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Users\sasow\Downloads\"/>
    </mc:Choice>
  </mc:AlternateContent>
  <xr:revisionPtr revIDLastSave="0" documentId="13_ncr:1_{3590EE19-DB76-4A4D-9607-1C321D65756D}" xr6:coauthVersionLast="47" xr6:coauthVersionMax="47" xr10:uidLastSave="{00000000-0000-0000-0000-000000000000}"/>
  <bookViews>
    <workbookView xWindow="-120" yWindow="-120" windowWidth="29040" windowHeight="15990" activeTab="3" xr2:uid="{00000000-000D-0000-FFFF-FFFF00000000}"/>
  </bookViews>
  <sheets>
    <sheet name="Data" sheetId="1" r:id="rId1"/>
    <sheet name="Table" sheetId="5" r:id="rId2"/>
    <sheet name="Pivot" sheetId="6" r:id="rId3"/>
    <sheet name="Report" sheetId="7" r:id="rId4"/>
  </sheets>
  <definedNames>
    <definedName name="_xlchart.v5.0" hidden="1">Pivot!$M$5</definedName>
    <definedName name="_xlchart.v5.1" hidden="1">Pivot!$M$6:$M$55</definedName>
    <definedName name="_xlchart.v5.10" hidden="1">Pivot!$N$5</definedName>
    <definedName name="_xlchart.v5.11" hidden="1">Pivot!$N$6:$N$55</definedName>
    <definedName name="_xlchart.v5.2" hidden="1">Pivot!$N$5</definedName>
    <definedName name="_xlchart.v5.3" hidden="1">Pivot!$N$6:$N$55</definedName>
    <definedName name="_xlchart.v5.4" hidden="1">Pivot!$M$5</definedName>
    <definedName name="_xlchart.v5.5" hidden="1">Pivot!$M$6:$M$55</definedName>
    <definedName name="_xlchart.v5.6" hidden="1">Pivot!$N$5</definedName>
    <definedName name="_xlchart.v5.7" hidden="1">Pivot!$N$6:$N$55</definedName>
    <definedName name="_xlchart.v5.8" hidden="1">Pivot!$M$5</definedName>
    <definedName name="_xlchart.v5.9" hidden="1">Pivot!$M$6:$M$55</definedName>
    <definedName name="ExternalData_1" localSheetId="1" hidden="1">Table!$A$1:$P$9649</definedName>
    <definedName name="Slicer_Year">#N/A</definedName>
  </definedNames>
  <calcPr calcId="191029"/>
  <pivotCaches>
    <pivotCache cacheId="2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 i="5" l="1"/>
  <c r="R3" i="5"/>
  <c r="R4" i="5"/>
  <c r="R5" i="5"/>
  <c r="R6" i="5"/>
  <c r="R7" i="5"/>
  <c r="R8" i="5"/>
  <c r="R9" i="5"/>
  <c r="R10" i="5"/>
  <c r="R11" i="5"/>
  <c r="R12" i="5"/>
  <c r="R13" i="5"/>
  <c r="R14" i="5"/>
  <c r="R15" i="5"/>
  <c r="R16" i="5"/>
  <c r="R17" i="5"/>
  <c r="R18" i="5"/>
  <c r="R19" i="5"/>
  <c r="R20" i="5"/>
  <c r="R21" i="5"/>
  <c r="R22" i="5"/>
  <c r="R23" i="5"/>
  <c r="R24" i="5"/>
  <c r="R25" i="5"/>
  <c r="R26" i="5"/>
  <c r="R27" i="5"/>
  <c r="R28" i="5"/>
  <c r="R29" i="5"/>
  <c r="R30" i="5"/>
  <c r="R31" i="5"/>
  <c r="R32" i="5"/>
  <c r="R33" i="5"/>
  <c r="R34" i="5"/>
  <c r="R35" i="5"/>
  <c r="R36" i="5"/>
  <c r="R37" i="5"/>
  <c r="R38" i="5"/>
  <c r="R39" i="5"/>
  <c r="R40" i="5"/>
  <c r="R41" i="5"/>
  <c r="R42" i="5"/>
  <c r="R43" i="5"/>
  <c r="R44" i="5"/>
  <c r="R45" i="5"/>
  <c r="R46" i="5"/>
  <c r="R47" i="5"/>
  <c r="R48" i="5"/>
  <c r="R49" i="5"/>
  <c r="R50" i="5"/>
  <c r="R51" i="5"/>
  <c r="R52" i="5"/>
  <c r="R53" i="5"/>
  <c r="R54" i="5"/>
  <c r="R55" i="5"/>
  <c r="R56" i="5"/>
  <c r="R57" i="5"/>
  <c r="R58" i="5"/>
  <c r="R59" i="5"/>
  <c r="R60" i="5"/>
  <c r="R61" i="5"/>
  <c r="R62" i="5"/>
  <c r="R63" i="5"/>
  <c r="R64" i="5"/>
  <c r="R65" i="5"/>
  <c r="R66" i="5"/>
  <c r="R67" i="5"/>
  <c r="R68" i="5"/>
  <c r="R69" i="5"/>
  <c r="R70" i="5"/>
  <c r="R71" i="5"/>
  <c r="R72" i="5"/>
  <c r="R73" i="5"/>
  <c r="R74" i="5"/>
  <c r="R75" i="5"/>
  <c r="R76" i="5"/>
  <c r="R77" i="5"/>
  <c r="R78" i="5"/>
  <c r="R79" i="5"/>
  <c r="R80" i="5"/>
  <c r="R81" i="5"/>
  <c r="R82" i="5"/>
  <c r="R83" i="5"/>
  <c r="R84" i="5"/>
  <c r="R85" i="5"/>
  <c r="R86" i="5"/>
  <c r="R87" i="5"/>
  <c r="R88" i="5"/>
  <c r="R89" i="5"/>
  <c r="R90" i="5"/>
  <c r="R91" i="5"/>
  <c r="R92" i="5"/>
  <c r="R93" i="5"/>
  <c r="R94" i="5"/>
  <c r="R95" i="5"/>
  <c r="R96" i="5"/>
  <c r="R97" i="5"/>
  <c r="R98" i="5"/>
  <c r="R99" i="5"/>
  <c r="R100" i="5"/>
  <c r="R101" i="5"/>
  <c r="R102" i="5"/>
  <c r="R103" i="5"/>
  <c r="R104" i="5"/>
  <c r="R105" i="5"/>
  <c r="R106" i="5"/>
  <c r="R107" i="5"/>
  <c r="R108" i="5"/>
  <c r="R109" i="5"/>
  <c r="R110" i="5"/>
  <c r="R111" i="5"/>
  <c r="R112" i="5"/>
  <c r="R113" i="5"/>
  <c r="R114" i="5"/>
  <c r="R115" i="5"/>
  <c r="R116" i="5"/>
  <c r="R117" i="5"/>
  <c r="R118" i="5"/>
  <c r="R119" i="5"/>
  <c r="R120" i="5"/>
  <c r="R121" i="5"/>
  <c r="R122" i="5"/>
  <c r="R123" i="5"/>
  <c r="R124" i="5"/>
  <c r="R125" i="5"/>
  <c r="R126" i="5"/>
  <c r="R127" i="5"/>
  <c r="R128" i="5"/>
  <c r="R129" i="5"/>
  <c r="R130" i="5"/>
  <c r="R131" i="5"/>
  <c r="R132" i="5"/>
  <c r="R133" i="5"/>
  <c r="R134" i="5"/>
  <c r="R135" i="5"/>
  <c r="R136" i="5"/>
  <c r="R137" i="5"/>
  <c r="R138" i="5"/>
  <c r="R139" i="5"/>
  <c r="R140" i="5"/>
  <c r="R141" i="5"/>
  <c r="R142" i="5"/>
  <c r="R143" i="5"/>
  <c r="R144" i="5"/>
  <c r="R145" i="5"/>
  <c r="R146" i="5"/>
  <c r="R147" i="5"/>
  <c r="R148" i="5"/>
  <c r="R149" i="5"/>
  <c r="R150" i="5"/>
  <c r="R151" i="5"/>
  <c r="R152" i="5"/>
  <c r="R153" i="5"/>
  <c r="R154" i="5"/>
  <c r="R155" i="5"/>
  <c r="R156" i="5"/>
  <c r="R157" i="5"/>
  <c r="R158" i="5"/>
  <c r="R159" i="5"/>
  <c r="R160" i="5"/>
  <c r="R161" i="5"/>
  <c r="R162" i="5"/>
  <c r="R163" i="5"/>
  <c r="R164" i="5"/>
  <c r="R165" i="5"/>
  <c r="R166" i="5"/>
  <c r="R167" i="5"/>
  <c r="R168" i="5"/>
  <c r="R169" i="5"/>
  <c r="R170" i="5"/>
  <c r="R171" i="5"/>
  <c r="R172" i="5"/>
  <c r="R173" i="5"/>
  <c r="R174" i="5"/>
  <c r="R175" i="5"/>
  <c r="R176" i="5"/>
  <c r="R177" i="5"/>
  <c r="R178" i="5"/>
  <c r="R179" i="5"/>
  <c r="R180" i="5"/>
  <c r="R181" i="5"/>
  <c r="R182" i="5"/>
  <c r="R183" i="5"/>
  <c r="R184" i="5"/>
  <c r="R185" i="5"/>
  <c r="R186" i="5"/>
  <c r="R187" i="5"/>
  <c r="R188" i="5"/>
  <c r="R189" i="5"/>
  <c r="R190" i="5"/>
  <c r="R191" i="5"/>
  <c r="R192" i="5"/>
  <c r="R193" i="5"/>
  <c r="R194" i="5"/>
  <c r="R195" i="5"/>
  <c r="R196" i="5"/>
  <c r="R197" i="5"/>
  <c r="R198" i="5"/>
  <c r="R199" i="5"/>
  <c r="R200" i="5"/>
  <c r="R201" i="5"/>
  <c r="R202" i="5"/>
  <c r="R203" i="5"/>
  <c r="R204" i="5"/>
  <c r="R205" i="5"/>
  <c r="R206" i="5"/>
  <c r="R207" i="5"/>
  <c r="R208" i="5"/>
  <c r="R209" i="5"/>
  <c r="R210" i="5"/>
  <c r="R211" i="5"/>
  <c r="R212" i="5"/>
  <c r="R213" i="5"/>
  <c r="R214" i="5"/>
  <c r="R215" i="5"/>
  <c r="R216" i="5"/>
  <c r="R217" i="5"/>
  <c r="R218" i="5"/>
  <c r="R219" i="5"/>
  <c r="R220" i="5"/>
  <c r="R221" i="5"/>
  <c r="R222" i="5"/>
  <c r="R223" i="5"/>
  <c r="R224" i="5"/>
  <c r="R225" i="5"/>
  <c r="R226" i="5"/>
  <c r="R227" i="5"/>
  <c r="R228" i="5"/>
  <c r="R229" i="5"/>
  <c r="R230" i="5"/>
  <c r="R231" i="5"/>
  <c r="R232" i="5"/>
  <c r="R233" i="5"/>
  <c r="R234" i="5"/>
  <c r="R235" i="5"/>
  <c r="R236" i="5"/>
  <c r="R237" i="5"/>
  <c r="R238" i="5"/>
  <c r="R239" i="5"/>
  <c r="R240" i="5"/>
  <c r="R241" i="5"/>
  <c r="R242" i="5"/>
  <c r="R243" i="5"/>
  <c r="R244" i="5"/>
  <c r="R245" i="5"/>
  <c r="R246" i="5"/>
  <c r="R247" i="5"/>
  <c r="R248" i="5"/>
  <c r="R249" i="5"/>
  <c r="R250" i="5"/>
  <c r="R251" i="5"/>
  <c r="R252" i="5"/>
  <c r="R253" i="5"/>
  <c r="R254" i="5"/>
  <c r="R255" i="5"/>
  <c r="R256" i="5"/>
  <c r="R257" i="5"/>
  <c r="R258" i="5"/>
  <c r="R259" i="5"/>
  <c r="R260" i="5"/>
  <c r="R261" i="5"/>
  <c r="R262" i="5"/>
  <c r="R263" i="5"/>
  <c r="R264" i="5"/>
  <c r="R265" i="5"/>
  <c r="R266" i="5"/>
  <c r="R267" i="5"/>
  <c r="R268" i="5"/>
  <c r="R269" i="5"/>
  <c r="R270" i="5"/>
  <c r="R271" i="5"/>
  <c r="R272" i="5"/>
  <c r="R273" i="5"/>
  <c r="R274" i="5"/>
  <c r="R275" i="5"/>
  <c r="R276" i="5"/>
  <c r="R277" i="5"/>
  <c r="R278" i="5"/>
  <c r="R279" i="5"/>
  <c r="R280" i="5"/>
  <c r="R281" i="5"/>
  <c r="R282" i="5"/>
  <c r="R283" i="5"/>
  <c r="R284" i="5"/>
  <c r="R285" i="5"/>
  <c r="R286" i="5"/>
  <c r="R287" i="5"/>
  <c r="R288" i="5"/>
  <c r="R289" i="5"/>
  <c r="R290" i="5"/>
  <c r="R291" i="5"/>
  <c r="R292" i="5"/>
  <c r="R293" i="5"/>
  <c r="R294" i="5"/>
  <c r="R295" i="5"/>
  <c r="R296" i="5"/>
  <c r="R297" i="5"/>
  <c r="R298" i="5"/>
  <c r="R299" i="5"/>
  <c r="R300" i="5"/>
  <c r="R301" i="5"/>
  <c r="R302" i="5"/>
  <c r="R303" i="5"/>
  <c r="R304" i="5"/>
  <c r="R305" i="5"/>
  <c r="R306" i="5"/>
  <c r="R307" i="5"/>
  <c r="R308" i="5"/>
  <c r="R309" i="5"/>
  <c r="R310" i="5"/>
  <c r="R311" i="5"/>
  <c r="R312" i="5"/>
  <c r="R313" i="5"/>
  <c r="R314" i="5"/>
  <c r="R315" i="5"/>
  <c r="R316" i="5"/>
  <c r="R317" i="5"/>
  <c r="R318" i="5"/>
  <c r="R319" i="5"/>
  <c r="R320" i="5"/>
  <c r="R321" i="5"/>
  <c r="R322" i="5"/>
  <c r="R323" i="5"/>
  <c r="R324" i="5"/>
  <c r="R325" i="5"/>
  <c r="R326" i="5"/>
  <c r="R327" i="5"/>
  <c r="R328" i="5"/>
  <c r="R329" i="5"/>
  <c r="R330" i="5"/>
  <c r="R331" i="5"/>
  <c r="R332" i="5"/>
  <c r="R333" i="5"/>
  <c r="R334" i="5"/>
  <c r="R335" i="5"/>
  <c r="R336" i="5"/>
  <c r="R337" i="5"/>
  <c r="R338" i="5"/>
  <c r="R339" i="5"/>
  <c r="R340" i="5"/>
  <c r="R341" i="5"/>
  <c r="R342" i="5"/>
  <c r="R343" i="5"/>
  <c r="R344" i="5"/>
  <c r="R345" i="5"/>
  <c r="R346" i="5"/>
  <c r="R347" i="5"/>
  <c r="R348" i="5"/>
  <c r="R349" i="5"/>
  <c r="R350" i="5"/>
  <c r="R351" i="5"/>
  <c r="R352" i="5"/>
  <c r="R353" i="5"/>
  <c r="R354" i="5"/>
  <c r="R355" i="5"/>
  <c r="R356" i="5"/>
  <c r="R357" i="5"/>
  <c r="R358" i="5"/>
  <c r="R359" i="5"/>
  <c r="R360" i="5"/>
  <c r="R361" i="5"/>
  <c r="R362" i="5"/>
  <c r="R363" i="5"/>
  <c r="R364" i="5"/>
  <c r="R365" i="5"/>
  <c r="R366" i="5"/>
  <c r="R367" i="5"/>
  <c r="R368" i="5"/>
  <c r="R369" i="5"/>
  <c r="R370" i="5"/>
  <c r="R371" i="5"/>
  <c r="R372" i="5"/>
  <c r="R373" i="5"/>
  <c r="R374" i="5"/>
  <c r="R375" i="5"/>
  <c r="R376" i="5"/>
  <c r="R377" i="5"/>
  <c r="R378" i="5"/>
  <c r="R379" i="5"/>
  <c r="R380" i="5"/>
  <c r="R381" i="5"/>
  <c r="R382" i="5"/>
  <c r="R383" i="5"/>
  <c r="R384" i="5"/>
  <c r="R385" i="5"/>
  <c r="R386" i="5"/>
  <c r="R387" i="5"/>
  <c r="R388" i="5"/>
  <c r="R389" i="5"/>
  <c r="R390" i="5"/>
  <c r="R391" i="5"/>
  <c r="R392" i="5"/>
  <c r="R393" i="5"/>
  <c r="R394" i="5"/>
  <c r="R395" i="5"/>
  <c r="R396" i="5"/>
  <c r="R397" i="5"/>
  <c r="R398" i="5"/>
  <c r="R399" i="5"/>
  <c r="R400" i="5"/>
  <c r="R401" i="5"/>
  <c r="R402" i="5"/>
  <c r="R403" i="5"/>
  <c r="R404" i="5"/>
  <c r="R405" i="5"/>
  <c r="R406" i="5"/>
  <c r="R407" i="5"/>
  <c r="R408" i="5"/>
  <c r="R409" i="5"/>
  <c r="R410" i="5"/>
  <c r="R411" i="5"/>
  <c r="R412" i="5"/>
  <c r="R413" i="5"/>
  <c r="R414" i="5"/>
  <c r="R415" i="5"/>
  <c r="R416" i="5"/>
  <c r="R417" i="5"/>
  <c r="R418" i="5"/>
  <c r="R419" i="5"/>
  <c r="R420" i="5"/>
  <c r="R421" i="5"/>
  <c r="R422" i="5"/>
  <c r="R423" i="5"/>
  <c r="R424" i="5"/>
  <c r="R425" i="5"/>
  <c r="R426" i="5"/>
  <c r="R427" i="5"/>
  <c r="R428" i="5"/>
  <c r="R429" i="5"/>
  <c r="R430" i="5"/>
  <c r="R431" i="5"/>
  <c r="R432" i="5"/>
  <c r="R433" i="5"/>
  <c r="R434" i="5"/>
  <c r="R435" i="5"/>
  <c r="R436" i="5"/>
  <c r="R437" i="5"/>
  <c r="R438" i="5"/>
  <c r="R439" i="5"/>
  <c r="R440" i="5"/>
  <c r="R441" i="5"/>
  <c r="R442" i="5"/>
  <c r="R443" i="5"/>
  <c r="R444" i="5"/>
  <c r="R445" i="5"/>
  <c r="R446" i="5"/>
  <c r="R447" i="5"/>
  <c r="R448" i="5"/>
  <c r="R449" i="5"/>
  <c r="R450" i="5"/>
  <c r="R451" i="5"/>
  <c r="R452" i="5"/>
  <c r="R453" i="5"/>
  <c r="R454" i="5"/>
  <c r="R455" i="5"/>
  <c r="R456" i="5"/>
  <c r="R457" i="5"/>
  <c r="R458" i="5"/>
  <c r="R459" i="5"/>
  <c r="R460" i="5"/>
  <c r="R461" i="5"/>
  <c r="R462" i="5"/>
  <c r="R463" i="5"/>
  <c r="R464" i="5"/>
  <c r="R465" i="5"/>
  <c r="R466" i="5"/>
  <c r="R467" i="5"/>
  <c r="R468" i="5"/>
  <c r="R469" i="5"/>
  <c r="R470" i="5"/>
  <c r="R471" i="5"/>
  <c r="R472" i="5"/>
  <c r="R473" i="5"/>
  <c r="R474" i="5"/>
  <c r="R475" i="5"/>
  <c r="R476" i="5"/>
  <c r="R477" i="5"/>
  <c r="R478" i="5"/>
  <c r="R479" i="5"/>
  <c r="R480" i="5"/>
  <c r="R481" i="5"/>
  <c r="R482" i="5"/>
  <c r="R483" i="5"/>
  <c r="R484" i="5"/>
  <c r="R485" i="5"/>
  <c r="R486" i="5"/>
  <c r="R487" i="5"/>
  <c r="R488" i="5"/>
  <c r="R489" i="5"/>
  <c r="R490" i="5"/>
  <c r="R491" i="5"/>
  <c r="R492" i="5"/>
  <c r="R493" i="5"/>
  <c r="R494" i="5"/>
  <c r="R495" i="5"/>
  <c r="R496" i="5"/>
  <c r="R497" i="5"/>
  <c r="R498" i="5"/>
  <c r="R499" i="5"/>
  <c r="R500" i="5"/>
  <c r="R501" i="5"/>
  <c r="R502" i="5"/>
  <c r="R503" i="5"/>
  <c r="R504" i="5"/>
  <c r="R505" i="5"/>
  <c r="R506" i="5"/>
  <c r="R507" i="5"/>
  <c r="R508" i="5"/>
  <c r="R509" i="5"/>
  <c r="R510" i="5"/>
  <c r="R511" i="5"/>
  <c r="R512" i="5"/>
  <c r="R513" i="5"/>
  <c r="R514" i="5"/>
  <c r="R515" i="5"/>
  <c r="R516" i="5"/>
  <c r="R517" i="5"/>
  <c r="R518" i="5"/>
  <c r="R519" i="5"/>
  <c r="R520" i="5"/>
  <c r="R521" i="5"/>
  <c r="R522" i="5"/>
  <c r="R523" i="5"/>
  <c r="R524" i="5"/>
  <c r="R525" i="5"/>
  <c r="R526" i="5"/>
  <c r="R527" i="5"/>
  <c r="R528" i="5"/>
  <c r="R529" i="5"/>
  <c r="R530" i="5"/>
  <c r="R531" i="5"/>
  <c r="R532" i="5"/>
  <c r="R533" i="5"/>
  <c r="R534" i="5"/>
  <c r="R535" i="5"/>
  <c r="R536" i="5"/>
  <c r="R537" i="5"/>
  <c r="R538" i="5"/>
  <c r="R539" i="5"/>
  <c r="R540" i="5"/>
  <c r="R541" i="5"/>
  <c r="R542" i="5"/>
  <c r="R543" i="5"/>
  <c r="R544" i="5"/>
  <c r="R545" i="5"/>
  <c r="R546" i="5"/>
  <c r="R547" i="5"/>
  <c r="R548" i="5"/>
  <c r="R549" i="5"/>
  <c r="R550" i="5"/>
  <c r="R551" i="5"/>
  <c r="R552" i="5"/>
  <c r="R553" i="5"/>
  <c r="R554" i="5"/>
  <c r="R555" i="5"/>
  <c r="R556" i="5"/>
  <c r="R557" i="5"/>
  <c r="R558" i="5"/>
  <c r="R559" i="5"/>
  <c r="R560" i="5"/>
  <c r="R561" i="5"/>
  <c r="R562" i="5"/>
  <c r="R563" i="5"/>
  <c r="R564" i="5"/>
  <c r="R565" i="5"/>
  <c r="R566" i="5"/>
  <c r="R567" i="5"/>
  <c r="R568" i="5"/>
  <c r="R569" i="5"/>
  <c r="R570" i="5"/>
  <c r="R571" i="5"/>
  <c r="R572" i="5"/>
  <c r="R573" i="5"/>
  <c r="R574" i="5"/>
  <c r="R575" i="5"/>
  <c r="R576" i="5"/>
  <c r="R577" i="5"/>
  <c r="R578" i="5"/>
  <c r="R579" i="5"/>
  <c r="R580" i="5"/>
  <c r="R581" i="5"/>
  <c r="R582" i="5"/>
  <c r="R583" i="5"/>
  <c r="R584" i="5"/>
  <c r="R585" i="5"/>
  <c r="R586" i="5"/>
  <c r="R587" i="5"/>
  <c r="R588" i="5"/>
  <c r="R589" i="5"/>
  <c r="R590" i="5"/>
  <c r="R591" i="5"/>
  <c r="R592" i="5"/>
  <c r="R593" i="5"/>
  <c r="R594" i="5"/>
  <c r="R595" i="5"/>
  <c r="R596" i="5"/>
  <c r="R597" i="5"/>
  <c r="R598" i="5"/>
  <c r="R599" i="5"/>
  <c r="R600" i="5"/>
  <c r="R601" i="5"/>
  <c r="R602" i="5"/>
  <c r="R603" i="5"/>
  <c r="R604" i="5"/>
  <c r="R605" i="5"/>
  <c r="R606" i="5"/>
  <c r="R607" i="5"/>
  <c r="R608" i="5"/>
  <c r="R609" i="5"/>
  <c r="R610" i="5"/>
  <c r="R611" i="5"/>
  <c r="R612" i="5"/>
  <c r="R613" i="5"/>
  <c r="R614" i="5"/>
  <c r="R615" i="5"/>
  <c r="R616" i="5"/>
  <c r="R617" i="5"/>
  <c r="R618" i="5"/>
  <c r="R619" i="5"/>
  <c r="R620" i="5"/>
  <c r="R621" i="5"/>
  <c r="R622" i="5"/>
  <c r="R623" i="5"/>
  <c r="R624" i="5"/>
  <c r="R625" i="5"/>
  <c r="R626" i="5"/>
  <c r="R627" i="5"/>
  <c r="R628" i="5"/>
  <c r="R629" i="5"/>
  <c r="R630" i="5"/>
  <c r="R631" i="5"/>
  <c r="R632" i="5"/>
  <c r="R633" i="5"/>
  <c r="R634" i="5"/>
  <c r="R635" i="5"/>
  <c r="R636" i="5"/>
  <c r="R637" i="5"/>
  <c r="R638" i="5"/>
  <c r="R639" i="5"/>
  <c r="R640" i="5"/>
  <c r="R641" i="5"/>
  <c r="R642" i="5"/>
  <c r="R643" i="5"/>
  <c r="R644" i="5"/>
  <c r="R645" i="5"/>
  <c r="R646" i="5"/>
  <c r="R647" i="5"/>
  <c r="R648" i="5"/>
  <c r="R649" i="5"/>
  <c r="R650" i="5"/>
  <c r="R651" i="5"/>
  <c r="R652" i="5"/>
  <c r="R653" i="5"/>
  <c r="R654" i="5"/>
  <c r="R655" i="5"/>
  <c r="R656" i="5"/>
  <c r="R657" i="5"/>
  <c r="R658" i="5"/>
  <c r="R659" i="5"/>
  <c r="R660" i="5"/>
  <c r="R661" i="5"/>
  <c r="R662" i="5"/>
  <c r="R663" i="5"/>
  <c r="R664" i="5"/>
  <c r="R665" i="5"/>
  <c r="R666" i="5"/>
  <c r="R667" i="5"/>
  <c r="R668" i="5"/>
  <c r="R669" i="5"/>
  <c r="R670" i="5"/>
  <c r="R671" i="5"/>
  <c r="R672" i="5"/>
  <c r="R673" i="5"/>
  <c r="R674" i="5"/>
  <c r="R675" i="5"/>
  <c r="R676" i="5"/>
  <c r="R677" i="5"/>
  <c r="R678" i="5"/>
  <c r="R679" i="5"/>
  <c r="R680" i="5"/>
  <c r="R681" i="5"/>
  <c r="R682" i="5"/>
  <c r="R683" i="5"/>
  <c r="R684" i="5"/>
  <c r="R685" i="5"/>
  <c r="R686" i="5"/>
  <c r="R687" i="5"/>
  <c r="R688" i="5"/>
  <c r="R689" i="5"/>
  <c r="R690" i="5"/>
  <c r="R691" i="5"/>
  <c r="R692" i="5"/>
  <c r="R693" i="5"/>
  <c r="R694" i="5"/>
  <c r="R695" i="5"/>
  <c r="R696" i="5"/>
  <c r="R697" i="5"/>
  <c r="R698" i="5"/>
  <c r="R699" i="5"/>
  <c r="R700" i="5"/>
  <c r="R701" i="5"/>
  <c r="R702" i="5"/>
  <c r="R703" i="5"/>
  <c r="R704" i="5"/>
  <c r="R705" i="5"/>
  <c r="R706" i="5"/>
  <c r="R707" i="5"/>
  <c r="R708" i="5"/>
  <c r="R709" i="5"/>
  <c r="R710" i="5"/>
  <c r="R711" i="5"/>
  <c r="R712" i="5"/>
  <c r="R713" i="5"/>
  <c r="R714" i="5"/>
  <c r="R715" i="5"/>
  <c r="R716" i="5"/>
  <c r="R717" i="5"/>
  <c r="R718" i="5"/>
  <c r="R719" i="5"/>
  <c r="R720" i="5"/>
  <c r="R721" i="5"/>
  <c r="R722" i="5"/>
  <c r="R723" i="5"/>
  <c r="R724" i="5"/>
  <c r="R725" i="5"/>
  <c r="R726" i="5"/>
  <c r="R727" i="5"/>
  <c r="R728" i="5"/>
  <c r="R729" i="5"/>
  <c r="R730" i="5"/>
  <c r="R731" i="5"/>
  <c r="R732" i="5"/>
  <c r="R733" i="5"/>
  <c r="R734" i="5"/>
  <c r="R735" i="5"/>
  <c r="R736" i="5"/>
  <c r="R737" i="5"/>
  <c r="R738" i="5"/>
  <c r="R739" i="5"/>
  <c r="R740" i="5"/>
  <c r="R741" i="5"/>
  <c r="R742" i="5"/>
  <c r="R743" i="5"/>
  <c r="R744" i="5"/>
  <c r="R745" i="5"/>
  <c r="R746" i="5"/>
  <c r="R747" i="5"/>
  <c r="R748" i="5"/>
  <c r="R749" i="5"/>
  <c r="R750" i="5"/>
  <c r="R751" i="5"/>
  <c r="R752" i="5"/>
  <c r="R753" i="5"/>
  <c r="R754" i="5"/>
  <c r="R755" i="5"/>
  <c r="R756" i="5"/>
  <c r="R757" i="5"/>
  <c r="R758" i="5"/>
  <c r="R759" i="5"/>
  <c r="R760" i="5"/>
  <c r="R761" i="5"/>
  <c r="R762" i="5"/>
  <c r="R763" i="5"/>
  <c r="R764" i="5"/>
  <c r="R765" i="5"/>
  <c r="R766" i="5"/>
  <c r="R767" i="5"/>
  <c r="R768" i="5"/>
  <c r="R769" i="5"/>
  <c r="R770" i="5"/>
  <c r="R771" i="5"/>
  <c r="R772" i="5"/>
  <c r="R773" i="5"/>
  <c r="R774" i="5"/>
  <c r="R775" i="5"/>
  <c r="R776" i="5"/>
  <c r="R777" i="5"/>
  <c r="R778" i="5"/>
  <c r="R779" i="5"/>
  <c r="R780" i="5"/>
  <c r="R781" i="5"/>
  <c r="R782" i="5"/>
  <c r="R783" i="5"/>
  <c r="R784" i="5"/>
  <c r="R785" i="5"/>
  <c r="R786" i="5"/>
  <c r="R787" i="5"/>
  <c r="R788" i="5"/>
  <c r="R789" i="5"/>
  <c r="R790" i="5"/>
  <c r="R791" i="5"/>
  <c r="R792" i="5"/>
  <c r="R793" i="5"/>
  <c r="R794" i="5"/>
  <c r="R795" i="5"/>
  <c r="R796" i="5"/>
  <c r="R797" i="5"/>
  <c r="R798" i="5"/>
  <c r="R799" i="5"/>
  <c r="R800" i="5"/>
  <c r="R801" i="5"/>
  <c r="R802" i="5"/>
  <c r="R803" i="5"/>
  <c r="R804" i="5"/>
  <c r="R805" i="5"/>
  <c r="R806" i="5"/>
  <c r="R807" i="5"/>
  <c r="R808" i="5"/>
  <c r="R809" i="5"/>
  <c r="R810" i="5"/>
  <c r="R811" i="5"/>
  <c r="R812" i="5"/>
  <c r="R813" i="5"/>
  <c r="R814" i="5"/>
  <c r="R815" i="5"/>
  <c r="R816" i="5"/>
  <c r="R817" i="5"/>
  <c r="R818" i="5"/>
  <c r="R819" i="5"/>
  <c r="R820" i="5"/>
  <c r="R821" i="5"/>
  <c r="R822" i="5"/>
  <c r="R823" i="5"/>
  <c r="R824" i="5"/>
  <c r="R825" i="5"/>
  <c r="R826" i="5"/>
  <c r="R827" i="5"/>
  <c r="R828" i="5"/>
  <c r="R829" i="5"/>
  <c r="R830" i="5"/>
  <c r="R831" i="5"/>
  <c r="R832" i="5"/>
  <c r="R833" i="5"/>
  <c r="R834" i="5"/>
  <c r="R835" i="5"/>
  <c r="R836" i="5"/>
  <c r="R837" i="5"/>
  <c r="R838" i="5"/>
  <c r="R839" i="5"/>
  <c r="R840" i="5"/>
  <c r="R841" i="5"/>
  <c r="R842" i="5"/>
  <c r="R843" i="5"/>
  <c r="R844" i="5"/>
  <c r="R845" i="5"/>
  <c r="R846" i="5"/>
  <c r="R847" i="5"/>
  <c r="R848" i="5"/>
  <c r="R849" i="5"/>
  <c r="R850" i="5"/>
  <c r="R851" i="5"/>
  <c r="R852" i="5"/>
  <c r="R853" i="5"/>
  <c r="R854" i="5"/>
  <c r="R855" i="5"/>
  <c r="R856" i="5"/>
  <c r="R857" i="5"/>
  <c r="R858" i="5"/>
  <c r="R859" i="5"/>
  <c r="R860" i="5"/>
  <c r="R861" i="5"/>
  <c r="R862" i="5"/>
  <c r="R863" i="5"/>
  <c r="R864" i="5"/>
  <c r="R865" i="5"/>
  <c r="R866" i="5"/>
  <c r="R867" i="5"/>
  <c r="R868" i="5"/>
  <c r="R869" i="5"/>
  <c r="R870" i="5"/>
  <c r="R871" i="5"/>
  <c r="R872" i="5"/>
  <c r="R873" i="5"/>
  <c r="R874" i="5"/>
  <c r="R875" i="5"/>
  <c r="R876" i="5"/>
  <c r="R877" i="5"/>
  <c r="R878" i="5"/>
  <c r="R879" i="5"/>
  <c r="R880" i="5"/>
  <c r="R881" i="5"/>
  <c r="R882" i="5"/>
  <c r="R883" i="5"/>
  <c r="R884" i="5"/>
  <c r="R885" i="5"/>
  <c r="R886" i="5"/>
  <c r="R887" i="5"/>
  <c r="R888" i="5"/>
  <c r="R889" i="5"/>
  <c r="R890" i="5"/>
  <c r="R891" i="5"/>
  <c r="R892" i="5"/>
  <c r="R893" i="5"/>
  <c r="R894" i="5"/>
  <c r="R895" i="5"/>
  <c r="R896" i="5"/>
  <c r="R897" i="5"/>
  <c r="R898" i="5"/>
  <c r="R899" i="5"/>
  <c r="R900" i="5"/>
  <c r="R901" i="5"/>
  <c r="R902" i="5"/>
  <c r="R903" i="5"/>
  <c r="R904" i="5"/>
  <c r="R905" i="5"/>
  <c r="R906" i="5"/>
  <c r="R907" i="5"/>
  <c r="R908" i="5"/>
  <c r="R909" i="5"/>
  <c r="R910" i="5"/>
  <c r="R911" i="5"/>
  <c r="R912" i="5"/>
  <c r="R913" i="5"/>
  <c r="R914" i="5"/>
  <c r="R915" i="5"/>
  <c r="R916" i="5"/>
  <c r="R917" i="5"/>
  <c r="R918" i="5"/>
  <c r="R919" i="5"/>
  <c r="R920" i="5"/>
  <c r="R921" i="5"/>
  <c r="R922" i="5"/>
  <c r="R923" i="5"/>
  <c r="R924" i="5"/>
  <c r="R925" i="5"/>
  <c r="R926" i="5"/>
  <c r="R927" i="5"/>
  <c r="R928" i="5"/>
  <c r="R929" i="5"/>
  <c r="R930" i="5"/>
  <c r="R931" i="5"/>
  <c r="R932" i="5"/>
  <c r="R933" i="5"/>
  <c r="R934" i="5"/>
  <c r="R935" i="5"/>
  <c r="R936" i="5"/>
  <c r="R937" i="5"/>
  <c r="R938" i="5"/>
  <c r="R939" i="5"/>
  <c r="R940" i="5"/>
  <c r="R941" i="5"/>
  <c r="R942" i="5"/>
  <c r="R943" i="5"/>
  <c r="R944" i="5"/>
  <c r="R945" i="5"/>
  <c r="R946" i="5"/>
  <c r="R947" i="5"/>
  <c r="R948" i="5"/>
  <c r="R949" i="5"/>
  <c r="R950" i="5"/>
  <c r="R951" i="5"/>
  <c r="R952" i="5"/>
  <c r="R953" i="5"/>
  <c r="R954" i="5"/>
  <c r="R955" i="5"/>
  <c r="R956" i="5"/>
  <c r="R957" i="5"/>
  <c r="R958" i="5"/>
  <c r="R959" i="5"/>
  <c r="R960" i="5"/>
  <c r="R961" i="5"/>
  <c r="R962" i="5"/>
  <c r="R963" i="5"/>
  <c r="R964" i="5"/>
  <c r="R965" i="5"/>
  <c r="R966" i="5"/>
  <c r="R967" i="5"/>
  <c r="R968" i="5"/>
  <c r="R969" i="5"/>
  <c r="R970" i="5"/>
  <c r="R971" i="5"/>
  <c r="R972" i="5"/>
  <c r="R973" i="5"/>
  <c r="R974" i="5"/>
  <c r="R975" i="5"/>
  <c r="R976" i="5"/>
  <c r="R977" i="5"/>
  <c r="R978" i="5"/>
  <c r="R979" i="5"/>
  <c r="R980" i="5"/>
  <c r="R981" i="5"/>
  <c r="R982" i="5"/>
  <c r="R983" i="5"/>
  <c r="R984" i="5"/>
  <c r="R985" i="5"/>
  <c r="R986" i="5"/>
  <c r="R987" i="5"/>
  <c r="R988" i="5"/>
  <c r="R989" i="5"/>
  <c r="R990" i="5"/>
  <c r="R991" i="5"/>
  <c r="R992" i="5"/>
  <c r="R993" i="5"/>
  <c r="R994" i="5"/>
  <c r="R995" i="5"/>
  <c r="R996" i="5"/>
  <c r="R997" i="5"/>
  <c r="R998" i="5"/>
  <c r="R999" i="5"/>
  <c r="R1000" i="5"/>
  <c r="R1001" i="5"/>
  <c r="R1002" i="5"/>
  <c r="R1003" i="5"/>
  <c r="R1004" i="5"/>
  <c r="R1005" i="5"/>
  <c r="R1006" i="5"/>
  <c r="R1007" i="5"/>
  <c r="R1008" i="5"/>
  <c r="R1009" i="5"/>
  <c r="R1010" i="5"/>
  <c r="R1011" i="5"/>
  <c r="R1012" i="5"/>
  <c r="R1013" i="5"/>
  <c r="R1014" i="5"/>
  <c r="R1015" i="5"/>
  <c r="R1016" i="5"/>
  <c r="R1017" i="5"/>
  <c r="R1018" i="5"/>
  <c r="R1019" i="5"/>
  <c r="R1020" i="5"/>
  <c r="R1021" i="5"/>
  <c r="R1022" i="5"/>
  <c r="R1023" i="5"/>
  <c r="R1024" i="5"/>
  <c r="R1025" i="5"/>
  <c r="R1026" i="5"/>
  <c r="R1027" i="5"/>
  <c r="R1028" i="5"/>
  <c r="R1029" i="5"/>
  <c r="R1030" i="5"/>
  <c r="R1031" i="5"/>
  <c r="R1032" i="5"/>
  <c r="R1033" i="5"/>
  <c r="R1034" i="5"/>
  <c r="R1035" i="5"/>
  <c r="R1036" i="5"/>
  <c r="R1037" i="5"/>
  <c r="R1038" i="5"/>
  <c r="R1039" i="5"/>
  <c r="R1040" i="5"/>
  <c r="R1041" i="5"/>
  <c r="R1042" i="5"/>
  <c r="R1043" i="5"/>
  <c r="R1044" i="5"/>
  <c r="R1045" i="5"/>
  <c r="R1046" i="5"/>
  <c r="R1047" i="5"/>
  <c r="R1048" i="5"/>
  <c r="R1049" i="5"/>
  <c r="R1050" i="5"/>
  <c r="R1051" i="5"/>
  <c r="R1052" i="5"/>
  <c r="R1053" i="5"/>
  <c r="R1054" i="5"/>
  <c r="R1055" i="5"/>
  <c r="R1056" i="5"/>
  <c r="R1057" i="5"/>
  <c r="R1058" i="5"/>
  <c r="R1059" i="5"/>
  <c r="R1060" i="5"/>
  <c r="R1061" i="5"/>
  <c r="R1062" i="5"/>
  <c r="R1063" i="5"/>
  <c r="R1064" i="5"/>
  <c r="R1065" i="5"/>
  <c r="R1066" i="5"/>
  <c r="R1067" i="5"/>
  <c r="R1068" i="5"/>
  <c r="R1069" i="5"/>
  <c r="R1070" i="5"/>
  <c r="R1071" i="5"/>
  <c r="R1072" i="5"/>
  <c r="R1073" i="5"/>
  <c r="R1074" i="5"/>
  <c r="R1075" i="5"/>
  <c r="R1076" i="5"/>
  <c r="R1077" i="5"/>
  <c r="R1078" i="5"/>
  <c r="R1079" i="5"/>
  <c r="R1080" i="5"/>
  <c r="R1081" i="5"/>
  <c r="R1082" i="5"/>
  <c r="R1083" i="5"/>
  <c r="R1084" i="5"/>
  <c r="R1085" i="5"/>
  <c r="R1086" i="5"/>
  <c r="R1087" i="5"/>
  <c r="R1088" i="5"/>
  <c r="R1089" i="5"/>
  <c r="R1090" i="5"/>
  <c r="R1091" i="5"/>
  <c r="R1092" i="5"/>
  <c r="R1093" i="5"/>
  <c r="R1094" i="5"/>
  <c r="R1095" i="5"/>
  <c r="R1096" i="5"/>
  <c r="R1097" i="5"/>
  <c r="R1098" i="5"/>
  <c r="R1099" i="5"/>
  <c r="R1100" i="5"/>
  <c r="R1101" i="5"/>
  <c r="R1102" i="5"/>
  <c r="R1103" i="5"/>
  <c r="R1104" i="5"/>
  <c r="R1105" i="5"/>
  <c r="R1106" i="5"/>
  <c r="R1107" i="5"/>
  <c r="R1108" i="5"/>
  <c r="R1109" i="5"/>
  <c r="R1110" i="5"/>
  <c r="R1111" i="5"/>
  <c r="R1112" i="5"/>
  <c r="R1113" i="5"/>
  <c r="R1114" i="5"/>
  <c r="R1115" i="5"/>
  <c r="R1116" i="5"/>
  <c r="R1117" i="5"/>
  <c r="R1118" i="5"/>
  <c r="R1119" i="5"/>
  <c r="R1120" i="5"/>
  <c r="R1121" i="5"/>
  <c r="R1122" i="5"/>
  <c r="R1123" i="5"/>
  <c r="R1124" i="5"/>
  <c r="R1125" i="5"/>
  <c r="R1126" i="5"/>
  <c r="R1127" i="5"/>
  <c r="R1128" i="5"/>
  <c r="R1129" i="5"/>
  <c r="R1130" i="5"/>
  <c r="R1131" i="5"/>
  <c r="R1132" i="5"/>
  <c r="R1133" i="5"/>
  <c r="R1134" i="5"/>
  <c r="R1135" i="5"/>
  <c r="R1136" i="5"/>
  <c r="R1137" i="5"/>
  <c r="R1138" i="5"/>
  <c r="R1139" i="5"/>
  <c r="R1140" i="5"/>
  <c r="R1141" i="5"/>
  <c r="R1142" i="5"/>
  <c r="R1143" i="5"/>
  <c r="R1144" i="5"/>
  <c r="R1145" i="5"/>
  <c r="R1146" i="5"/>
  <c r="R1147" i="5"/>
  <c r="R1148" i="5"/>
  <c r="R1149" i="5"/>
  <c r="R1150" i="5"/>
  <c r="R1151" i="5"/>
  <c r="R1152" i="5"/>
  <c r="R1153" i="5"/>
  <c r="R1154" i="5"/>
  <c r="R1155" i="5"/>
  <c r="R1156" i="5"/>
  <c r="R1157" i="5"/>
  <c r="R1158" i="5"/>
  <c r="R1159" i="5"/>
  <c r="R1160" i="5"/>
  <c r="R1161" i="5"/>
  <c r="R1162" i="5"/>
  <c r="R1163" i="5"/>
  <c r="R1164" i="5"/>
  <c r="R1165" i="5"/>
  <c r="R1166" i="5"/>
  <c r="R1167" i="5"/>
  <c r="R1168" i="5"/>
  <c r="R1169" i="5"/>
  <c r="R1170" i="5"/>
  <c r="R1171" i="5"/>
  <c r="R1172" i="5"/>
  <c r="R1173" i="5"/>
  <c r="R1174" i="5"/>
  <c r="R1175" i="5"/>
  <c r="R1176" i="5"/>
  <c r="R1177" i="5"/>
  <c r="R1178" i="5"/>
  <c r="R1179" i="5"/>
  <c r="R1180" i="5"/>
  <c r="R1181" i="5"/>
  <c r="R1182" i="5"/>
  <c r="R1183" i="5"/>
  <c r="R1184" i="5"/>
  <c r="R1185" i="5"/>
  <c r="R1186" i="5"/>
  <c r="R1187" i="5"/>
  <c r="R1188" i="5"/>
  <c r="R1189" i="5"/>
  <c r="R1190" i="5"/>
  <c r="R1191" i="5"/>
  <c r="R1192" i="5"/>
  <c r="R1193" i="5"/>
  <c r="R1194" i="5"/>
  <c r="R1195" i="5"/>
  <c r="R1196" i="5"/>
  <c r="R1197" i="5"/>
  <c r="R1198" i="5"/>
  <c r="R1199" i="5"/>
  <c r="R1200" i="5"/>
  <c r="R1201" i="5"/>
  <c r="R1202" i="5"/>
  <c r="R1203" i="5"/>
  <c r="R1204" i="5"/>
  <c r="R1205" i="5"/>
  <c r="R1206" i="5"/>
  <c r="R1207" i="5"/>
  <c r="R1208" i="5"/>
  <c r="R1209" i="5"/>
  <c r="R1210" i="5"/>
  <c r="R1211" i="5"/>
  <c r="R1212" i="5"/>
  <c r="R1213" i="5"/>
  <c r="R1214" i="5"/>
  <c r="R1215" i="5"/>
  <c r="R1216" i="5"/>
  <c r="R1217" i="5"/>
  <c r="R1218" i="5"/>
  <c r="R1219" i="5"/>
  <c r="R1220" i="5"/>
  <c r="R1221" i="5"/>
  <c r="R1222" i="5"/>
  <c r="R1223" i="5"/>
  <c r="R1224" i="5"/>
  <c r="R1225" i="5"/>
  <c r="R1226" i="5"/>
  <c r="R1227" i="5"/>
  <c r="R1228" i="5"/>
  <c r="R1229" i="5"/>
  <c r="R1230" i="5"/>
  <c r="R1231" i="5"/>
  <c r="R1232" i="5"/>
  <c r="R1233" i="5"/>
  <c r="R1234" i="5"/>
  <c r="R1235" i="5"/>
  <c r="R1236" i="5"/>
  <c r="R1237" i="5"/>
  <c r="R1238" i="5"/>
  <c r="R1239" i="5"/>
  <c r="R1240" i="5"/>
  <c r="R1241" i="5"/>
  <c r="R1242" i="5"/>
  <c r="R1243" i="5"/>
  <c r="R1244" i="5"/>
  <c r="R1245" i="5"/>
  <c r="R1246" i="5"/>
  <c r="R1247" i="5"/>
  <c r="R1248" i="5"/>
  <c r="R1249" i="5"/>
  <c r="R1250" i="5"/>
  <c r="R1251" i="5"/>
  <c r="R1252" i="5"/>
  <c r="R1253" i="5"/>
  <c r="R1254" i="5"/>
  <c r="R1255" i="5"/>
  <c r="R1256" i="5"/>
  <c r="R1257" i="5"/>
  <c r="R1258" i="5"/>
  <c r="R1259" i="5"/>
  <c r="R1260" i="5"/>
  <c r="R1261" i="5"/>
  <c r="R1262" i="5"/>
  <c r="R1263" i="5"/>
  <c r="R1264" i="5"/>
  <c r="R1265" i="5"/>
  <c r="R1266" i="5"/>
  <c r="R1267" i="5"/>
  <c r="R1268" i="5"/>
  <c r="R1269" i="5"/>
  <c r="R1270" i="5"/>
  <c r="R1271" i="5"/>
  <c r="R1272" i="5"/>
  <c r="R1273" i="5"/>
  <c r="R1274" i="5"/>
  <c r="R1275" i="5"/>
  <c r="R1276" i="5"/>
  <c r="R1277" i="5"/>
  <c r="R1278" i="5"/>
  <c r="R1279" i="5"/>
  <c r="R1280" i="5"/>
  <c r="R1281" i="5"/>
  <c r="R1282" i="5"/>
  <c r="R1283" i="5"/>
  <c r="R1284" i="5"/>
  <c r="R1285" i="5"/>
  <c r="R1286" i="5"/>
  <c r="R1287" i="5"/>
  <c r="R1288" i="5"/>
  <c r="R1289" i="5"/>
  <c r="R1290" i="5"/>
  <c r="R1291" i="5"/>
  <c r="R1292" i="5"/>
  <c r="R1293" i="5"/>
  <c r="R1294" i="5"/>
  <c r="R1295" i="5"/>
  <c r="R1296" i="5"/>
  <c r="R1297" i="5"/>
  <c r="R1298" i="5"/>
  <c r="R1299" i="5"/>
  <c r="R1300" i="5"/>
  <c r="R1301" i="5"/>
  <c r="R1302" i="5"/>
  <c r="R1303" i="5"/>
  <c r="R1304" i="5"/>
  <c r="R1305" i="5"/>
  <c r="R1306" i="5"/>
  <c r="R1307" i="5"/>
  <c r="R1308" i="5"/>
  <c r="R1309" i="5"/>
  <c r="R1310" i="5"/>
  <c r="R1311" i="5"/>
  <c r="R1312" i="5"/>
  <c r="R1313" i="5"/>
  <c r="R1314" i="5"/>
  <c r="R1315" i="5"/>
  <c r="R1316" i="5"/>
  <c r="R1317" i="5"/>
  <c r="R1318" i="5"/>
  <c r="R1319" i="5"/>
  <c r="R1320" i="5"/>
  <c r="R1321" i="5"/>
  <c r="R1322" i="5"/>
  <c r="R1323" i="5"/>
  <c r="R1324" i="5"/>
  <c r="R1325" i="5"/>
  <c r="R1326" i="5"/>
  <c r="R1327" i="5"/>
  <c r="R1328" i="5"/>
  <c r="R1329" i="5"/>
  <c r="R1330" i="5"/>
  <c r="R1331" i="5"/>
  <c r="R1332" i="5"/>
  <c r="R1333" i="5"/>
  <c r="R1334" i="5"/>
  <c r="R1335" i="5"/>
  <c r="R1336" i="5"/>
  <c r="R1337" i="5"/>
  <c r="R1338" i="5"/>
  <c r="R1339" i="5"/>
  <c r="R1340" i="5"/>
  <c r="R1341" i="5"/>
  <c r="R1342" i="5"/>
  <c r="R1343" i="5"/>
  <c r="R1344" i="5"/>
  <c r="R1345" i="5"/>
  <c r="R1346" i="5"/>
  <c r="R1347" i="5"/>
  <c r="R1348" i="5"/>
  <c r="R1349" i="5"/>
  <c r="R1350" i="5"/>
  <c r="R1351" i="5"/>
  <c r="R1352" i="5"/>
  <c r="R1353" i="5"/>
  <c r="R1354" i="5"/>
  <c r="R1355" i="5"/>
  <c r="R1356" i="5"/>
  <c r="R1357" i="5"/>
  <c r="R1358" i="5"/>
  <c r="R1359" i="5"/>
  <c r="R1360" i="5"/>
  <c r="R1361" i="5"/>
  <c r="R1362" i="5"/>
  <c r="R1363" i="5"/>
  <c r="R1364" i="5"/>
  <c r="R1365" i="5"/>
  <c r="R1366" i="5"/>
  <c r="R1367" i="5"/>
  <c r="R1368" i="5"/>
  <c r="R1369" i="5"/>
  <c r="R1370" i="5"/>
  <c r="R1371" i="5"/>
  <c r="R1372" i="5"/>
  <c r="R1373" i="5"/>
  <c r="R1374" i="5"/>
  <c r="R1375" i="5"/>
  <c r="R1376" i="5"/>
  <c r="R1377" i="5"/>
  <c r="R1378" i="5"/>
  <c r="R1379" i="5"/>
  <c r="R1380" i="5"/>
  <c r="R1381" i="5"/>
  <c r="R1382" i="5"/>
  <c r="R1383" i="5"/>
  <c r="R1384" i="5"/>
  <c r="R1385" i="5"/>
  <c r="R1386" i="5"/>
  <c r="R1387" i="5"/>
  <c r="R1388" i="5"/>
  <c r="R1389" i="5"/>
  <c r="R1390" i="5"/>
  <c r="R1391" i="5"/>
  <c r="R1392" i="5"/>
  <c r="R1393" i="5"/>
  <c r="R1394" i="5"/>
  <c r="R1395" i="5"/>
  <c r="R1396" i="5"/>
  <c r="R1397" i="5"/>
  <c r="R1398" i="5"/>
  <c r="R1399" i="5"/>
  <c r="R1400" i="5"/>
  <c r="R1401" i="5"/>
  <c r="R1402" i="5"/>
  <c r="R1403" i="5"/>
  <c r="R1404" i="5"/>
  <c r="R1405" i="5"/>
  <c r="R1406" i="5"/>
  <c r="R1407" i="5"/>
  <c r="R1408" i="5"/>
  <c r="R1409" i="5"/>
  <c r="R1410" i="5"/>
  <c r="R1411" i="5"/>
  <c r="R1412" i="5"/>
  <c r="R1413" i="5"/>
  <c r="R1414" i="5"/>
  <c r="R1415" i="5"/>
  <c r="R1416" i="5"/>
  <c r="R1417" i="5"/>
  <c r="R1418" i="5"/>
  <c r="R1419" i="5"/>
  <c r="R1420" i="5"/>
  <c r="R1421" i="5"/>
  <c r="R1422" i="5"/>
  <c r="R1423" i="5"/>
  <c r="R1424" i="5"/>
  <c r="R1425" i="5"/>
  <c r="R1426" i="5"/>
  <c r="R1427" i="5"/>
  <c r="R1428" i="5"/>
  <c r="R1429" i="5"/>
  <c r="R1430" i="5"/>
  <c r="R1431" i="5"/>
  <c r="R1432" i="5"/>
  <c r="R1433" i="5"/>
  <c r="R1434" i="5"/>
  <c r="R1435" i="5"/>
  <c r="R1436" i="5"/>
  <c r="R1437" i="5"/>
  <c r="R1438" i="5"/>
  <c r="R1439" i="5"/>
  <c r="R1440" i="5"/>
  <c r="R1441" i="5"/>
  <c r="R1442" i="5"/>
  <c r="R1443" i="5"/>
  <c r="R1444" i="5"/>
  <c r="R1445" i="5"/>
  <c r="R1446" i="5"/>
  <c r="R1447" i="5"/>
  <c r="R1448" i="5"/>
  <c r="R1449" i="5"/>
  <c r="R1450" i="5"/>
  <c r="R1451" i="5"/>
  <c r="R1452" i="5"/>
  <c r="R1453" i="5"/>
  <c r="R1454" i="5"/>
  <c r="R1455" i="5"/>
  <c r="R1456" i="5"/>
  <c r="R1457" i="5"/>
  <c r="R1458" i="5"/>
  <c r="R1459" i="5"/>
  <c r="R1460" i="5"/>
  <c r="R1461" i="5"/>
  <c r="R1462" i="5"/>
  <c r="R1463" i="5"/>
  <c r="R1464" i="5"/>
  <c r="R1465" i="5"/>
  <c r="R1466" i="5"/>
  <c r="R1467" i="5"/>
  <c r="R1468" i="5"/>
  <c r="R1469" i="5"/>
  <c r="R1470" i="5"/>
  <c r="R1471" i="5"/>
  <c r="R1472" i="5"/>
  <c r="R1473" i="5"/>
  <c r="R1474" i="5"/>
  <c r="R1475" i="5"/>
  <c r="R1476" i="5"/>
  <c r="R1477" i="5"/>
  <c r="R1478" i="5"/>
  <c r="R1479" i="5"/>
  <c r="R1480" i="5"/>
  <c r="R1481" i="5"/>
  <c r="R1482" i="5"/>
  <c r="R1483" i="5"/>
  <c r="R1484" i="5"/>
  <c r="R1485" i="5"/>
  <c r="R1486" i="5"/>
  <c r="R1487" i="5"/>
  <c r="R1488" i="5"/>
  <c r="R1489" i="5"/>
  <c r="R1490" i="5"/>
  <c r="R1491" i="5"/>
  <c r="R1492" i="5"/>
  <c r="R1493" i="5"/>
  <c r="R1494" i="5"/>
  <c r="R1495" i="5"/>
  <c r="R1496" i="5"/>
  <c r="R1497" i="5"/>
  <c r="R1498" i="5"/>
  <c r="R1499" i="5"/>
  <c r="R1500" i="5"/>
  <c r="R1501" i="5"/>
  <c r="R1502" i="5"/>
  <c r="R1503" i="5"/>
  <c r="R1504" i="5"/>
  <c r="R1505" i="5"/>
  <c r="R1506" i="5"/>
  <c r="R1507" i="5"/>
  <c r="R1508" i="5"/>
  <c r="R1509" i="5"/>
  <c r="R1510" i="5"/>
  <c r="R1511" i="5"/>
  <c r="R1512" i="5"/>
  <c r="R1513" i="5"/>
  <c r="R1514" i="5"/>
  <c r="R1515" i="5"/>
  <c r="R1516" i="5"/>
  <c r="R1517" i="5"/>
  <c r="R1518" i="5"/>
  <c r="R1519" i="5"/>
  <c r="R1520" i="5"/>
  <c r="R1521" i="5"/>
  <c r="R1522" i="5"/>
  <c r="R1523" i="5"/>
  <c r="R1524" i="5"/>
  <c r="R1525" i="5"/>
  <c r="R1526" i="5"/>
  <c r="R1527" i="5"/>
  <c r="R1528" i="5"/>
  <c r="R1529" i="5"/>
  <c r="R1530" i="5"/>
  <c r="R1531" i="5"/>
  <c r="R1532" i="5"/>
  <c r="R1533" i="5"/>
  <c r="R1534" i="5"/>
  <c r="R1535" i="5"/>
  <c r="R1536" i="5"/>
  <c r="R1537" i="5"/>
  <c r="R1538" i="5"/>
  <c r="R1539" i="5"/>
  <c r="R1540" i="5"/>
  <c r="R1541" i="5"/>
  <c r="R1542" i="5"/>
  <c r="R1543" i="5"/>
  <c r="R1544" i="5"/>
  <c r="R1545" i="5"/>
  <c r="R1546" i="5"/>
  <c r="R1547" i="5"/>
  <c r="R1548" i="5"/>
  <c r="R1549" i="5"/>
  <c r="R1550" i="5"/>
  <c r="R1551" i="5"/>
  <c r="R1552" i="5"/>
  <c r="R1553" i="5"/>
  <c r="R1554" i="5"/>
  <c r="R1555" i="5"/>
  <c r="R1556" i="5"/>
  <c r="R1557" i="5"/>
  <c r="R1558" i="5"/>
  <c r="R1559" i="5"/>
  <c r="R1560" i="5"/>
  <c r="R1561" i="5"/>
  <c r="R1562" i="5"/>
  <c r="R1563" i="5"/>
  <c r="R1564" i="5"/>
  <c r="R1565" i="5"/>
  <c r="R1566" i="5"/>
  <c r="R1567" i="5"/>
  <c r="R1568" i="5"/>
  <c r="R1569" i="5"/>
  <c r="R1570" i="5"/>
  <c r="R1571" i="5"/>
  <c r="R1572" i="5"/>
  <c r="R1573" i="5"/>
  <c r="R1574" i="5"/>
  <c r="R1575" i="5"/>
  <c r="R1576" i="5"/>
  <c r="R1577" i="5"/>
  <c r="R1578" i="5"/>
  <c r="R1579" i="5"/>
  <c r="R1580" i="5"/>
  <c r="R1581" i="5"/>
  <c r="R1582" i="5"/>
  <c r="R1583" i="5"/>
  <c r="R1584" i="5"/>
  <c r="R1585" i="5"/>
  <c r="R1586" i="5"/>
  <c r="R1587" i="5"/>
  <c r="R1588" i="5"/>
  <c r="R1589" i="5"/>
  <c r="R1590" i="5"/>
  <c r="R1591" i="5"/>
  <c r="R1592" i="5"/>
  <c r="R1593" i="5"/>
  <c r="R1594" i="5"/>
  <c r="R1595" i="5"/>
  <c r="R1596" i="5"/>
  <c r="R1597" i="5"/>
  <c r="R1598" i="5"/>
  <c r="R1599" i="5"/>
  <c r="R1600" i="5"/>
  <c r="R1601" i="5"/>
  <c r="R1602" i="5"/>
  <c r="R1603" i="5"/>
  <c r="R1604" i="5"/>
  <c r="R1605" i="5"/>
  <c r="R1606" i="5"/>
  <c r="R1607" i="5"/>
  <c r="R1608" i="5"/>
  <c r="R1609" i="5"/>
  <c r="R1610" i="5"/>
  <c r="R1611" i="5"/>
  <c r="R1612" i="5"/>
  <c r="R1613" i="5"/>
  <c r="R1614" i="5"/>
  <c r="R1615" i="5"/>
  <c r="R1616" i="5"/>
  <c r="R1617" i="5"/>
  <c r="R1618" i="5"/>
  <c r="R1619" i="5"/>
  <c r="R1620" i="5"/>
  <c r="R1621" i="5"/>
  <c r="R1622" i="5"/>
  <c r="R1623" i="5"/>
  <c r="R1624" i="5"/>
  <c r="R1625" i="5"/>
  <c r="R1626" i="5"/>
  <c r="R1627" i="5"/>
  <c r="R1628" i="5"/>
  <c r="R1629" i="5"/>
  <c r="R1630" i="5"/>
  <c r="R1631" i="5"/>
  <c r="R1632" i="5"/>
  <c r="R1633" i="5"/>
  <c r="R1634" i="5"/>
  <c r="R1635" i="5"/>
  <c r="R1636" i="5"/>
  <c r="R1637" i="5"/>
  <c r="R1638" i="5"/>
  <c r="R1639" i="5"/>
  <c r="R1640" i="5"/>
  <c r="R1641" i="5"/>
  <c r="R1642" i="5"/>
  <c r="R1643" i="5"/>
  <c r="R1644" i="5"/>
  <c r="R1645" i="5"/>
  <c r="R1646" i="5"/>
  <c r="R1647" i="5"/>
  <c r="R1648" i="5"/>
  <c r="R1649" i="5"/>
  <c r="R1650" i="5"/>
  <c r="R1651" i="5"/>
  <c r="R1652" i="5"/>
  <c r="R1653" i="5"/>
  <c r="R1654" i="5"/>
  <c r="R1655" i="5"/>
  <c r="R1656" i="5"/>
  <c r="R1657" i="5"/>
  <c r="R1658" i="5"/>
  <c r="R1659" i="5"/>
  <c r="R1660" i="5"/>
  <c r="R1661" i="5"/>
  <c r="R1662" i="5"/>
  <c r="R1663" i="5"/>
  <c r="R1664" i="5"/>
  <c r="R1665" i="5"/>
  <c r="R1666" i="5"/>
  <c r="R1667" i="5"/>
  <c r="R1668" i="5"/>
  <c r="R1669" i="5"/>
  <c r="R1670" i="5"/>
  <c r="R1671" i="5"/>
  <c r="R1672" i="5"/>
  <c r="R1673" i="5"/>
  <c r="R1674" i="5"/>
  <c r="R1675" i="5"/>
  <c r="R1676" i="5"/>
  <c r="R1677" i="5"/>
  <c r="R1678" i="5"/>
  <c r="R1679" i="5"/>
  <c r="R1680" i="5"/>
  <c r="R1681" i="5"/>
  <c r="R1682" i="5"/>
  <c r="R1683" i="5"/>
  <c r="R1684" i="5"/>
  <c r="R1685" i="5"/>
  <c r="R1686" i="5"/>
  <c r="R1687" i="5"/>
  <c r="R1688" i="5"/>
  <c r="R1689" i="5"/>
  <c r="R1690" i="5"/>
  <c r="R1691" i="5"/>
  <c r="R1692" i="5"/>
  <c r="R1693" i="5"/>
  <c r="R1694" i="5"/>
  <c r="R1695" i="5"/>
  <c r="R1696" i="5"/>
  <c r="R1697" i="5"/>
  <c r="R1698" i="5"/>
  <c r="R1699" i="5"/>
  <c r="R1700" i="5"/>
  <c r="R1701" i="5"/>
  <c r="R1702" i="5"/>
  <c r="R1703" i="5"/>
  <c r="R1704" i="5"/>
  <c r="R1705" i="5"/>
  <c r="R1706" i="5"/>
  <c r="R1707" i="5"/>
  <c r="R1708" i="5"/>
  <c r="R1709" i="5"/>
  <c r="R1710" i="5"/>
  <c r="R1711" i="5"/>
  <c r="R1712" i="5"/>
  <c r="R1713" i="5"/>
  <c r="R1714" i="5"/>
  <c r="R1715" i="5"/>
  <c r="R1716" i="5"/>
  <c r="R1717" i="5"/>
  <c r="R1718" i="5"/>
  <c r="R1719" i="5"/>
  <c r="R1720" i="5"/>
  <c r="R1721" i="5"/>
  <c r="R1722" i="5"/>
  <c r="R1723" i="5"/>
  <c r="R1724" i="5"/>
  <c r="R1725" i="5"/>
  <c r="R1726" i="5"/>
  <c r="R1727" i="5"/>
  <c r="R1728" i="5"/>
  <c r="R1729" i="5"/>
  <c r="R1730" i="5"/>
  <c r="R1731" i="5"/>
  <c r="R1732" i="5"/>
  <c r="R1733" i="5"/>
  <c r="R1734" i="5"/>
  <c r="R1735" i="5"/>
  <c r="R1736" i="5"/>
  <c r="R1737" i="5"/>
  <c r="R1738" i="5"/>
  <c r="R1739" i="5"/>
  <c r="R1740" i="5"/>
  <c r="R1741" i="5"/>
  <c r="R1742" i="5"/>
  <c r="R1743" i="5"/>
  <c r="R1744" i="5"/>
  <c r="R1745" i="5"/>
  <c r="R1746" i="5"/>
  <c r="R1747" i="5"/>
  <c r="R1748" i="5"/>
  <c r="R1749" i="5"/>
  <c r="R1750" i="5"/>
  <c r="R1751" i="5"/>
  <c r="R1752" i="5"/>
  <c r="R1753" i="5"/>
  <c r="R1754" i="5"/>
  <c r="R1755" i="5"/>
  <c r="R1756" i="5"/>
  <c r="R1757" i="5"/>
  <c r="R1758" i="5"/>
  <c r="R1759" i="5"/>
  <c r="R1760" i="5"/>
  <c r="R1761" i="5"/>
  <c r="R1762" i="5"/>
  <c r="R1763" i="5"/>
  <c r="R1764" i="5"/>
  <c r="R1765" i="5"/>
  <c r="R1766" i="5"/>
  <c r="R1767" i="5"/>
  <c r="R1768" i="5"/>
  <c r="R1769" i="5"/>
  <c r="R1770" i="5"/>
  <c r="R1771" i="5"/>
  <c r="R1772" i="5"/>
  <c r="R1773" i="5"/>
  <c r="R1774" i="5"/>
  <c r="R1775" i="5"/>
  <c r="R1776" i="5"/>
  <c r="R1777" i="5"/>
  <c r="R1778" i="5"/>
  <c r="R1779" i="5"/>
  <c r="R1780" i="5"/>
  <c r="R1781" i="5"/>
  <c r="R1782" i="5"/>
  <c r="R1783" i="5"/>
  <c r="R1784" i="5"/>
  <c r="R1785" i="5"/>
  <c r="R1786" i="5"/>
  <c r="R1787" i="5"/>
  <c r="R1788" i="5"/>
  <c r="R1789" i="5"/>
  <c r="R1790" i="5"/>
  <c r="R1791" i="5"/>
  <c r="R1792" i="5"/>
  <c r="R1793" i="5"/>
  <c r="R1794" i="5"/>
  <c r="R1795" i="5"/>
  <c r="R1796" i="5"/>
  <c r="R1797" i="5"/>
  <c r="R1798" i="5"/>
  <c r="R1799" i="5"/>
  <c r="R1800" i="5"/>
  <c r="R1801" i="5"/>
  <c r="R1802" i="5"/>
  <c r="R1803" i="5"/>
  <c r="R1804" i="5"/>
  <c r="R1805" i="5"/>
  <c r="R1806" i="5"/>
  <c r="R1807" i="5"/>
  <c r="R1808" i="5"/>
  <c r="R1809" i="5"/>
  <c r="R1810" i="5"/>
  <c r="R1811" i="5"/>
  <c r="R1812" i="5"/>
  <c r="R1813" i="5"/>
  <c r="R1814" i="5"/>
  <c r="R1815" i="5"/>
  <c r="R1816" i="5"/>
  <c r="R1817" i="5"/>
  <c r="R1818" i="5"/>
  <c r="R1819" i="5"/>
  <c r="R1820" i="5"/>
  <c r="R1821" i="5"/>
  <c r="R1822" i="5"/>
  <c r="R1823" i="5"/>
  <c r="R1824" i="5"/>
  <c r="R1825" i="5"/>
  <c r="R1826" i="5"/>
  <c r="R1827" i="5"/>
  <c r="R1828" i="5"/>
  <c r="R1829" i="5"/>
  <c r="R1830" i="5"/>
  <c r="R1831" i="5"/>
  <c r="R1832" i="5"/>
  <c r="R1833" i="5"/>
  <c r="R1834" i="5"/>
  <c r="R1835" i="5"/>
  <c r="R1836" i="5"/>
  <c r="R1837" i="5"/>
  <c r="R1838" i="5"/>
  <c r="R1839" i="5"/>
  <c r="R1840" i="5"/>
  <c r="R1841" i="5"/>
  <c r="R1842" i="5"/>
  <c r="R1843" i="5"/>
  <c r="R1844" i="5"/>
  <c r="R1845" i="5"/>
  <c r="R1846" i="5"/>
  <c r="R1847" i="5"/>
  <c r="R1848" i="5"/>
  <c r="R1849" i="5"/>
  <c r="R1850" i="5"/>
  <c r="R1851" i="5"/>
  <c r="R1852" i="5"/>
  <c r="R1853" i="5"/>
  <c r="R1854" i="5"/>
  <c r="R1855" i="5"/>
  <c r="R1856" i="5"/>
  <c r="R1857" i="5"/>
  <c r="R1858" i="5"/>
  <c r="R1859" i="5"/>
  <c r="R1860" i="5"/>
  <c r="R1861" i="5"/>
  <c r="R1862" i="5"/>
  <c r="R1863" i="5"/>
  <c r="R1864" i="5"/>
  <c r="R1865" i="5"/>
  <c r="R1866" i="5"/>
  <c r="R1867" i="5"/>
  <c r="R1868" i="5"/>
  <c r="R1869" i="5"/>
  <c r="R1870" i="5"/>
  <c r="R1871" i="5"/>
  <c r="R1872" i="5"/>
  <c r="R1873" i="5"/>
  <c r="R1874" i="5"/>
  <c r="R1875" i="5"/>
  <c r="R1876" i="5"/>
  <c r="R1877" i="5"/>
  <c r="R1878" i="5"/>
  <c r="R1879" i="5"/>
  <c r="R1880" i="5"/>
  <c r="R1881" i="5"/>
  <c r="R1882" i="5"/>
  <c r="R1883" i="5"/>
  <c r="R1884" i="5"/>
  <c r="R1885" i="5"/>
  <c r="R1886" i="5"/>
  <c r="R1887" i="5"/>
  <c r="R1888" i="5"/>
  <c r="R1889" i="5"/>
  <c r="R1890" i="5"/>
  <c r="R1891" i="5"/>
  <c r="R1892" i="5"/>
  <c r="R1893" i="5"/>
  <c r="R1894" i="5"/>
  <c r="R1895" i="5"/>
  <c r="R1896" i="5"/>
  <c r="R1897" i="5"/>
  <c r="R1898" i="5"/>
  <c r="R1899" i="5"/>
  <c r="R1900" i="5"/>
  <c r="R1901" i="5"/>
  <c r="R1902" i="5"/>
  <c r="R1903" i="5"/>
  <c r="R1904" i="5"/>
  <c r="R1905" i="5"/>
  <c r="R1906" i="5"/>
  <c r="R1907" i="5"/>
  <c r="R1908" i="5"/>
  <c r="R1909" i="5"/>
  <c r="R1910" i="5"/>
  <c r="R1911" i="5"/>
  <c r="R1912" i="5"/>
  <c r="R1913" i="5"/>
  <c r="R1914" i="5"/>
  <c r="R1915" i="5"/>
  <c r="R1916" i="5"/>
  <c r="R1917" i="5"/>
  <c r="R1918" i="5"/>
  <c r="R1919" i="5"/>
  <c r="R1920" i="5"/>
  <c r="R1921" i="5"/>
  <c r="R1922" i="5"/>
  <c r="R1923" i="5"/>
  <c r="R1924" i="5"/>
  <c r="R1925" i="5"/>
  <c r="R1926" i="5"/>
  <c r="R1927" i="5"/>
  <c r="R1928" i="5"/>
  <c r="R1929" i="5"/>
  <c r="R1930" i="5"/>
  <c r="R1931" i="5"/>
  <c r="R1932" i="5"/>
  <c r="R1933" i="5"/>
  <c r="R1934" i="5"/>
  <c r="R1935" i="5"/>
  <c r="R1936" i="5"/>
  <c r="R1937" i="5"/>
  <c r="R1938" i="5"/>
  <c r="R1939" i="5"/>
  <c r="R1940" i="5"/>
  <c r="R1941" i="5"/>
  <c r="R1942" i="5"/>
  <c r="R1943" i="5"/>
  <c r="R1944" i="5"/>
  <c r="R1945" i="5"/>
  <c r="R1946" i="5"/>
  <c r="R1947" i="5"/>
  <c r="R1948" i="5"/>
  <c r="R1949" i="5"/>
  <c r="R1950" i="5"/>
  <c r="R1951" i="5"/>
  <c r="R1952" i="5"/>
  <c r="R1953" i="5"/>
  <c r="R1954" i="5"/>
  <c r="R1955" i="5"/>
  <c r="R1956" i="5"/>
  <c r="R1957" i="5"/>
  <c r="R1958" i="5"/>
  <c r="R1959" i="5"/>
  <c r="R1960" i="5"/>
  <c r="R1961" i="5"/>
  <c r="R1962" i="5"/>
  <c r="R1963" i="5"/>
  <c r="R1964" i="5"/>
  <c r="R1965" i="5"/>
  <c r="R1966" i="5"/>
  <c r="R1967" i="5"/>
  <c r="R1968" i="5"/>
  <c r="R1969" i="5"/>
  <c r="R1970" i="5"/>
  <c r="R1971" i="5"/>
  <c r="R1972" i="5"/>
  <c r="R1973" i="5"/>
  <c r="R1974" i="5"/>
  <c r="R1975" i="5"/>
  <c r="R1976" i="5"/>
  <c r="R1977" i="5"/>
  <c r="R1978" i="5"/>
  <c r="R1979" i="5"/>
  <c r="R1980" i="5"/>
  <c r="R1981" i="5"/>
  <c r="R1982" i="5"/>
  <c r="R1983" i="5"/>
  <c r="R1984" i="5"/>
  <c r="R1985" i="5"/>
  <c r="R1986" i="5"/>
  <c r="R1987" i="5"/>
  <c r="R1988" i="5"/>
  <c r="R1989" i="5"/>
  <c r="R1990" i="5"/>
  <c r="R1991" i="5"/>
  <c r="R1992" i="5"/>
  <c r="R1993" i="5"/>
  <c r="R1994" i="5"/>
  <c r="R1995" i="5"/>
  <c r="R1996" i="5"/>
  <c r="R1997" i="5"/>
  <c r="R1998" i="5"/>
  <c r="R1999" i="5"/>
  <c r="R2000" i="5"/>
  <c r="R2001" i="5"/>
  <c r="R2002" i="5"/>
  <c r="R2003" i="5"/>
  <c r="R2004" i="5"/>
  <c r="R2005" i="5"/>
  <c r="R2006" i="5"/>
  <c r="R2007" i="5"/>
  <c r="R2008" i="5"/>
  <c r="R2009" i="5"/>
  <c r="R2010" i="5"/>
  <c r="R2011" i="5"/>
  <c r="R2012" i="5"/>
  <c r="R2013" i="5"/>
  <c r="R2014" i="5"/>
  <c r="R2015" i="5"/>
  <c r="R2016" i="5"/>
  <c r="R2017" i="5"/>
  <c r="R2018" i="5"/>
  <c r="R2019" i="5"/>
  <c r="R2020" i="5"/>
  <c r="R2021" i="5"/>
  <c r="R2022" i="5"/>
  <c r="R2023" i="5"/>
  <c r="R2024" i="5"/>
  <c r="R2025" i="5"/>
  <c r="R2026" i="5"/>
  <c r="R2027" i="5"/>
  <c r="R2028" i="5"/>
  <c r="R2029" i="5"/>
  <c r="R2030" i="5"/>
  <c r="R2031" i="5"/>
  <c r="R2032" i="5"/>
  <c r="R2033" i="5"/>
  <c r="R2034" i="5"/>
  <c r="R2035" i="5"/>
  <c r="R2036" i="5"/>
  <c r="R2037" i="5"/>
  <c r="R2038" i="5"/>
  <c r="R2039" i="5"/>
  <c r="R2040" i="5"/>
  <c r="R2041" i="5"/>
  <c r="R2042" i="5"/>
  <c r="R2043" i="5"/>
  <c r="R2044" i="5"/>
  <c r="R2045" i="5"/>
  <c r="R2046" i="5"/>
  <c r="R2047" i="5"/>
  <c r="R2048" i="5"/>
  <c r="R2049" i="5"/>
  <c r="R2050" i="5"/>
  <c r="R2051" i="5"/>
  <c r="R2052" i="5"/>
  <c r="R2053" i="5"/>
  <c r="R2054" i="5"/>
  <c r="R2055" i="5"/>
  <c r="R2056" i="5"/>
  <c r="R2057" i="5"/>
  <c r="R2058" i="5"/>
  <c r="R2059" i="5"/>
  <c r="R2060" i="5"/>
  <c r="R2061" i="5"/>
  <c r="R2062" i="5"/>
  <c r="R2063" i="5"/>
  <c r="R2064" i="5"/>
  <c r="R2065" i="5"/>
  <c r="R2066" i="5"/>
  <c r="R2067" i="5"/>
  <c r="R2068" i="5"/>
  <c r="R2069" i="5"/>
  <c r="R2070" i="5"/>
  <c r="R2071" i="5"/>
  <c r="R2072" i="5"/>
  <c r="R2073" i="5"/>
  <c r="R2074" i="5"/>
  <c r="R2075" i="5"/>
  <c r="R2076" i="5"/>
  <c r="R2077" i="5"/>
  <c r="R2078" i="5"/>
  <c r="R2079" i="5"/>
  <c r="R2080" i="5"/>
  <c r="R2081" i="5"/>
  <c r="R2082" i="5"/>
  <c r="R2083" i="5"/>
  <c r="R2084" i="5"/>
  <c r="R2085" i="5"/>
  <c r="R2086" i="5"/>
  <c r="R2087" i="5"/>
  <c r="R2088" i="5"/>
  <c r="R2089" i="5"/>
  <c r="R2090" i="5"/>
  <c r="R2091" i="5"/>
  <c r="R2092" i="5"/>
  <c r="R2093" i="5"/>
  <c r="R2094" i="5"/>
  <c r="R2095" i="5"/>
  <c r="R2096" i="5"/>
  <c r="R2097" i="5"/>
  <c r="R2098" i="5"/>
  <c r="R2099" i="5"/>
  <c r="R2100" i="5"/>
  <c r="R2101" i="5"/>
  <c r="R2102" i="5"/>
  <c r="R2103" i="5"/>
  <c r="R2104" i="5"/>
  <c r="R2105" i="5"/>
  <c r="R2106" i="5"/>
  <c r="R2107" i="5"/>
  <c r="R2108" i="5"/>
  <c r="R2109" i="5"/>
  <c r="R2110" i="5"/>
  <c r="R2111" i="5"/>
  <c r="R2112" i="5"/>
  <c r="R2113" i="5"/>
  <c r="R2114" i="5"/>
  <c r="R2115" i="5"/>
  <c r="R2116" i="5"/>
  <c r="R2117" i="5"/>
  <c r="R2118" i="5"/>
  <c r="R2119" i="5"/>
  <c r="R2120" i="5"/>
  <c r="R2121" i="5"/>
  <c r="R2122" i="5"/>
  <c r="R2123" i="5"/>
  <c r="R2124" i="5"/>
  <c r="R2125" i="5"/>
  <c r="R2126" i="5"/>
  <c r="R2127" i="5"/>
  <c r="R2128" i="5"/>
  <c r="R2129" i="5"/>
  <c r="R2130" i="5"/>
  <c r="R2131" i="5"/>
  <c r="R2132" i="5"/>
  <c r="R2133" i="5"/>
  <c r="R2134" i="5"/>
  <c r="R2135" i="5"/>
  <c r="R2136" i="5"/>
  <c r="R2137" i="5"/>
  <c r="R2138" i="5"/>
  <c r="R2139" i="5"/>
  <c r="R2140" i="5"/>
  <c r="R2141" i="5"/>
  <c r="R2142" i="5"/>
  <c r="R2143" i="5"/>
  <c r="R2144" i="5"/>
  <c r="R2145" i="5"/>
  <c r="R2146" i="5"/>
  <c r="R2147" i="5"/>
  <c r="R2148" i="5"/>
  <c r="R2149" i="5"/>
  <c r="R2150" i="5"/>
  <c r="R2151" i="5"/>
  <c r="R2152" i="5"/>
  <c r="R2153" i="5"/>
  <c r="R2154" i="5"/>
  <c r="R2155" i="5"/>
  <c r="R2156" i="5"/>
  <c r="R2157" i="5"/>
  <c r="R2158" i="5"/>
  <c r="R2159" i="5"/>
  <c r="R2160" i="5"/>
  <c r="R2161" i="5"/>
  <c r="R2162" i="5"/>
  <c r="R2163" i="5"/>
  <c r="R2164" i="5"/>
  <c r="R2165" i="5"/>
  <c r="R2166" i="5"/>
  <c r="R2167" i="5"/>
  <c r="R2168" i="5"/>
  <c r="R2169" i="5"/>
  <c r="R2170" i="5"/>
  <c r="R2171" i="5"/>
  <c r="R2172" i="5"/>
  <c r="R2173" i="5"/>
  <c r="R2174" i="5"/>
  <c r="R2175" i="5"/>
  <c r="R2176" i="5"/>
  <c r="R2177" i="5"/>
  <c r="R2178" i="5"/>
  <c r="R2179" i="5"/>
  <c r="R2180" i="5"/>
  <c r="R2181" i="5"/>
  <c r="R2182" i="5"/>
  <c r="R2183" i="5"/>
  <c r="R2184" i="5"/>
  <c r="R2185" i="5"/>
  <c r="R2186" i="5"/>
  <c r="R2187" i="5"/>
  <c r="R2188" i="5"/>
  <c r="R2189" i="5"/>
  <c r="R2190" i="5"/>
  <c r="R2191" i="5"/>
  <c r="R2192" i="5"/>
  <c r="R2193" i="5"/>
  <c r="R2194" i="5"/>
  <c r="R2195" i="5"/>
  <c r="R2196" i="5"/>
  <c r="R2197" i="5"/>
  <c r="R2198" i="5"/>
  <c r="R2199" i="5"/>
  <c r="R2200" i="5"/>
  <c r="R2201" i="5"/>
  <c r="R2202" i="5"/>
  <c r="R2203" i="5"/>
  <c r="R2204" i="5"/>
  <c r="R2205" i="5"/>
  <c r="R2206" i="5"/>
  <c r="R2207" i="5"/>
  <c r="R2208" i="5"/>
  <c r="R2209" i="5"/>
  <c r="R2210" i="5"/>
  <c r="R2211" i="5"/>
  <c r="R2212" i="5"/>
  <c r="R2213" i="5"/>
  <c r="R2214" i="5"/>
  <c r="R2215" i="5"/>
  <c r="R2216" i="5"/>
  <c r="R2217" i="5"/>
  <c r="R2218" i="5"/>
  <c r="R2219" i="5"/>
  <c r="R2220" i="5"/>
  <c r="R2221" i="5"/>
  <c r="R2222" i="5"/>
  <c r="R2223" i="5"/>
  <c r="R2224" i="5"/>
  <c r="R2225" i="5"/>
  <c r="R2226" i="5"/>
  <c r="R2227" i="5"/>
  <c r="R2228" i="5"/>
  <c r="R2229" i="5"/>
  <c r="R2230" i="5"/>
  <c r="R2231" i="5"/>
  <c r="R2232" i="5"/>
  <c r="R2233" i="5"/>
  <c r="R2234" i="5"/>
  <c r="R2235" i="5"/>
  <c r="R2236" i="5"/>
  <c r="R2237" i="5"/>
  <c r="R2238" i="5"/>
  <c r="R2239" i="5"/>
  <c r="R2240" i="5"/>
  <c r="R2241" i="5"/>
  <c r="R2242" i="5"/>
  <c r="R2243" i="5"/>
  <c r="R2244" i="5"/>
  <c r="R2245" i="5"/>
  <c r="R2246" i="5"/>
  <c r="R2247" i="5"/>
  <c r="R2248" i="5"/>
  <c r="R2249" i="5"/>
  <c r="R2250" i="5"/>
  <c r="R2251" i="5"/>
  <c r="R2252" i="5"/>
  <c r="R2253" i="5"/>
  <c r="R2254" i="5"/>
  <c r="R2255" i="5"/>
  <c r="R2256" i="5"/>
  <c r="R2257" i="5"/>
  <c r="R2258" i="5"/>
  <c r="R2259" i="5"/>
  <c r="R2260" i="5"/>
  <c r="R2261" i="5"/>
  <c r="R2262" i="5"/>
  <c r="R2263" i="5"/>
  <c r="R2264" i="5"/>
  <c r="R2265" i="5"/>
  <c r="R2266" i="5"/>
  <c r="R2267" i="5"/>
  <c r="R2268" i="5"/>
  <c r="R2269" i="5"/>
  <c r="R2270" i="5"/>
  <c r="R2271" i="5"/>
  <c r="R2272" i="5"/>
  <c r="R2273" i="5"/>
  <c r="R2274" i="5"/>
  <c r="R2275" i="5"/>
  <c r="R2276" i="5"/>
  <c r="R2277" i="5"/>
  <c r="R2278" i="5"/>
  <c r="R2279" i="5"/>
  <c r="R2280" i="5"/>
  <c r="R2281" i="5"/>
  <c r="R2282" i="5"/>
  <c r="R2283" i="5"/>
  <c r="R2284" i="5"/>
  <c r="R2285" i="5"/>
  <c r="R2286" i="5"/>
  <c r="R2287" i="5"/>
  <c r="R2288" i="5"/>
  <c r="R2289" i="5"/>
  <c r="R2290" i="5"/>
  <c r="R2291" i="5"/>
  <c r="R2292" i="5"/>
  <c r="R2293" i="5"/>
  <c r="R2294" i="5"/>
  <c r="R2295" i="5"/>
  <c r="R2296" i="5"/>
  <c r="R2297" i="5"/>
  <c r="R2298" i="5"/>
  <c r="R2299" i="5"/>
  <c r="R2300" i="5"/>
  <c r="R2301" i="5"/>
  <c r="R2302" i="5"/>
  <c r="R2303" i="5"/>
  <c r="R2304" i="5"/>
  <c r="R2305" i="5"/>
  <c r="R2306" i="5"/>
  <c r="R2307" i="5"/>
  <c r="R2308" i="5"/>
  <c r="R2309" i="5"/>
  <c r="R2310" i="5"/>
  <c r="R2311" i="5"/>
  <c r="R2312" i="5"/>
  <c r="R2313" i="5"/>
  <c r="R2314" i="5"/>
  <c r="R2315" i="5"/>
  <c r="R2316" i="5"/>
  <c r="R2317" i="5"/>
  <c r="R2318" i="5"/>
  <c r="R2319" i="5"/>
  <c r="R2320" i="5"/>
  <c r="R2321" i="5"/>
  <c r="R2322" i="5"/>
  <c r="R2323" i="5"/>
  <c r="R2324" i="5"/>
  <c r="R2325" i="5"/>
  <c r="R2326" i="5"/>
  <c r="R2327" i="5"/>
  <c r="R2328" i="5"/>
  <c r="R2329" i="5"/>
  <c r="R2330" i="5"/>
  <c r="R2331" i="5"/>
  <c r="R2332" i="5"/>
  <c r="R2333" i="5"/>
  <c r="R2334" i="5"/>
  <c r="R2335" i="5"/>
  <c r="R2336" i="5"/>
  <c r="R2337" i="5"/>
  <c r="R2338" i="5"/>
  <c r="R2339" i="5"/>
  <c r="R2340" i="5"/>
  <c r="R2341" i="5"/>
  <c r="R2342" i="5"/>
  <c r="R2343" i="5"/>
  <c r="R2344" i="5"/>
  <c r="R2345" i="5"/>
  <c r="R2346" i="5"/>
  <c r="R2347" i="5"/>
  <c r="R2348" i="5"/>
  <c r="R2349" i="5"/>
  <c r="R2350" i="5"/>
  <c r="R2351" i="5"/>
  <c r="R2352" i="5"/>
  <c r="R2353" i="5"/>
  <c r="R2354" i="5"/>
  <c r="R2355" i="5"/>
  <c r="R2356" i="5"/>
  <c r="R2357" i="5"/>
  <c r="R2358" i="5"/>
  <c r="R2359" i="5"/>
  <c r="R2360" i="5"/>
  <c r="R2361" i="5"/>
  <c r="R2362" i="5"/>
  <c r="R2363" i="5"/>
  <c r="R2364" i="5"/>
  <c r="R2365" i="5"/>
  <c r="R2366" i="5"/>
  <c r="R2367" i="5"/>
  <c r="R2368" i="5"/>
  <c r="R2369" i="5"/>
  <c r="R2370" i="5"/>
  <c r="R2371" i="5"/>
  <c r="R2372" i="5"/>
  <c r="R2373" i="5"/>
  <c r="R2374" i="5"/>
  <c r="R2375" i="5"/>
  <c r="R2376" i="5"/>
  <c r="R2377" i="5"/>
  <c r="R2378" i="5"/>
  <c r="R2379" i="5"/>
  <c r="R2380" i="5"/>
  <c r="R2381" i="5"/>
  <c r="R2382" i="5"/>
  <c r="R2383" i="5"/>
  <c r="R2384" i="5"/>
  <c r="R2385" i="5"/>
  <c r="R2386" i="5"/>
  <c r="R2387" i="5"/>
  <c r="R2388" i="5"/>
  <c r="R2389" i="5"/>
  <c r="R2390" i="5"/>
  <c r="R2391" i="5"/>
  <c r="R2392" i="5"/>
  <c r="R2393" i="5"/>
  <c r="R2394" i="5"/>
  <c r="R2395" i="5"/>
  <c r="R2396" i="5"/>
  <c r="R2397" i="5"/>
  <c r="R2398" i="5"/>
  <c r="R2399" i="5"/>
  <c r="R2400" i="5"/>
  <c r="R2401" i="5"/>
  <c r="R2402" i="5"/>
  <c r="R2403" i="5"/>
  <c r="R2404" i="5"/>
  <c r="R2405" i="5"/>
  <c r="R2406" i="5"/>
  <c r="R2407" i="5"/>
  <c r="R2408" i="5"/>
  <c r="R2409" i="5"/>
  <c r="R2410" i="5"/>
  <c r="R2411" i="5"/>
  <c r="R2412" i="5"/>
  <c r="R2413" i="5"/>
  <c r="R2414" i="5"/>
  <c r="R2415" i="5"/>
  <c r="R2416" i="5"/>
  <c r="R2417" i="5"/>
  <c r="R2418" i="5"/>
  <c r="R2419" i="5"/>
  <c r="R2420" i="5"/>
  <c r="R2421" i="5"/>
  <c r="R2422" i="5"/>
  <c r="R2423" i="5"/>
  <c r="R2424" i="5"/>
  <c r="R2425" i="5"/>
  <c r="R2426" i="5"/>
  <c r="R2427" i="5"/>
  <c r="R2428" i="5"/>
  <c r="R2429" i="5"/>
  <c r="R2430" i="5"/>
  <c r="R2431" i="5"/>
  <c r="R2432" i="5"/>
  <c r="R2433" i="5"/>
  <c r="R2434" i="5"/>
  <c r="R2435" i="5"/>
  <c r="R2436" i="5"/>
  <c r="R2437" i="5"/>
  <c r="R2438" i="5"/>
  <c r="R2439" i="5"/>
  <c r="R2440" i="5"/>
  <c r="R2441" i="5"/>
  <c r="R2442" i="5"/>
  <c r="R2443" i="5"/>
  <c r="R2444" i="5"/>
  <c r="R2445" i="5"/>
  <c r="R2446" i="5"/>
  <c r="R2447" i="5"/>
  <c r="R2448" i="5"/>
  <c r="R2449" i="5"/>
  <c r="R2450" i="5"/>
  <c r="R2451" i="5"/>
  <c r="R2452" i="5"/>
  <c r="R2453" i="5"/>
  <c r="R2454" i="5"/>
  <c r="R2455" i="5"/>
  <c r="R2456" i="5"/>
  <c r="R2457" i="5"/>
  <c r="R2458" i="5"/>
  <c r="R2459" i="5"/>
  <c r="R2460" i="5"/>
  <c r="R2461" i="5"/>
  <c r="R2462" i="5"/>
  <c r="R2463" i="5"/>
  <c r="R2464" i="5"/>
  <c r="R2465" i="5"/>
  <c r="R2466" i="5"/>
  <c r="R2467" i="5"/>
  <c r="R2468" i="5"/>
  <c r="R2469" i="5"/>
  <c r="R2470" i="5"/>
  <c r="R2471" i="5"/>
  <c r="R2472" i="5"/>
  <c r="R2473" i="5"/>
  <c r="R2474" i="5"/>
  <c r="R2475" i="5"/>
  <c r="R2476" i="5"/>
  <c r="R2477" i="5"/>
  <c r="R2478" i="5"/>
  <c r="R2479" i="5"/>
  <c r="R2480" i="5"/>
  <c r="R2481" i="5"/>
  <c r="R2482" i="5"/>
  <c r="R2483" i="5"/>
  <c r="R2484" i="5"/>
  <c r="R2485" i="5"/>
  <c r="R2486" i="5"/>
  <c r="R2487" i="5"/>
  <c r="R2488" i="5"/>
  <c r="R2489" i="5"/>
  <c r="R2490" i="5"/>
  <c r="R2491" i="5"/>
  <c r="R2492" i="5"/>
  <c r="R2493" i="5"/>
  <c r="R2494" i="5"/>
  <c r="R2495" i="5"/>
  <c r="R2496" i="5"/>
  <c r="R2497" i="5"/>
  <c r="R2498" i="5"/>
  <c r="R2499" i="5"/>
  <c r="R2500" i="5"/>
  <c r="R2501" i="5"/>
  <c r="R2502" i="5"/>
  <c r="R2503" i="5"/>
  <c r="R2504" i="5"/>
  <c r="R2505" i="5"/>
  <c r="R2506" i="5"/>
  <c r="R2507" i="5"/>
  <c r="R2508" i="5"/>
  <c r="R2509" i="5"/>
  <c r="R2510" i="5"/>
  <c r="R2511" i="5"/>
  <c r="R2512" i="5"/>
  <c r="R2513" i="5"/>
  <c r="R2514" i="5"/>
  <c r="R2515" i="5"/>
  <c r="R2516" i="5"/>
  <c r="R2517" i="5"/>
  <c r="R2518" i="5"/>
  <c r="R2519" i="5"/>
  <c r="R2520" i="5"/>
  <c r="R2521" i="5"/>
  <c r="R2522" i="5"/>
  <c r="R2523" i="5"/>
  <c r="R2524" i="5"/>
  <c r="R2525" i="5"/>
  <c r="R2526" i="5"/>
  <c r="R2527" i="5"/>
  <c r="R2528" i="5"/>
  <c r="R2529" i="5"/>
  <c r="R2530" i="5"/>
  <c r="R2531" i="5"/>
  <c r="R2532" i="5"/>
  <c r="R2533" i="5"/>
  <c r="R2534" i="5"/>
  <c r="R2535" i="5"/>
  <c r="R2536" i="5"/>
  <c r="R2537" i="5"/>
  <c r="R2538" i="5"/>
  <c r="R2539" i="5"/>
  <c r="R2540" i="5"/>
  <c r="R2541" i="5"/>
  <c r="R2542" i="5"/>
  <c r="R2543" i="5"/>
  <c r="R2544" i="5"/>
  <c r="R2545" i="5"/>
  <c r="R2546" i="5"/>
  <c r="R2547" i="5"/>
  <c r="R2548" i="5"/>
  <c r="R2549" i="5"/>
  <c r="R2550" i="5"/>
  <c r="R2551" i="5"/>
  <c r="R2552" i="5"/>
  <c r="R2553" i="5"/>
  <c r="R2554" i="5"/>
  <c r="R2555" i="5"/>
  <c r="R2556" i="5"/>
  <c r="R2557" i="5"/>
  <c r="R2558" i="5"/>
  <c r="R2559" i="5"/>
  <c r="R2560" i="5"/>
  <c r="R2561" i="5"/>
  <c r="R2562" i="5"/>
  <c r="R2563" i="5"/>
  <c r="R2564" i="5"/>
  <c r="R2565" i="5"/>
  <c r="R2566" i="5"/>
  <c r="R2567" i="5"/>
  <c r="R2568" i="5"/>
  <c r="R2569" i="5"/>
  <c r="R2570" i="5"/>
  <c r="R2571" i="5"/>
  <c r="R2572" i="5"/>
  <c r="R2573" i="5"/>
  <c r="R2574" i="5"/>
  <c r="R2575" i="5"/>
  <c r="R2576" i="5"/>
  <c r="R2577" i="5"/>
  <c r="R2578" i="5"/>
  <c r="R2579" i="5"/>
  <c r="R2580" i="5"/>
  <c r="R2581" i="5"/>
  <c r="R2582" i="5"/>
  <c r="R2583" i="5"/>
  <c r="R2584" i="5"/>
  <c r="R2585" i="5"/>
  <c r="R2586" i="5"/>
  <c r="R2587" i="5"/>
  <c r="R2588" i="5"/>
  <c r="R2589" i="5"/>
  <c r="R2590" i="5"/>
  <c r="R2591" i="5"/>
  <c r="R2592" i="5"/>
  <c r="R2593" i="5"/>
  <c r="R2594" i="5"/>
  <c r="R2595" i="5"/>
  <c r="R2596" i="5"/>
  <c r="R2597" i="5"/>
  <c r="R2598" i="5"/>
  <c r="R2599" i="5"/>
  <c r="R2600" i="5"/>
  <c r="R2601" i="5"/>
  <c r="R2602" i="5"/>
  <c r="R2603" i="5"/>
  <c r="R2604" i="5"/>
  <c r="R2605" i="5"/>
  <c r="R2606" i="5"/>
  <c r="R2607" i="5"/>
  <c r="R2608" i="5"/>
  <c r="R2609" i="5"/>
  <c r="R2610" i="5"/>
  <c r="R2611" i="5"/>
  <c r="R2612" i="5"/>
  <c r="R2613" i="5"/>
  <c r="R2614" i="5"/>
  <c r="R2615" i="5"/>
  <c r="R2616" i="5"/>
  <c r="R2617" i="5"/>
  <c r="R2618" i="5"/>
  <c r="R2619" i="5"/>
  <c r="R2620" i="5"/>
  <c r="R2621" i="5"/>
  <c r="R2622" i="5"/>
  <c r="R2623" i="5"/>
  <c r="R2624" i="5"/>
  <c r="R2625" i="5"/>
  <c r="R2626" i="5"/>
  <c r="R2627" i="5"/>
  <c r="R2628" i="5"/>
  <c r="R2629" i="5"/>
  <c r="R2630" i="5"/>
  <c r="R2631" i="5"/>
  <c r="R2632" i="5"/>
  <c r="R2633" i="5"/>
  <c r="R2634" i="5"/>
  <c r="R2635" i="5"/>
  <c r="R2636" i="5"/>
  <c r="R2637" i="5"/>
  <c r="R2638" i="5"/>
  <c r="R2639" i="5"/>
  <c r="R2640" i="5"/>
  <c r="R2641" i="5"/>
  <c r="R2642" i="5"/>
  <c r="R2643" i="5"/>
  <c r="R2644" i="5"/>
  <c r="R2645" i="5"/>
  <c r="R2646" i="5"/>
  <c r="R2647" i="5"/>
  <c r="R2648" i="5"/>
  <c r="R2649" i="5"/>
  <c r="R2650" i="5"/>
  <c r="R2651" i="5"/>
  <c r="R2652" i="5"/>
  <c r="R2653" i="5"/>
  <c r="R2654" i="5"/>
  <c r="R2655" i="5"/>
  <c r="R2656" i="5"/>
  <c r="R2657" i="5"/>
  <c r="R2658" i="5"/>
  <c r="R2659" i="5"/>
  <c r="R2660" i="5"/>
  <c r="R2661" i="5"/>
  <c r="R2662" i="5"/>
  <c r="R2663" i="5"/>
  <c r="R2664" i="5"/>
  <c r="R2665" i="5"/>
  <c r="R2666" i="5"/>
  <c r="R2667" i="5"/>
  <c r="R2668" i="5"/>
  <c r="R2669" i="5"/>
  <c r="R2670" i="5"/>
  <c r="R2671" i="5"/>
  <c r="R2672" i="5"/>
  <c r="R2673" i="5"/>
  <c r="R2674" i="5"/>
  <c r="R2675" i="5"/>
  <c r="R2676" i="5"/>
  <c r="R2677" i="5"/>
  <c r="R2678" i="5"/>
  <c r="R2679" i="5"/>
  <c r="R2680" i="5"/>
  <c r="R2681" i="5"/>
  <c r="R2682" i="5"/>
  <c r="R2683" i="5"/>
  <c r="R2684" i="5"/>
  <c r="R2685" i="5"/>
  <c r="R2686" i="5"/>
  <c r="R2687" i="5"/>
  <c r="R2688" i="5"/>
  <c r="R2689" i="5"/>
  <c r="R2690" i="5"/>
  <c r="R2691" i="5"/>
  <c r="R2692" i="5"/>
  <c r="R2693" i="5"/>
  <c r="R2694" i="5"/>
  <c r="R2695" i="5"/>
  <c r="R2696" i="5"/>
  <c r="R2697" i="5"/>
  <c r="R2698" i="5"/>
  <c r="R2699" i="5"/>
  <c r="R2700" i="5"/>
  <c r="R2701" i="5"/>
  <c r="R2702" i="5"/>
  <c r="R2703" i="5"/>
  <c r="R2704" i="5"/>
  <c r="R2705" i="5"/>
  <c r="R2706" i="5"/>
  <c r="R2707" i="5"/>
  <c r="R2708" i="5"/>
  <c r="R2709" i="5"/>
  <c r="R2710" i="5"/>
  <c r="R2711" i="5"/>
  <c r="R2712" i="5"/>
  <c r="R2713" i="5"/>
  <c r="R2714" i="5"/>
  <c r="R2715" i="5"/>
  <c r="R2716" i="5"/>
  <c r="R2717" i="5"/>
  <c r="R2718" i="5"/>
  <c r="R2719" i="5"/>
  <c r="R2720" i="5"/>
  <c r="R2721" i="5"/>
  <c r="R2722" i="5"/>
  <c r="R2723" i="5"/>
  <c r="R2724" i="5"/>
  <c r="R2725" i="5"/>
  <c r="R2726" i="5"/>
  <c r="R2727" i="5"/>
  <c r="R2728" i="5"/>
  <c r="R2729" i="5"/>
  <c r="R2730" i="5"/>
  <c r="R2731" i="5"/>
  <c r="R2732" i="5"/>
  <c r="R2733" i="5"/>
  <c r="R2734" i="5"/>
  <c r="R2735" i="5"/>
  <c r="R2736" i="5"/>
  <c r="R2737" i="5"/>
  <c r="R2738" i="5"/>
  <c r="R2739" i="5"/>
  <c r="R2740" i="5"/>
  <c r="R2741" i="5"/>
  <c r="R2742" i="5"/>
  <c r="R2743" i="5"/>
  <c r="R2744" i="5"/>
  <c r="R2745" i="5"/>
  <c r="R2746" i="5"/>
  <c r="R2747" i="5"/>
  <c r="R2748" i="5"/>
  <c r="R2749" i="5"/>
  <c r="R2750" i="5"/>
  <c r="R2751" i="5"/>
  <c r="R2752" i="5"/>
  <c r="R2753" i="5"/>
  <c r="R2754" i="5"/>
  <c r="R2755" i="5"/>
  <c r="R2756" i="5"/>
  <c r="R2757" i="5"/>
  <c r="R2758" i="5"/>
  <c r="R2759" i="5"/>
  <c r="R2760" i="5"/>
  <c r="R2761" i="5"/>
  <c r="R2762" i="5"/>
  <c r="R2763" i="5"/>
  <c r="R2764" i="5"/>
  <c r="R2765" i="5"/>
  <c r="R2766" i="5"/>
  <c r="R2767" i="5"/>
  <c r="R2768" i="5"/>
  <c r="R2769" i="5"/>
  <c r="R2770" i="5"/>
  <c r="R2771" i="5"/>
  <c r="R2772" i="5"/>
  <c r="R2773" i="5"/>
  <c r="R2774" i="5"/>
  <c r="R2775" i="5"/>
  <c r="R2776" i="5"/>
  <c r="R2777" i="5"/>
  <c r="R2778" i="5"/>
  <c r="R2779" i="5"/>
  <c r="R2780" i="5"/>
  <c r="R2781" i="5"/>
  <c r="R2782" i="5"/>
  <c r="R2783" i="5"/>
  <c r="R2784" i="5"/>
  <c r="R2785" i="5"/>
  <c r="R2786" i="5"/>
  <c r="R2787" i="5"/>
  <c r="R2788" i="5"/>
  <c r="R2789" i="5"/>
  <c r="R2790" i="5"/>
  <c r="R2791" i="5"/>
  <c r="R2792" i="5"/>
  <c r="R2793" i="5"/>
  <c r="R2794" i="5"/>
  <c r="R2795" i="5"/>
  <c r="R2796" i="5"/>
  <c r="R2797" i="5"/>
  <c r="R2798" i="5"/>
  <c r="R2799" i="5"/>
  <c r="R2800" i="5"/>
  <c r="R2801" i="5"/>
  <c r="R2802" i="5"/>
  <c r="R2803" i="5"/>
  <c r="R2804" i="5"/>
  <c r="R2805" i="5"/>
  <c r="R2806" i="5"/>
  <c r="R2807" i="5"/>
  <c r="R2808" i="5"/>
  <c r="R2809" i="5"/>
  <c r="R2810" i="5"/>
  <c r="R2811" i="5"/>
  <c r="R2812" i="5"/>
  <c r="R2813" i="5"/>
  <c r="R2814" i="5"/>
  <c r="R2815" i="5"/>
  <c r="R2816" i="5"/>
  <c r="R2817" i="5"/>
  <c r="R2818" i="5"/>
  <c r="R2819" i="5"/>
  <c r="R2820" i="5"/>
  <c r="R2821" i="5"/>
  <c r="R2822" i="5"/>
  <c r="R2823" i="5"/>
  <c r="R2824" i="5"/>
  <c r="R2825" i="5"/>
  <c r="R2826" i="5"/>
  <c r="R2827" i="5"/>
  <c r="R2828" i="5"/>
  <c r="R2829" i="5"/>
  <c r="R2830" i="5"/>
  <c r="R2831" i="5"/>
  <c r="R2832" i="5"/>
  <c r="R2833" i="5"/>
  <c r="R2834" i="5"/>
  <c r="R2835" i="5"/>
  <c r="R2836" i="5"/>
  <c r="R2837" i="5"/>
  <c r="R2838" i="5"/>
  <c r="R2839" i="5"/>
  <c r="R2840" i="5"/>
  <c r="R2841" i="5"/>
  <c r="R2842" i="5"/>
  <c r="R2843" i="5"/>
  <c r="R2844" i="5"/>
  <c r="R2845" i="5"/>
  <c r="R2846" i="5"/>
  <c r="R2847" i="5"/>
  <c r="R2848" i="5"/>
  <c r="R2849" i="5"/>
  <c r="R2850" i="5"/>
  <c r="R2851" i="5"/>
  <c r="R2852" i="5"/>
  <c r="R2853" i="5"/>
  <c r="R2854" i="5"/>
  <c r="R2855" i="5"/>
  <c r="R2856" i="5"/>
  <c r="R2857" i="5"/>
  <c r="R2858" i="5"/>
  <c r="R2859" i="5"/>
  <c r="R2860" i="5"/>
  <c r="R2861" i="5"/>
  <c r="R2862" i="5"/>
  <c r="R2863" i="5"/>
  <c r="R2864" i="5"/>
  <c r="R2865" i="5"/>
  <c r="R2866" i="5"/>
  <c r="R2867" i="5"/>
  <c r="R2868" i="5"/>
  <c r="R2869" i="5"/>
  <c r="R2870" i="5"/>
  <c r="R2871" i="5"/>
  <c r="R2872" i="5"/>
  <c r="R2873" i="5"/>
  <c r="R2874" i="5"/>
  <c r="R2875" i="5"/>
  <c r="R2876" i="5"/>
  <c r="R2877" i="5"/>
  <c r="R2878" i="5"/>
  <c r="R2879" i="5"/>
  <c r="R2880" i="5"/>
  <c r="R2881" i="5"/>
  <c r="R2882" i="5"/>
  <c r="R2883" i="5"/>
  <c r="R2884" i="5"/>
  <c r="R2885" i="5"/>
  <c r="R2886" i="5"/>
  <c r="R2887" i="5"/>
  <c r="R2888" i="5"/>
  <c r="R2889" i="5"/>
  <c r="R2890" i="5"/>
  <c r="R2891" i="5"/>
  <c r="R2892" i="5"/>
  <c r="R2893" i="5"/>
  <c r="R2894" i="5"/>
  <c r="R2895" i="5"/>
  <c r="R2896" i="5"/>
  <c r="R2897" i="5"/>
  <c r="R2898" i="5"/>
  <c r="R2899" i="5"/>
  <c r="R2900" i="5"/>
  <c r="R2901" i="5"/>
  <c r="R2902" i="5"/>
  <c r="R2903" i="5"/>
  <c r="R2904" i="5"/>
  <c r="R2905" i="5"/>
  <c r="R2906" i="5"/>
  <c r="R2907" i="5"/>
  <c r="R2908" i="5"/>
  <c r="R2909" i="5"/>
  <c r="R2910" i="5"/>
  <c r="R2911" i="5"/>
  <c r="R2912" i="5"/>
  <c r="R2913" i="5"/>
  <c r="R2914" i="5"/>
  <c r="R2915" i="5"/>
  <c r="R2916" i="5"/>
  <c r="R2917" i="5"/>
  <c r="R2918" i="5"/>
  <c r="R2919" i="5"/>
  <c r="R2920" i="5"/>
  <c r="R2921" i="5"/>
  <c r="R2922" i="5"/>
  <c r="R2923" i="5"/>
  <c r="R2924" i="5"/>
  <c r="R2925" i="5"/>
  <c r="R2926" i="5"/>
  <c r="R2927" i="5"/>
  <c r="R2928" i="5"/>
  <c r="R2929" i="5"/>
  <c r="R2930" i="5"/>
  <c r="R2931" i="5"/>
  <c r="R2932" i="5"/>
  <c r="R2933" i="5"/>
  <c r="R2934" i="5"/>
  <c r="R2935" i="5"/>
  <c r="R2936" i="5"/>
  <c r="R2937" i="5"/>
  <c r="R2938" i="5"/>
  <c r="R2939" i="5"/>
  <c r="R2940" i="5"/>
  <c r="R2941" i="5"/>
  <c r="R2942" i="5"/>
  <c r="R2943" i="5"/>
  <c r="R2944" i="5"/>
  <c r="R2945" i="5"/>
  <c r="R2946" i="5"/>
  <c r="R2947" i="5"/>
  <c r="R2948" i="5"/>
  <c r="R2949" i="5"/>
  <c r="R2950" i="5"/>
  <c r="R2951" i="5"/>
  <c r="R2952" i="5"/>
  <c r="R2953" i="5"/>
  <c r="R2954" i="5"/>
  <c r="R2955" i="5"/>
  <c r="R2956" i="5"/>
  <c r="R2957" i="5"/>
  <c r="R2958" i="5"/>
  <c r="R2959" i="5"/>
  <c r="R2960" i="5"/>
  <c r="R2961" i="5"/>
  <c r="R2962" i="5"/>
  <c r="R2963" i="5"/>
  <c r="R2964" i="5"/>
  <c r="R2965" i="5"/>
  <c r="R2966" i="5"/>
  <c r="R2967" i="5"/>
  <c r="R2968" i="5"/>
  <c r="R2969" i="5"/>
  <c r="R2970" i="5"/>
  <c r="R2971" i="5"/>
  <c r="R2972" i="5"/>
  <c r="R2973" i="5"/>
  <c r="R2974" i="5"/>
  <c r="R2975" i="5"/>
  <c r="R2976" i="5"/>
  <c r="R2977" i="5"/>
  <c r="R2978" i="5"/>
  <c r="R2979" i="5"/>
  <c r="R2980" i="5"/>
  <c r="R2981" i="5"/>
  <c r="R2982" i="5"/>
  <c r="R2983" i="5"/>
  <c r="R2984" i="5"/>
  <c r="R2985" i="5"/>
  <c r="R2986" i="5"/>
  <c r="R2987" i="5"/>
  <c r="R2988" i="5"/>
  <c r="R2989" i="5"/>
  <c r="R2990" i="5"/>
  <c r="R2991" i="5"/>
  <c r="R2992" i="5"/>
  <c r="R2993" i="5"/>
  <c r="R2994" i="5"/>
  <c r="R2995" i="5"/>
  <c r="R2996" i="5"/>
  <c r="R2997" i="5"/>
  <c r="R2998" i="5"/>
  <c r="R2999" i="5"/>
  <c r="R3000" i="5"/>
  <c r="R3001" i="5"/>
  <c r="R3002" i="5"/>
  <c r="R3003" i="5"/>
  <c r="R3004" i="5"/>
  <c r="R3005" i="5"/>
  <c r="R3006" i="5"/>
  <c r="R3007" i="5"/>
  <c r="R3008" i="5"/>
  <c r="R3009" i="5"/>
  <c r="R3010" i="5"/>
  <c r="R3011" i="5"/>
  <c r="R3012" i="5"/>
  <c r="R3013" i="5"/>
  <c r="R3014" i="5"/>
  <c r="R3015" i="5"/>
  <c r="R3016" i="5"/>
  <c r="R3017" i="5"/>
  <c r="R3018" i="5"/>
  <c r="R3019" i="5"/>
  <c r="R3020" i="5"/>
  <c r="R3021" i="5"/>
  <c r="R3022" i="5"/>
  <c r="R3023" i="5"/>
  <c r="R3024" i="5"/>
  <c r="R3025" i="5"/>
  <c r="R3026" i="5"/>
  <c r="R3027" i="5"/>
  <c r="R3028" i="5"/>
  <c r="R3029" i="5"/>
  <c r="R3030" i="5"/>
  <c r="R3031" i="5"/>
  <c r="R3032" i="5"/>
  <c r="R3033" i="5"/>
  <c r="R3034" i="5"/>
  <c r="R3035" i="5"/>
  <c r="R3036" i="5"/>
  <c r="R3037" i="5"/>
  <c r="R3038" i="5"/>
  <c r="R3039" i="5"/>
  <c r="R3040" i="5"/>
  <c r="R3041" i="5"/>
  <c r="R3042" i="5"/>
  <c r="R3043" i="5"/>
  <c r="R3044" i="5"/>
  <c r="R3045" i="5"/>
  <c r="R3046" i="5"/>
  <c r="R3047" i="5"/>
  <c r="R3048" i="5"/>
  <c r="R3049" i="5"/>
  <c r="R3050" i="5"/>
  <c r="R3051" i="5"/>
  <c r="R3052" i="5"/>
  <c r="R3053" i="5"/>
  <c r="R3054" i="5"/>
  <c r="R3055" i="5"/>
  <c r="R3056" i="5"/>
  <c r="R3057" i="5"/>
  <c r="R3058" i="5"/>
  <c r="R3059" i="5"/>
  <c r="R3060" i="5"/>
  <c r="R3061" i="5"/>
  <c r="R3062" i="5"/>
  <c r="R3063" i="5"/>
  <c r="R3064" i="5"/>
  <c r="R3065" i="5"/>
  <c r="R3066" i="5"/>
  <c r="R3067" i="5"/>
  <c r="R3068" i="5"/>
  <c r="R3069" i="5"/>
  <c r="R3070" i="5"/>
  <c r="R3071" i="5"/>
  <c r="R3072" i="5"/>
  <c r="R3073" i="5"/>
  <c r="R3074" i="5"/>
  <c r="R3075" i="5"/>
  <c r="R3076" i="5"/>
  <c r="R3077" i="5"/>
  <c r="R3078" i="5"/>
  <c r="R3079" i="5"/>
  <c r="R3080" i="5"/>
  <c r="R3081" i="5"/>
  <c r="R3082" i="5"/>
  <c r="R3083" i="5"/>
  <c r="R3084" i="5"/>
  <c r="R3085" i="5"/>
  <c r="R3086" i="5"/>
  <c r="R3087" i="5"/>
  <c r="R3088" i="5"/>
  <c r="R3089" i="5"/>
  <c r="R3090" i="5"/>
  <c r="R3091" i="5"/>
  <c r="R3092" i="5"/>
  <c r="R3093" i="5"/>
  <c r="R3094" i="5"/>
  <c r="R3095" i="5"/>
  <c r="R3096" i="5"/>
  <c r="R3097" i="5"/>
  <c r="R3098" i="5"/>
  <c r="R3099" i="5"/>
  <c r="R3100" i="5"/>
  <c r="R3101" i="5"/>
  <c r="R3102" i="5"/>
  <c r="R3103" i="5"/>
  <c r="R3104" i="5"/>
  <c r="R3105" i="5"/>
  <c r="R3106" i="5"/>
  <c r="R3107" i="5"/>
  <c r="R3108" i="5"/>
  <c r="R3109" i="5"/>
  <c r="R3110" i="5"/>
  <c r="R3111" i="5"/>
  <c r="R3112" i="5"/>
  <c r="R3113" i="5"/>
  <c r="R3114" i="5"/>
  <c r="R3115" i="5"/>
  <c r="R3116" i="5"/>
  <c r="R3117" i="5"/>
  <c r="R3118" i="5"/>
  <c r="R3119" i="5"/>
  <c r="R3120" i="5"/>
  <c r="R3121" i="5"/>
  <c r="R3122" i="5"/>
  <c r="R3123" i="5"/>
  <c r="R3124" i="5"/>
  <c r="R3125" i="5"/>
  <c r="R3126" i="5"/>
  <c r="R3127" i="5"/>
  <c r="R3128" i="5"/>
  <c r="R3129" i="5"/>
  <c r="R3130" i="5"/>
  <c r="R3131" i="5"/>
  <c r="R3132" i="5"/>
  <c r="R3133" i="5"/>
  <c r="R3134" i="5"/>
  <c r="R3135" i="5"/>
  <c r="R3136" i="5"/>
  <c r="R3137" i="5"/>
  <c r="R3138" i="5"/>
  <c r="R3139" i="5"/>
  <c r="R3140" i="5"/>
  <c r="R3141" i="5"/>
  <c r="R3142" i="5"/>
  <c r="R3143" i="5"/>
  <c r="R3144" i="5"/>
  <c r="R3145" i="5"/>
  <c r="R3146" i="5"/>
  <c r="R3147" i="5"/>
  <c r="R3148" i="5"/>
  <c r="R3149" i="5"/>
  <c r="R3150" i="5"/>
  <c r="R3151" i="5"/>
  <c r="R3152" i="5"/>
  <c r="R3153" i="5"/>
  <c r="R3154" i="5"/>
  <c r="R3155" i="5"/>
  <c r="R3156" i="5"/>
  <c r="R3157" i="5"/>
  <c r="R3158" i="5"/>
  <c r="R3159" i="5"/>
  <c r="R3160" i="5"/>
  <c r="R3161" i="5"/>
  <c r="R3162" i="5"/>
  <c r="R3163" i="5"/>
  <c r="R3164" i="5"/>
  <c r="R3165" i="5"/>
  <c r="R3166" i="5"/>
  <c r="R3167" i="5"/>
  <c r="R3168" i="5"/>
  <c r="R3169" i="5"/>
  <c r="R3170" i="5"/>
  <c r="R3171" i="5"/>
  <c r="R3172" i="5"/>
  <c r="R3173" i="5"/>
  <c r="R3174" i="5"/>
  <c r="R3175" i="5"/>
  <c r="R3176" i="5"/>
  <c r="R3177" i="5"/>
  <c r="R3178" i="5"/>
  <c r="R3179" i="5"/>
  <c r="R3180" i="5"/>
  <c r="R3181" i="5"/>
  <c r="R3182" i="5"/>
  <c r="R3183" i="5"/>
  <c r="R3184" i="5"/>
  <c r="R3185" i="5"/>
  <c r="R3186" i="5"/>
  <c r="R3187" i="5"/>
  <c r="R3188" i="5"/>
  <c r="R3189" i="5"/>
  <c r="R3190" i="5"/>
  <c r="R3191" i="5"/>
  <c r="R3192" i="5"/>
  <c r="R3193" i="5"/>
  <c r="R3194" i="5"/>
  <c r="R3195" i="5"/>
  <c r="R3196" i="5"/>
  <c r="R3197" i="5"/>
  <c r="R3198" i="5"/>
  <c r="R3199" i="5"/>
  <c r="R3200" i="5"/>
  <c r="R3201" i="5"/>
  <c r="R3202" i="5"/>
  <c r="R3203" i="5"/>
  <c r="R3204" i="5"/>
  <c r="R3205" i="5"/>
  <c r="R3206" i="5"/>
  <c r="R3207" i="5"/>
  <c r="R3208" i="5"/>
  <c r="R3209" i="5"/>
  <c r="R3210" i="5"/>
  <c r="R3211" i="5"/>
  <c r="R3212" i="5"/>
  <c r="R3213" i="5"/>
  <c r="R3214" i="5"/>
  <c r="R3215" i="5"/>
  <c r="R3216" i="5"/>
  <c r="R3217" i="5"/>
  <c r="R3218" i="5"/>
  <c r="R3219" i="5"/>
  <c r="R3220" i="5"/>
  <c r="R3221" i="5"/>
  <c r="R3222" i="5"/>
  <c r="R3223" i="5"/>
  <c r="R3224" i="5"/>
  <c r="R3225" i="5"/>
  <c r="R3226" i="5"/>
  <c r="R3227" i="5"/>
  <c r="R3228" i="5"/>
  <c r="R3229" i="5"/>
  <c r="R3230" i="5"/>
  <c r="R3231" i="5"/>
  <c r="R3232" i="5"/>
  <c r="R3233" i="5"/>
  <c r="R3234" i="5"/>
  <c r="R3235" i="5"/>
  <c r="R3236" i="5"/>
  <c r="R3237" i="5"/>
  <c r="R3238" i="5"/>
  <c r="R3239" i="5"/>
  <c r="R3240" i="5"/>
  <c r="R3241" i="5"/>
  <c r="R3242" i="5"/>
  <c r="R3243" i="5"/>
  <c r="R3244" i="5"/>
  <c r="R3245" i="5"/>
  <c r="R3246" i="5"/>
  <c r="R3247" i="5"/>
  <c r="R3248" i="5"/>
  <c r="R3249" i="5"/>
  <c r="R3250" i="5"/>
  <c r="R3251" i="5"/>
  <c r="R3252" i="5"/>
  <c r="R3253" i="5"/>
  <c r="R3254" i="5"/>
  <c r="R3255" i="5"/>
  <c r="R3256" i="5"/>
  <c r="R3257" i="5"/>
  <c r="R3258" i="5"/>
  <c r="R3259" i="5"/>
  <c r="R3260" i="5"/>
  <c r="R3261" i="5"/>
  <c r="R3262" i="5"/>
  <c r="R3263" i="5"/>
  <c r="R3264" i="5"/>
  <c r="R3265" i="5"/>
  <c r="R3266" i="5"/>
  <c r="R3267" i="5"/>
  <c r="R3268" i="5"/>
  <c r="R3269" i="5"/>
  <c r="R3270" i="5"/>
  <c r="R3271" i="5"/>
  <c r="R3272" i="5"/>
  <c r="R3273" i="5"/>
  <c r="R3274" i="5"/>
  <c r="R3275" i="5"/>
  <c r="R3276" i="5"/>
  <c r="R3277" i="5"/>
  <c r="R3278" i="5"/>
  <c r="R3279" i="5"/>
  <c r="R3280" i="5"/>
  <c r="R3281" i="5"/>
  <c r="R3282" i="5"/>
  <c r="R3283" i="5"/>
  <c r="R3284" i="5"/>
  <c r="R3285" i="5"/>
  <c r="R3286" i="5"/>
  <c r="R3287" i="5"/>
  <c r="R3288" i="5"/>
  <c r="R3289" i="5"/>
  <c r="R3290" i="5"/>
  <c r="R3291" i="5"/>
  <c r="R3292" i="5"/>
  <c r="R3293" i="5"/>
  <c r="R3294" i="5"/>
  <c r="R3295" i="5"/>
  <c r="R3296" i="5"/>
  <c r="R3297" i="5"/>
  <c r="R3298" i="5"/>
  <c r="R3299" i="5"/>
  <c r="R3300" i="5"/>
  <c r="R3301" i="5"/>
  <c r="R3302" i="5"/>
  <c r="R3303" i="5"/>
  <c r="R3304" i="5"/>
  <c r="R3305" i="5"/>
  <c r="R3306" i="5"/>
  <c r="R3307" i="5"/>
  <c r="R3308" i="5"/>
  <c r="R3309" i="5"/>
  <c r="R3310" i="5"/>
  <c r="R3311" i="5"/>
  <c r="R3312" i="5"/>
  <c r="R3313" i="5"/>
  <c r="R3314" i="5"/>
  <c r="R3315" i="5"/>
  <c r="R3316" i="5"/>
  <c r="R3317" i="5"/>
  <c r="R3318" i="5"/>
  <c r="R3319" i="5"/>
  <c r="R3320" i="5"/>
  <c r="R3321" i="5"/>
  <c r="R3322" i="5"/>
  <c r="R3323" i="5"/>
  <c r="R3324" i="5"/>
  <c r="R3325" i="5"/>
  <c r="R3326" i="5"/>
  <c r="R3327" i="5"/>
  <c r="R3328" i="5"/>
  <c r="R3329" i="5"/>
  <c r="R3330" i="5"/>
  <c r="R3331" i="5"/>
  <c r="R3332" i="5"/>
  <c r="R3333" i="5"/>
  <c r="R3334" i="5"/>
  <c r="R3335" i="5"/>
  <c r="R3336" i="5"/>
  <c r="R3337" i="5"/>
  <c r="R3338" i="5"/>
  <c r="R3339" i="5"/>
  <c r="R3340" i="5"/>
  <c r="R3341" i="5"/>
  <c r="R3342" i="5"/>
  <c r="R3343" i="5"/>
  <c r="R3344" i="5"/>
  <c r="R3345" i="5"/>
  <c r="R3346" i="5"/>
  <c r="R3347" i="5"/>
  <c r="R3348" i="5"/>
  <c r="R3349" i="5"/>
  <c r="R3350" i="5"/>
  <c r="R3351" i="5"/>
  <c r="R3352" i="5"/>
  <c r="R3353" i="5"/>
  <c r="R3354" i="5"/>
  <c r="R3355" i="5"/>
  <c r="R3356" i="5"/>
  <c r="R3357" i="5"/>
  <c r="R3358" i="5"/>
  <c r="R3359" i="5"/>
  <c r="R3360" i="5"/>
  <c r="R3361" i="5"/>
  <c r="R3362" i="5"/>
  <c r="R3363" i="5"/>
  <c r="R3364" i="5"/>
  <c r="R3365" i="5"/>
  <c r="R3366" i="5"/>
  <c r="R3367" i="5"/>
  <c r="R3368" i="5"/>
  <c r="R3369" i="5"/>
  <c r="R3370" i="5"/>
  <c r="R3371" i="5"/>
  <c r="R3372" i="5"/>
  <c r="R3373" i="5"/>
  <c r="R3374" i="5"/>
  <c r="R3375" i="5"/>
  <c r="R3376" i="5"/>
  <c r="R3377" i="5"/>
  <c r="R3378" i="5"/>
  <c r="R3379" i="5"/>
  <c r="R3380" i="5"/>
  <c r="R3381" i="5"/>
  <c r="R3382" i="5"/>
  <c r="R3383" i="5"/>
  <c r="R3384" i="5"/>
  <c r="R3385" i="5"/>
  <c r="R3386" i="5"/>
  <c r="R3387" i="5"/>
  <c r="R3388" i="5"/>
  <c r="R3389" i="5"/>
  <c r="R3390" i="5"/>
  <c r="R3391" i="5"/>
  <c r="R3392" i="5"/>
  <c r="R3393" i="5"/>
  <c r="R3394" i="5"/>
  <c r="R3395" i="5"/>
  <c r="R3396" i="5"/>
  <c r="R3397" i="5"/>
  <c r="R3398" i="5"/>
  <c r="R3399" i="5"/>
  <c r="R3400" i="5"/>
  <c r="R3401" i="5"/>
  <c r="R3402" i="5"/>
  <c r="R3403" i="5"/>
  <c r="R3404" i="5"/>
  <c r="R3405" i="5"/>
  <c r="R3406" i="5"/>
  <c r="R3407" i="5"/>
  <c r="R3408" i="5"/>
  <c r="R3409" i="5"/>
  <c r="R3410" i="5"/>
  <c r="R3411" i="5"/>
  <c r="R3412" i="5"/>
  <c r="R3413" i="5"/>
  <c r="R3414" i="5"/>
  <c r="R3415" i="5"/>
  <c r="R3416" i="5"/>
  <c r="R3417" i="5"/>
  <c r="R3418" i="5"/>
  <c r="R3419" i="5"/>
  <c r="R3420" i="5"/>
  <c r="R3421" i="5"/>
  <c r="R3422" i="5"/>
  <c r="R3423" i="5"/>
  <c r="R3424" i="5"/>
  <c r="R3425" i="5"/>
  <c r="R3426" i="5"/>
  <c r="R3427" i="5"/>
  <c r="R3428" i="5"/>
  <c r="R3429" i="5"/>
  <c r="R3430" i="5"/>
  <c r="R3431" i="5"/>
  <c r="R3432" i="5"/>
  <c r="R3433" i="5"/>
  <c r="R3434" i="5"/>
  <c r="R3435" i="5"/>
  <c r="R3436" i="5"/>
  <c r="R3437" i="5"/>
  <c r="R3438" i="5"/>
  <c r="R3439" i="5"/>
  <c r="R3440" i="5"/>
  <c r="R3441" i="5"/>
  <c r="R3442" i="5"/>
  <c r="R3443" i="5"/>
  <c r="R3444" i="5"/>
  <c r="R3445" i="5"/>
  <c r="R3446" i="5"/>
  <c r="R3447" i="5"/>
  <c r="R3448" i="5"/>
  <c r="R3449" i="5"/>
  <c r="R3450" i="5"/>
  <c r="R3451" i="5"/>
  <c r="R3452" i="5"/>
  <c r="R3453" i="5"/>
  <c r="R3454" i="5"/>
  <c r="R3455" i="5"/>
  <c r="R3456" i="5"/>
  <c r="R3457" i="5"/>
  <c r="R3458" i="5"/>
  <c r="R3459" i="5"/>
  <c r="R3460" i="5"/>
  <c r="R3461" i="5"/>
  <c r="R3462" i="5"/>
  <c r="R3463" i="5"/>
  <c r="R3464" i="5"/>
  <c r="R3465" i="5"/>
  <c r="R3466" i="5"/>
  <c r="R3467" i="5"/>
  <c r="R3468" i="5"/>
  <c r="R3469" i="5"/>
  <c r="R3470" i="5"/>
  <c r="R3471" i="5"/>
  <c r="R3472" i="5"/>
  <c r="R3473" i="5"/>
  <c r="R3474" i="5"/>
  <c r="R3475" i="5"/>
  <c r="R3476" i="5"/>
  <c r="R3477" i="5"/>
  <c r="R3478" i="5"/>
  <c r="R3479" i="5"/>
  <c r="R3480" i="5"/>
  <c r="R3481" i="5"/>
  <c r="R3482" i="5"/>
  <c r="R3483" i="5"/>
  <c r="R3484" i="5"/>
  <c r="R3485" i="5"/>
  <c r="R3486" i="5"/>
  <c r="R3487" i="5"/>
  <c r="R3488" i="5"/>
  <c r="R3489" i="5"/>
  <c r="R3490" i="5"/>
  <c r="R3491" i="5"/>
  <c r="R3492" i="5"/>
  <c r="R3493" i="5"/>
  <c r="R3494" i="5"/>
  <c r="R3495" i="5"/>
  <c r="R3496" i="5"/>
  <c r="R3497" i="5"/>
  <c r="R3498" i="5"/>
  <c r="R3499" i="5"/>
  <c r="R3500" i="5"/>
  <c r="R3501" i="5"/>
  <c r="R3502" i="5"/>
  <c r="R3503" i="5"/>
  <c r="R3504" i="5"/>
  <c r="R3505" i="5"/>
  <c r="R3506" i="5"/>
  <c r="R3507" i="5"/>
  <c r="R3508" i="5"/>
  <c r="R3509" i="5"/>
  <c r="R3510" i="5"/>
  <c r="R3511" i="5"/>
  <c r="R3512" i="5"/>
  <c r="R3513" i="5"/>
  <c r="R3514" i="5"/>
  <c r="R3515" i="5"/>
  <c r="R3516" i="5"/>
  <c r="R3517" i="5"/>
  <c r="R3518" i="5"/>
  <c r="R3519" i="5"/>
  <c r="R3520" i="5"/>
  <c r="R3521" i="5"/>
  <c r="R3522" i="5"/>
  <c r="R3523" i="5"/>
  <c r="R3524" i="5"/>
  <c r="R3525" i="5"/>
  <c r="R3526" i="5"/>
  <c r="R3527" i="5"/>
  <c r="R3528" i="5"/>
  <c r="R3529" i="5"/>
  <c r="R3530" i="5"/>
  <c r="R3531" i="5"/>
  <c r="R3532" i="5"/>
  <c r="R3533" i="5"/>
  <c r="R3534" i="5"/>
  <c r="R3535" i="5"/>
  <c r="R3536" i="5"/>
  <c r="R3537" i="5"/>
  <c r="R3538" i="5"/>
  <c r="R3539" i="5"/>
  <c r="R3540" i="5"/>
  <c r="R3541" i="5"/>
  <c r="R3542" i="5"/>
  <c r="R3543" i="5"/>
  <c r="R3544" i="5"/>
  <c r="R3545" i="5"/>
  <c r="R3546" i="5"/>
  <c r="R3547" i="5"/>
  <c r="R3548" i="5"/>
  <c r="R3549" i="5"/>
  <c r="R3550" i="5"/>
  <c r="R3551" i="5"/>
  <c r="R3552" i="5"/>
  <c r="R3553" i="5"/>
  <c r="R3554" i="5"/>
  <c r="R3555" i="5"/>
  <c r="R3556" i="5"/>
  <c r="R3557" i="5"/>
  <c r="R3558" i="5"/>
  <c r="R3559" i="5"/>
  <c r="R3560" i="5"/>
  <c r="R3561" i="5"/>
  <c r="R3562" i="5"/>
  <c r="R3563" i="5"/>
  <c r="R3564" i="5"/>
  <c r="R3565" i="5"/>
  <c r="R3566" i="5"/>
  <c r="R3567" i="5"/>
  <c r="R3568" i="5"/>
  <c r="R3569" i="5"/>
  <c r="R3570" i="5"/>
  <c r="R3571" i="5"/>
  <c r="R3572" i="5"/>
  <c r="R3573" i="5"/>
  <c r="R3574" i="5"/>
  <c r="R3575" i="5"/>
  <c r="R3576" i="5"/>
  <c r="R3577" i="5"/>
  <c r="R3578" i="5"/>
  <c r="R3579" i="5"/>
  <c r="R3580" i="5"/>
  <c r="R3581" i="5"/>
  <c r="R3582" i="5"/>
  <c r="R3583" i="5"/>
  <c r="R3584" i="5"/>
  <c r="R3585" i="5"/>
  <c r="R3586" i="5"/>
  <c r="R3587" i="5"/>
  <c r="R3588" i="5"/>
  <c r="R3589" i="5"/>
  <c r="R3590" i="5"/>
  <c r="R3591" i="5"/>
  <c r="R3592" i="5"/>
  <c r="R3593" i="5"/>
  <c r="R3594" i="5"/>
  <c r="R3595" i="5"/>
  <c r="R3596" i="5"/>
  <c r="R3597" i="5"/>
  <c r="R3598" i="5"/>
  <c r="R3599" i="5"/>
  <c r="R3600" i="5"/>
  <c r="R3601" i="5"/>
  <c r="R3602" i="5"/>
  <c r="R3603" i="5"/>
  <c r="R3604" i="5"/>
  <c r="R3605" i="5"/>
  <c r="R3606" i="5"/>
  <c r="R3607" i="5"/>
  <c r="R3608" i="5"/>
  <c r="R3609" i="5"/>
  <c r="R3610" i="5"/>
  <c r="R3611" i="5"/>
  <c r="R3612" i="5"/>
  <c r="R3613" i="5"/>
  <c r="R3614" i="5"/>
  <c r="R3615" i="5"/>
  <c r="R3616" i="5"/>
  <c r="R3617" i="5"/>
  <c r="R3618" i="5"/>
  <c r="R3619" i="5"/>
  <c r="R3620" i="5"/>
  <c r="R3621" i="5"/>
  <c r="R3622" i="5"/>
  <c r="R3623" i="5"/>
  <c r="R3624" i="5"/>
  <c r="R3625" i="5"/>
  <c r="R3626" i="5"/>
  <c r="R3627" i="5"/>
  <c r="R3628" i="5"/>
  <c r="R3629" i="5"/>
  <c r="R3630" i="5"/>
  <c r="R3631" i="5"/>
  <c r="R3632" i="5"/>
  <c r="R3633" i="5"/>
  <c r="R3634" i="5"/>
  <c r="R3635" i="5"/>
  <c r="R3636" i="5"/>
  <c r="R3637" i="5"/>
  <c r="R3638" i="5"/>
  <c r="R3639" i="5"/>
  <c r="R3640" i="5"/>
  <c r="R3641" i="5"/>
  <c r="R3642" i="5"/>
  <c r="R3643" i="5"/>
  <c r="R3644" i="5"/>
  <c r="R3645" i="5"/>
  <c r="R3646" i="5"/>
  <c r="R3647" i="5"/>
  <c r="R3648" i="5"/>
  <c r="R3649" i="5"/>
  <c r="R3650" i="5"/>
  <c r="R3651" i="5"/>
  <c r="R3652" i="5"/>
  <c r="R3653" i="5"/>
  <c r="R3654" i="5"/>
  <c r="R3655" i="5"/>
  <c r="R3656" i="5"/>
  <c r="R3657" i="5"/>
  <c r="R3658" i="5"/>
  <c r="R3659" i="5"/>
  <c r="R3660" i="5"/>
  <c r="R3661" i="5"/>
  <c r="R3662" i="5"/>
  <c r="R3663" i="5"/>
  <c r="R3664" i="5"/>
  <c r="R3665" i="5"/>
  <c r="R3666" i="5"/>
  <c r="R3667" i="5"/>
  <c r="R3668" i="5"/>
  <c r="R3669" i="5"/>
  <c r="R3670" i="5"/>
  <c r="R3671" i="5"/>
  <c r="R3672" i="5"/>
  <c r="R3673" i="5"/>
  <c r="R3674" i="5"/>
  <c r="R3675" i="5"/>
  <c r="R3676" i="5"/>
  <c r="R3677" i="5"/>
  <c r="R3678" i="5"/>
  <c r="R3679" i="5"/>
  <c r="R3680" i="5"/>
  <c r="R3681" i="5"/>
  <c r="R3682" i="5"/>
  <c r="R3683" i="5"/>
  <c r="R3684" i="5"/>
  <c r="R3685" i="5"/>
  <c r="R3686" i="5"/>
  <c r="R3687" i="5"/>
  <c r="R3688" i="5"/>
  <c r="R3689" i="5"/>
  <c r="R3690" i="5"/>
  <c r="R3691" i="5"/>
  <c r="R3692" i="5"/>
  <c r="R3693" i="5"/>
  <c r="R3694" i="5"/>
  <c r="R3695" i="5"/>
  <c r="R3696" i="5"/>
  <c r="R3697" i="5"/>
  <c r="R3698" i="5"/>
  <c r="R3699" i="5"/>
  <c r="R3700" i="5"/>
  <c r="R3701" i="5"/>
  <c r="R3702" i="5"/>
  <c r="R3703" i="5"/>
  <c r="R3704" i="5"/>
  <c r="R3705" i="5"/>
  <c r="R3706" i="5"/>
  <c r="R3707" i="5"/>
  <c r="R3708" i="5"/>
  <c r="R3709" i="5"/>
  <c r="R3710" i="5"/>
  <c r="R3711" i="5"/>
  <c r="R3712" i="5"/>
  <c r="R3713" i="5"/>
  <c r="R3714" i="5"/>
  <c r="R3715" i="5"/>
  <c r="R3716" i="5"/>
  <c r="R3717" i="5"/>
  <c r="R3718" i="5"/>
  <c r="R3719" i="5"/>
  <c r="R3720" i="5"/>
  <c r="R3721" i="5"/>
  <c r="R3722" i="5"/>
  <c r="R3723" i="5"/>
  <c r="R3724" i="5"/>
  <c r="R3725" i="5"/>
  <c r="R3726" i="5"/>
  <c r="R3727" i="5"/>
  <c r="R3728" i="5"/>
  <c r="R3729" i="5"/>
  <c r="R3730" i="5"/>
  <c r="R3731" i="5"/>
  <c r="R3732" i="5"/>
  <c r="R3733" i="5"/>
  <c r="R3734" i="5"/>
  <c r="R3735" i="5"/>
  <c r="R3736" i="5"/>
  <c r="R3737" i="5"/>
  <c r="R3738" i="5"/>
  <c r="R3739" i="5"/>
  <c r="R3740" i="5"/>
  <c r="R3741" i="5"/>
  <c r="R3742" i="5"/>
  <c r="R3743" i="5"/>
  <c r="R3744" i="5"/>
  <c r="R3745" i="5"/>
  <c r="R3746" i="5"/>
  <c r="R3747" i="5"/>
  <c r="R3748" i="5"/>
  <c r="R3749" i="5"/>
  <c r="R3750" i="5"/>
  <c r="R3751" i="5"/>
  <c r="R3752" i="5"/>
  <c r="R3753" i="5"/>
  <c r="R3754" i="5"/>
  <c r="R3755" i="5"/>
  <c r="R3756" i="5"/>
  <c r="R3757" i="5"/>
  <c r="R3758" i="5"/>
  <c r="R3759" i="5"/>
  <c r="R3760" i="5"/>
  <c r="R3761" i="5"/>
  <c r="R3762" i="5"/>
  <c r="R3763" i="5"/>
  <c r="R3764" i="5"/>
  <c r="R3765" i="5"/>
  <c r="R3766" i="5"/>
  <c r="R3767" i="5"/>
  <c r="R3768" i="5"/>
  <c r="R3769" i="5"/>
  <c r="R3770" i="5"/>
  <c r="R3771" i="5"/>
  <c r="R3772" i="5"/>
  <c r="R3773" i="5"/>
  <c r="R3774" i="5"/>
  <c r="R3775" i="5"/>
  <c r="R3776" i="5"/>
  <c r="R3777" i="5"/>
  <c r="R3778" i="5"/>
  <c r="R3779" i="5"/>
  <c r="R3780" i="5"/>
  <c r="R3781" i="5"/>
  <c r="R3782" i="5"/>
  <c r="R3783" i="5"/>
  <c r="R3784" i="5"/>
  <c r="R3785" i="5"/>
  <c r="R3786" i="5"/>
  <c r="R3787" i="5"/>
  <c r="R3788" i="5"/>
  <c r="R3789" i="5"/>
  <c r="R3790" i="5"/>
  <c r="R3791" i="5"/>
  <c r="R3792" i="5"/>
  <c r="R3793" i="5"/>
  <c r="R3794" i="5"/>
  <c r="R3795" i="5"/>
  <c r="R3796" i="5"/>
  <c r="R3797" i="5"/>
  <c r="R3798" i="5"/>
  <c r="R3799" i="5"/>
  <c r="R3800" i="5"/>
  <c r="R3801" i="5"/>
  <c r="R3802" i="5"/>
  <c r="R3803" i="5"/>
  <c r="R3804" i="5"/>
  <c r="R3805" i="5"/>
  <c r="R3806" i="5"/>
  <c r="R3807" i="5"/>
  <c r="R3808" i="5"/>
  <c r="R3809" i="5"/>
  <c r="R3810" i="5"/>
  <c r="R3811" i="5"/>
  <c r="R3812" i="5"/>
  <c r="R3813" i="5"/>
  <c r="R3814" i="5"/>
  <c r="R3815" i="5"/>
  <c r="R3816" i="5"/>
  <c r="R3817" i="5"/>
  <c r="R3818" i="5"/>
  <c r="R3819" i="5"/>
  <c r="R3820" i="5"/>
  <c r="R3821" i="5"/>
  <c r="R3822" i="5"/>
  <c r="R3823" i="5"/>
  <c r="R3824" i="5"/>
  <c r="R3825" i="5"/>
  <c r="R3826" i="5"/>
  <c r="R3827" i="5"/>
  <c r="R3828" i="5"/>
  <c r="R3829" i="5"/>
  <c r="R3830" i="5"/>
  <c r="R3831" i="5"/>
  <c r="R3832" i="5"/>
  <c r="R3833" i="5"/>
  <c r="R3834" i="5"/>
  <c r="R3835" i="5"/>
  <c r="R3836" i="5"/>
  <c r="R3837" i="5"/>
  <c r="R3838" i="5"/>
  <c r="R3839" i="5"/>
  <c r="R3840" i="5"/>
  <c r="R3841" i="5"/>
  <c r="R3842" i="5"/>
  <c r="R3843" i="5"/>
  <c r="R3844" i="5"/>
  <c r="R3845" i="5"/>
  <c r="R3846" i="5"/>
  <c r="R3847" i="5"/>
  <c r="R3848" i="5"/>
  <c r="R3849" i="5"/>
  <c r="R3850" i="5"/>
  <c r="R3851" i="5"/>
  <c r="R3852" i="5"/>
  <c r="R3853" i="5"/>
  <c r="R3854" i="5"/>
  <c r="R3855" i="5"/>
  <c r="R3856" i="5"/>
  <c r="R3857" i="5"/>
  <c r="R3858" i="5"/>
  <c r="R3859" i="5"/>
  <c r="R3860" i="5"/>
  <c r="R3861" i="5"/>
  <c r="R3862" i="5"/>
  <c r="R3863" i="5"/>
  <c r="R3864" i="5"/>
  <c r="R3865" i="5"/>
  <c r="R3866" i="5"/>
  <c r="R3867" i="5"/>
  <c r="R3868" i="5"/>
  <c r="R3869" i="5"/>
  <c r="R3870" i="5"/>
  <c r="R3871" i="5"/>
  <c r="R3872" i="5"/>
  <c r="R3873" i="5"/>
  <c r="R3874" i="5"/>
  <c r="R3875" i="5"/>
  <c r="R3876" i="5"/>
  <c r="R3877" i="5"/>
  <c r="R3878" i="5"/>
  <c r="R3879" i="5"/>
  <c r="R3880" i="5"/>
  <c r="R3881" i="5"/>
  <c r="R3882" i="5"/>
  <c r="R3883" i="5"/>
  <c r="R3884" i="5"/>
  <c r="R3885" i="5"/>
  <c r="R3886" i="5"/>
  <c r="R3887" i="5"/>
  <c r="R3888" i="5"/>
  <c r="R3889" i="5"/>
  <c r="R3890" i="5"/>
  <c r="R3891" i="5"/>
  <c r="R3892" i="5"/>
  <c r="R3893" i="5"/>
  <c r="R3894" i="5"/>
  <c r="R3895" i="5"/>
  <c r="R3896" i="5"/>
  <c r="R3897" i="5"/>
  <c r="R3898" i="5"/>
  <c r="R3899" i="5"/>
  <c r="R3900" i="5"/>
  <c r="R3901" i="5"/>
  <c r="R3902" i="5"/>
  <c r="R3903" i="5"/>
  <c r="R3904" i="5"/>
  <c r="R3905" i="5"/>
  <c r="R3906" i="5"/>
  <c r="R3907" i="5"/>
  <c r="R3908" i="5"/>
  <c r="R3909" i="5"/>
  <c r="R3910" i="5"/>
  <c r="R3911" i="5"/>
  <c r="R3912" i="5"/>
  <c r="R3913" i="5"/>
  <c r="R3914" i="5"/>
  <c r="R3915" i="5"/>
  <c r="R3916" i="5"/>
  <c r="R3917" i="5"/>
  <c r="R3918" i="5"/>
  <c r="R3919" i="5"/>
  <c r="R3920" i="5"/>
  <c r="R3921" i="5"/>
  <c r="R3922" i="5"/>
  <c r="R3923" i="5"/>
  <c r="R3924" i="5"/>
  <c r="R3925" i="5"/>
  <c r="R3926" i="5"/>
  <c r="R3927" i="5"/>
  <c r="R3928" i="5"/>
  <c r="R3929" i="5"/>
  <c r="R3930" i="5"/>
  <c r="R3931" i="5"/>
  <c r="R3932" i="5"/>
  <c r="R3933" i="5"/>
  <c r="R3934" i="5"/>
  <c r="R3935" i="5"/>
  <c r="R3936" i="5"/>
  <c r="R3937" i="5"/>
  <c r="R3938" i="5"/>
  <c r="R3939" i="5"/>
  <c r="R3940" i="5"/>
  <c r="R3941" i="5"/>
  <c r="R3942" i="5"/>
  <c r="R3943" i="5"/>
  <c r="R3944" i="5"/>
  <c r="R3945" i="5"/>
  <c r="R3946" i="5"/>
  <c r="R3947" i="5"/>
  <c r="R3948" i="5"/>
  <c r="R3949" i="5"/>
  <c r="R3950" i="5"/>
  <c r="R3951" i="5"/>
  <c r="R3952" i="5"/>
  <c r="R3953" i="5"/>
  <c r="R3954" i="5"/>
  <c r="R3955" i="5"/>
  <c r="R3956" i="5"/>
  <c r="R3957" i="5"/>
  <c r="R3958" i="5"/>
  <c r="R3959" i="5"/>
  <c r="R3960" i="5"/>
  <c r="R3961" i="5"/>
  <c r="R3962" i="5"/>
  <c r="R3963" i="5"/>
  <c r="R3964" i="5"/>
  <c r="R3965" i="5"/>
  <c r="R3966" i="5"/>
  <c r="R3967" i="5"/>
  <c r="R3968" i="5"/>
  <c r="R3969" i="5"/>
  <c r="R3970" i="5"/>
  <c r="R3971" i="5"/>
  <c r="R3972" i="5"/>
  <c r="R3973" i="5"/>
  <c r="R3974" i="5"/>
  <c r="R3975" i="5"/>
  <c r="R3976" i="5"/>
  <c r="R3977" i="5"/>
  <c r="R3978" i="5"/>
  <c r="R3979" i="5"/>
  <c r="R3980" i="5"/>
  <c r="R3981" i="5"/>
  <c r="R3982" i="5"/>
  <c r="R3983" i="5"/>
  <c r="R3984" i="5"/>
  <c r="R3985" i="5"/>
  <c r="R3986" i="5"/>
  <c r="R3987" i="5"/>
  <c r="R3988" i="5"/>
  <c r="R3989" i="5"/>
  <c r="R3990" i="5"/>
  <c r="R3991" i="5"/>
  <c r="R3992" i="5"/>
  <c r="R3993" i="5"/>
  <c r="R3994" i="5"/>
  <c r="R3995" i="5"/>
  <c r="R3996" i="5"/>
  <c r="R3997" i="5"/>
  <c r="R3998" i="5"/>
  <c r="R3999" i="5"/>
  <c r="R4000" i="5"/>
  <c r="R4001" i="5"/>
  <c r="R4002" i="5"/>
  <c r="R4003" i="5"/>
  <c r="R4004" i="5"/>
  <c r="R4005" i="5"/>
  <c r="R4006" i="5"/>
  <c r="R4007" i="5"/>
  <c r="R4008" i="5"/>
  <c r="R4009" i="5"/>
  <c r="R4010" i="5"/>
  <c r="R4011" i="5"/>
  <c r="R4012" i="5"/>
  <c r="R4013" i="5"/>
  <c r="R4014" i="5"/>
  <c r="R4015" i="5"/>
  <c r="R4016" i="5"/>
  <c r="R4017" i="5"/>
  <c r="R4018" i="5"/>
  <c r="R4019" i="5"/>
  <c r="R4020" i="5"/>
  <c r="R4021" i="5"/>
  <c r="R4022" i="5"/>
  <c r="R4023" i="5"/>
  <c r="R4024" i="5"/>
  <c r="R4025" i="5"/>
  <c r="R4026" i="5"/>
  <c r="R4027" i="5"/>
  <c r="R4028" i="5"/>
  <c r="R4029" i="5"/>
  <c r="R4030" i="5"/>
  <c r="R4031" i="5"/>
  <c r="R4032" i="5"/>
  <c r="R4033" i="5"/>
  <c r="R4034" i="5"/>
  <c r="R4035" i="5"/>
  <c r="R4036" i="5"/>
  <c r="R4037" i="5"/>
  <c r="R4038" i="5"/>
  <c r="R4039" i="5"/>
  <c r="R4040" i="5"/>
  <c r="R4041" i="5"/>
  <c r="R4042" i="5"/>
  <c r="R4043" i="5"/>
  <c r="R4044" i="5"/>
  <c r="R4045" i="5"/>
  <c r="R4046" i="5"/>
  <c r="R4047" i="5"/>
  <c r="R4048" i="5"/>
  <c r="R4049" i="5"/>
  <c r="R4050" i="5"/>
  <c r="R4051" i="5"/>
  <c r="R4052" i="5"/>
  <c r="R4053" i="5"/>
  <c r="R4054" i="5"/>
  <c r="R4055" i="5"/>
  <c r="R4056" i="5"/>
  <c r="R4057" i="5"/>
  <c r="R4058" i="5"/>
  <c r="R4059" i="5"/>
  <c r="R4060" i="5"/>
  <c r="R4061" i="5"/>
  <c r="R4062" i="5"/>
  <c r="R4063" i="5"/>
  <c r="R4064" i="5"/>
  <c r="R4065" i="5"/>
  <c r="R4066" i="5"/>
  <c r="R4067" i="5"/>
  <c r="R4068" i="5"/>
  <c r="R4069" i="5"/>
  <c r="R4070" i="5"/>
  <c r="R4071" i="5"/>
  <c r="R4072" i="5"/>
  <c r="R4073" i="5"/>
  <c r="R4074" i="5"/>
  <c r="R4075" i="5"/>
  <c r="R4076" i="5"/>
  <c r="R4077" i="5"/>
  <c r="R4078" i="5"/>
  <c r="R4079" i="5"/>
  <c r="R4080" i="5"/>
  <c r="R4081" i="5"/>
  <c r="R4082" i="5"/>
  <c r="R4083" i="5"/>
  <c r="R4084" i="5"/>
  <c r="R4085" i="5"/>
  <c r="R4086" i="5"/>
  <c r="R4087" i="5"/>
  <c r="R4088" i="5"/>
  <c r="R4089" i="5"/>
  <c r="R4090" i="5"/>
  <c r="R4091" i="5"/>
  <c r="R4092" i="5"/>
  <c r="R4093" i="5"/>
  <c r="R4094" i="5"/>
  <c r="R4095" i="5"/>
  <c r="R4096" i="5"/>
  <c r="R4097" i="5"/>
  <c r="R4098" i="5"/>
  <c r="R4099" i="5"/>
  <c r="R4100" i="5"/>
  <c r="R4101" i="5"/>
  <c r="R4102" i="5"/>
  <c r="R4103" i="5"/>
  <c r="R4104" i="5"/>
  <c r="R4105" i="5"/>
  <c r="R4106" i="5"/>
  <c r="R4107" i="5"/>
  <c r="R4108" i="5"/>
  <c r="R4109" i="5"/>
  <c r="R4110" i="5"/>
  <c r="R4111" i="5"/>
  <c r="R4112" i="5"/>
  <c r="R4113" i="5"/>
  <c r="R4114" i="5"/>
  <c r="R4115" i="5"/>
  <c r="R4116" i="5"/>
  <c r="R4117" i="5"/>
  <c r="R4118" i="5"/>
  <c r="R4119" i="5"/>
  <c r="R4120" i="5"/>
  <c r="R4121" i="5"/>
  <c r="R4122" i="5"/>
  <c r="R4123" i="5"/>
  <c r="R4124" i="5"/>
  <c r="R4125" i="5"/>
  <c r="R4126" i="5"/>
  <c r="R4127" i="5"/>
  <c r="R4128" i="5"/>
  <c r="R4129" i="5"/>
  <c r="R4130" i="5"/>
  <c r="R4131" i="5"/>
  <c r="R4132" i="5"/>
  <c r="R4133" i="5"/>
  <c r="R4134" i="5"/>
  <c r="R4135" i="5"/>
  <c r="R4136" i="5"/>
  <c r="R4137" i="5"/>
  <c r="R4138" i="5"/>
  <c r="R4139" i="5"/>
  <c r="R4140" i="5"/>
  <c r="R4141" i="5"/>
  <c r="R4142" i="5"/>
  <c r="R4143" i="5"/>
  <c r="R4144" i="5"/>
  <c r="R4145" i="5"/>
  <c r="R4146" i="5"/>
  <c r="R4147" i="5"/>
  <c r="R4148" i="5"/>
  <c r="R4149" i="5"/>
  <c r="R4150" i="5"/>
  <c r="R4151" i="5"/>
  <c r="R4152" i="5"/>
  <c r="R4153" i="5"/>
  <c r="R4154" i="5"/>
  <c r="R4155" i="5"/>
  <c r="R4156" i="5"/>
  <c r="R4157" i="5"/>
  <c r="R4158" i="5"/>
  <c r="R4159" i="5"/>
  <c r="R4160" i="5"/>
  <c r="R4161" i="5"/>
  <c r="R4162" i="5"/>
  <c r="R4163" i="5"/>
  <c r="R4164" i="5"/>
  <c r="R4165" i="5"/>
  <c r="R4166" i="5"/>
  <c r="R4167" i="5"/>
  <c r="R4168" i="5"/>
  <c r="R4169" i="5"/>
  <c r="R4170" i="5"/>
  <c r="R4171" i="5"/>
  <c r="R4172" i="5"/>
  <c r="R4173" i="5"/>
  <c r="R4174" i="5"/>
  <c r="R4175" i="5"/>
  <c r="R4176" i="5"/>
  <c r="R4177" i="5"/>
  <c r="R4178" i="5"/>
  <c r="R4179" i="5"/>
  <c r="R4180" i="5"/>
  <c r="R4181" i="5"/>
  <c r="R4182" i="5"/>
  <c r="R4183" i="5"/>
  <c r="R4184" i="5"/>
  <c r="R4185" i="5"/>
  <c r="R4186" i="5"/>
  <c r="R4187" i="5"/>
  <c r="R4188" i="5"/>
  <c r="R4189" i="5"/>
  <c r="R4190" i="5"/>
  <c r="R4191" i="5"/>
  <c r="R4192" i="5"/>
  <c r="R4193" i="5"/>
  <c r="R4194" i="5"/>
  <c r="R4195" i="5"/>
  <c r="R4196" i="5"/>
  <c r="R4197" i="5"/>
  <c r="R4198" i="5"/>
  <c r="R4199" i="5"/>
  <c r="R4200" i="5"/>
  <c r="R4201" i="5"/>
  <c r="R4202" i="5"/>
  <c r="R4203" i="5"/>
  <c r="R4204" i="5"/>
  <c r="R4205" i="5"/>
  <c r="R4206" i="5"/>
  <c r="R4207" i="5"/>
  <c r="R4208" i="5"/>
  <c r="R4209" i="5"/>
  <c r="R4210" i="5"/>
  <c r="R4211" i="5"/>
  <c r="R4212" i="5"/>
  <c r="R4213" i="5"/>
  <c r="R4214" i="5"/>
  <c r="R4215" i="5"/>
  <c r="R4216" i="5"/>
  <c r="R4217" i="5"/>
  <c r="R4218" i="5"/>
  <c r="R4219" i="5"/>
  <c r="R4220" i="5"/>
  <c r="R4221" i="5"/>
  <c r="R4222" i="5"/>
  <c r="R4223" i="5"/>
  <c r="R4224" i="5"/>
  <c r="R4225" i="5"/>
  <c r="R4226" i="5"/>
  <c r="R4227" i="5"/>
  <c r="R4228" i="5"/>
  <c r="R4229" i="5"/>
  <c r="R4230" i="5"/>
  <c r="R4231" i="5"/>
  <c r="R4232" i="5"/>
  <c r="R4233" i="5"/>
  <c r="R4234" i="5"/>
  <c r="R4235" i="5"/>
  <c r="R4236" i="5"/>
  <c r="R4237" i="5"/>
  <c r="R4238" i="5"/>
  <c r="R4239" i="5"/>
  <c r="R4240" i="5"/>
  <c r="R4241" i="5"/>
  <c r="R4242" i="5"/>
  <c r="R4243" i="5"/>
  <c r="R4244" i="5"/>
  <c r="R4245" i="5"/>
  <c r="R4246" i="5"/>
  <c r="R4247" i="5"/>
  <c r="R4248" i="5"/>
  <c r="R4249" i="5"/>
  <c r="R4250" i="5"/>
  <c r="R4251" i="5"/>
  <c r="R4252" i="5"/>
  <c r="R4253" i="5"/>
  <c r="R4254" i="5"/>
  <c r="R4255" i="5"/>
  <c r="R4256" i="5"/>
  <c r="R4257" i="5"/>
  <c r="R4258" i="5"/>
  <c r="R4259" i="5"/>
  <c r="R4260" i="5"/>
  <c r="R4261" i="5"/>
  <c r="R4262" i="5"/>
  <c r="R4263" i="5"/>
  <c r="R4264" i="5"/>
  <c r="R4265" i="5"/>
  <c r="R4266" i="5"/>
  <c r="R4267" i="5"/>
  <c r="R4268" i="5"/>
  <c r="R4269" i="5"/>
  <c r="R4270" i="5"/>
  <c r="R4271" i="5"/>
  <c r="R4272" i="5"/>
  <c r="R4273" i="5"/>
  <c r="R4274" i="5"/>
  <c r="R4275" i="5"/>
  <c r="R4276" i="5"/>
  <c r="R4277" i="5"/>
  <c r="R4278" i="5"/>
  <c r="R4279" i="5"/>
  <c r="R4280" i="5"/>
  <c r="R4281" i="5"/>
  <c r="R4282" i="5"/>
  <c r="R4283" i="5"/>
  <c r="R4284" i="5"/>
  <c r="R4285" i="5"/>
  <c r="R4286" i="5"/>
  <c r="R4287" i="5"/>
  <c r="R4288" i="5"/>
  <c r="R4289" i="5"/>
  <c r="R4290" i="5"/>
  <c r="R4291" i="5"/>
  <c r="R4292" i="5"/>
  <c r="R4293" i="5"/>
  <c r="R4294" i="5"/>
  <c r="R4295" i="5"/>
  <c r="R4296" i="5"/>
  <c r="R4297" i="5"/>
  <c r="R4298" i="5"/>
  <c r="R4299" i="5"/>
  <c r="R4300" i="5"/>
  <c r="R4301" i="5"/>
  <c r="R4302" i="5"/>
  <c r="R4303" i="5"/>
  <c r="R4304" i="5"/>
  <c r="R4305" i="5"/>
  <c r="R4306" i="5"/>
  <c r="R4307" i="5"/>
  <c r="R4308" i="5"/>
  <c r="R4309" i="5"/>
  <c r="R4310" i="5"/>
  <c r="R4311" i="5"/>
  <c r="R4312" i="5"/>
  <c r="R4313" i="5"/>
  <c r="R4314" i="5"/>
  <c r="R4315" i="5"/>
  <c r="R4316" i="5"/>
  <c r="R4317" i="5"/>
  <c r="R4318" i="5"/>
  <c r="R4319" i="5"/>
  <c r="R4320" i="5"/>
  <c r="R4321" i="5"/>
  <c r="R4322" i="5"/>
  <c r="R4323" i="5"/>
  <c r="R4324" i="5"/>
  <c r="R4325" i="5"/>
  <c r="R4326" i="5"/>
  <c r="R4327" i="5"/>
  <c r="R4328" i="5"/>
  <c r="R4329" i="5"/>
  <c r="R4330" i="5"/>
  <c r="R4331" i="5"/>
  <c r="R4332" i="5"/>
  <c r="R4333" i="5"/>
  <c r="R4334" i="5"/>
  <c r="R4335" i="5"/>
  <c r="R4336" i="5"/>
  <c r="R4337" i="5"/>
  <c r="R4338" i="5"/>
  <c r="R4339" i="5"/>
  <c r="R4340" i="5"/>
  <c r="R4341" i="5"/>
  <c r="R4342" i="5"/>
  <c r="R4343" i="5"/>
  <c r="R4344" i="5"/>
  <c r="R4345" i="5"/>
  <c r="R4346" i="5"/>
  <c r="R4347" i="5"/>
  <c r="R4348" i="5"/>
  <c r="R4349" i="5"/>
  <c r="R4350" i="5"/>
  <c r="R4351" i="5"/>
  <c r="R4352" i="5"/>
  <c r="R4353" i="5"/>
  <c r="R4354" i="5"/>
  <c r="R4355" i="5"/>
  <c r="R4356" i="5"/>
  <c r="R4357" i="5"/>
  <c r="R4358" i="5"/>
  <c r="R4359" i="5"/>
  <c r="R4360" i="5"/>
  <c r="R4361" i="5"/>
  <c r="R4362" i="5"/>
  <c r="R4363" i="5"/>
  <c r="R4364" i="5"/>
  <c r="R4365" i="5"/>
  <c r="R4366" i="5"/>
  <c r="R4367" i="5"/>
  <c r="R4368" i="5"/>
  <c r="R4369" i="5"/>
  <c r="R4370" i="5"/>
  <c r="R4371" i="5"/>
  <c r="R4372" i="5"/>
  <c r="R4373" i="5"/>
  <c r="R4374" i="5"/>
  <c r="R4375" i="5"/>
  <c r="R4376" i="5"/>
  <c r="R4377" i="5"/>
  <c r="R4378" i="5"/>
  <c r="R4379" i="5"/>
  <c r="R4380" i="5"/>
  <c r="R4381" i="5"/>
  <c r="R4382" i="5"/>
  <c r="R4383" i="5"/>
  <c r="R4384" i="5"/>
  <c r="R4385" i="5"/>
  <c r="R4386" i="5"/>
  <c r="R4387" i="5"/>
  <c r="R4388" i="5"/>
  <c r="R4389" i="5"/>
  <c r="R4390" i="5"/>
  <c r="R4391" i="5"/>
  <c r="R4392" i="5"/>
  <c r="R4393" i="5"/>
  <c r="R4394" i="5"/>
  <c r="R4395" i="5"/>
  <c r="R4396" i="5"/>
  <c r="R4397" i="5"/>
  <c r="R4398" i="5"/>
  <c r="R4399" i="5"/>
  <c r="R4400" i="5"/>
  <c r="R4401" i="5"/>
  <c r="R4402" i="5"/>
  <c r="R4403" i="5"/>
  <c r="R4404" i="5"/>
  <c r="R4405" i="5"/>
  <c r="R4406" i="5"/>
  <c r="R4407" i="5"/>
  <c r="R4408" i="5"/>
  <c r="R4409" i="5"/>
  <c r="R4410" i="5"/>
  <c r="R4411" i="5"/>
  <c r="R4412" i="5"/>
  <c r="R4413" i="5"/>
  <c r="R4414" i="5"/>
  <c r="R4415" i="5"/>
  <c r="R4416" i="5"/>
  <c r="R4417" i="5"/>
  <c r="R4418" i="5"/>
  <c r="R4419" i="5"/>
  <c r="R4420" i="5"/>
  <c r="R4421" i="5"/>
  <c r="R4422" i="5"/>
  <c r="R4423" i="5"/>
  <c r="R4424" i="5"/>
  <c r="R4425" i="5"/>
  <c r="R4426" i="5"/>
  <c r="R4427" i="5"/>
  <c r="R4428" i="5"/>
  <c r="R4429" i="5"/>
  <c r="R4430" i="5"/>
  <c r="R4431" i="5"/>
  <c r="R4432" i="5"/>
  <c r="R4433" i="5"/>
  <c r="R4434" i="5"/>
  <c r="R4435" i="5"/>
  <c r="R4436" i="5"/>
  <c r="R4437" i="5"/>
  <c r="R4438" i="5"/>
  <c r="R4439" i="5"/>
  <c r="R4440" i="5"/>
  <c r="R4441" i="5"/>
  <c r="R4442" i="5"/>
  <c r="R4443" i="5"/>
  <c r="R4444" i="5"/>
  <c r="R4445" i="5"/>
  <c r="R4446" i="5"/>
  <c r="R4447" i="5"/>
  <c r="R4448" i="5"/>
  <c r="R4449" i="5"/>
  <c r="R4450" i="5"/>
  <c r="R4451" i="5"/>
  <c r="R4452" i="5"/>
  <c r="R4453" i="5"/>
  <c r="R4454" i="5"/>
  <c r="R4455" i="5"/>
  <c r="R4456" i="5"/>
  <c r="R4457" i="5"/>
  <c r="R4458" i="5"/>
  <c r="R4459" i="5"/>
  <c r="R4460" i="5"/>
  <c r="R4461" i="5"/>
  <c r="R4462" i="5"/>
  <c r="R4463" i="5"/>
  <c r="R4464" i="5"/>
  <c r="R4465" i="5"/>
  <c r="R4466" i="5"/>
  <c r="R4467" i="5"/>
  <c r="R4468" i="5"/>
  <c r="R4469" i="5"/>
  <c r="R4470" i="5"/>
  <c r="R4471" i="5"/>
  <c r="R4472" i="5"/>
  <c r="R4473" i="5"/>
  <c r="R4474" i="5"/>
  <c r="R4475" i="5"/>
  <c r="R4476" i="5"/>
  <c r="R4477" i="5"/>
  <c r="R4478" i="5"/>
  <c r="R4479" i="5"/>
  <c r="R4480" i="5"/>
  <c r="R4481" i="5"/>
  <c r="R4482" i="5"/>
  <c r="R4483" i="5"/>
  <c r="R4484" i="5"/>
  <c r="R4485" i="5"/>
  <c r="R4486" i="5"/>
  <c r="R4487" i="5"/>
  <c r="R4488" i="5"/>
  <c r="R4489" i="5"/>
  <c r="R4490" i="5"/>
  <c r="R4491" i="5"/>
  <c r="R4492" i="5"/>
  <c r="R4493" i="5"/>
  <c r="R4494" i="5"/>
  <c r="R4495" i="5"/>
  <c r="R4496" i="5"/>
  <c r="R4497" i="5"/>
  <c r="R4498" i="5"/>
  <c r="R4499" i="5"/>
  <c r="R4500" i="5"/>
  <c r="R4501" i="5"/>
  <c r="R4502" i="5"/>
  <c r="R4503" i="5"/>
  <c r="R4504" i="5"/>
  <c r="R4505" i="5"/>
  <c r="R4506" i="5"/>
  <c r="R4507" i="5"/>
  <c r="R4508" i="5"/>
  <c r="R4509" i="5"/>
  <c r="R4510" i="5"/>
  <c r="R4511" i="5"/>
  <c r="R4512" i="5"/>
  <c r="R4513" i="5"/>
  <c r="R4514" i="5"/>
  <c r="R4515" i="5"/>
  <c r="R4516" i="5"/>
  <c r="R4517" i="5"/>
  <c r="R4518" i="5"/>
  <c r="R4519" i="5"/>
  <c r="R4520" i="5"/>
  <c r="R4521" i="5"/>
  <c r="R4522" i="5"/>
  <c r="R4523" i="5"/>
  <c r="R4524" i="5"/>
  <c r="R4525" i="5"/>
  <c r="R4526" i="5"/>
  <c r="R4527" i="5"/>
  <c r="R4528" i="5"/>
  <c r="R4529" i="5"/>
  <c r="R4530" i="5"/>
  <c r="R4531" i="5"/>
  <c r="R4532" i="5"/>
  <c r="R4533" i="5"/>
  <c r="R4534" i="5"/>
  <c r="R4535" i="5"/>
  <c r="R4536" i="5"/>
  <c r="R4537" i="5"/>
  <c r="R4538" i="5"/>
  <c r="R4539" i="5"/>
  <c r="R4540" i="5"/>
  <c r="R4541" i="5"/>
  <c r="R4542" i="5"/>
  <c r="R4543" i="5"/>
  <c r="R4544" i="5"/>
  <c r="R4545" i="5"/>
  <c r="R4546" i="5"/>
  <c r="R4547" i="5"/>
  <c r="R4548" i="5"/>
  <c r="R4549" i="5"/>
  <c r="R4550" i="5"/>
  <c r="R4551" i="5"/>
  <c r="R4552" i="5"/>
  <c r="R4553" i="5"/>
  <c r="R4554" i="5"/>
  <c r="R4555" i="5"/>
  <c r="R4556" i="5"/>
  <c r="R4557" i="5"/>
  <c r="R4558" i="5"/>
  <c r="R4559" i="5"/>
  <c r="R4560" i="5"/>
  <c r="R4561" i="5"/>
  <c r="R4562" i="5"/>
  <c r="R4563" i="5"/>
  <c r="R4564" i="5"/>
  <c r="R4565" i="5"/>
  <c r="R4566" i="5"/>
  <c r="R4567" i="5"/>
  <c r="R4568" i="5"/>
  <c r="R4569" i="5"/>
  <c r="R4570" i="5"/>
  <c r="R4571" i="5"/>
  <c r="R4572" i="5"/>
  <c r="R4573" i="5"/>
  <c r="R4574" i="5"/>
  <c r="R4575" i="5"/>
  <c r="R4576" i="5"/>
  <c r="R4577" i="5"/>
  <c r="R4578" i="5"/>
  <c r="R4579" i="5"/>
  <c r="R4580" i="5"/>
  <c r="R4581" i="5"/>
  <c r="R4582" i="5"/>
  <c r="R4583" i="5"/>
  <c r="R4584" i="5"/>
  <c r="R4585" i="5"/>
  <c r="R4586" i="5"/>
  <c r="R4587" i="5"/>
  <c r="R4588" i="5"/>
  <c r="R4589" i="5"/>
  <c r="R4590" i="5"/>
  <c r="R4591" i="5"/>
  <c r="R4592" i="5"/>
  <c r="R4593" i="5"/>
  <c r="R4594" i="5"/>
  <c r="R4595" i="5"/>
  <c r="R4596" i="5"/>
  <c r="R4597" i="5"/>
  <c r="R4598" i="5"/>
  <c r="R4599" i="5"/>
  <c r="R4600" i="5"/>
  <c r="R4601" i="5"/>
  <c r="R4602" i="5"/>
  <c r="R4603" i="5"/>
  <c r="R4604" i="5"/>
  <c r="R4605" i="5"/>
  <c r="R4606" i="5"/>
  <c r="R4607" i="5"/>
  <c r="R4608" i="5"/>
  <c r="R4609" i="5"/>
  <c r="R4610" i="5"/>
  <c r="R4611" i="5"/>
  <c r="R4612" i="5"/>
  <c r="R4613" i="5"/>
  <c r="R4614" i="5"/>
  <c r="R4615" i="5"/>
  <c r="R4616" i="5"/>
  <c r="R4617" i="5"/>
  <c r="R4618" i="5"/>
  <c r="R4619" i="5"/>
  <c r="R4620" i="5"/>
  <c r="R4621" i="5"/>
  <c r="R4622" i="5"/>
  <c r="R4623" i="5"/>
  <c r="R4624" i="5"/>
  <c r="R4625" i="5"/>
  <c r="R4626" i="5"/>
  <c r="R4627" i="5"/>
  <c r="R4628" i="5"/>
  <c r="R4629" i="5"/>
  <c r="R4630" i="5"/>
  <c r="R4631" i="5"/>
  <c r="R4632" i="5"/>
  <c r="R4633" i="5"/>
  <c r="R4634" i="5"/>
  <c r="R4635" i="5"/>
  <c r="R4636" i="5"/>
  <c r="R4637" i="5"/>
  <c r="R4638" i="5"/>
  <c r="R4639" i="5"/>
  <c r="R4640" i="5"/>
  <c r="R4641" i="5"/>
  <c r="R4642" i="5"/>
  <c r="R4643" i="5"/>
  <c r="R4644" i="5"/>
  <c r="R4645" i="5"/>
  <c r="R4646" i="5"/>
  <c r="R4647" i="5"/>
  <c r="R4648" i="5"/>
  <c r="R4649" i="5"/>
  <c r="R4650" i="5"/>
  <c r="R4651" i="5"/>
  <c r="R4652" i="5"/>
  <c r="R4653" i="5"/>
  <c r="R4654" i="5"/>
  <c r="R4655" i="5"/>
  <c r="R4656" i="5"/>
  <c r="R4657" i="5"/>
  <c r="R4658" i="5"/>
  <c r="R4659" i="5"/>
  <c r="R4660" i="5"/>
  <c r="R4661" i="5"/>
  <c r="R4662" i="5"/>
  <c r="R4663" i="5"/>
  <c r="R4664" i="5"/>
  <c r="R4665" i="5"/>
  <c r="R4666" i="5"/>
  <c r="R4667" i="5"/>
  <c r="R4668" i="5"/>
  <c r="R4669" i="5"/>
  <c r="R4670" i="5"/>
  <c r="R4671" i="5"/>
  <c r="R4672" i="5"/>
  <c r="R4673" i="5"/>
  <c r="R4674" i="5"/>
  <c r="R4675" i="5"/>
  <c r="R4676" i="5"/>
  <c r="R4677" i="5"/>
  <c r="R4678" i="5"/>
  <c r="R4679" i="5"/>
  <c r="R4680" i="5"/>
  <c r="R4681" i="5"/>
  <c r="R4682" i="5"/>
  <c r="R4683" i="5"/>
  <c r="R4684" i="5"/>
  <c r="R4685" i="5"/>
  <c r="R4686" i="5"/>
  <c r="R4687" i="5"/>
  <c r="R4688" i="5"/>
  <c r="R4689" i="5"/>
  <c r="R4690" i="5"/>
  <c r="R4691" i="5"/>
  <c r="R4692" i="5"/>
  <c r="R4693" i="5"/>
  <c r="R4694" i="5"/>
  <c r="R4695" i="5"/>
  <c r="R4696" i="5"/>
  <c r="R4697" i="5"/>
  <c r="R4698" i="5"/>
  <c r="R4699" i="5"/>
  <c r="R4700" i="5"/>
  <c r="R4701" i="5"/>
  <c r="R4702" i="5"/>
  <c r="R4703" i="5"/>
  <c r="R4704" i="5"/>
  <c r="R4705" i="5"/>
  <c r="R4706" i="5"/>
  <c r="R4707" i="5"/>
  <c r="R4708" i="5"/>
  <c r="R4709" i="5"/>
  <c r="R4710" i="5"/>
  <c r="R4711" i="5"/>
  <c r="R4712" i="5"/>
  <c r="R4713" i="5"/>
  <c r="R4714" i="5"/>
  <c r="R4715" i="5"/>
  <c r="R4716" i="5"/>
  <c r="R4717" i="5"/>
  <c r="R4718" i="5"/>
  <c r="R4719" i="5"/>
  <c r="R4720" i="5"/>
  <c r="R4721" i="5"/>
  <c r="R4722" i="5"/>
  <c r="R4723" i="5"/>
  <c r="R4724" i="5"/>
  <c r="R4725" i="5"/>
  <c r="R4726" i="5"/>
  <c r="R4727" i="5"/>
  <c r="R4728" i="5"/>
  <c r="R4729" i="5"/>
  <c r="R4730" i="5"/>
  <c r="R4731" i="5"/>
  <c r="R4732" i="5"/>
  <c r="R4733" i="5"/>
  <c r="R4734" i="5"/>
  <c r="R4735" i="5"/>
  <c r="R4736" i="5"/>
  <c r="R4737" i="5"/>
  <c r="R4738" i="5"/>
  <c r="R4739" i="5"/>
  <c r="R4740" i="5"/>
  <c r="R4741" i="5"/>
  <c r="R4742" i="5"/>
  <c r="R4743" i="5"/>
  <c r="R4744" i="5"/>
  <c r="R4745" i="5"/>
  <c r="R4746" i="5"/>
  <c r="R4747" i="5"/>
  <c r="R4748" i="5"/>
  <c r="R4749" i="5"/>
  <c r="R4750" i="5"/>
  <c r="R4751" i="5"/>
  <c r="R4752" i="5"/>
  <c r="R4753" i="5"/>
  <c r="R4754" i="5"/>
  <c r="R4755" i="5"/>
  <c r="R4756" i="5"/>
  <c r="R4757" i="5"/>
  <c r="R4758" i="5"/>
  <c r="R4759" i="5"/>
  <c r="R4760" i="5"/>
  <c r="R4761" i="5"/>
  <c r="R4762" i="5"/>
  <c r="R4763" i="5"/>
  <c r="R4764" i="5"/>
  <c r="R4765" i="5"/>
  <c r="R4766" i="5"/>
  <c r="R4767" i="5"/>
  <c r="R4768" i="5"/>
  <c r="R4769" i="5"/>
  <c r="R4770" i="5"/>
  <c r="R4771" i="5"/>
  <c r="R4772" i="5"/>
  <c r="R4773" i="5"/>
  <c r="R4774" i="5"/>
  <c r="R4775" i="5"/>
  <c r="R4776" i="5"/>
  <c r="R4777" i="5"/>
  <c r="R4778" i="5"/>
  <c r="R4779" i="5"/>
  <c r="R4780" i="5"/>
  <c r="R4781" i="5"/>
  <c r="R4782" i="5"/>
  <c r="R4783" i="5"/>
  <c r="R4784" i="5"/>
  <c r="R4785" i="5"/>
  <c r="R4786" i="5"/>
  <c r="R4787" i="5"/>
  <c r="R4788" i="5"/>
  <c r="R4789" i="5"/>
  <c r="R4790" i="5"/>
  <c r="R4791" i="5"/>
  <c r="R4792" i="5"/>
  <c r="R4793" i="5"/>
  <c r="R4794" i="5"/>
  <c r="R4795" i="5"/>
  <c r="R4796" i="5"/>
  <c r="R4797" i="5"/>
  <c r="R4798" i="5"/>
  <c r="R4799" i="5"/>
  <c r="R4800" i="5"/>
  <c r="R4801" i="5"/>
  <c r="R4802" i="5"/>
  <c r="R4803" i="5"/>
  <c r="R4804" i="5"/>
  <c r="R4805" i="5"/>
  <c r="R4806" i="5"/>
  <c r="R4807" i="5"/>
  <c r="R4808" i="5"/>
  <c r="R4809" i="5"/>
  <c r="R4810" i="5"/>
  <c r="R4811" i="5"/>
  <c r="R4812" i="5"/>
  <c r="R4813" i="5"/>
  <c r="R4814" i="5"/>
  <c r="R4815" i="5"/>
  <c r="R4816" i="5"/>
  <c r="R4817" i="5"/>
  <c r="R4818" i="5"/>
  <c r="R4819" i="5"/>
  <c r="R4820" i="5"/>
  <c r="R4821" i="5"/>
  <c r="R4822" i="5"/>
  <c r="R4823" i="5"/>
  <c r="R4824" i="5"/>
  <c r="R4825" i="5"/>
  <c r="R4826" i="5"/>
  <c r="R4827" i="5"/>
  <c r="R4828" i="5"/>
  <c r="R4829" i="5"/>
  <c r="R4830" i="5"/>
  <c r="R4831" i="5"/>
  <c r="R4832" i="5"/>
  <c r="R4833" i="5"/>
  <c r="R4834" i="5"/>
  <c r="R4835" i="5"/>
  <c r="R4836" i="5"/>
  <c r="R4837" i="5"/>
  <c r="R4838" i="5"/>
  <c r="R4839" i="5"/>
  <c r="R4840" i="5"/>
  <c r="R4841" i="5"/>
  <c r="R4842" i="5"/>
  <c r="R4843" i="5"/>
  <c r="R4844" i="5"/>
  <c r="R4845" i="5"/>
  <c r="R4846" i="5"/>
  <c r="R4847" i="5"/>
  <c r="R4848" i="5"/>
  <c r="R4849" i="5"/>
  <c r="R4850" i="5"/>
  <c r="R4851" i="5"/>
  <c r="R4852" i="5"/>
  <c r="R4853" i="5"/>
  <c r="R4854" i="5"/>
  <c r="R4855" i="5"/>
  <c r="R4856" i="5"/>
  <c r="R4857" i="5"/>
  <c r="R4858" i="5"/>
  <c r="R4859" i="5"/>
  <c r="R4860" i="5"/>
  <c r="R4861" i="5"/>
  <c r="R4862" i="5"/>
  <c r="R4863" i="5"/>
  <c r="R4864" i="5"/>
  <c r="R4865" i="5"/>
  <c r="R4866" i="5"/>
  <c r="R4867" i="5"/>
  <c r="R4868" i="5"/>
  <c r="R4869" i="5"/>
  <c r="R4870" i="5"/>
  <c r="R4871" i="5"/>
  <c r="R4872" i="5"/>
  <c r="R4873" i="5"/>
  <c r="R4874" i="5"/>
  <c r="R4875" i="5"/>
  <c r="R4876" i="5"/>
  <c r="R4877" i="5"/>
  <c r="R4878" i="5"/>
  <c r="R4879" i="5"/>
  <c r="R4880" i="5"/>
  <c r="R4881" i="5"/>
  <c r="R4882" i="5"/>
  <c r="R4883" i="5"/>
  <c r="R4884" i="5"/>
  <c r="R4885" i="5"/>
  <c r="R4886" i="5"/>
  <c r="R4887" i="5"/>
  <c r="R4888" i="5"/>
  <c r="R4889" i="5"/>
  <c r="R4890" i="5"/>
  <c r="R4891" i="5"/>
  <c r="R4892" i="5"/>
  <c r="R4893" i="5"/>
  <c r="R4894" i="5"/>
  <c r="R4895" i="5"/>
  <c r="R4896" i="5"/>
  <c r="R4897" i="5"/>
  <c r="R4898" i="5"/>
  <c r="R4899" i="5"/>
  <c r="R4900" i="5"/>
  <c r="R4901" i="5"/>
  <c r="R4902" i="5"/>
  <c r="R4903" i="5"/>
  <c r="R4904" i="5"/>
  <c r="R4905" i="5"/>
  <c r="R4906" i="5"/>
  <c r="R4907" i="5"/>
  <c r="R4908" i="5"/>
  <c r="R4909" i="5"/>
  <c r="R4910" i="5"/>
  <c r="R4911" i="5"/>
  <c r="R4912" i="5"/>
  <c r="R4913" i="5"/>
  <c r="R4914" i="5"/>
  <c r="R4915" i="5"/>
  <c r="R4916" i="5"/>
  <c r="R4917" i="5"/>
  <c r="R4918" i="5"/>
  <c r="R4919" i="5"/>
  <c r="R4920" i="5"/>
  <c r="R4921" i="5"/>
  <c r="R4922" i="5"/>
  <c r="R4923" i="5"/>
  <c r="R4924" i="5"/>
  <c r="R4925" i="5"/>
  <c r="R4926" i="5"/>
  <c r="R4927" i="5"/>
  <c r="R4928" i="5"/>
  <c r="R4929" i="5"/>
  <c r="R4930" i="5"/>
  <c r="R4931" i="5"/>
  <c r="R4932" i="5"/>
  <c r="R4933" i="5"/>
  <c r="R4934" i="5"/>
  <c r="R4935" i="5"/>
  <c r="R4936" i="5"/>
  <c r="R4937" i="5"/>
  <c r="R4938" i="5"/>
  <c r="R4939" i="5"/>
  <c r="R4940" i="5"/>
  <c r="R4941" i="5"/>
  <c r="R4942" i="5"/>
  <c r="R4943" i="5"/>
  <c r="R4944" i="5"/>
  <c r="R4945" i="5"/>
  <c r="R4946" i="5"/>
  <c r="R4947" i="5"/>
  <c r="R4948" i="5"/>
  <c r="R4949" i="5"/>
  <c r="R4950" i="5"/>
  <c r="R4951" i="5"/>
  <c r="R4952" i="5"/>
  <c r="R4953" i="5"/>
  <c r="R4954" i="5"/>
  <c r="R4955" i="5"/>
  <c r="R4956" i="5"/>
  <c r="R4957" i="5"/>
  <c r="R4958" i="5"/>
  <c r="R4959" i="5"/>
  <c r="R4960" i="5"/>
  <c r="R4961" i="5"/>
  <c r="R4962" i="5"/>
  <c r="R4963" i="5"/>
  <c r="R4964" i="5"/>
  <c r="R4965" i="5"/>
  <c r="R4966" i="5"/>
  <c r="R4967" i="5"/>
  <c r="R4968" i="5"/>
  <c r="R4969" i="5"/>
  <c r="R4970" i="5"/>
  <c r="R4971" i="5"/>
  <c r="R4972" i="5"/>
  <c r="R4973" i="5"/>
  <c r="R4974" i="5"/>
  <c r="R4975" i="5"/>
  <c r="R4976" i="5"/>
  <c r="R4977" i="5"/>
  <c r="R4978" i="5"/>
  <c r="R4979" i="5"/>
  <c r="R4980" i="5"/>
  <c r="R4981" i="5"/>
  <c r="R4982" i="5"/>
  <c r="R4983" i="5"/>
  <c r="R4984" i="5"/>
  <c r="R4985" i="5"/>
  <c r="R4986" i="5"/>
  <c r="R4987" i="5"/>
  <c r="R4988" i="5"/>
  <c r="R4989" i="5"/>
  <c r="R4990" i="5"/>
  <c r="R4991" i="5"/>
  <c r="R4992" i="5"/>
  <c r="R4993" i="5"/>
  <c r="R4994" i="5"/>
  <c r="R4995" i="5"/>
  <c r="R4996" i="5"/>
  <c r="R4997" i="5"/>
  <c r="R4998" i="5"/>
  <c r="R4999" i="5"/>
  <c r="R5000" i="5"/>
  <c r="R5001" i="5"/>
  <c r="R5002" i="5"/>
  <c r="R5003" i="5"/>
  <c r="R5004" i="5"/>
  <c r="R5005" i="5"/>
  <c r="R5006" i="5"/>
  <c r="R5007" i="5"/>
  <c r="R5008" i="5"/>
  <c r="R5009" i="5"/>
  <c r="R5010" i="5"/>
  <c r="R5011" i="5"/>
  <c r="R5012" i="5"/>
  <c r="R5013" i="5"/>
  <c r="R5014" i="5"/>
  <c r="R5015" i="5"/>
  <c r="R5016" i="5"/>
  <c r="R5017" i="5"/>
  <c r="R5018" i="5"/>
  <c r="R5019" i="5"/>
  <c r="R5020" i="5"/>
  <c r="R5021" i="5"/>
  <c r="R5022" i="5"/>
  <c r="R5023" i="5"/>
  <c r="R5024" i="5"/>
  <c r="R5025" i="5"/>
  <c r="R5026" i="5"/>
  <c r="R5027" i="5"/>
  <c r="R5028" i="5"/>
  <c r="R5029" i="5"/>
  <c r="R5030" i="5"/>
  <c r="R5031" i="5"/>
  <c r="R5032" i="5"/>
  <c r="R5033" i="5"/>
  <c r="R5034" i="5"/>
  <c r="R5035" i="5"/>
  <c r="R5036" i="5"/>
  <c r="R5037" i="5"/>
  <c r="R5038" i="5"/>
  <c r="R5039" i="5"/>
  <c r="R5040" i="5"/>
  <c r="R5041" i="5"/>
  <c r="R5042" i="5"/>
  <c r="R5043" i="5"/>
  <c r="R5044" i="5"/>
  <c r="R5045" i="5"/>
  <c r="R5046" i="5"/>
  <c r="R5047" i="5"/>
  <c r="R5048" i="5"/>
  <c r="R5049" i="5"/>
  <c r="R5050" i="5"/>
  <c r="R5051" i="5"/>
  <c r="R5052" i="5"/>
  <c r="R5053" i="5"/>
  <c r="R5054" i="5"/>
  <c r="R5055" i="5"/>
  <c r="R5056" i="5"/>
  <c r="R5057" i="5"/>
  <c r="R5058" i="5"/>
  <c r="R5059" i="5"/>
  <c r="R5060" i="5"/>
  <c r="R5061" i="5"/>
  <c r="R5062" i="5"/>
  <c r="R5063" i="5"/>
  <c r="R5064" i="5"/>
  <c r="R5065" i="5"/>
  <c r="R5066" i="5"/>
  <c r="R5067" i="5"/>
  <c r="R5068" i="5"/>
  <c r="R5069" i="5"/>
  <c r="R5070" i="5"/>
  <c r="R5071" i="5"/>
  <c r="R5072" i="5"/>
  <c r="R5073" i="5"/>
  <c r="R5074" i="5"/>
  <c r="R5075" i="5"/>
  <c r="R5076" i="5"/>
  <c r="R5077" i="5"/>
  <c r="R5078" i="5"/>
  <c r="R5079" i="5"/>
  <c r="R5080" i="5"/>
  <c r="R5081" i="5"/>
  <c r="R5082" i="5"/>
  <c r="R5083" i="5"/>
  <c r="R5084" i="5"/>
  <c r="R5085" i="5"/>
  <c r="R5086" i="5"/>
  <c r="R5087" i="5"/>
  <c r="R5088" i="5"/>
  <c r="R5089" i="5"/>
  <c r="R5090" i="5"/>
  <c r="R5091" i="5"/>
  <c r="R5092" i="5"/>
  <c r="R5093" i="5"/>
  <c r="R5094" i="5"/>
  <c r="R5095" i="5"/>
  <c r="R5096" i="5"/>
  <c r="R5097" i="5"/>
  <c r="R5098" i="5"/>
  <c r="R5099" i="5"/>
  <c r="R5100" i="5"/>
  <c r="R5101" i="5"/>
  <c r="R5102" i="5"/>
  <c r="R5103" i="5"/>
  <c r="R5104" i="5"/>
  <c r="R5105" i="5"/>
  <c r="R5106" i="5"/>
  <c r="R5107" i="5"/>
  <c r="R5108" i="5"/>
  <c r="R5109" i="5"/>
  <c r="R5110" i="5"/>
  <c r="R5111" i="5"/>
  <c r="R5112" i="5"/>
  <c r="R5113" i="5"/>
  <c r="R5114" i="5"/>
  <c r="R5115" i="5"/>
  <c r="R5116" i="5"/>
  <c r="R5117" i="5"/>
  <c r="R5118" i="5"/>
  <c r="R5119" i="5"/>
  <c r="R5120" i="5"/>
  <c r="R5121" i="5"/>
  <c r="R5122" i="5"/>
  <c r="R5123" i="5"/>
  <c r="R5124" i="5"/>
  <c r="R5125" i="5"/>
  <c r="R5126" i="5"/>
  <c r="R5127" i="5"/>
  <c r="R5128" i="5"/>
  <c r="R5129" i="5"/>
  <c r="R5130" i="5"/>
  <c r="R5131" i="5"/>
  <c r="R5132" i="5"/>
  <c r="R5133" i="5"/>
  <c r="R5134" i="5"/>
  <c r="R5135" i="5"/>
  <c r="R5136" i="5"/>
  <c r="R5137" i="5"/>
  <c r="R5138" i="5"/>
  <c r="R5139" i="5"/>
  <c r="R5140" i="5"/>
  <c r="R5141" i="5"/>
  <c r="R5142" i="5"/>
  <c r="R5143" i="5"/>
  <c r="R5144" i="5"/>
  <c r="R5145" i="5"/>
  <c r="R5146" i="5"/>
  <c r="R5147" i="5"/>
  <c r="R5148" i="5"/>
  <c r="R5149" i="5"/>
  <c r="R5150" i="5"/>
  <c r="R5151" i="5"/>
  <c r="R5152" i="5"/>
  <c r="R5153" i="5"/>
  <c r="R5154" i="5"/>
  <c r="R5155" i="5"/>
  <c r="R5156" i="5"/>
  <c r="R5157" i="5"/>
  <c r="R5158" i="5"/>
  <c r="R5159" i="5"/>
  <c r="R5160" i="5"/>
  <c r="R5161" i="5"/>
  <c r="R5162" i="5"/>
  <c r="R5163" i="5"/>
  <c r="R5164" i="5"/>
  <c r="R5165" i="5"/>
  <c r="R5166" i="5"/>
  <c r="R5167" i="5"/>
  <c r="R5168" i="5"/>
  <c r="R5169" i="5"/>
  <c r="R5170" i="5"/>
  <c r="R5171" i="5"/>
  <c r="R5172" i="5"/>
  <c r="R5173" i="5"/>
  <c r="R5174" i="5"/>
  <c r="R5175" i="5"/>
  <c r="R5176" i="5"/>
  <c r="R5177" i="5"/>
  <c r="R5178" i="5"/>
  <c r="R5179" i="5"/>
  <c r="R5180" i="5"/>
  <c r="R5181" i="5"/>
  <c r="R5182" i="5"/>
  <c r="R5183" i="5"/>
  <c r="R5184" i="5"/>
  <c r="R5185" i="5"/>
  <c r="R5186" i="5"/>
  <c r="R5187" i="5"/>
  <c r="R5188" i="5"/>
  <c r="R5189" i="5"/>
  <c r="R5190" i="5"/>
  <c r="R5191" i="5"/>
  <c r="R5192" i="5"/>
  <c r="R5193" i="5"/>
  <c r="R5194" i="5"/>
  <c r="R5195" i="5"/>
  <c r="R5196" i="5"/>
  <c r="R5197" i="5"/>
  <c r="R5198" i="5"/>
  <c r="R5199" i="5"/>
  <c r="R5200" i="5"/>
  <c r="R5201" i="5"/>
  <c r="R5202" i="5"/>
  <c r="R5203" i="5"/>
  <c r="R5204" i="5"/>
  <c r="R5205" i="5"/>
  <c r="R5206" i="5"/>
  <c r="R5207" i="5"/>
  <c r="R5208" i="5"/>
  <c r="R5209" i="5"/>
  <c r="R5210" i="5"/>
  <c r="R5211" i="5"/>
  <c r="R5212" i="5"/>
  <c r="R5213" i="5"/>
  <c r="R5214" i="5"/>
  <c r="R5215" i="5"/>
  <c r="R5216" i="5"/>
  <c r="R5217" i="5"/>
  <c r="R5218" i="5"/>
  <c r="R5219" i="5"/>
  <c r="R5220" i="5"/>
  <c r="R5221" i="5"/>
  <c r="R5222" i="5"/>
  <c r="R5223" i="5"/>
  <c r="R5224" i="5"/>
  <c r="R5225" i="5"/>
  <c r="R5226" i="5"/>
  <c r="R5227" i="5"/>
  <c r="R5228" i="5"/>
  <c r="R5229" i="5"/>
  <c r="R5230" i="5"/>
  <c r="R5231" i="5"/>
  <c r="R5232" i="5"/>
  <c r="R5233" i="5"/>
  <c r="R5234" i="5"/>
  <c r="R5235" i="5"/>
  <c r="R5236" i="5"/>
  <c r="R5237" i="5"/>
  <c r="R5238" i="5"/>
  <c r="R5239" i="5"/>
  <c r="R5240" i="5"/>
  <c r="R5241" i="5"/>
  <c r="R5242" i="5"/>
  <c r="R5243" i="5"/>
  <c r="R5244" i="5"/>
  <c r="R5245" i="5"/>
  <c r="R5246" i="5"/>
  <c r="R5247" i="5"/>
  <c r="R5248" i="5"/>
  <c r="R5249" i="5"/>
  <c r="R5250" i="5"/>
  <c r="R5251" i="5"/>
  <c r="R5252" i="5"/>
  <c r="R5253" i="5"/>
  <c r="R5254" i="5"/>
  <c r="R5255" i="5"/>
  <c r="R5256" i="5"/>
  <c r="R5257" i="5"/>
  <c r="R5258" i="5"/>
  <c r="R5259" i="5"/>
  <c r="R5260" i="5"/>
  <c r="R5261" i="5"/>
  <c r="R5262" i="5"/>
  <c r="R5263" i="5"/>
  <c r="R5264" i="5"/>
  <c r="R5265" i="5"/>
  <c r="R5266" i="5"/>
  <c r="R5267" i="5"/>
  <c r="R5268" i="5"/>
  <c r="R5269" i="5"/>
  <c r="R5270" i="5"/>
  <c r="R5271" i="5"/>
  <c r="R5272" i="5"/>
  <c r="R5273" i="5"/>
  <c r="R5274" i="5"/>
  <c r="R5275" i="5"/>
  <c r="R5276" i="5"/>
  <c r="R5277" i="5"/>
  <c r="R5278" i="5"/>
  <c r="R5279" i="5"/>
  <c r="R5280" i="5"/>
  <c r="R5281" i="5"/>
  <c r="R5282" i="5"/>
  <c r="R5283" i="5"/>
  <c r="R5284" i="5"/>
  <c r="R5285" i="5"/>
  <c r="R5286" i="5"/>
  <c r="R5287" i="5"/>
  <c r="R5288" i="5"/>
  <c r="R5289" i="5"/>
  <c r="R5290" i="5"/>
  <c r="R5291" i="5"/>
  <c r="R5292" i="5"/>
  <c r="R5293" i="5"/>
  <c r="R5294" i="5"/>
  <c r="R5295" i="5"/>
  <c r="R5296" i="5"/>
  <c r="R5297" i="5"/>
  <c r="R5298" i="5"/>
  <c r="R5299" i="5"/>
  <c r="R5300" i="5"/>
  <c r="R5301" i="5"/>
  <c r="R5302" i="5"/>
  <c r="R5303" i="5"/>
  <c r="R5304" i="5"/>
  <c r="R5305" i="5"/>
  <c r="R5306" i="5"/>
  <c r="R5307" i="5"/>
  <c r="R5308" i="5"/>
  <c r="R5309" i="5"/>
  <c r="R5310" i="5"/>
  <c r="R5311" i="5"/>
  <c r="R5312" i="5"/>
  <c r="R5313" i="5"/>
  <c r="R5314" i="5"/>
  <c r="R5315" i="5"/>
  <c r="R5316" i="5"/>
  <c r="R5317" i="5"/>
  <c r="R5318" i="5"/>
  <c r="R5319" i="5"/>
  <c r="R5320" i="5"/>
  <c r="R5321" i="5"/>
  <c r="R5322" i="5"/>
  <c r="R5323" i="5"/>
  <c r="R5324" i="5"/>
  <c r="R5325" i="5"/>
  <c r="R5326" i="5"/>
  <c r="R5327" i="5"/>
  <c r="R5328" i="5"/>
  <c r="R5329" i="5"/>
  <c r="R5330" i="5"/>
  <c r="R5331" i="5"/>
  <c r="R5332" i="5"/>
  <c r="R5333" i="5"/>
  <c r="R5334" i="5"/>
  <c r="R5335" i="5"/>
  <c r="R5336" i="5"/>
  <c r="R5337" i="5"/>
  <c r="R5338" i="5"/>
  <c r="R5339" i="5"/>
  <c r="R5340" i="5"/>
  <c r="R5341" i="5"/>
  <c r="R5342" i="5"/>
  <c r="R5343" i="5"/>
  <c r="R5344" i="5"/>
  <c r="R5345" i="5"/>
  <c r="R5346" i="5"/>
  <c r="R5347" i="5"/>
  <c r="R5348" i="5"/>
  <c r="R5349" i="5"/>
  <c r="R5350" i="5"/>
  <c r="R5351" i="5"/>
  <c r="R5352" i="5"/>
  <c r="R5353" i="5"/>
  <c r="R5354" i="5"/>
  <c r="R5355" i="5"/>
  <c r="R5356" i="5"/>
  <c r="R5357" i="5"/>
  <c r="R5358" i="5"/>
  <c r="R5359" i="5"/>
  <c r="R5360" i="5"/>
  <c r="R5361" i="5"/>
  <c r="R5362" i="5"/>
  <c r="R5363" i="5"/>
  <c r="R5364" i="5"/>
  <c r="R5365" i="5"/>
  <c r="R5366" i="5"/>
  <c r="R5367" i="5"/>
  <c r="R5368" i="5"/>
  <c r="R5369" i="5"/>
  <c r="R5370" i="5"/>
  <c r="R5371" i="5"/>
  <c r="R5372" i="5"/>
  <c r="R5373" i="5"/>
  <c r="R5374" i="5"/>
  <c r="R5375" i="5"/>
  <c r="R5376" i="5"/>
  <c r="R5377" i="5"/>
  <c r="R5378" i="5"/>
  <c r="R5379" i="5"/>
  <c r="R5380" i="5"/>
  <c r="R5381" i="5"/>
  <c r="R5382" i="5"/>
  <c r="R5383" i="5"/>
  <c r="R5384" i="5"/>
  <c r="R5385" i="5"/>
  <c r="R5386" i="5"/>
  <c r="R5387" i="5"/>
  <c r="R5388" i="5"/>
  <c r="R5389" i="5"/>
  <c r="R5390" i="5"/>
  <c r="R5391" i="5"/>
  <c r="R5392" i="5"/>
  <c r="R5393" i="5"/>
  <c r="R5394" i="5"/>
  <c r="R5395" i="5"/>
  <c r="R5396" i="5"/>
  <c r="R5397" i="5"/>
  <c r="R5398" i="5"/>
  <c r="R5399" i="5"/>
  <c r="R5400" i="5"/>
  <c r="R5401" i="5"/>
  <c r="R5402" i="5"/>
  <c r="R5403" i="5"/>
  <c r="R5404" i="5"/>
  <c r="R5405" i="5"/>
  <c r="R5406" i="5"/>
  <c r="R5407" i="5"/>
  <c r="R5408" i="5"/>
  <c r="R5409" i="5"/>
  <c r="R5410" i="5"/>
  <c r="R5411" i="5"/>
  <c r="R5412" i="5"/>
  <c r="R5413" i="5"/>
  <c r="R5414" i="5"/>
  <c r="R5415" i="5"/>
  <c r="R5416" i="5"/>
  <c r="R5417" i="5"/>
  <c r="R5418" i="5"/>
  <c r="R5419" i="5"/>
  <c r="R5420" i="5"/>
  <c r="R5421" i="5"/>
  <c r="R5422" i="5"/>
  <c r="R5423" i="5"/>
  <c r="R5424" i="5"/>
  <c r="R5425" i="5"/>
  <c r="R5426" i="5"/>
  <c r="R5427" i="5"/>
  <c r="R5428" i="5"/>
  <c r="R5429" i="5"/>
  <c r="R5430" i="5"/>
  <c r="R5431" i="5"/>
  <c r="R5432" i="5"/>
  <c r="R5433" i="5"/>
  <c r="R5434" i="5"/>
  <c r="R5435" i="5"/>
  <c r="R5436" i="5"/>
  <c r="R5437" i="5"/>
  <c r="R5438" i="5"/>
  <c r="R5439" i="5"/>
  <c r="R5440" i="5"/>
  <c r="R5441" i="5"/>
  <c r="R5442" i="5"/>
  <c r="R5443" i="5"/>
  <c r="R5444" i="5"/>
  <c r="R5445" i="5"/>
  <c r="R5446" i="5"/>
  <c r="R5447" i="5"/>
  <c r="R5448" i="5"/>
  <c r="R5449" i="5"/>
  <c r="R5450" i="5"/>
  <c r="R5451" i="5"/>
  <c r="R5452" i="5"/>
  <c r="R5453" i="5"/>
  <c r="R5454" i="5"/>
  <c r="R5455" i="5"/>
  <c r="R5456" i="5"/>
  <c r="R5457" i="5"/>
  <c r="R5458" i="5"/>
  <c r="R5459" i="5"/>
  <c r="R5460" i="5"/>
  <c r="R5461" i="5"/>
  <c r="R5462" i="5"/>
  <c r="R5463" i="5"/>
  <c r="R5464" i="5"/>
  <c r="R5465" i="5"/>
  <c r="R5466" i="5"/>
  <c r="R5467" i="5"/>
  <c r="R5468" i="5"/>
  <c r="R5469" i="5"/>
  <c r="R5470" i="5"/>
  <c r="R5471" i="5"/>
  <c r="R5472" i="5"/>
  <c r="R5473" i="5"/>
  <c r="R5474" i="5"/>
  <c r="R5475" i="5"/>
  <c r="R5476" i="5"/>
  <c r="R5477" i="5"/>
  <c r="R5478" i="5"/>
  <c r="R5479" i="5"/>
  <c r="R5480" i="5"/>
  <c r="R5481" i="5"/>
  <c r="R5482" i="5"/>
  <c r="R5483" i="5"/>
  <c r="R5484" i="5"/>
  <c r="R5485" i="5"/>
  <c r="R5486" i="5"/>
  <c r="R5487" i="5"/>
  <c r="R5488" i="5"/>
  <c r="R5489" i="5"/>
  <c r="R5490" i="5"/>
  <c r="R5491" i="5"/>
  <c r="R5492" i="5"/>
  <c r="R5493" i="5"/>
  <c r="R5494" i="5"/>
  <c r="R5495" i="5"/>
  <c r="R5496" i="5"/>
  <c r="R5497" i="5"/>
  <c r="R5498" i="5"/>
  <c r="R5499" i="5"/>
  <c r="R5500" i="5"/>
  <c r="R5501" i="5"/>
  <c r="R5502" i="5"/>
  <c r="R5503" i="5"/>
  <c r="R5504" i="5"/>
  <c r="R5505" i="5"/>
  <c r="R5506" i="5"/>
  <c r="R5507" i="5"/>
  <c r="R5508" i="5"/>
  <c r="R5509" i="5"/>
  <c r="R5510" i="5"/>
  <c r="R5511" i="5"/>
  <c r="R5512" i="5"/>
  <c r="R5513" i="5"/>
  <c r="R5514" i="5"/>
  <c r="R5515" i="5"/>
  <c r="R5516" i="5"/>
  <c r="R5517" i="5"/>
  <c r="R5518" i="5"/>
  <c r="R5519" i="5"/>
  <c r="R5520" i="5"/>
  <c r="R5521" i="5"/>
  <c r="R5522" i="5"/>
  <c r="R5523" i="5"/>
  <c r="R5524" i="5"/>
  <c r="R5525" i="5"/>
  <c r="R5526" i="5"/>
  <c r="R5527" i="5"/>
  <c r="R5528" i="5"/>
  <c r="R5529" i="5"/>
  <c r="R5530" i="5"/>
  <c r="R5531" i="5"/>
  <c r="R5532" i="5"/>
  <c r="R5533" i="5"/>
  <c r="R5534" i="5"/>
  <c r="R5535" i="5"/>
  <c r="R5536" i="5"/>
  <c r="R5537" i="5"/>
  <c r="R5538" i="5"/>
  <c r="R5539" i="5"/>
  <c r="R5540" i="5"/>
  <c r="R5541" i="5"/>
  <c r="R5542" i="5"/>
  <c r="R5543" i="5"/>
  <c r="R5544" i="5"/>
  <c r="R5545" i="5"/>
  <c r="R5546" i="5"/>
  <c r="R5547" i="5"/>
  <c r="R5548" i="5"/>
  <c r="R5549" i="5"/>
  <c r="R5550" i="5"/>
  <c r="R5551" i="5"/>
  <c r="R5552" i="5"/>
  <c r="R5553" i="5"/>
  <c r="R5554" i="5"/>
  <c r="R5555" i="5"/>
  <c r="R5556" i="5"/>
  <c r="R5557" i="5"/>
  <c r="R5558" i="5"/>
  <c r="R5559" i="5"/>
  <c r="R5560" i="5"/>
  <c r="R5561" i="5"/>
  <c r="R5562" i="5"/>
  <c r="R5563" i="5"/>
  <c r="R5564" i="5"/>
  <c r="R5565" i="5"/>
  <c r="R5566" i="5"/>
  <c r="R5567" i="5"/>
  <c r="R5568" i="5"/>
  <c r="R5569" i="5"/>
  <c r="R5570" i="5"/>
  <c r="R5571" i="5"/>
  <c r="R5572" i="5"/>
  <c r="R5573" i="5"/>
  <c r="R5574" i="5"/>
  <c r="R5575" i="5"/>
  <c r="R5576" i="5"/>
  <c r="R5577" i="5"/>
  <c r="R5578" i="5"/>
  <c r="R5579" i="5"/>
  <c r="R5580" i="5"/>
  <c r="R5581" i="5"/>
  <c r="R5582" i="5"/>
  <c r="R5583" i="5"/>
  <c r="R5584" i="5"/>
  <c r="R5585" i="5"/>
  <c r="R5586" i="5"/>
  <c r="R5587" i="5"/>
  <c r="R5588" i="5"/>
  <c r="R5589" i="5"/>
  <c r="R5590" i="5"/>
  <c r="R5591" i="5"/>
  <c r="R5592" i="5"/>
  <c r="R5593" i="5"/>
  <c r="R5594" i="5"/>
  <c r="R5595" i="5"/>
  <c r="R5596" i="5"/>
  <c r="R5597" i="5"/>
  <c r="R5598" i="5"/>
  <c r="R5599" i="5"/>
  <c r="R5600" i="5"/>
  <c r="R5601" i="5"/>
  <c r="R5602" i="5"/>
  <c r="R5603" i="5"/>
  <c r="R5604" i="5"/>
  <c r="R5605" i="5"/>
  <c r="R5606" i="5"/>
  <c r="R5607" i="5"/>
  <c r="R5608" i="5"/>
  <c r="R5609" i="5"/>
  <c r="R5610" i="5"/>
  <c r="R5611" i="5"/>
  <c r="R5612" i="5"/>
  <c r="R5613" i="5"/>
  <c r="R5614" i="5"/>
  <c r="R5615" i="5"/>
  <c r="R5616" i="5"/>
  <c r="R5617" i="5"/>
  <c r="R5618" i="5"/>
  <c r="R5619" i="5"/>
  <c r="R5620" i="5"/>
  <c r="R5621" i="5"/>
  <c r="R5622" i="5"/>
  <c r="R5623" i="5"/>
  <c r="R5624" i="5"/>
  <c r="R5625" i="5"/>
  <c r="R5626" i="5"/>
  <c r="R5627" i="5"/>
  <c r="R5628" i="5"/>
  <c r="R5629" i="5"/>
  <c r="R5630" i="5"/>
  <c r="R5631" i="5"/>
  <c r="R5632" i="5"/>
  <c r="R5633" i="5"/>
  <c r="R5634" i="5"/>
  <c r="R5635" i="5"/>
  <c r="R5636" i="5"/>
  <c r="R5637" i="5"/>
  <c r="R5638" i="5"/>
  <c r="R5639" i="5"/>
  <c r="R5640" i="5"/>
  <c r="R5641" i="5"/>
  <c r="R5642" i="5"/>
  <c r="R5643" i="5"/>
  <c r="R5644" i="5"/>
  <c r="R5645" i="5"/>
  <c r="R5646" i="5"/>
  <c r="R5647" i="5"/>
  <c r="R5648" i="5"/>
  <c r="R5649" i="5"/>
  <c r="R5650" i="5"/>
  <c r="R5651" i="5"/>
  <c r="R5652" i="5"/>
  <c r="R5653" i="5"/>
  <c r="R5654" i="5"/>
  <c r="R5655" i="5"/>
  <c r="R5656" i="5"/>
  <c r="R5657" i="5"/>
  <c r="R5658" i="5"/>
  <c r="R5659" i="5"/>
  <c r="R5660" i="5"/>
  <c r="R5661" i="5"/>
  <c r="R5662" i="5"/>
  <c r="R5663" i="5"/>
  <c r="R5664" i="5"/>
  <c r="R5665" i="5"/>
  <c r="R5666" i="5"/>
  <c r="R5667" i="5"/>
  <c r="R5668" i="5"/>
  <c r="R5669" i="5"/>
  <c r="R5670" i="5"/>
  <c r="R5671" i="5"/>
  <c r="R5672" i="5"/>
  <c r="R5673" i="5"/>
  <c r="R5674" i="5"/>
  <c r="R5675" i="5"/>
  <c r="R5676" i="5"/>
  <c r="R5677" i="5"/>
  <c r="R5678" i="5"/>
  <c r="R5679" i="5"/>
  <c r="R5680" i="5"/>
  <c r="R5681" i="5"/>
  <c r="R5682" i="5"/>
  <c r="R5683" i="5"/>
  <c r="R5684" i="5"/>
  <c r="R5685" i="5"/>
  <c r="R5686" i="5"/>
  <c r="R5687" i="5"/>
  <c r="R5688" i="5"/>
  <c r="R5689" i="5"/>
  <c r="R5690" i="5"/>
  <c r="R5691" i="5"/>
  <c r="R5692" i="5"/>
  <c r="R5693" i="5"/>
  <c r="R5694" i="5"/>
  <c r="R5695" i="5"/>
  <c r="R5696" i="5"/>
  <c r="R5697" i="5"/>
  <c r="R5698" i="5"/>
  <c r="R5699" i="5"/>
  <c r="R5700" i="5"/>
  <c r="R5701" i="5"/>
  <c r="R5702" i="5"/>
  <c r="R5703" i="5"/>
  <c r="R5704" i="5"/>
  <c r="R5705" i="5"/>
  <c r="R5706" i="5"/>
  <c r="R5707" i="5"/>
  <c r="R5708" i="5"/>
  <c r="R5709" i="5"/>
  <c r="R5710" i="5"/>
  <c r="R5711" i="5"/>
  <c r="R5712" i="5"/>
  <c r="R5713" i="5"/>
  <c r="R5714" i="5"/>
  <c r="R5715" i="5"/>
  <c r="R5716" i="5"/>
  <c r="R5717" i="5"/>
  <c r="R5718" i="5"/>
  <c r="R5719" i="5"/>
  <c r="R5720" i="5"/>
  <c r="R5721" i="5"/>
  <c r="R5722" i="5"/>
  <c r="R5723" i="5"/>
  <c r="R5724" i="5"/>
  <c r="R5725" i="5"/>
  <c r="R5726" i="5"/>
  <c r="R5727" i="5"/>
  <c r="R5728" i="5"/>
  <c r="R5729" i="5"/>
  <c r="R5730" i="5"/>
  <c r="R5731" i="5"/>
  <c r="R5732" i="5"/>
  <c r="R5733" i="5"/>
  <c r="R5734" i="5"/>
  <c r="R5735" i="5"/>
  <c r="R5736" i="5"/>
  <c r="R5737" i="5"/>
  <c r="R5738" i="5"/>
  <c r="R5739" i="5"/>
  <c r="R5740" i="5"/>
  <c r="R5741" i="5"/>
  <c r="R5742" i="5"/>
  <c r="R5743" i="5"/>
  <c r="R5744" i="5"/>
  <c r="R5745" i="5"/>
  <c r="R5746" i="5"/>
  <c r="R5747" i="5"/>
  <c r="R5748" i="5"/>
  <c r="R5749" i="5"/>
  <c r="R5750" i="5"/>
  <c r="R5751" i="5"/>
  <c r="R5752" i="5"/>
  <c r="R5753" i="5"/>
  <c r="R5754" i="5"/>
  <c r="R5755" i="5"/>
  <c r="R5756" i="5"/>
  <c r="R5757" i="5"/>
  <c r="R5758" i="5"/>
  <c r="R5759" i="5"/>
  <c r="R5760" i="5"/>
  <c r="R5761" i="5"/>
  <c r="R5762" i="5"/>
  <c r="R5763" i="5"/>
  <c r="R5764" i="5"/>
  <c r="R5765" i="5"/>
  <c r="R5766" i="5"/>
  <c r="R5767" i="5"/>
  <c r="R5768" i="5"/>
  <c r="R5769" i="5"/>
  <c r="R5770" i="5"/>
  <c r="R5771" i="5"/>
  <c r="R5772" i="5"/>
  <c r="R5773" i="5"/>
  <c r="R5774" i="5"/>
  <c r="R5775" i="5"/>
  <c r="R5776" i="5"/>
  <c r="R5777" i="5"/>
  <c r="R5778" i="5"/>
  <c r="R5779" i="5"/>
  <c r="R5780" i="5"/>
  <c r="R5781" i="5"/>
  <c r="R5782" i="5"/>
  <c r="R5783" i="5"/>
  <c r="R5784" i="5"/>
  <c r="R5785" i="5"/>
  <c r="R5786" i="5"/>
  <c r="R5787" i="5"/>
  <c r="R5788" i="5"/>
  <c r="R5789" i="5"/>
  <c r="R5790" i="5"/>
  <c r="R5791" i="5"/>
  <c r="R5792" i="5"/>
  <c r="R5793" i="5"/>
  <c r="R5794" i="5"/>
  <c r="R5795" i="5"/>
  <c r="R5796" i="5"/>
  <c r="R5797" i="5"/>
  <c r="R5798" i="5"/>
  <c r="R5799" i="5"/>
  <c r="R5800" i="5"/>
  <c r="R5801" i="5"/>
  <c r="R5802" i="5"/>
  <c r="R5803" i="5"/>
  <c r="R5804" i="5"/>
  <c r="R5805" i="5"/>
  <c r="R5806" i="5"/>
  <c r="R5807" i="5"/>
  <c r="R5808" i="5"/>
  <c r="R5809" i="5"/>
  <c r="R5810" i="5"/>
  <c r="R5811" i="5"/>
  <c r="R5812" i="5"/>
  <c r="R5813" i="5"/>
  <c r="R5814" i="5"/>
  <c r="R5815" i="5"/>
  <c r="R5816" i="5"/>
  <c r="R5817" i="5"/>
  <c r="R5818" i="5"/>
  <c r="R5819" i="5"/>
  <c r="R5820" i="5"/>
  <c r="R5821" i="5"/>
  <c r="R5822" i="5"/>
  <c r="R5823" i="5"/>
  <c r="R5824" i="5"/>
  <c r="R5825" i="5"/>
  <c r="R5826" i="5"/>
  <c r="R5827" i="5"/>
  <c r="R5828" i="5"/>
  <c r="R5829" i="5"/>
  <c r="R5830" i="5"/>
  <c r="R5831" i="5"/>
  <c r="R5832" i="5"/>
  <c r="R5833" i="5"/>
  <c r="R5834" i="5"/>
  <c r="R5835" i="5"/>
  <c r="R5836" i="5"/>
  <c r="R5837" i="5"/>
  <c r="R5838" i="5"/>
  <c r="R5839" i="5"/>
  <c r="R5840" i="5"/>
  <c r="R5841" i="5"/>
  <c r="R5842" i="5"/>
  <c r="R5843" i="5"/>
  <c r="R5844" i="5"/>
  <c r="R5845" i="5"/>
  <c r="R5846" i="5"/>
  <c r="R5847" i="5"/>
  <c r="R5848" i="5"/>
  <c r="R5849" i="5"/>
  <c r="R5850" i="5"/>
  <c r="R5851" i="5"/>
  <c r="R5852" i="5"/>
  <c r="R5853" i="5"/>
  <c r="R5854" i="5"/>
  <c r="R5855" i="5"/>
  <c r="R5856" i="5"/>
  <c r="R5857" i="5"/>
  <c r="R5858" i="5"/>
  <c r="R5859" i="5"/>
  <c r="R5860" i="5"/>
  <c r="R5861" i="5"/>
  <c r="R5862" i="5"/>
  <c r="R5863" i="5"/>
  <c r="R5864" i="5"/>
  <c r="R5865" i="5"/>
  <c r="R5866" i="5"/>
  <c r="R5867" i="5"/>
  <c r="R5868" i="5"/>
  <c r="R5869" i="5"/>
  <c r="R5870" i="5"/>
  <c r="R5871" i="5"/>
  <c r="R5872" i="5"/>
  <c r="R5873" i="5"/>
  <c r="R5874" i="5"/>
  <c r="R5875" i="5"/>
  <c r="R5876" i="5"/>
  <c r="R5877" i="5"/>
  <c r="R5878" i="5"/>
  <c r="R5879" i="5"/>
  <c r="R5880" i="5"/>
  <c r="R5881" i="5"/>
  <c r="R5882" i="5"/>
  <c r="R5883" i="5"/>
  <c r="R5884" i="5"/>
  <c r="R5885" i="5"/>
  <c r="R5886" i="5"/>
  <c r="R5887" i="5"/>
  <c r="R5888" i="5"/>
  <c r="R5889" i="5"/>
  <c r="R5890" i="5"/>
  <c r="R5891" i="5"/>
  <c r="R5892" i="5"/>
  <c r="R5893" i="5"/>
  <c r="R5894" i="5"/>
  <c r="R5895" i="5"/>
  <c r="R5896" i="5"/>
  <c r="R5897" i="5"/>
  <c r="R5898" i="5"/>
  <c r="R5899" i="5"/>
  <c r="R5900" i="5"/>
  <c r="R5901" i="5"/>
  <c r="R5902" i="5"/>
  <c r="R5903" i="5"/>
  <c r="R5904" i="5"/>
  <c r="R5905" i="5"/>
  <c r="R5906" i="5"/>
  <c r="R5907" i="5"/>
  <c r="R5908" i="5"/>
  <c r="R5909" i="5"/>
  <c r="R5910" i="5"/>
  <c r="R5911" i="5"/>
  <c r="R5912" i="5"/>
  <c r="R5913" i="5"/>
  <c r="R5914" i="5"/>
  <c r="R5915" i="5"/>
  <c r="R5916" i="5"/>
  <c r="R5917" i="5"/>
  <c r="R5918" i="5"/>
  <c r="R5919" i="5"/>
  <c r="R5920" i="5"/>
  <c r="R5921" i="5"/>
  <c r="R5922" i="5"/>
  <c r="R5923" i="5"/>
  <c r="R5924" i="5"/>
  <c r="R5925" i="5"/>
  <c r="R5926" i="5"/>
  <c r="R5927" i="5"/>
  <c r="R5928" i="5"/>
  <c r="R5929" i="5"/>
  <c r="R5930" i="5"/>
  <c r="R5931" i="5"/>
  <c r="R5932" i="5"/>
  <c r="R5933" i="5"/>
  <c r="R5934" i="5"/>
  <c r="R5935" i="5"/>
  <c r="R5936" i="5"/>
  <c r="R5937" i="5"/>
  <c r="R5938" i="5"/>
  <c r="R5939" i="5"/>
  <c r="R5940" i="5"/>
  <c r="R5941" i="5"/>
  <c r="R5942" i="5"/>
  <c r="R5943" i="5"/>
  <c r="R5944" i="5"/>
  <c r="R5945" i="5"/>
  <c r="R5946" i="5"/>
  <c r="R5947" i="5"/>
  <c r="R5948" i="5"/>
  <c r="R5949" i="5"/>
  <c r="R5950" i="5"/>
  <c r="R5951" i="5"/>
  <c r="R5952" i="5"/>
  <c r="R5953" i="5"/>
  <c r="R5954" i="5"/>
  <c r="R5955" i="5"/>
  <c r="R5956" i="5"/>
  <c r="R5957" i="5"/>
  <c r="R5958" i="5"/>
  <c r="R5959" i="5"/>
  <c r="R5960" i="5"/>
  <c r="R5961" i="5"/>
  <c r="R5962" i="5"/>
  <c r="R5963" i="5"/>
  <c r="R5964" i="5"/>
  <c r="R5965" i="5"/>
  <c r="R5966" i="5"/>
  <c r="R5967" i="5"/>
  <c r="R5968" i="5"/>
  <c r="R5969" i="5"/>
  <c r="R5970" i="5"/>
  <c r="R5971" i="5"/>
  <c r="R5972" i="5"/>
  <c r="R5973" i="5"/>
  <c r="R5974" i="5"/>
  <c r="R5975" i="5"/>
  <c r="R5976" i="5"/>
  <c r="R5977" i="5"/>
  <c r="R5978" i="5"/>
  <c r="R5979" i="5"/>
  <c r="R5980" i="5"/>
  <c r="R5981" i="5"/>
  <c r="R5982" i="5"/>
  <c r="R5983" i="5"/>
  <c r="R5984" i="5"/>
  <c r="R5985" i="5"/>
  <c r="R5986" i="5"/>
  <c r="R5987" i="5"/>
  <c r="R5988" i="5"/>
  <c r="R5989" i="5"/>
  <c r="R5990" i="5"/>
  <c r="R5991" i="5"/>
  <c r="R5992" i="5"/>
  <c r="R5993" i="5"/>
  <c r="R5994" i="5"/>
  <c r="R5995" i="5"/>
  <c r="R5996" i="5"/>
  <c r="R5997" i="5"/>
  <c r="R5998" i="5"/>
  <c r="R5999" i="5"/>
  <c r="R6000" i="5"/>
  <c r="R6001" i="5"/>
  <c r="R6002" i="5"/>
  <c r="R6003" i="5"/>
  <c r="R6004" i="5"/>
  <c r="R6005" i="5"/>
  <c r="R6006" i="5"/>
  <c r="R6007" i="5"/>
  <c r="R6008" i="5"/>
  <c r="R6009" i="5"/>
  <c r="R6010" i="5"/>
  <c r="R6011" i="5"/>
  <c r="R6012" i="5"/>
  <c r="R6013" i="5"/>
  <c r="R6014" i="5"/>
  <c r="R6015" i="5"/>
  <c r="R6016" i="5"/>
  <c r="R6017" i="5"/>
  <c r="R6018" i="5"/>
  <c r="R6019" i="5"/>
  <c r="R6020" i="5"/>
  <c r="R6021" i="5"/>
  <c r="R6022" i="5"/>
  <c r="R6023" i="5"/>
  <c r="R6024" i="5"/>
  <c r="R6025" i="5"/>
  <c r="R6026" i="5"/>
  <c r="R6027" i="5"/>
  <c r="R6028" i="5"/>
  <c r="R6029" i="5"/>
  <c r="R6030" i="5"/>
  <c r="R6031" i="5"/>
  <c r="R6032" i="5"/>
  <c r="R6033" i="5"/>
  <c r="R6034" i="5"/>
  <c r="R6035" i="5"/>
  <c r="R6036" i="5"/>
  <c r="R6037" i="5"/>
  <c r="R6038" i="5"/>
  <c r="R6039" i="5"/>
  <c r="R6040" i="5"/>
  <c r="R6041" i="5"/>
  <c r="R6042" i="5"/>
  <c r="R6043" i="5"/>
  <c r="R6044" i="5"/>
  <c r="R6045" i="5"/>
  <c r="R6046" i="5"/>
  <c r="R6047" i="5"/>
  <c r="R6048" i="5"/>
  <c r="R6049" i="5"/>
  <c r="R6050" i="5"/>
  <c r="R6051" i="5"/>
  <c r="R6052" i="5"/>
  <c r="R6053" i="5"/>
  <c r="R6054" i="5"/>
  <c r="R6055" i="5"/>
  <c r="R6056" i="5"/>
  <c r="R6057" i="5"/>
  <c r="R6058" i="5"/>
  <c r="R6059" i="5"/>
  <c r="R6060" i="5"/>
  <c r="R6061" i="5"/>
  <c r="R6062" i="5"/>
  <c r="R6063" i="5"/>
  <c r="R6064" i="5"/>
  <c r="R6065" i="5"/>
  <c r="R6066" i="5"/>
  <c r="R6067" i="5"/>
  <c r="R6068" i="5"/>
  <c r="R6069" i="5"/>
  <c r="R6070" i="5"/>
  <c r="R6071" i="5"/>
  <c r="R6072" i="5"/>
  <c r="R6073" i="5"/>
  <c r="R6074" i="5"/>
  <c r="R6075" i="5"/>
  <c r="R6076" i="5"/>
  <c r="R6077" i="5"/>
  <c r="R6078" i="5"/>
  <c r="R6079" i="5"/>
  <c r="R6080" i="5"/>
  <c r="R6081" i="5"/>
  <c r="R6082" i="5"/>
  <c r="R6083" i="5"/>
  <c r="R6084" i="5"/>
  <c r="R6085" i="5"/>
  <c r="R6086" i="5"/>
  <c r="R6087" i="5"/>
  <c r="R6088" i="5"/>
  <c r="R6089" i="5"/>
  <c r="R6090" i="5"/>
  <c r="R6091" i="5"/>
  <c r="R6092" i="5"/>
  <c r="R6093" i="5"/>
  <c r="R6094" i="5"/>
  <c r="R6095" i="5"/>
  <c r="R6096" i="5"/>
  <c r="R6097" i="5"/>
  <c r="R6098" i="5"/>
  <c r="R6099" i="5"/>
  <c r="R6100" i="5"/>
  <c r="R6101" i="5"/>
  <c r="R6102" i="5"/>
  <c r="R6103" i="5"/>
  <c r="R6104" i="5"/>
  <c r="R6105" i="5"/>
  <c r="R6106" i="5"/>
  <c r="R6107" i="5"/>
  <c r="R6108" i="5"/>
  <c r="R6109" i="5"/>
  <c r="R6110" i="5"/>
  <c r="R6111" i="5"/>
  <c r="R6112" i="5"/>
  <c r="R6113" i="5"/>
  <c r="R6114" i="5"/>
  <c r="R6115" i="5"/>
  <c r="R6116" i="5"/>
  <c r="R6117" i="5"/>
  <c r="R6118" i="5"/>
  <c r="R6119" i="5"/>
  <c r="R6120" i="5"/>
  <c r="R6121" i="5"/>
  <c r="R6122" i="5"/>
  <c r="R6123" i="5"/>
  <c r="R6124" i="5"/>
  <c r="R6125" i="5"/>
  <c r="R6126" i="5"/>
  <c r="R6127" i="5"/>
  <c r="R6128" i="5"/>
  <c r="R6129" i="5"/>
  <c r="R6130" i="5"/>
  <c r="R6131" i="5"/>
  <c r="R6132" i="5"/>
  <c r="R6133" i="5"/>
  <c r="R6134" i="5"/>
  <c r="R6135" i="5"/>
  <c r="R6136" i="5"/>
  <c r="R6137" i="5"/>
  <c r="R6138" i="5"/>
  <c r="R6139" i="5"/>
  <c r="R6140" i="5"/>
  <c r="R6141" i="5"/>
  <c r="R6142" i="5"/>
  <c r="R6143" i="5"/>
  <c r="R6144" i="5"/>
  <c r="R6145" i="5"/>
  <c r="R6146" i="5"/>
  <c r="R6147" i="5"/>
  <c r="R6148" i="5"/>
  <c r="R6149" i="5"/>
  <c r="R6150" i="5"/>
  <c r="R6151" i="5"/>
  <c r="R6152" i="5"/>
  <c r="R6153" i="5"/>
  <c r="R6154" i="5"/>
  <c r="R6155" i="5"/>
  <c r="R6156" i="5"/>
  <c r="R6157" i="5"/>
  <c r="R6158" i="5"/>
  <c r="R6159" i="5"/>
  <c r="R6160" i="5"/>
  <c r="R6161" i="5"/>
  <c r="R6162" i="5"/>
  <c r="R6163" i="5"/>
  <c r="R6164" i="5"/>
  <c r="R6165" i="5"/>
  <c r="R6166" i="5"/>
  <c r="R6167" i="5"/>
  <c r="R6168" i="5"/>
  <c r="R6169" i="5"/>
  <c r="R6170" i="5"/>
  <c r="R6171" i="5"/>
  <c r="R6172" i="5"/>
  <c r="R6173" i="5"/>
  <c r="R6174" i="5"/>
  <c r="R6175" i="5"/>
  <c r="R6176" i="5"/>
  <c r="R6177" i="5"/>
  <c r="R6178" i="5"/>
  <c r="R6179" i="5"/>
  <c r="R6180" i="5"/>
  <c r="R6181" i="5"/>
  <c r="R6182" i="5"/>
  <c r="R6183" i="5"/>
  <c r="R6184" i="5"/>
  <c r="R6185" i="5"/>
  <c r="R6186" i="5"/>
  <c r="R6187" i="5"/>
  <c r="R6188" i="5"/>
  <c r="R6189" i="5"/>
  <c r="R6190" i="5"/>
  <c r="R6191" i="5"/>
  <c r="R6192" i="5"/>
  <c r="R6193" i="5"/>
  <c r="R6194" i="5"/>
  <c r="R6195" i="5"/>
  <c r="R6196" i="5"/>
  <c r="R6197" i="5"/>
  <c r="R6198" i="5"/>
  <c r="R6199" i="5"/>
  <c r="R6200" i="5"/>
  <c r="R6201" i="5"/>
  <c r="R6202" i="5"/>
  <c r="R6203" i="5"/>
  <c r="R6204" i="5"/>
  <c r="R6205" i="5"/>
  <c r="R6206" i="5"/>
  <c r="R6207" i="5"/>
  <c r="R6208" i="5"/>
  <c r="R6209" i="5"/>
  <c r="R6210" i="5"/>
  <c r="R6211" i="5"/>
  <c r="R6212" i="5"/>
  <c r="R6213" i="5"/>
  <c r="R6214" i="5"/>
  <c r="R6215" i="5"/>
  <c r="R6216" i="5"/>
  <c r="R6217" i="5"/>
  <c r="R6218" i="5"/>
  <c r="R6219" i="5"/>
  <c r="R6220" i="5"/>
  <c r="R6221" i="5"/>
  <c r="R6222" i="5"/>
  <c r="R6223" i="5"/>
  <c r="R6224" i="5"/>
  <c r="R6225" i="5"/>
  <c r="R6226" i="5"/>
  <c r="R6227" i="5"/>
  <c r="R6228" i="5"/>
  <c r="R6229" i="5"/>
  <c r="R6230" i="5"/>
  <c r="R6231" i="5"/>
  <c r="R6232" i="5"/>
  <c r="R6233" i="5"/>
  <c r="R6234" i="5"/>
  <c r="R6235" i="5"/>
  <c r="R6236" i="5"/>
  <c r="R6237" i="5"/>
  <c r="R6238" i="5"/>
  <c r="R6239" i="5"/>
  <c r="R6240" i="5"/>
  <c r="R6241" i="5"/>
  <c r="R6242" i="5"/>
  <c r="R6243" i="5"/>
  <c r="R6244" i="5"/>
  <c r="R6245" i="5"/>
  <c r="R6246" i="5"/>
  <c r="R6247" i="5"/>
  <c r="R6248" i="5"/>
  <c r="R6249" i="5"/>
  <c r="R6250" i="5"/>
  <c r="R6251" i="5"/>
  <c r="R6252" i="5"/>
  <c r="R6253" i="5"/>
  <c r="R6254" i="5"/>
  <c r="R6255" i="5"/>
  <c r="R6256" i="5"/>
  <c r="R6257" i="5"/>
  <c r="R6258" i="5"/>
  <c r="R6259" i="5"/>
  <c r="R6260" i="5"/>
  <c r="R6261" i="5"/>
  <c r="R6262" i="5"/>
  <c r="R6263" i="5"/>
  <c r="R6264" i="5"/>
  <c r="R6265" i="5"/>
  <c r="R6266" i="5"/>
  <c r="R6267" i="5"/>
  <c r="R6268" i="5"/>
  <c r="R6269" i="5"/>
  <c r="R6270" i="5"/>
  <c r="R6271" i="5"/>
  <c r="R6272" i="5"/>
  <c r="R6273" i="5"/>
  <c r="R6274" i="5"/>
  <c r="R6275" i="5"/>
  <c r="R6276" i="5"/>
  <c r="R6277" i="5"/>
  <c r="R6278" i="5"/>
  <c r="R6279" i="5"/>
  <c r="R6280" i="5"/>
  <c r="R6281" i="5"/>
  <c r="R6282" i="5"/>
  <c r="R6283" i="5"/>
  <c r="R6284" i="5"/>
  <c r="R6285" i="5"/>
  <c r="R6286" i="5"/>
  <c r="R6287" i="5"/>
  <c r="R6288" i="5"/>
  <c r="R6289" i="5"/>
  <c r="R6290" i="5"/>
  <c r="R6291" i="5"/>
  <c r="R6292" i="5"/>
  <c r="R6293" i="5"/>
  <c r="R6294" i="5"/>
  <c r="R6295" i="5"/>
  <c r="R6296" i="5"/>
  <c r="R6297" i="5"/>
  <c r="R6298" i="5"/>
  <c r="R6299" i="5"/>
  <c r="R6300" i="5"/>
  <c r="R6301" i="5"/>
  <c r="R6302" i="5"/>
  <c r="R6303" i="5"/>
  <c r="R6304" i="5"/>
  <c r="R6305" i="5"/>
  <c r="R6306" i="5"/>
  <c r="R6307" i="5"/>
  <c r="R6308" i="5"/>
  <c r="R6309" i="5"/>
  <c r="R6310" i="5"/>
  <c r="R6311" i="5"/>
  <c r="R6312" i="5"/>
  <c r="R6313" i="5"/>
  <c r="R6314" i="5"/>
  <c r="R6315" i="5"/>
  <c r="R6316" i="5"/>
  <c r="R6317" i="5"/>
  <c r="R6318" i="5"/>
  <c r="R6319" i="5"/>
  <c r="R6320" i="5"/>
  <c r="R6321" i="5"/>
  <c r="R6322" i="5"/>
  <c r="R6323" i="5"/>
  <c r="R6324" i="5"/>
  <c r="R6325" i="5"/>
  <c r="R6326" i="5"/>
  <c r="R6327" i="5"/>
  <c r="R6328" i="5"/>
  <c r="R6329" i="5"/>
  <c r="R6330" i="5"/>
  <c r="R6331" i="5"/>
  <c r="R6332" i="5"/>
  <c r="R6333" i="5"/>
  <c r="R6334" i="5"/>
  <c r="R6335" i="5"/>
  <c r="R6336" i="5"/>
  <c r="R6337" i="5"/>
  <c r="R6338" i="5"/>
  <c r="R6339" i="5"/>
  <c r="R6340" i="5"/>
  <c r="R6341" i="5"/>
  <c r="R6342" i="5"/>
  <c r="R6343" i="5"/>
  <c r="R6344" i="5"/>
  <c r="R6345" i="5"/>
  <c r="R6346" i="5"/>
  <c r="R6347" i="5"/>
  <c r="R6348" i="5"/>
  <c r="R6349" i="5"/>
  <c r="R6350" i="5"/>
  <c r="R6351" i="5"/>
  <c r="R6352" i="5"/>
  <c r="R6353" i="5"/>
  <c r="R6354" i="5"/>
  <c r="R6355" i="5"/>
  <c r="R6356" i="5"/>
  <c r="R6357" i="5"/>
  <c r="R6358" i="5"/>
  <c r="R6359" i="5"/>
  <c r="R6360" i="5"/>
  <c r="R6361" i="5"/>
  <c r="R6362" i="5"/>
  <c r="R6363" i="5"/>
  <c r="R6364" i="5"/>
  <c r="R6365" i="5"/>
  <c r="R6366" i="5"/>
  <c r="R6367" i="5"/>
  <c r="R6368" i="5"/>
  <c r="R6369" i="5"/>
  <c r="R6370" i="5"/>
  <c r="R6371" i="5"/>
  <c r="R6372" i="5"/>
  <c r="R6373" i="5"/>
  <c r="R6374" i="5"/>
  <c r="R6375" i="5"/>
  <c r="R6376" i="5"/>
  <c r="R6377" i="5"/>
  <c r="R6378" i="5"/>
  <c r="R6379" i="5"/>
  <c r="R6380" i="5"/>
  <c r="R6381" i="5"/>
  <c r="R6382" i="5"/>
  <c r="R6383" i="5"/>
  <c r="R6384" i="5"/>
  <c r="R6385" i="5"/>
  <c r="R6386" i="5"/>
  <c r="R6387" i="5"/>
  <c r="R6388" i="5"/>
  <c r="R6389" i="5"/>
  <c r="R6390" i="5"/>
  <c r="R6391" i="5"/>
  <c r="R6392" i="5"/>
  <c r="R6393" i="5"/>
  <c r="R6394" i="5"/>
  <c r="R6395" i="5"/>
  <c r="R6396" i="5"/>
  <c r="R6397" i="5"/>
  <c r="R6398" i="5"/>
  <c r="R6399" i="5"/>
  <c r="R6400" i="5"/>
  <c r="R6401" i="5"/>
  <c r="R6402" i="5"/>
  <c r="R6403" i="5"/>
  <c r="R6404" i="5"/>
  <c r="R6405" i="5"/>
  <c r="R6406" i="5"/>
  <c r="R6407" i="5"/>
  <c r="R6408" i="5"/>
  <c r="R6409" i="5"/>
  <c r="R6410" i="5"/>
  <c r="R6411" i="5"/>
  <c r="R6412" i="5"/>
  <c r="R6413" i="5"/>
  <c r="R6414" i="5"/>
  <c r="R6415" i="5"/>
  <c r="R6416" i="5"/>
  <c r="R6417" i="5"/>
  <c r="R6418" i="5"/>
  <c r="R6419" i="5"/>
  <c r="R6420" i="5"/>
  <c r="R6421" i="5"/>
  <c r="R6422" i="5"/>
  <c r="R6423" i="5"/>
  <c r="R6424" i="5"/>
  <c r="R6425" i="5"/>
  <c r="R6426" i="5"/>
  <c r="R6427" i="5"/>
  <c r="R6428" i="5"/>
  <c r="R6429" i="5"/>
  <c r="R6430" i="5"/>
  <c r="R6431" i="5"/>
  <c r="R6432" i="5"/>
  <c r="R6433" i="5"/>
  <c r="R6434" i="5"/>
  <c r="R6435" i="5"/>
  <c r="R6436" i="5"/>
  <c r="R6437" i="5"/>
  <c r="R6438" i="5"/>
  <c r="R6439" i="5"/>
  <c r="R6440" i="5"/>
  <c r="R6441" i="5"/>
  <c r="R6442" i="5"/>
  <c r="R6443" i="5"/>
  <c r="R6444" i="5"/>
  <c r="R6445" i="5"/>
  <c r="R6446" i="5"/>
  <c r="R6447" i="5"/>
  <c r="R6448" i="5"/>
  <c r="R6449" i="5"/>
  <c r="R6450" i="5"/>
  <c r="R6451" i="5"/>
  <c r="R6452" i="5"/>
  <c r="R6453" i="5"/>
  <c r="R6454" i="5"/>
  <c r="R6455" i="5"/>
  <c r="R6456" i="5"/>
  <c r="R6457" i="5"/>
  <c r="R6458" i="5"/>
  <c r="R6459" i="5"/>
  <c r="R6460" i="5"/>
  <c r="R6461" i="5"/>
  <c r="R6462" i="5"/>
  <c r="R6463" i="5"/>
  <c r="R6464" i="5"/>
  <c r="R6465" i="5"/>
  <c r="R6466" i="5"/>
  <c r="R6467" i="5"/>
  <c r="R6468" i="5"/>
  <c r="R6469" i="5"/>
  <c r="R6470" i="5"/>
  <c r="R6471" i="5"/>
  <c r="R6472" i="5"/>
  <c r="R6473" i="5"/>
  <c r="R6474" i="5"/>
  <c r="R6475" i="5"/>
  <c r="R6476" i="5"/>
  <c r="R6477" i="5"/>
  <c r="R6478" i="5"/>
  <c r="R6479" i="5"/>
  <c r="R6480" i="5"/>
  <c r="R6481" i="5"/>
  <c r="R6482" i="5"/>
  <c r="R6483" i="5"/>
  <c r="R6484" i="5"/>
  <c r="R6485" i="5"/>
  <c r="R6486" i="5"/>
  <c r="R6487" i="5"/>
  <c r="R6488" i="5"/>
  <c r="R6489" i="5"/>
  <c r="R6490" i="5"/>
  <c r="R6491" i="5"/>
  <c r="R6492" i="5"/>
  <c r="R6493" i="5"/>
  <c r="R6494" i="5"/>
  <c r="R6495" i="5"/>
  <c r="R6496" i="5"/>
  <c r="R6497" i="5"/>
  <c r="R6498" i="5"/>
  <c r="R6499" i="5"/>
  <c r="R6500" i="5"/>
  <c r="R6501" i="5"/>
  <c r="R6502" i="5"/>
  <c r="R6503" i="5"/>
  <c r="R6504" i="5"/>
  <c r="R6505" i="5"/>
  <c r="R6506" i="5"/>
  <c r="R6507" i="5"/>
  <c r="R6508" i="5"/>
  <c r="R6509" i="5"/>
  <c r="R6510" i="5"/>
  <c r="R6511" i="5"/>
  <c r="R6512" i="5"/>
  <c r="R6513" i="5"/>
  <c r="R6514" i="5"/>
  <c r="R6515" i="5"/>
  <c r="R6516" i="5"/>
  <c r="R6517" i="5"/>
  <c r="R6518" i="5"/>
  <c r="R6519" i="5"/>
  <c r="R6520" i="5"/>
  <c r="R6521" i="5"/>
  <c r="R6522" i="5"/>
  <c r="R6523" i="5"/>
  <c r="R6524" i="5"/>
  <c r="R6525" i="5"/>
  <c r="R6526" i="5"/>
  <c r="R6527" i="5"/>
  <c r="R6528" i="5"/>
  <c r="R6529" i="5"/>
  <c r="R6530" i="5"/>
  <c r="R6531" i="5"/>
  <c r="R6532" i="5"/>
  <c r="R6533" i="5"/>
  <c r="R6534" i="5"/>
  <c r="R6535" i="5"/>
  <c r="R6536" i="5"/>
  <c r="R6537" i="5"/>
  <c r="R6538" i="5"/>
  <c r="R6539" i="5"/>
  <c r="R6540" i="5"/>
  <c r="R6541" i="5"/>
  <c r="R6542" i="5"/>
  <c r="R6543" i="5"/>
  <c r="R6544" i="5"/>
  <c r="R6545" i="5"/>
  <c r="R6546" i="5"/>
  <c r="R6547" i="5"/>
  <c r="R6548" i="5"/>
  <c r="R6549" i="5"/>
  <c r="R6550" i="5"/>
  <c r="R6551" i="5"/>
  <c r="R6552" i="5"/>
  <c r="R6553" i="5"/>
  <c r="R6554" i="5"/>
  <c r="R6555" i="5"/>
  <c r="R6556" i="5"/>
  <c r="R6557" i="5"/>
  <c r="R6558" i="5"/>
  <c r="R6559" i="5"/>
  <c r="R6560" i="5"/>
  <c r="R6561" i="5"/>
  <c r="R6562" i="5"/>
  <c r="R6563" i="5"/>
  <c r="R6564" i="5"/>
  <c r="R6565" i="5"/>
  <c r="R6566" i="5"/>
  <c r="R6567" i="5"/>
  <c r="R6568" i="5"/>
  <c r="R6569" i="5"/>
  <c r="R6570" i="5"/>
  <c r="R6571" i="5"/>
  <c r="R6572" i="5"/>
  <c r="R6573" i="5"/>
  <c r="R6574" i="5"/>
  <c r="R6575" i="5"/>
  <c r="R6576" i="5"/>
  <c r="R6577" i="5"/>
  <c r="R6578" i="5"/>
  <c r="R6579" i="5"/>
  <c r="R6580" i="5"/>
  <c r="R6581" i="5"/>
  <c r="R6582" i="5"/>
  <c r="R6583" i="5"/>
  <c r="R6584" i="5"/>
  <c r="R6585" i="5"/>
  <c r="R6586" i="5"/>
  <c r="R6587" i="5"/>
  <c r="R6588" i="5"/>
  <c r="R6589" i="5"/>
  <c r="R6590" i="5"/>
  <c r="R6591" i="5"/>
  <c r="R6592" i="5"/>
  <c r="R6593" i="5"/>
  <c r="R6594" i="5"/>
  <c r="R6595" i="5"/>
  <c r="R6596" i="5"/>
  <c r="R6597" i="5"/>
  <c r="R6598" i="5"/>
  <c r="R6599" i="5"/>
  <c r="R6600" i="5"/>
  <c r="R6601" i="5"/>
  <c r="R6602" i="5"/>
  <c r="R6603" i="5"/>
  <c r="R6604" i="5"/>
  <c r="R6605" i="5"/>
  <c r="R6606" i="5"/>
  <c r="R6607" i="5"/>
  <c r="R6608" i="5"/>
  <c r="R6609" i="5"/>
  <c r="R6610" i="5"/>
  <c r="R6611" i="5"/>
  <c r="R6612" i="5"/>
  <c r="R6613" i="5"/>
  <c r="R6614" i="5"/>
  <c r="R6615" i="5"/>
  <c r="R6616" i="5"/>
  <c r="R6617" i="5"/>
  <c r="R6618" i="5"/>
  <c r="R6619" i="5"/>
  <c r="R6620" i="5"/>
  <c r="R6621" i="5"/>
  <c r="R6622" i="5"/>
  <c r="R6623" i="5"/>
  <c r="R6624" i="5"/>
  <c r="R6625" i="5"/>
  <c r="R6626" i="5"/>
  <c r="R6627" i="5"/>
  <c r="R6628" i="5"/>
  <c r="R6629" i="5"/>
  <c r="R6630" i="5"/>
  <c r="R6631" i="5"/>
  <c r="R6632" i="5"/>
  <c r="R6633" i="5"/>
  <c r="R6634" i="5"/>
  <c r="R6635" i="5"/>
  <c r="R6636" i="5"/>
  <c r="R6637" i="5"/>
  <c r="R6638" i="5"/>
  <c r="R6639" i="5"/>
  <c r="R6640" i="5"/>
  <c r="R6641" i="5"/>
  <c r="R6642" i="5"/>
  <c r="R6643" i="5"/>
  <c r="R6644" i="5"/>
  <c r="R6645" i="5"/>
  <c r="R6646" i="5"/>
  <c r="R6647" i="5"/>
  <c r="R6648" i="5"/>
  <c r="R6649" i="5"/>
  <c r="R6650" i="5"/>
  <c r="R6651" i="5"/>
  <c r="R6652" i="5"/>
  <c r="R6653" i="5"/>
  <c r="R6654" i="5"/>
  <c r="R6655" i="5"/>
  <c r="R6656" i="5"/>
  <c r="R6657" i="5"/>
  <c r="R6658" i="5"/>
  <c r="R6659" i="5"/>
  <c r="R6660" i="5"/>
  <c r="R6661" i="5"/>
  <c r="R6662" i="5"/>
  <c r="R6663" i="5"/>
  <c r="R6664" i="5"/>
  <c r="R6665" i="5"/>
  <c r="R6666" i="5"/>
  <c r="R6667" i="5"/>
  <c r="R6668" i="5"/>
  <c r="R6669" i="5"/>
  <c r="R6670" i="5"/>
  <c r="R6671" i="5"/>
  <c r="R6672" i="5"/>
  <c r="R6673" i="5"/>
  <c r="R6674" i="5"/>
  <c r="R6675" i="5"/>
  <c r="R6676" i="5"/>
  <c r="R6677" i="5"/>
  <c r="R6678" i="5"/>
  <c r="R6679" i="5"/>
  <c r="R6680" i="5"/>
  <c r="R6681" i="5"/>
  <c r="R6682" i="5"/>
  <c r="R6683" i="5"/>
  <c r="R6684" i="5"/>
  <c r="R6685" i="5"/>
  <c r="R6686" i="5"/>
  <c r="R6687" i="5"/>
  <c r="R6688" i="5"/>
  <c r="R6689" i="5"/>
  <c r="R6690" i="5"/>
  <c r="R6691" i="5"/>
  <c r="R6692" i="5"/>
  <c r="R6693" i="5"/>
  <c r="R6694" i="5"/>
  <c r="R6695" i="5"/>
  <c r="R6696" i="5"/>
  <c r="R6697" i="5"/>
  <c r="R6698" i="5"/>
  <c r="R6699" i="5"/>
  <c r="R6700" i="5"/>
  <c r="R6701" i="5"/>
  <c r="R6702" i="5"/>
  <c r="R6703" i="5"/>
  <c r="R6704" i="5"/>
  <c r="R6705" i="5"/>
  <c r="R6706" i="5"/>
  <c r="R6707" i="5"/>
  <c r="R6708" i="5"/>
  <c r="R6709" i="5"/>
  <c r="R6710" i="5"/>
  <c r="R6711" i="5"/>
  <c r="R6712" i="5"/>
  <c r="R6713" i="5"/>
  <c r="R6714" i="5"/>
  <c r="R6715" i="5"/>
  <c r="R6716" i="5"/>
  <c r="R6717" i="5"/>
  <c r="R6718" i="5"/>
  <c r="R6719" i="5"/>
  <c r="R6720" i="5"/>
  <c r="R6721" i="5"/>
  <c r="R6722" i="5"/>
  <c r="R6723" i="5"/>
  <c r="R6724" i="5"/>
  <c r="R6725" i="5"/>
  <c r="R6726" i="5"/>
  <c r="R6727" i="5"/>
  <c r="R6728" i="5"/>
  <c r="R6729" i="5"/>
  <c r="R6730" i="5"/>
  <c r="R6731" i="5"/>
  <c r="R6732" i="5"/>
  <c r="R6733" i="5"/>
  <c r="R6734" i="5"/>
  <c r="R6735" i="5"/>
  <c r="R6736" i="5"/>
  <c r="R6737" i="5"/>
  <c r="R6738" i="5"/>
  <c r="R6739" i="5"/>
  <c r="R6740" i="5"/>
  <c r="R6741" i="5"/>
  <c r="R6742" i="5"/>
  <c r="R6743" i="5"/>
  <c r="R6744" i="5"/>
  <c r="R6745" i="5"/>
  <c r="R6746" i="5"/>
  <c r="R6747" i="5"/>
  <c r="R6748" i="5"/>
  <c r="R6749" i="5"/>
  <c r="R6750" i="5"/>
  <c r="R6751" i="5"/>
  <c r="R6752" i="5"/>
  <c r="R6753" i="5"/>
  <c r="R6754" i="5"/>
  <c r="R6755" i="5"/>
  <c r="R6756" i="5"/>
  <c r="R6757" i="5"/>
  <c r="R6758" i="5"/>
  <c r="R6759" i="5"/>
  <c r="R6760" i="5"/>
  <c r="R6761" i="5"/>
  <c r="R6762" i="5"/>
  <c r="R6763" i="5"/>
  <c r="R6764" i="5"/>
  <c r="R6765" i="5"/>
  <c r="R6766" i="5"/>
  <c r="R6767" i="5"/>
  <c r="R6768" i="5"/>
  <c r="R6769" i="5"/>
  <c r="R6770" i="5"/>
  <c r="R6771" i="5"/>
  <c r="R6772" i="5"/>
  <c r="R6773" i="5"/>
  <c r="R6774" i="5"/>
  <c r="R6775" i="5"/>
  <c r="R6776" i="5"/>
  <c r="R6777" i="5"/>
  <c r="R6778" i="5"/>
  <c r="R6779" i="5"/>
  <c r="R6780" i="5"/>
  <c r="R6781" i="5"/>
  <c r="R6782" i="5"/>
  <c r="R6783" i="5"/>
  <c r="R6784" i="5"/>
  <c r="R6785" i="5"/>
  <c r="R6786" i="5"/>
  <c r="R6787" i="5"/>
  <c r="R6788" i="5"/>
  <c r="R6789" i="5"/>
  <c r="R6790" i="5"/>
  <c r="R6791" i="5"/>
  <c r="R6792" i="5"/>
  <c r="R6793" i="5"/>
  <c r="R6794" i="5"/>
  <c r="R6795" i="5"/>
  <c r="R6796" i="5"/>
  <c r="R6797" i="5"/>
  <c r="R6798" i="5"/>
  <c r="R6799" i="5"/>
  <c r="R6800" i="5"/>
  <c r="R6801" i="5"/>
  <c r="R6802" i="5"/>
  <c r="R6803" i="5"/>
  <c r="R6804" i="5"/>
  <c r="R6805" i="5"/>
  <c r="R6806" i="5"/>
  <c r="R6807" i="5"/>
  <c r="R6808" i="5"/>
  <c r="R6809" i="5"/>
  <c r="R6810" i="5"/>
  <c r="R6811" i="5"/>
  <c r="R6812" i="5"/>
  <c r="R6813" i="5"/>
  <c r="R6814" i="5"/>
  <c r="R6815" i="5"/>
  <c r="R6816" i="5"/>
  <c r="R6817" i="5"/>
  <c r="R6818" i="5"/>
  <c r="R6819" i="5"/>
  <c r="R6820" i="5"/>
  <c r="R6821" i="5"/>
  <c r="R6822" i="5"/>
  <c r="R6823" i="5"/>
  <c r="R6824" i="5"/>
  <c r="R6825" i="5"/>
  <c r="R6826" i="5"/>
  <c r="R6827" i="5"/>
  <c r="R6828" i="5"/>
  <c r="R6829" i="5"/>
  <c r="R6830" i="5"/>
  <c r="R6831" i="5"/>
  <c r="R6832" i="5"/>
  <c r="R6833" i="5"/>
  <c r="R6834" i="5"/>
  <c r="R6835" i="5"/>
  <c r="R6836" i="5"/>
  <c r="R6837" i="5"/>
  <c r="R6838" i="5"/>
  <c r="R6839" i="5"/>
  <c r="R6840" i="5"/>
  <c r="R6841" i="5"/>
  <c r="R6842" i="5"/>
  <c r="R6843" i="5"/>
  <c r="R6844" i="5"/>
  <c r="R6845" i="5"/>
  <c r="R6846" i="5"/>
  <c r="R6847" i="5"/>
  <c r="R6848" i="5"/>
  <c r="R6849" i="5"/>
  <c r="R6850" i="5"/>
  <c r="R6851" i="5"/>
  <c r="R6852" i="5"/>
  <c r="R6853" i="5"/>
  <c r="R6854" i="5"/>
  <c r="R6855" i="5"/>
  <c r="R6856" i="5"/>
  <c r="R6857" i="5"/>
  <c r="R6858" i="5"/>
  <c r="R6859" i="5"/>
  <c r="R6860" i="5"/>
  <c r="R6861" i="5"/>
  <c r="R6862" i="5"/>
  <c r="R6863" i="5"/>
  <c r="R6864" i="5"/>
  <c r="R6865" i="5"/>
  <c r="R6866" i="5"/>
  <c r="R6867" i="5"/>
  <c r="R6868" i="5"/>
  <c r="R6869" i="5"/>
  <c r="R6870" i="5"/>
  <c r="R6871" i="5"/>
  <c r="R6872" i="5"/>
  <c r="R6873" i="5"/>
  <c r="R6874" i="5"/>
  <c r="R6875" i="5"/>
  <c r="R6876" i="5"/>
  <c r="R6877" i="5"/>
  <c r="R6878" i="5"/>
  <c r="R6879" i="5"/>
  <c r="R6880" i="5"/>
  <c r="R6881" i="5"/>
  <c r="R6882" i="5"/>
  <c r="R6883" i="5"/>
  <c r="R6884" i="5"/>
  <c r="R6885" i="5"/>
  <c r="R6886" i="5"/>
  <c r="R6887" i="5"/>
  <c r="R6888" i="5"/>
  <c r="R6889" i="5"/>
  <c r="R6890" i="5"/>
  <c r="R6891" i="5"/>
  <c r="R6892" i="5"/>
  <c r="R6893" i="5"/>
  <c r="R6894" i="5"/>
  <c r="R6895" i="5"/>
  <c r="R6896" i="5"/>
  <c r="R6897" i="5"/>
  <c r="R6898" i="5"/>
  <c r="R6899" i="5"/>
  <c r="R6900" i="5"/>
  <c r="R6901" i="5"/>
  <c r="R6902" i="5"/>
  <c r="R6903" i="5"/>
  <c r="R6904" i="5"/>
  <c r="R6905" i="5"/>
  <c r="R6906" i="5"/>
  <c r="R6907" i="5"/>
  <c r="R6908" i="5"/>
  <c r="R6909" i="5"/>
  <c r="R6910" i="5"/>
  <c r="R6911" i="5"/>
  <c r="R6912" i="5"/>
  <c r="R6913" i="5"/>
  <c r="R6914" i="5"/>
  <c r="R6915" i="5"/>
  <c r="R6916" i="5"/>
  <c r="R6917" i="5"/>
  <c r="R6918" i="5"/>
  <c r="R6919" i="5"/>
  <c r="R6920" i="5"/>
  <c r="R6921" i="5"/>
  <c r="R6922" i="5"/>
  <c r="R6923" i="5"/>
  <c r="R6924" i="5"/>
  <c r="R6925" i="5"/>
  <c r="R6926" i="5"/>
  <c r="R6927" i="5"/>
  <c r="R6928" i="5"/>
  <c r="R6929" i="5"/>
  <c r="R6930" i="5"/>
  <c r="R6931" i="5"/>
  <c r="R6932" i="5"/>
  <c r="R6933" i="5"/>
  <c r="R6934" i="5"/>
  <c r="R6935" i="5"/>
  <c r="R6936" i="5"/>
  <c r="R6937" i="5"/>
  <c r="R6938" i="5"/>
  <c r="R6939" i="5"/>
  <c r="R6940" i="5"/>
  <c r="R6941" i="5"/>
  <c r="R6942" i="5"/>
  <c r="R6943" i="5"/>
  <c r="R6944" i="5"/>
  <c r="R6945" i="5"/>
  <c r="R6946" i="5"/>
  <c r="R6947" i="5"/>
  <c r="R6948" i="5"/>
  <c r="R6949" i="5"/>
  <c r="R6950" i="5"/>
  <c r="R6951" i="5"/>
  <c r="R6952" i="5"/>
  <c r="R6953" i="5"/>
  <c r="R6954" i="5"/>
  <c r="R6955" i="5"/>
  <c r="R6956" i="5"/>
  <c r="R6957" i="5"/>
  <c r="R6958" i="5"/>
  <c r="R6959" i="5"/>
  <c r="R6960" i="5"/>
  <c r="R6961" i="5"/>
  <c r="R6962" i="5"/>
  <c r="R6963" i="5"/>
  <c r="R6964" i="5"/>
  <c r="R6965" i="5"/>
  <c r="R6966" i="5"/>
  <c r="R6967" i="5"/>
  <c r="R6968" i="5"/>
  <c r="R6969" i="5"/>
  <c r="R6970" i="5"/>
  <c r="R6971" i="5"/>
  <c r="R6972" i="5"/>
  <c r="R6973" i="5"/>
  <c r="R6974" i="5"/>
  <c r="R6975" i="5"/>
  <c r="R6976" i="5"/>
  <c r="R6977" i="5"/>
  <c r="R6978" i="5"/>
  <c r="R6979" i="5"/>
  <c r="R6980" i="5"/>
  <c r="R6981" i="5"/>
  <c r="R6982" i="5"/>
  <c r="R6983" i="5"/>
  <c r="R6984" i="5"/>
  <c r="R6985" i="5"/>
  <c r="R6986" i="5"/>
  <c r="R6987" i="5"/>
  <c r="R6988" i="5"/>
  <c r="R6989" i="5"/>
  <c r="R6990" i="5"/>
  <c r="R6991" i="5"/>
  <c r="R6992" i="5"/>
  <c r="R6993" i="5"/>
  <c r="R6994" i="5"/>
  <c r="R6995" i="5"/>
  <c r="R6996" i="5"/>
  <c r="R6997" i="5"/>
  <c r="R6998" i="5"/>
  <c r="R6999" i="5"/>
  <c r="R7000" i="5"/>
  <c r="R7001" i="5"/>
  <c r="R7002" i="5"/>
  <c r="R7003" i="5"/>
  <c r="R7004" i="5"/>
  <c r="R7005" i="5"/>
  <c r="R7006" i="5"/>
  <c r="R7007" i="5"/>
  <c r="R7008" i="5"/>
  <c r="R7009" i="5"/>
  <c r="R7010" i="5"/>
  <c r="R7011" i="5"/>
  <c r="R7012" i="5"/>
  <c r="R7013" i="5"/>
  <c r="R7014" i="5"/>
  <c r="R7015" i="5"/>
  <c r="R7016" i="5"/>
  <c r="R7017" i="5"/>
  <c r="R7018" i="5"/>
  <c r="R7019" i="5"/>
  <c r="R7020" i="5"/>
  <c r="R7021" i="5"/>
  <c r="R7022" i="5"/>
  <c r="R7023" i="5"/>
  <c r="R7024" i="5"/>
  <c r="R7025" i="5"/>
  <c r="R7026" i="5"/>
  <c r="R7027" i="5"/>
  <c r="R7028" i="5"/>
  <c r="R7029" i="5"/>
  <c r="R7030" i="5"/>
  <c r="R7031" i="5"/>
  <c r="R7032" i="5"/>
  <c r="R7033" i="5"/>
  <c r="R7034" i="5"/>
  <c r="R7035" i="5"/>
  <c r="R7036" i="5"/>
  <c r="R7037" i="5"/>
  <c r="R7038" i="5"/>
  <c r="R7039" i="5"/>
  <c r="R7040" i="5"/>
  <c r="R7041" i="5"/>
  <c r="R7042" i="5"/>
  <c r="R7043" i="5"/>
  <c r="R7044" i="5"/>
  <c r="R7045" i="5"/>
  <c r="R7046" i="5"/>
  <c r="R7047" i="5"/>
  <c r="R7048" i="5"/>
  <c r="R7049" i="5"/>
  <c r="R7050" i="5"/>
  <c r="R7051" i="5"/>
  <c r="R7052" i="5"/>
  <c r="R7053" i="5"/>
  <c r="R7054" i="5"/>
  <c r="R7055" i="5"/>
  <c r="R7056" i="5"/>
  <c r="R7057" i="5"/>
  <c r="R7058" i="5"/>
  <c r="R7059" i="5"/>
  <c r="R7060" i="5"/>
  <c r="R7061" i="5"/>
  <c r="R7062" i="5"/>
  <c r="R7063" i="5"/>
  <c r="R7064" i="5"/>
  <c r="R7065" i="5"/>
  <c r="R7066" i="5"/>
  <c r="R7067" i="5"/>
  <c r="R7068" i="5"/>
  <c r="R7069" i="5"/>
  <c r="R7070" i="5"/>
  <c r="R7071" i="5"/>
  <c r="R7072" i="5"/>
  <c r="R7073" i="5"/>
  <c r="R7074" i="5"/>
  <c r="R7075" i="5"/>
  <c r="R7076" i="5"/>
  <c r="R7077" i="5"/>
  <c r="R7078" i="5"/>
  <c r="R7079" i="5"/>
  <c r="R7080" i="5"/>
  <c r="R7081" i="5"/>
  <c r="R7082" i="5"/>
  <c r="R7083" i="5"/>
  <c r="R7084" i="5"/>
  <c r="R7085" i="5"/>
  <c r="R7086" i="5"/>
  <c r="R7087" i="5"/>
  <c r="R7088" i="5"/>
  <c r="R7089" i="5"/>
  <c r="R7090" i="5"/>
  <c r="R7091" i="5"/>
  <c r="R7092" i="5"/>
  <c r="R7093" i="5"/>
  <c r="R7094" i="5"/>
  <c r="R7095" i="5"/>
  <c r="R7096" i="5"/>
  <c r="R7097" i="5"/>
  <c r="R7098" i="5"/>
  <c r="R7099" i="5"/>
  <c r="R7100" i="5"/>
  <c r="R7101" i="5"/>
  <c r="R7102" i="5"/>
  <c r="R7103" i="5"/>
  <c r="R7104" i="5"/>
  <c r="R7105" i="5"/>
  <c r="R7106" i="5"/>
  <c r="R7107" i="5"/>
  <c r="R7108" i="5"/>
  <c r="R7109" i="5"/>
  <c r="R7110" i="5"/>
  <c r="R7111" i="5"/>
  <c r="R7112" i="5"/>
  <c r="R7113" i="5"/>
  <c r="R7114" i="5"/>
  <c r="R7115" i="5"/>
  <c r="R7116" i="5"/>
  <c r="R7117" i="5"/>
  <c r="R7118" i="5"/>
  <c r="R7119" i="5"/>
  <c r="R7120" i="5"/>
  <c r="R7121" i="5"/>
  <c r="R7122" i="5"/>
  <c r="R7123" i="5"/>
  <c r="R7124" i="5"/>
  <c r="R7125" i="5"/>
  <c r="R7126" i="5"/>
  <c r="R7127" i="5"/>
  <c r="R7128" i="5"/>
  <c r="R7129" i="5"/>
  <c r="R7130" i="5"/>
  <c r="R7131" i="5"/>
  <c r="R7132" i="5"/>
  <c r="R7133" i="5"/>
  <c r="R7134" i="5"/>
  <c r="R7135" i="5"/>
  <c r="R7136" i="5"/>
  <c r="R7137" i="5"/>
  <c r="R7138" i="5"/>
  <c r="R7139" i="5"/>
  <c r="R7140" i="5"/>
  <c r="R7141" i="5"/>
  <c r="R7142" i="5"/>
  <c r="R7143" i="5"/>
  <c r="R7144" i="5"/>
  <c r="R7145" i="5"/>
  <c r="R7146" i="5"/>
  <c r="R7147" i="5"/>
  <c r="R7148" i="5"/>
  <c r="R7149" i="5"/>
  <c r="R7150" i="5"/>
  <c r="R7151" i="5"/>
  <c r="R7152" i="5"/>
  <c r="R7153" i="5"/>
  <c r="R7154" i="5"/>
  <c r="R7155" i="5"/>
  <c r="R7156" i="5"/>
  <c r="R7157" i="5"/>
  <c r="R7158" i="5"/>
  <c r="R7159" i="5"/>
  <c r="R7160" i="5"/>
  <c r="R7161" i="5"/>
  <c r="R7162" i="5"/>
  <c r="R7163" i="5"/>
  <c r="R7164" i="5"/>
  <c r="R7165" i="5"/>
  <c r="R7166" i="5"/>
  <c r="R7167" i="5"/>
  <c r="R7168" i="5"/>
  <c r="R7169" i="5"/>
  <c r="R7170" i="5"/>
  <c r="R7171" i="5"/>
  <c r="R7172" i="5"/>
  <c r="R7173" i="5"/>
  <c r="R7174" i="5"/>
  <c r="R7175" i="5"/>
  <c r="R7176" i="5"/>
  <c r="R7177" i="5"/>
  <c r="R7178" i="5"/>
  <c r="R7179" i="5"/>
  <c r="R7180" i="5"/>
  <c r="R7181" i="5"/>
  <c r="R7182" i="5"/>
  <c r="R7183" i="5"/>
  <c r="R7184" i="5"/>
  <c r="R7185" i="5"/>
  <c r="R7186" i="5"/>
  <c r="R7187" i="5"/>
  <c r="R7188" i="5"/>
  <c r="R7189" i="5"/>
  <c r="R7190" i="5"/>
  <c r="R7191" i="5"/>
  <c r="R7192" i="5"/>
  <c r="R7193" i="5"/>
  <c r="R7194" i="5"/>
  <c r="R7195" i="5"/>
  <c r="R7196" i="5"/>
  <c r="R7197" i="5"/>
  <c r="R7198" i="5"/>
  <c r="R7199" i="5"/>
  <c r="R7200" i="5"/>
  <c r="R7201" i="5"/>
  <c r="R7202" i="5"/>
  <c r="R7203" i="5"/>
  <c r="R7204" i="5"/>
  <c r="R7205" i="5"/>
  <c r="R7206" i="5"/>
  <c r="R7207" i="5"/>
  <c r="R7208" i="5"/>
  <c r="R7209" i="5"/>
  <c r="R7210" i="5"/>
  <c r="R7211" i="5"/>
  <c r="R7212" i="5"/>
  <c r="R7213" i="5"/>
  <c r="R7214" i="5"/>
  <c r="R7215" i="5"/>
  <c r="R7216" i="5"/>
  <c r="R7217" i="5"/>
  <c r="R7218" i="5"/>
  <c r="R7219" i="5"/>
  <c r="R7220" i="5"/>
  <c r="R7221" i="5"/>
  <c r="R7222" i="5"/>
  <c r="R7223" i="5"/>
  <c r="R7224" i="5"/>
  <c r="R7225" i="5"/>
  <c r="R7226" i="5"/>
  <c r="R7227" i="5"/>
  <c r="R7228" i="5"/>
  <c r="R7229" i="5"/>
  <c r="R7230" i="5"/>
  <c r="R7231" i="5"/>
  <c r="R7232" i="5"/>
  <c r="R7233" i="5"/>
  <c r="R7234" i="5"/>
  <c r="R7235" i="5"/>
  <c r="R7236" i="5"/>
  <c r="R7237" i="5"/>
  <c r="R7238" i="5"/>
  <c r="R7239" i="5"/>
  <c r="R7240" i="5"/>
  <c r="R7241" i="5"/>
  <c r="R7242" i="5"/>
  <c r="R7243" i="5"/>
  <c r="R7244" i="5"/>
  <c r="R7245" i="5"/>
  <c r="R7246" i="5"/>
  <c r="R7247" i="5"/>
  <c r="R7248" i="5"/>
  <c r="R7249" i="5"/>
  <c r="R7250" i="5"/>
  <c r="R7251" i="5"/>
  <c r="R7252" i="5"/>
  <c r="R7253" i="5"/>
  <c r="R7254" i="5"/>
  <c r="R7255" i="5"/>
  <c r="R7256" i="5"/>
  <c r="R7257" i="5"/>
  <c r="R7258" i="5"/>
  <c r="R7259" i="5"/>
  <c r="R7260" i="5"/>
  <c r="R7261" i="5"/>
  <c r="R7262" i="5"/>
  <c r="R7263" i="5"/>
  <c r="R7264" i="5"/>
  <c r="R7265" i="5"/>
  <c r="R7266" i="5"/>
  <c r="R7267" i="5"/>
  <c r="R7268" i="5"/>
  <c r="R7269" i="5"/>
  <c r="R7270" i="5"/>
  <c r="R7271" i="5"/>
  <c r="R7272" i="5"/>
  <c r="R7273" i="5"/>
  <c r="R7274" i="5"/>
  <c r="R7275" i="5"/>
  <c r="R7276" i="5"/>
  <c r="R7277" i="5"/>
  <c r="R7278" i="5"/>
  <c r="R7279" i="5"/>
  <c r="R7280" i="5"/>
  <c r="R7281" i="5"/>
  <c r="R7282" i="5"/>
  <c r="R7283" i="5"/>
  <c r="R7284" i="5"/>
  <c r="R7285" i="5"/>
  <c r="R7286" i="5"/>
  <c r="R7287" i="5"/>
  <c r="R7288" i="5"/>
  <c r="R7289" i="5"/>
  <c r="R7290" i="5"/>
  <c r="R7291" i="5"/>
  <c r="R7292" i="5"/>
  <c r="R7293" i="5"/>
  <c r="R7294" i="5"/>
  <c r="R7295" i="5"/>
  <c r="R7296" i="5"/>
  <c r="R7297" i="5"/>
  <c r="R7298" i="5"/>
  <c r="R7299" i="5"/>
  <c r="R7300" i="5"/>
  <c r="R7301" i="5"/>
  <c r="R7302" i="5"/>
  <c r="R7303" i="5"/>
  <c r="R7304" i="5"/>
  <c r="R7305" i="5"/>
  <c r="R7306" i="5"/>
  <c r="R7307" i="5"/>
  <c r="R7308" i="5"/>
  <c r="R7309" i="5"/>
  <c r="R7310" i="5"/>
  <c r="R7311" i="5"/>
  <c r="R7312" i="5"/>
  <c r="R7313" i="5"/>
  <c r="R7314" i="5"/>
  <c r="R7315" i="5"/>
  <c r="R7316" i="5"/>
  <c r="R7317" i="5"/>
  <c r="R7318" i="5"/>
  <c r="R7319" i="5"/>
  <c r="R7320" i="5"/>
  <c r="R7321" i="5"/>
  <c r="R7322" i="5"/>
  <c r="R7323" i="5"/>
  <c r="R7324" i="5"/>
  <c r="R7325" i="5"/>
  <c r="R7326" i="5"/>
  <c r="R7327" i="5"/>
  <c r="R7328" i="5"/>
  <c r="R7329" i="5"/>
  <c r="R7330" i="5"/>
  <c r="R7331" i="5"/>
  <c r="R7332" i="5"/>
  <c r="R7333" i="5"/>
  <c r="R7334" i="5"/>
  <c r="R7335" i="5"/>
  <c r="R7336" i="5"/>
  <c r="R7337" i="5"/>
  <c r="R7338" i="5"/>
  <c r="R7339" i="5"/>
  <c r="R7340" i="5"/>
  <c r="R7341" i="5"/>
  <c r="R7342" i="5"/>
  <c r="R7343" i="5"/>
  <c r="R7344" i="5"/>
  <c r="R7345" i="5"/>
  <c r="R7346" i="5"/>
  <c r="R7347" i="5"/>
  <c r="R7348" i="5"/>
  <c r="R7349" i="5"/>
  <c r="R7350" i="5"/>
  <c r="R7351" i="5"/>
  <c r="R7352" i="5"/>
  <c r="R7353" i="5"/>
  <c r="R7354" i="5"/>
  <c r="R7355" i="5"/>
  <c r="R7356" i="5"/>
  <c r="R7357" i="5"/>
  <c r="R7358" i="5"/>
  <c r="R7359" i="5"/>
  <c r="R7360" i="5"/>
  <c r="R7361" i="5"/>
  <c r="R7362" i="5"/>
  <c r="R7363" i="5"/>
  <c r="R7364" i="5"/>
  <c r="R7365" i="5"/>
  <c r="R7366" i="5"/>
  <c r="R7367" i="5"/>
  <c r="R7368" i="5"/>
  <c r="R7369" i="5"/>
  <c r="R7370" i="5"/>
  <c r="R7371" i="5"/>
  <c r="R7372" i="5"/>
  <c r="R7373" i="5"/>
  <c r="R7374" i="5"/>
  <c r="R7375" i="5"/>
  <c r="R7376" i="5"/>
  <c r="R7377" i="5"/>
  <c r="R7378" i="5"/>
  <c r="R7379" i="5"/>
  <c r="R7380" i="5"/>
  <c r="R7381" i="5"/>
  <c r="R7382" i="5"/>
  <c r="R7383" i="5"/>
  <c r="R7384" i="5"/>
  <c r="R7385" i="5"/>
  <c r="R7386" i="5"/>
  <c r="R7387" i="5"/>
  <c r="R7388" i="5"/>
  <c r="R7389" i="5"/>
  <c r="R7390" i="5"/>
  <c r="R7391" i="5"/>
  <c r="R7392" i="5"/>
  <c r="R7393" i="5"/>
  <c r="R7394" i="5"/>
  <c r="R7395" i="5"/>
  <c r="R7396" i="5"/>
  <c r="R7397" i="5"/>
  <c r="R7398" i="5"/>
  <c r="R7399" i="5"/>
  <c r="R7400" i="5"/>
  <c r="R7401" i="5"/>
  <c r="R7402" i="5"/>
  <c r="R7403" i="5"/>
  <c r="R7404" i="5"/>
  <c r="R7405" i="5"/>
  <c r="R7406" i="5"/>
  <c r="R7407" i="5"/>
  <c r="R7408" i="5"/>
  <c r="R7409" i="5"/>
  <c r="R7410" i="5"/>
  <c r="R7411" i="5"/>
  <c r="R7412" i="5"/>
  <c r="R7413" i="5"/>
  <c r="R7414" i="5"/>
  <c r="R7415" i="5"/>
  <c r="R7416" i="5"/>
  <c r="R7417" i="5"/>
  <c r="R7418" i="5"/>
  <c r="R7419" i="5"/>
  <c r="R7420" i="5"/>
  <c r="R7421" i="5"/>
  <c r="R7422" i="5"/>
  <c r="R7423" i="5"/>
  <c r="R7424" i="5"/>
  <c r="R7425" i="5"/>
  <c r="R7426" i="5"/>
  <c r="R7427" i="5"/>
  <c r="R7428" i="5"/>
  <c r="R7429" i="5"/>
  <c r="R7430" i="5"/>
  <c r="R7431" i="5"/>
  <c r="R7432" i="5"/>
  <c r="R7433" i="5"/>
  <c r="R7434" i="5"/>
  <c r="R7435" i="5"/>
  <c r="R7436" i="5"/>
  <c r="R7437" i="5"/>
  <c r="R7438" i="5"/>
  <c r="R7439" i="5"/>
  <c r="R7440" i="5"/>
  <c r="R7441" i="5"/>
  <c r="R7442" i="5"/>
  <c r="R7443" i="5"/>
  <c r="R7444" i="5"/>
  <c r="R7445" i="5"/>
  <c r="R7446" i="5"/>
  <c r="R7447" i="5"/>
  <c r="R7448" i="5"/>
  <c r="R7449" i="5"/>
  <c r="R7450" i="5"/>
  <c r="R7451" i="5"/>
  <c r="R7452" i="5"/>
  <c r="R7453" i="5"/>
  <c r="R7454" i="5"/>
  <c r="R7455" i="5"/>
  <c r="R7456" i="5"/>
  <c r="R7457" i="5"/>
  <c r="R7458" i="5"/>
  <c r="R7459" i="5"/>
  <c r="R7460" i="5"/>
  <c r="R7461" i="5"/>
  <c r="R7462" i="5"/>
  <c r="R7463" i="5"/>
  <c r="R7464" i="5"/>
  <c r="R7465" i="5"/>
  <c r="R7466" i="5"/>
  <c r="R7467" i="5"/>
  <c r="R7468" i="5"/>
  <c r="R7469" i="5"/>
  <c r="R7470" i="5"/>
  <c r="R7471" i="5"/>
  <c r="R7472" i="5"/>
  <c r="R7473" i="5"/>
  <c r="R7474" i="5"/>
  <c r="R7475" i="5"/>
  <c r="R7476" i="5"/>
  <c r="R7477" i="5"/>
  <c r="R7478" i="5"/>
  <c r="R7479" i="5"/>
  <c r="R7480" i="5"/>
  <c r="R7481" i="5"/>
  <c r="R7482" i="5"/>
  <c r="R7483" i="5"/>
  <c r="R7484" i="5"/>
  <c r="R7485" i="5"/>
  <c r="R7486" i="5"/>
  <c r="R7487" i="5"/>
  <c r="R7488" i="5"/>
  <c r="R7489" i="5"/>
  <c r="R7490" i="5"/>
  <c r="R7491" i="5"/>
  <c r="R7492" i="5"/>
  <c r="R7493" i="5"/>
  <c r="R7494" i="5"/>
  <c r="R7495" i="5"/>
  <c r="R7496" i="5"/>
  <c r="R7497" i="5"/>
  <c r="R7498" i="5"/>
  <c r="R7499" i="5"/>
  <c r="R7500" i="5"/>
  <c r="R7501" i="5"/>
  <c r="R7502" i="5"/>
  <c r="R7503" i="5"/>
  <c r="R7504" i="5"/>
  <c r="R7505" i="5"/>
  <c r="R7506" i="5"/>
  <c r="R7507" i="5"/>
  <c r="R7508" i="5"/>
  <c r="R7509" i="5"/>
  <c r="R7510" i="5"/>
  <c r="R7511" i="5"/>
  <c r="R7512" i="5"/>
  <c r="R7513" i="5"/>
  <c r="R7514" i="5"/>
  <c r="R7515" i="5"/>
  <c r="R7516" i="5"/>
  <c r="R7517" i="5"/>
  <c r="R7518" i="5"/>
  <c r="R7519" i="5"/>
  <c r="R7520" i="5"/>
  <c r="R7521" i="5"/>
  <c r="R7522" i="5"/>
  <c r="R7523" i="5"/>
  <c r="R7524" i="5"/>
  <c r="R7525" i="5"/>
  <c r="R7526" i="5"/>
  <c r="R7527" i="5"/>
  <c r="R7528" i="5"/>
  <c r="R7529" i="5"/>
  <c r="R7530" i="5"/>
  <c r="R7531" i="5"/>
  <c r="R7532" i="5"/>
  <c r="R7533" i="5"/>
  <c r="R7534" i="5"/>
  <c r="R7535" i="5"/>
  <c r="R7536" i="5"/>
  <c r="R7537" i="5"/>
  <c r="R7538" i="5"/>
  <c r="R7539" i="5"/>
  <c r="R7540" i="5"/>
  <c r="R7541" i="5"/>
  <c r="R7542" i="5"/>
  <c r="R7543" i="5"/>
  <c r="R7544" i="5"/>
  <c r="R7545" i="5"/>
  <c r="R7546" i="5"/>
  <c r="R7547" i="5"/>
  <c r="R7548" i="5"/>
  <c r="R7549" i="5"/>
  <c r="R7550" i="5"/>
  <c r="R7551" i="5"/>
  <c r="R7552" i="5"/>
  <c r="R7553" i="5"/>
  <c r="R7554" i="5"/>
  <c r="R7555" i="5"/>
  <c r="R7556" i="5"/>
  <c r="R7557" i="5"/>
  <c r="R7558" i="5"/>
  <c r="R7559" i="5"/>
  <c r="R7560" i="5"/>
  <c r="R7561" i="5"/>
  <c r="R7562" i="5"/>
  <c r="R7563" i="5"/>
  <c r="R7564" i="5"/>
  <c r="R7565" i="5"/>
  <c r="R7566" i="5"/>
  <c r="R7567" i="5"/>
  <c r="R7568" i="5"/>
  <c r="R7569" i="5"/>
  <c r="R7570" i="5"/>
  <c r="R7571" i="5"/>
  <c r="R7572" i="5"/>
  <c r="R7573" i="5"/>
  <c r="R7574" i="5"/>
  <c r="R7575" i="5"/>
  <c r="R7576" i="5"/>
  <c r="R7577" i="5"/>
  <c r="R7578" i="5"/>
  <c r="R7579" i="5"/>
  <c r="R7580" i="5"/>
  <c r="R7581" i="5"/>
  <c r="R7582" i="5"/>
  <c r="R7583" i="5"/>
  <c r="R7584" i="5"/>
  <c r="R7585" i="5"/>
  <c r="R7586" i="5"/>
  <c r="R7587" i="5"/>
  <c r="R7588" i="5"/>
  <c r="R7589" i="5"/>
  <c r="R7590" i="5"/>
  <c r="R7591" i="5"/>
  <c r="R7592" i="5"/>
  <c r="R7593" i="5"/>
  <c r="R7594" i="5"/>
  <c r="R7595" i="5"/>
  <c r="R7596" i="5"/>
  <c r="R7597" i="5"/>
  <c r="R7598" i="5"/>
  <c r="R7599" i="5"/>
  <c r="R7600" i="5"/>
  <c r="R7601" i="5"/>
  <c r="R7602" i="5"/>
  <c r="R7603" i="5"/>
  <c r="R7604" i="5"/>
  <c r="R7605" i="5"/>
  <c r="R7606" i="5"/>
  <c r="R7607" i="5"/>
  <c r="R7608" i="5"/>
  <c r="R7609" i="5"/>
  <c r="R7610" i="5"/>
  <c r="R7611" i="5"/>
  <c r="R7612" i="5"/>
  <c r="R7613" i="5"/>
  <c r="R7614" i="5"/>
  <c r="R7615" i="5"/>
  <c r="R7616" i="5"/>
  <c r="R7617" i="5"/>
  <c r="R7618" i="5"/>
  <c r="R7619" i="5"/>
  <c r="R7620" i="5"/>
  <c r="R7621" i="5"/>
  <c r="R7622" i="5"/>
  <c r="R7623" i="5"/>
  <c r="R7624" i="5"/>
  <c r="R7625" i="5"/>
  <c r="R7626" i="5"/>
  <c r="R7627" i="5"/>
  <c r="R7628" i="5"/>
  <c r="R7629" i="5"/>
  <c r="R7630" i="5"/>
  <c r="R7631" i="5"/>
  <c r="R7632" i="5"/>
  <c r="R7633" i="5"/>
  <c r="R7634" i="5"/>
  <c r="R7635" i="5"/>
  <c r="R7636" i="5"/>
  <c r="R7637" i="5"/>
  <c r="R7638" i="5"/>
  <c r="R7639" i="5"/>
  <c r="R7640" i="5"/>
  <c r="R7641" i="5"/>
  <c r="R7642" i="5"/>
  <c r="R7643" i="5"/>
  <c r="R7644" i="5"/>
  <c r="R7645" i="5"/>
  <c r="R7646" i="5"/>
  <c r="R7647" i="5"/>
  <c r="R7648" i="5"/>
  <c r="R7649" i="5"/>
  <c r="R7650" i="5"/>
  <c r="R7651" i="5"/>
  <c r="R7652" i="5"/>
  <c r="R7653" i="5"/>
  <c r="R7654" i="5"/>
  <c r="R7655" i="5"/>
  <c r="R7656" i="5"/>
  <c r="R7657" i="5"/>
  <c r="R7658" i="5"/>
  <c r="R7659" i="5"/>
  <c r="R7660" i="5"/>
  <c r="R7661" i="5"/>
  <c r="R7662" i="5"/>
  <c r="R7663" i="5"/>
  <c r="R7664" i="5"/>
  <c r="R7665" i="5"/>
  <c r="R7666" i="5"/>
  <c r="R7667" i="5"/>
  <c r="R7668" i="5"/>
  <c r="R7669" i="5"/>
  <c r="R7670" i="5"/>
  <c r="R7671" i="5"/>
  <c r="R7672" i="5"/>
  <c r="R7673" i="5"/>
  <c r="R7674" i="5"/>
  <c r="R7675" i="5"/>
  <c r="R7676" i="5"/>
  <c r="R7677" i="5"/>
  <c r="R7678" i="5"/>
  <c r="R7679" i="5"/>
  <c r="R7680" i="5"/>
  <c r="R7681" i="5"/>
  <c r="R7682" i="5"/>
  <c r="R7683" i="5"/>
  <c r="R7684" i="5"/>
  <c r="R7685" i="5"/>
  <c r="R7686" i="5"/>
  <c r="R7687" i="5"/>
  <c r="R7688" i="5"/>
  <c r="R7689" i="5"/>
  <c r="R7690" i="5"/>
  <c r="R7691" i="5"/>
  <c r="R7692" i="5"/>
  <c r="R7693" i="5"/>
  <c r="R7694" i="5"/>
  <c r="R7695" i="5"/>
  <c r="R7696" i="5"/>
  <c r="R7697" i="5"/>
  <c r="R7698" i="5"/>
  <c r="R7699" i="5"/>
  <c r="R7700" i="5"/>
  <c r="R7701" i="5"/>
  <c r="R7702" i="5"/>
  <c r="R7703" i="5"/>
  <c r="R7704" i="5"/>
  <c r="R7705" i="5"/>
  <c r="R7706" i="5"/>
  <c r="R7707" i="5"/>
  <c r="R7708" i="5"/>
  <c r="R7709" i="5"/>
  <c r="R7710" i="5"/>
  <c r="R7711" i="5"/>
  <c r="R7712" i="5"/>
  <c r="R7713" i="5"/>
  <c r="R7714" i="5"/>
  <c r="R7715" i="5"/>
  <c r="R7716" i="5"/>
  <c r="R7717" i="5"/>
  <c r="R7718" i="5"/>
  <c r="R7719" i="5"/>
  <c r="R7720" i="5"/>
  <c r="R7721" i="5"/>
  <c r="R7722" i="5"/>
  <c r="R7723" i="5"/>
  <c r="R7724" i="5"/>
  <c r="R7725" i="5"/>
  <c r="R7726" i="5"/>
  <c r="R7727" i="5"/>
  <c r="R7728" i="5"/>
  <c r="R7729" i="5"/>
  <c r="R7730" i="5"/>
  <c r="R7731" i="5"/>
  <c r="R7732" i="5"/>
  <c r="R7733" i="5"/>
  <c r="R7734" i="5"/>
  <c r="R7735" i="5"/>
  <c r="R7736" i="5"/>
  <c r="R7737" i="5"/>
  <c r="R7738" i="5"/>
  <c r="R7739" i="5"/>
  <c r="R7740" i="5"/>
  <c r="R7741" i="5"/>
  <c r="R7742" i="5"/>
  <c r="R7743" i="5"/>
  <c r="R7744" i="5"/>
  <c r="R7745" i="5"/>
  <c r="R7746" i="5"/>
  <c r="R7747" i="5"/>
  <c r="R7748" i="5"/>
  <c r="R7749" i="5"/>
  <c r="R7750" i="5"/>
  <c r="R7751" i="5"/>
  <c r="R7752" i="5"/>
  <c r="R7753" i="5"/>
  <c r="R7754" i="5"/>
  <c r="R7755" i="5"/>
  <c r="R7756" i="5"/>
  <c r="R7757" i="5"/>
  <c r="R7758" i="5"/>
  <c r="R7759" i="5"/>
  <c r="R7760" i="5"/>
  <c r="R7761" i="5"/>
  <c r="R7762" i="5"/>
  <c r="R7763" i="5"/>
  <c r="R7764" i="5"/>
  <c r="R7765" i="5"/>
  <c r="R7766" i="5"/>
  <c r="R7767" i="5"/>
  <c r="R7768" i="5"/>
  <c r="R7769" i="5"/>
  <c r="R7770" i="5"/>
  <c r="R7771" i="5"/>
  <c r="R7772" i="5"/>
  <c r="R7773" i="5"/>
  <c r="R7774" i="5"/>
  <c r="R7775" i="5"/>
  <c r="R7776" i="5"/>
  <c r="R7777" i="5"/>
  <c r="R7778" i="5"/>
  <c r="R7779" i="5"/>
  <c r="R7780" i="5"/>
  <c r="R7781" i="5"/>
  <c r="R7782" i="5"/>
  <c r="R7783" i="5"/>
  <c r="R7784" i="5"/>
  <c r="R7785" i="5"/>
  <c r="R7786" i="5"/>
  <c r="R7787" i="5"/>
  <c r="R7788" i="5"/>
  <c r="R7789" i="5"/>
  <c r="R7790" i="5"/>
  <c r="R7791" i="5"/>
  <c r="R7792" i="5"/>
  <c r="R7793" i="5"/>
  <c r="R7794" i="5"/>
  <c r="R7795" i="5"/>
  <c r="R7796" i="5"/>
  <c r="R7797" i="5"/>
  <c r="R7798" i="5"/>
  <c r="R7799" i="5"/>
  <c r="R7800" i="5"/>
  <c r="R7801" i="5"/>
  <c r="R7802" i="5"/>
  <c r="R7803" i="5"/>
  <c r="R7804" i="5"/>
  <c r="R7805" i="5"/>
  <c r="R7806" i="5"/>
  <c r="R7807" i="5"/>
  <c r="R7808" i="5"/>
  <c r="R7809" i="5"/>
  <c r="R7810" i="5"/>
  <c r="R7811" i="5"/>
  <c r="R7812" i="5"/>
  <c r="R7813" i="5"/>
  <c r="R7814" i="5"/>
  <c r="R7815" i="5"/>
  <c r="R7816" i="5"/>
  <c r="R7817" i="5"/>
  <c r="R7818" i="5"/>
  <c r="R7819" i="5"/>
  <c r="R7820" i="5"/>
  <c r="R7821" i="5"/>
  <c r="R7822" i="5"/>
  <c r="R7823" i="5"/>
  <c r="R7824" i="5"/>
  <c r="R7825" i="5"/>
  <c r="R7826" i="5"/>
  <c r="R7827" i="5"/>
  <c r="R7828" i="5"/>
  <c r="R7829" i="5"/>
  <c r="R7830" i="5"/>
  <c r="R7831" i="5"/>
  <c r="R7832" i="5"/>
  <c r="R7833" i="5"/>
  <c r="R7834" i="5"/>
  <c r="R7835" i="5"/>
  <c r="R7836" i="5"/>
  <c r="R7837" i="5"/>
  <c r="R7838" i="5"/>
  <c r="R7839" i="5"/>
  <c r="R7840" i="5"/>
  <c r="R7841" i="5"/>
  <c r="R7842" i="5"/>
  <c r="R7843" i="5"/>
  <c r="R7844" i="5"/>
  <c r="R7845" i="5"/>
  <c r="R7846" i="5"/>
  <c r="R7847" i="5"/>
  <c r="R7848" i="5"/>
  <c r="R7849" i="5"/>
  <c r="R7850" i="5"/>
  <c r="R7851" i="5"/>
  <c r="R7852" i="5"/>
  <c r="R7853" i="5"/>
  <c r="R7854" i="5"/>
  <c r="R7855" i="5"/>
  <c r="R7856" i="5"/>
  <c r="R7857" i="5"/>
  <c r="R7858" i="5"/>
  <c r="R7859" i="5"/>
  <c r="R7860" i="5"/>
  <c r="R7861" i="5"/>
  <c r="R7862" i="5"/>
  <c r="R7863" i="5"/>
  <c r="R7864" i="5"/>
  <c r="R7865" i="5"/>
  <c r="R7866" i="5"/>
  <c r="R7867" i="5"/>
  <c r="R7868" i="5"/>
  <c r="R7869" i="5"/>
  <c r="R7870" i="5"/>
  <c r="R7871" i="5"/>
  <c r="R7872" i="5"/>
  <c r="R7873" i="5"/>
  <c r="R7874" i="5"/>
  <c r="R7875" i="5"/>
  <c r="R7876" i="5"/>
  <c r="R7877" i="5"/>
  <c r="R7878" i="5"/>
  <c r="R7879" i="5"/>
  <c r="R7880" i="5"/>
  <c r="R7881" i="5"/>
  <c r="R7882" i="5"/>
  <c r="R7883" i="5"/>
  <c r="R7884" i="5"/>
  <c r="R7885" i="5"/>
  <c r="R7886" i="5"/>
  <c r="R7887" i="5"/>
  <c r="R7888" i="5"/>
  <c r="R7889" i="5"/>
  <c r="R7890" i="5"/>
  <c r="R7891" i="5"/>
  <c r="R7892" i="5"/>
  <c r="R7893" i="5"/>
  <c r="R7894" i="5"/>
  <c r="R7895" i="5"/>
  <c r="R7896" i="5"/>
  <c r="R7897" i="5"/>
  <c r="R7898" i="5"/>
  <c r="R7899" i="5"/>
  <c r="R7900" i="5"/>
  <c r="R7901" i="5"/>
  <c r="R7902" i="5"/>
  <c r="R7903" i="5"/>
  <c r="R7904" i="5"/>
  <c r="R7905" i="5"/>
  <c r="R7906" i="5"/>
  <c r="R7907" i="5"/>
  <c r="R7908" i="5"/>
  <c r="R7909" i="5"/>
  <c r="R7910" i="5"/>
  <c r="R7911" i="5"/>
  <c r="R7912" i="5"/>
  <c r="R7913" i="5"/>
  <c r="R7914" i="5"/>
  <c r="R7915" i="5"/>
  <c r="R7916" i="5"/>
  <c r="R7917" i="5"/>
  <c r="R7918" i="5"/>
  <c r="R7919" i="5"/>
  <c r="R7920" i="5"/>
  <c r="R7921" i="5"/>
  <c r="R7922" i="5"/>
  <c r="R7923" i="5"/>
  <c r="R7924" i="5"/>
  <c r="R7925" i="5"/>
  <c r="R7926" i="5"/>
  <c r="R7927" i="5"/>
  <c r="R7928" i="5"/>
  <c r="R7929" i="5"/>
  <c r="R7930" i="5"/>
  <c r="R7931" i="5"/>
  <c r="R7932" i="5"/>
  <c r="R7933" i="5"/>
  <c r="R7934" i="5"/>
  <c r="R7935" i="5"/>
  <c r="R7936" i="5"/>
  <c r="R7937" i="5"/>
  <c r="R7938" i="5"/>
  <c r="R7939" i="5"/>
  <c r="R7940" i="5"/>
  <c r="R7941" i="5"/>
  <c r="R7942" i="5"/>
  <c r="R7943" i="5"/>
  <c r="R7944" i="5"/>
  <c r="R7945" i="5"/>
  <c r="R7946" i="5"/>
  <c r="R7947" i="5"/>
  <c r="R7948" i="5"/>
  <c r="R7949" i="5"/>
  <c r="R7950" i="5"/>
  <c r="R7951" i="5"/>
  <c r="R7952" i="5"/>
  <c r="R7953" i="5"/>
  <c r="R7954" i="5"/>
  <c r="R7955" i="5"/>
  <c r="R7956" i="5"/>
  <c r="R7957" i="5"/>
  <c r="R7958" i="5"/>
  <c r="R7959" i="5"/>
  <c r="R7960" i="5"/>
  <c r="R7961" i="5"/>
  <c r="R7962" i="5"/>
  <c r="R7963" i="5"/>
  <c r="R7964" i="5"/>
  <c r="R7965" i="5"/>
  <c r="R7966" i="5"/>
  <c r="R7967" i="5"/>
  <c r="R7968" i="5"/>
  <c r="R7969" i="5"/>
  <c r="R7970" i="5"/>
  <c r="R7971" i="5"/>
  <c r="R7972" i="5"/>
  <c r="R7973" i="5"/>
  <c r="R7974" i="5"/>
  <c r="R7975" i="5"/>
  <c r="R7976" i="5"/>
  <c r="R7977" i="5"/>
  <c r="R7978" i="5"/>
  <c r="R7979" i="5"/>
  <c r="R7980" i="5"/>
  <c r="R7981" i="5"/>
  <c r="R7982" i="5"/>
  <c r="R7983" i="5"/>
  <c r="R7984" i="5"/>
  <c r="R7985" i="5"/>
  <c r="R7986" i="5"/>
  <c r="R7987" i="5"/>
  <c r="R7988" i="5"/>
  <c r="R7989" i="5"/>
  <c r="R7990" i="5"/>
  <c r="R7991" i="5"/>
  <c r="R7992" i="5"/>
  <c r="R7993" i="5"/>
  <c r="R7994" i="5"/>
  <c r="R7995" i="5"/>
  <c r="R7996" i="5"/>
  <c r="R7997" i="5"/>
  <c r="R7998" i="5"/>
  <c r="R7999" i="5"/>
  <c r="R8000" i="5"/>
  <c r="R8001" i="5"/>
  <c r="R8002" i="5"/>
  <c r="R8003" i="5"/>
  <c r="R8004" i="5"/>
  <c r="R8005" i="5"/>
  <c r="R8006" i="5"/>
  <c r="R8007" i="5"/>
  <c r="R8008" i="5"/>
  <c r="R8009" i="5"/>
  <c r="R8010" i="5"/>
  <c r="R8011" i="5"/>
  <c r="R8012" i="5"/>
  <c r="R8013" i="5"/>
  <c r="R8014" i="5"/>
  <c r="R8015" i="5"/>
  <c r="R8016" i="5"/>
  <c r="R8017" i="5"/>
  <c r="R8018" i="5"/>
  <c r="R8019" i="5"/>
  <c r="R8020" i="5"/>
  <c r="R8021" i="5"/>
  <c r="R8022" i="5"/>
  <c r="R8023" i="5"/>
  <c r="R8024" i="5"/>
  <c r="R8025" i="5"/>
  <c r="R8026" i="5"/>
  <c r="R8027" i="5"/>
  <c r="R8028" i="5"/>
  <c r="R8029" i="5"/>
  <c r="R8030" i="5"/>
  <c r="R8031" i="5"/>
  <c r="R8032" i="5"/>
  <c r="R8033" i="5"/>
  <c r="R8034" i="5"/>
  <c r="R8035" i="5"/>
  <c r="R8036" i="5"/>
  <c r="R8037" i="5"/>
  <c r="R8038" i="5"/>
  <c r="R8039" i="5"/>
  <c r="R8040" i="5"/>
  <c r="R8041" i="5"/>
  <c r="R8042" i="5"/>
  <c r="R8043" i="5"/>
  <c r="R8044" i="5"/>
  <c r="R8045" i="5"/>
  <c r="R8046" i="5"/>
  <c r="R8047" i="5"/>
  <c r="R8048" i="5"/>
  <c r="R8049" i="5"/>
  <c r="R8050" i="5"/>
  <c r="R8051" i="5"/>
  <c r="R8052" i="5"/>
  <c r="R8053" i="5"/>
  <c r="R8054" i="5"/>
  <c r="R8055" i="5"/>
  <c r="R8056" i="5"/>
  <c r="R8057" i="5"/>
  <c r="R8058" i="5"/>
  <c r="R8059" i="5"/>
  <c r="R8060" i="5"/>
  <c r="R8061" i="5"/>
  <c r="R8062" i="5"/>
  <c r="R8063" i="5"/>
  <c r="R8064" i="5"/>
  <c r="R8065" i="5"/>
  <c r="R8066" i="5"/>
  <c r="R8067" i="5"/>
  <c r="R8068" i="5"/>
  <c r="R8069" i="5"/>
  <c r="R8070" i="5"/>
  <c r="R8071" i="5"/>
  <c r="R8072" i="5"/>
  <c r="R8073" i="5"/>
  <c r="R8074" i="5"/>
  <c r="R8075" i="5"/>
  <c r="R8076" i="5"/>
  <c r="R8077" i="5"/>
  <c r="R8078" i="5"/>
  <c r="R8079" i="5"/>
  <c r="R8080" i="5"/>
  <c r="R8081" i="5"/>
  <c r="R8082" i="5"/>
  <c r="R8083" i="5"/>
  <c r="R8084" i="5"/>
  <c r="R8085" i="5"/>
  <c r="R8086" i="5"/>
  <c r="R8087" i="5"/>
  <c r="R8088" i="5"/>
  <c r="R8089" i="5"/>
  <c r="R8090" i="5"/>
  <c r="R8091" i="5"/>
  <c r="R8092" i="5"/>
  <c r="R8093" i="5"/>
  <c r="R8094" i="5"/>
  <c r="R8095" i="5"/>
  <c r="R8096" i="5"/>
  <c r="R8097" i="5"/>
  <c r="R8098" i="5"/>
  <c r="R8099" i="5"/>
  <c r="R8100" i="5"/>
  <c r="R8101" i="5"/>
  <c r="R8102" i="5"/>
  <c r="R8103" i="5"/>
  <c r="R8104" i="5"/>
  <c r="R8105" i="5"/>
  <c r="R8106" i="5"/>
  <c r="R8107" i="5"/>
  <c r="R8108" i="5"/>
  <c r="R8109" i="5"/>
  <c r="R8110" i="5"/>
  <c r="R8111" i="5"/>
  <c r="R8112" i="5"/>
  <c r="R8113" i="5"/>
  <c r="R8114" i="5"/>
  <c r="R8115" i="5"/>
  <c r="R8116" i="5"/>
  <c r="R8117" i="5"/>
  <c r="R8118" i="5"/>
  <c r="R8119" i="5"/>
  <c r="R8120" i="5"/>
  <c r="R8121" i="5"/>
  <c r="R8122" i="5"/>
  <c r="R8123" i="5"/>
  <c r="R8124" i="5"/>
  <c r="R8125" i="5"/>
  <c r="R8126" i="5"/>
  <c r="R8127" i="5"/>
  <c r="R8128" i="5"/>
  <c r="R8129" i="5"/>
  <c r="R8130" i="5"/>
  <c r="R8131" i="5"/>
  <c r="R8132" i="5"/>
  <c r="R8133" i="5"/>
  <c r="R8134" i="5"/>
  <c r="R8135" i="5"/>
  <c r="R8136" i="5"/>
  <c r="R8137" i="5"/>
  <c r="R8138" i="5"/>
  <c r="R8139" i="5"/>
  <c r="R8140" i="5"/>
  <c r="R8141" i="5"/>
  <c r="R8142" i="5"/>
  <c r="R8143" i="5"/>
  <c r="R8144" i="5"/>
  <c r="R8145" i="5"/>
  <c r="R8146" i="5"/>
  <c r="R8147" i="5"/>
  <c r="R8148" i="5"/>
  <c r="R8149" i="5"/>
  <c r="R8150" i="5"/>
  <c r="R8151" i="5"/>
  <c r="R8152" i="5"/>
  <c r="R8153" i="5"/>
  <c r="R8154" i="5"/>
  <c r="R8155" i="5"/>
  <c r="R8156" i="5"/>
  <c r="R8157" i="5"/>
  <c r="R8158" i="5"/>
  <c r="R8159" i="5"/>
  <c r="R8160" i="5"/>
  <c r="R8161" i="5"/>
  <c r="R8162" i="5"/>
  <c r="R8163" i="5"/>
  <c r="R8164" i="5"/>
  <c r="R8165" i="5"/>
  <c r="R8166" i="5"/>
  <c r="R8167" i="5"/>
  <c r="R8168" i="5"/>
  <c r="R8169" i="5"/>
  <c r="R8170" i="5"/>
  <c r="R8171" i="5"/>
  <c r="R8172" i="5"/>
  <c r="R8173" i="5"/>
  <c r="R8174" i="5"/>
  <c r="R8175" i="5"/>
  <c r="R8176" i="5"/>
  <c r="R8177" i="5"/>
  <c r="R8178" i="5"/>
  <c r="R8179" i="5"/>
  <c r="R8180" i="5"/>
  <c r="R8181" i="5"/>
  <c r="R8182" i="5"/>
  <c r="R8183" i="5"/>
  <c r="R8184" i="5"/>
  <c r="R8185" i="5"/>
  <c r="R8186" i="5"/>
  <c r="R8187" i="5"/>
  <c r="R8188" i="5"/>
  <c r="R8189" i="5"/>
  <c r="R8190" i="5"/>
  <c r="R8191" i="5"/>
  <c r="R8192" i="5"/>
  <c r="R8193" i="5"/>
  <c r="R8194" i="5"/>
  <c r="R8195" i="5"/>
  <c r="R8196" i="5"/>
  <c r="R8197" i="5"/>
  <c r="R8198" i="5"/>
  <c r="R8199" i="5"/>
  <c r="R8200" i="5"/>
  <c r="R8201" i="5"/>
  <c r="R8202" i="5"/>
  <c r="R8203" i="5"/>
  <c r="R8204" i="5"/>
  <c r="R8205" i="5"/>
  <c r="R8206" i="5"/>
  <c r="R8207" i="5"/>
  <c r="R8208" i="5"/>
  <c r="R8209" i="5"/>
  <c r="R8210" i="5"/>
  <c r="R8211" i="5"/>
  <c r="R8212" i="5"/>
  <c r="R8213" i="5"/>
  <c r="R8214" i="5"/>
  <c r="R8215" i="5"/>
  <c r="R8216" i="5"/>
  <c r="R8217" i="5"/>
  <c r="R8218" i="5"/>
  <c r="R8219" i="5"/>
  <c r="R8220" i="5"/>
  <c r="R8221" i="5"/>
  <c r="R8222" i="5"/>
  <c r="R8223" i="5"/>
  <c r="R8224" i="5"/>
  <c r="R8225" i="5"/>
  <c r="R8226" i="5"/>
  <c r="R8227" i="5"/>
  <c r="R8228" i="5"/>
  <c r="R8229" i="5"/>
  <c r="R8230" i="5"/>
  <c r="R8231" i="5"/>
  <c r="R8232" i="5"/>
  <c r="R8233" i="5"/>
  <c r="R8234" i="5"/>
  <c r="R8235" i="5"/>
  <c r="R8236" i="5"/>
  <c r="R8237" i="5"/>
  <c r="R8238" i="5"/>
  <c r="R8239" i="5"/>
  <c r="R8240" i="5"/>
  <c r="R8241" i="5"/>
  <c r="R8242" i="5"/>
  <c r="R8243" i="5"/>
  <c r="R8244" i="5"/>
  <c r="R8245" i="5"/>
  <c r="R8246" i="5"/>
  <c r="R8247" i="5"/>
  <c r="R8248" i="5"/>
  <c r="R8249" i="5"/>
  <c r="R8250" i="5"/>
  <c r="R8251" i="5"/>
  <c r="R8252" i="5"/>
  <c r="R8253" i="5"/>
  <c r="R8254" i="5"/>
  <c r="R8255" i="5"/>
  <c r="R8256" i="5"/>
  <c r="R8257" i="5"/>
  <c r="R8258" i="5"/>
  <c r="R8259" i="5"/>
  <c r="R8260" i="5"/>
  <c r="R8261" i="5"/>
  <c r="R8262" i="5"/>
  <c r="R8263" i="5"/>
  <c r="R8264" i="5"/>
  <c r="R8265" i="5"/>
  <c r="R8266" i="5"/>
  <c r="R8267" i="5"/>
  <c r="R8268" i="5"/>
  <c r="R8269" i="5"/>
  <c r="R8270" i="5"/>
  <c r="R8271" i="5"/>
  <c r="R8272" i="5"/>
  <c r="R8273" i="5"/>
  <c r="R8274" i="5"/>
  <c r="R8275" i="5"/>
  <c r="R8276" i="5"/>
  <c r="R8277" i="5"/>
  <c r="R8278" i="5"/>
  <c r="R8279" i="5"/>
  <c r="R8280" i="5"/>
  <c r="R8281" i="5"/>
  <c r="R8282" i="5"/>
  <c r="R8283" i="5"/>
  <c r="R8284" i="5"/>
  <c r="R8285" i="5"/>
  <c r="R8286" i="5"/>
  <c r="R8287" i="5"/>
  <c r="R8288" i="5"/>
  <c r="R8289" i="5"/>
  <c r="R8290" i="5"/>
  <c r="R8291" i="5"/>
  <c r="R8292" i="5"/>
  <c r="R8293" i="5"/>
  <c r="R8294" i="5"/>
  <c r="R8295" i="5"/>
  <c r="R8296" i="5"/>
  <c r="R8297" i="5"/>
  <c r="R8298" i="5"/>
  <c r="R8299" i="5"/>
  <c r="R8300" i="5"/>
  <c r="R8301" i="5"/>
  <c r="R8302" i="5"/>
  <c r="R8303" i="5"/>
  <c r="R8304" i="5"/>
  <c r="R8305" i="5"/>
  <c r="R8306" i="5"/>
  <c r="R8307" i="5"/>
  <c r="R8308" i="5"/>
  <c r="R8309" i="5"/>
  <c r="R8310" i="5"/>
  <c r="R8311" i="5"/>
  <c r="R8312" i="5"/>
  <c r="R8313" i="5"/>
  <c r="R8314" i="5"/>
  <c r="R8315" i="5"/>
  <c r="R8316" i="5"/>
  <c r="R8317" i="5"/>
  <c r="R8318" i="5"/>
  <c r="R8319" i="5"/>
  <c r="R8320" i="5"/>
  <c r="R8321" i="5"/>
  <c r="R8322" i="5"/>
  <c r="R8323" i="5"/>
  <c r="R8324" i="5"/>
  <c r="R8325" i="5"/>
  <c r="R8326" i="5"/>
  <c r="R8327" i="5"/>
  <c r="R8328" i="5"/>
  <c r="R8329" i="5"/>
  <c r="R8330" i="5"/>
  <c r="R8331" i="5"/>
  <c r="R8332" i="5"/>
  <c r="R8333" i="5"/>
  <c r="R8334" i="5"/>
  <c r="R8335" i="5"/>
  <c r="R8336" i="5"/>
  <c r="R8337" i="5"/>
  <c r="R8338" i="5"/>
  <c r="R8339" i="5"/>
  <c r="R8340" i="5"/>
  <c r="R8341" i="5"/>
  <c r="R8342" i="5"/>
  <c r="R8343" i="5"/>
  <c r="R8344" i="5"/>
  <c r="R8345" i="5"/>
  <c r="R8346" i="5"/>
  <c r="R8347" i="5"/>
  <c r="R8348" i="5"/>
  <c r="R8349" i="5"/>
  <c r="R8350" i="5"/>
  <c r="R8351" i="5"/>
  <c r="R8352" i="5"/>
  <c r="R8353" i="5"/>
  <c r="R8354" i="5"/>
  <c r="R8355" i="5"/>
  <c r="R8356" i="5"/>
  <c r="R8357" i="5"/>
  <c r="R8358" i="5"/>
  <c r="R8359" i="5"/>
  <c r="R8360" i="5"/>
  <c r="R8361" i="5"/>
  <c r="R8362" i="5"/>
  <c r="R8363" i="5"/>
  <c r="R8364" i="5"/>
  <c r="R8365" i="5"/>
  <c r="R8366" i="5"/>
  <c r="R8367" i="5"/>
  <c r="R8368" i="5"/>
  <c r="R8369" i="5"/>
  <c r="R8370" i="5"/>
  <c r="R8371" i="5"/>
  <c r="R8372" i="5"/>
  <c r="R8373" i="5"/>
  <c r="R8374" i="5"/>
  <c r="R8375" i="5"/>
  <c r="R8376" i="5"/>
  <c r="R8377" i="5"/>
  <c r="R8378" i="5"/>
  <c r="R8379" i="5"/>
  <c r="R8380" i="5"/>
  <c r="R8381" i="5"/>
  <c r="R8382" i="5"/>
  <c r="R8383" i="5"/>
  <c r="R8384" i="5"/>
  <c r="R8385" i="5"/>
  <c r="R8386" i="5"/>
  <c r="R8387" i="5"/>
  <c r="R8388" i="5"/>
  <c r="R8389" i="5"/>
  <c r="R8390" i="5"/>
  <c r="R8391" i="5"/>
  <c r="R8392" i="5"/>
  <c r="R8393" i="5"/>
  <c r="R8394" i="5"/>
  <c r="R8395" i="5"/>
  <c r="R8396" i="5"/>
  <c r="R8397" i="5"/>
  <c r="R8398" i="5"/>
  <c r="R8399" i="5"/>
  <c r="R8400" i="5"/>
  <c r="R8401" i="5"/>
  <c r="R8402" i="5"/>
  <c r="R8403" i="5"/>
  <c r="R8404" i="5"/>
  <c r="R8405" i="5"/>
  <c r="R8406" i="5"/>
  <c r="R8407" i="5"/>
  <c r="R8408" i="5"/>
  <c r="R8409" i="5"/>
  <c r="R8410" i="5"/>
  <c r="R8411" i="5"/>
  <c r="R8412" i="5"/>
  <c r="R8413" i="5"/>
  <c r="R8414" i="5"/>
  <c r="R8415" i="5"/>
  <c r="R8416" i="5"/>
  <c r="R8417" i="5"/>
  <c r="R8418" i="5"/>
  <c r="R8419" i="5"/>
  <c r="R8420" i="5"/>
  <c r="R8421" i="5"/>
  <c r="R8422" i="5"/>
  <c r="R8423" i="5"/>
  <c r="R8424" i="5"/>
  <c r="R8425" i="5"/>
  <c r="R8426" i="5"/>
  <c r="R8427" i="5"/>
  <c r="R8428" i="5"/>
  <c r="R8429" i="5"/>
  <c r="R8430" i="5"/>
  <c r="R8431" i="5"/>
  <c r="R8432" i="5"/>
  <c r="R8433" i="5"/>
  <c r="R8434" i="5"/>
  <c r="R8435" i="5"/>
  <c r="R8436" i="5"/>
  <c r="R8437" i="5"/>
  <c r="R8438" i="5"/>
  <c r="R8439" i="5"/>
  <c r="R8440" i="5"/>
  <c r="R8441" i="5"/>
  <c r="R8442" i="5"/>
  <c r="R8443" i="5"/>
  <c r="R8444" i="5"/>
  <c r="R8445" i="5"/>
  <c r="R8446" i="5"/>
  <c r="R8447" i="5"/>
  <c r="R8448" i="5"/>
  <c r="R8449" i="5"/>
  <c r="R8450" i="5"/>
  <c r="R8451" i="5"/>
  <c r="R8452" i="5"/>
  <c r="R8453" i="5"/>
  <c r="R8454" i="5"/>
  <c r="R8455" i="5"/>
  <c r="R8456" i="5"/>
  <c r="R8457" i="5"/>
  <c r="R8458" i="5"/>
  <c r="R8459" i="5"/>
  <c r="R8460" i="5"/>
  <c r="R8461" i="5"/>
  <c r="R8462" i="5"/>
  <c r="R8463" i="5"/>
  <c r="R8464" i="5"/>
  <c r="R8465" i="5"/>
  <c r="R8466" i="5"/>
  <c r="R8467" i="5"/>
  <c r="R8468" i="5"/>
  <c r="R8469" i="5"/>
  <c r="R8470" i="5"/>
  <c r="R8471" i="5"/>
  <c r="R8472" i="5"/>
  <c r="R8473" i="5"/>
  <c r="R8474" i="5"/>
  <c r="R8475" i="5"/>
  <c r="R8476" i="5"/>
  <c r="R8477" i="5"/>
  <c r="R8478" i="5"/>
  <c r="R8479" i="5"/>
  <c r="R8480" i="5"/>
  <c r="R8481" i="5"/>
  <c r="R8482" i="5"/>
  <c r="R8483" i="5"/>
  <c r="R8484" i="5"/>
  <c r="R8485" i="5"/>
  <c r="R8486" i="5"/>
  <c r="R8487" i="5"/>
  <c r="R8488" i="5"/>
  <c r="R8489" i="5"/>
  <c r="R8490" i="5"/>
  <c r="R8491" i="5"/>
  <c r="R8492" i="5"/>
  <c r="R8493" i="5"/>
  <c r="R8494" i="5"/>
  <c r="R8495" i="5"/>
  <c r="R8496" i="5"/>
  <c r="R8497" i="5"/>
  <c r="R8498" i="5"/>
  <c r="R8499" i="5"/>
  <c r="R8500" i="5"/>
  <c r="R8501" i="5"/>
  <c r="R8502" i="5"/>
  <c r="R8503" i="5"/>
  <c r="R8504" i="5"/>
  <c r="R8505" i="5"/>
  <c r="R8506" i="5"/>
  <c r="R8507" i="5"/>
  <c r="R8508" i="5"/>
  <c r="R8509" i="5"/>
  <c r="R8510" i="5"/>
  <c r="R8511" i="5"/>
  <c r="R8512" i="5"/>
  <c r="R8513" i="5"/>
  <c r="R8514" i="5"/>
  <c r="R8515" i="5"/>
  <c r="R8516" i="5"/>
  <c r="R8517" i="5"/>
  <c r="R8518" i="5"/>
  <c r="R8519" i="5"/>
  <c r="R8520" i="5"/>
  <c r="R8521" i="5"/>
  <c r="R8522" i="5"/>
  <c r="R8523" i="5"/>
  <c r="R8524" i="5"/>
  <c r="R8525" i="5"/>
  <c r="R8526" i="5"/>
  <c r="R8527" i="5"/>
  <c r="R8528" i="5"/>
  <c r="R8529" i="5"/>
  <c r="R8530" i="5"/>
  <c r="R8531" i="5"/>
  <c r="R8532" i="5"/>
  <c r="R8533" i="5"/>
  <c r="R8534" i="5"/>
  <c r="R8535" i="5"/>
  <c r="R8536" i="5"/>
  <c r="R8537" i="5"/>
  <c r="R8538" i="5"/>
  <c r="R8539" i="5"/>
  <c r="R8540" i="5"/>
  <c r="R8541" i="5"/>
  <c r="R8542" i="5"/>
  <c r="R8543" i="5"/>
  <c r="R8544" i="5"/>
  <c r="R8545" i="5"/>
  <c r="R8546" i="5"/>
  <c r="R8547" i="5"/>
  <c r="R8548" i="5"/>
  <c r="R8549" i="5"/>
  <c r="R8550" i="5"/>
  <c r="R8551" i="5"/>
  <c r="R8552" i="5"/>
  <c r="R8553" i="5"/>
  <c r="R8554" i="5"/>
  <c r="R8555" i="5"/>
  <c r="R8556" i="5"/>
  <c r="R8557" i="5"/>
  <c r="R8558" i="5"/>
  <c r="R8559" i="5"/>
  <c r="R8560" i="5"/>
  <c r="R8561" i="5"/>
  <c r="R8562" i="5"/>
  <c r="R8563" i="5"/>
  <c r="R8564" i="5"/>
  <c r="R8565" i="5"/>
  <c r="R8566" i="5"/>
  <c r="R8567" i="5"/>
  <c r="R8568" i="5"/>
  <c r="R8569" i="5"/>
  <c r="R8570" i="5"/>
  <c r="R8571" i="5"/>
  <c r="R8572" i="5"/>
  <c r="R8573" i="5"/>
  <c r="R8574" i="5"/>
  <c r="R8575" i="5"/>
  <c r="R8576" i="5"/>
  <c r="R8577" i="5"/>
  <c r="R8578" i="5"/>
  <c r="R8579" i="5"/>
  <c r="R8580" i="5"/>
  <c r="R8581" i="5"/>
  <c r="R8582" i="5"/>
  <c r="R8583" i="5"/>
  <c r="R8584" i="5"/>
  <c r="R8585" i="5"/>
  <c r="R8586" i="5"/>
  <c r="R8587" i="5"/>
  <c r="R8588" i="5"/>
  <c r="R8589" i="5"/>
  <c r="R8590" i="5"/>
  <c r="R8591" i="5"/>
  <c r="R8592" i="5"/>
  <c r="R8593" i="5"/>
  <c r="R8594" i="5"/>
  <c r="R8595" i="5"/>
  <c r="R8596" i="5"/>
  <c r="R8597" i="5"/>
  <c r="R8598" i="5"/>
  <c r="R8599" i="5"/>
  <c r="R8600" i="5"/>
  <c r="R8601" i="5"/>
  <c r="R8602" i="5"/>
  <c r="R8603" i="5"/>
  <c r="R8604" i="5"/>
  <c r="R8605" i="5"/>
  <c r="R8606" i="5"/>
  <c r="R8607" i="5"/>
  <c r="R8608" i="5"/>
  <c r="R8609" i="5"/>
  <c r="R8610" i="5"/>
  <c r="R8611" i="5"/>
  <c r="R8612" i="5"/>
  <c r="R8613" i="5"/>
  <c r="R8614" i="5"/>
  <c r="R8615" i="5"/>
  <c r="R8616" i="5"/>
  <c r="R8617" i="5"/>
  <c r="R8618" i="5"/>
  <c r="R8619" i="5"/>
  <c r="R8620" i="5"/>
  <c r="R8621" i="5"/>
  <c r="R8622" i="5"/>
  <c r="R8623" i="5"/>
  <c r="R8624" i="5"/>
  <c r="R8625" i="5"/>
  <c r="R8626" i="5"/>
  <c r="R8627" i="5"/>
  <c r="R8628" i="5"/>
  <c r="R8629" i="5"/>
  <c r="R8630" i="5"/>
  <c r="R8631" i="5"/>
  <c r="R8632" i="5"/>
  <c r="R8633" i="5"/>
  <c r="R8634" i="5"/>
  <c r="R8635" i="5"/>
  <c r="R8636" i="5"/>
  <c r="R8637" i="5"/>
  <c r="R8638" i="5"/>
  <c r="R8639" i="5"/>
  <c r="R8640" i="5"/>
  <c r="R8641" i="5"/>
  <c r="R8642" i="5"/>
  <c r="R8643" i="5"/>
  <c r="R8644" i="5"/>
  <c r="R8645" i="5"/>
  <c r="R8646" i="5"/>
  <c r="R8647" i="5"/>
  <c r="R8648" i="5"/>
  <c r="R8649" i="5"/>
  <c r="R8650" i="5"/>
  <c r="R8651" i="5"/>
  <c r="R8652" i="5"/>
  <c r="R8653" i="5"/>
  <c r="R8654" i="5"/>
  <c r="R8655" i="5"/>
  <c r="R8656" i="5"/>
  <c r="R8657" i="5"/>
  <c r="R8658" i="5"/>
  <c r="R8659" i="5"/>
  <c r="R8660" i="5"/>
  <c r="R8661" i="5"/>
  <c r="R8662" i="5"/>
  <c r="R8663" i="5"/>
  <c r="R8664" i="5"/>
  <c r="R8665" i="5"/>
  <c r="R8666" i="5"/>
  <c r="R8667" i="5"/>
  <c r="R8668" i="5"/>
  <c r="R8669" i="5"/>
  <c r="R8670" i="5"/>
  <c r="R8671" i="5"/>
  <c r="R8672" i="5"/>
  <c r="R8673" i="5"/>
  <c r="R8674" i="5"/>
  <c r="R8675" i="5"/>
  <c r="R8676" i="5"/>
  <c r="R8677" i="5"/>
  <c r="R8678" i="5"/>
  <c r="R8679" i="5"/>
  <c r="R8680" i="5"/>
  <c r="R8681" i="5"/>
  <c r="R8682" i="5"/>
  <c r="R8683" i="5"/>
  <c r="R8684" i="5"/>
  <c r="R8685" i="5"/>
  <c r="R8686" i="5"/>
  <c r="R8687" i="5"/>
  <c r="R8688" i="5"/>
  <c r="R8689" i="5"/>
  <c r="R8690" i="5"/>
  <c r="R8691" i="5"/>
  <c r="R8692" i="5"/>
  <c r="R8693" i="5"/>
  <c r="R8694" i="5"/>
  <c r="R8695" i="5"/>
  <c r="R8696" i="5"/>
  <c r="R8697" i="5"/>
  <c r="R8698" i="5"/>
  <c r="R8699" i="5"/>
  <c r="R8700" i="5"/>
  <c r="R8701" i="5"/>
  <c r="R8702" i="5"/>
  <c r="R8703" i="5"/>
  <c r="R8704" i="5"/>
  <c r="R8705" i="5"/>
  <c r="R8706" i="5"/>
  <c r="R8707" i="5"/>
  <c r="R8708" i="5"/>
  <c r="R8709" i="5"/>
  <c r="R8710" i="5"/>
  <c r="R8711" i="5"/>
  <c r="R8712" i="5"/>
  <c r="R8713" i="5"/>
  <c r="R8714" i="5"/>
  <c r="R8715" i="5"/>
  <c r="R8716" i="5"/>
  <c r="R8717" i="5"/>
  <c r="R8718" i="5"/>
  <c r="R8719" i="5"/>
  <c r="R8720" i="5"/>
  <c r="R8721" i="5"/>
  <c r="R8722" i="5"/>
  <c r="R8723" i="5"/>
  <c r="R8724" i="5"/>
  <c r="R8725" i="5"/>
  <c r="R8726" i="5"/>
  <c r="R8727" i="5"/>
  <c r="R8728" i="5"/>
  <c r="R8729" i="5"/>
  <c r="R8730" i="5"/>
  <c r="R8731" i="5"/>
  <c r="R8732" i="5"/>
  <c r="R8733" i="5"/>
  <c r="R8734" i="5"/>
  <c r="R8735" i="5"/>
  <c r="R8736" i="5"/>
  <c r="R8737" i="5"/>
  <c r="R8738" i="5"/>
  <c r="R8739" i="5"/>
  <c r="R8740" i="5"/>
  <c r="R8741" i="5"/>
  <c r="R8742" i="5"/>
  <c r="R8743" i="5"/>
  <c r="R8744" i="5"/>
  <c r="R8745" i="5"/>
  <c r="R8746" i="5"/>
  <c r="R8747" i="5"/>
  <c r="R8748" i="5"/>
  <c r="R8749" i="5"/>
  <c r="R8750" i="5"/>
  <c r="R8751" i="5"/>
  <c r="R8752" i="5"/>
  <c r="R8753" i="5"/>
  <c r="R8754" i="5"/>
  <c r="R8755" i="5"/>
  <c r="R8756" i="5"/>
  <c r="R8757" i="5"/>
  <c r="R8758" i="5"/>
  <c r="R8759" i="5"/>
  <c r="R8760" i="5"/>
  <c r="R8761" i="5"/>
  <c r="R8762" i="5"/>
  <c r="R8763" i="5"/>
  <c r="R8764" i="5"/>
  <c r="R8765" i="5"/>
  <c r="R8766" i="5"/>
  <c r="R8767" i="5"/>
  <c r="R8768" i="5"/>
  <c r="R8769" i="5"/>
  <c r="R8770" i="5"/>
  <c r="R8771" i="5"/>
  <c r="R8772" i="5"/>
  <c r="R8773" i="5"/>
  <c r="R8774" i="5"/>
  <c r="R8775" i="5"/>
  <c r="R8776" i="5"/>
  <c r="R8777" i="5"/>
  <c r="R8778" i="5"/>
  <c r="R8779" i="5"/>
  <c r="R8780" i="5"/>
  <c r="R8781" i="5"/>
  <c r="R8782" i="5"/>
  <c r="R8783" i="5"/>
  <c r="R8784" i="5"/>
  <c r="R8785" i="5"/>
  <c r="R8786" i="5"/>
  <c r="R8787" i="5"/>
  <c r="R8788" i="5"/>
  <c r="R8789" i="5"/>
  <c r="R8790" i="5"/>
  <c r="R8791" i="5"/>
  <c r="R8792" i="5"/>
  <c r="R8793" i="5"/>
  <c r="R8794" i="5"/>
  <c r="R8795" i="5"/>
  <c r="R8796" i="5"/>
  <c r="R8797" i="5"/>
  <c r="R8798" i="5"/>
  <c r="R8799" i="5"/>
  <c r="R8800" i="5"/>
  <c r="R8801" i="5"/>
  <c r="R8802" i="5"/>
  <c r="R8803" i="5"/>
  <c r="R8804" i="5"/>
  <c r="R8805" i="5"/>
  <c r="R8806" i="5"/>
  <c r="R8807" i="5"/>
  <c r="R8808" i="5"/>
  <c r="R8809" i="5"/>
  <c r="R8810" i="5"/>
  <c r="R8811" i="5"/>
  <c r="R8812" i="5"/>
  <c r="R8813" i="5"/>
  <c r="R8814" i="5"/>
  <c r="R8815" i="5"/>
  <c r="R8816" i="5"/>
  <c r="R8817" i="5"/>
  <c r="R8818" i="5"/>
  <c r="R8819" i="5"/>
  <c r="R8820" i="5"/>
  <c r="R8821" i="5"/>
  <c r="R8822" i="5"/>
  <c r="R8823" i="5"/>
  <c r="R8824" i="5"/>
  <c r="R8825" i="5"/>
  <c r="R8826" i="5"/>
  <c r="R8827" i="5"/>
  <c r="R8828" i="5"/>
  <c r="R8829" i="5"/>
  <c r="R8830" i="5"/>
  <c r="R8831" i="5"/>
  <c r="R8832" i="5"/>
  <c r="R8833" i="5"/>
  <c r="R8834" i="5"/>
  <c r="R8835" i="5"/>
  <c r="R8836" i="5"/>
  <c r="R8837" i="5"/>
  <c r="R8838" i="5"/>
  <c r="R8839" i="5"/>
  <c r="R8840" i="5"/>
  <c r="R8841" i="5"/>
  <c r="R8842" i="5"/>
  <c r="R8843" i="5"/>
  <c r="R8844" i="5"/>
  <c r="R8845" i="5"/>
  <c r="R8846" i="5"/>
  <c r="R8847" i="5"/>
  <c r="R8848" i="5"/>
  <c r="R8849" i="5"/>
  <c r="R8850" i="5"/>
  <c r="R8851" i="5"/>
  <c r="R8852" i="5"/>
  <c r="R8853" i="5"/>
  <c r="R8854" i="5"/>
  <c r="R8855" i="5"/>
  <c r="R8856" i="5"/>
  <c r="R8857" i="5"/>
  <c r="R8858" i="5"/>
  <c r="R8859" i="5"/>
  <c r="R8860" i="5"/>
  <c r="R8861" i="5"/>
  <c r="R8862" i="5"/>
  <c r="R8863" i="5"/>
  <c r="R8864" i="5"/>
  <c r="R8865" i="5"/>
  <c r="R8866" i="5"/>
  <c r="R8867" i="5"/>
  <c r="R8868" i="5"/>
  <c r="R8869" i="5"/>
  <c r="R8870" i="5"/>
  <c r="R8871" i="5"/>
  <c r="R8872" i="5"/>
  <c r="R8873" i="5"/>
  <c r="R8874" i="5"/>
  <c r="R8875" i="5"/>
  <c r="R8876" i="5"/>
  <c r="R8877" i="5"/>
  <c r="R8878" i="5"/>
  <c r="R8879" i="5"/>
  <c r="R8880" i="5"/>
  <c r="R8881" i="5"/>
  <c r="R8882" i="5"/>
  <c r="R8883" i="5"/>
  <c r="R8884" i="5"/>
  <c r="R8885" i="5"/>
  <c r="R8886" i="5"/>
  <c r="R8887" i="5"/>
  <c r="R8888" i="5"/>
  <c r="R8889" i="5"/>
  <c r="R8890" i="5"/>
  <c r="R8891" i="5"/>
  <c r="R8892" i="5"/>
  <c r="R8893" i="5"/>
  <c r="R8894" i="5"/>
  <c r="R8895" i="5"/>
  <c r="R8896" i="5"/>
  <c r="R8897" i="5"/>
  <c r="R8898" i="5"/>
  <c r="R8899" i="5"/>
  <c r="R8900" i="5"/>
  <c r="R8901" i="5"/>
  <c r="R8902" i="5"/>
  <c r="R8903" i="5"/>
  <c r="R8904" i="5"/>
  <c r="R8905" i="5"/>
  <c r="R8906" i="5"/>
  <c r="R8907" i="5"/>
  <c r="R8908" i="5"/>
  <c r="R8909" i="5"/>
  <c r="R8910" i="5"/>
  <c r="R8911" i="5"/>
  <c r="R8912" i="5"/>
  <c r="R8913" i="5"/>
  <c r="R8914" i="5"/>
  <c r="R8915" i="5"/>
  <c r="R8916" i="5"/>
  <c r="R8917" i="5"/>
  <c r="R8918" i="5"/>
  <c r="R8919" i="5"/>
  <c r="R8920" i="5"/>
  <c r="R8921" i="5"/>
  <c r="R8922" i="5"/>
  <c r="R8923" i="5"/>
  <c r="R8924" i="5"/>
  <c r="R8925" i="5"/>
  <c r="R8926" i="5"/>
  <c r="R8927" i="5"/>
  <c r="R8928" i="5"/>
  <c r="R8929" i="5"/>
  <c r="R8930" i="5"/>
  <c r="R8931" i="5"/>
  <c r="R8932" i="5"/>
  <c r="R8933" i="5"/>
  <c r="R8934" i="5"/>
  <c r="R8935" i="5"/>
  <c r="R8936" i="5"/>
  <c r="R8937" i="5"/>
  <c r="R8938" i="5"/>
  <c r="R8939" i="5"/>
  <c r="R8940" i="5"/>
  <c r="R8941" i="5"/>
  <c r="R8942" i="5"/>
  <c r="R8943" i="5"/>
  <c r="R8944" i="5"/>
  <c r="R8945" i="5"/>
  <c r="R8946" i="5"/>
  <c r="R8947" i="5"/>
  <c r="R8948" i="5"/>
  <c r="R8949" i="5"/>
  <c r="R8950" i="5"/>
  <c r="R8951" i="5"/>
  <c r="R8952" i="5"/>
  <c r="R8953" i="5"/>
  <c r="R8954" i="5"/>
  <c r="R8955" i="5"/>
  <c r="R8956" i="5"/>
  <c r="R8957" i="5"/>
  <c r="R8958" i="5"/>
  <c r="R8959" i="5"/>
  <c r="R8960" i="5"/>
  <c r="R8961" i="5"/>
  <c r="R8962" i="5"/>
  <c r="R8963" i="5"/>
  <c r="R8964" i="5"/>
  <c r="R8965" i="5"/>
  <c r="R8966" i="5"/>
  <c r="R8967" i="5"/>
  <c r="R8968" i="5"/>
  <c r="R8969" i="5"/>
  <c r="R8970" i="5"/>
  <c r="R8971" i="5"/>
  <c r="R8972" i="5"/>
  <c r="R8973" i="5"/>
  <c r="R8974" i="5"/>
  <c r="R8975" i="5"/>
  <c r="R8976" i="5"/>
  <c r="R8977" i="5"/>
  <c r="R8978" i="5"/>
  <c r="R8979" i="5"/>
  <c r="R8980" i="5"/>
  <c r="R8981" i="5"/>
  <c r="R8982" i="5"/>
  <c r="R8983" i="5"/>
  <c r="R8984" i="5"/>
  <c r="R8985" i="5"/>
  <c r="R8986" i="5"/>
  <c r="R8987" i="5"/>
  <c r="R8988" i="5"/>
  <c r="R8989" i="5"/>
  <c r="R8990" i="5"/>
  <c r="R8991" i="5"/>
  <c r="R8992" i="5"/>
  <c r="R8993" i="5"/>
  <c r="R8994" i="5"/>
  <c r="R8995" i="5"/>
  <c r="R8996" i="5"/>
  <c r="R8997" i="5"/>
  <c r="R8998" i="5"/>
  <c r="R8999" i="5"/>
  <c r="R9000" i="5"/>
  <c r="R9001" i="5"/>
  <c r="R9002" i="5"/>
  <c r="R9003" i="5"/>
  <c r="R9004" i="5"/>
  <c r="R9005" i="5"/>
  <c r="R9006" i="5"/>
  <c r="R9007" i="5"/>
  <c r="R9008" i="5"/>
  <c r="R9009" i="5"/>
  <c r="R9010" i="5"/>
  <c r="R9011" i="5"/>
  <c r="R9012" i="5"/>
  <c r="R9013" i="5"/>
  <c r="R9014" i="5"/>
  <c r="R9015" i="5"/>
  <c r="R9016" i="5"/>
  <c r="R9017" i="5"/>
  <c r="R9018" i="5"/>
  <c r="R9019" i="5"/>
  <c r="R9020" i="5"/>
  <c r="R9021" i="5"/>
  <c r="R9022" i="5"/>
  <c r="R9023" i="5"/>
  <c r="R9024" i="5"/>
  <c r="R9025" i="5"/>
  <c r="R9026" i="5"/>
  <c r="R9027" i="5"/>
  <c r="R9028" i="5"/>
  <c r="R9029" i="5"/>
  <c r="R9030" i="5"/>
  <c r="R9031" i="5"/>
  <c r="R9032" i="5"/>
  <c r="R9033" i="5"/>
  <c r="R9034" i="5"/>
  <c r="R9035" i="5"/>
  <c r="R9036" i="5"/>
  <c r="R9037" i="5"/>
  <c r="R9038" i="5"/>
  <c r="R9039" i="5"/>
  <c r="R9040" i="5"/>
  <c r="R9041" i="5"/>
  <c r="R9042" i="5"/>
  <c r="R9043" i="5"/>
  <c r="R9044" i="5"/>
  <c r="R9045" i="5"/>
  <c r="R9046" i="5"/>
  <c r="R9047" i="5"/>
  <c r="R9048" i="5"/>
  <c r="R9049" i="5"/>
  <c r="R9050" i="5"/>
  <c r="R9051" i="5"/>
  <c r="R9052" i="5"/>
  <c r="R9053" i="5"/>
  <c r="R9054" i="5"/>
  <c r="R9055" i="5"/>
  <c r="R9056" i="5"/>
  <c r="R9057" i="5"/>
  <c r="R9058" i="5"/>
  <c r="R9059" i="5"/>
  <c r="R9060" i="5"/>
  <c r="R9061" i="5"/>
  <c r="R9062" i="5"/>
  <c r="R9063" i="5"/>
  <c r="R9064" i="5"/>
  <c r="R9065" i="5"/>
  <c r="R9066" i="5"/>
  <c r="R9067" i="5"/>
  <c r="R9068" i="5"/>
  <c r="R9069" i="5"/>
  <c r="R9070" i="5"/>
  <c r="R9071" i="5"/>
  <c r="R9072" i="5"/>
  <c r="R9073" i="5"/>
  <c r="R9074" i="5"/>
  <c r="R9075" i="5"/>
  <c r="R9076" i="5"/>
  <c r="R9077" i="5"/>
  <c r="R9078" i="5"/>
  <c r="R9079" i="5"/>
  <c r="R9080" i="5"/>
  <c r="R9081" i="5"/>
  <c r="R9082" i="5"/>
  <c r="R9083" i="5"/>
  <c r="R9084" i="5"/>
  <c r="R9085" i="5"/>
  <c r="R9086" i="5"/>
  <c r="R9087" i="5"/>
  <c r="R9088" i="5"/>
  <c r="R9089" i="5"/>
  <c r="R9090" i="5"/>
  <c r="R9091" i="5"/>
  <c r="R9092" i="5"/>
  <c r="R9093" i="5"/>
  <c r="R9094" i="5"/>
  <c r="R9095" i="5"/>
  <c r="R9096" i="5"/>
  <c r="R9097" i="5"/>
  <c r="R9098" i="5"/>
  <c r="R9099" i="5"/>
  <c r="R9100" i="5"/>
  <c r="R9101" i="5"/>
  <c r="R9102" i="5"/>
  <c r="R9103" i="5"/>
  <c r="R9104" i="5"/>
  <c r="R9105" i="5"/>
  <c r="R9106" i="5"/>
  <c r="R9107" i="5"/>
  <c r="R9108" i="5"/>
  <c r="R9109" i="5"/>
  <c r="R9110" i="5"/>
  <c r="R9111" i="5"/>
  <c r="R9112" i="5"/>
  <c r="R9113" i="5"/>
  <c r="R9114" i="5"/>
  <c r="R9115" i="5"/>
  <c r="R9116" i="5"/>
  <c r="R9117" i="5"/>
  <c r="R9118" i="5"/>
  <c r="R9119" i="5"/>
  <c r="R9120" i="5"/>
  <c r="R9121" i="5"/>
  <c r="R9122" i="5"/>
  <c r="R9123" i="5"/>
  <c r="R9124" i="5"/>
  <c r="R9125" i="5"/>
  <c r="R9126" i="5"/>
  <c r="R9127" i="5"/>
  <c r="R9128" i="5"/>
  <c r="R9129" i="5"/>
  <c r="R9130" i="5"/>
  <c r="R9131" i="5"/>
  <c r="R9132" i="5"/>
  <c r="R9133" i="5"/>
  <c r="R9134" i="5"/>
  <c r="R9135" i="5"/>
  <c r="R9136" i="5"/>
  <c r="R9137" i="5"/>
  <c r="R9138" i="5"/>
  <c r="R9139" i="5"/>
  <c r="R9140" i="5"/>
  <c r="R9141" i="5"/>
  <c r="R9142" i="5"/>
  <c r="R9143" i="5"/>
  <c r="R9144" i="5"/>
  <c r="R9145" i="5"/>
  <c r="R9146" i="5"/>
  <c r="R9147" i="5"/>
  <c r="R9148" i="5"/>
  <c r="R9149" i="5"/>
  <c r="R9150" i="5"/>
  <c r="R9151" i="5"/>
  <c r="R9152" i="5"/>
  <c r="R9153" i="5"/>
  <c r="R9154" i="5"/>
  <c r="R9155" i="5"/>
  <c r="R9156" i="5"/>
  <c r="R9157" i="5"/>
  <c r="R9158" i="5"/>
  <c r="R9159" i="5"/>
  <c r="R9160" i="5"/>
  <c r="R9161" i="5"/>
  <c r="R9162" i="5"/>
  <c r="R9163" i="5"/>
  <c r="R9164" i="5"/>
  <c r="R9165" i="5"/>
  <c r="R9166" i="5"/>
  <c r="R9167" i="5"/>
  <c r="R9168" i="5"/>
  <c r="R9169" i="5"/>
  <c r="R9170" i="5"/>
  <c r="R9171" i="5"/>
  <c r="R9172" i="5"/>
  <c r="R9173" i="5"/>
  <c r="R9174" i="5"/>
  <c r="R9175" i="5"/>
  <c r="R9176" i="5"/>
  <c r="R9177" i="5"/>
  <c r="R9178" i="5"/>
  <c r="R9179" i="5"/>
  <c r="R9180" i="5"/>
  <c r="R9181" i="5"/>
  <c r="R9182" i="5"/>
  <c r="R9183" i="5"/>
  <c r="R9184" i="5"/>
  <c r="R9185" i="5"/>
  <c r="R9186" i="5"/>
  <c r="R9187" i="5"/>
  <c r="R9188" i="5"/>
  <c r="R9189" i="5"/>
  <c r="R9190" i="5"/>
  <c r="R9191" i="5"/>
  <c r="R9192" i="5"/>
  <c r="R9193" i="5"/>
  <c r="R9194" i="5"/>
  <c r="R9195" i="5"/>
  <c r="R9196" i="5"/>
  <c r="R9197" i="5"/>
  <c r="R9198" i="5"/>
  <c r="R9199" i="5"/>
  <c r="R9200" i="5"/>
  <c r="R9201" i="5"/>
  <c r="R9202" i="5"/>
  <c r="R9203" i="5"/>
  <c r="R9204" i="5"/>
  <c r="R9205" i="5"/>
  <c r="R9206" i="5"/>
  <c r="R9207" i="5"/>
  <c r="R9208" i="5"/>
  <c r="R9209" i="5"/>
  <c r="R9210" i="5"/>
  <c r="R9211" i="5"/>
  <c r="R9212" i="5"/>
  <c r="R9213" i="5"/>
  <c r="R9214" i="5"/>
  <c r="R9215" i="5"/>
  <c r="R9216" i="5"/>
  <c r="R9217" i="5"/>
  <c r="R9218" i="5"/>
  <c r="R9219" i="5"/>
  <c r="R9220" i="5"/>
  <c r="R9221" i="5"/>
  <c r="R9222" i="5"/>
  <c r="R9223" i="5"/>
  <c r="R9224" i="5"/>
  <c r="R9225" i="5"/>
  <c r="R9226" i="5"/>
  <c r="R9227" i="5"/>
  <c r="R9228" i="5"/>
  <c r="R9229" i="5"/>
  <c r="R9230" i="5"/>
  <c r="R9231" i="5"/>
  <c r="R9232" i="5"/>
  <c r="R9233" i="5"/>
  <c r="R9234" i="5"/>
  <c r="R9235" i="5"/>
  <c r="R9236" i="5"/>
  <c r="R9237" i="5"/>
  <c r="R9238" i="5"/>
  <c r="R9239" i="5"/>
  <c r="R9240" i="5"/>
  <c r="R9241" i="5"/>
  <c r="R9242" i="5"/>
  <c r="R9243" i="5"/>
  <c r="R9244" i="5"/>
  <c r="R9245" i="5"/>
  <c r="R9246" i="5"/>
  <c r="R9247" i="5"/>
  <c r="R9248" i="5"/>
  <c r="R9249" i="5"/>
  <c r="R9250" i="5"/>
  <c r="R9251" i="5"/>
  <c r="R9252" i="5"/>
  <c r="R9253" i="5"/>
  <c r="R9254" i="5"/>
  <c r="R9255" i="5"/>
  <c r="R9256" i="5"/>
  <c r="R9257" i="5"/>
  <c r="R9258" i="5"/>
  <c r="R9259" i="5"/>
  <c r="R9260" i="5"/>
  <c r="R9261" i="5"/>
  <c r="R9262" i="5"/>
  <c r="R9263" i="5"/>
  <c r="R9264" i="5"/>
  <c r="R9265" i="5"/>
  <c r="R9266" i="5"/>
  <c r="R9267" i="5"/>
  <c r="R9268" i="5"/>
  <c r="R9269" i="5"/>
  <c r="R9270" i="5"/>
  <c r="R9271" i="5"/>
  <c r="R9272" i="5"/>
  <c r="R9273" i="5"/>
  <c r="R9274" i="5"/>
  <c r="R9275" i="5"/>
  <c r="R9276" i="5"/>
  <c r="R9277" i="5"/>
  <c r="R9278" i="5"/>
  <c r="R9279" i="5"/>
  <c r="R9280" i="5"/>
  <c r="R9281" i="5"/>
  <c r="R9282" i="5"/>
  <c r="R9283" i="5"/>
  <c r="R9284" i="5"/>
  <c r="R9285" i="5"/>
  <c r="R9286" i="5"/>
  <c r="R9287" i="5"/>
  <c r="R9288" i="5"/>
  <c r="R9289" i="5"/>
  <c r="R9290" i="5"/>
  <c r="R9291" i="5"/>
  <c r="R9292" i="5"/>
  <c r="R9293" i="5"/>
  <c r="R9294" i="5"/>
  <c r="R9295" i="5"/>
  <c r="R9296" i="5"/>
  <c r="R9297" i="5"/>
  <c r="R9298" i="5"/>
  <c r="R9299" i="5"/>
  <c r="R9300" i="5"/>
  <c r="R9301" i="5"/>
  <c r="R9302" i="5"/>
  <c r="R9303" i="5"/>
  <c r="R9304" i="5"/>
  <c r="R9305" i="5"/>
  <c r="R9306" i="5"/>
  <c r="R9307" i="5"/>
  <c r="R9308" i="5"/>
  <c r="R9309" i="5"/>
  <c r="R9310" i="5"/>
  <c r="R9311" i="5"/>
  <c r="R9312" i="5"/>
  <c r="R9313" i="5"/>
  <c r="R9314" i="5"/>
  <c r="R9315" i="5"/>
  <c r="R9316" i="5"/>
  <c r="R9317" i="5"/>
  <c r="R9318" i="5"/>
  <c r="R9319" i="5"/>
  <c r="R9320" i="5"/>
  <c r="R9321" i="5"/>
  <c r="R9322" i="5"/>
  <c r="R9323" i="5"/>
  <c r="R9324" i="5"/>
  <c r="R9325" i="5"/>
  <c r="R9326" i="5"/>
  <c r="R9327" i="5"/>
  <c r="R9328" i="5"/>
  <c r="R9329" i="5"/>
  <c r="R9330" i="5"/>
  <c r="R9331" i="5"/>
  <c r="R9332" i="5"/>
  <c r="R9333" i="5"/>
  <c r="R9334" i="5"/>
  <c r="R9335" i="5"/>
  <c r="R9336" i="5"/>
  <c r="R9337" i="5"/>
  <c r="R9338" i="5"/>
  <c r="R9339" i="5"/>
  <c r="R9340" i="5"/>
  <c r="R9341" i="5"/>
  <c r="R9342" i="5"/>
  <c r="R9343" i="5"/>
  <c r="R9344" i="5"/>
  <c r="R9345" i="5"/>
  <c r="R9346" i="5"/>
  <c r="R9347" i="5"/>
  <c r="R9348" i="5"/>
  <c r="R9349" i="5"/>
  <c r="R9350" i="5"/>
  <c r="R9351" i="5"/>
  <c r="R9352" i="5"/>
  <c r="R9353" i="5"/>
  <c r="R9354" i="5"/>
  <c r="R9355" i="5"/>
  <c r="R9356" i="5"/>
  <c r="R9357" i="5"/>
  <c r="R9358" i="5"/>
  <c r="R9359" i="5"/>
  <c r="R9360" i="5"/>
  <c r="R9361" i="5"/>
  <c r="R9362" i="5"/>
  <c r="R9363" i="5"/>
  <c r="R9364" i="5"/>
  <c r="R9365" i="5"/>
  <c r="R9366" i="5"/>
  <c r="R9367" i="5"/>
  <c r="R9368" i="5"/>
  <c r="R9369" i="5"/>
  <c r="R9370" i="5"/>
  <c r="R9371" i="5"/>
  <c r="R9372" i="5"/>
  <c r="R9373" i="5"/>
  <c r="R9374" i="5"/>
  <c r="R9375" i="5"/>
  <c r="R9376" i="5"/>
  <c r="R9377" i="5"/>
  <c r="R9378" i="5"/>
  <c r="R9379" i="5"/>
  <c r="R9380" i="5"/>
  <c r="R9381" i="5"/>
  <c r="R9382" i="5"/>
  <c r="R9383" i="5"/>
  <c r="R9384" i="5"/>
  <c r="R9385" i="5"/>
  <c r="R9386" i="5"/>
  <c r="R9387" i="5"/>
  <c r="R9388" i="5"/>
  <c r="R9389" i="5"/>
  <c r="R9390" i="5"/>
  <c r="R9391" i="5"/>
  <c r="R9392" i="5"/>
  <c r="R9393" i="5"/>
  <c r="R9394" i="5"/>
  <c r="R9395" i="5"/>
  <c r="R9396" i="5"/>
  <c r="R9397" i="5"/>
  <c r="R9398" i="5"/>
  <c r="R9399" i="5"/>
  <c r="R9400" i="5"/>
  <c r="R9401" i="5"/>
  <c r="R9402" i="5"/>
  <c r="R9403" i="5"/>
  <c r="R9404" i="5"/>
  <c r="R9405" i="5"/>
  <c r="R9406" i="5"/>
  <c r="R9407" i="5"/>
  <c r="R9408" i="5"/>
  <c r="R9409" i="5"/>
  <c r="R9410" i="5"/>
  <c r="R9411" i="5"/>
  <c r="R9412" i="5"/>
  <c r="R9413" i="5"/>
  <c r="R9414" i="5"/>
  <c r="R9415" i="5"/>
  <c r="R9416" i="5"/>
  <c r="R9417" i="5"/>
  <c r="R9418" i="5"/>
  <c r="R9419" i="5"/>
  <c r="R9420" i="5"/>
  <c r="R9421" i="5"/>
  <c r="R9422" i="5"/>
  <c r="R9423" i="5"/>
  <c r="R9424" i="5"/>
  <c r="R9425" i="5"/>
  <c r="R9426" i="5"/>
  <c r="R9427" i="5"/>
  <c r="R9428" i="5"/>
  <c r="R9429" i="5"/>
  <c r="R9430" i="5"/>
  <c r="R9431" i="5"/>
  <c r="R9432" i="5"/>
  <c r="R9433" i="5"/>
  <c r="R9434" i="5"/>
  <c r="R9435" i="5"/>
  <c r="R9436" i="5"/>
  <c r="R9437" i="5"/>
  <c r="R9438" i="5"/>
  <c r="R9439" i="5"/>
  <c r="R9440" i="5"/>
  <c r="R9441" i="5"/>
  <c r="R9442" i="5"/>
  <c r="R9443" i="5"/>
  <c r="R9444" i="5"/>
  <c r="R9445" i="5"/>
  <c r="R9446" i="5"/>
  <c r="R9447" i="5"/>
  <c r="R9448" i="5"/>
  <c r="R9449" i="5"/>
  <c r="R9450" i="5"/>
  <c r="R9451" i="5"/>
  <c r="R9452" i="5"/>
  <c r="R9453" i="5"/>
  <c r="R9454" i="5"/>
  <c r="R9455" i="5"/>
  <c r="R9456" i="5"/>
  <c r="R9457" i="5"/>
  <c r="R9458" i="5"/>
  <c r="R9459" i="5"/>
  <c r="R9460" i="5"/>
  <c r="R9461" i="5"/>
  <c r="R9462" i="5"/>
  <c r="R9463" i="5"/>
  <c r="R9464" i="5"/>
  <c r="R9465" i="5"/>
  <c r="R9466" i="5"/>
  <c r="R9467" i="5"/>
  <c r="R9468" i="5"/>
  <c r="R9469" i="5"/>
  <c r="R9470" i="5"/>
  <c r="R9471" i="5"/>
  <c r="R9472" i="5"/>
  <c r="R9473" i="5"/>
  <c r="R9474" i="5"/>
  <c r="R9475" i="5"/>
  <c r="R9476" i="5"/>
  <c r="R9477" i="5"/>
  <c r="R9478" i="5"/>
  <c r="R9479" i="5"/>
  <c r="R9480" i="5"/>
  <c r="R9481" i="5"/>
  <c r="R9482" i="5"/>
  <c r="R9483" i="5"/>
  <c r="R9484" i="5"/>
  <c r="R9485" i="5"/>
  <c r="R9486" i="5"/>
  <c r="R9487" i="5"/>
  <c r="R9488" i="5"/>
  <c r="R9489" i="5"/>
  <c r="R9490" i="5"/>
  <c r="R9491" i="5"/>
  <c r="R9492" i="5"/>
  <c r="R9493" i="5"/>
  <c r="R9494" i="5"/>
  <c r="R9495" i="5"/>
  <c r="R9496" i="5"/>
  <c r="R9497" i="5"/>
  <c r="R9498" i="5"/>
  <c r="R9499" i="5"/>
  <c r="R9500" i="5"/>
  <c r="R9501" i="5"/>
  <c r="R9502" i="5"/>
  <c r="R9503" i="5"/>
  <c r="R9504" i="5"/>
  <c r="R9505" i="5"/>
  <c r="R9506" i="5"/>
  <c r="R9507" i="5"/>
  <c r="R9508" i="5"/>
  <c r="R9509" i="5"/>
  <c r="R9510" i="5"/>
  <c r="R9511" i="5"/>
  <c r="R9512" i="5"/>
  <c r="R9513" i="5"/>
  <c r="R9514" i="5"/>
  <c r="R9515" i="5"/>
  <c r="R9516" i="5"/>
  <c r="R9517" i="5"/>
  <c r="R9518" i="5"/>
  <c r="R9519" i="5"/>
  <c r="R9520" i="5"/>
  <c r="R9521" i="5"/>
  <c r="R9522" i="5"/>
  <c r="R9523" i="5"/>
  <c r="R9524" i="5"/>
  <c r="R9525" i="5"/>
  <c r="R9526" i="5"/>
  <c r="R9527" i="5"/>
  <c r="R9528" i="5"/>
  <c r="R9529" i="5"/>
  <c r="R9530" i="5"/>
  <c r="R9531" i="5"/>
  <c r="R9532" i="5"/>
  <c r="R9533" i="5"/>
  <c r="R9534" i="5"/>
  <c r="R9535" i="5"/>
  <c r="R9536" i="5"/>
  <c r="R9537" i="5"/>
  <c r="R9538" i="5"/>
  <c r="R9539" i="5"/>
  <c r="R9540" i="5"/>
  <c r="R9541" i="5"/>
  <c r="R9542" i="5"/>
  <c r="R9543" i="5"/>
  <c r="R9544" i="5"/>
  <c r="R9545" i="5"/>
  <c r="R9546" i="5"/>
  <c r="R9547" i="5"/>
  <c r="R9548" i="5"/>
  <c r="R9549" i="5"/>
  <c r="R9550" i="5"/>
  <c r="R9551" i="5"/>
  <c r="R9552" i="5"/>
  <c r="R9553" i="5"/>
  <c r="R9554" i="5"/>
  <c r="R9555" i="5"/>
  <c r="R9556" i="5"/>
  <c r="R9557" i="5"/>
  <c r="R9558" i="5"/>
  <c r="R9559" i="5"/>
  <c r="R9560" i="5"/>
  <c r="R9561" i="5"/>
  <c r="R9562" i="5"/>
  <c r="R9563" i="5"/>
  <c r="R9564" i="5"/>
  <c r="R9565" i="5"/>
  <c r="R9566" i="5"/>
  <c r="R9567" i="5"/>
  <c r="R9568" i="5"/>
  <c r="R9569" i="5"/>
  <c r="R9570" i="5"/>
  <c r="R9571" i="5"/>
  <c r="R9572" i="5"/>
  <c r="R9573" i="5"/>
  <c r="R9574" i="5"/>
  <c r="R9575" i="5"/>
  <c r="R9576" i="5"/>
  <c r="R9577" i="5"/>
  <c r="R9578" i="5"/>
  <c r="R9579" i="5"/>
  <c r="R9580" i="5"/>
  <c r="R9581" i="5"/>
  <c r="R9582" i="5"/>
  <c r="R9583" i="5"/>
  <c r="R9584" i="5"/>
  <c r="R9585" i="5"/>
  <c r="R9586" i="5"/>
  <c r="R9587" i="5"/>
  <c r="R9588" i="5"/>
  <c r="R9589" i="5"/>
  <c r="R9590" i="5"/>
  <c r="R9591" i="5"/>
  <c r="R9592" i="5"/>
  <c r="R9593" i="5"/>
  <c r="R9594" i="5"/>
  <c r="R9595" i="5"/>
  <c r="R9596" i="5"/>
  <c r="R9597" i="5"/>
  <c r="R9598" i="5"/>
  <c r="R9599" i="5"/>
  <c r="R9600" i="5"/>
  <c r="R9601" i="5"/>
  <c r="R9602" i="5"/>
  <c r="R9603" i="5"/>
  <c r="R9604" i="5"/>
  <c r="R9605" i="5"/>
  <c r="R9606" i="5"/>
  <c r="R9607" i="5"/>
  <c r="R9608" i="5"/>
  <c r="R9609" i="5"/>
  <c r="R9610" i="5"/>
  <c r="R9611" i="5"/>
  <c r="R9612" i="5"/>
  <c r="R9613" i="5"/>
  <c r="R9614" i="5"/>
  <c r="R9615" i="5"/>
  <c r="R9616" i="5"/>
  <c r="R9617" i="5"/>
  <c r="R9618" i="5"/>
  <c r="R9619" i="5"/>
  <c r="R9620" i="5"/>
  <c r="R9621" i="5"/>
  <c r="R9622" i="5"/>
  <c r="R9623" i="5"/>
  <c r="R9624" i="5"/>
  <c r="R9625" i="5"/>
  <c r="R9626" i="5"/>
  <c r="R9627" i="5"/>
  <c r="R9628" i="5"/>
  <c r="R9629" i="5"/>
  <c r="R9630" i="5"/>
  <c r="R9631" i="5"/>
  <c r="R9632" i="5"/>
  <c r="R9633" i="5"/>
  <c r="R9634" i="5"/>
  <c r="R9635" i="5"/>
  <c r="R9636" i="5"/>
  <c r="R9637" i="5"/>
  <c r="R9638" i="5"/>
  <c r="R9639" i="5"/>
  <c r="R9640" i="5"/>
  <c r="R9641" i="5"/>
  <c r="R9642" i="5"/>
  <c r="R9643" i="5"/>
  <c r="R9644" i="5"/>
  <c r="R9645" i="5"/>
  <c r="R9646" i="5"/>
  <c r="R9647" i="5"/>
  <c r="R9648" i="5"/>
  <c r="R9649" i="5"/>
  <c r="Q2" i="5" a="1"/>
  <c r="Q2" i="5" s="1"/>
  <c r="Q3" i="5" a="1"/>
  <c r="Q3" i="5" s="1"/>
  <c r="Q4" i="5" a="1"/>
  <c r="Q4" i="5" s="1"/>
  <c r="Q5" i="5" a="1"/>
  <c r="Q5" i="5" s="1"/>
  <c r="Q6" i="5" a="1"/>
  <c r="Q6" i="5" s="1"/>
  <c r="Q7" i="5" a="1"/>
  <c r="Q7" i="5" s="1"/>
  <c r="Q8" i="5" a="1"/>
  <c r="Q8" i="5" s="1"/>
  <c r="Q9" i="5" a="1"/>
  <c r="Q9" i="5" s="1"/>
  <c r="Q10" i="5" a="1"/>
  <c r="Q10" i="5" s="1"/>
  <c r="Q11" i="5" a="1"/>
  <c r="Q11" i="5" s="1"/>
  <c r="Q12" i="5" a="1"/>
  <c r="Q12" i="5" s="1"/>
  <c r="Q13" i="5" a="1"/>
  <c r="Q13" i="5" s="1"/>
  <c r="Q14" i="5" a="1"/>
  <c r="Q14" i="5" s="1"/>
  <c r="Q15" i="5" a="1"/>
  <c r="Q15" i="5" s="1"/>
  <c r="Q16" i="5" a="1"/>
  <c r="Q16" i="5" s="1"/>
  <c r="Q17" i="5" a="1"/>
  <c r="Q17" i="5" s="1"/>
  <c r="Q18" i="5" a="1"/>
  <c r="Q18" i="5" s="1"/>
  <c r="Q19" i="5" a="1"/>
  <c r="Q19" i="5" s="1"/>
  <c r="Q20" i="5" a="1"/>
  <c r="Q20" i="5" s="1"/>
  <c r="Q21" i="5" a="1"/>
  <c r="Q21" i="5" s="1"/>
  <c r="Q22" i="5" a="1"/>
  <c r="Q22" i="5" s="1"/>
  <c r="Q23" i="5" a="1"/>
  <c r="Q23" i="5" s="1"/>
  <c r="Q24" i="5" a="1"/>
  <c r="Q24" i="5" s="1"/>
  <c r="Q25" i="5" a="1"/>
  <c r="Q25" i="5" s="1"/>
  <c r="Q26" i="5" a="1"/>
  <c r="Q26" i="5" s="1"/>
  <c r="Q27" i="5" a="1"/>
  <c r="Q27" i="5" s="1"/>
  <c r="Q28" i="5" a="1"/>
  <c r="Q28" i="5" s="1"/>
  <c r="Q29" i="5" a="1"/>
  <c r="Q29" i="5" s="1"/>
  <c r="Q30" i="5" a="1"/>
  <c r="Q30" i="5" s="1"/>
  <c r="Q31" i="5" a="1"/>
  <c r="Q31" i="5" s="1"/>
  <c r="Q32" i="5" a="1"/>
  <c r="Q32" i="5" s="1"/>
  <c r="Q33" i="5" a="1"/>
  <c r="Q33" i="5" s="1"/>
  <c r="Q34" i="5" a="1"/>
  <c r="Q34" i="5" s="1"/>
  <c r="Q35" i="5" a="1"/>
  <c r="Q35" i="5" s="1"/>
  <c r="Q36" i="5" a="1"/>
  <c r="Q36" i="5" s="1"/>
  <c r="Q37" i="5" a="1"/>
  <c r="Q37" i="5" s="1"/>
  <c r="Q38" i="5" a="1"/>
  <c r="Q38" i="5" s="1"/>
  <c r="Q39" i="5" a="1"/>
  <c r="Q39" i="5" s="1"/>
  <c r="Q40" i="5" a="1"/>
  <c r="Q40" i="5" s="1"/>
  <c r="Q41" i="5" a="1"/>
  <c r="Q41" i="5" s="1"/>
  <c r="Q42" i="5" a="1"/>
  <c r="Q42" i="5" s="1"/>
  <c r="Q43" i="5" a="1"/>
  <c r="Q43" i="5" s="1"/>
  <c r="Q44" i="5" a="1"/>
  <c r="Q44" i="5" s="1"/>
  <c r="Q45" i="5" a="1"/>
  <c r="Q45" i="5" s="1"/>
  <c r="Q46" i="5" a="1"/>
  <c r="Q46" i="5" s="1"/>
  <c r="Q47" i="5" a="1"/>
  <c r="Q47" i="5" s="1"/>
  <c r="Q48" i="5" a="1"/>
  <c r="Q48" i="5" s="1"/>
  <c r="Q49" i="5" a="1"/>
  <c r="Q49" i="5" s="1"/>
  <c r="Q50" i="5" a="1"/>
  <c r="Q50" i="5" s="1"/>
  <c r="Q51" i="5" a="1"/>
  <c r="Q51" i="5" s="1"/>
  <c r="Q52" i="5" a="1"/>
  <c r="Q52" i="5" s="1"/>
  <c r="Q53" i="5" a="1"/>
  <c r="Q53" i="5" s="1"/>
  <c r="Q54" i="5" a="1"/>
  <c r="Q54" i="5" s="1"/>
  <c r="Q55" i="5" a="1"/>
  <c r="Q55" i="5" s="1"/>
  <c r="Q56" i="5" a="1"/>
  <c r="Q56" i="5" s="1"/>
  <c r="Q57" i="5" a="1"/>
  <c r="Q57" i="5" s="1"/>
  <c r="Q58" i="5" a="1"/>
  <c r="Q58" i="5" s="1"/>
  <c r="Q59" i="5" a="1"/>
  <c r="Q59" i="5" s="1"/>
  <c r="Q60" i="5" a="1"/>
  <c r="Q60" i="5" s="1"/>
  <c r="Q61" i="5" a="1"/>
  <c r="Q61" i="5" s="1"/>
  <c r="Q62" i="5" a="1"/>
  <c r="Q62" i="5" s="1"/>
  <c r="Q63" i="5" a="1"/>
  <c r="Q63" i="5" s="1"/>
  <c r="Q64" i="5" a="1"/>
  <c r="Q64" i="5" s="1"/>
  <c r="Q65" i="5" a="1"/>
  <c r="Q65" i="5" s="1"/>
  <c r="Q66" i="5" a="1"/>
  <c r="Q66" i="5" s="1"/>
  <c r="Q67" i="5" a="1"/>
  <c r="Q67" i="5" s="1"/>
  <c r="Q68" i="5" a="1"/>
  <c r="Q68" i="5" s="1"/>
  <c r="Q69" i="5" a="1"/>
  <c r="Q69" i="5" s="1"/>
  <c r="Q70" i="5" a="1"/>
  <c r="Q70" i="5" s="1"/>
  <c r="Q71" i="5" a="1"/>
  <c r="Q71" i="5" s="1"/>
  <c r="Q72" i="5" a="1"/>
  <c r="Q72" i="5" s="1"/>
  <c r="Q73" i="5" a="1"/>
  <c r="Q73" i="5" s="1"/>
  <c r="Q74" i="5" a="1"/>
  <c r="Q74" i="5" s="1"/>
  <c r="Q75" i="5" a="1"/>
  <c r="Q75" i="5" s="1"/>
  <c r="Q76" i="5" a="1"/>
  <c r="Q76" i="5" s="1"/>
  <c r="Q77" i="5" a="1"/>
  <c r="Q77" i="5" s="1"/>
  <c r="Q78" i="5" a="1"/>
  <c r="Q78" i="5" s="1"/>
  <c r="Q79" i="5" a="1"/>
  <c r="Q79" i="5" s="1"/>
  <c r="Q80" i="5" a="1"/>
  <c r="Q80" i="5" s="1"/>
  <c r="Q81" i="5" a="1"/>
  <c r="Q81" i="5" s="1"/>
  <c r="Q82" i="5" a="1"/>
  <c r="Q82" i="5" s="1"/>
  <c r="Q83" i="5" a="1"/>
  <c r="Q83" i="5" s="1"/>
  <c r="Q84" i="5" a="1"/>
  <c r="Q84" i="5" s="1"/>
  <c r="Q85" i="5" a="1"/>
  <c r="Q85" i="5" s="1"/>
  <c r="Q86" i="5" a="1"/>
  <c r="Q86" i="5" s="1"/>
  <c r="Q87" i="5" a="1"/>
  <c r="Q87" i="5" s="1"/>
  <c r="Q88" i="5" a="1"/>
  <c r="Q88" i="5" s="1"/>
  <c r="Q89" i="5" a="1"/>
  <c r="Q89" i="5" s="1"/>
  <c r="Q90" i="5" a="1"/>
  <c r="Q90" i="5" s="1"/>
  <c r="Q91" i="5" a="1"/>
  <c r="Q91" i="5" s="1"/>
  <c r="Q92" i="5" a="1"/>
  <c r="Q92" i="5" s="1"/>
  <c r="Q93" i="5" a="1"/>
  <c r="Q93" i="5" s="1"/>
  <c r="Q94" i="5" a="1"/>
  <c r="Q94" i="5" s="1"/>
  <c r="Q95" i="5" a="1"/>
  <c r="Q95" i="5" s="1"/>
  <c r="Q96" i="5" a="1"/>
  <c r="Q96" i="5" s="1"/>
  <c r="Q97" i="5" a="1"/>
  <c r="Q97" i="5" s="1"/>
  <c r="Q98" i="5" a="1"/>
  <c r="Q98" i="5" s="1"/>
  <c r="Q99" i="5" a="1"/>
  <c r="Q99" i="5" s="1"/>
  <c r="Q100" i="5" a="1"/>
  <c r="Q100" i="5" s="1"/>
  <c r="Q101" i="5" a="1"/>
  <c r="Q101" i="5" s="1"/>
  <c r="Q102" i="5" a="1"/>
  <c r="Q102" i="5" s="1"/>
  <c r="Q103" i="5" a="1"/>
  <c r="Q103" i="5" s="1"/>
  <c r="Q104" i="5" a="1"/>
  <c r="Q104" i="5" s="1"/>
  <c r="Q105" i="5" a="1"/>
  <c r="Q105" i="5" s="1"/>
  <c r="Q106" i="5" a="1"/>
  <c r="Q106" i="5" s="1"/>
  <c r="Q107" i="5" a="1"/>
  <c r="Q107" i="5"/>
  <c r="Q108" i="5" a="1"/>
  <c r="Q108" i="5" s="1"/>
  <c r="Q109" i="5" a="1"/>
  <c r="Q109" i="5" s="1"/>
  <c r="Q110" i="5" a="1"/>
  <c r="Q110" i="5" s="1"/>
  <c r="Q111" i="5" a="1"/>
  <c r="Q111" i="5" s="1"/>
  <c r="Q112" i="5" a="1"/>
  <c r="Q112" i="5" s="1"/>
  <c r="Q113" i="5" a="1"/>
  <c r="Q113" i="5" s="1"/>
  <c r="Q114" i="5" a="1"/>
  <c r="Q114" i="5" s="1"/>
  <c r="Q115" i="5" a="1"/>
  <c r="Q115" i="5" s="1"/>
  <c r="Q116" i="5" a="1"/>
  <c r="Q116" i="5" s="1"/>
  <c r="Q117" i="5" a="1"/>
  <c r="Q117" i="5" s="1"/>
  <c r="Q118" i="5" a="1"/>
  <c r="Q118" i="5" s="1"/>
  <c r="Q119" i="5" a="1"/>
  <c r="Q119" i="5" s="1"/>
  <c r="Q120" i="5" a="1"/>
  <c r="Q120" i="5" s="1"/>
  <c r="Q121" i="5" a="1"/>
  <c r="Q121" i="5" s="1"/>
  <c r="Q122" i="5" a="1"/>
  <c r="Q122" i="5" s="1"/>
  <c r="Q123" i="5" a="1"/>
  <c r="Q123" i="5" s="1"/>
  <c r="Q124" i="5" a="1"/>
  <c r="Q124" i="5" s="1"/>
  <c r="Q125" i="5" a="1"/>
  <c r="Q125" i="5" s="1"/>
  <c r="Q126" i="5" a="1"/>
  <c r="Q126" i="5" s="1"/>
  <c r="Q127" i="5" a="1"/>
  <c r="Q127" i="5" s="1"/>
  <c r="Q128" i="5" a="1"/>
  <c r="Q128" i="5" s="1"/>
  <c r="Q129" i="5" a="1"/>
  <c r="Q129" i="5" s="1"/>
  <c r="Q130" i="5" a="1"/>
  <c r="Q130" i="5" s="1"/>
  <c r="Q131" i="5" a="1"/>
  <c r="Q131" i="5" s="1"/>
  <c r="Q132" i="5" a="1"/>
  <c r="Q132" i="5" s="1"/>
  <c r="Q133" i="5" a="1"/>
  <c r="Q133" i="5" s="1"/>
  <c r="Q134" i="5" a="1"/>
  <c r="Q134" i="5" s="1"/>
  <c r="Q135" i="5" a="1"/>
  <c r="Q135" i="5" s="1"/>
  <c r="Q136" i="5" a="1"/>
  <c r="Q136" i="5" s="1"/>
  <c r="Q137" i="5" a="1"/>
  <c r="Q137" i="5" s="1"/>
  <c r="Q138" i="5" a="1"/>
  <c r="Q138" i="5" s="1"/>
  <c r="Q139" i="5" a="1"/>
  <c r="Q139" i="5" s="1"/>
  <c r="Q140" i="5" a="1"/>
  <c r="Q140" i="5" s="1"/>
  <c r="Q141" i="5" a="1"/>
  <c r="Q141" i="5" s="1"/>
  <c r="Q142" i="5" a="1"/>
  <c r="Q142" i="5" s="1"/>
  <c r="Q143" i="5" a="1"/>
  <c r="Q143" i="5" s="1"/>
  <c r="Q144" i="5" a="1"/>
  <c r="Q144" i="5" s="1"/>
  <c r="Q145" i="5" a="1"/>
  <c r="Q145" i="5" s="1"/>
  <c r="Q146" i="5" a="1"/>
  <c r="Q146" i="5" s="1"/>
  <c r="Q147" i="5" a="1"/>
  <c r="Q147" i="5" s="1"/>
  <c r="Q148" i="5" a="1"/>
  <c r="Q148" i="5" s="1"/>
  <c r="Q149" i="5" a="1"/>
  <c r="Q149" i="5" s="1"/>
  <c r="Q150" i="5" a="1"/>
  <c r="Q150" i="5" s="1"/>
  <c r="Q151" i="5" a="1"/>
  <c r="Q151" i="5" s="1"/>
  <c r="Q152" i="5" a="1"/>
  <c r="Q152" i="5" s="1"/>
  <c r="Q153" i="5" a="1"/>
  <c r="Q153" i="5" s="1"/>
  <c r="Q154" i="5" a="1"/>
  <c r="Q154" i="5" s="1"/>
  <c r="Q155" i="5" a="1"/>
  <c r="Q155" i="5" s="1"/>
  <c r="Q156" i="5" a="1"/>
  <c r="Q156" i="5" s="1"/>
  <c r="Q157" i="5" a="1"/>
  <c r="Q157" i="5" s="1"/>
  <c r="Q158" i="5" a="1"/>
  <c r="Q158" i="5" s="1"/>
  <c r="Q159" i="5" a="1"/>
  <c r="Q159" i="5" s="1"/>
  <c r="Q160" i="5" a="1"/>
  <c r="Q160" i="5" s="1"/>
  <c r="Q161" i="5" a="1"/>
  <c r="Q161" i="5" s="1"/>
  <c r="Q162" i="5" a="1"/>
  <c r="Q162" i="5" s="1"/>
  <c r="Q163" i="5" a="1"/>
  <c r="Q163" i="5" s="1"/>
  <c r="Q164" i="5" a="1"/>
  <c r="Q164" i="5" s="1"/>
  <c r="Q165" i="5" a="1"/>
  <c r="Q165" i="5" s="1"/>
  <c r="Q166" i="5" a="1"/>
  <c r="Q166" i="5" s="1"/>
  <c r="Q167" i="5" a="1"/>
  <c r="Q167" i="5" s="1"/>
  <c r="Q168" i="5" a="1"/>
  <c r="Q168" i="5" s="1"/>
  <c r="Q169" i="5" a="1"/>
  <c r="Q169" i="5" s="1"/>
  <c r="Q170" i="5" a="1"/>
  <c r="Q170" i="5" s="1"/>
  <c r="Q171" i="5" a="1"/>
  <c r="Q171" i="5" s="1"/>
  <c r="Q172" i="5" a="1"/>
  <c r="Q172" i="5" s="1"/>
  <c r="Q173" i="5" a="1"/>
  <c r="Q173" i="5" s="1"/>
  <c r="Q174" i="5" a="1"/>
  <c r="Q174" i="5" s="1"/>
  <c r="Q175" i="5" a="1"/>
  <c r="Q175" i="5" s="1"/>
  <c r="Q176" i="5" a="1"/>
  <c r="Q176" i="5" s="1"/>
  <c r="Q177" i="5" a="1"/>
  <c r="Q177" i="5" s="1"/>
  <c r="Q178" i="5" a="1"/>
  <c r="Q178" i="5" s="1"/>
  <c r="Q179" i="5" a="1"/>
  <c r="Q179" i="5" s="1"/>
  <c r="Q180" i="5" a="1"/>
  <c r="Q180" i="5" s="1"/>
  <c r="Q181" i="5" a="1"/>
  <c r="Q181" i="5" s="1"/>
  <c r="Q182" i="5" a="1"/>
  <c r="Q182" i="5" s="1"/>
  <c r="Q183" i="5" a="1"/>
  <c r="Q183" i="5" s="1"/>
  <c r="Q184" i="5" a="1"/>
  <c r="Q184" i="5" s="1"/>
  <c r="Q185" i="5" a="1"/>
  <c r="Q185" i="5" s="1"/>
  <c r="Q186" i="5" a="1"/>
  <c r="Q186" i="5" s="1"/>
  <c r="Q187" i="5" a="1"/>
  <c r="Q187" i="5" s="1"/>
  <c r="Q188" i="5" a="1"/>
  <c r="Q188" i="5" s="1"/>
  <c r="Q189" i="5" a="1"/>
  <c r="Q189" i="5" s="1"/>
  <c r="Q190" i="5" a="1"/>
  <c r="Q190" i="5" s="1"/>
  <c r="Q191" i="5" a="1"/>
  <c r="Q191" i="5" s="1"/>
  <c r="Q192" i="5" a="1"/>
  <c r="Q192" i="5" s="1"/>
  <c r="Q193" i="5" a="1"/>
  <c r="Q193" i="5" s="1"/>
  <c r="Q194" i="5" a="1"/>
  <c r="Q194" i="5" s="1"/>
  <c r="Q195" i="5" a="1"/>
  <c r="Q195" i="5" s="1"/>
  <c r="Q196" i="5" a="1"/>
  <c r="Q196" i="5" s="1"/>
  <c r="Q197" i="5" a="1"/>
  <c r="Q197" i="5" s="1"/>
  <c r="Q198" i="5" a="1"/>
  <c r="Q198" i="5" s="1"/>
  <c r="Q199" i="5" a="1"/>
  <c r="Q199" i="5" s="1"/>
  <c r="Q200" i="5" a="1"/>
  <c r="Q200" i="5" s="1"/>
  <c r="Q201" i="5" a="1"/>
  <c r="Q201" i="5" s="1"/>
  <c r="Q202" i="5" a="1"/>
  <c r="Q202" i="5" s="1"/>
  <c r="Q203" i="5" a="1"/>
  <c r="Q203" i="5" s="1"/>
  <c r="Q204" i="5" a="1"/>
  <c r="Q204" i="5" s="1"/>
  <c r="Q205" i="5" a="1"/>
  <c r="Q205" i="5" s="1"/>
  <c r="Q206" i="5" a="1"/>
  <c r="Q206" i="5" s="1"/>
  <c r="Q207" i="5" a="1"/>
  <c r="Q207" i="5" s="1"/>
  <c r="Q208" i="5" a="1"/>
  <c r="Q208" i="5" s="1"/>
  <c r="Q209" i="5" a="1"/>
  <c r="Q209" i="5" s="1"/>
  <c r="Q210" i="5" a="1"/>
  <c r="Q210" i="5" s="1"/>
  <c r="Q211" i="5" a="1"/>
  <c r="Q211" i="5" s="1"/>
  <c r="Q212" i="5" a="1"/>
  <c r="Q212" i="5" s="1"/>
  <c r="Q213" i="5" a="1"/>
  <c r="Q213" i="5" s="1"/>
  <c r="Q214" i="5" a="1"/>
  <c r="Q214" i="5" s="1"/>
  <c r="Q215" i="5" a="1"/>
  <c r="Q215" i="5" s="1"/>
  <c r="Q216" i="5" a="1"/>
  <c r="Q216" i="5" s="1"/>
  <c r="Q217" i="5" a="1"/>
  <c r="Q217" i="5" s="1"/>
  <c r="Q218" i="5" a="1"/>
  <c r="Q218" i="5" s="1"/>
  <c r="Q219" i="5" a="1"/>
  <c r="Q219" i="5" s="1"/>
  <c r="Q220" i="5" a="1"/>
  <c r="Q220" i="5" s="1"/>
  <c r="Q221" i="5" a="1"/>
  <c r="Q221" i="5" s="1"/>
  <c r="Q222" i="5" a="1"/>
  <c r="Q222" i="5" s="1"/>
  <c r="Q223" i="5" a="1"/>
  <c r="Q223" i="5" s="1"/>
  <c r="Q224" i="5" a="1"/>
  <c r="Q224" i="5" s="1"/>
  <c r="Q225" i="5" a="1"/>
  <c r="Q225" i="5" s="1"/>
  <c r="Q226" i="5" a="1"/>
  <c r="Q226" i="5" s="1"/>
  <c r="Q227" i="5" a="1"/>
  <c r="Q227" i="5" s="1"/>
  <c r="Q228" i="5" a="1"/>
  <c r="Q228" i="5"/>
  <c r="Q229" i="5" a="1"/>
  <c r="Q229" i="5" s="1"/>
  <c r="Q230" i="5" a="1"/>
  <c r="Q230" i="5" s="1"/>
  <c r="Q231" i="5" a="1"/>
  <c r="Q231" i="5" s="1"/>
  <c r="Q232" i="5" a="1"/>
  <c r="Q232" i="5" s="1"/>
  <c r="Q233" i="5" a="1"/>
  <c r="Q233" i="5" s="1"/>
  <c r="Q234" i="5" a="1"/>
  <c r="Q234" i="5" s="1"/>
  <c r="Q235" i="5" a="1"/>
  <c r="Q235" i="5" s="1"/>
  <c r="Q236" i="5" a="1"/>
  <c r="Q236" i="5"/>
  <c r="Q237" i="5" a="1"/>
  <c r="Q237" i="5" s="1"/>
  <c r="Q238" i="5" a="1"/>
  <c r="Q238" i="5" s="1"/>
  <c r="Q239" i="5" a="1"/>
  <c r="Q239" i="5" s="1"/>
  <c r="Q240" i="5" a="1"/>
  <c r="Q240" i="5" s="1"/>
  <c r="Q241" i="5" a="1"/>
  <c r="Q241" i="5" s="1"/>
  <c r="Q242" i="5" a="1"/>
  <c r="Q242" i="5" s="1"/>
  <c r="Q243" i="5" a="1"/>
  <c r="Q243" i="5" s="1"/>
  <c r="Q244" i="5" a="1"/>
  <c r="Q244" i="5"/>
  <c r="Q245" i="5" a="1"/>
  <c r="Q245" i="5" s="1"/>
  <c r="Q246" i="5" a="1"/>
  <c r="Q246" i="5" s="1"/>
  <c r="Q247" i="5" a="1"/>
  <c r="Q247" i="5" s="1"/>
  <c r="Q248" i="5" a="1"/>
  <c r="Q248" i="5" s="1"/>
  <c r="Q249" i="5" a="1"/>
  <c r="Q249" i="5" s="1"/>
  <c r="Q250" i="5" a="1"/>
  <c r="Q250" i="5" s="1"/>
  <c r="Q251" i="5" a="1"/>
  <c r="Q251" i="5" s="1"/>
  <c r="Q252" i="5" a="1"/>
  <c r="Q252" i="5" s="1"/>
  <c r="Q253" i="5" a="1"/>
  <c r="Q253" i="5" s="1"/>
  <c r="Q254" i="5" a="1"/>
  <c r="Q254" i="5" s="1"/>
  <c r="Q255" i="5" a="1"/>
  <c r="Q255" i="5" s="1"/>
  <c r="Q256" i="5" a="1"/>
  <c r="Q256" i="5" s="1"/>
  <c r="Q257" i="5" a="1"/>
  <c r="Q257" i="5" s="1"/>
  <c r="Q258" i="5" a="1"/>
  <c r="Q258" i="5" s="1"/>
  <c r="Q259" i="5" a="1"/>
  <c r="Q259" i="5" s="1"/>
  <c r="Q260" i="5" a="1"/>
  <c r="Q260" i="5"/>
  <c r="Q261" i="5" a="1"/>
  <c r="Q261" i="5" s="1"/>
  <c r="Q262" i="5" a="1"/>
  <c r="Q262" i="5" s="1"/>
  <c r="Q263" i="5" a="1"/>
  <c r="Q263" i="5" s="1"/>
  <c r="Q264" i="5" a="1"/>
  <c r="Q264" i="5" s="1"/>
  <c r="Q265" i="5" a="1"/>
  <c r="Q265" i="5" s="1"/>
  <c r="Q266" i="5" a="1"/>
  <c r="Q266" i="5" s="1"/>
  <c r="Q267" i="5" a="1"/>
  <c r="Q267" i="5" s="1"/>
  <c r="Q268" i="5" a="1"/>
  <c r="Q268" i="5" s="1"/>
  <c r="Q269" i="5" a="1"/>
  <c r="Q269" i="5" s="1"/>
  <c r="Q270" i="5" a="1"/>
  <c r="Q270" i="5" s="1"/>
  <c r="Q271" i="5" a="1"/>
  <c r="Q271" i="5" s="1"/>
  <c r="Q272" i="5" a="1"/>
  <c r="Q272" i="5" s="1"/>
  <c r="Q273" i="5" a="1"/>
  <c r="Q273" i="5" s="1"/>
  <c r="Q274" i="5" a="1"/>
  <c r="Q274" i="5" s="1"/>
  <c r="Q275" i="5" a="1"/>
  <c r="Q275" i="5" s="1"/>
  <c r="Q276" i="5" a="1"/>
  <c r="Q276" i="5" s="1"/>
  <c r="Q277" i="5" a="1"/>
  <c r="Q277" i="5" s="1"/>
  <c r="Q278" i="5" a="1"/>
  <c r="Q278" i="5" s="1"/>
  <c r="Q279" i="5" a="1"/>
  <c r="Q279" i="5" s="1"/>
  <c r="Q280" i="5" a="1"/>
  <c r="Q280" i="5" s="1"/>
  <c r="Q281" i="5" a="1"/>
  <c r="Q281" i="5" s="1"/>
  <c r="Q282" i="5" a="1"/>
  <c r="Q282" i="5" s="1"/>
  <c r="Q283" i="5" a="1"/>
  <c r="Q283" i="5" s="1"/>
  <c r="Q284" i="5" a="1"/>
  <c r="Q284" i="5" s="1"/>
  <c r="Q285" i="5" a="1"/>
  <c r="Q285" i="5" s="1"/>
  <c r="Q286" i="5" a="1"/>
  <c r="Q286" i="5" s="1"/>
  <c r="Q287" i="5" a="1"/>
  <c r="Q287" i="5" s="1"/>
  <c r="Q288" i="5" a="1"/>
  <c r="Q288" i="5" s="1"/>
  <c r="Q289" i="5" a="1"/>
  <c r="Q289" i="5" s="1"/>
  <c r="Q290" i="5" a="1"/>
  <c r="Q290" i="5" s="1"/>
  <c r="Q291" i="5" a="1"/>
  <c r="Q291" i="5" s="1"/>
  <c r="Q292" i="5" a="1"/>
  <c r="Q292" i="5" s="1"/>
  <c r="Q293" i="5" a="1"/>
  <c r="Q293" i="5" s="1"/>
  <c r="Q294" i="5" a="1"/>
  <c r="Q294" i="5" s="1"/>
  <c r="Q295" i="5" a="1"/>
  <c r="Q295" i="5" s="1"/>
  <c r="Q296" i="5" a="1"/>
  <c r="Q296" i="5" s="1"/>
  <c r="Q297" i="5" a="1"/>
  <c r="Q297" i="5" s="1"/>
  <c r="Q298" i="5" a="1"/>
  <c r="Q298" i="5" s="1"/>
  <c r="Q299" i="5" a="1"/>
  <c r="Q299" i="5" s="1"/>
  <c r="Q300" i="5" a="1"/>
  <c r="Q300" i="5" s="1"/>
  <c r="Q301" i="5" a="1"/>
  <c r="Q301" i="5" s="1"/>
  <c r="Q302" i="5" a="1"/>
  <c r="Q302" i="5" s="1"/>
  <c r="Q303" i="5" a="1"/>
  <c r="Q303" i="5" s="1"/>
  <c r="Q304" i="5" a="1"/>
  <c r="Q304" i="5" s="1"/>
  <c r="Q305" i="5" a="1"/>
  <c r="Q305" i="5" s="1"/>
  <c r="Q306" i="5" a="1"/>
  <c r="Q306" i="5" s="1"/>
  <c r="Q307" i="5" a="1"/>
  <c r="Q307" i="5" s="1"/>
  <c r="Q308" i="5" a="1"/>
  <c r="Q308" i="5" s="1"/>
  <c r="Q309" i="5" a="1"/>
  <c r="Q309" i="5" s="1"/>
  <c r="Q310" i="5" a="1"/>
  <c r="Q310" i="5" s="1"/>
  <c r="Q311" i="5" a="1"/>
  <c r="Q311" i="5" s="1"/>
  <c r="Q312" i="5" a="1"/>
  <c r="Q312" i="5" s="1"/>
  <c r="Q313" i="5" a="1"/>
  <c r="Q313" i="5" s="1"/>
  <c r="Q314" i="5" a="1"/>
  <c r="Q314" i="5" s="1"/>
  <c r="Q315" i="5" a="1"/>
  <c r="Q315" i="5" s="1"/>
  <c r="Q316" i="5" a="1"/>
  <c r="Q316" i="5" s="1"/>
  <c r="Q317" i="5" a="1"/>
  <c r="Q317" i="5" s="1"/>
  <c r="Q318" i="5" a="1"/>
  <c r="Q318" i="5" s="1"/>
  <c r="Q319" i="5" a="1"/>
  <c r="Q319" i="5" s="1"/>
  <c r="Q320" i="5" a="1"/>
  <c r="Q320" i="5" s="1"/>
  <c r="Q321" i="5" a="1"/>
  <c r="Q321" i="5" s="1"/>
  <c r="Q322" i="5" a="1"/>
  <c r="Q322" i="5" s="1"/>
  <c r="Q323" i="5" a="1"/>
  <c r="Q323" i="5" s="1"/>
  <c r="Q324" i="5" a="1"/>
  <c r="Q324" i="5" s="1"/>
  <c r="Q325" i="5" a="1"/>
  <c r="Q325" i="5" s="1"/>
  <c r="Q326" i="5" a="1"/>
  <c r="Q326" i="5" s="1"/>
  <c r="Q327" i="5" a="1"/>
  <c r="Q327" i="5" s="1"/>
  <c r="Q328" i="5" a="1"/>
  <c r="Q328" i="5" s="1"/>
  <c r="Q329" i="5" a="1"/>
  <c r="Q329" i="5" s="1"/>
  <c r="Q330" i="5" a="1"/>
  <c r="Q330" i="5" s="1"/>
  <c r="Q331" i="5" a="1"/>
  <c r="Q331" i="5" s="1"/>
  <c r="Q332" i="5" a="1"/>
  <c r="Q332" i="5" s="1"/>
  <c r="Q333" i="5" a="1"/>
  <c r="Q333" i="5" s="1"/>
  <c r="Q334" i="5" a="1"/>
  <c r="Q334" i="5" s="1"/>
  <c r="Q335" i="5" a="1"/>
  <c r="Q335" i="5" s="1"/>
  <c r="Q336" i="5" a="1"/>
  <c r="Q336" i="5" s="1"/>
  <c r="Q337" i="5" a="1"/>
  <c r="Q337" i="5" s="1"/>
  <c r="Q338" i="5" a="1"/>
  <c r="Q338" i="5" s="1"/>
  <c r="Q339" i="5" a="1"/>
  <c r="Q339" i="5" s="1"/>
  <c r="Q340" i="5" a="1"/>
  <c r="Q340" i="5" s="1"/>
  <c r="Q341" i="5" a="1"/>
  <c r="Q341" i="5" s="1"/>
  <c r="Q342" i="5" a="1"/>
  <c r="Q342" i="5" s="1"/>
  <c r="Q343" i="5" a="1"/>
  <c r="Q343" i="5" s="1"/>
  <c r="Q344" i="5" a="1"/>
  <c r="Q344" i="5" s="1"/>
  <c r="Q345" i="5" a="1"/>
  <c r="Q345" i="5" s="1"/>
  <c r="Q346" i="5" a="1"/>
  <c r="Q346" i="5"/>
  <c r="Q347" i="5" a="1"/>
  <c r="Q347" i="5" s="1"/>
  <c r="Q348" i="5" a="1"/>
  <c r="Q348" i="5" s="1"/>
  <c r="Q349" i="5" a="1"/>
  <c r="Q349" i="5" s="1"/>
  <c r="Q350" i="5" a="1"/>
  <c r="Q350" i="5" s="1"/>
  <c r="Q351" i="5" a="1"/>
  <c r="Q351" i="5" s="1"/>
  <c r="Q352" i="5" a="1"/>
  <c r="Q352" i="5" s="1"/>
  <c r="Q353" i="5" a="1"/>
  <c r="Q353" i="5" s="1"/>
  <c r="Q354" i="5" a="1"/>
  <c r="Q354" i="5" s="1"/>
  <c r="Q355" i="5" a="1"/>
  <c r="Q355" i="5" s="1"/>
  <c r="Q356" i="5" a="1"/>
  <c r="Q356" i="5" s="1"/>
  <c r="Q357" i="5" a="1"/>
  <c r="Q357" i="5" s="1"/>
  <c r="Q358" i="5" a="1"/>
  <c r="Q358" i="5" s="1"/>
  <c r="Q359" i="5" a="1"/>
  <c r="Q359" i="5" s="1"/>
  <c r="Q360" i="5" a="1"/>
  <c r="Q360" i="5" s="1"/>
  <c r="Q361" i="5" a="1"/>
  <c r="Q361" i="5" s="1"/>
  <c r="Q362" i="5" a="1"/>
  <c r="Q362" i="5" s="1"/>
  <c r="Q363" i="5" a="1"/>
  <c r="Q363" i="5" s="1"/>
  <c r="Q364" i="5" a="1"/>
  <c r="Q364" i="5" s="1"/>
  <c r="Q365" i="5" a="1"/>
  <c r="Q365" i="5" s="1"/>
  <c r="Q366" i="5" a="1"/>
  <c r="Q366" i="5" s="1"/>
  <c r="Q367" i="5" a="1"/>
  <c r="Q367" i="5" s="1"/>
  <c r="Q368" i="5" a="1"/>
  <c r="Q368" i="5" s="1"/>
  <c r="Q369" i="5" a="1"/>
  <c r="Q369" i="5" s="1"/>
  <c r="Q370" i="5" a="1"/>
  <c r="Q370" i="5" s="1"/>
  <c r="Q371" i="5" a="1"/>
  <c r="Q371" i="5" s="1"/>
  <c r="Q372" i="5" a="1"/>
  <c r="Q372" i="5" s="1"/>
  <c r="Q373" i="5" a="1"/>
  <c r="Q373" i="5" s="1"/>
  <c r="Q374" i="5" a="1"/>
  <c r="Q374" i="5"/>
  <c r="Q375" i="5" a="1"/>
  <c r="Q375" i="5" s="1"/>
  <c r="Q376" i="5" a="1"/>
  <c r="Q376" i="5" s="1"/>
  <c r="Q377" i="5" a="1"/>
  <c r="Q377" i="5" s="1"/>
  <c r="Q378" i="5" a="1"/>
  <c r="Q378" i="5" s="1"/>
  <c r="Q379" i="5" a="1"/>
  <c r="Q379" i="5" s="1"/>
  <c r="Q380" i="5" a="1"/>
  <c r="Q380" i="5" s="1"/>
  <c r="Q381" i="5" a="1"/>
  <c r="Q381" i="5" s="1"/>
  <c r="Q382" i="5" a="1"/>
  <c r="Q382" i="5" s="1"/>
  <c r="Q383" i="5" a="1"/>
  <c r="Q383" i="5" s="1"/>
  <c r="Q384" i="5" a="1"/>
  <c r="Q384" i="5" s="1"/>
  <c r="Q385" i="5" a="1"/>
  <c r="Q385" i="5" s="1"/>
  <c r="Q386" i="5" a="1"/>
  <c r="Q386" i="5" s="1"/>
  <c r="Q387" i="5" a="1"/>
  <c r="Q387" i="5" s="1"/>
  <c r="Q388" i="5" a="1"/>
  <c r="Q388" i="5" s="1"/>
  <c r="Q389" i="5" a="1"/>
  <c r="Q389" i="5" s="1"/>
  <c r="Q390" i="5" a="1"/>
  <c r="Q390" i="5" s="1"/>
  <c r="Q391" i="5" a="1"/>
  <c r="Q391" i="5" s="1"/>
  <c r="Q392" i="5" a="1"/>
  <c r="Q392" i="5" s="1"/>
  <c r="Q393" i="5" a="1"/>
  <c r="Q393" i="5" s="1"/>
  <c r="Q394" i="5" a="1"/>
  <c r="Q394" i="5" s="1"/>
  <c r="Q395" i="5" a="1"/>
  <c r="Q395" i="5" s="1"/>
  <c r="Q396" i="5" a="1"/>
  <c r="Q396" i="5" s="1"/>
  <c r="Q397" i="5" a="1"/>
  <c r="Q397" i="5" s="1"/>
  <c r="Q398" i="5" a="1"/>
  <c r="Q398" i="5" s="1"/>
  <c r="Q399" i="5" a="1"/>
  <c r="Q399" i="5" s="1"/>
  <c r="Q400" i="5" a="1"/>
  <c r="Q400" i="5" s="1"/>
  <c r="Q401" i="5" a="1"/>
  <c r="Q401" i="5" s="1"/>
  <c r="Q402" i="5" a="1"/>
  <c r="Q402" i="5" s="1"/>
  <c r="Q403" i="5" a="1"/>
  <c r="Q403" i="5" s="1"/>
  <c r="Q404" i="5" a="1"/>
  <c r="Q404" i="5" s="1"/>
  <c r="Q405" i="5" a="1"/>
  <c r="Q405" i="5" s="1"/>
  <c r="Q406" i="5" a="1"/>
  <c r="Q406" i="5" s="1"/>
  <c r="Q407" i="5" a="1"/>
  <c r="Q407" i="5" s="1"/>
  <c r="Q408" i="5" a="1"/>
  <c r="Q408" i="5" s="1"/>
  <c r="Q409" i="5" a="1"/>
  <c r="Q409" i="5" s="1"/>
  <c r="Q410" i="5" a="1"/>
  <c r="Q410" i="5" s="1"/>
  <c r="Q411" i="5" a="1"/>
  <c r="Q411" i="5" s="1"/>
  <c r="Q412" i="5" a="1"/>
  <c r="Q412" i="5" s="1"/>
  <c r="Q413" i="5" a="1"/>
  <c r="Q413" i="5" s="1"/>
  <c r="Q414" i="5" a="1"/>
  <c r="Q414" i="5" s="1"/>
  <c r="Q415" i="5" a="1"/>
  <c r="Q415" i="5" s="1"/>
  <c r="Q416" i="5" a="1"/>
  <c r="Q416" i="5" s="1"/>
  <c r="Q417" i="5" a="1"/>
  <c r="Q417" i="5" s="1"/>
  <c r="Q418" i="5" a="1"/>
  <c r="Q418" i="5" s="1"/>
  <c r="Q419" i="5" a="1"/>
  <c r="Q419" i="5" s="1"/>
  <c r="Q420" i="5" a="1"/>
  <c r="Q420" i="5" s="1"/>
  <c r="Q421" i="5" a="1"/>
  <c r="Q421" i="5" s="1"/>
  <c r="Q422" i="5" a="1"/>
  <c r="Q422" i="5" s="1"/>
  <c r="Q423" i="5" a="1"/>
  <c r="Q423" i="5" s="1"/>
  <c r="Q424" i="5" a="1"/>
  <c r="Q424" i="5" s="1"/>
  <c r="Q425" i="5" a="1"/>
  <c r="Q425" i="5" s="1"/>
  <c r="Q426" i="5" a="1"/>
  <c r="Q426" i="5" s="1"/>
  <c r="Q427" i="5" a="1"/>
  <c r="Q427" i="5" s="1"/>
  <c r="Q428" i="5" a="1"/>
  <c r="Q428" i="5" s="1"/>
  <c r="Q429" i="5" a="1"/>
  <c r="Q429" i="5" s="1"/>
  <c r="Q430" i="5" a="1"/>
  <c r="Q430" i="5"/>
  <c r="Q431" i="5" a="1"/>
  <c r="Q431" i="5" s="1"/>
  <c r="Q432" i="5" a="1"/>
  <c r="Q432" i="5" s="1"/>
  <c r="Q433" i="5" a="1"/>
  <c r="Q433" i="5" s="1"/>
  <c r="Q434" i="5" a="1"/>
  <c r="Q434" i="5" s="1"/>
  <c r="Q435" i="5" a="1"/>
  <c r="Q435" i="5" s="1"/>
  <c r="Q436" i="5" a="1"/>
  <c r="Q436" i="5" s="1"/>
  <c r="Q437" i="5" a="1"/>
  <c r="Q437" i="5" s="1"/>
  <c r="Q438" i="5" a="1"/>
  <c r="Q438" i="5" s="1"/>
  <c r="Q439" i="5" a="1"/>
  <c r="Q439" i="5" s="1"/>
  <c r="Q440" i="5" a="1"/>
  <c r="Q440" i="5" s="1"/>
  <c r="Q441" i="5" a="1"/>
  <c r="Q441" i="5" s="1"/>
  <c r="Q442" i="5" a="1"/>
  <c r="Q442" i="5" s="1"/>
  <c r="Q443" i="5" a="1"/>
  <c r="Q443" i="5" s="1"/>
  <c r="Q444" i="5" a="1"/>
  <c r="Q444" i="5" s="1"/>
  <c r="Q445" i="5" a="1"/>
  <c r="Q445" i="5" s="1"/>
  <c r="Q446" i="5" a="1"/>
  <c r="Q446" i="5" s="1"/>
  <c r="Q447" i="5" a="1"/>
  <c r="Q447" i="5" s="1"/>
  <c r="Q448" i="5" a="1"/>
  <c r="Q448" i="5" s="1"/>
  <c r="Q449" i="5" a="1"/>
  <c r="Q449" i="5" s="1"/>
  <c r="Q450" i="5" a="1"/>
  <c r="Q450" i="5" s="1"/>
  <c r="Q451" i="5" a="1"/>
  <c r="Q451" i="5" s="1"/>
  <c r="Q452" i="5" a="1"/>
  <c r="Q452" i="5" s="1"/>
  <c r="Q453" i="5" a="1"/>
  <c r="Q453" i="5" s="1"/>
  <c r="Q454" i="5" a="1"/>
  <c r="Q454" i="5" s="1"/>
  <c r="Q455" i="5" a="1"/>
  <c r="Q455" i="5" s="1"/>
  <c r="Q456" i="5" a="1"/>
  <c r="Q456" i="5" s="1"/>
  <c r="Q457" i="5" a="1"/>
  <c r="Q457" i="5" s="1"/>
  <c r="Q458" i="5" a="1"/>
  <c r="Q458" i="5"/>
  <c r="Q459" i="5" a="1"/>
  <c r="Q459" i="5" s="1"/>
  <c r="Q460" i="5" a="1"/>
  <c r="Q460" i="5" s="1"/>
  <c r="Q461" i="5" a="1"/>
  <c r="Q461" i="5" s="1"/>
  <c r="Q462" i="5" a="1"/>
  <c r="Q462" i="5" s="1"/>
  <c r="Q463" i="5" a="1"/>
  <c r="Q463" i="5" s="1"/>
  <c r="Q464" i="5" a="1"/>
  <c r="Q464" i="5" s="1"/>
  <c r="Q465" i="5" a="1"/>
  <c r="Q465" i="5" s="1"/>
  <c r="Q466" i="5" a="1"/>
  <c r="Q466" i="5" s="1"/>
  <c r="Q467" i="5" a="1"/>
  <c r="Q467" i="5" s="1"/>
  <c r="Q468" i="5" a="1"/>
  <c r="Q468" i="5" s="1"/>
  <c r="Q469" i="5" a="1"/>
  <c r="Q469" i="5" s="1"/>
  <c r="Q470" i="5" a="1"/>
  <c r="Q470" i="5" s="1"/>
  <c r="Q471" i="5" a="1"/>
  <c r="Q471" i="5" s="1"/>
  <c r="Q472" i="5" a="1"/>
  <c r="Q472" i="5" s="1"/>
  <c r="Q473" i="5" a="1"/>
  <c r="Q473" i="5" s="1"/>
  <c r="Q474" i="5" a="1"/>
  <c r="Q474" i="5" s="1"/>
  <c r="Q475" i="5" a="1"/>
  <c r="Q475" i="5" s="1"/>
  <c r="Q476" i="5" a="1"/>
  <c r="Q476" i="5" s="1"/>
  <c r="Q477" i="5" a="1"/>
  <c r="Q477" i="5" s="1"/>
  <c r="Q478" i="5" a="1"/>
  <c r="Q478" i="5" s="1"/>
  <c r="Q479" i="5" a="1"/>
  <c r="Q479" i="5" s="1"/>
  <c r="Q480" i="5" a="1"/>
  <c r="Q480" i="5" s="1"/>
  <c r="Q481" i="5" a="1"/>
  <c r="Q481" i="5" s="1"/>
  <c r="Q482" i="5" a="1"/>
  <c r="Q482" i="5" s="1"/>
  <c r="Q483" i="5" a="1"/>
  <c r="Q483" i="5" s="1"/>
  <c r="Q484" i="5" a="1"/>
  <c r="Q484" i="5" s="1"/>
  <c r="Q485" i="5" a="1"/>
  <c r="Q485" i="5" s="1"/>
  <c r="Q486" i="5" a="1"/>
  <c r="Q486" i="5" s="1"/>
  <c r="Q487" i="5" a="1"/>
  <c r="Q487" i="5" s="1"/>
  <c r="Q488" i="5" a="1"/>
  <c r="Q488" i="5" s="1"/>
  <c r="Q489" i="5" a="1"/>
  <c r="Q489" i="5" s="1"/>
  <c r="Q490" i="5" a="1"/>
  <c r="Q490" i="5" s="1"/>
  <c r="Q491" i="5" a="1"/>
  <c r="Q491" i="5" s="1"/>
  <c r="Q492" i="5" a="1"/>
  <c r="Q492" i="5" s="1"/>
  <c r="Q493" i="5" a="1"/>
  <c r="Q493" i="5" s="1"/>
  <c r="Q494" i="5" a="1"/>
  <c r="Q494" i="5" s="1"/>
  <c r="Q495" i="5" a="1"/>
  <c r="Q495" i="5" s="1"/>
  <c r="Q496" i="5" a="1"/>
  <c r="Q496" i="5" s="1"/>
  <c r="Q497" i="5" a="1"/>
  <c r="Q497" i="5" s="1"/>
  <c r="Q498" i="5" a="1"/>
  <c r="Q498" i="5" s="1"/>
  <c r="Q499" i="5" a="1"/>
  <c r="Q499" i="5" s="1"/>
  <c r="Q500" i="5" a="1"/>
  <c r="Q500" i="5" s="1"/>
  <c r="Q501" i="5" a="1"/>
  <c r="Q501" i="5" s="1"/>
  <c r="Q502" i="5" a="1"/>
  <c r="Q502" i="5" s="1"/>
  <c r="Q503" i="5" a="1"/>
  <c r="Q503" i="5" s="1"/>
  <c r="Q504" i="5" a="1"/>
  <c r="Q504" i="5" s="1"/>
  <c r="Q505" i="5" a="1"/>
  <c r="Q505" i="5" s="1"/>
  <c r="Q506" i="5" a="1"/>
  <c r="Q506" i="5" s="1"/>
  <c r="Q507" i="5" a="1"/>
  <c r="Q507" i="5" s="1"/>
  <c r="Q508" i="5" a="1"/>
  <c r="Q508" i="5" s="1"/>
  <c r="Q509" i="5" a="1"/>
  <c r="Q509" i="5" s="1"/>
  <c r="Q510" i="5" a="1"/>
  <c r="Q510" i="5" s="1"/>
  <c r="Q511" i="5" a="1"/>
  <c r="Q511" i="5" s="1"/>
  <c r="Q512" i="5" a="1"/>
  <c r="Q512" i="5" s="1"/>
  <c r="Q513" i="5" a="1"/>
  <c r="Q513" i="5" s="1"/>
  <c r="Q514" i="5" a="1"/>
  <c r="Q514" i="5" s="1"/>
  <c r="Q515" i="5" a="1"/>
  <c r="Q515" i="5" s="1"/>
  <c r="Q516" i="5" a="1"/>
  <c r="Q516" i="5" s="1"/>
  <c r="Q517" i="5" a="1"/>
  <c r="Q517" i="5" s="1"/>
  <c r="Q518" i="5" a="1"/>
  <c r="Q518" i="5" s="1"/>
  <c r="Q519" i="5" a="1"/>
  <c r="Q519" i="5" s="1"/>
  <c r="Q520" i="5" a="1"/>
  <c r="Q520" i="5" s="1"/>
  <c r="Q521" i="5" a="1"/>
  <c r="Q521" i="5" s="1"/>
  <c r="Q522" i="5" a="1"/>
  <c r="Q522" i="5" s="1"/>
  <c r="Q523" i="5" a="1"/>
  <c r="Q523" i="5" s="1"/>
  <c r="Q524" i="5" a="1"/>
  <c r="Q524" i="5" s="1"/>
  <c r="Q525" i="5" a="1"/>
  <c r="Q525" i="5" s="1"/>
  <c r="Q526" i="5" a="1"/>
  <c r="Q526" i="5" s="1"/>
  <c r="Q527" i="5" a="1"/>
  <c r="Q527" i="5" s="1"/>
  <c r="Q528" i="5" a="1"/>
  <c r="Q528" i="5" s="1"/>
  <c r="Q529" i="5" a="1"/>
  <c r="Q529" i="5" s="1"/>
  <c r="Q530" i="5" a="1"/>
  <c r="Q530" i="5" s="1"/>
  <c r="Q531" i="5" a="1"/>
  <c r="Q531" i="5" s="1"/>
  <c r="Q532" i="5" a="1"/>
  <c r="Q532" i="5" s="1"/>
  <c r="Q533" i="5" a="1"/>
  <c r="Q533" i="5" s="1"/>
  <c r="Q534" i="5" a="1"/>
  <c r="Q534" i="5" s="1"/>
  <c r="Q535" i="5" a="1"/>
  <c r="Q535" i="5" s="1"/>
  <c r="Q536" i="5" a="1"/>
  <c r="Q536" i="5" s="1"/>
  <c r="Q537" i="5" a="1"/>
  <c r="Q537" i="5" s="1"/>
  <c r="Q538" i="5" a="1"/>
  <c r="Q538" i="5"/>
  <c r="Q539" i="5" a="1"/>
  <c r="Q539" i="5" s="1"/>
  <c r="Q540" i="5" a="1"/>
  <c r="Q540" i="5" s="1"/>
  <c r="Q541" i="5" a="1"/>
  <c r="Q541" i="5" s="1"/>
  <c r="Q542" i="5" a="1"/>
  <c r="Q542" i="5" s="1"/>
  <c r="Q543" i="5" a="1"/>
  <c r="Q543" i="5" s="1"/>
  <c r="Q544" i="5" a="1"/>
  <c r="Q544" i="5" s="1"/>
  <c r="Q545" i="5" a="1"/>
  <c r="Q545" i="5" s="1"/>
  <c r="Q546" i="5" a="1"/>
  <c r="Q546" i="5"/>
  <c r="Q547" i="5" a="1"/>
  <c r="Q547" i="5" s="1"/>
  <c r="Q548" i="5" a="1"/>
  <c r="Q548" i="5" s="1"/>
  <c r="Q549" i="5" a="1"/>
  <c r="Q549" i="5" s="1"/>
  <c r="Q550" i="5" a="1"/>
  <c r="Q550" i="5" s="1"/>
  <c r="Q551" i="5" a="1"/>
  <c r="Q551" i="5" s="1"/>
  <c r="Q552" i="5" a="1"/>
  <c r="Q552" i="5" s="1"/>
  <c r="Q553" i="5" a="1"/>
  <c r="Q553" i="5" s="1"/>
  <c r="Q554" i="5" a="1"/>
  <c r="Q554" i="5" s="1"/>
  <c r="Q555" i="5" a="1"/>
  <c r="Q555" i="5" s="1"/>
  <c r="Q556" i="5" a="1"/>
  <c r="Q556" i="5" s="1"/>
  <c r="Q557" i="5" a="1"/>
  <c r="Q557" i="5" s="1"/>
  <c r="Q558" i="5" a="1"/>
  <c r="Q558" i="5" s="1"/>
  <c r="Q559" i="5" a="1"/>
  <c r="Q559" i="5" s="1"/>
  <c r="Q560" i="5" a="1"/>
  <c r="Q560" i="5" s="1"/>
  <c r="Q561" i="5" a="1"/>
  <c r="Q561" i="5" s="1"/>
  <c r="Q562" i="5" a="1"/>
  <c r="Q562" i="5" s="1"/>
  <c r="Q563" i="5" a="1"/>
  <c r="Q563" i="5" s="1"/>
  <c r="Q564" i="5" a="1"/>
  <c r="Q564" i="5" s="1"/>
  <c r="Q565" i="5" a="1"/>
  <c r="Q565" i="5" s="1"/>
  <c r="Q566" i="5" a="1"/>
  <c r="Q566" i="5" s="1"/>
  <c r="Q567" i="5" a="1"/>
  <c r="Q567" i="5" s="1"/>
  <c r="Q568" i="5" a="1"/>
  <c r="Q568" i="5" s="1"/>
  <c r="Q569" i="5" a="1"/>
  <c r="Q569" i="5" s="1"/>
  <c r="Q570" i="5" a="1"/>
  <c r="Q570" i="5" s="1"/>
  <c r="Q571" i="5" a="1"/>
  <c r="Q571" i="5" s="1"/>
  <c r="Q572" i="5" a="1"/>
  <c r="Q572" i="5" s="1"/>
  <c r="Q573" i="5" a="1"/>
  <c r="Q573" i="5" s="1"/>
  <c r="Q574" i="5" a="1"/>
  <c r="Q574" i="5" s="1"/>
  <c r="Q575" i="5" a="1"/>
  <c r="Q575" i="5" s="1"/>
  <c r="Q576" i="5" a="1"/>
  <c r="Q576" i="5" s="1"/>
  <c r="Q577" i="5" a="1"/>
  <c r="Q577" i="5" s="1"/>
  <c r="Q578" i="5" a="1"/>
  <c r="Q578" i="5" s="1"/>
  <c r="Q579" i="5" a="1"/>
  <c r="Q579" i="5" s="1"/>
  <c r="Q580" i="5" a="1"/>
  <c r="Q580" i="5" s="1"/>
  <c r="Q581" i="5" a="1"/>
  <c r="Q581" i="5" s="1"/>
  <c r="Q582" i="5" a="1"/>
  <c r="Q582" i="5" s="1"/>
  <c r="Q583" i="5" a="1"/>
  <c r="Q583" i="5" s="1"/>
  <c r="Q584" i="5" a="1"/>
  <c r="Q584" i="5" s="1"/>
  <c r="Q585" i="5" a="1"/>
  <c r="Q585" i="5" s="1"/>
  <c r="Q586" i="5" a="1"/>
  <c r="Q586" i="5" s="1"/>
  <c r="Q587" i="5" a="1"/>
  <c r="Q587" i="5" s="1"/>
  <c r="Q588" i="5" a="1"/>
  <c r="Q588" i="5" s="1"/>
  <c r="Q589" i="5" a="1"/>
  <c r="Q589" i="5" s="1"/>
  <c r="Q590" i="5" a="1"/>
  <c r="Q590" i="5" s="1"/>
  <c r="Q591" i="5" a="1"/>
  <c r="Q591" i="5" s="1"/>
  <c r="Q592" i="5" a="1"/>
  <c r="Q592" i="5" s="1"/>
  <c r="Q593" i="5" a="1"/>
  <c r="Q593" i="5" s="1"/>
  <c r="Q594" i="5" a="1"/>
  <c r="Q594" i="5" s="1"/>
  <c r="Q595" i="5" a="1"/>
  <c r="Q595" i="5" s="1"/>
  <c r="Q596" i="5" a="1"/>
  <c r="Q596" i="5" s="1"/>
  <c r="Q597" i="5" a="1"/>
  <c r="Q597" i="5" s="1"/>
  <c r="Q598" i="5" a="1"/>
  <c r="Q598" i="5" s="1"/>
  <c r="Q599" i="5" a="1"/>
  <c r="Q599" i="5" s="1"/>
  <c r="Q600" i="5" a="1"/>
  <c r="Q600" i="5" s="1"/>
  <c r="Q601" i="5" a="1"/>
  <c r="Q601" i="5" s="1"/>
  <c r="Q602" i="5" a="1"/>
  <c r="Q602" i="5" s="1"/>
  <c r="Q603" i="5" a="1"/>
  <c r="Q603" i="5" s="1"/>
  <c r="Q604" i="5" a="1"/>
  <c r="Q604" i="5" s="1"/>
  <c r="Q605" i="5" a="1"/>
  <c r="Q605" i="5" s="1"/>
  <c r="Q606" i="5" a="1"/>
  <c r="Q606" i="5" s="1"/>
  <c r="Q607" i="5" a="1"/>
  <c r="Q607" i="5" s="1"/>
  <c r="Q608" i="5" a="1"/>
  <c r="Q608" i="5" s="1"/>
  <c r="Q609" i="5" a="1"/>
  <c r="Q609" i="5" s="1"/>
  <c r="Q610" i="5" a="1"/>
  <c r="Q610" i="5" s="1"/>
  <c r="Q611" i="5" a="1"/>
  <c r="Q611" i="5" s="1"/>
  <c r="Q612" i="5" a="1"/>
  <c r="Q612" i="5" s="1"/>
  <c r="Q613" i="5" a="1"/>
  <c r="Q613" i="5" s="1"/>
  <c r="Q614" i="5" a="1"/>
  <c r="Q614" i="5" s="1"/>
  <c r="Q615" i="5" a="1"/>
  <c r="Q615" i="5" s="1"/>
  <c r="Q616" i="5" a="1"/>
  <c r="Q616" i="5" s="1"/>
  <c r="Q617" i="5" a="1"/>
  <c r="Q617" i="5" s="1"/>
  <c r="Q618" i="5" a="1"/>
  <c r="Q618" i="5" s="1"/>
  <c r="Q619" i="5" a="1"/>
  <c r="Q619" i="5" s="1"/>
  <c r="Q620" i="5" a="1"/>
  <c r="Q620" i="5" s="1"/>
  <c r="Q621" i="5" a="1"/>
  <c r="Q621" i="5" s="1"/>
  <c r="Q622" i="5" a="1"/>
  <c r="Q622" i="5" s="1"/>
  <c r="Q623" i="5" a="1"/>
  <c r="Q623" i="5" s="1"/>
  <c r="Q624" i="5" a="1"/>
  <c r="Q624" i="5" s="1"/>
  <c r="Q625" i="5" a="1"/>
  <c r="Q625" i="5" s="1"/>
  <c r="Q626" i="5" a="1"/>
  <c r="Q626" i="5" s="1"/>
  <c r="Q627" i="5" a="1"/>
  <c r="Q627" i="5" s="1"/>
  <c r="Q628" i="5" a="1"/>
  <c r="Q628" i="5" s="1"/>
  <c r="Q629" i="5" a="1"/>
  <c r="Q629" i="5" s="1"/>
  <c r="Q630" i="5" a="1"/>
  <c r="Q630" i="5" s="1"/>
  <c r="Q631" i="5" a="1"/>
  <c r="Q631" i="5" s="1"/>
  <c r="Q632" i="5" a="1"/>
  <c r="Q632" i="5" s="1"/>
  <c r="Q633" i="5" a="1"/>
  <c r="Q633" i="5" s="1"/>
  <c r="Q634" i="5" a="1"/>
  <c r="Q634" i="5" s="1"/>
  <c r="Q635" i="5" a="1"/>
  <c r="Q635" i="5" s="1"/>
  <c r="Q636" i="5" a="1"/>
  <c r="Q636" i="5" s="1"/>
  <c r="Q637" i="5" a="1"/>
  <c r="Q637" i="5" s="1"/>
  <c r="Q638" i="5" a="1"/>
  <c r="Q638" i="5" s="1"/>
  <c r="Q639" i="5" a="1"/>
  <c r="Q639" i="5" s="1"/>
  <c r="Q640" i="5" a="1"/>
  <c r="Q640" i="5" s="1"/>
  <c r="Q641" i="5" a="1"/>
  <c r="Q641" i="5" s="1"/>
  <c r="Q642" i="5" a="1"/>
  <c r="Q642" i="5" s="1"/>
  <c r="Q643" i="5" a="1"/>
  <c r="Q643" i="5" s="1"/>
  <c r="Q644" i="5" a="1"/>
  <c r="Q644" i="5" s="1"/>
  <c r="Q645" i="5" a="1"/>
  <c r="Q645" i="5" s="1"/>
  <c r="Q646" i="5" a="1"/>
  <c r="Q646" i="5" s="1"/>
  <c r="Q647" i="5" a="1"/>
  <c r="Q647" i="5" s="1"/>
  <c r="Q648" i="5" a="1"/>
  <c r="Q648" i="5" s="1"/>
  <c r="Q649" i="5" a="1"/>
  <c r="Q649" i="5" s="1"/>
  <c r="Q650" i="5" a="1"/>
  <c r="Q650" i="5" s="1"/>
  <c r="Q651" i="5" a="1"/>
  <c r="Q651" i="5" s="1"/>
  <c r="Q652" i="5" a="1"/>
  <c r="Q652" i="5" s="1"/>
  <c r="Q653" i="5" a="1"/>
  <c r="Q653" i="5" s="1"/>
  <c r="Q654" i="5" a="1"/>
  <c r="Q654" i="5" s="1"/>
  <c r="Q655" i="5" a="1"/>
  <c r="Q655" i="5" s="1"/>
  <c r="Q656" i="5" a="1"/>
  <c r="Q656" i="5" s="1"/>
  <c r="Q657" i="5" a="1"/>
  <c r="Q657" i="5" s="1"/>
  <c r="Q658" i="5" a="1"/>
  <c r="Q658" i="5" s="1"/>
  <c r="Q659" i="5" a="1"/>
  <c r="Q659" i="5" s="1"/>
  <c r="Q660" i="5" a="1"/>
  <c r="Q660" i="5" s="1"/>
  <c r="Q661" i="5" a="1"/>
  <c r="Q661" i="5" s="1"/>
  <c r="Q662" i="5" a="1"/>
  <c r="Q662" i="5" s="1"/>
  <c r="Q663" i="5" a="1"/>
  <c r="Q663" i="5" s="1"/>
  <c r="Q664" i="5" a="1"/>
  <c r="Q664" i="5" s="1"/>
  <c r="Q665" i="5" a="1"/>
  <c r="Q665" i="5" s="1"/>
  <c r="Q666" i="5" a="1"/>
  <c r="Q666" i="5"/>
  <c r="Q667" i="5" a="1"/>
  <c r="Q667" i="5" s="1"/>
  <c r="Q668" i="5" a="1"/>
  <c r="Q668" i="5" s="1"/>
  <c r="Q669" i="5" a="1"/>
  <c r="Q669" i="5" s="1"/>
  <c r="Q670" i="5" a="1"/>
  <c r="Q670" i="5" s="1"/>
  <c r="Q671" i="5" a="1"/>
  <c r="Q671" i="5" s="1"/>
  <c r="Q672" i="5" a="1"/>
  <c r="Q672" i="5" s="1"/>
  <c r="Q673" i="5" a="1"/>
  <c r="Q673" i="5" s="1"/>
  <c r="Q674" i="5" a="1"/>
  <c r="Q674" i="5" s="1"/>
  <c r="Q675" i="5" a="1"/>
  <c r="Q675" i="5" s="1"/>
  <c r="Q676" i="5" a="1"/>
  <c r="Q676" i="5" s="1"/>
  <c r="Q677" i="5" a="1"/>
  <c r="Q677" i="5" s="1"/>
  <c r="Q678" i="5" a="1"/>
  <c r="Q678" i="5" s="1"/>
  <c r="Q679" i="5" a="1"/>
  <c r="Q679" i="5" s="1"/>
  <c r="Q680" i="5" a="1"/>
  <c r="Q680" i="5" s="1"/>
  <c r="Q681" i="5" a="1"/>
  <c r="Q681" i="5" s="1"/>
  <c r="Q682" i="5" a="1"/>
  <c r="Q682" i="5" s="1"/>
  <c r="Q683" i="5" a="1"/>
  <c r="Q683" i="5" s="1"/>
  <c r="Q684" i="5" a="1"/>
  <c r="Q684" i="5" s="1"/>
  <c r="Q685" i="5" a="1"/>
  <c r="Q685" i="5" s="1"/>
  <c r="Q686" i="5" a="1"/>
  <c r="Q686" i="5" s="1"/>
  <c r="Q687" i="5" a="1"/>
  <c r="Q687" i="5" s="1"/>
  <c r="Q688" i="5" a="1"/>
  <c r="Q688" i="5" s="1"/>
  <c r="Q689" i="5" a="1"/>
  <c r="Q689" i="5" s="1"/>
  <c r="Q690" i="5" a="1"/>
  <c r="Q690" i="5" s="1"/>
  <c r="Q691" i="5" a="1"/>
  <c r="Q691" i="5" s="1"/>
  <c r="Q692" i="5" a="1"/>
  <c r="Q692" i="5" s="1"/>
  <c r="Q693" i="5" a="1"/>
  <c r="Q693" i="5" s="1"/>
  <c r="Q694" i="5" a="1"/>
  <c r="Q694" i="5" s="1"/>
  <c r="Q695" i="5" a="1"/>
  <c r="Q695" i="5" s="1"/>
  <c r="Q696" i="5" a="1"/>
  <c r="Q696" i="5" s="1"/>
  <c r="Q697" i="5" a="1"/>
  <c r="Q697" i="5" s="1"/>
  <c r="Q698" i="5" a="1"/>
  <c r="Q698" i="5" s="1"/>
  <c r="Q699" i="5" a="1"/>
  <c r="Q699" i="5" s="1"/>
  <c r="Q700" i="5" a="1"/>
  <c r="Q700" i="5" s="1"/>
  <c r="Q701" i="5" a="1"/>
  <c r="Q701" i="5" s="1"/>
  <c r="Q702" i="5" a="1"/>
  <c r="Q702" i="5" s="1"/>
  <c r="Q703" i="5" a="1"/>
  <c r="Q703" i="5" s="1"/>
  <c r="Q704" i="5" a="1"/>
  <c r="Q704" i="5" s="1"/>
  <c r="Q705" i="5" a="1"/>
  <c r="Q705" i="5" s="1"/>
  <c r="Q706" i="5" a="1"/>
  <c r="Q706" i="5" s="1"/>
  <c r="Q707" i="5" a="1"/>
  <c r="Q707" i="5" s="1"/>
  <c r="Q708" i="5" a="1"/>
  <c r="Q708" i="5" s="1"/>
  <c r="Q709" i="5" a="1"/>
  <c r="Q709" i="5" s="1"/>
  <c r="Q710" i="5" a="1"/>
  <c r="Q710" i="5" s="1"/>
  <c r="Q711" i="5" a="1"/>
  <c r="Q711" i="5" s="1"/>
  <c r="Q712" i="5" a="1"/>
  <c r="Q712" i="5" s="1"/>
  <c r="Q713" i="5" a="1"/>
  <c r="Q713" i="5" s="1"/>
  <c r="Q714" i="5" a="1"/>
  <c r="Q714" i="5" s="1"/>
  <c r="Q715" i="5" a="1"/>
  <c r="Q715" i="5" s="1"/>
  <c r="Q716" i="5" a="1"/>
  <c r="Q716" i="5" s="1"/>
  <c r="Q717" i="5" a="1"/>
  <c r="Q717" i="5" s="1"/>
  <c r="Q718" i="5" a="1"/>
  <c r="Q718" i="5" s="1"/>
  <c r="Q719" i="5" a="1"/>
  <c r="Q719" i="5" s="1"/>
  <c r="Q720" i="5" a="1"/>
  <c r="Q720" i="5" s="1"/>
  <c r="Q721" i="5" a="1"/>
  <c r="Q721" i="5" s="1"/>
  <c r="Q722" i="5" a="1"/>
  <c r="Q722" i="5" s="1"/>
  <c r="Q723" i="5" a="1"/>
  <c r="Q723" i="5" s="1"/>
  <c r="Q724" i="5" a="1"/>
  <c r="Q724" i="5" s="1"/>
  <c r="Q725" i="5" a="1"/>
  <c r="Q725" i="5" s="1"/>
  <c r="Q726" i="5" a="1"/>
  <c r="Q726" i="5" s="1"/>
  <c r="Q727" i="5" a="1"/>
  <c r="Q727" i="5" s="1"/>
  <c r="Q728" i="5" a="1"/>
  <c r="Q728" i="5" s="1"/>
  <c r="Q729" i="5" a="1"/>
  <c r="Q729" i="5" s="1"/>
  <c r="Q730" i="5" a="1"/>
  <c r="Q730" i="5" s="1"/>
  <c r="Q731" i="5" a="1"/>
  <c r="Q731" i="5" s="1"/>
  <c r="Q732" i="5" a="1"/>
  <c r="Q732" i="5" s="1"/>
  <c r="Q733" i="5" a="1"/>
  <c r="Q733" i="5" s="1"/>
  <c r="Q734" i="5" a="1"/>
  <c r="Q734" i="5" s="1"/>
  <c r="Q735" i="5" a="1"/>
  <c r="Q735" i="5" s="1"/>
  <c r="Q736" i="5" a="1"/>
  <c r="Q736" i="5" s="1"/>
  <c r="Q737" i="5" a="1"/>
  <c r="Q737" i="5" s="1"/>
  <c r="Q738" i="5" a="1"/>
  <c r="Q738" i="5" s="1"/>
  <c r="Q739" i="5" a="1"/>
  <c r="Q739" i="5" s="1"/>
  <c r="Q740" i="5" a="1"/>
  <c r="Q740" i="5"/>
  <c r="Q741" i="5" a="1"/>
  <c r="Q741" i="5" s="1"/>
  <c r="Q742" i="5" a="1"/>
  <c r="Q742" i="5" s="1"/>
  <c r="Q743" i="5" a="1"/>
  <c r="Q743" i="5" s="1"/>
  <c r="Q744" i="5" a="1"/>
  <c r="Q744" i="5" s="1"/>
  <c r="Q745" i="5" a="1"/>
  <c r="Q745" i="5" s="1"/>
  <c r="Q746" i="5" a="1"/>
  <c r="Q746" i="5" s="1"/>
  <c r="Q747" i="5" a="1"/>
  <c r="Q747" i="5" s="1"/>
  <c r="Q748" i="5" a="1"/>
  <c r="Q748" i="5" s="1"/>
  <c r="Q749" i="5" a="1"/>
  <c r="Q749" i="5" s="1"/>
  <c r="Q750" i="5" a="1"/>
  <c r="Q750" i="5" s="1"/>
  <c r="Q751" i="5" a="1"/>
  <c r="Q751" i="5" s="1"/>
  <c r="Q752" i="5" a="1"/>
  <c r="Q752" i="5" s="1"/>
  <c r="Q753" i="5" a="1"/>
  <c r="Q753" i="5" s="1"/>
  <c r="Q754" i="5" a="1"/>
  <c r="Q754" i="5" s="1"/>
  <c r="Q755" i="5" a="1"/>
  <c r="Q755" i="5" s="1"/>
  <c r="Q756" i="5" a="1"/>
  <c r="Q756" i="5" s="1"/>
  <c r="Q757" i="5" a="1"/>
  <c r="Q757" i="5" s="1"/>
  <c r="Q758" i="5" a="1"/>
  <c r="Q758" i="5" s="1"/>
  <c r="Q759" i="5" a="1"/>
  <c r="Q759" i="5" s="1"/>
  <c r="Q760" i="5" a="1"/>
  <c r="Q760" i="5" s="1"/>
  <c r="Q761" i="5" a="1"/>
  <c r="Q761" i="5" s="1"/>
  <c r="Q762" i="5" a="1"/>
  <c r="Q762" i="5" s="1"/>
  <c r="Q763" i="5" a="1"/>
  <c r="Q763" i="5" s="1"/>
  <c r="Q764" i="5" a="1"/>
  <c r="Q764" i="5" s="1"/>
  <c r="Q765" i="5" a="1"/>
  <c r="Q765" i="5" s="1"/>
  <c r="Q766" i="5" a="1"/>
  <c r="Q766" i="5" s="1"/>
  <c r="Q767" i="5" a="1"/>
  <c r="Q767" i="5" s="1"/>
  <c r="Q768" i="5" a="1"/>
  <c r="Q768" i="5" s="1"/>
  <c r="Q769" i="5" a="1"/>
  <c r="Q769" i="5" s="1"/>
  <c r="Q770" i="5" a="1"/>
  <c r="Q770" i="5" s="1"/>
  <c r="Q771" i="5" a="1"/>
  <c r="Q771" i="5" s="1"/>
  <c r="Q772" i="5" a="1"/>
  <c r="Q772" i="5" s="1"/>
  <c r="Q773" i="5" a="1"/>
  <c r="Q773" i="5" s="1"/>
  <c r="Q774" i="5" a="1"/>
  <c r="Q774" i="5" s="1"/>
  <c r="Q775" i="5" a="1"/>
  <c r="Q775" i="5" s="1"/>
  <c r="Q776" i="5" a="1"/>
  <c r="Q776" i="5" s="1"/>
  <c r="Q777" i="5" a="1"/>
  <c r="Q777" i="5" s="1"/>
  <c r="Q778" i="5" a="1"/>
  <c r="Q778" i="5" s="1"/>
  <c r="Q779" i="5" a="1"/>
  <c r="Q779" i="5" s="1"/>
  <c r="Q780" i="5" a="1"/>
  <c r="Q780" i="5" s="1"/>
  <c r="Q781" i="5" a="1"/>
  <c r="Q781" i="5" s="1"/>
  <c r="Q782" i="5" a="1"/>
  <c r="Q782" i="5" s="1"/>
  <c r="Q783" i="5" a="1"/>
  <c r="Q783" i="5" s="1"/>
  <c r="Q784" i="5" a="1"/>
  <c r="Q784" i="5" s="1"/>
  <c r="Q785" i="5" a="1"/>
  <c r="Q785" i="5" s="1"/>
  <c r="Q786" i="5" a="1"/>
  <c r="Q786" i="5" s="1"/>
  <c r="Q787" i="5" a="1"/>
  <c r="Q787" i="5" s="1"/>
  <c r="Q788" i="5" a="1"/>
  <c r="Q788" i="5" s="1"/>
  <c r="Q789" i="5" a="1"/>
  <c r="Q789" i="5" s="1"/>
  <c r="Q790" i="5" a="1"/>
  <c r="Q790" i="5" s="1"/>
  <c r="Q791" i="5" a="1"/>
  <c r="Q791" i="5" s="1"/>
  <c r="Q792" i="5" a="1"/>
  <c r="Q792" i="5" s="1"/>
  <c r="Q793" i="5" a="1"/>
  <c r="Q793" i="5" s="1"/>
  <c r="Q794" i="5" a="1"/>
  <c r="Q794" i="5" s="1"/>
  <c r="Q795" i="5" a="1"/>
  <c r="Q795" i="5" s="1"/>
  <c r="Q796" i="5" a="1"/>
  <c r="Q796" i="5" s="1"/>
  <c r="Q797" i="5" a="1"/>
  <c r="Q797" i="5" s="1"/>
  <c r="Q798" i="5" a="1"/>
  <c r="Q798" i="5" s="1"/>
  <c r="Q799" i="5" a="1"/>
  <c r="Q799" i="5" s="1"/>
  <c r="Q800" i="5" a="1"/>
  <c r="Q800" i="5" s="1"/>
  <c r="Q801" i="5" a="1"/>
  <c r="Q801" i="5" s="1"/>
  <c r="Q802" i="5" a="1"/>
  <c r="Q802" i="5" s="1"/>
  <c r="Q803" i="5" a="1"/>
  <c r="Q803" i="5" s="1"/>
  <c r="Q804" i="5" a="1"/>
  <c r="Q804" i="5" s="1"/>
  <c r="Q805" i="5" a="1"/>
  <c r="Q805" i="5" s="1"/>
  <c r="Q806" i="5" a="1"/>
  <c r="Q806" i="5" s="1"/>
  <c r="Q807" i="5" a="1"/>
  <c r="Q807" i="5" s="1"/>
  <c r="Q808" i="5" a="1"/>
  <c r="Q808" i="5" s="1"/>
  <c r="Q809" i="5" a="1"/>
  <c r="Q809" i="5" s="1"/>
  <c r="Q810" i="5" a="1"/>
  <c r="Q810" i="5" s="1"/>
  <c r="Q811" i="5" a="1"/>
  <c r="Q811" i="5" s="1"/>
  <c r="Q812" i="5" a="1"/>
  <c r="Q812" i="5" s="1"/>
  <c r="Q813" i="5" a="1"/>
  <c r="Q813" i="5" s="1"/>
  <c r="Q814" i="5" a="1"/>
  <c r="Q814" i="5" s="1"/>
  <c r="Q815" i="5" a="1"/>
  <c r="Q815" i="5" s="1"/>
  <c r="Q816" i="5" a="1"/>
  <c r="Q816" i="5" s="1"/>
  <c r="Q817" i="5" a="1"/>
  <c r="Q817" i="5" s="1"/>
  <c r="Q818" i="5" a="1"/>
  <c r="Q818" i="5" s="1"/>
  <c r="Q819" i="5" a="1"/>
  <c r="Q819" i="5" s="1"/>
  <c r="Q820" i="5" a="1"/>
  <c r="Q820" i="5" s="1"/>
  <c r="Q821" i="5" a="1"/>
  <c r="Q821" i="5" s="1"/>
  <c r="Q822" i="5" a="1"/>
  <c r="Q822" i="5" s="1"/>
  <c r="Q823" i="5" a="1"/>
  <c r="Q823" i="5" s="1"/>
  <c r="Q824" i="5" a="1"/>
  <c r="Q824" i="5" s="1"/>
  <c r="Q825" i="5" a="1"/>
  <c r="Q825" i="5" s="1"/>
  <c r="Q826" i="5" a="1"/>
  <c r="Q826" i="5" s="1"/>
  <c r="Q827" i="5" a="1"/>
  <c r="Q827" i="5" s="1"/>
  <c r="Q828" i="5" a="1"/>
  <c r="Q828" i="5" s="1"/>
  <c r="Q829" i="5" a="1"/>
  <c r="Q829" i="5" s="1"/>
  <c r="Q830" i="5" a="1"/>
  <c r="Q830" i="5" s="1"/>
  <c r="Q831" i="5" a="1"/>
  <c r="Q831" i="5" s="1"/>
  <c r="Q832" i="5" a="1"/>
  <c r="Q832" i="5" s="1"/>
  <c r="Q833" i="5" a="1"/>
  <c r="Q833" i="5" s="1"/>
  <c r="Q834" i="5" a="1"/>
  <c r="Q834" i="5" s="1"/>
  <c r="Q835" i="5" a="1"/>
  <c r="Q835" i="5" s="1"/>
  <c r="Q836" i="5" a="1"/>
  <c r="Q836" i="5" s="1"/>
  <c r="Q837" i="5" a="1"/>
  <c r="Q837" i="5" s="1"/>
  <c r="Q838" i="5" a="1"/>
  <c r="Q838" i="5" s="1"/>
  <c r="Q839" i="5" a="1"/>
  <c r="Q839" i="5" s="1"/>
  <c r="Q840" i="5" a="1"/>
  <c r="Q840" i="5" s="1"/>
  <c r="Q841" i="5" a="1"/>
  <c r="Q841" i="5" s="1"/>
  <c r="Q842" i="5" a="1"/>
  <c r="Q842" i="5" s="1"/>
  <c r="Q843" i="5" a="1"/>
  <c r="Q843" i="5" s="1"/>
  <c r="Q844" i="5" a="1"/>
  <c r="Q844" i="5" s="1"/>
  <c r="Q845" i="5" a="1"/>
  <c r="Q845" i="5" s="1"/>
  <c r="Q846" i="5" a="1"/>
  <c r="Q846" i="5" s="1"/>
  <c r="Q847" i="5" a="1"/>
  <c r="Q847" i="5" s="1"/>
  <c r="Q848" i="5" a="1"/>
  <c r="Q848" i="5" s="1"/>
  <c r="Q849" i="5" a="1"/>
  <c r="Q849" i="5" s="1"/>
  <c r="Q850" i="5" a="1"/>
  <c r="Q850" i="5" s="1"/>
  <c r="Q851" i="5" a="1"/>
  <c r="Q851" i="5" s="1"/>
  <c r="Q852" i="5" a="1"/>
  <c r="Q852" i="5" s="1"/>
  <c r="Q853" i="5" a="1"/>
  <c r="Q853" i="5" s="1"/>
  <c r="Q854" i="5" a="1"/>
  <c r="Q854" i="5" s="1"/>
  <c r="Q855" i="5" a="1"/>
  <c r="Q855" i="5" s="1"/>
  <c r="Q856" i="5" a="1"/>
  <c r="Q856" i="5" s="1"/>
  <c r="Q857" i="5" a="1"/>
  <c r="Q857" i="5" s="1"/>
  <c r="Q858" i="5" a="1"/>
  <c r="Q858" i="5"/>
  <c r="Q859" i="5" a="1"/>
  <c r="Q859" i="5" s="1"/>
  <c r="Q860" i="5" a="1"/>
  <c r="Q860" i="5" s="1"/>
  <c r="Q861" i="5" a="1"/>
  <c r="Q861" i="5" s="1"/>
  <c r="Q862" i="5" a="1"/>
  <c r="Q862" i="5" s="1"/>
  <c r="Q863" i="5" a="1"/>
  <c r="Q863" i="5" s="1"/>
  <c r="Q864" i="5" a="1"/>
  <c r="Q864" i="5" s="1"/>
  <c r="Q865" i="5" a="1"/>
  <c r="Q865" i="5" s="1"/>
  <c r="Q866" i="5" a="1"/>
  <c r="Q866" i="5" s="1"/>
  <c r="Q867" i="5" a="1"/>
  <c r="Q867" i="5" s="1"/>
  <c r="Q868" i="5" a="1"/>
  <c r="Q868" i="5" s="1"/>
  <c r="Q869" i="5" a="1"/>
  <c r="Q869" i="5" s="1"/>
  <c r="Q870" i="5" a="1"/>
  <c r="Q870" i="5" s="1"/>
  <c r="Q871" i="5" a="1"/>
  <c r="Q871" i="5" s="1"/>
  <c r="Q872" i="5" a="1"/>
  <c r="Q872" i="5" s="1"/>
  <c r="Q873" i="5" a="1"/>
  <c r="Q873" i="5" s="1"/>
  <c r="Q874" i="5" a="1"/>
  <c r="Q874" i="5" s="1"/>
  <c r="Q875" i="5" a="1"/>
  <c r="Q875" i="5" s="1"/>
  <c r="Q876" i="5" a="1"/>
  <c r="Q876" i="5" s="1"/>
  <c r="Q877" i="5" a="1"/>
  <c r="Q877" i="5" s="1"/>
  <c r="Q878" i="5" a="1"/>
  <c r="Q878" i="5" s="1"/>
  <c r="Q879" i="5" a="1"/>
  <c r="Q879" i="5" s="1"/>
  <c r="Q880" i="5" a="1"/>
  <c r="Q880" i="5" s="1"/>
  <c r="Q881" i="5" a="1"/>
  <c r="Q881" i="5" s="1"/>
  <c r="Q882" i="5" a="1"/>
  <c r="Q882" i="5" s="1"/>
  <c r="Q883" i="5" a="1"/>
  <c r="Q883" i="5" s="1"/>
  <c r="Q884" i="5" a="1"/>
  <c r="Q884" i="5" s="1"/>
  <c r="Q885" i="5" a="1"/>
  <c r="Q885" i="5" s="1"/>
  <c r="Q886" i="5" a="1"/>
  <c r="Q886" i="5" s="1"/>
  <c r="Q887" i="5" a="1"/>
  <c r="Q887" i="5" s="1"/>
  <c r="Q888" i="5" a="1"/>
  <c r="Q888" i="5" s="1"/>
  <c r="Q889" i="5" a="1"/>
  <c r="Q889" i="5" s="1"/>
  <c r="Q890" i="5" a="1"/>
  <c r="Q890" i="5" s="1"/>
  <c r="Q891" i="5" a="1"/>
  <c r="Q891" i="5" s="1"/>
  <c r="Q892" i="5" a="1"/>
  <c r="Q892" i="5" s="1"/>
  <c r="Q893" i="5" a="1"/>
  <c r="Q893" i="5" s="1"/>
  <c r="Q894" i="5" a="1"/>
  <c r="Q894" i="5" s="1"/>
  <c r="Q895" i="5" a="1"/>
  <c r="Q895" i="5" s="1"/>
  <c r="Q896" i="5" a="1"/>
  <c r="Q896" i="5" s="1"/>
  <c r="Q897" i="5" a="1"/>
  <c r="Q897" i="5" s="1"/>
  <c r="Q898" i="5" a="1"/>
  <c r="Q898" i="5" s="1"/>
  <c r="Q899" i="5" a="1"/>
  <c r="Q899" i="5" s="1"/>
  <c r="Q900" i="5" a="1"/>
  <c r="Q900" i="5" s="1"/>
  <c r="Q901" i="5" a="1"/>
  <c r="Q901" i="5" s="1"/>
  <c r="Q902" i="5" a="1"/>
  <c r="Q902" i="5" s="1"/>
  <c r="Q903" i="5" a="1"/>
  <c r="Q903" i="5" s="1"/>
  <c r="Q904" i="5" a="1"/>
  <c r="Q904" i="5" s="1"/>
  <c r="Q905" i="5" a="1"/>
  <c r="Q905" i="5" s="1"/>
  <c r="Q906" i="5" a="1"/>
  <c r="Q906" i="5" s="1"/>
  <c r="Q907" i="5" a="1"/>
  <c r="Q907" i="5" s="1"/>
  <c r="Q908" i="5" a="1"/>
  <c r="Q908" i="5" s="1"/>
  <c r="Q909" i="5" a="1"/>
  <c r="Q909" i="5" s="1"/>
  <c r="Q910" i="5" a="1"/>
  <c r="Q910" i="5" s="1"/>
  <c r="Q911" i="5" a="1"/>
  <c r="Q911" i="5" s="1"/>
  <c r="Q912" i="5" a="1"/>
  <c r="Q912" i="5" s="1"/>
  <c r="Q913" i="5" a="1"/>
  <c r="Q913" i="5" s="1"/>
  <c r="Q914" i="5" a="1"/>
  <c r="Q914" i="5" s="1"/>
  <c r="Q915" i="5" a="1"/>
  <c r="Q915" i="5" s="1"/>
  <c r="Q916" i="5" a="1"/>
  <c r="Q916" i="5" s="1"/>
  <c r="Q917" i="5" a="1"/>
  <c r="Q917" i="5" s="1"/>
  <c r="Q918" i="5" a="1"/>
  <c r="Q918" i="5" s="1"/>
  <c r="Q919" i="5" a="1"/>
  <c r="Q919" i="5" s="1"/>
  <c r="Q920" i="5" a="1"/>
  <c r="Q920" i="5" s="1"/>
  <c r="Q921" i="5" a="1"/>
  <c r="Q921" i="5" s="1"/>
  <c r="Q922" i="5" a="1"/>
  <c r="Q922" i="5" s="1"/>
  <c r="Q923" i="5" a="1"/>
  <c r="Q923" i="5" s="1"/>
  <c r="Q924" i="5" a="1"/>
  <c r="Q924" i="5" s="1"/>
  <c r="Q925" i="5" a="1"/>
  <c r="Q925" i="5" s="1"/>
  <c r="Q926" i="5" a="1"/>
  <c r="Q926" i="5" s="1"/>
  <c r="Q927" i="5" a="1"/>
  <c r="Q927" i="5" s="1"/>
  <c r="Q928" i="5" a="1"/>
  <c r="Q928" i="5" s="1"/>
  <c r="Q929" i="5" a="1"/>
  <c r="Q929" i="5" s="1"/>
  <c r="Q930" i="5" a="1"/>
  <c r="Q930" i="5" s="1"/>
  <c r="Q931" i="5" a="1"/>
  <c r="Q931" i="5" s="1"/>
  <c r="Q932" i="5" a="1"/>
  <c r="Q932" i="5" s="1"/>
  <c r="Q933" i="5" a="1"/>
  <c r="Q933" i="5" s="1"/>
  <c r="Q934" i="5" a="1"/>
  <c r="Q934" i="5" s="1"/>
  <c r="Q935" i="5" a="1"/>
  <c r="Q935" i="5" s="1"/>
  <c r="Q936" i="5" a="1"/>
  <c r="Q936" i="5" s="1"/>
  <c r="Q937" i="5" a="1"/>
  <c r="Q937" i="5" s="1"/>
  <c r="Q938" i="5" a="1"/>
  <c r="Q938" i="5" s="1"/>
  <c r="Q939" i="5" a="1"/>
  <c r="Q939" i="5" s="1"/>
  <c r="Q940" i="5" a="1"/>
  <c r="Q940" i="5" s="1"/>
  <c r="Q941" i="5" a="1"/>
  <c r="Q941" i="5" s="1"/>
  <c r="Q942" i="5" a="1"/>
  <c r="Q942" i="5" s="1"/>
  <c r="Q943" i="5" a="1"/>
  <c r="Q943" i="5" s="1"/>
  <c r="Q944" i="5" a="1"/>
  <c r="Q944" i="5" s="1"/>
  <c r="Q945" i="5" a="1"/>
  <c r="Q945" i="5" s="1"/>
  <c r="Q946" i="5" a="1"/>
  <c r="Q946" i="5" s="1"/>
  <c r="Q947" i="5" a="1"/>
  <c r="Q947" i="5" s="1"/>
  <c r="Q948" i="5" a="1"/>
  <c r="Q948" i="5" s="1"/>
  <c r="Q949" i="5" a="1"/>
  <c r="Q949" i="5" s="1"/>
  <c r="Q950" i="5" a="1"/>
  <c r="Q950" i="5" s="1"/>
  <c r="Q951" i="5" a="1"/>
  <c r="Q951" i="5" s="1"/>
  <c r="Q952" i="5" a="1"/>
  <c r="Q952" i="5" s="1"/>
  <c r="Q953" i="5" a="1"/>
  <c r="Q953" i="5" s="1"/>
  <c r="Q954" i="5" a="1"/>
  <c r="Q954" i="5"/>
  <c r="Q955" i="5" a="1"/>
  <c r="Q955" i="5" s="1"/>
  <c r="Q956" i="5" a="1"/>
  <c r="Q956" i="5" s="1"/>
  <c r="Q957" i="5" a="1"/>
  <c r="Q957" i="5" s="1"/>
  <c r="Q958" i="5" a="1"/>
  <c r="Q958" i="5" s="1"/>
  <c r="Q959" i="5" a="1"/>
  <c r="Q959" i="5" s="1"/>
  <c r="Q960" i="5" a="1"/>
  <c r="Q960" i="5" s="1"/>
  <c r="Q961" i="5" a="1"/>
  <c r="Q961" i="5" s="1"/>
  <c r="Q962" i="5" a="1"/>
  <c r="Q962" i="5" s="1"/>
  <c r="Q963" i="5" a="1"/>
  <c r="Q963" i="5" s="1"/>
  <c r="Q964" i="5" a="1"/>
  <c r="Q964" i="5" s="1"/>
  <c r="Q965" i="5" a="1"/>
  <c r="Q965" i="5" s="1"/>
  <c r="Q966" i="5" a="1"/>
  <c r="Q966" i="5" s="1"/>
  <c r="Q967" i="5" a="1"/>
  <c r="Q967" i="5" s="1"/>
  <c r="Q968" i="5" a="1"/>
  <c r="Q968" i="5" s="1"/>
  <c r="Q969" i="5" a="1"/>
  <c r="Q969" i="5" s="1"/>
  <c r="Q970" i="5" a="1"/>
  <c r="Q970" i="5" s="1"/>
  <c r="Q971" i="5" a="1"/>
  <c r="Q971" i="5" s="1"/>
  <c r="Q972" i="5" a="1"/>
  <c r="Q972" i="5" s="1"/>
  <c r="Q973" i="5" a="1"/>
  <c r="Q973" i="5" s="1"/>
  <c r="Q974" i="5" a="1"/>
  <c r="Q974" i="5" s="1"/>
  <c r="Q975" i="5" a="1"/>
  <c r="Q975" i="5" s="1"/>
  <c r="Q976" i="5" a="1"/>
  <c r="Q976" i="5" s="1"/>
  <c r="Q977" i="5" a="1"/>
  <c r="Q977" i="5" s="1"/>
  <c r="Q978" i="5" a="1"/>
  <c r="Q978" i="5" s="1"/>
  <c r="Q979" i="5" a="1"/>
  <c r="Q979" i="5" s="1"/>
  <c r="Q980" i="5" a="1"/>
  <c r="Q980" i="5" s="1"/>
  <c r="Q981" i="5" a="1"/>
  <c r="Q981" i="5" s="1"/>
  <c r="Q982" i="5" a="1"/>
  <c r="Q982" i="5" s="1"/>
  <c r="Q983" i="5" a="1"/>
  <c r="Q983" i="5" s="1"/>
  <c r="Q984" i="5" a="1"/>
  <c r="Q984" i="5" s="1"/>
  <c r="Q985" i="5" a="1"/>
  <c r="Q985" i="5" s="1"/>
  <c r="Q986" i="5" a="1"/>
  <c r="Q986" i="5" s="1"/>
  <c r="Q987" i="5" a="1"/>
  <c r="Q987" i="5" s="1"/>
  <c r="Q988" i="5" a="1"/>
  <c r="Q988" i="5" s="1"/>
  <c r="Q989" i="5" a="1"/>
  <c r="Q989" i="5" s="1"/>
  <c r="Q990" i="5" a="1"/>
  <c r="Q990" i="5" s="1"/>
  <c r="Q991" i="5" a="1"/>
  <c r="Q991" i="5" s="1"/>
  <c r="Q992" i="5" a="1"/>
  <c r="Q992" i="5" s="1"/>
  <c r="Q993" i="5" a="1"/>
  <c r="Q993" i="5" s="1"/>
  <c r="Q994" i="5" a="1"/>
  <c r="Q994" i="5" s="1"/>
  <c r="Q995" i="5" a="1"/>
  <c r="Q995" i="5" s="1"/>
  <c r="Q996" i="5" a="1"/>
  <c r="Q996" i="5" s="1"/>
  <c r="Q997" i="5" a="1"/>
  <c r="Q997" i="5" s="1"/>
  <c r="Q998" i="5" a="1"/>
  <c r="Q998" i="5" s="1"/>
  <c r="Q999" i="5" a="1"/>
  <c r="Q999" i="5" s="1"/>
  <c r="Q1000" i="5" a="1"/>
  <c r="Q1000" i="5" s="1"/>
  <c r="Q1001" i="5" a="1"/>
  <c r="Q1001" i="5" s="1"/>
  <c r="Q1002" i="5" a="1"/>
  <c r="Q1002" i="5"/>
  <c r="Q1003" i="5" a="1"/>
  <c r="Q1003" i="5" s="1"/>
  <c r="Q1004" i="5" a="1"/>
  <c r="Q1004" i="5" s="1"/>
  <c r="Q1005" i="5" a="1"/>
  <c r="Q1005" i="5" s="1"/>
  <c r="Q1006" i="5" a="1"/>
  <c r="Q1006" i="5" s="1"/>
  <c r="Q1007" i="5" a="1"/>
  <c r="Q1007" i="5" s="1"/>
  <c r="Q1008" i="5" a="1"/>
  <c r="Q1008" i="5" s="1"/>
  <c r="Q1009" i="5" a="1"/>
  <c r="Q1009" i="5" s="1"/>
  <c r="Q1010" i="5" a="1"/>
  <c r="Q1010" i="5" s="1"/>
  <c r="Q1011" i="5" a="1"/>
  <c r="Q1011" i="5" s="1"/>
  <c r="Q1012" i="5" a="1"/>
  <c r="Q1012" i="5" s="1"/>
  <c r="Q1013" i="5" a="1"/>
  <c r="Q1013" i="5" s="1"/>
  <c r="Q1014" i="5" a="1"/>
  <c r="Q1014" i="5" s="1"/>
  <c r="Q1015" i="5" a="1"/>
  <c r="Q1015" i="5" s="1"/>
  <c r="Q1016" i="5" a="1"/>
  <c r="Q1016" i="5" s="1"/>
  <c r="Q1017" i="5" a="1"/>
  <c r="Q1017" i="5" s="1"/>
  <c r="Q1018" i="5" a="1"/>
  <c r="Q1018" i="5"/>
  <c r="Q1019" i="5" a="1"/>
  <c r="Q1019" i="5" s="1"/>
  <c r="Q1020" i="5" a="1"/>
  <c r="Q1020" i="5" s="1"/>
  <c r="Q1021" i="5" a="1"/>
  <c r="Q1021" i="5" s="1"/>
  <c r="Q1022" i="5" a="1"/>
  <c r="Q1022" i="5" s="1"/>
  <c r="Q1023" i="5" a="1"/>
  <c r="Q1023" i="5" s="1"/>
  <c r="Q1024" i="5" a="1"/>
  <c r="Q1024" i="5" s="1"/>
  <c r="Q1025" i="5" a="1"/>
  <c r="Q1025" i="5" s="1"/>
  <c r="Q1026" i="5" a="1"/>
  <c r="Q1026" i="5" s="1"/>
  <c r="Q1027" i="5" a="1"/>
  <c r="Q1027" i="5" s="1"/>
  <c r="Q1028" i="5" a="1"/>
  <c r="Q1028" i="5" s="1"/>
  <c r="Q1029" i="5" a="1"/>
  <c r="Q1029" i="5" s="1"/>
  <c r="Q1030" i="5" a="1"/>
  <c r="Q1030" i="5"/>
  <c r="Q1031" i="5" a="1"/>
  <c r="Q1031" i="5" s="1"/>
  <c r="Q1032" i="5" a="1"/>
  <c r="Q1032" i="5" s="1"/>
  <c r="Q1033" i="5" a="1"/>
  <c r="Q1033" i="5" s="1"/>
  <c r="Q1034" i="5" a="1"/>
  <c r="Q1034" i="5" s="1"/>
  <c r="Q1035" i="5" a="1"/>
  <c r="Q1035" i="5" s="1"/>
  <c r="Q1036" i="5" a="1"/>
  <c r="Q1036" i="5" s="1"/>
  <c r="Q1037" i="5" a="1"/>
  <c r="Q1037" i="5" s="1"/>
  <c r="Q1038" i="5" a="1"/>
  <c r="Q1038" i="5" s="1"/>
  <c r="Q1039" i="5" a="1"/>
  <c r="Q1039" i="5" s="1"/>
  <c r="Q1040" i="5" a="1"/>
  <c r="Q1040" i="5" s="1"/>
  <c r="Q1041" i="5" a="1"/>
  <c r="Q1041" i="5" s="1"/>
  <c r="Q1042" i="5" a="1"/>
  <c r="Q1042" i="5" s="1"/>
  <c r="Q1043" i="5" a="1"/>
  <c r="Q1043" i="5" s="1"/>
  <c r="Q1044" i="5" a="1"/>
  <c r="Q1044" i="5" s="1"/>
  <c r="Q1045" i="5" a="1"/>
  <c r="Q1045" i="5" s="1"/>
  <c r="Q1046" i="5" a="1"/>
  <c r="Q1046" i="5" s="1"/>
  <c r="Q1047" i="5" a="1"/>
  <c r="Q1047" i="5" s="1"/>
  <c r="Q1048" i="5" a="1"/>
  <c r="Q1048" i="5" s="1"/>
  <c r="Q1049" i="5" a="1"/>
  <c r="Q1049" i="5" s="1"/>
  <c r="Q1050" i="5" a="1"/>
  <c r="Q1050" i="5" s="1"/>
  <c r="Q1051" i="5" a="1"/>
  <c r="Q1051" i="5" s="1"/>
  <c r="Q1052" i="5" a="1"/>
  <c r="Q1052" i="5" s="1"/>
  <c r="Q1053" i="5" a="1"/>
  <c r="Q1053" i="5" s="1"/>
  <c r="Q1054" i="5" a="1"/>
  <c r="Q1054" i="5" s="1"/>
  <c r="Q1055" i="5" a="1"/>
  <c r="Q1055" i="5" s="1"/>
  <c r="Q1056" i="5" a="1"/>
  <c r="Q1056" i="5" s="1"/>
  <c r="Q1057" i="5" a="1"/>
  <c r="Q1057" i="5" s="1"/>
  <c r="Q1058" i="5" a="1"/>
  <c r="Q1058" i="5" s="1"/>
  <c r="Q1059" i="5" a="1"/>
  <c r="Q1059" i="5" s="1"/>
  <c r="Q1060" i="5" a="1"/>
  <c r="Q1060" i="5" s="1"/>
  <c r="Q1061" i="5" a="1"/>
  <c r="Q1061" i="5" s="1"/>
  <c r="Q1062" i="5" a="1"/>
  <c r="Q1062" i="5" s="1"/>
  <c r="Q1063" i="5" a="1"/>
  <c r="Q1063" i="5" s="1"/>
  <c r="Q1064" i="5" a="1"/>
  <c r="Q1064" i="5" s="1"/>
  <c r="Q1065" i="5" a="1"/>
  <c r="Q1065" i="5" s="1"/>
  <c r="Q1066" i="5" a="1"/>
  <c r="Q1066" i="5"/>
  <c r="Q1067" i="5" a="1"/>
  <c r="Q1067" i="5" s="1"/>
  <c r="Q1068" i="5" a="1"/>
  <c r="Q1068" i="5" s="1"/>
  <c r="Q1069" i="5" a="1"/>
  <c r="Q1069" i="5" s="1"/>
  <c r="Q1070" i="5" a="1"/>
  <c r="Q1070" i="5" s="1"/>
  <c r="Q1071" i="5" a="1"/>
  <c r="Q1071" i="5" s="1"/>
  <c r="Q1072" i="5" a="1"/>
  <c r="Q1072" i="5" s="1"/>
  <c r="Q1073" i="5" a="1"/>
  <c r="Q1073" i="5" s="1"/>
  <c r="Q1074" i="5" a="1"/>
  <c r="Q1074" i="5" s="1"/>
  <c r="Q1075" i="5" a="1"/>
  <c r="Q1075" i="5" s="1"/>
  <c r="Q1076" i="5" a="1"/>
  <c r="Q1076" i="5" s="1"/>
  <c r="Q1077" i="5" a="1"/>
  <c r="Q1077" i="5" s="1"/>
  <c r="Q1078" i="5" a="1"/>
  <c r="Q1078" i="5"/>
  <c r="Q1079" i="5" a="1"/>
  <c r="Q1079" i="5" s="1"/>
  <c r="Q1080" i="5" a="1"/>
  <c r="Q1080" i="5" s="1"/>
  <c r="Q1081" i="5" a="1"/>
  <c r="Q1081" i="5" s="1"/>
  <c r="Q1082" i="5" a="1"/>
  <c r="Q1082" i="5" s="1"/>
  <c r="Q1083" i="5" a="1"/>
  <c r="Q1083" i="5" s="1"/>
  <c r="Q1084" i="5" a="1"/>
  <c r="Q1084" i="5" s="1"/>
  <c r="Q1085" i="5" a="1"/>
  <c r="Q1085" i="5" s="1"/>
  <c r="Q1086" i="5" a="1"/>
  <c r="Q1086" i="5" s="1"/>
  <c r="Q1087" i="5" a="1"/>
  <c r="Q1087" i="5" s="1"/>
  <c r="Q1088" i="5" a="1"/>
  <c r="Q1088" i="5" s="1"/>
  <c r="Q1089" i="5" a="1"/>
  <c r="Q1089" i="5" s="1"/>
  <c r="Q1090" i="5" a="1"/>
  <c r="Q1090" i="5" s="1"/>
  <c r="Q1091" i="5" a="1"/>
  <c r="Q1091" i="5" s="1"/>
  <c r="Q1092" i="5" a="1"/>
  <c r="Q1092" i="5" s="1"/>
  <c r="Q1093" i="5" a="1"/>
  <c r="Q1093" i="5" s="1"/>
  <c r="Q1094" i="5" a="1"/>
  <c r="Q1094" i="5" s="1"/>
  <c r="Q1095" i="5" a="1"/>
  <c r="Q1095" i="5" s="1"/>
  <c r="Q1096" i="5" a="1"/>
  <c r="Q1096" i="5" s="1"/>
  <c r="Q1097" i="5" a="1"/>
  <c r="Q1097" i="5" s="1"/>
  <c r="Q1098" i="5" a="1"/>
  <c r="Q1098" i="5" s="1"/>
  <c r="Q1099" i="5" a="1"/>
  <c r="Q1099" i="5" s="1"/>
  <c r="Q1100" i="5" a="1"/>
  <c r="Q1100" i="5" s="1"/>
  <c r="Q1101" i="5" a="1"/>
  <c r="Q1101" i="5" s="1"/>
  <c r="Q1102" i="5" a="1"/>
  <c r="Q1102" i="5" s="1"/>
  <c r="Q1103" i="5" a="1"/>
  <c r="Q1103" i="5" s="1"/>
  <c r="Q1104" i="5" a="1"/>
  <c r="Q1104" i="5" s="1"/>
  <c r="Q1105" i="5" a="1"/>
  <c r="Q1105" i="5" s="1"/>
  <c r="Q1106" i="5" a="1"/>
  <c r="Q1106" i="5" s="1"/>
  <c r="Q1107" i="5" a="1"/>
  <c r="Q1107" i="5" s="1"/>
  <c r="Q1108" i="5" a="1"/>
  <c r="Q1108" i="5" s="1"/>
  <c r="Q1109" i="5" a="1"/>
  <c r="Q1109" i="5" s="1"/>
  <c r="Q1110" i="5" a="1"/>
  <c r="Q1110" i="5" s="1"/>
  <c r="Q1111" i="5" a="1"/>
  <c r="Q1111" i="5" s="1"/>
  <c r="Q1112" i="5" a="1"/>
  <c r="Q1112" i="5" s="1"/>
  <c r="Q1113" i="5" a="1"/>
  <c r="Q1113" i="5" s="1"/>
  <c r="Q1114" i="5" a="1"/>
  <c r="Q1114" i="5" s="1"/>
  <c r="Q1115" i="5" a="1"/>
  <c r="Q1115" i="5" s="1"/>
  <c r="Q1116" i="5" a="1"/>
  <c r="Q1116" i="5" s="1"/>
  <c r="Q1117" i="5" a="1"/>
  <c r="Q1117" i="5" s="1"/>
  <c r="Q1118" i="5" a="1"/>
  <c r="Q1118" i="5" s="1"/>
  <c r="Q1119" i="5" a="1"/>
  <c r="Q1119" i="5" s="1"/>
  <c r="Q1120" i="5" a="1"/>
  <c r="Q1120" i="5" s="1"/>
  <c r="Q1121" i="5" a="1"/>
  <c r="Q1121" i="5" s="1"/>
  <c r="Q1122" i="5" a="1"/>
  <c r="Q1122" i="5" s="1"/>
  <c r="Q1123" i="5" a="1"/>
  <c r="Q1123" i="5" s="1"/>
  <c r="Q1124" i="5" a="1"/>
  <c r="Q1124" i="5" s="1"/>
  <c r="Q1125" i="5" a="1"/>
  <c r="Q1125" i="5" s="1"/>
  <c r="Q1126" i="5" a="1"/>
  <c r="Q1126" i="5" s="1"/>
  <c r="Q1127" i="5" a="1"/>
  <c r="Q1127" i="5" s="1"/>
  <c r="Q1128" i="5" a="1"/>
  <c r="Q1128" i="5" s="1"/>
  <c r="Q1129" i="5" a="1"/>
  <c r="Q1129" i="5" s="1"/>
  <c r="Q1130" i="5" a="1"/>
  <c r="Q1130" i="5"/>
  <c r="Q1131" i="5" a="1"/>
  <c r="Q1131" i="5" s="1"/>
  <c r="Q1132" i="5" a="1"/>
  <c r="Q1132" i="5" s="1"/>
  <c r="Q1133" i="5" a="1"/>
  <c r="Q1133" i="5" s="1"/>
  <c r="Q1134" i="5" a="1"/>
  <c r="Q1134" i="5" s="1"/>
  <c r="Q1135" i="5" a="1"/>
  <c r="Q1135" i="5" s="1"/>
  <c r="Q1136" i="5" a="1"/>
  <c r="Q1136" i="5" s="1"/>
  <c r="Q1137" i="5" a="1"/>
  <c r="Q1137" i="5" s="1"/>
  <c r="Q1138" i="5" a="1"/>
  <c r="Q1138" i="5" s="1"/>
  <c r="Q1139" i="5" a="1"/>
  <c r="Q1139" i="5" s="1"/>
  <c r="Q1140" i="5" a="1"/>
  <c r="Q1140" i="5" s="1"/>
  <c r="Q1141" i="5" a="1"/>
  <c r="Q1141" i="5" s="1"/>
  <c r="Q1142" i="5" a="1"/>
  <c r="Q1142" i="5" s="1"/>
  <c r="Q1143" i="5" a="1"/>
  <c r="Q1143" i="5" s="1"/>
  <c r="Q1144" i="5" a="1"/>
  <c r="Q1144" i="5" s="1"/>
  <c r="Q1145" i="5" a="1"/>
  <c r="Q1145" i="5" s="1"/>
  <c r="Q1146" i="5" a="1"/>
  <c r="Q1146" i="5" s="1"/>
  <c r="Q1147" i="5" a="1"/>
  <c r="Q1147" i="5" s="1"/>
  <c r="Q1148" i="5" a="1"/>
  <c r="Q1148" i="5" s="1"/>
  <c r="Q1149" i="5" a="1"/>
  <c r="Q1149" i="5" s="1"/>
  <c r="Q1150" i="5" a="1"/>
  <c r="Q1150" i="5" s="1"/>
  <c r="Q1151" i="5" a="1"/>
  <c r="Q1151" i="5" s="1"/>
  <c r="Q1152" i="5" a="1"/>
  <c r="Q1152" i="5" s="1"/>
  <c r="Q1153" i="5" a="1"/>
  <c r="Q1153" i="5" s="1"/>
  <c r="Q1154" i="5" a="1"/>
  <c r="Q1154" i="5" s="1"/>
  <c r="Q1155" i="5" a="1"/>
  <c r="Q1155" i="5" s="1"/>
  <c r="Q1156" i="5" a="1"/>
  <c r="Q1156" i="5" s="1"/>
  <c r="Q1157" i="5" a="1"/>
  <c r="Q1157" i="5" s="1"/>
  <c r="Q1158" i="5" a="1"/>
  <c r="Q1158" i="5" s="1"/>
  <c r="Q1159" i="5" a="1"/>
  <c r="Q1159" i="5" s="1"/>
  <c r="Q1160" i="5" a="1"/>
  <c r="Q1160" i="5" s="1"/>
  <c r="Q1161" i="5" a="1"/>
  <c r="Q1161" i="5" s="1"/>
  <c r="Q1162" i="5" a="1"/>
  <c r="Q1162" i="5" s="1"/>
  <c r="Q1163" i="5" a="1"/>
  <c r="Q1163" i="5" s="1"/>
  <c r="Q1164" i="5" a="1"/>
  <c r="Q1164" i="5" s="1"/>
  <c r="Q1165" i="5" a="1"/>
  <c r="Q1165" i="5" s="1"/>
  <c r="Q1166" i="5" a="1"/>
  <c r="Q1166" i="5" s="1"/>
  <c r="Q1167" i="5" a="1"/>
  <c r="Q1167" i="5" s="1"/>
  <c r="Q1168" i="5" a="1"/>
  <c r="Q1168" i="5" s="1"/>
  <c r="Q1169" i="5" a="1"/>
  <c r="Q1169" i="5" s="1"/>
  <c r="Q1170" i="5" a="1"/>
  <c r="Q1170" i="5" s="1"/>
  <c r="Q1171" i="5" a="1"/>
  <c r="Q1171" i="5" s="1"/>
  <c r="Q1172" i="5" a="1"/>
  <c r="Q1172" i="5" s="1"/>
  <c r="Q1173" i="5" a="1"/>
  <c r="Q1173" i="5" s="1"/>
  <c r="Q1174" i="5" a="1"/>
  <c r="Q1174" i="5" s="1"/>
  <c r="Q1175" i="5" a="1"/>
  <c r="Q1175" i="5" s="1"/>
  <c r="Q1176" i="5" a="1"/>
  <c r="Q1176" i="5" s="1"/>
  <c r="Q1177" i="5" a="1"/>
  <c r="Q1177" i="5" s="1"/>
  <c r="Q1178" i="5" a="1"/>
  <c r="Q1178" i="5"/>
  <c r="Q1179" i="5" a="1"/>
  <c r="Q1179" i="5" s="1"/>
  <c r="Q1180" i="5" a="1"/>
  <c r="Q1180" i="5" s="1"/>
  <c r="Q1181" i="5" a="1"/>
  <c r="Q1181" i="5" s="1"/>
  <c r="Q1182" i="5" a="1"/>
  <c r="Q1182" i="5" s="1"/>
  <c r="Q1183" i="5" a="1"/>
  <c r="Q1183" i="5" s="1"/>
  <c r="Q1184" i="5" a="1"/>
  <c r="Q1184" i="5" s="1"/>
  <c r="Q1185" i="5" a="1"/>
  <c r="Q1185" i="5" s="1"/>
  <c r="Q1186" i="5" a="1"/>
  <c r="Q1186" i="5" s="1"/>
  <c r="Q1187" i="5" a="1"/>
  <c r="Q1187" i="5" s="1"/>
  <c r="Q1188" i="5" a="1"/>
  <c r="Q1188" i="5" s="1"/>
  <c r="Q1189" i="5" a="1"/>
  <c r="Q1189" i="5" s="1"/>
  <c r="Q1190" i="5" a="1"/>
  <c r="Q1190" i="5" s="1"/>
  <c r="Q1191" i="5" a="1"/>
  <c r="Q1191" i="5" s="1"/>
  <c r="Q1192" i="5" a="1"/>
  <c r="Q1192" i="5" s="1"/>
  <c r="Q1193" i="5" a="1"/>
  <c r="Q1193" i="5" s="1"/>
  <c r="Q1194" i="5" a="1"/>
  <c r="Q1194" i="5" s="1"/>
  <c r="Q1195" i="5" a="1"/>
  <c r="Q1195" i="5" s="1"/>
  <c r="Q1196" i="5" a="1"/>
  <c r="Q1196" i="5" s="1"/>
  <c r="Q1197" i="5" a="1"/>
  <c r="Q1197" i="5" s="1"/>
  <c r="Q1198" i="5" a="1"/>
  <c r="Q1198" i="5" s="1"/>
  <c r="Q1199" i="5" a="1"/>
  <c r="Q1199" i="5" s="1"/>
  <c r="Q1200" i="5" a="1"/>
  <c r="Q1200" i="5" s="1"/>
  <c r="Q1201" i="5" a="1"/>
  <c r="Q1201" i="5" s="1"/>
  <c r="Q1202" i="5" a="1"/>
  <c r="Q1202" i="5" s="1"/>
  <c r="Q1203" i="5" a="1"/>
  <c r="Q1203" i="5" s="1"/>
  <c r="Q1204" i="5" a="1"/>
  <c r="Q1204" i="5" s="1"/>
  <c r="Q1205" i="5" a="1"/>
  <c r="Q1205" i="5" s="1"/>
  <c r="Q1206" i="5" a="1"/>
  <c r="Q1206" i="5" s="1"/>
  <c r="Q1207" i="5" a="1"/>
  <c r="Q1207" i="5" s="1"/>
  <c r="Q1208" i="5" a="1"/>
  <c r="Q1208" i="5" s="1"/>
  <c r="Q1209" i="5" a="1"/>
  <c r="Q1209" i="5" s="1"/>
  <c r="Q1210" i="5" a="1"/>
  <c r="Q1210" i="5" s="1"/>
  <c r="Q1211" i="5" a="1"/>
  <c r="Q1211" i="5" s="1"/>
  <c r="Q1212" i="5" a="1"/>
  <c r="Q1212" i="5" s="1"/>
  <c r="Q1213" i="5" a="1"/>
  <c r="Q1213" i="5" s="1"/>
  <c r="Q1214" i="5" a="1"/>
  <c r="Q1214" i="5" s="1"/>
  <c r="Q1215" i="5" a="1"/>
  <c r="Q1215" i="5" s="1"/>
  <c r="Q1216" i="5" a="1"/>
  <c r="Q1216" i="5" s="1"/>
  <c r="Q1217" i="5" a="1"/>
  <c r="Q1217" i="5" s="1"/>
  <c r="Q1218" i="5" a="1"/>
  <c r="Q1218" i="5" s="1"/>
  <c r="Q1219" i="5" a="1"/>
  <c r="Q1219" i="5" s="1"/>
  <c r="Q1220" i="5" a="1"/>
  <c r="Q1220" i="5" s="1"/>
  <c r="Q1221" i="5" a="1"/>
  <c r="Q1221" i="5" s="1"/>
  <c r="Q1222" i="5" a="1"/>
  <c r="Q1222" i="5" s="1"/>
  <c r="Q1223" i="5" a="1"/>
  <c r="Q1223" i="5" s="1"/>
  <c r="Q1224" i="5" a="1"/>
  <c r="Q1224" i="5" s="1"/>
  <c r="Q1225" i="5" a="1"/>
  <c r="Q1225" i="5" s="1"/>
  <c r="Q1226" i="5" a="1"/>
  <c r="Q1226" i="5" s="1"/>
  <c r="Q1227" i="5" a="1"/>
  <c r="Q1227" i="5" s="1"/>
  <c r="Q1228" i="5" a="1"/>
  <c r="Q1228" i="5" s="1"/>
  <c r="Q1229" i="5" a="1"/>
  <c r="Q1229" i="5" s="1"/>
  <c r="Q1230" i="5" a="1"/>
  <c r="Q1230" i="5" s="1"/>
  <c r="Q1231" i="5" a="1"/>
  <c r="Q1231" i="5" s="1"/>
  <c r="Q1232" i="5" a="1"/>
  <c r="Q1232" i="5" s="1"/>
  <c r="Q1233" i="5" a="1"/>
  <c r="Q1233" i="5" s="1"/>
  <c r="Q1234" i="5" a="1"/>
  <c r="Q1234" i="5" s="1"/>
  <c r="Q1235" i="5" a="1"/>
  <c r="Q1235" i="5" s="1"/>
  <c r="Q1236" i="5" a="1"/>
  <c r="Q1236" i="5" s="1"/>
  <c r="Q1237" i="5" a="1"/>
  <c r="Q1237" i="5" s="1"/>
  <c r="Q1238" i="5" a="1"/>
  <c r="Q1238" i="5" s="1"/>
  <c r="Q1239" i="5" a="1"/>
  <c r="Q1239" i="5" s="1"/>
  <c r="Q1240" i="5" a="1"/>
  <c r="Q1240" i="5" s="1"/>
  <c r="Q1241" i="5" a="1"/>
  <c r="Q1241" i="5" s="1"/>
  <c r="Q1242" i="5" a="1"/>
  <c r="Q1242" i="5" s="1"/>
  <c r="Q1243" i="5" a="1"/>
  <c r="Q1243" i="5" s="1"/>
  <c r="Q1244" i="5" a="1"/>
  <c r="Q1244" i="5" s="1"/>
  <c r="Q1245" i="5" a="1"/>
  <c r="Q1245" i="5" s="1"/>
  <c r="Q1246" i="5" a="1"/>
  <c r="Q1246" i="5" s="1"/>
  <c r="Q1247" i="5" a="1"/>
  <c r="Q1247" i="5" s="1"/>
  <c r="Q1248" i="5" a="1"/>
  <c r="Q1248" i="5" s="1"/>
  <c r="Q1249" i="5" a="1"/>
  <c r="Q1249" i="5" s="1"/>
  <c r="Q1250" i="5" a="1"/>
  <c r="Q1250" i="5" s="1"/>
  <c r="Q1251" i="5" a="1"/>
  <c r="Q1251" i="5" s="1"/>
  <c r="Q1252" i="5" a="1"/>
  <c r="Q1252" i="5" s="1"/>
  <c r="Q1253" i="5" a="1"/>
  <c r="Q1253" i="5" s="1"/>
  <c r="Q1254" i="5" a="1"/>
  <c r="Q1254" i="5" s="1"/>
  <c r="Q1255" i="5" a="1"/>
  <c r="Q1255" i="5" s="1"/>
  <c r="Q1256" i="5" a="1"/>
  <c r="Q1256" i="5" s="1"/>
  <c r="Q1257" i="5" a="1"/>
  <c r="Q1257" i="5" s="1"/>
  <c r="Q1258" i="5" a="1"/>
  <c r="Q1258" i="5" s="1"/>
  <c r="Q1259" i="5" a="1"/>
  <c r="Q1259" i="5" s="1"/>
  <c r="Q1260" i="5" a="1"/>
  <c r="Q1260" i="5" s="1"/>
  <c r="Q1261" i="5" a="1"/>
  <c r="Q1261" i="5" s="1"/>
  <c r="Q1262" i="5" a="1"/>
  <c r="Q1262" i="5" s="1"/>
  <c r="Q1263" i="5" a="1"/>
  <c r="Q1263" i="5" s="1"/>
  <c r="Q1264" i="5" a="1"/>
  <c r="Q1264" i="5" s="1"/>
  <c r="Q1265" i="5" a="1"/>
  <c r="Q1265" i="5" s="1"/>
  <c r="Q1266" i="5" a="1"/>
  <c r="Q1266" i="5" s="1"/>
  <c r="Q1267" i="5" a="1"/>
  <c r="Q1267" i="5" s="1"/>
  <c r="Q1268" i="5" a="1"/>
  <c r="Q1268" i="5" s="1"/>
  <c r="Q1269" i="5" a="1"/>
  <c r="Q1269" i="5" s="1"/>
  <c r="Q1270" i="5" a="1"/>
  <c r="Q1270" i="5" s="1"/>
  <c r="Q1271" i="5" a="1"/>
  <c r="Q1271" i="5" s="1"/>
  <c r="Q1272" i="5" a="1"/>
  <c r="Q1272" i="5" s="1"/>
  <c r="Q1273" i="5" a="1"/>
  <c r="Q1273" i="5"/>
  <c r="Q1274" i="5" a="1"/>
  <c r="Q1274" i="5" s="1"/>
  <c r="Q1275" i="5" a="1"/>
  <c r="Q1275" i="5" s="1"/>
  <c r="Q1276" i="5" a="1"/>
  <c r="Q1276" i="5" s="1"/>
  <c r="Q1277" i="5" a="1"/>
  <c r="Q1277" i="5" s="1"/>
  <c r="Q1278" i="5" a="1"/>
  <c r="Q1278" i="5" s="1"/>
  <c r="Q1279" i="5" a="1"/>
  <c r="Q1279" i="5" s="1"/>
  <c r="Q1280" i="5" a="1"/>
  <c r="Q1280" i="5" s="1"/>
  <c r="Q1281" i="5" a="1"/>
  <c r="Q1281" i="5"/>
  <c r="Q1282" i="5" a="1"/>
  <c r="Q1282" i="5" s="1"/>
  <c r="Q1283" i="5" a="1"/>
  <c r="Q1283" i="5" s="1"/>
  <c r="Q1284" i="5" a="1"/>
  <c r="Q1284" i="5" s="1"/>
  <c r="Q1285" i="5" a="1"/>
  <c r="Q1285" i="5" s="1"/>
  <c r="Q1286" i="5" a="1"/>
  <c r="Q1286" i="5" s="1"/>
  <c r="Q1287" i="5" a="1"/>
  <c r="Q1287" i="5" s="1"/>
  <c r="Q1288" i="5" a="1"/>
  <c r="Q1288" i="5" s="1"/>
  <c r="Q1289" i="5" a="1"/>
  <c r="Q1289" i="5" s="1"/>
  <c r="Q1290" i="5" a="1"/>
  <c r="Q1290" i="5" s="1"/>
  <c r="Q1291" i="5" a="1"/>
  <c r="Q1291" i="5" s="1"/>
  <c r="Q1292" i="5" a="1"/>
  <c r="Q1292" i="5" s="1"/>
  <c r="Q1293" i="5" a="1"/>
  <c r="Q1293" i="5" s="1"/>
  <c r="Q1294" i="5" a="1"/>
  <c r="Q1294" i="5" s="1"/>
  <c r="Q1295" i="5" a="1"/>
  <c r="Q1295" i="5" s="1"/>
  <c r="Q1296" i="5" a="1"/>
  <c r="Q1296" i="5" s="1"/>
  <c r="Q1297" i="5" a="1"/>
  <c r="Q1297" i="5" s="1"/>
  <c r="Q1298" i="5" a="1"/>
  <c r="Q1298" i="5" s="1"/>
  <c r="Q1299" i="5" a="1"/>
  <c r="Q1299" i="5" s="1"/>
  <c r="Q1300" i="5" a="1"/>
  <c r="Q1300" i="5" s="1"/>
  <c r="Q1301" i="5" a="1"/>
  <c r="Q1301" i="5" s="1"/>
  <c r="Q1302" i="5" a="1"/>
  <c r="Q1302" i="5" s="1"/>
  <c r="Q1303" i="5" a="1"/>
  <c r="Q1303" i="5" s="1"/>
  <c r="Q1304" i="5" a="1"/>
  <c r="Q1304" i="5" s="1"/>
  <c r="Q1305" i="5" a="1"/>
  <c r="Q1305" i="5" s="1"/>
  <c r="Q1306" i="5" a="1"/>
  <c r="Q1306" i="5" s="1"/>
  <c r="Q1307" i="5" a="1"/>
  <c r="Q1307" i="5" s="1"/>
  <c r="Q1308" i="5" a="1"/>
  <c r="Q1308" i="5" s="1"/>
  <c r="Q1309" i="5" a="1"/>
  <c r="Q1309" i="5" s="1"/>
  <c r="Q1310" i="5" a="1"/>
  <c r="Q1310" i="5" s="1"/>
  <c r="Q1311" i="5" a="1"/>
  <c r="Q1311" i="5" s="1"/>
  <c r="Q1312" i="5" a="1"/>
  <c r="Q1312" i="5" s="1"/>
  <c r="Q1313" i="5" a="1"/>
  <c r="Q1313" i="5" s="1"/>
  <c r="Q1314" i="5" a="1"/>
  <c r="Q1314" i="5" s="1"/>
  <c r="Q1315" i="5" a="1"/>
  <c r="Q1315" i="5" s="1"/>
  <c r="Q1316" i="5" a="1"/>
  <c r="Q1316" i="5" s="1"/>
  <c r="Q1317" i="5" a="1"/>
  <c r="Q1317" i="5" s="1"/>
  <c r="Q1318" i="5" a="1"/>
  <c r="Q1318" i="5" s="1"/>
  <c r="Q1319" i="5" a="1"/>
  <c r="Q1319" i="5" s="1"/>
  <c r="Q1320" i="5" a="1"/>
  <c r="Q1320" i="5" s="1"/>
  <c r="Q1321" i="5" a="1"/>
  <c r="Q1321" i="5" s="1"/>
  <c r="Q1322" i="5" a="1"/>
  <c r="Q1322" i="5" s="1"/>
  <c r="Q1323" i="5" a="1"/>
  <c r="Q1323" i="5" s="1"/>
  <c r="Q1324" i="5" a="1"/>
  <c r="Q1324" i="5" s="1"/>
  <c r="Q1325" i="5" a="1"/>
  <c r="Q1325" i="5"/>
  <c r="Q1326" i="5" a="1"/>
  <c r="Q1326" i="5" s="1"/>
  <c r="Q1327" i="5" a="1"/>
  <c r="Q1327" i="5" s="1"/>
  <c r="Q1328" i="5" a="1"/>
  <c r="Q1328" i="5" s="1"/>
  <c r="Q1329" i="5" a="1"/>
  <c r="Q1329" i="5" s="1"/>
  <c r="Q1330" i="5" a="1"/>
  <c r="Q1330" i="5" s="1"/>
  <c r="Q1331" i="5" a="1"/>
  <c r="Q1331" i="5" s="1"/>
  <c r="Q1332" i="5" a="1"/>
  <c r="Q1332" i="5" s="1"/>
  <c r="Q1333" i="5" a="1"/>
  <c r="Q1333" i="5" s="1"/>
  <c r="Q1334" i="5" a="1"/>
  <c r="Q1334" i="5" s="1"/>
  <c r="Q1335" i="5" a="1"/>
  <c r="Q1335" i="5" s="1"/>
  <c r="Q1336" i="5" a="1"/>
  <c r="Q1336" i="5" s="1"/>
  <c r="Q1337" i="5" a="1"/>
  <c r="Q1337" i="5" s="1"/>
  <c r="Q1338" i="5" a="1"/>
  <c r="Q1338" i="5" s="1"/>
  <c r="Q1339" i="5" a="1"/>
  <c r="Q1339" i="5" s="1"/>
  <c r="Q1340" i="5" a="1"/>
  <c r="Q1340" i="5" s="1"/>
  <c r="Q1341" i="5" a="1"/>
  <c r="Q1341" i="5" s="1"/>
  <c r="Q1342" i="5" a="1"/>
  <c r="Q1342" i="5" s="1"/>
  <c r="Q1343" i="5" a="1"/>
  <c r="Q1343" i="5" s="1"/>
  <c r="Q1344" i="5" a="1"/>
  <c r="Q1344" i="5" s="1"/>
  <c r="Q1345" i="5" a="1"/>
  <c r="Q1345" i="5" s="1"/>
  <c r="Q1346" i="5" a="1"/>
  <c r="Q1346" i="5" s="1"/>
  <c r="Q1347" i="5" a="1"/>
  <c r="Q1347" i="5" s="1"/>
  <c r="Q1348" i="5" a="1"/>
  <c r="Q1348" i="5" s="1"/>
  <c r="Q1349" i="5" a="1"/>
  <c r="Q1349" i="5" s="1"/>
  <c r="Q1350" i="5" a="1"/>
  <c r="Q1350" i="5" s="1"/>
  <c r="Q1351" i="5" a="1"/>
  <c r="Q1351" i="5" s="1"/>
  <c r="Q1352" i="5" a="1"/>
  <c r="Q1352" i="5" s="1"/>
  <c r="Q1353" i="5" a="1"/>
  <c r="Q1353" i="5" s="1"/>
  <c r="Q1354" i="5" a="1"/>
  <c r="Q1354" i="5" s="1"/>
  <c r="Q1355" i="5" a="1"/>
  <c r="Q1355" i="5" s="1"/>
  <c r="Q1356" i="5" a="1"/>
  <c r="Q1356" i="5" s="1"/>
  <c r="Q1357" i="5" a="1"/>
  <c r="Q1357" i="5" s="1"/>
  <c r="Q1358" i="5" a="1"/>
  <c r="Q1358" i="5" s="1"/>
  <c r="Q1359" i="5" a="1"/>
  <c r="Q1359" i="5" s="1"/>
  <c r="Q1360" i="5" a="1"/>
  <c r="Q1360" i="5" s="1"/>
  <c r="Q1361" i="5" a="1"/>
  <c r="Q1361" i="5" s="1"/>
  <c r="Q1362" i="5" a="1"/>
  <c r="Q1362" i="5" s="1"/>
  <c r="Q1363" i="5" a="1"/>
  <c r="Q1363" i="5" s="1"/>
  <c r="Q1364" i="5" a="1"/>
  <c r="Q1364" i="5" s="1"/>
  <c r="Q1365" i="5" a="1"/>
  <c r="Q1365" i="5" s="1"/>
  <c r="Q1366" i="5" a="1"/>
  <c r="Q1366" i="5" s="1"/>
  <c r="Q1367" i="5" a="1"/>
  <c r="Q1367" i="5" s="1"/>
  <c r="Q1368" i="5" a="1"/>
  <c r="Q1368" i="5" s="1"/>
  <c r="Q1369" i="5" a="1"/>
  <c r="Q1369" i="5" s="1"/>
  <c r="Q1370" i="5" a="1"/>
  <c r="Q1370" i="5" s="1"/>
  <c r="Q1371" i="5" a="1"/>
  <c r="Q1371" i="5" s="1"/>
  <c r="Q1372" i="5" a="1"/>
  <c r="Q1372" i="5" s="1"/>
  <c r="Q1373" i="5" a="1"/>
  <c r="Q1373" i="5"/>
  <c r="Q1374" i="5" a="1"/>
  <c r="Q1374" i="5" s="1"/>
  <c r="Q1375" i="5" a="1"/>
  <c r="Q1375" i="5" s="1"/>
  <c r="Q1376" i="5" a="1"/>
  <c r="Q1376" i="5" s="1"/>
  <c r="Q1377" i="5" a="1"/>
  <c r="Q1377" i="5" s="1"/>
  <c r="Q1378" i="5" a="1"/>
  <c r="Q1378" i="5" s="1"/>
  <c r="Q1379" i="5" a="1"/>
  <c r="Q1379" i="5" s="1"/>
  <c r="Q1380" i="5" a="1"/>
  <c r="Q1380" i="5" s="1"/>
  <c r="Q1381" i="5" a="1"/>
  <c r="Q1381" i="5" s="1"/>
  <c r="Q1382" i="5" a="1"/>
  <c r="Q1382" i="5" s="1"/>
  <c r="Q1383" i="5" a="1"/>
  <c r="Q1383" i="5" s="1"/>
  <c r="Q1384" i="5" a="1"/>
  <c r="Q1384" i="5" s="1"/>
  <c r="Q1385" i="5" a="1"/>
  <c r="Q1385" i="5" s="1"/>
  <c r="Q1386" i="5" a="1"/>
  <c r="Q1386" i="5" s="1"/>
  <c r="Q1387" i="5" a="1"/>
  <c r="Q1387" i="5" s="1"/>
  <c r="Q1388" i="5" a="1"/>
  <c r="Q1388" i="5" s="1"/>
  <c r="Q1389" i="5" a="1"/>
  <c r="Q1389" i="5" s="1"/>
  <c r="Q1390" i="5" a="1"/>
  <c r="Q1390" i="5" s="1"/>
  <c r="Q1391" i="5" a="1"/>
  <c r="Q1391" i="5" s="1"/>
  <c r="Q1392" i="5" a="1"/>
  <c r="Q1392" i="5" s="1"/>
  <c r="Q1393" i="5" a="1"/>
  <c r="Q1393" i="5" s="1"/>
  <c r="Q1394" i="5" a="1"/>
  <c r="Q1394" i="5" s="1"/>
  <c r="Q1395" i="5" a="1"/>
  <c r="Q1395" i="5" s="1"/>
  <c r="Q1396" i="5" a="1"/>
  <c r="Q1396" i="5" s="1"/>
  <c r="Q1397" i="5" a="1"/>
  <c r="Q1397" i="5" s="1"/>
  <c r="Q1398" i="5" a="1"/>
  <c r="Q1398" i="5" s="1"/>
  <c r="Q1399" i="5" a="1"/>
  <c r="Q1399" i="5" s="1"/>
  <c r="Q1400" i="5" a="1"/>
  <c r="Q1400" i="5" s="1"/>
  <c r="Q1401" i="5" a="1"/>
  <c r="Q1401" i="5" s="1"/>
  <c r="Q1402" i="5" a="1"/>
  <c r="Q1402" i="5" s="1"/>
  <c r="Q1403" i="5" a="1"/>
  <c r="Q1403" i="5" s="1"/>
  <c r="Q1404" i="5" a="1"/>
  <c r="Q1404" i="5" s="1"/>
  <c r="Q1405" i="5" a="1"/>
  <c r="Q1405" i="5" s="1"/>
  <c r="Q1406" i="5" a="1"/>
  <c r="Q1406" i="5" s="1"/>
  <c r="Q1407" i="5" a="1"/>
  <c r="Q1407" i="5" s="1"/>
  <c r="Q1408" i="5" a="1"/>
  <c r="Q1408" i="5" s="1"/>
  <c r="Q1409" i="5" a="1"/>
  <c r="Q1409" i="5" s="1"/>
  <c r="Q1410" i="5" a="1"/>
  <c r="Q1410" i="5" s="1"/>
  <c r="Q1411" i="5" a="1"/>
  <c r="Q1411" i="5" s="1"/>
  <c r="Q1412" i="5" a="1"/>
  <c r="Q1412" i="5" s="1"/>
  <c r="Q1413" i="5" a="1"/>
  <c r="Q1413" i="5" s="1"/>
  <c r="Q1414" i="5" a="1"/>
  <c r="Q1414" i="5" s="1"/>
  <c r="Q1415" i="5" a="1"/>
  <c r="Q1415" i="5" s="1"/>
  <c r="Q1416" i="5" a="1"/>
  <c r="Q1416" i="5" s="1"/>
  <c r="Q1417" i="5" a="1"/>
  <c r="Q1417" i="5" s="1"/>
  <c r="Q1418" i="5" a="1"/>
  <c r="Q1418" i="5" s="1"/>
  <c r="Q1419" i="5" a="1"/>
  <c r="Q1419" i="5" s="1"/>
  <c r="Q1420" i="5" a="1"/>
  <c r="Q1420" i="5" s="1"/>
  <c r="Q1421" i="5" a="1"/>
  <c r="Q1421" i="5" s="1"/>
  <c r="Q1422" i="5" a="1"/>
  <c r="Q1422" i="5" s="1"/>
  <c r="Q1423" i="5" a="1"/>
  <c r="Q1423" i="5" s="1"/>
  <c r="Q1424" i="5" a="1"/>
  <c r="Q1424" i="5" s="1"/>
  <c r="Q1425" i="5" a="1"/>
  <c r="Q1425" i="5" s="1"/>
  <c r="Q1426" i="5" a="1"/>
  <c r="Q1426" i="5" s="1"/>
  <c r="Q1427" i="5" a="1"/>
  <c r="Q1427" i="5" s="1"/>
  <c r="Q1428" i="5" a="1"/>
  <c r="Q1428" i="5" s="1"/>
  <c r="Q1429" i="5" a="1"/>
  <c r="Q1429" i="5"/>
  <c r="Q1430" i="5" a="1"/>
  <c r="Q1430" i="5" s="1"/>
  <c r="Q1431" i="5" a="1"/>
  <c r="Q1431" i="5" s="1"/>
  <c r="Q1432" i="5" a="1"/>
  <c r="Q1432" i="5" s="1"/>
  <c r="Q1433" i="5" a="1"/>
  <c r="Q1433" i="5" s="1"/>
  <c r="Q1434" i="5" a="1"/>
  <c r="Q1434" i="5" s="1"/>
  <c r="Q1435" i="5" a="1"/>
  <c r="Q1435" i="5" s="1"/>
  <c r="Q1436" i="5" a="1"/>
  <c r="Q1436" i="5" s="1"/>
  <c r="Q1437" i="5" a="1"/>
  <c r="Q1437" i="5" s="1"/>
  <c r="Q1438" i="5" a="1"/>
  <c r="Q1438" i="5" s="1"/>
  <c r="Q1439" i="5" a="1"/>
  <c r="Q1439" i="5" s="1"/>
  <c r="Q1440" i="5" a="1"/>
  <c r="Q1440" i="5" s="1"/>
  <c r="Q1441" i="5" a="1"/>
  <c r="Q1441" i="5" s="1"/>
  <c r="Q1442" i="5" a="1"/>
  <c r="Q1442" i="5" s="1"/>
  <c r="Q1443" i="5" a="1"/>
  <c r="Q1443" i="5" s="1"/>
  <c r="Q1444" i="5" a="1"/>
  <c r="Q1444" i="5" s="1"/>
  <c r="Q1445" i="5" a="1"/>
  <c r="Q1445" i="5" s="1"/>
  <c r="Q1446" i="5" a="1"/>
  <c r="Q1446" i="5" s="1"/>
  <c r="Q1447" i="5" a="1"/>
  <c r="Q1447" i="5"/>
  <c r="Q1448" i="5" a="1"/>
  <c r="Q1448" i="5" s="1"/>
  <c r="Q1449" i="5" a="1"/>
  <c r="Q1449" i="5" s="1"/>
  <c r="Q1450" i="5" a="1"/>
  <c r="Q1450" i="5" s="1"/>
  <c r="Q1451" i="5" a="1"/>
  <c r="Q1451" i="5" s="1"/>
  <c r="Q1452" i="5" a="1"/>
  <c r="Q1452" i="5" s="1"/>
  <c r="Q1453" i="5" a="1"/>
  <c r="Q1453" i="5" s="1"/>
  <c r="Q1454" i="5" a="1"/>
  <c r="Q1454" i="5" s="1"/>
  <c r="Q1455" i="5" a="1"/>
  <c r="Q1455" i="5"/>
  <c r="Q1456" i="5" a="1"/>
  <c r="Q1456" i="5" s="1"/>
  <c r="Q1457" i="5" a="1"/>
  <c r="Q1457" i="5" s="1"/>
  <c r="Q1458" i="5" a="1"/>
  <c r="Q1458" i="5" s="1"/>
  <c r="Q1459" i="5" a="1"/>
  <c r="Q1459" i="5" s="1"/>
  <c r="Q1460" i="5" a="1"/>
  <c r="Q1460" i="5" s="1"/>
  <c r="Q1461" i="5" a="1"/>
  <c r="Q1461" i="5" s="1"/>
  <c r="Q1462" i="5" a="1"/>
  <c r="Q1462" i="5" s="1"/>
  <c r="Q1463" i="5" a="1"/>
  <c r="Q1463" i="5" s="1"/>
  <c r="Q1464" i="5" a="1"/>
  <c r="Q1464" i="5" s="1"/>
  <c r="Q1465" i="5" a="1"/>
  <c r="Q1465" i="5" s="1"/>
  <c r="Q1466" i="5" a="1"/>
  <c r="Q1466" i="5" s="1"/>
  <c r="Q1467" i="5" a="1"/>
  <c r="Q1467" i="5" s="1"/>
  <c r="Q1468" i="5" a="1"/>
  <c r="Q1468" i="5" s="1"/>
  <c r="Q1469" i="5" a="1"/>
  <c r="Q1469" i="5" s="1"/>
  <c r="Q1470" i="5" a="1"/>
  <c r="Q1470" i="5" s="1"/>
  <c r="Q1471" i="5" a="1"/>
  <c r="Q1471" i="5" s="1"/>
  <c r="Q1472" i="5" a="1"/>
  <c r="Q1472" i="5" s="1"/>
  <c r="Q1473" i="5" a="1"/>
  <c r="Q1473" i="5" s="1"/>
  <c r="Q1474" i="5" a="1"/>
  <c r="Q1474" i="5" s="1"/>
  <c r="Q1475" i="5" a="1"/>
  <c r="Q1475" i="5" s="1"/>
  <c r="Q1476" i="5" a="1"/>
  <c r="Q1476" i="5" s="1"/>
  <c r="Q1477" i="5" a="1"/>
  <c r="Q1477" i="5" s="1"/>
  <c r="Q1478" i="5" a="1"/>
  <c r="Q1478" i="5" s="1"/>
  <c r="Q1479" i="5" a="1"/>
  <c r="Q1479" i="5" s="1"/>
  <c r="Q1480" i="5" a="1"/>
  <c r="Q1480" i="5" s="1"/>
  <c r="Q1481" i="5" a="1"/>
  <c r="Q1481" i="5" s="1"/>
  <c r="Q1482" i="5" a="1"/>
  <c r="Q1482" i="5" s="1"/>
  <c r="Q1483" i="5" a="1"/>
  <c r="Q1483" i="5" s="1"/>
  <c r="Q1484" i="5" a="1"/>
  <c r="Q1484" i="5" s="1"/>
  <c r="Q1485" i="5" a="1"/>
  <c r="Q1485" i="5" s="1"/>
  <c r="Q1486" i="5" a="1"/>
  <c r="Q1486" i="5" s="1"/>
  <c r="Q1487" i="5" a="1"/>
  <c r="Q1487" i="5" s="1"/>
  <c r="Q1488" i="5" a="1"/>
  <c r="Q1488" i="5" s="1"/>
  <c r="Q1489" i="5" a="1"/>
  <c r="Q1489" i="5" s="1"/>
  <c r="Q1490" i="5" a="1"/>
  <c r="Q1490" i="5" s="1"/>
  <c r="Q1491" i="5" a="1"/>
  <c r="Q1491" i="5" s="1"/>
  <c r="Q1492" i="5" a="1"/>
  <c r="Q1492" i="5" s="1"/>
  <c r="Q1493" i="5" a="1"/>
  <c r="Q1493" i="5" s="1"/>
  <c r="Q1494" i="5" a="1"/>
  <c r="Q1494" i="5" s="1"/>
  <c r="Q1495" i="5" a="1"/>
  <c r="Q1495" i="5" s="1"/>
  <c r="Q1496" i="5" a="1"/>
  <c r="Q1496" i="5" s="1"/>
  <c r="Q1497" i="5" a="1"/>
  <c r="Q1497" i="5" s="1"/>
  <c r="Q1498" i="5" a="1"/>
  <c r="Q1498" i="5" s="1"/>
  <c r="Q1499" i="5" a="1"/>
  <c r="Q1499" i="5" s="1"/>
  <c r="Q1500" i="5" a="1"/>
  <c r="Q1500" i="5" s="1"/>
  <c r="Q1501" i="5" a="1"/>
  <c r="Q1501" i="5" s="1"/>
  <c r="Q1502" i="5" a="1"/>
  <c r="Q1502" i="5" s="1"/>
  <c r="Q1503" i="5" a="1"/>
  <c r="Q1503" i="5" s="1"/>
  <c r="Q1504" i="5" a="1"/>
  <c r="Q1504" i="5" s="1"/>
  <c r="Q1505" i="5" a="1"/>
  <c r="Q1505" i="5" s="1"/>
  <c r="Q1506" i="5" a="1"/>
  <c r="Q1506" i="5" s="1"/>
  <c r="Q1507" i="5" a="1"/>
  <c r="Q1507" i="5" s="1"/>
  <c r="Q1508" i="5" a="1"/>
  <c r="Q1508" i="5" s="1"/>
  <c r="Q1509" i="5" a="1"/>
  <c r="Q1509" i="5" s="1"/>
  <c r="Q1510" i="5" a="1"/>
  <c r="Q1510" i="5" s="1"/>
  <c r="Q1511" i="5" a="1"/>
  <c r="Q1511" i="5" s="1"/>
  <c r="Q1512" i="5" a="1"/>
  <c r="Q1512" i="5" s="1"/>
  <c r="Q1513" i="5" a="1"/>
  <c r="Q1513" i="5" s="1"/>
  <c r="Q1514" i="5" a="1"/>
  <c r="Q1514" i="5" s="1"/>
  <c r="Q1515" i="5" a="1"/>
  <c r="Q1515" i="5" s="1"/>
  <c r="Q1516" i="5" a="1"/>
  <c r="Q1516" i="5" s="1"/>
  <c r="Q1517" i="5" a="1"/>
  <c r="Q1517" i="5" s="1"/>
  <c r="Q1518" i="5" a="1"/>
  <c r="Q1518" i="5" s="1"/>
  <c r="Q1519" i="5" a="1"/>
  <c r="Q1519" i="5" s="1"/>
  <c r="Q1520" i="5" a="1"/>
  <c r="Q1520" i="5" s="1"/>
  <c r="Q1521" i="5" a="1"/>
  <c r="Q1521" i="5" s="1"/>
  <c r="Q1522" i="5" a="1"/>
  <c r="Q1522" i="5" s="1"/>
  <c r="Q1523" i="5" a="1"/>
  <c r="Q1523" i="5" s="1"/>
  <c r="Q1524" i="5" a="1"/>
  <c r="Q1524" i="5" s="1"/>
  <c r="Q1525" i="5" a="1"/>
  <c r="Q1525" i="5" s="1"/>
  <c r="Q1526" i="5" a="1"/>
  <c r="Q1526" i="5" s="1"/>
  <c r="Q1527" i="5" a="1"/>
  <c r="Q1527" i="5" s="1"/>
  <c r="Q1528" i="5" a="1"/>
  <c r="Q1528" i="5" s="1"/>
  <c r="Q1529" i="5" a="1"/>
  <c r="Q1529" i="5" s="1"/>
  <c r="Q1530" i="5" a="1"/>
  <c r="Q1530" i="5" s="1"/>
  <c r="Q1531" i="5" a="1"/>
  <c r="Q1531" i="5" s="1"/>
  <c r="Q1532" i="5" a="1"/>
  <c r="Q1532" i="5" s="1"/>
  <c r="Q1533" i="5" a="1"/>
  <c r="Q1533" i="5" s="1"/>
  <c r="Q1534" i="5" a="1"/>
  <c r="Q1534" i="5" s="1"/>
  <c r="Q1535" i="5" a="1"/>
  <c r="Q1535" i="5" s="1"/>
  <c r="Q1536" i="5" a="1"/>
  <c r="Q1536" i="5" s="1"/>
  <c r="Q1537" i="5" a="1"/>
  <c r="Q1537" i="5" s="1"/>
  <c r="Q1538" i="5" a="1"/>
  <c r="Q1538" i="5" s="1"/>
  <c r="Q1539" i="5" a="1"/>
  <c r="Q1539" i="5" s="1"/>
  <c r="Q1540" i="5" a="1"/>
  <c r="Q1540" i="5" s="1"/>
  <c r="Q1541" i="5" a="1"/>
  <c r="Q1541" i="5" s="1"/>
  <c r="Q1542" i="5" a="1"/>
  <c r="Q1542" i="5" s="1"/>
  <c r="Q1543" i="5" a="1"/>
  <c r="Q1543" i="5" s="1"/>
  <c r="Q1544" i="5" a="1"/>
  <c r="Q1544" i="5" s="1"/>
  <c r="Q1545" i="5" a="1"/>
  <c r="Q1545" i="5" s="1"/>
  <c r="Q1546" i="5" a="1"/>
  <c r="Q1546" i="5" s="1"/>
  <c r="Q1547" i="5" a="1"/>
  <c r="Q1547" i="5" s="1"/>
  <c r="Q1548" i="5" a="1"/>
  <c r="Q1548" i="5" s="1"/>
  <c r="Q1549" i="5" a="1"/>
  <c r="Q1549" i="5" s="1"/>
  <c r="Q1550" i="5" a="1"/>
  <c r="Q1550" i="5" s="1"/>
  <c r="Q1551" i="5" a="1"/>
  <c r="Q1551" i="5" s="1"/>
  <c r="Q1552" i="5" a="1"/>
  <c r="Q1552" i="5" s="1"/>
  <c r="Q1553" i="5" a="1"/>
  <c r="Q1553" i="5" s="1"/>
  <c r="Q1554" i="5" a="1"/>
  <c r="Q1554" i="5" s="1"/>
  <c r="Q1555" i="5" a="1"/>
  <c r="Q1555" i="5" s="1"/>
  <c r="Q1556" i="5" a="1"/>
  <c r="Q1556" i="5" s="1"/>
  <c r="Q1557" i="5" a="1"/>
  <c r="Q1557" i="5" s="1"/>
  <c r="Q1558" i="5" a="1"/>
  <c r="Q1558" i="5" s="1"/>
  <c r="Q1559" i="5" a="1"/>
  <c r="Q1559" i="5" s="1"/>
  <c r="Q1560" i="5" a="1"/>
  <c r="Q1560" i="5" s="1"/>
  <c r="Q1561" i="5" a="1"/>
  <c r="Q1561" i="5" s="1"/>
  <c r="Q1562" i="5" a="1"/>
  <c r="Q1562" i="5" s="1"/>
  <c r="Q1563" i="5" a="1"/>
  <c r="Q1563" i="5" s="1"/>
  <c r="Q1564" i="5" a="1"/>
  <c r="Q1564" i="5" s="1"/>
  <c r="Q1565" i="5" a="1"/>
  <c r="Q1565" i="5" s="1"/>
  <c r="Q1566" i="5" a="1"/>
  <c r="Q1566" i="5" s="1"/>
  <c r="Q1567" i="5" a="1"/>
  <c r="Q1567" i="5" s="1"/>
  <c r="Q1568" i="5" a="1"/>
  <c r="Q1568" i="5" s="1"/>
  <c r="Q1569" i="5" a="1"/>
  <c r="Q1569" i="5" s="1"/>
  <c r="Q1570" i="5" a="1"/>
  <c r="Q1570" i="5" s="1"/>
  <c r="Q1571" i="5" a="1"/>
  <c r="Q1571" i="5" s="1"/>
  <c r="Q1572" i="5" a="1"/>
  <c r="Q1572" i="5" s="1"/>
  <c r="Q1573" i="5" a="1"/>
  <c r="Q1573" i="5" s="1"/>
  <c r="Q1574" i="5" a="1"/>
  <c r="Q1574" i="5" s="1"/>
  <c r="Q1575" i="5" a="1"/>
  <c r="Q1575" i="5" s="1"/>
  <c r="Q1576" i="5" a="1"/>
  <c r="Q1576" i="5" s="1"/>
  <c r="Q1577" i="5" a="1"/>
  <c r="Q1577" i="5" s="1"/>
  <c r="Q1578" i="5" a="1"/>
  <c r="Q1578" i="5" s="1"/>
  <c r="Q1579" i="5" a="1"/>
  <c r="Q1579" i="5" s="1"/>
  <c r="Q1580" i="5" a="1"/>
  <c r="Q1580" i="5" s="1"/>
  <c r="Q1581" i="5" a="1"/>
  <c r="Q1581" i="5" s="1"/>
  <c r="Q1582" i="5" a="1"/>
  <c r="Q1582" i="5" s="1"/>
  <c r="Q1583" i="5" a="1"/>
  <c r="Q1583" i="5" s="1"/>
  <c r="Q1584" i="5" a="1"/>
  <c r="Q1584" i="5" s="1"/>
  <c r="Q1585" i="5" a="1"/>
  <c r="Q1585" i="5" s="1"/>
  <c r="Q1586" i="5" a="1"/>
  <c r="Q1586" i="5" s="1"/>
  <c r="Q1587" i="5" a="1"/>
  <c r="Q1587" i="5" s="1"/>
  <c r="Q1588" i="5" a="1"/>
  <c r="Q1588" i="5" s="1"/>
  <c r="Q1589" i="5" a="1"/>
  <c r="Q1589" i="5" s="1"/>
  <c r="Q1590" i="5" a="1"/>
  <c r="Q1590" i="5" s="1"/>
  <c r="Q1591" i="5" a="1"/>
  <c r="Q1591" i="5" s="1"/>
  <c r="Q1592" i="5" a="1"/>
  <c r="Q1592" i="5" s="1"/>
  <c r="Q1593" i="5" a="1"/>
  <c r="Q1593" i="5" s="1"/>
  <c r="Q1594" i="5" a="1"/>
  <c r="Q1594" i="5" s="1"/>
  <c r="Q1595" i="5" a="1"/>
  <c r="Q1595" i="5" s="1"/>
  <c r="Q1596" i="5" a="1"/>
  <c r="Q1596" i="5" s="1"/>
  <c r="Q1597" i="5" a="1"/>
  <c r="Q1597" i="5" s="1"/>
  <c r="Q1598" i="5" a="1"/>
  <c r="Q1598" i="5" s="1"/>
  <c r="Q1599" i="5" a="1"/>
  <c r="Q1599" i="5" s="1"/>
  <c r="Q1600" i="5" a="1"/>
  <c r="Q1600" i="5" s="1"/>
  <c r="Q1601" i="5" a="1"/>
  <c r="Q1601" i="5" s="1"/>
  <c r="Q1602" i="5" a="1"/>
  <c r="Q1602" i="5" s="1"/>
  <c r="Q1603" i="5" a="1"/>
  <c r="Q1603" i="5" s="1"/>
  <c r="Q1604" i="5" a="1"/>
  <c r="Q1604" i="5" s="1"/>
  <c r="Q1605" i="5" a="1"/>
  <c r="Q1605" i="5" s="1"/>
  <c r="Q1606" i="5" a="1"/>
  <c r="Q1606" i="5" s="1"/>
  <c r="Q1607" i="5" a="1"/>
  <c r="Q1607" i="5" s="1"/>
  <c r="Q1608" i="5" a="1"/>
  <c r="Q1608" i="5" s="1"/>
  <c r="Q1609" i="5" a="1"/>
  <c r="Q1609" i="5" s="1"/>
  <c r="Q1610" i="5" a="1"/>
  <c r="Q1610" i="5" s="1"/>
  <c r="Q1611" i="5" a="1"/>
  <c r="Q1611" i="5" s="1"/>
  <c r="Q1612" i="5" a="1"/>
  <c r="Q1612" i="5" s="1"/>
  <c r="Q1613" i="5" a="1"/>
  <c r="Q1613" i="5" s="1"/>
  <c r="Q1614" i="5" a="1"/>
  <c r="Q1614" i="5" s="1"/>
  <c r="Q1615" i="5" a="1"/>
  <c r="Q1615" i="5" s="1"/>
  <c r="Q1616" i="5" a="1"/>
  <c r="Q1616" i="5" s="1"/>
  <c r="Q1617" i="5" a="1"/>
  <c r="Q1617" i="5" s="1"/>
  <c r="Q1618" i="5" a="1"/>
  <c r="Q1618" i="5" s="1"/>
  <c r="Q1619" i="5" a="1"/>
  <c r="Q1619" i="5" s="1"/>
  <c r="Q1620" i="5" a="1"/>
  <c r="Q1620" i="5" s="1"/>
  <c r="Q1621" i="5" a="1"/>
  <c r="Q1621" i="5" s="1"/>
  <c r="Q1622" i="5" a="1"/>
  <c r="Q1622" i="5" s="1"/>
  <c r="Q1623" i="5" a="1"/>
  <c r="Q1623" i="5" s="1"/>
  <c r="Q1624" i="5" a="1"/>
  <c r="Q1624" i="5" s="1"/>
  <c r="Q1625" i="5" a="1"/>
  <c r="Q1625" i="5" s="1"/>
  <c r="Q1626" i="5" a="1"/>
  <c r="Q1626" i="5" s="1"/>
  <c r="Q1627" i="5" a="1"/>
  <c r="Q1627" i="5" s="1"/>
  <c r="Q1628" i="5" a="1"/>
  <c r="Q1628" i="5" s="1"/>
  <c r="Q1629" i="5" a="1"/>
  <c r="Q1629" i="5" s="1"/>
  <c r="Q1630" i="5" a="1"/>
  <c r="Q1630" i="5" s="1"/>
  <c r="Q1631" i="5" a="1"/>
  <c r="Q1631" i="5" s="1"/>
  <c r="Q1632" i="5" a="1"/>
  <c r="Q1632" i="5" s="1"/>
  <c r="Q1633" i="5" a="1"/>
  <c r="Q1633" i="5" s="1"/>
  <c r="Q1634" i="5" a="1"/>
  <c r="Q1634" i="5" s="1"/>
  <c r="Q1635" i="5" a="1"/>
  <c r="Q1635" i="5" s="1"/>
  <c r="Q1636" i="5" a="1"/>
  <c r="Q1636" i="5" s="1"/>
  <c r="Q1637" i="5" a="1"/>
  <c r="Q1637" i="5" s="1"/>
  <c r="Q1638" i="5" a="1"/>
  <c r="Q1638" i="5" s="1"/>
  <c r="Q1639" i="5" a="1"/>
  <c r="Q1639" i="5" s="1"/>
  <c r="Q1640" i="5" a="1"/>
  <c r="Q1640" i="5" s="1"/>
  <c r="Q1641" i="5" a="1"/>
  <c r="Q1641" i="5" s="1"/>
  <c r="Q1642" i="5" a="1"/>
  <c r="Q1642" i="5" s="1"/>
  <c r="Q1643" i="5" a="1"/>
  <c r="Q1643" i="5" s="1"/>
  <c r="Q1644" i="5" a="1"/>
  <c r="Q1644" i="5" s="1"/>
  <c r="Q1645" i="5" a="1"/>
  <c r="Q1645" i="5" s="1"/>
  <c r="Q1646" i="5" a="1"/>
  <c r="Q1646" i="5" s="1"/>
  <c r="Q1647" i="5" a="1"/>
  <c r="Q1647" i="5" s="1"/>
  <c r="Q1648" i="5" a="1"/>
  <c r="Q1648" i="5" s="1"/>
  <c r="Q1649" i="5" a="1"/>
  <c r="Q1649" i="5" s="1"/>
  <c r="Q1650" i="5" a="1"/>
  <c r="Q1650" i="5" s="1"/>
  <c r="Q1651" i="5" a="1"/>
  <c r="Q1651" i="5" s="1"/>
  <c r="Q1652" i="5" a="1"/>
  <c r="Q1652" i="5" s="1"/>
  <c r="Q1653" i="5" a="1"/>
  <c r="Q1653" i="5" s="1"/>
  <c r="Q1654" i="5" a="1"/>
  <c r="Q1654" i="5" s="1"/>
  <c r="Q1655" i="5" a="1"/>
  <c r="Q1655" i="5" s="1"/>
  <c r="Q1656" i="5" a="1"/>
  <c r="Q1656" i="5" s="1"/>
  <c r="Q1657" i="5" a="1"/>
  <c r="Q1657" i="5" s="1"/>
  <c r="Q1658" i="5" a="1"/>
  <c r="Q1658" i="5" s="1"/>
  <c r="Q1659" i="5" a="1"/>
  <c r="Q1659" i="5" s="1"/>
  <c r="Q1660" i="5" a="1"/>
  <c r="Q1660" i="5" s="1"/>
  <c r="Q1661" i="5" a="1"/>
  <c r="Q1661" i="5" s="1"/>
  <c r="Q1662" i="5" a="1"/>
  <c r="Q1662" i="5" s="1"/>
  <c r="Q1663" i="5" a="1"/>
  <c r="Q1663" i="5" s="1"/>
  <c r="Q1664" i="5" a="1"/>
  <c r="Q1664" i="5" s="1"/>
  <c r="Q1665" i="5" a="1"/>
  <c r="Q1665" i="5" s="1"/>
  <c r="Q1666" i="5" a="1"/>
  <c r="Q1666" i="5" s="1"/>
  <c r="Q1667" i="5" a="1"/>
  <c r="Q1667" i="5" s="1"/>
  <c r="Q1668" i="5" a="1"/>
  <c r="Q1668" i="5" s="1"/>
  <c r="Q1669" i="5" a="1"/>
  <c r="Q1669" i="5" s="1"/>
  <c r="Q1670" i="5" a="1"/>
  <c r="Q1670" i="5" s="1"/>
  <c r="Q1671" i="5" a="1"/>
  <c r="Q1671" i="5" s="1"/>
  <c r="Q1672" i="5" a="1"/>
  <c r="Q1672" i="5" s="1"/>
  <c r="Q1673" i="5" a="1"/>
  <c r="Q1673" i="5" s="1"/>
  <c r="Q1674" i="5" a="1"/>
  <c r="Q1674" i="5" s="1"/>
  <c r="Q1675" i="5" a="1"/>
  <c r="Q1675" i="5" s="1"/>
  <c r="Q1676" i="5" a="1"/>
  <c r="Q1676" i="5" s="1"/>
  <c r="Q1677" i="5" a="1"/>
  <c r="Q1677" i="5" s="1"/>
  <c r="Q1678" i="5" a="1"/>
  <c r="Q1678" i="5" s="1"/>
  <c r="Q1679" i="5" a="1"/>
  <c r="Q1679" i="5"/>
  <c r="Q1680" i="5" a="1"/>
  <c r="Q1680" i="5" s="1"/>
  <c r="Q1681" i="5" a="1"/>
  <c r="Q1681" i="5" s="1"/>
  <c r="Q1682" i="5" a="1"/>
  <c r="Q1682" i="5" s="1"/>
  <c r="Q1683" i="5" a="1"/>
  <c r="Q1683" i="5" s="1"/>
  <c r="Q1684" i="5" a="1"/>
  <c r="Q1684" i="5" s="1"/>
  <c r="Q1685" i="5" a="1"/>
  <c r="Q1685" i="5" s="1"/>
  <c r="Q1686" i="5" a="1"/>
  <c r="Q1686" i="5" s="1"/>
  <c r="Q1687" i="5" a="1"/>
  <c r="Q1687" i="5" s="1"/>
  <c r="Q1688" i="5" a="1"/>
  <c r="Q1688" i="5" s="1"/>
  <c r="Q1689" i="5" a="1"/>
  <c r="Q1689" i="5" s="1"/>
  <c r="Q1690" i="5" a="1"/>
  <c r="Q1690" i="5" s="1"/>
  <c r="Q1691" i="5" a="1"/>
  <c r="Q1691" i="5" s="1"/>
  <c r="Q1692" i="5" a="1"/>
  <c r="Q1692" i="5" s="1"/>
  <c r="Q1693" i="5" a="1"/>
  <c r="Q1693" i="5" s="1"/>
  <c r="Q1694" i="5" a="1"/>
  <c r="Q1694" i="5" s="1"/>
  <c r="Q1695" i="5" a="1"/>
  <c r="Q1695" i="5" s="1"/>
  <c r="Q1696" i="5" a="1"/>
  <c r="Q1696" i="5" s="1"/>
  <c r="Q1697" i="5" a="1"/>
  <c r="Q1697" i="5" s="1"/>
  <c r="Q1698" i="5" a="1"/>
  <c r="Q1698" i="5" s="1"/>
  <c r="Q1699" i="5" a="1"/>
  <c r="Q1699" i="5" s="1"/>
  <c r="Q1700" i="5" a="1"/>
  <c r="Q1700" i="5" s="1"/>
  <c r="Q1701" i="5" a="1"/>
  <c r="Q1701" i="5" s="1"/>
  <c r="Q1702" i="5" a="1"/>
  <c r="Q1702" i="5" s="1"/>
  <c r="Q1703" i="5" a="1"/>
  <c r="Q1703" i="5" s="1"/>
  <c r="Q1704" i="5" a="1"/>
  <c r="Q1704" i="5" s="1"/>
  <c r="Q1705" i="5" a="1"/>
  <c r="Q1705" i="5" s="1"/>
  <c r="Q1706" i="5" a="1"/>
  <c r="Q1706" i="5" s="1"/>
  <c r="Q1707" i="5" a="1"/>
  <c r="Q1707" i="5" s="1"/>
  <c r="Q1708" i="5" a="1"/>
  <c r="Q1708" i="5" s="1"/>
  <c r="Q1709" i="5" a="1"/>
  <c r="Q1709" i="5" s="1"/>
  <c r="Q1710" i="5" a="1"/>
  <c r="Q1710" i="5" s="1"/>
  <c r="Q1711" i="5" a="1"/>
  <c r="Q1711" i="5" s="1"/>
  <c r="Q1712" i="5" a="1"/>
  <c r="Q1712" i="5" s="1"/>
  <c r="Q1713" i="5" a="1"/>
  <c r="Q1713" i="5" s="1"/>
  <c r="Q1714" i="5" a="1"/>
  <c r="Q1714" i="5" s="1"/>
  <c r="Q1715" i="5" a="1"/>
  <c r="Q1715" i="5" s="1"/>
  <c r="Q1716" i="5" a="1"/>
  <c r="Q1716" i="5" s="1"/>
  <c r="Q1717" i="5" a="1"/>
  <c r="Q1717" i="5" s="1"/>
  <c r="Q1718" i="5" a="1"/>
  <c r="Q1718" i="5" s="1"/>
  <c r="Q1719" i="5" a="1"/>
  <c r="Q1719" i="5" s="1"/>
  <c r="Q1720" i="5" a="1"/>
  <c r="Q1720" i="5" s="1"/>
  <c r="Q1721" i="5" a="1"/>
  <c r="Q1721" i="5" s="1"/>
  <c r="Q1722" i="5" a="1"/>
  <c r="Q1722" i="5" s="1"/>
  <c r="Q1723" i="5" a="1"/>
  <c r="Q1723" i="5" s="1"/>
  <c r="Q1724" i="5" a="1"/>
  <c r="Q1724" i="5" s="1"/>
  <c r="Q1725" i="5" a="1"/>
  <c r="Q1725" i="5" s="1"/>
  <c r="Q1726" i="5" a="1"/>
  <c r="Q1726" i="5" s="1"/>
  <c r="Q1727" i="5" a="1"/>
  <c r="Q1727" i="5" s="1"/>
  <c r="Q1728" i="5" a="1"/>
  <c r="Q1728" i="5" s="1"/>
  <c r="Q1729" i="5" a="1"/>
  <c r="Q1729" i="5" s="1"/>
  <c r="Q1730" i="5" a="1"/>
  <c r="Q1730" i="5" s="1"/>
  <c r="Q1731" i="5" a="1"/>
  <c r="Q1731" i="5" s="1"/>
  <c r="Q1732" i="5" a="1"/>
  <c r="Q1732" i="5" s="1"/>
  <c r="Q1733" i="5" a="1"/>
  <c r="Q1733" i="5" s="1"/>
  <c r="Q1734" i="5" a="1"/>
  <c r="Q1734" i="5" s="1"/>
  <c r="Q1735" i="5" a="1"/>
  <c r="Q1735" i="5" s="1"/>
  <c r="Q1736" i="5" a="1"/>
  <c r="Q1736" i="5" s="1"/>
  <c r="Q1737" i="5" a="1"/>
  <c r="Q1737" i="5" s="1"/>
  <c r="Q1738" i="5" a="1"/>
  <c r="Q1738" i="5" s="1"/>
  <c r="Q1739" i="5" a="1"/>
  <c r="Q1739" i="5" s="1"/>
  <c r="Q1740" i="5" a="1"/>
  <c r="Q1740" i="5" s="1"/>
  <c r="Q1741" i="5" a="1"/>
  <c r="Q1741" i="5" s="1"/>
  <c r="Q1742" i="5" a="1"/>
  <c r="Q1742" i="5" s="1"/>
  <c r="Q1743" i="5" a="1"/>
  <c r="Q1743" i="5" s="1"/>
  <c r="Q1744" i="5" a="1"/>
  <c r="Q1744" i="5" s="1"/>
  <c r="Q1745" i="5" a="1"/>
  <c r="Q1745" i="5" s="1"/>
  <c r="Q1746" i="5" a="1"/>
  <c r="Q1746" i="5" s="1"/>
  <c r="Q1747" i="5" a="1"/>
  <c r="Q1747" i="5" s="1"/>
  <c r="Q1748" i="5" a="1"/>
  <c r="Q1748" i="5" s="1"/>
  <c r="Q1749" i="5" a="1"/>
  <c r="Q1749" i="5" s="1"/>
  <c r="Q1750" i="5" a="1"/>
  <c r="Q1750" i="5" s="1"/>
  <c r="Q1751" i="5" a="1"/>
  <c r="Q1751" i="5" s="1"/>
  <c r="Q1752" i="5" a="1"/>
  <c r="Q1752" i="5" s="1"/>
  <c r="Q1753" i="5" a="1"/>
  <c r="Q1753" i="5" s="1"/>
  <c r="Q1754" i="5" a="1"/>
  <c r="Q1754" i="5" s="1"/>
  <c r="Q1755" i="5" a="1"/>
  <c r="Q1755" i="5" s="1"/>
  <c r="Q1756" i="5" a="1"/>
  <c r="Q1756" i="5" s="1"/>
  <c r="Q1757" i="5" a="1"/>
  <c r="Q1757" i="5" s="1"/>
  <c r="Q1758" i="5" a="1"/>
  <c r="Q1758" i="5" s="1"/>
  <c r="Q1759" i="5" a="1"/>
  <c r="Q1759" i="5" s="1"/>
  <c r="Q1760" i="5" a="1"/>
  <c r="Q1760" i="5" s="1"/>
  <c r="Q1761" i="5" a="1"/>
  <c r="Q1761" i="5" s="1"/>
  <c r="Q1762" i="5" a="1"/>
  <c r="Q1762" i="5" s="1"/>
  <c r="Q1763" i="5" a="1"/>
  <c r="Q1763" i="5" s="1"/>
  <c r="Q1764" i="5" a="1"/>
  <c r="Q1764" i="5" s="1"/>
  <c r="Q1765" i="5" a="1"/>
  <c r="Q1765" i="5" s="1"/>
  <c r="Q1766" i="5" a="1"/>
  <c r="Q1766" i="5" s="1"/>
  <c r="Q1767" i="5" a="1"/>
  <c r="Q1767" i="5" s="1"/>
  <c r="Q1768" i="5" a="1"/>
  <c r="Q1768" i="5" s="1"/>
  <c r="Q1769" i="5" a="1"/>
  <c r="Q1769" i="5" s="1"/>
  <c r="Q1770" i="5" a="1"/>
  <c r="Q1770" i="5" s="1"/>
  <c r="Q1771" i="5" a="1"/>
  <c r="Q1771" i="5" s="1"/>
  <c r="Q1772" i="5" a="1"/>
  <c r="Q1772" i="5" s="1"/>
  <c r="Q1773" i="5" a="1"/>
  <c r="Q1773" i="5" s="1"/>
  <c r="Q1774" i="5" a="1"/>
  <c r="Q1774" i="5" s="1"/>
  <c r="Q1775" i="5" a="1"/>
  <c r="Q1775" i="5" s="1"/>
  <c r="Q1776" i="5" a="1"/>
  <c r="Q1776" i="5" s="1"/>
  <c r="Q1777" i="5" a="1"/>
  <c r="Q1777" i="5" s="1"/>
  <c r="Q1778" i="5" a="1"/>
  <c r="Q1778" i="5" s="1"/>
  <c r="Q1779" i="5" a="1"/>
  <c r="Q1779" i="5" s="1"/>
  <c r="Q1780" i="5" a="1"/>
  <c r="Q1780" i="5" s="1"/>
  <c r="Q1781" i="5" a="1"/>
  <c r="Q1781" i="5" s="1"/>
  <c r="Q1782" i="5" a="1"/>
  <c r="Q1782" i="5" s="1"/>
  <c r="Q1783" i="5" a="1"/>
  <c r="Q1783" i="5" s="1"/>
  <c r="Q1784" i="5" a="1"/>
  <c r="Q1784" i="5" s="1"/>
  <c r="Q1785" i="5" a="1"/>
  <c r="Q1785" i="5" s="1"/>
  <c r="Q1786" i="5" a="1"/>
  <c r="Q1786" i="5" s="1"/>
  <c r="Q1787" i="5" a="1"/>
  <c r="Q1787" i="5" s="1"/>
  <c r="Q1788" i="5" a="1"/>
  <c r="Q1788" i="5" s="1"/>
  <c r="Q1789" i="5" a="1"/>
  <c r="Q1789" i="5" s="1"/>
  <c r="Q1790" i="5" a="1"/>
  <c r="Q1790" i="5" s="1"/>
  <c r="Q1791" i="5" a="1"/>
  <c r="Q1791" i="5" s="1"/>
  <c r="Q1792" i="5" a="1"/>
  <c r="Q1792" i="5" s="1"/>
  <c r="Q1793" i="5" a="1"/>
  <c r="Q1793" i="5" s="1"/>
  <c r="Q1794" i="5" a="1"/>
  <c r="Q1794" i="5" s="1"/>
  <c r="Q1795" i="5" a="1"/>
  <c r="Q1795" i="5" s="1"/>
  <c r="Q1796" i="5" a="1"/>
  <c r="Q1796" i="5" s="1"/>
  <c r="Q1797" i="5" a="1"/>
  <c r="Q1797" i="5" s="1"/>
  <c r="Q1798" i="5" a="1"/>
  <c r="Q1798" i="5" s="1"/>
  <c r="Q1799" i="5" a="1"/>
  <c r="Q1799" i="5" s="1"/>
  <c r="Q1800" i="5" a="1"/>
  <c r="Q1800" i="5" s="1"/>
  <c r="Q1801" i="5" a="1"/>
  <c r="Q1801" i="5" s="1"/>
  <c r="Q1802" i="5" a="1"/>
  <c r="Q1802" i="5" s="1"/>
  <c r="Q1803" i="5" a="1"/>
  <c r="Q1803" i="5" s="1"/>
  <c r="Q1804" i="5" a="1"/>
  <c r="Q1804" i="5" s="1"/>
  <c r="Q1805" i="5" a="1"/>
  <c r="Q1805" i="5" s="1"/>
  <c r="Q1806" i="5" a="1"/>
  <c r="Q1806" i="5" s="1"/>
  <c r="Q1807" i="5" a="1"/>
  <c r="Q1807" i="5"/>
  <c r="Q1808" i="5" a="1"/>
  <c r="Q1808" i="5" s="1"/>
  <c r="Q1809" i="5" a="1"/>
  <c r="Q1809" i="5" s="1"/>
  <c r="Q1810" i="5" a="1"/>
  <c r="Q1810" i="5" s="1"/>
  <c r="Q1811" i="5" a="1"/>
  <c r="Q1811" i="5" s="1"/>
  <c r="Q1812" i="5" a="1"/>
  <c r="Q1812" i="5" s="1"/>
  <c r="Q1813" i="5" a="1"/>
  <c r="Q1813" i="5" s="1"/>
  <c r="Q1814" i="5" a="1"/>
  <c r="Q1814" i="5" s="1"/>
  <c r="Q1815" i="5" a="1"/>
  <c r="Q1815" i="5" s="1"/>
  <c r="Q1816" i="5" a="1"/>
  <c r="Q1816" i="5" s="1"/>
  <c r="Q1817" i="5" a="1"/>
  <c r="Q1817" i="5" s="1"/>
  <c r="Q1818" i="5" a="1"/>
  <c r="Q1818" i="5" s="1"/>
  <c r="Q1819" i="5" a="1"/>
  <c r="Q1819" i="5" s="1"/>
  <c r="Q1820" i="5" a="1"/>
  <c r="Q1820" i="5" s="1"/>
  <c r="Q1821" i="5" a="1"/>
  <c r="Q1821" i="5" s="1"/>
  <c r="Q1822" i="5" a="1"/>
  <c r="Q1822" i="5" s="1"/>
  <c r="Q1823" i="5" a="1"/>
  <c r="Q1823" i="5" s="1"/>
  <c r="Q1824" i="5" a="1"/>
  <c r="Q1824" i="5" s="1"/>
  <c r="Q1825" i="5" a="1"/>
  <c r="Q1825" i="5" s="1"/>
  <c r="Q1826" i="5" a="1"/>
  <c r="Q1826" i="5" s="1"/>
  <c r="Q1827" i="5" a="1"/>
  <c r="Q1827" i="5" s="1"/>
  <c r="Q1828" i="5" a="1"/>
  <c r="Q1828" i="5" s="1"/>
  <c r="Q1829" i="5" a="1"/>
  <c r="Q1829" i="5" s="1"/>
  <c r="Q1830" i="5" a="1"/>
  <c r="Q1830" i="5" s="1"/>
  <c r="Q1831" i="5" a="1"/>
  <c r="Q1831" i="5" s="1"/>
  <c r="Q1832" i="5" a="1"/>
  <c r="Q1832" i="5" s="1"/>
  <c r="Q1833" i="5" a="1"/>
  <c r="Q1833" i="5" s="1"/>
  <c r="Q1834" i="5" a="1"/>
  <c r="Q1834" i="5" s="1"/>
  <c r="Q1835" i="5" a="1"/>
  <c r="Q1835" i="5" s="1"/>
  <c r="Q1836" i="5" a="1"/>
  <c r="Q1836" i="5" s="1"/>
  <c r="Q1837" i="5" a="1"/>
  <c r="Q1837" i="5" s="1"/>
  <c r="Q1838" i="5" a="1"/>
  <c r="Q1838" i="5" s="1"/>
  <c r="Q1839" i="5" a="1"/>
  <c r="Q1839" i="5" s="1"/>
  <c r="Q1840" i="5" a="1"/>
  <c r="Q1840" i="5" s="1"/>
  <c r="Q1841" i="5" a="1"/>
  <c r="Q1841" i="5" s="1"/>
  <c r="Q1842" i="5" a="1"/>
  <c r="Q1842" i="5" s="1"/>
  <c r="Q1843" i="5" a="1"/>
  <c r="Q1843" i="5" s="1"/>
  <c r="Q1844" i="5" a="1"/>
  <c r="Q1844" i="5" s="1"/>
  <c r="Q1845" i="5" a="1"/>
  <c r="Q1845" i="5" s="1"/>
  <c r="Q1846" i="5" a="1"/>
  <c r="Q1846" i="5" s="1"/>
  <c r="Q1847" i="5" a="1"/>
  <c r="Q1847" i="5" s="1"/>
  <c r="Q1848" i="5" a="1"/>
  <c r="Q1848" i="5" s="1"/>
  <c r="Q1849" i="5" a="1"/>
  <c r="Q1849" i="5" s="1"/>
  <c r="Q1850" i="5" a="1"/>
  <c r="Q1850" i="5" s="1"/>
  <c r="Q1851" i="5" a="1"/>
  <c r="Q1851" i="5" s="1"/>
  <c r="Q1852" i="5" a="1"/>
  <c r="Q1852" i="5" s="1"/>
  <c r="Q1853" i="5" a="1"/>
  <c r="Q1853" i="5" s="1"/>
  <c r="Q1854" i="5" a="1"/>
  <c r="Q1854" i="5" s="1"/>
  <c r="Q1855" i="5" a="1"/>
  <c r="Q1855" i="5" s="1"/>
  <c r="Q1856" i="5" a="1"/>
  <c r="Q1856" i="5" s="1"/>
  <c r="Q1857" i="5" a="1"/>
  <c r="Q1857" i="5" s="1"/>
  <c r="Q1858" i="5" a="1"/>
  <c r="Q1858" i="5" s="1"/>
  <c r="Q1859" i="5" a="1"/>
  <c r="Q1859" i="5" s="1"/>
  <c r="Q1860" i="5" a="1"/>
  <c r="Q1860" i="5" s="1"/>
  <c r="Q1861" i="5" a="1"/>
  <c r="Q1861" i="5" s="1"/>
  <c r="Q1862" i="5" a="1"/>
  <c r="Q1862" i="5" s="1"/>
  <c r="Q1863" i="5" a="1"/>
  <c r="Q1863" i="5" s="1"/>
  <c r="Q1864" i="5" a="1"/>
  <c r="Q1864" i="5" s="1"/>
  <c r="Q1865" i="5" a="1"/>
  <c r="Q1865" i="5" s="1"/>
  <c r="Q1866" i="5" a="1"/>
  <c r="Q1866" i="5" s="1"/>
  <c r="Q1867" i="5" a="1"/>
  <c r="Q1867" i="5" s="1"/>
  <c r="Q1868" i="5" a="1"/>
  <c r="Q1868" i="5" s="1"/>
  <c r="Q1869" i="5" a="1"/>
  <c r="Q1869" i="5" s="1"/>
  <c r="Q1870" i="5" a="1"/>
  <c r="Q1870" i="5" s="1"/>
  <c r="Q1871" i="5" a="1"/>
  <c r="Q1871" i="5"/>
  <c r="Q1872" i="5" a="1"/>
  <c r="Q1872" i="5" s="1"/>
  <c r="Q1873" i="5" a="1"/>
  <c r="Q1873" i="5" s="1"/>
  <c r="Q1874" i="5" a="1"/>
  <c r="Q1874" i="5" s="1"/>
  <c r="Q1875" i="5" a="1"/>
  <c r="Q1875" i="5" s="1"/>
  <c r="Q1876" i="5" a="1"/>
  <c r="Q1876" i="5" s="1"/>
  <c r="Q1877" i="5" a="1"/>
  <c r="Q1877" i="5" s="1"/>
  <c r="Q1878" i="5" a="1"/>
  <c r="Q1878" i="5" s="1"/>
  <c r="Q1879" i="5" a="1"/>
  <c r="Q1879" i="5" s="1"/>
  <c r="Q1880" i="5" a="1"/>
  <c r="Q1880" i="5" s="1"/>
  <c r="Q1881" i="5" a="1"/>
  <c r="Q1881" i="5" s="1"/>
  <c r="Q1882" i="5" a="1"/>
  <c r="Q1882" i="5" s="1"/>
  <c r="Q1883" i="5" a="1"/>
  <c r="Q1883" i="5" s="1"/>
  <c r="Q1884" i="5" a="1"/>
  <c r="Q1884" i="5" s="1"/>
  <c r="Q1885" i="5" a="1"/>
  <c r="Q1885" i="5" s="1"/>
  <c r="Q1886" i="5" a="1"/>
  <c r="Q1886" i="5" s="1"/>
  <c r="Q1887" i="5" a="1"/>
  <c r="Q1887" i="5" s="1"/>
  <c r="Q1888" i="5" a="1"/>
  <c r="Q1888" i="5" s="1"/>
  <c r="Q1889" i="5" a="1"/>
  <c r="Q1889" i="5" s="1"/>
  <c r="Q1890" i="5" a="1"/>
  <c r="Q1890" i="5" s="1"/>
  <c r="Q1891" i="5" a="1"/>
  <c r="Q1891" i="5" s="1"/>
  <c r="Q1892" i="5" a="1"/>
  <c r="Q1892" i="5" s="1"/>
  <c r="Q1893" i="5" a="1"/>
  <c r="Q1893" i="5" s="1"/>
  <c r="Q1894" i="5" a="1"/>
  <c r="Q1894" i="5" s="1"/>
  <c r="Q1895" i="5" a="1"/>
  <c r="Q1895" i="5" s="1"/>
  <c r="Q1896" i="5" a="1"/>
  <c r="Q1896" i="5" s="1"/>
  <c r="Q1897" i="5" a="1"/>
  <c r="Q1897" i="5" s="1"/>
  <c r="Q1898" i="5" a="1"/>
  <c r="Q1898" i="5" s="1"/>
  <c r="Q1899" i="5" a="1"/>
  <c r="Q1899" i="5" s="1"/>
  <c r="Q1900" i="5" a="1"/>
  <c r="Q1900" i="5" s="1"/>
  <c r="Q1901" i="5" a="1"/>
  <c r="Q1901" i="5" s="1"/>
  <c r="Q1902" i="5" a="1"/>
  <c r="Q1902" i="5" s="1"/>
  <c r="Q1903" i="5" a="1"/>
  <c r="Q1903" i="5" s="1"/>
  <c r="Q1904" i="5" a="1"/>
  <c r="Q1904" i="5" s="1"/>
  <c r="Q1905" i="5" a="1"/>
  <c r="Q1905" i="5" s="1"/>
  <c r="Q1906" i="5" a="1"/>
  <c r="Q1906" i="5" s="1"/>
  <c r="Q1907" i="5" a="1"/>
  <c r="Q1907" i="5" s="1"/>
  <c r="Q1908" i="5" a="1"/>
  <c r="Q1908" i="5" s="1"/>
  <c r="Q1909" i="5" a="1"/>
  <c r="Q1909" i="5" s="1"/>
  <c r="Q1910" i="5" a="1"/>
  <c r="Q1910" i="5" s="1"/>
  <c r="Q1911" i="5" a="1"/>
  <c r="Q1911" i="5" s="1"/>
  <c r="Q1912" i="5" a="1"/>
  <c r="Q1912" i="5" s="1"/>
  <c r="Q1913" i="5" a="1"/>
  <c r="Q1913" i="5" s="1"/>
  <c r="Q1914" i="5" a="1"/>
  <c r="Q1914" i="5" s="1"/>
  <c r="Q1915" i="5" a="1"/>
  <c r="Q1915" i="5" s="1"/>
  <c r="Q1916" i="5" a="1"/>
  <c r="Q1916" i="5" s="1"/>
  <c r="Q1917" i="5" a="1"/>
  <c r="Q1917" i="5" s="1"/>
  <c r="Q1918" i="5" a="1"/>
  <c r="Q1918" i="5" s="1"/>
  <c r="Q1919" i="5" a="1"/>
  <c r="Q1919" i="5" s="1"/>
  <c r="Q1920" i="5" a="1"/>
  <c r="Q1920" i="5" s="1"/>
  <c r="Q1921" i="5" a="1"/>
  <c r="Q1921" i="5" s="1"/>
  <c r="Q1922" i="5" a="1"/>
  <c r="Q1922" i="5" s="1"/>
  <c r="Q1923" i="5" a="1"/>
  <c r="Q1923" i="5" s="1"/>
  <c r="Q1924" i="5" a="1"/>
  <c r="Q1924" i="5" s="1"/>
  <c r="Q1925" i="5" a="1"/>
  <c r="Q1925" i="5" s="1"/>
  <c r="Q1926" i="5" a="1"/>
  <c r="Q1926" i="5" s="1"/>
  <c r="Q1927" i="5" a="1"/>
  <c r="Q1927" i="5" s="1"/>
  <c r="Q1928" i="5" a="1"/>
  <c r="Q1928" i="5" s="1"/>
  <c r="Q1929" i="5" a="1"/>
  <c r="Q1929" i="5" s="1"/>
  <c r="Q1930" i="5" a="1"/>
  <c r="Q1930" i="5" s="1"/>
  <c r="Q1931" i="5" a="1"/>
  <c r="Q1931" i="5" s="1"/>
  <c r="Q1932" i="5" a="1"/>
  <c r="Q1932" i="5" s="1"/>
  <c r="Q1933" i="5" a="1"/>
  <c r="Q1933" i="5" s="1"/>
  <c r="Q1934" i="5" a="1"/>
  <c r="Q1934" i="5" s="1"/>
  <c r="Q1935" i="5" a="1"/>
  <c r="Q1935" i="5"/>
  <c r="Q1936" i="5" a="1"/>
  <c r="Q1936" i="5" s="1"/>
  <c r="Q1937" i="5" a="1"/>
  <c r="Q1937" i="5" s="1"/>
  <c r="Q1938" i="5" a="1"/>
  <c r="Q1938" i="5" s="1"/>
  <c r="Q1939" i="5" a="1"/>
  <c r="Q1939" i="5" s="1"/>
  <c r="Q1940" i="5" a="1"/>
  <c r="Q1940" i="5" s="1"/>
  <c r="Q1941" i="5" a="1"/>
  <c r="Q1941" i="5" s="1"/>
  <c r="Q1942" i="5" a="1"/>
  <c r="Q1942" i="5" s="1"/>
  <c r="Q1943" i="5" a="1"/>
  <c r="Q1943" i="5" s="1"/>
  <c r="Q1944" i="5" a="1"/>
  <c r="Q1944" i="5" s="1"/>
  <c r="Q1945" i="5" a="1"/>
  <c r="Q1945" i="5" s="1"/>
  <c r="Q1946" i="5" a="1"/>
  <c r="Q1946" i="5" s="1"/>
  <c r="Q1947" i="5" a="1"/>
  <c r="Q1947" i="5" s="1"/>
  <c r="Q1948" i="5" a="1"/>
  <c r="Q1948" i="5" s="1"/>
  <c r="Q1949" i="5" a="1"/>
  <c r="Q1949" i="5" s="1"/>
  <c r="Q1950" i="5" a="1"/>
  <c r="Q1950" i="5" s="1"/>
  <c r="Q1951" i="5" a="1"/>
  <c r="Q1951" i="5"/>
  <c r="Q1952" i="5" a="1"/>
  <c r="Q1952" i="5" s="1"/>
  <c r="Q1953" i="5" a="1"/>
  <c r="Q1953" i="5" s="1"/>
  <c r="Q1954" i="5" a="1"/>
  <c r="Q1954" i="5" s="1"/>
  <c r="Q1955" i="5" a="1"/>
  <c r="Q1955" i="5" s="1"/>
  <c r="Q1956" i="5" a="1"/>
  <c r="Q1956" i="5" s="1"/>
  <c r="Q1957" i="5" a="1"/>
  <c r="Q1957" i="5" s="1"/>
  <c r="Q1958" i="5" a="1"/>
  <c r="Q1958" i="5" s="1"/>
  <c r="Q1959" i="5" a="1"/>
  <c r="Q1959" i="5" s="1"/>
  <c r="Q1960" i="5" a="1"/>
  <c r="Q1960" i="5" s="1"/>
  <c r="Q1961" i="5" a="1"/>
  <c r="Q1961" i="5" s="1"/>
  <c r="Q1962" i="5" a="1"/>
  <c r="Q1962" i="5" s="1"/>
  <c r="Q1963" i="5" a="1"/>
  <c r="Q1963" i="5" s="1"/>
  <c r="Q1964" i="5" a="1"/>
  <c r="Q1964" i="5" s="1"/>
  <c r="Q1965" i="5" a="1"/>
  <c r="Q1965" i="5" s="1"/>
  <c r="Q1966" i="5" a="1"/>
  <c r="Q1966" i="5" s="1"/>
  <c r="Q1967" i="5" a="1"/>
  <c r="Q1967" i="5" s="1"/>
  <c r="Q1968" i="5" a="1"/>
  <c r="Q1968" i="5" s="1"/>
  <c r="Q1969" i="5" a="1"/>
  <c r="Q1969" i="5" s="1"/>
  <c r="Q1970" i="5" a="1"/>
  <c r="Q1970" i="5" s="1"/>
  <c r="Q1971" i="5" a="1"/>
  <c r="Q1971" i="5" s="1"/>
  <c r="Q1972" i="5" a="1"/>
  <c r="Q1972" i="5" s="1"/>
  <c r="Q1973" i="5" a="1"/>
  <c r="Q1973" i="5" s="1"/>
  <c r="Q1974" i="5" a="1"/>
  <c r="Q1974" i="5" s="1"/>
  <c r="Q1975" i="5" a="1"/>
  <c r="Q1975" i="5" s="1"/>
  <c r="Q1976" i="5" a="1"/>
  <c r="Q1976" i="5" s="1"/>
  <c r="Q1977" i="5" a="1"/>
  <c r="Q1977" i="5" s="1"/>
  <c r="Q1978" i="5" a="1"/>
  <c r="Q1978" i="5" s="1"/>
  <c r="Q1979" i="5" a="1"/>
  <c r="Q1979" i="5" s="1"/>
  <c r="Q1980" i="5" a="1"/>
  <c r="Q1980" i="5" s="1"/>
  <c r="Q1981" i="5" a="1"/>
  <c r="Q1981" i="5" s="1"/>
  <c r="Q1982" i="5" a="1"/>
  <c r="Q1982" i="5" s="1"/>
  <c r="Q1983" i="5" a="1"/>
  <c r="Q1983" i="5" s="1"/>
  <c r="Q1984" i="5" a="1"/>
  <c r="Q1984" i="5" s="1"/>
  <c r="Q1985" i="5" a="1"/>
  <c r="Q1985" i="5" s="1"/>
  <c r="Q1986" i="5" a="1"/>
  <c r="Q1986" i="5" s="1"/>
  <c r="Q1987" i="5" a="1"/>
  <c r="Q1987" i="5" s="1"/>
  <c r="Q1988" i="5" a="1"/>
  <c r="Q1988" i="5" s="1"/>
  <c r="Q1989" i="5" a="1"/>
  <c r="Q1989" i="5" s="1"/>
  <c r="Q1990" i="5" a="1"/>
  <c r="Q1990" i="5" s="1"/>
  <c r="Q1991" i="5" a="1"/>
  <c r="Q1991" i="5" s="1"/>
  <c r="Q1992" i="5" a="1"/>
  <c r="Q1992" i="5" s="1"/>
  <c r="Q1993" i="5" a="1"/>
  <c r="Q1993" i="5" s="1"/>
  <c r="Q1994" i="5" a="1"/>
  <c r="Q1994" i="5" s="1"/>
  <c r="Q1995" i="5" a="1"/>
  <c r="Q1995" i="5" s="1"/>
  <c r="Q1996" i="5" a="1"/>
  <c r="Q1996" i="5" s="1"/>
  <c r="Q1997" i="5" a="1"/>
  <c r="Q1997" i="5" s="1"/>
  <c r="Q1998" i="5" a="1"/>
  <c r="Q1998" i="5" s="1"/>
  <c r="Q1999" i="5" a="1"/>
  <c r="Q1999" i="5" s="1"/>
  <c r="Q2000" i="5" a="1"/>
  <c r="Q2000" i="5" s="1"/>
  <c r="Q2001" i="5" a="1"/>
  <c r="Q2001" i="5" s="1"/>
  <c r="Q2002" i="5" a="1"/>
  <c r="Q2002" i="5" s="1"/>
  <c r="Q2003" i="5" a="1"/>
  <c r="Q2003" i="5" s="1"/>
  <c r="Q2004" i="5" a="1"/>
  <c r="Q2004" i="5" s="1"/>
  <c r="Q2005" i="5" a="1"/>
  <c r="Q2005" i="5" s="1"/>
  <c r="Q2006" i="5" a="1"/>
  <c r="Q2006" i="5" s="1"/>
  <c r="Q2007" i="5" a="1"/>
  <c r="Q2007" i="5" s="1"/>
  <c r="Q2008" i="5" a="1"/>
  <c r="Q2008" i="5" s="1"/>
  <c r="Q2009" i="5" a="1"/>
  <c r="Q2009" i="5" s="1"/>
  <c r="Q2010" i="5" a="1"/>
  <c r="Q2010" i="5" s="1"/>
  <c r="Q2011" i="5" a="1"/>
  <c r="Q2011" i="5" s="1"/>
  <c r="Q2012" i="5" a="1"/>
  <c r="Q2012" i="5" s="1"/>
  <c r="Q2013" i="5" a="1"/>
  <c r="Q2013" i="5" s="1"/>
  <c r="Q2014" i="5" a="1"/>
  <c r="Q2014" i="5" s="1"/>
  <c r="Q2015" i="5" a="1"/>
  <c r="Q2015" i="5" s="1"/>
  <c r="Q2016" i="5" a="1"/>
  <c r="Q2016" i="5" s="1"/>
  <c r="Q2017" i="5" a="1"/>
  <c r="Q2017" i="5" s="1"/>
  <c r="Q2018" i="5" a="1"/>
  <c r="Q2018" i="5" s="1"/>
  <c r="Q2019" i="5" a="1"/>
  <c r="Q2019" i="5" s="1"/>
  <c r="Q2020" i="5" a="1"/>
  <c r="Q2020" i="5" s="1"/>
  <c r="Q2021" i="5" a="1"/>
  <c r="Q2021" i="5" s="1"/>
  <c r="Q2022" i="5" a="1"/>
  <c r="Q2022" i="5" s="1"/>
  <c r="Q2023" i="5" a="1"/>
  <c r="Q2023" i="5" s="1"/>
  <c r="Q2024" i="5" a="1"/>
  <c r="Q2024" i="5" s="1"/>
  <c r="Q2025" i="5" a="1"/>
  <c r="Q2025" i="5" s="1"/>
  <c r="Q2026" i="5" a="1"/>
  <c r="Q2026" i="5" s="1"/>
  <c r="Q2027" i="5" a="1"/>
  <c r="Q2027" i="5" s="1"/>
  <c r="Q2028" i="5" a="1"/>
  <c r="Q2028" i="5" s="1"/>
  <c r="Q2029" i="5" a="1"/>
  <c r="Q2029" i="5" s="1"/>
  <c r="Q2030" i="5" a="1"/>
  <c r="Q2030" i="5" s="1"/>
  <c r="Q2031" i="5" a="1"/>
  <c r="Q2031" i="5" s="1"/>
  <c r="Q2032" i="5" a="1"/>
  <c r="Q2032" i="5" s="1"/>
  <c r="Q2033" i="5" a="1"/>
  <c r="Q2033" i="5" s="1"/>
  <c r="Q2034" i="5" a="1"/>
  <c r="Q2034" i="5" s="1"/>
  <c r="Q2035" i="5" a="1"/>
  <c r="Q2035" i="5" s="1"/>
  <c r="Q2036" i="5" a="1"/>
  <c r="Q2036" i="5" s="1"/>
  <c r="Q2037" i="5" a="1"/>
  <c r="Q2037" i="5" s="1"/>
  <c r="Q2038" i="5" a="1"/>
  <c r="Q2038" i="5" s="1"/>
  <c r="Q2039" i="5" a="1"/>
  <c r="Q2039" i="5" s="1"/>
  <c r="Q2040" i="5" a="1"/>
  <c r="Q2040" i="5" s="1"/>
  <c r="Q2041" i="5" a="1"/>
  <c r="Q2041" i="5" s="1"/>
  <c r="Q2042" i="5" a="1"/>
  <c r="Q2042" i="5" s="1"/>
  <c r="Q2043" i="5" a="1"/>
  <c r="Q2043" i="5" s="1"/>
  <c r="Q2044" i="5" a="1"/>
  <c r="Q2044" i="5" s="1"/>
  <c r="Q2045" i="5" a="1"/>
  <c r="Q2045" i="5" s="1"/>
  <c r="Q2046" i="5" a="1"/>
  <c r="Q2046" i="5" s="1"/>
  <c r="Q2047" i="5" a="1"/>
  <c r="Q2047" i="5" s="1"/>
  <c r="Q2048" i="5" a="1"/>
  <c r="Q2048" i="5" s="1"/>
  <c r="Q2049" i="5" a="1"/>
  <c r="Q2049" i="5" s="1"/>
  <c r="Q2050" i="5" a="1"/>
  <c r="Q2050" i="5" s="1"/>
  <c r="Q2051" i="5" a="1"/>
  <c r="Q2051" i="5" s="1"/>
  <c r="Q2052" i="5" a="1"/>
  <c r="Q2052" i="5" s="1"/>
  <c r="Q2053" i="5" a="1"/>
  <c r="Q2053" i="5" s="1"/>
  <c r="Q2054" i="5" a="1"/>
  <c r="Q2054" i="5" s="1"/>
  <c r="Q2055" i="5" a="1"/>
  <c r="Q2055" i="5" s="1"/>
  <c r="Q2056" i="5" a="1"/>
  <c r="Q2056" i="5" s="1"/>
  <c r="Q2057" i="5" a="1"/>
  <c r="Q2057" i="5" s="1"/>
  <c r="Q2058" i="5" a="1"/>
  <c r="Q2058" i="5" s="1"/>
  <c r="Q2059" i="5" a="1"/>
  <c r="Q2059" i="5" s="1"/>
  <c r="Q2060" i="5" a="1"/>
  <c r="Q2060" i="5" s="1"/>
  <c r="Q2061" i="5" a="1"/>
  <c r="Q2061" i="5" s="1"/>
  <c r="Q2062" i="5" a="1"/>
  <c r="Q2062" i="5" s="1"/>
  <c r="Q2063" i="5" a="1"/>
  <c r="Q2063" i="5" s="1"/>
  <c r="Q2064" i="5" a="1"/>
  <c r="Q2064" i="5" s="1"/>
  <c r="Q2065" i="5" a="1"/>
  <c r="Q2065" i="5" s="1"/>
  <c r="Q2066" i="5" a="1"/>
  <c r="Q2066" i="5" s="1"/>
  <c r="Q2067" i="5" a="1"/>
  <c r="Q2067" i="5" s="1"/>
  <c r="Q2068" i="5" a="1"/>
  <c r="Q2068" i="5" s="1"/>
  <c r="Q2069" i="5" a="1"/>
  <c r="Q2069" i="5" s="1"/>
  <c r="Q2070" i="5" a="1"/>
  <c r="Q2070" i="5" s="1"/>
  <c r="Q2071" i="5" a="1"/>
  <c r="Q2071" i="5" s="1"/>
  <c r="Q2072" i="5" a="1"/>
  <c r="Q2072" i="5" s="1"/>
  <c r="Q2073" i="5" a="1"/>
  <c r="Q2073" i="5" s="1"/>
  <c r="Q2074" i="5" a="1"/>
  <c r="Q2074" i="5" s="1"/>
  <c r="Q2075" i="5" a="1"/>
  <c r="Q2075" i="5" s="1"/>
  <c r="Q2076" i="5" a="1"/>
  <c r="Q2076" i="5" s="1"/>
  <c r="Q2077" i="5" a="1"/>
  <c r="Q2077" i="5" s="1"/>
  <c r="Q2078" i="5" a="1"/>
  <c r="Q2078" i="5" s="1"/>
  <c r="Q2079" i="5" a="1"/>
  <c r="Q2079" i="5" s="1"/>
  <c r="Q2080" i="5" a="1"/>
  <c r="Q2080" i="5" s="1"/>
  <c r="Q2081" i="5" a="1"/>
  <c r="Q2081" i="5" s="1"/>
  <c r="Q2082" i="5" a="1"/>
  <c r="Q2082" i="5" s="1"/>
  <c r="Q2083" i="5" a="1"/>
  <c r="Q2083" i="5" s="1"/>
  <c r="Q2084" i="5" a="1"/>
  <c r="Q2084" i="5" s="1"/>
  <c r="Q2085" i="5" a="1"/>
  <c r="Q2085" i="5" s="1"/>
  <c r="Q2086" i="5" a="1"/>
  <c r="Q2086" i="5" s="1"/>
  <c r="Q2087" i="5" a="1"/>
  <c r="Q2087" i="5" s="1"/>
  <c r="Q2088" i="5" a="1"/>
  <c r="Q2088" i="5" s="1"/>
  <c r="Q2089" i="5" a="1"/>
  <c r="Q2089" i="5" s="1"/>
  <c r="Q2090" i="5" a="1"/>
  <c r="Q2090" i="5" s="1"/>
  <c r="Q2091" i="5" a="1"/>
  <c r="Q2091" i="5" s="1"/>
  <c r="Q2092" i="5" a="1"/>
  <c r="Q2092" i="5" s="1"/>
  <c r="Q2093" i="5" a="1"/>
  <c r="Q2093" i="5" s="1"/>
  <c r="Q2094" i="5" a="1"/>
  <c r="Q2094" i="5" s="1"/>
  <c r="Q2095" i="5" a="1"/>
  <c r="Q2095" i="5" s="1"/>
  <c r="Q2096" i="5" a="1"/>
  <c r="Q2096" i="5" s="1"/>
  <c r="Q2097" i="5" a="1"/>
  <c r="Q2097" i="5" s="1"/>
  <c r="Q2098" i="5" a="1"/>
  <c r="Q2098" i="5" s="1"/>
  <c r="Q2099" i="5" a="1"/>
  <c r="Q2099" i="5" s="1"/>
  <c r="Q2100" i="5" a="1"/>
  <c r="Q2100" i="5" s="1"/>
  <c r="Q2101" i="5" a="1"/>
  <c r="Q2101" i="5" s="1"/>
  <c r="Q2102" i="5" a="1"/>
  <c r="Q2102" i="5" s="1"/>
  <c r="Q2103" i="5" a="1"/>
  <c r="Q2103" i="5" s="1"/>
  <c r="Q2104" i="5" a="1"/>
  <c r="Q2104" i="5" s="1"/>
  <c r="Q2105" i="5" a="1"/>
  <c r="Q2105" i="5" s="1"/>
  <c r="Q2106" i="5" a="1"/>
  <c r="Q2106" i="5" s="1"/>
  <c r="Q2107" i="5" a="1"/>
  <c r="Q2107" i="5" s="1"/>
  <c r="Q2108" i="5" a="1"/>
  <c r="Q2108" i="5" s="1"/>
  <c r="Q2109" i="5" a="1"/>
  <c r="Q2109" i="5" s="1"/>
  <c r="Q2110" i="5" a="1"/>
  <c r="Q2110" i="5" s="1"/>
  <c r="Q2111" i="5" a="1"/>
  <c r="Q2111" i="5" s="1"/>
  <c r="Q2112" i="5" a="1"/>
  <c r="Q2112" i="5" s="1"/>
  <c r="Q2113" i="5" a="1"/>
  <c r="Q2113" i="5" s="1"/>
  <c r="Q2114" i="5" a="1"/>
  <c r="Q2114" i="5" s="1"/>
  <c r="Q2115" i="5" a="1"/>
  <c r="Q2115" i="5" s="1"/>
  <c r="Q2116" i="5" a="1"/>
  <c r="Q2116" i="5" s="1"/>
  <c r="Q2117" i="5" a="1"/>
  <c r="Q2117" i="5" s="1"/>
  <c r="Q2118" i="5" a="1"/>
  <c r="Q2118" i="5" s="1"/>
  <c r="Q2119" i="5" a="1"/>
  <c r="Q2119" i="5" s="1"/>
  <c r="Q2120" i="5" a="1"/>
  <c r="Q2120" i="5" s="1"/>
  <c r="Q2121" i="5" a="1"/>
  <c r="Q2121" i="5" s="1"/>
  <c r="Q2122" i="5" a="1"/>
  <c r="Q2122" i="5" s="1"/>
  <c r="Q2123" i="5" a="1"/>
  <c r="Q2123" i="5" s="1"/>
  <c r="Q2124" i="5" a="1"/>
  <c r="Q2124" i="5" s="1"/>
  <c r="Q2125" i="5" a="1"/>
  <c r="Q2125" i="5" s="1"/>
  <c r="Q2126" i="5" a="1"/>
  <c r="Q2126" i="5" s="1"/>
  <c r="Q2127" i="5" a="1"/>
  <c r="Q2127" i="5" s="1"/>
  <c r="Q2128" i="5" a="1"/>
  <c r="Q2128" i="5" s="1"/>
  <c r="Q2129" i="5" a="1"/>
  <c r="Q2129" i="5" s="1"/>
  <c r="Q2130" i="5" a="1"/>
  <c r="Q2130" i="5" s="1"/>
  <c r="Q2131" i="5" a="1"/>
  <c r="Q2131" i="5" s="1"/>
  <c r="Q2132" i="5" a="1"/>
  <c r="Q2132" i="5" s="1"/>
  <c r="Q2133" i="5" a="1"/>
  <c r="Q2133" i="5" s="1"/>
  <c r="Q2134" i="5" a="1"/>
  <c r="Q2134" i="5" s="1"/>
  <c r="Q2135" i="5" a="1"/>
  <c r="Q2135" i="5" s="1"/>
  <c r="Q2136" i="5" a="1"/>
  <c r="Q2136" i="5" s="1"/>
  <c r="Q2137" i="5" a="1"/>
  <c r="Q2137" i="5" s="1"/>
  <c r="Q2138" i="5" a="1"/>
  <c r="Q2138" i="5" s="1"/>
  <c r="Q2139" i="5" a="1"/>
  <c r="Q2139" i="5" s="1"/>
  <c r="Q2140" i="5" a="1"/>
  <c r="Q2140" i="5" s="1"/>
  <c r="Q2141" i="5" a="1"/>
  <c r="Q2141" i="5" s="1"/>
  <c r="Q2142" i="5" a="1"/>
  <c r="Q2142" i="5" s="1"/>
  <c r="Q2143" i="5" a="1"/>
  <c r="Q2143" i="5" s="1"/>
  <c r="Q2144" i="5" a="1"/>
  <c r="Q2144" i="5" s="1"/>
  <c r="Q2145" i="5" a="1"/>
  <c r="Q2145" i="5" s="1"/>
  <c r="Q2146" i="5" a="1"/>
  <c r="Q2146" i="5" s="1"/>
  <c r="Q2147" i="5" a="1"/>
  <c r="Q2147" i="5" s="1"/>
  <c r="Q2148" i="5" a="1"/>
  <c r="Q2148" i="5" s="1"/>
  <c r="Q2149" i="5" a="1"/>
  <c r="Q2149" i="5" s="1"/>
  <c r="Q2150" i="5" a="1"/>
  <c r="Q2150" i="5" s="1"/>
  <c r="Q2151" i="5" a="1"/>
  <c r="Q2151" i="5" s="1"/>
  <c r="Q2152" i="5" a="1"/>
  <c r="Q2152" i="5" s="1"/>
  <c r="Q2153" i="5" a="1"/>
  <c r="Q2153" i="5" s="1"/>
  <c r="Q2154" i="5" a="1"/>
  <c r="Q2154" i="5" s="1"/>
  <c r="Q2155" i="5" a="1"/>
  <c r="Q2155" i="5" s="1"/>
  <c r="Q2156" i="5" a="1"/>
  <c r="Q2156" i="5" s="1"/>
  <c r="Q2157" i="5" a="1"/>
  <c r="Q2157" i="5" s="1"/>
  <c r="Q2158" i="5" a="1"/>
  <c r="Q2158" i="5" s="1"/>
  <c r="Q2159" i="5" a="1"/>
  <c r="Q2159" i="5" s="1"/>
  <c r="Q2160" i="5" a="1"/>
  <c r="Q2160" i="5" s="1"/>
  <c r="Q2161" i="5" a="1"/>
  <c r="Q2161" i="5" s="1"/>
  <c r="Q2162" i="5" a="1"/>
  <c r="Q2162" i="5" s="1"/>
  <c r="Q2163" i="5" a="1"/>
  <c r="Q2163" i="5" s="1"/>
  <c r="Q2164" i="5" a="1"/>
  <c r="Q2164" i="5" s="1"/>
  <c r="Q2165" i="5" a="1"/>
  <c r="Q2165" i="5" s="1"/>
  <c r="Q2166" i="5" a="1"/>
  <c r="Q2166" i="5" s="1"/>
  <c r="Q2167" i="5" a="1"/>
  <c r="Q2167" i="5" s="1"/>
  <c r="Q2168" i="5" a="1"/>
  <c r="Q2168" i="5" s="1"/>
  <c r="Q2169" i="5" a="1"/>
  <c r="Q2169" i="5" s="1"/>
  <c r="Q2170" i="5" a="1"/>
  <c r="Q2170" i="5" s="1"/>
  <c r="Q2171" i="5" a="1"/>
  <c r="Q2171" i="5" s="1"/>
  <c r="Q2172" i="5" a="1"/>
  <c r="Q2172" i="5" s="1"/>
  <c r="Q2173" i="5" a="1"/>
  <c r="Q2173" i="5" s="1"/>
  <c r="Q2174" i="5" a="1"/>
  <c r="Q2174" i="5" s="1"/>
  <c r="Q2175" i="5" a="1"/>
  <c r="Q2175" i="5" s="1"/>
  <c r="Q2176" i="5" a="1"/>
  <c r="Q2176" i="5" s="1"/>
  <c r="Q2177" i="5" a="1"/>
  <c r="Q2177" i="5" s="1"/>
  <c r="Q2178" i="5" a="1"/>
  <c r="Q2178" i="5" s="1"/>
  <c r="Q2179" i="5" a="1"/>
  <c r="Q2179" i="5" s="1"/>
  <c r="Q2180" i="5" a="1"/>
  <c r="Q2180" i="5" s="1"/>
  <c r="Q2181" i="5" a="1"/>
  <c r="Q2181" i="5" s="1"/>
  <c r="Q2182" i="5" a="1"/>
  <c r="Q2182" i="5" s="1"/>
  <c r="Q2183" i="5" a="1"/>
  <c r="Q2183" i="5" s="1"/>
  <c r="Q2184" i="5" a="1"/>
  <c r="Q2184" i="5" s="1"/>
  <c r="Q2185" i="5" a="1"/>
  <c r="Q2185" i="5" s="1"/>
  <c r="Q2186" i="5" a="1"/>
  <c r="Q2186" i="5" s="1"/>
  <c r="Q2187" i="5" a="1"/>
  <c r="Q2187" i="5" s="1"/>
  <c r="Q2188" i="5" a="1"/>
  <c r="Q2188" i="5" s="1"/>
  <c r="Q2189" i="5" a="1"/>
  <c r="Q2189" i="5" s="1"/>
  <c r="Q2190" i="5" a="1"/>
  <c r="Q2190" i="5" s="1"/>
  <c r="Q2191" i="5" a="1"/>
  <c r="Q2191" i="5" s="1"/>
  <c r="Q2192" i="5" a="1"/>
  <c r="Q2192" i="5" s="1"/>
  <c r="Q2193" i="5" a="1"/>
  <c r="Q2193" i="5" s="1"/>
  <c r="Q2194" i="5" a="1"/>
  <c r="Q2194" i="5" s="1"/>
  <c r="Q2195" i="5" a="1"/>
  <c r="Q2195" i="5" s="1"/>
  <c r="Q2196" i="5" a="1"/>
  <c r="Q2196" i="5" s="1"/>
  <c r="Q2197" i="5" a="1"/>
  <c r="Q2197" i="5" s="1"/>
  <c r="Q2198" i="5" a="1"/>
  <c r="Q2198" i="5" s="1"/>
  <c r="Q2199" i="5" a="1"/>
  <c r="Q2199" i="5" s="1"/>
  <c r="Q2200" i="5" a="1"/>
  <c r="Q2200" i="5" s="1"/>
  <c r="Q2201" i="5" a="1"/>
  <c r="Q2201" i="5" s="1"/>
  <c r="Q2202" i="5" a="1"/>
  <c r="Q2202" i="5" s="1"/>
  <c r="Q2203" i="5" a="1"/>
  <c r="Q2203" i="5" s="1"/>
  <c r="Q2204" i="5" a="1"/>
  <c r="Q2204" i="5" s="1"/>
  <c r="Q2205" i="5" a="1"/>
  <c r="Q2205" i="5" s="1"/>
  <c r="Q2206" i="5" a="1"/>
  <c r="Q2206" i="5" s="1"/>
  <c r="Q2207" i="5" a="1"/>
  <c r="Q2207" i="5" s="1"/>
  <c r="Q2208" i="5" a="1"/>
  <c r="Q2208" i="5" s="1"/>
  <c r="Q2209" i="5" a="1"/>
  <c r="Q2209" i="5" s="1"/>
  <c r="Q2210" i="5" a="1"/>
  <c r="Q2210" i="5" s="1"/>
  <c r="Q2211" i="5" a="1"/>
  <c r="Q2211" i="5" s="1"/>
  <c r="Q2212" i="5" a="1"/>
  <c r="Q2212" i="5" s="1"/>
  <c r="Q2213" i="5" a="1"/>
  <c r="Q2213" i="5" s="1"/>
  <c r="Q2214" i="5" a="1"/>
  <c r="Q2214" i="5" s="1"/>
  <c r="Q2215" i="5" a="1"/>
  <c r="Q2215" i="5" s="1"/>
  <c r="Q2216" i="5" a="1"/>
  <c r="Q2216" i="5" s="1"/>
  <c r="Q2217" i="5" a="1"/>
  <c r="Q2217" i="5" s="1"/>
  <c r="Q2218" i="5" a="1"/>
  <c r="Q2218" i="5" s="1"/>
  <c r="Q2219" i="5" a="1"/>
  <c r="Q2219" i="5" s="1"/>
  <c r="Q2220" i="5" a="1"/>
  <c r="Q2220" i="5" s="1"/>
  <c r="Q2221" i="5" a="1"/>
  <c r="Q2221" i="5" s="1"/>
  <c r="Q2222" i="5" a="1"/>
  <c r="Q2222" i="5" s="1"/>
  <c r="Q2223" i="5" a="1"/>
  <c r="Q2223" i="5" s="1"/>
  <c r="Q2224" i="5" a="1"/>
  <c r="Q2224" i="5" s="1"/>
  <c r="Q2225" i="5" a="1"/>
  <c r="Q2225" i="5" s="1"/>
  <c r="Q2226" i="5" a="1"/>
  <c r="Q2226" i="5" s="1"/>
  <c r="Q2227" i="5" a="1"/>
  <c r="Q2227" i="5" s="1"/>
  <c r="Q2228" i="5" a="1"/>
  <c r="Q2228" i="5" s="1"/>
  <c r="Q2229" i="5" a="1"/>
  <c r="Q2229" i="5" s="1"/>
  <c r="Q2230" i="5" a="1"/>
  <c r="Q2230" i="5" s="1"/>
  <c r="Q2231" i="5" a="1"/>
  <c r="Q2231" i="5" s="1"/>
  <c r="Q2232" i="5" a="1"/>
  <c r="Q2232" i="5" s="1"/>
  <c r="Q2233" i="5" a="1"/>
  <c r="Q2233" i="5" s="1"/>
  <c r="Q2234" i="5" a="1"/>
  <c r="Q2234" i="5" s="1"/>
  <c r="Q2235" i="5" a="1"/>
  <c r="Q2235" i="5" s="1"/>
  <c r="Q2236" i="5" a="1"/>
  <c r="Q2236" i="5" s="1"/>
  <c r="Q2237" i="5" a="1"/>
  <c r="Q2237" i="5" s="1"/>
  <c r="Q2238" i="5" a="1"/>
  <c r="Q2238" i="5" s="1"/>
  <c r="Q2239" i="5" a="1"/>
  <c r="Q2239" i="5" s="1"/>
  <c r="Q2240" i="5" a="1"/>
  <c r="Q2240" i="5" s="1"/>
  <c r="Q2241" i="5" a="1"/>
  <c r="Q2241" i="5" s="1"/>
  <c r="Q2242" i="5" a="1"/>
  <c r="Q2242" i="5" s="1"/>
  <c r="Q2243" i="5" a="1"/>
  <c r="Q2243" i="5" s="1"/>
  <c r="Q2244" i="5" a="1"/>
  <c r="Q2244" i="5" s="1"/>
  <c r="Q2245" i="5" a="1"/>
  <c r="Q2245" i="5" s="1"/>
  <c r="Q2246" i="5" a="1"/>
  <c r="Q2246" i="5" s="1"/>
  <c r="Q2247" i="5" a="1"/>
  <c r="Q2247" i="5" s="1"/>
  <c r="Q2248" i="5" a="1"/>
  <c r="Q2248" i="5" s="1"/>
  <c r="Q2249" i="5" a="1"/>
  <c r="Q2249" i="5" s="1"/>
  <c r="Q2250" i="5" a="1"/>
  <c r="Q2250" i="5" s="1"/>
  <c r="Q2251" i="5" a="1"/>
  <c r="Q2251" i="5" s="1"/>
  <c r="Q2252" i="5" a="1"/>
  <c r="Q2252" i="5" s="1"/>
  <c r="Q2253" i="5" a="1"/>
  <c r="Q2253" i="5" s="1"/>
  <c r="Q2254" i="5" a="1"/>
  <c r="Q2254" i="5" s="1"/>
  <c r="Q2255" i="5" a="1"/>
  <c r="Q2255" i="5" s="1"/>
  <c r="Q2256" i="5" a="1"/>
  <c r="Q2256" i="5" s="1"/>
  <c r="Q2257" i="5" a="1"/>
  <c r="Q2257" i="5" s="1"/>
  <c r="Q2258" i="5" a="1"/>
  <c r="Q2258" i="5" s="1"/>
  <c r="Q2259" i="5" a="1"/>
  <c r="Q2259" i="5" s="1"/>
  <c r="Q2260" i="5" a="1"/>
  <c r="Q2260" i="5" s="1"/>
  <c r="Q2261" i="5" a="1"/>
  <c r="Q2261" i="5" s="1"/>
  <c r="Q2262" i="5" a="1"/>
  <c r="Q2262" i="5" s="1"/>
  <c r="Q2263" i="5" a="1"/>
  <c r="Q2263" i="5" s="1"/>
  <c r="Q2264" i="5" a="1"/>
  <c r="Q2264" i="5" s="1"/>
  <c r="Q2265" i="5" a="1"/>
  <c r="Q2265" i="5" s="1"/>
  <c r="Q2266" i="5" a="1"/>
  <c r="Q2266" i="5" s="1"/>
  <c r="Q2267" i="5" a="1"/>
  <c r="Q2267" i="5" s="1"/>
  <c r="Q2268" i="5" a="1"/>
  <c r="Q2268" i="5" s="1"/>
  <c r="Q2269" i="5" a="1"/>
  <c r="Q2269" i="5" s="1"/>
  <c r="Q2270" i="5" a="1"/>
  <c r="Q2270" i="5" s="1"/>
  <c r="Q2271" i="5" a="1"/>
  <c r="Q2271" i="5" s="1"/>
  <c r="Q2272" i="5" a="1"/>
  <c r="Q2272" i="5" s="1"/>
  <c r="Q2273" i="5" a="1"/>
  <c r="Q2273" i="5" s="1"/>
  <c r="Q2274" i="5" a="1"/>
  <c r="Q2274" i="5" s="1"/>
  <c r="Q2275" i="5" a="1"/>
  <c r="Q2275" i="5" s="1"/>
  <c r="Q2276" i="5" a="1"/>
  <c r="Q2276" i="5" s="1"/>
  <c r="Q2277" i="5" a="1"/>
  <c r="Q2277" i="5" s="1"/>
  <c r="Q2278" i="5" a="1"/>
  <c r="Q2278" i="5" s="1"/>
  <c r="Q2279" i="5" a="1"/>
  <c r="Q2279" i="5" s="1"/>
  <c r="Q2280" i="5" a="1"/>
  <c r="Q2280" i="5" s="1"/>
  <c r="Q2281" i="5" a="1"/>
  <c r="Q2281" i="5" s="1"/>
  <c r="Q2282" i="5" a="1"/>
  <c r="Q2282" i="5" s="1"/>
  <c r="Q2283" i="5" a="1"/>
  <c r="Q2283" i="5" s="1"/>
  <c r="Q2284" i="5" a="1"/>
  <c r="Q2284" i="5" s="1"/>
  <c r="Q2285" i="5" a="1"/>
  <c r="Q2285" i="5" s="1"/>
  <c r="Q2286" i="5" a="1"/>
  <c r="Q2286" i="5" s="1"/>
  <c r="Q2287" i="5" a="1"/>
  <c r="Q2287" i="5" s="1"/>
  <c r="Q2288" i="5" a="1"/>
  <c r="Q2288" i="5" s="1"/>
  <c r="Q2289" i="5" a="1"/>
  <c r="Q2289" i="5" s="1"/>
  <c r="Q2290" i="5" a="1"/>
  <c r="Q2290" i="5" s="1"/>
  <c r="Q2291" i="5" a="1"/>
  <c r="Q2291" i="5" s="1"/>
  <c r="Q2292" i="5" a="1"/>
  <c r="Q2292" i="5" s="1"/>
  <c r="Q2293" i="5" a="1"/>
  <c r="Q2293" i="5" s="1"/>
  <c r="Q2294" i="5" a="1"/>
  <c r="Q2294" i="5" s="1"/>
  <c r="Q2295" i="5" a="1"/>
  <c r="Q2295" i="5" s="1"/>
  <c r="Q2296" i="5" a="1"/>
  <c r="Q2296" i="5" s="1"/>
  <c r="Q2297" i="5" a="1"/>
  <c r="Q2297" i="5" s="1"/>
  <c r="Q2298" i="5" a="1"/>
  <c r="Q2298" i="5" s="1"/>
  <c r="Q2299" i="5" a="1"/>
  <c r="Q2299" i="5" s="1"/>
  <c r="Q2300" i="5" a="1"/>
  <c r="Q2300" i="5" s="1"/>
  <c r="Q2301" i="5" a="1"/>
  <c r="Q2301" i="5" s="1"/>
  <c r="Q2302" i="5" a="1"/>
  <c r="Q2302" i="5" s="1"/>
  <c r="Q2303" i="5" a="1"/>
  <c r="Q2303" i="5" s="1"/>
  <c r="Q2304" i="5" a="1"/>
  <c r="Q2304" i="5" s="1"/>
  <c r="Q2305" i="5" a="1"/>
  <c r="Q2305" i="5" s="1"/>
  <c r="Q2306" i="5" a="1"/>
  <c r="Q2306" i="5" s="1"/>
  <c r="Q2307" i="5" a="1"/>
  <c r="Q2307" i="5" s="1"/>
  <c r="Q2308" i="5" a="1"/>
  <c r="Q2308" i="5" s="1"/>
  <c r="Q2309" i="5" a="1"/>
  <c r="Q2309" i="5" s="1"/>
  <c r="Q2310" i="5" a="1"/>
  <c r="Q2310" i="5" s="1"/>
  <c r="Q2311" i="5" a="1"/>
  <c r="Q2311" i="5" s="1"/>
  <c r="Q2312" i="5" a="1"/>
  <c r="Q2312" i="5" s="1"/>
  <c r="Q2313" i="5" a="1"/>
  <c r="Q2313" i="5" s="1"/>
  <c r="Q2314" i="5" a="1"/>
  <c r="Q2314" i="5" s="1"/>
  <c r="Q2315" i="5" a="1"/>
  <c r="Q2315" i="5" s="1"/>
  <c r="Q2316" i="5" a="1"/>
  <c r="Q2316" i="5" s="1"/>
  <c r="Q2317" i="5" a="1"/>
  <c r="Q2317" i="5" s="1"/>
  <c r="Q2318" i="5" a="1"/>
  <c r="Q2318" i="5" s="1"/>
  <c r="Q2319" i="5" a="1"/>
  <c r="Q2319" i="5" s="1"/>
  <c r="Q2320" i="5" a="1"/>
  <c r="Q2320" i="5" s="1"/>
  <c r="Q2321" i="5" a="1"/>
  <c r="Q2321" i="5" s="1"/>
  <c r="Q2322" i="5" a="1"/>
  <c r="Q2322" i="5" s="1"/>
  <c r="Q2323" i="5" a="1"/>
  <c r="Q2323" i="5" s="1"/>
  <c r="Q2324" i="5" a="1"/>
  <c r="Q2324" i="5" s="1"/>
  <c r="Q2325" i="5" a="1"/>
  <c r="Q2325" i="5" s="1"/>
  <c r="Q2326" i="5" a="1"/>
  <c r="Q2326" i="5" s="1"/>
  <c r="Q2327" i="5" a="1"/>
  <c r="Q2327" i="5" s="1"/>
  <c r="Q2328" i="5" a="1"/>
  <c r="Q2328" i="5" s="1"/>
  <c r="Q2329" i="5" a="1"/>
  <c r="Q2329" i="5" s="1"/>
  <c r="Q2330" i="5" a="1"/>
  <c r="Q2330" i="5" s="1"/>
  <c r="Q2331" i="5" a="1"/>
  <c r="Q2331" i="5" s="1"/>
  <c r="Q2332" i="5" a="1"/>
  <c r="Q2332" i="5" s="1"/>
  <c r="Q2333" i="5" a="1"/>
  <c r="Q2333" i="5" s="1"/>
  <c r="Q2334" i="5" a="1"/>
  <c r="Q2334" i="5" s="1"/>
  <c r="Q2335" i="5" a="1"/>
  <c r="Q2335" i="5" s="1"/>
  <c r="Q2336" i="5" a="1"/>
  <c r="Q2336" i="5" s="1"/>
  <c r="Q2337" i="5" a="1"/>
  <c r="Q2337" i="5" s="1"/>
  <c r="Q2338" i="5" a="1"/>
  <c r="Q2338" i="5" s="1"/>
  <c r="Q2339" i="5" a="1"/>
  <c r="Q2339" i="5" s="1"/>
  <c r="Q2340" i="5" a="1"/>
  <c r="Q2340" i="5" s="1"/>
  <c r="Q2341" i="5" a="1"/>
  <c r="Q2341" i="5" s="1"/>
  <c r="Q2342" i="5" a="1"/>
  <c r="Q2342" i="5" s="1"/>
  <c r="Q2343" i="5" a="1"/>
  <c r="Q2343" i="5" s="1"/>
  <c r="Q2344" i="5" a="1"/>
  <c r="Q2344" i="5" s="1"/>
  <c r="Q2345" i="5" a="1"/>
  <c r="Q2345" i="5" s="1"/>
  <c r="Q2346" i="5" a="1"/>
  <c r="Q2346" i="5" s="1"/>
  <c r="Q2347" i="5" a="1"/>
  <c r="Q2347" i="5" s="1"/>
  <c r="Q2348" i="5" a="1"/>
  <c r="Q2348" i="5" s="1"/>
  <c r="Q2349" i="5" a="1"/>
  <c r="Q2349" i="5" s="1"/>
  <c r="Q2350" i="5" a="1"/>
  <c r="Q2350" i="5" s="1"/>
  <c r="Q2351" i="5" a="1"/>
  <c r="Q2351" i="5" s="1"/>
  <c r="Q2352" i="5" a="1"/>
  <c r="Q2352" i="5" s="1"/>
  <c r="Q2353" i="5" a="1"/>
  <c r="Q2353" i="5" s="1"/>
  <c r="Q2354" i="5" a="1"/>
  <c r="Q2354" i="5" s="1"/>
  <c r="Q2355" i="5" a="1"/>
  <c r="Q2355" i="5"/>
  <c r="Q2356" i="5" a="1"/>
  <c r="Q2356" i="5" s="1"/>
  <c r="Q2357" i="5" a="1"/>
  <c r="Q2357" i="5" s="1"/>
  <c r="Q2358" i="5" a="1"/>
  <c r="Q2358" i="5" s="1"/>
  <c r="Q2359" i="5" a="1"/>
  <c r="Q2359" i="5" s="1"/>
  <c r="Q2360" i="5" a="1"/>
  <c r="Q2360" i="5" s="1"/>
  <c r="Q2361" i="5" a="1"/>
  <c r="Q2361" i="5" s="1"/>
  <c r="Q2362" i="5" a="1"/>
  <c r="Q2362" i="5" s="1"/>
  <c r="Q2363" i="5" a="1"/>
  <c r="Q2363" i="5" s="1"/>
  <c r="Q2364" i="5" a="1"/>
  <c r="Q2364" i="5" s="1"/>
  <c r="Q2365" i="5" a="1"/>
  <c r="Q2365" i="5" s="1"/>
  <c r="Q2366" i="5" a="1"/>
  <c r="Q2366" i="5" s="1"/>
  <c r="Q2367" i="5" a="1"/>
  <c r="Q2367" i="5" s="1"/>
  <c r="Q2368" i="5" a="1"/>
  <c r="Q2368" i="5" s="1"/>
  <c r="Q2369" i="5" a="1"/>
  <c r="Q2369" i="5" s="1"/>
  <c r="Q2370" i="5" a="1"/>
  <c r="Q2370" i="5" s="1"/>
  <c r="Q2371" i="5" a="1"/>
  <c r="Q2371" i="5" s="1"/>
  <c r="Q2372" i="5" a="1"/>
  <c r="Q2372" i="5" s="1"/>
  <c r="Q2373" i="5" a="1"/>
  <c r="Q2373" i="5" s="1"/>
  <c r="Q2374" i="5" a="1"/>
  <c r="Q2374" i="5" s="1"/>
  <c r="Q2375" i="5" a="1"/>
  <c r="Q2375" i="5" s="1"/>
  <c r="Q2376" i="5" a="1"/>
  <c r="Q2376" i="5" s="1"/>
  <c r="Q2377" i="5" a="1"/>
  <c r="Q2377" i="5" s="1"/>
  <c r="Q2378" i="5" a="1"/>
  <c r="Q2378" i="5" s="1"/>
  <c r="Q2379" i="5" a="1"/>
  <c r="Q2379" i="5" s="1"/>
  <c r="Q2380" i="5" a="1"/>
  <c r="Q2380" i="5" s="1"/>
  <c r="Q2381" i="5" a="1"/>
  <c r="Q2381" i="5" s="1"/>
  <c r="Q2382" i="5" a="1"/>
  <c r="Q2382" i="5" s="1"/>
  <c r="Q2383" i="5" a="1"/>
  <c r="Q2383" i="5" s="1"/>
  <c r="Q2384" i="5" a="1"/>
  <c r="Q2384" i="5" s="1"/>
  <c r="Q2385" i="5" a="1"/>
  <c r="Q2385" i="5" s="1"/>
  <c r="Q2386" i="5" a="1"/>
  <c r="Q2386" i="5" s="1"/>
  <c r="Q2387" i="5" a="1"/>
  <c r="Q2387" i="5" s="1"/>
  <c r="Q2388" i="5" a="1"/>
  <c r="Q2388" i="5" s="1"/>
  <c r="Q2389" i="5" a="1"/>
  <c r="Q2389" i="5" s="1"/>
  <c r="Q2390" i="5" a="1"/>
  <c r="Q2390" i="5" s="1"/>
  <c r="Q2391" i="5" a="1"/>
  <c r="Q2391" i="5" s="1"/>
  <c r="Q2392" i="5" a="1"/>
  <c r="Q2392" i="5" s="1"/>
  <c r="Q2393" i="5" a="1"/>
  <c r="Q2393" i="5" s="1"/>
  <c r="Q2394" i="5" a="1"/>
  <c r="Q2394" i="5" s="1"/>
  <c r="Q2395" i="5" a="1"/>
  <c r="Q2395" i="5" s="1"/>
  <c r="Q2396" i="5" a="1"/>
  <c r="Q2396" i="5" s="1"/>
  <c r="Q2397" i="5" a="1"/>
  <c r="Q2397" i="5" s="1"/>
  <c r="Q2398" i="5" a="1"/>
  <c r="Q2398" i="5" s="1"/>
  <c r="Q2399" i="5" a="1"/>
  <c r="Q2399" i="5" s="1"/>
  <c r="Q2400" i="5" a="1"/>
  <c r="Q2400" i="5" s="1"/>
  <c r="Q2401" i="5" a="1"/>
  <c r="Q2401" i="5" s="1"/>
  <c r="Q2402" i="5" a="1"/>
  <c r="Q2402" i="5" s="1"/>
  <c r="Q2403" i="5" a="1"/>
  <c r="Q2403" i="5" s="1"/>
  <c r="Q2404" i="5" a="1"/>
  <c r="Q2404" i="5" s="1"/>
  <c r="Q2405" i="5" a="1"/>
  <c r="Q2405" i="5" s="1"/>
  <c r="Q2406" i="5" a="1"/>
  <c r="Q2406" i="5" s="1"/>
  <c r="Q2407" i="5" a="1"/>
  <c r="Q2407" i="5" s="1"/>
  <c r="Q2408" i="5" a="1"/>
  <c r="Q2408" i="5" s="1"/>
  <c r="Q2409" i="5" a="1"/>
  <c r="Q2409" i="5" s="1"/>
  <c r="Q2410" i="5" a="1"/>
  <c r="Q2410" i="5" s="1"/>
  <c r="Q2411" i="5" a="1"/>
  <c r="Q2411" i="5" s="1"/>
  <c r="Q2412" i="5" a="1"/>
  <c r="Q2412" i="5" s="1"/>
  <c r="Q2413" i="5" a="1"/>
  <c r="Q2413" i="5" s="1"/>
  <c r="Q2414" i="5" a="1"/>
  <c r="Q2414" i="5" s="1"/>
  <c r="Q2415" i="5" a="1"/>
  <c r="Q2415" i="5" s="1"/>
  <c r="Q2416" i="5" a="1"/>
  <c r="Q2416" i="5" s="1"/>
  <c r="Q2417" i="5" a="1"/>
  <c r="Q2417" i="5" s="1"/>
  <c r="Q2418" i="5" a="1"/>
  <c r="Q2418" i="5" s="1"/>
  <c r="Q2419" i="5" a="1"/>
  <c r="Q2419" i="5" s="1"/>
  <c r="Q2420" i="5" a="1"/>
  <c r="Q2420" i="5" s="1"/>
  <c r="Q2421" i="5" a="1"/>
  <c r="Q2421" i="5" s="1"/>
  <c r="Q2422" i="5" a="1"/>
  <c r="Q2422" i="5" s="1"/>
  <c r="Q2423" i="5" a="1"/>
  <c r="Q2423" i="5" s="1"/>
  <c r="Q2424" i="5" a="1"/>
  <c r="Q2424" i="5" s="1"/>
  <c r="Q2425" i="5" a="1"/>
  <c r="Q2425" i="5" s="1"/>
  <c r="Q2426" i="5" a="1"/>
  <c r="Q2426" i="5" s="1"/>
  <c r="Q2427" i="5" a="1"/>
  <c r="Q2427" i="5" s="1"/>
  <c r="Q2428" i="5" a="1"/>
  <c r="Q2428" i="5" s="1"/>
  <c r="Q2429" i="5" a="1"/>
  <c r="Q2429" i="5" s="1"/>
  <c r="Q2430" i="5" a="1"/>
  <c r="Q2430" i="5" s="1"/>
  <c r="Q2431" i="5" a="1"/>
  <c r="Q2431" i="5" s="1"/>
  <c r="Q2432" i="5" a="1"/>
  <c r="Q2432" i="5" s="1"/>
  <c r="Q2433" i="5" a="1"/>
  <c r="Q2433" i="5" s="1"/>
  <c r="Q2434" i="5" a="1"/>
  <c r="Q2434" i="5" s="1"/>
  <c r="Q2435" i="5" a="1"/>
  <c r="Q2435" i="5" s="1"/>
  <c r="Q2436" i="5" a="1"/>
  <c r="Q2436" i="5" s="1"/>
  <c r="Q2437" i="5" a="1"/>
  <c r="Q2437" i="5" s="1"/>
  <c r="Q2438" i="5" a="1"/>
  <c r="Q2438" i="5" s="1"/>
  <c r="Q2439" i="5" a="1"/>
  <c r="Q2439" i="5" s="1"/>
  <c r="Q2440" i="5" a="1"/>
  <c r="Q2440" i="5" s="1"/>
  <c r="Q2441" i="5" a="1"/>
  <c r="Q2441" i="5" s="1"/>
  <c r="Q2442" i="5" a="1"/>
  <c r="Q2442" i="5" s="1"/>
  <c r="Q2443" i="5" a="1"/>
  <c r="Q2443" i="5" s="1"/>
  <c r="Q2444" i="5" a="1"/>
  <c r="Q2444" i="5" s="1"/>
  <c r="Q2445" i="5" a="1"/>
  <c r="Q2445" i="5" s="1"/>
  <c r="Q2446" i="5" a="1"/>
  <c r="Q2446" i="5" s="1"/>
  <c r="Q2447" i="5" a="1"/>
  <c r="Q2447" i="5" s="1"/>
  <c r="Q2448" i="5" a="1"/>
  <c r="Q2448" i="5" s="1"/>
  <c r="Q2449" i="5" a="1"/>
  <c r="Q2449" i="5" s="1"/>
  <c r="Q2450" i="5" a="1"/>
  <c r="Q2450" i="5" s="1"/>
  <c r="Q2451" i="5" a="1"/>
  <c r="Q2451" i="5" s="1"/>
  <c r="Q2452" i="5" a="1"/>
  <c r="Q2452" i="5" s="1"/>
  <c r="Q2453" i="5" a="1"/>
  <c r="Q2453" i="5" s="1"/>
  <c r="Q2454" i="5" a="1"/>
  <c r="Q2454" i="5" s="1"/>
  <c r="Q2455" i="5" a="1"/>
  <c r="Q2455" i="5" s="1"/>
  <c r="Q2456" i="5" a="1"/>
  <c r="Q2456" i="5" s="1"/>
  <c r="Q2457" i="5" a="1"/>
  <c r="Q2457" i="5" s="1"/>
  <c r="Q2458" i="5" a="1"/>
  <c r="Q2458" i="5" s="1"/>
  <c r="Q2459" i="5" a="1"/>
  <c r="Q2459" i="5" s="1"/>
  <c r="Q2460" i="5" a="1"/>
  <c r="Q2460" i="5" s="1"/>
  <c r="Q2461" i="5" a="1"/>
  <c r="Q2461" i="5" s="1"/>
  <c r="Q2462" i="5" a="1"/>
  <c r="Q2462" i="5" s="1"/>
  <c r="Q2463" i="5" a="1"/>
  <c r="Q2463" i="5" s="1"/>
  <c r="Q2464" i="5" a="1"/>
  <c r="Q2464" i="5" s="1"/>
  <c r="Q2465" i="5" a="1"/>
  <c r="Q2465" i="5" s="1"/>
  <c r="Q2466" i="5" a="1"/>
  <c r="Q2466" i="5" s="1"/>
  <c r="Q2467" i="5" a="1"/>
  <c r="Q2467" i="5" s="1"/>
  <c r="Q2468" i="5" a="1"/>
  <c r="Q2468" i="5" s="1"/>
  <c r="Q2469" i="5" a="1"/>
  <c r="Q2469" i="5" s="1"/>
  <c r="Q2470" i="5" a="1"/>
  <c r="Q2470" i="5" s="1"/>
  <c r="Q2471" i="5" a="1"/>
  <c r="Q2471" i="5" s="1"/>
  <c r="Q2472" i="5" a="1"/>
  <c r="Q2472" i="5" s="1"/>
  <c r="Q2473" i="5" a="1"/>
  <c r="Q2473" i="5" s="1"/>
  <c r="Q2474" i="5" a="1"/>
  <c r="Q2474" i="5" s="1"/>
  <c r="Q2475" i="5" a="1"/>
  <c r="Q2475" i="5" s="1"/>
  <c r="Q2476" i="5" a="1"/>
  <c r="Q2476" i="5" s="1"/>
  <c r="Q2477" i="5" a="1"/>
  <c r="Q2477" i="5" s="1"/>
  <c r="Q2478" i="5" a="1"/>
  <c r="Q2478" i="5" s="1"/>
  <c r="Q2479" i="5" a="1"/>
  <c r="Q2479" i="5" s="1"/>
  <c r="Q2480" i="5" a="1"/>
  <c r="Q2480" i="5" s="1"/>
  <c r="Q2481" i="5" a="1"/>
  <c r="Q2481" i="5" s="1"/>
  <c r="Q2482" i="5" a="1"/>
  <c r="Q2482" i="5" s="1"/>
  <c r="Q2483" i="5" a="1"/>
  <c r="Q2483" i="5" s="1"/>
  <c r="Q2484" i="5" a="1"/>
  <c r="Q2484" i="5" s="1"/>
  <c r="Q2485" i="5" a="1"/>
  <c r="Q2485" i="5" s="1"/>
  <c r="Q2486" i="5" a="1"/>
  <c r="Q2486" i="5" s="1"/>
  <c r="Q2487" i="5" a="1"/>
  <c r="Q2487" i="5" s="1"/>
  <c r="Q2488" i="5" a="1"/>
  <c r="Q2488" i="5" s="1"/>
  <c r="Q2489" i="5" a="1"/>
  <c r="Q2489" i="5" s="1"/>
  <c r="Q2490" i="5" a="1"/>
  <c r="Q2490" i="5" s="1"/>
  <c r="Q2491" i="5" a="1"/>
  <c r="Q2491" i="5" s="1"/>
  <c r="Q2492" i="5" a="1"/>
  <c r="Q2492" i="5" s="1"/>
  <c r="Q2493" i="5" a="1"/>
  <c r="Q2493" i="5" s="1"/>
  <c r="Q2494" i="5" a="1"/>
  <c r="Q2494" i="5" s="1"/>
  <c r="Q2495" i="5" a="1"/>
  <c r="Q2495" i="5" s="1"/>
  <c r="Q2496" i="5" a="1"/>
  <c r="Q2496" i="5" s="1"/>
  <c r="Q2497" i="5" a="1"/>
  <c r="Q2497" i="5" s="1"/>
  <c r="Q2498" i="5" a="1"/>
  <c r="Q2498" i="5" s="1"/>
  <c r="Q2499" i="5" a="1"/>
  <c r="Q2499" i="5" s="1"/>
  <c r="Q2500" i="5" a="1"/>
  <c r="Q2500" i="5" s="1"/>
  <c r="Q2501" i="5" a="1"/>
  <c r="Q2501" i="5" s="1"/>
  <c r="Q2502" i="5" a="1"/>
  <c r="Q2502" i="5" s="1"/>
  <c r="Q2503" i="5" a="1"/>
  <c r="Q2503" i="5" s="1"/>
  <c r="Q2504" i="5" a="1"/>
  <c r="Q2504" i="5" s="1"/>
  <c r="Q2505" i="5" a="1"/>
  <c r="Q2505" i="5" s="1"/>
  <c r="Q2506" i="5" a="1"/>
  <c r="Q2506" i="5" s="1"/>
  <c r="Q2507" i="5" a="1"/>
  <c r="Q2507" i="5" s="1"/>
  <c r="Q2508" i="5" a="1"/>
  <c r="Q2508" i="5" s="1"/>
  <c r="Q2509" i="5" a="1"/>
  <c r="Q2509" i="5" s="1"/>
  <c r="Q2510" i="5" a="1"/>
  <c r="Q2510" i="5" s="1"/>
  <c r="Q2511" i="5" a="1"/>
  <c r="Q2511" i="5" s="1"/>
  <c r="Q2512" i="5" a="1"/>
  <c r="Q2512" i="5" s="1"/>
  <c r="Q2513" i="5" a="1"/>
  <c r="Q2513" i="5" s="1"/>
  <c r="Q2514" i="5" a="1"/>
  <c r="Q2514" i="5" s="1"/>
  <c r="Q2515" i="5" a="1"/>
  <c r="Q2515" i="5"/>
  <c r="Q2516" i="5" a="1"/>
  <c r="Q2516" i="5" s="1"/>
  <c r="Q2517" i="5" a="1"/>
  <c r="Q2517" i="5" s="1"/>
  <c r="Q2518" i="5" a="1"/>
  <c r="Q2518" i="5" s="1"/>
  <c r="Q2519" i="5" a="1"/>
  <c r="Q2519" i="5" s="1"/>
  <c r="Q2520" i="5" a="1"/>
  <c r="Q2520" i="5" s="1"/>
  <c r="Q2521" i="5" a="1"/>
  <c r="Q2521" i="5" s="1"/>
  <c r="Q2522" i="5" a="1"/>
  <c r="Q2522" i="5" s="1"/>
  <c r="Q2523" i="5" a="1"/>
  <c r="Q2523" i="5" s="1"/>
  <c r="Q2524" i="5" a="1"/>
  <c r="Q2524" i="5" s="1"/>
  <c r="Q2525" i="5" a="1"/>
  <c r="Q2525" i="5" s="1"/>
  <c r="Q2526" i="5" a="1"/>
  <c r="Q2526" i="5" s="1"/>
  <c r="Q2527" i="5" a="1"/>
  <c r="Q2527" i="5" s="1"/>
  <c r="Q2528" i="5" a="1"/>
  <c r="Q2528" i="5" s="1"/>
  <c r="Q2529" i="5" a="1"/>
  <c r="Q2529" i="5" s="1"/>
  <c r="Q2530" i="5" a="1"/>
  <c r="Q2530" i="5" s="1"/>
  <c r="Q2531" i="5" a="1"/>
  <c r="Q2531" i="5" s="1"/>
  <c r="Q2532" i="5" a="1"/>
  <c r="Q2532" i="5" s="1"/>
  <c r="Q2533" i="5" a="1"/>
  <c r="Q2533" i="5" s="1"/>
  <c r="Q2534" i="5" a="1"/>
  <c r="Q2534" i="5" s="1"/>
  <c r="Q2535" i="5" a="1"/>
  <c r="Q2535" i="5" s="1"/>
  <c r="Q2536" i="5" a="1"/>
  <c r="Q2536" i="5" s="1"/>
  <c r="Q2537" i="5" a="1"/>
  <c r="Q2537" i="5" s="1"/>
  <c r="Q2538" i="5" a="1"/>
  <c r="Q2538" i="5" s="1"/>
  <c r="Q2539" i="5" a="1"/>
  <c r="Q2539" i="5" s="1"/>
  <c r="Q2540" i="5" a="1"/>
  <c r="Q2540" i="5" s="1"/>
  <c r="Q2541" i="5" a="1"/>
  <c r="Q2541" i="5" s="1"/>
  <c r="Q2542" i="5" a="1"/>
  <c r="Q2542" i="5" s="1"/>
  <c r="Q2543" i="5" a="1"/>
  <c r="Q2543" i="5" s="1"/>
  <c r="Q2544" i="5" a="1"/>
  <c r="Q2544" i="5" s="1"/>
  <c r="Q2545" i="5" a="1"/>
  <c r="Q2545" i="5" s="1"/>
  <c r="Q2546" i="5" a="1"/>
  <c r="Q2546" i="5" s="1"/>
  <c r="Q2547" i="5" a="1"/>
  <c r="Q2547" i="5" s="1"/>
  <c r="Q2548" i="5" a="1"/>
  <c r="Q2548" i="5" s="1"/>
  <c r="Q2549" i="5" a="1"/>
  <c r="Q2549" i="5" s="1"/>
  <c r="Q2550" i="5" a="1"/>
  <c r="Q2550" i="5" s="1"/>
  <c r="Q2551" i="5" a="1"/>
  <c r="Q2551" i="5" s="1"/>
  <c r="Q2552" i="5" a="1"/>
  <c r="Q2552" i="5" s="1"/>
  <c r="Q2553" i="5" a="1"/>
  <c r="Q2553" i="5" s="1"/>
  <c r="Q2554" i="5" a="1"/>
  <c r="Q2554" i="5" s="1"/>
  <c r="Q2555" i="5" a="1"/>
  <c r="Q2555" i="5" s="1"/>
  <c r="Q2556" i="5" a="1"/>
  <c r="Q2556" i="5" s="1"/>
  <c r="Q2557" i="5" a="1"/>
  <c r="Q2557" i="5" s="1"/>
  <c r="Q2558" i="5" a="1"/>
  <c r="Q2558" i="5" s="1"/>
  <c r="Q2559" i="5" a="1"/>
  <c r="Q2559" i="5" s="1"/>
  <c r="Q2560" i="5" a="1"/>
  <c r="Q2560" i="5" s="1"/>
  <c r="Q2561" i="5" a="1"/>
  <c r="Q2561" i="5" s="1"/>
  <c r="Q2562" i="5" a="1"/>
  <c r="Q2562" i="5" s="1"/>
  <c r="Q2563" i="5" a="1"/>
  <c r="Q2563" i="5" s="1"/>
  <c r="Q2564" i="5" a="1"/>
  <c r="Q2564" i="5" s="1"/>
  <c r="Q2565" i="5" a="1"/>
  <c r="Q2565" i="5" s="1"/>
  <c r="Q2566" i="5" a="1"/>
  <c r="Q2566" i="5" s="1"/>
  <c r="Q2567" i="5" a="1"/>
  <c r="Q2567" i="5" s="1"/>
  <c r="Q2568" i="5" a="1"/>
  <c r="Q2568" i="5" s="1"/>
  <c r="Q2569" i="5" a="1"/>
  <c r="Q2569" i="5" s="1"/>
  <c r="Q2570" i="5" a="1"/>
  <c r="Q2570" i="5" s="1"/>
  <c r="Q2571" i="5" a="1"/>
  <c r="Q2571" i="5" s="1"/>
  <c r="Q2572" i="5" a="1"/>
  <c r="Q2572" i="5" s="1"/>
  <c r="Q2573" i="5" a="1"/>
  <c r="Q2573" i="5" s="1"/>
  <c r="Q2574" i="5" a="1"/>
  <c r="Q2574" i="5" s="1"/>
  <c r="Q2575" i="5" a="1"/>
  <c r="Q2575" i="5" s="1"/>
  <c r="Q2576" i="5" a="1"/>
  <c r="Q2576" i="5" s="1"/>
  <c r="Q2577" i="5" a="1"/>
  <c r="Q2577" i="5" s="1"/>
  <c r="Q2578" i="5" a="1"/>
  <c r="Q2578" i="5" s="1"/>
  <c r="Q2579" i="5" a="1"/>
  <c r="Q2579" i="5" s="1"/>
  <c r="Q2580" i="5" a="1"/>
  <c r="Q2580" i="5" s="1"/>
  <c r="Q2581" i="5" a="1"/>
  <c r="Q2581" i="5" s="1"/>
  <c r="Q2582" i="5" a="1"/>
  <c r="Q2582" i="5" s="1"/>
  <c r="Q2583" i="5" a="1"/>
  <c r="Q2583" i="5" s="1"/>
  <c r="Q2584" i="5" a="1"/>
  <c r="Q2584" i="5" s="1"/>
  <c r="Q2585" i="5" a="1"/>
  <c r="Q2585" i="5" s="1"/>
  <c r="Q2586" i="5" a="1"/>
  <c r="Q2586" i="5" s="1"/>
  <c r="Q2587" i="5" a="1"/>
  <c r="Q2587" i="5" s="1"/>
  <c r="Q2588" i="5" a="1"/>
  <c r="Q2588" i="5" s="1"/>
  <c r="Q2589" i="5" a="1"/>
  <c r="Q2589" i="5" s="1"/>
  <c r="Q2590" i="5" a="1"/>
  <c r="Q2590" i="5" s="1"/>
  <c r="Q2591" i="5" a="1"/>
  <c r="Q2591" i="5" s="1"/>
  <c r="Q2592" i="5" a="1"/>
  <c r="Q2592" i="5" s="1"/>
  <c r="Q2593" i="5" a="1"/>
  <c r="Q2593" i="5" s="1"/>
  <c r="Q2594" i="5" a="1"/>
  <c r="Q2594" i="5" s="1"/>
  <c r="Q2595" i="5" a="1"/>
  <c r="Q2595" i="5" s="1"/>
  <c r="Q2596" i="5" a="1"/>
  <c r="Q2596" i="5" s="1"/>
  <c r="Q2597" i="5" a="1"/>
  <c r="Q2597" i="5" s="1"/>
  <c r="Q2598" i="5" a="1"/>
  <c r="Q2598" i="5" s="1"/>
  <c r="Q2599" i="5" a="1"/>
  <c r="Q2599" i="5" s="1"/>
  <c r="Q2600" i="5" a="1"/>
  <c r="Q2600" i="5" s="1"/>
  <c r="Q2601" i="5" a="1"/>
  <c r="Q2601" i="5" s="1"/>
  <c r="Q2602" i="5" a="1"/>
  <c r="Q2602" i="5" s="1"/>
  <c r="Q2603" i="5" a="1"/>
  <c r="Q2603" i="5" s="1"/>
  <c r="Q2604" i="5" a="1"/>
  <c r="Q2604" i="5" s="1"/>
  <c r="Q2605" i="5" a="1"/>
  <c r="Q2605" i="5" s="1"/>
  <c r="Q2606" i="5" a="1"/>
  <c r="Q2606" i="5" s="1"/>
  <c r="Q2607" i="5" a="1"/>
  <c r="Q2607" i="5" s="1"/>
  <c r="Q2608" i="5" a="1"/>
  <c r="Q2608" i="5" s="1"/>
  <c r="Q2609" i="5" a="1"/>
  <c r="Q2609" i="5" s="1"/>
  <c r="Q2610" i="5" a="1"/>
  <c r="Q2610" i="5" s="1"/>
  <c r="Q2611" i="5" a="1"/>
  <c r="Q2611" i="5" s="1"/>
  <c r="Q2612" i="5" a="1"/>
  <c r="Q2612" i="5" s="1"/>
  <c r="Q2613" i="5" a="1"/>
  <c r="Q2613" i="5" s="1"/>
  <c r="Q2614" i="5" a="1"/>
  <c r="Q2614" i="5" s="1"/>
  <c r="Q2615" i="5" a="1"/>
  <c r="Q2615" i="5" s="1"/>
  <c r="Q2616" i="5" a="1"/>
  <c r="Q2616" i="5" s="1"/>
  <c r="Q2617" i="5" a="1"/>
  <c r="Q2617" i="5" s="1"/>
  <c r="Q2618" i="5" a="1"/>
  <c r="Q2618" i="5" s="1"/>
  <c r="Q2619" i="5" a="1"/>
  <c r="Q2619" i="5" s="1"/>
  <c r="Q2620" i="5" a="1"/>
  <c r="Q2620" i="5" s="1"/>
  <c r="Q2621" i="5" a="1"/>
  <c r="Q2621" i="5" s="1"/>
  <c r="Q2622" i="5" a="1"/>
  <c r="Q2622" i="5" s="1"/>
  <c r="Q2623" i="5" a="1"/>
  <c r="Q2623" i="5" s="1"/>
  <c r="Q2624" i="5" a="1"/>
  <c r="Q2624" i="5" s="1"/>
  <c r="Q2625" i="5" a="1"/>
  <c r="Q2625" i="5" s="1"/>
  <c r="Q2626" i="5" a="1"/>
  <c r="Q2626" i="5" s="1"/>
  <c r="Q2627" i="5" a="1"/>
  <c r="Q2627" i="5" s="1"/>
  <c r="Q2628" i="5" a="1"/>
  <c r="Q2628" i="5" s="1"/>
  <c r="Q2629" i="5" a="1"/>
  <c r="Q2629" i="5" s="1"/>
  <c r="Q2630" i="5" a="1"/>
  <c r="Q2630" i="5" s="1"/>
  <c r="Q2631" i="5" a="1"/>
  <c r="Q2631" i="5" s="1"/>
  <c r="Q2632" i="5" a="1"/>
  <c r="Q2632" i="5" s="1"/>
  <c r="Q2633" i="5" a="1"/>
  <c r="Q2633" i="5" s="1"/>
  <c r="Q2634" i="5" a="1"/>
  <c r="Q2634" i="5" s="1"/>
  <c r="Q2635" i="5" a="1"/>
  <c r="Q2635" i="5" s="1"/>
  <c r="Q2636" i="5" a="1"/>
  <c r="Q2636" i="5" s="1"/>
  <c r="Q2637" i="5" a="1"/>
  <c r="Q2637" i="5" s="1"/>
  <c r="Q2638" i="5" a="1"/>
  <c r="Q2638" i="5" s="1"/>
  <c r="Q2639" i="5" a="1"/>
  <c r="Q2639" i="5" s="1"/>
  <c r="Q2640" i="5" a="1"/>
  <c r="Q2640" i="5" s="1"/>
  <c r="Q2641" i="5" a="1"/>
  <c r="Q2641" i="5" s="1"/>
  <c r="Q2642" i="5" a="1"/>
  <c r="Q2642" i="5" s="1"/>
  <c r="Q2643" i="5" a="1"/>
  <c r="Q2643" i="5" s="1"/>
  <c r="Q2644" i="5" a="1"/>
  <c r="Q2644" i="5" s="1"/>
  <c r="Q2645" i="5" a="1"/>
  <c r="Q2645" i="5" s="1"/>
  <c r="Q2646" i="5" a="1"/>
  <c r="Q2646" i="5" s="1"/>
  <c r="Q2647" i="5" a="1"/>
  <c r="Q2647" i="5" s="1"/>
  <c r="Q2648" i="5" a="1"/>
  <c r="Q2648" i="5" s="1"/>
  <c r="Q2649" i="5" a="1"/>
  <c r="Q2649" i="5" s="1"/>
  <c r="Q2650" i="5" a="1"/>
  <c r="Q2650" i="5" s="1"/>
  <c r="Q2651" i="5" a="1"/>
  <c r="Q2651" i="5" s="1"/>
  <c r="Q2652" i="5" a="1"/>
  <c r="Q2652" i="5" s="1"/>
  <c r="Q2653" i="5" a="1"/>
  <c r="Q2653" i="5" s="1"/>
  <c r="Q2654" i="5" a="1"/>
  <c r="Q2654" i="5" s="1"/>
  <c r="Q2655" i="5" a="1"/>
  <c r="Q2655" i="5" s="1"/>
  <c r="Q2656" i="5" a="1"/>
  <c r="Q2656" i="5" s="1"/>
  <c r="Q2657" i="5" a="1"/>
  <c r="Q2657" i="5" s="1"/>
  <c r="Q2658" i="5" a="1"/>
  <c r="Q2658" i="5" s="1"/>
  <c r="Q2659" i="5" a="1"/>
  <c r="Q2659" i="5" s="1"/>
  <c r="Q2660" i="5" a="1"/>
  <c r="Q2660" i="5" s="1"/>
  <c r="Q2661" i="5" a="1"/>
  <c r="Q2661" i="5" s="1"/>
  <c r="Q2662" i="5" a="1"/>
  <c r="Q2662" i="5" s="1"/>
  <c r="Q2663" i="5" a="1"/>
  <c r="Q2663" i="5" s="1"/>
  <c r="Q2664" i="5" a="1"/>
  <c r="Q2664" i="5" s="1"/>
  <c r="Q2665" i="5" a="1"/>
  <c r="Q2665" i="5" s="1"/>
  <c r="Q2666" i="5" a="1"/>
  <c r="Q2666" i="5" s="1"/>
  <c r="Q2667" i="5" a="1"/>
  <c r="Q2667" i="5" s="1"/>
  <c r="Q2668" i="5" a="1"/>
  <c r="Q2668" i="5" s="1"/>
  <c r="Q2669" i="5" a="1"/>
  <c r="Q2669" i="5" s="1"/>
  <c r="Q2670" i="5" a="1"/>
  <c r="Q2670" i="5" s="1"/>
  <c r="Q2671" i="5" a="1"/>
  <c r="Q2671" i="5" s="1"/>
  <c r="Q2672" i="5" a="1"/>
  <c r="Q2672" i="5" s="1"/>
  <c r="Q2673" i="5" a="1"/>
  <c r="Q2673" i="5" s="1"/>
  <c r="Q2674" i="5" a="1"/>
  <c r="Q2674" i="5" s="1"/>
  <c r="Q2675" i="5" a="1"/>
  <c r="Q2675" i="5" s="1"/>
  <c r="Q2676" i="5" a="1"/>
  <c r="Q2676" i="5" s="1"/>
  <c r="Q2677" i="5" a="1"/>
  <c r="Q2677" i="5" s="1"/>
  <c r="Q2678" i="5" a="1"/>
  <c r="Q2678" i="5" s="1"/>
  <c r="Q2679" i="5" a="1"/>
  <c r="Q2679" i="5" s="1"/>
  <c r="Q2680" i="5" a="1"/>
  <c r="Q2680" i="5" s="1"/>
  <c r="Q2681" i="5" a="1"/>
  <c r="Q2681" i="5" s="1"/>
  <c r="Q2682" i="5" a="1"/>
  <c r="Q2682" i="5" s="1"/>
  <c r="Q2683" i="5" a="1"/>
  <c r="Q2683" i="5" s="1"/>
  <c r="Q2684" i="5" a="1"/>
  <c r="Q2684" i="5" s="1"/>
  <c r="Q2685" i="5" a="1"/>
  <c r="Q2685" i="5" s="1"/>
  <c r="Q2686" i="5" a="1"/>
  <c r="Q2686" i="5" s="1"/>
  <c r="Q2687" i="5" a="1"/>
  <c r="Q2687" i="5" s="1"/>
  <c r="Q2688" i="5" a="1"/>
  <c r="Q2688" i="5" s="1"/>
  <c r="Q2689" i="5" a="1"/>
  <c r="Q2689" i="5" s="1"/>
  <c r="Q2690" i="5" a="1"/>
  <c r="Q2690" i="5" s="1"/>
  <c r="Q2691" i="5" a="1"/>
  <c r="Q2691" i="5" s="1"/>
  <c r="Q2692" i="5" a="1"/>
  <c r="Q2692" i="5" s="1"/>
  <c r="Q2693" i="5" a="1"/>
  <c r="Q2693" i="5" s="1"/>
  <c r="Q2694" i="5" a="1"/>
  <c r="Q2694" i="5" s="1"/>
  <c r="Q2695" i="5" a="1"/>
  <c r="Q2695" i="5" s="1"/>
  <c r="Q2696" i="5" a="1"/>
  <c r="Q2696" i="5" s="1"/>
  <c r="Q2697" i="5" a="1"/>
  <c r="Q2697" i="5" s="1"/>
  <c r="Q2698" i="5" a="1"/>
  <c r="Q2698" i="5" s="1"/>
  <c r="Q2699" i="5" a="1"/>
  <c r="Q2699" i="5" s="1"/>
  <c r="Q2700" i="5" a="1"/>
  <c r="Q2700" i="5" s="1"/>
  <c r="Q2701" i="5" a="1"/>
  <c r="Q2701" i="5" s="1"/>
  <c r="Q2702" i="5" a="1"/>
  <c r="Q2702" i="5" s="1"/>
  <c r="Q2703" i="5" a="1"/>
  <c r="Q2703" i="5" s="1"/>
  <c r="Q2704" i="5" a="1"/>
  <c r="Q2704" i="5" s="1"/>
  <c r="Q2705" i="5" a="1"/>
  <c r="Q2705" i="5" s="1"/>
  <c r="Q2706" i="5" a="1"/>
  <c r="Q2706" i="5" s="1"/>
  <c r="Q2707" i="5" a="1"/>
  <c r="Q2707" i="5" s="1"/>
  <c r="Q2708" i="5" a="1"/>
  <c r="Q2708" i="5" s="1"/>
  <c r="Q2709" i="5" a="1"/>
  <c r="Q2709" i="5" s="1"/>
  <c r="Q2710" i="5" a="1"/>
  <c r="Q2710" i="5" s="1"/>
  <c r="Q2711" i="5" a="1"/>
  <c r="Q2711" i="5" s="1"/>
  <c r="Q2712" i="5" a="1"/>
  <c r="Q2712" i="5" s="1"/>
  <c r="Q2713" i="5" a="1"/>
  <c r="Q2713" i="5" s="1"/>
  <c r="Q2714" i="5" a="1"/>
  <c r="Q2714" i="5" s="1"/>
  <c r="Q2715" i="5" a="1"/>
  <c r="Q2715" i="5" s="1"/>
  <c r="Q2716" i="5" a="1"/>
  <c r="Q2716" i="5" s="1"/>
  <c r="Q2717" i="5" a="1"/>
  <c r="Q2717" i="5" s="1"/>
  <c r="Q2718" i="5" a="1"/>
  <c r="Q2718" i="5" s="1"/>
  <c r="Q2719" i="5" a="1"/>
  <c r="Q2719" i="5" s="1"/>
  <c r="Q2720" i="5" a="1"/>
  <c r="Q2720" i="5" s="1"/>
  <c r="Q2721" i="5" a="1"/>
  <c r="Q2721" i="5" s="1"/>
  <c r="Q2722" i="5" a="1"/>
  <c r="Q2722" i="5" s="1"/>
  <c r="Q2723" i="5" a="1"/>
  <c r="Q2723" i="5" s="1"/>
  <c r="Q2724" i="5" a="1"/>
  <c r="Q2724" i="5" s="1"/>
  <c r="Q2725" i="5" a="1"/>
  <c r="Q2725" i="5" s="1"/>
  <c r="Q2726" i="5" a="1"/>
  <c r="Q2726" i="5" s="1"/>
  <c r="Q2727" i="5" a="1"/>
  <c r="Q2727" i="5" s="1"/>
  <c r="Q2728" i="5" a="1"/>
  <c r="Q2728" i="5" s="1"/>
  <c r="Q2729" i="5" a="1"/>
  <c r="Q2729" i="5" s="1"/>
  <c r="Q2730" i="5" a="1"/>
  <c r="Q2730" i="5" s="1"/>
  <c r="Q2731" i="5" a="1"/>
  <c r="Q2731" i="5" s="1"/>
  <c r="Q2732" i="5" a="1"/>
  <c r="Q2732" i="5" s="1"/>
  <c r="Q2733" i="5" a="1"/>
  <c r="Q2733" i="5" s="1"/>
  <c r="Q2734" i="5" a="1"/>
  <c r="Q2734" i="5" s="1"/>
  <c r="Q2735" i="5" a="1"/>
  <c r="Q2735" i="5" s="1"/>
  <c r="Q2736" i="5" a="1"/>
  <c r="Q2736" i="5" s="1"/>
  <c r="Q2737" i="5" a="1"/>
  <c r="Q2737" i="5" s="1"/>
  <c r="Q2738" i="5" a="1"/>
  <c r="Q2738" i="5" s="1"/>
  <c r="Q2739" i="5" a="1"/>
  <c r="Q2739" i="5" s="1"/>
  <c r="Q2740" i="5" a="1"/>
  <c r="Q2740" i="5" s="1"/>
  <c r="Q2741" i="5" a="1"/>
  <c r="Q2741" i="5" s="1"/>
  <c r="Q2742" i="5" a="1"/>
  <c r="Q2742" i="5" s="1"/>
  <c r="Q2743" i="5" a="1"/>
  <c r="Q2743" i="5" s="1"/>
  <c r="Q2744" i="5" a="1"/>
  <c r="Q2744" i="5" s="1"/>
  <c r="Q2745" i="5" a="1"/>
  <c r="Q2745" i="5" s="1"/>
  <c r="Q2746" i="5" a="1"/>
  <c r="Q2746" i="5" s="1"/>
  <c r="Q2747" i="5" a="1"/>
  <c r="Q2747" i="5" s="1"/>
  <c r="Q2748" i="5" a="1"/>
  <c r="Q2748" i="5" s="1"/>
  <c r="Q2749" i="5" a="1"/>
  <c r="Q2749" i="5" s="1"/>
  <c r="Q2750" i="5" a="1"/>
  <c r="Q2750" i="5" s="1"/>
  <c r="Q2751" i="5" a="1"/>
  <c r="Q2751" i="5" s="1"/>
  <c r="Q2752" i="5" a="1"/>
  <c r="Q2752" i="5" s="1"/>
  <c r="Q2753" i="5" a="1"/>
  <c r="Q2753" i="5" s="1"/>
  <c r="Q2754" i="5" a="1"/>
  <c r="Q2754" i="5" s="1"/>
  <c r="Q2755" i="5" a="1"/>
  <c r="Q2755" i="5" s="1"/>
  <c r="Q2756" i="5" a="1"/>
  <c r="Q2756" i="5" s="1"/>
  <c r="Q2757" i="5" a="1"/>
  <c r="Q2757" i="5" s="1"/>
  <c r="Q2758" i="5" a="1"/>
  <c r="Q2758" i="5" s="1"/>
  <c r="Q2759" i="5" a="1"/>
  <c r="Q2759" i="5" s="1"/>
  <c r="Q2760" i="5" a="1"/>
  <c r="Q2760" i="5" s="1"/>
  <c r="Q2761" i="5" a="1"/>
  <c r="Q2761" i="5" s="1"/>
  <c r="Q2762" i="5" a="1"/>
  <c r="Q2762" i="5" s="1"/>
  <c r="Q2763" i="5" a="1"/>
  <c r="Q2763" i="5" s="1"/>
  <c r="Q2764" i="5" a="1"/>
  <c r="Q2764" i="5" s="1"/>
  <c r="Q2765" i="5" a="1"/>
  <c r="Q2765" i="5" s="1"/>
  <c r="Q2766" i="5" a="1"/>
  <c r="Q2766" i="5" s="1"/>
  <c r="Q2767" i="5" a="1"/>
  <c r="Q2767" i="5" s="1"/>
  <c r="Q2768" i="5" a="1"/>
  <c r="Q2768" i="5" s="1"/>
  <c r="Q2769" i="5" a="1"/>
  <c r="Q2769" i="5" s="1"/>
  <c r="Q2770" i="5" a="1"/>
  <c r="Q2770" i="5" s="1"/>
  <c r="Q2771" i="5" a="1"/>
  <c r="Q2771" i="5" s="1"/>
  <c r="Q2772" i="5" a="1"/>
  <c r="Q2772" i="5" s="1"/>
  <c r="Q2773" i="5" a="1"/>
  <c r="Q2773" i="5" s="1"/>
  <c r="Q2774" i="5" a="1"/>
  <c r="Q2774" i="5" s="1"/>
  <c r="Q2775" i="5" a="1"/>
  <c r="Q2775" i="5" s="1"/>
  <c r="Q2776" i="5" a="1"/>
  <c r="Q2776" i="5" s="1"/>
  <c r="Q2777" i="5" a="1"/>
  <c r="Q2777" i="5" s="1"/>
  <c r="Q2778" i="5" a="1"/>
  <c r="Q2778" i="5" s="1"/>
  <c r="Q2779" i="5" a="1"/>
  <c r="Q2779" i="5" s="1"/>
  <c r="Q2780" i="5" a="1"/>
  <c r="Q2780" i="5" s="1"/>
  <c r="Q2781" i="5" a="1"/>
  <c r="Q2781" i="5"/>
  <c r="Q2782" i="5" a="1"/>
  <c r="Q2782" i="5" s="1"/>
  <c r="Q2783" i="5" a="1"/>
  <c r="Q2783" i="5" s="1"/>
  <c r="Q2784" i="5" a="1"/>
  <c r="Q2784" i="5" s="1"/>
  <c r="Q2785" i="5" a="1"/>
  <c r="Q2785" i="5" s="1"/>
  <c r="Q2786" i="5" a="1"/>
  <c r="Q2786" i="5" s="1"/>
  <c r="Q2787" i="5" a="1"/>
  <c r="Q2787" i="5" s="1"/>
  <c r="Q2788" i="5" a="1"/>
  <c r="Q2788" i="5" s="1"/>
  <c r="Q2789" i="5" a="1"/>
  <c r="Q2789" i="5" s="1"/>
  <c r="Q2790" i="5" a="1"/>
  <c r="Q2790" i="5" s="1"/>
  <c r="Q2791" i="5" a="1"/>
  <c r="Q2791" i="5" s="1"/>
  <c r="Q2792" i="5" a="1"/>
  <c r="Q2792" i="5" s="1"/>
  <c r="Q2793" i="5" a="1"/>
  <c r="Q2793" i="5" s="1"/>
  <c r="Q2794" i="5" a="1"/>
  <c r="Q2794" i="5" s="1"/>
  <c r="Q2795" i="5" a="1"/>
  <c r="Q2795" i="5" s="1"/>
  <c r="Q2796" i="5" a="1"/>
  <c r="Q2796" i="5" s="1"/>
  <c r="Q2797" i="5" a="1"/>
  <c r="Q2797" i="5" s="1"/>
  <c r="Q2798" i="5" a="1"/>
  <c r="Q2798" i="5" s="1"/>
  <c r="Q2799" i="5" a="1"/>
  <c r="Q2799" i="5" s="1"/>
  <c r="Q2800" i="5" a="1"/>
  <c r="Q2800" i="5" s="1"/>
  <c r="Q2801" i="5" a="1"/>
  <c r="Q2801" i="5" s="1"/>
  <c r="Q2802" i="5" a="1"/>
  <c r="Q2802" i="5" s="1"/>
  <c r="Q2803" i="5" a="1"/>
  <c r="Q2803" i="5" s="1"/>
  <c r="Q2804" i="5" a="1"/>
  <c r="Q2804" i="5" s="1"/>
  <c r="Q2805" i="5" a="1"/>
  <c r="Q2805" i="5" s="1"/>
  <c r="Q2806" i="5" a="1"/>
  <c r="Q2806" i="5" s="1"/>
  <c r="Q2807" i="5" a="1"/>
  <c r="Q2807" i="5" s="1"/>
  <c r="Q2808" i="5" a="1"/>
  <c r="Q2808" i="5" s="1"/>
  <c r="Q2809" i="5" a="1"/>
  <c r="Q2809" i="5" s="1"/>
  <c r="Q2810" i="5" a="1"/>
  <c r="Q2810" i="5" s="1"/>
  <c r="Q2811" i="5" a="1"/>
  <c r="Q2811" i="5" s="1"/>
  <c r="Q2812" i="5" a="1"/>
  <c r="Q2812" i="5" s="1"/>
  <c r="Q2813" i="5" a="1"/>
  <c r="Q2813" i="5" s="1"/>
  <c r="Q2814" i="5" a="1"/>
  <c r="Q2814" i="5" s="1"/>
  <c r="Q2815" i="5" a="1"/>
  <c r="Q2815" i="5" s="1"/>
  <c r="Q2816" i="5" a="1"/>
  <c r="Q2816" i="5" s="1"/>
  <c r="Q2817" i="5" a="1"/>
  <c r="Q2817" i="5"/>
  <c r="Q2818" i="5" a="1"/>
  <c r="Q2818" i="5" s="1"/>
  <c r="Q2819" i="5" a="1"/>
  <c r="Q2819" i="5" s="1"/>
  <c r="Q2820" i="5" a="1"/>
  <c r="Q2820" i="5" s="1"/>
  <c r="Q2821" i="5" a="1"/>
  <c r="Q2821" i="5" s="1"/>
  <c r="Q2822" i="5" a="1"/>
  <c r="Q2822" i="5" s="1"/>
  <c r="Q2823" i="5" a="1"/>
  <c r="Q2823" i="5" s="1"/>
  <c r="Q2824" i="5" a="1"/>
  <c r="Q2824" i="5" s="1"/>
  <c r="Q2825" i="5" a="1"/>
  <c r="Q2825" i="5" s="1"/>
  <c r="Q2826" i="5" a="1"/>
  <c r="Q2826" i="5" s="1"/>
  <c r="Q2827" i="5" a="1"/>
  <c r="Q2827" i="5" s="1"/>
  <c r="Q2828" i="5" a="1"/>
  <c r="Q2828" i="5" s="1"/>
  <c r="Q2829" i="5" a="1"/>
  <c r="Q2829" i="5" s="1"/>
  <c r="Q2830" i="5" a="1"/>
  <c r="Q2830" i="5" s="1"/>
  <c r="Q2831" i="5" a="1"/>
  <c r="Q2831" i="5" s="1"/>
  <c r="Q2832" i="5" a="1"/>
  <c r="Q2832" i="5" s="1"/>
  <c r="Q2833" i="5" a="1"/>
  <c r="Q2833" i="5" s="1"/>
  <c r="Q2834" i="5" a="1"/>
  <c r="Q2834" i="5" s="1"/>
  <c r="Q2835" i="5" a="1"/>
  <c r="Q2835" i="5" s="1"/>
  <c r="Q2836" i="5" a="1"/>
  <c r="Q2836" i="5" s="1"/>
  <c r="Q2837" i="5" a="1"/>
  <c r="Q2837" i="5" s="1"/>
  <c r="Q2838" i="5" a="1"/>
  <c r="Q2838" i="5" s="1"/>
  <c r="Q2839" i="5" a="1"/>
  <c r="Q2839" i="5" s="1"/>
  <c r="Q2840" i="5" a="1"/>
  <c r="Q2840" i="5" s="1"/>
  <c r="Q2841" i="5" a="1"/>
  <c r="Q2841" i="5" s="1"/>
  <c r="Q2842" i="5" a="1"/>
  <c r="Q2842" i="5" s="1"/>
  <c r="Q2843" i="5" a="1"/>
  <c r="Q2843" i="5" s="1"/>
  <c r="Q2844" i="5" a="1"/>
  <c r="Q2844" i="5" s="1"/>
  <c r="Q2845" i="5" a="1"/>
  <c r="Q2845" i="5" s="1"/>
  <c r="Q2846" i="5" a="1"/>
  <c r="Q2846" i="5" s="1"/>
  <c r="Q2847" i="5" a="1"/>
  <c r="Q2847" i="5" s="1"/>
  <c r="Q2848" i="5" a="1"/>
  <c r="Q2848" i="5" s="1"/>
  <c r="Q2849" i="5" a="1"/>
  <c r="Q2849" i="5" s="1"/>
  <c r="Q2850" i="5" a="1"/>
  <c r="Q2850" i="5" s="1"/>
  <c r="Q2851" i="5" a="1"/>
  <c r="Q2851" i="5" s="1"/>
  <c r="Q2852" i="5" a="1"/>
  <c r="Q2852" i="5" s="1"/>
  <c r="Q2853" i="5" a="1"/>
  <c r="Q2853" i="5" s="1"/>
  <c r="Q2854" i="5" a="1"/>
  <c r="Q2854" i="5" s="1"/>
  <c r="Q2855" i="5" a="1"/>
  <c r="Q2855" i="5" s="1"/>
  <c r="Q2856" i="5" a="1"/>
  <c r="Q2856" i="5" s="1"/>
  <c r="Q2857" i="5" a="1"/>
  <c r="Q2857" i="5" s="1"/>
  <c r="Q2858" i="5" a="1"/>
  <c r="Q2858" i="5" s="1"/>
  <c r="Q2859" i="5" a="1"/>
  <c r="Q2859" i="5" s="1"/>
  <c r="Q2860" i="5" a="1"/>
  <c r="Q2860" i="5" s="1"/>
  <c r="Q2861" i="5" a="1"/>
  <c r="Q2861" i="5" s="1"/>
  <c r="Q2862" i="5" a="1"/>
  <c r="Q2862" i="5" s="1"/>
  <c r="Q2863" i="5" a="1"/>
  <c r="Q2863" i="5" s="1"/>
  <c r="Q2864" i="5" a="1"/>
  <c r="Q2864" i="5" s="1"/>
  <c r="Q2865" i="5" a="1"/>
  <c r="Q2865" i="5" s="1"/>
  <c r="Q2866" i="5" a="1"/>
  <c r="Q2866" i="5" s="1"/>
  <c r="Q2867" i="5" a="1"/>
  <c r="Q2867" i="5" s="1"/>
  <c r="Q2868" i="5" a="1"/>
  <c r="Q2868" i="5" s="1"/>
  <c r="Q2869" i="5" a="1"/>
  <c r="Q2869" i="5" s="1"/>
  <c r="Q2870" i="5" a="1"/>
  <c r="Q2870" i="5" s="1"/>
  <c r="Q2871" i="5" a="1"/>
  <c r="Q2871" i="5" s="1"/>
  <c r="Q2872" i="5" a="1"/>
  <c r="Q2872" i="5" s="1"/>
  <c r="Q2873" i="5" a="1"/>
  <c r="Q2873" i="5" s="1"/>
  <c r="Q2874" i="5" a="1"/>
  <c r="Q2874" i="5" s="1"/>
  <c r="Q2875" i="5" a="1"/>
  <c r="Q2875" i="5" s="1"/>
  <c r="Q2876" i="5" a="1"/>
  <c r="Q2876" i="5" s="1"/>
  <c r="Q2877" i="5" a="1"/>
  <c r="Q2877" i="5" s="1"/>
  <c r="Q2878" i="5" a="1"/>
  <c r="Q2878" i="5" s="1"/>
  <c r="Q2879" i="5" a="1"/>
  <c r="Q2879" i="5" s="1"/>
  <c r="Q2880" i="5" a="1"/>
  <c r="Q2880" i="5" s="1"/>
  <c r="Q2881" i="5" a="1"/>
  <c r="Q2881" i="5" s="1"/>
  <c r="Q2882" i="5" a="1"/>
  <c r="Q2882" i="5" s="1"/>
  <c r="Q2883" i="5" a="1"/>
  <c r="Q2883" i="5" s="1"/>
  <c r="Q2884" i="5" a="1"/>
  <c r="Q2884" i="5" s="1"/>
  <c r="Q2885" i="5" a="1"/>
  <c r="Q2885" i="5" s="1"/>
  <c r="Q2886" i="5" a="1"/>
  <c r="Q2886" i="5" s="1"/>
  <c r="Q2887" i="5" a="1"/>
  <c r="Q2887" i="5" s="1"/>
  <c r="Q2888" i="5" a="1"/>
  <c r="Q2888" i="5" s="1"/>
  <c r="Q2889" i="5" a="1"/>
  <c r="Q2889" i="5" s="1"/>
  <c r="Q2890" i="5" a="1"/>
  <c r="Q2890" i="5" s="1"/>
  <c r="Q2891" i="5" a="1"/>
  <c r="Q2891" i="5" s="1"/>
  <c r="Q2892" i="5" a="1"/>
  <c r="Q2892" i="5" s="1"/>
  <c r="Q2893" i="5" a="1"/>
  <c r="Q2893" i="5" s="1"/>
  <c r="Q2894" i="5" a="1"/>
  <c r="Q2894" i="5" s="1"/>
  <c r="Q2895" i="5" a="1"/>
  <c r="Q2895" i="5" s="1"/>
  <c r="Q2896" i="5" a="1"/>
  <c r="Q2896" i="5" s="1"/>
  <c r="Q2897" i="5" a="1"/>
  <c r="Q2897" i="5" s="1"/>
  <c r="Q2898" i="5" a="1"/>
  <c r="Q2898" i="5" s="1"/>
  <c r="Q2899" i="5" a="1"/>
  <c r="Q2899" i="5" s="1"/>
  <c r="Q2900" i="5" a="1"/>
  <c r="Q2900" i="5" s="1"/>
  <c r="Q2901" i="5" a="1"/>
  <c r="Q2901" i="5" s="1"/>
  <c r="Q2902" i="5" a="1"/>
  <c r="Q2902" i="5" s="1"/>
  <c r="Q2903" i="5" a="1"/>
  <c r="Q2903" i="5" s="1"/>
  <c r="Q2904" i="5" a="1"/>
  <c r="Q2904" i="5" s="1"/>
  <c r="Q2905" i="5" a="1"/>
  <c r="Q2905" i="5" s="1"/>
  <c r="Q2906" i="5" a="1"/>
  <c r="Q2906" i="5" s="1"/>
  <c r="Q2907" i="5" a="1"/>
  <c r="Q2907" i="5" s="1"/>
  <c r="Q2908" i="5" a="1"/>
  <c r="Q2908" i="5" s="1"/>
  <c r="Q2909" i="5" a="1"/>
  <c r="Q2909" i="5" s="1"/>
  <c r="Q2910" i="5" a="1"/>
  <c r="Q2910" i="5" s="1"/>
  <c r="Q2911" i="5" a="1"/>
  <c r="Q2911" i="5" s="1"/>
  <c r="Q2912" i="5" a="1"/>
  <c r="Q2912" i="5" s="1"/>
  <c r="Q2913" i="5" a="1"/>
  <c r="Q2913" i="5" s="1"/>
  <c r="Q2914" i="5" a="1"/>
  <c r="Q2914" i="5" s="1"/>
  <c r="Q2915" i="5" a="1"/>
  <c r="Q2915" i="5" s="1"/>
  <c r="Q2916" i="5" a="1"/>
  <c r="Q2916" i="5" s="1"/>
  <c r="Q2917" i="5" a="1"/>
  <c r="Q2917" i="5" s="1"/>
  <c r="Q2918" i="5" a="1"/>
  <c r="Q2918" i="5" s="1"/>
  <c r="Q2919" i="5" a="1"/>
  <c r="Q2919" i="5" s="1"/>
  <c r="Q2920" i="5" a="1"/>
  <c r="Q2920" i="5" s="1"/>
  <c r="Q2921" i="5" a="1"/>
  <c r="Q2921" i="5" s="1"/>
  <c r="Q2922" i="5" a="1"/>
  <c r="Q2922" i="5" s="1"/>
  <c r="Q2923" i="5" a="1"/>
  <c r="Q2923" i="5" s="1"/>
  <c r="Q2924" i="5" a="1"/>
  <c r="Q2924" i="5" s="1"/>
  <c r="Q2925" i="5" a="1"/>
  <c r="Q2925" i="5" s="1"/>
  <c r="Q2926" i="5" a="1"/>
  <c r="Q2926" i="5" s="1"/>
  <c r="Q2927" i="5" a="1"/>
  <c r="Q2927" i="5" s="1"/>
  <c r="Q2928" i="5" a="1"/>
  <c r="Q2928" i="5" s="1"/>
  <c r="Q2929" i="5" a="1"/>
  <c r="Q2929" i="5" s="1"/>
  <c r="Q2930" i="5" a="1"/>
  <c r="Q2930" i="5" s="1"/>
  <c r="Q2931" i="5" a="1"/>
  <c r="Q2931" i="5" s="1"/>
  <c r="Q2932" i="5" a="1"/>
  <c r="Q2932" i="5" s="1"/>
  <c r="Q2933" i="5" a="1"/>
  <c r="Q2933" i="5" s="1"/>
  <c r="Q2934" i="5" a="1"/>
  <c r="Q2934" i="5" s="1"/>
  <c r="Q2935" i="5" a="1"/>
  <c r="Q2935" i="5" s="1"/>
  <c r="Q2936" i="5" a="1"/>
  <c r="Q2936" i="5" s="1"/>
  <c r="Q2937" i="5" a="1"/>
  <c r="Q2937" i="5" s="1"/>
  <c r="Q2938" i="5" a="1"/>
  <c r="Q2938" i="5" s="1"/>
  <c r="Q2939" i="5" a="1"/>
  <c r="Q2939" i="5" s="1"/>
  <c r="Q2940" i="5" a="1"/>
  <c r="Q2940" i="5" s="1"/>
  <c r="Q2941" i="5" a="1"/>
  <c r="Q2941" i="5"/>
  <c r="Q2942" i="5" a="1"/>
  <c r="Q2942" i="5" s="1"/>
  <c r="Q2943" i="5" a="1"/>
  <c r="Q2943" i="5" s="1"/>
  <c r="Q2944" i="5" a="1"/>
  <c r="Q2944" i="5" s="1"/>
  <c r="Q2945" i="5" a="1"/>
  <c r="Q2945" i="5" s="1"/>
  <c r="Q2946" i="5" a="1"/>
  <c r="Q2946" i="5" s="1"/>
  <c r="Q2947" i="5" a="1"/>
  <c r="Q2947" i="5" s="1"/>
  <c r="Q2948" i="5" a="1"/>
  <c r="Q2948" i="5" s="1"/>
  <c r="Q2949" i="5" a="1"/>
  <c r="Q2949" i="5" s="1"/>
  <c r="Q2950" i="5" a="1"/>
  <c r="Q2950" i="5" s="1"/>
  <c r="Q2951" i="5" a="1"/>
  <c r="Q2951" i="5" s="1"/>
  <c r="Q2952" i="5" a="1"/>
  <c r="Q2952" i="5" s="1"/>
  <c r="Q2953" i="5" a="1"/>
  <c r="Q2953" i="5" s="1"/>
  <c r="Q2954" i="5" a="1"/>
  <c r="Q2954" i="5" s="1"/>
  <c r="Q2955" i="5" a="1"/>
  <c r="Q2955" i="5" s="1"/>
  <c r="Q2956" i="5" a="1"/>
  <c r="Q2956" i="5" s="1"/>
  <c r="Q2957" i="5" a="1"/>
  <c r="Q2957" i="5" s="1"/>
  <c r="Q2958" i="5" a="1"/>
  <c r="Q2958" i="5" s="1"/>
  <c r="Q2959" i="5" a="1"/>
  <c r="Q2959" i="5" s="1"/>
  <c r="Q2960" i="5" a="1"/>
  <c r="Q2960" i="5" s="1"/>
  <c r="Q2961" i="5" a="1"/>
  <c r="Q2961" i="5" s="1"/>
  <c r="Q2962" i="5" a="1"/>
  <c r="Q2962" i="5" s="1"/>
  <c r="Q2963" i="5" a="1"/>
  <c r="Q2963" i="5" s="1"/>
  <c r="Q2964" i="5" a="1"/>
  <c r="Q2964" i="5" s="1"/>
  <c r="Q2965" i="5" a="1"/>
  <c r="Q2965" i="5" s="1"/>
  <c r="Q2966" i="5" a="1"/>
  <c r="Q2966" i="5" s="1"/>
  <c r="Q2967" i="5" a="1"/>
  <c r="Q2967" i="5" s="1"/>
  <c r="Q2968" i="5" a="1"/>
  <c r="Q2968" i="5" s="1"/>
  <c r="Q2969" i="5" a="1"/>
  <c r="Q2969" i="5" s="1"/>
  <c r="Q2970" i="5" a="1"/>
  <c r="Q2970" i="5" s="1"/>
  <c r="Q2971" i="5" a="1"/>
  <c r="Q2971" i="5" s="1"/>
  <c r="Q2972" i="5" a="1"/>
  <c r="Q2972" i="5" s="1"/>
  <c r="Q2973" i="5" a="1"/>
  <c r="Q2973" i="5" s="1"/>
  <c r="Q2974" i="5" a="1"/>
  <c r="Q2974" i="5" s="1"/>
  <c r="Q2975" i="5" a="1"/>
  <c r="Q2975" i="5" s="1"/>
  <c r="Q2976" i="5" a="1"/>
  <c r="Q2976" i="5" s="1"/>
  <c r="Q2977" i="5" a="1"/>
  <c r="Q2977" i="5" s="1"/>
  <c r="Q2978" i="5" a="1"/>
  <c r="Q2978" i="5" s="1"/>
  <c r="Q2979" i="5" a="1"/>
  <c r="Q2979" i="5" s="1"/>
  <c r="Q2980" i="5" a="1"/>
  <c r="Q2980" i="5" s="1"/>
  <c r="Q2981" i="5" a="1"/>
  <c r="Q2981" i="5" s="1"/>
  <c r="Q2982" i="5" a="1"/>
  <c r="Q2982" i="5" s="1"/>
  <c r="Q2983" i="5" a="1"/>
  <c r="Q2983" i="5" s="1"/>
  <c r="Q2984" i="5" a="1"/>
  <c r="Q2984" i="5" s="1"/>
  <c r="Q2985" i="5" a="1"/>
  <c r="Q2985" i="5" s="1"/>
  <c r="Q2986" i="5" a="1"/>
  <c r="Q2986" i="5" s="1"/>
  <c r="Q2987" i="5" a="1"/>
  <c r="Q2987" i="5" s="1"/>
  <c r="Q2988" i="5" a="1"/>
  <c r="Q2988" i="5" s="1"/>
  <c r="Q2989" i="5" a="1"/>
  <c r="Q2989" i="5" s="1"/>
  <c r="Q2990" i="5" a="1"/>
  <c r="Q2990" i="5" s="1"/>
  <c r="Q2991" i="5" a="1"/>
  <c r="Q2991" i="5" s="1"/>
  <c r="Q2992" i="5" a="1"/>
  <c r="Q2992" i="5" s="1"/>
  <c r="Q2993" i="5" a="1"/>
  <c r="Q2993" i="5" s="1"/>
  <c r="Q2994" i="5" a="1"/>
  <c r="Q2994" i="5" s="1"/>
  <c r="Q2995" i="5" a="1"/>
  <c r="Q2995" i="5" s="1"/>
  <c r="Q2996" i="5" a="1"/>
  <c r="Q2996" i="5" s="1"/>
  <c r="Q2997" i="5" a="1"/>
  <c r="Q2997" i="5" s="1"/>
  <c r="Q2998" i="5" a="1"/>
  <c r="Q2998" i="5" s="1"/>
  <c r="Q2999" i="5" a="1"/>
  <c r="Q2999" i="5" s="1"/>
  <c r="Q3000" i="5" a="1"/>
  <c r="Q3000" i="5" s="1"/>
  <c r="Q3001" i="5" a="1"/>
  <c r="Q3001" i="5" s="1"/>
  <c r="Q3002" i="5" a="1"/>
  <c r="Q3002" i="5" s="1"/>
  <c r="Q3003" i="5" a="1"/>
  <c r="Q3003" i="5" s="1"/>
  <c r="Q3004" i="5" a="1"/>
  <c r="Q3004" i="5" s="1"/>
  <c r="Q3005" i="5" a="1"/>
  <c r="Q3005" i="5" s="1"/>
  <c r="Q3006" i="5" a="1"/>
  <c r="Q3006" i="5" s="1"/>
  <c r="Q3007" i="5" a="1"/>
  <c r="Q3007" i="5" s="1"/>
  <c r="Q3008" i="5" a="1"/>
  <c r="Q3008" i="5" s="1"/>
  <c r="Q3009" i="5" a="1"/>
  <c r="Q3009" i="5" s="1"/>
  <c r="Q3010" i="5" a="1"/>
  <c r="Q3010" i="5" s="1"/>
  <c r="Q3011" i="5" a="1"/>
  <c r="Q3011" i="5" s="1"/>
  <c r="Q3012" i="5" a="1"/>
  <c r="Q3012" i="5" s="1"/>
  <c r="Q3013" i="5" a="1"/>
  <c r="Q3013" i="5" s="1"/>
  <c r="Q3014" i="5" a="1"/>
  <c r="Q3014" i="5" s="1"/>
  <c r="Q3015" i="5" a="1"/>
  <c r="Q3015" i="5" s="1"/>
  <c r="Q3016" i="5" a="1"/>
  <c r="Q3016" i="5" s="1"/>
  <c r="Q3017" i="5" a="1"/>
  <c r="Q3017" i="5" s="1"/>
  <c r="Q3018" i="5" a="1"/>
  <c r="Q3018" i="5" s="1"/>
  <c r="Q3019" i="5" a="1"/>
  <c r="Q3019" i="5" s="1"/>
  <c r="Q3020" i="5" a="1"/>
  <c r="Q3020" i="5" s="1"/>
  <c r="Q3021" i="5" a="1"/>
  <c r="Q3021" i="5" s="1"/>
  <c r="Q3022" i="5" a="1"/>
  <c r="Q3022" i="5" s="1"/>
  <c r="Q3023" i="5" a="1"/>
  <c r="Q3023" i="5" s="1"/>
  <c r="Q3024" i="5" a="1"/>
  <c r="Q3024" i="5" s="1"/>
  <c r="Q3025" i="5" a="1"/>
  <c r="Q3025" i="5" s="1"/>
  <c r="Q3026" i="5" a="1"/>
  <c r="Q3026" i="5" s="1"/>
  <c r="Q3027" i="5" a="1"/>
  <c r="Q3027" i="5" s="1"/>
  <c r="Q3028" i="5" a="1"/>
  <c r="Q3028" i="5" s="1"/>
  <c r="Q3029" i="5" a="1"/>
  <c r="Q3029" i="5" s="1"/>
  <c r="Q3030" i="5" a="1"/>
  <c r="Q3030" i="5" s="1"/>
  <c r="Q3031" i="5" a="1"/>
  <c r="Q3031" i="5" s="1"/>
  <c r="Q3032" i="5" a="1"/>
  <c r="Q3032" i="5" s="1"/>
  <c r="Q3033" i="5" a="1"/>
  <c r="Q3033" i="5" s="1"/>
  <c r="Q3034" i="5" a="1"/>
  <c r="Q3034" i="5" s="1"/>
  <c r="Q3035" i="5" a="1"/>
  <c r="Q3035" i="5" s="1"/>
  <c r="Q3036" i="5" a="1"/>
  <c r="Q3036" i="5" s="1"/>
  <c r="Q3037" i="5" a="1"/>
  <c r="Q3037" i="5" s="1"/>
  <c r="Q3038" i="5" a="1"/>
  <c r="Q3038" i="5" s="1"/>
  <c r="Q3039" i="5" a="1"/>
  <c r="Q3039" i="5" s="1"/>
  <c r="Q3040" i="5" a="1"/>
  <c r="Q3040" i="5" s="1"/>
  <c r="Q3041" i="5" a="1"/>
  <c r="Q3041" i="5" s="1"/>
  <c r="Q3042" i="5" a="1"/>
  <c r="Q3042" i="5" s="1"/>
  <c r="Q3043" i="5" a="1"/>
  <c r="Q3043" i="5" s="1"/>
  <c r="Q3044" i="5" a="1"/>
  <c r="Q3044" i="5" s="1"/>
  <c r="Q3045" i="5" a="1"/>
  <c r="Q3045" i="5" s="1"/>
  <c r="Q3046" i="5" a="1"/>
  <c r="Q3046" i="5" s="1"/>
  <c r="Q3047" i="5" a="1"/>
  <c r="Q3047" i="5" s="1"/>
  <c r="Q3048" i="5" a="1"/>
  <c r="Q3048" i="5" s="1"/>
  <c r="Q3049" i="5" a="1"/>
  <c r="Q3049" i="5" s="1"/>
  <c r="Q3050" i="5" a="1"/>
  <c r="Q3050" i="5" s="1"/>
  <c r="Q3051" i="5" a="1"/>
  <c r="Q3051" i="5" s="1"/>
  <c r="Q3052" i="5" a="1"/>
  <c r="Q3052" i="5" s="1"/>
  <c r="Q3053" i="5" a="1"/>
  <c r="Q3053" i="5" s="1"/>
  <c r="Q3054" i="5" a="1"/>
  <c r="Q3054" i="5" s="1"/>
  <c r="Q3055" i="5" a="1"/>
  <c r="Q3055" i="5" s="1"/>
  <c r="Q3056" i="5" a="1"/>
  <c r="Q3056" i="5" s="1"/>
  <c r="Q3057" i="5" a="1"/>
  <c r="Q3057" i="5" s="1"/>
  <c r="Q3058" i="5" a="1"/>
  <c r="Q3058" i="5" s="1"/>
  <c r="Q3059" i="5" a="1"/>
  <c r="Q3059" i="5" s="1"/>
  <c r="Q3060" i="5" a="1"/>
  <c r="Q3060" i="5" s="1"/>
  <c r="Q3061" i="5" a="1"/>
  <c r="Q3061" i="5"/>
  <c r="Q3062" i="5" a="1"/>
  <c r="Q3062" i="5" s="1"/>
  <c r="Q3063" i="5" a="1"/>
  <c r="Q3063" i="5" s="1"/>
  <c r="Q3064" i="5" a="1"/>
  <c r="Q3064" i="5" s="1"/>
  <c r="Q3065" i="5" a="1"/>
  <c r="Q3065" i="5" s="1"/>
  <c r="Q3066" i="5" a="1"/>
  <c r="Q3066" i="5" s="1"/>
  <c r="Q3067" i="5" a="1"/>
  <c r="Q3067" i="5" s="1"/>
  <c r="Q3068" i="5" a="1"/>
  <c r="Q3068" i="5" s="1"/>
  <c r="Q3069" i="5" a="1"/>
  <c r="Q3069" i="5" s="1"/>
  <c r="Q3070" i="5" a="1"/>
  <c r="Q3070" i="5" s="1"/>
  <c r="Q3071" i="5" a="1"/>
  <c r="Q3071" i="5" s="1"/>
  <c r="Q3072" i="5" a="1"/>
  <c r="Q3072" i="5" s="1"/>
  <c r="Q3073" i="5" a="1"/>
  <c r="Q3073" i="5" s="1"/>
  <c r="Q3074" i="5" a="1"/>
  <c r="Q3074" i="5" s="1"/>
  <c r="Q3075" i="5" a="1"/>
  <c r="Q3075" i="5" s="1"/>
  <c r="Q3076" i="5" a="1"/>
  <c r="Q3076" i="5" s="1"/>
  <c r="Q3077" i="5" a="1"/>
  <c r="Q3077" i="5" s="1"/>
  <c r="Q3078" i="5" a="1"/>
  <c r="Q3078" i="5" s="1"/>
  <c r="Q3079" i="5" a="1"/>
  <c r="Q3079" i="5" s="1"/>
  <c r="Q3080" i="5" a="1"/>
  <c r="Q3080" i="5" s="1"/>
  <c r="Q3081" i="5" a="1"/>
  <c r="Q3081" i="5" s="1"/>
  <c r="Q3082" i="5" a="1"/>
  <c r="Q3082" i="5" s="1"/>
  <c r="Q3083" i="5" a="1"/>
  <c r="Q3083" i="5" s="1"/>
  <c r="Q3084" i="5" a="1"/>
  <c r="Q3084" i="5" s="1"/>
  <c r="Q3085" i="5" a="1"/>
  <c r="Q3085" i="5" s="1"/>
  <c r="Q3086" i="5" a="1"/>
  <c r="Q3086" i="5" s="1"/>
  <c r="Q3087" i="5" a="1"/>
  <c r="Q3087" i="5" s="1"/>
  <c r="Q3088" i="5" a="1"/>
  <c r="Q3088" i="5" s="1"/>
  <c r="Q3089" i="5" a="1"/>
  <c r="Q3089" i="5" s="1"/>
  <c r="Q3090" i="5" a="1"/>
  <c r="Q3090" i="5" s="1"/>
  <c r="Q3091" i="5" a="1"/>
  <c r="Q3091" i="5" s="1"/>
  <c r="Q3092" i="5" a="1"/>
  <c r="Q3092" i="5" s="1"/>
  <c r="Q3093" i="5" a="1"/>
  <c r="Q3093" i="5" s="1"/>
  <c r="Q3094" i="5" a="1"/>
  <c r="Q3094" i="5" s="1"/>
  <c r="Q3095" i="5" a="1"/>
  <c r="Q3095" i="5" s="1"/>
  <c r="Q3096" i="5" a="1"/>
  <c r="Q3096" i="5" s="1"/>
  <c r="Q3097" i="5" a="1"/>
  <c r="Q3097" i="5" s="1"/>
  <c r="Q3098" i="5" a="1"/>
  <c r="Q3098" i="5" s="1"/>
  <c r="Q3099" i="5" a="1"/>
  <c r="Q3099" i="5" s="1"/>
  <c r="Q3100" i="5" a="1"/>
  <c r="Q3100" i="5" s="1"/>
  <c r="Q3101" i="5" a="1"/>
  <c r="Q3101" i="5" s="1"/>
  <c r="Q3102" i="5" a="1"/>
  <c r="Q3102" i="5" s="1"/>
  <c r="Q3103" i="5" a="1"/>
  <c r="Q3103" i="5" s="1"/>
  <c r="Q3104" i="5" a="1"/>
  <c r="Q3104" i="5" s="1"/>
  <c r="Q3105" i="5" a="1"/>
  <c r="Q3105" i="5" s="1"/>
  <c r="Q3106" i="5" a="1"/>
  <c r="Q3106" i="5" s="1"/>
  <c r="Q3107" i="5" a="1"/>
  <c r="Q3107" i="5" s="1"/>
  <c r="Q3108" i="5" a="1"/>
  <c r="Q3108" i="5" s="1"/>
  <c r="Q3109" i="5" a="1"/>
  <c r="Q3109" i="5" s="1"/>
  <c r="Q3110" i="5" a="1"/>
  <c r="Q3110" i="5" s="1"/>
  <c r="Q3111" i="5" a="1"/>
  <c r="Q3111" i="5" s="1"/>
  <c r="Q3112" i="5" a="1"/>
  <c r="Q3112" i="5" s="1"/>
  <c r="Q3113" i="5" a="1"/>
  <c r="Q3113" i="5" s="1"/>
  <c r="Q3114" i="5" a="1"/>
  <c r="Q3114" i="5" s="1"/>
  <c r="Q3115" i="5" a="1"/>
  <c r="Q3115" i="5" s="1"/>
  <c r="Q3116" i="5" a="1"/>
  <c r="Q3116" i="5" s="1"/>
  <c r="Q3117" i="5" a="1"/>
  <c r="Q3117" i="5" s="1"/>
  <c r="Q3118" i="5" a="1"/>
  <c r="Q3118" i="5" s="1"/>
  <c r="Q3119" i="5" a="1"/>
  <c r="Q3119" i="5"/>
  <c r="Q3120" i="5" a="1"/>
  <c r="Q3120" i="5" s="1"/>
  <c r="Q3121" i="5" a="1"/>
  <c r="Q3121" i="5" s="1"/>
  <c r="Q3122" i="5" a="1"/>
  <c r="Q3122" i="5" s="1"/>
  <c r="Q3123" i="5" a="1"/>
  <c r="Q3123" i="5" s="1"/>
  <c r="Q3124" i="5" a="1"/>
  <c r="Q3124" i="5" s="1"/>
  <c r="Q3125" i="5" a="1"/>
  <c r="Q3125" i="5" s="1"/>
  <c r="Q3126" i="5" a="1"/>
  <c r="Q3126" i="5" s="1"/>
  <c r="Q3127" i="5" a="1"/>
  <c r="Q3127" i="5" s="1"/>
  <c r="Q3128" i="5" a="1"/>
  <c r="Q3128" i="5" s="1"/>
  <c r="Q3129" i="5" a="1"/>
  <c r="Q3129" i="5" s="1"/>
  <c r="Q3130" i="5" a="1"/>
  <c r="Q3130" i="5" s="1"/>
  <c r="Q3131" i="5" a="1"/>
  <c r="Q3131" i="5" s="1"/>
  <c r="Q3132" i="5" a="1"/>
  <c r="Q3132" i="5" s="1"/>
  <c r="Q3133" i="5" a="1"/>
  <c r="Q3133" i="5" s="1"/>
  <c r="Q3134" i="5" a="1"/>
  <c r="Q3134" i="5" s="1"/>
  <c r="Q3135" i="5" a="1"/>
  <c r="Q3135" i="5" s="1"/>
  <c r="Q3136" i="5" a="1"/>
  <c r="Q3136" i="5" s="1"/>
  <c r="Q3137" i="5" a="1"/>
  <c r="Q3137" i="5" s="1"/>
  <c r="Q3138" i="5" a="1"/>
  <c r="Q3138" i="5" s="1"/>
  <c r="Q3139" i="5" a="1"/>
  <c r="Q3139" i="5" s="1"/>
  <c r="Q3140" i="5" a="1"/>
  <c r="Q3140" i="5" s="1"/>
  <c r="Q3141" i="5" a="1"/>
  <c r="Q3141" i="5" s="1"/>
  <c r="Q3142" i="5" a="1"/>
  <c r="Q3142" i="5" s="1"/>
  <c r="Q3143" i="5" a="1"/>
  <c r="Q3143" i="5" s="1"/>
  <c r="Q3144" i="5" a="1"/>
  <c r="Q3144" i="5" s="1"/>
  <c r="Q3145" i="5" a="1"/>
  <c r="Q3145" i="5" s="1"/>
  <c r="Q3146" i="5" a="1"/>
  <c r="Q3146" i="5" s="1"/>
  <c r="Q3147" i="5" a="1"/>
  <c r="Q3147" i="5" s="1"/>
  <c r="Q3148" i="5" a="1"/>
  <c r="Q3148" i="5" s="1"/>
  <c r="Q3149" i="5" a="1"/>
  <c r="Q3149" i="5" s="1"/>
  <c r="Q3150" i="5" a="1"/>
  <c r="Q3150" i="5" s="1"/>
  <c r="Q3151" i="5" a="1"/>
  <c r="Q3151" i="5"/>
  <c r="Q3152" i="5" a="1"/>
  <c r="Q3152" i="5" s="1"/>
  <c r="Q3153" i="5" a="1"/>
  <c r="Q3153" i="5" s="1"/>
  <c r="Q3154" i="5" a="1"/>
  <c r="Q3154" i="5" s="1"/>
  <c r="Q3155" i="5" a="1"/>
  <c r="Q3155" i="5" s="1"/>
  <c r="Q3156" i="5" a="1"/>
  <c r="Q3156" i="5" s="1"/>
  <c r="Q3157" i="5" a="1"/>
  <c r="Q3157" i="5" s="1"/>
  <c r="Q3158" i="5" a="1"/>
  <c r="Q3158" i="5" s="1"/>
  <c r="Q3159" i="5" a="1"/>
  <c r="Q3159" i="5" s="1"/>
  <c r="Q3160" i="5" a="1"/>
  <c r="Q3160" i="5" s="1"/>
  <c r="Q3161" i="5" a="1"/>
  <c r="Q3161" i="5" s="1"/>
  <c r="Q3162" i="5" a="1"/>
  <c r="Q3162" i="5" s="1"/>
  <c r="Q3163" i="5" a="1"/>
  <c r="Q3163" i="5" s="1"/>
  <c r="Q3164" i="5" a="1"/>
  <c r="Q3164" i="5" s="1"/>
  <c r="Q3165" i="5" a="1"/>
  <c r="Q3165" i="5" s="1"/>
  <c r="Q3166" i="5" a="1"/>
  <c r="Q3166" i="5" s="1"/>
  <c r="Q3167" i="5" a="1"/>
  <c r="Q3167" i="5" s="1"/>
  <c r="Q3168" i="5" a="1"/>
  <c r="Q3168" i="5" s="1"/>
  <c r="Q3169" i="5" a="1"/>
  <c r="Q3169" i="5" s="1"/>
  <c r="Q3170" i="5" a="1"/>
  <c r="Q3170" i="5" s="1"/>
  <c r="Q3171" i="5" a="1"/>
  <c r="Q3171" i="5" s="1"/>
  <c r="Q3172" i="5" a="1"/>
  <c r="Q3172" i="5" s="1"/>
  <c r="Q3173" i="5" a="1"/>
  <c r="Q3173" i="5" s="1"/>
  <c r="Q3174" i="5" a="1"/>
  <c r="Q3174" i="5" s="1"/>
  <c r="Q3175" i="5" a="1"/>
  <c r="Q3175" i="5" s="1"/>
  <c r="Q3176" i="5" a="1"/>
  <c r="Q3176" i="5" s="1"/>
  <c r="Q3177" i="5" a="1"/>
  <c r="Q3177" i="5" s="1"/>
  <c r="Q3178" i="5" a="1"/>
  <c r="Q3178" i="5" s="1"/>
  <c r="Q3179" i="5" a="1"/>
  <c r="Q3179" i="5" s="1"/>
  <c r="Q3180" i="5" a="1"/>
  <c r="Q3180" i="5" s="1"/>
  <c r="Q3181" i="5" a="1"/>
  <c r="Q3181" i="5" s="1"/>
  <c r="Q3182" i="5" a="1"/>
  <c r="Q3182" i="5" s="1"/>
  <c r="Q3183" i="5" a="1"/>
  <c r="Q3183" i="5" s="1"/>
  <c r="Q3184" i="5" a="1"/>
  <c r="Q3184" i="5" s="1"/>
  <c r="Q3185" i="5" a="1"/>
  <c r="Q3185" i="5" s="1"/>
  <c r="Q3186" i="5" a="1"/>
  <c r="Q3186" i="5" s="1"/>
  <c r="Q3187" i="5" a="1"/>
  <c r="Q3187" i="5" s="1"/>
  <c r="Q3188" i="5" a="1"/>
  <c r="Q3188" i="5" s="1"/>
  <c r="Q3189" i="5" a="1"/>
  <c r="Q3189" i="5" s="1"/>
  <c r="Q3190" i="5" a="1"/>
  <c r="Q3190" i="5" s="1"/>
  <c r="Q3191" i="5" a="1"/>
  <c r="Q3191" i="5" s="1"/>
  <c r="Q3192" i="5" a="1"/>
  <c r="Q3192" i="5" s="1"/>
  <c r="Q3193" i="5" a="1"/>
  <c r="Q3193" i="5" s="1"/>
  <c r="Q3194" i="5" a="1"/>
  <c r="Q3194" i="5" s="1"/>
  <c r="Q3195" i="5" a="1"/>
  <c r="Q3195" i="5" s="1"/>
  <c r="Q3196" i="5" a="1"/>
  <c r="Q3196" i="5" s="1"/>
  <c r="Q3197" i="5" a="1"/>
  <c r="Q3197" i="5" s="1"/>
  <c r="Q3198" i="5" a="1"/>
  <c r="Q3198" i="5" s="1"/>
  <c r="Q3199" i="5" a="1"/>
  <c r="Q3199" i="5" s="1"/>
  <c r="Q3200" i="5" a="1"/>
  <c r="Q3200" i="5" s="1"/>
  <c r="Q3201" i="5" a="1"/>
  <c r="Q3201" i="5" s="1"/>
  <c r="Q3202" i="5" a="1"/>
  <c r="Q3202" i="5" s="1"/>
  <c r="Q3203" i="5" a="1"/>
  <c r="Q3203" i="5" s="1"/>
  <c r="Q3204" i="5" a="1"/>
  <c r="Q3204" i="5" s="1"/>
  <c r="Q3205" i="5" a="1"/>
  <c r="Q3205" i="5" s="1"/>
  <c r="Q3206" i="5" a="1"/>
  <c r="Q3206" i="5" s="1"/>
  <c r="Q3207" i="5" a="1"/>
  <c r="Q3207" i="5"/>
  <c r="Q3208" i="5" a="1"/>
  <c r="Q3208" i="5" s="1"/>
  <c r="Q3209" i="5" a="1"/>
  <c r="Q3209" i="5" s="1"/>
  <c r="Q3210" i="5" a="1"/>
  <c r="Q3210" i="5" s="1"/>
  <c r="Q3211" i="5" a="1"/>
  <c r="Q3211" i="5" s="1"/>
  <c r="Q3212" i="5" a="1"/>
  <c r="Q3212" i="5" s="1"/>
  <c r="Q3213" i="5" a="1"/>
  <c r="Q3213" i="5" s="1"/>
  <c r="Q3214" i="5" a="1"/>
  <c r="Q3214" i="5" s="1"/>
  <c r="Q3215" i="5" a="1"/>
  <c r="Q3215" i="5" s="1"/>
  <c r="Q3216" i="5" a="1"/>
  <c r="Q3216" i="5" s="1"/>
  <c r="Q3217" i="5" a="1"/>
  <c r="Q3217" i="5" s="1"/>
  <c r="Q3218" i="5" a="1"/>
  <c r="Q3218" i="5" s="1"/>
  <c r="Q3219" i="5" a="1"/>
  <c r="Q3219" i="5" s="1"/>
  <c r="Q3220" i="5" a="1"/>
  <c r="Q3220" i="5" s="1"/>
  <c r="Q3221" i="5" a="1"/>
  <c r="Q3221" i="5" s="1"/>
  <c r="Q3222" i="5" a="1"/>
  <c r="Q3222" i="5" s="1"/>
  <c r="Q3223" i="5" a="1"/>
  <c r="Q3223" i="5" s="1"/>
  <c r="Q3224" i="5" a="1"/>
  <c r="Q3224" i="5" s="1"/>
  <c r="Q3225" i="5" a="1"/>
  <c r="Q3225" i="5" s="1"/>
  <c r="Q3226" i="5" a="1"/>
  <c r="Q3226" i="5" s="1"/>
  <c r="Q3227" i="5" a="1"/>
  <c r="Q3227" i="5" s="1"/>
  <c r="Q3228" i="5" a="1"/>
  <c r="Q3228" i="5" s="1"/>
  <c r="Q3229" i="5" a="1"/>
  <c r="Q3229" i="5" s="1"/>
  <c r="Q3230" i="5" a="1"/>
  <c r="Q3230" i="5" s="1"/>
  <c r="Q3231" i="5" a="1"/>
  <c r="Q3231" i="5" s="1"/>
  <c r="Q3232" i="5" a="1"/>
  <c r="Q3232" i="5" s="1"/>
  <c r="Q3233" i="5" a="1"/>
  <c r="Q3233" i="5" s="1"/>
  <c r="Q3234" i="5" a="1"/>
  <c r="Q3234" i="5" s="1"/>
  <c r="Q3235" i="5" a="1"/>
  <c r="Q3235" i="5" s="1"/>
  <c r="Q3236" i="5" a="1"/>
  <c r="Q3236" i="5" s="1"/>
  <c r="Q3237" i="5" a="1"/>
  <c r="Q3237" i="5" s="1"/>
  <c r="Q3238" i="5" a="1"/>
  <c r="Q3238" i="5" s="1"/>
  <c r="Q3239" i="5" a="1"/>
  <c r="Q3239" i="5" s="1"/>
  <c r="Q3240" i="5" a="1"/>
  <c r="Q3240" i="5" s="1"/>
  <c r="Q3241" i="5" a="1"/>
  <c r="Q3241" i="5" s="1"/>
  <c r="Q3242" i="5" a="1"/>
  <c r="Q3242" i="5" s="1"/>
  <c r="Q3243" i="5" a="1"/>
  <c r="Q3243" i="5" s="1"/>
  <c r="Q3244" i="5" a="1"/>
  <c r="Q3244" i="5" s="1"/>
  <c r="Q3245" i="5" a="1"/>
  <c r="Q3245" i="5" s="1"/>
  <c r="Q3246" i="5" a="1"/>
  <c r="Q3246" i="5" s="1"/>
  <c r="Q3247" i="5" a="1"/>
  <c r="Q3247" i="5" s="1"/>
  <c r="Q3248" i="5" a="1"/>
  <c r="Q3248" i="5" s="1"/>
  <c r="Q3249" i="5" a="1"/>
  <c r="Q3249" i="5" s="1"/>
  <c r="Q3250" i="5" a="1"/>
  <c r="Q3250" i="5" s="1"/>
  <c r="Q3251" i="5" a="1"/>
  <c r="Q3251" i="5" s="1"/>
  <c r="Q3252" i="5" a="1"/>
  <c r="Q3252" i="5" s="1"/>
  <c r="Q3253" i="5" a="1"/>
  <c r="Q3253" i="5" s="1"/>
  <c r="Q3254" i="5" a="1"/>
  <c r="Q3254" i="5" s="1"/>
  <c r="Q3255" i="5" a="1"/>
  <c r="Q3255" i="5"/>
  <c r="Q3256" i="5" a="1"/>
  <c r="Q3256" i="5" s="1"/>
  <c r="Q3257" i="5" a="1"/>
  <c r="Q3257" i="5" s="1"/>
  <c r="Q3258" i="5" a="1"/>
  <c r="Q3258" i="5" s="1"/>
  <c r="Q3259" i="5" a="1"/>
  <c r="Q3259" i="5" s="1"/>
  <c r="Q3260" i="5" a="1"/>
  <c r="Q3260" i="5" s="1"/>
  <c r="Q3261" i="5" a="1"/>
  <c r="Q3261" i="5" s="1"/>
  <c r="Q3262" i="5" a="1"/>
  <c r="Q3262" i="5" s="1"/>
  <c r="Q3263" i="5" a="1"/>
  <c r="Q3263" i="5" s="1"/>
  <c r="Q3264" i="5" a="1"/>
  <c r="Q3264" i="5" s="1"/>
  <c r="Q3265" i="5" a="1"/>
  <c r="Q3265" i="5" s="1"/>
  <c r="Q3266" i="5" a="1"/>
  <c r="Q3266" i="5" s="1"/>
  <c r="Q3267" i="5" a="1"/>
  <c r="Q3267" i="5" s="1"/>
  <c r="Q3268" i="5" a="1"/>
  <c r="Q3268" i="5" s="1"/>
  <c r="Q3269" i="5" a="1"/>
  <c r="Q3269" i="5" s="1"/>
  <c r="Q3270" i="5" a="1"/>
  <c r="Q3270" i="5" s="1"/>
  <c r="Q3271" i="5" a="1"/>
  <c r="Q3271" i="5" s="1"/>
  <c r="Q3272" i="5" a="1"/>
  <c r="Q3272" i="5" s="1"/>
  <c r="Q3273" i="5" a="1"/>
  <c r="Q3273" i="5" s="1"/>
  <c r="Q3274" i="5" a="1"/>
  <c r="Q3274" i="5" s="1"/>
  <c r="Q3275" i="5" a="1"/>
  <c r="Q3275" i="5" s="1"/>
  <c r="Q3276" i="5" a="1"/>
  <c r="Q3276" i="5" s="1"/>
  <c r="Q3277" i="5" a="1"/>
  <c r="Q3277" i="5" s="1"/>
  <c r="Q3278" i="5" a="1"/>
  <c r="Q3278" i="5" s="1"/>
  <c r="Q3279" i="5" a="1"/>
  <c r="Q3279" i="5" s="1"/>
  <c r="Q3280" i="5" a="1"/>
  <c r="Q3280" i="5" s="1"/>
  <c r="Q3281" i="5" a="1"/>
  <c r="Q3281" i="5" s="1"/>
  <c r="Q3282" i="5" a="1"/>
  <c r="Q3282" i="5" s="1"/>
  <c r="Q3283" i="5" a="1"/>
  <c r="Q3283" i="5" s="1"/>
  <c r="Q3284" i="5" a="1"/>
  <c r="Q3284" i="5" s="1"/>
  <c r="Q3285" i="5" a="1"/>
  <c r="Q3285" i="5" s="1"/>
  <c r="Q3286" i="5" a="1"/>
  <c r="Q3286" i="5" s="1"/>
  <c r="Q3287" i="5" a="1"/>
  <c r="Q3287" i="5" s="1"/>
  <c r="Q3288" i="5" a="1"/>
  <c r="Q3288" i="5" s="1"/>
  <c r="Q3289" i="5" a="1"/>
  <c r="Q3289" i="5" s="1"/>
  <c r="Q3290" i="5" a="1"/>
  <c r="Q3290" i="5" s="1"/>
  <c r="Q3291" i="5" a="1"/>
  <c r="Q3291" i="5" s="1"/>
  <c r="Q3292" i="5" a="1"/>
  <c r="Q3292" i="5" s="1"/>
  <c r="Q3293" i="5" a="1"/>
  <c r="Q3293" i="5" s="1"/>
  <c r="Q3294" i="5" a="1"/>
  <c r="Q3294" i="5" s="1"/>
  <c r="Q3295" i="5" a="1"/>
  <c r="Q3295" i="5" s="1"/>
  <c r="Q3296" i="5" a="1"/>
  <c r="Q3296" i="5" s="1"/>
  <c r="Q3297" i="5" a="1"/>
  <c r="Q3297" i="5" s="1"/>
  <c r="Q3298" i="5" a="1"/>
  <c r="Q3298" i="5" s="1"/>
  <c r="Q3299" i="5" a="1"/>
  <c r="Q3299" i="5" s="1"/>
  <c r="Q3300" i="5" a="1"/>
  <c r="Q3300" i="5" s="1"/>
  <c r="Q3301" i="5" a="1"/>
  <c r="Q3301" i="5" s="1"/>
  <c r="Q3302" i="5" a="1"/>
  <c r="Q3302" i="5" s="1"/>
  <c r="Q3303" i="5" a="1"/>
  <c r="Q3303" i="5" s="1"/>
  <c r="Q3304" i="5" a="1"/>
  <c r="Q3304" i="5" s="1"/>
  <c r="Q3305" i="5" a="1"/>
  <c r="Q3305" i="5" s="1"/>
  <c r="Q3306" i="5" a="1"/>
  <c r="Q3306" i="5" s="1"/>
  <c r="Q3307" i="5" a="1"/>
  <c r="Q3307" i="5" s="1"/>
  <c r="Q3308" i="5" a="1"/>
  <c r="Q3308" i="5" s="1"/>
  <c r="Q3309" i="5" a="1"/>
  <c r="Q3309" i="5" s="1"/>
  <c r="Q3310" i="5" a="1"/>
  <c r="Q3310" i="5" s="1"/>
  <c r="Q3311" i="5" a="1"/>
  <c r="Q3311" i="5" s="1"/>
  <c r="Q3312" i="5" a="1"/>
  <c r="Q3312" i="5" s="1"/>
  <c r="Q3313" i="5" a="1"/>
  <c r="Q3313" i="5" s="1"/>
  <c r="Q3314" i="5" a="1"/>
  <c r="Q3314" i="5" s="1"/>
  <c r="Q3315" i="5" a="1"/>
  <c r="Q3315" i="5" s="1"/>
  <c r="Q3316" i="5" a="1"/>
  <c r="Q3316" i="5" s="1"/>
  <c r="Q3317" i="5" a="1"/>
  <c r="Q3317" i="5" s="1"/>
  <c r="Q3318" i="5" a="1"/>
  <c r="Q3318" i="5" s="1"/>
  <c r="Q3319" i="5" a="1"/>
  <c r="Q3319" i="5" s="1"/>
  <c r="Q3320" i="5" a="1"/>
  <c r="Q3320" i="5" s="1"/>
  <c r="Q3321" i="5" a="1"/>
  <c r="Q3321" i="5" s="1"/>
  <c r="Q3322" i="5" a="1"/>
  <c r="Q3322" i="5" s="1"/>
  <c r="Q3323" i="5" a="1"/>
  <c r="Q3323" i="5" s="1"/>
  <c r="Q3324" i="5" a="1"/>
  <c r="Q3324" i="5" s="1"/>
  <c r="Q3325" i="5" a="1"/>
  <c r="Q3325" i="5" s="1"/>
  <c r="Q3326" i="5" a="1"/>
  <c r="Q3326" i="5" s="1"/>
  <c r="Q3327" i="5" a="1"/>
  <c r="Q3327" i="5" s="1"/>
  <c r="Q3328" i="5" a="1"/>
  <c r="Q3328" i="5" s="1"/>
  <c r="Q3329" i="5" a="1"/>
  <c r="Q3329" i="5" s="1"/>
  <c r="Q3330" i="5" a="1"/>
  <c r="Q3330" i="5" s="1"/>
  <c r="Q3331" i="5" a="1"/>
  <c r="Q3331" i="5" s="1"/>
  <c r="Q3332" i="5" a="1"/>
  <c r="Q3332" i="5" s="1"/>
  <c r="Q3333" i="5" a="1"/>
  <c r="Q3333" i="5"/>
  <c r="Q3334" i="5" a="1"/>
  <c r="Q3334" i="5" s="1"/>
  <c r="Q3335" i="5" a="1"/>
  <c r="Q3335" i="5" s="1"/>
  <c r="Q3336" i="5" a="1"/>
  <c r="Q3336" i="5" s="1"/>
  <c r="Q3337" i="5" a="1"/>
  <c r="Q3337" i="5" s="1"/>
  <c r="Q3338" i="5" a="1"/>
  <c r="Q3338" i="5" s="1"/>
  <c r="Q3339" i="5" a="1"/>
  <c r="Q3339" i="5" s="1"/>
  <c r="Q3340" i="5" a="1"/>
  <c r="Q3340" i="5" s="1"/>
  <c r="Q3341" i="5" a="1"/>
  <c r="Q3341" i="5"/>
  <c r="Q3342" i="5" a="1"/>
  <c r="Q3342" i="5" s="1"/>
  <c r="Q3343" i="5" a="1"/>
  <c r="Q3343" i="5" s="1"/>
  <c r="Q3344" i="5" a="1"/>
  <c r="Q3344" i="5" s="1"/>
  <c r="Q3345" i="5" a="1"/>
  <c r="Q3345" i="5" s="1"/>
  <c r="Q3346" i="5" a="1"/>
  <c r="Q3346" i="5" s="1"/>
  <c r="Q3347" i="5" a="1"/>
  <c r="Q3347" i="5" s="1"/>
  <c r="Q3348" i="5" a="1"/>
  <c r="Q3348" i="5" s="1"/>
  <c r="Q3349" i="5" a="1"/>
  <c r="Q3349" i="5"/>
  <c r="Q3350" i="5" a="1"/>
  <c r="Q3350" i="5" s="1"/>
  <c r="Q3351" i="5" a="1"/>
  <c r="Q3351" i="5" s="1"/>
  <c r="Q3352" i="5" a="1"/>
  <c r="Q3352" i="5" s="1"/>
  <c r="Q3353" i="5" a="1"/>
  <c r="Q3353" i="5" s="1"/>
  <c r="Q3354" i="5" a="1"/>
  <c r="Q3354" i="5" s="1"/>
  <c r="Q3355" i="5" a="1"/>
  <c r="Q3355" i="5" s="1"/>
  <c r="Q3356" i="5" a="1"/>
  <c r="Q3356" i="5" s="1"/>
  <c r="Q3357" i="5" a="1"/>
  <c r="Q3357" i="5"/>
  <c r="Q3358" i="5" a="1"/>
  <c r="Q3358" i="5" s="1"/>
  <c r="Q3359" i="5" a="1"/>
  <c r="Q3359" i="5" s="1"/>
  <c r="Q3360" i="5" a="1"/>
  <c r="Q3360" i="5" s="1"/>
  <c r="Q3361" i="5" a="1"/>
  <c r="Q3361" i="5" s="1"/>
  <c r="Q3362" i="5" a="1"/>
  <c r="Q3362" i="5" s="1"/>
  <c r="Q3363" i="5" a="1"/>
  <c r="Q3363" i="5" s="1"/>
  <c r="Q3364" i="5" a="1"/>
  <c r="Q3364" i="5" s="1"/>
  <c r="Q3365" i="5" a="1"/>
  <c r="Q3365" i="5" s="1"/>
  <c r="Q3366" i="5" a="1"/>
  <c r="Q3366" i="5" s="1"/>
  <c r="Q3367" i="5" a="1"/>
  <c r="Q3367" i="5" s="1"/>
  <c r="Q3368" i="5" a="1"/>
  <c r="Q3368" i="5" s="1"/>
  <c r="Q3369" i="5" a="1"/>
  <c r="Q3369" i="5" s="1"/>
  <c r="Q3370" i="5" a="1"/>
  <c r="Q3370" i="5" s="1"/>
  <c r="Q3371" i="5" a="1"/>
  <c r="Q3371" i="5" s="1"/>
  <c r="Q3372" i="5" a="1"/>
  <c r="Q3372" i="5" s="1"/>
  <c r="Q3373" i="5" a="1"/>
  <c r="Q3373" i="5"/>
  <c r="Q3374" i="5" a="1"/>
  <c r="Q3374" i="5" s="1"/>
  <c r="Q3375" i="5" a="1"/>
  <c r="Q3375" i="5" s="1"/>
  <c r="Q3376" i="5" a="1"/>
  <c r="Q3376" i="5" s="1"/>
  <c r="Q3377" i="5" a="1"/>
  <c r="Q3377" i="5" s="1"/>
  <c r="Q3378" i="5" a="1"/>
  <c r="Q3378" i="5" s="1"/>
  <c r="Q3379" i="5" a="1"/>
  <c r="Q3379" i="5" s="1"/>
  <c r="Q3380" i="5" a="1"/>
  <c r="Q3380" i="5" s="1"/>
  <c r="Q3381" i="5" a="1"/>
  <c r="Q3381" i="5" s="1"/>
  <c r="Q3382" i="5" a="1"/>
  <c r="Q3382" i="5" s="1"/>
  <c r="Q3383" i="5" a="1"/>
  <c r="Q3383" i="5" s="1"/>
  <c r="Q3384" i="5" a="1"/>
  <c r="Q3384" i="5" s="1"/>
  <c r="Q3385" i="5" a="1"/>
  <c r="Q3385" i="5" s="1"/>
  <c r="Q3386" i="5" a="1"/>
  <c r="Q3386" i="5" s="1"/>
  <c r="Q3387" i="5" a="1"/>
  <c r="Q3387" i="5" s="1"/>
  <c r="Q3388" i="5" a="1"/>
  <c r="Q3388" i="5" s="1"/>
  <c r="Q3389" i="5" a="1"/>
  <c r="Q3389" i="5" s="1"/>
  <c r="Q3390" i="5" a="1"/>
  <c r="Q3390" i="5" s="1"/>
  <c r="Q3391" i="5" a="1"/>
  <c r="Q3391" i="5" s="1"/>
  <c r="Q3392" i="5" a="1"/>
  <c r="Q3392" i="5" s="1"/>
  <c r="Q3393" i="5" a="1"/>
  <c r="Q3393" i="5" s="1"/>
  <c r="Q3394" i="5" a="1"/>
  <c r="Q3394" i="5" s="1"/>
  <c r="Q3395" i="5" a="1"/>
  <c r="Q3395" i="5" s="1"/>
  <c r="Q3396" i="5" a="1"/>
  <c r="Q3396" i="5" s="1"/>
  <c r="Q3397" i="5" a="1"/>
  <c r="Q3397" i="5"/>
  <c r="Q3398" i="5" a="1"/>
  <c r="Q3398" i="5" s="1"/>
  <c r="Q3399" i="5" a="1"/>
  <c r="Q3399" i="5" s="1"/>
  <c r="Q3400" i="5" a="1"/>
  <c r="Q3400" i="5" s="1"/>
  <c r="Q3401" i="5" a="1"/>
  <c r="Q3401" i="5" s="1"/>
  <c r="Q3402" i="5" a="1"/>
  <c r="Q3402" i="5" s="1"/>
  <c r="Q3403" i="5" a="1"/>
  <c r="Q3403" i="5" s="1"/>
  <c r="Q3404" i="5" a="1"/>
  <c r="Q3404" i="5" s="1"/>
  <c r="Q3405" i="5" a="1"/>
  <c r="Q3405" i="5" s="1"/>
  <c r="Q3406" i="5" a="1"/>
  <c r="Q3406" i="5" s="1"/>
  <c r="Q3407" i="5" a="1"/>
  <c r="Q3407" i="5" s="1"/>
  <c r="Q3408" i="5" a="1"/>
  <c r="Q3408" i="5" s="1"/>
  <c r="Q3409" i="5" a="1"/>
  <c r="Q3409" i="5"/>
  <c r="Q3410" i="5" a="1"/>
  <c r="Q3410" i="5" s="1"/>
  <c r="Q3411" i="5" a="1"/>
  <c r="Q3411" i="5" s="1"/>
  <c r="Q3412" i="5" a="1"/>
  <c r="Q3412" i="5" s="1"/>
  <c r="Q3413" i="5" a="1"/>
  <c r="Q3413" i="5" s="1"/>
  <c r="Q3414" i="5" a="1"/>
  <c r="Q3414" i="5" s="1"/>
  <c r="Q3415" i="5" a="1"/>
  <c r="Q3415" i="5" s="1"/>
  <c r="Q3416" i="5" a="1"/>
  <c r="Q3416" i="5" s="1"/>
  <c r="Q3417" i="5" a="1"/>
  <c r="Q3417" i="5" s="1"/>
  <c r="Q3418" i="5" a="1"/>
  <c r="Q3418" i="5" s="1"/>
  <c r="Q3419" i="5" a="1"/>
  <c r="Q3419" i="5" s="1"/>
  <c r="Q3420" i="5" a="1"/>
  <c r="Q3420" i="5" s="1"/>
  <c r="Q3421" i="5" a="1"/>
  <c r="Q3421" i="5" s="1"/>
  <c r="Q3422" i="5" a="1"/>
  <c r="Q3422" i="5" s="1"/>
  <c r="Q3423" i="5" a="1"/>
  <c r="Q3423" i="5" s="1"/>
  <c r="Q3424" i="5" a="1"/>
  <c r="Q3424" i="5" s="1"/>
  <c r="Q3425" i="5" a="1"/>
  <c r="Q3425" i="5" s="1"/>
  <c r="Q3426" i="5" a="1"/>
  <c r="Q3426" i="5" s="1"/>
  <c r="Q3427" i="5" a="1"/>
  <c r="Q3427" i="5" s="1"/>
  <c r="Q3428" i="5" a="1"/>
  <c r="Q3428" i="5" s="1"/>
  <c r="Q3429" i="5" a="1"/>
  <c r="Q3429" i="5"/>
  <c r="Q3430" i="5" a="1"/>
  <c r="Q3430" i="5" s="1"/>
  <c r="Q3431" i="5" a="1"/>
  <c r="Q3431" i="5" s="1"/>
  <c r="Q3432" i="5" a="1"/>
  <c r="Q3432" i="5" s="1"/>
  <c r="Q3433" i="5" a="1"/>
  <c r="Q3433" i="5" s="1"/>
  <c r="Q3434" i="5" a="1"/>
  <c r="Q3434" i="5" s="1"/>
  <c r="Q3435" i="5" a="1"/>
  <c r="Q3435" i="5" s="1"/>
  <c r="Q3436" i="5" a="1"/>
  <c r="Q3436" i="5" s="1"/>
  <c r="Q3437" i="5" a="1"/>
  <c r="Q3437" i="5" s="1"/>
  <c r="Q3438" i="5" a="1"/>
  <c r="Q3438" i="5" s="1"/>
  <c r="Q3439" i="5" a="1"/>
  <c r="Q3439" i="5" s="1"/>
  <c r="Q3440" i="5" a="1"/>
  <c r="Q3440" i="5" s="1"/>
  <c r="Q3441" i="5" a="1"/>
  <c r="Q3441" i="5" s="1"/>
  <c r="Q3442" i="5" a="1"/>
  <c r="Q3442" i="5" s="1"/>
  <c r="Q3443" i="5" a="1"/>
  <c r="Q3443" i="5" s="1"/>
  <c r="Q3444" i="5" a="1"/>
  <c r="Q3444" i="5" s="1"/>
  <c r="Q3445" i="5" a="1"/>
  <c r="Q3445" i="5"/>
  <c r="Q3446" i="5" a="1"/>
  <c r="Q3446" i="5" s="1"/>
  <c r="Q3447" i="5" a="1"/>
  <c r="Q3447" i="5" s="1"/>
  <c r="Q3448" i="5" a="1"/>
  <c r="Q3448" i="5" s="1"/>
  <c r="Q3449" i="5" a="1"/>
  <c r="Q3449" i="5" s="1"/>
  <c r="Q3450" i="5" a="1"/>
  <c r="Q3450" i="5" s="1"/>
  <c r="Q3451" i="5" a="1"/>
  <c r="Q3451" i="5" s="1"/>
  <c r="Q3452" i="5" a="1"/>
  <c r="Q3452" i="5" s="1"/>
  <c r="Q3453" i="5" a="1"/>
  <c r="Q3453" i="5" s="1"/>
  <c r="Q3454" i="5" a="1"/>
  <c r="Q3454" i="5" s="1"/>
  <c r="Q3455" i="5" a="1"/>
  <c r="Q3455" i="5" s="1"/>
  <c r="Q3456" i="5" a="1"/>
  <c r="Q3456" i="5" s="1"/>
  <c r="Q3457" i="5" a="1"/>
  <c r="Q3457" i="5" s="1"/>
  <c r="Q3458" i="5" a="1"/>
  <c r="Q3458" i="5" s="1"/>
  <c r="Q3459" i="5" a="1"/>
  <c r="Q3459" i="5" s="1"/>
  <c r="Q3460" i="5" a="1"/>
  <c r="Q3460" i="5" s="1"/>
  <c r="Q3461" i="5" a="1"/>
  <c r="Q3461" i="5" s="1"/>
  <c r="Q3462" i="5" a="1"/>
  <c r="Q3462" i="5" s="1"/>
  <c r="Q3463" i="5" a="1"/>
  <c r="Q3463" i="5" s="1"/>
  <c r="Q3464" i="5" a="1"/>
  <c r="Q3464" i="5" s="1"/>
  <c r="Q3465" i="5" a="1"/>
  <c r="Q3465" i="5" s="1"/>
  <c r="Q3466" i="5" a="1"/>
  <c r="Q3466" i="5" s="1"/>
  <c r="Q3467" i="5" a="1"/>
  <c r="Q3467" i="5" s="1"/>
  <c r="Q3468" i="5" a="1"/>
  <c r="Q3468" i="5" s="1"/>
  <c r="Q3469" i="5" a="1"/>
  <c r="Q3469" i="5"/>
  <c r="Q3470" i="5" a="1"/>
  <c r="Q3470" i="5" s="1"/>
  <c r="Q3471" i="5" a="1"/>
  <c r="Q3471" i="5" s="1"/>
  <c r="Q3472" i="5" a="1"/>
  <c r="Q3472" i="5" s="1"/>
  <c r="Q3473" i="5" a="1"/>
  <c r="Q3473" i="5" s="1"/>
  <c r="Q3474" i="5" a="1"/>
  <c r="Q3474" i="5" s="1"/>
  <c r="Q3475" i="5" a="1"/>
  <c r="Q3475" i="5" s="1"/>
  <c r="Q3476" i="5" a="1"/>
  <c r="Q3476" i="5" s="1"/>
  <c r="Q3477" i="5" a="1"/>
  <c r="Q3477" i="5"/>
  <c r="Q3478" i="5" a="1"/>
  <c r="Q3478" i="5" s="1"/>
  <c r="Q3479" i="5" a="1"/>
  <c r="Q3479" i="5" s="1"/>
  <c r="Q3480" i="5" a="1"/>
  <c r="Q3480" i="5" s="1"/>
  <c r="Q3481" i="5" a="1"/>
  <c r="Q3481" i="5" s="1"/>
  <c r="Q3482" i="5" a="1"/>
  <c r="Q3482" i="5" s="1"/>
  <c r="Q3483" i="5" a="1"/>
  <c r="Q3483" i="5" s="1"/>
  <c r="Q3484" i="5" a="1"/>
  <c r="Q3484" i="5" s="1"/>
  <c r="Q3485" i="5" a="1"/>
  <c r="Q3485" i="5" s="1"/>
  <c r="Q3486" i="5" a="1"/>
  <c r="Q3486" i="5" s="1"/>
  <c r="Q3487" i="5" a="1"/>
  <c r="Q3487" i="5" s="1"/>
  <c r="Q3488" i="5" a="1"/>
  <c r="Q3488" i="5" s="1"/>
  <c r="Q3489" i="5" a="1"/>
  <c r="Q3489" i="5" s="1"/>
  <c r="Q3490" i="5" a="1"/>
  <c r="Q3490" i="5" s="1"/>
  <c r="Q3491" i="5" a="1"/>
  <c r="Q3491" i="5" s="1"/>
  <c r="Q3492" i="5" a="1"/>
  <c r="Q3492" i="5" s="1"/>
  <c r="Q3493" i="5" a="1"/>
  <c r="Q3493" i="5" s="1"/>
  <c r="Q3494" i="5" a="1"/>
  <c r="Q3494" i="5" s="1"/>
  <c r="Q3495" i="5" a="1"/>
  <c r="Q3495" i="5" s="1"/>
  <c r="Q3496" i="5" a="1"/>
  <c r="Q3496" i="5" s="1"/>
  <c r="Q3497" i="5" a="1"/>
  <c r="Q3497" i="5" s="1"/>
  <c r="Q3498" i="5" a="1"/>
  <c r="Q3498" i="5" s="1"/>
  <c r="Q3499" i="5" a="1"/>
  <c r="Q3499" i="5" s="1"/>
  <c r="Q3500" i="5" a="1"/>
  <c r="Q3500" i="5" s="1"/>
  <c r="Q3501" i="5" a="1"/>
  <c r="Q3501" i="5" s="1"/>
  <c r="Q3502" i="5" a="1"/>
  <c r="Q3502" i="5" s="1"/>
  <c r="Q3503" i="5" a="1"/>
  <c r="Q3503" i="5" s="1"/>
  <c r="Q3504" i="5" a="1"/>
  <c r="Q3504" i="5" s="1"/>
  <c r="Q3505" i="5" a="1"/>
  <c r="Q3505" i="5" s="1"/>
  <c r="Q3506" i="5" a="1"/>
  <c r="Q3506" i="5" s="1"/>
  <c r="Q3507" i="5" a="1"/>
  <c r="Q3507" i="5" s="1"/>
  <c r="Q3508" i="5" a="1"/>
  <c r="Q3508" i="5" s="1"/>
  <c r="Q3509" i="5" a="1"/>
  <c r="Q3509" i="5"/>
  <c r="Q3510" i="5" a="1"/>
  <c r="Q3510" i="5" s="1"/>
  <c r="Q3511" i="5" a="1"/>
  <c r="Q3511" i="5" s="1"/>
  <c r="Q3512" i="5" a="1"/>
  <c r="Q3512" i="5" s="1"/>
  <c r="Q3513" i="5" a="1"/>
  <c r="Q3513" i="5" s="1"/>
  <c r="Q3514" i="5" a="1"/>
  <c r="Q3514" i="5" s="1"/>
  <c r="Q3515" i="5" a="1"/>
  <c r="Q3515" i="5" s="1"/>
  <c r="Q3516" i="5" a="1"/>
  <c r="Q3516" i="5" s="1"/>
  <c r="Q3517" i="5" a="1"/>
  <c r="Q3517" i="5"/>
  <c r="Q3518" i="5" a="1"/>
  <c r="Q3518" i="5" s="1"/>
  <c r="Q3519" i="5" a="1"/>
  <c r="Q3519" i="5" s="1"/>
  <c r="Q3520" i="5" a="1"/>
  <c r="Q3520" i="5" s="1"/>
  <c r="Q3521" i="5" a="1"/>
  <c r="Q3521" i="5"/>
  <c r="Q3522" i="5" a="1"/>
  <c r="Q3522" i="5" s="1"/>
  <c r="Q3523" i="5" a="1"/>
  <c r="Q3523" i="5" s="1"/>
  <c r="Q3524" i="5" a="1"/>
  <c r="Q3524" i="5" s="1"/>
  <c r="Q3525" i="5" a="1"/>
  <c r="Q3525" i="5" s="1"/>
  <c r="Q3526" i="5" a="1"/>
  <c r="Q3526" i="5" s="1"/>
  <c r="Q3527" i="5" a="1"/>
  <c r="Q3527" i="5" s="1"/>
  <c r="Q3528" i="5" a="1"/>
  <c r="Q3528" i="5" s="1"/>
  <c r="Q3529" i="5" a="1"/>
  <c r="Q3529" i="5" s="1"/>
  <c r="Q3530" i="5" a="1"/>
  <c r="Q3530" i="5" s="1"/>
  <c r="Q3531" i="5" a="1"/>
  <c r="Q3531" i="5" s="1"/>
  <c r="Q3532" i="5" a="1"/>
  <c r="Q3532" i="5" s="1"/>
  <c r="Q3533" i="5" a="1"/>
  <c r="Q3533" i="5" s="1"/>
  <c r="Q3534" i="5" a="1"/>
  <c r="Q3534" i="5" s="1"/>
  <c r="Q3535" i="5" a="1"/>
  <c r="Q3535" i="5" s="1"/>
  <c r="Q3536" i="5" a="1"/>
  <c r="Q3536" i="5" s="1"/>
  <c r="Q3537" i="5" a="1"/>
  <c r="Q3537" i="5" s="1"/>
  <c r="Q3538" i="5" a="1"/>
  <c r="Q3538" i="5" s="1"/>
  <c r="Q3539" i="5" a="1"/>
  <c r="Q3539" i="5" s="1"/>
  <c r="Q3540" i="5" a="1"/>
  <c r="Q3540" i="5" s="1"/>
  <c r="Q3541" i="5" a="1"/>
  <c r="Q3541" i="5" s="1"/>
  <c r="Q3542" i="5" a="1"/>
  <c r="Q3542" i="5" s="1"/>
  <c r="Q3543" i="5" a="1"/>
  <c r="Q3543" i="5" s="1"/>
  <c r="Q3544" i="5" a="1"/>
  <c r="Q3544" i="5" s="1"/>
  <c r="Q3545" i="5" a="1"/>
  <c r="Q3545" i="5" s="1"/>
  <c r="Q3546" i="5" a="1"/>
  <c r="Q3546" i="5" s="1"/>
  <c r="Q3547" i="5" a="1"/>
  <c r="Q3547" i="5" s="1"/>
  <c r="Q3548" i="5" a="1"/>
  <c r="Q3548" i="5" s="1"/>
  <c r="Q3549" i="5" a="1"/>
  <c r="Q3549" i="5"/>
  <c r="Q3550" i="5" a="1"/>
  <c r="Q3550" i="5" s="1"/>
  <c r="Q3551" i="5" a="1"/>
  <c r="Q3551" i="5" s="1"/>
  <c r="Q3552" i="5" a="1"/>
  <c r="Q3552" i="5" s="1"/>
  <c r="Q3553" i="5" a="1"/>
  <c r="Q3553" i="5" s="1"/>
  <c r="Q3554" i="5" a="1"/>
  <c r="Q3554" i="5" s="1"/>
  <c r="Q3555" i="5" a="1"/>
  <c r="Q3555" i="5" s="1"/>
  <c r="Q3556" i="5" a="1"/>
  <c r="Q3556" i="5" s="1"/>
  <c r="Q3557" i="5" a="1"/>
  <c r="Q3557" i="5" s="1"/>
  <c r="Q3558" i="5" a="1"/>
  <c r="Q3558" i="5" s="1"/>
  <c r="Q3559" i="5" a="1"/>
  <c r="Q3559" i="5" s="1"/>
  <c r="Q3560" i="5" a="1"/>
  <c r="Q3560" i="5" s="1"/>
  <c r="Q3561" i="5" a="1"/>
  <c r="Q3561" i="5" s="1"/>
  <c r="Q3562" i="5" a="1"/>
  <c r="Q3562" i="5" s="1"/>
  <c r="Q3563" i="5" a="1"/>
  <c r="Q3563" i="5" s="1"/>
  <c r="Q3564" i="5" a="1"/>
  <c r="Q3564" i="5" s="1"/>
  <c r="Q3565" i="5" a="1"/>
  <c r="Q3565" i="5" s="1"/>
  <c r="Q3566" i="5" a="1"/>
  <c r="Q3566" i="5" s="1"/>
  <c r="Q3567" i="5" a="1"/>
  <c r="Q3567" i="5" s="1"/>
  <c r="Q3568" i="5" a="1"/>
  <c r="Q3568" i="5" s="1"/>
  <c r="Q3569" i="5" a="1"/>
  <c r="Q3569" i="5" s="1"/>
  <c r="Q3570" i="5" a="1"/>
  <c r="Q3570" i="5" s="1"/>
  <c r="Q3571" i="5" a="1"/>
  <c r="Q3571" i="5" s="1"/>
  <c r="Q3572" i="5" a="1"/>
  <c r="Q3572" i="5" s="1"/>
  <c r="Q3573" i="5" a="1"/>
  <c r="Q3573" i="5" s="1"/>
  <c r="Q3574" i="5" a="1"/>
  <c r="Q3574" i="5" s="1"/>
  <c r="Q3575" i="5" a="1"/>
  <c r="Q3575" i="5" s="1"/>
  <c r="Q3576" i="5" a="1"/>
  <c r="Q3576" i="5" s="1"/>
  <c r="Q3577" i="5" a="1"/>
  <c r="Q3577" i="5" s="1"/>
  <c r="Q3578" i="5" a="1"/>
  <c r="Q3578" i="5" s="1"/>
  <c r="Q3579" i="5" a="1"/>
  <c r="Q3579" i="5" s="1"/>
  <c r="Q3580" i="5" a="1"/>
  <c r="Q3580" i="5" s="1"/>
  <c r="Q3581" i="5" a="1"/>
  <c r="Q3581" i="5"/>
  <c r="Q3582" i="5" a="1"/>
  <c r="Q3582" i="5" s="1"/>
  <c r="Q3583" i="5" a="1"/>
  <c r="Q3583" i="5" s="1"/>
  <c r="Q3584" i="5" a="1"/>
  <c r="Q3584" i="5" s="1"/>
  <c r="Q3585" i="5" a="1"/>
  <c r="Q3585" i="5" s="1"/>
  <c r="Q3586" i="5" a="1"/>
  <c r="Q3586" i="5" s="1"/>
  <c r="Q3587" i="5" a="1"/>
  <c r="Q3587" i="5" s="1"/>
  <c r="Q3588" i="5" a="1"/>
  <c r="Q3588" i="5" s="1"/>
  <c r="Q3589" i="5" a="1"/>
  <c r="Q3589" i="5" s="1"/>
  <c r="Q3590" i="5" a="1"/>
  <c r="Q3590" i="5" s="1"/>
  <c r="Q3591" i="5" a="1"/>
  <c r="Q3591" i="5" s="1"/>
  <c r="Q3592" i="5" a="1"/>
  <c r="Q3592" i="5" s="1"/>
  <c r="Q3593" i="5" a="1"/>
  <c r="Q3593" i="5" s="1"/>
  <c r="Q3594" i="5" a="1"/>
  <c r="Q3594" i="5" s="1"/>
  <c r="Q3595" i="5" a="1"/>
  <c r="Q3595" i="5" s="1"/>
  <c r="Q3596" i="5" a="1"/>
  <c r="Q3596" i="5" s="1"/>
  <c r="Q3597" i="5" a="1"/>
  <c r="Q3597" i="5" s="1"/>
  <c r="Q3598" i="5" a="1"/>
  <c r="Q3598" i="5" s="1"/>
  <c r="Q3599" i="5" a="1"/>
  <c r="Q3599" i="5" s="1"/>
  <c r="Q3600" i="5" a="1"/>
  <c r="Q3600" i="5" s="1"/>
  <c r="Q3601" i="5" a="1"/>
  <c r="Q3601" i="5"/>
  <c r="Q3602" i="5" a="1"/>
  <c r="Q3602" i="5" s="1"/>
  <c r="Q3603" i="5" a="1"/>
  <c r="Q3603" i="5" s="1"/>
  <c r="Q3604" i="5" a="1"/>
  <c r="Q3604" i="5" s="1"/>
  <c r="Q3605" i="5" a="1"/>
  <c r="Q3605" i="5" s="1"/>
  <c r="Q3606" i="5" a="1"/>
  <c r="Q3606" i="5" s="1"/>
  <c r="Q3607" i="5" a="1"/>
  <c r="Q3607" i="5" s="1"/>
  <c r="Q3608" i="5" a="1"/>
  <c r="Q3608" i="5" s="1"/>
  <c r="Q3609" i="5" a="1"/>
  <c r="Q3609" i="5" s="1"/>
  <c r="Q3610" i="5" a="1"/>
  <c r="Q3610" i="5" s="1"/>
  <c r="Q3611" i="5" a="1"/>
  <c r="Q3611" i="5" s="1"/>
  <c r="Q3612" i="5" a="1"/>
  <c r="Q3612" i="5" s="1"/>
  <c r="Q3613" i="5" a="1"/>
  <c r="Q3613" i="5" s="1"/>
  <c r="Q3614" i="5" a="1"/>
  <c r="Q3614" i="5" s="1"/>
  <c r="Q3615" i="5" a="1"/>
  <c r="Q3615" i="5" s="1"/>
  <c r="Q3616" i="5" a="1"/>
  <c r="Q3616" i="5" s="1"/>
  <c r="Q3617" i="5" a="1"/>
  <c r="Q3617" i="5"/>
  <c r="Q3618" i="5" a="1"/>
  <c r="Q3618" i="5" s="1"/>
  <c r="Q3619" i="5" a="1"/>
  <c r="Q3619" i="5" s="1"/>
  <c r="Q3620" i="5" a="1"/>
  <c r="Q3620" i="5" s="1"/>
  <c r="Q3621" i="5" a="1"/>
  <c r="Q3621" i="5" s="1"/>
  <c r="Q3622" i="5" a="1"/>
  <c r="Q3622" i="5" s="1"/>
  <c r="Q3623" i="5" a="1"/>
  <c r="Q3623" i="5" s="1"/>
  <c r="Q3624" i="5" a="1"/>
  <c r="Q3624" i="5" s="1"/>
  <c r="Q3625" i="5" a="1"/>
  <c r="Q3625" i="5" s="1"/>
  <c r="Q3626" i="5" a="1"/>
  <c r="Q3626" i="5" s="1"/>
  <c r="Q3627" i="5" a="1"/>
  <c r="Q3627" i="5" s="1"/>
  <c r="Q3628" i="5" a="1"/>
  <c r="Q3628" i="5" s="1"/>
  <c r="Q3629" i="5" a="1"/>
  <c r="Q3629" i="5" s="1"/>
  <c r="Q3630" i="5" a="1"/>
  <c r="Q3630" i="5" s="1"/>
  <c r="Q3631" i="5" a="1"/>
  <c r="Q3631" i="5" s="1"/>
  <c r="Q3632" i="5" a="1"/>
  <c r="Q3632" i="5" s="1"/>
  <c r="Q3633" i="5" a="1"/>
  <c r="Q3633" i="5" s="1"/>
  <c r="Q3634" i="5" a="1"/>
  <c r="Q3634" i="5" s="1"/>
  <c r="Q3635" i="5" a="1"/>
  <c r="Q3635" i="5" s="1"/>
  <c r="Q3636" i="5" a="1"/>
  <c r="Q3636" i="5" s="1"/>
  <c r="Q3637" i="5" a="1"/>
  <c r="Q3637" i="5" s="1"/>
  <c r="Q3638" i="5" a="1"/>
  <c r="Q3638" i="5" s="1"/>
  <c r="Q3639" i="5" a="1"/>
  <c r="Q3639" i="5" s="1"/>
  <c r="Q3640" i="5" a="1"/>
  <c r="Q3640" i="5" s="1"/>
  <c r="Q3641" i="5" a="1"/>
  <c r="Q3641" i="5" s="1"/>
  <c r="Q3642" i="5" a="1"/>
  <c r="Q3642" i="5" s="1"/>
  <c r="Q3643" i="5" a="1"/>
  <c r="Q3643" i="5" s="1"/>
  <c r="Q3644" i="5" a="1"/>
  <c r="Q3644" i="5" s="1"/>
  <c r="Q3645" i="5" a="1"/>
  <c r="Q3645" i="5" s="1"/>
  <c r="Q3646" i="5" a="1"/>
  <c r="Q3646" i="5" s="1"/>
  <c r="Q3647" i="5" a="1"/>
  <c r="Q3647" i="5" s="1"/>
  <c r="Q3648" i="5" a="1"/>
  <c r="Q3648" i="5" s="1"/>
  <c r="Q3649" i="5" a="1"/>
  <c r="Q3649" i="5" s="1"/>
  <c r="Q3650" i="5" a="1"/>
  <c r="Q3650" i="5" s="1"/>
  <c r="Q3651" i="5" a="1"/>
  <c r="Q3651" i="5" s="1"/>
  <c r="Q3652" i="5" a="1"/>
  <c r="Q3652" i="5" s="1"/>
  <c r="Q3653" i="5" a="1"/>
  <c r="Q3653" i="5" s="1"/>
  <c r="Q3654" i="5" a="1"/>
  <c r="Q3654" i="5" s="1"/>
  <c r="Q3655" i="5" a="1"/>
  <c r="Q3655" i="5" s="1"/>
  <c r="Q3656" i="5" a="1"/>
  <c r="Q3656" i="5" s="1"/>
  <c r="Q3657" i="5" a="1"/>
  <c r="Q3657" i="5" s="1"/>
  <c r="Q3658" i="5" a="1"/>
  <c r="Q3658" i="5" s="1"/>
  <c r="Q3659" i="5" a="1"/>
  <c r="Q3659" i="5" s="1"/>
  <c r="Q3660" i="5" a="1"/>
  <c r="Q3660" i="5" s="1"/>
  <c r="Q3661" i="5" a="1"/>
  <c r="Q3661" i="5" s="1"/>
  <c r="Q3662" i="5" a="1"/>
  <c r="Q3662" i="5" s="1"/>
  <c r="Q3663" i="5" a="1"/>
  <c r="Q3663" i="5" s="1"/>
  <c r="Q3664" i="5" a="1"/>
  <c r="Q3664" i="5" s="1"/>
  <c r="Q3665" i="5" a="1"/>
  <c r="Q3665" i="5" s="1"/>
  <c r="Q3666" i="5" a="1"/>
  <c r="Q3666" i="5" s="1"/>
  <c r="Q3667" i="5" a="1"/>
  <c r="Q3667" i="5" s="1"/>
  <c r="Q3668" i="5" a="1"/>
  <c r="Q3668" i="5" s="1"/>
  <c r="Q3669" i="5" a="1"/>
  <c r="Q3669" i="5" s="1"/>
  <c r="Q3670" i="5" a="1"/>
  <c r="Q3670" i="5" s="1"/>
  <c r="Q3671" i="5" a="1"/>
  <c r="Q3671" i="5" s="1"/>
  <c r="Q3672" i="5" a="1"/>
  <c r="Q3672" i="5" s="1"/>
  <c r="Q3673" i="5" a="1"/>
  <c r="Q3673" i="5" s="1"/>
  <c r="Q3674" i="5" a="1"/>
  <c r="Q3674" i="5" s="1"/>
  <c r="Q3675" i="5" a="1"/>
  <c r="Q3675" i="5"/>
  <c r="Q3676" i="5" a="1"/>
  <c r="Q3676" i="5" s="1"/>
  <c r="Q3677" i="5" a="1"/>
  <c r="Q3677" i="5" s="1"/>
  <c r="Q3678" i="5" a="1"/>
  <c r="Q3678" i="5" s="1"/>
  <c r="Q3679" i="5" a="1"/>
  <c r="Q3679" i="5" s="1"/>
  <c r="Q3680" i="5" a="1"/>
  <c r="Q3680" i="5" s="1"/>
  <c r="Q3681" i="5" a="1"/>
  <c r="Q3681" i="5" s="1"/>
  <c r="Q3682" i="5" a="1"/>
  <c r="Q3682" i="5" s="1"/>
  <c r="Q3683" i="5" a="1"/>
  <c r="Q3683" i="5" s="1"/>
  <c r="Q3684" i="5" a="1"/>
  <c r="Q3684" i="5" s="1"/>
  <c r="Q3685" i="5" a="1"/>
  <c r="Q3685" i="5" s="1"/>
  <c r="Q3686" i="5" a="1"/>
  <c r="Q3686" i="5" s="1"/>
  <c r="Q3687" i="5" a="1"/>
  <c r="Q3687" i="5" s="1"/>
  <c r="Q3688" i="5" a="1"/>
  <c r="Q3688" i="5" s="1"/>
  <c r="Q3689" i="5" a="1"/>
  <c r="Q3689" i="5" s="1"/>
  <c r="Q3690" i="5" a="1"/>
  <c r="Q3690" i="5" s="1"/>
  <c r="Q3691" i="5" a="1"/>
  <c r="Q3691" i="5" s="1"/>
  <c r="Q3692" i="5" a="1"/>
  <c r="Q3692" i="5" s="1"/>
  <c r="Q3693" i="5" a="1"/>
  <c r="Q3693" i="5" s="1"/>
  <c r="Q3694" i="5" a="1"/>
  <c r="Q3694" i="5" s="1"/>
  <c r="Q3695" i="5" a="1"/>
  <c r="Q3695" i="5" s="1"/>
  <c r="Q3696" i="5" a="1"/>
  <c r="Q3696" i="5" s="1"/>
  <c r="Q3697" i="5" a="1"/>
  <c r="Q3697" i="5" s="1"/>
  <c r="Q3698" i="5" a="1"/>
  <c r="Q3698" i="5" s="1"/>
  <c r="Q3699" i="5" a="1"/>
  <c r="Q3699" i="5" s="1"/>
  <c r="Q3700" i="5" a="1"/>
  <c r="Q3700" i="5" s="1"/>
  <c r="Q3701" i="5" a="1"/>
  <c r="Q3701" i="5" s="1"/>
  <c r="Q3702" i="5" a="1"/>
  <c r="Q3702" i="5" s="1"/>
  <c r="Q3703" i="5" a="1"/>
  <c r="Q3703" i="5" s="1"/>
  <c r="Q3704" i="5" a="1"/>
  <c r="Q3704" i="5" s="1"/>
  <c r="Q3705" i="5" a="1"/>
  <c r="Q3705" i="5" s="1"/>
  <c r="Q3706" i="5" a="1"/>
  <c r="Q3706" i="5" s="1"/>
  <c r="Q3707" i="5" a="1"/>
  <c r="Q3707" i="5" s="1"/>
  <c r="Q3708" i="5" a="1"/>
  <c r="Q3708" i="5" s="1"/>
  <c r="Q3709" i="5" a="1"/>
  <c r="Q3709" i="5" s="1"/>
  <c r="Q3710" i="5" a="1"/>
  <c r="Q3710" i="5" s="1"/>
  <c r="Q3711" i="5" a="1"/>
  <c r="Q3711" i="5" s="1"/>
  <c r="Q3712" i="5" a="1"/>
  <c r="Q3712" i="5" s="1"/>
  <c r="Q3713" i="5" a="1"/>
  <c r="Q3713" i="5" s="1"/>
  <c r="Q3714" i="5" a="1"/>
  <c r="Q3714" i="5" s="1"/>
  <c r="Q3715" i="5" a="1"/>
  <c r="Q3715" i="5"/>
  <c r="Q3716" i="5" a="1"/>
  <c r="Q3716" i="5" s="1"/>
  <c r="Q3717" i="5" a="1"/>
  <c r="Q3717" i="5" s="1"/>
  <c r="Q3718" i="5" a="1"/>
  <c r="Q3718" i="5" s="1"/>
  <c r="Q3719" i="5" a="1"/>
  <c r="Q3719" i="5" s="1"/>
  <c r="Q3720" i="5" a="1"/>
  <c r="Q3720" i="5" s="1"/>
  <c r="Q3721" i="5" a="1"/>
  <c r="Q3721" i="5" s="1"/>
  <c r="Q3722" i="5" a="1"/>
  <c r="Q3722" i="5" s="1"/>
  <c r="Q3723" i="5" a="1"/>
  <c r="Q3723" i="5" s="1"/>
  <c r="Q3724" i="5" a="1"/>
  <c r="Q3724" i="5" s="1"/>
  <c r="Q3725" i="5" a="1"/>
  <c r="Q3725" i="5" s="1"/>
  <c r="Q3726" i="5" a="1"/>
  <c r="Q3726" i="5" s="1"/>
  <c r="Q3727" i="5" a="1"/>
  <c r="Q3727" i="5" s="1"/>
  <c r="Q3728" i="5" a="1"/>
  <c r="Q3728" i="5" s="1"/>
  <c r="Q3729" i="5" a="1"/>
  <c r="Q3729" i="5" s="1"/>
  <c r="Q3730" i="5" a="1"/>
  <c r="Q3730" i="5" s="1"/>
  <c r="Q3731" i="5" a="1"/>
  <c r="Q3731" i="5" s="1"/>
  <c r="Q3732" i="5" a="1"/>
  <c r="Q3732" i="5" s="1"/>
  <c r="Q3733" i="5" a="1"/>
  <c r="Q3733" i="5" s="1"/>
  <c r="Q3734" i="5" a="1"/>
  <c r="Q3734" i="5" s="1"/>
  <c r="Q3735" i="5" a="1"/>
  <c r="Q3735" i="5" s="1"/>
  <c r="Q3736" i="5" a="1"/>
  <c r="Q3736" i="5" s="1"/>
  <c r="Q3737" i="5" a="1"/>
  <c r="Q3737" i="5" s="1"/>
  <c r="Q3738" i="5" a="1"/>
  <c r="Q3738" i="5" s="1"/>
  <c r="Q3739" i="5" a="1"/>
  <c r="Q3739" i="5" s="1"/>
  <c r="Q3740" i="5" a="1"/>
  <c r="Q3740" i="5" s="1"/>
  <c r="Q3741" i="5" a="1"/>
  <c r="Q3741" i="5" s="1"/>
  <c r="Q3742" i="5" a="1"/>
  <c r="Q3742" i="5" s="1"/>
  <c r="Q3743" i="5" a="1"/>
  <c r="Q3743" i="5" s="1"/>
  <c r="Q3744" i="5" a="1"/>
  <c r="Q3744" i="5" s="1"/>
  <c r="Q3745" i="5" a="1"/>
  <c r="Q3745" i="5" s="1"/>
  <c r="Q3746" i="5" a="1"/>
  <c r="Q3746" i="5" s="1"/>
  <c r="Q3747" i="5" a="1"/>
  <c r="Q3747" i="5" s="1"/>
  <c r="Q3748" i="5" a="1"/>
  <c r="Q3748" i="5" s="1"/>
  <c r="Q3749" i="5" a="1"/>
  <c r="Q3749" i="5" s="1"/>
  <c r="Q3750" i="5" a="1"/>
  <c r="Q3750" i="5" s="1"/>
  <c r="Q3751" i="5" a="1"/>
  <c r="Q3751" i="5" s="1"/>
  <c r="Q3752" i="5" a="1"/>
  <c r="Q3752" i="5" s="1"/>
  <c r="Q3753" i="5" a="1"/>
  <c r="Q3753" i="5" s="1"/>
  <c r="Q3754" i="5" a="1"/>
  <c r="Q3754" i="5" s="1"/>
  <c r="Q3755" i="5" a="1"/>
  <c r="Q3755" i="5" s="1"/>
  <c r="Q3756" i="5" a="1"/>
  <c r="Q3756" i="5" s="1"/>
  <c r="Q3757" i="5" a="1"/>
  <c r="Q3757" i="5" s="1"/>
  <c r="Q3758" i="5" a="1"/>
  <c r="Q3758" i="5" s="1"/>
  <c r="Q3759" i="5" a="1"/>
  <c r="Q3759" i="5" s="1"/>
  <c r="Q3760" i="5" a="1"/>
  <c r="Q3760" i="5" s="1"/>
  <c r="Q3761" i="5" a="1"/>
  <c r="Q3761" i="5" s="1"/>
  <c r="Q3762" i="5" a="1"/>
  <c r="Q3762" i="5" s="1"/>
  <c r="Q3763" i="5" a="1"/>
  <c r="Q3763" i="5" s="1"/>
  <c r="Q3764" i="5" a="1"/>
  <c r="Q3764" i="5" s="1"/>
  <c r="Q3765" i="5" a="1"/>
  <c r="Q3765" i="5" s="1"/>
  <c r="Q3766" i="5" a="1"/>
  <c r="Q3766" i="5" s="1"/>
  <c r="Q3767" i="5" a="1"/>
  <c r="Q3767" i="5" s="1"/>
  <c r="Q3768" i="5" a="1"/>
  <c r="Q3768" i="5" s="1"/>
  <c r="Q3769" i="5" a="1"/>
  <c r="Q3769" i="5" s="1"/>
  <c r="Q3770" i="5" a="1"/>
  <c r="Q3770" i="5" s="1"/>
  <c r="Q3771" i="5" a="1"/>
  <c r="Q3771" i="5" s="1"/>
  <c r="Q3772" i="5" a="1"/>
  <c r="Q3772" i="5" s="1"/>
  <c r="Q3773" i="5" a="1"/>
  <c r="Q3773" i="5" s="1"/>
  <c r="Q3774" i="5" a="1"/>
  <c r="Q3774" i="5" s="1"/>
  <c r="Q3775" i="5" a="1"/>
  <c r="Q3775" i="5" s="1"/>
  <c r="Q3776" i="5" a="1"/>
  <c r="Q3776" i="5" s="1"/>
  <c r="Q3777" i="5" a="1"/>
  <c r="Q3777" i="5" s="1"/>
  <c r="Q3778" i="5" a="1"/>
  <c r="Q3778" i="5" s="1"/>
  <c r="Q3779" i="5" a="1"/>
  <c r="Q3779" i="5" s="1"/>
  <c r="Q3780" i="5" a="1"/>
  <c r="Q3780" i="5" s="1"/>
  <c r="Q3781" i="5" a="1"/>
  <c r="Q3781" i="5" s="1"/>
  <c r="Q3782" i="5" a="1"/>
  <c r="Q3782" i="5" s="1"/>
  <c r="Q3783" i="5" a="1"/>
  <c r="Q3783" i="5" s="1"/>
  <c r="Q3784" i="5" a="1"/>
  <c r="Q3784" i="5" s="1"/>
  <c r="Q3785" i="5" a="1"/>
  <c r="Q3785" i="5" s="1"/>
  <c r="Q3786" i="5" a="1"/>
  <c r="Q3786" i="5" s="1"/>
  <c r="Q3787" i="5" a="1"/>
  <c r="Q3787" i="5" s="1"/>
  <c r="Q3788" i="5" a="1"/>
  <c r="Q3788" i="5" s="1"/>
  <c r="Q3789" i="5" a="1"/>
  <c r="Q3789" i="5" s="1"/>
  <c r="Q3790" i="5" a="1"/>
  <c r="Q3790" i="5" s="1"/>
  <c r="Q3791" i="5" a="1"/>
  <c r="Q3791" i="5" s="1"/>
  <c r="Q3792" i="5" a="1"/>
  <c r="Q3792" i="5" s="1"/>
  <c r="Q3793" i="5" a="1"/>
  <c r="Q3793" i="5" s="1"/>
  <c r="Q3794" i="5" a="1"/>
  <c r="Q3794" i="5" s="1"/>
  <c r="Q3795" i="5" a="1"/>
  <c r="Q3795" i="5" s="1"/>
  <c r="Q3796" i="5" a="1"/>
  <c r="Q3796" i="5" s="1"/>
  <c r="Q3797" i="5" a="1"/>
  <c r="Q3797" i="5" s="1"/>
  <c r="Q3798" i="5" a="1"/>
  <c r="Q3798" i="5" s="1"/>
  <c r="Q3799" i="5" a="1"/>
  <c r="Q3799" i="5" s="1"/>
  <c r="Q3800" i="5" a="1"/>
  <c r="Q3800" i="5" s="1"/>
  <c r="Q3801" i="5" a="1"/>
  <c r="Q3801" i="5" s="1"/>
  <c r="Q3802" i="5" a="1"/>
  <c r="Q3802" i="5" s="1"/>
  <c r="Q3803" i="5" a="1"/>
  <c r="Q3803" i="5" s="1"/>
  <c r="Q3804" i="5" a="1"/>
  <c r="Q3804" i="5" s="1"/>
  <c r="Q3805" i="5" a="1"/>
  <c r="Q3805" i="5" s="1"/>
  <c r="Q3806" i="5" a="1"/>
  <c r="Q3806" i="5" s="1"/>
  <c r="Q3807" i="5" a="1"/>
  <c r="Q3807" i="5" s="1"/>
  <c r="Q3808" i="5" a="1"/>
  <c r="Q3808" i="5" s="1"/>
  <c r="Q3809" i="5" a="1"/>
  <c r="Q3809" i="5" s="1"/>
  <c r="Q3810" i="5" a="1"/>
  <c r="Q3810" i="5" s="1"/>
  <c r="Q3811" i="5" a="1"/>
  <c r="Q3811" i="5" s="1"/>
  <c r="Q3812" i="5" a="1"/>
  <c r="Q3812" i="5" s="1"/>
  <c r="Q3813" i="5" a="1"/>
  <c r="Q3813" i="5" s="1"/>
  <c r="Q3814" i="5" a="1"/>
  <c r="Q3814" i="5" s="1"/>
  <c r="Q3815" i="5" a="1"/>
  <c r="Q3815" i="5" s="1"/>
  <c r="Q3816" i="5" a="1"/>
  <c r="Q3816" i="5" s="1"/>
  <c r="Q3817" i="5" a="1"/>
  <c r="Q3817" i="5" s="1"/>
  <c r="Q3818" i="5" a="1"/>
  <c r="Q3818" i="5" s="1"/>
  <c r="Q3819" i="5" a="1"/>
  <c r="Q3819" i="5" s="1"/>
  <c r="Q3820" i="5" a="1"/>
  <c r="Q3820" i="5" s="1"/>
  <c r="Q3821" i="5" a="1"/>
  <c r="Q3821" i="5" s="1"/>
  <c r="Q3822" i="5" a="1"/>
  <c r="Q3822" i="5" s="1"/>
  <c r="Q3823" i="5" a="1"/>
  <c r="Q3823" i="5" s="1"/>
  <c r="Q3824" i="5" a="1"/>
  <c r="Q3824" i="5" s="1"/>
  <c r="Q3825" i="5" a="1"/>
  <c r="Q3825" i="5" s="1"/>
  <c r="Q3826" i="5" a="1"/>
  <c r="Q3826" i="5" s="1"/>
  <c r="Q3827" i="5" a="1"/>
  <c r="Q3827" i="5" s="1"/>
  <c r="Q3828" i="5" a="1"/>
  <c r="Q3828" i="5" s="1"/>
  <c r="Q3829" i="5" a="1"/>
  <c r="Q3829" i="5" s="1"/>
  <c r="Q3830" i="5" a="1"/>
  <c r="Q3830" i="5" s="1"/>
  <c r="Q3831" i="5" a="1"/>
  <c r="Q3831" i="5" s="1"/>
  <c r="Q3832" i="5" a="1"/>
  <c r="Q3832" i="5" s="1"/>
  <c r="Q3833" i="5" a="1"/>
  <c r="Q3833" i="5" s="1"/>
  <c r="Q3834" i="5" a="1"/>
  <c r="Q3834" i="5" s="1"/>
  <c r="Q3835" i="5" a="1"/>
  <c r="Q3835" i="5" s="1"/>
  <c r="Q3836" i="5" a="1"/>
  <c r="Q3836" i="5" s="1"/>
  <c r="Q3837" i="5" a="1"/>
  <c r="Q3837" i="5" s="1"/>
  <c r="Q3838" i="5" a="1"/>
  <c r="Q3838" i="5" s="1"/>
  <c r="Q3839" i="5" a="1"/>
  <c r="Q3839" i="5" s="1"/>
  <c r="Q3840" i="5" a="1"/>
  <c r="Q3840" i="5" s="1"/>
  <c r="Q3841" i="5" a="1"/>
  <c r="Q3841" i="5" s="1"/>
  <c r="Q3842" i="5" a="1"/>
  <c r="Q3842" i="5" s="1"/>
  <c r="Q3843" i="5" a="1"/>
  <c r="Q3843" i="5" s="1"/>
  <c r="Q3844" i="5" a="1"/>
  <c r="Q3844" i="5" s="1"/>
  <c r="Q3845" i="5" a="1"/>
  <c r="Q3845" i="5" s="1"/>
  <c r="Q3846" i="5" a="1"/>
  <c r="Q3846" i="5" s="1"/>
  <c r="Q3847" i="5" a="1"/>
  <c r="Q3847" i="5" s="1"/>
  <c r="Q3848" i="5" a="1"/>
  <c r="Q3848" i="5" s="1"/>
  <c r="Q3849" i="5" a="1"/>
  <c r="Q3849" i="5" s="1"/>
  <c r="Q3850" i="5" a="1"/>
  <c r="Q3850" i="5" s="1"/>
  <c r="Q3851" i="5" a="1"/>
  <c r="Q3851" i="5"/>
  <c r="Q3852" i="5" a="1"/>
  <c r="Q3852" i="5" s="1"/>
  <c r="Q3853" i="5" a="1"/>
  <c r="Q3853" i="5" s="1"/>
  <c r="Q3854" i="5" a="1"/>
  <c r="Q3854" i="5" s="1"/>
  <c r="Q3855" i="5" a="1"/>
  <c r="Q3855" i="5" s="1"/>
  <c r="Q3856" i="5" a="1"/>
  <c r="Q3856" i="5" s="1"/>
  <c r="Q3857" i="5" a="1"/>
  <c r="Q3857" i="5" s="1"/>
  <c r="Q3858" i="5" a="1"/>
  <c r="Q3858" i="5" s="1"/>
  <c r="Q3859" i="5" a="1"/>
  <c r="Q3859" i="5" s="1"/>
  <c r="Q3860" i="5" a="1"/>
  <c r="Q3860" i="5" s="1"/>
  <c r="Q3861" i="5" a="1"/>
  <c r="Q3861" i="5" s="1"/>
  <c r="Q3862" i="5" a="1"/>
  <c r="Q3862" i="5" s="1"/>
  <c r="Q3863" i="5" a="1"/>
  <c r="Q3863" i="5" s="1"/>
  <c r="Q3864" i="5" a="1"/>
  <c r="Q3864" i="5" s="1"/>
  <c r="Q3865" i="5" a="1"/>
  <c r="Q3865" i="5" s="1"/>
  <c r="Q3866" i="5" a="1"/>
  <c r="Q3866" i="5" s="1"/>
  <c r="Q3867" i="5" a="1"/>
  <c r="Q3867" i="5" s="1"/>
  <c r="Q3868" i="5" a="1"/>
  <c r="Q3868" i="5" s="1"/>
  <c r="Q3869" i="5" a="1"/>
  <c r="Q3869" i="5" s="1"/>
  <c r="Q3870" i="5" a="1"/>
  <c r="Q3870" i="5" s="1"/>
  <c r="Q3871" i="5" a="1"/>
  <c r="Q3871" i="5" s="1"/>
  <c r="Q3872" i="5" a="1"/>
  <c r="Q3872" i="5" s="1"/>
  <c r="Q3873" i="5" a="1"/>
  <c r="Q3873" i="5" s="1"/>
  <c r="Q3874" i="5" a="1"/>
  <c r="Q3874" i="5" s="1"/>
  <c r="Q3875" i="5" a="1"/>
  <c r="Q3875" i="5" s="1"/>
  <c r="Q3876" i="5" a="1"/>
  <c r="Q3876" i="5" s="1"/>
  <c r="Q3877" i="5" a="1"/>
  <c r="Q3877" i="5" s="1"/>
  <c r="Q3878" i="5" a="1"/>
  <c r="Q3878" i="5" s="1"/>
  <c r="Q3879" i="5" a="1"/>
  <c r="Q3879" i="5" s="1"/>
  <c r="Q3880" i="5" a="1"/>
  <c r="Q3880" i="5" s="1"/>
  <c r="Q3881" i="5" a="1"/>
  <c r="Q3881" i="5" s="1"/>
  <c r="Q3882" i="5" a="1"/>
  <c r="Q3882" i="5" s="1"/>
  <c r="Q3883" i="5" a="1"/>
  <c r="Q3883" i="5" s="1"/>
  <c r="Q3884" i="5" a="1"/>
  <c r="Q3884" i="5" s="1"/>
  <c r="Q3885" i="5" a="1"/>
  <c r="Q3885" i="5" s="1"/>
  <c r="Q3886" i="5" a="1"/>
  <c r="Q3886" i="5" s="1"/>
  <c r="Q3887" i="5" a="1"/>
  <c r="Q3887" i="5" s="1"/>
  <c r="Q3888" i="5" a="1"/>
  <c r="Q3888" i="5" s="1"/>
  <c r="Q3889" i="5" a="1"/>
  <c r="Q3889" i="5" s="1"/>
  <c r="Q3890" i="5" a="1"/>
  <c r="Q3890" i="5" s="1"/>
  <c r="Q3891" i="5" a="1"/>
  <c r="Q3891" i="5" s="1"/>
  <c r="Q3892" i="5" a="1"/>
  <c r="Q3892" i="5" s="1"/>
  <c r="Q3893" i="5" a="1"/>
  <c r="Q3893" i="5" s="1"/>
  <c r="Q3894" i="5" a="1"/>
  <c r="Q3894" i="5" s="1"/>
  <c r="Q3895" i="5" a="1"/>
  <c r="Q3895" i="5" s="1"/>
  <c r="Q3896" i="5" a="1"/>
  <c r="Q3896" i="5" s="1"/>
  <c r="Q3897" i="5" a="1"/>
  <c r="Q3897" i="5" s="1"/>
  <c r="Q3898" i="5" a="1"/>
  <c r="Q3898" i="5" s="1"/>
  <c r="Q3899" i="5" a="1"/>
  <c r="Q3899" i="5" s="1"/>
  <c r="Q3900" i="5" a="1"/>
  <c r="Q3900" i="5" s="1"/>
  <c r="Q3901" i="5" a="1"/>
  <c r="Q3901" i="5" s="1"/>
  <c r="Q3902" i="5" a="1"/>
  <c r="Q3902" i="5" s="1"/>
  <c r="Q3903" i="5" a="1"/>
  <c r="Q3903" i="5" s="1"/>
  <c r="Q3904" i="5" a="1"/>
  <c r="Q3904" i="5" s="1"/>
  <c r="Q3905" i="5" a="1"/>
  <c r="Q3905" i="5" s="1"/>
  <c r="Q3906" i="5" a="1"/>
  <c r="Q3906" i="5" s="1"/>
  <c r="Q3907" i="5" a="1"/>
  <c r="Q3907" i="5" s="1"/>
  <c r="Q3908" i="5" a="1"/>
  <c r="Q3908" i="5" s="1"/>
  <c r="Q3909" i="5" a="1"/>
  <c r="Q3909" i="5" s="1"/>
  <c r="Q3910" i="5" a="1"/>
  <c r="Q3910" i="5" s="1"/>
  <c r="Q3911" i="5" a="1"/>
  <c r="Q3911" i="5" s="1"/>
  <c r="Q3912" i="5" a="1"/>
  <c r="Q3912" i="5" s="1"/>
  <c r="Q3913" i="5" a="1"/>
  <c r="Q3913" i="5" s="1"/>
  <c r="Q3914" i="5" a="1"/>
  <c r="Q3914" i="5" s="1"/>
  <c r="Q3915" i="5" a="1"/>
  <c r="Q3915" i="5" s="1"/>
  <c r="Q3916" i="5" a="1"/>
  <c r="Q3916" i="5" s="1"/>
  <c r="Q3917" i="5" a="1"/>
  <c r="Q3917" i="5" s="1"/>
  <c r="Q3918" i="5" a="1"/>
  <c r="Q3918" i="5" s="1"/>
  <c r="Q3919" i="5" a="1"/>
  <c r="Q3919" i="5" s="1"/>
  <c r="Q3920" i="5" a="1"/>
  <c r="Q3920" i="5" s="1"/>
  <c r="Q3921" i="5" a="1"/>
  <c r="Q3921" i="5" s="1"/>
  <c r="Q3922" i="5" a="1"/>
  <c r="Q3922" i="5" s="1"/>
  <c r="Q3923" i="5" a="1"/>
  <c r="Q3923" i="5" s="1"/>
  <c r="Q3924" i="5" a="1"/>
  <c r="Q3924" i="5" s="1"/>
  <c r="Q3925" i="5" a="1"/>
  <c r="Q3925" i="5" s="1"/>
  <c r="Q3926" i="5" a="1"/>
  <c r="Q3926" i="5" s="1"/>
  <c r="Q3927" i="5" a="1"/>
  <c r="Q3927" i="5" s="1"/>
  <c r="Q3928" i="5" a="1"/>
  <c r="Q3928" i="5" s="1"/>
  <c r="Q3929" i="5" a="1"/>
  <c r="Q3929" i="5" s="1"/>
  <c r="Q3930" i="5" a="1"/>
  <c r="Q3930" i="5" s="1"/>
  <c r="Q3931" i="5" a="1"/>
  <c r="Q3931" i="5" s="1"/>
  <c r="Q3932" i="5" a="1"/>
  <c r="Q3932" i="5" s="1"/>
  <c r="Q3933" i="5" a="1"/>
  <c r="Q3933" i="5" s="1"/>
  <c r="Q3934" i="5" a="1"/>
  <c r="Q3934" i="5" s="1"/>
  <c r="Q3935" i="5" a="1"/>
  <c r="Q3935" i="5" s="1"/>
  <c r="Q3936" i="5" a="1"/>
  <c r="Q3936" i="5" s="1"/>
  <c r="Q3937" i="5" a="1"/>
  <c r="Q3937" i="5" s="1"/>
  <c r="Q3938" i="5" a="1"/>
  <c r="Q3938" i="5" s="1"/>
  <c r="Q3939" i="5" a="1"/>
  <c r="Q3939" i="5" s="1"/>
  <c r="Q3940" i="5" a="1"/>
  <c r="Q3940" i="5" s="1"/>
  <c r="Q3941" i="5" a="1"/>
  <c r="Q3941" i="5" s="1"/>
  <c r="Q3942" i="5" a="1"/>
  <c r="Q3942" i="5" s="1"/>
  <c r="Q3943" i="5" a="1"/>
  <c r="Q3943" i="5" s="1"/>
  <c r="Q3944" i="5" a="1"/>
  <c r="Q3944" i="5" s="1"/>
  <c r="Q3945" i="5" a="1"/>
  <c r="Q3945" i="5" s="1"/>
  <c r="Q3946" i="5" a="1"/>
  <c r="Q3946" i="5" s="1"/>
  <c r="Q3947" i="5" a="1"/>
  <c r="Q3947" i="5" s="1"/>
  <c r="Q3948" i="5" a="1"/>
  <c r="Q3948" i="5" s="1"/>
  <c r="Q3949" i="5" a="1"/>
  <c r="Q3949" i="5" s="1"/>
  <c r="Q3950" i="5" a="1"/>
  <c r="Q3950" i="5" s="1"/>
  <c r="Q3951" i="5" a="1"/>
  <c r="Q3951" i="5" s="1"/>
  <c r="Q3952" i="5" a="1"/>
  <c r="Q3952" i="5" s="1"/>
  <c r="Q3953" i="5" a="1"/>
  <c r="Q3953" i="5" s="1"/>
  <c r="Q3954" i="5" a="1"/>
  <c r="Q3954" i="5" s="1"/>
  <c r="Q3955" i="5" a="1"/>
  <c r="Q3955" i="5" s="1"/>
  <c r="Q3956" i="5" a="1"/>
  <c r="Q3956" i="5" s="1"/>
  <c r="Q3957" i="5" a="1"/>
  <c r="Q3957" i="5" s="1"/>
  <c r="Q3958" i="5" a="1"/>
  <c r="Q3958" i="5" s="1"/>
  <c r="Q3959" i="5" a="1"/>
  <c r="Q3959" i="5" s="1"/>
  <c r="Q3960" i="5" a="1"/>
  <c r="Q3960" i="5" s="1"/>
  <c r="Q3961" i="5" a="1"/>
  <c r="Q3961" i="5" s="1"/>
  <c r="Q3962" i="5" a="1"/>
  <c r="Q3962" i="5" s="1"/>
  <c r="Q3963" i="5" a="1"/>
  <c r="Q3963" i="5" s="1"/>
  <c r="Q3964" i="5" a="1"/>
  <c r="Q3964" i="5" s="1"/>
  <c r="Q3965" i="5" a="1"/>
  <c r="Q3965" i="5" s="1"/>
  <c r="Q3966" i="5" a="1"/>
  <c r="Q3966" i="5" s="1"/>
  <c r="Q3967" i="5" a="1"/>
  <c r="Q3967" i="5" s="1"/>
  <c r="Q3968" i="5" a="1"/>
  <c r="Q3968" i="5" s="1"/>
  <c r="Q3969" i="5" a="1"/>
  <c r="Q3969" i="5" s="1"/>
  <c r="Q3970" i="5" a="1"/>
  <c r="Q3970" i="5" s="1"/>
  <c r="Q3971" i="5" a="1"/>
  <c r="Q3971" i="5" s="1"/>
  <c r="Q3972" i="5" a="1"/>
  <c r="Q3972" i="5" s="1"/>
  <c r="Q3973" i="5" a="1"/>
  <c r="Q3973" i="5" s="1"/>
  <c r="Q3974" i="5" a="1"/>
  <c r="Q3974" i="5" s="1"/>
  <c r="Q3975" i="5" a="1"/>
  <c r="Q3975" i="5" s="1"/>
  <c r="Q3976" i="5" a="1"/>
  <c r="Q3976" i="5" s="1"/>
  <c r="Q3977" i="5" a="1"/>
  <c r="Q3977" i="5" s="1"/>
  <c r="Q3978" i="5" a="1"/>
  <c r="Q3978" i="5" s="1"/>
  <c r="Q3979" i="5" a="1"/>
  <c r="Q3979" i="5" s="1"/>
  <c r="Q3980" i="5" a="1"/>
  <c r="Q3980" i="5" s="1"/>
  <c r="Q3981" i="5" a="1"/>
  <c r="Q3981" i="5" s="1"/>
  <c r="Q3982" i="5" a="1"/>
  <c r="Q3982" i="5" s="1"/>
  <c r="Q3983" i="5" a="1"/>
  <c r="Q3983" i="5" s="1"/>
  <c r="Q3984" i="5" a="1"/>
  <c r="Q3984" i="5" s="1"/>
  <c r="Q3985" i="5" a="1"/>
  <c r="Q3985" i="5" s="1"/>
  <c r="Q3986" i="5" a="1"/>
  <c r="Q3986" i="5" s="1"/>
  <c r="Q3987" i="5" a="1"/>
  <c r="Q3987" i="5" s="1"/>
  <c r="Q3988" i="5" a="1"/>
  <c r="Q3988" i="5" s="1"/>
  <c r="Q3989" i="5" a="1"/>
  <c r="Q3989" i="5" s="1"/>
  <c r="Q3990" i="5" a="1"/>
  <c r="Q3990" i="5" s="1"/>
  <c r="Q3991" i="5" a="1"/>
  <c r="Q3991" i="5" s="1"/>
  <c r="Q3992" i="5" a="1"/>
  <c r="Q3992" i="5" s="1"/>
  <c r="Q3993" i="5" a="1"/>
  <c r="Q3993" i="5" s="1"/>
  <c r="Q3994" i="5" a="1"/>
  <c r="Q3994" i="5" s="1"/>
  <c r="Q3995" i="5" a="1"/>
  <c r="Q3995" i="5" s="1"/>
  <c r="Q3996" i="5" a="1"/>
  <c r="Q3996" i="5" s="1"/>
  <c r="Q3997" i="5" a="1"/>
  <c r="Q3997" i="5" s="1"/>
  <c r="Q3998" i="5" a="1"/>
  <c r="Q3998" i="5" s="1"/>
  <c r="Q3999" i="5" a="1"/>
  <c r="Q3999" i="5" s="1"/>
  <c r="Q4000" i="5" a="1"/>
  <c r="Q4000" i="5" s="1"/>
  <c r="Q4001" i="5" a="1"/>
  <c r="Q4001" i="5" s="1"/>
  <c r="Q4002" i="5" a="1"/>
  <c r="Q4002" i="5" s="1"/>
  <c r="Q4003" i="5" a="1"/>
  <c r="Q4003" i="5" s="1"/>
  <c r="Q4004" i="5" a="1"/>
  <c r="Q4004" i="5" s="1"/>
  <c r="Q4005" i="5" a="1"/>
  <c r="Q4005" i="5" s="1"/>
  <c r="Q4006" i="5" a="1"/>
  <c r="Q4006" i="5" s="1"/>
  <c r="Q4007" i="5" a="1"/>
  <c r="Q4007" i="5" s="1"/>
  <c r="Q4008" i="5" a="1"/>
  <c r="Q4008" i="5" s="1"/>
  <c r="Q4009" i="5" a="1"/>
  <c r="Q4009" i="5" s="1"/>
  <c r="Q4010" i="5" a="1"/>
  <c r="Q4010" i="5" s="1"/>
  <c r="Q4011" i="5" a="1"/>
  <c r="Q4011" i="5" s="1"/>
  <c r="Q4012" i="5" a="1"/>
  <c r="Q4012" i="5" s="1"/>
  <c r="Q4013" i="5" a="1"/>
  <c r="Q4013" i="5" s="1"/>
  <c r="Q4014" i="5" a="1"/>
  <c r="Q4014" i="5" s="1"/>
  <c r="Q4015" i="5" a="1"/>
  <c r="Q4015" i="5" s="1"/>
  <c r="Q4016" i="5" a="1"/>
  <c r="Q4016" i="5" s="1"/>
  <c r="Q4017" i="5" a="1"/>
  <c r="Q4017" i="5" s="1"/>
  <c r="Q4018" i="5" a="1"/>
  <c r="Q4018" i="5" s="1"/>
  <c r="Q4019" i="5" a="1"/>
  <c r="Q4019" i="5" s="1"/>
  <c r="Q4020" i="5" a="1"/>
  <c r="Q4020" i="5" s="1"/>
  <c r="Q4021" i="5" a="1"/>
  <c r="Q4021" i="5" s="1"/>
  <c r="Q4022" i="5" a="1"/>
  <c r="Q4022" i="5" s="1"/>
  <c r="Q4023" i="5" a="1"/>
  <c r="Q4023" i="5" s="1"/>
  <c r="Q4024" i="5" a="1"/>
  <c r="Q4024" i="5" s="1"/>
  <c r="Q4025" i="5" a="1"/>
  <c r="Q4025" i="5" s="1"/>
  <c r="Q4026" i="5" a="1"/>
  <c r="Q4026" i="5" s="1"/>
  <c r="Q4027" i="5" a="1"/>
  <c r="Q4027" i="5"/>
  <c r="Q4028" i="5" a="1"/>
  <c r="Q4028" i="5" s="1"/>
  <c r="Q4029" i="5" a="1"/>
  <c r="Q4029" i="5" s="1"/>
  <c r="Q4030" i="5" a="1"/>
  <c r="Q4030" i="5" s="1"/>
  <c r="Q4031" i="5" a="1"/>
  <c r="Q4031" i="5" s="1"/>
  <c r="Q4032" i="5" a="1"/>
  <c r="Q4032" i="5" s="1"/>
  <c r="Q4033" i="5" a="1"/>
  <c r="Q4033" i="5" s="1"/>
  <c r="Q4034" i="5" a="1"/>
  <c r="Q4034" i="5" s="1"/>
  <c r="Q4035" i="5" a="1"/>
  <c r="Q4035" i="5" s="1"/>
  <c r="Q4036" i="5" a="1"/>
  <c r="Q4036" i="5" s="1"/>
  <c r="Q4037" i="5" a="1"/>
  <c r="Q4037" i="5" s="1"/>
  <c r="Q4038" i="5" a="1"/>
  <c r="Q4038" i="5" s="1"/>
  <c r="Q4039" i="5" a="1"/>
  <c r="Q4039" i="5" s="1"/>
  <c r="Q4040" i="5" a="1"/>
  <c r="Q4040" i="5" s="1"/>
  <c r="Q4041" i="5" a="1"/>
  <c r="Q4041" i="5" s="1"/>
  <c r="Q4042" i="5" a="1"/>
  <c r="Q4042" i="5" s="1"/>
  <c r="Q4043" i="5" a="1"/>
  <c r="Q4043" i="5"/>
  <c r="Q4044" i="5" a="1"/>
  <c r="Q4044" i="5" s="1"/>
  <c r="Q4045" i="5" a="1"/>
  <c r="Q4045" i="5" s="1"/>
  <c r="Q4046" i="5" a="1"/>
  <c r="Q4046" i="5" s="1"/>
  <c r="Q4047" i="5" a="1"/>
  <c r="Q4047" i="5" s="1"/>
  <c r="Q4048" i="5" a="1"/>
  <c r="Q4048" i="5" s="1"/>
  <c r="Q4049" i="5" a="1"/>
  <c r="Q4049" i="5" s="1"/>
  <c r="Q4050" i="5" a="1"/>
  <c r="Q4050" i="5" s="1"/>
  <c r="Q4051" i="5" a="1"/>
  <c r="Q4051" i="5" s="1"/>
  <c r="Q4052" i="5" a="1"/>
  <c r="Q4052" i="5" s="1"/>
  <c r="Q4053" i="5" a="1"/>
  <c r="Q4053" i="5" s="1"/>
  <c r="Q4054" i="5" a="1"/>
  <c r="Q4054" i="5" s="1"/>
  <c r="Q4055" i="5" a="1"/>
  <c r="Q4055" i="5" s="1"/>
  <c r="Q4056" i="5" a="1"/>
  <c r="Q4056" i="5" s="1"/>
  <c r="Q4057" i="5" a="1"/>
  <c r="Q4057" i="5" s="1"/>
  <c r="Q4058" i="5" a="1"/>
  <c r="Q4058" i="5" s="1"/>
  <c r="Q4059" i="5" a="1"/>
  <c r="Q4059" i="5" s="1"/>
  <c r="Q4060" i="5" a="1"/>
  <c r="Q4060" i="5" s="1"/>
  <c r="Q4061" i="5" a="1"/>
  <c r="Q4061" i="5" s="1"/>
  <c r="Q4062" i="5" a="1"/>
  <c r="Q4062" i="5" s="1"/>
  <c r="Q4063" i="5" a="1"/>
  <c r="Q4063" i="5" s="1"/>
  <c r="Q4064" i="5" a="1"/>
  <c r="Q4064" i="5" s="1"/>
  <c r="Q4065" i="5" a="1"/>
  <c r="Q4065" i="5" s="1"/>
  <c r="Q4066" i="5" a="1"/>
  <c r="Q4066" i="5" s="1"/>
  <c r="Q4067" i="5" a="1"/>
  <c r="Q4067" i="5" s="1"/>
  <c r="Q4068" i="5" a="1"/>
  <c r="Q4068" i="5" s="1"/>
  <c r="Q4069" i="5" a="1"/>
  <c r="Q4069" i="5" s="1"/>
  <c r="Q4070" i="5" a="1"/>
  <c r="Q4070" i="5" s="1"/>
  <c r="Q4071" i="5" a="1"/>
  <c r="Q4071" i="5" s="1"/>
  <c r="Q4072" i="5" a="1"/>
  <c r="Q4072" i="5" s="1"/>
  <c r="Q4073" i="5" a="1"/>
  <c r="Q4073" i="5" s="1"/>
  <c r="Q4074" i="5" a="1"/>
  <c r="Q4074" i="5" s="1"/>
  <c r="Q4075" i="5" a="1"/>
  <c r="Q4075" i="5" s="1"/>
  <c r="Q4076" i="5" a="1"/>
  <c r="Q4076" i="5" s="1"/>
  <c r="Q4077" i="5" a="1"/>
  <c r="Q4077" i="5" s="1"/>
  <c r="Q4078" i="5" a="1"/>
  <c r="Q4078" i="5" s="1"/>
  <c r="Q4079" i="5" a="1"/>
  <c r="Q4079" i="5" s="1"/>
  <c r="Q4080" i="5" a="1"/>
  <c r="Q4080" i="5" s="1"/>
  <c r="Q4081" i="5" a="1"/>
  <c r="Q4081" i="5" s="1"/>
  <c r="Q4082" i="5" a="1"/>
  <c r="Q4082" i="5" s="1"/>
  <c r="Q4083" i="5" a="1"/>
  <c r="Q4083" i="5" s="1"/>
  <c r="Q4084" i="5" a="1"/>
  <c r="Q4084" i="5" s="1"/>
  <c r="Q4085" i="5" a="1"/>
  <c r="Q4085" i="5" s="1"/>
  <c r="Q4086" i="5" a="1"/>
  <c r="Q4086" i="5" s="1"/>
  <c r="Q4087" i="5" a="1"/>
  <c r="Q4087" i="5" s="1"/>
  <c r="Q4088" i="5" a="1"/>
  <c r="Q4088" i="5" s="1"/>
  <c r="Q4089" i="5" a="1"/>
  <c r="Q4089" i="5" s="1"/>
  <c r="Q4090" i="5" a="1"/>
  <c r="Q4090" i="5" s="1"/>
  <c r="Q4091" i="5" a="1"/>
  <c r="Q4091" i="5" s="1"/>
  <c r="Q4092" i="5" a="1"/>
  <c r="Q4092" i="5" s="1"/>
  <c r="Q4093" i="5" a="1"/>
  <c r="Q4093" i="5" s="1"/>
  <c r="Q4094" i="5" a="1"/>
  <c r="Q4094" i="5" s="1"/>
  <c r="Q4095" i="5" a="1"/>
  <c r="Q4095" i="5" s="1"/>
  <c r="Q4096" i="5" a="1"/>
  <c r="Q4096" i="5" s="1"/>
  <c r="Q4097" i="5" a="1"/>
  <c r="Q4097" i="5" s="1"/>
  <c r="Q4098" i="5" a="1"/>
  <c r="Q4098" i="5" s="1"/>
  <c r="Q4099" i="5" a="1"/>
  <c r="Q4099" i="5" s="1"/>
  <c r="Q4100" i="5" a="1"/>
  <c r="Q4100" i="5" s="1"/>
  <c r="Q4101" i="5" a="1"/>
  <c r="Q4101" i="5" s="1"/>
  <c r="Q4102" i="5" a="1"/>
  <c r="Q4102" i="5" s="1"/>
  <c r="Q4103" i="5" a="1"/>
  <c r="Q4103" i="5" s="1"/>
  <c r="Q4104" i="5" a="1"/>
  <c r="Q4104" i="5" s="1"/>
  <c r="Q4105" i="5" a="1"/>
  <c r="Q4105" i="5" s="1"/>
  <c r="Q4106" i="5" a="1"/>
  <c r="Q4106" i="5" s="1"/>
  <c r="Q4107" i="5" a="1"/>
  <c r="Q4107" i="5" s="1"/>
  <c r="Q4108" i="5" a="1"/>
  <c r="Q4108" i="5" s="1"/>
  <c r="Q4109" i="5" a="1"/>
  <c r="Q4109" i="5" s="1"/>
  <c r="Q4110" i="5" a="1"/>
  <c r="Q4110" i="5" s="1"/>
  <c r="Q4111" i="5" a="1"/>
  <c r="Q4111" i="5" s="1"/>
  <c r="Q4112" i="5" a="1"/>
  <c r="Q4112" i="5" s="1"/>
  <c r="Q4113" i="5" a="1"/>
  <c r="Q4113" i="5" s="1"/>
  <c r="Q4114" i="5" a="1"/>
  <c r="Q4114" i="5" s="1"/>
  <c r="Q4115" i="5" a="1"/>
  <c r="Q4115" i="5" s="1"/>
  <c r="Q4116" i="5" a="1"/>
  <c r="Q4116" i="5" s="1"/>
  <c r="Q4117" i="5" a="1"/>
  <c r="Q4117" i="5" s="1"/>
  <c r="Q4118" i="5" a="1"/>
  <c r="Q4118" i="5" s="1"/>
  <c r="Q4119" i="5" a="1"/>
  <c r="Q4119" i="5" s="1"/>
  <c r="Q4120" i="5" a="1"/>
  <c r="Q4120" i="5" s="1"/>
  <c r="Q4121" i="5" a="1"/>
  <c r="Q4121" i="5" s="1"/>
  <c r="Q4122" i="5" a="1"/>
  <c r="Q4122" i="5" s="1"/>
  <c r="Q4123" i="5" a="1"/>
  <c r="Q4123" i="5" s="1"/>
  <c r="Q4124" i="5" a="1"/>
  <c r="Q4124" i="5" s="1"/>
  <c r="Q4125" i="5" a="1"/>
  <c r="Q4125" i="5" s="1"/>
  <c r="Q4126" i="5" a="1"/>
  <c r="Q4126" i="5" s="1"/>
  <c r="Q4127" i="5" a="1"/>
  <c r="Q4127" i="5" s="1"/>
  <c r="Q4128" i="5" a="1"/>
  <c r="Q4128" i="5" s="1"/>
  <c r="Q4129" i="5" a="1"/>
  <c r="Q4129" i="5" s="1"/>
  <c r="Q4130" i="5" a="1"/>
  <c r="Q4130" i="5" s="1"/>
  <c r="Q4131" i="5" a="1"/>
  <c r="Q4131" i="5" s="1"/>
  <c r="Q4132" i="5" a="1"/>
  <c r="Q4132" i="5" s="1"/>
  <c r="Q4133" i="5" a="1"/>
  <c r="Q4133" i="5" s="1"/>
  <c r="Q4134" i="5" a="1"/>
  <c r="Q4134" i="5" s="1"/>
  <c r="Q4135" i="5" a="1"/>
  <c r="Q4135" i="5" s="1"/>
  <c r="Q4136" i="5" a="1"/>
  <c r="Q4136" i="5" s="1"/>
  <c r="Q4137" i="5" a="1"/>
  <c r="Q4137" i="5" s="1"/>
  <c r="Q4138" i="5" a="1"/>
  <c r="Q4138" i="5" s="1"/>
  <c r="Q4139" i="5" a="1"/>
  <c r="Q4139" i="5" s="1"/>
  <c r="Q4140" i="5" a="1"/>
  <c r="Q4140" i="5" s="1"/>
  <c r="Q4141" i="5" a="1"/>
  <c r="Q4141" i="5" s="1"/>
  <c r="Q4142" i="5" a="1"/>
  <c r="Q4142" i="5" s="1"/>
  <c r="Q4143" i="5" a="1"/>
  <c r="Q4143" i="5" s="1"/>
  <c r="Q4144" i="5" a="1"/>
  <c r="Q4144" i="5" s="1"/>
  <c r="Q4145" i="5" a="1"/>
  <c r="Q4145" i="5" s="1"/>
  <c r="Q4146" i="5" a="1"/>
  <c r="Q4146" i="5" s="1"/>
  <c r="Q4147" i="5" a="1"/>
  <c r="Q4147" i="5" s="1"/>
  <c r="Q4148" i="5" a="1"/>
  <c r="Q4148" i="5" s="1"/>
  <c r="Q4149" i="5" a="1"/>
  <c r="Q4149" i="5" s="1"/>
  <c r="Q4150" i="5" a="1"/>
  <c r="Q4150" i="5" s="1"/>
  <c r="Q4151" i="5" a="1"/>
  <c r="Q4151" i="5" s="1"/>
  <c r="Q4152" i="5" a="1"/>
  <c r="Q4152" i="5" s="1"/>
  <c r="Q4153" i="5" a="1"/>
  <c r="Q4153" i="5" s="1"/>
  <c r="Q4154" i="5" a="1"/>
  <c r="Q4154" i="5" s="1"/>
  <c r="Q4155" i="5" a="1"/>
  <c r="Q4155" i="5" s="1"/>
  <c r="Q4156" i="5" a="1"/>
  <c r="Q4156" i="5" s="1"/>
  <c r="Q4157" i="5" a="1"/>
  <c r="Q4157" i="5" s="1"/>
  <c r="Q4158" i="5" a="1"/>
  <c r="Q4158" i="5" s="1"/>
  <c r="Q4159" i="5" a="1"/>
  <c r="Q4159" i="5" s="1"/>
  <c r="Q4160" i="5" a="1"/>
  <c r="Q4160" i="5" s="1"/>
  <c r="Q4161" i="5" a="1"/>
  <c r="Q4161" i="5" s="1"/>
  <c r="Q4162" i="5" a="1"/>
  <c r="Q4162" i="5" s="1"/>
  <c r="Q4163" i="5" a="1"/>
  <c r="Q4163" i="5" s="1"/>
  <c r="Q4164" i="5" a="1"/>
  <c r="Q4164" i="5" s="1"/>
  <c r="Q4165" i="5" a="1"/>
  <c r="Q4165" i="5" s="1"/>
  <c r="Q4166" i="5" a="1"/>
  <c r="Q4166" i="5" s="1"/>
  <c r="Q4167" i="5" a="1"/>
  <c r="Q4167" i="5" s="1"/>
  <c r="Q4168" i="5" a="1"/>
  <c r="Q4168" i="5" s="1"/>
  <c r="Q4169" i="5" a="1"/>
  <c r="Q4169" i="5" s="1"/>
  <c r="Q4170" i="5" a="1"/>
  <c r="Q4170" i="5" s="1"/>
  <c r="Q4171" i="5" a="1"/>
  <c r="Q4171" i="5" s="1"/>
  <c r="Q4172" i="5" a="1"/>
  <c r="Q4172" i="5" s="1"/>
  <c r="Q4173" i="5" a="1"/>
  <c r="Q4173" i="5" s="1"/>
  <c r="Q4174" i="5" a="1"/>
  <c r="Q4174" i="5" s="1"/>
  <c r="Q4175" i="5" a="1"/>
  <c r="Q4175" i="5" s="1"/>
  <c r="Q4176" i="5" a="1"/>
  <c r="Q4176" i="5" s="1"/>
  <c r="Q4177" i="5" a="1"/>
  <c r="Q4177" i="5" s="1"/>
  <c r="Q4178" i="5" a="1"/>
  <c r="Q4178" i="5" s="1"/>
  <c r="Q4179" i="5" a="1"/>
  <c r="Q4179" i="5" s="1"/>
  <c r="Q4180" i="5" a="1"/>
  <c r="Q4180" i="5" s="1"/>
  <c r="Q4181" i="5" a="1"/>
  <c r="Q4181" i="5" s="1"/>
  <c r="Q4182" i="5" a="1"/>
  <c r="Q4182" i="5" s="1"/>
  <c r="Q4183" i="5" a="1"/>
  <c r="Q4183" i="5" s="1"/>
  <c r="Q4184" i="5" a="1"/>
  <c r="Q4184" i="5" s="1"/>
  <c r="Q4185" i="5" a="1"/>
  <c r="Q4185" i="5" s="1"/>
  <c r="Q4186" i="5" a="1"/>
  <c r="Q4186" i="5" s="1"/>
  <c r="Q4187" i="5" a="1"/>
  <c r="Q4187" i="5" s="1"/>
  <c r="Q4188" i="5" a="1"/>
  <c r="Q4188" i="5" s="1"/>
  <c r="Q4189" i="5" a="1"/>
  <c r="Q4189" i="5" s="1"/>
  <c r="Q4190" i="5" a="1"/>
  <c r="Q4190" i="5" s="1"/>
  <c r="Q4191" i="5" a="1"/>
  <c r="Q4191" i="5" s="1"/>
  <c r="Q4192" i="5" a="1"/>
  <c r="Q4192" i="5" s="1"/>
  <c r="Q4193" i="5" a="1"/>
  <c r="Q4193" i="5" s="1"/>
  <c r="Q4194" i="5" a="1"/>
  <c r="Q4194" i="5" s="1"/>
  <c r="Q4195" i="5" a="1"/>
  <c r="Q4195" i="5" s="1"/>
  <c r="Q4196" i="5" a="1"/>
  <c r="Q4196" i="5" s="1"/>
  <c r="Q4197" i="5" a="1"/>
  <c r="Q4197" i="5" s="1"/>
  <c r="Q4198" i="5" a="1"/>
  <c r="Q4198" i="5" s="1"/>
  <c r="Q4199" i="5" a="1"/>
  <c r="Q4199" i="5" s="1"/>
  <c r="Q4200" i="5" a="1"/>
  <c r="Q4200" i="5" s="1"/>
  <c r="Q4201" i="5" a="1"/>
  <c r="Q4201" i="5" s="1"/>
  <c r="Q4202" i="5" a="1"/>
  <c r="Q4202" i="5" s="1"/>
  <c r="Q4203" i="5" a="1"/>
  <c r="Q4203" i="5"/>
  <c r="Q4204" i="5" a="1"/>
  <c r="Q4204" i="5" s="1"/>
  <c r="Q4205" i="5" a="1"/>
  <c r="Q4205" i="5" s="1"/>
  <c r="Q4206" i="5" a="1"/>
  <c r="Q4206" i="5" s="1"/>
  <c r="Q4207" i="5" a="1"/>
  <c r="Q4207" i="5" s="1"/>
  <c r="Q4208" i="5" a="1"/>
  <c r="Q4208" i="5" s="1"/>
  <c r="Q4209" i="5" a="1"/>
  <c r="Q4209" i="5" s="1"/>
  <c r="Q4210" i="5" a="1"/>
  <c r="Q4210" i="5" s="1"/>
  <c r="Q4211" i="5" a="1"/>
  <c r="Q4211" i="5" s="1"/>
  <c r="Q4212" i="5" a="1"/>
  <c r="Q4212" i="5" s="1"/>
  <c r="Q4213" i="5" a="1"/>
  <c r="Q4213" i="5" s="1"/>
  <c r="Q4214" i="5" a="1"/>
  <c r="Q4214" i="5" s="1"/>
  <c r="Q4215" i="5" a="1"/>
  <c r="Q4215" i="5" s="1"/>
  <c r="Q4216" i="5" a="1"/>
  <c r="Q4216" i="5" s="1"/>
  <c r="Q4217" i="5" a="1"/>
  <c r="Q4217" i="5" s="1"/>
  <c r="Q4218" i="5" a="1"/>
  <c r="Q4218" i="5" s="1"/>
  <c r="Q4219" i="5" a="1"/>
  <c r="Q4219" i="5"/>
  <c r="Q4220" i="5" a="1"/>
  <c r="Q4220" i="5" s="1"/>
  <c r="Q4221" i="5" a="1"/>
  <c r="Q4221" i="5" s="1"/>
  <c r="Q4222" i="5" a="1"/>
  <c r="Q4222" i="5" s="1"/>
  <c r="Q4223" i="5" a="1"/>
  <c r="Q4223" i="5" s="1"/>
  <c r="Q4224" i="5" a="1"/>
  <c r="Q4224" i="5" s="1"/>
  <c r="Q4225" i="5" a="1"/>
  <c r="Q4225" i="5" s="1"/>
  <c r="Q4226" i="5" a="1"/>
  <c r="Q4226" i="5" s="1"/>
  <c r="Q4227" i="5" a="1"/>
  <c r="Q4227" i="5" s="1"/>
  <c r="Q4228" i="5" a="1"/>
  <c r="Q4228" i="5" s="1"/>
  <c r="Q4229" i="5" a="1"/>
  <c r="Q4229" i="5" s="1"/>
  <c r="Q4230" i="5" a="1"/>
  <c r="Q4230" i="5" s="1"/>
  <c r="Q4231" i="5" a="1"/>
  <c r="Q4231" i="5" s="1"/>
  <c r="Q4232" i="5" a="1"/>
  <c r="Q4232" i="5" s="1"/>
  <c r="Q4233" i="5" a="1"/>
  <c r="Q4233" i="5" s="1"/>
  <c r="Q4234" i="5" a="1"/>
  <c r="Q4234" i="5" s="1"/>
  <c r="Q4235" i="5" a="1"/>
  <c r="Q4235" i="5" s="1"/>
  <c r="Q4236" i="5" a="1"/>
  <c r="Q4236" i="5" s="1"/>
  <c r="Q4237" i="5" a="1"/>
  <c r="Q4237" i="5" s="1"/>
  <c r="Q4238" i="5" a="1"/>
  <c r="Q4238" i="5" s="1"/>
  <c r="Q4239" i="5" a="1"/>
  <c r="Q4239" i="5" s="1"/>
  <c r="Q4240" i="5" a="1"/>
  <c r="Q4240" i="5" s="1"/>
  <c r="Q4241" i="5" a="1"/>
  <c r="Q4241" i="5" s="1"/>
  <c r="Q4242" i="5" a="1"/>
  <c r="Q4242" i="5" s="1"/>
  <c r="Q4243" i="5" a="1"/>
  <c r="Q4243" i="5" s="1"/>
  <c r="Q4244" i="5" a="1"/>
  <c r="Q4244" i="5" s="1"/>
  <c r="Q4245" i="5" a="1"/>
  <c r="Q4245" i="5" s="1"/>
  <c r="Q4246" i="5" a="1"/>
  <c r="Q4246" i="5" s="1"/>
  <c r="Q4247" i="5" a="1"/>
  <c r="Q4247" i="5" s="1"/>
  <c r="Q4248" i="5" a="1"/>
  <c r="Q4248" i="5" s="1"/>
  <c r="Q4249" i="5" a="1"/>
  <c r="Q4249" i="5" s="1"/>
  <c r="Q4250" i="5" a="1"/>
  <c r="Q4250" i="5" s="1"/>
  <c r="Q4251" i="5" a="1"/>
  <c r="Q4251" i="5" s="1"/>
  <c r="Q4252" i="5" a="1"/>
  <c r="Q4252" i="5" s="1"/>
  <c r="Q4253" i="5" a="1"/>
  <c r="Q4253" i="5" s="1"/>
  <c r="Q4254" i="5" a="1"/>
  <c r="Q4254" i="5" s="1"/>
  <c r="Q4255" i="5" a="1"/>
  <c r="Q4255" i="5" s="1"/>
  <c r="Q4256" i="5" a="1"/>
  <c r="Q4256" i="5" s="1"/>
  <c r="Q4257" i="5" a="1"/>
  <c r="Q4257" i="5" s="1"/>
  <c r="Q4258" i="5" a="1"/>
  <c r="Q4258" i="5" s="1"/>
  <c r="Q4259" i="5" a="1"/>
  <c r="Q4259" i="5" s="1"/>
  <c r="Q4260" i="5" a="1"/>
  <c r="Q4260" i="5" s="1"/>
  <c r="Q4261" i="5" a="1"/>
  <c r="Q4261" i="5" s="1"/>
  <c r="Q4262" i="5" a="1"/>
  <c r="Q4262" i="5" s="1"/>
  <c r="Q4263" i="5" a="1"/>
  <c r="Q4263" i="5" s="1"/>
  <c r="Q4264" i="5" a="1"/>
  <c r="Q4264" i="5" s="1"/>
  <c r="Q4265" i="5" a="1"/>
  <c r="Q4265" i="5" s="1"/>
  <c r="Q4266" i="5" a="1"/>
  <c r="Q4266" i="5" s="1"/>
  <c r="Q4267" i="5" a="1"/>
  <c r="Q4267" i="5" s="1"/>
  <c r="Q4268" i="5" a="1"/>
  <c r="Q4268" i="5" s="1"/>
  <c r="Q4269" i="5" a="1"/>
  <c r="Q4269" i="5" s="1"/>
  <c r="Q4270" i="5" a="1"/>
  <c r="Q4270" i="5" s="1"/>
  <c r="Q4271" i="5" a="1"/>
  <c r="Q4271" i="5" s="1"/>
  <c r="Q4272" i="5" a="1"/>
  <c r="Q4272" i="5" s="1"/>
  <c r="Q4273" i="5" a="1"/>
  <c r="Q4273" i="5" s="1"/>
  <c r="Q4274" i="5" a="1"/>
  <c r="Q4274" i="5" s="1"/>
  <c r="Q4275" i="5" a="1"/>
  <c r="Q4275" i="5" s="1"/>
  <c r="Q4276" i="5" a="1"/>
  <c r="Q4276" i="5" s="1"/>
  <c r="Q4277" i="5" a="1"/>
  <c r="Q4277" i="5" s="1"/>
  <c r="Q4278" i="5" a="1"/>
  <c r="Q4278" i="5" s="1"/>
  <c r="Q4279" i="5" a="1"/>
  <c r="Q4279" i="5" s="1"/>
  <c r="Q4280" i="5" a="1"/>
  <c r="Q4280" i="5" s="1"/>
  <c r="Q4281" i="5" a="1"/>
  <c r="Q4281" i="5" s="1"/>
  <c r="Q4282" i="5" a="1"/>
  <c r="Q4282" i="5" s="1"/>
  <c r="Q4283" i="5" a="1"/>
  <c r="Q4283" i="5" s="1"/>
  <c r="Q4284" i="5" a="1"/>
  <c r="Q4284" i="5" s="1"/>
  <c r="Q4285" i="5" a="1"/>
  <c r="Q4285" i="5" s="1"/>
  <c r="Q4286" i="5" a="1"/>
  <c r="Q4286" i="5" s="1"/>
  <c r="Q4287" i="5" a="1"/>
  <c r="Q4287" i="5" s="1"/>
  <c r="Q4288" i="5" a="1"/>
  <c r="Q4288" i="5" s="1"/>
  <c r="Q4289" i="5" a="1"/>
  <c r="Q4289" i="5" s="1"/>
  <c r="Q4290" i="5" a="1"/>
  <c r="Q4290" i="5" s="1"/>
  <c r="Q4291" i="5" a="1"/>
  <c r="Q4291" i="5" s="1"/>
  <c r="Q4292" i="5" a="1"/>
  <c r="Q4292" i="5" s="1"/>
  <c r="Q4293" i="5" a="1"/>
  <c r="Q4293" i="5" s="1"/>
  <c r="Q4294" i="5" a="1"/>
  <c r="Q4294" i="5" s="1"/>
  <c r="Q4295" i="5" a="1"/>
  <c r="Q4295" i="5" s="1"/>
  <c r="Q4296" i="5" a="1"/>
  <c r="Q4296" i="5" s="1"/>
  <c r="Q4297" i="5" a="1"/>
  <c r="Q4297" i="5" s="1"/>
  <c r="Q4298" i="5" a="1"/>
  <c r="Q4298" i="5" s="1"/>
  <c r="Q4299" i="5" a="1"/>
  <c r="Q4299" i="5" s="1"/>
  <c r="Q4300" i="5" a="1"/>
  <c r="Q4300" i="5" s="1"/>
  <c r="Q4301" i="5" a="1"/>
  <c r="Q4301" i="5" s="1"/>
  <c r="Q4302" i="5" a="1"/>
  <c r="Q4302" i="5" s="1"/>
  <c r="Q4303" i="5" a="1"/>
  <c r="Q4303" i="5" s="1"/>
  <c r="Q4304" i="5" a="1"/>
  <c r="Q4304" i="5" s="1"/>
  <c r="Q4305" i="5" a="1"/>
  <c r="Q4305" i="5" s="1"/>
  <c r="Q4306" i="5" a="1"/>
  <c r="Q4306" i="5" s="1"/>
  <c r="Q4307" i="5" a="1"/>
  <c r="Q4307" i="5" s="1"/>
  <c r="Q4308" i="5" a="1"/>
  <c r="Q4308" i="5" s="1"/>
  <c r="Q4309" i="5" a="1"/>
  <c r="Q4309" i="5" s="1"/>
  <c r="Q4310" i="5" a="1"/>
  <c r="Q4310" i="5" s="1"/>
  <c r="Q4311" i="5" a="1"/>
  <c r="Q4311" i="5" s="1"/>
  <c r="Q4312" i="5" a="1"/>
  <c r="Q4312" i="5" s="1"/>
  <c r="Q4313" i="5" a="1"/>
  <c r="Q4313" i="5" s="1"/>
  <c r="Q4314" i="5" a="1"/>
  <c r="Q4314" i="5" s="1"/>
  <c r="Q4315" i="5" a="1"/>
  <c r="Q4315" i="5" s="1"/>
  <c r="Q4316" i="5" a="1"/>
  <c r="Q4316" i="5" s="1"/>
  <c r="Q4317" i="5" a="1"/>
  <c r="Q4317" i="5" s="1"/>
  <c r="Q4318" i="5" a="1"/>
  <c r="Q4318" i="5" s="1"/>
  <c r="Q4319" i="5" a="1"/>
  <c r="Q4319" i="5" s="1"/>
  <c r="Q4320" i="5" a="1"/>
  <c r="Q4320" i="5" s="1"/>
  <c r="Q4321" i="5" a="1"/>
  <c r="Q4321" i="5" s="1"/>
  <c r="Q4322" i="5" a="1"/>
  <c r="Q4322" i="5" s="1"/>
  <c r="Q4323" i="5" a="1"/>
  <c r="Q4323" i="5" s="1"/>
  <c r="Q4324" i="5" a="1"/>
  <c r="Q4324" i="5" s="1"/>
  <c r="Q4325" i="5" a="1"/>
  <c r="Q4325" i="5" s="1"/>
  <c r="Q4326" i="5" a="1"/>
  <c r="Q4326" i="5" s="1"/>
  <c r="Q4327" i="5" a="1"/>
  <c r="Q4327" i="5" s="1"/>
  <c r="Q4328" i="5" a="1"/>
  <c r="Q4328" i="5" s="1"/>
  <c r="Q4329" i="5" a="1"/>
  <c r="Q4329" i="5" s="1"/>
  <c r="Q4330" i="5" a="1"/>
  <c r="Q4330" i="5" s="1"/>
  <c r="Q4331" i="5" a="1"/>
  <c r="Q4331" i="5" s="1"/>
  <c r="Q4332" i="5" a="1"/>
  <c r="Q4332" i="5" s="1"/>
  <c r="Q4333" i="5" a="1"/>
  <c r="Q4333" i="5" s="1"/>
  <c r="Q4334" i="5" a="1"/>
  <c r="Q4334" i="5" s="1"/>
  <c r="Q4335" i="5" a="1"/>
  <c r="Q4335" i="5" s="1"/>
  <c r="Q4336" i="5" a="1"/>
  <c r="Q4336" i="5" s="1"/>
  <c r="Q4337" i="5" a="1"/>
  <c r="Q4337" i="5" s="1"/>
  <c r="Q4338" i="5" a="1"/>
  <c r="Q4338" i="5" s="1"/>
  <c r="Q4339" i="5" a="1"/>
  <c r="Q4339" i="5"/>
  <c r="Q4340" i="5" a="1"/>
  <c r="Q4340" i="5" s="1"/>
  <c r="Q4341" i="5" a="1"/>
  <c r="Q4341" i="5" s="1"/>
  <c r="Q4342" i="5" a="1"/>
  <c r="Q4342" i="5" s="1"/>
  <c r="Q4343" i="5" a="1"/>
  <c r="Q4343" i="5" s="1"/>
  <c r="Q4344" i="5" a="1"/>
  <c r="Q4344" i="5" s="1"/>
  <c r="Q4345" i="5" a="1"/>
  <c r="Q4345" i="5" s="1"/>
  <c r="Q4346" i="5" a="1"/>
  <c r="Q4346" i="5" s="1"/>
  <c r="Q4347" i="5" a="1"/>
  <c r="Q4347" i="5" s="1"/>
  <c r="Q4348" i="5" a="1"/>
  <c r="Q4348" i="5" s="1"/>
  <c r="Q4349" i="5" a="1"/>
  <c r="Q4349" i="5" s="1"/>
  <c r="Q4350" i="5" a="1"/>
  <c r="Q4350" i="5" s="1"/>
  <c r="Q4351" i="5" a="1"/>
  <c r="Q4351" i="5" s="1"/>
  <c r="Q4352" i="5" a="1"/>
  <c r="Q4352" i="5" s="1"/>
  <c r="Q4353" i="5" a="1"/>
  <c r="Q4353" i="5" s="1"/>
  <c r="Q4354" i="5" a="1"/>
  <c r="Q4354" i="5" s="1"/>
  <c r="Q4355" i="5" a="1"/>
  <c r="Q4355" i="5" s="1"/>
  <c r="Q4356" i="5" a="1"/>
  <c r="Q4356" i="5" s="1"/>
  <c r="Q4357" i="5" a="1"/>
  <c r="Q4357" i="5" s="1"/>
  <c r="Q4358" i="5" a="1"/>
  <c r="Q4358" i="5" s="1"/>
  <c r="Q4359" i="5" a="1"/>
  <c r="Q4359" i="5" s="1"/>
  <c r="Q4360" i="5" a="1"/>
  <c r="Q4360" i="5" s="1"/>
  <c r="Q4361" i="5" a="1"/>
  <c r="Q4361" i="5" s="1"/>
  <c r="Q4362" i="5" a="1"/>
  <c r="Q4362" i="5" s="1"/>
  <c r="Q4363" i="5" a="1"/>
  <c r="Q4363" i="5" s="1"/>
  <c r="Q4364" i="5" a="1"/>
  <c r="Q4364" i="5" s="1"/>
  <c r="Q4365" i="5" a="1"/>
  <c r="Q4365" i="5" s="1"/>
  <c r="Q4366" i="5" a="1"/>
  <c r="Q4366" i="5" s="1"/>
  <c r="Q4367" i="5" a="1"/>
  <c r="Q4367" i="5" s="1"/>
  <c r="Q4368" i="5" a="1"/>
  <c r="Q4368" i="5" s="1"/>
  <c r="Q4369" i="5" a="1"/>
  <c r="Q4369" i="5" s="1"/>
  <c r="Q4370" i="5" a="1"/>
  <c r="Q4370" i="5" s="1"/>
  <c r="Q4371" i="5" a="1"/>
  <c r="Q4371" i="5" s="1"/>
  <c r="Q4372" i="5" a="1"/>
  <c r="Q4372" i="5" s="1"/>
  <c r="Q4373" i="5" a="1"/>
  <c r="Q4373" i="5" s="1"/>
  <c r="Q4374" i="5" a="1"/>
  <c r="Q4374" i="5" s="1"/>
  <c r="Q4375" i="5" a="1"/>
  <c r="Q4375" i="5" s="1"/>
  <c r="Q4376" i="5" a="1"/>
  <c r="Q4376" i="5" s="1"/>
  <c r="Q4377" i="5" a="1"/>
  <c r="Q4377" i="5" s="1"/>
  <c r="Q4378" i="5" a="1"/>
  <c r="Q4378" i="5" s="1"/>
  <c r="Q4379" i="5" a="1"/>
  <c r="Q4379" i="5" s="1"/>
  <c r="Q4380" i="5" a="1"/>
  <c r="Q4380" i="5" s="1"/>
  <c r="Q4381" i="5" a="1"/>
  <c r="Q4381" i="5" s="1"/>
  <c r="Q4382" i="5" a="1"/>
  <c r="Q4382" i="5" s="1"/>
  <c r="Q4383" i="5" a="1"/>
  <c r="Q4383" i="5" s="1"/>
  <c r="Q4384" i="5" a="1"/>
  <c r="Q4384" i="5" s="1"/>
  <c r="Q4385" i="5" a="1"/>
  <c r="Q4385" i="5" s="1"/>
  <c r="Q4386" i="5" a="1"/>
  <c r="Q4386" i="5" s="1"/>
  <c r="Q4387" i="5" a="1"/>
  <c r="Q4387" i="5" s="1"/>
  <c r="Q4388" i="5" a="1"/>
  <c r="Q4388" i="5" s="1"/>
  <c r="Q4389" i="5" a="1"/>
  <c r="Q4389" i="5" s="1"/>
  <c r="Q4390" i="5" a="1"/>
  <c r="Q4390" i="5" s="1"/>
  <c r="Q4391" i="5" a="1"/>
  <c r="Q4391" i="5" s="1"/>
  <c r="Q4392" i="5" a="1"/>
  <c r="Q4392" i="5" s="1"/>
  <c r="Q4393" i="5" a="1"/>
  <c r="Q4393" i="5" s="1"/>
  <c r="Q4394" i="5" a="1"/>
  <c r="Q4394" i="5" s="1"/>
  <c r="Q4395" i="5" a="1"/>
  <c r="Q4395" i="5" s="1"/>
  <c r="Q4396" i="5" a="1"/>
  <c r="Q4396" i="5" s="1"/>
  <c r="Q4397" i="5" a="1"/>
  <c r="Q4397" i="5" s="1"/>
  <c r="Q4398" i="5" a="1"/>
  <c r="Q4398" i="5" s="1"/>
  <c r="Q4399" i="5" a="1"/>
  <c r="Q4399" i="5" s="1"/>
  <c r="Q4400" i="5" a="1"/>
  <c r="Q4400" i="5" s="1"/>
  <c r="Q4401" i="5" a="1"/>
  <c r="Q4401" i="5" s="1"/>
  <c r="Q4402" i="5" a="1"/>
  <c r="Q4402" i="5" s="1"/>
  <c r="Q4403" i="5" a="1"/>
  <c r="Q4403" i="5" s="1"/>
  <c r="Q4404" i="5" a="1"/>
  <c r="Q4404" i="5" s="1"/>
  <c r="Q4405" i="5" a="1"/>
  <c r="Q4405" i="5" s="1"/>
  <c r="Q4406" i="5" a="1"/>
  <c r="Q4406" i="5" s="1"/>
  <c r="Q4407" i="5" a="1"/>
  <c r="Q4407" i="5" s="1"/>
  <c r="Q4408" i="5" a="1"/>
  <c r="Q4408" i="5" s="1"/>
  <c r="Q4409" i="5" a="1"/>
  <c r="Q4409" i="5" s="1"/>
  <c r="Q4410" i="5" a="1"/>
  <c r="Q4410" i="5" s="1"/>
  <c r="Q4411" i="5" a="1"/>
  <c r="Q4411" i="5" s="1"/>
  <c r="Q4412" i="5" a="1"/>
  <c r="Q4412" i="5" s="1"/>
  <c r="Q4413" i="5" a="1"/>
  <c r="Q4413" i="5" s="1"/>
  <c r="Q4414" i="5" a="1"/>
  <c r="Q4414" i="5" s="1"/>
  <c r="Q4415" i="5" a="1"/>
  <c r="Q4415" i="5" s="1"/>
  <c r="Q4416" i="5" a="1"/>
  <c r="Q4416" i="5" s="1"/>
  <c r="Q4417" i="5" a="1"/>
  <c r="Q4417" i="5" s="1"/>
  <c r="Q4418" i="5" a="1"/>
  <c r="Q4418" i="5" s="1"/>
  <c r="Q4419" i="5" a="1"/>
  <c r="Q4419" i="5" s="1"/>
  <c r="Q4420" i="5" a="1"/>
  <c r="Q4420" i="5" s="1"/>
  <c r="Q4421" i="5" a="1"/>
  <c r="Q4421" i="5" s="1"/>
  <c r="Q4422" i="5" a="1"/>
  <c r="Q4422" i="5" s="1"/>
  <c r="Q4423" i="5" a="1"/>
  <c r="Q4423" i="5" s="1"/>
  <c r="Q4424" i="5" a="1"/>
  <c r="Q4424" i="5" s="1"/>
  <c r="Q4425" i="5" a="1"/>
  <c r="Q4425" i="5" s="1"/>
  <c r="Q4426" i="5" a="1"/>
  <c r="Q4426" i="5" s="1"/>
  <c r="Q4427" i="5" a="1"/>
  <c r="Q4427" i="5" s="1"/>
  <c r="Q4428" i="5" a="1"/>
  <c r="Q4428" i="5" s="1"/>
  <c r="Q4429" i="5" a="1"/>
  <c r="Q4429" i="5" s="1"/>
  <c r="Q4430" i="5" a="1"/>
  <c r="Q4430" i="5" s="1"/>
  <c r="Q4431" i="5" a="1"/>
  <c r="Q4431" i="5" s="1"/>
  <c r="Q4432" i="5" a="1"/>
  <c r="Q4432" i="5" s="1"/>
  <c r="Q4433" i="5" a="1"/>
  <c r="Q4433" i="5" s="1"/>
  <c r="Q4434" i="5" a="1"/>
  <c r="Q4434" i="5" s="1"/>
  <c r="Q4435" i="5" a="1"/>
  <c r="Q4435" i="5" s="1"/>
  <c r="Q4436" i="5" a="1"/>
  <c r="Q4436" i="5" s="1"/>
  <c r="Q4437" i="5" a="1"/>
  <c r="Q4437" i="5" s="1"/>
  <c r="Q4438" i="5" a="1"/>
  <c r="Q4438" i="5" s="1"/>
  <c r="Q4439" i="5" a="1"/>
  <c r="Q4439" i="5" s="1"/>
  <c r="Q4440" i="5" a="1"/>
  <c r="Q4440" i="5" s="1"/>
  <c r="Q4441" i="5" a="1"/>
  <c r="Q4441" i="5" s="1"/>
  <c r="Q4442" i="5" a="1"/>
  <c r="Q4442" i="5" s="1"/>
  <c r="Q4443" i="5" a="1"/>
  <c r="Q4443" i="5"/>
  <c r="Q4444" i="5" a="1"/>
  <c r="Q4444" i="5" s="1"/>
  <c r="Q4445" i="5" a="1"/>
  <c r="Q4445" i="5" s="1"/>
  <c r="Q4446" i="5" a="1"/>
  <c r="Q4446" i="5" s="1"/>
  <c r="Q4447" i="5" a="1"/>
  <c r="Q4447" i="5" s="1"/>
  <c r="Q4448" i="5" a="1"/>
  <c r="Q4448" i="5" s="1"/>
  <c r="Q4449" i="5" a="1"/>
  <c r="Q4449" i="5" s="1"/>
  <c r="Q4450" i="5" a="1"/>
  <c r="Q4450" i="5" s="1"/>
  <c r="Q4451" i="5" a="1"/>
  <c r="Q4451" i="5" s="1"/>
  <c r="Q4452" i="5" a="1"/>
  <c r="Q4452" i="5" s="1"/>
  <c r="Q4453" i="5" a="1"/>
  <c r="Q4453" i="5" s="1"/>
  <c r="Q4454" i="5" a="1"/>
  <c r="Q4454" i="5" s="1"/>
  <c r="Q4455" i="5" a="1"/>
  <c r="Q4455" i="5" s="1"/>
  <c r="Q4456" i="5" a="1"/>
  <c r="Q4456" i="5" s="1"/>
  <c r="Q4457" i="5" a="1"/>
  <c r="Q4457" i="5" s="1"/>
  <c r="Q4458" i="5" a="1"/>
  <c r="Q4458" i="5" s="1"/>
  <c r="Q4459" i="5" a="1"/>
  <c r="Q4459" i="5" s="1"/>
  <c r="Q4460" i="5" a="1"/>
  <c r="Q4460" i="5" s="1"/>
  <c r="Q4461" i="5" a="1"/>
  <c r="Q4461" i="5" s="1"/>
  <c r="Q4462" i="5" a="1"/>
  <c r="Q4462" i="5" s="1"/>
  <c r="Q4463" i="5" a="1"/>
  <c r="Q4463" i="5" s="1"/>
  <c r="Q4464" i="5" a="1"/>
  <c r="Q4464" i="5" s="1"/>
  <c r="Q4465" i="5" a="1"/>
  <c r="Q4465" i="5" s="1"/>
  <c r="Q4466" i="5" a="1"/>
  <c r="Q4466" i="5" s="1"/>
  <c r="Q4467" i="5" a="1"/>
  <c r="Q4467" i="5" s="1"/>
  <c r="Q4468" i="5" a="1"/>
  <c r="Q4468" i="5" s="1"/>
  <c r="Q4469" i="5" a="1"/>
  <c r="Q4469" i="5" s="1"/>
  <c r="Q4470" i="5" a="1"/>
  <c r="Q4470" i="5" s="1"/>
  <c r="Q4471" i="5" a="1"/>
  <c r="Q4471" i="5" s="1"/>
  <c r="Q4472" i="5" a="1"/>
  <c r="Q4472" i="5" s="1"/>
  <c r="Q4473" i="5" a="1"/>
  <c r="Q4473" i="5" s="1"/>
  <c r="Q4474" i="5" a="1"/>
  <c r="Q4474" i="5" s="1"/>
  <c r="Q4475" i="5" a="1"/>
  <c r="Q4475" i="5"/>
  <c r="Q4476" i="5" a="1"/>
  <c r="Q4476" i="5" s="1"/>
  <c r="Q4477" i="5" a="1"/>
  <c r="Q4477" i="5" s="1"/>
  <c r="Q4478" i="5" a="1"/>
  <c r="Q4478" i="5" s="1"/>
  <c r="Q4479" i="5" a="1"/>
  <c r="Q4479" i="5" s="1"/>
  <c r="Q4480" i="5" a="1"/>
  <c r="Q4480" i="5" s="1"/>
  <c r="Q4481" i="5" a="1"/>
  <c r="Q4481" i="5" s="1"/>
  <c r="Q4482" i="5" a="1"/>
  <c r="Q4482" i="5" s="1"/>
  <c r="Q4483" i="5" a="1"/>
  <c r="Q4483" i="5" s="1"/>
  <c r="Q4484" i="5" a="1"/>
  <c r="Q4484" i="5" s="1"/>
  <c r="Q4485" i="5" a="1"/>
  <c r="Q4485" i="5" s="1"/>
  <c r="Q4486" i="5" a="1"/>
  <c r="Q4486" i="5" s="1"/>
  <c r="Q4487" i="5" a="1"/>
  <c r="Q4487" i="5" s="1"/>
  <c r="Q4488" i="5" a="1"/>
  <c r="Q4488" i="5" s="1"/>
  <c r="Q4489" i="5" a="1"/>
  <c r="Q4489" i="5" s="1"/>
  <c r="Q4490" i="5" a="1"/>
  <c r="Q4490" i="5" s="1"/>
  <c r="Q4491" i="5" a="1"/>
  <c r="Q4491" i="5"/>
  <c r="Q4492" i="5" a="1"/>
  <c r="Q4492" i="5" s="1"/>
  <c r="Q4493" i="5" a="1"/>
  <c r="Q4493" i="5" s="1"/>
  <c r="Q4494" i="5" a="1"/>
  <c r="Q4494" i="5" s="1"/>
  <c r="Q4495" i="5" a="1"/>
  <c r="Q4495" i="5" s="1"/>
  <c r="Q4496" i="5" a="1"/>
  <c r="Q4496" i="5" s="1"/>
  <c r="Q4497" i="5" a="1"/>
  <c r="Q4497" i="5" s="1"/>
  <c r="Q4498" i="5" a="1"/>
  <c r="Q4498" i="5" s="1"/>
  <c r="Q4499" i="5" a="1"/>
  <c r="Q4499" i="5" s="1"/>
  <c r="Q4500" i="5" a="1"/>
  <c r="Q4500" i="5" s="1"/>
  <c r="Q4501" i="5" a="1"/>
  <c r="Q4501" i="5" s="1"/>
  <c r="Q4502" i="5" a="1"/>
  <c r="Q4502" i="5" s="1"/>
  <c r="Q4503" i="5" a="1"/>
  <c r="Q4503" i="5" s="1"/>
  <c r="Q4504" i="5" a="1"/>
  <c r="Q4504" i="5" s="1"/>
  <c r="Q4505" i="5" a="1"/>
  <c r="Q4505" i="5" s="1"/>
  <c r="Q4506" i="5" a="1"/>
  <c r="Q4506" i="5" s="1"/>
  <c r="Q4507" i="5" a="1"/>
  <c r="Q4507" i="5" s="1"/>
  <c r="Q4508" i="5" a="1"/>
  <c r="Q4508" i="5" s="1"/>
  <c r="Q4509" i="5" a="1"/>
  <c r="Q4509" i="5" s="1"/>
  <c r="Q4510" i="5" a="1"/>
  <c r="Q4510" i="5" s="1"/>
  <c r="Q4511" i="5" a="1"/>
  <c r="Q4511" i="5" s="1"/>
  <c r="Q4512" i="5" a="1"/>
  <c r="Q4512" i="5" s="1"/>
  <c r="Q4513" i="5" a="1"/>
  <c r="Q4513" i="5" s="1"/>
  <c r="Q4514" i="5" a="1"/>
  <c r="Q4514" i="5" s="1"/>
  <c r="Q4515" i="5" a="1"/>
  <c r="Q4515" i="5" s="1"/>
  <c r="Q4516" i="5" a="1"/>
  <c r="Q4516" i="5" s="1"/>
  <c r="Q4517" i="5" a="1"/>
  <c r="Q4517" i="5" s="1"/>
  <c r="Q4518" i="5" a="1"/>
  <c r="Q4518" i="5" s="1"/>
  <c r="Q4519" i="5" a="1"/>
  <c r="Q4519" i="5" s="1"/>
  <c r="Q4520" i="5" a="1"/>
  <c r="Q4520" i="5" s="1"/>
  <c r="Q4521" i="5" a="1"/>
  <c r="Q4521" i="5" s="1"/>
  <c r="Q4522" i="5" a="1"/>
  <c r="Q4522" i="5" s="1"/>
  <c r="Q4523" i="5" a="1"/>
  <c r="Q4523" i="5" s="1"/>
  <c r="Q4524" i="5" a="1"/>
  <c r="Q4524" i="5" s="1"/>
  <c r="Q4525" i="5" a="1"/>
  <c r="Q4525" i="5" s="1"/>
  <c r="Q4526" i="5" a="1"/>
  <c r="Q4526" i="5" s="1"/>
  <c r="Q4527" i="5" a="1"/>
  <c r="Q4527" i="5" s="1"/>
  <c r="Q4528" i="5" a="1"/>
  <c r="Q4528" i="5" s="1"/>
  <c r="Q4529" i="5" a="1"/>
  <c r="Q4529" i="5" s="1"/>
  <c r="Q4530" i="5" a="1"/>
  <c r="Q4530" i="5" s="1"/>
  <c r="Q4531" i="5" a="1"/>
  <c r="Q4531" i="5" s="1"/>
  <c r="Q4532" i="5" a="1"/>
  <c r="Q4532" i="5" s="1"/>
  <c r="Q4533" i="5" a="1"/>
  <c r="Q4533" i="5" s="1"/>
  <c r="Q4534" i="5" a="1"/>
  <c r="Q4534" i="5" s="1"/>
  <c r="Q4535" i="5" a="1"/>
  <c r="Q4535" i="5" s="1"/>
  <c r="Q4536" i="5" a="1"/>
  <c r="Q4536" i="5" s="1"/>
  <c r="Q4537" i="5" a="1"/>
  <c r="Q4537" i="5" s="1"/>
  <c r="Q4538" i="5" a="1"/>
  <c r="Q4538" i="5" s="1"/>
  <c r="Q4539" i="5" a="1"/>
  <c r="Q4539" i="5" s="1"/>
  <c r="Q4540" i="5" a="1"/>
  <c r="Q4540" i="5" s="1"/>
  <c r="Q4541" i="5" a="1"/>
  <c r="Q4541" i="5" s="1"/>
  <c r="Q4542" i="5" a="1"/>
  <c r="Q4542" i="5" s="1"/>
  <c r="Q4543" i="5" a="1"/>
  <c r="Q4543" i="5" s="1"/>
  <c r="Q4544" i="5" a="1"/>
  <c r="Q4544" i="5" s="1"/>
  <c r="Q4545" i="5" a="1"/>
  <c r="Q4545" i="5" s="1"/>
  <c r="Q4546" i="5" a="1"/>
  <c r="Q4546" i="5" s="1"/>
  <c r="Q4547" i="5" a="1"/>
  <c r="Q4547" i="5" s="1"/>
  <c r="Q4548" i="5" a="1"/>
  <c r="Q4548" i="5" s="1"/>
  <c r="Q4549" i="5" a="1"/>
  <c r="Q4549" i="5" s="1"/>
  <c r="Q4550" i="5" a="1"/>
  <c r="Q4550" i="5" s="1"/>
  <c r="Q4551" i="5" a="1"/>
  <c r="Q4551" i="5" s="1"/>
  <c r="Q4552" i="5" a="1"/>
  <c r="Q4552" i="5" s="1"/>
  <c r="Q4553" i="5" a="1"/>
  <c r="Q4553" i="5" s="1"/>
  <c r="Q4554" i="5" a="1"/>
  <c r="Q4554" i="5" s="1"/>
  <c r="Q4555" i="5" a="1"/>
  <c r="Q4555" i="5" s="1"/>
  <c r="Q4556" i="5" a="1"/>
  <c r="Q4556" i="5" s="1"/>
  <c r="Q4557" i="5" a="1"/>
  <c r="Q4557" i="5" s="1"/>
  <c r="Q4558" i="5" a="1"/>
  <c r="Q4558" i="5" s="1"/>
  <c r="Q4559" i="5" a="1"/>
  <c r="Q4559" i="5" s="1"/>
  <c r="Q4560" i="5" a="1"/>
  <c r="Q4560" i="5" s="1"/>
  <c r="Q4561" i="5" a="1"/>
  <c r="Q4561" i="5" s="1"/>
  <c r="Q4562" i="5" a="1"/>
  <c r="Q4562" i="5" s="1"/>
  <c r="Q4563" i="5" a="1"/>
  <c r="Q4563" i="5" s="1"/>
  <c r="Q4564" i="5" a="1"/>
  <c r="Q4564" i="5" s="1"/>
  <c r="Q4565" i="5" a="1"/>
  <c r="Q4565" i="5" s="1"/>
  <c r="Q4566" i="5" a="1"/>
  <c r="Q4566" i="5" s="1"/>
  <c r="Q4567" i="5" a="1"/>
  <c r="Q4567" i="5" s="1"/>
  <c r="Q4568" i="5" a="1"/>
  <c r="Q4568" i="5" s="1"/>
  <c r="Q4569" i="5" a="1"/>
  <c r="Q4569" i="5" s="1"/>
  <c r="Q4570" i="5" a="1"/>
  <c r="Q4570" i="5" s="1"/>
  <c r="Q4571" i="5" a="1"/>
  <c r="Q4571" i="5" s="1"/>
  <c r="Q4572" i="5" a="1"/>
  <c r="Q4572" i="5" s="1"/>
  <c r="Q4573" i="5" a="1"/>
  <c r="Q4573" i="5" s="1"/>
  <c r="Q4574" i="5" a="1"/>
  <c r="Q4574" i="5" s="1"/>
  <c r="Q4575" i="5" a="1"/>
  <c r="Q4575" i="5" s="1"/>
  <c r="Q4576" i="5" a="1"/>
  <c r="Q4576" i="5" s="1"/>
  <c r="Q4577" i="5" a="1"/>
  <c r="Q4577" i="5" s="1"/>
  <c r="Q4578" i="5" a="1"/>
  <c r="Q4578" i="5" s="1"/>
  <c r="Q4579" i="5" a="1"/>
  <c r="Q4579" i="5" s="1"/>
  <c r="Q4580" i="5" a="1"/>
  <c r="Q4580" i="5" s="1"/>
  <c r="Q4581" i="5" a="1"/>
  <c r="Q4581" i="5" s="1"/>
  <c r="Q4582" i="5" a="1"/>
  <c r="Q4582" i="5" s="1"/>
  <c r="Q4583" i="5" a="1"/>
  <c r="Q4583" i="5" s="1"/>
  <c r="Q4584" i="5" a="1"/>
  <c r="Q4584" i="5" s="1"/>
  <c r="Q4585" i="5" a="1"/>
  <c r="Q4585" i="5" s="1"/>
  <c r="Q4586" i="5" a="1"/>
  <c r="Q4586" i="5" s="1"/>
  <c r="Q4587" i="5" a="1"/>
  <c r="Q4587" i="5" s="1"/>
  <c r="Q4588" i="5" a="1"/>
  <c r="Q4588" i="5" s="1"/>
  <c r="Q4589" i="5" a="1"/>
  <c r="Q4589" i="5" s="1"/>
  <c r="Q4590" i="5" a="1"/>
  <c r="Q4590" i="5" s="1"/>
  <c r="Q4591" i="5" a="1"/>
  <c r="Q4591" i="5" s="1"/>
  <c r="Q4592" i="5" a="1"/>
  <c r="Q4592" i="5" s="1"/>
  <c r="Q4593" i="5" a="1"/>
  <c r="Q4593" i="5" s="1"/>
  <c r="Q4594" i="5" a="1"/>
  <c r="Q4594" i="5" s="1"/>
  <c r="Q4595" i="5" a="1"/>
  <c r="Q4595" i="5" s="1"/>
  <c r="Q4596" i="5" a="1"/>
  <c r="Q4596" i="5" s="1"/>
  <c r="Q4597" i="5" a="1"/>
  <c r="Q4597" i="5" s="1"/>
  <c r="Q4598" i="5" a="1"/>
  <c r="Q4598" i="5" s="1"/>
  <c r="Q4599" i="5" a="1"/>
  <c r="Q4599" i="5" s="1"/>
  <c r="Q4600" i="5" a="1"/>
  <c r="Q4600" i="5" s="1"/>
  <c r="Q4601" i="5" a="1"/>
  <c r="Q4601" i="5" s="1"/>
  <c r="Q4602" i="5" a="1"/>
  <c r="Q4602" i="5" s="1"/>
  <c r="Q4603" i="5" a="1"/>
  <c r="Q4603" i="5" s="1"/>
  <c r="Q4604" i="5" a="1"/>
  <c r="Q4604" i="5" s="1"/>
  <c r="Q4605" i="5" a="1"/>
  <c r="Q4605" i="5" s="1"/>
  <c r="Q4606" i="5" a="1"/>
  <c r="Q4606" i="5" s="1"/>
  <c r="Q4607" i="5" a="1"/>
  <c r="Q4607" i="5" s="1"/>
  <c r="Q4608" i="5" a="1"/>
  <c r="Q4608" i="5" s="1"/>
  <c r="Q4609" i="5" a="1"/>
  <c r="Q4609" i="5" s="1"/>
  <c r="Q4610" i="5" a="1"/>
  <c r="Q4610" i="5" s="1"/>
  <c r="Q4611" i="5" a="1"/>
  <c r="Q4611" i="5" s="1"/>
  <c r="Q4612" i="5" a="1"/>
  <c r="Q4612" i="5" s="1"/>
  <c r="Q4613" i="5" a="1"/>
  <c r="Q4613" i="5" s="1"/>
  <c r="Q4614" i="5" a="1"/>
  <c r="Q4614" i="5" s="1"/>
  <c r="Q4615" i="5" a="1"/>
  <c r="Q4615" i="5" s="1"/>
  <c r="Q4616" i="5" a="1"/>
  <c r="Q4616" i="5" s="1"/>
  <c r="Q4617" i="5" a="1"/>
  <c r="Q4617" i="5" s="1"/>
  <c r="Q4618" i="5" a="1"/>
  <c r="Q4618" i="5" s="1"/>
  <c r="Q4619" i="5" a="1"/>
  <c r="Q4619" i="5"/>
  <c r="Q4620" i="5" a="1"/>
  <c r="Q4620" i="5" s="1"/>
  <c r="Q4621" i="5" a="1"/>
  <c r="Q4621" i="5" s="1"/>
  <c r="Q4622" i="5" a="1"/>
  <c r="Q4622" i="5" s="1"/>
  <c r="Q4623" i="5" a="1"/>
  <c r="Q4623" i="5" s="1"/>
  <c r="Q4624" i="5" a="1"/>
  <c r="Q4624" i="5" s="1"/>
  <c r="Q4625" i="5" a="1"/>
  <c r="Q4625" i="5" s="1"/>
  <c r="Q4626" i="5" a="1"/>
  <c r="Q4626" i="5" s="1"/>
  <c r="Q4627" i="5" a="1"/>
  <c r="Q4627" i="5" s="1"/>
  <c r="Q4628" i="5" a="1"/>
  <c r="Q4628" i="5" s="1"/>
  <c r="Q4629" i="5" a="1"/>
  <c r="Q4629" i="5" s="1"/>
  <c r="Q4630" i="5" a="1"/>
  <c r="Q4630" i="5" s="1"/>
  <c r="Q4631" i="5" a="1"/>
  <c r="Q4631" i="5" s="1"/>
  <c r="Q4632" i="5" a="1"/>
  <c r="Q4632" i="5" s="1"/>
  <c r="Q4633" i="5" a="1"/>
  <c r="Q4633" i="5" s="1"/>
  <c r="Q4634" i="5" a="1"/>
  <c r="Q4634" i="5" s="1"/>
  <c r="Q4635" i="5" a="1"/>
  <c r="Q4635" i="5" s="1"/>
  <c r="Q4636" i="5" a="1"/>
  <c r="Q4636" i="5" s="1"/>
  <c r="Q4637" i="5" a="1"/>
  <c r="Q4637" i="5" s="1"/>
  <c r="Q4638" i="5" a="1"/>
  <c r="Q4638" i="5" s="1"/>
  <c r="Q4639" i="5" a="1"/>
  <c r="Q4639" i="5" s="1"/>
  <c r="Q4640" i="5" a="1"/>
  <c r="Q4640" i="5" s="1"/>
  <c r="Q4641" i="5" a="1"/>
  <c r="Q4641" i="5" s="1"/>
  <c r="Q4642" i="5" a="1"/>
  <c r="Q4642" i="5" s="1"/>
  <c r="Q4643" i="5" a="1"/>
  <c r="Q4643" i="5" s="1"/>
  <c r="Q4644" i="5" a="1"/>
  <c r="Q4644" i="5" s="1"/>
  <c r="Q4645" i="5" a="1"/>
  <c r="Q4645" i="5" s="1"/>
  <c r="Q4646" i="5" a="1"/>
  <c r="Q4646" i="5" s="1"/>
  <c r="Q4647" i="5" a="1"/>
  <c r="Q4647" i="5" s="1"/>
  <c r="Q4648" i="5" a="1"/>
  <c r="Q4648" i="5" s="1"/>
  <c r="Q4649" i="5" a="1"/>
  <c r="Q4649" i="5" s="1"/>
  <c r="Q4650" i="5" a="1"/>
  <c r="Q4650" i="5" s="1"/>
  <c r="Q4651" i="5" a="1"/>
  <c r="Q4651" i="5" s="1"/>
  <c r="Q4652" i="5" a="1"/>
  <c r="Q4652" i="5" s="1"/>
  <c r="Q4653" i="5" a="1"/>
  <c r="Q4653" i="5" s="1"/>
  <c r="Q4654" i="5" a="1"/>
  <c r="Q4654" i="5" s="1"/>
  <c r="Q4655" i="5" a="1"/>
  <c r="Q4655" i="5" s="1"/>
  <c r="Q4656" i="5" a="1"/>
  <c r="Q4656" i="5" s="1"/>
  <c r="Q4657" i="5" a="1"/>
  <c r="Q4657" i="5" s="1"/>
  <c r="Q4658" i="5" a="1"/>
  <c r="Q4658" i="5" s="1"/>
  <c r="Q4659" i="5" a="1"/>
  <c r="Q4659" i="5" s="1"/>
  <c r="Q4660" i="5" a="1"/>
  <c r="Q4660" i="5" s="1"/>
  <c r="Q4661" i="5" a="1"/>
  <c r="Q4661" i="5" s="1"/>
  <c r="Q4662" i="5" a="1"/>
  <c r="Q4662" i="5" s="1"/>
  <c r="Q4663" i="5" a="1"/>
  <c r="Q4663" i="5" s="1"/>
  <c r="Q4664" i="5" a="1"/>
  <c r="Q4664" i="5" s="1"/>
  <c r="Q4665" i="5" a="1"/>
  <c r="Q4665" i="5" s="1"/>
  <c r="Q4666" i="5" a="1"/>
  <c r="Q4666" i="5" s="1"/>
  <c r="Q4667" i="5" a="1"/>
  <c r="Q4667" i="5" s="1"/>
  <c r="Q4668" i="5" a="1"/>
  <c r="Q4668" i="5" s="1"/>
  <c r="Q4669" i="5" a="1"/>
  <c r="Q4669" i="5" s="1"/>
  <c r="Q4670" i="5" a="1"/>
  <c r="Q4670" i="5" s="1"/>
  <c r="Q4671" i="5" a="1"/>
  <c r="Q4671" i="5" s="1"/>
  <c r="Q4672" i="5" a="1"/>
  <c r="Q4672" i="5" s="1"/>
  <c r="Q4673" i="5" a="1"/>
  <c r="Q4673" i="5" s="1"/>
  <c r="Q4674" i="5" a="1"/>
  <c r="Q4674" i="5" s="1"/>
  <c r="Q4675" i="5" a="1"/>
  <c r="Q4675" i="5" s="1"/>
  <c r="Q4676" i="5" a="1"/>
  <c r="Q4676" i="5" s="1"/>
  <c r="Q4677" i="5" a="1"/>
  <c r="Q4677" i="5" s="1"/>
  <c r="Q4678" i="5" a="1"/>
  <c r="Q4678" i="5" s="1"/>
  <c r="Q4679" i="5" a="1"/>
  <c r="Q4679" i="5" s="1"/>
  <c r="Q4680" i="5" a="1"/>
  <c r="Q4680" i="5" s="1"/>
  <c r="Q4681" i="5" a="1"/>
  <c r="Q4681" i="5" s="1"/>
  <c r="Q4682" i="5" a="1"/>
  <c r="Q4682" i="5" s="1"/>
  <c r="Q4683" i="5" a="1"/>
  <c r="Q4683" i="5"/>
  <c r="Q4684" i="5" a="1"/>
  <c r="Q4684" i="5" s="1"/>
  <c r="Q4685" i="5" a="1"/>
  <c r="Q4685" i="5" s="1"/>
  <c r="Q4686" i="5" a="1"/>
  <c r="Q4686" i="5" s="1"/>
  <c r="Q4687" i="5" a="1"/>
  <c r="Q4687" i="5" s="1"/>
  <c r="Q4688" i="5" a="1"/>
  <c r="Q4688" i="5" s="1"/>
  <c r="Q4689" i="5" a="1"/>
  <c r="Q4689" i="5" s="1"/>
  <c r="Q4690" i="5" a="1"/>
  <c r="Q4690" i="5" s="1"/>
  <c r="Q4691" i="5" a="1"/>
  <c r="Q4691" i="5" s="1"/>
  <c r="Q4692" i="5" a="1"/>
  <c r="Q4692" i="5" s="1"/>
  <c r="Q4693" i="5" a="1"/>
  <c r="Q4693" i="5" s="1"/>
  <c r="Q4694" i="5" a="1"/>
  <c r="Q4694" i="5" s="1"/>
  <c r="Q4695" i="5" a="1"/>
  <c r="Q4695" i="5" s="1"/>
  <c r="Q4696" i="5" a="1"/>
  <c r="Q4696" i="5" s="1"/>
  <c r="Q4697" i="5" a="1"/>
  <c r="Q4697" i="5" s="1"/>
  <c r="Q4698" i="5" a="1"/>
  <c r="Q4698" i="5" s="1"/>
  <c r="Q4699" i="5" a="1"/>
  <c r="Q4699" i="5" s="1"/>
  <c r="Q4700" i="5" a="1"/>
  <c r="Q4700" i="5" s="1"/>
  <c r="Q4701" i="5" a="1"/>
  <c r="Q4701" i="5" s="1"/>
  <c r="Q4702" i="5" a="1"/>
  <c r="Q4702" i="5" s="1"/>
  <c r="Q4703" i="5" a="1"/>
  <c r="Q4703" i="5" s="1"/>
  <c r="Q4704" i="5" a="1"/>
  <c r="Q4704" i="5" s="1"/>
  <c r="Q4705" i="5" a="1"/>
  <c r="Q4705" i="5" s="1"/>
  <c r="Q4706" i="5" a="1"/>
  <c r="Q4706" i="5" s="1"/>
  <c r="Q4707" i="5" a="1"/>
  <c r="Q4707" i="5" s="1"/>
  <c r="Q4708" i="5" a="1"/>
  <c r="Q4708" i="5" s="1"/>
  <c r="Q4709" i="5" a="1"/>
  <c r="Q4709" i="5" s="1"/>
  <c r="Q4710" i="5" a="1"/>
  <c r="Q4710" i="5" s="1"/>
  <c r="Q4711" i="5" a="1"/>
  <c r="Q4711" i="5" s="1"/>
  <c r="Q4712" i="5" a="1"/>
  <c r="Q4712" i="5" s="1"/>
  <c r="Q4713" i="5" a="1"/>
  <c r="Q4713" i="5" s="1"/>
  <c r="Q4714" i="5" a="1"/>
  <c r="Q4714" i="5" s="1"/>
  <c r="Q4715" i="5" a="1"/>
  <c r="Q4715" i="5" s="1"/>
  <c r="Q4716" i="5" a="1"/>
  <c r="Q4716" i="5" s="1"/>
  <c r="Q4717" i="5" a="1"/>
  <c r="Q4717" i="5" s="1"/>
  <c r="Q4718" i="5" a="1"/>
  <c r="Q4718" i="5" s="1"/>
  <c r="Q4719" i="5" a="1"/>
  <c r="Q4719" i="5" s="1"/>
  <c r="Q4720" i="5" a="1"/>
  <c r="Q4720" i="5" s="1"/>
  <c r="Q4721" i="5" a="1"/>
  <c r="Q4721" i="5" s="1"/>
  <c r="Q4722" i="5" a="1"/>
  <c r="Q4722" i="5" s="1"/>
  <c r="Q4723" i="5" a="1"/>
  <c r="Q4723" i="5" s="1"/>
  <c r="Q4724" i="5" a="1"/>
  <c r="Q4724" i="5" s="1"/>
  <c r="Q4725" i="5" a="1"/>
  <c r="Q4725" i="5" s="1"/>
  <c r="Q4726" i="5" a="1"/>
  <c r="Q4726" i="5" s="1"/>
  <c r="Q4727" i="5" a="1"/>
  <c r="Q4727" i="5" s="1"/>
  <c r="Q4728" i="5" a="1"/>
  <c r="Q4728" i="5" s="1"/>
  <c r="Q4729" i="5" a="1"/>
  <c r="Q4729" i="5" s="1"/>
  <c r="Q4730" i="5" a="1"/>
  <c r="Q4730" i="5" s="1"/>
  <c r="Q4731" i="5" a="1"/>
  <c r="Q4731" i="5" s="1"/>
  <c r="Q4732" i="5" a="1"/>
  <c r="Q4732" i="5" s="1"/>
  <c r="Q4733" i="5" a="1"/>
  <c r="Q4733" i="5" s="1"/>
  <c r="Q4734" i="5" a="1"/>
  <c r="Q4734" i="5" s="1"/>
  <c r="Q4735" i="5" a="1"/>
  <c r="Q4735" i="5" s="1"/>
  <c r="Q4736" i="5" a="1"/>
  <c r="Q4736" i="5" s="1"/>
  <c r="Q4737" i="5" a="1"/>
  <c r="Q4737" i="5" s="1"/>
  <c r="Q4738" i="5" a="1"/>
  <c r="Q4738" i="5" s="1"/>
  <c r="Q4739" i="5" a="1"/>
  <c r="Q4739" i="5" s="1"/>
  <c r="Q4740" i="5" a="1"/>
  <c r="Q4740" i="5" s="1"/>
  <c r="Q4741" i="5" a="1"/>
  <c r="Q4741" i="5" s="1"/>
  <c r="Q4742" i="5" a="1"/>
  <c r="Q4742" i="5" s="1"/>
  <c r="Q4743" i="5" a="1"/>
  <c r="Q4743" i="5" s="1"/>
  <c r="Q4744" i="5" a="1"/>
  <c r="Q4744" i="5" s="1"/>
  <c r="Q4745" i="5" a="1"/>
  <c r="Q4745" i="5" s="1"/>
  <c r="Q4746" i="5" a="1"/>
  <c r="Q4746" i="5" s="1"/>
  <c r="Q4747" i="5" a="1"/>
  <c r="Q4747" i="5"/>
  <c r="Q4748" i="5" a="1"/>
  <c r="Q4748" i="5" s="1"/>
  <c r="Q4749" i="5" a="1"/>
  <c r="Q4749" i="5" s="1"/>
  <c r="Q4750" i="5" a="1"/>
  <c r="Q4750" i="5" s="1"/>
  <c r="Q4751" i="5" a="1"/>
  <c r="Q4751" i="5" s="1"/>
  <c r="Q4752" i="5" a="1"/>
  <c r="Q4752" i="5" s="1"/>
  <c r="Q4753" i="5" a="1"/>
  <c r="Q4753" i="5" s="1"/>
  <c r="Q4754" i="5" a="1"/>
  <c r="Q4754" i="5" s="1"/>
  <c r="Q4755" i="5" a="1"/>
  <c r="Q4755" i="5" s="1"/>
  <c r="Q4756" i="5" a="1"/>
  <c r="Q4756" i="5" s="1"/>
  <c r="Q4757" i="5" a="1"/>
  <c r="Q4757" i="5" s="1"/>
  <c r="Q4758" i="5" a="1"/>
  <c r="Q4758" i="5" s="1"/>
  <c r="Q4759" i="5" a="1"/>
  <c r="Q4759" i="5" s="1"/>
  <c r="Q4760" i="5" a="1"/>
  <c r="Q4760" i="5" s="1"/>
  <c r="Q4761" i="5" a="1"/>
  <c r="Q4761" i="5" s="1"/>
  <c r="Q4762" i="5" a="1"/>
  <c r="Q4762" i="5" s="1"/>
  <c r="Q4763" i="5" a="1"/>
  <c r="Q4763" i="5" s="1"/>
  <c r="Q4764" i="5" a="1"/>
  <c r="Q4764" i="5" s="1"/>
  <c r="Q4765" i="5" a="1"/>
  <c r="Q4765" i="5" s="1"/>
  <c r="Q4766" i="5" a="1"/>
  <c r="Q4766" i="5" s="1"/>
  <c r="Q4767" i="5" a="1"/>
  <c r="Q4767" i="5" s="1"/>
  <c r="Q4768" i="5" a="1"/>
  <c r="Q4768" i="5" s="1"/>
  <c r="Q4769" i="5" a="1"/>
  <c r="Q4769" i="5" s="1"/>
  <c r="Q4770" i="5" a="1"/>
  <c r="Q4770" i="5" s="1"/>
  <c r="Q4771" i="5" a="1"/>
  <c r="Q4771" i="5" s="1"/>
  <c r="Q4772" i="5" a="1"/>
  <c r="Q4772" i="5" s="1"/>
  <c r="Q4773" i="5" a="1"/>
  <c r="Q4773" i="5" s="1"/>
  <c r="Q4774" i="5" a="1"/>
  <c r="Q4774" i="5" s="1"/>
  <c r="Q4775" i="5" a="1"/>
  <c r="Q4775" i="5" s="1"/>
  <c r="Q4776" i="5" a="1"/>
  <c r="Q4776" i="5" s="1"/>
  <c r="Q4777" i="5" a="1"/>
  <c r="Q4777" i="5" s="1"/>
  <c r="Q4778" i="5" a="1"/>
  <c r="Q4778" i="5" s="1"/>
  <c r="Q4779" i="5" a="1"/>
  <c r="Q4779" i="5" s="1"/>
  <c r="Q4780" i="5" a="1"/>
  <c r="Q4780" i="5" s="1"/>
  <c r="Q4781" i="5" a="1"/>
  <c r="Q4781" i="5" s="1"/>
  <c r="Q4782" i="5" a="1"/>
  <c r="Q4782" i="5" s="1"/>
  <c r="Q4783" i="5" a="1"/>
  <c r="Q4783" i="5" s="1"/>
  <c r="Q4784" i="5" a="1"/>
  <c r="Q4784" i="5" s="1"/>
  <c r="Q4785" i="5" a="1"/>
  <c r="Q4785" i="5" s="1"/>
  <c r="Q4786" i="5" a="1"/>
  <c r="Q4786" i="5" s="1"/>
  <c r="Q4787" i="5" a="1"/>
  <c r="Q4787" i="5" s="1"/>
  <c r="Q4788" i="5" a="1"/>
  <c r="Q4788" i="5" s="1"/>
  <c r="Q4789" i="5" a="1"/>
  <c r="Q4789" i="5" s="1"/>
  <c r="Q4790" i="5" a="1"/>
  <c r="Q4790" i="5" s="1"/>
  <c r="Q4791" i="5" a="1"/>
  <c r="Q4791" i="5" s="1"/>
  <c r="Q4792" i="5" a="1"/>
  <c r="Q4792" i="5" s="1"/>
  <c r="Q4793" i="5" a="1"/>
  <c r="Q4793" i="5" s="1"/>
  <c r="Q4794" i="5" a="1"/>
  <c r="Q4794" i="5" s="1"/>
  <c r="Q4795" i="5" a="1"/>
  <c r="Q4795" i="5" s="1"/>
  <c r="Q4796" i="5" a="1"/>
  <c r="Q4796" i="5" s="1"/>
  <c r="Q4797" i="5" a="1"/>
  <c r="Q4797" i="5" s="1"/>
  <c r="Q4798" i="5" a="1"/>
  <c r="Q4798" i="5" s="1"/>
  <c r="Q4799" i="5" a="1"/>
  <c r="Q4799" i="5" s="1"/>
  <c r="Q4800" i="5" a="1"/>
  <c r="Q4800" i="5" s="1"/>
  <c r="Q4801" i="5" a="1"/>
  <c r="Q4801" i="5" s="1"/>
  <c r="Q4802" i="5" a="1"/>
  <c r="Q4802" i="5" s="1"/>
  <c r="Q4803" i="5" a="1"/>
  <c r="Q4803" i="5" s="1"/>
  <c r="Q4804" i="5" a="1"/>
  <c r="Q4804" i="5" s="1"/>
  <c r="Q4805" i="5" a="1"/>
  <c r="Q4805" i="5" s="1"/>
  <c r="Q4806" i="5" a="1"/>
  <c r="Q4806" i="5" s="1"/>
  <c r="Q4807" i="5" a="1"/>
  <c r="Q4807" i="5" s="1"/>
  <c r="Q4808" i="5" a="1"/>
  <c r="Q4808" i="5" s="1"/>
  <c r="Q4809" i="5" a="1"/>
  <c r="Q4809" i="5" s="1"/>
  <c r="Q4810" i="5" a="1"/>
  <c r="Q4810" i="5" s="1"/>
  <c r="Q4811" i="5" a="1"/>
  <c r="Q4811" i="5" s="1"/>
  <c r="Q4812" i="5" a="1"/>
  <c r="Q4812" i="5" s="1"/>
  <c r="Q4813" i="5" a="1"/>
  <c r="Q4813" i="5" s="1"/>
  <c r="Q4814" i="5" a="1"/>
  <c r="Q4814" i="5" s="1"/>
  <c r="Q4815" i="5" a="1"/>
  <c r="Q4815" i="5" s="1"/>
  <c r="Q4816" i="5" a="1"/>
  <c r="Q4816" i="5" s="1"/>
  <c r="Q4817" i="5" a="1"/>
  <c r="Q4817" i="5" s="1"/>
  <c r="Q4818" i="5" a="1"/>
  <c r="Q4818" i="5" s="1"/>
  <c r="Q4819" i="5" a="1"/>
  <c r="Q4819" i="5" s="1"/>
  <c r="Q4820" i="5" a="1"/>
  <c r="Q4820" i="5" s="1"/>
  <c r="Q4821" i="5" a="1"/>
  <c r="Q4821" i="5" s="1"/>
  <c r="Q4822" i="5" a="1"/>
  <c r="Q4822" i="5" s="1"/>
  <c r="Q4823" i="5" a="1"/>
  <c r="Q4823" i="5" s="1"/>
  <c r="Q4824" i="5" a="1"/>
  <c r="Q4824" i="5" s="1"/>
  <c r="Q4825" i="5" a="1"/>
  <c r="Q4825" i="5" s="1"/>
  <c r="Q4826" i="5" a="1"/>
  <c r="Q4826" i="5" s="1"/>
  <c r="Q4827" i="5" a="1"/>
  <c r="Q4827" i="5" s="1"/>
  <c r="Q4828" i="5" a="1"/>
  <c r="Q4828" i="5" s="1"/>
  <c r="Q4829" i="5" a="1"/>
  <c r="Q4829" i="5" s="1"/>
  <c r="Q4830" i="5" a="1"/>
  <c r="Q4830" i="5" s="1"/>
  <c r="Q4831" i="5" a="1"/>
  <c r="Q4831" i="5" s="1"/>
  <c r="Q4832" i="5" a="1"/>
  <c r="Q4832" i="5" s="1"/>
  <c r="Q4833" i="5" a="1"/>
  <c r="Q4833" i="5" s="1"/>
  <c r="Q4834" i="5" a="1"/>
  <c r="Q4834" i="5" s="1"/>
  <c r="Q4835" i="5" a="1"/>
  <c r="Q4835" i="5" s="1"/>
  <c r="Q4836" i="5" a="1"/>
  <c r="Q4836" i="5" s="1"/>
  <c r="Q4837" i="5" a="1"/>
  <c r="Q4837" i="5" s="1"/>
  <c r="Q4838" i="5" a="1"/>
  <c r="Q4838" i="5" s="1"/>
  <c r="Q4839" i="5" a="1"/>
  <c r="Q4839" i="5" s="1"/>
  <c r="Q4840" i="5" a="1"/>
  <c r="Q4840" i="5" s="1"/>
  <c r="Q4841" i="5" a="1"/>
  <c r="Q4841" i="5" s="1"/>
  <c r="Q4842" i="5" a="1"/>
  <c r="Q4842" i="5" s="1"/>
  <c r="Q4843" i="5" a="1"/>
  <c r="Q4843" i="5" s="1"/>
  <c r="Q4844" i="5" a="1"/>
  <c r="Q4844" i="5" s="1"/>
  <c r="Q4845" i="5" a="1"/>
  <c r="Q4845" i="5" s="1"/>
  <c r="Q4846" i="5" a="1"/>
  <c r="Q4846" i="5" s="1"/>
  <c r="Q4847" i="5" a="1"/>
  <c r="Q4847" i="5" s="1"/>
  <c r="Q4848" i="5" a="1"/>
  <c r="Q4848" i="5" s="1"/>
  <c r="Q4849" i="5" a="1"/>
  <c r="Q4849" i="5" s="1"/>
  <c r="Q4850" i="5" a="1"/>
  <c r="Q4850" i="5" s="1"/>
  <c r="Q4851" i="5" a="1"/>
  <c r="Q4851" i="5" s="1"/>
  <c r="Q4852" i="5" a="1"/>
  <c r="Q4852" i="5" s="1"/>
  <c r="Q4853" i="5" a="1"/>
  <c r="Q4853" i="5" s="1"/>
  <c r="Q4854" i="5" a="1"/>
  <c r="Q4854" i="5" s="1"/>
  <c r="Q4855" i="5" a="1"/>
  <c r="Q4855" i="5" s="1"/>
  <c r="Q4856" i="5" a="1"/>
  <c r="Q4856" i="5" s="1"/>
  <c r="Q4857" i="5" a="1"/>
  <c r="Q4857" i="5" s="1"/>
  <c r="Q4858" i="5" a="1"/>
  <c r="Q4858" i="5" s="1"/>
  <c r="Q4859" i="5" a="1"/>
  <c r="Q4859" i="5" s="1"/>
  <c r="Q4860" i="5" a="1"/>
  <c r="Q4860" i="5" s="1"/>
  <c r="Q4861" i="5" a="1"/>
  <c r="Q4861" i="5" s="1"/>
  <c r="Q4862" i="5" a="1"/>
  <c r="Q4862" i="5" s="1"/>
  <c r="Q4863" i="5" a="1"/>
  <c r="Q4863" i="5" s="1"/>
  <c r="Q4864" i="5" a="1"/>
  <c r="Q4864" i="5" s="1"/>
  <c r="Q4865" i="5" a="1"/>
  <c r="Q4865" i="5" s="1"/>
  <c r="Q4866" i="5" a="1"/>
  <c r="Q4866" i="5" s="1"/>
  <c r="Q4867" i="5" a="1"/>
  <c r="Q4867" i="5" s="1"/>
  <c r="Q4868" i="5" a="1"/>
  <c r="Q4868" i="5" s="1"/>
  <c r="Q4869" i="5" a="1"/>
  <c r="Q4869" i="5" s="1"/>
  <c r="Q4870" i="5" a="1"/>
  <c r="Q4870" i="5" s="1"/>
  <c r="Q4871" i="5" a="1"/>
  <c r="Q4871" i="5" s="1"/>
  <c r="Q4872" i="5" a="1"/>
  <c r="Q4872" i="5" s="1"/>
  <c r="Q4873" i="5" a="1"/>
  <c r="Q4873" i="5" s="1"/>
  <c r="Q4874" i="5" a="1"/>
  <c r="Q4874" i="5" s="1"/>
  <c r="Q4875" i="5" a="1"/>
  <c r="Q4875" i="5" s="1"/>
  <c r="Q4876" i="5" a="1"/>
  <c r="Q4876" i="5" s="1"/>
  <c r="Q4877" i="5" a="1"/>
  <c r="Q4877" i="5" s="1"/>
  <c r="Q4878" i="5" a="1"/>
  <c r="Q4878" i="5" s="1"/>
  <c r="Q4879" i="5" a="1"/>
  <c r="Q4879" i="5" s="1"/>
  <c r="Q4880" i="5" a="1"/>
  <c r="Q4880" i="5" s="1"/>
  <c r="Q4881" i="5" a="1"/>
  <c r="Q4881" i="5" s="1"/>
  <c r="Q4882" i="5" a="1"/>
  <c r="Q4882" i="5" s="1"/>
  <c r="Q4883" i="5" a="1"/>
  <c r="Q4883" i="5" s="1"/>
  <c r="Q4884" i="5" a="1"/>
  <c r="Q4884" i="5" s="1"/>
  <c r="Q4885" i="5" a="1"/>
  <c r="Q4885" i="5" s="1"/>
  <c r="Q4886" i="5" a="1"/>
  <c r="Q4886" i="5" s="1"/>
  <c r="Q4887" i="5" a="1"/>
  <c r="Q4887" i="5" s="1"/>
  <c r="Q4888" i="5" a="1"/>
  <c r="Q4888" i="5" s="1"/>
  <c r="Q4889" i="5" a="1"/>
  <c r="Q4889" i="5" s="1"/>
  <c r="Q4890" i="5" a="1"/>
  <c r="Q4890" i="5" s="1"/>
  <c r="Q4891" i="5" a="1"/>
  <c r="Q4891" i="5" s="1"/>
  <c r="Q4892" i="5" a="1"/>
  <c r="Q4892" i="5" s="1"/>
  <c r="Q4893" i="5" a="1"/>
  <c r="Q4893" i="5" s="1"/>
  <c r="Q4894" i="5" a="1"/>
  <c r="Q4894" i="5" s="1"/>
  <c r="Q4895" i="5" a="1"/>
  <c r="Q4895" i="5" s="1"/>
  <c r="Q4896" i="5" a="1"/>
  <c r="Q4896" i="5" s="1"/>
  <c r="Q4897" i="5" a="1"/>
  <c r="Q4897" i="5" s="1"/>
  <c r="Q4898" i="5" a="1"/>
  <c r="Q4898" i="5" s="1"/>
  <c r="Q4899" i="5" a="1"/>
  <c r="Q4899" i="5" s="1"/>
  <c r="Q4900" i="5" a="1"/>
  <c r="Q4900" i="5" s="1"/>
  <c r="Q4901" i="5" a="1"/>
  <c r="Q4901" i="5" s="1"/>
  <c r="Q4902" i="5" a="1"/>
  <c r="Q4902" i="5" s="1"/>
  <c r="Q4903" i="5" a="1"/>
  <c r="Q4903" i="5" s="1"/>
  <c r="Q4904" i="5" a="1"/>
  <c r="Q4904" i="5" s="1"/>
  <c r="Q4905" i="5" a="1"/>
  <c r="Q4905" i="5" s="1"/>
  <c r="Q4906" i="5" a="1"/>
  <c r="Q4906" i="5" s="1"/>
  <c r="Q4907" i="5" a="1"/>
  <c r="Q4907" i="5" s="1"/>
  <c r="Q4908" i="5" a="1"/>
  <c r="Q4908" i="5" s="1"/>
  <c r="Q4909" i="5" a="1"/>
  <c r="Q4909" i="5" s="1"/>
  <c r="Q4910" i="5" a="1"/>
  <c r="Q4910" i="5" s="1"/>
  <c r="Q4911" i="5" a="1"/>
  <c r="Q4911" i="5" s="1"/>
  <c r="Q4912" i="5" a="1"/>
  <c r="Q4912" i="5" s="1"/>
  <c r="Q4913" i="5" a="1"/>
  <c r="Q4913" i="5" s="1"/>
  <c r="Q4914" i="5" a="1"/>
  <c r="Q4914" i="5" s="1"/>
  <c r="Q4915" i="5" a="1"/>
  <c r="Q4915" i="5" s="1"/>
  <c r="Q4916" i="5" a="1"/>
  <c r="Q4916" i="5" s="1"/>
  <c r="Q4917" i="5" a="1"/>
  <c r="Q4917" i="5" s="1"/>
  <c r="Q4918" i="5" a="1"/>
  <c r="Q4918" i="5" s="1"/>
  <c r="Q4919" i="5" a="1"/>
  <c r="Q4919" i="5" s="1"/>
  <c r="Q4920" i="5" a="1"/>
  <c r="Q4920" i="5" s="1"/>
  <c r="Q4921" i="5" a="1"/>
  <c r="Q4921" i="5" s="1"/>
  <c r="Q4922" i="5" a="1"/>
  <c r="Q4922" i="5" s="1"/>
  <c r="Q4923" i="5" a="1"/>
  <c r="Q4923" i="5"/>
  <c r="Q4924" i="5" a="1"/>
  <c r="Q4924" i="5" s="1"/>
  <c r="Q4925" i="5" a="1"/>
  <c r="Q4925" i="5" s="1"/>
  <c r="Q4926" i="5" a="1"/>
  <c r="Q4926" i="5" s="1"/>
  <c r="Q4927" i="5" a="1"/>
  <c r="Q4927" i="5" s="1"/>
  <c r="Q4928" i="5" a="1"/>
  <c r="Q4928" i="5" s="1"/>
  <c r="Q4929" i="5" a="1"/>
  <c r="Q4929" i="5" s="1"/>
  <c r="Q4930" i="5" a="1"/>
  <c r="Q4930" i="5" s="1"/>
  <c r="Q4931" i="5" a="1"/>
  <c r="Q4931" i="5" s="1"/>
  <c r="Q4932" i="5" a="1"/>
  <c r="Q4932" i="5" s="1"/>
  <c r="Q4933" i="5" a="1"/>
  <c r="Q4933" i="5" s="1"/>
  <c r="Q4934" i="5" a="1"/>
  <c r="Q4934" i="5" s="1"/>
  <c r="Q4935" i="5" a="1"/>
  <c r="Q4935" i="5" s="1"/>
  <c r="Q4936" i="5" a="1"/>
  <c r="Q4936" i="5" s="1"/>
  <c r="Q4937" i="5" a="1"/>
  <c r="Q4937" i="5" s="1"/>
  <c r="Q4938" i="5" a="1"/>
  <c r="Q4938" i="5" s="1"/>
  <c r="Q4939" i="5" a="1"/>
  <c r="Q4939" i="5" s="1"/>
  <c r="Q4940" i="5" a="1"/>
  <c r="Q4940" i="5" s="1"/>
  <c r="Q4941" i="5" a="1"/>
  <c r="Q4941" i="5" s="1"/>
  <c r="Q4942" i="5" a="1"/>
  <c r="Q4942" i="5" s="1"/>
  <c r="Q4943" i="5" a="1"/>
  <c r="Q4943" i="5" s="1"/>
  <c r="Q4944" i="5" a="1"/>
  <c r="Q4944" i="5" s="1"/>
  <c r="Q4945" i="5" a="1"/>
  <c r="Q4945" i="5" s="1"/>
  <c r="Q4946" i="5" a="1"/>
  <c r="Q4946" i="5" s="1"/>
  <c r="Q4947" i="5" a="1"/>
  <c r="Q4947" i="5" s="1"/>
  <c r="Q4948" i="5" a="1"/>
  <c r="Q4948" i="5" s="1"/>
  <c r="Q4949" i="5" a="1"/>
  <c r="Q4949" i="5" s="1"/>
  <c r="Q4950" i="5" a="1"/>
  <c r="Q4950" i="5" s="1"/>
  <c r="Q4951" i="5" a="1"/>
  <c r="Q4951" i="5" s="1"/>
  <c r="Q4952" i="5" a="1"/>
  <c r="Q4952" i="5" s="1"/>
  <c r="Q4953" i="5" a="1"/>
  <c r="Q4953" i="5" s="1"/>
  <c r="Q4954" i="5" a="1"/>
  <c r="Q4954" i="5" s="1"/>
  <c r="Q4955" i="5" a="1"/>
  <c r="Q4955" i="5" s="1"/>
  <c r="Q4956" i="5" a="1"/>
  <c r="Q4956" i="5" s="1"/>
  <c r="Q4957" i="5" a="1"/>
  <c r="Q4957" i="5" s="1"/>
  <c r="Q4958" i="5" a="1"/>
  <c r="Q4958" i="5" s="1"/>
  <c r="Q4959" i="5" a="1"/>
  <c r="Q4959" i="5" s="1"/>
  <c r="Q4960" i="5" a="1"/>
  <c r="Q4960" i="5" s="1"/>
  <c r="Q4961" i="5" a="1"/>
  <c r="Q4961" i="5" s="1"/>
  <c r="Q4962" i="5" a="1"/>
  <c r="Q4962" i="5" s="1"/>
  <c r="Q4963" i="5" a="1"/>
  <c r="Q4963" i="5" s="1"/>
  <c r="Q4964" i="5" a="1"/>
  <c r="Q4964" i="5" s="1"/>
  <c r="Q4965" i="5" a="1"/>
  <c r="Q4965" i="5" s="1"/>
  <c r="Q4966" i="5" a="1"/>
  <c r="Q4966" i="5" s="1"/>
  <c r="Q4967" i="5" a="1"/>
  <c r="Q4967" i="5" s="1"/>
  <c r="Q4968" i="5" a="1"/>
  <c r="Q4968" i="5" s="1"/>
  <c r="Q4969" i="5" a="1"/>
  <c r="Q4969" i="5" s="1"/>
  <c r="Q4970" i="5" a="1"/>
  <c r="Q4970" i="5" s="1"/>
  <c r="Q4971" i="5" a="1"/>
  <c r="Q4971" i="5" s="1"/>
  <c r="Q4972" i="5" a="1"/>
  <c r="Q4972" i="5" s="1"/>
  <c r="Q4973" i="5" a="1"/>
  <c r="Q4973" i="5" s="1"/>
  <c r="Q4974" i="5" a="1"/>
  <c r="Q4974" i="5" s="1"/>
  <c r="Q4975" i="5" a="1"/>
  <c r="Q4975" i="5" s="1"/>
  <c r="Q4976" i="5" a="1"/>
  <c r="Q4976" i="5" s="1"/>
  <c r="Q4977" i="5" a="1"/>
  <c r="Q4977" i="5" s="1"/>
  <c r="Q4978" i="5" a="1"/>
  <c r="Q4978" i="5" s="1"/>
  <c r="Q4979" i="5" a="1"/>
  <c r="Q4979" i="5" s="1"/>
  <c r="Q4980" i="5" a="1"/>
  <c r="Q4980" i="5" s="1"/>
  <c r="Q4981" i="5" a="1"/>
  <c r="Q4981" i="5" s="1"/>
  <c r="Q4982" i="5" a="1"/>
  <c r="Q4982" i="5" s="1"/>
  <c r="Q4983" i="5" a="1"/>
  <c r="Q4983" i="5" s="1"/>
  <c r="Q4984" i="5" a="1"/>
  <c r="Q4984" i="5" s="1"/>
  <c r="Q4985" i="5" a="1"/>
  <c r="Q4985" i="5" s="1"/>
  <c r="Q4986" i="5" a="1"/>
  <c r="Q4986" i="5" s="1"/>
  <c r="Q4987" i="5" a="1"/>
  <c r="Q4987" i="5" s="1"/>
  <c r="Q4988" i="5" a="1"/>
  <c r="Q4988" i="5" s="1"/>
  <c r="Q4989" i="5" a="1"/>
  <c r="Q4989" i="5" s="1"/>
  <c r="Q4990" i="5" a="1"/>
  <c r="Q4990" i="5" s="1"/>
  <c r="Q4991" i="5" a="1"/>
  <c r="Q4991" i="5" s="1"/>
  <c r="Q4992" i="5" a="1"/>
  <c r="Q4992" i="5" s="1"/>
  <c r="Q4993" i="5" a="1"/>
  <c r="Q4993" i="5" s="1"/>
  <c r="Q4994" i="5" a="1"/>
  <c r="Q4994" i="5" s="1"/>
  <c r="Q4995" i="5" a="1"/>
  <c r="Q4995" i="5" s="1"/>
  <c r="Q4996" i="5" a="1"/>
  <c r="Q4996" i="5" s="1"/>
  <c r="Q4997" i="5" a="1"/>
  <c r="Q4997" i="5" s="1"/>
  <c r="Q4998" i="5" a="1"/>
  <c r="Q4998" i="5" s="1"/>
  <c r="Q4999" i="5" a="1"/>
  <c r="Q4999" i="5" s="1"/>
  <c r="Q5000" i="5" a="1"/>
  <c r="Q5000" i="5" s="1"/>
  <c r="Q5001" i="5" a="1"/>
  <c r="Q5001" i="5" s="1"/>
  <c r="Q5002" i="5" a="1"/>
  <c r="Q5002" i="5" s="1"/>
  <c r="Q5003" i="5" a="1"/>
  <c r="Q5003" i="5" s="1"/>
  <c r="Q5004" i="5" a="1"/>
  <c r="Q5004" i="5" s="1"/>
  <c r="Q5005" i="5" a="1"/>
  <c r="Q5005" i="5" s="1"/>
  <c r="Q5006" i="5" a="1"/>
  <c r="Q5006" i="5" s="1"/>
  <c r="Q5007" i="5" a="1"/>
  <c r="Q5007" i="5" s="1"/>
  <c r="Q5008" i="5" a="1"/>
  <c r="Q5008" i="5" s="1"/>
  <c r="Q5009" i="5" a="1"/>
  <c r="Q5009" i="5" s="1"/>
  <c r="Q5010" i="5" a="1"/>
  <c r="Q5010" i="5" s="1"/>
  <c r="Q5011" i="5" a="1"/>
  <c r="Q5011" i="5" s="1"/>
  <c r="Q5012" i="5" a="1"/>
  <c r="Q5012" i="5" s="1"/>
  <c r="Q5013" i="5" a="1"/>
  <c r="Q5013" i="5" s="1"/>
  <c r="Q5014" i="5" a="1"/>
  <c r="Q5014" i="5" s="1"/>
  <c r="Q5015" i="5" a="1"/>
  <c r="Q5015" i="5" s="1"/>
  <c r="Q5016" i="5" a="1"/>
  <c r="Q5016" i="5" s="1"/>
  <c r="Q5017" i="5" a="1"/>
  <c r="Q5017" i="5" s="1"/>
  <c r="Q5018" i="5" a="1"/>
  <c r="Q5018" i="5" s="1"/>
  <c r="Q5019" i="5" a="1"/>
  <c r="Q5019" i="5" s="1"/>
  <c r="Q5020" i="5" a="1"/>
  <c r="Q5020" i="5" s="1"/>
  <c r="Q5021" i="5" a="1"/>
  <c r="Q5021" i="5" s="1"/>
  <c r="Q5022" i="5" a="1"/>
  <c r="Q5022" i="5" s="1"/>
  <c r="Q5023" i="5" a="1"/>
  <c r="Q5023" i="5" s="1"/>
  <c r="Q5024" i="5" a="1"/>
  <c r="Q5024" i="5" s="1"/>
  <c r="Q5025" i="5" a="1"/>
  <c r="Q5025" i="5" s="1"/>
  <c r="Q5026" i="5" a="1"/>
  <c r="Q5026" i="5" s="1"/>
  <c r="Q5027" i="5" a="1"/>
  <c r="Q5027" i="5" s="1"/>
  <c r="Q5028" i="5" a="1"/>
  <c r="Q5028" i="5" s="1"/>
  <c r="Q5029" i="5" a="1"/>
  <c r="Q5029" i="5" s="1"/>
  <c r="Q5030" i="5" a="1"/>
  <c r="Q5030" i="5" s="1"/>
  <c r="Q5031" i="5" a="1"/>
  <c r="Q5031" i="5" s="1"/>
  <c r="Q5032" i="5" a="1"/>
  <c r="Q5032" i="5" s="1"/>
  <c r="Q5033" i="5" a="1"/>
  <c r="Q5033" i="5" s="1"/>
  <c r="Q5034" i="5" a="1"/>
  <c r="Q5034" i="5" s="1"/>
  <c r="Q5035" i="5" a="1"/>
  <c r="Q5035" i="5" s="1"/>
  <c r="Q5036" i="5" a="1"/>
  <c r="Q5036" i="5" s="1"/>
  <c r="Q5037" i="5" a="1"/>
  <c r="Q5037" i="5" s="1"/>
  <c r="Q5038" i="5" a="1"/>
  <c r="Q5038" i="5" s="1"/>
  <c r="Q5039" i="5" a="1"/>
  <c r="Q5039" i="5" s="1"/>
  <c r="Q5040" i="5" a="1"/>
  <c r="Q5040" i="5" s="1"/>
  <c r="Q5041" i="5" a="1"/>
  <c r="Q5041" i="5" s="1"/>
  <c r="Q5042" i="5" a="1"/>
  <c r="Q5042" i="5" s="1"/>
  <c r="Q5043" i="5" a="1"/>
  <c r="Q5043" i="5" s="1"/>
  <c r="Q5044" i="5" a="1"/>
  <c r="Q5044" i="5" s="1"/>
  <c r="Q5045" i="5" a="1"/>
  <c r="Q5045" i="5" s="1"/>
  <c r="Q5046" i="5" a="1"/>
  <c r="Q5046" i="5" s="1"/>
  <c r="Q5047" i="5" a="1"/>
  <c r="Q5047" i="5" s="1"/>
  <c r="Q5048" i="5" a="1"/>
  <c r="Q5048" i="5" s="1"/>
  <c r="Q5049" i="5" a="1"/>
  <c r="Q5049" i="5" s="1"/>
  <c r="Q5050" i="5" a="1"/>
  <c r="Q5050" i="5" s="1"/>
  <c r="Q5051" i="5" a="1"/>
  <c r="Q5051" i="5" s="1"/>
  <c r="Q5052" i="5" a="1"/>
  <c r="Q5052" i="5" s="1"/>
  <c r="Q5053" i="5" a="1"/>
  <c r="Q5053" i="5" s="1"/>
  <c r="Q5054" i="5" a="1"/>
  <c r="Q5054" i="5" s="1"/>
  <c r="Q5055" i="5" a="1"/>
  <c r="Q5055" i="5" s="1"/>
  <c r="Q5056" i="5" a="1"/>
  <c r="Q5056" i="5" s="1"/>
  <c r="Q5057" i="5" a="1"/>
  <c r="Q5057" i="5" s="1"/>
  <c r="Q5058" i="5" a="1"/>
  <c r="Q5058" i="5" s="1"/>
  <c r="Q5059" i="5" a="1"/>
  <c r="Q5059" i="5" s="1"/>
  <c r="Q5060" i="5" a="1"/>
  <c r="Q5060" i="5" s="1"/>
  <c r="Q5061" i="5" a="1"/>
  <c r="Q5061" i="5" s="1"/>
  <c r="Q5062" i="5" a="1"/>
  <c r="Q5062" i="5" s="1"/>
  <c r="Q5063" i="5" a="1"/>
  <c r="Q5063" i="5" s="1"/>
  <c r="Q5064" i="5" a="1"/>
  <c r="Q5064" i="5" s="1"/>
  <c r="Q5065" i="5" a="1"/>
  <c r="Q5065" i="5" s="1"/>
  <c r="Q5066" i="5" a="1"/>
  <c r="Q5066" i="5" s="1"/>
  <c r="Q5067" i="5" a="1"/>
  <c r="Q5067" i="5" s="1"/>
  <c r="Q5068" i="5" a="1"/>
  <c r="Q5068" i="5" s="1"/>
  <c r="Q5069" i="5" a="1"/>
  <c r="Q5069" i="5" s="1"/>
  <c r="Q5070" i="5" a="1"/>
  <c r="Q5070" i="5" s="1"/>
  <c r="Q5071" i="5" a="1"/>
  <c r="Q5071" i="5" s="1"/>
  <c r="Q5072" i="5" a="1"/>
  <c r="Q5072" i="5" s="1"/>
  <c r="Q5073" i="5" a="1"/>
  <c r="Q5073" i="5" s="1"/>
  <c r="Q5074" i="5" a="1"/>
  <c r="Q5074" i="5" s="1"/>
  <c r="Q5075" i="5" a="1"/>
  <c r="Q5075" i="5" s="1"/>
  <c r="Q5076" i="5" a="1"/>
  <c r="Q5076" i="5" s="1"/>
  <c r="Q5077" i="5" a="1"/>
  <c r="Q5077" i="5" s="1"/>
  <c r="Q5078" i="5" a="1"/>
  <c r="Q5078" i="5" s="1"/>
  <c r="Q5079" i="5" a="1"/>
  <c r="Q5079" i="5" s="1"/>
  <c r="Q5080" i="5" a="1"/>
  <c r="Q5080" i="5" s="1"/>
  <c r="Q5081" i="5" a="1"/>
  <c r="Q5081" i="5" s="1"/>
  <c r="Q5082" i="5" a="1"/>
  <c r="Q5082" i="5" s="1"/>
  <c r="Q5083" i="5" a="1"/>
  <c r="Q5083" i="5" s="1"/>
  <c r="Q5084" i="5" a="1"/>
  <c r="Q5084" i="5" s="1"/>
  <c r="Q5085" i="5" a="1"/>
  <c r="Q5085" i="5" s="1"/>
  <c r="Q5086" i="5" a="1"/>
  <c r="Q5086" i="5" s="1"/>
  <c r="Q5087" i="5" a="1"/>
  <c r="Q5087" i="5" s="1"/>
  <c r="Q5088" i="5" a="1"/>
  <c r="Q5088" i="5" s="1"/>
  <c r="Q5089" i="5" a="1"/>
  <c r="Q5089" i="5" s="1"/>
  <c r="Q5090" i="5" a="1"/>
  <c r="Q5090" i="5" s="1"/>
  <c r="Q5091" i="5" a="1"/>
  <c r="Q5091" i="5"/>
  <c r="Q5092" i="5" a="1"/>
  <c r="Q5092" i="5" s="1"/>
  <c r="Q5093" i="5" a="1"/>
  <c r="Q5093" i="5" s="1"/>
  <c r="Q5094" i="5" a="1"/>
  <c r="Q5094" i="5" s="1"/>
  <c r="Q5095" i="5" a="1"/>
  <c r="Q5095" i="5" s="1"/>
  <c r="Q5096" i="5" a="1"/>
  <c r="Q5096" i="5" s="1"/>
  <c r="Q5097" i="5" a="1"/>
  <c r="Q5097" i="5" s="1"/>
  <c r="Q5098" i="5" a="1"/>
  <c r="Q5098" i="5" s="1"/>
  <c r="Q5099" i="5" a="1"/>
  <c r="Q5099" i="5"/>
  <c r="Q5100" i="5" a="1"/>
  <c r="Q5100" i="5" s="1"/>
  <c r="Q5101" i="5" a="1"/>
  <c r="Q5101" i="5" s="1"/>
  <c r="Q5102" i="5" a="1"/>
  <c r="Q5102" i="5" s="1"/>
  <c r="Q5103" i="5" a="1"/>
  <c r="Q5103" i="5" s="1"/>
  <c r="Q5104" i="5" a="1"/>
  <c r="Q5104" i="5" s="1"/>
  <c r="Q5105" i="5" a="1"/>
  <c r="Q5105" i="5" s="1"/>
  <c r="Q5106" i="5" a="1"/>
  <c r="Q5106" i="5" s="1"/>
  <c r="Q5107" i="5" a="1"/>
  <c r="Q5107" i="5" s="1"/>
  <c r="Q5108" i="5" a="1"/>
  <c r="Q5108" i="5" s="1"/>
  <c r="Q5109" i="5" a="1"/>
  <c r="Q5109" i="5" s="1"/>
  <c r="Q5110" i="5" a="1"/>
  <c r="Q5110" i="5" s="1"/>
  <c r="Q5111" i="5" a="1"/>
  <c r="Q5111" i="5" s="1"/>
  <c r="Q5112" i="5" a="1"/>
  <c r="Q5112" i="5" s="1"/>
  <c r="Q5113" i="5" a="1"/>
  <c r="Q5113" i="5" s="1"/>
  <c r="Q5114" i="5" a="1"/>
  <c r="Q5114" i="5" s="1"/>
  <c r="Q5115" i="5" a="1"/>
  <c r="Q5115" i="5" s="1"/>
  <c r="Q5116" i="5" a="1"/>
  <c r="Q5116" i="5" s="1"/>
  <c r="Q5117" i="5" a="1"/>
  <c r="Q5117" i="5" s="1"/>
  <c r="Q5118" i="5" a="1"/>
  <c r="Q5118" i="5" s="1"/>
  <c r="Q5119" i="5" a="1"/>
  <c r="Q5119" i="5" s="1"/>
  <c r="Q5120" i="5" a="1"/>
  <c r="Q5120" i="5" s="1"/>
  <c r="Q5121" i="5" a="1"/>
  <c r="Q5121" i="5" s="1"/>
  <c r="Q5122" i="5" a="1"/>
  <c r="Q5122" i="5" s="1"/>
  <c r="Q5123" i="5" a="1"/>
  <c r="Q5123" i="5" s="1"/>
  <c r="Q5124" i="5" a="1"/>
  <c r="Q5124" i="5" s="1"/>
  <c r="Q5125" i="5" a="1"/>
  <c r="Q5125" i="5" s="1"/>
  <c r="Q5126" i="5" a="1"/>
  <c r="Q5126" i="5" s="1"/>
  <c r="Q5127" i="5" a="1"/>
  <c r="Q5127" i="5" s="1"/>
  <c r="Q5128" i="5" a="1"/>
  <c r="Q5128" i="5" s="1"/>
  <c r="Q5129" i="5" a="1"/>
  <c r="Q5129" i="5"/>
  <c r="Q5130" i="5" a="1"/>
  <c r="Q5130" i="5" s="1"/>
  <c r="Q5131" i="5" a="1"/>
  <c r="Q5131" i="5" s="1"/>
  <c r="Q5132" i="5" a="1"/>
  <c r="Q5132" i="5" s="1"/>
  <c r="Q5133" i="5" a="1"/>
  <c r="Q5133" i="5" s="1"/>
  <c r="Q5134" i="5" a="1"/>
  <c r="Q5134" i="5" s="1"/>
  <c r="Q5135" i="5" a="1"/>
  <c r="Q5135" i="5" s="1"/>
  <c r="Q5136" i="5" a="1"/>
  <c r="Q5136" i="5" s="1"/>
  <c r="Q5137" i="5" a="1"/>
  <c r="Q5137" i="5" s="1"/>
  <c r="Q5138" i="5" a="1"/>
  <c r="Q5138" i="5" s="1"/>
  <c r="Q5139" i="5" a="1"/>
  <c r="Q5139" i="5" s="1"/>
  <c r="Q5140" i="5" a="1"/>
  <c r="Q5140" i="5" s="1"/>
  <c r="Q5141" i="5" a="1"/>
  <c r="Q5141" i="5" s="1"/>
  <c r="Q5142" i="5" a="1"/>
  <c r="Q5142" i="5" s="1"/>
  <c r="Q5143" i="5" a="1"/>
  <c r="Q5143" i="5" s="1"/>
  <c r="Q5144" i="5" a="1"/>
  <c r="Q5144" i="5" s="1"/>
  <c r="Q5145" i="5" a="1"/>
  <c r="Q5145" i="5" s="1"/>
  <c r="Q5146" i="5" a="1"/>
  <c r="Q5146" i="5" s="1"/>
  <c r="Q5147" i="5" a="1"/>
  <c r="Q5147" i="5" s="1"/>
  <c r="Q5148" i="5" a="1"/>
  <c r="Q5148" i="5" s="1"/>
  <c r="Q5149" i="5" a="1"/>
  <c r="Q5149" i="5" s="1"/>
  <c r="Q5150" i="5" a="1"/>
  <c r="Q5150" i="5" s="1"/>
  <c r="Q5151" i="5" a="1"/>
  <c r="Q5151" i="5" s="1"/>
  <c r="Q5152" i="5" a="1"/>
  <c r="Q5152" i="5" s="1"/>
  <c r="Q5153" i="5" a="1"/>
  <c r="Q5153" i="5" s="1"/>
  <c r="Q5154" i="5" a="1"/>
  <c r="Q5154" i="5" s="1"/>
  <c r="Q5155" i="5" a="1"/>
  <c r="Q5155" i="5" s="1"/>
  <c r="Q5156" i="5" a="1"/>
  <c r="Q5156" i="5" s="1"/>
  <c r="Q5157" i="5" a="1"/>
  <c r="Q5157" i="5" s="1"/>
  <c r="Q5158" i="5" a="1"/>
  <c r="Q5158" i="5" s="1"/>
  <c r="Q5159" i="5" a="1"/>
  <c r="Q5159" i="5" s="1"/>
  <c r="Q5160" i="5" a="1"/>
  <c r="Q5160" i="5" s="1"/>
  <c r="Q5161" i="5" a="1"/>
  <c r="Q5161" i="5" s="1"/>
  <c r="Q5162" i="5" a="1"/>
  <c r="Q5162" i="5" s="1"/>
  <c r="Q5163" i="5" a="1"/>
  <c r="Q5163" i="5" s="1"/>
  <c r="Q5164" i="5" a="1"/>
  <c r="Q5164" i="5" s="1"/>
  <c r="Q5165" i="5" a="1"/>
  <c r="Q5165" i="5" s="1"/>
  <c r="Q5166" i="5" a="1"/>
  <c r="Q5166" i="5" s="1"/>
  <c r="Q5167" i="5" a="1"/>
  <c r="Q5167" i="5" s="1"/>
  <c r="Q5168" i="5" a="1"/>
  <c r="Q5168" i="5" s="1"/>
  <c r="Q5169" i="5" a="1"/>
  <c r="Q5169" i="5" s="1"/>
  <c r="Q5170" i="5" a="1"/>
  <c r="Q5170" i="5" s="1"/>
  <c r="Q5171" i="5" a="1"/>
  <c r="Q5171" i="5" s="1"/>
  <c r="Q5172" i="5" a="1"/>
  <c r="Q5172" i="5" s="1"/>
  <c r="Q5173" i="5" a="1"/>
  <c r="Q5173" i="5" s="1"/>
  <c r="Q5174" i="5" a="1"/>
  <c r="Q5174" i="5" s="1"/>
  <c r="Q5175" i="5" a="1"/>
  <c r="Q5175" i="5" s="1"/>
  <c r="Q5176" i="5" a="1"/>
  <c r="Q5176" i="5" s="1"/>
  <c r="Q5177" i="5" a="1"/>
  <c r="Q5177" i="5"/>
  <c r="Q5178" i="5" a="1"/>
  <c r="Q5178" i="5" s="1"/>
  <c r="Q5179" i="5" a="1"/>
  <c r="Q5179" i="5" s="1"/>
  <c r="Q5180" i="5" a="1"/>
  <c r="Q5180" i="5" s="1"/>
  <c r="Q5181" i="5" a="1"/>
  <c r="Q5181" i="5" s="1"/>
  <c r="Q5182" i="5" a="1"/>
  <c r="Q5182" i="5" s="1"/>
  <c r="Q5183" i="5" a="1"/>
  <c r="Q5183" i="5" s="1"/>
  <c r="Q5184" i="5" a="1"/>
  <c r="Q5184" i="5" s="1"/>
  <c r="Q5185" i="5" a="1"/>
  <c r="Q5185" i="5" s="1"/>
  <c r="Q5186" i="5" a="1"/>
  <c r="Q5186" i="5" s="1"/>
  <c r="Q5187" i="5" a="1"/>
  <c r="Q5187" i="5" s="1"/>
  <c r="Q5188" i="5" a="1"/>
  <c r="Q5188" i="5" s="1"/>
  <c r="Q5189" i="5" a="1"/>
  <c r="Q5189" i="5" s="1"/>
  <c r="Q5190" i="5" a="1"/>
  <c r="Q5190" i="5" s="1"/>
  <c r="Q5191" i="5" a="1"/>
  <c r="Q5191" i="5" s="1"/>
  <c r="Q5192" i="5" a="1"/>
  <c r="Q5192" i="5" s="1"/>
  <c r="Q5193" i="5" a="1"/>
  <c r="Q5193" i="5" s="1"/>
  <c r="Q5194" i="5" a="1"/>
  <c r="Q5194" i="5" s="1"/>
  <c r="Q5195" i="5" a="1"/>
  <c r="Q5195" i="5" s="1"/>
  <c r="Q5196" i="5" a="1"/>
  <c r="Q5196" i="5" s="1"/>
  <c r="Q5197" i="5" a="1"/>
  <c r="Q5197" i="5" s="1"/>
  <c r="Q5198" i="5" a="1"/>
  <c r="Q5198" i="5" s="1"/>
  <c r="Q5199" i="5" a="1"/>
  <c r="Q5199" i="5" s="1"/>
  <c r="Q5200" i="5" a="1"/>
  <c r="Q5200" i="5" s="1"/>
  <c r="Q5201" i="5" a="1"/>
  <c r="Q5201" i="5"/>
  <c r="Q5202" i="5" a="1"/>
  <c r="Q5202" i="5" s="1"/>
  <c r="Q5203" i="5" a="1"/>
  <c r="Q5203" i="5" s="1"/>
  <c r="Q5204" i="5" a="1"/>
  <c r="Q5204" i="5" s="1"/>
  <c r="Q5205" i="5" a="1"/>
  <c r="Q5205" i="5" s="1"/>
  <c r="Q5206" i="5" a="1"/>
  <c r="Q5206" i="5" s="1"/>
  <c r="Q5207" i="5" a="1"/>
  <c r="Q5207" i="5" s="1"/>
  <c r="Q5208" i="5" a="1"/>
  <c r="Q5208" i="5" s="1"/>
  <c r="Q5209" i="5" a="1"/>
  <c r="Q5209" i="5" s="1"/>
  <c r="Q5210" i="5" a="1"/>
  <c r="Q5210" i="5" s="1"/>
  <c r="Q5211" i="5" a="1"/>
  <c r="Q5211" i="5" s="1"/>
  <c r="Q5212" i="5" a="1"/>
  <c r="Q5212" i="5" s="1"/>
  <c r="Q5213" i="5" a="1"/>
  <c r="Q5213" i="5" s="1"/>
  <c r="Q5214" i="5" a="1"/>
  <c r="Q5214" i="5" s="1"/>
  <c r="Q5215" i="5" a="1"/>
  <c r="Q5215" i="5" s="1"/>
  <c r="Q5216" i="5" a="1"/>
  <c r="Q5216" i="5" s="1"/>
  <c r="Q5217" i="5" a="1"/>
  <c r="Q5217" i="5" s="1"/>
  <c r="Q5218" i="5" a="1"/>
  <c r="Q5218" i="5" s="1"/>
  <c r="Q5219" i="5" a="1"/>
  <c r="Q5219" i="5" s="1"/>
  <c r="Q5220" i="5" a="1"/>
  <c r="Q5220" i="5" s="1"/>
  <c r="Q5221" i="5" a="1"/>
  <c r="Q5221" i="5" s="1"/>
  <c r="Q5222" i="5" a="1"/>
  <c r="Q5222" i="5" s="1"/>
  <c r="Q5223" i="5" a="1"/>
  <c r="Q5223" i="5" s="1"/>
  <c r="Q5224" i="5" a="1"/>
  <c r="Q5224" i="5" s="1"/>
  <c r="Q5225" i="5" a="1"/>
  <c r="Q5225" i="5" s="1"/>
  <c r="Q5226" i="5" a="1"/>
  <c r="Q5226" i="5" s="1"/>
  <c r="Q5227" i="5" a="1"/>
  <c r="Q5227" i="5" s="1"/>
  <c r="Q5228" i="5" a="1"/>
  <c r="Q5228" i="5" s="1"/>
  <c r="Q5229" i="5" a="1"/>
  <c r="Q5229" i="5" s="1"/>
  <c r="Q5230" i="5" a="1"/>
  <c r="Q5230" i="5" s="1"/>
  <c r="Q5231" i="5" a="1"/>
  <c r="Q5231" i="5" s="1"/>
  <c r="Q5232" i="5" a="1"/>
  <c r="Q5232" i="5" s="1"/>
  <c r="Q5233" i="5" a="1"/>
  <c r="Q5233" i="5" s="1"/>
  <c r="Q5234" i="5" a="1"/>
  <c r="Q5234" i="5" s="1"/>
  <c r="Q5235" i="5" a="1"/>
  <c r="Q5235" i="5" s="1"/>
  <c r="Q5236" i="5" a="1"/>
  <c r="Q5236" i="5" s="1"/>
  <c r="Q5237" i="5" a="1"/>
  <c r="Q5237" i="5" s="1"/>
  <c r="Q5238" i="5" a="1"/>
  <c r="Q5238" i="5" s="1"/>
  <c r="Q5239" i="5" a="1"/>
  <c r="Q5239" i="5" s="1"/>
  <c r="Q5240" i="5" a="1"/>
  <c r="Q5240" i="5" s="1"/>
  <c r="Q5241" i="5" a="1"/>
  <c r="Q5241" i="5" s="1"/>
  <c r="Q5242" i="5" a="1"/>
  <c r="Q5242" i="5" s="1"/>
  <c r="Q5243" i="5" a="1"/>
  <c r="Q5243" i="5" s="1"/>
  <c r="Q5244" i="5" a="1"/>
  <c r="Q5244" i="5" s="1"/>
  <c r="Q5245" i="5" a="1"/>
  <c r="Q5245" i="5" s="1"/>
  <c r="Q5246" i="5" a="1"/>
  <c r="Q5246" i="5" s="1"/>
  <c r="Q5247" i="5" a="1"/>
  <c r="Q5247" i="5" s="1"/>
  <c r="Q5248" i="5" a="1"/>
  <c r="Q5248" i="5" s="1"/>
  <c r="Q5249" i="5" a="1"/>
  <c r="Q5249" i="5" s="1"/>
  <c r="Q5250" i="5" a="1"/>
  <c r="Q5250" i="5" s="1"/>
  <c r="Q5251" i="5" a="1"/>
  <c r="Q5251" i="5" s="1"/>
  <c r="Q5252" i="5" a="1"/>
  <c r="Q5252" i="5" s="1"/>
  <c r="Q5253" i="5" a="1"/>
  <c r="Q5253" i="5" s="1"/>
  <c r="Q5254" i="5" a="1"/>
  <c r="Q5254" i="5" s="1"/>
  <c r="Q5255" i="5" a="1"/>
  <c r="Q5255" i="5" s="1"/>
  <c r="Q5256" i="5" a="1"/>
  <c r="Q5256" i="5" s="1"/>
  <c r="Q5257" i="5" a="1"/>
  <c r="Q5257" i="5" s="1"/>
  <c r="Q5258" i="5" a="1"/>
  <c r="Q5258" i="5" s="1"/>
  <c r="Q5259" i="5" a="1"/>
  <c r="Q5259" i="5" s="1"/>
  <c r="Q5260" i="5" a="1"/>
  <c r="Q5260" i="5" s="1"/>
  <c r="Q5261" i="5" a="1"/>
  <c r="Q5261" i="5" s="1"/>
  <c r="Q5262" i="5" a="1"/>
  <c r="Q5262" i="5" s="1"/>
  <c r="Q5263" i="5" a="1"/>
  <c r="Q5263" i="5" s="1"/>
  <c r="Q5264" i="5" a="1"/>
  <c r="Q5264" i="5" s="1"/>
  <c r="Q5265" i="5" a="1"/>
  <c r="Q5265" i="5"/>
  <c r="Q5266" i="5" a="1"/>
  <c r="Q5266" i="5" s="1"/>
  <c r="Q5267" i="5" a="1"/>
  <c r="Q5267" i="5" s="1"/>
  <c r="Q5268" i="5" a="1"/>
  <c r="Q5268" i="5" s="1"/>
  <c r="Q5269" i="5" a="1"/>
  <c r="Q5269" i="5" s="1"/>
  <c r="Q5270" i="5" a="1"/>
  <c r="Q5270" i="5" s="1"/>
  <c r="Q5271" i="5" a="1"/>
  <c r="Q5271" i="5" s="1"/>
  <c r="Q5272" i="5" a="1"/>
  <c r="Q5272" i="5" s="1"/>
  <c r="Q5273" i="5" a="1"/>
  <c r="Q5273" i="5" s="1"/>
  <c r="Q5274" i="5" a="1"/>
  <c r="Q5274" i="5" s="1"/>
  <c r="Q5275" i="5" a="1"/>
  <c r="Q5275" i="5" s="1"/>
  <c r="Q5276" i="5" a="1"/>
  <c r="Q5276" i="5" s="1"/>
  <c r="Q5277" i="5" a="1"/>
  <c r="Q5277" i="5" s="1"/>
  <c r="Q5278" i="5" a="1"/>
  <c r="Q5278" i="5" s="1"/>
  <c r="Q5279" i="5" a="1"/>
  <c r="Q5279" i="5" s="1"/>
  <c r="Q5280" i="5" a="1"/>
  <c r="Q5280" i="5" s="1"/>
  <c r="Q5281" i="5" a="1"/>
  <c r="Q5281" i="5" s="1"/>
  <c r="Q5282" i="5" a="1"/>
  <c r="Q5282" i="5" s="1"/>
  <c r="Q5283" i="5" a="1"/>
  <c r="Q5283" i="5" s="1"/>
  <c r="Q5284" i="5" a="1"/>
  <c r="Q5284" i="5" s="1"/>
  <c r="Q5285" i="5" a="1"/>
  <c r="Q5285" i="5" s="1"/>
  <c r="Q5286" i="5" a="1"/>
  <c r="Q5286" i="5" s="1"/>
  <c r="Q5287" i="5" a="1"/>
  <c r="Q5287" i="5" s="1"/>
  <c r="Q5288" i="5" a="1"/>
  <c r="Q5288" i="5" s="1"/>
  <c r="Q5289" i="5" a="1"/>
  <c r="Q5289" i="5" s="1"/>
  <c r="Q5290" i="5" a="1"/>
  <c r="Q5290" i="5" s="1"/>
  <c r="Q5291" i="5" a="1"/>
  <c r="Q5291" i="5" s="1"/>
  <c r="Q5292" i="5" a="1"/>
  <c r="Q5292" i="5" s="1"/>
  <c r="Q5293" i="5" a="1"/>
  <c r="Q5293" i="5" s="1"/>
  <c r="Q5294" i="5" a="1"/>
  <c r="Q5294" i="5" s="1"/>
  <c r="Q5295" i="5" a="1"/>
  <c r="Q5295" i="5" s="1"/>
  <c r="Q5296" i="5" a="1"/>
  <c r="Q5296" i="5" s="1"/>
  <c r="Q5297" i="5" a="1"/>
  <c r="Q5297" i="5" s="1"/>
  <c r="Q5298" i="5" a="1"/>
  <c r="Q5298" i="5" s="1"/>
  <c r="Q5299" i="5" a="1"/>
  <c r="Q5299" i="5" s="1"/>
  <c r="Q5300" i="5" a="1"/>
  <c r="Q5300" i="5" s="1"/>
  <c r="Q5301" i="5" a="1"/>
  <c r="Q5301" i="5" s="1"/>
  <c r="Q5302" i="5" a="1"/>
  <c r="Q5302" i="5" s="1"/>
  <c r="Q5303" i="5" a="1"/>
  <c r="Q5303" i="5" s="1"/>
  <c r="Q5304" i="5" a="1"/>
  <c r="Q5304" i="5" s="1"/>
  <c r="Q5305" i="5" a="1"/>
  <c r="Q5305" i="5" s="1"/>
  <c r="Q5306" i="5" a="1"/>
  <c r="Q5306" i="5" s="1"/>
  <c r="Q5307" i="5" a="1"/>
  <c r="Q5307" i="5" s="1"/>
  <c r="Q5308" i="5" a="1"/>
  <c r="Q5308" i="5" s="1"/>
  <c r="Q5309" i="5" a="1"/>
  <c r="Q5309" i="5" s="1"/>
  <c r="Q5310" i="5" a="1"/>
  <c r="Q5310" i="5" s="1"/>
  <c r="Q5311" i="5" a="1"/>
  <c r="Q5311" i="5" s="1"/>
  <c r="Q5312" i="5" a="1"/>
  <c r="Q5312" i="5" s="1"/>
  <c r="Q5313" i="5" a="1"/>
  <c r="Q5313" i="5" s="1"/>
  <c r="Q5314" i="5" a="1"/>
  <c r="Q5314" i="5" s="1"/>
  <c r="Q5315" i="5" a="1"/>
  <c r="Q5315" i="5" s="1"/>
  <c r="Q5316" i="5" a="1"/>
  <c r="Q5316" i="5" s="1"/>
  <c r="Q5317" i="5" a="1"/>
  <c r="Q5317" i="5" s="1"/>
  <c r="Q5318" i="5" a="1"/>
  <c r="Q5318" i="5" s="1"/>
  <c r="Q5319" i="5" a="1"/>
  <c r="Q5319" i="5" s="1"/>
  <c r="Q5320" i="5" a="1"/>
  <c r="Q5320" i="5" s="1"/>
  <c r="Q5321" i="5" a="1"/>
  <c r="Q5321" i="5" s="1"/>
  <c r="Q5322" i="5" a="1"/>
  <c r="Q5322" i="5" s="1"/>
  <c r="Q5323" i="5" a="1"/>
  <c r="Q5323" i="5" s="1"/>
  <c r="Q5324" i="5" a="1"/>
  <c r="Q5324" i="5" s="1"/>
  <c r="Q5325" i="5" a="1"/>
  <c r="Q5325" i="5" s="1"/>
  <c r="Q5326" i="5" a="1"/>
  <c r="Q5326" i="5" s="1"/>
  <c r="Q5327" i="5" a="1"/>
  <c r="Q5327" i="5" s="1"/>
  <c r="Q5328" i="5" a="1"/>
  <c r="Q5328" i="5" s="1"/>
  <c r="Q5329" i="5" a="1"/>
  <c r="Q5329" i="5" s="1"/>
  <c r="Q5330" i="5" a="1"/>
  <c r="Q5330" i="5" s="1"/>
  <c r="Q5331" i="5" a="1"/>
  <c r="Q5331" i="5" s="1"/>
  <c r="Q5332" i="5" a="1"/>
  <c r="Q5332" i="5" s="1"/>
  <c r="Q5333" i="5" a="1"/>
  <c r="Q5333" i="5" s="1"/>
  <c r="Q5334" i="5" a="1"/>
  <c r="Q5334" i="5" s="1"/>
  <c r="Q5335" i="5" a="1"/>
  <c r="Q5335" i="5" s="1"/>
  <c r="Q5336" i="5" a="1"/>
  <c r="Q5336" i="5" s="1"/>
  <c r="Q5337" i="5" a="1"/>
  <c r="Q5337" i="5" s="1"/>
  <c r="Q5338" i="5" a="1"/>
  <c r="Q5338" i="5" s="1"/>
  <c r="Q5339" i="5" a="1"/>
  <c r="Q5339" i="5" s="1"/>
  <c r="Q5340" i="5" a="1"/>
  <c r="Q5340" i="5" s="1"/>
  <c r="Q5341" i="5" a="1"/>
  <c r="Q5341" i="5" s="1"/>
  <c r="Q5342" i="5" a="1"/>
  <c r="Q5342" i="5" s="1"/>
  <c r="Q5343" i="5" a="1"/>
  <c r="Q5343" i="5" s="1"/>
  <c r="Q5344" i="5" a="1"/>
  <c r="Q5344" i="5" s="1"/>
  <c r="Q5345" i="5" a="1"/>
  <c r="Q5345" i="5" s="1"/>
  <c r="Q5346" i="5" a="1"/>
  <c r="Q5346" i="5" s="1"/>
  <c r="Q5347" i="5" a="1"/>
  <c r="Q5347" i="5" s="1"/>
  <c r="Q5348" i="5" a="1"/>
  <c r="Q5348" i="5" s="1"/>
  <c r="Q5349" i="5" a="1"/>
  <c r="Q5349" i="5" s="1"/>
  <c r="Q5350" i="5" a="1"/>
  <c r="Q5350" i="5" s="1"/>
  <c r="Q5351" i="5" a="1"/>
  <c r="Q5351" i="5" s="1"/>
  <c r="Q5352" i="5" a="1"/>
  <c r="Q5352" i="5" s="1"/>
  <c r="Q5353" i="5" a="1"/>
  <c r="Q5353" i="5" s="1"/>
  <c r="Q5354" i="5" a="1"/>
  <c r="Q5354" i="5" s="1"/>
  <c r="Q5355" i="5" a="1"/>
  <c r="Q5355" i="5" s="1"/>
  <c r="Q5356" i="5" a="1"/>
  <c r="Q5356" i="5" s="1"/>
  <c r="Q5357" i="5" a="1"/>
  <c r="Q5357" i="5" s="1"/>
  <c r="Q5358" i="5" a="1"/>
  <c r="Q5358" i="5" s="1"/>
  <c r="Q5359" i="5" a="1"/>
  <c r="Q5359" i="5" s="1"/>
  <c r="Q5360" i="5" a="1"/>
  <c r="Q5360" i="5" s="1"/>
  <c r="Q5361" i="5" a="1"/>
  <c r="Q5361" i="5" s="1"/>
  <c r="Q5362" i="5" a="1"/>
  <c r="Q5362" i="5" s="1"/>
  <c r="Q5363" i="5" a="1"/>
  <c r="Q5363" i="5" s="1"/>
  <c r="Q5364" i="5" a="1"/>
  <c r="Q5364" i="5" s="1"/>
  <c r="Q5365" i="5" a="1"/>
  <c r="Q5365" i="5" s="1"/>
  <c r="Q5366" i="5" a="1"/>
  <c r="Q5366" i="5" s="1"/>
  <c r="Q5367" i="5" a="1"/>
  <c r="Q5367" i="5" s="1"/>
  <c r="Q5368" i="5" a="1"/>
  <c r="Q5368" i="5" s="1"/>
  <c r="Q5369" i="5" a="1"/>
  <c r="Q5369" i="5" s="1"/>
  <c r="Q5370" i="5" a="1"/>
  <c r="Q5370" i="5" s="1"/>
  <c r="Q5371" i="5" a="1"/>
  <c r="Q5371" i="5" s="1"/>
  <c r="Q5372" i="5" a="1"/>
  <c r="Q5372" i="5" s="1"/>
  <c r="Q5373" i="5" a="1"/>
  <c r="Q5373" i="5" s="1"/>
  <c r="Q5374" i="5" a="1"/>
  <c r="Q5374" i="5" s="1"/>
  <c r="Q5375" i="5" a="1"/>
  <c r="Q5375" i="5" s="1"/>
  <c r="Q5376" i="5" a="1"/>
  <c r="Q5376" i="5" s="1"/>
  <c r="Q5377" i="5" a="1"/>
  <c r="Q5377" i="5" s="1"/>
  <c r="Q5378" i="5" a="1"/>
  <c r="Q5378" i="5" s="1"/>
  <c r="Q5379" i="5" a="1"/>
  <c r="Q5379" i="5" s="1"/>
  <c r="Q5380" i="5" a="1"/>
  <c r="Q5380" i="5" s="1"/>
  <c r="Q5381" i="5" a="1"/>
  <c r="Q5381" i="5" s="1"/>
  <c r="Q5382" i="5" a="1"/>
  <c r="Q5382" i="5" s="1"/>
  <c r="Q5383" i="5" a="1"/>
  <c r="Q5383" i="5" s="1"/>
  <c r="Q5384" i="5" a="1"/>
  <c r="Q5384" i="5" s="1"/>
  <c r="Q5385" i="5" a="1"/>
  <c r="Q5385" i="5" s="1"/>
  <c r="Q5386" i="5" a="1"/>
  <c r="Q5386" i="5" s="1"/>
  <c r="Q5387" i="5" a="1"/>
  <c r="Q5387" i="5" s="1"/>
  <c r="Q5388" i="5" a="1"/>
  <c r="Q5388" i="5" s="1"/>
  <c r="Q5389" i="5" a="1"/>
  <c r="Q5389" i="5" s="1"/>
  <c r="Q5390" i="5" a="1"/>
  <c r="Q5390" i="5" s="1"/>
  <c r="Q5391" i="5" a="1"/>
  <c r="Q5391" i="5" s="1"/>
  <c r="Q5392" i="5" a="1"/>
  <c r="Q5392" i="5" s="1"/>
  <c r="Q5393" i="5" a="1"/>
  <c r="Q5393" i="5" s="1"/>
  <c r="Q5394" i="5" a="1"/>
  <c r="Q5394" i="5" s="1"/>
  <c r="Q5395" i="5" a="1"/>
  <c r="Q5395" i="5" s="1"/>
  <c r="Q5396" i="5" a="1"/>
  <c r="Q5396" i="5" s="1"/>
  <c r="Q5397" i="5" a="1"/>
  <c r="Q5397" i="5" s="1"/>
  <c r="Q5398" i="5" a="1"/>
  <c r="Q5398" i="5" s="1"/>
  <c r="Q5399" i="5" a="1"/>
  <c r="Q5399" i="5" s="1"/>
  <c r="Q5400" i="5" a="1"/>
  <c r="Q5400" i="5" s="1"/>
  <c r="Q5401" i="5" a="1"/>
  <c r="Q5401" i="5" s="1"/>
  <c r="Q5402" i="5" a="1"/>
  <c r="Q5402" i="5" s="1"/>
  <c r="Q5403" i="5" a="1"/>
  <c r="Q5403" i="5" s="1"/>
  <c r="Q5404" i="5" a="1"/>
  <c r="Q5404" i="5" s="1"/>
  <c r="Q5405" i="5" a="1"/>
  <c r="Q5405" i="5" s="1"/>
  <c r="Q5406" i="5" a="1"/>
  <c r="Q5406" i="5" s="1"/>
  <c r="Q5407" i="5" a="1"/>
  <c r="Q5407" i="5" s="1"/>
  <c r="Q5408" i="5" a="1"/>
  <c r="Q5408" i="5" s="1"/>
  <c r="Q5409" i="5" a="1"/>
  <c r="Q5409" i="5" s="1"/>
  <c r="Q5410" i="5" a="1"/>
  <c r="Q5410" i="5" s="1"/>
  <c r="Q5411" i="5" a="1"/>
  <c r="Q5411" i="5" s="1"/>
  <c r="Q5412" i="5" a="1"/>
  <c r="Q5412" i="5" s="1"/>
  <c r="Q5413" i="5" a="1"/>
  <c r="Q5413" i="5" s="1"/>
  <c r="Q5414" i="5" a="1"/>
  <c r="Q5414" i="5" s="1"/>
  <c r="Q5415" i="5" a="1"/>
  <c r="Q5415" i="5" s="1"/>
  <c r="Q5416" i="5" a="1"/>
  <c r="Q5416" i="5" s="1"/>
  <c r="Q5417" i="5" a="1"/>
  <c r="Q5417" i="5" s="1"/>
  <c r="Q5418" i="5" a="1"/>
  <c r="Q5418" i="5" s="1"/>
  <c r="Q5419" i="5" a="1"/>
  <c r="Q5419" i="5" s="1"/>
  <c r="Q5420" i="5" a="1"/>
  <c r="Q5420" i="5" s="1"/>
  <c r="Q5421" i="5" a="1"/>
  <c r="Q5421" i="5" s="1"/>
  <c r="Q5422" i="5" a="1"/>
  <c r="Q5422" i="5" s="1"/>
  <c r="Q5423" i="5" a="1"/>
  <c r="Q5423" i="5" s="1"/>
  <c r="Q5424" i="5" a="1"/>
  <c r="Q5424" i="5" s="1"/>
  <c r="Q5425" i="5" a="1"/>
  <c r="Q5425" i="5" s="1"/>
  <c r="Q5426" i="5" a="1"/>
  <c r="Q5426" i="5" s="1"/>
  <c r="Q5427" i="5" a="1"/>
  <c r="Q5427" i="5" s="1"/>
  <c r="Q5428" i="5" a="1"/>
  <c r="Q5428" i="5" s="1"/>
  <c r="Q5429" i="5" a="1"/>
  <c r="Q5429" i="5" s="1"/>
  <c r="Q5430" i="5" a="1"/>
  <c r="Q5430" i="5" s="1"/>
  <c r="Q5431" i="5" a="1"/>
  <c r="Q5431" i="5" s="1"/>
  <c r="Q5432" i="5" a="1"/>
  <c r="Q5432" i="5" s="1"/>
  <c r="Q5433" i="5" a="1"/>
  <c r="Q5433" i="5" s="1"/>
  <c r="Q5434" i="5" a="1"/>
  <c r="Q5434" i="5" s="1"/>
  <c r="Q5435" i="5" a="1"/>
  <c r="Q5435" i="5" s="1"/>
  <c r="Q5436" i="5" a="1"/>
  <c r="Q5436" i="5" s="1"/>
  <c r="Q5437" i="5" a="1"/>
  <c r="Q5437" i="5" s="1"/>
  <c r="Q5438" i="5" a="1"/>
  <c r="Q5438" i="5" s="1"/>
  <c r="Q5439" i="5" a="1"/>
  <c r="Q5439" i="5" s="1"/>
  <c r="Q5440" i="5" a="1"/>
  <c r="Q5440" i="5" s="1"/>
  <c r="Q5441" i="5" a="1"/>
  <c r="Q5441" i="5" s="1"/>
  <c r="Q5442" i="5" a="1"/>
  <c r="Q5442" i="5" s="1"/>
  <c r="Q5443" i="5" a="1"/>
  <c r="Q5443" i="5" s="1"/>
  <c r="Q5444" i="5" a="1"/>
  <c r="Q5444" i="5" s="1"/>
  <c r="Q5445" i="5" a="1"/>
  <c r="Q5445" i="5" s="1"/>
  <c r="Q5446" i="5" a="1"/>
  <c r="Q5446" i="5" s="1"/>
  <c r="Q5447" i="5" a="1"/>
  <c r="Q5447" i="5" s="1"/>
  <c r="Q5448" i="5" a="1"/>
  <c r="Q5448" i="5" s="1"/>
  <c r="Q5449" i="5" a="1"/>
  <c r="Q5449" i="5" s="1"/>
  <c r="Q5450" i="5" a="1"/>
  <c r="Q5450" i="5" s="1"/>
  <c r="Q5451" i="5" a="1"/>
  <c r="Q5451" i="5" s="1"/>
  <c r="Q5452" i="5" a="1"/>
  <c r="Q5452" i="5" s="1"/>
  <c r="Q5453" i="5" a="1"/>
  <c r="Q5453" i="5" s="1"/>
  <c r="Q5454" i="5" a="1"/>
  <c r="Q5454" i="5" s="1"/>
  <c r="Q5455" i="5" a="1"/>
  <c r="Q5455" i="5" s="1"/>
  <c r="Q5456" i="5" a="1"/>
  <c r="Q5456" i="5" s="1"/>
  <c r="Q5457" i="5" a="1"/>
  <c r="Q5457" i="5" s="1"/>
  <c r="Q5458" i="5" a="1"/>
  <c r="Q5458" i="5" s="1"/>
  <c r="Q5459" i="5" a="1"/>
  <c r="Q5459" i="5" s="1"/>
  <c r="Q5460" i="5" a="1"/>
  <c r="Q5460" i="5" s="1"/>
  <c r="Q5461" i="5" a="1"/>
  <c r="Q5461" i="5" s="1"/>
  <c r="Q5462" i="5" a="1"/>
  <c r="Q5462" i="5" s="1"/>
  <c r="Q5463" i="5" a="1"/>
  <c r="Q5463" i="5" s="1"/>
  <c r="Q5464" i="5" a="1"/>
  <c r="Q5464" i="5" s="1"/>
  <c r="Q5465" i="5" a="1"/>
  <c r="Q5465" i="5" s="1"/>
  <c r="Q5466" i="5" a="1"/>
  <c r="Q5466" i="5" s="1"/>
  <c r="Q5467" i="5" a="1"/>
  <c r="Q5467" i="5" s="1"/>
  <c r="Q5468" i="5" a="1"/>
  <c r="Q5468" i="5" s="1"/>
  <c r="Q5469" i="5" a="1"/>
  <c r="Q5469" i="5" s="1"/>
  <c r="Q5470" i="5" a="1"/>
  <c r="Q5470" i="5" s="1"/>
  <c r="Q5471" i="5" a="1"/>
  <c r="Q5471" i="5" s="1"/>
  <c r="Q5472" i="5" a="1"/>
  <c r="Q5472" i="5" s="1"/>
  <c r="Q5473" i="5" a="1"/>
  <c r="Q5473" i="5" s="1"/>
  <c r="Q5474" i="5" a="1"/>
  <c r="Q5474" i="5" s="1"/>
  <c r="Q5475" i="5" a="1"/>
  <c r="Q5475" i="5" s="1"/>
  <c r="Q5476" i="5" a="1"/>
  <c r="Q5476" i="5" s="1"/>
  <c r="Q5477" i="5" a="1"/>
  <c r="Q5477" i="5" s="1"/>
  <c r="Q5478" i="5" a="1"/>
  <c r="Q5478" i="5" s="1"/>
  <c r="Q5479" i="5" a="1"/>
  <c r="Q5479" i="5" s="1"/>
  <c r="Q5480" i="5" a="1"/>
  <c r="Q5480" i="5" s="1"/>
  <c r="Q5481" i="5" a="1"/>
  <c r="Q5481" i="5" s="1"/>
  <c r="Q5482" i="5" a="1"/>
  <c r="Q5482" i="5" s="1"/>
  <c r="Q5483" i="5" a="1"/>
  <c r="Q5483" i="5" s="1"/>
  <c r="Q5484" i="5" a="1"/>
  <c r="Q5484" i="5" s="1"/>
  <c r="Q5485" i="5" a="1"/>
  <c r="Q5485" i="5" s="1"/>
  <c r="Q5486" i="5" a="1"/>
  <c r="Q5486" i="5" s="1"/>
  <c r="Q5487" i="5" a="1"/>
  <c r="Q5487" i="5" s="1"/>
  <c r="Q5488" i="5" a="1"/>
  <c r="Q5488" i="5" s="1"/>
  <c r="Q5489" i="5" a="1"/>
  <c r="Q5489" i="5" s="1"/>
  <c r="Q5490" i="5" a="1"/>
  <c r="Q5490" i="5" s="1"/>
  <c r="Q5491" i="5" a="1"/>
  <c r="Q5491" i="5" s="1"/>
  <c r="Q5492" i="5" a="1"/>
  <c r="Q5492" i="5" s="1"/>
  <c r="Q5493" i="5" a="1"/>
  <c r="Q5493" i="5" s="1"/>
  <c r="Q5494" i="5" a="1"/>
  <c r="Q5494" i="5" s="1"/>
  <c r="Q5495" i="5" a="1"/>
  <c r="Q5495" i="5" s="1"/>
  <c r="Q5496" i="5" a="1"/>
  <c r="Q5496" i="5" s="1"/>
  <c r="Q5497" i="5" a="1"/>
  <c r="Q5497" i="5" s="1"/>
  <c r="Q5498" i="5" a="1"/>
  <c r="Q5498" i="5" s="1"/>
  <c r="Q5499" i="5" a="1"/>
  <c r="Q5499" i="5" s="1"/>
  <c r="Q5500" i="5" a="1"/>
  <c r="Q5500" i="5" s="1"/>
  <c r="Q5501" i="5" a="1"/>
  <c r="Q5501" i="5" s="1"/>
  <c r="Q5502" i="5" a="1"/>
  <c r="Q5502" i="5" s="1"/>
  <c r="Q5503" i="5" a="1"/>
  <c r="Q5503" i="5" s="1"/>
  <c r="Q5504" i="5" a="1"/>
  <c r="Q5504" i="5" s="1"/>
  <c r="Q5505" i="5" a="1"/>
  <c r="Q5505" i="5" s="1"/>
  <c r="Q5506" i="5" a="1"/>
  <c r="Q5506" i="5" s="1"/>
  <c r="Q5507" i="5" a="1"/>
  <c r="Q5507" i="5" s="1"/>
  <c r="Q5508" i="5" a="1"/>
  <c r="Q5508" i="5" s="1"/>
  <c r="Q5509" i="5" a="1"/>
  <c r="Q5509" i="5" s="1"/>
  <c r="Q5510" i="5" a="1"/>
  <c r="Q5510" i="5" s="1"/>
  <c r="Q5511" i="5" a="1"/>
  <c r="Q5511" i="5" s="1"/>
  <c r="Q5512" i="5" a="1"/>
  <c r="Q5512" i="5" s="1"/>
  <c r="Q5513" i="5" a="1"/>
  <c r="Q5513" i="5" s="1"/>
  <c r="Q5514" i="5" a="1"/>
  <c r="Q5514" i="5" s="1"/>
  <c r="Q5515" i="5" a="1"/>
  <c r="Q5515" i="5" s="1"/>
  <c r="Q5516" i="5" a="1"/>
  <c r="Q5516" i="5" s="1"/>
  <c r="Q5517" i="5" a="1"/>
  <c r="Q5517" i="5" s="1"/>
  <c r="Q5518" i="5" a="1"/>
  <c r="Q5518" i="5" s="1"/>
  <c r="Q5519" i="5" a="1"/>
  <c r="Q5519" i="5" s="1"/>
  <c r="Q5520" i="5" a="1"/>
  <c r="Q5520" i="5" s="1"/>
  <c r="Q5521" i="5" a="1"/>
  <c r="Q5521" i="5" s="1"/>
  <c r="Q5522" i="5" a="1"/>
  <c r="Q5522" i="5" s="1"/>
  <c r="Q5523" i="5" a="1"/>
  <c r="Q5523" i="5" s="1"/>
  <c r="Q5524" i="5" a="1"/>
  <c r="Q5524" i="5" s="1"/>
  <c r="Q5525" i="5" a="1"/>
  <c r="Q5525" i="5" s="1"/>
  <c r="Q5526" i="5" a="1"/>
  <c r="Q5526" i="5" s="1"/>
  <c r="Q5527" i="5" a="1"/>
  <c r="Q5527" i="5"/>
  <c r="Q5528" i="5" a="1"/>
  <c r="Q5528" i="5" s="1"/>
  <c r="Q5529" i="5" a="1"/>
  <c r="Q5529" i="5" s="1"/>
  <c r="Q5530" i="5" a="1"/>
  <c r="Q5530" i="5" s="1"/>
  <c r="Q5531" i="5" a="1"/>
  <c r="Q5531" i="5" s="1"/>
  <c r="Q5532" i="5" a="1"/>
  <c r="Q5532" i="5" s="1"/>
  <c r="Q5533" i="5" a="1"/>
  <c r="Q5533" i="5" s="1"/>
  <c r="Q5534" i="5" a="1"/>
  <c r="Q5534" i="5" s="1"/>
  <c r="Q5535" i="5" a="1"/>
  <c r="Q5535" i="5"/>
  <c r="Q5536" i="5" a="1"/>
  <c r="Q5536" i="5" s="1"/>
  <c r="Q5537" i="5" a="1"/>
  <c r="Q5537" i="5" s="1"/>
  <c r="Q5538" i="5" a="1"/>
  <c r="Q5538" i="5" s="1"/>
  <c r="Q5539" i="5" a="1"/>
  <c r="Q5539" i="5" s="1"/>
  <c r="Q5540" i="5" a="1"/>
  <c r="Q5540" i="5" s="1"/>
  <c r="Q5541" i="5" a="1"/>
  <c r="Q5541" i="5" s="1"/>
  <c r="Q5542" i="5" a="1"/>
  <c r="Q5542" i="5" s="1"/>
  <c r="Q5543" i="5" a="1"/>
  <c r="Q5543" i="5" s="1"/>
  <c r="Q5544" i="5" a="1"/>
  <c r="Q5544" i="5" s="1"/>
  <c r="Q5545" i="5" a="1"/>
  <c r="Q5545" i="5" s="1"/>
  <c r="Q5546" i="5" a="1"/>
  <c r="Q5546" i="5" s="1"/>
  <c r="Q5547" i="5" a="1"/>
  <c r="Q5547" i="5" s="1"/>
  <c r="Q5548" i="5" a="1"/>
  <c r="Q5548" i="5" s="1"/>
  <c r="Q5549" i="5" a="1"/>
  <c r="Q5549" i="5" s="1"/>
  <c r="Q5550" i="5" a="1"/>
  <c r="Q5550" i="5" s="1"/>
  <c r="Q5551" i="5" a="1"/>
  <c r="Q5551" i="5" s="1"/>
  <c r="Q5552" i="5" a="1"/>
  <c r="Q5552" i="5" s="1"/>
  <c r="Q5553" i="5" a="1"/>
  <c r="Q5553" i="5" s="1"/>
  <c r="Q5554" i="5" a="1"/>
  <c r="Q5554" i="5" s="1"/>
  <c r="Q5555" i="5" a="1"/>
  <c r="Q5555" i="5" s="1"/>
  <c r="Q5556" i="5" a="1"/>
  <c r="Q5556" i="5" s="1"/>
  <c r="Q5557" i="5" a="1"/>
  <c r="Q5557" i="5" s="1"/>
  <c r="Q5558" i="5" a="1"/>
  <c r="Q5558" i="5" s="1"/>
  <c r="Q5559" i="5" a="1"/>
  <c r="Q5559" i="5" s="1"/>
  <c r="Q5560" i="5" a="1"/>
  <c r="Q5560" i="5" s="1"/>
  <c r="Q5561" i="5" a="1"/>
  <c r="Q5561" i="5" s="1"/>
  <c r="Q5562" i="5" a="1"/>
  <c r="Q5562" i="5" s="1"/>
  <c r="Q5563" i="5" a="1"/>
  <c r="Q5563" i="5" s="1"/>
  <c r="Q5564" i="5" a="1"/>
  <c r="Q5564" i="5" s="1"/>
  <c r="Q5565" i="5" a="1"/>
  <c r="Q5565" i="5" s="1"/>
  <c r="Q5566" i="5" a="1"/>
  <c r="Q5566" i="5" s="1"/>
  <c r="Q5567" i="5" a="1"/>
  <c r="Q5567" i="5" s="1"/>
  <c r="Q5568" i="5" a="1"/>
  <c r="Q5568" i="5" s="1"/>
  <c r="Q5569" i="5" a="1"/>
  <c r="Q5569" i="5" s="1"/>
  <c r="Q5570" i="5" a="1"/>
  <c r="Q5570" i="5" s="1"/>
  <c r="Q5571" i="5" a="1"/>
  <c r="Q5571" i="5" s="1"/>
  <c r="Q5572" i="5" a="1"/>
  <c r="Q5572" i="5" s="1"/>
  <c r="Q5573" i="5" a="1"/>
  <c r="Q5573" i="5" s="1"/>
  <c r="Q5574" i="5" a="1"/>
  <c r="Q5574" i="5" s="1"/>
  <c r="Q5575" i="5" a="1"/>
  <c r="Q5575" i="5" s="1"/>
  <c r="Q5576" i="5" a="1"/>
  <c r="Q5576" i="5" s="1"/>
  <c r="Q5577" i="5" a="1"/>
  <c r="Q5577" i="5" s="1"/>
  <c r="Q5578" i="5" a="1"/>
  <c r="Q5578" i="5" s="1"/>
  <c r="Q5579" i="5" a="1"/>
  <c r="Q5579" i="5" s="1"/>
  <c r="Q5580" i="5" a="1"/>
  <c r="Q5580" i="5" s="1"/>
  <c r="Q5581" i="5" a="1"/>
  <c r="Q5581" i="5" s="1"/>
  <c r="Q5582" i="5" a="1"/>
  <c r="Q5582" i="5" s="1"/>
  <c r="Q5583" i="5" a="1"/>
  <c r="Q5583" i="5" s="1"/>
  <c r="Q5584" i="5" a="1"/>
  <c r="Q5584" i="5" s="1"/>
  <c r="Q5585" i="5" a="1"/>
  <c r="Q5585" i="5" s="1"/>
  <c r="Q5586" i="5" a="1"/>
  <c r="Q5586" i="5" s="1"/>
  <c r="Q5587" i="5" a="1"/>
  <c r="Q5587" i="5" s="1"/>
  <c r="Q5588" i="5" a="1"/>
  <c r="Q5588" i="5" s="1"/>
  <c r="Q5589" i="5" a="1"/>
  <c r="Q5589" i="5" s="1"/>
  <c r="Q5590" i="5" a="1"/>
  <c r="Q5590" i="5" s="1"/>
  <c r="Q5591" i="5" a="1"/>
  <c r="Q5591" i="5" s="1"/>
  <c r="Q5592" i="5" a="1"/>
  <c r="Q5592" i="5" s="1"/>
  <c r="Q5593" i="5" a="1"/>
  <c r="Q5593" i="5" s="1"/>
  <c r="Q5594" i="5" a="1"/>
  <c r="Q5594" i="5" s="1"/>
  <c r="Q5595" i="5" a="1"/>
  <c r="Q5595" i="5" s="1"/>
  <c r="Q5596" i="5" a="1"/>
  <c r="Q5596" i="5" s="1"/>
  <c r="Q5597" i="5" a="1"/>
  <c r="Q5597" i="5" s="1"/>
  <c r="Q5598" i="5" a="1"/>
  <c r="Q5598" i="5" s="1"/>
  <c r="Q5599" i="5" a="1"/>
  <c r="Q5599" i="5" s="1"/>
  <c r="Q5600" i="5" a="1"/>
  <c r="Q5600" i="5" s="1"/>
  <c r="Q5601" i="5" a="1"/>
  <c r="Q5601" i="5" s="1"/>
  <c r="Q5602" i="5" a="1"/>
  <c r="Q5602" i="5" s="1"/>
  <c r="Q5603" i="5" a="1"/>
  <c r="Q5603" i="5" s="1"/>
  <c r="Q5604" i="5" a="1"/>
  <c r="Q5604" i="5" s="1"/>
  <c r="Q5605" i="5" a="1"/>
  <c r="Q5605" i="5" s="1"/>
  <c r="Q5606" i="5" a="1"/>
  <c r="Q5606" i="5" s="1"/>
  <c r="Q5607" i="5" a="1"/>
  <c r="Q5607" i="5" s="1"/>
  <c r="Q5608" i="5" a="1"/>
  <c r="Q5608" i="5" s="1"/>
  <c r="Q5609" i="5" a="1"/>
  <c r="Q5609" i="5" s="1"/>
  <c r="Q5610" i="5" a="1"/>
  <c r="Q5610" i="5" s="1"/>
  <c r="Q5611" i="5" a="1"/>
  <c r="Q5611" i="5" s="1"/>
  <c r="Q5612" i="5" a="1"/>
  <c r="Q5612" i="5" s="1"/>
  <c r="Q5613" i="5" a="1"/>
  <c r="Q5613" i="5" s="1"/>
  <c r="Q5614" i="5" a="1"/>
  <c r="Q5614" i="5" s="1"/>
  <c r="Q5615" i="5" a="1"/>
  <c r="Q5615" i="5" s="1"/>
  <c r="Q5616" i="5" a="1"/>
  <c r="Q5616" i="5" s="1"/>
  <c r="Q5617" i="5" a="1"/>
  <c r="Q5617" i="5" s="1"/>
  <c r="Q5618" i="5" a="1"/>
  <c r="Q5618" i="5" s="1"/>
  <c r="Q5619" i="5" a="1"/>
  <c r="Q5619" i="5" s="1"/>
  <c r="Q5620" i="5" a="1"/>
  <c r="Q5620" i="5" s="1"/>
  <c r="Q5621" i="5" a="1"/>
  <c r="Q5621" i="5" s="1"/>
  <c r="Q5622" i="5" a="1"/>
  <c r="Q5622" i="5" s="1"/>
  <c r="Q5623" i="5" a="1"/>
  <c r="Q5623" i="5" s="1"/>
  <c r="Q5624" i="5" a="1"/>
  <c r="Q5624" i="5" s="1"/>
  <c r="Q5625" i="5" a="1"/>
  <c r="Q5625" i="5" s="1"/>
  <c r="Q5626" i="5" a="1"/>
  <c r="Q5626" i="5" s="1"/>
  <c r="Q5627" i="5" a="1"/>
  <c r="Q5627" i="5" s="1"/>
  <c r="Q5628" i="5" a="1"/>
  <c r="Q5628" i="5" s="1"/>
  <c r="Q5629" i="5" a="1"/>
  <c r="Q5629" i="5" s="1"/>
  <c r="Q5630" i="5" a="1"/>
  <c r="Q5630" i="5" s="1"/>
  <c r="Q5631" i="5" a="1"/>
  <c r="Q5631" i="5"/>
  <c r="Q5632" i="5" a="1"/>
  <c r="Q5632" i="5" s="1"/>
  <c r="Q5633" i="5" a="1"/>
  <c r="Q5633" i="5" s="1"/>
  <c r="Q5634" i="5" a="1"/>
  <c r="Q5634" i="5" s="1"/>
  <c r="Q5635" i="5" a="1"/>
  <c r="Q5635" i="5" s="1"/>
  <c r="Q5636" i="5" a="1"/>
  <c r="Q5636" i="5" s="1"/>
  <c r="Q5637" i="5" a="1"/>
  <c r="Q5637" i="5" s="1"/>
  <c r="Q5638" i="5" a="1"/>
  <c r="Q5638" i="5" s="1"/>
  <c r="Q5639" i="5" a="1"/>
  <c r="Q5639" i="5" s="1"/>
  <c r="Q5640" i="5" a="1"/>
  <c r="Q5640" i="5" s="1"/>
  <c r="Q5641" i="5" a="1"/>
  <c r="Q5641" i="5" s="1"/>
  <c r="Q5642" i="5" a="1"/>
  <c r="Q5642" i="5" s="1"/>
  <c r="Q5643" i="5" a="1"/>
  <c r="Q5643" i="5" s="1"/>
  <c r="Q5644" i="5" a="1"/>
  <c r="Q5644" i="5" s="1"/>
  <c r="Q5645" i="5" a="1"/>
  <c r="Q5645" i="5" s="1"/>
  <c r="Q5646" i="5" a="1"/>
  <c r="Q5646" i="5" s="1"/>
  <c r="Q5647" i="5" a="1"/>
  <c r="Q5647" i="5" s="1"/>
  <c r="Q5648" i="5" a="1"/>
  <c r="Q5648" i="5" s="1"/>
  <c r="Q5649" i="5" a="1"/>
  <c r="Q5649" i="5" s="1"/>
  <c r="Q5650" i="5" a="1"/>
  <c r="Q5650" i="5" s="1"/>
  <c r="Q5651" i="5" a="1"/>
  <c r="Q5651" i="5" s="1"/>
  <c r="Q5652" i="5" a="1"/>
  <c r="Q5652" i="5" s="1"/>
  <c r="Q5653" i="5" a="1"/>
  <c r="Q5653" i="5" s="1"/>
  <c r="Q5654" i="5" a="1"/>
  <c r="Q5654" i="5" s="1"/>
  <c r="Q5655" i="5" a="1"/>
  <c r="Q5655" i="5" s="1"/>
  <c r="Q5656" i="5" a="1"/>
  <c r="Q5656" i="5" s="1"/>
  <c r="Q5657" i="5" a="1"/>
  <c r="Q5657" i="5" s="1"/>
  <c r="Q5658" i="5" a="1"/>
  <c r="Q5658" i="5" s="1"/>
  <c r="Q5659" i="5" a="1"/>
  <c r="Q5659" i="5" s="1"/>
  <c r="Q5660" i="5" a="1"/>
  <c r="Q5660" i="5" s="1"/>
  <c r="Q5661" i="5" a="1"/>
  <c r="Q5661" i="5" s="1"/>
  <c r="Q5662" i="5" a="1"/>
  <c r="Q5662" i="5" s="1"/>
  <c r="Q5663" i="5" a="1"/>
  <c r="Q5663" i="5" s="1"/>
  <c r="Q5664" i="5" a="1"/>
  <c r="Q5664" i="5" s="1"/>
  <c r="Q5665" i="5" a="1"/>
  <c r="Q5665" i="5" s="1"/>
  <c r="Q5666" i="5" a="1"/>
  <c r="Q5666" i="5" s="1"/>
  <c r="Q5667" i="5" a="1"/>
  <c r="Q5667" i="5" s="1"/>
  <c r="Q5668" i="5" a="1"/>
  <c r="Q5668" i="5" s="1"/>
  <c r="Q5669" i="5" a="1"/>
  <c r="Q5669" i="5" s="1"/>
  <c r="Q5670" i="5" a="1"/>
  <c r="Q5670" i="5" s="1"/>
  <c r="Q5671" i="5" a="1"/>
  <c r="Q5671" i="5" s="1"/>
  <c r="Q5672" i="5" a="1"/>
  <c r="Q5672" i="5" s="1"/>
  <c r="Q5673" i="5" a="1"/>
  <c r="Q5673" i="5" s="1"/>
  <c r="Q5674" i="5" a="1"/>
  <c r="Q5674" i="5" s="1"/>
  <c r="Q5675" i="5" a="1"/>
  <c r="Q5675" i="5" s="1"/>
  <c r="Q5676" i="5" a="1"/>
  <c r="Q5676" i="5" s="1"/>
  <c r="Q5677" i="5" a="1"/>
  <c r="Q5677" i="5" s="1"/>
  <c r="Q5678" i="5" a="1"/>
  <c r="Q5678" i="5" s="1"/>
  <c r="Q5679" i="5" a="1"/>
  <c r="Q5679" i="5" s="1"/>
  <c r="Q5680" i="5" a="1"/>
  <c r="Q5680" i="5" s="1"/>
  <c r="Q5681" i="5" a="1"/>
  <c r="Q5681" i="5" s="1"/>
  <c r="Q5682" i="5" a="1"/>
  <c r="Q5682" i="5" s="1"/>
  <c r="Q5683" i="5" a="1"/>
  <c r="Q5683" i="5" s="1"/>
  <c r="Q5684" i="5" a="1"/>
  <c r="Q5684" i="5" s="1"/>
  <c r="Q5685" i="5" a="1"/>
  <c r="Q5685" i="5" s="1"/>
  <c r="Q5686" i="5" a="1"/>
  <c r="Q5686" i="5" s="1"/>
  <c r="Q5687" i="5" a="1"/>
  <c r="Q5687" i="5" s="1"/>
  <c r="Q5688" i="5" a="1"/>
  <c r="Q5688" i="5" s="1"/>
  <c r="Q5689" i="5" a="1"/>
  <c r="Q5689" i="5" s="1"/>
  <c r="Q5690" i="5" a="1"/>
  <c r="Q5690" i="5" s="1"/>
  <c r="Q5691" i="5" a="1"/>
  <c r="Q5691" i="5" s="1"/>
  <c r="Q5692" i="5" a="1"/>
  <c r="Q5692" i="5" s="1"/>
  <c r="Q5693" i="5" a="1"/>
  <c r="Q5693" i="5" s="1"/>
  <c r="Q5694" i="5" a="1"/>
  <c r="Q5694" i="5" s="1"/>
  <c r="Q5695" i="5" a="1"/>
  <c r="Q5695" i="5" s="1"/>
  <c r="Q5696" i="5" a="1"/>
  <c r="Q5696" i="5" s="1"/>
  <c r="Q5697" i="5" a="1"/>
  <c r="Q5697" i="5" s="1"/>
  <c r="Q5698" i="5" a="1"/>
  <c r="Q5698" i="5" s="1"/>
  <c r="Q5699" i="5" a="1"/>
  <c r="Q5699" i="5" s="1"/>
  <c r="Q5700" i="5" a="1"/>
  <c r="Q5700" i="5" s="1"/>
  <c r="Q5701" i="5" a="1"/>
  <c r="Q5701" i="5" s="1"/>
  <c r="Q5702" i="5" a="1"/>
  <c r="Q5702" i="5" s="1"/>
  <c r="Q5703" i="5" a="1"/>
  <c r="Q5703" i="5"/>
  <c r="Q5704" i="5" a="1"/>
  <c r="Q5704" i="5" s="1"/>
  <c r="Q5705" i="5" a="1"/>
  <c r="Q5705" i="5" s="1"/>
  <c r="Q5706" i="5" a="1"/>
  <c r="Q5706" i="5" s="1"/>
  <c r="Q5707" i="5" a="1"/>
  <c r="Q5707" i="5" s="1"/>
  <c r="Q5708" i="5" a="1"/>
  <c r="Q5708" i="5" s="1"/>
  <c r="Q5709" i="5" a="1"/>
  <c r="Q5709" i="5" s="1"/>
  <c r="Q5710" i="5" a="1"/>
  <c r="Q5710" i="5" s="1"/>
  <c r="Q5711" i="5" a="1"/>
  <c r="Q5711" i="5"/>
  <c r="Q5712" i="5" a="1"/>
  <c r="Q5712" i="5" s="1"/>
  <c r="Q5713" i="5" a="1"/>
  <c r="Q5713" i="5" s="1"/>
  <c r="Q5714" i="5" a="1"/>
  <c r="Q5714" i="5" s="1"/>
  <c r="Q5715" i="5" a="1"/>
  <c r="Q5715" i="5" s="1"/>
  <c r="Q5716" i="5" a="1"/>
  <c r="Q5716" i="5" s="1"/>
  <c r="Q5717" i="5" a="1"/>
  <c r="Q5717" i="5" s="1"/>
  <c r="Q5718" i="5" a="1"/>
  <c r="Q5718" i="5" s="1"/>
  <c r="Q5719" i="5" a="1"/>
  <c r="Q5719" i="5" s="1"/>
  <c r="Q5720" i="5" a="1"/>
  <c r="Q5720" i="5" s="1"/>
  <c r="Q5721" i="5" a="1"/>
  <c r="Q5721" i="5" s="1"/>
  <c r="Q5722" i="5" a="1"/>
  <c r="Q5722" i="5" s="1"/>
  <c r="Q5723" i="5" a="1"/>
  <c r="Q5723" i="5" s="1"/>
  <c r="Q5724" i="5" a="1"/>
  <c r="Q5724" i="5" s="1"/>
  <c r="Q5725" i="5" a="1"/>
  <c r="Q5725" i="5" s="1"/>
  <c r="Q5726" i="5" a="1"/>
  <c r="Q5726" i="5" s="1"/>
  <c r="Q5727" i="5" a="1"/>
  <c r="Q5727" i="5" s="1"/>
  <c r="Q5728" i="5" a="1"/>
  <c r="Q5728" i="5" s="1"/>
  <c r="Q5729" i="5" a="1"/>
  <c r="Q5729" i="5" s="1"/>
  <c r="Q5730" i="5" a="1"/>
  <c r="Q5730" i="5" s="1"/>
  <c r="Q5731" i="5" a="1"/>
  <c r="Q5731" i="5" s="1"/>
  <c r="Q5732" i="5" a="1"/>
  <c r="Q5732" i="5" s="1"/>
  <c r="Q5733" i="5" a="1"/>
  <c r="Q5733" i="5" s="1"/>
  <c r="Q5734" i="5" a="1"/>
  <c r="Q5734" i="5" s="1"/>
  <c r="Q5735" i="5" a="1"/>
  <c r="Q5735" i="5" s="1"/>
  <c r="Q5736" i="5" a="1"/>
  <c r="Q5736" i="5" s="1"/>
  <c r="Q5737" i="5" a="1"/>
  <c r="Q5737" i="5" s="1"/>
  <c r="Q5738" i="5" a="1"/>
  <c r="Q5738" i="5" s="1"/>
  <c r="Q5739" i="5" a="1"/>
  <c r="Q5739" i="5" s="1"/>
  <c r="Q5740" i="5" a="1"/>
  <c r="Q5740" i="5" s="1"/>
  <c r="Q5741" i="5" a="1"/>
  <c r="Q5741" i="5" s="1"/>
  <c r="Q5742" i="5" a="1"/>
  <c r="Q5742" i="5" s="1"/>
  <c r="Q5743" i="5" a="1"/>
  <c r="Q5743" i="5" s="1"/>
  <c r="Q5744" i="5" a="1"/>
  <c r="Q5744" i="5" s="1"/>
  <c r="Q5745" i="5" a="1"/>
  <c r="Q5745" i="5" s="1"/>
  <c r="Q5746" i="5" a="1"/>
  <c r="Q5746" i="5" s="1"/>
  <c r="Q5747" i="5" a="1"/>
  <c r="Q5747" i="5" s="1"/>
  <c r="Q5748" i="5" a="1"/>
  <c r="Q5748" i="5" s="1"/>
  <c r="Q5749" i="5" a="1"/>
  <c r="Q5749" i="5" s="1"/>
  <c r="Q5750" i="5" a="1"/>
  <c r="Q5750" i="5" s="1"/>
  <c r="Q5751" i="5" a="1"/>
  <c r="Q5751" i="5" s="1"/>
  <c r="Q5752" i="5" a="1"/>
  <c r="Q5752" i="5" s="1"/>
  <c r="Q5753" i="5" a="1"/>
  <c r="Q5753" i="5" s="1"/>
  <c r="Q5754" i="5" a="1"/>
  <c r="Q5754" i="5" s="1"/>
  <c r="Q5755" i="5" a="1"/>
  <c r="Q5755" i="5" s="1"/>
  <c r="Q5756" i="5" a="1"/>
  <c r="Q5756" i="5" s="1"/>
  <c r="Q5757" i="5" a="1"/>
  <c r="Q5757" i="5" s="1"/>
  <c r="Q5758" i="5" a="1"/>
  <c r="Q5758" i="5" s="1"/>
  <c r="Q5759" i="5" a="1"/>
  <c r="Q5759" i="5" s="1"/>
  <c r="Q5760" i="5" a="1"/>
  <c r="Q5760" i="5" s="1"/>
  <c r="Q5761" i="5" a="1"/>
  <c r="Q5761" i="5" s="1"/>
  <c r="Q5762" i="5" a="1"/>
  <c r="Q5762" i="5" s="1"/>
  <c r="Q5763" i="5" a="1"/>
  <c r="Q5763" i="5" s="1"/>
  <c r="Q5764" i="5" a="1"/>
  <c r="Q5764" i="5" s="1"/>
  <c r="Q5765" i="5" a="1"/>
  <c r="Q5765" i="5" s="1"/>
  <c r="Q5766" i="5" a="1"/>
  <c r="Q5766" i="5" s="1"/>
  <c r="Q5767" i="5" a="1"/>
  <c r="Q5767" i="5" s="1"/>
  <c r="Q5768" i="5" a="1"/>
  <c r="Q5768" i="5" s="1"/>
  <c r="Q5769" i="5" a="1"/>
  <c r="Q5769" i="5" s="1"/>
  <c r="Q5770" i="5" a="1"/>
  <c r="Q5770" i="5" s="1"/>
  <c r="Q5771" i="5" a="1"/>
  <c r="Q5771" i="5" s="1"/>
  <c r="Q5772" i="5" a="1"/>
  <c r="Q5772" i="5" s="1"/>
  <c r="Q5773" i="5" a="1"/>
  <c r="Q5773" i="5" s="1"/>
  <c r="Q5774" i="5" a="1"/>
  <c r="Q5774" i="5" s="1"/>
  <c r="Q5775" i="5" a="1"/>
  <c r="Q5775" i="5" s="1"/>
  <c r="Q5776" i="5" a="1"/>
  <c r="Q5776" i="5" s="1"/>
  <c r="Q5777" i="5" a="1"/>
  <c r="Q5777" i="5" s="1"/>
  <c r="Q5778" i="5" a="1"/>
  <c r="Q5778" i="5" s="1"/>
  <c r="Q5779" i="5" a="1"/>
  <c r="Q5779" i="5" s="1"/>
  <c r="Q5780" i="5" a="1"/>
  <c r="Q5780" i="5" s="1"/>
  <c r="Q5781" i="5" a="1"/>
  <c r="Q5781" i="5" s="1"/>
  <c r="Q5782" i="5" a="1"/>
  <c r="Q5782" i="5" s="1"/>
  <c r="Q5783" i="5" a="1"/>
  <c r="Q5783" i="5" s="1"/>
  <c r="Q5784" i="5" a="1"/>
  <c r="Q5784" i="5" s="1"/>
  <c r="Q5785" i="5" a="1"/>
  <c r="Q5785" i="5" s="1"/>
  <c r="Q5786" i="5" a="1"/>
  <c r="Q5786" i="5" s="1"/>
  <c r="Q5787" i="5" a="1"/>
  <c r="Q5787" i="5" s="1"/>
  <c r="Q5788" i="5" a="1"/>
  <c r="Q5788" i="5" s="1"/>
  <c r="Q5789" i="5" a="1"/>
  <c r="Q5789" i="5" s="1"/>
  <c r="Q5790" i="5" a="1"/>
  <c r="Q5790" i="5" s="1"/>
  <c r="Q5791" i="5" a="1"/>
  <c r="Q5791" i="5" s="1"/>
  <c r="Q5792" i="5" a="1"/>
  <c r="Q5792" i="5" s="1"/>
  <c r="Q5793" i="5" a="1"/>
  <c r="Q5793" i="5" s="1"/>
  <c r="Q5794" i="5" a="1"/>
  <c r="Q5794" i="5" s="1"/>
  <c r="Q5795" i="5" a="1"/>
  <c r="Q5795" i="5" s="1"/>
  <c r="Q5796" i="5" a="1"/>
  <c r="Q5796" i="5" s="1"/>
  <c r="Q5797" i="5" a="1"/>
  <c r="Q5797" i="5" s="1"/>
  <c r="Q5798" i="5" a="1"/>
  <c r="Q5798" i="5" s="1"/>
  <c r="Q5799" i="5" a="1"/>
  <c r="Q5799" i="5" s="1"/>
  <c r="Q5800" i="5" a="1"/>
  <c r="Q5800" i="5" s="1"/>
  <c r="Q5801" i="5" a="1"/>
  <c r="Q5801" i="5" s="1"/>
  <c r="Q5802" i="5" a="1"/>
  <c r="Q5802" i="5" s="1"/>
  <c r="Q5803" i="5" a="1"/>
  <c r="Q5803" i="5" s="1"/>
  <c r="Q5804" i="5" a="1"/>
  <c r="Q5804" i="5" s="1"/>
  <c r="Q5805" i="5" a="1"/>
  <c r="Q5805" i="5" s="1"/>
  <c r="Q5806" i="5" a="1"/>
  <c r="Q5806" i="5" s="1"/>
  <c r="Q5807" i="5" a="1"/>
  <c r="Q5807" i="5" s="1"/>
  <c r="Q5808" i="5" a="1"/>
  <c r="Q5808" i="5" s="1"/>
  <c r="Q5809" i="5" a="1"/>
  <c r="Q5809" i="5" s="1"/>
  <c r="Q5810" i="5" a="1"/>
  <c r="Q5810" i="5" s="1"/>
  <c r="Q5811" i="5" a="1"/>
  <c r="Q5811" i="5" s="1"/>
  <c r="Q5812" i="5" a="1"/>
  <c r="Q5812" i="5" s="1"/>
  <c r="Q5813" i="5" a="1"/>
  <c r="Q5813" i="5" s="1"/>
  <c r="Q5814" i="5" a="1"/>
  <c r="Q5814" i="5" s="1"/>
  <c r="Q5815" i="5" a="1"/>
  <c r="Q5815" i="5" s="1"/>
  <c r="Q5816" i="5" a="1"/>
  <c r="Q5816" i="5" s="1"/>
  <c r="Q5817" i="5" a="1"/>
  <c r="Q5817" i="5" s="1"/>
  <c r="Q5818" i="5" a="1"/>
  <c r="Q5818" i="5" s="1"/>
  <c r="Q5819" i="5" a="1"/>
  <c r="Q5819" i="5" s="1"/>
  <c r="Q5820" i="5" a="1"/>
  <c r="Q5820" i="5" s="1"/>
  <c r="Q5821" i="5" a="1"/>
  <c r="Q5821" i="5" s="1"/>
  <c r="Q5822" i="5" a="1"/>
  <c r="Q5822" i="5" s="1"/>
  <c r="Q5823" i="5" a="1"/>
  <c r="Q5823" i="5" s="1"/>
  <c r="Q5824" i="5" a="1"/>
  <c r="Q5824" i="5" s="1"/>
  <c r="Q5825" i="5" a="1"/>
  <c r="Q5825" i="5" s="1"/>
  <c r="Q5826" i="5" a="1"/>
  <c r="Q5826" i="5" s="1"/>
  <c r="Q5827" i="5" a="1"/>
  <c r="Q5827" i="5" s="1"/>
  <c r="Q5828" i="5" a="1"/>
  <c r="Q5828" i="5" s="1"/>
  <c r="Q5829" i="5" a="1"/>
  <c r="Q5829" i="5" s="1"/>
  <c r="Q5830" i="5" a="1"/>
  <c r="Q5830" i="5" s="1"/>
  <c r="Q5831" i="5" a="1"/>
  <c r="Q5831" i="5" s="1"/>
  <c r="Q5832" i="5" a="1"/>
  <c r="Q5832" i="5" s="1"/>
  <c r="Q5833" i="5" a="1"/>
  <c r="Q5833" i="5" s="1"/>
  <c r="Q5834" i="5" a="1"/>
  <c r="Q5834" i="5" s="1"/>
  <c r="Q5835" i="5" a="1"/>
  <c r="Q5835" i="5" s="1"/>
  <c r="Q5836" i="5" a="1"/>
  <c r="Q5836" i="5" s="1"/>
  <c r="Q5837" i="5" a="1"/>
  <c r="Q5837" i="5" s="1"/>
  <c r="Q5838" i="5" a="1"/>
  <c r="Q5838" i="5" s="1"/>
  <c r="Q5839" i="5" a="1"/>
  <c r="Q5839" i="5" s="1"/>
  <c r="Q5840" i="5" a="1"/>
  <c r="Q5840" i="5" s="1"/>
  <c r="Q5841" i="5" a="1"/>
  <c r="Q5841" i="5" s="1"/>
  <c r="Q5842" i="5" a="1"/>
  <c r="Q5842" i="5" s="1"/>
  <c r="Q5843" i="5" a="1"/>
  <c r="Q5843" i="5" s="1"/>
  <c r="Q5844" i="5" a="1"/>
  <c r="Q5844" i="5" s="1"/>
  <c r="Q5845" i="5" a="1"/>
  <c r="Q5845" i="5" s="1"/>
  <c r="Q5846" i="5" a="1"/>
  <c r="Q5846" i="5" s="1"/>
  <c r="Q5847" i="5" a="1"/>
  <c r="Q5847" i="5" s="1"/>
  <c r="Q5848" i="5" a="1"/>
  <c r="Q5848" i="5" s="1"/>
  <c r="Q5849" i="5" a="1"/>
  <c r="Q5849" i="5" s="1"/>
  <c r="Q5850" i="5" a="1"/>
  <c r="Q5850" i="5" s="1"/>
  <c r="Q5851" i="5" a="1"/>
  <c r="Q5851" i="5" s="1"/>
  <c r="Q5852" i="5" a="1"/>
  <c r="Q5852" i="5" s="1"/>
  <c r="Q5853" i="5" a="1"/>
  <c r="Q5853" i="5" s="1"/>
  <c r="Q5854" i="5" a="1"/>
  <c r="Q5854" i="5" s="1"/>
  <c r="Q5855" i="5" a="1"/>
  <c r="Q5855" i="5" s="1"/>
  <c r="Q5856" i="5" a="1"/>
  <c r="Q5856" i="5" s="1"/>
  <c r="Q5857" i="5" a="1"/>
  <c r="Q5857" i="5" s="1"/>
  <c r="Q5858" i="5" a="1"/>
  <c r="Q5858" i="5" s="1"/>
  <c r="Q5859" i="5" a="1"/>
  <c r="Q5859" i="5" s="1"/>
  <c r="Q5860" i="5" a="1"/>
  <c r="Q5860" i="5" s="1"/>
  <c r="Q5861" i="5" a="1"/>
  <c r="Q5861" i="5" s="1"/>
  <c r="Q5862" i="5" a="1"/>
  <c r="Q5862" i="5" s="1"/>
  <c r="Q5863" i="5" a="1"/>
  <c r="Q5863" i="5" s="1"/>
  <c r="Q5864" i="5" a="1"/>
  <c r="Q5864" i="5" s="1"/>
  <c r="Q5865" i="5" a="1"/>
  <c r="Q5865" i="5" s="1"/>
  <c r="Q5866" i="5" a="1"/>
  <c r="Q5866" i="5" s="1"/>
  <c r="Q5867" i="5" a="1"/>
  <c r="Q5867" i="5" s="1"/>
  <c r="Q5868" i="5" a="1"/>
  <c r="Q5868" i="5" s="1"/>
  <c r="Q5869" i="5" a="1"/>
  <c r="Q5869" i="5" s="1"/>
  <c r="Q5870" i="5" a="1"/>
  <c r="Q5870" i="5" s="1"/>
  <c r="Q5871" i="5" a="1"/>
  <c r="Q5871" i="5" s="1"/>
  <c r="Q5872" i="5" a="1"/>
  <c r="Q5872" i="5" s="1"/>
  <c r="Q5873" i="5" a="1"/>
  <c r="Q5873" i="5" s="1"/>
  <c r="Q5874" i="5" a="1"/>
  <c r="Q5874" i="5" s="1"/>
  <c r="Q5875" i="5" a="1"/>
  <c r="Q5875" i="5" s="1"/>
  <c r="Q5876" i="5" a="1"/>
  <c r="Q5876" i="5" s="1"/>
  <c r="Q5877" i="5" a="1"/>
  <c r="Q5877" i="5" s="1"/>
  <c r="Q5878" i="5" a="1"/>
  <c r="Q5878" i="5" s="1"/>
  <c r="Q5879" i="5" a="1"/>
  <c r="Q5879" i="5" s="1"/>
  <c r="Q5880" i="5" a="1"/>
  <c r="Q5880" i="5" s="1"/>
  <c r="Q5881" i="5" a="1"/>
  <c r="Q5881" i="5" s="1"/>
  <c r="Q5882" i="5" a="1"/>
  <c r="Q5882" i="5" s="1"/>
  <c r="Q5883" i="5" a="1"/>
  <c r="Q5883" i="5" s="1"/>
  <c r="Q5884" i="5" a="1"/>
  <c r="Q5884" i="5" s="1"/>
  <c r="Q5885" i="5" a="1"/>
  <c r="Q5885" i="5" s="1"/>
  <c r="Q5886" i="5" a="1"/>
  <c r="Q5886" i="5" s="1"/>
  <c r="Q5887" i="5" a="1"/>
  <c r="Q5887" i="5" s="1"/>
  <c r="Q5888" i="5" a="1"/>
  <c r="Q5888" i="5" s="1"/>
  <c r="Q5889" i="5" a="1"/>
  <c r="Q5889" i="5" s="1"/>
  <c r="Q5890" i="5" a="1"/>
  <c r="Q5890" i="5" s="1"/>
  <c r="Q5891" i="5" a="1"/>
  <c r="Q5891" i="5" s="1"/>
  <c r="Q5892" i="5" a="1"/>
  <c r="Q5892" i="5" s="1"/>
  <c r="Q5893" i="5" a="1"/>
  <c r="Q5893" i="5" s="1"/>
  <c r="Q5894" i="5" a="1"/>
  <c r="Q5894" i="5" s="1"/>
  <c r="Q5895" i="5" a="1"/>
  <c r="Q5895" i="5" s="1"/>
  <c r="Q5896" i="5" a="1"/>
  <c r="Q5896" i="5" s="1"/>
  <c r="Q5897" i="5" a="1"/>
  <c r="Q5897" i="5" s="1"/>
  <c r="Q5898" i="5" a="1"/>
  <c r="Q5898" i="5" s="1"/>
  <c r="Q5899" i="5" a="1"/>
  <c r="Q5899" i="5" s="1"/>
  <c r="Q5900" i="5" a="1"/>
  <c r="Q5900" i="5" s="1"/>
  <c r="Q5901" i="5" a="1"/>
  <c r="Q5901" i="5" s="1"/>
  <c r="Q5902" i="5" a="1"/>
  <c r="Q5902" i="5" s="1"/>
  <c r="Q5903" i="5" a="1"/>
  <c r="Q5903" i="5" s="1"/>
  <c r="Q5904" i="5" a="1"/>
  <c r="Q5904" i="5" s="1"/>
  <c r="Q5905" i="5" a="1"/>
  <c r="Q5905" i="5" s="1"/>
  <c r="Q5906" i="5" a="1"/>
  <c r="Q5906" i="5" s="1"/>
  <c r="Q5907" i="5" a="1"/>
  <c r="Q5907" i="5" s="1"/>
  <c r="Q5908" i="5" a="1"/>
  <c r="Q5908" i="5" s="1"/>
  <c r="Q5909" i="5" a="1"/>
  <c r="Q5909" i="5" s="1"/>
  <c r="Q5910" i="5" a="1"/>
  <c r="Q5910" i="5" s="1"/>
  <c r="Q5911" i="5" a="1"/>
  <c r="Q5911" i="5" s="1"/>
  <c r="Q5912" i="5" a="1"/>
  <c r="Q5912" i="5" s="1"/>
  <c r="Q5913" i="5" a="1"/>
  <c r="Q5913" i="5" s="1"/>
  <c r="Q5914" i="5" a="1"/>
  <c r="Q5914" i="5" s="1"/>
  <c r="Q5915" i="5" a="1"/>
  <c r="Q5915" i="5" s="1"/>
  <c r="Q5916" i="5" a="1"/>
  <c r="Q5916" i="5" s="1"/>
  <c r="Q5917" i="5" a="1"/>
  <c r="Q5917" i="5" s="1"/>
  <c r="Q5918" i="5" a="1"/>
  <c r="Q5918" i="5" s="1"/>
  <c r="Q5919" i="5" a="1"/>
  <c r="Q5919" i="5" s="1"/>
  <c r="Q5920" i="5" a="1"/>
  <c r="Q5920" i="5" s="1"/>
  <c r="Q5921" i="5" a="1"/>
  <c r="Q5921" i="5" s="1"/>
  <c r="Q5922" i="5" a="1"/>
  <c r="Q5922" i="5" s="1"/>
  <c r="Q5923" i="5" a="1"/>
  <c r="Q5923" i="5" s="1"/>
  <c r="Q5924" i="5" a="1"/>
  <c r="Q5924" i="5" s="1"/>
  <c r="Q5925" i="5" a="1"/>
  <c r="Q5925" i="5" s="1"/>
  <c r="Q5926" i="5" a="1"/>
  <c r="Q5926" i="5" s="1"/>
  <c r="Q5927" i="5" a="1"/>
  <c r="Q5927" i="5" s="1"/>
  <c r="Q5928" i="5" a="1"/>
  <c r="Q5928" i="5" s="1"/>
  <c r="Q5929" i="5" a="1"/>
  <c r="Q5929" i="5" s="1"/>
  <c r="Q5930" i="5" a="1"/>
  <c r="Q5930" i="5" s="1"/>
  <c r="Q5931" i="5" a="1"/>
  <c r="Q5931" i="5" s="1"/>
  <c r="Q5932" i="5" a="1"/>
  <c r="Q5932" i="5" s="1"/>
  <c r="Q5933" i="5" a="1"/>
  <c r="Q5933" i="5" s="1"/>
  <c r="Q5934" i="5" a="1"/>
  <c r="Q5934" i="5" s="1"/>
  <c r="Q5935" i="5" a="1"/>
  <c r="Q5935" i="5" s="1"/>
  <c r="Q5936" i="5" a="1"/>
  <c r="Q5936" i="5" s="1"/>
  <c r="Q5937" i="5" a="1"/>
  <c r="Q5937" i="5" s="1"/>
  <c r="Q5938" i="5" a="1"/>
  <c r="Q5938" i="5" s="1"/>
  <c r="Q5939" i="5" a="1"/>
  <c r="Q5939" i="5" s="1"/>
  <c r="Q5940" i="5" a="1"/>
  <c r="Q5940" i="5" s="1"/>
  <c r="Q5941" i="5" a="1"/>
  <c r="Q5941" i="5" s="1"/>
  <c r="Q5942" i="5" a="1"/>
  <c r="Q5942" i="5" s="1"/>
  <c r="Q5943" i="5" a="1"/>
  <c r="Q5943" i="5" s="1"/>
  <c r="Q5944" i="5" a="1"/>
  <c r="Q5944" i="5" s="1"/>
  <c r="Q5945" i="5" a="1"/>
  <c r="Q5945" i="5" s="1"/>
  <c r="Q5946" i="5" a="1"/>
  <c r="Q5946" i="5" s="1"/>
  <c r="Q5947" i="5" a="1"/>
  <c r="Q5947" i="5" s="1"/>
  <c r="Q5948" i="5" a="1"/>
  <c r="Q5948" i="5" s="1"/>
  <c r="Q5949" i="5" a="1"/>
  <c r="Q5949" i="5" s="1"/>
  <c r="Q5950" i="5" a="1"/>
  <c r="Q5950" i="5" s="1"/>
  <c r="Q5951" i="5" a="1"/>
  <c r="Q5951" i="5" s="1"/>
  <c r="Q5952" i="5" a="1"/>
  <c r="Q5952" i="5" s="1"/>
  <c r="Q5953" i="5" a="1"/>
  <c r="Q5953" i="5" s="1"/>
  <c r="Q5954" i="5" a="1"/>
  <c r="Q5954" i="5" s="1"/>
  <c r="Q5955" i="5" a="1"/>
  <c r="Q5955" i="5" s="1"/>
  <c r="Q5956" i="5" a="1"/>
  <c r="Q5956" i="5" s="1"/>
  <c r="Q5957" i="5" a="1"/>
  <c r="Q5957" i="5" s="1"/>
  <c r="Q5958" i="5" a="1"/>
  <c r="Q5958" i="5" s="1"/>
  <c r="Q5959" i="5" a="1"/>
  <c r="Q5959" i="5" s="1"/>
  <c r="Q5960" i="5" a="1"/>
  <c r="Q5960" i="5" s="1"/>
  <c r="Q5961" i="5" a="1"/>
  <c r="Q5961" i="5" s="1"/>
  <c r="Q5962" i="5" a="1"/>
  <c r="Q5962" i="5" s="1"/>
  <c r="Q5963" i="5" a="1"/>
  <c r="Q5963" i="5" s="1"/>
  <c r="Q5964" i="5" a="1"/>
  <c r="Q5964" i="5" s="1"/>
  <c r="Q5965" i="5" a="1"/>
  <c r="Q5965" i="5" s="1"/>
  <c r="Q5966" i="5" a="1"/>
  <c r="Q5966" i="5" s="1"/>
  <c r="Q5967" i="5" a="1"/>
  <c r="Q5967" i="5" s="1"/>
  <c r="Q5968" i="5" a="1"/>
  <c r="Q5968" i="5" s="1"/>
  <c r="Q5969" i="5" a="1"/>
  <c r="Q5969" i="5" s="1"/>
  <c r="Q5970" i="5" a="1"/>
  <c r="Q5970" i="5" s="1"/>
  <c r="Q5971" i="5" a="1"/>
  <c r="Q5971" i="5" s="1"/>
  <c r="Q5972" i="5" a="1"/>
  <c r="Q5972" i="5" s="1"/>
  <c r="Q5973" i="5" a="1"/>
  <c r="Q5973" i="5" s="1"/>
  <c r="Q5974" i="5" a="1"/>
  <c r="Q5974" i="5" s="1"/>
  <c r="Q5975" i="5" a="1"/>
  <c r="Q5975" i="5" s="1"/>
  <c r="Q5976" i="5" a="1"/>
  <c r="Q5976" i="5" s="1"/>
  <c r="Q5977" i="5" a="1"/>
  <c r="Q5977" i="5" s="1"/>
  <c r="Q5978" i="5" a="1"/>
  <c r="Q5978" i="5" s="1"/>
  <c r="Q5979" i="5" a="1"/>
  <c r="Q5979" i="5" s="1"/>
  <c r="Q5980" i="5" a="1"/>
  <c r="Q5980" i="5" s="1"/>
  <c r="Q5981" i="5" a="1"/>
  <c r="Q5981" i="5" s="1"/>
  <c r="Q5982" i="5" a="1"/>
  <c r="Q5982" i="5" s="1"/>
  <c r="Q5983" i="5" a="1"/>
  <c r="Q5983" i="5" s="1"/>
  <c r="Q5984" i="5" a="1"/>
  <c r="Q5984" i="5" s="1"/>
  <c r="Q5985" i="5" a="1"/>
  <c r="Q5985" i="5" s="1"/>
  <c r="Q5986" i="5" a="1"/>
  <c r="Q5986" i="5" s="1"/>
  <c r="Q5987" i="5" a="1"/>
  <c r="Q5987" i="5" s="1"/>
  <c r="Q5988" i="5" a="1"/>
  <c r="Q5988" i="5" s="1"/>
  <c r="Q5989" i="5" a="1"/>
  <c r="Q5989" i="5" s="1"/>
  <c r="Q5990" i="5" a="1"/>
  <c r="Q5990" i="5" s="1"/>
  <c r="Q5991" i="5" a="1"/>
  <c r="Q5991" i="5" s="1"/>
  <c r="Q5992" i="5" a="1"/>
  <c r="Q5992" i="5" s="1"/>
  <c r="Q5993" i="5" a="1"/>
  <c r="Q5993" i="5" s="1"/>
  <c r="Q5994" i="5" a="1"/>
  <c r="Q5994" i="5" s="1"/>
  <c r="Q5995" i="5" a="1"/>
  <c r="Q5995" i="5" s="1"/>
  <c r="Q5996" i="5" a="1"/>
  <c r="Q5996" i="5" s="1"/>
  <c r="Q5997" i="5" a="1"/>
  <c r="Q5997" i="5" s="1"/>
  <c r="Q5998" i="5" a="1"/>
  <c r="Q5998" i="5" s="1"/>
  <c r="Q5999" i="5" a="1"/>
  <c r="Q5999" i="5" s="1"/>
  <c r="Q6000" i="5" a="1"/>
  <c r="Q6000" i="5" s="1"/>
  <c r="Q6001" i="5" a="1"/>
  <c r="Q6001" i="5" s="1"/>
  <c r="Q6002" i="5" a="1"/>
  <c r="Q6002" i="5" s="1"/>
  <c r="Q6003" i="5" a="1"/>
  <c r="Q6003" i="5" s="1"/>
  <c r="Q6004" i="5" a="1"/>
  <c r="Q6004" i="5" s="1"/>
  <c r="Q6005" i="5" a="1"/>
  <c r="Q6005" i="5" s="1"/>
  <c r="Q6006" i="5" a="1"/>
  <c r="Q6006" i="5" s="1"/>
  <c r="Q6007" i="5" a="1"/>
  <c r="Q6007" i="5" s="1"/>
  <c r="Q6008" i="5" a="1"/>
  <c r="Q6008" i="5" s="1"/>
  <c r="Q6009" i="5" a="1"/>
  <c r="Q6009" i="5" s="1"/>
  <c r="Q6010" i="5" a="1"/>
  <c r="Q6010" i="5" s="1"/>
  <c r="Q6011" i="5" a="1"/>
  <c r="Q6011" i="5" s="1"/>
  <c r="Q6012" i="5" a="1"/>
  <c r="Q6012" i="5" s="1"/>
  <c r="Q6013" i="5" a="1"/>
  <c r="Q6013" i="5" s="1"/>
  <c r="Q6014" i="5" a="1"/>
  <c r="Q6014" i="5" s="1"/>
  <c r="Q6015" i="5" a="1"/>
  <c r="Q6015" i="5" s="1"/>
  <c r="Q6016" i="5" a="1"/>
  <c r="Q6016" i="5" s="1"/>
  <c r="Q6017" i="5" a="1"/>
  <c r="Q6017" i="5" s="1"/>
  <c r="Q6018" i="5" a="1"/>
  <c r="Q6018" i="5" s="1"/>
  <c r="Q6019" i="5" a="1"/>
  <c r="Q6019" i="5" s="1"/>
  <c r="Q6020" i="5" a="1"/>
  <c r="Q6020" i="5" s="1"/>
  <c r="Q6021" i="5" a="1"/>
  <c r="Q6021" i="5" s="1"/>
  <c r="Q6022" i="5" a="1"/>
  <c r="Q6022" i="5" s="1"/>
  <c r="Q6023" i="5" a="1"/>
  <c r="Q6023" i="5" s="1"/>
  <c r="Q6024" i="5" a="1"/>
  <c r="Q6024" i="5" s="1"/>
  <c r="Q6025" i="5" a="1"/>
  <c r="Q6025" i="5" s="1"/>
  <c r="Q6026" i="5" a="1"/>
  <c r="Q6026" i="5" s="1"/>
  <c r="Q6027" i="5" a="1"/>
  <c r="Q6027" i="5" s="1"/>
  <c r="Q6028" i="5" a="1"/>
  <c r="Q6028" i="5" s="1"/>
  <c r="Q6029" i="5" a="1"/>
  <c r="Q6029" i="5" s="1"/>
  <c r="Q6030" i="5" a="1"/>
  <c r="Q6030" i="5" s="1"/>
  <c r="Q6031" i="5" a="1"/>
  <c r="Q6031" i="5" s="1"/>
  <c r="Q6032" i="5" a="1"/>
  <c r="Q6032" i="5" s="1"/>
  <c r="Q6033" i="5" a="1"/>
  <c r="Q6033" i="5" s="1"/>
  <c r="Q6034" i="5" a="1"/>
  <c r="Q6034" i="5" s="1"/>
  <c r="Q6035" i="5" a="1"/>
  <c r="Q6035" i="5" s="1"/>
  <c r="Q6036" i="5" a="1"/>
  <c r="Q6036" i="5" s="1"/>
  <c r="Q6037" i="5" a="1"/>
  <c r="Q6037" i="5" s="1"/>
  <c r="Q6038" i="5" a="1"/>
  <c r="Q6038" i="5" s="1"/>
  <c r="Q6039" i="5" a="1"/>
  <c r="Q6039" i="5" s="1"/>
  <c r="Q6040" i="5" a="1"/>
  <c r="Q6040" i="5" s="1"/>
  <c r="Q6041" i="5" a="1"/>
  <c r="Q6041" i="5" s="1"/>
  <c r="Q6042" i="5" a="1"/>
  <c r="Q6042" i="5" s="1"/>
  <c r="Q6043" i="5" a="1"/>
  <c r="Q6043" i="5" s="1"/>
  <c r="Q6044" i="5" a="1"/>
  <c r="Q6044" i="5" s="1"/>
  <c r="Q6045" i="5" a="1"/>
  <c r="Q6045" i="5" s="1"/>
  <c r="Q6046" i="5" a="1"/>
  <c r="Q6046" i="5" s="1"/>
  <c r="Q6047" i="5" a="1"/>
  <c r="Q6047" i="5" s="1"/>
  <c r="Q6048" i="5" a="1"/>
  <c r="Q6048" i="5" s="1"/>
  <c r="Q6049" i="5" a="1"/>
  <c r="Q6049" i="5" s="1"/>
  <c r="Q6050" i="5" a="1"/>
  <c r="Q6050" i="5" s="1"/>
  <c r="Q6051" i="5" a="1"/>
  <c r="Q6051" i="5" s="1"/>
  <c r="Q6052" i="5" a="1"/>
  <c r="Q6052" i="5" s="1"/>
  <c r="Q6053" i="5" a="1"/>
  <c r="Q6053" i="5" s="1"/>
  <c r="Q6054" i="5" a="1"/>
  <c r="Q6054" i="5" s="1"/>
  <c r="Q6055" i="5" a="1"/>
  <c r="Q6055" i="5" s="1"/>
  <c r="Q6056" i="5" a="1"/>
  <c r="Q6056" i="5" s="1"/>
  <c r="Q6057" i="5" a="1"/>
  <c r="Q6057" i="5" s="1"/>
  <c r="Q6058" i="5" a="1"/>
  <c r="Q6058" i="5" s="1"/>
  <c r="Q6059" i="5" a="1"/>
  <c r="Q6059" i="5" s="1"/>
  <c r="Q6060" i="5" a="1"/>
  <c r="Q6060" i="5" s="1"/>
  <c r="Q6061" i="5" a="1"/>
  <c r="Q6061" i="5" s="1"/>
  <c r="Q6062" i="5" a="1"/>
  <c r="Q6062" i="5" s="1"/>
  <c r="Q6063" i="5" a="1"/>
  <c r="Q6063" i="5" s="1"/>
  <c r="Q6064" i="5" a="1"/>
  <c r="Q6064" i="5" s="1"/>
  <c r="Q6065" i="5" a="1"/>
  <c r="Q6065" i="5" s="1"/>
  <c r="Q6066" i="5" a="1"/>
  <c r="Q6066" i="5" s="1"/>
  <c r="Q6067" i="5" a="1"/>
  <c r="Q6067" i="5" s="1"/>
  <c r="Q6068" i="5" a="1"/>
  <c r="Q6068" i="5" s="1"/>
  <c r="Q6069" i="5" a="1"/>
  <c r="Q6069" i="5" s="1"/>
  <c r="Q6070" i="5" a="1"/>
  <c r="Q6070" i="5" s="1"/>
  <c r="Q6071" i="5" a="1"/>
  <c r="Q6071" i="5" s="1"/>
  <c r="Q6072" i="5" a="1"/>
  <c r="Q6072" i="5" s="1"/>
  <c r="Q6073" i="5" a="1"/>
  <c r="Q6073" i="5" s="1"/>
  <c r="Q6074" i="5" a="1"/>
  <c r="Q6074" i="5" s="1"/>
  <c r="Q6075" i="5" a="1"/>
  <c r="Q6075" i="5" s="1"/>
  <c r="Q6076" i="5" a="1"/>
  <c r="Q6076" i="5" s="1"/>
  <c r="Q6077" i="5" a="1"/>
  <c r="Q6077" i="5" s="1"/>
  <c r="Q6078" i="5" a="1"/>
  <c r="Q6078" i="5" s="1"/>
  <c r="Q6079" i="5" a="1"/>
  <c r="Q6079" i="5" s="1"/>
  <c r="Q6080" i="5" a="1"/>
  <c r="Q6080" i="5" s="1"/>
  <c r="Q6081" i="5" a="1"/>
  <c r="Q6081" i="5" s="1"/>
  <c r="Q6082" i="5" a="1"/>
  <c r="Q6082" i="5" s="1"/>
  <c r="Q6083" i="5" a="1"/>
  <c r="Q6083" i="5" s="1"/>
  <c r="Q6084" i="5" a="1"/>
  <c r="Q6084" i="5" s="1"/>
  <c r="Q6085" i="5" a="1"/>
  <c r="Q6085" i="5" s="1"/>
  <c r="Q6086" i="5" a="1"/>
  <c r="Q6086" i="5" s="1"/>
  <c r="Q6087" i="5" a="1"/>
  <c r="Q6087" i="5" s="1"/>
  <c r="Q6088" i="5" a="1"/>
  <c r="Q6088" i="5" s="1"/>
  <c r="Q6089" i="5" a="1"/>
  <c r="Q6089" i="5" s="1"/>
  <c r="Q6090" i="5" a="1"/>
  <c r="Q6090" i="5" s="1"/>
  <c r="Q6091" i="5" a="1"/>
  <c r="Q6091" i="5" s="1"/>
  <c r="Q6092" i="5" a="1"/>
  <c r="Q6092" i="5" s="1"/>
  <c r="Q6093" i="5" a="1"/>
  <c r="Q6093" i="5" s="1"/>
  <c r="Q6094" i="5" a="1"/>
  <c r="Q6094" i="5" s="1"/>
  <c r="Q6095" i="5" a="1"/>
  <c r="Q6095" i="5" s="1"/>
  <c r="Q6096" i="5" a="1"/>
  <c r="Q6096" i="5" s="1"/>
  <c r="Q6097" i="5" a="1"/>
  <c r="Q6097" i="5" s="1"/>
  <c r="Q6098" i="5" a="1"/>
  <c r="Q6098" i="5" s="1"/>
  <c r="Q6099" i="5" a="1"/>
  <c r="Q6099" i="5" s="1"/>
  <c r="Q6100" i="5" a="1"/>
  <c r="Q6100" i="5" s="1"/>
  <c r="Q6101" i="5" a="1"/>
  <c r="Q6101" i="5" s="1"/>
  <c r="Q6102" i="5" a="1"/>
  <c r="Q6102" i="5" s="1"/>
  <c r="Q6103" i="5" a="1"/>
  <c r="Q6103" i="5" s="1"/>
  <c r="Q6104" i="5" a="1"/>
  <c r="Q6104" i="5" s="1"/>
  <c r="Q6105" i="5" a="1"/>
  <c r="Q6105" i="5" s="1"/>
  <c r="Q6106" i="5" a="1"/>
  <c r="Q6106" i="5" s="1"/>
  <c r="Q6107" i="5" a="1"/>
  <c r="Q6107" i="5" s="1"/>
  <c r="Q6108" i="5" a="1"/>
  <c r="Q6108" i="5" s="1"/>
  <c r="Q6109" i="5" a="1"/>
  <c r="Q6109" i="5" s="1"/>
  <c r="Q6110" i="5" a="1"/>
  <c r="Q6110" i="5" s="1"/>
  <c r="Q6111" i="5" a="1"/>
  <c r="Q6111" i="5" s="1"/>
  <c r="Q6112" i="5" a="1"/>
  <c r="Q6112" i="5" s="1"/>
  <c r="Q6113" i="5" a="1"/>
  <c r="Q6113" i="5" s="1"/>
  <c r="Q6114" i="5" a="1"/>
  <c r="Q6114" i="5" s="1"/>
  <c r="Q6115" i="5" a="1"/>
  <c r="Q6115" i="5" s="1"/>
  <c r="Q6116" i="5" a="1"/>
  <c r="Q6116" i="5" s="1"/>
  <c r="Q6117" i="5" a="1"/>
  <c r="Q6117" i="5" s="1"/>
  <c r="Q6118" i="5" a="1"/>
  <c r="Q6118" i="5" s="1"/>
  <c r="Q6119" i="5" a="1"/>
  <c r="Q6119" i="5" s="1"/>
  <c r="Q6120" i="5" a="1"/>
  <c r="Q6120" i="5" s="1"/>
  <c r="Q6121" i="5" a="1"/>
  <c r="Q6121" i="5" s="1"/>
  <c r="Q6122" i="5" a="1"/>
  <c r="Q6122" i="5" s="1"/>
  <c r="Q6123" i="5" a="1"/>
  <c r="Q6123" i="5" s="1"/>
  <c r="Q6124" i="5" a="1"/>
  <c r="Q6124" i="5" s="1"/>
  <c r="Q6125" i="5" a="1"/>
  <c r="Q6125" i="5" s="1"/>
  <c r="Q6126" i="5" a="1"/>
  <c r="Q6126" i="5" s="1"/>
  <c r="Q6127" i="5" a="1"/>
  <c r="Q6127" i="5" s="1"/>
  <c r="Q6128" i="5" a="1"/>
  <c r="Q6128" i="5" s="1"/>
  <c r="Q6129" i="5" a="1"/>
  <c r="Q6129" i="5" s="1"/>
  <c r="Q6130" i="5" a="1"/>
  <c r="Q6130" i="5" s="1"/>
  <c r="Q6131" i="5" a="1"/>
  <c r="Q6131" i="5" s="1"/>
  <c r="Q6132" i="5" a="1"/>
  <c r="Q6132" i="5" s="1"/>
  <c r="Q6133" i="5" a="1"/>
  <c r="Q6133" i="5" s="1"/>
  <c r="Q6134" i="5" a="1"/>
  <c r="Q6134" i="5" s="1"/>
  <c r="Q6135" i="5" a="1"/>
  <c r="Q6135" i="5" s="1"/>
  <c r="Q6136" i="5" a="1"/>
  <c r="Q6136" i="5" s="1"/>
  <c r="Q6137" i="5" a="1"/>
  <c r="Q6137" i="5" s="1"/>
  <c r="Q6138" i="5" a="1"/>
  <c r="Q6138" i="5" s="1"/>
  <c r="Q6139" i="5" a="1"/>
  <c r="Q6139" i="5" s="1"/>
  <c r="Q6140" i="5" a="1"/>
  <c r="Q6140" i="5" s="1"/>
  <c r="Q6141" i="5" a="1"/>
  <c r="Q6141" i="5" s="1"/>
  <c r="Q6142" i="5" a="1"/>
  <c r="Q6142" i="5" s="1"/>
  <c r="Q6143" i="5" a="1"/>
  <c r="Q6143" i="5" s="1"/>
  <c r="Q6144" i="5" a="1"/>
  <c r="Q6144" i="5" s="1"/>
  <c r="Q6145" i="5" a="1"/>
  <c r="Q6145" i="5" s="1"/>
  <c r="Q6146" i="5" a="1"/>
  <c r="Q6146" i="5" s="1"/>
  <c r="Q6147" i="5" a="1"/>
  <c r="Q6147" i="5" s="1"/>
  <c r="Q6148" i="5" a="1"/>
  <c r="Q6148" i="5" s="1"/>
  <c r="Q6149" i="5" a="1"/>
  <c r="Q6149" i="5" s="1"/>
  <c r="Q6150" i="5" a="1"/>
  <c r="Q6150" i="5" s="1"/>
  <c r="Q6151" i="5" a="1"/>
  <c r="Q6151" i="5" s="1"/>
  <c r="Q6152" i="5" a="1"/>
  <c r="Q6152" i="5" s="1"/>
  <c r="Q6153" i="5" a="1"/>
  <c r="Q6153" i="5" s="1"/>
  <c r="Q6154" i="5" a="1"/>
  <c r="Q6154" i="5" s="1"/>
  <c r="Q6155" i="5" a="1"/>
  <c r="Q6155" i="5" s="1"/>
  <c r="Q6156" i="5" a="1"/>
  <c r="Q6156" i="5" s="1"/>
  <c r="Q6157" i="5" a="1"/>
  <c r="Q6157" i="5" s="1"/>
  <c r="Q6158" i="5" a="1"/>
  <c r="Q6158" i="5" s="1"/>
  <c r="Q6159" i="5" a="1"/>
  <c r="Q6159" i="5" s="1"/>
  <c r="Q6160" i="5" a="1"/>
  <c r="Q6160" i="5" s="1"/>
  <c r="Q6161" i="5" a="1"/>
  <c r="Q6161" i="5" s="1"/>
  <c r="Q6162" i="5" a="1"/>
  <c r="Q6162" i="5" s="1"/>
  <c r="Q6163" i="5" a="1"/>
  <c r="Q6163" i="5" s="1"/>
  <c r="Q6164" i="5" a="1"/>
  <c r="Q6164" i="5" s="1"/>
  <c r="Q6165" i="5" a="1"/>
  <c r="Q6165" i="5" s="1"/>
  <c r="Q6166" i="5" a="1"/>
  <c r="Q6166" i="5" s="1"/>
  <c r="Q6167" i="5" a="1"/>
  <c r="Q6167" i="5" s="1"/>
  <c r="Q6168" i="5" a="1"/>
  <c r="Q6168" i="5" s="1"/>
  <c r="Q6169" i="5" a="1"/>
  <c r="Q6169" i="5" s="1"/>
  <c r="Q6170" i="5" a="1"/>
  <c r="Q6170" i="5" s="1"/>
  <c r="Q6171" i="5" a="1"/>
  <c r="Q6171" i="5" s="1"/>
  <c r="Q6172" i="5" a="1"/>
  <c r="Q6172" i="5" s="1"/>
  <c r="Q6173" i="5" a="1"/>
  <c r="Q6173" i="5" s="1"/>
  <c r="Q6174" i="5" a="1"/>
  <c r="Q6174" i="5" s="1"/>
  <c r="Q6175" i="5" a="1"/>
  <c r="Q6175" i="5" s="1"/>
  <c r="Q6176" i="5" a="1"/>
  <c r="Q6176" i="5" s="1"/>
  <c r="Q6177" i="5" a="1"/>
  <c r="Q6177" i="5" s="1"/>
  <c r="Q6178" i="5" a="1"/>
  <c r="Q6178" i="5" s="1"/>
  <c r="Q6179" i="5" a="1"/>
  <c r="Q6179" i="5" s="1"/>
  <c r="Q6180" i="5" a="1"/>
  <c r="Q6180" i="5" s="1"/>
  <c r="Q6181" i="5" a="1"/>
  <c r="Q6181" i="5" s="1"/>
  <c r="Q6182" i="5" a="1"/>
  <c r="Q6182" i="5" s="1"/>
  <c r="Q6183" i="5" a="1"/>
  <c r="Q6183" i="5" s="1"/>
  <c r="Q6184" i="5" a="1"/>
  <c r="Q6184" i="5" s="1"/>
  <c r="Q6185" i="5" a="1"/>
  <c r="Q6185" i="5" s="1"/>
  <c r="Q6186" i="5" a="1"/>
  <c r="Q6186" i="5" s="1"/>
  <c r="Q6187" i="5" a="1"/>
  <c r="Q6187" i="5" s="1"/>
  <c r="Q6188" i="5" a="1"/>
  <c r="Q6188" i="5" s="1"/>
  <c r="Q6189" i="5" a="1"/>
  <c r="Q6189" i="5" s="1"/>
  <c r="Q6190" i="5" a="1"/>
  <c r="Q6190" i="5" s="1"/>
  <c r="Q6191" i="5" a="1"/>
  <c r="Q6191" i="5" s="1"/>
  <c r="Q6192" i="5" a="1"/>
  <c r="Q6192" i="5" s="1"/>
  <c r="Q6193" i="5" a="1"/>
  <c r="Q6193" i="5" s="1"/>
  <c r="Q6194" i="5" a="1"/>
  <c r="Q6194" i="5" s="1"/>
  <c r="Q6195" i="5" a="1"/>
  <c r="Q6195" i="5" s="1"/>
  <c r="Q6196" i="5" a="1"/>
  <c r="Q6196" i="5" s="1"/>
  <c r="Q6197" i="5" a="1"/>
  <c r="Q6197" i="5" s="1"/>
  <c r="Q6198" i="5" a="1"/>
  <c r="Q6198" i="5" s="1"/>
  <c r="Q6199" i="5" a="1"/>
  <c r="Q6199" i="5" s="1"/>
  <c r="Q6200" i="5" a="1"/>
  <c r="Q6200" i="5" s="1"/>
  <c r="Q6201" i="5" a="1"/>
  <c r="Q6201" i="5" s="1"/>
  <c r="Q6202" i="5" a="1"/>
  <c r="Q6202" i="5" s="1"/>
  <c r="Q6203" i="5" a="1"/>
  <c r="Q6203" i="5" s="1"/>
  <c r="Q6204" i="5" a="1"/>
  <c r="Q6204" i="5" s="1"/>
  <c r="Q6205" i="5" a="1"/>
  <c r="Q6205" i="5" s="1"/>
  <c r="Q6206" i="5" a="1"/>
  <c r="Q6206" i="5" s="1"/>
  <c r="Q6207" i="5" a="1"/>
  <c r="Q6207" i="5" s="1"/>
  <c r="Q6208" i="5" a="1"/>
  <c r="Q6208" i="5" s="1"/>
  <c r="Q6209" i="5" a="1"/>
  <c r="Q6209" i="5" s="1"/>
  <c r="Q6210" i="5" a="1"/>
  <c r="Q6210" i="5" s="1"/>
  <c r="Q6211" i="5" a="1"/>
  <c r="Q6211" i="5" s="1"/>
  <c r="Q6212" i="5" a="1"/>
  <c r="Q6212" i="5" s="1"/>
  <c r="Q6213" i="5" a="1"/>
  <c r="Q6213" i="5" s="1"/>
  <c r="Q6214" i="5" a="1"/>
  <c r="Q6214" i="5" s="1"/>
  <c r="Q6215" i="5" a="1"/>
  <c r="Q6215" i="5" s="1"/>
  <c r="Q6216" i="5" a="1"/>
  <c r="Q6216" i="5" s="1"/>
  <c r="Q6217" i="5" a="1"/>
  <c r="Q6217" i="5" s="1"/>
  <c r="Q6218" i="5" a="1"/>
  <c r="Q6218" i="5" s="1"/>
  <c r="Q6219" i="5" a="1"/>
  <c r="Q6219" i="5" s="1"/>
  <c r="Q6220" i="5" a="1"/>
  <c r="Q6220" i="5" s="1"/>
  <c r="Q6221" i="5" a="1"/>
  <c r="Q6221" i="5" s="1"/>
  <c r="Q6222" i="5" a="1"/>
  <c r="Q6222" i="5" s="1"/>
  <c r="Q6223" i="5" a="1"/>
  <c r="Q6223" i="5" s="1"/>
  <c r="Q6224" i="5" a="1"/>
  <c r="Q6224" i="5" s="1"/>
  <c r="Q6225" i="5" a="1"/>
  <c r="Q6225" i="5" s="1"/>
  <c r="Q6226" i="5" a="1"/>
  <c r="Q6226" i="5" s="1"/>
  <c r="Q6227" i="5" a="1"/>
  <c r="Q6227" i="5" s="1"/>
  <c r="Q6228" i="5" a="1"/>
  <c r="Q6228" i="5" s="1"/>
  <c r="Q6229" i="5" a="1"/>
  <c r="Q6229" i="5" s="1"/>
  <c r="Q6230" i="5" a="1"/>
  <c r="Q6230" i="5" s="1"/>
  <c r="Q6231" i="5" a="1"/>
  <c r="Q6231" i="5" s="1"/>
  <c r="Q6232" i="5" a="1"/>
  <c r="Q6232" i="5" s="1"/>
  <c r="Q6233" i="5" a="1"/>
  <c r="Q6233" i="5" s="1"/>
  <c r="Q6234" i="5" a="1"/>
  <c r="Q6234" i="5" s="1"/>
  <c r="Q6235" i="5" a="1"/>
  <c r="Q6235" i="5" s="1"/>
  <c r="Q6236" i="5" a="1"/>
  <c r="Q6236" i="5" s="1"/>
  <c r="Q6237" i="5" a="1"/>
  <c r="Q6237" i="5" s="1"/>
  <c r="Q6238" i="5" a="1"/>
  <c r="Q6238" i="5" s="1"/>
  <c r="Q6239" i="5" a="1"/>
  <c r="Q6239" i="5" s="1"/>
  <c r="Q6240" i="5" a="1"/>
  <c r="Q6240" i="5" s="1"/>
  <c r="Q6241" i="5" a="1"/>
  <c r="Q6241" i="5" s="1"/>
  <c r="Q6242" i="5" a="1"/>
  <c r="Q6242" i="5" s="1"/>
  <c r="Q6243" i="5" a="1"/>
  <c r="Q6243" i="5" s="1"/>
  <c r="Q6244" i="5" a="1"/>
  <c r="Q6244" i="5" s="1"/>
  <c r="Q6245" i="5" a="1"/>
  <c r="Q6245" i="5" s="1"/>
  <c r="Q6246" i="5" a="1"/>
  <c r="Q6246" i="5" s="1"/>
  <c r="Q6247" i="5" a="1"/>
  <c r="Q6247" i="5" s="1"/>
  <c r="Q6248" i="5" a="1"/>
  <c r="Q6248" i="5" s="1"/>
  <c r="Q6249" i="5" a="1"/>
  <c r="Q6249" i="5" s="1"/>
  <c r="Q6250" i="5" a="1"/>
  <c r="Q6250" i="5" s="1"/>
  <c r="Q6251" i="5" a="1"/>
  <c r="Q6251" i="5" s="1"/>
  <c r="Q6252" i="5" a="1"/>
  <c r="Q6252" i="5" s="1"/>
  <c r="Q6253" i="5" a="1"/>
  <c r="Q6253" i="5" s="1"/>
  <c r="Q6254" i="5" a="1"/>
  <c r="Q6254" i="5" s="1"/>
  <c r="Q6255" i="5" a="1"/>
  <c r="Q6255" i="5" s="1"/>
  <c r="Q6256" i="5" a="1"/>
  <c r="Q6256" i="5" s="1"/>
  <c r="Q6257" i="5" a="1"/>
  <c r="Q6257" i="5" s="1"/>
  <c r="Q6258" i="5" a="1"/>
  <c r="Q6258" i="5" s="1"/>
  <c r="Q6259" i="5" a="1"/>
  <c r="Q6259" i="5" s="1"/>
  <c r="Q6260" i="5" a="1"/>
  <c r="Q6260" i="5" s="1"/>
  <c r="Q6261" i="5" a="1"/>
  <c r="Q6261" i="5" s="1"/>
  <c r="Q6262" i="5" a="1"/>
  <c r="Q6262" i="5" s="1"/>
  <c r="Q6263" i="5" a="1"/>
  <c r="Q6263" i="5" s="1"/>
  <c r="Q6264" i="5" a="1"/>
  <c r="Q6264" i="5" s="1"/>
  <c r="Q6265" i="5" a="1"/>
  <c r="Q6265" i="5" s="1"/>
  <c r="Q6266" i="5" a="1"/>
  <c r="Q6266" i="5" s="1"/>
  <c r="Q6267" i="5" a="1"/>
  <c r="Q6267" i="5" s="1"/>
  <c r="Q6268" i="5" a="1"/>
  <c r="Q6268" i="5" s="1"/>
  <c r="Q6269" i="5" a="1"/>
  <c r="Q6269" i="5" s="1"/>
  <c r="Q6270" i="5" a="1"/>
  <c r="Q6270" i="5" s="1"/>
  <c r="Q6271" i="5" a="1"/>
  <c r="Q6271" i="5" s="1"/>
  <c r="Q6272" i="5" a="1"/>
  <c r="Q6272" i="5" s="1"/>
  <c r="Q6273" i="5" a="1"/>
  <c r="Q6273" i="5" s="1"/>
  <c r="Q6274" i="5" a="1"/>
  <c r="Q6274" i="5" s="1"/>
  <c r="Q6275" i="5" a="1"/>
  <c r="Q6275" i="5" s="1"/>
  <c r="Q6276" i="5" a="1"/>
  <c r="Q6276" i="5" s="1"/>
  <c r="Q6277" i="5" a="1"/>
  <c r="Q6277" i="5" s="1"/>
  <c r="Q6278" i="5" a="1"/>
  <c r="Q6278" i="5" s="1"/>
  <c r="Q6279" i="5" a="1"/>
  <c r="Q6279" i="5" s="1"/>
  <c r="Q6280" i="5" a="1"/>
  <c r="Q6280" i="5" s="1"/>
  <c r="Q6281" i="5" a="1"/>
  <c r="Q6281" i="5" s="1"/>
  <c r="Q6282" i="5" a="1"/>
  <c r="Q6282" i="5" s="1"/>
  <c r="Q6283" i="5" a="1"/>
  <c r="Q6283" i="5" s="1"/>
  <c r="Q6284" i="5" a="1"/>
  <c r="Q6284" i="5" s="1"/>
  <c r="Q6285" i="5" a="1"/>
  <c r="Q6285" i="5" s="1"/>
  <c r="Q6286" i="5" a="1"/>
  <c r="Q6286" i="5" s="1"/>
  <c r="Q6287" i="5" a="1"/>
  <c r="Q6287" i="5" s="1"/>
  <c r="Q6288" i="5" a="1"/>
  <c r="Q6288" i="5" s="1"/>
  <c r="Q6289" i="5" a="1"/>
  <c r="Q6289" i="5" s="1"/>
  <c r="Q6290" i="5" a="1"/>
  <c r="Q6290" i="5" s="1"/>
  <c r="Q6291" i="5" a="1"/>
  <c r="Q6291" i="5" s="1"/>
  <c r="Q6292" i="5" a="1"/>
  <c r="Q6292" i="5" s="1"/>
  <c r="Q6293" i="5" a="1"/>
  <c r="Q6293" i="5" s="1"/>
  <c r="Q6294" i="5" a="1"/>
  <c r="Q6294" i="5" s="1"/>
  <c r="Q6295" i="5" a="1"/>
  <c r="Q6295" i="5" s="1"/>
  <c r="Q6296" i="5" a="1"/>
  <c r="Q6296" i="5" s="1"/>
  <c r="Q6297" i="5" a="1"/>
  <c r="Q6297" i="5" s="1"/>
  <c r="Q6298" i="5" a="1"/>
  <c r="Q6298" i="5" s="1"/>
  <c r="Q6299" i="5" a="1"/>
  <c r="Q6299" i="5" s="1"/>
  <c r="Q6300" i="5" a="1"/>
  <c r="Q6300" i="5" s="1"/>
  <c r="Q6301" i="5" a="1"/>
  <c r="Q6301" i="5" s="1"/>
  <c r="Q6302" i="5" a="1"/>
  <c r="Q6302" i="5" s="1"/>
  <c r="Q6303" i="5" a="1"/>
  <c r="Q6303" i="5" s="1"/>
  <c r="Q6304" i="5" a="1"/>
  <c r="Q6304" i="5" s="1"/>
  <c r="Q6305" i="5" a="1"/>
  <c r="Q6305" i="5" s="1"/>
  <c r="Q6306" i="5" a="1"/>
  <c r="Q6306" i="5" s="1"/>
  <c r="Q6307" i="5" a="1"/>
  <c r="Q6307" i="5" s="1"/>
  <c r="Q6308" i="5" a="1"/>
  <c r="Q6308" i="5" s="1"/>
  <c r="Q6309" i="5" a="1"/>
  <c r="Q6309" i="5" s="1"/>
  <c r="Q6310" i="5" a="1"/>
  <c r="Q6310" i="5" s="1"/>
  <c r="Q6311" i="5" a="1"/>
  <c r="Q6311" i="5" s="1"/>
  <c r="Q6312" i="5" a="1"/>
  <c r="Q6312" i="5" s="1"/>
  <c r="Q6313" i="5" a="1"/>
  <c r="Q6313" i="5" s="1"/>
  <c r="Q6314" i="5" a="1"/>
  <c r="Q6314" i="5" s="1"/>
  <c r="Q6315" i="5" a="1"/>
  <c r="Q6315" i="5" s="1"/>
  <c r="Q6316" i="5" a="1"/>
  <c r="Q6316" i="5" s="1"/>
  <c r="Q6317" i="5" a="1"/>
  <c r="Q6317" i="5" s="1"/>
  <c r="Q6318" i="5" a="1"/>
  <c r="Q6318" i="5" s="1"/>
  <c r="Q6319" i="5" a="1"/>
  <c r="Q6319" i="5"/>
  <c r="Q6320" i="5" a="1"/>
  <c r="Q6320" i="5" s="1"/>
  <c r="Q6321" i="5" a="1"/>
  <c r="Q6321" i="5" s="1"/>
  <c r="Q6322" i="5" a="1"/>
  <c r="Q6322" i="5" s="1"/>
  <c r="Q6323" i="5" a="1"/>
  <c r="Q6323" i="5" s="1"/>
  <c r="Q6324" i="5" a="1"/>
  <c r="Q6324" i="5" s="1"/>
  <c r="Q6325" i="5" a="1"/>
  <c r="Q6325" i="5" s="1"/>
  <c r="Q6326" i="5" a="1"/>
  <c r="Q6326" i="5" s="1"/>
  <c r="Q6327" i="5" a="1"/>
  <c r="Q6327" i="5" s="1"/>
  <c r="Q6328" i="5" a="1"/>
  <c r="Q6328" i="5" s="1"/>
  <c r="Q6329" i="5" a="1"/>
  <c r="Q6329" i="5" s="1"/>
  <c r="Q6330" i="5" a="1"/>
  <c r="Q6330" i="5" s="1"/>
  <c r="Q6331" i="5" a="1"/>
  <c r="Q6331" i="5" s="1"/>
  <c r="Q6332" i="5" a="1"/>
  <c r="Q6332" i="5" s="1"/>
  <c r="Q6333" i="5" a="1"/>
  <c r="Q6333" i="5" s="1"/>
  <c r="Q6334" i="5" a="1"/>
  <c r="Q6334" i="5" s="1"/>
  <c r="Q6335" i="5" a="1"/>
  <c r="Q6335" i="5" s="1"/>
  <c r="Q6336" i="5" a="1"/>
  <c r="Q6336" i="5" s="1"/>
  <c r="Q6337" i="5" a="1"/>
  <c r="Q6337" i="5" s="1"/>
  <c r="Q6338" i="5" a="1"/>
  <c r="Q6338" i="5" s="1"/>
  <c r="Q6339" i="5" a="1"/>
  <c r="Q6339" i="5" s="1"/>
  <c r="Q6340" i="5" a="1"/>
  <c r="Q6340" i="5" s="1"/>
  <c r="Q6341" i="5" a="1"/>
  <c r="Q6341" i="5" s="1"/>
  <c r="Q6342" i="5" a="1"/>
  <c r="Q6342" i="5" s="1"/>
  <c r="Q6343" i="5" a="1"/>
  <c r="Q6343" i="5" s="1"/>
  <c r="Q6344" i="5" a="1"/>
  <c r="Q6344" i="5" s="1"/>
  <c r="Q6345" i="5" a="1"/>
  <c r="Q6345" i="5" s="1"/>
  <c r="Q6346" i="5" a="1"/>
  <c r="Q6346" i="5" s="1"/>
  <c r="Q6347" i="5" a="1"/>
  <c r="Q6347" i="5" s="1"/>
  <c r="Q6348" i="5" a="1"/>
  <c r="Q6348" i="5" s="1"/>
  <c r="Q6349" i="5" a="1"/>
  <c r="Q6349" i="5" s="1"/>
  <c r="Q6350" i="5" a="1"/>
  <c r="Q6350" i="5" s="1"/>
  <c r="Q6351" i="5" a="1"/>
  <c r="Q6351" i="5" s="1"/>
  <c r="Q6352" i="5" a="1"/>
  <c r="Q6352" i="5" s="1"/>
  <c r="Q6353" i="5" a="1"/>
  <c r="Q6353" i="5" s="1"/>
  <c r="Q6354" i="5" a="1"/>
  <c r="Q6354" i="5" s="1"/>
  <c r="Q6355" i="5" a="1"/>
  <c r="Q6355" i="5"/>
  <c r="Q6356" i="5" a="1"/>
  <c r="Q6356" i="5" s="1"/>
  <c r="Q6357" i="5" a="1"/>
  <c r="Q6357" i="5" s="1"/>
  <c r="Q6358" i="5" a="1"/>
  <c r="Q6358" i="5" s="1"/>
  <c r="Q6359" i="5" a="1"/>
  <c r="Q6359" i="5" s="1"/>
  <c r="Q6360" i="5" a="1"/>
  <c r="Q6360" i="5" s="1"/>
  <c r="Q6361" i="5" a="1"/>
  <c r="Q6361" i="5" s="1"/>
  <c r="Q6362" i="5" a="1"/>
  <c r="Q6362" i="5" s="1"/>
  <c r="Q6363" i="5" a="1"/>
  <c r="Q6363" i="5"/>
  <c r="Q6364" i="5" a="1"/>
  <c r="Q6364" i="5" s="1"/>
  <c r="Q6365" i="5" a="1"/>
  <c r="Q6365" i="5" s="1"/>
  <c r="Q6366" i="5" a="1"/>
  <c r="Q6366" i="5" s="1"/>
  <c r="Q6367" i="5" a="1"/>
  <c r="Q6367" i="5" s="1"/>
  <c r="Q6368" i="5" a="1"/>
  <c r="Q6368" i="5" s="1"/>
  <c r="Q6369" i="5" a="1"/>
  <c r="Q6369" i="5" s="1"/>
  <c r="Q6370" i="5" a="1"/>
  <c r="Q6370" i="5" s="1"/>
  <c r="Q6371" i="5" a="1"/>
  <c r="Q6371" i="5" s="1"/>
  <c r="Q6372" i="5" a="1"/>
  <c r="Q6372" i="5" s="1"/>
  <c r="Q6373" i="5" a="1"/>
  <c r="Q6373" i="5" s="1"/>
  <c r="Q6374" i="5" a="1"/>
  <c r="Q6374" i="5" s="1"/>
  <c r="Q6375" i="5" a="1"/>
  <c r="Q6375" i="5" s="1"/>
  <c r="Q6376" i="5" a="1"/>
  <c r="Q6376" i="5" s="1"/>
  <c r="Q6377" i="5" a="1"/>
  <c r="Q6377" i="5" s="1"/>
  <c r="Q6378" i="5" a="1"/>
  <c r="Q6378" i="5" s="1"/>
  <c r="Q6379" i="5" a="1"/>
  <c r="Q6379" i="5" s="1"/>
  <c r="Q6380" i="5" a="1"/>
  <c r="Q6380" i="5" s="1"/>
  <c r="Q6381" i="5" a="1"/>
  <c r="Q6381" i="5" s="1"/>
  <c r="Q6382" i="5" a="1"/>
  <c r="Q6382" i="5" s="1"/>
  <c r="Q6383" i="5" a="1"/>
  <c r="Q6383" i="5" s="1"/>
  <c r="Q6384" i="5" a="1"/>
  <c r="Q6384" i="5" s="1"/>
  <c r="Q6385" i="5" a="1"/>
  <c r="Q6385" i="5" s="1"/>
  <c r="Q6386" i="5" a="1"/>
  <c r="Q6386" i="5" s="1"/>
  <c r="Q6387" i="5" a="1"/>
  <c r="Q6387" i="5" s="1"/>
  <c r="Q6388" i="5" a="1"/>
  <c r="Q6388" i="5" s="1"/>
  <c r="Q6389" i="5" a="1"/>
  <c r="Q6389" i="5" s="1"/>
  <c r="Q6390" i="5" a="1"/>
  <c r="Q6390" i="5" s="1"/>
  <c r="Q6391" i="5" a="1"/>
  <c r="Q6391" i="5"/>
  <c r="Q6392" i="5" a="1"/>
  <c r="Q6392" i="5" s="1"/>
  <c r="Q6393" i="5" a="1"/>
  <c r="Q6393" i="5" s="1"/>
  <c r="Q6394" i="5" a="1"/>
  <c r="Q6394" i="5" s="1"/>
  <c r="Q6395" i="5" a="1"/>
  <c r="Q6395" i="5" s="1"/>
  <c r="Q6396" i="5" a="1"/>
  <c r="Q6396" i="5" s="1"/>
  <c r="Q6397" i="5" a="1"/>
  <c r="Q6397" i="5" s="1"/>
  <c r="Q6398" i="5" a="1"/>
  <c r="Q6398" i="5" s="1"/>
  <c r="Q6399" i="5" a="1"/>
  <c r="Q6399" i="5"/>
  <c r="Q6400" i="5" a="1"/>
  <c r="Q6400" i="5" s="1"/>
  <c r="Q6401" i="5" a="1"/>
  <c r="Q6401" i="5" s="1"/>
  <c r="Q6402" i="5" a="1"/>
  <c r="Q6402" i="5" s="1"/>
  <c r="Q6403" i="5" a="1"/>
  <c r="Q6403" i="5" s="1"/>
  <c r="Q6404" i="5" a="1"/>
  <c r="Q6404" i="5" s="1"/>
  <c r="Q6405" i="5" a="1"/>
  <c r="Q6405" i="5" s="1"/>
  <c r="Q6406" i="5" a="1"/>
  <c r="Q6406" i="5" s="1"/>
  <c r="Q6407" i="5" a="1"/>
  <c r="Q6407" i="5" s="1"/>
  <c r="Q6408" i="5" a="1"/>
  <c r="Q6408" i="5" s="1"/>
  <c r="Q6409" i="5" a="1"/>
  <c r="Q6409" i="5" s="1"/>
  <c r="Q6410" i="5" a="1"/>
  <c r="Q6410" i="5" s="1"/>
  <c r="Q6411" i="5" a="1"/>
  <c r="Q6411" i="5" s="1"/>
  <c r="Q6412" i="5" a="1"/>
  <c r="Q6412" i="5" s="1"/>
  <c r="Q6413" i="5" a="1"/>
  <c r="Q6413" i="5" s="1"/>
  <c r="Q6414" i="5" a="1"/>
  <c r="Q6414" i="5" s="1"/>
  <c r="Q6415" i="5" a="1"/>
  <c r="Q6415" i="5" s="1"/>
  <c r="Q6416" i="5" a="1"/>
  <c r="Q6416" i="5" s="1"/>
  <c r="Q6417" i="5" a="1"/>
  <c r="Q6417" i="5" s="1"/>
  <c r="Q6418" i="5" a="1"/>
  <c r="Q6418" i="5" s="1"/>
  <c r="Q6419" i="5" a="1"/>
  <c r="Q6419" i="5" s="1"/>
  <c r="Q6420" i="5" a="1"/>
  <c r="Q6420" i="5" s="1"/>
  <c r="Q6421" i="5" a="1"/>
  <c r="Q6421" i="5" s="1"/>
  <c r="Q6422" i="5" a="1"/>
  <c r="Q6422" i="5" s="1"/>
  <c r="Q6423" i="5" a="1"/>
  <c r="Q6423" i="5" s="1"/>
  <c r="Q6424" i="5" a="1"/>
  <c r="Q6424" i="5" s="1"/>
  <c r="Q6425" i="5" a="1"/>
  <c r="Q6425" i="5" s="1"/>
  <c r="Q6426" i="5" a="1"/>
  <c r="Q6426" i="5" s="1"/>
  <c r="Q6427" i="5" a="1"/>
  <c r="Q6427" i="5"/>
  <c r="Q6428" i="5" a="1"/>
  <c r="Q6428" i="5" s="1"/>
  <c r="Q6429" i="5" a="1"/>
  <c r="Q6429" i="5" s="1"/>
  <c r="Q6430" i="5" a="1"/>
  <c r="Q6430" i="5" s="1"/>
  <c r="Q6431" i="5" a="1"/>
  <c r="Q6431" i="5" s="1"/>
  <c r="Q6432" i="5" a="1"/>
  <c r="Q6432" i="5" s="1"/>
  <c r="Q6433" i="5" a="1"/>
  <c r="Q6433" i="5" s="1"/>
  <c r="Q6434" i="5" a="1"/>
  <c r="Q6434" i="5" s="1"/>
  <c r="Q6435" i="5" a="1"/>
  <c r="Q6435" i="5"/>
  <c r="Q6436" i="5" a="1"/>
  <c r="Q6436" i="5" s="1"/>
  <c r="Q6437" i="5" a="1"/>
  <c r="Q6437" i="5" s="1"/>
  <c r="Q6438" i="5" a="1"/>
  <c r="Q6438" i="5" s="1"/>
  <c r="Q6439" i="5" a="1"/>
  <c r="Q6439" i="5" s="1"/>
  <c r="Q6440" i="5" a="1"/>
  <c r="Q6440" i="5" s="1"/>
  <c r="Q6441" i="5" a="1"/>
  <c r="Q6441" i="5" s="1"/>
  <c r="Q6442" i="5" a="1"/>
  <c r="Q6442" i="5" s="1"/>
  <c r="Q6443" i="5" a="1"/>
  <c r="Q6443" i="5" s="1"/>
  <c r="Q6444" i="5" a="1"/>
  <c r="Q6444" i="5" s="1"/>
  <c r="Q6445" i="5" a="1"/>
  <c r="Q6445" i="5" s="1"/>
  <c r="Q6446" i="5" a="1"/>
  <c r="Q6446" i="5" s="1"/>
  <c r="Q6447" i="5" a="1"/>
  <c r="Q6447" i="5" s="1"/>
  <c r="Q6448" i="5" a="1"/>
  <c r="Q6448" i="5" s="1"/>
  <c r="Q6449" i="5" a="1"/>
  <c r="Q6449" i="5" s="1"/>
  <c r="Q6450" i="5" a="1"/>
  <c r="Q6450" i="5" s="1"/>
  <c r="Q6451" i="5" a="1"/>
  <c r="Q6451" i="5" s="1"/>
  <c r="Q6452" i="5" a="1"/>
  <c r="Q6452" i="5" s="1"/>
  <c r="Q6453" i="5" a="1"/>
  <c r="Q6453" i="5" s="1"/>
  <c r="Q6454" i="5" a="1"/>
  <c r="Q6454" i="5" s="1"/>
  <c r="Q6455" i="5" a="1"/>
  <c r="Q6455" i="5" s="1"/>
  <c r="Q6456" i="5" a="1"/>
  <c r="Q6456" i="5" s="1"/>
  <c r="Q6457" i="5" a="1"/>
  <c r="Q6457" i="5" s="1"/>
  <c r="Q6458" i="5" a="1"/>
  <c r="Q6458" i="5" s="1"/>
  <c r="Q6459" i="5" a="1"/>
  <c r="Q6459" i="5" s="1"/>
  <c r="Q6460" i="5" a="1"/>
  <c r="Q6460" i="5" s="1"/>
  <c r="Q6461" i="5" a="1"/>
  <c r="Q6461" i="5" s="1"/>
  <c r="Q6462" i="5" a="1"/>
  <c r="Q6462" i="5" s="1"/>
  <c r="Q6463" i="5" a="1"/>
  <c r="Q6463" i="5" s="1"/>
  <c r="Q6464" i="5" a="1"/>
  <c r="Q6464" i="5" s="1"/>
  <c r="Q6465" i="5" a="1"/>
  <c r="Q6465" i="5" s="1"/>
  <c r="Q6466" i="5" a="1"/>
  <c r="Q6466" i="5" s="1"/>
  <c r="Q6467" i="5" a="1"/>
  <c r="Q6467" i="5" s="1"/>
  <c r="Q6468" i="5" a="1"/>
  <c r="Q6468" i="5" s="1"/>
  <c r="Q6469" i="5" a="1"/>
  <c r="Q6469" i="5" s="1"/>
  <c r="Q6470" i="5" a="1"/>
  <c r="Q6470" i="5" s="1"/>
  <c r="Q6471" i="5" a="1"/>
  <c r="Q6471" i="5" s="1"/>
  <c r="Q6472" i="5" a="1"/>
  <c r="Q6472" i="5" s="1"/>
  <c r="Q6473" i="5" a="1"/>
  <c r="Q6473" i="5" s="1"/>
  <c r="Q6474" i="5" a="1"/>
  <c r="Q6474" i="5" s="1"/>
  <c r="Q6475" i="5" a="1"/>
  <c r="Q6475" i="5" s="1"/>
  <c r="Q6476" i="5" a="1"/>
  <c r="Q6476" i="5" s="1"/>
  <c r="Q6477" i="5" a="1"/>
  <c r="Q6477" i="5" s="1"/>
  <c r="Q6478" i="5" a="1"/>
  <c r="Q6478" i="5" s="1"/>
  <c r="Q6479" i="5" a="1"/>
  <c r="Q6479" i="5" s="1"/>
  <c r="Q6480" i="5" a="1"/>
  <c r="Q6480" i="5" s="1"/>
  <c r="Q6481" i="5" a="1"/>
  <c r="Q6481" i="5" s="1"/>
  <c r="Q6482" i="5" a="1"/>
  <c r="Q6482" i="5" s="1"/>
  <c r="Q6483" i="5" a="1"/>
  <c r="Q6483" i="5" s="1"/>
  <c r="Q6484" i="5" a="1"/>
  <c r="Q6484" i="5" s="1"/>
  <c r="Q6485" i="5" a="1"/>
  <c r="Q6485" i="5" s="1"/>
  <c r="Q6486" i="5" a="1"/>
  <c r="Q6486" i="5" s="1"/>
  <c r="Q6487" i="5" a="1"/>
  <c r="Q6487" i="5" s="1"/>
  <c r="Q6488" i="5" a="1"/>
  <c r="Q6488" i="5" s="1"/>
  <c r="Q6489" i="5" a="1"/>
  <c r="Q6489" i="5" s="1"/>
  <c r="Q6490" i="5" a="1"/>
  <c r="Q6490" i="5" s="1"/>
  <c r="Q6491" i="5" a="1"/>
  <c r="Q6491" i="5"/>
  <c r="Q6492" i="5" a="1"/>
  <c r="Q6492" i="5" s="1"/>
  <c r="Q6493" i="5" a="1"/>
  <c r="Q6493" i="5" s="1"/>
  <c r="Q6494" i="5" a="1"/>
  <c r="Q6494" i="5" s="1"/>
  <c r="Q6495" i="5" a="1"/>
  <c r="Q6495" i="5" s="1"/>
  <c r="Q6496" i="5" a="1"/>
  <c r="Q6496" i="5" s="1"/>
  <c r="Q6497" i="5" a="1"/>
  <c r="Q6497" i="5" s="1"/>
  <c r="Q6498" i="5" a="1"/>
  <c r="Q6498" i="5" s="1"/>
  <c r="Q6499" i="5" a="1"/>
  <c r="Q6499" i="5" s="1"/>
  <c r="Q6500" i="5" a="1"/>
  <c r="Q6500" i="5" s="1"/>
  <c r="Q6501" i="5" a="1"/>
  <c r="Q6501" i="5" s="1"/>
  <c r="Q6502" i="5" a="1"/>
  <c r="Q6502" i="5" s="1"/>
  <c r="Q6503" i="5" a="1"/>
  <c r="Q6503" i="5" s="1"/>
  <c r="Q6504" i="5" a="1"/>
  <c r="Q6504" i="5" s="1"/>
  <c r="Q6505" i="5" a="1"/>
  <c r="Q6505" i="5" s="1"/>
  <c r="Q6506" i="5" a="1"/>
  <c r="Q6506" i="5" s="1"/>
  <c r="Q6507" i="5" a="1"/>
  <c r="Q6507" i="5" s="1"/>
  <c r="Q6508" i="5" a="1"/>
  <c r="Q6508" i="5" s="1"/>
  <c r="Q6509" i="5" a="1"/>
  <c r="Q6509" i="5" s="1"/>
  <c r="Q6510" i="5" a="1"/>
  <c r="Q6510" i="5" s="1"/>
  <c r="Q6511" i="5" a="1"/>
  <c r="Q6511" i="5" s="1"/>
  <c r="Q6512" i="5" a="1"/>
  <c r="Q6512" i="5" s="1"/>
  <c r="Q6513" i="5" a="1"/>
  <c r="Q6513" i="5" s="1"/>
  <c r="Q6514" i="5" a="1"/>
  <c r="Q6514" i="5" s="1"/>
  <c r="Q6515" i="5" a="1"/>
  <c r="Q6515" i="5" s="1"/>
  <c r="Q6516" i="5" a="1"/>
  <c r="Q6516" i="5" s="1"/>
  <c r="Q6517" i="5" a="1"/>
  <c r="Q6517" i="5" s="1"/>
  <c r="Q6518" i="5" a="1"/>
  <c r="Q6518" i="5" s="1"/>
  <c r="Q6519" i="5" a="1"/>
  <c r="Q6519" i="5" s="1"/>
  <c r="Q6520" i="5" a="1"/>
  <c r="Q6520" i="5" s="1"/>
  <c r="Q6521" i="5" a="1"/>
  <c r="Q6521" i="5" s="1"/>
  <c r="Q6522" i="5" a="1"/>
  <c r="Q6522" i="5" s="1"/>
  <c r="Q6523" i="5" a="1"/>
  <c r="Q6523" i="5" s="1"/>
  <c r="Q6524" i="5" a="1"/>
  <c r="Q6524" i="5" s="1"/>
  <c r="Q6525" i="5" a="1"/>
  <c r="Q6525" i="5" s="1"/>
  <c r="Q6526" i="5" a="1"/>
  <c r="Q6526" i="5" s="1"/>
  <c r="Q6527" i="5" a="1"/>
  <c r="Q6527" i="5" s="1"/>
  <c r="Q6528" i="5" a="1"/>
  <c r="Q6528" i="5" s="1"/>
  <c r="Q6529" i="5" a="1"/>
  <c r="Q6529" i="5" s="1"/>
  <c r="Q6530" i="5" a="1"/>
  <c r="Q6530" i="5" s="1"/>
  <c r="Q6531" i="5" a="1"/>
  <c r="Q6531" i="5" s="1"/>
  <c r="Q6532" i="5" a="1"/>
  <c r="Q6532" i="5" s="1"/>
  <c r="Q6533" i="5" a="1"/>
  <c r="Q6533" i="5" s="1"/>
  <c r="Q6534" i="5" a="1"/>
  <c r="Q6534" i="5" s="1"/>
  <c r="Q6535" i="5" a="1"/>
  <c r="Q6535" i="5" s="1"/>
  <c r="Q6536" i="5" a="1"/>
  <c r="Q6536" i="5" s="1"/>
  <c r="Q6537" i="5" a="1"/>
  <c r="Q6537" i="5" s="1"/>
  <c r="Q6538" i="5" a="1"/>
  <c r="Q6538" i="5" s="1"/>
  <c r="Q6539" i="5" a="1"/>
  <c r="Q6539" i="5" s="1"/>
  <c r="Q6540" i="5" a="1"/>
  <c r="Q6540" i="5" s="1"/>
  <c r="Q6541" i="5" a="1"/>
  <c r="Q6541" i="5" s="1"/>
  <c r="Q6542" i="5" a="1"/>
  <c r="Q6542" i="5" s="1"/>
  <c r="Q6543" i="5" a="1"/>
  <c r="Q6543" i="5" s="1"/>
  <c r="Q6544" i="5" a="1"/>
  <c r="Q6544" i="5" s="1"/>
  <c r="Q6545" i="5" a="1"/>
  <c r="Q6545" i="5" s="1"/>
  <c r="Q6546" i="5" a="1"/>
  <c r="Q6546" i="5" s="1"/>
  <c r="Q6547" i="5" a="1"/>
  <c r="Q6547" i="5" s="1"/>
  <c r="Q6548" i="5" a="1"/>
  <c r="Q6548" i="5" s="1"/>
  <c r="Q6549" i="5" a="1"/>
  <c r="Q6549" i="5" s="1"/>
  <c r="Q6550" i="5" a="1"/>
  <c r="Q6550" i="5" s="1"/>
  <c r="Q6551" i="5" a="1"/>
  <c r="Q6551" i="5" s="1"/>
  <c r="Q6552" i="5" a="1"/>
  <c r="Q6552" i="5" s="1"/>
  <c r="Q6553" i="5" a="1"/>
  <c r="Q6553" i="5" s="1"/>
  <c r="Q6554" i="5" a="1"/>
  <c r="Q6554" i="5" s="1"/>
  <c r="Q6555" i="5" a="1"/>
  <c r="Q6555" i="5" s="1"/>
  <c r="Q6556" i="5" a="1"/>
  <c r="Q6556" i="5" s="1"/>
  <c r="Q6557" i="5" a="1"/>
  <c r="Q6557" i="5" s="1"/>
  <c r="Q6558" i="5" a="1"/>
  <c r="Q6558" i="5" s="1"/>
  <c r="Q6559" i="5" a="1"/>
  <c r="Q6559" i="5" s="1"/>
  <c r="Q6560" i="5" a="1"/>
  <c r="Q6560" i="5" s="1"/>
  <c r="Q6561" i="5" a="1"/>
  <c r="Q6561" i="5" s="1"/>
  <c r="Q6562" i="5" a="1"/>
  <c r="Q6562" i="5" s="1"/>
  <c r="Q6563" i="5" a="1"/>
  <c r="Q6563" i="5" s="1"/>
  <c r="Q6564" i="5" a="1"/>
  <c r="Q6564" i="5" s="1"/>
  <c r="Q6565" i="5" a="1"/>
  <c r="Q6565" i="5" s="1"/>
  <c r="Q6566" i="5" a="1"/>
  <c r="Q6566" i="5" s="1"/>
  <c r="Q6567" i="5" a="1"/>
  <c r="Q6567" i="5" s="1"/>
  <c r="Q6568" i="5" a="1"/>
  <c r="Q6568" i="5" s="1"/>
  <c r="Q6569" i="5" a="1"/>
  <c r="Q6569" i="5" s="1"/>
  <c r="Q6570" i="5" a="1"/>
  <c r="Q6570" i="5" s="1"/>
  <c r="Q6571" i="5" a="1"/>
  <c r="Q6571" i="5" s="1"/>
  <c r="Q6572" i="5" a="1"/>
  <c r="Q6572" i="5" s="1"/>
  <c r="Q6573" i="5" a="1"/>
  <c r="Q6573" i="5" s="1"/>
  <c r="Q6574" i="5" a="1"/>
  <c r="Q6574" i="5" s="1"/>
  <c r="Q6575" i="5" a="1"/>
  <c r="Q6575" i="5" s="1"/>
  <c r="Q6576" i="5" a="1"/>
  <c r="Q6576" i="5" s="1"/>
  <c r="Q6577" i="5" a="1"/>
  <c r="Q6577" i="5" s="1"/>
  <c r="Q6578" i="5" a="1"/>
  <c r="Q6578" i="5" s="1"/>
  <c r="Q6579" i="5" a="1"/>
  <c r="Q6579" i="5" s="1"/>
  <c r="Q6580" i="5" a="1"/>
  <c r="Q6580" i="5" s="1"/>
  <c r="Q6581" i="5" a="1"/>
  <c r="Q6581" i="5" s="1"/>
  <c r="Q6582" i="5" a="1"/>
  <c r="Q6582" i="5" s="1"/>
  <c r="Q6583" i="5" a="1"/>
  <c r="Q6583" i="5" s="1"/>
  <c r="Q6584" i="5" a="1"/>
  <c r="Q6584" i="5" s="1"/>
  <c r="Q6585" i="5" a="1"/>
  <c r="Q6585" i="5" s="1"/>
  <c r="Q6586" i="5" a="1"/>
  <c r="Q6586" i="5" s="1"/>
  <c r="Q6587" i="5" a="1"/>
  <c r="Q6587" i="5" s="1"/>
  <c r="Q6588" i="5" a="1"/>
  <c r="Q6588" i="5" s="1"/>
  <c r="Q6589" i="5" a="1"/>
  <c r="Q6589" i="5" s="1"/>
  <c r="Q6590" i="5" a="1"/>
  <c r="Q6590" i="5" s="1"/>
  <c r="Q6591" i="5" a="1"/>
  <c r="Q6591" i="5" s="1"/>
  <c r="Q6592" i="5" a="1"/>
  <c r="Q6592" i="5" s="1"/>
  <c r="Q6593" i="5" a="1"/>
  <c r="Q6593" i="5" s="1"/>
  <c r="Q6594" i="5" a="1"/>
  <c r="Q6594" i="5" s="1"/>
  <c r="Q6595" i="5" a="1"/>
  <c r="Q6595" i="5" s="1"/>
  <c r="Q6596" i="5" a="1"/>
  <c r="Q6596" i="5" s="1"/>
  <c r="Q6597" i="5" a="1"/>
  <c r="Q6597" i="5" s="1"/>
  <c r="Q6598" i="5" a="1"/>
  <c r="Q6598" i="5" s="1"/>
  <c r="Q6599" i="5" a="1"/>
  <c r="Q6599" i="5" s="1"/>
  <c r="Q6600" i="5" a="1"/>
  <c r="Q6600" i="5" s="1"/>
  <c r="Q6601" i="5" a="1"/>
  <c r="Q6601" i="5" s="1"/>
  <c r="Q6602" i="5" a="1"/>
  <c r="Q6602" i="5" s="1"/>
  <c r="Q6603" i="5" a="1"/>
  <c r="Q6603" i="5" s="1"/>
  <c r="Q6604" i="5" a="1"/>
  <c r="Q6604" i="5" s="1"/>
  <c r="Q6605" i="5" a="1"/>
  <c r="Q6605" i="5" s="1"/>
  <c r="Q6606" i="5" a="1"/>
  <c r="Q6606" i="5" s="1"/>
  <c r="Q6607" i="5" a="1"/>
  <c r="Q6607" i="5" s="1"/>
  <c r="Q6608" i="5" a="1"/>
  <c r="Q6608" i="5" s="1"/>
  <c r="Q6609" i="5" a="1"/>
  <c r="Q6609" i="5" s="1"/>
  <c r="Q6610" i="5" a="1"/>
  <c r="Q6610" i="5" s="1"/>
  <c r="Q6611" i="5" a="1"/>
  <c r="Q6611" i="5" s="1"/>
  <c r="Q6612" i="5" a="1"/>
  <c r="Q6612" i="5" s="1"/>
  <c r="Q6613" i="5" a="1"/>
  <c r="Q6613" i="5" s="1"/>
  <c r="Q6614" i="5" a="1"/>
  <c r="Q6614" i="5" s="1"/>
  <c r="Q6615" i="5" a="1"/>
  <c r="Q6615" i="5" s="1"/>
  <c r="Q6616" i="5" a="1"/>
  <c r="Q6616" i="5" s="1"/>
  <c r="Q6617" i="5" a="1"/>
  <c r="Q6617" i="5" s="1"/>
  <c r="Q6618" i="5" a="1"/>
  <c r="Q6618" i="5" s="1"/>
  <c r="Q6619" i="5" a="1"/>
  <c r="Q6619" i="5" s="1"/>
  <c r="Q6620" i="5" a="1"/>
  <c r="Q6620" i="5" s="1"/>
  <c r="Q6621" i="5" a="1"/>
  <c r="Q6621" i="5" s="1"/>
  <c r="Q6622" i="5" a="1"/>
  <c r="Q6622" i="5" s="1"/>
  <c r="Q6623" i="5" a="1"/>
  <c r="Q6623" i="5" s="1"/>
  <c r="Q6624" i="5" a="1"/>
  <c r="Q6624" i="5" s="1"/>
  <c r="Q6625" i="5" a="1"/>
  <c r="Q6625" i="5" s="1"/>
  <c r="Q6626" i="5" a="1"/>
  <c r="Q6626" i="5" s="1"/>
  <c r="Q6627" i="5" a="1"/>
  <c r="Q6627" i="5" s="1"/>
  <c r="Q6628" i="5" a="1"/>
  <c r="Q6628" i="5" s="1"/>
  <c r="Q6629" i="5" a="1"/>
  <c r="Q6629" i="5" s="1"/>
  <c r="Q6630" i="5" a="1"/>
  <c r="Q6630" i="5" s="1"/>
  <c r="Q6631" i="5" a="1"/>
  <c r="Q6631" i="5" s="1"/>
  <c r="Q6632" i="5" a="1"/>
  <c r="Q6632" i="5" s="1"/>
  <c r="Q6633" i="5" a="1"/>
  <c r="Q6633" i="5" s="1"/>
  <c r="Q6634" i="5" a="1"/>
  <c r="Q6634" i="5" s="1"/>
  <c r="Q6635" i="5" a="1"/>
  <c r="Q6635" i="5" s="1"/>
  <c r="Q6636" i="5" a="1"/>
  <c r="Q6636" i="5" s="1"/>
  <c r="Q6637" i="5" a="1"/>
  <c r="Q6637" i="5" s="1"/>
  <c r="Q6638" i="5" a="1"/>
  <c r="Q6638" i="5" s="1"/>
  <c r="Q6639" i="5" a="1"/>
  <c r="Q6639" i="5" s="1"/>
  <c r="Q6640" i="5" a="1"/>
  <c r="Q6640" i="5" s="1"/>
  <c r="Q6641" i="5" a="1"/>
  <c r="Q6641" i="5" s="1"/>
  <c r="Q6642" i="5" a="1"/>
  <c r="Q6642" i="5" s="1"/>
  <c r="Q6643" i="5" a="1"/>
  <c r="Q6643" i="5" s="1"/>
  <c r="Q6644" i="5" a="1"/>
  <c r="Q6644" i="5" s="1"/>
  <c r="Q6645" i="5" a="1"/>
  <c r="Q6645" i="5" s="1"/>
  <c r="Q6646" i="5" a="1"/>
  <c r="Q6646" i="5" s="1"/>
  <c r="Q6647" i="5" a="1"/>
  <c r="Q6647" i="5" s="1"/>
  <c r="Q6648" i="5" a="1"/>
  <c r="Q6648" i="5" s="1"/>
  <c r="Q6649" i="5" a="1"/>
  <c r="Q6649" i="5" s="1"/>
  <c r="Q6650" i="5" a="1"/>
  <c r="Q6650" i="5" s="1"/>
  <c r="Q6651" i="5" a="1"/>
  <c r="Q6651" i="5" s="1"/>
  <c r="Q6652" i="5" a="1"/>
  <c r="Q6652" i="5" s="1"/>
  <c r="Q6653" i="5" a="1"/>
  <c r="Q6653" i="5" s="1"/>
  <c r="Q6654" i="5" a="1"/>
  <c r="Q6654" i="5" s="1"/>
  <c r="Q6655" i="5" a="1"/>
  <c r="Q6655" i="5" s="1"/>
  <c r="Q6656" i="5" a="1"/>
  <c r="Q6656" i="5" s="1"/>
  <c r="Q6657" i="5" a="1"/>
  <c r="Q6657" i="5" s="1"/>
  <c r="Q6658" i="5" a="1"/>
  <c r="Q6658" i="5" s="1"/>
  <c r="Q6659" i="5" a="1"/>
  <c r="Q6659" i="5" s="1"/>
  <c r="Q6660" i="5" a="1"/>
  <c r="Q6660" i="5" s="1"/>
  <c r="Q6661" i="5" a="1"/>
  <c r="Q6661" i="5" s="1"/>
  <c r="Q6662" i="5" a="1"/>
  <c r="Q6662" i="5" s="1"/>
  <c r="Q6663" i="5" a="1"/>
  <c r="Q6663" i="5" s="1"/>
  <c r="Q6664" i="5" a="1"/>
  <c r="Q6664" i="5" s="1"/>
  <c r="Q6665" i="5" a="1"/>
  <c r="Q6665" i="5" s="1"/>
  <c r="Q6666" i="5" a="1"/>
  <c r="Q6666" i="5" s="1"/>
  <c r="Q6667" i="5" a="1"/>
  <c r="Q6667" i="5" s="1"/>
  <c r="Q6668" i="5" a="1"/>
  <c r="Q6668" i="5" s="1"/>
  <c r="Q6669" i="5" a="1"/>
  <c r="Q6669" i="5" s="1"/>
  <c r="Q6670" i="5" a="1"/>
  <c r="Q6670" i="5" s="1"/>
  <c r="Q6671" i="5" a="1"/>
  <c r="Q6671" i="5" s="1"/>
  <c r="Q6672" i="5" a="1"/>
  <c r="Q6672" i="5" s="1"/>
  <c r="Q6673" i="5" a="1"/>
  <c r="Q6673" i="5" s="1"/>
  <c r="Q6674" i="5" a="1"/>
  <c r="Q6674" i="5" s="1"/>
  <c r="Q6675" i="5" a="1"/>
  <c r="Q6675" i="5" s="1"/>
  <c r="Q6676" i="5" a="1"/>
  <c r="Q6676" i="5" s="1"/>
  <c r="Q6677" i="5" a="1"/>
  <c r="Q6677" i="5" s="1"/>
  <c r="Q6678" i="5" a="1"/>
  <c r="Q6678" i="5" s="1"/>
  <c r="Q6679" i="5" a="1"/>
  <c r="Q6679" i="5" s="1"/>
  <c r="Q6680" i="5" a="1"/>
  <c r="Q6680" i="5" s="1"/>
  <c r="Q6681" i="5" a="1"/>
  <c r="Q6681" i="5" s="1"/>
  <c r="Q6682" i="5" a="1"/>
  <c r="Q6682" i="5" s="1"/>
  <c r="Q6683" i="5" a="1"/>
  <c r="Q6683" i="5" s="1"/>
  <c r="Q6684" i="5" a="1"/>
  <c r="Q6684" i="5" s="1"/>
  <c r="Q6685" i="5" a="1"/>
  <c r="Q6685" i="5" s="1"/>
  <c r="Q6686" i="5" a="1"/>
  <c r="Q6686" i="5" s="1"/>
  <c r="Q6687" i="5" a="1"/>
  <c r="Q6687" i="5" s="1"/>
  <c r="Q6688" i="5" a="1"/>
  <c r="Q6688" i="5" s="1"/>
  <c r="Q6689" i="5" a="1"/>
  <c r="Q6689" i="5" s="1"/>
  <c r="Q6690" i="5" a="1"/>
  <c r="Q6690" i="5" s="1"/>
  <c r="Q6691" i="5" a="1"/>
  <c r="Q6691" i="5" s="1"/>
  <c r="Q6692" i="5" a="1"/>
  <c r="Q6692" i="5" s="1"/>
  <c r="Q6693" i="5" a="1"/>
  <c r="Q6693" i="5" s="1"/>
  <c r="Q6694" i="5" a="1"/>
  <c r="Q6694" i="5" s="1"/>
  <c r="Q6695" i="5" a="1"/>
  <c r="Q6695" i="5" s="1"/>
  <c r="Q6696" i="5" a="1"/>
  <c r="Q6696" i="5" s="1"/>
  <c r="Q6697" i="5" a="1"/>
  <c r="Q6697" i="5" s="1"/>
  <c r="Q6698" i="5" a="1"/>
  <c r="Q6698" i="5" s="1"/>
  <c r="Q6699" i="5" a="1"/>
  <c r="Q6699" i="5" s="1"/>
  <c r="Q6700" i="5" a="1"/>
  <c r="Q6700" i="5" s="1"/>
  <c r="Q6701" i="5" a="1"/>
  <c r="Q6701" i="5" s="1"/>
  <c r="Q6702" i="5" a="1"/>
  <c r="Q6702" i="5" s="1"/>
  <c r="Q6703" i="5" a="1"/>
  <c r="Q6703" i="5" s="1"/>
  <c r="Q6704" i="5" a="1"/>
  <c r="Q6704" i="5" s="1"/>
  <c r="Q6705" i="5" a="1"/>
  <c r="Q6705" i="5" s="1"/>
  <c r="Q6706" i="5" a="1"/>
  <c r="Q6706" i="5" s="1"/>
  <c r="Q6707" i="5" a="1"/>
  <c r="Q6707" i="5" s="1"/>
  <c r="Q6708" i="5" a="1"/>
  <c r="Q6708" i="5" s="1"/>
  <c r="Q6709" i="5" a="1"/>
  <c r="Q6709" i="5" s="1"/>
  <c r="Q6710" i="5" a="1"/>
  <c r="Q6710" i="5" s="1"/>
  <c r="Q6711" i="5" a="1"/>
  <c r="Q6711" i="5" s="1"/>
  <c r="Q6712" i="5" a="1"/>
  <c r="Q6712" i="5" s="1"/>
  <c r="Q6713" i="5" a="1"/>
  <c r="Q6713" i="5" s="1"/>
  <c r="Q6714" i="5" a="1"/>
  <c r="Q6714" i="5" s="1"/>
  <c r="Q6715" i="5" a="1"/>
  <c r="Q6715" i="5" s="1"/>
  <c r="Q6716" i="5" a="1"/>
  <c r="Q6716" i="5" s="1"/>
  <c r="Q6717" i="5" a="1"/>
  <c r="Q6717" i="5" s="1"/>
  <c r="Q6718" i="5" a="1"/>
  <c r="Q6718" i="5" s="1"/>
  <c r="Q6719" i="5" a="1"/>
  <c r="Q6719" i="5" s="1"/>
  <c r="Q6720" i="5" a="1"/>
  <c r="Q6720" i="5" s="1"/>
  <c r="Q6721" i="5" a="1"/>
  <c r="Q6721" i="5" s="1"/>
  <c r="Q6722" i="5" a="1"/>
  <c r="Q6722" i="5" s="1"/>
  <c r="Q6723" i="5" a="1"/>
  <c r="Q6723" i="5" s="1"/>
  <c r="Q6724" i="5" a="1"/>
  <c r="Q6724" i="5" s="1"/>
  <c r="Q6725" i="5" a="1"/>
  <c r="Q6725" i="5" s="1"/>
  <c r="Q6726" i="5" a="1"/>
  <c r="Q6726" i="5" s="1"/>
  <c r="Q6727" i="5" a="1"/>
  <c r="Q6727" i="5" s="1"/>
  <c r="Q6728" i="5" a="1"/>
  <c r="Q6728" i="5" s="1"/>
  <c r="Q6729" i="5" a="1"/>
  <c r="Q6729" i="5" s="1"/>
  <c r="Q6730" i="5" a="1"/>
  <c r="Q6730" i="5" s="1"/>
  <c r="Q6731" i="5" a="1"/>
  <c r="Q6731" i="5" s="1"/>
  <c r="Q6732" i="5" a="1"/>
  <c r="Q6732" i="5" s="1"/>
  <c r="Q6733" i="5" a="1"/>
  <c r="Q6733" i="5" s="1"/>
  <c r="Q6734" i="5" a="1"/>
  <c r="Q6734" i="5" s="1"/>
  <c r="Q6735" i="5" a="1"/>
  <c r="Q6735" i="5" s="1"/>
  <c r="Q6736" i="5" a="1"/>
  <c r="Q6736" i="5" s="1"/>
  <c r="Q6737" i="5" a="1"/>
  <c r="Q6737" i="5" s="1"/>
  <c r="Q6738" i="5" a="1"/>
  <c r="Q6738" i="5" s="1"/>
  <c r="Q6739" i="5" a="1"/>
  <c r="Q6739" i="5" s="1"/>
  <c r="Q6740" i="5" a="1"/>
  <c r="Q6740" i="5" s="1"/>
  <c r="Q6741" i="5" a="1"/>
  <c r="Q6741" i="5" s="1"/>
  <c r="Q6742" i="5" a="1"/>
  <c r="Q6742" i="5" s="1"/>
  <c r="Q6743" i="5" a="1"/>
  <c r="Q6743" i="5" s="1"/>
  <c r="Q6744" i="5" a="1"/>
  <c r="Q6744" i="5" s="1"/>
  <c r="Q6745" i="5" a="1"/>
  <c r="Q6745" i="5" s="1"/>
  <c r="Q6746" i="5" a="1"/>
  <c r="Q6746" i="5" s="1"/>
  <c r="Q6747" i="5" a="1"/>
  <c r="Q6747" i="5" s="1"/>
  <c r="Q6748" i="5" a="1"/>
  <c r="Q6748" i="5" s="1"/>
  <c r="Q6749" i="5" a="1"/>
  <c r="Q6749" i="5" s="1"/>
  <c r="Q6750" i="5" a="1"/>
  <c r="Q6750" i="5" s="1"/>
  <c r="Q6751" i="5" a="1"/>
  <c r="Q6751" i="5" s="1"/>
  <c r="Q6752" i="5" a="1"/>
  <c r="Q6752" i="5" s="1"/>
  <c r="Q6753" i="5" a="1"/>
  <c r="Q6753" i="5" s="1"/>
  <c r="Q6754" i="5" a="1"/>
  <c r="Q6754" i="5" s="1"/>
  <c r="Q6755" i="5" a="1"/>
  <c r="Q6755" i="5" s="1"/>
  <c r="Q6756" i="5" a="1"/>
  <c r="Q6756" i="5" s="1"/>
  <c r="Q6757" i="5" a="1"/>
  <c r="Q6757" i="5" s="1"/>
  <c r="Q6758" i="5" a="1"/>
  <c r="Q6758" i="5" s="1"/>
  <c r="Q6759" i="5" a="1"/>
  <c r="Q6759" i="5" s="1"/>
  <c r="Q6760" i="5" a="1"/>
  <c r="Q6760" i="5" s="1"/>
  <c r="Q6761" i="5" a="1"/>
  <c r="Q6761" i="5" s="1"/>
  <c r="Q6762" i="5" a="1"/>
  <c r="Q6762" i="5" s="1"/>
  <c r="Q6763" i="5" a="1"/>
  <c r="Q6763" i="5" s="1"/>
  <c r="Q6764" i="5" a="1"/>
  <c r="Q6764" i="5" s="1"/>
  <c r="Q6765" i="5" a="1"/>
  <c r="Q6765" i="5" s="1"/>
  <c r="Q6766" i="5" a="1"/>
  <c r="Q6766" i="5" s="1"/>
  <c r="Q6767" i="5" a="1"/>
  <c r="Q6767" i="5" s="1"/>
  <c r="Q6768" i="5" a="1"/>
  <c r="Q6768" i="5" s="1"/>
  <c r="Q6769" i="5" a="1"/>
  <c r="Q6769" i="5" s="1"/>
  <c r="Q6770" i="5" a="1"/>
  <c r="Q6770" i="5" s="1"/>
  <c r="Q6771" i="5" a="1"/>
  <c r="Q6771" i="5" s="1"/>
  <c r="Q6772" i="5" a="1"/>
  <c r="Q6772" i="5" s="1"/>
  <c r="Q6773" i="5" a="1"/>
  <c r="Q6773" i="5" s="1"/>
  <c r="Q6774" i="5" a="1"/>
  <c r="Q6774" i="5" s="1"/>
  <c r="Q6775" i="5" a="1"/>
  <c r="Q6775" i="5" s="1"/>
  <c r="Q6776" i="5" a="1"/>
  <c r="Q6776" i="5" s="1"/>
  <c r="Q6777" i="5" a="1"/>
  <c r="Q6777" i="5" s="1"/>
  <c r="Q6778" i="5" a="1"/>
  <c r="Q6778" i="5" s="1"/>
  <c r="Q6779" i="5" a="1"/>
  <c r="Q6779" i="5" s="1"/>
  <c r="Q6780" i="5" a="1"/>
  <c r="Q6780" i="5" s="1"/>
  <c r="Q6781" i="5" a="1"/>
  <c r="Q6781" i="5" s="1"/>
  <c r="Q6782" i="5" a="1"/>
  <c r="Q6782" i="5" s="1"/>
  <c r="Q6783" i="5" a="1"/>
  <c r="Q6783" i="5" s="1"/>
  <c r="Q6784" i="5" a="1"/>
  <c r="Q6784" i="5" s="1"/>
  <c r="Q6785" i="5" a="1"/>
  <c r="Q6785" i="5" s="1"/>
  <c r="Q6786" i="5" a="1"/>
  <c r="Q6786" i="5" s="1"/>
  <c r="Q6787" i="5" a="1"/>
  <c r="Q6787" i="5" s="1"/>
  <c r="Q6788" i="5" a="1"/>
  <c r="Q6788" i="5" s="1"/>
  <c r="Q6789" i="5" a="1"/>
  <c r="Q6789" i="5" s="1"/>
  <c r="Q6790" i="5" a="1"/>
  <c r="Q6790" i="5" s="1"/>
  <c r="Q6791" i="5" a="1"/>
  <c r="Q6791" i="5" s="1"/>
  <c r="Q6792" i="5" a="1"/>
  <c r="Q6792" i="5" s="1"/>
  <c r="Q6793" i="5" a="1"/>
  <c r="Q6793" i="5" s="1"/>
  <c r="Q6794" i="5" a="1"/>
  <c r="Q6794" i="5" s="1"/>
  <c r="Q6795" i="5" a="1"/>
  <c r="Q6795" i="5" s="1"/>
  <c r="Q6796" i="5" a="1"/>
  <c r="Q6796" i="5" s="1"/>
  <c r="Q6797" i="5" a="1"/>
  <c r="Q6797" i="5" s="1"/>
  <c r="Q6798" i="5" a="1"/>
  <c r="Q6798" i="5" s="1"/>
  <c r="Q6799" i="5" a="1"/>
  <c r="Q6799" i="5" s="1"/>
  <c r="Q6800" i="5" a="1"/>
  <c r="Q6800" i="5" s="1"/>
  <c r="Q6801" i="5" a="1"/>
  <c r="Q6801" i="5" s="1"/>
  <c r="Q6802" i="5" a="1"/>
  <c r="Q6802" i="5" s="1"/>
  <c r="Q6803" i="5" a="1"/>
  <c r="Q6803" i="5" s="1"/>
  <c r="Q6804" i="5" a="1"/>
  <c r="Q6804" i="5" s="1"/>
  <c r="Q6805" i="5" a="1"/>
  <c r="Q6805" i="5" s="1"/>
  <c r="Q6806" i="5" a="1"/>
  <c r="Q6806" i="5" s="1"/>
  <c r="Q6807" i="5" a="1"/>
  <c r="Q6807" i="5" s="1"/>
  <c r="Q6808" i="5" a="1"/>
  <c r="Q6808" i="5" s="1"/>
  <c r="Q6809" i="5" a="1"/>
  <c r="Q6809" i="5" s="1"/>
  <c r="Q6810" i="5" a="1"/>
  <c r="Q6810" i="5" s="1"/>
  <c r="Q6811" i="5" a="1"/>
  <c r="Q6811" i="5" s="1"/>
  <c r="Q6812" i="5" a="1"/>
  <c r="Q6812" i="5" s="1"/>
  <c r="Q6813" i="5" a="1"/>
  <c r="Q6813" i="5" s="1"/>
  <c r="Q6814" i="5" a="1"/>
  <c r="Q6814" i="5" s="1"/>
  <c r="Q6815" i="5" a="1"/>
  <c r="Q6815" i="5" s="1"/>
  <c r="Q6816" i="5" a="1"/>
  <c r="Q6816" i="5" s="1"/>
  <c r="Q6817" i="5" a="1"/>
  <c r="Q6817" i="5" s="1"/>
  <c r="Q6818" i="5" a="1"/>
  <c r="Q6818" i="5" s="1"/>
  <c r="Q6819" i="5" a="1"/>
  <c r="Q6819" i="5" s="1"/>
  <c r="Q6820" i="5" a="1"/>
  <c r="Q6820" i="5" s="1"/>
  <c r="Q6821" i="5" a="1"/>
  <c r="Q6821" i="5" s="1"/>
  <c r="Q6822" i="5" a="1"/>
  <c r="Q6822" i="5" s="1"/>
  <c r="Q6823" i="5" a="1"/>
  <c r="Q6823" i="5" s="1"/>
  <c r="Q6824" i="5" a="1"/>
  <c r="Q6824" i="5" s="1"/>
  <c r="Q6825" i="5" a="1"/>
  <c r="Q6825" i="5" s="1"/>
  <c r="Q6826" i="5" a="1"/>
  <c r="Q6826" i="5" s="1"/>
  <c r="Q6827" i="5" a="1"/>
  <c r="Q6827" i="5" s="1"/>
  <c r="Q6828" i="5" a="1"/>
  <c r="Q6828" i="5" s="1"/>
  <c r="Q6829" i="5" a="1"/>
  <c r="Q6829" i="5" s="1"/>
  <c r="Q6830" i="5" a="1"/>
  <c r="Q6830" i="5" s="1"/>
  <c r="Q6831" i="5" a="1"/>
  <c r="Q6831" i="5" s="1"/>
  <c r="Q6832" i="5" a="1"/>
  <c r="Q6832" i="5" s="1"/>
  <c r="Q6833" i="5" a="1"/>
  <c r="Q6833" i="5" s="1"/>
  <c r="Q6834" i="5" a="1"/>
  <c r="Q6834" i="5" s="1"/>
  <c r="Q6835" i="5" a="1"/>
  <c r="Q6835" i="5" s="1"/>
  <c r="Q6836" i="5" a="1"/>
  <c r="Q6836" i="5" s="1"/>
  <c r="Q6837" i="5" a="1"/>
  <c r="Q6837" i="5" s="1"/>
  <c r="Q6838" i="5" a="1"/>
  <c r="Q6838" i="5" s="1"/>
  <c r="Q6839" i="5" a="1"/>
  <c r="Q6839" i="5" s="1"/>
  <c r="Q6840" i="5" a="1"/>
  <c r="Q6840" i="5" s="1"/>
  <c r="Q6841" i="5" a="1"/>
  <c r="Q6841" i="5" s="1"/>
  <c r="Q6842" i="5" a="1"/>
  <c r="Q6842" i="5" s="1"/>
  <c r="Q6843" i="5" a="1"/>
  <c r="Q6843" i="5" s="1"/>
  <c r="Q6844" i="5" a="1"/>
  <c r="Q6844" i="5" s="1"/>
  <c r="Q6845" i="5" a="1"/>
  <c r="Q6845" i="5" s="1"/>
  <c r="Q6846" i="5" a="1"/>
  <c r="Q6846" i="5" s="1"/>
  <c r="Q6847" i="5" a="1"/>
  <c r="Q6847" i="5" s="1"/>
  <c r="Q6848" i="5" a="1"/>
  <c r="Q6848" i="5" s="1"/>
  <c r="Q6849" i="5" a="1"/>
  <c r="Q6849" i="5" s="1"/>
  <c r="Q6850" i="5" a="1"/>
  <c r="Q6850" i="5" s="1"/>
  <c r="Q6851" i="5" a="1"/>
  <c r="Q6851" i="5" s="1"/>
  <c r="Q6852" i="5" a="1"/>
  <c r="Q6852" i="5" s="1"/>
  <c r="Q6853" i="5" a="1"/>
  <c r="Q6853" i="5" s="1"/>
  <c r="Q6854" i="5" a="1"/>
  <c r="Q6854" i="5" s="1"/>
  <c r="Q6855" i="5" a="1"/>
  <c r="Q6855" i="5" s="1"/>
  <c r="Q6856" i="5" a="1"/>
  <c r="Q6856" i="5" s="1"/>
  <c r="Q6857" i="5" a="1"/>
  <c r="Q6857" i="5" s="1"/>
  <c r="Q6858" i="5" a="1"/>
  <c r="Q6858" i="5" s="1"/>
  <c r="Q6859" i="5" a="1"/>
  <c r="Q6859" i="5" s="1"/>
  <c r="Q6860" i="5" a="1"/>
  <c r="Q6860" i="5" s="1"/>
  <c r="Q6861" i="5" a="1"/>
  <c r="Q6861" i="5" s="1"/>
  <c r="Q6862" i="5" a="1"/>
  <c r="Q6862" i="5" s="1"/>
  <c r="Q6863" i="5" a="1"/>
  <c r="Q6863" i="5" s="1"/>
  <c r="Q6864" i="5" a="1"/>
  <c r="Q6864" i="5" s="1"/>
  <c r="Q6865" i="5" a="1"/>
  <c r="Q6865" i="5" s="1"/>
  <c r="Q6866" i="5" a="1"/>
  <c r="Q6866" i="5" s="1"/>
  <c r="Q6867" i="5" a="1"/>
  <c r="Q6867" i="5" s="1"/>
  <c r="Q6868" i="5" a="1"/>
  <c r="Q6868" i="5" s="1"/>
  <c r="Q6869" i="5" a="1"/>
  <c r="Q6869" i="5" s="1"/>
  <c r="Q6870" i="5" a="1"/>
  <c r="Q6870" i="5" s="1"/>
  <c r="Q6871" i="5" a="1"/>
  <c r="Q6871" i="5" s="1"/>
  <c r="Q6872" i="5" a="1"/>
  <c r="Q6872" i="5" s="1"/>
  <c r="Q6873" i="5" a="1"/>
  <c r="Q6873" i="5" s="1"/>
  <c r="Q6874" i="5" a="1"/>
  <c r="Q6874" i="5" s="1"/>
  <c r="Q6875" i="5" a="1"/>
  <c r="Q6875" i="5" s="1"/>
  <c r="Q6876" i="5" a="1"/>
  <c r="Q6876" i="5" s="1"/>
  <c r="Q6877" i="5" a="1"/>
  <c r="Q6877" i="5" s="1"/>
  <c r="Q6878" i="5" a="1"/>
  <c r="Q6878" i="5" s="1"/>
  <c r="Q6879" i="5" a="1"/>
  <c r="Q6879" i="5" s="1"/>
  <c r="Q6880" i="5" a="1"/>
  <c r="Q6880" i="5" s="1"/>
  <c r="Q6881" i="5" a="1"/>
  <c r="Q6881" i="5" s="1"/>
  <c r="Q6882" i="5" a="1"/>
  <c r="Q6882" i="5" s="1"/>
  <c r="Q6883" i="5" a="1"/>
  <c r="Q6883" i="5" s="1"/>
  <c r="Q6884" i="5" a="1"/>
  <c r="Q6884" i="5" s="1"/>
  <c r="Q6885" i="5" a="1"/>
  <c r="Q6885" i="5" s="1"/>
  <c r="Q6886" i="5" a="1"/>
  <c r="Q6886" i="5" s="1"/>
  <c r="Q6887" i="5" a="1"/>
  <c r="Q6887" i="5" s="1"/>
  <c r="Q6888" i="5" a="1"/>
  <c r="Q6888" i="5" s="1"/>
  <c r="Q6889" i="5" a="1"/>
  <c r="Q6889" i="5" s="1"/>
  <c r="Q6890" i="5" a="1"/>
  <c r="Q6890" i="5" s="1"/>
  <c r="Q6891" i="5" a="1"/>
  <c r="Q6891" i="5" s="1"/>
  <c r="Q6892" i="5" a="1"/>
  <c r="Q6892" i="5" s="1"/>
  <c r="Q6893" i="5" a="1"/>
  <c r="Q6893" i="5" s="1"/>
  <c r="Q6894" i="5" a="1"/>
  <c r="Q6894" i="5" s="1"/>
  <c r="Q6895" i="5" a="1"/>
  <c r="Q6895" i="5" s="1"/>
  <c r="Q6896" i="5" a="1"/>
  <c r="Q6896" i="5" s="1"/>
  <c r="Q6897" i="5" a="1"/>
  <c r="Q6897" i="5" s="1"/>
  <c r="Q6898" i="5" a="1"/>
  <c r="Q6898" i="5" s="1"/>
  <c r="Q6899" i="5" a="1"/>
  <c r="Q6899" i="5" s="1"/>
  <c r="Q6900" i="5" a="1"/>
  <c r="Q6900" i="5" s="1"/>
  <c r="Q6901" i="5" a="1"/>
  <c r="Q6901" i="5" s="1"/>
  <c r="Q6902" i="5" a="1"/>
  <c r="Q6902" i="5" s="1"/>
  <c r="Q6903" i="5" a="1"/>
  <c r="Q6903" i="5" s="1"/>
  <c r="Q6904" i="5" a="1"/>
  <c r="Q6904" i="5" s="1"/>
  <c r="Q6905" i="5" a="1"/>
  <c r="Q6905" i="5" s="1"/>
  <c r="Q6906" i="5" a="1"/>
  <c r="Q6906" i="5" s="1"/>
  <c r="Q6907" i="5" a="1"/>
  <c r="Q6907" i="5" s="1"/>
  <c r="Q6908" i="5" a="1"/>
  <c r="Q6908" i="5" s="1"/>
  <c r="Q6909" i="5" a="1"/>
  <c r="Q6909" i="5" s="1"/>
  <c r="Q6910" i="5" a="1"/>
  <c r="Q6910" i="5" s="1"/>
  <c r="Q6911" i="5" a="1"/>
  <c r="Q6911" i="5" s="1"/>
  <c r="Q6912" i="5" a="1"/>
  <c r="Q6912" i="5" s="1"/>
  <c r="Q6913" i="5" a="1"/>
  <c r="Q6913" i="5" s="1"/>
  <c r="Q6914" i="5" a="1"/>
  <c r="Q6914" i="5" s="1"/>
  <c r="Q6915" i="5" a="1"/>
  <c r="Q6915" i="5" s="1"/>
  <c r="Q6916" i="5" a="1"/>
  <c r="Q6916" i="5" s="1"/>
  <c r="Q6917" i="5" a="1"/>
  <c r="Q6917" i="5" s="1"/>
  <c r="Q6918" i="5" a="1"/>
  <c r="Q6918" i="5" s="1"/>
  <c r="Q6919" i="5" a="1"/>
  <c r="Q6919" i="5" s="1"/>
  <c r="Q6920" i="5" a="1"/>
  <c r="Q6920" i="5" s="1"/>
  <c r="Q6921" i="5" a="1"/>
  <c r="Q6921" i="5" s="1"/>
  <c r="Q6922" i="5" a="1"/>
  <c r="Q6922" i="5" s="1"/>
  <c r="Q6923" i="5" a="1"/>
  <c r="Q6923" i="5" s="1"/>
  <c r="Q6924" i="5" a="1"/>
  <c r="Q6924" i="5" s="1"/>
  <c r="Q6925" i="5" a="1"/>
  <c r="Q6925" i="5" s="1"/>
  <c r="Q6926" i="5" a="1"/>
  <c r="Q6926" i="5" s="1"/>
  <c r="Q6927" i="5" a="1"/>
  <c r="Q6927" i="5" s="1"/>
  <c r="Q6928" i="5" a="1"/>
  <c r="Q6928" i="5" s="1"/>
  <c r="Q6929" i="5" a="1"/>
  <c r="Q6929" i="5" s="1"/>
  <c r="Q6930" i="5" a="1"/>
  <c r="Q6930" i="5" s="1"/>
  <c r="Q6931" i="5" a="1"/>
  <c r="Q6931" i="5" s="1"/>
  <c r="Q6932" i="5" a="1"/>
  <c r="Q6932" i="5" s="1"/>
  <c r="Q6933" i="5" a="1"/>
  <c r="Q6933" i="5" s="1"/>
  <c r="Q6934" i="5" a="1"/>
  <c r="Q6934" i="5" s="1"/>
  <c r="Q6935" i="5" a="1"/>
  <c r="Q6935" i="5" s="1"/>
  <c r="Q6936" i="5" a="1"/>
  <c r="Q6936" i="5" s="1"/>
  <c r="Q6937" i="5" a="1"/>
  <c r="Q6937" i="5" s="1"/>
  <c r="Q6938" i="5" a="1"/>
  <c r="Q6938" i="5" s="1"/>
  <c r="Q6939" i="5" a="1"/>
  <c r="Q6939" i="5" s="1"/>
  <c r="Q6940" i="5" a="1"/>
  <c r="Q6940" i="5" s="1"/>
  <c r="Q6941" i="5" a="1"/>
  <c r="Q6941" i="5" s="1"/>
  <c r="Q6942" i="5" a="1"/>
  <c r="Q6942" i="5" s="1"/>
  <c r="Q6943" i="5" a="1"/>
  <c r="Q6943" i="5" s="1"/>
  <c r="Q6944" i="5" a="1"/>
  <c r="Q6944" i="5" s="1"/>
  <c r="Q6945" i="5" a="1"/>
  <c r="Q6945" i="5" s="1"/>
  <c r="Q6946" i="5" a="1"/>
  <c r="Q6946" i="5" s="1"/>
  <c r="Q6947" i="5" a="1"/>
  <c r="Q6947" i="5" s="1"/>
  <c r="Q6948" i="5" a="1"/>
  <c r="Q6948" i="5" s="1"/>
  <c r="Q6949" i="5" a="1"/>
  <c r="Q6949" i="5" s="1"/>
  <c r="Q6950" i="5" a="1"/>
  <c r="Q6950" i="5" s="1"/>
  <c r="Q6951" i="5" a="1"/>
  <c r="Q6951" i="5" s="1"/>
  <c r="Q6952" i="5" a="1"/>
  <c r="Q6952" i="5" s="1"/>
  <c r="Q6953" i="5" a="1"/>
  <c r="Q6953" i="5" s="1"/>
  <c r="Q6954" i="5" a="1"/>
  <c r="Q6954" i="5" s="1"/>
  <c r="Q6955" i="5" a="1"/>
  <c r="Q6955" i="5" s="1"/>
  <c r="Q6956" i="5" a="1"/>
  <c r="Q6956" i="5" s="1"/>
  <c r="Q6957" i="5" a="1"/>
  <c r="Q6957" i="5" s="1"/>
  <c r="Q6958" i="5" a="1"/>
  <c r="Q6958" i="5" s="1"/>
  <c r="Q6959" i="5" a="1"/>
  <c r="Q6959" i="5" s="1"/>
  <c r="Q6960" i="5" a="1"/>
  <c r="Q6960" i="5" s="1"/>
  <c r="Q6961" i="5" a="1"/>
  <c r="Q6961" i="5" s="1"/>
  <c r="Q6962" i="5" a="1"/>
  <c r="Q6962" i="5" s="1"/>
  <c r="Q6963" i="5" a="1"/>
  <c r="Q6963" i="5" s="1"/>
  <c r="Q6964" i="5" a="1"/>
  <c r="Q6964" i="5" s="1"/>
  <c r="Q6965" i="5" a="1"/>
  <c r="Q6965" i="5" s="1"/>
  <c r="Q6966" i="5" a="1"/>
  <c r="Q6966" i="5" s="1"/>
  <c r="Q6967" i="5" a="1"/>
  <c r="Q6967" i="5" s="1"/>
  <c r="Q6968" i="5" a="1"/>
  <c r="Q6968" i="5" s="1"/>
  <c r="Q6969" i="5" a="1"/>
  <c r="Q6969" i="5" s="1"/>
  <c r="Q6970" i="5" a="1"/>
  <c r="Q6970" i="5" s="1"/>
  <c r="Q6971" i="5" a="1"/>
  <c r="Q6971" i="5" s="1"/>
  <c r="Q6972" i="5" a="1"/>
  <c r="Q6972" i="5" s="1"/>
  <c r="Q6973" i="5" a="1"/>
  <c r="Q6973" i="5" s="1"/>
  <c r="Q6974" i="5" a="1"/>
  <c r="Q6974" i="5" s="1"/>
  <c r="Q6975" i="5" a="1"/>
  <c r="Q6975" i="5" s="1"/>
  <c r="Q6976" i="5" a="1"/>
  <c r="Q6976" i="5" s="1"/>
  <c r="Q6977" i="5" a="1"/>
  <c r="Q6977" i="5" s="1"/>
  <c r="Q6978" i="5" a="1"/>
  <c r="Q6978" i="5" s="1"/>
  <c r="Q6979" i="5" a="1"/>
  <c r="Q6979" i="5" s="1"/>
  <c r="Q6980" i="5" a="1"/>
  <c r="Q6980" i="5" s="1"/>
  <c r="Q6981" i="5" a="1"/>
  <c r="Q6981" i="5" s="1"/>
  <c r="Q6982" i="5" a="1"/>
  <c r="Q6982" i="5" s="1"/>
  <c r="Q6983" i="5" a="1"/>
  <c r="Q6983" i="5" s="1"/>
  <c r="Q6984" i="5" a="1"/>
  <c r="Q6984" i="5" s="1"/>
  <c r="Q6985" i="5" a="1"/>
  <c r="Q6985" i="5" s="1"/>
  <c r="Q6986" i="5" a="1"/>
  <c r="Q6986" i="5" s="1"/>
  <c r="Q6987" i="5" a="1"/>
  <c r="Q6987" i="5" s="1"/>
  <c r="Q6988" i="5" a="1"/>
  <c r="Q6988" i="5" s="1"/>
  <c r="Q6989" i="5" a="1"/>
  <c r="Q6989" i="5" s="1"/>
  <c r="Q6990" i="5" a="1"/>
  <c r="Q6990" i="5" s="1"/>
  <c r="Q6991" i="5" a="1"/>
  <c r="Q6991" i="5" s="1"/>
  <c r="Q6992" i="5" a="1"/>
  <c r="Q6992" i="5" s="1"/>
  <c r="Q6993" i="5" a="1"/>
  <c r="Q6993" i="5" s="1"/>
  <c r="Q6994" i="5" a="1"/>
  <c r="Q6994" i="5" s="1"/>
  <c r="Q6995" i="5" a="1"/>
  <c r="Q6995" i="5" s="1"/>
  <c r="Q6996" i="5" a="1"/>
  <c r="Q6996" i="5" s="1"/>
  <c r="Q6997" i="5" a="1"/>
  <c r="Q6997" i="5" s="1"/>
  <c r="Q6998" i="5" a="1"/>
  <c r="Q6998" i="5" s="1"/>
  <c r="Q6999" i="5" a="1"/>
  <c r="Q6999" i="5" s="1"/>
  <c r="Q7000" i="5" a="1"/>
  <c r="Q7000" i="5" s="1"/>
  <c r="Q7001" i="5" a="1"/>
  <c r="Q7001" i="5" s="1"/>
  <c r="Q7002" i="5" a="1"/>
  <c r="Q7002" i="5" s="1"/>
  <c r="Q7003" i="5" a="1"/>
  <c r="Q7003" i="5" s="1"/>
  <c r="Q7004" i="5" a="1"/>
  <c r="Q7004" i="5" s="1"/>
  <c r="Q7005" i="5" a="1"/>
  <c r="Q7005" i="5" s="1"/>
  <c r="Q7006" i="5" a="1"/>
  <c r="Q7006" i="5" s="1"/>
  <c r="Q7007" i="5" a="1"/>
  <c r="Q7007" i="5" s="1"/>
  <c r="Q7008" i="5" a="1"/>
  <c r="Q7008" i="5" s="1"/>
  <c r="Q7009" i="5" a="1"/>
  <c r="Q7009" i="5" s="1"/>
  <c r="Q7010" i="5" a="1"/>
  <c r="Q7010" i="5" s="1"/>
  <c r="Q7011" i="5" a="1"/>
  <c r="Q7011" i="5" s="1"/>
  <c r="Q7012" i="5" a="1"/>
  <c r="Q7012" i="5" s="1"/>
  <c r="Q7013" i="5" a="1"/>
  <c r="Q7013" i="5" s="1"/>
  <c r="Q7014" i="5" a="1"/>
  <c r="Q7014" i="5" s="1"/>
  <c r="Q7015" i="5" a="1"/>
  <c r="Q7015" i="5" s="1"/>
  <c r="Q7016" i="5" a="1"/>
  <c r="Q7016" i="5" s="1"/>
  <c r="Q7017" i="5" a="1"/>
  <c r="Q7017" i="5" s="1"/>
  <c r="Q7018" i="5" a="1"/>
  <c r="Q7018" i="5" s="1"/>
  <c r="Q7019" i="5" a="1"/>
  <c r="Q7019" i="5" s="1"/>
  <c r="Q7020" i="5" a="1"/>
  <c r="Q7020" i="5" s="1"/>
  <c r="Q7021" i="5" a="1"/>
  <c r="Q7021" i="5" s="1"/>
  <c r="Q7022" i="5" a="1"/>
  <c r="Q7022" i="5" s="1"/>
  <c r="Q7023" i="5" a="1"/>
  <c r="Q7023" i="5" s="1"/>
  <c r="Q7024" i="5" a="1"/>
  <c r="Q7024" i="5" s="1"/>
  <c r="Q7025" i="5" a="1"/>
  <c r="Q7025" i="5" s="1"/>
  <c r="Q7026" i="5" a="1"/>
  <c r="Q7026" i="5" s="1"/>
  <c r="Q7027" i="5" a="1"/>
  <c r="Q7027" i="5" s="1"/>
  <c r="Q7028" i="5" a="1"/>
  <c r="Q7028" i="5" s="1"/>
  <c r="Q7029" i="5" a="1"/>
  <c r="Q7029" i="5" s="1"/>
  <c r="Q7030" i="5" a="1"/>
  <c r="Q7030" i="5" s="1"/>
  <c r="Q7031" i="5" a="1"/>
  <c r="Q7031" i="5" s="1"/>
  <c r="Q7032" i="5" a="1"/>
  <c r="Q7032" i="5" s="1"/>
  <c r="Q7033" i="5" a="1"/>
  <c r="Q7033" i="5" s="1"/>
  <c r="Q7034" i="5" a="1"/>
  <c r="Q7034" i="5" s="1"/>
  <c r="Q7035" i="5" a="1"/>
  <c r="Q7035" i="5" s="1"/>
  <c r="Q7036" i="5" a="1"/>
  <c r="Q7036" i="5" s="1"/>
  <c r="Q7037" i="5" a="1"/>
  <c r="Q7037" i="5" s="1"/>
  <c r="Q7038" i="5" a="1"/>
  <c r="Q7038" i="5" s="1"/>
  <c r="Q7039" i="5" a="1"/>
  <c r="Q7039" i="5" s="1"/>
  <c r="Q7040" i="5" a="1"/>
  <c r="Q7040" i="5" s="1"/>
  <c r="Q7041" i="5" a="1"/>
  <c r="Q7041" i="5" s="1"/>
  <c r="Q7042" i="5" a="1"/>
  <c r="Q7042" i="5" s="1"/>
  <c r="Q7043" i="5" a="1"/>
  <c r="Q7043" i="5" s="1"/>
  <c r="Q7044" i="5" a="1"/>
  <c r="Q7044" i="5" s="1"/>
  <c r="Q7045" i="5" a="1"/>
  <c r="Q7045" i="5" s="1"/>
  <c r="Q7046" i="5" a="1"/>
  <c r="Q7046" i="5" s="1"/>
  <c r="Q7047" i="5" a="1"/>
  <c r="Q7047" i="5" s="1"/>
  <c r="Q7048" i="5" a="1"/>
  <c r="Q7048" i="5" s="1"/>
  <c r="Q7049" i="5" a="1"/>
  <c r="Q7049" i="5" s="1"/>
  <c r="Q7050" i="5" a="1"/>
  <c r="Q7050" i="5" s="1"/>
  <c r="Q7051" i="5" a="1"/>
  <c r="Q7051" i="5" s="1"/>
  <c r="Q7052" i="5" a="1"/>
  <c r="Q7052" i="5" s="1"/>
  <c r="Q7053" i="5" a="1"/>
  <c r="Q7053" i="5" s="1"/>
  <c r="Q7054" i="5" a="1"/>
  <c r="Q7054" i="5" s="1"/>
  <c r="Q7055" i="5" a="1"/>
  <c r="Q7055" i="5" s="1"/>
  <c r="Q7056" i="5" a="1"/>
  <c r="Q7056" i="5" s="1"/>
  <c r="Q7057" i="5" a="1"/>
  <c r="Q7057" i="5" s="1"/>
  <c r="Q7058" i="5" a="1"/>
  <c r="Q7058" i="5" s="1"/>
  <c r="Q7059" i="5" a="1"/>
  <c r="Q7059" i="5" s="1"/>
  <c r="Q7060" i="5" a="1"/>
  <c r="Q7060" i="5" s="1"/>
  <c r="Q7061" i="5" a="1"/>
  <c r="Q7061" i="5" s="1"/>
  <c r="Q7062" i="5" a="1"/>
  <c r="Q7062" i="5" s="1"/>
  <c r="Q7063" i="5" a="1"/>
  <c r="Q7063" i="5" s="1"/>
  <c r="Q7064" i="5" a="1"/>
  <c r="Q7064" i="5" s="1"/>
  <c r="Q7065" i="5" a="1"/>
  <c r="Q7065" i="5" s="1"/>
  <c r="Q7066" i="5" a="1"/>
  <c r="Q7066" i="5" s="1"/>
  <c r="Q7067" i="5" a="1"/>
  <c r="Q7067" i="5" s="1"/>
  <c r="Q7068" i="5" a="1"/>
  <c r="Q7068" i="5" s="1"/>
  <c r="Q7069" i="5" a="1"/>
  <c r="Q7069" i="5" s="1"/>
  <c r="Q7070" i="5" a="1"/>
  <c r="Q7070" i="5" s="1"/>
  <c r="Q7071" i="5" a="1"/>
  <c r="Q7071" i="5" s="1"/>
  <c r="Q7072" i="5" a="1"/>
  <c r="Q7072" i="5" s="1"/>
  <c r="Q7073" i="5" a="1"/>
  <c r="Q7073" i="5" s="1"/>
  <c r="Q7074" i="5" a="1"/>
  <c r="Q7074" i="5" s="1"/>
  <c r="Q7075" i="5" a="1"/>
  <c r="Q7075" i="5" s="1"/>
  <c r="Q7076" i="5" a="1"/>
  <c r="Q7076" i="5" s="1"/>
  <c r="Q7077" i="5" a="1"/>
  <c r="Q7077" i="5" s="1"/>
  <c r="Q7078" i="5" a="1"/>
  <c r="Q7078" i="5" s="1"/>
  <c r="Q7079" i="5" a="1"/>
  <c r="Q7079" i="5" s="1"/>
  <c r="Q7080" i="5" a="1"/>
  <c r="Q7080" i="5" s="1"/>
  <c r="Q7081" i="5" a="1"/>
  <c r="Q7081" i="5" s="1"/>
  <c r="Q7082" i="5" a="1"/>
  <c r="Q7082" i="5" s="1"/>
  <c r="Q7083" i="5" a="1"/>
  <c r="Q7083" i="5" s="1"/>
  <c r="Q7084" i="5" a="1"/>
  <c r="Q7084" i="5" s="1"/>
  <c r="Q7085" i="5" a="1"/>
  <c r="Q7085" i="5" s="1"/>
  <c r="Q7086" i="5" a="1"/>
  <c r="Q7086" i="5" s="1"/>
  <c r="Q7087" i="5" a="1"/>
  <c r="Q7087" i="5" s="1"/>
  <c r="Q7088" i="5" a="1"/>
  <c r="Q7088" i="5" s="1"/>
  <c r="Q7089" i="5" a="1"/>
  <c r="Q7089" i="5" s="1"/>
  <c r="Q7090" i="5" a="1"/>
  <c r="Q7090" i="5" s="1"/>
  <c r="Q7091" i="5" a="1"/>
  <c r="Q7091" i="5" s="1"/>
  <c r="Q7092" i="5" a="1"/>
  <c r="Q7092" i="5" s="1"/>
  <c r="Q7093" i="5" a="1"/>
  <c r="Q7093" i="5" s="1"/>
  <c r="Q7094" i="5" a="1"/>
  <c r="Q7094" i="5" s="1"/>
  <c r="Q7095" i="5" a="1"/>
  <c r="Q7095" i="5" s="1"/>
  <c r="Q7096" i="5" a="1"/>
  <c r="Q7096" i="5" s="1"/>
  <c r="Q7097" i="5" a="1"/>
  <c r="Q7097" i="5" s="1"/>
  <c r="Q7098" i="5" a="1"/>
  <c r="Q7098" i="5" s="1"/>
  <c r="Q7099" i="5" a="1"/>
  <c r="Q7099" i="5" s="1"/>
  <c r="Q7100" i="5" a="1"/>
  <c r="Q7100" i="5" s="1"/>
  <c r="Q7101" i="5" a="1"/>
  <c r="Q7101" i="5" s="1"/>
  <c r="Q7102" i="5" a="1"/>
  <c r="Q7102" i="5" s="1"/>
  <c r="Q7103" i="5" a="1"/>
  <c r="Q7103" i="5" s="1"/>
  <c r="Q7104" i="5" a="1"/>
  <c r="Q7104" i="5" s="1"/>
  <c r="Q7105" i="5" a="1"/>
  <c r="Q7105" i="5" s="1"/>
  <c r="Q7106" i="5" a="1"/>
  <c r="Q7106" i="5" s="1"/>
  <c r="Q7107" i="5" a="1"/>
  <c r="Q7107" i="5" s="1"/>
  <c r="Q7108" i="5" a="1"/>
  <c r="Q7108" i="5" s="1"/>
  <c r="Q7109" i="5" a="1"/>
  <c r="Q7109" i="5" s="1"/>
  <c r="Q7110" i="5" a="1"/>
  <c r="Q7110" i="5" s="1"/>
  <c r="Q7111" i="5" a="1"/>
  <c r="Q7111" i="5" s="1"/>
  <c r="Q7112" i="5" a="1"/>
  <c r="Q7112" i="5" s="1"/>
  <c r="Q7113" i="5" a="1"/>
  <c r="Q7113" i="5" s="1"/>
  <c r="Q7114" i="5" a="1"/>
  <c r="Q7114" i="5" s="1"/>
  <c r="Q7115" i="5" a="1"/>
  <c r="Q7115" i="5" s="1"/>
  <c r="Q7116" i="5" a="1"/>
  <c r="Q7116" i="5" s="1"/>
  <c r="Q7117" i="5" a="1"/>
  <c r="Q7117" i="5" s="1"/>
  <c r="Q7118" i="5" a="1"/>
  <c r="Q7118" i="5" s="1"/>
  <c r="Q7119" i="5" a="1"/>
  <c r="Q7119" i="5" s="1"/>
  <c r="Q7120" i="5" a="1"/>
  <c r="Q7120" i="5" s="1"/>
  <c r="Q7121" i="5" a="1"/>
  <c r="Q7121" i="5" s="1"/>
  <c r="Q7122" i="5" a="1"/>
  <c r="Q7122" i="5" s="1"/>
  <c r="Q7123" i="5" a="1"/>
  <c r="Q7123" i="5" s="1"/>
  <c r="Q7124" i="5" a="1"/>
  <c r="Q7124" i="5" s="1"/>
  <c r="Q7125" i="5" a="1"/>
  <c r="Q7125" i="5" s="1"/>
  <c r="Q7126" i="5" a="1"/>
  <c r="Q7126" i="5" s="1"/>
  <c r="Q7127" i="5" a="1"/>
  <c r="Q7127" i="5" s="1"/>
  <c r="Q7128" i="5" a="1"/>
  <c r="Q7128" i="5" s="1"/>
  <c r="Q7129" i="5" a="1"/>
  <c r="Q7129" i="5" s="1"/>
  <c r="Q7130" i="5" a="1"/>
  <c r="Q7130" i="5" s="1"/>
  <c r="Q7131" i="5" a="1"/>
  <c r="Q7131" i="5" s="1"/>
  <c r="Q7132" i="5" a="1"/>
  <c r="Q7132" i="5" s="1"/>
  <c r="Q7133" i="5" a="1"/>
  <c r="Q7133" i="5" s="1"/>
  <c r="Q7134" i="5" a="1"/>
  <c r="Q7134" i="5" s="1"/>
  <c r="Q7135" i="5" a="1"/>
  <c r="Q7135" i="5" s="1"/>
  <c r="Q7136" i="5" a="1"/>
  <c r="Q7136" i="5" s="1"/>
  <c r="Q7137" i="5" a="1"/>
  <c r="Q7137" i="5" s="1"/>
  <c r="Q7138" i="5" a="1"/>
  <c r="Q7138" i="5" s="1"/>
  <c r="Q7139" i="5" a="1"/>
  <c r="Q7139" i="5" s="1"/>
  <c r="Q7140" i="5" a="1"/>
  <c r="Q7140" i="5" s="1"/>
  <c r="Q7141" i="5" a="1"/>
  <c r="Q7141" i="5" s="1"/>
  <c r="Q7142" i="5" a="1"/>
  <c r="Q7142" i="5" s="1"/>
  <c r="Q7143" i="5" a="1"/>
  <c r="Q7143" i="5" s="1"/>
  <c r="Q7144" i="5" a="1"/>
  <c r="Q7144" i="5" s="1"/>
  <c r="Q7145" i="5" a="1"/>
  <c r="Q7145" i="5" s="1"/>
  <c r="Q7146" i="5" a="1"/>
  <c r="Q7146" i="5" s="1"/>
  <c r="Q7147" i="5" a="1"/>
  <c r="Q7147" i="5" s="1"/>
  <c r="Q7148" i="5" a="1"/>
  <c r="Q7148" i="5" s="1"/>
  <c r="Q7149" i="5" a="1"/>
  <c r="Q7149" i="5" s="1"/>
  <c r="Q7150" i="5" a="1"/>
  <c r="Q7150" i="5" s="1"/>
  <c r="Q7151" i="5" a="1"/>
  <c r="Q7151" i="5" s="1"/>
  <c r="Q7152" i="5" a="1"/>
  <c r="Q7152" i="5" s="1"/>
  <c r="Q7153" i="5" a="1"/>
  <c r="Q7153" i="5" s="1"/>
  <c r="Q7154" i="5" a="1"/>
  <c r="Q7154" i="5" s="1"/>
  <c r="Q7155" i="5" a="1"/>
  <c r="Q7155" i="5" s="1"/>
  <c r="Q7156" i="5" a="1"/>
  <c r="Q7156" i="5" s="1"/>
  <c r="Q7157" i="5" a="1"/>
  <c r="Q7157" i="5" s="1"/>
  <c r="Q7158" i="5" a="1"/>
  <c r="Q7158" i="5" s="1"/>
  <c r="Q7159" i="5" a="1"/>
  <c r="Q7159" i="5" s="1"/>
  <c r="Q7160" i="5" a="1"/>
  <c r="Q7160" i="5" s="1"/>
  <c r="Q7161" i="5" a="1"/>
  <c r="Q7161" i="5" s="1"/>
  <c r="Q7162" i="5" a="1"/>
  <c r="Q7162" i="5" s="1"/>
  <c r="Q7163" i="5" a="1"/>
  <c r="Q7163" i="5" s="1"/>
  <c r="Q7164" i="5" a="1"/>
  <c r="Q7164" i="5" s="1"/>
  <c r="Q7165" i="5" a="1"/>
  <c r="Q7165" i="5" s="1"/>
  <c r="Q7166" i="5" a="1"/>
  <c r="Q7166" i="5" s="1"/>
  <c r="Q7167" i="5" a="1"/>
  <c r="Q7167" i="5" s="1"/>
  <c r="Q7168" i="5" a="1"/>
  <c r="Q7168" i="5" s="1"/>
  <c r="Q7169" i="5" a="1"/>
  <c r="Q7169" i="5" s="1"/>
  <c r="Q7170" i="5" a="1"/>
  <c r="Q7170" i="5" s="1"/>
  <c r="Q7171" i="5" a="1"/>
  <c r="Q7171" i="5" s="1"/>
  <c r="Q7172" i="5" a="1"/>
  <c r="Q7172" i="5" s="1"/>
  <c r="Q7173" i="5" a="1"/>
  <c r="Q7173" i="5" s="1"/>
  <c r="Q7174" i="5" a="1"/>
  <c r="Q7174" i="5" s="1"/>
  <c r="Q7175" i="5" a="1"/>
  <c r="Q7175" i="5" s="1"/>
  <c r="Q7176" i="5" a="1"/>
  <c r="Q7176" i="5" s="1"/>
  <c r="Q7177" i="5" a="1"/>
  <c r="Q7177" i="5" s="1"/>
  <c r="Q7178" i="5" a="1"/>
  <c r="Q7178" i="5" s="1"/>
  <c r="Q7179" i="5" a="1"/>
  <c r="Q7179" i="5" s="1"/>
  <c r="Q7180" i="5" a="1"/>
  <c r="Q7180" i="5" s="1"/>
  <c r="Q7181" i="5" a="1"/>
  <c r="Q7181" i="5" s="1"/>
  <c r="Q7182" i="5" a="1"/>
  <c r="Q7182" i="5" s="1"/>
  <c r="Q7183" i="5" a="1"/>
  <c r="Q7183" i="5" s="1"/>
  <c r="Q7184" i="5" a="1"/>
  <c r="Q7184" i="5" s="1"/>
  <c r="Q7185" i="5" a="1"/>
  <c r="Q7185" i="5" s="1"/>
  <c r="Q7186" i="5" a="1"/>
  <c r="Q7186" i="5" s="1"/>
  <c r="Q7187" i="5" a="1"/>
  <c r="Q7187" i="5" s="1"/>
  <c r="Q7188" i="5" a="1"/>
  <c r="Q7188" i="5" s="1"/>
  <c r="Q7189" i="5" a="1"/>
  <c r="Q7189" i="5" s="1"/>
  <c r="Q7190" i="5" a="1"/>
  <c r="Q7190" i="5" s="1"/>
  <c r="Q7191" i="5" a="1"/>
  <c r="Q7191" i="5" s="1"/>
  <c r="Q7192" i="5" a="1"/>
  <c r="Q7192" i="5" s="1"/>
  <c r="Q7193" i="5" a="1"/>
  <c r="Q7193" i="5" s="1"/>
  <c r="Q7194" i="5" a="1"/>
  <c r="Q7194" i="5" s="1"/>
  <c r="Q7195" i="5" a="1"/>
  <c r="Q7195" i="5" s="1"/>
  <c r="Q7196" i="5" a="1"/>
  <c r="Q7196" i="5" s="1"/>
  <c r="Q7197" i="5" a="1"/>
  <c r="Q7197" i="5" s="1"/>
  <c r="Q7198" i="5" a="1"/>
  <c r="Q7198" i="5" s="1"/>
  <c r="Q7199" i="5" a="1"/>
  <c r="Q7199" i="5" s="1"/>
  <c r="Q7200" i="5" a="1"/>
  <c r="Q7200" i="5" s="1"/>
  <c r="Q7201" i="5" a="1"/>
  <c r="Q7201" i="5" s="1"/>
  <c r="Q7202" i="5" a="1"/>
  <c r="Q7202" i="5" s="1"/>
  <c r="Q7203" i="5" a="1"/>
  <c r="Q7203" i="5" s="1"/>
  <c r="Q7204" i="5" a="1"/>
  <c r="Q7204" i="5" s="1"/>
  <c r="Q7205" i="5" a="1"/>
  <c r="Q7205" i="5" s="1"/>
  <c r="Q7206" i="5" a="1"/>
  <c r="Q7206" i="5" s="1"/>
  <c r="Q7207" i="5" a="1"/>
  <c r="Q7207" i="5" s="1"/>
  <c r="Q7208" i="5" a="1"/>
  <c r="Q7208" i="5" s="1"/>
  <c r="Q7209" i="5" a="1"/>
  <c r="Q7209" i="5" s="1"/>
  <c r="Q7210" i="5" a="1"/>
  <c r="Q7210" i="5" s="1"/>
  <c r="Q7211" i="5" a="1"/>
  <c r="Q7211" i="5" s="1"/>
  <c r="Q7212" i="5" a="1"/>
  <c r="Q7212" i="5" s="1"/>
  <c r="Q7213" i="5" a="1"/>
  <c r="Q7213" i="5" s="1"/>
  <c r="Q7214" i="5" a="1"/>
  <c r="Q7214" i="5" s="1"/>
  <c r="Q7215" i="5" a="1"/>
  <c r="Q7215" i="5" s="1"/>
  <c r="Q7216" i="5" a="1"/>
  <c r="Q7216" i="5" s="1"/>
  <c r="Q7217" i="5" a="1"/>
  <c r="Q7217" i="5" s="1"/>
  <c r="Q7218" i="5" a="1"/>
  <c r="Q7218" i="5" s="1"/>
  <c r="Q7219" i="5" a="1"/>
  <c r="Q7219" i="5" s="1"/>
  <c r="Q7220" i="5" a="1"/>
  <c r="Q7220" i="5" s="1"/>
  <c r="Q7221" i="5" a="1"/>
  <c r="Q7221" i="5" s="1"/>
  <c r="Q7222" i="5" a="1"/>
  <c r="Q7222" i="5" s="1"/>
  <c r="Q7223" i="5" a="1"/>
  <c r="Q7223" i="5" s="1"/>
  <c r="Q7224" i="5" a="1"/>
  <c r="Q7224" i="5" s="1"/>
  <c r="Q7225" i="5" a="1"/>
  <c r="Q7225" i="5" s="1"/>
  <c r="Q7226" i="5" a="1"/>
  <c r="Q7226" i="5" s="1"/>
  <c r="Q7227" i="5" a="1"/>
  <c r="Q7227" i="5" s="1"/>
  <c r="Q7228" i="5" a="1"/>
  <c r="Q7228" i="5" s="1"/>
  <c r="Q7229" i="5" a="1"/>
  <c r="Q7229" i="5" s="1"/>
  <c r="Q7230" i="5" a="1"/>
  <c r="Q7230" i="5" s="1"/>
  <c r="Q7231" i="5" a="1"/>
  <c r="Q7231" i="5" s="1"/>
  <c r="Q7232" i="5" a="1"/>
  <c r="Q7232" i="5" s="1"/>
  <c r="Q7233" i="5" a="1"/>
  <c r="Q7233" i="5" s="1"/>
  <c r="Q7234" i="5" a="1"/>
  <c r="Q7234" i="5" s="1"/>
  <c r="Q7235" i="5" a="1"/>
  <c r="Q7235" i="5" s="1"/>
  <c r="Q7236" i="5" a="1"/>
  <c r="Q7236" i="5" s="1"/>
  <c r="Q7237" i="5" a="1"/>
  <c r="Q7237" i="5" s="1"/>
  <c r="Q7238" i="5" a="1"/>
  <c r="Q7238" i="5" s="1"/>
  <c r="Q7239" i="5" a="1"/>
  <c r="Q7239" i="5" s="1"/>
  <c r="Q7240" i="5" a="1"/>
  <c r="Q7240" i="5" s="1"/>
  <c r="Q7241" i="5" a="1"/>
  <c r="Q7241" i="5" s="1"/>
  <c r="Q7242" i="5" a="1"/>
  <c r="Q7242" i="5" s="1"/>
  <c r="Q7243" i="5" a="1"/>
  <c r="Q7243" i="5" s="1"/>
  <c r="Q7244" i="5" a="1"/>
  <c r="Q7244" i="5" s="1"/>
  <c r="Q7245" i="5" a="1"/>
  <c r="Q7245" i="5" s="1"/>
  <c r="Q7246" i="5" a="1"/>
  <c r="Q7246" i="5" s="1"/>
  <c r="Q7247" i="5" a="1"/>
  <c r="Q7247" i="5" s="1"/>
  <c r="Q7248" i="5" a="1"/>
  <c r="Q7248" i="5" s="1"/>
  <c r="Q7249" i="5" a="1"/>
  <c r="Q7249" i="5" s="1"/>
  <c r="Q7250" i="5" a="1"/>
  <c r="Q7250" i="5" s="1"/>
  <c r="Q7251" i="5" a="1"/>
  <c r="Q7251" i="5" s="1"/>
  <c r="Q7252" i="5" a="1"/>
  <c r="Q7252" i="5" s="1"/>
  <c r="Q7253" i="5" a="1"/>
  <c r="Q7253" i="5" s="1"/>
  <c r="Q7254" i="5" a="1"/>
  <c r="Q7254" i="5" s="1"/>
  <c r="Q7255" i="5" a="1"/>
  <c r="Q7255" i="5" s="1"/>
  <c r="Q7256" i="5" a="1"/>
  <c r="Q7256" i="5" s="1"/>
  <c r="Q7257" i="5" a="1"/>
  <c r="Q7257" i="5" s="1"/>
  <c r="Q7258" i="5" a="1"/>
  <c r="Q7258" i="5" s="1"/>
  <c r="Q7259" i="5" a="1"/>
  <c r="Q7259" i="5" s="1"/>
  <c r="Q7260" i="5" a="1"/>
  <c r="Q7260" i="5" s="1"/>
  <c r="Q7261" i="5" a="1"/>
  <c r="Q7261" i="5" s="1"/>
  <c r="Q7262" i="5" a="1"/>
  <c r="Q7262" i="5" s="1"/>
  <c r="Q7263" i="5" a="1"/>
  <c r="Q7263" i="5" s="1"/>
  <c r="Q7264" i="5" a="1"/>
  <c r="Q7264" i="5" s="1"/>
  <c r="Q7265" i="5" a="1"/>
  <c r="Q7265" i="5" s="1"/>
  <c r="Q7266" i="5" a="1"/>
  <c r="Q7266" i="5" s="1"/>
  <c r="Q7267" i="5" a="1"/>
  <c r="Q7267" i="5" s="1"/>
  <c r="Q7268" i="5" a="1"/>
  <c r="Q7268" i="5" s="1"/>
  <c r="Q7269" i="5" a="1"/>
  <c r="Q7269" i="5" s="1"/>
  <c r="Q7270" i="5" a="1"/>
  <c r="Q7270" i="5" s="1"/>
  <c r="Q7271" i="5" a="1"/>
  <c r="Q7271" i="5" s="1"/>
  <c r="Q7272" i="5" a="1"/>
  <c r="Q7272" i="5" s="1"/>
  <c r="Q7273" i="5" a="1"/>
  <c r="Q7273" i="5" s="1"/>
  <c r="Q7274" i="5" a="1"/>
  <c r="Q7274" i="5" s="1"/>
  <c r="Q7275" i="5" a="1"/>
  <c r="Q7275" i="5" s="1"/>
  <c r="Q7276" i="5" a="1"/>
  <c r="Q7276" i="5" s="1"/>
  <c r="Q7277" i="5" a="1"/>
  <c r="Q7277" i="5" s="1"/>
  <c r="Q7278" i="5" a="1"/>
  <c r="Q7278" i="5" s="1"/>
  <c r="Q7279" i="5" a="1"/>
  <c r="Q7279" i="5" s="1"/>
  <c r="Q7280" i="5" a="1"/>
  <c r="Q7280" i="5" s="1"/>
  <c r="Q7281" i="5" a="1"/>
  <c r="Q7281" i="5" s="1"/>
  <c r="Q7282" i="5" a="1"/>
  <c r="Q7282" i="5" s="1"/>
  <c r="Q7283" i="5" a="1"/>
  <c r="Q7283" i="5" s="1"/>
  <c r="Q7284" i="5" a="1"/>
  <c r="Q7284" i="5" s="1"/>
  <c r="Q7285" i="5" a="1"/>
  <c r="Q7285" i="5" s="1"/>
  <c r="Q7286" i="5" a="1"/>
  <c r="Q7286" i="5" s="1"/>
  <c r="Q7287" i="5" a="1"/>
  <c r="Q7287" i="5" s="1"/>
  <c r="Q7288" i="5" a="1"/>
  <c r="Q7288" i="5" s="1"/>
  <c r="Q7289" i="5" a="1"/>
  <c r="Q7289" i="5" s="1"/>
  <c r="Q7290" i="5" a="1"/>
  <c r="Q7290" i="5" s="1"/>
  <c r="Q7291" i="5" a="1"/>
  <c r="Q7291" i="5" s="1"/>
  <c r="Q7292" i="5" a="1"/>
  <c r="Q7292" i="5" s="1"/>
  <c r="Q7293" i="5" a="1"/>
  <c r="Q7293" i="5" s="1"/>
  <c r="Q7294" i="5" a="1"/>
  <c r="Q7294" i="5" s="1"/>
  <c r="Q7295" i="5" a="1"/>
  <c r="Q7295" i="5" s="1"/>
  <c r="Q7296" i="5" a="1"/>
  <c r="Q7296" i="5" s="1"/>
  <c r="Q7297" i="5" a="1"/>
  <c r="Q7297" i="5" s="1"/>
  <c r="Q7298" i="5" a="1"/>
  <c r="Q7298" i="5" s="1"/>
  <c r="Q7299" i="5" a="1"/>
  <c r="Q7299" i="5" s="1"/>
  <c r="Q7300" i="5" a="1"/>
  <c r="Q7300" i="5" s="1"/>
  <c r="Q7301" i="5" a="1"/>
  <c r="Q7301" i="5" s="1"/>
  <c r="Q7302" i="5" a="1"/>
  <c r="Q7302" i="5" s="1"/>
  <c r="Q7303" i="5" a="1"/>
  <c r="Q7303" i="5" s="1"/>
  <c r="Q7304" i="5" a="1"/>
  <c r="Q7304" i="5" s="1"/>
  <c r="Q7305" i="5" a="1"/>
  <c r="Q7305" i="5" s="1"/>
  <c r="Q7306" i="5" a="1"/>
  <c r="Q7306" i="5" s="1"/>
  <c r="Q7307" i="5" a="1"/>
  <c r="Q7307" i="5" s="1"/>
  <c r="Q7308" i="5" a="1"/>
  <c r="Q7308" i="5" s="1"/>
  <c r="Q7309" i="5" a="1"/>
  <c r="Q7309" i="5" s="1"/>
  <c r="Q7310" i="5" a="1"/>
  <c r="Q7310" i="5" s="1"/>
  <c r="Q7311" i="5" a="1"/>
  <c r="Q7311" i="5" s="1"/>
  <c r="Q7312" i="5" a="1"/>
  <c r="Q7312" i="5" s="1"/>
  <c r="Q7313" i="5" a="1"/>
  <c r="Q7313" i="5" s="1"/>
  <c r="Q7314" i="5" a="1"/>
  <c r="Q7314" i="5" s="1"/>
  <c r="Q7315" i="5" a="1"/>
  <c r="Q7315" i="5" s="1"/>
  <c r="Q7316" i="5" a="1"/>
  <c r="Q7316" i="5" s="1"/>
  <c r="Q7317" i="5" a="1"/>
  <c r="Q7317" i="5" s="1"/>
  <c r="Q7318" i="5" a="1"/>
  <c r="Q7318" i="5" s="1"/>
  <c r="Q7319" i="5" a="1"/>
  <c r="Q7319" i="5" s="1"/>
  <c r="Q7320" i="5" a="1"/>
  <c r="Q7320" i="5" s="1"/>
  <c r="Q7321" i="5" a="1"/>
  <c r="Q7321" i="5" s="1"/>
  <c r="Q7322" i="5" a="1"/>
  <c r="Q7322" i="5" s="1"/>
  <c r="Q7323" i="5" a="1"/>
  <c r="Q7323" i="5" s="1"/>
  <c r="Q7324" i="5" a="1"/>
  <c r="Q7324" i="5" s="1"/>
  <c r="Q7325" i="5" a="1"/>
  <c r="Q7325" i="5" s="1"/>
  <c r="Q7326" i="5" a="1"/>
  <c r="Q7326" i="5" s="1"/>
  <c r="Q7327" i="5" a="1"/>
  <c r="Q7327" i="5" s="1"/>
  <c r="Q7328" i="5" a="1"/>
  <c r="Q7328" i="5" s="1"/>
  <c r="Q7329" i="5" a="1"/>
  <c r="Q7329" i="5" s="1"/>
  <c r="Q7330" i="5" a="1"/>
  <c r="Q7330" i="5" s="1"/>
  <c r="Q7331" i="5" a="1"/>
  <c r="Q7331" i="5" s="1"/>
  <c r="Q7332" i="5" a="1"/>
  <c r="Q7332" i="5" s="1"/>
  <c r="Q7333" i="5" a="1"/>
  <c r="Q7333" i="5" s="1"/>
  <c r="Q7334" i="5" a="1"/>
  <c r="Q7334" i="5" s="1"/>
  <c r="Q7335" i="5" a="1"/>
  <c r="Q7335" i="5" s="1"/>
  <c r="Q7336" i="5" a="1"/>
  <c r="Q7336" i="5" s="1"/>
  <c r="Q7337" i="5" a="1"/>
  <c r="Q7337" i="5" s="1"/>
  <c r="Q7338" i="5" a="1"/>
  <c r="Q7338" i="5" s="1"/>
  <c r="Q7339" i="5" a="1"/>
  <c r="Q7339" i="5" s="1"/>
  <c r="Q7340" i="5" a="1"/>
  <c r="Q7340" i="5" s="1"/>
  <c r="Q7341" i="5" a="1"/>
  <c r="Q7341" i="5" s="1"/>
  <c r="Q7342" i="5" a="1"/>
  <c r="Q7342" i="5" s="1"/>
  <c r="Q7343" i="5" a="1"/>
  <c r="Q7343" i="5" s="1"/>
  <c r="Q7344" i="5" a="1"/>
  <c r="Q7344" i="5" s="1"/>
  <c r="Q7345" i="5" a="1"/>
  <c r="Q7345" i="5" s="1"/>
  <c r="Q7346" i="5" a="1"/>
  <c r="Q7346" i="5" s="1"/>
  <c r="Q7347" i="5" a="1"/>
  <c r="Q7347" i="5" s="1"/>
  <c r="Q7348" i="5" a="1"/>
  <c r="Q7348" i="5" s="1"/>
  <c r="Q7349" i="5" a="1"/>
  <c r="Q7349" i="5" s="1"/>
  <c r="Q7350" i="5" a="1"/>
  <c r="Q7350" i="5" s="1"/>
  <c r="Q7351" i="5" a="1"/>
  <c r="Q7351" i="5" s="1"/>
  <c r="Q7352" i="5" a="1"/>
  <c r="Q7352" i="5" s="1"/>
  <c r="Q7353" i="5" a="1"/>
  <c r="Q7353" i="5" s="1"/>
  <c r="Q7354" i="5" a="1"/>
  <c r="Q7354" i="5" s="1"/>
  <c r="Q7355" i="5" a="1"/>
  <c r="Q7355" i="5" s="1"/>
  <c r="Q7356" i="5" a="1"/>
  <c r="Q7356" i="5" s="1"/>
  <c r="Q7357" i="5" a="1"/>
  <c r="Q7357" i="5" s="1"/>
  <c r="Q7358" i="5" a="1"/>
  <c r="Q7358" i="5" s="1"/>
  <c r="Q7359" i="5" a="1"/>
  <c r="Q7359" i="5" s="1"/>
  <c r="Q7360" i="5" a="1"/>
  <c r="Q7360" i="5" s="1"/>
  <c r="Q7361" i="5" a="1"/>
  <c r="Q7361" i="5" s="1"/>
  <c r="Q7362" i="5" a="1"/>
  <c r="Q7362" i="5" s="1"/>
  <c r="Q7363" i="5" a="1"/>
  <c r="Q7363" i="5" s="1"/>
  <c r="Q7364" i="5" a="1"/>
  <c r="Q7364" i="5" s="1"/>
  <c r="Q7365" i="5" a="1"/>
  <c r="Q7365" i="5" s="1"/>
  <c r="Q7366" i="5" a="1"/>
  <c r="Q7366" i="5" s="1"/>
  <c r="Q7367" i="5" a="1"/>
  <c r="Q7367" i="5" s="1"/>
  <c r="Q7368" i="5" a="1"/>
  <c r="Q7368" i="5" s="1"/>
  <c r="Q7369" i="5" a="1"/>
  <c r="Q7369" i="5" s="1"/>
  <c r="Q7370" i="5" a="1"/>
  <c r="Q7370" i="5" s="1"/>
  <c r="Q7371" i="5" a="1"/>
  <c r="Q7371" i="5" s="1"/>
  <c r="Q7372" i="5" a="1"/>
  <c r="Q7372" i="5" s="1"/>
  <c r="Q7373" i="5" a="1"/>
  <c r="Q7373" i="5" s="1"/>
  <c r="Q7374" i="5" a="1"/>
  <c r="Q7374" i="5" s="1"/>
  <c r="Q7375" i="5" a="1"/>
  <c r="Q7375" i="5" s="1"/>
  <c r="Q7376" i="5" a="1"/>
  <c r="Q7376" i="5" s="1"/>
  <c r="Q7377" i="5" a="1"/>
  <c r="Q7377" i="5" s="1"/>
  <c r="Q7378" i="5" a="1"/>
  <c r="Q7378" i="5" s="1"/>
  <c r="Q7379" i="5" a="1"/>
  <c r="Q7379" i="5" s="1"/>
  <c r="Q7380" i="5" a="1"/>
  <c r="Q7380" i="5" s="1"/>
  <c r="Q7381" i="5" a="1"/>
  <c r="Q7381" i="5" s="1"/>
  <c r="Q7382" i="5" a="1"/>
  <c r="Q7382" i="5" s="1"/>
  <c r="Q7383" i="5" a="1"/>
  <c r="Q7383" i="5" s="1"/>
  <c r="Q7384" i="5" a="1"/>
  <c r="Q7384" i="5" s="1"/>
  <c r="Q7385" i="5" a="1"/>
  <c r="Q7385" i="5" s="1"/>
  <c r="Q7386" i="5" a="1"/>
  <c r="Q7386" i="5" s="1"/>
  <c r="Q7387" i="5" a="1"/>
  <c r="Q7387" i="5" s="1"/>
  <c r="Q7388" i="5" a="1"/>
  <c r="Q7388" i="5" s="1"/>
  <c r="Q7389" i="5" a="1"/>
  <c r="Q7389" i="5" s="1"/>
  <c r="Q7390" i="5" a="1"/>
  <c r="Q7390" i="5" s="1"/>
  <c r="Q7391" i="5" a="1"/>
  <c r="Q7391" i="5" s="1"/>
  <c r="Q7392" i="5" a="1"/>
  <c r="Q7392" i="5" s="1"/>
  <c r="Q7393" i="5" a="1"/>
  <c r="Q7393" i="5" s="1"/>
  <c r="Q7394" i="5" a="1"/>
  <c r="Q7394" i="5" s="1"/>
  <c r="Q7395" i="5" a="1"/>
  <c r="Q7395" i="5" s="1"/>
  <c r="Q7396" i="5" a="1"/>
  <c r="Q7396" i="5" s="1"/>
  <c r="Q7397" i="5" a="1"/>
  <c r="Q7397" i="5" s="1"/>
  <c r="Q7398" i="5" a="1"/>
  <c r="Q7398" i="5" s="1"/>
  <c r="Q7399" i="5" a="1"/>
  <c r="Q7399" i="5" s="1"/>
  <c r="Q7400" i="5" a="1"/>
  <c r="Q7400" i="5" s="1"/>
  <c r="Q7401" i="5" a="1"/>
  <c r="Q7401" i="5" s="1"/>
  <c r="Q7402" i="5" a="1"/>
  <c r="Q7402" i="5" s="1"/>
  <c r="Q7403" i="5" a="1"/>
  <c r="Q7403" i="5" s="1"/>
  <c r="Q7404" i="5" a="1"/>
  <c r="Q7404" i="5" s="1"/>
  <c r="Q7405" i="5" a="1"/>
  <c r="Q7405" i="5" s="1"/>
  <c r="Q7406" i="5" a="1"/>
  <c r="Q7406" i="5" s="1"/>
  <c r="Q7407" i="5" a="1"/>
  <c r="Q7407" i="5" s="1"/>
  <c r="Q7408" i="5" a="1"/>
  <c r="Q7408" i="5" s="1"/>
  <c r="Q7409" i="5" a="1"/>
  <c r="Q7409" i="5" s="1"/>
  <c r="Q7410" i="5" a="1"/>
  <c r="Q7410" i="5" s="1"/>
  <c r="Q7411" i="5" a="1"/>
  <c r="Q7411" i="5" s="1"/>
  <c r="Q7412" i="5" a="1"/>
  <c r="Q7412" i="5" s="1"/>
  <c r="Q7413" i="5" a="1"/>
  <c r="Q7413" i="5" s="1"/>
  <c r="Q7414" i="5" a="1"/>
  <c r="Q7414" i="5" s="1"/>
  <c r="Q7415" i="5" a="1"/>
  <c r="Q7415" i="5" s="1"/>
  <c r="Q7416" i="5" a="1"/>
  <c r="Q7416" i="5" s="1"/>
  <c r="Q7417" i="5" a="1"/>
  <c r="Q7417" i="5" s="1"/>
  <c r="Q7418" i="5" a="1"/>
  <c r="Q7418" i="5" s="1"/>
  <c r="Q7419" i="5" a="1"/>
  <c r="Q7419" i="5" s="1"/>
  <c r="Q7420" i="5" a="1"/>
  <c r="Q7420" i="5" s="1"/>
  <c r="Q7421" i="5" a="1"/>
  <c r="Q7421" i="5" s="1"/>
  <c r="Q7422" i="5" a="1"/>
  <c r="Q7422" i="5" s="1"/>
  <c r="Q7423" i="5" a="1"/>
  <c r="Q7423" i="5" s="1"/>
  <c r="Q7424" i="5" a="1"/>
  <c r="Q7424" i="5" s="1"/>
  <c r="Q7425" i="5" a="1"/>
  <c r="Q7425" i="5" s="1"/>
  <c r="Q7426" i="5" a="1"/>
  <c r="Q7426" i="5" s="1"/>
  <c r="Q7427" i="5" a="1"/>
  <c r="Q7427" i="5" s="1"/>
  <c r="Q7428" i="5" a="1"/>
  <c r="Q7428" i="5" s="1"/>
  <c r="Q7429" i="5" a="1"/>
  <c r="Q7429" i="5" s="1"/>
  <c r="Q7430" i="5" a="1"/>
  <c r="Q7430" i="5" s="1"/>
  <c r="Q7431" i="5" a="1"/>
  <c r="Q7431" i="5" s="1"/>
  <c r="Q7432" i="5" a="1"/>
  <c r="Q7432" i="5" s="1"/>
  <c r="Q7433" i="5" a="1"/>
  <c r="Q7433" i="5" s="1"/>
  <c r="Q7434" i="5" a="1"/>
  <c r="Q7434" i="5" s="1"/>
  <c r="Q7435" i="5" a="1"/>
  <c r="Q7435" i="5" s="1"/>
  <c r="Q7436" i="5" a="1"/>
  <c r="Q7436" i="5" s="1"/>
  <c r="Q7437" i="5" a="1"/>
  <c r="Q7437" i="5" s="1"/>
  <c r="Q7438" i="5" a="1"/>
  <c r="Q7438" i="5" s="1"/>
  <c r="Q7439" i="5" a="1"/>
  <c r="Q7439" i="5" s="1"/>
  <c r="Q7440" i="5" a="1"/>
  <c r="Q7440" i="5" s="1"/>
  <c r="Q7441" i="5" a="1"/>
  <c r="Q7441" i="5" s="1"/>
  <c r="Q7442" i="5" a="1"/>
  <c r="Q7442" i="5" s="1"/>
  <c r="Q7443" i="5" a="1"/>
  <c r="Q7443" i="5" s="1"/>
  <c r="Q7444" i="5" a="1"/>
  <c r="Q7444" i="5" s="1"/>
  <c r="Q7445" i="5" a="1"/>
  <c r="Q7445" i="5" s="1"/>
  <c r="Q7446" i="5" a="1"/>
  <c r="Q7446" i="5" s="1"/>
  <c r="Q7447" i="5" a="1"/>
  <c r="Q7447" i="5" s="1"/>
  <c r="Q7448" i="5" a="1"/>
  <c r="Q7448" i="5" s="1"/>
  <c r="Q7449" i="5" a="1"/>
  <c r="Q7449" i="5" s="1"/>
  <c r="Q7450" i="5" a="1"/>
  <c r="Q7450" i="5" s="1"/>
  <c r="Q7451" i="5" a="1"/>
  <c r="Q7451" i="5" s="1"/>
  <c r="Q7452" i="5" a="1"/>
  <c r="Q7452" i="5" s="1"/>
  <c r="Q7453" i="5" a="1"/>
  <c r="Q7453" i="5" s="1"/>
  <c r="Q7454" i="5" a="1"/>
  <c r="Q7454" i="5" s="1"/>
  <c r="Q7455" i="5" a="1"/>
  <c r="Q7455" i="5" s="1"/>
  <c r="Q7456" i="5" a="1"/>
  <c r="Q7456" i="5" s="1"/>
  <c r="Q7457" i="5" a="1"/>
  <c r="Q7457" i="5" s="1"/>
  <c r="Q7458" i="5" a="1"/>
  <c r="Q7458" i="5" s="1"/>
  <c r="Q7459" i="5" a="1"/>
  <c r="Q7459" i="5" s="1"/>
  <c r="Q7460" i="5" a="1"/>
  <c r="Q7460" i="5" s="1"/>
  <c r="Q7461" i="5" a="1"/>
  <c r="Q7461" i="5" s="1"/>
  <c r="Q7462" i="5" a="1"/>
  <c r="Q7462" i="5" s="1"/>
  <c r="Q7463" i="5" a="1"/>
  <c r="Q7463" i="5" s="1"/>
  <c r="Q7464" i="5" a="1"/>
  <c r="Q7464" i="5" s="1"/>
  <c r="Q7465" i="5" a="1"/>
  <c r="Q7465" i="5" s="1"/>
  <c r="Q7466" i="5" a="1"/>
  <c r="Q7466" i="5" s="1"/>
  <c r="Q7467" i="5" a="1"/>
  <c r="Q7467" i="5" s="1"/>
  <c r="Q7468" i="5" a="1"/>
  <c r="Q7468" i="5" s="1"/>
  <c r="Q7469" i="5" a="1"/>
  <c r="Q7469" i="5" s="1"/>
  <c r="Q7470" i="5" a="1"/>
  <c r="Q7470" i="5" s="1"/>
  <c r="Q7471" i="5" a="1"/>
  <c r="Q7471" i="5" s="1"/>
  <c r="Q7472" i="5" a="1"/>
  <c r="Q7472" i="5" s="1"/>
  <c r="Q7473" i="5" a="1"/>
  <c r="Q7473" i="5" s="1"/>
  <c r="Q7474" i="5" a="1"/>
  <c r="Q7474" i="5" s="1"/>
  <c r="Q7475" i="5" a="1"/>
  <c r="Q7475" i="5" s="1"/>
  <c r="Q7476" i="5" a="1"/>
  <c r="Q7476" i="5" s="1"/>
  <c r="Q7477" i="5" a="1"/>
  <c r="Q7477" i="5" s="1"/>
  <c r="Q7478" i="5" a="1"/>
  <c r="Q7478" i="5" s="1"/>
  <c r="Q7479" i="5" a="1"/>
  <c r="Q7479" i="5" s="1"/>
  <c r="Q7480" i="5" a="1"/>
  <c r="Q7480" i="5" s="1"/>
  <c r="Q7481" i="5" a="1"/>
  <c r="Q7481" i="5" s="1"/>
  <c r="Q7482" i="5" a="1"/>
  <c r="Q7482" i="5" s="1"/>
  <c r="Q7483" i="5" a="1"/>
  <c r="Q7483" i="5" s="1"/>
  <c r="Q7484" i="5" a="1"/>
  <c r="Q7484" i="5" s="1"/>
  <c r="Q7485" i="5" a="1"/>
  <c r="Q7485" i="5" s="1"/>
  <c r="Q7486" i="5" a="1"/>
  <c r="Q7486" i="5" s="1"/>
  <c r="Q7487" i="5" a="1"/>
  <c r="Q7487" i="5" s="1"/>
  <c r="Q7488" i="5" a="1"/>
  <c r="Q7488" i="5" s="1"/>
  <c r="Q7489" i="5" a="1"/>
  <c r="Q7489" i="5" s="1"/>
  <c r="Q7490" i="5" a="1"/>
  <c r="Q7490" i="5" s="1"/>
  <c r="Q7491" i="5" a="1"/>
  <c r="Q7491" i="5" s="1"/>
  <c r="Q7492" i="5" a="1"/>
  <c r="Q7492" i="5" s="1"/>
  <c r="Q7493" i="5" a="1"/>
  <c r="Q7493" i="5" s="1"/>
  <c r="Q7494" i="5" a="1"/>
  <c r="Q7494" i="5" s="1"/>
  <c r="Q7495" i="5" a="1"/>
  <c r="Q7495" i="5" s="1"/>
  <c r="Q7496" i="5" a="1"/>
  <c r="Q7496" i="5" s="1"/>
  <c r="Q7497" i="5" a="1"/>
  <c r="Q7497" i="5" s="1"/>
  <c r="Q7498" i="5" a="1"/>
  <c r="Q7498" i="5" s="1"/>
  <c r="Q7499" i="5" a="1"/>
  <c r="Q7499" i="5" s="1"/>
  <c r="Q7500" i="5" a="1"/>
  <c r="Q7500" i="5" s="1"/>
  <c r="Q7501" i="5" a="1"/>
  <c r="Q7501" i="5" s="1"/>
  <c r="Q7502" i="5" a="1"/>
  <c r="Q7502" i="5" s="1"/>
  <c r="Q7503" i="5" a="1"/>
  <c r="Q7503" i="5" s="1"/>
  <c r="Q7504" i="5" a="1"/>
  <c r="Q7504" i="5" s="1"/>
  <c r="Q7505" i="5" a="1"/>
  <c r="Q7505" i="5" s="1"/>
  <c r="Q7506" i="5" a="1"/>
  <c r="Q7506" i="5" s="1"/>
  <c r="Q7507" i="5" a="1"/>
  <c r="Q7507" i="5" s="1"/>
  <c r="Q7508" i="5" a="1"/>
  <c r="Q7508" i="5" s="1"/>
  <c r="Q7509" i="5" a="1"/>
  <c r="Q7509" i="5" s="1"/>
  <c r="Q7510" i="5" a="1"/>
  <c r="Q7510" i="5" s="1"/>
  <c r="Q7511" i="5" a="1"/>
  <c r="Q7511" i="5" s="1"/>
  <c r="Q7512" i="5" a="1"/>
  <c r="Q7512" i="5" s="1"/>
  <c r="Q7513" i="5" a="1"/>
  <c r="Q7513" i="5" s="1"/>
  <c r="Q7514" i="5" a="1"/>
  <c r="Q7514" i="5" s="1"/>
  <c r="Q7515" i="5" a="1"/>
  <c r="Q7515" i="5" s="1"/>
  <c r="Q7516" i="5" a="1"/>
  <c r="Q7516" i="5" s="1"/>
  <c r="Q7517" i="5" a="1"/>
  <c r="Q7517" i="5" s="1"/>
  <c r="Q7518" i="5" a="1"/>
  <c r="Q7518" i="5" s="1"/>
  <c r="Q7519" i="5" a="1"/>
  <c r="Q7519" i="5" s="1"/>
  <c r="Q7520" i="5" a="1"/>
  <c r="Q7520" i="5" s="1"/>
  <c r="Q7521" i="5" a="1"/>
  <c r="Q7521" i="5" s="1"/>
  <c r="Q7522" i="5" a="1"/>
  <c r="Q7522" i="5" s="1"/>
  <c r="Q7523" i="5" a="1"/>
  <c r="Q7523" i="5" s="1"/>
  <c r="Q7524" i="5" a="1"/>
  <c r="Q7524" i="5" s="1"/>
  <c r="Q7525" i="5" a="1"/>
  <c r="Q7525" i="5" s="1"/>
  <c r="Q7526" i="5" a="1"/>
  <c r="Q7526" i="5" s="1"/>
  <c r="Q7527" i="5" a="1"/>
  <c r="Q7527" i="5" s="1"/>
  <c r="Q7528" i="5" a="1"/>
  <c r="Q7528" i="5" s="1"/>
  <c r="Q7529" i="5" a="1"/>
  <c r="Q7529" i="5" s="1"/>
  <c r="Q7530" i="5" a="1"/>
  <c r="Q7530" i="5" s="1"/>
  <c r="Q7531" i="5" a="1"/>
  <c r="Q7531" i="5" s="1"/>
  <c r="Q7532" i="5" a="1"/>
  <c r="Q7532" i="5" s="1"/>
  <c r="Q7533" i="5" a="1"/>
  <c r="Q7533" i="5" s="1"/>
  <c r="Q7534" i="5" a="1"/>
  <c r="Q7534" i="5" s="1"/>
  <c r="Q7535" i="5" a="1"/>
  <c r="Q7535" i="5" s="1"/>
  <c r="Q7536" i="5" a="1"/>
  <c r="Q7536" i="5" s="1"/>
  <c r="Q7537" i="5" a="1"/>
  <c r="Q7537" i="5" s="1"/>
  <c r="Q7538" i="5" a="1"/>
  <c r="Q7538" i="5" s="1"/>
  <c r="Q7539" i="5" a="1"/>
  <c r="Q7539" i="5" s="1"/>
  <c r="Q7540" i="5" a="1"/>
  <c r="Q7540" i="5" s="1"/>
  <c r="Q7541" i="5" a="1"/>
  <c r="Q7541" i="5" s="1"/>
  <c r="Q7542" i="5" a="1"/>
  <c r="Q7542" i="5" s="1"/>
  <c r="Q7543" i="5" a="1"/>
  <c r="Q7543" i="5" s="1"/>
  <c r="Q7544" i="5" a="1"/>
  <c r="Q7544" i="5" s="1"/>
  <c r="Q7545" i="5" a="1"/>
  <c r="Q7545" i="5" s="1"/>
  <c r="Q7546" i="5" a="1"/>
  <c r="Q7546" i="5" s="1"/>
  <c r="Q7547" i="5" a="1"/>
  <c r="Q7547" i="5" s="1"/>
  <c r="Q7548" i="5" a="1"/>
  <c r="Q7548" i="5" s="1"/>
  <c r="Q7549" i="5" a="1"/>
  <c r="Q7549" i="5" s="1"/>
  <c r="Q7550" i="5" a="1"/>
  <c r="Q7550" i="5" s="1"/>
  <c r="Q7551" i="5" a="1"/>
  <c r="Q7551" i="5" s="1"/>
  <c r="Q7552" i="5" a="1"/>
  <c r="Q7552" i="5" s="1"/>
  <c r="Q7553" i="5" a="1"/>
  <c r="Q7553" i="5" s="1"/>
  <c r="Q7554" i="5" a="1"/>
  <c r="Q7554" i="5" s="1"/>
  <c r="Q7555" i="5" a="1"/>
  <c r="Q7555" i="5" s="1"/>
  <c r="Q7556" i="5" a="1"/>
  <c r="Q7556" i="5" s="1"/>
  <c r="Q7557" i="5" a="1"/>
  <c r="Q7557" i="5" s="1"/>
  <c r="Q7558" i="5" a="1"/>
  <c r="Q7558" i="5" s="1"/>
  <c r="Q7559" i="5" a="1"/>
  <c r="Q7559" i="5" s="1"/>
  <c r="Q7560" i="5" a="1"/>
  <c r="Q7560" i="5" s="1"/>
  <c r="Q7561" i="5" a="1"/>
  <c r="Q7561" i="5" s="1"/>
  <c r="Q7562" i="5" a="1"/>
  <c r="Q7562" i="5" s="1"/>
  <c r="Q7563" i="5" a="1"/>
  <c r="Q7563" i="5" s="1"/>
  <c r="Q7564" i="5" a="1"/>
  <c r="Q7564" i="5" s="1"/>
  <c r="Q7565" i="5" a="1"/>
  <c r="Q7565" i="5" s="1"/>
  <c r="Q7566" i="5" a="1"/>
  <c r="Q7566" i="5" s="1"/>
  <c r="Q7567" i="5" a="1"/>
  <c r="Q7567" i="5" s="1"/>
  <c r="Q7568" i="5" a="1"/>
  <c r="Q7568" i="5" s="1"/>
  <c r="Q7569" i="5" a="1"/>
  <c r="Q7569" i="5" s="1"/>
  <c r="Q7570" i="5" a="1"/>
  <c r="Q7570" i="5" s="1"/>
  <c r="Q7571" i="5" a="1"/>
  <c r="Q7571" i="5" s="1"/>
  <c r="Q7572" i="5" a="1"/>
  <c r="Q7572" i="5" s="1"/>
  <c r="Q7573" i="5" a="1"/>
  <c r="Q7573" i="5" s="1"/>
  <c r="Q7574" i="5" a="1"/>
  <c r="Q7574" i="5" s="1"/>
  <c r="Q7575" i="5" a="1"/>
  <c r="Q7575" i="5" s="1"/>
  <c r="Q7576" i="5" a="1"/>
  <c r="Q7576" i="5" s="1"/>
  <c r="Q7577" i="5" a="1"/>
  <c r="Q7577" i="5" s="1"/>
  <c r="Q7578" i="5" a="1"/>
  <c r="Q7578" i="5" s="1"/>
  <c r="Q7579" i="5" a="1"/>
  <c r="Q7579" i="5" s="1"/>
  <c r="Q7580" i="5" a="1"/>
  <c r="Q7580" i="5" s="1"/>
  <c r="Q7581" i="5" a="1"/>
  <c r="Q7581" i="5" s="1"/>
  <c r="Q7582" i="5" a="1"/>
  <c r="Q7582" i="5" s="1"/>
  <c r="Q7583" i="5" a="1"/>
  <c r="Q7583" i="5" s="1"/>
  <c r="Q7584" i="5" a="1"/>
  <c r="Q7584" i="5" s="1"/>
  <c r="Q7585" i="5" a="1"/>
  <c r="Q7585" i="5" s="1"/>
  <c r="Q7586" i="5" a="1"/>
  <c r="Q7586" i="5" s="1"/>
  <c r="Q7587" i="5" a="1"/>
  <c r="Q7587" i="5" s="1"/>
  <c r="Q7588" i="5" a="1"/>
  <c r="Q7588" i="5" s="1"/>
  <c r="Q7589" i="5" a="1"/>
  <c r="Q7589" i="5" s="1"/>
  <c r="Q7590" i="5" a="1"/>
  <c r="Q7590" i="5" s="1"/>
  <c r="Q7591" i="5" a="1"/>
  <c r="Q7591" i="5" s="1"/>
  <c r="Q7592" i="5" a="1"/>
  <c r="Q7592" i="5" s="1"/>
  <c r="Q7593" i="5" a="1"/>
  <c r="Q7593" i="5" s="1"/>
  <c r="Q7594" i="5" a="1"/>
  <c r="Q7594" i="5" s="1"/>
  <c r="Q7595" i="5" a="1"/>
  <c r="Q7595" i="5" s="1"/>
  <c r="Q7596" i="5" a="1"/>
  <c r="Q7596" i="5" s="1"/>
  <c r="Q7597" i="5" a="1"/>
  <c r="Q7597" i="5" s="1"/>
  <c r="Q7598" i="5" a="1"/>
  <c r="Q7598" i="5" s="1"/>
  <c r="Q7599" i="5" a="1"/>
  <c r="Q7599" i="5" s="1"/>
  <c r="Q7600" i="5" a="1"/>
  <c r="Q7600" i="5" s="1"/>
  <c r="Q7601" i="5" a="1"/>
  <c r="Q7601" i="5" s="1"/>
  <c r="Q7602" i="5" a="1"/>
  <c r="Q7602" i="5" s="1"/>
  <c r="Q7603" i="5" a="1"/>
  <c r="Q7603" i="5" s="1"/>
  <c r="Q7604" i="5" a="1"/>
  <c r="Q7604" i="5" s="1"/>
  <c r="Q7605" i="5" a="1"/>
  <c r="Q7605" i="5" s="1"/>
  <c r="Q7606" i="5" a="1"/>
  <c r="Q7606" i="5" s="1"/>
  <c r="Q7607" i="5" a="1"/>
  <c r="Q7607" i="5" s="1"/>
  <c r="Q7608" i="5" a="1"/>
  <c r="Q7608" i="5" s="1"/>
  <c r="Q7609" i="5" a="1"/>
  <c r="Q7609" i="5" s="1"/>
  <c r="Q7610" i="5" a="1"/>
  <c r="Q7610" i="5" s="1"/>
  <c r="Q7611" i="5" a="1"/>
  <c r="Q7611" i="5" s="1"/>
  <c r="Q7612" i="5" a="1"/>
  <c r="Q7612" i="5" s="1"/>
  <c r="Q7613" i="5" a="1"/>
  <c r="Q7613" i="5" s="1"/>
  <c r="Q7614" i="5" a="1"/>
  <c r="Q7614" i="5" s="1"/>
  <c r="Q7615" i="5" a="1"/>
  <c r="Q7615" i="5" s="1"/>
  <c r="Q7616" i="5" a="1"/>
  <c r="Q7616" i="5" s="1"/>
  <c r="Q7617" i="5" a="1"/>
  <c r="Q7617" i="5" s="1"/>
  <c r="Q7618" i="5" a="1"/>
  <c r="Q7618" i="5" s="1"/>
  <c r="Q7619" i="5" a="1"/>
  <c r="Q7619" i="5" s="1"/>
  <c r="Q7620" i="5" a="1"/>
  <c r="Q7620" i="5" s="1"/>
  <c r="Q7621" i="5" a="1"/>
  <c r="Q7621" i="5" s="1"/>
  <c r="Q7622" i="5" a="1"/>
  <c r="Q7622" i="5" s="1"/>
  <c r="Q7623" i="5" a="1"/>
  <c r="Q7623" i="5" s="1"/>
  <c r="Q7624" i="5" a="1"/>
  <c r="Q7624" i="5" s="1"/>
  <c r="Q7625" i="5" a="1"/>
  <c r="Q7625" i="5" s="1"/>
  <c r="Q7626" i="5" a="1"/>
  <c r="Q7626" i="5" s="1"/>
  <c r="Q7627" i="5" a="1"/>
  <c r="Q7627" i="5" s="1"/>
  <c r="Q7628" i="5" a="1"/>
  <c r="Q7628" i="5" s="1"/>
  <c r="Q7629" i="5" a="1"/>
  <c r="Q7629" i="5" s="1"/>
  <c r="Q7630" i="5" a="1"/>
  <c r="Q7630" i="5" s="1"/>
  <c r="Q7631" i="5" a="1"/>
  <c r="Q7631" i="5" s="1"/>
  <c r="Q7632" i="5" a="1"/>
  <c r="Q7632" i="5" s="1"/>
  <c r="Q7633" i="5" a="1"/>
  <c r="Q7633" i="5" s="1"/>
  <c r="Q7634" i="5" a="1"/>
  <c r="Q7634" i="5" s="1"/>
  <c r="Q7635" i="5" a="1"/>
  <c r="Q7635" i="5" s="1"/>
  <c r="Q7636" i="5" a="1"/>
  <c r="Q7636" i="5" s="1"/>
  <c r="Q7637" i="5" a="1"/>
  <c r="Q7637" i="5" s="1"/>
  <c r="Q7638" i="5" a="1"/>
  <c r="Q7638" i="5" s="1"/>
  <c r="Q7639" i="5" a="1"/>
  <c r="Q7639" i="5" s="1"/>
  <c r="Q7640" i="5" a="1"/>
  <c r="Q7640" i="5" s="1"/>
  <c r="Q7641" i="5" a="1"/>
  <c r="Q7641" i="5" s="1"/>
  <c r="Q7642" i="5" a="1"/>
  <c r="Q7642" i="5" s="1"/>
  <c r="Q7643" i="5" a="1"/>
  <c r="Q7643" i="5" s="1"/>
  <c r="Q7644" i="5" a="1"/>
  <c r="Q7644" i="5" s="1"/>
  <c r="Q7645" i="5" a="1"/>
  <c r="Q7645" i="5" s="1"/>
  <c r="Q7646" i="5" a="1"/>
  <c r="Q7646" i="5" s="1"/>
  <c r="Q7647" i="5" a="1"/>
  <c r="Q7647" i="5" s="1"/>
  <c r="Q7648" i="5" a="1"/>
  <c r="Q7648" i="5" s="1"/>
  <c r="Q7649" i="5" a="1"/>
  <c r="Q7649" i="5" s="1"/>
  <c r="Q7650" i="5" a="1"/>
  <c r="Q7650" i="5" s="1"/>
  <c r="Q7651" i="5" a="1"/>
  <c r="Q7651" i="5" s="1"/>
  <c r="Q7652" i="5" a="1"/>
  <c r="Q7652" i="5" s="1"/>
  <c r="Q7653" i="5" a="1"/>
  <c r="Q7653" i="5" s="1"/>
  <c r="Q7654" i="5" a="1"/>
  <c r="Q7654" i="5" s="1"/>
  <c r="Q7655" i="5" a="1"/>
  <c r="Q7655" i="5" s="1"/>
  <c r="Q7656" i="5" a="1"/>
  <c r="Q7656" i="5" s="1"/>
  <c r="Q7657" i="5" a="1"/>
  <c r="Q7657" i="5" s="1"/>
  <c r="Q7658" i="5" a="1"/>
  <c r="Q7658" i="5" s="1"/>
  <c r="Q7659" i="5" a="1"/>
  <c r="Q7659" i="5" s="1"/>
  <c r="Q7660" i="5" a="1"/>
  <c r="Q7660" i="5" s="1"/>
  <c r="Q7661" i="5" a="1"/>
  <c r="Q7661" i="5" s="1"/>
  <c r="Q7662" i="5" a="1"/>
  <c r="Q7662" i="5" s="1"/>
  <c r="Q7663" i="5" a="1"/>
  <c r="Q7663" i="5" s="1"/>
  <c r="Q7664" i="5" a="1"/>
  <c r="Q7664" i="5" s="1"/>
  <c r="Q7665" i="5" a="1"/>
  <c r="Q7665" i="5" s="1"/>
  <c r="Q7666" i="5" a="1"/>
  <c r="Q7666" i="5" s="1"/>
  <c r="Q7667" i="5" a="1"/>
  <c r="Q7667" i="5" s="1"/>
  <c r="Q7668" i="5" a="1"/>
  <c r="Q7668" i="5" s="1"/>
  <c r="Q7669" i="5" a="1"/>
  <c r="Q7669" i="5" s="1"/>
  <c r="Q7670" i="5" a="1"/>
  <c r="Q7670" i="5" s="1"/>
  <c r="Q7671" i="5" a="1"/>
  <c r="Q7671" i="5" s="1"/>
  <c r="Q7672" i="5" a="1"/>
  <c r="Q7672" i="5" s="1"/>
  <c r="Q7673" i="5" a="1"/>
  <c r="Q7673" i="5" s="1"/>
  <c r="Q7674" i="5" a="1"/>
  <c r="Q7674" i="5" s="1"/>
  <c r="Q7675" i="5" a="1"/>
  <c r="Q7675" i="5" s="1"/>
  <c r="Q7676" i="5" a="1"/>
  <c r="Q7676" i="5" s="1"/>
  <c r="Q7677" i="5" a="1"/>
  <c r="Q7677" i="5" s="1"/>
  <c r="Q7678" i="5" a="1"/>
  <c r="Q7678" i="5" s="1"/>
  <c r="Q7679" i="5" a="1"/>
  <c r="Q7679" i="5" s="1"/>
  <c r="Q7680" i="5" a="1"/>
  <c r="Q7680" i="5" s="1"/>
  <c r="Q7681" i="5" a="1"/>
  <c r="Q7681" i="5" s="1"/>
  <c r="Q7682" i="5" a="1"/>
  <c r="Q7682" i="5" s="1"/>
  <c r="Q7683" i="5" a="1"/>
  <c r="Q7683" i="5" s="1"/>
  <c r="Q7684" i="5" a="1"/>
  <c r="Q7684" i="5" s="1"/>
  <c r="Q7685" i="5" a="1"/>
  <c r="Q7685" i="5" s="1"/>
  <c r="Q7686" i="5" a="1"/>
  <c r="Q7686" i="5" s="1"/>
  <c r="Q7687" i="5" a="1"/>
  <c r="Q7687" i="5" s="1"/>
  <c r="Q7688" i="5" a="1"/>
  <c r="Q7688" i="5" s="1"/>
  <c r="Q7689" i="5" a="1"/>
  <c r="Q7689" i="5" s="1"/>
  <c r="Q7690" i="5" a="1"/>
  <c r="Q7690" i="5" s="1"/>
  <c r="Q7691" i="5" a="1"/>
  <c r="Q7691" i="5" s="1"/>
  <c r="Q7692" i="5" a="1"/>
  <c r="Q7692" i="5"/>
  <c r="Q7693" i="5" a="1"/>
  <c r="Q7693" i="5" s="1"/>
  <c r="Q7694" i="5" a="1"/>
  <c r="Q7694" i="5" s="1"/>
  <c r="Q7695" i="5" a="1"/>
  <c r="Q7695" i="5" s="1"/>
  <c r="Q7696" i="5" a="1"/>
  <c r="Q7696" i="5" s="1"/>
  <c r="Q7697" i="5" a="1"/>
  <c r="Q7697" i="5" s="1"/>
  <c r="Q7698" i="5" a="1"/>
  <c r="Q7698" i="5" s="1"/>
  <c r="Q7699" i="5" a="1"/>
  <c r="Q7699" i="5" s="1"/>
  <c r="Q7700" i="5" a="1"/>
  <c r="Q7700" i="5" s="1"/>
  <c r="Q7701" i="5" a="1"/>
  <c r="Q7701" i="5" s="1"/>
  <c r="Q7702" i="5" a="1"/>
  <c r="Q7702" i="5" s="1"/>
  <c r="Q7703" i="5" a="1"/>
  <c r="Q7703" i="5" s="1"/>
  <c r="Q7704" i="5" a="1"/>
  <c r="Q7704" i="5" s="1"/>
  <c r="Q7705" i="5" a="1"/>
  <c r="Q7705" i="5" s="1"/>
  <c r="Q7706" i="5" a="1"/>
  <c r="Q7706" i="5" s="1"/>
  <c r="Q7707" i="5" a="1"/>
  <c r="Q7707" i="5" s="1"/>
  <c r="Q7708" i="5" a="1"/>
  <c r="Q7708" i="5" s="1"/>
  <c r="Q7709" i="5" a="1"/>
  <c r="Q7709" i="5" s="1"/>
  <c r="Q7710" i="5" a="1"/>
  <c r="Q7710" i="5" s="1"/>
  <c r="Q7711" i="5" a="1"/>
  <c r="Q7711" i="5" s="1"/>
  <c r="Q7712" i="5" a="1"/>
  <c r="Q7712" i="5" s="1"/>
  <c r="Q7713" i="5" a="1"/>
  <c r="Q7713" i="5" s="1"/>
  <c r="Q7714" i="5" a="1"/>
  <c r="Q7714" i="5" s="1"/>
  <c r="Q7715" i="5" a="1"/>
  <c r="Q7715" i="5" s="1"/>
  <c r="Q7716" i="5" a="1"/>
  <c r="Q7716" i="5" s="1"/>
  <c r="Q7717" i="5" a="1"/>
  <c r="Q7717" i="5" s="1"/>
  <c r="Q7718" i="5" a="1"/>
  <c r="Q7718" i="5" s="1"/>
  <c r="Q7719" i="5" a="1"/>
  <c r="Q7719" i="5" s="1"/>
  <c r="Q7720" i="5" a="1"/>
  <c r="Q7720" i="5" s="1"/>
  <c r="Q7721" i="5" a="1"/>
  <c r="Q7721" i="5" s="1"/>
  <c r="Q7722" i="5" a="1"/>
  <c r="Q7722" i="5" s="1"/>
  <c r="Q7723" i="5" a="1"/>
  <c r="Q7723" i="5" s="1"/>
  <c r="Q7724" i="5" a="1"/>
  <c r="Q7724" i="5" s="1"/>
  <c r="Q7725" i="5" a="1"/>
  <c r="Q7725" i="5" s="1"/>
  <c r="Q7726" i="5" a="1"/>
  <c r="Q7726" i="5" s="1"/>
  <c r="Q7727" i="5" a="1"/>
  <c r="Q7727" i="5" s="1"/>
  <c r="Q7728" i="5" a="1"/>
  <c r="Q7728" i="5" s="1"/>
  <c r="Q7729" i="5" a="1"/>
  <c r="Q7729" i="5" s="1"/>
  <c r="Q7730" i="5" a="1"/>
  <c r="Q7730" i="5" s="1"/>
  <c r="Q7731" i="5" a="1"/>
  <c r="Q7731" i="5" s="1"/>
  <c r="Q7732" i="5" a="1"/>
  <c r="Q7732" i="5" s="1"/>
  <c r="Q7733" i="5" a="1"/>
  <c r="Q7733" i="5" s="1"/>
  <c r="Q7734" i="5" a="1"/>
  <c r="Q7734" i="5" s="1"/>
  <c r="Q7735" i="5" a="1"/>
  <c r="Q7735" i="5" s="1"/>
  <c r="Q7736" i="5" a="1"/>
  <c r="Q7736" i="5" s="1"/>
  <c r="Q7737" i="5" a="1"/>
  <c r="Q7737" i="5" s="1"/>
  <c r="Q7738" i="5" a="1"/>
  <c r="Q7738" i="5" s="1"/>
  <c r="Q7739" i="5" a="1"/>
  <c r="Q7739" i="5" s="1"/>
  <c r="Q7740" i="5" a="1"/>
  <c r="Q7740" i="5" s="1"/>
  <c r="Q7741" i="5" a="1"/>
  <c r="Q7741" i="5" s="1"/>
  <c r="Q7742" i="5" a="1"/>
  <c r="Q7742" i="5" s="1"/>
  <c r="Q7743" i="5" a="1"/>
  <c r="Q7743" i="5" s="1"/>
  <c r="Q7744" i="5" a="1"/>
  <c r="Q7744" i="5" s="1"/>
  <c r="Q7745" i="5" a="1"/>
  <c r="Q7745" i="5" s="1"/>
  <c r="Q7746" i="5" a="1"/>
  <c r="Q7746" i="5" s="1"/>
  <c r="Q7747" i="5" a="1"/>
  <c r="Q7747" i="5" s="1"/>
  <c r="Q7748" i="5" a="1"/>
  <c r="Q7748" i="5" s="1"/>
  <c r="Q7749" i="5" a="1"/>
  <c r="Q7749" i="5" s="1"/>
  <c r="Q7750" i="5" a="1"/>
  <c r="Q7750" i="5" s="1"/>
  <c r="Q7751" i="5" a="1"/>
  <c r="Q7751" i="5" s="1"/>
  <c r="Q7752" i="5" a="1"/>
  <c r="Q7752" i="5" s="1"/>
  <c r="Q7753" i="5" a="1"/>
  <c r="Q7753" i="5" s="1"/>
  <c r="Q7754" i="5" a="1"/>
  <c r="Q7754" i="5" s="1"/>
  <c r="Q7755" i="5" a="1"/>
  <c r="Q7755" i="5" s="1"/>
  <c r="Q7756" i="5" a="1"/>
  <c r="Q7756" i="5"/>
  <c r="Q7757" i="5" a="1"/>
  <c r="Q7757" i="5" s="1"/>
  <c r="Q7758" i="5" a="1"/>
  <c r="Q7758" i="5" s="1"/>
  <c r="Q7759" i="5" a="1"/>
  <c r="Q7759" i="5" s="1"/>
  <c r="Q7760" i="5" a="1"/>
  <c r="Q7760" i="5" s="1"/>
  <c r="Q7761" i="5" a="1"/>
  <c r="Q7761" i="5" s="1"/>
  <c r="Q7762" i="5" a="1"/>
  <c r="Q7762" i="5" s="1"/>
  <c r="Q7763" i="5" a="1"/>
  <c r="Q7763" i="5" s="1"/>
  <c r="Q7764" i="5" a="1"/>
  <c r="Q7764" i="5"/>
  <c r="Q7765" i="5" a="1"/>
  <c r="Q7765" i="5" s="1"/>
  <c r="Q7766" i="5" a="1"/>
  <c r="Q7766" i="5" s="1"/>
  <c r="Q7767" i="5" a="1"/>
  <c r="Q7767" i="5" s="1"/>
  <c r="Q7768" i="5" a="1"/>
  <c r="Q7768" i="5" s="1"/>
  <c r="Q7769" i="5" a="1"/>
  <c r="Q7769" i="5" s="1"/>
  <c r="Q7770" i="5" a="1"/>
  <c r="Q7770" i="5" s="1"/>
  <c r="Q7771" i="5" a="1"/>
  <c r="Q7771" i="5" s="1"/>
  <c r="Q7772" i="5" a="1"/>
  <c r="Q7772" i="5" s="1"/>
  <c r="Q7773" i="5" a="1"/>
  <c r="Q7773" i="5" s="1"/>
  <c r="Q7774" i="5" a="1"/>
  <c r="Q7774" i="5" s="1"/>
  <c r="Q7775" i="5" a="1"/>
  <c r="Q7775" i="5" s="1"/>
  <c r="Q7776" i="5" a="1"/>
  <c r="Q7776" i="5" s="1"/>
  <c r="Q7777" i="5" a="1"/>
  <c r="Q7777" i="5" s="1"/>
  <c r="Q7778" i="5" a="1"/>
  <c r="Q7778" i="5" s="1"/>
  <c r="Q7779" i="5" a="1"/>
  <c r="Q7779" i="5" s="1"/>
  <c r="Q7780" i="5" a="1"/>
  <c r="Q7780" i="5" s="1"/>
  <c r="Q7781" i="5" a="1"/>
  <c r="Q7781" i="5" s="1"/>
  <c r="Q7782" i="5" a="1"/>
  <c r="Q7782" i="5" s="1"/>
  <c r="Q7783" i="5" a="1"/>
  <c r="Q7783" i="5" s="1"/>
  <c r="Q7784" i="5" a="1"/>
  <c r="Q7784" i="5" s="1"/>
  <c r="Q7785" i="5" a="1"/>
  <c r="Q7785" i="5" s="1"/>
  <c r="Q7786" i="5" a="1"/>
  <c r="Q7786" i="5" s="1"/>
  <c r="Q7787" i="5" a="1"/>
  <c r="Q7787" i="5" s="1"/>
  <c r="Q7788" i="5" a="1"/>
  <c r="Q7788" i="5" s="1"/>
  <c r="Q7789" i="5" a="1"/>
  <c r="Q7789" i="5" s="1"/>
  <c r="Q7790" i="5" a="1"/>
  <c r="Q7790" i="5" s="1"/>
  <c r="Q7791" i="5" a="1"/>
  <c r="Q7791" i="5" s="1"/>
  <c r="Q7792" i="5" a="1"/>
  <c r="Q7792" i="5" s="1"/>
  <c r="Q7793" i="5" a="1"/>
  <c r="Q7793" i="5" s="1"/>
  <c r="Q7794" i="5" a="1"/>
  <c r="Q7794" i="5" s="1"/>
  <c r="Q7795" i="5" a="1"/>
  <c r="Q7795" i="5" s="1"/>
  <c r="Q7796" i="5" a="1"/>
  <c r="Q7796" i="5"/>
  <c r="Q7797" i="5" a="1"/>
  <c r="Q7797" i="5" s="1"/>
  <c r="Q7798" i="5" a="1"/>
  <c r="Q7798" i="5" s="1"/>
  <c r="Q7799" i="5" a="1"/>
  <c r="Q7799" i="5" s="1"/>
  <c r="Q7800" i="5" a="1"/>
  <c r="Q7800" i="5" s="1"/>
  <c r="Q7801" i="5" a="1"/>
  <c r="Q7801" i="5" s="1"/>
  <c r="Q7802" i="5" a="1"/>
  <c r="Q7802" i="5" s="1"/>
  <c r="Q7803" i="5" a="1"/>
  <c r="Q7803" i="5" s="1"/>
  <c r="Q7804" i="5" a="1"/>
  <c r="Q7804" i="5" s="1"/>
  <c r="Q7805" i="5" a="1"/>
  <c r="Q7805" i="5" s="1"/>
  <c r="Q7806" i="5" a="1"/>
  <c r="Q7806" i="5" s="1"/>
  <c r="Q7807" i="5" a="1"/>
  <c r="Q7807" i="5" s="1"/>
  <c r="Q7808" i="5" a="1"/>
  <c r="Q7808" i="5" s="1"/>
  <c r="Q7809" i="5" a="1"/>
  <c r="Q7809" i="5" s="1"/>
  <c r="Q7810" i="5" a="1"/>
  <c r="Q7810" i="5" s="1"/>
  <c r="Q7811" i="5" a="1"/>
  <c r="Q7811" i="5" s="1"/>
  <c r="Q7812" i="5" a="1"/>
  <c r="Q7812" i="5" s="1"/>
  <c r="Q7813" i="5" a="1"/>
  <c r="Q7813" i="5" s="1"/>
  <c r="Q7814" i="5" a="1"/>
  <c r="Q7814" i="5" s="1"/>
  <c r="Q7815" i="5" a="1"/>
  <c r="Q7815" i="5" s="1"/>
  <c r="Q7816" i="5" a="1"/>
  <c r="Q7816" i="5" s="1"/>
  <c r="Q7817" i="5" a="1"/>
  <c r="Q7817" i="5" s="1"/>
  <c r="Q7818" i="5" a="1"/>
  <c r="Q7818" i="5" s="1"/>
  <c r="Q7819" i="5" a="1"/>
  <c r="Q7819" i="5" s="1"/>
  <c r="Q7820" i="5" a="1"/>
  <c r="Q7820" i="5"/>
  <c r="Q7821" i="5" a="1"/>
  <c r="Q7821" i="5" s="1"/>
  <c r="Q7822" i="5" a="1"/>
  <c r="Q7822" i="5" s="1"/>
  <c r="Q7823" i="5" a="1"/>
  <c r="Q7823" i="5" s="1"/>
  <c r="Q7824" i="5" a="1"/>
  <c r="Q7824" i="5" s="1"/>
  <c r="Q7825" i="5" a="1"/>
  <c r="Q7825" i="5" s="1"/>
  <c r="Q7826" i="5" a="1"/>
  <c r="Q7826" i="5" s="1"/>
  <c r="Q7827" i="5" a="1"/>
  <c r="Q7827" i="5" s="1"/>
  <c r="Q7828" i="5" a="1"/>
  <c r="Q7828" i="5" s="1"/>
  <c r="Q7829" i="5" a="1"/>
  <c r="Q7829" i="5" s="1"/>
  <c r="Q7830" i="5" a="1"/>
  <c r="Q7830" i="5" s="1"/>
  <c r="Q7831" i="5" a="1"/>
  <c r="Q7831" i="5" s="1"/>
  <c r="Q7832" i="5" a="1"/>
  <c r="Q7832" i="5" s="1"/>
  <c r="Q7833" i="5" a="1"/>
  <c r="Q7833" i="5" s="1"/>
  <c r="Q7834" i="5" a="1"/>
  <c r="Q7834" i="5" s="1"/>
  <c r="Q7835" i="5" a="1"/>
  <c r="Q7835" i="5" s="1"/>
  <c r="Q7836" i="5" a="1"/>
  <c r="Q7836" i="5" s="1"/>
  <c r="Q7837" i="5" a="1"/>
  <c r="Q7837" i="5" s="1"/>
  <c r="Q7838" i="5" a="1"/>
  <c r="Q7838" i="5" s="1"/>
  <c r="Q7839" i="5" a="1"/>
  <c r="Q7839" i="5" s="1"/>
  <c r="Q7840" i="5" a="1"/>
  <c r="Q7840" i="5" s="1"/>
  <c r="Q7841" i="5" a="1"/>
  <c r="Q7841" i="5" s="1"/>
  <c r="Q7842" i="5" a="1"/>
  <c r="Q7842" i="5" s="1"/>
  <c r="Q7843" i="5" a="1"/>
  <c r="Q7843" i="5" s="1"/>
  <c r="Q7844" i="5" a="1"/>
  <c r="Q7844" i="5" s="1"/>
  <c r="Q7845" i="5" a="1"/>
  <c r="Q7845" i="5" s="1"/>
  <c r="Q7846" i="5" a="1"/>
  <c r="Q7846" i="5" s="1"/>
  <c r="Q7847" i="5" a="1"/>
  <c r="Q7847" i="5" s="1"/>
  <c r="Q7848" i="5" a="1"/>
  <c r="Q7848" i="5" s="1"/>
  <c r="Q7849" i="5" a="1"/>
  <c r="Q7849" i="5" s="1"/>
  <c r="Q7850" i="5" a="1"/>
  <c r="Q7850" i="5" s="1"/>
  <c r="Q7851" i="5" a="1"/>
  <c r="Q7851" i="5" s="1"/>
  <c r="Q7852" i="5" a="1"/>
  <c r="Q7852" i="5"/>
  <c r="Q7853" i="5" a="1"/>
  <c r="Q7853" i="5" s="1"/>
  <c r="Q7854" i="5" a="1"/>
  <c r="Q7854" i="5" s="1"/>
  <c r="Q7855" i="5" a="1"/>
  <c r="Q7855" i="5" s="1"/>
  <c r="Q7856" i="5" a="1"/>
  <c r="Q7856" i="5" s="1"/>
  <c r="Q7857" i="5" a="1"/>
  <c r="Q7857" i="5" s="1"/>
  <c r="Q7858" i="5" a="1"/>
  <c r="Q7858" i="5" s="1"/>
  <c r="Q7859" i="5" a="1"/>
  <c r="Q7859" i="5" s="1"/>
  <c r="Q7860" i="5" a="1"/>
  <c r="Q7860" i="5" s="1"/>
  <c r="Q7861" i="5" a="1"/>
  <c r="Q7861" i="5" s="1"/>
  <c r="Q7862" i="5" a="1"/>
  <c r="Q7862" i="5" s="1"/>
  <c r="Q7863" i="5" a="1"/>
  <c r="Q7863" i="5" s="1"/>
  <c r="Q7864" i="5" a="1"/>
  <c r="Q7864" i="5" s="1"/>
  <c r="Q7865" i="5" a="1"/>
  <c r="Q7865" i="5" s="1"/>
  <c r="Q7866" i="5" a="1"/>
  <c r="Q7866" i="5" s="1"/>
  <c r="Q7867" i="5" a="1"/>
  <c r="Q7867" i="5" s="1"/>
  <c r="Q7868" i="5" a="1"/>
  <c r="Q7868" i="5" s="1"/>
  <c r="Q7869" i="5" a="1"/>
  <c r="Q7869" i="5" s="1"/>
  <c r="Q7870" i="5" a="1"/>
  <c r="Q7870" i="5" s="1"/>
  <c r="Q7871" i="5" a="1"/>
  <c r="Q7871" i="5"/>
  <c r="Q7872" i="5" a="1"/>
  <c r="Q7872" i="5" s="1"/>
  <c r="Q7873" i="5" a="1"/>
  <c r="Q7873" i="5" s="1"/>
  <c r="Q7874" i="5" a="1"/>
  <c r="Q7874" i="5" s="1"/>
  <c r="Q7875" i="5" a="1"/>
  <c r="Q7875" i="5" s="1"/>
  <c r="Q7876" i="5" a="1"/>
  <c r="Q7876" i="5" s="1"/>
  <c r="Q7877" i="5" a="1"/>
  <c r="Q7877" i="5" s="1"/>
  <c r="Q7878" i="5" a="1"/>
  <c r="Q7878" i="5" s="1"/>
  <c r="Q7879" i="5" a="1"/>
  <c r="Q7879" i="5" s="1"/>
  <c r="Q7880" i="5" a="1"/>
  <c r="Q7880" i="5" s="1"/>
  <c r="Q7881" i="5" a="1"/>
  <c r="Q7881" i="5" s="1"/>
  <c r="Q7882" i="5" a="1"/>
  <c r="Q7882" i="5" s="1"/>
  <c r="Q7883" i="5" a="1"/>
  <c r="Q7883" i="5" s="1"/>
  <c r="Q7884" i="5" a="1"/>
  <c r="Q7884" i="5" s="1"/>
  <c r="Q7885" i="5" a="1"/>
  <c r="Q7885" i="5" s="1"/>
  <c r="Q7886" i="5" a="1"/>
  <c r="Q7886" i="5" s="1"/>
  <c r="Q7887" i="5" a="1"/>
  <c r="Q7887" i="5" s="1"/>
  <c r="Q7888" i="5" a="1"/>
  <c r="Q7888" i="5" s="1"/>
  <c r="Q7889" i="5" a="1"/>
  <c r="Q7889" i="5" s="1"/>
  <c r="Q7890" i="5" a="1"/>
  <c r="Q7890" i="5" s="1"/>
  <c r="Q7891" i="5" a="1"/>
  <c r="Q7891" i="5" s="1"/>
  <c r="Q7892" i="5" a="1"/>
  <c r="Q7892" i="5" s="1"/>
  <c r="Q7893" i="5" a="1"/>
  <c r="Q7893" i="5" s="1"/>
  <c r="Q7894" i="5" a="1"/>
  <c r="Q7894" i="5" s="1"/>
  <c r="Q7895" i="5" a="1"/>
  <c r="Q7895" i="5"/>
  <c r="Q7896" i="5" a="1"/>
  <c r="Q7896" i="5" s="1"/>
  <c r="Q7897" i="5" a="1"/>
  <c r="Q7897" i="5" s="1"/>
  <c r="Q7898" i="5" a="1"/>
  <c r="Q7898" i="5" s="1"/>
  <c r="Q7899" i="5" a="1"/>
  <c r="Q7899" i="5" s="1"/>
  <c r="Q7900" i="5" a="1"/>
  <c r="Q7900" i="5" s="1"/>
  <c r="Q7901" i="5" a="1"/>
  <c r="Q7901" i="5" s="1"/>
  <c r="Q7902" i="5" a="1"/>
  <c r="Q7902" i="5" s="1"/>
  <c r="Q7903" i="5" a="1"/>
  <c r="Q7903" i="5" s="1"/>
  <c r="Q7904" i="5" a="1"/>
  <c r="Q7904" i="5" s="1"/>
  <c r="Q7905" i="5" a="1"/>
  <c r="Q7905" i="5" s="1"/>
  <c r="Q7906" i="5" a="1"/>
  <c r="Q7906" i="5" s="1"/>
  <c r="Q7907" i="5" a="1"/>
  <c r="Q7907" i="5" s="1"/>
  <c r="Q7908" i="5" a="1"/>
  <c r="Q7908" i="5" s="1"/>
  <c r="Q7909" i="5" a="1"/>
  <c r="Q7909" i="5"/>
  <c r="Q7910" i="5" a="1"/>
  <c r="Q7910" i="5" s="1"/>
  <c r="Q7911" i="5" a="1"/>
  <c r="Q7911" i="5"/>
  <c r="Q7912" i="5" a="1"/>
  <c r="Q7912" i="5" s="1"/>
  <c r="Q7913" i="5" a="1"/>
  <c r="Q7913" i="5" s="1"/>
  <c r="Q7914" i="5" a="1"/>
  <c r="Q7914" i="5" s="1"/>
  <c r="Q7915" i="5" a="1"/>
  <c r="Q7915" i="5" s="1"/>
  <c r="Q7916" i="5" a="1"/>
  <c r="Q7916" i="5" s="1"/>
  <c r="Q7917" i="5" a="1"/>
  <c r="Q7917" i="5" s="1"/>
  <c r="Q7918" i="5" a="1"/>
  <c r="Q7918" i="5" s="1"/>
  <c r="Q7919" i="5" a="1"/>
  <c r="Q7919" i="5"/>
  <c r="Q7920" i="5" a="1"/>
  <c r="Q7920" i="5" s="1"/>
  <c r="Q7921" i="5" a="1"/>
  <c r="Q7921" i="5" s="1"/>
  <c r="Q7922" i="5" a="1"/>
  <c r="Q7922" i="5" s="1"/>
  <c r="Q7923" i="5" a="1"/>
  <c r="Q7923" i="5" s="1"/>
  <c r="Q7924" i="5" a="1"/>
  <c r="Q7924" i="5" s="1"/>
  <c r="Q7925" i="5" a="1"/>
  <c r="Q7925" i="5" s="1"/>
  <c r="Q7926" i="5" a="1"/>
  <c r="Q7926" i="5" s="1"/>
  <c r="Q7927" i="5" a="1"/>
  <c r="Q7927" i="5" s="1"/>
  <c r="Q7928" i="5" a="1"/>
  <c r="Q7928" i="5" s="1"/>
  <c r="Q7929" i="5" a="1"/>
  <c r="Q7929" i="5" s="1"/>
  <c r="Q7930" i="5" a="1"/>
  <c r="Q7930" i="5" s="1"/>
  <c r="Q7931" i="5" a="1"/>
  <c r="Q7931" i="5" s="1"/>
  <c r="Q7932" i="5" a="1"/>
  <c r="Q7932" i="5" s="1"/>
  <c r="Q7933" i="5" a="1"/>
  <c r="Q7933" i="5" s="1"/>
  <c r="Q7934" i="5" a="1"/>
  <c r="Q7934" i="5" s="1"/>
  <c r="Q7935" i="5" a="1"/>
  <c r="Q7935" i="5" s="1"/>
  <c r="Q7936" i="5" a="1"/>
  <c r="Q7936" i="5" s="1"/>
  <c r="Q7937" i="5" a="1"/>
  <c r="Q7937" i="5" s="1"/>
  <c r="Q7938" i="5" a="1"/>
  <c r="Q7938" i="5" s="1"/>
  <c r="Q7939" i="5" a="1"/>
  <c r="Q7939" i="5" s="1"/>
  <c r="Q7940" i="5" a="1"/>
  <c r="Q7940" i="5" s="1"/>
  <c r="Q7941" i="5" a="1"/>
  <c r="Q7941" i="5" s="1"/>
  <c r="Q7942" i="5" a="1"/>
  <c r="Q7942" i="5" s="1"/>
  <c r="Q7943" i="5" a="1"/>
  <c r="Q7943" i="5" s="1"/>
  <c r="Q7944" i="5" a="1"/>
  <c r="Q7944" i="5" s="1"/>
  <c r="Q7945" i="5" a="1"/>
  <c r="Q7945" i="5" s="1"/>
  <c r="Q7946" i="5" a="1"/>
  <c r="Q7946" i="5" s="1"/>
  <c r="Q7947" i="5" a="1"/>
  <c r="Q7947" i="5"/>
  <c r="Q7948" i="5" a="1"/>
  <c r="Q7948" i="5" s="1"/>
  <c r="Q7949" i="5" a="1"/>
  <c r="Q7949" i="5" s="1"/>
  <c r="Q7950" i="5" a="1"/>
  <c r="Q7950" i="5" s="1"/>
  <c r="Q7951" i="5" a="1"/>
  <c r="Q7951" i="5"/>
  <c r="Q7952" i="5" a="1"/>
  <c r="Q7952" i="5" s="1"/>
  <c r="Q7953" i="5" a="1"/>
  <c r="Q7953" i="5" s="1"/>
  <c r="Q7954" i="5" a="1"/>
  <c r="Q7954" i="5" s="1"/>
  <c r="Q7955" i="5" a="1"/>
  <c r="Q7955" i="5" s="1"/>
  <c r="Q7956" i="5" a="1"/>
  <c r="Q7956" i="5" s="1"/>
  <c r="Q7957" i="5" a="1"/>
  <c r="Q7957" i="5" s="1"/>
  <c r="Q7958" i="5" a="1"/>
  <c r="Q7958" i="5" s="1"/>
  <c r="Q7959" i="5" a="1"/>
  <c r="Q7959" i="5" s="1"/>
  <c r="Q7960" i="5" a="1"/>
  <c r="Q7960" i="5" s="1"/>
  <c r="Q7961" i="5" a="1"/>
  <c r="Q7961" i="5" s="1"/>
  <c r="Q7962" i="5" a="1"/>
  <c r="Q7962" i="5" s="1"/>
  <c r="Q7963" i="5" a="1"/>
  <c r="Q7963" i="5" s="1"/>
  <c r="Q7964" i="5" a="1"/>
  <c r="Q7964" i="5" s="1"/>
  <c r="Q7965" i="5" a="1"/>
  <c r="Q7965" i="5" s="1"/>
  <c r="Q7966" i="5" a="1"/>
  <c r="Q7966" i="5" s="1"/>
  <c r="Q7967" i="5" a="1"/>
  <c r="Q7967" i="5" s="1"/>
  <c r="Q7968" i="5" a="1"/>
  <c r="Q7968" i="5" s="1"/>
  <c r="Q7969" i="5" a="1"/>
  <c r="Q7969" i="5" s="1"/>
  <c r="Q7970" i="5" a="1"/>
  <c r="Q7970" i="5" s="1"/>
  <c r="Q7971" i="5" a="1"/>
  <c r="Q7971" i="5" s="1"/>
  <c r="Q7972" i="5" a="1"/>
  <c r="Q7972" i="5" s="1"/>
  <c r="Q7973" i="5" a="1"/>
  <c r="Q7973" i="5" s="1"/>
  <c r="Q7974" i="5" a="1"/>
  <c r="Q7974" i="5" s="1"/>
  <c r="Q7975" i="5" a="1"/>
  <c r="Q7975" i="5" s="1"/>
  <c r="Q7976" i="5" a="1"/>
  <c r="Q7976" i="5" s="1"/>
  <c r="Q7977" i="5" a="1"/>
  <c r="Q7977" i="5" s="1"/>
  <c r="Q7978" i="5" a="1"/>
  <c r="Q7978" i="5" s="1"/>
  <c r="Q7979" i="5" a="1"/>
  <c r="Q7979" i="5" s="1"/>
  <c r="Q7980" i="5" a="1"/>
  <c r="Q7980" i="5" s="1"/>
  <c r="Q7981" i="5" a="1"/>
  <c r="Q7981" i="5" s="1"/>
  <c r="Q7982" i="5" a="1"/>
  <c r="Q7982" i="5" s="1"/>
  <c r="Q7983" i="5" a="1"/>
  <c r="Q7983" i="5" s="1"/>
  <c r="Q7984" i="5" a="1"/>
  <c r="Q7984" i="5" s="1"/>
  <c r="Q7985" i="5" a="1"/>
  <c r="Q7985" i="5" s="1"/>
  <c r="Q7986" i="5" a="1"/>
  <c r="Q7986" i="5" s="1"/>
  <c r="Q7987" i="5" a="1"/>
  <c r="Q7987" i="5" s="1"/>
  <c r="Q7988" i="5" a="1"/>
  <c r="Q7988" i="5" s="1"/>
  <c r="Q7989" i="5" a="1"/>
  <c r="Q7989" i="5" s="1"/>
  <c r="Q7990" i="5" a="1"/>
  <c r="Q7990" i="5" s="1"/>
  <c r="Q7991" i="5" a="1"/>
  <c r="Q7991" i="5"/>
  <c r="Q7992" i="5" a="1"/>
  <c r="Q7992" i="5" s="1"/>
  <c r="Q7993" i="5" a="1"/>
  <c r="Q7993" i="5" s="1"/>
  <c r="Q7994" i="5" a="1"/>
  <c r="Q7994" i="5" s="1"/>
  <c r="Q7995" i="5" a="1"/>
  <c r="Q7995" i="5" s="1"/>
  <c r="Q7996" i="5" a="1"/>
  <c r="Q7996" i="5" s="1"/>
  <c r="Q7997" i="5" a="1"/>
  <c r="Q7997" i="5" s="1"/>
  <c r="Q7998" i="5" a="1"/>
  <c r="Q7998" i="5" s="1"/>
  <c r="Q7999" i="5" a="1"/>
  <c r="Q7999" i="5"/>
  <c r="Q8000" i="5" a="1"/>
  <c r="Q8000" i="5" s="1"/>
  <c r="Q8001" i="5" a="1"/>
  <c r="Q8001" i="5" s="1"/>
  <c r="Q8002" i="5" a="1"/>
  <c r="Q8002" i="5" s="1"/>
  <c r="Q8003" i="5" a="1"/>
  <c r="Q8003" i="5" s="1"/>
  <c r="Q8004" i="5" a="1"/>
  <c r="Q8004" i="5" s="1"/>
  <c r="Q8005" i="5" a="1"/>
  <c r="Q8005" i="5" s="1"/>
  <c r="Q8006" i="5" a="1"/>
  <c r="Q8006" i="5" s="1"/>
  <c r="Q8007" i="5" a="1"/>
  <c r="Q8007" i="5" s="1"/>
  <c r="Q8008" i="5" a="1"/>
  <c r="Q8008" i="5" s="1"/>
  <c r="Q8009" i="5" a="1"/>
  <c r="Q8009" i="5" s="1"/>
  <c r="Q8010" i="5" a="1"/>
  <c r="Q8010" i="5" s="1"/>
  <c r="Q8011" i="5" a="1"/>
  <c r="Q8011" i="5" s="1"/>
  <c r="Q8012" i="5" a="1"/>
  <c r="Q8012" i="5" s="1"/>
  <c r="Q8013" i="5" a="1"/>
  <c r="Q8013" i="5" s="1"/>
  <c r="Q8014" i="5" a="1"/>
  <c r="Q8014" i="5" s="1"/>
  <c r="Q8015" i="5" a="1"/>
  <c r="Q8015" i="5"/>
  <c r="Q8016" i="5" a="1"/>
  <c r="Q8016" i="5" s="1"/>
  <c r="Q8017" i="5" a="1"/>
  <c r="Q8017" i="5" s="1"/>
  <c r="Q8018" i="5" a="1"/>
  <c r="Q8018" i="5" s="1"/>
  <c r="Q8019" i="5" a="1"/>
  <c r="Q8019" i="5" s="1"/>
  <c r="Q8020" i="5" a="1"/>
  <c r="Q8020" i="5" s="1"/>
  <c r="Q8021" i="5" a="1"/>
  <c r="Q8021" i="5" s="1"/>
  <c r="Q8022" i="5" a="1"/>
  <c r="Q8022" i="5" s="1"/>
  <c r="Q8023" i="5" a="1"/>
  <c r="Q8023" i="5"/>
  <c r="Q8024" i="5" a="1"/>
  <c r="Q8024" i="5" s="1"/>
  <c r="Q8025" i="5" a="1"/>
  <c r="Q8025" i="5" s="1"/>
  <c r="Q8026" i="5" a="1"/>
  <c r="Q8026" i="5" s="1"/>
  <c r="Q8027" i="5" a="1"/>
  <c r="Q8027" i="5" s="1"/>
  <c r="Q8028" i="5" a="1"/>
  <c r="Q8028" i="5" s="1"/>
  <c r="Q8029" i="5" a="1"/>
  <c r="Q8029" i="5" s="1"/>
  <c r="Q8030" i="5" a="1"/>
  <c r="Q8030" i="5" s="1"/>
  <c r="Q8031" i="5" a="1"/>
  <c r="Q8031" i="5" s="1"/>
  <c r="Q8032" i="5" a="1"/>
  <c r="Q8032" i="5" s="1"/>
  <c r="Q8033" i="5" a="1"/>
  <c r="Q8033" i="5" s="1"/>
  <c r="Q8034" i="5" a="1"/>
  <c r="Q8034" i="5" s="1"/>
  <c r="Q8035" i="5" a="1"/>
  <c r="Q8035" i="5" s="1"/>
  <c r="Q8036" i="5" a="1"/>
  <c r="Q8036" i="5" s="1"/>
  <c r="Q8037" i="5" a="1"/>
  <c r="Q8037" i="5" s="1"/>
  <c r="Q8038" i="5" a="1"/>
  <c r="Q8038" i="5" s="1"/>
  <c r="Q8039" i="5" a="1"/>
  <c r="Q8039" i="5" s="1"/>
  <c r="Q8040" i="5" a="1"/>
  <c r="Q8040" i="5" s="1"/>
  <c r="Q8041" i="5" a="1"/>
  <c r="Q8041" i="5" s="1"/>
  <c r="Q8042" i="5" a="1"/>
  <c r="Q8042" i="5" s="1"/>
  <c r="Q8043" i="5" a="1"/>
  <c r="Q8043" i="5" s="1"/>
  <c r="Q8044" i="5" a="1"/>
  <c r="Q8044" i="5" s="1"/>
  <c r="Q8045" i="5" a="1"/>
  <c r="Q8045" i="5" s="1"/>
  <c r="Q8046" i="5" a="1"/>
  <c r="Q8046" i="5" s="1"/>
  <c r="Q8047" i="5" a="1"/>
  <c r="Q8047" i="5"/>
  <c r="Q8048" i="5" a="1"/>
  <c r="Q8048" i="5" s="1"/>
  <c r="Q8049" i="5" a="1"/>
  <c r="Q8049" i="5" s="1"/>
  <c r="Q8050" i="5" a="1"/>
  <c r="Q8050" i="5" s="1"/>
  <c r="Q8051" i="5" a="1"/>
  <c r="Q8051" i="5" s="1"/>
  <c r="Q8052" i="5" a="1"/>
  <c r="Q8052" i="5" s="1"/>
  <c r="Q8053" i="5" a="1"/>
  <c r="Q8053" i="5" s="1"/>
  <c r="Q8054" i="5" a="1"/>
  <c r="Q8054" i="5" s="1"/>
  <c r="Q8055" i="5" a="1"/>
  <c r="Q8055" i="5" s="1"/>
  <c r="Q8056" i="5" a="1"/>
  <c r="Q8056" i="5" s="1"/>
  <c r="Q8057" i="5" a="1"/>
  <c r="Q8057" i="5" s="1"/>
  <c r="Q8058" i="5" a="1"/>
  <c r="Q8058" i="5" s="1"/>
  <c r="Q8059" i="5" a="1"/>
  <c r="Q8059" i="5" s="1"/>
  <c r="Q8060" i="5" a="1"/>
  <c r="Q8060" i="5" s="1"/>
  <c r="Q8061" i="5" a="1"/>
  <c r="Q8061" i="5" s="1"/>
  <c r="Q8062" i="5" a="1"/>
  <c r="Q8062" i="5" s="1"/>
  <c r="Q8063" i="5" a="1"/>
  <c r="Q8063" i="5" s="1"/>
  <c r="Q8064" i="5" a="1"/>
  <c r="Q8064" i="5" s="1"/>
  <c r="Q8065" i="5" a="1"/>
  <c r="Q8065" i="5" s="1"/>
  <c r="Q8066" i="5" a="1"/>
  <c r="Q8066" i="5" s="1"/>
  <c r="Q8067" i="5" a="1"/>
  <c r="Q8067" i="5" s="1"/>
  <c r="Q8068" i="5" a="1"/>
  <c r="Q8068" i="5" s="1"/>
  <c r="Q8069" i="5" a="1"/>
  <c r="Q8069" i="5" s="1"/>
  <c r="Q8070" i="5" a="1"/>
  <c r="Q8070" i="5" s="1"/>
  <c r="Q8071" i="5" a="1"/>
  <c r="Q8071" i="5" s="1"/>
  <c r="Q8072" i="5" a="1"/>
  <c r="Q8072" i="5" s="1"/>
  <c r="Q8073" i="5" a="1"/>
  <c r="Q8073" i="5" s="1"/>
  <c r="Q8074" i="5" a="1"/>
  <c r="Q8074" i="5" s="1"/>
  <c r="Q8075" i="5" a="1"/>
  <c r="Q8075" i="5" s="1"/>
  <c r="Q8076" i="5" a="1"/>
  <c r="Q8076" i="5" s="1"/>
  <c r="Q8077" i="5" a="1"/>
  <c r="Q8077" i="5" s="1"/>
  <c r="Q8078" i="5" a="1"/>
  <c r="Q8078" i="5"/>
  <c r="Q8079" i="5" a="1"/>
  <c r="Q8079" i="5" s="1"/>
  <c r="Q8080" i="5" a="1"/>
  <c r="Q8080" i="5" s="1"/>
  <c r="Q8081" i="5" a="1"/>
  <c r="Q8081" i="5" s="1"/>
  <c r="Q8082" i="5" a="1"/>
  <c r="Q8082" i="5" s="1"/>
  <c r="Q8083" i="5" a="1"/>
  <c r="Q8083" i="5" s="1"/>
  <c r="Q8084" i="5" a="1"/>
  <c r="Q8084" i="5" s="1"/>
  <c r="Q8085" i="5" a="1"/>
  <c r="Q8085" i="5" s="1"/>
  <c r="Q8086" i="5" a="1"/>
  <c r="Q8086" i="5" s="1"/>
  <c r="Q8087" i="5" a="1"/>
  <c r="Q8087" i="5" s="1"/>
  <c r="Q8088" i="5" a="1"/>
  <c r="Q8088" i="5" s="1"/>
  <c r="Q8089" i="5" a="1"/>
  <c r="Q8089" i="5" s="1"/>
  <c r="Q8090" i="5" a="1"/>
  <c r="Q8090" i="5" s="1"/>
  <c r="Q8091" i="5" a="1"/>
  <c r="Q8091" i="5" s="1"/>
  <c r="Q8092" i="5" a="1"/>
  <c r="Q8092" i="5"/>
  <c r="Q8093" i="5" a="1"/>
  <c r="Q8093" i="5" s="1"/>
  <c r="Q8094" i="5" a="1"/>
  <c r="Q8094" i="5" s="1"/>
  <c r="Q8095" i="5" a="1"/>
  <c r="Q8095" i="5" s="1"/>
  <c r="Q8096" i="5" a="1"/>
  <c r="Q8096" i="5" s="1"/>
  <c r="Q8097" i="5" a="1"/>
  <c r="Q8097" i="5" s="1"/>
  <c r="Q8098" i="5" a="1"/>
  <c r="Q8098" i="5" s="1"/>
  <c r="Q8099" i="5" a="1"/>
  <c r="Q8099" i="5" s="1"/>
  <c r="Q8100" i="5" a="1"/>
  <c r="Q8100" i="5" s="1"/>
  <c r="Q8101" i="5" a="1"/>
  <c r="Q8101" i="5" s="1"/>
  <c r="Q8102" i="5" a="1"/>
  <c r="Q8102" i="5" s="1"/>
  <c r="Q8103" i="5" a="1"/>
  <c r="Q8103" i="5" s="1"/>
  <c r="Q8104" i="5" a="1"/>
  <c r="Q8104" i="5" s="1"/>
  <c r="Q8105" i="5" a="1"/>
  <c r="Q8105" i="5" s="1"/>
  <c r="Q8106" i="5" a="1"/>
  <c r="Q8106" i="5" s="1"/>
  <c r="Q8107" i="5" a="1"/>
  <c r="Q8107" i="5" s="1"/>
  <c r="Q8108" i="5" a="1"/>
  <c r="Q8108" i="5" s="1"/>
  <c r="Q8109" i="5" a="1"/>
  <c r="Q8109" i="5" s="1"/>
  <c r="Q8110" i="5" a="1"/>
  <c r="Q8110" i="5"/>
  <c r="Q8111" i="5" a="1"/>
  <c r="Q8111" i="5" s="1"/>
  <c r="Q8112" i="5" a="1"/>
  <c r="Q8112" i="5" s="1"/>
  <c r="Q8113" i="5" a="1"/>
  <c r="Q8113" i="5" s="1"/>
  <c r="Q8114" i="5" a="1"/>
  <c r="Q8114" i="5" s="1"/>
  <c r="Q8115" i="5" a="1"/>
  <c r="Q8115" i="5" s="1"/>
  <c r="Q8116" i="5" a="1"/>
  <c r="Q8116" i="5" s="1"/>
  <c r="Q8117" i="5" a="1"/>
  <c r="Q8117" i="5" s="1"/>
  <c r="Q8118" i="5" a="1"/>
  <c r="Q8118" i="5" s="1"/>
  <c r="Q8119" i="5" a="1"/>
  <c r="Q8119" i="5" s="1"/>
  <c r="Q8120" i="5" a="1"/>
  <c r="Q8120" i="5" s="1"/>
  <c r="Q8121" i="5" a="1"/>
  <c r="Q8121" i="5" s="1"/>
  <c r="Q8122" i="5" a="1"/>
  <c r="Q8122" i="5" s="1"/>
  <c r="Q8123" i="5" a="1"/>
  <c r="Q8123" i="5" s="1"/>
  <c r="Q8124" i="5" a="1"/>
  <c r="Q8124" i="5" s="1"/>
  <c r="Q8125" i="5" a="1"/>
  <c r="Q8125" i="5" s="1"/>
  <c r="Q8126" i="5" a="1"/>
  <c r="Q8126" i="5" s="1"/>
  <c r="Q8127" i="5" a="1"/>
  <c r="Q8127" i="5" s="1"/>
  <c r="Q8128" i="5" a="1"/>
  <c r="Q8128" i="5" s="1"/>
  <c r="Q8129" i="5" a="1"/>
  <c r="Q8129" i="5" s="1"/>
  <c r="Q8130" i="5" a="1"/>
  <c r="Q8130" i="5" s="1"/>
  <c r="Q8131" i="5" a="1"/>
  <c r="Q8131" i="5" s="1"/>
  <c r="Q8132" i="5" a="1"/>
  <c r="Q8132" i="5" s="1"/>
  <c r="Q8133" i="5" a="1"/>
  <c r="Q8133" i="5" s="1"/>
  <c r="Q8134" i="5" a="1"/>
  <c r="Q8134" i="5" s="1"/>
  <c r="Q8135" i="5" a="1"/>
  <c r="Q8135" i="5" s="1"/>
  <c r="Q8136" i="5" a="1"/>
  <c r="Q8136" i="5" s="1"/>
  <c r="Q8137" i="5" a="1"/>
  <c r="Q8137" i="5" s="1"/>
  <c r="Q8138" i="5" a="1"/>
  <c r="Q8138" i="5" s="1"/>
  <c r="Q8139" i="5" a="1"/>
  <c r="Q8139" i="5" s="1"/>
  <c r="Q8140" i="5" a="1"/>
  <c r="Q8140" i="5" s="1"/>
  <c r="Q8141" i="5" a="1"/>
  <c r="Q8141" i="5" s="1"/>
  <c r="Q8142" i="5" a="1"/>
  <c r="Q8142" i="5" s="1"/>
  <c r="Q8143" i="5" a="1"/>
  <c r="Q8143" i="5" s="1"/>
  <c r="Q8144" i="5" a="1"/>
  <c r="Q8144" i="5" s="1"/>
  <c r="Q8145" i="5" a="1"/>
  <c r="Q8145" i="5" s="1"/>
  <c r="Q8146" i="5" a="1"/>
  <c r="Q8146" i="5" s="1"/>
  <c r="Q8147" i="5" a="1"/>
  <c r="Q8147" i="5" s="1"/>
  <c r="Q8148" i="5" a="1"/>
  <c r="Q8148" i="5" s="1"/>
  <c r="Q8149" i="5" a="1"/>
  <c r="Q8149" i="5" s="1"/>
  <c r="Q8150" i="5" a="1"/>
  <c r="Q8150" i="5" s="1"/>
  <c r="Q8151" i="5" a="1"/>
  <c r="Q8151" i="5" s="1"/>
  <c r="Q8152" i="5" a="1"/>
  <c r="Q8152" i="5" s="1"/>
  <c r="Q8153" i="5" a="1"/>
  <c r="Q8153" i="5" s="1"/>
  <c r="Q8154" i="5" a="1"/>
  <c r="Q8154" i="5" s="1"/>
  <c r="Q8155" i="5" a="1"/>
  <c r="Q8155" i="5" s="1"/>
  <c r="Q8156" i="5" a="1"/>
  <c r="Q8156" i="5" s="1"/>
  <c r="Q8157" i="5" a="1"/>
  <c r="Q8157" i="5" s="1"/>
  <c r="Q8158" i="5" a="1"/>
  <c r="Q8158" i="5"/>
  <c r="Q8159" i="5" a="1"/>
  <c r="Q8159" i="5" s="1"/>
  <c r="Q8160" i="5" a="1"/>
  <c r="Q8160" i="5" s="1"/>
  <c r="Q8161" i="5" a="1"/>
  <c r="Q8161" i="5" s="1"/>
  <c r="Q8162" i="5" a="1"/>
  <c r="Q8162" i="5" s="1"/>
  <c r="Q8163" i="5" a="1"/>
  <c r="Q8163" i="5" s="1"/>
  <c r="Q8164" i="5" a="1"/>
  <c r="Q8164" i="5" s="1"/>
  <c r="Q8165" i="5" a="1"/>
  <c r="Q8165" i="5" s="1"/>
  <c r="Q8166" i="5" a="1"/>
  <c r="Q8166" i="5" s="1"/>
  <c r="Q8167" i="5" a="1"/>
  <c r="Q8167" i="5" s="1"/>
  <c r="Q8168" i="5" a="1"/>
  <c r="Q8168" i="5" s="1"/>
  <c r="Q8169" i="5" a="1"/>
  <c r="Q8169" i="5" s="1"/>
  <c r="Q8170" i="5" a="1"/>
  <c r="Q8170" i="5" s="1"/>
  <c r="Q8171" i="5" a="1"/>
  <c r="Q8171" i="5" s="1"/>
  <c r="Q8172" i="5" a="1"/>
  <c r="Q8172" i="5" s="1"/>
  <c r="Q8173" i="5" a="1"/>
  <c r="Q8173" i="5" s="1"/>
  <c r="Q8174" i="5" a="1"/>
  <c r="Q8174" i="5" s="1"/>
  <c r="Q8175" i="5" a="1"/>
  <c r="Q8175" i="5" s="1"/>
  <c r="Q8176" i="5" a="1"/>
  <c r="Q8176" i="5" s="1"/>
  <c r="Q8177" i="5" a="1"/>
  <c r="Q8177" i="5" s="1"/>
  <c r="Q8178" i="5" a="1"/>
  <c r="Q8178" i="5" s="1"/>
  <c r="Q8179" i="5" a="1"/>
  <c r="Q8179" i="5" s="1"/>
  <c r="Q8180" i="5" a="1"/>
  <c r="Q8180" i="5" s="1"/>
  <c r="Q8181" i="5" a="1"/>
  <c r="Q8181" i="5" s="1"/>
  <c r="Q8182" i="5" a="1"/>
  <c r="Q8182" i="5" s="1"/>
  <c r="Q8183" i="5" a="1"/>
  <c r="Q8183" i="5" s="1"/>
  <c r="Q8184" i="5" a="1"/>
  <c r="Q8184" i="5" s="1"/>
  <c r="Q8185" i="5" a="1"/>
  <c r="Q8185" i="5" s="1"/>
  <c r="Q8186" i="5" a="1"/>
  <c r="Q8186" i="5" s="1"/>
  <c r="Q8187" i="5" a="1"/>
  <c r="Q8187" i="5" s="1"/>
  <c r="Q8188" i="5" a="1"/>
  <c r="Q8188" i="5" s="1"/>
  <c r="Q8189" i="5" a="1"/>
  <c r="Q8189" i="5" s="1"/>
  <c r="Q8190" i="5" a="1"/>
  <c r="Q8190" i="5" s="1"/>
  <c r="Q8191" i="5" a="1"/>
  <c r="Q8191" i="5" s="1"/>
  <c r="Q8192" i="5" a="1"/>
  <c r="Q8192" i="5" s="1"/>
  <c r="Q8193" i="5" a="1"/>
  <c r="Q8193" i="5" s="1"/>
  <c r="Q8194" i="5" a="1"/>
  <c r="Q8194" i="5" s="1"/>
  <c r="Q8195" i="5" a="1"/>
  <c r="Q8195" i="5" s="1"/>
  <c r="Q8196" i="5" a="1"/>
  <c r="Q8196" i="5" s="1"/>
  <c r="Q8197" i="5" a="1"/>
  <c r="Q8197" i="5" s="1"/>
  <c r="Q8198" i="5" a="1"/>
  <c r="Q8198" i="5" s="1"/>
  <c r="Q8199" i="5" a="1"/>
  <c r="Q8199" i="5" s="1"/>
  <c r="Q8200" i="5" a="1"/>
  <c r="Q8200" i="5" s="1"/>
  <c r="Q8201" i="5" a="1"/>
  <c r="Q8201" i="5" s="1"/>
  <c r="Q8202" i="5" a="1"/>
  <c r="Q8202" i="5" s="1"/>
  <c r="Q8203" i="5" a="1"/>
  <c r="Q8203" i="5" s="1"/>
  <c r="Q8204" i="5" a="1"/>
  <c r="Q8204" i="5" s="1"/>
  <c r="Q8205" i="5" a="1"/>
  <c r="Q8205" i="5" s="1"/>
  <c r="Q8206" i="5" a="1"/>
  <c r="Q8206" i="5"/>
  <c r="Q8207" i="5" a="1"/>
  <c r="Q8207" i="5" s="1"/>
  <c r="Q8208" i="5" a="1"/>
  <c r="Q8208" i="5" s="1"/>
  <c r="Q8209" i="5" a="1"/>
  <c r="Q8209" i="5" s="1"/>
  <c r="Q8210" i="5" a="1"/>
  <c r="Q8210" i="5" s="1"/>
  <c r="Q8211" i="5" a="1"/>
  <c r="Q8211" i="5" s="1"/>
  <c r="Q8212" i="5" a="1"/>
  <c r="Q8212" i="5" s="1"/>
  <c r="Q8213" i="5" a="1"/>
  <c r="Q8213" i="5" s="1"/>
  <c r="Q8214" i="5" a="1"/>
  <c r="Q8214" i="5" s="1"/>
  <c r="Q8215" i="5" a="1"/>
  <c r="Q8215" i="5" s="1"/>
  <c r="Q8216" i="5" a="1"/>
  <c r="Q8216" i="5" s="1"/>
  <c r="Q8217" i="5" a="1"/>
  <c r="Q8217" i="5" s="1"/>
  <c r="Q8218" i="5" a="1"/>
  <c r="Q8218" i="5" s="1"/>
  <c r="Q8219" i="5" a="1"/>
  <c r="Q8219" i="5" s="1"/>
  <c r="Q8220" i="5" a="1"/>
  <c r="Q8220" i="5" s="1"/>
  <c r="Q8221" i="5" a="1"/>
  <c r="Q8221" i="5" s="1"/>
  <c r="Q8222" i="5" a="1"/>
  <c r="Q8222" i="5" s="1"/>
  <c r="Q8223" i="5" a="1"/>
  <c r="Q8223" i="5" s="1"/>
  <c r="Q8224" i="5" a="1"/>
  <c r="Q8224" i="5" s="1"/>
  <c r="Q8225" i="5" a="1"/>
  <c r="Q8225" i="5" s="1"/>
  <c r="Q8226" i="5" a="1"/>
  <c r="Q8226" i="5" s="1"/>
  <c r="Q8227" i="5" a="1"/>
  <c r="Q8227" i="5" s="1"/>
  <c r="Q8228" i="5" a="1"/>
  <c r="Q8228" i="5" s="1"/>
  <c r="Q8229" i="5" a="1"/>
  <c r="Q8229" i="5" s="1"/>
  <c r="Q8230" i="5" a="1"/>
  <c r="Q8230" i="5" s="1"/>
  <c r="Q8231" i="5" a="1"/>
  <c r="Q8231" i="5" s="1"/>
  <c r="Q8232" i="5" a="1"/>
  <c r="Q8232" i="5" s="1"/>
  <c r="Q8233" i="5" a="1"/>
  <c r="Q8233" i="5" s="1"/>
  <c r="Q8234" i="5" a="1"/>
  <c r="Q8234" i="5" s="1"/>
  <c r="Q8235" i="5" a="1"/>
  <c r="Q8235" i="5" s="1"/>
  <c r="Q8236" i="5" a="1"/>
  <c r="Q8236" i="5" s="1"/>
  <c r="Q8237" i="5" a="1"/>
  <c r="Q8237" i="5" s="1"/>
  <c r="Q8238" i="5" a="1"/>
  <c r="Q8238" i="5"/>
  <c r="Q8239" i="5" a="1"/>
  <c r="Q8239" i="5" s="1"/>
  <c r="Q8240" i="5" a="1"/>
  <c r="Q8240" i="5" s="1"/>
  <c r="Q8241" i="5" a="1"/>
  <c r="Q8241" i="5" s="1"/>
  <c r="Q8242" i="5" a="1"/>
  <c r="Q8242" i="5" s="1"/>
  <c r="Q8243" i="5" a="1"/>
  <c r="Q8243" i="5" s="1"/>
  <c r="Q8244" i="5" a="1"/>
  <c r="Q8244" i="5" s="1"/>
  <c r="Q8245" i="5" a="1"/>
  <c r="Q8245" i="5" s="1"/>
  <c r="Q8246" i="5" a="1"/>
  <c r="Q8246" i="5"/>
  <c r="Q8247" i="5" a="1"/>
  <c r="Q8247" i="5" s="1"/>
  <c r="Q8248" i="5" a="1"/>
  <c r="Q8248" i="5" s="1"/>
  <c r="Q8249" i="5" a="1"/>
  <c r="Q8249" i="5" s="1"/>
  <c r="Q8250" i="5" a="1"/>
  <c r="Q8250" i="5" s="1"/>
  <c r="Q8251" i="5" a="1"/>
  <c r="Q8251" i="5" s="1"/>
  <c r="Q8252" i="5" a="1"/>
  <c r="Q8252" i="5" s="1"/>
  <c r="Q8253" i="5" a="1"/>
  <c r="Q8253" i="5" s="1"/>
  <c r="Q8254" i="5" a="1"/>
  <c r="Q8254" i="5" s="1"/>
  <c r="Q8255" i="5" a="1"/>
  <c r="Q8255" i="5" s="1"/>
  <c r="Q8256" i="5" a="1"/>
  <c r="Q8256" i="5" s="1"/>
  <c r="Q8257" i="5" a="1"/>
  <c r="Q8257" i="5" s="1"/>
  <c r="Q8258" i="5" a="1"/>
  <c r="Q8258" i="5" s="1"/>
  <c r="Q8259" i="5" a="1"/>
  <c r="Q8259" i="5" s="1"/>
  <c r="Q8260" i="5" a="1"/>
  <c r="Q8260" i="5" s="1"/>
  <c r="Q8261" i="5" a="1"/>
  <c r="Q8261" i="5" s="1"/>
  <c r="Q8262" i="5" a="1"/>
  <c r="Q8262" i="5" s="1"/>
  <c r="Q8263" i="5" a="1"/>
  <c r="Q8263" i="5" s="1"/>
  <c r="Q8264" i="5" a="1"/>
  <c r="Q8264" i="5" s="1"/>
  <c r="Q8265" i="5" a="1"/>
  <c r="Q8265" i="5" s="1"/>
  <c r="Q8266" i="5" a="1"/>
  <c r="Q8266" i="5" s="1"/>
  <c r="Q8267" i="5" a="1"/>
  <c r="Q8267" i="5" s="1"/>
  <c r="Q8268" i="5" a="1"/>
  <c r="Q8268" i="5" s="1"/>
  <c r="Q8269" i="5" a="1"/>
  <c r="Q8269" i="5" s="1"/>
  <c r="Q8270" i="5" a="1"/>
  <c r="Q8270" i="5" s="1"/>
  <c r="Q8271" i="5" a="1"/>
  <c r="Q8271" i="5" s="1"/>
  <c r="Q8272" i="5" a="1"/>
  <c r="Q8272" i="5" s="1"/>
  <c r="Q8273" i="5" a="1"/>
  <c r="Q8273" i="5" s="1"/>
  <c r="Q8274" i="5" a="1"/>
  <c r="Q8274" i="5" s="1"/>
  <c r="Q8275" i="5" a="1"/>
  <c r="Q8275" i="5" s="1"/>
  <c r="Q8276" i="5" a="1"/>
  <c r="Q8276" i="5" s="1"/>
  <c r="Q8277" i="5" a="1"/>
  <c r="Q8277" i="5" s="1"/>
  <c r="Q8278" i="5" a="1"/>
  <c r="Q8278" i="5"/>
  <c r="Q8279" i="5" a="1"/>
  <c r="Q8279" i="5" s="1"/>
  <c r="Q8280" i="5" a="1"/>
  <c r="Q8280" i="5" s="1"/>
  <c r="Q8281" i="5" a="1"/>
  <c r="Q8281" i="5" s="1"/>
  <c r="Q8282" i="5" a="1"/>
  <c r="Q8282" i="5" s="1"/>
  <c r="Q8283" i="5" a="1"/>
  <c r="Q8283" i="5" s="1"/>
  <c r="Q8284" i="5" a="1"/>
  <c r="Q8284" i="5" s="1"/>
  <c r="Q8285" i="5" a="1"/>
  <c r="Q8285" i="5" s="1"/>
  <c r="Q8286" i="5" a="1"/>
  <c r="Q8286" i="5" s="1"/>
  <c r="Q8287" i="5" a="1"/>
  <c r="Q8287" i="5" s="1"/>
  <c r="Q8288" i="5" a="1"/>
  <c r="Q8288" i="5" s="1"/>
  <c r="Q8289" i="5" a="1"/>
  <c r="Q8289" i="5" s="1"/>
  <c r="Q8290" i="5" a="1"/>
  <c r="Q8290" i="5" s="1"/>
  <c r="Q8291" i="5" a="1"/>
  <c r="Q8291" i="5" s="1"/>
  <c r="Q8292" i="5" a="1"/>
  <c r="Q8292" i="5" s="1"/>
  <c r="Q8293" i="5" a="1"/>
  <c r="Q8293" i="5" s="1"/>
  <c r="Q8294" i="5" a="1"/>
  <c r="Q8294" i="5" s="1"/>
  <c r="Q8295" i="5" a="1"/>
  <c r="Q8295" i="5" s="1"/>
  <c r="Q8296" i="5" a="1"/>
  <c r="Q8296" i="5" s="1"/>
  <c r="Q8297" i="5" a="1"/>
  <c r="Q8297" i="5" s="1"/>
  <c r="Q8298" i="5" a="1"/>
  <c r="Q8298" i="5" s="1"/>
  <c r="Q8299" i="5" a="1"/>
  <c r="Q8299" i="5" s="1"/>
  <c r="Q8300" i="5" a="1"/>
  <c r="Q8300" i="5" s="1"/>
  <c r="Q8301" i="5" a="1"/>
  <c r="Q8301" i="5" s="1"/>
  <c r="Q8302" i="5" a="1"/>
  <c r="Q8302" i="5" s="1"/>
  <c r="Q8303" i="5" a="1"/>
  <c r="Q8303" i="5" s="1"/>
  <c r="Q8304" i="5" a="1"/>
  <c r="Q8304" i="5" s="1"/>
  <c r="Q8305" i="5" a="1"/>
  <c r="Q8305" i="5" s="1"/>
  <c r="Q8306" i="5" a="1"/>
  <c r="Q8306" i="5" s="1"/>
  <c r="Q8307" i="5" a="1"/>
  <c r="Q8307" i="5" s="1"/>
  <c r="Q8308" i="5" a="1"/>
  <c r="Q8308" i="5" s="1"/>
  <c r="Q8309" i="5" a="1"/>
  <c r="Q8309" i="5" s="1"/>
  <c r="Q8310" i="5" a="1"/>
  <c r="Q8310" i="5"/>
  <c r="Q8311" i="5" a="1"/>
  <c r="Q8311" i="5" s="1"/>
  <c r="Q8312" i="5" a="1"/>
  <c r="Q8312" i="5" s="1"/>
  <c r="Q8313" i="5" a="1"/>
  <c r="Q8313" i="5" s="1"/>
  <c r="Q8314" i="5" a="1"/>
  <c r="Q8314" i="5" s="1"/>
  <c r="Q8315" i="5" a="1"/>
  <c r="Q8315" i="5" s="1"/>
  <c r="Q8316" i="5" a="1"/>
  <c r="Q8316" i="5" s="1"/>
  <c r="Q8317" i="5" a="1"/>
  <c r="Q8317" i="5" s="1"/>
  <c r="Q8318" i="5" a="1"/>
  <c r="Q8318" i="5" s="1"/>
  <c r="Q8319" i="5" a="1"/>
  <c r="Q8319" i="5" s="1"/>
  <c r="Q8320" i="5" a="1"/>
  <c r="Q8320" i="5" s="1"/>
  <c r="Q8321" i="5" a="1"/>
  <c r="Q8321" i="5" s="1"/>
  <c r="Q8322" i="5" a="1"/>
  <c r="Q8322" i="5" s="1"/>
  <c r="Q8323" i="5" a="1"/>
  <c r="Q8323" i="5" s="1"/>
  <c r="Q8324" i="5" a="1"/>
  <c r="Q8324" i="5" s="1"/>
  <c r="Q8325" i="5" a="1"/>
  <c r="Q8325" i="5" s="1"/>
  <c r="Q8326" i="5" a="1"/>
  <c r="Q8326" i="5" s="1"/>
  <c r="Q8327" i="5" a="1"/>
  <c r="Q8327" i="5" s="1"/>
  <c r="Q8328" i="5" a="1"/>
  <c r="Q8328" i="5" s="1"/>
  <c r="Q8329" i="5" a="1"/>
  <c r="Q8329" i="5" s="1"/>
  <c r="Q8330" i="5" a="1"/>
  <c r="Q8330" i="5" s="1"/>
  <c r="Q8331" i="5" a="1"/>
  <c r="Q8331" i="5" s="1"/>
  <c r="Q8332" i="5" a="1"/>
  <c r="Q8332" i="5" s="1"/>
  <c r="Q8333" i="5" a="1"/>
  <c r="Q8333" i="5" s="1"/>
  <c r="Q8334" i="5" a="1"/>
  <c r="Q8334" i="5" s="1"/>
  <c r="Q8335" i="5" a="1"/>
  <c r="Q8335" i="5" s="1"/>
  <c r="Q8336" i="5" a="1"/>
  <c r="Q8336" i="5" s="1"/>
  <c r="Q8337" i="5" a="1"/>
  <c r="Q8337" i="5" s="1"/>
  <c r="Q8338" i="5" a="1"/>
  <c r="Q8338" i="5" s="1"/>
  <c r="Q8339" i="5" a="1"/>
  <c r="Q8339" i="5" s="1"/>
  <c r="Q8340" i="5" a="1"/>
  <c r="Q8340" i="5" s="1"/>
  <c r="Q8341" i="5" a="1"/>
  <c r="Q8341" i="5" s="1"/>
  <c r="Q8342" i="5" a="1"/>
  <c r="Q8342" i="5"/>
  <c r="Q8343" i="5" a="1"/>
  <c r="Q8343" i="5" s="1"/>
  <c r="Q8344" i="5" a="1"/>
  <c r="Q8344" i="5" s="1"/>
  <c r="Q8345" i="5" a="1"/>
  <c r="Q8345" i="5" s="1"/>
  <c r="Q8346" i="5" a="1"/>
  <c r="Q8346" i="5" s="1"/>
  <c r="Q8347" i="5" a="1"/>
  <c r="Q8347" i="5" s="1"/>
  <c r="Q8348" i="5" a="1"/>
  <c r="Q8348" i="5" s="1"/>
  <c r="Q8349" i="5" a="1"/>
  <c r="Q8349" i="5" s="1"/>
  <c r="Q8350" i="5" a="1"/>
  <c r="Q8350" i="5" s="1"/>
  <c r="Q8351" i="5" a="1"/>
  <c r="Q8351" i="5" s="1"/>
  <c r="Q8352" i="5" a="1"/>
  <c r="Q8352" i="5" s="1"/>
  <c r="Q8353" i="5" a="1"/>
  <c r="Q8353" i="5" s="1"/>
  <c r="Q8354" i="5" a="1"/>
  <c r="Q8354" i="5" s="1"/>
  <c r="Q8355" i="5" a="1"/>
  <c r="Q8355" i="5" s="1"/>
  <c r="Q8356" i="5" a="1"/>
  <c r="Q8356" i="5" s="1"/>
  <c r="Q8357" i="5" a="1"/>
  <c r="Q8357" i="5" s="1"/>
  <c r="Q8358" i="5" a="1"/>
  <c r="Q8358" i="5" s="1"/>
  <c r="Q8359" i="5" a="1"/>
  <c r="Q8359" i="5" s="1"/>
  <c r="Q8360" i="5" a="1"/>
  <c r="Q8360" i="5" s="1"/>
  <c r="Q8361" i="5" a="1"/>
  <c r="Q8361" i="5" s="1"/>
  <c r="Q8362" i="5" a="1"/>
  <c r="Q8362" i="5" s="1"/>
  <c r="Q8363" i="5" a="1"/>
  <c r="Q8363" i="5" s="1"/>
  <c r="Q8364" i="5" a="1"/>
  <c r="Q8364" i="5" s="1"/>
  <c r="Q8365" i="5" a="1"/>
  <c r="Q8365" i="5" s="1"/>
  <c r="Q8366" i="5" a="1"/>
  <c r="Q8366" i="5"/>
  <c r="Q8367" i="5" a="1"/>
  <c r="Q8367" i="5" s="1"/>
  <c r="Q8368" i="5" a="1"/>
  <c r="Q8368" i="5" s="1"/>
  <c r="Q8369" i="5" a="1"/>
  <c r="Q8369" i="5" s="1"/>
  <c r="Q8370" i="5" a="1"/>
  <c r="Q8370" i="5" s="1"/>
  <c r="Q8371" i="5" a="1"/>
  <c r="Q8371" i="5" s="1"/>
  <c r="Q8372" i="5" a="1"/>
  <c r="Q8372" i="5" s="1"/>
  <c r="Q8373" i="5" a="1"/>
  <c r="Q8373" i="5" s="1"/>
  <c r="Q8374" i="5" a="1"/>
  <c r="Q8374" i="5"/>
  <c r="Q8375" i="5" a="1"/>
  <c r="Q8375" i="5" s="1"/>
  <c r="Q8376" i="5" a="1"/>
  <c r="Q8376" i="5" s="1"/>
  <c r="Q8377" i="5" a="1"/>
  <c r="Q8377" i="5" s="1"/>
  <c r="Q8378" i="5" a="1"/>
  <c r="Q8378" i="5" s="1"/>
  <c r="Q8379" i="5" a="1"/>
  <c r="Q8379" i="5" s="1"/>
  <c r="Q8380" i="5" a="1"/>
  <c r="Q8380" i="5" s="1"/>
  <c r="Q8381" i="5" a="1"/>
  <c r="Q8381" i="5" s="1"/>
  <c r="Q8382" i="5" a="1"/>
  <c r="Q8382" i="5" s="1"/>
  <c r="Q8383" i="5" a="1"/>
  <c r="Q8383" i="5" s="1"/>
  <c r="Q8384" i="5" a="1"/>
  <c r="Q8384" i="5" s="1"/>
  <c r="Q8385" i="5" a="1"/>
  <c r="Q8385" i="5" s="1"/>
  <c r="Q8386" i="5" a="1"/>
  <c r="Q8386" i="5" s="1"/>
  <c r="Q8387" i="5" a="1"/>
  <c r="Q8387" i="5" s="1"/>
  <c r="Q8388" i="5" a="1"/>
  <c r="Q8388" i="5" s="1"/>
  <c r="Q8389" i="5" a="1"/>
  <c r="Q8389" i="5" s="1"/>
  <c r="Q8390" i="5" a="1"/>
  <c r="Q8390" i="5" s="1"/>
  <c r="Q8391" i="5" a="1"/>
  <c r="Q8391" i="5" s="1"/>
  <c r="Q8392" i="5" a="1"/>
  <c r="Q8392" i="5" s="1"/>
  <c r="Q8393" i="5" a="1"/>
  <c r="Q8393" i="5" s="1"/>
  <c r="Q8394" i="5" a="1"/>
  <c r="Q8394" i="5" s="1"/>
  <c r="Q8395" i="5" a="1"/>
  <c r="Q8395" i="5" s="1"/>
  <c r="Q8396" i="5" a="1"/>
  <c r="Q8396" i="5" s="1"/>
  <c r="Q8397" i="5" a="1"/>
  <c r="Q8397" i="5" s="1"/>
  <c r="Q8398" i="5" a="1"/>
  <c r="Q8398" i="5"/>
  <c r="Q8399" i="5" a="1"/>
  <c r="Q8399" i="5" s="1"/>
  <c r="Q8400" i="5" a="1"/>
  <c r="Q8400" i="5" s="1"/>
  <c r="Q8401" i="5" a="1"/>
  <c r="Q8401" i="5" s="1"/>
  <c r="Q8402" i="5" a="1"/>
  <c r="Q8402" i="5" s="1"/>
  <c r="Q8403" i="5" a="1"/>
  <c r="Q8403" i="5" s="1"/>
  <c r="Q8404" i="5" a="1"/>
  <c r="Q8404" i="5" s="1"/>
  <c r="Q8405" i="5" a="1"/>
  <c r="Q8405" i="5" s="1"/>
  <c r="Q8406" i="5" a="1"/>
  <c r="Q8406" i="5"/>
  <c r="Q8407" i="5" a="1"/>
  <c r="Q8407" i="5" s="1"/>
  <c r="Q8408" i="5" a="1"/>
  <c r="Q8408" i="5" s="1"/>
  <c r="Q8409" i="5" a="1"/>
  <c r="Q8409" i="5" s="1"/>
  <c r="Q8410" i="5" a="1"/>
  <c r="Q8410" i="5" s="1"/>
  <c r="Q8411" i="5" a="1"/>
  <c r="Q8411" i="5" s="1"/>
  <c r="Q8412" i="5" a="1"/>
  <c r="Q8412" i="5" s="1"/>
  <c r="Q8413" i="5" a="1"/>
  <c r="Q8413" i="5" s="1"/>
  <c r="Q8414" i="5" a="1"/>
  <c r="Q8414" i="5" s="1"/>
  <c r="Q8415" i="5" a="1"/>
  <c r="Q8415" i="5" s="1"/>
  <c r="Q8416" i="5" a="1"/>
  <c r="Q8416" i="5" s="1"/>
  <c r="Q8417" i="5" a="1"/>
  <c r="Q8417" i="5" s="1"/>
  <c r="Q8418" i="5" a="1"/>
  <c r="Q8418" i="5" s="1"/>
  <c r="Q8419" i="5" a="1"/>
  <c r="Q8419" i="5" s="1"/>
  <c r="Q8420" i="5" a="1"/>
  <c r="Q8420" i="5" s="1"/>
  <c r="Q8421" i="5" a="1"/>
  <c r="Q8421" i="5" s="1"/>
  <c r="Q8422" i="5" a="1"/>
  <c r="Q8422" i="5" s="1"/>
  <c r="Q8423" i="5" a="1"/>
  <c r="Q8423" i="5" s="1"/>
  <c r="Q8424" i="5" a="1"/>
  <c r="Q8424" i="5" s="1"/>
  <c r="Q8425" i="5" a="1"/>
  <c r="Q8425" i="5" s="1"/>
  <c r="Q8426" i="5" a="1"/>
  <c r="Q8426" i="5" s="1"/>
  <c r="Q8427" i="5" a="1"/>
  <c r="Q8427" i="5" s="1"/>
  <c r="Q8428" i="5" a="1"/>
  <c r="Q8428" i="5" s="1"/>
  <c r="Q8429" i="5" a="1"/>
  <c r="Q8429" i="5" s="1"/>
  <c r="Q8430" i="5" a="1"/>
  <c r="Q8430" i="5"/>
  <c r="Q8431" i="5" a="1"/>
  <c r="Q8431" i="5" s="1"/>
  <c r="Q8432" i="5" a="1"/>
  <c r="Q8432" i="5" s="1"/>
  <c r="Q8433" i="5" a="1"/>
  <c r="Q8433" i="5" s="1"/>
  <c r="Q8434" i="5" a="1"/>
  <c r="Q8434" i="5" s="1"/>
  <c r="Q8435" i="5" a="1"/>
  <c r="Q8435" i="5" s="1"/>
  <c r="Q8436" i="5" a="1"/>
  <c r="Q8436" i="5" s="1"/>
  <c r="Q8437" i="5" a="1"/>
  <c r="Q8437" i="5" s="1"/>
  <c r="Q8438" i="5" a="1"/>
  <c r="Q8438" i="5"/>
  <c r="Q8439" i="5" a="1"/>
  <c r="Q8439" i="5" s="1"/>
  <c r="Q8440" i="5" a="1"/>
  <c r="Q8440" i="5" s="1"/>
  <c r="Q8441" i="5" a="1"/>
  <c r="Q8441" i="5" s="1"/>
  <c r="Q8442" i="5" a="1"/>
  <c r="Q8442" i="5" s="1"/>
  <c r="Q8443" i="5" a="1"/>
  <c r="Q8443" i="5" s="1"/>
  <c r="Q8444" i="5" a="1"/>
  <c r="Q8444" i="5" s="1"/>
  <c r="Q8445" i="5" a="1"/>
  <c r="Q8445" i="5" s="1"/>
  <c r="Q8446" i="5" a="1"/>
  <c r="Q8446" i="5"/>
  <c r="Q8447" i="5" a="1"/>
  <c r="Q8447" i="5" s="1"/>
  <c r="Q8448" i="5" a="1"/>
  <c r="Q8448" i="5" s="1"/>
  <c r="Q8449" i="5" a="1"/>
  <c r="Q8449" i="5" s="1"/>
  <c r="Q8450" i="5" a="1"/>
  <c r="Q8450" i="5" s="1"/>
  <c r="Q8451" i="5" a="1"/>
  <c r="Q8451" i="5" s="1"/>
  <c r="Q8452" i="5" a="1"/>
  <c r="Q8452" i="5" s="1"/>
  <c r="Q8453" i="5" a="1"/>
  <c r="Q8453" i="5" s="1"/>
  <c r="Q8454" i="5" a="1"/>
  <c r="Q8454" i="5"/>
  <c r="Q8455" i="5" a="1"/>
  <c r="Q8455" i="5" s="1"/>
  <c r="Q8456" i="5" a="1"/>
  <c r="Q8456" i="5" s="1"/>
  <c r="Q8457" i="5" a="1"/>
  <c r="Q8457" i="5" s="1"/>
  <c r="Q8458" i="5" a="1"/>
  <c r="Q8458" i="5" s="1"/>
  <c r="Q8459" i="5" a="1"/>
  <c r="Q8459" i="5" s="1"/>
  <c r="Q8460" i="5" a="1"/>
  <c r="Q8460" i="5" s="1"/>
  <c r="Q8461" i="5" a="1"/>
  <c r="Q8461" i="5" s="1"/>
  <c r="Q8462" i="5" a="1"/>
  <c r="Q8462" i="5" s="1"/>
  <c r="Q8463" i="5" a="1"/>
  <c r="Q8463" i="5" s="1"/>
  <c r="Q8464" i="5" a="1"/>
  <c r="Q8464" i="5" s="1"/>
  <c r="Q8465" i="5" a="1"/>
  <c r="Q8465" i="5" s="1"/>
  <c r="Q8466" i="5" a="1"/>
  <c r="Q8466" i="5" s="1"/>
  <c r="Q8467" i="5" a="1"/>
  <c r="Q8467" i="5" s="1"/>
  <c r="Q8468" i="5" a="1"/>
  <c r="Q8468" i="5" s="1"/>
  <c r="Q8469" i="5" a="1"/>
  <c r="Q8469" i="5" s="1"/>
  <c r="Q8470" i="5" a="1"/>
  <c r="Q8470" i="5"/>
  <c r="Q8471" i="5" a="1"/>
  <c r="Q8471" i="5" s="1"/>
  <c r="Q8472" i="5" a="1"/>
  <c r="Q8472" i="5" s="1"/>
  <c r="Q8473" i="5" a="1"/>
  <c r="Q8473" i="5" s="1"/>
  <c r="Q8474" i="5" a="1"/>
  <c r="Q8474" i="5" s="1"/>
  <c r="Q8475" i="5" a="1"/>
  <c r="Q8475" i="5" s="1"/>
  <c r="Q8476" i="5" a="1"/>
  <c r="Q8476" i="5" s="1"/>
  <c r="Q8477" i="5" a="1"/>
  <c r="Q8477" i="5" s="1"/>
  <c r="Q8478" i="5" a="1"/>
  <c r="Q8478" i="5" s="1"/>
  <c r="Q8479" i="5" a="1"/>
  <c r="Q8479" i="5" s="1"/>
  <c r="Q8480" i="5" a="1"/>
  <c r="Q8480" i="5" s="1"/>
  <c r="Q8481" i="5" a="1"/>
  <c r="Q8481" i="5" s="1"/>
  <c r="Q8482" i="5" a="1"/>
  <c r="Q8482" i="5" s="1"/>
  <c r="Q8483" i="5" a="1"/>
  <c r="Q8483" i="5" s="1"/>
  <c r="Q8484" i="5" a="1"/>
  <c r="Q8484" i="5" s="1"/>
  <c r="Q8485" i="5" a="1"/>
  <c r="Q8485" i="5" s="1"/>
  <c r="Q8486" i="5" a="1"/>
  <c r="Q8486" i="5"/>
  <c r="Q8487" i="5" a="1"/>
  <c r="Q8487" i="5" s="1"/>
  <c r="Q8488" i="5" a="1"/>
  <c r="Q8488" i="5" s="1"/>
  <c r="Q8489" i="5" a="1"/>
  <c r="Q8489" i="5" s="1"/>
  <c r="Q8490" i="5" a="1"/>
  <c r="Q8490" i="5" s="1"/>
  <c r="Q8491" i="5" a="1"/>
  <c r="Q8491" i="5" s="1"/>
  <c r="Q8492" i="5" a="1"/>
  <c r="Q8492" i="5" s="1"/>
  <c r="Q8493" i="5" a="1"/>
  <c r="Q8493" i="5" s="1"/>
  <c r="Q8494" i="5" a="1"/>
  <c r="Q8494" i="5" s="1"/>
  <c r="Q8495" i="5" a="1"/>
  <c r="Q8495" i="5" s="1"/>
  <c r="Q8496" i="5" a="1"/>
  <c r="Q8496" i="5" s="1"/>
  <c r="Q8497" i="5" a="1"/>
  <c r="Q8497" i="5" s="1"/>
  <c r="Q8498" i="5" a="1"/>
  <c r="Q8498" i="5" s="1"/>
  <c r="Q8499" i="5" a="1"/>
  <c r="Q8499" i="5" s="1"/>
  <c r="Q8500" i="5" a="1"/>
  <c r="Q8500" i="5" s="1"/>
  <c r="Q8501" i="5" a="1"/>
  <c r="Q8501" i="5" s="1"/>
  <c r="Q8502" i="5" a="1"/>
  <c r="Q8502" i="5"/>
  <c r="Q8503" i="5" a="1"/>
  <c r="Q8503" i="5" s="1"/>
  <c r="Q8504" i="5" a="1"/>
  <c r="Q8504" i="5" s="1"/>
  <c r="Q8505" i="5" a="1"/>
  <c r="Q8505" i="5" s="1"/>
  <c r="Q8506" i="5" a="1"/>
  <c r="Q8506" i="5" s="1"/>
  <c r="Q8507" i="5" a="1"/>
  <c r="Q8507" i="5" s="1"/>
  <c r="Q8508" i="5" a="1"/>
  <c r="Q8508" i="5" s="1"/>
  <c r="Q8509" i="5" a="1"/>
  <c r="Q8509" i="5" s="1"/>
  <c r="Q8510" i="5" a="1"/>
  <c r="Q8510" i="5" s="1"/>
  <c r="Q8511" i="5" a="1"/>
  <c r="Q8511" i="5" s="1"/>
  <c r="Q8512" i="5" a="1"/>
  <c r="Q8512" i="5" s="1"/>
  <c r="Q8513" i="5" a="1"/>
  <c r="Q8513" i="5" s="1"/>
  <c r="Q8514" i="5" a="1"/>
  <c r="Q8514" i="5" s="1"/>
  <c r="Q8515" i="5" a="1"/>
  <c r="Q8515" i="5" s="1"/>
  <c r="Q8516" i="5" a="1"/>
  <c r="Q8516" i="5" s="1"/>
  <c r="Q8517" i="5" a="1"/>
  <c r="Q8517" i="5" s="1"/>
  <c r="Q8518" i="5" a="1"/>
  <c r="Q8518" i="5"/>
  <c r="Q8519" i="5" a="1"/>
  <c r="Q8519" i="5" s="1"/>
  <c r="Q8520" i="5" a="1"/>
  <c r="Q8520" i="5" s="1"/>
  <c r="Q8521" i="5" a="1"/>
  <c r="Q8521" i="5" s="1"/>
  <c r="Q8522" i="5" a="1"/>
  <c r="Q8522" i="5" s="1"/>
  <c r="Q8523" i="5" a="1"/>
  <c r="Q8523" i="5" s="1"/>
  <c r="Q8524" i="5" a="1"/>
  <c r="Q8524" i="5" s="1"/>
  <c r="Q8525" i="5" a="1"/>
  <c r="Q8525" i="5" s="1"/>
  <c r="Q8526" i="5" a="1"/>
  <c r="Q8526" i="5"/>
  <c r="Q8527" i="5" a="1"/>
  <c r="Q8527" i="5" s="1"/>
  <c r="Q8528" i="5" a="1"/>
  <c r="Q8528" i="5" s="1"/>
  <c r="Q8529" i="5" a="1"/>
  <c r="Q8529" i="5" s="1"/>
  <c r="Q8530" i="5" a="1"/>
  <c r="Q8530" i="5" s="1"/>
  <c r="Q8531" i="5" a="1"/>
  <c r="Q8531" i="5" s="1"/>
  <c r="Q8532" i="5" a="1"/>
  <c r="Q8532" i="5" s="1"/>
  <c r="Q8533" i="5" a="1"/>
  <c r="Q8533" i="5" s="1"/>
  <c r="Q8534" i="5" a="1"/>
  <c r="Q8534" i="5" s="1"/>
  <c r="Q8535" i="5" a="1"/>
  <c r="Q8535" i="5" s="1"/>
  <c r="Q8536" i="5" a="1"/>
  <c r="Q8536" i="5" s="1"/>
  <c r="Q8537" i="5" a="1"/>
  <c r="Q8537" i="5" s="1"/>
  <c r="Q8538" i="5" a="1"/>
  <c r="Q8538" i="5" s="1"/>
  <c r="Q8539" i="5" a="1"/>
  <c r="Q8539" i="5" s="1"/>
  <c r="Q8540" i="5" a="1"/>
  <c r="Q8540" i="5" s="1"/>
  <c r="Q8541" i="5" a="1"/>
  <c r="Q8541" i="5" s="1"/>
  <c r="Q8542" i="5" a="1"/>
  <c r="Q8542" i="5" s="1"/>
  <c r="Q8543" i="5" a="1"/>
  <c r="Q8543" i="5" s="1"/>
  <c r="Q8544" i="5" a="1"/>
  <c r="Q8544" i="5" s="1"/>
  <c r="Q8545" i="5" a="1"/>
  <c r="Q8545" i="5" s="1"/>
  <c r="Q8546" i="5" a="1"/>
  <c r="Q8546" i="5" s="1"/>
  <c r="Q8547" i="5" a="1"/>
  <c r="Q8547" i="5" s="1"/>
  <c r="Q8548" i="5" a="1"/>
  <c r="Q8548" i="5" s="1"/>
  <c r="Q8549" i="5" a="1"/>
  <c r="Q8549" i="5" s="1"/>
  <c r="Q8550" i="5" a="1"/>
  <c r="Q8550" i="5" s="1"/>
  <c r="Q8551" i="5" a="1"/>
  <c r="Q8551" i="5" s="1"/>
  <c r="Q8552" i="5" a="1"/>
  <c r="Q8552" i="5" s="1"/>
  <c r="Q8553" i="5" a="1"/>
  <c r="Q8553" i="5" s="1"/>
  <c r="Q8554" i="5" a="1"/>
  <c r="Q8554" i="5" s="1"/>
  <c r="Q8555" i="5" a="1"/>
  <c r="Q8555" i="5" s="1"/>
  <c r="Q8556" i="5" a="1"/>
  <c r="Q8556" i="5" s="1"/>
  <c r="Q8557" i="5" a="1"/>
  <c r="Q8557" i="5" s="1"/>
  <c r="Q8558" i="5" a="1"/>
  <c r="Q8558" i="5" s="1"/>
  <c r="Q8559" i="5" a="1"/>
  <c r="Q8559" i="5" s="1"/>
  <c r="Q8560" i="5" a="1"/>
  <c r="Q8560" i="5" s="1"/>
  <c r="Q8561" i="5" a="1"/>
  <c r="Q8561" i="5" s="1"/>
  <c r="Q8562" i="5" a="1"/>
  <c r="Q8562" i="5" s="1"/>
  <c r="Q8563" i="5" a="1"/>
  <c r="Q8563" i="5" s="1"/>
  <c r="Q8564" i="5" a="1"/>
  <c r="Q8564" i="5" s="1"/>
  <c r="Q8565" i="5" a="1"/>
  <c r="Q8565" i="5" s="1"/>
  <c r="Q8566" i="5" a="1"/>
  <c r="Q8566" i="5" s="1"/>
  <c r="Q8567" i="5" a="1"/>
  <c r="Q8567" i="5" s="1"/>
  <c r="Q8568" i="5" a="1"/>
  <c r="Q8568" i="5" s="1"/>
  <c r="Q8569" i="5" a="1"/>
  <c r="Q8569" i="5" s="1"/>
  <c r="Q8570" i="5" a="1"/>
  <c r="Q8570" i="5" s="1"/>
  <c r="Q8571" i="5" a="1"/>
  <c r="Q8571" i="5" s="1"/>
  <c r="Q8572" i="5" a="1"/>
  <c r="Q8572" i="5" s="1"/>
  <c r="Q8573" i="5" a="1"/>
  <c r="Q8573" i="5" s="1"/>
  <c r="Q8574" i="5" a="1"/>
  <c r="Q8574" i="5" s="1"/>
  <c r="Q8575" i="5" a="1"/>
  <c r="Q8575" i="5" s="1"/>
  <c r="Q8576" i="5" a="1"/>
  <c r="Q8576" i="5" s="1"/>
  <c r="Q8577" i="5" a="1"/>
  <c r="Q8577" i="5" s="1"/>
  <c r="Q8578" i="5" a="1"/>
  <c r="Q8578" i="5" s="1"/>
  <c r="Q8579" i="5" a="1"/>
  <c r="Q8579" i="5" s="1"/>
  <c r="Q8580" i="5" a="1"/>
  <c r="Q8580" i="5" s="1"/>
  <c r="Q8581" i="5" a="1"/>
  <c r="Q8581" i="5" s="1"/>
  <c r="Q8582" i="5" a="1"/>
  <c r="Q8582" i="5" s="1"/>
  <c r="Q8583" i="5" a="1"/>
  <c r="Q8583" i="5" s="1"/>
  <c r="Q8584" i="5" a="1"/>
  <c r="Q8584" i="5" s="1"/>
  <c r="Q8585" i="5" a="1"/>
  <c r="Q8585" i="5" s="1"/>
  <c r="Q8586" i="5" a="1"/>
  <c r="Q8586" i="5" s="1"/>
  <c r="Q8587" i="5" a="1"/>
  <c r="Q8587" i="5" s="1"/>
  <c r="Q8588" i="5" a="1"/>
  <c r="Q8588" i="5" s="1"/>
  <c r="Q8589" i="5" a="1"/>
  <c r="Q8589" i="5" s="1"/>
  <c r="Q8590" i="5" a="1"/>
  <c r="Q8590" i="5" s="1"/>
  <c r="Q8591" i="5" a="1"/>
  <c r="Q8591" i="5" s="1"/>
  <c r="Q8592" i="5" a="1"/>
  <c r="Q8592" i="5" s="1"/>
  <c r="Q8593" i="5" a="1"/>
  <c r="Q8593" i="5" s="1"/>
  <c r="Q8594" i="5" a="1"/>
  <c r="Q8594" i="5" s="1"/>
  <c r="Q8595" i="5" a="1"/>
  <c r="Q8595" i="5" s="1"/>
  <c r="Q8596" i="5" a="1"/>
  <c r="Q8596" i="5" s="1"/>
  <c r="Q8597" i="5" a="1"/>
  <c r="Q8597" i="5" s="1"/>
  <c r="Q8598" i="5" a="1"/>
  <c r="Q8598" i="5"/>
  <c r="Q8599" i="5" a="1"/>
  <c r="Q8599" i="5" s="1"/>
  <c r="Q8600" i="5" a="1"/>
  <c r="Q8600" i="5" s="1"/>
  <c r="Q8601" i="5" a="1"/>
  <c r="Q8601" i="5" s="1"/>
  <c r="Q8602" i="5" a="1"/>
  <c r="Q8602" i="5" s="1"/>
  <c r="Q8603" i="5" a="1"/>
  <c r="Q8603" i="5" s="1"/>
  <c r="Q8604" i="5" a="1"/>
  <c r="Q8604" i="5" s="1"/>
  <c r="Q8605" i="5" a="1"/>
  <c r="Q8605" i="5" s="1"/>
  <c r="Q8606" i="5" a="1"/>
  <c r="Q8606" i="5"/>
  <c r="Q8607" i="5" a="1"/>
  <c r="Q8607" i="5" s="1"/>
  <c r="Q8608" i="5" a="1"/>
  <c r="Q8608" i="5" s="1"/>
  <c r="Q8609" i="5" a="1"/>
  <c r="Q8609" i="5" s="1"/>
  <c r="Q8610" i="5" a="1"/>
  <c r="Q8610" i="5" s="1"/>
  <c r="Q8611" i="5" a="1"/>
  <c r="Q8611" i="5" s="1"/>
  <c r="Q8612" i="5" a="1"/>
  <c r="Q8612" i="5" s="1"/>
  <c r="Q8613" i="5" a="1"/>
  <c r="Q8613" i="5" s="1"/>
  <c r="Q8614" i="5" a="1"/>
  <c r="Q8614" i="5" s="1"/>
  <c r="Q8615" i="5" a="1"/>
  <c r="Q8615" i="5" s="1"/>
  <c r="Q8616" i="5" a="1"/>
  <c r="Q8616" i="5" s="1"/>
  <c r="Q8617" i="5" a="1"/>
  <c r="Q8617" i="5" s="1"/>
  <c r="Q8618" i="5" a="1"/>
  <c r="Q8618" i="5" s="1"/>
  <c r="Q8619" i="5" a="1"/>
  <c r="Q8619" i="5" s="1"/>
  <c r="Q8620" i="5" a="1"/>
  <c r="Q8620" i="5" s="1"/>
  <c r="Q8621" i="5" a="1"/>
  <c r="Q8621" i="5" s="1"/>
  <c r="Q8622" i="5" a="1"/>
  <c r="Q8622" i="5" s="1"/>
  <c r="Q8623" i="5" a="1"/>
  <c r="Q8623" i="5" s="1"/>
  <c r="Q8624" i="5" a="1"/>
  <c r="Q8624" i="5" s="1"/>
  <c r="Q8625" i="5" a="1"/>
  <c r="Q8625" i="5" s="1"/>
  <c r="Q8626" i="5" a="1"/>
  <c r="Q8626" i="5" s="1"/>
  <c r="Q8627" i="5" a="1"/>
  <c r="Q8627" i="5" s="1"/>
  <c r="Q8628" i="5" a="1"/>
  <c r="Q8628" i="5" s="1"/>
  <c r="Q8629" i="5" a="1"/>
  <c r="Q8629" i="5" s="1"/>
  <c r="Q8630" i="5" a="1"/>
  <c r="Q8630" i="5" s="1"/>
  <c r="Q8631" i="5" a="1"/>
  <c r="Q8631" i="5" s="1"/>
  <c r="Q8632" i="5" a="1"/>
  <c r="Q8632" i="5" s="1"/>
  <c r="Q8633" i="5" a="1"/>
  <c r="Q8633" i="5" s="1"/>
  <c r="Q8634" i="5" a="1"/>
  <c r="Q8634" i="5" s="1"/>
  <c r="Q8635" i="5" a="1"/>
  <c r="Q8635" i="5" s="1"/>
  <c r="Q8636" i="5" a="1"/>
  <c r="Q8636" i="5" s="1"/>
  <c r="Q8637" i="5" a="1"/>
  <c r="Q8637" i="5" s="1"/>
  <c r="Q8638" i="5" a="1"/>
  <c r="Q8638" i="5"/>
  <c r="Q8639" i="5" a="1"/>
  <c r="Q8639" i="5" s="1"/>
  <c r="Q8640" i="5" a="1"/>
  <c r="Q8640" i="5" s="1"/>
  <c r="Q8641" i="5" a="1"/>
  <c r="Q8641" i="5" s="1"/>
  <c r="Q8642" i="5" a="1"/>
  <c r="Q8642" i="5" s="1"/>
  <c r="Q8643" i="5" a="1"/>
  <c r="Q8643" i="5" s="1"/>
  <c r="Q8644" i="5" a="1"/>
  <c r="Q8644" i="5" s="1"/>
  <c r="Q8645" i="5" a="1"/>
  <c r="Q8645" i="5" s="1"/>
  <c r="Q8646" i="5" a="1"/>
  <c r="Q8646" i="5" s="1"/>
  <c r="Q8647" i="5" a="1"/>
  <c r="Q8647" i="5" s="1"/>
  <c r="Q8648" i="5" a="1"/>
  <c r="Q8648" i="5" s="1"/>
  <c r="Q8649" i="5" a="1"/>
  <c r="Q8649" i="5" s="1"/>
  <c r="Q8650" i="5" a="1"/>
  <c r="Q8650" i="5" s="1"/>
  <c r="Q8651" i="5" a="1"/>
  <c r="Q8651" i="5" s="1"/>
  <c r="Q8652" i="5" a="1"/>
  <c r="Q8652" i="5" s="1"/>
  <c r="Q8653" i="5" a="1"/>
  <c r="Q8653" i="5" s="1"/>
  <c r="Q8654" i="5" a="1"/>
  <c r="Q8654" i="5" s="1"/>
  <c r="Q8655" i="5" a="1"/>
  <c r="Q8655" i="5" s="1"/>
  <c r="Q8656" i="5" a="1"/>
  <c r="Q8656" i="5" s="1"/>
  <c r="Q8657" i="5" a="1"/>
  <c r="Q8657" i="5" s="1"/>
  <c r="Q8658" i="5" a="1"/>
  <c r="Q8658" i="5" s="1"/>
  <c r="Q8659" i="5" a="1"/>
  <c r="Q8659" i="5" s="1"/>
  <c r="Q8660" i="5" a="1"/>
  <c r="Q8660" i="5" s="1"/>
  <c r="Q8661" i="5" a="1"/>
  <c r="Q8661" i="5" s="1"/>
  <c r="Q8662" i="5" a="1"/>
  <c r="Q8662" i="5"/>
  <c r="Q8663" i="5" a="1"/>
  <c r="Q8663" i="5" s="1"/>
  <c r="Q8664" i="5" a="1"/>
  <c r="Q8664" i="5" s="1"/>
  <c r="Q8665" i="5" a="1"/>
  <c r="Q8665" i="5" s="1"/>
  <c r="Q8666" i="5" a="1"/>
  <c r="Q8666" i="5" s="1"/>
  <c r="Q8667" i="5" a="1"/>
  <c r="Q8667" i="5" s="1"/>
  <c r="Q8668" i="5" a="1"/>
  <c r="Q8668" i="5" s="1"/>
  <c r="Q8669" i="5" a="1"/>
  <c r="Q8669" i="5" s="1"/>
  <c r="Q8670" i="5" a="1"/>
  <c r="Q8670" i="5"/>
  <c r="Q8671" i="5" a="1"/>
  <c r="Q8671" i="5" s="1"/>
  <c r="Q8672" i="5" a="1"/>
  <c r="Q8672" i="5" s="1"/>
  <c r="Q8673" i="5" a="1"/>
  <c r="Q8673" i="5" s="1"/>
  <c r="Q8674" i="5" a="1"/>
  <c r="Q8674" i="5" s="1"/>
  <c r="Q8675" i="5" a="1"/>
  <c r="Q8675" i="5" s="1"/>
  <c r="Q8676" i="5" a="1"/>
  <c r="Q8676" i="5" s="1"/>
  <c r="Q8677" i="5" a="1"/>
  <c r="Q8677" i="5" s="1"/>
  <c r="Q8678" i="5" a="1"/>
  <c r="Q8678" i="5" s="1"/>
  <c r="Q8679" i="5" a="1"/>
  <c r="Q8679" i="5" s="1"/>
  <c r="Q8680" i="5" a="1"/>
  <c r="Q8680" i="5" s="1"/>
  <c r="Q8681" i="5" a="1"/>
  <c r="Q8681" i="5" s="1"/>
  <c r="Q8682" i="5" a="1"/>
  <c r="Q8682" i="5" s="1"/>
  <c r="Q8683" i="5" a="1"/>
  <c r="Q8683" i="5" s="1"/>
  <c r="Q8684" i="5" a="1"/>
  <c r="Q8684" i="5" s="1"/>
  <c r="Q8685" i="5" a="1"/>
  <c r="Q8685" i="5" s="1"/>
  <c r="Q8686" i="5" a="1"/>
  <c r="Q8686" i="5" s="1"/>
  <c r="Q8687" i="5" a="1"/>
  <c r="Q8687" i="5" s="1"/>
  <c r="Q8688" i="5" a="1"/>
  <c r="Q8688" i="5" s="1"/>
  <c r="Q8689" i="5" a="1"/>
  <c r="Q8689" i="5" s="1"/>
  <c r="Q8690" i="5" a="1"/>
  <c r="Q8690" i="5" s="1"/>
  <c r="Q8691" i="5" a="1"/>
  <c r="Q8691" i="5" s="1"/>
  <c r="Q8692" i="5" a="1"/>
  <c r="Q8692" i="5" s="1"/>
  <c r="Q8693" i="5" a="1"/>
  <c r="Q8693" i="5" s="1"/>
  <c r="Q8694" i="5" a="1"/>
  <c r="Q8694" i="5" s="1"/>
  <c r="Q8695" i="5" a="1"/>
  <c r="Q8695" i="5" s="1"/>
  <c r="Q8696" i="5" a="1"/>
  <c r="Q8696" i="5" s="1"/>
  <c r="Q8697" i="5" a="1"/>
  <c r="Q8697" i="5" s="1"/>
  <c r="Q8698" i="5" a="1"/>
  <c r="Q8698" i="5" s="1"/>
  <c r="Q8699" i="5" a="1"/>
  <c r="Q8699" i="5" s="1"/>
  <c r="Q8700" i="5" a="1"/>
  <c r="Q8700" i="5" s="1"/>
  <c r="Q8701" i="5" a="1"/>
  <c r="Q8701" i="5" s="1"/>
  <c r="Q8702" i="5" a="1"/>
  <c r="Q8702" i="5" s="1"/>
  <c r="Q8703" i="5" a="1"/>
  <c r="Q8703" i="5" s="1"/>
  <c r="Q8704" i="5" a="1"/>
  <c r="Q8704" i="5" s="1"/>
  <c r="Q8705" i="5" a="1"/>
  <c r="Q8705" i="5" s="1"/>
  <c r="Q8706" i="5" a="1"/>
  <c r="Q8706" i="5" s="1"/>
  <c r="Q8707" i="5" a="1"/>
  <c r="Q8707" i="5" s="1"/>
  <c r="Q8708" i="5" a="1"/>
  <c r="Q8708" i="5"/>
  <c r="Q8709" i="5" a="1"/>
  <c r="Q8709" i="5" s="1"/>
  <c r="Q8710" i="5" a="1"/>
  <c r="Q8710" i="5" s="1"/>
  <c r="Q8711" i="5" a="1"/>
  <c r="Q8711" i="5" s="1"/>
  <c r="Q8712" i="5" a="1"/>
  <c r="Q8712" i="5" s="1"/>
  <c r="Q8713" i="5" a="1"/>
  <c r="Q8713" i="5" s="1"/>
  <c r="Q8714" i="5" a="1"/>
  <c r="Q8714" i="5" s="1"/>
  <c r="Q8715" i="5" a="1"/>
  <c r="Q8715" i="5" s="1"/>
  <c r="Q8716" i="5" a="1"/>
  <c r="Q8716" i="5"/>
  <c r="Q8717" i="5" a="1"/>
  <c r="Q8717" i="5" s="1"/>
  <c r="Q8718" i="5" a="1"/>
  <c r="Q8718" i="5" s="1"/>
  <c r="Q8719" i="5" a="1"/>
  <c r="Q8719" i="5" s="1"/>
  <c r="Q8720" i="5" a="1"/>
  <c r="Q8720" i="5" s="1"/>
  <c r="Q8721" i="5" a="1"/>
  <c r="Q8721" i="5" s="1"/>
  <c r="Q8722" i="5" a="1"/>
  <c r="Q8722" i="5" s="1"/>
  <c r="Q8723" i="5" a="1"/>
  <c r="Q8723" i="5" s="1"/>
  <c r="Q8724" i="5" a="1"/>
  <c r="Q8724" i="5" s="1"/>
  <c r="Q8725" i="5" a="1"/>
  <c r="Q8725" i="5" s="1"/>
  <c r="Q8726" i="5" a="1"/>
  <c r="Q8726" i="5"/>
  <c r="Q8727" i="5" a="1"/>
  <c r="Q8727" i="5" s="1"/>
  <c r="Q8728" i="5" a="1"/>
  <c r="Q8728" i="5" s="1"/>
  <c r="Q8729" i="5" a="1"/>
  <c r="Q8729" i="5" s="1"/>
  <c r="Q8730" i="5" a="1"/>
  <c r="Q8730" i="5" s="1"/>
  <c r="Q8731" i="5" a="1"/>
  <c r="Q8731" i="5" s="1"/>
  <c r="Q8732" i="5" a="1"/>
  <c r="Q8732" i="5" s="1"/>
  <c r="Q8733" i="5" a="1"/>
  <c r="Q8733" i="5" s="1"/>
  <c r="Q8734" i="5" a="1"/>
  <c r="Q8734" i="5" s="1"/>
  <c r="Q8735" i="5" a="1"/>
  <c r="Q8735" i="5" s="1"/>
  <c r="Q8736" i="5" a="1"/>
  <c r="Q8736" i="5" s="1"/>
  <c r="Q8737" i="5" a="1"/>
  <c r="Q8737" i="5" s="1"/>
  <c r="Q8738" i="5" a="1"/>
  <c r="Q8738" i="5" s="1"/>
  <c r="Q8739" i="5" a="1"/>
  <c r="Q8739" i="5" s="1"/>
  <c r="Q8740" i="5" a="1"/>
  <c r="Q8740" i="5" s="1"/>
  <c r="Q8741" i="5" a="1"/>
  <c r="Q8741" i="5" s="1"/>
  <c r="Q8742" i="5" a="1"/>
  <c r="Q8742" i="5" s="1"/>
  <c r="Q8743" i="5" a="1"/>
  <c r="Q8743" i="5" s="1"/>
  <c r="Q8744" i="5" a="1"/>
  <c r="Q8744" i="5" s="1"/>
  <c r="Q8745" i="5" a="1"/>
  <c r="Q8745" i="5" s="1"/>
  <c r="Q8746" i="5" a="1"/>
  <c r="Q8746" i="5" s="1"/>
  <c r="Q8747" i="5" a="1"/>
  <c r="Q8747" i="5" s="1"/>
  <c r="Q8748" i="5" a="1"/>
  <c r="Q8748" i="5" s="1"/>
  <c r="Q8749" i="5" a="1"/>
  <c r="Q8749" i="5" s="1"/>
  <c r="Q8750" i="5" a="1"/>
  <c r="Q8750" i="5" s="1"/>
  <c r="Q8751" i="5" a="1"/>
  <c r="Q8751" i="5" s="1"/>
  <c r="Q8752" i="5" a="1"/>
  <c r="Q8752" i="5" s="1"/>
  <c r="Q8753" i="5" a="1"/>
  <c r="Q8753" i="5" s="1"/>
  <c r="Q8754" i="5" a="1"/>
  <c r="Q8754" i="5" s="1"/>
  <c r="Q8755" i="5" a="1"/>
  <c r="Q8755" i="5" s="1"/>
  <c r="Q8756" i="5" a="1"/>
  <c r="Q8756" i="5" s="1"/>
  <c r="Q8757" i="5" a="1"/>
  <c r="Q8757" i="5" s="1"/>
  <c r="Q8758" i="5" a="1"/>
  <c r="Q8758" i="5" s="1"/>
  <c r="Q8759" i="5" a="1"/>
  <c r="Q8759" i="5" s="1"/>
  <c r="Q8760" i="5" a="1"/>
  <c r="Q8760" i="5" s="1"/>
  <c r="Q8761" i="5" a="1"/>
  <c r="Q8761" i="5" s="1"/>
  <c r="Q8762" i="5" a="1"/>
  <c r="Q8762" i="5" s="1"/>
  <c r="Q8763" i="5" a="1"/>
  <c r="Q8763" i="5" s="1"/>
  <c r="Q8764" i="5" a="1"/>
  <c r="Q8764" i="5"/>
  <c r="Q8765" i="5" a="1"/>
  <c r="Q8765" i="5" s="1"/>
  <c r="Q8766" i="5" a="1"/>
  <c r="Q8766" i="5" s="1"/>
  <c r="Q8767" i="5" a="1"/>
  <c r="Q8767" i="5" s="1"/>
  <c r="Q8768" i="5" a="1"/>
  <c r="Q8768" i="5" s="1"/>
  <c r="Q8769" i="5" a="1"/>
  <c r="Q8769" i="5" s="1"/>
  <c r="Q8770" i="5" a="1"/>
  <c r="Q8770" i="5" s="1"/>
  <c r="Q8771" i="5" a="1"/>
  <c r="Q8771" i="5" s="1"/>
  <c r="Q8772" i="5" a="1"/>
  <c r="Q8772" i="5" s="1"/>
  <c r="Q8773" i="5" a="1"/>
  <c r="Q8773" i="5" s="1"/>
  <c r="Q8774" i="5" a="1"/>
  <c r="Q8774" i="5" s="1"/>
  <c r="Q8775" i="5" a="1"/>
  <c r="Q8775" i="5" s="1"/>
  <c r="Q8776" i="5" a="1"/>
  <c r="Q8776" i="5" s="1"/>
  <c r="Q8777" i="5" a="1"/>
  <c r="Q8777" i="5" s="1"/>
  <c r="Q8778" i="5" a="1"/>
  <c r="Q8778" i="5" s="1"/>
  <c r="Q8779" i="5" a="1"/>
  <c r="Q8779" i="5" s="1"/>
  <c r="Q8780" i="5" a="1"/>
  <c r="Q8780" i="5" s="1"/>
  <c r="Q8781" i="5" a="1"/>
  <c r="Q8781" i="5" s="1"/>
  <c r="Q8782" i="5" a="1"/>
  <c r="Q8782" i="5" s="1"/>
  <c r="Q8783" i="5" a="1"/>
  <c r="Q8783" i="5" s="1"/>
  <c r="Q8784" i="5" a="1"/>
  <c r="Q8784" i="5" s="1"/>
  <c r="Q8785" i="5" a="1"/>
  <c r="Q8785" i="5" s="1"/>
  <c r="Q8786" i="5" a="1"/>
  <c r="Q8786" i="5" s="1"/>
  <c r="Q8787" i="5" a="1"/>
  <c r="Q8787" i="5" s="1"/>
  <c r="Q8788" i="5" a="1"/>
  <c r="Q8788" i="5"/>
  <c r="Q8789" i="5" a="1"/>
  <c r="Q8789" i="5" s="1"/>
  <c r="Q8790" i="5" a="1"/>
  <c r="Q8790" i="5" s="1"/>
  <c r="Q8791" i="5" a="1"/>
  <c r="Q8791" i="5" s="1"/>
  <c r="Q8792" i="5" a="1"/>
  <c r="Q8792" i="5"/>
  <c r="Q8793" i="5" a="1"/>
  <c r="Q8793" i="5" s="1"/>
  <c r="Q8794" i="5" a="1"/>
  <c r="Q8794" i="5" s="1"/>
  <c r="Q8795" i="5" a="1"/>
  <c r="Q8795" i="5" s="1"/>
  <c r="Q8796" i="5" a="1"/>
  <c r="Q8796" i="5" s="1"/>
  <c r="Q8797" i="5" a="1"/>
  <c r="Q8797" i="5" s="1"/>
  <c r="Q8798" i="5" a="1"/>
  <c r="Q8798" i="5" s="1"/>
  <c r="Q8799" i="5" a="1"/>
  <c r="Q8799" i="5" s="1"/>
  <c r="Q8800" i="5" a="1"/>
  <c r="Q8800" i="5" s="1"/>
  <c r="Q8801" i="5" a="1"/>
  <c r="Q8801" i="5" s="1"/>
  <c r="Q8802" i="5" a="1"/>
  <c r="Q8802" i="5" s="1"/>
  <c r="Q8803" i="5" a="1"/>
  <c r="Q8803" i="5" s="1"/>
  <c r="Q8804" i="5" a="1"/>
  <c r="Q8804" i="5" s="1"/>
  <c r="Q8805" i="5" a="1"/>
  <c r="Q8805" i="5" s="1"/>
  <c r="Q8806" i="5" a="1"/>
  <c r="Q8806" i="5" s="1"/>
  <c r="Q8807" i="5" a="1"/>
  <c r="Q8807" i="5" s="1"/>
  <c r="Q8808" i="5" a="1"/>
  <c r="Q8808" i="5" s="1"/>
  <c r="Q8809" i="5" a="1"/>
  <c r="Q8809" i="5" s="1"/>
  <c r="Q8810" i="5" a="1"/>
  <c r="Q8810" i="5" s="1"/>
  <c r="Q8811" i="5" a="1"/>
  <c r="Q8811" i="5" s="1"/>
  <c r="Q8812" i="5" a="1"/>
  <c r="Q8812" i="5" s="1"/>
  <c r="Q8813" i="5" a="1"/>
  <c r="Q8813" i="5" s="1"/>
  <c r="Q8814" i="5" a="1"/>
  <c r="Q8814" i="5" s="1"/>
  <c r="Q8815" i="5" a="1"/>
  <c r="Q8815" i="5" s="1"/>
  <c r="Q8816" i="5" a="1"/>
  <c r="Q8816" i="5" s="1"/>
  <c r="Q8817" i="5" a="1"/>
  <c r="Q8817" i="5" s="1"/>
  <c r="Q8818" i="5" a="1"/>
  <c r="Q8818" i="5" s="1"/>
  <c r="Q8819" i="5" a="1"/>
  <c r="Q8819" i="5" s="1"/>
  <c r="Q8820" i="5" a="1"/>
  <c r="Q8820" i="5" s="1"/>
  <c r="Q8821" i="5" a="1"/>
  <c r="Q8821" i="5" s="1"/>
  <c r="Q8822" i="5" a="1"/>
  <c r="Q8822" i="5" s="1"/>
  <c r="Q8823" i="5" a="1"/>
  <c r="Q8823" i="5" s="1"/>
  <c r="Q8824" i="5" a="1"/>
  <c r="Q8824" i="5" s="1"/>
  <c r="Q8825" i="5" a="1"/>
  <c r="Q8825" i="5" s="1"/>
  <c r="Q8826" i="5" a="1"/>
  <c r="Q8826" i="5" s="1"/>
  <c r="Q8827" i="5" a="1"/>
  <c r="Q8827" i="5" s="1"/>
  <c r="Q8828" i="5" a="1"/>
  <c r="Q8828" i="5" s="1"/>
  <c r="Q8829" i="5" a="1"/>
  <c r="Q8829" i="5" s="1"/>
  <c r="Q8830" i="5" a="1"/>
  <c r="Q8830" i="5" s="1"/>
  <c r="Q8831" i="5" a="1"/>
  <c r="Q8831" i="5" s="1"/>
  <c r="Q8832" i="5" a="1"/>
  <c r="Q8832" i="5" s="1"/>
  <c r="Q8833" i="5" a="1"/>
  <c r="Q8833" i="5" s="1"/>
  <c r="Q8834" i="5" a="1"/>
  <c r="Q8834" i="5" s="1"/>
  <c r="Q8835" i="5" a="1"/>
  <c r="Q8835" i="5" s="1"/>
  <c r="Q8836" i="5" a="1"/>
  <c r="Q8836" i="5" s="1"/>
  <c r="Q8837" i="5" a="1"/>
  <c r="Q8837" i="5" s="1"/>
  <c r="Q8838" i="5" a="1"/>
  <c r="Q8838" i="5" s="1"/>
  <c r="Q8839" i="5" a="1"/>
  <c r="Q8839" i="5" s="1"/>
  <c r="Q8840" i="5" a="1"/>
  <c r="Q8840" i="5" s="1"/>
  <c r="Q8841" i="5" a="1"/>
  <c r="Q8841" i="5" s="1"/>
  <c r="Q8842" i="5" a="1"/>
  <c r="Q8842" i="5" s="1"/>
  <c r="Q8843" i="5" a="1"/>
  <c r="Q8843" i="5" s="1"/>
  <c r="Q8844" i="5" a="1"/>
  <c r="Q8844" i="5" s="1"/>
  <c r="Q8845" i="5" a="1"/>
  <c r="Q8845" i="5" s="1"/>
  <c r="Q8846" i="5" a="1"/>
  <c r="Q8846" i="5"/>
  <c r="Q8847" i="5" a="1"/>
  <c r="Q8847" i="5" s="1"/>
  <c r="Q8848" i="5" a="1"/>
  <c r="Q8848" i="5" s="1"/>
  <c r="Q8849" i="5" a="1"/>
  <c r="Q8849" i="5" s="1"/>
  <c r="Q8850" i="5" a="1"/>
  <c r="Q8850" i="5" s="1"/>
  <c r="Q8851" i="5" a="1"/>
  <c r="Q8851" i="5" s="1"/>
  <c r="Q8852" i="5" a="1"/>
  <c r="Q8852" i="5" s="1"/>
  <c r="Q8853" i="5" a="1"/>
  <c r="Q8853" i="5" s="1"/>
  <c r="Q8854" i="5" a="1"/>
  <c r="Q8854" i="5"/>
  <c r="Q8855" i="5" a="1"/>
  <c r="Q8855" i="5" s="1"/>
  <c r="Q8856" i="5" a="1"/>
  <c r="Q8856" i="5" s="1"/>
  <c r="Q8857" i="5" a="1"/>
  <c r="Q8857" i="5" s="1"/>
  <c r="Q8858" i="5" a="1"/>
  <c r="Q8858" i="5" s="1"/>
  <c r="Q8859" i="5" a="1"/>
  <c r="Q8859" i="5" s="1"/>
  <c r="Q8860" i="5" a="1"/>
  <c r="Q8860" i="5"/>
  <c r="Q8861" i="5" a="1"/>
  <c r="Q8861" i="5" s="1"/>
  <c r="Q8862" i="5" a="1"/>
  <c r="Q8862" i="5" s="1"/>
  <c r="Q8863" i="5" a="1"/>
  <c r="Q8863" i="5" s="1"/>
  <c r="Q8864" i="5" a="1"/>
  <c r="Q8864" i="5" s="1"/>
  <c r="Q8865" i="5" a="1"/>
  <c r="Q8865" i="5" s="1"/>
  <c r="Q8866" i="5" a="1"/>
  <c r="Q8866" i="5" s="1"/>
  <c r="Q8867" i="5" a="1"/>
  <c r="Q8867" i="5" s="1"/>
  <c r="Q8868" i="5" a="1"/>
  <c r="Q8868" i="5"/>
  <c r="Q8869" i="5" a="1"/>
  <c r="Q8869" i="5" s="1"/>
  <c r="Q8870" i="5" a="1"/>
  <c r="Q8870" i="5" s="1"/>
  <c r="Q8871" i="5" a="1"/>
  <c r="Q8871" i="5" s="1"/>
  <c r="Q8872" i="5" a="1"/>
  <c r="Q8872" i="5" s="1"/>
  <c r="Q8873" i="5" a="1"/>
  <c r="Q8873" i="5" s="1"/>
  <c r="Q8874" i="5" a="1"/>
  <c r="Q8874" i="5" s="1"/>
  <c r="Q8875" i="5" a="1"/>
  <c r="Q8875" i="5" s="1"/>
  <c r="Q8876" i="5" a="1"/>
  <c r="Q8876" i="5"/>
  <c r="Q8877" i="5" a="1"/>
  <c r="Q8877" i="5" s="1"/>
  <c r="Q8878" i="5" a="1"/>
  <c r="Q8878" i="5" s="1"/>
  <c r="Q8879" i="5" a="1"/>
  <c r="Q8879" i="5" s="1"/>
  <c r="Q8880" i="5" a="1"/>
  <c r="Q8880" i="5" s="1"/>
  <c r="Q8881" i="5" a="1"/>
  <c r="Q8881" i="5" s="1"/>
  <c r="Q8882" i="5" a="1"/>
  <c r="Q8882" i="5" s="1"/>
  <c r="Q8883" i="5" a="1"/>
  <c r="Q8883" i="5" s="1"/>
  <c r="Q8884" i="5" a="1"/>
  <c r="Q8884" i="5" s="1"/>
  <c r="Q8885" i="5" a="1"/>
  <c r="Q8885" i="5" s="1"/>
  <c r="Q8886" i="5" a="1"/>
  <c r="Q8886" i="5" s="1"/>
  <c r="Q8887" i="5" a="1"/>
  <c r="Q8887" i="5" s="1"/>
  <c r="Q8888" i="5" a="1"/>
  <c r="Q8888" i="5"/>
  <c r="Q8889" i="5" a="1"/>
  <c r="Q8889" i="5" s="1"/>
  <c r="Q8890" i="5" a="1"/>
  <c r="Q8890" i="5" s="1"/>
  <c r="Q8891" i="5" a="1"/>
  <c r="Q8891" i="5" s="1"/>
  <c r="Q8892" i="5" a="1"/>
  <c r="Q8892" i="5" s="1"/>
  <c r="Q8893" i="5" a="1"/>
  <c r="Q8893" i="5" s="1"/>
  <c r="Q8894" i="5" a="1"/>
  <c r="Q8894" i="5" s="1"/>
  <c r="Q8895" i="5" a="1"/>
  <c r="Q8895" i="5" s="1"/>
  <c r="Q8896" i="5" a="1"/>
  <c r="Q8896" i="5" s="1"/>
  <c r="Q8897" i="5" a="1"/>
  <c r="Q8897" i="5" s="1"/>
  <c r="Q8898" i="5" a="1"/>
  <c r="Q8898" i="5" s="1"/>
  <c r="Q8899" i="5" a="1"/>
  <c r="Q8899" i="5" s="1"/>
  <c r="Q8900" i="5" a="1"/>
  <c r="Q8900" i="5" s="1"/>
  <c r="Q8901" i="5" a="1"/>
  <c r="Q8901" i="5" s="1"/>
  <c r="Q8902" i="5" a="1"/>
  <c r="Q8902" i="5"/>
  <c r="Q8903" i="5" a="1"/>
  <c r="Q8903" i="5" s="1"/>
  <c r="Q8904" i="5" a="1"/>
  <c r="Q8904" i="5" s="1"/>
  <c r="Q8905" i="5" a="1"/>
  <c r="Q8905" i="5" s="1"/>
  <c r="Q8906" i="5" a="1"/>
  <c r="Q8906" i="5" s="1"/>
  <c r="Q8907" i="5" a="1"/>
  <c r="Q8907" i="5" s="1"/>
  <c r="Q8908" i="5" a="1"/>
  <c r="Q8908" i="5" s="1"/>
  <c r="Q8909" i="5" a="1"/>
  <c r="Q8909" i="5" s="1"/>
  <c r="Q8910" i="5" a="1"/>
  <c r="Q8910" i="5"/>
  <c r="Q8911" i="5" a="1"/>
  <c r="Q8911" i="5" s="1"/>
  <c r="Q8912" i="5" a="1"/>
  <c r="Q8912" i="5" s="1"/>
  <c r="Q8913" i="5" a="1"/>
  <c r="Q8913" i="5" s="1"/>
  <c r="Q8914" i="5" a="1"/>
  <c r="Q8914" i="5" s="1"/>
  <c r="Q8915" i="5" a="1"/>
  <c r="Q8915" i="5" s="1"/>
  <c r="Q8916" i="5" a="1"/>
  <c r="Q8916" i="5" s="1"/>
  <c r="Q8917" i="5" a="1"/>
  <c r="Q8917" i="5" s="1"/>
  <c r="Q8918" i="5" a="1"/>
  <c r="Q8918" i="5" s="1"/>
  <c r="Q8919" i="5" a="1"/>
  <c r="Q8919" i="5" s="1"/>
  <c r="Q8920" i="5" a="1"/>
  <c r="Q8920" i="5" s="1"/>
  <c r="Q8921" i="5" a="1"/>
  <c r="Q8921" i="5" s="1"/>
  <c r="Q8922" i="5" a="1"/>
  <c r="Q8922" i="5" s="1"/>
  <c r="Q8923" i="5" a="1"/>
  <c r="Q8923" i="5" s="1"/>
  <c r="Q8924" i="5" a="1"/>
  <c r="Q8924" i="5" s="1"/>
  <c r="Q8925" i="5" a="1"/>
  <c r="Q8925" i="5" s="1"/>
  <c r="Q8926" i="5" a="1"/>
  <c r="Q8926" i="5" s="1"/>
  <c r="Q8927" i="5" a="1"/>
  <c r="Q8927" i="5" s="1"/>
  <c r="Q8928" i="5" a="1"/>
  <c r="Q8928" i="5" s="1"/>
  <c r="Q8929" i="5" a="1"/>
  <c r="Q8929" i="5" s="1"/>
  <c r="Q8930" i="5" a="1"/>
  <c r="Q8930" i="5" s="1"/>
  <c r="Q8931" i="5" a="1"/>
  <c r="Q8931" i="5" s="1"/>
  <c r="Q8932" i="5" a="1"/>
  <c r="Q8932" i="5" s="1"/>
  <c r="Q8933" i="5" a="1"/>
  <c r="Q8933" i="5" s="1"/>
  <c r="Q8934" i="5" a="1"/>
  <c r="Q8934" i="5" s="1"/>
  <c r="Q8935" i="5" a="1"/>
  <c r="Q8935" i="5" s="1"/>
  <c r="Q8936" i="5" a="1"/>
  <c r="Q8936" i="5" s="1"/>
  <c r="Q8937" i="5" a="1"/>
  <c r="Q8937" i="5" s="1"/>
  <c r="Q8938" i="5" a="1"/>
  <c r="Q8938" i="5" s="1"/>
  <c r="Q8939" i="5" a="1"/>
  <c r="Q8939" i="5" s="1"/>
  <c r="Q8940" i="5" a="1"/>
  <c r="Q8940" i="5" s="1"/>
  <c r="Q8941" i="5" a="1"/>
  <c r="Q8941" i="5" s="1"/>
  <c r="Q8942" i="5" a="1"/>
  <c r="Q8942" i="5" s="1"/>
  <c r="Q8943" i="5" a="1"/>
  <c r="Q8943" i="5" s="1"/>
  <c r="Q8944" i="5" a="1"/>
  <c r="Q8944" i="5" s="1"/>
  <c r="Q8945" i="5" a="1"/>
  <c r="Q8945" i="5" s="1"/>
  <c r="Q8946" i="5" a="1"/>
  <c r="Q8946" i="5" s="1"/>
  <c r="Q8947" i="5" a="1"/>
  <c r="Q8947" i="5" s="1"/>
  <c r="Q8948" i="5" a="1"/>
  <c r="Q8948" i="5"/>
  <c r="Q8949" i="5" a="1"/>
  <c r="Q8949" i="5" s="1"/>
  <c r="Q8950" i="5" a="1"/>
  <c r="Q8950" i="5" s="1"/>
  <c r="Q8951" i="5" a="1"/>
  <c r="Q8951" i="5" s="1"/>
  <c r="Q8952" i="5" a="1"/>
  <c r="Q8952" i="5"/>
  <c r="Q8953" i="5" a="1"/>
  <c r="Q8953" i="5" s="1"/>
  <c r="Q8954" i="5" a="1"/>
  <c r="Q8954" i="5" s="1"/>
  <c r="Q8955" i="5" a="1"/>
  <c r="Q8955" i="5" s="1"/>
  <c r="Q8956" i="5" a="1"/>
  <c r="Q8956" i="5" s="1"/>
  <c r="Q8957" i="5" a="1"/>
  <c r="Q8957" i="5" s="1"/>
  <c r="Q8958" i="5" a="1"/>
  <c r="Q8958" i="5" s="1"/>
  <c r="Q8959" i="5" a="1"/>
  <c r="Q8959" i="5" s="1"/>
  <c r="Q8960" i="5" a="1"/>
  <c r="Q8960" i="5" s="1"/>
  <c r="Q8961" i="5" a="1"/>
  <c r="Q8961" i="5" s="1"/>
  <c r="Q8962" i="5" a="1"/>
  <c r="Q8962" i="5" s="1"/>
  <c r="Q8963" i="5" a="1"/>
  <c r="Q8963" i="5" s="1"/>
  <c r="Q8964" i="5" a="1"/>
  <c r="Q8964" i="5" s="1"/>
  <c r="Q8965" i="5" a="1"/>
  <c r="Q8965" i="5" s="1"/>
  <c r="Q8966" i="5" a="1"/>
  <c r="Q8966" i="5"/>
  <c r="Q8967" i="5" a="1"/>
  <c r="Q8967" i="5" s="1"/>
  <c r="Q8968" i="5" a="1"/>
  <c r="Q8968" i="5" s="1"/>
  <c r="Q8969" i="5" a="1"/>
  <c r="Q8969" i="5" s="1"/>
  <c r="Q8970" i="5" a="1"/>
  <c r="Q8970" i="5" s="1"/>
  <c r="Q8971" i="5" a="1"/>
  <c r="Q8971" i="5" s="1"/>
  <c r="Q8972" i="5" a="1"/>
  <c r="Q8972" i="5" s="1"/>
  <c r="Q8973" i="5" a="1"/>
  <c r="Q8973" i="5" s="1"/>
  <c r="Q8974" i="5" a="1"/>
  <c r="Q8974" i="5" s="1"/>
  <c r="Q8975" i="5" a="1"/>
  <c r="Q8975" i="5" s="1"/>
  <c r="Q8976" i="5" a="1"/>
  <c r="Q8976" i="5" s="1"/>
  <c r="Q8977" i="5" a="1"/>
  <c r="Q8977" i="5" s="1"/>
  <c r="Q8978" i="5" a="1"/>
  <c r="Q8978" i="5" s="1"/>
  <c r="Q8979" i="5" a="1"/>
  <c r="Q8979" i="5" s="1"/>
  <c r="Q8980" i="5" a="1"/>
  <c r="Q8980" i="5" s="1"/>
  <c r="Q8981" i="5" a="1"/>
  <c r="Q8981" i="5" s="1"/>
  <c r="Q8982" i="5" a="1"/>
  <c r="Q8982" i="5" s="1"/>
  <c r="Q8983" i="5" a="1"/>
  <c r="Q8983" i="5" s="1"/>
  <c r="Q8984" i="5" a="1"/>
  <c r="Q8984" i="5" s="1"/>
  <c r="Q8985" i="5" a="1"/>
  <c r="Q8985" i="5" s="1"/>
  <c r="Q8986" i="5" a="1"/>
  <c r="Q8986" i="5" s="1"/>
  <c r="Q8987" i="5" a="1"/>
  <c r="Q8987" i="5" s="1"/>
  <c r="Q8988" i="5" a="1"/>
  <c r="Q8988" i="5" s="1"/>
  <c r="Q8989" i="5" a="1"/>
  <c r="Q8989" i="5" s="1"/>
  <c r="Q8990" i="5" a="1"/>
  <c r="Q8990" i="5"/>
  <c r="Q8991" i="5" a="1"/>
  <c r="Q8991" i="5" s="1"/>
  <c r="Q8992" i="5" a="1"/>
  <c r="Q8992" i="5" s="1"/>
  <c r="Q8993" i="5" a="1"/>
  <c r="Q8993" i="5" s="1"/>
  <c r="Q8994" i="5" a="1"/>
  <c r="Q8994" i="5" s="1"/>
  <c r="Q8995" i="5" a="1"/>
  <c r="Q8995" i="5" s="1"/>
  <c r="Q8996" i="5" a="1"/>
  <c r="Q8996" i="5" s="1"/>
  <c r="Q8997" i="5" a="1"/>
  <c r="Q8997" i="5" s="1"/>
  <c r="Q8998" i="5" a="1"/>
  <c r="Q8998" i="5"/>
  <c r="Q8999" i="5" a="1"/>
  <c r="Q8999" i="5" s="1"/>
  <c r="Q9000" i="5" a="1"/>
  <c r="Q9000" i="5" s="1"/>
  <c r="Q9001" i="5" a="1"/>
  <c r="Q9001" i="5" s="1"/>
  <c r="Q9002" i="5" a="1"/>
  <c r="Q9002" i="5" s="1"/>
  <c r="Q9003" i="5" a="1"/>
  <c r="Q9003" i="5" s="1"/>
  <c r="Q9004" i="5" a="1"/>
  <c r="Q9004" i="5" s="1"/>
  <c r="Q9005" i="5" a="1"/>
  <c r="Q9005" i="5" s="1"/>
  <c r="Q9006" i="5" a="1"/>
  <c r="Q9006" i="5"/>
  <c r="Q9007" i="5" a="1"/>
  <c r="Q9007" i="5" s="1"/>
  <c r="Q9008" i="5" a="1"/>
  <c r="Q9008" i="5" s="1"/>
  <c r="Q9009" i="5" a="1"/>
  <c r="Q9009" i="5" s="1"/>
  <c r="Q9010" i="5" a="1"/>
  <c r="Q9010" i="5" s="1"/>
  <c r="Q9011" i="5" a="1"/>
  <c r="Q9011" i="5" s="1"/>
  <c r="Q9012" i="5" a="1"/>
  <c r="Q9012" i="5" s="1"/>
  <c r="Q9013" i="5" a="1"/>
  <c r="Q9013" i="5" s="1"/>
  <c r="Q9014" i="5" a="1"/>
  <c r="Q9014" i="5" s="1"/>
  <c r="Q9015" i="5" a="1"/>
  <c r="Q9015" i="5" s="1"/>
  <c r="Q9016" i="5" a="1"/>
  <c r="Q9016" i="5" s="1"/>
  <c r="Q9017" i="5" a="1"/>
  <c r="Q9017" i="5" s="1"/>
  <c r="Q9018" i="5" a="1"/>
  <c r="Q9018" i="5" s="1"/>
  <c r="Q9019" i="5" a="1"/>
  <c r="Q9019" i="5" s="1"/>
  <c r="Q9020" i="5" a="1"/>
  <c r="Q9020" i="5" s="1"/>
  <c r="Q9021" i="5" a="1"/>
  <c r="Q9021" i="5" s="1"/>
  <c r="Q9022" i="5" a="1"/>
  <c r="Q9022" i="5" s="1"/>
  <c r="Q9023" i="5" a="1"/>
  <c r="Q9023" i="5" s="1"/>
  <c r="Q9024" i="5" a="1"/>
  <c r="Q9024" i="5" s="1"/>
  <c r="Q9025" i="5" a="1"/>
  <c r="Q9025" i="5" s="1"/>
  <c r="Q9026" i="5" a="1"/>
  <c r="Q9026" i="5" s="1"/>
  <c r="Q9027" i="5" a="1"/>
  <c r="Q9027" i="5" s="1"/>
  <c r="Q9028" i="5" a="1"/>
  <c r="Q9028" i="5" s="1"/>
  <c r="Q9029" i="5" a="1"/>
  <c r="Q9029" i="5" s="1"/>
  <c r="Q9030" i="5" a="1"/>
  <c r="Q9030" i="5" s="1"/>
  <c r="Q9031" i="5" a="1"/>
  <c r="Q9031" i="5" s="1"/>
  <c r="Q9032" i="5" a="1"/>
  <c r="Q9032" i="5" s="1"/>
  <c r="Q9033" i="5" a="1"/>
  <c r="Q9033" i="5" s="1"/>
  <c r="Q9034" i="5" a="1"/>
  <c r="Q9034" i="5" s="1"/>
  <c r="Q9035" i="5" a="1"/>
  <c r="Q9035" i="5" s="1"/>
  <c r="Q9036" i="5" a="1"/>
  <c r="Q9036" i="5" s="1"/>
  <c r="Q9037" i="5" a="1"/>
  <c r="Q9037" i="5" s="1"/>
  <c r="Q9038" i="5" a="1"/>
  <c r="Q9038" i="5" s="1"/>
  <c r="Q9039" i="5" a="1"/>
  <c r="Q9039" i="5" s="1"/>
  <c r="Q9040" i="5" a="1"/>
  <c r="Q9040" i="5" s="1"/>
  <c r="Q9041" i="5" a="1"/>
  <c r="Q9041" i="5" s="1"/>
  <c r="Q9042" i="5" a="1"/>
  <c r="Q9042" i="5" s="1"/>
  <c r="Q9043" i="5" a="1"/>
  <c r="Q9043" i="5" s="1"/>
  <c r="Q9044" i="5" a="1"/>
  <c r="Q9044" i="5"/>
  <c r="Q9045" i="5" a="1"/>
  <c r="Q9045" i="5" s="1"/>
  <c r="Q9046" i="5" a="1"/>
  <c r="Q9046" i="5" s="1"/>
  <c r="Q9047" i="5" a="1"/>
  <c r="Q9047" i="5" s="1"/>
  <c r="Q9048" i="5" a="1"/>
  <c r="Q9048" i="5" s="1"/>
  <c r="Q9049" i="5" a="1"/>
  <c r="Q9049" i="5" s="1"/>
  <c r="Q9050" i="5" a="1"/>
  <c r="Q9050" i="5" s="1"/>
  <c r="Q9051" i="5" a="1"/>
  <c r="Q9051" i="5" s="1"/>
  <c r="Q9052" i="5" a="1"/>
  <c r="Q9052" i="5"/>
  <c r="Q9053" i="5" a="1"/>
  <c r="Q9053" i="5" s="1"/>
  <c r="Q9054" i="5" a="1"/>
  <c r="Q9054" i="5" s="1"/>
  <c r="Q9055" i="5" a="1"/>
  <c r="Q9055" i="5" s="1"/>
  <c r="Q9056" i="5" a="1"/>
  <c r="Q9056" i="5" s="1"/>
  <c r="Q9057" i="5" a="1"/>
  <c r="Q9057" i="5" s="1"/>
  <c r="Q9058" i="5" a="1"/>
  <c r="Q9058" i="5" s="1"/>
  <c r="Q9059" i="5" a="1"/>
  <c r="Q9059" i="5" s="1"/>
  <c r="Q9060" i="5" a="1"/>
  <c r="Q9060" i="5" s="1"/>
  <c r="Q9061" i="5" a="1"/>
  <c r="Q9061" i="5" s="1"/>
  <c r="Q9062" i="5" a="1"/>
  <c r="Q9062" i="5" s="1"/>
  <c r="Q9063" i="5" a="1"/>
  <c r="Q9063" i="5" s="1"/>
  <c r="Q9064" i="5" a="1"/>
  <c r="Q9064" i="5" s="1"/>
  <c r="Q9065" i="5" a="1"/>
  <c r="Q9065" i="5" s="1"/>
  <c r="Q9066" i="5" a="1"/>
  <c r="Q9066" i="5" s="1"/>
  <c r="Q9067" i="5" a="1"/>
  <c r="Q9067" i="5" s="1"/>
  <c r="Q9068" i="5" a="1"/>
  <c r="Q9068" i="5" s="1"/>
  <c r="Q9069" i="5" a="1"/>
  <c r="Q9069" i="5" s="1"/>
  <c r="Q9070" i="5" a="1"/>
  <c r="Q9070" i="5" s="1"/>
  <c r="Q9071" i="5" a="1"/>
  <c r="Q9071" i="5" s="1"/>
  <c r="Q9072" i="5" a="1"/>
  <c r="Q9072" i="5" s="1"/>
  <c r="Q9073" i="5" a="1"/>
  <c r="Q9073" i="5" s="1"/>
  <c r="Q9074" i="5" a="1"/>
  <c r="Q9074" i="5" s="1"/>
  <c r="Q9075" i="5" a="1"/>
  <c r="Q9075" i="5" s="1"/>
  <c r="Q9076" i="5" a="1"/>
  <c r="Q9076" i="5" s="1"/>
  <c r="Q9077" i="5" a="1"/>
  <c r="Q9077" i="5" s="1"/>
  <c r="Q9078" i="5" a="1"/>
  <c r="Q9078" i="5" s="1"/>
  <c r="Q9079" i="5" a="1"/>
  <c r="Q9079" i="5" s="1"/>
  <c r="Q9080" i="5" a="1"/>
  <c r="Q9080" i="5" s="1"/>
  <c r="Q9081" i="5" a="1"/>
  <c r="Q9081" i="5" s="1"/>
  <c r="Q9082" i="5" a="1"/>
  <c r="Q9082" i="5" s="1"/>
  <c r="Q9083" i="5" a="1"/>
  <c r="Q9083" i="5" s="1"/>
  <c r="Q9084" i="5" a="1"/>
  <c r="Q9084" i="5"/>
  <c r="Q9085" i="5" a="1"/>
  <c r="Q9085" i="5" s="1"/>
  <c r="Q9086" i="5" a="1"/>
  <c r="Q9086" i="5" s="1"/>
  <c r="Q9087" i="5" a="1"/>
  <c r="Q9087" i="5" s="1"/>
  <c r="Q9088" i="5" a="1"/>
  <c r="Q9088" i="5" s="1"/>
  <c r="Q9089" i="5" a="1"/>
  <c r="Q9089" i="5" s="1"/>
  <c r="Q9090" i="5" a="1"/>
  <c r="Q9090" i="5" s="1"/>
  <c r="Q9091" i="5" a="1"/>
  <c r="Q9091" i="5" s="1"/>
  <c r="Q9092" i="5" a="1"/>
  <c r="Q9092" i="5" s="1"/>
  <c r="Q9093" i="5" a="1"/>
  <c r="Q9093" i="5" s="1"/>
  <c r="Q9094" i="5" a="1"/>
  <c r="Q9094" i="5" s="1"/>
  <c r="Q9095" i="5" a="1"/>
  <c r="Q9095" i="5" s="1"/>
  <c r="Q9096" i="5" a="1"/>
  <c r="Q9096" i="5" s="1"/>
  <c r="Q9097" i="5" a="1"/>
  <c r="Q9097" i="5" s="1"/>
  <c r="Q9098" i="5" a="1"/>
  <c r="Q9098" i="5" s="1"/>
  <c r="Q9099" i="5" a="1"/>
  <c r="Q9099" i="5" s="1"/>
  <c r="Q9100" i="5" a="1"/>
  <c r="Q9100" i="5" s="1"/>
  <c r="Q9101" i="5" a="1"/>
  <c r="Q9101" i="5" s="1"/>
  <c r="Q9102" i="5" a="1"/>
  <c r="Q9102" i="5" s="1"/>
  <c r="Q9103" i="5" a="1"/>
  <c r="Q9103" i="5" s="1"/>
  <c r="Q9104" i="5" a="1"/>
  <c r="Q9104" i="5" s="1"/>
  <c r="Q9105" i="5" a="1"/>
  <c r="Q9105" i="5" s="1"/>
  <c r="Q9106" i="5" a="1"/>
  <c r="Q9106" i="5" s="1"/>
  <c r="Q9107" i="5" a="1"/>
  <c r="Q9107" i="5" s="1"/>
  <c r="Q9108" i="5" a="1"/>
  <c r="Q9108" i="5" s="1"/>
  <c r="Q9109" i="5" a="1"/>
  <c r="Q9109" i="5" s="1"/>
  <c r="Q9110" i="5" a="1"/>
  <c r="Q9110" i="5" s="1"/>
  <c r="Q9111" i="5" a="1"/>
  <c r="Q9111" i="5" s="1"/>
  <c r="Q9112" i="5" a="1"/>
  <c r="Q9112" i="5" s="1"/>
  <c r="Q9113" i="5" a="1"/>
  <c r="Q9113" i="5" s="1"/>
  <c r="Q9114" i="5" a="1"/>
  <c r="Q9114" i="5" s="1"/>
  <c r="Q9115" i="5" a="1"/>
  <c r="Q9115" i="5" s="1"/>
  <c r="Q9116" i="5" a="1"/>
  <c r="Q9116" i="5" s="1"/>
  <c r="Q9117" i="5" a="1"/>
  <c r="Q9117" i="5" s="1"/>
  <c r="Q9118" i="5" a="1"/>
  <c r="Q9118" i="5" s="1"/>
  <c r="Q9119" i="5" a="1"/>
  <c r="Q9119" i="5" s="1"/>
  <c r="Q9120" i="5" a="1"/>
  <c r="Q9120" i="5" s="1"/>
  <c r="Q9121" i="5" a="1"/>
  <c r="Q9121" i="5" s="1"/>
  <c r="Q9122" i="5" a="1"/>
  <c r="Q9122" i="5" s="1"/>
  <c r="Q9123" i="5" a="1"/>
  <c r="Q9123" i="5" s="1"/>
  <c r="Q9124" i="5" a="1"/>
  <c r="Q9124" i="5" s="1"/>
  <c r="Q9125" i="5" a="1"/>
  <c r="Q9125" i="5" s="1"/>
  <c r="Q9126" i="5" a="1"/>
  <c r="Q9126" i="5" s="1"/>
  <c r="Q9127" i="5" a="1"/>
  <c r="Q9127" i="5" s="1"/>
  <c r="Q9128" i="5" a="1"/>
  <c r="Q9128" i="5" s="1"/>
  <c r="Q9129" i="5" a="1"/>
  <c r="Q9129" i="5" s="1"/>
  <c r="Q9130" i="5" a="1"/>
  <c r="Q9130" i="5" s="1"/>
  <c r="Q9131" i="5" a="1"/>
  <c r="Q9131" i="5" s="1"/>
  <c r="Q9132" i="5" a="1"/>
  <c r="Q9132" i="5"/>
  <c r="Q9133" i="5" a="1"/>
  <c r="Q9133" i="5" s="1"/>
  <c r="Q9134" i="5" a="1"/>
  <c r="Q9134" i="5" s="1"/>
  <c r="Q9135" i="5" a="1"/>
  <c r="Q9135" i="5" s="1"/>
  <c r="Q9136" i="5" a="1"/>
  <c r="Q9136" i="5"/>
  <c r="Q9137" i="5" a="1"/>
  <c r="Q9137" i="5" s="1"/>
  <c r="Q9138" i="5" a="1"/>
  <c r="Q9138" i="5" s="1"/>
  <c r="Q9139" i="5" a="1"/>
  <c r="Q9139" i="5" s="1"/>
  <c r="Q9140" i="5" a="1"/>
  <c r="Q9140" i="5" s="1"/>
  <c r="Q9141" i="5" a="1"/>
  <c r="Q9141" i="5" s="1"/>
  <c r="Q9142" i="5" a="1"/>
  <c r="Q9142" i="5" s="1"/>
  <c r="Q9143" i="5" a="1"/>
  <c r="Q9143" i="5" s="1"/>
  <c r="Q9144" i="5" a="1"/>
  <c r="Q9144" i="5" s="1"/>
  <c r="Q9145" i="5" a="1"/>
  <c r="Q9145" i="5" s="1"/>
  <c r="Q9146" i="5" a="1"/>
  <c r="Q9146" i="5" s="1"/>
  <c r="Q9147" i="5" a="1"/>
  <c r="Q9147" i="5" s="1"/>
  <c r="Q9148" i="5" a="1"/>
  <c r="Q9148" i="5" s="1"/>
  <c r="Q9149" i="5" a="1"/>
  <c r="Q9149" i="5" s="1"/>
  <c r="Q9150" i="5" a="1"/>
  <c r="Q9150" i="5"/>
  <c r="Q9151" i="5" a="1"/>
  <c r="Q9151" i="5" s="1"/>
  <c r="Q9152" i="5" a="1"/>
  <c r="Q9152" i="5" s="1"/>
  <c r="Q9153" i="5" a="1"/>
  <c r="Q9153" i="5" s="1"/>
  <c r="Q9154" i="5" a="1"/>
  <c r="Q9154" i="5" s="1"/>
  <c r="Q9155" i="5" a="1"/>
  <c r="Q9155" i="5" s="1"/>
  <c r="Q9156" i="5" a="1"/>
  <c r="Q9156" i="5" s="1"/>
  <c r="Q9157" i="5" a="1"/>
  <c r="Q9157" i="5" s="1"/>
  <c r="Q9158" i="5" a="1"/>
  <c r="Q9158" i="5" s="1"/>
  <c r="Q9159" i="5" a="1"/>
  <c r="Q9159" i="5" s="1"/>
  <c r="Q9160" i="5" a="1"/>
  <c r="Q9160" i="5" s="1"/>
  <c r="Q9161" i="5" a="1"/>
  <c r="Q9161" i="5" s="1"/>
  <c r="Q9162" i="5" a="1"/>
  <c r="Q9162" i="5" s="1"/>
  <c r="Q9163" i="5" a="1"/>
  <c r="Q9163" i="5" s="1"/>
  <c r="Q9164" i="5" a="1"/>
  <c r="Q9164" i="5"/>
  <c r="Q9165" i="5" a="1"/>
  <c r="Q9165" i="5" s="1"/>
  <c r="Q9166" i="5" a="1"/>
  <c r="Q9166" i="5" s="1"/>
  <c r="Q9167" i="5" a="1"/>
  <c r="Q9167" i="5" s="1"/>
  <c r="Q9168" i="5" a="1"/>
  <c r="Q9168" i="5" s="1"/>
  <c r="Q9169" i="5" a="1"/>
  <c r="Q9169" i="5" s="1"/>
  <c r="Q9170" i="5" a="1"/>
  <c r="Q9170" i="5" s="1"/>
  <c r="Q9171" i="5" a="1"/>
  <c r="Q9171" i="5" s="1"/>
  <c r="Q9172" i="5" a="1"/>
  <c r="Q9172" i="5" s="1"/>
  <c r="Q9173" i="5" a="1"/>
  <c r="Q9173" i="5" s="1"/>
  <c r="Q9174" i="5" a="1"/>
  <c r="Q9174" i="5"/>
  <c r="Q9175" i="5" a="1"/>
  <c r="Q9175" i="5" s="1"/>
  <c r="Q9176" i="5" a="1"/>
  <c r="Q9176" i="5" s="1"/>
  <c r="Q9177" i="5" a="1"/>
  <c r="Q9177" i="5" s="1"/>
  <c r="Q9178" i="5" a="1"/>
  <c r="Q9178" i="5" s="1"/>
  <c r="Q9179" i="5" a="1"/>
  <c r="Q9179" i="5" s="1"/>
  <c r="Q9180" i="5" a="1"/>
  <c r="Q9180" i="5" s="1"/>
  <c r="Q9181" i="5" a="1"/>
  <c r="Q9181" i="5" s="1"/>
  <c r="Q9182" i="5" a="1"/>
  <c r="Q9182" i="5" s="1"/>
  <c r="Q9183" i="5" a="1"/>
  <c r="Q9183" i="5" s="1"/>
  <c r="Q9184" i="5" a="1"/>
  <c r="Q9184" i="5"/>
  <c r="Q9185" i="5" a="1"/>
  <c r="Q9185" i="5" s="1"/>
  <c r="Q9186" i="5" a="1"/>
  <c r="Q9186" i="5" s="1"/>
  <c r="Q9187" i="5" a="1"/>
  <c r="Q9187" i="5" s="1"/>
  <c r="Q9188" i="5" a="1"/>
  <c r="Q9188" i="5" s="1"/>
  <c r="Q9189" i="5" a="1"/>
  <c r="Q9189" i="5" s="1"/>
  <c r="Q9190" i="5" a="1"/>
  <c r="Q9190" i="5" s="1"/>
  <c r="Q9191" i="5" a="1"/>
  <c r="Q9191" i="5" s="1"/>
  <c r="Q9192" i="5" a="1"/>
  <c r="Q9192" i="5" s="1"/>
  <c r="Q9193" i="5" a="1"/>
  <c r="Q9193" i="5" s="1"/>
  <c r="Q9194" i="5" a="1"/>
  <c r="Q9194" i="5" s="1"/>
  <c r="Q9195" i="5" a="1"/>
  <c r="Q9195" i="5" s="1"/>
  <c r="Q9196" i="5" a="1"/>
  <c r="Q9196" i="5" s="1"/>
  <c r="Q9197" i="5" a="1"/>
  <c r="Q9197" i="5" s="1"/>
  <c r="Q9198" i="5" a="1"/>
  <c r="Q9198" i="5"/>
  <c r="Q9199" i="5" a="1"/>
  <c r="Q9199" i="5" s="1"/>
  <c r="Q9200" i="5" a="1"/>
  <c r="Q9200" i="5" s="1"/>
  <c r="Q9201" i="5" a="1"/>
  <c r="Q9201" i="5" s="1"/>
  <c r="Q9202" i="5" a="1"/>
  <c r="Q9202" i="5" s="1"/>
  <c r="Q9203" i="5" a="1"/>
  <c r="Q9203" i="5" s="1"/>
  <c r="Q9204" i="5" a="1"/>
  <c r="Q9204" i="5" s="1"/>
  <c r="Q9205" i="5" a="1"/>
  <c r="Q9205" i="5" s="1"/>
  <c r="Q9206" i="5" a="1"/>
  <c r="Q9206" i="5" s="1"/>
  <c r="Q9207" i="5" a="1"/>
  <c r="Q9207" i="5" s="1"/>
  <c r="Q9208" i="5" a="1"/>
  <c r="Q9208" i="5" s="1"/>
  <c r="Q9209" i="5" a="1"/>
  <c r="Q9209" i="5" s="1"/>
  <c r="Q9210" i="5" a="1"/>
  <c r="Q9210" i="5" s="1"/>
  <c r="Q9211" i="5" a="1"/>
  <c r="Q9211" i="5" s="1"/>
  <c r="Q9212" i="5" a="1"/>
  <c r="Q9212" i="5" s="1"/>
  <c r="Q9213" i="5" a="1"/>
  <c r="Q9213" i="5" s="1"/>
  <c r="Q9214" i="5" a="1"/>
  <c r="Q9214" i="5" s="1"/>
  <c r="Q9215" i="5" a="1"/>
  <c r="Q9215" i="5" s="1"/>
  <c r="Q9216" i="5" a="1"/>
  <c r="Q9216" i="5" s="1"/>
  <c r="Q9217" i="5" a="1"/>
  <c r="Q9217" i="5" s="1"/>
  <c r="Q9218" i="5" a="1"/>
  <c r="Q9218" i="5" s="1"/>
  <c r="Q9219" i="5" a="1"/>
  <c r="Q9219" i="5" s="1"/>
  <c r="Q9220" i="5" a="1"/>
  <c r="Q9220" i="5" s="1"/>
  <c r="Q9221" i="5" a="1"/>
  <c r="Q9221" i="5" s="1"/>
  <c r="Q9222" i="5" a="1"/>
  <c r="Q9222" i="5" s="1"/>
  <c r="Q9223" i="5" a="1"/>
  <c r="Q9223" i="5" s="1"/>
  <c r="Q9224" i="5" a="1"/>
  <c r="Q9224" i="5" s="1"/>
  <c r="Q9225" i="5" a="1"/>
  <c r="Q9225" i="5" s="1"/>
  <c r="Q9226" i="5" a="1"/>
  <c r="Q9226" i="5" s="1"/>
  <c r="Q9227" i="5" a="1"/>
  <c r="Q9227" i="5" s="1"/>
  <c r="Q9228" i="5" a="1"/>
  <c r="Q9228" i="5" s="1"/>
  <c r="Q9229" i="5" a="1"/>
  <c r="Q9229" i="5" s="1"/>
  <c r="Q9230" i="5" a="1"/>
  <c r="Q9230" i="5"/>
  <c r="Q9231" i="5" a="1"/>
  <c r="Q9231" i="5" s="1"/>
  <c r="Q9232" i="5" a="1"/>
  <c r="Q9232" i="5" s="1"/>
  <c r="Q9233" i="5" a="1"/>
  <c r="Q9233" i="5" s="1"/>
  <c r="Q9234" i="5" a="1"/>
  <c r="Q9234" i="5" s="1"/>
  <c r="Q9235" i="5" a="1"/>
  <c r="Q9235" i="5" s="1"/>
  <c r="Q9236" i="5" a="1"/>
  <c r="Q9236" i="5" s="1"/>
  <c r="Q9237" i="5" a="1"/>
  <c r="Q9237" i="5" s="1"/>
  <c r="Q9238" i="5" a="1"/>
  <c r="Q9238" i="5" s="1"/>
  <c r="Q9239" i="5" a="1"/>
  <c r="Q9239" i="5" s="1"/>
  <c r="Q9240" i="5" a="1"/>
  <c r="Q9240" i="5" s="1"/>
  <c r="Q9241" i="5" a="1"/>
  <c r="Q9241" i="5" s="1"/>
  <c r="Q9242" i="5" a="1"/>
  <c r="Q9242" i="5" s="1"/>
  <c r="Q9243" i="5" a="1"/>
  <c r="Q9243" i="5" s="1"/>
  <c r="Q9244" i="5" a="1"/>
  <c r="Q9244" i="5" s="1"/>
  <c r="Q9245" i="5" a="1"/>
  <c r="Q9245" i="5" s="1"/>
  <c r="Q9246" i="5" a="1"/>
  <c r="Q9246" i="5" s="1"/>
  <c r="Q9247" i="5" a="1"/>
  <c r="Q9247" i="5" s="1"/>
  <c r="Q9248" i="5" a="1"/>
  <c r="Q9248" i="5" s="1"/>
  <c r="Q9249" i="5" a="1"/>
  <c r="Q9249" i="5" s="1"/>
  <c r="Q9250" i="5" a="1"/>
  <c r="Q9250" i="5" s="1"/>
  <c r="Q9251" i="5" a="1"/>
  <c r="Q9251" i="5" s="1"/>
  <c r="Q9252" i="5" a="1"/>
  <c r="Q9252" i="5" s="1"/>
  <c r="Q9253" i="5" a="1"/>
  <c r="Q9253" i="5" s="1"/>
  <c r="Q9254" i="5" a="1"/>
  <c r="Q9254" i="5" s="1"/>
  <c r="Q9255" i="5" a="1"/>
  <c r="Q9255" i="5" s="1"/>
  <c r="Q9256" i="5" a="1"/>
  <c r="Q9256" i="5" s="1"/>
  <c r="Q9257" i="5" a="1"/>
  <c r="Q9257" i="5" s="1"/>
  <c r="Q9258" i="5" a="1"/>
  <c r="Q9258" i="5" s="1"/>
  <c r="Q9259" i="5" a="1"/>
  <c r="Q9259" i="5" s="1"/>
  <c r="Q9260" i="5" a="1"/>
  <c r="Q9260" i="5" s="1"/>
  <c r="Q9261" i="5" a="1"/>
  <c r="Q9261" i="5" s="1"/>
  <c r="Q9262" i="5" a="1"/>
  <c r="Q9262" i="5"/>
  <c r="Q9263" i="5" a="1"/>
  <c r="Q9263" i="5" s="1"/>
  <c r="Q9264" i="5" a="1"/>
  <c r="Q9264" i="5" s="1"/>
  <c r="Q9265" i="5" a="1"/>
  <c r="Q9265" i="5" s="1"/>
  <c r="Q9266" i="5" a="1"/>
  <c r="Q9266" i="5" s="1"/>
  <c r="Q9267" i="5" a="1"/>
  <c r="Q9267" i="5" s="1"/>
  <c r="Q9268" i="5" a="1"/>
  <c r="Q9268" i="5" s="1"/>
  <c r="Q9269" i="5" a="1"/>
  <c r="Q9269" i="5" s="1"/>
  <c r="Q9270" i="5" a="1"/>
  <c r="Q9270" i="5" s="1"/>
  <c r="Q9271" i="5" a="1"/>
  <c r="Q9271" i="5" s="1"/>
  <c r="Q9272" i="5" a="1"/>
  <c r="Q9272" i="5" s="1"/>
  <c r="Q9273" i="5" a="1"/>
  <c r="Q9273" i="5" s="1"/>
  <c r="Q9274" i="5" a="1"/>
  <c r="Q9274" i="5" s="1"/>
  <c r="Q9275" i="5" a="1"/>
  <c r="Q9275" i="5" s="1"/>
  <c r="Q9276" i="5" a="1"/>
  <c r="Q9276" i="5"/>
  <c r="Q9277" i="5" a="1"/>
  <c r="Q9277" i="5" s="1"/>
  <c r="Q9278" i="5" a="1"/>
  <c r="Q9278" i="5" s="1"/>
  <c r="Q9279" i="5" a="1"/>
  <c r="Q9279" i="5" s="1"/>
  <c r="Q9280" i="5" a="1"/>
  <c r="Q9280" i="5" s="1"/>
  <c r="Q9281" i="5" a="1"/>
  <c r="Q9281" i="5" s="1"/>
  <c r="Q9282" i="5" a="1"/>
  <c r="Q9282" i="5" s="1"/>
  <c r="Q9283" i="5" a="1"/>
  <c r="Q9283" i="5" s="1"/>
  <c r="Q9284" i="5" a="1"/>
  <c r="Q9284" i="5" s="1"/>
  <c r="Q9285" i="5" a="1"/>
  <c r="Q9285" i="5" s="1"/>
  <c r="Q9286" i="5" a="1"/>
  <c r="Q9286" i="5" s="1"/>
  <c r="Q9287" i="5" a="1"/>
  <c r="Q9287" i="5" s="1"/>
  <c r="Q9288" i="5" a="1"/>
  <c r="Q9288" i="5" s="1"/>
  <c r="Q9289" i="5" a="1"/>
  <c r="Q9289" i="5" s="1"/>
  <c r="Q9290" i="5" a="1"/>
  <c r="Q9290" i="5" s="1"/>
  <c r="Q9291" i="5" a="1"/>
  <c r="Q9291" i="5" s="1"/>
  <c r="Q9292" i="5" a="1"/>
  <c r="Q9292" i="5" s="1"/>
  <c r="Q9293" i="5" a="1"/>
  <c r="Q9293" i="5" s="1"/>
  <c r="Q9294" i="5" a="1"/>
  <c r="Q9294" i="5" s="1"/>
  <c r="Q9295" i="5" a="1"/>
  <c r="Q9295" i="5" s="1"/>
  <c r="Q9296" i="5" a="1"/>
  <c r="Q9296" i="5" s="1"/>
  <c r="Q9297" i="5" a="1"/>
  <c r="Q9297" i="5" s="1"/>
  <c r="Q9298" i="5" a="1"/>
  <c r="Q9298" i="5" s="1"/>
  <c r="Q9299" i="5" a="1"/>
  <c r="Q9299" i="5" s="1"/>
  <c r="Q9300" i="5" a="1"/>
  <c r="Q9300" i="5" s="1"/>
  <c r="Q9301" i="5" a="1"/>
  <c r="Q9301" i="5" s="1"/>
  <c r="Q9302" i="5" a="1"/>
  <c r="Q9302" i="5" s="1"/>
  <c r="Q9303" i="5" a="1"/>
  <c r="Q9303" i="5" s="1"/>
  <c r="Q9304" i="5" a="1"/>
  <c r="Q9304" i="5" s="1"/>
  <c r="Q9305" i="5" a="1"/>
  <c r="Q9305" i="5" s="1"/>
  <c r="Q9306" i="5" a="1"/>
  <c r="Q9306" i="5" s="1"/>
  <c r="Q9307" i="5" a="1"/>
  <c r="Q9307" i="5" s="1"/>
  <c r="Q9308" i="5" a="1"/>
  <c r="Q9308" i="5" s="1"/>
  <c r="Q9309" i="5" a="1"/>
  <c r="Q9309" i="5" s="1"/>
  <c r="Q9310" i="5" a="1"/>
  <c r="Q9310" i="5" s="1"/>
  <c r="Q9311" i="5" a="1"/>
  <c r="Q9311" i="5" s="1"/>
  <c r="Q9312" i="5" a="1"/>
  <c r="Q9312" i="5" s="1"/>
  <c r="Q9313" i="5" a="1"/>
  <c r="Q9313" i="5" s="1"/>
  <c r="Q9314" i="5" a="1"/>
  <c r="Q9314" i="5" s="1"/>
  <c r="Q9315" i="5" a="1"/>
  <c r="Q9315" i="5" s="1"/>
  <c r="Q9316" i="5" a="1"/>
  <c r="Q9316" i="5" s="1"/>
  <c r="Q9317" i="5" a="1"/>
  <c r="Q9317" i="5" s="1"/>
  <c r="Q9318" i="5" a="1"/>
  <c r="Q9318" i="5" s="1"/>
  <c r="Q9319" i="5" a="1"/>
  <c r="Q9319" i="5" s="1"/>
  <c r="Q9320" i="5" a="1"/>
  <c r="Q9320" i="5"/>
  <c r="Q9321" i="5" a="1"/>
  <c r="Q9321" i="5" s="1"/>
  <c r="Q9322" i="5" a="1"/>
  <c r="Q9322" i="5" s="1"/>
  <c r="Q9323" i="5" a="1"/>
  <c r="Q9323" i="5" s="1"/>
  <c r="Q9324" i="5" a="1"/>
  <c r="Q9324" i="5" s="1"/>
  <c r="Q9325" i="5" a="1"/>
  <c r="Q9325" i="5" s="1"/>
  <c r="Q9326" i="5" a="1"/>
  <c r="Q9326" i="5" s="1"/>
  <c r="Q9327" i="5" a="1"/>
  <c r="Q9327" i="5" s="1"/>
  <c r="Q9328" i="5" a="1"/>
  <c r="Q9328" i="5" s="1"/>
  <c r="Q9329" i="5" a="1"/>
  <c r="Q9329" i="5" s="1"/>
  <c r="Q9330" i="5" a="1"/>
  <c r="Q9330" i="5" s="1"/>
  <c r="Q9331" i="5" a="1"/>
  <c r="Q9331" i="5" s="1"/>
  <c r="Q9332" i="5" a="1"/>
  <c r="Q9332" i="5" s="1"/>
  <c r="Q9333" i="5" a="1"/>
  <c r="Q9333" i="5" s="1"/>
  <c r="Q9334" i="5" a="1"/>
  <c r="Q9334" i="5" s="1"/>
  <c r="Q9335" i="5" a="1"/>
  <c r="Q9335" i="5" s="1"/>
  <c r="Q9336" i="5" a="1"/>
  <c r="Q9336" i="5" s="1"/>
  <c r="Q9337" i="5" a="1"/>
  <c r="Q9337" i="5" s="1"/>
  <c r="Q9338" i="5" a="1"/>
  <c r="Q9338" i="5" s="1"/>
  <c r="Q9339" i="5" a="1"/>
  <c r="Q9339" i="5" s="1"/>
  <c r="Q9340" i="5" a="1"/>
  <c r="Q9340" i="5" s="1"/>
  <c r="Q9341" i="5" a="1"/>
  <c r="Q9341" i="5" s="1"/>
  <c r="Q9342" i="5" a="1"/>
  <c r="Q9342" i="5" s="1"/>
  <c r="Q9343" i="5" a="1"/>
  <c r="Q9343" i="5" s="1"/>
  <c r="Q9344" i="5" a="1"/>
  <c r="Q9344" i="5" s="1"/>
  <c r="Q9345" i="5" a="1"/>
  <c r="Q9345" i="5" s="1"/>
  <c r="Q9346" i="5" a="1"/>
  <c r="Q9346" i="5" s="1"/>
  <c r="Q9347" i="5" a="1"/>
  <c r="Q9347" i="5" s="1"/>
  <c r="Q9348" i="5" a="1"/>
  <c r="Q9348" i="5"/>
  <c r="Q9349" i="5" a="1"/>
  <c r="Q9349" i="5" s="1"/>
  <c r="Q9350" i="5" a="1"/>
  <c r="Q9350" i="5" s="1"/>
  <c r="Q9351" i="5" a="1"/>
  <c r="Q9351" i="5" s="1"/>
  <c r="Q9352" i="5" a="1"/>
  <c r="Q9352" i="5" s="1"/>
  <c r="Q9353" i="5" a="1"/>
  <c r="Q9353" i="5" s="1"/>
  <c r="Q9354" i="5" a="1"/>
  <c r="Q9354" i="5" s="1"/>
  <c r="Q9355" i="5" a="1"/>
  <c r="Q9355" i="5" s="1"/>
  <c r="Q9356" i="5" a="1"/>
  <c r="Q9356" i="5" s="1"/>
  <c r="Q9357" i="5" a="1"/>
  <c r="Q9357" i="5" s="1"/>
  <c r="Q9358" i="5" a="1"/>
  <c r="Q9358" i="5"/>
  <c r="Q9359" i="5" a="1"/>
  <c r="Q9359" i="5" s="1"/>
  <c r="Q9360" i="5" a="1"/>
  <c r="Q9360" i="5" s="1"/>
  <c r="Q9361" i="5" a="1"/>
  <c r="Q9361" i="5" s="1"/>
  <c r="Q9362" i="5" a="1"/>
  <c r="Q9362" i="5" s="1"/>
  <c r="Q9363" i="5" a="1"/>
  <c r="Q9363" i="5" s="1"/>
  <c r="Q9364" i="5" a="1"/>
  <c r="Q9364" i="5" s="1"/>
  <c r="Q9365" i="5" a="1"/>
  <c r="Q9365" i="5" s="1"/>
  <c r="Q9366" i="5" a="1"/>
  <c r="Q9366" i="5" s="1"/>
  <c r="Q9367" i="5" a="1"/>
  <c r="Q9367" i="5" s="1"/>
  <c r="Q9368" i="5" a="1"/>
  <c r="Q9368" i="5"/>
  <c r="Q9369" i="5" a="1"/>
  <c r="Q9369" i="5" s="1"/>
  <c r="Q9370" i="5" a="1"/>
  <c r="Q9370" i="5" s="1"/>
  <c r="Q9371" i="5" a="1"/>
  <c r="Q9371" i="5" s="1"/>
  <c r="Q9372" i="5" a="1"/>
  <c r="Q9372" i="5" s="1"/>
  <c r="Q9373" i="5" a="1"/>
  <c r="Q9373" i="5" s="1"/>
  <c r="Q9374" i="5" a="1"/>
  <c r="Q9374" i="5" s="1"/>
  <c r="Q9375" i="5" a="1"/>
  <c r="Q9375" i="5" s="1"/>
  <c r="Q9376" i="5" a="1"/>
  <c r="Q9376" i="5" s="1"/>
  <c r="Q9377" i="5" a="1"/>
  <c r="Q9377" i="5" s="1"/>
  <c r="Q9378" i="5" a="1"/>
  <c r="Q9378" i="5" s="1"/>
  <c r="Q9379" i="5" a="1"/>
  <c r="Q9379" i="5" s="1"/>
  <c r="Q9380" i="5" a="1"/>
  <c r="Q9380" i="5" s="1"/>
  <c r="Q9381" i="5" a="1"/>
  <c r="Q9381" i="5" s="1"/>
  <c r="Q9382" i="5" a="1"/>
  <c r="Q9382" i="5" s="1"/>
  <c r="Q9383" i="5" a="1"/>
  <c r="Q9383" i="5" s="1"/>
  <c r="Q9384" i="5" a="1"/>
  <c r="Q9384" i="5" s="1"/>
  <c r="Q9385" i="5" a="1"/>
  <c r="Q9385" i="5" s="1"/>
  <c r="Q9386" i="5" a="1"/>
  <c r="Q9386" i="5" s="1"/>
  <c r="Q9387" i="5" a="1"/>
  <c r="Q9387" i="5" s="1"/>
  <c r="Q9388" i="5" a="1"/>
  <c r="Q9388" i="5" s="1"/>
  <c r="Q9389" i="5" a="1"/>
  <c r="Q9389" i="5" s="1"/>
  <c r="Q9390" i="5" a="1"/>
  <c r="Q9390" i="5" s="1"/>
  <c r="Q9391" i="5" a="1"/>
  <c r="Q9391" i="5" s="1"/>
  <c r="Q9392" i="5" a="1"/>
  <c r="Q9392" i="5" s="1"/>
  <c r="Q9393" i="5" a="1"/>
  <c r="Q9393" i="5" s="1"/>
  <c r="Q9394" i="5" a="1"/>
  <c r="Q9394" i="5" s="1"/>
  <c r="Q9395" i="5" a="1"/>
  <c r="Q9395" i="5" s="1"/>
  <c r="Q9396" i="5" a="1"/>
  <c r="Q9396" i="5" s="1"/>
  <c r="Q9397" i="5" a="1"/>
  <c r="Q9397" i="5" s="1"/>
  <c r="Q9398" i="5" a="1"/>
  <c r="Q9398" i="5" s="1"/>
  <c r="Q9399" i="5" a="1"/>
  <c r="Q9399" i="5" s="1"/>
  <c r="Q9400" i="5" a="1"/>
  <c r="Q9400" i="5" s="1"/>
  <c r="Q9401" i="5" a="1"/>
  <c r="Q9401" i="5" s="1"/>
  <c r="Q9402" i="5" a="1"/>
  <c r="Q9402" i="5" s="1"/>
  <c r="Q9403" i="5" a="1"/>
  <c r="Q9403" i="5" s="1"/>
  <c r="Q9404" i="5" a="1"/>
  <c r="Q9404" i="5" s="1"/>
  <c r="Q9405" i="5" a="1"/>
  <c r="Q9405" i="5" s="1"/>
  <c r="Q9406" i="5" a="1"/>
  <c r="Q9406" i="5" s="1"/>
  <c r="Q9407" i="5" a="1"/>
  <c r="Q9407" i="5" s="1"/>
  <c r="Q9408" i="5" a="1"/>
  <c r="Q9408" i="5" s="1"/>
  <c r="Q9409" i="5" a="1"/>
  <c r="Q9409" i="5" s="1"/>
  <c r="Q9410" i="5" a="1"/>
  <c r="Q9410" i="5" s="1"/>
  <c r="Q9411" i="5" a="1"/>
  <c r="Q9411" i="5" s="1"/>
  <c r="Q9412" i="5" a="1"/>
  <c r="Q9412" i="5"/>
  <c r="Q9413" i="5" a="1"/>
  <c r="Q9413" i="5" s="1"/>
  <c r="Q9414" i="5" a="1"/>
  <c r="Q9414" i="5" s="1"/>
  <c r="Q9415" i="5" a="1"/>
  <c r="Q9415" i="5" s="1"/>
  <c r="Q9416" i="5" a="1"/>
  <c r="Q9416" i="5" s="1"/>
  <c r="Q9417" i="5" a="1"/>
  <c r="Q9417" i="5" s="1"/>
  <c r="Q9418" i="5" a="1"/>
  <c r="Q9418" i="5" s="1"/>
  <c r="Q9419" i="5" a="1"/>
  <c r="Q9419" i="5" s="1"/>
  <c r="Q9420" i="5" a="1"/>
  <c r="Q9420" i="5" s="1"/>
  <c r="Q9421" i="5" a="1"/>
  <c r="Q9421" i="5" s="1"/>
  <c r="Q9422" i="5" a="1"/>
  <c r="Q9422" i="5"/>
  <c r="Q9423" i="5" a="1"/>
  <c r="Q9423" i="5" s="1"/>
  <c r="Q9424" i="5" a="1"/>
  <c r="Q9424" i="5" s="1"/>
  <c r="Q9425" i="5" a="1"/>
  <c r="Q9425" i="5" s="1"/>
  <c r="Q9426" i="5" a="1"/>
  <c r="Q9426" i="5" s="1"/>
  <c r="Q9427" i="5" a="1"/>
  <c r="Q9427" i="5" s="1"/>
  <c r="Q9428" i="5" a="1"/>
  <c r="Q9428" i="5" s="1"/>
  <c r="Q9429" i="5" a="1"/>
  <c r="Q9429" i="5" s="1"/>
  <c r="Q9430" i="5" a="1"/>
  <c r="Q9430" i="5" s="1"/>
  <c r="Q9431" i="5" a="1"/>
  <c r="Q9431" i="5" s="1"/>
  <c r="Q9432" i="5" a="1"/>
  <c r="Q9432" i="5"/>
  <c r="Q9433" i="5" a="1"/>
  <c r="Q9433" i="5" s="1"/>
  <c r="Q9434" i="5" a="1"/>
  <c r="Q9434" i="5" s="1"/>
  <c r="Q9435" i="5" a="1"/>
  <c r="Q9435" i="5" s="1"/>
  <c r="Q9436" i="5" a="1"/>
  <c r="Q9436" i="5" s="1"/>
  <c r="Q9437" i="5" a="1"/>
  <c r="Q9437" i="5" s="1"/>
  <c r="Q9438" i="5" a="1"/>
  <c r="Q9438" i="5" s="1"/>
  <c r="Q9439" i="5" a="1"/>
  <c r="Q9439" i="5" s="1"/>
  <c r="Q9440" i="5" a="1"/>
  <c r="Q9440" i="5" s="1"/>
  <c r="Q9441" i="5" a="1"/>
  <c r="Q9441" i="5" s="1"/>
  <c r="Q9442" i="5" a="1"/>
  <c r="Q9442" i="5" s="1"/>
  <c r="Q9443" i="5" a="1"/>
  <c r="Q9443" i="5" s="1"/>
  <c r="Q9444" i="5" a="1"/>
  <c r="Q9444" i="5" s="1"/>
  <c r="Q9445" i="5" a="1"/>
  <c r="Q9445" i="5" s="1"/>
  <c r="Q9446" i="5" a="1"/>
  <c r="Q9446" i="5" s="1"/>
  <c r="Q9447" i="5" a="1"/>
  <c r="Q9447" i="5" s="1"/>
  <c r="Q9448" i="5" a="1"/>
  <c r="Q9448" i="5" s="1"/>
  <c r="Q9449" i="5" a="1"/>
  <c r="Q9449" i="5" s="1"/>
  <c r="Q9450" i="5" a="1"/>
  <c r="Q9450" i="5" s="1"/>
  <c r="Q9451" i="5" a="1"/>
  <c r="Q9451" i="5" s="1"/>
  <c r="Q9452" i="5" a="1"/>
  <c r="Q9452" i="5"/>
  <c r="Q9453" i="5" a="1"/>
  <c r="Q9453" i="5" s="1"/>
  <c r="Q9454" i="5" a="1"/>
  <c r="Q9454" i="5" s="1"/>
  <c r="Q9455" i="5" a="1"/>
  <c r="Q9455" i="5" s="1"/>
  <c r="Q9456" i="5" a="1"/>
  <c r="Q9456" i="5"/>
  <c r="Q9457" i="5" a="1"/>
  <c r="Q9457" i="5" s="1"/>
  <c r="Q9458" i="5" a="1"/>
  <c r="Q9458" i="5" s="1"/>
  <c r="Q9459" i="5" a="1"/>
  <c r="Q9459" i="5" s="1"/>
  <c r="Q9460" i="5" a="1"/>
  <c r="Q9460" i="5" s="1"/>
  <c r="Q9461" i="5" a="1"/>
  <c r="Q9461" i="5" s="1"/>
  <c r="Q9462" i="5" a="1"/>
  <c r="Q9462" i="5" s="1"/>
  <c r="Q9463" i="5" a="1"/>
  <c r="Q9463" i="5" s="1"/>
  <c r="Q9464" i="5" a="1"/>
  <c r="Q9464" i="5" s="1"/>
  <c r="Q9465" i="5" a="1"/>
  <c r="Q9465" i="5" s="1"/>
  <c r="Q9466" i="5" a="1"/>
  <c r="Q9466" i="5" s="1"/>
  <c r="Q9467" i="5" a="1"/>
  <c r="Q9467" i="5" s="1"/>
  <c r="Q9468" i="5" a="1"/>
  <c r="Q9468" i="5" s="1"/>
  <c r="Q9469" i="5" a="1"/>
  <c r="Q9469" i="5" s="1"/>
  <c r="Q9470" i="5" a="1"/>
  <c r="Q9470" i="5" s="1"/>
  <c r="Q9471" i="5" a="1"/>
  <c r="Q9471" i="5" s="1"/>
  <c r="Q9472" i="5" a="1"/>
  <c r="Q9472" i="5" s="1"/>
  <c r="Q9473" i="5" a="1"/>
  <c r="Q9473" i="5" s="1"/>
  <c r="Q9474" i="5" a="1"/>
  <c r="Q9474" i="5" s="1"/>
  <c r="Q9475" i="5" a="1"/>
  <c r="Q9475" i="5" s="1"/>
  <c r="Q9476" i="5" a="1"/>
  <c r="Q9476" i="5" s="1"/>
  <c r="Q9477" i="5" a="1"/>
  <c r="Q9477" i="5" s="1"/>
  <c r="Q9478" i="5" a="1"/>
  <c r="Q9478" i="5" s="1"/>
  <c r="Q9479" i="5" a="1"/>
  <c r="Q9479" i="5" s="1"/>
  <c r="Q9480" i="5" a="1"/>
  <c r="Q9480" i="5" s="1"/>
  <c r="Q9481" i="5" a="1"/>
  <c r="Q9481" i="5" s="1"/>
  <c r="Q9482" i="5" a="1"/>
  <c r="Q9482" i="5" s="1"/>
  <c r="Q9483" i="5" a="1"/>
  <c r="Q9483" i="5" s="1"/>
  <c r="Q9484" i="5" a="1"/>
  <c r="Q9484" i="5"/>
  <c r="Q9485" i="5" a="1"/>
  <c r="Q9485" i="5" s="1"/>
  <c r="Q9486" i="5" a="1"/>
  <c r="Q9486" i="5" s="1"/>
  <c r="Q9487" i="5" a="1"/>
  <c r="Q9487" i="5" s="1"/>
  <c r="Q9488" i="5" a="1"/>
  <c r="Q9488" i="5" s="1"/>
  <c r="Q9489" i="5" a="1"/>
  <c r="Q9489" i="5" s="1"/>
  <c r="Q9490" i="5" a="1"/>
  <c r="Q9490" i="5" s="1"/>
  <c r="Q9491" i="5" a="1"/>
  <c r="Q9491" i="5" s="1"/>
  <c r="Q9492" i="5" a="1"/>
  <c r="Q9492" i="5" s="1"/>
  <c r="Q9493" i="5" a="1"/>
  <c r="Q9493" i="5" s="1"/>
  <c r="Q9494" i="5" a="1"/>
  <c r="Q9494" i="5"/>
  <c r="Q9495" i="5" a="1"/>
  <c r="Q9495" i="5" s="1"/>
  <c r="Q9496" i="5" a="1"/>
  <c r="Q9496" i="5" s="1"/>
  <c r="Q9497" i="5" a="1"/>
  <c r="Q9497" i="5" s="1"/>
  <c r="Q9498" i="5" a="1"/>
  <c r="Q9498" i="5" s="1"/>
  <c r="Q9499" i="5" a="1"/>
  <c r="Q9499" i="5" s="1"/>
  <c r="Q9500" i="5" a="1"/>
  <c r="Q9500" i="5" s="1"/>
  <c r="Q9501" i="5" a="1"/>
  <c r="Q9501" i="5" s="1"/>
  <c r="Q9502" i="5" a="1"/>
  <c r="Q9502" i="5" s="1"/>
  <c r="Q9503" i="5" a="1"/>
  <c r="Q9503" i="5" s="1"/>
  <c r="Q9504" i="5" a="1"/>
  <c r="Q9504" i="5" s="1"/>
  <c r="Q9505" i="5" a="1"/>
  <c r="Q9505" i="5" s="1"/>
  <c r="Q9506" i="5" a="1"/>
  <c r="Q9506" i="5" s="1"/>
  <c r="Q9507" i="5" a="1"/>
  <c r="Q9507" i="5" s="1"/>
  <c r="Q9508" i="5" a="1"/>
  <c r="Q9508" i="5"/>
  <c r="Q9509" i="5" a="1"/>
  <c r="Q9509" i="5" s="1"/>
  <c r="Q9510" i="5" a="1"/>
  <c r="Q9510" i="5" s="1"/>
  <c r="Q9511" i="5" a="1"/>
  <c r="Q9511" i="5" s="1"/>
  <c r="Q9512" i="5" a="1"/>
  <c r="Q9512" i="5" s="1"/>
  <c r="Q9513" i="5" a="1"/>
  <c r="Q9513" i="5" s="1"/>
  <c r="Q9514" i="5" a="1"/>
  <c r="Q9514" i="5" s="1"/>
  <c r="Q9515" i="5" a="1"/>
  <c r="Q9515" i="5" s="1"/>
  <c r="Q9516" i="5" a="1"/>
  <c r="Q9516" i="5" s="1"/>
  <c r="Q9517" i="5" a="1"/>
  <c r="Q9517" i="5" s="1"/>
  <c r="Q9518" i="5" a="1"/>
  <c r="Q9518" i="5"/>
  <c r="Q9519" i="5" a="1"/>
  <c r="Q9519" i="5" s="1"/>
  <c r="Q9520" i="5" a="1"/>
  <c r="Q9520" i="5" s="1"/>
  <c r="Q9521" i="5" a="1"/>
  <c r="Q9521" i="5" s="1"/>
  <c r="Q9522" i="5" a="1"/>
  <c r="Q9522" i="5" s="1"/>
  <c r="Q9523" i="5" a="1"/>
  <c r="Q9523" i="5" s="1"/>
  <c r="Q9524" i="5" a="1"/>
  <c r="Q9524" i="5" s="1"/>
  <c r="Q9525" i="5" a="1"/>
  <c r="Q9525" i="5" s="1"/>
  <c r="Q9526" i="5" a="1"/>
  <c r="Q9526" i="5" s="1"/>
  <c r="Q9527" i="5" a="1"/>
  <c r="Q9527" i="5" s="1"/>
  <c r="Q9528" i="5" a="1"/>
  <c r="Q9528" i="5"/>
  <c r="Q9529" i="5" a="1"/>
  <c r="Q9529" i="5" s="1"/>
  <c r="Q9530" i="5" a="1"/>
  <c r="Q9530" i="5" s="1"/>
  <c r="Q9531" i="5" a="1"/>
  <c r="Q9531" i="5" s="1"/>
  <c r="Q9532" i="5" a="1"/>
  <c r="Q9532" i="5" s="1"/>
  <c r="Q9533" i="5" a="1"/>
  <c r="Q9533" i="5" s="1"/>
  <c r="Q9534" i="5" a="1"/>
  <c r="Q9534" i="5" s="1"/>
  <c r="Q9535" i="5" a="1"/>
  <c r="Q9535" i="5" s="1"/>
  <c r="Q9536" i="5" a="1"/>
  <c r="Q9536" i="5" s="1"/>
  <c r="Q9537" i="5" a="1"/>
  <c r="Q9537" i="5" s="1"/>
  <c r="Q9538" i="5" a="1"/>
  <c r="Q9538" i="5" s="1"/>
  <c r="Q9539" i="5" a="1"/>
  <c r="Q9539" i="5" s="1"/>
  <c r="Q9540" i="5" a="1"/>
  <c r="Q9540" i="5" s="1"/>
  <c r="Q9541" i="5" a="1"/>
  <c r="Q9541" i="5" s="1"/>
  <c r="Q9542" i="5" a="1"/>
  <c r="Q9542" i="5"/>
  <c r="Q9543" i="5" a="1"/>
  <c r="Q9543" i="5" s="1"/>
  <c r="Q9544" i="5" a="1"/>
  <c r="Q9544" i="5" s="1"/>
  <c r="Q9545" i="5" a="1"/>
  <c r="Q9545" i="5" s="1"/>
  <c r="Q9546" i="5" a="1"/>
  <c r="Q9546" i="5" s="1"/>
  <c r="Q9547" i="5" a="1"/>
  <c r="Q9547" i="5" s="1"/>
  <c r="Q9548" i="5" a="1"/>
  <c r="Q9548" i="5" s="1"/>
  <c r="Q9549" i="5" a="1"/>
  <c r="Q9549" i="5" s="1"/>
  <c r="Q9550" i="5" a="1"/>
  <c r="Q9550" i="5" s="1"/>
  <c r="Q9551" i="5" a="1"/>
  <c r="Q9551" i="5" s="1"/>
  <c r="Q9552" i="5" a="1"/>
  <c r="Q9552" i="5" s="1"/>
  <c r="Q9553" i="5" a="1"/>
  <c r="Q9553" i="5" s="1"/>
  <c r="Q9554" i="5" a="1"/>
  <c r="Q9554" i="5" s="1"/>
  <c r="Q9555" i="5" a="1"/>
  <c r="Q9555" i="5" s="1"/>
  <c r="Q9556" i="5" a="1"/>
  <c r="Q9556" i="5"/>
  <c r="Q9557" i="5" a="1"/>
  <c r="Q9557" i="5" s="1"/>
  <c r="Q9558" i="5" a="1"/>
  <c r="Q9558" i="5" s="1"/>
  <c r="Q9559" i="5" a="1"/>
  <c r="Q9559" i="5" s="1"/>
  <c r="Q9560" i="5" a="1"/>
  <c r="Q9560" i="5" s="1"/>
  <c r="Q9561" i="5" a="1"/>
  <c r="Q9561" i="5" s="1"/>
  <c r="Q9562" i="5" a="1"/>
  <c r="Q9562" i="5" s="1"/>
  <c r="Q9563" i="5" a="1"/>
  <c r="Q9563" i="5" s="1"/>
  <c r="Q9564" i="5" a="1"/>
  <c r="Q9564" i="5" s="1"/>
  <c r="Q9565" i="5" a="1"/>
  <c r="Q9565" i="5" s="1"/>
  <c r="Q9566" i="5" a="1"/>
  <c r="Q9566" i="5" s="1"/>
  <c r="Q9567" i="5" a="1"/>
  <c r="Q9567" i="5" s="1"/>
  <c r="Q9568" i="5" a="1"/>
  <c r="Q9568" i="5" s="1"/>
  <c r="Q9569" i="5" a="1"/>
  <c r="Q9569" i="5" s="1"/>
  <c r="Q9570" i="5" a="1"/>
  <c r="Q9570" i="5" s="1"/>
  <c r="Q9571" i="5" a="1"/>
  <c r="Q9571" i="5" s="1"/>
  <c r="Q9572" i="5" a="1"/>
  <c r="Q9572" i="5" s="1"/>
  <c r="Q9573" i="5" a="1"/>
  <c r="Q9573" i="5" s="1"/>
  <c r="Q9574" i="5" a="1"/>
  <c r="Q9574" i="5" s="1"/>
  <c r="Q9575" i="5" a="1"/>
  <c r="Q9575" i="5" s="1"/>
  <c r="Q9576" i="5" a="1"/>
  <c r="Q9576" i="5" s="1"/>
  <c r="Q9577" i="5" a="1"/>
  <c r="Q9577" i="5" s="1"/>
  <c r="Q9578" i="5" a="1"/>
  <c r="Q9578" i="5" s="1"/>
  <c r="Q9579" i="5" a="1"/>
  <c r="Q9579" i="5" s="1"/>
  <c r="Q9580" i="5" a="1"/>
  <c r="Q9580" i="5"/>
  <c r="Q9581" i="5" a="1"/>
  <c r="Q9581" i="5" s="1"/>
  <c r="Q9582" i="5" a="1"/>
  <c r="Q9582" i="5" s="1"/>
  <c r="Q9583" i="5" a="1"/>
  <c r="Q9583" i="5" s="1"/>
  <c r="Q9584" i="5" a="1"/>
  <c r="Q9584" i="5" s="1"/>
  <c r="Q9585" i="5" a="1"/>
  <c r="Q9585" i="5" s="1"/>
  <c r="Q9586" i="5" a="1"/>
  <c r="Q9586" i="5" s="1"/>
  <c r="Q9587" i="5" a="1"/>
  <c r="Q9587" i="5" s="1"/>
  <c r="Q9588" i="5" a="1"/>
  <c r="Q9588" i="5"/>
  <c r="Q9589" i="5" a="1"/>
  <c r="Q9589" i="5" s="1"/>
  <c r="Q9590" i="5" a="1"/>
  <c r="Q9590" i="5" s="1"/>
  <c r="Q9591" i="5" a="1"/>
  <c r="Q9591" i="5" s="1"/>
  <c r="Q9592" i="5" a="1"/>
  <c r="Q9592" i="5" s="1"/>
  <c r="Q9593" i="5" a="1"/>
  <c r="Q9593" i="5" s="1"/>
  <c r="Q9594" i="5" a="1"/>
  <c r="Q9594" i="5" s="1"/>
  <c r="Q9595" i="5" a="1"/>
  <c r="Q9595" i="5" s="1"/>
  <c r="Q9596" i="5" a="1"/>
  <c r="Q9596" i="5" s="1"/>
  <c r="Q9597" i="5" a="1"/>
  <c r="Q9597" i="5" s="1"/>
  <c r="Q9598" i="5" a="1"/>
  <c r="Q9598" i="5" s="1"/>
  <c r="Q9599" i="5" a="1"/>
  <c r="Q9599" i="5" s="1"/>
  <c r="Q9600" i="5" a="1"/>
  <c r="Q9600" i="5" s="1"/>
  <c r="Q9601" i="5" a="1"/>
  <c r="Q9601" i="5" s="1"/>
  <c r="Q9602" i="5" a="1"/>
  <c r="Q9602" i="5" s="1"/>
  <c r="Q9603" i="5" a="1"/>
  <c r="Q9603" i="5" s="1"/>
  <c r="Q9604" i="5" a="1"/>
  <c r="Q9604" i="5" s="1"/>
  <c r="Q9605" i="5" a="1"/>
  <c r="Q9605" i="5" s="1"/>
  <c r="Q9606" i="5" a="1"/>
  <c r="Q9606" i="5" s="1"/>
  <c r="Q9607" i="5" a="1"/>
  <c r="Q9607" i="5" s="1"/>
  <c r="Q9608" i="5" a="1"/>
  <c r="Q9608" i="5" s="1"/>
  <c r="Q9609" i="5" a="1"/>
  <c r="Q9609" i="5" s="1"/>
  <c r="Q9610" i="5" a="1"/>
  <c r="Q9610" i="5" s="1"/>
  <c r="Q9611" i="5" a="1"/>
  <c r="Q9611" i="5" s="1"/>
  <c r="Q9612" i="5" a="1"/>
  <c r="Q9612" i="5"/>
  <c r="Q9613" i="5" a="1"/>
  <c r="Q9613" i="5" s="1"/>
  <c r="Q9614" i="5" a="1"/>
  <c r="Q9614" i="5" s="1"/>
  <c r="Q9615" i="5" a="1"/>
  <c r="Q9615" i="5" s="1"/>
  <c r="Q9616" i="5" a="1"/>
  <c r="Q9616" i="5" s="1"/>
  <c r="Q9617" i="5" a="1"/>
  <c r="Q9617" i="5" s="1"/>
  <c r="Q9618" i="5" a="1"/>
  <c r="Q9618" i="5" s="1"/>
  <c r="Q9619" i="5" a="1"/>
  <c r="Q9619" i="5" s="1"/>
  <c r="Q9620" i="5" a="1"/>
  <c r="Q9620" i="5"/>
  <c r="Q9621" i="5" a="1"/>
  <c r="Q9621" i="5" s="1"/>
  <c r="Q9622" i="5" a="1"/>
  <c r="Q9622" i="5" s="1"/>
  <c r="Q9623" i="5" a="1"/>
  <c r="Q9623" i="5" s="1"/>
  <c r="Q9624" i="5" a="1"/>
  <c r="Q9624" i="5" s="1"/>
  <c r="Q9625" i="5" a="1"/>
  <c r="Q9625" i="5" s="1"/>
  <c r="Q9626" i="5" a="1"/>
  <c r="Q9626" i="5" s="1"/>
  <c r="Q9627" i="5" a="1"/>
  <c r="Q9627" i="5" s="1"/>
  <c r="Q9628" i="5" a="1"/>
  <c r="Q9628" i="5" s="1"/>
  <c r="Q9629" i="5" a="1"/>
  <c r="Q9629" i="5" s="1"/>
  <c r="Q9630" i="5" a="1"/>
  <c r="Q9630" i="5" s="1"/>
  <c r="Q9631" i="5" a="1"/>
  <c r="Q9631" i="5" s="1"/>
  <c r="Q9632" i="5" a="1"/>
  <c r="Q9632" i="5" s="1"/>
  <c r="Q9633" i="5" a="1"/>
  <c r="Q9633" i="5" s="1"/>
  <c r="Q9634" i="5" a="1"/>
  <c r="Q9634" i="5" s="1"/>
  <c r="Q9635" i="5" a="1"/>
  <c r="Q9635" i="5" s="1"/>
  <c r="Q9636" i="5" a="1"/>
  <c r="Q9636" i="5" s="1"/>
  <c r="Q9637" i="5" a="1"/>
  <c r="Q9637" i="5" s="1"/>
  <c r="Q9638" i="5" a="1"/>
  <c r="Q9638" i="5" s="1"/>
  <c r="Q9639" i="5" a="1"/>
  <c r="Q9639" i="5" s="1"/>
  <c r="Q9640" i="5" a="1"/>
  <c r="Q9640" i="5" s="1"/>
  <c r="Q9641" i="5" a="1"/>
  <c r="Q9641" i="5" s="1"/>
  <c r="Q9642" i="5" a="1"/>
  <c r="Q9642" i="5" s="1"/>
  <c r="Q9643" i="5" a="1"/>
  <c r="Q9643" i="5" s="1"/>
  <c r="Q9644" i="5" a="1"/>
  <c r="Q9644" i="5" s="1"/>
  <c r="Q9645" i="5" a="1"/>
  <c r="Q9645" i="5" s="1"/>
  <c r="Q9646" i="5" a="1"/>
  <c r="Q9646" i="5" s="1"/>
  <c r="Q9647" i="5" a="1"/>
  <c r="Q9647" i="5" s="1"/>
  <c r="Q9648" i="5" a="1"/>
  <c r="Q9648" i="5" s="1"/>
  <c r="Q9649" i="5" a="1"/>
  <c r="Q9649" i="5" s="1"/>
  <c r="G27" i="6"/>
  <c r="D11" i="6"/>
  <c r="F2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CD612A1-219C-436E-9C2B-E22DE9022853}" keepAlive="1" name="Query - Table1" description="Connection to the 'Table1' query in the workbook." type="5" refreshedVersion="0" background="1">
    <dbPr connection="Provider=Microsoft.Mashup.OleDb.1;Data Source=$Workbook$;Location=Table1;Extended Properties=&quot;&quot;" command="SELECT * FROM [Table1]"/>
  </connection>
  <connection id="2" xr16:uid="{95D9BCB6-FB3B-4550-ACD2-ED441C0C533F}" keepAlive="1" name="Query - Table1 (2)" description="Connection to the 'Table1 (2)' query in the workbook." type="5" refreshedVersion="8" background="1" saveData="1">
    <dbPr connection="Provider=Microsoft.Mashup.OleDb.1;Data Source=$Workbook$;Location=&quot;Table1 (2)&quot;;Extended Properties=&quot;&quot;" command="SELECT * FROM [Table1 (2)]"/>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<sst xmlns="http://schemas.openxmlformats.org/spreadsheetml/2006/main" count="125543" uniqueCount="160">
  <si>
    <t>Adidas Sales Database</t>
  </si>
  <si>
    <t>Retailer</t>
  </si>
  <si>
    <t>Retailer ID</t>
  </si>
  <si>
    <t>Invoice Date</t>
  </si>
  <si>
    <t>Region</t>
  </si>
  <si>
    <t>State</t>
  </si>
  <si>
    <t>City</t>
  </si>
  <si>
    <t>Product</t>
  </si>
  <si>
    <t>Price per Unit</t>
  </si>
  <si>
    <t>Units Sold</t>
  </si>
  <si>
    <t>Total Sales</t>
  </si>
  <si>
    <t>Operating Profit</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</si>
  <si>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</si>
  <si>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</si>
  <si>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</si>
  <si>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</si>
  <si>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</si>
  <si>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</si>
  <si>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</si>
  <si>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</si>
  <si>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</si>
  <si>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</si>
  <si>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</si>
  <si>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</si>
  <si>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Men's aparel</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</si>
  <si>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</si>
  <si>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</si>
  <si>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</si>
  <si>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</si>
  <si>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</si>
  <si>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</si>
  <si>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</si>
  <si>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</si>
  <si>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</si>
  <si>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</si>
  <si>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</si>
  <si>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</si>
  <si>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</si>
  <si>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</si>
  <si>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</si>
  <si>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</si>
  <si>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</si>
  <si>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</si>
  <si>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</si>
  <si>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</si>
  <si>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</si>
  <si>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</si>
  <si>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</si>
  <si>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</si>
  <si>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</si>
  <si>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</si>
  <si>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</si>
  <si>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</si>
  <si>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</si>
  <si>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</si>
  <si>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</si>
  <si>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</si>
  <si>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</si>
  <si>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</si>
  <si>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</si>
  <si>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</si>
  <si>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</si>
  <si>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</si>
  <si>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</si>
  <si>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</si>
  <si>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</si>
  <si>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</si>
  <si>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</si>
  <si>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</si>
  <si>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</si>
  <si>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</si>
  <si>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</si>
  <si>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</si>
  <si>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</si>
  <si>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</si>
  <si>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</si>
  <si>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</si>
  <si>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</si>
  <si>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</si>
  <si>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</si>
  <si>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</si>
  <si>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</si>
  <si>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</si>
  <si>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</si>
  <si>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</si>
  <si>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</si>
  <si>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</si>
  <si>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</si>
  <si>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</si>
  <si>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</si>
  <si>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</si>
  <si>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</si>
  <si>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</si>
  <si>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</si>
  <si>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</si>
  <si>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</si>
  <si>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</si>
  <si>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</si>
  <si>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</si>
  <si>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</si>
  <si>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</si>
  <si>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</si>
  <si>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</si>
  <si>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</si>
  <si>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</si>
  <si>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</si>
  <si>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</si>
  <si>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</si>
  <si>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</si>
  <si>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</si>
  <si>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</si>
  <si>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</si>
  <si>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</si>
  <si>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</si>
  <si>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</si>
  <si>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</si>
  <si>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</si>
  <si>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</si>
  <si>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</si>
  <si>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</si>
  <si>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</si>
  <si>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</si>
  <si>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</si>
  <si>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</si>
  <si>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</si>
  <si>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</si>
  <si>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</si>
  <si>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</si>
  <si>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</si>
  <si>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</si>
  <si>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</si>
  <si>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</si>
  <si>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</si>
  <si>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</si>
  <si>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</si>
  <si>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Units Sold</t>
  </si>
  <si>
    <t>Sum of Total Sales</t>
  </si>
  <si>
    <t>Column1</t>
  </si>
  <si>
    <t>Year</t>
  </si>
  <si>
    <t>Month</t>
  </si>
  <si>
    <t>Month Name</t>
  </si>
  <si>
    <t>January</t>
  </si>
  <si>
    <t>February</t>
  </si>
  <si>
    <t>March</t>
  </si>
  <si>
    <t>April</t>
  </si>
  <si>
    <t>May</t>
  </si>
  <si>
    <t>July</t>
  </si>
  <si>
    <t>August</t>
  </si>
  <si>
    <t>September</t>
  </si>
  <si>
    <t>October</t>
  </si>
  <si>
    <t>November</t>
  </si>
  <si>
    <t>December</t>
  </si>
  <si>
    <t>June</t>
  </si>
  <si>
    <t>Row Labels</t>
  </si>
  <si>
    <t>Grand Total</t>
  </si>
  <si>
    <t>Sum of Operating Profit</t>
  </si>
  <si>
    <t>Gender</t>
  </si>
  <si>
    <t>Gender2</t>
  </si>
  <si>
    <t>Female</t>
  </si>
  <si>
    <t>Male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</si>
</sst>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6" formatCode="&quot;$&quot;#,##0_);[Red]\(&quot;$&quot;#,##0\)"/>
    <numFmt numFmtId="8" formatCode="&quot;$&quot;#,##0.00_);[Red]\(&quot;$&quot;#,##0.00\)"/>
    <numFmt numFmtId="44" formatCode="_(&quot;$&quot;* #,##0.00_);_(&quot;$&quot;* \(#,##0.00\);_(&quot;$&quot;* &quot;-&quot;??_);_(@_)"/>
    <numFmt numFmtId="167" formatCode="_(&quot;$&quot;* #,##0_);_(&quot;$&quot;* \(#,##0\);_(&quot;$&quot;* &quot;-&quot;??_);_(@_)"/>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0"/>
      <name val="Calibri"/>
      <family val="2"/>
      <scheme val="minor"/>
    </font>
  </fonts>
  <fills count="6">
    <fill>
      <patternFill patternType="none"/>
    </fill>
    <fill>
      <patternFill patternType="gray125"/>
    </fill>
    <fill>
      <patternFill patternType="solid">
        <fgColor theme="2" tint="-0.749992370372631"/>
        <bgColor rgb="FF013693"/>
      </patternFill>
    </fill>
    <fill>
      <patternFill patternType="solid">
        <fgColor theme="2" tint="-0.749992370372631"/>
        <bgColor indexed="64"/>
      </patternFill>
    </fill>
    <fill>
      <patternFill patternType="solid">
        <fgColor theme="0"/>
        <bgColor indexed="64"/>
      </patternFill>
    </fill>
    <fill>
      <patternFill patternType="solid">
        <fgColor theme="9"/>
        <bgColor theme="9"/>
      </patternFill>
    </fill>
  </fills>
  <borders count="3">
    <border>
      <left/>
      <right/>
      <top/>
      <bottom/>
      <diagonal/>
    </border>
    <border>
      <left/>
      <right/>
      <top/>
      <bottom style="thin">
        <color rgb="FF000000"/>
      </bottom>
      <diagonal/>
    </border>
    <border>
      <left/>
      <right style="thin">
        <color theme="9" tint="0.39997558519241921"/>
      </right>
      <top style="thin">
        <color theme="9" tint="0.39997558519241921"/>
      </top>
      <bottom style="thin">
        <color theme="9" tint="0.39997558519241921"/>
      </bottom>
      <diagonal/>
    </border>
  </borders>
  <cellStyleXfs count="2">
    <xf numFmtId="0" fontId="0" fillId="0" borderId="0"/>
    <xf numFmtId="44" fontId="6" fillId="0" borderId="0" applyFont="0" applyFill="0" applyBorder="0" applyAlignment="0" applyProtection="0"/>
  </cellStyleXfs>
  <cellXfs count="26">
    <xf numFmtId="0" fontId="0" fillId="0" borderId="0" xfId="0"/>
    <xf numFmtId="0" fontId="5" fillId="2" borderId="0" xfId="0" applyFont="1" applyFill="1" applyAlignment="1">
      <alignment horizontal="center"/>
    </xf>
    <xf numFmtId="2" fontId="5" fillId="2" borderId="0" xfId="0" applyNumberFormat="1" applyFont="1" applyFill="1" applyAlignment="1">
      <alignment horizontal="center"/>
    </xf>
    <xf numFmtId="0" fontId="0" fillId="3" borderId="0" xfId="0" applyFill="1"/>
    <xf numFmtId="0" fontId="0" fillId="4" borderId="0" xfId="0" applyFill="1"/>
    <xf numFmtId="2" fontId="0" fillId="4" borderId="0" xfId="0" applyNumberFormat="1" applyFill="1"/>
    <xf numFmtId="0" fontId="2" fillId="4" borderId="1" xfId="0" applyFont="1" applyFill="1" applyBorder="1"/>
    <xf numFmtId="0" fontId="4" fillId="4" borderId="1" xfId="0" applyFont="1" applyFill="1" applyBorder="1"/>
    <xf numFmtId="0" fontId="4" fillId="4" borderId="0" xfId="0" applyFont="1" applyFill="1" applyAlignment="1">
      <alignment horizontal="center"/>
    </xf>
    <xf numFmtId="2" fontId="4" fillId="4" borderId="0" xfId="0" applyNumberFormat="1" applyFont="1" applyFill="1" applyAlignment="1">
      <alignment horizontal="center"/>
    </xf>
    <xf numFmtId="0" fontId="4" fillId="4" borderId="0" xfId="0" applyFont="1" applyFill="1" applyAlignment="1">
      <alignment horizontal="left"/>
    </xf>
    <xf numFmtId="8" fontId="4" fillId="4" borderId="0" xfId="0" applyNumberFormat="1" applyFont="1" applyFill="1" applyAlignment="1">
      <alignment horizontal="center"/>
    </xf>
    <xf numFmtId="3" fontId="4" fillId="4" borderId="0" xfId="0" applyNumberFormat="1" applyFont="1" applyFill="1" applyAlignment="1">
      <alignment horizontal="center"/>
    </xf>
    <xf numFmtId="6" fontId="4" fillId="4" borderId="0" xfId="0" applyNumberFormat="1" applyFont="1" applyFill="1" applyAlignment="1">
      <alignment horizontal="center"/>
    </xf>
    <xf numFmtId="0" fontId="1" fillId="4" borderId="0" xfId="0" applyFont="1" applyFill="1" applyAlignment="1">
      <alignment horizontal="left" vertical="center"/>
    </xf>
    <xf numFmtId="0" fontId="0" fillId="4" borderId="0" xfId="0" applyFill="1"/>
    <xf numFmtId="0" fontId="3" fillId="4" borderId="1" xfId="0" applyFont="1" applyFill="1" applyBorder="1"/>
    <xf numFmtId="0" fontId="0" fillId="0" borderId="0" xfId="0" applyNumberFormat="1"/>
    <xf numFmtId="0" fontId="0" fillId="0" borderId="0" xfId="0" pivotButton="1"/>
    <xf numFmtId="14" fontId="0" fillId="4" borderId="0" xfId="0" applyNumberFormat="1" applyFill="1"/>
    <xf numFmtId="14" fontId="0" fillId="0" borderId="0" xfId="0" applyNumberFormat="1"/>
    <xf numFmtId="22" fontId="0" fillId="0" borderId="0" xfId="0" applyNumberFormat="1"/>
    <xf numFmtId="0" fontId="7" fillId="5" borderId="2" xfId="0" applyFont="1" applyFill="1" applyBorder="1"/>
    <xf numFmtId="0" fontId="0" fillId="0" borderId="0" xfId="0" applyAlignment="1">
      <alignment horizontal="left"/>
    </xf>
    <xf numFmtId="167" fontId="0" fillId="0" borderId="0" xfId="1" applyNumberFormat="1" applyFont="1"/>
    <xf numFmtId="167" fontId="0" fillId="0" borderId="0" xfId="0" applyNumberFormat="1"/>
  </cellXfs>
  <cellStyles count="2">
    <cellStyle name="Currency" xfId="1" builtinId="4"/>
    <cellStyle name="Normal" xfId="0" builtinId="0"/>
  </cellStyles>
  <dxfs count="85">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7" formatCode="_(&quot;$&quot;* #,##0_);_(&quot;$&quot;* \(#,##0\);_(&quot;$&quot;* &quot;-&quot;??_);_(@_)"/>
    </dxf>
    <dxf>
      <numFmt numFmtId="166" formatCode="_(&quot;$&quot;* #,##0.0_);_(&quot;$&quot;* \(#,##0.0\);_(&quot;$&quot;* &quot;-&quot;??_);_(@_)"/>
    </dxf>
    <dxf>
      <numFmt numFmtId="167" formatCode="_(&quot;$&quot;* #,##0_);_(&quot;$&quot;* \(#,##0\);_(&quot;$&quot;* &quot;-&quot;??_);_(@_)"/>
    </dxf>
    <dxf>
      <numFmt numFmtId="167" formatCode="_(&quot;$&quot;* #,##0_);_(&quot;$&quot;* \(#,##0\);_(&quot;$&quot;* &quot;-&quot;??_);_(@_)"/>
    </dxf>
    <dxf>
      <numFmt numFmtId="166" formatCode="_(&quot;$&quot;* #,##0.0_);_(&quot;$&quot;* \(#,##0.0\);_(&quot;$&quot;* &quot;-&quot;??_);_(@_)"/>
    </dxf>
    <dxf>
      <numFmt numFmtId="34" formatCode="_(&quot;$&quot;* #,##0.00_);_(&quot;$&quot;* \(#,##0.00\);_(&quot;$&quot;* &quot;-&quot;??_);_(@_)"/>
    </dxf>
    <dxf>
      <numFmt numFmtId="167" formatCode="_(&quot;$&quot;* #,##0_);_(&quot;$&quot;* \(#,##0\);_(&quot;$&quot;* &quot;-&quot;??_);_(@_)"/>
    </dxf>
    <dxf>
      <numFmt numFmtId="34" formatCode="_(&quot;$&quot;* #,##0.00_);_(&quot;$&quot;* \(#,##0.00\);_(&quot;$&quot;* &quot;-&quot;??_);_(@_)"/>
    </dxf>
    <dxf>
      <numFmt numFmtId="167" formatCode="_(&quot;$&quot;* #,##0_);_(&quot;$&quot;* \(#,##0\);_(&quot;$&quot;* &quot;-&quot;??_);_(@_)"/>
    </dxf>
    <dxf>
      <numFmt numFmtId="167" formatCode="_(&quot;$&quot;* #,##0_);_(&quot;$&quot;* \(#,##0\);_(&quot;$&quot;* &quot;-&quot;??_);_(@_)"/>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font>
        <color theme="0"/>
      </font>
    </dxf>
    <dxf>
      <fill>
        <patternFill>
          <bgColor rgb="FF393737"/>
        </patternFill>
      </fill>
    </dxf>
    <dxf>
      <font>
        <b/>
        <color theme="1"/>
      </font>
      <fill>
        <patternFill>
          <bgColor theme="0" tint="-4.9989318521683403E-2"/>
        </patternFill>
      </fill>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ont>
        <b/>
        <i val="0"/>
        <strike val="0"/>
        <condense val="0"/>
        <extend val="0"/>
        <outline val="0"/>
        <shadow val="0"/>
        <u val="none"/>
        <vertAlign val="baseline"/>
        <sz val="11"/>
        <color theme="0"/>
        <name val="Calibri"/>
        <family val="2"/>
        <scheme val="none"/>
      </font>
      <fill>
        <patternFill patternType="solid">
          <fgColor rgb="FF013693"/>
          <bgColor theme="2" tint="-0.749992370372631"/>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numFmt numFmtId="19" formatCode="m/d/yyyy"/>
      <fill>
        <patternFill patternType="solid">
          <fgColor indexed="64"/>
          <bgColor theme="0"/>
        </patternFill>
      </fill>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2" formatCode="0.00"/>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0"/>
        </patternFill>
      </fill>
      <alignment horizontal="center" vertical="bottom" textRotation="0" wrapText="0" indent="0" justifyLastLine="0" shrinkToFit="0" readingOrder="0"/>
    </dxf>
  </dxfs>
  <tableStyles count="2" defaultTableStyle="TableStyleMedium2" defaultPivotStyle="PivotStyleLight16">
    <tableStyle name="New" pivot="0" table="0" count="4" xr9:uid="{AE2957E6-BBE6-4239-BA4B-821BCED32C5F}">
      <tableStyleElement type="wholeTable" dxfId="67"/>
      <tableStyleElement type="headerRow" dxfId="66"/>
    </tableStyle>
    <tableStyle name="SlicerStyleLight3 2" pivot="0" table="0" count="10" xr9:uid="{02C264A7-D30E-493E-8D86-450D3F938B95}">
      <tableStyleElement type="wholeTable" dxfId="69"/>
      <tableStyleElement type="headerRow" dxfId="68"/>
    </tableStyle>
  </tableStyles>
  <colors>
    <mruColors>
      <color rgb="FF4D4D4D"/>
      <color rgb="FF981414"/>
      <color rgb="FF393737"/>
    </mruColors>
  </colors>
  <extLst>
    <ext xmlns:x14="http://schemas.microsoft.com/office/spreadsheetml/2009/9/main" uri="{46F421CA-312F-682f-3DD2-61675219B42D}">
      <x14:dxfs count="10">
        <dxf>
          <fill>
            <patternFill>
              <bgColor theme="0" tint="-4.9989318521683403E-2"/>
            </patternFill>
          </fill>
        </dxf>
        <dxf>
          <fill>
            <patternFill>
              <bgColor theme="0" tint="-0.14996795556505021"/>
            </patternFill>
          </fill>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0" tint="-0.14996795556505021"/>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6" tint="0.59999389629810485"/>
              <bgColor theme="6"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selectedItemWithData" dxfId="1"/>
            <x14:slicerStyleElement type="hoveredSelectedItemWithData" dxfId="0"/>
          </x14:slicerStyleElements>
        </x14:slicerStyle>
        <x14:slicerStyle name="SlicerStyleLight3 2">
          <x14:slicerStyleElements>
            <x14:slicerStyleElement type="unselectedItemWithData" dxfId="9"/>
            <x14:slicerStyleElement type="unselectedItemWithNoData" dxfId="8"/>
            <x14:slicerStyleElement type="selectedItemWithData" dxfId="7"/>
            <x14:slicerStyleElement type="selectedItemWithNoData" dxfId="6"/>
            <x14:slicerStyleElement type="hoveredUnselectedItemWithData" dxfId="5"/>
            <x14:slicerStyleElement type="hoveredSelectedItemWithData" dxfId="4"/>
            <x14:slicerStyleElement type="hoveredUnselectedItemWithNoData" dxfId="3"/>
            <x14:slicerStyleElement type="hoveredSelectedItemWithNoData" dxfId="2"/>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eetMetadata" Target="metadata.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[Task-1.xlsx]Pivot!PivotTable5</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Unit sold per region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03958880139982"/>
          <c:y val="0.18097222222222226"/>
          <c:w val="0.82607152230971126"/>
          <c:h val="0.77736111111111106"/>
        </c:manualLayout>
      </c:layout>
      <c:barChart>
        <c:barDir val="bar"/>
        <c:grouping val="clustered"/>
        <c:varyColors val="0"/>
        <c:ser>
          <c:idx val="0"/>
          <c:order val="0"/>
          <c:tx>
            <c:strRef>
              <c:f>Pivot!$C$5</c:f>
              <c:strCache>
                <c:ptCount val="1"/>
                <c:pt idx="0">
                  <c:v>Total</c:v>
                </c:pt>
              </c:strCache>
            </c:strRef>
          </c:tx>
          <c:spPr>
            <a:solidFill>
              <a:schemeClr val="bg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Pivot!$B$6:$B$11</c:f>
              <c:strCache>
                <c:ptCount val="5"/>
                <c:pt idx="0">
                  <c:v>West</c:v>
                </c:pt>
                <c:pt idx="1">
                  <c:v>Northeast</c:v>
                </c:pt>
                <c:pt idx="2">
                  <c:v>South</c:v>
                </c:pt>
                <c:pt idx="3">
                  <c:v>Southeast</c:v>
                </c:pt>
                <c:pt idx="4">
                  <c:v>Midwest</c:v>
                </c:pt>
              </c:strCache>
            </c:strRef>
          </c:cat>
          <c:val>
            <c:numRef>
              <c:f>Pivot!$C$6:$C$11</c:f>
              <c:numCache>
                <c:formatCode>General</c:formatCode>
                <c:ptCount val="5"/>
                <c:pt idx="0">
                  <c:v>162343</c:v>
                </c:pt>
                <c:pt idx="1">
                  <c:v>115011</c:v>
                </c:pt>
                <c:pt idx="2">
                  <c:v>88772</c:v>
                </c:pt>
                <c:pt idx="3">
                  <c:v>73135</c:v>
                </c:pt>
                <c:pt idx="4">
                  <c:v>20838</c:v>
                </c:pt>
              </c:numCache>
            </c:numRef>
          </c:val>
          <c:extLst>
            <c:ext xmlns:c16="http://schemas.microsoft.com/office/drawing/2014/chart" uri="{C3380CC4-5D6E-409C-BE32-E72D297353CC}">
              <c16:uniqueId val="{00000000-A334-4624-A79C-65A32D88BA8E}"/>
            </c:ext>
          </c:extLst>
        </c:ser>
        <c:dLbls>
          <c:showLegendKey val="0"/>
          <c:showVal val="0"/>
          <c:showCatName val="0"/>
          <c:showSerName val="0"/>
          <c:showPercent val="0"/>
          <c:showBubbleSize val="0"/>
        </c:dLbls>
        <c:gapWidth val="182"/>
        <c:axId val="426807888"/>
        <c:axId val="426804560"/>
      </c:barChart>
      <c:catAx>
        <c:axId val="4268078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bg1"/>
                </a:solidFill>
                <a:latin typeface="+mn-lt"/>
                <a:ea typeface="+mn-ea"/>
                <a:cs typeface="+mn-cs"/>
              </a:defRPr>
            </a:pPr>
            <a:endParaRPr lang="en-DE"/>
          </a:p>
        </c:txPr>
        <c:crossAx val="426804560"/>
        <c:crosses val="autoZero"/>
        <c:auto val="1"/>
        <c:lblAlgn val="ctr"/>
        <c:lblOffset val="100"/>
        <c:noMultiLvlLbl val="0"/>
      </c:catAx>
      <c:valAx>
        <c:axId val="426804560"/>
        <c:scaling>
          <c:orientation val="minMax"/>
        </c:scaling>
        <c:delete val="1"/>
        <c:axPos val="b"/>
        <c:numFmt formatCode="General" sourceLinked="1"/>
        <c:majorTickMark val="none"/>
        <c:minorTickMark val="none"/>
        <c:tickLblPos val="nextTo"/>
        <c:crossAx val="426807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 and Profit over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1">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98141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85846358757394E-2"/>
          <c:y val="0.1848642066869168"/>
          <c:w val="0.90809574176362295"/>
          <c:h val="0.59083182706608495"/>
        </c:manualLayout>
      </c:layout>
      <c:lineChart>
        <c:grouping val="standard"/>
        <c:varyColors val="0"/>
        <c:ser>
          <c:idx val="0"/>
          <c:order val="0"/>
          <c:tx>
            <c:strRef>
              <c:f>Pivot!$C$15</c:f>
              <c:strCache>
                <c:ptCount val="1"/>
                <c:pt idx="0">
                  <c:v>Sum of Total Sales</c:v>
                </c:pt>
              </c:strCache>
            </c:strRef>
          </c:tx>
          <c:spPr>
            <a:ln w="28575" cap="rnd">
              <a:solidFill>
                <a:schemeClr val="bg1">
                  <a:lumMod val="95000"/>
                </a:schemeClr>
              </a:solidFill>
              <a:round/>
            </a:ln>
            <a:effectLst/>
          </c:spPr>
          <c:marker>
            <c:symbol val="none"/>
          </c:marker>
          <c:cat>
            <c:strRef>
              <c:f>Pivot!$B$16:$B$28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Pivot!$C$16:$C$28</c:f>
              <c:numCache>
                <c:formatCode>General</c:formatCode>
                <c:ptCount val="12"/>
                <c:pt idx="0">
                  <c:v>1625374.5999999999</c:v>
                </c:pt>
                <c:pt idx="1">
                  <c:v>1499798.7999999998</c:v>
                </c:pt>
                <c:pt idx="2">
                  <c:v>1766057.7000000002</c:v>
                </c:pt>
                <c:pt idx="3">
                  <c:v>2460700.600000002</c:v>
                </c:pt>
                <c:pt idx="4">
                  <c:v>1691801.4000000001</c:v>
                </c:pt>
                <c:pt idx="5">
                  <c:v>882981.9</c:v>
                </c:pt>
                <c:pt idx="6">
                  <c:v>1714601.2999999996</c:v>
                </c:pt>
                <c:pt idx="7">
                  <c:v>1987798.0000000002</c:v>
                </c:pt>
                <c:pt idx="8">
                  <c:v>1830443.5999999994</c:v>
                </c:pt>
                <c:pt idx="9">
                  <c:v>1083626.8999999999</c:v>
                </c:pt>
                <c:pt idx="10">
                  <c:v>862230.00000000023</c:v>
                </c:pt>
                <c:pt idx="11">
                  <c:v>802652.7</c:v>
                </c:pt>
              </c:numCache>
            </c:numRef>
          </c:val>
          <c:smooth val="0"/>
          <c:extLst>
            <c:ext xmlns:c16="http://schemas.microsoft.com/office/drawing/2014/chart" uri="{C3380CC4-5D6E-409C-BE32-E72D297353CC}">
              <c16:uniqueId val="{00000000-815A-4E1C-8D0A-64E02371A143}"/>
            </c:ext>
          </c:extLst>
        </c:ser>
        <c:ser>
          <c:idx val="1"/>
          <c:order val="1"/>
          <c:tx>
            <c:strRef>
              <c:f>Pivot!$D$15</c:f>
              <c:strCache>
                <c:ptCount val="1"/>
                <c:pt idx="0">
                  <c:v>Sum of Operating Profit</c:v>
                </c:pt>
              </c:strCache>
            </c:strRef>
          </c:tx>
          <c:spPr>
            <a:ln w="28575" cap="rnd">
              <a:solidFill>
                <a:srgbClr val="981414"/>
              </a:solidFill>
              <a:round/>
            </a:ln>
            <a:effectLst/>
          </c:spPr>
          <c:marker>
            <c:symbol val="none"/>
          </c:marker>
          <c:cat>
            <c:strRef>
              <c:f>Pivot!$B$16:$B$28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Pivot!$D$16:$D$28</c:f>
              <c:numCache>
                <c:formatCode>General</c:formatCode>
                <c:ptCount val="12"/>
                <c:pt idx="0">
                  <c:v>583000.54099999997</c:v>
                </c:pt>
                <c:pt idx="1">
                  <c:v>520735.44400000019</c:v>
                </c:pt>
                <c:pt idx="2">
                  <c:v>586200.62599999993</c:v>
                </c:pt>
                <c:pt idx="3">
                  <c:v>930129.33400000061</c:v>
                </c:pt>
                <c:pt idx="4">
                  <c:v>587084.19499999983</c:v>
                </c:pt>
                <c:pt idx="5">
                  <c:v>229272.74099999998</c:v>
                </c:pt>
                <c:pt idx="6">
                  <c:v>491766.51100000006</c:v>
                </c:pt>
                <c:pt idx="7">
                  <c:v>733892.45399999944</c:v>
                </c:pt>
                <c:pt idx="8">
                  <c:v>711970.24399999995</c:v>
                </c:pt>
                <c:pt idx="9">
                  <c:v>413946.92099999991</c:v>
                </c:pt>
                <c:pt idx="10">
                  <c:v>278347.62400000001</c:v>
                </c:pt>
                <c:pt idx="11">
                  <c:v>271219.62299999996</c:v>
                </c:pt>
              </c:numCache>
            </c:numRef>
          </c:val>
          <c:smooth val="0"/>
          <c:extLst>
            <c:ext xmlns:c16="http://schemas.microsoft.com/office/drawing/2014/chart" uri="{C3380CC4-5D6E-409C-BE32-E72D297353CC}">
              <c16:uniqueId val="{00000001-815A-4E1C-8D0A-64E02371A143}"/>
            </c:ext>
          </c:extLst>
        </c:ser>
        <c:dLbls>
          <c:showLegendKey val="0"/>
          <c:showVal val="0"/>
          <c:showCatName val="0"/>
          <c:showSerName val="0"/>
          <c:showPercent val="0"/>
          <c:showBubbleSize val="0"/>
        </c:dLbls>
        <c:smooth val="0"/>
        <c:axId val="423036288"/>
        <c:axId val="423030880"/>
      </c:lineChart>
      <c:catAx>
        <c:axId val="4230362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crossAx val="423030880"/>
        <c:crosses val="autoZero"/>
        <c:auto val="1"/>
        <c:lblAlgn val="ctr"/>
        <c:lblOffset val="100"/>
        <c:noMultiLvlLbl val="0"/>
      </c:catAx>
      <c:valAx>
        <c:axId val="423030880"/>
        <c:scaling>
          <c:orientation val="minMax"/>
        </c:scaling>
        <c:delete val="1"/>
        <c:axPos val="l"/>
        <c:numFmt formatCode="General" sourceLinked="1"/>
        <c:majorTickMark val="none"/>
        <c:minorTickMark val="none"/>
        <c:tickLblPos val="nextTo"/>
        <c:crossAx val="423036288"/>
        <c:crosses val="autoZero"/>
        <c:crossBetween val="between"/>
      </c:valAx>
      <c:spPr>
        <a:noFill/>
        <a:ln>
          <a:noFill/>
        </a:ln>
        <a:effectLst/>
      </c:spPr>
    </c:plotArea>
    <c:legend>
      <c:legendPos val="t"/>
      <c:layout>
        <c:manualLayout>
          <c:xMode val="edge"/>
          <c:yMode val="edge"/>
          <c:x val="0.73474101451604268"/>
          <c:y val="5.3015230816626575E-2"/>
          <c:w val="0.23685204184641756"/>
          <c:h val="0.17958972055546607"/>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[Task-1.xlsx]Pivot!PivotTable10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No.of sold units per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249999999999999"/>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w="19050">
            <a:solidFill>
              <a:schemeClr val="lt1"/>
            </a:solidFill>
          </a:ln>
          <a:effectLst/>
        </c:spPr>
        <c:dLbl>
          <c:idx val="0"/>
          <c:layout>
            <c:manualLayout>
              <c:x val="-8.3333333333333384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layout>
            <c:manualLayout>
              <c:x val="0.1249999999999999"/>
              <c:y val="1.851851851851843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8.3333333333333384E-2"/>
              <c:y val="-6.0185185185185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lumMod val="50000"/>
            </a:schemeClr>
          </a:solidFill>
          <a:ln w="19050">
            <a:noFill/>
          </a:ln>
          <a:effectLst/>
        </c:spPr>
        <c:dLbl>
          <c:idx val="0"/>
          <c:layout>
            <c:manualLayout>
              <c:x val="0.22080846181652444"/>
              <c:y val="9.725876785086894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bg1">
              <a:lumMod val="75000"/>
            </a:schemeClr>
          </a:solidFill>
          <a:ln w="19050">
            <a:noFill/>
          </a:ln>
          <a:effectLst/>
        </c:spPr>
        <c:dLbl>
          <c:idx val="0"/>
          <c:layout>
            <c:manualLayout>
              <c:x val="-0.21507001744542412"/>
              <c:y val="-0.154673362680058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Pivot!$C$34</c:f>
              <c:strCache>
                <c:ptCount val="1"/>
                <c:pt idx="0">
                  <c:v>Total</c:v>
                </c:pt>
              </c:strCache>
            </c:strRef>
          </c:tx>
          <c:dPt>
            <c:idx val="0"/>
            <c:bubble3D val="0"/>
            <c:spPr>
              <a:solidFill>
                <a:schemeClr val="accent2">
                  <a:lumMod val="50000"/>
                </a:schemeClr>
              </a:solidFill>
              <a:ln w="19050">
                <a:noFill/>
              </a:ln>
              <a:effectLst/>
            </c:spPr>
            <c:extLst>
              <c:ext xmlns:c16="http://schemas.microsoft.com/office/drawing/2014/chart" uri="{C3380CC4-5D6E-409C-BE32-E72D297353CC}">
                <c16:uniqueId val="{00000001-7283-436E-8CF9-A9B63984B38B}"/>
              </c:ext>
            </c:extLst>
          </c:dPt>
          <c:dPt>
            <c:idx val="1"/>
            <c:bubble3D val="0"/>
            <c:spPr>
              <a:solidFill>
                <a:schemeClr val="bg1">
                  <a:lumMod val="75000"/>
                </a:schemeClr>
              </a:solidFill>
              <a:ln w="19050">
                <a:noFill/>
              </a:ln>
              <a:effectLst/>
            </c:spPr>
            <c:extLst>
              <c:ext xmlns:c16="http://schemas.microsoft.com/office/drawing/2014/chart" uri="{C3380CC4-5D6E-409C-BE32-E72D297353CC}">
                <c16:uniqueId val="{00000003-7283-436E-8CF9-A9B63984B38B}"/>
              </c:ext>
            </c:extLst>
          </c:dPt>
          <c:dLbls>
            <c:dLbl>
              <c:idx val="0"/>
              <c:layout>
                <c:manualLayout>
                  <c:x val="0.22080846181652444"/>
                  <c:y val="9.72587678508689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283-436E-8CF9-A9B63984B38B}"/>
                </c:ext>
              </c:extLst>
            </c:dLbl>
            <c:dLbl>
              <c:idx val="1"/>
              <c:layout>
                <c:manualLayout>
                  <c:x val="-0.21507001744542412"/>
                  <c:y val="-0.1546733626800587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283-436E-8CF9-A9B63984B38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Pivot!$B$35:$B$37</c:f>
              <c:strCache>
                <c:ptCount val="2"/>
                <c:pt idx="0">
                  <c:v>Female</c:v>
                </c:pt>
                <c:pt idx="1">
                  <c:v>Male</c:v>
                </c:pt>
              </c:strCache>
            </c:strRef>
          </c:cat>
          <c:val>
            <c:numRef>
              <c:f>Pivot!$C$35:$C$37</c:f>
              <c:numCache>
                <c:formatCode>General</c:formatCode>
                <c:ptCount val="2"/>
                <c:pt idx="0">
                  <c:v>363163</c:v>
                </c:pt>
                <c:pt idx="1">
                  <c:v>99186</c:v>
                </c:pt>
              </c:numCache>
            </c:numRef>
          </c:val>
          <c:extLst>
            <c:ext xmlns:c16="http://schemas.microsoft.com/office/drawing/2014/chart" uri="{C3380CC4-5D6E-409C-BE32-E72D297353CC}">
              <c16:uniqueId val="{00000004-7283-436E-8CF9-A9B63984B38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D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[Task-1.xlsx]Pivot!PivotTable11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bg1"/>
                </a:solidFill>
              </a:rPr>
              <a:t>Sales Per retailer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D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Pivot!$C$40</c:f>
              <c:strCache>
                <c:ptCount val="1"/>
                <c:pt idx="0">
                  <c:v>Total</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DE"/>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Pivot!$B$41:$B$46</c:f>
              <c:strCache>
                <c:ptCount val="5"/>
                <c:pt idx="0">
                  <c:v>West Gear</c:v>
                </c:pt>
                <c:pt idx="1">
                  <c:v>Foot Locker</c:v>
                </c:pt>
                <c:pt idx="2">
                  <c:v>Walmart</c:v>
                </c:pt>
                <c:pt idx="3">
                  <c:v>Sports Direct</c:v>
                </c:pt>
                <c:pt idx="4">
                  <c:v>Kohl's</c:v>
                </c:pt>
              </c:strCache>
            </c:strRef>
          </c:cat>
          <c:val>
            <c:numRef>
              <c:f>Pivot!$C$41:$C$46</c:f>
              <c:numCache>
                <c:formatCode>_("$"* #,##0_);_("$"* \(#,##0\);_("$"* "-"??_);_(@_)</c:formatCode>
                <c:ptCount val="5"/>
                <c:pt idx="0">
                  <c:v>9029926.5999999978</c:v>
                </c:pt>
                <c:pt idx="1">
                  <c:v>4287680.4999999972</c:v>
                </c:pt>
                <c:pt idx="2">
                  <c:v>3288500.0000000014</c:v>
                </c:pt>
                <c:pt idx="3">
                  <c:v>1526110.0999999999</c:v>
                </c:pt>
                <c:pt idx="4">
                  <c:v>75850.3</c:v>
                </c:pt>
              </c:numCache>
            </c:numRef>
          </c:val>
          <c:extLst>
            <c:ext xmlns:c16="http://schemas.microsoft.com/office/drawing/2014/chart" uri="{C3380CC4-5D6E-409C-BE32-E72D297353CC}">
              <c16:uniqueId val="{00000000-14A1-409D-A7F7-0B671E6691C5}"/>
            </c:ext>
          </c:extLst>
        </c:ser>
        <c:dLbls>
          <c:dLblPos val="outEnd"/>
          <c:showLegendKey val="0"/>
          <c:showVal val="1"/>
          <c:showCatName val="0"/>
          <c:showSerName val="0"/>
          <c:showPercent val="0"/>
          <c:showBubbleSize val="0"/>
        </c:dLbls>
        <c:gapWidth val="219"/>
        <c:overlap val="-27"/>
        <c:axId val="676138192"/>
        <c:axId val="676143184"/>
      </c:barChart>
      <c:catAx>
        <c:axId val="676138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DE"/>
          </a:p>
        </c:txPr>
        <c:crossAx val="676143184"/>
        <c:crosses val="autoZero"/>
        <c:auto val="1"/>
        <c:lblAlgn val="ctr"/>
        <c:lblOffset val="100"/>
        <c:noMultiLvlLbl val="0"/>
      </c:catAx>
      <c:valAx>
        <c:axId val="676143184"/>
        <c:scaling>
          <c:orientation val="minMax"/>
        </c:scaling>
        <c:delete val="1"/>
        <c:axPos val="l"/>
        <c:numFmt formatCode="_(&quot;$&quot;* #,##0_);_(&quot;$&quot;* \(#,##0\);_(&quot;$&quot;* &quot;-&quot;??_);_(@_)" sourceLinked="1"/>
        <c:majorTickMark val="none"/>
        <c:minorTickMark val="none"/>
        <c:tickLblPos val="nextTo"/>
        <c:crossAx val="676138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DE"/>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rich>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Unit Sold Per State</a:t>
            </a:r>
          </a:p>
          <a:p>
            <a:pPr algn="ctr" rtl="0">
              <a:defRPr/>
            </a:pPr>
            <a:endParaRPr lang="en-US" sz="1400" b="0" i="0" u="none" strike="noStrike" baseline="0">
              <a:solidFill>
                <a:sysClr val="windowText" lastClr="000000">
                  <a:lumMod val="65000"/>
                  <a:lumOff val="35000"/>
                </a:sysClr>
              </a:solidFill>
              <a:latin typeface="Calibri" panose="020F0502020204030204"/>
            </a:endParaRPr>
          </a:p>
        </cx:rich>
      </cx:tx>
    </cx:title>
    <cx:plotArea>
      <cx:plotAreaRegion>
        <cx:plotSurface>
          <cx:spPr>
            <a:noFill/>
          </cx:spPr>
        </cx:plotSurface>
        <cx:series layoutId="regionMap" uniqueId="{0BB148C0-B2A9-41D1-9F36-55FD1CE5629A}">
          <cx:tx>
            <cx:txData>
              <cx:f>_xlchart.v5.2</cx:f>
              <cx:v>Sum of Units Sold</cx:v>
            </cx:txData>
          </cx:tx>
          <cx:dataId val="0"/>
          <cx:layoutPr>
            <cx:geography cultureLanguage="en-US" cultureRegion="DE" attribution="Powered by Bing">
              <cx:geoCache provider="{E9337A44-BEBE-4D9F-B70C-5C5E7DAFC167}">
                <cx:binary>1H1pc5w42+5fSeXzwSMhgcRT77xVI6A3L3EcJ3bmC9WxHXaxiP3XnxvadttMz8RPjc+papIoYhEt
6dK9S+J/7rr/3CUP2/JDlyZS/eeu+/1jUFX5f377Td0FD+lWnaThXZmp7Gd1cpelv2U/f4Z3D7/d
l9s2lP5vOsL0t7tgW1YP3cf//R94m/+QnWV32yrM5Of6oeyvHlSdVOof7h289WF7n4bSCVVVhncV
/v3j6Vaqrfr44UFWYdVf9/nD7x9fPfPxw2/zN/3lVz8kULGqvoeyhJ9QTpluMYamA3/8kGTSf7yt
WfyEcIQ5IoY1Hezpty+2KZT/dX2m2mzv78sHpaA50//7cq/qDpe/fPxwl9WyGnvMh877/eNXGVYP
9x++VNvqARoeqszePWBnYwO+Qglo8W+v+/wvF6APZo+8gGXeYb+69RdU7CzJyu199tQ374KLZXHD
QFQ/iAtGxolBGScmefrRHSBvqcphSPYlZ6DYn44SlIuH9sP3rIyf+uffg0L1E4tYOsEcqOAllTDj
xAScKDfwQSp5S1UOg7IvOQPl4vtRgvJHsv2xTbfvhwnRT5hpUt1E1o5QgB5eQsPNE04RITrSd9BY
T7+9o5c3VOgwMs8FZ8D8cXaUwJyHSmV1GT71zr+nFhAtxGQGRxTvkNFfI2PpJ5QxYGAG3yFjPv32
Dpm31OgwNPuSM2zOj5OTLUC6hPfvSDQ6PzEsw8A6AWp4RS2ACWeE6pw8U9NO1dhh8oaaHIbkueAM
kcVxUgsQv4rfERCTnmBKDQxK1kFawYZ+ojMLULFm8v7XNTkMyFO5GR5/nB4n99qG8uGJffx71kWN
E0JBqhgvtN6XZGJaJzo2MUWM7lgXffrtR9b1q+ocxuR8V2wGybl7lJD8UYZDJt+RRgg90S2i6xw/
dvpMCcMYn4yYWaZhTkSEX4PyhgodhuW54AyYP/48SmCuAjCcPqxVspX3Tz30DiQDna9z3XoS5hZ/
LVkYPjEw52gEaDpmfOyttToM0evSM5yu1keJ0x9l/N7GPj0BVQts+VHOjMcMo1EjIxY2DFDapsN4
Gh+PuvIbanQYn31bZtj8cXWU2HzJ6ir4YG/LLAnflceREwsRi+r4UWeeWzMIEKSIA6/bITjTmd9e
r8M4zcvP0PpiHyVaoxF9/tCFd+/poKEngBJhmO6EDZohhZF5ghEnFoD1moreVpvD+LwsO8Pm4vwo
sTkP74LQ38qnPnoHSQRcjlFmMf5IIzMux40TBno0s6zDNPSWGh1GZ19yhs35cUog5yHZttvyHRVr
Yp0gxJmpPynWM/sTHGnU5CYFF9uOv80k0FtqdBibfckZNs5xqtcXDz/K97VBKWhoOgOWxh452txf
Y51wjCBUABrEIe3gLTU6jM2+5Aybi+PExt4m4c+slOF7Wj/sRDfAJgWmtet9kCovTVJQCE5MzMBJ
gB7NoyeOutPd3lanw/i8LDtDyP7jKKXO5YOUqk+a7btiREftDCB6pA+EZhgxdsIJ52OsbcfdQDK9
9K69tVaHUXpdeobT5XHi9ClOtkH2rvECiJtxQqlp7MhojpHFTgxQ2xBioCBMx2uM3lKjw/jsS86w
+XSkPrdMVtv3NH4oO4FADYTQGN1h8xeVGlgcOEl1k8z9bb+uymFMzp8KziA5vz5KtmZnUj7cVeFd
XT2N2nfQp0EvYOCaBmgOSh4GETjCwS2nz5S1N9bmMDKvCs/QsY8TnfMQ0FFZtX1HbExwVFsYvDaP
MmcmcSyIK4xRA3CbPv3oo4f6LXU5jMyLZsxwOb84SqpZPmSl/666mg58CiiCj8ryeMw81ZycUEoJ
sLlH1IDRvdQD3lChw9A8F5wBszxO6b8C6zMMn/rm33OySUUezc+nfp9RC3g+RxOIWn8RML+uyWFA
nsrN8Fgdpz/gJlR3mVTh+zprTGJZBoH5G7vjtVnDLRAuEFUwrMMB6TdV6TA2L4rO4Lk5TnjW96Ar
vx+1UApT/yww+OlhPxrG9MQEXBjMUXv61Z1w+WVFDgPyWGwGxto5SqGyTiAykIXqqWf+PfcC6xID
FhQmBe4oZe7XtGAOAR+n0zxGd8C39lKqvKVGfwPMc1vm2Bzn7I2bB1V9+BaC0H9X8x8mPMFENAP8
zn8j9hF4aAiDkMA+uPMSoDdX6zBKs+IzqG6+HScZyfvwXY1M8ECPfn9wkz3KG6CSl340mC8IpgzE
qa1Ha4fOqOjXFToMz/qp4AyY9XEqzV+rbfDUM/+etwEqRCcM1OFH3jXTmKe5HYzrum7OIp6/qsdh
MHalZkh8PU6z8lMQvqfURycU9GCwKh8XBMycMBysfZiEZnD9USuYSZlf1eYwHrtSMzw+rY6SZZ1l
dajemWmhEwtiL4gbMzQsDB5nDHTBH9nZjFu9qS6HIXlRdIbL2XFak+us3b4fx4K1ADD7zzQYPeys
tAj4kREyMXq8P+Nbv6rNYVB2pWZ4rI8Tj1PQfeq7uH8/TAj47nUwFzk9PIsWIv86h+ALeP93wn9G
LW+p0WFc9iVn2Jx+P0oedr4t+/edHwjKsTWCY8z0LWaCPAGFGSY97TCZ+cLeUpPDmOxLzjA5d44S
k5utCmCxYZW9p/uFgbQfbRKYyzwds5g/1tGJYZgETJoZLm+rzWFkXpadYXNznLxsnJe1eSjVwzty
s9HeB1sRfGOH188wcL8wbsDa00dLZsbN3lanwwi9LDtD6GJzlNQztmi1TXOgofec0ETJickNE4NG
vCOgmYI2TnuGCTU64PhMYC9t/jdX6+9xetGqOVTHqUCfb5Xa3gW1eqgq9X7aAWhsMD+GADuDOOVL
kx8wMhHABwHOHSWBY+0lRm+uz2GMZsVnGJ0fJ8Mbl9iNf/M8fOqsd/ACgG2pQ3zm2YE50xUgGABr
O3TwNz8uip7p1G+s1N/A9LJFc5C+HCnPa7bvuWxw9NIYJoWA82MwBr8mJIxNAMgg49LCidvB/ZeE
dPHwq/ochuap3AyVi+N0aV5k5f+btQMQvCQQjjFgcvN0zHxoDOID3KCYgXdzOmZRm7fX629QmrVr
jpZ9nDQ0tcrZxu87bwP0bmoSWBsAwc/pmFESAjecOa52e1LuZpT0xlr9E1JPbZrjdKTWUZ/BTin+
Uzf9e2E0bvZgWaZu/s1iKZgKDabRuGoXPdLb02/vgqA3v67QYXSeC86Aufl+lAT0qXzw39VkhSVS
hMMiAfLoxJkpCTuTFVZIkZn0+XVFDuPxVG4Gx6ero4Rjt8LrifZ30vkdiAVWQxFYEA22zo6dzWQP
qAMnOoGZ6dicWalvrc9hbF6XniH05Tg52TXMTYe9kh4envjJv4eHGLAJCgSlYW3NDh6wcF5aQBD0
JJTA+oK/sVLfVKXDCL0oOoPn+jgDn9cP3btuwIVB0BNOgWHttLKZTm2Bzg2718CagcdJBTPj9JfV
+TtYplbMIbk9Sp727aFMYSL3+9ELTH1CzNDhz9ydAzM7QSWwTFjYOR2zKc9vqMlhPJ4LzhD5dn2c
iLz/5BrQtiBMgMblz9MxRwYm31jgaINFuc909NL2fMt0n7+B5rktc2z+OAps7v5xP72XGsCrJ//b
jQQtiHeCd8CE+U3TMdMAgI/BNoIEduF6tGhmvpvZNn9/X63DIM2Kv2rJ/6c9BP9+f8HnDRidbbV1
p50bX2wx+M93p+bCbpKzoo9+lYOqwa7v1vewuyOmGOTF846Q40teeWRe609/KfiwVdXvHzXLBGuV
YxP29gD3KSgR8M4W5tDBLQhvn8CeHrCiyrBgG0lwz338IEfj9PePsImOBcFxDtsW6ZjBTl+g+alx
3wS4NW4zZegmg7m/2EQYSj218zJLerAXnjvl8fyDrNPLLJSV+v0jxKvQxw/57sGxmTAhEt4BPkFw
QGFLRwaGwZffba/AIByf/z8WUrLyvEI7jbTQc/LAy13JeW3XuqnsTsVr5Qee0JS65YbX26j3NlGn
bodUu0x6j9lRgXo7aktBG5Mt9GYIBF71sdsnNLO53176tZOwcHA8mm+8ktdiQJ7oiRwcjSbJIgt8
N8ARX3aW0YvaCkSepVfKrG/JoJY+GlpR1vIi6OSyKPglJnEmUDYYa1Ji2zNrz06w9R2V7ItlZV+j
YbhoaXfHc+mLhNaLOu1Pqew33OtWVizPjBjXIg3YeWz1xEZ6fJVV4Q8SDb49rGSumaJA6io22CD0
ImRuXgfUrozMLqPETfTOOMONyFUYOjxtpWg0+TNIkiWi3WmYLWTeuIOqL+suYUJP1LrpeOl42c82
gIfDJMxFRenXuqVOW8ffNOYTIQm02fCYiFv1ecj8TMR1YdqWr98NmLp91RYiLvSrIok33DS+VC3q
BMmrQkS15fBS+7Mymuu8kNvKaZoqdVQfrXFUlrZOvFjE2eBqXfkVdl2oHNQ61YBDYdRNZJtha9e+
ea4xVgncfUNRc95kRS20Nj03UmhuDL2gtFwKLJvLPNEyO9c9aedhsIrR2ozyq0p2Kz7o3MZ1fDZE
Rmfz1kuEpofbog8aofXhIAYe32fJZewbnwy//kJrf2HCOxZxnReiDsPSaXXk6CSPhN/4sYg07cKL
49QOje5HmcZnWqBJUcBU24U1XCXhVW7eoc48b/Ok3VTQCX2edVd9J1dR38Su9YPH4amWl8jOa+/a
6IbLALDWvTBbtmGzNlAcC94VbI1pjG0tjtwS98wJkuBrTVq+CsrqPM71/DRnzXXGqXKDpF7hwYgX
Daug95RaKABTNCqGoRzhmzTpiGMSVQifx2dmVkQLXNo57T6rQCYrQwUXpMG5IMwz7aCRtynPb+Mg
7oVE3yiLb/I4T+y4oY2AdebfYinv+uYcWfJcT+MFj3kiCjroApusFn23yKvsS9aaV0PK11lAQ9Hn
7ab0kaPMtLaJ712ahrrQ5QXT/NDBoXE1sKyzi2xlDFYsDFLWLqoGQbL4tOpabJOKxOf7RJkhdTIJ
TUy5bwkVxxIIuu1vLa6UwNj1ePVQx6QTMZdYDEkR2n2RfoWYx8LSG9OtfN/GA/1eEKsRVdAoIVkg
nTyRQjbkc1I1dOUjrREhIvdFU0aO7BvHKoO1Z1RyUSKJNiTUh03LvGGX21/TCiyyVCQJl5spqWmc
7XJqzI3M2O0ov328GWkxjJ7UT0RN93ltyA0nrcv08d6L16VxI2iOKifXab3p2gqvYGDuzuISusnF
YdQ7RM8qoXeeCeikjAlpVJZNVdBseB3eMWR2wD5QUa6UPyz0PglWqQxsFnrWKogynAgrM6tNbmXV
xh+6x1xL8su+j/Fif2l6Iir1i7AL2WL/fDgWmh7rQZY4g5GmQsvMbKPzMN/kZFimA9OXZahHiZiu
ofHG9MiUSN8z1j5a7q/snwpZDKXCrJfA3PBmKrl7UzW9b7rQhNGVbzXlgpcwuo0m+6Jqw1vEMqTX
baqd9v0yb+Nom3PBEl0Bu+Hke5t99YYaC6sI+bLIWHGJlVeIturoado0y7qootO2ya7bvi/Paz3Q
VyaWF+bgZZu6KnxR5jJcR8qWjS70wB+2XdBchbFj6UMcilzLFyQthNEV0cWQevSs65vrNNQyVzaZ
KTw2aI4+JHxTMr1Y6X72VXGttWHnkzMtz2u3inLmJmHkVkF1Wg+3Hbak4L3yNt5wWxIiakP7PsDe
z2LQymHZdVF1kcVqHeso2+SD2hYKs5UmiVqlffaDdiQUlVEEq0A1/GtoeXZqsnhVhZrp5hpP1xr3
vxd9/SAhsHtlIi+71BtmE964TKvq60HW4QY2jLusvU4TZldlN2YXu2kfXKVR4C00ZZZuHpiRqxi6
bapgWMZ+wTexBQJX4doJ7uu8Ky/04HMJo2vRptYgsr5QGyz7yOllXTieX8UOCwWQcd6Kxk/9Ne2K
YGnq3ikd6SwygLCCUhVyNZ3zxo5IY627lqN01cDKp82UDKH3qWlYuwBtIt10IWKxgFh1O7ic1kTk
jeEBiSigSMYavE6ijdlZ6WDHnMjNUIemY3RWIkq9yzZT4uUwoCNrHIz78z5H+jKv+2XQZfpg612Z
b6akAgbc5BsYoeXGVH2x6VQgTE2T65zmxcaPg2JTPuema/tTNuTfNNlpLmLwDiJlvuklSHfRy9YN
QVdY4YR5ItSwbk93aZ5FdqiTzk6rkAy2iZXIZR+ukzopNlNiYMIHe8pyg+cbTowb02y424d1sTFA
K9BpI9e48KvNMCYhJgDM8ykO2tT2fNbYKTebRHRarTa7bICtcjOday1t3CjO76g/qATaG4kI+hNG
JHRD4skE2UnP+lU7cLsKWLHJ+pYLK2oMe8J1SEfmGIwQG3lqLgvTWkwoB9HgQA/nq6YfHgGeUK61
Qm7UmEy56VrSxw9GjzLXSrt0k7X4MZkGwv50yg1F3dtV3gU73LWskcCWIAnHYTCNhTxloL14pekv
UrP4OmFP8RA+DgMMekMifE3delIZLkxdzNco/KH8vNp4yKNO7MtMTD06jF02JRUjsVtLLwDKfbo2
9bcfKbw0umrlaajc7BMNQRfvT6fcdG0wvxdZVK151ZYJCDjo02m4Tbk4LU0Re5zb03jbJ/sxuB+I
LKFrBIS1bDSUQosS/imW2bDgI7ubksTXARetiRMxnbcwtQD4U/HQqirb7LDb0SjKgkRMWTAHgLXF
vbMHjvkaj0FleaLUPYaktkCDZ/VqwqaZaHZHubu8EeV3LNKVOwGzh2hCbHaNSauxi0TG9p5azTDP
NuaE3UTN0x1dCzy3CNA3nKAn4i0V9MB0riIGdBc2LB3XZolQJgWQ4UgyEykFRH/M7a9hHy+Z0umy
87NyozwCerS0Daa6pcJtuaGlBuxgvLd7YLyW+VUqGqNmjoWAHyItUBv2nJtd08rCdzTQ3QXlfBhl
YxUuWBL6oguG8tQKh6U+MY4GLJ0pJ60Au4NV/jlBiEeGskc0pR7wtOk8D6W5UpG2I8GJJDMVBMj1
fQyc0oi5W8eNvyphe/VHCIcLqy2iHc+FvaSJaIfIsyeSNBUFG0wlgTtBbKYtqHwT7jnBn2WUlosJ
aFmYZiwmap0Sj4PMF2XhweCtY7BARoK0DAqlJ6RfnCtuag5NECiesoMxt0N4hDkfGTeaLqZNpS3j
KlqgZ/ZsWKB/TKdTbkomvj1d8zJDeLKwVnt2mXhDDp00cs5dFt7/XVp+ENmxogtrFDLpyGrMPs7S
FZ+a0JFubNh0T/fLwZ2e6DDoR6spO90CPeyx7HTq64j1tm5qP5o8D4IfXhWnS39sUoOhSVNunxy6
JjUNuOj+GT8du+bQKzqwVdx0CH5Or0mmcp6PTmGCSLh8UexQ2dm1OBhMZ1AEhuNY1+kuStiWtUbr
TmdZV9mmynIHl9U9bkdxJDGQD/WBmqakUSCt9tfaaCQ2HWkLVOps2bXJaarV6ZKYIxZTCb8PITsV
mQofes1040UZq2euEZEzOTY+KMkNDnTuTk/tXrd7tsm7DBCH3sCkiZfT/Skxx/ru7jYDFSiFgaLR
HNiEakH85+DcHEC6Fe1amXnvNnUmy1WD42pjakxtwoCDWiDlchhpFI9JNwn3nETAdaoMx5vhSzbq
BloEWkIxaQmBCZXxvfS2RNRwvZEi+qDyFjxvz4rGzzZerqeiTENPnvWaVwpgMnJTPSfTKZ8473Qx
slIM7CIKnXCUtrtkYttTNq8IDCHeV58pR9WiJfV9SvPShXoD3YwJG8XCdEoniRDJr7AreSp6MPAc
OnKeBvkSus3bTG2ZLk0NmhI/wuaySZNlZRldvlKj4ApGLSEcRSO38kBYowj0R91CA8EApt4oA1GU
xHbdyd4OeAi8Lxi1lH4UolNOVWmwqWEgjgzUSNB3ox2oWxcGMOIxmXLYaBwaqnpVjay3Gx+dcqVJ
7RJ7w6oemXM4sva41WEI4pFjT+ctTcCppCObVgbKVuGoXsH++fkmhcgccEnvtmqGdrC1UVkcRnaz
yyHD3wSaaFMyYDca28kLVW6mXAENW0RDfR4VRqC7+rk3ytmp4VNi1kHtSM+oRT4qFalE0G40KmYZ
2PLILgJtELz2UidSYMa1gbYIwAO4HJLWR64xUmOv+ZeFkXWLaeBYOJUbY5DAT6esV+kgkKl3Vlj+
sB4MI90g8Gf19pStR0EtddQvZR2tyKiDt6MSNuUAI5AL+4uoCTSnLotIxGMj9knKI7YcFFvsLxnj
CKp86duV8sBFQo1y0Wna5+ltzahSTLl94o8jtcLqpk597k4vSibZNWXNLoWOp1Fsk7IxVhUFY+zU
a/x6FZDCMUYdfEqKaagZgUOipFuhWAOApxtaRsA4qIqtN0IzjTZupXUipnNDUsgGFakBXLLVG/1U
pn4PysA4+KYkBB8hslPp/wRnX+Hq4OaEV+uWGGQRrotcdhvLb7sNfIUkBmP/+Tz1i3YV59zxyrjd
RFHVbjLeBKnARRCmoHrC1TAMoXKGvJOyaDae1Tcb34NkOv3Ltai0NatVdtqeNbrMPhVN2l7UXkmF
0l3Qa8BR1ITCiqm3GNI2tCtT+9LwIdqEyGOLAFZw2tzK5JLJ1HPzIS0WPRpCt0R8uMTpVY8kW1Er
d5K8+JKrgZ9GXXY9UM9bqdDwRUXM7zrug7O2COwyG9BlXePsLPFXucfPQd2OzusekdMOFwJHDAjC
D9wW95UbYmonnFxa4M39xkMar+Mml45q2FXUFaMXpiKiQWzTxuCo7KLGW5Xe8Dn2+nBVKFad5m1z
1hDTW7XFqC20xiL0UecMpnZeMzA/ehUVK5MFvq21BAmrU2RNVXIhPay5mqXkkvYwos3CrNdVXa8s
P0xtvzCMC58NZ1FYa+AK7m9amMVnt6ztbclaIrDWZQvdQHhd6e0n8GwVp2VEitMpV8fFgyJpszAK
lZ+RYFJyU2LHWhc4Pvg57SHHvV3UZWNLo8Ab6TPD1jyP2kZCw4skScHxCdb4Io3sIaGWQIRmqygJ
/JUsy4uhYZ+AnbXXpA75oteT1MbMigSVqF36SZt+ivvBDvRydIP4yjEiVNgl6xY98esznUtkN3nd
OPBJicjOszBzNM7PiSzlghU4FQH4ZmhkJ+Aq/Gzk2nVikWrJWejiChypKanvjDA7hY/utC64Wpd1
MihBa0i8Kkgd0lku9Zr7DAuZ9djmQ5s7hUeuDZl2514eRitq9F87pAduEclKdDU3NnkwcDeq6z8z
2pWiljixS/Cs9xH6YSpw4srmPvc9LPIBgYffWg1dONjErM+lopWwSKsvSoLAE5xEV4WJyyUpgmrh
KZKDc6xDnxUFYdnKxBmQ1J20V8WCg6Sw46ITTeXrIrEMtwEnuN0VvbE0NN2lml47zPBzkaGeLOI0
G8783q+FCar/gvRpu84HvbfTzhdDG943yapqKkFAhT0btOgBYT8QNah9NsKSCRXkQrE0OydEi8DV
BD+cG0QTSY+Di07Le9BlmQHO6Iw7VQ3BjJAXD5Ux6pskqEQMBqbgIGrrWIGw132Q5hWqwAORLkNS
VStf4qUHk+UdkiW644XYJYWynA4GqC0V/+Sh9NTSzPis4NUKJXm6juPiR95BsCTDpIJ5OftPdr0K
+NxleV+GfvD4pbTn0/+9zlL4O33Da39x/NDa/gx23919oe0fn4Itksb5eWr+0Bi9e37X/mthY8Ts
+dNhsxjc7ptuT4Gr/+bm26J3MJfqH4N3r7ZI28fudsUeQ3ewtoHBJi7gUtfhSzvjJm3PoTtGYLa9
Aau8Yd09zAq2TJhI9xS6g8WtMLeRQHyO6mPk7kXoblyKDJ9YABePwbAOq4//m9AdZzBh4mXkbvza
DFA30iG+yGAmpT5G9l5E7gy9h9kWWdisygStQCn1wb1anNGQhXYAWoZtVNVtpf0Eh/UVR00EcbWh
cmXdWXYcmeCQ5wkFX5bidsPlTZ7RT6ji17zh8caXuXfaFD+7OjlrIP4hmGZehFnSCgS+LQTBGBY1
lt3XtBOWD95R1nidSDK6lD0PbWmCIiwHcHXWkejxcIED7XNuaaGdE7ZVXfyVWfrnBKbKC+S351QD
Hzy7BJ3JaytHz30QwKwTPoZKlml61rYLj+BthGVu91nsoO6rB0LT1kP62eqvmsS6LlvD0QZ5XYJN
FZTmhWlEP+rW+qTM4LwtvbOuAq8SKi9iPDR2XqWDqGsTdJ+mvB2C/DrwsqvGK76rpFz2qHMVqmon
9dg3SoLLmsU/mxIqbxr5bZLB9rU+CMMug26GSRWfzdw4LQ18pkvop9iHOvusvKWZO0a4SKovPU+5
USsvKqt04WOIS5hoftFY0W3SeEsft7odDwo5vrwnReSWJV+HCLrNU1kkCBSJPCMXjeW54Kog4EWP
XWL25zpIMQF+RBA38YpTKuIgLWxUQB2SJicC9PUVotLx9RbMDZO7OeLg0TX/9Fh155VQLmyGXCSR
ZmdtehrK1LADT1fCnEaKBpEsc/gTm4MT0TJfxEGCRNz5axDQod3E9PPAkgHg1FfjiyPqcTGh7Snt
nuY3fg/9kCekcouO30S13gsVdRzEbvJZ+aARFh04NMF3araDiHNprI22cNqmE4qqVIBUvailVQgy
SLAiSuWQ3ATgB/9rrKwOXPg1d0BR+qnIYLlJJFdZ6F+EDIYO/FtWXBmiZgrbVcZuyoo3p1bi33mJ
hkVVWtcRK+HDkf65TzKhks5mQd0KhaLIDtJoWNCKc4FZf6k1+E4v73Acale68hycQKTWr3PkkMAp
LNOzDW9DQRQuSsbCldVtWl4SQRTUtTXYuvHYGoJ99kQsnmV1NgogPlyAsjWgnxBcRA7uyee0AZop
kXVddP4NGFcXcQj4YuggZHxuwlK3dex/LioZLuLeSxyaKhEVEpqZL/yIBnbv5d1aT+66xrPzXDaO
KfUrq6pK4V+htq5s2NL9Qs/S1uagdNeJ9eBVLqi4V7kOkSzZLxOKfpqe2YlBHwmviNdJAOI0BfWr
6+OfnRUTARspcBB42Y3RroIkEx6NgRLQDR7d854B8htr0qHlGW1hiLAmy+00Bax8WYIftvVvcaZA
pGZmA8NUWXapyts2MrHQ1mBWQCQ9ARLTgOhsjpZFnp55BIZDSK6ZVUaiyeOVj4fNEP+IC38R89TW
C+hriPz9BAn/k5bYqdsFHcJriIotcIwveRDkNmdANCV4DUSQlhALT9cFhSBKkHqnFWGxmwRw3+TR
D4KZEsAbuWgL71aWQb+qAULYLf9aL4lmQ/TChTtS5FZoibDoYicxgZ8S6YW2H0CM3mgT12LqlsXw
uyYrILJfd8tA9WccuGdssshu80uZAwdKFceLIoVJE3mc/oBgObWjqlinYP5DnDS17CywIVxmuLlf
IPDEQNwEBeaiTPBVzUliR35Rr1IV5baet5Foy76xLX2k2TGi3ofsoouAWWZludUz66fegfGuqcRR
QdE5XtGLLM69ZUa1U660bln55BL8SJsS3KqgrkCDrOCbUsCOYpbpdt+Ss7CNIHJbZ8opVA0+goou
yiiUIAwgbAwdIYyUn/veKQohPm6F5ItGK7erNAqKJ/hLcZw5KIp/kiz1bAjmZ4smMC5aDRBsqAGR
PN+sRSNBPwt6/hXVxirjOLCxIYpzlP5f9q5rS1Idy36R1hJGSLxiwkekz8rKF1aWuQjvJBB8/WzI
O111b/d0z7zPC4uIIDACSedsc+inoNE5ZB+VHiKfNxjeqokFPNVxKmm9nxLlhqYY49GqaTQWogkn
14dUxN65zh2pcCsI8Bm7Tb4XNg9Tyyoi2eY/dF0+ORPuVsHeJjVVwcKLZde0vb/v5vZbW1Bc88Ce
R0y+oedIdL1SzBA3pKHj4nFZx5J0sB/mvsij1FePvJRPtNc/jDYvvVfagVAKg4WX3vPix/aUG/+g
CimDvAct7u0nd5J4Gmawlry5y5xsB1UJhtva7Y+dI0CvrxMWk7glgFZwR8mQhCNIuCDxHTBwDNKV
sb0zs/rgGkoUt9oD0fjadHgMLKv8QQn6YuWAlk7tal+hBFecje4xGeiITJOwoKTy3OV+dzZDAgKE
7TuM9nOij9ANzEFie7dl4tcJ+XWSU4zAyWgD+EhinbEYwRHmqYX+hLLkVSxpFshyflical4z76+Z
XvgKnaDxrQJDubFowD305WXse0xO5Y0MPq6rFogv8uqDTsWXvqUna4FSxmCeLNDZKP3JXATfkO+8
q8ROg8It09BLP1AldET+dGHTV6maMup7hszH6pagR0AeTh4GG7/wjr7Gv7mCpsAa6kNaZTTqkaGT
MsUglVoq1i0Gn4mT52FcMFQIKHISbT+MukdqaMxuWQdIz3gSEDpmYurQMizHc2eSoEvzJUhGXMSk
wfzlckr3s8uD0ro5HPe1BIRX8dIJtukQnccJGkQc5Rp95ZACGWLtxwwDIknJ8zKrN1Msxck02g3r
HoMtcx8A80SZReXO15gppXNlqlnjN4QNhLVPZMK1SP/qDFaC0a2kkexofRmsOG2IvK2hS9baVw7C
NeC2dZsX+rY9Ob7TQJ3l96Eg80nWYKK5IU2gMcXt3Nor4mJxVzBzuJvG5EuWV4fSZVC33HzghHiQ
XDArhqvIyOTeXiYZqRzssYSyK7daGTdqDnq8d05MFhA85rW7jiYfSjNkd6OMpU7ygAdNx1+rBqFS
QRBmecWO+UnAG5UHXjvmO2W5j2jy+gBcRJ2Vbf5cdHOjzv00DgGb+xohU+yZ0T851rAXqrUOiMC/
yg68YZGqaBiqLTiGPKYHmDk15ZcSwIQkw7q3Ryb5B9L+HIDuCuQm/WKd0gGLz890WMqoHnMvsNsl
OcmmvMtz10TaoU8QyQ2ndl7Z2roaTg3fKZHmcaYhEJvcXp+YpvqERFufto/bQq8/JDvgAfrkud+m
FZ7mKzztdaoJvRlQms5seS4qced6M9sVK7boi94PekC3IXGGs2/3YkfUzhOTfVgACJjBvVmVtPY0
81ggi0RGrtvlVpgX2t9Xdr1Hdg6GoF7PpUY7nvAu7xfW++Wu237oCjxyKusJIu+Vh1ZWepp1nHXj
ej/TFD0pWY7Z4APv7IuzrG9zoWhc28jYvdlKL9xTFyjldNiXUHL01ZBeElVeSGPTvSMd7yRK7Z18
14ml55qDR1TQ1/VTwn56pk6ehsVBAOaP35umHy+S0/GyPJTSu7Wds8Gc7ISjvHjyvRWpd3ISFmTp
WB5LBVFe1+OBEQM1JzUmBEjHulpwGyGOV/6xfQJZUSDih5rNWvKnvPIA91m9OW1rUOqxmqdn7vH2
nDcAFYzNv9Zk0VGHhzVctPcGLc+wa/BSI8C8hXPy8CKqKvj12TapHXu1/FGp2T7RzPAq+Fx1Czec
eYHYMcFxSN/aJ4skHsRL0j9X05BFCHMKjHdi2TeVfemakQDDAoyfshp6LXyypwzplJ96dWigbYhG
UZLzthjWnz8/Tu2rkyXJzmsUj5GoZBBIqemsfGXFNnRyAeXeeK7oiNyQIwiAQme6eInkweptCeY+
vVULZWe8XIadu6r2PtcSt+eRq4gDgRO+2zbRXXKqh+VkebkLEgt/Qi1UdvbqGp23b02oB3q1HHZN
pnz8CdXguTW0/1r0SR0JRr3blCQgXX09nqdu8q4zIZd8QRS+uNNTpgZyUxU715Ntgs4B99RxbT2T
ofYju/HS/faRLRDUVbKNgQKSsJ2o/QzBjnUZFiODaSybcLaqdlf6Io2gzJje2yXdc8OLh4LZoKYL
87XSvHptNfCmskaAUACfCqknQwd4bSC5B3fBP8TBfwIxf1Ha/k1nu70b1nOEA5k3hZfIAZrwe7Ze
+sRe3KYH+1EB7bSTeM1Vs2IWkVOLZ90jqnEo0pJxbgLAiuITCfp8d/v/+vjQNFPbExRapr+hBf7s
2rOvWn0YuHlhS3frOYJJJIJOVvxAsG8PQx5oT54Sa9n/+2sH9PJ3oMKFYNmCxQCvYEG99b9eOoJ/
4mZQMR0gGBaY08Vx0P6zAeQWpC7oDpceqBxSuKD/H/vK1PwflOso+Aw46h/P5j8J139/Jc0v6Ovz
X39CX2t9YuiSACv5nrvq1iEK/2/Vug2/Ikp+oAwoTItryda/QF8oqIeXg1GbC7w2HD6TP1Xrjg2D
PaxaKFMpBOLC/xv0ZeN6fn+gUOnSs/AWWQFdAzB3212Rsd+QL7U4TdtpbW41CIHYaigEsca9jLQ1
+7SV4wvg6/qo3UxEXcZERHrWB5bK2n2W6KcxAWJa0fJ7WjWX0fgS8FJ9yzzk9DLKmV3fVdQnp8Sd
3zMi2r3sy/FofPcw+O3LJIS5q/PZ3PlKeLvfbsS/6KQM4ODfLwxGQuCGKHCPMvgeHG2/XxiE6m3h
Sz3eUtup9pMPkEu53xGKMQB8aX1pOJeRVel8X/ckCbUexKWfjHVrpfsTwr/27JvxrvFac7Wtsj44
GnGCgCD32hdtTKde3/MMgnbfnSBmM+mIgDcpr4lIfozFlB2oqR+bdbwFQt6Hlj2McZK34zkTtdp7
tP5DNXI6956wgxkJHqnBtqdjnZ8dPeXnQg06NHzgewhYU0RlVnJ25HSfECKiIRmdly3BxktM5FnG
rCbpEXgheYKuwDnULpLYNO2z/9Cm3mpg+N3gsD7DGH2Ej1ronIq/w6TAQ6Xw/FndUoTYu1FLSJRH
ZPOp4unzmNKQtct8IqDRzk5Gsn3d5u+qmX4INx32md/Z50FhKkkKCmGjdg6qUTquPWhPu3zfm549
5V5ZPFppH6Ch7Re8BAwhUMLeUqicT2PpQU/ZjvU5NdDzuALZzYS0oc7o9Fzg7QoBhJtPppS1F5RF
mu1L2VqI1avm5hpL7juW9BE6HXCSRpR3kE9GVI8qjzqLp8FsT9azA11F7S8APLzqdU5ZBNUUdP6s
ldfCau7mUZ94mxVhNi/qIG32WGRiOeRSVa+2unVMdxfHKZ+yNSz6tUBaY07znGefw/L/PBH9c+fl
rkOB8AIdtQCsr33gt87LQYpPpC2HW82+FenSnAUQajRdTg49EoMgT+zsDFTAu5rRzfZFL2MvqeMO
UbHq+hziB3bTyqWXTNWxI8neV5Hfgbf8930R7pu/PDYcxhvIqYCwY4zB4m++GEZN6rZDWt+oTYZT
XrBr7VUsZnLKIg3k/T8czv7bJEnX4/kA8TkKkeM9PuurL39vlhbP/9L1srlFA7HkHbF+dgr+AEKQ
s1u95d5mBRE+VKb+U4cOFVB3iDxfN2efQvSqXfrIH53ZT1+VQ6sjnVaIkn/LYecooTR+hTJwRHqT
tPsmoXU8QI1zbRZIwVp7NXnQxMNLMv8xqfyLsWwbq37vd2g9kBPMdtf3ga+zyV8vCNxIJtO6ym7M
dd6BjMgzBy0RGGH1GK7SLky9gkK4ycZ4GFtycTASnftF27vc6x6zzE6jkcpYrXgAaL79NLTW/bYo
XP+nVSt+dDJ0QRAMgFuBDZ/NUqtwkP3ORjh1GS1cHa+XaTdpF09VN5060cNUUo0W5KAONO1Z5+6G
npc3ypG2JEvOv/gVsDcpkW8k8mblmgMyLgXYABWm/jJgCGiHXdpCPpuwwlzJVIaW8pELWbaBqqh1
ALTpP9RA5Y30IAYTFKaPoFW1LkKsxOlcLIfUK4dz0tRT0Lqqhtf737U7++cHCa/pwPSIIg+2i4lk
7X+/9S9ISFjNWEKuM8S+iYFphLDpQTDArZJg4B1zO5x6MUW2nH8Ulsh/OpUV2TlqwHYFtxAcu96d
JDk9FhMZ98rmyWM+g27I1m1HmMIcMv/Quri5hXM0tpe/5w1gsUrM8q6Q83wPrwV0hKzESFR77odr
QTPgt49uJ1hU9oMfz+PCgd/O93kLqcRSINWCzJAcQZ4+TXbhgk3v3AO46DFcgGccCKPdrnaNe4BQ
MoaaezqYJeti16vLW8pUMCb917Ew7V3ptD0MNQ+9PZgvoAHUlVrxv29gGMjXR/cvj/Zq+QfFB7cm
3qjOOAKd35vY60VGe2hSrqoCMtdZpXX2hbbOdDAUIElm7cvFE4fth21hRJKQkKzb9ITM3e7Xf6yE
fG+Xtv/tq982YTyHWGPb+a+9jQOok5HPbfS53+3npMxxiN+2hPaChHUmXACQPhK49SzJ1MNuYJe7
3/64/fB5yO0EZUWTHeyJr5/fOdsZ/Dr47Be4GWBg6HGQCpqFf3FNv7b+c7/Win7Op89zWP+xrf12
suvJfZ7T9svnQXVb3eUWdIuj3jMl6BmemT//isRUkM+W337ZFvPW/Nuqiy5bdDeJOX5vjdYSJ4Ak
iJOcMzilDyzKmkFfRwtD3+gbJ85Jm+zUqHU4IY59Hdnyx1KqYjerl5lMf4yNax1hd7rk7vIHNcqD
rDp7BpD7URq1RLIw31qQNVG+2uomLorQmLP2afuSaH7LB7sIygG569LXX+wM4WrDlmutaZz1VrrX
dXXGhN+u6Nu4y2sSOzbUyyAlvaBVfQ1CBmFCkdg3256Q2ZqHiWA6TwGlZsCY1eTpaEoyQKkqIUHB
XXgg3HJnJyBeBDVPU41hVI/YRwblQkjzn4jOlrAjixNX2cmteThMtvdlEPbNy350+XgbC55fM2ej
ZtSu8Pp7a7TvdOrPMbBHHlAFeqHy1BxxKHMqdIOo9kW2h2ziUToaE5I37tB9393yXVR9E7G5bUE5
ipA5g7vvXGDZuQtVcuODTBFtjp2JsCU9OJqivTRF58VDJv3Ad623xSwkEM6pcPgtTQd5JooCQGlm
CLN8fejhfhnq3r6wLu3wdfFWJDSQw1iEVml+5IBJbaBuUePZj3naX/1OiWjxq8clddHAQ7vv/EHu
y/FE6uQ58dskSk0WNnQCWT5+58ZEPfTse2WVoDSazrlz3PdCtWHStM5ezS0JJYxwYuhDQ7x6D4TK
OjcUI6MVYVDJjn17IJ137qXnnTBjnwtN+khLuBlzmENhSEU7gExecvM968rHitfkCvVAPDeuc2gh
GIIInB5n3g0RMXjAatFPYaIulW403HTsaCREKe4Swo2vDlbOML3L7tIx4NbzmBx1B2azL2q0tFpm
OD1zG9m+TKNF54huKgzFBX+xOpB6i53WARgc+BkhZbMHHfOl4Wh8asJ+tI89J3ZQTQRJu23+4FNx
Ks2ry/IfXqN3jenHmLn5Yw0d50UwfmpoMYNf7sSumzTkZuM34OKXkrAyJNmjwjwfjIV1qbviaaSB
yNshyty6CKxptuFjgBvDOquSvRoIcu+m1g1bqcGZDeN933l9BF/hy0KbJ+m0dqgbz4vTvr0RZuu4
yTN4C6H7v/LU342dm578xIrHvH4GYbKHeS2NBjA9gaZuA4ioBG1mahYoF0NrvpQ/FncUAH3VBBYL
QjGahm0NXVBnjTddKcg2J3pJnSVoewL37+zdYLLudx73A0tIGxo/kZ4ma97VOf82kvQOA1Z5EkPx
OmtSILNr50NtO6c5meuYFfRUpTYLXV6ik3rpg9skBl0rj2XyUQEtjRwEG7vUiB2ydXWic7sTXjrf
xmeel3fgsGKKATGYpzoJF9htg0HoKWYmv+nBtcMKsHOQs+G5G5EPWot1IbyBMICjK5u6PSyILwMP
9mkEW7s8918mL813ddlcLDpUENd1X/EMgcOBM/zgFKu5rgLX3k2LhQmafSUC7WcYvLdtW4B0a7Ik
gIKTBqa4CK/pY15C9gxe4wkYVBpg2q4PI7Wz0CYdiXJfwMrSNaCzhjoiGT8jHfrGoKcDhglslHlL
7ArySjIHo5+Xfhm5u0cqZsJ2WQ2Xy55l+dV0YgrHlENraMoobyQSpXl2z6zGOFkiK1pyN38oRRaP
9jzcg+6P8t49atCYuAFOv/e8tojaRMN0pHx/t4BfMCpvQq2K92IcpwANOcAxEZbqi4Qv3hQaHA13
V8ap6CNfq9vM7puO2EeTwCWbt94QT4uxIuk9KHikY2dG0qgq/9zPrQ7wppVwpuUcmJI6e9fSAe9g
wx/BuAj7XLUh9xV7ymi5TzEehrIv0tBNIF2x++qpTkpEoMrVIfKiQwKP195i79ofL7ZeTd81hH62
uPAEd3hR8ghdq4BOwC+iIVue7I43uDjThXZjmd3ofKCDjftSZy8FBs5w7gc7KOxuLxFVw1MJy/fk
WpEp0n1V5oHxAVTOvW7BSeBjz9vXrqCPq8AI3owKfpUmC2ofBARxvLe+MzeJobOtlr1ObL3jHHRQ
A92CrhhkI7IsdlMxJUA9yd7kkH8kxMyoaCDqmGb+cUKpBhAuzpNFSgkAp8EIAPNQBBboWRNI9zqL
dFFFOr7zlX9WScv2ACbueW6e8nE5NI280jH5qevip6VhB7RGAxv0ArmmZd5obUHlKSn6nQsSP2sl
C3Kjr51K+8iddIPcCrYCVn/x+haDNB5yGIYgseiRNUnWHWV1Gfx+hwEmax33+5T5h3lOrDcbjq0Y
b5yezmPqk1s9NDTcttgW28diqdM7YM7mnLBljLe/rf+30DDfRYpjj8tCHhXo5EM7lnyfFmn+nCkK
Ug+HGqb5CmOO/tJhPt25FbVPk8/J3UzKGqwF9lGLB2j91TcvL7KoYavCUTXDpdROEkFbRL6OVR9v
++ILWFt4t8SDDU3tEalYtYdosjnnsobPlZcfHIb6H3Zlnb1sUG/EtepY2KS5AHaZroRKAwuVrt4J
eLdtUzQ9tCbw/D/lcpyRvU3FUS5L/9CDRA8+9zZe83kov9sc9tuSUnpHa6FOQpJxZwFqeUla/42t
x6W6uEJNI99mTYfY0BQaZ63YNS0wZbSuP78vaQkps9f9MLxrgll3+gkhzxnMOISq4GgP42hZD1Qn
brBtRt0vjtu63+aB0NDJ6v5uTo0FqbrqdhPts1dui9dtS7a4t7yS9hedChNnfHUpkyG9yaggUFhZ
/kje66qJmo71P0Sa9QH1nPzJ73uyt+fZPnDlkQe3s61guxbQ2QG87MM30/gwPixC3mne+HAwJagv
QHuFDF48bw1kld09pqvuS8kGJ0Y/mM5d0fU3xqc8aqjdfzRw9W+btl6mA7dp2GNbJOXBa9zxAN9w
9wgRFu7s2og+ol0hRfJBWOaHwiLuzXe84kxISeJONOw18eXTtmmq08cpX2GDjoq4b1lzrvDc3Xqn
IgjVtPuhSv/PhhRkgtivHh9h4RgOIpXtwZoUfYTnYfw88DRWqMQg/ECn2AcbKi/S1txeBujVbmo2
MJXQqvk+uV/IUtofYyIpqLeeXpqyUTcb6ODnBjWoMcctv+UZ5HmEQNc3ErDcM84xTFBR5LvfIL+c
rG+VJ1tQoFNznd3JQVELS0bbIarQwEv0He8eyaNSqOWaeHy4Ttqroi6f+TcxgcNeT6VHXRGtuH8V
qs+uVgvhSdUIzMlwWl2S8bBthZCPQcMv21tjiHPZNqB+Lj5m8ridjwehRQg/ML0Vpasu/sCcaFrg
EB9H4H7rgSoJfUfT+Mltbq38QjvuR7Vi4p3jZm1bAIcASy+q7g6DJzvL2YYxvZnV+2CGz6tmPizC
SDqtO8iJV86Pt7HEiPdV4qnc9jH0UDuggeR9Klh1rtahaU3uv3pZg01xHovC7bH9ZECVDkeclpLa
8eyW8ms96912LYkjWAAG7pChUAxyA7gCxqz2YzxM81sOvca2H0WYFXTcKx7AzcNvjTl358GP/Dam
9XHbjzSAEmTeozSGTUAzi6XbsRzdC+HBadsCtL0OMnSJh6Vr3aNdUbPLGw8VaXjz2lgplAeL+chE
4UeMztkZDhsQ+R39PpHCfKDzUOABXnInJKJ9KgFp8PUP1C4vwCXZS4m6KAdwdBCmS3t6t4bz9keb
5SaG96A4YT4vYweUFCj2+mX7sW2EBIDagr1kQt1My6rPvebF8gh5jH7O+8E7sq5046bI5g9vQnAD
nYoyfbXTVDZHv6Tdiw2Abzt9aGamELCWc0URBnNnlRkETetpjiOULowXT3pwnFPWiBzSDHxfQ7he
Dmr62s4NopM6V4fJMPt14e5hO8XGmdNoSmfrkoPyvGeQin/u0StEhlivFA9Z7tnnccZYve3SS8Cp
llq+CaOsfb0WM6C+V7xRFP/YdjkaOUdiyQAc0D55UHMNcZeHJI2Iwb9va0sF3dBZ96iH41wWNUFM
ul67aeURMM/y2tQM+Zll+C43/vK1pQjt9bzcg+aAft9Niti0vX3Kcrd60oJ8/TwrGw8aarVMdzRj
7hUClfGzqQe53IqU1y/j4rVH5RfIcY0uPhQNtrPVy8TiDk6YI/SJKej5BBix3Tx+ts4AM3CftgPG
8oTfmBxQiWNt197SLxOA0SduTeXJOOX0eQPBW9uY6N8FtHY7BzI/kCON9yL6DOkpLpJYq9ZgfcR0
OiV322M3o9jTu53vYaqAGBNTd2oVMB+5dh87CAlUIiB6aUsdKF22xz733omVt4fKYd0VdZAQmtTO
uPfchl/bwmM7wedlFSFgVtWPPmXNMeeOCiaKZBX1q/YThdO393UZIvITd7laHmfVu9fGH2IqWn9f
I4PFFPMN7lhyD5nhEjuTx6AgQwEi33hzBPrlnQt4oAYrs5DZiealEf4xyycTVEnnnMwoDn2NHDDj
il85xAph6mo7hAoythZ7fCKl+w4Y41Dmgr2iWEca2vY4HrSn7J3k6KOQ8JhYjtC9LAoGnaSDzGJb
pJUNFRDwpPWm1Se+eXe3VcPghdOwevVrDQqxGnV/ff/37baNt4WzGuw+P2pX7tN6OW9/23awfQ/p
GSzO2+qvLzGMQ3HJIYP4LA+z1ZCB3Rpe15aHIxTy0SKG+Yp9NaHxSBmPRf1acxf4S4YMSBIF8YZQ
r5l8q8BwISCuIEjz4DAdNJQc3booNEWs26Kux1zDV2Ylw3SaVIbGpSRiYmGBQBPtSu+DKzofiW/B
Z9iXKoBooI1HXWpMAiaPxXjHXe19bjBChnNC+W24E9fFtlacKcCpg2Psp6KcQjasNkv6s9lMxnJ1
JW6LGerqhUHPDDbG3vkT1DJwz62Sn7dsSJsz1FyFjUpOAx+mGNKvu4o7F56iTsHWPOhlQ2wXEJ82
EHag4gQShrwbX7aLAzranlCLpqLtCjk2y0m53wqFvRJkKruaZy/WCE3KMKhnmksTDgX+gEoKaKvN
xZsr65JZDdlt322/1gNCdM9pI6nnIoK/HDqWvgsgGY0QKMCg6YTbiUkn96OmRRbXbBV/lpzATOTt
EY49D/AEQZ1N7iH/HePGHm8ujLiVRmrJUTFok3H9UnU1KSbepoZScq0ydkpQrikCesUgUYcf8nPv
rIddcvtcZRaKKBi4RaWrjlaSHwZQhofF0nWcYqgCxQLh4ALWOvIYIIc8K0nAFk5CiPiHcFT9g3Zr
vacSRGquS7O3B37xyAxvRFag6ghYaBAicFHsln56zVyUHmg6cWhS3z8hWXQVy06SwuEKCUZ/6kcD
EBLiwpAJYwWb0KltG4y/uT3H1irJIib5Pg3Dj5wnVbjpulTn3FCMpN33jXdXonZGZJvpdascAM9L
9VnwY1v7LETQk6neKYnaI6rwUD2td16XzPeuSXnxhOb3pOnkebFhG6nzVhw1/nodpnEMy8GHfrgj
yNNz+HchHcyjzMr0PuEolqS9KV2lp6E9FvOeWaMfw3CrbyRb8mO6jK+K6eWscqc8w3bWPi5zB5Hk
jEpmzGucXe6QEtYUyUKQkBzW28Q5jRrSrcTAojYbxBYmQWqMqSH0Z+LsoSao74RmO+iAknNaILJu
uyyg83PqTsl90fh57JRlEzNaLo+kBsqI47SnXgOzLeDlPlkohAd8BeLTcrKsQ1uV9km6/nVWLd9t
dYsKzlALQHdNuR+c4ryVeNgWlYHrcqAW0ln7ItYBTOYY7n4tCmLV4dRAqkk5+Z4W2QsUNipEAJag
ZIp+9SSJh8KAbAAg8qt2BR/fmUAVqdnY99KBpZqvcnLYgWHLRaITd4j80a9hR90UbaMNs97kNJdN
tvZrAcXVGCwo2BGQqvmWyMpf7YR1CEvJZ0mgrQaJGSFy1e0oo03uuC02pWPGX1E1wqCGIBzUSuV3
KOTBdiijp07bV5sYcVuDIwY6DM5et8ospTGw+KaryXyrz2LPzlqVx7ylBThxoDX3lZVR9MQUZliI
SQEHD7KsPp9zlE7qMRqS1azLiBOqdKHHSRTzmVXmUuQNnJx2guCIYxrtSl9/LraPFBoW1OVaf6GA
z71mao6bcHNbVA5hUQLbL6YQmZyWddFCiBhXNUzKkOk6Yb00t2akz36PUV6uVuFtAUnWn2vJP9aw
M8j9UewqKnJ4j5VnTadtzTXJ7x+3H2jLoyr32kPawXCxLZy1mEaBqmspHKS7rRrQtqg6yFG3UjW/
vhMFAbMuUzckm8vaQSkhmcNIIgVvoSv2XlAJEGLmxZkDsRYA2EoHSWdpQlZ1JiQuN8dlRCZpte3Z
8kUJ+XKVVhFYN0CjAmO7TSfA0KBA7d0yNa/uuACocelDomoHsUTbnCerlIGaMV6kKwdLlILcoV+J
UrTVtvAQrcPnmVWfTaKrwgeI7wOl/Cw1gEoERY8+lCBdp+RQOwJqzaz4gGMgPzOUaOtmazr8qkkE
8TeAD2CGIEKSe8BrKG64OCVsA/CDM9c1JwhdErABqMPULD6FCxyVr4phCJEiYdCuOLqaXdPqz8+r
oS1NdHm04YeIKFC10IWlGKUo2pOGFrl0EszF0sbDrm0obkue1juZ6OetAMy8muu34WBb+9t3sECc
Ol91YFzxXGjovOMWaoNrvlQ5fCo9aiU1KGAJrtBHCT7RBETCkbPQ1Ox5RRXYXSRjduM+F3XR7ajJ
xZ3x7J1GmvsBDqaKKt9lAKZR9q9Kkuk4dQQm1MS6apNpQMApvnfSg8eX4vJf5L3XdqTKFm37RZyG
DeA1fSqdpJR/oZVZC+8D+/Wng7RKVdq77XXv83mhQRAgkwkRMecYfRqoeG7w32/CPijf3FQ/haRY
H1Kr6g9OaySr+BpYbn+PDtQ9Z2gMckNpoXSREDQAsjEauepC+Ciyh9AfLl1ZDEsh8Qd5jkBmjWSn
XNd6R5omaQNisTpYTSvfprEIbtMO8TOz91SugtQnpBxNyxXbOqN46e50Irzr3inxeSRdd2dbFsso
XNq7QAwbfVSy27TKiBIL49Zzymypu6RuqjBY2ARfXjQXm3JaTm/rqNeXVtzGRw2d2AIfVr4RehIf
MZCNZGccfdWmvvuQtNHPSvWK03xELJ4pYM5LJYnceFlDx3nuMyS+iq29NSYyesPUUF/oafjcm+V6
breLliyCHmh7YcTVU5VW2zyPrHu3y1+rwddRVxvElEopdvqAAEYfrYdCtapnkzz/vgi1ZNX4Wf2c
Q6Bc9X5GUmg668QwKKxkYoG62aYGimDiPAiUvZozx7XboXq2BRQQuPbfSxPzhYCzgH063qqqDAjl
bMK06+8l1qSovswbo4bfqDOF3UflhN8scu2bVCrEA6n14DfYQliqhZvaSobbhnQ7a4+nUirOkzHU
4S7r4hOJlGat5IF+6097QzimOM36fFeZGY+OJeObOjaHuyCplKVuiWE5jAPgkqGV/Kvrctkn0bBo
IxWZ26S4t0feQEkzVDCyLH1XZ8lfadWoWNOL4sltY3IbYU2wzZyYfgaiM8cx2w3zBom1NA6/t/7V
jdsdLhT1qXfCG8ynwTISfvlg44raZ31bLVFwEU9Wz5gkLH4JtNso7Xs0cvWI7K+XJxBw/VrEiYdf
MmYodGV9V5VpA0gh9/4yYpmu6xop0Vqrm31XlcUT4vaJZpJczDFC9NUbZ+Fm92Sm9IcwMOSDCHk1
RPhcBhntq76pLxl/hbCHdCcNmR3nJz0UjoEzc2MPpLoGruFTY6jL7pMsaU6GXp3mI81GtKeoJZkb
u1woho+G2RuDy07pE/PZ7pNtNebp984lzua1kX9uk/617IvhSFqU2LdlYHNzLP3OmjZjOx6tiDh6
Ci2DFYvN+6/kS+ZGibxF+7RskFZAZqm6VeiJ4c6wxmLfBmTbPCOGdItYJBtIaENbFfy4zHjRCVYu
gl5d2oUWfHdqphIorMlrN6/orsSqr2sLsoafP7guYQtROm/+FEogVFkcSRA1SxxxYlPEFla4ahh+
OIlYO2MwvrpuiyIKC98KrGSzKtS83ijmIK9ysnw15Rj+6MGfOoUt/lIiLHsbpcWiw/TMuckLueZF
FrwigIQw5wTpTdeo7l0zYFCy+mfN9Y3H0lJDEogMBHqg6o+WV34czmfJcJIktZgq5vArrzgZjkU/
mC+mUY/b0vORrEyHZdW/tJWG4k7v/q4tdTy3gQ/o1k0uA2KAgxO5THBNIsCWSOMLUct0KSqfXGk4
EDchvKuKH25K+h6JR/BgYiTYkiUZ4Kc69v2oqVMaJi8XpjF2D9nWsnzzb1W233OSyc/ZhFVFvJNe
Ep9ZUuhmyiIFI7BNhzh66cJqgzYxejTD/lWNcRzzfDjf9Nq5Kx0dwJzISc14Ey8v3xH88UJQsNgl
CovXcp4QIrUA4Ma4WW4GW4gHD6k3HMLe3yr2qK98WwF/0LfdJUy0V0Bp494ca3kyR3uFe6B4Kniz
p5H52ArRXVOe+cww5SVU/GypDI6250tk8mk4OQiUOF01dSNvBipLH4pWXvMyedBKLMaRMb4leh4Y
Cwcn/00tw/taqbVV1bTKzh+L9plrXuIKs7oseTAqUsXLEpDScpDEtwa3YIkGxft5zHtnYdbLuDbE
i0GGP832falqFxAO2wSrIXYZryFgGuwMQkmTDTZcWqIzd1mL8ZDxNV8rMrbWgU5cxvCS+kJWmAVj
q/dLM8Z0m2e6fa0GWCJ1nombJDbI6Vm5fSPjxt8TPRq3RmKdolgNXgM/iiHrKt8DMCebNupZu/qD
shp4I/+o+59m35GDBeh5MhToEVnVauc6ap56RfcWTp5ax6ip36pKq66JX4ACneKbwqmsb85rn2OT
rqWlPXSanhxcmWr3GYPngrdpwsw3Mx7H0f4WFdpKCYDcCiH09Yj/bq/p+FDqKIq29UhgzslLuW8t
w8HR6LI6k06yJS3CIKb6wxGpzGQ0zu0t2a/8ZDaARy1TOUWItNfki4v7ojKAx0pcph+foNSTleHr
DyKt+5XjxvW3Oow2qJGVrdUFyd7Jp/+KalzLODT2apxAaQaws9c0TOKt1d8HY6+cNdlu5yNLYGFi
TKlPYM6RgIxZsCC5tbLs0PgZj/lPrPvmBj+bs/brEIZBbX/rkMTiSmcqtrSzoDxLSSKjLMfHukd4
oYHHeXXbxyyIhqPonAFBZa2cDNVM4bxg9VcK9VDji/nYVPnWVpq/yGTcdpGHsFAxmFpgUj4o+XBM
QJ8/hspgHxTkc4sgi9zLgGvrwlMJjU5imsbem/7VA9VaRoE57khTRdck3VdVDcF2EPaNryrX2vD5
FtY1EVKhj+c8i0+ZhdurhnG2HCHCANtOgBAHpb6YF9N12siDl+h7HITuNdEUBDBheNtgRl/0wq3P
vKLs3DknHcuqYvoL0T8pJxzQt2nZATR4TNWhORG8cM61tFPWFa31VAXBNnWHcdF7WrEnaVysxrLO
12HGtTBw3Rtu9xir3XOIJOcJ3xRuyy5b915ZvE6Zx29hUOIijzqxHuqBGVpKAoG/JjmZRYdllvjC
jdINcosv8AcR3otMQv2ui30HT3gfrYo6UreQbHzs2CLCYlvfZGZZP+HYugn9FFPm9Ji0NWxQHRP3
XTxY31WQp9MSvrtDYp8eTKb2Sy/QQmgF9Va2BHhjw3v0jR51ETrWH940o1RwsSGAXed4t3PnzjBK
G5952353GFgEGPs18SIwa4MW3o7tlL/3lJWqj82j4kXrtM5DhjqPiNIEu8E01G2CLI6OVm1cTZss
iwiV8aIrYbKCghztfLf3Ngm5D1L49be0IwnUVOnfxGjIqmk2kAxAkje6CO9LpwhXiRmB+nZamDMG
L+xRWMnBTHP4+oZv7xU1yXe1o2n87xvkYqPSjYtQ742dGZgrnMjJswXt7CCJ12cyZswX0v2uMlio
gZ9eCzu6VDbMCrMV7iXUwRIVNtCvAQjDIdV8sdVy8ql6Qy5LtK9pXvokb9Pk0NvatnYlY1jov1i+
3fELe6i+lVWuFfUpjIx1ouI4wffVZrd6ZDVLfgXyTxpLIf5sfinj0ZcjGJ7MvyuiGLgmAtw1ASzt
Pi0j9Z4HuMI0LcmMmgDMB3AEs1Qc7na1VsI6Xomx1XivBN42KNR2y/iBLKrRq4NRyupQhIzyeTXs
fQT4W2Yc3oKqCclazZIKl3heHSqnrw6slc+KQJPlye6xr5ITBkpjz9wkW2WmTpgvCowD0yxGt/o1
kGV02zdWeVBj5ZQEenx24kQywpnBichXuohxYR9jqgiYqawPWujtNTVVbj1/hC7U8ignRMOeq5gc
ZdY8SX8Dez49S0gAZ6UcgV9Zwe3clMYactoUYESRDOdCjx/8ULXxr0twA5r7DExC3IXlc9tve0In
91GYEwAWpb5t+7xeFyYIwJw4ia3tZACd0C/GVWtU2dZXmOqk1lYnXfFmCDK+UW69WaIp76OCt32d
puK7WsKRz33/Gg82gGSJjcYP36KmdTelJbKd9GX/LNElRRkMmjQ1k72imPU1tvjCkv7YOa5fi0Vu
+YT+UqNE7ZJd+W8QlKpkcEAJg5H6u2ym5a7x1vuaj1ID9lk3Qt4Iw/g4tMxz8sqxl8xlqm8SWXGr
xhkSO1s/NEE/YvzgPxENTf+M8WRcROgpSDDZ/TNzFoSUXnXfmMaEoInvWENkqy6r3LXIRbWzCGBM
sQP/NG/C3uC+mQaz3pfLypT2w7yJCe0OerXowrR/7lLEUGXkR6ChArwtwsWCo6g3XtAkp9pjODYz
FDBaL+NdIgP1JvY6qFhpXbwRqbqVhveiWMqOtXjL1IpXQdSwfHUaB27amz7wuosaXPemcPINWBSB
ICVRkG21yXZIIZEppH0eJIQUzWUl0JYKDkNTO3uFkhKxN1mrh+mD4sb5QSVaG/lItyULGjfGEx42
NbiQoioOuoIRH5obGvLONPYS0V4mNe001Cwz88QumZuA0kJka/GdZN0GMPSuEaY8wQg6+qIPWFLm
iMxSEs4KohYbJO+zLEpwhwS+3ZoHLW6NGzMOmV075KgmPsi9U8sl1Ja32rDdpya3AcAyHUEjmntP
Y29lmycW+RnuliS7IDBZt7beHYOtpub+xQ/K+NEKwhWcxu5U6lM2MK21S+Wb9r50shetCrQLOpYD
FWfKvdGI7NHOIMCBjCchU/rrcOgLghVR+L0fbmS07Rzdeyi7oXuAMc8yJP5JCkueFMuvIbMoKfk9
11v1HsbmNM1zzD5RebI7Eq9q3RlosxpSEKq0YYBBionzoVrw8gBVBhWICQYb+GoEx4z+gDMopUxJ
Fe2YA6GK7nvCZ7lFerhTrYdAyoufmek3V3cMxF8IUir/Cus/WbZNnL9mhU8Cx7b+Mkizi2wCehoW
s3jL3ZaZE92kVq6dCFOpp5RUywk5HujKSjnKrFxnhKVeIbcM61IG4SH3vWdJTHhHBo9wH8t3Ys63
YYWNqTTSB/CVzZ2hOAsrzcjSMw9N1Ur91ihQIWC5aIdGUxG3kTXdW45NyKhMjSfVgXERDgrhf5y4
T7pALtAPdnLtUo1QvVP/BIDzaBfIdNomHFm+1gDrCW1siOtVmu7BNmida2oXpyBO1wStLIAJBMmG
atiFFm86GBMeszfVNzawEI1LDw+VNUH9DAPXvMxNQVA76yxvi51V5MQMGTUTCIxrhtV4KYuOqCYy
y+OgWz9MQlrLvFGe03Lsb7ym7G5D0+9vNavwNy4WQDI3DSIissmR5aD779XkiRXfGatSuarCBpud
q9oLifByR/bdIPLhi2OklxcbCYR0dP/UYde6l8QzcDQqj3YjN2NtmRusadHGUAz7JJrwgMC5uBcW
D1Om5CtdMS1CWwlJkYHgZEZQdQcwxd3ibdRXSpI/UuCAh29Mb0ucKWsKU/OOdbRHEYblzvdjJgxa
jpZhgAEbN4gRq9Bb597onwAdfmxCt3Jv4gzAOO+p4luaKuIwb2AnIIbAF0jIxU1WyLEJI+TlFbG/
dmc3ebxTQ7C8hZ9gdK9YhyKACJm19455NwBZEpW8i6ZNCY5TMVEg2aVYSbKqK007BJ0av2pgP5fD
oLVrMUBjkMxWCHUbESpOJUJz0/gLI4X7RC5aWydOaS2rvtAvYQUdB7ef3LUKYcOhU7ptPfT2uiKS
ioEnc26yLnA2WlheG2E7B0LazmHCSa/qaCzXiqCuyBjX+TFUsvFaRw8QhZKVr4XOFpZn9YA0hIV8
LcFvyPpnKpCZmEMwroquLwDfItYQTp3uUKnfuCCr7qzsW+2l/mloZzHo0Fy6kAfTUx+NtpEnL0Z6
RXEfZa9o/v0wKpB78kY8DJLnPcQo9r6ubgNIkmSkiVGjgZPVm1u242svWINanhFt5kMEIlSeoapS
T4hgoeZZQEkEzbwUxlAiLx2BiljFi1FL47brfnad1tyOtY+VIUcN1BCCPbGW3MSaDWKtGxJWp265
clCXAGDxniOzbzdxp6p7PWxuedDI5Otqu/Ia9KKi8uytNn1Vg7xYkN2BGNqW9dprpwR26JmHft70
Z6I+5Y0ktZovAuQ8gEnhYMS6egaHKlegIZ9SvSuXCI2NV1GOu3Q0xF0pMA7k+T7PDfHT9H10xU3U
33d2eWR24O66UEVum8fRI+lA9xxOcnLHqG6sirm1Y7rmfea5KLWJ6QFxvEkJR1URsAIvQgtpFA3U
Othko579DEufJU9Yn5OoM2EuBO1eI6ByYzftwqBM6D266WipxYG5mw8Re7UrG2vu7ehox77I0Ky1
FYxRh2fFUNQTambwJn0hlu2QqKdcbdVT0um80SOGRM3w62vfvKYgoO51u66vOVNkxddfM6Gqj9DR
cMkp2cfe3Ka0TrUYU2NrSwX5JKarq5G4J8Io7es4EOIqhhZhE9WHsr5yxcLPeWVoaJAwozakEP3h
jcAo2KOqv4Zl3RFGjzEACATLTZdWF6vWw0WUjMZyrFvr0XQQaw6UqXnhTyIxFkb5t0Y6j5Xv34U8
6tvAGokvqvK2GbGfkGZh2S49MQIt6p3vk0tWj2wU2oEPrkNF86RmiHeIxnkPZo12Wg/EjR0k/dlQ
MZsFYT05B/Jkj8m2utFVzbuJN4lhdscoaeFHyAaMjBWhjS/ESxtZ9iaX4mdnE/nVmgTli44AqwRR
eE8IuViqYxa/Ilx89klOHrKRW3SsxvdCIk/IXcW/4/2J3D7GxgfN3iJGSaogKfvgOm+UIcd+M7r2
jd6l5Wq03XHVFXZ4nDegXuptGRjf5ghugM5SU4ClFE3zl84rcl/6t5K31w5WX7OLiL+ST6fyhydI
MxuKss7JtCGv1nBBhiUM2FFLtyixykXppSR1W9mSz4oVFngmgW1py60aKcSfTMXaCnJfO4uw7zKu
SOOVgcsSiMzkzvmOB829kwS4lnXipFvSAVRuqHNjmYOmhKp+sKbwcGl2+mJ2xn1U5/vwfL6Xl/vx
/yBt9Mfv1SD/qZg6FdHTTTzMvzya/wFc+FJg8ZO5MF/3gVwQ4v+4NkZj2zVdHd8xSIN34oJmU/GP
AoGuoKwqYurfWKMQSg3LtA0x00m5on6vEag51PnWLapFalQLc23d/v8DGkVG/IfdkeUD7FOEf/DS
sDwazmxd/s1RmlBMLtO62PqrNPLTvAjvS+C2wIJdzHVY3jvUzat0hJs2n1UdRXs/q0+RxPlsksQf
Z//btfOt5s7/7VrN/Rb6OdBmpNCHeeMkSVkQQ//nmGerPNjT5ktbRPz3n45KfRSZ7JkzjNXxc5MU
7u+HoUndKqYwbukavDaS9Ih9Emz1dFgOmbruusDe6qI0n3Vb/owz2V38HrJQAPbKrqJNPHbDm1WU
zMqmJbffbyw3krwbVXs0V1Sx8IgTlt5h3hOF6x0yzxfV4vM49lCrtKBZYl5Oa9P2BtIlRuSvHAw3
mGM01lwaVNjDfByI5sKiSP1exECdh8jMwOkEYL+nTeD1Nm82rFNfTsyH80aEmKXjIlaAf067BfDt
jsX0dCN0GArJcnRnvj+0m94YHeyMVYsD2nPOwbQ3skAhD2jlq0LbgjirnyibotxKjHhEghnn+6LN
z2QZ8rOnxGxs+INE77qFlJ2Ph8RMUV8XBLK28JPPGvGds18o5lXLQyRmLdmZGbKAx607od98LFPc
hmqgWu19HEf1DVIwW1j1faMm8p6/A9071Pb3tvnE9KxMI5e/nw8FJrf7/3XRfKPEagnyM+noeoPk
ihU2w2HWkHxu5rZCt/vfTsxtrVk8fnzmjnEeonZnoi29VBjir/iALSR0Ap+1KYJrXwPBaTsGTbJD
clvGkje0psMNs7uWKX2Jfb6PBCU5x/xe71nyWUocPMeJDUaid9tDkZEKz8llLqOujp7mveTXXo1T
9L3tc882dH2imAuI9FW41OzM2hIPa8AtTscdjkJqkLj+rtUGAihjQFKx7jAG9HGGTKBl/dCrzj0u
vIryl2n0M+i7tSyDFEDfgNnJRB5uSVZqvhGbK08O3gZpt7VICw9aNmAiC4YmVPWCiP85GBBEq3aV
n4dpU1K2BHsRDML5REVMXOO54YwSSCSSJYWImp4odILMNoWdWLilcjMdZtnE6sqp7XZjNPkbjyd/
0K/DCqDiHelczRjTw2hJg3RZbGqHKIO5sZIIJxHGoleZG9/PUxHquyjSYGenVrjOAwUBOosKZ2sp
PxQJQx1RnnFOiWRRYiEZn5AjTOUhwoll6vgSOZAFTJzaCcOtS0LxfZOZK64If2/B1AcID+m1Z9K1
B0fbm/qwRTkS3uWs5hY6EsAfYefv+oi4lVVXZzsrtwDZvMO84a3nHazpPTIfpvPL5POYD/DijQi3
7QqDgYSKcAoq014x3IwvPhJpUeviZ4ArzByt8Dl13G6tWl50zMcqPYW41N67thkcfmLIz78NhR9T
hj+4WNpklv8005sCIpSOiV6YrhAMWOpXHoiWhk0gAuevWITJPpwrvemTtGku4SERIlFPdKrr8fX4
a9ffjv9j9+u19TCCRAUatCZtqj42pX+PX7a/pGEYPebYa9Oasmv54K2p+Gac5w00ZJN3GPVIM+xs
c1M6px3nXWe6oseUsp77fV7264rPdksfSXzMV/z7zyiz6lRmXXYdnApjZ5t3d6FeVUdPsGq1hCy+
+TFVKXrDf0phbO9Nx0s3fuUU39qDDP34W52SF5c4CXZwauonRUn3KUm0bpTX3h+zW0VI6z4NmpM/
2M3LYFnBbhTCXGu2bF6ylkV6WtXBJbVqf1f52CnAkaREDIbgrfVqyPuq2h/bjJVIGmO7m9prp8eS
mo7eHv5S9jw2ZP+n9saNbEz1EVTsNA7eNHnpWJ2/YIJVdhA3zfXc7IMolVERPvooHQ/ShO/hdYSS
DT1a/cu3z5mwa398++CQ8MYzIbMxw+GryPnf5jZjZDi1ULG9R1pskOpg6AJ0Or6Z6iiW2JCZMxSe
cd+MDkN5zuIpcaEw+rI+jvVg3Ae+8jzwwBKeyimliOT3WE0FENKi+tib26jyeEskxd99aZ/79o3o
68Xc7/N0JMpbcqP8x//L7eY2tY62+KGRQJF27pumO6qA845xRRCCIgn+ixTRxZ4ebsuzbkthqs9z
Vz1gNTV3bUfSSL+65nZi/0TaNEE5tGfhDflaQ7GxAnThk85WTAqmZrf4iqeygpsOZw9QAvbUxIxJ
FjbBx96fZ7/2U/pw0yNveb/28yyhP+1Gr+BQOplLIU5Ipb9t3ELbR4ao9l/aP/vGXqEe50Nh5UfZ
p94OuN7QLD67fF47t1mofvWOWjTzpfPJuf3rZamr3iux3lEIMd54YzI8MHgSBIBj8yIGzPKhdLrv
CFxPY+yj7IhiiS9AaXDRT+WeLbe618J0Uopkj1rUR5dZS/LraJyEJkTlHvU2jS6zsGQ6Nx/pjFSP
v3r+f7oOisBvd/n8eT4/YT768yfMR9O5P3/63NPKEnsfF/gKIy0MTk6BerS39HyV2qZ/mtvmvc8N
7AlO+IlJJcz+o99/6xxMaZv//STbf2K+TNZOhgE6CcciSJZp0fPng9wHoaJTVUz5GUbqVY6Vc+fY
UXSiQjOc5OmJZkrwo2HVPIFFQzJ2/7Q7tNe/2tuRqth5qQ9z/94O3d/6z+1kUH8k3rewcmGsJyOK
UifVjt6vb+373tSmjnW5jkJBJCmoVTpOX+r59LyZv23z3tyR0RETPhKQhiJ4PALvN3c0Cm6jWlFX
Ss6kmCLglFJp3QwAMbq1NDdUjHdGuJoPsc8mdxJv43wEj8G6Gh6i3LBP80NovY2S6Kg3WIeklPWl
07sC6muc/qAA1jKC//6WMk1ef/YQ1k/PuqlbR+xtAxKr1ASTrM/jwviX2YD1J3Vr/hSnxa5O0R7d
hRT45VOkpGtu8w5yflJKT7NwSGikOOaFYU5wvdGVh/kgjnedVSgPRSjyK2asNrUPXh35JyEqZoW/
DguPyljMjL33sy7JkjvXH1Yq4w0MTP2IndTf1YUKPWTaM6a2eW9u+zybF56y/ew373Vhd69lI8Eg
22UNYur9hqg/UsrR/9jMJ/LG7VkU/tM2dxkZZEkrcKJAwWlRdJHriDR+3GbuPXd048Fd/O8nRfzn
k2KzODSBxpmWo7Om//NJ8RH9K2ofGD+tTPpLStlrxxlQNW9ETfmJqSi7dpQTZE0U/tqQYX3z2VRm
fDBJ2BrrMbRMbBmxeY4pOxsZQX0yh8Y8I2P9aA8jEyr+QMWDLyfmq6ZKv7LSw7VsXEXu8zGcWFx5
ixtET1/KPtT2Vm7Vl3pSSBrT3tSeA0bevfeNgchczCaGF9fqjyOw+1sqMRyqrjAeDdiqt9M57MG/
naunI9PsHvI8GTABKeW+7oroMO9F3fCxR7Hzj73Ps597fmeDO9Travu/PxsgXX/OR3iNObYDsNBy
VJdwkPmFlRrYASq/Qa1+xjIba3NtF+6GYgQIB5zytoD/sp+P3ptsLNcLQurDCtOuu0zej6fe83lc
/wOlu6r9kDkolNLAareDm/92m/nE3DcUcMrAHsqFV1QgUPJReQWFeZ8XIIoWBEgGUEqLikoBvZ6V
b51X+IAwMvWqIrgimaZ4p7JQI7IDWbl3BKTymEFzrXVRdTXSLKICWOC/TXcMYhsrV3U0PT++d4yg
2ppUdiP7XqY/TJXaD303vIQtFdBIh+CUS4R3O/dIKtERmI+Q9czf2enr2ZuNerTn72wHs39hUT9x
M0s+5jOfHXO9mYRlVOOAGVrfuX3+HuY1Sze46l2jr0Jq22/mqO+vHhAyYvLZ3n05rR+BDmdQlbxw
VU+Hc1uY2OmmdJn72fOK0/91nLFSu5s7zm2KG5G80qL6bj7xea90XrhmuknJVkXemCX1uKSTnRu/
Zz087dloUc4FULcDdO71l/a5x3xyunLu+nmRNV1ZTVf+uu3cY26fu+lh/37buenL5X/etnbzfxmz
nf/4slu6MB3LcoQleOV/ZSJLEarREGeUZUBroWm2gEA/lqzQVZbpyKtSyq9zCAMTdkJFLep8ZCGI
/I/TXzpGTmDby/fuc6d+6jT3/Ow+33I+nG/pFNYFM3i6CSM5nEMTjNBCeiRVi8PcMnbGcI7nZruI
vI3fqQiMGNT1xed5oraQW6jLsx21cDi/n/64i0YUaVFVYCNzf11UDmCsVmmqo4ZelyTztDtvaiXx
Dqm/ng9UrEbH3zp/dhumM4HquAc8qCGl6iXEH5red70mZACyDY96a0mO3jEbNgVzdkritPlpbps3
FpEFMpBTH6ezj4WKuF4EMvho++wYuPLjDnObW1juzb+87swvi38blK9qsvxi/c8bCmv+l7HIHSPL
LaTyPa7jNRgxlsVK5ZQrLW96UECMLJ9jiQOq7ewgfGFwCdE5GIt5TMFDX67icfzoP7fNV46ILM/t
D94k010/7/Xn/d9/aBjZf9t8CeI+re+oX17fUfowUM3y9n3OME0cWIJ/tvhOGt8W0XHyQvd8CHcx
oKqrq+BBqk0KYfmea12zUUQH5FUlkjTO9lpvXacLqJ5Zv19AxJULkN8l9UQFn8LlCHLAISJ63s2H
flo2uPS1fDfLcgPvn7Nz5P3z7Bx5n8+qU+cv12rUMnnM0y7dj0X/tzfo6S0y5ux9o/jtz7GItf3c
NJ9EY9TuI736O9Xq7BYaBHXgXd3gL0nzrMFjiRd1mjlGbR0vB32wLuWgNgdMhsXaqj1kOzhbKy8w
XsYRnppf5luvb4IVg0twbUsjuOKMXyM+US5zU49HhIlsEaw6K2KMazp97coG85QSUgBFy10SVq5z
sae9wvKpESbGZP95oo9d8wTSbjl3+2yfb9LIjKLk0/XzCWKF44J8I5MN0tLjoa2wN1sxs7moyG9V
RfyQg92/DG2O+UKbMGpFMbx4TX4RjdPdU7/lX16E9p9MXNPWqHVmgny2NJu0jSG+xMCaznOQHY39
974i0q8ush4ttjB768Q87S63sM8tbWn+bbSUDRgjtb0Stq13McoRxIYczpu2eBDZWN7PB8hbmxV8
UEqNTh0CLQOXE1l381HjZe21Db2/Y1w6cA6U4kxs1XyPcw0DqcmuUw5zDOs9VpUgmdwE5IopIfVP
P2OOYrkNZdxdyq8lN/MkLHWZKccFpUjmeRdok98P3cFNVxIAFGkv62Qk+XUO7s8baiHd+i0Et/nI
4yPAT2cDdZuzAVElPvvnKHtQ3kjzxox6YzXvpaJ3HsqhOnZTnGZuN4fYvHHBLjxQK+tru9Gh/4Rv
XC07TfW9f5vJfeGwTp+psE1hqMJ1QOAS3/zz1eaU5ICHWuTf66FzKCTsVXuZNueIilrIorKgP4HJ
60/zHsa+ei+q+sx6DjfM3Hk6TDsPO5Rr3CfU9D65eZjuCtcNbqTSpSc7GinbQjnPKyML1IEwTL/Z
aQ9fEG7xopooS22s/7TRDy8y1TrrxARPBPEzIlzOQF6JGUk5qpgIRTJktxlyPhBB2yb19EXQ6nH4
l54hysiGIF2O0zjzuREk6o/OtPlswzi+UGGKA6+m0IrL9E7e563YZ161SxEXPxtRgDiyMCn2lijG
sxTO0dPhwjbJ0N1H0jvwCoz/L2Xntdy2srXbJ0IVcrhljqJEiQq+QVkOyDnj6f+Bprcoa+2zdp0b
FGYHWpaIRvecX3jOrRPaN9GBHwUy3sfFHssBkEdb77MqVjaio3RaKkSqJ6+vx2YKT09xjpHR7aAt
zua38Hbu/hgrmsQIU8qXrtHW2yr3hv3tMrb5sE9ivOOTWt1omoe50q33Gls+BSuAZ1sD4MhpNLsF
qp7FUZsi0VTz1tnLdX8UEWvMn/YWtutqCGWAER9tYgg1nG+IpVTrjhxv+R5iDrHs6t7caqnJ8Ssf
vLdES7U5ucthnw1J+qJMQndTe+a62Xbww3BJZs5/07KKXBSi0ycdE48HRa8v5tQOKo9qJcDydSpZ
KUUkgEwdrsu9MuzbvjMfUy0LLjUOuxP5SUchZApExkj3bf8jiKdhXvtpmBcAewUC/++7BU2mpP05
WcsjxdpoqQCzVHYOpjlJH39K1vZal8J1HLX3xOd5QUMfGv90kbCDXBUDYKNbmw4eo52pJMKvY9I4
lg88ecbHLDH2SyjGoyqUzlCPaFdWUT9i8z3sgLKSGJ0ug4ELuc5O5NaEIpo8Gwo13QA11a/DoFRH
K1PGXVO0aV2kLIzCgZjr2AgX9sgqKn3hPBWmJC/RtaCiO4X5qJeb6AqjJQyHlHogXDVAwoQQG5RT
K+tHEWHZlj15xnWiaEnMduOGoXXvOcGPUE7SfWKSdG4glM9ECWyYDiBf2uSpDf2Gz+NubZJB5fpa
a/syr9FsGPVAJuEPeG9NlETPVdtKS0X1eaUMnns0RwBisRHJb6hzb2WlMX/+PTSyePvo01CjaNtF
0Pfd2i59i8pL69/Z06VA9eYgy8h9QPTD17NI5JnoFXFng7TkvbqVShW5SdHmtAbsVimq55qPuOan
eUgzWuvYBgdQ+D6ymWP9DUSP/ByabNPA3gPcn8Iy7/Q1Ln7pUoSVGgdLze7c9XVw7PpzNUZbToSe
VLxaht+cTK9Unv2omtua8QuqLMVEQzMeB/iBx9xUXsVbTDRRm9tzvg1OSFxZBy/Sz/qQUecUBzIF
5tAsV8gl3U5qt2OZ6FUL8kZfzmuSK2fbHpjizhldVp8aHuOuCPQtxEv4rCoo3Xyo9tp08ZK8omDI
3ZhFGauds7g1iTsxTIwQobgAXka03AXxRNUdiJjX2LjYQHrNsiB4NTPIJcE4jMeo89xnZzj5Vhu8
yq7h7kcUE1BrIVSdRF9YJvr0IszqdN+mCvLiZfjmVub3SBmshWe6aCb5WXKpfQTh43b4JtqDqV3V
5f/abrFE7QIJQVZRDu1NVIVEKGqiohoqOm5l01tbM9YbDK23UiVrRxeprhUvP5miN+HtgkjHn9CV
DSjsBd4EohenNQAa4rYs1PA4BlsX36pjiJn60ut1TApGzT4CWTdmXtchpZpOWr2+icUumclL3uAO
1QfFmw5xbh2qcb2qRjl/K1T9GPBmf7R137lOx277H9ORr1mIdrZK+hIl1ENQII0toA7iomV5iDCG
pe1EyE5AOeFwxt8B0MSQQvBFhsZd2Y0XnazmgjgKDBxO5RwOKDYu+kAq0c2lgCXaDFOhgmFdcB74
a1hqvEYdJ5+Zn0vOgz6cR5J72VyBcLqIVEDfhtZgjugU7tRZTNgHtzVP//6GUIwpP0yezsvSCYhF
4pgjPBApU1Y0wzQ4Vf79hrASlD/btM2/gSDHZ5P9F3JIqDvOtEDher03XcPYt1Yuz0Ef4vYuuq4D
RNf1Uhr5OuyCeEbxswD9m8bXRHQ+hTbfzaU4cqHSjacC7ppLcSAz2+xPb9gm2QOmryuBXxB4BnEH
i/VSWk2wvbXfoBDdfzrFeIGJuA1z5O4SjtU5U1McFlGCiaCQWG0yvmL2wjMVJBIprnJ4dZCdnTnk
eO8ip7sOk0arPSZwQ+diw8PuQl65hhJc62Oi7bYT+lLRuA3+sp36Et4+mfdUcK1i3D4U7OOh1lCl
gFJ/J+qSSdA9KFLUveBvg5g/DPODI0XOQfIGH5X/MHmttPIuqEjwNyJBnHq1d3Z5l86UvC5OOiyZ
x06Vd7y1B5DNRrKphpJ6wRSKYSpQpkOutKh7uENBWrtP7m/fZW9ILm3ey7vrl1kz836DYzOi1NPX
XVzq6c43s0vTZfLu1n4bKz7z+tBIRnb9vDAbgnk1oh/FITU6k4lGPLcyYLE5RngWFxQivo2JPuxF
5HaKfe9GryIQc3zLVbdajdTHre3L5/Qp/hn//gAZ6tctlgqYECU5B5CRNqXlvpxaoj6qEhcU97fa
V5MdeTn/ygjoqyGZRxw+FkZlpBUMQ2gC/61bdNS58VYBxt6Lg2btnBp0hM4iiCCuLlTX9hED5hAK
NFY5ym5/vh5yo0j+VWSWd2hL29gMihHM3b43OkSiG2+hFXm26CC9boqwecG0uod/iZB5PY7OydA7
xSJ/qL3YqR7uRJs5pQswr6AW5xZrEY2DjiWKO4Jt6vDyOA9ZVukzAOL6g+2PS/FDJSqZBxkxkqU4
LbtZ4z9Qqp6bmdc9ihGI2FLAQSF7K0IUL+1dNyV6RKhoWKtDUO5wVh5RBcAxsma3dGfmw3A3FjV5
RsVHX97Dnmnu201qLkQXWrTfnNzWN9ByRghjnr9BbKlFj75Xzr5VtYuR5M7ZiyD1QzRRzuHUlrm2
epTEtt2KFId3ZEApPfbvDV+lbDJdqqm+JNo59N2LaAxkVGVCZ2+bkXU/ws0SS0eVeeOqhSG2VsrO
2zeItG/91H2o4746CsharaYo+TqT6tu0pIuLlLgPUWRVRxHdRgjIm5j18RliROD1A4B6kD23dVEs
dqpS+cfa/fmlWYRWq/pHUlUiuC2ZYn0UfW7z87ZYirtCP7aVjSH89LLK7RBlG2p1O86NgGFCo8Md
JAMsY8c9+T74Yr1shM8NimazpC6y70VS30Odc3+b9XubDnjASkq+hEWu/qxq5VuKqMebF5nePKXg
sctVDtTqxIJAo9U6hhaCicjkZdtUiR5sJLlxipjaREdqP5o+e8BWlqYDeO+h69+q3vqWmuvTeJU5
7ZFvwQOquvqPjxukHK4tUAtvXbVinSS/jfamHNtHya8gsXclqcXGkFCmnxodBQTnokAie5V2VoAe
qGHscrnHubWpkaerdMNbSHLkrMTmgNWnfAiHUyzZ6wIQ2+G2/ln8Nlbs9xCJEfuFtjrXvi0tLQWY
ZRdE8RPjXxVXb96bABZQq1DsMXSn2llyri2LkhoS5NiZGJE1kK3rsoyOCSadd6arY8lcWOpWsjNe
upO7ZD7ZT5bTRYS3S1nI6JbF/vbWhJNst9aGMhiflbLCOsQCRKtjyKNSjbzvqWTf2xKWrko/Wmu0
5FHGQmW1XfmFKc9Ftz4NRPoIQV7Zo8CJy5AdIHistZqzDuMS80uw9oc4gk3aKPC4Wl3X55XhWi+F
ZfzoRyP9leOZbjnA+GajN2AAUfbvkQSWQm1wkh9IiiP4mJWP2PTOHFU1H+LKLh6zsAmWiF1HK9Gp
BbV1ciVnJTpFk6eg4FGTkETSnemSHHd7wzM44HeTJ8XYxZcYZbwj0rnpIodOXq2KSk6WQUI5xI+p
psi6SQ1F3IpGcYmm7usdTKBslqcUX25jRMhya65t7NPhqULemfV6ieRgEL72We+c3CJxTu10V6iB
BAM3H3DLIOyirN+4pYe5bILtT+TCEm/sfnhVIcc6vfWStyqye32ODTgpngLG//g8pjIiP4YansXF
ky6NC/lQIul8Roy93ytD+e3Wr5UIOHR5ry5EmypX3+2sD9koWN3Qr3HhoFLi5VBH0J52TBV+Vydb
d4oyTCK84Cv/y4jck5UVphOvGsezs0f+U5vyICIKDe9TNPWx06DkPI3MFGl5i6Y+iKrRr4Qk7j7G
x/y+ATN3fd6KmKR/Tyb0ul0XwOO0aveuDmDPzRM8vxTp2bCreVmOcIClqj3LCq7rcSY9wx3uD4UW
K7NuGhXmHbowBZ6oohepmGrhVzno4hwIgfhoNYvje6VGUGfa+otL27XZunTDPz9B6GkJdvARQjCR
rR36UT03iQW3FBFrZE9NSr1KZ1dncaFeihByZixrF6ETAVwp8d7lFF6TvJ8gLNfGeEDaq1Uppbpe
yCvMlDibqVF6n080fwcK/yn0t6Ll1nwb6itGci86MJHop6EIIcJ0zOFGbDDTUZfkyCt0ic34VwW4
bNJkshKYt4pZ1xcjxpwLrtsIOwtyoSXBHcPfQEVzYAL5aHGwc9AEuMieVe5az/7UjmxTiEda9o7O
nXbm5TOXY815EpmWzHaRwO3ys4hC13pVWte95mVUkqCQcYtsJzpbr3YWFOLitQgDzazXYWCpC/Fp
JsTVnaVKqOrYbrVqlSwkpelQK3ZL4yDrVFZKSzFneNz77zx7D60SeRckhuxNDkl+JQdZcRymChen
6XVVSsFPHMcnzdC4eYTPKa0bLLk2oJDaczzazUwMCSOyLaBAvsWdxF+k9QGvqUn7P3Lgwocz++s0
plmyZSm2hlSZoSlfTmMauE5PcfL4G+z8mdkWzb2iSdUZfYZol1cRRCfqHWfRlluVwqIfN2sRio5R
s77OwjJ9g/51LT2i7ILs/NzuHczGIIt+3ICtSB40GUdmslFAAiwNUQVxcROjwHpJ/j5KUrVPPQsF
M9VSq708XcQQEerwaf/03CZ/miM+px/Kt3/ffCsC3PHX78viPQT7Bxw0uOh//L6qUq78LtG6N7VN
k1XiKbjzTvsJQa0Ud7kf81oP5PpcBla4FW1odFnHq2gNdYAKuRkNZeKpscHp8ZjgZHaIWpSn3czj
MGoqpy93rRqr17b+4+7/f1ynlqva8NAQn6qYBoDgma+TWBPHYhF6ehjtRWFShJHeh59C0XsbfJtb
Z2jSfBl8C70K4xt0D9y53CvWwc6y7GQP0QbVSv9RXMjXI9HoaNqaBCzEvtFJT6alzXVVLt7LaJCw
mElrmMmtukFlLNn4th5xLtA09CVa8ycSVxV/7Z8mxk2TM1K4yxWWZDOv8pndx+krmuvSUvJ7ZS3C
tLeepMxKH1KVYhzovDvN0ZLXIM6qjS81UA1EGI7jzOzc4YhN9vCspb/CZExfuzhN9xo2oXyh+WiY
BghYwqrEq5zeQcfizU/LSxDIPccJfgLxYXISeCvxE1xD3XnK7DZ9aJy0OFetcZd4Pt6VRhhsG4B1
ixI9RUoaOXR+1DBmdlQE7zwcb4GdaY+aHGpbM1B8hP7C8pttvUu15b9/meg2ysu/f/9Vc6r2f/7+
k6IyVQssCLJYqm4LcNSn/P4IJ7qQHFxMzZ69yLOu2Pqq8kOUHT00ENvG3UsTd9Jviwff8/S1iEQ7
lTULWfqpV8Swaci8AwPbdJ2ebAe8ymepryOtZqkN/qpYVWy1SS6qKMz8PjObuVfGw1k0pRlU51ZC
L0qEokNXnUezbAAMTpMsyDkH5OgvIhKXSfAIchdZlRbIL15X8JasESvcrHHHZR8ClWST6c/xhIwP
BmCElz4AlWAnwwUknbctQgtmfNsa9QSHGueqbtkL8RBfH3nxKAd1ttb1cu9B10Z2wUvWoYMnpU7R
63rJI30yzjLiTx3+NETMsKYZYnCam++K5prz3Mnhx7VeQ3HKiYp9/XFXih4RU+i1beTHrR997gD4
ngZKvXxXy+b9lzzATT1A5AaCYTaCYjuIZiEvcEsZ1KpXUGVD6cG34arDAJGevdD9prP2n0TU1KdY
z+xLorrJg2z5J8pO0rOKkstelvUA4UakuyEpBWuTVGvVgU49Q8BJz6zV4UPFH8SPZOMRK0vjsfC7
DBPKsNiLtgRx/KxOhrWwN5ZcqZnkuNq9E6t2jkDhf2JxdxuDRRm7s+nCse/OJ8mstkqPl9V0iPNJ
XqD2m18EjEIAJ8Sd7jcIBmcOSPMhZ5xHKvk2zshggFVSOLI9gK2vBIYxRxtBRTiPUFzk2jNOqZ4/
TIje3VAawSQoEbnHEnGzL8PCAhrylR0njxDvo6rElXO6wAdHeWi4FwHZQNLOZJafs0Ydt7ikJvpM
9FjBpOGiK6Rtp1kOX6a9XeMGCFbr3FcWDntdfC8iBA4S6hfBtBqFOLZySRANWI3wq9he/KdNz332
8rk9T6LWP6bl8FN4QUdmbosIuWjtEkrjp4ia2zWqElW9RJH7qU9IXJB6RfUxN8ed4YfyTtzVXT9e
70QbPExtJncxAP0mRv/asPOdliku5TarSePZ9V7R4SkmYZzOkLBSt3YxDNse77KDarvw8aTBvYMX
Py4l6p7nLEFbS0/9+pIa6H25HXULRNZ/hZwnf6AGxNe5r2EABOFMbwMOHVVZzuCmJzg1x80hKSQo
8X712zVr+zV1EKLWcyW5ZLDEEJuBjPTvC+o/mLs2nusyh0cWVRZTur/AqyLT9dOuqKyLX+OJKF69
Xd4U87gL451IX/cSTNUcbfqdePWKXiECKHplHIiuvbe5olc1+m2jZvnDf5svPk5M8FUQxkZZqsM+
LXpwLbWPxuDf9AGzAXLPYRipgGsSC0HM7qCrQYVJYNNd8tItke4wu4vOob0B7Ion8knXg/xltINx
11s4a4mQTKG8tD1tYJGk1/QsoPRFXRxHdPReDCObF0MRrxujdnD/9s0N3J9ibbQq6tejgXsyB8Gh
HlEIBPD8GHaGsak8uVh7dWhdpFY7B1ClNp4xqT/0xU5Gw/HNQDl2EbDNPepaqu59B7tmJzPb56Qy
n0WW+2NoUiESKYZarYvOyTTUdvqXrMuxgMBn96jb0JIXqGQv5TBrcPLx2ew1g2cfVUqwR63u7Hc1
Gc8mD+W7rBW/LL8337Q8QcAlcccXWGtQIk2zvWD3orPnUZvHOEyHRdGQpJClul3aha+f0hSHLYDB
6MmWubzuG8yJzE63NkjwOTvHtpKdJmX91uo6eW8XBeKfJmRAJ8iCddPn1l0eGhJKJ1i5qMCCKQF2
zTkNMxSqArt+qkqVs7yadmiVTVLWSa+8BhbyEVXeYTcyjq/8T8ofbACO1lhYv4wuWelN5u88ijab
ouO/0+ppfBqyoXhI8+K9DzXlTfF0eVF5SrGLKoiQCrYCoj3pa2tdgm1b9WhDI5tpIMxp+09dc+p5
uLejg35eDlUaplQVzClqRT90JKvRiGp+DYXtzRqzyS+BG3sr1ZA0XMZT72h7RoIaXeG9RJ353Dlj
80uKwlXToMxjZqG6GTjTzDMtas4oiGsrrZHbvQWalQXRy1dN6eeP2PSyXPpa8o41wErJy3qPM148
t6Lc3lP4t64XEZocydmDGLh2Tx0KbjTlTNzKScitGHS9dabpWj2m+wjzo4+PEXd2gMSGJSOgoUpO
teg7ubxz5UDdIXGlrjxQi08AHlNeOHr6S/PfOnR0f6ScE+d9mcoPajGmGynU7Y2OCsk9CuM8eoVV
vFdeORdzcID83ahydskTPVo1fPX2hgYzG5cCRF0VrIUyF4Uo7Nzxi8jRGBG7j+miTbsU0V4246Mw
0xZNt3aqkoiZMKpzVUgR6LBcP+P/2SY+RPwLOBC8Jlg2zc0Ak2lQ9t5TgwLNXZ3Y96qEbK5oMvHO
rCgmn+SpyXYQRTfAIK9FJ/pNCXAyigEidNSBfJy51i0Zf46qb5dw5u60eKxPZi3Vj5NClhdHpLGU
NsZ9wdCW7ZTVgjodzlrVqU6FpjWPauN9GtYMIC0T5wVRxmGTk6ZLnA4Ur4ox+aE3wK6JiwiTaODv
Zxg4LQoxcyXz7rGagJpLvlI0SZ3xTZMd7EBF22jyoAMDQHV8msAuI9//+/uEPMPfG3QbwogNypPS
Kg+noshfADiFliZjFqbqhfonxZgVa22+60Z7bZJ3eyimF/noOGtom3+iqe8WTX1iZD291vu/Rv5z
nhiJ+isKEv/5Fz7mBZGEX0WZYlnQupRT3KajvOIc5KoFM2mbw51oEZcBUNRaCrG3/dJRmTGnAJEo
xmBNXjhluvMjAybDVKbjAcerq3Q3IhIXvQoMHCjRglTQk4pAINrNvHXQgPVTnFDBLcEBRLzVGgJ3
F2jhQzDpuYomcYcCZYuWO1rltw6yW+UqTTBzDXFt0pNRvfemXeuQFPnCjKQC2ElqgN8M5T37h2g2
JOp7SZ73CT/2X2Ot+pdSabvVkLoKtkKRcafrmg9i2Ku2edYh/tcjfKDVxtnKk/wxytN1lJjZi5l2
yI025AZFiKQ+XgGlUa/KPs1fhhF3VknZmVjp3OEnmSzISang7zOTx7wzsjuvXI5KBWS0kqQtmwXk
tBNIsOthHL8bKu6yQ9TWSzLT9qXJ1TPSxcmPpKWE0mdQQoAGmZtYo5L+X0aQ3cST11XUNUQeZTXm
NUUNNUmQOxrzZZLLyTPvsp8QRdxfqvrW1E11H8Ms1jcuYngcnXKc6qzYuO/iTNmFZEqWkC6MVzmX
Vn5vJD9wEv0zgp9e3k2ks6VlUr6qcuSf/SRiCz5BfkmpN/O45Kys5oBcwJwGkt3hXjVB5FBx9A7o
BB6woyw8UgTBrEYZjU1faKDc0am/PUW/I80cvZfwgieva/fFzvEkYFMaPQ1toCxc/jP3ceDUqxTo
+NHwkfXua6AsQ9D6e7c3sk1mZ/aRdGO8CnHxe+AvhiiDRkF58BKzWrEHH49agU9Ypmba1pOl4TXq
eQfkvUPO3C2PPfyDmWjX3WpcaH7PsGnh6vH1uA2TowL742kFk4aUT6uNP8MiPJzx4fjNqz160fkV
IqJQvnnIHSxj0/YPdViUd7ESuXMPgt67gvKIh2J5IMvZHMcvB2SUo+4qfBT5YdXiJcqSu8SMzB9J
HP9KJUTVrKLI/9fW1/jCLGCpchRNVxXSabKhQ3f7GwlS9yiZxU02XEDrOOdSf7a1hoUXuYyd0aJs
FsVR8ZagYjczpbo5tV2hPfSqgrQG7dEYLduhW/jwMOZa3kdbcRARYVAZn0PRa2b1vgjyB2e0sYdU
AtR80aM7x2WEKTjZjjctGR8Cgct17G1uWMXvysy/a0Nsv0hQPOdJh20ExZ/fdV3JuO1hhJw3+fDN
t9JzhWLQYzm1+4DxF56uDd/aQxG62amTSb2LE30WjfKqm8SExXlf5AUocPXHQM2NrRlbOprJGUJ9
haGFa/xt2FlCHKdWaafln2S61SkL0NLtAWsCjw2S3HewUIldL+sOXm80VCV61NP+7hBDzNxkihiI
mmW/TOz+UuvmvUASCuwhLPf4MDVJkAYe/NyKkZiwO2T7VfloW3WxtOTpMCTLWMs4Qf+zDmCuqp7x
27KLc+ja0iuCAsY8CkvlfoSszvqvkIv7mI4W3J/p/Oau081JDL8M2vOoDd6p0d1uYwV9eqqgFcwy
z0xfyzKo8dkzk7VUVumrb5lveMSi8oh7wKMDbVY0D05qbxBPQOJnmpQOnP50FQNS3ZfrlyDb6Jqb
vDpZbu6pEpdzEfbS8Aj/5hROgkBp6d5ZWEQ9eV0d44SjtQvR7mEBDKiueNLqYZE6KP7Kcb7S65ot
ODv5A+Dxz5dbm2zhTa5npTYTQ24dIgQp2i3hLFmLtKuGRa8m8YNTYNfJdkPmRRm0a5SHi4NXDNkW
9exkl4Bc2Gs8oBstbBo0QhDklL0WykSIh8eQhP05jh13nttpdYnQiZ31itK84pIZIWY3aN9Vd6oB
59mvMq9Ww9U1wFgjxe0EM21wJy/gwJvJGUUY16p/oFz7qLX4WP5uAVNsRcWsr6gL4MD9IE/VtAy/
DncSURR9VHSufdpEiv/oEzW5f85zotJftF2qXtkDjj65UWSOvxEITLixGg4QPuSsiSNde5a00rs4
B+rKN7J5dGRvyzbe+w1Tceu7WfBGLkRhoeiju9iJtZ2MtM0qCVXr0S6pYgdIs/wKzTlPv/WzVAoc
k9VUOtvKmK1rNgO73kMuySvYbxZqPLyhiL0PnLg+VnKEkh+ZvBmJT+83kFO0VLXfUl6/ZRSXX6wm
yheF3YwnzcIxftTUfKu5jb6K8MLeR2EcrGK/UvZaqQRHuS5Qqu796EXr4md0AJpfoFxWTaT734cI
3Y7cHPx7iBGsNEXqb7yy1R4sH0OUYlCNd6v7xpYZukGcat0xEDQFs8+7/VSf7Ca+gugAEfTnTlcG
HBWMbJzJg2Het139VuYOZhf2MKwsNGrX+gTEqrHvlhvJeRrirjjAawrmcq0Hr00WAlfj67ERoTMi
tF553bl06/qhy6JHdRrlZFq8wY8MUZopJHlH5lPyf6RG12Dfx58hyiEj3UBSYzBYVJoDcvkfYKuh
aRcSklMn0WRhQLgp8RKnVqDt46iHcOFZzlrPK1YGOZYww2yap8hEUVku2+5b7eUPId8Ob5aj1hlF
iGZjaLcftNZ7r0cFYr8X6BeMPa4bAyn6wUL9jDu79pLXGH80yI8vRYhjSTOXJJ60ay//rS5FTPzf
9+nmP959pqaRIFZB8KMu+w+Gt9KNUKTNQnrqnFQB26Rp86EY25OMIvWu6kp3BV0ye8Iaj9KZmlg/
c3CBXs1DfBs7wGvcDtEd2wKGB3n6lBdY2OWTBufH8AQ93+tHxxBcUWidxk4fbUxskgqJ4PmVqJ2O
DZD6ON7XZHx/lbWy69GJ/VZXrT4P6jC916NS3WScOzZepoSTTzF7MCnzviXwsD025WJSi9IjWVBw
GiO4CXVaCXIjCZ4sL0RJkuq8j+DVU9RR/J1WENH3EQ3R+LVvmgfKxfofsjJA5r4elGCcaGgYyMDp
ZKRVvsDoSN+4OnBC60mjtLuI8KzMMfFGH9MfozVAsWpvyx3cTHFbNpQj6+ly7Un1wZmLxi6uqESO
gz33EgMkqTkeBc5FwGHE3RdMzJew64wB9Yja1FGa1tEGarCy6Kmn4Xarsum022avSIV1wMCxXVZI
a1yQKsGbevqFJ/kBMQbjp5iUSAGTrLBZyRpnfjGpijweS9/WLlacs9WPT6qa+z+brsMavuIpKbxs
bg6AYWD3fbdqc3zF1rSaw2UxzvKAUQpOuuaxDnVpA/9Q3kZy5B8N4AIrfeyknePrzz6m18sYkM2B
FJ2zBx8arqRkcrqBE8e7sht+ucCba50vCHg88B5teOkix1giX/xnEonw4DqJY2vxMWkQSIESqa4y
VoPrpHD6l6Zj0/VfclWpe5JdkxIJAKB1qzvJEs8zP3gea++7guLzodOicDfmocNmlywjTkD5sup7
b6NPOchCk7OZUQzONQeJvNRsOm9e8thYoHMsA3NVzNe8/V1NOPe6qftVST5lYxuhNTUjeZzde3r0
mliJizwaXN2qUl+QMXTvRJO4iNBJ4hWJ9/DwpV2vVHXeIF6MvvcZn4Jhj41IiUIRsofi7nYRbZGH
MDZGc6xQdsu5TX5MowlwHLuYtE2lXcsET6vaqXlQW1O9iN6hkY1D6Tx6ZV9t1STSXqLRWVGkMx/l
3vIfSr97xPaRIpheORsFo7eFNKraUsJ8bpXlZbrpyL8vxFOr2EO6cQa7uYaiN0E01lWGtZHXv43p
aNYD1F+RxjFpIpRC5ViA/8R1/qc2WNKhcgbrKDa4vrIKLLk4Xve8qm1igKe3arsgOc12BveBZSeH
qKdVPuhqtmqcMr0FcgX+IQ/95NEYw8/tI6e+PjWSx2m80STOm64e4gGEf4IO9iVq/KUufqIgybds
/e1Fp7XyxhwN/gDYvc+SuraPdeRnF6n2luKcOaRNvk3ID8+7SG0eh97P17mNsLMoFLpRgl5wpDuH
iF/ZSxre57IyPIM+e7qCYMB6aYtRk+QVe2Nrl7iNdLRxOli4YV284rl27025zjbMd2aSGm9dhHWA
xr7sVLiYTThSVa0DD5lkjMXUmQ1W5SfmzXpU/U7hOryl2ZlkMOZQHzeS9LXlc1cKegHzgU9j0qK2
3mTIfaKoAPZlqhFZpFunr1NaUTJSA8Vbid4WmmSRDe9YZacDZ3WXPydGAFmNLrMVHRojC9Beq6y3
JimXVVwrP5KskWeOEo0PMZskgICmvYqDzrkkdfskRpRJwIE1iC91HhfYw6TBVomb4txMyTcxwkJ4
IjfaAd9tD/bMpDciRH07GTKN7Cd4hij+wLnexCuvs0wMABsrvCR9cKepcXEvXj4ZERPye/E1nvpu
Ua15n6KPea7LF/Hf3/6ObP3z/T/Bbaj8KBTq/qmFpBlSJXlyPzyNzq6UlK7ZBgmYJMfRW+S+Q2Tc
B4gR4g5XPw5AmJYEi7ByJbBkrbtqUmR/IKfAwyc3sS/03qZ6Lj9FVoQdBkvVetDrcGW6KVnhCVos
QMbhpHFTIwCeFhDWAkSN9iYr67OlO8+pHaknEeFXOdPS8CnCYeJeMVN3x7pdLrzUMt5gXP+0AMo9
YHEp3UVjiwk5DLO7wZEKchD9g1+3FeS/5qeBUu1bSWYN7EI7vIRaE8yDMr7Hi6y7y0JY6IFtZ3el
Y7mbUOmqbcnpNOEMuRyaon3sVXk8xEHzTZkszIciVedh3Xor06GqkPOu++mY1Uzjd7eJlFDaFG79
PpTowCV6kvP78LRFpzjld4WnPVVz60UfdHcNHThdm0XePPhmjmnLoL7FibYQdSWkr/350GX+vRUW
D53kh9u+D8y9m8JFERdenyAUsUxmnwlPaOJVtb/x5paReIL347z6mYvQpiaXe9sacIHgR5yTMhiW
mtEX+Cm4+qlkdZp3bmGv7A5EwQzWNqpNTWSdbVc+/R9tZ9bcuLFk4V+ECOzLK8FdpCRK6la3XxC9
Gfu+49fPh6IsyLy2xzcm5gWByswqUBQJojLznKPRBvdNoWEGEXp4rT2rKNjwjNtctl8DI0O7yA7z
VdlXqFhNbbQzK1lxuQP0r46JYmGlB90PHzh85Zd9sGq1ly7Tnd+NTrqwKd43VOfXowViYUSWsWkU
hOrTwN7FOmqC+VAPe9OWjt6UZxtlBMWe1N1KnoVJpqxF34y+uG3utezAs+ZBLejfq2k6/N7G/aNN
sfUXJSdyNpbj+h4E/tAFNceEthiB9iPgD1hgNk4dsIXkNEDqfxGHspSVOymmhW82xZJUuWFqo4Y8
S2H01gj+oC++DHbxWJpZ8UJb7YtSOWg32or8KZeUz7mvWPdqVNTn0ahQ8YIYt0ijiC3cr0hus5Mc
+k8OuO6Db6UI1lVhrp8kEtDOZgrM9GtvkjUuWrnaiqE0mg92wfbQVLv+vjWbYQXHe/ZVl9CqreQ2
uFOd9kybpk3/MyxiAkETOJxBNf4zLoJZvK9/swtnTBKTdM0cIsawjf0GUX227rzxE5WR7KFMok+z
ltg9ojF8k6ZeOaL71SHHwZ2a1vB0R5LkJ7+7/SVF3/U8DNbeSPQgdCHUIqGn04I+O+VZJasbLOtY
TPF3aoxE9DAkHJwQXrLrOIQRdzWCmlx5Q9ZtCjLLn3mMaTe03vOzNg9NzXRc2VHaQwY/8zZ0kIft
m1qC/sXUsrvrqaW3bJN44rLdfrbGPj9Qtiq5QX9fIHZ7zOrxsRwj48FOmx27z43uaD/zHv50OWq+
97rRPU4N0uhqblfbKvw6VdR3I3Y6YxvVv/f6c29b/SdkV5xT6SEqZZUJsIq4BUQScUuHws/bywj5
rAq+zo+p1BaP2Xxm6cpjyk3/TpiEs8vrdNf3qPmJIc1N6b2kVN9jSsJ5bRkvVSx3h742UZSfhxZa
iGTe4m+RlJkvcAv3T2mL0Ok8KnIQm6HftZtBHqTTNB/oJns7QzKw23WB+W0xLWFLrAOimNIGV3+f
aZn1HV28v5deYR+Hso4Odus5QEKHdB/qin/uw7DeBZUW31NKHLdaoZUPk11ZGyeF2qPv/UeHX+Z9
nubpHXzEzTHg679vw9w+aTClbtVRnh6Gssk3Hs0fT+2EsECi9/JLkVyqyqDrwJ7SC7zW0b7Tq+oQ
+U7zMIZtSN4rqb6qXnaWS77pcUJvgZLVv0VVq7l06qWPGmXXPY1U8r4r2tgtofnfKGRRD8hIRlDB
SfNPBmIJtqUp30w2Fqpcmb/sIn1WeIZwUR+UH3skxCEXKX7XAZUF3Au/+h2vEPnz/NHIwnZfjc29
zVdpF6t2vxsMemVkyya3YAbqq2zU31UzjX7PzDNdmhAs8GV+NKk9f7UCrXDLTqmfoHtpt2XS5KdZ
JcyJqAl6vlQ/gjBqZ+Wf+HuZD26QV8kvOWCb5WQ8k5i2nm2BF+Z306QZZ5U+knXg9MoXvR/P5EBs
CpWOwi17W8tmiUCeMW16Wy6PpCktFJj7X2AruFFStWdHXJuXtG6jOy30YfJLu/Ee8VS2L4bxPVIK
H1hGM+6VABUt0+cRCcqiSztm/g+HNrmVkqXj05jqPR3mlbytsq59JT1BgYSIcH5wtss8vag9mk3t
UO+Rk0gO1uSYB2WK8hP/y3g3yo354Oilsw77ma5qiJz9qIbjKStoxx9Cx3sxdL1+RP7mGINM7bV+
pZWUe/2hSc4hBHwIKlbNRjR3+byXa7NHo0m0frUQm9MpYjeQWtH6Vbf2qoXT9EWWu+xJ9nJSpo1x
Z1Rd4mp61x/aVvE3KHNkXwFi/KLqMjyWDtCOXAt+IvBC90aMLkgnFW6okocdHdk8dGE37ga0aJ58
tUcpPm/rH6ZTQebZKr8kShalHFqfShmdKkWJv9pjVazzTHMe0/kAwL5fqREfVM+UVGlFIkhZT5VV
bAKvch5FoOOY+s6OEAFdbDC7gW8xuLHMq4iwxBjMR/u69nWxxFR2Pl0NXT+9jpIfbOy8yM6STwIQ
zCDPz52WnJzI+c2KNeccauyvg/p50rTQVScVwloHlHuFqLJjK+cCgIo7wa9N6wmk+E5Sq4esS0aU
Jzmg5jym2ZbNcbgv2CmsdbNVX6E7/aZVw/A79bmJTuVZxjb6VElIRNaNk296ct/cLhN/OkoJN2pd
Mi4D95G9PErROilNBIgi39p7sZRB0pjxfVWSLzTCJOvJRoFEk1ElRma0dlMNaY/I1Ab4gOJ8a8uj
dcrLFhkWSnLPRm6le2FbDgoKzG8hta2SV7No/+JpBEbCun61675eZZYefu4gdUfa29AeYydgi0ov
BP3cO0RkgQgASKC/ByLIXi17lGuac19pbAHJUD2n1JlWgLKHg7ApqWauuqkBVCzZj5EWWr+oRaGC
4Daebz/5Gk/JoSp/kyXU1Og8nY66RIPRyoM7ORzn1EQp9TwIxl+kOky+9nJAwzrtQHPjsk0CPDjS
ld5Bc6aZbjzY1cakhx5NMwqSfhqe5GLIDqGQMy1kaY3ah0ppz/GeRqt/8k3/DDYaJWjkkkiwxO0O
RZj8Qj4NSLJUZuDYGmDjJk9NQGqrT2Y+RueBvAapkKb6FBcofzqx/sLnx3yZRtA8wMH/QIhbM1vM
AgUr2cWtS5S3NgIgLhxRWXv3TfFDDMwgkDe51cdry6qmxxhqrJWmNAPIBG16vNpg+9ipiU3vxRwi
HOwW4EiR4IDBUvRR7MpGxgPwzJo2OFZ5atvk7QwRn3gDbaQBzVdfN9Rhibmecific5XI3RbKfHgR
DSgnJRlod6o4HhpoHPgYOIcWpJUGt8jZqEx+ANLo0pRSzNef2yJPsNZFmQbIUXhnDkZlWBdha+z8
qMb1tM8jW4VgCmRXi3CS4g2wwckZnCrleE/VSXuUx9FAljvwL2j/VbvRGpO9xNayVP0JNNo4pxAe
6GBdd4as8zNN56ZTqGBxIv1rB6jvHHQ/kain0NqOxdaxSdwWYWwda6/mWWw+U2Loc65GMRaHBj2p
chi3aKk1G9KmlCgKkJC9lHz10Cf9DTGBmRFFaj5zv1fcJvL8Z3pRwo0eVd6DKfOhCONvbK4owLcV
zfutwU/LPBSH3lHpqjUcsgPg2nCpg2WisLVGlVN91OqnUK8BNsom1CsebzCUCDAny06VHDxT7cFv
KFKI7g35AD02knU4SdpFHMpZf5WnrXar+PKbrWoQKqsGtTwMSaVf43pFuaegZ6KYbjjbAu7hdWsp
+rEJybQ4cFi/KIFZP/V1v5IhwX3RrW7jxLJ0mR/UvbZWXjU6Vk8kCLzr0CjS1I3GHs1htYgquHZR
wCig/99BwZRQi81/2F6UoxzQ94hzkWnuG324GDBpuKOToHTkePZdXEmfAxSpnnoQknpb1S+IK1Yv
Od1IhdYo94UvVS+O1htuB0c1d1iGqLB4O6UjNeM13r2R01QFdMu7zyLzpzJN0aufRtUhRNZoXTp+
/GqCltnofR3uhRdEBNydgV7QvYIXmQlYbmPpWbZ1+YnfD9pYMA9WB24xyM2VyUbzzpImGgY7Q9sb
Wo2SmyebIKbiGsImusfAgZufUlIJ6FfY8pq8Pt5RVnZFzs+7FFsGKZYA/k7aRDdirup0/q5QinZz
ndvSdMavPXm+OZgnvHqbT3TGC2/ckfvTx6m8DmnT4gdrHOStCM76hPomWmZXL6JV2aZqSYxd5w6D
t7YoaO9EsNY16roKbO/qTcy6hd8iLfciWA6R9Cs7SkLiT4inQHKpsMY7xHj2huV0Dx3U99s0nIqT
Hd/RfRK+SEhTKnL/IilW95JWw2dQVM4517NhX3aANyVt6B/aBgq6sHPADkmhebU1yrdygk/tauog
K7jXKTZ7cgHPbcSOmUbz4Gj3dv8g1siqWWDOzMKdnQ1uamU9j3ihtaZ9OrnzfYDfoN5+ZCSnvhVF
oK7o8jAeUsS89+FgH5sGiT9U2D+1cuy/gkdWj+hawHjtDD6KsU2zJdc+boWX5oHapUboHIU316tn
dIi7Rz+0tc/tt7pM/b0a5PK66I0KxhCzWtfgVnd1RJETTQtokJBK74wNslt/nCbzqa6kpep+CPhw
qqcKonIj6QPfePIAYX42+fOeHZ023sHxP2t82i5egrrDPJKMXn9AiPRJjKIpgwI163+IUcUfDXw7
LCm3lsHnqYI7yB6o0YlVo2bSth6dKevIlLSH0ZPfDrp0sKTef1jMPPAjJur5n0TQYk9mLcFgpFJ8
48j9SJ41ucbdEixCyEew14HHrH+/nNexYTQqRfkEHn4b9s341Z5Mbz01NDWPSiafZZV0F73Taxuu
F/DvFVqKswqKOKCr9HaWaIbN13uW77bQPxFe5f0syVNnM3QASm4cIlh4+1byP3gB+yC/YvY1WQly
r9dV69peJfVE414LqJgEyzhlR+jC3g4RjwrHZD6Is8WxxC2Om7h/EbIsP9EQj5jsfOFlnhguMcuV
/kXIzVLL3L99lX97teUVLCE3y9f+3Jh347650rLM8mJulllC/rv342+X+ecriWniVSrdiEZnED4t
f4KwL8O/vcTfhiyOmzfiv19q+TNullresP/qajev4L+a+8/vy98u9c+vFHqHiqdDLXchCOHRLpy/
huLwD+MPLkpRzMoS+23WddzqMRre81LX8XXCh2l/eQVhFEt9nCWsfxm/XHWJkak7T5vF83Gl/+v1
2cyw9e71iKfz5YrXVa/XWa770fp/ve71ih//EnF1BB4fjbLvkN3+491fXtWNbRnevtC/nSIcH176
soTwJPNFb2zC8S9s/yLkv1+Knvp2PaLws9Kjsb5vhwDtXTriXTEMupkyQM9qOnfw0qNluHJpe2vJ
rnN1l9SI+tWVwxPl7BaBw+jTE0fzygmQOoqgOZpNa+H2u42uI31Kzy8IOmHqJie5Kx2eAgu1UHfq
qFlrnaKSC+7PpcxA6+Us13YVcxO6bkLNDcwelJ7i1BimWHIXjTfVepu4mBYpOA/tXViO6+SbF9bS
QYfy2c3SNN5RkyIfJaf5E12Ze73MmnvIlrIniezLyXCaR+ETUSXf3K1jVsMaWHj2JMJU5EhXAcmW
owhRPZlHpIxHU1YVAUmR08OlRzQLzhcRjn95ddXuHi1D9Uii/sWVnRHmJdX77mcaGbjM7s8TnVgj
QuIInokxYpOBOyTOm3tx6O8hpi4Rkg+E5P3bNDFXHESc876KUcbBNtcB7yoFiBatiqgCiFNxIEsI
Seky/hAU2/aZ7stx92EOnad/hH+wQq6Y2O6gyT00fXD4o/Jm3ndKaN2LswTtiq7L2vONnQeicM3z
KZ+hmwlDE5y62Iet4Y81RIQ4FGxvYYEyu91iE2dBYnV7YJC/buxikaK276piMo/CKUxW0m9TeewP
pdIb9ExSJ0TIyeAtQkXerJyrXTiFXZwtB9rrzDsxnAQBnji1KaZ4VfQ2V0yr9dBbh1rVoHmWDlta
ADo3jCbVWcGvVz+uSoUkCaJGEp9aWqhJ25nDNnLy5rH35eaxUgrraHX2izAtdui3Xoy0sdlrECoO
Ke3IW1P3O3ecZwrb9RpipcUormNb/ni9jnDIxfQlzat6J2C64gweqMsbXvcGugsJn1Osrr7rucDs
CvQutLB0OzRrB17OgBruUW40LYHXvEzro1RKJueeJFd/Om8UrZJdEe41VTfcNYqKtnLdpeiGa2/Y
6VhqHZvsBujo5aAVNWSdZPOF6UPILfJa+P3IBo79IVSTvF5MF0Bs6AtWITz/CKeRs9Y1gNJI/Jp3
wdwUgUKk/Fuaww40K2ksEYGpKJAG96mrHm6afuKU5vOtMFqzWij4V4MEyDp/7w2C0+guM30qR3MG
kG/KU0gVFeLKPwjyIGRP0ZVruitpHjyaIJznuIZq2DWOVot+A+tJDXVcUV9mhoJt2FTROoDqPXDp
FMxoB0mjde851aXox+oibMpsawF1IzlEjnYrxsJ9s84gRw916/mHzqz7Uycb3cnpqRCvxDiChf7O
Vu/zNh+y9dVB8ol+gMFqvweI21C4Vzv4l/1ivazQZtHbWje2YF7PU+9vzKYcSjtJHS6tHb9JhX74
XXlTEa28ySWHoHz4hbn+7FACvLvGiPGHmdcfmd4LZden6ckF4Qc/rkTFNE3C195T8l02i82JQ/J+
NgpRuWUs3F0fX2fc2MWQHXS3o/P/S9239rQi8QlqygHEnOqhdF4OmVe/DXW/WbW0iZyEU9ivczvQ
OK4/VdNmmUZW3Vt3Ram4V7ZbHcAhMKgeMkBdC0OagJVyI1n1V21sU//YZFZ/yqKMjWlYl4doSspD
rCW2/NQb5A7kwc5cEVPNgbFAJIwOndEtVTfykPfCZAdq7vIw2kMPUity6jqqCV/xYE17fuaUB8Cs
6oM4S9EBVaewPS92Fem2U6oacBcR6sg01a6UoTB2Fi8biB/G5UBaj7+Eru91KDlzZWB2h7oDVeX7
1YStni855BIlGa62vICgyupTV+vXq32wZ0lJdwy6eP2kHqYkLHfkqeVnp00hqpQ886eKnEfQpv13
u8l6twLU/+i9x4aaNd3E9taXisskJXzKvkIJoK0hR0ucmnRS5u81+Jr6q7s0QzKSdDq82XKAVflQ
orAzz7hOFuv0wZzUKwN7Vc+eCh4zZS1WNIdgL0Jup8xrA60NYX1nhvDmRrlOVMsazAd61rONXUM0
zL/O/GkG4ESUuPwWmBG8HkadPJRVjPYvYoZbA5zLi4gVdC1/jpW7yaBMQ+uDpFbSylL4SRKYgRrV
A8AwMcO5jVjW4FUTXoE2EF7LptFBeMXcvKUOKTua7lSuxzquTp18Vc16UuTrycCX9E8tQ+EtZyUq
4U1zVGUqnYamWoHl12lXupfUDxCVgOCZzxbHYgtmLx0cys6MQCuIOHHoYWO+OsBu/Jyo8E19TxF1
mSAucbOSuMQI2wmM0CwsgpdrJ/OLovuqPpe0NWmWXmzMkXa80Byir+CgkIORv/q8ARQLQ6iG+1b5
WhoKTVbF+DzmPfg8KU6ohPvKVyuTLYqfsnf2k0lGAJEP7DxdrJo1WXUYyPf+u1W9QYUbQ5LQ9+Hh
8WD0trFTvA5kNv1ZK/jDulOohv5rUEwHvyTb39jR9JKXuTvMxGjg5/J7tUU2yp+jAC3y7GyiMSO8
TqyW/CksKbxiSVB5/Ul4Q13+sGQ2ZhSKWcNu8p+UFBIqDE5OB73VPskQjh9aOzC3iF2Zn6UpvBe/
w0tEQuPnoQgtYxvUBqTLOuxU/aqajHInnpOnKNTudCtzb56VAVXyBD7JsnZnRG/eN5vwhHX1wTMO
/Pysro/qFHz2Wl4/x7N8o5YksOjo9bGRe6m/fx9SFPXP4jBl1gFwdHE2JfTsWCjf14odPomDQ4NH
EdOLJ0ZwW6jnUm/utE5HACYd02GXtn3HTZYJE9//JytNGnfW39rlUNEhEtPIx6JprbMIGVWvvzft
abdMUM0p3nMHBVUvJnhybrgN9OnXmOt1p/ihyPPguogGveNDMFL4FK/Cog0f2XbPWIlYcaBrOlnT
29Rv9Xn5SbILd0AV4VlK1nKELkre1v3z6FeqG/YI3wrbQMftia6on87M9ypMZa5DFZTKZ2s29XSn
b+PK5ClyHhZs+p4044vwiXA9AkfqpEB2GtnTj2PqfYU7pL9zfL+/G72BLnRxKg7c3iUJXYv3gNuo
8t0jYsTQyxu/XIkxVGfhRjWm7rrmEpPm0ei5y2yxrlGNb6/juoQYF6n1IveVv7sJMWuZX1Tf+RQY
FUoqraMf7U4K6R2cZE7FYRkLv4gUbguqrLdIMTaXyKtLhFKQGF3Fh2dEBIk1xNlySbQJJM39y6uJ
SPaoAayDdCbKaj08WBAMrqNBiTdi2DkBtk4bHjp7slY9HBTbG4fXJz8D6i2HW3s+HIMiVe6qrEpM
5FRYZLCf1bHo733Vb2hOSq2tw87yAql9tfKqqT+IoTjErf0k6110EqMyipRLawzrDAGhh3weObrv
XwBmLlNKWDjObWvsvbGeQtdpG1gGnPSbAvw7dOF4mfiKqJD9ienzhQc96Ld1mNKnVFYu7T39pbLk
4BkgAH2V3rM4aJHZ0EFkeMdkttk1jarTJCHuMg+p1rcPma8eS915m6B2tDAYCAkKE1C0dGNNHbSx
czy9t9mpy63fl3iggbR3majbzQFlV46u3wXjXgynpmhpRjNDVwwlO9GesuJzGidvV4MVqSR9aVoH
LWlium5yjaSNPeuWwSUa8ZdF/hqKdRTLZluYGzQRL2P9oAGUg6ufAG8OEFFiKA5aaEb00eT++sax
DNFu0beBYdIj+FlTbHRyRs1HKsWm2DTAY2/Q+Lhu+nraUoWHut4Og4sc2qtoLNL/8Iq5OpI8IjbR
bP9ZzAfcfztfRASQ014jliu8X184lzVoCobLlyZ0B6r/rRHA4RVXSOitTMA7Z1tqNiAzfIgEjP5H
1UT+MZp7rFciujVDyx0DbXgUhwbW1HPh1dDaN+NjZgLySCMv3YnXBMU0kgxGdbqObMpotWQMq1i8
He9e8erSv/AmpMQ+zG3nuf381mVybOypVfsgnBKgN3FRHWkXhFuKBtinIXCTcC74z5ZcjpyjOWS/
C9c1qPLaTVLa4WaZ4/d5sho7/20d4YDM+P9xneXaw//+etpukl3NgKGsTAztlNfqrotU49B4Gs9b
Sddpp7FkGR69Eu2UmFp0HIAAIwupnYSpF95rjAgvAeVslMYBSzJPEZFibTGUBtQj1qUP4VMTl+NG
GIX7ekURPgBC2gC+qlahHcZvd+lipM9nVejauEcTY4P6Xai7JDX0Y1imBq3b3PMbn588JCYYO+L+
LvzkckZ7U5RNs397rvGG8ECWT7rnC+I/2G1ib4e80eA6/sMmzw7070DmVOrVnsG8g1jyHIIs+ZdO
NYqDmC9MYoLCx2fNJwValHm+cPRdap9MdZS2UTqA5+iLE70S5WlSjOL0V0PhECEjrNZmNQGt/d9j
xUpJ6H+zTBjRKvO5kDTJFWc6TSvXs2y2FYmE+N+795/j0IOV6AommWknmxtuLDFUaeOVspCG2fk5
TpjEoQo6/4MMd0JrQeJp0Lal/lmxfMBn1Jd1PaXHedA1GpijZ202e2kbH0f20q4YGiXQeziSJBqY
p/xVVUjCkwWyzsLLE/11jYlnmsfICp59wEqvHGK+tjrPMShcmCl6b7u8sJ5qz0RNchkCDjl0PoQm
O6l2rl4fsrJLZOrGCYrw4XGCJsUYtfYOErTx0dM51KEEC3YZqmurK7h5DZEZnyb7bYKYJQ62llyn
ipGYPxhxtLFopVkXdpmQ62zHXa6E2qUAaLVpC/JkumEgqTfbPElv3CI362uIcIwssIKZLTsW6vir
9Q3lSGpYu0BqepSjQD4rbWOHbv46ghW7NLNrbBvprJjDvtEsJ0RIOx2PsaT+fo3UAWvRna7nrrjm
8mISH67viLaYgh72O2FPGqdxSyQ+dtellhcj3OIFRlZyfSHLcvmr4sTWIYtUH8IENnbavJ+0Q6nb
0+oPbktiS79ajMo40Xcr9osinJ5vIiGtv8YsSyyOxbYsg9pPtJr4nqJ1P3wmhfYKoFJ6afLR2OWt
XuybtEpeYPL7rtL4+OPPAUOI4EXlk5YRVECjDE5Gg8hLkAHKgamtzTL9ONTnoQgWXhG8DIX3Zm5u
0p7e0GPt9q2hndOYfqDBs7/Q36p4R1+BLh0QDyxfVSGNpGki/UxuVzuL6Hpo1nGl9Xd583uSG/ox
gOLpDiQp/6pSQqcSZGheQSKGFR3z4Y6UkPCOc4g4E4eqBiR19dyOzbDRjmb3A0kzE1z0HCeWE2OS
SC1Q6PIYjT507X7cpcCgOWiTEkj7oSRhP/E74nZGmdm/J4me3tENXJD6DNP0rqYjyo0tT3HFpNpO
nE3YtiHPVpkl6We0mkGt9yMIwFkhfR7CGjU+OIHXIkLuvHkNuasuE9IAZwB4r+w68y9tGk0rJQ+9
17alHUnp8vHVK0Nj5TR19upZyA7mue+golBLK8kAs9tqIJooGzhHBXXaK05bjyLvOlQE1QNsNR+G
i1fg6v7t3CTxQ9fq2ZI3M/pTa2mP0apQ4VnBsc7mzHZC+Ywu9pGa4V3vlxthG2i5nNZX9zwl7XJl
U80r6AC6No6iVhu7koo99Cn2Jga2+1WNo881EIOL3JXqQ5+WyUrYs7TT16lMG7kzN/UCf+bRTPni
TWVz5A2oUSpJ46+g2+pV7TvePb2A01MhNRdh99W03CaebpAY4yJh3WxbnXaiBp7N1/A3LYiGn/3k
I1fAbe3SFc20R/2k3Mt66j+xHaSH3szMn+FvagP/iYiE3my8mBG0MG9P1vBNgnxC03ENhUUCBupd
fl4YgRokm3G0kjPdeNZDVkqSK/kGv2bvZ35GqlTYwvezxXs9i4b83GaQY4W+eQl4ej3wWdTuxQEQ
u35vRB6qjSgHrm4cYjhG3qUoUvsgYpcIeN7JhBn0nHaJ/wS5X/asVEm08WTa/vMa4FgkFYVrdFby
oxkid9LH4TcfdbHNVMUfI+q5RPKPEYInKolCNw0D1ER9CcBHBtXmDnablG+RJAcP3rzhqAPHWhsy
nGBXEeVAbE6seRsi/J4PvkEKjTsHztB27cwO4XUSmy9NUp1HqagAhcx7mg/T5rWpAQ93dXVuZqld
tSPhq5VO8TTSmHjobUndDlMhfSaDdY3QAP2s0hHiITMCEpVRH1ZmvnVUwL9RelbuYNZtnuBRHO/h
Pt9rGS/blfMx3xqj2q9FrDhocvINCjvlTozKNpzAVHZ7+NzrRzaXbjdVlCU9xNyEUG5Tk4fLNbIj
U92Mnyw1WwsINPSobIeRU1kLlLOtWsrKNk35DEDRTQKlk55Dbxw3sO7nJkgZaHHFITBl+SgZ84Fe
85S7CKf01uoqkIL2e8q9kUrB7BHhM6b9704zHxHICjgsuNdyHC7hfL+G7MughpMYbOsBLmS/Jq/J
touk50TfLep+JVqBo7UX9lvVTxGSRdpwl4yBvppg4ViLQOFYlhJnflzvovelbsJi+0FylLQOd1Cu
qNG6SY1105jZo1EkbDT1ONpVapOsazVkpyknAOdbGZ1RvfreF6mzVTt5QooAfWqhXS1sjdNN7iAN
9UU4/tYmz3NB+AFNXWLElKSqe7cdB2UtCo8LQfS1bPmhjhmgXrT1+v6TqFpe3Vfu6P88v5Y3dQ1J
uivndJu35rbL2092uIb8cmWoQ3Lux64LNrEE1NPK/mMYzyjjrCdDl3TNTozeQ5sZi1zNh3e7WFGM
hF1EvMcLuz4LJL3Hi0uKUOc3s4SAqYAck10yh7zwzE3dVdNqsYmzmT/zrOYONLYixrDhJQSv/zav
sXtAQSKyj0v/PPSxtcnL+GPMsmID8dqOatRP9BLMY1ka99f3QwxhvQIWzRuw/EVU2a5hwmRnFlWA
96nXofDc2Mj4fvP8qlwpai9v6oY7m2AXKGrtJw313YNPazE9rMpKcBDUfpmedB2eUBElJll+B/vC
TGX+n5OaOj6/lUqUUEHpW8+AuxXxiIYU8syruDCHsxj7yONsu5FSorBJc8zHQFDXG+5W1nW2cJMT
Vqgskn+j91qDeCj6pVN5O0jZqD2Kw9R01trqa3+z2CrgdZQQZX+VZrLOthip9n4WDhMHstXwrVbk
vLPBg8FxFg4LzFhDjPo3EfDB3HbKFjrb1BW2ZQ1ycvQ91ZZ1XUM4zExxzqrPo+Z8qfb9enQBJdtp
0vtbB88cPyi9dodl8dLha1DoLR8+R93DoAQlzCzaCqlhddHUHJy1pT/UGSr0aEtWlzlAmESAOETW
R5MInSfSrGxcJ/55rWX5P6815s0XJ4yUo60GK8s03lRkIiVH8V7x2jddmyaHFEmdHP3Qyknz1HWp
89ilwZyjQkum99FX9WSir2MSV9TiM+Ut2gKO85izlbmNXq4nZsjz+sI26oPzOLC+GLWF8hqmwesQ
h9Zl6HncK2MtOIihgO44k3UHCq0+CwxPGjn+JVLuxEAEBTDTg2XUX8IZ9yPsRHu7uKNrqjIAg7kt
0nlrpeabI2aIGBDIb5dalpovZZHERXabF6M0eXDxKnB+8xoyyKtTz2VSZ65syV629eWAJgv69B+D
tLuvpmS8EyZxKGB12qGHrULmSBiZRzotIuJkg+aBWLLKYznokYWSMLLbe7GViMVPnDgVBzgcvXWj
KMpKbFOETWxLxNliW2bc2MQCOlW/lWzn7SYAAErLEHxhH0jDAItah0pOUGKY6cSAu74RhuVjtTEM
FYrMDnHBrQR+clvNBdIpLtItMIN4W87V1MU7+uqPQaGDhpJe6IJTsjY3bfJiKLwFJcerd2mTF+30
VGmD69wbx3Wp2RtPfJLRNiS7BYoITaPPUwFTl6fA6G93ivHZa9XfEGTKHoSzbdQVJHnqS5lWztOo
BjthDlKE+LQeHO6ghubnIZfrQyYX8Vp4Db+WNr4TUUebL+ChfXy9wHXJwbq5AMXEDxcI7dreQmVK
1yswl+ZkBLHLkLSLGKYGDX2jorpJ3B0h8LRPrTeG69oIw+8lQI5Jhf8UITh926u5CalFHn8apOoi
AmigtCC78LWHZSbygMH3UmET7Hj6l2RKjS3iLnysDFjrkyGFH2buWenmZpflIGwZwivw3ma7xe6E
Vb8taZQkz4U42M1UMZREM+U8F5wuelHvC49PUciHyWj9qli1sz6FOJh5S6JKnFYRLVjNfFjcwjZO
frCeehJBwnG7xHWdoqJQTBZ6ramVeVoOfdvVx66gdend7tONdNIGiPbWf5wCOeym+kNM3oTDLm6c
750/5PdwJavnStqKAdTQyDybPI5f7WW6E3ZhEWfNPKePa/XMs81i9hGUhNOOIuufFv2w3mL/06I+
glhdVoe29T+sfdly3Lqy7BcxggQ4vvY8S3JrsPXCsL1sgvNMEPz6myjKatnLe++4EeeFQVQV0LLc
IoGqrMwlQ+eUPlPQAcQJfXc7junrfEShwom+/HH+QKPwZ4h+AU+rncCXsU2cjMgW/x7r6dVqEb/O
JyDyzueZoZYrAJr8Y8LzGimdorm2GRr4TGNCM0pee+ARrr1H5aIzHYQ1PyFh5z9ZeH4ih2eFpylp
miPjAEJCv4hf8TuXC2F05j9Gd0c6X3qOU7O3OaFlhKc2iiHNnZZqbUm1VHmJUzEy2q8dns+LASQu
d007gM7DjHD6Evn02nrgfgBfpFpmLbgcPanKFSoqyR2gx+Pe9ZWxZV5bPvhWUOPkgz4sHoBuWZOH
qVjej0PLPv8xyeoaA2yrdvnQNeA98BXz9rYMVA7VCWwg0R/UeJvUKfhz2oyXTPnZ95Sn6KTE7u0T
+DUb9JgiQhgmf27kcKH82d8i3tf4jxFoYvOXBbqAV36fPoGXIr8noEO/NlHdenZU26ABTDwSoKIU
pnsYwbE1wxzyigPqCTWMDR/BXtWDb3db8WJYlqUNtW2NhEiKeF6U5ncrWlQBLUmLEoYCjZ3evGhv
qX6dQLQE0GJsU0xP3kdmXZygbYATCMTJ5iGJ1BNvrAUTcidgWNHbHbJrU5OYxYmWeF+HTBD0XHqJ
YeHXDPp+F6BHNF6B5CM6TS5L71otpNcLUXzvBRBTXRC8qskMVxkOWnOE05nDQgCkEwBpt3HbBA1U
7/lU0AG0d2WVWXBARk5R/vRmdMCDDZlLA0cXmo2iTb1g4HzQL+TIXZXjhPSayvO7vAKXKOma93Uy
AlD1b0fjGjhLaEeEjNo8Ix0CfIu1I0oq+8Q4eIjPI1JVedma7fUtvyO5l29GFKhJ724VDsr82qUv
UArNvyPTZy7jQE0XC/imExrYQRH2FlAM8brJDOD5jMTfqq7fOGbnHV0VOt4K6ZJ0U4BIESgjaMyT
OzaYd4zx7wH9EPQqM7Te7TOGJnb6lwFmveZA/7/0I5g+bnZw46ztLBUvf4l3tZ3FQQlkYwsushL0
Hlna4K9U5yRpbPpRs0DZ2IGgHXIXQWWNC9vNO0jG1vylReWl6ZCERHLgIpq+WhDLJnhWQGllgO+Q
hrZr//dJtWUDnFeoM5JUJehv9cUATyXghdDP6KZfNu1IIFMGRRgJ2JPprhXYjSvLr09Jq9SD0Jdi
dNZtVYLdXY/oAsC/HbfYdGpLkPfmXY9aMY1A6Qg+DiD7IIkcHW+mZGzyoxzML2Sii9sH5d43WTfP
bONG7IvG+QGJnv4I7k/IGPVjOkActOyXIEJ3UGOSFfLt2kgeiqS7OZzGdpT/KDLTBF4mHU84Mlnr
ehrkgrCWlkT3Dfbl8NCYYuiOLmBJA29BerqZQd8LAGfV928TmhYS2/Vk3qXMg5SR0QUenskGw2+u
b8K1qiN/laRcPbaDQB7VCR6YCSyXGCuwh7qWcSTnJE0TDZUQWievD/qnHUSrwyV5fbxqzq7yvqKz
WD064IK+Qg6gbJqmX5aNcVdLcItRZOmgO7tWhbmndViDP53WkWpNXtb28mCh3xVsmPiJgONI7hNW
HWhZigASEoR9Rv2JRnEBIkocOesTrYacVQ8S+1qBRsuF3qgNPTzHGnAMmwR7CtHMioJHDJooKJHu
JL7Iew4a3TO6svFobqLqsQY5xsKUUGYr8UsLkfCJIBfUrswoGXd9VABwoXOqOE5byzgWNVjxMMxZ
KfgCaIb0jJcS+FoqG802hu2tki6xllmY/xYoPIgAhHW+MYsaKsC6BGfoElyoS3MZckDBMHYXMpHT
bUFgYwa23FAEOdweRE40n2y3RSynB0Y37y9kN1tDQpIGmlno17dOTV8Xu0qED+Fk2KD+IkqrKGcg
srLAkTqFyfcc73KQq2iPaAPcQgsm3bjQDl6QEdzNCKfbORTUlcW671GWgjz1KgheRNmpu1sKQBk2
2gLC2NhR4oAccWuPEMJumxUesPyeHBlrUfMurRcQZGQHrywLPPgCtrXzPrhUHXQNcieGoEI4TUuz
8ZKXTvrlwpvy8Gvt1xcpkZBfjNNrhQMffqtlhw6Sof6R2vmzI9PitTfwX4v+ZfWE80C+EkXWPvRD
iYSA7VhnX4zTTkVef6jNQEKVl/3rk8vR/vjJjv5kQ1SXSpXIs5TZK4r2Hz956NPnpMrNZVLYw90U
FxuQmIGNe7KNrV0q4yuX+J4HfcpAht34a1D8Byf0/A8H1NGtLZeJeZ+C0GzptXX12Wn7Fw3axvyf
oDZCpXNKvxqWYb5Eg5euGP7o76MsNLbo304OcZq057FLprUTTOWjJ0IQRgvb+gYhjbcfw8KPYYRR
9K3nSAL+8WOoKfjXjxHbfvnbj9FgY3Pm2Ccv+xF/z7WEfAWKEPkjqGDLB97hsaJHdmDiAixf4ani
QibsttpV0PJ+S0OaLiZglWjY8XGejr5ur13qqWgMQI85iI69yY5XAxfONSyt/AFHLQATOucKPQHn
OkQ6CQMRpCPZmijSqF/NdQWS4ysQRvmDG75NhyQY6omxg2yC3ZunvrPfLq2+SwF/d40B6FI9cuNh
Qm4l40icag/IeaDaY5l7EyyVK9J1sC1kF1ACmU5gg4WmnvmdzFAXhVSMjiKdGooqJqVOVW0+YN8S
LuOqAh+mknZzGjSDCl1YNwzYH4MMOgb94/7mgDQCos33aDU267ILd5Dr7Jcc+bM9Fe+yFNxXYJjw
QYYKnDV5wXkd7Knwl7MJcrw+6GXdMFzPwIFJCrEIQ+lvy9hq+Ir03i1thKaCvyVhdxKLpzvyMrC4
LTrtrTtgZ3rZQXUdJGF3k+CPjFhq9Ui55iNR2JJPj24+HWm+R/4+DwLDc2TFG45GMsDCQumoddqB
Q4m2gPNukIxjXEEnRG8WqVROlzna7ji6fFGav10CZai1qrD7lcLdJbbBAVKI1SuAXasqC9IXFTcV
Wv1gJ27aNA7AZFFns91XmmHMD9Wrtt/iLWb/wPZN4hmG3MuoGdvp0qUM3SKyj5Fug+3mjXRc7nUT
wA50WiyyXFwiCy+urpPotFDe+DkIwmg18pwdqLrjlffTpNqXP6Kkl+ja4iHDCf7BwH9az10ULvzY
s1d+IVDg1MKskrfjQ63wX0pljYHhzEbltZEb3kNmm/wKlp21gfcNNFOc/mRkOK+RUg3LLGznmEAT
kdaxgexLAWi6aI/k7TLnoEBb8SmKhE1rkHmAtOhJ5FiDluTIgwGPlOaLXJQpFKx6ca1UXYN+B0Cl
msfiWoK4H2Qt/nIawT67rPkATcMw9Da17b55UxyraSqZ/jZfR5DTQ4Pd2oEmDXoHGq+r9D+lnQnM
vdKuT/intDNnuemI5kTeSVfGyYvqOIIF+M1vXvproqHw2Me5fwumvzU81dKTPBaxNy4LNzAejUj9
606N7M0m3+/+iDMSaLmPbTNu2yLlRzH6IN3RX1rgID6palRXZ+j4sepVBlVDfDkb0H1znF4+2OnL
HP6Klwm4QKehlK65rlwPCSKQmBynVrCjYp27giQ8X5Dt5vjbELkEVi9o3s3Ni8lddQIK2X84LL1+
hjfuqvM5JL4MS9zRJS+zR/SvekA8/jLRHXjdgiU45bN1SXqZZKySFrQprg8KtN+jYwGwe+Z+u5m5
iuLbJ+Re+fYJngPslmaNC5YsEtmaZtyCXSO/RjLfGwZYNtG9lCzqfEw2HVQ+oSXns303mfXF1JVe
Q+TB0ewBMdCVXrxp208tck6QWaih26ojyJG39t5CD9k8Ce3F/aqFuJmypvACOdJuYWRB9aWrUI50
WC6OeThUL9Ajm+2NgkoRBInsdZ029ZcKe1XLKstPvAjBVpQrII21fdDT0QEV3abXkFy9Rm7/DJGL
cgXtvfQqTaRb6I5sUtuUttHd/02cUSK9UJjgmh5HYS0DPoFuXz/RnO00qO6zzYQ6KhOYZbKmWW4t
R4knSiU49CvW/QQS7AAiPAYI8jZNm1hbErqYPH5xrNL8lOZjeh+37B8yU5Qf++a2sG31WUeZgbfl
OfAwpWFfsdcsjpaDhwDq8c6VbKUQqxFNjg/c4c41gVDzygPqeksRNMFWSHdqAdgr2fSEwQV765wH
8FkUA8SXrsHaLV4Al2724dCwtdCpLw92p3M+2ksci151/N/scsqgPluHCzGK/pIW0t+kbCjXZSHy
J9AY8h10KYOlCLv8SYoGTcte5C2MAMNkCpGUqECPScEWB5/PkMsLOdMqmT6lICGLsHWS0Nla5VHJ
Hlkv4wfpdXI3pK5vIg3ndocKL8tsIa0o3Nt8azltO/xDDqME3dUxZ2N3mMMh2we9GYhQAT1Vg4Vl
qsaLHZf9S7dyR1u+mEbbQXBqzBY0jKpeM0wakIHVXqiSVhBXQCsLDfMRCmaRI6+oTAcPfu+eyYzf
LhiKIoDcq7TBkj5U0HIIwezI61nqNbRVt0kznO9ur1tkRzK1iJEhgRbAh9cwvW1vL99wXOum3g8B
5BOkwALnBJmX+V1NExly0DHIkE422N1xhrTkZtBVtrwfu0/xFG66XkR3ZOpNH3rHovmHfGS6TbrZ
fp/UjVN9tHr5D8X//06Ke6DFwPaAH61vfeRJvfEuSCJAPapW8vqbaqKjkWC3eS3Crnws0vCnpXdd
tdfECx+byTPoBPk8dH8fkvcWjIxVe74NZYqOMyuL6lVg7ENbdxaP3J/uMYqoz3j464h7RbGQmVt/
AiSELZ1csAefWWoDWenmBCK44SBbiOUEnt/eIb/MVwYAE09TDSENVdbNN78W+9YC3nZRAs4NfgII
heb8G5R3xGeXeWyZotw2LzkYmvbRK96WlBMAS7103pZES/kpwnc37lr52SjZAGpG3Cn04C2gcyA/
Fy0+k+6ktv01ruQTaGIDEJYuxy4XG9IGC5FWObseKC5qECevadj0DYTCobVJSmGkGVblzDu/20la
zEUCAy/jNMFe8OwXkA1e4MYO8f5ZQKpjvvno+i8xJgA/h2GK+Sbqeb8Skxfu4yBQnz3IWfeyrJ5b
q0zOGRiiFyN0PT5TWBynxh4cwdDZtL1FxYZgl6Qs3Ao0K67QmGyvY1nh/7rKpn7Fywy6HzRWnd2D
VsS21yNEhaAL6k5rbnpbYJn+CR0V7Ym3HqCr7o7u3u03E9knx5rjieKeTI4GjIyw460a7clOJnL+
T/sf6+M7/uHn+X19+jkDQnS8ry2ZswnQ1baxDNfGF/LXZQCRrWL9XV+k4H2vpY/SRZF8a7gXpmtg
25H/aXqQjOgJcwyfEgi9JB5UYRI8pf+91M3yvtw8PQGlrzvmUAjXagh26ehvUVstA8vPNmQj7YQe
zKcXmZkLPjDwYuNVyu3I2qM0as64Meln9sJp/f7sgWX+Ka752ws4qd7CZhiZDgu6sj+DNcR9Sn+F
Td34r9V+D6PpZRjhv9jFt59POBhDgemuqxxo0vPae4jb2H4A2lOifxhf9NI8ZR2YLSiytXm3c13u
gyuR4VCi45spBtWhaMB1SzHKcNxF0wJNx1BjmWP0J4B92fnwCeZqDs9kOJ1AG3FP0bTsGOC5xefi
kNmOh9EDasUOjXyXQQfz2axQkgi9MDrTEFR/2ybv4qsBRbprrvhK6R7XNOMMXU9tuaDhNFl8BzJm
c/ZmowAQZiyKHXlpSQHBjTMN9ZIqAycfLVmAXifro+7sRCFoUYwAyQqxZJQ30Ze2yQEThxzciXIp
fVRN0MSLow0NrVTIIzOhWTTUoniMUDe62tmcSqGApgbl821629bmMvD6tdVxqBRGSfAw1mhVY1ot
tJIDaCe8DkDjfgD7w78jpN8dmxGv+j8igJxCWlyXPP6yhofz+2qMOfThsWfJ2RpIHKRUXG7jOmna
/SExNkSkP9tmP0j1QbJfN2CBdQrD2jq1jaoEA6sp6mD1yaMhSibzkBA2hKkR0plNN0zN+yRC61DU
u4lGFPo+kaEd4SQitFInrLzrs/QI+UHvCmiwd/UYe0YbV3MGSawHyfLaXyO/Pa7J2XlGcFZIWXXa
SaaiyC6llzGw0mJ2GjvJGi31zYam+2Zr4STafJtn60mQ0tgC3h/fk8n0B2yqQPy8pZ9gHPz+KKAH
vCAvrcFQgytMNjyQSVYGOoikl+7oR4C6dn1wmGsCAPLrJwLpD1S/jE9k6cwcqk/TtzCJhz0l4FoQ
5G6nuq/mBJ6MeXfBi/aBnPQlQzUWou+JeKAvmEg7tH38Pr3Nq2olXAb65iL19zHeA8Du+vsuqPNH
hyXFY459Eh/T8S6qOb7jDrOXDhPtjpxASE87DqKEJU14n47nVQ4SV+WtfbdMLpxfCTTB8BJaAdI7
gX0HfPdpjaJyI8f4G2hwv7o99H1ANBLscwE1Ri/LrFdMJD9NVJXhr5wEoJliZZgJ2zsagm8Ztdqh
LG5p6EX7gLqwswirJtv4YC2QkEH63KcxB9tphgpGppWktJSLtgNZyz7Yf49HzfDMgkb0e7Quj4Cw
pkAq6MzfHznAyourJY9R0Lg5PiQLG8oEehKsmkWMZ/gwlODSkOEDVLzCB9dClQXb42A7QMb2ARwB
yPm7aP2SfnCiCBYm1v3Yf52U4yTLLBCupg//EXrSTZaOZgdu9JIUS2vQkk7dQLNPf0I9MCRve6h3
hwOa3vTJDs8lFzJ+UbenYcPMlQAr7FOMkwe2Lf8Oo1fF4EBBO8i7v4bVejUCMr+H6XPMvBrZ6UON
3m5vH0qr9QMYlYdUAjgBYbJtN6XpEbpg2TG3DHurgEK4E7IEjL20/GsfInVdM6f8wmLxJRay+lEn
0LtLvVEs+AgIdCPKH31Qf1GGKL7kdZFAGif1rorhj7kyRHYHgYq3T6mt8eOnuHacrFEHa0B//Fpz
8401BkrT8gjMFnHEfDBDG3KmlfmbjSZpCg4/siCxEfjrDLm3K0RiyoODkg2EeRz7Srao/dxJe/gk
LbwOAgeyw80ELqxbPKSvAGlsTexSG6t5mC8vQzdBtLS07x01ugeuN6susBsbK1UJythTe4di+wi0
6+/GWTyejFxHJmv7MLa+/0+ZmicTLCe3G8+1Zkvw6+a3mDIJ1HPc1a+0R6bdMm2U1QCx+TY092SX
gX8nuA/sQzZ96SPIDtzSu5QG1nabQezcdqMNdR4o+VxFUKqAVIS1ilFnhORcMl142JpLCnCC57Sr
7aUo0KzetFG2bCcz2kyxY18MIG7nixUwcQpaez3kIdJb5KAQCbmlZYE/sg3ZBvT/rUwnjiBM17d3
gwRdSOek46YsWvz+6tJAArJVB2wa1Wew53qQqHSMQ6+HjG3qYPReKpDXHB0f6n1Ca0db+eQt+xYU
/pNnFGDCqn5Uihuv+sZPq7cbC/y4aQtBEMdCdbGwMuu59rtuJfrWvpMWtAXSJs4PKBiA0SGcgnXF
oIqQWGGxzCqQ70RaqK7Qd70PtDeAPBibFop+yWha6/8cQ4F0SRKwnQgdfVuM7kT+tSi6AMctfqIj
51CK6Z4Z04lkyNKEqXvtoxMm+RqGb4s+nL77/ts88KGA5X60XxvIMixAfCSugof+RvnA2EjQGJ5Z
EsTrvm6t59Lov+blCDXzGDx42NV9B90zX4x6ksF+TQL4djyjoScBs6ZhPk/jOE+CrOo8qSmR0ALc
xAiH9BjXjrHMJpkskXNKj1E4gqSdPF2YqLdbck2piQSKk08HPqKAVui2ytJAI3hsQXgdWmDxKQjB
oGHkbfPJsJNqWVateFW5vPMc9HotBvl1aP3uB1qmfgrf8Z+9jIOH2R/tu9QzU+g+teKA32x1ThVn
69b2vStL2pc4jLaTrh/RRZYqALZGoG+cxhlHuTh1xoNFFagPMe9u4Qt1oFFnQnG+U8G0JUhQOUKn
fGiQ0ZsRQho+BEqWv9taFwwUJEpNwRQ3vs8l1BGtR3H/cT2nwR7dT7sT+DfQnmJ6xuqWYRls8xEs
6cDc6CRNYQMUWDouqMo0OlpfaFIIbaf1zTYlwcUyXmscuw+xH1Q4JZvGiN9htJqHo8zdOyXzBJ27
cYB0AYiTYn0hB5jswgV3CrH9EI3d8qpR2XC+BTueJvZOq+uHMAi5x+vRyRtwgb+AICY4t2Xl8EWH
fMA+4OFLxVh4US3OLSvA7zcuBwPZHIKeq2mRxKGBp4vKV8ATQdTg9nwaWVaBzHpND6aO7Lbq7UuR
dflK6mDyhBkqcAuzBUAwaefgPx5+tHrOuAWyRbSla7ZDV9MjRqxAXybdmkR8eHORUVqJDVQfsBl6
CmngfYgTg1WKFQU6sYX2IF55fM9sOdvmFbiqdg1k2myxyKscchOWZd/H6VTvnLjL9gV31N0EIUho
xCX1lxFyj54RGT98We/cknmvnZePS5qUu0m9k5kF5pGgV3ccS86TctM90xPBLrodckTuPCkEru0+
SNSaQaFvketOBVd3KtClGuslklbBmdvSAq5GH+3BtSFAf4XWAxAyvsXh1ATmkraqgTdHymfxPtks
Y7mFPhrkjVHOuQNmeLzLU1mfmQuF+pblLsR3QIFixo06lIH5QCNXm+gOvCXZrnd1e4KeSouQozCi
dGNWgN95YVO8rRJkWbdiPTKpseWH8bqwcdAcUwZCwttHobaEnwYImh2tNqpkFyZJe2lBqrD2fRmv
6S+q1H9WZlxcoeTGTjRqwqA7F3UP3j/46BLUply7QFyskzJ4s6Fz9SEsDX/+W0RXbXGuJn5H8fSn
CPL4dh0JWa9vC8mwveeQLT7TOkgOg35DeQmSTKBUqTT/lZXGP1uZePfOAPHuNgRrPdlb1/GWVmOx
YxMV4xNLxLZTvvUlkxaUrItGbSksRQk9s3Cwb6aBHf7TshMzqoUrQcNFy+ahLA6cYIGN0fMdugbD
de5M3YZYyGiYILf+YSj0kCjLzKYO1zdvKJGUMIufEV4LTwM0hQ5tin8lDW2BbHnp+mhE0N7E0RyR
ogIuUQ/NBNjDVtP00xAlg/icVl06DyMlzXNUGT/mlVDxuCRR8ZVGUes4l6Ezn71pmp66ou3uDOiI
kU9YXNw3WXAh3wjk4n2jODgD8Ilg1KgfsMHahSBYeYqNyQCmSG3Ilw/M+uSCMJDm9U7fXFUXL8lX
TVH86OY/K3zztjIB1r0Pi+Eq8yIFLVc2HF1N7gTYMN8lzK6gpQO+qDkE3TQ1d5wHGiVFxoABjK0N
DQcLGO4iDS40okkFNugLJAiGIw1pSc/vH7w0eVSa9iQbmvSTobO2RSXsLTYYA+RuRLUf0bt/oRAU
ZcQFGhT724Qub80tGgGAoNCL0KXP43ZeJMrrYc8BXV6AYSJAKbtyF0kdAM1c2baxYIYjILLVBiu7
n8L7KivDe3RLZrsY8kYLk2Jqhja7ouov5KULBatDEUTu/RyUNni4NPgOzOumAZiSTCeNdrdJt88q
9MdYCShsg7RwVmi4AoYkiEx2dPDLed8L5DIGWpvGH97+Y6yyde8hCV515jbps2HnolvoGgnnH5FM
+ffCDFA58MqnHHRpfwtIG+8pUGU1B+DFO+wqhUOXXiHDYemTBx6ZRexC076woursZQZ/Ye1mCvP4
parH+jLGEXDa2twXUmxTAMc3KEbxl9uktyF26wkyWdNUHuc348gC/I3EokR7H+SRPlz6EIA3MSio
/MLR6Hcr3UHm3bvgwBPzMViRJWAM+5y0LLdhVkANz7EDyLpm7dppWfLU5tgKxl3U/VMiV2Uw2/7Z
ooxVeSr54nRIamTAZ+Ok3eN4iO33waoaNNvp6SHEbubpk282Tyh5DOskw26/0VgIV+Mj2sbG69Lr
LzTyTLApTF3aLi1lAd+hvb0v37xRhHb52imBmNJT3+cH/lhszAAMpjEorJELQCP8oHtUMg5aFfyB
XFG398EVhbPA4DHztZeP5A/B7bZiPJiONDHTEztqbpnGxzqL1cHTbRV15xcXR9/RMHJD/J2Gw8ma
oLUNFg7wM9alPFEYRUxGVG67HmSxe4CP+qXv5DUqnsqYewPCLCkXsWXKe2vwqwuwLwbQrCidurIq
8f2stDjprxk8SoMHEAKCwzyzv3ut3x7p5dQ3cXCBDNq2E3jTLxsWDRsw6TWr21ZPT3Bl1h3JJEHT
tzF9DpA00qNt4o6vYVbtQbxj/LAc6wTh0ulLC2aBpYd+/zvwZhk7pzeHHdpLgdrUkzwHfYuJWe+n
UZR3U2gXi1QV4pzprtQ0BjxaQhJoHr3bndYp2lUu80PBwaV4I5kBLBS6PkbvgV3VLA7kyPD1WpeZ
jRo/C6Hk2pvqXIMh7aX/WUmrf4nYGIEjF6xoQR3wlxb8X5vEkuOGgsDa+jaHubX9Yn23o2wn6yJ+
6GsuriznAMZnJuirmiS+Zm3ZnPDE+ULOSYjqDIrqczG62YmrNFtBGRcCi3oY9HgDLuiWLqGR4BGm
PWpM4fEg3KmFetw1GQfnGyBx2YOtvPqSAT+66IbA/Cya0ViVNSv2NExRsYA6pnxKLX0EA852IcAM
8zlM6hHYCtPfe8JPjug6dZfYDi36tG2fpzwSZ9NQAQh0AQOAkGy3Mko/OpR6qMNaHWZGtTgjXwlN
tKhBMQworBWobMSBhu9hll4NYDFwoxGoYGq+obMDDFtV+TVwkVPXGfPEbCSQVr1/GYOiPKEjzl29
R6AkgRaARMqlqyPCDpTyFAFNovJrVL+tQREGFOfARQSOZDyQzE8dimnrqUYPyFjW1ie00lufsjbY
NMhS3lFEHicciINgXCA7BZ5dL3GnBZ42ak/BNkdPdqsaYK4wlWY0ek2kI5u1XcopX1ausRkH5wuD
ptY+BR3TotPMMM4UVkcaQqSGPzl9+zaMRhVvYrQqr8a6dXdVAcEwOqu7+Ffv2lLGKzrIk5eGdFq/
BdudDI9I6iQLqmp1dgeq4KQYNnHjGwAp5/2htbl/NIHamqtjaQhKrhEVVppAdiqdNWqMtwoYoHml
24Q/10SmCKqEq1Rg28MyAN1EPqT3QYo32jh5D3VYwAQMwXFk/uvNNCQuJBHsXC6jLuuTpSfydpUY
XbqZx1U0ac7ymO/nsRXi5VuXxYWWKHM3vVdjj/Ohngy83bx+hhZbkNSNhyw+5pFMT9jtvF0mPwHY
58+xKKvhmDdHstOMLgw4aFRNoprhF0+DzachhGCwh15KHhpsQTZHO/DfXy4LgKLWNxoQukMaHWVU
IO1EnF8nRzmPYwuYjIrv+tZwHsnCjWkP+oj+vtWmgZv1Iql670gRBSoSq6aFElpjNC52VGiVbGtw
SNFUASnZA5qxggUN0RJrXf7HJ3m87u9jQFwaVOGDPnPQKT3V+bHTl3jkGPdK5MAMTfmR7shd2v0I
cmI+grfxfU5E4eSnyGqqwOfz5y35jWao15DSird2FqUr0g3f57o7rML3ZMUaU557APDPTpalq8xk
/Di65Y82TPuTJfu3S5TY/Ylsrg9+PcfOjuScdEQPtgbk0d5DyDOigw6UzuBVy42HW5lqGjxxNFX9
pX3vLLdRZiATlanoYnSgqNRRNKJQmjiJbp44V7R+rXVb/ve1yP7+ibe12K9PpJVZUfAjerHx+MTD
qE7ReUsIXv99iOMOe0o6PFZuXmwnPg7Ji4K4yFhzth1DnkfWhnu82g4dS4DYIdt86wOgsk8s60A2
uhRuhX5mfUGbAUhKX0SHEwR4u1pPPRmA3/uJ8VJ1dfmt4P6Ljy/CN1BBzzfAk843v7nMcPSeIZVx
0O5Cz/wfS/yfx0ACDF1e4O9eO73jnOrRtRdE9JCLTGwa6NTO7BDcg7JLVZnOpcM/+Zn5j/HE+Mvf
JoU+a2Z2iH9PGpOKv0Tcjk+yQPNlnxvjPV262Muglbm8WSYk4u7dWG/IU6FFX03NZllU1taKcUZ1
paU+TM36pRHWZTgvOVjg6jBHnZTQn6Bzevd1KKxtGoIIlmw2KpSLpvMKUIMW1XpAT/0+9NrsWRnT
tqgZQK3abvI0uNllVL7ZPTC27Wvg656dEmfId/st/nd7WaN/japXc+FLV69AeQlNZjUXy2rQ1p76
oHm81c+ygdXbwfHH5a1+JlHCRBY29je3olhvR1+yyB6PZJrtYlmG6CijmttkhOlJ8Orx9tE9Hjjb
uhZqeVumCYePS5NDWdm8NC1kgsr5vnfZcrLQIdi6ExKDGSApl6xy3aXRtDn6AMbwMnvwhFJ79LU8
5dpGcQ0LoaAIBMmWVpjn0gLvq0iw+6ChSS/6fsH2dF7pZrqtWcfpFu8b70hO4MA+JU7Wnwa08a/G
3MOOW29k5p0HXnyVslGa1SYfPNO7MlOg6tJD2q44RYRamwzTI9lcHwQHAIXfkXMO0+u6KIVvbraC
/bwtayj/47I0KTCQzEpkm+IchW0QLTuA0ZqcdOnelw1bHBVUhV3V2BnOvuqws6P9jB8BB0FD2s/Q
0PUHiUYklCZuQ/Kilw1/L+nJj3DqGdBBvA3H6WvQ4UgUeeZwAqE49ng09rSR7ugShwUkYtNmS1ND
sKzjtaGn0Pi2QliC4J8Pzac/7PPKHz5EZUG88PxCbpDiGPajF12ZPZivHoRYg9CJv+d9MiybMfEv
EPztTqDxQDuhKoOvVn2mAAeqxMvSA6d8PVbVuYCOyIoc7pZDY+oblJ3rlVvLGIq+UX4RE7AHKG3F
3132OFTW9JWjKX0FHdtCb5vDLUrEyD20EO7EO1e95qbdLuKUR/dF4doXcuAIgN4K7TDQYjc7KgP8
yyFDH8VYHzxLgFrx/1H2Zctx60q2v3LiPF/GBQcQZMftfqh5lkqDJfmFYVk2Z3AEQfLr72KWtkse
zt7RDgeDSCRQg4okkJlrLT6VQPWNviObbjmq7IZuuKsQGVzZoaFvgiyybsyanZtpUZsglUQt3RrR
ygBjPhSBIfIYCmHtEFXZEqjlCnShJtSd+Q7k55dO8ic7HQaklnY8dje/2qdpwQ5t7Aqz3Xzwn+z0
AuloRHsAci6dvwwHehf5Y6Yvb++KtyE3lETK/Vhm6+u0Fmrqj4mn55XR9EfXRUKnR03+TRfgcQ2g
WXzXpD7KfgsoNvS1L+emY5ZPoqkB49N19tnzUAWgtfzqpyBPkq76rhy5SNNcQD/0DsmgBLuUrJmX
vh18R+oMZdxZ+trHb8DoVY+OUsMywq3xUDFZ7E1kV1ej52BRCfKBWZh77VfbCufGmOXfwcH9SfHB
efKNHsF9RN5PrsHYtnAA3RfYk50T6XVz3TLz8+B0W+2a2Xcmxp0a/OozijYh0AX2Q6GaWaS78Z5Z
MlkHTpXuKtGkN44XhQvT7/RnVNKvhzLNvrEhelZZMnzqdD9g92nKg28q54Aru1iKThRPQiEcOLna
7biNhRftqzrm8zJMFCiwebOPPXO8bxvzHjwd/DM0mqHmFDjtAfph5R1o2l7Jjg+DqExX6aMEbd25
biIUUsfewvABrgMBZngychkfKzPCZt+2u9eaL90kll9RXAOZrMnBatxhDQxltEysVN4C/CJviwAA
LwQcSsTreX5rQnvNm5U53vGY3ZAJGC4DmWnt29GsN4pNaLTJSk9FH/hTG2fLy+IZwsZ6Z0/PvUtH
ALTAGBS31IrcoDjmVnS8DsoKPPWHKAaJ54+JJBLGC1xMycqgEhEsqN8nJh8Rmc0s9+qvRPY2Tnyc
ZaqGfZvPJJ8o3y7Eb5cj+dDhQ7vsw3HfoNZVmd4OEjYz7oLFo8js06VmYYQ0BoIDyYpqHEJpNUcA
ND5RJ5ncyDxadvfu36DCHWmykO+N2uNzoqNwivq5iB3zzkLQ7PAHe1fJj/bEap951rz7VygAmhN7
BX43z36QWHd9CDTVJZIlg65553dFEuQgXHCDUk0CQdVy8C+0dQvuicC5xRdTPHaQZNq0gHCv2sE2
n0fceEMlolc8wkCf0qTGYVB8vIFKtQeiDACSp5HI6RaP/TSyKRAYCt3yMpIceAAQGI20UVFxoxKI
jou/RtJrMoESRRrJI489Nyg+Iges9IC9CJd5WDt3qBBPVvhj+AedxuAbhnj1xm7sEnmByIZauGLQ
o7ZBr2pb6VdIF62GUowhMInREhxd5tfEAbIQFbPJJz4yvfAtbd0UOjTW3di1O7dqhwPy7BAfF0V1
V+E2D3heJ1+wjHgIUhT3zqK7UdVgDCtFOamKOC+NweT8T+9tVPZv7y0s2Yf3FhsGRHYn7BdBt6K+
yeeNHbW7CzhraqJqvt0R7KuxjDvgSJptqdNUzxBZBYUcheu8WlRLOwZjwMXoIm279PrImCGNLbFr
bcWqh5jZPOoDfOtkbIoYz+iQH8ZJxaufDlIxsWpCiJ2Lsl/bvZA7AyUhR+2q/khndFBJAYaywHUX
146qCl7jhgWzvBb9yk5Ce+uJMrrzhgnSNoDqF5UnB0A8yyfyGBzbQn7TfgT6R8+hxx7uetxK7Gta
/0OM/3JKTiOcKAUgkpivdB9h2w82ugHBXS48YFCCbFlNZcWN3bQzs0VlYIeyoAeXo0TaScdncgsY
aE55WSIC12GvEcdte2onty4Elm8a/ie3Hlf+WqIUETJWQj3Web4GlBt5PVx5K4tH4zqfmjor5wl0
Q55SWbFdarmQHTdG9sJ4/21IfO8Wieb+BmzaQKxP/rbpu/NGCWSupmlzJdfkPyTifdoCcePNmAPZ
DmptMOyuPNSMzZFdjLe0taVmyZJke9n4Tr1AbMQfmohlxtukYshEV0CXelS4Gsa8m5lmx5e+9NmB
U7UrHhKduwI84/b9FaFOsw9bxGmy0WoPAJmAXiIHUfUBAp2BtQpLgMoL0esV9dPBEPGXxC2tdS8t
BQwLDrEMu2PRVAWg/BkHg4zn9jMyxkXz7mO7Ss3LpkH2d/KmDiXCHvyXUFpISyRvobWujkoHKCaE
vtS8LSDRqFNU8yN1j1OsvNoVGN/amYfQZD8jYz310JmHSpltUYmbq700LVB/XHqVvTBLFBr2WBlw
PMb3DV1ouISiY5s6uOboNPLuSztLoHCGuDkdkKPKNEK6f7Vb8AtJ8PqT5cNIao9pbEKzfE5zXcdA
SAih+Olg5cJeOn3mZifQg7UrBi7wU2kG9pGpR3Mq96IDmelsjLQ9d5NBLmOsVAT2IIF3GMN8Ti4p
2QZf1tDviZzldYY6Zo/YnUSg6fOUnBlQJdv504HOwpS3EkwKLozYz/lLsrZj7aB8d/LiwoHSeTNs
yIdMDi/+Gk1TXtvkQ82iyLkzv/a4pigWpgtByVojYaRl/H5IEI2sgZdHO+u9CoRD4beLLaMecue1
KFZdbnynCOSHIGUax1D5iUCe3qKa/YC948do5i/BTRrs8fDRiI1PqIK2j5YBfkBtRwOU4ofkWA2Z
BPeSMs4AoVnzqo0sxHiycAbGSPnWh+kSRYoStR8xhGt4EH1TSfVahG77XA/I2xtuxO6w4PHAPdkw
/B2LdIuHVgcWnBpofpEuXTxccT1wie8i0cPhcmrYytiZNdZUMq2AJJp66OBqVGYNoMXrsRtsYwug
PdBhvKDw8gyxzvreG0v/ALBgPSe7oUC+WNRRdZMG9njr8x7rl2lABK4AZIwKvneAL37wCsjpaiYf
w2KsZz0Y+Q50GLSRH9h0uNqoqbRq5jyzVsWIgnAtm2PjhsWjjyrYu8YL5syqI9S1LGpXZo+8b4tH
RF5R3liqO3IMi+yEKinvhlp1Ur/1shouk0CvDrSqWYTrcJqzmDa0uBHpLTWzkY8L1AI5a2q2Xon0
IALcK2oOcdBgN1Z7C3t6UXCFxltkN+w59SITb+yqAvQW1Ou5XXxsW6xQqZf1Vn2DkMGZOrF0jWcl
H9gmNwx7BNtyWgOQUe9aLA4QSsrT4IjfVnCkM0OXz+DL1hvLLPg4s6qgQwB+ABO8mWNjmEOZeTqj
QwhVgF0Q43Bt/snvOoxGkAsNuzb/91NdX/KXqX55B9fX+MWPOkSj1bYz74MIIssGVEKKGZ1eDyD+
4IvCLvsZhBKy/bVDxKCkr4r8ryHUvnZ704zXJp39+gJZi4ykKcBy+PfTRNWPN0avQu/kYry+Khnd
unKKmeuY51HF2LtNb+I6hJoXFzqlIWWZPEF5s9oadlzctpCG5EgFHeTE2EmHcuCoAjGCcj5Y9rtN
01mSrgyIGh2H6QpAbbRqVrVKgZX4MZZGFAmq5XphHa/2kQG7PWa4E9GrXjsG0OtoV6cn6UVYmauo
c5dpGfvzyyv+mBhRKgC3weGt6bUzJbFLrsxkcZmKBkfqJRM6urlMlSmzXEaxUV1cfMM/2SAhWoNh
Qu1cxdTuciay7v3sDzZy6T1HZLiwMY4O8sfZ1eZO01xnpY6rrQJL6DxxcMWD3s2/KzsBbqoITOrU
DHjq3ykLEto6tW6iyaOCvNomank3p87K8fy7AvGWvNLseBmkFZQCAeJB5AslolI18saz7RNoUqq3
cuQnw2Xlm6PEKRI4kbB4QdIcRJyBm8lnwVbU/SMVpFMZejjVoiMScLFfTeRB9rwab4Ayn7EBG4KM
J7cg0HPOSZyIE25IS2rRwRjB5pzZ7Vs3hCkyfS0q8kq/auaeG4DFQOThvs6caT9fuS/tj7M0Md9t
dNZljvsSRUM2Y0UuXi694ZqZ/n2qVHrmnKdn8F67h6Yd92SCOER6blGIfxPgXgbVvD6ck1vXnSOQ
Md2SFx3autmkdqGP1OrjJD3XsngqhASTxjQzmfoGnBWuYYXbq60r7HruJSxdkwt1ZCoH6KIAiIds
NGdUQU40bJ10cX3VUCh7nfZgoL7OF9qZtRVmj3ot08MbTorR2ztue6Zh9JFQF1FBqbT8MLtZgYY3
ubyF60dIsaPUYP86XU0yqG97X0SH6ztTIohnJmgSgUnFF0a+jVsHM8NwxYdPVVkBykgt0FWRCx38
ERwgjdmYl09Fk4rOh+henqv59WVZK72NUaFu/fpJu7ozdszTz9cvDgFS8P6rbHt9d73k/k0RvtBc
l7+h35dT1HW4uTTH0tmBYUNPYBq9FRZEEowi778kTftgZXn6kECycScYQ4XuZIeenW0U7WnEOhzF
n16zakFltPXy0nlUILojJ+Za5rx1WX2MbW4sDF7kMwUBvvuuNz/pdpBHPbXc0h9XqBUBc3Llm/e1
29e3HkivWi8178nUmaD2CvMw3pOt78Jyk8cFm18GcCu8781VoJQJJk6U6GFd3SVbmhycuOkOURFz
Rk0a4OPHYrhmfyZTNyKUmPVdvabJgTbJD4ktv1EnvV0jNvdI4YY3l1dvbY1qs9hd0mSeSPWJOeWJ
/OngJ8mXIhXmgVo9lofrQFgd6ETwgUajD8+oVFlQJ5kKSGTOnDrod9RMx9LeiBjBOnKht6CBjGPj
PRkMAY0XvxrZht4AaD3YLlQ9tpLYU+n4icV2dx4doW7LUb8F2vefIe0+LKEIOGzCHs1IGQuQbqFG
M/H9Q1nnUOADgvoZPIUOKHHzdl92MUrXrPPF3EGBT1UV+EIQo5m/77hBoba51Olda/NTpD72nSxn
Hwr17KSBmLhp3xl422UYPFH+OmTyVTWqeCiRZNuoBhI/iNL6D5MDpbaxBnx1ms8GgpyvCUcBZKqd
76md3bTZYL2opB2gB2rJs2vH3dqrrH4XVG6KOEXKwBro9A/pAGVcCYHOr9NwaJQ632MMFzmCwfiJ
BqvAzvDTyBggCROOPPYMMFuYKcBnWdR/gkYFuJxhv7rpCX2e+QJpRATULm4usPfkBnTE+2zD5Had
LU6+BkR0AMnjATTfgHcYs3x4y0WE6lLfeoLscIWiRDPfNH2bfqo65yBKM3oFnieblyiPPilhsWNh
Dkit2UP8+mOkziBGQSMLN0TZtm2zhZEkSBCFMvtEZzJ008uZ/oPtT34hMxnum2X2Ic9muPawBzPY
5kNW75Jj48O9wUd3S+m1S69AlmzJjQowkx85OnKmWbKq2ZC9T7KZHJHYPZVdWa5d0A88WXl54bNy
M89cprZXb1GFBHHerLjwWWEtDXvSgkDb8o1Pk7+HOBlQaihT4EMBHmWr1NZyqp2fR64PHuwqSv9D
W88TNQtiFez9FLIjKJVJi1M+ciRcTL2gDuQJi1MMDUF7kYz9AjVUwf7qFgw8Wg1hJua9AzSnRqHG
XuVd9xBpSy7BUtavLs0RRGyOW+MtWaJ7UNocQeCaHaiTDlqAMAygrjO1aLY+Nd9nc0z9PltoG+Gq
U7JFxMuz0hlxZkF+6KA9sz5Rq2FZs0n8vJ5Tkw4I8oKYM2xOTuWjYHPyaEAgNncmKRGy/WGOi8c0
4Oc5/vQqdgXt17ID92Q0OOW9kZp74mYIoE66SYG1WvbTRQGNvniKReubCqLd944e9wzir0vcHMU+
asJo3nqjc2jSwv7EQJd+oa1TstiBhbJchKiaeya3IKucg8nCtWcVHUD17itdMU0D4YoKMYtzy1i7
b8POW7AwjV9Vfiwq2//cpaBdHdsx3rE8k/fTQOqv0wIaOhbKhew4dbdphnncxnLfQgR8oqjVr8iW
6nnn+NFt6pkmxFxHsIzaxQgR5fTdl0ORRUGOUS5MJE87MPSC+8Nhi57ObGxVtVQewgU4u/ROZ3b0
hbc9VNw9wISmA0gxVbhuUNC75q2DpKzCnajFMgL8/mJc+7jPnCuB1PrEl3b5Y0TtsGhcBF3pb5lF
XXKGstykwXXLfcY/Z+DahZii/myNPZurNNHQ0gv1pnU7Y8OQ6bzRgITPkZcbX6q+PxCHti/B3hkX
+jOrMshBAn9h6CR/kIDeA7qNs7AuIRuKW/KDkah327WXziRjzVLLGsxADm6UgGjkO3rLgZtlB7eq
v1ze8fRR3BJkX+SRR2oDxYLk0c/LQ1EY/kMCwqcd7ijTVaiHz5M9Y3haWFHk7FwBqpSf7SMSGbPC
bKoNbn/9EQv+/jhyV0Mf2inWqVXGs4r1ECGgHhHF46yteLQu9ABdMwM6CJ4/BbWm5tUm0mzYoLat
PnfToQGxPrIXsFGTOq62ohHNqgqsbk5VblTvhj3wWThusKX6tqvdEMm4ZqgdnmVE03pVtvLt+ozc
WrOUCneP0DCtG5lyYxlPZ6E7vJ+R7U+9KCwFfQ5qJdcJfj07D6mDVTOK8rGu5ZuNKONbXDUrBOL0
ZzMP0gXqp4aT8jxE9syiWclMuHNLjsYs8HLz4BEjAgWKqc0RkcM6J9yRiQ5iiiLTGdIU0HItRwjR
onh1lQgFtPIEuKMiLrKBAAD6N7Z7RCCnOPnT7Vcq68UaW7ZJHI5bcmn06dZhBp4SVQoN9K4JHYjp
mMlbgKvCs1z+pfSjZGFynp/8lHn7aCyaZa+kAtYbeHGoeb45Tf59KLr2wYvidh0ERb4Ncw6ltGky
8hhtKK7HDf+C0H6yCMQoF4J5wwYUglSjTgdfymoZCG4tqakB3rtz3x0cm6/dPEe5+NDejzIAtD+N
8y1yGgAYQuHhDGWQd1sljkaQbGXkLv+kWRHYeNROneOUihcyYguULGrjHtE1fAs6DssFYf9TpK42
yPVaeIRB5QlEivU5QjDmYqMmdaC6vd3Yc0OAAKFzOusRMPBu51jlxE3tIXxYQxri2nRBoIjv1T4m
dogKac/15+nEMA6p1k9uU4f3grfZoRvSYE6M3u5fdlXY2aGwJ3kmROCX4PLNIEpYznDZmq/g21Co
+beyW6HcAVwv+ENkPO7umVeDcGi61Q7Ru28XgdHYtlR0F5kgr1YBElnYG46fHQZlnl4NT5CLebdT
IQY4Mi928h9lEixDYwTGoG3TjaPjaIUkB/J63oj7InLlYLcBKCTNso2Z5u0zeURt7KwTiPPNsNjK
5xfq+dZg/fqPbSKeR74MKBnu+RvLBTVc5DZQP6OvVNUfm9SLiL/e0vdfxfq33l/GXp27aarKM9R6
DMedHpB0hRR6te8RAVjJ2rTvJUrCIHMsx7ciuCl7HXyzx+q7zT3vUWUmdpZhHxxQBV5fxqi8NJZy
AFKJrjc2OPU6MaICsadpDaSmBY+eDpk/2nPGvlwx01dcdQkyiW1eQdzHAfJau3kDgeJBvSOxr37Q
ZMDavMsfHdYw/E51DW6a3F5lHMXFcVqVR4Dg5RJlT9WnWphfCdpouF9x20rfrmNYPEYLI+AvysUf
k1BrqDCuVtem3/TVCvLI0SoTYXjgA6BXvH+i6vei6CBNFwXDyXM8fbAUNjJxFZhfmvTiYPf3rDdn
yBZUqBDBJVFghYmwsFMeSIYmn5p8alKv3QHbSb3YK1qP1PunsakbIXORSxCoGvKEZQLWlRCgtare
21eKYak52XXtgjBgaF8q5RX2d5UK7w56tAsw3Ib5OQonAIOKD2Dq5s5XCQzxArQazo1RQvVvMET6
GGZFvYSS1HgE5CvbuWXqrseysG/tpOTzjrvRS2fJuzwrnO8A9qO+0VdvUfXXcBEplG90qQUifzwr
wI/gIxTj5wfedgGqB/pPdPmT3XKkuxZlfVEf8gcrvwW2ey8lhJGugkR5GbVrriKQ4Y4QJLp2mKUD
wQ/jFgw2YKIqUbWP4Mqs4rHeU7MdivcmQQ/xdPjYO/zcpN6EAR72H8cWI2p0KpkvQG174I2QW39a
YKEaEYpsXpVHR2rTYXIJilFuk1TEBxOLT+IzSJT+FvAiunV179yxMT0RGYIttb1G2WiyIq8hH78B
pRfeYm178SKzNdjw6jN4TSvXH3OBv+LiJZvSXSmvsZeIUKJAuK/ZU2yDGw7XdXCWUQM+btz8j8DI
IAcVdBGCLto+jigVhzhiY9+1RdPOC1P2z4lvf+l8kX6zqhbDpzwUzypslVj65voQWu1DziDIFuKa
Dhtwo+gBaZLOjI+BaXzJjMC5LCi71MwPRRJ9oWUabRA8oFxnnt2lO1qs+Q5+gwDDl0ti8yJeL9UH
2dGo8aiYmL/I3vYK0I7J7mhvfnUlO2Q6MzwY/GoGwt5xDdBM/iQgLy5NL3rNA8CgBbjYTkkW6ZMH
ADVKDdroNYE0AGfg3rBEHKx/Hpma8Xgrc/tJYmVzBAWTPGLVK4/YgSQb3hufPDuO93YSr0Irr+6z
LOlu3VSgoEVDGbRHzGVeB4xtqNfoeHsIQ+/zpZcN7lsD8MceiyPsWlzHgOQlImTkSwcQ1624lsYN
teLKdxf//tf//Z//97X/r/BbcYsy0rCQ/5Iqvy1i2Tb//W+X/ftf5cW8ffvvfzu+Z3ucO+Cw4D7Y
R1zXQ//XL3dIgsPb/D9RC74xqBFZ905TNPettYAAQf6WyCAENi2sELr1nY3tT6wKQNLftekAGK5S
4g2pc6TP5dfOWFz2saGO0j0QK+uUVlia826DUjOendwxytce8cpBLtWZRUMVry8qg2nc/tQGjvgU
oRDmusxIUp4skI3JIRACZiI6hGnw0UbOVZ4tGH7jO8gTo3p2OnCZ90d7OvRJW68K3PTAyPRXb1ar
Z5Dp5xveMazYee7WqEfyuosLjSVnmgBqCmz291+9Y/3+1buu4+KXxTly0K7z81cPerzC0I1w71sd
DxskgUNUTZnjMneM6qVOkTSZlhN6BA668pz6ljxcYJ4A1WYoE/uzVy0DY5dH3od5NJtoNuxeQazY
2HHeRC9ZXFuLxE71UUASc1+V4MkYkJv6NIL0GV+v+za5gn8aNd6TKwugNBJmw4EuM7MeblSU2DvH
sXDPBaRB/MPv0rd//XIchqgvvh0HpSEud/nPX4720spD6by8vyzS3ZIDl184n5ChKM5QlO3OgOo/
0u0wbqSxolseNScvlGvJ81BCq9iK/C+IAauly3MJ1jTcmCLZQKyB8/bZUvVRTGtEPBTvZMKKJ26U
kAwqNVyHwtk34jYyivoWhfYrJOz5fTGx6VfgtgXdQRrsyQbKsHTdluB/pF4aUMf9ik+8/IiaQbW2
jh3g9ux8juBUsh2FBGt/IAF57ANwZtg6redNABRh1N5Du57f/+LrmLeNa209KHf8srQnhTlLcX83
dZL83NiFQCdpBD2w/GUH04m/1drPH9rpgEhhWfMEBGBo5LHbzTpAD3e5X8oHS5n1yjDHYkm9NFrr
7DK6AHnvzSXe6JQWW1pOm34gl+9aMd2VzXZFHZXFon/4RTj+T78Izphn4j+HYrYADFnY0+X04U6F
O4s1gEomvOd4REE+jvUnbYJemXCGcfXJ9BvrCy3CHKPrDyEP+pMR+ViiGTWkIJP0SKqyF5VYEo+9
yMPSae2XZTlrJ7W3GEWA0N6pEojLpNWeBlEHNf+j7TJZyNJg3TQeqmwG28s2Qo/mnjmeuaczp0/t
aibjAdVWSBSxjeMl22v3bz4Xg1Or9T/ce36+7U9fJgigXIe5nm+BiM53f/4y06hmZpaz4E70zYBU
bO7PTOAXbq3Y8FH0nZvLLvPlS8H4kta65FHXEVB62tFguAXxLNKIpQfscVduGuQZpvtsPd1dPxwA
Mjp2ClpucCAzND4QdDIjhNPCUc7r1AS9q8Xys+mn8YyCLdTBcuO9A9mZGFEC0LobjpLzpCzBZRP4
2dlFncvffyu++O0nZjuCcWFaoNxljv3Lt4IVlRPKNnPvGORyj/YkmAFqkxQlbJPKLXGihm6SLPry
HLtjtvhAvVxA0IDokskG/jwAYz1QyRO1ciAG1MH1brto6sQAF3fezKkUsOCg54AUcrjnU8VgEq6F
KsXT1atxUZ0mGKQb9RQaKoMEpBixEW6oqSab9oBQigb7Nxv5lVOo6eI8+ZFtaDwstR3jpZ7ovWci
HJ173IahK2KFCZi63GpLPXEFja2ghgwX9X7w9p2mgUCu4x8iZU0/geEzfk7lKrGacSM5ClUmOyt6
F/cIBBXBmoIdPwj7PRTjc2/WNX5/b00AkhJAZKRusVOaWlOfHqCglLUIy0EiLAol6J21GWwh7l2e
VBuDZn5sg72Xi+dMqvaOTAUeXYsMOYwVNanDzAChYuaXv/+NWPy3S8eH3oZvQlzA5w524VP/h/vQ
4DM87ga7uosic4o6y6ekqeNXqVF0GPQuu0XmJ0Z5HgqAwa8XvZZgxEB+P3gpkVZaQTcVLBnCjR9+
HunXHcMGZjj4uRED4wouFlcnNWJSoKulphePy6hU430XCbCKhHIVT4p4ZWEUR9DEotR0amKH0W48
MbHcTM28Bvlo5fF+Q00Ajd6npCakkJcxSs2Wno1fOSGC4sBqlvHoth+g10CLY2VU1xfgEAJV4zZz
AHW7QK95DiIJKIGZF+g11OaKm8DmH6DXZdg3S6VzdXkJep0BwBzUfVupeLEsoc6u5Yc3aQf8aw8Q
z4utLCiFM5YfUKEgHsyw2gZRab6AVaRd4Z4arMktScB/XiLXpVsP9U4ddhBkd532y3VaOxwRAZ6G
07SlKkKE4stDo5wRdaOQbhyqLnoA57qD+hxE62rRbIcGGQHACsQc7BfxG5ZPcpaPVfCYdqO1CIw+
u5GoDd2oorO2NBNvkQG8zqRZHt75ZQ9wMnSyuqCfWxCNQ3Aa2GRvOpCd1+2wbLit5qY7vtuog/x6
jLIZsy9zePEaIlbNjRcigiIdlX8GAfyOlCHbpN3zfvRfUMTozhMxRMBPQD5VtLW56WME7E3LtvEO
vPyzFze7JpCPADOkNwy3w/OAjRE0LyBwzYvuAXmuEHJ2YfFQ5GMDmYCyW1PTrTK1bToUjlMTIsz2
bdOwVaLs4owIu7koWCburKrIblgl1ubQizsy9XHQLgIrGFf2ZLOcqoFyx8U90Jk8WaXcUrAWokFg
N8zcLQWMIsqQTba2F6iN7hgA4VgseaBuezGkeY5rjqBe0WztoK6+d1b6xU5GD5jXJphjm+7cVqbd
rJ2sMVAPNIKuASjOVRmr4u5P82Tpts/Lao2ARbesOkjiybi8Kyc0CsogoZI8AVGkUUC0sckkLinY
6MAhHEC+7oi7lBdXyMn3w7NXFItxKIbHJAVAw6tcE7kW7NixunUA0CjwIJ3IDXlWLgAs6ne6bmtk
4HSn02OTFNW8MZl/Bj9ptLa9MobiTDEcUgvReZQkinvXQqLALSLvFZiqZZaHzvdQ+fuuRUaGhqMc
wD87YRSvUdA0rv7+Tmj/+rTEqsFhNsODwTVNE/eUn2+ECENVrdUbHQTjTYRYdYD0EkEGQDd160fK
3IAqDBERsnXQjora7mFs3QqCN2DJd0VpnpNOYj2gq/xrgV8lisucp6sHavhDJKqDeCMmihXiWVEg
WcX+p/OXRKqiJgFbOoOEI4Rx52HT5Jd1hI3q47lyhvSkota6pQ6GDMjt338N5q/r0ulr4Azrhumf
69IO+8PzQPQ96rw9pk7vNe3Cn5CkuOQZlI9B4oUwgG2N4Mu8XvRZaC+c3q5+vRnQiDJDkT9d/VEJ
PjtkypL5379lx/xlnSNMz/Q8/OU83Dyc33aeQJqaEBqMk9NlQT8GogYTehh/Rkw4m4LyYNtJ15Uf
sPVfZnrG1yZKqX43h+BtvJiZreLPkNq4ejdJKxY8riQ4mpYU5syFHz9aHFwuRbYcogbEwUh5LGRq
RndGWL2fQQjBWWgFmIcMTWcxTGdXPwmJvH/YjtP+4RoJ4XimYxvsYGNhu77D0P7556yHsY/rkaeb
IQDUi89tiLJ0I6S2BRaaCCCJOz1qCOpOgBOt0lsUvdWfrh6B4YzID1n9TIcBVBstQBnivoeUUwSC
6QzPHKBAi+ies7za6amXmnQIkQge3D48RA6DVtWP8VLzFDhh03xlev/3vwFrii78/HFx8XoCLCGO
JQQwWT9/XEAt8gGZrHBzwXDZ5fwSkUFs3z9aoUTiEhwq9XRIx7ABDzjs3SCBaQNB9Sx1weIYqg7E
fEwgbB1a9noAl3OE/QKgux/a137ChHn1P/ya8Ueyp2jAhw/DmYVP4vu2hQiP43m/RrEYVH0LEUfN
OlOps1OQC5+jUggVbJqHz3HugwIPheeeqIGUdPp4RnZUAIkVuBiRgI5l9OyzIoPYEXdPJnIOjzny
ouQmCy73YYSwCzULDlrqJtEMpI4xVst9W+6QMXtFsVXyPS9PWDTiiSRDGxmpwHuZqIbniAyqOyfI
2lXOqurQZp3YIYms123tjLfAZocL3Mqtp2merg3i7+P4Po9lgOnRRTKxLE9mGOEBAgbJ7oRC+6MX
psXOwtVtTuEhBQaqUB1H47EG78aJvMhMzUFV4wbo5y9kJxN10mHoqmBhYtk/v7wCGZtpysbsu5mS
MlyT7cOLeaJdqyFp9h9seSfzQ8uqBdcV9CZpCL0UB/hrbWV1/tFGPgavi0kDrUPA4vd3DSlq7Ak9
5q+x0qq2IQMLYgbkGFQcTeAzvUwugPaz+CEpLYTrUzMATZ4yuj21C68I521oxljdDsss+P+UndeS
28iWrp8IEQkP3JKgLZqyKpVuEFK3BO89nv58SNZu6mg6dszcIJAWKLKITKz1m8bCVW1OpjUCyqwo
Vpu92F1on2fDv1pGSGmp6lJfXTWtMPEKMTPyN4HxoBjZr3uPwRS/EMG2ebQbCftFRpKIsw+tjc2y
nMNdJkI4HdGCzjzLHkZaJXti4wSgl0ZZpyfGhtBV+Hi7UuZO22yaZu82R8SON57jq13voiZBKW4Z
pzVOvlFd1d7cZij86knH3/I+qa3OkQfRs9zJWY259C9RGhwdU5jFGjogjhSlP+1TcbtOG/jGCeuW
d9ldzjOS1l+1CGkeZdEPHWNh7YDrXG5BHqoAPY3U0k5yVOAEyr4u+U7kXck6XYOOQK77IvtHRoQ4
h6+GnvxsptH/phdNdHLQhuMZ02+10DCeEXo0nvUZKSz8JNxNa5lhvh6VZIVjS/Yku4Ax0KGw4UYa
aVqx0WKj3bk9asJN+j0d0nQ7zkZ0MBSt/JLOPhsQO/0OArLxrLbQHnAdHZ+Vvv+hVn7yHVwUW4m8
VS9O4CZXdqfWSjbk1virr2zlKfKL5DQ3berJCxAZf3AWOGPRTxek+pCxH/kq5EVS/7UoXR311THd
peXg7hpDKb9ivb2eRO1vtbSBWuqSxlHahyGuyD10BAPXPF3ig5rYAo41HxmRR7Eqx0hUa5+HmK8G
+ZNsVa2o9yze/HeyGCoueCaMV29T1fwPV8RoLo7biRcMMaKtrxHIk8Uqr8UVSuP+1rcd4WdjFVBs
/Ub/S85ml7ayw2TXXPMWrr5oymg8Z/qDbLvV5DAhMhBvt1t1lDY/8s6C1cpy53rK+xUiItCGGhZN
4rGf97zERGOSdTt5H10hjJNu5J/3PFjOFThxfrvn5d9hi7ZBsZFXTU0Q7LNtk0lfLrAc5H0Tbx5u
9/Xf7lkOGhvlf9xzkNQI9pN3u7b5uB2UxNx1tXsoyc3BQetKgB1Kz9ZCnk5pVwNbJSdSRra5d2WL
oxSwFfMUW7dbzxZSR2w6Aa5tCy5kmWMAUb31I+c90UOMpGWdQF40PMnTW23Za2IF1M7PlcQLIxYA
PXmJmwo+R43KG1uQ9AXeZfpSZThSDu6T7ABoQN8IqFQbWSxFoj0zWHaUQ3AAc7whHPKtrGscksVd
tMYKdToUfbr+HMa8TdiCy+kqdLe1Pn0RgdleJ9Xa3Xtk1dTxZ3bFXs7Vza175hPJ+3VVlg+ynxxa
ByN2bGJsDrIuH8Vwmoz4Y67m7uDoVeoR2Y13RjuaR5Hk2TkYa3bqo+fn5cFJCuytRJ6t0rCcfobz
Ns3t5teUzn/xBq19cQqSC3Ht52DCEb6bG4MXS60NnkYfHZm817JvmuqQK2YQgFnedFrte2zqCPG3
c/YsrzxOhXmM49E6IA24Kx0LeSFtth/aOPypD1pFmlRB3NJyzHPEqrE1ykCFTYdl9pRU7lr4YB6U
ZlMZCHOkoCy+O4G4IKG9pD+J2jgjH3IMUCCMtOJvpQv+qnB2/WqNIlkbw+S/NOhTetgwCGgf8+e1
YfGXxz+uG3WB8wQfAtpcGA5fQAlDcFZBFPx/18OiGz5f0ZRbdypRMEf9fFujAeL5KRY6ea+y4Z56
9TvEvJXfa82H20C1D1GN2wtiGV9cwzpW2TJr7aprZ8boSB979ZpHCbkcOZJYpB9W04vvquXRxkx6
Iwdk+W7WYucb1JIUg5yhOQDTd15n13qU7bMVE9NVq+ESloTnYTfid75cKXMDhL4M+5WfXXsYRZhs
K632v/n19jZQd/qN1s3FURVEuDD5+3q7EVCzKyXng0t4IThr5G/WxTIhwKVjEXX5l9kJp70GFXyb
tV33kZTTSnZQdPh5ePdlD4gvVc+ug/mUvFRjQt5u2DU8BmAgThYKmJ5sUMxm6/LUfO8c3dg5SJXu
wmRU3guDb365JhJ3lTeHTkoKF8QPHsnV7eMqMFZfgXcJni0Fhxp/MRGWI+oYxA+BpI92toLdOJf1
HheS6ctc4LOyfNBJhq4CApjZ2ZoVFwherK1mlqQ3klVv1YSDRwSeYF8ECbZht8Q32W8T7QTiWRap
y0UIRjaogf2ijJhzLqtprcTmc7kcnJS9XaXHykYun5Hb0+D8FVpjc1tQyyyadwW6P2s5SPbqQe9O
bCfPsmSNnYvrxsAyXBTajm2ueoRBtbJBxbylhqI8JUH5oPp98D7aBR8OZM9bLLKuVWBOIhs3stXK
gtRTSN0dZPARJOmvtHTERZaWGTVQFG/5MiPydAirE780K677H7J4GuI3CSnkBPbUOXVmz+60r0Zt
P9jdVVsa4LpBIvutWRnLPQ996zCXMR524LKck29q/zmdQguXnXn8O1C/DUaA2HfXZwTBXD1Zh3bY
rh3WyF2lCyNZY8e403pHvzTwTZ7nWoRnPRPXz865QsJv7DLvVtaIF8LQrFqcbpbJmhwfUhE/pZGb
PpMaJ+Afuj87K6VN65xso7UN/2byQo1R/NWVrboBiS424J11lLis+D0NFGuTKW6BsQ3FakCS3Q+T
8iSLo67twaCxiyp88yWfy00x5cl7ENZkMhZTLzbSyTtuCc6uFv5na5yOiYdi03SQrb2wvxtFWF/l
UCXYzLqAsZBW5SPBlzd5nSw3qqO8qWyZH8r4v9+UbM2IPsqbUlD4ZLOQVDt/msVJojxveM+lmJMA
X/m8ydzEAmSXm4zAb8jQQPEJsC+dbCkmcJ/o1knOGS2dzCybvaoNNrzSr4ElxS/gQOY3HbR70sIO
liUxFGzRUGOXJUfVD/osklspLaeTHhTDo2zzW/eKXpdzlSUtEC8V0pK3EqjK92601Ytsy4Pshxqa
0U01XOAwT27EGM63S4g6XfHb8E9SGxyB1XqVuxOAkOXm/K5As0BNnQfZmrPOr9TMIE8jW/F/5zeV
grTtAvFm2W66zsS5terkQGqseJ0tO94lilA9WQxS0Z6d2v9qCyvivxif0mBCbUw2ipZLFXrjHvNG
KV7HpC+2eUyIXrYOvp6dmokn2m1si06Kk77KrlmOVDmBejbuy0XDbug3OD6kZN+ZyEWB4Qj6P62H
5pLqWAukSaZ65Nebi1nh8wsoh9M4BGMx4diwvVVWoUtT1aiPcdYbB0IPE5ZwyxwCIEimZ1/rITyM
Mxh1xBHzF9UdsksVhRehqEoBWHTmhU3VsRNaWs2oaR/8CcSZn1XFi6zD6OqbmWkAsZaqyB0wjV9e
hCY5waTCWtCKhqcv40cV6JQfYu4oi3KEVm7DpBfPskYN2etNZppsZVs4JcMjYZBbd9ljGDG87koi
SbLoEPZEuL9/nu3xG1I57UlWtwqwRv5B+6MsBk1lwDSCLiCL8jDU2qvepulZXsmdoVdErF5QlrhR
eRCmh/eGxz9K+jgYo9joous3PGmqbd4WticH9oWqPA8/b39tU7mzN0E2B5bHLHOsa9ckjXdaOOUv
sruZk5jVxKx93r4TGLwDme9ugt/UGr4ofPxgjbMTyt62rj8m9oLMVpzjvUqeJaO9Bck3nmXpVoXh
BmnDcdxBqP0cjs6/DnR86tcoHRzCcrQ3qQHPYQIF+9jHTnY7+I2zGC74R7crkJnJGuTuxjH/7Ke7
3bDtbIz93LCMvCEJ1DP57PYMEjDzkjEN//IPMsx8bxdG/1/b5XiW5oyXv7TYkuWyvYoU0UPXws2X
7uj3ohTRuRehDiE/s3SGpkhntt9v91Y5tgGW6dWuGA8OGaxro6u/ZErYckIk2ura2smUMLu284QR
wXPLLlT28mP7bRrQKw6ywd3ePJQ09a3vovbJNdzqKdXTLxIJU8aBs7XL0t12LJ2kZFeTBa0SknGx
u+tspUqdnUJeW5IkCktQQP/pIjW2kjGsPKRwxs00FMm0st38Ed3D+CABUrc6CZOyxrbxbuZueH4D
EClHFNAt4fChIaQczgaQ3RziDLp/+ptsxWIMg2N8HdJkCLZjQJyuVAbUNFWtEOcwcTcq2bFHfTlM
qF88Bln5Y9Lq5ChLst7ptM+hsk4ehKWM3sRL29XU0TqOEKd+mOymfzWTrtm0Vdhsh6VoKKp9sOIg
WsvWwojda1UbR9koq8q+91xdqE+yhF8O8rxTVjzgwf77bELdRkFtPeGU3T4rybnT8uFJXezPh4wU
uuu3YiXbZJ0VKNhYRQMBoaW/rHOTc1t32qmPs8t9oDWNYiWLfwzUc5O0OIPggw2EKebPK8kBcZb7
+0JznPSSs09AdEElhBXYe0XJtYfcH6z/ccYOf6vaPuivlugRkTSiFAsLAXjAUPXmSZa6UTEfMMb4
LkvyAOR/Wsc4ne/0bECou3eC55546jJYTuNHrbL8uiOvbxJUt5cZ29A0T8OghM9WCEgqzfGAnL9o
8k+KkbX2jNBykEDl45OHuK4fUl1XzrI0DfBox0H9Iku1PfSnunDmXUrm7BQFIY6SyyH558yM3G7X
JtWH7JGq1WcPWZzSdG0aZYwtodEiQQsJaMayduWiln0ZqtS9iqUhWxoKAzArgrDQ9IvBvUI2/hwB
2/XXXGrQdcz00C8QBV2djScD9ctZa56zBaZg82jfNyVhFNlB1g2LGJACFvY2qCkU48l2t7l9tsxx
bSVaBFg6Ny7yMLgjNmx46G57DJV4oachdBag87S0GPAXR52QmuwnWwEXvva4su2lslbuWliiWM6D
FNZyVTT2V7JBlpdWxQ/+AvMJ/z7ESyh3B+3lfhYoU+iVS50S0Gok7u+t935jYZ4wu/kRDkP1QXCW
dAhf/4W8q/ZckY2U9TUe9ITNmnIvxqj6CHlNysbS+tJ3bHiQ4OSVe6m/D89xqXmogWY/thqKNTM+
Tu+8SCCAvpzVS508k3WyVfYb+jr8s9Vxh8+xRe3Xa3cItZ0y65Dk2hCRJJT4jwBQNrLqXi/PCqsN
zp1jNDvXTOZXI/XPCiYdfy8nQCYHeYIp/K3GrnHyvVmR+3wTXdyFR6VWH1Ofd4hIfnPytHFnzHqc
aSBAwndqLQfZoM9aeHT/M8LhL73cqEA2xi1gPPTZ04qx3Q1Opb7yVSq7IQ1yTxbTBqSxSdhmJYvN
mPCaxk4hqCOtW+uKth2GOAY7xFAXhOOq4pf3oLS6+ionruOKwOpSDC0mdnNi7T4RXnSCJ+cRgbFN
GWrjxV3IQcmIRagwA6+H9UQq228N/R3FMCQNk6xcq25qvCtWTrRWySt4bpX+XpfNx2Tq6WNA/PP1
XwYp6iS8vNCsc46ttqLECXslLwhAXfKL8SJ5MsweK5a1t3TL3GaKlu8mMN7Ex1l8ZVFvDN6slsVX
Flv8VNdzFlZP05QaRy11lTUyUNNXgWjSuu/M7ETIpX8Hk5YbeCbIXmFpKNDN3PGr6yDai+BTdtJ7
RfaSg/+tl67ABclVKyQakvTvhnKWM5Rt93lZWfzjsvRq0qHYVsqgeuQPs8v9EOvowZXifK/JVNbx
FZisdV2b5Uk24C6SXyC/dyeBsO/XPOO3zDrzhkuYtc+mytwmZD6/9nXjpQtmKbYxMQjK1jnFKMFe
xx7L8xuYiZF+HSdvadV+jlT97DZSdkj/GVlpmX4bKdFOWEw+TUW7j/Cq+N7kuxHBql81TpSrquyt
NxOVjk3RD9G5rpTkoVZGbeuaVvFCpIXclt0bf3Vzt5KjkmL66MI5em8JxnugysJLaJBaVU3id5Bg
k+e48cN1kKXVj2hwUHkgc5b4rKhK2XydI7dCs6UJr8hF9genLj7Y9GdeNRrEojBeQu9pcr6x4QRT
20W/FqOTBNbbR56p9tovzOhRbX1t7ziJtS90lSQR+Htseofxw7AKbGxYW1XF/+hYEDrVdC9+pRav
PRSCdYlHyF51i+JVkKqC7unO69IIy9dhGsS1xS2R313xKnuYo7MP5il9lFVW7Tbr2HHCg+w/B725
qzI19WQrQfz2gjzak7yUrHLC0cNqp3uSpTbUXfhG+JjIuaOoVrYWnspIw3IzVqAXgGDLb7LvWGT1
JYtMGN+RomOmE2WvhK4ufZoX3/QIjLSBpM+xdhywtTOkjkYtvk3+hJpnZ/BPgZfH11L8kN0VFWzS
6LCxl0V0GeyiHT4Kvav2OOs1W1mNj6nXGnEGlyLTDoUWVhs5aa+Yx4If46uVt1DydOMAhix5TgoD
3x4DcHdj9/hTFb3PUlixVhNNfi5bUEbh1EPyyodkbQV1t0fFSyFBupT/l4NvUy1X+9cJ1AAX0Lgt
UF9ZFBtamP3oWbzFKmJknVqaK1mfq+PslcGg37rV+fhbt9ZJf+9msVk6CPbJ5ymSluAkEf+OktZd
NbaKX0I7G+8C590cPegvQrjh1bKqcDUvD1H2B/3OhZuxkUWrMsnDEyg4yaKvv/WB1X4J9dq4jFmQ
kMZkst4yIRN3SBzG/coi5/8XbHZPaDnBCYBND7Hqut8MHTc5rBPFM2It/XZMWuXBd6vuAXK3s9Wj
UnmKJwTfQjje38y+u2hy/JwgAzVE9d9ljkXFaLcDCq14D5e+m1/scuoOyFhP+9hv2ms2KagKY0Xy
hQTRzyzuw1+B2Juazn1UqvbmpM6IGw2/PWUhmcVxpe5gBnTHNpxxa+1zcxOh/fkqlgcFb+/jD8Vq
0LImJoZfZL9PdOHvJ6UOvLbR9Lc8ap19WRGEkMUJSNk+UZL4VsTkVN9rbpPcikPArzTD+swTRWy8
pWIkW67nOesrxdaMR4pWcetsk67eVxgp3lqtOmj3NhGh29iwsNnnpSFWg8vY0iJ70kwq9o/LXUHv
ybCNU/pba2ZCJO0cgQrl0uq6ZbQPVGW6taaur+yCXhW31jmN/R0pdsgYy8y1TSIES3D91mqqOD2b
GoLjcqowEvpOtOioyiJrm7qbuwbZgmVsPg7zTjN9TFOW66q9Nu6wb4OqNTWHxinbvT/lb3gPjeMK
lmVzlge+3s+zWL/azTye/uwhu4VQXlck8tKdLDYlJsN5aGKatNhHZobmnN25BWdU+lcWX91GHMWK
tlWA+KmslP3kISjiH3YEslSWZKOloD/ZZcM2Xsbfu8Ypsag0Jhd2r5NnrSZetRxL0/vcDc6sD05o
HpvIZ8WT3fwYzm2FVo4nJ1YzHj6rCPZ4Bsv64X4xv8B+pFKKx4QX8t+uD4WjQeQojzey7/1itpYc
TKcpT/f6LlCyI9rVX+SV73NHueasCYyptznsF99WoYoudivyoEQ4rYQuLtnTwir7T3Wahma7kmUN
q4x/Tk1Saei3IDmgK5knAFicbqeya1umyips8eOTLf9lujaNdpofkFpYLjkt81hBx1uRLBuT4iAx
4mobNXbYm6GD6w6qe6gC/stl0TITm/emsDgL0w2+1Hi4yXp1dPRDVQu2sYCvvqoNVDCrAe4Mytl4
y4gGyPokc8fDHI6QA+Xk2PKQIwFXSAyEDa1KKkAeyjZ2T/VykMW2Naut8CGKy7qhqkhSk+MvV0IT
BpGp2D7Hdmufk7TxOlefH1iEDWJjS4Pl2/2GwBfrSpKzz5YdZYsaYdu49A6Xsfd6eeb66ucwWbyN
rQPzaBRorv6o0mY3TZpyAtKQOkZ2lofJiBCsWg7yTNZFJIw8cND1+o8GpMYhIC5jZedY6XeTKIvj
H/WyhxxKmtzf1myXb1f8t4vJsWrt/iCAuETmCP2mgz9txWKPOC0HcF2fh1IaKKbQSg5WIDa1LN77
DHog1sJVhp3W2PHKVM0IQ+k6ONhllu6GMEi/RH7yJCklc+PH/Fu0v/dwAaP/9x6+UrXeNLfIw7oo
iLpdS/CqDfKTJuyNoeO1e6+y0xhxhHv5PqLWkm6vF9UZekx2kvW3zvYkbK/PcLQzu659RGseZouB
Y8dI7MQl3Vfbe2ypilU1me3jrbLMmx2AvkXIlbpiOTR1Gm14xxaenObWoNr4xySoac9isXFavJ1G
ZRLrNPW79b0udkLbvpUL6d10b1JV5FRXcqSs/K1dlpsGLYw/pvvXjuNyB7JFHuSMlup81t2L/OpY
2GUfJ69whNkmENA8l4zLuCqDqTyPuDGS2Skq8VDBTRF6SFG2dH6jdV7Q1nAr+Za3stKqrcUUZNJj
L6nRPtWH5rmKBM8SLbIPjpsQLhnq5Elzvso2WQPiNN7bRB7X9zrLxMcjymHTqYlZP4dgBZ6LZ9ld
HlLdZdsuHPt2DVlnhCJGNCRs9lrhDHs1E2Bgsiw9E4xLzw2xj32ICkTlF+rA/67DUbbIPmA5W/DY
PTrOS2/ZAHdS3Ra9jmRYlmrHwkz65tXPMPw1K6zwXCd4ycxo/FAzMOu1mbXkoStM6dIAgETeTMep
glTPxjF4REgTg0YFBmbCq/NqyIzpb4j2a0goQ7BKuwGske6CWTIQFEij7lXxSeL1eo10h430tkiT
+KAs+y64S8VGH6fxtWwAk0cWyvqqkxxuM2F0SnDFR/Cx4+eXZvnFnzNEVNvyQTc18rj2lJZkh/5T
lmfy0ERNsTcaHbGnIDhb/xwIrcF9H3msZZGj7YTTfMjGe/0ffeexChds27/OcR8aJk5/xJNvI+e+
18uze91cOtEpQjZ7uYM/rnSvkzeTzEgvO7gQ/tPVyY1oV1k5QluB2ZwRhsWo3g707ehkzaaOZ/D7
2ZNrQ+RUitZ5LXPtscR+6SpIpL42nTqvZrtNH/ohc19nv2s84i42nwGtRjNYW53t/0Zbiu7ipTsr
QHDkTHFfq/jGhN9lo4lU0LPPz4U996lOzBIbtoCfOt7rHP1FzpYMFFgGWZanyKQPRxCtC+9jdN8y
H5/vdBwusgSV8yXLxXC9lUKDwJYzPt5Klr3P5kI8yZKbECGx0A3Idfsd/Dm04aGdr/KgAYTd5L4u
gChQl1fGZ0MNohLLFcfZtMLsLBj+SwuiKquAJ9T+PkOFTsA1DsJdnkaY0f8zM+R4d5ProC9dTDih
O2XGBu0x67EFdPNoFHa8nwwbZllfAi1ZDjpRkXOG9bzm8zbCrpS6Tg92ej2PbE8pyb5xZGir2oqg
q2Pv89hhmhQr40lE0+BlRLZ+oMJTqdaPGqU9TySZdtKV0r5MPWk12VDBNse3U3z0gwmHc25/Qshy
dlPTFscMswZEAO+nMfDsI2ndZl7HgVYcW9XCu2tU/AOWDsScIVRaZl2+hj0wcFb4+kBwr3zN2ODs
aqywPdmaQS4810P2hWB02q67YV45XdQ8l0tSFZWZeWXauDj2gYspAAwpbEW6XBwb1Z9vhyQffi/+
UGYrQ+hXCR6ICsFLWc78uQh/K8qGP+rSpV/p5FjQyiHq3G54tpj7GjjQGIZkPKYs3NihqGHFRvGT
atYwYaqm+tH01qs7Cv016UZjn9iGv03L3n9XoBGMQGl+VDOSo3k/tZdYZPp5JNu5ruoxv45RKJpd
EMBEy0F5oYcx+Ae1SfCKbDT/UVsOvDVVl2EhssWE+zdgYNmkNwOuMTTKbizRPwlfx0c5hzyEVgQI
PNhCSwWXFhoz3uZIGRr69E0vS5Q2SaTjCtXFu6gHEe73ZniJ0XG4FFWI5mvjW0QiKN4bwqWYGS3Q
Jx0TpnuDYpnVWQG4aVc5yrl5Y3/VAx+t5bC2HyyIxe9D98Naqn08oA7dEhwkS1CtQDAHexWuKwpY
g4I7qqWcIA8bmyHISPwsDbJOtpoqr7mItdMHOGy1RoNwpWSzfXVbEOKObUQ/xJQ+N1WlvJZAu/bN
bGjbtMqVr7mprGWHCYdtr6sS4yRH+jlQHWm9gs3Ic6YK8rufVhCtmbLaJfo1tkztSkRy2AaZgoPI
P3XyrI7Dar2EM7aTO/VwCHkz6qfR4R+TsfJg1ql2cYtXWdALHhCrDNDfYSzsv+166pIN++50Y8Dg
8+6jqmV8oJf9qpl8eycb5K34YB+w8AkQmV9csW2o+ErXhF8mPN+vfakGKxL6BJzredrZVWNvZDfH
J0VgGS7r7tL6fx5l9lH11mG+pOha/4g4Uf8IGwGpDx2fZDJJp3t9F+UkiufZ4XWQbrIhSYU4EWI9
yEGynr8X0Yd2WEJctn4l202EfXCsd2GKr1JUJ3Z36A7YP5WgQb5fdcovdqNYXu+Cr9ODsD00OEbt
QWbpV7NsPkfziX4FPfxLD7qfTBecbzp/UgHQXqRpQhMXp8jH0PMuDSgb2n685mkiPC1VAQM3znlS
UVWTilRxr+0CETlnWZL1S5Xs5c6hv7slfrW8APBnWOFLOWn+k5I9AxKG8rIcZiyZvLgao60sAhdd
bJSraVfFM8KWTndq1Ha6mnOGkCVZ9zWUqvkgGyN7nLa4MOcb2Yrf7fiQ5fjwyNY6Q9FrAsclG2UV
TAugtsZ0lSXTJ8bgNyef15tc8xa/6XSx0+gBlHopgPS1LN79qm9GN7I8Ln2aSmnX0tNa2M4IN1qd
XhwH2U5NwciULe/8osDq4WVifJuWkqwSmvYFmdj0LPs3/MvusIln1Vl6OMCInvrQIIDPZC5kCkQ2
QIpp2Oho0QV7LLaAI0+fMn2ahMXu0YjO5KWExw0NT8jaaWxsVzw3n8a6LwFXasl6yib89pQel4Du
a9Ca7mNytHjYPNlwu9NpItuaZvbOILq+dWzX2hpF+rWMSwWQvqWsQ9KTe9KxB4SAoyfX5+GuwlH8
5hDoNloUmlXN0NG4MMaLPFNM4EZViYCjZvG1xsqQYd9eLqLH7pr4E6s0oVgiZyzJg/BxO258w3MK
jShusiDJ9/b4NLnLjshF2jfg+khgTMVR1+p5/aZFsLyRzzjy+x9XwNj+KpDYey6FHhwCJ/tw++B7
GAfuzo9Ud5/4CrEtXodZJSP+i+Y3M5rSnbWgGZxmPMR1yd+Kfo4TYVNsmKsJOanHEibiNkT2IPFB
n1fqa6er31xVc1YCRJhndD7RTsVe1ToJIjEB/BmCbt0P/HqIEuR4TrXYdqEZIh5dVyB/Tp5wpc0h
BCASERtAzzbE03JsPDIdm2HoWJdFGj+MwBZXYdGeO8LxARH7vxMzR2K20ttNUKjVtmyVbDUYAEy1
tF+jKwnQKfpQrW7+3lbdDv/CQzObV72sxYPbgG1lceo3blTnKzWafvnd9zpHfZl3359IYfNZNB+o
DO5iN3/vM8AkWtlBxS2eNdBqq6HGXF5T3oM8WZt1xbJStdiPhcb3NP+K7tdW55PJXUzzRrv5Kdgm
eKbxBTZAdQRyzNsJZi8rI+4JGSjKsNbmPAVgZX7TIm0G8M2e0o2KcE2HD8ikmzJngZ0yzKaqMrlE
FsjqOSBvZyZ4FIxFtwMt+l0Z8vy1839VSOjuIKG9KURH2SfMl3IkgJRFi+DUmLJ4zLYnVO0CHpO/
ZK5QZSK8AERy+JnGQX1RJx0ztPS163v1TbePPQjKteKHryq8EK9A2cAbeQYQ8TQO2ItfjHk8FqHA
iSvJLkOL55MKRWYzJ3wZJHr7XQSe9BgFB7dqN7aGeaJf1FjkGMNTp0Y1m8+22kUWooN93z0C/fCM
ehpAIRtHtXCUlYiiDKRd92LPBQnLqZi9zs/rYxgPh7oDm4vUEqlZ4OtKJ/bDAMesMHKAr+C6kK0n
2x/ZWKiUpInaDre4HleGyLcujg3MGdecsKusXdtFaGdGYm2BgAyRXtjPMzwGAwuglern6pHXcmc9
dApbd78+EMNeGVU7geIQx9gN4YdXVaRtqqlqjl2CcPpVnlbw3tLVb22zJqjIC6vfNaI7FCWBLtCR
jJKzqLL5NkGAR1Dsa6tsnIcdZI8ctrNRr7B6H9HRmJtj6Eba1uzEVWhldQRIPvMLixzsUng/9poJ
kEmnTT9ZqyxoMrP71ISLmjw7gxWrX3C0NMQV8mDtlzYeVKnz9zN+Th+xwwvcZFfRKtd+aJb9Evrd
SiOndwjgqm7suP+rbPh6Qnd+LA0LAd8S7WYy8EW+iGT37rVOkwj9YIxXrfA1j+Zqk3YAkevuZ2aj
WQJQ10Y2tSw3sxI51772D9nsKC8+Ar/+FD2oeveWm22xRbnko81TZWP7DV8ewo6o//RnYYU9KXwS
1WpTvDRR/y2ojRYlw8jaJRYJlXLotn5f52vuN3nIsnHnRnwgWYlmi5aZ/bkq+LDUNHzNBvL6WsWr
ix/ukjjbzgSU91bYnLKsQNonKd6GUqzDxRsGn0psovBMI6OZbNvCP9UlqhIJP0ah9o+lr36NNJtQ
TVM/CN431t3c9xuYi+ZR0ZSQmH1iHNIQkYu6rX6FalGs8KTWRf0LlZ54NRox1uRNimFq8NTmurpH
obcOOtNDAbmwmxeRhl8qQ0QrVx959XWyS2RbwbbWB/SFA7CptZsdNJVNQuIkX9vanVdd4kxruzmV
bbpyrMlahW6O4XtWOtuCdM+lA7JYB017yc2OaC5yJIipwcNqQ/H/2Dqv5baVLgs/EaqQwy1AMIsS
RUm2zw3K6aCRUyM+/XyA/hlNTc1NF7sB0jRFdlh7BTwpu/4dTD/1xWB9N6oYRRaQ07NQveOY43ni
dudKmf96Dv5XlvfDGgviP43xVFJ58hNBuZjFeQpmCzpfpXtuAAw9HTl55VTXcLPJi+aSjpI52J3M
PeEZut+vSZ9Grn0g6J7grrZXc3a9XVoPZGdkiFPFmF62ZhBWeqE6esmL1kY6bBfQeIeHmyGwAFny
C1vxe9n+mxrWhzXOv1tdUgNLzCtk7EuNCtGZwRFN2212+CB86wgbDZ0yf8NW3LpNLPe+bPP2WMdd
8VLM8PCUpL+LfvHNvsjDgk3dTkeYhSlWSsKXNsKlLeyg10hWbnRhYAjkZse2cOMrsTQRbj9Gclm8
wjpF7NTOIsm0czoaKDSTcrlUaTYeS0yQr1DDjYMmxPw0JEXMZhZZK/SYZj+MBCNSa9LCOs2cl0LG
SRi3T02PrMcUNsVUAiDxzmBLXDbkHCaY/wYrCzKQmUrd3IQSbwlhvdmGR1zgIpr3rjsOik3eQJm6
75KifdA6Vo/bfoLHcA8NyJiJZMIiX/22NJyctGaovisNNVEvk9Optkxrh+S18yXT5ffJQumToGv5
jqxYQk6G+wBPldS/XhjfWcBIVkSq9X2y+54MX6GSrWmRnwEu8j3GEMVnWh+/g6dzYMua4bvmRYNf
wJL67llYIVmL236PK6YIfAyb70jIJky1sXiLFeNM4KB+w3/SA5Bwot3WTcWi30oFFdGUfF9kVgfo
kkw43bHcN+bEImua58TmTBzF5nCTmLjeOv6vl8lt9xDOOCuzAO1qr0BqmTvWE3ttECXvRVla5U1m
fGSjGQw27xKLoQwr72nEIxlTmD42VhQUNx+oUdB+YxL07MnUAhvK+F5VlY7glO6nO+SUmPEGQeNf
PajpzPsBP5EdTCE7IA3L8AfNyJ8ba3T8WWRGmAEB+4Y1HPQq88gkT8f9Ut+GrJmPfZdGt4X/i5La
VziL73kSiReA1N7Hk4olq1XUZ6zQcfQrlxfbnFmwq3YOABJg1+HcTWGKk6w6pH2AmEHujTUEtS/T
AEV89myPfXXyFpJWsXYkg6Ve/qn6ipyRajk0pPKFc+19QA7e9e2YInzh9x8tMH7nxhX8V2y4IQQO
ywW2tmOHUZbEfpQDtHYtPjiCh/s0RTIkIjy+tDF/sZXspq9Td5wDXNlF3+56vEMVfNhYuAXCBwAB
vFgjK+i9wvHVoqIQyfIg08h+HWsPUN0q9l1v1P5YAWpUXuzuMgLg/I7Kctgltb2b3XY4Y9RhP6VC
S/nSLfAWOuAyzWRCLdlCPztVei2NBpKucZ2xpgsHa04vaDuaAxt/i3f2jG9ac9RwzBBKF10kP1XM
oerfprP0BLEJ6zhgRZMkKRDy7GihlFF1qGKRB2b63tla8xLPk+6DqP3D7E2FeRTzubT8YR5qP+li
5dmuu/422ZPil5TrnzoxigDPZv7jqndOiN4oK2CeTLYvoN2QG3qIP1WLA2VpEaDtaBrO9Hhe+pjS
uqqW3ZA37vlKTDfZUW0kRtE7x5FLYmrhPmHkfhhiJfcHV302AXRCw55nX5PKWXrVuxC2cy2l8red
+ENNlmY8mXVTht2c/ekM+DstpuIk57xUfZte82GcfCWdHX8iZUCy7uMKwbKi2sWZIO8onCPSg8SA
UrqPIkLXsO4QjvLXnMzxYkbQt6Y6CZJ+soJO8D3pa704K2JAAmoAjM5TdXLngWQQt2queI7d1JYj
lQFVxCASUSdyA7IsOzJR2Jd28kh0mdg8ae3QHRDZhsmkIFlrxHIsrLyDWlm/ya66KyqENwy2u4PT
dT80keuB0Womv7CcH59nPi/9hEpuiU9uTGrRion2Q5KF2EGzg4+1eady+qi9RJzRKKlUr5Z/us6A
K8e2YMePAg0FOevBMk2kD/XejzwqTV86A1gHNk1Tjjd0Zz9TKp1uEyRDPIu6fe7GHw5mNeHk6aSZ
ijxcptjmMDzwAQ2D2NtxpIbCyT8IBJp2DZBZiOWqGuYJbMJKiTFa0etrOeGH1UUsUYVtGr6DJdxe
SQcnkEUqAxElBzC4/JxhvWurun1hj38l7FJiY56+GJqmHGp+SH40v+QQOMYiFfeO82xsUWg2XOom
Al2JbDpOrGqrs9PnZFcb8XQoalvbpRBsfOFiJ5s+x2Ky2N50Q1DAkNxZTnZPPHGxLbcNJRa51K0L
dT8gxzsujuqh+MXkhDkcKc2QFfse4/eltyvsvFKyGPBT30ezGnaO2/rIlfN95FnMJJGIQ1yefmj4
7oRN340PrQAWKlDfNLpO1JfnkVlqYPzVROm0I/zxwZ/KBWNxfwJ/5nuhkHQxGzsnhyMTA8rB1nda
Ek1aDO30qIDmM4mPBHwGnWugwA2E1C7bYGBLsW8sHMwbnCBgh1fytcmRcBkUAj1q/u0Egz6fzNlX
2UmbPdFgzD+/sFkYLyLN70rULMGgatGT6Iwftkkdfhnqc9pn4lTOTNemAp2roppROxeHUybS0wvZ
uzuNFLqgaTQckaoI6VwETynrzlIvIXlNOZ6OceNHGKweVIUzy9BY7WdjLbAgzKogGsm27pGXLXs0
moRhZAhS+0XhpD4VKUQArzkRedmfp1EM5+3RVxPbZn8uUqhTaGpYqR3gdvjth7nM3QN/3Pps5Gp9
tsG79nKpbjNmv2cskZZzWnBo89AlBduruZJiQJ9Ph4YCIzY0F9AL1wfqvwnNa89ZU360bgGAUppj
e1ySgiOyh6rZzWdsifv5PBo9XuZORxaurRWFb1m4s+ileRqUNRCvPkzzUp5ZRUoOQVMUWn31YSew
AuQQV7w+UEtHzm5hVoGSVAlnKTc6bw3bV/ahSXazgN33kaK256Vv8csarUPLdHhu1QzuYsK21G/a
6i3N5O9Olv3nZ7U92j6mZLHwPp+jxcX5pReHaE2j3M4Z2yN37a7RfPy9d21dTrxpGnuKxrMdvyNq
qpnoQg2rf04XVGU9J/0wyrjUgk5tspOUCwX3ZaeN2V1TvJQ0e/5jFN8sbChxgmAH33VRFDBJrW+g
eR6q7pYpTBdY6AZJNkeFn6hRdFjy5jh2DcYKJamIaXIaJbpEhc0aNNjJOG/vADMP6sLO8k7Zriav
wnCXYHvYaUnN8Tcy/ERCosQqBPn3W1V6HK1GE7yGQKozRAf9LNCYB7WDjq355S75L3AXl082wkNu
0C2X0zF9MrCIQU3Eaftb1fpUndu12bpbY2Lmwdd8/VP+f5cjguj/192j43X7eRSAi+VBq8eAsOUf
HE76oDNxhQttxcRgpMyOQ1N4FHW4Ia7J/67cFLP02W+9Fn6mcBoodzQDjL/9/EeQKUEFcNIUeY3y
PjnlSoGd+3NPTOC+T4Z7GdXXjHngjEs2CWl18RM7uRigvEOm1ZMxu+jPHd7wwOGKGzpZq/gQoykn
xOnyGjVFydy9FHttjO8OVbGoeJC7/t6qrnEYVphAtaziPMXYRLatfpk1om0OCBGcR9/yG/YGF75k
Ub15mwyS+IEyRkg5jCelsjN+Ou58EzOGbJajdOyawBk9zBuaIT9HqsCXWypsqxBjXfhoTnjBKJa/
UHX2lQmSlmvofubF5gPHo7Kus7NXLX/4Y5NPA2n1ZI4l2Zp6KncJJTJ9lN5tFItxAFSuUY0FKUeI
ndV21bNaIGocOEYFIq9Tv8/j6tlKqThjZIVpf3lAaL/sqMJ43IXhszHhbEvGje4u2XdY/+0lKlMz
IBK53HXK0lwzjDMMrVI+aqbZvTO17iknl+hOdiY1aWuRv6dMHJxFkj0vzYfjiOrAT6A8RuDoH1UZ
4ZiQKj/7yKwD7GkHGKMivykq557OG8I6T8TPuE7eQZICErjNH0Ms7hiiOn8LAZ7GuqCXiv2cR2xf
yjht/FYlts3s7F8g8y5YAHOUo8r+CFjySmkQjUvfILQCLdlVcZeddBznd05hLkdcTJfDQulgB0vT
2C2K7EK2j7uqHtOD2qx4hwciVYK0StHbN4j+xBWK4bVET2KkVfIjUmobJTjFBP2R1Wq1ileSUDXs
5bUb1R+y076Xo2xwJ0cwSbWfOgxZLambevgAjeUOz+XsLtKsQNyazUxSoZyL/NIU9XixVvRuhuo7
Gm1z9IZWeSf6OhSeAaSKYm8X9Xk4xWn8DlPwlyBo6slsdeXNUC2F+Ax1DN2+gNloVck+byf3Rwt+
3Xou3Poumi8An/EuN7FTGqggH3Hk37k4uf/svNEInMzRnjkBGKe2TrpDh/bskZgS1TuV8L8t9sGW
l/5pCSRmP60Zd6/K6zV7xDx6xiDuRhMBbSii/J3Xf7EVSKiRJrW/tLb3gG0c7ePEQTDcLGRsLdny
DMTwZ9blaZmFfIyddO89xhZJCZ+ZoOn2gBM409FW/855s+et5p1RS8v9r/7n5e3ObXDrb812+9ez
v8b+35fYLttLtM3zmJUppxjkE/XHGmr8+bAaiTve+tujbb0ZEpWbtv7/evh1/ev2bWxr/s/Y9jrb
2KzJcmeo9eRztsvxfivLmkV1fag6bGGAU/971BhMNgTr9VyBshuSx/af/udTP1sxUwZULGUfZ6I5
b029LrOjWWE+tvXNbv7vPu7V7CKH9FrNevxqaSo/B7cwAkhE8es2Vhc2s3tqjodtbGtUtOlqMkbX
z6HCzl5iprGvJ0mSG08mbv6fY9uFslta6jur1/H64p9jqdL5mjaop68xTpwBZvbGc2XmWpi4dXyw
aqzGK6Wxbmptqreo8BKWvkn+bF3to4CI/NBVZTovkShCmwCiezUvHJ/i2cfirfqRwLg4pARAHimM
oFpGnUjI3k7TvWE3tDlYSlQ+2dXQXc00P7issReSPNkiLVl+Qjl2yDjyX0osWw+Yu7yXbe7ckB+q
ocKxi2kltp9GOaXs8NWnbJJnzFCKC+m9gkgdiNywqJbQ8DSb0JMC/7hq+SkcbCf5oL0HgP5TKVv1
B35r5U6Mdhmqi/ZCubnniNlj01hlU9Dhbngw24pKj4ohk6YjlGPrvcuGQX1vnBHCqMxWNQVIUk4+
FBFUsfE9rf8YXd9xUobQ2MfWxzKa9a5AO/eaJ5gU1FP1Cyx/vmxDbaz3Ny8vTltvaxAKx/sO6fdu
u38bk73+7llDe916Q1ItVJimJylnD56aFLuqyMbXUkQlMthkDJV4HF+3saRisws56rb1PFI5L0lT
/MWG5j83LBNW1aCScFDW19iaQv83GS1x317Gq5fkpBJd6H/dMPTEPZhKm5+2sYbf7VUq0c3rqOHP
1Q6/xPhFWwqVEM9s3jtuvMITTNvbWGwl96KkgroNWdUA6zavfm/z+jaUjMscqLWmH7ZuOnfV6wwq
/vkKJRHYOkSljfO6kVyhg76kdeoc0475FcuW/ybdft7SLezPtejb1/j/vQ+Iv4QOaej77fW+bhy0
5DFRjeNkU4wBDk7VE5aB5smYVv+cJpn8bWxrhkqtnuTaxKkCnVOfl9XzCWnO/1z4ulnLFudY6+rL
19D2aM6j6ulrzE2Lv6rXsvtpE8932y59qnRKxoKw3s9HX2O2IiERtN55u0OhwvR5Wxk3+VHRIcNI
HdfxtDYJQ1EL+R4DBIURe4b91tVEVZCG0KO7dqzuXUTRSvJZscL15mQUxTEVAlL12h1FX5MYDM8E
qybOXsJ+N7wcfltlgjCvXZOi+lHvYO7Lsbffp7Idj0Jhx7ZdzacuO8q2nnexiVZ+kLZzjlo2JXYG
OqcqmsAkLbffnKHkCOaJj61nFVr2WOsEWy9xI/vNMC1ckmRx34aqPmY3UdTLdevCmDIDMhx/NPg8
7PSp8d6sZFCwBEuU0PI8901ja3RUSzZ1W7fC6gX/NTY5280G08ULCobLdjGC0fH2TedrPQTjbPC7
qusXdX3RTLLdlZ5XXrcbiSVmTzf3JCMRXOhvYyMrTyg6XKg8zvdeUg+IaFjypm1h29YmV3ci4M61
jCMH5CKBYevL0cm7vXCGHO5nnBxK3ELe4vFe122x9xSCofNx9b0c7QcggUXxV+vDClbWu5INoFO5
+q2PM1b3uSzeLW2a2eczyxEak7MXN5zLkiB3xkc0fx+UiWKLF31gB00Ex4T5s9ebh63X1GP75hgn
ZscktMmydGAFnR1d95BvZVhRl5F47yaQrLyhJIWMRj9qZewEgprAivI5wQDTJUxys98DY63YmMt2
vnjMvVEGpl7ER0/fYT7qvthrHszW6PnRMJVno2y/9bpCFI/bzM+8aWw4qgm8OufsohjIIlOKx0Fs
10gNdTwEcc2qfspyeImiRn0jyXBj3Pit6UWPAlwra9irq0rD5zNrsIvWZnsk1j2GXZlPcRnnn0Pa
FCVnxRhe0y7/XduuceyIsbgJC3+4mS3upWiK7+y9u9+uKW7DVGh/idnYZ15ncVh67ubFZ0NeUsOW
ErqElfke5srf4pV/LcrWj8nGeDfT7pRA5P2tFRjDKS85MSavul1dcOYt95UGTlsqaRm6Y1pT9E6+
selrDoOLkEFIT+BPn8kXc6hagAA7+d2Kn2q82Aev01Z2funuZhWMsExFRXC2C2irwoy1F/2+pGP5
Nvbpqi7MxXnr5g1+o5Amrijv7Zeon6lD9WODVsOYXpLWXPVlabeHFZweuwaPEEspj8Q9EeKQ2+0R
0K8NzVVWzsnceGXrzz+/UIOkQLGDBBWmCoV+ilq5n+oyAbyxfVO/kzr4Gi/MQAZT7T6O9Iq07xLW
l6LV77oj8awtyrvFae19WFztLjt9v13D+tS79GRo+5P9p2dyfjeF4z2KGnt+IjLeB8uYSdEmhHm9
NmEEB9ZMqunaU/FbfG0GkPu1N1Asfi1J4t16+AHXr52X7UVUW++yagjbLYvDdq33LPXuRO3xs1eb
zV2Oy8lUMxVbC/2YNflyK9ZGquNlSaUOXEOv7rthP7iKjZeRbt8mXXM4886FD6KDZ8A2aKxXUos1
Zp6LS6G39k0dNa5Gs1xCM0kGDGvX/nZpayhgEvM03LbO50sVTWdRVK2AUYtRHMehAJbsBIFprtUK
BEM4h23dav0HKALYPHulPVO1gE5Ed5I6dy+uupx6Mb99drcrWlsP58TKbkU+fDertDoVIF63YWj+
0+CA6YTkyjXB/7kwqt70pPNWvu6VhqMZfjdpjQ+BHGuR9VUSCRg06SmGAWYUPxuZO+3FgJhSy9X4
mV8SIgF7WObrmmG0jW33uUQDPW9dtzFfUNyBMqzP/xpfmg77otZW8GWMW7ZykbYTcyRQnNKUqSwh
GCOxHPOaIvI6lpjMnhgBxdA5bPlWWOV7HTXitvU8b45WaiWJ5OvFUabKQRntlIN02b+pdqk/2eR+
wBiRkF64o4GWyuH4sXVES40Jv/rlunU1CZUDMV5+2Lr1XKanaPRgDq/PxMazeF7G5PMf3oZsaw6S
No9ft55VjECsI54oWzch+z20zRWIXp8ubKs+o8Ww/a2b64710iLB3Xrb+5Oxfszton3Z3nux8rwm
K1XI01zf90osmnWtDrduTbg8X82StJvtvdkFNkgpRlBrb3u1JBpe8hqIl8IypTVLK9VAabr2bFMs
AEieG+Zqs+qOqk1lKCb8892ZqtlP49j5CYH40vKITDp+T521/Atu8TGDhP6oe+QiFOXFg5xvlnq2
hj4ZnfUNBkd+rCs7OktjEZcoUpIjdcjyWGHi+awX6UeOPdsfOTuv5kxeu+PWf8qisolczqazVhNq
7Kawb8B+kj8nCvEdCD4HAy1201s+lSlMnDi+UCI9pNPyZi+l4WPHCX2jzu0nufTV4heNxtebX+qQ
F89bo9h2/gwaikV29NPB4TEYMhTo7thQT4ubAcIV1HM0dCoemz0qFk9OF8jyy6ntml/EZionSyvm
N6tv+NpNLxp58B/krv0uFzegQI9zdx3thS3+Nn2RPSdpgm9t7ih7ZPrqR22lGptWuddc3X4X9oGS
WP7NWJZxbyhJGrpKfokV7zfbdfVstslfM6l+9ZMwKe80zlGDMUqVzSU4C6OxqU1zHJgQP3jCyP4Z
KRLls+VCRWooVjr8sLNm8na6oLzUQAR4raoDiHxKyY/Qc1mmhL/gTkyVQPvWLLF3tDwqnxDf87AR
2GOaDmSlES581w3R1frHRfV9G0vt1VC7M0L0xqcKFe/VCkTMwu4S4GUC71XZm7eO8TxN/+gknhj3
StrucS567A8nCMptAM6oHDWFuhqapmaPdl7HHiQyzr+heqi3HARsh7+SvSvtcs2RXU4sj1hs2vGP
pnDbx6KzaDOkPzsU7iF3OwLElEYxJ3GdvPT3XBK6OI145xK1+O+CDKaWukcaYNwF1iDkneKtdrAa
S5xjqwSVT2p3F5eq8QHz89dopfW/Ji6Y1IL+Jn3fIP4WgPVVjTnEKHtfxaTuRHLf+KpWWvLSwFLZ
elvTWFLbI5wHHFvv2Jqo1mG6TN4lQqzyio2KBu0vPcKNCFOyGJ4HzVQfM6XV0NOpdW9dCyPFW5Hi
Bb9eHGAXPkYDMfZkD9dtyEB9cHASu9l1bqY9vMGQsDwhEK29bUgzLAzfZJ6dtyesq8/JYGVm75Ic
Ky1a3T7r/jFHUFrNpL5vPTKp4jB3IyJ01osTJxvq1fK89Txd6x+JksMQcLCk38Z0MkJOg1faqGh4
wtawKdnz0yBedH1C7CpzmDWZChuBO9hVpy+9TvVhvaiszTQC/CmIBk7bHUDd4zmqcIH6esnYzc+Y
r2af77lIxipIvPkxp8Ads6Xpjy4iGq1sxTkvBCtdJdN/bWnjK83e6dUR9ms+/qnJxH0D0wxmw5qI
JimNt3qqf4sMo4ntGhCtGmBO6R1hjJpvtkaeoTJ4Y7jdWxp6fG6IqQm2q6NKpYf4desQmS+s9zVk
mHYuzp5gB4EULXndGsxRqrDJoirM/mdMn5PCjxsP825bT17neILlFXl4f5uHXCTGw61645EtCpM+
nJbT1k0Vrz9pC/SQ7RZttI0HC9jsFMnn/WVHGXnCpfVor09v4nYP3T3CEB1tW6P0zuvWZGnHbNeN
08mJU+dV4o1+m1IFmbkOAa0yY9TRJNIctptBBMUdLznONJEsA1i/XcgHNIUQm//zem3/b1UoUYiy
H2IUsSmvaOl0Iu66/rO7jUmz3bUa69nWI8S0OiwNBLvPrh7xrKU4RBA3nrehyVgo5/WpSqxHEz+2
sXmJzlrJD2PrtVIZjtJqK+7gH92awZ6fa8ghT59DqCBJtBo933DK5MVx+ZlLvLPsWTd9artUio0x
ft0aTxUHtTKW29abIre7Ja17qPQ8yYKlW1HgtnH87WqVsMrnlg501mXp/mvM8LK/nqqy6A11d9cS
VGV/HbJFp0593Rq+Rzh4DFSrv8Yic3xvE3W64uijvg5xlF5bzf7+dUPGOQXnja47fI25xJXJ6fNF
u2HEsAIbocCa7PmqJ+mLnLzixhpY3CihnwdEEOetR1CmrfrbQy8Xr5o05el/jW1Ps7rqVyujeKfV
TQHJp3TuW+O2oIQOggAU6ozVqgJJl1pMO+4yNKqPNo3qR5TVwGtemhy2sSIpwSpTKOairOpgbiLV
57sfnbabTYOM1gqXYsOE/lOrxGHlTLNh3Cfto13qVwlQ+ITfa/uoMkxuTaFEgYoclKyH8eL05sAH
wEUBfWpHIRWmlGa3D3Vu0+cudU/bxW2InDEN8L7zTto81rfZnC52Kwb+nqPx3pljffamtocVNMfF
UxvXYVmHijrWu65z2p1mxQvEo6jbm4rhPA0ZEo10iLI1fiwkx+1bZ0QVevjhGtXDkzXEOLYLalLo
En5Ffbq3BIYHmcVJp2IH4NVac5wS+8/iljDY2pM6xCgnFAGnWx30nWQPEnTsPkqPfCG98BdYwsGU
KAhJI1bzrdoHPwZ1vQkHXVXGM4yJd611kkPMggDArUJJh6Q8DPpFXfCak5piUFxAneQqh3zSPzh3
MdnAXtjVhnor+vxEGLVybfoaeewwuqdiQABnGO9pN6Yc/1zOybA9i0G4j6WwtPNMRRu8QwImGpVf
lLNEM+WrE0m6uBNTvp1JA/DqIfPlwhrJYfhJHe6a6LyX1YRvRsRgz42J7jE2rmaXqnuFYBS/Sj6W
ZXmjIrRLpFbvK1u6l6EgDQYggIdfzTziAG8bzQXTsm8wLCZS6OSwrx1BjquuR7eh/MPLiDN2K4aP
7/MYOKZB5bZStGvBXrWwJvVu5Lzy2BTLxcJwNhaQRAqFyMVMR5M3Z8dOG9tz20dtSHzkuOscJ77m
brvsVKl/iyfyA2BM9WG8INFQl/puQf+4N7r5rqRJcyxwa7xikwivhDUlzDtHXuuqAiXRR/RbSxTE
zTxcIRIc+xZDRtlmQdnWB6+YvFNpzM0uZ9/A0coUvkGaVtAO/dFqVkZg3GuhOdrZHoLwL6yafq5h
okeTKnnApzUE0OH6AHc2EDy+N3anQNfLpLxotPgkQNfCS4ITe2+w2hs2ahv1V5PpM7o6s72MEA1O
ygp4GN1921Fr67aaLQpfo546SC4wZikzLCOSUarvevFzsJVbnqPzxRwlyNM77OV/F9doztTfVFbC
rMVzTT3PVaO9mig8TL72lHvtdszg3zhNYJQiufZlE5/jiR1GofH7nQW5PHlfY7c3rt/eugCycgY8
KZzknaBeNpgZGKrdtO1B2PMv11Td6+RmMgAKlAIo9JPsQLYatSXbOcWDIBEiRkyjlYSWVe2KlHxD
CFAGY5r86YqalOzEPLKWDxmMFeyt2j0f6L9tTkTMBAxP9YFQDtlYLwAjup/CLttFaffw3A6NmduR
/qYa1Um0zIOpYgbLOHRB3YMJtOULnqbqdUgS7SrXxjEJrHQQYealL/Q4Cs0epp7QdE4oitMz91pd
GGeZG0DK2idV/Eeh8oATQ4KjEFDG78Ea6w+JrTmL9rEvibFzXDRNekwNRJ2Qp3psj5/iDiLPcudE
IgPqnk1t3og1L3zSAN7zVBX88461Uqh3M+Li58kDYG/1fqYqHL9irMLyKRsYSpHaw8M30+sE89In
NotdBYfCPlPR8JgS8HrJ473tre6zzfAndqMCgzIDeqOr55AYzBLiYXQQC1GNOoJ5v9eQMsm/I6LB
BNpv2HnQ+VrbAXV2fLOUaoDRdBWqVQ9DuVcIYNFUBftI/GLiOKKwULuPuZlfJ2F3V6DGIlj6GVO0
Qj6jXn4Fae58Cz/5kzfrsED1yDo5tntWosE7K1nknq2Vp9Ok/c/O9a51wjRrdgrTWN40xwWHJSJU
/xkhoh6avv+H7AMDTbAdh0qdzU8jWUVXB/C4WgXEca4/cse9wH+Y2WVPEZ/g+M/EqR10I4a+lKah
bvSR31WIKIq0AaiQsUnVrbaOjdtUvpXZ8gB1vYIU51mQblgM9oiZz05JUUqv8NzCOvZRW70LylNp
uyxND/UszcPQNt733HtDy9SrMvq92O0OzTtrqbdSZJTfiTEEpVXEZ32KyUds1G7HSd07DhDPDhY8
UHgnlKSUiMNbj+DesSpAD9XcsWd88iZrfMlHPIocepjJZKE047eyUOzLV9OMlfPZtdn5n+wWiRgx
XzcrYu/ojRY8RreA6Nl43j6KIy8QHu5rGlNfwJHZ19WYn2JkGpelTSmbsvv4k5d6WMbZfFYX7Jsw
irprafzXWhOikOpc8S3evoyczliI12Y1zzHLSbuqZivv4yDnm0zXmZueV8fy3iZsdZs2P9Sxo4og
d/gzwgk7KZLzRz/k7Dys5CPLdXwOzerFMiZ7P5UJ5++1idynxevRoUktDbv+njtddhYcD8555CQ7
o0IAgBo7uVi2eddjA/WGN/GNIu5xhHEFvpeGo9LeFwIqAfY4nPWrwZlWHDcOmL1WpJEKQ0s0rTXr
Cgbm/zRKT71owNu08ojLMASWWlENU2MqPAnMQl6Dg+35WghQFj3UI2JdCdxCI0EYqIfGOh5gY83x
OHPijHgu0MgVQ+kTX9Tq0pnziyqWCWlHZO8mXGmCee1iUzAHg8kfy8xdiGaOyNGV9FhPLhrsIs+s
LjAyjuOMIgW60q3/L8bOa0lSZEvXT4QZWtyGjkhdmSVvsOrqLrTWPP18LHpvcvJ0H5sbN1dABDiO
i1+Y3YvS4v+Um3Fy0DHRnPeCmQsXAr8F/uzoDFMOp2B2H8dU0xgKdtmTx9bcLW6qLzNwo894bYA2
LH6GQ5R+VnNcYrz2T7fwadyySuAsSwX1rDPTSWlQjudqDxJMfMIAWHnKwZfaaIBjr1ZKqAD29EEK
THVu3uQ0uFa+RXWQX7O4pMseO+eAYTfwELYUAMEV875AMS1yCpv3wt6bdHkPgwaltwYogP/acEoa
rofkiP8Qs8B6SebwS4gUHOKjpwlruYPjjBDcF7wRAO1DovF00f9NlX3a17+Z17R37ZCd67HmMwkq
MHGwtFYTSEItPM66vjrh9yIvja9IyKPIOX7Sk8C6pIPyaWYRYKG3qufKXIwH4h9qZ1xibwzZrT94
8exdw8h6jNlK26c6skqtmiP8Z4AYt+9cU5/utTR+G1VmqWEVIKMYQhleTJoqH12bpOF6QIG+rAoQ
QVZ3J5sNb7Bcpb0KR6TT725wtFdguy7S2MrERMCkn9YWXH2e9s2hSG3vGRaA86RObzMIvmcDMIKd
B82pipOvJQMD5CsjoJUlm6mSnFM9Y8xXZgA0FeWcdG7I+MlIgb9YhzzojH1VFv0FdkTx1pl1cxlh
i+wlqSdOA964tvALVZoHhsv8n7azD3oZ/DnZynQu4nS+Q/jjuZ8Be5uunTwFSLk8BY1WszOMFKbT
O+nRqu3qXEIDNwLYGUqCxFzGz1uYGu6AVLATsslYBDtnHrMjs+gng3UOevFDlj11IWCxn7n9hmlZ
e80WzEy54OpCEBZX03mKFtxobUzqFWBEuCBJJZj06IuiGP4x/m+W5Ev1bHnt6lsZcF+9FjrdLitS
QgF6NjrIaa2ugoN/mnCEvFjhW9yAFPBfxyZITwF0Xrs14BYN4ytC5agb4nm36moIRkhwQ5nJhMGN
HZS8F8ENKej8FJLk+MfkNsENXJY1Hxms8kskKm+0VcElu0g0mVlBgoXF3xvqArSv2+ooCJXKeVog
hYxls1vRA7cOGrwe/F2iaMs6ArkBWKwjuyrfHSU/JGqAQ+6fZj+AYl5uXLOcUWIbPtHWEnU+ClRR
Msc5m7KL1IycljuDLGLw9/HtchKppYXqtLOdLD3Ir0zQmmYDFuGzxdXvHDTqWRRGHG8PyX24guH8
1S3PbzQj55KjRi17wBIkcv8lGjNFZksL4ztJZll1DktFx39m+U05uM8A74yLXFJ+Bs7LYVQNiJP0
1dEryz/luHQM4Jgvj3F9wpIpeKncZ9fFWkijW95Y6t0ZqRU8mQB9rNhfaQ3QbtmhHqd0PKp6/VPw
wBIMwKi7Gn4d66lIjmTVYGNGVDkpfbzbHGXTe8V5hWrwo4e5ePSakCdqIyF6apPmVZ69nbhPA+s+
p7k26NatIUJvj6E721vFLXWY/rUhmm3bQwM7rAOhboKDPC55GhIr8fhMdhKVVmCFus++crfzij6/
4evogT6T6BJARKBtKOcKr3f6liGZASIAc8ZqGCPQd1E52sGRAiSya+S3NTqnPWgoO7rI9camYY26
OcRt8nUe9ZvcufUuQS3dFVY6HeRey11J2oL5f6shvrJgAOSZyBESk7y1OUhaAiPFMaTpQiCaiD4O
3Sd58GvTlFuztQYpqVn53FVg2A9yK+RH6n3N/WmDQt+zgs4o16r+aBfbEOQu1/tr5k4/A7wyThmj
AVrdq1blLUzb8JTPEJ1bffqkL12HfLaz2HbOczCDBMaOb6dC50QJt0FPyEry4v+58LvfIFFsryC7
66G+1lyfHmoyOJT2hn6QLkC+7x1y4xcbQNb4KYXLu97cFU7x7q15B6r4eAcNtvGKCNbk3JyMMNfm
Y+yGP5QuU4/bHaYTvOmOC6V761zU/jnDxPIkv6X3q6fUntUTGo39vG+y8L4ddAWYx9IPLa+1HCmx
f83zunJGOCBMDtIS+jg9MYRh6rI0BH1E2smEY701n6WCXc1UMPX9gATbRVrw2FnDZcotpiXVMXcG
jI/cBVz5r9e1i/Tqh2CFvdwArrAAUra2N8cPrr4AGI3Crhd5G7q3pVuWliTJLa9g9WfpkSx9do6+
Uw1gVtJnJ1DoI6W+BNvb+q6JrlEpnytvuHiNuZeWsB6CrcBZ+dI2bBBIX8iEvTmj0H3d3vCtLUue
JIOlFap9f2oA6Z1DJzpJmSmNXWpsx39sgpKWpyax9RhJr9EP5ZL8kLc227Ky7b+7Hmzl2OBPzWsA
V26XAo8pUkBuvQ3Ceflw6B5E00BnojrpJ3wo2KdnXCBPfLB1jEGdp3xuXxzGBswP73VWLGa1wGM7
eckBpQx1d2ctWNV5LF/ywe1OpjkzlGh09aAGBWs3PQIzOzZ4T8I7mPLFLtKch/oQROWTg3nx9uDl
qpJcX6ctLZlbM/lwSDGk7aXHflAaowT10l1LTE+gL5kxnCe5+3KSAjzjBGaFZtf70Or38pbAaidX
ou9yB9f4lluIKMm8ZcI1+Aip7rstXIqQG9bFSnplHRxqSLzgG8ZE/xz1wN2RMTnKPZZAHnu8DE8Q
ymWOPKV/5JN+82IjO6nzeJeYJQJlXneRTkaj127h7Jao5x7CIli/AEb7J6T87ConlCcvMXr6dmHD
2NHw5zx4z5jFuStm2U/sVx/Ps1MuLWLrDFRNda4ct/0+vR21Qz9BvN/uYpk59KTJ8pnJ3Mw6+BZ0
ISGVwAv4Bi7ZYCTuIT8qVdhbg3JioIsyatZx1TGTwRZ43eo8uc51ApjDfu4ZeiQaxZG9z3AMW0dX
6ywq0oKCPTddWzthuNSPtZEYJzm//C7fjsZrqz/NRt6eVNN4kae6PVqJ5V33KzamaDcWBUr/UMj/
nqBtHYci335JrwM7pqcljjRMH8D4H7XMzmHnt/nwgCC7eQGaVt2EtTNEXXWjLfwuwyxbn688ia2P
2R4MH+i/UuiZ5uTVBwuCNLIYjoHDScFL4NKDH1AIPJbcMnky0qwDlbVHC3iwX+Ab8t/OXCpsPfr2
JNcGvfT3203YSiUmVf7/p2KsNsJeeti6evkxklzH4ltaYmvmHGH7wYAWYQYZ6CqdfVHxWJQqctl1
yCVRHDZ51dYo+9p/w+rXD6X8znejjPXYMnf3wALu2RDEHoMPvYxf2Rxh6Vpek7lADmYfTOYPtFZY
Tw775FI0Yagepfoa9ZcvaAQYpAvSdRwnLVVGdFuw5U1zxpaDhlKkBkxsGYTJ39mCFSUp6Xdj2fXX
l/MIE+dhLNB164k3wNNPNrtU8x693oJNqD9c+SFmfdNdXb3KsEwGdRKTYD31MiyUJBtBaF4HEEC2
ylJlS0psC7bHuOVt1/hwbJR/7hDqoA+jz5SOswMIkF8kLW8edzxhGr+Urz9+LrViFymD+m4YKY9w
bXnzzwCi/VWaa4SSLqDp5RmEXYfkhrSUf47K0WtXBSinubhlevhIBQlgimxTuA+cECF4SOlWsM0B
pUCCrZ4kB//XoNX5df31S0teyR7bO7OOZ9bGLLmennfsn/z3vZPYWkuiH9Ny0HrWd7U+XuDjUYrG
xkZrv2kzUrPSr2yjBzn2n/K2KlK6jrMlugXyPLakxOS4fz3ru+mM1JaKHy71T3kfzvrhSsHS4WM0
V3chjL7lFcfDmb2Kal7nqvLCS8BSCuRMaERM3pdlti3Y8uYMT1Dod9SpWoPoWkm6Wzn5VvVdiUR9
MwAhxBb82qLlZZH3ZHtZtpfqX/O2w+S9k3r/lPd/PZU/5wu5v4hB+40HF4c2hrXLWFg+XFuwzmS3
9Lu1in+q/iFvnU8sp12vIOf5UGe9wpB495oy/FY7L9xL1yBzUIlt32jpQ7akxLYB2Vb5Q96HpNTz
ewQD+l9ajSRCUtgQ+Xg52XtneCtNeI1KrqRnlrKZVmdVdtK94nXr3gFTQRvf0sq80MglLT0/Y6GA
FSUrs9x16cgPrHbeS/fA6j+SrA3KwH/T1dZOw1ZZQ5DepShnSJiIvx3+qbvdmoIjk/6tztYMtrwP
zUWSUjoGTcqShQvTa1Bn89A5ejrvZf6bADBguSgZ34J2iE7rGy83ZQvWbnVLy+3616QUbK+uJAMW
Uv7uviX94QySN2cJ2Akt4TXaOvt1YL2Wy/PZjmzwKmHyll0tFkaMZYXk3cxxqybHSiADgy0psQ/1
pBPd8t79cSn5cMjgVcpxNh5ABT7XUClwDZAarJQbGkiO5cNV4ojXvkrX5WdJll3kzpRJn2eXWXV2
TeZYF3nZtye6vvvvFjPfDRW2qhKTxxsVPSt6a6V1kSt3ED0x4giZFB2t7GH2SrZjUHPRpkd5Rdd1
SmkB46zHzTd5kf9e1arV4Ih1NlsnDZuDeZ5dEySCYYlDWpOgbtit3G1p3woU9M9Ca1cuusPObGFA
Roe8rXxYuhacTd2/E862xQZApKJdI3dVnkudQWXSq+KtjOGZCJ9cXx7w3CK6067rmR9uv9zUd49o
nbqud13mLBJdX/OIzcnZM6ej3GW57BbID9iScmM/5K2zOin5SObcakrx9pf0MNT3NtZ6O2wMsYoL
cv9LV8Tj2UAI8KjDmCUJ9QwB0uKKzySlls7emeEg07OUeh4wTz1J8G6qg9dIy87acg41qbOHMqjb
ndSau2y8KHNpHtQ+A6Q3DMWuiXjVJfAy19zbHgBPDUzRfZq4JzUKrfyIZBCGy8zsj6xKghqenGuj
B80TnCz2mhGNhXieObgXxep96o9vC6L9U4AM7Cf4N/UB1bgRVQ6SkpcheJQlbE/UIyoQsV2ln2LP
QVnQ7B6mGC0EB9jCSWdv/+xZ/vycVs0v+I6X3tTKL2Nu4qqV+j/ykiF5jQ/8zQ9UkOJZ89Z7s/XT
Y7WenV0/YMNBa1HHGYZd0NT113oG08uUvPysq6m9R1EHeFWEbJdaLLYAJkvJc25V6Dep6qFCIhhl
qBIcN0aM1eO4lLCUhJnAgKNAmGjnprDLx3lKqkeJSZAVhYPuWZ4jLMwivFXEwaGskB/yp+G7yebZ
uVUXKb9MrQzsSFDiOCwLwDvXZ+YWFzGq1yqET8PHSFRFwfDQZgWYIK8dmA83hXsDqcH2msdie4vq
19RP0fOwBBBdomdfTX4gq6lcJavMMOlGdxFVrgLhM8Nit8YJnhvUsJ9VdkKfU0XT9tM4BswgKIht
D2hVanMvcyxF8ZDdTcPQPWpJ5z3NS1BnwPZs2hbsampsBaGepXutdHBFG9idMSfM5sZRRxfG/2tK
ovlxTYHmQPnXoc1tx1eR5T2hMhPtq7DdoXtqHB3NMg/T1ORovAGmLwzNvNkOUGdgrdpBt/Wk3WEF
jwwGDuClF5b3FVS7+2YJtiTt85wUrKEOSBvZcNNK/ZbPZmrsNdPQbhIUU/CfzKKvlP3kwXL3wpTF
ZkQN3nofwKhrj/33ZMi/GWylgwuH7s+7ZcJnBpkIWqGoUInp57/Y7vwa5on+fWoS0AoI4rwFYwbs
Gh2sp1ljL9maEuuucvP+pvdxe0nTuHjkEWhQ/lv1UzMqNK4sNR9Uo3+rUQ16cKPkabCrBuqrUn+K
ezaOHMQej5KUArZCPyO/nh/rcddj3LGbluqxlmLKF4PlWo5jB5ssR4F2S59xeHewlf9w0tm8k1PV
jak9Ol54gRyGU2eGLNqJD0512H5BGyS/w3BO1vPWxtw+NV17zFVkbfY+Fst9kL1iVDizaF80zJVt
8w6iRfMJ7nn/yNLxVVIY7bafMK2DDJWNiDUtNSTPMcqPByXum+qix4VrIEBtaD+sWCxRBQbdPfpp
/X09sKxcpqidSIGDksUVGcwENBu3QjeV9ozYpraXpNyeLFWXT5UDJmy5P/Y4AnSploFefLbH3+vf
SZPcP9tFDedsuX+oToPIyyYPf3razDiYKKdIVIIqmGG4b2lpbWOLhOS7TCmWkg5yx2F4AjgDAi8Y
duC6sFQoKzolvf5W10F46e0hQOM9rH6U5UnK4yGsT6mOalM1Kw4L1oqLWzjrgdcmiIL7bgmGBN0T
1/DP7wr6PsVO5kvg2/ERCkN8V44ZHoZLIDHJM5llY9lgo6gWa1GD3+C/VJRD1trb0d2IOeD/5ZDU
HcBXqNr542narkDk9mV8LFVWA/cffp3UlotMRak392m78CjYdjStFgYsipQP0RLkCEw8SHLyfRQL
I3+AvK7GLK4vxaWKcvluqyQxHPTu+PB17CNzcOyyqhKWlYcnxqQoN+eLBRQfZSkp/XCoJOXCLaqj
Fwch8PVQudq7IzLdPHYlAI2PBcuvmsoYsuPLXNjfUuxJQS7NbnrXTlV6544RgBMN5c0uY59RZbfi
mBSh9qqW4XDv6vUfeaipr4NdqK96WD92dLCP7E3DdEF0kK9fb6D/5dStfmcDLfniZpyKzZzyIUXN
4EtUKV/hIwdPUmiWwYNfxPazlIEUPqYQ6j7lS82x/pIMmvmm+VHxWUuuUoVvTvaqNg30y8ewTqf7
PtDSh3EJEPfTh52Z1ETtZt7RZ4PGW5JSB6IpGzm++5eaDLiXuqxdwlxKv2RejY62ZrR7SRp9M1wM
XFMPpWmhiL+zra7/hI0V0kXWqB8jCJVfmh5bBBW+3nnhV34BClYe7Mw3LyOWmc+lPb4Boem+W+XP
2W3cr5bitresjJBOsvXuezMDpFAdK39GRAct3bD/HTh2+x3Iln6YY1zE7cZ/0wCfoWHbDuA9icVh
e5yxhoUv/J8saJF/F37I0y0HVGw235eDVx/xaytRmHOKt0yx7FuTdhOa233xpsOY/oT1+04KFWBs
byAwvsLkVR8ky/Yb9hfcoTxLckRN4qp5U7KXZB275vPMLp2k5IzdoD6oaL3pMKLvgmkGl1BYoXFX
oxUDLbr2UWGz8wcW3ePuABYPWU+kZY+VPzg3Kelb3zua2mDR7nA7mX16HgRjoi+9WvV7OD7RTZJO
pNrAFKL+TpI2RkT4QOr+vSRnZfrp8s1/lNTUZ8/01/mzEYPv8cfgEkaD8pJmrfoQ+dCIQx+7qiGv
ngH6HJGd6F9Kr/2cxK16B1hheNH1llclRlW+Stx7qSD56CKeSqXOHiVLAhOVo8iGwFB3OoarBe6x
mR28SPUYOtpzbr40TXFyO7fCsLA+ImNe3tmTU9xFHWS5RSy4vFNUgqarXGRm1ekQez2i43bUPIWa
gxX4ZL2hEJZ+V63KO6KbWV4kCUcHSL1efCnNEUlKowdLsFTT+snfoekHqiYfcVdWW4DiVfodFHV2
ho7vnHT2Pr7blnGXu4r1aoaZ81AmFgCLpVo7qX9NoCWvfNq0B4Z1Gm5ExNwlmLXU37OC14Df/U/e
VkViltL+VfW6dv6n4/UWAExnx0/1ODePo1IBly5cpO9AdZl8if7KVf+zOQ72l8YZ0QfK9eI+Cw0b
ZeMqBRE3zF/7yn2RqqOR3teR4X2rm1w9uHVsPaSlhwFLXaOWgi7sZ+hIvxTEr45xsXeBDd2rJS+V
O8Y/Ow2AmGW4zZNndsFNsZ3kHKWh+oqqSr2T0zvzN7X0ml8d+0bAiMwYHcbJuLBmW6K6W1ovno3m
OK+7g7Cllu+SrC5QxkWj6r6kT723y/DQ+3p8qxEn/7tgrSPF5ZYLjwTwMzL+B3UO1Pgg5SG4x3s5
W+y4ZNoVdMLKMa9rUop1T0vGE692tNYMNP3FMhPrrNoD3O3tFJZj3tnAy29OaCnHVCt0bKkG52KB
973iddPca4bpnOwkm54nfFwOfas2n3kbVaA/rvODsfML2jzK78Z7c4eEIelYWKeXV7stzF9wEhGL
NOnnaX28tFniQFIJ5mNdVfVjrLf1xTSq4Ra5rYW7r19iS9A56GMBVqXjg5mpl8hi+b3/PQ7Gz0lk
Kn8pIC3XC2W5hlRcYf05pcPPUFGcb5rdZKgda/NraKMNzhAleIJC7Z6zRVRcVfz0rk9j68xyQPrk
QgUC49xYrJ/Rkdn+HH6nA/4B+VD5Uw/wQQadxAibQXgSuOZfGcrIete/BVhzNO2nvgOzjE5x8+a1
zAm7vtKewG10wHNwWIJ35RxYXPP9i64beFCNziJpoKa4xWlddicxx6nZAkQC4aFLkHXBv+aT5gze
W55637QpVh7M3vO4B8j31mFa3yTZGSjP5U7cXfW4R5hKY1x27UqgbkXjep8DCOm7agjVh74q/c9R
PX/XrUB/lNS8IMAd3XqSqp7m3EWa5T9LKuyDc5uW6Sez0P3P/sxeYmE1r6XhOJ/98+hnzveYT+W5
HdX27LRD8KPQz/VQ2z9KEFlY5lT1ZQiG4hs2d/veitxPzCPvMXkoHmtfQTw/gLzR9aG2W/OWgqhg
xxln3YXJMp4RO5p4iRBeMyLjL7E7tBBTC52g+7xVaIzaOFR2Z50GLAUfuyWgYUyHBm/kgySlgA3b
4rGZcdvCsvoOsBNXDroKdAOGozvW7opHYwlspHjvXMV4yJ1q/sQqwLeujKYfU7QAPVr4HOhAIbmX
6t/ieZh+jHVk7cclP1ry/3d9F8mlrb7v+pwHeNq+CVwE3/5z/i3/387/v+vLdfVqgLntmUczt+L9
wIT9pRym+kV3TP1sL3nIZdQvUpAz+V3zpApCkc1LueR9OJYvJ3JWineOdb6JElgL29KrGvVEy8j+
zlOxj/Zy87RVk8Ix9rxdXcM3CMonJWstCJNwvkatHoKjw7t+6NGxOWSjVjxJMJo8r6L/ou+0pjrq
YaLeBxVEPDopSaDQrt63SyBJ21Ag3a/prDr0TNfQevxPqeRvSTlC8tC2u8sjAG1b1nqmLZ3S6c2j
+1Ryu3722H+gSOZ9T+Az0ajK/Or5cEn10fk02b3300CAjtVCb3iyXBfD0QS9lSJVI3ZfYRNDPL42
pXIydG/+iiLDcO44qwiefoGWdZVrhBlwvr5qrQecsL1Hv9PY6FrOjXnFk85d+wxuxMJ1wDBOetOO
N70O0exeDHfEUWc117HCAnIuky8pkKBHq/voArKCid47VzM1S8R1Wv8lcxLlBYHo7qBfPGzEknlG
08VAOwYRcsfcMQSBFxOP9Vmpsv7M5A9ZfON3ZbY/kBgZvkYxTvBJ1/ZPUdNrFzVus6s/puZjGOh4
Yijl/CUN09+ADrPfHBxiB39TTBN1LKx/X/CTORtjFzxWRdO8FEtgqAwPwwK5xKWCoS9UpAbIhtWW
j1oKLx7JZPU4eEX3KPWlGgZPR0wjJwzQEKdJFk92IPN4yfbJS4BYB75qTfqM6BAGERbGaEanjid8
0OpHK+iScwW15iHJIFUYoznfOy7IYtjx9p2TDdG1QMr4zjMj68qyR3Hzpnm4ZdU4XhU1Ku8yo8DY
x++j+6TxkXgaHPc+KSe8XmsWSaIu8U9x26o4MKj1yfWKEaIrossIQPXP7E+UxzR2uhcftSd0g8EO
0uOABqr6/nXusPrB3Hl8iyzkkTtz13chi1JBoX5u2IPeh6NqfBldFy1vdE+/4j3T76poGh98fKiQ
oM7TQzWFEUpY6MfxbYLw4afzH0njHn38yL6xe92gaxMtXPs5egVL+juy1fkPJTH+YOEXerkVsFAe
uPopa/k4+4N57pczuDH+HeDASiweRiZU9oRIJxCTPwpwiXpn/vTAGjAFzIY7tFHH5xoj9UWNf0Z0
rX7wrKlDCpk3gJlReckaDSEZxPvGxxi1Fgbl4yU3lejNVzzn0dFg04oRfGj2UO4sf7j06TB9M23m
TpoWvLkFb4o25QWyAer4LQIAeAzKob/IUXqcXGtj0G65ow0H1hKLG4ygmKnqggy2PAw5/Ha3ZpkT
gohSRWLvMu2lRDI/lmzVx0z0CbnAdh7JqyoXHhobePsMx8BHq2yxcmyV7kuHgeVt9NUM+QpuSYbe
NuuWA0yPJYminXec2gKfyyWpmxOkJdMqrpL001rbwU6Md5g8QJKzHSYFS6DnIX5PpTmVd6OXVDhY
EJNgqyMxycNpnNqNDkRpyEFj/R+OmxGMKiGo/69zS/LdpR18BK6MhHbv8rZD5PpjVM63LP3WTGH4
Rp/r74rYsa66D7eiz41X1XP8szGEyn7OecyOV8TPdlVcJCUHmYb32naZ92BZygXpovnR6xoohW3e
fu1Hp9oZgxP8bAPlDUKR96epaafcpTtAB3wfaLkeUQFR3i6Lf7OY8YQ6SPxHFdUxn52m/bbY3e8T
qysfWOe+UxFxf4AoUD3kWhWekDOdd4mpVg9bgZQywPq7noklT9E6e7X7AkQG5+blDHKIVNySvT06
O2eo2bP870U+nFoZE/hCuv8lBaOKYOZyke0EkkwH9cLmV3w7uIPi3HdjgAER1qE4vih9CIVEd55N
lByfU3vpfbUChIEZumseTF8slVL34rBU8OCoGJfEKlL/a3LJw6l7eIiWQPKAYGpHfNHYBVlKtwKp
J3lVrWYnc8AVQJKtbeTHCFmYQxdPLO9X9R8RxAWvUOvvWjBBf+vL6YtTMmmvp8Z/zee8PwAV61/0
LkYN0xmzJ9dAVCVGxO1hsvrhUoCqRcExArOPbdXVSj00QZZefHDU6DFP1eqUMdd9VtHaZcWA1evU
qhUW1ovsM78u3LPm7X5NbBRQrNk0f+Ap+s1vUvtXafk3lYXMACUceE1JnTCU/lyUrY18H4sMbGh0
v8fJu/fzvPhlNPFPxWSVmt4SAD2oIcvqccMykVqwkPTM5mz47NdDg6Y5EwgpHZ2wvAszqIBSmmPh
ee/3c7OT0jgNMzwv0ZST0qm108daMX8ky5nY8cif0rp6lbLYdFlzQmiJMXn0VLaq8hjjJEQ8sObo
SWISqFnwfdbV6rplSQw31PAQ4+OzHrWVqk7mnGM2onaS5zQhcpNuA+8UcdD9Vm+7jjpkD41Z2Dd/
1qk7x7hSwUR6HROvZIvIZ/NES7U7z+20OxUeFZz1SDunM1IxUiDB6KIatFeWOrWiTNVpO0bzlV/l
XKJs99/TvKtiOTEcMjn5drYem45970zlYT2vFPtpzCXe1ZxtRdljh2UeDNuDCLacXhlqKIIwWN8d
KAXrJeUHhpnqnzzT/LLmGfILtotPXkIT9J1OvTZhe/jH/7TV/vu82p9ZgG7D+huWuyCxdz92+XHr
b5KS9aJdmT3FCLtCFT9braveFUs1qeCbNcs8EpUSCSa5/RI13Q7phuEPjx2hB6UbTow2sFMbm4cm
iap9jYFFEEE1C5r8p1U0Exp6YBp79WqH/nx2vO4vYLnTIUVYUY1+9XqCdaRp40fhoQ/mDd01TNs/
68z3ToyZ7lwkTKNKjw6aPS1Stt4vW8EiO+52Sk1HjtCsiRy+67HG2OBu5dbJF+aZF0h4n82m93Y9
rx26HtNb7VeAi7vPWjByMmh+KGInj73a3Dsx/MsK1BMLOseU1a3C1H+GxXCvsOs5FVgiTkgwlMuG
X6Gw6ZDA973AI2aa6iV3kaK91G2iPKsxU94SP6Pnyr8zGYtgL7dkDWMPTSpNHtY8DROX3VwM2XU7
KmAl75DVSC7hm6o8SwEctJ/tDOOqanuonPNrU702qTk8DwyEWqdGCz1nSj7MQEYQL4v5IcFnpcRk
BYccbA+qzkHZoR13I1RT0wNvaKWPvTbiALYEU+q/1AM8/qy4c4LBAvVPULBavIdjNp70Aq0xyctR
YDjPuKyxYPqfvG5mIIGkqX6ucNErXMt/ypYAOQqvdKrn1kauKW3RxRkZwzzPSxClRnlxJ2faSZIe
xHiOUaOAMNSsWVt+Y5tfI6s1bpLlKpWOLtk4YxfaFEfJk8DQfZ1tIjQbpcq7AhTzjKlZLyzZll6w
vzsV+VUuLHl+OOxsrzUO7VSzY738SCmMEjW/s2wECJcsi2X1R8dRDkMQxi9FeSwgBD+3mha9sGf+
e4wq/zpoxgNC5On9iFnVswTujNY/slbWactLpz7HxA1l/kRVYgVKo2/ged3dEiuxnlnst9Zju8g+
zoWP+1HYNrhouUza/BSPodkq3fOaxiGpOtVFau7B+VIelpZ+twye48Z9mj1GB/1csVdUdeaz5yXK
kxXdBUvCiOK/g9Gqv3esWt4mM12mhfB9cP8DmLHVGxNUjtKZrldO5KiFjXdF9IzhXfdYFtNhbVFz
GQVgjdsdqsjNU1FnwYvJItmLHhevpR+Md1JNAoZk+g5boPIiSamrobJ+sCqQ43KU5MGoSKEkJA/M
4ca9pwbec5ob3jO63PPNMLofgV+jErLk607W4yQV7/zYhfkv1VDAvLJzHz5IDUZ+z2qkGXfRTPsr
pqi9KIFnP0MWdZ5xEKuOWujiZTDOzrMUaC3inmrJ5owkpQDBFPOxShkw4ryhoBwbtmwlG8a+j+h/
k9663+qGrJ1iZtY451Sv4pM7gZhAzjJ8KWFDHLBnSY6GgzLa3mkr/2R4Bsrh6Le8IPUcvZhtAzfU
SFg/GFkPdY0UU6HFy0QCxi4zblm4eerzyGijDLDDUzAL8RelPh/h4b9jSxJ9va95i5cf3hoe+LvF
WsXHHPomMeyaM/avb+3CEuoWCKPEJBgEKLkETGoBTkom0rXd2dPZ8R5jBF+K6S1cgVcLzltl2F1/
U/WZZZaWWexCfNgCxshQHSSdCeuhN7Ov5kI86hYmTb38BLyJYB7Zwj+yKoTdUINkUQDd3ZsEetWO
MwZH9aK/8d+onnq/okRHA6PJkX2U4r6fYYhKNEZ2Bsn/JGabA+F8Nu1Q2VvvmDthQZKgMxK7NluI
chfXYsRe7pZVmTPaJ9gdwDCDvmAelclQoNh1f02d+aePWkRaVOcR+6+Dpb0G+Dreiq7/5nBb7yLs
wE6tZv4IJ9M7jguqNuE0hXdHj5Md5f9ud1ti8gTYwwqPZsC9UnBJu1M7/VAngXlpMWq72UZRXm0m
CUkV1ztF7c6DaX9O+deWNcLQh9Sh8oRpAlrNmNxFkH5WrENcQ2JeSGn5grh2loclsQzRhmOFLAjf
3V67NShbBJXNRpdRosSXpOP9uxsDRZn7ZnsNEoqOtleUzGe9nwW3KrR+mVmoHA3rvhjq8daE9rAG
hhmNN19f7lw2/cg0vbpB+a1uXl4hOi7R3PV67ShRsV6VmASJ41egnTzUMBbsfLHYsZRGBUGHQcc/
NqzSc/JrlCEEsHBEl78pgfzhLdllBsoyGr6Z/sJhmheMotyOQjinEm1nFrzyzJkO25ORdrolJeZp
A/ZWEHjpvAt0AgmMBfa3BVZnhufOtO6SBXsv7UCCaEkObHGc5v/h6rx2JAW2LPpFSJgggFcgXaUp
b19QWbx3AV8/K/vO6Erz0urOLktCxIl99lk77U//Xmoim3CH2KUa+RdrMP1LNJDaxPs71fVDYfQd
6aNWxQzYdWrsP391RnM+5EC+GJLnml75EK0gxuDfH//+maVQiI1U++soKecjwZCDv/bORCqKlqmj
49ahRUzXUKvFj0uidRPyqUPdbTnFmHq0Q/v58Qr1ZDRXsC71CLmxNYFzjNIvtM43ZjkxN5qfy7pN
fBhlNErXJjlJvDDnOBoD+u29Py/lpTTYIiqvtUMPyupRb4eAJaOhhY6y2LTjAdzA9Wi76vdM35v7
dSZBSLpk0jqvQzdUW0ETBhf7OJHF0sfbdCCIUlS+NpX0R7AJhmy4LBrZrTANGSzGom0ibSAWZjK3
sP/B063PligOVdOg3xFJlPbivZ1bMguXYgt+Kd3YDPrVw3hK4k732RyZTE7qOuwZyEjGE+BX/CQZ
LV1Np/UaZ4gqzFIFQNnS7dxeM6IHCxcuEgXN6WBtzJl8Y7cPGxAVvYvWOKm/3uHCuJNHVAqfv07e
KV7yLEgJ2IqqTIdrSkRpaiBXTzrgWyuDjk9oZjv9ZRET2TpOqkCttruLYN1ozbAfzISLAIcuFZIr
LRJmxftZ4IuZXzz3Kl0SBEk91v84bN3XtcUwYMc48lDlO0tbGATW8PuPs7ajolgD+o8fFM/Jxl2Y
3280mcMmwqbjrtSegtkcFzwa9k1+8bjyln3u3isQSHs6nvoJMy3pGS4JDHrFG90wpcvM/BgDDHZj
VydraxQwp5h6SrS/ISJbplPn6x1kZnI4F8n6a/OfQdWzUbYcsjUnutTm+N2W0JFMHtHAmCfCmpaZ
fmPikJijZyJEED3VeU8CrmROjAnusEBOsARD4WuuF4EcrkgRWMu+MofXiP0ihPLqk8tMPmhJC8fl
e8nWS2FCrFOAK2eB6GWfx1bblnEf3S8Q19fW/WoKUvViPf5cJm07uBwEZ2MKrwXgJK3kiFdua3vJ
jwaH1a8V2cSGWt+8FsECAdLQfh0iEuEaWenBMlDyvEy/h7jgBtZShFEyPS2GuyUIF/tIghVLEzrd
Vk5IWv6dt8a4XVs1hktSNFvNfUm0qvLtrIw2XVGhz0zV1pZafVoTvuA8oAymhnEbq2wATbkcRv2T
k38SeIszbcbusc+Jau3I60LP30iveTeGCTwLgCTXIvR4mF5w5FrAjrIkIMWz9KkGjWCFv+p7BKb6
w6JKP3OSvS003Z9AdslMvAASawUmSTBfBfVRq4dVRvqKCzFUN8a9YcU2/7e8xt70GcVtB9Sp/snW
t9XMga8VyTfm3DLszWciFJ8n/JJ0XaClzkcPZOq1tzGo0Q3R2tQyOkhmmIBlZP4h34Awke/ZbF9q
RdO+8E7C5MNKYz5bOtU/a3q2mUgdHpr+FK0jAbLVsiOeV5IuWyX75YvkbPTqp7waP4yRQHl9WO5E
RuU/rldcb40QSDQ6jT7BCl0BmRzxDAM2jLkngq4eAYJlnxMXye8aQoE1Szs0iiIrEUYbDDuuvR4W
DoI/kQJHq9l2pR3dk204bGjtZIFqnWepytCqRhYCDQxtUbyRcV+EhkfDu++G1O/78hW/KEOOA2do
lafkJeHelB1BwtecWJzRatNrxQsw/3vQaa7fv04SAl2b5szdzwc3NX9qLf8pU/O7by3CAjvI/Dpn
KBTuXTWPy9YtaRakBl52t8BHlCzxm4EKqkpgf/NSP+pZe2mvQlW1XBuxv1bvEL0w8wMnWGX7Sfhw
77qN0uR13Lm5nZLMT2uJWnI16raxOtQGm0KJR0gC74P1wqop4yAzDl2Z3joYMfymqC9lXv+VlnNo
W/nZpxy8lLhL3KIMhV7sMaqgB0UDeS1zxFy9O98MpJnFoKrDFgf6ZrQyiDzzlIdSI43e1IbF1+xK
hZGlfbuQjZJowoieWhtBqJQ5OHK3qO6JmDfa0KXYoQLs7BUlM6meK6VvBaneWzeR+IfxrKQ2t5lW
v3l6nd1MQZy4V4bYw2Ql0MaLl2UdihD+zFPSrd+1kq9mvdxPMjBL2W5lrM4raM5cQp7ryZ80pDzX
YKzduoczWJt01ER/yKMIm7bczakWuilZ9+9L2nx4cfEkm/GkJJ5GfX5JhmLf48HJFfdENvRbkGyg
aaZTAjgQQxtgtK6ww7zhBK51odXxfEKVt4t929czIu4CMw4+NNAAsiti+2MZ1AfZ1KXvFNpz7wKy
GVLzvS/z7xmcntWqd+bLfrHt4ou1duuUHkZRPi2MkQeFXj80I/DyFA7TlOOo5no8CkLEdjVtADx/
FtpRv+5oQAJT6w/xON6TaUSGoIs+Pg/Oby960BTssGRsE/VeCZC/AJR9TcxEXuoV2KbiZA7VfQ6a
xzfW2d4Iz9sp6R3eyx5AH7ShQ63sAd5+jll+wR6RkKNJGvuRUIz6wtwwFj4HbLrJE9lEKDuowoP9
rZfDKdfnt5EfiqPfa4oJA9Jn8eJ12pGV7xFzWeOPo8Oljy8GyfS1be6GbN6rOtr2+36utj2XhUWC
kz+9Q+XT20up/2dQwE5zSVGp9gN5anpPsJjyTnkN63O0cvop1XZOeXpnN/otCiKUc/xplepe5Tic
TG+4G90iIM/hvhniD7vk3MgIGdENc/HuMFMPn7SeAlozpDwIoj9X7g06AmDjK8qGzpipaNTGtXQM
xuNOcM44eJyW6/JC9GhHHZDqaFU8LuOrHBCV18JVPhye2yJTvd86EAF1geHIKuOnWha/zaA6vxyK
OWy9kcRIhg67RD9MuvfgWBSRSwI5u4qno9VTZTdj9DEOPHfraG4lMG+nn84W6h3klDwEcSe1gm5o
G4ESxTsFcvcVBiFGpxgJzUI77CaLi+xwGYk8WVnQjTIcTcdj4N91/Smby7B87EsYUVOu6VvTgtnQ
d+kDAfBDBNueDY5K8t770dU4ngxAZJzG7L0bDU+aWMBueuOHGCCNL1qK72X86HpvG08gRfuUjGIv
98ICiaCjwVFgjA8rXePhoQhrRRa0MYrAqOslinW+L9fJPRAy+eqkwHvYwcep+TEGauNl5vGs4etk
6UloNQlzMwzFjNulTR8Mlp+Q6SRcTeT3rGl7itP6j5DRxBfGSFvJeo56l6CS6suAXOeuHVMSBolg
UeqSz1mdx7g9SorFeKguk0fTkHwRUFdnBoheqLVfXJoWgR1fsyJM9b3YnAByd1IX12OrkUuYu+M1
YZDdXBIglfVwVNvX3Gx5OuZAdqt+a0+lohgvcl+41GCywLcRp38TevZwtOsrIctW8N7U/GzX88Yw
bUVhRWhG6sB2kOOdNqvmkGr5nRVTkJNJW5l2tbNQptp2nSlok2nHkLbVyzJEEHqWSfwF3wp2ao5n
LzFangBuGu0P0e8zrfNDJC1FMvBAt/JSNmDMQNwLv8Btu1/tuAt7iJjenAXZap+70cObOv7a2g1R
y6eUYNYKERrgI967vNkwyniXTUJs9ap9B7JwM1YrxOf6imj+aAXB1cozGNavk+dGOFRCeKBcRAK/
1WPqzjoFM4kFvXJ3mJZsoiGdOcgkwz1yYSrE/sxGEJDTvJDZLs2tsJYnU5enNuMJTLjCuSBUgq7k
r+1EU1gMEIfLTWLIXSrVx6pucM48FzhSfXJB2k1pcJ2IEr8wiYFtZOW8LplVGparBG+/apD5rt62
AHrIm9kfNWMrCTzyPVt7FLXYTgBur4tU7cNBZRRqwUC9u9LlSP/IWdg06wg68H1KrC9Tass2Midg
yYyQQjTkeFoU4O2oCG2Pu7/WmB2gMCE2MWF+hRp/SBMYSbn1Z8mh8qVC7rehJrFuIiHa4AVN/T51
dROqnBPmpJz6msdd4tjmJ4LLLxnKzXHK6VqbNO4Xoopy03gA2FeGWGUYoLSMUM9r+/oJmxSNODRN
GvtuvhM2XFpDqb1jTC51QNYEoOZ66CnDW2a04KiHo5Zyt9Wd8Puiec6KinEkeQMYM1xr6ud58Ej1
RaTwZZHsZhLHoXauF4mFvRE/i+F9N+WahRjZGm7T8d6p5nenn78hie7XZQmkaXzUKrWhJc8gehm+
iFRnwyeZq4A+iN6Ixyl37sfeZSwjK8+TO9JAaXUa2d57Zg8k2pfWUzQ8jEIH1Q1DlAQxEnd0JwpV
Up0LW5yEIXl044E8J/oYne7cNpw6prqawyTV7wgceTYnUjG9sdrGyfKQRPaEF9C5p6FCgEsWwWxe
31zvwZUaJhHzyuIrBxUMQ0aBTYEJvi4OM7MOFyi2xJz7UzfSb0h2WlOdq+IZbJ5HszPac08GXZNY
G5UZnMQmgw8102qjmdIK3Js+BtiJ6Id3gWxwb8RzUjmbudXftKKg1TKau0jB3FMRYXgFGLTWGYN4
Gr6TFuu9bR2oL/qqoMCYHd+mquT0Nd/q+YFK2oY6XJBSlXqBUU+Sb0MeQuFpQYQ3t2otI3Dd7Gdx
kreEPuWyjGWgTbABM89cDs7yWou02ETmrhA0pCvmUJlBjTeSHJhajG95FV8Vak7+Uca75skuYEOg
V9IZKK3k1Wm7jCHSRebPSrF726R6b5uZkmOSA23CnvZwQki053gwlH+aiIyMPGkuQ5xsLYJEtt6i
jk1ufhUaA7tJBvn9yhtqh28cSc80xOuthkfFb3niN57mcDb0eJTmub9Uy9aDArwsyO34udowymPo
bDVjgS2TCAVdraxn9q+I0ELS9KeOipPuaEDNs4Zkocim9ZT2+wTAho9pyfG72vyZLbBTxbMhnWoX
18aHY2h7Z1XoJx5uHqv5qWtQp/C6f+DNfFJRz9vWTC4ryGHIvnkekAYLhWC97RIiXO8UuymPIgOH
1SeWGKzf0x/5lpfII2I5ZY0yCDovJ+fFM9Rx6YCRwJkjS97qbqdOfFa8WSBR7tPcM3faNXI5aZZT
YetQ39Nq3KYp5zSd2r9p5heeUWwgmOqvy6HcdPGy4/Pogo8x4NvkQKzQc26YWkgC1u6FQdLIn9sI
99CPp15b13pF235yypFqE2OqveI4I7qa0YljkXscU1miIouCl2cTky1ab9thr3nXpfnRGnipSjwT
CLYPNRfPr2brXityJENhvU30LY14nkLSf648FS8+JbZ4ile5NwoKdBETysfqRAUAaY8zrGvCbm1H
C6MxJGEEqzsvie+bXxbeiM7PzGSlSqb7QnBSkx3zNNlMLIrQ35KOoIbFrMmDmp8AkBZbPFx3mTOd
aCsw6KcVF1HEQ8gh8DRfya2L9Wh8xpX76Yz9S69zY+b2C9kXj6asQhGTU0gEMBRwgmSXm77jaWGs
C4f4vrf0t3GwvzRnQlfG6dZbZNdlOmJMxv7vrKnFxMR0aMdL3sIBZwHABneFNxvv0fXw6mrxaYVU
CFL7lJtyRbjrv5tWbVtHeymIJPadxJqDuabw1m3cDBF3C1XMWNUeo+JC921R3NTR8FUJRiiScQVK
if2pGx+dQhytUvaBqY3UVBX2ex1Atco0LRTXfN7RMzaMghNFn9XfSZnsAVfcdGmy1XP7J3E7dKqO
LiBJqkQppjtzaS65JFC0a4tDMxGZOurNBlf4Z2702EVNErrtdJPlNJ6zAf9bVAEOtjf8CMcxuXXS
CpPwfKo0A76TNBKfocdoth6igRGKKPpbK+3JJEpIyTp50vIPmImVvZqBFuu4sWbzssAeC63B+HbG
4WB66WM901lnAvBniK4XOyk+FmN6zSvmqklbgH5V8zun82XJ53OdYc+L4k9KiE+CVRPfqaet3Swf
Y3Ody9PZyLXSwxG41rDHTdx21OZXpVLt6OIlobUgzeqpSQC8iZqQfHg2iRR5X53Kgjil2n4o3VnQ
Qdfe13g+6S0Iaa86myzhwnF3Q127QTkDuauGTTqnb2nRieCvtZtv2yq+oqbBa2nW9yW0xsEpWVxk
R9qSPYDHO67VvInIj8flxKy20RyZM3o0tQlzOpO/TFnslxksYUI2aJbpiHpjNXE34jlfhRXq9FRh
cMXMglRzoAfDqjKSEtN8u8bOkQnKTynaj2Jdbyc4X7TV5Jkn5FXm0Nq0MfSqGg+mG+/MLgucecRw
rJEWla0XhpduoNauu9a2NjZ4A/YfgzzKInBNnq5p1ac9mQ5Q9LGBK3cEss4v1Vjeg3IQbxz0FN+i
ouMurs5W8TKKPCRA9a5LhrdkogV+vQXXhYgpjCX6NpbcKMxPXNYi2qGIv0XOcEG5vY0A5XNKYA6t
aI0NKUTHQpSPQ2K+l0oKDnoJZS3zVK4H5UkMbIxV+vjPKhDriDKIx82e09gjodpvzZB9c/p9Ygp0
OIDNJ1N5jULmXt7s5tQ10TvlAX6MhBIlQqg/aTRyOoOwlXGx841bmntcRsh62WJRMrQx+ZDaqXYa
7cJZ81WVaLvr6GzJy67C2pYzZ3rlbcsVFM0qinxfdeeq1mgQ8AU2bq59c+71F2YhRBq5e7VqzE2W
ICsJyYqVG99M6cyhEXICvX0taDKb2OLF3i19adxoBR2slkkEOhEOBzU30RnPMHbL4rUHxuNSv1vI
YFKGVT5oSw803sn73b9//uc1MPQZz2VfRKHDCAcg/sZkrxoIG3fKmiyDa/qTenNFCoybAAvpqCVo
veVQO4ykM+T0IdGRDYH/1LFGbc/vs10NCtVRRCh9QOw52rysRdfvJir0bmYPmzoEyHR4JF/4cxyK
62QXu8+qzQdhTN7Oif4cMjuDpTA+8ZGx1/TY3TJdxOQcF+/aCFC1tijt5Wz8RpXLQ0OFXUbRl5WJ
MUAickOwAcKzgDjrFb+TZFly25t0vpZsiXZMHDx8kfOdeOb31GPfXliEozE6QGIGkI5iNXjmq5cD
/ba3zaKd2+u3S68dGEtin5oh33vuC/w8sIcVyRJrFUxLdlp1+VA2t00mJj8r5scqpvtcuO6hawSS
pnObm0yTO+5Pp2wg/nF7t9jFfXZtHXhaiWyouqPQ4znoO4snwiMFnqmyG/IxqrCNW0UPfwgprmce
a+tQTYJAHZvT296KEwFsAmeHLiESGE4DEzW3HAiNcbfJ7Oa2y6Y3VV6DFlU27SKr/JvTtT8PkDZi
5G3d5qRsxR4b7GLRH7CsjZfob+ninL34z+wterIdeWguB84mdSuWx+yxnF8iK4Uu5HJGS2Ir9hmx
9tUAy0HVKnC9jLOzY88+PdVdlurGa+6xWsOO5XSLxKJK8qGM9ChG1Bc5iQtn7Cepl6996RYbrRMp
Rov4DcYII+yuuWOaSQ8werAMXk2HDrFDKIeIVGNwlT03k8mwusl7bF67ratGMKSd5zuCTPks82jR
C9vqrvxcmeQvZ6TKaKK5AkKFEXc67vOgOMNp5C65VeEGuZQGE03Tk1EABNQtkC9T3WCrQrCym588
a2G/VPO+WNCZjcL2DqY4DOUw+ktMY6pfEZ8cJ/8cEfnYbWrNrzA99EWdHOJsuhbQ5rvNiIuPWhmD
O1HdnV6WNFZM+6u+tp6ijxaFJTByjdp1OPVolthku5uY0cCRYuQ+ktyVVY3YOerMnUyXifm6AI9K
s/EqG0r6QttDXhNrxhbFL13HmX4ZNwxkhHzXJVAqKO981eXjfUtmetgTb3QF8h/R5c+x3QbFiG6j
IGoYM7ImtVRzyKYW4gc7QtKKKGjHVD8Ps74tqSn9xWFyOl1JLBf6rdcIayf0sd1CiDysbeb4Mq82
iUlgyxqzOcSx6I8zenvuYnDPcvUiK0ym+vBM14z3v1qx/qDIRmmf3RQ1sjrnVji1mSR6ZdrCYoAi
0VbpaXDon7Ydon1jKY2hWHiQhVdu1sFiM577NxA9m8q+1p81o3HrdLBzVtIirV8quVp7x6xxM4t6
uRH9tSfUYachfgMPn5N31LUFeeLMbmxEwm2hzYIB7B4hkAeNY5a0X8qiKwPHqKIA5EqFl5Op1yYL
iGyrAEBdH8nbQvEt8oVH2Co6OxBCXPMU2pMtstdBcm0jY5D7LM0xMPHYM+bz0kl+49bmWzJPhBIT
S5Y1WjLSnV5tz8ZYnJcnUJ/qGNf3OhIKd1TlR7wrmyTvwX33Hcc9vrfRLFuCRia6zlRZDr2ejXSb
OsjiaS84uBMvXBKxOopqR7PYghGz9aZznRDewqzspy7F8FCa0WbKlldrZupycqbnPmLWExtQt6sI
omGJHm5VuvJB2p8gJQhZJ/5qLDmGjjvexPRQEQ49EzBKvCCby+YHfjOXaMnuJn3UCJ92mYCZXGI3
KgYT2gY/rYlCZxI2MpKwWXEn2xG4NR4kpv6bs1gGlhtVmQdAJfVKWWFzz4nG+FGx/ambf5Naf0DP
EG4BKNxu79Ze6pBxInTo6BP4Fp8tTLnVCyYoaBlCr+kZMkH30ObpMtNjlqT4ZMm06RPt3euEuxmN
jsC1NK/PdP6cTbG6pOMJejq0vQLdoNLhnMNwLxUr59odYB8RwMTIQ7btQ2ZFy42MdHobHH1EhSXH
iWu11WDB40N+HLRC33buHYwLCkN9eZmUsV97HVVYdc/DREdEzkNgxlUfqNkzKBSLlZ8+Pif98F5I
WmTWnzmldy6nfQ7B7IrTpLAacRwYFQ3oxNOo2fcdc+O3MXkkWk2YNeFO4dxrP109vVsxuV5FdM5H
vJVi/JldBP0mQ4LHXfk0IAqQ9+bB/a0k4of1PEUcDzPoDRsGdD616/Ra4ixH5RBdUGbZvSYa6Pn2
wi23NrVfY0UJjYkzn3Nl4vdN9atb89cw6VQsct4brD27K3R7rosvvBukV0I/pd/Lydh0ugd+o4y7
KsmQX+xil4DAxWwY5lq2L3UCnbvIumt7L7upe+5tqw1jLrK/NB72QJrgRuvZm2SY50vjbizcs6Gr
BGkb4+ey1LfssBlVsOWLhvG5rq7wgTTbJbsO7A6cOwhtwyC/Nj8ZQ1YcFbJHU/eiIGmRXpPaTvkb
wkkR1+NtJZnM1b7R2ucPLd7TfdVBO4nL1NNmW1X17ThXNovgaNT1GOsm3hVDX3ext/a36fUPG/Wt
xEl78+8lWbREGaE8NLnkt+2vETSR2pfYH/HkmqylBKu7mgfFv5uWsGlZh6PGeMrGNOM+0F978BKh
YZpOEFt7V0o7FKv3GqeJYMoNTbvuy3nTRRxkypk5iMzvVN0eWtU/TU6z7szMSjdTV1wUljF6x3Tn
rK5odzw8BBu7Yw5HWNGrpRNHCccay5Q+mArU4Y3V9eNlatyHouKCVmvhl43RXQZvaMjw3rps+m4D
k2WgvQF17LaLFkR+ZMYhUV/zaEARd2jLZ6PxYkmchU3/0bSQXJjoohQqN17n3JZ0xMJmFX1A0bqJ
GB2caLHCzLkGbcy/WbeEkZwG4gtv8m5UW8DfOBeji7fG51hyVuFYts3NJglmLUePMeYbg/wBihz1
y5ILPMpx7wyru2/HHBlGxi/FQv9TsC/FEKQ7bflT5AdnkWVcUtuawqEq461WkIzQGu6fY+PRLIcX
NUyRL8AgB86iB06/sD5b649Q7r6ziMnO/hzJDbqWxXermK3VnYHaTyPEqFri42w1z12OmWLg5jL7
J+Y4jl6HwyeOkk2UdlA8RtN3PPF9nTihEIdO0numFUSmczJxXhf0XzZTLA8elp8bBhWfjWvMeNxo
dNtrLoAjfvqCYUvmiGrE162KXKA2WfHkSfrUpkNGESyQG1kvt5NF98AW0XtyhwOFVSWI5nUzmlj3
p+68jHmxw5ZxWKbolrgQRl/QInJDYdVx+JrxsryWlf3breosxHhLlQq2ODnmER/B3alhCOq3uRi5
u6/VGX2UW5klgnK2L1FOrH1rDwdDkYNeqkdtWY3ziBfIxAe8rdN92VHiDp71a+bW6Feyf9XqYUXn
ytkMuG4mk5ktpqfOTY4DvTQ0t09TDMPJICw2S9xlqw2DF/ZrHXgi4W5J7wvIDEHMWl93O7BKBzyT
bOW5bjLf33wUkjixSFkkTmu/sT1+5iL/Grpk5e43d3PL+yJSwgvJW9/Ktf+ILUTILLuO02d00Cwy
nszajQMBogyFgY6tzWWeummL8YkV9iYbsmfe/wfnq2s6L4zRC5BpEf17T/e1mWOVHf+qXj30pvPb
FMOru/SPdCGiwMw0OPkOwVkeRKk24jggjKt7hz6qRmqwFFiyiTxw/bFcW478Ol1nJ7KOgNK+jGh2
g7bCJ3btZlUD4/mc1IqQ2J3DpCTwh5vFWnYOT1AV17uShTuS2ps1pn/AzSqU51btah1bG+PvSfdb
Of0rOVOo0VV924qtEbFzsqZDV/b2pZigH1dfZu7iTVeb0U2x1OmiIZeBudPmGj+jLRjsIuPHMX9p
aLqbZPXOCktaWBmgEbBep62Op9dLbpS9Gn6WJuem1kittMqTZFotr9pyNyy2vsE2Z1NdzMFYyZ0x
qxjaWNMSwdI+mHxhCGs8/rm46TiUxkx0ku6YMHjttQMr/G5pst+kbq/QqeFgVRq/N6mcQqLiUN5y
CLtmoC3zi7Em3hFlI1A92eOunRob5VRPSdPdWSNBEGCq+THScC7xurqo5cx722eZcxRqaZcH6aIT
XGXlJ5h699i/gf6pho6VoomhCHfCObVrB63ZzM3tsOrGsSqn7VxpcdjmFGVNv68rg7oVTTitUt49
VW3cZD2nJQtQlLTVRm+Gm9gluD3WiV3AcWR4Wr/xCo1x5emtUN2mm3pKgCG+0wyK/rmqf2Iaem1G
GKUXa2moLeanHNpboQ/70iuWzWBQ7xZDLtGDLIaFCogs0Xw3xNZXI46xxapJTqBDO+zPw+NQC5sx
98n7JSPlE/FLtO4LHZSdIgaOmZajxaE0iSkjVGzeMrBym8z6bTqPuD2MQxMX5dZAHpClvFOmd7Xy
UI42LUGKC17XpjNfe5U+4bCkHIVDZQ8TgxqVvFSr9RhZ2YNgTdm6zrjLu3XnNcZNxE7OsGgw1jTI
iKbcZBlqJImdWdr5ZqusEBsl/3Jjip0GX0xfopozy53WyW6ZjK0zDFQliI0emQV+oxUnobqfKJt+
8p5eRbb6RvtQtOPIQ8PIX1S/mYn8SZX9O041vH4ztPSi2QG/p1+2AFZoObXL5AtJloZ9U3WIZ9qt
Va9Pie28ZI7a66Z1aBNKVW0wT+B3GPcQeHRGNkS7d0f/9GcIbdPqDRsGaIjJE1u7ZYfV56+uAhuY
fwlLkMOWHxB176WDElcM9esaeWG3rGKXDMazRw5r23rvyXh1xKfJSZsxUmC0IwWiVCe7JPe0NhG4
S/dZh+I2RvUtwKMJ59X02E5oMUPMMGztyDODYwTaRc1DySCD763LqRq9MF1tUpT4EDomJwtOCm1W
d2u73YNll59dT1aZpjuw9jGk6dOTJ5CXLY+xAtt9nAeDgs0OWXLpQMNIwIYrnnMCOhk3AS9mW91n
pY+hhku1JTVUpeatNBwyQ+EGZmjuYxPtr1sefYHXtcptXyQVs+mM+kStfd9a/cXulBvQa+TYTWid
r7XWXTHKflPh6ZldnI9qOJoj3eCYdkqnfUNyIOoRbdWfOwiS+FJNh7d2pl9eFAbnUueABM/amBoN
+9q6G43xpdSRwKAiXSfSdxqD3b0nKUooFGemVa5tQHhSKdgJPV4QB6h+o/6jdY3t2InT6DjwUBqS
IXPWbIAWTo2gOQ7nuRHD2ajT8YwAsdLWm7U99pHZ77VGHcpeNA+Z0PIHjtXXv/97oe6Zf4RTxLYp
I1iQURIbQWfr/e5//5sP1NS0Idawvf33EnYA+hC2eP/vF8nmOGMdd9XGXvvmAR2mfcAu9tjowDv+
vWQR73ppPX3/nw+4flRBgOmWnzYJ//uFENKZ0p9N7fDv4zBbq3vVEl9//ar//mC2ZJ8wUEnbmp/s
32u97IcAh50NxuX/XitSNzCA+tz++wjYXQtulwxB287nW6Gm//2Ds929K6r55v+9LqgNQOnMNLT+
7+ONVkKxECf6pOblvy8XRKtdYhxG/77ov9eLeiF6KrHvOItsG7ON7jIyPZ/aCONU3czDzb9/Sq/O
rxlw6yZV2fjkdXFxNFu0xCqeR3aOwb0nAyEoGL8ZgspR51ln8f33qUvn9UGMWe/w75//w9iZLbeN
ZOv6VSp8fdAbSMwndnXE5kyRlKjZ9g1CsmXM84ynPx+SLst2V/c+EQ4YOYEUCSYy1/qHKHGjLcQG
Y3W5sO/1R7wKCZrNL1slqM7F2qWrfCnHLZ7Juhgn+Up9iGXj5Dk+AQm6922Z7thOK0tZDGGennpX
PKalwvtQ1Ru91Op7eR2NkYQyqvIoL2RmgPrKzPU2srWJzOUIphdWTZLfyoOZlNUmrvhpIZUVBMvW
ytG66NN6KZtBNOe3vGC4q/BgZhaf+6ThFIC6Iqn1fp24Hgf2A9mWIIXYNI0e3hBiDzZ5PyRnUvAz
cqAobpGos1e5H3Z3MZKaqxpVhfuxKq2lB/vmgbVXtfR7K3lqiL7xuzP752BCz85OTPtjNpjZIlHa
/LNRFW+YykKXrLJnp4vSL0ORQRuM9K/ZBJA9cfJvzcCKIiWnQoYjX3ZqwcQxqWdvYEWzqI5Eq4Dk
pqjQGFYE/ABrYpY7Hb2nfBuQC3kjEXHQm6n8mlT2rQ3C/zXso09OFlQvKnsCVm+1+0mQu13EUTJu
wsLHGsXVylvM5NHVTGymoNlwWdb5cQGlclJY/HRleSsbNF+zmSS8Yi2LsqEKCQ5FfqKw3OFSl36F
P6wtIGYrWWzmC+S2cNbd4KCo9+M18HrOgU+TRzP7Mg+WU2WrG0XXUCGe+8jru+QEt0Npdpe3Khuy
2mu3WU1OS3aR1x8UFZx/F5Dvz0vwbDDSd1MXYxdJCvQGt6B015ZmhCVoEZz4mSnrRhmie0QMwmWl
mc3nNFGuhVn0Pjni28nxgm9lar4A8Hafe0s4WCA30GZ7OyGq4pYHJcv1gy16Z8PmteP3nwry4nr3
sfe6j2aOlEtgrmEP8AVN8XSb2YX1abBEvvT9frpztTDfuFaK3E5ad1eg+50trs3eDbam9UovY/UJ
RGGEYFJwLtX4LpuEuNaLFKEF3epJTZALbOOgvObGIVHk5/F1zNZpq6O1cIpjI9m2JSopSUaCK437
8RSberPVM1AFmUHyvzW09KS1o9iibOOfNFdYW34o9jGOIQLkTLj8yq4yQCfbAmr/Tjej4JbVCEs6
zba++MkVuhLW14Z9+KJu/PFOdg3NSSEq81fXoat/66pDc75T8fjedo3J7NvG96CnoiPeZ9veQ9sU
tWXCGbKOgOe2K4s+WPfYha6KSiXr5/W3qahxVo68aS3Cqb+VB+xl7aWOnMRGFrW5n9bBxPX1wtwW
TG0Yd0fEslH18fciLIfLuCAiqOwIr7oiCf51ws0PoSoi/WD9z03hInsDT4ndoLPLcVEBY9lDBoaX
cKujKrwCtDOsZV2fO94tq3sw+ihukhOin6yze33Vj8gzyVIfeOk1EmU7WZIXgp/m7iLc84Azcw15
MA3Tw7iZ39B7HXjOilSuJfbtj37kP1YCabsbWVW4ToakW7XLKyzUhyRpVqroQVcQQGk2SmTw3WEH
GaxhI8LHVKaYWJaob2weCwAB5kpik/HyUq7LCgE+4riXnrKIcD6hpvnwfgnZkJt+c2ORUkdz2kEG
pq9vNG9UdzJwnykJb4Ib899U+qal7hSNEL8cKDvKg2yAh0o6eB48TQXw8di19v68AS2DSr/uiP/c
+GkJrAXVwM9EDWuSPGZ+FgVCFeYEHydvSTjqdvaWidy9DX2IN25JPF3Wp7Z7j9yHeu/Oy92yhBaj
BC39s/yQF6hCmSNu096YlWtZ3wbsiPq2eCaLYyNONGCvGpG6TE0sZ7WgVw61zd20kKfNiHNpNnRI
mZvKQVZVUUyrLF9OZe17e+dCXEtS5dtv9bL4W50pHG2flvG6d4ih4ns1HgIxfj+oan0btvytkwFe
PA1s86MWQT5Qi7j4TNLuq2kU1otiZ0+NpjV7w9KNraNFwdpNdVQ/0IB/MnKN9BkMj0w4zKe+hi5T
lYTPOF5iasyECSpDWdf6eHBQ2fLGSF+BCmf+y4brsSzTt7FA1LOtxUffrFUQpLnDjr1XrvrnndA6
ZEVVUvcLtdf9nZdmbK0bqF2OSF8KV/uEP7lyh2B2fsgEMoOhPQFIGNpNmRbJc6eSRBuVRNsoULg+
W96SC6Tr9rmr/OJKK6tko0IQ2+etnz4547gnGJm9aL2ew3ryvEMadNGdZ/jf5MtNwuEbLIf8xs7T
7trzyTIM84D5fYCgJKcVgQ3MLN/YIif5GiFJepIHPRvaU2m0wGtNB4kDhV16CUDypIvQGBayD1zO
+RSYNhw44/C9+OMSsntaFM9pmuS790snOrBgQ+madVtCDRiGaY9ui3stS1kMAc3ukL2XxagCxQI8
dd879bVNQrDZ10RAQIep4TIvlep57MirRplRfrIn8tbhkNQveZI+A/Pov2DRfGpZj77VnQUlK/Nx
sM+nRe5AE1gobOTncLTrw29JBxAyjm/MdPsUnngDT3kWl8vtEoU5oRWLEGvprSy+N8SJkuKDDM6y
I9x9Ez4pHTbiOoLUR8cKSndTF0B8+8Gq94HeXsmSPMgu5txPFsuZXWT0PvGyxr4NB1XZZw68rhSW
Orv0DhEFAflqFc7Nsk+leOoySYiJVqZJHx6rX9jSK1eXIUJLlpXwzZtLZ76naw1nCbMy7VsIQ1zk
x2tcxvdeWnFn8Ro1kILDUDT9ZtmAw77z4zS78+YtR6hWYHV+1Dl126xiQmBAd5CEg7kizpXqOMdS
RNURLssze2LzQYVWhd6YdS5qG0nZCDy5zY14lI0mqvYrcCDFTi3ACTadXmwzG7xr0uj+Y+jl9rro
EEcQ0QCPCnon5jkdVLchtR6mBJSNm/vK24b8mveWdSxJ9aoxH1KutQYgGx8HUw9WRZRAIAIpcE80
cz1wrbNu6ub9VHkETm3BDhOSHXtzRN11o4kWstXWyXSOje0dSc8jMBqGyXVRW9W1DWKNFHoVvpZ2
elVlkflU6YUNp8JHDmRKw+dCIYAwd7B/HUkutSao7gSv4EUuIy1mrGUx1uJMbomIu10mD30CQwkB
z/A28jx0o7QmJ0WS2Nt+tMQh4hkBHCZtyWhH+ZH5rdmOqWpfG3w+azuO9ds8wf4uVBX7YZgli9Dj
XZSl4Wzr1pvGRTp7MLT2qJ1IdSYELlHdmqsyEPynYj5c+jWVkeNtoXwfIVuaccQhuTc8LAght5Pj
XoNIbO8svQ3uCwvNihCht7UsygMdDNtq71jZzywghIfeO8g6OmgG4UAiIP3ec1sDZ9rOP1hZUp36
oE/XcZo0TyKMvsivWtO/hWYffI24VwmmjxhdzGMcpIoOxjwmsYkpVJFRP036nD7ovTcju4zJ3ERb
CCf9Pqa0wKXESXaAUuUetGZ0D6Q8yW/1goREGWX+JubZUOGGTVMmm34/ZRGsr5Q23CRDmbaYFBjw
+HDVXdT89ag846M++ogwLEzV4ZjNFe+HJgkxAAb1+jBBpF23A47rdTjoxzwT8To0I+UZkvxNz134
1Qy7s1H3+jO8hYy0eP0vXb20vZFLVyMYzoUbfu/621WNScVjPS9jwogvosr0R9Wrige/+6kQdi9a
Z4lLi+b+1PL7mMIt+m1deYBQprLDWbxWB56xMP5JiKrGWp7GGoIA4Xwo3AiFSedGRbfrUMXzfk2e
ZmjQKniq/loryyjDV1eTTsjaHZWrzPQPUEaMbUKq+IqsvHIl6yG+EzyVlVo6OOgiz71J+rnZQvZq
La01d7JDLWvlqTyUjkmuzG6jRYFyxvf+smXU/M+tWwWHkXn+7PPT2CUDgTktLbOzl2nZWZ6xCn1q
SKZevdcPnq/tHJ3EvRz6a1/Qpt/7Nmj3LtA4aJEddvyTPJgIfXIfpcbaLlO0S5oW7rc8fe9Tj6Q7
fu8jmy3VRKylw1gmBGboPyiIvx+yrFGJT8+nQgHxJc/kofZ5dgFPChbvdZ1wxvL0Xo6tKd5EKTpm
cjAUR5SafrsO4UqSNHVtMV055Mh+ugYLJ3uZjYMKvqaAq4VcX+eGZ4QMsrOvBtm5TEYbjrinr9xR
pD837JoOAb/32kLX7RWZVn0lB8oD0srZud5Vc09ZUffgwyyWHFt4GilOM88T6cYTZgjlQhahMuXb
WkdpSRaFAWVUgat5lMXQClc8IMVD4QpxjlPjQVb3IdqtjYGHXDRm43OtkeplC2HvZatiqjc4aU63
GGUb93U2XS7tJkZ76KO2QE+JQWQ8xjW6QuxH57elJagJ5qaiX/f4Kj0LD2eSf323xvxuWYYFGzJJ
w/P7u5WXjHm3aY1AcwlLfyuV0FMeF5sm98FFz2LpF3X0WU/9vVjWAUw0FwiNbJUN05Aws8tyomaf
Ei3JdrI0puWBqRKKT6Kt3Yi1LrTAMDyj7TasauLZ66G2R6BMQbr0ECq4zlkKYZ3kmaQfKuSzZO/L
QFsPwE6XzuzrEZ5NpQ7P4M18thb9bYz/xREB+UOrDM6zKnj50R1gHbnuuezix3quzlx4NlVMOr1p
Y+d5aPRoSSA+PMrWxorwxBjjJ18DPd0YWOwMveI8V5DGNlkVDRs5SoiecGQbRdeukrhPU3SUL+ko
nXpE6ZUM4PxSXhSRyK0yZSuLYzx+mvCdRcOqLh5q31vLl3QbcmPahPN12yXiyYA1FofOqUl0Mh6q
CrkYI6sTTtn2qS9Nci+RZnngQo37cUwM5IZ+NA8KGIb3IdM0jUyiSOybPFp1E9ZJ0N37QdvdY7RE
6DABHOr5FJG8wUCmH1/ee2it99hHenKS/XE9qbd6B9FSFqv5gnMWd76WHNNXqblEU8Tdurq5bdqx
uhky+PYsAIDaVwq/VhWRzFa3/K/BbRt0+Vc8nFJwgv7sNWDAtp0aB6J/Hz2aVv3q6kr2NfYE8Ber
/KgLs1w3KBMeiUZap2LSSjyQXPtzpJQr2bV0yPOJXnXupgRvuFENeZKYVX83FW63kK9nQVJMOqt8
8Qqgiko5sBhTYvNQQ6pc56HlPAMcOMmuTSQ+dY4KB1FYGm+KiI78G3KvL5c2+6i//oaYPdTlb8hT
1lTyb6hgDT2GWfkKfLfbeGVsbBI1nnaAA9KVQNjjURa7Ks5WIlDFo9HU31sn19d/KqqxKHckjdIN
bGfyJLoSPan4pK/UUa2uAcP3+1KL6x2yyeiIKmGystHN+ziO3TMQaOObUx/qRJnempJpAhHyCEI5
oyfXq65r4pl5i+BCr2cvfVoGW/SyUuTvkr44EpnDMmo++63YIvKMzbDRLNkH0Lss+xF2BDbQXpNa
14mmr71BCY+kjZxlQtx1LetLR4AFguicHXUzX+dNj2WE3zJCd0OMX9zBuVyg3+u2gauWNtvr2bZ6
NAywoHOpjHxQPHk1Xhq7KtDWVdWhSDA3yC6y1e1EfiCBgIp+RIIKJbBNUvnmySC+ebLmgywGSW8d
JswlZUnWyx5aSv6IpI+NMnUWQX2fx/Y5HkeBmW4CXG+WUoAdputjgdD/fegDmKw1cBZSCN2e6kfL
deJ70unBpb5I7GWrifozahuwzbuvqI3zDAP+cusXhrfzkQ7aOkGS3cc9SY5GUbuveq8uEYBuX1RU
m1bIOGrXSKfigNYm4WYolfqpUrVHv4p7JHUwyhoz99mM8FCJNDs+tkXZ4wGij6j2j/6ZPQZk7My/
hVbeH3XRWLfmfDAEuEUzvx2j0JoVxdoTEMwD/D+wlpURV3sxsax479/WdbhRG7Zssk4O6wJQ+GPY
pltZlA1qWL0hW29evXezQVLZdZ7eQN60bpPSq2+cTlm+d0BZhqVZNH55v0yt2+W2mSD1yUGyoW3D
YRUngQflggvJOq3JBsyuw3Qvi13uWZssLEBDqHjjuL757LClO/QuIABZrMcxWKNUo+5k0Y7zx4Z0
1xkylXcPQ31TN635XIw+BDb3Thsi40TqAgl+X/0GDEvdRlXBlkbWyUMYZvURzhW0ZfqqU65vvKkq
9k2XfQILDPXc9cRKU53orh8z82yI15bYAsQZ7Cr2yJhBeZ0b8yqP71QjVFcq2aG1rLs0eMUnfRTa
QZaQUjTPbvYqu8ua0NTUPYvWn68TJbkKKqJR1pXddRBJm/qTD4fqcg02F8C1y+kT5BdnWblkpiNS
/9o8AYXovd6/lzzvUpJz1YDKxXtb90vpxzg5yf3oKceRc+rvRU+uep4Af/S8vN7cNgvu/M04d/BB
P/r93u/H+ASzMT6ZsXfXpmO3Q44lPr3Xy7NLXTmQMOtBNtD9vTqrmOkXslxP3ZfEB5iPP8PJS838
JM/koS5HNFVE0mIg9leDp6nh8FPZsMNdrvrpVdTjQ3m5zPsVuloZ11o0a/fN15cHeS0WBd3iwx//
9c///jL8X/8tP+fJ6OfZH7AVzzl6WvWfHyztwx/FpXr/9c8PNuhG13INR+iqConU1Czav7zchZlP
b+3/ZGoTeNFQuF/USJjW58Eb4CvMW69uVZWN+miC634cIaBxLjdrxMXc4UZYMUxxoBefvHnJHMzL
6HReUEMze3AJ/V3Fcq2dia7jAQO8VnaRByctnWVWgfctF0rYuyxUMAlINn4UG9fVZOqXQzpp1wZT
6xW5YT5r1JKMa1D5xVbR/Hbx3k82kHPDQDMPkUwuQoKiZrYrM6c/mVk6nOSZ/uNs7oFySsYyDtxp
wNbk5Alt34RtfluEQGk9Y/yp5Gbq3gzccfOfP3nT/f2Ttw3dsgzHNXXHFrrj/PrJh+YIjs8P7a8V
Nq4nS6T5dd+qyTXuFvM57O2a/MZcU67NEWcyYBsD0iHz4Xt1VLnIBpa1d1JIbq5SQzURvBnqWze0
KyQUqBs8ywROqnYBrL6/ykVbfSmTqsV9JngqgevfhGTDn1TxlMRN+6hDmrqLwXLLWqdtopPmQTGU
xUQjqTLoCuL58xgT7sHaT+oK8n5rPoG1SJaTnSUH2Zrl8U/XH4qfrq/o6r5vK4iWnobrqec1iHXU
3Yno83/+oF39Xz5oS1O5z23D0aB8GcavH3TrZA4LVj97IyLSoxfD5yc/YT91+VBNpCwg9qGWJz/j
9+Y+Rxa1zrKrS7+gbmEKoyN6FRhTdSSsAx825oZLrbHFNHOu7JwZPyxPPc+YT23xvVdhWm9dybqr
9At3j2aVvu6cZnppmsVYEw+fMIjZqKlo921qOA+mp51le8ouh4i5KGByetZ1hbzxsu6c6cWr44eB
GPMDc8BvF0yAH9yprg7QcDkk6JZO5nDubDs4tn1xkiVEAsfz9/rujM8zCnxdkXmLTkf5EZiLvvKM
9y4MbYzsMlQoRrWaWJ/s8giUR4B0CBL24XCneuXDOGgaBm8dsSSnmf8WX/lo2+uxNdVPKur/O8BC
1qVojeF1Bof1XncwCQpzM8UwldF/d9V5eKWjhSBvjf/6Zfqr5XT4JS/GKvSD5rfiPx/ylH//PY/5
0efXEf88hV+qvAYk8B97bd/y65f0rf690y9X5tW/v7vVS/PyS2GdNWEz3rZv1Xj3VrdJ89c0Pvf8
/238401e5WEs3v788IJ+FmFWzFnDL82H703ztK+pKj+SH8+J+QW+t85/wZ8f/id5eX1JX/51yNtL
3fz5AYblPxzXQbvHdVCY1hzb/PBH/3Zpcv5hgJ7Sbc1hc8ORaS1D/iz484Nu/kPF7s92HVU3LFxl
7Q9/1DB15ib1H0Kgf+uaFoh3VXe1D3/99d8fYpev7e8fatqvDzXT4DIOxl2aAG4n1H+ZWiOtEEat
G8oO/pe7ETifLTE2RHijz3eFv9HSItshAaZiXjxDIJE4WE6dF1/url9urp+frX/7NmxXt4lj6Koj
xG8z/IRS5thNHTo9BYL0YyKcA0vkV7tGyRKtYb+MBCzGQlkTSbCXDWrMq0AM+v8y/2l8GT894uWn
4WqarhtCd23LMOf58adHvGNoUe12urdTK6NYeSjizcKjYq94Sx1bHXyqP8aWd7ZC9yMzByLOebMs
tBQ6dkbsodY7CDhsSNc/3VF/s/LQDGNeW7yvPeY3ZutATExVY2bWbXX+Gn96Y8DmzRIdBm/H+p5U
k9rmWyMqb7Q8cI7YsbuLYTCGlYyeVpMg2s78sBoigSpqWbfE+DorX5uWYW09zOy6IneP2pBUR9ve
xiDmjyhaTTvTxRYxF8Zx/HFIChvkptnjbTs64zrrc5NFTTDckL8br0JlfPZIhR4GD5y2Hir5yR9B
SVm5+qaUjnVl3Jr+XYkHz9Id+u04K8woU6/scef45nrOANMMZi+AjnXd1DvyKSdPS+q1perBkm17
c1LT+ms3YMY49cWSPzs7qdF074At2CjjF89vIOlG+WZo1jYJ8q5vto6d5Kt4xAYy3msO4YauWzZW
qm9Kpby2o6+YVaIR2AcoRiTEUJBpXuhENcnv9g/QtNB+bltrXbsHEi7LSLCRTlTD2mhu1C5MGxqK
0x/zMI72VUDoskMWNx4dYwNcDPGOvRMQdo54W3H6bSxVHAYKHC/1wH1r5i8kC4C+hc+paY3boWnT
1eR3cEkQm44Rol/2tXHlAvVZhY2zReHX25Zj+EYOwl8QnVkD5P5mZ9MZv6JziY51ZHhiMXTlbXSf
JeUrtOeKBx6mDFEOBpbp5AZw2QKt755eUAN8c1yaOpQvG6grwrFblAIAIbfkmRSklPQK5Xev2tlZ
DF3GNe81FmVboUV7fImi2ZuyXxSw1c20f3QE0lS4N7RrZSBmUwzlKysLvBDO2mR/9u1J2RQmTGAl
8J5BniaIAaF9zULmthmaaztO3jRjNBZNSrKgSid7SYwXCnDfBavM/qQVxLyQr4JPGN5E6qvfFTpW
LTDyAIIGacwPYFCRourfBvimJlEmSGQuEmakNhdRkQCJdVp41dlwakcNpLTf6mcjzRBaqRAZcUag
XBXyYwTKv4y+RoCOvN0yH/tviSVw8gW4s0hajI0R+vNWUAmx2kaSY4MJrL2KjMI8ZV5FqrH3VmEJ
baPQwLu4iY6atG6uAsvAA8vkANluViSfT7Eb+fmQNoG5KiN8+2SDYpavY5hMazRTGz7N4Mbya3MD
jACX2Lmq89knLWRZHpo2ewQtBR3kRxd5Fs+d5Yj3Bln3XpRnlTlM20gxd1Ikma1HOGHhajxDy7Eu
At9S3Fq2StFvY0yeUa3VJvBqKH/3oZEjnDErgcuOGowbONS2ddFfln3gzQUTaEi6c8sAwOYjrZYo
bACymAdeKi9H2St0Y2LRPahuWfxNcnuyWkdHkmAe+tM7GVU12Hmjtm5qFep8qWGPMr/k+3tzQEhC
WpZvQdaO8s3Ly8P95Y3J01K+XaYQdPrgTxhWgnxJ5L61IOcBHXN7Kr722sdwxAQZn61vNmz20HFr
At/ZoNR0Rulh2/cqyluomVVDBRJ36B5Co/5Ktq8DmvJkWeKYpRby1Vl3iw/gk6G3AC77K+Qz0ZY1
0S3zCmx92aKlO33CspjfhbpXmNhRp/EdQpHVzlP9O0OxxNoMEers7OgOiuYisvQbL1bd3Vg2t8J3
YFUDmoFNvLbbQF9YdWWsglmMyPQLyCMODm7Z6B2z7DOBjdNQONDhIpgqzN/Q8NzirelszLqsapfp
0IA8UUFpMiNknFSMwzI13OZdca0MXnA1Bcne6MbpQej51lPqL+QYsGsj6lVl/bBkbx8zPZe3GYFn
bMLQ+i0CowWjBicdfqK5Uu1RWYRj4a/GidAqO0yvCSOmA7WGxIodHCARBKkGBKzC0VnbYSqYfqcb
GEdvJb/fT2V7YwVtvgoVfdo0X2Pbt44kuAtwNllE7Hdo120zP7Rg8beWgfGoA7O3bgHyQMVVm02K
xi4xhBBlvXx4HC2Nx1kmqk3HAg/u36EegEDbk78j3+ytBOyPTdh+rfr0zZim106tHk2lyu6Uzi53
QnF3bsyjzicRdYPOLTodfj0bRUX5wfjGes9deIib5khELHCMTQCEdC/1QELErlptqdthvoZPBnW/
EocgJsrgqlfAMJkAEAToGj9fdBCFlAn9ihSy7wIz3Q4ViBUeeI4KlVpogOqLIvgW5t1VWmoHsyq/
ak7Rb1ArXxflDUy9jyE0u5WwUV2yy/YK4ZA1io06CpYvWReKg+aYMDKSctgBuLjXWggqnQHCWQsh
VWnWq0jLNzzrBXzDslwTO4c5havLKi8OmjWcEseYlshLXE8KQYvJhHUkFESxiEosUSNbuCp3gCj1
TW3rey0yd6MpjnEyomib71S0g1bc2DeWCMaN6rPeNCy/2Il8owl0QdtuWPtjgARjg/1Kzmpm3w1v
E24Ei9jzpw2ozA3U3s9hrk4oJCXjwg9ukzD9wk983xHODGM7XduFibpRukJ+5NFrsojVXPVgQUHp
7hyMvp0B8rhHplmpxEvVFTs9ANylFGR+Qif4qIfF0lIdlESyCQB3cRNNqA2UHULBggfU4C1jl+BN
h8XQMaz8sxqAezOnu87S78YUfJqnO0vbwTKHqNJG6Xx7KawzK799jDEiVgj5TgkDzMb94a7SyExY
MxtImfRvBL25t0jY5JA2Mzt1112Bfkyqfh5KmIaBW3wxMsT9ECxpFhLIXYY8xeLwHuw71gEdMAhw
y/bJ0oubIUJFhMdPANfaXRMuUhbDHhGXK5E6Z8cuz7WFUNygYPUzxp8Grz+phv1UxUxNbsp9qFzh
fodKWT+eh9Dngx6dW6+q16bWPYDf9bk9oOvCB0BVQ0Fu1IPB4QUB5AUfdKiNwFmEHRi5TbEr7O4Z
cSpz6aDKE+kIcnRBApmy3DQZqrBoHx8tVBRs2CpWFyKKNh6tZkCHUVGPWQIxberaQzXdiSkQa0eA
oPa94nOhIwsLzvgpgsoDGkZ/sKeDE84KT15wUmHRj5H15gzqyzgsY8V7VALrKjZwjmRJG+CHgodl
hYT8eDRc52vWp895oaPxF+7cw4iLKelrGwEm9FKubSS01QXpc/y/S0tfh9nIbmpukXWXZi2xWEtZ
JJfz4qHkIQMCQHyUvbwirdZFi9XzyOP/GtZpuxUqt00jCDj7HhRIfOmy6wkN96MYcOAK0vEaAum6
EUq6TvA6QbvKnVV8kEoPq4Jfo4DdbZcuQl+kApDOrJaeo36zd11ejkcdEb91EGYgftAZBPN10htB
8lNjpZejG76xiUaGRSKW1sQjzYMLcNKUh9C2+Qvnd2KozbTGoTllVrX5+Do1XrtI7GF2R0agNVFo
CL/5zZTdDHrOAaVOrBC6F7yKO8QhXBwac7y7YmfwZpQTmux83xP/5+SiG4EXmVuIN+H2hOSU4bNS
6KsEIRq2SN4xagZnn5LkrUMkBrIMCoiJPK2Y2msnjcM1wknfFMW6iZG4vZoa/6YXus5Dr9GvNeQY
bC9JTq8qFAaG5Hs1t/Yi79qr3qxOBnI7iHWqt2Yi1D1JnfRYjOkqcJSasTZSPPOXWKQpniqkSBBR
Q8trrLVx7ZToeBZmtx8re43xTr5QoJy2Runum7JAZw3V4WsQHH3mxdfotJc7bSxfw9y/0g30Lt2o
j6/cYbrzWsxO4ViTr7ZLwmrxt8DiPbrI/9cdL5NyZ8WTSXjTjE/Yuc9LcPO5zJj3gfXsNFGu8Cb8
5Jh8KwiGF+z94CyJCtHfWN3xXBqvAgebuVjzwAZX1RJ/O49QVWny7Id1p2EokdZ5eXDHYJ81Tn+d
zAdX9G+gO41NqnKjW3i/umO6MHdwptgMNaxcDDselyohSiSlwlfXH/od2lDx0a7yVZqoIHTFhN/H
cDbdV/AQ3Bb9lTx085mSA3Uju81p3WqTtpRNut86PKTY0QXlVYE4w5U8iwIrTxbvZVlpSFcNeYpQ
PO1s5L/3/9vK2nBXsY4ka9bm/bIJ+LSt2ZJDnoWAI/99UXZBOeJ75/excth78bdLOQbqWwOG5azJ
eCF5AeZvE9+LvTf7AinSEkg6BP04/Ns6J5uRE383roTBE1p5THRyKi49ZDebdC082h+XTsu0vpLF
y7XeXyqUDjKyyQgOqdcZ+xLBWNWGvjIP/6ndN2a9PlkbS28eeSoP8npti0qzMwok/aqGjOv8mnEJ
iH8tT5Ou3ie+eMS5ilWBF93glJCw8NRRejMhP+e+doNevbto4hHJQLZ4+8iHKJfFOEuAQfVWJVFC
YKTkVyII1QMSntXEXd2SXEICHsC1kaO929qASaC6bEr42yeQxdVGCWoQl3Ox87XkFCqIQCuBOeAA
3RtHrdafItU0thPOLIvE9ATakIgorZC42YVZpe0dx9GPNunkSa3uMavqAyPatSC9j1EQJsciqGYf
Sp5hWmAtp77u9k6l3kS2Szh7MsfqOPL2MKgQwWZEjrOZ8iN2T49sxKdjlynTUZ45lWCRkLs8aecG
bT5kOqqtLB5AWYffu/mTNh11a4SZpmmo0epQ0Hknk/kpTK3sFCHDvJhG9gQ1zoWLQvdWBNa1tdrA
4dYtcdUlnn9s5oNG7KKOfHMflaW2CFDrXKFLqSgnwU7lyke09SAg4fJg4zPigmznebxM+XBkNoVZ
66cPpTBt5mV6VL7SH2OlR2cJVx3ASVhFKejXsU1PiDAM4ZMtqgKNfciswGjhdBvZl8BFGMFrca91
63LnBIDWJ9U8gEXfeSUbvClBhTV3o3RrDeGLB3B+00Th/2PvvJYjx5Wt/UScoDe3Ku9ku1vquWG0
mUPvPZ/+/4DqLaprz579n/sToUAACdCUikUAmbnWeqs9O9ohZ6Ke1dRFWFzUZGEME5gLS51Xeor3
PobYFd+PYvAV9HMCga4cVU5eTuZRBlc94ahTleX2yTI0qO9cZz1pzg+P7fwZVglgSbD6KqLViSeF
/QV+StPuman+ZQsdXCsk9Db98FyS5HAXz5l5lg+WrLn9EGxjC3JQ0hYmFo4tYYfO3lvZbJy9oTV2
SRy/zh5cOGv0MxJLOzuiS/bbQ2mcXTKswpRFn85HiQak4NRiPgAfO5ZTAX+yCvG7Y8H5M/IjOetq
ppxlLQ3I7kPUBNbbrARZf3ZaeGajziLNx7CUfJOm1Ssck8fahiID0XnSzZI+Odt6mpwNpyXEsPPM
UdtKK3nH9do2Mjw8hRufnfeRcrgsHPcU290nHJ3JtpuS9mj0mbc2J2ZikvXVcyhSXVzxP2zFQy8L
rYsK5Eu0krm1ZCNoxac5HH4VShT0sDeJ9rUKLcUkdu1wwyrzF9nRiUOKuOt+Gyi75Nlkv2wCUQDf
kxja9TJLx3JVaVuaXlsZa9LISR/+/cbkuNJosuPUvRqx2xbAvaLkw60DeGQLYHpbOfR6f8sVl9ur
5J2nPZ4zn1jASvYMPFwweau7ZZys3dzeTVMOubmN5V/Qt9EP6FwvNZpju8BMVeZdCDisMnlJ0E9w
h5CIaY10h0kU5bHA4bw3SuMNMUPUaGs9XwV4fkgbM6MVmmnWxYP+aEB6+t5HPs1Qxx9qrZSrmTzf
OzL7u3VupdqxSHX9jPORXF1IdlnVh1M7I3v22jjqLsVnsdHr5IfOOnfj2p7HS4qdrgnqDFkDBLUC
/LGlaqhib4naW76LitQBhIr4+TCM89GMdOiZ2pInWNd2Zkf4PZ9UEpPSt5B9zQ7vBttRAylRmvqB
m4DfqWE5aHmxu1U0kh2n4DL7+Z+ZOrmvffitbMNtWY8aZLF3Wd3Xe6Xun3J4/u5aAuKoV+Hmnt2+
3iR58jVUmJbRtAO9XOFIGjrjB8wGP5IuNQ/C0wEnGQS77RiT+th/bXz3MbNUe6uYpPrBkRNrr+zT
rFM6pRu0PK0N73OIhQsNl6oLzV3lwv7ahd6Lb6n6qogn3kSZSwBghGMa3h3W/ZDkoNYy+w1bJ8/8
DnoDYLk6HHJ+gs96kVh40EkDbclt2nkqPAQleLmxxpSTNoY3eFxpJpnJcwd8TW/U70PV/NmqlraF
wWwNcZkBdPdtjq3gJWuSHexd9paH5DIMSPMVZvzYkwy3derxARTIfT/h0OGnbB7T/TyaCVswqOpa
u35SvXZTJ8jFdL2S7wGODidrRlwkeoBeqdkBHjgWnmmfR3ea11Bbg9KFJ/C+/TP2bfc89FP5qfWi
Y4v78lD0sYmIht+scH5Z2xDQ0EorC/vB7NguFZmZ35nNvO370nrW4oA8U/TH+sK+DMqgXXy00+Iy
M46wPqFH5YfuqYqGv3QYL3YUhKGndNqP7dBt8J0l0BbN887PdAUpWwhhobNRDixIoMNAXC9hS7xR
M7VdxRB6b0Ozhz50mpWncgrvO9B7BzvP8HJ0tqDELfV9McX/g2B38qCaBWIaPFF42qCujYYdcetu
6ykQeZN6b226dPjOrg/Qkz1vEtfSD/BXHBLNbv8v6Pv/FfR1bIMA3H8O+q6KtKi//Sw+Rn2vx/yK
+mqq/odqGi5RWmhVDSCQ71FfTfX+UG2iuwZfjGV4Klf6FfU1tT/4Rm2bI1WPKKiIPP8r6mv/4Xma
7rm2Y1lEjFXvfxP15TZ+jyeqroPoh+d5DulMlklW0+/xRDULS9VXZuVEQAQGyIDcoaFJIad4r11t
EN3CGgPoJr0bZF2O+re+0W+RhZvQZvnQL84nm7Lg1VUddTcYtsHgPbZJhxe2GdKnsHfaLayl+TFh
MQu9HmjmFRLZaAkJYyQUTWVRToJ97zoIIFcyQzREnxyV/j70w+mWMcuZZG1UWHbX3fBVBLdwPv/r
MjdXHdATSz50/935rnfWKA56HwS71suYXGte1Zh8fCVtkbet+13j56wc56E+ElVM1NWQ+CJ6Jayy
cOD/+NgG+PmrZ4Z3RVOs4CCPloOhUM6O2idZXwYuJ1tGXoeLy364wN9139ggZidXPLER3oClyGb/
vpxJ1oijXxy1srdhVCKXibNtXsmqLAhwFcelqY8kQrIpQx1UGjsDzaPZwzcu/2XLt3jzpcpmLr9/
N9Dn9WQ7EAHZJex70FuWR9KCyH0z8cwWkDhu4jDgqZUPKaTsIbwKpXodKG3ykOtx8pHWgXVsIUu8
l8/pJG2yG+GiE6hXCGfFRchjhvgqYsL4cKys6oP5aHfOQA4+464/DnFHsnk9qWjiBx815X4wayKD
kY6LTlZlAcFzf+jSb3kUd0fCRwT7gIq0/CYochnUEzXI2nEOKkaxQhy5OaLxENZ7WW0FtXRQBQct
zHKIDcnUTYSgryy6hlRFlW8fIfUu2jtE8qU9eh+hJj5TXK3uaqHa6pd2cYw96DnulrZRF8aGndtX
HR/+URa2xeeVNQPXDvQhFLKZztPrTFbjBhXe8og/d1V6ObIvoOQS4YqghCgNzZTa2atCzxXlJrLH
cOCTqrBUjehptCZ+DhPLmqRI6Q2FLG4mq64QjEXSG1Lc7NEOPGtbWepFfrCcVF/eFeLjuVaHVCZQ
hWFVeH68gthFzx4UWMscFLT2sQk8a7PcvgM+He5WtMps8eyW4t+B2FBxlE1ZmKJD1pKsurgwBQJX
RvK4dYg83+kwuuIeFv+jjD0NZBHNk/wvxB3PgKzJq8Edy1rCRBFRgO0mAcOLSR2/Y2WB8P1AjAvY
C5HBIKqoghsmBSPJ0bhIdOcIfyh0yVGp3E1xQ2799b40qb4R84QWugdrmLgp+Z2YxF07v9HJ8MAk
v6Hlu/K3MBrkx9SfecknafalbEBTXpupuGeQqwokpQUqPMgAZZEfkL/B0+c71hdvhMB9MGfcBEW/
m4X4suyTNVPTNzq0Y/vFDyRr3liyRFSAWh6rEOI2VOZ+uu2AtJB0lSExVfHgvTvW8jl+0dyk3Fo9
IroQKcIpLKs+/tOjrAk6Mx6m4IwTqUDnMS+PwEHRnrZnv+C/RUFGNh43Eaa2vOBNxe1znEQha0vT
nT30befwf6QJDrqvyG7Zm7AguxQMq9McETREATyYL53GNlaawqCF49su9iM4pxLxkM3iRLt1qo0i
v1kfFWKT759QfuwcESeeOuETLFtNJwhzlh7L5VPKpvy80umJI307urW/i1INn6vZRyv5yeXHBfgs
VKZlKQ1FRbzKGfR9LP5FnfCQdXqcbD48r/LpQJTVW+NCEjTMYvK//oLFz9jrFMhZDG23mEwzu69w
1Gx1QujH2GCKXwrQYijAWWQWyG+lcCuEaNT+ESEPlJShmT2aYtqWTcBaxLpk29Jgay3mPt54ckHQ
yWi+KFQXPKcCH/Q2jRqYVHrDW5d6W64d8czbBKcIYybQQ2f9sKrLfDxKG/u+P6EhiuHewx0gCzsF
e9IWqrYecDysEa1rccEwO44BCFZZc9yAhzRHnvNQOy/aMMEHmrs2rsu5OeL6H3kc1Ko5eqLoR+JQ
njrCKKxqzN+JcBzLB/zaRv3cX+UIxJADqq1t6aOWX7/0Tstinlx+f9WEhLIO4+8qmB0NVxWppkdD
PM+gVdj2wsXtkbvNjMe/Tz7csrY02xru90Jli+ISt3NgGT3KIgi0V6uHr3UWWtuqeHXKwpGS2u82
2UQUgKQIWZVj5CFLU9oMoO07fbJPsgWam3ezHHetSuuH81yrLurbdst7j2CEsq2b6qznOILHCQF0
AJPWQW2eCt3u113nmGu48ox1rwTBqrCA0A55lqwlP34qlpKtXDJpOW8Ns+Tha2RV9vNSeUCnmASC
tCZYLeaTQUwyuCG5S1mVRlmUolvWFFbNTBriSVuOkc3+yeis6HoS2SWt8kTktHHOREdhoGxIOLi2
0cFj6n0/E07aCg1hKyesJn54sruQ6xlZDeXqUwyPRU02E5mZsrTlwKV57c7kulmOlAel8heznFOO
X5rX7purxcsxuD4KIIXl9Q7kcR/u8jrweg6nqvEvwOa6qhMm/YIdPdP0wKQn275u9hC+trg+hU0W
3XtNNmeXqUgOlrXlWNns5io8wukgGyZctzhTxAGqZcNUKAfD0o1VVq/W5TzLpZgR1VWQppB6vV9v
ubysLYM/nHE5180t3hyyjBsj3hRutNfFj1UTP1tZzO+1m6YxZahsjwOyU2KILua2Sqw2lsK0iAf7
1vRTmtQOVgtyVFiaLUNumrLjP9qKIkRlrEtUQp5cyJDrhZtzXa/yt/1dbyGbYFfmrzt+/6Dy3uWn
aORLSlavn0qMkd21EQuf+vtHXcZYGlGGvtp75WAQmaxW8j8oC/nPG5SWr9zRhmyrJPZLWaJe1qdd
jwtKLPKyvr+EQeZsG7FKs8TazJFLPtleiquxzjVyT6pKZ2IS68Kln3wOOLbkKeVJZFt2X42yjbzs
uNFyvFMuWqfEg4dVOajQDw21d2zh10aRAIKCqibw69ZxsDGt2pgB2jgOqa6KxeJWTHujOQ8v2tis
nalq9j2C6GtB0c/7it+SKdZonVxLoqrCvy8M+fxuXaNZqak4lzqPLFEyZI6yFkIPd62ZUe/glIdS
Usw+jVhdeHJVFed2iRCjXgNEDiJ1BQuUzvs/kyu+MWLvH5I/SsaAmL8DUUijrSA10evkhxSO9qyH
HpxQKlHxVRS6R3Vsp13fudYRSmPr2JkFYqEtGjEBKYto2rW8bUXyIoG9OGbNUKu5emxFMTj+fEQm
BhqRwvpudmp37MWWaCmkzWaFsDY0g4ia2wDJhUZ0UzSGwkQxh7BH4A/XqvhtBgS8yeR07IqZWBbN
TAS+KF5VXsF8x+I/YYl1lfzHyJosZEdaBiQI934O+b09HK+Fnob7ZgYqK9+NMp8whvWNyUO8n69V
aVXz6B4lUW87DWF/JINbyOZEfN6gnva3g6FXzJnHec3LHllDbbw0+DLABbQfCuFt/9CUvdIWocWG
AudorfO86o++R7AQFfec7xeeAGlbOmRtFP8qb0TlAOfzr+9X1paiF8+A/M6lTTZbTTh9lva1NndP
4Tx12+S6WxAnlB3yYHkcKbL3rQ22E7Btds3ClOmVS1ORU2YoN3sAXfNjBWwiuSZ2yqFkpJh3PmQC
qw+DUiPaRVG7CXu2qt5c+M0eQfn+SL43/3hd8BAhLMiu144aNDEAcQ1Qy64hKerOsugq5OrbDv0k
dSTpPNBYdMiiy/BD3YGMXyPoQZKZeGdVuHr/9boS7UxTR9iNugjvsjsdU1QaoPEajobYommiWJrd
bBJDXtqyJsfI0bIJe0l6BS/8H0LnvyJ0TPWfnLUgdJrkBqAjjviXq1b3/vAg/QSg44B4swUK5wrQ
0Rz9D9NU8bXqlu7pgD/fPbWO9odhCoAcQDnYpzQLJ+4vT61Fl6XymjUMEPSgasz/jacWaMdvnlpx
P5quWUC9NBSqVFc4pj8iP1wHemnYisy/EKr5n3qc0KWcrei+79J07dXa/C2K7btEa+OfVQ5lvx1q
xlMdN/FBc5weqoFiNYbD+BSEgA87lAc2nmUVLwD6m6cuErqpKRRLogiQilx1aWbtwgCqpqAqzUtn
uY8OLpGSN6QHZUGi8sqRgxV+BZ1JbHtGEWnF1gU9xqgnYEaqCUpRl6VwBDLXRXoEfelI8Vi8Vdl6
6ZY1OUbW+t5RzmSqLeZc97/UTtZtTbIIQOhX2hu8UfdWVXd/od1xmrSu+zrVY77uRwtmhCBJjwnc
+SJBO3ox1X6+qxy930Ddx2ZALepLpvvVxWz9cu8X/ufFJO2yWGwVel5NZXkk1XOQEtnNeeie8MDB
9pdW5XjKRdEkwXiSTZ60dO/V2b/ZXZ08xKEoydGTo2VxbRcjHNNobHGiyB0OdTp0+OjEeOt6VJ6P
h9xCFsKp0dUFgNc8BQP7IhMPxipDT5CsiM4q7sKkz07JFCBpd1v1oyw7sVFKDx4JxgmZ2UB+iUCN
F1lDkD6Z7tymiREbSzayo61Q98otyELUGFl4IMDVV4SSdMTH+oBlSuC+lVCbZl751fPLYDcW0P57
3XgfjkKBanLKr5qG5G9eo5blxp35RYN31hlKFLt1O987Ro3vSAxDcvWpgKv22YlhlV0Or4LeBDTC
TrN0OstZgx2Ijq5bPV6bEs5s+4hSZiil7Gx03tGscB/Isifg2JU9T0SlrCsSNx8crfAeLFEwSZ/C
Dg7ExQ6fpn909OBJmmSBvqz3gOZhv46y4dc5Qg+iniKAbbPJ4+HciaJXrf48Zz2qXyPP102HHLLY
mggWTNw8xaZ0YucE7i7caU31KltMGxC3yuptOyR8gBgSOuOnNBUK0B2g02UkcHsRFe1157QYAVBu
fOR+7wjut8+yUNN2V+Owus/yrn3uSq1FnioSAmrxz56MxwlszTejjLS7FL6Gz8g0GusIwuQHvQxn
smy07OTHQ3lyomCEv8jrTshyKcPnsO18Nip6ptyHsCHjopm0/UjE9/FapHlCgq52/GASnYpbWcjp
BdD8vY+NBN3UT30cw1/Hip4sbvxNnKcmeCwkcqq2cqHf8D71fKBnWZg633NnI7ay2CJ/PnuxYlwy
MmrJcE27s+oq14P8KA4OuFiRZhZQN6+bIc6HWUM0oniOkLZbquHUAInz8GYHtfGrR8LkYl0JEZwK
/XEzGRrizI0a3rtTkLHBMi8xwggXFkjhPciU8N4KNOy+i3OL2DE0p3JcB5b52p8BdTTQxZz6sN0p
rak+o4I2PTvII1C/FoNe7oJmclZVlWhX2+zwdoTN9QxLnPY8BlmOqFzythzUhrDM3pyUbZwYXQT9
A/AJg68RTgKXBLpZ1buLZOm6mpKu2caDA+GtGCFpwCTD1/vYxW5NebPNFKVfkWjlHLM5hzbchMxr
iBGFD0cr++EWa0VJ5+9qi2SN0mXJxZ3giR6sX7PCfx9gxeALEFT+sB74O3ylejvJekC8dc0GtWZb
pqHfTrIFSe4F3EDWX7bndPuW//h5NGrQ7pYHGSkk6vauytrPiq6Rn5iZZbJpo7lAsYP/Yucq62nU
rYeg44uCUZZk4okFbC06pQ2fH7klgP+O8xBZFy2LD5lZJ+4hj+Pv6WyR3KzCvzVDKarzhKYI0JAl
kG9lSxZDf0jtLvt0bZRIfYZz9NiGg/LJaoGYqZ7XodDMwSUUHmwD6vogmyoQk8Ymn8CJRbpvailH
Y56UTZmqJJal1WMQZvFPTY3ekqTTPhd2ZEDpkjjbSQNYGqInWg6x+hjFprOrWYIf/abXLpD5wr3u
q2DQcmjzwmZMdlMadesY1s+jjoow+vK9+ax0FI6r9cRfHB8ofyyafXqfzcFZtuQwl+jYGik5pIga
x3y+Djt0WkS4Rzeyx4KM4x3wGGXntZHz2XLUB7sO+u9+kCCXo3vz4wwr/anzAvIZs7H47t8PjtZt
tKxx1nNasvxB2OX+nx8aXf+dlcLkUXA8zXJMy7VsQv23fCBOrI9Z0UBRNYDaWKfgVZ9JIZ2fUHBJ
Yh0imKr3Rggpq0fbnbLt5DftxojH7JNaZu3ZybvgDqmJ8QT8lCfgnfCPtSj4oEzR4PDt/Sv/Hy+a
X0yA0rY05WGLbTn2pmNhCFwGLzZWmPpdP0L3GOn5pkSH5VKaiXLQLNffJb3ZP6L87K5CUzHfJqd7
8Qw4r2oAFmVjBD+6MNNqECmGdR7CxDhaTmMchxpvPcmwtPHOeBmazlivVWm1W6vZ6WF0vg4XA6Wd
FHM2cVEH6Wxsx/tKV5tD6aNN68GRBkeg4b25RfswaYX/V6TkOw1y9kMGh/1K8wb1PtW7eTPEsL42
fUazzWaktkWVlOuHuLSToxwnTZMvUNEZlNECEMTUYH0fq8Q7twa/tRmisU1T9BBtxWqCkBGFWrYq
NlYF5BMnT0avJFDuhxmiwE5FiBmbHGcqlbLPXGgtZFMWqBLCchlPb4sJ/v/s4gimdv7la70mOsNV
oJAsE+NzAlIKiWj7JAvTwP/hpzCc5mLpsHTImrQ1UQdm5u+6uzoBKKyHiCO8n1DWWj2A6dRujG+w
P9Vn2wv+MtNRu0cP2/ripB7E9UH0SUMX6CWcik0WW8pzqSrFufSMYKW1ofbddsy9H7j6qzMjBhD2
QXoYglB9YXL5IQfogH1Ly2pe0F+vDqB+1W2pGMpr3bk7sxy0755PfNgA5PFgJ255hiMS0JboSHdB
nuyCWSclDYKYVeEjfZdMeXiBW7cANBTqh6HRg3uWxuFL5bePqBmpMGFDX6sVoPBiBzeA7JRFr9SP
U62pF9laRoAs4nBx1Ps55Ag8Af71HG0coGajZ/qmIoMBubfEd4/XagxH8FExXKwfquMj6V+QY3dG
uIFKUPmCJMS8ZhtH5iRuwy+qYZCK5jIbyF67HtfAfZSXMMmV5yHrdpYY1edztftvr63f95OOykRH
xg/MEpbm2exrf99P+mEyRgpMun8lutc/FjrgrSH2m+9lEp76pEYGMbnXoqwO7/qgB2Tj6J/drjCP
baycUZGds1UEJBXpMBSy5OzmJgCfmylMj1GfowIRt8O0nYF4C9Hc4b9QIUiqn4UIweT2DRKWYGKy
NJeXritm8g9ECFOaVd5MWO+nMsSXCvn3LyMamV3qGm8Nrp5DPgQuqciG+RaTWHjX9xUbCjbMn6oi
O8x+ab4ZAFP2UWG4G9n0u+JniuLso+EqypNDNuP16DJ3tmYbhjt5boCjT416MSP0r8AVjsQAEYZq
TiA0pxItKarXduv8qiVWRYK7BV30qYX+b1NMOS7rooj7hxB+xMYK7bu4QzjRN7sDSXw9etB94p4Q
EnKuBcobcF/K9hAjWDKXunbXZ8q0krOf6QebqG3dN1MLm+2oFyMaiWX9wm/opxxQ8+smRqnA1DhD
qu0XdbJtRq/5mlruygRs/a1pSNSF9posw7nVP8+eqm4R/jU2ag+t1dI0waOByFNeMscMLrGGQp2s
ySIkInEHCqKD/Pq3jmiGtuufn17b/Len12DPa6jMPAa6krL/w9evGcGkemNs/+wbt7bvrQghr96u
L2OmPoADm54Nr6VAUHIdQqtEYgZN2ZEq7SZGxOg6LGgG/xAGoENsfH8epG4kJACzeyJBxX9KahTw
1C770guRC5z1/tOklcnOCpCv7dPCiUF9DlASoIADip4j5MA5CF55v1oneYS024RrOas05IHpyrPK
ljxCnjXTQn21nCWcaqgdrCrayXGo9h6roNkaRmUdyThIzNW1KtqyJouBvOvjYLP+x19OtYvntVob
APyTJN/+87eg6f/+NeD4MjV4kfBnkOJ18xLRozxNysjSf6Yl0mwR1JsPWZ0+e26UHp0ySB5k0U9a
IkSe4lVRIkorbXKsrNWtY2wGzetXNx1jNbQHcNFvN/ZprJP7cni5MSfi6noQn9tiCk/L+eUwxN6B
66eGcr26tF0Lo082kOIr16svHQ3q3XuQh/x03j+IrOVNAMcd+5vFvlxM0UDg5ppykp3SHgE0AmRX
p7tMeOrngQDB3IJ5vLu2b6tygC8jCLfVD4eFRlFp4IhuTibaSCoqa7tUvHVXj6B7wb9cZM1Bh5hc
oosVd4hdBS9GUEP8XzSIOw4oH1lhiyyiLqhkZI+NG/IsmxP+qW1LTA6lJqLcnhIOnxtdA5HSBM94
oMZ7pyDp0VFm9WuaoeOl9Yl2ngM3/wRo9CTtbKbj7dC65T4LI+2rDvRB7+s3Gy/VATJuZS1H/c1Z
tbya/wvNkG6LvNbfpw+PdFzVtS1dsPnJjeCH90dcFAjV9Xr2E6cH37Dtj2jFdbp7SYZ62/p1cpKt
ItZDFYahLN3gcW1X0vihZ4j3o59WF2lq4cBV16bueixBzYHkBc4ni3EOvGutKZE8Ry2IDCc0o9SB
95aedLtIgw1Fmwf3CWIk1j+ECT0n956kKW/z5mhaCZDZ3HWfdFGUs11vsxh+W2mT45IWshMVQNpO
2gY4mjPmY3BmuXXKtcE6ydpSSJsdhvmWV7SQ+WKco8Nyd63+3XEfuqE9mfYKaqVz5Ju35/+Pl1uu
XjVMiZON+um/3xmgOOeY8j86zeqonAsnV86yFkXNlz6xlN2NfRTDFhugcbQZC7QQgg4/8nL8zbjB
DMpVPaAofdNRFCjbAeXjrGg3dmuXu4Uf9t0oz2jjItt7+NHCzjJPPgTAJ1xU4JK8U9CgjY0SL3bZ
6SLggQi3EVnXccsReN+efIJcu8W0HCbPGZq7yH/Bu6ueXe5loyrt8KXVra+GcH0nI1wr+Bm+2X1M
Vo8VVjsfz+UjdDyb2narP93Jhe9mqtlhdJVzDhvHQkrSt796OGrktt9OQ/KpQjV9GfUh2TtV3O5z
1HwHaGMfdH/el65TflGaJngo0/Zr5hfVlxhBtnNHeAyfK80uCgWteg0NhByLJOyu7uZ4k4jeoT4o
zhkUdLUK8254NMa4PkyqPe9KS4leoA1E89JJnZ+q9zV2ofdIKwAu8CvPz241u4c+Rge0Tgwxo3fz
c2k6zp0dowMmbVbczI9T5F4PkCac/d02D6tuHQQxKGpxJj8wnryyCC9yBGAqPiAuLkQsCAjaXoyX
eKpBt1/feKM1Cmw4XqBJq9jK86aUhexd3oxLR8LcYun4pRfTIE+yvFCXKy02OVp7P72/15DNYd5G
iJN5vPWgeJDz+rUteiYNJGyg+ZfFtEz/2t+sBuS4ZXFwc7rlWP4FQKFk29SG8L8sFozfGeZYsQOB
cC1NohYc1u43K3YoSBXylB3jR2AoJ7smdfeujJJ+n2RuifK7aHtRGD42ldnAcN0W+6vRrdzyMs71
BkFxeIHgjAgfZ3W24SPHNyIPaYGvr2qgSCv2zvFDZWYQYrAih6ndjh+kTRZ26tm7BrrlO9lhiV4H
yZ0d7JA+TLX/vDwyxOrnt0nGYnNliz8km4gs3oArEJlvai9Omh9mjcobubnntPT1bVfFf40QAKvo
2Dbl+VoNvNe2VBySbH31R6D4nwrmrS9aaKjwe1veqfGchpzm0gSAV+jrOqnCk9Np9p3e2P1lHg3v
k53pW0RZ3TdELvJ975g2aM/Qe2vN7lvpN/ZjWgTpU+AFX3HrP/3zZxUx0NvPqlkeeecsB1VN4mY+
7sc0KJv0UVfzH3Y8wvMBJOnZT3y0BkP7UbZUgC67HM8FORtTla8yu3gK4KIBbMjYbLDrY6oLhg1I
SbfI0IUrcgv80zhVPtLq1EpjeOjVGUeUaBHxRNFCVmVhQR5izxNpJYHlE5Sw/WOl9PWpTVp11xdt
+xBGI4sMvBCf3LBCQNwrgYjVebgKG1fhulYUnAObAk+qcpI1aZtNPT50jg9ZB503w+TYLumDBpQd
3UotzhVF/X0wRdVnlp0W4OYo385xpXxppwwBKNNvjrJpGtqronjWg2yp+roa55ZUatV47Kr5iRVo
fM0N+M/8irdhZH6FHg8kCyKV1byu3TorfYUEBnRXlO8RsM5dlyt/GmmfP8nCt8aUAE38yG16uHWi
DMU0Nd93k50/wfmUP9Ww7z8k0I56SuUHq9YP7EdEacknjSaiyt+sQfEf5Lk0cVbX7AglwKGyXMOK
+E5dlpjyfNKuRPVniADXLdmTT10JxC2pfO/U+ZYGaLedyUG39ec0zsJVNPTDt6HV9kiFwLafDrs8
td1v+gCVUkA+98sUz+2213L/pCZIpvZ17UIZVNwv4SBzrrhVQ0s+hohq+1lAuM4yRATyu7ukWvW3
B0Vdq6ariAMccYA8r+KO3UVcpQ2R4FiVyE58uAJQ6kfkj8gQq4r2Ocuq7lJH9X2UqO2zNPGjmDZV
aCQwMjFC671iixsF0t11NTk2sreIzydl8TgYkfc0GihG86t6q20QjN3IfJ/7nf1Whd2l7734ZczC
9KEe0NNBz9R+67Mx2piTmx5yH8FuxJOiNZ47GKimdGu3g3JZilC1fzXrdvzsJz0+9pdQ740Tfuxf
he6bxintLK+684PGPKRWupY2OWSCye8UNqG2S1R8BXVcdK/6D/jQjVe1raZLRuL3nWwqyDdva2Oy
t3YN3VTNkuBu6PPg/tcxgFjMZy0I7V04ICzqGpW5SvkYPxr7Mqul+mcEbmuwFWQ06q54sSfcG2qc
/1lNFtSEkWIenaGdPpP8sM+IufxpEH3ZKEaSIcMXRW8xaQhyPMo9Dr/OEmoHcbhn3YmDv+YkW+9x
5Harf35RajCq3s6E/OocC+Af7jcXSODt5sMKhrLOurr47jbs4YzStR80UVRzOK7aTI230oawI+Lb
tarva5d5YhkXwuB1AiB7rgajBUALg0TnjOSaTZ332gfDJu71+VvsZc16QE7ybBb+BFdzfggUvX7M
LZsJKbcPThg1j9LUkrm2661Gu1tssgNENj/gtL/48L49VrUXwdJYgPZXES1lOUvaBeGCATVJ1yTw
TB6JbAZBSaKzXU/D6VqVVttu0Mv5MEBWy5KYTxyPMHdxolYU19HiaK+uUV/xE/vUm7CGmYpfvphj
GO2bxGXlMOXqcwAROoLpDgIZsTNt46YIz7LwGXieyrwCIGPm68Uma67o/Y82KCWTk29/WkbJocTI
ppWrwqEZlmhIFmXngLeu1HiF0hvsUravHyyxPfPF5s0u223ja6SoCNMEH+mDAieTIVrSBEdneiQw
QcYlXCePujMw7bMRFbK0X1GNDPZmAGNIV9rT1zAKIdqALtpPE5Own1Gt5DC+GOsud5PoHioh47mv
zWdpJxtm2NSTExxkU2dPF8/ZVytGCajo7kjwTk6xBeVJP4Xhp1YUvUYA3mtfrpYwM+5g6yIH3K6R
JMwhvwstVOLHruYroIDTer5LwyE+zppdvzRhoB7rWIP9Q/SiOk12gzqVB8XVrPUUB9E9aSrko8LA
vWvzpIOfS/Xu2KL7IMrbVdSa/l+2Xb0Skq5fh2aADlAcJJBBKzuw4y05qx2cdnXC1lBWnZxd4rVQ
CNMjFUvbgHRoV8aQduHDhppBt0yXKJS3D8w2UXdlQNqwq2R7GdvJEd0ifACuWwZ+1CwfDiTAHF2y
cl5ZRKSrcfYgow3d+QUX7n0uXBeBn4PDb5VxjTZe/P/4Oo8lx5Eli34RzKDFlmRSy9RZG1hJaBXQ
+Po5CNar7K55M4sOg3s4wGomCES4X793D4Omcw3NBiZdC4n32YK82LnKI2j4ljTV22c3jahKuMM6
UUd/WshnrhuhqdDo0Yd87kK85P2ekHY2DSt65/TDX8/nyDIe+xaN3IyuSt5Rmf8QekWPwnYMd4nQ
o5fUo9DbJFn4YRb2Dwdg/vehQJjIzXy6U/qbkkzdsoUhj38GLflycCs7O9JJ/6A6nQVN5DwBgYl/
LnLtPZoMitlyQmlRii8rWvZyTz3648TgZtpRmm6TTog4zLZAwH5bOSWyGXPc7LrPSpufBxws8yDj
uMWu8lJDnV4iAXGvFsbmEumm7kkOGgt9YF+PdkEFiiaKdNXbCfz5c0BQhMWp1LoXabV+3j1VIv5m
paG61AySnqVr+Rc5eFVcr1xgKA+fPlgNlEvve2id1/bx0+8kzrxr7X7yScpFVyv2nDzLZ8Z1qA+k
UwareQcHcJyfE3qLdgBB0vfR8LaNlVH7IqkMU3z8TbrjyEw2Sda0cA0R1XGjL2IeZhc7991nr1EQ
+8XfuE6xp4pOk4vmpu/JEGrLMYn6tasFbHTtQvtSKKVHLpUHQU7PzLXMMyBl4Fi/+glleOA7wQ3s
E7AFA1n6cYAvwBw7SLZ8pYGimSHR4fyDgvM/9qBMkHf0VbDqZl8mp4O4bA+JrTcHrXRSulJ1CMFi
BZ14D0rkGompH7QcOkMDrwfl9qXpR+2lAPNNZbXlHZakzuuQDTcZCQvHa9x77osFpdhaSf1074Xq
X9cKXASfE7u8Ov2kHfoUzrO1PDSHxKgW8nAwo01ZtsFOhSH7YHffUS1Cr8yzux1sn9VLhZbayk77
aNuxaUQOEaxwzxtkzbJVvBSjyxcZ1tqDnPWynvc+3BkrOeu4ItnVdg717xyMDJW6N7VBWUgzROf3
2CIWezcRelk5qWk/BvSokJrrwp+eBzrL7+tggdLlkVoIell+HtCk6+ZPU10rD4gU+NzzXbFHOQwW
UW2pt0stTZwzGiioCHiF/mwi47WgiXSEWV49tMJQviS6uaMkFjzbdJleJ2OEX02N0SVVkg/frrOT
rsThc6FG3YPVmjRK5Wa+owQ7HgqLN8yYoevOoFHvux9Js9Wc7IiA+u9Z6VN8m84GKyf5hY76Wsvj
BxV450EOZL6bgxnGlLoa16aglbnKRhFmuzVIGFzkUHhZtOvy5uunSx5NioAxJEKOUckymK1NY/yS
6d4FIE7y3DgREvazP5j9sapclGR8GjphICNksN8NEn8ZjmFxJqFcnOWRCpfcOe3G37PjbEqfnPVS
oDA9/Fjv5qwHoY+qdTbsoT4JSl5Lpayrb51QllNpZx/Qaoh1rWd0EJeV/lQaqGxOrICBi25DrxFn
ODnEWR7p5PtWbLLtJbky/k6Ky7SccVF0X8KtLXgc4/uckCePtQX/N5p7GzkhffcrWHr05LBE25h6
ffR4jYHQjS5xP0PXKxeCzNkc6wDuw9n0SdUvbKU89mKAEWUS46Ep+4qMkJNc6eDtyUCr/NPZLkPp
PbTXunHiVaJFKK/PSi25a1XkJDM0kv5tKsLu1/6YlMfsq+8W3MRVZjxDaRh9dIYJF0MOothsUhs5
rMY8FMjLHbx2jDbQa5U34BrGcqpsEuBRWGz45aaXzjNf8wgtGHSl0ot0IaKTXlJ0O5d2G4s1Eliq
ydfCdBYmFb2K8xcr6KYu7fBR67tp09iOugbS3H6ECN9mE+RRGg0ux1JNiyXks91H46SQlbbRcKKZ
fnpqdPPkZW77oedFth4g4UPXhtPB7ywQLYlvFQLMsnBPgsLdy2K9HJww9+6mnChkhf8zxoQIBsai
6kFTWvNJN2P0o7vmLeX3eciAWy19M2zeYqMv132ICJqc5W+nLeqqd45yVs3rZW5k7rPZVP41r8D1
xZARFSrM9xTS/Stl2fhU2NSvZ0u65JDnH+MAs7MJUPA6KV65g7X+qiZ5tKr0rNj5VV2/6pk1U6kL
5yDNVB++NmNvnaWV+/pWVav4UVqu8hA4Q/ukIhG6hNptZZQ2utZjbyMC7Zbd3ID625bOqB/8RSXq
9OEzUE78ZbZOYYANK/9xPRn232L/2zWbihooXash65DUurR6EG0NESGkQ2IleUAj2V1GZpw9qMnb
aLf2jwY6HcOEkH1BMu1SRanyUXuWWE6GETz2893a9Sp69GlJ5r3otbU2qsnWH8hzD1qeHayScrzg
KfIlsOILnaHls/RHYfTbn2vpBZVu/1HvvjZZFF6rgbRbWQ7iW2PNUgJD8Gr5NYv1nD1YjTzCqyD/
IAMUO52f/uZwiaCWP9pTW/L7COpvuQWZLti0L4gLm0gfu3Sro5D3aA8xkrbztd04/hHo6B4PQW3s
zNZJ1zX3+AfNtUsZYCAnvhyaqaQYaTrn0gBUnc9n9qm5DQvI/iltwlocgwWXKHA5SPy3hIrLo8+J
v+L+MmVwFYUohtsDFF0zwPzzAn9d7/MzdBb0IPOmchXZarK2inHYovbVfLhiDclq8gVVNCCwKX+m
mNb+LyR5lp3vjORCjQkMB4zSMiwrmqNHEuXZt9NonxuoKEbNKA7wI4hDpEKU9Wl2sy9xlZYFznwo
7Xvgn1M+fWUBoXuRCB/lvv8dHKITsxVWBKisKBZRYnAX6J723Nbx97C08pM5W2J0rWXSW9O2UXzj
PwJdRZM5S5lQ4uuxVpYd+f9IOblDBKmUHd6TTK5H5i2uo7d7BunzhLsdK8GhnoPVqVRX/KRD6A/g
jEmDFvpiHcp+eTT7FORAfplGuQQE4R0NJGWOZCO8ozQ/B4g0zUOj/fz0/BU1mQNEc03aA3ODYE0g
yJjM2LgRLBFwvqbdS1NrFJPFZeKtvD7Pn23h5uCulI+4J51foSCzhI5NOylaoq6grUSjthJ7KXg9
Ds4r2qT9ax4gt2WKGpX0zEHkPKpUCMxHQJFlRpefk4HQ9ulhzw1budhm93sYaNRa9OxaNjaaDFc5
0Sh9c1HbtTRGZDEcOt9FvyZpt689OD8gOYODXU1+aqgrhF76q4vCn5HqUt1SEnYFdFieQopxezH1
GfJcfUm/Y0TTMC/ob+mQEsFJrJGuTenZ72ptxisvt8ZLi3bHzoCiTovEOvS9ehUiT/wNigKJeI4q
1GqGDNkne0b1abTljMVU3Ewl7VERyPVvzaRcwibxX7QmMjcWmoRbaujixXT9x5q+zS+DY71MalY8
wqqYP6qOy0KhMtKNNOWEIuot5KwdshpEKE5G9Z5CYGO8sVsG96CVP9AufROZT7OLUyNjAS3vXp2S
6cLWcFjG0ZB/N4uDOyXVj6yrKFJ7WnJLfaXa8U+vNx4F8+cQck3o9QipR3tjNFr/QSuHjTSP4x8n
T4eKjdfdqu2m5sPqsq38XBLi3KisUR9LS6Cqkvv9GdKy30MBvOuQBWhR//F7LqI1iy4G4V+xbVp+
Bn/GjD3lgmKkkbdNrFvkq/EmHqrwlaWeukI7I9veTbeelVH5n5DmpMWzsEM67aVpJVAHdrXqHUim
ha/W3MWPxKs4yVk6Wd9JSDtnHqXRK9vgczk47fV+IQrtQRYkj/JE+LwWft9ktxb68Pt7O6OE1SeK
tpAvbelr+5iqqbARR+U9/vl6ByTXV2STGzvYseGLm0c6YcMNcM2vWtMBH63GtNoV6fQd4PC0bdU6
uxQVPxSE6Cm+jhpS6/B1/BgpMutjAWilMupzSyb5S5Rb+VKdqvbRRxdnbSpAbW2/zw8eyYtNqeXN
jay6ulQBnK7SCQpd2x/B8lRgrUvPih/l4LXpTgUJdb5bUU2e1lZ29pQm9wBXsaaNEXft0oFfJWh1
lE+S4SQHX6clGhpJ7NF776Z4PaHF/Fr4Tnjoa5rKzGTyXiN9RHgqd8K1Ppte7ztLbi9vJ2eFkf4o
c9M9y1OtFIlhlXQZiY/y0Uite5DtIkcN0fsEwTmXKAIb8uAsDx4gtn3wTZYmEyxLx74YPW09lg4E
OzydFkZcuxq7wqg+qjE8xCs5VXiFtpDxhvwTZGOprYI005c1C6GL1rodJCfZTVqFFTSXf/tVvR8t
1n7E6mnay1gj1Ot7GJjVf1xD+qVriMb+SKrqpVAhEZk3Q1SxoEtuqaE7eha9DVN696N9g5xsUYid
N/v/HS/9nSiKZxGw5bAN/9B2LSjy+UjPQJHrKb06qDEjWTsq0xY6Ex5MfxadFppYx6mvDtLlOq53
lbes8PcNFb5dVVaKoLzSv/2fyzs5oTfWz7LWQtZF/1pPfi4b26TXyD3Dklnb7yRN+g8y4N3WR3Ll
wZnNMEJXVPdZCKWxfgpqSj3SbyQeN7aYeLepdv7csc4X7DcC3YC6P4tocjPpLslU5SPRlS/C76yb
ASf9OfIEG4HZb7ss5NialyS0vO4B2nd736uev+fWI9H9p2+j1px0mSZjs5VAV9YbytVHiVNasvej
jFWxnnp9QGOZ5g+IUfWHKW6hNKq6B8Ao+lVAePoUp065sjxRbfh6rSeS5ioy7fDkB6ViPsmQPycM
wDnZKsdAND01ex70+mHSneimz1YieCYWWfwcKz3aMLWz72xUQBd5M/jnzMl82oyy62DB8APOAW68
tDl0gQ33V9mcxhmOJwd93ngllvPu9/TnS1c8b9DCebBJai1BfCYUaCjhKZOvLCYlGL1VXrTa3vCH
092UuUIzgT64hDpaWmLSeaC6Lmqllb9hEeQ/yQFI55sx2BVtBZ7/NCXICLF4dx7EbLY+KxazVL6Y
SeOIZVCWa1ZX41XGFpHnIfjcQj00Xw0pGvLOTmzRS1opT4be6U/T96FXbbFUxkJd2LAg7KHotNYe
TNA7M37NZ4Fu1Z/1kqzmPQhRmXFy+wdt4uZKjzO211HSUMQw7bOqxfVN5Ka4aTDeSleed+zH5wi4
iZ2znJRhs8v1tT29HeWWHSAQOtqB3aNjF6FYRVr0pAq12LKggRpGn4EecvoeWWnTBPe9US//caYM
soLgR9K3ynIgrfYoauOWmeb4Pqls9UkfdWtp0i/wJeXhhfbBdI9Cm/kKORyw84iN4jywpuFmnDqA
w398eZCHOyqkFW2Mjaks1HRadDD7xUPMsrSvo4M/2OFBmnKYiiCnrJTCIYvMSnEP1FIlDNdyPgGD
Yy/loTyzWVPfLLdNbVfbNOzqx6AK6b81ne5HUPOGNfXuGywXgAGEUV+Q+IPgTOP15Pc20MJO+UJp
ovuhx/reT7QbggHqPguyNthAPkIJPaLa7+YipHPVZEHVwR6MgHcPU3BuvHR0MGSppV6lEO+AlcyW
nOvpuJFz6hw5z5Ui0e5z//s8OafNGOg/55keqq5dmITLOinrpTHkVNRGv92BMu83vAbKp8Lwaqgy
gDPZCLahKIomU/PQZpH5rQcXtRjbTL8qkygOfVIVaK2Q4KtYm5WT8a1FeGU5U4NRy42SMzBTHeJa
JjSU8GyNHZPo+dGIOjT2kdVwg1YOr8L52mncX4ZAiV5DjbSJ3mvFVkMW5wiICQ6vwLT28UwRUqfd
76PBLmBk68OtUWQz8GcO+ZyVR5+nhSbcifRBxGeW64uhMuz3wNHHTZkkw2bwUv99QIUozM3sK6+p
5kHXsmRv83h+5mu62jz40N7xIbaKp+7Zh6scrt9WXXuj0j0rcTKQOa9zpOWZ7dSafkTSEUbu+HAV
u/Wyb43k0aK99pk+eRLBqjkdPq8EUbS6LuZTiV/QniYOwk/aY+Z5xhIpP2VZSrN2+OPPQ+faBpI4
8+E9cD5KlPhV407aSP/nUE3BDbQdrfaleOWxX/8Sc86BzoYfLHm7RRd56XNpOwEA2rY81kOkHswo
hupQGc6JcIZb52TjDZVFlkQABaRLDtYAyQ0iuRdpkcEebvdZeUIoWCF08AZ/XkN4PL6RYtp/XiMy
3fHgheJVujIeJWet7AEJza3AANSdQze3Czfz8GmiJPgWqQ0E+bKjWE6A60cAy5y7h6UthzrxEzDk
1VJe4O+r/sOOo+Cx0k2XhnQr2856lCvNUdRXUweGYTdat0GkUXvttKoCejNY+2rS0t04J9cDHaRS
mEfFOs3D7CWEThneb1tDQC9PX+K80nd2KOrl2KvpS2cl4dHODbG4myFdSrpXvEirUkDvepVolpOX
VAcRG9VBHn0OSuRSIpF2TC3LvUfW0N0e4qaBALZstQdbaZ99D92rDPWol6iO670YkHiSZmxbKSqR
UDBWaja8FOEIKshExUrOOoPiHrsB0pDUtvqXPnKtE5QS3/PZykl3nON4fJVzTZUaFy8qr/LEJPCN
6xigRzlHpmZk3SpHWcu5oiwd8IswDcxzXs4br8l/yqnBDJMXjadREEfjMk62CEGZzzIuH9tFLMiI
ys92enNFmd1dhW0NRwN00y9+PyIyRamSboHiZQqbN5Rl6rOcc2NgwHo8JAhEMsnPPFtmnohhOuFM
BWmylcmKeivNoiNPkA+DujZjjbp/6R5yv4xO5b8HtGQ6tdeO0j21oiRDbU6/w2KN/ikoHFZtEOn1
SsbAN0DMBO/TNtVhCL+b8kQ5L8+O2xjBydBE/KCEn6G0e3XPcoCcE69sID1WahwN1JoR84atpfEN
jz/V7OzhLgN3KoPcCCS1OpFc7PXp9DlMQ6Ce9NhMYezUd9psyUnpT0by33SIe2LTw/WykM5co4t9
8RlE/jx6qEU7L2iUX10Juo2SL0jdXktWxWCnRzmEAcDw7o59lCMa4tl9Kqvyx2h0Zj6OPzHyEKUD
BBv4sgtkXtE3GtFSigJIa8y4fo0q3u6DZwXkYzCFXj1OiRpfpYUeymoyuvGJ1QtbjeKYBBVUDaIq
Vr5OgTyaFGN+Ypm3sErG9RhlwSr24jBestTJV0ZXFOvE5J5bZhC7o1pC3exua8K7hJk7HTNTN2/y
Om7JCzw3rtN8vSKOmrM1+kDO+QjpouFq2o9J80u67v4phbMkNOul/EdIX+cWtPV2yIWFnYYAnNeb
rJp4RiZTUF+CiW5R0zdOzbzhEvMg/QoUFKGmGicZalY9RGt8U3ffZ5g860+s9GfuWB01nfu+RQ/w
i+9DaKAV6vsQOc12aL1mHdPbJ/2Bb0/vrpiaraVWMLSbFfxAnRXC+R8jJlRV5qaFn+xxRGbyEWXY
0G3Mm/TkqqFvyXMqC2fy/HQZ5wgqKa5V75TA6R5hTjWvGvv/+yyAIJqPohDCuPlyYZb87IASr2yU
NF7bodoNeabfjDZNaCy0aVzhQaFlkfsSfpXOOnLbJ9E5FF84IR9IVxR2c5BzNuv9i4eQr5wLSNee
dL1GRKOJ9Ee3s16DSfzQ/aJ7jqsA+jV7XSsNUgJc7kXxfOVkznN2ComzmxTNVoZ2rjFtICupeVgw
m02+d/xzHX2s5XXihPVqH9E6XGv6xZh3RtW8Wypz40mLe+MkrUBtyAWhkfmgFGyWvMgX5zleThZz
vFojVfvvePK3sIXNk74xibMzmhcnCwEtpX4MkeDg7u3SShZlX5qPvKTMR+gK4NMfvWLXiNB6zDU9
uIxltJWTMizUBhMJXdLxn2dZ/VNBs9pNnqOXRruZktGC4pIryqhBE4+ur8cnafmoo+zd+YPNOeKv
D5ZmEMfHREQvtt1pF2GJeqUmof8KXcovDya5n6HxXChGSuc1ncfoik8fTYTsxDAZgI94zawrYU2H
pPBJrClsggoQkrfIGZtl77jWq19m2yDvoH8Ysqd6HkTQ03OigJDJEdl8Qn24PuuRdZSWjHCqGmlM
z2x28iyvy+KjGL1vjulYBZct2DInVQtSy+l3dAOXCz0Jk3PnDvouc7oLiIhBRblyHiPfC06a+iEj
7i5aL5OztCuqTCDj1IM2u6Tfntic5HE1rNSi7S6FgZhFnCbVx1QbYlWp2riva8N/68Wzm+nlx4T6
6rbvmhbZhKQiB5nSFJNMNY9QBZ1prywf0VAqH9FaUxfhFJY76TMQpnikWTJu3eCRdr7i0ScJC7qj
6BZyTkaVED3QmFGdrL4zLsY8WLnVLXsLblnpq2EsvUAmYVyc0LmxcdGhJf2PqzJa8xxpN71mXbCQ
p5dAxfnBZ0t+0bTU/JjsBEnKeVBcj1SXPCy6isPCDFBkY3e0/Ayqh/Z3OPVeixXof0y0FXcDldmd
6cffeW78HCDrIe85zcpRYcQvuOieaPhFY89V/a+57WzQqVd+WZ23VgIVLWLbNhZZk1lPY5h4D5Pi
2MfYqLV9BJ/SDKsOblAuQN0bgNOyVsZQOx/IELlrlDyHDcyGzodC8Q6WJOvNNXxnFyOT8lAkFNmL
EEqKdPKNrZUqxpsX5C+0GFpXfcjj54nqqnTXSYiuT5gPS2kGhu+tsi4z/9+TDAiyl9YkQG+RnC61
8JsdWvqqbBqDX8MYXAL4tTHKd/aVH6YKqqZDyfWxqvyjdAuNvoRRIF/Zonz6nif2sCiH3qbAjEYV
lZj72YOuk0Z0svaautl+oBjzQSoGBg9wQuu0HIMPYwyvfg8mT+ExeiGNX0Gpgx+2G23FD2NObgbh
RzWt+9gq30MEVVloTIjaFwiHwnqkPYC3PKo+KY+OHeOp0/RoicJL+yF6UkBjZ8QnkLPJM++Dgyxz
C/jU15PbWBtZHKe/bdlT5XltQL0fxlIEKxlm0P1D35vILyZMHrdxtN7lZasiQRFVD4AyzZ8CfXDr
Vx91Ch+VYzdwMc/ebvL5L+rJfdY1T9QJ6dm5xD6VSrSyQAfs6vGb1akIMUHc+BQnobEtqU0Wm1B3
w21OzxNaZNQRkrbxNmoTmrQ1NF1zbjpaGIa4P5Bc1RC1vfuK6NTA0VnMlmXCds16ONkp9qgcRFnA
o9Vn3nNUjcrF8tKjtBLDnJ5nzpN5yu369lAUWTOnLegmokXvWAjq9FFL/6KvmSp3VxG+Z673vews
5YePcAzFCqSgGhY6bi/G7/CMwIIY9dYr3DHRDDCqgOYO3UMfDeJpUoYRKq0KyonZ7OhMvnpqiFCY
1pDeNkBrIpnNLsfw/XOpu6DWgFbxIH+Mhh6jz+C1NyA5kHNKWA6n0Kxo0mQyrBMiEu0HsknJMaGl
YM3nUtRKjGZZduwvpiozL2WrancQmD5Uv3J1zOAPoKjmsMBdSXCY1g3rnE3/mybqcmuYFpi3wbA/
REHKta6/8iseHpCxDB54tP7S/RBiTxfeTLgchLGqYeBEbQMGTm1w9nKgfQNApjwkkMMCQYZ9NQ9/
z/8j9PN8o2m73+dLpzz9Pi0a8gVVrt/clrzRUCKM7KjAQhz4wRfJ2a3glgCoHV4iTwm/6kGuL6rO
9J4FEkdsPBP1Qnpcgx+ySWBgE/VBgbV4gcxEuheZ5d+gnOo2oReyYh4a/yZ9Pd0QS+5lY93l6FHQ
wcB9mMK/k5dTtWmBPL+Pwv7qwrB0FbQwPOWZsUHbr2K32k7IcNogkXnuIZw+kCQCxdAefb3u3RM6
T8jEhv3KQtKBJG3lPzaAJLZqqKPuSyHlMez5DZWsm16MRENvHtkwamu+eJvKAZp4G3VPazYVT0Gk
sIheoPwBYto5j9Ld5IO3S8osXPmsFd54xyNO7RvdVs4iYPeLtlzvLCelS5pN0R9MOv5fhqGftl6f
uA9m32ofZMRObedbT3quBScnrJ+TwXUWhdrFM8iBD9e1eN0WCAXrswnGTmyFn6POPJs0Jih7xacS
DsFV9AJhbnDWQvL6ivWRF+Gbao3Wc13n+hqsWPFQ8wU8G/6MpHXQSOxqxXp2KU6czTJ+SXvEHnU0
ndaKMI6tBekMFK3dUw5BDQDfODmMMwYUNqlgN6UqqtjzrIxDV2spWADepNWPOnwQGZBLt/JugIQh
2M0b+xoCBeC+rYfvWluxvcizL74Zhw+s7Vne6K56bksLZa05ooRVTini7w1Zq2XtUo/3J1AdjnD0
1eRB21S3zqJXprNdRUfEj/N3J9ZC0GJJu7cMP3vvTXfZ8xp6aR27O/dlSA2BL+K9Q1DygZWovjHE
KOCGJz8C6VewmDQgLkUXPqQVt3mk0+bmmAZiayA790PJa4bfv/WsB4iPGVVZ3sw0jLeZgT6j12u/
BzWtHi04OXaffgh4r6k5NLsx73U6EIbhQ5mKSwvG+ZcPvbqw1fR7HpHRswVgJ7ouk3XXsk9UB7U/
2BMfrOqZ/diUqPDqELd8c0p9HevW+MsI/P1INuZLrRdiqY6Bd7SsGBW5RKA9Qnv1a2Tk8R5qHrQK
ZlOEtr0Bs0KVbjb1BEaOMPOtNfg08Urhtlg5muNux3nWRjFhYZsVyZ15lsUQfcsNfwmF5MTrpGvw
n5XJTV6pbOlBKOr+GZjO+DwayPzM5+iGjrzYLAbWDsNXAF3tL9/dmWpT/6QYnC2GRCtfbNppHurR
zE+ZRnLfQkxlM5LnvanAJZdjaBVfE1ds6dFrfmWVtetJtHxBb0Ys80hMt0SPaOpWkM/Oy3A8mWpS
QPDR6i/GXKp1aVb9abdL1n/NLx4BPzI7UV+bNHUAE3gFdxw98Qgv+psB5oar5YEA1mNnbSHEOcP4
u72SPwMa1aJd5TTiAFtNTU5rdGJKJGYiDnKQU5+mrUeAqlx4y/5xTp7SVaFVnrLl9VGcxTzUYE5W
mui7FcyTxZn8EhA2Oa3VbvKPmYg9HSt2YuQsXS0vHjuJZtgVLu/i+2AVqIO6fbOu+hS86jzRVz7A
jLzWPyDM8netNEUcu7AQAlidQ1RrQmUk8TuKL1p0oCIuEDSeD8dAmw+nvN4UfoeE8jyD2HJ06Dq/
Ctfy8B/xoXsZSbDcPLNeR2RH3ibVyE/UFIGUzWbUBPXWMHg4aH4XvKmtbqxImkxbOcubukLOoO1P
cpaiOsxdivpkjVX1NF9yaDTlVV4yahEOlKa8ZE/1ayXNgOXN/ZLShB1iY5mVs5Uk2HVDtiqgHQuS
MhUdwJkYW/o+KbKtXgzZfUY6/4r5bz4WLNvaa05UeEzIBF6aMqMh3Ojcaxs47tWllyu1C9Q1//jN
YUDSJQUzISPY37rXdEYlNmRiqVD951Rd8NWgzNAvZNywNw2Ksjyfkw3ikO5JzEeaG/8+kj62Sr9n
/4r7b7OAEtz79Yo0OPmwuSaz0E0z0E8IExEdsq5nmuZSHprmxKpDHt4DZCzFPH0Rul19P1X6hDxf
Hv7jJMolzr7UrGY1hk5Go4CCilIHUDdLRXCdsiCgZ0NjWSmA6VS5R/Hxz8SYOMGZ9vmlDPv0ewkc
szwvgNuTqnYXcrox9ROo4v7wGafEerSvo/F9sCxn1/ieunZqddjriTfsO8vMoUqb7clNx32kFr75
8DlvljnzMlQ67/F3WzcDHVwgIFBYnxaxesndfPoaFLZ4UNO8QXEr6p90rXmXfl+UC2sch1qnNZ9l
XqoHwS2rNeWauzCocbM3K1HbCsuO0Ki3lB5R4AgGSGenqrEPoCzv0fIUFpfeJSmfpUHtj7N6S1l7
lLhO0icHIwVbDISXp4qKaHrn1nPydO6SRTUuN0nyJB6/rFzZd31Ca2owvvhG1txKVa9uaZm8mmU5
vsOZADvhugpL9aV5Eb7TvdR+Z3Cso734IrHOv49tA+LJLJgutGm7y9gu9HVvlDr7K4iigCz9FAbq
pnqUDs+RAKEZquyeotgfnlnqBtuWFfhKzip1kZ7qyfsmJ9PK0FgiHcAlpO0ymsRaM4KLMXYgGs3K
O8khaylyLyx/bDad4sWLu/05L4+cqt2qZqrvW0QZ2k2jRP6qzMmuenHZHayOXMXC95UWXXhsZx7k
0V8+N9VppSczyULMgEJEN8H7uEZ0bDonuKA1+XuwHOiCh3hCjPrfEzQMwHNVueric4L8XnBBMDM+
cb8s//LLa/ph8TTC1bGT1mDrPVU1Eslzb5Ds8Zm0vthZJoIMf9p+pN9ik0YrmmwQko1ExOwM4j5d
9yOX7qHPy0mfvOafWOn66+p6GBw0G10Fc5gShW5myDosv916SRaXdCK0I2W6vih2nZvMh9jyKIcp
dWGk0VEPS54+jm+cofAyz6Y+BXAIjSutU8qzPfoQEWtRrq1iJc4B3c+zJuuHvvMW9cSNAlaZ/zsx
Rm+jzm2Um132IM3ct4oV5C3VDtxw/GZoMdqiQJvkZGI98itxXojxrxQYr5WmRG9gGb293UFnKIOC
oRI8rioddAPX52edLsFD1gcZPIT+SVCOvrm2TT2Ne0K668wS0NLa0f0fpZvs5ZQvd+hDmX9UiZ1c
JaSBNUp9w0MHT3r9RDqAQf/LU2gfMRrPV8DC9R0v8X9f5/45tfX+eY0eNTqfduV9m49gCkg0hweh
+qO9BEAPNGwe6GxsVvmU8pzIy5Z2RaWNjxkNq0d51EjnNCGil/wPZ+exbKmurOsnIgJvusN7M23N
6hBl8R7hnv58aNSuuc66+3Ruh0ApwbCAlPkbHV/exyDZHzU6vjP/GCV3k4yKOlJnQHP/dRLZ/Tgo
dsLkJA4FK6Jj4okGgwvvhQSvcgzNwarPcjfq8wCGFcGRC5KbBqQG0H5OB8YOoiP/g8gnGxL7yjEi
O7Io8svg/WxdP17NaUT8zOeio6xE/veipOwCEFAd5UjFCDfYeOQH0xsQSIGgWukzmrRmff6QYXu0
/3Y3Km62l7/NIUKneiG12TT0j5pVmgzLvrKS46DFbbD9VHJrjfHxArFFleXyt/k4AwpGA3I5WQ+p
c+rv2odtWcZdbrBYFufYDIHbh9y9urBR9pFTZ/x2wrjnTWrekyqAMaL46uzM+yfmcQ9eNYlD4XU+
lewoHIyFRp0K42dMVe0vXjK1R3kmGee+umrAj0Mj4khDK+Kb4tSP15Oh2jVzyrPiSR4TOxBuu1bf
R6yxIO+Xw8louV91vtcxQ63iRY5gh+CF+5itWlsUu+YBox+slDIeDsF8YCkHyV0/oPCoxW6z/pyI
fXqcfMY+J3X/Z+z/HNIkTbsA0CU2Q8fCZwLfEIigvvrAmVEbnjd2fwtGazgIHvMWwDRiVeG8kYE1
97LlJHV9zQ2tujpe9XOwcIj8DMkRo26kIEmmcjdaSBEnXamcUVmNFn7Yje8ptqPLQfjt09Bn9jot
Ff/stZ22M7UmPegIOJ8adwq2RtHWN8W0+lWcRdnrNFUsmjvLfUvF0B0VoYKPokDiAtNkE2RDdiqr
o5ZH3kn3AzpFZ/7plCN0fYxPph4uVBbGamrFt2IuLMZR7Fxcu1vLltwo3AUw5Gh/dmOQxEuM7Ptt
6VUNjAXfXjV2ah6aALJ5EIXK1hwn96VTahatuX5sLTCFlLRvXnRxLCtB/pFNwtP43iLdm7lOe5Wt
RzzwDqwFlRMFiGnm2jVffTuyMEBhvJqm6d1FfHlB6dramU6gBksIGkASmjrcfp5dzRAC7XMK55+x
okmV9WSk2UqeRp5QVGLcUlbnE81vypo3Q560+zIMC1wg57fgqQZzA1t7wdR6DJY2yhTnsO22n+9Z
2AaG7aRP//en64cRAZkM0Pz8tuVwdNgfn+4z9PcTfr6D2HQpicSBvXu8ZM5yA6AK04fP14wdBwWe
nArc56t2keKvocL9+YTyhHWU//mEj28LWyGkfudP9zi3bgXMd/h0crQ8v/yEDcJpn2+ynz9h1j5+
v8fX0mMDUyfDn08nj1Yd66AELqio+YuQRxdZ/jXWawu7KEKPt08ZcTHUSrwChlc9gzua+a5qeS5t
4T5RKntudMf7gHyDxl7uA7DU/Oq90PJlaSvZpdA9c+1NWAm0TnHlxmQ95zoZuXDyuctEs3lVauon
RTO+yU65qQBjGJY3PsbXHaT5lgToRtZD+zgUJ7dMfn6O9zTyhzzzmXC66koYCnO9apZpz4Zh1cSu
9oT7rf6E8tXJHVrlHM+tsXL6Qxjz1cpOOcz2kaxnth2ig8kQvw2Ro3CRPJ7PITd6Ww7rrHPKf8T8
pNl4ttNcH6+C/Sg5f19fyJeRR7VmhCuIXWYH2Ry0sbkAbn605FFDi5wRRmLIkf59v6Hegz7Q3JsM
xQg+7BCTKJaf7xfN8N+FmjZHOSJt4/Ds6M3jncoQ2u7kQYckpNrHB5Ix4yMJOvH4SgD7l1s1zoDx
G18H72z4eX5pFA0C6xhEV7lnpRnUKZzqdrLpWClK7pUOAiEy23j1r9Feog77Grbj5wnkCLnhFXCe
/PMKn2E7KfFw/PsKnx1pJf68SgEJBf145kNqh0ayGmZroMyktpl0bHTciqHUB8me6Txi1pM3HKk6
u5Tb6+rieVglDGrY3g3QBSvqOfaLErrBsjPy4YvV9OFCG4zxe1y059rt/N/eRK0mDwfmhB1VZaZm
wSJ1deYnavjDMbVfrRMoX8LMc1EIE/mrDq9nlaGveoe6xNLUMNQLb1fb2mHnHB2lc/de7tb7QeGf
axSOtGFh5qX5P7i4xhNQrVIsGrnVmPK3RpftZc9geDPjKKeWvNC7bDw9oo7hLQYeBGsQFTk/Qcuv
jFdX05LvV7R0IzSmJ8sqn8vZ2j1PGvOpQn9oGzUYktVaRM7UC66qBx4EfLGCAGWXLhM9a89TY6tP
sdq8yrgbJMYqnmo8l4Gowak0VnnpKB/gWbWNp/s2hWQOH/pzoQtEd3sz3HNpaGsZZoV4xIpYfYnv
1hS6WD3bKZ6kngfPcsM0kSQkFd/02A9memyasoWjPO9OOqoVrqUdei0oyC+Gq8jtyvU05tmrZ1M+
EwPmCK5jp6+lgq2CXYDvkM1OQLmKC/W3bE1K66KQ7p3lkWi+WE+opC/RRuZZPG/cfAeypH2RjT4p
tyi3t3d5bBZPr2YQqRfZ4pOgROyH8UkOTXtAgIJU/Z70gfKSsf7ccymUKq6bTUSuno0xaNFSdXJj
PUXRn9iUwedC4boBKGyR9pMD40H/T/c80BZTefDHArzx33hpzYmGTk24kU5vCW4rwKqr9L1TRh35
f578smmU5DyN2AwOASCtd+YAb6pVxTfo6tObsFZykJZ76dUoO/7HnMHVY/hMtsZMYD4kdS3K+YoP
SmDuHTVujr0zuWfZO1H/BocUvI6gq+6W0V7qNs3eTc2NjlMb1aTjOajopmJjg7HYyIOsUsWQWUQs
HnBYOaLe72+CmTEpN7H05fEifHjS2bJHBg2whGRHkYKZgrp+jklrjYnQ7yIxatSWo2Rd8A1vZCcW
tP6VOuOjJUP41wfLPB25hObDPUraR63FU84YSgqQCKG+KiKIWSZwJhLB3j6GXACC+bdmNd9RdgD2
E800cdMpb4lZWVvbn2bO3IDsocIj2xN289zqprdA2rv81jjQp7S5jK4JzKKALv2w/apcJFmhvpah
TanF1HUS2aa361GI2nvKNONJymiNlmzx2qQszfhT9j/Ir60eZ6ryZF/2nfktMWEq2BDDn0VL1qtN
o+xsqAWVu2QIdpHq+NfQMYqVqyXZe2QrPzPHsX6lw/1xHkyv7gpWKx/C6lvAV51y91B9WPnThEvT
kL5O2Fq9RPhBvHQNTlCJkz/JUNyY0wLWBsjqubMSWbUpSKevZS/3xuTUmT0Q0bm3RE/5pT1+not6
3JzVStqT7He8LFsLhz+Z8pF7onsZu2xVIeD8jpeWBvwiMhayaZSWs7FDUSHd3TbvrMSwckoG6BPz
YAOPaQof3bPmZ/UT1KpHeLCz8JgXMzp6HpUWXHPQR4btqArriFMmPnaW0p9nfYqV2uAIaNrTcJYx
uQGKMJzTeTPhmbzC0okh8xH4z2MAJXtkW1eRaP3sljHZixwc6KncPqpNGi9FP/mXxg6cc1s4w3I0
JvcbKbhDMPjTWzlh4IBRX7WFkxl9CcwJb4nU/aZAaF7lGE+fok6LbznlG2i9uvMtj8d3DfOJgMrG
IvTzHlxjH90+N07rnxsmOkfIjJWLwbuX7CfFDjHXZVwaOX8GBxGqy6aanxMbatPCJlW3qKy24fqX
bVYXmyrj68GTd7w1CJodph4oj2QHYP33o55QVpLMgZYWkJ4QNSfVeMWn/Ydqi+gi2QFzXzuP/P84
Tp7FtIa9q9XRVZ2gCigNhXjfSryn0Oq9J7cBPuLadxkZVZI+yOS0K9knY7bbbgavna6ylVpJsmt6
lMtCTODype03N2R6h3M8n6zwdXcz4SIV6Zb9FOKxgoRmxsLEaO0nvZjce+oAc6FPRhrbUtY+fPZV
WjSoNsZJvDYggJw1UNluXcfLOE7qN63I/+zJGDQr8TwO5RIMRfTV638bdlF/cUo73zsQ3NYy7AfR
0XOESbGXuxXWMUgZZH30NZ7UH1D2u3uYiOIyGqOzkOOb3EAqonD6i2eo2d3XzV8ybnmlzzygspGt
4Trz3Ook49xbW7QzM7GPrSz4EpsU5+e3o/RKuk2RYNvKJu/O+vvu+t4d1sX8LlCYOVbC+fPuOqZS
y173Nw0qKnHVF78qR7uSkS2+THFhrexkUM9+61XHqkDsse+j5HXqgCiQpyl+Ycm5TNrBvApDz1bC
NHykLgNMQOa9z00mlHFrd8nJs8U/43KsqZpvgemGr11nHrXU1r/4Q4UOWZ6E50oT0ONVv1jrme+8
D3p69SNX+xkbxROouOzdCPhYfV0ox9iY+jPqFDBHzbD5ACu/D5h7/9T88ivWXOarWiv5xi1JvhtR
q176YIpm0Uz/a6IEazkUOSQcnbyyeSlgf286UwQHFSr7FfWoYalrIxfxiO2zqEcfVNtkOnsj9nYs
MBIpFvQ+5XW76Kcx/WqV0fcya/zvZBIuBQIdvyp9Wqvc9sOF150RPcHnXNjI38AYWUD92JhFVv/y
QvWGmZr4bnTRr6kLrZ1ie/1GxXnk2Qe8V5TPyEUUz11dsQAdfW0jY91k1leIY7u86IvHCOQKWT2n
JmkMHObGInoK89i7lpEFinneg4nfrERaROvWRU5kHaIwxi/gHWudojSPV9aNVpU8PXpbH15S7LbR
OnEQL6LcLTjPfw55xPhWH4fI84daoa3jIWo3qdspi1hJlavv9voxHQHKJUFRf+viN/DHzve0Fv4S
sXHtzA9mn02Elpf13CHGHxk85G+x3cfroGYdYI9AVEq1R14tiZ3vk1nCyBDhl7JPuk3kxupeKS31
yY1DLKPmEUNnvxhwMF9xXA126IO6gPfs+lVk2rMcgCRRtkDUD8hZ09RbXYl0vgLqRUAxgdc1Xxww
2TslzcpNjRGMI5LwDcV/fZ+aXr92B9X6ao9iFTn5+O7Xg7lzdXxDZLxWv7dDlH4I7Ny2AvjRVvMi
+2uaZdZXwyWjMKSqs61En36M6XfZl8Bx3rCsNnZYtkzvo9GsZFyzWKjGTaaT8xrCNxLKO/kS5Hec
VaREW8NOlWVthVidsZY4yr1ybn7GZIcZ1v/PkN70TPgUwlz969gBpP0BHXscLZH4k5s6BqdcRaXx
j1ie9cWVNxFvqRTgRfR3cDp34E/gorNt/fxXXG+h3IZBe/5X3A+K/CxA/HeJPS4bWMvLvu/fc6up
79XMXHTR8Dn+DcF6b+6Y0zxCVNlqkkiwYhWWtaE5aqsSR717UFjGujUHBE86z9uUhlmePVZ6O1ix
w1Ft+T0pi/v7wPbKY1aE3a5B5fNs+SjqtElJBUPBxS9BC/kWxg2aAH4dPGdah0JszGQ01tULMIDi
WtuGurG1zl/kueWzsH58F+q4QyOBlalt51cZk3t+6lkHmEEX2TK8OEDKKAurc0NBKkr7/PqIxXWG
hWCmpqtwHNVnyODBoZ1qAKy+OVas9cIlAOj+LnuttK1WToQ9qGwaidufyrH4XtSZ+tyYtbggtnhK
Ax/VXj2OqOhayU42TVPrF3kZ+4/eqJ+2ppf4T1RPg5dWFys5yp2Yv9Qm83gVtiLAL7RmRmuiTtj7
8SmszfYtMutlMhrIMTtkCiezE2vZFG3yE278eHOzLrnnrD2tNgUk6pnGurSrFt1LDspwqyqomOzU
An9Xx7aap9olC2ym0VmoGCImrRWdOx7+sk9ugr6t10IP67Vta1MKEFrcTMtWtwEIkn0e+dlVbjSz
SlZqZWNoZxT5Ixa1UwZbKQhxAbWBM86DZUzuweCsd6qgwPkZ85XQX6H2oi1AHpbTuksHaiOzBk/m
iewQQ2raprRvHIecXScENyjv1dMN/3eUHnhguL/iyv+ti0F9y2plApbUhNe2aNwdivARWou2eek1
+LulUVZvWlxG1Deq7hdYXsswvN9GHb/EL3mNR7oKLPGxaTMHhbouu1dJgaXp/453c+e/YuQ2cFwR
i9QKf1dW0OgXDzwzlAx1WpsAC87FZGhgI+NfCJyPqLqM41HufW4cS8u2WiJgUZs+ygtsQuYhsB7n
3dioXzqdCrH0ZJMhudEVePoy9hj8d5zs/Rw81Fq1TlXT3ymw0baYrY6gjezoXdcUBe1A1drHTRC9
h0n2LbK95sqDO3o35yp42rwFvjOQGs6e5SFT1egHSob9Ug5KWcGC/ILtQRaWZ8rIY2PqYRZZg2O8
YjiurbJkbK6ppqc7Ta0y8AuGfariNN2E9aA9OZDElj10ko9+cp5Iss9AfqZfFK2w9s5eIp9pSGga
9RK6Y/tkNjxBskpTTxpatYfcVYLdVKnTtQzzcTViZPrW96ySyy/cc7KTaZWUAOKmX5DgUpMV8Nb0
FMw0KU9AhVzIttwAyYtBOIgJj8bkPz3yHHK4HPM4RrZ1BcXWvvsYGzO7h7P0tTb0xWnIK6TYCMVz
CASCdY77ditDctOburiSK1jIYz7jck+fNbEfMUY8hv49P9Jg28cJ1Yw8XZY0VzfMi5Mcr06RsvGt
qQGIZXhbi8TWcari6tAWvUcKXoRntzGMDfi25IYuvrti4TI+F6PVUjA2qvmZW2LOZAQrV8A7MxNT
O6LYgohBNquFaHWbbGQw1nK3euy6AQrNPtm08aiOOhA0jfV0EYjmuetTkOCmT7I6U7OtKnqEEYfS
3I9ZXe3zOTMZo8i4mbw6vZWKTGXrwYupFtnSVpvqCz7CITqhpBY7hElhc+ZMlcetPy+iFgAL111f
ITXmF87WcceFNQM+ukqJDizA8Xubm04o/AV8CeUUp1n39neYcEAXugOMmSI0/gzzG9vHtIxhHmeT
cXk2ex4GruWfw5iF2OAEpvSUtG29VVKX4n4y6s+RbdeY3gtoPaFVLX0dUkCHIsGh9lL92bFzfVcE
Fkz+ebCLuc1zDrVnHmqWWbHUwLrt5FBNbdODUIBry6bptBheepW+6x1KQsgGqc9ZiLKm5VnJWxmw
6hGTbn9pYybD/Pzat2RCSiJstZ9K3jHnShHaJlexcElzxYug3rLMwHQVPM26SbLqriiNuWwEVPM6
7tBoEhmpQ4oA3yCRn4tQkLeI3V1QF+5v6nOv/hBXH2VmlUtHqcwnA5TcpkVH9WzHibEXY2bssGDo
LvKMSP3kiHL5qGZ3Q/itLpid8uyac8ePM1YZ6J35jGbnlctxFik0gUXt5Rrnv62C/hWjIlYdwozU
9mTtQkiKcWEOOQ47Y7bO0B9CpVsxyuwetWXxWonqtegN/TL6Xf7KuywAN1pkZObOSSmQunON+iB7
HdHE6Hda3U72UvWoUHfybfw5OZY0rLVpyHUPjbiAoanAvxvphxupJ2t2XbEdlieB733JTXuWG43E
xYsbgJmd5rM8byGEJVW3aAyn/TVt/EApf9VpOgAQQRJLLfsPqB3eyVfqP5tWNOM6LVJj8a+OfzXt
umG1BTlSxqeoQDvEw0Iwm0zvFLakoRFfZ9EaW6zwq2j4yYwMQeah/43y4RuG4uEXL0MnGF5Rf43T
wdo18HLgurjlNaMgvEJm297a5ugtebzxtc8bAcHgaGsuOnKDgb24DBa4omIsPSZUpi2f59cULSIz
ME990/gvftDPF4reYsxIM+u8el0LC8uLeTAuAfZ2MkzkNuZmKDx0nDFDfpzKKT1xCRXxKg+dWBU/
IXi0dOahdiv6JVOfaJOynoAXGUzJqkxZeBaGMhjvIuP206xYNwzhAkjygPNDhOiAtSqTsf+lltpz
TpXxm9/ZzUJ3bO8NB7Nxiedu9qwKNVojPH30MgedwHBEszWeiv0AEgflE00plm3dHZhquODZ6dUc
M90qlpuuisTPn7N5M1JZoNJwlxHVD06eM+1Vus5haHtnXSusCd9u6NOq7WcrIEK9upL99UhGuOjQ
K26Ef47Jyy8rc3AXeai+JA7sKxtJhu1I+Wlj+3m9lMpCUjgongmwbVHO1vHAWtWpwV8l1d8ck4/n
JvpVtlRS6CCvX/BUbW4amsOHusjrVZA71sfYFT+dzMrupdcoF+ShKXpbPdcRPg9zNvJONbn5noXi
p8V39sHDReB9CSwgNkS0RLH5htt8fykgMa0j1wVJ7DlYZmp9s68D6NY+epMjbkEYDKnTiavlqzZx
g8QHBMe7tgs2tgfCEr236KfHD2PUirZLtFjZkQD8PtYIm2cmAuQVeuh/uCwoROZ66bybo+lvsTrJ
t3ZVintol+fUH3VsyAyW/nX2Q21RdiHpHN6cuLr3ShjvhyGyj4h4owg5b6z0GpTfiipsg0XQwxct
ou53r29UQ90OUeV9CQu/X7eGWh9dFhDXgLe4jAWTLAMFhw2u2+a1nkSw7MlFwhaqYpSivTBZtCJx
oH2qV0MT0zdttlhFPCVf+E5Z8o8aN4Xqvodo7X533QgUcw/hjAdKvLVrlFF81erfPRu4Vm2G3Y/A
Grd1UFG4E8ZLl5seLD3lHtj5rjURWxgdREfGRF+2LSbTfRa62wRN8mMxNMPOdpWDPxX5Whu945Q2
3UIl6UEiRgybLjLsTeGLL6GTtzi8u9GiycfoO7pMN9eqnF8lFw9SznjAIoO+8ZS2PSD9evDgN18Y
MJuZw1C45CO49AQYyBCE8V1uECjTjkqCKv0cShQFWbHMtdbUdrRz74zaWe3LL4Nb3io7Jxtf1C/Q
x9Mrws7qa6FoCHhpzkWPy+Y8WvWtj4HylFkcHyPvV6yK/KQiOuHFw7gPHBRQgPcX5km5+AKmYmhn
Hz2ojC3YdKSZ5qYy2tc5s/Vk611/EXYLcV0B1GYqcbSqVREedU+ctVa4aNbPiMMZmBh67DFF+JmU
IRipEfkCGZcbyFjg6eUQ2fbC5iuT/hwV7fF1wE3pWqXxa6sVzYVEK1fS1FPh65vuTXXzeAHJItvW
UffTpRJyxybYOA+DA7XRDKMls43ixN5ddiIa39/xRQCuPCXfSeszotesce9FSbl4tCPdGRZjo6eA
6vJuXQ5u9VYZsVhjg1luZdM2bB4/noa+bDDBf/PKcdm30EDJshn58bHrsGo9+iZMv+UMqjgmgflE
KVhZhj22i6F3yJvxVo2xdXUzUK19uzY94yfrumqhxu333rS629RmlJ0KZD7r6GOquQ5jRV+OIm5+
9+Zz7zqo/CShd6ooMy1QoepWQwJ5RsRYkUeK8HdY45Fw4nK+ZSh53vJ5jzL0LdPTChInIdnZFRCl
+p57pWyqupldFK3+noDqKXA6e6kTteMZhCyUbDpRMJ1Hl2QZz7kXMJ/9UyaKJTQI+6Us1GwRAROg
cD78001umptpYvDUDe1v/81MTo6QHR6Ph70x8up/PesclLLHKP1d+aV7GCq0H12Bvw2sm2wXmTCs
4GfCTK7RJmPJPW6M0qiuk1s7kC1VQQ4nuHltVewKpurH3KUuF3L573iGUJwrkFJA8HC6IspcrP0o
Up/ElDi4DPXqS5ne65oJ6GzXe++6ON51Jo7wceC11zGaiy9eWn/ofn5WK670JB1wWwfORJbLWNoO
luuGsMyd8Cd1B1YaJ/NCT9ea5VR7zeZsgLvnR0ZfUZlmXgphea2rtf3LLbNnbcQmqClUFdsaZd1b
cfmbVd4l5F74EXS8wz5MCiSaIrGrx/biciltE93tt4Pljjf0LYMVGtD6u0qBUrez+Hdun6lkAR3n
Yr7ZQ+t8OCE6p1WnNU8UmMSmStsCrEsNNpo0FnOu5lY0pljmjZN8r4phGRZ1+ksNa0wQ8ih9tYEG
bjrUTY7TZKDSYoHlDb1eo6Y/nvXWdF9cz9O4ZW/IclXfotCC3umq1cE3ewc8Yf9LCxJulK4DFN9q
bIDwIj4iRRyvydyMl8yzy0VnWd9jrQxeoCKOOw3h1C2ip94ra3SkIvPgBzIWAAjzbHwaM7OH9lOr
mzrvxDu6qAc5IrLbCdYa+Tm9b4qtGJqd6gTpHk0Ie69RfzjxWyaU/lr7ivSEt4oQ8l+LgaT7qEfj
KSftuxgiz3+xTJN0UD0cZuxJb6AQXA2gBYc2PUcA9WDU1O26trCpDvguVzaOn3seLsqbiKdw4XYu
5e+5txEujjOW+aKqKI1SeGBS1PIgrYFUGGbX74Ugez25Wv7hpc6vHqTprfJi81YY4U/M2nMI0N6i
BEe9hMeHwoKn2ntMpMbt0CX5U6DPmetCND9sxLOySGi/WOX8qtTIea2QflprWvLhjnW5ou7p3bJ5
A2YZJVVqRzvfVnQFfY9GW001mKXQr72bHOh5NtD8mCL2Z6xUBpvsLzeW+SxyWEpe6eY+zv04WWpj
riOuQ9eTbFaCcO0WZX5WggYDgilF+Kkz0hOoi68OgMlzZFjrImyekaCOlvqkn6bGO5oZeVzHc7Vz
ian7chpDbWW17bDz0kbf40MyXst5E+3ykZQLKINoVwZetDJtob/bI3r69TD8hgw3hT0rdmStXmvy
7Yum9Yp1j0ASt8s0mA5UEJahqVgYRZXGTh0BsaWVrZGrCZydnyj5kr8816uWfgk9HRkYFxMYQy3H
0wRZdZkZlKNj2xhWvZWQoVdHB0qdEN0iacUzYkHZTsY+N7DC/jOkcfV+3Tu9sWA2cjYpFby7TU8a
xjGjt1mNctVllnFLvNDbhJCz/czaUpGaThCM8l1g4XjT6xWKP1F77msje0ZRgXk1Lntgr8xhL2Na
BvQFdVngoIp7Yyng/NJ00lDTbEfmPgUGs2TcJr6pijIeQrOYDuCx+XZ8KhgRpP6TAHvERDD5ojSU
HXpIuOsOAeZdVg3uXcXQVHX0jkUPTvPwXsmVRqxxwkgs0yCLTmCG8300kbBwgXmsKmfSV0bo+Yi7
9E8B2XDPsinhT7Fin1sQij58tbtSBMWdufTMdsY2YrKZNQWgd19tjAAwNwyZ5KVt/YrLF0n0xHzh
/2OD0Vmi8J7fXDE7KYtXBzLyjcxn9thU1KVXFQph63EeJTviqvEvbflDNrB2VdcUTJOV49TTDYUp
b2Fo7UCVxZhuj5hq2Vs9dU3wrwyRHawWzKsFRHKOlH2cLFULA/dWEfVp8JzqJET6Zy9FagGFbmQY
lagHpCzHPHa5E/G/StVuk/IkPNcWhseKapXbTPN8WJVs+Bt4e9E65O/z6WzVNg+ALL63lZJw+XNb
ZAbr4IGLQjfGJlBIasu5y1jrFiQaG2RLY1dnmdT4FOnI6oL6205qnq+KarwI5IBuKsoGS8MPg3vI
u96SmkupFvao5gfTzQVMdOKia3ptha6gyWPaN49eqWfbNjY/urBLzmH3kyR4fUnFWG4810ctJsKB
qPER3ZR7aCojkyN3PzetcxmqYSR1iv3IYKs2RhMOetVK+uGjivLVwt5iYZlK+8b9Xlu2sR88V26N
U1tc+1db5U8RJYj2RMnRFrgR68Li0TI35aZH1AMWpFcMxUJ26QN567xfKX2q34zmKZLiTKqd4r3D
F/zQblJJx+1hhVG+mCCVsOrV51QfBm5SYEluqlBjWhDaYqMFqvEQcKpbgf3qoKMvNEs4yXE9vlbo
RdunpEBHoIyDdCUczTy0EXx9DzDXixbazRPL6YU6ZMULyo9rYJLKfZ6o+6LR3o3Uq051FvmPplVm
2TIe+3iDgAseK3k3KGvsWpVtCkz3qTGLH1AnwIjlfX/gWosWPZWqu1Uk4OW8dNpang/gqlbeQryt
nvoxW5qibl6Ccaxfisy9lYgJX8pAqV88o7eW3TgK7rA0XVfzt5Qo4pXf+herKPtzV47+JcdeHn3O
+D3I4nofqWEJcSNI3u2E3CR5yGgnexN41GDkKZXJXl/BuCpPlGfVNdUnnh87GR6cLj+lYQGyiYUm
AMkpRLyBCqZlNOkKPoT9aqUJAt462uEwquzXrCH3DdBMXblz0xpVbVsWPN6VxLFeM1hKQEK1dC2P
1b0u2KLwLdaPYwXIYZ72Bgq/DGaG12yKyQ/QSeNUSTdEiLbD/5JNHZPKNcr86kYOznsw6Sayo49e
NUhyUjdhuX0cOwz+CsEfdSsHG5ApVnXo+o/e1G7EyoFmv5OD1agH9NTNZVj5ulOoLM22TbbgRneW
43XXLhidTRZN5clNjgUZuhfcvjpN7V9mJs1LVg9v1Oe8c4GywA6FB9T1jaG/ijbdQ2n3jo6hoMYi
Y632rZpgZj1CndEnFxOkgq+WeoR0aW4eqY4c3N7tr3J8XkfpivVzhGE77iZO3jPFi6gTq3GKbR21
i0wbfuSl1X0ry1DHGP1/WDuPJbl5LUg/ESPozba8bS+7YUi6+um959PPB5Qktnqka2JGCwSOAVjq
riYJIE+mYd1Tlx4fInijWo7DHjoredepSIXZXq6f2FPv17E3Bh9qto53BjwHOxnVGmQ/2ipFXURE
CxNIX1P0D0HkGu+7L02VBQc9LCAtH9i2izO73jRKVe9BLvPccoN5OnnIVFjb2HJ+dlPRNbWs0tev
El51zUwrd4mo9gqsJ8Rtg/c2/z2KlqeNAg3Qe4Nv26OfIkQkLMUazPs4mJ6kFc95cVeBzpMWGCvr
YqDQs4oEvfpcQ/LkjiN852JWBDqNnWDX2sS2YtxPvvqjMZWjo1ByuLh54S9PqQ+YUiQt/tSEczGc
Inv9JlAEsbqq/GzaL8kyhf0I1jo2XPO/Luf3LBitWtPeIUywo757+uTOtr+ZW2+4TFquXlWd7a5O
BzgYs0YOJ8gmIqEoJJtKyArJXmpYggcDYdjZQVFI+rRfvbQQh8w98rRvAjJZRmHtRfRDzCyHofkb
wKMAkcV2BkR9m7VhbxnYE4dS3Qok8yaZ5vxUNNGPhtrA/MTOd36SvSWw5C2BN3n/RcoyPXAzCO/l
/Ms4aS45y5X+i5Q3Uy1j//op/3q15RMsKW+mbwLl58f/65WWaZaUN9MsKf/bz+Ov0/z7K8lh8ueh
9RP6jmH0JF3Lx1jMv17irylL4M2P/H+favlvvJnqT5/0TcqfrvbG9//xk/51qn//Sd0grHk7NApE
eyde7SLxZyibf2O/CiVNyKicM8LbqJvdmUnx2r4NeDXsj1eQTjnVbZb/lL9cdfnU6oAKzXaJvJ7p
P833n67PYoal92DGvJ0vV7zN+vbn8Nr7/3rd2xVf/0/k1dtpfrCqod8t/9vlU73xLebbD/rXITLw
6qMvU8hIKn7lb3wy8F/4/ouU/30q16uhzq2NL5NiRedO6QVDImCzc/qrkZFkmqqTbjxIt/TIXiMH
LLm2X8dnGa45QDp6KbJsxhA8FUZnroPGoraqtZTHIkohUGvHF1bBENkKKy2pJOzBt4i4HDNHpn3i
9P0fGZd+H56o3VzDiCV9smlG2DJsExBYC9n+Bbroe0g90vvKVdLj4HoIPg/U+bp2cmtgqEyvZQ4D
qcgykgQlORmNHAU4W6Bebj4Z1hPzew+Aip2zDmoZOVUZjtQ5l7q6vSX6sEpuGity4Um2qC8pZiR2
WNmDw0RMdRcmaLm68N1Y1M8P1b3JpgHn9jHVPcKcIqe6r7S0ute0ztgHZgV0XY7ujWY6+BXIhlej
ndEDmJx3nyAXZEY5sLFLZIms9nGZS04dDkbDpmZwvs0XZVV3ifMUWt6fl5Rp+TiMV50Xi1uaObNE
c/SDp9YjRczoBQVCof4mVg89MiXqr4TrO5X6q3ka9ha/tzOg3OASNkLLXgreS6ccvoQrcCKe4pmn
bOhAVbhlRdFpDtNH4RzLyglvhqdFHmgY4S+B40JwxebVbYR0LsMUZ07WHHq021djbpnNVG+HNMvP
bwfO2hQeu1h5fDOXNK3CvrLTbR21xkKrPkVobVaH4C7qsuBO9gB7Bei21sHeBzLLuTbRJSDzBm9O
rjOVpSJ1GXmbyOifXDdJ2TeNzJNsZrbOTigjmyfZQzBtOmZKtpLB7FeaNH3TDHIKThhRUByN2Kyy
6j0VeBlqYyHEY12l3/WKot1Jb4+Y3BZMrbGWgVtUpMveMKtseevBReYuGZw42TulhNIDvMaP3CWa
aOEzIkM6G7a/BY25MA/QJH5Z/DZ4Qh0+rbzglMdX9zKyXMxDwxBU3QCFifjUvz7Xzcwp1aPU0N3K
D2E5gc5PpM5g2HL9k2ysokCx/tYu3iGx8RbUhLBbKHIzkC0IX08o383poLyawKxKNgzSIVVuE94G
vZqwHuF6VWBo2Ogwo59N0cRx2Z2lKXtL88ZHnR60sSzE1kvgf5pgGXa7hj56uwJqu5yFTz1eMpaI
KCDr2UOohvlDbOWsrmIEJWSA/bYEDWpEags40uGldU+UAsz5StpgT384HSt8QWhB3Uk/6DHvtIxY
cmspbCmnkWOXnDdmGYxUY3jtcVaTT0qXc5JRWjC5mXHyHAFQO7oOmwYq37APVW8cZAYFXB5rbi98
cASMPS+orivttAZS5UDhL+AkvYCTdBOgnnIubY4eRVc6WxGRvSVHDmnGnTMi37SkSvefzEhCVJaZ
UnW+8/t2epw968Fss+GlYsF9Kk293k51mn8JTIsjJQBWbJ1NkLyJIyg18T9WFsDVpIJ+LW5bf6W0
01GCjSUKWTZt4/pry/Ky7eKTsOWcqrptBn5rLQM3eLLv+fHecPnqvwI9B22fHGFe/HpL7KjibiIY
cxG48k9e5XknVq5mvpJd2cDFbgEhaNC0v3lryrTHSrd2xpIJ2amPDKfI4dwImVjRyOFu1UYALNkW
KO1mhDE0h1BdnYMW2ZyouatLeJ9lTzbllFFtm5ugOvzmRyD51UsDQA4wOZt7mawaBnLQSQgnaus0
92Oevo99z4F8OAVyqqQTuiE/fTFHWfcyEIre3/zZmL9Pf82R9C9sW5aX1iuTK9z/ybWrnU3jsfUJ
qdcPlwzO1TCDJ2m08ggJ7UWd3WlYyZxmAEHNuSfK8LmXUB8o5sr6ton2spt21nc30ov9K5+8VPxP
CS/4RfYVtkzH0cggujO9Uyaa0dZgpFxs2UMnGF0Suzm89Su9d/qTb7RC/6Qg+oSmu8i5zSq90pZj
ZNNPlJ6sZaSqJvXAqXJv2dqDaYbl+5b95lAFyG6nofmOXY/W7sr3QZCrKKgP4PrV4r2GhPy9NdjP
ckRcuum1LnlpLE12a+2OG41JyfU5zEP/LHvZUH6eAtfeSWuYKv8cNECSebj/TIl/9RbfAMwUNRwf
9QkRXQK3wXIeOeOby7VU62zyNhOc+L+NW5J/jI1UVCicaKeGUbGvZjN4VNQaFvrKSz+ye/fJGk3t
H8S1Pcvk6NcN4ufUSdpPXp9wpBP34VMYu9wzrVg5262dnt/M00H6dQ6HGr4bvsQXTW2c46CU7D9B
O7BqEc+5RMhLTNcOVsBdHwO9BItg1x/iRPG2KWxdK4eNcg5Ms2QL71h36UTDYd3rZvHJFE3Vtknt
KsfFLwcspkyTvrw07MOceGi1/TalVc6vr7CMN2KOI9ose/Ati0KoFHEHB1byvTRTtczuvCy9A2Cb
lOsuR80iCFHbCo0Wnq8RBS7NiMYVpFoDB+e/NQV6vei9WnB7r2QoHjR4rGW3DDJUYCu21V45/aqw
t8YQg3Lzmm4XaYkmSg7CZ9l0JgQSaN0/SiuoIMBZMgaRNpAROfPPDN6awD9qyHtrVd5sOHYMrrUk
SaralNd2vxi30gl1ZnidJCFSKpKk8+85y5glpxG0SzIQx0ZwUMHqwSBUGu/gCkl8rXzXNyjR/TR+
RiqlUnY51VEUw4j7nhEU2xgqh7W8DS53xWKCGTcUgcV3u4+KgDn5bKSL26pslqmWwDJsmWpJLhBs
Yr82y7mvt/Mztf7jyuXE/TQn6MXomRNw1kpJUer4XbVu4CoJO/1pFEGIMdx1p4HMlrmjYlvnqIHo
oCiMvuJYJTq7tR7dy2hU8hvJM2jMpelwMn9nBuMZ4SD1uZ62PfUxDUg6IAtC7twtjI3f2eExR+ji
kjmwcLEmKpON7EIsPjUrtwDZSRlqvWunfGxWlaH+SL3Fl6GyN0SCg2FirSJNdtmpZhoB4SVK8eRS
bXznt4b2MnHouTYSxzyCmtJewtpxYbsPfBSnS6jCVHNY2+L01ULy9WgZ1bdqVl2Wq8IHpjEABNbV
x1mcw8rGDDTzGLXtN2l14sxW5kaU7vwxV8y5DJc9Oa9WKPURlq70PCZDRf0671MaP4d7swYwI329
RrVm6/nefq4K5a6kTnc7tT1qc2NQrscm006zbNIGgFMh5ARX0vEqJOIFXB+nIOt/9GTKq2wjiT7m
hVofQO/UJ12FWPKX2qCUHJRmERVnjkXCs3S1UpWwyTg6s9VcUPD/1CeUybVN5Zwy6kCPkSx8NWLU
yrNlO8H5NoGMLLPMOXTXm18fY+obDsrnIF1bUfmdo9TymROo6llR0s+c9fcXU1iaao0HIJNIWYmM
stKr5yLqNlCfzw8yX6tmhIhHSqRkULHs5lFv2boXw+Ug3081AEdofd8u4KbZNcstavuNslwPbJWs
7MQrzjIZFMF81CcqheT1UYhQj5PLsSTE1U5vfOia2rg6CvBYaToBpMpzS1WONCvPaVaqmTjXPFDU
Dz/G9L1mXJUMnnG/8owPyxheYuMHXUftL4TTMnLSrxkYnPtCNBxhavehnlnbUaiXLj4ZyMwCnYQE
lR9pykamhGb0PIJOPC0u2aNmdLTZnFnm4ezQPfk5lL+/LnfL1Kk190cPrKv4CLIZHRMG9TzcD77S
ni3WniVsA3p71sf6YA/BdHC1toWeFleq2wZVK9KWXem9jZHD7YZDRKC4VbMNZ/DPXVv8YUChUvOZ
RMpB61hCyCbtAx/UlbAbVdFvTspdfoSXxDe+WYzo7M77MViGTSPV9xq4/LdTW6nnZmh7/jZtSenL
wZjgb4QXJN0kKM581Dpv4ElrItJpB8VHzX0HKbLzHqKz+trESAY6Y5p/zP2p3LoB5eUssSF6rtWV
U6jaxhPIfKSg87MlkJuyJ30zQHRgxSIim+JXT5rQpBH2rBRankE8eIvhqPLOfIGXunvQwqx/0DXL
3wwDijeLz1ar4NqU/l66BoouYZkVlK7G5I5H6ZRNDDHE3gbQIXiuu4elsZ/j1i8eQGc6LBUtijiL
pvYA3HPBKrbVa2aBZqPEdBNDr3koOa1+3zX8hJrYQnJYKDFT/0t1td+1Z1OYQwuClQph/yKjtht+
GSZvupNDQcDeZ7VePciYa5b7zrTTJxmLlHYFAid90TzNezcgPwzDi2crLxFMeQ8ANptz4YNIFVYG
tcGt13kpIgRa3xxlYLSC+sGr3e4AkxbvIyJ5CXShclQ1s0PwgjSZC44t2HUBwJQlV86OiFyVhOFt
9C0W1sAxFEPbKkHg77whhIcgDYp72agW0lBzi4CuNBE0/hFoygZqGlUNdktyLqJITgybMCmhnvs1
SzJqxX0Q6t526EoEgn4F5AhrYNcuVhzImExlZ8O0feQ69jHXUI0R5JSqkNpDlgutYElrudhLGOFC
CC+lPbVtdWhMipfDZN4XnP/D8hT0D76h830TPSO5xmgA3nOm/MMT+8Ugdn34BckEEejLtqaCATAp
u8VbX0mp0489eAIhoD0OXus8TKKhKhcV4JrdsVSLnIcws5wHS/OdfTsmzmrxmZqiXahwOkuXHCpz
obFZtbkeglFkNhnUgiC6XWbxLZfxeiqOe7hpzl7o9EcKsylOT8v5g80r9yYzO/YjhenCRkXZvvk4
9krznJjOPlD1GaxJH5xTEKbrSJqmk2zTLmgOMhpV45fYF0f1oHPeVXx7ZRbcKhDfsyBEtIKpq0bL
d9ByRHtpznEFilILvas0tRrEp5J/yI2wu+NJld4Goc8C8zBMDVuZVRqWsqpr8PzSzB0IO3UEt82K
r61dFigtQAd0bEon33PTNZ45bOBODpHAvyIb+m0I8b/CETiuHaS+79/kmvAEoMVCbp6i8s7r44bi
XW/TqrNx7kUje7KJkKI6O1XoV3CgE1GAW616I2kh3MRM6ubJ8Nr4w5C0XvxS5l37oVS771oX7Vyn
qh7LQdVfKEsHHlk3vClGofEygvbYBNbg72U0Mlnvo1piAMAgeUL5+5z4wKQSkVyzh/hACfhJBuX4
uPqWuqyGpCcs409BrcBwLbKVEmL/GWJ51bLUTcqf2pNsKL5SrfBpsPryiWLOmb0kFbLL2U/StZuy
XM1NE2LUX/ltX+yN0LLudEf/7mcIko2Dlt4PBXdKXidhxweNeN+JRgbGPLePwZi9a+3qp0sMyHO3
vNZ2vL7ld3ZwisP52gmi+VaQz8ve0vzJN2XWf8pbhsUx3/9CaceNmQYJWGkfxp3JpGJY1JzqTajD
GEQje33JOclK2m/CYEGjQxj5F+m/zSCHvMlbfK9ySrg6dvw9fNfUSuclgwu/utIyRPbefprcZG9o
5LVu9ddEOeMyt8wzQsXaVtxVYOpGI2A9uLBK861Nyp0luKWlDbVJBHgYQOPiG0YDDaNXthjYSacc
szS168SnshyUR4CD1nPf5N+Uwhou0mLLVd+xNrM2Pd+bZ4RDDlFSjJe8czVUcqjUmOxYR9801++l
TzZ9bkFy6erFVpqlMoPdrfr5yJ4t3/+uDt+Dho6oUNM6tAKLfGd6U3dNksajTiUKTopgfmVSNq4B
CIVzHYBBD8J72bN0njaF1sGO/HsAlTF2j33rg/TbcxZDQyFStPSfZuAgSc6RFW4IOcSoc5tTbBRk
qQ29TSxz64kDA/9bijDJOWvT4uyM8WNkWtk+/uWS/squw3L1tjtS0Y6XH/RttIy/Svo1m/T9fcrS
937O3pbBHpCTu9UGL782adRDtEClQUmNySqy+/B7DsyTIqJ/+M18NODG+jBrRbvxNTe9LwqYBCH3
0w+TXWn3Nu9oG7vvyjWl+x6HD+18CU3g2bs6pJTIaZxx88opu7IxAgDqfWv4wLXAbIPt1ufLEp6g
uO9Wnc+PCd3kL0sggh4WJTY0L9WseOJpy+0YOlJpUSlhnpti/iQt2QylKb40Q73Vm6l4kj41ggim
nl3+uHH5iGZzVBttZcwULuhP9P2sGN168WVZ666mHrD6MtGYfPU1tMtvs1IOdqJMLl7JOaQv9+CW
9dMx3kkfL0fRutKj9gDPyH1RTkh8ILP01Hv2eIU38xoLizL56mmChX8Hadq8kaZs2MP/DlA+ZneS
tLSxvHufE285SLpaqq33MBv06xpiaOqExwkkmY8041jq9ynoeLOco7tWWNKvh7Z55t3hJC1XnU1Q
ivpU7R0kt1bSeWsaVb/3daTCjA6mOekLB9W4M6d41WR1vLU9pbqLSovTWah5D6mjGXf8v10Az472
rrc5QFF7M/zXVGrrDDIUirl785SbUfElrChcdWGlguxIUbbJXDkXE4aSk9eo5t5hU+Shpx5yAwWL
+sEqoq+ccNX/OPEeRY1gx32m3jtUzz10nm6viyrAZ3edtyp4N790rXeSUVtJYLxPJ77iaI3aBxUs
5DFF4mZj6LV9oWz+O5QKIQUUGpLewrU0i8+Gyf1QqB315mRIvzJOZQ+X9c9h1G7+v0z3p6tKn/iE
rLv0bQBSvhbHl61oOnHyKhuKjTYxgN/L4pIZgT5pu05X+YWKXOmT46VJIegTeHfrKK1lXqpkcrhA
9gXlUqcOWLmQWc5eqj6lWNT5DJW9d99wwjY1eXUodDW6y4eW6l/LsB/ZDUJ5yvMhV0KHdIUshvV5
tLrnIeEbrIzN2ho442SVf77xq76iWpXdycv0bV2ZlMoIZlXdsGhkTzQyZRbsrJ3YtY7m7J9ZL6d7
7mjQXI9h/5VilVNFWeWHAHKjPfXl/aGK/BjJGvWrxXfskLsO9DuFU7wfKUDae+48baXZjG2/Ragp
30vTn4d4o1pGfJSmpwvyK4QuzhO3yvcBTFaUG0G9VamqckX/GVxzDv1apbr6u1HLf5i12G+Vppd4
PlRk/Y+oNLOH0txOgfq9n2cP5ldbRXUoNcH6tnkCOnpgBWNrKJbwn9lkSq9epSWbLMwEkYX+PR6M
PNuOzlG32ehn28CgHEY1bj3xsk5hTDVwCEShmQyYSDncovypmZQoiey0tvRtqQ9wz/4Ke5VllBs5
421aKmtXU+4r2xapmHWf9sXJSjJ0ApGL3czgz7+qFiQMuvdZmQdrO2thdOpqN382EuMrIp7ZvgwC
cDpdUFxl4/pjexnce2lMTVV1myVoKIG2tmoklsauGg4QGr7384piQq/WV57uKHetEAzhNCC4z1PY
lizNeOUvqzwwV4ML+WTUduwbkCZHwUDbH+cepUuOL+JPnQ5HpW25X9oh4EGXlPDE99RldEPbwxlR
eF+gCfqilX39bBpTcuJVSdtC8Tx8SXg9Tg3vi8lOHSe1pQoWVteezNn9LsexDuDxTdnJ40jFI+cR
nclzN7JulGTq+GxqtvaZilK0O4GIHOXSUTYZS6HQKXlMidWkbKKKsk+1rRAIzx0XpuFydq6lZ2/k
ItSNhVxbHqw1v1XvmyRW74vG/1RHgXaUlmxkME781UBt3HXxG7puXrrSmCukKtXGe2/Pxny1/Wha
9SqigjMkc1tPH929NDPFeoeq8xo1VjQxBG2NqcUhPzU9vMheModZs5LdIHCTZrWEVLdl0VJrIMMZ
8irxRxfZv5XZ2h5sjvN4iUUTsAuTb2pj+OgUdreXAdS3fKRPouKDbeZUHJZ12PC7HkAPyW4oaHdi
IWohHjiXWyOYfG72LanjyE1D6wtCLIGZlqjoBj43jeVn6KAxCi+1wlYxeq6zfmiFdk8DXJ6nemwc
2kzX36m9/yMK9V18mgaU4XhPcFfU0gVfZyfZ17Fp/gPD/rGJOzb5IGlg+egf7cYpHuRGfqpX80oN
8vAszUALw22lQk3mJs67ZpzRR0rmz7bvlru0Hdl89Jz6o/AXlT59pmQWWla+whzvrCsQUqdCHaOP
pptAZuw1L90EC2QW9d+l282GcF8a48rKDjZrtBPM3TA1i575uzkp4yDkCwnfurf0ELiVWfHgXMa8
meeWrSEvkK+WOQPPeXSog9jXuTNclKAYELxHysoatPsOLXMTMV98Mpqo43CRTVHnL8oYOPukiW3/
Kn1Qg4Ch0ct6JUcAMonYnhazVvmcHDTOf0rEX9H6piapTIdd8quYi1+gM69k1IriT0Wjdoe51XSq
GsSIKGw5CSrtiCq9X4myCgxKH/titV9YxiYJ1JY9LzQlLyF1yyHGXqkTe1fCZwbbta6pmyBo/ylL
tvKVtEInkLoXKit+ir3zf0X2vRt+BKQA/M0nGDLeBNzcofh1mUZmS5X4m3D87/P/aZrFd5OP/zUi
t2BW4W+XTxOJTxMJeWiZvXxWK9SfAjM3VprSVBv2GIoHFMbyB0f0wBdQwGTfS49s5hAVuXqwnVep
XtpOrIcOtyG/ZhirKeM25ndbOVJObbpqfzexlyVdZtaHKF5YJtvIURjv5tgKvJXGc/VausNWk6Yc
l5VpwXGmau7UgLJxyvz67hKBCF0+mbw69b4ON/y53y8Br+36c8Om4+1jmKoQAVM2CDk7jxnbTp3H
RqluVe5j2njmFdzLScZU4SoGB6IOY+LtSJgy0JbdsK01z9voMe/ha1Zw/qohLtSgnVsOv9R7G/Ke
i5yFu0L3iJrNEgf71x5hdbk6bnJwo866a60i5fmacQSqNSoQHZgN7uLZtO5kzw1q4xi07fMtTw4J
hvRfuZ/Ph4x/BhvfjHD4kzi0jRGtbDGrzFumErjQySmL0+2SGlwZEVVZm0GcNg59F1CCV5YHaaJ1
jhCwRSmSNN0Mqo+6e0YwwD2jL+HcmjemDEhf78XRrpzCGOZBsH9GPKQr9G3qRzTm6sco5szLLHUq
voap5sdMQ53Ja59M5inYbtIBtg5pyjw5to159zDZYL6NfTNf04TtvmyoxdZQPT+bRf+j8TrnPPDS
QAk8TEsUU/0MCMnyCiEE6DituCnqHdzlcE5AM1hpVbCRM7zqymlltoz4MIjwh4Y00qwiHoX4JpKY
ZYYmfBt7F0qm2WQbLNTSyyFTNzebKlT3csuavAAGCzv8+ipiyUGFGA/rOctv6gR5DU95XzFrXznP
VBXyfkVjJaWCDDOnfhD66NopGcvoElHnCvu8cYqzdBewx3mIHcqq5rKyTpzZ2ofAHJ4UY6DKGlbk
lTH37Y4F1PQ5YReB+tPpox7AicA3pN3VaX/z53Y93/xDpr/yy/wZOMkt30w75YqqIpQsI/RJQ1Xd
1UJdN01YHrflFJ1mob07OEgLaAjo7RohtmuwcDnwFxVuZDSAmvXi2wkPKDG2yif7QVWiQydykT5w
T27gv4fCdH5s7N5YNTWsPXDBrWDsNr4YWoc8RtBH0JmblLjqjb5KYy+566MyfUZx6b6CTfwTMKt8
ZweNAsGaV37yqGRm/6ik2A+Ndg78UU3MrpRo1leoqxEQqhABGtz65grsEIIiTvLrq1Yr7KVlwLNl
ssyRAWnKpnSoY/cDFHmCUHC+LImypwhK52L4tkwv3XKSxTeE0efO+ZSOxbyrjSbQdtVsU7SosFzb
IERarbmPNrxGiZAVJ9Vl7Azu4pkXpzs2kLLV/zUKLFV8Mjxjc5tEzndLMpP+g6YY9SE24uhuaewC
FPUwrRcP9EjRHTyWaCXMkfXClmRwlL4lRfaa0p3XvqYpmyWgTS7D2DUN9lafUXcoLnZzym5Rg+yA
vWljpObrT2E4bMV1ZffFrZPhFPhTf/JU50cjfdKUgcV8lRJXSrp6Zf+aRpl9c+0jq4WgERMug/86
lyPylLYMD2g2H6H2mPfR6ISrWlBotTD7QwXglptS8YxzHnpQb0mqrQTSqGvC+c56siI2e/16UlG5
ZIxa8EuZZv0sU6AfiGBWQoApCErrMKaOw9tjrXwaBu1I5Rxs3Go4cvgluMuFv5qr70YCU0cUh/pd
2ZqnJux2g9Kf4sYqvoaZ2/CUNJR3UWxWm7FRhgdbtaK9A7fG2UV6Yt2lU4m0nQ75fdt+yRonfmeU
ivNQUEicQ/f2zuc85qUITjIkG6gfgDSrDbqBZPNe8dg05grN3W8VWsEviaHz/DSUtbQsxIxenJE/
MjfpNhPv2hvHWNlKlDwHYdc/J2MWb9zMb/dpZvfPalHEV+6A72VQNmPgf3Z5W7xICzoOZ9+Y1G7G
KttCayZzxWSeE/6YbG7Sbs9G8HXqWg785oJ3GEHi08OQDeZEmDCfbJ1W31cpbEBRpAw8hH8q8Uhh
HC1tIHa2wJcugaopvyDz4kCxzC6AkoWcMo3Jg0RagTK8r9oseZAgLBFrhCVjQRzfN2qqrqaWtw7H
akuOCxN1BVa/fHIKs3jiXZpiiXzO99KUAaOgTjiOnTvpaqy+vuit83LLF4MCRcilBix60qmP0/Vg
tl9jL+jOMoWTDPe+ne31MkBT27XKTfLSaOYqcXgJTsqot6AKTv2jlyn3cR0oLJYAft4hWdbfZUPD
+b+aUrTiQ+W5NxxqFtAoqve+rxn8EP1mXVkhR2TiYZrqCdzGMbI/wpKNDBYiY0n7976pR4VvbCju
TZRtYbuwE7KmdqEb2U5x5p7HMazu0Sip1qi0Zt/+c0bGHOPvc3RahSaJUQSHKknb52ZSPvp8xksh
rDrvwsM8jNpaUczm2SjG9jlJP+pmmjxJj4XGCEqG1rCTsWjynDtzhCcpaNrHNNaBNVfmHWtTlLmz
vv868MgOLSX+2DqesWs8IzoWiWrfddwM7MH1zzWPuZpyXbrj7ClbtwQAieq7Cx3mjNjS3OrvJqiX
bqbe2/q7rvedV+YSlcl/Gpuz93eA8zab9fYiG0+F+YCHbgGV40+f7KkdjBdsBfucguQC4DllyOqq
MEtubs5OoEnjzjlktjGf5hJ2bEnK3qGAxDPJeem1WTlMfQdUP9ejT2plrCH9DL8CnAQOFrnvdCdG
IrEEg5P0ELsa0Z01KPpdAoMMxU38mVyyoNzegnbcOkc7UD+ElDRw1OO/LxpuEZ49d/seAZtN4c3G
SxWazZnjj34lTR1y8IeoSRDpqZVubRgfNL3snmWshmAhUarwTlpaOZVr926OuJU/wIHjnqdESdYA
AJAXmezp2lezsUZuKfzqGM6ONyXrQ9+WsIroMGTZkxK+L4UgmEiQIxMhTFKPMDrJkbxaR1/nytrl
k2N9GIah3PfJNgyg/p5BDNf/iip0DqdWU97b/fC1turkXlqq/r7pWvUdkLrukcO1a5oWKH93PieZ
ehqspannQ7YHCmxvwel9zKiPP1a1nc+g7JX5UIK61lO2hlTRWOEI59Sv3pjBlMFiYNjJgGy0MrVv
eQ6EH2dIw9bL+LThEAX5o66BAcIPd06OitbodqyM6ym58zpV546Zak8wNQ/rpGxcfuhzsGqc2oSO
yxjXpRsUZ7urKvfWzfyyOGuuxRa0U8LIqHzrDNi52XArkBoagYFPPKUKY0AWp2uHZ90XmuGZGX9L
fX/N1mP3Txb3DyZkVJ/miT8Y06jKh9ZLykM/2OwRapl+Z8SVugk1Duzh7P4iB03usYSF6LtjDdkq
VPP6Xd4jtF47fr+qAxTAOR/sYRTlb66ZzPrQJnb3wp6E0BoD2y6jdREGHPKY32TQKQLvmR+MDMkG
ufP36Hd7V2kZduOuDXcAcSamhrr4j3PJYKXM7u9zRQiemIbmXU0xWM4V6y9Bmpkbue3WW12KulHU
/tive2X3o+Kusw7GoUa8W7c63B8zfDAHuCKsl1SLnV3V58m2Fe/afVxDfatwB+6FqY7GfMeuNee+
WIpW6s9j8igHyskcqzyi4DHwzCOOQFBFtVbmneVcqjH++UrBuzKIePQYgX9rAr21gI6GSbTr+qZb
yYjXVz/C0rzlqFmjHcF5HJfBccnKIoA/aKVNBrfRGozbWbfRNgPGyllgyv1VuHxBe66G2hQhy0T3
lp1FgGsVLT7NUOSprvbJUkNgxm3n74agmD4bM9xTP91dBdOudKvOH92/ZctJcrGn91u2dIdx/C+v
gNt4VN3+wMrJ2iew0b+YU/Ctt+vpGyQhTwoERO9NPbYorrJUKjdrlj/dPK9kBjSLu6H3qOb0wxJA
e/fBiLVxbXACf+VtEuZVVWmLq7Q7cOOD4IXyhm+8WiPbVZj/5EF5h66M+2nQa9SOKna1HfZT9zU8
Oyen6ZRL33v6di6G5gVi8wFeuWb8VtSGuPGY/7AxtId1eNXl3vzSA2wB26GC8fo/hJ3ZcttItq5f
paOvN2IDifnE6XPBmRRFUqMl3SBkW4V5nvH050OyyrLdHdU3MHJlJihzADLX+of5XTMr4B7/IY6H
2m1jFOqj76AF25vmn+NDjKI+x3/G5/HdPN6zGS+vL9/QX8d/vq7PdX4bL/+eX8f/h+vLv7+a/357
zNcDBZRH3TU/Ar3tv7WoQE9xgj+Ms4BJFyL4b2Y7UgbiG/7p34fIsA+I3HYsOE1zh3pQtPEcb3xD
rw0ptkr5Ygs0j8s5jnnx+IYiz9L4Ec8g2l3j8/jJMbod2ZNmkWK4clMbcVUtklSxbspetzHw6MRK
9siD7PhsyrOq1pnyW3cetYc2GIbdZ3zUepNMWaA+YOuMLlMai9eiq58cqqp/oLebKjZ6Y+3U7wY8
apYDMiybpHArpP044KdVHWVTnsmD0lMu942mRgmFR5ICRauYmlt5iAu3uQ3ng2x65mAukXhpVp+x
ymjJY8u2r0zRRjf8aSHnySmyYyxQlYXTWSHvb6uv3aRj9Vb5T7ljhseut7VrfIyQOBkSCztNFUcS
9gbGqeuRf4mT9FDaLS7qCWiurZvh7o12u3Ik0QtvzoaKPOmz/l02PQwh2xs3Z7tljw+4g0wPDt4F
UEo7zBfnGLSbEWNXFhyhBc3PEhfIbeNDM7hI4ALLQPnYrcqlPzgwChJxkr1WOPOsQImtNT2YHlqE
uObdMIvJZqmruvsSBeMXDV3CP5L4YqNk6C8sC3zENPMEkdVftwnrFpEDO+jU9k3AcOu3OM8FJySg
5i2m3mPlixLXsFPtAGSAhrCbWhYH2RpIjZzlWXmuu3K4nis8Y1emSHjPBoBAcPhhDaU+1PMSZuJt
lRVDvq26kSUzgnpLipPDrQltK0MLCqUfvfvq1flyKEYDvdtCWftqGh5irZ/uazNCchZhud2gmu7a
aYJ64ww4xmqKPzw38Sz42GTBXkTt8Dw6kbZgA5jhw0DvVMY8UTDAM9JwwKWk5Inx44AJ5J9N9kfR
QXFL9OjRAjpBg+qeartdshahahJp3DZiH0+cuQnPHtG7LltFg85/Sbdndc0cLDEp+LVV1OKlUGYP
8Tp2zxTcqhsDdAneUEoHXzIINly8WZQN7IjMccSdPLC4P+uqhpShj3bZNY7sgKEUlxrk9l2eQEwJ
xYTs9l9TjLDsyRsGL5+hCZHOnaqT0P68DHVSjG14Ml6n1ghTLpOpzVaahxFyBRjnNp6E/gUp/tJX
my+5KfyTg5jnQobVWOCgYVgvGqqW1PudDRbs4KZiEoorRcxwZTXbV3HlKqs2qtgj5ZmxmTotPTux
n10PKVYnGEMjgW0BRTnlICu3qo4Pm1m34zn1Owv2jWa/IdG8KQw//8j75iWvtOHZsNV+rYioPuLw
1h/zJi9XvWibx65MvRUl8nBXa+H0TH4BGI1fQb7otfE5cNo3BawJNEFaqm+yvkn7ByNrjEcV7BQf
7/Sc4cxzCSb3Xg4q568MnAdtYYcoLYus3SrqEG9KA/0+uC/Dk965R4Xn7rvloIOpD4BzwhDXSSiZ
6NINffNejlDocjtx7gaUxW56DRzACFL7vST5prt28QXl/WTn2364rRuzeZ1LRnIALr1o4I5Zd6g6
IR5EWD635F23PrmAXTULvzaupj3OiKNNXNnhAdNfSJCIWS0x+xJfB+WPUijjdwCl3P3gi98Hrh3u
9CLUd07tqXeNj7Y3wmPTd/BDCGgp3yrfScDd1OLi29hW152N5SxQhyyvoxt3VpCWB2+c1CPYn3Qz
ztCKz9j1zEFk2mn4Ql17zHlgoPEW27pB0P5xHd4bCyNU7NXKIhsO/mSTWvz9VLblQRjGcFChkfz7
ILVRVMrOfj8czKjkKgAYAzBCSCWogMz0UOtOfhWad0U1dJfIfY8MHVv1JA2yoz9697LPdhvzLig6
dVdlYFJ7KAXRMjYDY93llkYNa277qMwuuTXnyL4x3DXQeCycbVqi8jcWQttNFSVpyOw262CNik89
gf/GwLJrL3UdAvtX+5NsIXjbXgrLIcOcxWItY/Iw6yngVaCdMDLhUjLWeOIl1ZTmcB1hvojUP5Ch
mNAS7eBu5WAt8I6Z8Y+lsO+o3kfnRHUxmQmcu1Qv7bssNZsDntrhQjZ9exBn3BRJ4XXO9F5r/WEQ
IF0UN552jWIYGxYd6isARORPlX09KHdknrq7wS7jg2MKd+F7/h9GEc9LvtnD2nywStYmDXWzxYCC
8pOIo2RVe2XN6ycYAYASvLVrFiy2DWVdTSvnpg3Umopt3p292a4AidjxoW1BCY6Gkr74PrbNto1Q
nWWhLgDP+67w6vgrLn7+oksNjD16JNVipxaYQURAM+wufUQuFi+sNrLvWhJ/63EAfghtXNs0ZQ0b
A+DBzsqEftOx6N37HW+jo873CNVqdsbUx7fQv7kVWUN8xmqRxyK7gLtxNjMp/WJ6wN5MJT2CIdtg
OybaK4P2gn9CDOOQH7WNkG0T2OV3Qx33RTaL8HsmjOF2wuIgDcaF1Wn202Rhjxu2FZtqv4IhLeKV
W/vVCwgknCH0HPFh3a5eimTBXsh/GVUrPyIlkizlqMSG860nDrYj8yQkX1ZOkiGLKuruZNZexW/a
qrBCLZVnJ3AhRbpkJ3LRPZi+slTHY2CeuqQI8awZsoPAQumbXmTfTdWMXlUN+GIYOfjKahZ11ySZ
AMpaSF2kfnWSdj0C0X7bcspCX6h93Z2dmUYmmbSScQsWs0MOv7t3ZjquDPWxjzpL0omD6yTFwwR3
8YDJdLcoq7jbDWDiNtgjqee4CUP0K7STbIGUBZgyH1AubLYx+sQ8IX0jWpd6LxZKkVr3yLGIxThY
3lvXlmdcIBx/waPWmgVtedXbMIthjpRZuMn0nCdlr8cK4KgET1cR2RAzGvuWNJU+rXwIV6wT2+O1
WXae2DQmgkwOZWk+hijaOLGmqgc1rvHZQmZ0kQivvJWHdC7eVLzzwzUYZzvUa4yj7FRTA/URcmTr
0sTMI3FAhTSGH50SPd1YCtL3Izgwfsa5cYk6V78EeVeeIBii6vpXqJ7PGhQmvWG0bz7jQ6wYS6vu
io0Wxj460Rh27q6X444Idmc0r5eSF8ZytD3WVf+HVk9o6w9B/pGe6t5pPpTYbBeGU44PTjW5/E+N
/sDO1l31Tf6VFYCFiwYl5E7NAiphUOxk87Pj2qR4Fbt1dvtbfDBadRWhq72Swz4PeU4Kw8guMmI4
aeGshlFrl8Jws/XgHVThd/fyEDi8tZ7o1L1solSuofiLEs9Qd/cK38J7ZC6zre84uMvPs2QMNU3Y
61rkHuS4voH4Ek/e5jphHpaLINvUkzeu5Ky+Mrr7qlKfsSTNjzI0OHjNdnV0kpPA7uW4jQS7ggrF
SetJxI0azpV61ZOMRZafu6d4VfzU3xiW7h9IK2v32oS8qxwx2PVXslvqQ6061b4y637jNXgFq3m0
r/PC1DF5Ed6pbOD7t655RJUECVe8BFamMYtUYU24Qga22pO3dF4sHi5hYRvPQahFxx4M2rLwLOdF
D2puhWoVscvOzWfTw/4kdYJlk4OY1zQn3teprh3Bp4XbKIr6c940xRq1UfWebL21NOo6ei7LUENf
JkWX3hrfFAwhvtVdtC9iXefZ5ozb0Js8eCUc2oCbs5uNgt0N2XjLQ1g/GV89M3GWzeRON2Xc2U9h
Yq2DYiKO/spWm9BNNTN9eM0EWekOWVePTAQu5DolkHn6mAMLC4qhOLfFVN15Qf8upxeOsFapiSy7
oHodh+ktyWZ977pAzdti6E66bWfrALfdR7PUTCisWfheW7hHyy1P1e/Drrf+QOTgybTi/DXM83Kp
1pq4z4bR38gr9mw9rle00W09KWmP+dRg5Y/lMJhA+7Xw3Qy6WxELNlFcMQNV8V2j4jV+m71ndBE4
r1ao83n0ln7U08B4CHpgGH1iv/Y6UBYF9YG9gYr0g+on7CIRKJgKNcPQK7ui6PzMaG+4c7RLiaID
1doux+yr55QhBlSes6y0Sux8l2bfJYgl9T2uyeRrwFA3xjZUsAiXvUPMDi0Akr2UvXoJqd2GWoi3
n3mjuMJZoVnsf02CNQ9/7WvZag2mXal6NMM6OY+Kkc1UteFxRpgVudhXtTU+sdcvDr6IgrUElv0a
D+e4BKL9Gi9YL/ynuByvDEVFRTI1d2oS+ZvU1QIs6PXoKeh0ZdvG6B/YXhQ/9UIpDpbA/FL25lqi
sO8YeSLNva4rcFMfkttJm4s4Tf1Vwj0MpUsOfY9MwSf6Q8aod1KO/4H+UAYjOciYBIjIjtqkLlAD
DrV1hI5dHNpunUmnjKxE4rV0uLPXwsLypHhtcLx+rmYBfZKAKJzNQ5MPM960OahGmSkwxtY4yTMx
nyHofx6UKTnI0Gc8z6xm2/+YJTsoiP851WvMn2aJYPpeTbWxE5oWnds0tlc5dJ+VWaCyLmPy4ENt
2InCxdUKEs+5rrqWBS7cP3hexrKb4o7/4Y8puINt3bJ1bq7j5LU8D9JkMxNXfgoqqmet7Am8Q2vW
obLqjLzaVQjdLhK3DjDcnF8h5hXkteV1rrPnVzCKzl6lnkbeSW/dO2vSYNppQ/Xd1T+KPBq+mkWm
L3kb0jOlZfMQYBC2EdjtngMtNvFIq+21krrsLLUue7bUDnZOKdrdMDczs0J6OXaqg+xFzKEDyhT0
x1ENs2ezTd/cqLdOcLqzZyNiK8+v6tAEfG3UhFetJ7V4BcOHvFFgRKdIcdMHmENnGTedPAehAWl4
wlHp1e6L1eha2TO278ZN0Yd/TvdSJMZCVNRPupX8x+k+oJZXa8qv0xFhN2582xVLO9VBY+iht4xd
sj2xPrIXcNroS92+uIgaPTVVrVz8hEJ66kRfWj1wDqR4GjxtivjLwK51o9o1aCk+k4WrWPVWjB4O
c3oVnIYGd/YBfehdPWKRpPhjt2qCwnyeQuuPIsGdokzuoCazxJ5JGPA1FpGVnxzdGI7SaVf68c4h
vu/YcZh/WfT+CFUlnoV9GnlAWKt2XyXlfYQ6tbqFE9D81MQ7pt1jFXVftmp+CuIKhqHnpivdMFBA
nA9p2r4lyKXsx67EOHBsovSsoTi+jGy73cimHKfOHekoKCJWena9QDVUK1dPQOF1+vg4eGQRIr1+
wYGwpEI+mivQSHNCAcFtNLmT24GH2rPZJIvYjJsXQ7fUgzc4ylLO8n3RLlMTm2jZq76MyPu9kGgJ
j2mCkxoc74bVe5SuxtorDnWoWivSmsGmS3iCozHQWfAY2YHZxvU0R6i7BpB7BD9ElqSj+h8HdbrX
Z5mcFWtvZ9H0Fc93NMqWZB+jJ6eJQWbhlfqR1iD1POt7BAyBtLE9PegZNrTDYPg3hgmfDamIcK3Y
cO7NKsevaCLdTDUdfUTza89dmNKgj7QltgnbwSvsPdxt61SHbrlyx0S8VMI8yxcywmAXw4XEGo4H
aaFOQA1yLzrLM6suvytKYFMI/CVeVo2LgT3u4impz92gsOHsVLM7dlbdH+VZm0V/ntm9qdyoIVBx
BnyGfxuKO3p/7W27WVfFKkhMxpTN4jZIdy5WVteyWc8HdFuK6EV2FjNcJA8XY+Ikj7L4ZSvGO0ul
7FZ24R+QrQT+FlvZyRIkuV6rDF3lkA6Uk4NY+BdM7MwVRk1Am0LY7DLmzWfk3deKKigX41J4jZee
qHcd1duFHPE5IQmRlnLtoQSl+ddFwpQ/xQkR+ZlfRsblrLhzjJUbY0cuO366Oi9onMNILe7YSrRP
debchmMHEmRuOVr6pKihe5Itu86/e+msyTGm3ZONoztek8V0NOdmAZ55URpOD3SCmSqiNUvhu92h
rafuKe6CcZnik7eXc8l4Yy0ZGdNOzh1UbthjHxjb69+goTDidbgmyLkORa5Nq6vJRvb2sWcCfZz9
9UosOKvUwkKx64tnz4p2kyrsN8tQrFUC+AHyUFA8wh+8XOOocqxi9vNHdciae8cQ7zIurxOONeqc
bjNdrAzudddMztvQGhp326Y6B2HsnixhWqQhNDQEm3RY1QO2kqUT9BdYmP1Fmen5FY/JSXWBnP2I
m8IMVhQuTVZojJAdvqlhVpGhwDKH/EJVXIRdx3OGWcmNjKVGHC24Y5qrct9EgL81VvHr0hXjPqaw
+djn011T9fgENeQCR7vuHi0bMiIOAcd+bl1DAWomFZqzshXBV8PLPOlvZHP0omztJ8G48WIwiE7b
WptMMnfUwGsXxXyKefzGqLpgXsIQa2d2jwaut1g1UQAIZ8bhalO8Td3pkBW28tpwSzVTVuRsrXeI
jPLtAhH52qTuDhO1/ImHRH2DQuzssEscjaBvI643qvZg9lkerMZLUJbaTcgy+0aHJ+O0ZMgFN+2F
2Q/VfaZk7i4Yo2E7RMn4mIrhG6l/61tkcR9BL+FLXhjJxgF5cSCZHl6QwEVOxoqtb052b6lD+7UR
WPzanpWcXA1QQF2DelXs1LhBG6FeeKx7uM3RlAcv7o2bOTED3H8O/nTqyqjelumG+jCaj3N/Y2rx
0p23mizvlxgSeEfy14az6m01XIWKYq/atLFPOHi37Hkifi1BUe46XbfB19DhmzWA0c4cIClys97J
IBUt59ptBgFkE9fqFgNKXatWQ+9E1a3pHu9cczsbS2HhNTYpd+PhA3OXCpuGaLr3XTaciKycZEtO
oHqoroZ5q6oqRZuysG2XZVJXFznE4xm2n3LNWuioAd+b88EXiG/4WezuZVPv/OQUqDsYzxco96T1
q2cT9QV/AXH+XuVPfg38OMYuKcwfVLgrazXFYqBAlWVve1OwZ7fknxI3xA+J3MtD4JfKgh9+89aV
yZ9XFNRA/rpijW7W1p0ydY1VqNgZWoymRVV5Lwgxf1SWXl0CmATYPbrPMjzqKumVdHK3zjyqsPWt
KULtkd32hOm7MPmsiXfo464GsNwHnKnqlyxdyX/D5NgPls6WFzqdnRdwsZPh5ybulsqCIpS1TMcJ
o6XeqI6RAuF0M86n3WwFJA+1Vtp4hzCmQAClWcjg5xgd5d6tWaTqMsxIO0pnYE2Mu6yhUBXxm1yY
YDSfRjsR1IEmeMB+7q/7qnGeG2v+BuVfMBZzT34f/nFtAdrc1az2VoHR5l/GMm24tXrZ3veUcOV4
XrdRSnDXwsWpK+14Unl9t+Urm79kiJ60c+LWgAKziosY+0+EaO9M344XWJtN7y1IUp5gaXIn4jih
fOrDVvwh1SjPpODiVZXx2sNGm1Wut/kc10V9ugytVF9mePP1bdZfxvmQlA55dL/4aFM0QGRLxnU/
hEVajqxF0V++DnOTqjwX5osc9RluRhY4psjT3WdHWZDAimwAjPJq8vVqtdPAu+pZ/F70/trg1nBK
6gGfq3YM7zOwPEthgUIdKwAMfZCXb5rWPGN6GX5kOtVQ0XLXdbVt1moFW0DDPwinxlRKMT/0MdBf
3HIMyOCkw6Po42GVFaVx6ZCA2Yg6qm9bAaNE9MZM6Oy71SdevguGdukULhQ9CmZUWPqgvpXdNXxQ
nGH6j5oN4rYkHYwUTx5jE5ffTa2Fj44GjCtTCnLvscD8DaNJPu2wObTg8V5g5snhEXmWfdzVwbKq
+3zHXQrZxToyVsF8w5WHpomK4NqOzSqrFnoNk/yf//jf//d/vw3/x//IL6RS/Dz7R9amlzzMmvpf
/7Scf/6juIb33//1T8PWWG1SH3Z11RW2qRkq/d/e70NAh//6p/Y/Divj3sPR9muisboZMu5P8mA6
SCsKpd77eTXcKqZu9Cst14ZbLY9OtZs1+8+xMq4W4okvKrl7x+NzMUsV4tlgP+KJkuwoICcr2Ww1
U9xUmO/wltMLMsE76150lK2+9uxHaO/gja69OitLJC/PsiMXA9SqMkfXzEGoy+iSddvoxYvvhM7e
mZJmJZtoDWbLykmj42AUxUu7AlGdvsQ6xaBk0pKlHKTGXbdySYXujSx8ypzsNDVDddEMr9i5ft4t
ND2HPi6DWelAVwu8o2yRUq0ulaaM66x245VTptUlt7v3v/9c5Pv+++fiIPPpOIYmHNsWv34uY4Ea
CqnZ5muDcg6YuvyuGKvurlfyJ2kKr2dgirLJtDbSYj7q1Gc5it1EwmaaHYGvZR/FzJmRB7PTWjx9
4g+gedUdHznxKG4PP0aZc6bkR0j1LQNVXrVdFn40PCfoVkwe5QLZAhsMGSV8Dpqkvc8mBzIvY3zF
q0+RaZAVufz9m2HZ//YltTVHCFd3NKE5ujp/iX/6kgpAj1PHVvHrVNXNRjPadGOwNtyTxkyeoj4/
O0akvmdOSoGlNUPy2UF0DtxEWciOwjGe0Nb1HqAbR4cudcd1PJTY7FXNA+ajWFZOSXDfNVGyvzaD
uXQg6wcqCdltq0QYzwRJCwfzR4+sMYzoucc9VmWfFQd5JhTdvv2cK2d9XvSnwcyXrytHfMa9ATgr
0oF834Fy3BTZ6N/YMM3zazvQsbHk3drKXmse8jkOgbzgOsOVMz67kyjNrCWm8/5/uYsIMd8mfv26
urqt6aaw582zo1u/fkK1qtXomUPu7pSw3PSp6uIehP6P40KoJM3AvhRrtFPkVd2xaFxI+l3evNi1
CG/0pMvuQjPK7rQE98+kd429jF0PHcwPPygwJJ3HyRjitim5i67dymY7WtldXwiHJGrSbEb54p5X
UNTNy24NJcRDBgOacmzoWbMYKgVdZj3mtARRT4rUqZexrRVHNyngwfx02iA4vIsm7+KpNWj3KOMd
7xNzx2/TOk5DGW+HXg/PeZSINbDR/i7iF7HCiDF+9DtSVOzSvWel6KGYDZPymgTBV0UFfK4I54je
9PQIF+u+MrRmNwGMIs3ZxhdBrvMiz+DKfOcCKDP+COUNIodRkz4b7jQ41wlF6cPMTMGFfs5vOmiF
Hmm4UOHXmM+Cb5OVl/E7aRWIyTYiS75a2kvD7PH5FSa03/kstiek2uVpPYXuNSibAM2NQ/OHGVP7
9ZdgteM5HZis3SYAwiwPfrwznFHZU9yMUbBWan2pOQEWAJDoj0jge8dEabob8s0Q4GnJuOVXrKF/
OgXUvEaNfTp8jsldFm0r2baE9TUy/Hrr5c0+VIvgKVDbYmWSez/mk+GcXOrDS31OdrfpbCiZmC88
YvIN1UNjjyE39VGvpV5ZWeMVpi+R+YPnY9HnQOWcgfxj55JnrYEbyU7At9G5r+D7m95ULI0qHRej
GmF/NQ/WG5cyaxa+gfFujpPbqyfQkn8esgwDGva69pZ96iQWdZeqp0gDlods+0aOs7QPdWyCs93E
zu2YYc0+eFbw5vawPuLRZLvR1ebFHtBxc3M9fKu6HOKR5yTgYwzlgTLTyeg874mcTLdwowM1ovGk
eJXqrzu8IylrAiNzy+KsK/AGkKTFOjudyhsZy8ByonWpFWcyFU99gXZExQ7UX7PFI7EDtnM3IlLs
rwuTRZuSgYuQ8+QUeeYGEUSahP/N57UmB0H4hB/LOgkS3tgIbNnamLxgZbNcXmuN4MmNavwJlkN+
Y3qVda5tYZ3HCDTd3z85DP33+5KuC1UzXE3VDQ0Gt/HrfWmovLTxe9t8Hzxvrc8+Ctp8IPPWsu3n
zETczgOb9lewdIZgVVEe/ykmR7egw27iXDFQG5lny7Y8CwZk5dUppfg06UgLNu2G7HfCFtKKT1XA
bU8euiGL8MuQ58gqqCpCPIySbb9yYRX53Y2cI+PXIUCIntCz8lHUqTV1kZsZfDYdo+u/f5/kcuKX
+7du2brrmJbjasJw5DLxpyesWUa4GytW8a4YUba0yQpt87LAWxQg02tnomCHrt1z7jjtDflk9Avm
uBOhlKgW5nROJsW7+KbxvS+sEZ9a9i8sJ+qDKQb1S1QWCxkPPD3ckQ0tNrKpZViEguB4JGunH41g
qK6XLbWCBXmjpqfJDNJNIrQe44Uk3AjHd7j3xvaXHnmjeAbF/hZP/aVRtPmbP8bOuscYaJ+gu/gl
VPMrwDhCq/Qax828/ZKQT5ZA39/GZ8QlYNgNlQgdh5uwcvKHuS65KrLQ2MimMjb5GVbqLibfVSC8
LGB4B12+j9q8eMAgmwpLU3+Mo6Kt//7Tcv5tPcSz1qYQZvJ5mYIyxq/f6qqsdYcqZvDeBS1O0Fr+
ZbJq7y5KS/vU51W/aMy2fx3aAPyA71qwlR3tCY2cDZbY/avZDcnWaUW4NY20WdcBSBcdfMmNNh8c
Kms3sinPZCwwBbUa2z5EIs4urHeQdFH52ZR4IV8QC8QuduDm0pdqcfS0sT8WmGU8NaN5DqpoOiNK
lD+5wvyg3tHcylYwJymbIqhvZDNtw35ZuXa/r+aZpc9WzZ90eyt7Q3Djaz2t6o3vivQQzJAzMJDt
sZv5RNasHd8um7qvj6D2gFrKiOz7HFX2Ahlxh91CVqM01Ub9d2761lzfS4VFfYzc5j3PsWIXRzXJ
lEQlhRGrDNXjbh5aN/7O9iBn1u5o39pIuU0L08jt27wyTlVujvty7pC9Mq41lv1fPnj5wf78MxXk
KE1NtXXVYLOm/b4Q7pGi7nrX199G4Ver3CpA1JpKfz3EfOFRI3Gf8yqyNmwpolurdKy7dEJ410Zg
UbaogydnszOAg7IFnk2lunXuGeEiq8HVjD1SZvKAVlR2cmzu/X5jKCxG8Rx3UJ0i1TKcOpbE+7//
Uv/brVqYusrXWVdhwuq6rv22hIwNs3R0LdLebM37UkNqvm24y/x0GHrU+eA7aizkJnuRIi59C2qk
XxmZ517KVOSbmO09RkpokJpZ7h1KJ7QOKhCaXZdM063XDdWmwJr5Av2sX/T62NwUoUYu3ijqHaBr
UELJtHa81Nsb4PcO8qxQIwi+cyz7cfafej9jn+MorMX/5ZH2bz9+YbqWcDTD0U133rz/9khjATex
Zx+rtyhNP7LsTHreux2iyDqFM5ZH4nNMkcYrFI/M1WdMnsWtI44aBlvXCSUaNQt5Gk0ziFgvx428
gBwsO1CymbMf3s1I0Xr8E+rdoTBQBmOA1orT317h3/JUHepZqmlM1j05UHAHEEYFgB64YaI+21LH
ZI7ZYavdXoeA+ro29XmIj+bKAq3ZERnYOrtUdfooHNM4SLMhnIizi6+azc5ERBcCFk15kGPzNL6O
TcH7OwuzDNqdrwybPhI1dF+n1RbtUN6ClHfeAjXBnt4BjEeGxGYTa74Yje++Wb3dLGEuoC6i9c6l
ShBjFXMHYkOkg/MgO4Os8c/F5CG6OXdkI2u8xhsxAzeD/LYd1Dk9REc0FV8MAJF//zOx5e/gl3uA
xZrGBdhq2w4gRP33zACSlYmGlu2bNYAcL+uQ5BfuAutI6e3n0vD6lVnX1i6Ym0oPhlvVm+xW9vLo
xr2XrPBYmOZjxhJThkcL7BQPt6+ogdrPrQb+w8kNdSk7XYENi8dPhcPc6+R3Qd8/4k5UnszStG9N
PxTLFmXlr8DcYVTp48tUF6D+cE3ZZ6FfPFZK9UUO6JSsXljt2Nwh9xjfBP6UrBNvUN6bcCEH5CJz
V4UbjDdekbn4xHs8+udL46f3yD7AemQVo+8GXcGNTBIvndQi7ef3fL7IHG1VLarvxvkA/efPWJUZ
1Z08IJXyc0wO/pyrRF19HfcZExFKSawpfrnW79cvbVBBbCcF1fMH21ZPAZyQ10THXiguh2yf14r9
0kfoxtf2a9fAoUs6tUKtybNe7RI7cCiLLOA7cCUYjCByRhx6JdSEOrMuXTageZ1ADXXdct8VFP4Q
Ckn4meg+dtHQ/SPoc9XY37Dw6INnN28eHAH2ReT1swtB4HYyGucBOJu+7l3E3ULciB9Gv+qwucP3
KEK6YsnCBYT50J7l2GHCwSupFA/WKmN9jWJYlU/JQvZeD3mzNNxoukvYOB7NQdO34odQitQ7+U3+
5FNkBSPtaYsV8+UzJCf8Nv+35m+Xa2H0rUpTWAs5V8qsfF4vxXLsoBZYGuV2s+76XL+YhdZQ4OBl
9flsmGOyVy1ccT37+3E5muEbV6XG5s0Yd0vC3eWpn3tPemsZ1w5y09rRlQh52evMo+VZMfiAUxgX
UyOadEgQE2sxUNRqdCcPudcgZuCF6XJG01xjjWlMezub4cLzuHY+qE0LvyUW58+pkd0qJzG1yz4a
xRp1oyfDccc7W53qpdZ39VY25WHItHbRd06675piupMxLQUerEB6ki0ZL0Z3nzvFePsZas0I/fw2
umS62VzM7MPTKBXXCY5GpFrHF2y9Pqg3+hdX0Yz7QQtOzWgPL2Zp6aBpUG/CIeXnUX3MnQZq5WlM
C3D5MAaX0ain5TLxTx7SZveuqgwPtR+RbaBkuPW7aXgQ5agfZ/6h43ZZSX4SDyhwLv+fs/PajVvb
tu0XEZc5ABfngawcFS3LL4RlS5M556+/jZT31rJ84AXchYUCY5VcgZxzjN5bRynIsV0u2ZhRuDkp
8b3KPQIu/3jLdLm4l4e0XZtKr66X1dGJw9tsLL1l7f2IsVQ8XajSFscyJUZBLQGwl1VtNF/XjqHa
Mfrrsx0xkdbO0M2+3i87loekR/a5cQxtZln1lbscvexpLPkcJEV5pzjAs8vG6M+xZSsXv0WQhIi0
fEkAkKVgHZ/yNM22GTzFnSHnxSPRX7fLAd9CVViHwKqlEBodvg6n0c+DbQ/UnsbhigU2vWAGcN+P
UBjJHKVYP30csRwmiowUNbNBmazLNoPlyqaKEBBNPhjD/J4l1VERQOSDlNXEbBjyZL22htZQQtak
oGMNfvqiAdApY3P4SVARwmIiNe+6SYDHSRtz50fyyLXXtt4PSfjNOab1w6SpvLgrbrIsHffcj1OI
FU8tTi9C+gYAgHX+68GZVz+2FanOxzgbLTco3Bw3oJf7lag+byEHpJUFd09GiBmVuXUNZG7LCzFg
GpM7Ky3VU9HzLk9FD/EZauO3yZ4tS4o0XFKZkp5OmIiqM0lF+e0VjVJ+wzeE+ihwcrw0bfuMNddM
svLbhMh/69dTsV1WE/VQDD7ysGEsd9Oo15vlZJCQXo7P7amXJPBOfjyul+1BHe6aSDEei0nuDkmv
G6vlaZTKusgJ5UI/60EHtHAnE8PUcQv6w7NOjLFbWktA0TTeEuT+bdmuCLTb6LuXYIPhazwcg/lw
tZHknUNg33o5qpCNq16btHxRQJ81s5AgdvbD82g0IABKNyZvzetj23g05dZyh6aevjaijkl7Csfv
RiTwrVfqTy3KdrRJBCJM6S3HGxlR0LmWzNgDlzb3ps/T6jUW6a00dNrtJMIMx7Qx3GTI5j0ME/4m
jtWZ7Su1/m5Um5yx3hDUaz9K3Ap+4tUxpMx3NQWHYMVbuokzASU/elYD2WGGVVbS2e8V6TxYcMBi
tTwumz62L0ty7/f8oxhwftqhB5q0nnixbTWYJHRN8dVOQrA9uuQ/jpmWoGh2pBsnL8QtMxzb1bBw
0Illmyn67GKowS0tylMka/1RGxT9KjfCuJIXEs9YtvWyaXlIEdoQ0zK0B1qRVLBbhgyOrASPfYzg
FulLjIqkDR8hdVjXuCu5XrHT9OPhXmiveRmGj4WsVit7TMk8cobmPMwPhRqBd8iqnexnzVm2LR7m
pWXnclipa4VnYOJbL9s+HVcmA7GX5gOmHeVUqfJ07J20JECnjh6mgTa4QHzxGpKb0ej+a2cEoeuD
nqLfKqa1QDH2fhIGvnITJYprIJU+WirgWAVHWgewUut2kt7cvK9ClddPYw0dxrXWOn67xyYjwKAq
+JlERlo9lhgF1wSDBVtbmOVjpoGz5KpukRbDqlrqBInaOdDLeTW0LGsXwJL2llW77coDA8zofRWi
onPEl4j+aD44nUz5rBbiZ6I++PEkf0cK/iNCovk81KXvisqwHpJKrVe5bQa3uP/yTdQP8nmQyoEi
/ygfkpEPKTELECvk+XimrLY3OGzjncx/e1MZmwumPGMlqlFhkt39VJSgf+OnIVVJ8hYxsnNjohG+
lOEYrKsCifCbnanpKjYTfgFyZDqnvlR3xCzyAyh080tWZtqh8MfxZl4rm4J3SgTZIyrgxJUUbQJi
KqePltCRRAupOix7HSWDuQjXHkk8e9Vu6KHcOdNmWaVrHG17CnrraczSR3hUupu2Unxy8jq4qqry
xsWwewqDNN8V+GzWJmDKJ5E7CmW/QobKwl6nC05q0OR3TcYVxBCAbebNVqlXR9zMywW1e2rg3a6L
oZa3y16+LFDukypBn8VT9v2qQqb0RQejd7V6/R+viykwXS/naO2wUYlnNOWuviNxLEeaXBLZFZvh
RYBaXNlVWj+BS3/CmcT3M+o9Ot7Oiz35CLXmkwy8J9shMIgKn08KbJRaGrHGT1OQvJ9k2r1nV4X9
IvoUQIUV1XdifqVUDf75Sojg6qesEk+mJKTXtOz+8Uq4eneTZLpcSw1UonMzfmnRLw9V2mz+ZZI3
1zrypVn/3pWnjabqsknhDAHSn3WeNvOLQJLxU1hRoAH+bOOjWmXql1SNnicR1VfAf+qXQItRsNbV
w1Ay9OlHf7UchBebWGOk1u+nBM14iHRURcvqLJjcQqHT+OB4CnuQ+hVsEm23PCOISFQWRUyTbt47
htE1JoLmRmFWfqD6E17y3M92QULOAqM1wB/GFJ6Ek+RuEDGlzMMBd2k6kIyVmA/LEWJ4gvnW3S/7
A2JHeO3msqyFCreidJSTw+gEX+zaMQGmaMzGZXPrV5o0CwntE95S7EHzai1l0S6Oowi9EatOUg7g
NR1rt6zqjYkztGjUY2CP91yIv6i2md1ZcZfdxUw5UGLSyegKfgueiPjxhll6XPaiGGnPf/8EFe1z
52HuhDqObFCrMXEJGZ/KWZHF1aSs7Z4Z3jBuKRBOGt3biQujnwLHagjTjs6tIetHs8r4UvFvxWjn
02g2R+PGz15U2Y7uiiqP70pCrPd2bDS0ESOM5Q4sURkw8baWQ2k95kX3Ve64Mbep1lxFbUNbKaZ9
Iqnd16nrp91kIOMMgMN9LTXIGxMlsIupk5CDPvz9dOwhzd6u+en087MVLQ5ZxzbLc088yZcRefZy
el1M+aGgi04AF4eVs5wi09PqlKI+fbJ/vabj1PHRdjLdW44SBkA/havjcXkOmEg0NceVZEeDN1AJ
vFEhzN0UhC8ILm+Xj02OgSZGG4C2LduWB58ono0OXff9VHDOykkvzSeZEN2TIF9xl2spvLd56WPb
/7b09+OsyPn1fM5/lz49Sxw6xhbpNL1W+bbuJH8bBWHoMUGb5lnadKukQbIx2i5ffWwTSjutulbR
1stpy45OV0tPT61u+7HNMmyAaaNabox++okOHDxmrRj88oS8NzTKWJPRQ6quQ/sO/nvumVnQPqud
8YB+LECEI63ZgIFJtsuLVnb1t79/v/9o+GsacwTaaiYudMq2y/5/NIwyk0lOqDbBM6CaMD6Y1q7W
sgcMXs2rabdbY6yVb7KwDS9QLe1awtTfV8FkbjH756cc+r2bIxx0UVjxJZ8fJLD+KzNGCbqsqnVz
+fufrH3ummiWY1gaxU1Ts3VbNz4VzkxFFmFAV+rbNA6ryJlqJCI86ElB5rNlNTumybHby/6vbfJg
EfFNnp2rpnr3bGX1EWsfcnMFixVtBMxTado/C/T6bmqk8rmHGXYvjenVTOX+uaj4gFQiZXZpsMI2
XYhMPY9NRWlz0MnXzhNu8qZjK8QmsmdZWh6WA1Eq9ORWhfm/SDU0+9OFiX+4bZlAlE1LpytKn/H3
5hEuepQY2Rw/YHLBNJIyP9GfEXOQN4vW/JCqIj/5BZ5zCtj7T9uX1eWIj2OXbYmRw2pNdLL+5if5
dNzH6se5uYNxB1dTBBNW7+804ObHwHCeMQ5QA6n1kYAGSxgbW6/ZOx+CE9QbcM7fLJtQaw17rqQT
bFp2Lk/Sy8Q41Xao78DRDXdyUfbANG6MKOcppY7vpqhaqC3zCcuTSH4ZuMgnxHF5Ehxm4yUmOm7Z
adRtvPaLXl8aJceEGiFDTmQM8fywLDW1nrtgltv1px1ZCqvdXQ40+al4qgJItmoLC5xePHmBFnYP
VmKOF96QuzbtoHvND+XwjGMqvn/fb1IaZZBcn5Z9iFjULGtOeULmjVk2sFxFoJDZoMmnRCl/LS3b
lod43vvp4GXbsrdudGtvCOg0/SSKo+y0FB/G5NZQioK6+H8elp2TDfB+k+tjcVzWP3bLEUhjmgYD
TVqHvF1pkjbafOdV5gcZ/UqktOnFnu/DyGji89Rk1/79NoxIfkNYa4tOYd47p/mA4MzoJKKqWJ6k
K1P51mg3y77lqDCdqj3U1ZGBynwv/99eVenGfejrv141SgfZswcDyUY6TRB0CWhMQO491yh+cKUV
zhXjpn1dVnt1lJ7Vniq+BoDh1A1qdk2z5jv5wtoFqrx+WZZMX2cGSEqGWRY608QJEc6yI2KeT4xE
Xa6X1Y+H5YwKruvHJpnmg9sqMZiUppfOCIGAsamZvQlkUzov2z4eAlMEnijC5ED1OD7C8CIBcF5a
HmrJH3N3WaRXlWxgo16jNkhOkcggYNlFtrb5GFZVVFTrFMwGVAl40BS5Boxv7Zsoc/gZfZfd1w11
635U5fX7at22tw6xQaqm+7lnZBWll7LoyKPj4MDp20sWTSeKP8lZ0MMDe2rYrt/o2tMwqOa6Nepp
u6zmhAO6+jTG1zKoxZeKEYviJPpTMo0dhuXfzjK7mxSTDMPNJqIuoNYv/JoPI+K+J9/Mq23eM/3J
86CAaBneLQdAehtdK/DNmyF0uqNR5CCEB6d4QQ06P4FdSPYqQzh1BCyk3rSjPrnLDqRit1RKmsfO
FwV0GYCycYZ6PbTVw3KAUcKklii6dDZ5qoUXp77ePfQOk1YfRhsz52ozm3C+DyvAiYisYgxsDJm1
nR+q+he9Rpo1747sGDW3yXwl7StzbQfGcJjFxfi+QM9JgXQsF+LcIK8yC3jWYswQRbwP6iLFl+s0
xyEXvwwb6tD9pJ9Q3JKBNl6qsqQ9hQTzudantRI20hXewng3OtSVCjSkuzhThzsVyuJtq5+WfcuW
SrEK1EmB6S2r1C5udV03D2QqBvs61LRNLCv51zGrN8t7YQ5t5wXNVF/SpKSFNxrG+9sLiHmVZXn2
rGj8qEnlkfdDMJT3BoFPy5mZEoNAKww8CTVCJUkXztoZxuAbXo33D0L1gez1NoxOjayOq5yUmWdW
gBGkDuRlpsM2rUt8cphbS+d9YVwWSBJ6X/jvrlH+/znmz5fgebK6reZhwcdLSEI1/uW2rP55VyaZ
SpMRueqWZjqf78qGIRonNdvhUdcn+xon7ZX4jvJZacnH7GC0bJfVDGyHWakUzCo6g17fUoIc+5Wf
C6mLeXuswssA4mESlCIk8f9ZknTLYZQxRttl6X1vaf5LaxJMye/T1nlkRVvStAjIRUKkfZ7zMHeo
ywIN9YNe9YA3oe7KlabsLB0Y57L0sc35X7Ytxzn5ldRQd5RSulIwY5J9SHH60E0llcfE8Q+dWuzH
bIq0rTL41mZsufO8r5NOs4FnDBNlSJ67tklWWl1Zh9IBKGrU95ElJYzKzGwfBmHK5ZnVaOx+kr6o
3GBl0jD9hT+Xo6gApGvNJslsWa38BwtJy1OBrHLT1XZlXpIhK2HNhcWT2jL+qIOG/Md5NSzyldD8
6kGkk37L748x3yzQGS2Sl3KHxM2AmZ4d+8k2gOR07enynix/2CxrY9w612Wpam0Zyhh5erEFftpd
Nkpm+gxBy99/HLycT5VqI8+nvh+7nJu03I2Xjd1A6ngoNFyymuJvRSiXjFX64okSsIUSoEgOy78k
cpw7Opc6xduwe+yajAov/yKTvAIPT/kAcSuzjOciDb8H0ZT+CKfoWa9ynWH/4PMFtVGAEg75MB8Q
cp94DI2SS13vIJmbh0vvi8sYSh1jPlllbGtP1/gjPgZWldIWvvcxlIJQSuYC7rjt1Orpxg6ncs94
3H6gTXyraaH2vTD8GGKi0C6aFhQXUdbchOYdbTBdCn5Yj46cib0VVt2m7Lng1NGPZT+t52A9JUTS
6408ZzP4/Vpj+H9JEsYVveIU31UnesLl1YH1U40DjVxptWznXfci4oG/zizVbd9a9dYqHOlrALxm
OSAhP2qt9lp1gK8ePWQhBZr5CWWhV549TvYZ97B2rYuOlsy8o/Vp+EKykm5Vv/aPU5qWKzM1nJuo
x+ECl/RLXeU1+LJCPBrMDQqhjE+dZRWnsdLhJ43Z+ITNI9w0oZahyGdvWABWlYh+uix7KzxPlp49
QVkaLhWxCUxJOCoOp2k7CgkYUhtOT03Uxp5M/M1xOclyxLoF3fYg1b10Y2UkyS4vjO9lbzlBt1pO
InQxWTW+be5BmtXnKoLNMo0Two56njWFkfb4sUpO1K/VsvCrI6Wlf64ue8OKksNybjOnK4WloKSb
0nt0dBr/RuAfQtEZvxa59XVzPnXpHxRs3NL6j33LGZJvrLXYlNGE7OPM942v5VBXIDsAziFUpWQf
06DpVHOf5DOazi9kcqWs6FiMvnEfT/bd+/bEMam6oSS2m8G/ZTT9umyvGZJ4aQ0QANNScpM2ReMG
s9REGolrSQNbv5pT2V/QyZIHEYHV7VqENcB511bWWIf3RfJqrMOy7tOM2RK7CSOHmywwHP2cjWAs
65KonvdtZWmeQ3mSDv8Q18zbhHI7Imn3uVgwfEXl1kXhS9WLOyvyw9euL7ckFeeBW6QvKQHhkVu0
V2bGRuDmcQTRQkyv9ehfzcruX0jf+TlVufKsTvoAFQzA3UDZ24USD2bXtyyQggkzCAxsDvch2Yen
2dkUuebF5aBlqdYasqJsO/WWbVKFZcaVAp4jXZ6DDkK4hd/5tuz+OM/uiR4Lgilfd346uA6Yc7ym
sVhLZqlfmOPKuFkVZZ85UXtGowUmzgjqeylgrGxPVfcNUtzVF6gVXWklsq57dzeFs6lpcTYtLiYh
UuUYTCh/Zv9TMxJNYWpp7nbVYCFA44FiHzaRgsw6R0QMRDCzqjz9DQS17iCC+qsy57MtD87sJG5F
eiYgXjoum5ZDzQAopA/ndPVxrBWQPKgYwS6JKmOlqqO4qmkzkV5ljiTTJfq5ieRurTp59kAulor3
VhMv2oAEpmYM7XZxsYrB+vzIh3gm8Cn6oxMCP1yeqRLKr2fK54BWzZTUrSlVxpnSVm6EwdmeVxKG
oee0nxLAbn0ZbmpLmnMR2GMleoQPkXxODyUkVZOo2bGQnoZ5KVLK9CSKqtnlJBC+LwX/3fZpby7q
fi1j5UcdIB8caqO4b+bFwJTlg2TwsKwuD4ZmZ+b6/SDIhoZK0AaH2rGpeLlShDcd6M3E1pInJD/q
wdbbeqWaWJ3hZUAGC6gOYFdLb+xEI4d13gEPrVj1TmsfShE4X6qk9RJTH8hIwSKR9d24WVbRfe1J
kjMeyPaJaBdjAEugb7fkufJWM/rOw9r/Rmh76KX5DCiTtGqTJWF2AsuLlhns7racRHerONPoBQHu
dTmh+aDNFSYx15qaPtT3dlY9fWxaluyy11fhnGYoE/ijxKl9IpHcZtKPbw7SnOGp8+qybXmYCkYu
Lp5DIiJt4HwQg24rCmCeQj8MkG4BSmFZn+b1oRaomJZ17uL/WRdp9aTLGcyvTP4qox9OKzl7Y4II
tDMzmC8hNAhi3bxDK2xuArsIj6aVinNrzw0nqake2zyDfgHZ97V9SZI4f8tUNKRVpdqPEpc9hANJ
cxZ9pR5yK423SdmWd8w6QXykZfLSEbi5nKV0xVWMXK0Q7vkel9bt3yt/qvG7PYkuoe5YqkxZ2DEM
Tebr9HvNixpl0Nly4f8w8hl/MGnimFLrwwPzptaifknjaf3VaMFcRwSse3F4HlWi8ZQaW7FkKOG1
VYc9SUhE/pW+xogsv4RRVe9bZ6VZRbhNizy4C7K7JG6uuSb0gywZ2oFqAYEueZF4YdeigNExZTBr
0le5PEL9GhKZSwdPh4MWxuemfVJ0SV81I/w26nbNFvsJ5WStwlLTBMRaKAdzFt9YMu4pgNJfVQW4
VqZ9jV5Rzmo3U/5IGJ2D0geCsUp/k+QoOzvJiq9s06p9lJyJoCJBAxOvvbGjm5p6GCuloxXdU/SA
6q329dUYSeLyO+xIIRTpoyRbtNwhpLoZOa2bFGXqqvfJp7KDxPMNJd9gdZM3vZ9om8n40epqtu8o
tawt6uOeAch0QwV88KyqYOxttHt/CpMdXly0MhO6odjIXRC9GDrJUJNC/uQ6p8cTGzCc09Id5HC6
74FGRxLpjWPAPR97L0wRNbbW6JikNcK7YjNqturGQU/rPm7KlQyQjeQHWDJSr36Pc5B9nZmV60z4
mStJZbpKhVrcRagBkRSoZyDW6rnBCxYrYUsiQ+BBuBkOCI6dIwmGgM9rjGT0DIP7GNOklwwqJUdy
3RAhltUeDt8KHibN/KjZT3DsgTUUrjlQMYim9kcql9oJ+cyLCLStFTBmMss8yly/G8sD1XDRiPSU
avqXITK1g2hkaxUb4HsZtQgvUpyG7EizpsfywKwuPWHmT08lF+kxAPra4sioIr+4D/TiwTCa9GCE
tKp9/Uj5+goWy/zKtXcf2IS7kztuB9k518zoqZKSrWL1PaFWYe3ltCNvdcR0XaW7SWChfigCAuBI
0MMpG7ld1zXn1jxMyCDWM81zQ6jvuU3s6RzkCFQki644FrZT4ZMyK+Nc21iDbhyKMvqSp35/9keK
sjHMDFup/F07qrc281GXS7K9B1sKFFod7pWoai/Lg2pBThzKjAi+oEJ0VcraURtrpHKadSroxl57
lCir0QzA91vE0CK29Xp/chv5LErb+IJN07WD4FhSxT5IqTTsR6d7TvGPn3V1QBut8TFqCFw9VSNY
mBk94kb0k6uuApDgT7a6HRjJrlLV8kJJ+yH35VoNVW4v4zCc5Sy9afAukk6PvhaTPHiMUWtWcdYS
hJ4GawoWzjYRVr4CorwyB/HdVLXuXy5ryu81A65qWAE0QzEQg2NR+MN0SWXNyWP8aD9T8FoHCIDm
Ef3IilTziIigBDoT0SG+m+FSdSke+uRwJwRsqzZ+QcP2/n6RdZTfJv/LX0NKOMBWx1FofX52kg9I
ztWOr/dPhzExFI62Ik46f+3sYLbQjM1q0p3YNSO4IfZgv2lS/KNtmuHU9s60z3V7W8oWI2iKWDtG
KsPBlwLkT01obZSghHI+wTZsu+AriiT5Uk/BJa4tBalBF57TVk22LbkQxnqZjBOc+CTloe+qRfQQ
tuU911RnLYo+JV8rMbaVrD2FCbGDkQ5DTDdjGGZzuTtqnZa3CyROW5ryWhHdPk1r1QsMufNGoVQk
R1mYWubVyjSTdd1bR4ERiRSC1E0HsgnBRr45TRhsjbB5VrMJ0F+R3+W27hxUoRz6ULqHVBV9ifkO
uYrtvKQ56DptbOUjKhF9lwkuZ7mURFvDV6tjJNbVrLJt2zdj1K98O/FkVcl67KGZVn7cnlS5aVB4
OkQIyMWxKdvmnKSEA5sibz3oubEby3ZI1UK5AeUv0U0Iyc2sx+nt75+/8sc9lm/i/H1Ena6rlmV/
usfmcDut0hDZz8ySh5uucgrCnny99+gy3NeByiC9oMarzt/OosyDW8OO/sUfo/xegFq+g4ZlYBSn
jkYo0mdtPGy+zHIqJ/uJEE99ykcUhqQpWZ2ERa2xJMoQ2Pihqq0Ln3dW74zijSQZaxswxiM5KD4p
chwfYnQnbdiN+Oi52/39bVL/+JnMzVJEHfxWNHqQnxunimTVAz7Z6aeSJz+IQWtOyB0ScGypQNYJ
WmXp5qpxdUYZsWXKIvbBqAxrasDohfvc3oSG+gLJvz0PpMvCUhmlY4IJPxozedX3nXqaenI0//5n
K59qe7y1oLplnJS2qjhz8/CTnkGJmX8hBLJ+hhW/Dzk2vjttr65I6oOq4Ytyn1kmmpKp+WIEa6rd
e2jj2rfcHvbc63DBEtzHXbvoL1JXuJQrnUNtjYkb2cD8of97Cl8rxo628hCWirweg3wHUEleNbU4
KjawBp/MP7NOVwSOmPtBTPWKUqO97W2KY32TACZJCdgkzWjmYidPvjRkG6sHXxzQ3D2W6C3Xpe+D
LhFhd7LMkQYIfVc8vmR4tnlUu2U0vmQ6zcAAC6EXS2O7HsVgbXLDDpi45d2qjroS++DobESrbYLc
qG61vkkx5SfWeiDoauPresQt3GF4Z4iectjUYBDTylWli8bzC0Z6TvQdJ11Qly+SrhvnMmFAJknk
3So2SZsl/nfXisKR4pH/gLfM2fd6+NYyUMLmsww2h3EPs7bYFXWD/JYyxZZbrEIG4T6EsvtD1sjB
haihVR1BVHkT7M25OaUzPyUuMiSSMdD3dS+GdQ/zy3NMI7t3wJjvnK59NWAPpowCVGWn4CC7KWqG
dlcUO0yIZISmB388OWoR74KyV9yx08OJ8kLmGWXijWSF32iWRA5rCfyxl50gcyn1S7dh9jXT6fgT
3aCkRwIqGUxlykr0b9C50/s6182d3tWT11CzlQ3lBiL8nAuE/S6fmvpf7lSfHDTvX2UdnoRFvdqB
U/fJQdXKvsPv0vJ/mlUYMPzoMje2JGcTI9nZKHLY0qXtuotpGt1FFwqBmJE45gmeea4tm0Hv7rs5
oQ+r30PKh/L3X5r6u/Zr+esooOPwUVSa95b+ydypyGpSpWURvQ6EKZKCQUxvL+e3fE9yYt7Hfqda
BI8VtE68gnLrJlFqV+sRJy/k/WICZBWN5HBoyUZTzHqDRoFKX9ikt7mcOWt5CtTNNE9PsrgP+fgT
ba2nBrF5efDUcMn5l3/OH9c7i+aC4SA4UEzV+gMwo6n9NMVDH7/2YXtFNqzcKw5y9wqFsedzp1yN
bZXcNNDQ0El0nqKOONIUW/Eagwu2pJHqXddK/m2wWxS0saUhgoy6e6t/cHL7ZRRj8SDo+f+bWMT5
PJrhjddUOjGaZjs6F5LfZ4ymEtZpTWTBqyQA30wgFfvcemySiKEC+NKNOaiDG0h+vsezQ3sIWew9
tOEbK3EOmWIa+2Uy1cnaWaoH9HrZXu1Jy8pb5jsK+RSuQF1pNX191pRiH1E43Cq2mIElGGsgpjmH
qp9kV/PrLdFAP0aUYs9abCNcaapzlPrVltpw/JB2FWUzLqZNOzz9/ZP7pGBbvoi2zuTNlg0Vravz
SS8zpS3khCGOXu1UrddObAru4D6279q+1cIiPpqDYq7xSr2OEkFR7XCQxto4pkO1xr0EgLgPztog
VycjDQr41spXi+D6G82W9iQWdlKjf8HsSxokZo0V6sXQLeuk8yiqwD6JRHmZMv9bK7dco30mVfhc
H318PceqhUX+938r358/Pm/0PwxaVJsvqamYn64JVZ8atS2y7DUxDHmFkra/4AZ2CNruhLUPGWZe
0zBeoZPJzs4k7vUmePPLSfViWTU2ie6I8/KQO5R2IfcAezBQVmK3ito2vuXK6+8Lu34mgnk4SZR7
7SZdh1J1IVB5AFRBeRR340Xnb7vRAQ6FfLd2ji7ItE8k/Wag3XeJs+fQ2nOfTkizJMcBqkHmaK5R
2NhdZe2xNNu1T49ei3XlSCg5Wv6mkyHtkhLWopvJsMcXFrdG6l47X0SB1xIa4tYim5sfTLGmOyPN
3FE3JUJNUlApGHSuYB+yUzNTj0TqlETYAwRHS8MfZrTSF2lMyhUtiiv6xfyiDg9NM4U7ppyCOr2J
qTvNClKGu8RDCK56k/bIkBCJZ92/tmZ7dMqKLB9uPsDAXZqK8TVhGO1OCFrXEYknbjpz+E2jIqq4
zC6M2Z2jbebhkSZW7jaxbuyUwB8Ooz2+DWGr0nXIlIM/J7r6avYatCWoC+qYLqEBw6kgpcMvyaVs
YPsNXNk3BqMuLHIUPGTgPnMpVDfmClzXWS7RM8ehq4CKRckXU6/ItJwTeFWbmhuaIbwxyrEOxvqs
d2806JtrwmDIBSOyh/XWb3W/ir8g9D/4FTXifHyxE0mcuIKXm0FA9a6Q1rnRCDuC2rh8NOYHHNIu
Ca3FSfjFC4yi1wof+E7JjQtgZ/1Ob9thZ0FT7eHSXtUQSeVgpD+ytjrrJlT6xhY3PTlbN8BSvVpJ
70iOyN8swa3dvFDbt54yZTLdkdbDMZPVy2Ao6v2oBNvRLuKbnjkmzLOx2XFZor7dBz0RQgFOWvR6
OzOk9A+elLFFkTrriJHJEcX7eBYtparJduobQf7Zv4zorT9mFZapGJrBzdByFPSGn67DHcmUfOv0
9tUkPsaLg5FRXIovy3ZarqGMgK62XfKFrDcqWe6FGwmAJ6YiVgHBjFsznH6kQ2hskxjgfGQAHv9G
1cNywWQ5+ziaK1TMnLidn0iIxAwCCo9LnDjjzXBjM+tJf/FNV9WwSYt+tFeKGMH3p/14kutvcZLt
NESfdyACcgIEs/YMg8TYRLnytlBzcI1syS7R9sZADwh8Wfyc1l2ywjrGXaQNmIbwWn0aGhs8MeoW
8wDeUBHmxx6oVjznfWZ11d63kap4U/eQ0vmCuzZEazkDoRRM2etgozQyh67ZCp+GUjx/hf0qvHRR
N55D07hppqJ6n8P8n9+ocfVCkfuRgxVDDNZ8Wv2fhzzl//87n/PfY34/43/O4Q86kvlb89ejtq/5
5Xv6Wn8+6Ldn5tV//XWr783331bWWRM24237Wo13r3X7/6g7jy63rTVd/5WzPIcXchicCQJTJZYq
SOIEq6qkQgY24gbw6/sBbR/7uPve7h7cwR1YlkgQBIEdvvCGcvhD/W478n/65j9+Xs/yvIif//zl
7UeV1WHWD132Mfzy+1sbLh9iusYm+C99ve0bfn97+wn//AXLkfonIfXbf/Gpn2/98M9fFNf7lcAC
izDL9Ai/APn/8g+0Are3POdXIj4PNK19LevYfFfddEOKTp/3K5hVsBVkjIanwwv45R89zqXbW8av
Jn1dtADQRbNQ4bJ++eMO/K7/99uj+6/1AMnZ/20jtMD0brsgoAOyaGLNa5r/F2CvkRZeNZi1ygKh
NGmLAJwzUYJjCTCNaOndAbKGGIyf9M7XPIToRycGJteYIvWX41v0iUyYtH6oqd0oL2aM5sSrpEvU
fyaLWTZvq2NMyo8pd3GyydceBXdj7Wk9iSkr0PAFS9/6zewoedgIu+yfYO3gPaFCaX9FoYYJkfcC
Xv8M9pEkJOkoQOM7M1HZT8cZYputJ/qNSKfyoVBcQ4SxRMZ6By2UNM1UR6iFIzTq5gbbGDwwVDdd
6D2MFPXh9aG1stfHaaM35nqShepY1hfVdTExHpyksEOET+xmy5g802/rxMzUPZpW2k99maEPogWz
AGlPE/o+aTsPeJzF9KYCOxt7+3aBxDGlD7TT9FmJSFi9vufb8kXtj2libfWjvLQy7c1JuyI5tnYD
Pg6emQqTErJPfpQpqLF9nLINSBvBZ2NtGx8Gs0ZtbNHxiu6auHjXe4mgrWJ6ZXqHoFCVVRveUIc/
RthQ7asVO0cf5I4Xf68rLKt24B0oVveWwdK3ZNpy8uQMlGvyKguFIttZvPO4po58MaTbGk8c6Ikf
djqnL4knyw91ndd+3xctimB51wnwB9iZcCrLGC52WozILnkyvq+8AeyqHhvPNf3OIAMLm0Qt+uYg
5mus7AO+Vj8VWx26JiVZCJJbvDuE1tRFAH/LeRkdEctdPYlhBo+ob4k9xj351utUtVPX8VNhzBtF
QRGu102B5NRgi/M691YWZfYCOQnhHGGHi6GPaHj3ebPsUjAiPUrsylSf4ZMo7qflSANHBw+zKAEr
svBqH9gOvWfwI05CbpwlmXJTJbaxUB226cVAfV5dEdb2hHbE6FETRDqL9GKfu7JFWh00iRWhIFcl
94mgLnXIyS30na3bvXovAIA80YjQIW2B4sFziIJHcqfMVB5eawsTjwPQNtc9xawoBv2gxB7XIkL7
jKeCOELRy3tbjnOkL1C+tmroqYCM+02Y1fI0Qa/4onU97fI4s4Ie558zwNnklhmQAwu0rAcNClnK
7yyzH6WpF89K18u9rHUKmLrM3tvJTvazohPWq644NL0ZR54LSVkX8xChuS6ilXhM+CtmyFFaDsaN
2WntXZa0arAiGvOgFKsSoqM0Q76z9b3MIJlXTuvczilWMV5MTTZB7OgUt2aFa04icRpL4rAbLBp1
uZYfKLXoRzVOrFd1aTeOs5dZ1H+Nnybb8NvYl909fh/mYzPK+FFOhOS1ptWPgsoZ9wOBVZmi6+A2
yfg+IZxxpHthPKWFinR9gbf4HXrCHFi29r7HE+JbVcPVNdq8ONqU+v0SLeud4WU0pVyyNBxS6/jQ
Z0lxULxuiTrFTm7h/2eujzBp/qVkhXzAJ7y+1PNmZjV6ydm2O2c/0qSJHMsZdhkFWLh5c3foYSMe
zFHUjx7AlDBzSO0MhuJ+UnrUvtfCOk9mrLxByJ05VSNeJzTQz4gXUaGoFbrWTj49rHlS4hmklqwN
9gATNDPPSKTQq7BSENCFq9RhmufqZ4Vo3VNHS/lew/gI+hzJOqKzaqUfzX5VvqLa1d9Bdy/7QC4L
snxqWohzapTOowf6YrcscxLqRuWAb/OmqJoEYWCjA6NViLUiQ52QwMiZ5qM2zF9Wux13dmxoeNXH
wCiHBQ3HOEGlUafEtafFbURubyE1XbX06bPRcQJprfXHqOk5IwSThU4dUxj9oO26GZ27pk2xTOT5
HPRMWMd4E7HXwbbuUGhXMNk0jBOCoPOhKKUVkrMiW5tvMZ1Y6r07JORGFcJ+dWw5H500FQwE2+xW
NfJlV3XYjzpEeVQT4Z4auCUEkCi6e7cbdFJTkb7Efbnc0W2jLqejZ92u87wfctTBvKYyTqjlkrUT
xwW2aethyVTao77lUIpfXJhtyKnNbm6hnQZzZygmFdNfOT/Gldrdcw8cluQa2mYhGwiQKgrludDs
g8SPOfJielFLt8W4+ip2apVnYd2ZKfoqWn3ELWwJNTse7ikKIVGNC+8JMYDYT9Hl2IFooy6ZOEao
NhPmhfYU3410NeiXkouxIbj7mRkNCHyN960QxPamWgCAgfhd0re/t9DCIgCwsLt0G8x5VdpytN/M
UKnQlXBdSVccB5iINmcejDmCzIYz8sSXZToiQINSZjXWOwO1p1sayeqxQtv9q+NU9gtWGPqDEjvI
ZaboI0ovL3fVMCA6qxRFyPRmER2WOCpR1QmAJi07eM7uZ0oP/UbLoCJAM+i+uO4CKdMatSiXPZJW
k9aG4C4NzMiIj6vFtnHHAmyM+3UX5tMoH1ylFBFSiNM9iqXdHmp4ARIUW6t1npJ9bhplVGd4TFXq
Ou7AQIP8oAI3H4BPTiiDJ+jHomxHIa7MwkrDKwjOVxnOXmyERrMyHMYJtPBayvUmaexy23DVqHW8
OcSitoksMAFHxMdiDN9x3XYoKIWOl3fRjApwUJn1sssROkMIHelpN+u6HXReUNCbPIDI1XGfymrb
QGRzs7DfkY+oVoAnPKO0ypOwnDd0Qr5iBSStIY+QBWYP7VT8W5dx/EL/WAmsaq0Pq4Z8wLBkw04h
NwmoZMRB0rHM9IanHByvtyLqzXOU1fa4Xwt7wqlyKfq3phOk++pk7utmBqNXzqN0AqUV6eNkl7i6
u24a+7Hbd18pouOBKldxb5aYY+2gRuPhkidS6ru+6HtEqzJz0EI1S8oRC1G0wXD3meV663KTKFe0
qz08z+Yq0h3xZTeEZick7BH6ZIFBT7C5wamhRCiq1Uca0ohAtjj6YDhsxQh5JaOyqLej45pYSk6m
vtb/b7Kg/5/yG9Xc1Mb+L/nNG8pdb/WPf0tvfvvQ7+mNY/2KNB2Ls62aqmqQzPwrvXHIfIAv4X9u
UWgjD/5XdmN4v7K4orPl0nqm6mFSnPs9uzGcX10X3JoDF9p0WCKM/01287f+ICmXSnalUtH0VOzC
bNP896purY55V6V4oKIZKMNxQgVuNPvT4qhBAeI8wJGyCPFst4K29awAZj1Kpoi1IDuuYZlk//CA
umEqbPiG8982L/+9BHm9OERit2orPxMs/d9KHWQE6aCs9nJQ+vFEAGluYhS0Vgb5sAzgEyDavi6m
szeraa9VDvhNm0j1L8/z93zwr3rw21P4C/P8ehEuWCmcldAZwcrkb13cwULtorXS+QB7OdurEzt3
K2gngsyy0DN+RiEZeTbjPu7sn+95U4sICyY0XBBQ4RJL9LqYh0+Ns1lHD2ZA67kKhFpeyuGCt3WM
yekWXac4Ef93F27950vXtjI1lERX50n/vV49jguAlQUeJ8SFEFtU0NGs9bphHMo4qYJ8ti1KN9mN
k+ZqmKgALtUWw6b1e6Zu8YlSnuUs6fNv9xrPNBXFhg4cFc6sfN8BoJIbGrJ6mTT1ed6kAzLPXknx
vnOTjENeDTdOzdcMafaImac8iMnK/E0jOlFJN4AoLIGOIOEhg1LtA8x0gNpU86jjG5KjKNzkGESW
xbpzxRfdNAA94qyxg28Wxmkuo8VRBrCnwDjVFfkFM3DrggUUex61kjRHlTLQwDFC/oYvtcRTSEp5
JLZ8ShLlTDZBnA6qAE9klPf1uo/KAgSIk+mHouPHl7GLKk4pLo6gqjqDZ8KcZ59XaukPKxYxlidP
9pi2oWFtd3I7uoM8audn4VVUStcRt0kFDmkhOvIMM14AIqJb7hiRpmBUnPa4zBol4pt4VKcpvJ4y
pqA66cknavvkttVU+aOLDaYej5dEmt8aF71kdKNwgtFdBlaGKQdC/lPg5eIis4Z7VyCJLj5KuGyh
AbUqXJQEeSDrgY+DGTatKWhRMA6dagnmNWMTNcS6y/JXc0xagm3lEOOIhXyYcevkeoGVszi3NnGx
0pep7+b2vvaQPIs9kQf9BT9zjNgeTFPx27Zf9oMUqu9JN0BXDFsxIFx+L3SqlArmXkrMeWlhLTG0
oessVSb1c1OR712+hOkAM/q5NRUUARz5tbfzi1Wn96KmCeAVlw54idHilUnA+jwa9PdaEKDCMbGU
gGuKCTo5IY8GjRZogPYu6/PZJ2n/OlvF5fpOhRRaMEm5my3zaYGNCNKqCsa1FCSBBJWFO/pTSm07
ARDs4wT0Yqq9DJfcfFWSImrtGCZNPR0Ks27gZtZU/bl3jmBat2v66YjkFtufF5SEfVshQEvHBi6z
65U+fjW7wvWiVdd736EmLpXF7xwWjy5TqKmm7X2sMRBr6cJ7sNvNLRcEZK0ewfXMvmw0lmW8Yq+/
IMlgsDf18mTKGTkOj5EKTpqJOWXnYnvubOyf0p4O8I1ujVw+SyhAgUIJSSItCJodxERf7zUKB36n
9MUX2QZ0C8KZmtCxlnIMYxsEL1o9PrWic9/iOwKyJURg4W7KOMMCsQF/pDYam21gTMihehsOnkIA
AsRdU4bQ879TagVHpuo1xR/yMcD1fj9zPMyJZW33umOJXYywdOgpy8O0orlHWe4EOeRd13S6XstS
7JKqeek64OWT/JmMnYhEqRjHXMrXerGQpgKFSr0XoV50waI8dvh1BqM382qK9BkyOygkBlnJB6t6
OXQKjXQaNTxSty25X9w5TLx7n8JDsYMhTTtGNrfQuHo/mxhKPGYnTSQufCx+CNnShov1h0R5NfGF
Gi2TGWi6tx2iKGmHUMyAsIE3IhXJyubmBgY027MRI+Oj8coLDvIxAg97PD73ba8L3mGSyCwHUL0h
7VIb40NNaJTZzfetcBPQeqdtxtwZFwHKCipRmD9MDq63+cD2a6IBROWFJzLS0fIlQk/rrPy05vRL
N7NGLDVLu8lVz3gcBBnyIwKUZsKvq2OYgzqZ6Vxy9lTikFXFYVrzjBo9/2xghjJMbcbxwE0RTQXv
BLH55mWV6Q9CXp860AXDURFdv4gohd+JDz1FiahlsO9LNXvt3fbByNlersOEvUGPEugWq44lfL0y
Nabeguv6lsv01LTJt+sQWSWrWakmnz3Vr6pMVT9bk52rAbd0si+p5AodUV/w1yl2Uis+dapkoejZ
PMacwoSmF0xxVH0tpG6DKbOiHp1VKjncX8OuuF46+t5DjNFJQMmx8bHX8ra9QkFnYdD0jwRpgE1E
E48qxr6BrCTMSkLrEWE1/M5n3hxGVHLNr32pzewK8fE6MOOFzZsCyKeC2XGopDXA2Blq+Nq/DxmR
t4eIVTuNT9dRZFAOC0kv36grP3SdGzkxuwTmy57fbgO8x2s7MNfqdtG1KRjbFIRgs6DPTO+76Rjb
QC+g7dvNRS89coKk2HWT/b3m0WEHawXVtkQ33RpWlU05d6lPdQvI7PqeqMSpSNqPOgUX3+bwXGjq
xyeQnJjDbDlaFqhgCEJl2E40of5bZ69U12B6NqKgtPZQGfVFsK1iLbv4+RQ/TypPxaoU4TfCgOTi
sSSD2HdZ5Jnv3tTu0H1c/SRh38nbPNQAnmlmLYIsz3+YMcdMon3pubexawBMGyGJtRb/HPTktmHr
s1MBVKgwAoR0caKiXnHdsTWTxW700p952u96i6dYNllOKmfszNh6mfj1IYKOkJZYWhV6QgCn2SZ5
Jv4KgSoq6vtlwwPGjiSImb8OLZtKXhhM+L74LMT4XZjOubLIDpvhdmkmIAisLmtefNbzs765KM9t
fFHokWFxJ7bQ+RZsQIPKL/Pes/dVMsf+KFjI9LU61upGf8i5B9wzQ03epqw7XH+IIpBEVRb4fuxC
q0og3XbuRxNA2YYZua2cq+SeZrq+d1htfNFzc38LQTBB91EDCMmMe15nWAxuFy7ChkCFbaUR78HY
7tKUaZ7I9gnfwFfPPs1M6CIx7/H7iPDTxt0CBCc6htCWJ689mHYa9j3N9w5zX3+MlagpO3DtxR3k
86VVfpCUTMxOpsoY42pdunQXTI85aM5fk7JjRm7LqpayxRaCu9M14uIlrHYt9bBAB7HWFL6Rrqxn
3IseEYVQoAvhN1qcB4oj/aQivjLo/kJWx8rcmYLrlAX95Sc5dPqhYC4rCSczneVH4qqjb5sspAOp
CNqVKKwMlvLTM6HHFXSHKWq54RRvoW6grgnaJVo5R4mpvDay/HRctlbLY/w0mVIRbHySb+ws4eF5
wBa81Pq3oTs4C/aYqpM8wjFCK0ntFvq7LNIzMofQ/J/B0JLZL/zIukkO6YieIzrcvgI1OCzUZjcs
5sGruJ+0a3lmC6Z8eZE8NLZaI6XCgKn76qOnHqG3K0FaxjSnHnUjcgvUbuhOxnqvj9/7bWHPcywI
3cYJzHlc9qN8LUbD9tvpMy6ZOqvZJr4xby4OrEmpPjwAPgBYX6afGM6RqEyFB7TLt1UJx8+uzkCN
LtRTzkJ5L6FXB3rsbQqa2z7anIcEFz0YE3Q9iksJuD2sG/YhpRtOVZ4qiDKqelSNJpUXJ1DNWd0l
GmO1NyrV7xtCxKK5XIefhzVK2Cth1UyUedq3aqUAP7t3zraoXuM5XJzP1zAo07+XUqP2si3GueY+
X2OQ6yKe92yuWq4+xsbAxwrsH9Siu+gJsiw8SpDnLx7iaH6tMUWMGkJslZ3nur/kmGZSaUe55p4u
DWq3YbISZngJu3OlQiaFAPpxjX0de0ANFRNg16ClMRGDC7Ol0i1G4btZ+akKrmoLuMu++O6R3oCG
IYS0VfiXY/aZacUljTvWS7t6bGPkJPONSnDSlu6MQBsMcOCGtUumndO189F8NsGBFpd1W/7Xojgk
rV0H7EdEG27nz472PZ5YArpuOqS9dSkqNlJzsZ9Kr3isc+71lJUXpzelb3cBXvXk7lqgShcfHe95
rg3WyMG+wXfgct0dV4XEVbfH+0pmp5YQnIQiG/AhO1P6vGQ9UU3jrD8IUEJni+LLKn7WE37y9ttn
md56CZjJLW7wEAAKkp5J1eSfRImkIex7qIeimM8PAk3PMQWaN9viMra3XW9H8xb8J5n1Bg5lzFgk
1sa+qUv9jFOnUvy8jn3Hltk+i5E1vR5BTdEkVg6mkSimHvunqu3uHEwMfFGsBC3Zty1eIIl/pukK
KyNjzBg2AqjbvXHlepcBnPehy783w6Vo2TCvj3lNHwtMkniSybrrrPQMRgLNRpwVU9aedqwvdA1V
v6MHlRkCWTFmw070H8AvNVqCGzn7c0uRQmoqLGjwcVjtruN424dbE6mdhcuqRsL2ojpPCEJLKKgo
FhAcEiIt+viTUPNi2va46ydjV1nl52BMiPFNCJB1W54rU9AlyZT6pHwnukVfJNSzoxxu6U9ldwK0
mYJ+B9mau2vtVTnA4vluZNbLoLpvqefdO2VzLm3mV6P1EhHH8kdtoaiVM3J3D4DtJTHJc7baCPKk
EpvFo7Ilf+gxsNk0uhqgH7rKUMfpBIHOzNcdtCC8OLA9PN6uQeVWA4APpkeNhTWgCcLkmnQ2yQ7C
h0eYR0AIOfG1QJ7WaZbb0RBT6EI6DnQ7frHZIH3PUWbyLzbJFR5SUzXZnqI2air6sseHALFHcMNq
DAy61RSP7rbxUJfe5xSjdVNIDPQKDOc9sN/tsIc8RLyUxLt5UqHKjHAQ8+I2cYnE+rU86oiXRl63
MtlpWftZPS/cmeVN7XhI2ziHuHtsp9zxVVt4Pu2LJyZjc7K8TJwGh54lAXMTh02j0IWuK3h+CLE1
Ye5ScIWaOZ0KI+9O8lyXaaNGU+VqO7zI723kD05//iEIPE9qPWOSjaeTBoG2wfpyjXlR0jitADdh
XJjuzHZ6ockmTteLiOHBNodu++z1xTGmmUWjO4v0uRPI32QP7ZTYO1h0CEMQiJ0ca0DJlN4Dhf8F
Db1RaevT9Q+ARVEGx/Xw50u/HQKIxyswDnV/P1DpUz6o6hkZcIw8bjv/9TTXT/958J8nmxaUxuft
j+tr139e//bna971zH+++Ocx/8fX/nbWrKqpVFGp+f3nVdcfOVn5Zi/1r+++Xl7vOHE4DHgWX9+4
/hGjsJjmS0PVkPbuzfXkxeCZ1V9vivej8bL5aDTtctLA1qXwhQE1qBVtTK0z6jXopoQHMskY32DX
qE/XfyeO/TgKt93FWlWfvBgUkyznfTvU40lNL+NAx5N7KU/xmIhg7uM5gGxvn0bHbGpKBoN94rqt
0/XF6x9tW6ahkcBZQpoKaQYKSWRxEDT7fnZOSZm7p+vfWE6BUQo1AFelHSytPw8iNnfNkugnBcUZ
IPb8ES/Tow73a6eAAIj6rv0oCH1FTMJxTCYv6OeR7MtBBpU+JOplsL6lik5KjFpUp5KKVIqEq2zX
h8abDvFmq27XuOlmpqh9xzNfSsX2foxLhHA5IISF/lOOnxxgLKDMqKtadmVHZp7dTQ2p/NGzVqSo
1BiisD75SxxvMYiCrjwA/SG9t/qYYkoNuY8beWKuGkz6jACiJ+ucrOe8mB7F1Dg+3hj3ikuntu68
+1htIid7SdTkJMtBCYyYblws3Srs8SI9ALjdLUp6V9jyNkOgIKTf9dHHxVkYpg3rQMM8Z1pJaUrK
nUVSQ3heicPj5AH25aMxJudVEX2oNJjIjfrT6BaoT5VZwkbnbs09F/yL+eHWjkkjSHGoO1U/vB7F
qL4dPlpYH/M0R3NbQpu3xL7JhrOVj/e90IiCN61GIJSYpLHwtiBmxWi6R9oEd+jfhRNEbNTP5BzK
8UepLdOXvu+NyKApHojKiTbFcoqQ7gn3w0MTa+VxhiAfDJArESVoHmaABizVRIBL4hyqDsTPILTi
UMGSHewetVrXKajtoFCsd+mXubJtgpYC7qSFSvhSVhnOujj/pj09OOk+WUMBRbtavukp3Nl6Qni5
JQLFQFAEq4cusQQThBXScj9VCro3OZRF2Wq7dszzwISSaLnJ97adPPR6pxtvg8Q0kwGdo+zCXkjg
SHrux8Z00cwupgIzQVp/Qh6z8yXxsS4njbqtxEDRcKNBuKqv1e1BGC7YIZskU8TDD66AfAX8+L4w
xI1VJGFNY85vM8iRlDRcRCX3pprCcVLdMIErz2XkEdDmI9rdw3OO3Qf2mc7tNNApF0T4RfNGPQ4z
EBPjQHWwjl7rhMY0xBj7iQ9Sw0Mi9IvJ1kj72n2uW6lGI+InpDGbGk/HV7VZRDk13aUJKgvgqe4n
atcMoNTXOvqTLaoDuorkvb2GjmzMndUPrT9a2sW18I/rEkS3UX+ve5xQNVCt/mDIV3tIz5QR4Ny6
+xEip2+n7bmxvbtKc57jmJJI5+LaBHW7V+SCeon6TuJKScXOb6AlftVA/gSeM8JwmallaSjCmWIK
mmxyEZNAkl8iSii9FECxMSL9ZN87g5cHhZyYLR0Ag2Q+kqm8Uxp6Bwh3N2nGjVJivp3V9/a9mW4Q
jYQ+iSYzNmOxd/v4Vikb1pls9utZeeyr4k0bBQXZPmHYIoFua/f1DH12sClXJbZc/VqVbM3TdOha
5+syO+WDbrm7rTpX22t/BCD1s/KqaNpy3lVfbtFOv0Xibo5iL2uB181duKKH1hmiO7QwlhY9fR5E
deflc44H81Z79LQHiSrGksvxtLJwGwhqBxS+mahl7GMchixsgoK60P1Rrlk0Qo7uJzNASh3cmoUT
Y6Gqt3WZp3folBxzGIbHAXaMHArB2qmNUWOn3c2jMZnWk5KRneX2tIvT+KwOHsWmpCyjYbFfAY29
zHXgxmQvTT/RohfBoMvXBfwZkVwIgtn2M8taQCLs16x/i9c7q8qf28bcs9Q9ZxK5zJXaXxN/dWju
BdAEvw4T9d7WOgzwqr2pOYEJCYAfer5FQFJsUmqJ0T6JSvqCVlC8HNDb3AEOpcNBjrjJWqR42+hi
eoZTH666c1ZjUpyCTcy15seyTz/QwEdvqsHBgp7BuIDY88t2roJWw0lUy4IWuWXZEquY40eeztQm
2kYPcOm6HVvr3dxqGQoVRkrrdEqUcCgiumT3a6/fIRzwPNjapa70B3pbtt8Px3iq3j06hNY2pLUk
391OrpLeDo0RKX2Ml13MLl3dDqJht/yuxWUElPKciQ6HXOMubYvnRWHZ8JrmLp9CVFjfU50wWG+7
Q61qrzLRHx273WHC5FsG/GxhW61vaoTlfZrdz317U+QJfYARutaAZI0Mqq45ZKv+TZvFWSuTWz2T
D7pN/cBC0ypcG6QfzCHMygorkvK2S4jV8ACQcKnyovVXrc4JyClTbVIjGIl8Mci5kCkaz+WK63YK
C6DrXhW4CRX1iNo0X7dHs50qc+QBUh+EGTzJoMS438xCDcjYEZvqpu9oEX3MrfPch6Y3sibPzkvJ
4xhngQOCu4OUhB7iixWn7xZmSRjShjHE4LxC/14rnWOy2iehVCdPA01YlDo1F4kLtuabprZzKYGP
CNoq82VekPfFms4v3TYqEDgx4XpTT/mC9F4CmSVRActQ8TRjM0GdMdmnq/dFqehQsCzh9VLiZ67f
rEq9hpIbv5SsbJnz2LvVW70mcLpBe82Hsu+OVt5elBzTOSNV3npWsiGnsmS6lRmumpb7dO7vDAVu
890w67dSKdgDc1SttLb4MlvLT2piXwlVQmA+H11244LcCjYIK2g5CAuI8cICu5mr6jCXM3XR/mZd
23hnbyK9XuE+LhQ4HGmlZNjyMHZggesix6hFc84mxFOYJBbS1aK6jZ02pzpi3diU13A8OSlMZmne
DLmLYkN5T1ydhIvdr6GVxZcWjgMK8oE99FhjaokdqtoG8Ldu5kU95AJmSlMPW5dJhIM7vwM0fbcB
7lCqZhDCQs3YUyNEsCooshpVbgC9YdqALuzlZzrhMlJretBbeDPGtSCNspLvUmGsSUzx4pTwYPZk
JOEvheiorEB+hy4AFdjjk9IeFSd/MRbyI8zl9tVskl6ktQiVmZSqwjvJlIZzA2IZ2oHyhQr3o60Y
RpCXbPT2TI1WL3jyizzhavdlIUjaKi9FCP6BgjLpYOoEzTLKQ66oN/lcmHtWvw9Ni1+tRMn2g5i+
j7WR7KgvzX43j5eGBmo680gz/IrW7+pc4/RYs6eLZbo1ZbW3FHZs09wrTfMVri0dtrz6OnoUTgvD
tnZ1JlESo9zG5noHz44xL8fvS5ruRrWkqQXALlgBPgR1prwkpck9KdsXBSKBnaUvlTqEjg5UDTfe
zh/keJPr1l7aOjgr/aGIqZugTILVZ5NFdMsypD6nT7QCSj+06HX5jZs+t+iZycp9ManJGcU7YqAA
Ko0726EqtVTkwkWVPeZzu5exeTB18X0aH8A3o4Dw3q50XvlvARdBvB5APqYDJ3e2NT2pdN99V0hE
Ny2fHi9VsRanscoCpg1ISZVFtH3MZe/Wf38PofrAJLzvoHWyy9F8RnCYAaLyFTan386WoZGFnuF+
St+6SQn/+KieClYjwCLbIR69q7m6fl1jeYftFCMaOEUcB4sDgZjTEclv/9QxFTWyl3U9b+dN2sXH
e+d6MFbVoAWxzIm1gpWQq5qN+nUtRmTwnt0m7BoKc9TOvBrTYDYkkdqIAgFLBX54/fv2Hv/B/PE9
Ro4BEvD6OkGq1o5Rl1OwUN8lDkuKj0be9f/gYw9kFcBx9p3CYFQS3+Pz2yFCc3bb37fp6PFdSDbc
dVN/MJqd2d/o5gPrEN7O9O8H9XO7sHpYgKdxBoBpeMjr1Oam3cAntPwGPlwwVR4lnJqJs4ey6m9H
bN8nUnFKmzrcrtXq2zJaq/hiZN5h+3LRjZHYfgCNawOkJ71kBEHC7XTbdW1fq2w/B+D89bdzjtba
J2Rb26dTV33o6GRrFRUTDu1kHGy3Z/t52y3846d6XJU+E81RN2tXkgmDCI7GWjObEev3rkXsq+K1
ng7Y4qAbw9+3Yxr6/ar9rpK2mA3VDA7ti98OzxJ1r2ZxEHO6wsP5BulnjToWFYoWKsL2UsLbTe8e
tkMEFNgVA55F7dhpAdRzKlWhdq1xNRTdl657l0193k65HeM19+X6sB2xXVPd/Ezv/7iohBe3C04a
67h9FV9xJ6eclXqFNqFdv247HXjxA6dBhRqm+fLFWw9wC4hewI/XiH9339SGJpZb1+dZp7CIE8xp
MOjqAVH14Zq14aTT6UiMDK6H82wwq3KpaD4GGdA8E1Vhu1/O1wa+GPJPtttnuPgFVT98Z9LqOcl1
70at1MNIx1xH1AxBTJWxRC1arRmKbjrc5XE874EjfAqvP8zA0wklUJ2pi9i3MTc5QAgEHpLftslb
TkGPzUZ/JFt4r6a5ouHuPFxhEGbLQJ1Qgd7Kt7jqWYHZPptNDxercvqw65eGRL6vj/V6SPUqPRpJ
/dRM9TMCMKB1Bo28SUrKDeWp/w/2zmu7jSRL10+Us9KbywPvSJEiaMSbXJIopvc+nv58EexpqtRd
PWfuz0WxkgAIQEBmxN77d9V4L/9DjCYzT+QwlPKwgzRkppC1x53hdSBYbCLwzeN3PSReJvF+agEe
3a2zPPdhO4LUMKLWEybfgorNsaAbWK33aIn0m1XiKOk27TqnYZhidoj6laimhyyiHhIOQ3bXBG2y
kJ8hxaGN04/eXDpH7E+JTUYqyYrC0NitqT39SL+qcTeuIzyySryNtmmL4qJJvNKQCAwDu3zdYqZo
JtZh0eyE+NMKuyRSolyLofBSLHeEzOHPkFc38DPxuZaQmd7DoOjK7KfdYmaHGPYcmBPvv/xV+RVg
rZV/gz+x1TX0ry7g/nFqjYNeACCZcHbXergl5Oa5rI3yMsHa3oR1ssLqcScMgJbex3bBHvSHOmem
DZj2GlYDICTBoisJUlRRmBwai15HgZPUzofSY3ZQxgy6TXh9xHDishX2ILE52zCqKfJsl73lVuUO
u2ScWHB5hA17brGdllG3OOhKMNMxq4sa4efHouJtKuZVBVVspdcT/L9xl+C0vNJDZtmGhKEnA95b
Xj1EIUWqOtF9nPywynO3rRE4W3sOh11BJ7N4Y7IvO0C/sqg7Kixw50Ge8kj7iaOanHTnNBcXscxx
wZt+NYw+mVxSBO2TdO0s041HtQSsQuSUdwoq7UmE88/EF8Y2CdKdeulmhn/hZiTDYeQWr0c7Ko86
9bVDOB50Bkgks1XdvtEKyr7Sg8fIxQrNTdLByvImFcm06SL/XCScF5PuPuWz367ricHpkGN3G1C3
iORLWFXLPln4Sy911o5Mu4YRdrUkM2NijU5R/syaoZgM+9JprkXJqDmeEPGbS3iybJPQovGYD3y3
ybMTVigmmG64cyt2pRGX+2n+ScVZbRcCDPdwGs4kkq1QZb7oBuBEPOUX+kCHjBSR7YapvLPi6id4
d7yCeRNssb864YZ8N3TxxXDTdz+/CQJKoyZvySHRmDrLayEcOLe1Yn6E64KyzWUNMDL0nSNNhKH3
l8A4ovA0t3MMe6sonZUrKX0fcKoEFBVLqqh4PxR5604kBMZaNwb1vpdDEeknyqMeWyEoZMeCsU0c
xDpJa5RGSD6BusjRTPPkNPjpWsJFCjRoc3A5yo9XUo0BfyWrQf6m29WdI5yvBQxCwB6AGy7goTZv
+8F6Is3gJi0xhQZyRHt6Gd1my3aw01MXzGcasl3ogQhUWOn3pCKHd7M+MMDFRkUIeHG4MAB28yIT
SHQZGs95Xb12OS6nMTwgyfJi66B6BCzDrJ/pEBdw4XKaER60Q7TwS+JnipgjRtZhXvTsWPAmmBXf
REsITkuPZscZDPYLvQdTJNnnzhHzNwsraMQ1r6ZREMTJuVAG8TecAnAKAdRGD+ft8snjesbxph/0
jROy4fciGC5dTweqz89x1H2L5RjIQRy8SWKnxX8FjgwklKshmBGV/AvbuZ7pSQhISuOILRuTpl0Q
JW8QxDC/So0SK9Ngr0UuF8IAJ8Jtp8M05GgEmzy4FIRI1o5JxOb4VQB9MzrkBHFH/hGJ/JLssJS6
lXZbNVW39Svroe6C5gTItkmqYUZZA9OjSp38GLj2F6tyXlPX/FkPuNinYMiWoAYo9R5bQL6CAPfe
JlobnvcBMzZFfIpR7EGqI28eTk+P/WaLAaUveVoSZhpaugd78HcemFQBONdG3VM2B/vU4ZNrPTBt
r38vU//6QZ6auu9l/a5N90l1LO3hnOWSFyshvzxxb4RpnHRJ6+wk0zOLvU2fGMxNEKYxzWghjUTl
q0TssG+FgQN4s8VG5l2Cgq5fP3Xm9JAZAcMa+o0Rq1w8oukqk5rg8aT9ig30StdsCleJnQ2wROoq
eMHb4mWaWYCqFOyzCVCaO0YdbUZ8r/4zL9j6q52KJDQb2DnQmFjsPBa8879SvluTCw0ObH/AKEd+
2QoUBfn1/bREZuE8IGDkC+4YI9payNAsWCvuQjrwIZUaqLukR+k9C9/Mxi65Sg3OiJuqre40yWT0
IsqiMPCO6jcnJC+mhAPHZ9IQVe/uyVFzbxaLDkevT6Sn0r+NwJGBBPCaoTnRgH4VWJf9D4Ro51/p
5B//bBTBuDl5gfxgfhPyQuOqCqKBcWo1nQMx77ezMG4CD/Koxta8Eu1NVr9Xy+xvCCZxVo1vYCVh
SM5FlXJB0MnBCqBcqeDfLZLmE8ME2IIsvVOEfG86WYCJ4IffjBBO/N3g8OmpXZQB2zqDUDDmbGtm
XDyMbciFAAU51JJ3WTbF8jzNJBV5tvg+Prj2kuBQloyCwma5o8r6NrWs2HKFK1yTlijGZE9vkkMW
n+tfTSK+tFpu/w8fmvVX25ePs4V/qGmhNgkAd//40HwyHb1Rs7qDllgQ4OrwKsAoMb1jLZNY7tw+
9CawmCJTKnoEqMuxshnHya2FhuXiVQH+JY72OJYaZuSIXSQ5RtGahGDxwHqqoo3Lz1nf8cm5nEJk
mN8zJv32wWazrccRj8KdoEWS5IZoSg7YuN7348ymGh/baoeT5LCSV+B/vli8fz1n0JjD2pX/fAQG
f0oQEEJnJgbCHYmHnblD2KSF6KgI1fCZ5UbgW2MCc5u1QjdTZoJ+clYkPc3iq8QSBBK4ZJNj9vjF
qcXFarwtix+6M5a6Yjx2NRRLVTDMzXI/wzSo5KYS2cXrQmIxY+eAUHJMSjyDcQscCNYf7RwWExgR
WaCKOuSkMZQ52oq8xtO5mLrt5FWnOfJhUqUzDI8chwy9lIGOioeUTnZzcrr66PokRrhyb7NjI8Ce
zz5im+WTHTnWayMHBrIYHyW04Pughf2Zveoh3KNoecygJgivQ2gmd1fgqpqCPGvgk/ONkz+3gcfN
AMw+NjCxPkRGf3Fa+IseQ1fGap9ZgPKU9CwT0Qry/sByvT8dMDBZsep8mdpDWiH4GilW972fknxn
w9kpUf8K11r1PTm4ZTOcXLcxN+0Yv7Mn1wPEZkLqHxfJqaslz4rEyXMcFDe+g5U1eRFUQ0n53GIS
HpTgVx+LUmccbRfbpRFFsWaY3wk+e/OS6BXu2Y7EsasZ5O/Y2MD20B6Ys7ChtiYYCqyyrHX1dVd5
N6k9vIqirrdIdvk+yDOXPE4CZJKtNsYJaXT5tvA0ki5jsSpqhHmBNxOK15+1ptd32Whu/JZYvNLA
SMiB7pplVnFogUlinvoyFvhDBmPLLaVxDPGhS4rmS8es7mDNeUbhRYwLRYwOmxzu7KaeGDfmerFl
aUO8Ub1KDr7XuAw7WfAkM0zR2aweBrpjvckVv82pkWSR5rb5ex5Eu95nbSKMm1slk0rdb1LIWa12
r4/Re1mQ2ZlaOJl2b6qgxAfgztVAMNuS4Buls5DErdZzriJsL7IvjnDx9dL2GJAgzkr5KltTumjk
83I2hJz6BWPHl1DHmdYZoPSOIdKRoN0zhrw0goor0KgRRDWuIlF941zCs8Mm25bgOTiM7/Y43zdF
cTb12KVJhEOfYAQ+ieBtKaOnqM0Piqnax9+lOpq8QJ4rpocIMLkqkUQ4RTHTbmrbMeNMEZiqr/Sh
2mqINzdJU15a17tmGgxeyeqSFWeXd6Ykg+RrSOUXP4+PPlZXof7Bbxtk31GOXHR6MdBHts0hgUOK
gd8Vv1dGPaz1dgzslOlMD0vertkVYgf2BPcee9vBgM/fdOPal60wley2gxi56wbr3g+rl1CuQp7g
xfW+eUoa80Vd4HFbxxunnO/jdIQBUEcIYBqc7dI5POG+YYCrSLq2s0n89tmPpjvH0lhs6HtwW8eG
k57cJ+D1iCECzXNAW2R4+te5qb7WSXWHfcOERyF1Nu1x0LH562E+bRJCUDSG59IfcY3/X/DRdvca
g5PRYBQgKO8NSX+sNP4wnY9xMl2G6DuTfk1Tpy3utYbRsnuAGeWWf65dGP5pbyXnlg8ZWSQkibJ8
mQqxbXyEbNkEcA0y/jhklXEeoKc5WrWepiy5w4vsuCz+dKjMgEEP+tvVJMZwp+seI4sh+1qVeMfk
uGfvbRHfOfSW6HpdrMdDHQDQny5IkX845IqSg8AsORsvePdfa4GIpfcefdwuwGAKHWEAE6cEvqce
EzXlEYFQ9yUD2T6xd2XcmevJtMYtHbqPV+4GaD3fu73mAP8TTVUFs5yS9nSqNsBdL4k9kDTLg4ca
VRGDSFSwF0KE+Ca2s0yBgFV2srIa+2ytPAmRoBmfdWs1a+LGZGq+j0cNIktZHot+MU8iwK64tDOU
3+adNhjYdNi1wA48w5tb4GmdvpBT3LB5N9Fucrp3bJ7pQHA1QytgWCcoadbJ87p/HAEbSlfMk2bq
98JwzR30tUOtW+Ymdq2rG1TiFPRPeOoT1C2gokxL4xRU8Bz2gEEDiQdVTHp3D8/4bHrtGcrDfGhC
oZ2JnfBOrXhXv3TyFnWEog4QtLWh2WLqu2UfdyAA+jcC8vrBxofvHA4i3fsl9rZNkF0wkcBbVhSb
gGAMoKlFP0dddTPQ/xyqSdxGHtF7ObHOKEcG6OZ5UxBxVxLwhdEA8beOc45H8w4SnbNX71K9C8vr
+GdY3XsVwmEJq7KF/JAAqfiLsQ5pQ9fVZDnEOI97M1qwn8xz8J0mu+ShNFxKeDkdB69S1/tDnTOn
x0K03loGPN4OhuDZL56aAXqd6UTHzGvdcy2LkNDAgNOfu3mP2OweN03yGh1/j5ET6AZ1J0DL/BSk
+k4kCyZdJJdPSLvTARNdu+nb8xwbPxvI6btirgY8EudhBUMm2hG3us3m0cBXrQTMYUp4nkwSadII
2JC1+CGM/KcsGRNEdjp0lhDRUeFiWkIPaVnpeVrunX65LTsulzgw7kw8/EhPFTJLqksPpHuXmDP7
yUnwBgYRlQyGMGSH5DTuOyM/RcPS7/XCpUtuGtGdcAPomGSQ5iUAUdbpYtzhjd2fINinR5Ld4R6j
XGBGaGQ9VoirDJHJyWelZuNJvY16jggqL+4B1rw2PfIDCTy/TWCIU6wwAqUZwwSY0qzsjJNiAGcd
SpQK38E81ghL67AhtDwinyU5sup79rpsfI9IuZW8uotatUqpzYBe/ZbH7qNdiEdVXRTjUm3AyfaT
CZwX9d3LGMF2RKQvmdz5q7+wTIm53+hSz+BUDNpJJmbKs1XU6HyeEwTuAoS22k1t9mOJ8N2U9OzS
zN21RyENXNdyMSJam1ztFn7UTr1LRZiWIyIRFndzvIHUeDJi49aQdq6AKmsxBMBf3VXVSe3C9jFF
xT5OoVvlYdCutYHujDGNwcCbjDtxL7dPxSFH/AKrv2Xt51+RMqX4KkKmv8QHvOLCxlYG7Zwyvb2K
pniVfFjJPnctGOgIm4AS502HJCBBBBlWgqBIpuZTtGzY9SmlXZ6plr7lVX7pQqrLHhGilYHD1c06
a/JTylxxNQy8Tg/1OcMXdaUNDa0VtyiRDMGN+upVcfvHmM4dS30vZ0ZQZNPeGKar6JPxWBZZtkqs
+KbNp2qndzul2VIE4blFRtDq9KIjPPstxixysu+9W3UEp6RjzllY9LfNLPxV4hYno0f5mlZSg4o1
Ddnpt60eXCNHgFWad3S3aEPc6erA3C3y5F00OdcqENSgXXEBZYrtoh1ol9fRh6HSE0SFb81d42F8
vbgITZyDaqA9yTYeOu8LbIkvU4Gx7tjB4uq99piraZrUAwbasQ3bOz1nflNEC5IIIo2G6tQF9Ubk
1kMuB5q1VNdoKfMYvQmwnsU127Uujglvik5/7FC+8P9kYla5eOSqAYRi8t1kuyZkioYNuRVaGYAM
KqqI/PF4oi6WZ4SILWaRlJGr1KxvKaKnlRq2zCH9iTfmz17Q79OkJTnPOZK+AZDTZ9NGTyeURLzp
Di8M6Cr2TPVURtRFLoIBC58KJLrFKzlTuy7XntULRE4IoYerwCrnHhO77ipFOzbrA6tt8yxrTzU/
wFhx0zcOHi3U513TPmRA14hkqH0LhjZ4JTGP1apL0mr12seEMV+s20brbxKPCz1sYTp3bXAlJRdS
LfitG/DRBTrJkUlKwqXrQ5BnLjk418nJiaKcn3WDmY7p8XH0E19P5CQmPAQeaDB9XuuL98ZwCz7/
JEVguCjxDbm//DEgzcdNgksvpai4PfPiusVbs8HpVIuo8RSBtOYZozctuqnQnDOtftSt8L3WRAZv
MttXyHc2s1dRk0/ibip5r+GCW4cf48Jkj9WXHLyV1Qepy0wknBb9MMg2XckqlQ176y7eq5ia10O1
BN/0ong3TMQC8rrtjfje9YvD2Ne/sjA7GnIAUjD5RderH7OlfRuZnFryPc7Uv7WHHXYaiJ63GMAc
Kuk+ClGFJ9HWxwKrqXWPCxyNxgEnshaGrC3tnifpT4i4cWjsvRPD1rXm9F1NRHyYDuQ4dmuPQeDG
BnRXN2vxQmCE8eBn/nd/Dm6ZQZGeGK7jcdjqo08CsRxVKelQFb2WpC5uBYZjDPWIFqf1+ljLIr7o
qUpfgzn77pNcVcZuwzSatFd3KDfkcpMGY+yWmE4ekjjLYYduYgENtSaKamtfVwMNjtTcdXhvrcfG
20nRiuzHZUviLDRG1GS8CCEvDfyZpcI0UenrU+t7ki0IBqXCQ/VHdcyuHcWYj1V9vvLG4KqEU0qB
YciTqlm0x9KEmoScWg3g1NzalFWz1yFKwaZy1WGoAK80QvJL4VfIObON0e7a4kLNGEQehtlAZp8R
wSxPRaXP0dE5Ej/EyN/D5lN1HTbuKwle1/qxdR3qXir70SCMxYfTEdwOot8XFQZiBtyTY9IZkLFc
HxSHMNZkiUu2lsfBdvkynHNqR0fDNp211Xn5LnVd+jGI/4h0tdtRuF/7ugzXjlSVaT3G0531c5Gr
bEYPOvVtSF4bxHP6NfRkbs1FVB7sGXMjKK164npb29qYPd+iUsTqycJOhKkzctoZH+i1UdLoFxPd
nnoLdsqKO5ERacc6+nQubm22v3QYo09y2U8LmsXGRrXvMaDVO4qDbLJxSV/ujMWAgIHqYhBBebRq
XOiqBSERYo2TEohO0cF2BlqjfoPUUyu/KIBTNbnmiG6PnA4ZzhsETN/bovpm4dMUVeK2I34anpBc
cDzwSqeZh531Ywjma4BR8qa3Eaglc2kfU31Ct+i+kWZu7frCu9SkpAGoMcivF906VuEPu4qZPegm
St/woGw6lkFbbohczSNHXxfTiLBETnwcgmk5ZQjDYTZ98gK0BzNLaLtM71Wmwf/0yNHCh2Cd53dY
r+OiSdVUSYmh0iwr5UlM7iAr2jWwm28KclsW9jq/X76JwLik5L2PhSDZwKfi6IJMshTKTROk39TY
CqUo+2o8/PBC8WWWDluVd+2b+cnGlt7L3OsUjjdt5ex92b8OjCpgjaHZknrOMNKIUpIqLwk3u8Ru
yfVfwbiajl/DpEWkVVUZI58EhyGXuMSO/U7tfGnd3pFfyhC7wCIHBaK6ujJr2dlNd/ZLE+pS9mhH
/FOqtDkGAxy6sF/lsrxrepZndckVEpFRoIYEiobxB6atRJtA3t3ny1Nu07v3nFxWepc4+ls5cF1q
WrwbXVbOoMDtQE6OfQ+uqx5A+5Bbsp9FP7S0gqrMp/wBSRvttIIS5UpN1CC0S6g5DwrpVd8hVAuw
+pShcwuY39aki3hgE513BWhiZ5E1UqWzMg0+cjn418d5LogMZWav6dqv0R5f+nC6ZxwG4JBF6SY+
JC6XR80AQ50NBCXWW3VdqBmCBsAC5MMTMp/cLzqexdTMkDYJj5HIhQKwsGAO/f5BaYkCpM0rDVKj
I1IMnPxoYZAonsjcgNJArD3JHnL2yHu1GRqu8txZAzXy9BkjqIbsD676EPUAHw6DRGS8cpwxi0sk
T8iayHLKRpBPCz8FetCj1uJY6EttLwuvkbP4dtRMSaTBeIDtTSE0Hyy54/lQPpFyE0lIPWZV86bA
ukbqBfGGkLMvWWkZlJ7qU05j+3mi7vRnBj5K4mU8eoI8KYLfwCU7jV2M3CyqHSMczosdvUusL4nh
p4jmth7TvXouR6K6ogZJTdvmSuP/XmpIomeMr32++bUSFhdyHWfVZ2y3z/E/VzOgGdaJmjdjzwzh
FExCoi7wz9y1TrUHglvvUrSHzdSLnYQwoZqBefl8LUV7h7z5paO5FU3wiPQB4IJZBox68ybL4xd1
DTWGMe28uUWw4lXbqFq2fo/CRHrUSEmcO1ec/vgoKyGtLwX4Us3raW85QwpUTMEebQllhrwy/TF/
ZXCkC/pgtVIMANoGLloZhdKc4gFnuE8K4hAFpgS1+7DEj4QsLJW7IkYAwpd3iy7ntaSlXgWMLvBn
AF4q83fLK1+TYrpLggW5ZWQo/NsmHsKCe6z0k5pPdWvW7JxFV14WaSZQeFm5q+e9jR6gsukb5Mm6
JNT2vZxOybIFjAzH/a7fKVWhrOcSaYVA2OFdLzWKijbiWAWO5ikj4wZQG/oUak3tYHnV2kUVhD9a
yNg45ayVFxawz8mZ7XszAi/TtWXaYVy4mWr7YEXVuyIMQLEHMy37DeGF/ea1bTUDRnlxl4iBAiVy
X9HCHORHxkr3ogfLTrYzidTW2l1xF3tUxxL8lqteWg9b2P4lzVFkraY5f5MzyGmghlQKbvaPpwgv
HZwcOK/9DGkwOZSqjK4Z/Q7oREXoHCfXJ9Fb/hPicWbsXQrsG2MXXviDQjBKeW7OfnhVvhYZMmv2
SNi/fXSo8ATIap1sHcd8DRbapZzrKqmYp/uR+DprAGeNycetDINoQ2oTvWrUaS5kYDQtNmpzWohm
FRnNV6IbGzpemr+BryWo0cdiaz1qCIk5LVSxghLqrix9dLTxu/xE5avFVktHJhUdnal/zKQL2yR+
W9Qrx8kuJRNk4ZT5To35dRpTA8/A4m3IkxtZOQlygaAoZrs8TVAVl5w7wCpPusEYhrBMeCXTRFDP
czMgwPUYdLiykHBM28C/Q5zVmtFJXXqaQmjK0E+u0LGcw3beMRbf8nZp9ADTP2TxVDYzeeDARcxy
DRyWWpcxaTWTkUi1kSGpoNuNCtz7UmzopSOCVDgUbf9LB/DQsDFZmyMLSfEOdZThbugdByNgnkIH
ZkvBrdMTQ2vCJMdvVsDGGH8SDraXp7taE7M04eWGdKfwEFdH9Z97QEqUYKrM1GMfKr/z06+QQAzF
JbVjwkPx+TyBaa6nRnM3cgauLAt8rLrpo26VVYEhRfGE8wAGO4ilyMaj5gXriy0PAQdj3lWRF9a2
FdFF1l62Bx5aR+IWW/1w3SUtLD7vccGTFhr3oxomqDmG1i0Y2Y7mgzLHaPMFtm3WwfZEDzRmLKN+
ENNDW4TI5NW9FXPmCDYb1/SjXXclAgkcJkOZVfgDco33BSdY0myQnjaO8xCDgK9KTRzmnnOgLNnY
9WA0dlV2GKTNS+FVN9qAYT4w5Xd/+qVU6pjPQy8J+MwHZjU+TapTJ5cYpa7vj2wFAl1XMJnNWhID
ejoixvD1Oh+5iPAkxumVdcjCeH8dJj2gwik2BnC0ciPRd91j+jjKrW6qn3qWZDlZKSrmMUZ9aOiM
vADSH+Thd9VAkzz/YFnD0zjN9trk+8myPNkrjyXCJl80UNtpwKV/mmPac8i3Ew2G52a/sro6LrlO
CeiKle1Jqq8c1MMu+4aT4nczppUnFGZcE7vBWgdly/QgZ2iIdJJma9cQuabcPSehvkCps+8LyfjI
p/G2aU0BXpPc2j4crFbAgyskeaqOKN4drkqGs9uRrYWISwwTBdO3hinpRg/CjaJc9K5P5+lEF5ci
Zd0ErMeh+OVR2MLNQfVSemWJQxd1ki6Kl6JBjeG0uAC1Hs83p86GKxRiV+ZuFXkoduHSLRHtaRey
KNl5/jI7RLqCaXXG+D0lT2dIeMte+2qZALIOlNy13MklJqacdxIXAKRxeFLN1t41W9+qAQpfdUNV
8qzMVZKsudGq8UHumw0cdAb3wxmHKmTksoVPQYc8g8u8i/Kf1fCsllC1npXpa+LSFFg1XEr7OQ+S
fZgwH3DHmbjHtr3xwF53tPmvWuxsjaK+j5tfoz98rxtwdT/lO8tNSrYEVt169hBgWtmlw7dTwXjK
KoRivF7h5sf89VV2d2UUHPxkWo0QdazSZcgTkdN6McdY2gN0zGvgL+/sOjhrWrgvjOyHMuUoNFa4
Qo6m0RCsWkn6iEL/GvRUYKFFBeaznMvpF4Ew74rTMYn4NPnJC4xDhnvzSo05a6CeNXrCfTB6yUEZ
Qymm19SsrIh9QBEHJPiXuZBo/Sj7BeWJyigcwpXdZL+UsZDjsqMEhKWwAz8Pqf0r7fJHaWAkt029
ShFpVO2bX3U3kCjfFFwH22+/dPWz8KmDcN2p8XaRvg1MOSVnaOxhW3Ygu7G8+Nq+uiLRPCoA2PBA
7BjQrDCev8ML8EsI3W+LKIOlNoLz3ocPsn2aZ8p7TOrhp0q52ehJByuqw0JS/Aa7uHGzgMSPUvul
hsOmK+XE88h4aliDkEBkdfjejQ4mfNn6cKyluc4YwZMBn0NUNOxGyG9rdZICjI5rZ3RJ2DYqCcR/
HWLYs/LT5+SG1wMAWfT1hTHhRXKVUC8cVO2nerdKu02KEKdqMM3cTRw0Ix76rxbiI8RsC4MmKLrJ
fia/t0/dZ8NkSYZt+iOWlNrYaLdBZwKRUodYrf/Vp6c9JWP93Bt+swHewRG+v4VrBhFeWonJLm2W
lkjo/eyVnXyTM9+xyLEO0Bh+yvF61V07G861am966WulYNRhMN8cuyw3g/OWOzOKQmknITsbOR1N
2AExpzbW1uwhS6Rly7nbk/JZSQWxoYako/+FKEFCOQVUAYv+zHaaE26dLKOl911eEGkhnYTR1cgq
WhHgso5KCyP2b82XtKWhKOQ/NJYVAOkahDES4bINZx+XEKO7V/5dOIwXwKU7ePM+HaCJdx9w69aF
Gt5VVsy1HGq7ckE4bQJZresB4abpXuV0XFTeW6m136WjlewZAT4e0bQcmry5k54iVeJcBEMPhsjU
jLMNeho8YFv6gooQHSYrOcsd68pdIfSr8j7M5dsPtMusazjt4qG+6aQbHU4ixT60oOl2Z4aY39WU
xZhZOWKCxjq9fayY8yM8TaABkusiP8JFZDVvefzqSzJPVWGma3qQYGi1rLx8ynWFqisKpWw81ZUr
pLue7MHU7EkmuVtUL7ld/LTk/FR+yn4tbkhmO3k1cJ1wfxZTg0wGiq5evC/S88iz38xkvpdfD9b8
2S4G3mS5BwwgDkZ+GxpDJjCbxqM+5Du1m69I+NjQgfHk3SYl2oxKY9XIykp+zKoiluN01V/PHhe9
ciuSj15wh4MtTsmsOsAeewWUx9l5kQuF3MHRHGUEHqyGOYUkUaeYsmlSt8lk29K2TkE/TNfwii75
m9Ox8GqtS8GNTw2fhJAjcV+O7/G6/OLO6NUky1MMMK7bxv+qdpIRlg92RzqlPPh+Si4SuED6zcWw
sBDFyQ4jPNtYooYbElW/ybVG7f1OKG4tiEdbeKL2spNWbAN0nBVZDe8hPhgrR0/ORo23YVLWL331
sFjOVTlIyaLXtcRrXgbkvNMwlhOxaqR6Pfe3ehd/qzXrrb638SiunE1b84XKqkJtNpqPGnRZdlAi
/VCWqnJ6Yd52mCWs7HE8puV0RCb1BYr+UzcRGIW6/lpOX2NCOKUk4tqYpgWQmLJ0Za+qvtVKWyNC
aJV0zmPVNtPHNI7omJzqHWWjGVkfLMh/ZKL8Jefj5/9PbPkIc5GJLUZg4xL794bG/6dNRFV+/93P
+ONP/mFnbOgBfsYIFdgQbF264v7Tztgw7P8ieNfVHdhoMrXlM60F02JdJyPT133bg4QZYKr8337G
xn9B5vL1wIOKiqzc/1/ZGcMog8T5GzmMHdHBHZn8B1PnDdmK/fobybMgLrubpbGDb+UDWEovTurH
PGfihNBJnEyBv3dZRxIv01tiFshcCXV0mR9H8lf2n+eyJ0AK0XaAwRuBCbCrlvGkjpyYCQOc5F55
qki3EXWkfkALwfhE/vCUnYq6UWuyYR+Y8VGf05Sh73KNqzESa0gIJWYwRoTAyKT8ivtwl/oYiXz+
MMhQIbVM3liIgMPRLp7x7mbw1iUYcsi3AL7jw+SLNH46GEjRSGsmKl/cY9QPs+lnsUb7zu+fh9gH
/kzAyrcR8hXgO3n3iP/zPx6Z4poJ9Jali7SJR3llpgRYqE/MJ+HskNnRNvXdEfKX/BQ/7p6gS3S4
vxB/TsrZyVnwtendsT59/ppjacKKjI/8CaOIDDT9VJLrgN20PIwmwTWvDtUPLTB6Rm+NzRC2hJAB
sStGKMa//POH4cp/Pg5OHrwH+ck7os5hF9UeYzwcc2Iy9U4e+fA68Qp40zP8dpmIqZvVAz4fNbXm
E34ZGtbAQ7+D+fIVtX17QlKHJbY8Mv55lAxWq9Pe/eVuPZlDYwsJothps3EN/aE7ZX3Nh6QeqH43
R/lB/nbX57P/9pylJT/apWfJzJfC2Pzx6vXH3f98S+o5Pl5JHX6+T/WHRb2vF861TMvM05j7xseR
ZvfmyXJoyeFAcKjuVj8aATfBRp30eZM6KuQTqCMHGOxQVunHIz5v//wDB0nCqar34HDwUUssxOh9
Wn5+HKubP3948lz5uF/d+G9//+2p1GHSTCk5sNb180/U0cfz/PkUv73uvxymwZtVTNXxz1f47Zly
F8sBYyT//Le//u3+//Dmf/uD3w4/3/Rvf/pv71eP/POt/fnIhLzBlZ1bO8/JSBbyufw/T2919Le3
fVwXf96dABgf/rhRq7iY1KXDoA8FzR+vUONPQ3MM8QxpUDvD9WdJ+/ybz0f/8bTqDlfcxzLHRNlh
UVZXJ3VklCwln7/+cVtlhynDAumg9S+H6qHqLnWkfqgnUk/5+aujjayA6vdCPZ06hLHBM//nV1cP
VD/UywAyUwMT7aBuMrPGHV/U4ZjGo47kVBh7ffL2Vo7ywXX8+kQMOyxZpBXNSd2ofvg5GTKkB8u7
1KPUrX1CGszag++JjxBWonavpeNZ3SXo/8SDOpTClerLb09jupG+IhADOCCLaAM+nktDBZ6e2zYJ
d1lCibfkSCEAfDC4mH9AqPsWCriKUnJbxoUJy3/4kTEBX7f9PG/H/G2ZgBOrOKYJJhlxqUvQGMjv
dc4YJp+RdtBgDcXJ8qKflhjHXckWBAZu4NCJdcv2t3f58c9YbD9eLUkbb5UFmHLkGuU6r37929u6
f9qafTxE/oX627/99cN77I+n/n94Gst3BvoM/8MhLFCbrXqlj0P1euppPmzU1Av87Tsp9OTDf+z3
d9PNeAyay1dsoNjJdIexIClbBVIkjnr5L/u87c/HfN79+ZjP2+rGhQj0+fu/e1pzbP/7VT+f4n/3
MuppP1/l82nUbUFK1iNT2NMSUC/Mcusy5W6qjtRt6ld28Ds8Ppfd5+1j3MFEUQ/5OFR3pWpfVX/z
xzOqXwu1Q6q7Px6p/kjIl1VHH/d//v7xnLGt4ZoP30EYPVpwxiSOWTtnQ38FtSzolIoLWsdRcpch
GAzTvO/0iewLKtIdNmob7FF1HIYsvLZtt5YYwo+MQIWNv8BcZH/ut26MIjJyMlAzEJwuCCp4NcY+
kFoshtSvlg0NoyazrHt1Nf9oZHVxJGfOZG5sxjjefl1KsuDQlMewKZufKYbvm5EKY5tYt74bibuo
CfddPfunDOQBpmNz1Ukl28dV95In2k8VrLwYQ7CthHNLUDTdHLPPyHnugjLYB0kQbB0SbJws3tsM
xEDemRPm5bhy+2XbNfHPLKxCSmL3YOE/tXbCCakpWnZMS7bjnBNIB3etzpo7qW36v+ydx5LjSJZF
/6X3aINwqEVvSIKaDDJUig0sUhS0hkN9/RwgqzuqonuqbfZjaQYLgiJJSPf37j03yaH2MuNg2m9Z
Z6YI4crvqVpC/XgbIcRQd0ryU8SIfOMAr0t19VMG2+CaReVZHTFUM3aHjWI/dYh0Dtjl3bA21mCe
XC9zScQVM2eh66NHC6MjFq00Wb11eZFt4O+H7ElV2wq40OcIe12RRm92Oxme1n9Rmyfoe7eKQm9Q
7YsMI0Rpz9c5AhemGisRABFGk1i0N6bjU83xY5OKEPlEd2GlYHYkR69ew3VoC/BwToHgcABN1QbM
Y6mSrMbQuOvGj7RzjWPmh91LipvRAf/7mLXWOY+qLya6vo1EpyTHe5AFR1Rzp7gcfiszLT8qFcIX
swRVYfYlEext46/ScEQYmofgpEaeTcb6ko/JsW+5qFaqkW9F06wz4vY8J0NkZVfu91jDNKEjmD+P
BppncuRgHRfRIbT1L1149+uaLJIokmheEICWZbvTfHUnAhOb0tpKc8b+ZlRuJU30tTX1h6F3vuSh
Hj90spzu8rPzpA6y29kRMlazUX4q4d6viDeG3f5auFOxmxvUKY0NVFcGFaN2jfE8MEuqNu6sxKNN
SkgH/fkS04tAQjuL85CbC7DVeQrPKyZ4IoqjkNpJbW/CqsOdg3nf9wOvN7Nqb7jtlyCRv5X5OGyM
qpWEYDwAZctwZGIRN8GrgYKHMHEtDUC4DjiokaAqAqJ+kFPnb3s33aa4cmh20sBspXZ0m/K3vBI3
U/ratiw5HLwQNyn2goiWDiH3McJHs9aRBzQIreFmQePIShdFYRRR7OMWTXRegL05m2vXNIO6SXss
JxQgArGUJ3zy2+P+SzsNd6u1aq+JEMlIXR6Xd5CsFm5CdbzkRXPL/aD84pjpPtKmU2vb24zzgzZj
vfEFyRlxfJeM9ldlkzonxCj9xndgXqsyu7m6OFbok056HPtrfk/giUD7Pph16vm9oMdBTDxsZOsw
Di7pCKmrbkrHWA9DKu8lZxUdEQIdKIKHa1OLstsYsSeEgQ+G/DbMYB338JqoxxII+NY2AvTbpnjW
5VCdq7h9qo3Q2U8Tc9YI/MZYl8SfFEDLZmoXWpPmojrHLAzNHVb929Az/esSMXpFYb6ECgFp9TTu
uz4pDqRdrToJ1LgN6sYrnXY7xd2bqFE5Dj345YYTH8cIDkDwv1mr1x7t9500g2GrJ3SJOFBfFHSz
K7M1xNkH8Lp2x68GgxGwujnX0xJdiYNdyKr5gKirMVbAl2hEtdUcqJ59dTDraSXNbjOaXBLMuozw
IaefCojuSOqKVck32xiiuWDeFyt6DBWyFZx406yHV7Xhc9sCbTHjfl+ycxH6hT9xmvzMi/ASddPe
iocnP6+I4SaU3Gld7AZoCEtNIQhEMZQV6otn5N0cFD7GKSgn4a41jKfO0MBcRe6B7ES4tsow3oAi
ZCsjUnZdwkU3DNMElRiCwrIQ4dqyy23r63ILDW8XpK1XVcOV+uRnwuC0tUiKCKlgRnrq9GUD9Pyx
sstXzj6gqbWkNOuqORl+dKNdINa9YD6aAIULpgDkUbUb8N/MUQMoBLLgJeI0hUD4phX47/t2qEDu
2KRBR9PT4COptTuaY2MbHjr0wStNsc5JoD1rIBL5+O6smiQ8+Pmu1MM9SgtJXTBFP1tnTyQykCRQ
o5ZRctyG9Cd3ltuaTwC4uw4MvXywKowjPScYZ5qxq2blGtlO62pOAmwy96SPnQ6HzXG8wLp306Bt
cGVjmPQbOr+VooMdvDmynZFcRDbYHHt9IpFkNskhaT/VjKLgY9Bv53LXtsjdIY6tx45ie+u6W9IK
OD6sMtkQV1Dv2jomZbUWh1qNacaPzS1xIlgOIr4nAd6TvCaDfRzFCfiRv+HE28iA1K2+cvq1iOIL
XNViat217CTGfVvsxs5/BU4PEWRwX0ddnTyR4uCEy74mF/Ctluap02mV9ElGfSuxfgLkUjb2AHKc
MyXf+8wEVkGpP+UD2IHEJyoptU+6FcJiqHwEY4OrbduQznas0b1SLP1L5UhtDVM9WKGSqWhkqs6e
3CXI5XnxhYpadsD6cS6kFZGaZ70M5C1ZWvaST4Mg9j0nuZs9bDcpMjZ3OleOAH2LWjuXRB1JY4I6
ZITkcRa919GvAvIM0gdRIuqsPqDJGD/Uj2qrD1cHZoMd4/koODfshNRbLiTtpu3eOhl5gS+GTWT5
N8OGjskEDxVEoh6rBFJDTb0Cw9e4jyS9rCaOXn1ShY9TrFxtKb7hByRoD64cucfzkTFL0dR6O42k
w+Om3okIJ4I1nv15S5dady1ym8kSTts1SSxa2fZe7kBGNZzoR6kRQDEKBgoNviGk/DDv6UoDY1Bc
BcFGuZNx/uxQIELjHBytwKWtofWXPI4wDZm69NDpXmWoWl5glDpso+KpYeRQVVYNwLi9uUZFPlFH
OBBogQfT0l/1Wj0V/g4dFnQZA0uDHcOlpeNGm/BJJtqZF7HbjPtgainGtoBSevet7Pmv1NjZ5moy
goXEWNX52Fj08FEMaccx2m77OPyRDK9WnxxHffhtDi1aV7ZCAz7QDk3eg40UCNxjkUkP23q9HjDB
cwFR0e2tdJrQSDLstaGGVx8g4zp06ORWdkdjM0fqJ3MFIEKS+4eKIbRaF2cSg3PPUkWzJ2ojtZ0C
gZlxkGEqAf2fbf5HHCt1vI60FIBhZaiHyh62UyGMPdc4xKCuf7Hy+NER3XdpRxwAGgYP4jDaMEXn
KZWakY88VaE1B+taJ+xheTpGB9cg+aw50CTTTq075YznYfjFw6rUE4X+cmnsmD6sdUF2SGU84E/i
0pnmyc4a0A3K7jtEUi4m4ZotjhEqQESYHUE0hbuiKXdjgD2NzfI4iDnJKi8vxBo86n0mN4aaP5lS
/giaDgwQlpXSDj+nsQtkYAj1syIqT410uQ+zwZuqgUtzGIcnxD3XhDL0MGGqEtrnOkLXysXQ8uKk
PHMfZLhlOWxuIrpk4brQOThuRViuhdGIXQXKTsP7TQGhL0h8+9q141fF7LaBMXckjeIxcx2U7i2m
rtwM9jKdxo2q1yXXvMmmpxlPaOv1h9iqb4QJtdvQUA4yseNLGXdXM/pBhum17nXrE/SmNVwXVAuG
B9+QonL8c5yMArAyFi1IRaEHXZBjtCtWii2omNAOY4imrHqkoeuwADNZ9RonX4T6K0LYMNwxJBS0
nvSrUvIZRVvPzBKEg7FiYQ4jTbjVQIXlfVyS4ZucolYGO7uePGSiF78OVQSn6acQx9kur/FMSOY/
OvWKl7Y4CV3QV684wFxNmpu0p9wxtAA4k/CNzAYsIKTg5n7/Gwiss4086AB7+TcreKEcn2ABH1Fi
DVBoQiQ9CbxSBpaD4fWaPQGPaOQFZJymu/tA+CelCUCfdRPBqKguHOWSuf03FykfKiOkBKYhjtrQ
XJqENA6EUoeAqvCeGv2bWZDLjcgTOZx6sEJ/2tmu/Fk65bhJfS9Uo++djtWiEhZFGzeCgNfLQ5i2
P+rMd7fVMJyc0VzRlo42msVNobTd7xaZJ0UsaVi6F9NudqJGUeKm7ayUuTt18lro/r7X4BM2BJ52
TJIxwo3PtV+xV+WLFgx8mN8hKFKTa6c2BMcNIF5bSnd17KV68VoI/S0s+jPWelKEunQ9kidSJtF0
pfdPWxFzyb7TSQfGbXOKFO1et4lyU2PTv5V4pW6VfxIKdgEkDqzC5XSohzS5/Fqn2WgL0Rdlh/d3
Bbofonwdwm05f9LyRDcZb+2E86xCGEf2zFNTPTWp6G+91u/wUOkrJqohFuAE2SpSOb5I8KKUHcIE
n1FsXEnb67qWTLnohKd8FVEiuHbaENzbeTGm/r3uCSDMipONcfq2LChHTrgVJ0aihf37utwaK+ya
Iaf8v9bJyYlXuoj0XeUghHBM/wFomv8Astwt7erGSYGgv23rLYI6/TbHF90ozZZ7ZyQGYXnYtKFx
i2s7eujlr4CjXy9b1jeW+BQx/D0uL3UUrN5pOWCB6psCwOA/PxJViX5oAhMl7/ySPzwxS6UYvryv
gbiQraKxyA/Lf7A84YdkkLitsWFyitts/tjlyYioiZNpjU/LKjMro6uN+aMPwvhOrRDgAlw1TYvu
fTX8hrnZx8dpXNQxTs8D3fjbsnAmzquihdj5vi4du3zn021fJyopvquSssvZUOQxMYkJj+bF8mIZ
WbRzfICXIUIvlJghOzUNgI2ZpbP79bjGvrclvA5lxvJ8COuIkdFwiwkvBy8wed1U9Zw7UtzIv1Ae
zOgUzA8Mpje/Fkytvsg4nI6jwDQ6q0LnzGKDm8O/XjcknbtPJ8DKywfZamGdAiJqsjKT15LY6l9H
1FRCkh/CduWmWfNQMPq6C8UJ7npcPJV+MJyWly0LC3QywVl5uV8eLq/VHHTFZgV0fHnXsk5HVg+u
Hsa4HIa1qwbuLc0N9xZAGj4iHvwaYHa7Let1O+serB6AT+yo/I75Zb4cD6Wth5flFcwCb2oE3Tua
OP4KIpP35Exat6os7FuZh4QGhM5EqNZk35YntDZuDuqck7o8XJ5APS+uSFzWRpy0CgP/sN02GazY
LhoZuXXm+f214SzzcJPG3qV6FWOeJdd5ImvtXuamsxnEmBCy7edQUoj3Jpqe6lsDQv0u54VomxbX
GfDfcECnsPTG/19F8DyWP//xt7cfoL03UdPW0ff2j5IAw2Rw8Vcygk9v4K/xbxT5f3jbP6UEmvV3
V0O+QwvDNUxTIArofzbtP/4GQkX83TYsQ4dORYM/hzoR/uNvAumBCovH1hzdQojskAf8u4pAmH+H
h66xbzUGlwJg8P9NRvAnEYGYSUcO4AqhWhoyBk18CB4G5V5JMoetOx6POVw+IdCrDQ5toPbrQKL+
ygzmGA6uh9YFj2MRPp6r5HwVPS1PUNTUKWt3D9pKvShp8l+YRLrx798OSrCLRMkVFhvoA8AroGqW
2mEr7niOIE4V4pK60CBbRzEPsATu3HgeTeLMYaHGcrNgDbEnaXsZNGBMMmahTLixm8FaDR0zPvt4
wZm+k59saH34IP1om2XE8YBHXBu4yv5wIPwuvPkTwGfeeO8KjWXjAppUEYRQ0kXA8YEoVQfYfutC
E/fJHcovyIPjazVBzk5s2P9oQ/VNAC3uxrRUGv0Xsl1bbhD6KbPs8GyEIjpjrDhWTC+vdoHjREm8
1mm1FxcDVFQoZJRlfraN9Ko+dF3zqNt6c/LxixRM/Dazbw+YXXr/L79p3uR//k02YxRNdVyH36Z9
/E26EQW5G6fGnQM939UNGBH6KcGWUJ8DQnzk36FmnhOOj22ZOHBui0o5mlo4ngfh97vIqV6cYaxO
NvmFblxpSKef9bkwq8eJeLTSGp98TpalG7TeX3/1+aT596/OuSM4ozirjA9HU477klI4tFh0YmvV
UuLHUdv15GxhbmY6bsPwOOUTHj6slZdOpsPXspnLtFuTtuk+jjQ6CTXkjiFgpGNIRgZ9gl8Nycya
oWZ0UmL9Ak08gv7cwDOs8/DBUQyvpY9yCoXbbPBujcAyE/foFxhEOTbmQD8KwoaDTszQGjBIGUBL
CGdz3ARwbnKZ0Cj2ZQGH7MEMYE2lgty9ySfXq/T9TeW3TAHQjhyqMbjilHIvywK+qt1ZUMGtUK7r
RL2MQxUdzEihwg4FW/iqICe3GL+6hQU+u48+YTyRlxgblMelYm72UNp3Yi3eYkPuHpa/+qS7JTEx
BaqhNI+GrhdXlVFMAVKLts3G7XvYMlbybE0CLu2QaBCkcJiO+MAORFrWm14pf4zW4B6yqPms50GP
FscR9xC1v5k19f6v97f+nw5VtMQmU39TUw3xIc/c6R1DDnao3xUdbJRNeSt16pqRFLobNIkHx9av
vSGcQzE2LyHzEbxbDlWQoMClpvsaUloqGVQ0tKSezqnU7r0ClLEeVoY7TpuJmYRr5u6n//K156/1
8QyzXC7M2Jf55h85dJaiMrUAcnyfsDhw4Q4fg8R6MOwk2+hWRgYa+kh2PF5GkHX5RYRzaFry1Lhv
qqvqJ0tFdRoU9b4n9+FALRAlf5h5RkXOwOLu/uuvu0AUP3xdQ4OuaFuqy2Xh4zW6c0GTV8mg3SGq
VTdaWWtnTL5GGJvoTMnZTFNBESenJxdnbcqTM9kVLxE228NffxEDPd7H7UbzUbWFo/JtiN3j+T/o
4fzRbrk1sZdk3j1ViSbO9ac0jK1zERmrUFXka9Z9SYpcPEVTcgn0gbZMr+sPy6Yc8cXR20mvdd5S
bh4xqawVNdYPJV2eVd1oMKJi5czOocKX53tY0/ZBj7pHqvnFNSc4q/fpjAY+TuzartSzouTjUYnT
zzCqlf+CKtT/wyFiGKpgSKFhHPq3Kxn4t8KtVF+9N0P0XcgeFI2DZYR+nr1JY/NxtstZhXMnKQ9M
vD9g7rBg1Y6d5QF9xkUdt3IHd6+e+2Mnvc1o9E4Q2jF8Kxsc3cHqr/eN9e83cttmcME9g382brE/
7xutjNVIMTr9XjeknepZ1O24SO8mW34vx9Z+cExBHCywmpW0E9OTzBhOWR2LQwNSSTLB0UK4x6IY
vptO55y1kCwFk14k+s1uzQ245xJqJIe5YddP9BJ0qzMOjvhktYGzV/HMHZMCM1DO/7CXjXEMgbNu
wDKH21o18C9oNoDdbMzOasnJHTC51YfHRKWd2DKVIcKo1vbKYNNzouwyOTh/nO7AXcF5iIcJpg38
k5wZ5W8zHT+PSu2uSPtoxDI4FrH2pLmB8ZINkGs0nYxMsylmdv1w8S1CzrKwhubEj9JryPl/vd3F
PML4cHLaOJcWGavhckH583aPccdLOvLa3XXLdJbUdI9jOBWnya7rvaVYw6NC6vg6YnxxHkcsXiFB
PhZcDK9TsnqfERe+lY04To62EzAtpYRcYQo6HbEaIICuQmwAxXgqgxfZNWvfcNwtvdxyYxkglHxU
/sBdBBwkyyUQKn6A1WU9O5RJ01w/TYbUL05BRbAa/f6iJ8DA+2RfOkX61FWTsaYpss1CmmQD90FU
8zaeHPQEB73AD/DXW0r7s5p2HqvZNhpfpH74BoWpfthSxBvLzoL+fR/K/BPZsuRXyvAz/Obi1FR0
oBxrtv70dYWRDayeOQIkk2DAEjGUp9GnwGOU9DKpGW3++pst4M0/7sNZZiwcJg6qZqqO9vGbZW2g
x5Svm3uPXeUU90lzcwn+Zp744leKc65tDBAKPHeljGoKXinFgoramWOVChHCHL4l1La9OdYmWdOK
cakdAe1Sdup59F0YwIUC38aiBaCXyla0SbRNGny8rQxHGAD7QAr1sTc+9Rb3RYXwlNVUWmKf2O2b
kqf9AdoipsJol6Vm5RWC2emQUhAGELsKK/SpGMPWtMw5+A0iX1VCG9eIHjbQciRkIzfcYsYmd0ok
2DMCt9zOmSeb3jQ2hqaNV+QTcTLKc0QkRMqlmbFHwVhdf00yTdt2DnbYriwzCM892GRXBLiKdThO
hZg8A2vuhnyR9L9df0HVfDixmC6pnFAGVzWIYJbz4YI2OYlrV9EY3JWkL66ZMnVbocAFN0kcp0t7
Ns3qR+QPdIyn0Tm0cXR0jZwErkmpD72ZwH21vzlDnVzNUcK+0e1p2ghsbiuG3gfbrp2QtsvYbsFX
NOvY+pZipoO+3vne6PbqFU3wVrZJclO1L21baY/kUr20naVeZHGL3eRB7ZRgwwZTAV3V3yNp7bIV
BO2VY5rhY9/p1lPWKgR5BhLTCxbbXHhDFw3QoRj/GkUkUVzwkzqhMVaNyftzA5V8UpUEtZiixJA+
2lGKeChklNRZ7t4C0xY7CKvLcFZoO2NOs6NUZyIYGTy53Z8Jqx3Ov/7S5X3IgHH4VI7Jw/DPhLN7
ajIkD1RzvKwApGAotb2zUwJCAklgkqnmXukM2j5IdEIrev9OT9qSGDp7Ii+r+JPW21BSEVIONYih
KfGxnBDfBpJ+anYh0oG0omYYhA5GmbhEyBFTZOFjDVqeIBva3mcyJgXhn+YQAz4eMSQy6KVw8xnu
iXaQOSU1ohgDzxoQFiMJPrullnm06lET5fva74e772D81GIZX0fCglf0gC3PGLLv0HhQENchv9MU
V7KEzuRlRw8pGpagfjBoI6/VBFtoZ6CwGmx07QTuFN6gEU9pdj9BOKYntW+uWZeqO8tBTVNL2ACT
Iu+i5+hh96Y7QhF/aDGSgDoclQt8IwRLaneN0eXcujb+2hjTW+4QuBonqXUf83GF9UE7dI51I3Hw
c01Fj3QaLPxFFoHG54CIhbIl/bHAimulW4ryP0Sq0zm2kXHUnaM+I5o4AFqdTuw2PPXOnNk6anuD
/LA14btXsnxJHyknmmVJWp7S0SJZbfYfl257KTfMf/ydm4dn3Nc/HY14X7du4gthjzA4ES1sQ7rV
V3+Mmmtau1RaZX1wNCc76e7oUc6gfeVzv3XxjOOG77OLXzYXGdnY2oUz3MH2SqIklDUyqX5rRe34
gNy0InUoLLcR3IptYRbU8/sMotwoLaLTmYUF08FWteQKhqBIOcGG1Hb3mlpdiWy8+Ay5iqAZYHr7
AU49aIyRTk2HrBAMC+7MRgXdccIIIHcgrInWSer6IZyC5kGkYKIguLNZaeef6rQMiBMW5SakcTY4
KjgY3nVWVDWnNKA4nwaF349sArw8lJ5JqDcq4+ptnMb+hkAsB3AStWykhqQsBKiGjqwBaFASRgEw
Dp/8MGGes9B6Q24QeaY97aN2sB5oHEFuKaCW+iaGuMDBrW3ZBlD42v0+hgLrtvF18B3EFXHjw+1o
yeGwOfK9xVdiYP9Dmtb+tNt4uLrzwi7Jdq8cikLM7ewT+X7JDnncjzELiA9t+/ag6P6tcEi1rCbx
XOTNpa794BJZhraSbt3ttbB+pauoP1mBfgqVcbpG6s6m9rDqDGybCoftt2iafoy+Ajd6ypKVNusn
plIDqcmVUtPq4VQiqCmZCyUTPYcMXIFwKcsuY5kgJgqSdMKrb9fXIPRDciszfxckNta21GB811WC
jO/Y8sKmK469jZLC8u0bIJWvldUeifULn0QiPN9ERNEZ02czHKstFhzgrrLC8IYD9rkXD2UMLCmp
tAeuU+FGlvG+AWVJTaTx6ebTkbEyvH2Wxdu6od7DKP0Zthrt35qefoGErXGleMEO9qKEZDmCoSjQ
CqNlwu1W1Mc//Mnsnce7QZ/NDrOouosAyjMtKn891BHZLvPc6ujE7gNX5Wm7eGTM3JlU75dHZjbO
mACnVtiwHXowKN6rOXp5WaADveh2Y28Hhc0KUKT+w6J2j+qsYLcJFZjzoqfGsx39x+IuEvgLVpbt
gy8z7fEYzQs7mMajjxwOsUW3R/6AEK8Ekk8A5U7Xs0McKKNHGvzbr9UhiAHoNDsQsvJYz4vM8Nsj
Ui3a/8KMN+BKmyMS9o3NlB6U8DCim0X+dFwWISz7I8mBzbFNw+9W1tdbSKQYQ91m9HQETds+T18C
EbzU6Bt3TkfR3AXijM8H+1GK62dlhKG7MTotOtk5J8tU4zEsp/FJR8mwyfQMMVV/zOVgHrqGJiBd
mN8XHx5OPVkDk1IhqnSb2OtFOay6Jn/VlT5ncICYf1lMNt6h94f1qIh919AXi8OKaSQL7sXlcXm4
/BX0BsHcy+MYOXWtKc0acsxDPWhPMfltB6Wd8e2prex6LvYbHbNkHeouiMYEvY1VPGuCOmgXyAay
xEifI6432NpPdVUonq39VEvr0vfwHw3VtJjTdto6cSzkQBUASIH2ln6EpXot/Re6yPQE+5h4KveZ
9l20DWzaUACP33q32U39bLsWFlSaLrEIniu3tuVD5y0Jkg3NcUUWk4CLQkAotio2FPWKY1+rv6Em
eXNnshF9c6ARzHCTNj3Uce/V0FjwhpKv2PWezRDn7CRjfjALqNMV9/5UaACm8zfUF9veyeUGdgQU
NDOQkM+7sz6ky1w9hf6uPFkmwcih31LODEpzQ4osRlmjOVEaQjqBjjtdDG7R7LhabFfcvg5uUDdk
4rAqnpX5y+uWv5Z176/99d7/9en3TzBDioNtp4Trj/9ntoSIv/83ZYVx2R2H0x8+O1leo1ddutNy
+1iOcxT6+4eX86jIh6ZQN6U+ecsTBZenaZ2Q9uv3E3O95ROWZ97ft3yV5WGCnooxf7AhJEfZmDWt
9DQfAKJwhtDJRQesMEFyivYHOsydMgDjYJw24fj3sQlbaEGPywJmKymLsWogFGy54I/aFq1aO0dR
zoGMJDbCc2J6adrqSbUSYNFoEFbUyimGlfr3MAapHKmheYStYR4TYpRwR5uuulXa8KmHMJWvlqeX
hWQedHSgiKz1qhRrOPeRWC/PcBc0jyP97zqOp93yumXVslgeZmYu9nAPNs38Ict6c0krn99ZpvQ2
O5UAgPc3MJJPuRPTecjK0QFmisffUWjJJTgzzRpTpq+ocLDTSZmRjOY+/hz0/pM5q3ooPxVHPzBb
zDDznzlmE5zq5WwlW1Ysi95CPuPFs1+oKGctbWWAlp2tlb8S2Ikv+/XX8hDCbcYNQRB1//4a51+v
fl/nzu9bXv3hY4agSeEfwPg+9uokNtLWKSLo8ymRCMNBIZMMz0Hbk+G8eCoWW8T7Il/MGO+Px38Z
PZZ1Hx4u6375J2YvyPIQhLQzksnyz8f/6S0MB7qVrSUVSnhqHb9enUEc/f3PyRiwhLy/s4mSdmdy
yzGF5CqP6sN3Igwh/+t3UiK24/t3+E+vW7ph7//FH3748syHt/Ruhe/SuLhgWWrKpy0ClvknQkoy
tBKeBS6Y0p+a9mkxlvgZoI/9smXKpMuzPdwcNJ5kkyz77H2PLg/dVmcClhUpy19/L6vfX7r8tezo
6Jc1d3lDB/JyXOc2mlkjjvadqjPu7ye39BpZbCom4ovvB2yiOXnLETBMpN99HuYr4C9vj4VK2tPw
Ka4GRKZmnmeHpGHwtCCsl0XdOHhe3x/7hJ1CagmJhdQsUCyTyQyDg2v5UMBBxdHUtYC6hI9WmEg2
U6m3kYpqdNmqy36pGfhu9ap4LpnVHfx5BKPPO3hqX9KoxX31T2/R+95Z1v1hF/3yDP3a6ssRu/xJ
jDmHTSTlV0cG320lootlRsVpLKZhNcFNXbmVnd9JNToNPkzXdDKHxyJJZp4cMy7V2TpK42yjmKgT
y/fleph7mAJSv2fbMvTIhGx2nSvzdcFQEpIwoTy0IC5DpVefzJtiofFw8ruvzSR0dzwEagD9mzij
lQy1b5PWICooVGDLXXTQ2yvwxvrkZuKOfUDfU2j5Fm1hDIxXYScp5FBoN1BCD1VTkVylV9YlIsBt
qhWbIYJ4jvsq3lmV863gYrWSaayuor4LPSXiXj9E7teqzrVrIZEED8LwgWEqp9QvKY1Z6lei1qxt
p8fTvnW0L8TOTx75egj9M2DysGcewOlta4mu0Vf9AdUaE3pFjG94Yb7mSlecopgKlKrOYG7CPxgb
uNa2bhBsGomtr0iwGw6uNifETaDBM8Xd+UET3NTGI6+qyUV9j4Px1bQK+zDmEEb8bARoKt29bwIy
sVX3scqD6NFupmoHpfCly0Tr0RxON9pI7pQxFo4XZ735hnBVWRtoZHdNEB16ToaHAFnkOgrnNNCo
IDtd/WSOwuQW6wOOzoZgw2a/5qNDXGudf1dyNb90JQHraR7vqYPeuCBVJzFZ4SGN0mscW6TgWcmd
4JfsWXZg7Ewhvg36qL4SyKEaZnEqFNwPGM2xCenjTlokLLVTFx/g4Hv9mHArjCv32BjUDNgf3yfb
uHYuxq3I5z7oQ56Z6RkZaAnEQrDq1SbX1mQapKtjRh/onEknf3VgkCnG89DUzlsaRMoq0KW+14og
3dnVumwHeU4gSa1MraluejNKLC8anEbNPVcF8PFWGRhn+4RPFN1DN8pqD5dlfIzCem8iyYVcI4Ft
DpRQjJEeZQZgBKIpWOM0ZqLHjU5x7OsE6uOQE/ZJdyjQ1mG6k+29lTH8oE4457QrX4POJo4GF0/V
+SlCaGqIKlKmTe1Dj3cQUp+GXvkq4b+K+zgk7jkNM+BhWdidIu2bAmqZ2D3aCWMTjEQSIzH3rco8
GJa5c2+o/CbdUbhclFeXIrZHLGHzIyMp7hq72iv9G0awzNC3QCM9zu7iOlQcWJBtcMHU+Umr7aew
NPRz9jbRcn5t3W96SfR3lPt3LRJfjUoMN8j95rEYxwstvOxq2jEXMVdF2VcMWOqL5rUeavNJr9Ar
6XV8btThOzwkdxXIkOAwhVgdGJvj0QUFPdFcf3aU1OvVePDAugNHborX3nDKA/PTA6IIdRcZw7kT
I/0L0O8lfRPyL2tkVJPr6XrMt2MDr2pfKPt0nF7iMq2fk2GF0nS4JcY2sILmDi12XRfWUYnMlFIx
XVFC0RkipfqaYKVhBwxLxWPfgqDpEKGHxLCcndAqdkVK/6DKx+DkwkXKTWOgrJkQINCaBDpoxIBP
7qeh09OzaMDIdbqcwGdSIxxBt8KIE8aJgdewzjM93msVAZ2lTfRDLtdm9j/sndlu5MiWZX+lf4AF
Go00ko1GPfg8yl2uOV4IRUjBeR6M5Nf3cuVFA7eAQv1AvyQyEhmZIYluPLbP3msn75PmT85t3yCY
Auut1C4Bkyw4G27xPXXFe1S5G/6VYoO7j6fb7KtjPfb9DevBE/E19AR+uSLrK9m2GNRZu7/9bBYP
ReXhRE/bPW7/D3NsqgeyizRSR3QtS0U6MSMJydr1j2WWz/7YPnfh5G3Cyt0RgDonefWOF/lBOc24
NYkWGP74YXapgJCbTuvEb4LVff0o5LeZ7DWd6J/i3QqK+WxExrppMJv14jmefsWuhGs8YL62erXr
4RB1TvLXSZNmN2bsTZwSNRco+MBd9rllQ313pzb7fLoRVzDXw6jAvaliftIDCiOkM4oeVbt1ubVm
KjFehGXuXPdkZYn1HEm8ZKwDTk5t9TRWkBvJDQrHJm8wj1No7suo2QwU186AgteU5nQPzlAkZJYI
I/ruk6nt5hQW3d27N65GwFNbI+AGOBluuE3QoxZqDBcFpTaFmRlnpyfA3VdPVushacnqEvU6px5S
9Kd8/l3qqXn0kOvoRn1ilFNrzfaAdOX0LnEKSwkgUybRk4/1fCuipD6ALakIsejoxZDB8OiaCGGU
REJCVP3jMP2JLbv5bbSqXlX1HC+6lIcWNZKoYaIt+LnjtGyGUKMBpdXj1PFO87K2WmLQZlOSoSb0
8+NAHOfw808CGTZHORbfaeJnO3VP6YBw3VLAfvJsx9jNLZZvaya41wZ8YKoy2cYV/x87GfDAJyCu
taP5XPR5ijScJi9Tp6hVJm02eXkCOhviSDHnbDyAwK70WACTdLID9IhmzTOxbBVxn5YXg6sIPFTd
9KWc7mEqhViEU/xpmI27D4v7sZ2jRU8F+MaGoZLRq/E3WTci3dP7zNm6m5mhrq7qtgdp0hI9egbJ
tqHuePXaxlNGF6pn238LOjFfKyc5pCaGdDvI4lubhSVJj3ALbG6+Rn76KUGUntuhAHjGnvrQPRou
S0BV25uEg37L2oWrvO1ua7qm0Ltz3mGoopbaD6WiMziKeHwNyj8aRy5LGdoHT6n7rKQ/EefNbZZw
hfdImZ3txMc8NFsLqPUjfvtHYoL8L2corg7YEjG/R6ohdmfi+0+NgbK2SU6U+CKZBnxnMLm6mN7J
N5iG0+CVDu7M9/SNWFjARo80cKStdtOoCWnOZLdbBcC2zDZawovL3m07exm0zQSLxOoH94BurBXz
wPicOgX45ZA4sNbhZWxQP++QrGViALeLPYj/cvK2yMKIKyEl4eqT5Z14MN1+yzdS5rmm9rkVa9iP
32HDZg73uP04jgZjZRdhvL+O4aBWVpE9gZeldjumwLWlc3LNCMNTMc0XMcvk4HNX1p3bXmbSDmsV
jq8xt2YU5Dl+DlR/Du/tkrUzzVsC4FCsQPMCAInrMduaAx/XDgPROnHbByOlfGmcJOgG230z7b9M
ddmOimeXfAQ9FmNffbPMuTm9ZX5JI0ZI9tUbby/49ZO7Eja+qipzX6I5nz/pviTtm8x3xn3NzDik
3tFOcetXVm1sfVcQ6Xa0jwkbwoY0X826+O3SGOfHrT4EZEBpnSTlnFtBf5opADxVKr9AW2Kuxz2y
prEImmLKTaNhlj5xFe/91H0EIs/kFWS7nnzaNhXeI4TPZtfd5RJzJiZgiarcZLT1bvSoVlFo98jC
irK1XGOASEgVBWmiPvwQJExEq46TqfqkxbDSegyPZjdFwMG0ueuoTwHJLa/44L2rU+htQPEEu9D4
yEpwh5SNrmLPH7WPTb7mMGhZx6xEjwxXSqoa8LYFh7qXtwTPzDJzVLerjZZpWaXZnmUVvxugSJ4x
7EcZTT6mb50wJaAX2xh7k5fKpW+zM7ts3bkmRiTfu1aEWw+pZX6MeVatMsELxWWpSpHaiVGBlAMv
vl3ljl+1Iy7jtKm04qzO3eBYp/4VF+jFEogtoi726eymyy5vV3HuuKSAy49KEFjoKzqHwSMujNml
K5Xt2/YH6M9YleCJ6IZ9JPJbQpf13vf6dDUa3l8GHkCGDZHuxrfn/Sj0XvFuu1jK3wM/Y6oYvAIJ
d/xULQsY2+jjF8dML7kNLWEMGJsUBetxQ1IPKh3qknT40NvdssvUQxFJCs3SX041ud9FG3za5Ucs
zfGmEvOS9fKjxFp6cf3qrfBTcegsO19bVUvS+x7VrxPH2RmiP5aprtbQWNplVAjAlTU3YF4s2C2H
/AEv1iG6/zdzp4P7vlS1L56HjKpBI8jZtM3eoYvoVQIHdks5f7OJbGJGYIc4BN45zIX51qwGayvs
0cOcP/9FG79FUcE3q3T58VErpCo17eZQfJQ6ODMeQdaVatsk0ILNGLdBM14HgmFh/lHbWlytiOSU
qOuKEqWSQgF+EotKNrB5DXR8Av2loK0jmLrrRKs6eS+q7uwnVWf2WcACXwJXL89WNDxmiYI/peKz
H2QT8eZi2GSiOoS+iJYER6Ptjz0zjIFX/rQKcr4u0UtalhxOwzbIAZQZDdWquQ/jqTE+/B4k+5ue
IpYfe0lOIN0zTfdBT+0f4ZHmZEF9GqiiM7123veqLAFsAmEP47ngv0zL1v0Zxya7SulP3OtY/8WG
uI1Eze9Nbbb9LGsW9HsN63hkpjTtY91n33VIfAkbjslwVKYHhXtUBbm4RYvwlTTeiS1N+RCOv4wK
o6aHCHnFEJ2swpr3/c9fUsyu5zqf3iiy6XdMfvlpzsEnejX3M6AwSzvBiZR53ZIKunzH9ea5JbbX
pe9tY2OV9OlVDxRRKBvfyFqTeVv8rJ1KazgkOpDnJKhf/yUNZGT9wtQ4lvzDMT3x7w2bCbspEQ3/
VHAfgZBj5auUl80u9b0vNv47DgPyfG36WKepOIaJsjdBMh0nSY98YDrG2fZhmQW1pVZALm+2nr65
X7c7Y3J+W2ORrYCmRzsdlWLBneiYOc47Cz7K/dLIx5BrfpVzpfEGFcbGtJ322PdEMvjc7KqhTNmI
GfRfGX1APK7DpWtDYS9sdKESDd4mT7+09T2c6+c19YWTta8BHaLtE4yV5WQeDJc+oZLc9botSDwm
LD5oGuRdkPPhWiLbZMeiNJP1lM9XwOGwLdCR+4bdDeyIciH8ETMSbcyju26HfsciQr455Zc5Mx9N
xK06bmN75vA3npn22Mpbh6rxmKY+4TlUms408w1R0/E6WRFZZsoEeEzjRRja9qPjG0f0BULwSXHO
OkluLpc7ZQYJZ7QXUWPgMyIEVNxbKK8HK7k3LGQt8zy2rk1Y5N2qteO3Fk3x7DT3che66e4CV7zO
ItffRhOgYnyYemu4zJnERrIj/7HJJvjnTvW0U63C7dZYdL/cBZKsa7+qeAjOYxVerXC4RHHgv46d
wKJcmOLIe5cWqDszM+a2eC+PPRQ2QO0c5ujOxyhIPAQIO+0sa7a+9UOelfW2S2l3NaYqXxuS7thy
Wiijs272lHyXmh0ribtxmwZOf/Lz1N85LMqWRSf+Gq0pQcbnlAk19UVr3a5UTJcdT+lybLx+VyjW
5/Bg20sUZOLByHdpW0YnCBCg/+CzQoYwx0NJ58o1mpODQp8xIn3RrXqpKuOs5BRvgCjSIuObe8wd
07lLfOLUedif3TC7gAaBRXy/kIS1kzzkc/9GoGzjDqn1BZZhkec+mSC7t140R6Lfqfh5aCj1pF3h
oW6t+pefD5vGzv5Ylh9yH7eeasegRDrARWH5QEBz2eePvWIi6YZwE5BmXMPyaJnMQXZgPrliv5T7
oOHTkFXRmmGMLrtOJZR8TQ7gej9Z4aW8Xxl0HwMOpKUOA507nK2xxhRVAtAPVLCDim3fu49zHN+0
DXTmxG39PpQkQiSHsOKOwPqSTXvV7OoI8+UcY3aspH6WzsRXyJqfhUFgrQF+c4imh2CM2o0VeCvb
6oNt0oueDQYRhrazaQitzU+fCcqpG77HafU+pKkBzt5KbkKyDKGNxW4mKtyIJHjUFixNO1N8Xqms
GcLwt+2QuvWTW8hx8UAn4N98spaO5ErupSNWHhqE19OA4bLtC879OTOXDVe9JXsUYzMQhA2TNl26
ZFNP3nS5w2u5N04BfH4xb732xYBVu4YPYOxZwUvcTKRtwTXAPizZ2be57cIRpCU7S3tr05WxYOFk
b/hEFxgl+aA27PIC42IVI6urxl6HidkfzdSDT4K7KbuG3Rjtq/sxqyfbXnZuVNEXVj+lRK0xgZ8l
K3wKJ8CH+IW9+UdfM9tb4jNRN5U/XQABG0sS8clmLoK3qWqqdWiBqLazqr1ITXNrGZ+M1n3/kWAy
V9tLJ7LELv0AJk2r4owhiPAvH7fZHlkiDuaqDaFiGs133Nz7cmNtX4th+HJydYT/oNdtYuLUzzRA
59F5clpKOOvSwTZRT0wHpf84+GLap1XDnVWOASpp9Zcv+1HW8UtehNaqRTJdSodIdFE5DEfwHpb6
buGIAvNXJ5JkBVrcxHbb5atcjjw7UaEuVm/SYGVvxrmBoo+Je6VmqMi0u9Y7yy2R/1wmaymr7GaJ
7MUb4ps/hvY+DGNwRAMDiDKHfGP6pQ1rw6Gxxe2P4E8K88Eug+ngVPKbxDQNNRSQjiLpVnSut+vY
JHmL/1Yvk9wAEJXyhouZVGB8wIuqe5ES6r4PGAMex7ZyzlE65MckDS66MDeeWzqfujpbc+SdZI6O
lCekT5xk/kqNJlzmZs/z1FDY1MdxwMxdfv+Y4YFY/y4gYLwt0KqoTIJ1tDX5ItfgGlpSgNPKsV6c
cdR/79Ft2lqZpqU9kDb8zcAVX+hDQvdrxuwsPfrB7hV2WQmBMCmxp6Z8mpeozctc98251N7JCUVx
Q7elCormrhXT1EuX1PGWdTPugdgBU9SrD7uqmmMdkpHoqStbN1lgLZKW3P1UtzgePOpcrEadVKBA
JOR4kpLyGAy9yWbbZ7fvh9HzxEoCqy7+kKIUy6RWzgpXcb9rTXGas8o+U2G4J1Ov7elpyqJq78D4
2SArOcsf6TEJ63lhdFcrHVHpjTsLv0veoQ6kp0QZr0PA/sXD83kM0+pCbwXmRd9YWZIdaKFFeND+
rXIT9/jzl4zOgG3U5rfMDSTOTfs74o6KcRj33EIbxeeUPDAllyeYHeNbSp1pGETrgqqQiyxS/7my
/aeMD8IxbP21okmLT3WKGDdmSFxp1F1wwrUXizArfawZZ/za9JBdDUI2Lr2HtQ950K1mXmRtdZZp
bh5ZsnT7aW4YSMqoOzh4/kVqnGpQIi/xmKSPzW+rrbdFXKYvvJ3FqZiieNHA2Tas5MnEWQ9wgdQl
NtDp7AvKQue03Y5giDBxNPP2R1sQzY0rirEzdRVvIdUs6oj9h+k18c78GiMjOtYDp30qjaei41cW
ufupE/55ytO9UUJ5qo2mPhCA+0Vc1luLvOET5dU0WHmovPFoLTRDLSW1446MAxpWZMllSucGgk28
mxIoKE4kgh0OEexCU462lHveclAwUriMqJUR1E9mK8etFhHgE0mhlTttZYdXr/TEQ15Ap57vDpqh
am8FtItC3wEE3NWOVel4gK4RCkVcdsfagPcwWuYlKspXvgUVuChG8EmKq4z48gs2lEvM7fmm9pJ7
Va5rryQT8RaPbnPwUFgimMR+razTlBm/DT2obQEkfeOWDQVG8WsX5uMuCvS06Ao1IKzG56CgUTDM
hu5EOVO1CMY+f6Ah1i9JdHpW/plwmi4k9hUSP+G5Su+oEksmG0cknEYqLlfOSIjDIG797gyIwxBu
0jILDllrPMuqqx7akHPLtUWwrRuxikZ/fmzGobgG49+Cpfx6iLhdIPlMV2gEyWWkmsR0i/fGrNpD
SWQMa56JjSaeBzyyRXfui4oudIf7Aw3eQg/OmdCRc1Z++icPqVooKea6sOx/8jNWH8h1DcUwC88M
4JI3zRPvHH8x1bl7pO07aKmqMEhp7gb/hu6dPhnG32zqyi07Qzj596uOrmhaQRk5ZzSi0kUU87TB
EjupVF4SuywvvnDzh6x9+ecX1sBzgSV7acQY9tS9/NiQGFaNglKe2KYSjtdO+RxbmodEhMNJdk4H
YGqCj9TM7u4ncGFpJiir5UbJqqjceib2xkR5pxpC0cqit+6kp+St1yh5pjCvJQurNuoVzMzaWLqV
aFCirN3PTZEvAddvYuzctuPnm3Dee06HwVa5WyueIbyZE9yHGPFuTMarE3LjDAERRGK88CdgQvem
TaatbA2xb1zj+d0C+OdOS5KQHr7JPau5/pzzZNiMveeAYxZqYzfpR3g/T1wS1YAcjEcAJQn+9Gnc
4WM0VoyR7m6Y6jWX6kfS4frM3sDY1tTLsOZg7Vi1vPa1j2fPplIB5MYFp2K/wxJDF2DPywGxy1tQ
1gW4BMaiPbTl0TQU4hPvYRj8eLLcYp0E7bF2oBS2Fba5YSBvxteEJ7Ebtl6PIBeO4nWgyaCv9R8E
zHQ32VO0CXTuLUXVuLRMYOeXVidPFWiXypyTC/dkeP1u7Cy9yGEXUVQlYdEQwbVzxDOC/oDSjca6
c1w9Pdt3UlPIkRVOE6YWd3rSrcO/YVLzgPcZZt19PIvFOpitE+ICQaPEYEVy7/cMmh5fDhGaSUTW
s0tDaIeFl0Yq4jUSmVd71Te8HntvMBc/FLpaIsStUiNWvyQZRVcBGuxlx8HUe0dxPzxz1+x3Jj83
2AzLppoUwx9IVxhTzQ68BPpdfhxw85GipSRmJBgECgyJkCXWoQzr5DqgZyzViNTbdkl3qLBbsNNU
DyDV4tXMhYsaYOstUL/GUHWv/LBeYu1p9hUNaD/Z4y6gCG4hzMjeRLb1Msjyt23V+iHwtlbut9yf
uQBVgc/8ofLbHBFIHptt4fTVh+Uaa53HT7mli7XRq+46l/nerpNlCT5v+bOZSzM+6pXQ3q4TEz89
K6Yls7bEg2UnR3d67m0M6FOZ+RyQ2XQpIzqzA6U/HE/yRVIcZJVyZ3BTOmX2bwM77jakMZ2lRM1r
s3dXbDDDJeVi0bEr6WMw6Kl/zaNu7UWkRwrR3cskZr2Omxg1BGoPzgU7XLWTrLYFpTd+p4/9NOjr
c4hZCQYICPjkldGpXmFmTnghgz3u1bzzAsmqBCDNHvToC1bp8ejboz5ObIrG1pGHXtMT1GBY2fre
/BtyXnE0LZkff/6udKriCCX3NaybahPIcj6ENn/5+btxliRDjQktKWvProGwfS+G7Bx8Ao0IpqVl
YRvzYtAWY1/eNPEhNsn8mIvhDhhLfDrJ3IK8QjqL56kJG4BOxNib0KM0qYjGc8P6/ideRl9l8TQn
fzBiXWo7UB8t95XIFx/V6PY3mcXU42oYh52u4AUb7lGm91BBjBjYlvPZGjr9KJNf2BKdpw7slj35
AwYz+O35sazafiVKywKHSrdJ/h4x+W9ZP6Dq4l7npTy7G2bbAysz5q88PsTh+G6bOcdc5I0r35Nc
IvPk88cfMYYT8rSO6/Ns63CBUxp3uaa1uva8autFw3PkJ9CUIk5KZKjPnj9IgldvgZvir+gcAKQO
H+PGVHe/SnccbPs1F+MNe55P82T5J4nnHCgmVFjLEZDlnbMdeOUKZALdoHa/AjHHxdAbjg3roqMf
5KeqB+CqK2K8dsnULTt6hCsfII4jX0Jy7wfGJLXq2HKjnvJ26GAE/fhkh8Z6iKtJbuK7cbkwvIp1
IMjMrM/bZUWObo2/29u0OepJrKWxnApwgm713ANSXYcep0RBFdwSV0BM6/LULdMecls7Ipg3vkBW
1F1ALD1N1i3kKlZ7pfMYxyrDn+rskzMeyOBFtjXLeE57KnxwpMQupZxjMX1iDa93pnMIDUOdkbIY
+y1jHbem9eJl7nde44vivbnN2bzkfVvjeqdXMUvQdGeHkpdiKiF7sV/UWBCKCOG5HnZSm+bOyH8T
dCm3QxlfIgRZaJGi3bWtWrdKb9M+cf/oHVjxtZ51fyut5uJFulk1jpGtdI/+CVhCLeJ0oDA79QWT
tiUu9dCdE5vYcl6+50hqC+JELucLpE+rcsGbBdzyXEwTk1/U652fdeReFESxMfShsrp5dh6L/s+Y
CHRJKq/l5L7UghVJ7aYwGW2qIO0u1+uuogyCvQURwdJaKc8XZy4oj00gmkMFEQbc14NV0tnYOdZG
xjo8t564Tn0EH8XMAIaV+XSIQgL1ZmGyD2P/xP3v7nnUD4btUr48t7efPEFni2cMnuW+65iLbDt5
Sppy2M2Feu1sOuu6yqXCtjS+HM2bIo/Sem1Mvk/cRhPTY+sEllTIU9F1n2FTd8d4mO4GUuf/96r8
U57yPxFRMLMQjvzvi1Weyr6L/tfyE4oQDut/o6L881v/RUVxPUgmwnSVUiQbSbr/PyiKJ/9DwqZU
tnTv9SbePXP+LzKKdP7DMh3hAESQCtOvS8r7X2QUadHX4hGWJPAvnJ/Clv/8P3/G/x1+l9d/8pTt
f/n1v8E7pPXvGT+Msa5jOqZ9D5QTRZH/NXhJU14KujIudw1SN0fj4J64nz0z3HgoNW+NHtrbAH+H
m/QwkOOBe4EsP8zU+/SO8rYXN/fLjQ1V+cGtHwOWdit/9plNDXGQZTiu7CgI1sH0AEeqwXIJxTjJ
SEjM0BsUcRXAgwkwiril4JyRZBU+eHmWPPmpCZG2kC+kTj0CdtLYiBl5flTd2plSue1guK2ckBtg
Rrcagy63wlbAYTNdTkmMmQmDFAZ4doZ0wYbO0XfuqQqyb5YQa8EflDkxKtd+UxV0bcfUkoAAbEwi
ZbIJ/W1RwVWZbH8TdGGwCLV6aO1h07ZV9uSKDGF/kIrMGIEj3H2UpInqSPfbQtbag/wwOVsrGl9w
DUbksXHuG862H+9E/dFC5/B1+2HIcVy0jdyGSeJTpRbbD0GX5Gy3XP+gdPGFt4YxpuwASZWW2LZp
7zDo3Kc25bCtgi6RIdJNmOlfu6xgIidYLuNabsmK7S2eqmPPZZ8KR/m7Qbtfei17TxHu3Vg4z37d
2ncc957+eXuD7JifsHGxVLbCg7CHcBlwWRmnz3loT7l8cUA5IMyXgkle36SZUEGcMTUpM/PO7rDA
xMZmi0kxoGUXk0JrX1Am833LmpnyMKThIHTNo9Mbx1RN2SFC8bin9sa16VcvgwIXJfupRh6LnBMd
3BPA23XWD8EpaBsweQEXRxnpTXO/ksyleCugyZ0wP7yOJVtp6aRYYwLTvem0w61OejaooVwpnBhL
vx9YvOgaam5XMpkHzmsAHrGzAqa6JmRHEMtNnSVLr0b/rvPiaiJoH6WqAUvjswUooebjlM5wUjvn
sXFleuMbujJ8tZt1q58rg8KtFvvaGpzvvMiGRK1YNlGpCyGGizj97mFDbBEznuUq92rjslmU8qPK
BbVtILNOWTAUj8YQsU0wWzjN1qDeYHXsdDI5u4Lo2YqlysVV2bRO2Zrw3KsB78h0ziPXuLbDM6UQ
1TEa8xuN5+u4755wKsAuo3/Bi8LoiPMYuSiQMDS0s2NOdB+JEe4qKw/3ogAMadfNiXwRhIEOngYY
gn2SQSvvaHpajkxHC9yO7bEz5kfckOluxpFxnL8Sg2HWjc2WByh/UmMHgDGeCA8GX1gwIXnAPOLn
CgC2DVEQo9pnp57juBG4xRLilJhxrHFlVIVmS83qBw+0MH65k/9cIzZdQHDmSe3QcrePNG3lU+Kd
DL/V61K0ADP71oeKn76Yub00HP9+lygu5r1eBCbKZbTG7FJsQ/h06shtJ2EJRiY/Dk1Qaol16IWH
0ctoh60fVeBvSiybY9VvU8o91u3IYKJRmP0O+NM91NxYr0VDPSMurhVbqvghDCl2TSiAHIXhXgFX
PnMEuVet+79RK4lcFkG7jMu8XKt8UieTlUdOLBxOZA9y2rTVNsFwzFIZ4rxQ9cMYxu6phMi8zTw8
nRC6yT7Q+n62vf6WV7U+kAqJkH+mAltGL+ksreVqqu79otL6JVwWAWBt/a0Z9V8tJXsh6Fyq/7J0
l8DGXnR28+32U7amnVesOhoH1jrx8usKNL531I3xgiPJ2sQy7ch2lHCylGCniRV8EYXGdY6SaT2P
0bDGWffX9oPXRrI1rkQh4Scqe1u+sT+NCQUznyZ1EPDnHi98a5dRPOW3uvjOs65/aXpBM7K9SmCG
7kw7AV1LblkwgI5Y3rswwTYqLLZ4AZlIQOLjahgoGtW8BCKvy1bu9B1URbxt4cUuGu7Fm66t3xIH
QT0eGrXCL7IiqvzepA19jm5YEsEbXwpQG6tpxF3ROsEpEgRUtFn8mb360OMkAOWq//wUCVppR0wx
Gdi6Rtxns2wtBdXleSa2gnsdCCta0TEWETbpuDCF08aifxzZ1nytprHF50VOA/IKU6S0alZF4270
o33tpe7Jto3x6okIJioukUaZh94lDFnMHByyuS8DQp1zzAPRn+18WrfGmx2HLxP4kzWLc7mffC4O
k/7tjPm4VBLlnFVDvpdz/WGF828vunMrm70a7eF29zNPqfPomXZ8DWMhVqz/mHIVdbo/CDFWumhL
MUfcdAe055Ko72ysi9RmezQCJS1cfyMIRC0bKTBSw3PKxD3EAeNpPWcshU3z7A3OfOncBHZ4VZg7
r0h+Ux4ZrrRwDKbRtcFJty0JMyxc4DFh6xQPOf4BjDd39HeR5MCGLevgFsQrnSLBxBxN3QEdax24
9rTzUzCus2zeIMlGO6uDcy2KGDVJo7JH3XLElbOfqRtbdGp2VpYz8pTwgGW1xQHrtv6+rK4UL4Yv
Y27s8rFez1E479rZ/ppcNzrPSSQXmbxbZLq/qMniuWh3Zpm/C1dXt3wI38p6/lMQg17PHc9MPsX4
UZz2Ui9+lm8JCbXAMA6ibz48ldaUfIZ65Vd6WAVOkizJlSqMYHP+JKxunwZ4DGLO703tBNY14AuQ
jScefQXulwzf+5Tuk7ENdp5lpWvLFeYGMZzyeRUi5Q72k0eFJk736H2wBNbj2lpUSe+AoDZeOJYW
Fd+SN1eEXxEi3FKlafvgxj3drkwwS9h+5g6wMLYTss5Pdgww2MuablWbnHlmLXPaTdrgfVTTL2vq
ugcRF/bKT07cwe3PwQzJLbg6IPUtHrw6hvUVaYyRqnM/nch7D6rgMzKplDDt3H4u+gqgb0gJedQQ
hh7c5m2wYeh3yKwbz6vDm6N8TVIzIuczscvvYgNWpzumrHDHm50Pw1kOTbGyZqPaqXAXzkH0jVaG
dqWa5Inldr8dPIgFQS+dC45X7P92qYjWW9FO1uxGU23/LcOEozE7aWv6jjzz5EZutSfkjEpAkchc
V+FWRyQw0hhNvJnuPR1i5pPfdydV3Ohl0Cw5iKNSMvPsg0jD1S6HP2OplghFt9gD+VEHZruvUCOy
srwHu/G7t3G17zvZb1SAqVpmTXhky/EZh65ideX1/FAcjNOiRrCPo2eVXO9z1kBPqJUFautGBUXI
ef3Cu3ejmjDdg+DogYA7t75qr5beUxzg/cLkKJl3Z/9pdlu5pg+3OLPnhEaCUYj0nQ10Pvi2ePmz
TC+NVVXIeWXcHxzy+7S8lbBwDRcVxink36TVzgoCodrlhXn1sDTN7ZutneZL9v5HYFXxu4n8vBym
ihdcgrQ5O3qDP3apwvIVhES7KkhO3v2nMWJEUuK8nqOP4EoU8Ry4evwOidFEQOA+plY+4S36DU+i
vBVy2E92fwYdzAniyWyb2fVJaYpVBY/lvZGn2yr97mjhLYBEhEu2KkBmZ9F8B6DtF24bq4s32Mc5
yo21afyVQc8i6p6FTUxg/rB/NDodC1nhAt4hb6wXmQXqvZhxSN3pSARDXr3ePjDHRSt0XPNSBka0
Fzr9qjz4S60W064Mxre6bNd1RXyMHbr/wVb+HNT88RPXNXf44kEJ26/4jTpkfOuvzoELM/fgwO/N
/iBho2+4JnzJYlykyuqPRUtzgVnFFAhbMSsm2qC4eswLsxzyFfGS/vDzG/Gg94fIRjKHV5EvmNCf
Km1gAC5Tgh3bMsnmY2tGr4VZukt7GL88B4QMhJCKM/D/sncey5Fja3d9ItyAN0PBpGUyyaTnBMEi
WfAeBwfA02uhW79CoYEUmmtS0X1vdRXJBI7Z395rY8EGvv1qq+glHDymk0gS+e8vrM/HVG0fscio
IZGG/EQNDaA1d6fnoPI18uocwC7ggpIo3kKYppjl6Z9fJL2wlEPLD60BomJmWhKQnfZ4N0yH5t1o
sht5KhJm9eXENHlNVlTnJSEF4YyoQX3qdKd4i4sXbQsNq4VqghlhJ8buHr8Bw2PGWEGK6TjIdLg6
chDnxBGwblJakIXV2SgtYjnpbgmNjLNlhNdwOzbbf8ZuVqIKgSkg8wBmPB6fu3nJw4HwQADSYZeA
B/erxZlCTK6PneXYkGeEe+R4snbOrZlE5KR/7AIj4khruJdwf8ivlSWsgLI2cjXacG7mMjnGimXe
zXDb60zdFyM+zwQo+0UDYruri/ywWm5+dR2IEXmaRwnDewIIjneZ1vK1SRuk9MLMboUkxtzh1BI0
JA9pgXWlcvat1f16aqo+KTlYBJnDwyxr7LsFbriQ2duHIhX6R1ZsAkXivtc6RQ7NiObqWb6QvJKQ
XtJTjpY4SmNE9vW8QEncD/Lzh6Wf0oNal++idD7M3N6PLfhzmf5JLQ+oRmW+Kf0F+63fjbD/425r
Xs7ZtKZ4vYpx+aA9dbeqg69KMjFupxghFuiTu61sqbr4W+aHi8m5qPOTiQxJID7evMEl7aWWuuwl
t+I+naZDPXsSVV3fD1Qyn2L2LJ+oMMdd7oBEaXKyIV0blKmt7JJZvRKqd06xdUcsxDwZovuacsZl
IrNuyoA92lPJCxNExr6bvhbS/bJnTMtQTWpRvMVGa5+8sQLCjmPDdkTIwf6fP6ihL+TQtcWhi/uT
ObRsHK3B+EftfTgib3pS6ee44T1O4RRFKJBxIJu2CKzt8RNFJbkFIR+kXnmOPU/HQYUgX1XLfsFd
V3alfeqlV+7xJV0n+hVGktZHb6m6yEFdJYzG9zRMiMVaqU8hJdlDqC7iiYXnEUI8Z5yKQyR+qCyc
KBWaI0OusS+rKw0APfZIRuBXMnjasR3Aq4kuSc69lcQAEX4YyeBU8hwcc0IoXAL7e3cmzpMVENOX
ambIuf0gK3zB3HrcZ25W1snczA45h7eTlwpjb/Hnta3pwkDAzaNqSuUv25rmCflkrtVHaY9Ya7Ix
EBJXSaNwjuIs84xtqDrUniN3akLfYJwm35yGes71CTEL+oFU3XqRc2yE3qTcsBLmmrhprrY5nyVl
uA5+Ire8V9dxjZKV0gO211fVxpKu2OklccofEo30ME24mgiCKSpnZb2gVELCQMQ7UGxcEAwlE73i
qhq/OJLIitCWX1l/DN1cPen6r716r9WcJTsd54WcmHsUwih8kgz6vkyv1cJUXrcdoDBKcxTUU8Tp
rJ1zZ/yjddqhTjkyrbqzJ1D8kCfap9CIZwrraAr1Y0QDPDXu6BNFcPxRiPzQgP+MhyRMc4OSCO3L
Q5HAtTbux2Ghm4g5md8v3Rwk+m+rdN7lXqDyfuooZe4QkKchWYMylrjJ2R5cUBjDMvmdPkL1WVQ/
pZAiTGgoEoUhr3jCUsYyub6zmOLNWZXf6Rz1g7EfkkgtBav20GKTjixSxuaydaFb2o+cyxQJbbsD
oIzwXNrnWEkcarrcKcLIjymS35VbzYvajnm02pRrVRZVCnNjBURZ56CEbRwpZpJe8VHq6DSyCCeh
k0MrsgzzdUMdbbbQqsMNuOOxpp5qjtq1fCjq7jjOzW/HXdef0+SQOZMbKOV8bV9SYhByZvgANcdT
6JehZ/hh8EpIVNmnnioNIUna4aq12FsVgYyRBa1BCln1e97rXb60J9Lmv+3I44CR52zG3ULPl7yk
yjTzXmHd15dwnfCDmG39peKqopjlqVNzqGUlUJcYtoNuAhMjQf+1YEqZDHY5zxjudfYSv+Ia52Br
JeBzcRyLfaHhzGIAVuX+kZk/LoUr6IZemj/RdC+iwjD4gPr3wi4+pL1xs49mzye3DSFM8jJWbD2m
Cd9wP5VfDcCxad5MtpiaMM+F0DWPzhgfErX+cRlVzc1cR+VoneJ6CFSmMhhUqPGpVPyR06gezTFu
77hUndVceWjp90PtuSZ9/pxN7RNkqGxb4WFk8VMYbCKt4Zi0j3U2/do6xKVBs9+Sab5v7K31tcb1
2N4QmE6ZrvzJKJnCJWjCPc5p2SEIa7LMJ7ikYzUatK7asagpvmEaVDXYQ+DNrLiTmXJqfYO8/71K
8zdfh5fKBOOfzFHuytchtg9ePX9nuHlDrV8uSmb8UebuaSWGOuXZz6RqN2eVoepNx7WoP6ZSAzvR
oB9ZRR0KUX7NCoBFT84/2tj4GC15ffgcuKjc4x5lGxLGkbxm42NZeyEZe1zagiaOhvep8vt2/Gg6
61lyC6CWcFeymJdNcRgmDK2klxl+76uKujqnQXUFSOA3eLEKvPx+0Wq4jlXjx4WjgzqK79XBwCHG
cotq8zXGw83hFkICjf+LIoaw1IcQ5y1xaPshPZrVDzU0Pj0vF6OnUk5Vi4ayJMZ1JVasZuz+jLp5
jq3liIkZWWWuX2cAyVykPLo2OJeNKrpnU/4u5rFWmBlb5Xa7cSvsE3vIaj8Q2z7MCVR/Tuub39Ru
ZLf1tVtbvDAPpRnRZ/5a8703xfjg8UwlwNi6LMSYD4lc8sEWuPUsTP+JzjdAfJXioy0onRmR7dAC
Brocn0g/DH4vOFunFu6vlFtQnJuvhfFCA+aJbphj1/Cfr2jQY61gKe/nvy1JqaAtvJceFz+0svUj
dauJv4rYm5GrQV6gtngy/TvUxv1oOdQVoWoLV0Q66V5KP2r10jW/CzqYXbe0ZabGvhaucrDFrVsr
84gzO0XjIFZLRNWU2yciboM3l0HpTvGRhoJLDE+GWzmVgWuMkyHLrtUUczBFzKk7ehIzGjl9zdJs
QKZyDxvJOGrp1AdrPP+hauGz7oDmZunZSTNMwjHKkFZhTFr6k4J4ei4ZTaQHs6U+bcIwxV0xCf+p
68TCSdaj5a1ThI7pHsrM6rHjuQN3zD6lhC5bGDUPcbPcKbxWetm55JQ6NFnNCganNY+mhkFlrgQH
z4qwUp1/2Wkij7PagQWjm1Th0fetuVADQLU4mDLLvpuLvTHTxaUrAACsCoHfOVWZyxkIiqmYrJdE
46cscaNpX3X53cWT8QIV5Vj3A/zEjYo4LBhlVseSx5zw465MVABRZb/TxNTj4NY5Y2jokoYZpTUn
rZoQ327Qs9uag9dQPHPE44742WUTN/VEiYCUpcQj20M/9eLeuq7iW20NM5ArAfyO9dnE8bfTlaUJ
5TQ9L7pK9li5kfLCZuUgSaiOl0Yp+Kai9rbBDqTSktRw1hbznn3RPOizwOM0FkPoWU4bGHH9uqDC
9Uny3Hql5UPaeSMTiPoE12xi0fK0Tt9ntvegduYzQPcCc1uaXWyoUn6WlAa+Y+vWDnl/BCPHtaWY
/vRp8jzaMZehIWHdSdBVGWtH6jA8ueXoshp4TgiyuCMuisV5JC4K/mdzwbbsEKDaV/oReTtB0eMF
NlXOIgbAfLMeMPdxWluSrTswVu96b52iZIRQNAI21F33L36QKqhZq+xVq6Opsw8pNZFRlr/B1mof
TLwjWs9jONZJJMqNP1mNUTo1QeaprxxwezxqTnHS0UQ4gZTfoqESrNFfgMZ1ADm4hFleZVzVZP0c
cHLzXBvN/URwuiq7lyp2hp1h4UOyFirhsD2FShV/tYKgu6R9DK6dN6FKlXu95I8l9WyG3fSK2i+Y
9P/mw3KajepH0uEz6DixVwWzsF1f1wT+JFDyDlOSn0/re015Eg6P+ml2+KLUR+zRrDyo+r0lOQ9/
6o58cmskDE+jJqW1EBSSgncAzyKeaYjL4BBbspCmkPyoE5zR/QICWaVIzKzLA/VMB83B1lEoCjYA
5ugLtXX9U4ykk80s3E7OBU7FV1KB5FRi52kw4ivHAqR/kAPImNQ750a4Oey8QZfcNXOGYaDtQ+YQ
t6U3i5A0aOYPavmV8psLMyFw8EM4/eKoIDkBR29Nj+1NzyLNyzl8m/sKFzFm0s9ejjyx5YfFcZeO
srssTQL036BV2gUxzCH6bUwPxXY3MKi1WcrLWL3ZM5PDtLA5c6nd70oHnJdW3FKQu4w9haKP+izf
mC5G1WCEve6cFE/8XfmRTJb5685lH6otf4ok5cmzlxlfRjxEmHd+Ki3EUfHYwEAMNL0NSL3c6epm
M4zHqJrsx97aIGRF4CXYie3k0mXD5+AUUY8/hlOeiRkGEsHsXBSbcFrPrZVOzfJ5EuN7S4Zv+7N6
q6At1TxzYt2PxnvnUUYHMJkox0ljb81MgqhZTdPOFTTNu6cvD1K1bx6EtzHe2+v0rusOYHI2jzLU
IbRaeRwO1uYgZPUhi1Frm8MNvzUnk76xopJFCtIaR2LSVrRkcNWBcWxQuexnlfbkLutzNtTvOE+D
ETff7Ex3ld2eDdm8AJXhpxbylkLr6iPBPKSfvaslxXX7vISCoEv8nb/yHpMP/UCP8Th8yhZVi9pT
SkqxwfmzxNVCNaUCo0nKA3kh6qPKnq2lYmcks4XzENDJvHSPdineQN/w4x7YAfSbbuO8HLHj2KTK
8j7qDRh5bf2RW8bgN3n3OHiPtWbfd0t67HGP2mmJ/W0zynfWa0b0xLbUUyzqS9cLgxYv5XmuyQF5
8jHPUaoItTGsSft8T1fo66zMP0wVA1qMRqyGyYMhipvq1gQzy+kwj/3ZLJkbDIqJcQfbZTuZ105P
KOtLf5qSgWvatS4y2SvaM91cWg/QSh9Jm6r61b6PgUIo2A5p9AzrGdF6yg+qR7Wb1A8Nt+RqhR1Q
o0M9JPYcjTwjClGqzNT2WZ4eaWp61nMO3oqxW8dlXwztIY6VHT4+aChMXVqYYe3MVEmjVDemVdIS
TzEiMJAXn2V3P5t0xrIo3ulNFtGi87Q9+KOSfzUlqgd7WjOR8KR72OjC3nDeyyI994p3XwJeAfb+
wqD9nX7bMLfmMzdslqtOBdfrWr66/K0NkjVzNTwuvPK+Bn/EbyapBFKrzxw9MBObR2oq99VAyaEZ
P+uoDy3nl6bS7+csu6/z9ovx9ccwuwcSJszG9WrvyO/arMOasaeprNBi6lBhRQVbs3GTfkRlviy6
+zJs3bWIET/1aD8vhR0p1KLaY/fKHPNz5awo4k/Vih/NdfhbdOlLXRc7GrcemTkf5ZbRXhi04q/w
aO9Up73SdM+0bYQMqXaZV/7RVebAtvEEeyjKLPGNDHMAFb+I4qtX1FtfDh/E9nZUJd6JNH/XW/kh
R3hMiWnADHDIKFUPKyNYo2H2nej9DkAq3zeZ2so7pU4esscc6UF/0fHeY3wNDdf94Wv1O0mr4NDv
m+pFZZJms392WvWQz8/Ml37jxb3vEv1+KItPQm1+4uSHMqUuc6V81MZzotSX1TDPvdH+ZhQ29sV0
thTxbvBS2dC87EWrwoyZaaE+lkP2Aa3lVPY6eh4XXMFiwgv2Bln2zqIkmtS93zqdT7z6njzkwZgY
pqijvBpre5V6fxpXg9yghvzMfukmpyEu7oQmnxGXnnr2FH9lItJoJdbklSIVHm1WT8o+YJXwelb6
g2i5P91qS9KsFSQVUqQtxrPdbLevntrXk7o6V1J00PoszC8e+Y5ge1hivXqIkwct7ncpYGk/Q79i
nVGQSoa+DOIa0Qq+ZlwZC+6Jdtf0Wwfj1ZxgIow17EwXDCyZgcYy/LHpolFtr+W4RMJ5MnJ5tBYD
cwIKf6K/W/TY76sZCQhntWNvagwxITA2VxrtL/miP9Bp9MeYodL27T6tVsqbsb+s631VDJ+VyG5N
9eylaewbjvO2uJ8xOLDZmr8bpWWSoun341DcCKyv84vUui8pdlM/3MlheE/N5QPATESukyg0r1y9
oTGH8XvRs4uJCs5YZN+qJIcUneOU0VNDPerwNpND4TiY7EcmG/hiMowS0kOLqxhGF2SX03UfF5yR
WDEiG5vqKtvKd2bb8fHc6JHQ6l3HMSugbAOuXBJOjvbCdOvikV7BHXDijnPIzPLVnHjtJeXK0lvP
KvJDawyHWut5/BCeLPOBMy9tmsk51tzI85bdrFF9XD03Zb9PjMd5JXwr+yfbsnYexwimA8jladC0
ZCbydqcohPNHizCRZv7d/t5isR9VwzunXXpJNXThXseqs/2Flak9ORUdWJuXfE7EzUvrE9eOQ5xm
L3pFFnFqXh3sx+sFpBCB7xmb5ZBO+9Jyz0rK/Hn7TXPVvQk6EXnif/UhJTha2ZRat49bbjWlRps8
Tv3kYikxoR8VFcyoId5CdtZNXVd2cjDXXOB8mOsow/PAGHF9NVaxz61h1yrDfsjcwDYRRUDhkShl
t4GVjcA8FMpFalXjAyiFIiMPvTNdPYJjNP0cY1IOwHkuS0L4PB33+WoczfdJIGIvz9OahTO1wa4r
rmb2kWxSpmx+c+n+QW092jUz0FTFcOz86bwXRjSHJC5/Y9O9QHqmBtjujq46fK2xfaN3KpICBGuN
giOMgL9A95WhBM3DEtlWxR4JLxCL81kzTQstJuRl2Zy0ApgTHi4zIhugkR0lfOEwVg3yscK6gG2A
CRQN5gYKAMWQH9uSCYT73a466HkVsCmFCJ9LShZAW0fTB9gSlkdcExdrSQ8j5wlMxv8WRvz/Qrz/
i/2Tl+L/2If33/riqx6+hv/V9/nvf/M/bJ+u9x8Izabj6PghdI1L9v/0fXrmf2wNP7pNpYJlUclB
q8J/+T7t/2zlF6arebwMRNn5r/7L92n8R9U0frfL//yPX/T/pRFP13S+n/+lNMXSsFOhR2Ik1TSL
rj37f+t26CiONVtdmEd4ry6wNxODfDWccZ29lqaTUXOWgXmwzW+adBzsBIZmH22v/3BmYoqCieUh
oQXUtasPVNmUVK3L4XkTszS6VukJvDSVzPCmiDnSjcxmwFgS0L0IcuEMKKspzGNi8JNw3pIlx8mi
5BETPpoQkIxGVLeFIcwFz08+75SKhBHAfGun60YRIUGiHGk0SyAz0VGrIlwGaYVUixPF8ivNQCJv
nL9YyO2ngdS2JKejc0S8llZ8KAeoSEijdNN5i4mkplp72k19PhZMNZwlMACkXL43EVClb7z6PPZt
SpZ/tZnju0tIQomJ2GreV26zPuRZroU0iZB/fkxtOd4pbs4Yd/OgNgxpD00Jz7zIqbLLs4et64pB
Yhs0ej5frS2x5ja7kS6FyFMrjVpq2/PNKmYcQKS3tpzf2GEo3vXNu7folV/JmjwJXkTmNHQq12qg
llPs32vTII+NOLVeDFq+H6BWdb6t5wYNEMurrPSniggL4aj0zVspS5rHbRheKTUfKz20q/wbI7qP
4NlLIshYQgqVGQoKN3IxVGzArIXIzLPNgNrq1A03Q1/HSu+0FDqXRlN7ixvw+zRTsVkW8S5OMnBT
dreL6aKuOgV/MKnVPRom2wrM0A4qj+eepsboiEqWlHZgPWNjnjEgFy5FCoBLQxcvUJBYBGYhM6Ex
wvfaTCuJDW9+lfVnoxa3ZuiPztB+AmpA0q689T5WHJbZ8R9gUJ9tlql7PenI+hdmYHP/CVe1/iTG
6uH+eBnyvUNhmJ7U3zmIMJHOt010d5f8QO6/8DnNf6bu1kdna4GsTGAKqkYnb3Jc7FY7jLb7rvaW
2JX9RGuhp/0ohNWxR8Ve+9yXLtTzEps0DrIv4k4fpktLsy34dDur+XIm/H2JRL8mwx5zc1Ecbtv6
pWqWgtaLOEa7Z0YOYVwnR0wXqij8uTM/MA38rnqPubLJsBu35o7COcx94DFgIuUginzwRDlfbvI1
6YmFwPmg5CjtXrW854Z+0Ct7v+hjyB0Q8WBIvJtTkd1QfrFsqLdhtr4nLur7AltoXg8/SHTMH8ol
hcCkPw7SfSrTyYhem9xtdzVftS9cxtNbJHMW9kNfgDRsAm3wMMg6bF1dkRPDwXJh5E3DLO270JAT
TajjfJJj0OnGp5lbeTTF0gwaoKjE/QKycA2RkHibUzAEr29Mzabtcm/vJ5G9pijAtQ0EbuaFTvXy
tVXNj4ZimrQfzwlRMw+kvq+iwzHvUW/ESS9a5t4YYl1x1XBo1+/j3uGaDfEvqLcz1TwxnStlv9cL
A0C8cpxKh5peLzITrJgdg7zZ7DCkDJoPwzbzU7X61ieGzwsXmM4Z3Wgps+dESaeQuOUl8RjQVrWm
h1VHQYY2FSKQtfyrGHB1EYc/sHiAX9MiGmDyk6uYn0OZpvcc5o/xR4dpJWUeZp+wRwbGmAnS0QiR
5Jv+wvxyUQfg8SY3t43xVsed8mRiodOdH3is7q4C4xNlkPuJ9Fagac00UhNU4W04X8XlSeeGH1E8
+V5sLQDsATzmJu6xZiItTwXwByjO27yRzXkp5ZF0qf8v3sdVar6bfggNHlBjmimXIxa7+U8hAzbx
wdnQO9Vac/edmIroZsacLZs/5aIUoWqhsSrOHzO74HT8KSyJJQ0U2eq0eJuHstohsGp7PjViyeUO
F8fVKLpytxSQz7kwg7WLcwU6R+Jrg+qR1e5PKa8K5ZQoNz05gjuy3YHN6nMoNqW1/GlmCF+JbDCi
uQ/6NvwB46GiyxFs6Ero962YIsX23LOQyU3fTFKcL6cdJthAtcIJeMuics40MqqVMmrQE1zUJ6di
rr3YQ7mfQSEszXxXxcMldRM9WuHzbZ66bDcbubIfF/pbPBO0aks3npY2WVDKNNmNXfUaW9g3dB1X
QDpkkRFLA3ycbZOK4ETcgL9Z0r7ccdZWvmb8AYe5bthiVVcluVhfJ6AmWea4d54c4bVyMZs5KCqi
VAHYvSsjM8GSphISsQq+jHoN2jR1AyyyW67qivZtnlkMWJRr0Ivknxk+9j0MRlY8bJN0Wu7zpYdH
1M946Q3r1W2S145cICaIXkHiqODjYxtjutUwJFlcCFvivrR1Yy/LAvOnrQBiToqvNpMvedOvr6t7
GEzPDQW9qszruVTKQ53k4qCT7d+NNaMte6L/XMw+rWvXGp9MZHmnhPRaSG77YjPFTgSc0tg1Dn3N
L0WbHUBncajXvFfiAy8YKHYJ11Sk+71qGtR6ttMduRa+VJHwya5W4+vQQ2DNcTXFFbifLHgtkw7i
BvJxJLvXzmV7sWPCp+3Kb6SfhvAdBVzME091sTwVNUIV82RfYSHxN7rLIZvMcFLG/mIzMCuLeHlc
KvuT2ghCyLM8rpnmnS0soXMDn75XgTb2vMgkVvdaKxhA0duIOXq8G6yJyFhzoLw1C4k/fi0wTHL9
XP/jjWnNv1DUefKXXZOmtHh2/allCqiWM7qS9JpQIF2FQkmvhOXLi3Ye6oSXz5qNS7waBy0T9pEk
a+A2/EAz4R3UNf71xrcqt8ygpx8oUFFYU+4W8VxWR64qcaQ4y4N1FQsPXqF1n7ZaALSWbNAScpXD
YhbmfctMsMLRJopsr/PASTifrC3mn54XMSxV8U4SA9IQrFNblIQi3h11/KQHgwrC2H1oOL1R77AM
hMXN5Ezp3aeWb6E83eEEJIvnXFFAFG27tkji7QameqecH6ATmzi0kyEOjWp4XxWDAjCzvcBnzvmd
z/SNpzu1+oU4DMoI01EzDVwPyy+zqMh6tuykdZFsCGcWqyEb8gOAQYoUvUdd92ZmqJwEM3N5IxfS
haT1ZzzaWNfUjtBBrc7Ij/WwMPPWj3mv8HgILQ7i1C2IuiMSe918ZHSaRfmYuoRGY4x1axY0K8yl
1WPt4hQo/Mk9zgafOvoaj6hBTGiqNldMJu7agcsqEfYq7NOCwq7YOwgPF1dltJOvGekX4qMMiqZn
bukCHu3myGlQcLBhjTyRPKAlTB/d9O1VPE/zhHFtkOqldOjGyJ0dkNsmZJ77bjldG9U2HXruMP97
5iKyHi7S5UeNJZTyutOg5G1IskqzSlKIrn3XGg6IX5stcFE7hoF4FqKeu7ymUTSA7owcJmgsiVu0
1vTqSTybxrjwJXXqDVTLYYz7W5pRnWWteDrzYQ07PoQeO4TQjLcBl9lRy9t2l9cxJb2GzVECOKcy
dQ4zI286YHrYE0YinMmHGVSz7UWLkZRH2wSesr6XnF3odALDo8/9dHFW51Oruj8iRjrs64SCJQbI
Uzz4Wu6i+hb11o00nxeReMHClSOo9OmvNuB/SeBOw6ZlUV6kY0cm8SGObSbHTY6asTl/TI007uVf
aZDhSe1d1xiXSme2lJUu6B3B5MKtD6Kgzc/cAvpM31jc3B1HRPfUNdSyQszEWbEbZEvJqiap+BNC
DWW63qA4z2FJdntnONQDDPNzMbUinFuYc9Zo1lE/uwa3DgCdvTpRPOIUt6FhebeUHD/wZIX5iEwM
LIz6Jh3vsapeYVVx3MR4VjhQ3UvP8Wc06qA+Oj/EJCJcbRqyFoogYdzClerRLqdzU/2sqQeNemod
33bdMzdX9XlB+suYT0Dd3mXN8M1Z6ZOTXj27WBEb0HnUsYdWoTpRv4ghGucptPWEUYLOvHO0my5I
FZBsut3hFp2aHY91TDQGJO3E+5Ytd8miHnGG2RdBrCaQMv5e6WTfITHCEKqNiOCAHQwD5F9XCbUY
V6exK9LJ2bka0uuSphy+yvGKEuxbK5ai3kKRLxqyZ7yAx97QoTNb1ILl45uLB90n8vNZDYQUcgWk
zhqT7oM0Rpa8ZjQpJFwm33sUSw7P2hPH2SFHkrjyA3IOUnK/wj4z/pZG+TR1LKW2diGJwRXRmzB8
N15UFuo1GXZqhqXJjAfq/FquMb3hRnKDBYOojjOMewX0HGCMrwmMWAhRstnDf9gqCl7Wzc7mTGdb
v04JZ4lE1U9GPdtB0qtZtACGTCzl22j26shRFmuxGQ0FlANSUgQjYc/3aGpFpvzJJdAOtACEvYYd
zqICEbtCriHoUsOtq8kJRwiXeeyxJ7dsqCvqusnnUMt+rqUa3vKhDwry8EQJ0dvrwuC26uLSM8q/
GFzvU3q0csre903RzkRVvI/M1N80NR6fPEe5qaARw7w9lKZnBoQynJpPrshiuUu4stcLd5PuZoIG
DBh00+MKEiqEWYP0135pVI0FdoYB1R44ZUHdJUIkSDw1xbPHSM7LvP7QCPNZ8XDAtP2ywzSIJ+85
z/HJzzPlbaJvdqmWnlWRYRwDtBd4bve6LNRGLMsIAC2z/iiD9dLm+TaRfvcsGuZpXWLf4xhlaCFm
hDqiLSpjYtssjCpo08PmCeugDwVsCewv5s4oNBlMzcc4KHHQZOq00+UnNkRKD1gKstp193mqP5E2
DUrVbJ/NCncIg9/Mtg2OCA/q4DrhtBJj2vCyFkXkXgKqucm/6yR9y93OukPnuazK4vrsl7P211P6
z0Tgwx0JjPT0P7goL75OTE6nNwTXMqgoy16IyPEOp6BqNL5GmisYSq0JO4rLFpUMD+CR5LiUd7qE
Ew7d8N5R5Y+o/+oSvbYhre+rQgAAK6bAkhIoicJQEqxOuMbkXeAe7Gp7RoUnwuUPzb1DaeUjnSF+
6swUE+tUmHYamQPhXlTQatzeMGsrjCzouL6VcU/2dMiCauRW6XY0AVBWKA/ww7Cnj3ejaZFCE2hU
oCt2NAA/67Jzjq6xvlXOrlGoeqhyFpeGPvOiwiExcuKxoZ6EzNnYRxMXOK/b3pPrLNhQuTcZZX0h
pGTuR3fRWE/Jb02YkXAL+/BSaAlZd4atf0u41L6d8ywTTJAQf6k+GtOLjapl6cmlaqvnSWWJyjxU
i0nwblYY/lKCKnWKLBPkZfJUUh7DXQzwY4c0NLaL5HFS9Vu9Zu/AjIebloJhzmv5tVp7OeTtEST6
uw0S+TJ6Iz3e6fNK8TOfKAtYZrZYUIBtD4LP+t9//Off8+qnEG5zBJ6ZHzpljdp+ZNvZftGIadu8
c/t//o1UIN13Wj3uXTN+0NURjhZkApjg3onmI2UXC/U6ZSqtBviLYBWSstFoX7IWNwPAuv0jabz9
iPYGtTZjJSvE4Z/LpNsTly6T2QhSe5geUwkwp5OMP4cCErDdgxhMHwZHfxVDT28rLl7oSBwdpgkO
Fivyt1RAT1nijyzJ6UDe9icSY+eBfwpUYfdIHJJa+gznaiXIWitdyc8z6b8hPRxtKDGH3MJe5GpW
xE+6BjFGvYemF9ftdfVBui+R8qQ6qYnPTj4YMS4EaXOGXAgPZ0l7VEeBCKRlXOnUgzGMyy1WGvy5
lCGq5XhTrO6bpYgJmWFfTLc6YeD/tKW8J0sj8UDDiCySe90595n5QmNFASaNCV3DTKtqebRbt4K6
Ao5dVT8zjaUdagdGtxLQKd7jW+m5ejg67Qfbw1lTx1OX5yQP8WTvXcu6I/XIiU4pzH3fal7olO49
yYMPr9X/O3vnsRy3kq3rVznR44sOeDPoSaFQnk6kSG5OELLw3uPpz5dJbZW2bp/u6HmHQhkJSwAF
pFnrN6+1B7+yxi6AAeKXYfZg0uM3UxWqb9qoZqYNAindmOu89DQra41nl71FsjVR73GmFI7pmDeS
wSY+G270UkMFpoE7tqgGOqkoxygBQ7KH0VKyfdX35CCd8RXdI9+BGAckvchOkF7xfkETuQFLUcZ+
5qAEBPxyxX8yz86EE25NTESWRQGRM5o1inpGD72HTLIqPAH1n4Uh6LuG2EWus3BHhXwIJcQVLoLT
XIwB+sFf6iLX4QlGdx2v0l4uhU3xsSvI54xETZoO4Paal5gvi4/FTurqZKquTiPT+W4+2KcqyYxT
fxJmGKcSMpqST+7WmJtXI1e5vtVDbpAxZH0a83VBANempRKXhdvrtE9W5n6ro60EQljXg7vBP3SK
XXTvIfSP2RuIjocWoCtILxc+sigKNPJ5KD+XNX4oNcU1R16iLMAZ89zev2f9YBJOP1bMjMCdeLsm
AqozV6fUy9J8gxeGs2vD9ibqMCVCjJ9gDrNNANXui/wYDQB4hj62B1PcuzylFkV/nl38bQN49nGJ
3ALdZf5IriBiJO/YAgwlWkieg1wuY6/dOfrywTKGz96I+nVM+GTq+HUtjCVx3CP7LslB82oynGI+
pkI9MoDmCsYRPgXIXGNXBYiCixRXKlsRuVi1xuq7Yt6EXUV1kpfeGvlrQ29FF4PXpafD9bBH80C+
pT+UYRW4Ds1vPEwMGzFZ7rsQeU8Logx5swK5AWmspYDq2DWl90Fyq8bFPMR1Ne4ZgwnjMIzi8RWD
kyScs6BEKHvD7los4lP8+JLQPGvtwIxsjif0IbLppEZ9geCmY2+LVXgOStsu+XeQsmMug8cKDUfW
nxzF6U6WguGD0ukHWzFt1Se4uNQHMcKQ7W8WgyTzyu62X+RPiAqe2XiMRjMc6EJhgilrspBvnJoo
gLNmFGnLmNdMjwgwu2p+eP9U5PciCt1eaDBrBxaWMNcbamGrJ230PA7euFHnbOskHXjzEX7H7tPe
pIPBQC8J0K2GxIjN/Vxb3xAm1k/YnN+6RAqwAhrGkywMp60Cq+eTd5x8PBl14/LOG7MDCb4lbgTL
gXg3rQ1GgACmDDCZZeUPebjP5jQ5z3RsW61n1iM/RlnU4n2WtThR8DCIYGK3ZQYa08OzNYKt+l6s
4tX4MtgDvSxip4aQEzZOg/1RLdP+KH8H/aelmoC7ubryRQH2vEfD9HMzeQvg13K9dGaPZ1uUklZX
14+zbjlbKynIGrvGjSqKJol3g6Iv6HzEz6rFlG52lx/btFYBS2a7RwfmA4oN+rhZFTVw4bdssRgw
L7ZLpCtPoHCKHcoJXVzd7pF6YxvA4Etnh98nE3amgT2E2SI7iBlHv9GnaDQ3UdGCguFDA45eFrdA
UQ9j7iGcRDRUG1toJEpoxTeNRQzCmhHSm/BLu8wV1sr5+EhsgQhuyyBJFxettuS4auzaUYpV9Zt4
ZlqqjCwq5vrZWwa6R2O49I55xqT1kK3FzeDlhC9KrbwJl+/VoKGqqHfEkAi4gX+HmIwU98GNbHWX
9syeJ8Q9FpLeunZDk6nfAN91tjrkQ7zf8gtiRSsMLgVDyjHf9UyxNo6r/NFEOJkN6PErFdKHYYm6
PI7AGNjM1oOKbSy6h8UbJOZ8a6lQ1IR+m1XzMgCj+pK0xX2RVUQdkC/cDw1jbPWSIKkZxHZyQSin
Pg8eSAR9wdvU1joAlU1Mct1Y2sSXgmzXwgF7vzHcVduW4UUfYQFimP5A4FatNigh5mfEUP1qWHvG
IBG6WmDLfbdHbGaBqu52is5QiBoaEoGi6fZBVRHrM+AtvRcOkm2+ZzE4G5xv84IuSmwVQeJVoL6W
SEddxYAkJGqNKGTtuiFGtus0hyV6amRMfbkBkT5Gf7VVIGv+5wnkWeTOppY8d8TXd42q2KfR1O2T
XqUIPsgqwFMFMkC8zfEiOSE1Ltdei3aqnPeDULcgNAlc3tdGgyEa/DTUpdSNu4qehDj5Cblz9zSr
OnYwhYoZ/LLNGREuHS/n1AAzQ5f8M8EVkxMgx1BMe28K0R5Z+GI8hC/oCvhdaB4jGGsqHeexplWd
FppNXNtygvKT7TtRNp01wcpJp3nbIfzja+F0NHXatV7Jqp1FK7AxLO2LFat83t0LMnXfiK74ld2/
GvD1fcPtd0PVPSUZc9zM9XA8wJYbscgNz/FAuHW4LcP4K7rBIShi2E/GVJN6awO9K2wZwzwZWf6m
TcCWJuIYRNJGW5ieA5AGYN8EBo8sb7svnkPO2+0DbzaeUu8V24Rom1hm6vfm8pEuGw1bzCn9ZSLS
VbWPjkviy7Vxjmp75tmFA8LP3Ddx8hSrOI4SzMBjY3CDuSpe8i5FLxD1u9IABjPQ4lkx2MoOs7De
ItxWpvcuNM8wBzLSZPHTWLwlxejSrt0ZC+o3rlrcVbqibtEf/xj24mOvAjTQA9rBGsmXmehQw2Bh
xVc8daDlOmV96xLW1lqbrz4cT1gD9WcRlhWjfvSxvztKTfLLOdioTxqLidyCQ1e65v1neoZp5+p3
OY555PHvYSftpzR+bRZybF7+hGC7eLH4YjCFmsqn1gEsHyZZhNUjbwAt5d7zZnvD1AGiLtKz+BLd
jUQXAYLyjPBa6uqKiDFUEwGrN88OjWKE27KOePZaL0DIMDjNn7o+abejod+vNIB8wWHQMsH19aYn
eLvCFwnDP3qNMGXSBFVTYA4183ySTyCPgTDFu6psbjGNhyJ2r+g1qm2kvL38ARNoJBM0BNzLW1vD
1Dxxjqjnfh2d8rYJU1IKY/IJ4EYwD8EgeNZ28gATPPMziPno90aIpGAQA44ZkBjEscqfhi3RiO3g
jnuNkB+isBsTXrtl6hcCgRVTVfVmCsf9MDH8NDA+y4oL4XNTn2/z7wrW4knHr2q1X+Z6vXHxvsim
CBXd6Lm1tUekfkLH+tqiTS2IpsT/HmeEHZncZIgfeOl5Uex5a9mGuVlHQzvztWtnWZPFYGBvsri0
pUWcvtXwCjaLw5AtM9d4BwjhRbfgJad2XhLpj2My6/GmEE0AOQdkC6dB3btd+oBdIgY5GNwgnnBS
Sz57uwWRzeCM5a5z1m1SMeqe9B7ixjzMPhai8JfNhjkcLe8UZcYfMWOPDXhDWkrGaoaYZxKr4Mfs
iZaeWlHo8URYqoblrehdGyCygIVrCmRdR9klqtoT3EQMTu0S+Qph4ioLx3EeumJtd3VP6Hgj1RoX
16jxIp4/26uagnFmEiONysexRgQUHWl8vAWcoAJaGDL+lhvnu7Qr8hMR1/qkiQLdTUZohYrVcyEk
fYsGsQQ9Kf005VuBGbVsGhNfKKfkG860dj4ptsoPT4IOIQbLHzFJ29AEe/4YW5NOHAwG5TSrJRld
ezpFoiiY8pzUN0Mw8vtVgfnAnZSK6PLkTm1BwiC2IdHrKY9a8O2ZrHU5OD6qc1qHiM8EWpaHQedG
L/rUczsFSqkMu8QcC7knMXokGWQOoDKU3DGG8xwx2NMHWHDSpt3oloZeo2I+c10uERVQp6jHaGIi
23v986m4EBJ7ZLppW1RegCIzQfg1ob3BBLQ9yXWyJgtFry4Vnz7jI0D/DFWcw+zEQZivfxjgOpm5
ls/WiCU3fYFGCI4gU1U6JOkqoSU6DK9qB7XPGEWykFiHDWAS7QKKyIGguSTYDHa2Rm8kimjlg42U
eV8SGz7JwoqdADpXeujlHXYrGtyYv0NN71IdLjPkAkVLsZ6tjY+5QrMYzELuVnOqdlu3Ku30MCq8
AIy1mXsx3UjsKOikLbBcmSObcpp67/FvQoDwv2C9fwPWY+yhO/JRvesgbj/1n/7nXeXx9lPx7R9/
e1nAR5bRr2C9H8f8QOtpqvl31TI0vAxxGXMcAzCcoOD+42+KpmlsAnFnGJ6LVCOIvB9gPdMCkWeA
yOKfaoLyQ7/xB1jPVP9OQg6BHtVlqusIacffRBn/lUgjYo+/IvXI6iNHYxpAEnWTv2NwCfWXTx+4
o+4ff9P+H8aAXdZ6EPOM5hXNIJTYNo2yg58BchiWwC9P5odC5K+KkIb9b/6a2P7LX2uQOK3nSShB
3yzfCbLZzxV2OoDEH+hsgYdbLxVGtzfGHun0emO+wr38Fu2Towlog5SQ7/rxZXrWLvPWOYIhobOL
mScBaw+q87++VM1WfxOvBCsJnhtQvmEgF8aPh2Tnrxe7aJ2Wk67VbpyO8SdOmPgpicKbjJkhpJiM
kzHBk6hHot4on7BHno9KsZDQGBoLZL7oQ2QtjXBTjOYW8opuoctt4mGDwEGGjwEF3rKMx0z1ralL
2uxomk9YKGOFkdYIjIl1ZTjBtbOXetukxMuzhGB2SPZkt7oF8CylKU+yYNRG/KBckSQ0NROHSDFv
TdSKwIzsh+TyKJpguVir433pNhMwaNGSWYzFKo1gotEqzelayK6O0Za9i9bqNhOCw7LAC1JDUQSg
+89VrZYgq0LsCnk1Y/Yw0yLGpYpYz+DUdF7DUINlmx1YlOJPop2uHyC6vveGJk7DpBtlKXtAqba3
miOKdgA0/cltw70xjrsK2uvJlPEyEdGQNUYKDfakFF2L0J2mHy3RjfzSOckeqhHdlAahezuRKPil
g3BKE5mwa4dRmTnJtTl8geAn/A/1PdMO5hIi5L1aKmmGPtzJVXSTiISjtmoTOUn+cMnkn6I+++6O
aRPYYkmuksV1UWtSlIfoHBUBQpO3KzvItI9mgrgi5iJ/FbeNLigfJEAmiQXKu5Q1+LOE0WRVdbN6
V6zp4/UO9Yzw9Xuf7Mj+UjWGryCFCO40dPDuXPOSXm9W1jQzJ+yj6QFKe90J3nmHQzU1LMTgGOM9
6M4NVB3Hepbb8gTz6Q6VnVHvROwYL4Q5GZpTXCJPsvH0Ptq5Q/X8vkiGoTwtUDV5E4AtE08SNfl2
6JaqHyYgn3K9XMUv7vq9xzsfyXBkIyI5DbJcK0gnQsQuKgCY8CnOqfcai5xjn20VGSeU45ZpcggZ
RiW+A9jiAWKRokJiPDShIoQi4npwxDXI1xZMxI/XeVyHh8IK+90v72vN9IUYgXiLu6pCT5uYqLya
Sl7Sz4KMdXXCbIHLFOvCjrRfUq3WYRQT0NClqSiIbp/koizA3P26+NsuuUDOtd0CvRgUKiEyhjUR
JpRCyK519rZX7cmVM+4RWxlaiKHoXxbLENsrz0NIFBdda9vlRrkxjFDXAnmIra0O/gXD6/X0staj
FXUYiHHJpTbu+OrmJfVbk+c1dXz5iyhkTa5b6pnmuyQp4YOLIQ8mdlxBRYHl9fLgffMve/bqN2VU
imMq2iyIFuVJ1mYzrdtXWV1wnFgDWZVF41qfSPbg8RQpDHOvG+TRzXXl9WxyH8UFXJWXbrqVTz77
+fhtc4INpegfBjJpx4Z+lkzXxC8cWaKJAtHhHabV3Ezy1pyI90Peryx0Y8z2XqSe37ea9kp7Fy+i
1XvfHusuxgDGS7UgeGCnxiVcnAAhKJopua/cSy5XGtOI66KsyXXvp/vlmFIZiv0y5QSOdWdvqMpu
RkCVd0Gc9rfTXNfhLuLiq9z2X52OSJ7h4fIhXlN3siZhSP5JLqVilSreV9RlcXQVixM6wEDqqV2L
39cVIpdgA8nZKzwNYX7NExDHlWv8fRE3/0+PlYddt1TyuOuyrP3+p/56SdFgxqrHY1h0tGyRQ6to
zWCn0+EasRY4c50flFJ9NcPEClIrI6chikn0ekT98KGDqFXvR13lFY16hC4qdNfWBMao2i/dVqqi
ycK11A9GWrS732LhMqn02zqMFr+hzVcHMjyu4mFNEDxl4im6uXLqCzXo8SXfGJGYmouXXxYysHxd
/GWd6PXaDO0ebHbEa+8g1VCaPORy6rQtasYYyVnrIZ0QRYEmciTtVO2ytn/jcYxH9G4xn4KQm5C9
ROb5ZKnFSJs+Ppp3ZpahhCguQWYvHPkFNWYFICAr0BKbEZ5KLB5P22bBYjXOoUySHmUMxIxCMaEa
QbMwZBNVCGA/CuSuETywkWJzAX/O0xIeyBfKp2RBiETQH1HlY6ffygyxfErg0MnJON1d6q3pPuo6
Kygm6/uQoqgzMGFcZvdT0wFqnZwItc4OyU6SPloFkCT6iI35dOzECGsWM3EEqchIjnX4IanGBmV+
1onXwdDN/NDOKRfcKat3nHTciOlCUHjttgyWHoi5PPeMdZclyk7JdEY7MePBAGO3IqRFLBESVYip
ymI1hzvQDtlh7JcDeQ0XRxS48Pr61BQh4N6lOI1T/SHRGOBUmtNuLWaPkGedhxQJcV/vZ+09KyRT
Q6KxPXkwpk9y8b3AIsLP8hIHtzQsTrJ4fwNkNbEzBsHZhEMGMRRmG8otupNAirsVl4PYvKBlDahR
h/DVr90Rp9gIYSBL21hTxngZ0WJo4c6dvebzvlYtcDBaoX3vZhVfX9HJyYLsMb20SJK8J+iMUduv
ZPnhzX+tZ+2+zAlDZZj7nmQN1SVA6HHcbmNwP4h+iAFwtvLL/LLsqTR2KGmI1ZkXd+/bXJqOEfD2
/rpK7vF+DjLYDMmYznqbLkIPqhN9SyOKPAecgfYu1QEYO+G+ETFEUyQW1UnkVuWudcZ9yJ1kDcux
5iRr1w1yv/dD1jn5mqc6ElDitA6CMHsgBzsUbYYTDO8BGmxp8vhElZcdsdi1RE1xDSH0inWOgtc5
2KDLuBCqkKvkRpRTBrxA2A0kSeSPDZeXDy2JLgDXLR6DRwS+7ucQS1reFLp0PT7mKOvssZdGYeV9
Xd9+Q6WLIHLNyFyusgpN2cLDTEXkkFDVzw3XxQkNNxR10YALoIWOE/bGW14ADYTtXnPH2xxx+F1v
nDUvsICLvZTfXNybpy0ROKGet7Wf8lumHR8UKCcIbmzH4sOC7s28R6mLCnLajX1aze3SfuimS5vc
illSuk2j0zI+D/qncazQiUBwOsj0IM6ezfROS+Gh+wXmvemdk+57nW9m72hnF/VgJAq88lKmt818
GeYL+kOhBzAfXfCjCyfZegBUO8EjS45Zccygy7fzLuS+dvapvKAlt9Jj+/2XNdo2QfEdRGXb7wcC
bcpbizQT9//YO0chnKviUAkIL3vR240BbnEbfwS01nwGQER4fdSfBmRfyDmTdd1ghw7KqVd2pC9M
GE/qzi6Og4BzYVlIuO3OBVzzsU3vO/VzfqPu6s3FOtWfAJ/ewsTlE/UTfz0ZJ8tP35ZLt02/Lzvj
U0cuKEC05h4hY3Ip85u3n333qH/VHsCAHbNXQuvPzdbdzgcPaNId6boD1KFNcu8EtrKx75l0thsc
X7fFjXaoP+MHFSOqiwYuVvLwkxOcWI9ADu2LMW7rYacxwu4BkWzC7WeAHHfl0dqtT/bqm0H2oNxG
35av8XP9vbo0F2wDsPkJildoUURynY99ubVu9afu1dx+6w/r+Ti8hUeuCp++feJzwYxDTtX9ycBZ
bw+ebjGhhGBYSpe1Xa0NwklFYDev4IaS+MMUBTpY2XZnN4cQvjHMuwJid7vxHN9+RNoFY3L1q1k9
IDa3/BFV6PBBjt6CkSDJTIx7Gg6g0jHjnR3IyUEyw+YD5yvILrXWb1QkTc4X5wF71IfyaPvloz2f
UJrzggTRVeyCXoz1UEX7FVFtEqy8HB+HHRoJ8QF09ra8iXbzW+/53Vf9EqUEnrdw7KKEHOJ2eSSF
aXu7fj5gLDaFR9Azlf0B27Dyk4E5w7r7A0eyVH8os0Nd3SJR+KVW0KELgpieVPyH8L98dr46pM7w
x7LOWAQ66jlkKIymyx2R/+wZEbmz9TQSADxru3pbvVhfSdNtutTveJMu4YdI3Tp/wCpCQiZ/88hn
gz5MffNsmofxbXny6otuHtQLY68HUkzfQF8RmVA/I7+Zn8ZPKm9lc8Hbh9EPLoPbGiGVY84YBYHN
GcfeDQrYHS5BL+Ue1ZwIkfln+/P4UNy7r4jC3RTqpsZ2q7zw+eNQ7+Ki+jjaqN1thq8ALL6B5DU1
IN9+iEKvtsuhgJh7rpDT55jfoOlyY5yMB0zlALl7BfYDm+QbqYhPypf8HrsIH+XXJ/01+pqhzw/H
kmCBbyNJEN5mL80Lvm8PRAeiXRwMZwt3vdvqkCcbQNlH8/YZ9MijcjDu028lur2gwsHTbNXvSbm1
T/OuCiBQ0NC0H/v9+AD05aweEf1pn/V4O34impwduy3skEB5VSvf2ZGS2SCK/JRMQFk3ms+sIMXW
Lcdxbgs1PqPJZgLxML4VRwxjdY9bRABmo16iLW3qi6mdsk30WIVbbr0Kig1iLDqz32mjb/Sdeygf
vD8Q7XkGp7hdD9kbzrUBRP/EvUNYRe0Cz6fR3EYnmDYTSHQf5OGFzy3dEaQ7RIC0X3gPL4COMSMP
CEkQHI42erpfb1NyyfPO2s8PX5DzuzDzPGClwYeaY9Bx3x/UI/mfEYkX9H1pAQ0fySt92zzyTI/k
47CUgPjnA1tfkEvkHkZoFtuUz/reewXODdK+QsnQ2BFaRz0JIYLm1jmEWOTxHu5Dwjv7KMj8Zp/+
Md1U7UfmXimgRc7o7awXAIvY1deYQV3cbXRsLuGuONnPJte8VzbaYc587F585wxJoz4Y9Cm+Sa/u
R4QjQx8W67flLrt4n8z77GN0E+3jzyXC3LdwSib/2v25JegsMeZi/EezUYx5fyB4dFJNp93HRnir
uQxsejFTAf4NbkvMjYZpgtzT2UOQ6O6rnbqMrQ+mPQFqq4HGG0TATqM4RNYiMSGRtckyemCGYvPk
qYkapMDaMxPmZyL2IXzPgP3/PhoSGqMYRJ02Tm+l22qw8TnDptB1vsO/dZhQgQg/DT+LtCXNoBjg
Y2RNbiBr+6ZUKriHBoC8N7UmSYd1F2eZfuyIXLmTApFiNWkpZZV0z4pPQQ0W3jZxaeliBpxTE1ZI
ZI/zKa5hlUIuRFnYNgR7Ty6HDpsgC2+XLFsO77k2mXaTWThZg2vGGPu63BJ03CexegZclW9x+AZp
LdCdqiichLGtrF3Xad447Yt2uA9VVDI0Xn4baSNS9iKS1YAbxKBDU/ZhdAdQRD25Ts4YxC7xEoGT
vAfey5RKFH1mIUmEEOA1JSdrkZwF/kzT6VAhdvGo3skom0xLyVorkU3XlabdJRsnwetEFzE5G7yY
aq7mQYaDexESlDUIbETKANzipoVBLpnSXDXCnesRmqpnRGCWmm4iHOrm3MKd35kG7fHwPDfQHaCa
7RRr9vbXABLKR4OPoI74GJOB3JvAPYEOS+G7kH3WAdjlAullDyMsNVL474vqBLzdZajkjeETFCYV
GuOMgHW8ak916zY7cgDziTwAqXRtNvYGAn3RKn7x1rReiqVGkiWfq9VPRbzOzADOO6GwlhPYOk/8
ctfium4c1eWoh4CSNJSQx5acqDlUiL6YzRM6dbcOsx4DG3fcV+mwZYhOZEF8i/SnL/3rTPRe+Whl
8PgaTNb18c2yHBpWBbYAYFnjhFHdmblvTMvafF5QjOYbQa1kV3XGy9i5GjM3ChWZ0VKdhqAjZR3I
sKr8gWVxXQR2k3CTTAxVAccUP6/MsyqLwF5qAjYHnBohWyQ1eQVF0Pm9EDFkq25ZGUV4UXtomRgN
Cs7KqhGhkxFWmZV8X3YFuu6/ybiyT/rl3yTjXNf4l8oZ22/5p+lT++3XZNz7MT9ycQ5pNZJchmYj
PmZ4qk1a7Ucujk2Oi6iua3uayYZrLs7w/u4CxydPZ5iWAxfjmosz3L+bJhoXKufTXUNXjf8kF4eC
x1/zY6anWjZCHKaKPZDL5f2WcsrSMU611WsOY1YhUkDSf9UIZ7i2e5pAK5+SwuqCCE+pDeQYMUNX
RjuA0lkeNGTAYVA75Jk6bK8trYh8oa6+pKZFLAKJzAXZxbOVMqXeAVPvg7rro/NYwuDmU0afDW00
pCX7c1e0PiTAy9BVyk6J3ly7Rv3O6iFF2fZwTrDgQeKqV7daE39SYWPtO8e+naylOCa17idIl2DD
tS1j1STn70ZBslTfsqpY92ZnpTuXWyRWDAO4ZE4xW7dVzW1p0FOG/M1UgEKFiPPMc4PQF76Qvhc7
z4vBlAKjr1uXrFRAY4Tmnw4DLGxxAFpDlZwXPk6FZT1iWnBWoxZA42D1uFvG69leEHpb4Sc4OH+2
mhUGi+tt3GI+uoNKKkDFhMnssns9it7sMNdwQkEkNXMvIbE/0ehqzBifBmwa4HSCEupjSDuEVhvf
xJ/BnxssXddI/WNFu94t4d6tuvU4TXodzITaHrEm+wO51xbb+9auj1PfxUFrat/W0pn81KlvoWBr
+D54Pl45GBoXSG9jAPY2EIWLFD1IMaFCtExjhJ70fWBPQeH15HsKxuM2yQpb/Z5NDKyM2oJNkPaP
dURSxtb47XfISj4XegQsf+4gzSECFdtYArjRV+D2iDaFRUzkRn9oR/3ByvBB8LwMo4ohRq6Oyfvu
DoooPuET4shR9n0x023unNZRNaALV+A6ERNEavkpDDEEcDob3dR2YXCerDsvbb5qFWaeFjitbWbb
tW+lxX3MH4J7wmzI6W8Q/YJypzNnUqLNYjiXcBxutBAhvnguH8ekT/wEUCDzeMx4pjqFA12ODE27
Y+ZGD7pbXKqluFjq57Yu7mEvniANwZ8IUbVIU36UbInePDtEjtm+rRXgYNkxN4yHbMneGmuEqI0E
J1L7gQPI6TnD1XzerAXzlNqIY+TFVYG8VQ5oyhBtA2VTh3fE2+9mA8NBkqGII3DnI76ntgUOrxuG
TV3QsxejTvwEEWSktCI6cXJqkVIHxYwV8wCDb+whVxd842gYzii4T8SYiLEOdev5njLNx1GFRVRU
YOdmo9yT5SM9ipfXpqaXhQXxZGsAXQBPogmnFt9TF8vP+NzBqw0qT7sLTYU5caiAfnXsm8V9HNpu
urPb4oJ+995Z60dbWaCbIEzsoeOCblf8bNTCtyv5jqJEWBTlMcfGLXRXFzpB39x1tndIl0eobB0J
Ua0H0O0SIrlxckg30NJ90DTJvs+ZHGK3V/lYtFxgQjlBZBBzTAu15Pobb2uTJuwympqsHZNj/blF
MOfeujXyGMS6QSCTRmdXi7ZNgQEB5DtCgUp7Waa52kXq+KFIELXCmQMhf9BIw8LUtj8BBfcJtLb4
OzOON5WpQ1aoeWiWfL4ghwFTDZbTpumXCGexsg3KpEb+FH1hEQaDvpl/cBvPPBQJajcZXPEQrfuN
M/TrjizDnTeuWDR6AFAHPP+S+BEL9jUAFvkIT6vZIK71HW0ZlCVWBIuXWPviJCelWLXT9BhC/B5h
7akQawgsRZ527zQa9mHLdDsuD7qRnnsQ0STlYqSqi3DrhioGwgznCt16XvXyMYngAo/oPPnIKNpn
yHDOOZ1H7VjaSzC6BZYj9TxsGK8N51pfi93EBTAOac+Ib7ZnfUpJtSvr1zGbiXQTdlrm5xRbUNoG
KKej5e6NqO9hwSUPztyBktQgUFahS7/htPZZ163oWOOL7RQg/2j4dW0ezqpGsqXKS7hDqko4qErO
ZpLj+xOmns/bkl0sfMUxTSaICQCxyiasKV0cKkaYcFhTJusW0GLrlwLhXhjdd53k9qYOVwX950Y5
J3lnQXHR75XSss7lmNT4PQqlibwpznE+qD78FLT2bDQXy2m97VOtPChtBVJ8USEQFyBH12I7RXOM
JKiXXWD0vngD+QXDdLzzMjZMLT37BnUAaTSMLlSLgXeCPdH7VbTiUuT1NOt3NCIR2hNrin6a0fFt
36+yjLP5nA0COyrMRQBVA+22mDfJapMgiNA/W55w5LaNp0o19K0yxIdFs/Vda+oPKBOXWGduxhia
kI3F0knWSl0zTqaCm0GfWiA31/F7QY5qVy1NwwT/dcxZG+L7iwD46rfIq2zUxbyPSpNEjbfeSDRj
RM7lqOWRPwwOSFllvWlm1XgH8vwXDfZvBqA6JraM/v5v597bb9P/3Hybky/Vr2PQH4f9BIQht6aa
JEc9g4Ejg82fg1BN9QRWzGEgiDiJo9ts+lO+zREHEabgqB8abX8iwgzt71jvQrQ0AJyquma6/8ko
FOXvv45CVc9TTRoCME/IzwN9+m0UCqw0X6eoTC/4e/sQZQiCGfWw7vETuaSu/Sd0JGYaqvq218FN
xq1SQZ8b0cauCZrY+mLiYREY1qWawF10iJe9FwbCPacQZZYAoNRbIVLghkhd4KxN2EZWS9cbSdyJ
tYMM44iaXMycsMHxFJ/PTnB2JAajNpr7phimnZyyykLrOuhaslp7TnlMiq/XyaqcwDp/ncoOhREF
i6YI3DiBiVXwtuRkttJcJrOy2q98bWXhLFuJtBpEIOE93iCTuWJRbvAgj9Da4twr4g0y6CBRV9fC
IoG9H8QgWeSGrxNTiYiaFEvZrUl3kevr0GLYF7mo2ksSIKN1YpHvCKmxqj7kWtfufkECvVedAR+3
bP7wPkWVaNrr5FUuoisHgRXmV6u4KBBESYm3fOeM2wWNh/nsYFqfY8mGYQKu4/X4FX7xvTIgvWmv
BAc7r7iBUXvXpmq0gzKzd5k6bxwlA8KHa88+n8cnxECwe27Vg+YWDBZAJddxeztpmbVfnCZQ6zS6
h3Ivequ1xHPIFLWhiLB217RPYYbAt6Ek5MewRTZwOdooEIkCiOI56GtUNbrqGIkEqfxtCAZ8zNce
YZybUjef5e9HEIwUDbm8tr83q8nearYg500CdRyaC2pgqv2tr8ousMOEqJqKF5qsgaP5UbuuM+qJ
3N51We5zXbweJ9epHpIFyCKPQqGiPlz3+zen+X2zPC2sZgw2ZPV9e3ZuVxDP179pyYu7Ll//3n++
rq0JekBmQ7xIPBVZFCLqeF28rkNjbt1jjburHER02f36WN4fwXX5t81ycS5TwfrvemSROBisfb1v
u1AkdwEtig9KFuXPRQw1BLrx57Lc3CKQD71FrJRb3ne6Hmkm637pEY4lXNZgffH/n/a3ddc/Xy+C
jfnbZrl43ed6NWVPkkFoAG/lLnLDP9vvej4lggLZZh4qTX9e1fXQ67rrvV3XZZ1+x6Bs4Q0Xz0S3
nY8VCjQIMRPSVkRcu+6qFilNEbRudYXhwu9VXcTB4YzcpQOzFt1uOjzRtUjzbYUJvjzH9Wy/Lcpz
ZY6gCsstHh8bMCjxxxfMWdDhyd//3j87Tq57P1ieR17I+xmuy7Im9/xtXcVE6pjBpjtOUzwyOHsz
g6kgdNfbREtQDZ9R5hPLSW4DpPy9ai1gTnLsnggc/rZXPRwK4EwSlcH0lMZiKQFTMPVj3vITLtPK
LuGXnSK5q4TSSATHdVe5ONgm2tzEpAm8NKdcFFeSdicjnprSkoVcuge5Qe4na5aMil6X5cHXxetp
JoFhlIuxMEtEIdryV/F0irIZT7ImC6vyRh/xidL/ZUPfWduEdPpGUoxpoWEP/Cz+2bo+o90FvyAh
RJIe+wtsSTynTLKY5ZZImw+1CX4EUVBitcSGhtPi4gSJ0y5cmr/u/H6cXKvI17pf3V2qY3ODIg8G
1aIY8NBB7ADiVS+isLbA+MoiETQQWZMbNAmArasXtQUOpSogTmShozsChioFpWchUziLR2V0ZILr
Dt5gpIIznF0i/ljgCCEyGifEFAeAo3QK10KuA93yWS0RJTET3NBnJ1xPoyj+l73z2I6b2dLsu/Qc
tWACiMCgJ+mTSSs6/ZpgUaIE7z2evjbA25cUxUtVzXsgCIlMJhIuzDnn21+GemSfAQWr/aI5i2c5
xrKGthXVZF4cx9kSr58XGLCMwMvg1+ppj69RB6PeF9OXyiPgPUaA6ZZrvlzfcb7IiTfXGy4bQUmw
as+dYHKaEp8ZLJo+CDoQgNbeUvS7nInlxMCaPggjk3tv0sWZ27ribFkLbPJFy9roEHCKW0SwRABG
RHlzdNGcUNyuFqn0gjIwg5waDAE7VI1ljf9NvbEHMfW3S3UddV7QwGeNuG0jvEfcHhH8AwS7wvQI
LKRGWA36GFbPaattw9mHfFBSI/I+UXWm9dtFpC+W0duLVH8e5S1wgZeNryL+5W3kNIzzCjMx11Y+
IM5ZXi9vvS5eNi5fsmxMEs0BjthcvHzlxMhw43pk8yfNulVGn+4GXNeowJ4VV0v52rIYcPn0ih7c
XXpwDMCnb6ASc2H28rKmWpBB7Px6+aPXzzQvKYblO//98dfPVE4pQH/qHhAi8obLYmpBQ77I2bnL
KLZ81bO/f3/EPw02FunWd59ZPvg/2LZ85GUvy594Yf/su9QbLa9eF8uhLUfVDfh3oUl118vL5Wy9
Hu67l8uBxgjcp5sl8fq6eE3GLtv8uQdZ0rIG1fVWNTjcsHPXki+92evfLWvIa+nXXv/m9e2Xrw0p
ej682yjr+ay+2+3ymf+4zWEgv7YSa+foRO6op83PlgVsGL7q/eryGh+yf33o/du1PbNL/vP7b770
/UffvH5ZffPdVPbx1OHN+fLVf7y/fHQK85ySyec3+/h49eM9vf7oeDTuRreIdm9+wbL6+pE3X7G8
8/71svHNn7+8/+bnwNAUNflEyBvmm0Xy75dpjsil1MbD8onX7a9/IIXuzVaQ3143eaIxz0w7ofRh
WV3eaRNyhssa8eSMAsb9yMj1bFksitJpLr+Po1kgsqwuG5e3k2YWUrx+clkLksDYjAmVKNHr2wjL
5wqK+YvffJ05a1fNvij09bK6vP+yp+V1VE13E15iO8LLrkGQ5//9+bL25jtff9Ly7cvbXO4vGiim
nQGDBOCq+bA8K69PxPISGy9CaC/PhdNFuN2+fkpPC7nxQnKzdKfoW5fcbrCMgPp5kvy6UBmFMW5G
fA6Eu6Arco3mLJpr7pcFfAiTIpr5NaaaNmCiedX9WbV2eDa4s+4nmZ8ZjEOZEs8Ds9eX6bCLojNA
Xtl+0aPUKvjGYIcIwmhp2Nq1+PSJZ4+OPMlLqIu5j2fSLRH06ixvu68SBfEpxFxu1xjiW4BdB0Bb
nuGYr8ndk9tY6Ra907+m769aqmWGT1l4AKWZbkZrswi4m7kBw8QAdwncWXTmeNSv4xKdtqa3+144
9wnHYmPUAw5kp+sMwrh3jCpNtspp15MGPbGKr17nrksoYpnFpjB/t6WDbMvtO+Ps/2eM/ycZYwMb
gk8DdtShVeHz09to3b/+5l/ROqX/Fylf5ehgH+wlLfyvhLGS/+VYpmO7Lv4HOkG5NxljZJ26RQrX
wVNMt5Fx/lu9aYr/spGCYbKgO9IxCa/9b2J15mykkCejn2fH5//7f2zhOpYtLKJ1BBMdS59T0281
ij7y7UkVeXuwY3xly7QKr7Qox0yxKCn87oyNA/p7zyAsPieXRkWrWebrvIw3EQZ+xRSgQGwvtQaU
rSpAFEm7ys7ndBZwkmDltll9bIzuorZLdagA5+/doFObNwHSD0Sh76KNyLuEMmFnmrqSnGBzVqi+
1YSW/kSeZWj2OpeKPBphGw0jJM2juc2oAVlPJbZILqWTuZb8Zd/GHMp8c/5edu6i5NAlVHjdebfz
yoqIN6V2s6/KgNR0vi8TVNzVGGzJyvYr0K5XhVNoqxgEqWeF7frzY/9w/1w213Ik95hYBLNvDn4y
hhj6n2j2qaqvLYG5sdETQZz5SSmlT0hAjmVI+jVM662ygdn+Zf/v7p/l+C2OXnB7Q6hW745/6AA3
JDYn37ZpwKOq++KDWMOvGs2ALkAMW1ZDCkiFP6pOJet+xNUiFXtK1zOyNwRsK+0vp+TjX0Q2Zn64
sD15JxHGZ9rDVr2ZgV7kZIxoCLaZIcrzvxw4D+e7C4+ExYAiooRjWhR+/H7X1b6yAMJ6VBpMBrUR
itEEw83oofCgHzuND5Ur8y6nGrmF2RmHttf6a1lVcDVlaQIqJoabDI5zikKh9p//tneSbK6JbSI9
hhlkmNySYj5Db+4Ju+xMpCtNu6/LZ+nhVuJowQ8k3BQieXeh0Im5e3BePt/pn6fdNgFQmzb+MML4
o/LEC2LsiqwcoB9hC9JzbrIudJRAn+/lo7NuCtN1ldRdYb9Xm+uqxkgvjjk0f1CbSc24mhwnycQy
yr/cRx+dxbe7eneBSbv4Jfby7R5jDHeFpnHjt9FzEcXFivwLhTFWgFHVePH5AVrvKniWi6ckNXYW
hUTcwO8a5BFjTEVOv9kTaWhXAbz8g5vqpyaU6Y7sILQf9yqIxvaiKPq7RgqkFCV0egiaq0KTeJsn
trXtIfxDj8SLNZEev9vcgTJWG9V2Paqo+Ly0KaHoIFZvPS38VfkWcVjPhK41dOus8n/VhjMdxvi6
UjkuJzE2pQZ2ZedU2/vNjdFq30Rph4e/HPl8Qn9vSm2L9JRuUENF5ur9batq3zEZ1RH/N5t4Zwzh
DcWxpIZ8jgrK702jA2ntO20rO/euTgioR2K87rNObobB7nBavsU+p6TaD2PIVhqrQuX9xhqjGs2H
tcLvt1iZ1BquajC068TOL0GfHwoSvWVJMdJkWue2KaKLof4RpqSMgSjrB+8rdgp4cUTtuWZGj58f
smH82XdxzPRdc2Nl8+/doxq5iRNPdtLs81Km27adTn0Z/Rxywmk1aOUoj9cTvtFrBsrDIZsR05r9
a7aN0ZtwV0yRdu7nz1nM/7r+j4mNxAb+5j+Bh54hnPnJYBt2Tmsz/2xQ31uJvHNbZDL690hTwT1e
kN2ql/STWjl7PdOaNV06roUHIlFv0lPqIhxoZx9oEaU3Q6du3Ly4B9hkxKCaEUivlCUvzEanqMBe
i+EUTb67tlCUQYZGnNp2N37R3yuKmgfUFzlOeptc3Oq6fa/s5LaKbPvgOtSuY3G2bTpAWDl57Ri8
TQUeYTfJwtrkZk8/KsIH9IwK+qdqBrAF/r2FZVGLwxpFUQhWKMdRY/9jLPB9xcMXcwu/TDl3q2R2
EFbXcjM6qXYAVH4ndCq7eq258vvwRIaHiE1xX4bYeI4isbAaSYBxzgX/U0MI167MVdJpX4xcghF0
fwSV/SOX1bUt7py8xtCptL+ZhnNHTe9XME3+SnOHY0r94MqTFvIDxZdUXYtCSIGXtql0yVPqq2iv
gGFXzVUSjH+5q/5suCCuMmqlKWZ4J+W7FmSofbu1e56jlhlEkQ571cVYfITDnTdQHecHzK4S0nCf
38sf7hVPMeoibTl3BL93Oi5hUuVOM0dTf6it/qbNk19t5VwOk3aPx/Bj7DpfP9/jB2MfNbNPpOEa
rusI812aGXOgLtPwbt1XAlJhFqe0bdFtpTX1tnqyZUcEUT/pjUboy56uP9/5nw8uU0RzHp67rm5Z
7w3K/JYCsL7LOVyZfy2qWYdmakcxxRrcJvOM0hapPWs9FLXP92tYf7SS89zUUYxzLWzY3l/dVPc0
akk4z6KVly5P2NZK026d+ONwjLPwKWXOQGU0TlHosS/xCsCwO0uenO4B/LDxt1/zZ6/Pr1FUnFLd
akjGHb9fdbDtk+EUbk29JaMgfW42fAgdQMGJA6uRJxO18WUt9W7li/wqJh9MOirapgEGo46J/zEC
kc/PkPnRpWE8TAGCYVsGtbi//6ayhG4bdrLemxZmOsRrt8WcQ+nC7qHwx19dDReiLnNvRTWNT7+X
PKZW/mVEIH1eJ8Y/8YAaBkeY5ixQmInErSFWEluvFdd10+j+nRGZFw0E6kuGIt0etJLXeOlFiWw9
EB7k7Ziv/vyQlmHN710j3nqQf5gRWi5ztXdjEV9oGoYVVr2XYnL32abx20tDeuk261o6Zfyo1h3c
OAyABXLCZMCQuhaU+Nvzg58yW6t158mcGLo4VM2CftsQMiJv6tbudsLZQ/ZJstOx/dnEvmcdW6Hu
dDOnAs8Jps0gMDWp3HN3kM3BzjlgXxx9i251APjhc47yEG/pzw9ZvHMAZBzEIbuGYVmSqmlm0L9f
Rc+ocAFSfb3v4ppcTXAI0LPIgHjdVBrnXYMlvB2IY9BrpAozeEN58CsKNTD4DPi7VmgHhudQQD2s
1ZkAUitlofCcutFc91H+NR1KUHvzZLbBHqNJvmuqv6+CRJ0lmVFv8WJn/INyMC0q6JZ2h2rKLKy1
08VnykeFWHg1wspwfJrq1KawVFDzDLVjAzH9ts+d58/PxjLq++MGeHM23j1nfZP0ws/Heu+TUaMm
dKywtTLwNJRpvylwpdvSLhTrnlyuY3TR2jVrcy2lfd9FzdXnv8X+qKVnAE4nTStkoPL5/cqoEcO0
0W7rvZvKjpCVGk/CjB9bD4/X0hjPQxu6ShG2wDx88gp6YlylQx7jy1ccXdT0Ez/83MMgb2UXMCXq
bDxJN6V+e9Jw0p7HOFEGvF/E322TLwEf8wQXsTu6PhU0Xol7Byfjjq+9w1gv2kySZHHQ5VRkqhjT
eBX+SrIGMyNpXjWUiO7s1PmaFtA2EdOMKww0hn1MDJ2a8CPIOwYUlkKHrSt3N7izVEZ/tIT3BC/t
3mkj+vbC3cqmfGybGllgEJ6HJfC5yn9WRpS8RNleyF8fhDL+nN4QJwKnJRgDO/C73l1mJAJyLoSs
90rET74H1lXDtwvbd8b0n1/FDxpJh3kiWgaqxJhMzRf5zRwR62knq7Dg2GOh9isqynUqiwNN57Xq
kS4HuFJnKco6kYm7z3f8wZCXYzSVC1RCOFJ/P3EuPb8tpGfTPGc2Vp1kzlo1iGPc1D9MC9jEhDBU
mjiyO9nsGeNjIpKOzOQ9xvWQDfJNITHZBqW/nwpcRvAii7Y5gmWHGqHPf+oHNzrsNGofAHiZROHe
naPGx4UUH4F6nwX+XMN7yuvoqdOT60GzAeiFv2qZ/y2YtQxa3j3pRPxMVwHntWxUIb9fGLfTalzV
ebqMrr3EIpWaZKx44fROjjzHKQLxFh4jO821DkQZvpjo/80aJ5jejTFzzMX1YFXNJgiaDhwAA80p
HO9Co0cF/7ch0J/zNS6kTdcpuS5Cfz/8Ctums4OONqlXebPRCwkjNSZajhlXuLaD6NfnV+PDO5Yp
kkLVbetE+n4/MQ4mmT7GCjUV7Rd9Y14IwV7NzLmkcUa+xv0LkHJINtrfbtg/Z+TKMYiScrtyQYR6
195FteHnhijqfTo1j6ClbwzJ7NALMPALhuqK6Qr1ysw/4wH3G8cnSx/ZsEE6jXm4hz+0SmtnbWG1
AmfrbJrIrn9+YoyPWg1DMnnUeZiV/b7VwIsEc8w65onSxBOtChoH0US7uKgvmDf+DIBbUDigdg5+
JgoD9EL4aGSmYisrcyJClvzCZOJfFb7/sSkTH10vRshcKWa3sAvf3ciN33mmhefqHvuqaKenVHRT
k31M6inaoFSRl3WDbRgeePrO73QfhUhxLEyCiG2k0usx3VNaEd5aw/ATc9z+tjX8G+wW6ks/O7k4
VZ5KFVxOtDTnpVu2lIDZ2T5koHmZ0S+4kXHRKKrjQzdwL6ZiduTsGMKF+ujA5Ha7x7q8yApmCOFA
hOdYN81TMthfpzbBo8SK5INZ+s9TGSLzN4J9nwXDRWLQreGnVJwjFKhLxgCfX8YPzpfCd9mhMZaM
pY1393egqXC0M6fcdz4lJVMYbVsxYf2XwaDIW/suDNobR6t+gaLZfL5n44OxlkuvI10dKqRCDPb7
oxVGBuH+SpZ7Z0jkIdJbcQg1z9ubnoXuO3eMY19VZ12X9hSQEN+0rNI+C0brfz+nYi5FuTBe8Wjr
3vcMBYCfplCixA1qvKpEilFyrOvbsIfULwPjaVCZcTnm2XkkzPovbf1Hk0l2TjSXSYwklv/uKTcn
5CI4NJX7Ro72qvWDvany71Hh++epX5rbUIOCQFHoMep8bIHBg3x+ET5oZajZdlyB/bYhbPfd5Wek
lDVuYJd7ahLwlHeP2CBEqq5XYZSSNNT/esRMhT6YSzKmpFxbAgO3aMd/v+4qFnnrTwb77FL3e25K
jHmLxrkeCNrswqa6TTKgBcZQunearXRuQ+/ZwozrJAev3PuD515H2lMW6ej/U+jRfRhCN+gt/7o1
sY00KErxc2yHKJ8MUX5Z2r3CMKUYK3vFODk+1+JBPtSEmGrdK27NIHmsx25cS5znnprBRXFSJzfY
r/ZkEXKbHlBn2psN4X3WFP02LFL/kJqD9RgL8R2bTXvbm0PGk46Lk2/MXyQM7ymW2j7q1oap61+I
5mh3wmMYKXv7IQQOeCT85V14YTI7YguAKnpX3UzmzCLorRsSG+V988vKVbsKh855VLDnJyP62RHX
r5D3U698J5lB3OAerV30lYdxa5ox51aB536JpIsToz+eghZ7bYSAD3VmhAFDT/cr+h7EWTInRISo
+ipzkwdGMu2RmqfpcjB1ZHCtcdY07jcmQfFFgXvkucIjFpyMyh5g6t3pld9uUrxg4KA04z+zVVw6
NsOTyO2EtsOMN5Alw1U8mx+PY5vfRqH8YQbF9EOPwa6oBOJICBsBL9yLUbbhRTs0z8UINgH3EryL
VJq3W7yBJuZ7IAPChSjQJICiwhg1fkRVgLMNu2EtE1CPUw66iJTbY6NF7d6YXy2bZDApJJYi3Vi6
DC/p2cPLJs+bs5EwybLJUIUNXMDcJ1nYn0fzItdF97K2bPNQINUd8M4Qi8IoRhVA6NE5X9ZeF3hK
d9uiJyan7CLdjdRgIn/KwwuvH8MLX4CL7X2Yjr4X56dgQBQOwbLJT6Wsvg0OVnjwxJqzcMYtLWtT
StI9SUCvxJ0/XWl4xV5hsWXmXnm1bCHzN16FCfWqaooPeeWcN5lnX78uSkT4IWOVS5nWwcauYzjO
hN8PNU46jHELcT/EVnBoZLrvmxa3qN6D+h8zpTpDW/cwcgV2gZT+NkF1eitwYzdAGjxqQZ6f4C6s
LI1hsl4U2pemMLQvQ17e4HbYIE7KtGujInbsUk7vDZq1sX3bu/PxvjgL6hpPmPllyhD/YgSa09bD
sYKqqOE4EPfXDBPw/0iwUorC9rqON1KPTiYVlTfYXsGP1obk2BWltzbwQNlFuhPdiLyLbggwddth
RKI1jQ7hd6cLTpYedieKDrEdQJXykIxRsi/yQuJSanoPTgT1MxMNDJ8JGTAFtw+jMAhh+B2l+Jo3
PZhxeqYJw71J9ap6SL8l80ZRBwlmwhkPQyH3JdOXe3xIx1sHh+ZKGuV9OVblpo4R1RWTBYkin+XL
TImvgDFYV8saQ9eeuQYUrTrcGX3DGCkarepclpPcyTL+huDCPpOqcc7SAB+9iYpK0Xj5ZTegjCa9
Vu1tI4ANWcj7OUa5MmMlV4Htg3HLLONWTzOKPrprJJsQWSYOG6aCe98FmbPRKVvcWzE7hh6aALvp
iwttNKfTUNS72gTTiHE02XPvpum69ps/iK8dMguAYdmV05vWZV5zn+QmDgFalTYXNVQW4RTBc+Ck
YDKEj34418td7uPt0dUI5KKsSW+ntL0Z1eD8k2Ivuq27AtrwoNVf7eEBTEL6YIVils0QOM6iDjl0
qf5pg7PSHJ1v5H+H3VBNzaHW/Pirjd1ZPW93LEa5SYFtTDfQrFoqr+8dFGhgI83x0AYhQLMpesjG
8BsNSfItQ/yaFPFtZObVtcLz+SHARtQP04eh7dsbS4UXwfhQiNK4U5WbQ8ca7n18WO5hC8eXUaP9
WF4lIgwvsjrJoAflyM4zjatB7PWGTgZ8j+PduvNibKAz5MEkTgkp0E0RmdXBytpmMxFcOhSmMd67
cNM2Iax08m35eJ8IO94mUv8+YOa1LvOovm2HwLhwRfilqrv6tpkXxlxOOeTKXPt+jJdDZxN2xqbr
rM9AgpXzy6htotswKzZOr39zZ/ucUg3y0DvuV1S5MfM1h2fRxGRcE/Jg+HH4vf7Jhe4Pnda3dD5K
XHuOZD5ubyo0jZek5TCjGGKFDWdDmqKvoJT5nXNuawpGfxPijxT645WvyvFqWesCBjJ5nGBmq0W7
cbDI5w3o1Ie0CK6c5MEtfR+1MQXf3eyqoM9OC4VJxEaWGCA4mmOeOTgDYcXhTgcXG76TRXwtLgLM
12R+8o24OIkCMGVdR+6+hy3Sxna2I0Vb35ghImRrEMB4TFWcUkdwl8opuFo6u1zwboBx+4ag63S5
LGzyBkbs6nsdz7Rz4ZZb5QNhxiD0aQqbkxM06TYqf+Za98PxwLokxNk4gJNLoXSbBNWOGTVOkHLY
hgIugaH7lHFlOIpmeXpmoqeqmEasbBHCnnL3llU8h3H8JY49JOTJCJk6/KmN1b4CeQd0UWyzWvAr
GPd1Q73NpTpMFDOvOg9RW1A/NiASPLN6jrpzQT/OBGY9NOKfLnS+6NoIryZsbxjOb7KBkhSJO+hq
7GzAcowhtVScq7Z5NMfmeurnrHJxlUh/7nXJLHk46JVyZcv4UWEbIib7h2kGe1GH+8E88zqXZk37
ha71Ev3y89SAW8usfK35HoNWqfp1hbp10JtiTSoU9bKf40XdTrO7ByK5wI3OjHx6aEfnGg/ZaWPg
ZRhX09Eak5suA7vClAkh9nGIBN7DULisbNrXobYdO3Mf+87GTkg5yvEnM86bwiK/OspKUFAviECm
I+a3NUNWm8MqMsbKOnDypuvPneI+jstu7UT2l0jAy21roWOt6DEqsInXeqm+qUP1QxkJGpsQqgDO
LTeZ631xxqncaMNo7GtMn9eUQc9BRrkGg8Djqa6SCE+aaeobGFHpsakpv7ScjtykdhUOw1M4OTs7
x0xJr0YOyDK+ZYV+SagEzA1ASt3cyIm5p1tPz0EfIhrvTAzvuL/ok5A6aBNUmapSO6wBL8yYunUq
QmamunWtVzM8zU4A/hlYcphfzVZdjjWFPx12mts4TYqtGUc1YsbyspdattMHo0K922EMB6J84+fm
pa0xj8iqItzVnYm62KFJEPKn1nTQ25T1S8ssHY++HLuyyb2Mu+lGr11myIZtrjwH32cTN504a0Co
e/C8CPzraz8oMTsKtXY7G9wUznQhg649G4IAkqDl78s+x8clvKdIvZltPc6IBP7KCCX7WYo3RPpT
RdEvC8PmVT9RgtoyslhJmF9xyjUWXf3gdNa3Eq2VxqRwZX8RV6FGMtp38VHuYYgMWGisQlPjBBeQ
69AjrouoOblql8eY44LVSS46z99NpvNEFQfMwdKOd5Vjg1BsO7pdA61dBDanHJtzCynpJtKHr7ah
aXvZ91dV0VmbkMznyij7U5vTLxWdPKZmiNcfWDUL8zTAVe2PjA4wKsbwphmrqy4CvNGGgdxAi0d6
3Y/DaVmrQx0DVnyTEeBgRVaJfT/5xakYLEwqJdNc4oy2URSnRAmNUpDghNI0X5W6rLZuCE8214kZ
qyjbdJg0nVTrV1QZ1OhLcpsQ/LJxAdIWjX9uDT3WpEAgTkh2iCgWernR3bg8mcxvilXaF+YetQhW
8eywFGNxko6k9TQGm6dUrQAlEBjPcSdZfnuQDhke3NEPUgPhKfKH8OQwd19lYd1uOpgcNFcQ/xI9
rk/27PVSpnPZRzVMWwDpl3kcH0wfHkrtpd87v8gwrY/LVdq1+amdT0IckVxwM/gvmqe1p8CW4yHH
sD4g2Y6Kqj+mCsTCQJ+50pgEnqnKgUfg1NpGue0Br7NohTu2vrakWZ+WBXnBnaxN91BpWPRCpT9W
jS0oUUsTEIMB+f+yUtkptLXHSsN5uZ5fLZuYgp+HmYy2U0U1bl5mpykNspMaJmp5GSxZLYVlBKKK
betghpl7E1T8aD7LZV3nWCJP2Ymflx0nj2e+Sa1jpOj48bY6UTSenFCYgMfug/1kB80hztqvqvPy
Ha889Lws8kk2O5EZD1nipzQn2BUv26PEpalcVns7QnWKCVWZjf4J1FlwWtbcYDpoocMsCFZHLYz+
EBbdXlYwk7ka5WNQ1MPu5SUW3smJW6pdC8tGRBMwy0OZmGhhhAUmi1GzcSvMH5PcR7czb1GNUKvM
iapNj7Yn2zXCQlVTg9hL21Y7q8r4O5Rjb0syQwHP6oDl+t2lNZvXBLLGVBD5baXIoek9GU/6NUNy
+ySNpR0MrjhQkjA+GMzgtuaMv58SbRMqXV0kRKwukmFmvLl6sSu1wuQhjynYqCUqpODnpAzvRJBv
hnxU1brKjuhs9Z3t2UyuLYU5gIu+LlZqJcg9aCVzVczIf/Qtuh44WNF61N3n0Wx2gwqGbezhNdQ3
2bpyjQAvpLniGitpd8ZvsTqFAvDdoqJzlq3ugqXuZmXksnWRhdmlEW0tj1CFhq/yRHn1YdluBTMz
fvmc7rQKhMeyeVksX7+s6b2FM7gbq5d3X/bzslz+NKdYfo00qVq/bFz+qFh+7uvXFWBVNrA1wJD8
+7cNy49fPvPyS+wxebRNEPvL975+MPACZzsM4jE3O8w2lndjzT7U9kA37SMXyxCQvsjFknnt9eWy
tmx79zlKOZJd22b3y/Zl0fsV1favfwsJzt6VQ3C1bEJPM22rNP9eN2CLHYW6P3Wl2CwvXxdTxEQ6
n0qu9rJKm47RkTvYG5VYM3W+OgRlba9d4IGbKi/PO10TF9RQOptismvwuFG6H1IDr8hBQiGdc4FD
hPCa4rhfQ2TA9PENe42r1A86IkgWNM77uAqOsDGmDdh967rBgmWXeNlw4Shm4tD5wR4RnKlq19iL
AtZaT4GVGfc/E33Q91OQkj5VE/F7cBtke0P9u2LqchUQ6mCefZvKfxixBZuKhnxVppOEVQMAWEcO
vnLi5Gc9NJeVbd5QsELZ5xAmGy/wHnMi9ivNwbtan+Q3V17bhr7Lh/K7N/jJmTeW7VaaBrN/r7lP
IqZ0LfipqHNCODPhMagmZ6+79i0CCR+JWnlganU9jdYudDuck8EV4WZr7i2jOU+qpFkrgENrl2o/
y/Fg5Qg8qXuSwBiabaoOckon4XOlSfk9vO278iYUnrkqLIvxk3+NDO7ajPJfjQClnkJVov/82XWG
tw8aJh7KajZdLc6iqWRWEZFFGKiwYGJHsIgYCxGxihHSbJOqdVsDQdl5ahX/DO1Vq2dfvLjs93id
qw3BSPdadvn3LouCbazK58Jv77SmHLet3oP0y4aTHwVPabTT0kpyZeeyxBavsiqALFy2e5ln7smv
qE0IGRsZWQ9myfzpZJ5xCLr7gPKtL77BcKYIvXON+hQ8G49jl1ONZOnnrjtTjt0IOhRyxY1eplDh
w9Cge76MimcsjYdtzRR4Z9i+v4rtPIHub+Beq3cS64YKdA1cornGfm3UcFXqKiasZcSXmlb5h9qb
flLjGF9KgRJPVOqUdmCERrvrbywKz8K0eNSSoj5JPInJdbSMdkSZXyRhcbA7oR/HODwQenpYBCM2
oQ+4Mh1pQE8N20kkYpfLyDvUZvHE7LbbkMPJ9740u6vQWektQ75MIy1ftI2/zgYQ8h3pTQrSSzKK
qWRCmDN3JwSGaIXoAG+Ed0xoRlCbYbeKyMuevO6GOiaXkQljA0oNTk7l3HcmRuAxdGYtocQFqGub
aseJgvp1OGTimDpZcQ4biZ4oLRgHx4RsPQtRJJFEqqKCf2SE51syWeHGiqrqvCE+VCsqs0SqqjUe
QFSn9+rrYBTJmfoe5211VXr7yKui9WSbl61PhKEetPAQ6/mlblD90dl4BNUB4OFo7NKdY9funtpX
dxPE4luf6B24dwfVfsh4vyWBy7QCynP4aKEk3oUg0zdRzsQpyBmkVn6WrDHE2GlaAgqU49hIwFqE
sbJxnxfttW0m1TbgS1ziXMe2rVdCr3vuGtjkY4b0OVEYE5ikhWNdMLSH9gfFmIY50Z/mGrBCqxiM
cHaY1xHRT6ZfGalkLQ//0fLiV9sP4qw1YFYxknf2qUO5FiQgTCTdlMeIv3eHZrZzDX4EobcbMrvc
MuTOMdtw5UXQY8+XWGEJ5JRyTrsiJ03c75w6J7UpKNim6xTeTlTDeKjyfNpHTRhvPLN/DsN8vKEF
pBCma7HHKgcs4eKo3I09wNFqSp2jxmwOXIxxSpm7+06J93vHAMzSzQcBrmWXoms5QgecrS419zB2
MN3bqN/4bhTcNoP17NkXeXFZR+RxsDy25khwdD3lhnsR5NY6nXC7Q9zEoz0/Rb01G6oMxpX0KyZx
bpeSo8Stxhopy2SgfFHOC6h3gSA0lzX490gXRnRZndduEV+8LEzaxsZyf3llwACLJMRWx8sxZL5J
LHUvy+A8zyhTscNoLUkHSlKABAchv+Fx0J5qCudPTCgHUGHkL1Lfg/5uZSHBdVqqeTRp7u3KP+K8
nazNMKUeQcsgifn9NpP4j46ZtqtCzEu9tloN2ZMwIgMiXBGSJg/MzUPdZc4O/hVp4QEqcaCCHV4T
PmWutNYaVpGEiPqD0NunESeUo/Q6vitda55bb+lXzC1bt6oI8etuTX+tahcLYdkkp9CKQSoH4c4J
/fpHn3Y/TH1Yo8yn19ARmlZDZjBOHH/mpnUcHWs/xqNDLFSthkorzqly3neMYP+bvTNrbltJ0/Rf
qeh7VGBfIqbnguC+U4sl6wYh2zJ2ILFlAvj188DVJ6K6Yjp65r4vDo9tURRFgpn5vevdMElEZ5ZZ
DUg3aRmzUNe083tqxvY2S6u3uc8uSQSpEasy28HlaFxuGD3Kod7HoF5blFft9NJFrLJEszkb6Obv
gI3UxyYB2h2zWtFSb8LmBO2pogynNXdVby75jXwyAx7TYnm8UUG6mpIbx1S1FSThrXBDZWGZG962
y16BvDEfBduhsm7B7Acoa70CSJ1SYk+oq4prkrARWWzoAmbG8ovpGBQaWf7DeE+6U09aIlGV/i3n
BBgXWvtoLfEzzQMuOlvmlzHv3jHlYeQEfNniAtw6oGYbzsl06NYI41qibrdNblwSmymkjtNQ1So/
eZDpm4JFex1jw9+qVhLMNdKIBVIfOqifb13A5mLJJ2OO0c9lDbk2iyVGihR35velBvpJQiCts7yy
Q6+qKjKvtaWxDAEbzcHnEY34Qcb5L2XEIiSn1CY0L4fgKawfRRGYO1u1rLFgXXujnaNN7ymaIrr2
AC4zHZyhzU9d6xEiSNEmSXOkePvjDzJYrFPTZ8F5DIJ4W6CpRI1lQrbR5bLy0P1dgQL0c140oTFE
2b2xmWFpiCJ2vh59vI11dn/QhzavcujVfeyQQ8pqq88rxx3NPc6t9m5FT7K1ymdRkHJOrc0djUKF
Y97Kt5g/+7UxfG+HSLw4WTZcxiT9zseteen9gWP9UiocRL9NmZXv6SCbky60MdSXv6KMK9e9a+ZH
S9bjISnAGBqPzpdRGb+1tDj5ot+0wbiWjeO9lxOBa4gAQUkI0remerwRudlib6AHYKk3dqIs25tm
o9aeoeabxctMRoJdHmiCIoyRB9oFWrElQvjDIRiiyHz5EG4SX+FMr/0oype0GPZAUPR7+MVvYk9l
aA1tvLVLcjb7W4aI/9yoHwAS3SXPsGn1BdLKpArIpxhsovosIjvT8aAb3cCnS8e+oQ3ylEFmEcgX
70pEPXBbHDunRicwWypIEoaXKo7SvSVclnaOKX86wHXzZ+oPG2eSxAgW8RI0ETHgRv2HadVX1yzr
q2MAF0aEVtJ2Nx9UVm3HFLMSVVhbTSTuXWbOzp4s9wBpu5e9eiLzq79OxIezgxhyK2pqwuKS3TVy
vAPavYR6KT04Fw1nWFW9t2YyckJK4faMYF8K84fX69YhyOiut4ARrNEikXRodzptuscCvmlldQlD
vG+fyzH+wloHIOp5apNns7spKrUr9No99ElabeOixxE7YIv1YpsNN5oK8ITR3lv11iO6dQWPkt0k
q66RGs4jTR1npUdUFJUis7dmBSKiQYEhNJkIKrBJs1fdsJ/bgg7ahNNNUpjrwi+QVbFSqNbdWkBV
a6fWxaHNnYmIo+lb0hjOycKxQJUxUuZkLINt5bdFOHapeDaKctO5QMo16padcMmVhqhKSXMsWbeA
x1dm001rMixGQ+8OrEgj0g9XAnzI5Mm3k5WOrLpzgi/DjuRBWiDDneWs+inl0KcyQVihz/ZiExAb
+2yjemlrG9MmBjXXJjovG321zJ+nmRkZuWsESeCkHyYQ68H2g4+YHudL62yMJEvu8YhZpBgIC4No
LzlceCAqgumOibbd64i1rbGpzmo6Ipxm8Mu6HEGu05ICnu4QYaI4d8dDlLe4Pztv2qoqyNcqv2dZ
413bhvZ0Qx9f9S6klVp7M0ZYGa99ZFMTbTVr/DlxVjxXNYMn4NrZz6KZOJGi3vHGRPvWfotqkne1
NNI+XPUr8ir3zch+iqmMNoEzTmfbl/6hXXoxkTCzqefJJalwwBh29VpWY3eJ+tx4kupFELLO4WzQ
Lgm1x9eyZyUByt/lCE4eZYJD2ytS9yKLq+Mzy8WUI0KFxx0n265/RJxgfk9F6121dALBdhCvuhaq
0aXOqBDAC9KJWgq7Z9xEy01nx/229WZvxbExuAb6A9rrTEjvPm7rfN/O84tI+uwMRTE9tfZMCLjG
rDFk0E+O/d50s//4cwNst89y80vUFuSdXniIUD2aLbsJM1A8vcxRNl7YD+STLcltN5MPBUwMai1h
aBJUaZ4WdJd5iErmAq1dowbiZbWqR23lhO95gwIaHuDY58IK6wLtsy8UTRW0hoLKRe3dnNeDsw3Q
Lm7sypo2nqtX2yEhrdVKuk2f+/OpAiimAkG3VkRGskprEjrHgW5unGRnTJF65OhGFCRlk43+Ge8o
QfIx4u1UqK+0UQ2c0Wxv/nSWOgysdZp2a5k02GpLktKHxIy3hg+saJzyIhbPlUOyHWopTEvniRT6
yaqSbeuIaGWmDuf3iCz9Xovic+pX9zyx0j05oAsCOoW0E7xDvrOK2FVKH15Wrl0Cxm9WPfUh/Ajh
FEU0bKoha8NkggwynB9oUbWDkwh/NxrpEb1Be/pzo7XkPImRF0bUafkop3pDSLjxIvnEHzPZDbgI
dHmcUv97FcVfGubNO0nCSCWpu0dMVa+myFIcGSuxmfOyXE/KGtZ1S5lU0LjxoezjMWzLJiZ/l+py
R6gU+B/kjp48sNdk4fhTuGdn22dRt+sVp8Mm9d/njkzPoUb2bqn2NHqpgBSp3jHG9lwSQbpJNOPH
ZOucf6dCHXtm4l1m+M06c8uHOQ/ttZTpeIui+jRNhPtOpeVsK1ahXaVyfS1dgqsJ8X6bOs1gkSy6
DbneSRj5GUehTHkrahuKmxN/BubvxpMEqdYKXZ9bfK81/KGjPWbfwdWJG+ISI/vgwGDtsnpj+FOJ
1SAZsNptUqqX0sjaC4nGs0O4xuD27spnHT1ggQEd2OW9TPd47F+qJBFruqasUHmKs0fvu9s074dD
ltMB0Qd6cyWBtvS+/MFEvNlEhL0604vtlvZh6IeVr3eIFUxEyGVV8Y72PXOHj05gQPCG1KZ3Vqnm
xtC18y/KL8S2hhxnehTEuhAktau1PoSfQPiOGYSYZrGNsqLFsOAhWWcqynsKUnpEeOBas8m7HxEE
3g4VhbzGZ0PjuWFy0qfHyu5FsCtI1aHCqiYAa6oRGiRDKNCZ7shw2stKiPUoEL3nNNH61Kr6Yufa
tf1b6Qf8I7TWU08YpdadDml5jBptX+vFhgBOSmRG8B83Gi5tqX0fy/FnbIKFlANh09VMRYuYbeNA
p+Ftll5wEVre0vnT+2vUVCWEJiRqQ+BbZZnphv1++ehWYT4uNYfje1abHFO8Y9OXrPc2VU1u07DV
02dnBxnRuRyn0kkRxFiN+97CIe9GJpJLIBnOEujrhAr7GjaXdBZ/lWfJezNoILVg/Ayp6HkoVECJ
5V+Ldp6OQs93Of2Yp9jZGkaHdlzrqrVXAX6ZTtDvtSA1V2Q0WruojajRYY861k7/Czxc3/lW060w
SquNgmQr8voTmszdTbEFrKVhreEUtCE9kWIXl4JKh3TK0RqipwZwaRrhawfcCydN9gljXv/U5Akp
A3mMHGLQ7Oe++vSoDiRKG76P+EtKmxPh7IdlrqfVZSX71NpP2HtDLcW14ACF47nNgNEbTo6l95Zo
AS0ypah2jZ6M60bMVLVHo7dlNTzxZlHTU7bMJnpj3WRlHLHfLbV1OmU+EyLxFnvNCiOUHSZJZ51J
xZ4PpSrvgdfX56oiALvt2vbqeZw53X48swjPqzHKg1uRgoOkYGtpRjcuUScvnKBaLlYLsUzSHSzf
zNY2Xn7Iz3gT922wm/USOcW48pvaW2tl014Hb34xYMoWRMo7GmZRrv9Uepg+L5wSE+O/q0VAnsZL
k8+EumCYtyeKEUGOPgdlGmGWkV7WWcB7BKhEAfUpDce3uDZ+JEVfwHJUvzqG9t0oKPfR6q+KJMMz
Ejt/6znZL+UsUBfJ9fsMy73jq3pNAG6wtf3oh2lWtyj7g9sCZNMCaoIjYf4duKopMnYPRpU44RjA
v5R10YVxLwiXdjIOslgLQ6K6bdbZ8guelyGr5PgSzRn7tgQs8rUMYEGMF6v/AMMgCTvN3zx1mPrW
O+ZGb4SGk/Hu+A2saFI2Gwz8x2C2Plsv07epnhBCL9weIb+xMVM5HJqKesKxZSnhHPmoot+G19YP
3XYm1BA+eeQiy3ZuzCfTC8YVmCMtMEwbIsA2ElvLxloGh7xQ3/uiTU9xPz1ERSVS24hzgbMgzNwa
hpDMH5AEZFgUEvEacx5IC8CgKbd/RgYQjZ33vMukuteeonTdGQn0kQGtdL72o8BIrONp3QI5sh/I
yT+NFr+ePfou/hFqGMrIbtcxlOMtmJK95SHpAqGN13YTWTsPsiVPXNqJ/XqlJqM++BoJ1Rmw31ba
3/VJ80/NSKmakar04NnXGpDF0lhxNO0RGw6ZEmbAFWB2fJCL9o2iGEXLDkGwYtapz4J+Gm0XQt9q
BCoSwbpv98Hpzw059b8E2BrYX9psAS/SA5zMncYa+5y01g/OlPrPorUfTqQn12RqyB1M0osnVcb+
SsgwkJCkXIr5B8cZb3AXFcya7h68JX3Lgvo6q2FcFYBgmVjosT5+6ZGzcmAqsqNZlYcm7wpSA+P2
UI3Ow6pI3DYbFq05b6D3qO/Kk1iuyKYdf/Yc14bWf4uKlsO5snKiiuw8LANt5BxgvWZetS+H7tOs
u/xFAAntoMtQeEiruZZD+8KhajqMeomUgLqCijPSlPTWQQZtv8IITidBzpgmko4VSdmhzAFMJx+D
fRNNq6Q3k2Ors4sOY8Rs2DgYzLucUWDGhWHE2bEh0OCMZG67CNk31Rj7jy6pZaiNQt9OU/DhIVwL
dZdePHvEe4B1ayBwqd83Zm2dxil2VgGzWJ8Bv+XEIgA0KGPbWsw0c61fgpmeQnjCXRnDxUy5Rv0C
g+7FDfJdVweMOvjLeY+jp2sRFe42CwZzYzd8yjthgtAkVXQp9XGvjzb5gZylD7LAZe6KDr2TWVwT
WWj7kTji2GEu17KnqfYq9DZTcg2wDCYZ/gkzNopdCU8JBTV2h1nYjMraJaM8KHR0yi0sYxaHvurV
lnBuY+3r0Qo7iATSdN8LPiv30qA40uySQ4WC6lYK7VpOrTwMbt5dgzgm+kAkxUXxuUys0Tg6Jb0c
zRgRhIAWLsmvSW8PYVc46TmPBG+P7M1dWxWsVpWehX8Wfl8yTXoa0Y51b5oH9o5rOnFU1Btxr+Ps
ZpmAvrNNM5uWyRNvpscl1LOQkyG2F/lwAZVvwrZp3eeIZMl10prPdcUZJVKIj2QOMyRT40eVieqe
et1G1o393QdoCbEC8ZTwd2yqprS+6VROyq9e9PZLY+n93c/6l6pDP8U8bIa5FRffnCL5ql1XftU1
+J4zLa1y6GEdjVE4naez1FyLyt8xv/imvZuDUXxnG6zQIJrZhnKr5DhYLej4MHnXJEdTEsV1GY5y
WMdGUxw0qPQopXoyDZ6ScuYi0pnOp9qiS4QCXiSLpXXtW/aPKOudmxSzDBOCCGqgvFuz3EwUO+GW
bce7PSpacpVuv86oxleJ+oZPLlhmXGI1VHGnnmvcd6P4XYq8Cf3Ma1yGfgRF9jTeVWDE11bXS+iG
pypi8gW68U4OOOfax8wAfE+njanTpUOmr7dmtHYOTdemmADwts2Cc3+LljbjUIsOriZDoWeoM5WG
jzfOPwzHuOFO1nbYNhNC9RC5sdx/0ELlcCKv+0Naq3jdp/Qxz2bu4qBKur2N1+k5L+ffgus79WX1
YgeDtW+Yo1c5n+VZp9xMjSw/mUcdjz4r/I9pXl/KdhG22P4AtTpHp5Ji4iSd0zOGxvxqGue4hdyu
iUVDQBI8+iKub8qtCcCTXHU4hrqT70b6RdpVdzW74qA39bNFbvhO4sw5+G3LgaZ3QtPjxGUEsfVK
Nt0TYD91936ytrEIrKY6jp7RCH+zlU8GdN7kVMlGxcMkQXNVEz269iy6ZSbQvEuQ1YB/JgbdMTHL
MxwtM5aQ+zIwpu2Q9eajHv+Ygp11MxTueXTj7jro+sVgzVh3Q21uimUX0QqgWzdOUd6hbVIQWE4x
1+CCQ/8U06D3CJJj5+4wWxU/c+Cp0B317t7Je90XxbnAXMDgmRvvCBMxcBttjxdsVm/Mi1JdImH7
362sr2F/2BQN4B9Ohx7sElnKYJbDZzVmSBddYR9Lo/tgItBPxB/q+yC1NvTEXD011acePTnvCotT
XsjkrkbKI3zOeraRgJAsNz4EFZEbwyNj/75jg3gYVrqinsM52lmHiigz0pOcqFPtG/xGnaNo+YkV
Vy03cc+8rc1K7Yth2EmZGwdKzrKnCGGcqzcbj3UxLC1JZxIAxp5YUQUkQ8yfhi1QBFb8rU2BXeOy
i8686xUOxgYA2s6rj4L+FUhVL32U1UB5MOzoN7htZHoPkD3Xzm9mieCupC7P98S3climZ9IFWrnX
sA1d7Fh/jSA0f9dWwxboOXd3AOmTnc6jRr51hRV65IrDkN9H02YiJWpdD+WVjoyU8xMjep0L/aKD
9a/ifHjuESjzulbpW9IA7zQ+fjE10XxpTBYTLcWRHEJlKcVF5AVFP6gy4aECFuGMVpq2dD/92K13
iSufTS2+tQmC2yGvxl3kUtibR/yY1i4eDmHGJ3j6GiZYZeAkBY2bBcE/0p7kQ+EuUfgO3t0W4DPP
04eB2xCixHRXfCZxeUQH3H9btzPdXwM+BTfa5DXY1J+bzDG8qx3b+oU0pnW81uCD3gu7aU9uwQVv
5JTc960cEKkl/slSyPuGLvF2hSbLi0gztNuOM7wmXNyAvfk3xFTZDviQkWqOvYPoYoOkwUD8mKCI
ptTQz0lG9IHwA+doWvPAIOei7+yg6q3S+ukjFXrtgHA4DThN6Hk+DcRCjU+0dNUnrY++RuCgpzTK
5q2oECoEf/CqCo1pJRIL7gb4ym278uxPvz1PG8e1ZaHsJFTGCEm4G3ZNv7gO0sx6dYirDlNTWseO
SoPXxtD/46+uYL8jLW6iT0sOe71GFl5UY3mY1IRZoIw/psFKXwvxFIig/ibNKH5SlkJzkWWPQCXa
jeCDnUiiF1Ad+pitIEGeF3iPvIqSb8YfLmIYxXFJmQ7wfb4kxXzuA8cDTsmnl7wGacNkdmoLRBiM
OdZJeVii4qBt3ucICgtzgTjizZS7tgVzCFCzESxAzns+MEI7iLCrRV4+O+2460rl4y8pqqsz4YOs
LJjcCan5RhIsuIXdRVHpdPXVrMvfQA3+rqHzbBeYyjpwIucjwWFjNZYQ/NGkscxw0g31fpy3Q8As
y9l6urgc+ENRK8n5TjP2gWH3Nzkz8grKJ75NcA/94A9PPLHfU9sG6xl5yGbIE7WvkKGtWrK+z8i+
+w2sJgRr1Lo32gF2fh72cohOMubAW3bDb95OAMK467iQBmtblfmyFRvWnUnXvjNWDlh+nFNJzeWm
H+t8Y79NTpm/NLHWvnB+i1e6ViQ7R3A+UhUztpr7+eqMAGX95L0Nlj68IrFlxPXK6QG1Y1xnaoaH
3MsuWDgcGMjpo3V74/LnRpMGZA8eSPAL/g2abN82AUUV6XzivSqOqPWMp8g5psOQP0QXWRQxj6xp
BmON61kvs/HcB5r5ZvwsuuHqj0H8LdHM+EaiyNvoBmJdOF6Nvy1Rtz/9WqU/n3HARsGRyJvMXs3g
Bttq4og6Y3yFJq70bde03Z9Eg5Oez+zKVkcFpkjN+2AXn1mA9nLMhPWGTipBZPfcSyaSjKzpbW3J
9pJ01c2zpXZjYEAElNADVdMDcTJi7dgJ3nlCU97c2Rj2tvSIUPTkdyYLg7BxjudAdvF+HI1yG4x4
ZtpirjYBOlCAk9x2R0bVxNuYcdTQOWRGuM3abwmoeAjZ/VlQSP86D3e3T6hKi8gonYlclaJ/moTh
r0fKNS4kVRxlbTmEx8WvMUG3VHn0tP9N2rxmn/B3yrTlPwyX/1NB9N9UEAWGRSLOf91AtE67vk1/
9n+rf/8NnH8of6T/Kd30H9//Vx+m+/eAisbAt/3Fmm8srZd/9WF6fzcMlFyeTjwSC8PSUvRXFZH/
9yCwOYwGBKP6ZEbxpa4e+uTf/41CTF8PaCNiiXLIkeJL//t//SfTefcvf/9bNZT3moaZ7t//bfnx
/5wpRw2SzuRlQXQQFuhay2/+zzEXk1HlnHpGHSgQlRsS6/i3M58GjC86rqjF3bLMbRmitMj4cigv
7+TzAHSiz79McufxpeIQjzmxZHul7kow2d/65t2wm1Wf/jf2ZxC4/8uztVzXsCxeHvCof/Fh147r
Ct+PebajfjQSFFcAgHfdY92K7HcSs8+dzDfxXKIj2mul/uRRMiHm6+TLfaP1P8yy4+BgIh8jhFmx
SBbRJa39rYLAnWwb/SxEVY0QHroyuHnWVycIOBrJ+4huPExDKxsJTWFcifvycCSmhdHyb9wjb9UW
mdrP5T4SBWwvMqom6bB3gr0Cf9HRiiw/CnU7asKzz7Fi+aflLstDNsLYLc8ASmm7PJRyxLGDm9bF
T5tH/+tJNXa1Xp7T8gT/POFGgXA6G5de7+U+pJjSJjCtIvp4IsF9aw2EnJE6pUCRPzf8uVPMcywe
ZplvuzinJ0C/LfdJSnfTOrsm4Vv5so08MCaYtVnuirElysxwaqq139/sfDyYA/yb5L922CzfbafB
Xi+jD7drCiwdNL7V1QLpHiPA3IbvbVDBx9MOlGXNKfOyPJyZnQbJoGXJ7XKPPFWPhnvX/UTHOT9W
9fpvk1MQ500OMDekd3aNEaRDfs4D8DP+PC9+OIaX7V+/6vLzOg2oDwlrr6P5kvvlSzZz8/L/ce/o
PzqgFRNZ6Z9fgMexxYDnJN0tL8/yuy8/fPkdbA0cq8q3y5+XlzBa/szXupqhukaD8qLz1CDVvmH/
W6G+BDAvFtI61ndUXq0GsqZjSAqXP8v6npkvESc+PeVywEhLzRbNlpvlr8udOwMavPP3EzGObNb0
G5WkCkpGsJKqueq0/HuEHkVKeu/nD3IhEH7xbbmEwynDP61dPASG0DDovVU1pOHyrFyw4r++1Tf7
EJ8DDtpsk6b2iiqZ1fK1ZnlYdEhLf6Tc5nbar1Kjf9YLuS359uUZLN+miq0bfDcIBecgvSc9aitx
P8A71EhROeu65P64wCVNwOV/pu411MkA/QRGoJkzfxq16AXVOTS4JT7yrsS1666CiSmrLL4p4Wbr
FHS18ukn7LxTN3mXpqVaHdqlz3ICDszLMKbDGp2JgbYDRzD6ZNP3X/LqnTE5o9WS9rI88xFh6upn
RYgHDohs5cZ8YNAG3gvDwtQZc50NG0v1j0IXoXDJsqpnXkHrxiIW/88e+vX/kgpuEfzH4vxfb6Jv
X13/t29pS/PZf949/+M7/9o+vb8Tmscm+Cf64R975F/p4ObfyYBF3msTCUHozT9tn7ZOcLhu6NRN
c8357pLb8Nf2yabLzqkTnkEHn8nO/P+3fRr/EkthU1zt0SftEEliEBb1r6kk8WQzX2RxcqBYLtv6
Zv1VyqYLTYWUzaNyTVkWijfB7N4MwyfDAKOUds6VMVwljaZwukQUokmOdyklmmFV5dHasXGadwqW
wvU+0yy6DaNebWqXCpYuJj80b0S0KzIM7ipmA3NPYprd9aQzVcJT4NbSwsEEy4rU/KY+XduBNR/g
WId57w8C5VYs9kqX9OXWebPV3WAje4sQuObQ+mN9sFGuruXEB9Ws1KcXJyXiEfr/3CoOjWhkKGFm
U/O0mj1U0HHS3ErJVmYEhMYa/iqh+FgR7n0Iki7ZVVF10WqjWbOUuRvDfEYQgf4uRzJIhsGl0K35
TriARoaVi7ChoxW567NFcJYvBDPZYqMFcu0YSbnD4I9zKdb0TZEyykH/PueD42+ddN1KeNepok7R
HD7bqWD/WsQKOG8I1jC9GG/zahpGtUGtcWkVta7e0nbrNrm3MrQR2VHRN+u4achUISCdQqBsC1nO
Hi4o/YL1fbGk/0SGONsoETgjFkYo1O7iY8Y3Ft3Wi1h8nHqivUC0b6YeG2CiHg6omlTutmHwdsmE
qLDd1+nbbKYk70ybRtdOSgQ3t54vcghedU982hUtRmJCEgG33+dTu9Z6/7B81Spo1aVyaBVX3YeC
PQmdijW2L1Fl6oZ9Bb/kuOb23VYU9YlgIFgqpP/oH4x9jk1fxSyYkyWPMQEYJ1+XF1Pq7yl0CLyg
CSVMROU2IZMVKSP91CbTXVGLfhXktkFCyCzWlu8MHATdfpfZ3bamU3VVdqakrxaGv3fKLtQbzzkh
+2Zat8K2r069h8Tei+N63fh6vxbGrMIGFh9dXLwrSoShPtRNGZOnCEVm2O1At2x+YS/FQKxbT8Iw
wfKdh1kEtxqyBx3Ehx0XKEyN7L0RSXtryfwY01ntNYtGxXxAAgYBvhmAYTdaF2zTlm1mpI773DlU
4hZpAipt7HKdU2NcNccOXHtlKzzP0zCtm9xNKFbW1G5AJoVD7M0sivIQR+SXD0m7ZiXgYzaKUNe8
DvN+dI5a7SFNp1l7TXtLLLDKrt0ZnVSg0EjR6rLeEL7lUweZPOcQ0OFEHH/Yd8aqEd61t8vm4qVy
SyKpek1ebFM8pe2TX4JW13aFIE/Mv+hBrvBpm78cv7ki49sGlc5n0e7K3YCCJPQkB5hpbtEN+H3y
rpw7FE+/D0b86HLurE0feRg/Qj4271n2hOUoxUEvsD6gUWA4uHotqvY0hvCZ3ipj/Jo0NJKJdK4N
irXBIL6V1Agcm/60nXMUd8ko79OUkIxRO1UoOVcAumlrHEx7owjISYriR9sn20CPHp28RSakR4sx
lwvv6lVE1Vg5hwVTmNRa2h5mhdkZMfwyEQfOEJAbqe/17jOYZgcLyec4DtC3OhHFsf6pz8sbFNMo
Zpj21iOS2YN/D9usi/eaX0miO9qfg4lmpyxte4cO4tBg4ToXCjeQjsiWtJ7oNSmLY1M8l4gFNn1a
fU5DYq9rK4mPNAPwy9TJF3wPgnJl3VLVxZxZvJsF3opPWH3zAqs8Jva3yM1oJ4fslQjBUNT5Dwml
DHi+kCykFPlQzesAnQtC7yV9R/Tn0ne+3Ow3MplvsJaEwE4BFWjI1hTWcsTY5I+7E+cVR3/xSjoJ
VPeTcG51tRycWHUBWisJPbEIRscmhPvKjUNiQJN1YLFg9VZoZX6LMI2VqcHKMNaSU2hhxw93Z3hD
e+m1ifCklFSQpE3LXeRMa7fHsSO1gDPyImH2ALRzCEcxOCckUGGb2K+l0JGiJoLMkAwGuEiPEU0J
fl2Yi6BJHGMs0CUA5xb9Ga+xN1yQo702+r7zm5uSChGC8EMtq+I14NwWsYn5KIMFGxEVnwJiszpH
k2vD2TiOs+6WWVSaIyMaQhUnpxC7yUud4E6XWrTquS3aKSyCONvhwvlwAw+u4ndQ9O84VjknFs2j
m4juMPbjHFUrP59uhX61C3xzKHuGdS+GdWKbiJB6y1+neluQyYtI0xVMc0FDaH0RnxoY7XsxBJvM
sbh20m/sBRSU5QhqPC02rjKBGW7Z1lTZ3Ekq8e9E4IVLFZtre9X7aNoJZLrWsEemSKfIuSjotTqn
rrh0+8pytRshDKsM+Bsf1MAOKfWTrQfPaafh/ZNaftcGnRsA04OWuftEdHsn8zaYL55nr3kluPIF
ZQ/pSflbAgC0Gn31BjJRUnnXbJUYpkPtNWPY4GMoY1AiZQUUXQiUUd2BdRUPi9Yd07m5+SqRj9w/
oWUMrcZryUyeTBI1fVSdHvdryU+aZPCYLW16REPTokOZfw0TCVDpCOHPR+2DZpOnoZ+0Q7dIKgKC
DErBhcmZAytvxNCBHQ/FJdFAQ7/h+r05ylnXEArroQqSda1AHmzxVTv2gI2y/mrQF4ZuM/kIkxHi
SLvdIlc0trXyj5Dqi2M1+V5C3rSDn6OCsJ/iZbwuMkmPSTBs6AeG9Kz9UC/1Q4RNvmvLMrTYjtJW
m9ZSx71juPLiSWwb6T6a6UooGZtdArMwMpQ3vfU3CY6Oj8bzum1qaPlel3gR6jl5lXXkhFNpfiQR
npU5YIMnTzboxje3zck0aMoXI/fenGFE9zKG7rFWeoTy3Eg2DaE+ezfoaaOMeUNrpGfoyT8dKKP3
Vo9/1olR7Vo/31mmdXKb/8PemSzHjaRd9l16jzLAATiARW9iHsngPGxgJCVhHt0xPn0fqKssuxe/
/db7tsqiKUUpSUYA8G+499xBcQPxipmGjXxQAMcpu42X+PIioH3vgmggfsYLOMZc8Vrk1F0Sa1Sq
TVosXYApYdbgNpVEMtc/gr56zTuQFlUT46bRsEXm5jhFgb5EcIq5UPuXhhUUZlSeXGowMjBJbHY8
b66v1UigA/o/UX+bYWPf2aXBiEVq/IVjSt6WPhZJ/JBYNaHLtftV90m7xV7xkBj1KkHfKufofaoD
nojNpwQxlqXa2dgEkawcMppX6MnUYfLiq3Kwf7ESeMgTt1uhTnAfQt/6UyzceAfHE+UDImbKJ6yU
XsqKhRgZH0toFb5B6SDsVaQ7j/f5SLWSX3wLaVPJsy4ZQhRzqom2Wg1IKyKA/0nWT7tmYrjStteI
1QI0/W/CK4bVOOT1nhDLPBPfhoG1sheo7tgOfatIfDoCeb0ykvucU/RsFYGzQbPWrIz70uQRXWIy
JzgLO2fT3OMUr1Zulz6mDI+q+CF0sBVq/Ee7OF/SrgO05BaG/VVdFc+LEQVu0cNUtmJjdi3TFtPe
tcp8rMa+vMPdSg9MiR7Q4OICRWYolod7CpKPhOdw0z265gDbpGofPAhgPtyjMJudVdWP3YFQRo6X
EPe6g2WNU3a2CYXojQNPpI6B89x+FE7zRslLbacYTmEWsdZlrW5dORXoiWHLOlV8rB27ec60xsfY
Y0OxctR7BHv63N283t6yxuTvRME47h2g/qNnsYwuW6gp/hjuZoR+595Ik42D5zIb7eio53FYZksd
Zv0/PGNYlDZd8en2R6+xTqHdvbam2hms2C+zI+76yGfIwM8MfAMppVW3+FbtfjMGiFKV24bEH+Dn
sQJqM4N0UzX59kobXnafQtKhsO6aTwAXLlAY4mhnhGlAwqJ4K4sGSU84vDqJt5+9EuBbyqZcF8N7
WKc/PZrqMM3GexX3vzsbPUvqSHA1hXszaTYubscTJYH1UEQk+oQAIaPlU1x/AGvUUQ7Qi+z+bPpc
oxk3wAbrBDq9i1G4fCl8jrt4aNjYTL9Fkz3iBqyXirVETCQu6uoY7F+a8kpMD9+TUs7GJeOMKReC
QzP+Zjw2r6hEPgtsTL6cOPdubZqcVFd/0UU9yH56HYx2Zxr4voU4423+1Mag91FpQZOZg8eij/Zu
yLAq1qvYxPYxRzmxUI+yDh7dMfpi5sor3DIebFfw3gjRiL4gXuDxY88LOp6EO+q4AS19DnfF6jZB
T3o8rHBUHEdoNXB2erl3nXgjlTzIMP4OrJdxnrcz3Vu/qFYUi2EZvDgeOm1E3WPwHE7BD9Xnh9fz
DCFwg9SKD7GApjJ2TkSbcLT4Zk5vUN5mzePPC28zlKYyrl8T3NW1sdDL1M0JEGjo3Ht005nM9Rnb
m8VQKEbxzDpo7UPBAEZyWv5TaV481A4ObmmfrCKb0OWJAk3jeO/K+FIP7S2dxTtU6EM6DItC5lSG
PKENiF1udTbL6K5aJuTWCB+O58LIq8nlKJvdGKGhMK1Xu2kPuWMR+Jq531iTw6q6zoZvgvDOngPH
RgTX3k+ecQOvuFXyo6urrZFVC9UY5qOxYQu1nes6uby3yWK/ts1n9l6HLuWpbB0BfUke3s792Dqf
TVU/m0pcoya867KtgJHsA5WLxuzTDVzqvcb97orgQv3L4DXGo2Y53c/YyN30VzNMXq+Vb7KG0Z2i
EJDjqqG0k2l5B3p6C63vB1PJA0oKJgIpbZ/Ate/LjV33zwmD0qZgaLC8NSU6D1y6u6I9BDHNOwsF
QzRPaRUtQVz4Y0ZSQwRYptooTmMlThpuc4wACWvJm4/jhSDD8G3gRFpec2Pwn9vKwWQeP4f1tR/q
L8/cJ/iTVmFPokjleniSg1snhteoZ7qn+i3ZszWPoDVjkBfKilemFzllFN2zEYe3DC9RhGtz5fSO
+/SIUw3PpWF1W1zQ9aorshs6SmRGA/UUE5erAXAVgLvam9VMdFvPQ6OOqQBm+qiKUDWftylHIhv1
wSqFQ02jbDRr2wdvtsAgIltfGdzejx0TAA6uRX1XXOVgPCWV2Blx0h6M0Lmxy0EyIbjwq1yD9pjC
cxmNlzmD8wDGaQsNAl0Y30A44Z7jHppHL79XjfcWFH2Pkn1YxRIt1NgpzSURdAi/57s8hZ2IeF50
Ne2rGX+1lHUJ6v0wr6BTWf7FxoTF5IoyLrLvIFR3O+9O+te2oSxIY0EzH1+pHb+xKnwbw1G1lHHp
wGkhsUasuXruEFoix6VFW405Nv26+q4TfEeFUwO3CgheY6W0iwN1qyPITtqo3qRMcV5g/Q6V+d0a
w/TMCqnxQ7zkIVzbULvPTuTDaGpuvZ0aK4DKe28yniWr2s4eXgUhpjwUmVaZdYAwW9x76K5XDHU/
razBP2DHyJH9ibutO3BdIv8yGyCkATjWMrsm8H7vkgi/TIiT1a/jbTsn8cnIUK+EWU2U38C4ievO
XfyGcS0+7aqiiGYv0+twPbYSn3zuHm3T26aCfW+FUL4KkRcOGt2wd8kCgSM/ShD3JdkxDFJ88q0+
50w8N64Zn6J5bw7Yg5NezhhRbSKJMwygdn0urTDYjxGL3dwafhWpqslGM1hGsW1XNY8N4pT8bZEh
lx3Q2o6eOAuXlqMan9IYwFhQsFgo9SfhJCkDefyGCHEG4INHgE14CVx9nmIGbLoL3yNHrpp2UW5m
5q4MlAIBaFtYZIe7KrES+lGGkwnAUjqKP0XPDdp55AfVbv8udUa/MDwRJFIgnG4hwVZoY1RAVzLA
GzwHEDp2ojYeOrzNG/50to0FjV/hevvR1hl20pDubnYPnKneClQAAwEAsveU4qsg5bAdPJ0fM9c9
TKM8tXHOxqLwto4Tgs5VjDeQjfaPY/ersrGlD0QZc3KTbOXb14aojqMVmXCaHDB1AjJBjRABHCix
ILW6G9L25o0V3quY/cbYj9vG2GVW8+OGjAJTmf6aR1YaGQ0dth3rh/3878Kzyt2Qh8aq87303Nfm
Uxuog2mgVnS66KbN6AES4F24KAXDgNWcQxAUIpGaWnDs1haZdKssSm917vwkKiDsG0weapTrbIW7
TLTLLWoXm9Zr0nVVI/OPMuNYsjxCVYDnhP8wqvtxyu8gV7HoSVllVPZzh8YOZo7xWRqCXA7PPOke
2iMGqXgdmcY1JFSJDAxE9LIhBpu6zUQj7Rag+bx9G+rXSkXMYyO5rYMUkhkKE0fYal0WTEbLSJw6
tY2HNvhlmOJFzkykZBqhr3b7ec9A9RD2xSGEHMUeJifaHTv9KdLJvo5SLNLYALD/U/yOnb+O+2A9
i2MTXnJLrXTb/LSGI4DcZcPSMj0EyK9O3vIhQpx8itPc3UlL3UBTWAdg3GuDLc8Jm6t3GmL171+1
4E62w1Auzw3DOHGjLAtX2nnXZ/b598NfTunkCAnvkD3k6u9v6iCBxmlzqyuemacuSrqdzcDqmNqi
OREncsdAxsXJRJBwXZrxhtEM1qQlRhxXaXWyowiV0N/88+lvjLgdYWBlCkOzkVoHjCXTnnFyc0I9
exiKYkJdSvyu3Tv/DjEfNEWNPx3zmgMsl/Gxqx4K0q/SrcraczgEtCJ/v3pskXRbO+FGllWQYzGh
Y//7df9+M39/xUi84m0n1f2f36MKxUhfCyBIvIl9gZtuCEi9G1rAwyJm7sMYWpxKkkP/94e4pG1l
s/JmW6Q1j0sOcVxUwbT++0uiKiEENSoBL5WExSnRnD+g6C9NYvIJ5bjnvkrSPXdefYK6CVB3cXxZ
CUYakDPq9PdDx12zHYT59c9vCdc/UeXWqLA6Rmr/fKKewCf/86/pVJD+rHm0//OJATntxm4o5qqa
xxsMmj2tZHX650PQIqjmu+M3k0RvG6gwoKq4CwBEoO8XHfQ8aGClijTpQbCh/aJ58nKCi6qIergn
emUcGGA3BYperzSPvgOOy4SQb+GL2Zg9KUGtJuSmK3wQKzA/UsqHThHYRrOSBobBgwcNJCcBCk4O
fnSJ5mMetndJTY2UcpauRgH2gTonuXhArlcosumcRRZu417+njHXHOqyP9ITuJduSvatJtamZipl
jE8iajS0ENgpeEXgUfvoIsErWUByVlNSvEypGvYO3jCPi/KcOvZPIjhYcDSz74WVbYV5fTHqjAG9
F+NVFacpGpdDIEroMwexrcLu5uSBOpvgNawKpScaRHLmGji7o50ewHlwqnrRaSZHd81jrlrPfScY
wwDZwLZ4KM0J3FXYfzRG8WKOChc/8yDi6LuB5DzPstexW3tHtHy0SxAYeEja7IP20LL5UFHEieib
3je/1YYFxCPMA5Y2YNmcYdOW9S9sEvfKvIuQdzQ2rYo97aGGPsjCfcVXBOiptX8XhnxqaapzrC55
jhsewAGjTydcO3l6tW3xkjUQyfFRYVw5SgfEBjUZuoV+fGYffWLh3wss1JE93Ied8xi09XEI0jsz
mTZ1U70yjKffB2FNK1m+TA5P3LkCQwa2ETH8bfmytW+xKkGmAYoPO3yS/sKEveqZ4LOIm97DxtwW
IdpdQJ5PruO9OQYbnJ6hbB6b7yUkVmZQ7a+htd81P6GbMhjRHVTHTqgPsreZqomnVl+qDtoRg0pv
5UzqbfnpsBoF/jWTct4Hs/7y+ugWGBTn0LeW0e5poJ7Q/V0a+XRucF1M97nGdlrN3B453Lx9WJsv
jR73qATpEpPulxo05RV9LhNwzkpxrE0HI5h+FukYwkAqNM8z/4hfZ58IXEYxixpJgvJqSIrfmQO4
0mv6alOCSk+gwMYgVUK6Cry+7byyrem5FsGPjNAjqZoZFH4XfJST0vfGJKHuDg11H45TbcQtE4e9
2zGm9w0PuzOuowNJRPJWMsWsXPRAJruMvCqJP2phIoBeJQ+Pzd7y0rEosr8avIy9bXzeFRVdKkGP
wcrr3HdDgurR8snqUPbKyrkKVnBpr4k3Ecy8Q4uBb9igiUQjvrwfLTqsHRCuYGVU6mpN/lvfml88
K+1NWdkffdUC80NXWTYtrqV++gEUX6+MHB9lG+FLzgc+3T4j52aAAHunsJAlYGXdDUPT7pjXZKsk
dS8Ww7oD8GPzlOv0eyp9diHqIZHqj5cxCJ2xQk5FhVAbUu86CWY8GiwiTN5F/OMREBz7c6593h4s
lI0TXOageQw7+xdQHPRBITPXChF2rcGFOvxi+VQC7HOVZeqXwBBU+c6rTLhJw6TndqxeW8/Cu9YP
Ozfrh20LCTRvXmmyyLpkd7+OcgerG/CzYxBGa5XRUhaF+8xG3eEiZfgbDB6dm40xx2u2doqBJFE9
pXOSbJoPswNx6xbwDdOEt8Rvz2hD30zDvXOSIt8wRkjj+Y00s6NwhnuNoDPRkq8sfGfRehyNwbUO
vYyf09htdr5slzKV5Z1vOHvCB6iNjWaJkVhqd7otGDGTApGZLEA9/8A0+92IbbwzPof5OfOsS9vK
z4YSTLlkcUFYRGrlPzaB/CY8BkiK+17a3W9RzQ91c/NEtZ0cxoAjrjmmTt3v1AUTVjbh+3LBt/G8
7ZJgazjR0XaM06gqhhOd85BlOEWn9AvBCnaECjYsXrVOMosLBvM2hUxiKBbExp3GFxhd7TrNjMci
yy91/w3sGNdAr4+zCy4N5c5atpGNyYHloetvbQUVxO2irah9ZEZesAlhWWZyumNO9QBG6GYvcOEO
3BYs9iq37/9+3QnkJFaSLKbbyyE2VI+xMjF2o0rA5IYCzEy4OqUXriiQqIgy3CNO/uLFY8DWNUIa
VU6/MTLv4YLHnDxLjwjLhuOl2abdowIBvOpN6MF+W16DErSxBSJ7Gtp94XwFzHFRS7k/Nc+tAVSz
apuXtEn3Ct+PWxp3dkACQ8xTcQxuPtMkWy+cMR3zBHPsLwXfyJi8T+37f/z826zIgWN39lyifVBp
ujFLAPVZxda9NQ88XAeGwkxY0UXOQ/vJGJdm0U9pIzUwFPVhlM1XGhWPiCnu28Bd57UzY+YK801f
ePOWGuQSmyRcB84z6su3Gme+LPgBqC2PyYSKPeB7gY/XrCYm7zVSipo1zGpxgVCTb9m+nlJXLmym
L7NjZNzl9Uvaj6c+eTRd/WNG1DgY9DXpfzn3CQftPtf9vclhYMWsbJzpWFeMia2ZuaRfW8i3LLbt
LdK4dGInVqfY4kyg11Mlrn6SbCcTksZsLturEE+Y3pSoEzpvyukS2aWY7tpr6o+0Ixco0yZYr+Te
jtt6pdPkAeboL99ngpQ5QGHzZqu0+m4m57NoSmCwlAVd8tLI/sPxoLn35fhArQEYw0OR4jUJgd9D
9hVrexewnUDHyaKhbL9d3k+IfoKbwQMlb219UhwP/vQUpYZ+SCvzUo8bYTbNml2ffZ+HFrSxJsGG
1/Tz2uVWqsAge7yjdTeO23JIuBLcFnxvUr8z0N8gTIK822j2klb2pRsUASEHBWsxe4ft5moW7Isd
XhjkBIDRQX9RrwLqMuTOnJpzqal8cHkjFMy8M5PXm2ugi/XiYzo6X/Dh0MVNz/5kfTE0y9fW0O+N
AE0D8M2f5f4Oq6hZKy2xLxb1uhDw+0ZHkr3rHdGe8/SRbOEGGwwb5JgV5OACJZ8Hlwl6UuThxlNd
RgMqjJ8KW8faNV5JOV6ZgJ1XEjfryoUIgzTg4JQSn46E7xgzMv5b7nv6l5DMp3QEdS8wrOVovi/7
kEKl4ZEJENbK9I/h8F0o+Bfg5tezASwkKLh8yq1EyEN8ASRBL7KOGX/vYJwagNmZKDtYbZlLY3Uz
szQ5d2xKbGDlFajznoAI/OJIABP5bsbsBaJwvE5Z+KrN/iyVn22tRp3DDhFlWta/0ZryyBDzQ5nO
e1zisLeL7FzRDjFVYBWigc15JFFtOu/LVoSwZJ678eCeMkgi0SIjDrqA6MSGf21VkSSRwsez4dsD
FAr3rZkTSHqqYEpnsZ/0krdGkF5CEbkPfQEUSGQkasDjE5P3jvAGDk0brCm32nVoTvxENjvujhRl
s2wAGtxNDFf7rhl5ZMhPeGD5dq54rvDmOrvSiB+bJmq2Voj9Z0h3soruq1i9izm1tnjQ5o2BMEkF
NpNQL9pbNgQ4tieQXzSePiYGHhtXlkHnWtFVVMq9sxaGle2T/YDGjMPkJtxhOCL7eTC89GUwCX5A
vhNBCuUga0K9TcfF4W9PzYZiDUVnyU/OI+pYoh3C3JKslcq5VbhXkFYSw4JJFsGUDLodzKvmUEdH
vHhwmWgIASqwnh9Yl1raGZgTyFuAD3pXuck1Z261Z+ds7nsre3Rr+xv7ZXox3WOQ3bU02Q9gHM9j
HNlHVmbaBPIRacgYIwdWkS4hopE/H516Hla16a6IRUErxTSv7grqyBjqWjC+aMZCgygfdTVcml5I
MLTtq0aTu7Hd96D+kdpTG0MlIYS75LFI5sfSZkzXsrPEKTgAWn3wq+g8MxPBBzxQIFZn2eXDLp+N
P/CGWCklg+SxPC4QvB5cSPdHBIXc5OG0d1LzxTE+iYf8bQIjGkrM03aJcsbuk8sM+IRsXwFzxrSX
XK47MeevDsLlsAyW3G30BLPaFD4YakOSq9rV0WFQ+q63RgimE67dWOtdGFvJlnm0j5i3WeA0Js/E
qdzENmcI7xq1TXrEXrXsA2NsSTCXqmAvR8c/kEG098dXxjPMCCUR4b7uv0vBWqaow6dh9N4tMb4y
jnjpSkIX0MK0e6OA+wrHZ6WmX1bLRDbvKGlatjZRLhfwCRSWANxXbXb7zO8AaAyRu+EM5TLN1S2V
YLjiqgUsgnhYE2HXBMzqIz/9mnO6tq54H8CAWmH3CVNnV+qWvXwdNhRUw5WF+HUChABlNpIP7GY9
u4RT2/vrLGTr0XUjwEfaTzT9BzV7936Cor+YezTNHNkHOQvMhg6FFqNO197FkNT6QSD6H61vHGua
QExrU0TpgbMv2lfWSxc4qJEFxV6WF9DhjXjl58UtdYGElnb/EJTiqfd+KXBHi1mYqHdG2Lp7h60Y
1m1xzV3Mu5r/z0iWVoGX5/swnC/4p2hzBTTQUjjEIxE4kMitDkDtRwrfuG8RNAxtkUasHcnbKV6S
pENyb8+rGqvZJjDncbOggbryD4rzaht08Jz8RH7jj65XWZHKxVb+CLpXH8cBcIia5Hv37VciPmQN
2yRGjB0AMTxBmORSTctV1rs4pKXNhhffba6xgJjs+wD15nLauM1LEqpmHxTzkxRGdkq4fyn48nSr
Re1sujFWeACBBKCS2Qut2ayVB8vWw5r91tMchYKb9d5tmaxbYfIlfZEceyi7CgD7uh07DPRjkeJ8
HqfN7Lj7oOy9R8MFLCXNS2rYwzZmvIKcslx3VQt9enSQK+YHljl4uqehx+Z+EHXfPWQR35lIl1SS
nh1uVG9tc/z1V338/81O/43ZaUl1I8nvvxZq738DV/2/Jdr//jv/lmj75r98x0SG7ZnCcnzHRvf9
H4m2+y9JjYtpEsTbIpPmU/9xOGHt+Y8k2/wXMe2ODFzX9wglF/9PimxPLCagaqFJl8df//N/IHxi
NMn/XIoaxxEkxPL5/yO5l3VLCXLdzw94g35XKVOCucOv1PwJXHkaDaSKXZC9JEVzMUn7mJbYDx+y
0Smfrev0F9mX99vIp+QvRuJC8iU4hJKAB7WRUqmF3jZsEahZS9CIGqwHvzPuiKBbuDCsf2pSSdrJ
RCtLTslMXokpjeCccjrs8hjoZ5U6cLCJN1FL0Im1RJ6MS/hJGzdkDhCHki/BKMMSkTIvYSk2qSmF
eB/IUNFLmArdCiz1yqXtJtqEQCEEE7a6GogAd+0Sx8LfRAOZ4qcZSConuNBAkS1+gU+JsI3YxOMc
YjMhBycTd2XlfFotwS8IkC0+y/Y3Nb+cPEY/Cm1XLWkxpMZMS3xMtgTJ0FXc9zB+koylCGuQrT/x
qPc81wJDCM0qjeMnTN8PTYgZyQ9ocNrE/wlIrxEuMTbmEmij0cAu+2eq9JS0myX2xq1fukU+PVPg
LbE4Dvk4heJhOi+ROXRXxRYolrMOom7YQMt+MMD0OiTtpBiTMI3ssyLaMZgj/86iYCFvIl5CemyG
n/wjyO7JJNgv9E5NYc0bXqsb+9tXf4n7gS9/kh29ECm2/bZdQoGY87LnWsqkFny2x0G9KkBhkx1I
fUeqENC3u5aUIYETR9NomCB5ySByySIKyCTKy/KtjHyuB0kcufuTeRGra13f81Db4OC5eaQbhaQc
1UG5TnSII3YJQCLMsqUboONOuofZ4DGeFv7joJ0PpIBrp632tnMRuvtVwzAH2kageHohFI08E9KX
pLKhy5HHVChymZaAJmQulHYc7yDqNQlOvseKKybTSZDtRFDS3gGD0bMRXdmkP1VVcdIl+pJxhD87
CRGdB3pAfwmN0kt8lI9wsF8CpSTJUu6SAGROP7b7e+oIDBljM9iSybqysNPD0+ZVzzNCbzxLX1Xt
1LjruGXCIb/WfgU5sAutXVFCMFKuDBCSTo9pnBa7RIXxtTPTo5NN3VMO/ENnzYEHS/FAurQWoz7r
ZHwe2eEfjHRa26x91xBpwqMbhO+zhmDsT64AysWIl2bYTw3n7Ivx2vc2SQjYGlxkwiSiQyG2I8j/
8BMNoigFJMaOjTNvZkNu8V51KD/NbunPQ/WMBi8+xnEzbcpu+KTyCKNym+nGX6cU/F4sq6vKTNZu
UXAEA/iSjra1Sjy5a22wP8M8c9wll6ri2h1hmO2tfv5gBVYw1m8vpXamnUJHIVl9rzVJl1XmE4k1
II4Ilq1amBjbkKcUDbN66H2U0dYvAy3dUXMubqjmJLk97CqrGNDnlEk60+WHrsebX6YDgYh9TwPe
HCJAXAdD+nugMsF+sCxjY3Zq2QAN0drBUrLGTj4/Q17iMoq/k0UmVo/N0zj52b00TRhHQX5qPbfG
Ht4z6x+JUUkBGUL9M1aoNJqd9N4zI7DuXBS2OYBIOCPupXWjH6Uz8vIq8Qp7WR6qgRc27ljgIFDE
gAY3Z+ETiI0PkX1XwDVkeEmGSN8M9Kh+tRlF/ZF3nrtzDKc754D9WlQr8/jjzEXy7I7ZZrYIOZdD
X8CJ1ebBGWWzdX1isFThXQajtVkvG/w8SxqdkZ0N79wjO94VM6DUtt02lkQx1AfXlJUpf5t9+V8w
4WAyQexhI7SZfNWO7aEpj3b9AjVUItuNOm4fK5rgCAr3lvGqYjgnc4IlsK81dP0ggpt72VoHFZUv
cHvDHeCQvS3H6lxN6ujEyScHKLvWOXxM8J4KyxsfTIhgMVsUTHZjexkcRZDOvEzz57J41SXcPHO8
MmQY7i2fA8UPwp8iNfj6LUurso3hsnwjtVaknyBFlG7rrn3LehEqfS3I5Nqpksaci3+rEqrlwBzy
bWHW6ICjNWOBkihjgsJtRqZu0k+buC/FVrl+sBNTR5xQRBZKGOqd0aBRS+IPwxfiNrGOjRmV7IKe
+QN1c4GFb/yIva66s7zotZ/0aQgSnCttxaYkpa52LT/ZaGE8urNKQUSaoLKbx5hN6TqQanh3sAzc
Oa332OMwOI2ab9WKQ2Sw3hBvLH+JZKPpf6kM8+Y3xXgm+I9539gU+zpA45rOMTyffnyPa+vKgaYg
VNjJaapvZTXnW8Bt1sFoQkXjxyuyQJizGTIolB91H1dHgdOTJ2kW4F+qEM64X53oEvKcQIrYuv1w
mWUv/AWTASXvXzkNly5S8T3Y9zsR1fNWu0CWlFt9c9bIt9lzXibxzIxuPIOZK7elCJ56ynwa/vYt
m/Of3gZtQHiBt+FaOsz+vGPzEAAvxohcuAzraElosRDByneUOAHKx/RuIFfoBMxNz/0+tllcTY6R
XSLloBqY5jPCTntA+YtSE1so/hmfTezGDsZ0H1jg03wO47zosjsQS1dYe8GJR7WgEpnuzAXbBNbY
eDa5oeEV6I/U8zIcziYCZWbRG9OfbF5YQgSJ4IPDQSYkTVoMQh7fEqFoLC/cugw2hWyhUKUMdTJ9
nFKAu2M77DF87UOuKrS8nIG9kSd3Ms8PTd8em3mhxHKcMAuR5zGhyySQc4F7ZlX9YQYMW8TyYTKb
Lx8UCpKJsSZxvBeIr11oojVuLNRebcyQyrDWJuMgOG01kOGq4JUJxLie6yLf51b6mRm44GZZLecS
ea6j38l1HXjZ1s7iFjiE3BKnytPSNM09P0P8FrWvXfxH6U9sG9XGDBQcEq95jjxBmjEhbjGrx7El
r7aqlnTB2Iq2bTarNXGxbG9llN07xX6SHtzgMqKQG22ylilFTBOmUk8MczGNxgny+NViCrJuFwth
VnlfcYRl2YqX9zjL63NDdmabn8OIoBX0DNixIy5Nz6ytrazz35RDAWTNBjZc5iP6ankxmDVxaM7i
rRVlT1Pn6o1tGN1Oa24VhwTtVou1rl0mx8mJqVb/R2A2t7xDr8r43SlGay8LPMOEwlNjVRLCbtgT
deWimaGuDA+JQ50twqHGElC3m6xUP6lvRwe7dmsELe4OrPEhGTwMdu5wzYc735LTGd64/7BcMmCC
3IexfxzYD2+bOcP3Jgn1kCT6bLE8nQIutrXDWvMUCMa4U58/drbUqKkyrtkouo4IkpZtxB4rMXth
i1jrKWO3Gvverp7K8taW6Sbz1YPpaXUrRFvda4YJED3cAyDqZ9/unjO02StWclAsLUbLTuyNGJoW
qniQzixcdLC1vNZGuIYHTkoSOlQnUc949Tc42+w8SvIAhoQ/hm3E3Dpxtq1LIe4D+VnE2mNRJPKD
x2B8HavxHWPQBSPBh7skU+ghRgbQZ2yqibPwzYjB9MQh3XeztfbD0tmirGYUbmLx8Mf7qigBDLNG
6LF8WkgL9vOc3keaFYQFsNNtO3sdlMeR0sUo0m0J4i0r+y9ZqSO6R6JIp/Bq1OVvs3AOTfPaWMG3
14L6K7t9BxYvG/zvcKh+x5q4z+Qj8Lt7hCyHuafdeGXlQXzfV5+4RwMm38g0L3GDK7XpvWE6xzCU
7L/1/TgOhzY2N5G3uAMz42pTRHRMPHx8Xu2ksL8Oe52wgjTY8M+4HQ2913J+dUfF/jRFBQ9/mviG
YGPNM5gA99FWzKKQmX+73bzxI30ZVU1W7oaYnT7e1aJ+8Av5zEmLgZ1gJgpvcojUW8hMv+1iTYRo
eF5iloQmi1gvIcJlZ13rTe02r8sfEiCYfIgN44SMJh0eGydESI+/tHSsp8pqzwpjD974ANBxw0lr
B+d8Itx88k9c2X86N8CalpByA+1zgQcBv133ZochM8Fk7+z8tn7SVfQ2tA9RALUOr4iObi5oU4Pp
0DxjPLKd39K5KdsmmZcv2NjqYPX0HQFzUz7v9hNROU7+2jhEavN1aahXmaWug8cZb0xYO5yndjLq
db+o1IxYbEk09hbHAF4OO1wZPrbGgYwjXJ7LDQIhslhw0Bs5JWcvSY5VBes0jkoWK8mBEPINrccR
X49GJ4QnYHZYtWuUxiK5Fo7SP5WDuN9HUZ8Frz1ZHrq0Pkal3odWXcbuf7F3Hsuta9sV/RWX+3Ah
hy5zpgIVOyjpSEJOeyNs4Os9oPOeXX4Nlz/AHV6J0tGVSIQV5hxzo4zmA1r/E55kmT14oWFealRo
o6P+aMG4n/x32/NewjiGjFXcoBY8QKp9l7a6aFTXSTFBGq23top3taw+rVG/600TzhUFC2sO32Wn
wl7ksVT+jWwZa6tF5is5jWd3tHap0e2L/rFoWWZR4lDQr/1Z78BeBX2zt3bK/Ob0+S6+1oKb6xTC
Hi6skXwuNt9auacjYwOmMQpPK3L8iG/ibEgZ0Io7zSzuZMiRUrPMFHpN8+A5TOVUcC0ODjWlVwEc
o9M72pERLAGtOoO20B6QC3NCmndNZx5cxnVEjgMgyEh1ntZIrhfMQR/gVvFitOqx8FkhTcXJk8nB
zbpN2pobp3MuQ9nODKyrTpSxMBEY5pW2YyFyaVjSG7RhLotzV3NOjAZeescjXY1F2uCgXbCtQyGT
ty7T79Ny4Y0zGNdtWTfaD67WvcJ/OHIRWqK//NYt+4j85BwwBE4ndeEvPdncpZUzxy4U76NnXbTR
vzh2852pmzCKuwZ8qpTo9qanVpdbAWWM+o49mU+EGfB6y7gL3OhJ8+Q+8dJVUASHquNI640Ftdsm
Ldh16dxT86K4E8rfReBNozLzl6E9vvVx+nvJLMn4krlkFac/uH78gSrLDYtd6nR/CJph2WU9FmQd
jkP1qcNjH7VuJXp5881tnOXXABi4zpIaTiLW6WLWcd1XcD1oGMGiyR+S5O/dLnzXGXr76t1rm2fU
0Pspc9dV695E7n61zOA5/v2nvrCfdEN+Ba32GbXjofRAT4b6qgqCU4pN1h1ghxdbPW1pGDhYyH15
Q8n00foUb7FNtgIGqyJ+JWu+lMR1WbrY4nbbqyY62xVioX7QlmqASjI5nPZjIQkj8Fnyjj/mwCnn
NfpLqZhPZc5cARO15BmvmHOeisxZSy24KIqJsnZeB6tZcU1bRnWPHcBa1/lbp6UfJe9JGGSPXRWv
scqfRhvRSBiU2w6AiqbTozvdIxcMKCaasdJqxBF1edBcdedmMNKLeCutZqe345aB7sZi9wZq+DFN
WYJiGY/M8dw5HNoAsJzuTgE4w4BSe8icEUZKU5svizuvb9Zx1jBD0ORRs9+9C4PGK45ic8lwjLyu
hM34mDwnDRrxOu9aLN7xlyDooOmJ1iW7i7YdR0yunAUU6WOT9zuD3f7CBjnScHXFRQsHLIBeo6mv
Ik+fMY2n28gP2PinRCsQuoBDiatbpt1QL1uLsKjPozAPs/2qMrxnFh/shWvA/Im+EWOMts+9tME9
jtD7zIHiJuvyDRL3xksFTdt0NyFrIe0eiZ/+MAQMnbBRJq54CVR1jzatYfBV0pna48LKWaIjEQVe
Mgy7SNsxkZvoiLlwMJ3QU0aEqsapA1f73ajceyNjPWtcyiS/Fm2xdzV9a7QDy1uwZU6xJM5xbWS0
RgrBTPZkD9VT6dbH0etPnZWuRkhpqSxf8VXf0sJ4tGu29s14ridU5QMZHwuLTCcWcbRElQMDsoOq
T6HXhNO2og203V3LxcRNw5UJu5FxDjFO6Gy8U1O0r7G1VQqOtbIfHGu4E9hg4+KqJSVyQ+64dH86
karjQKYHQIfOejXyjjLZBh2eURoASXDCAwvWV71Pb+y5BOocrhG98s6MHi+kanLaV/K5pTwXiXz3
3ehMAUylNWRIcVZl795jAGvZDrgb1IYn1ujLcnTVsk20e9NFEl19iahbp9bvgY/fbkfhxLsyy+Id
+1uno43C7keaHjpQa5VN1doMxpfMGO7x+2K13+HPPCqAB77efEeZKxejaaAjnl4E9iwWuet8Cilx
+jvX9XjdtBpPKRYaVHpLT6nT/H41XfXWu/1zYLYYtvILkTlbgje3XUX8UP1g1uBIASOb3I/FuRy/
MG//JGnGsjT/CD2k+JNA2RJYHXtMWmF7wk0XSnOYa0TgmtYK5g3yL7oo9ItU9FZ4jTTvsRzCezbd
Bz9NPYLLWStqVfXYiscpBNU5GoscharpwTE2FYAlu8x3qCwlk2z8UeRYON0wbcqa8aQgIYQnIqJL
NwxU5oCR7hwa2CSCEj8IDfpjar8DRr3SuVIw5RUV23ifT3svKB+hTXC56qdX0VvowqsaRWy0dtzy
qmvuG1TRbKHafjVaxVcmx4PqvqMG16von/PetVdWrpkcsvkWPzPnhsHctOmmfKWlMCND5gqdT4qb
oKtHnRCsIMdcOqLBUDZWd5XszxXH8iF3aNAzBWMTb8rBBuGqFYl+ZupMVVeN66Fxd97EdBuL8q5K
qY8sdEN5i1IxbtFRB1O/7rRQP01cP12Dysgp5ca24uCutXXmdgGXOjkho2to4TdZHYWLwGFhxhI3
4qo27ukAFv6qbwOPzhkzpSHlI+4nsSaqIl47oAw6XHILGUc3OoLPKbYBT8lU7LuekXlEAI0n8FNb
PrR1Mx6zhdHYt9QN7kKjMbeDbd25g32VoiIAy9KemyB3eBuj26RBag7L59DxYDy3mUQPCLchbht7
l9bs/XNyk7H4GdTNZYAmbk47JlvANVjaZoME0ZoTfDl6L2YVkrBaqr3gviVs99XRLMofWj0ytOJF
KCJtbTcPiGI6Ij/SdmV2aAsjdv1FpOdLIemnfJNoyKIWwLH8YNs0klcoGTeM2dvLIqwRpuEZ24uZ
UFrlf1gyfGBHsbtp2dnek6g79pWJvys93kJSjnRMbkug+nTIJC457inw2Bu68w4HYiLfC8yAocFM
kgK7G1XpR1yjwx2LDj8MkobWq22wwIazTItmb+WNT7KYDjqjGk/piApJxl21CCRA5TAN352B8jRC
vL3UJNg0lpmonjmUrAxedeXOzrAePTz2ydn8WBzhNzzmXf4NSGVXI6TeBC6/HvhMbmruXSzUT+H7
3O5eYJrTASAbzq0nLbWfq5g8psTRHuV8JAvBWqT1E+6JBumNOWI6wsDahYpchhsl+1HhbWB9m2Ss
DM4i5PZUdFjskVerYg4AIG7KukF6eY5J77DvxFQfvbq81qW/zma3vdMTSCzD4Y2oiK/J3rp+sXPz
2bunhSPVP6Gm+XenM+HFO9vNRtvRiSrMvOVzPZBRz4p335n2sW6bT25xZ50o+aWh0+HaYoBOJwmq
MWZp0x8D1Kp9B2jgk8X5qvO1ZsVgmcMCskMWygf6azJJWrjAsHpY+xIBHMQAhwzraw6S4vVBolBr
CC0oEogS9QkgLLwVDJ6tjdxxNucVnMBFYO4VSwfSHPCpeDco22+hxEaVVAhMsr3tOnsCIp7CxGUe
pxkousn14Ii5DD6kMRaGOxNjQTioL9oqVlcd8aMZmTQVgpghNxAXZ+WbEfR7fxpWg248DGnypQ+o
TMcGuZr1aYrxnBLvuyJp+Y+unF3mD89WMivsvDXToSd94O4TiD/Y4fCFxPuQO69sXbm0OZMZSWuL
loHdhqMxbiEUoEg3SDGmYkkPDnfFNLRc9NfapxfpB5nWD44oIZvli7hXF5ZcLy7TwsXkqm+sZ/cJ
U7/Bf2CHsmr0EFewSGZ2zCMUgJtZdFcDV76exvdVlx+dNqxPQ6vvmTD3dImEqDKvLkGZtjg23QP5
gKxCXLFnOP3ltuEuU9GBLglKARjmYEBi7Jrnps8/Iup7xBTO/ZCBA+lJk9AHfpixVy7p0m725oTt
q64711aDKAie5RE0UIb/aiy/o5SBRkndaLeM0wEMeYVx1gJ3baIYhnEcLdTYXYQRBPwh4470gg9Q
YvjBRw9RO8i4Wk/zpdv7jzJB0QFkifAArow6dmjG9exj1HxwnuGNjEuwQccAz8y2qOtvcl4OIztF
MZkX7O/3Seu9BX3wFJLAMTk5UpQqIVl7oBiBNkQqzh2iYqRMon2OGlaKKb7PJwIZrqmHpCUQMYoV
FJ8djIu8bPaGKu9IRVkD22Mri//aazFEMVW02FIkCdNeGa9C3UMKOT8EIhv+fvT7qTZ/+i/P/cun
//LPfv/F35+XyG02WqyeijlFx31M0sogf5uXUDQ9wu7Z+kOYb3ko2RWwYkZElYaA0nO/PJjzw+9H
//3wf3gOsAYWnJCxiDdghfy1KY0x5DJkAbPfB1eUD3T478Pvp4HntXtvehJ617dHMjGrA+mG/ABf
gfRy4sIkr7DOJ/D8Fn3J/OvaClTw+vfDGk94RpnDs1NrXEPbh8jx614KClUcfh9gBv7zI4mTxQ2J
18rRKOt1swd2xe/7+2v+/TCb/y+/n9djOw/syIyrBTrcxhEHRUrtoSM56e/D73O/n/5+wfOjnvf9
v74s54+8nIhc7hcDGmW/0plZ8mQNTFKh3XaCBIPY/NDaJjc2fUBhkGGnYp2KL23+6L8ffp8rtEbb
B2iC6v4u1IavHMDh3hXQmkI/O/kR4zio/58T65sLITMjBQDg6WQAt2/vsgBpecHw7Rcx5EtmVebw
nbX+QJfKA+Hx+1xWzbE2xnEVBCRfT1wmLYcMgEIJscwyI9xHfnntk3o8CHvEPKpzcR37SyZA+HiO
p5akFLwppyYQhZsg3TLeIedF78f80NMEpJNTXeBPE/Ug+xEFJdklERnLefaje83BUr59CLphhBc9
PfjpkB1MO2yPcYXUemw+RRo3u74MyUlmmy5R38mm7iBsNQFXVPfIlgEZvvDW1S9dose9Kw3+NyYh
IuDBePsLEtXRvKXUpB63Kl+Tl2ok964Aqm4DPsBKoN9bgyEvvSPORoVqZIIGUpvkHFCHL55wJeVn
HeJAVLbWpTct60JwKme/pQChutfJqn+8IkvW/JPuQmbWqijts0gSd47tvEta5e+xQoWnDD5RWJO0
pal3IFSs+WrzW5ptcS4r6nd4OucupmThvylkDaYFI69qhi2wjwVX6kB+DErgMrOq8qrJqbxOyU/V
4WzqxUTKBNPFFAwOMBLeFUeGlLh6S6BkVpSX2POKi67d2C6pszNFYhXXOSsVxm3lZKhNjyt4QX/u
nXHQemdmpHswjw9Y0DxGWc14cneBr/9YjAgmVmx4flC2luYUkZVSt6txpjcwdJzAC9BKMAcgxLum
3YyL8ULqJWb9YDwh+C0v7J40tnOUN4ZOLkLo+R02HOInqo5QoqAuBHeiIL9kvfnK/U7fMaa7UYCs
9flNZKOE0oSFSsFOju+KS46sDHUqrEGe+/vl36+AjSf4s6t4YY5TsitrXNiEgb1Ygf/VudOpKohh
wMf6SEg4IzRxAT57SLXwSaklrNkPt7G+9S69jUV0zgrkwWQ7Dsq4JW1ULFrbeCZCEkJMUL97JpQX
Y2Iq20wPA8J9aBzWytb0k9NSKRrucMLxm+w0b9k0+aG2kpMsqfPSZtPFOaNnSxCeSUZQgqNpWXn9
i12Zuz5rJdgBE0F+CD0jJg3ARV05J1o+NFEOhSSJ7WXpAz+1jf4WcK/SlH8/JBH7pGG8awwcORNO
W5pZS5GH6LfO8xAOZ3/M3gbNpkyl8dRdeWcUSGcMcch3rLYpS1SwDh3ASEMqEcpb9bXwzi1r1N5a
9QHECJElj3UCSLBjbNV7DcldZdYuGH7/GZBfL7xCf+9qUou8IlgPgNhXmnH0fdAn4WT9OPR2wH3t
YuNE6iFMuPKPCvyGE8mlS+1guHchiHxwNslGMyt1HDI8raroXzvXerCnh2lOMY5FdNdp8GnSAM1G
Tqq4OStEe0IVkkRRQV6wqikuhNDDpoZAoV57wdETs74r2e1m1U4400cYcjplPWg+w14P6YPjXLji
34IWmgjRUk8jqVPaaJ2axsCw4bj3vgEup03/2Mbd0MPqJGqYxbTfvpcoPrLKHTcjInZqge+yroI9
UQDanaZib1V3rNR0QC3gGC3otTvEltnKoc9DA5Jep0kHOTTwMuQjcRPmSU+pKKW571iEqdLoAGgG
i6Eq66WhfN5QmhwrMTgoK4j/tT6hyRxwtR49qjhg53q5zIuMcBJF7JBVNN+EBX96GN3BFzO77Cxm
kmnwSHiR2sUORBRROsaxiT762DBfOgjGliMPhedF+6RT1orsqRdDu+CHYo+LAsUWzVfeGFym+0NV
xz+GwXXf0ysKxPwuoDhDNUpnHKEV0xI4MrAAREUDrcXZMhfcgWM5HeZSUlr6cXRY2ZleQoCoINZC
KCYRySg/Ur9lUo8ldREiy40CNuTRly/d8khGOFI1mp9F5FrVVTFOWJijv/PcqdnR7ZYPQtZIuomc
ttPvtPuybHJCe1Soq1nGy3XXvit4sQhaxsFkItej42cfoJ4ImR9XOVYeZmeotj90B/9Dw3i5dW1y
8xoQI22rrkasIE27LB+bEF1glgFncj5izZo2Dh0lb/e1JkviLXSM7yaerm5SmKTKQiBLFe57NvS4
xAJ9PQ0653bLrBCk814x9IjHOmKjiVGraEMbeXgdIAOyO34fqaBScXS5UXMPnSZbayY5f0QrmWvh
jetAk3/MvtxGWj7dtCkly9kERWGQlFHh2Y904zFG6Lw0sSrPBJZ+6ZGrGrc29VtefsMmGhYyxTwb
cGVjpOueUweJThWedN8mU6VG+RZgQnCksNmdof1yYn/tmeK9G3Wk6rW4Zywb7CzfuCYspYQTP+QZ
Dj+LTcU60KMHdtY7JkP+JYK3xxFd6/s0BtSJMKzYBSQCr30HSDYwVgg1ajhYVvfjNtNzMZQ9PxvH
v2ueunBMgZ5dY1t+Raq/NWgPKNTEqgfJthahvu3S8I4pC1n1UcP0mdArrjb2tqc2XoSR8Sk0NSwK
Y+4WGve7YgKM5pu0bWW2G6UHXzqmOPy92CyzTP9DjCh/glfjurEherRzQmLOeCKkpU7cRt805T7j
L1uKFprS6BvhUYu+S+khr/Mza8VizDwm3Hc3QA8zYv80/xz7un8ecw1cju3BjA/tdVUk8OgczIZZ
i3NP9ySBXj5sr7bUh4NXMqupeRM9CZCJkWsa9RemLzkO2RmbMIhw3TTZJxFF2sGWoYsrHinXTEwr
N4Wbgmtt+e0zLUmRHkSkE1UvClH38e8z89OTmLuA+GZZ/IWl3nVLgoTzoysablVRLdWmE83L30/R
nGyFbQw70o3tDU02y8W5+BsjNhZZfPz9iOwEhAZOuh6dODwkeYCE8/fDSTBwxj2It6M0nsvJa9kc
8i2/D2SYV5u07F75rN1BUUGjoedHGSGNiOePEp/WpS2s/cg8lVOw3ENTLbHRyGqVENdDdNNEa9+6
uGRMDNlrsxvtheewF/bU9D7CD+ey1cBeF8UxLr10zRt0qvnrj2J+aLQQmo2jvfw+Bf8zBCyTl8um
dXDwDrJI9o0GnV+awc6P5Mb0THn8fegHiFaqdkjpC7odmV/ayhMg2sIy1Q9DDis/ZwyChN5kVDXz
oUeo6Lzj6AE1ZFgl30Ai87AiaQgre9/hYIkoMTougRzXxacRCY1bV7brEv/SEee3BnuCVgQz6AqI
pTwid9RXnUAqUCQcPo6OEi+JVHK0oirhd0z/0LZyPKAiPQ60J2Ris7hI8S/nhmJg4nqsp+yxPjJb
qI+t3qHoqE28S1ZFKRFkzcxFaVZMFwImj11zNNXgb6s2OrUp1VE3Z0OXDkFpBvgtri4Ri5DfJ720
XHFIMQRPgpLO3RNrv4RZ4Y3xMfNxFtu//8OEiVvjHGAPVMd+fhEixcKgk8m5iYJuLxIdoiO/e8r4
6fj7ESwKzGIpRZQcxZVQyuRe4LrPDPEHXv+0D9j55mYitlXv7dtKVxu9GcjBtAMQpdQz2tRd24Jf
ICEmymQFD9FYnOpS+otJ7935tv3euEzAZONkKFIo50bT/eCF3kxDl59Za9cr399U6IQizUEp5TNN
clWEfyKSC2eAXROxh0+Enmzse/shHKj1Rmi6Sey+W718TguE0Bo4vKJGctlPuEBMycAcVN3P/9sh
/i/cetOi+vjf7BCX7+HfDt9Cfo///m/fvz9xNh3845/9E1pvkfliAt5kOmc5geXhQPiHI8Jz/sNx
eN43bdPw5y/8ww9hG/9huYbn+SabSM+zbEwZ//RHEAbDT2P2FZi6begg5v8l4eV/S3wxTI8f9T8N
EkS+eKhfA9/ni9CG/qdBwmyInLM6B4MY7QtqP+08tbj8o0DFnOBiWMoInVcpLDApRXzThBuutKQo
DrJoV10WIncL2ocuavRVSjLDqYSpScxWy2ZWIIFVvgyWac7ElbhHY+F37jvqsfAYJvpF0O8jSZ6s
Q+iQI6zLDLOYW2+t13QoxDGQFXyLwp5b8S5ZsbUpNnYXcPE3semT5Dc+Nh+hkX4Kv0rvpQ1JCnns
pSwm2iaRPZsV5fugBc0RWzTZhBLTXZ5qGnRFvP64qNFEt+3F7/ObX0/n0enRKKhI7iMMcpquPweO
qbGNZlMQq/EnKakUZowt0WJmrYCxaDbTGIlwuUMsGqmCYUcQ3mCQ/NGG9L2xgmpb6X5/16RUReBo
9m0OA0ozsKCM2YHARmv2JKbLsyiYfZhWek4peldSF2jdJY1XpqqCBM5I2wu7vKUTwSYIfQqWnMAx
7GaCJp0WWxENT2Mnih2pd344lEDb+Ml0wAMbFjzQSLUQaIGH6LXoFTkqogwR3ASEn0Xs3aomHWlv
k1MRy/CADFsr42SuyTYFi5Vlk6BXqasJ02gfgj1jEqINDbP1js2IYfKZ0JHdjcayDwKe5kVkPWcn
S/D0/YolzrsNnRAjO8auETDMYPNBQ/SxbEFvzOgqugJGF6rYeDU/PA+zY26x+wu6cmtZy2poq4dK
T3jdAI0t0Q7BDI6yhV3obFPnfzG4nrZOmacg8DeAR6Q8V6hKrlpH3rXtuNNNXg5BQh2lId7WniiQ
STzrmuJNifdjy+/JfYpsrcDeTd30DDQS4wy6YHJJrcU0euKRJEeEfOEZ1IZLKGR7GgbaMXs0hxWp
mdHCMlCtY607mJmimfbK7YguadEXT6anAMMIInbJPIXHcxj9AEBLb5CrOXBq1Bx0iWGdeonxHt1k
NrFpIl6yiqdnU3GoCTvHK96oDbZNonoWDGb8Q1ukLQJbFlMxTEQV+BTYxbSZEMuXVKc2m+GVSXzM
yoMc6w6Whl4vey2nK/du70h+M0aWNr9QsM3zHloWxaQ5CygamwGHQdwPn0iL69ToHzvtxTGmdH5T
p4PdAeZuXG2bitQ/qZYXKZvi106m2sHC24BakhGdbYHHLzBPx6lZPTcohb2IrE+FBXanKt4Ct8EX
ip7tkVKgPfk0QkTgkBYdpuIe+htTd6NHX9reYwU0t6GJ+wjkMNVR0U64ihFTxK6ORlWriarXWGqy
U0qybFuFlbWlNF8OBMFbKOn7XoHqNaadKAAaYSvGdEXTb+HlJfovAXbHnbqi86B/cn3z3Wide2Fx
IUFP+0heX3TiVyEA/G4stA43VykfEbFSfWD/Nrw+X4fdWFGtM2nTZfftVkRHpr7OweLwba05OJtM
c4NtyIIVtO0tj+apjULIEaJCXwZJwGURs1hl0H4xtgV9NDCVLAc40kX+mfSxiwY4/QKQmS7tCNgu
mdk0tTkQbZ23NxWAengXAEFLnPaiVNoGm3oPs3Jn/+CWSDboMi6WH0zQ8ozD5AmCWJMgP40ta4Xa
izOcQD20PoNFr4VUvRe2RdCD/wzshkPUNybCGtfDoH1TKD5F00zh1vq9VfRgf6TU4bhto6b69skn
rcPSOZq6tmYR/ampmQkX5zvQmebelYCOWOd/CqnNQ+bN0CfWSvc0wipaY/Z8cQIJM7tWWK5Q2oac
p4roXqfzN1ky6+TBxbnzNxGVja+jLHeYgK2F3+TBNnMwx5YuNlbcXusUjfKifDctk6TIuLNYBzX2
gqbh5nflRLrXeAosDoUSnOqerE9CkBI6HITb3TkzgguoL/geQ5iu7KoON12JdqNKoHrnwHZXTMm+
U63edd18UU2+org/RzWuNU3T53FVtZb+2K5LLHirwcXVKxUx3b1NSlLUcdnSyE8uq+iS6Uhf3ZLh
gpv4P6SPmCcXeznwZvdN1rp7YgpnbojEgP1rhfpFJc3WsokAEAXTWqamxilMiD1AXpITy9Q2d+aI
b78kl5vi+T7z7Prq9TiNyjzaxrKwdKrDdhVM3r3q9H4/8EW2AA35uCK7Z+jBHJm7ilZpDftSLbzv
2/FCjEADXifJNqzWvxQw+kgzw/PYxgrlivkzmalzCgv+CEzlKC+TRp4bWYrDlHFpajk98T/T9yek
7jZ+d5SVesOwzsBrcubDYIcMmsYHEmmB/2Fpz/ctJBubIJUXnM4tenu+b2y41nkHTYs57yv3Eru4
0y2l62yPPrnb9+gR+TYGfY9KfPQ6BO0+Yw3o9/Q4Ezt++k/ST7wqeYB1lUHxOzNgEltKM/7gJH6S
jYg3KKi6mYzI+mU+GScG6n2N3lUM4VpVsVo5frSuM9Audq+Yl6tp6SrjLTeBTbl5cPFCRRKHgEDK
tBYvBpvwiGATwaVG58dyFKMuT9SlYyu/M9zwj28zjy5HoN/WgCy/pEEEu+vt0MlAHPNSfYdN9KHV
fPZt3aOnvK3tMnhvEZQv7cD5QHJ44zbUr1gukBPhD8kKg7xa+zYyNixWPRN1xI5NiWHel8YPN2bb
MMZL2o3aBk3MpUB3N86I0aRtcbAW4s2yWg4MrrbkpZ+QII4b22d/MI3GZxFmLxWjm1NIWTjfyhBj
tweTiSkcg2SJ/sFbKe7mLO8geenmlliDkFQ+RgAgYVbwmwEHJ9omSd9kQvhxmbJIbbsY0rG8WOMc
wxKM/GG8uJj9mSVNFWx+zJ4vtUbHS64vImvfcfbKv4qpnWUDiDlj86DHGG+5yFGbaPOls1zHAVDi
vN7jIcP4gZ5l1I/cC5GtzkDRunarE8ww3tBuUEvwl9ba9gP4H4mCZ10l1VVI9i056OCH0W//+JP9
6NZhf2cQVoFSheAfhEvkGzB5S+QRmcRAbA/OnM45EZRwKLg3PpSTxUuUtcFO6Lm1jVpAmynko8RL
7mq7gf2bTVxRo6Vvi5q9czjchG8Fp6yxvtKwnB4BPY9K6o8dExt64tvvw1CnT6MakYt6sr/ZqnRR
zkf9LoyI2XOJsNlEU6hva5FCtI/rFUKq6bElVuMecj1wN4wdletg2LCQUNRNSbJtDTONdGxu2shO
uSVWFzsM9U3UxwgxHeXd9Mj09pmNoMVPCZMrp9YjZ910zm0zvbkKjbtRjtpadgM8gizAoATLS3dG
5xZm2UYvDXn/96mZd1MOOuOTEfQp08NbFnFyyKaCUQy5eiWHBtiWpo1rC9IAG45WPRkap6+Rh+nG
KfgTYmX/ccY4W8UDb67ZglFs/sg6cNCpmSDRIUkwcXKTS1CYB8FUpPemUzZHW6AKRPwD0VbPVl2E
/bNvssUMbvSqeUFMTOup8WP/wSCSiE17/5TnuQfYhXARqzY2ygTF72VXryMvUZu0Qz17vsrIiABp
uihhhvZmwX4KGimfXZV4mAT3LjyV9dCFAQV/HaL3SJ7zaBQ728TOyX423nGLI14K2QhwUuNlIHzP
Bv2+zU06gLCrXt0M9reGBp1YDnPXmlsxjfBb571T12yr4FgWzVZx19obQfmEck1tMxd9bh3vnM4l
HZ1XyKBc2JEi0F1oOO7LqNsUhsdNL+gZ+XCzg4dOrKffr9O6QyzElGyT2mpedXs3hj75ZpjZbkzG
GvCw0UYQVXVoTOMz50KxKuzWwA4N0Sx37WPHedOWyOKjOVS4XGpMioIGDdWIHeWVFC0KRJZ184W1
WUeJjsfK9ZcoS1tAl+jWdNV/pe8SXsk9tYi36DmY/UycHOvmOoE8Yi1PV+1coYCBPwnTu0Guaa7N
VG6d2PmkOG9xTxIl46rukAXDp8xq657LzVHM3NvMHFiF+W25CJiIneimlOESeE6+xq5H2bNk3slA
N/sp4gGkrssp4DbZow4fy0TH5FObYGNHNx9Z/rfjcm7odJOFVOaK3fLO13wMA8O9SvRip0xOXUXS
QWwBjnqNHPtsRcgsAJNXmN4FGOJxWgmquJVTpo9ObLyyqWdMlSEthxuGmg9HGPusM/xVysU+fwyr
/qSJEHUJzUqiJJ7BUKzk2H5F3HenwQMAC1ds2Xvmq9/QoGZYzNaTqpGb44vaJT2Ysbqni1VmNwsu
prVjR3eu1oLozws0o20GPodNyFLPfZ3IRlHz10US2nvanRI2xdGgeXvpb3D6WewS6/k2aLI0JAkt
iJKfOqo2ODWRuSRhTWQl64z4y/MGZ9vmrNVhOasdgJh+5/Ebr3A/94ToxIzUGVUvliqnTbOJPXYq
lFCgnch/6sKnLPK9ZZ8JlhxMf5NsCI4CVn/QxeBkuEnc+snfEmKTr0jXNWbw8IoUtfoYRPXJNYr2
ysDyzTcx/SbxrNupvB2D7CusNRJqZHsO9Q4auTt6KwAS9RIVZnEdJvfaEN7OgVJ9UB7g2mdJaNA/
BIhB2YmiCK2PjNpvSF4H+Mn+L0u7xufetVDSDE55W3t2SgeVGScXaB0uF4kJs6gsCm5zwqVqaYx1
mhlcJGWOaSmS5IXUSbY1sqJDYxmjFPZa7zxhcEE+mp0c8el6s4Uk7s7/yd6ZLEeObNv1V2Sao8wB
RyszTaLvyAgGe05gSWYm+r5xAF+vhcjSrbwlvZLe/E2YJJMtCLgfP2fvtWWFxygGSZgbdnifG51a
Ux1Wey9ifegqclE61SG8kshJHJ+S2q20XWFQ5SXtna3Bf2E/2nNH+tyh+p2vOUhkdZt0L1LTcvhk
oM9KntHOe9ZN7AIUWD9ykgWQjCZ7FmCYXzyx+IGpwlQL47+LUbSQ4vRkVV9uDTnAn7p8l1VIYicL
CnTJDyfyfFs0dr3tmREgjliYE5S/YBLvRq57h8Er4KUqaWwYdTA56KgaTd8kT9skRMRgwFfV6XsR
bbGTotGoi2JD6obhXseOHAkTWOA6rV24Vfh3QxEmUN+hXPcT1PvWpM5Gu3AYcHZXSO3H5pgmLOVU
YbqAmhIw361X4O9h+s7Kq7TxtpMXBtQpMKSLRr9DnqA/3DfjADeofmHn+tnPqUcekRqVnEUMokNm
wsPtB+STSUWfinnrrik8AtdURmKFMB+zGgyXg3dxOwE9WxrDKyBX5k6AVHWdDhoZeRQM0w/TyDWe
xOjDpwDPtdzbUo5869uiWVrgWVcg79CcMuiHW4ioQKYcJqwGF5uczK+ec3gXd/Va2lgXiQQx9Qwv
hjtoqw5E09ItBlz9TbSZWkpDjn6MkIJs03dny+kQgTM9SId4p1MKrUj2a9eZbl2moeVpT8xgGVbx
C0MCLi+lAUSNxD9YSYY/zfmYHFG/J+fcBBHoF3WI779rN5P2Fba0pZrgQ5d8AY86f5trBTOsMlh7
RD46IJ5WPdTUqef0ahs2h4MAN69b5RxLaGet69FbAy0xN5womzklB6RKI5Zq0LR1kMZoojkyG4JW
zFjEBLC33hJSFWJMY2bBlf7TaE0mGfXZ6+0UF1edu9Lkvc9mtp2CkZEHfH6YuNvbUcJtfL4qFWNY
Pbc1vf+hcBAkBMMhnB6UQdtGKzpt2aTIi5F9Zg2klSDGx0k1UW9N/HDlXPeXMW5hRC9HjmfWxm95
fCuqwrmHBm5RMknkkXHyclcIHIEBW/+6qRTZkJnd75vW/ERmyfFeiYMJIW+ZGyhgSQx10kdNt97w
nhRLhIAe3j1AwNA/MYsjau6x9w4MS8m1th89dASrRDHYCZi67wKzehpdJzgS4nvxRwYpaHmZmwLH
WUWlf045ON31xcgs2A++VNqFB79JH81uTI9GHD+0KFI6AvZONVOcZcvBe02XZFrkA00XLwnHayaj
1w4ABa318T5tyiNCAfdY2B1oMtITNp3eHXxUesswQ4SA5+QxmiBhcY80sZefghEhgKtbx/+aYPz/
TDB0aVukxf/HQKfdN/Utin6fXvz5KX9OL3TLJGHe1i1Dmr+PLqiL/jBM29SZGJiWI6T+r+GFYfzB
BASLO3MFE0uF6/1reKEzvBCe5QqiLxyd/9H/U8ML+e+zC9NzpQvhidm9TS4Hc5S/wZ3IqkV2Dsf+
UZSxtgPh3e20lKFBnLNeRyhP0nyCb6ryI0l55rPLoosnrR4PSVZ6216fXhqYlpD8csiFkQDcPpnD
oRVgiTg7HwXQFzQTOhuW16APbNHylC1H5E5mYBat4KpcLT8R+PeEGXQjWvxrJtSYEfngQfipwrSu
U1Bo6B0NrEidjqfL7xFuBIS5jfpgf7jIs5ihOg4RhhB6XFfJXdRisxlz5ewkeblrD3IHyy+OVGEX
7YpWRLJB5vFQMQmmC4gJtFNoj1tOpnctHN+psZ+rHGy11zxWxUCMhk/ir9ZaxwAfIC3l3RTLaefN
okaWV8gtxZEoqRR1kVUvyR8PQFo5MP8cFp/QnJ0jvfpqmMgCmjFR/5QdamjVbZVmf7bW+Mr8ub5X
gfNgcJY99+08FR6LtSKm8WG0yOpwG4fk09gjfayNrCun2JVZOe1r4/o/0WT2ZJwQCjRIW+MgAu8q
grsAmol1K4HU4QHWxFZJ6ziONnGvOiymwR0zpH4fO5gEOHgcimL4WRQqOatOe9MicWkKY7pm1jAC
xWqCxzzCT+7YHCArk6SgOmA/JG9jH+fiJ9ZLdYxC8RW3nn1fOyki6yEuV4Fo2101TehEnGBZtiEd
2sKpkP9wjPztmbv8wpH9t7zLLgC/2+Z//nebCOrfhnC3G9m2XYeHQwjP1V2ept8pZdlkmggIG/sx
J+QjEX63s5jJrcMhHVHU9RCN9LJd832RwscfSItWVsnMCOAsmv/QaM69B/SCZGUHl2mxVUmvPzjs
lyuKcXmpkDJ7wZNeUP7RwA0OTtk/RImg2xjG4zrFl41xLdqqTr+Hq1vuS5OTrNaSwYRbI6C1swWx
Uiz0yolWUiunU++xTUF/FXCB7ous2TI3BGSYkjIPDvrLKROQ8lPz2iAfouX40qeddQ3hUfST+kBG
RPJnw63qQWLt8EqeY328NqbbLmUHEgajvoG1Fi5QLjHeotnwHv/5ghtzHvi/X3HqwXkRcl2Qd6Zl
zty437hwpWu7AXOH/NGpEhJAx9Y5tHhg0OZJDmqcPHwLbFcYnNPTkJTYoEftMpT9R8uRb5VE4Iar
kRZ/2dVfFoRiKsY+3xGRUZ/GiKCDxLgjKCfexC70IM49OOQqLAzzoW/dlEo/xIOylrXfLbUulhc9
Lvagbqnph88gN5NDWvavTaK5yPqiSxUmYiEiVKmTm73UGthYtBnPRlnoR65SfiLiZet29EhT5rUy
qIaL5fovAeiiLVZE3OIlWUtJrpBWRBPjR6d8Rz52SiEvb7NuQkXhnqDqo8Ytasa8MGFI8S3fI0YM
s3Xs4M22HzHJ77ndnVRt6DuHxW2khtxmPVHAVR4XL2OgTqYvYbMTftSaWjtP1WjnDoAn49JZyhh0
khnQtBhJne3mRkwUFnKRZqF5iBGxsQ+RYTNjw0ZwwrLFRoXehZbZUu8L+FklwSEUCW/ObO2eolMS
Io0uzeesKaJHy+z36F4h9DVxsAzIsgmL8NpyJgfeAdaFiay3Fl0gcAB15HDlWGpygFuiqVdxqhHh
2uBEpPo7lrb+TN/sjL+KOPQmGVbjUBmLtInUxgtdztERM18vZCDRTyBLptoAgU09WZbVrkoT874L
kO+M6kjDmp2k55Ge+nI8VsjFZIlrAW3RCsBStzeB9vkeeWd9SpFZOSQn5hJHZKCT4DxZpvXout0O
6uV4GMcAbpmVbXnQv7cg4ha10c/IZ0o+BP1fOcOYXZZiVEbrkratuOO+WrpoyqEmJyc8CaswFuWx
YzExkD3dKTXmm1HXNz4Yt03VTMl5GB9kmJkXvyODJPctJnZ4I7vRKrfk6pZ3txfUqzTdSLAZ+c1o
9CQlaGV6Ip7VQgDywXsq90MapFqKrqZ3V9o7HgKkRzkM1ZGsNA16CY3AuRUgJHMuYoMOsrGW8LTl
1pzMZjVOdMGDJDiFit3RcMtLazdf4PfU7p+XAYx7/7YMWEK4hgdYAdSA9KRhePLflwEj6H0/wFJ1
jVPahSokHNzIK7qYTuytemvaTwwJHhJO2yOKJUKYOsKKumWoEeTLw9KsBVYJuEQTeGLSpp0s718C
pilLne193wfD9ykQ1mOUHTBwlvTnT41Fb9mqDm6u2VutRuqelWV7oAmzzELZ3ldu+cYkOllV09Dt
mSMmWy1gtKPa0Th5QRqtbeKaz6KlR0KHBlGsoZ+ABN6yIDmrGTpWyxmbS1rmMQw6ZiaGjvOKDvaR
VgIdYyMHHJ6fqhDGQlGnuJ3mcZsayBiyhLFiQAW38HPIoPVkwsyONRGTHWfGHQL4AxmOs4WLtR+Y
FH1/aY0nJOpEy7aasR55sE70S71lK+aEho7eYmGnTMA0J4Mi22abFq4lsm/NOlajeOmz8KMvo08b
XN7WQF7hCTs4MpNCkR3oKKdH69g4ahlCgiGJrEI2aloGg9NcHepmWsZljMCMB/hoewzcA9I/N5Hf
KqgsrXnHPImpw5iRouKN1GVI+Y5RwJ+3HWIQJ0MaswAk2wbgbGgwjkIhkty1A0cpvLL5sgjU7JRJ
vhe0RrbVeI2Atm9Mx9KWQmrNFW5wd0orEDM5SIoiO+k5oraqzE7d5KAyn1/shr77Jcf6Gv5H8APf
8Q1e+m/VwnxT/sY05aaVFM+OcG3bsMCkolH6fe9SjAa1YKr9K6RAXLF94B19u/SOU2s0O2EaL6CJ
d5o2Ddfe+uIMOt7R/tCRxC9lNFXfhC+3Wp6iAhYMT4nWblaRQeAg6KThlCmaCtp01cYmBrTGqD+p
3QfNSsd3pt8tgDkRXvFSwar0RMRZd3ZJN/TsXKNflhZzcY+R0crMs+GuKljLpFMjTIiGlH4iOSqZ
rXwMudOnHSn92FrJtB6Ig2cafdcPDzmmjtPg43W0czy2Ggbqq+WnNUU0fzS7RpMT+hAbJ32n5ATI
wQzsk6XWLU/OJcbHBXAjdbaO1ayqqNM2/7xcmPN54m8X3pzPNrptkFtuWH9bLfIpaWo9DJxraiOI
gS4/3Fclq+cbNmT/kkPl2QpzzlN24VuhgPK0kMlT1J1KizxweGzxNSvuczSi62qGcCLKsNFQlS/C
FxYQwkBb1mbv3YMH/dUhKDgK3+c1jXLcDkedyoBgT3KOXJaMpVE0Dj29lDOB1aP7HGXypOOZRB/x
XudhcZh6ZmM59LqTjWQCWGTz2AY+OU4iDchGxMCE4Pfwz9dI92bB2N8vkoPCRDcMB8vu3y8Syq2o
nkxlXakR2THjxDhH+kMziY6wvl5s+Z5vthEzjwFmfxDdNHBcgXVW9boJn4elTqPHvk0asq6R7ysI
m/h4bbMKkJbTk4QspK/m3Co78KY74eUdSXZZzbqd23tU+P0B1ugdaXmvMHfMXdGcwqw/CbBTm6YM
MfQa2CBcxiCtnXlbr3E+8RpZO1bF6cnBwFwP0tuXuAsmt4lOPe1kvSQ9oxY0pEoqRjqO2bDS3Zj+
hskil0SktWsRscRi5ITjFeaBdE/3lIkimq3T3X6ECEjyPGlKUfhG68ba5dFrr3X1iRi0zdgl4Z1j
y2DVjaH5JPSxxAY42cRIMGalkGAhOcCRomEcZZyvDKBgCHSAaAy4mAWTnAacuAdHcUGb6c1WPJaK
s84aMDiSEBfOq1nAEFCZDdU3t/UjRENd0LHybG2nUTRddFNFaw2Z0kpr0+xOMfQyICGvmsImOyrt
rtEEk6r1obW1lX0/FZAJ40iEJ6w2b51sWDaaYSmRdxi49b+5iQHJ1sWsYxGTQ4AVefPCwZwjv/cN
4x6EIS2901WeIVzWO5S6tx3IDPOLywJ1KkRFDpp2TpXOsLfS0MOHKUAMYzXlKcoAi2GtwG9cACMs
nEI/wIIrLMT2RuwwmQttOs118CKTzFrAsRofoHMd6pkNFY3iNWtd/VkNHu5+pmwoZkg0MUEDjkxz
1z3Ixw0zdzAlrnNpy+fMyOIzMIL7wmhJC7U8fBMNK0+QwVTv5bFhxpNVOLeUGSEBS9UPR++wnRd2
sCkR76L6zZInYJNhpIWMGJmQlA3dvtubqMC3ThZ/ERZb7MeBKo5HimMvyhUYCAybiN/UsBqeqJbS
xaDaRynHbBOOEKGcNsDgPATijovrLv75KWYx+/tT7EmT46jOSP3WsPnbiRRuBnF1SQ+zwaY4GDJy
KUurcw4NHZV7NqXrZLP0Yy03z06iPRohDiGjasp1qoZqO/pEEegEZq6t2WUjrfooY7NbR/5Fy/IH
04jzJ6YrTHCnB2HE4Q4xp0ezITSePdymOHhttD09eElmFk9t7Fpb0bBv39ZZWRMrGaWN2oc+koEg
6NTZTfzvvdtfGbZ7T0GQbwr+zPd94qNK0eN6DpKsl+yZ7toCD7k0encA5mmJFd2ZDtWLnm4a1SQr
R7P9na+T4juEJLB6mk/emXI2NWirIxHi7r1fFfA4MuiCJTI2vnGQn61OHgEr46TwPBrxzFjfnXLa
w8Odnmy96tdpIMJ1NRgWE56HPm8tGjJF+CynqiIagO+bakP8lPmPNgFTaw5B2h0JUekecUS6JxEK
yonP6iaIsOv1TNz5s1s9E/IU+xB5lFvT+bDka2OTexOORnKyK+r8PjSzVTCKmPwA5yub3U1BJ2yi
LSMsTBLDTFnsck+qoz6XM0HMYCSFSbsq+6FaWJRM11aflgBF5bbxAJtEFjtXlHd7mXCgG/SJaj7S
qk2a9tucYo9udubfG1VB4pmwrSXp4dj/QgQ5bathwB0S+hpKe4l64No5EXLbetRZ4yBurzuKDuLq
rCPRpsQRozsqeogVPoAPv4itdWeHq0hCnpjg1YFd8MjgQpUEqsjGVBBWiITcskt2qUcoWxjEryGZ
TItqEMjZugZzR0DIa5F6nGEb/9TH9vjAdVhZTfKlrFR/LOyW/NNCBocIFf8ZPyg8mhbOuqqyL908
s+P638hxIzq45YkMdEUIbRGR0uKhZjaz5D5yI8LyuvQZasgnDRv9rprfaiuPWeRE6Esqgc3YkF/z
NlkH8OrRfr1kjWacG9HIix9KZ4mDPN242PAWvshc/oReckW4DZG24PhtJj/9Gm1m5doP8QvAg+AQ
NqB4hh0+iuIh0r5HLQLHtq7dY5jiPggcIHhjb6HaE4X7bE5pBm6V6buGJnsLw8UCh2K/aJj+4b6w
VyaBtFEqgLIN2X+HJhsXxsxVJn+V2eiQx/vAyp8Z9EKGFLk4lOKpl8TJFYWM3l1CX6v6DhtKAQ2H
JNC2aL/rMnaPY4ZXzmkxyk9JtAn0MIIq2xIXFeBt13p7E6CMY3ktx5fE57ajOArDdnqrBozoiJny
VWbpoOFYxU94ahI8Ve/lkDlL03ac3SxDI0G1uMyj2YXWDykim/qxa7HfpR4ZvoXlpXfTPJfwfNqT
fTRQk2kQhYIufs0jw5pJgJCxXS/bZohUuFv6cGEZeviGWKJaKtU7pIKU9Bzq7/QpjPswKL3VECHq
ypNw2hD9YW/N3mzAS+mbKGjdpx22HAm+0NtrGKVPrhk+x36rrQl5SeO23lWjgmfVWNnRZqC56jg/
LTrSJ3eZ5jYbvcaYJhHgXnWG8MIq1qIF/5AiziYLtPYvg0Xj1OzzdJ8FPUp8U/oHtOEkhVtQSx2d
uVTeRDiLBzjzbaUegwI3uuEywJT9eMgy3Na3snm0vrVpWe85vIN/GhP4vl7MfG407uEG4mjcll38
lcYq3fySBVSo6jQGdijFSDBgJBnYo39CFT7dk3RF4m7JlKs3TYpZobu7SZfvTu7s9KZ5d/TJ2AkM
13tPp0hI2theJpGj7vW4+phoFq+FzICquOrKDMHjonnEnyfAd0Wn7tMSCySqpZ9phXYhAZ30ao75
OZjhR2ZZsaaZSY1X0N543gssmvwNTP0EsN4SiyHsmp1N7f5rp/yvqJD/R1SIIW3jH6NC7mkVhv9t
9S0p2m+/z5f+/MQ/50ue/YdlI4xySAuRlkXux7/cMbow/xCmzYHS4IzLP7Rw/7c/xvsDxrLt8d/C
EMyZ6N7+6Y8xrT88SUOHXrrhSo5p/7kRkyPnw/RfxxmUfw6Dr9lxaOgWYoBbB+m3RjG9+7KxSVM/
sdKD0AB3wou0jSQboyRjQjiog2Ywh4aw8NAnBmlAf719e2cr2Il6jfhE8huLw1jLnLiLmvRlU98X
k0eOZ1r7PkgtfKaW2eHPS8lKxco1c1cwzTOADsm3n1OWby+UcpEYRbKniEWfNgNYaDpV+S6ySDS+
vW0Z/hHwX7jtgizAVqMW9JeueW8Q3xZmLyi8P8JRXkUAJyHv7/HmTAe2s7U96tbe78+Jlg8rwtbq
hV2Vz00wPWVC0fxVGdgLTLkJzUx7hGwbh65Ox97Nl4E5QwTio+mH3cKZaP4mZXEkQrcFSVd068E3
d60OYhQSUrHEtso5Jq8ofgFjYXm6lNJ+q9zk2lTBwyjaV7pkzsqwyCKQ5BD17oR0ItPnkiMictvy
T2TCsSdF3k/EnFmdUSFbCB9hCOvEubZ3XkeWeqbuTCIJ1tpkvVbZeLaS/EGX0YeFPwbyUfaQl86K
M3K6m+CHCg01f/fRe2ydEpneaghQJw1kzs1fsA2bV3CnJH2jwB5yNghsy4tEDQisZlUzYYIevYeB
g0/REyCfXwsqS8oX2ln058xYnsI2/yipQxfMlDKIRqnPpHw6hlH9XrruEyP5R72qL0zMnr1Qf0HS
QY9VxYiC7TtPJ9MhgX7kVA+GhnS5qUlZRJ47lEeFHHEVBtX3qpUEWUhCGE2CEhkawiBcp3a+b5X6
Uqr5ciWqlQxZRkCLnDbe1KTM+K0DUeebARSvFNGw8qA+JY69rwXgyUZHS9PnFkFMZvWTFiLnDjFN
25Dz6iJ48BzjnLb6Dyvlr5WWT1mvEA/mQATD0PoJ5AfApX2MAZATSQVA2p7ZwxO/tBbPpHiAcaPT
cePV4UekyJFznGLc1AYRkJABoipFTa28z9JCV1wrrJr5m2KTYJeJQCpxP9AoLx7118TgUnk6SXa9
SShj759weWzm+6kUBQoL9yHQR/xFogEFP6WXKN3nSjsnk7nqMYhrjn02+rFZysliX43QbRUj84Zk
/D7R5klttBJBG5875knbNpGorCw+U88eanBTi0okL7Xuv8rcu8dUAt5YAFSLNHrKGYJHjMLfzVZc
tO4A1AlLcEJdXbox5TDJnaYbolx29A1tnWdL2d+7gqlEAs9I630FsSJ9dImX21gJkbnTcIY/SCav
KqqVwcFS6xV0EKDOXWNecucmvPPvrbTaMal8rcAwMgPd1ZJjlRjlVofUXLvtE+QtiApz3ETOnTyf
xBa5nb6UZGwsGpSQWo0NJFbLtox39aPqXf7IDgHSAUntowUJpsppXTGyBfP20A7yOKXiCJff4qKK
HEgdXQD0cOX4k2/wDiv+ooUAP5I6+sQAuBd9tvab+tG3409ep1OibBSUmrdg+NQle/o4yUaSaROB
QKbnR6ip6inuYEFgSZyRH9KAaSLNZFgaKN+WliWJ8kETmOTxuSEMYxVUP+MWO4R3n3v1EzqeK5JA
+Ew6z3TP0K0L77CVIH9PmwdbRi/K7DcaYF6aHDTeNU4ZolAX+kJXh0RVdglur/ijl268yBr7Z4Nc
coGfAEyoNiCZEo9ezM1M17BaOa36Iax73xt3+FXOHPh/+KQ7AfdT11bWIT9kyzxWdgs8ZPA7pzxc
h429die2FLDkj33YfzWyuApGjkPJDyk5dpsGnpNWo1HuqpXrmJcQpruKkUc5XfZNG+pnXSGNNUwA
iWTimtBPcIFXOlxFBkxXn03A6cefupFjHMDmEcU/h4BOxzDBS2G+3AXsJm1rAmzHYR0R6TkDdvWZ
DoTjzyhgcJM8YlAoN13+LPjydKnjtfDRMSVS7NLMxm7ebatp6X3ZMWtFF144u39NIwEjQwiSz4ii
O89lqs0hOVtOU07TajLvo948Bmm+S2LzFWfoD8c3mOljmgknugah6Zx8o994gzrCqPbxRk2XyO+O
g6jXOAYwPls4yDKC1o30W6g2AmSE8MFpZe1Jyv2QZBczI2jbdTT2QUYudecRcWcujVYHcpk/pH0K
V07eTXZTE1syfHPxl6zcobj0lb6M5qdrmKqN1CQIzDD8MTEX65U1LvyWuU7sof4koYnEcBsVxiKB
ZVG5lNcBpXeS5B3jAufezf2vnu7JsqGfCDvpszWCl2GIroE7Lose0GvbVag/5pNn4xDv7mOJQ+1H
O94d90NF5pTj9HsMuyeIG5cxpJxAwWg5LPK55q9CW22FNV1p3IyLKkZU71fLGuAs5yfzToBEx6Cb
bFVs7xhAw9d1XiH0huAJur1nlPoWOYZcBfG4CQbjPcDotAwa+ZnJ+qEHUxREBIVkb3kods44/KAd
sNbA+6RKPpe69ZgPOMicoSMZxG+3k6sOzSRJbIRiUNBbqAJ0qSwNexwRegOZdYB+LAsDLE94dL02
xH+ykAZif6+2L7pRg+Xhg9z8yavwyKEnMAn5RMILsHniRhTx7HDNjlC/8b5ZJesdxGcNfQZsYkzw
2STUIre4b/qCAEK/5XA3TXO6Y/VmKUTvnKiiZSm4c3Of0wslxVIVgt2NO0Sa9TYAeWuXhDcK89DD
FYehMT17A9MwZSKE9N4jvY/28WR/Z2yyRdhHQJfSPgnGA7dhncmG9fYqkXekZYHUqNKPVlliW5Tx
1m0kRBFF7KWgvaewbmxNciaPkWVg4DGKRRnlT3bJI25n1Tdpxk+YhGJQn9UPSSIdoshnmZCIEpeA
zfI0PZXob4kN0XgcQKP2PK5h6b4AH7dK9zki6nwpHf8VXTks2bB+N9z0jIAWgUsRX+3M/5EzYKD7
S/nkxEjSx1e7dQ9+ZPrLSESsN8B2ZDZ8yhLVHmyEe3Jcp0JfmHhudG9uUb9n9z28W8bWGBvrlBUx
M5snBFt45jLxijNudrzOPAsRbPq5q00v4pWcFpviBxB0z7iDFfNgmvSYug7xcWFny0z2j7pbflne
RXriQ1nu9yYkH7JpFJYO11h4ZnxH6x6ja/Hse4h+uxDhj1MKiGgEehNJvTAQLC6EMldaMhAE5gZn
I9x1Jj01EVEfJcF7KpPPGHxRlUz3oYyvrRGTpyvuHOJul3kmjrLR0VZlSPULbkSaiZgahxeoZHS7
JqIvXUnWl30s6KMu8D49dik9c53fsRl8XDj4A2J1UaQ8WMUwMrwIj1YlWXfh7bP8rbTcfNJmXbhm
m+sa49sqj4Y3KwbEnLXlxaew5lfBjDbadbtSMZsQopTCMtRiQAxg7OBOfs91JrwBU4LMYdNyx6/Y
znGdQQqFu007aYQi3lhHKnLNzEDRWMVmfs4r5T9FDV4Qt0Vx5kMPFl6A8CBEhOv0D/TCTAjhLHBj
mF59DfW91wZ8AytHU9v731CsPtkuBgBMjXJpjUxizKaAkF0EG7v6yhvzGmuzdCINvw2uenPC/vvY
tT8MKI9U2p8gPVDQCK4VGSRXeh9I4brsUHv9tjdbFMh+d9Uh5o+WOum1f2Qa6hPwBjYoALOhrHoT
0cMqliUxiLs4ct6MODv6VfUzbNliRz39YNazIltq1w4U9JORPOgdNnC3dlEkMy8QubrTRXL29N6Z
o9s+29Re+rnTrSfig0CI0f37wRTJRQRVN0B7CAiwNUxKomL77x7Nwv2UsY/WLnW3LLhDNtFungP5
0BwtVIezenSHLxacqwyhyPoPUFGWCQGAeRuvSUVM1gU0b6JyqweSlQk+84oarHhCyfw8YPkfg4Dt
f4nFMl1i8A44bDDzCIXG/RKTx2BQKXfYBStr2EcY1ZZFZ5zBnJ0BypwNImJWY9Xs22rgENTg7XCR
eRvdqSrUozHHMWh9sesmstaE92UGaLBkau3qrrqMSn8Rpfvul/FJi23WF8ED5tL1sXM64g2JH5Mi
KUQz9j22hh3Oke9joz8gWYKh0FEPINAJc1aoynsxQJpscODFaxkJgWbZPNcSnmurvyROuLbp7ld+
jy1IkdvgZMfBf4oVoyE7navamWBlx2yAkVow5LnrGtyaEaRqBk7DTo6sUZ7Xugv/3Vd6uwcbs9CD
EBvgEz1ofZU7DGKb0fUPdnaSCmcN48RnaYYvLiCrQjn3Jdc1KJEzzyhjA4Z+1Z9y49U0+h9R6H8P
JvUGPPqzC20kVdTbqCA4f1/M0vlZkWHtE3cP4bbcDmFJgi0VUugV1lJn9G7ke10fTnV0HnT2y8Av
tm4BqTz1QeN0O2w1OENoZy7AWBbrCCoYIPXyCTMReTP0z5OcQ60nYMdOTvotqzhETuGgceIL38P6
bCZz+5bwZMR64amNCHOcyH30xvBHjIurC54s9j3DXn9hzkPMZ0bOLichIYTderi9SG5thturMdGT
Cxuy3/r2ZoaxLCy514cpG0FLlGQ4+yRDdlqVH4AVwIMNzmFUqT38hIokiPL77fPSAVNAWTOs9VqD
FsbtncX87bFaMw6y4Xv/9T7yUhBjwbkbwWaVv34md2569L2ujcthTGf2XQ3lg/fdXiietK7OG2yv
dgwvvFIgpKYKe+IYuoAMZ4Jr4EW0FIjl+OhVCYieqL1kYZtESrYJrqmRTHsG4mhF+2GDDn9uxswI
WgtXHq4oqLLODHQNo3bV/Ou3zeffy4LFvhKWRTjmfAVur5WQXXCuze+8MWSRY/o7yU174+V66Jf/
pM7e3i40+KqJtq0wNrJ5Qyj8BddNGw1K3O03/PXq7aMd3MF/4mx/vToRRmvndgTvi+83NExdmedT
1r1Og3G4XblfVynSykWBaAPRFxfkdlWSlj2/wWz/2/W/fcbtr3P7uF+3w+3t2wvgtym1frirTHI/
VXe9/eEjQIXJ4nZp/robbv9TDwrbF6JsslyG7Nf1MXrExJTCZDQaLe2O0ao+26HBkozQ9vZFzByt
6Foz5SZDdcldRwskbwkZCjf5VNC/NcYrC+yfkGGyrx0sG1hdg4o/q+AMBAqg6ewFrZ3i//jGtwv1
62e4veqkMl/oRmj8+shffz3Uv9TQvSR2ZL45wrmL1tVaMeeoroYrxIno18XF2scv89tTw2gGDvrt
4v39CsoqvMes5GpTs8EsrU9rkg4/tA410l9XmEfkYDguvJB/3UCF6C9ZrfrN7Wfp/eqM2kQgPbD6
CTgzD7oiLOV2gW9f5/aZt9f+w/d5Haw89JAJ5B5uhx6xN7+iT/+Ht4zBdnYmiPi/bp/5A8Dn8QEm
ZXEZjLsbN3noLMBtuYUCDhmGQ1vqN4Dy/+1nIUpv74cmCZI5Wtnb9759y9vHTvGdS+lGaVjYRBnc
nrT56t/upNubf72vcMz1vCJZxkTgsoOPBML+xQk0bsTbx99e/PW0/naL/nr19v8TbdCdN/dB5ov9
61P+F3vnteOo2q3rK0IimXBKdM4uV/nEqggGbHLy1e8Heu5Vral/7a11vtQtC+NQmC+Nb4w3VOHE
F15QPEKEc0i5PnJq8uDqZr8j/Lcvj+fGp8HQC8Wm8coq5jbpN298TR07+/iO38//uwuOz8dWG4/+
fGZ8/ufwX6+PT/917k+3zXJN+2fqSe9EUai/z9DbqxEug72V9LYI2/TP/YGtUVuBXCJ2KXtwyS1j
UrIbGqbVVpN1MIUbmN07HVjONTWWckIYKA42dPHuYSjTtqjxGlOzObnG3eMOqKmrLcmUIU2lsVhM
FUF0MtQGpgKqDfPxASBMNS+kQoP5NpzUQUFTcBaD1tFTnTqgjGuw8cCzNNZyXhnf/58PcfDOvNaQ
D5gdPmeJduzVKARwwcMVYY4Up8vhEBcaDZAVh7WMXiTgC79VOrRGYJAEi/GFIGCh0Iza0+7M0Pdh
WRofzGFY/D79PdcpHbd4fPnP4fiSMeqG/77///H67zffOj2dqoUcdctJBybu9+N/fd2fQ324nL/O
/vnTf534vcDfb/lP537/+vhqp00ucIaNwAdw6/7rxd/P//lz8tA5/vX1z+IxwFqq05+v+705/3rf
X5f6+zUVKTALbMsdvVpu/Pjn8YTEUlF8Cx8JPLS4Jm/112F3A2cs33tzWgMvEf+r/CJ1RTYfH8Zz
49FYlxmfAjPAlVYUUKu93YifhrpMLnf/PPTjySCGbVh2mM2QNGcZCQcxdy6Gyf/3OSwhzSZRRRA6
zvuPMYwZr33sAMEwfZoFUlmpIu3Gyszk3rLeV8NkBquXDXfJpqYY57ZnRE5DQ1FqfKPR5uAr/9R0
8jGEoModTNXYcNkvUxF6wNkW3bGgEwzrkVgLyNA8oB8Pqvggz6gzxYMG/vgcam02H5/2ZnG5Uztw
0SeiWjUM2vGISMJvw2dBppL68A2cvUcRn5158RBVKwJu6zzyZznHzKicZ/919K9zBd6z7EJbNMSA
lM8rCY368aENELz/cy4SUSG4w018YsY1vKFRTdUPEXcY2/NGmmc+HkncmD9H47lbK9MHJmhL9330
mJVFSfQL1Cibd0+Tw7GFx+daIb9c0/TqjuW1sdp2ozKSQFSnmX+rb/2gx8/umozxENflw8N4NLb0
v84pQ/zI3uczGheCPxW4P8djQzeAFKeVgUzR0JxjE/9W5LRxKfrzfIwvn4RejyrHP4DA5TbaFIyH
/Wh70JRVOo9v+Tfy+JDDhhZVhSb+u0XHkxH+xJ5ArFoLInfgGRYlYjPqTEDcfg7cIJsDqhvcCYfn
QR9FXn5PTpMSF/sEtnC7QHMZo13t7YqhyNwUxL8f/tM5MjBTsIySH0pKOccs75+H6jEYEOlK7P6e
6/MAq8CA7LIpIjhcBMDYn7cPBTnvGTnIiduWzSvaYYzBsZ2CsYnGw5op5CoHoQcogL7+2xJjw/y2
Tgjc1hb0HsD6MNZ+H/Rhcvp9Oo5Ms9JSN+7j77EZxgb6T01VD+3TgiubQjHGQor2yTTTU7M7MsXD
SPvTROPIM6IGyBb6Bigo4DmA0oAd9+iuxtdHItqRHBXzwWwCCAuYdqJQiglx9om0Lbofw70LJG57
Ymhw48fnfw6h3jXwstk/j7dQHO7jn/s9HI1PJZAdMwmHgj8jI5INt4yN8zhBjmPH7EEb2+Phn7GE
NdsMZA/pbYPStHY3AGTS+jawWDZWgiQj6oDRYSjCxUBgzKV+SaJ5fPU5zBRXkJCu9sxexr4ETS6f
p8PD79PxaDw3EbDDbAkgxp4WDrdBGL5jBCH+L7Ti/wOtQORJAln+35N2Z1/vYfo3puKfT/xfzq4k
AZyArws7VxE1TQW7+Y/iKHqmkHMVWL3QXgz9L8XREVFhgqQwUSo1ZemXtIsYqWlOTJAWADRAaojK
/4S0C83339DS4StAb2jQd6EPK/9WHMUZJK8n+lVbSz0zKps2uwWQiE3UcwgQbwmKVEkoV/PxgWCj
8bQg3GvYhM4T6VbK7ng4PkQlVbkyKg00L1iOxoenEJbzbngYn6ZQPUjyJ6GXtPJtqgxrzvhQDyvW
OLz+Oic8MKu/IkYcA5f6E4/chqBkHHhy2XFSLQwycohqIKhPGJJFOuNoPLzmMimxBjKvmp6fuYZc
iFBgXz0oUOsTY6ql4faqmvhmVvm6M1u4kSH1aqjNuk3emq9RByAJXM3Wq4z7Ctk2+9F1CI+YWJEo
VY1gz0MTLTzJZ2Uff5hAGUGE5c08xN0PM8WwoRoMpSuXy60AkGSOnkTNyqKjOB7k2b4PoMcIOtcU
RMap7s2ZLmvU2MV0psgQA8kngYj8XXHHwz/r8Lj4KlIH91EopuN1jjP5eHS7pfrsWnl5QhJ6fJCe
QE/ElsRXU6aE4j2TLRN4XGBThSlUHlxvSOQAdc20xkN3xKjeo1u8CMG2g3PToai1dnZts1lAsZb7
083UAPmM+y13Ynipv6svFU/VRpbdQASDmfz3YZzKf5/2w6zvPNpo1xlS7Y2h0vjwGzmNK+54TjZk
bUqINeAJ/l5mxlVnPCc8KYR2dxWnLbitfwK+KoqaAVUhQ0U/PK1IQobO1gNwA5Gd75SlhOQNDpsn
eXLQY7v7KkQHdEVv2mmFQ6UHnLoRPMlBWDHx2FPagn3PbKN/H2jIwiGn/FXXe47gL5qKfX9pqCCg
PKR5vbipmtZqS++qwZZCkgzkqfV4jX8kB8Wlc4raiwuEFjnVMgZS6qR4O5TPjdJh+vmVTjxIjQjv
YM9RO32Pfgpau/OwscAVLOBflCJa3Bba3NO+mT0/xBNFdlC5KhbIe/wNdUCVAHnwVtEXmjiDpIzj
pomgTeFAPNTVJRkvrHHUh6t9R1t4PJh2y5SlCQ5D3B2tx+FxUCJPe9FqVLyG24br2wTzDdVGweam
zpPWj6AMwLgJqat2aOzYpHvbzspR2QrWGeCQL7iY3L5Nc7ztQLPC3wvcalkdGmgl4HgdNIyeta/m
tmy6UHP7wULYui3SHXiAcs/57K2zdPc9nkVWthDWlJJJ4Gdv2HBSNElwS2lwmXJkpAXIHqB5agcM
1jlp8K7x+9sWnRVAFP03Wai2+Izuto7jBF438SzN7ecnBYS4wqGTwNZCao+P3VEFfIfkSRUJ6bZy
3YXI4tvUqAJ5joNvvVe6xWMrn5TzHZTLhDmErJ0VBU65Q8kRn9XscJ0/Z03hig9XoeRMxYWxuc+M
Kfbq+LsRdCFjgA1nctCWGGFU58eHfnq8mG6yQXBXa8EMLMzizbxZ+hQvYIQ4zdom5QPGAv4Ckktl
86nDtMMC3b+thmTCts8dNJ8fpmMclaXwSmGRH0O3Vd/V7+6ID12w0ObZrML6zm4glMhgEZzkKy2R
pbOiqx99DoVXVHAj576SFWaKqfoSL1o0hwOr3sXpoVnmL91WvkA3Ll5xokPUhc7WLI0M9x+r/tES
nK5RcsR4EdyKO0k8Gf9H4n59QQ3R0OzgUizc20zEnvkIMv5GS1BFdmpIxfgKudVOhUT9Y85xiCcX
AtDa1e14rv2Yn/gXLMpv9UuZT95vX+aOeacvXe2A6CNydQjjP0+AxJDiAhUmpotsSxm3q2zpjJ0N
Cfg5PkMEdGCj1M1jCvZ+0z/cjOVAw4XOKt/l93vqpsnUoD/c2UK74Vdeei08R+erWWFQ2qwwVNbO
6jLEQ5Uyzcp0sLS7O6WLpwYAkOsrWk2Rm6yQ16Yski8qpzjmYK2xiGDOwNN4avygb9q/iE/3gQ1L
9Voqb8wd156qt9VpX5ABEn0/CV0OCnxiZvJ7/7RTOOdU6CzQVceOVMrTLd4kiMrT6KsKfA1hXQvb
070UOtzz8v15jDzpI/02mUIBJkx7zUOpvmGKKuzotT9NlkFgMS22fuCqsxZ/FAvQyuR0e0NWrPVS
n9myvTSR95xl26iako4urj5tGaJ4d12L4iw7oht59R/VNNkKn3k+tG9LaJrMGXuPYxc6/EH5Bu/D
6pb1y/U56woHMei+dUzBM/gdqYWQHrE4sJxJbRPvPljomHcgCh0jOiW2xKgGvZPtC6nZFi7oKwWT
t4iw3tV2DO/dfRV9hGiMfQb7Cnmjja4ygSjf8JjBqKOafbW617Q5RTmKsb55wKsS4V2+5prZUY21
9FIXLiVSNvhjgakvPqVD9XoFwIdy8DbuLfbawUsr+vf0ZUJ6KSum6QDlg7TiUxOD/yWKu7Lb6OIP
gKoaX+UQnTQ6s3tV2b679+T7Hk2Rm1WQsdh1r9nNAqDAz9YPz8O1ucjld8kky+jNe0fWPUiwDVAs
SBAR5G3tvuU71MBEbs/FRp7JQoebTOmpQlcAaINVmrQMqiiXsDmraPxF8yuYwp9kxj+UmL1r5/LD
mP9Fn9hsHn4GGKVYR3jHuyB5BWwirx9cLhrFq3ZmX1+L+R3VY5a+hQhXhDQGWh7BZ6Mt8ZSJ77MH
vkO1h+m6fAeE6cmpK4XbtIBT50rVqml9Lg8LS5gXt/tMSlcxKhYbLlZCxM4ZXC4sCISYenqAPwVH
LXd63FlStojfzLkyB+Ow6KfqWtk8N9eTMadHo7O6EF51lA6YYkDiWaKdvXIJCLAWJR7VTih5D2UN
T8sBeCpdp80NibWDjIPwZA5677pP3PaYetgbeybLw0x6eDe0z7Elr9Zxt2zVFd5i/QIzTO8FRxFa
cPIlhZ9q6F3laTe4VFpp6qiFbRSEX5C5AiD1t4UGZdJCUhQFbGok2HoJSCjifS1MO2qBWDxF1I1c
rLPkHBjP8Zl69WQlNdNGdYxkpSFM+bDlDOWq3QN+SY1pCyqUVrZnIjoNXwWUdQMowiC6taA4fgMg
LE7CVs19ScMJywKMTyuhmhV93+KdHFF3tqj6PnoAj3jULaCltTnm7U4Mcx3nkBznGDdSFmb8ordT
WcZxFgyIdftEtHVlvoE0eOw42xf+dREuOmFtEGnYxjnPHC5pL2PVYfXLzjc+1HPqiMtk31OwHqbT
6kfQnWIdmDN0H3z0CRufgo2vuI9LtRP8Zvd0g60gzetZuWkXyls+3SF7+fguLt0a4zpjk/EdTzdc
qNMHfBcnrEHnrO5O/CriSHwsSE6RfF5wj/B/6kULpMTt0KQIyYImmaLKnbQzLHCb+AX1lMoqkP2X
wW44LepUvvhhvonnujw3rVucmthpdncviZ3y0C+IlbgKJDmtSe+jwIngUDLH7UOzo526SHb9uT0X
J+4/f+xWL7IdsvWI59xRu3btdFYe2yM4GXps5qCgWXX2M1k/5vqLdHp+hx318+n9sXqeCnBJVpsh
U4TCmRt81tvsXUWclqUVKCd9yBHRIIEkiJHovp4FB+Gof9FxCl86gaxGM2LyIoEFxVW+stlEaOLZ
QCmWoIQreZfYz7wkfBnFvGpaNHu8dCapP7GVHNqYB7sfZVdUgpdQ6pD2RysQgcrHBXkwFZ6aV6K+
O61FD8i3GO9vmlsj5t5Y5d1rqcBqnvKeIKmnWNI7cmeb9It1GvARvEblBcRO6KdfVAP9al1XM8TN
5OuJXVW+qU7ix915mq8GUrpe/PDAWuJWWJarLEBskHQ60e222Rf7Ql5JyIfvldQ341n8Bm4A/Iyx
ANWATiGY4EP8yY9H97dFN8fuNUYMigLzfAuFHes3cJiDTYC+lkXqZXMUFMrNs7R4a4qJmTR97NVq
Biz5gUOAiAGxFV3ADV/X8eZ65orqvmUwow27aVIf4lJUeWybzJ8J4blANtvO1B2ut8XtoGcf3X1a
f+XQFdtXWO6YPsEWhk00n0ibdsY9v2eWumyp6g8qz8ScoYHWTIHKn8O2zJiPHk5KS7ovq2d4thrz
8UEPHyZ62RFby+JyVZJmDo8Md8q6/udoPDc+BCqvQrQgwjAozSdwwBZZrdlKhQA6QsjAjJQYQKfK
dhkOa0aicjhqJRKt49FdELiuaHglQaPfj5Nm0SENILrjy91EQdPwv/20mmVo72ktceRkqkcGyGjh
NS+CxpUfRIqTcpQ1IoFfD39QNtge3xRutYmU6l3q548mqaYqydbyiuy4+chZ9sdDJWOf3w+qpvIW
LinCWVV6Rn/h+ybjY2WLK7ZoJdOjDcyxQgu88O+QiBsHYeQa1xLElBjJj2GX0n4bMxyeqOnPGn1u
ZNbjQ8PIBOUIKwKbuSZ7DpZMfJuwUtiyvkRJoYR40FpkeFeNaIEiEiL8vX2+VNXW9aqxdFs+aAdl
1Uv4/yyQjQVahVY5dbj79+PcbwW3IhY1ERkj1nezM+6D1yW6v6v6TX5jg/Rc8OvXESZElmBXU80y
d33o1J76Vq/yC7vOoEUG3AmfDkyFu+ESj2UPqznnkaO9YY+6lS7aofpAYDv4Bh3DjVbfUl9vPbDI
tH2fo1DiIngqf6PHu2WTmiX7yQdQqh2u4TiWx+F+ssbJoPt4eI8ZgQe002xZLeGPAvosfwRkyl/j
af9NgvcSEfe96Tu8t7h1htWvoy+CYnZ6IDeub+V3eskDWyjtqLJD3ZcW3Lz8m+Ay5GMBuQ9UVUxL
fikOeLgAZkX9MmV2XSofMuvfrvRpkYp4eIWfOfRVJ/Ro7qyy+m2P3vR0sqvmAWI3lrKGkVBG1K0t
XNAfkL6/WizLEfxFlX8D2qxDH81CADhHJT91EcfhQ3wVxE2nfL16YHsqlHtl3aoyO00QQbdaL1jS
KzOEoD8iMPSt25yB64I8bc6C+9nZeIH4t+X1qNugnWba7Cla8erqFb1bere5AtIKJRSr9qsP5GnV
L741V1Bbtx/TCvcb2/x44Dh+qEL3zuennNgLe2Sr45WaoavB+r5n/6wsyKNIC4mJ5RBtAtVqJHuC
t2QL3oB2xV1C34stotXYZ/BHsmlyLq7s8ImpLN6BTWTCQn5KVUty1HmwUN0AHQ4H9a3Wz/cI8GQ3
j24En4RTGvpSPj4BTLbmSpyha9VN61O0maSOfs7nuHV2frJJL+EB5LmSOv0Xwk+7a+PqkR2cqis9
06ZdTLf5gMsHKCA89y1bS+3mwpBg882OSrDZ4fM7oA2jcXY9yLNi2p1pjdw3vWwDI8J4k1UrBnfs
3lfsXuohCJzeLmrmmWwEYATUqScoM2lPcL7L7i6onUHpLnXQDs2RJoVzTWEJ5uZUlch3ge8EbAFC
aF+TfmLhvNskzARKeljZHdLQjd71FduBu/HTqbYirCbFDNa4+Unwx/ZU86l3DIUrixp7MYBsnTYf
MwbkCBDkfBF/jLvfLNlHIvjeXp6Akt8xGA7hubNOlFyEr+UQoujr7Dm9+n3ycZ/qwONJepCsjDxd
dq+I2KFxf/bEl26WbZAJlhGvl6ZdSErfaQMb6wSkCBryYOfH2wDGffo1tkOi88zd7kPCD5gS+Jhv
Ke3yMvSii/FNFgEtpgMdI44thuEghRayFScrILyy+Z580EnC12dlgTrLL8rTmXyU/e6OfW7k4fgQ
vdbfTHHhW4bOb+ykCbHaotmWa7isuuA050yeRjCV1lwXyYmZtms1tLu9aNteADKSytACmzxWPzlD
JRN04Beu+J0UbolStVdz09rVAJRl+cZvCRXjn5L8V+JhyXG/IEYU2urdF0j7BLd5uzLZTOtO+XFF
i5GuvoJecX95OiDMNgAOIiAN5/sFUf/J+h6jy+5Ikp0kuyQ+wpl5nIPUxmO0AfrdrspuSLMMfoHR
uruy9pIcCpZXwZMPSNtikwNVHeNeC9gsEz3z5S1fPs/NFgLg9Hro4dtCjLWeO9JayEaiIm4XX/GO
QRIoB33Cwrl6Kthdevfev4dUwj1maMUpT7LL7oVM2jTHPuJ03yGRmq+y9oWsFyvRdQLjg1DBZckp
PnRXX5NBw6PvzNitUJpYZRtt229TE4gyPkj2YwlDjNlZmyuegnYG1AUr392yPe0IcK8/DTNFZIcH
Wp4hJ5yx7TN2twgpKcY7g/GDVaPs/QiNJQWBjJqZd5Ge4lW71S9oQpmYPDnid6dOa4ZcvBA+6okT
K54YTvtwfs88g0worDJ09AkjzC1QNYYhcxd5xFT4Hu83DaO6IgwDWzTeHNChYeVDbsJHBvK/n23K
zJvAwMC0GHYXIF2CkHRKcbmQXYnNJ2pheT8Xe58UlvHNUmu09q33heRVixasUMyidCwcbnWJraYF
7Wkvf1c084HhpmGug25245G7iwRHlr0rRgKtyx9UVQdkOmIOVCfRWmOyB8w1Q+VrQPMDc4Zc/R4i
AUEl4BXhuPtrf2lXjDQmbJFcV823IkG1SqITwj6JYiezYoajZw9Hgu6Uztihcq8E8Pqy1+ruc8qo
Fexr5KsCIDsmeoX9LdfO/VYPZTtlXGBbkVRkJ5XLpHP1h5MgRvqc5bUdG37eecZ9U9Mbv24u22Pg
XZ4UuFiFadJR6129mPbYsw/1bVuE1TjLDsNvZmbJXXKddEeUEhBRcO/TyUdCnKIODX5tViFVUn0L
/A2bLMhwbsCyDTYBP17YASmOLXYiA1y1h44CsNT0qmRXMcHgIFe3K5aNIgfD4ChXBJ08c830a7Wu
9gK5PiSGkheJCQrBbr+l8mAaXtmwu1yLJxZFkoJITDdf6a4MZqkfebfJlkZRzuop2AUn9WtC+L9u
Fg1IzXMHY42oLZiaG5TXTTwUP6NtgDYLRKbZPfYZoyoLLJBIn7zIFQj7CagQRDO80Kpz+03slUPX
oThko/hg7hGpLjbSR9+4JCafHx23gnBuVx0naG6+9DjXOPiXX3clE8mQjo7ZLaYzNEO9dl+etPn9
Pd6LrnbJU0cLPTb3CJCQ0K/bmXRGGerHLIAs2pKHlYpH9VjoPhHiwEJuarwz/cK/up9YJJ+qJx64
sdd6GLvlN7E4iq8Vu7iMysBKeGdJj+elrc6NVfYqSVbwo+nstr2ncaqqFj8f2xB9MjYxbWhf5/h/
PjilDolVkZRlTU4H43P7doHXx1iRv+XaQVg7r5321LrBy50RQIDXsvB598cUH4c76hyW9hMyA5sW
KjbixCJHSqRW8E5LnndL+YdZF1QJuFVhEyzoZdXh8aWi9oGHoNPRE6xs2e8qYHzfIV8Q2lpmQyyJ
o/mT4kf7rTj9PNrme4w13OKTi7zmgOyWJEuzDLiMlc+vM5XQzZ/EK5lt+8V4ydeq2y1ufuLBQCif
8IjoniR16h+WZRCsyVE+EXpNFjGbknmylDaT5xZMAa+KtuIQnO+ZowplKkteQoEsdbrJEGZcpUVg
LEPK58D7JFvEkoUm+DA/GJwCjO4znUX+AgTH/bPKVftynT82jN7y1J37yGFAOdy+r0tyfC6LQ3li
UozIn5C/Od4IE1x5pr49P8wzMio9Ngf2/cK6NFE3Sb0O+08WGsJ/aKyXaw65a2F8Ep0ICHo90OCd
hfs74cNxsstI6BxikKuYxNLdlvIRhGpybqb1N34KbMo28arbia+TwkpnCdoRy8dC1SFjUzsBUGSh
0FcV1FsseZa55irYQnTFmMRVN3BtWnY16Ix4isvYWWJQNzW9x9ZcdNNu375KvrEsmJLYLK0hedN1
qw0pcQoVAPT9BI9CmUDKJbrAuUn6QCSyOTBHlsO8YSUfUoFY+ZTwPUD3d8g5Gzk8agiIlkQ0mblF
7tPD8Qu8LSc+JkuUA44iPpCdg+MgSX3FcAw04snw1jZu71AhMNkyfVRTUjgvh7q2HgsD2weY6QL8
RCgtqFk48CNsY4qSUQ9xjYk1JhdFtmFeEyLLU8TwCRAzt/2U5iCbLu2xKb1J68ivna05NDoRM940
CEo8Nuz6CEz3qWJLF2x9Z+mJHd+CggCcTEs/DSqSq2SdhTOgIuT5nowRoC5vIplWJv1gigYOfUd4
v07b1+5nMI2Dn7PKX4XKqz+rFxC5wFWTXV7Z9QP3Z2vyYizEDxJXk8ZVzwLgSj/cdy9t4U4qj9RF
+hURIXFVZPM1NmTitFLmyCbiuiLfKACQ3KTB3UwjHeIGmVVSxkMdG/7sEhcu8JB6d5mEtrgk79Mf
+udScRH+PeSvIN9vlKAIxjELv5OMIU2yV+NLwy+6zdrXW4v8qmf2KLyTL3TkJZn0z2kpkPOq9jRb
frVQOCXxZmFYgVpAT4qcaQQdakv4qmz9R3mh6IHu9D3wJ5TYpOltqzxXUuKUdAsbpfncOJW1n5Ue
5uQh2+AEcalpRmWvZ4F20K+dQmYWIbvjdklp1Tc+M0uyg1d0sUXVfpKZlof7f4NVDdN6LwHOuhJp
WIwC9vDPfb9J1pU2JKXSrfHZFlPezL4AWX0dh8MVs3bCbof93lfvYWHuUVvc5msER+AvubKXze8M
HkJlFpJgNXEzL32vXyYf1TJqrDuCB+8iqeRimH7jn7S37j/Vm9ENCxW1Ps0v5+UiXFFjDX6UIyzL
YzlHEpYNf39RfzpkzW728zbURllCMPYxkMaxULuFkrV9su1Hfxdo2HVeiNvnc803hvW8e70+Fh2C
MhqDyWKyjmqEV+egzVPYDuoS63aKdGAgkwY3BY/C5m1Ys07Sh/i0H8ZUMn2KlkqAc6HT3h1YPc/y
FfXB/EnRzaZMhIJB7T8CXx7iCGqihg0hB0mvfK8SlCPrRo3uVWnmVE0xDUo7oP4uywJO9MY7wfF1
rSGph4DYrJ0TEFAvZOPnQDsWPiGLk1sTHGbLh7mbTPxb8gIp6SCZXm8QwFjRZ/hAJYC9fjy9v1dk
z/HtEp2YanCyocDRwo2EYnifsnHJXRTA9DXGXWy+VsEFSnpKdO/KJRUuWo8IOEYK23niX0q9wrDu
O9nl5kh4oyJJvpTdehVuosmqbGa6W7Ag4kVDJsZnyl7zc4mMo1ei5Xu2fHTUiNIpMZr5rp/uiv14
ib8CzaWr35exbbqwqY5cNsZh8YU0033XLYM15dPqiPqhoTsmYpxH9vAUFM23Av0eEibROUdYiiRU
yi9whe/203hjkZMnzrAgNVOTYOPyRFE2BK+NuCaSfcS27Vr9vu+wZOhm+icsy9yNQ6+XZ9frsmJz
4E9ecXtBEosVlpEUe9T6Ma+7PdyqcB49IutomFGk8ikdhkcnh2cHfuSdmrAOF/KTBVSxo6/+lIJV
lQj8uaX32BFfAJVtBKYjmcoU1oRR3mLN6UaChbkMPA645E/6tWCFp5tXHpCkFCUX83FcUsJLktn5
Njul6VRHlFAls+1KeD2lsLFnUgQf7QX2EBRu0ELwlMwHl+LVHzF5Hl8jveNQFqSvq2656lfg8Sxh
SuqIvkBklznNibxsf3NgQcQHfTthLt3Ic5ZH9UXxCq88K6jy4Y+D7N5JluwiIm+LNmMIIMaOGhe3
2ucheHke0CqrlcsNXSsukDIEpaypQZ787kKijDAVw7aGShXCGUAbn4XbAkgJL9pac8t5zJ2K7OL1
BtggOuXDtd7eu8TG05X/yrRX/abfUjCnYNQCUNcdUpaEG2BzXXVJ8fT5QubCpYz1WlOmPElbYXbf
5Mdkz6JuItOyEJzIV74oGEXsRwtLmVFwwPRuioOVuonm7Uar0FOzk+/rWTz37H0JvGf528OP5igr
umR1lHeS3dWF/H82T9GwwKFmUVweLkDbWXW6Hfg5qnOVXKocyiyc3QAYMF2j87YKNt0K42EE10gq
DRW6W2jTaYjtkmNxZGh2RzoZE56ce5OD8oqgprAZOAQzE9F3edmkbyIpjBeNZEzlt6gFPLykoyZr
65VDuTv7fiiLInYNckLUyliiufeEO/dp2U9D9lcVNRevv7oTphcYBrGXxuC5Z3q2kgIn1Gd1BkvD
rVX/2VHLgMjr3q+eFtP7LTQ8qT+glW7UdoLfQnxOsPOr9EUjrKUVCwuGEZS+uHuo3g63d+KIMDF1
6tGW8lZ83w73jw7B7G8Kwju+nh4zvGsOPhLl4pSN0rlcFN8FgFE4oK2lL6NTplrG3hCHX6cghUdl
idRWblECxOywIet3pHX4jTA1UAxoz/ICmvtK2wATssWFsad22BWu/jWJXOdKHqKwdQqFqjWJFtqi
ee8/Y4kxaEU/1Dlm1brorCpHWcNv25egXkuKi5AB7NPHLnhFPgGq+E5fQWihNiIS26oUOnHAdJTa
Idy4U7ND+0+y+o/bmU3FFcvp0AEJgQ9O79bzwZMNSM+HschwB9plpwR5Rk+YMTuInhL5Rbo0U+/Z
TnNY/i7DIHcQCJOP6jb4lvboPiJKk9i4r3l89Fsge5uSlnDkM3+v8fjtYIRW5Rk/zBMlRcFJD8Kb
tu/eAhjCMxlvMVv+LAlRvmqHlYJE3EkIZpVt+tQWT3rvM2WUh2IeInR9Dg5MCpo4ANEmqgvpk03K
2li1U+oMgP3NQS7Szr3bVvLbz3hbUXwTtrVo0eOzk/KmUuS5HRLVyU7GByTBCcmfRX2kePLMh/tZ
+Abo9SPfUe2KnfihLiAX81sLu6TAOeJRupfnpfCVYCi1liQayIseKDJPLPR1QL/Jr7JzP4QXul1w
EEk228aGkk/WO/fl+zvb6pgMwxSAPTHYt95a1SknKWSH/CGu8XZQmfAO0el5ABuAQWfNDJ5aKDYK
DY7HVv5h8hlz+ZNwQ81l4qPxwMQJdoHa6OF+Bdp/pHALbspNvvuD5oU7HC6JkDsWXoAAFhCSEwnL
RbW+b7S14NCk0SVjYC1uXrHPduZsskW6fNv56odCwbC1gIUsYKlvDdOtXm9nhm44vzlIbqxbh+pi
3y1ExH/OKml5ws6dI80ePlq3sicA6dCn4PBIs5CY3yOQiwQhP6I+V5dmrfFrKd9+DSnbgKamSvl0
wgWKOz33me064ggndZrs8cBbTn7ycMH4wiZs0BSa0c5f5GLw9xJKv55AW7cAutF9Ad6QdaCIqM+f
O0WeaRtCzDg/mnNxcWf6ZOnJl/RLJMBO6c3R37UPztWSpXwzRdBRpLcIOA2R/blYyQ7o9fpGROTk
8hY75YhKTY/0B3g6mymbX6gOVBxGvk3auQ2HLiIeix24T4GSGztqIOLRO9F7pmBzZ0OTlGRfYe8O
G+YzX/JNgGUNxRZru3hpDxrIFwbCY6gEGwt1ATN98l4f78doQf+keJ2idUpmGyDmoVoJ8/hYz0BR
wVimys+ucS8vQ7wmZ0TqGVMfl8iKyQYxnBpnStg5BnUr6Y287ndHVLUMXh7LASIWOEZ3ufYzc5O/
hzOG1pN86iuYEOo22BHCR1sKLPfA59zM3FxBxIKHeyleS7bgraMmDvN295pT3SU7NQ9eQHQIS21H
VqAiAX9hpTvG8dzYASzbAXPdVW/5Ga804ujEy96ZsQWUf+1GofsoG1YQVhptDmpIzYGhkQi3CTSl
fBXgjr4jyta3EtRipAsJj4tdfywPk227KPwknt1UWyey/T+EnUlT496bpb9KR637Rmi6Gha1sSXP
mDFJYKNIIFPj1Tx/+n7kX1XlvyuqozcODAaMkaV3OOc5r82eE8w9cGZx9l7y6GhfNQQkXJkZfyxf
ItlHPqIYyDlbznxrtu+WMQtVL5AT093Pe8/nTPDWEIn7yq67eU1fPZg8iHqZ+G+8HxFtEOVXAPL5
9JaHd6T1ONS1TIz5rEc4Kmldm/kPQGHvLX2hYej4R0bEgm7soH5orik1B21Njfk3KA0q5UB9d7/o
VJNhn169j/C5odQ2uCwcO+VDbKlpLpNNOJ6L6ppqB/vL/sqI/OWl4kW8OI4vswNr9OSNnqp/s2bW
IYHN4kq7dyh2AZU9jN9adyif00NBWu+GDs75JR640inzXkXvkCTY9jAXpZ8aD9qMR/XgFU9J/kie
URgTL4E8aTv8rtn//aSGSLi+fuglYyw47bvuR/Q1ZYGxMmxIs1+PxtwNVHkYqwD8zpTh+P6Z4dCl
1bP8mnEa0cHDgaOsKZkus3dleMWuCeM/gqi78tztt/kHP2umrOLznFqwTdsnQCV6UO3HzwR3ETl4
B/ss7W1MMu4QgPC3MDXpNItrRROpQHGxjtcLcPQ8H7rf0x5EC++gYd0tyJcWoMp2iQ5xSX79lvS4
2PJL81Dmd4DxkFFx5gNoWiLic2jatvrXfIovFbOMZS1h6W6YW0aE3+I/g8+AUAYIMkXu1N07R5e1
6XAwTWSoF67TrKV3ESccEN7zU4RlZTrViCDsk9HvqEh4wip/00Mko0Q0CQrR4dgTrsdFhWUEtbWx
vvy1EWT3FXEq4gxnvyufkuzeUHeqOsAV0vGK0AOJVzEex+GhmE8u2y52kCWLCTIT78z8c7ZPlotY
7HV2GdcUB8oS6jJqIYoEsKcNwxBKdspuI3AT0rSJvyaYAa3exRPEc2LM2Roz6Ve+DWmW4eGb9eQ9
IE8iLzPr4GxAYCWzYENhVFQ7Ujcj6whXXE5oOF45MSf2cfhhfw4Pt8V+v277/+75b3dJ+ED8onTx
jxbg9rjYjdbpSIMejm+Y7CjTtsBTR4zE8fH2uTm0LcC0zsMQKu9IWlCgegZjacs7oRIM5ewl7E5J
NPaMUvjIqVDUjysksW4urrDoFW+fun3RWAg5aTtG27fP6UvBl731O273vcaC3lN7+87C1KZSg/iQ
KfnWyYpkCLd+rllv6gzC5O1mbrEe3D76+4Xb4/75FtfqV+9XMnT+YLHeuj1I5av/5/bh7aE472lM
UiM7DTJv7qPhOBFe1FokY809pAKerE5+6b4Z23IXRh1wE0W4Z9dtp9GewX0EyY+sn++aaH6cQiLk
I2jTm1KZ8t4ukvuV7eKZ8E0s8cuA5LOzcsvaeqw3kmw+JiINGt6vfXg/FZNJJo+eMu19CwWgfSfN
p12Oni6Lhmm/dG0EK6ekyWOC4BWsGnNksTOxQVC5dVoa16FN7tGJ5mZ6FUn2poZyBD9CfYrjhEuf
zXXT7hMWV20/HZTNZjsZf5VaacCkRBYFBH92rYD/CsFfvEZSw78NAZ1jkNHo+KA6Qz97ku0Djgkw
v+ziXXNXOewns9Z3m/kDVwgIwYWCox9stQmRpImIwihPWFkm6DslaouWIIdg7pE1tiMXwoz4tnnU
pmNexm9DCtgMdepqJIEkzg6tqoA5kM9CmuuOF6QgpjsqkHzXCC+9mlyVZMXMWSliumG4i2zjd4uv
lQ0fCv9W3y0L+/IqHjWghs53quSvwmOekSegckrSf6SDMmFy0b40jG/gCW8hVNFikM/okxTDCU/A
ednYYizoWO9VjNgOQeAMQHIqUix87N6SJ6Lpuha1WDPQBqRz5E/WMvqyXr899nLi016TZiiewjJD
8BQbj7rGheMWDuPAbNoXCiKT1ubq1MrPaT7IQpwWwTlwLtPE5yUP2gmJu57kS5Co/g3aTHWs1B8t
RfkQNgjWnSkfYUfLk8cuYMD0kOjMHJouSa9pp4K+W881efELXGC61a9pVSNSKF1EC0tHR545H7Hj
dHsjtD+9eLmbjZyhlKujPNbIkU+Q12b8ReRjUnrG9nRVskbVUoYHuYY45bzVjo7ZB+UwwdqeF9Tc
scc8mJ2iaZevNUdioI86c8ia3HkDcWTGySx18z9gdppz5c73C/wxxrMQ6yH9TFyMYw2dBhBwLad2
dQCEBdUfS0Xfqd0wWsu5tmU6IyqDQ7ZjhmbUYrgs7ozh1+RdklINWGn7LlyuBRUTtLpjQdRYZKca
vc3JABSerBWjriZ9cxKDQi5E6+xUz1pGSwCOlrnywFZVY24YpVzaUtN77q2IsV+VSb/hVJZWSt5D
HRXG+BByIPnhwDDCiFyf2BPUuTnq7+LPKLL+QmwcOROG6XsrZVtLVLJmRoEVpaRJw2jah0uZbWtE
t6VhoTME7T91ubaHfyK5oJZDXu5maZ9tXgCYe5Bdeg6zYWEKHpHQdwC0ce6WJr30CYWKaqn6iiqD
H/4raaeTDicfIaLLIMTCRC0JFbdYQyTZ+K3ygRVpEr3FwOUJqSVrvTSyPeFl/TZpsmVv9Faxa11Y
phNK1Wgg2eirWayEBjj72SzLq5U9gMf1x44d4pTNiJ97juB4jTnEmrspWXwmniC5e9YeHYvA6dKg
hcmmL83R3qeJ/zX48TkQcxYgy/5sS3p74qAM/rWzee9ajByF9UowB9fqmwQIRANnPcS2qkCDK5un
SQnrPWPcaJjsKgnhwzo77HJLnEaKCAAeXHBatztlQ/KR93CWMNEBLosdVJFEWEnYSnjdsSWEqESS
uX70dJKD+zQ/Y1yPgrSmcuh0U/OHumx2oL/vjW4OMKtHfuaSgBA25jMo+xXQzswQyDqRbFOy7Pql
wX7jxPeFHhlXzejfGqP/UTa8T/qlDLpJo413mE/EURtfVUUDKlnaL1LbWFrGsJ1uzhmrip/L+c0Q
4ZMII/YUtchOaBFrMithkaHd9ViSe5eQU2TpvmkZY8pQAUy0cSjo6dwd2mkMhJ0D6FvtCnb/0blx
eNQcyuHR/sxt9XvubG9PmgxR3xozeBXEtmP4WYi0xDBU7GN/0+/7Eqk5kd+Z71r0Sz05xYYR2eBm
+sekauPAi71Xi7ReJs3MKXiboZRr4WJZ7uKTmLsq/bYEpturKmQsUvuYu7shQm9Izlyx5Wr0qvVP
89i+tiXZdKSEhk7MQRUTs2RCm9VTU3Kc5K+JB/wmLqR+IlkOzTEWZNY4aDx0j8mI2/FWJOe023k9
xXTB4mOwRY8EWgMuOcOHiqNwR1rcfQZMc+NIqwy8ZiHcO64Cu80flVIzGTSMR10CSCxj8bV4Qdiw
jKCB1RwitM+ZMTqz3KmsxSDCD5nocAAqk3B4X0Qc8k4Kg2lex9QthbiV8D/1tI6YwAHtiqhIMW4Y
LlfL4ML/YPZlhBpLiE7+zDWGBsq9LJ1YAqtGPVGObYdyaTlU1ZCeygkzsozyoCwoIT2FtS+NmPJX
Muw3QwjSP6QLy6BAs0GjhUF4MiJZiFymhuZM5JzTPJp6BTtUaiwJJxr71GLq0dr0fgNXWNjUDL+c
lc1q5OwwgaCxP8QrMQyb2m4r2I9I+BxbXueJmXF58ghQ2BY9+/3EgRnKqX8XNxhlMuIg/MiR6SFh
0a5POdFjCOSb2Pipu0yXBcd30DFQK9M5oUkUP7y8df3QVSw5R8n4w1LPRpG+ijo66BMn5KhvR+bw
NCMgdP0+wvRStCm+JS4mqnF+tpk0XpV1nc1GciGvDqJngDlrGY6trvzmFadld72fINXGt7l3v8Jc
PU+wfa+qH9rzGB3NiX2AYSfjWRoEZZA3ghhGMYVqPPfiFeqXDKH6Dxpb/DJ9gNnqnMyl/7FGGHGw
UtZQ3VUjgZ+4QNuZTWMaas5WUXuh44IeScIrawjrTSkWWQIRGzxQGt+EGZapgXBeav3bzORr2dS6
P0Hnmsb5koSIPgf6F18OXe5XurUvMqQLcfu0OM4xsWtfTxA1GHq9d/HIb1WE58eM7A+zHWu6ry7I
gaTHipCRSoKYbhYMYywPKmXsPKHDTuf5+52Mmms5N9dQxO/z5MYH6JA86TlV1iN45gNB4OzrDGK8
amcIhgb9j9ay2ba0fD9NbXoMk+VkteNDnUN2Ksx4H4PIxK6Cir9Ma2xISY9ZcW2BRJMHMbVAO3CZ
TrxrNOrz0SF/fdOkJQSwwdtpFUv6PE79wrqzhUq3dsR6VdoYGTX9jxy7L1freFj0gAx6PlPf8YJV
P0K1uMf6AoDVel4MG98tXGHCps4Lxcl+eY3TxNrhACfiVz9VCcscK+So1Rd5GWPJMqUWG91BK+QY
zTGRTOmn1qjpcx6qSGG4nbGSwpVz3G5GW6tiKL0OuqvxbvK4Sozsftra1rfejBpy7F9N00yPea4e
ECJMRoPhEkF9DQnTT6BCkxDbBAVu383g1M5xduqzNVnRUwX1MILw2jZIFV3TsndW3X04XjVelEdC
qEe74slqP0wfhbwzquTSYhUOhOOyApqJp0ycnzHY2S6fyBLlufIypagJVZhRQGaAE93PRA4SPqAJ
trPonnTQbhdlcSor5uxdZuJ31vGCSuaknhyOsazeG0JzqOnaN2Uk7DW08pqENRhCGu6Rd66v7GYz
dx2vQiIFTQnx77X5rCnYR8lwTyDIvNH3deRqO7cctl5H5VQXy2WU8bczqhCX42eYMdkJM+AYFGO7
oqvmq+noVxULi7Q7VAo7S6+QHFcM1Xq6Xk7+Xv2oeWxUuqRs99Wq7CW9/ug5tdhGJvovDJtyGRhi
RNSeLQ6RWs6vFljBw+QmYEHTVg88WZ9rTQVAGN8hXxCakxPspzM7KosMpVDL8G2exUODteBFY2k2
Ju073Pt2G5sjuskxc/YSYX52tgeDFtoYzrbJ9aMDdsdWRPHRjHZOi8wGFCL6NGk2QZIg1WgSixPM
F7z4dCu6gr/0savxQI9YymJ9jgJbYg4dB1AX9hyluzCk1VvM7DmMbdJHena1/DfKbS+zAIh1G0B4
ZyZewwmaXBJkaTuOpgAZ7NTMu9pdps0QGsfDpFgPuSwpTLpUJMyK3F0EajTyR97J3lNbXZqcJK1+
nbihFeTNg8apIqM0Ho+Aifdx2LBWnuPukZnCD5Hr+DaUOJgh/0ChN8xApv4j6wty7Cw3oJoX27bT
LuHMtlaTChUk40Z466a0H226oZMuH0eNhVg6v6ZRf7jBUJyY4CkFPzyQvNmBfKTjT6kLaxuHOrJa
b/XLtq+Yu6czedXJ5h6Wukcy0kLQrNWjiJXx3rSnx2HQ6bwbipnQTBmF1u6V/I4K4Ut0t4Rrsaxz
cFKXIshp7zjOle8SuBnO3qfb9A3TqPSsi+EhjYw7/vBl45IHuxFji4d9qK+Oln5kZkZSpuQV6hUn
v7JAJehAnJxQjw9mh7Rk5vXV1v87ibJbUw/PRujlPzUbdFMsOhIAVp+iGthAziAvVS32eSfZ9Wns
XSaP2TT/SgsK0lZmTX43rXO+thLXJv7sJ3lq5i47Ew7G0eFarHWaCJcPklaXtiKaTZbWC27b0XSO
cfpUEqHFZqP7AgL5x2wYDtQdTY/HXn2yOl9z8PYXI69uxXBmF/UIdrqEhbcoaS7sGtfWPE9E9DBx
8LIGMOGMHtGu7fEuLp1d5clxHWXg8SY0ZJsYYR/YhJxhQzKKY9+gr+utpaDbtrajiZpcCyt336Nx
adZUodKyMVU1f2ZOvdKL54vqc5JMyTZCxIj6aPRk6FthOF7bLD4Mw3K3AG05Fy66v2mpzl7ftX7V
hGgHwySQafhI5A2j0cU4m+t6R1qcmCzVvtq5wwpO8+3x5xJF2gkgyCugZsRcA2RanhTMRE7wB0sQ
7j1NrNwL0ojMosco1aGdngkfH5XYmRJfw/xq5kRmRNoybdMKZRVhqZuIo35cSm0HTSb06YJ/Is2o
tMb4Ao1MpKoerGd9h38oBlPYqFf473iDzeQRXvK+MlAYVnN9aLPch4gZPmsNDhFyb9nJBrme/8xt
czcsR7PFWyHM5ExZ+MjEZEFsMe4LzfjDifI7JkVt6xR0dwWcU94BirwRC/ZxZ7JeM8ifKNwysBOP
htb1XgryjLepzYHqsCwc6eHvDU42mLOcryVJ0IQgfO9J4NoZ9viOg6rjn9iQ6y35Y2MU1XVVTDtR
p+w5RBc/zvanGz1hcaiYSRGq2HuBMxofWscyZVy3R/ObM9K55Hb7YWi0ddWuDa23sMRbigXrpHXo
PPI+/tVpDIVSmAFpmZLIOlJWpSwp27p+4y3HgCnU8Yto1ntj9iNYfoSnml0YyNy1T9Men5eGnUZn
X7OmRArQQtv3dARkY/YNn7B4WJDqGyWrsnLtYyUtnE4NV43RRWCccEdGIFOuX8IlcZ9lw0JkZHk1
M/yKzES/OqXulxIbVTsg1cyqqXheTO3TrfT4k97mW4a8pXX7pfAkU02z/eb69q5sZi8SDD5qubLu
mwPjTDlF0y6qk3eL1EUs4v3IBTWxMPOSCL/vOTVcFAqXucC33xlEvq3Yx4gixoHV0JjjjksXqwkL
8Bks2G2hD5+hkRLph1K8DKlO5rAJcV0Ph9jK9d3kcnojjORXHno/iiXFv5LfTlYsn8LpSi7tu6u3
436xVXupJ8tl3yV03wbZhSCn/jWM1n5tM7ZlA/N/tq3l7HnA5FPqlhIc3m7QwztOdOmZpGlrE1VQ
nDVXf6m8mt5QTQKpJ6Y42b9x8Uoes6mbt9L1nl0n8oJwgbjf1u0Ptyh8e64tfyprbKml+Wx1nP8K
3SKFI6r2Dki4PRpVo8L+RDCg4jrHjGfi3FcQggB1hAg11VinplwJcSgPzNzp96GgCHVxcpphwVlI
afgRqJK0hJQbSnc1xJxR3A6emNUTuxpVEIdT72BSW5yi0vpKlPDuk7R6WDRMnaNhTnBH6fYWF8eL
KijkLTuwU0mGuLYb5o6dpVd0V/NzRHiiOPFv6QhrtL2Zr5yWrcMakFKsKReI9KHdjXH6q6lK58Fl
HE3XMG/swXn1EN8prH54XiyCIirxp7D6/Wi7Np2buHf65jti8BaUDVqJsSIxw0OJsVQM6+uQsnud
2peagnHuwMIf48g5jOF8dafJ3IQOO1IZzhRyNcWBA6RrEwo0CLPBGUNnfkU4j4GUdRJbp+/fo0i8
pqUj/dymS46r4s2YF3UwZHYOQ9Lm5xH7odmvIsuuI38EHz+8fLDeOsNms31ohAuKIVLMOaJY7tqP
XvQEahPCZiwjpg67gVfQ9mSoxaL1Bx0vj1YsrS+Tgt3+wjhi4gq3TXUvP6SG5gS1wasqJu3L7uWT
2Sr57gk0Vm5afaT29EvrxNVo7AvX2oeR/+xrFcoTuQDEQhYtipWW96DKrV1avE10xYewgSMjUDMU
l2zEyJ8ifVcjJ/8OWxYXkmlDP8L12a6/8qigIL2hCsk0Bmr3P34Yz80j0ccYqm6EYk+W6f3t4VHt
kHOhMfDeUM/MPo1/cfrnQesj/95VN6rp7f4/H96+/X/8+t9vX4YG2fPf+47LhnHc62L8w6+M8UiA
dlxRbafbR7ebG9O2WZmAf+/ePrp97vbVvw/+b5/7b3dvjwuhzVTDF6T6YM6wCt8wsGFWQXi40V3/
+fD22dv95YbPFArah+GVz/Qn5el2w9GF4/bvfbGE/3nfWn22+GiSN0ct8pAtJP8KrTW2FqPMU551
C3+l6I5WqDZk77iHcDKh5bhsT9VQy1OsxfK0xKHrexAoqde429XLf3whWx/i2BabB2Ee/n7D7WG3
u4Kh0N4e4/PtU4m0rNNkEDGM9CGz8C/D7bk97vaV202pGn45TedTmpgYt+0CQ1e6/t7blztDymNp
fM2WIREMewPuVuDcfgJF7EzhAGVrpRU5Nct8gsBJO67Y/lpp99ylLGiGZm62cF+70+3GmDoEEXHZ
LOgbFxQiUGdI8fyeBFqLwpVMP1M9OWdcwK2GjVkMfhBlqiC4NzYORJkCAV1BUSQncrisd2836kb1
7B2osk1E3LY+rFju9ctDtIKdw6r4TRBKGfz9vvwGHZ97+xQSNwcPc0T8ffvZVbRSi2MxnPlzkv3f
3/fPb7n92H8ec/vS1LFJ0ccCV+h/Pansv57Z7dG3L/zLz/5/fvnvTyB7qt17fXv8+9h/+Z1l4h6S
rDnnOgUwzCxOf64CpCBJAY4j73m0EC5C9Xd3kNLXMI4OnBT0jMEtWIaJhNHlr8zS64NTh2v6dHx0
srk4ksDcXEQ/slXK2ON30YGYoyDt8qOI0K3UJSgvECt+6IlfQ6P9sa0YTHPNIr7JKfUbKhc6TkmX
DalA2GRPKXaWRkjn6RXEns0jDKLBa/chuw+CfJm3dw2DN++FAqy8ZiOnNK8m81fXtCAC3OxX0VBj
VmJZPxQNwk+iPbfWBNSgheFRqN8DEV5BU6GBohYg7mp+6BnR+djlURfZ5Utns0CoY8ggOkqKgSmZ
T9HNvrvDr5jkFsl7k/5sOMU95W27nXINIUKSHnIuwYfB1ps1KA0nEH2ZFibIqVz8XGX/kBOhsa2J
OLpOOoulng2mbrKm61c1eB55p4EwET/MMG2lAi2xXKqFtxZQHAetMtyPGaGkW4nmoWS3GKb3cbiQ
hrR4SGj07ltGYGaXdI3X84gDj8ce+WmIGJ04+MjFAKI53s8MWSXZTIlP9jgOoh5FD9nY9iJ+9T0Z
tTD4PzVnl+V5x6JRstHPsgcyCNFEywoNdYxfN0QNarBcO1vyw5HmLyPrMc+2DNOsWT9IG+14XCIM
KO+HDLmhk9c/cRmQ7ebCOWm6KNrULnNSPUskl8CWzKWM84OwyulYO/QOETtYwt6bszOKK3uCZuhe
ao26WKcz7QoYJnObbFkGX8dMv4ymK9GP9WnQueWd6Mx6N8rwXhjWZ1Gvc1ueDrmmeM9yQ4BU7UEG
FhhjgH3+cfLknIcjxvGoFndxwQyNyxlMoUTwmuTGNYIyYmpDs21axgE1Epi5ioxtkelvWmf+tjNx
KCLMFXzrHeMA3jDx8qCE/TzYzfTA7NGIKNYyiQLMlo53cODR1AxDTsLSZlxTWXbUXbqgwhNnJ3wm
908+kkP8Rxq4+JP8R0SBgqO+QLdrvQ+tBi6lW37GBxGRJqItRgpaeNX12t0Xy8C18RtF4Nb0el2J
ic/s86BKOauZSl9YrlCzmgUrbSSwbeFoPmssIygz5ysamvi1ZLwVhl7lx2Oyq0fAbSFz3V2owpOW
gSEV6odRW+Gx5hUSnikYdZbyh152l1x5aOBcTqIWEGgobPIwAN49dFV4Rxxzc7KsgvNICVd5wmCO
CWtqh/c6bz60imegKkSwKnysSv2hjSdaP17vQQSDpBQ0+/lbJ5HurknwCRgtIzwR66hp0GHB2q38
VIZvpDqwRy40mDqxoujEA9zF4V25kPat8f6AHiG+aNdQVGjHwsPgG/VnC4XdiLGnbUAqcTrfmSM0
vkoQNTKlqv5UNmODFjy1b9rA9yz0bTqjPcQvWbtzFmt8Vl2DyjBFKMNri4C5iwUhVgKAn47odi7O
nZNED07PNTliLWRZSbSbTP3DTT0NNUyB/tLIfsxW0u/bjDZcjx15HeLwq2OE1usSJIaBvGvqeV51
nz4kXQU+cDFxz4Y97+5pGJDFzBtvYDIlI0RTwxjuJKkRQUX00ktfjqwtx5e6bTW0pfFvw+zNbc2w
YNdJNL+TbujU8PxQtsRoXPrViTh6wJDxTOet6uCdpEYghnueouEbbdihGGX0YU1tvS9gVLLGRwk7
zeW5iMYOdB5qUoQc+0UISMEppgpoQCpDaWyTiXw0TMBCUsT3cOxHNForCYHt3S5M3e7YRdp9vaAL
Y1n1o19yTE3D49i2C4F0zD7mSsdeqEUWOS39VwopdQMR5XtKQRKOTVxQpWmvQqtbXvUGD5KElFl3
81mTLsa23tkNac8IvzQZ8JjOigEtMFvU0/PUGejBrYRpsfAXo1rOHeIacrbV3Soy48h1yiG5ZNWi
gkapC3PSe6HdBOiJFZSpXdN2OM2+79D/j9OSkQXLP9pb2qsVkUDWV0PIGGF6d0iVh8g03WfM7U9j
xWJFudi4ptTENFx6R23K3kcEr840vec2y3TNTu/6RaCPnrFa2AYWJq0xt5FECj8P86Vv0vxU7+ZR
PeaVzjm18H6Rc84wv8PiazevmaslaGaqZ5ulVrGQYl3bXJmVcL7t9a1qG6xwMnVpRt5AzOyo9pbp
M9Tq66jNFdAc/voUx7uuYcl2FRbkOiYfrJU6Ul2vPqLLUTVCBCigN/z7aAO3Y82MDWr93O0Liwsb
r3asl7LtorMXy7ckh2yYNlp/6leCzbje6GOGmSIqfsQijk+xarwT+YJvsQBU0RbmfNKp9pCXcNMI
GQVSISdI0UGds7rQj7W3+MY6PQxbYz+VA6R2h76gpo9021Lfayvz83ZzQ9f/vfvPU1y/oYUrfyJ1
cX3iwy3mZlqfuTvqLyLLgfw4I+mBeMvRRf5UU3euirnYUz4uDJzmrDu5hsuHLNJLos4K09c9AYCk
8fYFTETVvJsR2n+dNDCuqpT0txvL5VAw1pvb3Vi4TNBp2Hyra/pTFn5Et+Tg25MyW1Lhg25uH+P1
CM8srgddmi0bm3cLzSVNxA2VXhrwS24f/bfPDXDO297GYERgAcPJtXMSomJGFJk96stMXqO+p6H7
y8S/fdSuNWqfyGirsXHeWjXLTgD/kFlvyNYoi+hZCm0/rQD0GwU9dSRSptv9ZMXZLzXTGC83D/YN
iH5jU9/IrKp5GjpXP9oOxCJ3vVlyhLyiq/PtqI0rqQpY7KmvcJ01pbyLnZIThG0Yp7kvzdPto0YT
xqka4YSPBqPYaMV916a51mKSloN7t+dw+8imv/VtCwlXnFwqWeuE/rj6CR37ENvhUdbQTIwM0W9U
xZjgc92aj7H5xFqkPBW6S3xS6gJla9+XkTqPXk9tWRuQZ+CWmh9GAsuO05qnytDNU2umjd9zDd3A
MAf3aHCqXNHJsC49p4AWAPEmD6EpEDpvV2zr5pZkFnOgl2GP+VCFYbLXlcPh5NHyBl0i/ow3zPl6
cwOe62OImH4xGQz9JybXKRLXb3IGIk3jFueCyCX8d1zQoHqRkpZOaYLCmRvmq8eyW/T9xH70tKw3
t9f/dtdkpJgrhjm83BEAvfV/QOX2HzfeBEOFkNB2S8w1CtychsiITUSl477sUbzUFLzemtDw9wC8
3Z1TPOXlvIR+37rPpjm+VxWeumFZtZLpkra7WFszCanW2tY5jlN1/t/KGtrY6sR0NYARLt6R4Q7w
zYgrLzNr4JPZvsyCLHBwh2kfy3dMA5EyJgyQV8NzDLyX+lO8lGdWUxoiVZTaay0IczmlIN7iaHIu
8Y/lHbzY93TPxiL8Eb8otB57h8zMZav+AFFc35TTnrEnG8QKXxKrgHljWgFLEOjWKeBItuFvxQoc
A0Gy46S+PMOTbkZAr7te20N1jIeD9rTcd18ld2dkgxsLMQSII3aA7wZv3zVv2+/e+FWEq+DNT5qN
9oQZjSWhwg2O8Ma+JJ8kFSJerjy+aUHOgN9YnPFOETxH5dxMexwhhrWL5RdiGPC2FaDRF/39EYBV
kDz0rOM22IwRWrwQxAX5BNt5uoKm3Mv8FT0YF9RpgAsC/LEQCXJWr98VlzPSVZ7tb3k1nsWHeQqf
mcdT65FaiUva4BWLL9QMnFaM9/TnfB9+T3jDf44wsLt9dNGTo4WBv9+OnLRtGsmdVfuCLRZy8gvw
2aWi6d6UbxwHOOAXthNsjS75Of3EcVltizDQrV3U4CjAEYveAmMvgIdebOqEFdYWeRygqPGBSozz
BpJ47/GC2mI/fUb1Rj799rpdNyOVv8z4vF3ik3GL1AfPeRb5/l9w7Q//pMf/r6JXDwRydO2//5vh
wnOnLpyjsjh+//u/ITwhtZ5yQjou0lRdSrLtq39Jla/qaUxzU8eoqZ0qgWQlyP6Ic3nIPvtT9ATl
NEe3sNPCh8TxZ7VnrOhc3LvliyOEuhaNXr6yXWbb13dNSNl0FPnKSU2jfewew+IBZudYwVD1TbEX
nsGOnbphbyD5e4NogjLwdfkD3W+nduodCscdHtBD9To8pk/qpXrtmDhsDb/5nZ4g1r7lvywMLvvh
mp+49qPD1DhgMdYfzD3R1+beeeRkhtbggGwGOzXyaXz7JsameW+MW8vn3bEF84aydLFwR3Wvzh0Y
5olp9sUeAq/f/W6Gb/tFXcDxxn8wJmBocP7ggJIEGZzp0nyAae/pJ2JI7Zu5NfLX8ZnFwgvR8AVW
G1jFfIV3NbwGgawfKdkRw2x4kY8csh3rxyfEZvVPJBbutdxdMUrg1WU2nPP6nZBEvZPfpGPd/USr
vxOP5isUzJ0XRL+XTxtjt7lPXvKV02i8uWaQXPqjdoj31hVfqPVBBD32qQDrffcIBhDBs/pJ7MKC
6wVlU4DcGXMk71MHN8BnGmyTYyHBtW54h833KwLgxdS2vwGTJU5AdeB328Q/ALME9skGO8ZAeO5X
48UZnwI49UB/Ylmpx1Q6F0bk0MVXegOHLTK+6+xTZfiiPkBkOPInRjvzQf9W6lgfpl+04DxVLuB7
earf57P3Tl+5p3LbUZsfBI4hfwUtXN/lB0pCFKLBibDa4P9z5Gv/04FvG5pu2Y7teYb1fx/4gOxb
FF3GeDXc4YpnKf4/7J3HcutalqZfpSLnyIA3g5oQjlakJFKUOEHI8MA7wuPp+4NuVqTpQUXPO+Je
HVkS2Nhmmd84yx7D9LoY1ru8IExXMWpdN2gzIJsgGl1gJDWL4veCVf5fLgYjhP9rFUqqCuJZVPE+
+M9VqCXtqOM2OjzFMrVC/m/FDc6RE0OERBsMG84PB55dgjoGfbBj1R5DGrjQLC/wR+Lj7+X8f7+L
/9XvwhTNf3lyzmf7+V/3oo3b6ekzv//334APxUUZN/9uefH7R/+wvDCNv6uWrijYV4i6jK3FP/wu
LOnvmqhrOt82dUtSRfbZony00X//TZWXH/F9VdINlQlg/O2/mrJbfqTof7d0wzD5E13+fcX/F8cL
zZT+Y7cnMpcNxWLHt1TKXIRs/z7pYz1Wk0xqIoS/Lk1pWZspWETPGjAx75P6ADqXqzI9R5JI0kN8
gIHTUZwRTU9N4x99rP7MNU72YI5rwJRwDUIkgofYOk1Nj1EYys6klEAoBTIhUCp7U27Q+o07lPTC
XSUl2ptIn0/6DpXBeB1rbT8LI4INmjG/DM0MhDlng6cSEZy0bgKMgQhrXmetp9dogT0eE13kGRsO
pQE8nb0PZVUTcBHf9PJ+zFLRLR6ZLw3J1ZrQ/U/NEA3frCKM1dTaDUVqsYDR2bNiABaVpu2bJHsz
p3DeicrGKArZG2kFYrzsFkCA3gd9K3SczhO+1Cc5L+xJUyw4avMmDzh+6PoiLaCwe4cj2hFZt6iX
NMqpxSUOsRUEG7H8trWpL/wQGmhqJY+rOEJPKkfa/WD2RF+p6DR2mkIej67JjIW9CTD76fdDq8sb
0EWTi60d18BoZPLgTR3HQ0rtCvmCRHHzhGMVJVbou7HwooLJfdJ4v+ZRzb4mDbvqgRZIPJH/SXPg
WrpWgrvHD4DuaIVuRgdWABWYqZildapO98cwbURLGVysPz3DzEpfL8cjVkwT6lokUehZnx5Zb6xw
GLfHvqQJ0gtk7gls9hQcMlUBaztT34lDykSI+1RVc86HRSByROynoNEYk/57kQ65UBlKnAOsI6mM
/CgUhJFo7eYlNRRV09dJmQOCbWeTJ0h0rCX5NcZv2syi3inDChFn411EFykdGvVZGJCJIOBeCnaB
ctJlNu/CMG+BFg0IaAsI82QV8vRG7NYloWcOx2WrWANSOnqVQQcVmkNaAr0Bq+QUkH3aMUY3sGvR
KBr17K8P3JqG//RrH2cUVkiIm0dJ3b46hnLxQQ8WM4sAvUYZ0wjBpK87BNU6r814bcY0RpWI2KeQ
u/JU9gQCRgMkWEN1p4ElNKYppFBRejH0B6SPuT2aqCBKihwfUoB4TahIUCnoK7QChTFjCp9o1W2E
NEUYRinNr5Twim7WPq/0BuVq6n0AtkLOcUep5Q0khuSOcfyhCKQvNSpB/AWE5AIsnmP9gNNagx+i
sDc5s4jSBA7coE70OHDEEbCobm2LPH6mi5y4Y0fdqG+lbzMPkWKh6yymGiXLMVsLlgXgTug4yS28
DmaEIsLd2NilWkr2EGQ9JBpU0eN+Tt25paKnJg8vnXRtb0opBuZZhOIucghTmNIhBj9l9dsB64Z5
lr+1R3pmv8RqVEROfH6IFK8q85r0RGl1GaR2pJobM4mQaKpnQh6pQKuJ6HuqypM4IKpVKMjilzGy
ySnFjHLJlCfD8AGZ0jN0awC5UpwjJh+DoMt57qlwjHR639U0XPqyoDj6gAIsNNyiHqOVjvGCLitI
PErDl6yUbzKFLGBk7ZrcHFClCv9UF8aF0Fk3T+TXTwoSK3W2jUAZqxo6UkMK3pcuU25H5tcj+jBU
ffTueo5G+SD/FCCB6NCt1FPbFsdsrAY7ber3yZxxXTB7KL5zWnogVbBKLyPcqpuC9IluglZQyheL
7E8dDq8U9mpQEU5ek4xjoeqYwYhkcTdSfCJp6ZToKwOCxuClX4+sxq8TGILcDn/oPsSOmJbfbYYI
KvAu4G+PkbIX4ZACiHDV1yAp57jwO8sA9pGjcFeSqSaRBOwkeM3D7E/fK/yVOlHLkJCAnMvHqZhn
XxjqU2adI5NMLdLmq6UKQIazAPi+vK6Zb1PTPelVc4mz+laM8anJArDouhBShKFtWc1YBwRmd8tB
N24rVCxMTZ4oPwDj6yliuKaMyIVBx2ss8D6KZtEp+m2LkG1OZtU9qp/iHg3hKYuycStP4pPeaizk
UdkluXmQMfeJcrDAKmjJJNJwI896KIgVLDtDpFium8pVDrJblgUxfjrTTxWLm2qYPqaK+nbdK+9h
WiEgXcfXUZSeoqjTfOm9EocUgf8QhxwVWnYeg8OvYwMZOL25xsguB10wkGnCBahFkIlKM7/ORf8H
xG0NHN1WguBZk0RguTKwL/lPOUflUvLGYKVNyqPVhAaeFDPVyAh9S/NdzvRkXxr0rFjrljdGiEmB
JT2K1pPZQvzWZTDCAqYgffX4AcI42kWSPNyW91q1nRvLAB/72PyM4/jQSxTHpQCMO3vLRXg0r/LA
yRok7V3VHjvzkdDuMgRvxIM71LZBPc5uVbBzJ9D+dpEwr4figVyCbAYI2ok7cGr8jPVRpTnCUbjK
r+I/caN9qt1Sr4jVSy23GNOXjZtbvbxpchpZ1nsiqi9TWKuHLkKms5+wxhPiV7Yes+HVG71GtoRz
Awz2rrDmy2Tg8WzBHG8m/WgN5qcm9G+6CFdNUe8mJ5AnZ+iuUhuk9wNqcoI2rghOlU4PR5AljF2p
iTY0PQgjyk2XXI2YbBKPhtAtaiOFxy1/5EFfPXF5qDkpk2MZHByABPaGAr8SQArYkmUPH7rporIw
HMgBbZj/sFTnjRANnMUq0jo84imXCWVqw7ceA24UqHMQLe3ob5P598V9ULKNVZPcdnEPrFMX35tA
w+wIBGdYqd/1+BzUiu7MOvzbLichiImiwkbDetag2Dfrxr7qsJXXMO+JjtOsklqEIjJNCltXIt27
nKO0graFhqoiRW4V0z5WO8OO6vxLtrJjqykHwJBfcqvdwuZt7EHTxpJfoAQMsh/davMcpGua4Zce
Ep7bLWqvukHCj6C52Hop8cec5gfjAaBheHzOE+zXejxZmfoi1eGBGuSPXOubBvFUuaWoiV9Fp1VX
aSLB1ZliYg1gohbWzEavEufIhxHS+3RaCkjw5lfR/WkjFNnKhrwoHx5Il2Xl9xhsp/QbNJQfpeD0
pdB4bwr6eqH2A9kKicLAuMco4g29gG9Nj/xgQv0n06wP6ssB7VNGjHZS9ai09aAJIV3s4jRlrWEL
gXGLi2pXKPQaCRAOYaXRoUkt02aUSqqk8jGC9twQ+jFhbbn/mpEJpqn3bDzCr7BvL3oibM0lrhRr
ZYsipQKtQmJax/gS1BGZNcot3BNYOkgrcyKrttQIm5IdvBSQkxIiL87fhSpFY60DoQgp0lyX/eRI
iL4GkJjGYd7R2n6lAY80cCheWmnpbeRsLWMunrvpsalNfZMOi2jEeJ1zlMwIToO1CTsXOTOZhiT1
uFnXkLttLZ/qP7ps1lAgu2HxVMkEEMbRiW9NEcAAqpxBJF2zhwCMu0e10FLRUOj9VpVvVtoeklD4
MiLzBf9N1AXw9wDJS2VmBsqxCNlXEIWa0lzP6aucYgyi6NpZehSVPeD8EvTNQW4SyW8zHj8N6nWh
IvOestGpMfpgMYhCHYoVqmfJgBgUhQ4spX2mTIwPxHLIiDhCdoIOSL8ekKL4/VQzOwxU4CWA/uHH
ZijU//jJ79dxXUeO2UGb+v3t3w+/P5AZe7Q8l1f754ffn/zzS0PGWkWa4vV/fP9f3v73l38v7D9+
J02TnSJ3hU+br5Xc39/jhIU18fsp+z7c0n++Va1Ja1MZIoJ1nIHK7rU0UBj+feHfD5IlojW03OE/
P9BS+9cvO0gv2xr2bxBMlL/Mz/z3PX5/S/33X/3re+pWJE4lTaZ036h0Kbrlw5x3sOziReQlECns
/H7z93d+P2gPWizUN3K70c9lNKPx/O9//88v+5SCaNcCNKoz4ggEJP/njaRST/2aEfoF4f3i66Ka
boS09A5+v2f0Y2oPGVjrdIwDr6Hn9JdjxK9ZRJSPdHd+P+2E8FQgR5J3fj1Ee+HQqE+cVrN2IJ9I
kgvkBx0piFXgclJvEaAYP4Zn5ZVC1LG0a4TjdkQutNkvuV8EdnWdr0SkCNCX3+DJ4BjZRNLb+Cyh
zg2tztzDqUzoOJAF2QgC3ZOj9YQW4IzI9VgZz9nZPCnjvPqmTomRwGPaQ4nNbTrr4qpHC2rwujvr
l1wFfTsZpZIb2DMc43S0Adbx58DGk7ti7uvYUGwRhuHT9rvApgdBlQnCoVP2N9QlKYRGHC2O8tUc
AnSo7MZXrmwlsA88nLCABK2Ct+qc7uAeYrGF1CL8OWr8+P3BluRIO2Q+5CbpDNAuogEDo0Z1dUpn
uFWcsqN5Qrgwrlep33aeCHMmJJmNjvm2fAlbr3xZ9OgQ3wHyui/gP8BA38jyO2rCIzgTc0LV/cBH
yViZSI3d4U/POj0JXqYfN+Q9+jb2c5/ifiOsKduTssKlRI3rkW7ZRzHhA9WiYF1QEtZ1eBtwqtvq
OUBj4Dy+JOJF+DwB0GoDZ15rqP3vstf8xgadneKVtC7tDOe/+hmjwxUIYvjbpkMXaSUT5K7oZHxa
3rthHZHqQf4jQDUR/UrIMp2D5mEr4tuBPJ8M0gyJPJsU04GZknyiHrJ+uNO7eqzcbxLTcG8d2sGZ
3gtoqDda+XvETLXnK6KnR0SK9xRPRyrAgH5UxSE9XGWBfUK38LE2nRPEJb69UqG3co/YbdjqKfgx
N3gBOsB+kXM0N6j5+vopPugb/af44l8cnO6PK8zfr/gCXTH4ETqvvaoQoZNVcApdGj4rwi8GQFmj
Tp7fIqixWzypdOcunoorEhYnTsUS84mN4MIdJxl14lvw8W1dzJN5AkG2gCzdUd0E4daCSygjB3mi
iIQrmeGBD89WPm0UiuWhW16w0ri1gu2JqaM4t/LpGL68a4CKafzZOwPtjyNuehlOUNpaR2SdknWw
oiJrol1ljza6Zr70MsGkv1BNf7orLy9xvxHse4vc6VeFIl7pJMcYFS0bgfXuck4cZM2l3YyJ5GqJ
RZ7HyM8gLDg5a6mwqeY0A1KYKUqftXDHaOI4YdRYwQ5YYStyGQDi7fA2qH1s7UZGqjxkzogTmIe6
bksx6QY66X++S0HDC7cIbvToSBQveD6IgBaUxEEdaRVuZ0TuL7xucqz9+g7Xh7mMWQpQsmJwRrt6
a/ZkKDKEbp86C7UejBqZbN+HZD96D6f3IJTE2LU8jmBNFbaQ6WgeRhTPsflaA0CzI++uYk2Blh2y
wjEq0O5fM+We2r5lZ+SoK2NyHtfv1H+s6UucqflwfmMmgE1Obueo6jkTShEH4Qm+j7CinUfVblnO
PExm2Q4yeYilBvaB943Ej4cL3Ut6XsWxKg5BuDGocWzDfCdutW9aViMeI/Mz5L5g3SE3rK/HehM/
RacQ/VfDLg/jKrxRJKE3caVxsKJDdovddAuGMN6S55TPBEyMXOkDNOzzZw8skvEFSDZ1xcO8iaKd
V+LGhTzd062sTvJz96dAQmE6PgQP58h6jQ64Du7FYtRKy64/m6f4hfYrNEZ05R43+SelcyS9EelS
yqp7N/apT86OVKHBioYuBjnzHj1RS/3sf7TF8OhQQ2rDOml1g6COavOfWDwmyuqLnqJO7xLVaa32
0gu2MFc0y1E+doSFX1VsIKxSiWpX0RHhaWwGKie/l/5DsImtICfcC20zo+xKo9xcxS6itQcmS+kz
Km64BTA5XaL37nnwe+PI6Mw7BGvtdPFcMB1jXpEbyQU6Xx7IR16fmQ6HS+0/yoPEI0Ix9D3tnQIB
Rcg6K0zLXbCcJZJW8541Erti8aKsUZ27SA5YCdXct+CmXhLqNQjCg/eHLg4G30c/YeTRD3e4QCvk
77HpUL44LDkCa3vcwcRic4DQXd4QokCvI3QZg9oPnzE0yrzxayJSBbeHWw7HH/T25dlTqik/8+2M
aQtSNeKPgkwJE+UQef1aXeZeRQOre8OsJFgee0yIl8gvFC6z8w27TESZnn+dbY8vXKJ4R5N3NSw3
fWDrGYNNHK1Zb5uE7tkGb8vQQY14jb7t7//hgHcsTZ1d6HrNZRQXpyWo1276BO7TDp6LE/rZF5xN
I3UN7I+RwGVgKG1UM0bdz75F9LzN+6weNYJd/AC4ArC3APYIwBG9hfYJxzi1E8FH23e45HdOBraR
KxINi0IOvCGakEfmOcdbsK1XogsGeM20Sn7MPzoi3wCQH5xRHlOoYa3UPgeUx0nKDY4rrDjwOoJB
isbVl3wHr8R2nlnfRo5pqx1Qn6MtmrxC1561Y7zdqBxEHuBYHKy2fNzqtY936go5DzA46BFjTyti
W/Y8b+K71qF61lS0+J8q0GZg06KzBYKAOfCUnkm8v9qreGGh3iMHP4Jwq+zqGyZJNpsnewYoflid
X8ZuQN02XHnhrvtcbFhZBu/hZ3ATdrCEd6GHcCYjaPceR+y2bE4o6lOVz07yZ7ijoTpSAcHW2v3d
mBw2J2c0PBhl2dsJrRAIOSsItjTLnng4zQXlHIYQ+c/lIaLpz/0mDtagrCW/p2qET4W5gO1ddseF
C7JqATJ8Ao+e2etw6vPwbUog+tuAV3YgFW2SBmFR3yccmssbiAsCngV3ka+n/KT22Q7vB0fAaiFz
9GCPVrOMER0uOd2rYfrV8ArvBM1ZgBDiJuTR6slGU3cJbd0X1KHsu2/qtrDeOaJPNxg1QstCwhq/
TRc9ZESUeOQKyIFVd3scIy+xTtXacP3Ao5rlBB6QRJtZ/qI4MZgUd3gecQc4hvUXJnD5dy2cH1lo
jz8K2aSsWAcBuJe4BWYo4MNnhCepq0A15S5MornEb4G5nOP0ADEbMAg4jHVrfGbgHon3cPSTICTN
Z7XKXHEDEpvjijLVaLxS4tSCPb1jFd0JXyi+5fNjshEtB2onA680F/xvcAjWVo83C5UE4E1bth1p
jS3CMaH1vla+2Ns4TwikJUT52dpY/h1PLn+GdvmwPMKV+gLNtx4pjG0IVFl4R3aeCBbVtrsjNH6B
bA4TumLjQNcbwxKaQGweL43qaC81vDz2bQ1pfSJI93ve9QHtmMU6qkkdSfP7xdHEnbE1ZmlzXOFp
QsTd4hKJFJ79eJ2rdeWpd/UuVGsEd++Dr5iEER/VkXVuXFO33YgY8W2omMhI/HA984rqyip/kRDH
ASbauhSJH+i1SX76oAK9GilBh1Dr2CtsfIhjdjFWPNp84FRAJhHvyChh0IugEkSzvtjIrFZ53I7q
kZLKnIEl9oSXIHkKsRo8pDfjPcBsU30ae4/h63+gCv41Hux9gMC61FW5Zp8zoSo3jHZ2FEg88DTD
cYXQhfKjOGxqFboBA2eDC0oFl+XfpW/IFSce63lCIYJ7qVdndVhr4V4DzWDrh2krun2H48u+TE/j
DkoYpqjYrdTbPIOMcxfUfRK7eeHcYtEWJFckLMI1CoGKFX4tnM/v4Lq6p8dpuiBVNcieWL70+H6h
rZg6FFXESxOvUSDouAKdIG2j6AeleZ2Et2D8MGO7RPGYmAEF2FsrrogIry0VZkJwaJCNLYNXgppg
eQbWmbVLgDH5YXckQJ13oFeY89qRQqOBy8Jigoafi4OHT30IltFjKpWX7FVIzzR1tlONeM4GmylO
guGUeRj7oK/ekISBya4cad1X60f+rEfbEe3C4JwlyCiQwtmFM9J0Q8Of3Qx/8cWvpvxaMMdiBj/A
y5RTJx0JZxbDv2rLZoex3x0rYdjxOAInk2cZfq16KSoxWXmOEEeJBK/C7SmwxcpVGZojTdoQSSGD
vc3GrEFBwSFFSnht5Ls6RB7XGbs/5AkoJpiv1EIgmVNqBFZAjw4x3EGj+O0UiSNWaI16geViFIye
0gjH13DQ0j8u0w8PG6RfCsunHZPmjvZdRS/JpjDWkqcDVkn2E8L5BGGcI5pDp2d6DjHVjfaUo3Hm
Rj8jhVYONRHtgpc8RUWChERA3kPsbWJE/ksyiJjE2jyA+YtoEKsvHW8YzuU6PWGWg80TavI9xO50
h/2PoX6axukBSl3ccmRLMjoIX8NNpbb1VcE+I5e5cyrJmn2XkRPEOa9biyf8MGh+7RHjYvcKeVRb
Kt/4o6ONAE0j8QbF45imdYyyihqvJ+Jl4aJ5be7h8a6jmnd9SG4e/QSAt+4cSeD3yk08nrlo9hww
3kq1DamFcBQRMLHXzdnziDDtmeOB82nVHlk3Jr5Xeu0dsb0ifq2ph3vEHe0rouHs6FjQP4Wf6We7
v1WbcnWrfhRs5r5BjOlwKu32p1LZwTHFw1ruM2Zjmg48hKtBTMMUfaMs0KweJ3LZdXzInxO0N6mx
U5klvfsUXrFqH191BulTcfrjqLvJN2EXZngcY8b+XKE370BUqS/m5vHVX9lLCwdvLuaexCQeH36D
g7hLN4kuMlEqH4tjfki33NCqfdXWS/EAzUZvOXipun8lgsd2Q6aX4kFTVOvhZfzpHjYhTSz3+Auv
4d1rFCOY1bWbN7eRWVmhtehZMnUP0x1hfTAzm2VAqUrwFWg5dROb+5R+7gkF4+GwHCTjK2uLdyJz
9+sL21j53PksOLQDjsg+mOxZ++KVxcuKzDx65dQL2NNH9qCVTPg0rHGqpgm+kfYItDHLpjvo/R+Y
FGB/sDQLHLigWDt51KL+iBfpmeXOu+QkDacWBtYPyKT8Hj/nz8au9A2X8E4//F5P2B+Tb9Gd91ik
LWkzQX6F2eEx6I5F8jEb2wZ/r4HcG/4hnhxm8lRSQiAsXhqm3UUhoLKuyTs5ueFhxKet5TsFJuEr
dYP826ic7ll2iXTYIAtsjB2eQzGemFrtkUxVuhJe6nb7gYgajDfFO4obnrjhP47USn7d1ObYW9zt
iGgZHOjRsS19UziKm4ZYlGI1Hf0sIHGBu216C9MNSNJN/2jwwaPBx/4HwPNA0KRZ57uBIqwrX8bB
I2nvFaSyHIRdfMkBi1puSDPEFNv440M/xvkfBG6uvHk7eBYzmuO4XmAhSesuWNPQFc+CV4JP46jW
sDUJMUB9GXD39PCLeEQrollVOSGEKH7o1D70E9JmzZ0JtAl87kFG1cFmy8KFZ970Tvr52D/kVXVG
mET4XuzQFTsHuNC70BxOeCVPqh1QeamdcI8j2LX+RgFkP5yjXXB9XAYOTJJOtNMgRJur6NlG6+n1
YVxBTKMW/DluEV2gnLjKPaecHERv0CbHus7hsK9hJ3wGfzB2s/bww6QKhdpVGr9iV1brDiux1M+x
5RioGPf7qn8fPjnPeJtb7mvEQu3HtfqTY9WnUW8iZ1OFP1VDU9VOb9nrucQKZd88E410N1zjutKW
5d0iyoxFa7kGcUGZsSWOpTrQ3KdmFYFXW8Fcm5FCvCs733ohNt/lLhkmfVGno4YpL1auHg9STJ/C
p2nYYCs0yTtgkcm8ByoieyQTHM/FK7FAfpMn/2zQDWOmYgWxJHQEYcs+jUszdZCl2HFP0LD2MM05
TKnPd0V5JzCHxo1AQ6M5iDO1ZjfZN2nD5M6NSxW4g3pCPqi6UvOtEE5h4yEONZtd/ma2x/HxwlM/
iDSAu13ac6tH60EkkH2VHAQ1NbgkrMAN73JjL07vVOgKHS7FPiggFn3xHxUZCwjO8s+TEuyQjIWu
f7GM57HZ6UscqscnBHrWmJ+dIfqa0U+WO72w4z06Kv5+8Kc4Muu/qY1Yqj+u8WAxMWEJHDa0PTn+
Uh9BMWAdIIbMxgqdExe1FyPYwfNTyK6g+39QpyOERyX5SsRLtkTBstpiXgemnnbPqr4ELeVzu722
V/5ZKm5r7Wq91MULetU7uPb6RyesSbyemPd4rqR+D/fEba89289cuYRh7BpHMg2z+BQH5MPwICy4
AWfMDuyovA3la7I2FnPErk74i1L+OvEWNTl4q/gxuO0XySUQRyA83RE7vKWgK+9wZsQOjOTzKjxx
DJUOm6oO4oTGD0EUtkPhOqdq48sYxKCE2nvjehmQG1fUDGykNMJgfi5ZNCci6DBElGB9/u6A+YHt
9pVcvXpFuffX5PKL0eqvxFpsa6CFEchbZh+bHnFp8NFdom9SF+JiarlskBBtKs9Yy8mOxGJ3R34v
+IjVV0LMhKIfPaGG/uMXu9v4nkt+z+/oqEjtgPRj1w0v75WiBktrcdDJNk14QGmmG9YSp/RVglP3
JdHERoaU0kwgeam/IbVfjTFYEV9UcRUVQRWThe1Sw1olZ7h8cYpl97HBceKJQY5rvGfcUIUM4XaH
4aK60xY1DuJqj0WmfLWvYMn2FDxqqjUEoOYH0T1yqnxK9Z9UiJBComZFjIAVX/oWkiuC6nAJRiRl
LSXHbrGTQy38D/aFRFSpblNyh202uCj31D5hCcgIhNd6qkr3QbtCigVpFW6TzbvwSk2ULcNPoy0l
JS6LB4T1y3APKef8WVRLa2DTpYdPE2EVPneMKMCUlBQp3ZIkBR/TcFCuxTF1Ods+GDYxuQbEWeTf
JhWaFJUKzKu/RlxyYwSLN2wNi9zSZfzildhWUBCjLsUJP3THDPTUWSeptU0kQcq98qXKO5kNDgNf
ULHjMgPTN2wpSWyCQ5IeDc3nxbIGEdknmZEht3hV1v1r/kYnWZv2eD2/oRh/4/ercI9iS/uFGof1
in4Vi5guuwvO7sAEp9JkcviUFRVFlwFh78IwlGIPifqSjoDdGFzLXCH9iQOpmL5pjytuqbTaaIaS
v6ZnfpfCTk1wgXS8hiKjz9PoNZpL7khJiLQa60njhKIGn/B3AzqizriGAUImMTBMD5+XsooN5oil
dqU7g8+39VEKf1rQMahxUmGKt9TaR/1WWJ4erit1Q+TcKLtcuwps/VyzgJvnw5/CdfbwR3FaJk+8
ZB5s2aTWi4elMzArC3q/Ls8Bo6z2OPekbW4koNjkcLRnrwQmyG4ovxh0rp5r5ZX5RJGYz9TTebo1
BdJ6GRvut1UuvCE7GeNRsaWMZ36aYzGiOYXsUk3kc1Ku8iKOtiqdEwy7VNRwUixp7TL6qcYfBrUb
Pvhz3mdJVxCDWCHFRZyl7BhW7oj7gsSNNeqEsJSy5pIk+vW0wPjxDLxm6ecY/YmzkBFnvFTozZaX
wHoDsk9+hYKgY6BC1VHsIS+ueIqUKG/MTl4TwTLOPehMpfjOXWcUG+v0jbI/X3D5VNYxhQtQvvYy
mbo1OyUnHym1hD4k3UwNAzmqmgvrmL4cjOv8Gao/kSMPlXOeUUVDQKCgAaqcFU/HG2gLGrMwEBDo
kF3mFjxeK0CJHpXD5RGxKzCVAo0d7lloXqH8+PXNwqPDw2vMA5/Ql2tR+KNStj+YSHVSQ+s96iSU
KjvTXSat6erSO3OFLym5Ys+1RAm/78w7wLrnErD1pKahrrgz5iTpSaUs7qjs1Vwo9zqBCEILP8Un
fsPw8/Yc/AU+fFuGlb+nM748UKxJ8YJlLseLLC63w6RXXK6KRcRP+BUex+CPEa3h5ba5W5yiuTQE
DBk6hoBrRCeB+5+RcAsXv23+iOtlEiwPCSmlDou7iBYSD5AcFNPJpX0jTs0+2JJsIM3KZsRtMh3M
zpkOw4037l/pEghkTB7vy+3w39y88oI6ZR7ticdDXTgla1ZVLJCPrApN3bDkc2XXapuOroCGKjBN
YNEB/8ZD5MWWhRHbLNRaw+aOZt3Z2KnkP6bHg2WB8B78Io+dO+Q2FxEgp9f9+jmU8RKgOuTO2KAB
k1z6B8BAiX4dhDfxnJasdV7Zc+CNdHUtRzrr2Y7iiZBSTHhlzvPmAahnASinOxmnpLVxmEOoiPsZ
mErEg2tj3vMY+F34pMtcBJhC+RmpEpJToK9U3Al3mKvAOi/DXXsgArU4DnMV/B6PQTJRQIEAjoLs
6rH4i3uWcuEPInE/WHv6dcwPHuUIOyP3a8nnnei5RxkB9xa3Yl4nd63dsKw+g7SPq+Ky5z2NDZZF
Wtltt2OStafuhQZp+MDg0UEavT1DnKTqUbXIkxK2gNLxabGhZY0Tb+Eo0SdkYq6OdaxFLpHj2HmQ
U0TLrnIJEsvmZbYcthOre+7bjwSYWAOHFZ6wegDSJsoeKk2NfECRNZo9SK+luKE1jg0ciLFUckPN
E7Urz5jL7IMza89oXvmS210QXPj7xGvi8kBaG/3qIThSz7ylzbUMLIxgIDqyS/IEwnHGTXwZ/hX2
7oWLrjVz0qwv6rj5a4QBbAvtGkwl44MoPblw+rAHxKfexg1YN+5swi6UajCq1yqqiD4Lrli6Tvbj
hC2ciQqwg+JEma4l2WEWgilAMFoWXAYMz3bcAXl0DNSiMQz9Z/YyAJ8MLDsQXz80d0mkCrfiuhNg
4ihrbRlTFAFZyn8tyAb1wZVHTe6H++O5Mi0D+nbqUp8csp31VT8H3BOJE5Mx3jKwpHlcEve/AIIM
wEV2pLsBxfxVWC65KfjIGA2w/DLPO95+mQQ9pUwbYSITbWoIVYGvUuUkK1vRuZDxdbKgJVNSW3X9
tBqs2vbZPW0UnHPUI4eXWH9nMVq76BuUav6yzFdUR0lSzQ3S70lxW8RHOfJS0oyVStZWDufUgvS/
F0fET4WrCMbzd9mZqqf3y0ij8cJORpUPIvrDJ7RQGqBwTsUcK5Cj9ZELwKVlGXAdjQi7woT+LSJ3
YC8H3kWHEfSUM7Eopl2vPAPpr8/U2UByWCYSljgnFFSIno0s8FkGy/pRcQ8FX+hUwO9OMKXLbs83
eNR1vXugPdg7Fo1zMCxPwRsjKsoHkF0JlXvZYQWU7CEYsTZrXYP/sH6YX8u8Vp55lhRaRRqitD1r
yF8U6hFpEnAkat2u8QBcUsllByookwLnyq1l3KbJ3LIPy7LF7k+Kj7Qm+H60OiwsAJ28X2uqn7dO
Grpsz6W6ZRpyFwhTkkALBOos0IeLPQ3W0kSkycaKntoQALgXiiwet018qBSsNBCZZrIph0/hG8QK
25h6r5FFRRH2JS/dhjElvLHeUcquGgcM4jKTEODDDXmhN9niAT37huGZd0r4RGcvrHd9tJsK9Jnf
0VhZul6UEiI3whKYFfrYslfJlJza5aBhLWKzon5SRrBo0/hVvWZi8iiYsiD+KUkVMe6ZrECNWh9B
loFILfoRFw4jtM6Y7TTxBnPHj9jal5gDr5Zn4YuvzQgJZrTSzjq3UKEqZHOSFyKn/VZIXzJ6ZtNy
F/xmifMgX+pOhRUCwEgUqwBbG9jQo7RiL+teAPv5QUWEtzcah5XHK9Nx4tzOOE7tUmY20vSflg1k
ObMzKmkbdhIAyjMGZtiZUwzSnlmWgNOD5q1mo8fKq9/KvBTk+xj1oW8mPD2QQHlm6bb4hUFXmF0E
SkduCLADqwLZt7l2dPTD2y3cktXc88DAwHQ7RVuHw1qYPJHSeehUEBNpxKDT0u8Qd6aQw3ALxXNA
xMXG8rsZsVirU/bBnGFJcWXsRDN6qlzB73bOZsTOwSMKYRZnGx4aO08OaEVHIob2EkAtp/kEEMIG
xXknaBt+Hek98mbiZQSEwKzldikd2ca6+PAwwRkTmyMKahM28Ga86/9h77yWI0eybPtFaINDOfDK
EAjJIBnULzAmmYTW2r9+FljdnWVtM3Pvfb9mZSwymAwB4eKcvddm7qNYxo8cQxZn3C36xB71jg6O
7VG2X5oMnFb+Kg8x5qAZP3uCyQ5LTjIBirSeIfPQz1zWezwVS5DUZwjJFFT5BZqQpFSHB67+cIQm
t+eeoZ6WmR8PaAJoybAS49PLTwb5O2qjbNbZry7TN8oTyp8oi+CBLjKDrkX1t0dpQTGZybmhwgT8
WZEArwl3606ADlctNBqo9gwetkfkW1jjUzfrbuJgLj9rTUG3aLCdhKdngK1r1R76pjZQCSeskJzx
VrkZJsqikwcb9ktoJqS6pCg5CYSJ/cqxiBWYzAOAJ/PgLakXeoKIqrDyPYa196TDRpF3s3FIAYyD
2kj3+hjR6NYwtcROQ3B1k4JlJ+fgEPZBCNbZIAitGE19NYA34WKncNY4YoQzQvpT7GhboTgj0K2e
RmfMVmHQSowV04KXs0zABo+15bKRWkAMrgpgbCr7q8nDjzFgkqlMZudI5X4vNwnrmjB0YRMgmr4Z
Ow94kRTXySVKlSykf/554DjzNkjdy89DTWrmLHL0689T5wRm7CYqN8ViCyqMqTvkLSC3sY45ZP1w
ig1ElOm/vxihQoj583MXScSgRgVmp+bGbayqPoRp9K8vZuvbdslUMs41yw394c8/SJzk052dnryv
gibQ8qUZZjzFf37++W4AoQkHJN/PC6gi/mFU/Hyb6SWCRjjBCVQbddRqlJ1a2swk4kwN7ifJPRKj
9193AdlPP+/W1VCENnXaEdW3fPvz4F9/uPw1yk5+8+fBKg32Q8MerIN6u2pI64H2wJv4+QKgGVzh
z9v5+fbnQbuqXzydTuJk4lYKcx1UmcVMB/z9n1/G5cf/eOzntz+PGaRKm4kT+6YEv05CyrYYwhqp
S00QOvA3GYUaI0D93OhGC8ovksBEsBeE7bjWB9teGQ4qc+/UJ65DPLQs/RakJFGSukIsZrtLeTuh
MlBM30CSGnZ+wS/QGxkrgvpQBl63GWubxohC05ZQQkskMINqKMJLscQzmpZi67cY6aKWmifoOpbk
Lc6mJZgJ3BeE3X7h3ox3VceEPOg2gelZhaZ5ZkuUEX66uAldK4VdS8iEN7m/8vba2BQE7UYUjzqt
EJjxYFFzEr7dOiEdrKIRQpHEapz72RB38LxK37QQvtZjcNNNLE9mNIe+3UDPgHHhsCWgPlfOWzMC
6xtbTGnl0D+06CorqlZuSspflfd7SPN6LEyacE29DqaerqHLXgsC/a7NRupQlbXxMPdt8okjHc7Y
vOGKNgCI1o08pSHQ+Dmtv6ZeY4IG1Q8CfCTLnWZ6oqV065mE8B7KFV2FiAg4doVkS9DHJjodKA8H
dXDX40B91NNJthpRhOSCHQZE7+dS7/bo6WMH/HuZsH8upYz3QqFBKqkyuxQInRFmHiks70PJQWvq
0aLy+mx67B2KidWmDtwLs+J6yHG0Te/4A4F7yAHFv3kTmdFrPQOSiPoohK1aWn5WQm6gAmSL1N5N
JtF1VcbiMSpowPQUq5yAfpSitqPHpMf2ThJiaeqLc14bV0Ia1g5WiL1LCRGpFw5aifLIg8sB5q8Z
NOnr0fhW9rxjTUsRBWruqe8m+1Zn7pI94eITWXpWjNizitI32bEa1e1fXuLZp7BngsttjKZVHL4I
h50hOmZCVA3SXqNhIoOwKI6eOWCUIMxrkHa5zsSyvBdlsAnHIjtjBxvLcYDSMJjnwqju1dijkKLR
iwVFHYW0X2vDREowaH7VxyU3EKlKLhmPYXg/FpfWdLyXeCkh2hsPct0xnwCKx2VHkrENkq4qj7bW
nKW0x11KdIIT2mI7jjVaFW7eVa3J+17EzHsxuddZ6MbLRcQ+J5YD1Rz5VVRqhOuPty2xrK8a5LwW
ggbrHNYj2lAUJFVJxAwELUFu0o+RJPEO8tM6UWSalJLEbZH0b2Sa0AVSXbpNBPPvbH3JUI67scHY
h+3j1hxS42BCJg3LjNX/HHzYJoGIWjoSqB7Con7Ma7kdLOGdmqo+4afpjvhWQO2Jb3NuMdBUFM6Y
Aug1IEgiD8i2ReJryQDsH+dRLuqDrh46B/NsC53tUCCOwOa3dweJis2Y2SRVyRLX47QHHFLkiwb2
F2zg3M9Lxw9ExkzQtE9jU7yPToalrRe+MrPb5UrHqevpG1vLjJOM5l9uWhG8FEcbN8LyNmJRqUXr
T6y/LW+nmWI3xgDBdAerTeGh9WjUCD+HecTrhnitAszeRMDCfbNrZCCyxgFb23Kv9ay3bAOGuhHK
Q04CDi6fYF6nfURSeNjuha6p/WgW870VRbukso9cIvmvLDDOLvlQRldOT4Qi+LLH5uaMdNbGlrJh
1LxZ7bSz3E47qhiZBthEDGCTAgrhtk+znk17UzdPNaeGkiPq7zAiz7k3f9sj+xscV6A+PFZFQsy3
E/3dEcAbrC5bXWzLfGk80VL5UPG+AdFNaZFCFIh+9oSYsJwKapfWDNO+FKTNlBFdZAgy0LnXpYlN
R6+d64z/9TCH1ujHAYDe2SiKg2Ih42TlkvFl3vd18hgIr94yGKd7I3lywlK/7YLq5IXKPBr0s5w0
Nh67eaCpgxSrbQCAEKQ2zd4XaCJoZmP8PUcktBlm9FSuQyyn+9J912I1nLyqPAf1nPkwIGLcA/oH
GDV28wH9LLdqTnpF5kgqInK5BvZ5dDLmTJyFphg23WHcaqmMNiKvnrlKV1WtVXAJO7bnA+QvzbOz
TdxqdAFD+2qRgJIp29lgKf2dTMEpaQ0TOW2erVTFsrMcY7iI7HazlLZLbdEGclPhHPtgeOzIiNyH
OHRoPCwlErzDYZPE5zitt5bMv1sp8AcIYn6A24TBOC4BICnwHOOly8NxE1n25I9DBRxcDvvanplq
LcPZ2iPbI0kcZa5nz2Iw0Wi0870mQ5piJinDOZl3XlkWGB/J2zMmUIA1Q0tvDcZ21I3+RIbIHfy5
t6nsLk3eUiNIJxPk3HCCUBz6XRwN1KBH4qjn9pLIFQev9DUjJxyoC+VaOjaxj+mMxEUj8iowgr0x
DRlbC605dDaGpNahqFB3RvaI/ecyztMJHNitljjQ9VWOC4IFfV0BprIxSxKcRQUl0YqvggDJLLE3
rN+tj0DH+8zF/lBYglK5dPcxK/QdeRtLfmJ/gvv9ILAhh0VDlp/uFgi412Q6JbtqaJ+8Bc86QAcl
H5PNlgrdz1ix2izdHqmMQ52qMcK9o1PSTAtp78nvm71tOrE5FANSky5CaVp21ObcmntGF71vyRKV
eTKccT1OafGNcf+m51h8VOq1bgZ3FcZg9IuBz+/geFHKi89zdHHtHG1D/wblDjHrzG7AOM4qOXZ1
M50aYODohr9C22FhHjbdc6Q9jKRGrlOvreElDl8xcNerR2dJL+MenIDrnsNw+AxbGfja3rSrHZEG
cLm6iTKAKvd1zpI+FfkxaghGstP2U3SD3xgsN2qXInjjqlcSE5dQDfZ988xt/C7bdmOFqtvYYqDd
LAKmIJXeiuk8m3F06itaqG5ibkfh0SCUbHLYhkNPZMO7gGYh4cEciuRbE3v70ejfmHAeHGDAhJZA
lCC0l/t0A+fMPlXkTU5CdbjNlxqTXl4nLy73CTq4OZv4kAYGX5sCvelZtAdbE/+zA921PtmkIF4A
q9ZnwASU9cGRe1QI3GggVmaqLqYAnJV6tF4njDhpBPZlTFTA2JT+cssgOTVBjzooSX3HsSm5TjaE
h1Enp1iuI2PNHsk+igkgrJzFCyTQi+pH5yyy5hnbOvOki3ozwZBuGAw500xxby68u9ThVAKKQNVk
mKB8Ivqc+litHXFPxazLckgzHfk8Si/OhdUmVMA7anVOZW+ysD0kw1A/t8gWtxX9degOD47TUL6w
Kk5ZxoJu0OnS14IgItWQdBhnoMaTnu0wgEbyj+w9wE5jb3ke9F4QkD2AnmXxTeVMtsMjW9PKb7Fh
Iwfmx9zNyNpK7fcZkg+Zx81xxGRM0VK8N1Z9yRdmZq9Ut1puHiedwWCGHFzbsRZNLktSLd8WzjRv
gRba+LFZRmiMTBkhDWNJHSRIrPeSte/GzPXfeQNTctJHsJpgO48xPGmPm7QyQoYxkwt8CcnJxl7s
gyEntrLM8bsxTBYjTgvTxSsbtI+kjrlnEkOJXTbKXRkvNgQEn4WwxXEK1K2uD2JnAIfYsZ82R7Ws
CpCupyGhJpZCzoggjA31QaRNet/HXuJHPc11AheaXVlKIGPObJ70IAXANzhUzeKAePZp74zYj1zZ
s+mDhnDIsiFivkqpSQFRtIQyWZ74rpnNWL/n8NmFYLtSKZjvpBSv4WsmseAnLOrXjlTpqYWZiwmu
YM4z9OB2luniF6B9EtjZk65TF3EsIe4qFzOsxdKGYHkSj6bWxSlvwoKwZLhFBpj4VaCImezKIz7G
3/Us44OnypjKCdEETrVXGoznvMvGrSrFIWhQbnuyLQ4NZbQi5MPqbnjpTE7uEhBU64qNoQ32a3R1
ZGQz2gwtIVC1LNpXTQOBZxqDx5olafbNjBydXQQlpxjVf6e6g8L/0na3mjGEZ1dPLoY1ao9sd03m
zk/VtPXKao+DE1Oxcek19tpDWUjoZmwUZE9XUw+YvrOOLnohb9kMrYvU/BzTyEHXTO5hYuUFbQfw
7Hn3OgTTM2UHm+2Tyyhnt7tSNjUGCq86Bb050pDI9imb+4OsGsaWOjq0dPq1Rg/8tE4HPJGcTizN
vqby4ob4vmUXqg9sy02EkyE9w56lc5GhDBUm7hMx5nuZd+adNQ77gfLIQAraOZo1pO1kg9xyfTKc
JqYCS0ysFes0ltuO9mXgLDi6In6dYqZVPeJu5GrhhmYJu0SRFdtGlNsW2WsrGEZnh8DMKrRc/kHz
VpqjCfazeddHGyxYHHOLVhWdHPUqYv0pSmgVqoG2vOuB/zUyWv3BTJKhVtTvUQx025xCmpRozdsK
+X9U0/2IooFtV57eTrF51eQ4+Lo3S/oepET9GkPk13NUIdXQgHF3JvkbTXSfqflZqRkLmUcBuC/z
26Jtn1RU7LQsDK+Z/dIOw+eUeIhoI7aSFWUOsKQkihnUbo1WP7RTjjsEBQn4f/QK7mFw03PUnEyh
vzcKJENuekcJbYD0NsdFezs8tF4+3Kf6+NscsZG4hOYBVPDsm1am6ZWcu1dnfK7K0v5S1rWI0/t8
asDSFoo2UDItTWc6Qa1HuTW1zhMTEkzb7nuovWHXefTy4NYMzPTK8yEogSYTKBrht3xois6CAM09
kFW91tDwbUT6woA1bPuE8FTKRMmxGuLPuMy+KhnWVHXru0YE/alASzkwq0rlfnmtLkiRsuhHdur5
o3fFdKv3GikSHCS4FaVfmwE6gA0sfONONMNOpjl7mrHbFozgq15Mp2EgEc4ITRb80Vnl0OW8QdK6
qNRugq6xmuYZ20EPOCJ29rmx1FwWY+LYUMSYu4qCeF+DnFMspozqgseX1gU5R2hnrdfC836buVZu
k779VTiccSMOKn9WzsXMBBXpRG5bjVWRZG9XuVhpLA03YF/UWPQRjE8WJBAP3xZnndvHitbtJNF6
pDalgiEyGLCxCmjpHNwOXvUV06bsuvzbDoBB9g4eVKIFNUaawNM/tBw5kQghQM4ZfeSYZpxmAads
m1+FwAVFMMHc1uW+sUqGV4utXDBEL33bvk6DUpfMvvNynMbQ6DMf5keBdhGokqaxYm6ppXs8h5a1
913akPQ5tv3N/we9/eDa/s+gN9f4X0FvxVf8UXz8B+dt+Zt/cd6sf0jPMm0AuB4VcMeFG/dP1Jvr
/kOH4WdZunBt+69f/Qv1Jv4hbU/qOtUQYTmWC3TwX6g3+Q/JLzzgcZ7rGfA4/19Qb6wgF37h38Ce
oN5M4fJ0nm0arE8N3uDfwZ69AcVeRZMG4m2jrN4nwWwRKsb5JZijlLxVfZWxgLhtE9aATkLN2Jpp
QMyCdqiVGGtzsnz2NiMyAKLISEx08Exkfk71iw3uR9fmcJFS45cj4U1ZhbhvHMM6DGn8UcsoogIU
oZ5kMjmWJcXFLO/Rk+YomUYHXQH350aVNElrhuN9N712PfAUHR9d1ZvDcR5D0mOMZp3mNVBRyQBn
5uXJywpug3k4DcRy4htBxZe5+tkGnkdfFeFiXSe/SIyDTQftfdVOZOsFTN5V1z9o0Ekbz2pvZMzi
KMiR2PWEAnSm6a4CAzRuRG7cbMv3Upui7Zyjtq+a7Eg96oZ/ggcvHH0tRMbYDwInXrtpmhIThEXg
mGO/JVm+ouBebVJVfQ/UwMWWNkt27EuqRdz33tqIKJ8lufSZdwlY1WibkirFIZ5o2xLrRalKbDIK
bAB68SSXVb7Xh4+o934DwcfxJk95huSzEBc9zAy/ZnQA518/23WxrqqU/NYugl8wdbdW0p+anqzx
OI7uiOJCJFNav0Ir6i6R5YAeS516V4b6VbvmkWA11kKkMknObLqiP7iR2FAC8W69YNLv6/476S6e
YYQvI3SQdQ7xfG1K47O3pDyQt7CiC8Ww6cXq1oKnkCv5MMd09+bcci51dp/CaJKDSBDfZIxpChda
C0dln3fag2ZCs6/L9Mup6Z4PCmWERywKBeQx9GOZP5QDZp9ICIV6gg1qAg5pLaR537pISKEcMU1W
2WdQetkhkZUPA4dc6nEEtCS1lihk7SkGj+IVjXkfRfgU+iGHGTKHBWs53nRBU7x9Lskh3ht4VKg3
iLVZju0+kJSUDKc6ianZeG1ATd+sCTlDc2PY83ic9TG8pbTmbfpg7jFQOtcxLasXpscZf5mbhf26
ykqL7RM0jCG0FIKqrFsrUs4UC3GKrTOC2X7cdVr8nFblleTqgio81lSjbbdaJnEy6VDwHG82ViIt
6i0zoG5bSJ9NrQc1b2FpiNStA0t1tKbHHk2cFzB7qtCY9wnhvm6v6evZ0PyWSR6sXn2RlHhXU4Gn
us9pfRtSnggY34KKIR0tz8b1qOfRKdbbj1g5zFEz9q0xgWjTvxsJ2/4ZXYcbYyxJu+pBc0P7lNX3
ckzc2zRBo5UkGWzwgaD1Qf5OwzjZj/lAHAebC2FJLJNd+EtDzJ+2c+R7Kv+EX3cbmdrsFwRcGpxv
5JARIw28H9NmT6bTAijQm6YVmANBC9YUicNu1aLePpLeYPfO3VzoWH2tkrQdAge3Y7waOzq1QCpf
k7k+Jr2LGw5dUO+qzyJzLQgYzhmoOGLJibT3Mezue7v/neohOT5GhyIknuE4aRMGVHbYHe2TDGjn
Q302OVwWuXEY5nq4SibRPNSjjPY2FEDGwvm2qwdwsSk9ghyAgCTYKiqB3clq2T3YobuhLL8buuSs
mSDGTKcC3DKQIaDjBK5EiWAth+3djyfB1bGfimmHqB1LVOhQ6y6gUxRyXg0k7hF+TkEYLJOVMbQT
0K7ddGxoB2E+6JV8I2YjoPWWH0ftJTP6GFBF+qJZVI9YngzkxBFoqFKYiV4dMvzBuUzxbnoTjSa9
KxgjHDxnuvcajZO9IdSwYkMyuD5L1I+wNm6HOGKBmZZwMyuJZoX8iSgFdTHGv0VZjveeVwBQU+5j
PmjB1tI691oivQ9pafkQ2u8C1T9MMaax0AHIJZpuPHiM44LlGRL1hLUZBRXP/Q5FjJ7I6J+qbin9
xL/dbup8AiBuqtGuN4k22X5i9a8qR/6snFeq6+dSzx4oQj10ev1luXCN4yHvtnJ0T0HGlBfPfXeY
pwvBEFtX6LTRq4k1vlYNyCYn3Pm9HyqdDgLtkEq/Hdu4uvRCPhWRUGdXgLtWFWINs34rdIuKutBO
ZgocOy3Vx1Qnla9E9NtU5XRK5Dc7JdAb3r7Q4IW7jrmfK7EpEtHfSzPDcaguZpCoBytgDDXSYNOT
mMJRSOZdo4Bj1m0MBmC0L4k32ze2xI9JaDmNkgboYUt5hYyF1YQbNwTZaZCtenFIpjcnm3JR1lM8
7DXiAnRVn1pXfQRWsURlps+O1Mdbr7Kh/VEBtaupesgnlsqpi/vNYjSg00XDJbSJ5i3uRyNCdt6y
1iUsr7wpGoKBWr36XXmFfmpSg9GfyFl2Svi8G6c5zDgF3NxIzvTCYYy4Ru/bPXWHDCZOAl9u69jm
vBKBVx5NffylTHpg5LE9m06z6S3v10DZd9PVru3LxKAbRxo8rpbiTrOdgwiZb2NPfaVD/ysh/R1x
O77lmtiqI4PSIQlN5vE8Ip3Wvs6JN621QEdWSkdr1SsBeaWrH/WUJQ5rdsglJqA6ga5mooO/NgoF
wntxwHbZXZUzF2pzu7RSdTzi4jEi8YeYcYazrpqSc7Mw7BzN2U9NjholieZVlS6Q5gSo0CS+jamp
fLdyzrIjyZ2y6nqm0QrWs7pJyeC4BeWuxLxLzZDiY+Ww+jJ16ScQgYncSTG6dy795oIm3vzaNpA2
CfcCqBemJFYhgGX9dGTDf0fWMHY3NYD/Br22l4PxEdR0qhzZy3M46NGN1WrCJ3eFIFCr+xKhPZ1q
WhFrO8tRV/FJksey9iqC7ZqviUbothTlk2PV711l0pxrmUZCy3Swph/mssuucdfgGbQeXEGLkNCh
F3bqFgpkGHhzhvlnKCyqZPSmSWXVNoamfsUtrEKRFLfkYKDrtfGtiNh6Njph0E3BxJ5tB695ru70
QPNLN0fCBPpsDYnD2rodMJxkyDZ9CKtAL9VnNNL4MVjp4YvtkfNhKq0kscFZVQCZT2u/mvEI5Uq8
aSQTs4hrGNjSEHVThqlips7rxfOKG4UEPyTcSuBqLLUKj8ygw9nEvVpirGKK6PeDHY8rMm0ZaXXg
PRprkFIlz65ZQ/7Iz5HmXeO0o2YddwMF0nlj1SOMmvaYJ646dHOM1UQhsZnYVHqUIBjoJ3Bs6GDG
LclA20EIjJZaYmwbWtw4HlgFSjApHaKdfReQ7pxXt6SlUAwhxWNmlX9jk9wHzwk48zGI7NqfNB0B
RnE1JEqXqXBx25oN8gw5I3rxDB3YKKHSuHpxr+aaKGloNcix+uAxtqLHOKCIMA/NQE92ictwrYa4
hhIDqxvE/cFZvthLnOEWpcg/f/55kDW22KfNgzkuARiN5VbYJBlM+dsEqSmfVytjWmu2NSFfGyco
Icuvi7jTt3ZPXFJvVQdmkfrw891/9+N/99g0QNf3UjRyP3+bNVmDENipVv/js/z8u6AW+Oydqc9Q
iBM08edf22kOM/HPzx1r+DUZtcjP/vzmb9/+eVOhYyry4AhM/fPXGnDOmzAsic9zWUz99bz/t59S
hNBbbNJgVtwC73PtABb591H66xP8PFVa4fXNTc3764V/HiubAkWWTF00YqDYPNpZdVeaux/ommxM
DHU/vyiXK+Dnuzajho/eav7bL5BqkPCyXGUZgZ0r0XVL4VxxSUU/8fDNEs/z8yVICthjKZhtUsYO
y1D3ty8/j3nmFNHJSo2bvEiU3/XZzlgwbv2SFZlmWJo6ss9YoxuEjetFTbhdnj0ZywklQgmp7JLc
4+VTftCXPNaf7/7jMctyMRsNvT9L1i1Ho7YLH6T1wZqJ+x3tChzFkmHqLPfOXxmmesPuNyKam9dY
qnExJuAyJFR9eZ0/X37iUEvq2X97rHSovSM/oxxPHtNPGmuoBg0Lb3r6CXL98/gwTN52LsnbTghk
6mXFjpvq1urnj7zIeYhEgQfRtjyg4WFN/f3nN6aEy2YMze7nDVfLsf757j9+NOa53yrryBV9+pH9
Le8gazvwRYt8649w64+4K4KMTsYD6nqnnetDs8jVfjRoPz/+9RjXHZ6BGz/d381bdSBK5OYuabjQ
kIFa2xfdu/EzOh9t9NBsxm16Km7k+WU6EEOwn7f1mohgfwC1SrZxvyKB+U4dXsatT3PmxqFXvaky
am4nj0gUtQ+u/pAe8hNx2X5wbTb2PUDD7Qmk8Aqmwopukq8O7Roh3eZtebETgzPokbu0Wb8k7uq0
gKVeCrl+cbWtc5k/eaBf84JwBq42ZY7yS0A3Sa/c2H5+egmuXUb5AGJWDx9pBZRvzyr4nveGFZAX
93luhrBvquX4gMVBrUi9uBnGNf2osllX3jVX0KU5FpQs+XTja1yfreLCYUF72CoyLT85PDP0AKX2
nv2asY6m638pvBF3JaJ/41C3kHU36LF0bUugzIBVYiYy7s6hfwA4Se3pErLIueW1g3PWhZuMlfp4
N245JQJfLA3v5JSlO4SmwzfsOGoWckndW+l4rEfonX566l0q4Teg1pqZ7sANXmwmBQRsfCwSrIlW
68m1CTd8w4+eta0UmTWrKaJCcNPlG+sSIZ4dj7Qhc1I8KGRXK8c7u2yYP+nkGQgmRrbDO/FOKByP
klpfjXjB1k16HTvoBdC820OcbWVxy+J/ebHpVtDZym7KV2VtE4Rx/YpXh+qrOet474QYp8h/WusX
xbx2po3txRghWW70q2LeOEhHqFfTr3Ov7qXeu+4lI4AmmDb8z3opN4bPeGfcL1QjOnXZWnV++jzP
ANHMC+akagWWke7GQ3E2xGo4RweNTwrh6gZ/N+QnFIDuLx2QEyp3GkY+wfF3GdibcT38rqNV8c7R
yefn4IFR8cYzsKB/9Bu1jR6HdZyu5l+79lHfbiZG1hMsiObcLcXx31WJKWOfr0xAP9mvIj8nI2qH
9BmlXIOcIa3P+kN/A6Btrd943wQmwtTgfKnVbXWOMHHfFk9ZddL23xY3Tj2+DfsJQIaxk9CB9jYj
RhUAEJq4oocI4Re5hrlpIqolkOtgfk/fJu+cFKLkYwmmscnskXv6Netk01+hNMKqXjXPItm7nU9s
UYXPlZ70s1Pde4uYtXoUuR/W923xxp93zQ10Qo6HdQG4DUqdsy7YYwP7Q0yXAUa/cD1yyvrVizro
nz6/7F+plbyLZAc9ms17BrN8w4WUqV3x7WHsQf78ICrAexdeG7q5S1Hwm9Nf4UnlviFAR9xb1ZmL
K4zWkVxeku6ocq+FOkfPfDiekhsi4sTK9qEDSQGtBNaniX0GaiZISZrSA7ly0APYqiAtPloa6pjr
bHxreMa7/oMruW325Ed62ikKz1yUGYh8ulLWlgcB4/Jmjm57yH6O0kJUcZ/q6tGrPnvzCxEUzhxA
3vuy2et40ihsNVueMk5OWvMLBqvFE9hEhDXb3DgNLO4H8LSF8MU470T/YQZ3g8kSEMtvfZ/OQB6m
97p403W0ceWdUZ3dqxKHGpG/xhkZSdvi/hYFavRkP7AXh7rJU0Tl1wtS8PIZmUPYsBBbc+9RCySa
mHsy3bo3nPeefLKV9emKmxkC875Xd967e+EMk8bIcR1WH/HKvXQ3t3H0YPvzJ3cwCGiGJ24ThoWx
2dFDlbvcu4zW5sO8xzqBiQRRJNhKEiWFz3ecDukPh2GzjN2MsW9cSryGLw79J+PqxKZo6Yow6hbf
Nj9seCun4pk600y/b4Wcnk8aeh8V2Mmr9puscq4eThsK2U99W21wbjY7K2VNfkuT/upccKb9DE0k
j5oUDPKNeeAi5J1Mh/kV9Motx4C6G1UMX1mvvVg74Sa4zNvRuAkfGTnjEycOSCdHS/ZPvAWLf2zL
1bBBT0SG2XbeZjMvzujDUDpxr/UIPpgWg504CH+ZOaxwDS1wBdybpLJnBktaPMuFSpUvodnLZ5C+
G58c8huYSbnqtSer84tv7b1kcte2w4GTRRnHuDgCx+Mm38ND5O/z5P3Numrn3+hI9E8OXb/mXcxi
zZ3E7bg8ffJCJYVh1473CJC5g/ktQ/XPy5u5r8lVeZLV6kO+k4lwoz3Je9wNr1g+3+U90x/nUfoc
oOhj/OQbH61Rs8wiOAAQbNAbZB5mYtc50ctMaOHFIUhLexoizhTXhlncVQZXJBIqgBdbda84o1xa
vFdYR6v8xMaey4HQN04HPgKfpWRK/i6RTvrnB1ce04VcoVg+1CfmL/fCWfLuuesVM3G7VSvQ6fc5
z8d84L/Id7Zhp4onjkagfGsGBdPXL9pZexIHThL/vSTP0+qTg+BcFy8qKSFMJBxxvuXz87G4+JlC
h8Nyn9rHaoNYvrgR90wvJLrZ5XP2bFw5jeWJ6Tm4yjMUEmSXjFG+lzBkcazkmdnPvucuw6MfwnSN
iqPB+VsZ4Uabd7yi8pnK8M9iGfVHj2uGi4U9KX/JUEmddcso2r6+8cesUXIuaS8/MlSG+0Lt4hMn
nsEne2YYFAfuPPolJz4ZY8Ark7t9RtR6Y77zaZA7MIdyZKHXbUhm4aXk+1vTnmIm1He+UPGcsbms
w0cu+3w/hxtEtxoXNJFhywkyyYf4KOxjyzy57zYWNtHlYqXnwxuQPkc4b9Ym/Kblr6blIiWPgsss
++ZtMfnzEmzF1a5vdlVw135yWwfS56xAs2fKnlFg4TVjXD3jDov3rKK0E385Q/50r8tVam0y4Rtc
6CdTB+2GPvp2YrFgbQFrfVOLd1nthQ8SBiR93OlK/SCi8No/LTJAxtT6nbzKG9se7zgE5Sm+S2bI
YH6PXhwGLia1ghCF/VLT56rvsIUSSYlLBG6FpOPbn7UHpK2wUjnENugqrz1R/BiolURty79r+q01
OMcsincKE2C+7+SWphZg7Kq9azDiOI8V7YPMwBQsVvb5w72ySb9B/szQMC2DnAHaZjWSlyKf7ub6
tYBVDKH8fSFP6lQDViHgrVQDqAGXuev2MlCn5eCL4meJto3H68t/sXdeO44r25b9Ih7Qm1d5m96/
EGkq6b3n1/eIyH22qgt1G93vDRRUlFdKZDBirTnHTDMqixumTeWa06rbH5GWayc7u2aIcihLDJ/j
ATi2F4kiQLmkI/LK6XTgZYYIX2csXKonEkfW/qbwzmXxZJ3JbgGtktIQ0ba+T3DilTeuzV7sBuSO
l1AoeKfHoNFAuYOr2EzTDTNzdYD6cA7ZXZkRm+AOVbA+DP7MXPl97oIzIUIGkrzsl8ta/4lTq/MY
s6JkBw7WBscpmLvrijmN2MFOFeMIc/1P9lkhdlpw3cl2o7cablB9Nq89mY7M/K2Fpm5Ta0PMCaF2
e+zQDObdLjbRPm04B6JyD92rlqu3o3ulqctkWPTeyjbW2+2WQa6t75THGvgO6cYvjFfsASMeMWra
46bzziQ48rGi8kyKPNDfbYGmkVGAYQUZJAUwUnJsbOFitjIuVWywW0NdK+rD0B/5wKw42Le2Ic4K
1jucXgXQWS8X7gOyZ+qOTNI5YzTdTruCZs/cIGWewkR44AS1NM7jhNNvlZ2az7H5BjxsK7d095Dg
oRe3DvqD9latOCidrQ/FjvSb+ogiwGVqzICM8xLTiU+VPVXHm4qKNHaenfPhEfnUmOFrpQP0eg/A
Q7OUibz7NAYb+5RseWLAEpWogLu5PvJVuPvsDRLg6BxMa0XcR9gtwnYJ5DdF534d3Spr5pZri51r
x8S2XrMDtnXK4umkMiExzs1ry+EO8dwl0mrR3tmkeNKDA4e/RDVzhWP/k0OuiNccxDFid/JAseiJ
FEYw/C0TOQ+n4p7K1wimhnrTRD0e1ATVoc/2m9OUc/TyNfYjhSCmBT9uaG7b5FzEq4CwWW2ZnYcz
xUeanc2tGi3nDKb5ojrQaaF7Em5UCohMXTJlSXKDSlyovUbJXa9tWmID5Vp7DxSoG6AtjjWN2ivX
uFFfK0XsQiOHMrlR3ZfrhYubSoGlsMkgtnNDeANaKO+eBjrdFlb3Fyxx+PJG46xU4OIPEyvvp2JY
WFdTvsE2azLyg3weX0YLa3W7bFZqh8f1FzrIxfTaWUut3MYY0riH7hFBF/lGherd3bbhNWISGur8
KbifynwXMHu2V06xttUNIqmHO1KQN+GVnJjorNrAhUGRR7Bz51nb7FfwON1wwvNQQkVHU4Vi/1Ag
6SHkuKcuwFk3Q2nc5afYYBqyhXX2FVCkv+uAPh9zToNg7qCDexCbH0hgLIXXvguNYlXY6UGNHehj
7UCz59a6aygMm6sYb3TLkQQarKneHMaf6o1oJ35rVk4hDEPmsAuvXlp3/i1qLOMLNVr25L+ZCkMG
8Q/gVO6R2uUL687ryIb9QKvf5/uy2g40IwFULgxivryz9uafvLu20pYFeSrslv0uxpRuvPEzm/0+
2rr6yW8ZX8YD4w+7AgB5pqoK+Sa7yjlZ7VVNo70+Tv1tZN0Ew8Ocvpj9uginbRi+GnwAKroLKDCZ
WWHTQnRw0kDbXKefs7HqbvPX4a1KWcoL8jGj5BH/KdmU0wooi3doTpyVATD3JI1+8H94nV7rj+0N
jRiMzeAqKEbb/TWkWmQPPvHYw3JkvIjXyjnT4XSvKyptCA/eGTGIyYsJGIIERIm2QZO8Bgh0giyw
nQ5CyYfm3X+bN+PJOoWMbqDKA42REKUh04N3d3sOdvMDiBwsUx7BkQHfSL/H4xPYb6gXcJhDoDmg
f2SuzHpvOYfv2JBuVAqEq3JvLos3b6NtGDM5ma+rp8BdkRj9SJFlrVMaVs+mxQrjAGkYPBXAFHx5
dNop3NFH9TZoXEvWV7twozFHgWaiLOoUZ4AAex8DJvTetXI8TtmeNoZ9GxxhQz/q3a6CSbXFD2VR
mLtmNDVfk/N4hL1h7ID9GDts6HdEWEDJDRnOcPksyMW51lZUvBkVEh42noqcXuc7fF+yEvJl/ZLv
4ZTEMKCqrSriF7ZCO3cotyZRqWgJq5t7/wqwxcm5VigpLJzrYl0c1Wkx3qM3VtYhs1D9lH2PLO8A
bq/Gh2iNORBTwvxivwZv3SPSPDU8wDzGI75j9DnzY4FJA6YHg7sStL/yWbuDxV/APrsq9GPhrmvw
bWS4gCSElwaYCmF9tKG1NSi7GiFwwGRrW5xhrIgxEds5Y/5VCcF376ybl/iZURTiHVGLW/wFrbGP
YsbvYwGG2BHw8q56K6MHO1pxFGt3lXkzlSJHYTb3rvbNrMutyXNfqDWeLQzqLP7Jv6Maqi5eWTpx
+mOGoPRiEZMViD5q6Ay0hMX/BTBDhUnRKj65aywx6wDkzR7KTcKYeQzHRUpdhc8S7DNg8i6WOHg7
y+40vDhIEJjTus/ZCdS95WLRnrb1MxqFAp5dihCcRIBSOdLMYlVFS4dWm4swiCDKRXdruqvprGPq
pTGD5NReqNAh2n3e7fRROOgHjaM1fmS6yQp9eklwwRPAjKNo7XikUNxS6lf3uVizoyRZR7wJoEZl
QzVDOU+bd/YCHeIkZ4EtbZspfgOSlC7xQ12Fu+GL1h+rJnh9Dn2TRfCY9qw9HShrZD0gsVhET50D
nmRnnguYbmL0Dh4B+TFebcaX5Dt67kjjWxSU31fap0X1ZOXtSOLwwSpMIINPyfQGrAvchoFignEc
SDN/DlTU2wD294IxDnUBM46TVoGqhxSz0JsT5QCdMkq4rhbpnjYT+iDKByiAmCEwyqPogOEZv5T3
oJWaLfRta+fumeTfzxWgLmgZwpey8cv34haOIqZ4OzkKxNi88q7Ca/BjxJ+nzy7nqgG1KkbJhf8V
59o62Wdud2oMyyBznFzEFQFyrygSqRQZYvUSPvXatsOTDsn4DpMR5I7Jq17LJ0qqn218y0xL2Wbm
TdeuAvPKKw5aQ0kYOkQx7xg6koPXL3xQcf1+uNKeXfh2CwIXWN5D8eML7e/bZ/s1ZBSlJQ5mHTct
EKVxF8Q3SYd6DbA9K/dffAOsAr+zK734ZcFxa82TcTcyn3h0AIz35+RdZ91L3gW7CCpeyODZ0q/X
NAkK2svP5Uf5UXx6Z+tQs7KnrnGNXAC1gFHdpxzQHVjLxbhmqvIrxjACEDm6ASJ4ZO+Idki/3a11
PZa3BGFHh/agat/+qSVwo3wu12JWdu0/5MYuIK4XBp6x0EZk9P6vqoEQZIvBgFNSCo5Tf3SjdvGr
XRACM+8CELiZQ5z0WlkT+MESXfwsLBm3/UcLOx/qIJyZXUjT7Tju2t2IFoG852VPcgbcfaa3Z+8K
oBtw1+IqcV5AGLkbeHUoTBeIN+7vvKvgjX5VSIaA+qreU2N7eqcBZIvR9il8ZgqFfhic3JJUjYqw
D2y14PigwDHs94BncZlSF782GMmThUfxk1wAnXU8VCrrefzSKfy+GXfFo78HK+Y8R4fxgT3xVxXf
9Khwq/jJDA7O3YOp8Ld9VkvySRaOwLlDSFCukgOmQc7I7Ar+DVBugJLbHnajIGQiWVxcJ+EOorSu
vgDzW5LRinsUfLV+2w7+Lhn2rffgFMqpVYKbQDSAApn8IzcHIwEwUE/MIVUA0cFAGLzaAusfRKdp
6hQHgVdP62OgAyRv86roWKLj2SaihRVOc05rVKi69JqSZDwPAL3/vScTW5erZoD/NVYfWjWHFSO6
c/L58kI+tDWxVTDqWyFqy4px4H9/fqLX2j4YDpEKfqAVsVPyIhBX5W1+KTKtQtd699AMrW2Ww8JP
fHnoH8+Ud1gi1+nykKIGvZsmzb1luYj/6nBNo3aHIbEizY+LQOZmyU2Lhr22lpuujKVyMB9DfQOZ
+u/D+38/5uU2LxABW5fr8jFZWoP5noLNH7dfrv5shVkIQ0K86uWexAxJUW84NV3ucI2WN5HXi4F5
mVaW3ko+5be3l382ilAAciIiLCErzNU5prPS69cooyh+iRquiBbrSyzkNTGrcV/tLMsJN3T21a1u
kNSa0fOKYmpXs/GgydCy4b4B5NWJMLPEMPcKLp4Vmu5FDcW1bTm12ySgRYGCd7clbopkNKfdTjk6
ylaljKaA5emg3Bv1sDRoWXgKtPBQBK1NClmbaHlzHGKgnaLY3faZplEx7s1Nj2FIrZEVJL7j7QwL
mWyYPKci2M1u8AGS9DaQ+FZKrU/SA28xx0fD04SXIb7HNXnMfKZnKsFx5MfFGhhNDwg4c0sA3HH2
EgTMU6hyDCzeLNfbKw2wnQK2ZjikQO1rcuDIq8MYsjE1wHgGSXbzOznXB6cDdGDFysHM6scyUt5V
8u9yC9R48DH0BAYbOetmBhzS8mYZm5fgD1MKovRsMvWcDt27PVPUIW1vFLF7I/l7SM0wn9QlMJoE
dSQrALqvnEWg4gUBYr3SpKCD0105h+nVQMLf1I5Y9kr9CyXJWQ0c0jmRsOqkAo7Jp6YdgiH9zEVk
IG4mJgEiRjDrvsPc/aCNnB87laDBQkQOhiJ7UNnN5MpRhGI53erIdNv82SGtUGs1mBrTATHJPsvo
s8z+ifTgO/z2NxMW7IjUQwgpBBLSEaqhXpOKmJFIVA82czGGe79G1Wjqj5237d0HW4QqFjjGOovE
I9s9BtQ8yV7ka/poEP1pZDJqevxhMttKR29czBoAZnM5lFQ9Mr4zg1THMu7A1hPzOM4msz3O8YAY
RQzkRB5kK4IhlZqIyHAmIKUltXUS8ZGeCJIsx9tKBEvOImGSpEmgLy9ZWVMH9TqqqaRROqRSagF+
uLBTjgN5laNZ5Dj/ne0ooiwtQPMu2ZazycQS29iEZyP+KrKlqTvqKsiGx9Ll7Dq1lqDnNOO+T4g5
Qg8EExAEvlIT5qem5VXUqK9zCUmu0l1l1RusJzP9aey0Yt9k8xteRYYUXUMr05D064BcRxv4ylqf
7hNUPfI9nQi8u0fiJ3vSWtPaJ58k0JZEUJ+u9CwiQmd1fBzH/tiTHVrbQGbdPgvIXTtPTnDvhPkh
0wxIxx7lD2PQ78anWsSRpiKYNKaXWeotTLXIfDREeGll6e/Vp2p431WSkW1a8HWNVc9JdjrqluZv
hooX96aJkxchmq0FU0GpyEsNrYOGGX9W/Q0KX/8K8evRI2BVk0mrLB7S0n5ETV4jxER9O1XBee6t
dztHvjAWzKPpiM2ZV8HggWLkTMVXDBlh8o3uOlELl8CJK8TP11qVMP+ocQabgf/tG0N8GroXS2OY
I3n3YKW2vdYMutvhpIFTqj141tl3jcOw9QbO4q57W4s4WticKum0Jim1qJ3JtwpEnpgPojUmy9bG
8hp1rC4yfQDgjKKXjjXNjtQFW1s+pVoGpdOar0pFeQpFWG5F2zyyPbCeChUZ8nQJbadXCbqx6+K3
adCe+xD5l163wVZVWDFHoYU5gYTeNgEz4IuAiAbwuqsBcQYKY5Dqm4XE+0bk/Ba/+rr88lv6PBYN
yOxgiEjgyoxIJXFgf5AW3NkwFHQRIOyIKOEipuMiwoU9UoYLETdsieBhhbEHggtOSOSSNyHpxFbZ
PFb5cMV3fjXX+q5iQjt2MV1TRX0OXIpeiffg46/KRO5xWd5EJtAsJefEUDuzuvCz6Nsc741ihKlu
2JgjivBGN40EaXBKRV4F4egJZgEK06Vi9Si6bCKDzQQrXp9+KoULpn5uv02b8lYl8pvJcU6Ea6s1
wg+3nuM90uDx6JD6PDF+pyIGukxw9zMmTU5733TRd4vj80YDEFbPAWp108PuLc6CyB6KTeYSNR2l
5ErHTfWSiBjqhjxq48agEkL+6CLIflmZri+/bJN2QRW+pu2HDZVpaapAAIpJhYGH9xOh/kHPbhW/
Jrukaq5QVwtVKQV1rYBMp/s10QyEDfht9qSE3YeFRxnmnWh1iVqdSQJalqbEXBDEDTjhMRLR3Aq9
SWSfOpG4sFHoe5LVvRrIr0qhYY0OzBUR853DKxhE8HfZUgRx0faOZIIbIhwcKS64Y3+A/OVNi8gk
/UBEieej3qCptp7VWmXGLgLHSxE9btfJgzrrnwXm2aLpDoAiRhFVXlrMnkR4uaPh44pFoLlBsvnU
svoMRdh5IWLPexGAnpsiCp30QeOgdAQF+7SbVNoMgU+ueEmGOvAZ/xxQciS8PVs5xvTppVSn1IaS
UUYGu9JT0E/cq6wr/FXYdx6flj5JLqLbUYlRaC8Jn2uIU+pNKGp2QwnA1Q+qj2lTi8ZxFfmYZGuN
pA10guumKz+1xN79f0vZ/42lTNcc1/s/WcrORd7+YSn75zn/WMo01fyPqkOdwTim6YZqOv9ayjTN
/o9qaZqjGqan6ZrKO/3XUub9R8U2piIT+tdt9o+lzDT/Y9gmfjNDRyln47v+f7GU6YbGB/jdUobh
RLU1g3+G5equdK/9bikr5yLRSYoNr21WUL5WI7VJOPfjoyGXTFH3c144qH2MY9aBxkr76M1t3PZg
jExNCoTN+PyZVeU97LcAR2b+7XLqImTeetXd9s4sa9wmPXS6qbcEBxmBQevlu65ynhqruM1Qw3uh
zsBKCV19SKb2Y55TEEDxvNZEbHVSG69hMn7mer61zay9TpNJvQ0hSOastxMlcRnaO5SW9rzTUnMk
rpHV9VDi+kluqnl+AqX9bJAsvi2+WRquhwkanzvBX+vAFSADm7dVSoU0wO0d8DQqoDYchQiPPE4O
8I3T1yiw6Xx7S7cW9cEeNQY2MKoi0yHo30fcBbcZh17n1UQ+zHVMudE5khUIvnn29UXaTXQMB3o5
kRd9VZ17zPtUCAbRIPcrDTvyVnWLbTF6lCLIUMjMhmjQtIBriPUXMzCxByF6wNDjpGBqRGG5/OXm
2HVkMmHOtuyNrTDZQf3vkscjcOUF9T1OAiGRKuloXVd5ttJLUvxaU5Q0DO8e6ZSQkak3bU8NoOMM
hn2ECFe7vG/YB9aKRpqLbqYvWt2M60pP3zUE1EBSQ6xlnkUnp6RS5bugkuPm1YtRYtsz6Tx5px50
5NCnEgUonhdaqySFsiwsQHnVWDH4BgjDJBtxdN60tL+zZxOdTgzWLjcD9EM9HZaJIFlEsyjqBtpm
kZt+x4lCgGWG1QcXTdh65m7qeY05qZ8cuEvIWjIPgiRZcwWlJMPq12Mcwn1IwnylpqSLpBb1pNAe
rxSj6sUKf0WaMOWgXLVgixE3h1Npw5FyzmbvQ8PEvLUT5y2fyckrQtzZ/YR6Sr0KK1Cig1G+Z6zy
V9gnaSc28VWlUT61y9nejMYJ4+ZBgZlGp4SmhptCb031b08Ny32YdS9qlM5rmHHBwrUM0PSoOI1a
p6FmB8fW3jXFZ6K02SHOgZPYYYEE1gB8T2UDYV+o33oFjNCw7vO7MHzyQ2AlZtWAm4wsKqFEhihx
Rux7ozF1ZfYxRneUslUbEXdlfiIvz8MW+n197ShDvgk0ioyI9/E3x6mDOAEYIGCWnmalmewnt3j2
DDwFpQVMMyK+gtkj5HPTec9q/6tlAAPriYOrnvRNxMS9mcjoMifrl5OPZ0OFVd/GA2WXijXGGA3s
6j18ir4BoSvggBuNUjRe7HKnVMVqKtAJ5kQeacYh1OKXynLHvVMa8009kOdDdvaq7isKzYQJAXFh
YhEW9XqGubVCisyvxlJxdJhNVjUFV1d9i1AjFwLh5xobRmCkDdYX3zgug1bXjslw07Y4uDH7LvoW
mosSEDeYm/uRfbYOSP6y4WyplPqTaIDdpG+YH4w7q4uYltsNKboqqq8uylAF9sWwj/XwpQSXy9S8
Rm8Oe6Ev2OWipFRhCXWQ2HLqsoWJDwSE0NQ2AaW7fNyWoHGVzh+AMHs0WtOXoOBMDsrQ2Fadf12p
gGTR+tUN5jH0OqlJbrzatxvdVN5dI7tLUDFaeXSdk35yrTiIWge/aVdVMN3G3XQOHyN6Hak20WhB
/D2qQOeDFvg/ucmqHblbnb5TO3X+rjYnVpv4a7o97AtiCjFiHFqb/MIc1ykqm2jq8fzMA1WqwqoP
KbREiml1uvUC9Xi5ST6CjEFVr3AHiOf83Cee+Nt1PQxZ4M0l+6ir0M2ci+Egt7TBuJkV+8tI/G0c
GuhLhCIdy2Z5oJaFLF0K1MVFUtvZ2grM77YHNLesnGbcTo0HPFZF65gUNDFHi2PBHYLrZm72tg5m
o/exW1SheZoZqOn/Ozp8UodYj7BdqPClqAWXNGuEJtxtdQr3clNeNGVNNAR/Ek0z6oryIhclxUZI
2y+3ae1IEyMEgaWMs3OrcRodnKBZhWIkjGc8FuD4yswnY0mfHwraEkZSuOjcMMQ2UbqbzO5aBfh2
kBelFegHMwj3XZPZ27zWCOq0yDAuk0No2Td2EDy3fnbbjAHleOhANGPOVEa8veGoNBXqMsh2mLrW
rSZ+OUurNqy57ke7yFWYydzWVOLXrGGXDe1jlo7BwSXtCT/nLsiina3nwWYcWWLjGmhjozqmg/Vd
TJO1Vlyb9BCnubYEj3UUDNFE4ENV5wru6bw3DYXwIrhrJWmmn15v+zuWsZvAhouIvRjBlOaBJxUX
nuCWdlnDB5abWiuKeUFBM9WYnJ0C9aNqWSg5OG3WQ0LiU4mtDSmgIlor4utvhQ3BSJLkYN461ggY
LOsPGbVZ20EfZIcpOn/1FCS2yPjp31RNZSnU2vuI9ftGTbVdlvcQ74cGpZUZUHL0ocn/7AGGSreg
NVk2aaKSK9/pcvHHbXoAaqiBMEW1uc3UdSS+kQw3PoKUgsx58S3VEXSLLKp+ye/mcgGejv1bfF+/
XcRZvXFgzPYmfh15MbdTs5qiGrsaZvuJJn3AGoWQh9Ic7LHcZqz3evE+kcWcSl4YfmStHU1/yRNW
JGJ3mBUOX2xgJYQr/VufdDykMH7V3N8O7hSFH2EafuKZd6clpsX8MIpd3o3wP1yuZkmfI/oR94zO
WM9reVdW2XSE5752iFlDQ/bPI+R9NRp7s29CWAOTubu8Up/32crWocvKVzPE4Se3fl7m5y3k+4iL
395G3tNl3aM7VOyn/z5EbsmX+fk4l7e6PEbeVvjW2pzwPW+zmKrkvy/wxxP+uCof98dtPx/15+3k
/T83yO/stz/jt035KN/tZmYgYzKe0lopfr7Oy0v/9vC//iV/v/+vD/3bh2YhTlPcRSmXMjGvjCY8
jmYcHotJG4NNpSLyqmeRQc4d/qSVMLDFZhZE6HkKsSmvW9kjBwmHfGjdOziRNsEMbhlHHD2jv282
JVM8gFHg1TVMAdQ/B7olrZEuHGFPU/TUAfotXkVelxdamPe72tdwY/YamkVCbVdlQ1ffrI75IP4I
cxaBYTrdfE6ja7PvPXqrdob6Rtjt8hG1qMmJCFVbee1k1UEaeqQxyBW7nLw6Rip77uW6vFERe77c
+uMpxZCSP90yLSr6f2xEtTApyas64J+VGTMPkF4k+SIFDfmJGBNer/dDn9qUOIVk8la5+dutg2u8
5BYTEmnpmTxiLtyiev3HwkVdvIMJsG/7MqZV63oAmhP9MerD90C3WQeJ41ZeSJ8VRn7sob4Xr/UJ
IwPUby+Gl63O5FyZlOwar9uFYsTQRv3Q9lRX3LLF7Y7cWnw3RvuVDQrCTPGq0sIlt2A3tC5oXDsa
vubBu6kyuAry7/AT+96vBhJP5IAgb5NfA2MvLpkGGNJ/Px9kQETRE6Wsy7cIfpn5eeIa1GvdjJAi
C0u49KoxU3rpNeSL5ezRaJMPgQrJuGqkL+WoWWu1Tpv5h2qtKmO1nVwHXgrt45oAA0sbQeVTq4rT
cTeK1p/eVbRJIy1AbOcIH4F0jyWojIzE2MjXl5/Ltwm7a+ltGHnL7M24vTjM5O8pr+Zd9xkDMl9A
eKIgXsQkA8t3kUa5Xryf0oT8afJ6Mk9sEjRdFslEbkUzqFA/7ZwEkjYfzh1Aml3apdXBFXOfAbbg
gX3huwyz7Of3lb9EI05+f/wwdFF+pbTuzYk6lBUmOIkqB+2E5Iu7vQ+IiXNpyVcmfxm5WwcqXRyL
5YVPPqT8a+R98uLiobv8kj87tNh/5YP/uCofd/li/seXanNArkOLF5/dTO5r8sPIq1mRcoa/XJdb
PzcCnZ0W9H/Sn98rUDqbuHU0AcKkJ9+WtSZHstwc5aH2symPb/lpmPn99wBM5BtdPnJQIokcmScq
XvdgivN+LI6NUPEVUdtnk7IJGWrBBFCwzmFbhX2yK5owVNHC8PCfTV+cUCKinzrmFNK9KPdUuXW5
uNw2zZm5mTRduNiXf4xB8g9re41Tvtz05PxUbv58+nIer634DDMV/zXbTTHNhGGJpIEKXMbeNj9c
+UHM+qC7Onpc8Y17YuCSW5fv/nKbI6IS88BSyMz574PlW16uXp4rty4/4+WOy+v98dwof+wSBVaQ
GDPlwNk5YZ3v5HV55PGNJ+1RXv/58DNYjUWkwMGVryV/08u+5c3vgUIemtxdI111Jg4lfoOw65jK
yN3075vyJX6GqrGYyASCnyxzCi4cfHkVoiAwbTGru1yVt8kIArl1ueP//Dj54MH/HLQ6J0zlv4dR
L3fQy+Hnu2I3/tmZ5a2ennckB/37BLn18yi5+ed1+aSfV/3tUX++wZ/PUjSUM2jktVmNl3KYkacR
uSWf+7fbLg+R9+J+5aPLzcuF/D0uV+WWfN7/+KqlhjLht5eRD/zjrf522x+v+sc7BWLAH9V13YUd
a3QxtaeSYPTVvJXH+uVido0SJ6f85cWhf7nnchvEEg5xeb1qhT/750FyuJUvfnnob/fITR9JCQBm
nSFZjF00NulNXQ6U367/bMrj6rdb5XX5eHmc/fNMPEhjlBL9PmuU9Jgc08ZEfayr5k06J0TWBu3G
yktv21YU37zhMRlzdDNNpz4ynKDnHkvnlrpwsXDmrnqEhbE3K1qAs2ZPr7mZ7+zKUB51uB83vV5A
2/D7+yQuo01Rj96aoJFwH0VUHGzrLh9p6WiGT1GvwQw5T1G+coI23mdmRtBqRLmROskyFKxrmrXI
hR2qdf1obxQ5xv35B/8MJzMGgk4sqgSv2QWjAJRJnF7lifVy4V3Otr+dcuXm3x7+x23y1C1v+3mH
vz3v5x2GxDvZzVaF0CGFRvLClcfu5bon5n0jpfN/1EjyupQk/dz41/v/eLpttdCMALQh3xaDmnx6
5jp5fC0f2Sf0ivSxupV3AIPg2Pn7ZhSkwdJKi08tqm14IYRsNdOwTIcW81tEXFI8hJ9OfoI6ww9d
PA2x6eyi/CXJUpIZmnpHwQ5emGpA1vYtEJqt+dSUEfRI+wQh+8rI+/fIjcs3l8QJvcmsV6tDOz6q
n6XuW+Qdqc46Yuq/GzSCmcCIATeJcgRjOb3ATgMKrARAT6uma5aVleFnilvqmtQZt63SHWtSCUIL
rj0zw0pxW97iJkhVkQkP7DSdCsysM/EWA8gmuMTNziO3fqlZyVHjPLvjFP+S2Pq8igrHIsTBf7K7
7jUIRyLIUqTcEPiQxKJm66KeKhiFcPAQogLvoybyHJI5nHEk1dafrvowoEphG8SVqllBIg3Mdp+i
xQSofml1Qk86zNugwSBgNn66pmn4pWjetSmwknMPAalUvjMFBUOm6OSVh3zy1HpKbXPCLMISvCQb
sA/xqk19QDKgQbZavm4K/7mzq1sXVLIbR8Ru23yryB6W+ofh5e1VN7XQJisIHTj4ndqHEZ/lX5Nb
7i0FvEsRjuOGRXJHxGR+UxWqd82679PxQuWgFo67c4piOevUr7UhNfcQhtHX4o9r8nJToUAB0IRA
0EcGF7h4Yj04QizbqJwTSlAVuU1oqYmWuMcvPRLLMhQ0v1WaCB64q41WhuVqcFCLuMo2CShbaPSE
kXuRlpIb90NRuUdrqsyVk+eruoKXPuPFcJzAg2Xr3ccj/qtEbaLb2OpewjDeAuFRHgrQt9ietAel
yD2UAB50dZY8x07zzzlim00X4PkpAdLDwVaPeW2RoAanD1ePuXW96n3KUEGWEBDp3ZouEpqsOTka
rjRbyV879yqfGoyeaUt6SgJ4hJreYzZp76w+WVWaItoGK8Xo1whDCrD2PmCIrMMilmn9B4lILjrw
4tCnin2qjGFjOLByxegfGmLUo960GhFooPhqpzSH9xfgW9E62O+IHQzyFExlrZTRqzkG4yahwFrh
3cuuzRYaTmrTq/C0+hWz21fmWQ3mPJvsOto8Tf7llFr4MRnqB2aB/L5GnnPIrYK450IDshhpV+1E
rZx+y9KsYQbMkXtP9/7kDCxPfBPF6RDgbSOYcMC4NhZ02DpIG9up+xU4UX6TDMkX/KBd1LhkVtcF
zbnWvppqXMBQ+vVO/SB7Qz8zUoBzNLDscBp6TUhRwHDF8F9X1QtYfZMefU18Rx2xOIz31sTORk7F
+9zamCyNlLkq6Te1b74UUJxouid282YPtBLi6SUYHOzirX6yB/1NcTtvXSgR9dt+rTZ3U/mZV1Z4
G6sZ5uIyHzdBU1NsChXi7ev65Lh1uwSy+6o7xMZ31IinCD6mpzifmh8S+qNkybVtUcy2SchzCjx6
0J0eyJfIVlqj4zfwxxSNPUCphhFDV9lnY1XD008vMS2RgiNc/MootWXjACR7mk9pmN86VXKkHDuu
HWef2Kw1tfTZizgbwsbLsdNMSq3cu8gGKJLuCp26Z25ZW+Qkt7qbImSMrjj92VYCC71y9gG/43qq
7gu11j+DfFH2xfOQA8A03VDdDKm/bFK+SEVLj0NMuH3N262C6Qlx7LM3IKZPyckedQZ/Jpg3mQVs
bmQgNZSZVNUSIpNrwpTTKo7azjQMPrT11FuFeqj853mmfZQ6WAibJ5P5zkL3HGC6s350ayDjZuzf
6n60Rpcab1wwTqthLo91Kork6G6PdaGdXSI1zLocr8yRHNXIbDhDTJyXsgB1Lw2ACQEeMv++/jYL
095VPfRgaKSzX6KeNBI0RKTqtOacg1tCxJgNHbHIJitCCKYdDU2O8qBAT5Hq07Bt+VGnahjOftlW
CPRrcjdo2kReWe+iDv1F3GXUVyKyEcNuoJ9NYVdAnRhdHPIgq9FsV673Wrb0TBENY9dRg28laD+B
yBB2Ztz2g+HsjYKwArPWsTsmSKtRl+cWiAJj1h8ttSR+d0qSY6cYB2N6r5pSuUp1OP1lmJ4HRSFK
Aez0nqbcorB6G5cRkUY42SgUIGvKen/Z9zj027o5uhCaFh31/mfGx6ON0mQZqOyo+QR5z2Cw0jUF
07CT3FFdxlJSRFuVb2yVGPDmjSR8i7XiKnYLokybAb9XjfWBWv5ZV/qbuY2PgJvrVefbH6yYt01F
sdaLzjTF9aUV29OCth6NUD846zaxnl3lXiGmjpZGPYcCrEq3iuBjK7JCCAMA7kyMAqSgeceDVtIL
Hjkcj6rymGp8u4Fg7nu+TZBn9Kw2xPim775PV1+ZyVQYYybWUdDtoumpV8FE9Qr5u0kEDsi+HVGP
0ZhLwsAgjgRZvqtPJ2/gEK9cb90QUbecx+6N7jYHqM8LFWam7HxsiFamPSI7a28Dv64hCAHOD4d9
l/IN5QwutTfGR03FMqr467o8DWPj3QURWM8a3ifUw7Vug7twQG8NWVGsfG/YxSo5GnSU/xd7Z7Yc
t5Jl2V9py+fGLcwOlFXmQ8wRDM6iphcYJZGAY54c09f3ckh1lXm7razqvc1kMESQFMEIhA/n7L12
jtcjjb2H2ZcDw7hDnG/TIJwK++2Ysx4fPPKwbfxBABGnfSQthr5FPiubBNO58FlNNwY9zBI1k2V0
aEINRGVd07xE1oNY8rtshOsvvjohSJvZITqqt5s9erhpb/qTLvx4pHYnKVI5ibutmQzdtFQ33mBj
g85gaXyex0zg/Bj51OdGC0Sp+7LgN2taZ/kwzcaD7ABLlSXmTW4Se8fcdSRvCnlt4H2ZUWpMRQ2U
MgdzSzTFxpmK/CSH8WPQJSdLlLDPUlxHvshIR3RgsDYGnX2yrkJ/3nlhzIJZJsRmGg8JEtOedVMd
xjuHPLYn0jyoDOeJgasiNu+EEU24CZpDmNF8QtOMgWR+pdIGOcVLftQEUEyOiPb0a3klpHVIzpWI
F96g4X4pSH12nlFJ4GiV2G6nngk1x8AZZy0LzHq5MCvRCVYNH0FyBaKi+zygvtjFXv2F7IRzqISF
ZisgSjV5L+bsC0oTNLjUJa5t2T/ZsxMeEm8gZywmwrXIPnjkMOwRxJgb0KU9QH3CT2LLe04EOfOS
EFmBarlFBLq3SAIqvFthfBVx0hylohw8GzfGuIzXUfeqZsM/dKDkNnHPUozRtCqz5EkO3Y2oFoHt
HGpplvR7OTMoN3aTw5gQdH1HQqAV3uPiwXYcwK2jAu8ZvLeQyPB9+842HODDJ/PtgAwga2Hk+EGP
pcvbjsmCfCFT9VkaD0gUG3IAmIthN59toUBQAnnfxBOE3Y44MzYX7BmKgeryhfwn85QHUHKNz+Vo
s1Cv4ELakmZ6EZyZDd1nyegggjMj+kuxBCCsqvnGbB+yyYTIVYzfF+W+R2VEJhwSIJkiHyrc2z5P
UjKZMYoaJGw3aQXsACV+RcrKeYyiO7MDiRU3Z6F7hVI3uKQaj2XatDj7SLeMJXlehaNHIAY/pxsf
1DThVMpSVlVQ2ru53/FCct8DeSqMzDwakxo2Dq6JKS3cR9ICEL3QCE1OoZF8Kef2rvPi9g5QJVKS
pMV4GFuHti4PPmkFdz0baCswy7tMTmSR6K3JCAJ5Dr4WBQDszkHwWfsBfkYZvCSaCsIKYIrqp1TM
x8oCID3grlYOgacJ8txd7o/XnHSOmLbkLvXtj3Nj/RBLDFfAS9ksiIh8Fs/BSVOkMMHdz03Va2vw
gsHcx36TjRBJRqZPa4FTSfjjpFAShNjhuP6LvRAhjmjhUqYPysTDFgboL4OyeC0LcRX4TQgkbTJg
magslOVBMZjIABliglW4C0e7X+7CvHieVPDdC7zxcxWEnxrQb1Cq8h8yBQ8VKQu1jajJ4eP+yt27
NvPsj3krPnUoe2iQWvs+xpa8lPYuKTESGH03HswJXVLUxCerTD/WPRnZXU+EeQGXe1oQO6XSeCnT
WR46EydthUDaDKiil9byyU8IjTen/JDg7zB8L+XOqTr4KMRRRJPCkc16oJ0rcmwRphEwdpkt7Txx
7kZnxLDr5DXgyYGkDdTXxlBtRxvbZSzC+USgzkblU4kPBIMCYYwsZ6cJO6lHWLdosScO8aPNfHMg
zoI+TM6UiyGbbQYUAZEgVkFqu9jxoYLqy3SGsxgFbQAZCy+lSsjFG6mG5sz+lxbI0JhhG417qMFz
T/E5J+zMbBLoZ733qWC7lMa08itUaVuvbUF4IGFbBtJZA7MvTo7EetvSFptg+ZItRBw1iTnuhnXw
fQ+/e8rZfDCS4RW6wKP1DkkB5iAv5kgHzMFCSRaf7Bd2yUOAEYwEjbwo5tPcpY+Fj5E9CYmi8dxq
n0Y6EqUX92VURIdgIqfX902yetvhEUI8YwPirUS4dE5a1Glm6KU7dud84LgDD5Zk9I9LMB5J6CSH
aM4/minJXTaT1phgbg8F5qAuSKJLWz1NY/cxkE+J239Me1LEVJwRSQ9+s0z9M+9GG+NIjNKtEca8
eW6w7LIO5IivcIP3gqhvkMJkPYcfk7pL9vS9Hy079o8oyko8ySBJrDQj0d1FI7hYpBEDoN2lEYsZ
q7XJYYpJZknec15LQqjm8FjL7E2O/jf690d9iefUV189qlzImPOXdhqphs39yUPrTqoRzuuoJI5I
fbZh5w4ivEo8a54DlqghgPC9aYzsEkXErjBFPNlsQcACpzX6fpyrUUyE08JbWnvDgX0FOv0uuVMV
lj9vGlLcnAsavFYxDaiXxVafCyu27ypevft+ae/MSeqOQCWogsAQzVROzHTrPKeB7sH6ApsECK7C
mO9VU0FtIhVuJ5sJT4eDH0WoNCc6pv//cRVv/x1tseWGAVrcf/vHf3yf/j1+q3av/ev/+vmTd6/F
29//Rs3/L1kV6w/8EhaH5h+WJ4SFYNcR3p+i4tD/g4+jb/m2sEJh+57/W1Ts/OEh9Q2E6wShjqn4
nVPhmoiKRUhWLpkXLpFw/v9EVGwRmvEXUXGImhiIsI2y2QRV6zh8/fvrkyzj7u9/s/73XPT9UAoZ
sK7KPmEEYk9BVEJXGmwPwopopfQjy3NoSQZGaAlhN+GOxuZivxJSzg5YRycSQgrVnTDFOvia6HBF
Z5d2mXyRRGZhynsHnClPs05jFJBiCGd0SWlUOq5R6OBGhwTHqQ6cm9psr3LAQaLGl6g18T+XWcsm
P/9gm6bzOAv4fB1+inosLzKmaO2XBgWfMkKXPwbPbk3yasu4QW7F0Y7b4Bq3eKlbupaeDqJ0NJTb
ixjZ4tbZG5UotrVFtG2ZiQ6Alf8pCVPznt07SmCHePU0Xu481Japjzc2qukjN6X/JnyyabtkeJNe
D5ui9RgW+unsBhhSdKimyDvktxFyTLdyjBvXnU9q7L+M0jHuJLuzAaz31hujY1Ra00uGb7h23Ft2
vgW1QP+m6uQprpb5cYpK82yp/kw2WIMRI1t2UWWnx2gOLsTwmYd4gKrUkhwaNLoFBm8bB8L9SJ1M
uum2CSd2KCCCnNmTN20tSJMcbZtki3m5IYD75ObnuY93GF87eu2nMMGIg2oYyhDxpkEyf2MRbl9n
HX0qdAgqiVN3ro5FnchHpcL01W1JD7WlIoUBGnieYOiPvB8omIFNklF1iXTg6rhGrw64/dm++Ocq
e+h1PKvyCWq1lielg1s7JiWdlmp5AWsiKW4IkLdt0jbDiW2lYOmOYsp9dxzcdVSMb0qjvaaTEV5x
lB38j1lfxsclnG7Z1wgijpNvBHMMu9Y2L66One3Jn3W9irw5T04nWb3B9wOcE2NHyUDWHM1UfSkF
QbZSR9oOZNtaZeSdbcSnI/m+YDzifJ86bUmbWadIeJ2DRJr67UB6bkX8l3Dx25hx9MNCXHFyNIs8
00G7mY7c7XX4bm2IR0/H8Q6aJOLFRPQG/vCV9ITplLv9bRYvFW5Ljwlv7M+EK1FMoD6wQBeakVpX
1I+r+Z4Q2PjRT+l8hbDj4LFn3GDHRuvM6+CzZzjLzdwGLI1I0SxIGm515DCa1+GaWu9uO+Vws1W0
90osva0RgVNCxlsLsvt8a8TtiZcKtIV5U7i1OtdhW+76XlK4BhHoZmz0E1H4oDZQm3XtMRyKL/Hc
j4iS8mVHZYWctHBLMQmovB1dW2xxqHeaiLtuhvRSkGiMihErlXE/6ojmgqzmQLNpExPMgblTA2Fc
uUuos0U9J/D98VSG6OWxlZKKQ7iMG4AFs2JC9TLIkUjrPCbq5jAJNDL+QMVF0SORY87cnWaf+9xl
Wh6wPBE9PX+VOXN3R5xFiBG4HRm4rHmmos+qzAbZ43VYc5qIuyYtv1qLJ09jCvssKYCg2Ha+N6vu
kYrPuxuZKC6Lm1gC/iA/fMei7S3wSf+sDNLPI/ah0dzojch3rjsAkyLOdcU2tYQQvA9K1gSU6mEX
LaiJ5mlXqS4hI/XLBMEjizpj3xXkcg9LsJ/M5KVg0N74cw/JKa+oG+uVZdsBTnhqKxY/S6SynedP
2Z3xFDcELZSlPNt1fu92I5Fjnv99SJJlS7UGZZDflOC/MRPPmbLPNEipfeV2wkLzoe0A8od5Vu9d
gl8oBzc7DQ0ZfSMAAHbvh1RcUxJwEUojvVZRRuCdkRzChkTMvvhcL6yfmagahDpYFUyKK26zXDsb
cF1eLWTKzT+82IdakqE4suP4UJB0tJt9ukIT94878Vc2vah1X+lT8UZud37MynY5tyBaYZdvEllR
H5Jk8ylZfsd9QcqiyO4yhR+4t3pjZyLFgjZ4lgmXXA0jcKK2IvuhsEG02F59UMbbwu74IKek2VT0
OHbO+EZAGdXjCTV3J534I3PuocdduLQhiNjeasEozdc0pWORl8U31zdeDDO6sUb4+DGeCz9Gitkb
w6dmomhpkrdupRH6XHb0JdGhSd7Fz2ExPDVD6R0WdlN7x6WGROUCVkkyCCi94nkm2Rz6PBwX0Zn2
vdaof5ydILooVujbzhbTbpwpBXc1wbVR5xZ3pqB74NiEfrodTbJYsDys3OUhytp+H6rmakUdt48H
G4UktvmB+FZyPmaSQNmlX/tKsf9ic3QJXAlhosU1N7Ef3dkh/G9qPiREho19TOz+hEaPmEzCzmfq
2mbI4rzpIEyWiQ4K6tL+MsCG8AfcpKSpNLvBpxVXEwwgo5E5IZhqpPL5C4UM6u1DQzgltMiAVfBe
YMylfzkNO2Xa3OE2qbr9wuvWLuw9iV/K78hrY/CN+sPot7dS1dfCj90bGgDtNobI4nd8TLypSu9R
9R392Llb6pDtMT1IYrfYwsmCCpw8DZEAg2301n4KsVgzszeXib2DW0/kP9UV5H+iKSZIwczIOqy0
Sh4RdUA5c8tdZjTNjWBrBoSCioLEiRm0IjxaCu5YTtk0LPFuEzzSn72ECVhCNidtmBshwHub2MGt
ql371GLhwb2eOA5kLBl/iAT9NGb45uhH9UAFZ6pOrQIBhC0793zr6kUNNvU09W6JbnV56w9NbUxU
nohXygfvrLLK2/sj0QFcZXHfSZYBIZYhAxxInNOGwPpzNvsA+Lnhk0ehlvyquvmIczmm9E+uUDM1
8Eq1LGWVIBDPkKpnth1bEdf2KV6EtdCdpMIaxzOCvtrvdlHSL6QN1M1FtcEPu58xhdvnOEuay/rs
euZqyLkgl0RQD9jn3fA8gVq8BIr4lIaseO4yAxwUxWeSKNMMVJndX/za+ZpmdGpT5GUbp3YQD9b5
yaSg45lqvqyHJVfWHm77a4byex97w3djieg2rHIjE0UHDU0TT4tWFxbeok4a2edPpEy4SYyRTYaU
9FVWkloR1Me+03pXErZRsWaCeSDzEI0b2tsbG/Me/P63njU4NUcge+tFToAK+Dj6Pf1z6V4m5WFA
HTJgWd1LW/iAFToT4l/7ggaKBJs/hYAWrMu0muFcaFlgXAdXEkOAIaEhucxaJLie2eA1f56tD9dD
QfPCqSVUC639Xw/dn2ez7RhncI/tEEnAjADrq/DJiUzyg6MoOw+MJyXBkUgEs3TLXjveV9rD1rN+
PVhu/bBe7gjW8pjAqFsFUasWaj04I1kMm9+P6d0L6ln+p1VisUpkhjrOy1OkP/aT1re3q+4nbIdz
2lKzWmWO7qpnWE87rcnPCJr/qYczrU/oguGKa6EaEA10cutp7nVEyS5NsFvf1lVV9lNK9vO4PmG5
1cPiUxYo7elL3PgV60wO69nvgxPK+rKKUPEXIFinMbZoWIytlfvOQASGpw/rw3bO3kxiova/n8pw
kJDOqlhnaZX/+lp468uyvlad7V09Ui8P9oey7Rf8HfTPowWJQLCkJbOUjdFSH7r1ELw3qkw3yVjN
zGcuMTQxe5SqbIbLRHcvYLFzotI6XH4fwjYbL2YuqkMWLi+FURuXOqHbn4/6npN8Phtq+IuhgE/r
QzCIlkZC95ab9AS2y4g2KiETYE0miLRpYz2syQQ/z0oXrxCWanc/Gf2XPhHgbfRBWCXDZeA3dJIH
xj4MzYzqkA3Thr/Ul+qO1kt8JBKZkhrwhyfah/Nh/eKgP+xOA8G6byabdvmC95L6G4adivCedZxY
BdKt/kXrmYXGAe+Lfjz08UeJBeiwvinre7G+UUOG+NkvxXPnEO1NtYghpyETQkjLP67vzF/u324k
Nq3WTo7fXxCopFk2n38qiNcbeVp1YO7cdKeWBUGwviDM479eqvVVQlqFL6pIVXJmO/HzJVj/yvXv
dYkRv/z+yxm2y0PQJueCBOJ6aInFNp0fyFV14a6EGtpbeIzAtboB6HkblUrtQOAyF/dLp3Nq7YGo
nz4FA1u9GKWSKMUJ37YXbElh0L+RChsE4HKnfJw/twRIU2CMkbuUdOayNgRFP0Ps/H2YQhilwpI3
HcDQEGvb3l90K6Y6maKatrb0noYEigF41sZo7uw4esCnpbZGwkTvqkucWsSf2f7Z7dynqq+eyRpi
xoTi5S72hsQTatQFnO2wvJ2G27Qsv1vC+mjGFhHJBtb8cZSfCvNjmqD+zYP6czyUn5Hx+tvU4SNg
Feldm5Q56XHTowmpsmrSwzhBrCMvDwQJGWD+4BCDx86zZfWOHKc7KEGtHOlwdohzdRqjmaWPGD6k
tV3fEHh/2ztjcIrz5KWxZgGNPd2bbmZtTWJrzpbJ/Bqb/VkhwDoi4oP9OBH/GnxAXE/5M5M3wTeD
OsF+LorTjBntyVMBq69guHSue5u33yf7MVie6hxiWJTQ7GuK7Jp40zc2JPS0DePOoL6JF7dIyW1i
tx4APciKAvpQROp23Bq8Y+0zTcb7Mn+Yg+wHoIsFenXCAJrHr51isWLMQERMlV0Db0LXLIaTl9ZP
QXsO9VYPDc/WCvyKl6t/yAT508lEGI5b5PtoLG5V1YDfT4dbc/oYCZBAVOpvZxYZ9Nn5SFgUOsGY
JKyZd6KuXwIyxxH7IdhMWVcFGWjzviJCS8OyXjtv+ND5wdeBF2FJEOuo0eRG9L3nNs8uQWE+NTkN
eUgg+7pdvmc2e+ohDeFUj92jGwkiumiEETxPtycH2zc5u2mwX+YoogUfduWm8N7a1qFb7RC+bNNa
nDu0DPWwTyroNdNNT8ebD/x7J3uA+32YYCHZZPbkXZuUHDSvAqmTYLJspNinHnXVGvlIUdNCgveb
wlyg9PdtsbMnItxIPM782xzDHgqC8gqUg772fOmLGUuFOmRDFm8GF+u6su4IwXlZWvGcWeGX0FfR
FgzYdqkW70wnHoZHA4+tBsRrQjnKaECwJj3SX/hcVcUTV4kcMpxxzEGKKqHeRW5ON9yhvzPDA6JS
okGP7NyFXHABI64cH6bcZeGY7c2TNVC6dgZfHKAWQQ0Hzuy5yHicInyQU/cZD8JFeCjhIxKM2zih
5N4BFLdpHBVBoIDjxmLTTxltH9nII4nWX9qS8NPIqpgKzopNj6g6cYgCetNJM7yacEBb01B7zwZl
1C8MB76yCGnN+wfVBUSz6nhBDTmLWStjXb/xS+tDF5TDNiBwCxlsgX29DVAQQObhVWtYJ0MuKobx
RnXdvAPEcprhDmw6t0fHMprNMRiIfk3L97zx5Hbw68+BixahHpABWdZbDx8VL8twV7PE2gDl6SDw
h6hja2Sy8QCV0U3Qk8mnOUvmG1UMEHAGlBHkXCF8CU9m5qO5EMYlHRvjatrxNTFLGrKjmT4Q34Sy
vEV84ImnMKEFUw32AOkDomtOyjn4kHdWFlC01dBs+YwKO7YuU/ERzs4j++LlarmkGISoewxfvTsq
JESioSDROq+T15pHbPpfSolteFncG4VDZUu83oZWJCJJ54dLE22/pHT8g3jckau5nVzg/U5A6EYB
uJVQRqhSNmhSbEgp/3dtglwRUYk1eH7oSqqxRQYTy+xd68IC9iOzBsDOiELgXF67eGSrJsYrPoAn
WGXf8D2Tv4KknsxTw6fR6d3TyyHswwAOJgsCK/rhNGT0BgssnlQZHDBCwTs5onCofXpuhASrXSqQ
JheehZWi/txRsb4yrO3kxLtJV/Wdssd8aGl+Om5Wn8woem4Ygy5l2Lwn+Yi8JmL6LNq3hCoKorX3
IJ2rnVFeAzPv98jwHiVujF02+MQHFOa1b9W92+Q/mGKuHQPZoaC/5sv+sxqCN6b0YetMUIdIcLpY
hXlO0x+Z58/7cSG30x+ZG1PWZEietnYX4HfqD2nnspRlSuOD1PnotSYKXimc70pH8QxGfCmiHU3Q
B2tQBPMZjDKsauH+m6PNMBhI1qPGN6Faj9CVANW1jots5RNN0eLOL0fQ1oUPxUjRtuU3Wbl4yNlY
b/ugJgTSHZ3dgEtd3aI621qu+7WdRMk6k453VXi4YN7agI98YYWHsCJb0wE1tg24tKrHEWRTP0fM
ri5NlXypzIbgUKDPDRlawwgIiFb4Y+RFtMwLueydKSYGSU4Eezj3rlrkZmgAWGYAhCvTwmdi+09d
CqB5DLL01Hgnx2nGq+Ejggi9W4Nd2M53wa+W7ocyI/i9TDMkxBUDWqyGhwi/kWrr0yjp1tnFdDfH
g3vrcFfLZTwu6ThfXWf0mL5sdUgQ1OTtbiKAWTJKbA0flZKVA+NaqvgTBtei7wDbK3QWNZ5Az3pC
/aElmU4uDp4Yv2dO9qFStx1ZkpuBTsIuV0m4HZTNnikkd7NYqMBp2z9hOkB15MM8HCfsDxfKZCSM
mORaYCEg6qf1H6W0H5JiVrvc/ZRR397QuyWJTR8EWq0mKwkRKOsPLgMbCCOMzxvRg7ZIKQ7VKqZJ
F3nymBLXMMuMyT9GGBjVN9HomkcR2QPceV8PhtPJcPJbpjl0TSq8A73hb2g9P6fDN9nfRHbj7XuW
ROBfkf5GjvPS9lC9agh2vchewwioLL2I9jTnw5fFmr6xbtpbcf7VRM8zArV8jJBSOAPrllY+OjnX
04nxB8anM5XKqwFxA2aphrK5r543gyYl2pKN8nkx2V7JPn8jMvqpakCQ9mAHPCf9VtsuYk9avHVv
QBxw2Woq7rogMG5tOaR70nab7aSAZ/OeMAxn6IdFzH4fAxdvZ+JCJKXbDq6M7qv35JBMuIXYuPcK
BxN7eI58whbtPG0Oy6JLSWPxsbVQYCrR0ZyGpOw76MFzT93ME+nmie/eCyshLDlIMccXob/rZAVw
PydrPIPcx26g34iBmMCpzZpr4oebzCzqHQWV7iC913IYYIiY35u6jwC9QR2uE/ugfCIiajN8HesS
IF7Mqm1L1WlBFjrS4dUFc2XNV9HcjQtFi7CtPhS5aHXDmNQyy+kuKHzhFNRx3cO74LGJjZtSE7uu
j3mHBbZd6wgFoIzL+vj3QdYJw4XHSG+U4jJhyz0mYBM2WPqT3az/B8PkP5Trni3gfiNV4tLqX1RO
5SM9EbTDNs7a9anfh2GEokDPOd1W+pemk4dkfnWcm2SKLsWXgFLGvs5D4sRFziZzVsOl7Ev4V2Ww
eNtUDswrlY6d7GMAp4quw2XUBy7gukAXPK7Pm/6X1Hbnsyz88eKoaaSSo1Xbs2fRW6/aC2IIRcON
zsj6UAChgCJZAxnWpQ2pixyJ2RT1CVAqmh8yqWl3QegvoboIXRD5CyhiRUbkvSlB7SG9MPTG3tU7
+QlPqNXnrNRk/sEb7fbgTdF4WQ8NqsTLAkQ2lT4qQb1xTlNijRN9WM9+P1eZ0EQ036cVkN9LvQOP
oxm4m4+54efj30+WLTF0HsQBMx15a5d+32Y+DBSPzdEy1Qmze0SzqPVStanavr/kupzVlAFUtCYF
rI5QGo4k3S0j5ed8Q3SXulkId9Fnrj6sZ/o7GghMJyeEs971botc9iFwhM6SUPD+HJUGF9O2+BP9
1t2yYLMvhW/bl1qfDWkTnwWdz6ELrEuUjW6x8UZykWGM3K/PpTEj53pmTa6NtMWnwFmqN0BT0770
GlYTRkLoUDSQLNp8Wx+sT7sEUp8z3jEQuuZlPbR/nv3lIQtedAo1iRLr9RmI6rlv0VzzB5uqcn4e
1qfnvo/OU/WougW4OtuEDLFXemdhSmc80Be7XnHGIoFQTAcNnL5Gd16si68P68P14DdIY5r2KauZ
iclQVxe08evv/6eL0C8S8C5B6IW+jvUrRMgTaMeSORkzbx8FH9ymJSlgRhSb1DF7rk3VmJ+KmM3K
IgDbyoSgt5SQam8WENEnJzpBXHfa2r2D/Qj5s6KkbQxUs7uov1o2ScxTkL4CcfjGGmibO/O4me3C
3+HdefO88qXquUsyssCTijy8JTMVnR6FaQt5D8VT4tUjTb4yaB4i9Cz2FoWKgzO7Nz07mn4qvWM2
8N+1RrJ7N3cT+83jErkYStr4hqJvyzPnVlovlTW8GTl/gY8saBOnBq+C0DJOqrHtIC6xDjcWg/ls
GBD+Gx8r4aqE+LefUoiHKp/jquxWacR3esetjJP+Lw//8aEq+Pcf+mf+/J5//Yl/3MrvbdVV7/1/
+V3Ht0orLrq/ftO//M/89l9Xp4Ua//Jgv8o9HtVbOz+9dSrv/1nS8d/94i/px4e5Rvrx+qPAAye7
vpXf+7/9+tL5B9IJH1DcfyUauXktu9fu//Ej/ykbcf8A6os03ww81w1tC+jc+Nb1f/+bYZk2PDrX
RgPiBiwbPUQb/8mjMzWPzjSFb4dOyFe4hl88Osf/IwzNADUjlLvA+h/y6CzT/L+lIyHeicCxfM8J
bN83/1U6QnsmyFl8+DdWFJ2dNDevo6vMq+hHBmQGpNiUgHDmGtC/aoYbqavibjfBj1oHfyWCxGLJ
Wm06XwK21RMCQidKkPps0FPI74eoMrZD33qn9Ytl9FVidjmP2ka4gl3WM0d7Q1ulnDPQ6N9P//7a
+lz+08qvv3f9Sl91DEAO3gahI3ETFnMHPHV7j+gRclu+DEVlHfIQ/1hjnFd6UGbSKnD8ttgintaE
AA1IKO1BQneokv3iN/WpDc2cEB7zQxlP08lyDdxtRnKDaHna+77/PvSqOQoL9ty1LXAxo2LbLYVn
XtZDFzGQ0Tn7xDYHPvDqQzR5vc81MUrraxSVeC5xZK3ApXXi5Pf94i/9fjjRXFlAEe87bOYiR3/s
JeSc54u6XZcpFrmJkIu74zqLrofcY1da0rDfuG5/zaFxbeiFEExkwz1fD8bCXLxZT2nO1Kecv7lC
rLiLBqC6vy9jvbRFA6HWs/XAdaCxNkey55jcG+Sp/3RYn+uxqE4a1oEmODpRdEYRT1cnpYrpV4BW
A3w0ebJ3DdrGThCw5F1n0fVg0iOGrY2xi24WKYE1sQN9bhyWIXmeQjldqsmTl8U8SKud2FhSdqbK
MI8JtfdI4ihooBGqBfHPtEhqjsDoMZt113UFIAvnQM8E8st9jLb5QgMc2KCVDrD0yAJxKhQVZodS
OzOJukWkbRUSH9ASokOpgfRWDRFLpW4fjRaihLqxvoVVcE0DyBnR6u3XB1sV5skMhu36lKyqABtO
cpuu2INY247XQ6T9qetZNaN6t/In+g+fxExfzudTJReitDcNAOuz459ZCR6QO8pTKbgzw1Ttw6jC
GOfnROnoZehYh1DMMYvt1gVpEpBQ1dvhe9iQdAhhkRLAoifen99dF/FMpVIvXd3ubeq+RJCbOtM5
Dakb8eqqR5dC18ESAkbGYH83OmcGB9aid7AEuRt6YYa0nYVnscw7TF6wpeu03hVRC65Qvxz+HPBZ
avQmbX0ZvMyqD2ZdP/3lb1+pXjEbgGMfweTZYE/drMQnGmq/AFDrZ9NbTcfrKY1BVkCld1JiW+iW
gCuNHwDrkoNR0Fdeoo0NlIttd9humiQMyRyb2FVB090vEQKW3MDOlgzIeHyV0BxV9Qd/SolkHIR/
Ee3wgmWQqE0VJoekbI5ZJkmZmQ6THRUnNNHmZdRdEhjDnQmx3NbtpRUn5RsDebq2jjAPZhJRuMnt
7Yh7CXk3GYTRTGZGpChVyRQgWzN440nQ2mp1T9B1bcLASkaKFRRWFxP2siJ+Lf7cPNhtmB+MKf4W
z9yg1RAiT+59GuQyOGWDZKsFdZ8FTAceOp+OOG+ai6MP6yJ+PVufC0Zr2Gd++n399AeoWi5NkzEa
sLNHO+Vb8SapB4oo6Bu5J1i8Ng6QStMi9SloiQT6eUnEkGML63frGLQ+JUJQ3y4oA3wrECzZa6wb
DroMMOc2mZvCxijrrjqJxiPwRBvv13vh56mr+9nKH04r/83KyFMqpbPPnKi/ZCEc+NimxrxQg0Jd
4u4gYNea7Dyx0BzukpoRwtat5iy2dtTjHkKr/sVhc7VV3bVvRqnp7V784tuPS0GsDRQYxpckBFpJ
+O064K7jG9oqwEzw1tZHQcLOOqJzvxGtLE+mVWsL7fhooL0YE5Jq3Lq+lRXhRLVU7raIyDdmSTBT
T4WaZi4y3lExanZYB660YtA6RlKxaYQwtp45KZGEwuhPhQpJcNLRElZIsy+hon9ZH0a2+tGYldon
uB22s/5VvaSD5gnnbc4ca48tCpchKS83eEepd1y8mIl3SvWacT1dD0I/+fPM7lLkRAybYN+87aTB
g8ks6eK5LHRjatlnxyafcDHz4ma2VHGjRr/G4llR8u+9ce+XwLnLmcFjalR6jgq6CugMoK5ESXoh
9HGh3H0xTUZYdPr+wc2Kp7Ij6bWHWtqAQacVf2qX3D4WFZsuqKbVWdA5CW09F6zPoZixd2EOQboY
GecpW85Hy/TOotSk9WYIwXDyiT9GYU0rZhRn6ee3w2ROp3Gclosy8IfNVGGHyI1Qss4kADpevA8y
64yvDiOjGwN9NIYbOk/DTYjfrJn2WUjO41RHB59aubld35+iNX+9U+vDhIXQ0REkfIbboqdw1sXq
aSJ1KfXdux4L40k1bsKuHGHChTo4ATjjZT2UQZ0enLr8qHSOidTLnlwvYNZDqc+CusCIW1L8jnQ+
ys8vhIQUlIi08jfE7feFqMerbUnGL/xbmW2TutBaT2lFRC+dplebDlmrzTp1PnyScfWKhbo+OiN+
vNHAG2/OJn1f2pCzeCayQycrIzvvZnGR0f9h78yWG0eyLftFKMPoDrxypiiKoubQC0yREYHBMQOO
6et7gXm7VLesutvuez8kU5QYFAWC8OPn7L12hVdjeMu8GN6n0OlaDe+Tytqtp29awJ6oCgRwCDrv
lMH1JXYI3/Lq97wXLyocoWgY7YyZb/rpZdW2XVxrfBhpNSTnLvQy6JdEDTEo2Ge4kNdeErzlVnLf
DTMmDwdH6OT8QZ3xAEcHfUxob8ce0xbSy/mtCYDuRW6/c2bkWbKp30RPDGiSvcluzB+YnOUwh6Fm
ZkiP4FgCX5cPrTLvzaTsd+x2PmXJnGsmmsOhftoCFSeGCpxeKuceiQmUdSrGQ1Yzpc4kEINyzDbs
dJZ14KsqAWUYVU0YSGkrxuJb6zCqzn6sY/GaM4HiN8s4ry5hQofN65bVJ2BpmXtC6cEvrH0XDSTk
KU2uY99uUKkSsurmL4kdqE2VDETSzaP11rIm+b35hw4uiemZ8VdnOnihs3rD4A9/woz3c17cZ6P4
ZfX8H8nyi0VLdkWDIdpH0D2BO6F0nn0kkuMstvmMB7js9lHf8qGzotNYHcOUsI4sYsCSmARAts7H
NA3WtY9zGPD2So9+hZgri+jnfdaQjcldYG45YfMLZIuxRMqLTfTI0R0mDm8Qfvmld+d2tOOlTBUt
vyTbOI/MoNMnleR4YbH27HSOO9cn4xVJW7cdRboSHoFbBMiOgkErIuNqZ3ikWSBmfrVr7DScBNm6
LZhydD7R3eQrE0xur+EcOLtsxNsyy2SfxMWPnplWkqQseWm8LSRgxkYSkkriDTnGRv+J/dndBbH5
NniL/kE8DQxqDm7p/1BTDo3Pcx8KXDCr9ixsANS4vdECj+VwhvWA/obJUjXhRXRwFVpz8CPzh7MR
8Er7F01KlEC5IzoU9mbPLCZubGap8avLkCGrWvMws5VdJUn52Dk0fkrFUNEdePiIuxg0f/sp+W9A
fLaemq1XxSSRpPIVxUMFFSG97/B4I06q6O6iMHcGZ8aW3l+nCHeenJjSNraHrT741UYNF0IXyYRb
SrUXfYgLyxzFphzAI4hLn5YBn2KN/jR3CYlhHt9JhouVHhk+BWodWt4ehEe8QpQ5bWJkBMC7mQJH
eGz7Z8YcvwwDh5bFH44tkx5/uo2C8j0ai59RrHnZIBnWTFmCleaNWdky/llKjE6y1z9gtmc/rU58
9STtDWyX0evpjyagpSskPZauQC4ReXJD+y6eSHXF+Jr+DUSr6oVueUMY9WOa7lyWDbZYXkUS7w1B
9H1ze9D33X/H4P3bj28P/J9/L0+acwASYplfdQ7V0S0Ry1lWXGtcpGy3+7ebZNnvfN/Fi/y/fyyo
GXdorM8NziRYvNR+t69ArlZHjO0rOpRnI2fPcPv27SZfHvX90O/v3b4SoqV6+z/++Ptp0oUlfLs7
Pase6eD3E5mGFx2nGPva8qq+H3i7+/cvuH15u+lVuJSLrlDsjv/5B5RUzvsw644M/YLtXNXv6bLG
JUsZrwlJ2qjGRf14223fvnm7+X7M9/cg3rIj/77/b4+RPUG1BYonYjEWOhnP/33z/VhkhlSY3/dv
j4mXl/T9vUIvOMe/H/kfX5kOHGRvPr7Ef3m6zCeASA3ptXIxbgMHk48W8+BdYdEt70Fy/suNWKqu
2/fqCZv5ECK4xVNArdVXSxvl++d/3//PP3P/+Sy3x6smZj45luxl3U1ITc6rE+Yq6U3mA7etcMbs
b7jcvpxdyaZixAt+A+J+A4Rvd283N3Du910TEX3GxfTw/a3bV4VBbJRocV/e2MPfP739+//0PT4x
+GC/n/77MWYQXCti4XY38HKc97gRm+K3IfJpqyvD3///FuatEfr/aGE6HvkV/7cW5lvSREmR/Dfv
23/9o/9qYkrvH7ZLe1DYnkvYiW/Z/2xi+s4/hJScP1hC8BoHjv/PJqYT/MP1PJeWI2WK+Dtv47uJ
ybM5Pg1O6ds2Xcf/if+Nnii/5V9DNTDXEdAhJc/JyzBJR/vvTUy/F2WJQNc6dHN9FYFVr1xVsI4T
Xpww+IhSWD0at2ld77NZnjrOX5fYTZF7LruNZYM5LeOhwZocLPcPZc/Mwx4Hgunpe5XoSNFY2Ntg
kXciTnptm2Q79cbrbBE0yrK6YAoWt9m41uaEe7xHrDM+SZqikcaTZ7bPwn6d/ZY5c4EvRpZnYEFU
g/GD+jPPzXsVjh+hrMwduXK4aaLxc2gfk7fGa6lmhtN8G/XZ1WfaRj9vUzn2rIzdxVNig/5qoWj7
hLj3xnH6Aydsg+MQPQlGGXassp8OklYIJv2FHcasN4IxvgoLcSkLaWPbcp2DL7HDIkJg+wePa4UJ
8khOBE5kyag9qujvBBNKp6L4I3PTW+f847oJGHYECO9pC3+lI0HAuPufGvMtC345XvDiJOgJk+B1
tJzg74bBrU/A2/eUhH2zi5bB4q0xgYolx4YIcXDMt83S7mMLi6SgM3zSIOYb3we9u61ipIwmGdBj
cCdcGVMWF+5HaqA2ndNkT92NZSvh9cNfEKQWNNFrGNcfJSmCblacJtn+GQPchwRjnbKaPzvX2sCN
T/Z46SaPtm7ZlICQOhGSR65S3Ee7IogOzhQll9zsfjGe0vt4TOdNnITB2+RO1huTrCP14cauAdHZ
Q24dpiFMt2rGbYHdyjr46dVR0l6BCd/Vfuxe+qkJjz58NNoDmkWExsbSuQRLgxTYmd1NVbxWExNp
3NTtmjYgL8WNTn0yokQCl8BUyLeODQiPaeizfRkgjp96ThrrU4eaHtMyO81b+41eULyj1mA0PTbB
cRSHRPL2+yDbNjkE7inNfjNifBlia8/k99fsGz9j2PK7wVZ4qHEoYhXYphllTEvTofAccuuhZC29
KtuCtJXEhF0iqMVPCiSAP4v4aPWE/guyUsTex8hzKNOmvzYZ1h4pmU6s/+2qb2DAlCJ/psJtd6U1
/RxHe9jeelGB7u8jQb9WLh81b3SHTWGnpCIum+O/BwP5qDezwRjs1nUzosneRDWM0p7sqLtuuXE1
iIMhxQ25SNPH7EfSBD9QkN+HDW1DOh1u3v2lfH8fdaqmhibronV9uckbiuGiwcdqe9mfbylA0kb3
XF4SDnT5K5P5e5MTMwdXjiW53Y41c8a0lCZgDOBH/xwIh7Ci2eIPe2/xU7SLOBo67kzg6ZjTY0bN
xQw/hsagen88BJUkl4QDY+T1GQj9q0q7AygXYpgVbDGobvNdWKTmXYiYajsUqPnKJGpPpdleGy0U
6h3xQEKA2HXKI7bWM/YiyDZGlT7KGhl868XtemAzctME3GQCtktWRZfN7GqDXbeIaiehCaJYNGs2
E2aqkaWrDlU/G2CGtdDSpQZZI1q3Xt+ECmlP2EfTm5e6HtiNigipso4Pf7/OxHtm3z3sejIT13Q1
S3rrVIcwcbbxEH8hp9M74DDP1iLmb3IFeSFhhvrLXDp6t7ZeOAMVGp7UQJTGAChjZXVrYpLaO0f6
D1UkObSgmxVZmseRePd2lNPf8yIMUGwAwxZgpa7uggGluzRQOxvF15Czw9eTxfYGuILmUrAGs/Zz
kjbplCVbn1azpcLXcCVt0N0YWOLWdaLknUQ2urbtdHrKfP8eO0688XJj3nfHMhLNo2v7zoOPOyPL
5Hyy0q3g5IXL0Mi7uYpeGrTj+wyQ5iocBskVAZgGmpu72nX3Im4xPXnqF6CsiKlSVGy8YSpPXZsl
m1qYu3hSx9tCNDbumRwzGvhRMdwDsX8uVIgFuVVXVTbNw0jMwlMTBPvIapq3qSm5btXtj9u9KG7T
nXQQrDodmDLbOttWy9x7yYerMyMCg6IstENo2Isw4qiTCbeJAtPY2MpySdK2f3d9fJc3ZXNVPjNC
xtQQKGf6TeVD3Cjy7nJwpRxsJkh14LxzaFd4hrrTZFbjfZEjTrJVd9Zx4uyKmcSGhiwaJEQOGEwR
wk1gZ5zW64hmvT/Z1d5PsU0p1XHWjWG0KVwDQAn+6EPr5AIpr5AMCUW7C1ozhY1YElQc/3TD2TuV
tZvtpqZC7jjqx2aefS75dcJpNxE9ujhoS3roVZj6a3dUw0FZ/tHzSnl3MzYJ1DMNLIG9bIZyU4zq
HTGHiZ+r9HaGKJz7sktJUp4RtOHtTyDRG+42zFDwtVFHCmKbvokpI3rEabH9gRy5Y03HjBlnPsOm
+F14eXEfaaNbVUnYIbYYBFx0Iua6svNXYx90z960ccOsvYRFdYmDsjxqaYo9HaceWdpssVlHTZNn
vwqHVaQLeE9r5dPddvXRyoOXZLDMw0BFxnVC41P1Le+QwVRZWUWUnU2ea3P7AYew2MpK77ko0ZFK
1GOMzC6ddf8MEkbsaXs9aQNURZJ204MIiuJcNdwDUPOUaRP9vBm8RJFzNAznLexU+Nl69rBOelWd
UVv3faqee2e+s6Tb3/njrOmsWuQUyKT7aqZ9Zg7GXTwji3DajPQZF+36Os/0fpxqUjybFAy1a6CA
rMT4NDgt/WHjMR3K4OoOvgPeu25O7SmA1rEGixPR/HTaQznxrs66oYyzggOIx5fS18w0cqU5rbIv
Q2OxYotxUaJZa6+v7yNfTvdFda8Di5RwL8TWLsez7HpB7lPgEpnuXmYJHSdRF4SB0dF3+8WzxYNm
gQSrCocfevajR6srQHXV9Fk6nykHpyx6y2feors5FvdUp92TMVUAQSzjo0/yhTJY5K95hCshTckA
ZzoQDgS8sQrNEJqe47kx1rE94KMMY3Mz5RZkp9Z9pp1Oam8OAyk2pxjRJ5dW/3MqouiRIsJcK1qx
B+3G+zRNJ9IqwS7jXNev/SJp1U1Kq6JN9Kv2FergEYXsPNcoN/m0EUFVv+bWx6zJe4gG3h7A9Hnc
yLNVeshCfWLdaO244yZzUnFIvfm5SxLrvlOJ2nekN70nsNwcLU5BN+NxkMj8qy45GYHN4qu7HCPu
fA6LHh9Ui1y8j4N5p2dFIk3NS3CMmBaTmzj3Qx97h3CxCI8krjte57zWnF/rIPCmbSyir4bNCNGV
wyL1I8s4JbsG+BGeUIIqyyMsH/869miB0unaz0HzMsf2uAXIr89KIheOd2ljZKcqnSCqVnTcGsf+
5NK3ePW6V3TROyeaiDmLOeOowvLtPEaMIeIkQ2KY/5WmOAodA4zXnGrvQ+08RRS8KvpLTIm4nVoz
XucICjeMlf3LpJ0nUE7elgs+Wt4SvlTlwUNkIN7tqZubvdEiuZ9ID73D6N6tDbdrDlYUqc2sUIra
7WQ9lxVPp4o2vMKbf+9aOIjA+KtXE/LwKu/d+JfXV3z0Kv+1mRE3EZRFgmcDrslq1vk4clWv5+oH
2mFkAZYRnRhnEQaCAIV5f/lT5g0iOoh2TOcxOhdt/YpZ318opunQXDwMJcnEhd4tbeBSE6QKEEJ0
Dn0hWT2qeTXCRr4DxPMGjA3SvVNkG9q55UHNJs5ebXCZojeKT3rGCPy7pVdBlwIeVh2znHeKgrgX
nB0cV8OIg11B5NkxbN4n8IH3bkTHntKjhwsqnKOXE2ZjAGW201icGlB8mygvMjZ40v+I8/CUZMK7
ThMsSMdv7lUJ6ykNcuzosh6B86RfPEt4okFI4Kgsva8+iOyLE9MjTwK88+z7GBKP1kfH3rCeo6do
BAM090VxKPN4ydoy26NlcdzTyN1WnZweswKMslEwJgjmGJs1LrVdFktr72Xdn9Ep42dFquzakcN7
0fTDJncoDk0Auy4f/+M8O6QxxCRa12hjWy+gm5qEj30WXhlOe3xyjD9FBVJO4P6oymOUQlstctUc
FgLAjhMNkmZnkKcUDe7Bn1BqQiGAJonxneWz5WJ/kWlYrVJGM5ui5MyPk7zetBzRxBTGmerrgvWX
nZGt3FXjt0cWifrO0CVYFc/7GQ+ztWtTIVeIsjEDRq3cAx3EbKvz8jxm6LN19zIElTpQ/uJbJ/ed
XXBEKmGFDdS2S5555iMRBYd25pll7fzxQtjFtY1pL3BhaXO5od6orPapSSEgTXHcgyLogi1XSSxQ
IWOfwpFk2kZ5vzaoMDYijB7G3MfK+IMWxLBSAYjsnCYGQWQMDYvcdUhvl9ekZbQ6joXEY8J4XAJ/
XoMUye7t7Dx7DBhYmextq8v4GMbyY4Jalzcyey1C82IwciryOL+P51rz/qj9kiweB7xraZXyt3n4
35GrYztVNCxlY9pQgsuTAdZlawAgvhuwlwWzi5VUzRxkLFVGqvTVkJyYUNiSwrS3TtX9BsNXn3pb
8eoL8dVEmNEGF6eMLDrzzkBvg+R/CI4W/ElG5ugjW6Gvaqx+WDGJywzUGADhhyMO2M32RhoN237q
gZ9lhGuq1DlMIXwAv+oJ1TMXQ8SUP+La8LdVWRITConwrpr9vzDuIFpETbLWhX0KIXNhN1YDXqvh
4hbddpBzcA0wmkMkUS9G/uQ5On4WfpSca9d6NI1ovoOD+2RAblj58Cah5hruecz7e7gS2JVceV+i
+b7EHnIIQkyDnCnE1LnuyZC/zLIj5lsx6pOQBHntNWDs50G3zp3q+VFoR1stMrwumJgY4mJFr+3o
1EYQG6fWCV9cX69iSdDKOFefXY6hKrUei0bGP8AV0sUBNBLbD22P1MUiRuTBLmHtOWaTkw6qcI8u
K64MLSC4Yz4eusks1yhZr6Mk34YdpXkACLNvXZxasUBdXjUaaRDCgr70u1OaOMiWLApEv30hrLTf
Rh1MBEBDLWyL2N7appdsC5VXOybDh1YGq7Tz0k+WanubW8wRhR7AJ0b6GLfuJmUXeLRc8RrFhYZC
WxI7bBMselO+CgaTDJEgahT1Yk0LQOKqVgqwKvGbaDLKmozPk83x3rEErKqfTGLH64hUdz33/S9r
7F/iUrv7VOEhGbA1TIn7uzaD3142MpO38r88oZpjPHe7oErFGYk6KhDBZLpu4CE67jG2guDVDoov
NYT+YQ5mileritA50VIR9bkrnIaddlucNM6MVd/q6iu22meOxIfb5sOxxKtJf+laMNRqWX5oJWQf
cfdQ28X0HkbMgPnMOZupdvOn3PGPQRlNeKPS+77Xbxa9D+S0ActBXF48PuInw2AC3jQWEp8OgUFp
4BIJoBt4LZhgrwVnqdaqruRznEI2z8igHGLqX9lwxveMXhs73oyUS5ckae0Ntr1kF9F2Eka7Vy5H
dBpoG4ai+SEkjodYIS6MUa9FROc+FUbyPPaUnhNInr3+mFrka2mjd0MDvYDvpVsabZAhYbmbkJ9B
DO0i5dEf7KANAugBsKLKQ2z3hKPTXNngI5vWKOx9bHRYbEZBw6+3vuoZDsgjQJH3Hr47DNySpVDb
zUHPUETwFAPd8t1HLv3eY5YLci4yFkqhq2vYlv5JmBIrg+FTkXkjkmvY5nbcH9lQZZ/5RNqnNEhw
RPV2zpl6UKmTjNuOdbSea2bqTKFZnkbdXiyT/ovPn4VMLfxFRkeGbVAs7OWJTqqBhqFPuys2Beex
NRxnXfsGfg9nkdYFrT7MDDxXIjGQPHuE66nCig8NpxwQvBURTKvBqX7nEbt+K6o3lgtEsabB+sgI
ZNgPWdOx+juwmoLEO6P5r7Zy0nLb+fZXNgerpo7OGTG8+4kFXXtclX1s+8LOywdbhfdJZpYnPNn7
1tH5izdjRiOZc6e1+5wMfgnDxj414LD6wHspgeNsCJBQHP86fuqXm1gUnzU8kauXc4Ky6xNRtcsg
dzO6x32gW+sSGBup79pU9euxDrGRxuQLT+Ca23AFy3YAjWiB8y8X7KbiQwpAet00FeIngzOsrJKf
Rj8sCNB3MpMfaj19jYn92UR634Qe9rimuDQDAMMKGNgcEBqW9c4rRxnz5qAvnl39GEP3oEjiygg8
J+LIoc6BmFz4ztmbiThw1E8P9XhOregFj5UfvwgbQ8sqXLrPkWj/uIlIViWCUN+M2KJT8aD1sS8j
yA9le3s96BNt6wZCLXGPhYkDNolfo2E6F1n9GmdutCkXVGhGrFlRa6j0Cm3CHKPOG/QPzMbRpvfO
gOwJuE9wU2WO8HZ9kCisf/n7YFNYR1X57tEbMag3vCHf11N/r4sYkxIQjxVTox928hjHVApV9sE5
+enmGJv7wol2lWghIbjJnrCUtyBM/1KjcvfKME/VpIcDa/x6YAGwXbwpraLItsF226n15E00TulR
rIQYsXYyepfLyevGtFeMJ2nVcOcGRxJjkL1FE4EUMOUrOgSu3jS5vXenKlhFfvqKZOtoZ0Q00NBm
k1ka88blQG4sY9xqUBrrkp5l2fD2mUX6Q9MfRBonQkpMZ427LN93+fwnMwCPEt2JtpaCHbdpdS/8
Len2vDGQvQ7k/qGNxegBo+enNNALFLQPVMWldprMQ5Mb3smytq0ViY3sgHrVdJObsf4tkvBzRiKJ
Jk3xPmUP+FIgg4zuiZrBBpwgA2TXrneyscCv3Vnd64hsZOhdjHot+VgqujR94zJv6IaDP3jxZi7b
z1D5V2lB0jdndu8QU04T4xBLqoMb3NVDrzAG+/TKaBsFKfLINjk1VfUXEKONQKW7ayAsnS15Cob5
J6IzY0M3JdhBdTt5Q/Izcof2qPxhTf/uMYVBdLRqHyxUkm5czTXKl8694EcO2kUoNyX+var9Hdbe
cJkb9IpW9Ndgu/0HlUrKJaY4e4ncD+HwJqm5164RxTS8qexKh0MLFN9bDZWuP1VozittSHXp8I2S
ejKj4+Vvw8kerTqPjvcU8Angjes3dtUcx7m00R+B9RqixWfq2g/Aw9R9wbzDcPSbjwNG9EdZ6/zT
dOC75MYfI7X1nZ4547Klu+A5pKkbpFSbi6899cdwNxf45iZU5lCV9CsI2BGhd/uIxJCmjZ3dd47h
o8wFnlv2VGZZx4nAeKN+Qb1DjLHBylGwmy35N27PeFi1S9B6zO6zcGuo73PzA2sT+9YRlmPozQ4W
2rZdo2fgyNHyWlE16oOh5iWljuA4x7sPiupKdYcH/BGET7CxjaHeW5IuTGvCTKwDH513XB/bmI3n
2BcPRTU9AQpjMmBDt2bvucTJXwX6Ehz3L+aMJikP/GSRHoIKG3wD9Dod9ro0Hp3ywWq58NoVMHVd
XuYhe5rNjuCLAcp/+pA3wBk820ETJHxoLWl8iepIHNt+/gxt86e2q4Ezn00S+5ifXG6sLixRx2QD
0pqf0bDYauNz0kNCiVU/7WQElaBthwr2EQnYdeg0u0DEkPg5/9Isyu6hBhTHgvrA122wc4f3eAp5
++DF93qGcD1MRHkRKHEsMWraTfgnTOY/k3Ldq2cyzgnS8ao0O8lEsSgsXStXYHSUCdcAcy6QtzTG
i6w/xyWt2pujj9iL6LoDFa7HK6yVetva9pdoIu+UAwwvVHtECZDeZSZICBe3uRXWzkNgVz85I3JA
AH1YVWfXgFrim5Y6FwEVBYMlBJxz9zr0zOcnPXf3CLWOQxdsBhwJSFnreZOXzVsadE+iLhd7LEO5
vFtCFVD5AtD8KpaMSzrzb1MpaAHMNbL7hHTyvpnEvSTOcu7ka1sTzKFCwoUFAL5Dk9gnx0z3rHXF
3jEC1PP58JGZn2XcI++jH3CY6kLv6smwDjOSfy5NbXiALiGQbVd4UZV8d+r8BWMccsWgHd8XUsw4
M+IMk/2c258D6UhrAk9fLeShYPQNdWikxF2a2NGn1fhbATXmIvPogGgZAjSIP6JTDkVCzuXA0DJI
1xOO+M0sshM9+Hwd0kaAaX+ssMetg2pa5aED89dhSjj4Ib/BfjK4RrI/tF7SMGQ9qgosieJuimv8
0MHY7Crk57XLb6r0JNboPn4XOBB3pfg1VPi188rFpqiMkhYppX+dL0TgbttNwIht5ncTZSGzpIMu
bYy8o16bPUCZPKwMpjf6qbPNz4kXtwt7NLQuluIcIPedkZvTVXTy2iPZ8uux3rkNAi5P6GUYMjQP
mQWnHBx8bOvrZJe0quDmpDyuUcAQ4/ngFv6RljqEuMHeR00+4hHNp6MHzqxK+/zOGvR70KS4TOy3
tsV33I3ypZ/LV2JNnkVK3lTVHoiBJtx6yI9Rb6rHqjfUY0pZCBMseI6q3jz5Ln25WPQPMJu5BAvj
wuxLVOe86cr7Hg/0xgTwKmODLpnNVho9QvFRwG6piCBxVes/jnn9SKkNWILUA9+IrAeY8mqfVKxV
efKmPMe+R129bbzQfOQzTAFcs26x0Kxbt6K6QIfjCFCQnQcC22s6LudE3Q8mvXKvevCLASQru24W
1qkCwZ3V194xqQvd+kP/leRmfyhm8emBZoApkk/AX7LnyfY4bnC6XfbpW6OHdqdpQ/olLQqMXZtx
3qoBrUA9Bex+ZjgweWoSXjnZ18ZKdmmBcBxkPlOKvN/7Bm9PexBh8KLcUZ8DRgx5owmaCUP6Dll1
5yvD2mqHNSENwHhKxv5pvckqxiMksL9GQbJmUeOaoZxTCra7NKf72WAiCt6faSqQQoaQ2b6zuNTF
3rLpCFRznnY5l/Vr1y3X9iSe9+ZYn8EwNhuL+B1vZgrA+IAanhMz7sg7sqyNjItdOQ5LeB1XaNTq
w8MQ/AQ3xiBznl5EyYkSOVBXejaVrrJ/ZxNlrJoZTxIe8Oalf3Tq/B7m5r6SArRVllTQNoqIP4am
np9g2ZpTYHSDJa8ykscpQsQx06EN6jf6a/ld53RvsrIwTXveJWFXyqwldy5Ec26dIfylpI1NofCM
Y23A8BoH9aVzhS7de7IsrqPtEL76s/9EsNTEYN20QSKPR5T7Ljvjnt5nUxKbsHAsZsBrvfSxZNvd
vhqwFoWUu21gxltibb56C69oX+WbSn6NUtNvz74CazqMPmpzUh+w4pfgWnvoOWudYGeQ2nLWDhT5
DTTJhx5JbmC3M9OGi2+GV47gToThoxfb9b5XJCFruPHDvMAgrWLN+QtkYeoeDbSbG5KMJ4pqvLCB
shmHDUdrdh7AUsm99PVvQ73XFYuz9KtdI0AvqjHZgjPfoPlg5uJc6f1+YGrFw8bmsiUKeUwM5PiC
3+o9wmyIP8a5wQjQV8RnZWBYTHb1e78wI0gj465Lqod0nH8ZZcrHZhp+8QcB5IfevI+bp9IsnoLr
PEfDKwOvnSf86iw678FjhDgp0NS+y4bWC8MnlUufZme5XUZ7ABVrmj4KRqIznAVuX6a19Sbs4icr
ic7+glOzSHFYO54EhIYSJk8JYE6C7KiT9h3oyZY5x0DoB2/QTE3CpJVExp4GNjafO4ZrBJiE8x7W
Po0MWP3BJCM2/iO24Zyra4kW3hK1v6UHtEqlwKdUN8OB7BCKbru+9GX8wchPbJPkE7EvKa6FvGSh
d60t+x6r1ZOuFUWmm529CBkDpPtFGh29BONfcMySdTXZ6DLCbG1l7ACFibkGmnSxqSw+bwXLERQI
3TnVB9gc77Rom6hdM8oiWLHbsg/TlTEtqO252zemqTdOrUm0kIO1H/2MfU0swo2UuKzJY1qFcV/u
aJoAghGJug/j6aP1u3NZDNmpzvXdGCHxxF+EiNU6pBbbLncckaBk5ckSHRyvBKOXZbkPOgeAJpg/
kZkE3iYu2k9iFZDEB0RIZwxXQkHYBrokhfu58TWr5hiszKr4Wn6aDOPZbeSlNoITG68trT3AS28p
r1yQUF8JOhIDBhIXcU48XMeufcNFv51j4wW+Cjkdlf1iHloFGTJuzpbDqKJVQXHUabtOW/EUJPn4
EmbG1ooVMGMbsXGNTyzy8x4yJjbFKurpD/RAl0CMkqSW8gLlVJ1n/Evbm9kJUD+zvGTD1ny69AJm
Brasms312pk09N1kk+kbdxZUpkWRFAUuscQmwnzLxCOWtV6zthTeg8pF0tSqqCFsCC29bk13aw0J
SeK46B9VpM9yoCkaJnGyse1nD9nHlp54vSnD4hzGbcy8yLaOCWVXjkkOl8G66BFIDaq8mBJG1Mj2
foiy+d4OxxMQJYoFf9j5ER1spxi+homxs+fSjGnBTR6xVxzpfZNL5W8dJyD0wKjttWMVhzZTfM6a
g+EruUmCudpGP0I1vuswI6EsdQ1qIjARogGXoAWr3Ckq/HM8wZ8yZRySDihZtiRRGxhyFmJHeOkK
78sEjmx5iQHGkU3DVNPMbrxdSfrcajJ7cWy2SjX6QVj3cWPmx8RvvkYLViL79WyrXNWcbDO66JTO
rh9mv4EJIAk3x18x1OOerZqD7nifReyRnarXV0gSFSIpNPNTuE2t7JAyhOnLBvA0MRaJJKJNGc6w
lcJEdQSQq+jlk+l6+4SKaxPrJOXRVb/Bjk3wmdddEDMmR4LVKL79adM1l8KhL8Yn/9l2ltZNXByc
rjtpkJxtxlChH4GasP9w4USimEdUDTrGXgIn8vk5DVvosfWrJll1Y04wvywoxWpqz2Y7vQa595ra
tAun9H+xd2bZjSPpkt5KbwD3AA7H9MoBnEQN1BwvOJJCwjxPDqz+fmBmd2Vl9u3aQD+UTkRkKIoi
AYe7/Wafwcadss3gIBpRMQ501/nwShHth89usimUKmpaUbDvjLFxoZDG3loTuogX25+Rm5GFi2tw
LWX9g5lIacvwtgDjBqR2JlrKpV7mz63iIZuchbukRJjVhUQXem8+ZLG9LRgvs9MqZusjTajM1HhI
HBMmXtuoUxL5C9h3QdwJOCQBq6x4W5hYVZH8Lizs5WPonEy6p4j6YXPgcdWig245Ex9Ktov06pzb
Zhp+WZE14nTSsVke2It5/JpeN2WV51pPbySaPArzI/CsB7OHHCw6IqUNP4AMabn0QpPDp6faBYoA
OrrncmLbBXttqsqPRovJSjZia7F6HbTY2/XmT+Im8qR/FZxPN3qvWVQLYNy0c6D+JOl6FgG8XKmY
/RAq6E1Up2xljJ9YBfEy+HwySEnsRtt562W/A6xi3Btab9yjztFBGCIMm4yFGe0BeGEkt0Nfb7ZL
GhrarPWmx4PP8EPXQ47cEd0kcrTeCUKNd5l4oMYVUp545TnBz51AeIuBcUzAcNFUXLENHdxUaVyO
W0meKdOnXUpUiW4xtFij7TkteSxk+M4otkvMl274RbYVD4jeZLtJ9Q9cRflu6OKN0wY3FJCxOXUW
sZZBU1vdxwOhIboZh1XN+W6VNvErRG9D6/LnRuV3HTqxX4yBX/CY2UaM89ahvRRhJWc+gvoRZ9T9
BDp9TY6D3Wl2mWz3PNTFO51cZGG9Zp1aAscK1cdb0vVbwpCMo8i4rroqmxjgmwumGH8pYPCN03y1
ScZ0mspdXT9arWWxMMAvn2btYVAkN8PKY9gdwSQvTd/q8nEt7aWNtVxOBrLNdlDz2GBR9NYGREvx
hGU1Ux62QkB6gvk859g1yaZE3Hk1F7bOujdZ+8nJZ2hqAZtVqOMMnllTBwyHIJ7Kz4EHPlgEFxyZ
R+NTgrwrRfGasi6ibQd3uFEIMOvRtEc1aJt8n0V18QebN7XRM2zPZWOfEHHB++J1d3rLPWHOVJBO
tcVoLch9nFefOdnkXSoIpEPhY13m7TYb5CbBQX0hwbWbKrJhcEeJc+uxgXLnlsQ6fqrN5FYILBG3
4OTJc5FU1LJ51iYcbFYCSzu3df4dJEDZOEkr/b2JZqZzs8JLe7Eo8wCf0HQH+uXIOxO3svLZXrO2
bWMTqELouXKfYYyZEHCToQSsQ9zMKqDW2Il1G3UDJkZ0NB6pHOAKbHlcdvCzuCxzWjYYAXEa69i5
zMzNJpVcqgIWrNkGz6L9uCaTr37gLJuq1Ry3DugoJqCRZLMyVVYA9K3GO7F4/oo4PsQSGqqeGN8U
PqTbcKGCXcPEEzpVPdnjQas665A30S3+NnJ0qUiA1OrNEzTLzM80AwiXzvVyHagNGAhDFaRHvVaQ
7AKYmDhX/Cyro4NFe2AtgWbjjCrXWo04p6IXGT86hjEzkQ8uJjAH/2rxLOpqnQWt2FuugrslBZr8
wmTiSXAnZyxknpsebVMMO/RudeQOOyM9I6501dMVZzZMnbGP9Bb7xHjnLFAHGiXGfHVNnTfgE+Yo
CA/XlxPYDpokv92kyePYwI1ghiM3uTORlby6v6/YhnigME8atX8lMWmiIcJFPmwzDDMEKhNNDzPC
HKQbzeof+qCadhabgCnB2VHTE617y62Z86nalPiubcNDEvcwoIWFsHxXq+HUhfh49firckuyt9wc
tgYVMovijg00SGbP+z2AVPCnAcu4YVPLECNMtlSJp1yIbZ5fep7DZIclkegrDUtzio9SzwVQn4jc
9SC9zexCM4Pz9L44MRjTOE8wClxch7g510YTyp1jlfs+ynMwGdovAwWC8Urx0NFnQv1TAbXRdc9C
wRoSkfh1JTowLwI3V4/lIa4ZEEc0lsmQPYwnZhKwMmXjZVGZJy4UGLjbRDZ/oLiuPK46jY7ccGo3
Q2A9jmn8ZhdYXg391qZ+bJzQtfuQbDrViAqCN1OX4BTyR9SzqLvGjZ5n58N0wwFXBwypzJM70yLl
WUnrkBri5wqnSLIJy58XwPOH0bLBs5yggdVyW2NxYptJEy05qW6LfZDOWAvbNuiAF1MY5q5mkfOc
oTgk6O4ApQL3SIhjIwpHWwGDMdZoUouXNprsz0wAkA6yoqYTnksC3ixk4a764Ij76ipDrafcOfMA
jFdS76djmTHld8tE+nVXX7BOj9s4dy4exwEijQzKu10euvCSClTNacpOKM81difuPo2jzSPwmJc5
Apc6ltobYSLB2TfAb0z16OJwdth9/OF1nhBRdzLxHjg4sHmaPoCwEQ7o5nRXyv5O87wQUIVf9OEt
bu0CU2ZH6x974TCEnFgFZLYYNMtjQf+jB4IA26mvW9wJPY9oxlt0MS/AgsqyGr8xM9jI3OTGAtWg
3afdVnp00mRwb/Jvk7AH0nZ1PV+/zE3JZD+4CxUxiE57IEzJVGB55WVV575wp5fM8AafTccrEa1w
xaMn9CeLRjVN4MALen03trlBLg7fHUlalm2MycurbYBEMmrnStEDWPCStOdGT9DGlT0uT4fp/Qqw
0+qQf8Ii8lKRJlg5OPePY1DfWTPHlboM3gpTOwd2Eu9N1iR7yC8Z+QS6VxaeNzWf/HxD+O0VkPiT
BqLehMEZ12juD5TEyERo+65eru5EQlTgJesL5KKLQrkX5Hh1m+HPKDMEszDY1bPEeWnmB4/9FMIc
8OOgJ8McQLrcx8yHseqq3wjkPPctmudsHujXGzA0WRI0MTLJ1BCr41CCh10WOZE+9kZPGTJxwfS2
X1ArdE1gDIvDy5AyUPWGLMT+4TuYfVZe1XK7yRLvlZNyRv1LHOpP9tX/Kvr8voyLbunLIt70b+ki
Tzctl+gNjCRpkHtZ0kd/adcKvbHnYK4aHOrJ92wtOAGLiHVhM0yaIkuukoHrV0CAopATaIHtMDWb
7A/Y3fEfKbZ/43D99bXwTf94MdI0XEtQQ8ZRRFjLi/3Li8miYbItHYaGrmOfJr7c+NmUYzlK9bOo
6kdOJJRYNjPgvbpCCqLc3uhMWHGGO+NbLsOXsnxMubVomoSivDihkZovVZSmtzZKWUFCPZFThPqk
gi09lcXGEZF2J9lOJk6KLB7H5rHL8m5DsKC9CaSDibJj0klHUgMzNZmObsHGaaS/KzYkoLNOUH45
3xLajX+Y3H/qg+7uDVFF+HKxGvHI6bnhmcfqeUEbjdbLZ6oRiQTAU09j/YHALav7OFiHjJqoHR3Y
OEss9j8hbTpPoWzc1ZgYPpej9k4c1IJFXS4qCvDgWwGwkd0cNVpupcevs8fW0s6KLdYREip0bCS2
Oxx62R0CvbLv6J54E82Y34SRVp5ik4PNFBQXrWrcIzIEsYJmMG4Ll+u8amKWSUu128Fcnpiza97p
y3yxUMGNl2jhCyJKFjIz59Rt+q6V3I6OgwrTMpXAcmvusoyct1Mm7kG3gKtyTXo7wVK6Rfjpdpgf
DB8IxVtmzflFs9wLUN35XCJGb7pKim0dVwPXdNKCMB0XLbr5TIOCkD9uXzISRb4yRKZB6Q1+86gw
jhT5Mr9PEBFHI3dPMjB3sTOqG6dgESynTp1xClKVIa07fazLT0WtxMp94ClRfGA0iKFORXumltaH
h+lx44rqJYb6cKMxpcTVJrnuA1jqcuZBj7RY5kI8UeayZuuYvIOo3DtV5m5xtUEAGOT8mntlsyYH
+2NWQuz0nIuJPMqEfzptXjyn+2Vkxoj2iRQ2Tpl+lrC6DjLI7/vld4k9jIgdyy8LLqizKbrMd6tS
XwVunUHlwquGIsi0X1ek+KnLEWpz/c7r97AUoBhNRfTHX9QdzYFVP030YaBKYD9LgRrAEO7Jsq3m
RrAltaC2hNjoDpHlqUurmmYvDWxuiqq40H2RCf6BgkE01a5yXYZ0tcVT9lhOZX0uPVvf6Gmic1ei
pc7spHCBgI7hniwe2/GEdyi/13Mn3Fc2kN7EpSvJG2lPp7VFjzr7YBt14wut+a61iNp7pwU7WqJi
kPYq6NBu5IX9Jq7q4C6rufT7PsD3Gwnph2VAHIo39q4b4Th7Y+qe9aag5reTDuHFcb7gP4ez6npw
XGTLwDsgtTcUsPXBMtyl1k8dDuOzi5PGMrpw26aodDgzrVOc6H4WEHxJ3c7gcYjD17ETtMDJ+XRB
i+5pQwA1HfaPrRZWFAzYzDEN5ceVOfpd1RBb7GekvLLJNrxnjR/ImVEuQo6Gp4Io0dIda4PCIF5P
S+1tYusQhcpym6U0FCUmyHI0po4zIpyJsIQj36lxPDnAczYMpxsfw2i8c+z5E4m3WWP2y3b6VO7d
jF43K0SW+Q8PCvok//agcCxbStdlqdeJxf7tQZFCxg3sVi/3OAqo7yVPKKnShfqZJzcATwMOKOl3
w3VMYibDMuDGJf53RUu5pcc3YtDujJqDUlEQImHW8oOa+B9eoliSsH/gHReeoUU/JC+ROkpSvFAo
xN+fZW5jI/LhgdorIzG3cCOM9egywMPrJU561nLF53nyHbCUw+ypl34xdqeWqd0Pybgx9IesQHqP
kA/XNJx1u6FRztnGrBaXLg2/o2kgdDOvQjOk8IoNPVInDe//4Y2Gmvi3n8KFuOF5oBN1CIkWrZt/
fQhWGlZ6fVo6l4yiPksa3wngrWwOHxvLsIpzmx+rcrgJWQPRsGj5prqDiSaGPFYfYvpt9SybON54
6oNxEq45et/x6+Zkwv7fr1QCcfzHK5VCd0E/Oqb3j/ebGCIdfQF9HWlCybOAOrxpK93eC3fcFGFN
QqYdv1TYPNSd27x19he1Jt2NY1POB+sXjnOQn2yzKDYqGLQdQOXXonZOUGfUjYuJG5otj3qrqT02
2AICUEBPs11UFntVMmQWA9BVlTvmbhgbaEp5vhOcKV4DW30P8502uYoMfogHOpP7MPZs0rJY/fUO
eSd1MEag7MOtn/f0eKZ/bKv+pHbe/3+m6P/IFMXt9Zer6B9FtCdaafuvdPp3quj1m/4M5LvGf3mO
ZwjLI39IKv9fcXzvvyxHIAtY5rIQWQs49E+mKHF8Qwrvf4jjE2hb7iNDGrZucDv9b6Tqv32MtOb+
+fu/blHNv2+XMerSh+sCA2A4ZQjxN6IoIf0IIH4QHmnjTnAEIiReiYy20g5lFZwDjm1UfTA7cORT
XjGYmt0i2uvqIdayI3ludSi6huFbQxGA7hBAIzmJQt3B77HHhkpWMwf/VlH4kjGyZ6zzmGod+RqV
ZxsOJhsMi4hwXhwcxnr8bgSgyH6Gf/B/uoH/Lz+lkPo/f07eKdzyurDRT3Txt9VetdZkpcK1CaoQ
yiutzldxmu+DhadHNK45xq4JBgxBduNp8NxCgz8LS1dS0dduhnTO9oWhvxSBeaRjmuhTAzkZSSQ+
JQ04NjvYUgiEN8wznu3OaddGXz4Wmv4JXEzeX79keYQB1VM6RpjAl3a4UWI8xNoCsapYuwsOrriA
89Kf5nQ8MSo8oJ72eyoJalq1qc/TAzGePEZSvHb5kZp0gTXp5CGGNk9XhLS9QKW9TqsRl9b/Ikhf
5agpLZ0Dauy//thzcNvNOee8pDM3LToKlej0K12/oAeFZBfRj65E2OuXKyDWDIg1xfBZA0aaBd6I
PPHLwHwv95UjvhmqputJUspz5XOHE5F+Pfa2SQSoO+p5zwrPCTbXQ2WlhZRf2ojoZYpKpHrXAkFI
2UJoZfOXIUGLdOVDhiP0OHO08RH7L3Y2gE8t8+AobbMiyIEXpFh+S12695cv1z/TyGm3cnL2FUOP
XWy292r5Wy2X39LdsRcq0jbINuWqJNnKCAHl1jH4yytYg+EhbZx10HvyWNMBeLz+CqneOLavqVYP
fgczEWYkjYkhgSYwMvsqRF76k21KpABbB2fqUVPDyo3JLksTx3PQ1R8ipVrvyrS/igOTaTzoHX80
68LPyTDceAQWVpi9q+31S2WTVTZDPPgDWt2pL1so9VX/cv2j65cwVPzHfNbIRpgPs750JWULMOH6
pXJ/jKUOLCtwQ4byV5Vmw6GkvwPL66rWFVPDebaOEb2iG+YbOMBCCyvczJHKw1xdm6embG4yAkxr
G3Oza7/rfZtuFT0vq38x9avYoEXD1F5Kjd1nNdrJgZMPu9kYvasqaMabQe0PqG0wfdhwx+tywIxh
td6LZye5f9WTWoCCOGoxBCZddCqm0MaSFT+FSQOky8poorjvGb8cmzg9Z30e72ov3ESqdvfCs8YV
98beSXDVaZlCh9U9/q9jW/M2qeqmndZlN5lOKr7XanOtNdRmgzXuZW/4c4AJMl7gs+ChmuMVv6n0
kFMZCYd1qUrOtdBzKy+jAEpjT22Xr3y/c+DjEsfZVgm90L3aRjWcTVTzXYfUcEw8btF8gNCnlzVA
1hoTIkqc9BTZhPaU1nAKRNW9NIRs7TnTjlg31QwxInDVuuid4dSPUbaL4hrvFXo/qaBqkNDXxuK5
zmcMahX7byLPDfQPiYHC3VohBxE7q95N3FW+gKng1Ba6NNLCOtJMiCK8RVzFHF5NgxXPqIsXinZy
X6XQBYbwq5wIayPJO8icF+ip0yGF3cmUqGzX14WSZ1+9x+W0xbFb72aVP7ROD5CBxgj4xShhefHU
4MZctRFFSl25qKIuO/pOKWttGXQxmjTmaguhtnSFefDC56hSJs794oQa++OF6QjB4tingbZNxfCd
lBin5jDxXZHc0MiIMz3z3iLObYVhGL4eZi+o9uUhGplETEG9cXEYM4ZDvnNjbcYubn90rQk0ujKH
Y1QTvkvq9GnELe/W5nMhsuM8wXUGD31bQomg2Sn4Brgow+JX0LH4Eg++XuZTBv4xbtqd7eY0Ses2
0i7qKg4C6sTosybvhqbYNvabZs+8SjFsE0d2XA/YVYFKBZs+QpzDnAVlpwX6Il6CWCMZ6AQXx3zh
EMSoJtOIyZc46bkgUM8wDgiHIYxgUseL2VYUWQAKpkmQEdjBa/o9tSX6xgt0Z0MEx7o1qJqWOcau
pNDLDbNoxYczWkSHYjRkYtT9NtNMe114MzOVSezrZYgkl3FSYV6g9SnMK/o5j8x3Sa/zovnH1Tfj
hFvpagZHtQQGvqoPnlFYZ9sCNpIzKWo7LCCpC+kWq6FvTp1zaxARRj+nvztI5xlMPiMxCBhbFO8K
2IJDTzz+Ys543qdKAJTAuXuYQ84geqjTJmINd5UTYj9NDzWECR908vYKw6IAldmfKHD3+WNXTfsk
z4nLM8/LlsFeGdevwojYZ3vIO+ZEyCRm+xINzafTREDEQ3NaaUqrtnBsmJVlw3xINQLSYbWPcAMT
o4CsR+WuscdddFbLADJdRpF4l1pzoBqsYgIPPI/1aM52QRcTDPIqRiheDXaxl/4w57yMSXuGKYQ6
Wmjag90u/x3qBzrLUVTz2tXgfdhfQRAu3A/GqK3ASmzz940OXc8ZYkhATF37ZfyaLYNYh4lsv4xm
R2a0sc7ObLwobmZCwBjSIje4H228DXaVnaXTbzs6vNaNK4GBmJq/LGW+2ZV3Stj5c4E+K9JX2yMD
k9o4jGJh2duhae7ncmKMkpL0H0iR4Hie6RQflzH0zDxaXwbT2jKi7nEBdNZLnFGFF8oUaSLmskQ/
pBm6Mxhxe/OuxDlDdn1cZgAzFmVOsHFnYxamHIyDIpbAqU1vanZsrxmpsOgSdB3OzdB9rwv8R+2c
M3JvYGSPTNOdt8wDvIhhuiGWYcqdmMDdO67zlgiPzrd+NFbRMtsH5Czu82jcSVR1krPurqrGJ5An
CVU+8idz2JlMcXuTurqP9RJkcl/3GzzR0Toz8BG3TmETF83DTftDpwulYgCYki7Yda5lHMLe5MCP
hX2OZflRtqTmxg5HUmwn3l5hnlwRLcXwhg6+zjW2wIzo6OQIOSR6NY+QJylysber/IZI8tmlaZKO
6Npbz+0BzjMEK29ct3o4/ppQ0EbmEm6ZH1zVy23Xa5vGbq9B/g0dbs7JgfUDhPF361brvJ2LN9jp
wDnxViGun7vMkFD3WgJ2sVviNzWnredE9gdTarIxzhzitGHaIui3JGsJDIt8YoUmuGP7h9Ga8Wtu
8QUxNT87ybru+reyyT9dz43WLnv3pP3Nh/5YmsNDitaI8JPfS2J8WZYXfisSfT14MqcC8Rk9iX1e
mOwzDC5qKjpuhelzBuu6MtJoh0Pdr+l0s0P54Mzibi4cY58XOtmHFKxuqry7MCDOPZs49lXCgYFx
lVMM7to1i2/MugYBgodZufaGHOxZg/npEof0yw7JqSOfLoL+l0LMBLb7NmXViljiB564cR0ROh60
zkcfp3valsyk8/bewL8FHSq0Npnbk1yr9H4XaIeiZ85cxoIgdYMg6GRUwYumfO2m31PR0z9Z2LdT
7TU7xDiM7H39LIR6Ucp5K6rgsRSZIIiCC4gJou/MebP31EtV4O9U0t2bUwAfVaMCDEcqTWlrpzl0
PXdwbJIREka+MVssMyZYytUoobGy0Y+5nXBjTiLZjoYintd2t0i5+5BP2S/crPDTuQW35G0ZW1Vr
y2pP5py91HV165iMEEPYOToTJtxY8Y0sQlhHhShOBkaYyHO/y/5jbMUzz5ud6dF7Ylv9TyWGQz0r
rtd4BKFCrOzAnvPH6TMSknlxMkca1TTbOxP/ZMbxMLPNvrRsx0qzsTdFPF8MEV9g2pK01RFXIutr
Lt4rYBMb8CovDY1pXIfjTWhVl4gZoZbpz3mApwyi1EGHc8unkbzWurUqEZSxM7nzoUgGoKNBs4q6
HDsl/bqrGut5BOpkMOYTz33ylOmtYR1qsB03tK59jkZ6wUar7/LM5CRnxWf4WRNgCPtedHLcjmPN
OlwT0I7YP1EVRQQ7PKikqPezDdh/dDQOTnW6RHvAqRIN7VeBkSRrB5t0F+E6S7EMT1kN/cU1a2wW
RrmJwwH/rVcDnE94q0mlXPNnODQfTGscD41xP6bsxxt+ZqsxnZ0ssIs0ErtjaZ20SvyeayoKQgDc
oTXg+CRhE9gxkngLEDfkyE0vKe4UcupV1L45ZXinmPWgZ9G/tWhPET+0yqWvl6yFnT5nWy/zfkn0
fDhFcEUI5Oa0Dm+y7K5Q9YvIQWwMlkaHZGixkiMN8MT87rX9ZC4k5CLAnEWMqag6Y+3pkmyhp12i
QG98VU/uTvNIas9OVq2BwD6l9fKWshbazEZbhkgwj0kiFi2NYmnO8H9B3GnAO1XGnhi4263bZ81a
9Q0Qk1h8hDSVb01D3BUzqxdY8FOtWc+ZbSKPu18Ytx6chFCmnbFKyExgQEy/EsOxNpCn3zFRcuUA
u2BjNa1DgwaMgv0uHbgxMPt9T7F2aIbrenHfZ9Iufc5mNK3J4ZbFcQ7ZOYaGu3Hj7hY9la0gnUWa
+umn+H2MSYiGwnjxGjSQqT320fhVdWRztGnvmeQaPSzGqxRv57ZL4pISu2VTwtxylY7ZV99GN17u
fZUBJaQ9R8QyK4n59Yd+icl4Ws2YmuUPi8DJAdxulD9j1k5PmsaeA18tJTkHM0Tlz3ObRtSs/LKw
n1AWMN1rdFGiAFhbo8VmHTFlA4hs72xC5QRBFRkiEW/wVUGo62MwElg3NnESA5LHRxnpg1rypRRy
WyZt2SlbeLJ3QMGsNAaXBz+mi1CTFVgNjGIPdN4/F2bsrnEUM3FIsQpV36bdfwvOIjLHzqf70pl+
DaolSps43PTjr6x3H2MA0CRMbsWCj2qypXGu9ALaC3857OD1kcR2oRx97QXaW9bO+1ZycMicguxy
/cg/zLYpYQFr3fRNb8dtlRKdBL6lMIGyyevKNPK7jracsnuPs7E40KJxNCZNbLmNC4667KHDGzt1
HEpCJodNUXjbc5ajiRCffJGVGLcoIUgSez3psODKuovWktWdyC9P2WzCwh2OBfkRZ2N5FfEx2002
pepjPLPVkx5iX8amuI2MxKLlin7pLJhvl//lFITE3qpXKRz2okr9znpHQeRyVaTRJtT4ng0J/rFD
pEdvQEB4vjLizNwa8Z9nbJVhMlJlyo6B24FtwWLrpzsU9Zjbf3kj00q8ujeY5XkzHBuHFFR6SwQt
Zs0q4dCtWAKWoaonfhEbpW4jxco9lguBTa+XJrufLEofK0BrUfatoQXUakHnmSLA42XdEwdakBCE
F21rtleCwBV7+xfQejvXCp6Z105b5blPBZvItdnAM4nK4EGreZBh3KLeUJLB7rO7enZ/UydJBcHF
I4DcJ/SpTSXbjbGw1xgpGHGnJLFjDd+azKS36va6wNjVIjzycPyKjZg20cV7Jwlqcv4XnOV5ToRK
KaaDvG/BSElHWlKs2wYBs0k5obvVnMgrNa5UTZh57s3YZ2JO1NiKQghteL/NHKOCXX16gh9Yi+IL
KDhgHgN4IRALpyjoTbz/EfKJ4IGUvFShfMkGI90pr76pRu1rHFuesd0vJkObuHL22N/PjQXzktw1
FaW99mjRG7HS4/xpCu+qJTmTd8DVB4+/Nu5FH9w2KkCwG33SuuYvss9wauZ0Gn/YWpCuulCCx8TX
UvhWmU+vYdevIIvRnoJLeu2diJr4E56lFbt8uJ7FsZX0nro8KHnq4YKw+eya0MQUwiI6B6x0MScB
nC/x2i2BZI4Bo0RiXoU3XeouCPcZ0JRjDvGt1ppj37T71itvhGQ3n5UDUERjfjZr9Qg6+q5jErTB
8/hdSWLhlD0x+rUuVla/yEg+4PU3rf6ltORdC5WbEdZKsadwVHaSTvrYmdwtA7v+KBeXnCBC4FAJ
muNBZyx88nAgNQA+ioQHQxa8B5xutD5GqlInq9CIynbfRjNyaiGvvcLl0pf93tMwby73mll+103x
WpJ3XM+E96yh+5pLOAoJFjSIgfZ917fVlpjLU1OI58B4hNgVUvOh/bTddHZBinAt0hvC1YM3G4re
KmzUV0rZpoOVB+oDjbSN9qE0ndRlq5Fcz81PNmxrCIaMsNvwrbbjw9THDofoXl91Q3xP0wYsyB8x
pLdURKKVGeFHZHo4lOtNTB2nXcgfTcsfy+Vn1sbu2S4JI/cs5K5OQNYxwNDwSa2dBAaSyKh3wt4v
PNL3C9FRdr8NqQ60SpW3lX5WYSxoDqsOhMCiNbnXwG8Kz/AdHewU52AfOs3oqwbhDH1/cUappa+J
4oV2ipEQE3c+TuwkaZllwjyR1+kGVP1OO4Sa9xhzVjBrnad08qIFxryngiiHOQoZtw6GNbTo/qAa
6CMVocQQD/ldWIAWc3ISLrLcWB39p248rRUBNSdjy+ymIXdpThUgSLLWz2bjvZx0KmIqckUE6I+l
k0f7GA7NRuntKbDnglk9Hyh89a+cAmliaykpPoxM1cjZ3M7dBokA716rc6a7HWX9kvoGFRccvA0c
Z7F8cS12NNqg22tVZbc1+RT4YfNnVkHDpCse1PlQyJXBUcJ3h4qRW01nwZy+tgnNplp7YaRPsy8M
wUelAwlTNtlkKj4W9Wlfl+WvEoc2paclrMjyN+NQdhMPmR2dmeDzThdNTF/8wMQwan5j4fLWMpbG
rpwAfNbQac8Bm3z2WvOHyj1FQ0Qmb8lfsUV1p/t8ljOp/HCj5SI5V1W66hrgtmLiGcIKmnfuXRSB
rUt7KskcquZ2ZWVDFjVDaCkzYbdmn+Wqu43nDi0Nxl7UOzaV4vRjjfIs+pRmOSwgEbkdryvkOmMm
SdU9tm70PERbzOj9UhQRTMjNkJToUyqfhI5tepaZ7VOuSHx2SO4nzQs4gSh4tnTtlEZsMSfCQMD8
Y8sa567qgu+rxnETFgElzATXNuSV1CZ3rUcAddEpDs11lCTHqiumE7tklq+pl7vWaT7JEP3GD0zb
cGEdsbFA/AKNNMx4s6tAt/AY2OM2SJzPxiKd7bjBC7CNW/p2PhXaz6kuGZAzF2t9NWorr8UVHYih
Z7k3EzgqbXKGZLC2hWIVLNuPJCWEOghivhwc6dB28++EzPw2MFGlGByTxAoYtsPGeGg1Q54XCj/j
7NRPCbns+FH2ncqqy9hwcyuIabiox1tdi14CODV0zKiPLqnrm4Y+mpUbYhqXiqnvktYxNV0HYjcd
JrWIlZKgsbEyO9FudRFRHtGwiyNkQ9P4ZN7FtbMQDxOPu9YBOejgoQVMvZWj6NdJIqfLVN5pQ1Su
E73qH+JC3+qNwHBF2sDSD1GB1bVofppQG2/48H6PdVLtkhKkKNE5ZnbajaMP8QmqG3yQYNembPEd
rZ7PfWs9j8Is77zqtjBh9XBw9r18p+uME/IwpWWiZNQEYpbSWdAL4B5r8m9HKJ2s35Z9gzTb+qYL
LbnV699OP13CCTf6FJ272X7TeXqksn9LNWXho+UTdTiDep0iiBN/110uHyoBiIF9wpGu9YH8ZUaf
x8oiM88GuF4p6p6PIfi07RRT5aLN/UXCJ0U6GncshStL69xHKIiBb83uU+AVGAPKcnxox/gbT96+
44wEcZtHPMGulzGOELy4JQFPfBRktXbLtHBDbs7axrr3FtvlE+zJ7i5QFQXPHY8/kNVvYcCJQ0/l
wzxSUMqpbmAIRrVpEMevOP4WuNFrOKenLkREnSvnnejpBXjChjIUjb0dkamxt8wzO4jeZW8YFjRa
xUX9kNC5zBkoX54TAz4GuoWJ4TmY/5EvE8gB7ihXxCeOTppGW5xT0ZpG6LMap71lhS4kk7bGLTKn
28wJ3I2Rw39KLb/q6nDTZOPtKAAPuPWtddTwma+SoCbJQ431SjjOTXVOGUtgOnZWnoMEbi+nyShV
mxk7z9q1iJ3B6PvG4/KQRJTKQMQAUqTLM9YcuRnc+WsJ3qW9i5Mt+G/2zqS5biS9on/F4T06gEwA
iVx48+aRMylKGwQlSpjnGb/eB6y2Q8W2q8J7R3QwWiWRxHsPwzfce25xJuL+1R4k+kFs/F3mordL
HO6JTXiwO/fug8NLfQeGxcJXhd7fQF9MVR4i6AbwMQcFuYqYhAFC//ILK9sqdnZQeybmdcmNP2c/
aK4gcUbBTrn6bSyFZDuDHsYuuk0ckKWs6p/p0McbIwJ/YwoN69qw1Y3j39WZtC9mlT8kCQ1eMkku
zxgjsO6+BSPOtAY41WR4X6qsfysAuF4Stt0bHbPtFEWC9kld+qyq2XvA0zFas2deXtwmtM3bqvGJ
aUKSJrF49rKdjqVTgNDuqf4Ge3xSzje8sDdRBkiX9Vt3shz05jxKgFwiudU4v6XpLK5+1tKyaZZQ
uuHYzmWORbt47IzopQS1o23IOgwWMa+V3ARAOm3ibpnbz6hnCduwF69Lu3HHPNl8LRhVfwl7m+9u
um1tkiAS4Y29ycxyOLctVIQal0w4YLoth2rrJ8UlswawXhG4nbCCPSGi4QHMmXtMnogbn7cxOkt3
IMXM5yTZtWbYcaMyxP2EE9Od9HOS2s1hjNDFAG9HmTcVewGDDEl59IOyYd606LPWQsn7pPIbfHSx
XEVYPg4Q7mjhVPaQwJ7f+5Ca1gPMWdb6eBXIfHsP7BxLeGs8tGmreF9UcKeSdNh6vcWwER90nS5c
Jvd2jkoonLN6cDKeBpB8b2waQm7a3bq3lTrZSvzIwZxsxpEoLF+I4EvS3tbdL5/a/H4Wub5pjHmb
LwkGM6KHKSHJqhMdp9s9+TuPEr/gofUZyw2BbG470/qeocjfRolx23RgYKj4L4bF47lP2/BaQXB0
K/LX7aF6wV8HgIuEtiG3CFhL9rVQl7SHL9Dpn0n4NmDiyxAiY1moJDZVc6ugkQVI59edhettEjn2
BM+g+I8zRVqYsw1tPKotgteNjT/rDI1k132J5/JXXneUyG26Tmv5VTtF/i7d7ORk2w6K9TUOFY4+
2e3VbFV7gILEE9bpec6sTWmM4W52FE2RT+mNIpR3yuMCALWFgmZtzBAcwPMxkcZ2mg7DQ4HtksUh
Wjyku+upQSeBxe67mmKivXpLbMiDuSZGwxh+0skuAjzluAHE2DG7dF3SgRNj1shAGydZYBzTsuvP
VjLvu84BlTS+ghNvjia1EULmiKir0LwkWYEpPmOuV5JssCltaIFDb4S0pPjM1WR8Y2RMoGg2Q8RB
Yd3DqaHaMCCuvaWdS0LSsGyFcqzYZgSkNkUBLEaYVsj0N6QQZPdyqW/cFj3HEk1RDtjCXMbl5E3S
YPcyvR39GX9z3+4xjwismOzWfsTgNbaqtpC7IhEl0nbcWP6McBEYtWrs42CzCebXN7syTx8iHMoE
tPe3ncGQgvgFhwts/s668kreFrp4CPj0eDzMAmyNvAoKnOZhmsKLWWJXcxz1PW4QAcAdPkKCCW4c
u+PZB8aEltHaxoncmYyKrjw1yF6Y21sXQjMhtVzSSXWtI36n4F7RmN6GIQGREaIr7nDyUHRGhtym
lRcdAN0c2LqzNBZMtdFhZ8x5mo1h5V91nC8Y22LTiJrlS3xJcRY/KpJ6ozG9fHwxjDi7OHhNV0yN
NyGme7ZzEblrFtlgTkKcmGZCkC9GkLqgmY8yATKh8bBXKn8tUtXvVOl+iwrF7jaEfafNirsme0VU
A2wiIOGc29F5Ddr8jEOy38RhcJs7IM+ylM+6Zfmeu2TvBq2DjmTZdFrsq0RPdgipBnK6rVkRnrRH
wTVhI+PO3GC31gWERReVbFQ9yW5S26YEQMekDt7JCbIwDH1H7CsHWfHQF+06Ggw8/D25Ylgl7vC4
ruXYTmunGG9dLy32SUPSrsYVXVEGUsT9HPOZvSVzzKHr+q3UbA9cUB4rz3WKbWnN/hbX0Bb+PCwP
azijS5n3kK33gejjm8DwME9lTK1n5Is8AxnctTbDL0LTDuXYg9VeNodFtGrKZNp2rjhq3Jo3H19M
FUNScLa9I6OjXdoTQ//Q3Jcjt1lmcja6sLj+ElJRuVOf701IxusKQ3aXe/5NZzbybsSFfQmXvELJ
yFX2If2p3w6oXWdCoKW+yIxWIM/ru6BfSLDuqXCpncaWDcgUHLw8B46KnmAK5nMbpy9BBY9XhAts
tRHpioy5N6TA1TZLS9AbXjABR9ZiI4b4C6Lm/ZQm5rbqBax+bkw4g47GS2yj3SiNDLDsXA0HwiVi
Akt8LrK5D/cpbqusKYlfG6m8g6GHeKf7+UGmQMUBeECOT9QjIJMf3kp3wn4pJWUtRFszL4cVAQ4w
tlusCi6fj0z0PnKz7GRH6i6gR6gF7CgtUfUiATYOzlj+kkn0rirT21WmiyNIkfjhRHjRu8zmEpiL
cj9zNhXC+Z5CeTgPWcwUE/mZaahLUyNFyeGveIn7FUcm06VWX4kDDh5jFo8YQAFCEGnfpc/VwoBB
/CXiYiucAJmzpKMDLkTvz1OGGz9r2G09B/maBwnDwmLaFQj28W/Fh1LwoTd0C9jfWahFEP3XXeDt
xEjaxRzcdSzIGN9NjbFvKuSBOYmCPMVu6sGd6Dabc4DvCyicv+rgsG7qkBlK2dY2RR0gc0/sjQmp
q+hGjhTrqABwxBqQZTXlgcFmd1cXD0HkzzsdRfbBzDt8Y1P+1fWepMVqyOyTS5E67GtyphvM1dHR
OzLPvmWpoNtmBqTb6YGW3z+2MdsYCyYLYSkCDzKmW+WZ9ErNkWkLhMB44D0TzgnKPaN41hH0yB31
rTndziHp5XF6XzQ5ndIYnkLkfHttSybcA4hMiAWF5aL3w4wxu5a3TuHkbeB/fnUTzzjgMCHmODJu
YeLBi3G4784ZYzPTc7cABcOn3h2AQZXzvT02ETgIHxVm0Rsr+ISUbrM+Z7j0DsvIeyxJ24la+11P
9Papzg/ASC1gcoszGi9knFsviRWnOxr4iQRUvnz8vw/zYAuYCpWj2QOy9FmYWiMA0MVf9vHlQ42B
NAHzf2qOLKFDNEa1jLEJYyUggvwjLCQqKFhD+inUYXlbpWum0eyFyBH5+PuPLwu2dNca3jOHzso3
5hM9adiRO99q7j7iqT/+U8A4mijZ4QD1wzgRGA++UhU7O51ZUnHPYBCftDuqTlwK4DUMcOXz8gVN
IQKQ2DHpwyQd39T1Jybc3R9fXtKWFw13FJubET+pJejnI8Ll4z9pUpP+X0uNCDpqp6ep/Pkf//72
/r9pqckDRnH/38Ldf9FSXwrAPtFb/qd0M+uP7/ovMbX3Dw+9suZS8Wy16Kn/W06t7X+Ytif4H7pp
6w+l9X/JqeU/UPwKEwuCK5QmrvHf/+2f6WaCH6iRrGklhCb8TFv/Fzk1QuI/WwgQnElbSNtyFPps
RY/O3//m+IsAFkBit2pY7HjzorDRe6+enqqZgc/E7tMVrrHNQ+72Uz1Ch8uw9qcoOMjwM0PGJeHC
f1I8dbSbXAgDmfZ4JgD2O/e1nz1zoVK0DdamQIzF/rZtNm1LOJJfVpISKjxmFrscm8qRsffJFfXX
1K4y2AakkUSlUW26mmVr/cW7beBk7FW9pJxluGqLVzDHM/hp2SM8tI5xj8BpxHC0Mnx1mTFVEntL
z15m3AGqjm0onlgvBxyuaw6iykDs2N3BteunumpaykRea2GCneltBle2BZGOSRTjAYYIudH9bFVv
Hjs0VzjPA7gNkqWWMe1oPloa9vStzPgBdTmdRujnO4QVxXoCqXi2PLSOixDTG25rGGus1k3gZ5KA
8J4bgzuih8FzW5cbTXgE3ljXYJ8hYFkWbCtxHrvrwYJpG9Abacw9OyBhijoRairlz3zoUHJ7gSIg
2rO/QbeSh9/O6P9Biv7Zn8oJgilV2A5nCeccA6w/nyDx5NV90ZflsZT6yWytfv3xJfUaFnQu4Mhg
6hBYpN2t2XFQdgqZLVL/fDP/+lg+GXM+DkVLU9q26XoQaT5p4oVhMfSHAHMcjJpuucy/Sszr9aEw
urtAZM+Gzn8Cbvi7d+CTq2n5tQqRH6Q1bAeWkJ/egblzrbkJ3fTYGBEzE+AgnNhLLxPG9Rb/ab2f
FqZqjOYTDjxQJ4NUhL0/tCdehntkPvvy1++DwGhR/uaz+jgiQglNy+WC9UxzsfH+dtHGpmiGLG/S
ox3yRqAftsHCtQIpd7sfi0KuDKJYkFWl7taN4QXk6YwGFZkc+TvrUeIaRXX7sx9LKEvubO11ke4/
fpTrI5OWAoKuHz/+9UHLT97ij4N2sIB4tuXZrvI+fXrwPQZCsWMOWtfzLmqmQ4sTcdv2BhKvGIII
5rJoI4fqq2sxT6oCrsPIZ+GG7axg1PdeuRNUT+wCUHOLe5dGGaHxc+rLbTUKyveQGQZQlrSKv7dF
iTRCNMkJ2kbDo3X6rrvmhhEKb4SI3keDGBbfKRiXhuKByrXdol56+ptXvJwYnz4mkit5pWwmNObu
T68YBHK6JJaQc9EOR1I50AxUEb3L8Bx6s7hI7W11jmDGFHZ8Qsdkkk9i+at0BpBdLt17CaOs7vuM
+R7jJhOcVQS0nrC+YSVG/dSzm6O9vul8ptJuyU1Al8ha89R/0yX0JQci3MlJLCgGTvdWFSNWK4P1
AIA8yLNqjSMeMZX/d9fLJ6MiH7Rjmh4ORVOBCeap9+ezM7UahcaWSJG21k+F7gbe8vm29tPvBiGC
++oX6AaS9yzIZNTVG8aciD63gCApghskxQggAEKSk8Bg8OZvPpL/6dg4PoGDyPNsvHN/PjasbKls
a6T+1XQw64QAtbR4LdiSbKrGfSohNq7AVm4/HgeiR7jlYgnIAzoemXb9GhKeQVewKjvxrVFEgs1T
sgVpcc9p2Wy6viJUktgFmqn6Fy5Ob5WLp1lPJyc/Y+u8qwKrPkAkMLcForINk++7BinJxljwfBg5
TkhavkW2717/+mVb/3oLc1BNWJa2XFdDHPv0lGfGO0SBW8bH2YWTz0TlDi8uICy2JWucDfd5RVxM
3u6Hlg4DwO9mnhAyWSDp48zODnmEYPBvDulT4WHjqzRtqlGTUsYhpfvTIdmRMVhkNEXH0Ndcq+Z8
a4auva8z6Md4t45h6yWHAICr0J6zaVV9g5/coGez/u5Ilsvwt8v040gci10COYxQD6xP52vM2tWo
DS7TNvLXjv3eEFN6XHwtO0KghrXgPpSgzzvNDB9pIDfAPcpDm5XjaRpSdy1b9Zx6gkkFWpwdUIXt
wmD963dLLuflvxyjdD3t8uTjbrK8m7/d8QkmQaZfjNxKGudGt5Y+1UbCzKh4MYTXfEO0NwdmdlZR
5R/K8Lvq54UnL8wbJ8puKCjfkxj3rVe+J46OAQkiVoGo8mEMFwawCx988bogLGcLK7Y/x8J47rrw
gybfXNORas+r2SPAPf2bV2Z9eiws7z5wMZ7plquEa36+IvvJSqIKa9bRtCdwsTiuw6qfzpHnBZu2
yUE4tUj18N8vIC3KirSL2VVODHCbgsGiGk5DflBJbPzNNeN8qjaWAxNQa1xXevTp/xL729M0F7MP
G3iI9V61zCWbuIh51k9PjrlQoWN8H1EyP3i+tJY3MGQxFYkdVvNRMCqZ8eatana6m2ZEj+vohfEo
1dEWE8C5tAG9bq1dNaS3JquUncLAzubLs1Ye6v4IddSTXMY0QL+NtyIrafv7hgV2+z4mNkhC4oHX
vt0RlijQQTnZPVDncDeRebAIyRjDiXBa62KAMOe177jY53PSdTc5iYu3ec/n2CaHyilb6AvxdSSr
N09RvofpQafs/nWg90DZEV4u9G0/8rMTCHvj/q9Pa7Wctp9Oa5RXtEeKDkmb7qfbMeWqP0AcMw42
5ccBWjhPbxDv88wLB3vp3smsv/e164Nk7HNk1166w15Y7lwLkS65jnvW3VCmktE5Khu2fJixrPcI
tIOteKyL/Gch7WqHJuaLT1TOgevZgzRWOxtBmYmNcyDqp7UZHiW+ZkxV3pZ9bX8t/SdMf8j2xaVw
iMCpZ/0aB6HLmkiAf8x9/zj1sjjNjU3ZIdD7wk6ldlruD+N5YBrGhurX0Kh24wwOwCwyrlkUop8a
0F4IruW3sGHqQqYKngf6BakwZTTkAbcJDX9kMNgJfLDhsmoPlrfgO1yj3wzoX52AJVNeTLcccUte
TrGboeCe7Hlk9+7oP1r//5UIY316XnIRLF54cnRpUD3X/fwBmTpviyblXTIikFdt3txCATEZrnbM
ia1pHzstAfXMQCqPXa455k9uyoxdecV96FhMzpVg30GEi0xI52V70W7/+hT6uDv/+RTyiDpY6g3h
8fVzUxAZgpPIaJjhLrVwNfSPmR9AYDJ5tiM4Wg1cZovNHHoyeWZpTf0TVMW3KaJMVpNsVgUadHtW
rP9nGrC/OTrmBZ9OcA9WgydoHRxc0Is3+/f79uQ1TmOPCFW9WtigP02ohh1iUmA3O18AMkHVNwGC
IoAqzyLJyuyQzbGAvro89EK21n99QMBhPtUCy0cqUcqYOCtNyaF9qkrTusToVQn/MEqSEhzZJA/Z
SNlFgkbe58Yrf7VDFE6OaIRaOyt/6lSUb7L4ygDRZEgu6x8dc0Wi9LLDMBOKYBc/KWe6sw9fFl08
GEdiWO+gkI4Qfipvh7GN67rnqkDgTpIMk+4OnlQftts+GYO7WkW0VFzVRz7Kazw270VZxFc3LkpC
6OY7X7DTbgKMtIp3chcGASmcupd7t46+13EYXkYHdUhS1P1Wx1TBjnZPMlZ3HRUGIESOs2efBkvs
hzkx6mOVUJcnW476UEG06Ui42aMEbnYOmsxVbAYP2p3JVwh5+MPZZDroZ9GpjP1hLYt53Id984uP
u1lXbL92GHveZV3iekprXhSxJu0ic8uxJB1MEjMFEqBzAeYYcrkdPwnvK292eIWY++Cbtr9ToLo3
hEUnIJlB57eWZyH6x/Lrp8Hw4jM87hr2ZRqWZ0TaoVjQOPWZB+o3Qw3zvSROxFaMJJwZclY2hA5Y
ICYXaE6ivVWkXxXJMKQWghIeIsLQaZvy09zbXzNm3tR60SbRagPi071iSRnPZN4RJsDT96A72MNF
l44rHfrhvoC0/DoL9oJiX8OJOraZ+IXzWzx0afym5mlgDjQZew8HM7uO5RnientW5PbmlZvgTUZW
yBVh8bEZWv8mXbb0LXzhdTwOfJJevxM6FugmMiKtQrJrS6UHbPmAZ2yGonelIFRQ2vnBF6jL6G7E
vhVc1dAtjeNsk1ssDbiDYaFeAsDIm6nMb5phROrjSuS5JutYRAVfvXZO13GQF6cp0ugYB+9HaCOM
ww2ZXJgBLQZTsm8yZulPtM3ZzmUlwndOOMeNYslA4FwO86I9uvXwPih0VoHhWohDSrzI+H83DQpI
hhdX22mCTaSQHo749vU0PMOfqeBIc027xNX2lUXgFc3UtscwibTBPdsahHE0NBgWCUEUdn0FKhMi
StEJptBk17m5sbGsNkFsw1LOLsmRcyP7Xsi+3al8pE7t2AXNBd6reESjlhLofVriC+Zu+RWuuqi0
MO/NyjqHPW1jy8Lso+iucx93WUfWr5UhYnQxOxKctafFEccihTHv19Y2MBAjlbVDjajgD9dKjsCh
EozudvrFt4AgNg1a6QT45F2askWFG9oepPdSsP66ry3y6rokxYhfmP1VW5P1In0uyFA8CyMYX8Sy
9LIbNE2CggkRcwhxpA8EORaEpPmBf0H6QT/mofmUFX3t+Ej0jHulBirjzEc068wYBmwistzgamY/
ehPTz2xDaBwTzSJ5Oeio0bdWipAnLJC+Nohu1i5d8i6RM/TXkEgwHWI+gk1XyTC4EdMPFyHAhALk
CjTYWNlxQZ6WzTrPiHPnYuLbpxm0gn009082XrkQt8qlHzEsmQaPcmD9h7ZhX4JH9dJbI9C8od2K
PAQ8tkDalxeOTW3YW71Xb+24G1+8sk2Q+83PCVx36kfjgKunvvUEB5ewKvoStvML0gONXk1b19mr
WOKYYMZE5OyzYZYvpcKxY5B5cu4lXS5PwyhM0jWX1a5snPziyhq5apTYXwhWcDdSxvkZBp1cF0Zj
fq18gkJjvEUNgsg9rTvvk8d8gqy0Q5SwyLMsgpit0ftRDEQT5YGNfT1uUQm66qGGQ/HoGvhF6ikW
Z4sIQhgcbDS5XCklbyYVbSk0aP2r+dWuufVU8LMw2jGa8H9mPVMDusZ3UVTNrnJkd5SN0d9iiOUt
zPR9nzQwhBXSUtpsOpw8OHR6tDb5RGw8gGxHhU/ZMNa3ZlEQV4MbjX4cz1QyXJV/y0eZHq0BY63G
2l2YVnnE1YE41+jBTFnmK2kuuAjb5jSEETF1eXoGBrCfCeRwQq7BopYsv0m3417f9Os6hpNFOht5
R91e1sNbXtgvLTruKxw0selrVe2Qr5wisPwlk/Gbj586NrgTzcjzt8k41FucH+HOtr7ZY829anDy
dZiauEVrknVys7zODfLnDyQJ9i6YxrCHhD7hLOAUx5+y8qwhx/NwnuMYzA8hyyuPRMvZ8i384f1j
nbnxLg0kbFxdE2RpxajZChc5Ym3dhozDVed1a7YU6Qmw/wwQujaPli5Io8Q8gN9k2JI0Svnt4nNJ
CQmYIkIfHIaufmHjf8ir6ToU9TNIEGpo2b+m3VubMbyhYyHUz0tuRhImV3HNBxzBVBkyx8WQmNY7
7heYedJ4STOKb4vaueSuG1+GMKsp1waWqpJVPpYYnmo8BKuskI8hK2XbOhsab6hZ1cfYKIghz7xL
Q0SKJdXBhk254ow9pgRBguOD9a7I2YSmaqq22loZJSDuwBjDLwk4BO20B50n59J70pANHU3CYGbA
2bYjHrem6ZJvGnvd0oKqbV/2KNOyrj6bUILdqDa2figswutKecC2FKyGRFkoq71nPKAIP8P8qu3w
NGcMubq4JPYUZRcprdN5HiAwGSBnzQTdWB87Ln1Mty7cYLxN7VzjwsLV36PhN+O7ZDYeUrsOt03G
DmXCTr5Jk2ldqj451Y2DLHacsfLF89EGZbMnLY/s5KILd15GiqNlDuURJcOLFw3fBuPLmLkjCd84
abppXXm+85gsCw/u40euAm8VaSpDwseel1wrdtG5UgfSDKe1CGzrIrKt50WPUceYkUuu4aFLZNyE
ZJu1zryXQ7l3k/bNRMw88iQep+zWYP69ovNj7ITH1YBlPHl4ZQguRh/lvgTDTDZKQ6gSYo97VelT
kiHgd1uDGACsN6Ccg13XljdSdaxpqJ12NcE8se08UlIjy3MHsvuMVYB1GjTg3DGGSb9PWz/vvpcB
RBQULhjd5FcCrenZ/fTg2clTzWhkZRrdazfg0YFbbh3J08U/2CJQY78OH2UiiNXwKdtEcq7NMtpk
s9onEWgJc44rbm+5Xo1J52/ZChBzKswIJerWHDGt9Ga/Kb8MaP55nib41lIezVEgnob5VWAe3RLG
EG1sWRChmRCgOKqM9Ntqei8HCc0gdXFAlC/xUIcs3BqE50a8gxHOlIZVL1ycbeqZXyNwGVWCiyyt
GzSgDvd3tBoEvxCSIcYLhnVjPQ/Gq90uSJHpjd4ezUfl7cOGdjsdj14u0JomSI+wIdfg9ZvnkAaO
soLEPsr2vicxKgjL75aLnc+FgjfxkGMAE177nJFd7O5jiS0K4mS2rWN9yjWJ2QWLuzmYV/Fo3CYk
qCP+XSNkXClFokWCGmTF0ttZjxn+fx97VN+iEGtTIhFna8nTMnvyecNbGexHgAtTTWwjjRORH/Bc
GAbpUrxFXXmtJmi/LTLN2kh/CCT1OgCKapM/PuGYt0wSKancbtAftzyua3Md+t8TDx6Pyh5Ltz4g
0H9umTesZsYam0rTpNuIOhI4FnlmHnTAjU8zlln5KZcL4vEfSSs2GTjEeUad3aIpYpZobSQGdCKC
9dFNAmvzrSmy/B7Y4SHkVrBxIQmu4mUaaPZAuesyfCzrCc+E79RXVoBcEtVobKa5/kZxxCO7d+CH
hvrZjUwenVa+B/yCEWr50jdRztLfRyYNHAiBLn/8+IuPf/Lxxz++LLSaSDE8XfUf/3fw+y0sgLeP
f+dmA8+xj3+oWR/+8998/HmqTOKHaeM+/vTHP8TxpXd6NIk/XL7vt1+1/Ghgj8GMJsr3DxaAXYzQ
8b6sMj6KP/9k0RLQvf39x05k4DKIz/84ko/j/O2Y/vhlv/2UQItHHDrIhUUfIc9Z3g8TMz+FfIyH
aTmWj2//dHy//chP/+bTG/f5rfnj5yw/NujyZ90wjJqCK8YX9rMt0SEOaWS3bIUPfYw6YFDjm04B
4fSEqI7YcBGph/PJqBWq257JPtpZJHDc0XYxhlD8vP1wJz0K/DgbXrOw24VJ9NYn+TWtGYM2pUMW
Zrur7URu6jZ8GdrR5VTvvK3Zkh8aQfnbErH8JQhzfVWQDSpz8LGykIsl2RCjHEQYmBNRubJkf2fO
RLnXvpEdaz88NV6ZXwp2765aIj+z7E7q4+h6CSpfWjAakHDrhYgUXWH+akIdPMTm93pAEieSyDvk
NXkdvrbHnXecc+pzY5zf6iglKxxe7tCvLZMsVhdhc8W0byM97qZxOl6R7g/H1IIWUg8mADJ5X0/L
HgIa9tobLy04hjJKzUPRz4Dhp5RWymu7PVSpfWi7CDlTfNPTuFYOEq/GRsrmGXcokStGJPkml326
GkoCK7U8BI5hPARkseFLCArbX1cGdtkKHzpBDQbbzQ5lu43HxnyMGHVv6ln98PpOrFupUZuHIHSH
o8ups1LiPaVmE5J3o8WZZjkloHCVBqzc2ivCCZJvhRHtx7yrrwwmqHt6vJ2ZcZONlb41vGOVDVfm
Gm+m1e8LEpOCBPlU1tAHhQMcatU+x9L3LkQZ7aKad0/q6Wtp6Tu0g+2+ji0muZmx64e2I0asrqGG
xBEz2uS+xF6wUoFWh9Gf7uyUG6pN7hywHgDb9c2QOymkqIE9lvwierxcbk8hUqmk4GgZp8u4udR0
1LcetsWgulGmD1Jhkg4uMQxpY+FVez+zx1PQoA6fp5jv1VACmL5G5egD8DefE6Rsa282ogOx0TsS
rtjkuHZ3SiD6W8wefGvw9nldYoaa6qPXMfII2WROGJlVjp8t63gGTkYHbMwET/BRL7qG2yOVt5pN
ish6QzxldCit6B2oTL7LTPnuTzExRdOCHmld7yZEQ2X1HDE6E2wUKiIztSvveGnNNWObkLNXvjFi
jKaR+tmkCFwMHx+giDprHTtOB9E/3iKdz0t0lb6BhlpW1dGKRrwbnFiEUsaPany3zcY88k1keYyg
crLFe1O433qcT0RafI/nR1SD6QFvMAN82Vwnb132Ub2dEeOiFp7fHJtKMl9CWHL/KQnsd7ZIdq0A
V6gFV2Wc/LDlILPUXwLfDEAfQNfLAGG5BgmMhl+XWx52ryMpxXtvca6j14ZK11a3koTXZXIE+iEh
Z8sqiE5hI2A6igdxrblzVQQb2QUi6Pk7QcEeEKqtBH+9qvFb7MxUfQGpgjAQ3yTPTfupaRKy4Pi+
bhh5ahNfLaPmKWmCi+N8x1VOIOBk3NUzupYwA8KhFuJHOuEwNM0RPlHQ30LTmtYpLC8+2tI6VJXz
DTgYNw0bRIPlQClTyPzXEOOBsJftK1SVc6ssJJJyfjfjRTw4PeKm20e/OsLnyKJ3T32nm62ryMlh
YroexpQaIrZfLIXojjofBbuNoN9Q005Lgbt8BrYsBScgUpQwTde4GPSONhlT4kTWABCtbJt+p8YY
2yA644ACikbsfdQixFuWz4GoH3QOupgbxguIWuD40Qss91UpQNVjxoz3UWxd8UHs+xlGkq2Zotr9
0ZmiJwNI1pqdYrBRFeJ3z7CzfQ19hkC7gpAFZEozIUCCuI9Mqm2X9U8xYwtZxb8yw7v3MJOsWt8e
YVzY2+ihyapql1bkDhVTep8l2RXUtrllWSCV9d5KKbZN216yoPqiweGu4sWj1g3ZUzljGY0zDBHw
1xBo+a27BSG/4EDSnSpm6hlyMWqbYYJFgKrFryEgqrhDsRZcDfMmMvGJlw3bCTm8+cgmMOta0BK7
idX1HLzEif1TVJO/a5bR0zy7iDMpKQAaqQfZhjtFSPGIm8ap4FY3XAFhbXwndgewtno16pyGBdvu
FRw5XGbnRVkdASmQhMxqjW2fHDm0skFj3JlVVO09CzV9srjBZwVZTLE7A0Tf7Y3cewkXmmBlZl9d
Cr2qhUooOkUJjyNxQ7zeE6yQg+VDD2i4QpMZfpFrxOsiKmzIMQP9bMaetIjHgxn38NsRDEed/0Y0
jLlKZNsD3CiuUed86xjg7nSbsPpQe4air73VRudEi58ubEGcceF6XoJtIl+vmzKuqL+ZC3sRZ2ao
HUhdgjQtBHnlIRM7N6ff8KIJVlzX5LtenTAToxdHS7yhzK88oApJlEyXYaFeWEMBNapqHwS8Xp6u
6VPT7QzXkCvJ3ZNWFaV72tfHNBbWuQ6XFq9pxKkt2qdS09d7gLnWXemgsXd7cx/ZVPw8qk5mA9gq
jib6wZpoxjhXG8Ps0wNhqb98dOwIVdSeUoTb8sBme24gYATtYt1kmrhaJlQD0HQ4JTw4CSY6k7F+
KMgdKQkntrFSc+N0cZls8gQhHjSOZ1TaCYGWIzaaaLwT9gRyAfZ+I3FxFybTPG7fA+ZwiJXJWgUS
dW+IjWyhMbu63ToA5FcJQut+uUhNTYwzvxEnCsQvDWpYQ560vQAgcpjxxsYYlizMDt6EmwJ4kLMF
EjVuGFaQeD/AgumGSxX8zKPU3sy1IoZFlNguvOQhRue/7yxSHHE6zYXM35mLE9hjAhmHCzOzoP0C
zexLZ+OJRGNNcWRVZ2MxguflEmtLDYRI38GEcov7CQONoc5cRO9OgU1xCBN5mnJS5SspbmBDh7iL
K24NvXgNiGf1TgEWrgPdDoO6pvyWNeO4FUV5E2lI/+RnHUnV6FdU5cOuUYD13IoQgJi4jj4+bWjc
MEFnJvQBXNX/yd6ZLDeObNn2V8pqjmvoHM2gJiTYt5IoKaQJTFJI6HtH+/W1wEx791bUsyp78zdI
WqRCIYok4H78nL3XHsPM3Y7qSOLoBvWcsmrqemPFdcdxBt9m9I61DUMTabojb4/Wlgt8io+ZdDuv
NloSh0rzpXJ7/LbNSxUyzq5C6xXXtL5WpksL6B/9kjypISWJSYK3aboHNTCumJx4B3ob4Fh4gfgh
lgzcz7HoMm72ygd6SL+zaV791hpY2Wx8wia+toGtseI8xjWCW0ESYysaRGu2lnd7LTgWg7wxJ4iX
juJmmLTjx0m7ypqUY1ND8VQBxF2Yo+/hzCQCEZPrpNRH9IHmqhsIhrVdvNLCqs7kMYQnkfWPrdbR
+yzoRzJ515QLLoOnrLHk/m7FoXVLUzqPrGAVl3RT/vpi2zFerxEH6XbBYAl05yJTlJIttjSeA50Z
VRsoyqJpYp2JDLYxORW515oF8FfQMPHWCu1VMccD3R/sQBmQ31E6xRIzyfxg+YSlhja0OtGq7d6e
HzCy7O1JNbYAqiC+tvDNCmybMLn0fZ8qFIuy1DzZN9Ght55lFDInUNLpDXXuKjFae6sl7rAvhxoF
mlEc/ZkafH9QZpzw/U9sVxZHB9NZ3r8GK0gMVbxP9LgmncWmlTn/CY8LQ1StD+SmAFNlNmO1D2hL
7fv7K/zn/xttZuNjgzGLl9NoD4JIM0gI0qDzI4u9NafK5BHnB0wGGGAW0gle9ST1kcOvxrjE0jA/
JzGIhMr88+kjum9ERrlwFK1+T8s6zhZuPsHSmpQns8WP07wxaEZBP//9/ZuGOSdy0KG9TYbPAi0b
ojKRb2DxzcXSKjl/BLZKJrtWM0bPw5xdkW5ETWQD5DKBuSfKl3lFCgVMsHZJJITE+UpZwRWAMUCd
H5Imw915hk1d7DMTzMFiAjkTlX60c3173NAO2v71l/P5nQ+SQeHwOTkGdMV4TrGppEHUsMx4JQy7
H0C15/v7Q8xW4Q20rRZ6DSp5jFp4yTCxUPuSWpChQS3n3KmGvmUXAIMd5gdMhkhmGJfLbR3jeZYj
Ud8YCRa94uhvIFLlzomSLVpumAMJiaMWkHoj5/qVkqygEVPY/YF+tqe1NqVyT8zdCMyOjgZMr/tf
3v+Uzv9bOyWTFOligWoZeoYK+E9j7q3Z3fDSpCWjnAoq1dzB0cOS4vK5sAySrCdIR8n4xgqIFZWU
bAcRTZfie7Z15AKAGuFa/AQFX566/iF1DomvvgDWYZrpd3R51ZeJc+0CyepVH4xXTddeREdOlITe
AQXu0ScPcZwGEEh6u6Mm/i4C6ub3QLS/oIwJVH38aJHnF1vpH1BgvjRw2pDrPA8WFYjdfWAV5rm1
SnpK9Wmb5gfiy4ehtjhsluqwRLO0y5z8oNDkXzo9LXNdxxQM1aDjRMn9a0JL6TJKRlalAvrHeMT8
zKFu/tI/Hxr6UQwd2nCXk692/3pqV9VGiTmzz3/3x7dG6Xzx3X/k/a/VVtqrejBf//g+EPvo6+9f
vH/f1BAlq1bmqUgypkJ5BklsNNIlo4YfvDsnM0XtUrnRL7g+kVfTbcrKGQxKBbCwM1fuu1r1HOWQ
xb5zqFsF2SkRKVghrSVzwQelcS4+7BNEFjBeKpJfetJ2WWah0HT+o2nMkzChrIPE5QyLAVQY/FXj
MNroIoBrgyztJ245Tf0hDU9eSphJOUG5oqhPGovH0cK13EcEeiShR7B5/Ai0ggTykeImL5J4D9f4
MDTZcBbAoZf13LsL0pw5Rik/K2SemwLJJyasLY0EHf9VdePYb1PTVRsh4GsJqa51NMoelpFpZbXa
kxZXA3b9gKLbZy92qDFGtuuNYZ2NGoZmWDXXAa5q1agAw319V4sQupYDWJHkmm3IkYVSEcV1iMh8
QyeSs77Ufmz46PsEtlOTMEmKjfhXORS0aMxpZbPnj/2rqjndHr7Ohxalcq1b1leTOifbah4wJV0t
Gfw2Ra4eQGd7QQDCKeye+4Skm6QRGN/wY6oUv2OzkYIIIo6zz1nt6MyGGdRp2fi7aJyXSjeCdTUP
AprCPnN3PEduiN5AC+QiM5w1OdzYavtfrPa8xGJnGjpniTC8AYS+2gKRE/P+KYXolCXcZ7Iv111R
9cxcpnaD5Otb+c05qz/GjnXTrABQYQSuHu/EDceJ3AsidpcwrkNQmvZPWfRgOCaMew2ytdrYM8fM
XAVdcA3KIpmeTA4rmdC1jZa9Gpb5ZeeQTmdI95K52kj6JZMkprGDze9j+NGspYJy2zJEarHubqI6
u9LqpcrlcG6Eq17Rt23THvNhKtZCAQulmN3SVKOrYmjvthFe+6C7xogBRMqBsjdDgE4+jNjerWhd
J55Q1BVucU6aqyqxDiMBT5PB8CpBSaKLlnOyPtwCjSFwXoe/FWPS6S4oh7zC5eW0BGMObybu1UVo
9FdY9w+1Ra9Cike1717DtPuVhyHm52Eb07MXcYk/b8zeHRv9GWSYhaFwW5h9cSzy/INPP8EdEjwA
EPui1pqAl4c7fUyOLPQqc6XfVlMcW6v/HjTzmwThFxbojyFF0NYIgIBRe53yjJAt2QActvSjnY2f
WeP8YPukIBaYZmqVu1O7Gs1vNDCfnWa96zfYU8QszgvlVBVfo2rx7offBMXTPAPsR+ZlfA4z4y2Z
5laAzsyi6V5GVx84E8WIBZyAW1TSoQCHhsD9jesyWsWqTZO9MM5joL5Ixwq9GJ0wfXh1Xc0/B70I
YGENY+s4JAfDqZ80B9dDwzSR1klGrjvQPrQ6swzQptaDxqfmOrNb/AKpPh0N22BIzy+eNIBOgBHc
4kqWm3zKGfVXh7CVbzJVc0b/r5GTJHiwNfKwM5p9nQ+lDJxXQsilVMQlHOZo4JxgFIU0zgENOTnm
rtdrw9nocIciMIjHNtl0dXW0BgYbHK4vYaCzq4OKxjZkVs81TV4rEEc50ruy5zVLFzDv/XCnkgRu
MZOitWZ+9SoyHD2uSGDVQk8PWmpftb05TfzYN/0C0KY2lDPFtWACotD6xcnDasUFCCiM9l9WbZXa
2XKXzjrhXdw3D62hfPiu88g7TPbCwN7eXUdi1seM7NwRNu2cJtjKC1jzfRGIbaHT+er1VZH1LzSY
CJD7Qfycty4TAjt5LIrxqZPTa9nDDXO1dA/E5QjikQQ+Pp5OoH/UaGBp0RfCkCQ1HowEi4ot3U/c
BM0y6gDJhr2xbiIVRY3oSHmOmk1uFKhcG6QkHwFauoXb+e9Tr3Yrjd8j5a4MlasAipOoE4Ia5pWt
8Ulr4jAJfEqmX36BU3wluW0Zl43FKeO7bJGh1ZbP7MoWAPablzCynpla0ERr6SCDXfyWBakineY8
wEPYtNWbr/p4hW31rGbKKdZwR0fuyxAwCmVSiCAObJ6YKBryF6Vmty3c8isIY1qBpT/jiKt15/ja
uqGxvxxJrYdO8YthkrnsY6fcYlXA5tV16Np0lephGHe63v32JeeXpJ2utQWZzQ8z1UM2Q7M8/1Fp
i7K5dg+wdbgpUROMMfmrTXibmi8lwnbUJjVXi5QHrSMAksk9/aPsKas1jGMVorYiJJgA9/cyhu4y
BnZ0itz6NcjBQYNAAF9MN3XBLPlTYyiwxf0EujcD7ByylpgKgwiECZmn4HTzJoX3M4achhqUFuik
G8dios+q2oC5u1A9u7OMXi39feCIszNY5lM1Qg5JUOoVyCs01HhEUsTMKawVrxLdz9xeguL15VPU
HKqp4S3u8Yq0fr+Z2qDaGhzEVnZCIi8YMJJUS+TrhcX5UlVVjfFz85No/TZ1kT2RmML6quulZ6Nl
JGkNaRVZjXIfQfxbD8RiAvh3b76Tlk8yTmihmE23odyMVm4LBEzIJDrkYnyomOcdXVPaRyuq9DXe
khChmCiOWuaWXqDpJ2J/P4POnogszOVuYCbWu3Z1bOcHp4jkatD4ePHuWXt99p2MA9GlAy1ytZxy
aIAcEJNk7izNMQB12rrr2YY5pqRI0z+7WDHqufsDqWYUs5mXEem8SYQ97qPGQBNEWz+weuBZLZuo
ZoIv6pOG/hhbyfn+oI0o9xQXpbk5XR0G92Ad+tmViOgTmJx7nAlW69QacBbGYL46VL96VZjHgc0Q
P3kL+aIYYN21jfpErdo92Ril1enJEWTNparQD1Zb6CSGMP3qsr6+SW3I1rgiqBLjWN84MZdcIIXy
YBTPQVvADZj/xwq0ca3NM/xCARNkCghPOreXZ+ooupOmmc7hFLKvWlQzpQpqwZW8PZaem8ewy78b
U0YbQ6+tYzrhrNLqaGsxoVtaVTMt1RDxj+0bZ9cekM21RDRYCbaIlE4w+W69uYIjLDc6BP6FjCGD
9h3e/dFVGK5nkp/WMRieCqb8o0rPRbrnwdn0Rjk+8VM8PZbQhSsm3TGIILPTCmR4HSkrvcXP3EDD
0o7ByBYHvh4xo66QOZAMCs68liNDCCZibNWt3xk7xcViFFJOpLEWH9qBvNIadrpbPcrJCGkEatD3
6JljomOIMSlw/kXrOSG1u9WivEMeIz1uM5Ml1d8qQzxxkVYjgtGVrNiZooZ/bKjB2uIt25QWjXil
pK/YNNLx+g71BeIBTJTm3o8QVDZGQ61o74PUvEK52mk0/qigFJgF+oujcva4G3rb0oyWatBAKOLk
B0QHfx4b6Mp04pVmBiOhLfUpGCr7FMZDuplkfSkn8zg1INcHu35LOuW3a/YmWlJgk8EsbynAujYZ
bwR6HY6ufnJISVpnMO1nhCGywkztpzmO5znasMg7UFQuuJ2iCchqooYzCOpjgn/VI1tZiTqIVg65
1TPb4Sfx+3or6eYhcRrOduwf5v8mwe4b2+AEK7d6DRGJMdYM6x6AkK/fyjEaL06vcPpk/TdgXQ1j
+AYb4bFolAUJej5ClgSF10gyQUSZYjI7A+bEUm0WQC4QQC3BOcCCle1MCAs+0xiuimuMtAbGYjrF
0VeaC5fkpJwGqtXAb67HEpY2MszIx1KsWOKU5NVMAsOSHbg0wUiPpPEKQNCIIa7APWYFVZmRWa+4
ZOKrDPpfFdHxWti22zzgwDb1MZmhoGC7zDyMQztbpmETupRMlgYqJUiMgGpGhltj4GQdZyp2yCxY
61Xv7w0r5a5UU/kIznobm7/9xA2pwVFckwVKTzMOr63olJ3PTFoGGtkaUY5PKdQOTTw4XkFY45IA
n2yV0SOcr3F11Rq0hic3qQ6j1NbVnAo7Ds4ubMt6p2K+ioXJsKebHlItvYZVZm1JAoJNZGvRkfRX
Bci+fWE/fFaH8o1bCN6fgtbTmWp3Z2sB7F46ebpevOhMoTZWKz/zOO73rYgeURXPbpPhOMawDdvI
4RRMfdHk/UtNIMxk9ahOmHkMFs1Zi8iVEBLu0oqZkEzTe9XVLW1FcSSH0UApw4mKaBN0SUB6sFLG
e66viF5eeRVAXwfyTQhoKHGfkxDYTkhpgoe87Ez84+LgAFYRiJaZSojXFEWEIToHh0mHoTs3P7VJ
U9Z54tBDZyKxiobS8135ebfG39+xLJfdKokuIcYkv8EWOj2XYquCB1yUjn1oeGu9vCZ1vDApEVMN
CmdCZYXCHPcnChH6wDQpHJOMGlc8dASqLO8WirvZT+2lOFhc4EtfDO3CFmLaChT959J8vH9XLWsU
mi6eVjAFiL1zapAubFBAhZXLh+6T6CoRIujOxu4td4MNg6ogdohZaQrPrWChmHl8slXmJpWFcCQh
W8lFHEecaWPwb8ELyGp9t2aqgfIZjNmNsz4zsyncMns5JFpCsYmbpkg+wz5Qt5pFM7gh8jMR0Wdu
ImJF0gK5fvbaa5257nsGuHmGhMnnDoCgyrlzIvE3XM3kl2U2owQwgGPSRKanmHPI/LtR9ti8kY2u
ihGCns+A08kxzwX2W0ozbskJ8waFplsC5geBWPm71OAdRxe1zzBaLRocsK2FZjZKb2Y18NQJVmN6
Jluz7K6tQcUFJ7xjlIVa0q/LVeP67eL+nXbCgfa+pCaiypaB6b+RBH0L5MhKxwwJ+RqnXTJnvd5V
fowOGnVWQcXpJiY0CQbqGmsIOiu4wQq9K2gxFQ6dJk6uWkkvTu9zY6E5PEdSxV4YIoXodaj/cXeM
hPFha6xHEOfPRUhFrQLZCnTW+ZD5MXJG7gVxUXqTD0kXjxUXychv5TTKDTSouyzj8U22nMUIDmG3
iviwTQhu4RhTGCmozJrGm98ZhpGwBx2Ku2aA5Dag8KDBubERFxpZ6nitFn7e95OpmoOr8t0YXztd
fAFoQ1Hr8k/u7bvaQBPEtw7UkkPe/QonPjutUEALFTl2aEQoQF1mavvF1Ix8Y5VDdohdMEI1BoKm
lcM6CznkOjrlvJP2yrMVymHfa+a2UtXz1FjNqa5aeSqYuYNQTnd2kg+7uQa20r66gqfm4DCab23Q
m9eOMlId9BrDX7pSDL27JnKe8Ewes7bc6/sh3uat9UY6anq4Pyhd+x6GSrAflVKsyBM4KkGr+ks6
c52ncQg5APF7DXsF+SzxGadxUKOtP+EEZx19ZNjebSZdfSyFtNasJeJgtP4BMQr1EPybkiP+tnKq
dzfV9GXVaA8hGFhPjsqqt9gk54tKnbEOYWv+UkiK8GI5v3+01/ZixJlmElZn0gTlVR4Hl1gL6W7m
M/84SHuBwEndSWdrV8RL0+QnMRB9H7BC1Ut7td7BDARxP8tutbYzlpoOHaHl06MwIIORMqGfT2p6
rRP9ywBGFoz+uBED6OzRr7hDCZrYuBmoHx9EQhDIEGApm7wad0+T2ahN64hrqVfOBZUMEgeKptRK
nkwpcmQ43zjsSCw1EGBrnNYXgOfATlfluCxqQJW99SJLp+YYRLkUoO7Jm+qlpjJeVgNr0H0hor0C
/sk1XBDQbMd+qghu9s8pn0+jrc3ZP4IfXnH328wlmN1T3FaLagAphzJil9lM/emsdWBeL5kKsqT3
x2qrQomYI2G8TjdRdMAB5NlYjdume9UUDNc+ZRmBm/S/OR4SsbSUab3H9YLatmNTvb9PlvVL6dGm
mQT5DjqOofsvDEGfjCOqLbUPnicKQY/Slb0eBooG6ShiiL4OuQQQpmjfEPQGwl9ZIAoTN1aLWMLp
fYrWgUYmrjo6CtyrEXwnEK0xPQMWLF1jqUmQ+0jZtVQ9DB1Cgp8ce0cKIdF8Zbiv7fBzNv/LJv3M
cq4mhLSIvTUFsvNsO3e6p0CTLyOXFR4lSCp/X4JqzdA7xvMNHPimkWLJipXA8l7mQL+rc+KO7I/O
LtLCX7joGy/vMaJBhaAs4ZsKaW/GTHD09Wso1In6rWJgp1vmeGrNku+fs2lkTbb6E63rcWmDgyFR
Qy5EgMgEfUAz4+x5B7C6aNkj5/izEmAQtAGK3Vfyrll3iCLQ7LOSNyMHvoRvN2tKPgwitCr1+NNt
xtO9pY6NxFhknOKRSRS04OLRU0zraM99Spb2ae2XM+Uiya6l3Z4iFpmFkn0S0lhhI+bVlGq2mkBW
V+a0zfwm9ATtc7KA+Bz/WhPbfq9oSb92+/iTvBmAjwZmGSKLIr0zDilR2VL0Limm3O3OeOFMEp4r
plCLjL7ta9eFFW6RIlinNrDeDM+h2jtzO6P9jmjobKtBqFenUL+H4SlwC/2dRgWK53yajpFpxVth
TPUywKzuKTSoChW2aVEVu0jo7ckYul3WcfhzSY09wSKG4T+hsy6IDXKJssDNCyElR76Jtp/LuQR5
sKhsAlSCPvVIrIOqruSfItcAeKTcj/MVUmvtl3THZ13PTzAFzn0BDsSv5zQr9l21Nnf0vjnktBpj
PfrM/Xz1CLVikaJKVOeVYHATtlkWFYNIOW4p7jgzcN6ndtzbKT5ny0xe5/WQ+wTVgU0wTfQZ2v6t
SKqHfDJ/yTH8nabWNuxzVrUYLBtdDSISaOFDDn6qKK+Nng6hEc2d/ZRy15xvomrgiZqCxt4kZitk
Vl6CEqg5ih9yLyg78N2SUzvSfFNZkd0UpHpqb+8bts/ZVtUPmOaIbCJo1IsZeLTxoTvotfNZqs4u
MV3cgfoOZDT2LFl++Y3DNcvFpbbiNjjMycm1ws+cu9m4yCuWaNij5Lyx+RKARxnLIIXNL/60MFMv
gsndzveuHjfTOuPXGRTnNkiWu1qNk4WiSOiH1IrtXE4MBsmwFW5lp7j4JTeDmuOWbmh1i8A8F+jw
FvffvO5wacfWCCpbeWo7U2Ecj/2NKqKc3LM+e4PHiY0ArnCzkC6LXIjXarCh2XP530FU99slAE+J
QeKkoJ2mt8jnG2BCaFuyjETJsgS4d4Vh48Wav8z9MCy62gB8ya5S4K/1MsAfheYux9E8gynkXTDt
mgUMwnJkTvlm/ro6IrWidHW8tEMqhGSo9is+SZOJ6UjKmd969+eav7dhgQOPtCgCULv3405pq/pS
N7iT2uiEI2ru0rPphDmhEo4h0VDRDskVpiUWi23ZclE4eJpSq+bDy9jD2iz91DNjXycO9rGZkxVH
+Ta16SgCoEdgZ/GyJzceV2N2EA58qnA+22cKYNlCfImSk4qfsT+HtKDtsHQ3qULyI5XPSwfEXqk5
3HH1k3uGZeBuzXVgs3MBzZ1Cwvt8IvqqhqN4llIi2AR02MCPGO5gyFB646nSRbRA3maxi9dzu4KQ
DoDn1bxtcnEUeNKnDRYNZTVVuM8g93PNvRd8cmBY3ecGY40WKQ8QXwOk7C5TUxNIJ7q7pV+b6kYD
Vu+R7vFk9u2LnE9ZaW0fZEc+ThSwTTsq4/Kwv8Z4u710ij57nZue2PtNO+NerYSytsLFgQGp3gZI
/NFYTkhKJpeW8Xw99nc+UtGZ/LY/97UbLx2NBg0F+1BsO/j81I18ZINhPDlVGZ/t0fxOs08wZsMv
xqDqCJ1S5AjxUzS9OJl3cC7HfaXVCe5n0/UE0U5LZA3JJab3ACqxpAlj2XMsmcsMvHCeGOcs8z7U
PX7EGqMw8iDcdxp30M6M01XvDs9JO4aeWyeIcMaGEb8qoyXNQxjc0EPVXvNPysSKpdvjzTHQRHHz
49YgdMqp3GnbNc2VqPrxENsI2UZR78yor9b1eGnoeE3olpzYf3FzrQbOXa/R4VibLsA1OJXwNGBG
aBDDsZq69VoaLXtsQAGEuaGAe59P66GSV7BHmFrGJH3UDJQ3Bcs3RhrCKU29jU8NJ3iiKzOPTOn8
OnBafJwQcLboSf5C+vz/pPf/hU6oG2xy/2L+/290wvN3/2/bj6xswqj+/te497//5d+EQlv9B4o1
IIVA1XTgLP13I//j3xVb/4cQjoWbEUUhQ+oZ1/U3ndAU/zBUSxNQO+bkL2GAJ/ubTmjq/7BcwaJg
0IsRjPSM/xc6ofiTnoDOhZ8EMQzGGfez9QeqwFSsASeSPeHHwQIcWScDoRzNeeW5OqZb21rCXq3s
vc9UClTgTX6YX8FNvmBSyHOauBt/hAK4tJVXWR5af6NZCzw1HFAFcCNMPrGXKSgTFyEIZBI8dqX/
mG5IH1nnH0RnGMaKGI6M/Khn7Xd1YB3ccW//rxykP8k+99fo4p8UAhoDjOL/SoiA1TpqMAKmrTrZ
L62mPdIw31SOcY1786uFxq4oaLvKJHoTkfb4LxfE9S9Kxr8x0LgWUS6b//h30/2TfTQ/u8knZQto
Xaow/nh2ksgReAXGtHWe3f6g/hSP9YVmiPou19kP9UuOZ/uHtA7I5p55CCn8n5S1c3KfHHs5XQh8
NR80tBnHaq9/ZGeSaR+S1mvOxNP0D2gHaXycxw/HXIDNFk92vGECX2yHr+IlPBpXaMvO92xlXxE9
+pJ80yO3ruZb4/XA5gs6oQtxkjQK7QW5ZYv2vXrOnmHgKMZOZIvMXtku+YELrVxqNO6qJSPh5pgd
+7X6m33f2HI8dWAIo2hl6/Xqp+qMepmu5MbZG172Xjxr6iL8im+8nPXwmv9MG+VxitakK24tDjZo
Uj4CZ4u98DKX/Ov4e9wymfKY9zOrTcrFj34gfHlWHMbKTmUm90lDveXI5mWfDcJyuF67+p3TB5Fq
9TONvLlZphPruQhuRbFwn/1mk8YP4xXTC/YiJDTOrXhIvgOTBKGFcipuYgNdiInua9bf1H5BjBJv
B0a3X/mHte6T5dxk+0FnbJ8si/RIMLernNSvYNs5tLt4QzwEMAzXE/b28RfKS4PoLMbSqcYI78FU
1yOtvYf6vT9Yn8XVv8jirD/1BoUKtfo2ovUll+5jtMHSsgexvO+mbXC1DgCRR1ofy8ZYlh/pnow3
OmvhQ+EZP/GKtnG7RgaBsqH/lPEq6fA3Uft5Yun/IuulLK7RjTgA50CNTN8dL2i8kqv8MG3MdYgk
dOkC5mYq+Kb99k8IxwBT/KL563rZBQvye3jST/AwmVGUnDyWdLuQcfkYDjf2ccCNC6Hp4LziT8yZ
41AlftcPzM6HM/J186K+kXEtHgOSMRYhlHJ4UkT+0Hi8cZQlByCRS5ItKrmg0/3R7upldtEfNYJs
noNP6wztWSqL6NV/dh4mJE3nkSwo6ZFsZeysc3bpd9RWmXG0H9hllXRVbvPPfk1gVLyttukv12M9
wRpIfs3JvbovU4WKc4MWeVjJZcbdsUi/O1KrF+1Bj2+0OqtLsbMuDcgjkk9bYKALO9n3WEj50EzK
XgL8kMF56Yo09i1HBjoFK+YwBAwqy2LtPgj8a4vw1JRLlBmi32krE1vkF6kd8wskdHVl7yj9g4k3
Ej3nBq3wFsi9CbZqWZ+zbNnuoE9AszNZAw3p4ZyikeGrSwTdXbAK1IX2O32mf7pF40EtuMFpuwX7
juBgQzALOqRn+T5623EbPpsQY0pIesvgAhUJgZG4+R9EFkM7rhecEbvd+EqgzgrJoPuAeGYYFgrI
2R0olWFD1BfzKOditM/uQ3eSb+EeB5H9Nj6qr6qXkfC3UB+1C0Sz/3l9/JNN5jiaLkwH/wjMQAME
0n9dm3UoJWJOqd42geT4NG30zH516Dj9z0/z3xbh+WmEq9v4RyxH/xOyVNcKMwxfq7ZC62/zU7jj
sBsD2lcNQJIxk+gkK7b4/0Mq/r8s/TrsnD/YRLw6E3CSMC3TdvDjzZTRf2HKGUFlWoPbNLg3UVQh
QFmJIYeIPiByyi1Dedc4nKRuSqfiJSY0HkLQR2HA+PGxRne2YoHNH2+F73fbyaF3nKa0+VqSy2Rk
kEvRDpchwAhTQVdca8YolhFpZStn0J11rZOpPk3wN5OqOUt4aUSlgQouzINqpDF5bEZ1NHuaynB8
9om1huLZvOgclyCmRRXzKI48aV4gWXWmR6aHmFBKNvpg3AJDIRikeJbCbp8C0TCaT/MD6U/o3ROb
KAQzwBAvG8baebRBnWwvEYO/uV2xC8QlRam8TsUXrdxllbccZi0FAjcqliJbk6e5V7NE40Q+7eyW
QtiC9IBxGDO/5SOpqGvAApyD+h4KLor1a5TzEvjYJcsBMEiXcxJdsH2hgsl3QvcVlA8x2ZikPcbW
P20t6VL3NaO9Qn1KLN88RR3N85w8MRYqHWU+XrHEIeuoqtF6RRDEgYcNUcXgUXDwgVDzo99CzWdN
zenscckRRZJyMhCBZix0BaCHycl2jR56regJjRDkVifZ2Cc6aBjz1J6NzzYvmBuZHSvmJ0cRE97g
nFGbEWlnp9uu05WFKkWzS5j2DH18NQrly9X5zXIx3cScfcscvXCy3zX+y60oLfYzcrLjTp5CRWSo
9Aix1CPrpSXOdmUy+qUnipoDnyCGYGq02pwYxFlPCF2e1JL+bKKdVUKVlFFcteE3nanHqVRQU9K4
GqzypRzSj5D8GXzopE4/Qpx4iv3gpkfNbzSYhJ9zAU8mbWnRvM5/JjJZ65n8TRHGepEZXjBMGqlh
Ci8xMbcIxOnvtBCViLXQmeISgt6uUFwbID+Cc1iK50if6EGo7dJ0+aSJNGEypWwgvCrbuqjpqcNv
MBIEH3Xbv+RlRsuzL4jnI1hAGb5HLnVVSW8DIclIw/dkaOGFcJOMSC2oe+1I/6qt2Sisq4ridAF6
MCVEh09g9Jll8+6kSDzG0itL2Aj9UwmxRiL/cpBolS1RIqRC5ZxN589M9ZX1kMLwIguGg7YRCq9H
L1CDQZJOtTWvVpmzg84QhAkNbbUkqBDvCOE9kGj7wV7E9Y5QY3wMNL+1dwa9SxstILycRS6+4/Bj
wh7TCY+W37PT9EfXCHeOTX4u2ks7mRhujlCO2CeHyDpkdm0djCCAhJZllzFEhYvWzdZXDglGC6tu
DWwJAElQ458ng1bX2O+ENH3MkKLzRhw2O93KR5T/7bZJfBMCjDa0SCrrRwVhN8FXAa3wJK6XhQg1
3KuTti9Z+Ral4dAE7fRgO3b4SFq4fQl0iWU5+7MYsezhJq7tRtH39wdr1PV9GtXUbOQrhJtKOldf
dngAFMF0TyO/B7dsiY1HTQ6D2Sd72yJYjyRYFGl8KXJec0TX+yLK0sP9KzM/5q8/dfoXd0SM8ADr
gQ2rirGd2a2CGnlrKFOWz8FN/X3Y6t9VoCtr1GDR6krXcFyol+mRVAPKRUoA3ARecyoeUJRFG5Dg
lIz+m/48bfW3mDmiV5/S03DSPmhyNYcGupjrudcJ7UmzTN6Qr9BzOA6MR3/qDQgqKoSjcXbeFnD7
nIX6RoqFeQk/miMyqRO5n/65+ETWfmVcO5vBf/EZWb+cQ/NElpkXodbAt+1cGMjQv2Olh5mUEaql
wQr3ehOc1dI+q1e6juQBBYlXW3vKWQLBsHYxN9AekBWTJwc06E0jNslGVoXg1rMpEBm9L8Snc3V+
46f+jro3aGlJ7MGdMFv+YfdDPJR46Y+4YHOU4+4yT6h6lon00jPYzpfiRiEfXBFuvNgbe6NeIijy
tP49P6fQMH7S9yne0JD+nN7jaWGj416hYaLHOrI3seVZnjzAYKw4qqzpuQ5oIfdpxwLqkjxF/qlX
i42lHfr/ZO+8lltHsm37ReiASbiIG/eBIEBPipIo94KQhfceX38GVN19qqtvRP3AfShF7V0liQSB
zFxrzTlm4tJ8n4btaHnI3tXB1ZqDInawgEnNqVtIa458WmZeeNig6AkUfCsmThFpIdZyPl+mcXc6
Xlfe3rVibTpk7uBGlkcjdNFpYJzNnTp3xmqNdjUo3eA5bTclrciVhemEYROHUDq69YtabjTFy5H5
4c8mCo0sRywOF3VvoefaW6dFDMsgwV9hBaDFaKyHF64xjaZp2uBCrrWtyvUwjmPnwXkily3rXbzU
LegBN7pCQCW1tvjWcYHXh/qDYRcfT7VqRmA2yH9X6QX6XoLZI9ga+f3Q70b7VTqzhNlnXd8brxJZ
XFtui0zacYnNYJUFD+ZZfCG0khOXkqwldZ2OGJmmCxDbejTPRH018dmKDsaX7krX+cm/UD81r3VG
1X7fPpKWxe8O3jj6vuTHctd/UZMhIxffmhedjVP23hWOrK3a5+EWYSkwHPvMYwO5udhag8PcrriV
Xv2A74epNzh+a6V9ZBRriDgVGt18aJSbTnWrApcM3nNy0zmqLrl9ByMmX9n11/UzoUfBsC15/Xte
r9ydGHXyTHKEooVOuK68eqwTp6pWZrWpbnRNp2DH2+RH9/1doWDmcnLCsq1joK+jhF4pM7aVSSF5
TmpHPyoERR78vUUFalHX8El5/IwqIedpRaaa/9QlT8G8wYhhJJu0O0gfsHyj+0DZdqjB7Q1ZfQQf
XabMxXaRjadx1x8T4JeBx51LcCPo3U19IOpy3Lf75BQHa0426ddkO/GLbB/To0/wPDJt31mc3vmu
+KiBo1DN4ddxEEyYL9xX6PlH5oEkNpDGu1VZM7qP2BVbHBjNMdzmGMox4L6kmxaixWkpwFDFPZGx
mlxagAP0l9cMaBrMpoRWMlolhphRBjWD4eLTpCDP1/PJ5q6hRKUv4KZvNdLFAUe1E16pyPN9kjz2
G0559qMFneq54IQzbixH2zWO8qJ46sa44dU42K9EbM1sH7v0hMH9ltNXcM3jAZv8/DBk7ngHqIbJ
/pV65pV4lR2uAXFKWMZIWFvbLNxfYbQKttlZ8HP7F7Gx3ngPVypdK9+G+x5T+CooedcpSm3X3hXF
erwwZZxqRza9vPDks3+P77l1GOlSAg6E6aza++YivVYH/QGvaftiXTGQvYU7YoJppHBMuPojulSK
bWfsH+LJI6yTRX+HAPtDdbMnttD2Dg2cchy94hyc689Zw6lMdUVGNkAKDZKiK27lBwOMEyuseNTO
0S05gD9V9zhtBdQk+JjTapIJzz6W7a6U74yrOJkPxVOGHYvMBWgbYIi46/Rt/UVpENJQqXfKi4mp
4UJJd2aHoRVCjRh9MMchk8AO3JCHdfF9IK91sowU0z3XnanUS3WA01MKt34BFatp3AbWWQfYQ7yz
tAFMH0rbkXz0EgG0x3spkqs8Hguxw/9JkYpq0e88sCmAfAsOC0eqSuWrqT44Vdik9LZHcQ0fiRsl
5sqzrurGfkA8j7a7MFYBYE7CKiInclF01Tt68Vq3Go/RNuJEYJ+rM1lPsjhXhqPwVP4AENV23HbB
MyGfMM1Y5oQb7LM3uisD6oK3LNhyLLLd6S7bkDd0DaK9pnyEKM+tazCcoreBgxexgouRkog41F8d
J94Tiz/DxyA5+MMjpgYnkH5WPW53/KHxHeuPjQORYALGoA+TG34qzxJ55rzfU/pKB0J7US40QHqU
PJd0N3vVlaFazHnuGryxL7EYaNq73Xvdqb8U9xFk1M/WQ8aTPctoyW2QxI7NBRgwMJ95c21AKRig
CXRJYC9vgcUp3En0jc3eUnhsKgqr3Wv81ppOclE5l17HF99/AAGWcADdadyxZAbq9bpzZxKr3hCZ
wgKGN1F+VDdypP2jeCqj+/jOKg+2vtW38ety8IR79z6iR2B+gOeMKOx9jJNmO7NRPCvb0gP/hCsB
IZ6DcGLT7ihPGZgn67DeoMXuvhdSbk7i4jqoVjLD0VfrQZ7P/gNYcNd/7b6Jhi45BTwyp2Owq5HQ
zpTzLLvZzSTF8K64Cie4L4/Z7CTvBiTjH83r3pjZBD/TPntXtWsWMaBC48plJ6WMtF4O4YyGVtGV
SeIddnodMcQ+cqc30a2rG6u6lrFMOgG9sTP0sAcMfOwi2tZ6MmhT4o+40FB6J5Pwmz8o+mYIEEat
CZkU48aHrFXhRHX8R5Xu5UG/L2mWhF4I++FbmznFutm3bmKOvJKblSiehCQNmc6ZVIL+rjd2Ptvi
JL8J2i2p+OhnXMYQUETwMhvgbhI2KOFiUSp49CIK20Gw0g24Wrqa9NAZVEpNoe6aWH8a7LrxRlFX
4jRRoL/kueOfau2nqT9ros7ueE8TexTKil3wzRkmvzDEjK6oqLDKYbrAr9y6cGvsxClf444z7kp8
+3yMOfROyo9Vh2WNtJgVAWHH/sv8HN7QASSBQ/LjN1WjjXaxdvyfxvBGNpqBmnlPL1l/Zq7LnkUa
qbKB8nya1tkx22ScLteoQIdzwjEDLV0uNoXkKbDYmB+uqnPkzjI2BU98yTuOiBFZA05wEKdqS8OP
5aVyg3P6mu/iTYjf44PQUAwh4WN1gFKUoqA8RRdrU50t6yBvxu/+2zpzV4KMzh6JQTrln/ZjcGlP
5MOJD3sXPdUk5BIIuKrA4HlT/qPMdxMUmJSsHBwb5J8RNueNn6a1KRlTLDnXqAm40SXySiL8RqiF
VUeMk3yYVcF1HiudDAKq2FA35cMQpMoBNBr/QZHbU5+10kZuJiaFi9+xW/7r75ff/+/3336/zRyC
xVebNCzKnXKwx0iBSbv834U5l3toQmnQbkniC69gr9bEmGpgnIijDFln2qoRa0uuVZQuXK+S+Tp8
aJJbiC/lLG8tfKZLEI482BmSiAx0D8PQ5Iqr8GAwqnZbu6VzKzLZ6yV2EFI9bYLtKrHGqoe7uU9w
Husqi4dReFjNOVFJJjktk7zEnuMAqGWaUbbOW/YJAm3j9lVJjNCtumZ4UODGg0bDvqrSYZdtDtwt
g6115ccjlXD90DQaamTfelch/nKsxrcxaWtEJ4Qr4Vddo7aq3SEl5mAE+Az1ZgyfosjTK8GoOIbs
GAVt7fSaX3uVjme9wn+4RvLS3lecjsB4rm07tlb1GFCsjUCQ5WY4iI59vUxmGinWcAiJ2JP8anZ6
mQFu2GivBsIlxOXlPu6SxfxLJ1NI8T1mSHDu5oFwN/a+Co4rLuw5bTk/ckIeCv+aRv6b0JJm35IA
2hcj5XPM+of+z0sTb1gs4NAJdkkAllu9a0s5XatipiWuZsmSHE4lMnGoyFqxIwvoFmZm6MQRLLLe
2jdmcPTL8YVhurrrBySBWWvc+TF5sTX2f1v5FmVKWdZbo9tPcUw4JvFHNEDiTqSvwqJYIZFmkU6U
EryWtnYlf7yfg2uW5/pL1r00EgL5UW5fc9INHGVAduo/VvqPgl1qhQv+qUd9w/OOrXeo7Z8qNw9K
M9aIT3w6JzmvIZsUtxqFO6jgksZsfpZarErtSKQqot+f2WcivggUrCBdh0Mfbn16eVU33ypTWNsu
lqB3Sxa9b2NgwhAMz9Pyywg+ChIF1qWN22CEMYSwmzjnsPWEYgMHilUZYZC6hXI2Ir+3N/Oi7Upy
4Ce1eujm56GSnvs8PBvsoT3CYxACxXPbUoz9fm8W6z+LYmfRYpfokRr6aZE5UvKn1iU15AUrKT+2
snjJx2TbVS5RzZLgeI9ri8O1/cSqHBJyG/AKzE/Fb54LfYBzQEGMXQ45bNHe8goyYi5IDjIH+6Me
UVv4H8LgaIzH7mAWHJjLjAkCyQW2eEUU+lJ3dBwTwQCrjQYnGaZj0XeLHrJ2yJDgZIVaHAFzulHq
LNjdhzpDpWKiooP5AAEiopjBcqlW5tWezCcpHiibSGpzTfk1KYePeGSngVxIBDX9oKzd6RG8ALXL
GfQAKhfxrTIAY8QaS0qKuMIF9wD8IprdNtPw1k5qu7UiZEs2HI59r7ABmMFjh1Nhg6O6py6N2x5T
syTDTOi8hiQsR4oe/TB+J44qp/tkJq7Vtjs11ZKN1iAxTEmkcLSevgUCv3zXVHT0IiaILJGuRnbb
qkbkI2vM24IOmredX6OhvinVtLTJSEOe8ISGSnsPphV1lzzcMoEYKlINKhkTlo7aMLbwWyceCsbJ
shls4cjogSF5pVJcNS4td6eab8HpJVe9Rv2EavgZQxznkZRZDGt4drSrJ82iRFPy+BWfJOOr2J/O
OEPAHlqPPZ6O2WiIvBKJZ+Xypiiopcc+VF0IeOgkk0m9lMwBJbnoPcPG7ZUCZEpszIMCdHYM3AyH
qk0OHpVrEWa3EU1o1PNZabZWL+peXCtJdQbfvGlb/xu421rru2fQ/DHiR0G+WBrHbglZh4PyuG/6
vdWob+ThPnZl+yobh0ApkYqRR2OCy7ba5hsk6a1CES43mNCk/FRMGr2ZLDg594Wl7+BcPci2dR5L
MlcHg0lbKw+7rK6/ynRvT/J7EODhpSsPUiual5i1lGaTmb4mktcsMfZY708pACbao8AR0HCuptd3
xG4gXyoO9kQIOiSfcDqT1CP6dAAfSK+Zug73EUjaVRJHV2jZjp7q2VarGPuOuE/nwn4I6jjz0m5i
Y03IJGjmXWv0ez+u5UNRS6TPy+n92LevPdAnMG7okFDLUyxzJsry/ooU/X3sO3cKtUvQ5wekE5dh
tAM+jQ5NYEwpia7WkkCkEVxvOELnj0am1ls/kTehSU2cB0HDOSo114Wd3TAO8lclbTWwgYc0DG6y
OUKeR4bY6MqmGtKU0Sp4E7knOYHVbAXikXYHmGtlVp/SfjJAQCXdak73Ohb6dxTzByWYcd7IyjWz
OIOmbXmDskYRbbQPo0YH1x/Ma7eo2yfBAq/aG01AByQugLqJWWsgKKt6TLWNX3oJEVJ+VG41TdpE
JY0+LSUvPVLynZaWhx6EsMT7f0L+hF0+eUlMeA5mGnJaZCNTci1h2jbIO4EUWLZxBapaRgs51lin
aoFVtqSwBwxAgekbbPtSV+zgX6+7GU6LHADg8fO+vyQjgQyxZYL5B5YUqDahw4Piacx1/nDiRiql
IWxckuOhCIxZ6hRlsiN8ZpsVFlKstnMtiaSZsCOeIQeqZMzjekCxsR4wTSez2jgNNgyiX8BKh9Rl
CiIWx4+lu0m0cEJLAXDAgn/dgUisCjPfxIP6M1Q9bdwU19xjL8m6S+6KU00xpUPTnRoCoJnshu5M
1sFktQ9Qn+lrtvXO7yxkgLBNzFq/Dhlbbjl3u2i00UXzGiJyL0sDKTeU0ihmaJWm0UM1NTwxjf6s
jriP5SR7hZ9yAyw8bXSAbG1kP5syDl21Hz1YHL4T2U22I/roRcCqQdEorXVFSxjS5OaKmESPjxtO
l6K+tH1AmIRBT8Baeta6mt7PknQAu/GADk5w0hW6cJWSxzjDY0/0po5aWPnqMmiZIm429PExV4kS
25Df3gcNOQPmh6FG8rpZsuiz6ScugtCzjN5a+VyhQgi3gw61UhawXiRC1TEaENYQOJD0f5pVxc5m
cEuEjQ+OesTqm3hKllSO2gOLAyd1w1EcHPuOQkGgjigWGxD88YeE3GmPAU2HIQFVUMUoO+mRQBBS
mPrgAJloTAN9jaA1T4Rpo8BQSoxLJC109tX3m8Jpp3neRHl/IQ8EvA5z+bDTNnOdi32TDaAFl3/7
yx/HlKDhEL9+UCUfEZMhF1SEvh8sEjz+98vv3+EEtt1IBlsTk8P0+6XqeQJYsBQ3Kzm1+Yr6KneF
Biwm/9QLufFssHTrXpbgLVcBrI2wp8MXAqcNFApZACH5euwl/GM4REVK5RaU7b4PAigfdJ10mG00
cdN/fumm8rqwCslul4x9E0/Esat6Ye7VUMPPvHyB4qbs21dbGU1k6f/6EiEvELNe7eIGpFa6fMnU
kZeDncYzdfk+Gyy6Ypqe38n+oG76Tk+OKaLfze+0+/+LBP9GJEiymkBw9m9hwH+JBE/vUf4f4sB/
fsc/xYGG8Q9bM1AIaCr5T5puEyb0L4Gg8g+ZwCWUg6ahol5bVID/Egia/xBIylSLyTYRyosK8N8C
QZKNdZNP1pQVm9wmJIz/9//8RxxV85c//1m/9l/hT7/iOXKzELZptoGG8T8lDK0Zy1I7SsTgTit9
xckuVlYqrrRupX4q+/qte5R2wZqzgr4bgr8RhyiLPuLPyVOWiWoSkaSCEJIA59/QxT/pJ4pcLypC
vWZcs+MK/PvcHtLhzEqP+XuRrdCuML6Vv9Ok/O2vXUQrf/q1EPf0vo74tfVLx5E1u3TShvRSZ8J6
3xx0stGyv3mn/6VP+csb/YsMhvyZ2rd6fiPktm6+KuYqatwA1m60buOnP91+/w9dCtSj//p1FnpU
AeGLkzHUPvUvH2qTSiVww+pXvs0gFOW0KbQFzMfJLbcqvDJJ6GqFxRnJRpczYe862RmdpNBEFwin
BCo29KZY8i24SZz084l2ylCVhTPXmY6MhVav1sgdse7ys2/2CvM+QlInetwdBmdU/6uRD57phJnj
oE7gcGtZu6Eapq6tCHqMh4uPpRI7wYDGH1VXNDfxGlZ/vjZ+yfl9v4Z8CSaeM0yh3neQqJlmIUMb
J9jUMx4lzcjOPpC+vQ9CkHT758TGISBF402zMJNJk/kwmqn/cOoiFUdTGW2HYZZdn+2axFSO7nht
t0b93kwjd56GyJszb5FPN50TyJB3zEdTne2AyTCO25OJ/AAN0j4Pu92gtp9age3Cn2Ep5Nq3ntFP
Las3TYUhhaygaZqTpFMTq4PpmO3So4thhzTYHxMF+M6APd9oEGXN8ERT44OUdCRmEyXn3IsK1uhw
Gxsk7mVZv8lsbyA4GG5FkjdNDHaygpQtg6yptVZsq+QTgs63JvF9g8YnoZKXYKj8KDWgqWxZmaPk
87VQik05pBPN+sF3uWxbqUIFKe0NQGZkMM/wapCBZikCwEhhplpErhDFm4n3PGaaZnbTdzKPt9DQ
qMMYAdbjbRqi0EkhQ/U5BMrEnL81LbsF5VeeNe9dU6XAdmjy2jFquk5ypiTOXHMo33zqdck0PDWH
IaIZ/U0vs295KNyobdP18nMybbzJk36Zijujwn6TNALb2exEpY5LFosEzJ37QGe5KqnP51zifykK
V6jNcY783AHqPqw7iSqRsA4muBo+0KzhqlnEygwGZHbYmKvdaEGkzArxLZHytgFF69BZS1aJRGLa
oCBnjH6axUSSNWAhQqk9JtqiNtBm5tNp/YJJeYTl13zZBYRGKTRHl2PuPkNXsZJm7VtOGcylAfec
yhjAZkasKAXB7xYvBOWY78z5jLAFIWAsx+ophUYORJD2ZMVrNpv8aiv1PbmEtIIV5VjE1DuEtKeu
JlPtp1K4A7PkcizDmV1x/1RJO6AHwIGGXfE39zlMqppbhm9gIvL7QdsWi07lvxO0d8fPIrG0ZY33
uRgDKdwlaAF+e7tWwuGEIedK2NAft2+OioMs9+JTiY0elGJ6JR4tRoDQzHTDrfuE6AwI2Lw7X0Lt
WcyU3ZrOcM00kt1y34xT/phkw3lS9QDTcfumVAaaRPh3RcHBWpg2GUh2Pa16leyPkYEeicvflPLd
agrlLWdOj8f3YKpmvOtkZMKlZrh9UiMQG4nZ6pqTVbY3Ka8JnOm4fL93npwka9bdnP5UifuOxzCN
qmwTx74b1X7g6ssTV0B/ddA1VKFn94CjgaMzqRZqvO0xbXZqSdgIxY/VUpTOCWd2km6/M6V9UIf4
nKgM2clOQ+HJFw3KtdN0rPGirj3bGG69yTVu9PrNXPJwTLu71hO1X2xPGyun28jjPDn9k9/TEu50
WK8ZsbjY4EfhsH46SgCV3e+y3XI7WQUJluhqqI3baG2W0S3VnupKFRy9af7qmXHVadfHBg9kmMCx
KSbcuUwhfMoWF0skUW8s+b/LEcwhWjCgqOHNdnpHMkUaoo/1eVM2MyCDXxIH4rttWKj6iU8ktVj8
x4HUaf/ewiG7ivlQxax+1+Q30fCwt7Nm3IeL6I0X1o78ZW4X10iQW9YPm67Ob8jlag/DOIzhqP79
/nFuPd0snm11uFX9dKvtxe3uX8B4EBITgdQK4vG2gDRALD10c+WyqDIPG8BmF7xOiJqsMXX2Vkf6
rcrdPihNSGsaaYq4HHXuRtYyeBjadRDpVZGza2ZXP/Zsrnudvom6PMeCT3QeuVyNlHiiL7qVDPCE
fkeGKd+cNkJaglsbJDxcimzk0+ngPYRcVjiWiIYYEpWEdXJZQ2B6i5oxGIwlgXQynXoaT3VKaQlZ
GY1urX4DVWHtjKPHtL2QfFfNeHiT7dizfko2by2w4gYqyLRr7PptuSRTxRajAsZAZIxkn2wA4uHm
3zeoSLRXqw4l73LD62X7BuKcDBk0RDYKZn6nMynso1GhIypqX9mRGbWooVvTKgejO/mu3GRXUzQn
tva3UAte6iQk6tMUBEfMyXHp43UmcWV2hOt0DNN1q2puV6cfs2KgyV5WNcApzJWUhNKxRo6d0qte
RUPk+kt9OAzJ1RrqaVuU4ITa0qdHYDbXeMpRPNi14lq1sVFCnSgFNN5KWE+0srNrnfNQqONwJ4qQ
jL3mVOW6tBqwVqbLzofG6wS45SqkAolhET6wRx/4CP113Be4/qA/WsOtJBPIE7o6U+QVOXw2+6cN
8k1GtMEaTBZ60ZxWtMVbIKqTbqkOtA2xsiPxxCL0oUlotNPNXpr6hMm4rLLSpiwz0iOjkOoZaPvU
HOrhcQZjJptIF1SK6tSomC+O1ktdMQ3uVOa+IZDjymTkqJCxYRIK7rRBk7qyzo9iU/1qUHCWmbiD
76SwAY7HhH+KFs7r5LfbUu3VZxhta0vPNmnPscaPu8NAX+UQMwnVK93rId0cZ4m8SNHh04gigtwG
/dUwuZWrYuBXjerboAD1LWjBhGWDdZ+2R29UbjEE9mWuxyt4KLJYOtisiPSAywW5gwATs0CaA3TQ
eFNhbnE5UyMj5RCFyIxqSQU/DJcm/ZAKGmGWMbNXgM+l10PNPIVkS1WCxKgi01CvBhTyKq+ILI5d
XOWaY8ObgQJy7Qya61OKWKeV3qQWTUEoTVyNqaexjy4Gg8hIjbti4buXemtX2xj7YxXYBDg4UH2j
Z5LUyL0WlOusBhUtd7O1lUR9VOfqog1GfmhmlD0Si08PQMrVZnqucD30Xt5atkJApYIONI8gEJqa
zLHMhymuYBVQ6OnhAxk+Z7PM9zEtXavXmUrozBjb/tECSIRgdIGHYudoQ9la8c9+0tjTazHg3my+
WO1whvTjEYOQ4rYjqhS6JI+xgpwq0v13gmTG1R8vAgmy00/6VkwXVMZH5opvoNGiJZuG0BwtJTAw
DDkbFMxSNTLGoO8HXizJz1JAnzxqy61B2jUzf+D7towkdUTIosYtxFaKUCYN4nHSonstNLO1Se+J
AQJzkbolPlOz/XytFBx/yl6rN+NonQVu4zzCQ8veG1c4NKMYRIFu7ggl+/AtQRamlKkbIjuVefzq
TR4qP6SpE8XpjgWYQ0Hrt+BPIeKHQSlvW7W4z1NkA1LVfDY8mlhJv0Di4a7ow09BkAbTGXNaxam8
RKnNa5sT7zqeWt8F25Po49cs94il83SRNhWs23PC08KSW0k09lN8wX/cUSwUkWlFPC/+KYIZsLZH
zzdrKO2sHsF0VIaS6ULHIN4SzA+4EkgziDVkGkH6axwQ4zJK/l2qfwUpH3ZjFLEL3fgEPzV1YWMj
ZICoPhY6YgXLr1wtij6Stk/dMYuoQGJEQbaBA11nKklxy8nGSnxGtC3dsMqoPTNo2OkVaEOSKt8i
BlxdoCZuSvXl2GlFQNqgv2dZv+awtZutur/LoollANW3jj7XZwv3aAVxuhran7FmIx7G5IOqCICl
Si+xrARn4Qw9vYbAH3kzOzqiMm5jrE9amVP66F4uq08LNtFpFSAxdQCWQynO5FlKyJsxkUe/+IQw
uS9ldCGLn58crnBjKxVKHwiCjGcqgnJi1qNWdewwYVXMeoxpunYUETShHDhBNe86U8UCs0ACRiHO
RqF/dRSsNBtBnQDXWVBAbPrC/MoC9ScXM3F8OkdbBiQMIVU+V0M09mY0qh08uoROMYMT/NDPqdHf
myVCWaUwF15puAssDImp6rdXOrMMz5TBDc0Y+kT3o9cjvoyyobCd4psmpyHC/WHYcUY960y71RRB
b2Shz1HUvjo0HC1AakkykoYRJbTLmdKAkdgQeNN0FBsMSEMDjTiVgmdMIDYD0/e0eqQV2lgvbaLo
61pID1Fp3qtlz1BEynCpaQsZzww8yFacmplOwJTjEDuVDXqVrd3r0UnT/Qf/BMxMv2+IYgZpRE8f
aH8cC6i6dH8ZCfO9KEziwtTJ9mnzHX/6MOc2XCsSfjYbMFYAinkNKIjVpmfA8MzUvAVUaz9AC293
nKyghYwG2lV/SWO3TZbwQT9yEM42/chzbQ/2ZZiZBUW0DMJuIJa9QTWbaJblEQyCPUGQzDR+iDpF
XAwQp0uDc0yMwi6nbe2nxoCiYfwg3tlmUeQ5UyB9uYOPdHG0gHBwdbnd2wF5FpY2UwT2rh0IXbEE
M9TWGKnimvbI7IzHLa4HjITGes5oYasL+IRqk9vTxlKFx8YbTB2V27Dcaalgvq/LG61CC6/r3hBS
MdaKjV2d1RJXNs37SNL2gAF3s8RZn1ztyeOjCotgTQdim1vyYo1Bo9zQb8gTV+oL1prYJClIxj9r
JYdiKE9tiozcNqaNCpjEjAgoDMWMejb0mGjLa9r5r7lSurVCtmSfpR+mFL4NePiiz1qe94JTDUr8
6r0QyF6aEcOhIvaVTDIvwZCzNZJpCW7DT7LrYlhKpolISq6hXRMRFMbyxPrP/Uu/cGs0+as8ER9U
5MpuKsprEUnvJeYbgDcUX5lcsZ0IxnXIHQyOOVBb7Ps2BBR3UQoDLBFTQXnAMZGXCxk3x9eLL8ib
SRgks3q0naK473QqWb8t0JIWyUesoXyRczEwv4Kzy695yAWdw2RJCvLd3rJA1HaacvRN0OYMVHv9
ScIjtJkN1Fe+kp1VixZYBNeUeOrUzfIIMXLlFB0sF1F231lT3vdZ+GDm/tMv2sRIUfvil0dtmLKo
mtJBk3XMoaGowaQUz2Wrq2uCgQvPt1xGxhx4BtgkwFcc4A/zoSQsPQ14BVzd41hr1yYSJ82oSXqU
kWHHpeJ1qTbuhODVpIa1ZeJytGdIbdAWTpJPJ4UJ5WIW0e5KkiA8/DILVSNDZSBhBKJCWZtIbrK0
usk5/ZMRlJy/oCNhkjPQK7M7YwEmKXST3KmkvMMCYa87DvaEpLEI+iU0zaq/a7Wxpju0QEFk48ng
kOSRjudkCAscTCdYPix5B1dbRqIxhS0ZaHH3Y4RGtca0uUB48hISjNoEnJEWvg22u2ViiJOzzqCY
VIq/T0GvrSCyplmSbw1m3Q7d5xt4Rttb6jsQabU7Vc/qMqgz4BiEOcsb2a0bEqZtuHa8g4pptMnj
GE5peEyRqqwmsVix1Pt0aF7MvCWTa0KO0mfTOTFrmwWFWDgtwsuIkcULdQGQDBE+M/9pPUUsYUuu
fZLjxNTChGHv2J/GdoREH4UQiWkJbqdsSUVXinErabUD9ZHZWVpqz11sHjs0HR7pJPlGABg9FMkI
JXW2V5pcSrtej++JBcl2hapftUrTDmjDk8V3FyWyuZf9Ah9R3PDMoXWFUKMwkafzi7UmQ9cCrVmT
R5iKs/YRNvXj0JQX1QRLj3YJhOg0wd0dak81EYGUun0CTobJZ0h3vape0qrQD/i11iKohk2Zsbtm
GD+R5NNwgo8NC/qPvdro7NQZKNPikKrJttmw9SbkqOubNu00OVwPc/VczCjzOvKgLXB+ZMlRwisL
jEk1kLKbpn9nawVcaazEv3SsUk2hRtPJJHXuMg7Dsx8TH2uoMsEBU7gvF3ddYWr1rhp+18X41i8v
3lYgVRoNXde6CDZEQ7QOdqnUrQWt1kp/9otZc1UMP7WBmiCTXlPyFGHvj0R2oAxl4m9DIuMCqqAy
FED7HCgtr2QqHCSTgLAX2ZvcxFfUs/Yqoa+TeWU/WXojrXTBNc3B1Lq6lXiZVaOGE/t0qpG8ZddQ
omvY2OyYw4i5qkU5TaeNK5N7v/Q17pqVMiU4EBbqoZAlwwlRdk9916zFcn+1nRZtZMEMGOQmaBDu
nFSCtzI1n/gDadfp6hOM5VOU5m4TROE6qQNKo1ejVoZjgNR1wj5b17siI0CrHWg+QsznWVHSn18s
ThIy/NR1juWEy8KEVLjnubnHAx3fL72raAqmvLJaEqdUky59XHvGOB7zXFnIgmpyJ0rpI4d8EiQm
Upfy3a5lQkZQ1G3ZivBgvRnSjzqDoSE5EbI5WEqUvKG90eMAPzqOcmz6lEDqJgVGdkJitCWaIHJ4
K5yyuuFKhvdREhQQ9qzoTmUnX/nI+j7ZFU6UWzGPLhw43+l1uV5VZoW6dOTElpBTMkIbcbSFVtaY
2VG3Q9pzOvefJRmEHSxgHTWXHs0FwxZpg+60csjY3YceYdaA5muDTpCNpoIB6kCXFmLl8pPl1nps
rAmgc8XlVZPPYRjXkMmyazS9z40db+iinAwJnnEIaWjZRSOyihybfBMJQ9oq6xA9q+bSBJzpjRdD
dUHFBtEfaDA2u+I2tIJhc804gDi/Z6Bvy9laNbxaMS6DRAO6lXfQuZ2szx6lL90HYjsjyQaxZTp4
6kgBj7y21ACuScLT+9CrynLXieq90ndTjbw2rCjJG93/MPz/Iew8llvHti37L9VHBLzpkiABgkak
RIqSOghZeO/x9W9At6LqvpMZmY08oTxGIolt15pzTJQSMDk5XG0tlcBCC6SVEUlganTzrozKXkdi
g+QJs18rHQSdMjbB7FnDfB94F2ZRvyc1csvYYjmlNtqtsE/V+G9kSsqRlJ70BB94EnBwj5tpUzyO
+kHRJ4B+8ihsWi3jiGiw57VkPJR6cwhK5MFmJ12FEoG+SeQxgYp8kIJki1p4CUg10OpCojKAGlxM
lLsP2k+tqndTRps1dsKFE+p7ifWGlLo7OqkDfYJLI7HYDYJXRjBqZrl+HxOc+0NZuHrEW6vH4p3C
4D0alessqNchIeayHY4CPUeMjhZq8TKGIyll70QrPKlC/qrW/EYi1Hur6UR70gTOWviAdKF8TEsS
yxs2y2TW4BmDuaKO9fLL8ioj65AxFoCsFZ+KALqvrVnPfomD03MmSW8EuPOxqPKGria3xIWLZRSs
5B3i9KqC10Se4X+gTXXEHTg11in3KxHmOL7eGItjhugnGMPjgnqSuNaSxDjaGYi3tQbDQ1etJ8Vv
CXzgEgiTD3kyPpexMROnLjlza7RZ9LjWoRrISPF3E1NybWHwdkSxNleDiQuqhKR7KfrKJcLkTY7B
ikXKQ0N9aROrJtm3OgAAC+muokExzKg1yTrGGVDHU2PcZ01/EXVk/nLG0SkMi2FD7HK4YJp+qbJ9
zM0dQQqHTpKYf2FO4cK7+r3kpXiyJbXnSCfG6HejjzqZxlOjsexH5O9gJIt5DaDz5gn6V2sY+Eas
4knqFRN4JBU9LPUxMLCp3OGlrra631oIaRwx+x566yOHuSLITHPNql4R0hHbVXPbMa9CPfLzYuSk
qYXqUQvgg3EwmqlMpziUIka9Ek/UlJeLbau42qLAl5hWqYLp2sguZtryCGMWyDEsPDOBAGh1HEsM
ybj2UvAIXJQCaj+QaYMEezmwVBUlImno070mXJocaZNQGecxzosD/Kryoos7JMHP2UBWXFOLuqeN
0T3uqgDtRdoQ44gOpRDDfUGvbiXW+k2rBtUF5k1ZAN27r/t7TA0J6ptVVZWyW2fJI/Cm6qSb3a6A
NenMTRA7quTEJrDxpFCu4TR+NQIaJ4Gi/57DXr3X4MILY2YBeaIF43Ob78aZ3aQp2HQDHoTs66xU
fGamUcAh6+trrd0yIQp2IKsCV7hXxKdBoN7NtemBwMWJsJxTf/fCQOAbxPIjABt2g1E/BRpbtkmo
tyJQAAYrKWxS7VgpJpkBGglZQmlcfxmJ9RhieCSXIvKxbcwjbUSRh/e70KNYQBE6+JdWwyxZwff7
HbrEQXLFF1OsmUm1nEBDyn6D8JNKi/1bsQ5iZp5FmLgwBPoTAefQ4WG1GcDgVnrZvy2oOrMHufc7
z7mv/Cg1zx2mXr0I7NOq/OmCcGP6fFsylok8LwsUcvi0f0dDj8XHWl5jsRy3qmS2W5PSRVVwtWDR
Wlcx/rECAdoqnCiEwkrTS9q9CDfcMQKRZi2YuJCMC8jDIBjA+qK102RPjq13a6BNCpdsU6aAA+KE
E0BsoJUXpW5ZiGKcsCr1jrT3L536pFBYJHVopkCXblh+4M2lBA5QHQYKZG6smV15bjpa3/XAlV34
weo+eRKZZHaez7ZuGMxBJZs5n/AiZe4bMiH0bouo1VrAZNy9CJ8W8ayM4k8kkZlnhZbh9YYntfrX
3ISWpzQLWERWFTs02vH0+1XX9JLNQMXBp4/R1vLJgOrQlCG0B+EpskW0QT+4qkIyycDpeI3hO7eF
qbwR4ZDspMQ1xossMGfjNtNWQdhgFhynwptMVutAusuRv6dfmXpSj/U5DilTwLWWHkpRgUU79MGa
WoMdgsGA6i9Zbi2MZ42AGQoWWfTQiul3qrLLjHjYKSnAnPXl9KWKFacWEUqm6muRhONl1iauktE5
pDKzDeb4KxcRTUuoEBHaKLba+YvBHsceL39dZm/TgE+lH1JOjcYxD23g99ZK0Nv4ZC3Q7WrGYRJE
1T1PfKpRXKYI9CT3Ez50/DLxypmToCK1mrtdGVjYSrm0smkfCo3Kglwp0AarEkN0oX8ONOAR8TFn
S+K7NXJn8iFOX42iOg/LhgaqUSnRu1pNjNVDifsNbTCoMdH007X9Pm5JKUAXce65R6y0iAi+vHIo
/X/5ZXQU2lyyUwV9uxxCD8ws+hpRMHM7DPx70ArCm9FvDQgz3ICuRQWLZzSQC9OXtxHqmyr13rI1
sAYQ94UMuueATGvVVuMIMKGhkWApz56YFDgtI677OaVzKaoOZR7SRMr6ZleVySkrK/KA5Qq0QYL9
CS2zI/n9O9m4+XXsKMUir3Woa90QJha7IQLjyIl1Dd+fHFuL/idUE89v0DJTGDsZybQwUIPJ4XSz
VMHH/qCWakjyLnHSqn+TuZ6BetdwWodXSa19m43P5Bg4qTuf/4o6P9Ed93wdv+RgxJYX5OaRFJV2
X2bY9tuOCl6aSs7AaMTAwlkONOO8KYy+djKB5qeaJwclmX5kGiJIRqfZk6ktOWqSvwD/WEiBI8Uh
uvzbcERkqQ97CK67Jih8R9daTkey7IyxwOCb54Y+UZHSsUWrGwudiNokihk0i3ZCAmFpUCidclAT
IoYAXWML5WADd5FeH3y26tFQN2FXAWEsrPMgU+hEKcsl3ITcLyjJto1R46oDNIY5M9dUXDf57FNM
4T4UVPjQpdR4KIEhcO2wwsb7/aVgF8dDScw8HNz5/30piwwwqVHJMStLVd9WeXP6zz+lf8gf/f7d
qq1n5eX3O0TiNfaRhCNW4GYR5V6r9gAseY7U4/m2cdbiAI79mxiUGqn2x2semfVDOgCZkvJAcbjZ
ZGtSIy0UKLN1sZgBa6WUJszupeVK1jYRwBqNcfBghbXw/qjPBX51QO6naRG+5/JH3hrfyWUKBGkX
tWm2LSf/ocQclITWfOY9RJ5YQn2PtY1hRpAdxN56EOWyJO0j2EyBHF2IncQT2IUJAphvTWMdy0TV
QNiW0N/n5z1JbOgzbFV/WClJah2As+9yrS22cVm+JmHSUkkYXuNMWmej3x9FYkCcwVQz1AERZlZL
OQa12m6nlGeokCQwlgOq0p7SqdJFyT7LRseK+ESyEoalnGn9sSoI1yWM2y0L7noyR6YszreRpezr
yE84WZMhmxX1VkiK2ygjzFi0qzO6L9bmReSddfcWR6ielE9TItCmlduzXgPiG/QBzUlT76lJEd87
g5xq017zBBnFfigl6k5B97fWxHG5YQECgAWRGMUPpUUO6Vp6tzBdZJGxHTQfX1XmEfVLpbRaFSSr
iNky01XkeZYyRo/kS536wTBWIZXDjRQ0lkcXf1eJdJfB4W9b2Dw07DHDZwRyBKKOpA9/RwgudTVE
g7k1DKU5dTMnqKBpT4ook0M8W/VSRiO0hLYa1Qetu6HSAUg2T9swkssdBUBiG0TLHYCwcCP1CmH6
nsjOviOowCojeT2R1ru8QfsRhXSbqxw0/qRRy8t7Qh+ACHbbJGewo9ZaVSmxZV2DG3YsAcCRbSWv
OoH5n5Tl1xyi2i1D87EsByoTJV3caqI1HS8ypB4Ay14dcYxlEDkmGX9o1Aw/cjysO+K1uOORITYX
P7GiPWvD9NmFFbKiSD1ohran92ZTGKIYiUZ5qSzdkeWFm6DLrwxi7aROAGTaOiVzJZzVJ/1sClF3
6SLC2eSAgqUoxTYcpRzbgo+wXhqMXY5hWTAygtnpbhEpqmhMld44+pY6OJqRUjTjQu7WbWbuCSmJ
dmEjWF5PLtuuUprQGzTeBsM/2wWWruwLsWi4g1jyQe/82RkTWTnGPhyPROm1U+HTYY/DY1Op/gk9
FIw+ORbPhuTnm7xScnem24PCBcBuS7zMo0Qd0tYkrX+kAtvZg6AJjwoerl7gOG8G2fjUqrTWa6GN
rpUq4BmsK/HaWdVEdoOR3ZDsgGAwCg7AIew8i0b5TvK5UKnMMBgUfv08cI0hhyKpn8nbY4RrUfkc
kBeMVa7Ln3Ff4qMd9fQZWGdCpYC+sFiXKd7UJn7GN5Ku5akOn3/jIiQpCZ79if5SyyH1NuaICNLY
Mm8sTBTkm9K4Ia8q1lKv1mcSXTak0chUuJFHmRCMUAjwv3E4yyeNnJXNGL10qa5jWqO37lsCrcVK
OIexpu0ivRlOfqD2pxb72GnIS+XQhfQxl99vq6HdlFbW06cytGMjtXvQ/a7U6eZzm5i3dkAXmc8f
RCjjekiW9gJM801mBq/x3ELaD/HjqAH0AH0kHVrPY9AGQ1Rvmi6jtt7zIISxkGy0bp/0K6dtVNfY
Gnpd3VQFvdFalKajzLmEwkiibJI2exem+SCKUnGO9ZhEsfI0DErhoDk3zjOvWIj1Qx7EnhVX6WOm
sRzTAYYV4lusZ32OLorX7ye1sU8G2WcjoiOoliglVIJpFpFjS7xaTQFc2NRRiH2+NfqjpvZ0Twbf
9BDtwKOuu8c2iPdtXYD6bGDHCFpyJpnS7eoh9sZF8+XPLPJ9Tz95VLCXFnBK2tnzK0OH0BxxsuM4
xSbQvuViMbs02ZpNNtVfWHcouEERW1btIMV/qWO4sLucvLayBsHmL/dauiRr4tw1FncWEeJ3DlXN
1qCHFV0/3ZkDhFgIwUDLyDJVnlCB3RwlOhQAkF9WituuNUyiFDVdP8YcNrk0kVemTN1eUgd84JSA
H4wCg1rW70kbJwXXN4ttaUakCqT16DL8MI9kD0I/VohYCUXoI4rnxgS2ZSLsWTVIWdbSUHM74KCx
OmKBnDiHgErm5hDTWMQ12OhSdQ6mkSxCimIs27OjFBUgZkBnQfQ8z/38GFBGALmPtiVXRP/YhEO4
Vgh+6SzR8pDEYepRVHr/KUtJUOOBrwisHqkJ8CZn4oXb+WzMkkyl7miKUnJqTB3IT6ce0qjnnGcY
pqf2egTrOwTvKU5AlIXlXiY/0BVEqKoodyEuv6e0voUImRlZgPhLmuUjtpqF4Ay7sOn7VcOq5aaB
RtGyoFbb1fFB9BuKAjH8jtEaHhBajHi30Ubomcfe728mPcTrNPX3YqQ/Mom43KIO8gwx6tiOfa4e
svHQql1hNyENm66UM08Ie5FVvzuMyMugmfeQH8xiIe1Jp2D2AUUw3mitJ2tFDIsr1zoJtZG+r0dr
9NpRrand94SwqR02ybbbcjPBQGYI+KYnlHhF8CqIFrJ3SsbO1FXnaczYGmqCVNhDX2SZa1CICZvi
j1sb9cmSiTRRmzTe5pWZOj5A/I3lI65q9cDrTBAtVVlfGoUbcM+BwM46bLAktSr2PI70Yn3xwMmG
9EqjPxgYxfGr1cT/6g+/F0c+yVWd6YITVrNrpOQdpxoKgh6o6hjoF0GviUPptHTT8X62qWwcNQM5
bpr3+iYRuUdXoowyXAhOcyaXh2bmeiEoAHQyXaWs40M/QYVvrIcM3Xgfx89K4KdeMuc7XZT1vaW3
ZExpravG8VkrJqokaQCQo4JbRSgId6F2sd0Hiw1/7ukPErRMIXT5vd9f+uUrf7aQpWn1RLE6azQ7
00kvrfXGDTQYAMjYcD8DYt+qfpXtlIUVEC1/8PuVjM0NG522VMRb3zaPJqDvS986mryeca4zTr1o
XqESNS/9y4Dc/RrY1S6ypXP+Yr71n9YB65saEkiyFSj8krhpq89cF9RLxUDAe32Bh+8vqOR2uDSV
Y6ElFFZLWYVAYViu1kp6Dfpt6cQuQBkn3+if/MZD8QTN54KMXuK+AZLjWQYGf5pf4Z8uSFv2vXOO
A5fy9c04RFtAe+JWcJ9BChXERXDAf8higK20CMUPY8cupayVp+RDN7ZqYcOKAc5gw0XKv4B+UGir
jkb50Ie2fgme1cxtqo++PLIgLHli7CO0MnPM5ZsJMohsd8RhQBA5ooyGaEDZmmFmmVgYuTGk25iI
RAcpjPxYfRTkVrlZejSNqwD+kHKCAzMAkPQaaQ81puGr2iEsaWlFvhPEPp5UZFrgIb3SqZJr9sSp
WyXQiLws5IqsHRc8JN0uf46fhTekBJSSsD1sCqfTNsqz+pHKe1mEZbSew+/2qNwsb6EauF2G9tgN
aCau+j0ps7hUq1X81r9n/Uq5hLZ55s1Na/VzdIZ7OXqEI127Z2lbK2uktkeBGCWSO5/Y1ZAQOdw4
pQ1yESC0xqokmxcVxiq/iYWNmkS4xiTewbTqNzBv/fY0PzSDTbBcTj+Hhg/lyoU1NmAO9mAoudhf
ii3NHiHe0N3ag9Lg2UxefsieJUhBWOJV/dLJLmQN/6h6pNT2nQcpw3oSL8YViyUcs4WrzLiu7JcO
4/dqpjYcr4VDtjePFI65SF7jXTouIyDgxjG5wZ2GXb/Nv+tj9SpcRi9Foe9kO7BH+xvCyU14zHgz
d0yUCGqoJn82HHnfa5va30n6AsKBEhVihJ081Oxxb9gh7izAmbIryo0UOYPqoMRo2VRP1i5EfI0Z
cwcERFR28c2Ei8tNdvQMisxMVYDk1TY/cQ9HSzCtBdELn9NFV23zRBpaLLXdHORV7AVP4w12wklz
op1xq/MzOBkdylJg36WLfPZ3nE1hgeWABFbJd73P4Ivi1beX2uo2IDISJegrqJSXeu9TBrx3W8jT
j9ECAuJftG4Ygi9YhacRVnN9NM6l8w74rzkoTrlBlQvu0R7vyRuGkCfIxSHfCDYAtWiMgQnQiw1g
j/Yn/iHmDvEE2DpEiCdROUPF21P0Gd5YypQP+nyLoB4FuEP1G8C0clL4YFBquvmT9QHvhRCIm7Cm
ZUK84RUA0oDcwZU+mjewbzRarY1wrHYgNVGBWutxbb5UOxNg03r4hCZq1073kD0tjh6kuDP09uQp
HVxh4TbHLY+UcpB4JQ3us3mJ38nUA5fmaJcZlPG9JC/+iXvi/LMwtlI3O4hPysW6hPGOMpi/mykg
n/iEuKzH0FXheAsQSaAihvmGNpHuhV7xoL8MW+PNP9T7wMnd8qfZhv46/qiWTtPKyvYG3RO+OTSr
VQcusXDp0+074zG9kKUbwTtZpTfq9i8iHvyHGIochyacNi6RLIiRkdYNP4F4BL0eAxWl6/OFjnMC
4GeeBqQ1hNWwAl3xLFTsNQwaGH7TikxwpI8aZ08wYMqOT35VPofvAmh2cd18cmOFLD2tlnRWl4tf
uGlc6RyiPnbixNb33SGqedgMJvyxy9a0aB+gLJcXEQpeQdwgvZ29MDhEvSOARl6nbxrPv0EbVae1
WD8iiBzns/Ak03d8jG/ouQVKwas0c+BfS8CkMd6pLj1TuCUf/WdwMo8lbAhb3LQH4Wk8W4f5QaCJ
yonhaMG9O/rfA6HEB4BQVIDpiF7ZEQm3yl+0q3E2XoMntoRXY6d8CYfGZf7htkdMScuLCR269XPt
IQaKUIquxQdrg5lhHb7qP8EemXhA83Ulv8KfVEFpMFTpkboS8cTQM2nkWl4ToFNYIwAWFUAuG/Op
hpb0IwYbwYvfRB7po7STHqruPT5kd0zAC+UMvfIAwo1bGzIZwvNAtLcPKUvZ5LsV66E4OCp0CTvY
ZdM2/rHaZ2EGRa9BDGvV48hrWWwjUHZsZhb8KyLvXjPA5i4tJTQVBuN8JxxpwaKynmwFsQwNEHe+
hLkjyqt8E9jtsA43BtLsiwK6bds+W0cJrP4eE6RmgPQbD7pjMU2kB+EFAIDL0V0+R9/BMS5s80vs
dzpr6nmSVmgXOtvIHHTCHILUz9xt9/Q48UpHEK3IUhzWYCHHPTLfcFOc8lfrhTM64H/wlMaaNqDw
Tp0fOa7/BSCR2Pgz8IMaLjvXlPbDEtHpITA+1j7Lgk3o71PQX/TRm/ep3TjNOsAA5FTHYNV/5Hf5
Or2AUTI/KP2EnrnPT5m6aV7D53LaNJ9MOSI+273yITzy6W4lzw/hdIA7eeCDgOIRkVh2TULXsi4x
QH4J8MdegxIi8JSY0yvlDvBVNzfjDrMx9DRXgqO3aV5at0W5a64gROhfPoGuIBXWurj3Rds49j8t
Sb3UvmRqQU7+3CAYXPc34XXmk+43A5exB5McZ/pNm3x6JNo63/uuxd0fzmroqh+qdelI1kbZMq1J
Hfz0d4oAfW3bPUJCEoZtcwO9hn+xJfgPzxYf3h6D4rQBrxGU7vCgdQc9dHBjyAfjp2Bsw/7XVpD/
iX+Fy8Al6GnivBGttef6MiCT/4AvS94PTo+zsA2Q1KCsNVAmk+K8YWIShOGYbkbG7vzACGvOWbmT
cjsU1zSskD90+7S1TaxIuSc/8vcNASj4murT9Dj2ewPGENpKnPR4JsnbCqEqbE3N484e6RdOCnFx
09Vj29qNeeUiKXRHDmzld/3YWk9t7PocQ9/iDIIrCxTyJzm6URTMASBGDzmeSm+AxvXU3ZPKIb6Z
GUO7ZhUQwWFycCk/RWMdsuk/aw8jUOZpy60YZYDuBgWJUd5ComRKWBD6g3fzTT6ySKTf8aV/M6jd
uf1GeSsO1S70un37qj6WqTPREUZT+qTgqgeDggcqnN0QVOGmMlzrrc0cE0VRti+U9ZQ/ECmBBTAk
xewhmJ+Kr/JtybzDvYnmweRo/h1oG+we+Q/ergziGd7cF7yL2LBSncREtPNYGNecGfHAP9QEr3mU
Sa+5E3UAdel2+ndBWM3H+ac46E/FS2yufde8Bhy/vPwZD+paadcj3rxjqdklDwvrCAQJJitPicF2
qaR1jQJlnd44x7X5exCuCkqjx5G63p3XiTkU8wDblwdZBIOO+UjHzS/vWn8RztkTTpkRoi/TjFsH
UtEPxJ7zNxtbhTECqsuKGqW/F+/oVp4abh2eQF4rvfaT6TYIpqkrQhy9aEd09PHztIXrqX4w8AWi
3DzOrRh+gEiu87eosuvv7tDYElOG7QlVHYL855yl2vNdzi12dkn28Pq0beGlW3L/juahxAtmcgpe
kyn9wMkheGPOpERSeCUWGHUh2JZP+uyV8Xbx2yYo2Dc1Ee9YYxhtmqedDNBOe+rq1ClUsreR8m9J
DaPjWT7R/g3eJBYsTlRgwFhn94nppM++ZM/F16vwVo5vYnHpU7t6oeocEHq85QQVOUgUEFJzPBvr
66jCb3yEHrewui8t4aOcfUBDfvEw2FUTjvFcaHbgTY/ZdbyZ0ap/swy79kgRpcr+BTpDu2JooTsp
qfZ8BmkhbKu76PIY/UcfSdHAfrcPOfjJS9aGKbvhjQlaoBzfkjt7CRxEtrCtTC/dpYfivTdXwT69
BicYegX4yDtpHfE3hYBH9YP+DBdRDqzmBpuMdUCxDLQRsbgXnfNHXrZ0Ft/Ei3KlmMGPxR3FHeEV
rw/wTc7i8G9sHq6wT9+o3XFRSL8bf4+AZOmyX4MvVuNM8FBUtSfzjmH3I/6p3ZiW3o7kmE//YGLW
9LnzcUZeFUfrES8jdb3yMHhZsyY7eRN+ZcCe2aOAe60i5lHtxRv2KMZL90KpgP26e6H00VZwfEgl
ke3gQX0UXrOt+ClOWzhbDVP1DLkVkxQclWP7HlNf+qx/2LWGygZyRDzisAt7W9n4n/6+uQf1PkbM
u5MPgm14GTa30K4IBzN34rZ6tXRWImYoH/YPEnpBW1kePhADrYTtA1FxrEt9aW+IOe8mQWL4HxF+
MldRhG6nQ/jOqTr+YfWTUlsnsuNjosAXrL77EpXllmMT+mx2+fbeXULlkH5pL4zOx+jddzLX8gED
2tbeOEHjEb/oLSC6IDgnpIC5MRSk8Cv1TTiILnEAysYiMM1m9df3tE7s8MiwGptNvGu8EAv8WXpa
FptFJMYdDgT3uVwusYCkc4d6XnCabtLLSyXRlrcp+9C0xXPOxli9pWjZ1+NWPTFweEjhRd6H39hf
zUdywqOf+Np/sgkITyCoX/PrBA2VfeLiO+POeGKNYlIYX3TdDsph8sgTNF4T0A1AEZ/4ZrB2AyA+
OzVZmKZTvA53nIj9b5TjXNfR3sbfYMoIl6HdyN4THrFXiY+s8pCvsFscYzww1+JUvCNHtw5LfVOg
67PxHwM45cDZ/Xv6zRjuXzhCTx56TPESPbAcwTIVsJytaHc19+auvTZ3lsfwUdxjJDhX2+HO3VU9
5gfAtHsyjsBjvtTMtgpBabFl8WSxJK/mHN76t8GlG3MvbwjUBHtCR+r1HKW30wsXdvJ6mkOJThKI
91ak5Uez79nyGE0f9aUSKMusE0RhpARfzZdpJHOqP/mfw3iPm62QORqUL5W75QpVvwsXmtI/0waH
D5e4ARvjSnxdJtBIzOe+/PG3muzO6jbjBADfpnIDh79YONp+OpUPrIJoDi1v4sXWTv2oeaPDJyAe
lE1DQ/CGxzhcJdSD8udRwwu0i9goaW6dluMzXsKPnGNZuIH6/VWZDjxJFvC7wEK+CBdWpWscy/fm
BTuFzMVTugi3CP6P1vZMpU51DETQw4K5F2jNeL9fkV/f40AtLbuZxdg2aqY04n0MTW/BL1lfSYaZ
QkMkRXu8sr+Y/d/fTxBhZUlbMVRg7DdSb27imn0cz5MPWBDDlDKnL0KqNFuj1Xjf+sL5F7WcLwMz
8XAc0vGLcZdEnL1QKaMQHbpzIsaVk+a8nrDssTpPTIZh+SVGdrPu6Gzg8QZTS2LlQZVIISBo9f/+
Mpr1sVNL3QFOmXrjkNOiXEIM0jqtPOvb+i4aqz9Yv0kHyLkowqJPAOQjcFP5/UWfbylhJg7NBYqY
CIzLTVtHHB9C847IkmiIcoEYVcBkDQrPKt5TlByUaKf5S9Tiq5CcAyoWA1QhRAMS1uf6NKjyl5wQ
SZHHXOZ08+Lzfr2IMA20TB0gS+5c/hJpYeHuroLpWyn9o9/6IBHVoMM89hLrcsNUEfEf8yA6VXbR
K0NAHQjPmMeL0XSJM2O1oDJD42zJ2Wju0xK7sXwdmSPQu6j5EuL4aqXlUz02j60wJ6yR6hp+5ftA
kgd6ivtUEu3RqqJLZX0rTcY5meDnCfJJ4eJp9f5jLqlPhs/lyJC1VbKkhtQ10PrUv/g0dzZDaz6X
HRzMJEAN5I/zbSB9hMfBAWYJJEH/92UKQHqNvrNrcfw0l+wSyw9x9MGJVOpDk4/NrsNlxTqTprt6
yeAwRncQp/BUC5hOMGNMjl91Ti8C+1ySQ2FmGEcztcZ9n3PItHqKgUvQirRErliW/DlRNN6YSx5L
tCSzBEtGCzDpTvtRh5rkFhJ+VwmMSm1JdenEzsPAfoqrkNuwZK7/z/9H/PwNY0X6S+aciXjJ0HRL
xZ3JD/0D6KKPqZz3glm7gwoforDAFPTsF7If7ZoM1n0GC16NvVKR2Yzr6fbPP/6vfJflp1uSIpo6
HSL1D76LMWpjCzyqdsVk+PFHFR5gQOkgpoohLAIlv9apdol4pf/550p/DTySEVMphmVqNLdUeXlh
/0XOERu9HOVRqum0ABKscYrVcPCM4TzpeOFnETV9Vh+x4R11EphWtJO52RYKRKzB+5eXsrzH/8UO
4glIsiErqmpZvKI/noCUaOKEPBTCnwgWIa4EsBDCd1iA9hQewoeAlLR4AcIwfEni8PubtmBjLU7C
fTD9y3AgNfIvr0WW0KIqpqrJ1p+vRYt8SRaKiF55lWOoitngF6xAOpXvIV40XzDVf3kSyt8NQBmL
h4HFRNTVP4MdEzp2c1kKNRERlPuMARS3oqGT5KTVzeCul4/fkNq3svQBxuROgxO1GjnaIwfAZZJ6
SgqjUKGIJmKlJauPs76q8Y/8ZIvtFsdVXT+baEDKCWVqm/F4y44WeAU5ggsR4jCiNdrLPz/Uv3um
MsGXWGTNhXr1x7ieArVkVwoa18zYCHXwMCu9Gv5l8vwO0j9HjiIzdzQR/pZhyP97EI84nafWgg3Z
19oVNs2lz4z9YFD8bpkxJSVYY8gvc9mDYwBcOg/mboy1I/4PQhGH9KKHjKi0Kc/DwVfNA8/eKU31
22oXZkn5llb1cZ4AaJR6BVDaP4td+FPUWb395w9L/gs9ixmgyLomg/SUyAFfhsh/TUZLU0cpkBWu
AxZH08AooBWQg9zRapkynulcR5mbGcpuhPYkLmVlc5vX6XMgEfweJhBG9PE7sORvM6lJFYa5oATQ
CuYhOPuZWf/LHPnbtUNRadyxeRmy/vvn//VylcbSCyPi5TKy1p0E1QbD1XpesFNS1t8SWuqLp/9t
1PYxtEwMFHzMHD9TU2z/7bX83exRWLhFFUU9wtA/hkCAsEQSzKl2E43uiVElk73QRqaQmlAlV06g
MZ9a2Lp6QBtjCLOvf352fzt9l2RYVYTzpjMQ/3h2+E3+MwZHBEV2LZEZkfQRItHpZpLFDa6TxIdl
5uHLIhRmocQovQxzlrrSgpMZsclhYx+//QWIMiP2X7ex9N0aCQXX4FimJeweGKYVaTmKNV370P+A
E7HHRknBNO69hbLULhiqf35jf7sxKoSxGuzGMqDqP3aIBA0qA0is3abYax0ldh3wtopqbTuCmmlj
tMSzZO2IhkKRW9z/+af/3b7ICFuIZyLAPeWPPUEdfbVTM/aEaeH0CJQmhpluaj/A4A+MW6yRaVsP
7b+8579btVQRYpIK3weS3R84uWTs8n5Kh9qdR54lgps33Sze/vmd/dvP+OOdRVor4xNlwCLyO856
7ahm9i+L79+OSSaDxONjVBp/GZOw14dabpkUFYjXgRbAxCpijQwwrcgv4y8mSI02oCeP+GUumJpo
xqMfTtND6lf7qO6PvYg/1JSJEZhSulQGFYNwCt+gc27bJbi8VxjJnTDd4JBQGV2AUYHxWALYXoBj
po9K458/OGmZyv97tVdEUTMVMrxFC8n+H3uKqpWdIgALcgPE6auWbZycjGwjI4JaxxnTzGjSG+5u
Wg7gbgKhomtScvQtrdz+55di/d0rIdmZw6omS8afi06lG6I5lQphCfmPENBsD2Xq10Yr0cclCKRu
/b0CsCJU9v/8c/96OkE1aSKsM3RTVv6HtPNqbpvLtu1f6frecQ5yOHW+fmAmqCzasvyCki0ZOW/E
X38HoO6WTLOke+tW2ShSTAgbO6y15pg4ZZ70Nb4ixipOyt04wghWuSdrTjag3hY9Gp1u5X02H5pa
/Mk55/hsw0I4b2j66ezYqWGBD1hI7hgL4EdQmc1U9ltRRV8/PrKzv6OrssIFpjfXpyN/N6SYrOE0
p7LwoCJ2M3rqVuoQM5TeJ3NN+89pr6ZY737npFOTtMT0KBzJdyAphISPJzXfrPLNhdRTFqDkOnnF
uyTM93kd9fTbxaMe7a0yOnL4xBrapt1IzlRzpaVrjXosRQvkTcRMaDEGKXs8eVzqhKD0jgq2Ugdw
0/jEjHSsI4kqy9kWfigeWAYs5wy6T+PYFFV4/r2fogNTPZb5EY7OZe1vxnaTpwEWzjoZOqW18qWD
V2AX5QK7ivEnOnNp37GgRDPZUR5JLr9ofra2THlBHMA1LzNUO3381Fkrlqek2vxeUK9mPyoWlRJg
HwvETZ1Y5XvKkJQjOkbX9oPHLjVlCleh6xi9fusXwS8ZJt4q9shgW4ZNDHNUrE1lGN/kjRqNNyya
y61HhDXH7XDRmshtopjiAXtyjBjHox9ef9xSlDMDExNKy6AzkKkMM05nS0kyShrLtBxnDYAAatDd
t0l2q3XqvV05P4hGtAt5iG+R8zw4aXRTO4EOpKlD6n+Rh4Y7ZPo94vVvBjZiSlB8GaXku2LiOKhq
olrkibodh4DATmmu4Ax/rVoz4+JiaYoocdt78nNVo6/GygNZG1kqPfiat6ROJYCgmvMj6bp7QzhX
o2ju1ZiQa+tt9AhjdSl1rqoSU2dkhELnA1GCSUHfYMmAljO6TVX9Ai3JrSraeyRzfvUcDSDCNeV5
8JWtJ1lX8GDihVapT02mbIue1GPIafc8slhhmBBqWpfVSHEFmoXltJ+q3sWrGufXwFSe58+15kWd
17dU367qFkKFSjmfSBy31/AmJS3YVPJTHbU7r6dPU/RvmprhmjFi/5hdjoF64xv6tY8ToBlUX6Qx
v0TtAnMnCL4EXfxYwbu+EAFMHs+X7kRWX+qN9ewYJtF8u3rIkSPe4ISBdiu7QRqX37EGpU15CK4+
aSFnBgoVJ3eF4JNBVaZ10pl4KdRStRqojgZDlvvV4ArIpUvTIQ6ZVsYmTJ3nkAJ2SjIqyllkLntc
9yRBPa3bfbIv03B+0oFqqqWDm3BgeTinSxSiLG3bFWm+AwdCebobS1I4CdXStU29XGMqrUvh/WQI
3T31lvip4HZbV1TWBIGNN1FbkE20JX/fif6TQUz5c9WhsUKTTVNVbKiYp3175Q+tFDRmtvORDBDv
KmxKZUm8UFyOU0pfPXrpCJ3QUpNdbcHZCqRu32Bi8MmgNsGRT08RfFvGM9s2+H+6VhRDbGN624CX
tb9ABEi36P9SCfd2QBiIOhZ91A+HLKE4Ucv31UTTEJPmXG8dyoqTCEWj+dNIDwlyAsLy/Q28v/Ey
9yTKnxCW4AmxVB0qZ71KrEZTutFarNeCUGAOAXG81zFq9hoTf0Ii5p9c/D8XJxrrIw0kg0FsQ1VP
1gZ1LIokRlMFobW5EqpD6r16gkG1aJPqWHbZER8FSn+0EVhM/vTxj/85g9an0VTBN4gAk2GczDPj
tkDdpETIUWzSTeiVVv0wYA+JDaRZXnRqCqOe4qGPf/RMm2LWDu7aspgYabJ5csRFneeN3zbJLo8p
+aSWsIjrp9FsgH5E14ZHnXSGRq5/SiPrlirq549/fp4C/n636bLGYauKrpimcTox88OkyPSkTHaj
IXRyiy2tw8SLFIEUodXrKDFvW8QBpLdxbs0k0BYd0YmyxZVZth/w3D0208t2GF8PuA8sit4mYpI/
DcOd1lyC8XMj3HQXVvXZ1fqzm2DHWXQwaTcMdv9kZlcaxK3NJmXHEd0HGmrg0X6OEOGDoPxkdXCu
YWgE/UxOEzMh4+SnAkqFPVs48S6O4RpYKDx8a5sazaVFnTeSMVaUwnn4+ML8OWHm8CCma0DOp87m
dNqlF4A1JTumEoivd4qnfFCOIBlWcqF8mU957KVrXbU+aY9/Tit1mSW5Jk+TdX745CYwaoIYwrPi
ndQ07pC0O12Pr0NTvvj48JRz59SQCXdpNmRB9TSMy7SrD0O+e+dnxq3ZsobPudEIuDFU5o+lpF3E
urqJZGNjwxbQa3rZSkNp1Qz7kKJAIFUGHLjRepC8z1rWmekS50CRmb/bqmyyIvx9at1LKk72EbLf
Ch3QGAb3mtHTB3gXIhSHpn1UPGxTzQhGlPJZUzOmkfb0fpy6PssAEsZIc/LbDCDCgXIU7xwDuISO
0I8ICKwF2crp1/NuL2C6LRBogmuARJJpPqM0dhNq6l8HiOAXXeuNS+CDlzPw1lYQAtrc1JqC9rhP
Y4g1jAQ+xpmZTsBMUasVyjiKQoom23h1dpfoiMj7iSAzQ8dEoSOgR02CTiyZFG3HmWUgYTJsdMCL
5rcDxHNgJwF9QkROqBUcXNd9F7XhVi1IhjGXJ1G8vwlsrVzCPgbJEf4grkflWw/cT8rbHSAuZ6kq
5ROA500xLQM+aXDTTfrHibWdKTSj2I5+2uDGCIZroNPRDZ303YuolwuMtYlHY0U1WgkQxTMaN88g
kSCaekads9aK+ubjnTh7czncW47iqGDxTzqSVC+ZPPh5skPTSUkVhy3HytG2xCeLtjPxRlqwY7Lu
pVM3ifX93oJRu2lZUWbJrtNIOlGbaDcgO+in67J1mUIdYR5QD861EZpxGzTqReW1F509frYjf85U
pgi9QprIJvjJ2f99R8ZIRkYMmnWn1HAvGjarvtrW/lOcDt+MScpZ1wlmwMbVJIRP7R//7yecs6Az
oOu2LJ9G5LgNzDbGAomgmPc8ne+K+rK08j7prNU/F8kEwegZyTMQvldP79q+jjNlzOkxzJgUgwPn
f5EUCdVZ1m08KFAe6LMiTezC1nQWnaCVQ55ftNSYqBUU8RjBAyuH3egw5Z3Sd6HuPKQwc1Rv8pWl
PLBWKHD6vBs+19tgQ6GzwnfOhGVss7JB+LUxlZ2NK3XClYriiVOJ4Y16Mcif9vpnz5OqwboDe2H/
kblJOEmWSfRrN/TXktKARI6Lp4awKUhIm8qaJPzRJD90wC+dBK6qY0Zqlm6YUQDzccOwpjvgtDvg
QpHk1RUNc5KTcc5pVABPfhnvEBmj0gH0bwN+gECJVVwcUvuFSCoX9U3AbIIpwa1j11vZfrRs/ZhS
W5O/9D7SlTBtdzXTpYgBEtQ0ZlIjm9bBXLvrjUvD8S4HoR7tnmBGQWOQteJJF/FXRxP3aZE/Ob18
UQCqxxcQLVP1WNnGuvQlqmuZLxGqJgTpHEelvNOgNRVOOIGHX8KcZHtgpxpe8+YFGuO7VgMBU1jV
AeMg8BYyFlfpyrMsgKfmQxayzKXZy1Sc9jJYS/UioDksYiOEtfN9fmyZ6Xo+y0VJRCXIf0TyZ6Oq
fvbaW0RY6f/Q9p1O7SuvnkIKKSNbWbnYsN3acet2JDlX0w1RdXgTlsGwM5SmYgHzw+RMR45yjKrs
KfKrn01Q462lH6WQWabo6LDLqryHxXEz6hUG2ES/4ir4Gf1QHJAjTUBRgjncoPDa5bDI4okzZSUm
ldGS+dzSuOzCqPHjpO5x6os1i5dkCPjgpQrUOi1Kgty/EzX5LEv6ZBg4N8FQZJ1lJAJvZ1rG/d4r
JlbTRyEAkZ0klIXSZ3d+77lytFb88kteDU9yQa2Ol+DgPXyyxlHPDEEKneE0aSZZq53O91WFu1pH
vr0bPeUZXNs3YP9fLQUbVCe7j4rvjaLttN3wYk7CMqyXwuCbnFsXuac92a24z0qAenZB1q+YIlXb
uqeAQvWyDfEeJFWOuA+qZP/xvXqudyWmpZjM95mP/bHsbqGt9pWf57suoqLNyvZlQ3wn7fAKy/Zj
EbtyZ220AIUWVZpDxs5RR7Lo5OY+EVRHWAHSmeA6scafUa9/S235eYQFF9lflHR4imv5kzXV2cur
KKQlycWwpjsdfXXJicLKrvMdcjo8wLuKoqGvvigOshze+ky2sqRfD5G/HWzjU1+hMxNrfnuKPKuK
4dBX/9626PI6UeslbQvzlKVKa1Z6/YK7ZmvkK0OK7lHWu8EoY4soPxOn3kBs22add2WozT3S/EUs
bMqYgU9rcnb58ZU8t9hl51jOaMzBWLmd9LqpV+kA57mSo8i/gRvbDKPxLTLoLv0Ax0PTuJAzYku+
YVyZvuPqvf/1kz04s67iysiOZpsssOzTaWBh6aFIM6JL5dDeT9enM52dP7mwiW+6097Lcvw1T82L
PravQvRk1HnkkfYtqsdnYfm3UqZ/y4DsSzqqWUv55O48MxwrGlU1jqYzJv2RnW/hW2YjcWgqoRvW
1fmLYZTHpKYBhX55azfZZ8ngc41Fw2ZLNRSVkpLTjoiW4eVqPWY7ogObyqcaHp7JAvLqqjCD+ygY
+GP/ye08XeOTkZd8vWxoGhloXXWmHupd4qIYu76SPYJXKJYfRuoYe7Thlrj08+yzwLd17mq//62T
9uZIURzp+hQoc+Bj1aGHwFSB1MUKRwmfyj4HwGZT1qhr20Aur8Yix81U2Ad7cLhpzRWS9eNE9E0x
L/TJ51XFsJdz/QFQPc6iQC9BDqvJuC2UJgTDI+9rqTgiiQ1A6GuCYC0UiYN1KJrqOJOPKdFMST/C
5ite9EzZDRrzQqMFuxKN+zpQ9pgVr7O8vR7CZ1+11k6dUUlnuTYabEIuap/vRD5s5dI5FFV75aRA
X6RhW431ldSVxxiATyMhNUUAmrSXaTvstQaVWtn8iiJxbGv20s+u+gyCSeqN90ZCpkR1sDTKEWkv
QwuETdKPi+KHvQ9ilme5jvFm6snfsLJ5jGtzh7XtQhq0YQlI2+mxCMQkR4NIsynRo82ES4dD2ehU
SaLG012TmiALa+lN2lMpLadPBaVZRBZrfLDEYfSHBBZqxjhiljj55LRA8AJbXRtVoEh+6HIHowQl
1bKN/I7CTdHBpgMU1Q0RBhFNfNekTBI1RwcMkuDv3eUTdZ+yRFgJxlXQW8EWshAl40SwF5gwfPNK
6qwjR9tm2ALZUnELRg+NDq1+tLNbUOcrrWA+hkHjvs4YCg2ocTF64RbvICd+cZAH4aJ5tD37YNjV
Sxvmt36V3Uq1oJbCo+ZJR9Ke/6xt5UFN0C1mcf416vewDBeWCe6WxMGDBRzJKxB5Ayl2gl1g8F2x
dyljatUADtACYyOk/dQkerOcbJEPtjkgImUnp34ASPqW+tatFsM99IKLLmy+Yd/br7Jm2H7cXZ69
fxTLUugcNMpWThasZlmXYjDpkNTaW1UmPXLQ3QwFjhdUCemDuW5G58AhftIPnpukEP9g9UoxBbVK
Jz9rBAMMFX9ARUb6R5GdqyxOiednn/REZ4cjgxkmGU5CzoBvfu+KdIqDgNc72a4bnF3TNWiiIMGn
qHWJpuSU0y2KMLh1KvUyxBanVD6fKZzr8RlULZNzTBT2dOHoFGmZFp1BRgENR1JScdpQ/95J5gV/
vqJQgEWfvfD88Y7Of42tdbwCiXghVwCSbYKPDYY8QlQ3sYqllm0evFQlg2UAS/YwoukgZy5SXKyt
qPZ2fpI95764awLfhSt+cIYWmAJuU61RoVDIiOb7GIX4CIjTrlkNuXnUGjBwMd1lM0w5wkRaqrge
U9YwKZ3k4UnLxl02YrgTWEvFsa7SQKaQ/1mtYwpzWgT4+HotLC28K4vbys6pYdcRDchifJquZg4Z
DP1Xjw9wZH5lKRWnJtCGAXxWdFvBW4Lcy0zkuyd1FC5MGTvcWdcaHL2V4mO/7bfRpc0kFa+CCJwC
Uag6tcRKjVqfKAMYRwWEcOKFWyw/cCGgQF0kxQtCKsCkMmzuvgXLT2FE5+tYGgj9WPRduRmo+bcK
4YN3cFBoK3AoyD1aLdalMiLKpPIXTY/Gto2+jnEBfSOdisTRfOKhuxATVvDje/DceGlqLNEd6t1o
qtM9+m68DOXaSLO4xc9XJ8ekfknN5DB08jZWsKv5//qp0yVaW8AbzkE+7gILkmIGXzgjxg4mcdkJ
6ZPDOjtLNllXUZdCORrLud+PSy7VIi/1iuOKd3WAm56frYM+30zz9kgZHhWsXUeU7OCGPznMc7Me
ojSEpJhqsQ47mSKbFWUFWUL30pP2hYCepkhehLiyAuegFFxfnn98Ys//okEkfzI2/SPaAJya6hY4
hrsqqhCAVUeoMk+KNzzkSfUiGEOgOq0//sm56zidZ031scQ6qVa2Tot/xrqA6o+Dwi7qk2CpY3LY
UuOI2NLBaFSuFqMw72vYTHjBdcm9bR8xzqUgZmCOUHVTqi9HYy5uJQaqGrErOtNUMCMNx60zUNpg
SDnUCZxHrNQ4xBS9EejyEMWNe7OwzOVYjVvfK8TSsrnfOlRpeA0Q2z60cHRX3CuHMIQvRfK2Xire
fZUgjBMw4VJH2+Wp+qV3yptMyoaFRySWguZVIAJowo4Ur1T8E4jNdqiOJ/V5WQNNogAQk7B8yeoz
W8Lxf4xsqBMGcLyPz+rZVkub1UgFkZqmBvX3Vtv1Hl5pgZPuurJ4SYavDrSR2Bv34OuuVH0tmlWE
3nH8LJB5rgHBAyKQSUBX/2NlULfSEBSqme4gVL9EI5fPGeunIRFP6VSD0VfFLdyf48cHe270J/NE
xbs8bebZ9bueR3aqmIJkyIcxQ0gOrmbpUKc1Df1VbriRrVwneXmc5icf/+65Hu/d756un6NRT9rc
kFOEzf3WTmhjkV1fdaryUOXt1ce/5ZyJUONCbFIkxrKUXuEkVC46G0MPTJl2Whbd9X3brULK1n2i
sWqVCGxcil8GZm5kn8btIAdo2W2YGcQNFS40/t3Wwqh3mv+c5NCPTLO/jnztFlZln3oATjGsR+ip
PPsmWqxaB5bnGY8RNZJrVaUsr8d2r4YxGESAc4zxi2hAmozxPX0j7F7IU5sg2zOnRRaN2qRGrY1z
28MsLjHtSMb2CdkdFu45aqRSYr2hgL9esPIiYJwz15eyIzYbNZIQ4s6esvVbA487UeOmhzEkpVTr
zOge21HvMIFj2aMIY0u515Vn+pCcO+CXeJowBAsYE/HSV2EIx1p/qyeBO82by0p7sJkR9zVtA0uF
tR/0D7o/YoMljlHeXGH3UKytWDr0sbHuwM+GUvBLGqthbQTCxWNWXBlVgFsU4lccej8ZYs7dNM5k
QE3igbv1tKgzSYqausuCuHrB6irXHlpwFELWH4zCOJDwfRBYlH3S06vnGq9DTQZqCItU8Wl7Yn3p
41tIB2Em1pUK8J6yW09dKfWyhIQbTu5QypSCq0NnZ3oRloapd9WHUbTzo/S+akhrFipp3xTXDjX6
lXnFN+rtMbdqxwktER9g8cJLaACqg81aJy0SYMWABvHxfXFGKaCjsaDOQ6W7IVZ5cl/40pBQU5nA
PPLSDfVTKNxlIt59pVzpKUeF/1axCBH1SQP89VgKMNtzHAqzh5wIuY8QUXLEtm3ohUV2j6se9VtI
nba4FqDEhd+OpUfyFct7z9SAxxcQL4WEAUUiT9bQMr6vYRvsPj6oPx2/QT9SNKBMkymb8M/UYt71
aI452KlQtWTXq9G6JKgOSs0+itxsl5XabxTHK1Z5Cjo8VZVjAF+BNXyGvNfHG0Rk8TaMWQZArbQD
+5N+6FwhBkXbpI6mWYL1R2DW742x8Fo628IOLpoweZKS8jbIEUYbOkJkgcdJBce7Nvoj8MfroBeX
BqmvReux8hS19bXbpEH2ImIuFJR6ytzSlwG3AqvjK5rMPmBaQ7WPLv365JzKZ3pQaiMoFaDAjcTO
aVZTjjzfJGyUUp9dYaQUo/drBroNT3ZxfqZGhLPbj3m47wLX6UAP5FE8Xjoy7IYueJaHUr0mgUZ2
O4EYpHmTP2dTUvWmDE/+yO0yJD/wh8zWXSauoaPCPcFZ0SmIcWQmd4sRttIqgquKbyc32wB13LDD
OzorAJVZbu2S2NFx281YS9mam6s45GgBceEp8wU3JXABqAHpSwhQtO3ENfVe0CnePdSlFlBr6Ehr
uSyoPJW0O9sIHzLKkBZaoyuLrmCuZEv2Rez8tDq6YDNqnn1DXnkGs5ms3VHItirN7xBLX3zPd3sf
9pMfGStfy2+n8aS1vmCD+X2aFIpEe6ir6qg0zbNKro+8+UMbqgrZf75Yk8UxYM7fde3eKQQJ8uAA
tb5d+WH369KTtSuH0cDXo3hLtBBJelVimeJYt9ghs3yECEgX28L8KsRuTCbu6CB/z/Lh5ydt4VxT
oCBNkylaYVF7mlUbSCYktdDSXR/lCVhIbQHe9y71637Leo7zEzq3rS5h4jn1X+hs4lT5pLLkzKQF
gaBNnbkxjeinAV7srssynSZoTs7l65Liq2mBGG6dknNDOenOGcr1iI50EcJa/uwuPtP7Eyohp0MY
lxniafQ9I8fedGmY7eIGE8kii3Z6DsPMAnS/0krkVTlipAvbuDe4BzapFwAPrXdekeP7HAh7q2bR
ldeU6l4bJgvA1gFCiC+XbOzbpvcuoWWuMEw6hjbGocwttsxqmBNW1eso9t8/+//xX/Kb12VC/c//
5fnPvMB41Q/EydN/HvOUf/87feY/7/n9E/+8xLktr/Nf4sN3bV/yq6f0pT5902/fzK//a+9WT+Lp
tyfrjLqa4bZ5qYa7l7pJxLwXHMf0zv/bF//xMn/LcShe/v7r6ZlLAI0Y2fNP8de/Xto///0XyjiN
YNR/v/+Ff708HcLff129tE/PRLNev+3dR16eavH3X5Ki6P9FmgoJkKIzasoOq9ru5fWlaSqQ5ZUI
/v5LV/8L/Z02r82oS6AU5K9/1HkzvaQZvER3yusMwEgXzL/+vTe/Xbe36/iPrElv8jAT9d9/KYRM
GNPerQMpY0InaRLe1zQGc3S7v495gdB7yLOFdhkQ+YjQ/a2tioHcx5yIrEvDnASIPXIQ9JHBU9Pg
YSbiyZa4xIVmVKsvXl5Sfonv/caUvG0m1ApzQliNsAuEqYxLUZU0a+oYFvh4PClBC9usq9dNg2tk
R+HQKNf5vsUrL2mUbJP3QOpSbwDa5jF/VbIbr8ajWbFB4Pj1ZUs/ruYGcHJC7aD4w0gHMO/WWmCz
dhb3JLrLi8rQj7ZGjXfZYLSqVEwW5K4lrKy2e1mAylMKA0dLojRfhV8dDa35WiVy/qA5HaCh/goj
+HrvNCCttbbrl7IU5S5xZsCfMHkHA3Kh4Ss/LSzi156Xecuws4BpqvhyyVwJiYQBCVPIfGpjHxqz
hOYVJbcS2AmB+Sgu4czQLWsTKePBMajr9PziEefam1AeLscioFNqSwXXwc61A5VuCPj3upfH27h7
NDyQwTSJGp5Kh+vXqNw5PumB+ROmL3yshplqq3ZGmbHROBTLJenSqkFhiB6EcxVhS+rFN8YYFltB
3HytbZQu3CoptBeiLZxsvEQaxa1ytPr0CUgNQ5K3WuZh4fSMAxE6POAVSaCZhy6GQo+dg0kmeKiN
604W6TqLr/VSYDYIVHyFtPmXVXePFHGVO4lAgh+FQKKonA0b7AGjCEexKkooi8gSsvcehlIxvD98
iHCdxxYPbVW7DDpVXyY6BnDUlVvADjZZHa9VYbdu26QREmsfRCD2Wqto1JpVK0Ebqbr4UhuqaI1+
4dJMBnkhWRCaE98xlm3rejd+JIWXSdxSts+5ycdIOkIxLRJlqkZLi03StRMvf2i2pJ1IXVCyndwU
JbguIxcX1r2NEmFKC+KEPbmott5lqcDECnUGETkDSB2BcknsoMN4Rn7wsWqFBtHpnB78tNB/7IsO
YogEv6ttW2CGQBO6FDYMoxPIgk57iCGJh761CysjPvQK9UIW8PtIi1JslfRxpejEPvTQ/+KYTK+d
UqPZCpy7vVS+UoO+3gY1mBJP6dvLiqtIDsDZgoenxkOCPGaWzHFlLdmbHVQi6Lf4zzAfobKXe75L
jPXQ+vEiibMHFBH1hZ2jbq61o5YEzWPZzNP1L/KkLc/bxED5g4nU2B9YHPuHSpGK/RBUEPJDD2iO
0o1fzTCE8uLjXyBp4aXSgfZMZIdSZrjs0J5gpEnSPtY1+aoKmw4jX8nakJF5UK00v0xVuEYMgO3C
siJjm3iBdmWn9kWgq+kkU4anvkyBrfr+KD3KiXIpZLt5KZsiv7AwDx3tvN3EEfjAQPGCA/Wr1XJQ
g3wlSyK/DCVb3gZe/qgahXfwy7Bfd32Nn1Udly5FvdjJwFZYjVKfXAPprnemFXr7sNCxWacQnYkz
rht+hUmUIaR2bdQ1INAW7/XSDLB9rkjXgaEmNE4uY1vhmwXfbeLee95XIfTo2KT5Mi+R+LRqqDPb
MW08IyUK4OrxhuMUA4B93Meg7bQojvIovQgSw3zdJFF0mRnevrZgTwCV2OKghv9hJ8S1o/UvuFEY
9xgw6JC7qOhE3H5osn6FKqXAVdX8TiGLvgUtf6Dvp7xJByUkKY6ELUVau/NGmx5RV9NhqDA9nJ/P
jzLNBPno2c2/Xx9IiHK+eD6//vb09Z3zH63K4Zvml949nF/qDejqWL7ezF8xv2X++8k3Nlqcg+BX
v9hPqh0WLkrp3HXGEf/qoDD//VDKeTg/nx/Nb5o3b5+JLVrEYn7ZRpCHUuk/X/f2mbe/zZ+eX0A3
jOwM79clEuIGo9fpt87vgTTv1/yG15+bv+Xdw9ePzb/y+lBzogO3e7J92/l3X/22Y2eP9fWdJ8c5
f6avqFzrLfLRb9/79r66au8Hw882pz/1eoBvh/72kfnR6dvnP747uvmn3+3p28dfP/nu6+dTgPk3
uKy3PSyKVl0BY8gXlSpxpufPzxudtKO8nr//3U7ML72do8LR90ViVFu6wEffaDG9my7V67t6nTiV
14KT1UCVxiLDpk/1DLCVsEpz39dZwIfNpuyL21SCsWQNXu4Ce6/HZZ/ZNJf5r28viUpNiItJ7snf
56fG9OH5G95eff0WoPB817tv9AL4yoVWu30ZlweMSiI5qtywtbGrmx/iN0i54/x8CAECBrjJYN72
nz9m2GDv4/zh9S3zC/Pn4PIrm17urqH7O/QDElWTfuqQycqGka4/IG1oOwcAFoULIr9050eVbhcu
Kb56qYskIhfoYoJ0FTpev327RYu5KyiwdxCqyvnND1QcMlzFXDPmwNnerh0Ar+0Lnkv05HDxsuF7
IhXgTcm6Zu44bYa8/dfGbPz87NO3980f42oUC7Jey8Kyml3fF6DZa2uvF5iayP2PLHCqTVXVEL1x
FdOwwegQX5n3OcwhUqY1LFuKJVwzLHKX7B98v+kpKHP0xqRhhm6rMcVx7aQxXdmRTNchRbr0+gYD
Lt/v3HlTT4/sPPYJl6atz1KOkq2haXlz0rry9Gh+WohR2bZ2vpd6MzjMmy6PoXcOjOZ5q0jwDCo7
O9SJSW3IdEn1xM4If7KxwFKrnWftcGDKIFj/e9OE0q9CMbp1kRdkYhwPI1ezN2+qrg4PA/URxNCA
ZPcFbmGJJ+2SHsGkAT5+0haMy0wC7NuYeQxticmm0DABLKlVcwFOaa7kS9Ui7SIZwbVaulGFVb3c
KZS8tOWjUpiXFTMShjPOW9TfpYo+7AOMKdW1FutwIUpIV11gentZW6NSUFxHChRwgwdL7wrmxjZT
P4OeHI8oNtOjzsRDR9Nyah141qvwkxIFa/SMdYubIp5lxAKrNT9yzIBJVm5ctoXWAtblGtCyS7Hz
GzwsmQAMCMc5/9a0AddE0UxyZ4/chLLVFq4ltejZMbjYyWXdUTbCPhATyqE+GAG53unh/DwZsekO
mOY1UgmldLoYRumxnFacalyG+BUtBWOs66R9+m7jD4ENkCLVrzopg+iGjJEzP7VvY7DDcSmrAzU9
gbPUp7b31gDnRyd/wwUhWQW9P5VU0hs6uF4wZ9zUzAIpSW31wlWnQ3r33LSCcM36DGeocOpczOm4
Xw9nOtBkPuPTxim6aJGOHdS/qU3Nhzc3uHQcuDVfr8P0iu2BPqNySab2wZ0PeH70tpn/JmJJXXe2
9g0r88yd3ZhYP2auJFQor/Z//kgiql20AmrxfNfNTWh+9LaZz8H8lNGE6Wqk7wyHwV6bNn5JJz5v
3p4OifzY+X6yzAb5RoSdgb7FoOd6fajpaKdbG6oaNoKlS30CDXpu1dPm5GlOoX2K08JWlEZFZ9a9
3+CgwHRn+puv2iWFVKVrd5NEIe7UFyEP1TrD/hTxKZsAD0DUr1yvuiw9RFLZ1q+bX0UYwxqe2tN8
/tqp/cyP5r+9PRVJ5tZqpew9Q8f2zDA3bTwpnkdcBIaOQm6zISTZT8axUaeWeMgaCqYYjHnzAenc
0kauEOeTW5BsNYtA9M9qgpRnwKxMqXp3cnyLdKATsnpte5a+UlsLxwYidAsAPc0qDuTk0GvRhR9G
x64T4donYbxWKp1i9OkAmtj2x6U3dejU0e/mo3i9FSR5RXATKuUIRr4rff/QWD0mq4O0m1sH8b94
g9rmGNt0/a9Xenr01hisUotc/T7rs2xZeb686qe1kZ48wSfSXKfKjIM1bSQWg1Ip4iUO05VL5Taj
mtOFLkm1zHcc12RqvQvlYIMrydemcCAVVwkVA4nmLco2ACVPjexF2CT9dgw6LHP0rNladXFb4r5L
StySuM8TXLgNzB+GspmIbkT3kd3hJ2DleGKPpGICOdwpBazaSG1YEEyF5lNnIXS6Mh0CFwSp6bni
5eA8cUtbOROWMMsIUOsK+n/HZtosTxPsfppFT/VIkIqkrxpJv0xtr5IUsrRVOzd2BF7XJgjcTTZq
uO6+fjsUv2mt5sEUmH4HjqFGEuIiBSTsWziTpfD4FYEZnmlihl7L/qKaxnkCwYWLxRk8dJQkhSLL
I87C/G1+dYyCflnVhJXRUC7G0f/ieYm3iYSfH2r9x6hLg6vWvnKYsMAhX9dncQfwr/1iSDVmZmnm
LQjVgdCKx3o971hmR/W2idWL3MmvK+ICa3mktF76hTtOfgjK9ptS+8PaxtTJ8zt109omzFqnJARB
TzlvMknykQTJL3rNvWhXuPHW8r3tleEOdGsuhJtMm/lRM8TC9RxFuKbemHurvbbsHv/QIGiWGX3J
Gt6TAHE6vYG7dx+bT1ZbNRsRUY3Qyt6qFfCWMcphfJmOLSiQ7sh9Zy9Kc+p0p02bZmwIsqyShm5m
+D/snVdz28iahn8RTiE2gFtmkRQlURZt6wYlyRZyjo1fv0/DU3sm1Uzt/V6YRdEkCAIdvvCG+Wsp
m1sIDZhkewaf4lLVBht5g8WfbSEZ4XjnxvI+6bCUBbgJEY/dYbk6uVTrrh2b9mpGkwUHLiM/kmxi
yKOeeeiN4Uv7vy/66n+0Vp5yTY/2y+umWmWXZ/99WN4m/vvZ5e/lqClKgeBSuYHqmL973/JUN0W6
dYT4/PXZ5bU8Ge/iQgez6HykWN1tyyyrN2OJqqotbeX5nTwXuWrdzEZ6pauJc9R4TRoaJJCXzFXj
qhKaJunhWHi1I6rmSP89HPPbXElsGFXfoZ8GfMAwYmLI1WI9ieornm/w0wzacZm9bSLaP00RmnC8
h2ATNtNpzLPmI5igSY2V/1rmeLOXkppSMNQuZgc9OBCbmqSmp9NxHGbtOpvRh5HsJ1RxXlvQ+dji
jMGDG4XNfWBoBpBMvNbdJj7PUyleTGpfB0pM/c4YnOGVXvXy/6OVjVthjNlxCJrguTb6F4Ga3psd
tdE6zgOA/WHVXooWl0FVcnmLzPKKD7h+DjMldtvGzh1qUM52+c8WKeSpT99aXEJ3/SyquyR0i5cm
mi/LUblqDPXYse+xIEWtnbrwavmPztO+R2gbPo9VYx4dO0DpU+Ev9Z64vtTR15/8+XttID9RFE5/
qOnE38Yqult+hETlao1tpXWu2tp4JPthQhCvP3qClkErlVyi3gRP7hwbp35SbSf1U2ZqCrMv0m+5
BorHnToDweE++ubg6bCcVS8RoYxQ9EQ6LlP22PSgf10d+gzgC2LrEaFB41xYEg92dUjp2odhcsyb
LADulrLE+BLI7Pc8AjShrivihXSBW8s6to6bPvfD9Lq8DlbbWeVhMD2YMreQf+rwOlAfMKLy4mV6
/UJlsLxrpyZHLlOEbw7KquoGQ/W0tzGYibsBRNmXOJ2vywHHyslBPHrdJZKVuIDyxJRAnaLjFS+m
HrWkhWmGRVyfHg0nmX7dQL09+ZE5vs7C63ZYAQYHE8GVl9nMzstR58g11ssQ67HHfliG3XJUu9Y/
qEabV1uX8SkCS7xZTr8wCC9Nt7zFpVgbuT7tZF3ZdxFW109JSIEVkFXxAR31aCeR+XXy5npHohwe
w6SZnsIJn+HlHX1YIF2vJd+02MbJSTb1EfhV+tRq9IZDPS8/4sneB04sv/Vx4W8jq56J36iOGqU4
QJNgz1LflMt+N9EM/U60ZW7BsHhHuuHto+w8SpvqOE5cbpNRG75nDpUwzUVAYrKK6LFpUDFd3hEi
qRPqQ/C99V2cRat8PJEYGA+UiXMMYPkWZFvXbSm711DSgEcelo3ey+sHPYiaX8egiUva7nivc+36
m6kyknNRUofOcG/79Y6eLtowg37yWsfaJJndnXMAA1gNtjQU1LdMrAEIer1lJYjqYoJL3oqourht
g4qw+in+cBAtxnjLG/QKrrNLqwi/Ade/Z4vAQ0G9yx1hC0j3fegxWvOF296nXoewvqAJNw5t9gFe
Vr2vL41oM9mjdW/ZY3mf8V2btBmNd+qav86n1j3ax1p0CbQmOMcxKLHasrP3XDstRzDmyoIUVHaX
amj0cx9E9JDnzHwb7K/LG1o5yXWj1/alM2R1BjMkNl3Y6Zey5/YM4Bgo3Tc/CMkpRY6dfnXDqGJv
m9tDjj7BFXPXcTUYov7RZj4+Ar39Vls5Gv8xx6gZn6eCc9wOSazdtC68/jqaHz1XXuncAi3DOM8S
6ck1NPvCYMJ9PvKCN8x7V8tbU4tmft7H9dVBvgUpiyA7WGXpXEtBQ2N5S1Hil0dx9s12x2SjSI8X
08BsDh6/tTWHCo36rH5c3srs+dLrTXejtIL7L1PiiLhD9DCWNPJrvWjfwQCvbPWLLZLaleiE9mRI
aR4InrT9DKDk2Q0pSRdE+T/wkd3o/qC9JppdbMJNprXhJXInG6c0b9oi22t+tWf7slwecGK3QW/i
G+bl9W4KJ+NoxkUDQAGzOROLZiKjr8s75z7ArGcwjCcscTFjlR0OKdjaT33dP49uDZBAXW+JWyks
CvmKkx/4AtDd96MeRuep1+mRBW6EEUp6v/wWv/K/6UNvvbiRNuyg73fHFEWnB8PVxnVM2ebDGDBm
4FfXZHLAHWewpPg/wtEb5L5D9u85HpSxu3oLCK6dR7vqNdBZq1HTHO9dUytR7QRJgcN2983IjdPy
Vip1bxjFsk/mI2yVAAceA1/MO1H43pOY8RiKKsv+6PNma/qN9p3WdgBns2zPBcytC51s3DfzrHvP
vSfZ5w7zDxDm4Lvag5Xr5rGqbXzLy6H/2ozyfjlW1OmfGmo1X+gvuJAI++nQz2zdbogBBGftfAzA
oyYZGN98Zx62s4gwd56L8CFvkf75dQx1UsuffehrF1RyxpOhlqblY+rzy9us8BcE9Lfu8x96rP/b
9/7/3ji9cSR5rH/qjd+/te3bR9S3P7uu/UOL/Ncnf2uRC/8/INk9oNCI48EDpt/+W4fctf7jIHlh
wYewFHNSwbP+2zAHVwICVqAYiu6xxX/91jC3jf+YlgJywyoUSgr2/9Qw/1O33PY8pf8DQZlOuge1
5E/4Xt+SQksrjcWzGS+lzTrc4GbCSNppXon8tqf/G2Lw777RhHQLLRrdzr9wbLLCBjQ9Gbj0bNvA
GlazV73A6x5t1fcNSGZ+d09+G72/RwT8FaFiAAdQLGwYokjAKu7N7yBwYacF9NbT6mBkOzuj76e5
8lbN6Zuo59v/+avQnkSPVEGB9L8g0Ac3M/wSmOBBtulnmqWfgRZ/xgiZp+H7P3+TOunfYRzUXeOb
HA+WBGPgL3etQ5a4jZypOkAV8be+V9cw6umHp1P8b9fvb7Q1YCUZQHvQiAK48WcOa1jpuV1G/CoL
UjkMcv3m1fAlId9gtJxSHdXBs3p3RtPReJb1zh3cixWCOTL/jU77V6gTZwKwA/6EZQjUfP94K90h
97TOH6sDsPidDoNM9PIKvP5maPI2VdO1td2fQRz+ywj6GxQl34tWo0ADTfjo0f3xezXDKS3XKBlC
WnqX6N0dVUosm8Zr3U3XptcoTobnpJhvgPCDVanhkWg3u0qOzB8bTNjkiS+JSP8Frf73p2Vb6NAu
gNU/T13RlL2ZRUV16OyWogKNa5BfSuEEEVfd6370+n3f1LyQ4KmkC7DdZfYkU2UZ0w/PniPJ73Gl
JYf458H5t7cJmhnLExhklpc/Xq65T3qJfF2FpFLdHCj04kfYDyAVQZWPNjPChSVhdt9hrf+bzMXf
MNy4Vb/7bgXY+91s98BrDlqfVYfJsQBwgHrrQ2ybyB9WZjPdJt3nUiS4EwjxHscvRRP8G8X4b9ab
P5zBnxbUMc0jCsWcAXKI6cp0p5uYkre51HBbYUn450uN/OlfrzbCIh4wGN/1AVD9WcAK2CuQuLLK
D+Dxd27tnmiCfI46ar5SH4wddh37Gh/fLH6B4+6sZITnduaNVwcXiM5HcaPX5Ymmz6fM5MkPGDsW
NvHT6O+qVr9V5Dp+OlxCvb/aVn8tk93klF/Br376cfJGg95atcN0m7OdX5TnKtyTPOTrueQ46v29
kMqdZm2OJdY21jNFoXVVmlTmvHNYzKca5MYqTXmT0/V4PfWXYqbE5zr4AY7Ougyo96oJBRTjatvk
tqZYR0Z0yIw4X0UWQFvdL+5pEqCqZBu4lcq3sZ3QHMVRPrSOQTndlT7nWOhQdNLisXOV81KEQmCe
g1ik9XKX1+FBBtauTWZc4zHSaH+kffKW4QycWhB0B38HDKbDzX0gHkw+cyf7LEGqq/Fk+gxhA/Im
iJ8ny2k/PLUUqyuDW4O5jsx2V6kW0WR+aC6UWn2IPkUU7xHKuG/bNgDoNF6NSRzGafiSdf3WcdpN
w/VcFo9O4CAI83WlNZW2nmT+RqX7BvoRWRRWvNFvOADCc0bscbN7LAX5cd6MQ0+CUufQUTNyGQdj
58MYMmiY5S63pZyKrcxpHQcsYOryB07yOaZAkErti9OFSp8q/2zyFjGA6BMRgHvTclEQleRPSQRi
aMD8iLKHPfFTtZGlx5n1G5bkl8T/OXlA9x1vxGaJfcKcgWpToEkqMprIeKhKqlcBNFSqMvPTZHkM
2Pnme8PV9+dDDrEqSgc+77f+9iltEbUQVfjmO1yCIqjx1/xRD9PJ1jOKF+OtmMdrNKqBRm9bfV8s
69c2CVe+lr1Zs35y1JUi+LlMFD7cVL9pY7bRQISnZfpmJPnb4CLyZ023uoYXQY/OK8MnqzSRdm2M
a+LhdKt3jKnQ6dZB2D+lOZUu38K2TSLVvrJhCmyz8jxgKr+CW3KyBfXDgPBi5ozWRdTt6irW1m2d
vOHCTmVK1g8iHH56ioZhWtysBuuMfZ1eyp+5sTUeHZdOY1eII/PqvJy9m/L7JmO4qn03qVtMo97M
ysO4sX4b8SoapX32EXSB308OAhkAVwj9poYyRSCmsi4uWk+jcw7yQ2Jwb2Iii71dh2szGG5Wk1S7
FsjrXZpgYUXid7Ynzq0HF8UDhdz0UwRNtav1YGJ8WBTCUWlchmPthJ+JmrhzzjhotAwt2PDJ7Qpz
HbgK066WErAFn6OYbn7GXCkPLLersB1vCxzd0FiLkd+h4T/LXVhiUYH+6ls3EEfQamBywu6X8rmd
iQmXZWtQWz16PutxYghVwBqmCY/ApJM3Q90ooA76ByaaQ+w+6TONrN7tr+s+jT4Rk6OFD0IK9GYI
2zV9cZv0TavtQx13r058HCRzYGC4GGH6Bk2+QxwHi6eeLcsfCYEnWn6rscZrZ3mDD46uRly+d4eb
p35op3Fak+DULfj0K4NvCdiHNo1mXVoPsypPnibZnTGQLikiNOjB7maKvaTe2gbc4b3ec238Wev3
o05/kKyucc1NAWl3N8Khwvg0jHdI4d17KO1v5GTeRKZml8CQT62Youvl2qmY6TCB83VjdGg/dIa/
xaYJu6Ig2wT3sxM65xTo16ryvIHsnQFvj0AF2mKtA+0DrHfndqyibaW2yXIKVoiqxDuha1+YW/E+
EdpOapq3Nrv2vpZ4xHpRkWNHaj9Hg4iRyK78bVYlL1M4wJgsbIzFMi4cve9tojGvMmSAV2KUN10V
x5cBuQQvok8+1Xag59mnEwq0XLg0LHFdh2+a7HDNCnTkOciydeNpDPyT7BOFacQrjALl+tctkt3X
3s/39NaOy+BHKgFhKQAfuLBrMQOqSDAzgYyElzp+7q3EYw5uw9phWEfTUG5L2f/sKW7ABRXPdeHL
uzFI7gwfs844n3Xl8YIKbB+0OytsXuqeKxK28c6r83PnaxDaa+Nd9BjPB3NKAdxP8fPszHotktrc
6COxmRVqezq+MTewH9YOGtqemzMpK/ANFWAKWHfh0UW0G7op89AOug3O9iAbkllhBiulUXhIZrwi
dL2Vm9rwOvQ4fdoYaHlHXT1tcpfmWMwkbER5X6BqghoiYbsnf9aUgE3avSvJnkk34afQ82Kb11yk
IcVaLbOide9N1c5y+LKBxbxOLGw6YmCAKeTS5d6VGXNomLvPwr61Tf8w0cHcdHnjbhB+eksjxM1T
PdYoWNYbE4mzNSgKhCJQjuGDEEbbeF+4I/1jqCFLTGSb04efOCRJfuJvpIYbFMW1dZUpj0YHmXIn
Ir+IRmtj53CyexXLBn2UrPufk55D1PbWlPkxBbNpR3TiVkxMAbS4n+difDLVWu6Iy6w7OL22TNFw
tL65BUbfyxLk9OiWJAYmmRXdPddcx+xtVevcJtf7mU1MW9opL1Bd9M1cJA76mxUysSCO0HvkGXcl
23TedK5JD3Z2BbGx4p5bdmiu03DcdX1/DvHLonRZfOlEFW/dgFKoSKgs2eyLm1kKpIHCc4u2ETOc
wKBnLm+KenLOfYGlXPGscMGoUAnW9rK9N2fvQ+bjk+F643sS4umeimMYSvEabnvd3bWdNkJEtM/D
YFUHku+Yfnr8zWsH/ZT7yXjWPMjLcRbsrTI5mfWwr4Mqvg/rSafiG2MsYoY2aB2MG6yIUjrcEbYa
WDYFpKDYuPk4kwpJOdScspeYrXSjxzt3mus7WTdsgnqGVsuMXVA1o54/KaGT3CsRu6OHLuIaz1JT
bstU3DWRda+35nMxCvwAX5ecHPOz1VhQVezdvdcGxi7Mp2adWecC5sqqccxHZ2oKPALLh1R08d7R
vENF7RldB5j0WYSkm/RuRizLu06ps6Tg78K8f9SNgTe7NI5p8J4g851qu693vcDgXHRy2FL3g6xX
dz+0UVzQhYAlb3a72Ir9/VTlJ1RrayZFevURhnDymzcCkKpUyNBM7Ki4xGnriprxKirFNg8GNIMJ
8xz3o5vYPvR+NHbdmCIrQJfYMs6AEwo4CA1srWSjA1hFps7+ZmuYXcuQlVwL8Q5PQhKT2gKv2wvm
P0iIw5Cn3moqo71r8YV+7firuXL6dZyyBQwminho+0BsQDM8gW/qQ4uape/tXRlXKz3uaS6m+qbv
ypGcD2/DJtEdbMHxUnclPrhGeyxl2LMjTbtetsPe85uHdBwUGKGSm6KzN0aXutvWlQ5x7PAdQmcH
83vEaA/FspXlZfiixuneh0rsehU20G6EZ9qQbFt6rGCT8KMDILgfe+dQagFmkOwwmy4K5EZUur3S
NKi6IZGfoQXvQ5sqEBhJk62+XXTdvnPqmBZu9Gk17pE5mO2XnQ5tdJJMRFs7AQEjmEL7Di5+ug+p
E7CcoQJbFFezthHtz6Nj7IXWofetTcSusJ/wUw8nM7oHwbCygvAFa5N8J4f2Pas1XCjDHFddM30t
s87fWtm3GgMuPLTAXxstQVEXh3sbH2qvE4iapvGO7E3sgpiqtWzxGUnKtcxRuETsody4wbTRTWKD
ufcO3hQSINIaXBm4J9MbI2VSISUSqgMcUmTASR9QBMLf10yDlScJ0zXCZCdGTkRW2ZvaMH9Vl9CS
RM0xjYl/kpLhw1yHQkLR3jHBHeLVKVRQgAXQsDJm7VRqNfu7SZwl6KYOWHboY8oiGEf+fglbkYhR
4GrOrP2adZIdlmwmGbpq1+Tj4+QLTERdfw/3hTO1uEGjBmBITHhxck1mWhllUT6yJn1FT+ayhLqd
Enb0zA67jDi5mR7BWxp2V2PVlACNJL+bVs+bX+1VpFwG5q3AqdM2K6R+AZXsY70BBKl9d1g7WASD
1RQgnTFbzkH9801+dNoknzONLIL4BKP3LHjQcH9c4QFBFDTiTpHT7zYJ7ZqCQCN30o1Re/FB21h0
UM6Rh+cCmk5V3IAbB10y2D3HJ7rwevK7PNC2AT4bgavccfGEAO0JrlUlW72qtfTqKkReQ7c/dl+C
NnlHAPjmJA1qnlb6Ztpc/3FuyTjJ0zThJ8eaO9YlWbLKyEjgwHFxy+zRHabL7DrPuScuPpXDSvFg
gboPXn0pAzXFnPnmsE+vK8ygS/ora9nXz45KQ/Dx+ILKB6yUOst2htfOG4ErkzUUZ821811Y0/oJ
4uK7tBG+I79E+M5AUXuphoZK7clSV1ZLefgVUnWY/iSscwXJl6x1SYs/WPszG6pKS0Xnv5rdQbPx
aI2hhi4jNOzx+QEtewLOt/GqAJAUYjfLafeegAdLD3gwyBYGHdF5S38QePFuYNpmaxHDaUHL7xkF
nUNasVPjE3a1cn9EnMQ4hNZ4tUaJ7RDBcU+jUkX2JGi7PI4/NWjY26QfrmlN3JNn9IyhWYiyJzNt
h9NsmrflHvTAGLZKwSfq1TmodbUoVW6h8mM9kl9tId/6nI5M1cTgdoDSoOUjG/AxTD8rmw+Tq110
h1BL6BSrZ+ahMWQMLnUSZkv3U6W2hcjx5MLqhCotZt4kq1Uyn3rnxU38ZqWVEsd184ykfLpqHYmR
bXF2XXnK0u4B+dudNOYj4hf5Oi14hzq0qn844fA+li+2aLDmk9kmYYwUVvToU9LDN+5AX/S1Ghxk
ro3pjOosW4Ybv1kqRR9DQjJMc1X5bTl5Q+05lc14NXMKFQmvG7H52QmcdEs+iWcndV6/v6PyrPLd
coW2CnMsFpcgp5ZiTCcvN55QlMMf3prurYQdU3MetCHfcOVf1ILRF9D49TXsJ1a+yRArzOAYpFwe
rSbR8bL2TKBBEEyu19OTt+rnpZpch1zqxnnVPEHxzCS9TG15UvuyCRmsm4ufzcCcVkn9UBKy9wbd
ChqmZ0Rh2AE6nFMCTI/qEB/zCJGijkyYEcwnQive5uHe0Kf1MmtnVR2D2/6j6lCgWsa8Z9Wn6tdE
23m4x/ftazqRgKiFtkJXdvjR1MNVLSXqrkZzfxCl84bazFtifODgsg5bka6zrGCZ0R6kZd7DjJKb
OeZnqxLE0DJ7wmm6Ou6XtI8+sN6aC6oqjTBDdvU7eMu4GqtrMgRPYD6+qZ8pNFVTZlGsOnFxPIqZ
rtJBV4XLHmBaSdTKRvJiMjtqQaFitO10OyHxs1l6A1ZXu6ugw042CBAj14z5Vmvt51RlV0TAd/M4
bfyI6Q9+keQe9Y2pLrW1amAkhgRZ15pHEPef+VB8kyKZ4Y+Td6iCjxNGn9KmqoHep4ZQlXZHq2dv
ECS6amgvDzEMVwMRtxzP71qP2xWesAeRics0MQTbmgYTDYutGKdHF1bbdiksRF8yR1bo4HhISIwM
vDAmAe98HK8rBrghdyXkNcL6SDH7cC9zqLMD77yBm/pV8bD8/K1o+ssACXCgdiIclVszKs0p37ca
LqYtxblpKZ/Bt/Mt8MFecD9i6ihbVnWfi5OY/Ex+4tSM7xQPt3UzAmIM8lVvEPjlRv6tG4z7ZT50
gc0tbMjsYxIqiWeEyMUPZ0bTPa0l35x2OzSAQgczBUHPvgMCT4OA6de6X6wAIPSSageoHU9WBgwl
+RxKcjY5ZdnaZECr9J79fqjDTxGycDvZvO2Bwq6El941Y3/N0I2RlWltNYr/K2nY4ToaUEhWETVs
0OuSaYWqVJZNrAwF9IsO8fGNp/ZHGi5YMzGvQd5RSqPoVjjnUSNbTSJWAxEqhBxAhKEKKU5F3BAn
Y0jWs8lCSuUuV75vcXUgPdXWgTGWVAYjqKoDOajf+ataxs/IHfr75G60omLXpBmkLBJkHVWASBBN
Fh34uKC9mAnHVq5UQ/ICLrNdASCGdehkP4pmMC5L7lnMYhsneGJlLZeoc/OXppPnMRnZpYIehEeX
A0xy3DfXyIkYLqFlX+wp/1yqNJrGj26yeFNXaMML3fP2TqyvHWTW1gWlyWWzI1RMt3XNsHVIjfF1
9LcJrFxNuj8AgbTcTq5jHkB/jRLvp5eS8jY5zs4VtIylkl1VVKMbi2uX+gh5Z8TIq8J/hOzm7tRS
IlUvoPLpIUVG8dWexGePXLbv+SWlbncTW9FnUj3mki0kmakozeW3du4eKo3UOyixr5RQ5laAvykn
SG1FkndacuYCg6v1srelgjC6c8XPugUHo4rV4MhYTx0mZmGlLhHjA1WGFc1qZfANDDj0d1pLQGI6
UDjsPn9rcKj05C7SPGw/lr0KL6gVRrQPSzS3/FBCL7mpHJu1mSSPymzuq5tudRzU1vZDaCL/i5h3
61XvPg3GfVbfo8f8PXAItyuaAEGYvboxlA7IKeBT0bRaRqqwiSTH+q4sAMGrUT+l1zpNCb68jFlZ
43BbyO+YQBPcufFl9p9GFwGWKgq6k5WRh3bCBNB9j6kmxcCgMQ9xkUPMSHIUdu90ryIpaOSPwMJN
wy6qHen5HqNwFjdf9uvaz79VdXcMq3yXNfwsj6HlFNkuLyDv1h9Vpold5DwEAwQYvfo+hx5uoi65
btC159YOK8CIrrZiuYRFKbPTaMbm/QTS5Vnq+UueDjh9OdMBQ3qn0vzd7EzXyo+0rUv5bh3rKBj3
EnunvtSaWzvvZsQ9y6D14NFa9RmFpeQBlPopp/bQTyZe9UN9gQIyrrRsqMDqDd5O9FjWVWGP6nOd
tbvMIGxI+ukBZKR+NnEXioZo3ukenbkqgK4aJuOXprfEXR7D2yXcJj16K0bL3gTei4NKiZMjANhW
2muHuyI10jBBY8jzt5Wefs3RUduPvZOejWA097ZTPBajh5gdnrxXUffwm82pO+atAN+jHpwZne1k
gJJvTi7cAx4gtbnH/ntZDMZxISr9enBK99glkvB/4SyFBezRQVZP+PeI4/KA/IQ4OswcCBOgIsOK
w2fFQxaLEM6vtlWQ/E0EZ3fVRNSLRcRKY9RhR4WQ1S5IfXMjkGTbtVn20SpKTp/r34uKhkKWxMYW
hZloVSpA8fIQp8F3v5H+1rRq5zh50e8fltcSTOS3UZ2+xzhHYXmJfG5T2EeQRvZxefanPy0U7HGg
hRSH6sAJ6V7MhnxMfbUi0Y//fahGYOKGjzPMAGXHOdVT3N4lBWZ0QbUFA9QfLC0tmf31CD3fZRWw
4nMaWs/5GHm70QfraE3TVo/ic95JiEfqoY9S69hg5bCiUh1t//sfScAXZSkVDUOzIDqpB8r95q9n
GJ8gh4fDnkGlUtUmcbthtsb1ow9mjF1Av7apoV/LOgl3aUFpMArEXVQU7jk14xdLNPXZRsOTxBEN
HS3TwyN36Qrsep1PevWsi0ZJfE4XYfTR2kqz5M5Hn55CZBGvhecXa69orCfH0MynONKrrUjgCPl+
UWw6w2l3WEtg3HeVvjLg8DoGlPqTQnv9OPIdy1/T6BhbKvzaZvQLb9/3nE44yuo6W3l1lbbtUhqn
TrG85io5Ir8Xj7b2MKV6+TSjnFwncgeM+Lutl9lDjCIY+mI4BEYD1f3ZTmH4q0vcwkyk/K2eOkX0
AyNkcwuw0iIFgJu2PBvUXfjda7pod0Nof/PGOVqnY9BvRtP9rulut5t8WJR24Yan3IFIEE/HQT0s
z6YheqZwNq/aih3cbfXpGIrsM6HRvk0VQWZ5aXnQU/+3P6sGQoOLcwdq+Hl2B2V0ZVKTPDrRKyf4
lA6McrPsKnZ8+yKfUMMb6Dbx4En5wXaEZbc7B8/S3Jdj8+xooK2bUh4wz92aEXRDKMXi2Elf3/d2
cq7zNmT4BVtPK7odFfezIw1eMUG/M5/0bTdd3L5JT46i+1mN36xjlpoNTArixGYrOyM8NmqKt3GD
shBWPYiw6cadHT/lcdIfhxSZEaSsWG0ytdCUQYmCFUIBll0nBmKvQbSpTPwHdXLKfTaZlwgQNq1E
84CuRuWm3g4k/4n3CgI6tGhSdSgBFWiX5N5Dn3TRKcXTYx2DpKcKrukEEcVHXfPdcm8rI5PBbvoj
GgM961pKjLE8RfkE2VQvTLaUIkCFBrEND1K3j8uz5SGwm9/+jJ3K3OUgEUOjv5NuJfd4dAzHCNLH
UY7Rb8+W15zwZQzRYqR6DCg2mCiPw9LANLqKS0wKvG5rao6NNF77Kg0ua+yyRcvhsYrib1mESrQ1
NZuoauTBCLsXM4Uw5eC1JKW+TRnMFB7G8BzE3tHsrWmNTVZ1rnyHIp0I72xSniJL0k1c6e+BZ+8T
99Qm+gEFr1e/rm7Yq31NJyJGQ1qHkbiUzNdMjtIkhA+l9eIkcOf7GKGmWYse9IIaRqtp1D3sV0Cz
1AmG9kdNUN41Wb+H5ldtP61KW8UgHjfj6Dl3kTTF1nCBkRno6QoXIbM0QCbSbb8lTv7eCu+dxARx
ERfJrD58n+rgTdoNxPH2WoS4lpQIZlM13YVadKd+gG6Oe+IyjykxRdZ+Ton1Eklw23v4SoO8+NIh
gkKRZV0NIVoWGRVUWAFB7a8NywWwzWrXiNc4s743Mwdp5ujTm9jmxh49w4hSo+HkX8MqLOlpeF+Q
IX+33O7dwqqzrZXVHUbzIREcvERzPefNt1FLz7N1nGuTZpxJv1fgKw/llWQWk5VzXsbfWIXuUz1q
7jSD9pRbV3uz7x/NusK/deol2lfdKsdFbQu5BHmVmA0OYbI1vbhh1TxNiCFuiWabMzB/yphu/pmY
w/SrymNr/aYo9ZP6GZFKBLLky+BCMQOQSESdLf26wO/MdVIeMDp4MvThDmIcqZqq6CV++KlKQdOS
UGGUscbOfN2ZwRG+ar5OnPHW+HqByF61SoBb6F1AAmmtHRId+PGUBRLkeFsXqed63FoifYt9/dki
WKR2SM7s5R367cXKG6gLIIxFCQkoQU9ZKENLzqw9bXWwa/9f5FBtBTH7A/DO18kKgDX5dAUtw/4T
vqiFOGb3LeUrq3QOhSRXgWiGZveMJik9ErfK34n0AtKYjO0spz6hSk0+DbXezFd+lDjblqibAkVs
QFclM1guZUiZ0cYzzBrvQtjR4A8KVRZuL1Mi6DI7JJeA5D8JC0GMyE8Bh4eeIDGhjqJK6aCHQrWn
TISxa+vviH6+TU6irZHIp3SQ7WaWa0L+ZJP32lkAY/lnEJKhAF1/uShgSA3XdhT+8c+4vNAMpUdJ
5NDkxq0HTtSkpKzqlOLJu0c3cx4Pod9spqn/N5sz82++Gxlxky9FbxtQ7J8UDlt7cHJK/dmhUh1v
hJaoQG4mI7o5lBk007mUprwK0CJyMm6IFd/5Ixo2ZGG0Ra+BH+JxgJY+cQQt5e6+yfy7yabk889X
SPwFFIaOre46SicTWar/Ye9MluNGtjT9RCjD4O4AtgHEPDA4SuIGRokS5nnG0/cHZrXVvVnVndb7
3tBSSqUyGAy4n/OPkIb/LksrGhx3QqV8bBxeZUR4oOe07bjhGGaZnFd4rTBSr1JEhoYuuiokY/WY
/lnFHDEl18SXwo70mbMr2YjRGnxY6y7nZKg/8W1+JE3+kQEV8pnYCZOhLEyid4xQDLf3LwliqK97
+woHdpgq6u/4POzNFLIUfuk0WBP+QAQr38ZohjmB3POUtDWyPU8hQTjp+iodKzK9doCKm5rsOmFj
HmeZebkcnuY8+k3S58MPV2VP68IGzvOhmvEpa1pModM3cwUZY1UfZcF8G32UC9RjY83P2RQd/u/v
tbEGmP3940j6jEnnkk137X8TrFZTTJEk0MchVqn0CMTeolFl+131Js16kol2VUXl1RGMZtikxZxj
q1HmzRjETk16yXUAouzYMZMxmapnktbGQztoZPVwc88jeM6SZ3Z+ikLwk8YdnkQAAVwZ5WVp3Xw3
6MuffCE3XqJK2al63n2BzWEEYkEktZdHH2GrIYQzwKtjfnQroVjEgGTJyNnfsKPoaFQ2q+l+Nlfs
OTEPlQ36BsxQYvnwFFfoNunuYwQxlZJ4tcnL7Dt5kJw8LO85UeNUc/VeNXPyNIH9nnU2U+H676OM
L198a6/9zpKx2oE5aEZXbZOi+0VrxMoy5LnJpIBtlyytSC8+ehO4Mbf0PSGmUF46uVjhoHuJZa/U
SBzuxkJ/ZdADrwLxEUBzqdlcNEAuNAx819Ltnr6w9korb8JOiVfQfpcmH5+iCA2/JCTYGBj3SIKC
GElZsHR0ZaQGIWQhDaIg2EDLTcLyk7raQZcQG5BUx+rDtJL5NCKbwqIs3yT/EobgFJbjTzFGxDtQ
8Sj6K8bUY7WKBFTMPdG46mA12juWXg5dXmp9DMvoN9nLT326VpEozCZGryMG6Kc3K5CINWqyOcau
wY3bvv7Dx/V/uFEMaSrsyEpJl3rjfz8awh6NidCoiLPWb3m9DTCFjMxw7qfWnQs7YWmNQJcgnzdB
uZJ36/VKiS5Xx5rqWXfZP+h3/7vi27VcLgn6OHmKOFv/9pJowBhVFRvxIZPhj4qCdMbn4wp9Z+OM
FnE+BqvirByHt1V6lTvZR6DX3yxH/sN78z8c7paL3trEIkGiu/136Xkf90OgijI+dBExqlPPU4UV
NGmxw1fomVGK/2pY1YZF/lIN/Asp1td2xTfUqh9DT+G1RD74WGhf9D5+MUU0Y61BYxdX0z8ocV2s
IX87dYTOmYNCnh4s2qjWK+BflMcM2AIafIwOU5qQVwyLjrLCJ6+AguHAXMls1volUzZR0A1Zx/qZ
nt3xZOsCmxH/IQD1ZU7jcdvT0LNFP2F75opGxdjVcfbGPjirtdFbhHll775tWijJrT7mLI9FqW2q
wW2PYzq95nOC/2tBFWvmRPsHlLG7mnTfXHYhU38ym2ctzZrtFyYeajG3T7MczNTyQfrc7TACrGXf
Kkkja1YX/bbq42jHY0E2SBK+qtzcKWrqVTRji6aPI57hLTRr9ENRKYJVeGysuiKS3jCWXexq35qq
zXyaJwBXXf37nCHW1SzciL3/JRUtwNQcV3uJIHB17ojIjO6D4kBeiuLZjdBGhVY++7mlHV1d3os+
JJ1c7/fKOgRJ1hzK1gHQLqdkV6sm8tRSX2q3qp5oO2A5TTmt8rmbqMGMf3djXPpfD+//t0b9U2wo
lWJ8vv/PsaEEpXLqfxT/5or66z/6T1eUY/6HMNauZ0Ftq0PxPZP0f9qiXP0/aBc1XJJkJMu1UEje
/7ctyvkPitR0UrrJOSe6dD0R/ssWpdy1YXk1xXB82fL/KUd0/Z/86/OMe4F1Q9DXIXDSCf3v0b41
juMO8NQ4a4Hx3DV1eQ2WASTWkrtydH9OxtSc9L6MGJk6fVua8fLQ1HN0JiyAmZNfER3lnPLMfZyz
RlB4kX+nS3A8f/1KThlguhHh4a7CXyLXfxdm+1hqmrhEgFveYlSZn4IMnMyR0iHo4HOYKkn4CouC
tirXZ5kbB6su6icy/H9QIq/Othqe2qYNH4iltl4D0iMRZOotmToOKvgxf+C9vqMQm54KW6HqVAEU
i6s3qA77PDh32CIkivUHYcI0BvoeYCZ8NOSXdaPooUNaRIDLyGTX1YecR5oOwkHndjSK5zqlInoO
HHMbT4U4ouqB97It8UjhWUw8oLoPgak954lkcm31xwmg5BxLjRdd/1JlOD7buRj3S5JRKJFDhNTm
/B7qOpqhnjOKoMRhI3LVMN1O586kIiUD4qFUUB+e87A6oG9wLw6WfmSKdCcFa/4qPz54Lovd3JmH
zjeCVhJQkkQX4JiHCr64Kbr5aJBziK14ImM6LH5TXmtf+rF1n51Feb1plvthgDBp00R/KM1A+eMq
r40H9PJh3A4XvLjPSo+CvSnyhAHeKB6KEiOWvXbqdTMHVOxcsCScisgC05eg8yV//JbY/qCFzR3i
vVgMDZdFIiR5NoST8d1BUoTqjhc1OEcyfHRGPb3mNr7mQLef5NjtZ2V2N2Tc01azUCBoo5SPSG33
gyREMeq092xeMJx3bn0OZgfer34LqTM5GzjJPUDTp7F2R4/mLvodhtShr8CWiPrYjwYnbA+OaWyd
xEw9MevGvXWn0UPIhZaMQLbNbPHZrsZ/WK3/PnWYbIjY89beAkYPyeDx7xeoQ7JFFjRLcx4VU+UQ
sI0gprtYHZU11M1dW72PjtKKnzvS9o9F3P4QQdL6kUjQL4RIO/7lwLr/tb7+q2/QNP5ebcArEjrR
+UJijVQuJ8G/vyINKKfS+jI8u2E0HrM0T3YSysbLqpFRMRdHHSiDZ7JNPadX77mhazSqyXMzGJva
tZpvZYJwM6iNbZflzr3OiLJFgxK+j2K8KFb4XOTjD5uf24bIq/DF/QW8Nvv0ac7noYeIM3AAboSR
qn1BXe82aSXdFIPmDdSotmUZEQWr/Lp0Z6Sm/IehqkhId1GZhGY7Hi3UgRthszh2sl8e7Dm5EjB7
qObZPtYDMsWiejAyoc7RgDZCNzocSk043YR+7Kwg/6kxV/l6oNl7pUXXRizJS9h3l9mIbFzTtuM5
+gC4nBrWURjqmmpGeGXOTT2zQqTbV1F3pWz82Zy195FF+8lpiE9r9LfUTMSlJBVQEdp0X5qAwFIj
8kAEnZ3rDn6XVOYLpucyxdGQTPrRCMenqTKTA9sOzZlEIBDhNR0NkuIPw/gnD6xuDwb7ajSKhzte
qycsslxbN7rNq/Gnt2klhLO6qCRBx5f/yPMu3MZjIbciczsfyviDvmOcRrDL+7Tvv9kKZBSHO3a/
sfar3M2OGsFOG3vtyaKZx9fydtnOS34WLV4iJ0SD2KTW8FjY/ZYJ9MhLIvxtLpstBDH8cRsDCY3T
ZVp6cxtAFuLBq/tDYhOMbAyftjuWXpygvOgiYgaNUGxpKpuJarYvkUzKM6PlwbHbFoOM47eDTI9k
deQevAUVzYZOVCpYdBYqtRcwwH7XLZontRS8EhoRURvPSCO1w6IjO2jpYRqiGMfLnOw64umR6s5u
iSrWzSEyTLJAoU4yFy1/B3HPmiHEGV7ghe/pYbGDZwE2vk0EOsfWULdswcJBXJBxywS4Ro+0fm3Y
YWbvQBpdEe/MANmnYb4N9YxIh6fD0+fA3tmN7ikYCM8s3e4c6fqhdCz3IgMbWUCS7pIRYYaTUTlZ
By52MRk/NAS6bjrntYaQOFIMlzAaBx/SnVHiUzbYVEa0Zxte0zCftZ4VO4vs+kp/ArVrbvokCy9S
CCULt3T37jRUGCwaw+t7Z9hPot6WVfvSdsb05NjwIho3AO1H83UGuS/EVBw1AXE9VfLZmgzxgHmy
Mhbr2Fq4u2qzovSB7zONgxfWg7dSUgWpWcUe+DXe1klZXmZss8bkGW093TOBvGVOi1uFTtAPTN3d
BkX8Ru8DjjNV8ThgHyRRep62dgRc0c4YoyqsOOVq6ogoTN1oQ1zsV8vP7DBxdw7ZERSnRV7LLVVP
jXwmHKw5oPbBeZQ9MpO024KaZp9abchRWt62dPa+hsP8U1R9cxBWeE/AZDcdUp39Kt2ZYNz2ZC+8
g8oPfNY4eeqleY906nyGSFuh6uZtKNzXtpfQqtWC+aLQhD+u70PZyLOOSNJPSyq5soU+3uDF7r8D
lySeNO6drrlrgjpihD7sUL4gl3FVtyVl54C4Jb6UEeasKNPkfqzEryqGgrJ+5YtJZAP5JH097oQ0
/owUXXIwBsj7o88YvcjWXR/GIgjukWoORpHQTDoAY7DHeF9nXJUKHgbBkNHaBAVNQ3eeO3bdCbl/
bsj6JMbmnQak5KARM0Kw0b7Ru/cqL2u/cQRiuLpwNslg7tMZjNWdpXVM1ifXFDP0hlq2JBGyd40F
rPmTRGSw6/WWaPlJ3rqxsHdfT2RuxV40E+lj282pInvj0IB1HwhjuZVLWT0ODaEsYmku1VwhZ+vo
cODiUGgRu98ESLe3vCfAye6JoDOrW9AYzh2xHkFHzoxCMBzbjRgNNBlWf5kJX+G1bYJl3RWp54hn
Wj+cwEqf1KydRTW35yxkhC3j6Ni5xNDba0FcraHlMJT7QrSkOhSIIVBA2hcACLQxpm8nWuIXYWFe
gxl1DCYteJlIgyBzkmPu4L4jY0zu5t7+M448f1GXLr5wYv08FNZvtSoIUpQVW0Enr0dRqL2TI3+C
qSTwkkAWRDs60rP68JOS14IAO/DyoCx/6IFITo3VP5Z2CjzCYXJrMmme437RkKd0xoXt4ZiJiTgq
HY1rC0BWhAhsVw1hWdxwpyRHIs0B17JTm1G2Noq5JCkPQxac14e29DN1rhhf+sUO73boXgnbYSDL
VHtZyRwA5o7L6KGIptmPWtPxZx0jUN0LuSFXnijSfMZKZFS3UY/qKykPlLGE40ffCdNHMt5uh66j
bi5E1xg73UVxpu2cgfRKyTvm6cM87lqUJH7uRFwQYtKJBkNOomk8jEKr5ZHkYzL7EnDBIoBEpR72
USvJof/61ZhSfyXsKt5z1cCIc8U+Z2Z0kMuiH2qJE4IqwM2Qh9OGz1gKQMFZblB6nIDxPQK4SV3f
UyQUfMsrpOnzgCC+m/QHgllQvCaIoRZJ0pANZ0yzXb9tZtaSYY06LkLxOjfvFZzQlkQ8dx+vR20f
JjD0iySqiEfpaPTzdytfootJTDqWGWM3tibCw6Qlzq/uueIbvCdR9NR1zm+6kcpzamrGS4supHeZ
mjJGWuaW5tNIKg+ixrhVlvHCy0kOpGD9nkK9Az+QRyuN+AlOKt+HdMy3lYHoT3QrFh10+7FGHj2s
P/YYbc4NDeRbOvaE4hP8BACDPty9dbV2XP2awkr/xDpmmiiih5jPKugnzFkUoeZMuQwW4xc8O3p9
EjQByLcaDxkPoc8LpfN8fXPnBKuaXWhPXF0ojA20m/pd59g9iAVsJJ8wfjRRZh+lm/+ws7o517F6
XKK6eKoopNtA5Iltmfc1cycNVNKdnmLdbLcGaMvNymAMUo3wTCdsdnCK1itmoq3bUEnglt0dBw0S
JnpodtEqMPn60hf6Z5kk/HEtYgEjyPIcdX6YDvk56SkUmPkbPHOBzetqMtTpzF51DWT+TPiS9l0L
ZNMpWV7+WiCb2F6eUEfFscT11HMvV/FCO9uCDzlmGvThdltAJkusIvrpEC3B2m9nhgeanB6yBkVg
RcS7D+BdbcyKYq98VrT25NnvIFCup1EqxB9FNaXCSBwJD4CAMDvgsr768fWpzDEb3IcxuqS6fHCr
urpH9SovnWS1M+X0M2JD8pKO/o6y0U3UMEzelZgrGP/6m8l2h4oggettZXVy4tLwhkKJD14ZL6+r
gLaY6f1epfk+GWZ0o9kc4XMAuluP/s5pMRz0K4FjpnjNR8UaWhFyOwbcW1Z5Lgtr8e2i6vaU36yf
9OXgavnPgL6AG3rH3lacYM5x1tOauGFGcyiWJ0uL6XrQsnOoub+m3tRPool/I878yYorIFVr+2CY
7A2D42yTCqZ0onfCHzFi7NzISt9Hak2yWZLlT24blxyPMr+v9k2Ho0MFvYEOEH1PLcH8Qtp3hsG4
DL3505iZckLhetZsmtu+wvUIsbPATuCZIWex9odI4GLQma0koeJ+qRRo9GAiIYmcx0DYITcPLsy2
HYKLfMdnOt7GwngC3T5ppINusqAIdzqBIRmNm2+yjCcvKNZ6zsa2sBPiKqDt8rHslHOY837Zl8g0
UILAimvkb5DWOht5DczP+MFdYZ1+2cak37IhjHzh1sovFGe72S/HWGe4JhbqR507zXPamc+dMyP1
qbNLSObsxeLN2rLgm9jlw5QfDHIqO0xg44X4w08lPtVVavj5WqsUNkexGOOu7GF8zZaCFxnlj32d
vAVrnp05ICFP1PoUuAoZocEB4Ob1zyBtrYvssRC0wj4bmKxv3WEoCueajUTYlhHln3qjtRcYgmvZ
BylFt/ZHMC32owzMHDfgymmaUr/qzNy7tGa2DsW9I2x7E7dNtJU1j7eVx+KNKfc5ozTdNpvjVBCs
Fo4pvUsUCcftw2xYEZLFdL7rADmGXWcnvC6WFxXIYvhssv9nV5k31XmUburn7nSWtZBXg7Cyv6Y5
kh5RlSXhNQtsfScVmwMOtm7TMbtvc52wbntu3YuOdW2kKJPCK74s8bZBjf4QRPh/m8REtdyVnmOX
+kEVLLWJOX6mJk8SzmsyEZitJhlpT2PRl+cR5nDtr6LSolqBr8XNmBUAb9wGYJyB54iTYjg3pXC8
wElLzimyyOMpif8KJK+N3A+GODu5olOrdVZD413WFyY052AR0hfHevIEPlk8wJixoXEQeGGCd8Dk
9/As9B9WkKR3npX0PiGx8K2e5ZGqwp2NGuWhRpp1CcyOnsDBmJhFKQQ8M+qn5wLdo9eQDesZ+hKc
GkKBvBHDtMOInvxaVCIq5H35EwCocTDm3tianRZCp3hxjUJYFMEPSrGxFEfrk1UoAhT7xDn1kjVi
sOvJE42pvYx0mTDp9mtFH6r0HLUsH0kvc8tgS+rA/GDkCx0iMJYIler8nII9hBZCWq0sZ0yVqeXp
bjMhTDbO1PLkD+MKemmTdRsouif2V4X7uA/jlxCVyAlnLfpSkodfOKWXy1yGnwQ2xfazXtv2c1TD
82lGgcpvlo3X2J255xpPaGNLvdi0hrNeZmwqDWfjnPirAu8dMSs1OVIOYGZDuUcKaN57J3ge2NgR
8LnJgQwCjAhTSZNK6hy/vunESndliAJwbswr1i3j+vVZ6QzjyDaMMdys7hXWYVJCASErMl/PC1CG
LwKTgLiBol/DyQ51MDwswXbWi/HO9kWwXErNRzI1m3h0ZuZlm7w+JPQ22cLXqH5d7Ga5NKAB10ZT
TwGRDF5N2CRFZ/rOqF1xqUlSpKQ2Ki/xyLFkkxoBuGdy8Tb0+TSMXr6k/fdcyoCuFvfYSze8Euiw
ASVML7aZYJ5z0sAjFq7yQwdJTRXyLRnxROhlyU+qddoXTMvwGFPaHdqGFFWbFuAoC8YrlFjgCbOO
b1qLySxDBX61dIK0dXIHfDIycrGJkfUuQ/BEYiHlfUI0h4wDnduWjINoMX4XuVudqUUhnD1mTcoG
Q9sHveUXiZufs6kLgF3naDPCIp+/vojS7PbLOD5TRGGfCRxFs59P/eFrAHG05rSETe63NKCcLKPj
f74YR+je0GsLPfNXB/yeKcXKE8NHA/O7counyaYhotAsjxP1I7Rg82Kw8a3JDbVzO6fHUX1oAT02
YrCcoybBfgjysfl0D/FOWLKGELphQGsJm6hfm4rwI2N0X4v8aqL6RQeWhLe8MIyr1DBqTpp94Mow
kfVzgtZp69wXOiGYd53H3saaTalAeqFqAW1RbFH8Wj00EbGRU91+tyqD55uAwS86+ctxKsVyErJ8
CUgC/1okyzZnb+xxiTgAOm3LcqvlJcrIrkCHyLffrunINHh8xO3yu8Q9uHPbb9qEeJQYqqNFrRA5
4ZSz4xbZ5Nm0eEmilv1SasqbyaY9LOXpyyz7FS5hTcOx0nTrUmrDY1dE8ZUClO8RRWdMnu6HXFe8
PPOydZSeigG7U5zDKCTbRgV+wC1/oqxBjmAKCbu6qE3wpoAPbR4qj5UXMA+qZsdBg5acY5xUqw4j
dQx9b0uzJnm4Nnd0erABEpzZMym/Jgj7kFFSv11a+ksokdC2VQGdX5U6XUK8AYxuMxalxfWUqL5p
Q1fsyYthFcqGZIdgnbnZekNY0j3MeXYbQEEvru2w3YfmZcmgF+Y5Fls6TKzrXDg7ox/FXnMLwVIB
kNmkEswERyoiBGxo3JUPcL9jSiQT76N1ZBKc7m3Bg641FW4A1fm5mv+MpqqvlK9t2t6hUQ2kExcD
yr1IH+UpJzhHOHlyAEtKKMrkIGx6m6PScjZ9UzS+RkUlGMFA+1EAUFnF1osaWWemyi78RKPPO+zt
2iMSANdNtGdNGLHGI2aTadIc4pkXR4lWr7vUQAQF70IIismkE5+2FkXHx3GwvjupvtwaoZ5Ipm7A
88I3GUnJj9bFwayB7nUIqckwCj5T7Afsw9xZet4cJlREnivraRMUwFwbwHbNSxObe1cBLzkgw3/s
wqgvWhZqxBGPO1UidP8CU/qg/g7t8VRNKdGUQzYQsrpsSDHAo6SK5JS/4XQUx5B3aWM1jFZClZ9W
E9MWgle6t9guCDq3T7Luct8gqNVF/LqioMhFwwBZWmnc59qN8E05jP+xQJtL/LWtgG2UAN8Bf+9J
qohav6/GYqup93RERE00prVBHV08DmO9Cyt5YvISVE4nw1Yf8hG/OVBQQrXYFn06UriPqBvGd7eT
L9TyeUsBEZUEFKsNBXkxoY9rApNtWrusmUb1wzFHzIW0u20L4qboSg0ZpsyXrjLcYyi6mOhTFBvB
uKgTn9Pv5KVrMSjoF3Jv8bm2RV3frC5+ahWLtrtQatix5rqlGXlRHLhvg+vcmnRhdwjIERiaUTv3
JZ08X4hEb3GG2wnTlpMgEzSzETM9/FcYfkviVh1sSvg2Dlari0PdM4IhNz4MwgpOZHpdHI4vMC4V
PSOvcTZWbWF0p5dvo6w+em5nUXrj6JZbaVTV2V6/IA6+IsXvMEgytETm9GiXrbZzM9TmJh+dznBw
kDtBh5fYaBNet1OfEyItVkwAyxfx2UfJLzXXzC/u+qVQ2psqS3vTNVHoGWS03Mra3fURR3XXoS43
0shvrT9k+lmHwh7eCVVxQDME21NtL9uxM+dN1ob2GZj0HoyCupi0qi8tOiB9rkLKdtW7roX1viyr
BPRgCh7bMf7G/f+zrDv3OeXkgi+pbZ8ahPKQLqIllGnKXlAJeBo2Jm9JihU+cs19BW+6qSxeaGMP
1rdo6X6lLcs3UxGJuIkiEh4v835K+3HrTsUmdyh0zTuDBkdL5VvRzLWfTDSMLnp+qk0nP3Yafr5u
6uF/AyjWtCrlKyPQYcBHsx2HISAgXg+uSd+Az5jxib/Z8nrXWV5ah6E/caEN8IgdUDc59y7J35tq
3EWObr7U4rN1dLR6oa3fl6S+UBGR7WozzhFqWKUnRlAwa+lelaTm0GoqwA5jtM6GWb7qDh9n11pg
NHuC5cNp+Z7V1C9a8rtFLgdX6lhB1+Zya4wTZuqZAcUd8n0OGXjSEd4k4JqWSZoH/bpPSJPny+KK
e6h4q7NMn74hOf0TpAvrIKjbxRmmnc5R+r2ozKcwAbtJiyraLiMXCz8ibR9XcXsfkMcDH1x4Oowr
kcy9HwRdShU8U+0SO/0mW5Nbish5mkJXee6ghzvk2dUumRC2Jkn0XetmHLQoD30jy9BRtpZ2Imm3
AYzjlHQ7JkxFD9FuCurqR4WOkqS7ZfS//i13Jryo7gFjFhelUSFUQj56FRm8Z9FvKIGZH/qcJS3p
y30t5zvxM8MR1bh5HVBLJmoe7zyH8Z5HnegrHAiEkPavQfRRazMiJSMQCAoBTdiJkNuDsF6FnMGp
XWb5vohwVpEZ8E2Wn3MUJnBtJSB4IEbOiDo6h31Uc/fntBGObIxa7TyyvgHCQgEuzYx5Nl/EtVAd
cUi0q6MKpn1J2LpNYXl+mZElQdkgHIqXhIGkbtqHMc+ti278MV0ykFZaO02Y8N20fwm6uHl2xm/o
be8Kt/yGXPPFn2Pn15B1oN/x4mzQLnXPE3bOM2DOXZuXz7EvuqfQ2gLgu74UNQJwYuLZipI/uJSU
39TWBx2hLypULopIN90RHo7gcXYpRZ/DmVz4yXogGWjXIXfdx0n4kMj+WZjDMWH52OL3RtbPx1wp
7TMIW+FHmkHZVs8qUUt2cq29duy2vJftztAOCO3s09Ty+ES6cWa/iXnbsIuU+NgcWkn25A81wfBI
ZV6HBICMg3nIPw3dCOEevJVKoeV13BkFYeoE1b93GqM55LvjTcnMQx8P0AcaRfFFRcE4C0mcVe8U
iZo8MowuIvWSSrobNdYXPSekNIqUe/36pzDULmk7ukcSFHrdtzJrOKDv+D6GDkYOUAJp0RGr6iiE
2ufL1z99fdGWVj8NpnYopia8hUWOzKyLPmvLwkfbZnV0q4Lx2JbDjEBl/b1+/b2xHYhNEdwTsK3o
CJUycKDYFTmLTGC3ry9o2sJdjx7nr98LForVmg6GxBZTctNDJ7kx+i/HMMzvmOGT23/9/tc/GTqh
N8vQKOwDO5KfgFP6yklOUpUX4TpsaGX9m4ucI7a253WGTL1OK2gwHyZ9x99ve+HQI4wGEPZr8oDB
WFL9hF303ZzJGSKvq/YoqTnQLpAwfhWlby51szXWjEA9npctOcV4udDSPadAk5chrnxDd5+UWkJv
FnFyMDkRgg68Dyz+nvPOehqHYOtkNxolHc8K1PvI5rWpyviVEM0/xRi/WQj52PxP4MkdpMTM8lwD
5dBfiWw5Bn5vxNmYoFZyq8Mq1p3sMoeeHj+L4odSw4cB+deHjXEY671p4L7M7G+ZIaHVKFxoQnVx
Z8BidjumNtU3FN+FTy08airtHgV4nXgLyNnGYIuzXRR/uABmzcUxLCOvTPUPYq7aTfTeGz9t+CI2
KYFDcbLpDtVhbYaQ4LUkvVlm4XhiIGKp6Kn9MROqINzEpGR9OAhRTg+iwTci1I/FyE6zTdHvYuRI
Khz7MaPfhau4ucll2LG2osQkpQVsTQQ5dLSrHYOgilbzX7uNZP8YAInT/hJgkc36m3aYUHZ/s2Rl
o1thPkgYGvGLgeN12cWO+AvRMPwocJ3oc9Fy7NZbLg0P6FiSYMPfqWfrVtgeUm3OiOn4mQ0SU4kk
L2RYis7XAkXS0ZbXIX3LSKeNPZNN8zOd3BynQ7QO0iVRYoaik9lNgW12sFbMw7lNaVTfsvqu30Vj
fdIYRnaCWFC9y2e3wn69xJ8TGfv2+lw0euQRjRNvRGX/WkgVxU6x9lk6SNsrYhvz4BHuuEb1bOJn
T6d6p5rgbFpE9xHSvm2FM3vIb2b85PLFgSZy7Q6IB0MqhQLyt5sSNWrDmrbhCuhZ2Fl6RKPEzx3y
0Jp9Kyj2ClO6N49tudX77sSffh4HrFtk657NZHY3bdE27F3iOcJmvKFKWd9WyQAESqTSJJtvZpnu
JznGHnfHb2nrB8b2nZnqxBl26ZETHjA+2iGa5SdQkJWfLzUiUVnv8kXuHESre0uzH117hFEIcVkN
RH+GQ1ht2TMxNFr3vgF9FEHhU47RbXXZIbyKf9trKExL6hRkJTGfU+L3bhv6XaBjYrebvSmLB9yR
nkXJHyx97uy6VH+HlPzB+xpXD9ak8QFH+uyVJKBt9Q6Cvte2sNbcMSUwStWK1S/FVK/x8wmQRFAv
UEANpO0x6toDOyfB/+Fa/VsB2qcDRWDFSPIUhphxTu4t0aLcf9Lwqtp1fRA0Lhxzza212uZZmYzN
7bArEkEAT1zCG4rWp/2m9Be6KHKCPpsxbCDoFd3gE1dFaNcX4q2IDiC5Dhd2vKFZK6+V4aOp28bI
m7aJU3lESD9S/SK8gBQHb9Hwb8TQOnOvCQ7CAq6sAN9yDesGHYqVz6B7clVjb0ZX/9llFOAYNaN9
Sml3HuBF06pPBL+Wl1eA9gt58V4evJauechysJSGIEofwv0ZH1KxIS6npEIgzGBX5g+UTR8pJ9rG
lhSaRwhqiFRQuzHQ3+sZyAcEY1NP1hv5ZdHGfsl7A9sDgnrymw623V3LHKo2UABxRMNiViqp4mXe
FKPsjrEacJIyxOvOmO6H6r1B8uKNHUlL9dI+z2McbqwCJWVJWKOk08dXutqJNj2y2P0v9s5ryW1k
27ZfhB1wCfNKBxJkkSwj+4KQWhK8S3h8/R2A+mypS32kOO83KoJBsuiKBaRZa84x3yVJ+pnAcXxy
DMaFnPZuPESe6rgv03iujeCDzki0g2kygmkxn1TK9ZFDcdl02PnG6XvcJREMK/2vqgzfLpTGxMVy
laQjC/Vy/pi7+Ve7byqvKoHZOqewkh9ycjp3IJ9oNcyXUi7xy5FOMUKOu454lkOv9HetAaqSKEEM
1kX9nAdJu8tM+uZVUkLrs76gDvgYlv1wslrnWz+7X+EcEPOUKYdBksr0e3naqn3/yXSlkyZgG/ys
ticDZ9E/xWl1mRtOklWBjx97B/juXWVV2CAKpFfREBqeDmuDsgTxW0A+CCzDmJcqJLr03Q6bcLw3
gUQglrQiL2R19IcP94rxv344IdD1Woh8bdN9BcE2A/KBInoJPh4140TsGkwUN24PdmTuKdFTz8/c
B9fo4qWiBePBiezDHG9zi8asorEuG+aALUquXdoOJao+Pf3hAy4+vdffnmXz8XAXMBSqr6R9Pai+
rnHDwDfZ5oWYalhNFAjd5xhAJx8coM0wAhqj47iiSjNrix+wvP7+Y/yiMeZ/aKsq9lDExqDJX/0P
NayESoj00EdNQ5NiToFLWrsyFx9Li0VntvwzKxiYAclkf5A3Li/9zy8AK5rDf8YxVAJKXzPt65DI
ItTBlm8sLemGdmESx85eDHh41uSy0EKO39iw037/N+vL//7VO2uC8ZMjV7VM8doLpzklscRZLmhB
xQSoqarfDsqO7CXt2IaxNw0LvbYZX4rZ+QYrV+4c846Zn9Vejn1wse7lY5buJuwHF1mM4PXn7pwl
sn8QovyUWyzi0Tr8SZ762lXGIc035aiOrRsmh8xreeqUU/JxWRnDk5XUV5TZHxYFQUnTYZcaZn83
lng8KY8I9ExIHdtAnzO4sLTQg7qfDqgSk0EvL9Adz7YCgVR2zXTEJvVYtVV77gAZdBL9nm0oHn1j
ROTzl3xw4AE3CQ0HWhObHMHFBQM7WjmbLLm6SVBPJLpHa/qBhbf28vv/1K9HpyMsNmSOats6TcZX
psWyMGuVb9ryO+rGm4YTeKMa9b7uu/eNwUowlhSANTt5J61UPfz+vRex76uDBPueJlz2JEJHEszv
f3LTZIE+oH5vLF+DvVTMY3NApIkbxQ529lI2/f27/TpcOcJ2NUcIC7vRLx4sqyU6FbUkeaG68nUo
K4LqQNgsZrFUy2FlBV9//376Mry8/vNc01DxRHFYURP455+X1nlN5aMUfhoE9j5WEpC10tMas9iU
3VLsWFoEcUnZP1SeqkoWyLwMZtvSoQi4tEdrCNInI6yeVtFoXrnJtjDYVZF/q5TCPKQMWHMbilvY
1D5raPcPw4f+6wDqWILhiy/MNLj26h8EDC2Yhswyl2w1G2I85fukkXetc0J/tN3xqGnKe4NGmOXy
cRFUkfCWj9TYFjni4KAQqcD4BF28yczJpZ1hPYDdfqvHVfgyF28CUc/e77/0fzmcXZ3gEI2vnfn+
9Xfu6rAi5kroPqUGCvyCbodw6uKIAvBElqm2K5aMCkrhYa6ef//W2r+MeRzJtmVQgLZN6/V8aFO8
5b1z3V+RpXUxTxvNQbnTQ7vQDLr5geynB611KnzvLb2uRVMrRyIl0fj1fzjaX/u1l6EMg4zpkB1E
5CVG9n8efb0agw50Lc3PLAI6VvXQvGh+7hx/kTdXb9iVc8KxPlRspfzDmb0a4f557Lu4dASCOpuG
za/DykLKJKFd9StV/UBNsEI5YkzvhePlRvY0x7SgDZFTAg2WFo5KahbrfJokkfXRjiF1ZIr2WWr2
ce5KcesNn8o9nBBZ7eS8QD6gLh1iGpe30dTuoONjrwpMYnQ77QzPpPeFwEuv96rXisLaYCyc2fi3
2jWMw71BnWWDYUQccnhvaG4t+Oll5u4SM3/qjfbY1W5xpimxDA1i0qHUMYIdTaxtcOlw9loR2Lis
YZnuSo25TCs+Jmr4BLa5OUBEME+DFhxDWAgcKDsSb8dLmOiWNywG07BSoDv108dxMI4KGN9BydMn
uWBGWdRemn6Y6Yu5NDsbdlRJp84gA3rnUtjZcxum966JNHZnhfaHw+VfJmw80mxZyd3R2UCsg9lP
Y3EBBy2elED44WA65zkVHkqDz0nUOI99q56dEBlGOqEZgOeOl120C2j9pRsDcVJnSXOZEmxYoyvW
u8xztYE6AVpGmiWVPHW1eAPSAk5HN+t/+ODi1zOekCxGWeysrmM4ry2ZYdYjW2EN6K8yUYHGZFam
b0Tdi895Lj86yuRnmbAf0nkOsD5l9KSL7t66JmiqiukUCQ2gTBp5KB8uAfBnqs8G6kE5widXjFMa
Yry0krch3ap9T5fPw+yM5aii19DQ1tLc9wYJkjALldyETEYn30Km7mtjdV9XVi37/kt+R6zAwOiO
+j7TY2rI9JbBVBuPo0IvhDBYiX/0vBszsiSAvXbHmgqeHCaQbR8do8KUkscGYch0y2ZW9wbf8C0P
RgjPuMGOZYvOS+jDhz8Maa/8rgwiwBYE7jgGVE7i1bv701Gh1g0JlaQl+plzdCn2XBu7rffI2fAX
uQuBoMW3qS2q0bQ0SWqvCQwdI0QRqUtKjEz/MLprv0ypZHwt4ysWIsY28/XnqeOGxqWcZnDoYjjZ
DZIK296PpSqvsUkloX1M26Lc2hW6RzBTh2hGqV7YNN6gMzeXLibU8g9f0TKO/mOk4yPhajJwdrvM
lq8XUM6so8mmeOjrUWwgM4VlSL0iILYAogLg0lFHXmdbKvnJgTmdrAyPvdrrZ0Abxp8yrH5Z7y+f
Ba2xphrL4lW8GvNz3DkAfNXJF6G2sHhEcWra2otpAwKo4Z8W6DrSV/qeu9ZStJ3d8dmUobqFaQbJ
rM7v9PUDntOZu5rdLpvJODnP4/zxD1/ar7OTxYJi2ZRgbmKD8HprBjk3Hq3KHnxFQqbEO6me8lC9
oI6FU0nb8UgBFqAimv9bELhHxfXqklPbjfPoosRPxowJZbDFmyiU8gTGsNtI6eSXbBoeosOI0Pep
qsd8MY9fAf9Wz4wQ+ZmOJYajodrrHcNwmTbVbjJTuZ9L90NQtF/JU8qXAKPgoKhtjs6qKtxdVCAI
F4lJcXERVkd1APvBESgLrcYzUOqbjS1OojYAIU+5vW/1uiF6g3BwEVHaRpl2AH5re10De7XX7OJI
scBAHmRBBSwLUiaTebpxThdUJQef2miAvJH4jRLIHmG0tIXXi6qd2kM/laa3bkBKGnqoX432MuOW
xB1SWLcZQOGu3+edrb/RJpbzSRq+ARPxIWvY4oZxtid7Xjvh4PwmVfQgvTE7sBnkQxjBlLW6zr2t
g2hC0fCsOv0z6fEf1HLGG6HsB5RWl1hTnhodLH84oqWwzfAhrN7R8E/wHCzR9VCm1p10HMhvY4GC
PXHJdqqYCbbFHGpXLYuZ4/Lg2Jhi/MOa49eDX2js9PEbu8KAw7LsNn4aq+IChwxqrsaPU4PdGui5
ZQ1dDXsHD/ABIjp9ken/fvYLjdPetEl25IR9vd5sQ1Vv+zGSvpMCDFFK8yHrevecKEUG/dCKd7Nj
eG0LZGRRZeWYeb7rFURnOZffn1T6qw0ONAKWWjozIWYwof5yThVYP7RaCpPWtPJS205x4SRiChYU
bJH9etg3zJMVBQ+K2U27xa8xY9M/wV903yapcojkQKvMGR7iuPjMQoTCsU7oAULHUclZO7m08ufo
0aD9tytRZhMABqoqbfblOOp/GulJqPznwGryt1iGZRn8LSAXWMH+8/9pZnQqTUTbfjTW8c5RIs2f
c6H6OQSyfLPexrKo+eu1tMi2TTXFp8EOZj8h/4DS93LVCZA8bTInzw6TobwFTj3760XMKh6J+8jC
UwqoRdwvyMSi+1SyMqjb2dfHlIZC24KBQoreqbWxS1MMFLduApQx00xJLMOPRQKwJarG/15VUaYo
IMBIhSgNP4mcaS+s5lvuTgoEyHlkfm+6LdlbgQCGWEaEEvTIljIjP5oiPSZKRV87MQM/Q64dOBV/
9gjCv12uTpiFaEj4xXKxXnNBs4POLFQucSezWDXUx0K0mGVk8gy2GLd0QPoZe9HsOFqmpzsqMpsx
eq47Ji1GMRRz9Uve5giNFWaBSCcePXoT5aHw7Bo7G70E9OKKFW90Gb2szszv9iv0gljuCDkQI36g
bqItU2VmfQdlrsFRCYwchqIJio8c6vFgYNMCbVGGgMTAoo5oSXSaG0+J1msvRdTtGrQs+zFIaRVk
NFi1yZRnF0+QlzFKb6fccS52TkTMIKD4m6B4lnF0Gqq7mcBpq0LIfpnZRscWo9j6KemBPxT03k8g
6OKtahfiuYVOuXNTjga2L3TmkQjtLFJrLopRdpcE8RObiwrJvQ6kRrbUmtqivwdBrb4koep6Idph
abrBM57/bVpzDqlKbTAvNZWyi8DvoPYzH0KYtrc6QTBbwkHeQlqxTqtdh2lL2YQDrStF9ogpiAHD
pIddHrfWkWMwBDAWIV41lMKLRsl+oWE77YqwPDTNX3hnj7CftZfBhBCe1qGCB5SS/FSKnGhKbVE7
iYtIUZ5B74s8UJGJh3OLyI2W/ZNbwxJLA+sFwRhp6KhrvDLHD5kCw2+dWKH/E76lRnTDakUZSjOP
ThZpJz03jyGbfTTqs068ufSneNjS+kiLWntf5OKtWeTvnSZEWNpF+EpxxZ/0Th4UkteORqhh5QPb
aqlY/KsIV5/s9XcIZ1k7F6TZD9KMj020H3jTpJPjnY+5aS3s8d8rlGqK7NCRkEZRqWMke1qNqdMi
yx1r90VH30UThqApwdLvUozdrdSAIhUKGRHOgLyKVMR3KGFrr3c4jFZ3cYDC9m7C394qsRX/JaNP
ajhbnttomTdE6PsmNYO4DhobWyvbdVwGHK+z/jijjHkZ0IgDys8ixEnczOruASOPxmirWuhGqC7Y
HWDjGWz+PZas+o0eYhe5EMmxqdWLK5TiaPT4nuFRodnD8Lc3CQPAhR0YT+gFePtZwtvM7J0KMDMh
r2FrWk62SZh5t05Ky7M8mZNVPUNmCLeVrDuaJ2a2NWY6rEW26I+w3pK6QhoallMEBNnRDEsX0VC4
TL1TiNhWRQIpowvFkgjOI6NQo3JCFEanHKSRNrsW1ciup4H1YOnwguEGnl2Ivw8cCj0fwEChh7Pg
PHhT+pVApPCMtq+6qHG8KFMwnGQIKy8ugYna0F4o9WZ7CpDutrYT40Aimb3NlDI8OX3DKtMK6xfW
tdvSKcxHVkxYVtzmoWg77eoaSoIn4gnjTr7BDMUY0zRQkfvWpaBijsOZvz8CjwNkS3XGeyKK6Y6C
KuIIgAs92PVBmJFzV8JGu1WcTDXb2W2IGNOP8cEvBdzB72vlksAcDEKaZJ36vqxGanLF8JLqLqng
mOl3bRXeEBA7z2n6FxMDHdbGcED+suthJ1mHOrZNxLym12Ky6IMeIdTdHbWGzBihHdR6ghseFZk/
ZuE5H30gQDbWkvYTDBvpxbkRbsMqhdGNLOlcls4TbFcIwO6nqAtPLj4ZP3URwU2I3w8xbe2NlWkg
EWW/sKbfdI2xHXFbnWPU5Me+r3y6jMlZEUxx0hUBHpAKXaNtsqysGFKelDQ8VFDDCbx1b2VLqNQo
VekFafJoFpT62ooTv6wKc6eoeNI6FOYnuPfqKZzyN0z5DFRoVPm2l1gkt+kwJKFv27ImdrEgjf0u
oxnshR1JanC61m5qUqEiMp3mXOHBjTcAW5WaNF+qV1c3Mb6lobWbDOJc0AXgkhaj2MeopoqQfjfC
2fI85SyX62BnFebHoJ70DTQE/dA6gnVzlt5Q3fNvSEgkaiA90AEecH4pXphhFMAtNl9pSVJog5m0
I1XUPUTYlve4YnIvmGu8Ei7sVKk+6J1qXNm2oFWDT3MbpIGTH1kr2iTI++Relt7Yyh2BDM4FAV23
L0UZHZBuqaTE8dW3GckFdTqehFHjOV9emqZwvNUWWgvSHVBp9vi8Et1shlCHMei51sMEZBxx8Qqj
kjDEc81QmRNEc5+nsvCGvh22s7QwnPQpFp+gc4hUVLU93yRkW1vgpSTSAMtIfAFihypvhiyoum+t
9EpGpf3BgrfRAKvEr1Wam2Qc+mdUattV+1umMW2WSHzKbQtVYZJFJ1dp93WgmA95YU572cs7W8ov
elwfHSCXJ03dmSyl2BiNX5Bz4D7Mm0e4XgQ/lJo4mh2Y1DS86tS4b3ozEUZTBbsszC56o7pHXebq
djaQ2sKqJOAtHDSPJdq+i2fr2GCe2NiULqnFseuICHyyJsoMbdMD1FOtU57WgORq83lty3StkZ4s
RZKblhQfDRUFR9tbF+IEz+Yith5DdDtZeikTU570tKOdHIQYrfvWRJg3jEeDd9HyajhD1/LiMNIu
orfOs5N9qdvEvQbIggwKPF47y3s9Gil/RjCRVzt3fqwFu2g+F5NbXdGXISk2K+VE5xnIiyrh9fF1
xEAaKAVBEJiSp5Lw0AeBfUKbNOdSS2vnkGwEt2/4tDrL2xiNUZ1Hezk3F2L8HBJSIci4LTnKSzOk
rQxl0/Xprq41bTcibd2PYHlZcLj6nn4+mlZ1IOKzinZOrj1WVEeS7i9VHGrECKYMyA9EU7KJApiD
QsVwbxZY760K6/uwWBhxiOITlgaNuugz0uLxWLXGHUVrsZsSWSEC6AKfTR46eazRW612JNjgrvJi
XXyKA8N4EHOzGJWSk65m74NxMA/0Q7VNlOO5t/H6xGrRnqVtPbtZtU3NRPGDJVXUKtmBptXwXBiN
eu7McEcTddq2k1lQLG6OGrZfnaX5E7W9l3zS1XM2o1cZgvQEBVbQ3u77PYSy6Iqc5DDM2JsBlNgX
rWsxngx97FN/1MjiY/SlLJizYRZ3S4nfMoxLf6B4dCM0mBPQKk+GEzGAtOm1m4V7o3RixQgoYzqC
CCxp+9VN/5HqX/VoPa6AkzC1x/u6DkU0fchcI7qw3jcYxpF0K3Ur9wpnPqC4GWS1HaIp7Dg4Z9L3
zLY7IfJodqHh9I+KO5zUMVQf2k5pUMILKEPCIpEvsm+JakpPyUmECmaEdzALEKo08We7T+fTOHQ4
Vt38SWopE1quPKtA2rzEaFyGe2CSsxgwg8fByR3r6qkgsc/QyF9k5gyPQcV7jX36rjea5zonxFob
gieqReihqlS/9ZisKQ8BmJmSBjFf6uTHJmXXgrcJa14/n+NGnW96B3iA3DDl42RkN5xInaXY34II
OjLaqk/sh5Wd1NtLLOmO1jNV0DbVTjItWN+YHBvZYqrCAdZUOI96qxkuBv7Qo1U7n6ED6DjHznVL
l2wOptxPy7ram8I1MG5Ad/ouAm6AEyAepZ2KuWgDi3Pw4fi8qYW+j9yKjCt46ac4ckZaAd2jY+T2
p4ETzJ2xBXVZU/gh4sinagkgZDQ5xaGD/XjsEgzqwTJnsNUa88hPzPdWrbAeLBokyVVTabsWyZrf
VHV8ivLpHtZzeTDNOXhvRahtRmszlEl/D3tyRETSGFd7ZlaWSL+nONLvgWHeXAHWThuM7EJOO9SO
zH2BwXqOkfc9dLVJ/WKSj6Kpmse+RxHZVzM8dPYP63E7oAnfDhKGS9Oh/O1sY3waB6ldk85w3zL7
uHsxoYfH6HOYKoAEPfrYnbQ7uXOH6TQr7PPYYb813cE8K7mKwVLVC4//zDtCGAU9ugXbmQD8d1GH
FjIPHxekTAXpdjOlowmgyRif8xZowZD2hP5g7KZs6DxnzodgFgBQNPd5AL/ynSvCaS23zUxE0Nou
6HRsTxxtmBfLgDZiAbilMRdEaSo3FM7QXBXjKVdb5klpgqjpwVYvmbZlx3ogq8mscrJ09twFkEva
q3lhqpngQ+gIkKriG6UMd09XBaCtzAmv0keCGjRcEcEojEOCSO+B/JYDYp70nNNsOrV2e9HHqPZH
miyOkHdeDvFvMiFhTtPKa12kGqPaKp6cptYrA/W5oAdwnihIr+WtuYn+Knp6uC7O103eBckFizVD
s2690IJ/GYrpKhVcXSYruKloEhyPcJ2VJgJyKPF6ah5RCQ2JNzARmkSABcaDUzdZsw8WVxNW/eZW
1X3jFaGLz0pzSJNoew9/tXPQKX7t4q75pLedAZKsn+kmoNzZ9OEyhhWT8kZFvhwKdgbWpO4yR7/S
LBs/ZAILynTIs8xiaUs2RTAgbw8rksLMorkObZv6cJf9vM3Ks0PsRdjWYHLDEUeHSResNOiHrYik
Fv3sHtkWsWgpKSeUoK4wcQ6FaOSjkbCQDBL5eYrciaU2uixSZyFc5ng/dfouVjwSpUyD4dyHreHn
saBgVgpI+6UTX0ROatccPox1NBwwAbgbSasECTiYE4smq4j4Dgvg0VvqFtjNxuHU2dI6xsF4DRFc
Hkdd/2bLSTzkqnOZHHwRjYknpZ6S4Rghy9ypivHRRHG8t9hRsGnq523P93e05dvBYWjQDab1bhie
VhAUayOVE9/daJDZVswEUnPtGkzxpq8j+aCI7oWQLUA9rYT06VjEV9XEYPWhlpEodQiGcrwMYvQd
9hB+BQKsQ1m3R/GbQtWy5NlO9Js2OM0T+3MOz8Ugm8fX3sl9J3XNG77cc9llI6JbM7xTv1/CfOu9
HYbqrrWRVU5KVF9kXRFJKuubRqDcu+6ApnxTqaG8NQjRAaVu7X5uyGMQ57CP+M+DhzgEovw4SB64
Wg/FAFt17IpbilVop4WoL2tcFZvUad/WnfHSY0PGZjQBOzG3dhKACYNBtGXk/5wrER60TK8fBt4T
Jrd4q5TuR9Yqm9p0Mg9bLctcihpeJgsMNFnyUDfw05ddpiym74XSrLKMUwF4udFovc6CuUtdqpZE
g15rPWLB22XPgfFVA8aFPZz0WWcWRxLp9HdO8AmK4udwxDNj2kOwj3SytjKNbf+oG84em6W2C5o2
POBsO4a4Y9LZaPZmDzsmcqMHnINfIExj3aAwsLG0WpCxhiMIwTRuNf0lNSiJaVpnfZnJsPyozEb4
UEYFux1He3HJLG9C64PRi/6mx9lJqnZ2Tur8KZRsvEzDhPsSjI9kuysosBQScQm22DZx5ZziVj83
XTjtm8EQn3otFntlEicrLYwbe9ELh3xpNeOJPpW+U4j72awruJLRVYvpXsSojvmT3F1mAWG0+wJN
SRt6s2p/izTqUbgyMXp3yAKGiXOV5KZtZLN/LQeGHbcx3jcc65sonNqTMfcjziql2LvqtGeYiA9x
O5z1iRZor9XX7yDIRUAG/GncJYFqYHCgKjEmZrazBZX3gCTDvu/QGRcldhaSaNQ8eXaJyISsg3AQ
ta/n1KQMo3+rtoYSEMseBxaGmeQB1xhhesFcgN7BIjTP41fbAs43q4lLRXCMFq/gMqA3X6oklkdY
IljP+/mz4sHlwfHjXge9G3xr0IftaET9bsV3QRWAnTQi2w/1tvIHnWLtKpqkUZz6FsXLTSoAuohw
9ExbUoVlW+cUVeOZA8tuN2M7xRRk9eh5C4zlm7ZP93pYFn7fpp+61oofWMrXG2kZzF2sm05R2T4O
rWucjMZmSpnUtWhKJW+5T5XTRcu1cGeIoj+EQ/9hMGV7GNqsIGyMtEE47nLvOgMbvXGxqLQDQpuo
UY/rjN+1kCTKsj9Idlu1gS+MYxIbKlC7McuH91ajn2IT17OtXjHRqmIkvIpIPoYI8GJYNYCbjnck
nvbGlnRKVbkfO52kQgZZIj2b86yqj7OTatdBAgghvxDH9jBw7rARdZbNTtYGn+UANcGRHUdzDWTD
EU25Ud0h8U3QX9vZsbxsaSaqePPYRg3I6cvao39inCrsQZsZYsYxmDFWaUH9kd9hftG7fRvH2qUZ
6qs+jNZJmTCAU0u/u35520JssagWkZA64HQ5Jana7BqtInLPap6rTG+eMpmYp9xsKSUq+V1erUGY
jyINL9Ip/1KdzNlXvVl7DuIEChVOd6Diq73UTFWngq5HKct7JmC5DTFuvoAJAYP5CUnz9BRn4C1I
hVv0G/FD8pTVBDZZXabtGD7utjWBCxjqcKsnDNFzNFkXVqL9dKOGvDMkDI8E2ukjmlWadLU1EXQ4
NJyN6XQzcLlhHCa9Dx+k8ag4DLam3jjHAMgMuaA4GtkrC1oRy5FbQ4XB6tt5wE8BdIkipBHemNuS
KRcf9kDi06jbRBl3zGuKTrnaja0Pw/TFiXBnKQSDXRNivq8qgPrALT52gqLJlL00ua6/0fsZtyn6
R7Ae1VkX/Rf2/NEO01ROz2KObsxWO5MYtksDqORg4NreUNaGqRCaT1KI/czA+VwyGE2R4wsWTQQC
mZ8rwgLfojd472gV4S6u/Cqod4bpG6dwjEvXqdGDyYCsoSm76B3tA4dyy1EU81fgzhHWBiLsUHGb
b4PgAzuil5yK0VMZQreOo/TWdplKJyOeDnMUYTAdYjICQvCsBeV0JQmmZ1mpnD7tJPB41x2RmQMR
ajM1qcgKm0c8Xm91lkAPRnVR9Fj1NBJASOWJ0o5uUP02FV1D7LisPziLFSEYqvFW16X6OGjFe/x0
1X0qm29FB41MH5LMSwfFfjdP+kKom5VrOeH9SIfZPOhsvY5N5yYsoJTmGo73DgpS6dlZsDPsZEmp
SXG1DwFjFQlMKcakOr1I1NN+EM8UAMmbmrHI4OdBJkuOnkmhyyVUOdKL5yEZ3wWlMh4iELoXAhvP
xlIasaa+Z7XNZi4v5XRFRzdddYaynTKOVHW76U3ahea9n3jhjclHq+uB1W7W0oTu6v45wrJ5tHqV
k2O5OVVB96y6J9PK1FtGanlpl9qbMBr2tq7mHyTdFS8DU3GQpda+sev8xMJ/11u43Tf7AK8yxyOE
GlCRyietmj4MQE/eRi42cMd19iTNiqxNL/mMjMzNxcluoU+xi3es9kymL/Bh3hsHCLEPtKQT/A7g
6zpr7z3x8/Xrvd+QwrdN+WG+3qO19OCFnAkEujsv2TvrC9VgvdqQ0DEQcFZAcqFttGtZQcS7eAuM
XexdRmHoANMRvLG8DM4tHp7RsVewiuUO1axn7vb76/764YqzbPOJSIEtKVb7ca8fhF+f4nt87986
741vYG9Y9VYWYEHKOVs8otxMnup23wlaH/s0PzifR9pVR/WUnaf7cNdfmg+g3WlGpniiyPGQWwrX
AXnvJQmgh27wqOXjXkUJgoNEvUZTPpE1GL1EXXVoAKLhlqJR2VVOdQSE2HtB0plY8aVLosOknJyh
uGK7K69OF30YynzkRLX29K2NzykLgQ3LWQU0aGofw6K8ZGk/fCorYADdqJQPE5K7ezeob+ewODRD
n73jSoIyqQxZY8bZOyrJWyGRIKQiqvGWm+Y7o7eomCUsN5PibGD4KPgQz++g1G/w2EyHezvscGT6
9xRwVfB8tx/xVdbVYO1EM9X+elGbVe3X4D6/37SjhDpihesn0RPp21Db/KBupL/eXK+lDYdGl+cX
jXaaT+frokSXnMrtodbH0ncrq6RfzrVXNyXdkeMs+l1CuKBf5jYkjyisudTolx3GzHlafzMHltjG
QlIh1vLCDxLjYtMgPKy/DMq+8Os+LEkczC/DoCs/3V8VNkU4PDjFQPTgehEmQc7JzcWP+9ZrYG2W
YZ85O8O1rC3v2RTM18Ec1PN2/egirthX0tPdhlqFDaer/KAJS29qyWc5q5XeeSV4t1mIv1+9aeLi
+/u8ui+pAThpMpNb+qRv5qKODtLWMTI1UdzumNAgQil14bPzKQi/y+DMJLOHjlFn6NEjHEI0qvVM
/flivS+0ZUZJrzwry7e+XtCPpXYauymXozWCu1GQSBgqoz5B11C2ZFv66fJGA+3979rB/0/2/wPZ
32BORh3zv5P937Sfop+p/n8/4W+qv6a6/6HxSENOXXT7holK72+qPzW3/6gW8E0BYxZPgYmo43+o
/vp/VOjblmOpqI7dNVXrb6q/Yf+HLYdqqOS0Ldka+v+J6o/K+5Vskag9AphUA2UZNg4Eg6+kQASo
IPebnAlStUITFAknuOLlqPzpqmV3CyOTGr3//errB5iZRwSm3WG/SOd8i0vlzsaKsgHIRQ8ENEam
AbxHiTu9o/YUTnjQKLLcI1vDe945F8lGzzcD06EIPH+DcRXfCzq7CBsgGTckiIAqhPSjmACIrDG0
SUPUJy+xQRjNQ+cPUfIhUub3kcboDwQqPlamQlT6MHp63mHdtMlrdk2tIXHXgueGo3rTxIOYt+tf
4uRuQQDw8lcrWunMz+tVk0TZ/uzMNOUgM2K+5Cz8+wlspP/nq/jpZdZn/fQtrY9a71Qth4ztWfO6
hD70nozI0mdCsXoiirgaAJ+hFhq9iOXWetd6kYZ66VPrq/71PnNoGQnWB2aQ3/++ahInx3p4eeb6
q/XpP26u9/14m2J94nr7l6u/f/cfH3C9FsaVOE2xHE8tRVZfdeKK7gjX+uVivfbjF03KgPfj5noN
e+qSTvDPp/x4mfUp601WaYCL2VRs/+3BOK0A+r9+xe/3rk8Xoc37rFfjJSmHhvh649Vn+vF+62u9
eqv1Jgu8ZqPoJmD1//491Wjy7a+3I8IfiOXBJk4dgrmwWC8x6DM+09DBuLpczZbx2spr8L6Svtpy
1/cHFssvfjzk+2usj/7+oOXXP27+9Ou0iXi3zkyZDNar66Nevdx683//9foWP33KkGbgJnLjklQe
kjY3yTKnpcuHXR+JuoZIBXdQ8By0Wk+Lf7lN0sPfD1ofvt6clSjxh6f1qesdP16JHCKetN7Olpdf
r/14ZpHjW//+muudjkLHvMvZpslIuRmVUvuthowSj+x/r7LpkP+PvfPashTL2uuraPz39MAbDUkX
mONNeHfDiMiMxHvP02tCVFdkp7qlF9CoKgo4HA6B2ey91rfmd8gkuTqsn49LjxoUBTEgIQgYoDIM
6jsDPrcAVypRbzNKOPcSSIyDb3bNAUuFk4Fp8sZohWlHIQYMlJyDMJdex9estHRkNM5mQkaXDszX
7Lo2JEOD2gr++rLNOlm/uG73vfjbLteV68frht/fW9f5ctI7RUxRZhWQdrX7rPjopwqdoV8fqf2g
8AONkK1rBtXfafuGnBh86zJRmpFGvVibdn1ZIUG2dIqibnE2H6FNLqa5Kp4ku3wW3WRalGjVQ6Hh
LS73NUItCpWyg66d0OFN+3DpeJnL37TOfU/WdbmuYDwKLBdJNedjrhcCdFbFNOy18oyHJZhPfK12
IRSULaOf8eAHTFJChptolh6ibMG6YLkhHvzef8Ar57aJfIzb6rY9gGMh5gK6yl0XM0wV1Za/QgYx
BRkRWWIsD5itR6ZUOEkfdwTK6emVS5/VqCskaRg/t1E1gF1+0pT+XTE7aYMLb3WM8q4knlcz/rFa
3hAiscFRmu99ULl62YGKJgF5sFD5I300/ppryLXsDLlzlKWNNmFZLOrFiJoPemJ4tBZEvc1o8SFg
9ntl1ItXeBrzZlyeoHUCi7T4mvteVyNL3iyWd/3yIK2TJKzBteTS3jLSCSWlLooHIbhWS55Fr/XS
FcqBR2DKGonKigYqgti7eY0DqtUPXzei8q9343qTreuqtKb0vScUmRriESpmCpCNp6CccKbQagt7
2u/lda6Su5Efs1AyAwpzBaMfD0lpLFdYIXOOnDD2onU5hHt0wHCWqzLIvZOrBrICKjcq1GM55Ufm
IDCwndXx8DUL/t3qCMWF80z0HydgSFgVNSgi4x/QtGaYW2Q3JZQ+y6Tq9urAsEdfsKBt3ZiHRiFv
HGGLbRetguBxJFgNHmojJICIPbx7SxToAL8jFAa3VI1O9wsAPdw39+ObGW4ZLpv4BebO/JTuhF8M
1gPFrTJMZ21uxeRnxEDzJuq3ZfDSURAzurW4m7oX74dSXip8eZodXXtcUHuIUR7aFQ/ggUZIfjJ2
8Eei+RKINxIMDPVn578zdGfXce0o+ObmXjq67dMQurWAO/k7ZCIqApdx/HjszF0aAIFyY+gAxUs4
7bP5Eygx1rGIBQ/RsNGCPaw9kXG8aQ8JVeT9ZlAfdRWtLARFckXPxqde7iftUbPIDHrgWOr4XOhP
obKFAuyHnrmoGVGEnHIMTsR9Ke4YfjfwyyGFUwkHjbFr3VJBHeMaMuFLGhyVw4rOEsona49mSsGU
kQpRMgGMtYfuBWCANFNcf/LLK0WkWY6cCFgHaSUg2duhe4YkBRnmpmx/6lhgHsyjgW6jRO6z1aJD
TNpldBGIh4JGPhPFDDqyQ5DcGZDMYEaIl6A/ALBtMqqEdgrGkaCZiy3G0yWSWeIhzR4aScGQ33Ia
aDGcX+UhUp7m1M5uQGShjWqsrYio89diKvxSP5kkysSd8ivWyVdsu6t0JlUopMRSPT30FmietWV8
h9XfEcOI4RpErvTYniOXLAmFbIm/wWkvafeTvh+VbRnu0Rlr9WeL4BR6dXE2UetGu8Lf6PPJlD/i
mS41zWQH0fckWlheQZDemjUY0kNtML4/xtGhn3kuqOsmmBcnv2A4qM2ZGr/5WMKlhoQ522KwRcNJ
HkX4lePKoiFJJNuxGDcfSuRyiqdzAXtKGY/aL55ZVftJvC8c3Up2zfYg/Srq2zzZlzPDyeWEcZ6E
Cn10e+DulI1dZe6JcFDmQRk3JAt21r4V3ZF4L2LlIt+A9RKwU7XQgZ5J3OUAfslwmUex3UmjK57K
O03wJJVMzwHqvgrmbp+1Ox9j2mZjkJ8m9ljTdTgZkLWhtxD7SUk6nOZksr3xbXzEujImyOml2m0r
77FVsPueGN8G6vIIIGuR8Npauuva/TAjULKlz/hNR0zcj/bQbKGzDfLdkJ0MfSM+yAKGQq9ifo6M
a/SCv7cyb/X+IIHbUJ3s1QKjyKMQbDPppkQnJ0Z3M6VjM1Epnto63otR6cDWlgBrdsSNnDRDZ3KU
A7cn5yVBIjkwL4G5gV7XMfo/kcdts20SICeTHjrz2pK6jXcU78yTo/8syeI9mq2jeQougrYPWoR3
81IAewh9r1Q3wytBLd3YLiwz0PDZlmFR8SJAwqXhLG1Fd8XFkcduhG0cOlbqcs4v3MzG2boox2yb
k99eomC8x0kL2bhDY2YTIIJEuogToWArmJe0jwycFOQmx+5FU15w4jFSj/LOOzjBipfURM8YadhU
jlIfcIEQyjH5zZYyIlmBoWhbTvBYPi9+YsiNrGN6FDvPFzeFfJ+DSsTrgKZYGk49Nk/iJvzoMBmw
3K7bC+8pl6tqRRIs24acLXWiMhFDJ3rMn7NzdQiv6gOxtfkujDazYcvVm6JcQ9/F8xE3U/pwnhi7
PVYD6VkaYZuewQ0Rz8vKx6nYVKZnCEcrve1DG7V6dhtlNlJtgWpBCjPTXXtjPWec/x/Fk3FM1d24
U736PifvSwnQ7XxMVPhP3viMfgBSukiSP/GQJWY8y0h8XkTlgLtJlCMbsHZNyrsOjiyaTjeZSRbZ
FU/fqRQeNGzo5weAuNN0OzAobd4t8YTcyQANFduKxkUG6o/oZROA8aGItbh/6MIHhBKmqdlo2qjr
6JAEY3rV3QfxLxwpF5EM40kq9Z6p4rH79iwHV7LSjsgCuOjeEdMtYTdKYtNql/gnHb0lLUtEjbEb
4ZxeniTh2CRbzhCsKMT3iMsi4NcmEjGSUoT8bdh2C0//p/nOUV7Dl0g9svfkyIAmxIEXn2DdDh/A
Fm6HO3zzJNmdW4+yhbRD87NN3YWMgIjoQzLsYhvW2Ei5DyISNkc/yI5gxxsDrYn7Y5FvPZeTq98k
HlD5W4jW8wYnFQK7iL2VN3+HIVKhOYbHnWbgzu6IP0uag6fgIaZQ4d64LGlGO0dBWtrhM+Qc399Z
jR08qjfmz3KHCvv8WT+Ta9MucYsxmo2TzAQniDuWBcHDYsrW7hoXffMuczinduigxNtodz/sTxgU
P5qN7u5D0ZZvlEu+k28mGgU6AI8w4Xhi8uf4mUSuRHXps3bX+45iYGPmjqXnP+h4tJZemJ7ZdKAs
oYeE4yZbmF3+DZiDXn5MI2imW4DQCI8RbWs4boxOCCvfNgq3XRKc3h73XfB2YesUb822vEZkHG1x
0dDeMVzCC9gHilBvJi86qG7vpFwJnPzUTZ9f5oNiYOHjflh25cy7GAMDeSM979XOHd78wFFOkxfs
DIx/LsIP8Wnxx4ns5h1okJcdilttl92Kj8EhOUNTAJ6TYf8UX/rWLh6LLRrwbBvdmq8CI0Na3OcM
0lPhzGjtNgEmaJCT7bDYFw4jLaTKTFmH0YUb3TYovFrb4LQ/w+TiPmOF+Cg9yIHT38tPzSV3801/
o51wL+xvkiOoGZebfdOhyuekORQUnppLf1Pv/e0bdMf5NJ8Ay25MUMI7gUUr9M483tnMw8Yi6Zr6
AXVa39ubmQ7CtDipeoUt2Ix0TtomfG332Ck275NnHvzDW/M+nrLLCHbMNrf0Pk7yIT+Bxp43Decx
cQQvdS0bnp0dnyEh2mziFud0Y21kJ75p92gTyofkUj4IL9EdvKT3+MGy4wfDFn9VT4NX7jW7dHUk
Sq/BM2IZzbUelJgmnibAZZqBQnGBDn60z7Rk3DqcYQReZKvoIFL1Eixt+HAz34FdCZ1yn0CXQ5Z0
0h7g47q+k2+tm9yJNsYr4gmhdXHFq535tXOgfpHjWUS3jhbY+iu+s7gP8HJ5zfirtsGWTgkZFW6H
p/ihPQ2/kou57U/Ve0qvh8jXi/jrJbtEd5Pn/wpf85/ZTuRM0MZoR+3YnS20BjC17vP77kyJwaZ7
Ex+jW5TSWKZxW/FQRfYDxp7Y7zri6EyPMFRG+8H66N4gvKtecqxus535rj7Wr9OFhpAGUn2vX+Mf
yPguceCO98kxOcqP4KRvqlv1MfFEh5O6lc9MHUBJ/MBHmTi0PhuUfBTg2drJ2OlOcQhflptuJzyj
xqN56xjTUjnxhlKuO0PBZyU1O7fSLr/ySjxUn9yrxSN1vvv5GG+ax/kY0Ma0z0XiFWfeTsnnet+3
z/E1DEGF2RDACnc8omNQSYsR9NcPSNsiqKkifGmH5xm/3dltn/mMhwkMnI7NAGMUTo1q87WM0yTY
Be+Mj/kjvsdNJAbSCPCw3yxEwmmrwQsweUyED/FMu6w72mbck3nkabnRD8Fu3I9ckOky/qxfK0ag
trLhfqcChy75j0C30WI/CVeICZsAxb8DmwBuvi0+DcpLsqVYYR/tETXlKLI2s6cchLNybovIM+6y
z4muHRBE6ydM0SqgtolX5niTPJuGTWFueDvdiVvjOp+66TY542JKU0s5IKLu14JsYr/zbz6j22Gx
H3IyckKzO9BVPsTX6HZ+HtcGcG0lfHq3vIhIzT8Wn4HN2ecv1z46vgg4GBAM7QevwQ848zQET+0e
sRWgEtt8b6/VwfrIqNkFpXJn4T75zlz9Gr5op/6qj8tRz5AlnOaub52udrju/b3xLD7W1wR99bzN
bpf+wZv0Ub1xiFRCRZpbffbAfJ95IfYfM5cRj/V8aYxp2OgiDOeGZmnyoEhiwXKYvA8QkijM7PFO
uZhuYFM+46As8eorbSmvybc5Ow/TtnlMrzR56XU4c16TnehUHpjrwJau8iHkCaUL5EhvpDaxaz9h
Sbfnwcchw3Lggrj5DgiXS/nVVdyCj4Yb7WoPwXO9oTybeJUd0ow9BbuP0C09bTuGvNPGW/3U28hV
nRiPLnusPIlGkqz0htHYc8Ub58P4Ob9SN6H9lF61KxIzN95Yl/y5POp7fAgbx7qTY28wvC5G8Md7
kO4gcRhu2kfqAmie6z3VsK5wlO7NbbWlh8qetzeUmd3Rpxg+zeWvDw79sdjOu+4T17x5hzraqRxp
F2/i++g2udWO+Wa425A0lZ5BtPG0joIrP/Y8mbc8s/4TsUUuoPqpRG4eeeLT9D69lzf1Q3KXXdpT
Tito/LCu4YNxL10ppp73/kHfZhfzlqowN379iF3hbjz2PM7KbvlHH+1wQK7u6E/ye3ojaNgGYeiA
bB2FkiO8QFhFkJTQhaLwzX6hIIE3jfjU+CeTjPKdfNAPCXlyi/DunvHCLcrkC91M7lr50ZLsdEM7
XQz78SE4qHv8E8DXo7WdjU9xojAtuE30ias44/P00D7AWwyoCLdRGuYPxZ31zEF8oEIDIQK9pVuj
rT0dK102FMZGjI/WsJuwBCKLJSW6Tr7WNb6tUC5MrICgk7kkFNY5aQlRrXNf0ShT6vBtjm8ZhRCE
Updw8jpZI1Hfi+sc9kCmLQ+K6qxRqPV4TJESARTj7mBI94g0xn2IZr9C44HP6uBgcmHsJbRXeR8d
G+GtJ5gjQU4lpeJVvRztJrEIDiZP9XL4GDPsJCMpdqKIWzMxeXQUAQPgZcLQRRcFfR9UJELrJZS3
zjVr0hmjdXlJVjfxEtWXlkQqASAc4tfZpKU8Zg4HmssUi6KcTKkcITCLTYg+SE3nALzukOd3ABIp
8MgVBrzUKaJgUaqbWiU2GOlEHKRl1TiE/SEMJar9JmiMLQU2M4zTOKRHTa0cCSpqUumUZ6A10/NU
Yk+0HidRLTICYkxZpJZEFqXJqxVdcZEVhQa3Eq7EaHd1UKc0nByTEqAn1IrnsTcMp0sgSWrWkksx
lvTIOtuNOiGNSC1pTZds3RrjXeO665yxJutQOx0xSKTgAZTXYZ1MS/5OromOf68rhS7a1WGwCfKJ
IttOGupDW2n1oV8m6+I6EUsCV9S5GwwUiIOuk1LA5BOQK8u679+2XdZv1rjsV6yWCtiU8VrEdAh1
YUdNdYkeFYXAuESGqUL5a07rSPqv69bJH4vrduvXEiRYiGDz6Q1kHoHu5jMRm09xNB1yqzQAScej
KvKeoc73KLWyfLDqC4Zl/F0jQcrDRLHRoZKUcRsX8yXz9wNefK7c4TCNxhbBw5LFGYFHf80lpnWc
8xDP0Xm8KSD9Sh61dNUBHZTRA6nqrqhCJUCYenWY5UVrQVSdq6E/UfDW7b+W1g/gxoDRDYjZ/7Zy
/d7X8jrbj54FfeWozMRcNRp8eUnntxBUySdpwHjo9S3z6+p1kpOrPAB/KriobLoufn9aNT4R1z7d
/rH+ay8w+2ocCv/+sj7kt2ZntBTkgVqhqgzTt0nUzpFFFhSDrwnbOiKb/qhSoS7xDOJGjSxB7bHW
k8bXItXqbWHhc/73Z+tcsIgXzHnmuNcvKHoFjnf9aJ1AX+CiqU2KShdpirtutH6J6DUWitKaRlz2
ORopW37t6nvt1/L6hfWr605j5Dicrb+P5LeDWFd+f/37O1+7//75rx2PuMZs6rq//+Mr6x4Hipwo
KCGm/b2b7+3+PLLflv/tkX3/dKUBVJatmMzzct7WXX7N/vnXff2h6zf973P82y99za4bfP2BVsc4
UwcZ8HU51h3+x3Oy/rLRRP+8eL+d1++/848/Zv2t/+MIvn9ifptb9ZE03esfkppVV/PHuj8W/90m
hP+Ja626n/XjdSKtSavvzde5723W3cKEYQT2vc33x/9u3Z8/s+7ij91+bWMo811Lvm3TLUkbc03A
BvGEUUITH1YpULe8b9dP/1g01gwn7XP+taG5ZlHXzb9m1+0XYZJsah2QHH7gj12si+vkezdfm3wf
zX/83h8H9h93s273/Uvr/r7XjUsWbBXU/H/t0f9DeyQvOJf/m/boHHGj8W9ZRr9LkP763l8SJNP8
BwIjSQKhR2LVoFjgbwmSJf1DV6mSXlRE/9QeKdoiMFIAWWr8OoBIZEn/1B6J/0BibEiwn+Dk6ihX
/ut//Y8f438PPoubL8xX88fyf8s7THyivG3+53/JEML/wNaAFrWs5ch0RbGoXv+DwRUZEY1dCeQ6
7YtoZw3tW6fqFytrGd/lo0+WWSZY0DM8G8FcxVG+D0Yc9LQ2FHe1TDxQLWN8yaebBBMOkFXz1fJb
8BlC+Z6OBXgSqfscMx9MVkAhWZIlgG6C4VdfLDLsqbymRgwALUgI7OQxJhAkkYNpOxl154VCf1EI
8RJFTvDEdCGumq5YG6SsQpW3i/KrRua34Q1xVIcMv9sbilDAe5fNW1bREUbza5CewDMOTXrY/QhC
JXRaU73X87F36ojaQiWgc+HP0NdFnwER1hRjVyZbeimhTRmXsNMX4kCcUMk3C3m+ibEztAQ/vSSC
ltyMGmAcdaa+LRqj0sY7ZyKvH/wQasmiZq5VHtpWiXZt5b+GShxdrKIPL4ZPuqqV6BUboz+dYmMe
KFrvRUw8sj2EPRwV86aUvToWBK+xYMHBORExpm7ALUQGBwflztOUcGdiBoGCJSXyDGx3spYQZtKf
pwaH9YL6v8yPhps0nO9NHa9mOU6Se1P8GPtiD5Gx/6ypZ58bn+KNjmpfC9CPIPko8ylMdavBrSjm
2wwFLuFU62VuostPuU+4RJamB6nMGTk1NTsiXIKljEGVee+7sYZYaxjGm9nggpZKOG2LMSn2C1dA
m4X0ZEkVvDR2rJiCAsayfldCApbL1lMbXrRito5jdJf56dH01QrRpUDAhR3GWUXyEaMWaLJR404W
UVcEJdZuItnjW3K9BWnLkFqRDlOKzNgwg4CKlOhHH2rxsV0mYjj8NUEYCjDs78X103W7dd2/W1w/
8NVYxLZAPa1Lgo6qNevHwqnjbkHS/OtvrPsr10/W2TlDZVsF+t33766HocZmS/i0e66UJjt8H8X3
odAZn0gDgnP6Xve93ffPruvWRXA7kmeKEGXXb3x/sC4GcUBF1jr72/F9bSnMT5rO+JkM/4T77N8b
/ja7brj+zIxpFAjOkvI0QmehWYinddJIMhT6mYSaPkziacDFmWJY6rv6KWkPmqUl1F7A0s5OFPAl
v00EwElYT4JAwHuDeFSqLrpz1lGcjwzDh+80vK7fWdd2JshaxtlwLgP1oAHpr8W08CpZRqCtxFWz
m/pTKFTnaCxy6lm4lSQxE05+O0A1XeYUPB682cfpt5XH9ggFBCHOMO8pIBm8FjxonhSZLUo7DI2U
EyxD5SQsE0uL5BO1VIGM0gZJ8TMeFlCVlo/klnG/0fQn3xCmYy4QwBZ1Odj05YDoMtDV0zpHrRRx
w2m6W+g0jcIFFrixZjnWTkEu9GTVOYff6wy85pSOsdO4bDHV/o/aCiliS5QdFcn6scxy/Yj7H33V
MKGmeznv8xiS5YhLwAcki3Ir3lDOSqikQXI5p6Z4WrdaJyJ4lq9FiALxthySF2BnBY1n+j74VYay
FM2Vb02oiQwcNU1LOzYy/01itcvCZbgXUDmn5j9gR2NWUcXZJhelEp+V5AmbaTyeqyHbNJBqMUHJ
ZGxDKOlTZmpKDd0YTxMUgq2VFQ+MLMdTsUzGWIbEJ1GtBZN7PMn1zdDP5FJp6Q+DFl7Cm2hQdTxX
8JwSUbXux6jA6jWHaLBM+jEmiZygUhzJT6bwP8xGwQ/bYId9VCeQtJPirORvUB/T0+xvxQHyUU2d
HMEIYT4Jk4QWwK/nUxNnyX7G0wBT0r/WYxVW2aJq4je8bBYvd/4691GBYrfM4jSl+0HAwiQKKtqp
hT2RW0PXUiMlX6nE7fdlSyZHxGFTimCF9H1N/MriSIJZiHcUCEBEu+9V6vpoN07TiFXplA07FQvq
0sUOWfHycuDmF4CelYr2tN5YtUIBjR6i/aFkPz1XapGd5wagIQilerMuqkLTbCaIsKQop+wMPL4g
eEQeVwB2oDcoDLG6ugVtfFN3KZITAwOkIiGInTAWdHD/S/fEQxoIewAbuiKQUOzCoITY9BxRi7HD
nviKtam0k5dg1ghrjjKEv3VVayBr8kHHB/VAHGoo8d1cxUHxss2wSLbWua+V38vrF2OxYAS+fv7H
5uuizOXZYN9wXX/akFsDs8sIR55l199f+G3XX7M5RQONL4ebL5nSuuX6e+vPzxnWJIBtfQQHeoTr
2fdB/LZ9nSP2ksGoOYEotaktVBR1rBNzqfH4XqR8AHnNv65bP+16tD3IjxGKbiHby07tYz6SB8ZF
6QhOT+noQTbggdM/MLH7QAtauSJu3vpsvEkjPgNEKclrYi5NYdGLhgXIiOhqn47QojUVZPBiOuGO
sbpVZanHaywxCJnpfEMmLN2qqTfOEYU4aYqkqZSeBave6zJF1Zhf4DJO6DGUkGsa5V2v57swn+5a
CTMKuLH8zUJ4FSiN6xLVTTSCw2UhYSHVU7AX6IOnB5nkgCmMaCXmeJ+lMN8iv90RS2sMv3Al6WDF
DdSlwaz2FF1C2aD0pmnZfQHQQzcgaGiB/DLkMYVfYWwgJfcyuDxnQ64gdLXNg6RCd/Ofw74ju6br
7U4vcCoa1GrEwcm8xIAfkyTEvS4T3rIy66FbIpQJRnNXhYkMgknKXEwuwTYiHT91UPtEGkIyvHgs
SoXUc9n3cDCWSGpjUbrWE4/Hr8TRCn+fYCBDF0WLCE0RgI1AY8lRiKNTpZOIDmKZjqSyD7V+slVR
HD2pakgyzRVhqqYd7QrQiRs1A05c9MD8pX4zUYxbgetQR028w5E0sgkyEubUiMgPYchJGNL3sm/2
yaRtuwDsVKL8jBawUybe6xK2RjBVzpOgkJbLmhfCOGCofLX3ognpwwT41E+zel/WVOFHgmChfEge
StkYnXGm+K2d9bdg7gMcHepmM3B70hfTbyYsyU+gLt7yJ6NLdXdOy+0gFA2gI7wXVjfRkcSQQTmu
jGV00sK/LYnwKxZ5Y6q3iBIPAp2KEVNEMan468s3WYxJtJ8Nc7gpjdL3/M5K99IkO/OQ7OBclE4a
U6dvts/QsD/DziLF11Su4WMUHnU6MX1lxxlTqL8PRls8Et1Ozy23YxtZCI5wE+UwlyRAUNipVh7U
Qqwfw2YTWhkZ3OKXodZkc/1OPMKzG4b8vcDgwW3EYldjAk6JWnuyYv0kll14xiR6i8yStxvJLECI
pC8x7+qhLByVqAcjQBqZyObbOKMx0ZUGTXRSn6OBewmawg6rB7yDWm5QsxSvtdDfZ90BXaJkW7zg
nGLWCDn74Nt0dWmTrUcrFDrkiaOG0yIJNl9JtxHiM0VhQ1FDGxnGmeDmNDpuEoynZDAUfB+tbajx
fwvzYRlxRWU8qXHNI+UHu74WlV03yLuw0yO84QB358Y5mPLKtUSi+m3qFRIlGBPHqFHqmZOgxrpW
3WRB3O06hfQAdlaKTy87VU1XEXc95alPltY+Ujf+PuowvbHmCNxMl5UthmsVdTokv2lWtCihB0IN
L0RwHJlBSBqeKFiPY6OAcm1wJi9TywvqKtlSba7HnNs5x6BOHrZarkASyhgDUiSoHuPkqkuoXqow
RMWJcNUpc8EZgSMyOMLe3gpefCpq90MzvgxVUcFUbC8haI8TbnqvZptfqRQi/Jm2yMeGViYHZQnv
Y1inmxyilY9zrJtNHHcMqsfRqizyMmtwMnwbkXYmT1pqCJ4cFpEjl6Gw8JLVTTdN3qTEAmSXGhtv
MSR1aQayl/vNeeniUD7u6FpKGJjKddSwDZ4eFLwXQbDgWaYZKIBwpkQ68mn2E4Fsc4sEsR2CO/gA
JtiMHkvpRakkoGroJw2jUwnBSB6ACaQnn49G4ozvZpDnNiBma6fRhgixHNGRwvFZEunK5zKxdb+2
9qb4S/YNfxcZGUWMQQCENan427v4KkGDYxDOqZWlbd6k2WYygKoIXA3krShVovJnoJ3i9sNUSHmo
EFFJA45vjFhHdAISbh8zbZUZFtLStfN3c2lFjuojHIqV/lyTs5fjRcip6uy1EZWz1KEFs/R+32K+
jFp2uAtn4xX8DyWKqom4ZWnxmqUesa3iFyoLWi/10eHSf5qDKqH/rYYLIzqjYU8dH96+p9VYPsI5
+Bl0S+LNv6fuMLWDm0zP/aM/BaY9BeqvkBCGTRFut6N2Hj6RfqClGkLbelUWPncaMkwX1DdZqOPD
BIuLGm+a5uq1znkpqW37q4zAyFKqwBuQ+Dt5eYajoQzMW4DZMKfRQ220jCyy7EbphxhGQfbDl3gD
WsAvIGx1ECPx7B4wYC1MBHKxdhvgXqhQDKFiy0F1fOcWi0loN9W5kzVIT6RcvHAXnBQzu4oRwt0h
OQfiXTB0ZxFuAk5qQkjCu26PeUpzIqqvgZw+wZ7dzboUIxYAUpdizD33aNj0od/2+V3JyLPSfMTN
Wlm4uN7i8YKLA1VzwMr92Jty/U3NOlRPBDxjqVkoDj/kuCjcjsInAK3R0TeqHMWbhRV14VSJQiGn
ftM0VH8KOJbXMfoEdZLKzU1pFgAJK/0+N8XbJOfxw3t8wHq3+ZnmwQ4yFCzKUfuhz6F4pwqfZtbv
OqwI7sZKi+yZ0ZA+agDMpV2p9S91TMfCpO5YDuj5Z8F73nF7CQn5kSwM6CLPWPSRv0G7yWnv7QmO
nzuX0edQqa96S9yERmQEG+YnmEWzue8f04K4FolZLqJg7CwTYQcvxtzVe5rdckHrZubo4NGFbWEc
vhoRHFxIZbYyEtiSlfwBxW4do8HMZpS9ZeIl6tRtOt18mUH07opQwDBnvhYF1zUMcAVh2EAp7vjW
UhODefMEbxXVSjjeRVWLyij/oeczMlVoIyV7FUjX5m+gjBJXa7HR8/viEMU1iJ04AgADPilLVHKD
6jRfer/GFykp3vBhBA2R3E0DwBcNMl3UolLop3rbTrVGJC54NGMKsdculwwwzVZrXtBSzOg0Xca+
s2ZRFGKZB6MKtiCoqf7VzoqFVUlaYcNiaf2GKH61sYJoYyG8bnKxdiwojV7dzM9FPpd2rzMEGsFE
kQe0rpQ5IlnXUMIbgA4gcEJ5JYFf1da8HbGod5vav8G74ToNvzSlrTdjJuS49CXqxpzhR2ZZ+NxR
9O+qtXqfd4gQwlrZmqiT27g7g9VSjoFygOky7N+SZKboXq85zTXwNYxC5HEAUi8j85vU6sUyeKlm
mvEptKhdZJpNrAMtuwxJvYVNEXthJhdYt19Iqw3XKSPUIVgkbwqV0WdoRnvV3KslkngzgDDq44mO
CnpoT/Vt3FDFE0Wx5KZmMd90s3ppqwFBfmVOboGN87Eqw8edIhZvpe4Fc6rshSG+idQAMW1mIdKp
lyE7FdcFoQ7QXAuCsGl9+tf+TjbU4Doo4L3L3mmyWr+POvWXjE2DPUaBRsM2AfHADQlfVZHyKW7a
RPoI6TR1/ojvqFFrmxjgOkIJa9ggfhrncwdvteLpP4DjIO7Anz7FI6UBxnPiW/Su5ax3O5CkXqKc
JJzOMlPTDsVcjx5FYdEeZv1ZFILHvKgA6sxmbddWGrqGnr0K2nTfolngTVtBurDqV4Lh+h47gBir
gUT+gYJBcDV5jvatIj9RRHKsIUS4Uq2YjgangdJcG9Ma3rrd0Yo7XopCcG6DkpqcntIE/DXQ0heq
p5TViazMrot9dOJom6cRSfpQTHgqwZm0++qml8M7kXSqa8Yyr6uxfRCDky7lPf5Lc+c04+xlssTZ
lyl1MCz8kIMM90p1XDzeLHQ0avfc+I0ntXhaJRojHPAuF6MhEgif/qpnokEUGJuPQLvRVOuoZe1Z
CjkcOlVnzpMKJegqh5gzUGj3PI0NJPeieSotyvFK9alSOnq8rUW9kJDcpdKipi0nzUs9KcKkI3xL
EUDAKUuplIuxmNctn9DGdhoHLLeovSiF8CyalUEpWqy7dglf/dCYEI/ljag0OYQxedgoEuMYvdb2
ldTHl67LL2kDRW1pLcoS4+tA8ZVdQ5Q/3Ay9/GIF+P76A6DPUpEvY479Ux8mCl3pwPQsQf5ZQk88
MgjChJfgf0nJvDVrBd6f+3pkd0ZYHoWE1EHmI5mBdfbUE7t+1kNwMKNizmACbHhN+U8lve+qBH/Z
IDC3lCHeRXIZeVNtmB6Ehv/N3nltx410WfqJ0AtABNxtZiI9PeV4g0WJErwNmACefj6wqv+SVN1V
a+Z6LkolywQzgYgT5+z9bblr4u9lM0zXNh5I2hhQz2H6MT1S4X0MXiGYyzSEaVLxKVYlhoj0qEs2
RTdLqYrWFlZ/9OmTh5x63G1OTSxL6WxaN4BpoetjpGguuCwdBONh20mwSMnoLvbkTZ7h4eFOdk5A
Qp9tAImdr/xtNJOQVgTGsxfEiqjQmsO0OtVgaoJloDrCB5GVR1g6F78mnnYko5it1b4uBfpSQ8lh
O6sOcsRkO5T5tEihOHoHjpUn2cc/InMsjinISVZyUCwVRksyJCg+lgCv1QINDazJYWQvDIMhR10X
ACcc6v45U8o+q4RDT0mo8qUcOwi4hB9I0+BcCIoMEPEeityz5QpEkW3/qD1SpuJxIltqcOnFQZjd
rKEh4PB2KmJ7H7zzOKhq76UzRfCaj1xwQ1miwXeHETUOHFBbqSxD4PZsgU0Gf5AZN/Bd8Bvslm2B
fI4MiO+eaacQIuMvaXb0Qe6x2clsnwzOC6g+1g/ymK08Qv7tea9z3BRbvxiog73pOEB/Ceg3b2PY
mdu5ztixINrzjnG0QY41L9Nx1O5zF5E3Zw0kYTW9CdSEpb+B7BIDVbtElf8xjrqB9xiluh2Q9C4G
Ds9mZZ/zoQGupZKHxlqgLwGN1KaJXhurAy1rS33sCtT5RGPWN0tqzHxEn/M54TTbGV87mhSWqdFD
Wy08c0S6Tbz3y9Z7NArSwui+n/tK4xJp54g2hPweLPFHnIjlrkxQPPIMkVQgVlyJKlfO88elvSWC
DKhcUtX3wKJRg1Kbh1X3sRJ0DeqFRo5nFPteAgsvyCIkkR5ySZn5u3Yxo8M4lc8ijoZQ95Sltll9
Qqd1TRaynJZ8Ia4eqoZthhVDo2YuHhI+MXrcGfv8vZgooXuUwblG+D0E7oNssx+gM+/GcnwGEODh
gWDkYfXNAsdaZhy4xlC8KqKdAGQjn3VTDqSLQO4s5/S54GR2smTwOCwIuD2MQr6NqS3KDsz/sGui
2s9SGEWi3DOc/EhXFBy77B/79SGlH7mbOS/C0JHniRzOy+Rt8q8Eu6+3mgRmN82M6UQU7FNIedlg
pNshkQdtLEdf2Kvxh3T3oOfODBipHkxv2k+Z/Di5scMdqjiVJcuPZQKi1xuSBx+aV/stiseDSKYn
f5zwxOk3Zxn0ISELA/sjmOAYa1WN5ysRAf2rKPhBfI3eN63zsojCOrJtIpcs1LxleHLHbdGH5Qzq
CCoLXP4SA6Jad0cf8ILJYHYTtF8LtQK+mmeB5GefRqighwYPk8ofTFM+T4Xm9lJo2hbi2ls7Zwgp
q3lTWqFHUj0OtK+WJCtGt90l6VA9Lg5HxbiT+CRN7GjSza7gbzD8ak46U33XcIvwXAcQ7Sec0Y0o
PndCYJFoLAFtUK42Erq29FiMbVsFwbEcEFCb5HfE3nwSnUdpbe6yWL5hwn3uiuGuMEgyrnP9WvkN
guHZb0NXAFfs1Q3tyR0oexyc5dOovmbQMAlLFi8wWMGBM3u10oFAEVOZJ1e/UWNmT57LtNEZRrjW
9WkYsYjydnMon8IRL2vuOBza0oHymS7YBp6tWqei35cRrTrJrre2R0XeKkXnpcJyy+A5Ia1gl3QT
l8aK3fijD6W/to7OagwvTPGWx5i6AMi89SRcHpN2IM8TD/FuHiIGV5SXG4/FEzEsqYcFC9rO6A36
knFFul9dks8b35ju3J1qHN0GDMxD48cHHqDNu2gxKNL0RPbA3k9JjsgL+JNZO3+Ye2I/mNeT89L5
pz5tIc+NGa4TDLhT7beHZOCKa2dxNmNlpVdp3Ch0qJTX5Z3M1HWuaB5iDAfARev4LEa6L0p8qqGD
hRpU9mlyCRmjfHUg+MsB8l9vTESdWN6RJ4auQZ8/BFB4w2nqOjihPYEmpbFvM2ulPQbgYq3gvi/M
L65jjluLaIlxrIOrcPHLwIIq1Ho8ynxcP+awY306lGb1ysnqZjFP9mL4d1Mb3GqIW7tAGy99Qy9s
pFNwmP1SbEWhbgyYw1sNBjmcHYSadWJaG6e6Hau3FObYxplOtmLfVFhyvZH40TGQ31J3KHdJ/SSK
+2mYAdVGgCibKO7DxiBYzYCfsW2d1VlEl8EwHn1xnBSJMp2lEG7m5Y4mEH1z896nW4oqL6i4oSaK
+kLcpNJ99giBd/x+AJhbYIEcF4+QW9B5xIxxgr66Ee1O0JD1TjTWQ+XPFyeDjdfArDylhb6xie7c
NWTU7RxsB6aJw9kAYKZ0Goq0elhy+5XZFN46Mt1ntN8dhkYrT+lCT0hfU/NrlwTxI2sz2eHYGOmc
JmGW2eO+4KCEU/iU+l5xn5bgp+HkEmJBgMgQn1VklCdrwSFoi/Geyb9iilMRP5FZVA0Q1/ZzQaN6
bPGjxlVwY+rxU9Lypi19zhucD7DLehLv2z75SCUidjY3tQ00LWmL9LQoWqqz8RIRvxkpCS5ldg94
2qf7VBHiId3e2CMknrd6jMkJhNZ8qH2cs/AdaCOM8XBgF6f9qfSrx53AQOLYm8nI/aHQO8gi3rr2
1SEmZhPP9Ye/REzvmibnXY/1l3zqN0HUX7qnP4Vaq8Tq/Uv8pLD6z++lTLG3i5NCLVkFXpU9Qmwq
l6zYG7799P7P/vgyf7zq//gl/UIABJ2VvfvjL72/DrshQ+jfL2blhhHslFGlreZwLHFj7scUvL+K
z/74OhWkLxLcg/1PX7brhgtnJnhg//kWfrqmP/7i+3eifOc1AfgYvn/phNYT8JH/vMpfb8W7IO39
l0lZJVuvIh3g/Zfvf/D+pWAeVYdUWJe0Mz5Eo0OzIaBXmWbNC0EtpCiYbr1DXNPRvENqPxYGJ5eR
HVPbNifJnE3XhvdfjhyKqZkfbqEdmTtf28EpE9nBNckYjTG1ULENHwpWuKy3d9KKv3Hkx8RWZ7hv
KPDDzJ1Z5hGRTwHje/KsjGjIdnqG7OBW1YdgaI+zQM/iwLIcv44F/EtnKbHwDvmtaa4jkxlR4mx4
FSCLK0zEy9hm39YRBkiHtVZobhqxvOYKqNLQOtfJlocALcmGEoOoVaMybkWJaa1YLPanLJ52asQE
SYNiM5XRvSlYUDMPhYBw1nTMiYCRpcFNmVAABnckatJzHdfIMVJRsuBM5ksZpkJiJHUPA7N4eALJ
jU6Xceu6JYPu0r5AzfhKbEa9qxlxicYLYxPXRSDUh77C3xLnjGs8btqNKPSJje1oNP6BRhpGSXd+
FfTy5sn4jE4HW6Wtr0hztoKe7WbEJrB10u7Q5GoKk0TsYdN9QZbDyaHfRyQhIfDK9lKrKEynjpG5
bD6WhftWT0Lj653fJq8kky2XLNyiHjdZzB5IXEEZjuCeYvu5LihvG1YywLlNvqs/DSAviGGEE2WF
tm2mWwiKznHKhyisLNKI/I4BepYuyOcD/9CaMCbJM4mi1Np1M50BKchHG3pW07HguDF4lgXTSGLX
NobP7YTm35P58xRRV7gNVq7A/LIURKxU2IJLE2b3Lh6KrzObGqk/pb/vwexbqTvBurN3qSSxhBZn
q7sYCjlT+XKpblnGCBdAvOD0+Jay0uHi24Ag3+iBjEqHGRkgQ61czFo14TWVi3K7aPf9vOdPGTMF
3QKQsr7rl+CjWpoz8U6vpU6JRGFqKROCCTWoR8dadb+95+3fNU9u46k/IHG/SPx+lfT9TdDn2nCK
pU88rovi5DeYWBLJuUgHmlPkRotNORrB2cuZLKRWcV+YqDtSGT07sFpDo8Q2bfRJtCcuF6POUFtb
Q5xUZx+YoWDmjePhYpVG8CD1jJHaK+9yboTaU08sBfG/XPjvGZsMoMG8mdwOBJALkGu/XfiSVp07
06M9MQjOT4brINegnbfRpP5gwulpDWY+M/0iuXOyJMUgEtT/dg2r2vGndNT1Guh/8N8qhfSp8vjz
n0MZ2zRzdVKSyzf08x1Q3lNuZcmJys/aBotnHGuiu8ChPPnEqIFZMM/EWJJW9C9BtgLt59+ug5BG
cGi26VtQ6H69jryeZ9nlXgwPM4JCC+PmtBJalckiOKns87iASqwL99ny4xaehaWPKc2WEdN8Eynj
Zgz69kpBj62SgMQYwQz7FbiuxAJ2KmOWaRSh1k3kxZdIOkDdJ3XTGMreNh7zcPKdsbmBbgzr1Hp1
/XE8aujHeVB71/cf0vVnfbF8/kk5+6c89V/uXTK1yMslfsfHkOGtH89Pb/9g9n7Sj0l8ci2bwFRi
MMIsyOfQir19A0w1kQt063bibAnr17GbU6kr5vvFQtmur1UZj8fSnOTRcsrxRJYgdPs4gb3fRCPE
kMQ+Dvb0NETEKPx/eXRFhM/8L/Jowa0JTvF/RzN+StW3uqI++Vkc/ee/+m9xtPtfPhI4BzYjj5wf
mDx0f/IZA/u/fG5/IlKl8CVyaP7ov/mMQBg5xBP1zJ/A+hZcxp8aaWn/F0BFz+Rhljw+xB3/32ik
rV/pjMTSB2RSCdMmARhtzN/ojLZlwlJ2EvfyniLpRb2+o0NBndQdnVYDWl9VvQ7UBXpHsP9jwtgq
4POph/6COdnNT2/f//CM/LZM/nE5HgslawOjatfi+/75Gcl5Uxq7KZ2LcGyi95qk2Wf2t5FZ7R0n
sKBBqeT4+NeNsblDzFic//n1Uar/tDL9+fLS5d0NAuH7tvnryyOHWFTABOLS6ehL7Y/Dk6MB+/aq
uqChLsLJpbE1Nv1VOWP6bymr6/L71/L8/uLcKtwrjuOanil/+967ZEriIbfkJS8n57WO5vzgzmxy
8+DvkDnYz0YWX3C+5tAvz0aWvbllAZ8qKy8Z6RkHoVLqqIRhbjmp5fjPb4z165r9x8VZrsP95psW
/aT14n9avKY2x65ldPJSRKoLM9V+cYq2AcIdrXwzHNmDSpjQEhhl0EQFDVQikiCFEgnWU1HTVKxA
G0wko/zzdclfFf7v18XTYAW247K1Ebf963XBnVOlp0GHJGMkDzCBNeIqHJMVzSszJ3JZmtlB2Ogy
skVS564RQUVbMt7pYBHnRzqu9lGoce8W7Ux4TO+RNw2Da/Li7M5EvMW8QuqhexJ1a29mT5r0RlLr
MtHRcZPOfRjqL3jOGKnm8pguc7tL0rh+cfvgAyoFSbhfc89DBuHCqnZmn1kPrkmYQYxkYQjmhyGO
fqhKdg/wwQGCrREMaMC+GK79ybSr4F9SiS3rb7cYwDbfddl2kZ5K+7edN2NcMxCbJi9pXZv7mBPv
znUspHW8jTT2GJYvmolIWjNbAm72rY6SFijZ/9uFkNHMMGytAnjXfv3Y4gxhakIZcKEhMZ1RIJAE
Q+Dm2o1s7P5pXvKD08zqArH11PflqfcN/fzPt87f7xzXJLteOsiXHf/v3pC+6Qy3HiS8meSHYR+l
R3dbQ+mWQXAvU2A5dvNvy9vfV1te07UxuPB/toTf7lZzzKTX24W8gN896q52kIrYTwyb7muid/ZZ
YC6X0slu7d4Csbp4NwwCNh3Cq48dY81//v5XyvBv641rCtuDAyxWi47/282A6MoCgm+JS533BLBP
4kpn7MaHPWZmRfBo+vM3x0OxWFZeumVqgKZ1rIAg1ctJMYDdCZqqN8MqEFQz89LJn4swcItHYVbO
qcaawtw7j044AK5lp+Z9XrN4WyOMLzUO/1Lb2n9fuTlds4+Z6+Ip7d/v7Mi27Chyc3l5DyNkMh/d
dR1jX4eC96Dx3rQoaIAlKfq+TiFPhSIvMprdF1E37aMCPIdel07GQAuawQuHwanjsNck42mYmOc7
tsEoMYY5lQDHK60SlTe1mzFTvBUemJ6eBArQoCT4ZXhHjv/8Wf0av72ucnxTNCapmbldPfO3xyUv
AleXDFEvInfaozYaUIEml/ueqt6On2nl13944v7Xo5b162nhj9ck8duHA00ZYv/undJI6+vOa8UF
Nal+LON4vm/S7t5qSLkIwDXugxKSYUJE7uX9B2C00n3L26r8l035t72HjV5KukMQlKlQvL8/qU3S
1wyoCOLuI5LRU8t8YjxWHDw3JkJYpyCYp8zcI1Ug5is2xI2tFDuh6gQzUcVErIh3cdzFTxW+zX/Z
tJ1fV9T12jy8NyZF3/oRid/PVE2+oI20POaWQQlgpfBCy6GVQnbT2kQPZvivGQRH378xPVvhGh9A
qUX+3bqvxFNhh3brmZt4FMYFlW0Eezo9OiN+AytoL8T7BYeu5jauKsc7arAmAVXZH2FQRIkgm50d
ubHn6KKtAZxRW8SglMje81OXHlLvBzstowdGKZsm9gO8V4zrOiZ4HDZx+yQmo8u47o45p8JDmet9
25G6TnlEDOmS2jvCMEPLQB9FApl5Px1Tq64v/3xr8xH+eqc5lL4eezgPbmAKsR6Tf90MKh/ltsYb
do7J49oqx/1gLsBL69Q19m5V3gkdTWzaCBYyo4e3xLWjVHKhdvkjxMeoy6czAvHp3NJTClOf7oZZ
t/O5FHMOVhCeRU88R9pPIMFM+VLK8rRkcL7IP0HY1mhxntfw+MBzH/RER7LIc9JLwcvuLA1wMbe9
c+Wr7DC50y1DnJhUMyBRKAPUOZHxvO2CCLPZO4YBtXpzzjB6YDpfqQrvv9ZZAV+KweyGgI1V1On5
HLOh7IkFfCOD4TGc1tTPNFkTitIuOE/6CLJ7vq0m8KTFUF7sKa62mG/6PeUBtxApeX2rxXaZQVaK
IH1we2EcCMsJoIp+KpocEWECdsJ3HlnXkuNaFnXF+DKnOpyLRD0lNgjMMSGELmgNcKWuG93ljkdL
vZT3PTkzdxO6IRpkSxK6ZjOdqP8PbZaoa6kQUjVQrlHLMB/wZhVc8fw3cCtJD1SODeq3GhhVLAWI
Ro3IEjNSBSPYYjRkf/ZMQngQGJKQPepXxSb8VBQvWZV9Fs6RhmSK1B5sIOJhfVWSPKllMj/VY0y3
wHKIcwJU1yh054sx4+m3ovqgvAJQD1OsTV+O4ow6ApmObFIJc+s2HYR7owLiMGA/XCqMIEhQvCcw
npg23QiCX98fAoIjzvMyf8iqdMKcI8g4NZOTWbrfK40+ggSyNiw8QpREnaZ7adGo8JI+vh/HNWkX
wgUzn+Qlr+Y76VeIQdLx0bP5zNfIsLofHt9tXVFRrRqRqArbrGDWWyfPyFO9h8SKOoAtFB5l2R2I
VuoZhbSo16vih3JV/EguFJIJOyKbBInHmBTBQfcEdCinWG6q+GPeAJ9ASrVLhyq57dETb+zF9z9P
DZklWXXTZpN3iRLZ4BEHlZ9H3kRE4yh28Tx3z8M4hAHAxQEklPDV/OiXyYEJkr41HMBoRP+FS2PC
E+O2PllBTvSJZ+DAa27tdqlCs3AWhCCV2NXdQD1j8dngEsIZY1eQfvICs2U8ENn0nmtboU4uI+7U
gJ9ZbfQjIIj0Ui/1WxCzB+Owre8nv75lJbN3TbJAVBZwqhyF+TQYiIhT6ivN8ulDJL5k1Ypiwqu2
TFQWgpP0oUFycUF4emMMuF6BaTwpER9iOUX3PWS8bMadsGQA6wL3e1r5feiUXbdXRkIDLMc6WsbL
RRUeQ8IsSwCoYhfCMfoqhVbHDrvqUcXFawTekgUjuB2lbO/5BtcGXuedIjt6lUE0X5jz/4BcQWtq
IJ+ZfgwAET5V1IdD+hw73GFVelZWOn+U0VNnp9wVw+C99Vf0q8ljbStz0/gU3tIThANW+W5xy/Jc
mEROue2PYLKMm8JRr6ro2zvpIQodlq+xWU3napjhAOfkYudp9zkF8VS03idVdy9rQrKqneTOrRk7
EPYjd7Mf5DewsZmbe2gKFS+oa6/c4gxMD0tLAyAfittBdoApDT4tlHtgG83E3FaekV3r1vjYcRw+
OJPXbjt0YSwE9beSkgIoHpJPy2ruG5xVp9EHk1un0Y2d4Cuwl+rJ1LRlXcLWRmN5SZxZhAyNPSbY
XnFqR7lDpfSCRzkbSnUIKuVtORt1cb9ZvVWD5V7Bbx9nFd1kgVYPIthj3V1FZ4wkpNNlPHYASTvV
cwytbeu5IjWn9+LnwYIp6RTlh05mkDwR4zAQlN8ZRMzMN+acYzRXMlaDeCiaBoH2GikxBHl9C7YH
ZNWqTKsSk5G1MCo05nKjOwLNiUj7BJGH8EkZd2RNDLD9xuA5WSMoWrUOjyx5ZyRuqGWJhkUjgVhT
y57jqzZHqmtpopyMzdu0DvKXMW63k5XFe0typi61c1KqNU5jb923SDh2rRyukVL+jbHcdKM/7d8P
ZxUn473dI1PLui5paH+m9YF0Y2872UtBvfi0KLveaC3bU8DqRJgPBpEKuw5Kx8ucL/cVUKOws0m8
K8u0A3mqnmmOeZe49PGc5sFLVLr1Y7kEFcLGDNvThKKqsrX4NEoIck1GzpLB4iQI4LuSAfZ9mZm8
VJMYT1UEctbgNLSZnHbVlxwmzgy7JCHPvHZzzU1iP8QGohLX4SwR2BHavDZ30OLA8G6q4tkzdHEV
qALGzjgGdTvsNoqcusuwNJwWG32vCPHtJBzihHHFtbGND0GHayoyRph6MS5CfO8c4/OOPb/D4lAM
rCluR3ifYZTQmD1xZzO/2eRMge12Cj63av48FmQY6lIOsFLaL0ZLmR3PctlGVumGZsy8vWrN6IgK
l+bYerjw5aTe5gzIZO+l5iXHBgWRjq5RK6sfpRJkgRuOuLaJ99C7bXnnK8uAEtgwKx/86zj23QN1
+MLLBXEYRM6+aLrkUihJcLnVAcNx9o2nq7ORcH4Rc+iYi9i7KK9XsBS+H1+YIWnE7mmaNadL0e8k
bINDuljmXuM2MjRKe7vXTM9wx4d9lhH3NA0OdRB4VZQEOGJWM2cLodrRurmkI5TfbhmnM+swY0eg
bd7scR4fJ/jguKAZc9x1dduSYoYQMZPJSqW2zItNHmgwdG+tLeaXFDZg0duHDpnRjVYSVHc23KrI
TXeRlQfgAYLbrBU0+pamPuhKEL3e0/Ky6aWy+dvZvtdVt8OYudbJaC0j8rFCwgnQyCsbKlyAGigT
ZbQvRZqB5aThAEQK3tr7K6LKGbBqoTPMnS9FDCM4w4tKSmEvd++O5GSBScrOi+e5OIuyR0tSEfCZ
JJWPZcvNbzQ7+EG4eEJ150P2LYw9O6MVTkvwnWn0j6Qep5Py5ctYQVtuMo67OBSrCMuiFZhfcyNK
OZKUeLCM8X4se2cfdJr73w72TSc6xJ2YccV4W7kDBxXZf7GN4NTri8G8CEh081061osIbJ4uGzVe
pLODpVP2DvmtXkMFcZ9/Huo8YQKfskzX8Jct91GXWjP/dNxdWyUvrntZm2EaSMTBqzVDBzDd1QKP
1S6/+t7wCTPKycOU6aYAbpu6BCpXOZhYU3zDC9R6HtlQ4dZDCvxCRmkOMQPq+ozbMG5RgxZBHO07
iWhoBlgfJdaNbMHgjhlSGNvXR7PChWP1e/95nJg5d1p89Pk/csxoP/XzCzxHl6hUffIdUIqF06M+
HOtXs5xfBys7DrP1zQlHCyNIYhZP4zzFu8ZHLCkbSQbhRyBjNrAyAodTB2dT57zZhYNYNu+KMLNa
xKNEI2s+jFoyY/cDu0V3BT6+0c7tvM6Sp7ZvKIxzZysaRaY4MPKoI81rmmu5TeLqYTRbtMnzEFqi
D1GPkUmNaB3UHm9Ptkm6NA9JQru22tfIl92MJDt8+lWxGlld7JdDvStM1OekJt7WmexD2LuejfW0
0/3T0Cz5pmjt8bQLgjTCI4ouW1kKLOtU3Mf9WOzHRR8tF5r8MjacPWInTBz0qGmvjrONNHck/tBA
0YBWiLlQGaOoXholUWn1HcPgCC2aZYBNONR9OlHLEnGTBXjC3OWuhe8q8i9Dbr6U6zxZushl+sHY
koB6ZyAaGiKzR6HEgs5JbUeN6O8DBWHUR7s+tOl3TrxHWSV92MmIoXYnP7Ix3FOLvsnFrVmT2Llj
r9lRd047aXgPvpGmB1vJveicdl8t7WNRoYEn5KINc4zlVOgb3eensib0adCscp6J/rv9PjscMUQN
JqRvPnXRRNI8rSQElpSVMQF3dWw/mQmrRVkSQ71AfpeYsrYlYgpOFedlUnWI7YtYkqg6VDE2Wrd2
SYJgRE8iPPZ9PDmo4LzyEOVvPsm9k0ZBlQjT26s5Q4vuPacw2sK8TdgIsmg1bIidG8dX0xLtXvQM
70cfvj1n/IeyyW9Tf3psKIJZP4gElUbwbTRYKseONj1jn3iP7t71jW+6dXdidJ7EJGHtT9GHqRNv
oinrixhonJceSPcWR2Zr73WQh5HlWsgvaipHjNMb1bt4zYavorpfigQlf2CQSYrGgkQrIqPp7zrA
EsqRHIe6/lpguEZNEKtjbr8RJahC0C0OYhCQ7gbwTrLQrzXChKm3voy2A8Cyx7pPIbjN0TAT642K
1Wk8VlqdfFoOfatu/QhHaTQF8baQ6sG2+ZpG1MAwxfflRHwXCrzdZoTsbfDloDTmsuluSxekue89
VGOCxlzgWzGt4uy4X5zOAswqa3wywF1ReiNScYiwGBMDCcsKRQxSNOpZfmuPMaJ3i+O4pFkVono/
IyGGN299TV9qDaZbav1apHBPDWAUpY/Yxh8EEeVbmELU+TjVtiYkxg3OAk5c8aN0h27T5IIs0jmx
Q2Kj4euzu5aWc8gRqQqLxOr2MMYdHAB0aJ47vnbO58Lu34wgpzzpz+sWRr79sIuVvCiRFltOOeJQ
L9Y17YDMJSZUVWPIz3JKjuSzfqzM5oeFW0mj4KPIDTgOOz4wn+I2ZpeL7DLZ5oF7b/RzQ6hmvl1o
Tx89d8GMbQaPBOLuClWNV1qg01McoJflbLGEdqACCrK2Cx3Sntl98iy0VuqoRTLYVswBpkL5QscT
f2wEp5JxQbTDZV4crdj3aGFpEzIokvOCdKlt2yI39qbUPjAt/+4EvnXjujW8Dz87WymF9i7w9ubY
QcA0azf0pc5u+TrZ7fvPCl1lt6Tc3os5WU5//b7qV/z0MlusOjV0fmmCMbF5Lt5/+f4DhxIkup7L
jtsIlW0HuTJwESwdxqJNbhshcsjF9TifYYOe+vX3kPzyezB3yMiFbF6jhSF62jjGSHHxeiXx7fsP
zn9+5ooIXm0MHZXk4Q9icj/LQmDRczVNp0JNAexR48rMh196U3vNCXnaOPm2CSzmBCAoQ5QbiMj2
pP8SYmoU5RGH0sQxcfbBchATPRg5itjSfOFUrHeetUz7oCFR2uUjtOKQqNo3EFEEE+VZv1XR+OBP
x4CgKHZrme8hYdJewVqXIyS9zIr923S9M9/SWKn94MBNprV90xF/l6Dk2hUMD1k4wcR7rvHmON11
kauTPqY/5rDNkJv7lGXx3VAk5kHirefL3tGUWTM/OM0FFvLvDVPafJ9meMa6cX5WrXidU+XuOJ78
QPCOn0S2PEBrjzERVP8ERZUOXWpox3ymTed1J0Wa3qNvjVdli+R+gGlvpcnNJKuDTumICuWO13Wl
nGayLFInpqytMnExkHTQEEE2DfFJ7uoFfThND/+im6G/+gph2jJUdyANltsmLuoDmxTie8HDE2Wp
8egM1lHaE8kjSWufFJCUS4FtcRZ18sT0ArJCn1x9vzWOXYMYXM8RojbwB47qHszcC44dpcVmKS1Q
vw6bSRRbI4bOvCRpvLyDlclmHRfTEW9hecxhDrBi95rYJAzJc8Mjiv70DOEyO2m8HIbhgxvu0YuN
MJEOnT3W9yatMqQ/sMHKgETgbAkxL30qEyPeMd5wrqqqnty2vXPSLL/WCPdU67k3U5Mme3/Vr8Pm
QR23tNPBbe8rU3khYXDWg5M8Es/ZEo+dxp9GBZy4sZKvNdQDH8F26qbeDi2/2Bl2DyQ3mr7URgHF
vsBdU+jW2HoIg4+1R1RHz/I+4ZzjtYrcqvedZh9AGdc9FdmpsGV9cZL6W9d26k4W6MqX0SeHd2Z3
xWj4Eozex8W24T90VnnhW0eJX9pjqHUMSFicKVTzQ+dDuGHg4V407DG8gwSkBTEE63t7IVVAx1Mc
MpLERdC4wzZVVrRlIoiPx+nmx4byvo+H9gL84JNdl5ggdeEcPS83ruiUn4I53wdG3e59BIjbvi/K
a13SP4lHDj46AGjdRK8IY9OzW/uP+C06sEfuB6twrIulbRKd6dERwWZ8MOekfrSEOHHc9nf1qq17
P3zadRuf+tG9oVMU32PmTSDHRizUIoZQTf/wpjFHSOoys24U5CZQHzCylDLBOr3/5vvfmSpnvPGf
8JZvcI6rh0SaydM05WqfMgOmYUUJgIWbyqQq+wdU4v2JrZCsNV3ULRkl0rnWkRZh6UJZQl5fEbOs
mQSIYaI7UkGj8OGZGd1ZZrQxFoTMdVUTDMXx5zhN7nMQieDYduW882pw4LRF4SMRNe/bzMC5dOZa
9kRMU8bxuUBnB+6GTEOV4GW3Ppv6czZFw04UmKulyK/KNEc+gwSxZqONrRFHyU5UlJ4sWCbn0LDr
NiLlaeRqWeTsEuJ2RGXnp8cpc+Gj18lbKjDmegTDyeqGcb7ctKlT7eGL7YYO+h5WsUnPUIDaPPkm
gPGEi2HM5wwWDunkwdFXhn2WNvgMM/7YjMN8fv+B5+hxkYD+DZ+V1Nf/h70zWY4UWbf1u9w5ZYCD
A4M7ib5RqElJ2dQEy5Qy6fuepz+fe9Yt7V12ttk98zPBCEIRiobA3f9/rW+ReG9SalkV/nWYqNnr
vUqHK9bAmfYldQPku1F1NVn07wIRwkX35MK83OVTyX1KmjHJnRdEwltmY5fV6pIrpDuacqz7J7In
BjgHo4/ufxrhQ0ezuQFLnLLAoH7iiztZ8tswuTSbEWSjILbOhYi9TR/kOSpFFiH2Ip+XSb51kQdk
QOrrq/UyNbN7HK36aWqXEaaJ1+xnd36AbERNigCqsONjFiNB5kNSspzk+tWJidX/kF5i0THHE323
j4efBfiNs+d0V2Od6FUxVd9JbIBZRjW6iapfbpsZV67+J6pw+LsGZzll/jGpWfItUkxkxbT5xa+D
13r1kqcEZ4rvRj8Hp5GXauEVzy5G27Hn6siSDKpGG90sCRygLoJ6mxopsyyYN+QS4MhkFRvlxAo2
XDkRQYbLBcWbw7Iqv1FoIoahJ0XHpBSxMbPgM3YQBMW58TwD/aACsvFA8ewDj+K+H/UkFUzBg5lR
oAJZ8efIWvKcJhTWLfDQ3sjJnS5YXwYHZyQqzLUzs8OQYwu0U3O7TBjSKPUcisVeENtbGPzT9VFY
OJhnYh86ktqk86mmpYUkW8GLBoQlAPJcoCzg64kbSR0ZHwuDPoZbO7uUOYmpRNmWR2JcaIhvCarI
o5G3t95pi3M+Ixmfq/AY1/mRloIP7QHTtD2/UZozWK1R0pNMQ6kvehHrHWzi7yZFoiInVnJpVMln
RrYa19/RNgIOm58wZTqnNSMALqr7I8qZjjaxf58UjjhXtko2MiBiVdOgAhppY1vpvrbbaE8xhDiH
BAvKalbXUaIuHnwANh6R7mUtfzbAEg5ekBGgEwQsfPCHGtUXuAUtITKseiyHCLPwWxGY076xwIpQ
HMCnmeHxqbgubdcap8jsIXNXKdkOXjiR2c0OOMPTCFjtYNU/EOfipA4mcAK45gv5KXJG4qbs8L2V
xk83Evl+DKFcM/H7M0HPszECJtdOTiutAelAWpF3MRuwCFwgXmOreDZtH/enBANZyHWXjn55mFuq
BFOHriHjsn9sS/o0feGd8ErBxxafwyj6FrRi2tZiqbel9COILki3qyDhqsBqNU7A7eAb30Nz32Er
GFHKzPl+Zd3edbiIvSX93Md4zqas/ZS2w9s695yKv6aE2UJD28lOphq/Zu1xpTj4+MR9Es1W8+va
JpTwE6yYcGZyWgDLYQ3I9jMw33pRkV1ZwAPyeAtqVeKgI72bnIxcP+y/RhUxTU+2MjWPdIQZ8RCt
HxprgQS4JAdkZK/uXOaoa3MQiK1Kn8CTW7hMmoO6STZJIZsdrsSnFTDIYo6S64FvXwCv7hfpoKW3
RUvcPRyrJcRXLIU6vY1fbrqYu7Zt8r1cHPdIcZqSh3VtnFAcab5yjV+adyRi/Dz87t0MMZbM/TwB
M4AiY0O/zyyKQBPr8cBjAr6OFDJM/9BM66tRVE/BCjfPIOINXJZ5aeqx2dfOMj+O5jVVE0mKXy3D
A8DNkKo2jbi5RQJmpc8zS/jrhJEJ7RxGNyODW5cyJ5Ukd6CsSXdcVhG9S4B2WAc4g5r1mxf1/Wua
xO6DxL8zjEH0ZHcEPblT9oJXl8ZqG7bybsq5JoRGnQIyo588wa3fFgh2rxNzO9uL4DIXZ4SW9V3X
HMvAfS19/7vMq/rkE87YZL33UEOkC6jTH9akTQ9mzsKisFk+YeN6wDNxLQYxPxe0DEEY9C9rZITX
2Cn9O2eImV8RJiuC8LgOTnCsPSZKddGllJwE62Bs/0MBXXVNmn3VSdr5C2YR+gacf4P1Sm71vO8A
w5YZOdSjEz27a/ITlgmlnGotb0U137vkYxJaSLaWWRdv5TqyxEi77iQM/zuSLZuMTGF+tqOV1LVE
bOwy606Q6LZD5kOuF/NjyYTrgrf36jjBl0o1O0I7+lPM1ZdiwhFOcy06MSt9syveTTUO49YvClpG
69od+9Qr9xVYWVqz1qMZ1SZUoWLeMQPswfsbB2vc53GWHMrAUdYX4vRK3KoBpSaC0SqTVjBdopF/
9AJY/b3yhjenMbNjH1o3t5L+HSyrU4aa5IwllRA8kW/zuBJHjIrTXriM0PSQ/F0XY3YZ4jo6lTwc
TKafb7GigX8x/Y6a1WAd0cX8oB/db2kPPvlci4/Cz6H7yqbeml2L/rDsSZuRy32RwyDLyNHYt1Qv
E7emwzU7T5FVHKVgJVo0GeKFFlMdV7cBquFmCcFR0Fq09xEOdia9pEQmmIxbl8jaCPAMaDfMFnO4
7ZriVkIvOuKGIMyxifaj4RWbqhxoS9IPt0B8bIKIQTeMF2w3if0tHPnmYsQRORwzdAbZ2eTKufUT
mqIUdDO3z8/ryNkOkcGZW6qQzKGpCGJP6E5hY2DG3MNHMnP6mencxJ/rAUCmyVSkonOzxUrKoL9m
1Au8cWGokeLslpF1sM122I4r8qgAYMw1iNNr5pGwM7ZfW68oj6PqDTrmBBUjTH8tCdE19SR+zG6G
QdFfiQ5ZWKE3UbTru+XYRKSJthlQS38GC+MlqOoNIzOew+boZ64yzdIxdNCOSFyP2/KnB2Ylmmvn
rsILuEOi4sBlQP8pXftUVwcwicYDnIadJVoGb9QzW6yxJ2PwAC0YmE7jKdgvdNb6riN0R9acoTFx
S5RBcZcbJE3O2BGQ5pR7YHEnUZHPkGYsqAyWRZFNS9xAp7SlNs4CwSNpMClYfMJf2NttFlx8CsaP
iKheTFRpmyqx7/PJMQ5+zwwutZvwaDXWXn61Z3zR1GeKO4f+ujGn31hl+4yugXkIW/dX4xMhkfpI
BgkABbhMNJBiAVsGbt86mC4MoPdj3h8dlqUPbjfSH7U64KPEDOQS/Fg81HejxMrahP1BVMS0jlV+
36wW68/V8qgcYIuFPOBs2mUeQQfNDZMSXGGruVi7cGxevYWfim/kr7U51Ic4nKiXm9117WJ7V6HL
2Lmju94PfHLoafqL4/Gv625sN2vgrzsIVjTVkuGMLuYU2f1JBI3NCpfoXgoSZCHUrF3TFlun5xC0
GETIrpRqHlgcHZSljbapVVT7JfVgJ7m47xlx/L0/NHeoFkAMOOujIctuL1iF4U6uETZ4PZiIzilI
nLSW47iQPtTCCtz1KXmqEDzCS0YQ61Z2pv0AVA6TXmiSKDqjIIlHbzMMjTjYDmX3ZaaTU4/0TGA7
fYqQCj4XgX3NWj63xkrDS2gSsDQP+84YvyR8fFszcsm7XFvc5sF1moNXd01/WEN8Yl44MPSm/7rR
x8Z/v0MfM3LCOcHlQN4zM2Pv1DSjO0ijiQrnST0V66F39UG9gY1DTlUnp+3QloRqINEMFdETaEx7
MVZF+NS3Pw56CunZMHblzLTZ1X/ZhZxncU+TvfA81t8TV4tNmLUL3XuerSjXa1gxTGaaKar/c6xf
jt41ixJXrxkzgEBK+Ng04wI58+M2dtxhn8j0zUhjAlB4e5fVNT+1gHQOcHHco2F3R33fxx+YTUiG
iF37GBY9smjU+7IinL4bvas3sTroDSN+myRlWi/7SwEk+VKoj33i558X2XLyVLgRbdVn2F/FAY5W
dQkytHtSUgpVt/ShCWLcoYucZ4g0BVfQKFN2xuqcUGHtKcKviiG7JKcRgzWl/Oi7XN13/fBMfUm1
QxivVb50jqB6MjM5NgIkD1pl978JBy9L/fP//p/v7wWXwqTr2+St/1czDrYAGxH2f7bwPP4sy27J
x+9l8v2/eeBfLh7P+UMSSODgtrGE6bsBwu2/XDy++YdrkTHA3bYM0FGjbvx/Lh77Dw5J3zRtdO6w
KxEt/+XiEcEfHvpviRXMEgGT6f+Zi8c2/10h7Dq+hz4YIwRXX/yi2rf0r/6MvBDdWtTmcprz+nlK
p3UfFumzsyykx5Dh2JGjR4PsoczNlbFYTlR4HJoaKCkxCbunoPHyTzXZ3B2Ej7VnYRSsJMhKmF3U
liIIG7OJOTkfAVh73dPEqnJfGODW5nhuqbPSJEX1ImlnhqzUC9CHBaijfSTmT/NEWElgfSlDwpDC
ZKX+AjyF58ooZgqDJOGYkeC+yd3wsfqRtmNybjOMuC7dy3UK4hODu9w7cO+3WUn4YddkNVqOAfST
56geb/QlAE6yyQ13wFOR05GdZHodOqbzMegopG1LMLK2TkcGFe8bFgh+b8QJ0Oz7NXXy2AkrhAjW
bHNGyTtwI9Sp7dnYUBu9YKuDwiUn1LEjDsNGiu4A8YAeXRkCB0qIocxTPCHhYC0EgVHONw3mVJ7d
/uAn/4uqbLOrhPEqKTzA4gNiNixJwALWPxdjTDyjJFsyJP4ySP30DJ7slonbNPfIA53oXMYj7U44
ZqDbVnI+0SKfZ5b5it7VnFeblXaLAu4eWE9ITywgBnC8JUgIrpb80cVddidG5yYM4d2klxMclnZk
std079uc+HZTNvZuBLB5EJ29d2Q4UgFmxrnUKgq0H3GEm46/QQhgHEl4+OLYdD2gS4JMjFJyJWva
dtVaTEQcIBci+ntsp/UU1P6JlMDMp0zO1EihIb9TPqbevcqHIcBn6zp2zYe6QE8xmf/3XX9b89w4
51X04FaVd2I+Z9+z5tzMlfPNs4r+IYzqu7kOoG2RF654N2QsC9azrBAF7qKXkOk6EZspoZZTcF3A
xEDcbM+5amSFQ/g6BxPy7AqMBjoXADu52BzKvjQ3BuTkDXRbliFR0xEE4WCy9O35NOQV2aXexLI2
fm9zRWANa3QiKLosj8GgNH42GSvtbF5txGncFUXiU+8f4snwzuk67liODXdlF3VgsFiNmwpDz0No
r/ScJ1CKJ+aH6MGlQ/14jIgon+0BGPvIlGD0/uzjmPDGuaZcXEtK4U0P36E3v87oircjDgjIbQ2q
8uZ9Kgk6T+fuOaCYTdMx/LMwpjuQJc9rbHHGlcnNYbGEt99jMZOhXoJ/sbNG8TVo82dgft3OJltk
N8BTBDrCW83r7lgt8lZ9T1a5UFLGq7/Yzwuoz1NUTk+kDRxMq6FBxsK1W4romCfhSzRBtkyg4Gfz
1MAOWM6IQVkqZc+LjJt90YNJrC20UDQ01s7rt/FK7Q9THwQe7+BbUXuHHYiFXQusp+y4btGKvvJi
xROf8o8knS6QzyyKMnCKctv70Xj4hJElPoggeGmt9q5rHdrxnkvMLSEv1z57ZeZ3N4U0uahS4tFY
i6fsT2se37OJDtk6Dz0QJmpuCaulqe6bPdfvGeEhsMN1XdOvYWO524hmLBEQmEoOA907NDOqOOVc
Qx9AbdHPFtnfGaWRxvkhZL5erCY+EMJCbrU3cvohHjy4dvBSSpOZOWTNQ5lZ9EodhBgz2tGMik/S
oBQdFHeV/MKDWblPrYjGeyhCBVpkLkaW4x2nNTl1Deu/5Thv7KB8zW0F7C6aYx1cswGqDjwhw+T6
gG2A+o1Nhg0gq5BZSeE3X11/Qn+SC9h6yoxnwtPJYTH1y5AchnGJTxPqvY1rue1pmLPPY0LmydQp
T0JJxRoi99KgKJx7t/u8Olzopv6ldyXAn8mPTsCp0cAX8XVsaNRIUTwstvPkjTYpKxPdyYhyV5Uu
r3UuCMVENvXpK1xIf5OFw7pf/fMy9mhGVdnYzMiOyRLi7U1yVs2LSHOTgAH0AOJCLTi9XxeilqFk
VrdMJnLXu2+NulwHgyBPo8igDHlvRuCq7nzI/BA1NHILSqi9A4kzYyEop4shw93que9OYX0yXQ+h
Xojkp/UsGM40aJoq+bH2CEKooX9Bq5OwgKM2sTOpLu1QAOz6UPpnuNeD+QMRZ7Pv0VUZK/qeGhhq
VNHxo1UBGIksAjdducL0OxGJX40s4YFxwVgUzEq0yZb5NsGePkCcwUUIGgf5LVyzTyB0OBV6mx59
K56FndxcEHubpWmGkwEIAs2LdRxN6SD3RwrViXS3DsvBBXa6CHDvyJkotGeUeJW4tr/vx/AJQdbB
KWxa/wEnUS2hb1rfmjhvIT8s8SGKadAaNId7c6L+bluooyXdltx/Niur3xaevR7gR9AHUYhi3LMH
OB4MxTm0vxA5lFdvExhFUEIJI8uYeMgwempBzpU2IrW4fprz9VylnHJLifw/DpM/R+xct8ggQRW8
PsWRoURJDNK4mQvIe+K+CMqT0WXrFs2CYJHoKcGkqmZN0xsym3Tb+kc7Db9Hi/caLIEPHKvdR24x
g7aoNlmzvGUGBdxeRAlfz0Q13Nn1UfY2Bd55kIRUNC6LMf/NjSl/DO3nzjeOU9Y/Ws70JRrXZUfO
yoMSO6PjpIIfXHuZPoS8wB6F2NYZboZDjAVFjht4UQkmiUHWUzQ7rgXwSGPqBf2y70O8Fsw2jnkd
npPx7LY0ISJjkpDSuh+s3ArCbIxMxuQs+ncYrJiOONFhsNPojpylh2ocP5PTOaqsolvUc3L1Qtzw
ZkbHdC4d7Hr2OaqqL+0AFabl6rb1Ku+YWN1rEJCJggvmnXWFf5gN8VCX4+uattUmtTJE726/m2bP
vkY9Km/wrFDMCS2vgVmydF9TXAikgn4qk/i1bJp3Y5SHrCgpyIXyGKHwpA/2AnYCAnPhHUN84ZLc
oY0Afwl5uz2Azq6ZW9Vwpyk2Q/AeJNqNMB0vpl+SkGpO4sTIHu0/ImanHhkQJY5qn2UkmW4m7DtD
2ORnlOrzpa3Lf93oY1K5g/QdnACq2j+C9B4I2cz/3ujY0tbkJ2tEh0Utj3UQRqLXo/o2P84clTXK
uYbyZahWubCkKcjVwLEoLdJCqp+LbCCgFnaQUj73l47+yu9NptaP+qa+w60navPqjRi9TaUGxXB5
QWNVXnSA7tKXKCOs7qiP++pOvac3+i+6oXlzVRfy45De08/x+zk/ns6qQ0bJesnqc9r8WJWTqRqf
o8QMztKzYc4bGcqb0hVblN8O8bP8gbcuJrTC8Oy5TkApSb02fy3Z/f0v1G2QRMN2Zsza4sovL60i
lbeFB0RG7+qDH5t/HNPP+I9jKtoKGTQaefVU/91D/TBBX56uHdctLuRxbFAhUWt+xN3NJcooAdRy
gtGnbzue+zmvl2A/qW/042tN1ao6/4gyyeeWKFJ9P+2Tz0WWA+rRx0zq9aeO1vLHg/XeP56wzZBU
Ssp2SqFYXz42pjdSvFAbfSxBHrIjwW1B7shL0E+V6XNMP+Hv3SiUX+wMhdSsGVaK1aX3shWVFULp
Qg0mw7vOQQ7y2CI5BINJKktvAevoFggW8nNkdam78VLlF9NfW0SrPPtrX3/2qeRqXrlAlc1ypgjU
q8+8VuHGek8mdXXRm6m/ZXWhsHaOihFW/rXfuzpcGEDR0VVU7tbrv+ifkd54HsluwEf5RZHls+z8
hEWNVQfudlUZuALh0mVRkbj6pt4z1U1nTBuarGo3GNOMlShi2tKTJ1FX34zAH67wzCPVaD8tWdc+
cnjbGTXlfOtStlxKbLTCHQXRbFnnTxQvyf7JPvmJe3Tb8CsNmvziGVOCvmG2D1nfEFuuUO9Jf5lK
p34pK+Ee4IA/lQKzAC2C9BhXC8PlIDJ1vWQxJxNcCauaeSidjUOwwSYemKA1lPdP3SrfAICRYTQg
18xI+7OwCl/c1LxvYArtggSrT9cG6dkiKIMqkHH2Oxixneyy6zRQurfGsLgn7o8RUtJwx5ZCQ1xI
Ut48IERuBObCJX7dNe3rMI/IL0vsZnXe7+Ko7fZpTrOyiSj2y6n8xS/8xWGgP7cB6zLDSOLTYJo5
boJh2WG7ilE4PvYdRbZQyui8GItzC/xwC/uihdE+JiREMyO0WnDqpARUaJnsnoY4ccTMKGDNFRPJ
2ZM653BeMLTo3Y+D//gbfS/q5b8eov+OJtS3ll4L7crgpu/LdSyq3kUzREL4bD/qTFctwMC4Ul/0
zd8bliXbIM8Y5wcHXyXLmXWbr408I1uT9UyhLRiCXSP5BeJSfZxNFQCunqP7W9PRZoQuZy3x4ZLk
vr/vC9Ea70Yjmzb6WKOW+OYir/qBWhHy8RQfN/HP4q1baJJ3ic1QloVxflqibo/sqrzUuYpT0rsf
m9xPuyPO0XOak5blkPhBB1yd//7AbyQHMcwS1Pp97OMOvac3sgVzsiECBode6XGt4LF6Q4jdd7tL
yUL6+xDSdWdrMc/Dx87npT+XtPawpIN8qBOT79CRzh2Rzj68Y74p/T1In+DFjf6+ogIbIfwQvndb
jUumcL+gfZq3rYmsRm+WoRIXOwZvObYriR10bndDwVtriTG6TGltnzBT0c7iAsO8nBqp2qOD99fe
xzHc3v4WmV6Q7yonxOPCOyvV8Bsossumzdorqrck3YfrU1UozugqFSFrxeBy+10iHnmXem8siuWY
G9MpUmnkjqyXozvaUJNnmiD8NDYscogZ1q9l1RfESr02/WLaCQNJVZoxhh7++ywXFx2nuBeAAy9p
bnRnH+NsOlEYHpZjXZsQxNQAacukPZDk8STUO9RJHm2aRf1V354JCF0ROQXpPp2jBH+ci8bEi9aF
XlaL0SH7qZmEegP/yylwORDci1kWR6RO9CUy7TKpY3rT9VkKE5WP21Inm36cvmPQQWS5Hj9SvR1U
GR4KIp05Nb78/iv1RB//Uf8vfcd/PPY7W/jjGfSeftzHsY+bH0/z8fI+jqUNP9YwombWeelncOSM
Vvpe/ce/g4l/v/aPx8S5H59Wy95/HPr9JwZcO66RfQ9LWIyXdRlGVF6RxE6TEZDG7x0BUrIfGHpZ
4jOgGerso3gVVyftytYHq3V+nfDMHfB6yhOpd1tdk0dQCD29FZby9XLK6DNXnycfm9nz79swsQ94
P0h5m55SQTsBfOl4SXyGf2LsgeaVBfjFkqbRplfjcI2BkPW/ej36RZjEfk+2BDfhL/soEcVJO8o9
hCE736+RAhdWcuEtQKrpMSY1yTl22hQz5BQSNKZmoMliPVr4mcnrQQzTW9C89XMwiq/AJVe3P7Yo
6us8xgbWF7/anjTD/20s/P+wwWjqSVgQ/7mx8ND+jKp/A4P99ZC/WgoU6f9woEaAjvDpMgvno6Vg
2c4fLunIuFqg45nWv4LBJC0F7qObYNvgcwJew18tBcf6g5HbwTXiS+h6qLP/R2AwmhD/xodxTQoq
vAS4ZbQvAOT8E4aVdcOaTUOQPJbhn77ZdFyc1+5CgWvedtNyWvLoEFbD51g0IfM8AlGB+r36c/Ie
mTFKvITifKBXPn9vfL2uSMXdDHVol8/iER0SvUq1aYVCGlQk/OkZs+6szX3tHawZu3M02Be9QdOR
Is0myKqv2n0wts1ZWla1R3E1bdJcyqOcV7y7UYxlB3MLsIAiOw1ivIbCeeNqHj4yVesPvQg+lz5D
+OpS1Q+9Rxns2gjxMZO95Ik54jnsnXtr9v07vHs3yKstYgXxg2wrsqZW44qpnKAuYyqRWfmMn6ua
J2nUrN7T5Flpz59rKMG7ppIPYizro5u799loZlei/srt2HXv4Ry+mbGQlznnOlDVFanHOI8vjk9d
cRppRbbhcCityb3WahOM8CoEyaVFxPgYRgiwHGKUMJH4Rvp7sP0Yj/R4p0cmsiNe5qzP+MoYuspI
Gqfeo5SJouKarYSUUT7C9zZamHYZ/fV7oM/JPFxdWTTaV785vDIUPNoaJR4BxPuoyl8mkd6RIJZD
z7KRW1W+vUHV4F38IXZ3A43zhKRby3BQe7XzxTIwsZnEN7EWVGmeo0mGpzVCJJ8wcFHVayF1yHME
uvVYor7nktlXZB5Rat7Mk9dew1XYOy+DQlNEuJ6LyIN9P1pnEZDfqr6ED+jvx029p99AlWTO3miH
XwIbglkv4Yl5BwlU/lzv274cLnqDVbrd+5X70/Qq3FLD1F0imWKFa9z2ItWPQe99bGYj7i42JOqj
w/RBTx30Rr+hf9xM1BylXUNn24KK2sQMT+sWs31z+b1LlsHjhGkMqqn97WPA0nsfN/VIsnqtc/LJ
B9PftJ7T6L2PjT4Z9M11AXxpofvY6J+l/jF6evUYqwW+PqjPjil1v8J9EPtOrQL0R/ex+TiGWtk8
Z+nv6UWkfsO/5yBCTU/0uK7nF/lKnIxfq6AwtSrWPW+90UIA/TvHcs5IS6BtsnHVMttW87pWpKAK
LL3E/ridZ6gZ+ycHLeK699UcNnYGkm3a/HuUmQOr24qumkGVvsj69SJ8a724aqNv6o1NIOcGoA3+
evcbipGTZYVHpBvZiYKO2PlzVeFC9xlBCVLrLz7VAyqS5YJjcO6vpKV+8at5P1Q2XqBkMBAIiJfF
XwuMrKrao1+UQ804yS+m+rHpA5a6COqN+HtP3wy6yiJ60aSrxJew6IklQsljkSY07XAfNaV1hoZe
XWUBKtYwjWhviGrlfbMxlfg9aKbksDrz16SAHZMQPXZxVuQkIRW+yGFSQrziSPp2MLCQa7hqx+7X
uuuja+s5Lz7KQRSofJCN+rbjggycWSLNn9VvSd8xJgSUf4UK1JyXqZHWvTWlL6DyVn7R9I6y9akL
GmRnk1Pvh7G7ZwH5o29hSAsDEbY53iURBUA10qG6Cd+TwEJj1tTWoSn6nR3iKfHN5AS39bPpNKfA
n8QW5Nx3klpdqh/FU3AYaFRdkoK4bdJyDmXDXzRJf4rWiq7VhFqNFv+t9r3yiNHl2zytkHuyb5FT
BWcBzgX4v79uZlI9cludCvP8INqs3FqD+S1cKCtUVmHDfhtUpkB0qFI/Y1mB1SAZk47kFMAXRDI5
e/DNQA3s8SGLy7u8XgsuESPpBdgA6S4VblTcBgIBTbteoWYZuzlzIBX39s1q5mc/hoBDZB1FlsID
tJ0O9n4ZGN9c/NGNO11XtcSo/YpZ/hx3V9Cwn2dSUpAYGqrFXr5nwqEl6g9vhhlRyKuRFqE69DHD
dSiqx6fQN2Jcf+NrsqqsyXShdO3352gB3ZaoFJU6X4gFIUFUCGxWHuWqM+JGhHxiE9Hp3pYFaAM3
zI4daWqoZZyeKk51NdoAvVvZjFt3RtXaDSTuii6kP5AMNhSrB9rB9t6lFrEVKJJnOqVbn7TV7eii
2hgEVuI89S2u4RXCZWQMByEGge4z+0nCtEkleXkZ8uUhb+X0kjsCAaswDn0lPPpjvTiQIonlAOp2
YNnDiXo/0uaaJ126/LFfXRqGXjlfkaIaZDKgRhPRe7zk8t7PjXzXhPVwLMPida57Ar681CI0z/mT
PkR0mFYDs+bawBgH5rPk9VX0vnlYUZIZRmvc4/6HOTD5HbJaHLLYq2e0FeTGug4lFtKztp4/WDe/
dutdoezaFvOkH7mso82Kc2yTCDA0djzZW1DWX9A2xhS4ArMmv8w+V/G4M82EgA4CTMCur5vYM24D
VlZraZbtyHh+QiyNtL6Mv3XFWO/MdfKgjzaYEcqJfGxSRe1MGjdezLuHT4HGJBJxeqf47t6tUjx6
eOtYTtyynM+UEKc/+6D75uPaC+fgNlUFAjx+t6jwWyrTWCRF7J/s3DsxuSQjDhw2JVgsKW443HX4
X19XLyQOoQo3thsZZ1nWr9mSngfXuAztbB2kgxsiB29ppymiNCKJwSvGnysZvOV2ynBCh2EH3824
X4mlKqr0iLyL36RV4ImdzHzvxvPWHJbhkXAlYz/iyGJmML1FJVIzqrbpaSVzaNufY2l9mZDk7WrD
+TZLVrheYINOe+2pDuxmw/mVtZ77VLYv7RLf1UE07xEGZ+hKJJAkh0iksoL46aThqYMiT84Z6BJk
C61hz492FjzzQh8T1Y3tjKm5pYKMgCU6d/Cg0kV8XesIC35j3gkz9PcOptdtJNDUx879wHLsMKqc
vb4YjE1bmMatCMnG8/PkaormV10xRLSjSSJ3TqBQahnlRlAYXGnMYY/yULyGD6lBLuFsNreEyFZE
0rHczpl11w/zvSAkYDuU2ZPtZZ9aEzMwTtgXBxNWFz/kfUJODl5wJLUeqKlqPk8Z5qPM6rADZ4lL
v2xyd1z6VaAfmtKmbpmBzd2XKVuhij0kFU5SKUt8jARbnmSHcT0bjBtM8++u+yeSlvDakpq1cVFN
GPSd9mDsaZpk2ePkMZUxnYhwR2beZfdjHLIclZzxfcWiGg/l1zhKmInjXd7lsVDdtC+xT91oSDrW
DxSA6ngiibc2ryhovB0sRAhjRvNO5ABArBB3upE+1G7PitxoqeQVKH62sZe6N4q2mMprhiMjIX0s
g5A3wbjAlxYFl3FWAVQ1Gd+M2NfFQjKThMM9Y2m0rYdHco+GrRUmxs5GyzMocNskLdpVZlKhQ0lZ
5pjjPkPCFCoFYjwB79+4aj6ib+s93ZjQN6GX43kwmJJp5aDa6B7Bx02GxPIwdeXn2SFAZSxK5NJF
6W7MKUXrqyZReqMbBv+4SRPSJbmOaA/mewBfLAKxlmchWpgDKdlELc36qzd4/g5LB2VFNZWgLAKU
k6DPTYev/Uhb8RUfyKuozOWAzBAnYMbMq7HqFg9U/BZZorskakMWwV+bdMZvt/GZBiGHD3eFqpF5
DhILmxoogaS2MryH/SVXG8sdqaTHyZ3u0JTL+D2LjAVwSXEGIDoe9eHWSraRZyuauYSohhhdqrIY
8SHLJTFpSQJ0UKcX9UC6zO9LvnZ7v3QGZoNJ7Z5H8zJYU/svm17Nyu2o8NSy7vbR29D9jqIu/W2A
dA9SCWUgYHn1pXfcxdzr2wFeaZqa3oNubJBFjrpd7wpVSNKNRH0TDW9xoYGuioK0iBMUxGqXaxdE
LJKwrsN0VCW/ezg1Vxpt1jPMhc9hno0nRhGLX5kZ3aKxua1ACl6cKNymwn/E5sLJXVnGQ+ol70NM
H6KZKg+L91Ad/NosyVNI53tfbcK4/0m+Xn7IXW+5GBPQC2r3rGDjIZh2+WgZxzg0/0ywuWJAeUui
pd7jTCGGgkbn1lWnCN6l5rhghiIPeTkRJ0eiRyy/ax9pM4aXHHjxfamM6WMhCOExclKX5YTmrbW/
zyy5PAgan+4YGupnoyEH0Wi/IGCIXmBYIK+pE3fHatxQZW73dYTHepHkv1nO+GsBuH/rrd4GM0zD
Fx97zvXQhgbkjvykPat9iIeofcCYowQGFSlFqXv9L/bOY0lyJN3Or8IX8DEIh9qG1pE6s2oDKwkN
h3DIp78fYu5lk3dBGvdcTFhVT3dVZgbC/RfnfIcnz+dc5ch0E5DkmAVZmiSuE22kiIkkCiZEBcD9
XXXjjQgIMHDSJ2n+sdsmuwG7SsvZZrdRsa0pMRwOXPGrGprarmg9NLsBLoO6SqY7m4VhZxJp32cm
UVFqHJ9x4RhQHOprPxT0/zwwGDkFdowaBUXnjVvDmAus6mTNjw0JmkCcbwEG+VunxnZXJUR2xSM8
otaN0UoNzR9nYmgAJmfvgVib9VW39nwYJ/nUJj6Yj3wg00gsGZ0tX7pjRwAkOYLBOZxc6nsknLCB
WXQe0e0bb5MHdcbJLevoqvZ3DeULTnqmDswGdwJh4VbVcbKZkp5PuYkaPvC+PF8+xd1oHlmdrfA0
OM/pGCPBJNqsCaLvopzsJz3VcIgkvjevFFck9OE+6OTvRM/5XknMjRM91rNNhF4ysacqqFr2lA+3
3izzM1Zm6jkfPrxGhO8B/BjswSYDipMqdVgCdbZZ34t15HrJHTz/xZk6eUstcV5QugcQoL/QNbjb
KSCSOPZTMMg+AUpoRcbnrMbe2nNJD7zQNU8Ev1oncA5YXlhzreeGEJUm/5r8lPZE8b7mDqyauJNI
e4aQEGv8K0iFMAWwj/F4uCokobEfsPDnq0mo4EuOmX07QyIwMmzHKHTQINCwWgwdDl2dfiqXRnaG
lcwWAprDs4yMl5opzYE/FqYjbnRu+ZIns/H2pcpqPORwFrORmTTWwTgJw4u/eLWnQp48s33OjHG4
NKU3XB6/okWx1plICUB3m3Kf01EzPU4r+h6wKsMUYCvBkB8DVZ/ylx58w8YMjfSMU80AdAeWlMvI
ZPQNyUMl3cKBZd/oEguYTtswHfqtQY4mWsfgJIvafc2yLn4xo3H1CWwNoI76lfu5wWaVHkcAP++C
O8ZF42qY/XuM7eHFKL91ms+XghdR94Vx612FuKP0ySpvfpoGa3vpNhpzluHFa6tgT9MW2B37jpoM
9+29zSOoZ1WcQVL+ORhLQLy2m2PMFvStmqMTkTP+sW74I/JU/R7MS9777joqY3JvGnhJedSom4HR
MO0x4cVNrc+YxX54uWlfSHubMYI1OG5NtqFFHlZbZh3dwVHid1fBLkE9m6+N0v3IGtUfHJm+djpo
bmbskMQnzbfHQdvO7UsEMByhiDPczLSgvYfDP3rhfNJlszZUwf7GyHkQunjeaN8EFT5E185BDaXa
4im22QU7zbc2NNlm+eOz5wfmNQGPEuuwY2HBQN/R5P1NkikEW1WxgqNT7TwveOegyY/mZB1pgX9V
DubnKQrworhkMIa59vZH+Hv1NvUqQASDdbL8uNvlPu7swvA93tnE5In5yiTNbtPra9JaUD2ywNyn
GbRPpsbuShXC3AkXel0QD6TAWc19nIfuZZmmjgfAeN4v7Q573bpbPlPtAY4wmwSVLM+w2kflTzkY
OLLqHpVbbJ5G8yclxnAAfaoOiLlWRRqXx5mV4qbsWtyykGZGAaK5rNUhyL0/KWX7u6S6Jw4XqocQ
7tV0TnFVgCsupx/sSBzEznyU3H4a17LFnKorK3zPrkXg4ON281ufIY+kvO7XILpZ7g86XAuD3E7f
Cv62MDtXpas1pW6coDJ2PMIUQ38VKgrsDp9FDawb1qtY+zEaaGe0SFBCzbkdEygGrUUBO7tU8y4n
1qkGw7QbGuv2KMUM7c1QQpa9k2o/dO67JC8qMgIc+73mnJa6KzeO6oBXVdGwqrso23CVXYiOiy7O
MJ6zZGIYQ7GuNXNrJ/TVBi/IdbaQN1ih2GQJXhHQuL/GhozoYoIiq62P3LXYKQq55EPrU5wDLyvm
ZuV5eQUuLQ3fOqODJzf8kMMc44uvOZ8mE4NRlhT3fq42ZhSw+UcHOYH4oeaMm41hZvMJPVtpqOZq
treqV8AiUYDvHL+fXiPb22dtOhwsIgKQmno9ftIwQSebx7fcofb25Axhg/a1TkDimbFYdxULJiON
Uvhqww+nqV4ShCVbh+QI0CMh3KUxfAOzCemFqEr07Wl8DTyPgUNgXLpkDreGJ2LykfhKkJPQtVqv
dFJ/+9kYL167aLNUuiiDrL+BthibWPYRuNUWd32yAccILsAHfWRrBh0dIVJ4hZPx3HUC3B4cXAD4
5XtjGOO9s8O7K3/AP+w+ZZdys805Aet++8vPENysOCVvBEcxiSod54x7ZGcbskc+aUzrR7hFaspw
72QExsmqYfzZmi+QLikvi+AS9fHnlAfUiDWS90Hw4oWqPhfIMNpesonmnjGuNEfch0A8trEFd1F1
uIAjB3vAAx5fmAMeWcmka3lgbWK9MkkWOYqHqwxasc/K6suoQTUSwBefPb76UQCTQdGInp+xGRzl
8EcRVdX7xAcx6X0O2QXiLgDGzJWIXtOwPAytwzNWsv8wyYVAkO2rveMjRQ7QpA/FIDc5re22wKe2
1lw0IGaakZUFpsts6O3DEJQ9oayIYLjmxSbUtnVNlr+lZXK7KomL4bSkmPftaYnv7ZmuO+abnUTx
xh2Jp/VZ1tA+1N0pSV+UW2Ko5y9d+31rHeKECjWr1c2PbmPeOGfEAFgPyVo+6ix/NkUCPmngDfAC
7WwGFKSrvgu4AGix18TPdsfEWrh9cX5lMLEfAGEe+tpqzzZm851sexgC8ZiyCvLIXnPVL8uhKDJ7
X+9D4YQ31OMITWoTB/DEtGqI+IngXd0ms8/o2Oqro6MIkE5V02yYQfZAoYSN4EaU+8cP2oyzRbI6
3USNfBq41Nkj9dOkPeu5iQhPYOlc+wftFpcw8ZpnbD24GyuOW1AchBIIGdTr0ldvRp4SBRXZ4oRL
cNVPlr6qYvjWA8rmlI0YXcB3zxcCsAX0wGdA2mZfsh7nvVPM9gUzTrCvp+KnLrJmhQSLnJLeyJlH
lmxO7PKSuBQXIeNVQk6a9KwGtTNFBVF0ZGN5zLwKBpPB0gnDKHdydPZ1mF/dQhKODhdXG/hE+c72
oB1oDJ3oJWS2eS0NflLDV7LAtP0MLagb4ieXvnZPuQclTCsYTWnqETDKi9/A5AlEA4fNlphDsKfs
5AD2xo8oIesCd1wyeN4VTnJ55dv2u0QQEgslzumCY7j8TnvpNxwezZmmvmeAz1kw2O5ngesXYZah
bqltvVTR2JzTRPfriZ5162Uj3ItpeCmXF0hx27zsXoKeTrUc0+Zey4/KC7ozLkPiwlLwoMLT+Xqu
lcMsKq3P8wJ4gtk7QHk0n6xYjK9g63nWpzndJONs700JiTTnjVvHbeUdIbCQaGxIwr5YWPbgHpBg
UrsGnF1rcnnTU1bM97Hl86vU+FNiTTxYvKm3ElKNKKbkGkQdro/YxOyUdr9gE8rnlMcw4Ep+7RHL
xrlxE5Eyb/S8x9nwnEsNVUf2M8V5fpTKae+B6ee7piI6oGy7OwPC+jxEycR8W2Zn8CzXABvqOp+C
7uo3m1rYXAa0pnhQFmyA0xyrgkMYu7S+Boi0UyZOT77mIbL7Bi5hesFUWl+JVAQxAYErr+y3wbHO
VVP7+DSj5Bj56NitWrM8qYPsnk39ffai/pQzDmyzAKJYoJJjUZC1nvRIKaCTrVL2q605SVJhyVWf
ODzXY8GKR1tE/JqqJNbbVT3nR8Dnunf/Jmnzx0jdGni0/xPn+2lo++KmdA6YBwvUGpRyt3WaGVCc
ipEsQvuIGU6vKvbDQB5HLNI5V31K27QboMoyFyLrKBHVHkqguYmtqPsoIPc87O22x755JqFqPyHY
wBk/xGcn1y+G3+HTUZqvdaRMr/zu7YEJZoD7FoHlWOchZJUkMYOt23lHpO2qrasj6iP7SM/Nw9HR
vU1Oty8cZrsmID/utULQPfrPemQ8NTgZunEhAMG0DlVPx0SpNts/djSqc1ljPTUcdSAtd2sbXDJt
136WrvpmTEqvw2n40XVUtiA9t4/vo/NrZ2/P3ie4KR7gJMoPg9m9xz58eAipgrXbfQ4/3BFpei/q
mSMQpHocsLn1WDydlJZvFW5zCRZKOtw7QyMLSLndv12yj23ff9v7/fPPCHR/i2s4YExzGfYWyyyp
WraxHcTOLmQ1qvAYzuQ9rFk+lUB/u5yTIAWp2SNbNUujWOfeokF4/B5iBamuBQ46BKinKSCK1XbR
4JhDTPku5XhCcQV8UkJM8o3oOeqCaKXjNMEDxRLsITiihhoOZhNv0AEhTTCKH4WNYHE0YFA3dyT0
OawRRlTDMikzcpClSNkDtJ7mcIrwnmxqG1dHmpJL8XiJ8/QWakKnCHwwT+0k+y1GfKhhbLHOGKfp
lB3rmQ9Ls+rd+sOZB4ueJcHXRi+jzmluRmuW/sXGCHzGGK5ZVeeJT4gXZ9Mxt7uRIfSs1g97s7cI
2IOZm9eaA+BuUfBupgIUATRUQle5/h4mbZyVRDQAKF49vpPHC8CVZknIYuG9fHePF2FDYcbR8f4Q
Tv2zhw4h3R0yuhFgFMPp8Z0/fqUWmf4/v338yqumdIMM1IYh71EFL6Edj1/5//NXj9/Gyw9MWdbb
rOtbXJOnXVQjwLOoz8nSjkMEqbwEyDdXuQ3mtF9M8Y8Xh9vrOGNteAixZpJbYBQumqwqZ/P5eHn8
drYoRkk2CVaygIXtZ9O5jWaDOoAfxvK1zctMk3n+IsPIHiIFsl1TpuosjdlWUPCmdkPfR/xNWxlf
5mSLbbwMTfEktiey0ZmXUoMgZESh3gUkCeAP/E+D+eNX2Esp5PHd7lqd3h//iEXieIy9j4ep/x/z
v656uNE9dsV+Ebk/lDKR658KRQ54ISogt279s/cZmuGKgxizJJ3889Lb6tJZZgNeI0M1QmgdfdUy
EWY5aG4DohUOeDoYIzLJTEb5BFfC/HfM1P93nv/fnOc2k87/k0Dshm4v/h/rHxwUSfm/e8///Z/+
l/fc+ZdcnOISmZhnLeqvf7zn8l82o1xpGCa6XV/aRHj9p/fcdv/lkC5JfJPPGJX/jP/qv7zn9r/4
V00o13bgGCbd6f+LUAyD+3/P7wlMadk2D7Nr+aZhe0vq2f+SDUglVRcEQKQHhvcS/VX17vhTuDeo
+cvK6lBHevFzhHuzLMx8b2i2gHZl2C8lsCJag5kbogCmPZQuXMc62BJWUO4wipeXgQRIdIzSeQId
7EdV/wQjfRch3H9VovFXpJIVl7arqk+7IWEP9mhizN/DDpILrumaHLWyQt7EPRulLUVOYnrPdTAH
OCnC4tXLuk0WudEaCYD9guB/2mnLtM6OSoKz2+tuZyIN21hxDXl/LPBTTO34SwfiGvsMuTP4xWdZ
uvlhHsNi35vT8GXQEIRtMn5LAL+IWjvbqoG4kpKe8Ik8ivs59vqjnavTWETd+8iwDf3PVF1houh3
ZArgXypamsrHgsUWFt8V877CyfcQTOGPjuo2zc9TGEtiNeofgRfQhWQZgJgR4X/i+BciLON9Q9c7
oH1T2ryx4PwMqpgVqBuzMSr6S1D856nHXDTkh/Vh6IZKzbWPaTC/KbcgPdnBhey68o8gc4qBnzwa
jMaQetQ40/OR4caShVHFh3IeXrqsD0BXvIJmXuM+L3alYbY7IRkYCXWh4Ao+IHY9E2laPkXd+BXS
Xe6KMe8ZhRLpMTUds6F9NkQk7bAaQ55UHsaxZ7Q29i9l01PPdimc7CKP96j9Z8u9CD93oDTjlVEY
OnWDL3nSvnVqPYwoHTLZjxCQk0zm8kn4RInI2lSHSv7mc8SNlRbywOrZuCdBmC8BLW8tl2Cz9drt
iEzj7lvIQTwnrI5B1QP+cqxHLOG4c3hzdjqI9xLiEQkmBhbzEXBqlDLHK4sp34gUh6Ym22clGPWd
zUH8Va3xsxKgGaaotp8NcYr60D6aS6oiHUwFJLbSFIPorbThRifb6nD1JFjvejshaiBMg712fYxR
fWDjiCnJyOiBmiLq+d7gkb0A5Mou3qwpIvrkEFMGno0MLUNG2HnQ2qciZKvoBS9z7llXn7z5K6gK
HAw5JLCEMWiWUNvyZJ38cPI3Q8omTobpU2ILltw+mViQ3EBJlfyWcdy6KZpuxZfBLWIkIUu0FrLa
gmVLo6LYFMLz8GIYvP1FR24LyNmYXSJqzemjnCyImPzI1x4KFUwJy3s6dKsUAO6edhQi4OSCxQet
aVbEB74NY9md0cD8pByE2VXj6XRcTWOcYhkwyO/wa7FHAtegUgSDrc+kxHlPHnCZdWEu3/5kxWRj
EHAGnphpLS3oXi8PaxXqZKNKV25aswLe02f+ORmyTwOF9VOgrFei5U5JiMvSivyPWITqTFm/QWeT
UZxF6qtAtOU1bbkuOYGvfHY+HR0lnFwsv818fkbCNx1pwHi4k/RcwkLfgWGIt4DRcnQw2Cc7DcYC
diwQIYNdkbFsutgW8kGTHBONYmc15KN1s5PkoUDYp035HSoYPAkkQmAO1+34LihitWTYr6wUWy1W
myOD8C11CPWFn2DDCOaPciyruyeBDZsK3McwYr+cgy8/oBadS3hhqVN8M8Nwo1y5BGIJ9S1BETTh
ye9qu7pGhSZBPhjHlyoxlzK7ii/ehBej9mMKbqJG125JVJQURUcr3ljPMjPutHjl3R+853kGhNWo
GVYX3sxbvZAdaaN+Dn28pZk+RlX6AesXNV9R+dtyo1htHEn3cVadmSXH3vNa9FtesM2bhKYoRiSY
WCI9pJX46aRqYJhl3Vn87WRsd1fXcIN1mjdqyz2kLm5jP5dT92lMnPwmas7Yulc8/dvYSIxbu1hX
S5/WKxr7Dh0SG5iIBpaRmQxPDX4wWXs/oiQMPuxwCm+yMU9NZg+bsQqHQ0caHf0kNaRbCMYvhhMs
kVG7wjNwGjGM/J46g7x74D8mwz4Xjdu9KwAUVoiMy2RNb5kpXn/d/U2ToCN21iKBplXxxaHbZP2N
27/I5HSu/ewrT0wsnaM4+yB16XgylC2/qj68d7Hlv6dCfBVed64qDx/4YiTOQPCvrLiz1kh12CkW
HjctHeTNiotTNIHnmIfp+2yU3yfWu8yEi3jXYUs+Rk4ZrMl6ZNCa6OQQ8MRjdg8akA9H5Ge/mfoH
H+DXnMNsRE+4HRhjEtnwmk4ZI6wpecG/D/iw4X9YpK9LPEIxAsrEHNifZWuBc6nLLxSI5BxlBZbE
LO7XPerJ/TiLdM8Uo9u5TQr2izzzdnYUyjC0YmVbjHvXVMHdh8tumJ6387AksvJyjEtQV3qlhPb3
/uwOW29k9RSVxrBwaUxYZSXSJlJirrguv1twFlAbW++DqUYmj+bTvOzXGuk6L5JnKBoGiLJmT9Yk
HAPWOoQHMUndWGD8NkNt/bWm6UdBTPPHZJ6Nvgw+pnx4oTBC5oJWryYEayuz9j3qAzo3bXTtZa7F
tsr8HwQe0dmIAe3lSUAF2gALxN4YVNnVkub53xcJ9NBj7PvciqlnbiVD50PTcid2nbaoAbS5yZoa
9LBk1wQpGHKa9cOqDec5GwzzCAzMvliZnezSmps6luB0ZVuibNLdY0yv3ugt5i0LJn/bWfScNBLN
IbdbdW4sm3lWETE9z6YTadc+cY+sRcPhF6GueTiHZ3JE0r02fRSKdWa+ZARreroPznat9v2A9rR1
0GV49p20CONF6xvDrOgssbE0k1LHKoPsCBX53I/hvDNjtwXyU7WoR8NzwAEEytruFt0ZAsSmdS8I
307IrPQ6rZAz4Z75U881VYEA99gNz6C05m0VteNLZHSvuhXOW2NqWiCXiDKzNuDnRaDhlb4U6fec
VNqjr6ffDTORbRmgXow1IrfET6/jnHQ49ZuKryeLyv2E/GDV+3m4531e9VlUfB/kkrBl4HkdQPS6
mUVeV86zr6qmPMQTSQm80/bWj775QdRyNKoOzpwWESuKlKgOIPk9UMB773YUj+lwCafaPIRDyFim
ceRG+jXspN6KL66j/qCmC3FGoqiLYa61UmIYH/zmyRbic1Bxc5b1q/aEeiUJaCkjMhIXIEm8kNBn
7gxIbZshQ3AFcgiYSTSK+cl0sl9eStkhrXYDRs27olpONmA5EAXNLIq94FvpvIhYDneChX44ktSk
Yj4Yft2uQQS3z8QIr0atmdfm+a6mg4FbvdIyL895P/21HTu+6DACMBPNXApeYhN6oZf4QcC12qyA
m4TTtjSrmGot1U8FpdYoQbxHafdEzVpcCn6Ka1ad80pKZk9IYSAUCQaqvQ0/Mvfcj8JqW+Rds3Eo
lDOvUcA5q7E39Dlz8jWtbgIKWEWHyZ/eJbbbvW2Fb55okoNeIu2cdLjH1G6rsgFJUZFQOWs+85qv
yLXEG9w3K/SbL6+u+BM2FU7leyUZnUXgbqykPsJMJfeRLWeGCgpRhXFyIOQuFXadEkxIITPDwkVk
EwJGfClk9RHLYJV1ED/9vuDurOaXzCQDNImnqyKrfYzG8UmR69nZiXlsR/jMYgyIUPb7jS0owpuB
HLu+zYxdnJe/y5IrF4B0cmHZCtVvqggv1Z686WVC547uvKfrwjYmbFQtsUCF5y/zoOVGwQnzWTSp
PD6KIb7eVaVGf9vr6pUgH5J5ws66z1FFhsscXLyFnd3lzPUbq3r1xpBYCJP0L1ghz8yq0yv//yl3
UfS6BIevRWYV68SZm63JXmhVSlBaj6Js8IYRZ0ik+JGwtKx0GpyNofieKs0wRZT5pe7S+tiXRrkh
aDpjR1rizJ8WljfaJd8laSewAhscTZoyuMiICYz4q8bceW1syFquwv1vcFtunQlv+NpUw4uNaubW
sOl+/J/svmK+LBS3BZbQMhTbMXCKlygQfHY5jmPX0EeFyGaNUIrAaopt4jTKmRKjxtk7B0dhU/h2
CTW1aNAsJ4U6jAVPZS1kso9t6+Bp/1oGRMvxJ+OmZmXmTz4Y2+57b1FhOfQBK9cBcSLHv57PsKwN
uFNznf2SkI2O0q76lVchGU4ztqglKQDrCGkQCycWBEHAFJ7rvl/XJNXlQX/EEk1Ae6utm6pMMEUI
fQCOCotHIAannUfpV4pdZwv6MueK5RjgrYMf/pG69UxmhuVs9MxCUNfkyMQRcQhqGA5uY8qNZUU3
RqXlm1mVoKGogFUfHCIKxo01ctaH0xifydN5RbfXgyY3yPckOIbmipuOxM6NkVfeoeiSt7lFR5og
tNg5nosCJxj9jfdaucze0cZzimZdwQXuLqPOsNl7gpy6PJ0+0ayYDEkRauRtOIAZ4bFsSC40CRLE
wZFdq6n6TJg58/hBtfVLOzlX5bTIo+d1T2rtOVWhu/MhgTE2QG9RJ9lXB9Vv1QfkzWXd3O7QlFwh
mZYnZ1B8UEJFgLebknc2ZufSQjRm1s5vk63UdgzLENQZW6gyycVhjEK0NHVrb6ZeZbxJm0fDnSAQ
WYe6eAXCy0+8N/8q6pdtn8asTKP+1+SwOsnhtzu19C+YeJE9EGwLpogNYOcmwcUg2GOPuwEZ+ASg
pKmxfVRZyY48g9Gq4sLeTRYi9LjxD21blQdpBvEmYVbJ8NWisDPdK8kqChqNfXI9qhWZhMbOlB2h
FK3zK8HAHRq12pIibO2nUDcHdx+gV9/HGde95tzehbL+4TrTr3Ym1MIm0KNFIl4R1EFgRBlc61Ac
8du3h2axU3SeDX3BGl3ew2k4T1VLW645hCsgm6U1h9cx7L/TufIv5MgKZx94hNe7x8py9FOjntgM
7rnF4bpxH+1RTJFsSaZ5zNBqD8bJnvOAVFfgWdrls+gAJd4ZTWbCXxoDMJDzHz+d8czXSLwIGF6X
xOxcckuYb27k2sSDIldLvKpeZ/Sm3B7lC7vro+1Y+p7nPqF3Oor3rg8qyi/aY1PeRmXJC0Kv/JiU
IYRf1G+L9ahdou0Rny7wR7YzS0Y2ATN7IYkwzlo0qpNTmjdDV6js0OkUcfgRw3XpDFaYURp0GxM4
3RnalrMO5sscFHskEdmNjkDvuyC3MGREBi6muVrryScZy7YMhNFcgWNjGRe84+8IqsYLyKSxn7LD
PDVPU6Gnc5ED3UtDqHsTyEZbr704cK70HftUl/6THo2XKhfLPOcjQ2O1MvCgHrsoRFOqCw7V2Mw3
QZrVn2j5IfT0a65L4p1Dp0PnMXC+NKhzPdrMoowHfPf+s1m05pPyv/ctIiZjUE+VWezMVgfQMgpi
f7kOjpACFlDDWc6lWNQ8w7qwgJBnFUMqTwoIIQN2GPPa0Q5fk2z4yrVoP2rozqIvf2ps+gS7J1/w
gYoz0SHfHzdWikcwbEtvay5La0UiS6/H3Wy6zWuccb7YjY1SZDZWcaf7PYcckkiEolH1bEc6x51K
7iakQaDpfG/NxDY6KvYF0Zb3wZA4FNow2isecg3LHYE3csoDii1zUaqsaESMQyB4qLmrb9by3cJQ
Muia8fVAlNd7O/ZqQK97b6TeiwZzOgyhdlYyopyrQTcfMjP6687e9JTn7sGwRfsyUgJa00vhdNW3
FNge2l5mR3YW7fwxZza1ZOuU6d9UNsbViZ2tg0YCzQFSz9Qs4YqNFkMMqB43oJhBh2BunBB3ozsP
yZ0BPnhskzk7J6ONKTQL9C4aa1bySolD7XevhHTz9QPFOPZFc0BDs6C3g5AhYqo2coqTa84Kar9k
1sGZG8FvjFL+BE+4quWxcob2yyQIU5pMNYEXz3dWKPEhT0NK/BbfuhLB1VC/fVao44iLpVlSeGMj
+BYLflo+8xmSTBgFRNxuT20BfG0ma93u6GaobIan+rsvZ7Ub7KZmWVSeZBgSp1kI5wUnygbx2Gfc
a/t7JL7CUHTnxHbwLbrh0bW86Jz6+eJyG+5uK2HwW81eEhV/yBE9r7jFxYZdKcOYwngWKTK8KvH6
22D2kDkGprm2n72WQPSCuVScmhUZoyHPLJB4ROND+0JSAMNMn91ZiiIROJZVrgm24LAwyo82ex5d
bEqpAyHGjomFEV55lxjQkJ++JVHm3eVwjJihX9jeoc8ewoPTjgXrwonWZsHZz67Ai1Gwji18H0Oi
BQytQIe7VmnencZQEH48ZONaRJE4JILamrjnCIVd6K+rnrxHS7fRzqnwezwmFj0ZWVA9PNIhEiVX
Kp/0to9EsUNhSaJYooK9x0d9VszKvSJ+UmJ6UTbdeO7iYxm7/gOuyHzkfr4N0v/VOyp4zVIzeK0k
E4KR2QSC4sEV0xrFd7CMnNMdDhlkDgb2KT+sX2PMGiRHl9chyj5bmJInjssELWcdkFICU3FUGSmq
Y3EEaF8z1kcIBa/uUKKpECwITpM5RSthF/EqIeTCH6xvFlNz6F7uFg938ul6xCpkzUft/Op7KHtM
OPxNbxh/3SxgY76MP3xyAMp4DI6em7FErurbY7fO6C5H/6xe3RldJdXXeMwneaPUiY6RQZZqEMeI
kHtFOlcu8K+Ryr0Oa8s99gIoX9eZJwerMrPghpzhPoUV368afGjUR9wVqcUu4mGCqTBwDxX51UhW
n8Zi8VqK8ocvrFU8Z9Eev+GJG2eiHOZIth5gj9GbDnmDFhgSHkoAhgqRN+xJ0Lx5i/EYtxExdPaq
TRkbZ/mLQOJOJMt4IkwX7t3vMWE0uNCrH2AqnTivBiOUnQ7D76IeQYQrjskOKynF/UwKMhNXwb8k
ytRYLNuHaYECNzV+3bY37lQgKCCXHavXgi71OwIc21aog0P4jau5vry2i1dsja1VkqJamt3u3kVU
1SO6dycNJsZG5L7Yajh1UTScRoR8Pj82ZrdgQL0mfqKt2DT1wpgt5M2IAmeHduPWYr6DeFk/y9Ci
4c2xZYgiUtvH15n1LpjNzKHHzhHlGEDFRKDevU5dUxmZ6yVOE/HweKCk5nBVFiK3xFGbyMDK9Utz
aJ9csklO6QQUsJiyY72gDR4vEeV6plAATzXDwWHIAB0jMq90uMPb8qma/HelQISkLXC+hftGLnLH
ajX/6ylQll1EXieDZo85DcGbsUYHnk2wO8f614g8tmVxpERGpmTwbQ6/Hrg3a/bkAQTOyhEe3prl
BbiPWkXxZGFcADlmCHRnjMA6aIuYqx8vjHwxTrB/QQyBrBSdUrYPIZpnC9p8Gq1hq+Lhp44D8nms
7NWjDlpT7rWraVr2ElIdpeGjri7wjkQkvlSmyTtdZi/lhNbOTUqMYqy63c49MR1UOwBi8LyK4jL5
o00U5toeQYqVhKHSZKEXywbkcVQYogx+Es/wW0myQSvvbU7zP6EhgJouIISZRQa3pMuzApEKz7xp
RzEeSeMjXFbvlmR/j6rhuxMzpKwC/L99vm9H8dSOPtaFauE1geAiJUmcJmMk2SIaW8ZuvBF1+W7Y
hCx1htGiOJXdyR+feHK5ApVz7RYSDpa/AvlfiNCtQ0mSVvOe+QQPTxR99LK33tWsUZZn3sHhEDh6
tdftokqFu7ma3oPcxh2+7EjmVjVnu1z+rtuFrE1UV36XffPJxE4F1YfjteJUmc4bojBrZwjPPhnl
9GENI+zdRAtMvI5kjRHtMzFwZnf/wd6ZLEeOZFn2V0pqjxQooFAFWqQ2Ng8kzTiTvoHQnXTM84yv
rwNGlmR0ZHVl9743JqQHjUEzA1T1vXfvuYF8m5QVUj0iuPDlxl6s8HSsyLwoGZ9QywCplSHy/SbD
PSPIWdx2RWCvKvr0UYfadHmYGmxclJoPf1yXi8hgos+4JMs9o3S5rSf9lHmfTvtSR+GDMYVkBHfV
h/bEQOfCIwExVxc3M6G4dcnv0Zw20gPupgyDVZg07pUl3SNtYWPVNK1a6Fctcx1pH8pcWyeDJ4dW
vjQc+YxV3uplM17bwBMPAxdlupL0EHdouzfqF8cUT9lbr8EbEhmSWB35QMdx/c1sRP344VrlDzPq
uXnzc59wAFaPY3Odg/GHxD6+MlAm7mg3vBl5+YpwN8TQR1KA4d+YDQLwnrz3lbbQ+zaPqN4xS9GW
QU6NCGsDOQelJk5Tn16Q6jq00IAs0e4+J3W49Q33OeRHT5pouWERSDiLYWz0y+EwzMY6G++CqrKP
TDe607f5bfpWLOHXIqaFE+9Mh6wCxZvT0WbIvFZthPvzZkBdRBAExhRnKu4x3eCFZ5KUbRwr8zYU
rCYuyl04E3AyJKhHiyh4wFlDNyIX3frbE2Qg5mELnyIyXsXE8QXxDgHvq8DG7x7aPaPjRe1ES4OQ
U9zH5aSybdONn9/i9fxQhohxgRmw/uS8+hBuLKzYYz3LQ1hDDA4oiIRqh4M9pcTfBPIANKQEu8Ie
ZcYS4kU50kWzjIM2SFK00p2K4bP2A/t2WVWUSbb3SYZlsyUeiDNzZg0U+bS+6A8gH4spKj3vNlL6
jQNxQJJGdfn2RXbk/3HCdsQhqAOwlIuSBlPeO5MJSozYjdbOhGj42+zCDAUUdmFWnJQGuYRXZTtY
ljc9jp2R8yQ9vA5DuV2ArUAmRLhOsBs1kmU1jq+Z8Pqd7U4v5fI0PyAM1q34dBrjnhMCjPvUv5is
P9/b3fdDuazthO3mWwxM18oMz6MV8vqWJIdvK2Njp4+Vs0Sg+YT+llgiECQFhLD3FbWKRV2I/qhg
Qr38tZXP+x4GM7c2yTSoFiqQnBz6ii64M01+hRecStldynZO9ipZbHLF9OEOJXgo5mj4Tyial116
+cu/vxrSjz7yrZVuRvgFhfHGALPA5JK9jPcYVdeKNxZZcbWbOPiWHGdoz0IAtHKi7CqiVySC80w/
sF9hi22rB3S+yFPTAGaG2TEEEAgaZxS93iiQfsf9q6Wzjy5Qi/9rIKgCfB01Hi4+4g9+esvpxEFV
xPJs5wzVXMiaGKXcU1IIF8Jhnx/rwVtLS9h7HJwvBKkOsJ/p74CqoB8Pq3tVp5LsgLKS29Qlp8RB
PrtJPZ+tKyVjKITyd0qF9buSzhEPKi1pdLbf+zYNLIDLzYdtGk8I/y/hcqW4tn8OAnUgtfOhQYez
140mRrRNZrplTBF0P126Jh33foywTzGcBIss7epl6uOAy7u+S9rxjG3NORPMuZ3sWj7YdVYxkfBZ
itV4wyfZIgQYnoJ+uHCyvadaczeuU9fbzFMwgqP8t4OUf0WtvPFM6UAZS19d7qSqA+3u99Mt2IxD
+4qxzjrOzaTXeAn45II+x1r+1QwVp6cCawornb8HSBET7+o/1pSAMPab+kJHFBYZJUvjHnx0hysv
LUdQdeM+TQmn00tjztZgLZKnKja6dR6G96wTPm1F2hgOk22MLqLE95iJoDl2AE62DTRmEnBcMJFF
diVe1eQGNvY1qCeMD016CESkgTpMcm0Zxq7LHPO4ZGMRKk67IHPfo9QlWUpwiNHTBYdac64jVGs5
ipsuGi5tgAiAg0ladx9+nP80+YhXyiUxzhFdA36N+fPQVz9yZf0wkCPbrXM2S9tYmfFPYjP7m2Jq
UQu4xnAcHczNFOzNOqeyXucE2xv9Q2ENRyoewS6JpcLEEgd0Z8v+iFo6ARbuT5pI39l+8QZyLUX3
aQrj0BCgfbRLtDAVgV+ecK5wDMgf1Em9F5mOV0EVP2kGtodm6g5J7wvEiF9+4RtM2oKjQy25rlVK
ml3xuy789M3Laa805ME1YfIDIb6HnRHPAMJamcvdbDtfZPmpLWpVzLPYc/zMP0eoUFekPYBWjMqj
3SAV5wUExAfQICNpaEVz2SLBSgNCIJtxJUdzXPlSvXARrAnxnFZhQwRctwgDCNzAiEvWgJddoiEN
Dhay5B7pjgExakoiDngy4KZa52bwYXNgXcYpv0jJ8zYm3wyxXs3YiPdpiy+k94m2Tsxa7chn5gbP
jp6jBiZEwuftHAI6TY91HQdHJFiIm8lGuOvi/hpo3LAJRnFPfNK+d65upzNKqdsW9PmmB8OzHyLa
dV1D0z1NL4IC28kIN2yCYM8CFR/conTWlNJvWXckmeLTr6FDkiwS7yPPQ5NkFuXed/K9T2OI1YpT
ikkC9nzr4mrxPaxLep7O44hTWgJZNWpiQkeJasuWyMaIMt4UtY9vywXC1Dq6PVi2/upvZwxh9P/q
jKzQSUqxLlTMsBwrIz5KWYIDkD+s+snWOBi7AY1CNMZymV+h/EH9sTUbOAyCJldBNpNK8nvEFVA3
k7RmoLwkLrqHhIwvug5bmo9UUMSJrpnKUMZ3DB3baWDeiAuezJMzJjKqNRQ6BShPnQZnWB5vmiCz
THXEmaqVrgh85UwdUnVYsFpsFg1DMmxqkuwnxoiJgAX+MKf0CM6dphsr9+UhaqpqHYXWp0s/uAK7
QETkNgiJOywrQsYB2dgVaHZNKuOqMjgks81pJDPIwWpMKiGk5rrbYE54oMpjkzbTal1G81ZI8LNR
Nx1BD5m7mjxaxxhWYTbkpItn93AxYOhH/U9dO49zW/dr2vybsoyP2LJc4PXCZmxE33GNbPdokpPo
4k05FQ0Ik8lMDpjsPJQy1o5oVaaHDvpoSSrLmPDeBWJ4MOrFcMHVUSYOACaVIvcv97E0BMDt/EjK
H+EjlpVsQBDA6G3EL0a/9loRpkjIXUYjBgiIGccQkB6ocGqYavMajQmeHXf+UUV9vyr8qqXpNb6p
4jbwGrx4pfyZDna1cQdt7rqI+zwr+nfEP9kyoyOcJfXg++DQT4lcdXkKvs3xoc5HUlgR3jIT4rcM
CnNIVWBRl6iciCnUtIKOsW2U9yrLrzGkxxPzG1Kz/el3YYbjwc7Vre2SuEEJAUAtaTa2FbLxJoXc
WUF4ScjhIH9CHjrkeVna3wS5S+4A1pJVztVaVuWwMY2CQTNzi02Aq7CmkbIqh2wbGMF7bd0TkjI/
l9l+5oqSA0frwbLELoqLct2Ax6A7iR5+0oOJaZ/wHJ/pADPxcZsRctDn6i1PCTJwG6wM5vgYZDHF
vUNAxdhETHez5Wog6wpboUXuH0q7oZ23phk/dRBeXMZHmWzpryATdQWuYz9+TtEh7pBoUKZzfSAi
s5t7sDXhmTHV7YDwcFWBA9l5lji7yn8NvcLfdK3excEYnZWs8dg44WHp4mNxRRjTEesYc/6fYSzN
golRNg0F60OYbNFlXasyhfePoV8ILhtX1j7ivsqAXBWdsnoIyY2b3uO7sZO/4EUwECjz5xImysrs
vR+R9Kxd6GHXDFN4rLNY2pDZGdKS2OY9obCLGqxftRRvp8AmhreCgEivy2Jf9hiFcZ6PXnxHxRw8
LDzgAX1O8BiwrJc7ceQMzdr3XwFvldn17blUz64mV9FcTu7fPNPvhz++1RROBLWqP+C8xlQlNDlw
92YLtvib2vb98I1u+8e3/xf/lsHGWOGCf5i9VG6+aXLfILk+NjVsDOpMYtzEzq2JkqAkTAqQG12N
126R/n+bI76/+pb+f3/1j4e//Nv3t/94xn/3NClHioXIgeMgRcJKU1mruKnDS0jG0jYQ4CvNokWZ
N/nzxmhoz4RAdvKwfpaD/AwWCEUUE80CvUKvZOWeczekO6LMfCeRI5MeIj9lj8y0hRzEWQkNUXly
rZ6G4MTYtWvpFg59fMOVt2eJtXbYAdCreOF4GQxAYmEmNzn4kVVpEf3b0OZwGNWuZBedA/77FKI7
Rsey7uYDzTb/xw+CGrxbmf5mzRzXhcky1zWTs1VVu3ckhilLfAQxGa6T30AnG+giQShvO5sIJGpC
mu9AAXzrHbyAc/TVJh/tHziqr1Pg672mhF+G2EY3/LRKJSCXtBvRMgRVmr7QBGYqCS8QzW16hjbi
R/hxK4ucL2s5USrfeOmy32bjZY+DeG/F9IVxKdzMpv8cVK2iqT7t7aYFyJsAL+5GdDVzjTOzdvcJ
iOqdP1DZD2PxOU/xLWcXtkGzeUEPTV96ZimY3PSO48LWpSJahUIn20h0Dxl4sd54QEVkb3hRz0Ot
9lTpET9h1mvLin41NChW8RSNu9HrSdCp3SdYJza32jBtRBcRPWT3F3vO3t1ueCRAe1yZsMq4FbwU
TY+k2QIXE3u9vY/m2TnZduWc+s51TrJwn+Bnd5x5qejGbCR9MiEwUo8TARt1fZd2IAErT5OJ0pGx
6Lef+CJ9xu38wqLByFmMMY0sAmCLVaXb+lyMF4tZNdC3bVdvUzYanCcYu6bCy7fhmN3DN34MPbdh
vG6RKtXjTDPEqE9qoW67E4EBjZPLY8y4JYlopw5euk9YBfnr6KUvYGzwgiwonnV0yZc5T4At2iQb
DnKp8fqiTJgf4KEPcMxvPQJSVyLIrLPU8yuFImlwniCJdggPpV+fcGei+QZ68f36obbYChizOZp3
TMtJDpgUlXf2qiFCOfBdyQb6CMMXsmuSs2vCSvYZL6LDdx7gNSAGoP30/Ys858ZWvCZjoOUcKuhv
9Az6sFYHdBskYM30YoHEBKj5yORsDfiIGD4PVdj3h37Ct+aYE0MrUpSzApu9w3J2F+fxqcg6/r89
PX2MUoFWa9y9J42tkcZiCgeATiGmwx2HvPc6pBaUukGdOuARLTm+pQlZUBH0K/Hajk6+tj3/oynF
jR2rfZvq9zlP38a6R9M4Aosa/HfbD0nXFXH32MP0MmczPHVhRlXDyEzaEskzFsSm898EttSdtmHA
VtH0npTlxMSfflQfG4uLksRs1wzNx8KpvnDU7uswiR86hAwrs1LreEj3A2jBhzxkstXN6Yt2tXdr
pJzXKR+2mokUo2k3vmRJfDANP9wZhQxv41Z5xzGPzL0HJbUcSMMdMUZ3QMMArRI1hNEBjXd4EZ2g
nPlQVprc5PNHjr5oqvTDSCsnYOJYIurYNVN4ny5V1KDhZVozugWXyQNzx3jDQO3JTelzLDwJUoqZ
OhSl9zPGfYCaq8u3mFCnk7Vcfq1Dq95reNuDHIAI4+VzaJWc7xO6W2Qh5MSOA7An4oQQE8Xcqoxf
47LERbbYAHFTEAiqMYazbwczq5/F+idUto4DdMCdYuowjdsU88p6nryFuugELP/ssmGPjdqLxpPd
jcMfD14JVGew6BuUUX2bC3hVgkmEayMKSqsjxv345LdgPwOzvO+Fc4SjNpy+H75B5I65+NBd/2VM
RrXCdwDvHUTi1u7Hz8wEa+B6SJ2rbj5zZCpwsrZ20m6kFTzlpPWucE4A+6NhfVIdJFO5PMwFeXdO
y2Tx25gorOhlLvlZYujY1ZTVgT1cip7604qSnObqgkDNXQqrZU1TJqwEF1fkEMkXWY+riEuDrEeb
mWdf37rom97LkgleidAs98fXeplgQ6hLNuaQfCKXCo89FKpL36B+152kGRgZL+gVs9mProiM2zW0
PRifOpE7shRJrFEjcwAzLtalm3fQPbvwPBu/J/r1VBLyrBqs/d7CIc9nUX+55TZfp04P7WgQ7Cr2
29AxKDZNxFjO4EYX8vIwXtvpHkVGzrmsu83462svLx587fwcG/sxkOH8bhTF2dPD+JXZ+KSvgzOH
73XGTHsGwcAEp0Sd7IIAYmr3YpHpGM/OsOtjOvgTloGZoMa1Z5XRm9V57/bg1J9T86qxvaa5eQ1a
qaiWBmcjc/u3v7D18MID76tdwgl6i9oQiuTGxouyEUAH6Hn7X8ks0VG3kA0nZIDBkq8+aSSiBGJ5
j3qRgHtF7f4Qw7Etm2trOg+qirqNUwfJsXFdYoSrZ3pUDK7SxS2QzTuUcR9OfJVjFD4RhkIbHdxW
xFCfO4OVTVfxh5XWwdnxUVMSoo5XtaGFQCyDyZGreCzQyJG116AvbkzK2ephQDYqsYP+cluXRFDm
vU9lCPSMk+3KyR/U1LU3Pqng1STyUxyBycVHSAxNVQY4YASmKD5HFeoSVzc9WGv6IonzJg9iUoUH
+duqwqNbI/mmeFe7aOCNIqTNuXQusCaWwm4PLyh+xPNFnYun6csJDmI2SmD8DJ+ISujOQejgmOnE
tXaQao81Y0Wt1I3VFfupAM3Yh/Z87VQXgqEKaQHTbrt1lXnfIpdGvtzktwFRZCtwT8zwahNwSdqJ
98aaieBOLH3Sy5ji+yGjJjwlmJ/b8jZP4vI2qyO1dUu6q398SyN/T4bctLY5q0xyHq5uG76FEx6v
zGXC05XWQ+z6zsb2evRUVVRuU6NabCKesU5CLNeGo1nvxmTrjG29TnzVHlvdvGk9J8A/lve8pHMj
EyHJiTSenc7ytvQBcuDmvwUkG7bI6YVxUE+NOqOHlKilHcbBnc+4iSMrCZhlgsiVCMImhGLRowew
0+EUhVNydR8HlSAhIoZr7cLlPFremK5rEsObATkm5g2OxJakl1RimilYjA9GlhOf7RvpH2HEv8b/
FXwVV9pqgO//DfPetYhgb/3Hvzvm/06WZ0IjHfyMFrZBS2MexLb4Z8NgF/ppVLbAFZXVYOKZG+u2
b81TZLXePW/XrqM3dUqknbcr+jZbJaeGXZzJ/5xjSuEohZg9naIURUv80jcuB9wstU5REhkH5CtZ
tnZVRl5Naf/dCmWnobUuap1uAiAbCi4bJOSIs3OSqqc29YD8ep042wk6/EJYQF/BWW3pJ4UHq/Tf
09webqEAx0ersy/g34Pbfzy4Wd4cYNNj6q+Ya0nOST0KOBMCGiGSXVNuS1M8dNrz/8XbKJ1/fhtd
WyzvpnZt3soF4P8n3yWZPYIZQxsc2kF/gmES710d9+vEjgESJIaiw9FHb/NbOTVofnRK8owY7QfU
jg5ykHTBXqX2A/PX5gLOZ4dmAQOLzLC/0Ox+5MbFjNPpJ3NqjGNCZhD6kuA6JrECLJc220KpX6mo
F2BkFN5b2BCRXIQ/0jpFUzTO2YsAOryRhaRxKmF4If/077Toju44VWckodfWwqcH4+nYMnfmfNaI
F1cyP/+Trfa/udxsbLflH1fh8ZOrb3mDPNvlCEiCsyIgYfGv/ul9yu3OL0J0AYfO8jdjnvVb5Tf7
cih4ubE1cZR04jWKo/bcm0hZw34Xcw3sB7uLjrSH73yIZjAPYYZMaX34NrDFTlvBZXE8cH2Q1z6d
Mgsu7hbwyvScjdHdaGbjxk/QMhp+9m7Ecf9oDPKMhud/fm38f//bF6d4gQq5MHSFv7y4CRdr3s/I
3tU3HYc5q0Pmph39CMsGC2RQVNxKfBBMr+TOrhoy+YzI+LngX/2+4BBM2utBxk66zV2GrcxP+xWW
KfOZWKlho+uMVjeX1aqZC8QrTGwv0KHSP32VOOGdtuz2buoIjzaspP3Vs0Qqc8pfgS7UO3eP+Gc8
4coVd3PR5JsgMPW7X2bHTDKNy0fzxWzj98jqo2dON90+xQFzkLqzHlKE4Cu0SAgxh0khUTde6fqo
R6wSyaqLI5jc1BxAoTyxrpibHOA+H5W9EdjSzlYI3tWaV1Ug3Ec2PXKTmBAMVbowgVV4RzHLguDj
pazj0T83Vf7aN6r/6hl2+bL9UXTThMYdKajlPLQ9OgYi3CowDa18LOnl78tsBO9OQb0xBEbSrELO
p7tevVVjcRH17HyxtB7ofvpnpUYMtTAAV23nBk8EMhEuKBx1h80Ox4WRHTBdRuwT9CDDHft2vZuh
CrTDrpnL5h3bG8Lx5si9i3938NobK8blInu2o6Eu38hQ8wDjTs9oseQpDp3s0No1IUgtUsw+tghf
LVp7m3LMCP1CvP/PV6H9zyuRo7VwtO1ZpqnFX+8wBjyRYePJPXg0TA8m0mWb1uat7l/T3rpGS2ig
DGq1pZlonVORkKYbJcEBCT0Vvzu04PuZOUam9TNz6PNKZnd7bTInNyew29lEtjZUmLXV4BToFlX9
3Lor3TbZOpvoQTa1u7UL+E+tH74jbEO0QXd0LbP51mz5yRTq8YE4pH9x8y32+r8sLKgpcL0pW2pb
mEv0+58XFsOpjLmzNClFugC0N1kXssGCtUqN6C5wunMGqveQB/lTAZV9JXuze6KiuRgD7Lqpbrpr
I/FY9tpi+uMEt4afqqVZScbbjGe57FF/B1mPcnARQs7jBzmx4co2cAAGcfzMTVRuPGZiSd3cKZv0
0MKBF9oku3T0F7Zg5cC7z5wdXJeG+ddmZpz1L94Cof75o4dIIB1P4feg+yjgDPz5PdC9CUO6rsJD
b5X9ZSJx+7arYR9l1pvSbXs/Byo8VUH0S0u0GzIqX4fI39Q6GHdKmzTkMq98T5NL24vHdEpQMWeW
/ZRp8qorUMsum8jZqer+1YvefWQK137of1ajaR6sasLnZkjzxY41UGvFndbE+FWm4tLaPvJ9xthh
kb7kDN4uc1S/GkEbrSOfzIqGBJBHT598Py+fOjpCmyoby0PXFde0NIdLzQj5Zgwmgm+aHplptmvK
CXW4o16aKXYurSXlhfXyLZURwE5LcJm2UfuAfsi+gTVwZ1WdQ2mYYQ8ZoLrjKlrPgXTgYs3lpWFU
s4HUcfutLcEScGzA4656c3SRh1TzA4SoB/BBxbmr6gfbbt2bEUHUQ0YxWHozimP0kuQSDGejKPGc
tHm0dzsHNwV56N3sQaupGBUMZsSS5947AtCPoVpzHYJ52g4GglRsikEpUaADk7yxnMZAtIT8ZURa
tqP/8aknzwQPDngJC1i+HrrUv6aZuNBxIKKnJzS4dFESN3lQbyPK960psmozuhrxnTCSXWQl+dWM
ugOSU+R7EXU5CG96nSIgK4eU2DOa7malDJrmTuj6W1EJay/bhKXghcMV57+Ujh5ZFvu4+emIks4X
wc+7YO7fTW03+zlEhIIzkrMfodxIkCAp9DF1Qz2Hv6uUVMHUuBVIti4QnNDN4TB1EeasADXW1zrt
oC5pIIHjRMMlmgTU6j5HC6hRW0yR+YTPvLhPIfiuB8UzQ19xVp/dF5RiK1tT96EwVTdZNzHgKX3j
+X9eUIXl/fPSoi1SnIQrhVSe/MsRORQGjaFeG3umqeN6MRFeUu37axTdpEfP8rOniH7Iy9jfTKJJ
t6WWYPBD8aPPdQA9gcadEcOVKDxvvDaGFR47j20tC70nx3OjQw2yYNfrQRxA7r62ubkmaR7OcQEj
rJ0MpHtV35Dkm7Z3nm8QFOzCsbSuY5iE12Xcd8+BFG+FsPQWeK46+gznXdOK924PHzNre54X0E4Z
dZ6yC9nJrSoQP/TOAEoPqzRE5YyxeQHLLPOKD8bmdKrd4rYLwxJ1P9dj5Ah9Z6UtedUqgiA/kNIz
Cazb2dS+ZoOlr0NCIitus8Wnt8vCUwZz55eemmPkob4VxtWyftK+6A9GwbS8iHczh4g7zQmXnWQY
gO3BYZ1VvBlYkLdkLTUoJRX5HWCND7YKri3ct71BCcZobjrCvQBvvfjgHX22FW09wEzzIaNjs0rV
4L1go71Npgo6hbzPZ6ALHLztU7gwEbNWVwfs8wvuybO3Ehv2aq5y+5LkHM0RJt2gw1yLb/QeRq86
RRkzYE0CyRaYwALdRdS2KCEQV6N3cZ5inDd0vtxs0/toMeOkmElOSaq7CD3IDLZiKwPMeKgkIXJm
vzySD1ZebK1E7Vtn8vPmzfcV+/8xP/8K8yOcZdv/P+fAQdmFu1NH//5vX9+5cktJwnawPOnvgB/X
+xvoE09qri1lsb8OX037H/9ORP3foP5a+D01//h3ro80/6aEYKe1lpqPAz+/57+4PupvJnAIU/MD
pmvjavt/4fpgIPlLaWF6lEoUFA4gIWQMjvmXNagWCphJFXCwaJnhyuC+FHm7/2a4UU8jLk1SgncT
n/M6330/KEabNQPcgzmRR92Lz38EUbnQc+b19/fmEglrtvMdhNqNT/tuFbXYY2KQCa3ph2svyOsb
MTuMprIv1RTrIMrrW+RlBPJ4w27KvCWRtF7x9PjGH4NNMAI+ZcR48YlJJLQ6qG5MQizyegBlvhAx
IPyQzNTNj/2y1GNcOXcdKhKV0BEn7duBZYEOWhSbqqGl1SiSh2oP51Ftge9Oki2p06eq9uZXk/yF
CmcT9q0bWrhHLII/mxK5SlD4OLxWjR0BMGCmgIanIlk4gndruVO+cQW+gO9es+UAPvF9blHMRAxD
WBAO9FmJN14h9lII45F+GAwY4brg9PTBYXtJueqDEbe3fxmD8ENECcEZNeODsTS/bOvJa8S0i6cc
jZMxJVug8zVFC2vyjDB5VcAB2KZxdpjL/rk0MzzYvkO+mcUYtjjTJUmwF8S/VawfkgqjUZsECwIj
2ba2vqZhcHXL6diKeNygQkKbDvlfVs2ZNJ4e5MIWn3F4CVKgnyB8IV1n+DCJBYGhPA3+7eDjaAWZ
6OPeBc5iaCDVLR0nL2kuNSTqTQTsBZc9f7GeeT8SP3mac/AvEfreUxRgQiseYtHNHw2z1Gr4Gkmt
PWY+mhjUqmwmdQrLxnS2WAQencGDnUTGNKY7iSdxsSYEIUo5j8gu4mugENexv8uQnawiYwC5ZqSn
ebxHVIWNiaDlVaLlk5fVNZ1+4yh7lz5gaRx5a866KsQ5cOyvfqZR3/mwGAbBx2s4xjXq+TMdBDeT
2I8mr65OUxx0UAx2XqfR6CYImXypqX1LE1x9kE/HoZiibVILCCkgVIrYCp9cQ28JGmvWVoVqqErN
ZSttjQuJUnitE4YyZv8+dg7ZJlj61mhIAO2qfMtUE+AH6FN6ZqvASMExVGN4ypv8M0rvpxD3Kelo
02UeJIAFg2wGCubNYCGQiYdsXdhmsOnH9mhYYg2Dv35QTJT50CpOjNxnLprAY+Y400OJMKVz5WdK
Hv2PsDk2KCM7SZDQBLlK9MmNFAg/tPsUzPm7AF+88aMIfTH5LTuSI4KSI3shm4Nn5yaiIkRC9Gxo
+0/7OIyynRMmNmcwfJngh/Gwg/g0AeAR3OrTIQb6HHZnBK8TSrHyroDI1VYUSi0Nqj2qjZ58vjm4
2vhSUcnQyurmddajrWpzyR2OyWDfZvGh1Na4roppF5ZmBVWZILChDpC9Zuu+k3AFbO/opCFUDgH2
HIrMVgKktoe7bHqGMgFal4oHh9MBGGfwyDnIu2V/RsHrvuvePTYDCndh6Jsikzh+uJCzDPYJ1tef
pmdsohm5msIbtL6JgAysI74mcMQEvRI9R8Nir0SHvguy5t5Hk9miSguCcNjCdmxR9vaMSzoj3TNQ
5dpwrlOPCa9vmjdSH15jmSBLlcW0nZuqONYIzgp+R+kUP2tUYsIkPGRO3UWfTeRsrrpF1v+BaApU
2drPcHtIHyRDQ1RsiG6588pPP4F7Qxgea1MfWvAxMM7V9ODX5TSHGwtjCuI/qdZVjVCnoYYBlYpY
D4lXW+JoTfVw2xrRAais3slUnOdZXRiPlPtCleU26ZqfnAOLHcfUr6iSb+Qs1EdCzxcVTHmBrAhz
fJwrkKtmuafTQYK2jIlgczBhR+oYxoDOJogskyS3QXMa83vdHEzEVxgtwls7sM/kb9rsROMNoQjW
usoHVBcJ+dZ1f2jSyLrW1ra2/UNMv2FfEvOG5TfYWWUw3VVoYOcXPUp6940ptu7sfg6okAuLLQKt
0E04VNdKB9UhLtLPqo9+xaCpzn4fIsU38n4XTq+6TVxy41yUmO7IF62/ks78UUccGkVNsEkjlLcH
D4bbxYJnUUcpNH1z+D0RQ0h6hLwdiCnZRfByEZxVxILRFsrHusKIkdyb8rEqCudTDy9Ivd9QqiaP
Q0TUDSgC1miU+WtUSV+tl/X3edw/ICZCnOzhGM1t7wwMAIGyIDKmvhnc5DbOfQRz42ZEW1sD0dl0
KFwFfLy2BDia+oG30cJGSgA2ZNX2/a/MeQ2yIEDUkx+KpmFVye4mz7L3KECpAz0q8+a+s+t0S+cr
gywO2Yuiel55PwUZBcJD7RxQbe6nyH40iywBTxSyMFeo/MoRxA+CJTkGsFwjupV0Mn8Y0zTj+bIU
KfZEnZg94gVKZ3sbkv6lwvktkmW5VlEE6pV6mOvjR+Fa9rYw2/dWuS72tECRlKyHdZviVxQFU/gx
5+ZXwF/EHKxF2GR4ahpUvCJ6s7UVnx1lfDoupWnimM0WbfK8weBFGp5Xcd5GWr8aAj+6RXexdYb+
6GatfS3EkC0QIgTY1ZIrBSUXok+yUUx4VNKgFpKojjQV6yopHbXPOGykCyofbb+/Z6+9OFV4cssa
oA0ir5NppTgrF/RU4JU3pa4BtTvNoarhhxAditG+MF9QrL3ZkckW0sDFR5C2GhFTrIrE/oWdaqNq
585oSrlyrWSflwIfqmI9x71z1J3xAHcEP2dElmhzNmtc8DJqjF8erXFJy8AzYxq/fXBLWCyWdwAW
c0t+fDSRbOKy6kzzW1Jy80JHhxlBfvmqzJs3dh1ntxjKaA2wmWmHcr82cTQtgp7OJmiLZTMgQDBi
doWZSzf5yagxypmFOOVtOuCeIj6sV+V/sndmy20ja9Z9lf8FcAJzAhEd/wVJcBKpybJs+QYh2zLm
GUgMT98rIZ+yy919TvR936BIySVRJAhm7m/vtU/t1H0JF1RAYkykjR3jLelZZ4RLeUy1Jj04Ito3
VmVQC+hBLY+KBXNipShlJegz2zDumemQHHLyj5NRsMkUmYERVA9v27Fcgt73aABXo7gMD8auYK2w
jT/DafrMo5y3QDu4Vhta9Nw57RwI/2BHghgDbmW3JeABUTsO8BamZ95e0Fl06nycajnpOQwJh09r
GGYFVzDPuthFSAQyS/gUrCPFFoHfWI9m9lDV5nl1s+uuv88KY18sRsQ61HUPJYV5neEcO2kZR3YX
t6mfmDf6hOo8Ovb31vOro6tafB1WLIPzxPlpBtWos2V29YwhTEHGvvC2UGqgRIUGZ4bV7xraLnCj
QitJm6Mlibf4eKKgyTeKz2K+RZlF+tFwv+DCRNxpO6Yn2XhqomkXlRQipkxHMHfTpASlm969yAks
CMMoAli3iMiQa+PSCfMdmll3Z9X2F9o2wg19wDfAENJdkTlfSi/vaQvq5FOP42XHZBeQtrrbSIoc
ZMq7sW+oB3V8/z4dWJzODsYL3hy7ISUhnebVB71V+3+YghdKZbh+5z6JaLuWB+HS5GiP1WNjOcDC
6aPL0Pyfi4hRgFsTrW9w3bMcSW90Usppz4LdceKOAfeuaR6QpsD9liLeOxkZ24RtSuc2KVtycW+w
x2Cg2yJA8JIXKVfuok4IR4jqWTaFe8UfcWcVyycaCjs+hGnvIGQXmbvG66ojSWYwZa6jbUUK6yoc
WA1XsNMXM/s6pUu4zeMU+sA0FmRfcGIZPSPvqb7zY0nKyi9cZAiEf8olPXJ/FJ6ZkF2aSzS5TZB1
1sGmPA/0sdyz5+g+LTk0lKxQxq+ERYGOEwAiW2DEJJYYvEFnqtwLBYATsQ8i84IfTszA9MzHyRxe
usQ/mbF4AeAFUDGLre1QOVjMMaSmI5fRySANjj9wL2uMf1YS80ivrbZktzoAtRyy2xYCHadZ1wVL
xFBqns8tSC+glBs2Dp9bzwb8bvKxasJv4NL4LWkL+4FSyJu2IMXNeulk9STlQSu5pFzrY3SOSfEc
FFvFEZ53Nfhgx7tEYelshx+0VH5noEt/ooOVMcEmGLX9c+yg4iXx904D1YWoOl2WJb3JNbQQZBR7
wgU6vEAGAkYf3+mLn1xFAxxCKuN6EtKt10pv2yyfJa/a60w6pZmy8kcUwLi98ppTmkiK8OBD2Kl7
wXs69hqKj0wTKX5JGF7sh5F+AeGcBOyMDenu6NS6yZE8YhTwgrs0YnvfTBcS96iZOJ5drowIcB8Z
V6dH2kWZYGEGxKS1o60Ao7b/KOIBpwV9Iriq+BwQJDNtYz7YXvdIMWMFt8G3X/FbB1Va4VHVyu/A
8reuNHhrk9ZjhYsPYGFKGbEHBl2R3U7zdImi5K7tzfypdxMu0Mq4Xxtae7YmCeiJeAxUESdoFW6d
dTg6Gu9u7J6UWyy5UR0ysXUYF9/V7vhhSGAJsN2PcPPIS5hN1rEr+FiFPn9HQ++LVRf3E8zDiwre
ohcr2bCzSdqXamEFWjO0SWXwmQzGPplItcwPpoTUX+r5cyFaG896jSHIdPetA9qghKs7yRqfie1M
+GWiMXBd8xMm3SyIw5FYUo4G7RvfMNegSIriB/yTfdzi78PodWey2WaVmWlMFc3uJEP55MPVuWnt
nnBlxmf8ZIldxLrgUpoji7GCjJBlhSwtK9wAdfdWu5pL5JpW3Fx8SJhNbnHu50EGMnk31ygAflk3
1ybF/D62zwxAksDnOrAni2LtDV0aVw/7fU/USqJRbxncbadc0LRh65ukSz61bptsF41pOln7D3Hv
snaU4jxrGHUXAewvJUqYCA0nHY+Nl02+dYnxsZsi+yQQrXEG6aGdsJhjC0P5IbHHmJA8F5PaH5zD
YGaP9mzfmAiq+zHpigANot+6IaZcYyormLJk05kLM2+CVJRUBqUUGRTyGkHadcqPZpW8LSY/rrAQ
TCnZ2eZT/pWV76tpMl/vw/4SjZzbZcW7TScOtLHb2kYl5sez/oaD4W5KFm9krnk7CP6EEmANyVL9
k4s+ENcRi/u53jIMutO8J3CtTpCG3gC9ebgnKGaeG10zadCuQJqu9xf6hs/rrfVQA5IZSO16LhXo
s/bQtFXK/IwWq/XQOA2zBHVY73LxNra6OZIEU96SWh3ifCSd2LewV1w3PRDbcVi1+fdumIWn9bd1
6iGsh5pR+xmC0a8HofcQ8+jsg3yn6sSkOqy3/ru73dhiwtG6E51IxlknYHfuxGull8ZpvbN+eTIn
Ko1l+6a3RrljCcLWe15YOKkHu96yZHKXs8zfD5ilaW1S39XIs3DaRwyTedIAapjvTxJuVHtrKHIF
rUje2e0HjEa+JVI8rPc9YHomriZdE5reH4GkBmvssuLq8w5OWOOf71FMXqb1X/QsAMzAJJm2wzXP
sKntSS8YlKpbHW4eqVfAC2DLAEhU3deW+v+mqWMDystkhz7sS5gBqnmaYVb88zDRAUIfwF9flMog
TGKp2rDXvddaIgWhDkpgvQXFbHy/tX6tZLV+LO1066rCgl5VNayHXJPtPvOSp4miKliDxmOkukJR
/ypC7CPN2YNMdubU1udfB0MVhLLIpibM74GN6lFHU5qbnAwiH36vZYAEVSx/zbQL1uic0BRE2C2w
/bLAhsXCa3i/q9EQuvMHxlO2cqOCC6d5gHciNvyXlZqhG3ApqXS8rCANWIc/aRpeBZ0SHVRClfCo
cqr6Uq2A50FSPsAWviFDxfmMdyXD7G6khE3xl2aTk3eMIwg3a8yytuNImLdTHQW/DrnCBzA1mABR
lg/r1/n96dkHr0sRtb6NVE4btHN3rksdHJlBBRZ+ifoQVQIeBv1WaR2r6Dpohl+HlZbR2b2FY1d9
595SP8Fooh4bET+wUY9ioHSXNbS632rkh8pctNuwBV7qcN6ltl9sNBqHIjqvejEqUgLbpLKEUOBR
fbKP+2d/JELAGIhrumF/kVNDHCAb0UUW+DwN6qxIaQ/LtGsoOzyKgtAedDtcUz1ZKhCT27ECfCmd
8MUT1UMU06CgS2c/pMaHxvI/zUVJQIR2EyJ3h6oBlj2TzbCNpr/Gva1vyS9+T7UP5H+aAFqgv3Ud
75kR/8VKafUaWK1vqN/Ddz5/L8AZqtb6oJCodKmZ3+YaIFrmPfpxLCWtO2wajikUlB29D5pZUAht
5c+RN5H9BACS5cW+H2CNdQX9D3abf6hqz8I30P9gSTfQzs2qVMueE5y0GzfleqkfZD7jZVVOQDyn
24nJwGap6H7zPTHcpRU/1tO8CpWyuloTfPWiGbM9/Gl3Q7JloxPsmAbre88AkEga+wkSozxy7cXW
OS+q2cXmCLbGCqdwJ0cQFa7vvmr5c1eIBYOrqxFRZsNlgsgH8qLtq1GcOj91zl7aUlZNDfxVlO0p
S+WzX8qrbKv53FRsz2z+sk3eNRgnwHd0GrV7TOGqgcVyMWqfKqt80oYKDibZqhat7GBoYKQJuYfY
HoMKv3fRM70F+EcUuf2UOICV0O7RNjTzJAz8cxafqgKYVFCVk3mKxue0H9snlKyNa46HzCez4Oej
2nbmD1PkYDso070j+HxrGK8GuNs+S8djudcgQPXuKwOb/Ksrh5dSQHgwRPy1X2hTqhfIUvPIi6EB
xKeNtfzKE/7JzNPAy8WeGS/WcYu+RWl+l4X8QMXkRiO9H0Xh/RKKeTcN6J4klA89o84cWWIz4Wo8
tEQNIXQSX2G8wUqm8pkiunfleAx14qKODPWDxTD04JPl27ZRG9NZHL1ZmUtiggU5swWlrsmHBWfL
0TBBRDYDOzu9Fhujyi+UVjY7q/M/skOYNjjrq5GmRcazX9AKvowkYHeRQxPjiMLIKISPEhqH72cG
Y6gcnX7Epbc15/ijbEuKgAmAgjNTDOQyvimM+/ZxMRXO0BuvLMFfFssjWl9T9UnXI0IohuepGoHX
U/romHLYtuCl6ZNxHVpk52Kg8Nx5sXHSHynyqgrcl5M1PeNLsPeR7L/ACwPPT0qVvT2nGTYrlIuU
hU+l7eO4fIl4YdiHO7sqwiiX9lSyqQbzzkshBFJDSTV4vjXgXJDdVUWGPNKQqfjeEMBJDSe+8uba
qFFGLoY+wNgGk7YQJ8vK632e0LsjaDF4tO/rIlGBfGwQSFsxWowFzN17jbwK4h+d3WzPnTuwjrDu
U8h8ULlPs6tFNw3xY9vTzmFN5BX+Rxsl1NLHufEAGeOzm2ZfELbBnJDYx/l6qj0juuHaGpQVQbuZ
P7bt3UAjLr+J3ZoSK8qiBj57Gc4npM6IMsPAILHRftc0/hvGlAfJSYPCnje7TregaubaN6b2ywbP
z4927HAlTMZzhaNlH5s+zGG7eHLHEahKJlEKcD8GwvZdwjWAfWcIQ3wu9lyz0JJ9hG6M40V9N2mb
vJzPdex+pFXbvNePHXmmijMvrBvnVFVdRCmu+1p21cdyyncZnqJd1mDIibzm2Dg29MfMkbtkLo/D
woXdhIAaQLkA3MvHaUIoxxtwdIJ+vpiWc8sFi+BEwubGtAZ+N9Ikm8vbOH+mHIf0S9s8m5AVz5ol
940fAdwxkuV5lFR19qGJsrY4p9Z0b+GUIdGa+xqX3ZFOoIudwFokN7LtPds8GDHWZcqhD/OcXCFI
gyFn+WnndSDi+WukdYuqP8g2uXSfWHh+0mNLQ8aaDsLn85+ANebjnjqfIromSYu7xv80hIBfIWEa
vGfG55h+W4Swsz5abEZqH5/5LD6MthGAQznY5mxtUuYxbPicmq1y9UrS9FPD5ACPLs5oIV+TajTZ
1xqP3bSUqCPapmjCltxyNF5wqt11Rf6GGGhLlwjDUtKxhC7G3LJA5g+TE+is8rx+Yz0kCq9UKDhV
GpFHguEPzIZVynqgtKBmAXQuvALfgwOQnV5ZaGtzt6Hk/bEouvFAyyTQsXMu2+Hg0iwGiZFDqKs4
jLoFtjTEwGQk4Z5u3R14Pq/xN0ltMloZNHkzh3Z08BhMeMZyGhKKoRM0ScZ00JoZf5KDZuQX2RW1
p3Y3HfMwu0LRFCffr+9Ii9MskhqeAXyjneiKsk+ZTqLMxAZ2JmjWcHmtabOrWL/yIdmxQmERS5vU
xoSvfFq/3iw5qbSxZVPvPTTI98EyMJ5MskeQkO5etwr/bLk+C2tJ77GTnCH8oRQWcOt8Rlkn4bEQ
omEj4kPVGYNSq8oNbkvsSHpe3FiLl98sxlDcgKhHEWF7Fc0JQanR7X0crqT1fZfZDI76FOsHy05X
HdZb62FMoVrgwuSL5QC4C6BXrEO8TRCGpswymA8bb/Vg1+fZ471NOUjNzor0EmrZ90iHKdZrbnN2
qo5SMHWXrR4tZFp/BAGL/qFeIxGSZH6/JQGr2Wl7aSZBKt4kArG0abYjnKxsM4S/fTZ/20T9KszJ
aOcRoQaejjQaH/QiAQZnu8UxDQlXzCwDfx2skqViZyZIuevN9Tsz+MDQZL+QZXFxg8sNGnCZ3JZx
/ZKpcxJSWLOQjmyvWjmK/W9f693uKo0l5Y3Kzg8aILwgEzOQOrvXIPR6i3l0f6IoZ0xdDD31ZJ0L
iXF4k220pKb41wcRtR4MtUVYFht6Zky01rcKtBm1iwAsU53XW+vBSSe8OGNV77qxS25MqR3SEp06
SVtofuh5Z60DV91F58Rv0fKsSUBObsgJc9LJsw2ylwguLReEQ9kXqYNIBp/Qv7gt1LauT7w3atBj
UGLVSTCaHzCIFh1LuDLh3FkbxjDcC7YtE7KBYjwxsFMcJtUzNtRCbA13BvmlguS/Dr6n50cwMcFU
xjktZ/zPwZJoP2zJiaOlcfN+oPPs5y2r8eFICM5RpwcIOCXDbUaby0+3CAzBPHPr426OF6FjtdPN
Y08Nm1R7RDq/ebc5FvsZwFDb9YWIHGxV+TLj5uha4e5A6WPAY5HGEJ8leV1BufDa0rlpLOOmZwSE
QFlMlMQ4Dr0X6YKe6tfHGGY3lVA1JMRhBo6gOv+KOnwMfb/cr7/nPRM/OuqS13UhSWVrfOi9hXGO
GFirhxXCr93zYKV99Exc5etGSHNEQD315w5Y3tlSp4aeEDi0fQFCwrPK8xqLb9R317t2SQre8skB
qSQhqMVyF1q6Du/N5kJpqb2gHzfk/eyBHUi3MBmKGTx5ElHYGr665vyYLmm3N9UuVDiAfPIsgpS4
3p8iiebZJjwXshqoCW6SU42ssFpwpnKKSQqoh1ip87PtYCgyPditDz1u4NHl7Wl9pFWOOLy1qJ4V
HS+hXFlu2no+5zuGs/4+4pdU+mydYjy46kfOQ8KptN5cD1RRv/9uRlXEEdTBpHEIhNxf96W0QPjY
y4M2ZF/iyDq4Y0xwQM6cZqY6uzhDDNJ0i3YMaSw/rGdca0MXF0whQGfyDBAZwDK8Pg+p1n1ebMPb
pRPZbvXN+FJixjmLHKBhTz9kNWbW+3tzfYhybgboCA1zOrUtbwvva0jjIcEeBJ1mjg6uklLUvXBO
vsuJFMmKVggZH4LmCzvAzZK3inqo6/tlvbseFvUNgIPDjgYnVkDqn+A7bfaWZV78zrmN7Bx3Ca9u
Khz1qszxtrb2WaJMf+Nwop0lO9MiHLEQZh5ez5/5BCN+SCEWkJP2QcuJp9YfrMGzjn423BrULJCm
CTcle5rdhNayAbh5lYl+zwoCMZIrF8ZKqJsSBnXSRDPtmMjXjRHzHtTwkfOs4ub+VqNrbiq/ePRq
83Pauy8ubbRNbfg7dpT2wa/hEQvHuVBSvBzqlEJ7Xe/PDr7lTtQvzmAx74AKoTk2qWqBKwe+sL7p
ii+Rby7bQZpFQMsARCoAEQnKooSGc2gS++Mw34CaulY520mTFEpiDreknr9UXc511r4OI5wWkVXf
kOO7R4lWKWFmtBMe6TzUjz3rMQ8AwZZVIRBHrd8JD+BVm7tXZPp7jyKMDXVAIqQC2CYeOLnJ3ZSz
Mk7oHA282Q4sk40xi1QWKv14qtvqG+/IhfoFFmVmQp28qROk6VITjmmH/YFpQXkDMdTdjFZ5mstm
+Frp9w45z2+gx2dGE2rEU7FGlUW0wzn9HNnanY9wEaRGlp3csf9h+KzrSbQ/TE2HtRmU8n59MyI6
D8c0BXVetqSSXO+wXkX81kyX7XozmyLz1MwnbAhc1+beuKODit7zuPSBAMAy/T+v5+rN/HdeT9Nz
8Wn/z17P27ev7WuX/b3M8f1/+un1xNNJRsu2CaU5pCVs9fN+2j0N3f6HjlTgYh83hOWpVOQ/TZ8W
zk7L9HTX8l0bExff+mn6JO/1///jb8nL7o/7vycxsWPzC3/PsOie7egA6EjAs4dzeGh/z29QHEs1
XRjLSyntfuLKwybgWo5GcQ7xbJzXW78O//uvRbBhWDMnJAn+9Y9p7RgpKMJLa+8Mq0j36++qGhdJ
Zv0/ybsyBxCJPZMcaxFgQqXE5EqTEYgzDSJNptSaeHymIs2k+3fk01gpOuSNX6joOvGzahDdqD4l
8g+uNaSgtFabUrqQNRQiJAMnwabpYmwkQbRZLLkcRr9+Cr34c610phbBqUd46hGgCqVEOUqTapU6
hTtpPocIVjnClYeART2Te/WVptUrdatmt2FaLWpDSBVvXekBZmziO3MEUaB4Fohko1LLbKWbDQho
ADwFIEY0tQxxrVAqW6H0NmwgmxkBzkCIKxDkSn4PAxeT3nSl1unIdr7S76BA9ZtQaXq6Uvf6BEo+
7ZBbe8Y4mhodgN+9UIpgqrTBvi6fzTQ6dq4znGxN/hjtGDlnLD9kTDnRCtAYsZpj0gN5otTHWsmQ
vFCBgPCo9MlKKZWT0iyNI4PJ2tHwfozlbamUTXzzQam0znL+HirtUyoV1FZ66IIwyof2s08WaFu5
XhPI9qlEQsUaq29pP+2vRDJIQVT5fRs38QGk76IU2BYpViLJLm5FdZddHzoBLqX2XqRSb22l44In
Y3o7yGnjryovcu+E7Osh/1pKB6aQ+JtMKJoB0NwjOdtfUqUaA6bBbO8+s73GnKaUZVtpzINSm2Nk
53RId5pgz0KkMWz1CwxJlhqETNC5yKHNVE/w4U03RdDo/qt00QbLOjb3LClQAlQTtf6tkpLyTudV
E3G3z/WCxmFCfHObNRco88WOdUIPQQ4Q35BnvHpVfVfDlNzhMSNrYcRNwCb6jnUvgGbCZsIqsG70
FpvfEbfw6FVB5FbPZQUkfWDvQNBMjhidMLPSLdQ1RUCZYLo1F+dxmmEvRNAOzJwQveWw7rdArtUN
PkdXINXMwIaZ+4fQPl09DXQT3i4ewo1BLQou8YHulR7oEq1+8M2+xs2ww3IsN9IWj2mfv+k6jInY
YQdVuwEtI2wV7NcSECbg0sQJAAeQaXRO7Ne/p1B9Aqt/sKVlbjX4DRObtQc4ehszyr9AxiVoNH0l
SfQST017xJnBiLCHqF6jjhDPBxdvfSS179AQxmulmQ1Twv5G879ORv1BXV83fL77vGiUPcvy6jfj
BCwJ2SA0JUKsrR9KYL83fZhAkS8euTwGi6+IBmyaSW/5gDDxTI0x1NIxsAfrySRB1mZleMRGvs3U
Iv/9IKAmF/anpJiHXYrPMG3dh6ynRS6Fs4LHCtHFGDz97JpIQVpyLzJ5GJkY4GrWbxa8cuiz9nmq
eE+IdMp2bek5IP+vqZU99cXwLeXdZWvA0CSvmPGowVayBgKRWPpvaJyzluSTs7BcWXrIimnDIHPu
8pu8yNtdco4Wc6A7Y8RolY7zJVULaq4oSyTtqwXjeEpCTg36K4YGjEU/3TeQP1hTduIoIGxQGv5x
1mq6NERt7TAcXiPhfWWFN15a5zh5CjsDt4UlqvdYURK4jwgi4m4XgTOAhXGsO0b63iYF4x5EmTcH
YHl4iy3M+BM5lnchIBo8ZrVO9Mw10xfbl2zQrGIbYQBkeNzhzJydbWzXI7geFCEc6BtjeasL54ja
Ph46ckcBGb0vdThRbgL6GotTa+1Y7tW7eoY+GmOetZPNYLRim+C935qEgIABOcWt1SaPBknhZkau
9oZWZcq0r4Pt4XKoDSoV7Q6hFGPzDhWaEjXPvy/DXSi16JxXMPR61VhA3HFjaHRZgXBCjRjQimJ9
by5AmK3Btuj3C/fqrTUtw3jJHReOevrdLPRT6NjndoGRh7Eb+bfS3ppR0plb81X6IuEUXKq4AkIP
RtU3Lm2EKJDGXHRjO3/wddxUUXXx07nateOPxDSZoxftW4zauunDkY/K/scczsO5y+KntO/qo8Sv
XBnRsu/d/kc69VRMeN6u94R9SRyixY4RZAIlEB/vsHOJRnBtyydY296PpS8o/IqdzZhRnND18pgW
OKHIriH2Ojy7uXOnC829tdh/b6mPqq6xbXwdJ/OxnedLH7G7ieVcwm/eswWmm97Mn43eZoSdWfLQ
lxgh0mS+98LyY6OXcFtVxYADGs9ZXCo3Q9RouKiMUsJrDw2rI1fiURxlZQ6ziX4SDOne/KSEEtpo
rB2wt+uLfeOzSSbtPr30Y6ZDobNewyZkZsLPjsTwA0qmgCKaXCrc15elSx7m4tkzI+wB+T2kBFX5
kQNnnt0fTo5NFUjDppawucK45WlyxCM/8tBQo7iNR53hoMqiGGZ0AceoXSREHJ1KnE3D9OJos3bH
TEXT4Az2tWnmG69/HGs11uranawBFxW5T8UB76cNmVKM0ZW8HWbApwD73xrKbH3brJFO6s9F4yRQ
mssfvjToedWbQ8+SbrtglmMeHR2xic+MCSWNTUmy1VvBuLmFH5LBRyN7VuyyjhIKr+nk1uXCFhXJ
TRIxHaHIS23mA1NNMq2MEm61oXOmOMHTQhUadU0y6JLx2HvTKzLttPGqTuwx67xFZ82oxLErQcrS
3fNippAXp46uUtYKGHFzu+bD3ie0YSg/4gS9Os+ar0aulnhefwwJiFw0vQCd5t3NvUntETrqjoIJ
/HOasRsKGNO2vxxmBp5Ha0Jw7ymM7HixiJTA1PTseqfPKSM+C0me5y9FiGnehoELhmVV1JIlgi2x
Bou5mI34tlGhGdk008a26CPtRVFde5o8DaMUTCt1TiDEYnaqxZuYreyCoMW16KiPyfeSV5Jy6pn1
VTGeBDva/ZiD7PemcL6MorX2noM90dFM3kaaCVILcNm48MlaRyJIUyC5Ob/XR/zZ4uBt9pgSTfTB
EgQxtpPKmfQHrbNqoIRxv2+xiB0oGXss65bmPK029xVz9Y3tDlfOAdYg+alZ9CxoopDTsyTS22Xf
l1T/inD2IYyBv9RwVVFghi9NvHjBrPB2RIp6VD0zDkh7fNSwCBzdssDQF1pP/oIfkoIWYwu0zwnl
d5u2Qq2PMU0OCx2yOYd2phvbx93oJtUN4I1v4EmcOx8BskD6OLi19lQUXv3AwDQJnRMQCrStsi33
ke9dmyqpdqnBBzlVhHQgeqRSFysaLp0gLJ7qzbZhZgidOdFu8hktKB+LO4eiV+xcWITmMcYliBWK
kLAmnxh13VUA+TICTEfDsmluzLFFlnyu6dRU0O/C1IMe6Nu0QnFcVEfIaqqhhkdu9drgzVs1gyL3
IKK6+B7TEveG4Sb1RU+pKpcZbDY/a2661Gpu1luDOd6RozNOpoYNoRI4IiaBOD7GDsD8avykzQVJ
lWy+2M7g3MaCNzYuxeOczsNp5GNzQ4VReUh1SU3LnN5ORWYxF1DLdkHQn51jfTQrRBotCq/YnqZd
KmtoH8DxUnsOj3xQXKhh6m/A5yfHLqQpPpXhccpCWJC6wG3UW5sMKfzcS/GYyxpTWmJnpzBt9OfC
A9dn2Bg6cdNl0GMDMxUE5yA/z9QXD/WUUgNHHooLCfUxl65a9PupgXZlzPGFyfkLWD9cC1Q2HbOp
emq6xbuB5P7B8WssgqUgL/PY6d5yv1BtHMCCa/ZeWYSB71clRTguYDs9FPvRA7M2uNoHvRiTbcjO
Yl/KREmaxqeeXj1WbpsW+v/taJYVo+0LtXwkqigcIvSFUwjOw+92oT++5mX5tyRixbH6gWpP8rEY
DSEmml/OIabdu4K55rGuy+m8WoWwcWfF5td9WSBouqbaP5hYVWQxkyQqox/v1pjVFbMe6NOdGVSg
19L9/pr0EJuoixiwoTfMUXy/UDeZgZ3f7/fNa1RbwOk7ymmMTFMTGz5rj4kT71rFulu/sR4SaMOa
jIbjAO+UauVWOkcnzbZiKjDzrKUNBTjefLPeRHWi8NfoPsVKQCfkD1Hir8OoJP/17qxhi7Ohyw4d
w7YhKoFZ0OkC9o35wHsRBBd2NiDi8OtL77+gbZiCy1jbTWp0sv40gpXI5+vNX1/07eRYmczWpFLd
daXLs9YKZ2B/3GwJjZ8i41KsStbajoMZgjfGepPQWXluMrCec6xBjEBGZ+Oh4SXpJvcwoR9kylPk
D2HB06UBMrakQaOechdhD2K/sdqLKnruNkLpsbHBU78eNPUXupescWITrxQrxlDHhK+6dHz1Uq23
AGouRpBoeCWm6N0dZqnRz+oTq3WHEkp7Ep8HruCEVNCcsf3APq2HpTrOHkEuZWlbPWExAuM5K9VI
br1vKlMY6xNy52ANVux03zjteb1lt9lwdMBsDsbYnjt1WG/lZK6C3pxepPqnob4jVhm/26jWky9R
BqqEekFO0KmkpyvNs+16tkWsdYxg/cN5kdSJWMebVFigENRfvBYkDb4DEWNEY45Twz1EGSOd9eAo
/Rp/fXMeu/CM5b48rF9aoKDsfLahm6z86Gi0lDOhY3q0lnysVSLr3dKu22CyBiI1er/35/6h6S0A
xGtLSboCjd9vqjN1hoa/y/yCUmo1YPYjjXOhUzfX++thvbtoIZONtvTLC6w8JlpqI6Yvw4VNXLhf
TxyC/A5W4OJzHLuMHtb+jvUPWv+W6ZEGl+zcEGDgNVmnW6bS7bESQsRD0T+4DA5WfyMZVoxpiQ8M
CvM6lxLz0QFfmG/WqXCqhsTrRDjjjbLDZErgVZ3r64H39M9bVBbxt/y6v35bX7/oS+L//swe+a//
jxQHRLL1fj+YRfv5j5+2dFS5dPrbVKuxSmNz3r3ftIGfcBUfVIEfX0wlYjtoO67zv/6l7BjITOqw
3lr/oZz4HEa9mbfv0950CGpM9Mf1nu5z0qy3fKv93MCswaTNidPidjYCPYI/Oi61s6u1kqasClal
9dfceJ0g/3HXNcqDT8b2MHpsUjEF/PPHW1an7TK7xouuJu7r0/prAL9+bVTfWG/9d/8krhbnKEuu
6MTcf87ICAmFeqBFrXsUCJ5ss+3iDkJYxmcfrn+dvCWt2+rqIuCq/7zZzOY1ETSawtOoZoeYF14d
hQPlRfTVdclbbyLjNrul4TMBfgjMFb67jhd/u7nOIvEcHkUSy4O/XiTfJ40Qf21aAVKV6GowC0gv
IBmILYxLya+Hv95N1hma+sZ6N66bl2UcrMBU16N1OPc+p/t1PwS7cfAGjZkaf9k62VtvlVw/J2km
R2Tidmc6mLvXr68H0ErwwtCgdiN0axQatD91VeENFLfH9SYh9ooJL5TRfLV6Kt9oqm6td6eoZQda
KKtpn79ipZWnFXG6Hhh0w/1Yb46GRviP6fPfT0J1dzUyrOekg/62N0b7/rfze70JegfYNKOR7Xq3
tuLskBvGzW//bj2zddq6DUez9r+d/Ou/+fU7GqMGrFUo0LfySiR4Z9hBT2qEbns/H+D6v3RuTTZ3
cgVwep0GprSLmUqvtpjVDLPaYv64u36Dibx4xzD9H33j301kLMOF9vevJjLj/3up2uxv9I33/+nn
REYY//CgcXgC0A4S+8ra+DmREf4/BJULustIEQ7Gyub450TG+YduOMSydZfIq+eKXxgOCB2271uO
TxTWc/DHO/+rCc2f8EKPgZANiYh9A2Ae1/2D72dIt5E6kv5p1qP8TqLvPIZojylkg5FPOlVawF7P
t1mthT8cF6rako/eO93lb3Ojv82J1BTod4SiehTU3uo8TTwXhvcHCkQSaaBbk/qMEvzevnbCD3hp
rws0jVuHHTlIjvbaugJkN2GQyNCCyEFmmur4EBP93thm225+ex3v33/37w/JFP/1Idm6bZpCFzYl
8N4fT0yrwRatPb08mXMtcQ0z5dUHMht5Lr4Xfarf59NwbKoOg4UVfbVJaW0HB1CH4UF0dbTHsBQi
GMpxAB7uYJvNwQkIqtkJGKmtoK6NBzIcRESrniIpFOVdJdqjNnbH0TQwCEbTv4M+KVTaH0+yowvO
No8TyjP+ZD41hCQnPibLk+4v+o0lJiLncQVpKwm3Vu3bRzOkEr7LJvNo1PYhw/LKoNit+vrCPOYp
qYR5V5rep9DU/eBfP9sGxJn/8tg40XFdIZHj0uJ8/x3z1nd92o6eKHCqjI/h6O7wHeanSnfnQ6Qj
qncwGraz1bw4/sCl30HuNf+TvfPYchzJsu2/vDlqwSDNBm9CrV3R3cNjghUSWmt8/dtAVHd0RnVV
/sCbIEkGk05CGMzuPWefvkQaDofP9OLpIdUegLD/7ff6lxOTeiMiaq4RR+kcqD/wc5GuDYVRV3Mh
bc7kc9emTmfO1sYKB1R2aWhWkaigtpPIMOwg6C7SnsSfjELLZE/imnbB35yY9nwt/OUw4mI2HWng
SOVYGmB4/rKrxhqfse8N3cGMRL9DxKudHVJfdENqV5WE1UvikVht+k/U5KM7/I7tSC1tPVnklqQV
nSrdK4ZbZuVAGzsN0ciQWKfR9I8ZK24Q3T4CXHq0k5lMkA01LHexdceoIS5Op4MNt3aZiKqrGB4i
iVd20HKburUxbUI47HN4J2vo8SvUNIRE5JbD5cgvVu2SX1vUR9vMP4IGS9dQY9FAE8iCpL5BXqA3
m1fjjZkAMV0/w6gk4ihw2s3gUqoBPgaqo6XF56hq9jsiauyzvtuMhrz/5zPRsBak4B87WAhe57pn
JkgV/687OEuxakcpMVxGj2THSPOb6XsQZ5Q6GxFxTFHpY3gtsbMPHq0MREXnKc4I0AmyR61FIeZg
ztlkmLnPCvNUlbrjbizZQWP7vQ9yfvtYeueYtMpz4LnfipKaJUZ3xf41NrZj9RvH1YoPr0HeHkiF
z40QeyI23BP+tsdYguMZg+4Y1C7BoBWb5VGsfB9fRPvYKQemWUBroNZE8LBskkDdhCdzoDDC28Kt
P+OEf+YwtiiWh+FQN7a4d1Y2PgUQgFi8PmZNKvZ6PJFUXlOlmgNOFL3sFbM8ABHoXAnQAkyYU2EC
erJndVqthSj8NfNvfI8gnI9FFh0ta4qvjSqgndhfx9bINsMg/CuNQH03TW1y5Aa30Z022nFxUzQ2
qvgQjLV1cXp/E11ikTcXh1iJGwx+nJTk1KWG7z+l0fuoIVvh1lYzYySAK6s6ccuo49DBuUF+fJR2
qVHgruRGGJm69EEJPMDGO5Tow+w2KMSRGzscET3tVki88rOQ7YhqPKwvbYgLqZnGkxZYA81XFPZp
ax7i2iOsoKP/l0vUuRwjh2nqugxMsaHX0iC40j/sgEAUAmqROvZol6IGNW2q3fAdZVtXS9x5/XhU
pRs+oRI8p3Q4LoGIwydP68InPSKkgfhJekR5udfge7+0mesxMs+Zp4M1O679i40l7QZ3YLzBg+43
GLnQ2icI0N3ItRAhl08KAuQxN9HztEXzOWz87FIPePhG1dbr1rXWig7GaXQlSWsjd/kILflWdpbB
H0miizVvaspyB48Mohiw0U6JJqBiKRhmSZaK+gyQgg3AZtADfxexZMeJqONicKrkuFDTc4IgHj0E
ESFxN6iH2i9QRcbHNtWGx65J32iDn1Ewm4cJf+azpZcaGXIW8w2emZZ+JwWEnSxy9TCOGV2YWp3s
BOk1IecEQLOxkQUelUwCOAA8nVQmf/1DbPM7GjrUdFZ5jSV+T9BcMexTI58uy5tNpYcQUzLsr2ko
d2iYOqrktf9UzZskneSRiwQUzfx0LBlMKzMYrlbl7JeXLFouKDLEiWUxKzolgz2RX/5LnAUupQws
Wgww2vOy0dFmENA03fT5HYHU20Mi4bSYBYJH03lcNg0VgBOUmW/Ls7SS042ftxmYOJK729Fwx4rx
smyGDs/B5GaAaUxctm0zAC+KdIF9ElxxkqZoVcviER9RQxNFNS9+5lLBaqaLViCfb00FOVt3kXbU
/YuZd2DJ/LciS91DYLvjobXJfc6dut02LW4TXdXara1juEGTQXKVVxYfsuzgCn1Hex6+NiMnsd4h
h0jsN2HXCvo7thRhkTBMc9cFAjF8S/JWPVaAcl3jsyRg4REnmdeOb63TnGko7N2A1Z5DMZEaZ3dA
YFaRrGdvIiho1Jqj48B1sdVqa2VDVTvaiY2HoweMH6b2pa0I9grdqtrHAIC2vjv161FC8qH1TrRg
Gk87vyfDsItivK1F+NNgaNsp4kkYuVq5SWiabSpUVmuxn3Jg9AEq2bQavKcgST9TUQ12FoPvIaWe
n1WtvOX0JMBu96taRwCrF5G1hh31in6RbET6Ko/EKjwB6Lh7A47tns7DGrqqd1IizzZJoggBlv41
CaAKLHszsSbtOGXVStiGeSxi8i7C6N1u2+YRi9cmKgv/1/gEWsm8j5zLVf1J6qS2cae6UTLszypU
xF7L4cUlH2nf2ueBdch+SniVqbuDkGVAIdoDyK0BseOlutFKQHHRM0hArYFeiu2yLkB1WdF0CCTW
F0GSOboafEvJ9OL4Ps3aGeqaZdjGYuif+tArbCMhYURQvERdrVUAU4Hj9yj9sD83vvsIMGlYxRTd
SXiItbUMyL1O8op4IQngjhDazMtwGUp68/y0EdGNBANCTxAuK1G2ZNZ/Bc9SMV+lOBRF6brP4MlF
HREwQ9gEmFURYQeyvxCJa4psuom2O2d5pL1P02FUBGH1ZHEckJ3HB9TSt6mV2Y4FWbJ34cehbgjw
/cLpirv3MIcQQSftrpvxeqbKvMQ++dQtbDdOR+2N3C65CYZ8r+Apb7BaTo+yfKpIjTh5dejv3GIo
+PPQwPVGcmPtprMcqvgYjMN8IxDJg55K54Qx8RpGEZXaoD/GZYpqS6bMwH3urGORq0swzwNSbYeD
o6IyYdmnCRc+NaMsyr8BMJ2TU4roYLbFFQhtftPVj6A3O0DD5icmNfYxtqsfxOdp6xK131Fr1INo
TWRe41TBIkvtrZ9EPXl95vDsWJM4Z6QXXw3ZlCvoIO5ebwbwtRS453Q96wtt0eIjdIM3KobEVAHC
XvdWEW7aJNXWjjDNo0Wg2an1TuADir2sE3slw45s1pK0WyTMpEhTnczJxazxzcXOo4jSfI9KBe1v
fiQPd1w17twmRYC6kq5XHZcvrzV+/VS06pr7hXbSS1C95Frr6wbnzVWl8X7y4dcAm+26EkBw2oVH
IB7c/SX5CHYYfZTBqF0bkiUtftmoVc2DFQWEMVlheh4CxFQqaj2UV926bDtkzWb5kNCrPhDFV9da
ccy7guSn4UdlZ/m1zyUMBK/6WUyI8XrQP8fILtYppGQRkdYnZyp5kpvmiZsasbocPOhOiDgcPytX
5Hfh4wTFDe9qeDe6AvLdyE+ALklLXMu1I0JbLho+o4EXvQZjXxIM1B3NFqwMXCAkezNIx4QTAkfD
BnHVcO/xlaL/CyM4K7fQHrVL0iG5nio73pB5uOU0MSjY4/hwfiRWOD1CjjDI5zkakIj2VWStEmuU
ODFaAwSJJOyUWsWqo89Zqy65t/2G4jf47KIqz32/cfPAvFetwAFdrdKhzd892rWoxtTdaCmNhxOa
wh5wI18HD63KwPI7MkJpjZfPholFIm70XLUpX240v3SdNq2nGZMktAZau9b1tLm74pyE/J3E5tJt
2phbUxPdnNplbooQ8KAF6JSWpzgLhwt3FnZxJzHkcI/qsIy+tGl6jDW17creucJc7EkstPG5jQ4C
jjQyNq4Rp59E4D1qfdT9MF1QHLUOGaMYkN3gda3SzDkbUtlnVbftVu+M08Aybnkl7HvnLI1kpA1P
KyMiZAQK5vzeYvm/2uJcdcpaWakbEOwTIlZq/WLT6lidsrTpz447+nB+WCZZlcFTzfuuBDnnfU/a
fGinnysWZOfOD/3L8mjZuAGEQrqrZLEglgDbolvaWUUEreIFOC1vIezyhLxQ2w+T+uk2JLx1+njT
7Mg8AQ0xfm0ykmlWZVd6oDeJeCPzaAXGawU4Ts8TktLDD72Mxp2m3wRLuierfBwSx3nU6Ln2uVc8
kw5nH0oqODiFx4JsH15r7aEi163DSFGYGlNpbfYHBtVzHgdr2TTl4/LMg/pwAv8VrZan/sHGZLXj
NCY1wknDrSPtYsspYz7FjmE+kc6CuDQBRxLgPEIS20TH0qSSPqBzvOl9c4FSXL7QW4H/Yz67Qvon
vEgpOUB8HSyHCBxV/Cq83r2IRh6l1bsbSy8IOfYD8dzEQn8m22Rt1XxBr1EWDnFy4UPD31KaQgnY
zpcPQByjcA8sN/IL7IVsbSsbz6ymPYha6adx0vUT6gp6Qctzt7B0RFkFbrTcoV2ek8I1AoQz0gS6
F0W0k6X5yP1ktZ/MQZKWjvmmY2LX9sN0Wjb0JCE1/X4ejLBRIA5MW4P9zC1zdH6Eoh63jjg4bolq
pLSfEtARJ5eL6My8HDUeyX5pWuCgGKro7AY+ccB1eTPIlNkZof1J0/EYJQS4bZg3ENZG+GcWSrIi
/JTUo+RTlTtfEZxi7aX7pCuojmkaXrpcDzmw/pPeRzc1hbeKgGenMe7M8A6RaNHz8VVHYfHZqWCI
NJNLw11A2j0+knH4TCZGvC6N6F3TLYR0OmqHKLwj/aAqgFKWOVrnoZKgUQx/LVXf7Mn64k7uoZfd
q5aBeeimj1QnHdnBULj27zDRw1XXRDlqSog0gQSb3te0IOselkHzxOTkPZjvMInVk+S0q3XaJkV5
MER09JOjUQWPceZgd/KY4RoYWERGi97r8UQSPwRgG3wqmcs1rX691r/k7TPzfG/rlVhKp4FZDbI+
MqZMj1zZbjh0lkVDoNPEAc4fyiuBsknPq7Uu2x+W5kLsteMvQzwVK92V7/hfmmNG7ojHDF36JIpQ
asPBnGwiako0hRgul00KD7zC8yQi9aOe+J1RW+9L0zkK2ehby7KfnHAg5q2K10aOJ4cId+KOLB3N
pqRLamrapoiMQ+Roz5qJCDgvO3dL/+7roFom8XN5B2ZbGcs3HQcl2WooEAlwURuH5Da6naiJoEBW
aARwgncsh/JU/PTY1UVPovWkcd/WBBOBJi6/xB9mBHGp0Emv98sh3c0V5KyYmu8MHA8MQwROmIZ6
kFDc0NuDKzfT/GdvD9bai2zQq4Oy33zHvKnZlh0SRaz5Djo9FMOsrwLz1VHFp4ro41NYsAS2lJeu
A0L6Lgak4JokgaeY9vZKz6rPYZYX7xwSEgu9twpu5iqsyi9O2+Cdd8ppT9LaTKpKPOztsb6yGUNY
tMckUgqkZYlJwcw1g5uWqE0TGtWtiWEm1I321jH8ZCGr9micW2cFty/pkeduCHPmh3jBoUk0tZ/0
ZzXd2iLM97VbFE9hSMWQPlfaxohQHddlUY4qt8NkX+ReeumSwmCx9KqLRr+gCC9Qejc1a6GSnWiQ
blA21bmorGRjJ1WJko7ASWU3nzMKR6te1rPDLtgx7jF+2fqDmQj3MaBAnWkOXiT6YaP+pdD7EtmT
a52Jih4PkZ59LplL7eNOPunTzJMzSIexIT6g/Bb4xpW9i/uu2Sb3nqIyevsI/G/hlQ95Gb64VrzR
Jk9eOGrdOrKpJyFncLcypqQc5ekGALxztmKu/qM7wMESndsgJ+G+4WvGqxpt88hEAcK136MK5Nsn
VvQknd57zaNslxcjdgVglJkPU0sfsXHKoAIYEpLJKPr4SWiKcWugzyimFeEN05oAiGSNk9IDH5zK
Feb8hy6vb7GWFusAHxPpKcxpQ93zWBaVh76GmglbG41weOwbYBNaPgE+m623YsY6Oamb7zx3epU2
bV2b0vW0Xh7i18cVXePwCpvisyS3YjXo9zxTO41MOkTIc1zYL5pTwZqycC0EZV/llHyNKEacJuaA
2aozbHlangPDWCF0DI7ovgD6L1bJebM8XTYQj/E6/tt/9maj5O93966qdyjVXqSR7UXRr8vO+XBj
hGa1BdZ062gWVJgsPkARVIdqfgOVKXIgZcTdBOqDAne96DOWTReNYjd+D1iDm0Q4MFm7kKsXgmkj
Y955aAu6NW0I/NUrLiRWSMBDZrJGXfllTJEramYtOe1JrJ0MDP84PFjryq0bVxoy9KDfAfKcnr1y
dtuRKkjv1X8ijbT20pfQ7V4rXZr/Q8cDmnQ1VJVxHsW0MfeF6t2XlhDGleok4PQ0vyv8D/eJjmnm
E0bZAWXLnfjUm3K8BWNYbmxXQ6pLArqvEgKdugRVS6Af/AbDDGhkKhkY+ibikqhoN6kBBYiwBGka
8L196wVsaEY+7Unl03cOtsuQrdlH0nMklI0IGCDOSSIr1a0PJnOfKKdgoYi+eOJuXNU5K8DR2nTE
X6IspLLSJn7+YEf1VWLcO5ctEgXO5I2mkz/f5SEFoiFADlpvwSPHn5w0rc5eRrHBC4m4ghNdXuIk
u5ki194KgNY7lznCMWn87klpimg41Pnf4LPu3anZdxOZUi6Bk+R9eNnBA0jylmfeOcsi7QsMg2JN
oFWHIDBIbtyiWSipblswGUcvRo0HW2gOp/ij84MnxwvdH2nQbzpCBg3GmIfEM7F3+aimK308lFbt
fE0zU7L0sjmuOoX0pA2e1UBDBy14uGZB7UJBqWN0jL25cVOLKGoPke2UMXSMJkFyk9bUlOamTV70
0V4vhz0ljvoE1homd9A6N7/0E+qBudhoTqtd3ErzN2OtrA2L/Z+g0Q4sKJ2jg9wGD0H2EItO3Cm2
ISrRuMWnajzbrOBGMw9eqsZrkaMWmCxpx7VEadwaA8k1unrtUFkzbGXM7gFrhHXUsgr2qxT2nuzy
vYUUGIBdhF441+D1XMfIdq9Rhc9L15xvFenbRwikQ9PcWhTrw6CtQls3zhDx2TFKWMc+GrRdVXTu
ta9SXENZeBGzHNvVhzPdyfzImAk/IGqfjNT5EoPXQ4UP9p+K72Ok19raCLhJCbwOpdM+tzU349rX
JTTc6Xtdpt3B8hagH+p0+lYEuOo0cCv431EFG8YdwvqKJ7bfRODRHA0hKOLR6tC240cQNEzR+2oW
NFCWwie/p23kPAv9S2laxS7LUZV3jfzkFFgegiIwT0k42VQxil1rGJxjQ0XX05/ewrHMDsbYv3C0
xqOTQeQL4468UaPF3iuB+ZFmbZD7oE87wQnGEJGsnUitoWXBdMx5f2BW76pxId7QRipHHUp70lwo
c9qXQXy4bfqQoSR5CqaspQLtN1cNC0dqcUur+nrY2+PHqPqbmnP2fFhlNrv3NIakK02yP3eOc46M
yLllY//uw8V4bEvvAv+SK5BMSwTZtGwQ4z8ozE2I2VGCTH79MFHa9l06NlbfhruJzN9zE7bPE4Kw
rbS/A9jfZrZB+IuvMdlGP7utzWxeqQPVKjXJ/Djdtr3p7h3H9jdD33zT+3EOs7VDTPJDfugOeUUU
WZoP7TUoOwPRJZU0bbr2pSSResRuohdFsF0qB3UKGdFrZiW+nx0qt8+OXQzDKEQCfRhjdgfWzFtI
kuhH9ToyKNte8zAaXUVQZfxCvgU65bEwzjGpA05p6dthBPMdB0V+JZ5HKFaRyjCcOVIN7DgLT5iV
pDa1pMvULP8pFRfvjPbMwnVycED9fW6mIzaAU2ta4c3R6DUzSaohLyJ8fAiBgq5cOk+PQc1waFaN
dokqjQ81/MfephgwVNOVxDoBPKGNd4JFyNanK4FclP3HxNY5B7lsz22uXvtBlfsSCuBaVJn56uLW
Z+DhfyoaEj68lmi0XI+M8+BFPzoTlHWRRBqQkmcsQuC0Rv1T23CHdbMp2wc4zqhkW2JfkPN09Fui
fMF9bAGyjU8COsc+R6+37nW9u5G4h2KXiV/UWBcU5bBehvzNElFwsWuiDUjLUPjPPbw4aQ0HiSSo
J8lHbEI5TOCBIg8P6JwosO4G9xCy/j/Xc3CxrUbnnDNn9BoKR3FnNHtWuOXV1vT2REDSPrNzcQ0D
3IOp1R4Yq95oVUDeyXAlQhdhaiGwqq8NWVNfMjj7IKGlazX2BNg2fbjl7qDhVfBjCiee2C+gSBK0
JkSXeMSscLwsKnSTWcUlNBiRK789ez0zwoKwLpSSaElDh2YzgUN3BJzwnyIt3GjlmUpqevbNbLaH
aD8TD0ISaeTF3bRk96DBobblh26P9p18NOc+UfTHIfMR6h3sB6I+L3brHdweejTEFO/EHpmo04X3
ZizsG9JI+nlg0ol8SNNzmliQWPxErjMEdutSlNl50IDYzXYCAjGR7+uWucH5hIzd8MMfhM2Axgtw
Pzl6Io+qgdOc0zkQkYcJMa5TMHLQe6ba4OGvvEBy07ceJYuVUzNg8AUHRJZ0BVaqFrsB8O8hcaPR
WhuaT+I1daGqx918KNq6xK5lD5DRwbDYIfeXyfB8gzti0d8CW4pdlNCI77Lm1TARgme9B9C8z2gx
LVmweOEmxZAc1+5DVVb1AzkU9cMy7CRcwehQ4oM7PNC0ZK5eNjIjIJM2tTWI+moPD4ZvBwcZMcJH
GaIeqInxQzA/ckPtR5yz6M6a3jn0iaA3qrpNVyW85mVkaHX1BUX4Hm6OPFfOYG+LKU7IQUhZKQQB
XVaXFagyX7Mq4TZp6egcUYFz5/ada98MEYJe/Roj0VN1lp5VHwdHxIrdgXEPsL4SDsXYtN7jY/sS
uCZZ6TJVL60Ir1lT6R+eOWWboCdxRJ/EY1uz8E/TFuA+O3Jdh2W2t6pcOxV68rkXRrCJe3UuMhuO
r2O5wPwQu6eIMHXTv1eNOIf9MJKo0hqbIHJbWKPy2xhY1X708n6rBcY5oG/0MRBOMjkI/CqmpDdR
4H2wBty1pU3IFQWUU8dUT7i5+Iq/ajeFKd0DJqEZ8HzmthoUk9GgsrPHUYo3razVPcrUXgW4ONGg
X4aEekKXGichqvKh1PMHSvTbODaKL0Onk0ndfrPzLD94qh7vZK+fKS3cw8IMD31DcWk5H5YzwyOi
wmLKsS2aJN8YaQotmfDDNSc3Z3wdv1oVCAxJOYPYPKt6wrgD98bwVro5NuuSUhl9qM9d0Ii14L6x
ohlfkSUo7jTAYXxl9HM61m47Klss+2h3go4HfgHv71jC4VtFA0x9YInDW6bsHyDGeClJ9D3zTON1
apm1kr457ZdBGOeTZJxjTkcW9TeSC0Jybmp9P3ZlvhkzOpsVQMd9q7k2wH/3LSA+9J7pyrqiXH+L
yyeH/v+LE9vhXVWCCnUWCnTiCpnArN21+gIV5SLjXZ4vct/l0UTI+Gl5Si46MquQnKPUbrglhJE6
mgsp5zcUJsv6d1HFYGaQYCyApdYt6NwvQJdfD9Hq68d+vFJs/idgacG5LLylX+yZhUWTg53bcMnj
lJmV4RJAA7lIUP6hAyyPs9AJV35lko1saMnxD9DBL4CBU54FMPpjjXo9btISdPdMIlqIQc0s7F4e
EW8KaE8579FCc+lmd8WvhwtbaWEtlS6jUVDb6Ya+cnH6jYlZnv7e2G6AVSamVxvOcvjlA5YP/PVR
//1ahQ1ucv38kLIAw/4RJ97WHvq35W3x8tryAfGir1++wh8fGBeIsxAzvpWzsj93epBFC9Dp1/P5
RX+2VPSIMjZZB6wHq1K2XlTCC+not2h4eeoFGhNVv/kFFPr9tmX3//He309/v8+kzRODwmLVvbyY
+HZC7QA0z/IJwe+juDzXtIIjEQLM4uTHw+2F1smzKuuUEJNtrhtsvSVF533fS0Xp8GV5g2Z9VUZd
kCk/FPV5UXEvn+tOGWfH8vAXamXWdy+PBDHCWz1qvi1vXl5aNr/E4LMivFayJsAgP/7+uOUdvz4z
Hyj84VqGkj3rpKng/VMsvTxaNss/tCEr8CRuQaQVL2D7id8qAiq4nZNsUYxXp6RModDB1TR8Mzku
hzlYTrffhxVoQDdfVMvlhE8Rif+86eaN5YwxXZIwQAbfD6dyNjoZlOcp6vH092Z5LQ0mVoYaVfO4
8Uh+SdJ8u/yQhe2xbEa38nFyV0DeJ5m9qqhD6jSbj4DMrtC5ALNG1wRRw4yrnUv0D7YXyn1KH7cy
dUFgYWGL5V3Dbb2i3byP0oz87A54ZFmCyA1e8Y88Yz0l7mLYjrTyV5TOSTfzBbIDvESDa5ylzRJf
EOoxssIDEN29Eu/zkBqR3Blj/F0q1js0wl+dnD9IQiWdRaAkWpa/S9BVHYFh68wL/H1tmleL022F
Cuwa+3AMqIK+GeWc+hr5F9/yQRvOxebQA2vvBCeXL7jqVyRPfqUWR6+cxugKAVhceBwZPhBNBhSx
ZtyST4zNFEu9Q+UOgFqKqCUmPNMxr54FYNtsr8PcG24bKItOhHdana2x9oitOXdNSY+0HTd23b5b
SfVIxWzfeq9C96F5jvJbYb83TurAgFbH2o+/MVpvaALye/xwH2kSvVY5fpsAJmhWyuGmMStHBfih
sF+N3v2i6Xu9TqP14DbfZEOfZVSutjIE/QKvBqWRjnRwAoPFArfx0MLPbhPAEbYx0AX8FK1ugwHw
ws9lCBq/bwFVCmM45ogtIjo3WOSOjuc9hpJ+oj8ylc8sb+UWbrFWGzMhl4xuDgUZKY1dTwEVX9cw
61Emlm6iQeogXxIQ2sJkz9WsxE7wGo7QcwnfqcdgVwRE0mZKfOTO3lAss8yUKX5RwQbovKewuWUQ
O7dEDAFja2fFPsmZjbnuWNMmIF43TL9oBDo0B02x9xDbrIaybOlYzawsI7yqynzBf6zWHlz0NdqI
Z0pUV357vSrGEEVxyLrKDdl7FWT7yJ6gnTvZG1fnT9Fsmok6KQYB7P7gpCyfk0sI4+BNFj0MM9hP
IEi2Tqt/ZQFRc8kaODE4t6MN88N8Q11+Ney8pngfG/Ldijz8GhY9vmtJXoquvO1kY+U2U/E8uvZ3
z/E2dn8qYlAwGMQ8cgJ1A49SCq4Du+W+GqwDmVvDWke5s9O1ErZI0AyvRtKSr6dp45ZZsrHPgkzf
VGWOpd8foJbDtb4PhLGnvZ6R3kLchkxTm6Q+UT/RVQfiwrJheckHq1K1vXjWs1HjLmQraCPTh+EZ
9jWdGvdI6Em6jizKBZNvuEffHly4zfBMTM/Td/QVEXTa3n1AXXxULBJXOUmpx84MXYoHtkDuYxkb
j19QW0X2ZDnZ9EJq7CaviL3QRhDH1HCmnULjh64FvRKENofKRN3dB0xNt66IXrlRdPdl0wD4HGr9
JcovBFpML1Fpfi9J12SN5fV3l4yCTaT73AqnHwQStycj7MPH0NTkqk93ZuFB78Cgf3Ddab5MtPDZ
D9xTYJmXnMas7OzuXE42PYIG2mzqPpuN6T4PItyNydQ96q3xUmbVt4A8BP5ppFY9mtmDYzUVC3XR
HyUBg4waFWKbXAwbQRghTupqT2iNeROs7Lo8a84Iv79QZobRTRmRuh9s9CSz+osbvaVFJJn999XW
qwfOgv6O0KOBqNf3KyEVU6eCaWGiX0tHWlfbGK1rZiBXHNA17Bz4FVzJkQ2Ml+i4vACV4QeCkD/r
qexIJ9ccf9hSroISp72TEeJczTmrGt3VYZrKcJOmwbDBKVFsqrCZ1eppsEUf/mNMjBeUFcFLQ3ke
UGb66gAlmGr1YgcO40r8noqxv3hqLK6RJp4X1U1ZUZUMcx14SXXoHP78f1YWiz/yTi0pUV0RdIqb
A8aK8afVYuqMSIWuWRxiIeND39H0blIITWgGXyWixZchhclQTePOnsUdg9OEf/MVjH9xe/AdGFB1
Ipwgc+nmH3J25QUN1O6mOKQacievNR5cnxFA62EtcCP7SAzm5wgCip3Ku+BmKX+tjFSsNViW6xos
Mso4PzjPYlMSRdKHTvr3hubykeWqfptVoEs16j/vOGMWXP9FkD3vOV3HPYEOH6TzH4Js3AyJGeW4
RUmndraJLeTR77ybIExqi3jBwh8KP3noxLFzAASwbIqhex+EFX8Noc94taW+gOITMvjqGPpbTjGH
4o/9A4GKbTF+MQWmGvNY5yBFMF5Pp7/5/v9ibuD749O2HKkcfsafGfZjHeGZEU7OUJcxdbe0fBM2
NT8CJzSpAfoRVUa2RvLUEZ/ofuqckOHBIjBKNdvcyK0t2n4S9L7acQRE05Gf1FwBKaPigyvvMRqK
Yg/mvF/XaQCxPbJuVpO0/98C9isw+T4WP/7v//nCLC/bhHVThd+av7i5LMPkQv73FrAHEPP/y//w
X+HL+j9sYSldN3TXhkljckX+0/4lrX8A4gOXBDhZGr+ilv/L/iX+oVzbcJQpXIf/2OZ/A/lM+Y+Z
pUduu2k4wp2tUn8A+f4ToM/ig/5yablKYUiy7dllhhr5TzOJ11O6CjJsHDiSN3jYxgdPDcA2bOrn
qW9/NduRBdFX2YnnQiHASxSt366Wn0rSRXa2ZXXrhnTCbWV15LbR0K74d2VGE3En3WOSp/Za9IN3
yrmBHTLknbaqngquBYg2EkJVnxpres/xxmS5C3FeHafolpOlBl9EAIHRP+KY5Ds3k3JV37N8j5A6
OKTQbtZU6k6ibo2/sSIZ/8suMUjAs9krhglv6A8rkkKi44leWcdJc4kaNELYGol2gyQ67nNN2zuZ
QUGiLrztMJk3JEUHY4o/a8JBsFwABhj5pU2BlqxVNBOZ0asCdTnTrpXByn0nO+a3vnI+EUhU/CJn
/nsfHYfvjwMqcfLh7XJsBymJY80ox/9ppPICIymcNiyPnu99Skuqz3CtntIBcV/aqHxPQg9Qi/cs
dInKKkCcl27JlLGS7+hme6o3PlARNCmEtiSAiHKDbGpE4aRTOgNOcwoNG6MOJwpdX7sC27NpaCXZ
MP6aWAOIpXZyNpMMUFxEJciYnkJBoEGmVT9SGzFm4TVnfBzJDFI+j53/bhnTlbZ5t0KS+cno/Fe3
aCzo0Si1J0pUHVKXOArPjnwEH2evyHBsd8SuvE6oHb3p/7F3XkuyKluW/SLKwAF3eA0tUuvMFyzF
TrTWfH0NyFM3zz12rbr7vR82RsiMiA24+1pzjnnQOnFMNc+l1DTJtVZvGYGIonKHTUz9HBTTRxVM
KDBl9zli6S8da53yOoAp6FCMalv7COoM2bkr2XyRDUqcKYZqJ/JGVEJQqAORHhJLPpc9tX4DHCMV
3Qgo+RNQR6Z8QvtEpahB7Gvs6yBpD0qAH9exLkJ+WcAf+kXZc7T0QUddX1dHomwfMtEQkDQgTGh4
Ey33SxY51q2VZp/IgqOVILBURVlCxd54j8eHoWMFFA/WuxMg/DGDlVc2N6Ht0CAka3NCrEsmR32O
UwcMWvRKBM3W9XBF5JVFZK4F0Ix0iMvSmsydHkBPYO2wV1n2PsWjs5Z2CgSHBNy2q14Km9jPvA8J
yZq9VmUuWtTZGwKpzqk7sUJrMkqtkUzWIdXEa+G1qFHExvSMCx+88W2s3Tu0Ew/kz20RA8Cep3RH
ofuUqgZVGXaEYJqI5rR2QZi9azIdeEu0eZ7eZSzDplvfyeDLFuNrSvMfYvI6KbOnYrTeqqb+ADBN
Nk/7ohzanV2TfdVReCuCCnhSGF5XcaPzO3bPsmRYtNeUpWdp8cgiAAO677Qb2/LOBaAY9BrWC4VB
lFDistSnak029j4ckdeiS0DcZPh7VRgpx08br/PcQe+JHkwPKP4GPgzQ7nrs2n0gmgvck/tGixCO
98c6rj6VuDVBybVu+ojkLwFaMLxrhr0tW2r5ZrSdSFVBS8wGuOEwW4T8vAQYqN6CUZEeErRHO0UZ
Nmch0v59dmL1kMQh0sHpgrQjnQpHlFLM9vVDBhW4TcfrLiS9XNbvuahfg4T2jZ/sbM4kZpXtW+Mc
TDoWqxxfwCpzDrVhtGgZADbpJCgrlnYqow+TU9pSyQfJdd/IdN+qZDxllvmu1UFBaiIXdFUDPxxc
YsjtFwiKJ3pc17EXnmNyUZuqfMTQNjv+b4A1f3o2XyCz3q2xr/bKoF2TeXdOxETb1XKE7BH1Afsu
saptY6HdoAERrHyPOvaUdvvUN/5knHkrh7QQnPvJI+AyutZ4/CNJ+IythyRrTHgITFwvYU1Ie63y
O9UkOzDHvAepu1w1oCEXiXmdZ3KTsy7inW/xOt2EQ3wbyfHKJQyjUO7GKGDbjTAYtioBhee65M3U
VyMYb5TbubU2obySnnmM5hVI4n0IO71AjXgPVKRa44h8JNZXIAwnCdjr9ZufvxsT6OfJfAc+5uBP
0XsSq818fo91HpGHERA7GR496qdmBKEVH+lk+a+UxcfVhN6cRI5yVXpk8WgmywPjxisIcOeByFUv
cQ+ObnA/ROPd+ZJY+h6afwga3HScN2cwL3zn7MVHVbv+ziu7FzqwsHeRIxIYVnj7PCGDMwR5GpQt
UWLEOK70Qu5zAfpNYSFFDmcj55HBg9fbxiEK26NAUE8DVOIOMfydYfXXwISOWWM8E9NoRWiFELdj
t8uffbc6xwhMG7JFV85EnivpRAo8RxkShhlm0SpzqaC0PnKsAL1/VsOobR2m3416qCuEsLYRrClw
R8cenzoKCOXgJcSaXJhPxH4eksToiQUg0dC0zOukqJ6AjN1IhTsCg9OTUevUD+svWjqko8GaNBFi
EldGW5QdIuJwNKRdtTw0uuVdYbkXGdacsXAIhgzMN4FeaSoSkKmVvwlcwniYqM94/5w0PzofMp5A
ZE3dN2wZdJcuFJ30Q+qDfkJp2x9CKYGM0kemG1PtcrMrqAra136D/WZElZ4n7QO66n6FS5nrC2PP
iGLTjo3PtKxAbHr5RiHGW7F+fI0xx4LxZNGtec9V0F6adLGJ1M4zRNMkLOHkXXn6JZG0OcUjG6Bc
NVLUwybnQnW5JOh734/OfWQPG81RLylluFWbusHmLSpClFkTDlDbfLeZiEQNykFNwPG1hnZdhJgU
40pdWQ4G66nlUCwaeTMRg3CgqUYqdsGVpceiGTYVeEvW0jqlRBXihnIKs7kmR53Yz9QtLhHq6uem
9r8mR38ohw64eeuim+WA12rcQgqAXqvnG6gEFF1l/ifU6acR8onhZk4FHqO9b7jYwcHmQp310FQ8
NLMyvvOQFCbohlN1o1s9/9lW/zWFgO9LMe4FTqygqmkUUrvj4lLidlQPPYW32HdOokHjRAp9ADop
tymoUMNyuG55U/OO2J1uFYfE5c5OCLLz2ufJsfBI56mE83rRo6BKBnujmrh5nX86tMMgePn/wOb5
4pftF4JYKH+B/tKrHqF41q/oSj77RnqfKuSvbWOQPGS8qEoUOwUbtLGSry6j91Yw2wZuRj6WW57d
RLvp2+7NYkDEtI2YGjilzMaBGiV157LMnxx/wh+fXAWyPCIKv9PgwkUIFtDVPDD9PGFCfvCC0F7Z
FvVub3KJDIRdSWbW5NuPy7djeIQjmK9Qp1Pe58+a0tqJ2L1HofCnjlCSj4N6KnCpdnxDadXbPiaJ
wrsiwuBacys+OM7TAKWSB3y5qZxwN7huctN2H1OXooyJkSpX9d7FhbSVoKkh0vbHJh3VsRlomHR9
emvmSBe51Buj2JZZ8dg34+tUqhY1vHEYNAtnfzKKlcD5AykoVGsWbwBr4WNaoYYbBKwX1OV8V0gL
twnMN6tIKVa5/Q11XbHVcuSxZSYgWZKBZVR0uqoUDW3boVW0kgesAd0uEqxgYsukIh0Z5z4ldayk
pk2X91FoLXMFjTStwHIeopjKUQaCsG1aQqdj/d4gODALkfTYESFfPqc/BTXmJe0BodGf0K+8bTZR
2nMifvgYWvDFKCaB3LWiVluExN55FaG4rX6XZfQNDT+8LdNYIwVO0wAqgszuUty6hYFsuT4SU089
LKnXyG3gzDqS5AVBeC3+Q/4Te/1YKu2cWPQoUCVOCCCtjUy89FKlJdVLkuGrKWk2cw+/Tei81vSd
gcTR9pfQrYnMCZIDYmdaKuYYIjCr0YICOy9ofrPRHag/vzeXPQOVSjXbDZcHewSR9DqycrM8+PMC
8yappoGZkf73t1geG/Eh7FSn3ZQttC/8F+5mLPU5NWsf+JMki35O48DvWpKHk0dkA/sjc2UOmGUj
5g+0vNFysxjETRZBry1noNXQVTRell3Mh6wvvGLtO87rYEOAywLiaTK7JymLDvSxEMYxrTTq+UqV
+xAz/1FVeHhYwGEqaTKkzj5Bd6P3QDQ0P8v89vPbLHvLn/ANh7+23JnMPVo4MMOm9rgw+VqMKWWU
GMGMlADOoewvqAmrY6f6bZlipCoikCdupetnz4WglQTYfiHQsmIy7WIPGQHvInSBxX2PGzK4HpzA
2GmjUlwH6gx1EYpF36ijq8Dzk+3Qi2pTUDvkrJzuET8Q8es14o4aH2EcCPJ3zGCYzSU48/x+zmiU
JAQRHm7f2sIIiVyKjQ32cbEeZ5WTwsoBsI2WUo6ZLvccfP1hT082jvTrONC2ssvfmI/kdBzc8CIM
qqdmdneHHVjyBHyukZaXemNON1rK5MFJiZimP7/TDKCSscHfr+3Bv6AQ+kp94XOqpvgIvfPA8ODB
X6NxkhRHLL4QSbXCugsM0kHHtl3Z9hReyJrrQ1YwVDQpWXZ1YCdvEwMS5HV8xkVXnRFpFDvL6cxt
6Ve3Kf2vM30PtYVvd2/ROrrsJxZTiHLrXdNmxllS6ghIdL82BkQDIrOPrPGtI/2d6JZKnCQdkQzA
TGUfHdpDXGan3GIAq7U0O2cGMzG4EPUjqVkwrDSQswauHHLDu+RFKf8290ygv3FE3mnY+Q/9lCFT
5frd18WaVKfm6PaeiRivfy3jlJw2+uOgMKEXOKLJWIz7/kEKjNOQXc691NQZISRdzbuxKSieJNkL
VRiWe4U7Xluyu4njyN3Hrf9h5814LHLrA5JwAHSii7cDKWCbAkHE1cIn1UyEYZ4/VJtWyNM4leOD
NrNvY7j6OA6Az7mu80CmXIYaFQJ4LrDLlLW8GZAgrp24wFHURcxYs8gRF/QDBPlu1s2Ijg+HhhFv
F4EI9sKbGIfxIWyHyxog7o3reld9ZCQHx2zqsz/0j4lKYKK5dBUndeNssqzFMmjQKwkTeQhwo8A/
Hu/AAVirqLKNU19YL6EknEBP4w5MqekcA1xlZJb5ROm5jKp6+eIxG9kwiJnH2qb1lXT51qLNcVWU
NvTLlPRqmQzr0DZvMFfqB6gSAUukpDkkNVLP/sGgLMwcXSKOCvxreEEEYOO83aP/OoVWlu2C1PvC
7FTcGYNOQ61Te0RG8WoybH4wY3rtqiE+hM2eaPgcRH18NgkmPtscuegh8duZj2nYnQIYrkfV4z9V
QYa50ojvVNZuDK+qzz0u2VJPQYErDohuAiFMAPnZpyqjgMPhXmgyr7+yaZAcHTnchqPh7nJ7qsGV
xfZBB8a+Mmx4eU0tTOQngXb2rHPTgSltK5Adftv+iZImuG4H59VLzafOZSYzTBV5lWMF+oD079IH
pEmrYGon82hgJiq6AHXWODE5IpyBOkT4ZsKOvit9H2pvfMJJ6d+iKb3yTLKMwqzJWIDg2ZlIp8y0
c+HArZ9zOLbW9DTpibvD0winNULW7ZBhHTRqoKCw8vMRRkAft2e8SFl1a4fpTciUxlh7jjXsJYZ7
GOomIYRDpp8DbbxmPh3tcnD2R49grrh1r3W96BirE7BRaryCFiROFfJBDhvh7rEayStb9lxlqmzc
A8KGcSNnwmT/0oD3vKyey0oLH9qh3cRUOW7ooazEwIQx1e073TdxhPmJBRPF2JYCv7tidt5UcJVa
2ceb1KzFdrAhhtaD8+Wn6bif+rY8D8m0Ufa0E7NKlVrprvAdSmvSesS43hxo7LE8ogIHicM9FHrb
0WzNLqr4kVieSwA9yCGa3juN8Baa4pzm6GempD6LvNZvqVmunJqDk94xeUHojV33pObNsheGF6Se
g/ErNcXSaN4dqguWwB6jY6Cd/A4Z30iPLcKeDciWWpJWYc9aJxrymJHYsHWqYctOgvI70wyEzXMq
eUS9eGXMVv1w8dosNpqf3XC21TChIaGxPDpZr3vXIplV/g68P8m8hPpitOsxyJ0slwU8Tl2Sm4BR
nILa2gSKJjwrDIcgWu5aNkj9nwbYibu4yXsUL7N6tVOi+2s3xqR01Imn1FOCzcd5s+zho0RS1zX9
X7ebMQk3eoSifonssyqkVMtexjqcGb6FJkoOvsl6J8ORCtW2Be67zgd8kdU8cSkl9E604+5GR7f0
c5+3TF1+H5aM/VvcDm9c5iUwJReAw79eu7zBsvnHfb83dX1GhvYI5kBJsgb9fUmpmM/6gGf/+YaG
o/OS5Yk/u0ZBydYO/HTz++q/PWm509FkR4YD4op/foPl4d8PtNx0HaNgCQz+ZnkgKD1w64IYwd8/
8I9X/Kd3+X2KMXDmho2+K+bZIhdCf2Uh+N56eWiiFJOQ6WsYmtvl4XJGjYre5UtG1V3oE0El54DI
ZbOkRFI8Rf+03MaP2yB7IN4s9pJ8CzuHxRt2mm4ju3a2E2j3SeY8SDcloGQ+AjivPl1KPls7hzlA
UqZBft18KDR+xQKfbnm+c0Ry7zbTifBZOD30ncdzAiYMizKyeX9WlUWW/jZk07Hq+q8gzfsdkQsS
bWkrClxSasZ+Er8bjDbmAmUitOKYAlSxqezu0YqxV1VxcR+G6jsgmMW1y41vujfkKLzTiM9BIcdX
VGK/K4K5u/CmHFp9NbSh2hQyPLLsfulCcgtoFayN1PyQNWIXCj7NSq/w+4CSlaj51tFUHLRy+IxT
YhYA5AybQEMSpnx8oFUzXpq59o0t12eMuc9665GI84egHIttK5ybpYOAzI0Kb9J/EvWx8XNWRlIU
z5X1B2BcvLJRfcOGOYj02OlUgPSqRwkTNH+sTAOzMuBPjs+p5u+F4b9hzCdPhXYFzDlhOGcF2YwJ
YsBf6zcN87+oHXaAB+y172f3WpydEf6vG0Jp4hLhhm1dC7t9AhBlBhTTk/KpG+07YFTIMC1r34Ta
V01HfOPW4bUoh3tiXB/jHO+uYZGeULn5RVORWa8hfWPuFsdefCJHxz9gFborfNlddd63Ak5P0kOM
C4dUlNGr8UkhrSqRyG1CWKz8EiaWFvwQlQX/v8fM67jJ42A6qImJMUZSzWRrXcSOu8EOxXV5MteK
axLYFab/vlbeNeXjGI/9t2BpSiONqJe3Uet35eAdjdYjPqA/uJ172eD9JAdknp5f6U70YBku7vPc
vVcw2xGr2mjNmu4So8hBhuPGbd66vrYob2qIcTGOdUa8z33rqYieChE9DyRLUIRtzb1TRHOqc7p1
exK8KSLcOUJ4G0cWH7mZ8pFhwHRcSPZmZGKAa81w15fS3nH09KtelAZv444bj2bS3PJatwVNiBSb
FapEeziYBmchEgU0Nkzk/XkhI/Pc25TpV6X1w3oSHXHdB/RaKNw0UgZSmFurKeIHLHpUNu7IWpCV
+snp3PV452qhvgbK8aXa5NpSVrMW5EKvMRRyMHq3eEIQFGUxtAxmsI4px62yvUdAhvtMr59YlB1Z
S2Bxx8e0snTyogCuIL7hCxcDikGvms55kPzJwx3JQPd54n4TrUd8VF5A+khCkimAUHuueJsDrFdW
PWymmGAni4oqWUfZelIkHUa6NWwU9XvxnCekLaEKphCUEHZi17JdER1bEC2Yx4e4wFpA/2mwWocI
d7gbUDfw88QvSJuP7RCuKRQVq4mfoMg0m7y+t4RBbifmc62QKYuWU2EbV/M//AQhwFzOlrEwt3HD
+KrZ1QMHPFcaGXBoVWT3xPCPqpySXZlQZagmBkewXUyEsI8MOgQg6CHrPJhIGkJyTu5TS/dGIhYS
/lVKq4DRDMilp/sXc2SYdDOyMEieSHxG7gQLUta81pR7zjU8iN0E4odvWw2bPAYTNdUEbDnxS0V5
ZGumFTGuVXnvJQpZmZVcx/VEuUl7SQdFg6rnvJKKgp18E7nr8Xn5IWGk0P9Cectqha4WzFBrfKtt
97OiHsL/hvHm7P1qQJyWeqtoGv409CGrOL4L3XyLQ8pBbOc/zg1pul04VZCp7R2Z7NGnwaRIyXtR
MVQg7FbD2vOY0hvxBBvPRsM4Qk4yHUQzWZpahJ/MX79RIeEmzNQrsC2DC8K+9FgxW6wHBzzlivXJ
urb1m0bT+i3Y1U9RBvU+EqO/nTXfNNKwYXAICouen/XdOayGS/tsd9r1MBfsm/mMzFoQqbm/EW0o
ZznpKnC1TxFAykvyT+hUFtIrSDoFpcLzpYN8x+5cD+e9Fu6VPLhDUxw9MX6SRexUlJ01w3jqQko3
zRi+esP3oI3FOs7MTZ1XVz02TVOj9B1z0OmUTnX5HVMy2BUFrQMqMusmyYCGTdmBlRPR3ixmEMk7
+biegpS0OGqwqza0X0ODrnEUf5qJSLZ2MlERjNB6uWQxT5XzGXMNLTT7UcXGGaZOgSZUXGtpN2xb
w3pvaryTnN8kn9d8piTnR9eIiPIyeY3Qbw48qN2VMzQbznZ+fSAGxGuconL5r7AeaKwVa8+tUi5U
IwcEkd+71NXuHE7LVVrghmg6HGKZ5+4Hk5j5Rjsk2p8KdD51Azo7rY0S0EihHqRD+RQn10nugnKc
etLN/bVpFuKybUsUbYXaEo5KqEq5LdpxSzrJJfpjLnwRk6RyYnJAdvxhkZr8fzDz/1mV46Lb+F9U
OTG07zx9/4cyZ37R/0RlWv+F1pYjDy+vi2jCRVX2lzLH0OdATClR6wkdgc6sivlLmWOq+RGFLMdB
emMpiYLur6hM0/wvYLG27Uhhifm1/0/KHMHS6N+lHNxhKlcg0OFjGOas9Pk3KUfVxU4G8oak61Cd
k5xSeD8yNVZkHVGvfeoxYhTDpDGfGMSm1e5jxzDXeUv5MSBMZCEOMXBwmdCsZD3MGPuSZo0eWdbR
9TSwWhaJ8JZ1wkBXmczpjkGfhWcmAYVuY8rsPGvdV83HUOp0xmpaV2lITrMzbazROLgQM3aWJG9+
Tkw60V3oNlHApAa6iToV0n4qqDWuqxqnQ4Ub+tTVgzote78bjZgAEeLFnWmMRNAclocIV5pbdvOL
yh5gZ0xE/C7X4ieXdsCpGP2/Nn5dkJZcsbSOkV2ulptMZeEPIA1a/z55eWDZhPMrlr3lXZa9MWMa
59rZ1hj8CHnjd1ATcKI5KQojPUnPy4ZY3/RcTZ4kAwVFzCgEBjcWvT97Tb5JY5hPtAk7yrGqOXot
gdzTlJzphdGjdl3tFue72uXeheVMBgoqSanS9LPz7yYyOrAkMqYnGXsRNBq67ZsOHxkdEFGc8Q9d
0BietjUJ7DbchlpE+yzOQ5ZA6Y3onU+c2NDuaV9scTjibWZxGIQwKmbwkjuqW6+Pqg1QXQe8t5Mx
KJPWXvlEtDvaa+tg/zC7ZNeVWozfd5gOuUwvTAdJZF+18JOGUlz6jTAuhx5OJTIIusauL3Ws5KTx
BWN81ICjKWA6EP1bI7jQxm+coNll57Kq4dNc9jX5xBBIqshsL4iIIzhRfPj9BExygDuWIaK7LDVu
GljyN6adMyxU9gRvqndYGnX3I9XqIXbHCzm07raya8pDmh1cYmPm6GwmSFqJCz/bMg81QMsrK3Cr
VQDzeG/2JA8yfndoUCqwkFYJLMtCh+OAL12JtL+AsmpdmBL0JTU42H25faEnodwrZ3paHoMYya+n
6YSzw+xYniAj6cAS0vYGX/1yxOZxacyfuqmDp04T464KAwBnPAb1wryUYYrl2labQJ8epR+hHbHg
vIxxNl1UPV+rlyG/h53sXZRFamr83TQyUve4YbEPt5eync1X9bwUjZh+72pZ/9t9ffVaBfEVuNfZ
ohWkZ03MgTBatRMAtwi/yZtTzR8nnGTeXe783SBD3mopRVEugA20KzoshsVfJgrxvNwSA62gGNU9
pUHlbCQtGYwa3rasbolYfRxC5okcG+KM0AFhS3XCDkdnD8RpgoUEcPYIuychRMfvrszYHU6tDRHJ
bQjkJQ4biYekhnZ0hpsYbc1pLiRvOyd9W6J5ejHih3dZASwxGHlPgPDP7kxYqfDEkQhZJNP6M3GS
jgoedC0xb/rk3bL5n3NcOsQZdbtTOodHVB3OsZjoo+Uut2I5ZYCvgpSJLIxLAqGoWs+CnCon3WlW
LXoOIbcq4yZh2Vb/FdiTyOgzHrpui2uxPEXzZpztT8vect/gdPsoTux9bWh4bjxqfJMhD2kjw0PR
udPWKuqSJaP7blZusqtnw9bykabUfzfCyoD2N/+SLTX63Bm0NeEaFbU0Fpzm0B+w0JRkakwGcyYU
NW7GpHXgwGaCHIi13oBnNv1ckDw2x+Xoc9bMEpLT6KXELgMKlMJZrWf6qYnMFEhmv9Nt/xBm5T5p
3WCXanLcdVHzaE4jV2PHGXYizx6kx48ednNrXiMcS0cviTNCz+hvEzglG9Pd9BTmV2I06UXVk0ff
5KLuymBnsw7PzM49hghD28w+aLN8YW6rybRnqFh2IQ9idJs3yx4TcLwooYbpSsMx76YD/bf5ABiX
Tty8B2P8rtHb4ieJZwnnkTZK7jUydqx17Tx4JUgsXC+ao+Lxg4ZR05+WTC6LwKyVmbAu8RtzPIlO
fAql9C1mdGtnTvXtUhkt+9o8sGYd61e7/uMbhJTQwhuT1RKFpNbC5kzNXDWHvBDmFjjyG6pitV2e
meRY0QcEtD/PjmXCEtnLa/Im261Ko+Lg9CSk2Ca5e+OxzEaHvldPjYjLISaqUYO2ZJHTctejpDj+
47svNzuIvkzUJxgkdeD8/Ax11K3JopsOSzzRT0bR/HPYg7xIxPjRZ7SwJ4gEJ6sDTWFTCUCYBttO
pCHZqkSvJTpHRzwfoLFN6X+cKF0KKrxeSehCoHXuaboalJkfWIHtalrfJ3KpL3o7h4ZGm2HVQpPe
tm5kbDwDmWgorRZPInoRosai2U6vU+8jEpsyNrMAvQvudQhauzYtfASEPQ3SQbUHgq82SzDSsplA
QyTM1wHJKTvB7zGzQopj0NGwnpNnUJ4iBAo9UGyMBQX+moWq9ItIWvaW++qpvdX9qtktl7dlY86X
vd+bLFeLUxpq1Cp8VW2C3GdsbTEiCNKIfIBdyWrZXTaQIF2a+mrWXTQXkY8CstAN2NWA3igjs2kM
VBGCVKvlGpQSAyaJ/1tlmRuuagEigcgXZHH62/J3l+vt8ln+cXPydG0PzHWHsJwJIamBHphDLy7I
Iu/KkUWxkzzXNvX/pdS9bGotsTZ1yi+S68B8DWA3e9HY3ynzry3RZsFZWNpmyorhILIHzZPxHFPD
kRkA181Fx7m0nJvuEkNjzXIxh1icn1i13itppdsE7tKehiz8mpTwMXkh+JF+VyvBhbk0Y3Addbxf
strEXExPF3vzsvub4vb7sJEe6rYFMTs/9/fuZS+CWXRU3dsSg6b6yD70hO4utxZMV7QkHM35RcvN
nwfIaj+aPZf2UmLsXO6DQEb+zvI7FmDMunNUwvXJFIAVvnEm8K3CQ9AvIpiZ4CncY1doLCJVOm7D
KvsDedY4GZppnMoiB1/juuj8KCEvmXXLXjQHv2XhXDhedpc7f5/zn+5T9dCvc81HAz+/1+8mzUgI
MUpiD/51/z9evzywROote+1QamtNo3iynHpFkYb99bJbVhJKhzOIecK+mDKtTUtdu6TdcxjMvP/b
EPp7c9nrJgtt8zLCLreXYfb3ZkpwYNrBzockDA/e0IftMuQsaWeIelG9Lrf7+TyykRd3ad1j9vxX
VJ6j45fj4GodIGX9ujeL9mLZDEoBD2BEJjk9nPNpi2FFKgIaTpdL9GkcIWF6iFnrAwRij8jWetuW
B4IraeIUYDQRPLELsY6hMJmL+v986G/PCtuoB4KDGPfnWdkWsVpxnBRXn222DDnzoLXsLZs21eu/
HiliOVXn5V5WLUhAlt1pHqwMouHwrs27ozlwutb/ehdBrRtc3NAlZz+nQJeXrAWo889alp83//s9
v2+5kASWd1zuG2rhHFsFJcxD7DJ/0OWx5WYwBs7488jP7vLXfz7I8tTldlgqnrXc/vmLv2+lR1m5
Fq5ssrNSIxeIf3//30/x87F/H/599/+L+/L0HKlSr7odC6Hj5I1jzXo0hPIi5AbyOwmWBOJSJMuQ
gExhLzaDUV5ZZGMiPsIP3k3ZUxQ63SZ3i6e4MDsms5O9yyrd2hueuiHhpnhhKfzNFP29URhDpwBQ
E3wZ0IOCpxu55ZMzQaR0WAePAxGwmzaKvZMEq2YFLSI/z6ZEVlNPTkK32TXAK8w8ZKRx6pZuMEp3
2XUPUw82ui31Z5lbyN4Nsn46dYbkfdaCsFoR+ueuqZt1OwvHzdi39S7RGPik2jWEzm1L5qfroYkq
zoWmJv8rg8heFcm+yJo/CKbDWXburQO9exXNQMVSvjhRo/A8RzEEy25tVdVuHIw3U0vQku06QFJM
tCmPTVJDa9BKulckR8Z1fKLWDhatts5wOAgsCsPXwGmyqyD46sePxPX2kZl5qDy0budnwXNDOwel
anC0ShakWT6cfNPcm01xDT4F5rQPb6z22y/pJZtCd+298KhIRJIc3oqVW1s1z5qSXzbgfTkXMNKR
sZWXrlB738WDtzPjnV0hT6wLiGZWQsp5Yn7QviOA3I6fuvSDhvi2Zcp1PbbJe1ox1y3hRpihflOO
akQqgKeZvWpNGZoVhwVExpdvk4ul2crc+pjHSEgJ7PWBuA417PpmP8dTrFLieTc+1mEEAkBcnOZd
n+pgM1T+EwL46BzTeFpTOCE8nuXjNjO6vWYBsxogqw/UrXdhEYDiN533iCP9FDFSrzFJTVgvwodp
MB49NXcXhHYJcqY/pYAfMlsa+6HxTjifQZ3RKz/0vnHv9JW1N5P8GKSldUc43L1TJFc9KQIMJHHM
8eRftzX6+3IATi60rUs5A+W5l+xD6e61viy2ftpeZGHkfWlwffhXril/p8CZgGki5dK3tWWQbRtw
mQxLtI2YP6Mc545tocKY9Gs3rPRj7DfVSVcRjs9xvHbBWOG5SdDPgJOqOV4Nw8vXFkJyYq3Jkkjq
rdXTfHAQiuwGoRqE9f2NAFxoIS071U3zsYQGOroacAc/a5bDZZW2T2ICrIksVN+IcpgTNfalQ2wy
BpKgXAk3js6W6Mg979RdtjajUd9pieFBw4pfStP+sGv7znJ0/aWo8+eCSxR4RuiuTtnqaxDL1V5M
fXep65chnpi1mtOQLQGjF6EDwwGtBfq6VyQ0kEcBuSc2bmXe1jdj9k2a8H0+1nQxhEP/IuDa96Au
ShKZ76qZYe8PRHTo2tdELT0LvV0SBAe3wNUgI4e4Gl82+ziBpDHGdbjOuvoLraW98SzMyKqsD+W5
jWprb1k54l6J9g+BFBYoLZnlwx6nGxEAVLWY5jnbXpvVnp1HJA0ZbUiU/zDJJf5sgJUKQJHWUoce
LgHm3tI1SYlMSTFSIAWKrkrPaLbSj9/yWGcMwCIFyaqaLQ4YQUomoWQWgUiA2x4H3nPqddG6kkRW
2smBkPn7QmneKWniHRQQd9uU1jnWVXmrDQiUI5CsOwhaX7Av673HNWqtjyk6kIY1rjWwim7qqyzq
b/zOlPgL9vD0H/oWJ5UrswaBm/4VSnG2R1OsRR++T6BcyULU154AYYVnhYRmt7v0RPVkVjadFn0k
/KTjhxZPXZd8FyEKS/Ab6oBUn+g1Dt/inTIF36mjUWEZ8avrDRhn8wcjQPFCN+qrzel/51OQ7CNr
QLBnmai0pbNzaf7ioG6REF9gJ5f7Ok/uiKHL0EVKizSPJtk2kH0JlkWFGxVgNoyp2IbDe+v3b4NT
wm7oHxvglNSv8PfUyATC7hHJZrxKBdq7OjiP2kCOmvzA9NQgeVsT+3lyO3TSJX08Ur3BN+rffVDo
G+Isv0nFO8RBR6KMq7odkLqzCguF96Ug72L+gTIn+G/2zmS5cSTL2q9S1usfaRgc06I3nEWKFEUx
KEVsYJQyhHmGA3A8/f9BWd1WFZVdab3vMkulSpEhUQTgfv3ec76TbrIwx0Pnw5Mm0HqtGTmj15T8
7coi492nPlqhDnivhrWXldioZL9FUgUEDq4YE6d457FVZTBL5TGzdG9t+SDIqljUS70wflcF2rsk
fhOixv9VCm1Rtv27bJmd6H7FcwF0PAZ9MrN4VuaP3p3hulXq7uhDfRnHHSlOYRvPk0IsQAr+ILND
p2N+4ucQFict+i4AQeXBaaw82tdDGW8JiPkurHRfchreNIN9kNjDT0YRHRsdTHfoi36DJOdEv9nb
ENc1ckRjAClpDy9iVT0z0tyxC9drvxObxI2tNTELr0hIwKYn2Mh7hzCqiKJxMTDPXcRDiqtj9hjS
Ywd+dRcmaoGEK9K22Q0bIbQQzfxplufQpg0lSjWQzqNYCm9Oah7aexUl38Sk3Ts/hoQTSOKwJhDo
HFdPWMsQyIXRk9UbRxERRmtXT3lhnL2p6VaFn9SbXhvXkz+jS7rQwCbIYhwxPSSb4htQx3IhI/Zl
GggXoYE4DFgg07jSn6uwkNumSCzaPNpFlAjCc6wifY+qT3ZwSqMSc+WYjAtAobAau/YMRGdhuqja
Rzk9xnp+hoNBs5pLlpMOoULF6gABcW247kErwuihLCt7J5psEyRLjIXpE5Vftwxd9xvBrQdZRGc3
hsFd9uJ9llIYVYMwNo6XcYeuH+gifOPEgz6Sp4vA0AukkMGHEY1XOfE+aszpUJ9jbGAfm3UYMAv9
mgq2Ny+Gbe3tMDlNxBWYmtURCOcSBNMm4QoD2kr0xXtWDuXGrpsBVxHseb/FSWN79yDpY5qolICW
3z7pqskZz2E6gLaZeGif7TL8yZmDLr4Ipf/aaMXFr8J+YQA/pCVcnfV4P2A2Hgo3Q94VUz7pZB6S
qrep5HDhlMtGzVPXGBjJhA2rQxHpO4pQR7qirhz2XvDjpY9DbKwHdAK5Rn4dYX7HaD6GTPmFKAes
UzoBF146HZVVPRPJZBw0ZvKM9g8t1n8Q85Vc6gRWLPBnVs9+39Br9ghYCNGQwJtkDF+XB1riaK9S
qluXk6L2Bm0eaRFnL1wN+CbK1NvQbSrOYUxGlsKl0ZX+D5YjgC4U8xvmn0Aq5Wic+iY9NLq+x8XR
rmMjHNlpC0awWcwEZli7Cn1qaSqMU7BnXUsHvYCFdkUPPAYUVzEFpzO5E06SbAy5M0NaX0VeHlSb
fqJzhG/OnrTSZfFRJuJ3gmoV9B1E3uiO6RqTyfY0jMM6Ha4FJeHWLCtY1Zl8qAY9WpaFQXA5SwML
oq8/wxl8jNLafJo8+wHvx8rLYNdRJmlMu1NmrQF7nw38WwCYLPi2i7KnQem76MTJwIy3PWCNJBbN
w2A0ydZymoxJdsWEfMQzYYklCRrOpmRyw97xLh0w71+Zp7GJBcNug8cEWQaFVvQJPjcpjE3O/koZ
GezsvLpYzgtoX+MaNAbs16HdkCddLa10Zdf197ancS478yZMinvftZ4x2b+iYl/RwHs2PAfrRV10
69GYYMK2foCucLqUJrQOwuGB+PKOk03f0fEJ8btVoJXHQy9J54JpSzOZlHFn0DFKDDDYxz0h9KhR
cvPcMehcdvr4YReeWvXegDhE8iUt0OADNtONYFbOBYG5Ri+KAAThD3qx9ocMmcxBpe5WbkW6GxYM
D8FXTsjhslDsNkOXXRVhWYD28t+twjVAsrgO5zGvXRmxpoPWMfd1/dOM8m5T28G46lK5J+MIti1+
+cal5ZsicNsZAbrDBFr+OgPtzikHiTehgMwWj5nDT85KG5BTi3xssJ501BBUXekaVWOC1dsAdBnL
H5K1f2nJeNpGqfO96RLJguehIMTFZTTy7ozdFTnws6jpqtcTPQZMQctgQodtoOVR410VOb+d6b/2
Od4h3dVRxdUOyWdY0xJCe7izAUdm4uDOPmxGTLT0aQDlMN+wDs+/pbkI7eQpqLZujzGszft9eejj
+N1G/45NDyW1bd6GZPhscEFj0LM3Ttj/FKTD5XMAuwAJwDXj2CaKZZY3ajP45TcPF9NC5f5rOgGm
dfufMoenFIUPSLi2lPX3II1wrPsUy4XvXPS2OEbaeE2TYOGQW7vvbLktSltB4tnYqY4FHLfUohwF
QTHWSMbSsC+DAK2xezcngFTVEJJoWqHzj3Gk3xAtt9jnSoPcFRMYp1OPh06cGA2RAEny5SKa8m96
CglqIiONS2atVKbIISjpBNkaLsB1xyrs067RO3mbMDKeOKWYmBEW7cRbVin8g0UjNiqCfJepz0ji
KWgnGo8h0nXgnt9YJX6HswmCNre2Rh/WPBhkAXc+q3Zgeyv2Z6yBWs8mGnqrhMn6IuwYLfhAPH2t
vjmh3m/mmEPvwtMz2FXKKQWhnvIY6GXx7/oUkYmT298Rr7RqQj4He3Xlx+9uY9P0455sXTSUI+Nq
wPK4/IsJ4q1BM7Ftyk8gA3NWp0InrN6NojNhyycPQTC/AL0vdkbUkGODhLjW3mQ4osbHNUuN8Aqu
6aXB1oEi/tkjTdFPuEp5EtJKzRFVws+sO/YnDvK1tHApxNG30MW+TVTYxgpTbx8pMHeOFnFCjsKz
b5ZgMvOIug/g2FIS+bOGRlBQgeM3bFnVlGEuR5RPFikQ2COp3uVY8IYEbJGwRVdDaXfIepndRESW
LnRVykWMpekxpcMQ2yATM3e4A1j/TtQ7CVgOnP0Kh3k2JDdwBZFpfA9zBEhdi20HoDY+aBiDvdGe
DLytGWmy5ugcTUCQB1ins9QtWCCnQMGsH+g+4f6v/QzrhV6femwZQspvsbKDYzPsMw8xXW+a76UE
ZZfKXm40jvF8NlxU5W5Iz9DXfZp++g3zaa3W94FbhBv4Z+E6cjNqTWtAgKawBOedQSdRuatMK8uN
tC9jqX2Tw6cf0fV2jG+DTWBChql6ViW5Druc1ZONV7q7IOO0yJwIRRIrgBvy85ssgWlPUHRUuSe7
0snZKEPjsVA9/xGVap0IKgdEo2NZxUsSatYIcd1l7rXnSGMoWKeC5SE5+zDGQqm/G2EAopaXgPWP
lY/XHFleua6ZmRuUo42vH+czKr7OYGEERs0Dya806uOrlFAdHR26sGaayGRtym8Q+IsK63tHgo82
ZCvph9XamPxvmMo+uzmChXrXzuOnviiNBSeVgGvc1vEtQjO5MmNvmcYZ1bn2hgkbGzHGwKMbf4gs
P4Nnth8QNiHwpO7ElqIWZm0dwdJ/w9zMlNgBF9EH0JxveUDYIUcBFmMIv0YXfWjEXG3qdDdyukfF
W13ZNI9WNT27Ibdnvrbm6wT8w4eia/E7gkFY9rWJXT6cY14ifaG5sbkOSUHqdeBmg/G9JNqEnNJx
RUJOlTgJEmP3JaIBvQA9ltpIDLKg2EMYO9OPw6E7pAALGJ8is6jb4eqo5Br302Uc4+cwVg/ke5y6
NidY5WSn5veSXyHoQ1ICPipIJ+GgnVv8G62lPY6z1rqY3M18MJ1kCYEECiKF/JOVhnczsL7hwDFQ
i8qtTOrPJHLJ1OGU0Oedt7G1bx6JLJWtH3sJ26+JZzlawK9r1w4u4P7Z5GpZgVhj0NYj8eJN07UW
oJaN7wwV0NSl3JAYcZM+33Q5d0wjipKwkgYsoL+O9ebH5Lo/0DPSQjCOupF/ytb/YUn5XhTvQxsg
nmbAkeugHoPuudbqZe4UnyYvNpuqzxDha2aXV5Cs05KOJXFXhQvWNJ2TwuX3ggJ7McUsSUmt4Kl2
5T1LmoemAYFKUpMnMhoF44NQRF+a1YttJwc4wK+u0b4Mbr6JkNytSi94BolOZ7lvPlMvffbD2yDk
k9lqjxHZX1LPPiqdqVIzW1w1uUEyMkciRmLTEGOCsxiHl2nUr1p8rqb4e9q1P/PwZLUNUqaqQpLc
eUcychaljJ4COKG1ZmGhsT9tI2+XoZibVaZ16nvyTZmh0UWi0kZ3jqBzH3Svlmgxn701Y6g95J16
1gKOgi4OyCy+TPH2/wR9BXNA9VeCPpR0qOz+Z0HfJSp///m3hza7F7//k6jvj7/4d1Gfa/xmzJI9
x3J8h+g9HXne30V9/JHnC1Tchus7gPj+W9InzN/4G6j8kPQ5QndM/ujvkj7BtxO2/sXt4sv/C9CW
4/4J/c+zQM7zGnhd1q8J9zUQfZLN/HKnEb0NVjf6gUja0a/K68ytHpRnnoturaymX8KFJ0jIHzmE
EKEN8NPYSHDryZKUtjPhu1ePdLnYtN88+N8wjB+9du7UGYs2Te95kB7dkgwwTWCGPWI9eWhn4CXu
8sLFcOlXS3sYSZ+CheGjh6pBdW/xC18QYZEcUD13AxFBExOoqRwYQOGBCPPshNIczqhXokazsPHV
KStoJvWbnI6YElGD4EBZ1pqAc0PgnZYgGtCBDfWG/dnV+qHQaDyybJL7fdPI2vCLbgIQjCSnK1g7
2PjLniWvMJNP8uKgSbTuqcp6DOGjcU4zzOnC/b1nx258POtxO5BU3QpyO/OjycQhNQVS5WFbN/La
CX520q58N/85KHXRANEC7vmJ39i1uoJyERaThKcbay+uQxAzeq5jGhCg1/JuuqOG8bR/HvTsGHfZ
sSzETpKssMD+LdBpa4M6x417wnlAxhv+AF8/+4F+izQb1o46B0CiBnPT5Mat0VrKbUgfEIRjJzuS
5vFpcAbFtfAatCAIPXk1I/tNpuEaCUvQrt3SO7kWQdVjenTS5G7Y04HYhp2fFkd6gZdIDx7M8MFP
O5Q7csMh8ijVdBaJOiTOsPUbwo78eN8kaGqm5Bh7OndFfKzIOoTW7FIxoThb4X/YmdmwtXFp0ig8
DRwEIQS91TihXU2ddfLAOvWqZ0i/fRF9En3HFkPGFzHGsISNQ0Dq31CQipFg+dMoG5HnkNTBTy7b
gFS50YBviLG8s95AKt9DO3sMhzWOsXMV2buqi/YJCcI0L/d6QzA8V5isxptscUJN6btIs087jD7r
brzMb2OlTbfa46YW09Wot02qfyjCbBYGQk993KpZxegZEEnThzqVS7ojF7/AHoAm8EBIC9ojLOyt
5e9HYziPk7OTKt5jeEoN+1RO9smMeAer8WBEYheG6hBH2acXdnil2HDj0droIj1aNmdk7smpxk+r
60uBaCWwxw8P+bfnrcd0vDqRusyO5Iim5TQYS4vQ+6ZO7l8/Q0l8Hco6E2Iwlw6gxuvwM2g9aM7F
uA3H7D5H/jiiXQuuCl3qFVJSZF5H7NvnHntBrMdvtkw+m7RlkeiILE/2usqOTJ/2Fs95ruJdQDxw
2ajbvJfm8EvHZDrHUwoBgcN3wr2qNS9pCeV/3DZ1fxEgaRotP/bzcuC9j9F08yd5GaxFGY4Xk0vS
ONm97b/DO9p3w3Rz6+k2X0GpK/IhU1qZ+X1+Y+b70QiHixsPK3LUbi3W3jndrkcjP/9KgSVXI1J6
yxU72+TSaPV0HlqsEOaADQkDS/4QWg3fr1nBF9xjkVwnHuTlwX5rx3bN9HbHAOwd0+8UsSYEQr5I
LVrN93aajof5tWUha9nQd9fYGJHegs1NimMSsxTIaDo4toTTxLMuc7nJ2+xzFGIdx28kNKyNeLya
RreZbyakfRukiLego5Gd3zreKat338aKKprz+U2HB6D5L2HVbho72WvJjPqRLNPT2W1Is7HHK67g
FRSdKh/PmlQ3Nxm2UOVZZcr47oXaa++Hz4/taJ9Eo39EzEriIFz1hDgsLd05We744eNRglDB2TX5
7Ap1oHZcksBw0MJ43ak9qJEThtJKOwdD+WgR4O4MhLSZ3a6e0vmUdBI2w+daP9OUQy/GpzbSsumA
DzBJn/Uy2XeNtavN7JjXvPaRx0NF3BK8006mL5sfrdU8STkdgCNf2xZCdoYcLBgPEw/C/I8Wx2RJ
7jWL22tkXG2HxqG25UcbjOdx1rAJea1NHrFEVNsgosHi0kFmsYqZ/mGMh6syT0hIJbjOC7YAPRCW
yZPPztYl042I6HtX19/M4Eaj4wpejvGCGLG5/Gxj/yEcndP8SM5rgu67pyjh2vEQtSbPmAELDo2k
9yYlkdpGwU7ji7da2jv2RICCendxBM88C9Ui7QlFTu4dPyMrWN0YfkQjbZrBcnjU8nviDzwf0WMT
wfZPj7npnr6eOFIgDZPZRaCJH5h5mEkEczM0gsXWcBhPZjWLmmt+tNMhorr9qHFgRAtJsy4Mlrrd
vXpJfad/1iMnNz6S0AkfgDksXPD3j6Q+k0U8OPuEJfaRxk62jpXS15y0Lbzle7a7byRtkeHYt6s8
qls6eSk2qfHsl6k6KNQTndEy9AdtawVeR9QIkWdBMYCHSuJOA34CWk3AjnnI9OsImhCcG1kzX7Kg
r8++vqYmcJdD3qElcZ7jKDE3X0rBfA4++Prs64MmiED4+kxY88te6AW5Ab6HsWCckzh8N3zFlTXS
Z+oe6UYGe3jiJA+QzInxMQKt6TeTsf/6MMxa5zwR3SaY7FfDI5FcESwewBkls/Q1ov2K5x0VnUev
/iHH3S2zvt4oPb7BSY0eVM50K5pYQqS+g88IcURbTwXxNlOKO19bo7BYsAegIn3z2k+ncTYp8kRV
kNGnutU4kzBXuIXWqjMftSoa1nmLKqKWWnuoVNn98UEiIT7w4qbd5LYnN2rGDUURDQ/0EWQMIuGI
zkUpSma14uYt/My+T7a/i9gF1nXk3ZvC8DjL994+LuQPIqiWBTEYa5RjYGZc2uTOyG6ciZsDJ39V
4XrEbO8warA5R3d2h5KWG3tKzI9MS/d9YZ88QSTWPCBMG29XVupNVrQmcAnuk4bFg0egUPICwPES
NmrJw7ZWqEcWjC2+Z3rePekJZk8svmW79r4CpOqAWbX75mrOyc6Hq9moayrKU+aAkgugfdvxPRY7
bYA6TrriPxT15z+gzn8rZH4G1tC1//kfxr+Wyb7JKNsR3peH5ldWMoZDgfQKOTfhCZ91Sos+uxbu
cA288US3dtLUoaaOGt36L7ivxr+ysTHbcHqwbNCKtNrnV/Zxv8RFOL/O/wdGTBaOckmuC40zI5li
oYjmzVYOrWtwAIs4aaExBAuiV05zqfQXvzinnX8i8YKIxoXkubwC3YTw+8uPH1x3BEJdlTuzo4hn
rSmibqPVFQitS2oMF8eK720JPes5JikMtudbTWEbJeqPE+j/zJCdbUX/TNvmhXim61C0+fO///l9
CK3Cj7yWlMj54sMUudhUJpl2ANH9pCoKg6y7uIzRvdpeStTyBItfClWjhWH3yShYfYGAXKwr9/Xf
v0XzGe1fXxm0ZN11DdtwxS+GqIq02ClRXrHzJUcocgKsyHrWWvoM40BAEeT1tUjl+9ftXbXU55n6
oBK7hu0ZCcRd98cPK2IB+CoPPXs64zx3tFdsA7eOrQtNydJRlCHUdg6cDrceyXOx3xx/2KYoTCMe
gLlK12loe9l4yaNk7+X6ebLsXcO1GOg80/OmEdxjVm/WhnjLPH1Ts/kFHh14qbaN115qNeyyzmY+
R/+O4WDUo29wGsLJW8wSDaLD8KaF6iOdUI6N4oTSYOlazdkz5CWo8s/al3z75N4wKWIPW5qCUESX
u2aR6WhgM85/ZAYiGhz6K6m5xeLfX4U/uz2EoZtgzA3dNs1f7lMTxVtemgLjp9li49bP0ofrQab0
XFmPN6Nr/gpqbP3ZdReGNZ/aPcEz8st19wfD42zKkxk66tBmyUuC9Dmxbkk5XFo2vo0n0rsaWdSm
eZwl+yvH3X0t8r1FXZ/19oNBhAP8oqJEZNBffJ9upFk8We58M+gUpFmvztYQcJAwn1rzQMYzpM2C
hpZk6xgKcE/um6QUm7/v4FUbRnF27+wEBeh8KoB5ufcj5J3mSOaZDj5ruvWcqnKSvnzCs1X+w2mh
6Mthy/l+i6L4WMT9Jm7fvWigTEnlyndIJxnBpZputYsVUb3jwHgzMRDJiQqj0yIPTVgITcbA3wuO
AfR+dIjph9HhIaeSMtF75TJ8KtLxNrjBNY5JTecIRgVuvZkZ1XFTAlWxvjccR8ssvs9FK3l028TO
TkCwXhupPnqTcqyIObJHl7p5iGNOyuFDz3vMWOvI6OgYeeLNLJFb9/tcqMdRS5BRVsx77ZUXyo2q
sruRBXvXXHXWmaH7DsIFFiR1wGP/5vTGeT7uUbEc1FrjcbXdP85JpbMz5cSyG+3r4nk02bT4PbDg
nHwnPA1WuTRcuXKN/jB4+gfonxNh3cNf3Nq/GC4JaPAt4Xq+a+iea9reL7f25Gpljb6i2M3Ht/lI
N3LZjZsbVGS227vCqXbFX6y2f7bqk9nDZuu5rm9/RR/8w6bTmCp2M7qjOzvlQNZyMC3/ekv9k0fW
dRjmYFcFpwuy9Z9XdCB62JYwJu+goRWLwW5p4mTTFS7Vtg4x6NAKek71+jJN1AZey/SZYUyUfs5V
duNPh1kuE1v+2reNudOy8zXzlHLs6U1AyiyEbpHtk4i/g5yuTZJ3z+HH1H16JHx0LxB8zwsxVLOb
DFFsJSzVTZNiu5uAseTH1vEX2DwuFtdfBundJJy36wA5FrxMzmWuNd0iX5zSSqBMpyRnvGm7l2kY
dzYHnflF2tQhyKVPynKuJU0Lhzwgr/rGBJNikfY0ljIrOZKoeDVcWJ35ePCc5Fg01jEiOoiEp8N8
bOqi+KhPRG7azSO3x2EKn7yA1kdLv8BsOCXR3VuMfflqSLdeBBGa8JHSSzfjT5vtQlOcSeL02I/p
3jR9RtbpnjR5hn+AM/lxesNC0yf2W+HIK0kf67R237BeERLUkY4Mb5bXEhAKM6/ggvPav1+3Df1P
ChxuMR8RJOWFEPYvYPsC1NRYqpxxZMb2WeT9sqyThtkg56bGFYC8Uv1QMjBeGhHXSBtjJtg4a0bt
xfSXGdnd/anhmNdzNJTCOUnhIee82XBKa07o89Gt789tPl4iLXxs4cDVXvLd7wD9Ft3MwUAkEb8q
L70nJt8fRieMFIAGAtEkMsTPwpYLabLm1bQAep58qtG5qJANsobAPs2raj31Hyj8Zx3HASbUh8vK
z/z2jgnpKIj9qpS3h2dI8TFuDZoLdO9I8rn4Xn8xpFxJe9zk5Y/5kOqmyb7Rxi10uk1Fc4TQvW1u
U+3Qf3Gq8VZH+pkD3jjAgaZZNldjQdqvQg5zzPhPRbcJDbkXTXvJ++FDyXE7F0F2O7csrDcfyZVj
8U/gAgcdbjh2vyJXj54VPFe06DrvPbWRbFVdt/r3F/pPVjEKt/l/oPHobP9ymYeQ8L9uYOo8eOSE
k34rKpe+5jBs55vc6sazcPZBFf7F/WXavwYnsHx6lM/s0IZhYqv5ZfmshYWCU8hi10X2LW+y47zP
eYRJZHI96FyMLD8GQ7ea+2dp0q8CS+waCp5K0Xihw2nyoFitjYzAXBWSlhVFdkpbs9FRzlOLGc77
jHwVZbOY6yWPRqk7nufuRpF6b73fQnhI9vOSMcRHUmq3be8A/uFX5zyU+VRhuQKx75wi08LPTNKf
ahZ1lR3tXL/N627CTZeAOAtB9zYIuiVmgyQ/KnLrm3S4hBQ91BNlPWEQZDMqWOAS8egMDD+79Fig
4sF8dhkzdchd1o35GQ6t9D7/ztak3yZDvyUTUUiS65K+a252VIJjH383jRGSAoU2HVbfJtvPhY47
AlDmtm85uU64c+rs1KF1soM3+oE8sb33Nncowl4nEj1iuxWnaso/53aI16MwpTL/vaz9bU8groFF
3UB0kiV4C/KjM3OT1TR95DqhWHMaqbZ0iqUWjyfCPDkbUtZNNhEBOjOFQT2FEXQvYMtIPWpjMTFm
bTnu4mvdK2x4kacfq4xObOKe5JjepXJPc9faoF83d5tUHcIsFeu5CcfZ62P+pX2LiiU1zrUWoy2n
m5bIy7zDxzwbAEFPYaDO8/+vTHXQkSDQLmokKbG0k3sEBBFYp2HWZMZpuyyDSCHgErt59Z07a2ho
rwJMP8Dwr0OskldPDR9GmbygLV4YUn/R9vOqi2DlqAfJkRz6LSbru4iTo1FIDpvRXQhelWazQtN9
zXu1VEECtjQ8gIB4mzttecF/wNNb6PYbW/ghIeSUKNVLFb0ktfM4F0xGpm5oKd+I4l2XiKsAyHyA
TbxYVBN9ke+1PtlHPn1EH4u2MyGq3MdeuJl7bV2X0V4kE6XcUd3uq0qBCuCGZ+gxl5Ex2/A48H6y
egm6AoAoEQ9xAEODALxyRQ9xia0dUqMgKqDjBGmf+rZfFeGH/oV04Yabu68Jm2o1cnZoa7o1Y84I
gvZC6/a3bGLCA/pn3dcs/lOPvJ+uM8vx3CecquDnv1+1DMv919Mdp03bxsLhsIjov1T5mbIQoQob
05+rPoqWN3IaHqzgG30uGh5SRIv5MOrJ/JE2JjOaAeVHASKrwwYJBS3yISp0nAE6DF64+LNLltpf
y/bXN3DN9zqhwG3iz9JXH4mHH9UeT2zeLz5ADd0BMZUNafNIP2hYt6AncfnrJaqNGM6D6NlzikYj
iikjv32UamfVhGozRT/nLof0ECOdbleUzN50LMr4zZi7SM7EYzI6ebMxzPpeNSDYw6SC1EVToynp
hXYlvU3dqoYFAYLMzZxILkbgogP6Vp8uN977G/D+qO8/9caqUKznn/P6EgHhLJNkOVRE8rCqO6I7
rE0Wp3nNeQk1/YQfZlE20V33qEL64Wbp42VMxA5cLF67fT/zKdnDs7hjHQav4XQrEGWHeQn0ZXb0
uSPn5691/RfDeumZa2SJfp6/21wmheZ8NI736ZMGUbdkJjDfFakrTvM38en3N7SX586AxjghNcf9
fNIQROQZKQyNUn2gGlxL+va5Qm/oG5tdU1EFlfKiP2JA01fks217UiGdAhtL3X5mnbxaDspTulKd
+1+l//+BdP5i7m5ZnOT/4Uld3bv73/4Ixjrdc4Kxrj+L4mfb/uRx/uPLD7//53/8/W/9fejuGb85
tksgA4wBy7aBvvz30N3Xf7OQaRNi5RkuTSWPmvS/SDrObwzcea6ESbuNRLp/IOmI33xobNgSfMoI
y+fA8r8YvTP//5eSCIqOY/hCp4mgQyv+ZWlxARVr0QCPNwLKvESSD9pi/gAppHvoGGLXNqJ1y+Rp
mnQPlkENOKGdv/j1J18ftFz1IEGhR//xxVGL2n/4468/+PpaIWlNj5JOoeuCG5lZkPgiyr0ehojE
/8iM/vrUs9CZZH6HlRuwTEY76Msc6c5pwF+ffX2QX85+KRNFN9B6SjzipY2v8OKvT4cAHBXTMr5a
zz8lFUk+YUCrzEVpQ/5wakIlo0F7qIUTIr4LET566c3OCsIdciSZ9rxkTofBwpySN3Jv6JhpF1NA
gCM9EmPtOsUhnox6kbc12ARWo0T4Ji4h+BQj43Q1Vt+ANMNfSd0P7ckS+vdcEaSuGHzYnB0w303B
LtLIBswle2pVZU+d3p8HEaXrDIXgUhm0MqCUrGJJAoQMoSfAa6bVkWx15mKYhBtUW2PMnuhuOMQh
ii6it6qxDgpkz0Z4lkHFgg4hzOKDZsnnMWu3saDFJrbofGHsDt9w0ECzQJMoh1Es9IF0jly86k52
bQd8fE7gL+I4wwNRgDA18vxZIUZctuQ2LIGP2xvPf/FCAygjSq7lZHhvZJ0vqqoZ13aQoHfV/UeF
RwDQu6ftUE0m67iF7F2i6NoMzTwmr5N1120TzBbftOgydMn3bCzWRUwiksiw3gUQ4lOrNzbMYAey
ecQyQVa6GAiqWkh3eKTD8pK7htjpeEfh3xPAI8WGnYTeEIt4xqFuhSKGIU/kHUWLj18I41MrNGdV
xKa/r7PqbKVN/WymextX8VrNJz3lkNWgu2Lj5eAWQoWOosD+tGTofnH9ttnQNltrytO2ceYfwo4M
Hmzd+YIh1XczxmUCgMjYoPeuV0XgvA/zd3HUEc75W0FO1a6a1Wwwo37EgRkzkZmWXw/K9NKSDbdS
5njWCzrtsU1eAY5Eayki8RF2DsNji9CCzOW2CZLqgaAFc8uesW0lPc4OUDnpjlvyHPylpjPw13G1
jHUwHwE8hKehYniD/TDq/BVEpXSH9WxNdYCRsY+xlg4PkwOIs3HGxxjU0yp4RtH2AK90VXh9v3Qa
+8WM+/dMEpOkpvK564AkGtSbGnlzgmVtU9G6eYisaWWkxPgEVb20NDNGB99eiobCTI3xki4saSc2
7DuUIA7vRgGrbgGaAP05ZMa0qrF8hOm10cFvxJpx0KddLXBHmARr5WkOvLPUH40uRGUsmF6Oca+g
RpXv3B04oOQQr/XYsRYKw/iqqBVQPhiQFmkv3MWrOG7eetp3B5FtAUuUaD2qRZAW4mDoA6cONWzo
HRoEnCCQtCfSLExqLNNL1y1I1njydxlYWq1smy08KX/DDfSMuoAjtnprYe+iM7TMtZpfWM3Eaymt
sFshtGkfcnHNDedHSuNsY2xiGyNbPXdAOQ8UtBYWftBDdNkMR8tyf0rb7XaOR/VLmjL2S1OUnLba
V3J6851r9Sj0iD3qJmwtGoTvwGcw14KKrfyjIXQuT75AxjQyLS+2CR79beT77UozxwQ9DNW+Oxgo
xx/CvHlLQwl1prLgVRXRNhM8GhEogzoiEnf+IWWdb6d+0LYRuiBSyRBLatR4Y2OfpS5+z2zWVHqc
kn7S2JP5rCj7l33ThA8kywYjssUWvihvUIzbkGQH4jGWOgEtDNBJNo5MSk4Vh/+fvTNbjlTZsu0X
UQY44PAafae+Tb1gSqUSp8fp4etrEPvUyV3bjt1r9/2+YNEppFCAN2vNOea07xO5mikGucvKc+jN
LzvlXm5Gn5GxrmPM52Mab0IE436esU9Wj1MEy9xWjJw9QLfKBTWJEXHhl20dhe5Wh/E6cLxXgQyY
04SG70jmw3r0cf9FdbaiNJuvjUJGO1nIcjsP+ui1NqSxkAZErIfwjJi+LwbsCcOEN27wv9kgOzsi
rTIgQ1zn+BLw035kXnGsQmYqv87fXee3kWvKRQao/zYj1qqMcVVWv/2ysE/I+w9GjRcoGrLnMV+M
YEZdgywjViDJlHfvKmKaC1yDqYHNHyuV2f2qdASvZhavAMt6YF+WsUqbodiURQDSf8QBiQQ4qmCt
R9l0lPIx8dW6NtDm4tps1oOLHcH2jeFYTC3pNlbeX+bk51xRsE9F657xsOUeFsVefwg4ZBh8umaD
tp7YPhItVkFS/ByD4XOcMBrQV+qwauZ91UGvCihxYnMT4OQlHuypSLMjXu4fdWmSo6w6ZhllHcNc
7cmVxOzcFhJL85wdjIwg9TpTh4HNL9DLOb83gIiwXSB2wbTDbS7L5qgmr9sonNbBeG4sLkkxErRd
q+RhGuH4NK913i/baP552HHIjBfTfgzGERWSxoVCi1kk0ENpP6Uz8o0C0y5hhepZ58xFsz2Ee5q9
DWxPBo0hRWBFSEc+iAzGCF7MxAT/19Cqr8ALTzdVB0kT7tAeOPubbzruutLdJiNSm/VL8RuTibEO
3JoKg9LkNDCpRM10N6XUlL2mpWiTTJgxAPdauPtiSziPkRVvE2N2zylqHMbp2xjYxs4V+rUOsI5P
SF+MZNc3lBGMxryLiVxbt7DstqLkmmgKXFueQ9IRKjtY2OmqKO3dsnw5lVO48SKIEZZ5Kwv3iSvn
3fRJsNNVhaYlVWgQgINcDykLibTBjCjtxwrTCNopAknVwPKhd+n/qxLMAq6HHOzgMV9ISFccklD2
R86UvjF9/2bsCrl1UwZ12L8PqsKj56vgo1d5Dpu8PIyRK/aYs0bGOgdwVUyIudmjI1Dh9MMExbcd
nIBYLvJKVhUBBEQTFp9VnHQnXA3dqU8NwSozzx9NSmS7ieC9KEEeEuPB1CSVzbLUuzD4FU4NxUaL
XWkcWGxSB99Hd0fNzzB+MubjOjM04WO9u4s0Q79nOGLtDYFap57DnIXJBvC/j2+fos2ajWdnI/dI
3OahiEnsw99/pEgPeGlem8v4nQxYZGsbuqtdoLkAgPZ4JSUNgI+wU/R0l8JYis0gWFWn4tFL3Ij0
bimYJEgmMImngVs7ra6osfzK7DcWFhJl0bvYbBBm4tYFdl2czKJ4FonlrRn/bxAzjicp7H5PbD1F
MeXuhpEUnIVPA2gOi+3U0m9NMvtQavI0FVwpB/LPDqbQY9G081HETxMOpjqJN/QFy/X1z/ECPC4k
hB5lkKPY6ENacBrbMexoNBP2uvBwhuIfj5Fe4JfJAzvbGW31nAAhIDCQlfSuGyE4BKl7zDt7YNyD
zrawUKIKjCLm93RrJda3dg3kN7mnjprqGvKSZONpK8SGgNinhZ+2MWNcRirsKiYGuHFXZFwefjgN
ZY+ZxXJDQMmGi8QU/mPeivowoJ8VVAl3bbTqFWihoclCTM8dGHT414fE6rZzT6hbW4MDiRrz1KCe
2NA/ITEti+ZTCd1vK8Hq5XHd7OesOP0FMGMd1RLB60bFh+6f8sT/HogNhS5SYt23jH1pZ6RHiJcR
KzgI9OdYG/a6rwRpl41A+J94n0FM8NTsIvLB8ij4N4R6YUazNudysqLsdQ46iz/cWUd58M46UO0C
O7mAoYSvjWI5s/tvwD2LaOcURumAqUb9bsfsfI2SqMznCpn+8Qppc5ZNhFMaO+U15FL4Vb3uSljN
vI1cFwFyXU4j1yHZsTBZg5kVSbXFmD4Y2tV7lzwSqtf6YBBmeCIToCEEjryjqmjwcweP9bQQTJfD
EH1lwHBg0Mz5ziaLVAgiS1bmbAV4DOHkGTQmjQi+L2KIZi/YuDmDEjuQwz9YUQQrN2ewgZXXtliW
dLUkNeSzTxOheNEMtjtPbFQ19ec41k/9AI2g7GR/NgBOT7OPD7w7yDkzTk3cfrJ6eM009GPDa+Ax
juugSxBqpztzUFDrPNyqaVAR5Kpc59RN7j7W4A0btxu3hSRBo8oz+2SkpTyS1hgb3kgzOEYlu1zU
zpA/2Nou1sEYwKlaOIZgLfXJcyC5jRlAlRD7HwLiD5mQFowKQaxz06hJjsku2dgydHhGwLAClYLu
2gDGPCkMdoTRgfwpFnxT7B/qINrkXY5vhDItvRuob/fgJrv10PJ2UkTP5RR5uzZpySjDWXYE6MmS
L8HH5dHwD5R8jaSw1krODHgTJ4mrz14xJ3SM10UW87s7FI9tNyXHKJTUAAkJ0THNzSuD73qaTwpw
DQNPug28H/iHPlRalet+qi6JTQKUEN1WAH3PMOC5g2vhbUNPBsjVPdUmS2rpkgNcDRcNPeaonI8c
lMzCz4JP5//Ou844XQ+mCU8Hnbl4GPKZc3TZuzpR+a9DVnWvfdmMKPTdfz2kPUyZQvXV9noIPQxC
xKB2F6RC10X6dhYWWcpABy0dtSeRYuwzWv2JrJNaehx769EYqVfObrvJC93/pebLZgUcKyV4fqAk
4eVI61SmxzU5Zf2ufYsZjABmmc4p1rn716108NZRqhmtmYeQl7j0KaMCU1FhLL6mURmbNhq6Q6Od
LUlvbCsdfR+ACdibnpaHWXvQRAia6Zfn/hyuj2UJreDIGKttsLxElzlIpSR5LCw0pONEA0bED7YD
Wi0qwunLoexCwoDvnpIyZQItveBWG1G0V57JzBzIcNOiMqUs27b04VBhA0Z9Hyw4x3QYUA9D0Vpj
q/+uDlUoflQdtYI89RVqjxpMnfT9hysl7gqIux7CZZa0FKvdRJPtcT2YSU9weUfKcePlDBsL2xS3
xOl6MOYHLQzveJ3W/jxstyzRFxbov4Nn5q56LloHhIDfITKMnc+wSclEC2006jDFwNMz+M6co5gt
yuM8p8O58Pocc2KRICYeSQKavGwXFP0xMgzIKMGOMcBkdlEeZ07u3F8PuWGCRiqf3FY26zawXjS1
WCbOEFpdgKqPLO2ydrFl2G1FPKN9GlmU7psk20s02Te0eeTasaJiI1LLuZgJYVdZ8ppOIvoxFo8G
kN6uhUpWQKBX0oo/nb4zV03mNmfciA8KCMFThQU+MP11pXDU0yZy78MAN12usl8tqNwwWKSPFRlC
JFKXG0LFp62XpiUeQJBZnRJnV0Zocx02BlTCo3Ntf8xmfvTTALcZSEuMIquySsRbUyU2Olb8hSPB
U9jMwGUUQPOGpBnWHRS5o+u4322XPSszDw4uqvXdCAFCDWzPQlWOuLfi40wSdpjn1hfo1BNFgbcJ
4fJjnXnRxk0KyLS4B5D8AJaR0XhbxfqXGYDAjpdGUokphVphgiilDI5ua8sbukqwYfIJtLw/EFxW
/bSGTJyruzHLnUd2IFD+y3yADBxswBNHm3Kaq2Nis/ONKjKn5wiwVRSxnpjImYd7Irs9u9tNrQt9
SMO6vgzhGF4iJ3l0BzRPKv2wnXHVmkg0klGQYuN9+m/wdoNbZsVoU7eu9azwIRP+bh/HimI71uDp
0sLI3s0GaC5JlhJB1imG+wXoUuPeDqJc7ns10nVyYVVXKVo48btWpNl4Lnr2meUIGxDktVkTPpNl
zSrWZIGRSGe80dhdtqL1+o3yh5+ZETd3btG8qXJJEl4gf6FhUkINAE9Ttczp5POYsSB1CV7OD5HZ
7PALEO9FnOY6WIZ/tAAzcQV0hEsjeb4+xFpoOt1reDXUtThc2X/JIPQqs2dobUuVtl/qt+1yMEqf
3BeXi48esYDSvS4tTsDMMssdlMqXdBm56z4YDpFQmIphpF65sZNd37OrH/56yL4WXSvbe2lHOppX
nuH1gPoKzKSnd2ULxCBeZhytcHqU0/H6vGCmPzVsz8giVqwVcnPERW83LK6vqMYrLPJ6sMdmQ6wM
VQOzJ2nUU7iyXSoIp+uiJ2z40NdbpHUQfVVYr9edTsm2RuYKiNgIK2jkRPEs65elfbXHY41S2gsI
S62Csx3RLC17CoYBZZXQAoCD9Cg5VBFfXj9mpNG1QXfg41EUwauKnRUBg2L8MO6RpgFQCVtrM1Mv
ADnlfffA5c6T4599H8JrEZKevBq6bVY+qoi+poVEjHfvsA6kz94sEjYvVI9jm9RvNP3ppir1HfgX
RiPtYD3W7n1kR+G2D71m7U5DeMPZWm2yqWSILO2N2hopEa7+rO5QtSOM7vel0OcIotHap8hO+WjY
BNUy1ET3nZD3xIOkW8xVm0zb9lEm8jGNkt8UtdI933c6jjsi1ettNsco9Kr+JU1ANToaX5O/OAlc
agY1X8GqRtmDBr+wt35jAfVO0N+L724qIMHFZDENEW02O7zD2U94a0qlpwkxQQTJ2qa4yPDY70bN
FC0bMsv5llJLIKGCTEV1sd8KqBirKz4TcTJjuY9VtiKCfC1nYmxkkxKvKzB7ESriDD7Jtaa36Wb5
s0iDYxtklxw9KS0NPn4wv7mDPEH/0/aY3mGkp0ZHZMEGg76ml7mpKPJu+M0sblKPn+6WMWxGzDMR
ByS7+Wm0rknwVbLFOVOtG0FPVIvqsmQzwZBOrLslASm3DU5QP74I/jmeBYRRe8Ry084g9jfQNx61
0sxIvkeTmu4SNzTSD1iLOv+IB1QYNskxoPeyzdxCsGqM8yR8sdKt8USh/2mrQ/ovlfXeN5R9l2Vs
MXya7K7hJZpobeb4PWJV9NgQbUeLBtiv0+YUnFkOxln0xEYgAcCOF4CquHpq5gr+XsiMB5tyXVT5
M9TyG8mauG9adTMuXzTAXH2RCfb8iAwfz/6S2p93sn0tggx7Vi5faP28uuTJbFVHlJRssxvU2lBH
vTBl4Vfd6sjHWTRADsTOAaIklMdGWfahCK2bLGE2K4w0XHfmzq/Hty6J5ZHUvGffJ7Tem4JNxZjF
rFZfNE50AoGHQyqIM6GZVu0A6a+VkUAzdr1H26YhEPdBuDXx08ERv/EoxTWNSdskr2qowmA04Fw/
pMSMTUCLZxuAOLCBnRkOUGM9p9hM+Ls9VM1bA8Xh2rRasHy0evIAI7Ytvo2g/SVsdWsXJcREo8xY
GP/AMa+6KAQO1a+oGgJDZ3lAnNxAAcuVFI+9CdjccCFqzL4CDmQ+AFSpZ80/C0wfbEPfqD/c2vk9
fhV0CVdZVNwADHcveaTeiuSLnSrh70ivtm3K2d1mNORttmzV/RQLsslIVt86xm7Mm+q5cThB5Pyk
XdNnv4SUB2HOuYs/iB/jShu8EMDle2INA+UBsWubCSNSGhFvmnkn2KwbsyqBmg+UBBYWF1OXgE9N
maXWfJQ8oXX9Tm+dOItUvDit/TMW9KA1hlDkEOVrAbYZdDmOVbgz57ojgLodR5bKVBOLyXom+EvD
bQGcoslBcJ7DOKgPoewvKIzwUXTOOkhgIJCdi7Mg8Hco+BUDRfEZWeOqr1yPihSUf0HnZG3pR0lh
ZGDV05AxtAP0UKKFeUkd2kNxdZgL3F++NB5JrWyflEPC1BT8KFLYUPxxwb5lSG+Ud2uH8e8ocZbc
okiQ1F4sG7SEnlHBbKRYQSVRAzXKx1pLBCsxspM6NRk9ha2dGsduoG4cTIm19aCcAhfCyjdYQbRi
YoOpEBs/G6PZuyFcS6tBvRJD8ZGj5Wz9GuqI7PesP7642DeqBkLhFKNHWcFmc62MtbTvRH7uLa40
nbxo9mcrD6rivjRpVjQR4lvQiXv2zMfZry7AEFELjksBLy03CMEuaTC3+yHbsaZBuO1v64yMRZKr
Gt7mBhMz9jorfdKV+G3XWHZomXDuDD8GCSg1VEFHxFJ2o54XnmY3YBPELlRoj39DwFv0qtI3oTGs
gGd/mJAziTto32giuNCs7buECuExKQ28b6jMUEeCVSG1O8vau1HBbGOCz9dpXsodQlc3LleVYxvA
qiBKKG/dykJsx0LQGdTlrs+CrzYs+c/MlXcTJfOxXy6ohhpRaNSkJNQrZCYLqwQuQco80XiUegvm
S4BCESqtkT3o1GEfTU259T1QWUVIwoZHz6EqcErJD6qbX7oE8OjE1WocjtIKzGe8wLSD8PeJZZEY
ia+YuNWU2MMjY81mxpgJ79wCsBxtSVnbW0WO4KSQcmUkcMcNUn/zARS8ad5ldvJJh03v4rad4Psx
ljlG8lSX0FFdmQJR5BQzRxp2BZc0bIppya8GaJIWyN+9Znx2JPT2nPBWXxNFiB31USogiHnTgnsB
mnFspA/tbUKx6q9n+kanqJa7bMnbcybWlSbLdT3mB1a/7zojvy2zYX7o3rqJaXAOWfHpfCF2F7d2
1f8wOujUNTDDowvofh6kt0WS4K1U0ZRbd8SY22ESY4wh0dKUuLTG/txGdBdGxoy9teiB1Nxt/Tz4
WVKikjOtYIj1VHt8WJsm7rOldFj2Tpn5+7Z31D5c1rh/DnJZBicLR/4fj/25a8wWgHm2Y9FaF/gH
Ypfkj6IVEYrq5WYMA4kSiRvrNS2cCpvBklrKzFaexMJM/9vr69Cm/51nL9X1x6+v+dvNv95uec9y
KSZ4NpeHtbyFL7o7a7ZmunjLL1wO15/9c/evP+LP7/vbW//j5X/9vgnNEqkIM0N1mAxoa/ktw1LN
iZY3H9wE/sz1V1uesg75jPoP58OLOYt4LyOz2DlR+0VRbDp0aJn24AvKQ8Hqegvy5cub0kPfv8Wa
kIyckDAw1+WtlIQ66uJHMg/ThwL1WigpL77duQfDBtTCZom2yxCwGvrnzUJjZ9Q+G5y26z7CZavC
+ulfhwSdO6uA5T6qg8ACNMVNZQeaNs9ys4Gae8pd6r29c8SX+c/nr+8niZ/417tky2+7vuh68Ozk
f97prwcd4lIAiLNyZg7+87o/f9Zf7/Xn/n96zX96zDHID5DNXi8FdLeZ9Gmg1LiSDpDT61342Hyc
fz97vXV97Prs9e71cH2DP3f/08/+p7fKkUizbuO7qJfmCI026kr0DSI+LSf4cv8/PiiId/j78+Xy
Q/GfH7rev/6kp9n9dP4RJ8mAkpRTmn41N8NSTv+6eX3qenBjwFAkGvz58T9/wp/HhIm07Sqt+v8q
tP+rCg3Myv9ZhTZ+Nv9bgXb9if/JchP/xWLP9012Mzba0cU5+O8sN3Rmwral6eN98Vlc/l2B5gRQ
N5FrQD76Xwo02/0vf5GykQiLFejKkfl/UKBRV/qH9wJBvOugvpE2UjdPOFeF2t98PiY+8V6XTKtO
UvcHr+mfdN9E2OBZ5sDeuPECAQgtrB5z6F+rYJ4uRRdQZXK3/cRL7AxjOLB2SPYQo3y6b27+WTcI
QwxTHpboCTDwz4Fj0YkJ1APNzaehtS51CWNRzS7gKoSlxey8pIYH5Mi0m4sr6s/C7GiCIgSb9GaM
7TvPYiEQk2iR0EHpqvBQs1qRXfM2FynbT1Vc0gouQ6hd6p7NrVtjXy4LIPRdQK4o8jScXSjYi2be
Dz4Id6zSdgdKIZpnmvRfSRBEO2i5cjXUcpUjObAlsZfQflk0Wfl2lkcSs5DHxla1BYy676zudSFa
zRYRlSIo9gZB7E3AbnKQDrWGBMefxlhBRQ+GTjStqy7f+WHzoX2QObVz6YiMQMamjp7k/7EWg8Tt
jtQPgh/bRZ2fScTlD7AjBA59ZN/k+WSeZUL1crnnjGSeXW9ZtSewy5s3vnSs25n9MjXQONgTHyL4
FE5zMV2Lxr0hPJQ/BLzRjzHuCjiz96GYo/uSvLGiHObLjMqZRSoVPdrY5n00uwT8MPz9dbcrQ31P
fktqxvD97EmB3IudZ9lTqS0lCWa0rtRNX4ZvUVgYdyYst10XsVGQhh/eXQ+1Pxl3lV0+9eJnHowQ
62bZ2is/80BMRmV3BnG5r5ycx8xab42QbzmJDfDsIq+81Zw25WaJXmMdb7O/qQpJJYLTew0f3L8A
xJWXenJX8CUroklHeQmGsma4DKsNEW3qfqxlfBtD8M4h8/s4E7puXZv2uM+G4j7wTAOwzdQ94alS
+ykixqOTbvtU1K7zQAe/D2irWPWLaZQczI9IEOt6vWO7LFyHsgfZBvplSLyXPvdXdJlo9wPRPguT
clrqNcn7XJkVgjzMwEkj3seymZ5D0b72Ydn/TIZck17mOA+9F1onHLTjlv3PgF7T7ChE4Og3IuNb
ewYn8Fjd9tpy8K+A3zPNiKpg0bnPticwJSbtrWcOZJHW9tNolNMvXwMxGegyLFmiK8vw1I9y4BLP
AlQItHGJjPMe1ZAmH0D7DDZQpf80JSznkd+pXTPggvOLHihD0kYHzff8MIcF0Xip7374c3SsaI3+
pG4PdmK8I8h1eGlkOR/UIrH0G9G8pzP+ztCz7ygoYQkdoJ+NhhtuAjZ9r2nqO0haSjZli04pT4W/
7d3IZF/Hs8Fg763OSdcJ9khyiLvpTTbW25Qa5X3jUAUa6yY9+qFLnmzT9L/yT8Oqwsd0Jqsb5vk5
y/vgthlRZUWWF+yzMfYvFEDiNVX86ll53d5N+NVZYxlbSjb9sx/Wzcnr7ZfAdvBtZdFnbsR6VUfO
fF9a5nSjUkWYc45W0+diO7OBk6cRXDYDRTA+lWRFPxW2fejcIFuTK4gwc3kcmAX5SfFkba+vkE0d
HOoe+wDyjHVPaM9DWsvxwXXaAQNufPrzEN9lugd2S8yiR0djLKo3sxLIwfzS2F7vTogVqZ0vtoqc
rsTQZ2+uld7B3GkeUM+lL1M5rbx0+PAoH90MiMqemyK7jYsmurveG6MBqIwiA5Z6Mw3M0X9mBGKN
mk/Rhdq3+YYCbOPXrvsMAau7r93g1UUUKlGpPpaWnT20ZbEvyPFeO97kbs0EP5VTjzCAqOSAoWHj
FNl0Z0iQiM+h/ezYArBr7BM7KUP3qXKgek5ZqL+pDHR0LS69xqbrGRVhzBn+q4INyh3fH/vAvlc0
BmAAmEH5GjlG82QUVo7rz2Q/FsbVDlIvcH9P3EUIKn+R6H3nZ6bxNVKwgpkgo4lcB5IL8IazX1zu
bspeEdTXaftYN458z5baorLSNwcjG9snFGRsX/z3IZgJlOP0gshOcrX0ovK92zLl1+/mjE4ti5EU
WVX7G2I6FTHPuquGvH8l0cTYmbGVH+s+dMH4N4D/IyN8KEhkJLWcPn3YSrIue+3c11NT4LrkEtYF
YZgdhNRN39XhwXNU9SpLvpRctvF5jIvbsKyCu2FGPqciGZ34k5MX6WYsxLPp3SZXeGc5UfyUm2X3
4Pc5oBpTPenBYawO8Qu7JSU0O2kvqfb7eyetUGj6SfdWuwaFkpLYO6OLX8YGgrkji+ZY6Th+sckZ
BNzIJ7o+S89GpgYrgnw+RpGJBY7+8Hzvet2DFc3d+a/HlrtFn5SQh8zXEI3Yjb8crreGgr8HW5Xa
tmPan0dps5ldbpGAiIR3rijqqnDciojZdywYnsy68TY+vFnq9XZFKYwCbB7k+j6zhgNZD78t07T2
Qd9V68wR5QrpOdOgl0E1CelroltczfwTOH/8g0DusebEFyQn/hCeNRzTODqozKT6QrT6ZCRM7APa
bLuW4aUK2fIWbXJrU6yr73NkKQ8Go+yqi1JrZ3jf1syCyGFS2OfmTBCp3ehzT3b62ovNpyGMk7WV
hNZhFiG9aL8OdmVaHYXQP6Ig31tRD5S+T4cDoZA/GYRn9DxGcBdNDiWjsnvT+EJvegf+P7YnYmO6
tXSZH7qUzmg1PcV9hlWLaFxQly2/FtmxdBw68vJLTsnzDMo/mOhBGoqaTD0+QHCLuKF/hzHbjK42
N/T6W6p51j1lUTrqdv9LjNOR+MElmNCKd60Bn650En3w6aetqTu/z4htzQTtam1m9k56o8bhCNhM
qWRTBdVXRFLQiqv11WiJS+WqCVyBMJ/AyiAOXoW2v6zcuGmleWuY4bjunB9+pfZQFR66UqP3yIZv
2eERpRcD8Sz2XqKueU3JQGswJux1BxS3mr7TqqGSkxkEC4xvblh99aXXE3cRnVlqSACsG3MyN5Dn
V4NSD9EMOdjdmYMJ9LUPP8rAwEH1i9hyTua2g/tTNfuoC6lB19a+tYE/A9EnbsRt1n0cLZLYZGXm
7kNF/0NnXygC32cH1V3WY7QFp4w8CSBudtID8NXZtd7K1nxC9vGI5j7Y5UQ0SFI0oDkN02s4iW1l
s2+OMIHaxinq27twpucHUJCzCaQ+Yb/9/dj4a3StEyer8dgL4zMdGgICCWenQpUY3mGSxCUxEq98
e3xGjITY1ahgYy+YX9WBQUbFDDsNKkf2uEBr7HjONwh51AZv24arH5myT5ViIBfWt7kk6+SobbdZ
icREw0dMPWBL1CWCtBH9UmIfaQPmekHDXN/ppUtXq+bC+indM6pJJIWrERqVXQxEQjtDswEeqUJk
yoEZaoTQ8g40KoV4sS5kEZ5toump95KPYTLA5BGUq7C4zYL+h8z1GTLvV9Ga1b4xpmeT63HT1iTO
O1Iccnu+DBVcIFdzIQb4cdmILUIrTJoTQlORkIrUYpZfwWzc16p7mtL8nJuAoAvfJGNnoekAxN9x
qpMK6XtqM0fmq1mKW8qV1NQCEW+1m/yYtZA0zPjcBEqvgxjpamBTWGv61yYXP5rlfSzL/YGm+VZ0
dIpwk4OlV9/a4RoRhv7qq5h6bYdu0nuRefAhfetn4v9iBrine86fWsXuigZm0fi//Xz6ScPnYrcN
QYZFXhOK1N2nDew10D+b2Jg+e+HDtXa+e2/4nmJ9cSrMUsh48zK/kHZxdBu+cmIov5QbQ86kjgyo
/tMqvfIi1cT0hfDbZC7qCWIm9D5AO+fvfXc8lErdsGB+p0u6VJQfG8+79avggWDO+7KkLz7l4w/T
725K3ZwcbZxZGiE/r9UvZdHmXk5A+BtoCctm13cJXOTKu6tT79zN6GdcmOBU2Yh9Kf3mPizQwA11
wUky47EXNOoGY7g3rOQe/+eHa8bgPXA9GMR3lONMNbrpLhFOU90LtW0gqqGzT0iZ7nvI9jQfkSlA
Z67z/C7yOoYsRUmbDBijUxEuQkV96sNJUZJhvvnu/KFZ1ak+N0h882RLnC8MtD72ibXw0oMY4jvS
jNq9Z/X3PmksZVZ/hBTmS0Pi7ekt4kEaOABjfNPpfsRDY1l7LyYCxNFkG2sXt0IJy8SDI0DTgRRp
w71lv0+ZkDipuiP81vGWaEaf/0EwjwpXOnyroFH3soaSUoIcnhow6PCNgSnvQvCtX9Fj8uR34skL
ivg5LcVbGDK1I7cniBUAWe+ChWaV1RzdgFOqCDr0/vBkHN2+YbjNLgNMdwSxU7ojOQO6nWYrR8t3
uKFhaT4a2XOMJWZlu5WzyYTCOtHfsfNzNtHEaBL147TRQXxyJhXQIfTDNTR5d2+MSN3xbL6qNqZE
7Rd3Mp3QTAco2M1QnlO+tbPBJ6WzeZxEH20rM7szDPLxtOvfDYPfoK5YyDkBER1OTePRpCnjM/Sv
hTF+eLXsjuwTj65S4Xb2/fxQu+mPOCntU52ziy8a8xd4HxRwmUF/IShJChA0lex82mVWq98bjK5t
7W8nNv5PtIwXG5n3aQvySqKSse/DNVDG+8qZD63Pvtnjy19pgSqyjOWDmki7CoF/69p/JA2YzUQt
Xk3bY7qsM3tl1N4qav27xi0eppABXmbmTdPB/C+S0Ke4eh6YXinIt4hFHDbo1QSIPJzoUgQx3Fj4
mVlG88UdbobC/A2iDwpnG+PpJ2B+a2mHjXWEs71DrVF7SDowKSBY+3P/+qAIvLfUnuX2+viwBER6
zRJq+Y/XXe8m5MiwGwNaurwf6B4+KMWIf7z0+qRJWABBgObl+pbXhwaSPkdN+M1MoXkdLmnxJmqd
FTp/huVh3wj3SJLbbTJRSCqGb5WzmG0n852Cx00MqNJEnGi0x7Jp7xywTD5lH3onSJk6AIfYm9Jq
/pbJ9K0FFpEOIX0TiKMYhu85DRkJSrWQ1865WuugHRFosVbA2kAohmN/ExPEnlJt6sq6KacYEeWv
eabVlWXMAr1rXXTlbZwYjQQtWnMtW7TnjQ+JNi+R66XLoZ+Q6l1vzVnoQwvVpAN0sjt0g7m5Pnk9
qLbNd/Pgvuh0NLa9HX+iJfNOZpsd+sFBFUUaVjai5xntNlglJTA7kySeDb0qavd2NzJd+wAJr/cr
9vinqjsAxHkoXctE+4bwjp7PQBYzHMxAqRPxzMUiyyCt2c7fMmdWu1ku/ko8PfQOko/ZV+2qF5F9
NnuBa2s52P++5VH/YykVcRGPeXr2e5xlND0IH0+espyyeiNuDen+sj1qcOZTa0ev2RCdmzTftLF1
g6/iCwHJi0SlRgqLa4+3ubcZ0vwyCHNrG0iMLTRhyXwjrKGE7mRfIkNvIfSv7M7cxGW/j0fNfmaT
KTY9nBtsUrCd2OewpJG0WIZyh62+jB+u8u2p27ae3LaB8aGtiJlBFrfxGPyCpHKMoWQuSwTXZTlb
h7gSs4fOcs+yWJRVD2PUodHRsJDpD8cUPUzjvwk7r93GgW3bfhEB5vAqKluWo5xeCo7MmcX09WeU
G9i90dgX98WwZStYIlmr1ppzjjcCGtf0/ijxEZMj1Wtk/GYs+rXVMMoC6THQo0O/oLc9zQb91i+D
Zh3fl5kp9pYczwGeUyKFKaTy7QKPctj6LrSdTKtPmL0IRkYRJRuDdd+8MUV6k0UT3JJUkgFcYhhn
Q82MNuPf9DiCyyZ/rCSNywqcIbsoP3+cZ0bWiAafDW3YCS1lfzEdA/PG9lrQ53n/IXzmT20qHKIo
crCFB0vv8YdY9U9Wz2GAGNsnIunK7OXRcekI+CWbnymozjUX/tVE1YJG9AA3GL5RPdSHzik2k1+j
1pWnphAXwEb6mswilE8eeKb6ZrZLf9far7MQD1oOPJKl6Vilt9JBqdp3tRfGTuxQNxrHRfa7osSF
iIllO1bFs5BEDxsWCvgkpsMaJ4+1vZOFpyRV7AIoODj0QZLWLcEXADj8ADRJ66IB6Oz5glCc68jQ
4tRoXmPaDv6yEeyYVkXbfQK7OPb4Y1ACpZ9pVfj4KKlYM7Bn5nhNRvObYpwdrY6DswT2ZI/1nvSF
OCxqjMxEcnzNsyXPiU31aDFvzljGcj94TklXWgkpH1MC0DxXLvSIRsa1SZj2+ffods+GjZycoIwe
lTASqYyRr+lxZRAjnpyH3GwB2unAR+xpDh0deoKHi86OK1go0ly10rnSk11OOH9BYCFyYyLG57sh
qrWD0b+Q6rHX+mdJtL9FxP8omwMU0Pu0hJWle8Z5RNkR5k2iLAHOTwsoQAMYQE7STQWxigr9Ohcd
EShE3dBDOaPt+m5ADkTprQWAAO1EjWilKKgmXQyOLlc0x+kRm8SnYBDRq6yrT8OFQg3aAPbJjYie
fE5E6xd8AOaiBoVgIMJfR5QirtE9NMASbKAJzlQ+RGax7nLMZnl2taA07FoPo0Z7sIEuZIq+oCsO
Q2WhSYey9BrbAQLAxf4QqVussDEs5NFVj3DLHgrADjEXCnNpfmoEQahH7ggPvJC7eJoUEaIqP0jN
+hBcFAyAET7giF7WxxmQxJzWbxKwBNepdadIE3VF738wqmKL9jr0iPDGSr0yX1vFqAiW5bHzjQf0
yzYIC86uC365O8VWqRXjolP+4FFxLzy6Zv407YP5IhUXI5qZdatSVdTlT6/1eMERIljANFqWAAlc
w1aUDdTOKwPsRgV+Y1YcjnSJrln6tnTb7nIkNZrzabKE1VgEOYJfLeMsqd7cuST8eyROM7pD4X3v
2hRlC51iSdsDKIg7Zrf4VsjdTrSbqSee3UHAGNjXiYHDMrG8h0YRRtr54MDepOPr0502Xkc9uI9B
kkR+Ym48akNd0UrGBtOipwgmVU40N84u+iGKb5JD5KTgWarpTr3Fsqgfg5yAfpcrQubGW1OBUhQx
ZVbsFAQdYcwU26Cn3JXrfiZiu0uDizkZ16PLD2DSNq3isbiKzOKAaPGTz0ERW2zFbnEc7SVP8lcL
qAtbK0CXS/bURliaxgu0O4O7JTe/J1Kfc+jXPxQflyLBL0o++TpVBJnGv20UUWacA7rtmmmGHrgZ
emcaVM7pmawAqHqKSaMBp6EjxTIJ38402Be52YnxGI8Fp8/iiGFFh/ihWDex1D8E8Bsji2+T0fjA
csNFPmhuIwNOjgkwZ1bkHEAnSdgC0/HVdhu3D5LGyDi5NcQdIwvOfPoHjHbAPBSVR5vwJUc2bSPl
2Yp8QghZO0LXg+YjnIsDW2VyoPx4xkUo6s8w/lDjPsn8wcEntk1mfy1Gl9Qk9TkJCwoPYyfWlcTX
1uDPIurI+SgUaYhN348zujoSMZ9E4fk+qnn+XPGJ0H+xoJrmR4E8mCSlY6pYRo6UlzGfkMxBOVoU
76jHEoM37opUPuLzXTbaSoxQ4OKh5Upd2tF80n1iYOAoAfVBgVvh5DAZHZZRSofOeF2Md4Q4TzMj
mFWRoSgN1BWy6V6xhby7FrBbf4w3bjEYJz+nDs39AiRly8ubFPHJAf00KQbUoGhQpknQHaaXmfUH
+YsHKB4BjSuhpJF6Toid4krR4I7otGGer3u0xwmiW09xqBAQqdYrbKo+9lHdeArvEF9aST50B8iq
BWi16PPOGvtP2fhAhO1l5pyLbrw8uOuAYdlAsfpmeq6t4DxEzDJysFl0bB29JB0nrso9tjxAR3HC
OsuClgDdSoBvJQsULrZ5Pwu5O+RjsWdVpK5ZMbt6j4VgBONFfz04iOSDtr3HKQTpy+7D0jJfO9VN
Ydn4mkCC2YXHBxdnGUlHxIkb3v3K7VAX4rh7im25qXpewBDr3ookBXpIgdwYRRWdNFylSNshSSo6
mTnAKWsAljX4S7e9EXxS3lwiYq2phDRgT8tATTL/EFPwWYA/6xOP2jVITECZaNCE2BI+VZ1x6T8Z
Afsn2d2Q0MTHe+VF9JPmarzRqthay0ElBEgiB9vs4v0S2dYUS0BXPcVqG3STLi0GrhMyWrYPiumm
19DdGsV5Y8KGg757txe3CaNBHj0xXJeKDWcrSlwfT7TXAEP4fErOyD6dGdTR78jLADGnZzWxG1zz
FHtOI6wcS2X9bpuMk8DTkaxOE2v49msdAAb7JiM1V9gkL9OYzdukQSc8ALtzXPIdSNffVMZ8nqvu
u8Smt9XIb7Dp8xv1k9Ezl3YVQW8EpVdfTYqr5w86sQZoC9Mbt8hAR8z+t+x8+v/M9RSZT9PUFaCw
GUEDllT0vqIpWtiohYvmTNETI2xNwP7ciXe8jYZ3EnqTleg3gaHcxxZAEyb2m67z7tjQPsZifDcz
31vNQAWt0u93vW69toU370Qvo3CYSM7P6W8ZiUQEPCE+x2nG4mTcOAwKHaHXYexz5bM0IvTrZDtM
MegsjsmMacrGVARESvaa/KuAIU4LHzHJ/X29dMdZOtO6GFSKhPs12jo7GI+sEUniHLEh7jpF8L9G
MP3VMDILxzJ99HK2zSadgLAtNa7sNAF5ZpOJwJpslWQ9AXd0FOVxUrxHnWyyQBEgDVCQ+IsE1x7i
a0fFiXQVMVKCjpQeNznAJH0JVdKH+c7kZU1jjFunexiDy8aLkRnEEA+Dbq/06FAyfeIBFLRS0Str
xbGk5X6P5USsZ8W4rBtol6YP93IEgImogGLSeRaAMe2JAAOR0CX0DewbXvlawUgI5JNMif2KCfHa
49w1rqwWVaLXbG1TUts+ejW64YELzLFYclIazW3CWN8FOMiZzOTJ2qee5qy0yNbxmQwWTl4Wmdpt
Z9Yf4zth8xfGZAPGgbNtKxRChGqMRX7I5vkUj924L/Il3+S2exgDlri0bA/U0neVZNiTjvG1ZjFt
SPLpkGQBM7pcP0Q59NLFpwxxbRvB6xJOQSd2mgQJSiDmtuwoEWyVIz/IigWmR8IOkpSTTnupWhLh
FN61rtcdtFc9QtqrgzgJrRYULO5t8ziobF+RLVyLKvwtcz9/EOKxXEPswRkPZ1Yv7onPIaRT866F
zGCXETrG0GhTVWl2KkXyIORI4UE4C+1Zunak1a4Y1e4TELcp08lV38p79rFbqUPBNVImtYMi44KM
2y3JsTPLW6dksFCzz15pfn4/DlHwLPojPRzgwdoX3bnN0ru7fEAfPrPM2GB5hUncCg4IUM8gezE/
ctUcJFfqgnG8jdbVAvCrE4RWKeLvEsP+NTQowMSAsr6kZ4eMCZbQ+9pzD4NXIr7vocJMiqOeutSb
gsCAkHvRbPM+0f+QsasYxKOiERusUW7VmZvKFAwd6PiMzCMjz/gotai7krV20wA3Rid48Wdox0Jx
j7U0dMAg1/xL+6iCjMy25Eoj34/5Ae0QpBGHrDFDJEfwlAErzwCWLQ/SMsOdld53t0WbMeogFdTA
F8Tq0GCqGHo4jbAz+aSXzZLFD5ZfWmETwXXOFeHZV6xnR7MuTVDdDzEUaKl40MNgXRIA0YsiRdsM
HQ8DaKGwDfAF0PPf6l1BggkJz7l2Rt1X7jjurq1MOyMqQPkBlNpUdOpZcaoB96D6A13dgLD2X2jo
E/f+NAK3thTleowcNzQDlh792xoHzGZd/oRo97cXxMRBYs8gYaBGIYS84W5QNO0g45NcrInK1S+I
eXY1xoPW+DyYPuO30triemsQtyz7FFT3oJjdcQS9O1Mcb6uC6J2D9lau9W2naN8m2G8SRcEuZd5V
lDqIoKDsOEK+JooVPtdQw3Xw4Y5zrQMTpzvITkTxxV2TxGLpr9hRlKHdxhsmH/Y5H3Ady5Dlwt17
RYHFn+Gyho0FpEavaOYst1cIWY2w7oYPVxHPHcU+t4YXru0180n8VR2w99RLoTtbENOLQF4XO18M
67GNyZwl6GdShHU4lbuAVHiqw80Mgl2QRLFuLHJZmFli+jOZjQaK2U4wHmlhSEHbgca346Kvb4SY
z1ap6CskXEw1+VOZRBKK1GRve91PZKS0ubIfhPD+Wkmp/cG1Nm6THNF7o4sot15sf8zJeBM4GsGo
6UYoDr2fDJeeLMxURTPHY4rzd7zM/Dfm0L/NyXvv9GB40aFskOmvY9dDc1uW+aYi7JNwAdJYsiK9
763C3RXof4iLwuIZrEs+Nbb7xUNmT/2qXnCzD5UXhX2VfZkxUx7drR6FILXZyF4l43dwZVyIgqZ7
X9J4TyWte4uHentg3l1VPwyqnlAJcynn+ena4kGXT54xXXezL7Zipl03DsjRy4qcliR/d0mf5cpp
XgWm/iXckoqW2p/61n8kBzYeLHBq6Xg7zw1MmN4lcSHeI6yRG0ETNxwBdu/8rPvKjDFj80kFnOte
cycb+yrxnGBT9Nm28TRxzA3zoe/3A1MVBoV6yqItnhlMtVuaFXw2vcpPNeESd5iRChZPm44GICkS
kHyv31RqWfLjies+kTKs44jz011dQCLSWDGdif1k7SJcr4rum1Fcxe4D4VVUMkSiTwd2mXhYwzq6
E5PtkWEXHU07JHG7w8uFPWRIO3vXXrleQ6fDDh60OHcQX3RfSLvYRGGnWJnu3O9my8Jmp5Bnjkm8
AxnMumE8Lbr21cJWPnZ1dWj1ILv3T/6jMcXlVRdh+qxSl35n9OBa326ewlVIl7tIkgFEMIGY4uk8
LStOEXZcHSRuizwejKwL6ToYKYjev6564qR8i6A9gk71VeP2BGN01TN5DPoLWQ73reV8VE5GSLch
CMqf9S1XtcG7d2iw7iwCOK6QRjVMcig4SQh3rt2CC2RmwwxFDbzWPUI+IsfH6vqcdctEVgHxJ7rT
fFR4KY4FFHgp5G1fWwoaR4lZSRo+dau1mxZkGczUXdwjkZy7Oto0jb0qtfwsZi07GMM83xheesoj
UnpE0uoHd9FvaBzQw06XXVut04aLsR7LBlodYURJMurKJM+ijneEGKuOAnvsTlWSiq+4YMQ2kdmf
usFOc+EhC+ZLa93UNrKZxjXNkd3kiLNGQJgK+6k4udPzPLsPRiUs2F3VIRhbezdFxkPCLGo/6WVE
aSqOleMau5IoioHB/tHwg2uNnKI1iTQXgw6hYw/LNhO6prKAjKNp+e8pluBwbu18i2Od4SGOjcoY
2LWQjGfYsud8x0OCviu7ChRtZ+niNWSh9y63ycHgSlO6eN/mlg6ZiPsd7rUuNHIbzRo5CSuHkIQD
OhCdS8lbjqQiLMZS2zJ7b8M6YQzEdzNrmH7bNQXhM2TvL5KYX6cxbgzc0GPxIXQne8pFfpfk1oeT
u5u+LkggyrGftIIc9WAr4/E+51BAUUtIsva7+9XWwnMxnffPWiMhobrlVnjkfeWV6ewa1mW9br/I
DqIwDbDL2319M/YmK+VwHKuaUGdiELhOMdov4+cx1bj6Wkj7ikDsJrXj/Er8vjzbSfJaV6zLBe1q
kreIF+gIB+ag3lu+fdRRJh2shtp6rCZiUTeeRfk0R8ubxWaYQKvQrXFs6hVTjKR/EWabbMi0fe3M
VoSCFh7Wj/57bOt8l3VlHAZ9D9owoWnXlBTIcsSb6nnbQuN4XUYJcRAhSa63vFhorWFEChyvP2UM
4V3VXGw82Ld0h/Vnnep+7eG516MWCqRqE9sVfltZ9Y9FEvQY59yZnpODBSCWM44o7pdm4jg7JYFA
XXwpTacIzYq4stq0hrBdtHKrI+9H0hkTXGzN721f/PTZVCOU8m6rVrd3brA427zmzxGuPGUJJeC4
lE9y5H2zIQCQ+FedB72hx2suE77e8VEfSGCAJG5AFbe4hfQoJwsZUR3wz0/8o3Z8FRRTwVnuFMff
7+inINb8/99msnsHF/CfP5zVI/x9mJpSKHSbuC+vjLRswt8//P2bunER2v3+TB/fJ376P88oQMji
JlM/J3PMr37v8F/f/n38P78h5ALn2uH/+Sr+vMg/z8h61y2b/74lskW69ho8JFdua3F8qH/m99n/
vJDfZzOxRBT7v09caxklxO+fNpm7tH/evz8P/nvr30f5/U73ppbzgYP0EAxvkWtLwDfAiMpiMg+9
QYKM4Sf18fc7TGzVn+/+3gayGFTx359TRFZ01f7zl7/fRepK/fe2jpxHHEIwGdXtfx7h97d/7vz3
uf7e75+HcQgLIaszMkLDpY++SSQgVQZiN39fSGNqTCB+H+u/vq0AWeigqnne3weHJqkghc4lK0a2
5kNGkoQvSSnTGj5k9SVVBqZYffnntr8//n5X9t7Jy8pg+8/tv/f/ve33Qf7+uFCFsvcBhfH727+/
+Ptkf2/7/ZOcRhYdePWq/nms39v+eZjfH4O+IQGrc+JQMYr+Pt6ff/f359+HKiWghPCfh/nzR//r
YX/vky3BMehkvXOJmCaMirLMsLWB3Rc/eoJwWkd9+edHfeqJQfvn16NO/Kq/TQPVcdEJS/u9098v
/9ymV4MgsYbwur/P8M/T/L3vP0/1v/7OCASv6e9joS9sju1x+b359w52PTID/OdB/+v3/zzJ74//
/loLino/p3LzP9+C//W6/ufD/P7h39f6+ze/t8UoyDajR35BghUZnS8yQoMR2qoce0YfWLjb/jbq
x2T753IxWk+aQ8YY4TBmffm9GlQq6SxOq+pgQyQks0x1HwqswplGS5Etm2tpahEjfMEwwCtG1Y7p
b3s1I0O6ctR3dOtamy22W28Gg5R2/uezmdE60/3iURetvg/idJdN8CFlQstRw3fplSVjxA71n3Sj
bS2Gm86orh3yWxgnUjN3xXw718OXjQ85i9ETWGnP3oM5LD1AItTzeSbAr0GRZupiVxj6V5BPj0Yd
ZNu4QRRRTBXiotZZEUecbMyCKinKIGk1MUh2vcI9U8ckz7fFdaTmMJXVMQUpzoWBFoAhtgPBqUQQ
QCnMFL3Gh9sD+mjkYdJnjxDSRb+DQG2CFuKVuWxXJ++Z0oStTZ8ZSNgpdEwf93RCJi8A95U2FGz1
eU/XFXsVdno3IBtdspJnbSOw61EOIgXF+6KPy8Wy80NZ19eodDE8d/ZrMzbHqpoJGJBDsnFY26lQ
TnHERIpU4WjNjr1aA8SaY3miK8EeI6UNqOkEIEapgb+fKYDo7WQ7Nrx3Tm9BMIvjx4gZ4lKb+O+F
361rNuadP99kw/TTebwx/hC8MlNnPDoEp4i0oTDJeRyV4WLUpDEyOzuZgx4jekrZt7TxczP8pIIC
UtepCKbF8Xfwgz2t7ve9yfhba32CnF3eaZt2et2N9oba+Ilactp2jV6Fed99ecltESnTKFrbFb2g
MttZGtxnU8MMSyoDlXm+hJ7I3rohiDeM74t9DVIRIUIMRWQBE2P3+RZCBE1Ym388QtdIGOHdpJz7
RH7op2lB8xlhBSCekA8a/leM+5kZJGb6yNcZG3Au9SY7+1j76UWxrNvpWh1BZur213m8fDPCpkzu
GA80NtBQT5wrU342hQk0k9MvRAY4AAhGKhfHXh3aemqzn/JOjCnGdYs3xO66aU2E59ayM223ZDp6
535mKFIwW0T58iySDDG/i5UUtBjqQbD3Ps/loiRbA9seQjkNM9ZHBx2dti2iTtzNBoGSjf9R56VN
CnT0Pg/atvfJlxoN6jLDuqafEF/FJVauIP7C0ExeCJFDG2NaXoJmxqsP5UP79gLC3szESg6WoRfk
G+h3Sy9ww8854bXD42wQc0BCtvSpviuA0dtsICNHyz6zxpDbpaEwpvFYbzUfjjYntJMWApdUKdf2
UNIL0arTwikdjv1IU9wwbqKJ7kTB9FXq705jU/ZgOCcx/KHLmgti+jwM6FS6Qf1q9AOgIrsIfZg/
eT88VbogZbqDytYKUtdQwbPfMCZ9FUSVQD7FuCP14r1jazp1skGUpQ2xnKYotrU8Z4/UFY2+LtP6
CD8x2ugE3BoWgss8n5/J1XkXUQNTKam+0uVlMUkx9FCH6knM7N68+E18wQhfXpVJTzD4FengujsE
7/0k/TXtKtI/CGOtKMhdYf6UOXpq3X1NR5gm0/JMSMCJ1MsoLAyyk3X0d/1ipxuVwtDX3UmgD6E1
Ne+yOHZXyVLG+/nDBdwh8scM2Cjc3Xitw5O2U209SjyDLp1ETBJcu20GYQ25R9BPaLC24zrimAjb
SqKOS98H3qRVWyOEwWZxqCcsWNi0mrBnjxjr1Owefp+uurLqLdwcAS926TejIAFHjZDdqVhbYHWw
rNFxyPOXkdjAtRHkShlPO6LriufaMazQ6ed1TjDnmvDHZe22Og0ZSA8kOE4bIhie3NS8GybVnH4e
XKa+8F6wUiKISMyvSsu+isT87Bps3zRcQ6k7EcHpBY4ZSbkGKo8oCIQ0Pnk/kFqjF0jBq6lA1znO
1YOeNuemI8aEbKxa0ujsaFiZIy84NrdBh/VO7812M2kufU29vmFutUoqF+q8F7FvjaZDRTIhn0iZ
uTVw5JT2aE/gfmocWqbqXudhHsqrc5HR2LK8Q9O4711Sb6rJviWkr1jber6PDQ86uIApI0eB/sMf
ITXjxnFVsAGr7kZaKbp2wvzWrsbsBnHfjL6hnEB4aJ9+w4BPDBCrE4vJwIhGySNZd2ofbWMhiKWw
d5Vtwrsar7O4vJSTvrWNHCF6jDxkbvLXxOEw06qXQEF7hjCK/ZVTN/dogB/JaXyaVSyL3XZAJZfP
anJh4qGroTVcEPrgRtM1wZZeRsPV6JCyGq57XdXIaKqOSWrFUMa1u0MmUKgk7m5MCMJIUKq9MrV/
C6L80a3laXIdKGEjAtd839n5azZxTKR9tzUltYE1nOIFERF57Bu9pamV1eZtAjbAajk/M+S0+Z5d
N+rDnFlfMrpI7Ks55Nx8m/vpLeqYCXo5klC/ok2QMPEtss/RSy5WM70SNfydMqQdIosI8OQg7eKR
+apCzFf3Na5SmWhMxzODL1b8YC8IUqolGTaEOUkiKpadHUTvnd8dIokth+7mpvQLpB+9993Z3bLu
WWEJXUfCUNqMn3TkFpo9kpyul2uhPEJ9eZdFZMwYCCM2mKJ2ExFNr0WXqgaZf6gmxvSY1KIQlFK1
ikFwY129anLJflmoRC7P3CsddVOLclV72VXvfOoFxiN9fJG8qINePyd1RhDUnD8FrXbFle8haQVI
BOnx1kdno6ZMcMxdn477qRLbbk/y9pbIPYeLBFKJBMvVamRM+BbPDAalV58TX6kX4KHq3eyup+CU
VdVDLgmEZSiESYWzd/TFd54T1JyNJDBN7TOqkJMZ9LfSz0NPjnd1H705BWICGdCGSsf81QsC9AeY
PcNuoall2fSGF44NlX214iL23LQGGOd+IrJDP3FK7mw5LwcyH0VVnPEGoLbBDIRnhtNFPrs9bbkl
9ycCZaqbPKVBgsuHd9NGz2kV5I66+TdsPIRvfT4ivZaXhEb8vo2ZqiDo8XAt4DFAd15GwxXSrZhg
H/GGDWbNJdfcukWz9brh2mqD676qyYQSaOnzBM8Xo3VLQ1eAhbrIUKf6kaetrMWhyW/xJnu8jZ6H
g6BAZbWWphesOjzs9FmYrBYP6KlrjjnETGioV07XJvf9sOmF2z+ywFFJ3gVf+iTliRjkkNQPZ++L
/lGzZ3ZzgXxD87uaZy3BLivf2i7YRoPPVCOZ+S2SuZwmTctUJK8q4A26xslDEdagCWwixmfM+hCk
FhkRHIN/8AkC9yjqa1ZwOdTowKmNSeDC10liTpqcbPxYQzTeTEHK4dIk9waXn3UnOdeEyBgTNqco
qX68LqE9bjAuz6yL6PwzgpMPY0KVsrQdpTcmIZH4W8a91zIi3pViMaLJNgTRmRJklbbOtZlkT9Ta
T75r1aFDkggy3emTrhTDFsBnZx+6q3DnNVGb71GdsJq7d1qU0h53G6TbQHPrEcIDvVsHNBrFeA6q
DTxn6Ob2No2Sn2EbgFNyKqNdMXfXVoBGL041bgyTkPC50FhbPfbBrrzFhsqwV8tuLXrjzFw/aImV
O8ZsN02zMMVc4mGHLtciOnRt+OUFBdEHO+UmdLIG2avBxN/joNF+TGG+J1V2EC7TwSSGNW6fi1on
KypGTJwXFKKLQ4RVl/lhgCknXZzrVgaPhSa/Ge1YgX1KJrFB8g5TA4ElVqNNP0QqAs9GRNK8Tm16
lOVyv1g0Z4b6Dc4patUA0RgZMpfaRjI61eLiA2pYNXpE3YkpH60sBnAfLYdOhADiFMYryx4mwCop
nfdUFvFqGEGKR665ta350dQxL6WcgTHvcGYnkZKcfTsIStY5gTLsEWPDRQkyvZFXx9znknucpUUx
NpvC4H2yR/scTQD3sDKrTZJJOdZdd5nzrJExYGMjQ646vJjdlWZsXX1iDOBoD3YFp8BmO8ZFqsIY
6OMDnZ985d0dBZnsGRc2zboiE+p1iK0PiM/zVpjDA/nUoN4NQrGinNjGlooQeGaKpWsONhQm5AbG
GQWVxWKBpK/KrB+LccXKneQ3Q+3f6ybsBMcMZ1O/S1DXQ8eDHhowu9cCjhLPMd/hvn4nzJewClYH
yxz3wwxLMzON+8YJkE4ZAaJi8sf0rHLUHTZJQoQvAqz95GcMxs05NBBFesbgUwekdWgESHgQdxBw
1hxa0V9pCBSJuyG0K68vaV5ex7p7HFrCmyrq57EPmMEbZrNyc2X5S9erqlvOtAJeavtrRpJUF0tK
lBZiMquTd145vnrd+JkU/X5hqO2axhv6TjIEYQ6GJflzYmqx9S1w6TsOntp+GDLvTjIMXc1pcT3g
WNKYUa6qNHhNHfQn6J8eBag9W2cQytadvF5CiXXSexkqXeeOfbINJp9Z1G/cZcKooXs3AOyvBoIl
QMLot4E9XsxBu+iBLLdRPN/jcBvWRBvcFVB7hiEVRFwuL35w79NrR2RSeKTgKcNCn1JgU2C6Hr6k
1KzW8+gckY2thlbuei9GP4TrOb80OECPOiF7HJNhW8fWZkoNdmIDgjf8BgBwTJfO87GLMF0aHT6/
KFk2gcR7CgxgbPQXLc+PJJSaOzEBV57gmQ45ppfGAyY59J9xQ66nYx2oL/CEU2Ao0AZVJbuv8UbP
DlTSzkFTypMhCVDIDC5PA4YjD4j6tYKXsrHQ4Pnp1+zFL3Efb8g7hecxSCtMAxPR1fxc2Um+ESZU
E9NflcAFVx2uFjdltGfLl6xkwi6Ydq5FyqcWuC1amGDE7Whg4fT2/FmqxFdudpkmVm+nQtBaE8gX
Dm4fBn5XE/cnS0RCwdGuvmrhRassrs99FG+tzEkwvU5XdWaS9yrI1k0lmzb0yE3/mYzzJUPFRoZq
EKwaznhiksjTsgJOpXHszuW8DUianiGjoPXsyTvLAKFrlSD0SmzsfKgJpnUZDAh6IUnyVYn8pHto
mtiCOWzrnRrAb7ePp6pf+dTZYK7Nr9HC1JFfCJYudwjf3jzULN5C8NwcFIfMqr8qZkBbr8q/0hyr
7ziM24bUwyVCqNrwRREnVpO+3LRxsPcIgZVvnIogKsr3xBRb0xl+iGQ5iwCfV8I1yvDaTTF4T4Ex
Xc2thpKjYRdfAeIYWhtdGdM/j+lVFpg7TbXC43o+5YguN3lSym2CgNFl2AxQanziHEUNYtSIXEbb
3bTwYrjfitTBaE0K2sHI9QseVG2dMP17sk20I2Mj7vr4K5ieG996Rj/z6BWSapPUFQedRdgJkawQ
daBIQkvpsVug4OXcRLNbNbumdbfWqw4VpTGsp6mQGm9oe1/x5tEUtO60PJvXPRDxgdwPIyJIckGr
xScTRCcsBI8R4HdAlyzrUQwBtQOigmDEZw+LSRF/l7QK+nC4HgfzNoiju/qbC68ga3NsrNMUD3e5
zU7NbclvT0fi42z9JSaaejWb1dnJx8cJncIWGMNtSoiiFaAj85nJ2oxh12wCyUOm8JytB+MdKfW7
h3O50zkwM+fJi90H0yXjNkqu42DZZT0WFMggXcvZEmGd9snHt/QX2TvAWJGE8H8dMFVtcePSjElZ
/4maB2RgDodGnrPGve64AAQ2YJi2N16F2rz6oI6XFq2GUZ0y011o3HWfdTMprcBTLhu0DDFyrZFA
HV13EIsIjhaqGFlWwX7RcVM5TJAr0X+U9nBXx3IhH8BhTyMfvNy+QmTRhQwpqKmQ2vtMLHlhGkj4
Iv2mADAYypjQP9PqMy7ifeqA58RbrGfOV+y39Knatl7buRFtgTmbc33O3GwK2yY/1MOEn0Qn2LJy
3jOjO7Ymk9jAAdOS4b9Ne+sjFuVdmzgbXsKVjG880hC6ZTyVGuk3mYt0IyH+YrTuRa/hzhA/S6lB
oR/WE46dRy17G9A4OIsJIEEHzDyaaDuLem31xqcn+4MZJA8k4kSHqsy+eqHe7Dh/m43hmWBjLmEW
TuOu4n9OxvOcjddVmjxgoXinhHjXlczZq4atU89vso7Gla+zkGtFkBGgCItqMT3kzfK3UzntJi6Z
a2umNasn5hHVOt2E+A1gVKJmqqcij65QQd+T2G2vPF17XaLxpDcBaFagxFzCCUXZ9VWFxGA0UdX0
m2RMXpK8tcOfxqk//4+989qtHMnW9Ks06nrYIINBN0DfbO/kfd4QSqVE74NB8/TzUdWYqVOn0IVz
PzeClMqtbRiMWOtfv3Hs/GdY18RwiOquMJoVFDY2Fxd1TIj4A+uxuRxI9qYrANHLM6s+23nxABly
VXpwSErYL9OAhCm2wpc0hRXr9Di/4ElI8J60GVNDpjeqaO82JdbQazWP6crzkmw3R945r8p3VzY/
oI7f6CL0twnrlDvkBbWDtzX6TVBWV0nvR3vRpmtvIBPDM8q1nc7XRkjQYK7nfePYW6fH6Ycjz9g6
+doX3F2wKPXB0TDMFz716COxW95UbQf3owd4g00TXTkVHau4vLLzZxxkNnFe3baxeo013NdlCc5T
I1Yl5dEuclkoYPnXyP32IOKvoaeuQW5vwi406RIIisgba+uk9TmXxYOKxVsxuiSrqJiydqj3PkmH
scTpXJfJA+wFzmETUAbwuD7QjT1g+/taq/SD7vdx8JU6euhB7HJeggLyV6e+tHX4RnnQH+OYEiUE
qL8Yvty28KjWkO0zrJjEgZRXYL0U67tUNNGlmIxL5dXGNb3my1iA7c69t2vrhFAqx12C1CDiIKgB
GZd5dihb4l8NBgT8ATysjA/63tXU60dSzv3DOBvXNV05cWQZIKYfnXQy0DQS1GhPnbGuU0j3Na7H
U1dYJyOHy9zMmI1HmUej5sfmvgit/TQFzdExfOj4U+CvUYAV98bUwanBmWP//ePv/xYWh5T7comI
8XLyDNuyFpxVyqGNL6p9HhNFUo6vvkyuGPz0O9dDU9UE07HyigzFgffDBUe2EFCvPLs3Dryf3WxR
qPYyBOnDr57W5nnO226vqdDbgTNMtwCQiXqox+q9V1hAJS6nz0wkl7R0sPfCL88jqWXKGQ014MZz
12jokrAIOrQpRj8pJEyU9u5gfaIG5qahwi7C8KedSmxzXCB0XJVkgESeMA/ek8u25GP7NywlW2xA
2vQPXuh9xIFA/IKt/cQmHPbh0Z6TCzb1WK8G4iXIrnuoCGiEr5rl6ZJlAmO75FwO8Y8h8J99iSOG
Xx5IloSmPqWX2XTvi/qmTrFhgFnzUEYo3BEyHdtaAml6N2gYV63n/2pHTJFlhJOXk98RGLm4OxbA
hmN7lhg3o4KwuSOCctr2pjr1Gt5jEzXjqpqgrEF047a2j6WWnwERYTsT/xR44k0Wg4S6Yb+yvLpj
ZdneSkwI77CQumlT/Yo3MuXQmCJrtIuvIZm7K5WpfQS8bTp0ynYUcMDihRygqtoGsfmaTN5VEH3B
gkrPZrtoEWg468Qv2R7Th2J4Dm1kKdqnR4sj6LEV0u9RVbCEK5gZS8I9RnykMJPZlSam9ZIF7NaZ
wqQuA2LBDcrZWwSc9KAvrpbX9NiPrlm8dIWfbw2sgTfawoIiMvAK88U+WahwKYxMLmJE024eJMgh
IBU8TWBPhL9zzqwESXNNMs1MDPDoZNkeZhCPEmebWdjO9N33GUFiMQBVhprhio54VLd4vKmRHs6w
cVgqc3+dua61DWfyiPOKQtVuUBbj9LOyAayc+leWNrdtUA6HfFrURTmaESGPqlAElUYMproZ8Mnz
yDoH5OO0qQzEpiBmeRUfo1QvBbR4c1z0r6CV0Z7/3d6aBZylQUBvW0ZP4Y8GhAXhkkHtqi4IBxAN
IqiMctz0KEbuQmxeMJkD7OxNI9jra02e1roueuJTSqel5mfs4erBP/YNiF8y9wPzMhZMYEckY8bk
1lDercY26++agiFQ53RcmqEiQjG9ihx8FbAiv4w5dOQBWJNaiiAKjYSGbmofNxLbAbJnrxRjdxSl
bGKe8NDYEMIuzZuglvZemn2z0xN5JU2KQCMrt7EgQnKOOByiSHbnAbw985E0pNn47JboQE31xNSM
61/OmM2ByIYJyV55BaxO31ogfHXPra13pWm366Epk4vymJ82LaB9bY/GuWUV4wGGWaCC7kkD8RoE
xKg6S/1ZKec866OTsZPmCVbdpA4c0JylbGHVdJLdMhNqTWPVWwW6LS9rqWtzZ7UYh5OjyLIwBinO
zBsLxY1Gm+U6z0WObMyzynBNgEUpcIlwhhrdLLdoV5Pi54Y3+chTZBO3sJ23pM5KacOiay7oa1+U
y2cbWsrFZS+DQ8NtvynG59blHTcOTykyBGZjhGNzx0jG9fWLEzgWVPDi4gNKnqPqzgRCYUUx6Oaq
bOOsw+URS4RtyHNb9bSzG7ZQa6myPGY9W5c0hHUa6YOkcV+ZRmFsRS/LPcNiXJ7LXQANM441z9e8
my7h8AUhhDqdXrBjuNTa07gmpBV8SqQVpKAhg8dAYExm/pPxJQtCvhwn+lnbBBZ6PukyzFABDgMR
tBhYAJu79S+hcj6iKb3Vi1LXD/3nPNb+AZ0S6SYk860UHNSNaJpDX57bkpXshKimuJFwZqmv5ES8
WTWWpDYIlJ2UFQ5rTtbWL+L13k3xpcf5V182dwFRBY7T3M6dS9JZgrC8C9/h7vFoKVwE3Y8hzlKb
sWbLzKl4XGPQ1wMzZhf9VBrrbRcbb0ErfagKrblmv4NSIA2PUAj/I84kMx3GXtjkU+nQ55DKQsVK
X7sXFXtlMU7ZhmP7mNrhdHKR4qwSWh9Z9hSzUTXuyHnc53XyoIzc3LX+rZAGhaE5PesRg6rOBBUe
2yelmYi4A7q7qOywASIm1R3zmVcfXcWdesMbveswMNfJrU+3TxPMqaj1+CIF7UCPXm0VBwY1+6Gt
nPgmwtLbqGzGBtQqQweft9JvmEfA6Q6vsj7TpE38GnwA/ToFgteR8agABQh4C1aRKF3AD/uJpA/Q
1lwVW7gg7watext7E85hiTwWaXpHnPPilo+7jTfXxE4G4NeWpufDNQ7wvy4/TXv4qbRJxeIOB4u9
Z5+VFV6f+U8U5SGPRVxi+HTGwmvveUcpqwpdUVs7+T62sfHEfzwz0kNh4i3UhvZt0wXpqYKXvLYb
/JHQAk41mSYoefHJR2sTq2G4rpFmyRYiy4h1Vty/T1N1wwmbUgUT9llXCZ6oJTyQejelVUe2Ln0H
Eqz61pzrX2kHF0TF6YMwg3AdN0CvceXg0NcAnCCg629Kd50UxgdY+/DDiA5MX6GxG/Jad4zZ5rH8
8Dz8QT1Ja9R2182izCGYct5HuNrdJMsXB/StMAK8y5ef0Kl8aAfkYckl4CjwHzEuGA8FBPFVBgUC
gCjb+UaAs2Crp03dsA+HtfWY9knKOjBfujoeNpYQ3jqyD76LZkzOwQvRF5jKtGDaVVcM2zakkSmG
mVpo1Y5Vc2zG7lF79bwXCJC2GjOlMZMRs2Omc3iBNHtuHlTEPhIl5aP9tZjEUcKxx7qw7Om8smpr
t11/rWv/Pi/5QMsZvWpttdcqUAQEJlhS8ngI8IZivNEM6U0bToD8wIwoCn8OvYUnqcdYPu2tZ9tt
PNgdP+qmDPfxiMC6wrqs9W4KJmLEnUroxDDnw9rYaUasVm50mwrTshTRVuhqpOHknrf9iMF5g3lY
eI0p2VXk0qvQlsGDrfGLNYgCqCz40EFN0l8yfrLlYsbm+beW3d41fQYM4+LEMTH/lJxLUa7oBNBm
hvo2DVGNJ46tN6osCGHNsX9rLP/LczTaQ/U8KphmkiS9tTfBsO0m9md7/iVHQu9s3FnTL89lgc5F
/tFgHw/4qaj9DFj/5RSRvF4/tRlkCsXiEt3jmHXnoIXhg05zC8/8ycrwNSDy+UPqFp28bWEtFwib
EDCPVPB6lTN/2erIPQZQfk51Oj5ZMxK+iOgTJ6/4ADz5C9+AfU/eAkqRHON1P90Maf6IQwRzUw8l
PzRy6HTTjbaZHjgyfItvYaCwq6zDYd72Qm0M3V5hPJbvoWUcJx3e1B0DYg8sIrOIvwDTS9n+p5ei
dD7bebyS2BtQpZKGEp8RJJcrVqcBIajbZRKdVrZUZ8xRbtw0RtKddQg2tX1oHHW0cEzqi/HBmGbr
qocLJGqHYyA54EvhULzbnyKzsTPGK8Ko1AzOlXEY8LkJUrMbSE+tH58VszQwt3chlbrA/2S396ed
oVSw6fBRDuRih5/c5cSXryP2+opocWkdXZ1zlGOQvM2tmrTjBGndiFxJGJ+R079nMvupcFRm9Yv9
0HBdZDKs8cTJdu7cYVcLCJmmxdYwUiZoNno+UWEJIlGxgTAwsXX4mDWcZYhP7LCnVKVPXP9772eL
XnITgRcA0wL6d4GJ7pC2yok+x26874T3WefqxZ+6B6YQuJCmBqHynmLujLqsCWkHpLWwd5ijGmiu
XYm9kRkH/oosxYaWn9QfaEf2uW6sn1Y4YLNUwhNbplmlIkWCTg2zsLI+6tE9a8K4yBf2uINK2HsF
G3foGq92n3y1AiU2XtYjER3Q2kLU8+1n6XUvhESDRpfVTSPJtePkZE8nyTY4FFJfjRhKoJ0dGJ5s
ez+BUmeSfhlRqDa1l2+dRebC5vPLE58MNP1tPAdXI5S0TWnJj7yI7hALxyc8hE6jM38Lyq9qDMIo
3IuLi1FgVhLdrSbH3EKbI1sV4Kcv3b01jNGlU3Wzi7rmHh3Y1nTItakzeWppSiPVEPncYz1QBI1i
h0dIln7GOK4hWlBHuzR439gpShcUh/KWJsyNtsY0IIGIgzPIxnrsyuUcTEh098rHuG5vbRJpRkwd
eBnJZkBHu/FBy9ctmJ+LYe6qYVy+TiY89Dw7u6RucxfhdbsSY83EamSIMRJBA3NqTyISBiX1jZpN
C9dmvUM1gb1aRlFWd4eqxOqjBxNOSpx31Fhu/Xi+SvCvXpM8U27NWp0iPz0SRQxRHcaRhQHjFv+a
l4RmMR/Ru+iOEkBF+MBR9GMA8StioNekGCsEkZFsjEm8u6q5kaY6FAQGb5VFvZsr1CHU1QaRmxVe
28OtiuyftTxHNrvmmAwe47CvAI5DJR0cK3Xw6U3qHfBLNv4zE5T9WEbMSrKzTVMaR5QRYyRuvHS8
IbL6JhkI0u6tYx3lxc4CHnAL93YUiOGAp9p93ZhkvdlYm7XipRvxu2kATJ0CmxWl03VQutflbD+E
dnov2VN2PvF5WTvvg5qkS05y6afrvmJARi7KNk1BI5HApUgkRDPaG2iU/ORHFDs1vJglZd5UxTGp
sKrWJEYqRVUC2BiUIxQAI7/Isf0VpvpX1jGrIIrKau7zpu+5aSakMNUrvPtfyeh89rraEre2sc28
3pvGyLyMaDWroWt3459AsgzsEZABnhk3djUT2Oc9p954MMm7RZTZbAwlLgkBU9jLwtHpORCdDq3t
5Qsu9bYxaw6Mrl3rQO6chhPWHH5CWb/Ns5/SXgwOsiOg7h2SMMH1q17mMNi0WB8gdbKegqqFjRS8
xT3UdiadFwObhBVEux7i7HhxCv8BrRUAd+E/ma2+9GF1823l//9TD/4u9cAxhfj+qD7G/x19Vpt3
9f6Pz1Ilarp+Lz7/9dvzZ1ugYfsvuQe/P+bfuQee9U/sN7Gcs00LR3nHJnbg37kHnv1Prq1nei7j
U9NyXJ6phDgY/+s36fwTUwBp+dLxTBvWwm//6Ghxl9+If3oisAJ+45CK4Ejvt/9B7IH72z/qKp+i
qjz++tdvjggcxwoCjxeIPbOUpuT3H+/3SRl1//rN+l8+au45qXBeidzgw++XaIE72LYjatbm38kZ
v38wt7//1X8wJ7utklLxcHv5Y394MrjTls07Jc2BdFE+D2Ie/vhkYa8bQVZ8eJhaK9sJfymZNPwx
Cz7gtsEcy/xFUNqxJxwPe/Gg9F8bYzzmBYyrRJOG7YE95Mzg2wHCLTzTDU4u0UZmbAZ+mTyBXz/W
DKrWrmufE/CgTS2aYdO3DIwlpIxx9HCjd5JLFfmHoaN+MABGaJjb2z+sgL94o573F2/UcU3fpKG2
IAf96VONXchUduYHhymCJKCos+3UJzQtwUYW4XlmQWZwIEJCKPwip/BQL9BTUjKDC2kBk1phslgc
iET9KmRxyXM9bPwMrY3bEpBZioKcWazbBLkrouoGTD4B9noE3mKf9bk8Ct8+aqh8WIBK5PPKxv8j
I+WuZk5mY3hR2QxYyNUMvPQ5WYRCv4cQxyWqfibr5lqSK5a3sHYMD+92R/KylaYPHTwTDm5GcLIX
qdepAYWJo+YQ+9ZTyXHJ/AsPd1DHQwpNfhXYtsNDki8rnQ5lPdyijcUghyjyjcByY/5s8uY2M6Mv
piCQv7Lkoe4BHIZRU5F1/maS2VvVLOQkKLsa69l14cL9+ptrtSy6Py9KT3KdHKBa7tA/LUqzlbVd
qDnApd/w2e/Dx9TOfgQKlS70S7iiyAnbEjd48lydDaq8VVbBvYXrdugMkitCDN+gaB6izPZx1orN
Q0tOVYij0EYkwwnZprt1Gv917OAOCJq2laknGP5pAQMq2lNTjqS+KxCa6c560SakSQHByUmDjh6I
jq/xbNr8inXfaGPbDkOwnWXwM4/leLLb5hU/uguGCj6mek4KYxNQzMnOhagXxd5tUbHwvJFp4KQv
5Kz9wJrzNuwmRIinSg/HSbgbYeXXaWjc0EJcHG+do06zzU6vISExfxYurjZcRVlSnsZ+cGdaA4OZ
aYHy0/QmCKaNhzPX2GVflAwnLtR9EbBi/uY6/cVl8mnBLCJkpOcK87/uHZiC9P3kDcEhsWvY9ia9
rB85Eyap+GmKB2zwXv/zE1p/dRMTV2M7kmBpMlv+tDAcjJzolnlGe6Qid93b2WeoLJebwS37F4ZL
17jEMGH14W5Mi20nHEW0mwJNTcnEIYm+iKOMmuig+7f//Nr+as0GpucvLT5bjM258ceNFIS9LAsj
h/YgLkFH6ePFvDROMlBRx3MonzAjLefib67BXzytNC1pO55v45wt/3QNAsbPfj4Y/gGq8Rcc70ez
Zj/wq/SrazCMjMaMWa3/+J/fq2Uuf/ZPd6gj+GfPXY6p/3ZGpZElCL9w/YOpYMIk0U00wAONh/wS
1ia5KrWVr6SGLCphK3qPGVyEVTMK8hZwF7esADU60oqAY4nbrrhy0+rcpGwyoUloMjEol9wK9hPx
edBVJmhPJjKQOnezDWLlW7lYK+dT8lK2xl0p3VOp+agnL8o3hLZvG553m49w+bGb2aX1oFibt2Qw
ott1qd2zvDgGLgdAZJ9Ls0K0/SOamDZ5ZcRgLsYY02Nw3FSo1ly//VDwRuoMZXmPH0S4mHmHWKNC
VPmhiPDLHF7ZkHnZJmvwqw5hiFItE9iJnyIx5dkmTRSi3QLObYZ/GOw3Fx7LtGw8+ThfZMRhYEpE
PBOXjYbLcMkoSxjXkfA2Pdq6eiIZgv/L0boKUOd4ijOnMbS56pPgEbNmXljAh+s09qs7zfhkL6fD
RAD50OC8IQKGO3F2aAkWoO0hpUCSOLBA83+zIoT8U1QTYyiiCywWovB8Nwic5d79Q9kSijDvY+L8
DtHC7hnsXVrqG/jF894ImaDo4A750cSwvr6ybQi+sfKu5mE2GF5Hx2mUwUZvc+3by3gS90LfPFj+
gIlZASuqgMSAE6FmDgMnpMeOxjB72JbCeurTzoJLnzGX2fVs6BvVp/gcSR0wWoKTg49h4i0x8Ayc
mA6LteOTJ1LkCq6d59BeeOvOnn1OEDhZcTF9qdI9eSIxN9IJfpI81SKRD6qFYYNVDCxAtReZbK+A
13+BPELwDKdHOKDQMH0HayBAZ/hW9fxgmzFcpfLeb/yF/NhCsavweqkt8Rr0+bAT0tvB30YdQwex
VWhLHB+e/txTYkUEcqjZYqRFcDLKnn4Xa+MFmJK5VDzt/cJ+Ao15C3FphZDmvJDMgcA+Tx7SFB5F
AwXMDY0NEjFc6wDw3M64bmY0dWSQbLTy7nhegqy94BD1LeM5fyJ5e3iw0/oAWr71zSLBtnS4ahFU
om300OLwUclnNeQA7Y2+Lxvni/EwEAdMhbImVgBBYLpxPV43fsB3MYX1moAiwFDCJzKA4nU+Cx4b
T4iTweIhlW34rJaUagbmxkJiZRK3hbR3NEBk6zo7jmPBSuaxa7Dqd0oznM8xq0/VlC/VqbWTFmZY
tJHEXDGQ9+Pm1Ecu8sZu8Qibk3KdpViIp3Z1HL1gcbVlSSQ1rrgwUFABpFBfbcKb8GNOcZ7MBAMV
xzzWy+FsJyS95rHa+rKOAeqKVzCSVTo28TNTuofUac4JMcupG4t1k+H0hFXfocDAgthnJAv1biAF
IpYshgkNiulVpHk7Y8ayOzQmTXnoV/1aTMFdELn4Ohj6AaAlWAMEPxXcrtiC2nfx4BmkmWZnC6Mr
uHAnN+PPcJS4+zqUz07jkKREHkFnxQbbkL0vTU6XZmzYBUVErlcMT9HBfK5KnspsPKcW4eVDZdpY
xddPo4DQNgc52MZY2auit/YekriDzDhL4wybcOiG447hOUYa0LVKDLSHCZ9aPXs3+B2c59i+mXS/
rQ3jvcCIk6J1xWmDG4MtqJ7Ggt481G9alPeRyfUvWtM8k3x26jzzKDQVqkO1Ujl1sSt748EO2Znh
+9wEMioPsN3XeZrcpX7J/eQP9x2kTXJAkBBIQ0AcWzIjLO5qeMiHKUuAylcjwxpmhiNxs3U4Yas3
pFdZSpRCVuybpnpr7apbdYmAlgM3BatdOGljbr8H6hTG/S+A6eHYDtzHwdjtOyxE8qZ5KH3neLcb
gvgKB2ygd6O8wgQKL3i1qb34OSvwsfXgSWgzRIZUE+Z07t3mTTX9Y9CJHwBmWTOfmgkrxSSosKyb
PECCtkzXsze85I6z6VVI0a32UNuv51ExFS/xUEyh6kB/Ifs2Lp7aXENayIP3zG/ghmfjQw5Svyog
HrkQ3RZGl97lbPWlgb2zavN5M+lYbKMshG46Wnvs4zMEcx1slvyiy/ARSGQ9jNXMAAaaUi3yNxBI
rrt8rs2hQNqaVCsDh1CoKcNLIDhNjNTM7mojKA9eRTBUYDV38NeNXUV3AL3yYIwKJca0DukbYSFM
0BGEC8YucQzjb8KQ72A42vq+QZGaLmTbuhIQW6V6QgZ5Z2Aiktkq3ZQ4W6QY266U729RVsDCnL0n
cnzK41wWkpCmhD1y7mr47+gjQHOOvorzrRUg/kX9/B4mj1B01XqY2DRj+64k9pymq1+59l6N5Mla
MTZ/DTtp2rqnbHE0IhNGEQYYANVlOM8QOLhxPOlt4QnblJLw0ofhqQ6gcXaix2h67k9AbThocdxO
BrbhXKssmH4ayQ/u8m5LPmu6cYLgue+CuxFR0yoKsqeubvdytLj8ZKKt7sy2iI5uV+yzJvG2djxV
m7husHbB/9QszItJ6PyaOpIxWQ+uOtuvdUAAjYTHASkGTS0J0ro/O24Jsyz6sDHGyqOPQiKEKBq4
IVRTT9i9JGuV13A2neEkwu7FNIKPsEgObg0LbAqNZ2wshpVnVRt6fd1sqzE79KZ8hY30WLC9EOjh
3wCpYant5YdAB5tsoI3MciKqvK80FfAw/ZYXqquXYeGYevBDhjK+ruz4NYxeYZjkJTCtmUlm63aw
t+oRJ7RYHL4fO8BeBontdx3OyNMIp8AOKA0Gy5mw714zxWM2FA0vsTvAsjTIUNQp2sLWk4yI+vnJ
6HMUazo+kDmfb0Z+XyJ1mlT25WgXCmlOYBFGki/VvCRsmM5WNJJkd9mdyLhGRiBMNKe+fx7bANde
nozcMm61KH+Oa1RATY01UBM9xYJ2zV4CkoY3ZVRAxd6riCzn1WjvoPDcMyNstwwVUPMac7Ae0LRB
1y+Kt6wy9sjiN8OUpjiA+uPWqRmUGIH1Gadme+qn91K5t8NgYEYCinA06vFVedFFxSE2gShqSiNe
V47xNJGmgiYeG7+hhmRLwYPF0Cw3HAM5xjHyNqsRLpZH2cLyMehcO7kLXccENo27pQFsf//izIxK
ZFUwk3OdO8rVeVfZWMz6GUSafjbAdQDS4e5ClePt9qeRcDiCLfnu/32JFoCiSEn3MXs9rEYvnE8a
piSev/4ephka39wk4KGh/lZzdT2N2XzCLWA+pQU5U0E+4y2y/ElfCW/fQ4RqnOgg/eAc+aQTYrZ1
HVtkBmdN+dz6BV6PLbkHSSg4OQamu7EXN0RbW/veFle1Y17h97opB0G6mBJXqYAIlRVPLHGOXZkh
RImw6+ojqhGHyXJjYJcE/fc8+wyUOli5kCk/ybW+HeaCzHu//HSs/MojDzSh95gnwijD8YoyaYTz
H98OVfdUdtlDkyVnIig/22E8JwLppi/e/d79IU/4Ob5mOlDMkKpPkUe3QkFZEkNB+4MAPkUfQZVx
pXuXc71/Gnt0dG1/1s1Spsh4k5ozRx9gGMRluIrklxhTxmaqeJY5wWuqDoof9H3TyTH7CQ9GJAYa
iRhSLasoIARwu4pSHjVMyFPN6GBxWOkXaxNXIHdy+urZpRJC0RQxAeZCk91zxu6hWhsJhmSLUdzp
+0s5YNxvJtk1dTfecUs489yzjeWDswekwcfDJEme2X5LDn1bPaaZYshPrfJ9db+/+14rBLJam2QK
qbPtqCfT28Jni0Sb4vT9nS97G5jHRegUB/D8gkdXYM3nFPNPURUWrLP4iHEYdvGgP4Mun0M/3JcL
oGGm2Veqw0capgPeXgi/SgdNaPQUMHTbT26wkLWdQzJyupUQSFdI6EgiAN+Bn0HjqonU4iY4ftt1
MrBQzNxp1iU2ZwaeBVtHMI+ehuM3hqnSRWPIEDSCKOWTt7giFGk3t/0rXRvlkUl2kDtfuSRgpPzC
Zt/c4sxvrUM+nlalX1oCyC3arlGnDEta3oASeCTWBPBEM1MkSYl58mgvSXTjRiQ7cdu4X9lyrC/Q
33eTGMKiql3IIxKtkV9JC2YDLfes+dtWgsis0OqImsffjMvTJaH9ZFnTNiCVju7FZ6ALzAXl+7Ex
8x8kDVHX4lO2MvP0owsxRRzxo1X50R15f2l7HZuGvR4i6G7CNAlWVeZ9KnwwNriCkOluDIwrV0HF
6UrueLmGG2duidrDqBcXyDGadz0ugVpZ88Zyg3jjitsQ4g7HMyVcmtTvvgofnLbE0FJ669bODl7e
vxfuhE5ciyMheQzrk0tOKCoJigJaZSnWsYsizANPxUutooNaVgyiQXfTLDimOxPVEe+0BXqAk1YN
02lEgD0l68j0HWAE4GgGcPALSjM/jg73eL/AikOF2Xs4jHfKYzzlggiUw3SurYh6XQNUuGn3Evr1
HrICjahZPVtQNBnP4ZmSZsO5JR4DvR6n9tDKbWVTNIG5l5ui9TDTNHhRrqFuR02uzLm3uLm/L0/M
TpPEuJe4YfpDcSG2ei6fhclRloIMDk51Q+5QSbTtPCwhSvezHOGyzDW3R2ZfG7YPzQ3gJGmopv3A
vzcWdvmIW+Za8al4KSgG4/i3pE/uDFIqfl912RgjHTTxyh6pToaRYC7L/Jpn6odY/w6EZC2LZ4b/
xPKCT7Pgi1hJPOYpgX8QSFAJG0vgXnf0HQQHPJUdLy31gsRA479rWwbQ9aKSQikNkPSZGOZ1KR9i
DedvCWj6/kiTFHtPjAcWoJIByTI/TpYAwOCxyrBfLyoKHx1fvGLBcQ0SEtwO7wkW+HZQxDGM43XK
7B0KKr1ckUiG9mYuSOuaFUM46yqvIZYDNqwcDgq0Rcvhpriu3+B2CRgHsj0cMe0hWwCEx3CLclvB
GkG7WyyJXOlWYP6BF69MDpbCkyWfMmCjwjn2asApZkp/RBIUxjIu2gKUaNPqlBfyPvShH2FPwHEc
e+dmsOItM3H8iTUS3YLwXgIg1CEIH+KuS/ZxOHPTwoun/Sr7CkPetMp2+UCnMAfj0UqmY2s4r2RQ
fdEVoDwpw5OKsp9DlOkjxqYpbOr5qzAxJ2UBOzHAmhFkP5IBAXUb0h6XPEkGbgZV726ovX1hg86Z
mP2uZyfBMBNb9WXhgV+gNM/O3zOZ3Ei/gFe4zIP/mOTimgi0O/QGYksB1eWF2nrI3lHYZKvvNTZL
ZIcw4OAwYGeY6FZsYbnedZ2kE6iyL3Nmp+3bK5utksCNQmzCCQkafKazgN63AbA3C/iBAiHfqPMN
hm3gakZ9nDJowWbMpQuq7gM1yNWC4obZRTVIGnX0Yhbc1KOLsmuJgAh0t+BoVMGoto9u6MSbifuZ
d9h9NgRjrrEvPTtMjelKbOuQSgDSAOE+FvzsK/FsgT8waisiTfpaUIfbIbnP3PG9bfSJI3YTYu9L
w7/EN+PMCmIIK4kqcaTNwc863Atl3ESQN6rkWDWH1hQkhFdQd4Z9VGMNyqTgJZHqzsQRuwKRskQa
kVMFXcaj7cCRO+Z6PLuKKJQeq+nN4L61Vs6gI5+eXFxercJ7177x0aqKUAfLkPBg511jH12LsjBJ
E6Aox1639De1SF9qpLiQJsYfEM6NVYdzsbbzS1ZY9DWlBWFhEQRpt1sUeQdHicemLdfY11+bDUGB
U0LQJekVeZFc5iB1V2HeHoLWjM5N5f60+vyVHPZLkcBLDxbnhjRnPXqLMYMJK95KnFcrnKPd0BF1
FMhmD2SLDelMgsZiMS9Vr6mEs+o8Er9wctVdIsEzsUE9THMxbYVjf4azaHxiVhriiS1easiU//T9
JTKbHoLw//35m9+M2cfJ6Cr/3DZWu7eN6L7lFZysIp/WnmQP0aMxnTt8BNhLmg2uOwCis2meSAOY
MPOA5Hz6/jmIYQjbKOsyiOqgi3Z5CRnIYh1QMqvzcK+BkxMnItqWgwkHlYzWybCtk8oy9BWcmNap
diJx+v7u+wsmX0xMObu3uZrE6ftL2Ofx/+Hu3JYbN44w/CqqPACCOQAYXHirkl0n67NjO0nlKoWl
YBERl3QRpHflp883mKGEASl5o9bFVGCXq7zkNjGNPvffDXJcADKH9a0JfzZ98Nt6+Jqa/8fPb/5D
nXC/Y3nbjfnx5mjAGb+5YUnVezTv1r+ij7LI2+2/6U9SMiU1Hj2o3fEmHw/w3eG1/zxtkXr4T9Uy
2W/skdd38xJvtnDvv5wKwf83oIR4EI8Z+HyCDPzt2O/vfujHIzuvTk17/+nUMf9p97wvPU0oghUC
zGG1O24P/g5Y47CdQxa0pUX9xzNK0/0+RWHTgYQ4XoODMG1R0Sur6dHwMmguSvKMtd3Ej0EfA2hw
hlwOvIG/QCLwgzMWPcaEs7u6wKinv5OcoGPF0PbNMB72w+qQ8IBWULipB6jHdE/nXFjQeOCCtQWI
2Ib3MMRT0kKbc8FVRWNKJrCz5UJFrejTROFRJpim0JWt6dW25XTRvZkzAT4XtaJ105b+xeFcuYkC
BTwAN5+iD48zwRa+Maudimdc6INSqqhr2jo1QBF/waS89AGHZKRMAKvEIXVdRkmA4FwSXF04Wxqj
MQvhyo8JvsstkoTaFgpUAPiSyAS69XMmqEoX6AK2sQ38zsgmNrWRmkTjirYlmi8tOXsU9OT4ZVUA
YnOmzu70iiEu4cM3OASOT3jP4/fXwiG0Gggg2COwfIE7we5kJALKYKGEXJgMPqPIHhJ3UQYqZEA3
FpBkiEMyOj9FUp6ZyAJYVdAqVRV4t4vHbzCTAGrcBPPMywloxqnFOsDDZedHU2HhpmvhCpu2UK6y
qlFROjCQuXGBBEwoBFgCtv+ahkn8IAQLX6jKulClR8a67EIB5zxqWaQD5AeltwDaRENI0Dd3A01V
2Nox8cLLLqYrP0OoSrEQaFcwGQzM1CyO7/ADrjH0os29dOSlA8o2KnhoUXpkHMBFAF3hIS+8oVK2
qCtMBcFCbjZAEb58YpL8eFKgi9pi6B0I/ulaWELHQACD5w0L8DKVAu2zV6EpsKaoHS+4aU/ucGEJ
mZioAM1r1j8HLuQnC9b54QWRQbRlodADpjiiV1zogsMrMjFhPPY4XLlphAGFLeUC2QH5IYBi9YhG
lJQKDDWlknTUX9klCWiEERcL2oLSmbWtitYfbzt3jkrV2EWCKFzHxIXsIgQKHbW0buTDZI2TQfen
Q5bo/ZwLlBAZePKmM9tcCWCyOE5sC18cpDgW1X4ZKdQFmYIrGSULXMouY8Ksn83MPaOQWrJKlX+W
zgEXWjNHVxMpT1d2caJmuF/sInEO2Dw/LXhRFRripIZmdxnjqDY7IaDs6cRc0EXZ2Br8ow1cWMhC
a+g5lGWtyvh5dj0FVSstzpwcqQGb4ZnSDFxYOIfWFYbViX5SKWhEYHtGJRRGPp20ikpTAedgtLMP
QeHcOdBZ0Q4OWcs8iL+y0whtiXmlQaMpWuPIk0085cI5kKQUfixYxXw9JyFoyW2Fxzdl0RICgJxa
WgJFmRXMo2bkNs+nzwPTL2APORze75FiMsERT983G8rIhtxSBj+2LrUEjMYbuou2mtm7uSWo24K3
bCmL68hUFnRJrUeqCrRVvEGsFhagqYumJJnidQLh9EHnMjIEmp0FUkPAEgQayKaqasK/+cOndlCX
iD+l9nD8kKDmdHxllTRHsDUq0ILKOWVCy5CAlqNvKNJ/zs0CaEV2IJV9vwKDYvJ9ZWShA5RO6Fmh
ZTq2HLOLC+GCWAgonZi6oW9oL+cIvrXIYg9fQQqqkCEXGsejk5XRmsIru2opmk7XIjJQJcJA9523
P+QXEbJ4WxwRaiJCNsnxAsKFJawKVABP4xe8+Cu7tIDeog7PRNBRaKiY+1UypMvhSrmAatBX8kCc
U6acnUG0VBClSsAhwRDgE2KKuFACuksN6JLK5cyFiH55viwY+syOBRFMml1OlImOabCyvwH83XRl
Jwt4LXFoVJIKAb6LNdIJWJZESE3B9g7nqwmBCdlFSIYISdpXAIhpgS6wPSs+64V19HYBvSOI8suZ
8uq0ao+Zk1oE4mDtWO8Vff8Sd+R7bKzSYXV0jJOD2GUUJ3spkNpFQ7mkJBPSKoZIS7vodYVmK2DM
oAvZhUgGxLS4u1SBsqRrAr7iXuPnFgEUprEGyG62/VaDMIi5wB6+2jjLw77sHejBgUTFLsZOZH52
0VL6EdoFYDhGmwbn8FAsnsvCBEtuKKTpOj9dqIzYLvoyMtWR0qv9dC0sQkM/ugV7gMm4l5K8vANR
nF+HJE2aLDVi1lBHLpCRJ1IwlZHRFoBKuXlHU9dO7B1pn5EvIE+nJmt6fgoItBrotrf/OxrrE1zo
/ezP6/WwuZ6mfoZ+vDQc9NgXTvMu55/HWRe/3dMP9SRf9ENA4bf7aRzJ//+rBKw0zePMPjzN50y/
E/96POD5Tye/dTrV6Q/fDv2+26/Wd9MHd/E2ww7VP226d937bj6Mg/YheQ938tkfkvucyf/vEB5v
F3R9/VlMdz/wZs6U8DQyIid8223Hbjzdon+MAYUupfy62ww/7/bbIbnrMO0jps3W1X13vZvfdZgc
kFPebvvVYVgdDwnxCZMtJf6m33Qfun0/pxyQrmLKcbzsavfz1evd5vj+Xcp2j/M5/WqYzHuOdP8F
rg/XyfMktvEYVen9/7Xf7W/SW47wRynlt3B8GE53OIl3mC+QEv7iulsnAhjxqmK6G17vuRtSjQzw
PzHp7fXQLaxIABCJKe8+pGIRwBhSsl+d26aAbxAThsBxdXuXyEUADUhJf707DuMZm0MvWkr7m27Y
JtYjtjfldPd3m257PWdH7BnKSY9jt1ofx55XGKT0p66cmP6wWg83XTpcHAZr5aTxBePukEi2Dt00
OW2WX/DvL78ktik2q16C+o6dTgm/QwdITJrd8wsbotXUVZFS/rZ/t+8W0VNEecpJ/9qlfiuCaOWE
P1y97d7zVpshdevQ9/2Pl6D/Zb8f+8RSRcDfSxD/pv84rBI3BvGX8Ojf9h+u/rXb3554MOUHof0k
vm//xoKr191+h6dMlTMMj73MD7zpbpe6H/pHUvLfrYeU46EhIyZ7uyEiSbMaygq+yyEmve95gcOJ
Tkj1JmyZlPD3/XY7sgClW6QJOvQlpOR/WO+u+6svxjPfFgreUvI/+hdkXBTEWEt+mR84F0RPnmqh
lPxPcL8fxz4JKWIBWE77Y5pVxpKqlO7fD936dHIviCCzfI1SSvaJt6rcVy6eVxL4x0BmsxBvEwqL
0pv+Z4ff2d4cUtWM9Tox8X48XF28+TCFI6Y/jKsdy7kSsxJrbWLavDQexpzEYpKTAId8mvKlStP9
ypjz+lNYrPO7X6AC5gmvNn23f/VfAAAA//8=</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2.png"/><Relationship Id="rId6" Type="http://schemas.openxmlformats.org/officeDocument/2006/relationships/chart" Target="../charts/chart4.xml"/><Relationship Id="rId5" Type="http://schemas.openxmlformats.org/officeDocument/2006/relationships/chart" Target="../charts/chart3.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oneCellAnchor>
    <xdr:from>
      <xdr:col>1</xdr:col>
      <xdr:colOff>83820</xdr:colOff>
      <xdr:row>0</xdr:row>
      <xdr:rowOff>64770</xdr:rowOff>
    </xdr:from>
    <xdr:ext cx="476250" cy="323850"/>
    <xdr:pic>
      <xdr:nvPicPr>
        <xdr:cNvPr id="2" name="image2.png">
          <a:extLst>
            <a:ext uri="{FF2B5EF4-FFF2-40B4-BE49-F238E27FC236}">
              <a16:creationId xmlns:a16="http://schemas.microsoft.com/office/drawing/2014/main" id="{A270325A-9BE1-4A0E-B6E7-66A91AF43DDB}"/>
            </a:ext>
          </a:extLst>
        </xdr:cNvPr>
        <xdr:cNvPicPr preferRelativeResize="0"/>
      </xdr:nvPicPr>
      <xdr:blipFill>
        <a:blip xmlns:r="http://schemas.openxmlformats.org/officeDocument/2006/relationships" r:embed="rId1" cstate="print"/>
        <a:stretch>
          <a:fillRect/>
        </a:stretch>
      </xdr:blipFill>
      <xdr:spPr>
        <a:xfrm>
          <a:off x="259080" y="647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19051</xdr:rowOff>
    </xdr:from>
    <xdr:to>
      <xdr:col>22</xdr:col>
      <xdr:colOff>476249</xdr:colOff>
      <xdr:row>34</xdr:row>
      <xdr:rowOff>116563</xdr:rowOff>
    </xdr:to>
    <xdr:pic>
      <xdr:nvPicPr>
        <xdr:cNvPr id="7" name="Picture 6">
          <a:extLst>
            <a:ext uri="{FF2B5EF4-FFF2-40B4-BE49-F238E27FC236}">
              <a16:creationId xmlns:a16="http://schemas.microsoft.com/office/drawing/2014/main" id="{DAF48992-9339-C830-E4B4-7BAAB861EF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19051"/>
          <a:ext cx="13887449" cy="6574512"/>
        </a:xfrm>
        <a:prstGeom prst="rect">
          <a:avLst/>
        </a:prstGeom>
      </xdr:spPr>
    </xdr:pic>
    <xdr:clientData/>
  </xdr:twoCellAnchor>
  <xdr:twoCellAnchor>
    <xdr:from>
      <xdr:col>10</xdr:col>
      <xdr:colOff>523876</xdr:colOff>
      <xdr:row>5</xdr:row>
      <xdr:rowOff>133351</xdr:rowOff>
    </xdr:from>
    <xdr:to>
      <xdr:col>16</xdr:col>
      <xdr:colOff>219075</xdr:colOff>
      <xdr:row>18</xdr:row>
      <xdr:rowOff>152401</xdr:rowOff>
    </xdr:to>
    <xdr:graphicFrame macro="">
      <xdr:nvGraphicFramePr>
        <xdr:cNvPr id="2" name="Chart 1">
          <a:extLst>
            <a:ext uri="{FF2B5EF4-FFF2-40B4-BE49-F238E27FC236}">
              <a16:creationId xmlns:a16="http://schemas.microsoft.com/office/drawing/2014/main" id="{CC199AE1-B562-4711-9E34-32B17B100B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xdr:col>
      <xdr:colOff>438150</xdr:colOff>
      <xdr:row>1</xdr:row>
      <xdr:rowOff>161925</xdr:rowOff>
    </xdr:from>
    <xdr:to>
      <xdr:col>3</xdr:col>
      <xdr:colOff>485775</xdr:colOff>
      <xdr:row>4</xdr:row>
      <xdr:rowOff>142875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C8C02747-C83C-4F6B-8A6F-907EB37C0480}"/>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047750" y="352425"/>
              <a:ext cx="1266825" cy="552450"/>
            </a:xfrm>
            <a:prstGeom prst="rect">
              <a:avLst/>
            </a:prstGeom>
            <a:solidFill>
              <a:prstClr val="white"/>
            </a:solidFill>
            <a:ln w="1">
              <a:solidFill>
                <a:prstClr val="green"/>
              </a:solidFill>
            </a:ln>
          </xdr:spPr>
          <xdr:txBody>
            <a:bodyPr vertOverflow="clip" horzOverflow="clip"/>
            <a:lstStyle/>
            <a:p>
              <a:r>
                <a:rPr lang="en-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390524</xdr:colOff>
      <xdr:row>21</xdr:row>
      <xdr:rowOff>133349</xdr:rowOff>
    </xdr:from>
    <xdr:to>
      <xdr:col>13</xdr:col>
      <xdr:colOff>38100</xdr:colOff>
      <xdr:row>31</xdr:row>
      <xdr:rowOff>57150</xdr:rowOff>
    </xdr:to>
    <xdr:graphicFrame macro="">
      <xdr:nvGraphicFramePr>
        <xdr:cNvPr id="4" name="Chart 3">
          <a:extLst>
            <a:ext uri="{FF2B5EF4-FFF2-40B4-BE49-F238E27FC236}">
              <a16:creationId xmlns:a16="http://schemas.microsoft.com/office/drawing/2014/main" id="{D8A7A212-768A-44F2-8D9B-D6124448C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371475</xdr:colOff>
      <xdr:row>7</xdr:row>
      <xdr:rowOff>0</xdr:rowOff>
    </xdr:from>
    <xdr:to>
      <xdr:col>3</xdr:col>
      <xdr:colOff>161925</xdr:colOff>
      <xdr:row>8</xdr:row>
      <xdr:rowOff>57150</xdr:rowOff>
    </xdr:to>
    <xdr:sp macro="" textlink="Pivot!D11">
      <xdr:nvSpPr>
        <xdr:cNvPr id="8" name="TextBox 7">
          <a:extLst>
            <a:ext uri="{FF2B5EF4-FFF2-40B4-BE49-F238E27FC236}">
              <a16:creationId xmlns:a16="http://schemas.microsoft.com/office/drawing/2014/main" id="{102F60CD-500E-0E58-8707-3CDB93D56C04}"/>
            </a:ext>
          </a:extLst>
        </xdr:cNvPr>
        <xdr:cNvSpPr txBox="1"/>
      </xdr:nvSpPr>
      <xdr:spPr>
        <a:xfrm>
          <a:off x="981075" y="1333500"/>
          <a:ext cx="1009650"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BC822C0-F828-41CC-892A-E6A0A3BB8E76}" type="TxLink">
            <a:rPr lang="en-US" sz="1600" b="1" i="0" u="none" strike="noStrike">
              <a:solidFill>
                <a:schemeClr val="bg1"/>
              </a:solidFill>
              <a:latin typeface="Calibri"/>
              <a:cs typeface="Calibri"/>
            </a:rPr>
            <a:pPr algn="ctr"/>
            <a:t>460099</a:t>
          </a:fld>
          <a:endParaRPr lang="en-DE" sz="1600" b="1">
            <a:solidFill>
              <a:schemeClr val="bg1"/>
            </a:solidFill>
          </a:endParaRPr>
        </a:p>
      </xdr:txBody>
    </xdr:sp>
    <xdr:clientData/>
  </xdr:twoCellAnchor>
  <xdr:twoCellAnchor>
    <xdr:from>
      <xdr:col>1</xdr:col>
      <xdr:colOff>333375</xdr:colOff>
      <xdr:row>5</xdr:row>
      <xdr:rowOff>133350</xdr:rowOff>
    </xdr:from>
    <xdr:to>
      <xdr:col>3</xdr:col>
      <xdr:colOff>219075</xdr:colOff>
      <xdr:row>7</xdr:row>
      <xdr:rowOff>9525</xdr:rowOff>
    </xdr:to>
    <xdr:sp macro="" textlink="">
      <xdr:nvSpPr>
        <xdr:cNvPr id="9" name="TextBox 8">
          <a:extLst>
            <a:ext uri="{FF2B5EF4-FFF2-40B4-BE49-F238E27FC236}">
              <a16:creationId xmlns:a16="http://schemas.microsoft.com/office/drawing/2014/main" id="{820C2131-5014-BC5A-88D6-791A9703AF3C}"/>
            </a:ext>
          </a:extLst>
        </xdr:cNvPr>
        <xdr:cNvSpPr txBox="1"/>
      </xdr:nvSpPr>
      <xdr:spPr>
        <a:xfrm>
          <a:off x="942975" y="1085850"/>
          <a:ext cx="1104900"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bg1"/>
              </a:solidFill>
            </a:rPr>
            <a:t>Unit Sold</a:t>
          </a:r>
          <a:endParaRPr lang="en-DE" sz="1100" b="1">
            <a:solidFill>
              <a:schemeClr val="bg1"/>
            </a:solidFill>
          </a:endParaRPr>
        </a:p>
      </xdr:txBody>
    </xdr:sp>
    <xdr:clientData/>
  </xdr:twoCellAnchor>
  <xdr:twoCellAnchor>
    <xdr:from>
      <xdr:col>1</xdr:col>
      <xdr:colOff>352424</xdr:colOff>
      <xdr:row>12</xdr:row>
      <xdr:rowOff>38100</xdr:rowOff>
    </xdr:from>
    <xdr:to>
      <xdr:col>3</xdr:col>
      <xdr:colOff>571499</xdr:colOff>
      <xdr:row>14</xdr:row>
      <xdr:rowOff>0</xdr:rowOff>
    </xdr:to>
    <xdr:sp macro="" textlink="Pivot!F27">
      <xdr:nvSpPr>
        <xdr:cNvPr id="10" name="TextBox 9">
          <a:extLst>
            <a:ext uri="{FF2B5EF4-FFF2-40B4-BE49-F238E27FC236}">
              <a16:creationId xmlns:a16="http://schemas.microsoft.com/office/drawing/2014/main" id="{50032064-3EEC-8D45-6124-BE4A9099319B}"/>
            </a:ext>
          </a:extLst>
        </xdr:cNvPr>
        <xdr:cNvSpPr txBox="1"/>
      </xdr:nvSpPr>
      <xdr:spPr>
        <a:xfrm>
          <a:off x="962024" y="2324100"/>
          <a:ext cx="14382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7293EACE-7027-44A6-B4AC-24E43AC71776}" type="TxLink">
            <a:rPr lang="en-US" sz="1600" b="1" i="0" u="none" strike="noStrike">
              <a:solidFill>
                <a:schemeClr val="bg1"/>
              </a:solidFill>
              <a:latin typeface="Calibri"/>
              <a:cs typeface="Calibri"/>
            </a:rPr>
            <a:t> $18,208,068 </a:t>
          </a:fld>
          <a:endParaRPr lang="en-DE" sz="1600" b="1">
            <a:solidFill>
              <a:schemeClr val="bg1"/>
            </a:solidFill>
          </a:endParaRPr>
        </a:p>
      </xdr:txBody>
    </xdr:sp>
    <xdr:clientData/>
  </xdr:twoCellAnchor>
  <xdr:twoCellAnchor>
    <xdr:from>
      <xdr:col>1</xdr:col>
      <xdr:colOff>333375</xdr:colOff>
      <xdr:row>10</xdr:row>
      <xdr:rowOff>142875</xdr:rowOff>
    </xdr:from>
    <xdr:to>
      <xdr:col>2</xdr:col>
      <xdr:colOff>323850</xdr:colOff>
      <xdr:row>11</xdr:row>
      <xdr:rowOff>180975</xdr:rowOff>
    </xdr:to>
    <xdr:sp macro="" textlink="">
      <xdr:nvSpPr>
        <xdr:cNvPr id="11" name="TextBox 10">
          <a:extLst>
            <a:ext uri="{FF2B5EF4-FFF2-40B4-BE49-F238E27FC236}">
              <a16:creationId xmlns:a16="http://schemas.microsoft.com/office/drawing/2014/main" id="{0CD84689-00BA-A30D-F7DE-24B635452A88}"/>
            </a:ext>
          </a:extLst>
        </xdr:cNvPr>
        <xdr:cNvSpPr txBox="1"/>
      </xdr:nvSpPr>
      <xdr:spPr>
        <a:xfrm>
          <a:off x="942975" y="2047875"/>
          <a:ext cx="600075"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b="1">
              <a:solidFill>
                <a:schemeClr val="bg1"/>
              </a:solidFill>
            </a:rPr>
            <a:t>Sales</a:t>
          </a:r>
        </a:p>
        <a:p>
          <a:endParaRPr lang="en-DE" sz="1100" b="1">
            <a:solidFill>
              <a:schemeClr val="bg1"/>
            </a:solidFill>
          </a:endParaRPr>
        </a:p>
      </xdr:txBody>
    </xdr:sp>
    <xdr:clientData/>
  </xdr:twoCellAnchor>
  <xdr:twoCellAnchor>
    <xdr:from>
      <xdr:col>1</xdr:col>
      <xdr:colOff>333374</xdr:colOff>
      <xdr:row>18</xdr:row>
      <xdr:rowOff>0</xdr:rowOff>
    </xdr:from>
    <xdr:to>
      <xdr:col>3</xdr:col>
      <xdr:colOff>390525</xdr:colOff>
      <xdr:row>19</xdr:row>
      <xdr:rowOff>142875</xdr:rowOff>
    </xdr:to>
    <xdr:sp macro="" textlink="Pivot!G27">
      <xdr:nvSpPr>
        <xdr:cNvPr id="12" name="TextBox 11">
          <a:extLst>
            <a:ext uri="{FF2B5EF4-FFF2-40B4-BE49-F238E27FC236}">
              <a16:creationId xmlns:a16="http://schemas.microsoft.com/office/drawing/2014/main" id="{CC4D4CB3-6725-44C5-06E6-E124A63DDBA5}"/>
            </a:ext>
          </a:extLst>
        </xdr:cNvPr>
        <xdr:cNvSpPr txBox="1"/>
      </xdr:nvSpPr>
      <xdr:spPr>
        <a:xfrm>
          <a:off x="942974" y="3429000"/>
          <a:ext cx="1276351"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9A6A19CD-3B0D-4CB9-A241-C295BAE610C7}" type="TxLink">
            <a:rPr lang="en-US" sz="1600" b="1" i="0" u="none" strike="noStrike">
              <a:solidFill>
                <a:schemeClr val="bg1"/>
              </a:solidFill>
              <a:latin typeface="Calibri"/>
              <a:cs typeface="Calibri"/>
            </a:rPr>
            <a:t> $6,337,566 </a:t>
          </a:fld>
          <a:endParaRPr lang="en-DE" sz="1600" b="1">
            <a:solidFill>
              <a:schemeClr val="bg1"/>
            </a:solidFill>
          </a:endParaRPr>
        </a:p>
      </xdr:txBody>
    </xdr:sp>
    <xdr:clientData/>
  </xdr:twoCellAnchor>
  <xdr:twoCellAnchor>
    <xdr:from>
      <xdr:col>1</xdr:col>
      <xdr:colOff>409575</xdr:colOff>
      <xdr:row>16</xdr:row>
      <xdr:rowOff>85725</xdr:rowOff>
    </xdr:from>
    <xdr:to>
      <xdr:col>2</xdr:col>
      <xdr:colOff>342900</xdr:colOff>
      <xdr:row>17</xdr:row>
      <xdr:rowOff>133350</xdr:rowOff>
    </xdr:to>
    <xdr:sp macro="" textlink="">
      <xdr:nvSpPr>
        <xdr:cNvPr id="13" name="TextBox 12">
          <a:extLst>
            <a:ext uri="{FF2B5EF4-FFF2-40B4-BE49-F238E27FC236}">
              <a16:creationId xmlns:a16="http://schemas.microsoft.com/office/drawing/2014/main" id="{A6C32354-20F8-7E53-69EF-72914EEEF1CC}"/>
            </a:ext>
          </a:extLst>
        </xdr:cNvPr>
        <xdr:cNvSpPr txBox="1"/>
      </xdr:nvSpPr>
      <xdr:spPr>
        <a:xfrm>
          <a:off x="1019175" y="3133725"/>
          <a:ext cx="54292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100" b="1">
              <a:solidFill>
                <a:schemeClr val="bg1"/>
              </a:solidFill>
            </a:rPr>
            <a:t>Profit</a:t>
          </a:r>
          <a:endParaRPr lang="en-DE" sz="1100" b="1">
            <a:solidFill>
              <a:schemeClr val="bg1"/>
            </a:solidFill>
          </a:endParaRPr>
        </a:p>
      </xdr:txBody>
    </xdr:sp>
    <xdr:clientData/>
  </xdr:twoCellAnchor>
  <xdr:twoCellAnchor>
    <xdr:from>
      <xdr:col>4</xdr:col>
      <xdr:colOff>542925</xdr:colOff>
      <xdr:row>5</xdr:row>
      <xdr:rowOff>142875</xdr:rowOff>
    </xdr:from>
    <xdr:to>
      <xdr:col>10</xdr:col>
      <xdr:colOff>228600</xdr:colOff>
      <xdr:row>19</xdr:row>
      <xdr:rowOff>47625</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89F63893-D451-4BCB-9F87-2C5AA22A22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2981325" y="1095375"/>
              <a:ext cx="3343275" cy="2571750"/>
            </a:xfrm>
            <a:prstGeom prst="rect">
              <a:avLst/>
            </a:prstGeom>
            <a:solidFill>
              <a:prstClr val="white"/>
            </a:solidFill>
            <a:ln w="1">
              <a:solidFill>
                <a:prstClr val="green"/>
              </a:solidFill>
            </a:ln>
          </xdr:spPr>
          <xdr:txBody>
            <a:bodyPr vertOverflow="clip" horzOverflow="clip"/>
            <a:lstStyle/>
            <a:p>
              <a:r>
                <a:rPr lang="en-DE"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9525</xdr:colOff>
      <xdr:row>5</xdr:row>
      <xdr:rowOff>123825</xdr:rowOff>
    </xdr:from>
    <xdr:to>
      <xdr:col>22</xdr:col>
      <xdr:colOff>142875</xdr:colOff>
      <xdr:row>19</xdr:row>
      <xdr:rowOff>0</xdr:rowOff>
    </xdr:to>
    <xdr:graphicFrame macro="">
      <xdr:nvGraphicFramePr>
        <xdr:cNvPr id="15" name="Chart 14">
          <a:extLst>
            <a:ext uri="{FF2B5EF4-FFF2-40B4-BE49-F238E27FC236}">
              <a16:creationId xmlns:a16="http://schemas.microsoft.com/office/drawing/2014/main" id="{AB380281-7976-4171-9432-DC4C98C8D9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447674</xdr:colOff>
      <xdr:row>21</xdr:row>
      <xdr:rowOff>123826</xdr:rowOff>
    </xdr:from>
    <xdr:to>
      <xdr:col>22</xdr:col>
      <xdr:colOff>133349</xdr:colOff>
      <xdr:row>31</xdr:row>
      <xdr:rowOff>133350</xdr:rowOff>
    </xdr:to>
    <xdr:graphicFrame macro="">
      <xdr:nvGraphicFramePr>
        <xdr:cNvPr id="16" name="Chart 15">
          <a:extLst>
            <a:ext uri="{FF2B5EF4-FFF2-40B4-BE49-F238E27FC236}">
              <a16:creationId xmlns:a16="http://schemas.microsoft.com/office/drawing/2014/main" id="{AA18497A-5DFF-4545-928D-C60AB48C203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d mohamed" refreshedDate="44957.726013888889" createdVersion="8" refreshedVersion="8" minRefreshableVersion="3" recordCount="9648" xr:uid="{24BFAFCD-E9BF-402E-B451-88782851E092}">
  <cacheSource type="worksheet">
    <worksheetSource name="Table1__2"/>
  </cacheSource>
  <cacheFields count="18">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ntainsBlank="1" count="6">
        <s v="Northeast"/>
        <s v="South"/>
        <m/>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7">
        <s v="Men's Street Footwear"/>
        <s v="Men's Athletic Footwear"/>
        <s v="Women's Street Footwear"/>
        <s v="Women's Athletic Footwear"/>
        <s v="Men's Apparel"/>
        <s v="Women's Apparel"/>
        <s v="Men's aparel"/>
      </sharedItems>
    </cacheField>
    <cacheField name="Price per Unit" numFmtId="0">
      <sharedItems containsString="0" containsBlank="1" containsNumber="1" containsInteger="1" minValue="7" maxValue="110"/>
    </cacheField>
    <cacheField name="Units Sold" numFmtId="0">
      <sharedItems containsSemiMixedTypes="0" containsString="0" containsNumber="1" containsInteger="1" minValue="0" maxValue="1275"/>
    </cacheField>
    <cacheField name="Total Sales" numFmtId="0">
      <sharedItems containsSemiMixedTypes="0" containsString="0" containsNumber="1" minValue="0" maxValue="82500.000000000015"/>
    </cacheField>
    <cacheField name="Operating Profit" numFmtId="0">
      <sharedItems containsSemiMixedTypes="0" containsString="0" containsNumber="1" minValue="0" maxValue="39000"/>
    </cacheField>
    <cacheField name="Sales Method" numFmtId="0">
      <sharedItems/>
    </cacheField>
    <cacheField name="Column1" numFmtId="22">
      <sharedItems containsSemiMixedTypes="0" containsNonDate="0" containsDate="1" containsString="0" minDate="2016-06-17T00:00:00" maxDate="2042-08-31T00:00:00"/>
    </cacheField>
    <cacheField name="Year" numFmtId="0">
      <sharedItems containsSemiMixedTypes="0" containsString="0" containsNumber="1" containsInteger="1" minValue="2020" maxValue="2021" count="2">
        <n v="2020"/>
        <n v="2021"/>
      </sharedItems>
    </cacheField>
    <cacheField name="Month" numFmtId="0">
      <sharedItems containsSemiMixedTypes="0" containsString="0" containsNumber="1" containsInteger="1" minValue="1" maxValue="12"/>
    </cacheField>
    <cacheField name="Month Name" numFmtId="0">
      <sharedItems count="12">
        <s v="January"/>
        <s v="February"/>
        <s v="March"/>
        <s v="April"/>
        <s v="May"/>
        <s v="July"/>
        <s v="August"/>
        <s v="September"/>
        <s v="October"/>
        <s v="November"/>
        <s v="December"/>
        <s v="June"/>
      </sharedItems>
    </cacheField>
    <cacheField name="Gender" numFmtId="0">
      <sharedItems count="1">
        <b v="0"/>
      </sharedItems>
    </cacheField>
    <cacheField name="Gender2" numFmtId="0">
      <sharedItems count="2">
        <s v="Male"/>
        <s v="Female"/>
      </sharedItems>
    </cacheField>
  </cacheFields>
  <extLst>
    <ext xmlns:x14="http://schemas.microsoft.com/office/spreadsheetml/2009/9/main" uri="{725AE2AE-9491-48be-B2B4-4EB974FC3084}">
      <x14:pivotCacheDefinition pivotCacheId="55554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n v="50"/>
    <n v="1200"/>
    <n v="60000"/>
    <n v="30000"/>
    <s v="In-store"/>
    <d v="2019-04-01T00:00:00"/>
    <x v="0"/>
    <n v="1"/>
    <x v="0"/>
    <x v="0"/>
    <x v="0"/>
  </r>
  <r>
    <x v="0"/>
    <n v="1185732"/>
    <d v="2020-01-02T00:00:00"/>
    <x v="0"/>
    <x v="0"/>
    <s v="New York"/>
    <x v="1"/>
    <n v="50"/>
    <n v="1000"/>
    <n v="50000"/>
    <n v="15000"/>
    <s v="In-store"/>
    <d v="2019-04-02T00:00:00"/>
    <x v="0"/>
    <n v="1"/>
    <x v="0"/>
    <x v="0"/>
    <x v="1"/>
  </r>
  <r>
    <x v="0"/>
    <n v="1185732"/>
    <d v="2020-01-03T00:00:00"/>
    <x v="0"/>
    <x v="0"/>
    <s v="New York"/>
    <x v="2"/>
    <n v="40"/>
    <n v="1000"/>
    <n v="40000"/>
    <n v="14000"/>
    <s v="In-store"/>
    <d v="2019-04-03T00:00:00"/>
    <x v="0"/>
    <n v="1"/>
    <x v="0"/>
    <x v="0"/>
    <x v="1"/>
  </r>
  <r>
    <x v="0"/>
    <n v="1185732"/>
    <d v="2020-01-04T00:00:00"/>
    <x v="0"/>
    <x v="0"/>
    <s v="New York"/>
    <x v="3"/>
    <n v="45"/>
    <n v="850"/>
    <n v="38250"/>
    <n v="13387.5"/>
    <s v="In-store"/>
    <d v="2019-04-04T00:00:00"/>
    <x v="0"/>
    <n v="1"/>
    <x v="0"/>
    <x v="0"/>
    <x v="1"/>
  </r>
  <r>
    <x v="0"/>
    <n v="1185732"/>
    <d v="2020-01-05T00:00:00"/>
    <x v="0"/>
    <x v="0"/>
    <s v="New York"/>
    <x v="4"/>
    <n v="60"/>
    <n v="900"/>
    <n v="54000"/>
    <n v="16200"/>
    <s v="In-store"/>
    <d v="2019-04-05T00:00:00"/>
    <x v="0"/>
    <n v="1"/>
    <x v="0"/>
    <x v="0"/>
    <x v="1"/>
  </r>
  <r>
    <x v="0"/>
    <n v="1185732"/>
    <d v="2020-01-06T00:00:00"/>
    <x v="0"/>
    <x v="0"/>
    <s v="New York"/>
    <x v="5"/>
    <n v="50"/>
    <n v="1000"/>
    <n v="50000"/>
    <n v="12500"/>
    <s v="In-store"/>
    <d v="2019-04-06T00:00:00"/>
    <x v="0"/>
    <n v="1"/>
    <x v="0"/>
    <x v="0"/>
    <x v="1"/>
  </r>
  <r>
    <x v="0"/>
    <n v="1185732"/>
    <d v="2020-01-07T00:00:00"/>
    <x v="0"/>
    <x v="0"/>
    <s v="New York"/>
    <x v="0"/>
    <n v="50"/>
    <n v="1250"/>
    <n v="62500"/>
    <n v="31250"/>
    <s v="In-store"/>
    <d v="2019-04-07T00:00:00"/>
    <x v="0"/>
    <n v="1"/>
    <x v="0"/>
    <x v="0"/>
    <x v="0"/>
  </r>
  <r>
    <x v="0"/>
    <n v="1185732"/>
    <d v="2020-01-08T00:00:00"/>
    <x v="0"/>
    <x v="0"/>
    <s v="New York"/>
    <x v="1"/>
    <n v="50"/>
    <n v="900"/>
    <n v="45000"/>
    <n v="13500"/>
    <s v="Outlet"/>
    <d v="2019-04-08T00:00:00"/>
    <x v="0"/>
    <n v="1"/>
    <x v="0"/>
    <x v="0"/>
    <x v="1"/>
  </r>
  <r>
    <x v="0"/>
    <n v="1185732"/>
    <d v="2020-01-21T00:00:00"/>
    <x v="0"/>
    <x v="0"/>
    <s v="New York"/>
    <x v="2"/>
    <n v="40"/>
    <n v="950"/>
    <n v="38000"/>
    <n v="13300"/>
    <s v="Outlet"/>
    <d v="2019-04-09T00:00:00"/>
    <x v="0"/>
    <n v="1"/>
    <x v="0"/>
    <x v="0"/>
    <x v="1"/>
  </r>
  <r>
    <x v="0"/>
    <n v="1185732"/>
    <d v="2020-01-22T00:00:00"/>
    <x v="0"/>
    <x v="0"/>
    <s v="New York"/>
    <x v="3"/>
    <n v="45"/>
    <n v="825"/>
    <n v="37125"/>
    <n v="12993.75"/>
    <s v="Outlet"/>
    <d v="2019-04-10T00:00:00"/>
    <x v="0"/>
    <n v="1"/>
    <x v="0"/>
    <x v="0"/>
    <x v="1"/>
  </r>
  <r>
    <x v="0"/>
    <n v="1185732"/>
    <d v="2020-01-23T00:00:00"/>
    <x v="0"/>
    <x v="0"/>
    <s v="New York"/>
    <x v="4"/>
    <n v="60"/>
    <n v="900"/>
    <n v="54000"/>
    <n v="16200"/>
    <s v="Outlet"/>
    <d v="2019-04-11T00:00:00"/>
    <x v="0"/>
    <n v="1"/>
    <x v="0"/>
    <x v="0"/>
    <x v="1"/>
  </r>
  <r>
    <x v="0"/>
    <n v="1185732"/>
    <d v="2020-01-24T00:00:00"/>
    <x v="0"/>
    <x v="0"/>
    <s v="New York"/>
    <x v="5"/>
    <n v="50"/>
    <n v="1000"/>
    <n v="50000"/>
    <n v="12500"/>
    <s v="Outlet"/>
    <d v="2019-04-12T00:00:00"/>
    <x v="0"/>
    <n v="1"/>
    <x v="0"/>
    <x v="0"/>
    <x v="1"/>
  </r>
  <r>
    <x v="0"/>
    <n v="1185732"/>
    <d v="2020-01-25T00:00:00"/>
    <x v="0"/>
    <x v="0"/>
    <s v="New York"/>
    <x v="0"/>
    <n v="50"/>
    <n v="1220"/>
    <n v="61000"/>
    <n v="30500"/>
    <s v="Outlet"/>
    <d v="2019-04-13T00:00:00"/>
    <x v="0"/>
    <n v="1"/>
    <x v="0"/>
    <x v="0"/>
    <x v="0"/>
  </r>
  <r>
    <x v="0"/>
    <n v="1185732"/>
    <d v="2020-01-26T00:00:00"/>
    <x v="0"/>
    <x v="0"/>
    <s v="New York"/>
    <x v="1"/>
    <n v="50"/>
    <n v="925"/>
    <n v="46250"/>
    <n v="13875"/>
    <s v="Outlet"/>
    <d v="2019-04-14T00:00:00"/>
    <x v="0"/>
    <n v="1"/>
    <x v="0"/>
    <x v="0"/>
    <x v="1"/>
  </r>
  <r>
    <x v="0"/>
    <n v="1185732"/>
    <d v="2020-01-27T00:00:00"/>
    <x v="0"/>
    <x v="0"/>
    <s v="New York"/>
    <x v="2"/>
    <n v="40"/>
    <n v="950"/>
    <n v="38000"/>
    <n v="13300"/>
    <s v="Outlet"/>
    <d v="2019-04-15T00:00:00"/>
    <x v="0"/>
    <n v="1"/>
    <x v="0"/>
    <x v="0"/>
    <x v="1"/>
  </r>
  <r>
    <x v="0"/>
    <n v="1185732"/>
    <d v="2020-01-28T00:00:00"/>
    <x v="0"/>
    <x v="0"/>
    <s v="New York"/>
    <x v="3"/>
    <n v="45"/>
    <n v="800"/>
    <n v="36000"/>
    <n v="12600"/>
    <s v="Outlet"/>
    <d v="2019-04-16T00:00:00"/>
    <x v="0"/>
    <n v="1"/>
    <x v="0"/>
    <x v="0"/>
    <x v="1"/>
  </r>
  <r>
    <x v="0"/>
    <n v="1185732"/>
    <d v="2020-01-29T00:00:00"/>
    <x v="0"/>
    <x v="0"/>
    <s v="New York"/>
    <x v="4"/>
    <m/>
    <n v="850"/>
    <n v="51000"/>
    <n v="15300"/>
    <s v="Outlet"/>
    <d v="2019-04-17T00:00:00"/>
    <x v="0"/>
    <n v="1"/>
    <x v="0"/>
    <x v="0"/>
    <x v="1"/>
  </r>
  <r>
    <x v="0"/>
    <n v="1185732"/>
    <d v="2020-01-30T00:00:00"/>
    <x v="0"/>
    <x v="0"/>
    <s v="New York"/>
    <x v="5"/>
    <n v="50"/>
    <n v="950"/>
    <n v="47500"/>
    <n v="11875"/>
    <s v="Outlet"/>
    <d v="2019-04-18T00:00:00"/>
    <x v="0"/>
    <n v="1"/>
    <x v="0"/>
    <x v="0"/>
    <x v="1"/>
  </r>
  <r>
    <x v="0"/>
    <n v="1185732"/>
    <d v="2020-01-31T00:00:00"/>
    <x v="0"/>
    <x v="0"/>
    <s v="New York"/>
    <x v="0"/>
    <n v="50"/>
    <n v="1200"/>
    <n v="60000"/>
    <n v="30000"/>
    <s v="Outlet"/>
    <d v="2019-04-19T00:00:00"/>
    <x v="0"/>
    <n v="1"/>
    <x v="0"/>
    <x v="0"/>
    <x v="0"/>
  </r>
  <r>
    <x v="0"/>
    <n v="1185732"/>
    <d v="2020-02-01T00:00:00"/>
    <x v="0"/>
    <x v="0"/>
    <s v="New York"/>
    <x v="1"/>
    <n v="50"/>
    <n v="900"/>
    <n v="45000"/>
    <n v="13500"/>
    <s v="Outlet"/>
    <d v="2019-04-20T00:00:00"/>
    <x v="0"/>
    <n v="2"/>
    <x v="1"/>
    <x v="0"/>
    <x v="1"/>
  </r>
  <r>
    <x v="0"/>
    <n v="1185732"/>
    <d v="2020-02-02T00:00:00"/>
    <x v="0"/>
    <x v="0"/>
    <s v="New York"/>
    <x v="2"/>
    <n v="40"/>
    <n v="900"/>
    <n v="36000"/>
    <n v="12600"/>
    <s v="Outlet"/>
    <d v="2019-04-21T00:00:00"/>
    <x v="0"/>
    <n v="2"/>
    <x v="1"/>
    <x v="0"/>
    <x v="1"/>
  </r>
  <r>
    <x v="0"/>
    <n v="1185732"/>
    <d v="2020-02-03T00:00:00"/>
    <x v="0"/>
    <x v="0"/>
    <s v="New York"/>
    <x v="3"/>
    <n v="45"/>
    <n v="825"/>
    <n v="37125"/>
    <n v="12993.75"/>
    <s v="Outlet"/>
    <d v="2019-04-22T00:00:00"/>
    <x v="0"/>
    <n v="2"/>
    <x v="1"/>
    <x v="0"/>
    <x v="1"/>
  </r>
  <r>
    <x v="0"/>
    <n v="1185732"/>
    <d v="2020-02-04T00:00:00"/>
    <x v="0"/>
    <x v="0"/>
    <s v="New York"/>
    <x v="4"/>
    <n v="60"/>
    <n v="825"/>
    <n v="49500"/>
    <n v="14850"/>
    <s v="Outlet"/>
    <d v="2019-04-23T00:00:00"/>
    <x v="0"/>
    <n v="2"/>
    <x v="1"/>
    <x v="0"/>
    <x v="1"/>
  </r>
  <r>
    <x v="0"/>
    <n v="1185732"/>
    <d v="2020-02-05T00:00:00"/>
    <x v="0"/>
    <x v="0"/>
    <s v="New York"/>
    <x v="5"/>
    <n v="50"/>
    <n v="950"/>
    <n v="47500"/>
    <n v="11875"/>
    <s v="Outlet"/>
    <d v="2019-04-24T00:00:00"/>
    <x v="0"/>
    <n v="2"/>
    <x v="1"/>
    <x v="0"/>
    <x v="1"/>
  </r>
  <r>
    <x v="0"/>
    <n v="1185732"/>
    <d v="2020-02-06T00:00:00"/>
    <x v="0"/>
    <x v="0"/>
    <s v="New York"/>
    <x v="0"/>
    <n v="60"/>
    <n v="1220"/>
    <n v="73200"/>
    <n v="36600"/>
    <s v="Outlet"/>
    <d v="2019-04-25T00:00:00"/>
    <x v="0"/>
    <n v="2"/>
    <x v="1"/>
    <x v="0"/>
    <x v="0"/>
  </r>
  <r>
    <x v="0"/>
    <n v="1185732"/>
    <d v="2020-02-07T00:00:00"/>
    <x v="0"/>
    <x v="0"/>
    <s v="New York"/>
    <x v="1"/>
    <n v="55"/>
    <n v="925"/>
    <n v="50875.000000000007"/>
    <n v="15262.5"/>
    <s v="Outlet"/>
    <d v="2019-04-26T00:00:00"/>
    <x v="0"/>
    <n v="2"/>
    <x v="1"/>
    <x v="0"/>
    <x v="1"/>
  </r>
  <r>
    <x v="0"/>
    <n v="1185732"/>
    <d v="2020-02-08T00:00:00"/>
    <x v="0"/>
    <x v="0"/>
    <s v="New York"/>
    <x v="2"/>
    <n v="50"/>
    <n v="900"/>
    <n v="45000"/>
    <n v="15750"/>
    <s v="Outlet"/>
    <d v="2019-04-27T00:00:00"/>
    <x v="0"/>
    <n v="2"/>
    <x v="1"/>
    <x v="0"/>
    <x v="1"/>
  </r>
  <r>
    <x v="0"/>
    <n v="1185732"/>
    <d v="2020-02-09T00:00:00"/>
    <x v="0"/>
    <x v="0"/>
    <s v="New York"/>
    <x v="3"/>
    <n v="50"/>
    <n v="850"/>
    <n v="42500"/>
    <n v="14875"/>
    <s v="Outlet"/>
    <d v="2019-04-28T00:00:00"/>
    <x v="0"/>
    <n v="2"/>
    <x v="1"/>
    <x v="0"/>
    <x v="1"/>
  </r>
  <r>
    <x v="0"/>
    <n v="1185732"/>
    <d v="2020-02-10T00:00:00"/>
    <x v="0"/>
    <x v="0"/>
    <s v="New York"/>
    <x v="4"/>
    <n v="60"/>
    <n v="875"/>
    <n v="52500"/>
    <n v="15750"/>
    <s v="Outlet"/>
    <d v="2019-04-29T00:00:00"/>
    <x v="0"/>
    <n v="2"/>
    <x v="1"/>
    <x v="0"/>
    <x v="1"/>
  </r>
  <r>
    <x v="0"/>
    <n v="1185732"/>
    <d v="2020-03-03T00:00:00"/>
    <x v="0"/>
    <x v="0"/>
    <s v="New York"/>
    <x v="5"/>
    <n v="65"/>
    <n v="1000"/>
    <n v="65000"/>
    <n v="16250"/>
    <s v="Outlet"/>
    <d v="2019-04-30T00:00:00"/>
    <x v="0"/>
    <n v="3"/>
    <x v="2"/>
    <x v="0"/>
    <x v="1"/>
  </r>
  <r>
    <x v="0"/>
    <n v="1185732"/>
    <d v="2020-03-04T00:00:00"/>
    <x v="0"/>
    <x v="0"/>
    <s v="New York"/>
    <x v="0"/>
    <n v="60"/>
    <n v="1250"/>
    <n v="75000"/>
    <n v="37500"/>
    <s v="Outlet"/>
    <d v="2019-05-01T00:00:00"/>
    <x v="0"/>
    <n v="3"/>
    <x v="2"/>
    <x v="0"/>
    <x v="0"/>
  </r>
  <r>
    <x v="0"/>
    <n v="1185732"/>
    <d v="2020-03-05T00:00:00"/>
    <x v="0"/>
    <x v="0"/>
    <s v="New York"/>
    <x v="1"/>
    <n v="55"/>
    <n v="1000"/>
    <n v="55000.000000000015"/>
    <n v="16500"/>
    <s v="Outlet"/>
    <d v="2019-05-02T00:00:00"/>
    <x v="0"/>
    <n v="3"/>
    <x v="2"/>
    <x v="0"/>
    <x v="1"/>
  </r>
  <r>
    <x v="0"/>
    <n v="1185732"/>
    <d v="2020-03-06T00:00:00"/>
    <x v="0"/>
    <x v="0"/>
    <s v="New York"/>
    <x v="2"/>
    <n v="50"/>
    <n v="925"/>
    <n v="46250"/>
    <n v="16187.5"/>
    <s v="Outlet"/>
    <d v="2019-05-03T00:00:00"/>
    <x v="0"/>
    <n v="3"/>
    <x v="2"/>
    <x v="0"/>
    <x v="1"/>
  </r>
  <r>
    <x v="0"/>
    <n v="1185732"/>
    <d v="2020-03-07T00:00:00"/>
    <x v="0"/>
    <x v="0"/>
    <s v="New York"/>
    <x v="3"/>
    <n v="50"/>
    <n v="900"/>
    <n v="45000"/>
    <n v="15750"/>
    <s v="Outlet"/>
    <d v="2019-05-04T00:00:00"/>
    <x v="0"/>
    <n v="3"/>
    <x v="2"/>
    <x v="0"/>
    <x v="1"/>
  </r>
  <r>
    <x v="0"/>
    <n v="1185732"/>
    <d v="2020-03-08T00:00:00"/>
    <x v="0"/>
    <x v="0"/>
    <s v="New York"/>
    <x v="6"/>
    <n v="60"/>
    <n v="900"/>
    <n v="54000"/>
    <n v="16200"/>
    <s v="Outlet"/>
    <d v="2019-05-05T00:00:00"/>
    <x v="0"/>
    <n v="3"/>
    <x v="2"/>
    <x v="0"/>
    <x v="1"/>
  </r>
  <r>
    <x v="0"/>
    <n v="1185732"/>
    <d v="2020-03-09T00:00:00"/>
    <x v="0"/>
    <x v="0"/>
    <s v="New York"/>
    <x v="5"/>
    <n v="65"/>
    <n v="1050"/>
    <n v="68250"/>
    <n v="17062.5"/>
    <s v="Outlet"/>
    <d v="2019-05-06T00:00:00"/>
    <x v="0"/>
    <n v="3"/>
    <x v="2"/>
    <x v="0"/>
    <x v="1"/>
  </r>
  <r>
    <x v="0"/>
    <n v="1185732"/>
    <d v="2020-03-10T00:00:00"/>
    <x v="0"/>
    <x v="0"/>
    <s v="New York"/>
    <x v="0"/>
    <n v="60"/>
    <n v="1275"/>
    <n v="76500"/>
    <n v="38250"/>
    <s v="Outlet"/>
    <d v="2019-05-07T00:00:00"/>
    <x v="0"/>
    <n v="3"/>
    <x v="2"/>
    <x v="0"/>
    <x v="0"/>
  </r>
  <r>
    <x v="0"/>
    <n v="1185732"/>
    <d v="2020-03-11T00:00:00"/>
    <x v="0"/>
    <x v="0"/>
    <s v="New York"/>
    <x v="1"/>
    <n v="55"/>
    <n v="1025"/>
    <n v="56375.000000000015"/>
    <n v="16912.5"/>
    <s v="Outlet"/>
    <d v="2019-05-08T00:00:00"/>
    <x v="0"/>
    <n v="3"/>
    <x v="2"/>
    <x v="0"/>
    <x v="1"/>
  </r>
  <r>
    <x v="0"/>
    <n v="1185732"/>
    <d v="2020-03-12T00:00:00"/>
    <x v="0"/>
    <x v="0"/>
    <s v="New York"/>
    <x v="2"/>
    <n v="50"/>
    <n v="950"/>
    <n v="47500"/>
    <n v="16625"/>
    <s v="Outlet"/>
    <d v="2019-05-09T00:00:00"/>
    <x v="0"/>
    <n v="3"/>
    <x v="2"/>
    <x v="0"/>
    <x v="1"/>
  </r>
  <r>
    <x v="0"/>
    <n v="1185732"/>
    <d v="2020-03-13T00:00:00"/>
    <x v="0"/>
    <x v="0"/>
    <s v="New York"/>
    <x v="3"/>
    <n v="50"/>
    <n v="900"/>
    <n v="45000"/>
    <n v="15750"/>
    <s v="Outlet"/>
    <d v="2019-05-10T00:00:00"/>
    <x v="0"/>
    <n v="3"/>
    <x v="2"/>
    <x v="0"/>
    <x v="1"/>
  </r>
  <r>
    <x v="0"/>
    <n v="1185732"/>
    <d v="2020-03-14T00:00:00"/>
    <x v="0"/>
    <x v="0"/>
    <s v="New York"/>
    <x v="4"/>
    <n v="60"/>
    <n v="925"/>
    <n v="55500"/>
    <n v="16650"/>
    <s v="Outlet"/>
    <d v="2019-05-11T00:00:00"/>
    <x v="0"/>
    <n v="3"/>
    <x v="2"/>
    <x v="0"/>
    <x v="1"/>
  </r>
  <r>
    <x v="0"/>
    <n v="1185732"/>
    <d v="2020-03-15T00:00:00"/>
    <x v="0"/>
    <x v="0"/>
    <s v="New York"/>
    <x v="5"/>
    <n v="65"/>
    <n v="1100"/>
    <n v="71500"/>
    <n v="17875"/>
    <s v="Outlet"/>
    <d v="2019-05-12T00:00:00"/>
    <x v="0"/>
    <n v="3"/>
    <x v="2"/>
    <x v="0"/>
    <x v="1"/>
  </r>
  <r>
    <x v="0"/>
    <n v="1185732"/>
    <d v="2020-03-16T00:00:00"/>
    <x v="0"/>
    <x v="0"/>
    <s v="New York"/>
    <x v="0"/>
    <n v="60"/>
    <n v="1250"/>
    <n v="75000"/>
    <n v="37500"/>
    <s v="Outlet"/>
    <d v="2019-05-13T00:00:00"/>
    <x v="0"/>
    <n v="3"/>
    <x v="2"/>
    <x v="0"/>
    <x v="0"/>
  </r>
  <r>
    <x v="0"/>
    <n v="1185732"/>
    <d v="2020-03-17T00:00:00"/>
    <x v="0"/>
    <x v="0"/>
    <s v="New York"/>
    <x v="1"/>
    <n v="55"/>
    <n v="1025"/>
    <n v="56375.000000000015"/>
    <n v="16912.5"/>
    <s v="Outlet"/>
    <d v="2019-05-14T00:00:00"/>
    <x v="0"/>
    <n v="3"/>
    <x v="2"/>
    <x v="0"/>
    <x v="1"/>
  </r>
  <r>
    <x v="0"/>
    <n v="1185732"/>
    <d v="2020-03-18T00:00:00"/>
    <x v="0"/>
    <x v="0"/>
    <s v="New York"/>
    <x v="2"/>
    <n v="50"/>
    <n v="950"/>
    <n v="47500"/>
    <n v="16625"/>
    <s v="Outlet"/>
    <d v="2019-05-15T00:00:00"/>
    <x v="0"/>
    <n v="3"/>
    <x v="2"/>
    <x v="0"/>
    <x v="1"/>
  </r>
  <r>
    <x v="0"/>
    <n v="1185732"/>
    <d v="2020-03-31T00:00:00"/>
    <x v="0"/>
    <x v="0"/>
    <s v="New York"/>
    <x v="3"/>
    <n v="50"/>
    <n v="925"/>
    <n v="46250"/>
    <n v="16187.5"/>
    <s v="Outlet"/>
    <d v="2019-05-16T00:00:00"/>
    <x v="0"/>
    <n v="3"/>
    <x v="2"/>
    <x v="0"/>
    <x v="1"/>
  </r>
  <r>
    <x v="1"/>
    <n v="1185732"/>
    <d v="2020-04-17T00:00:00"/>
    <x v="0"/>
    <x v="0"/>
    <s v="New York"/>
    <x v="4"/>
    <n v="60"/>
    <n v="900"/>
    <n v="54000"/>
    <n v="16200"/>
    <s v="Outlet"/>
    <d v="2019-05-17T00:00:00"/>
    <x v="0"/>
    <n v="4"/>
    <x v="3"/>
    <x v="0"/>
    <x v="1"/>
  </r>
  <r>
    <x v="1"/>
    <n v="1185732"/>
    <d v="2020-04-18T00:00:00"/>
    <x v="0"/>
    <x v="0"/>
    <s v="New York"/>
    <x v="5"/>
    <n v="65"/>
    <n v="1075"/>
    <n v="69875"/>
    <n v="17468.75"/>
    <s v="Outlet"/>
    <d v="2019-05-18T00:00:00"/>
    <x v="0"/>
    <n v="4"/>
    <x v="3"/>
    <x v="0"/>
    <x v="1"/>
  </r>
  <r>
    <x v="1"/>
    <n v="1185732"/>
    <d v="2020-04-19T00:00:00"/>
    <x v="0"/>
    <x v="0"/>
    <s v="New York"/>
    <x v="0"/>
    <n v="60"/>
    <n v="1200"/>
    <n v="72000"/>
    <n v="36000"/>
    <s v="Outlet"/>
    <d v="2019-05-19T00:00:00"/>
    <x v="0"/>
    <n v="4"/>
    <x v="3"/>
    <x v="0"/>
    <x v="0"/>
  </r>
  <r>
    <x v="1"/>
    <n v="1185732"/>
    <d v="2020-04-20T00:00:00"/>
    <x v="0"/>
    <x v="0"/>
    <s v="New York"/>
    <x v="1"/>
    <n v="55"/>
    <n v="1000"/>
    <n v="55000.000000000015"/>
    <n v="16500"/>
    <s v="Outlet"/>
    <d v="2019-05-20T00:00:00"/>
    <x v="0"/>
    <n v="4"/>
    <x v="3"/>
    <x v="0"/>
    <x v="1"/>
  </r>
  <r>
    <x v="1"/>
    <n v="1185732"/>
    <d v="2020-04-21T00:00:00"/>
    <x v="0"/>
    <x v="0"/>
    <s v="New York"/>
    <x v="2"/>
    <n v="50"/>
    <n v="925"/>
    <n v="46250"/>
    <n v="16187.5"/>
    <s v="Outlet"/>
    <d v="2019-05-21T00:00:00"/>
    <x v="0"/>
    <n v="4"/>
    <x v="3"/>
    <x v="0"/>
    <x v="1"/>
  </r>
  <r>
    <x v="1"/>
    <n v="1185732"/>
    <d v="2020-04-22T00:00:00"/>
    <x v="0"/>
    <x v="0"/>
    <s v="New York"/>
    <x v="3"/>
    <n v="50"/>
    <n v="900"/>
    <n v="45000"/>
    <n v="15750"/>
    <s v="Outlet"/>
    <d v="2019-05-22T00:00:00"/>
    <x v="0"/>
    <n v="4"/>
    <x v="3"/>
    <x v="0"/>
    <x v="1"/>
  </r>
  <r>
    <x v="1"/>
    <n v="1185732"/>
    <d v="2020-04-23T00:00:00"/>
    <x v="0"/>
    <x v="0"/>
    <s v="New York"/>
    <x v="4"/>
    <n v="60"/>
    <n v="900"/>
    <n v="54000"/>
    <n v="16200"/>
    <s v="Outlet"/>
    <d v="2019-05-23T00:00:00"/>
    <x v="0"/>
    <n v="4"/>
    <x v="3"/>
    <x v="0"/>
    <x v="1"/>
  </r>
  <r>
    <x v="1"/>
    <n v="1185732"/>
    <d v="2020-04-24T00:00:00"/>
    <x v="0"/>
    <x v="0"/>
    <s v="New York"/>
    <x v="5"/>
    <n v="65"/>
    <n v="1000"/>
    <n v="65000"/>
    <n v="16250"/>
    <s v="Outlet"/>
    <d v="2019-05-24T00:00:00"/>
    <x v="0"/>
    <n v="4"/>
    <x v="3"/>
    <x v="0"/>
    <x v="1"/>
  </r>
  <r>
    <x v="1"/>
    <n v="1185732"/>
    <d v="2020-04-25T00:00:00"/>
    <x v="0"/>
    <x v="0"/>
    <s v="New York"/>
    <x v="4"/>
    <n v="65"/>
    <n v="875"/>
    <n v="56875"/>
    <n v="17062.5"/>
    <s v="Outlet"/>
    <d v="2019-05-25T00:00:00"/>
    <x v="0"/>
    <n v="4"/>
    <x v="3"/>
    <x v="0"/>
    <x v="1"/>
  </r>
  <r>
    <x v="1"/>
    <n v="1185732"/>
    <d v="2020-04-26T00:00:00"/>
    <x v="0"/>
    <x v="0"/>
    <s v="New York"/>
    <x v="5"/>
    <n v="70"/>
    <n v="1000"/>
    <n v="70000"/>
    <n v="17500"/>
    <s v="Outlet"/>
    <d v="2019-05-26T00:00:00"/>
    <x v="0"/>
    <n v="4"/>
    <x v="3"/>
    <x v="0"/>
    <x v="1"/>
  </r>
  <r>
    <x v="1"/>
    <n v="1185732"/>
    <d v="2020-04-27T00:00:00"/>
    <x v="0"/>
    <x v="0"/>
    <s v="New York"/>
    <x v="0"/>
    <n v="65"/>
    <n v="1150"/>
    <n v="74750"/>
    <n v="37375"/>
    <s v="Outlet"/>
    <d v="2019-05-27T00:00:00"/>
    <x v="0"/>
    <n v="4"/>
    <x v="3"/>
    <x v="0"/>
    <x v="0"/>
  </r>
  <r>
    <x v="1"/>
    <n v="1185732"/>
    <d v="2020-04-28T00:00:00"/>
    <x v="0"/>
    <x v="0"/>
    <s v="New York"/>
    <x v="1"/>
    <n v="55"/>
    <n v="975"/>
    <n v="53625.000000000015"/>
    <n v="16087.5"/>
    <s v="Outlet"/>
    <d v="2019-05-28T00:00:00"/>
    <x v="0"/>
    <n v="4"/>
    <x v="3"/>
    <x v="0"/>
    <x v="1"/>
  </r>
  <r>
    <x v="1"/>
    <n v="1185732"/>
    <d v="2020-04-29T00:00:00"/>
    <x v="0"/>
    <x v="0"/>
    <s v="New York"/>
    <x v="2"/>
    <n v="55"/>
    <n v="920"/>
    <n v="50600.000000000007"/>
    <n v="17710"/>
    <s v="Outlet"/>
    <d v="2019-05-29T00:00:00"/>
    <x v="0"/>
    <n v="4"/>
    <x v="3"/>
    <x v="0"/>
    <x v="1"/>
  </r>
  <r>
    <x v="1"/>
    <n v="1185732"/>
    <d v="2020-04-30T00:00:00"/>
    <x v="0"/>
    <x v="0"/>
    <s v="New York"/>
    <x v="3"/>
    <n v="55"/>
    <n v="900"/>
    <n v="49500.000000000007"/>
    <n v="17325"/>
    <s v="Outlet"/>
    <d v="2019-05-30T00:00:00"/>
    <x v="0"/>
    <n v="4"/>
    <x v="3"/>
    <x v="0"/>
    <x v="1"/>
  </r>
  <r>
    <x v="1"/>
    <n v="1185732"/>
    <d v="2020-05-01T00:00:00"/>
    <x v="0"/>
    <x v="0"/>
    <s v="New York"/>
    <x v="4"/>
    <n v="65"/>
    <n v="875"/>
    <n v="56875"/>
    <n v="17062.5"/>
    <s v="Outlet"/>
    <d v="2019-05-31T00:00:00"/>
    <x v="0"/>
    <n v="5"/>
    <x v="4"/>
    <x v="0"/>
    <x v="1"/>
  </r>
  <r>
    <x v="1"/>
    <n v="1185732"/>
    <d v="2020-05-02T00:00:00"/>
    <x v="0"/>
    <x v="0"/>
    <s v="New York"/>
    <x v="5"/>
    <n v="70"/>
    <n v="975"/>
    <n v="68250"/>
    <n v="17062.5"/>
    <s v="Outlet"/>
    <d v="2019-06-01T00:00:00"/>
    <x v="0"/>
    <n v="5"/>
    <x v="4"/>
    <x v="0"/>
    <x v="1"/>
  </r>
  <r>
    <x v="1"/>
    <n v="1185732"/>
    <d v="2020-05-03T00:00:00"/>
    <x v="0"/>
    <x v="0"/>
    <s v="New York"/>
    <x v="0"/>
    <n v="65"/>
    <n v="1200"/>
    <n v="78000"/>
    <n v="39000"/>
    <s v="Outlet"/>
    <d v="2019-06-02T00:00:00"/>
    <x v="0"/>
    <n v="5"/>
    <x v="4"/>
    <x v="0"/>
    <x v="0"/>
  </r>
  <r>
    <x v="1"/>
    <n v="1185732"/>
    <d v="2020-05-04T00:00:00"/>
    <x v="0"/>
    <x v="0"/>
    <s v="New York"/>
    <x v="1"/>
    <n v="55"/>
    <n v="1000"/>
    <n v="55000.000000000015"/>
    <n v="16500"/>
    <s v="Outlet"/>
    <d v="2019-06-03T00:00:00"/>
    <x v="0"/>
    <n v="5"/>
    <x v="4"/>
    <x v="0"/>
    <x v="1"/>
  </r>
  <r>
    <x v="1"/>
    <n v="1185732"/>
    <d v="2020-05-05T00:00:00"/>
    <x v="0"/>
    <x v="0"/>
    <s v="New York"/>
    <x v="2"/>
    <n v="55"/>
    <n v="950"/>
    <n v="52250.000000000007"/>
    <n v="18287.5"/>
    <s v="Outlet"/>
    <d v="2019-06-04T00:00:00"/>
    <x v="0"/>
    <n v="5"/>
    <x v="4"/>
    <x v="0"/>
    <x v="1"/>
  </r>
  <r>
    <x v="1"/>
    <n v="1185732"/>
    <d v="2020-05-06T00:00:00"/>
    <x v="0"/>
    <x v="0"/>
    <s v="New York"/>
    <x v="3"/>
    <n v="55"/>
    <n v="900"/>
    <n v="49500.000000000007"/>
    <n v="17325"/>
    <s v="Outlet"/>
    <d v="2019-06-05T00:00:00"/>
    <x v="0"/>
    <n v="5"/>
    <x v="4"/>
    <x v="0"/>
    <x v="1"/>
  </r>
  <r>
    <x v="1"/>
    <n v="1185732"/>
    <d v="2020-05-07T00:00:00"/>
    <x v="0"/>
    <x v="0"/>
    <s v="New York"/>
    <x v="4"/>
    <n v="65"/>
    <n v="900"/>
    <n v="58500"/>
    <n v="17550"/>
    <s v="Outlet"/>
    <d v="2019-06-06T00:00:00"/>
    <x v="0"/>
    <n v="5"/>
    <x v="4"/>
    <x v="0"/>
    <x v="1"/>
  </r>
  <r>
    <x v="1"/>
    <n v="1185732"/>
    <d v="2020-07-18T00:00:00"/>
    <x v="0"/>
    <x v="0"/>
    <s v="New York"/>
    <x v="5"/>
    <n v="70"/>
    <n v="1000"/>
    <n v="70000"/>
    <n v="17500"/>
    <s v="Outlet"/>
    <d v="2019-06-07T00:00:00"/>
    <x v="0"/>
    <n v="7"/>
    <x v="5"/>
    <x v="0"/>
    <x v="1"/>
  </r>
  <r>
    <x v="2"/>
    <n v="1197831"/>
    <d v="2020-07-19T00:00:00"/>
    <x v="0"/>
    <x v="0"/>
    <s v="New York"/>
    <x v="0"/>
    <n v="25"/>
    <n v="900"/>
    <n v="22500"/>
    <n v="7875"/>
    <s v="Outlet"/>
    <d v="2019-06-08T00:00:00"/>
    <x v="0"/>
    <n v="7"/>
    <x v="5"/>
    <x v="0"/>
    <x v="0"/>
  </r>
  <r>
    <x v="2"/>
    <n v="1197831"/>
    <d v="2020-07-20T00:00:00"/>
    <x v="0"/>
    <x v="0"/>
    <s v="New York"/>
    <x v="1"/>
    <n v="35"/>
    <n v="900"/>
    <n v="31500"/>
    <n v="11025"/>
    <s v="Outlet"/>
    <d v="2019-06-09T00:00:00"/>
    <x v="0"/>
    <n v="7"/>
    <x v="5"/>
    <x v="0"/>
    <x v="1"/>
  </r>
  <r>
    <x v="2"/>
    <n v="1197831"/>
    <d v="2020-07-21T00:00:00"/>
    <x v="0"/>
    <x v="0"/>
    <s v="New York"/>
    <x v="2"/>
    <n v="35"/>
    <n v="700"/>
    <n v="24500"/>
    <n v="8575"/>
    <s v="Outlet"/>
    <d v="2019-06-10T00:00:00"/>
    <x v="0"/>
    <n v="7"/>
    <x v="5"/>
    <x v="0"/>
    <x v="1"/>
  </r>
  <r>
    <x v="2"/>
    <n v="1197831"/>
    <d v="2020-07-22T00:00:00"/>
    <x v="0"/>
    <x v="0"/>
    <s v="New York"/>
    <x v="3"/>
    <n v="35"/>
    <n v="700"/>
    <n v="24500"/>
    <n v="11025"/>
    <s v="Outlet"/>
    <d v="2019-06-11T00:00:00"/>
    <x v="0"/>
    <n v="7"/>
    <x v="5"/>
    <x v="0"/>
    <x v="1"/>
  </r>
  <r>
    <x v="2"/>
    <n v="1197831"/>
    <d v="2020-07-23T00:00:00"/>
    <x v="1"/>
    <x v="1"/>
    <s v="Houston"/>
    <x v="4"/>
    <n v="40"/>
    <n v="550"/>
    <n v="22000"/>
    <n v="6600"/>
    <s v="Outlet"/>
    <d v="2019-06-12T00:00:00"/>
    <x v="0"/>
    <n v="7"/>
    <x v="5"/>
    <x v="0"/>
    <x v="1"/>
  </r>
  <r>
    <x v="2"/>
    <n v="1197831"/>
    <d v="2020-07-24T00:00:00"/>
    <x v="1"/>
    <x v="1"/>
    <s v="Houston"/>
    <x v="5"/>
    <n v="35"/>
    <n v="700"/>
    <n v="24500"/>
    <n v="12250"/>
    <s v="Outlet"/>
    <d v="2019-06-13T00:00:00"/>
    <x v="0"/>
    <n v="7"/>
    <x v="5"/>
    <x v="0"/>
    <x v="1"/>
  </r>
  <r>
    <x v="2"/>
    <n v="1197831"/>
    <d v="2020-07-25T00:00:00"/>
    <x v="1"/>
    <x v="1"/>
    <s v="Houston"/>
    <x v="0"/>
    <n v="25"/>
    <n v="850"/>
    <n v="21250"/>
    <n v="7437.5"/>
    <s v="Outlet"/>
    <d v="2019-06-14T00:00:00"/>
    <x v="0"/>
    <n v="7"/>
    <x v="5"/>
    <x v="0"/>
    <x v="0"/>
  </r>
  <r>
    <x v="2"/>
    <n v="1197831"/>
    <d v="2020-07-26T00:00:00"/>
    <x v="1"/>
    <x v="1"/>
    <s v="Houston"/>
    <x v="1"/>
    <n v="35"/>
    <n v="850"/>
    <n v="29750"/>
    <n v="10412.5"/>
    <s v="Outlet"/>
    <d v="2019-06-15T00:00:00"/>
    <x v="0"/>
    <n v="7"/>
    <x v="5"/>
    <x v="0"/>
    <x v="1"/>
  </r>
  <r>
    <x v="2"/>
    <n v="1197831"/>
    <d v="2020-07-27T00:00:00"/>
    <x v="2"/>
    <x v="1"/>
    <s v="Houston"/>
    <x v="2"/>
    <n v="35"/>
    <n v="675"/>
    <n v="23625"/>
    <n v="8268.75"/>
    <s v="Outlet"/>
    <d v="2019-06-16T00:00:00"/>
    <x v="0"/>
    <n v="7"/>
    <x v="5"/>
    <x v="0"/>
    <x v="1"/>
  </r>
  <r>
    <x v="2"/>
    <n v="1197831"/>
    <d v="2020-07-28T00:00:00"/>
    <x v="1"/>
    <x v="1"/>
    <s v="Houston"/>
    <x v="3"/>
    <n v="35"/>
    <n v="625"/>
    <n v="21875"/>
    <n v="9843.75"/>
    <s v="Outlet"/>
    <d v="2016-06-17T00:00:00"/>
    <x v="0"/>
    <n v="7"/>
    <x v="5"/>
    <x v="0"/>
    <x v="1"/>
  </r>
  <r>
    <x v="2"/>
    <n v="1197831"/>
    <d v="2020-07-29T00:00:00"/>
    <x v="1"/>
    <x v="1"/>
    <s v="Houston"/>
    <x v="4"/>
    <m/>
    <n v="500"/>
    <n v="20000"/>
    <n v="6000"/>
    <s v="Outlet"/>
    <d v="2016-06-18T00:00:00"/>
    <x v="0"/>
    <n v="7"/>
    <x v="5"/>
    <x v="0"/>
    <x v="1"/>
  </r>
  <r>
    <x v="2"/>
    <n v="1197831"/>
    <d v="2020-07-30T00:00:00"/>
    <x v="1"/>
    <x v="1"/>
    <s v="Houston"/>
    <x v="5"/>
    <n v="35"/>
    <n v="700"/>
    <n v="24500"/>
    <n v="12250"/>
    <s v="Outlet"/>
    <d v="2016-06-19T00:00:00"/>
    <x v="0"/>
    <n v="7"/>
    <x v="5"/>
    <x v="0"/>
    <x v="1"/>
  </r>
  <r>
    <x v="2"/>
    <n v="1197831"/>
    <d v="2020-07-31T00:00:00"/>
    <x v="1"/>
    <x v="1"/>
    <s v="Houston"/>
    <x v="0"/>
    <n v="30"/>
    <n v="875"/>
    <n v="26250"/>
    <n v="9187.5"/>
    <s v="Outlet"/>
    <d v="2016-06-20T00:00:00"/>
    <x v="0"/>
    <n v="7"/>
    <x v="5"/>
    <x v="0"/>
    <x v="0"/>
  </r>
  <r>
    <x v="2"/>
    <n v="1197831"/>
    <d v="2020-08-01T00:00:00"/>
    <x v="2"/>
    <x v="1"/>
    <s v="Houston"/>
    <x v="1"/>
    <n v="40"/>
    <n v="875"/>
    <n v="35000"/>
    <n v="12250"/>
    <s v="Outlet"/>
    <d v="2016-06-21T00:00:00"/>
    <x v="0"/>
    <n v="8"/>
    <x v="6"/>
    <x v="0"/>
    <x v="1"/>
  </r>
  <r>
    <x v="2"/>
    <n v="1197831"/>
    <d v="2020-08-02T00:00:00"/>
    <x v="1"/>
    <x v="1"/>
    <s v="Houston"/>
    <x v="2"/>
    <n v="35"/>
    <n v="700"/>
    <n v="24500"/>
    <n v="8575"/>
    <s v="Outlet"/>
    <d v="2016-06-22T00:00:00"/>
    <x v="0"/>
    <n v="8"/>
    <x v="6"/>
    <x v="0"/>
    <x v="1"/>
  </r>
  <r>
    <x v="2"/>
    <n v="1197831"/>
    <d v="2020-08-03T00:00:00"/>
    <x v="1"/>
    <x v="1"/>
    <s v="Houston"/>
    <x v="3"/>
    <n v="40"/>
    <n v="600"/>
    <n v="24000"/>
    <n v="10800"/>
    <s v="Outlet"/>
    <d v="2016-06-23T00:00:00"/>
    <x v="0"/>
    <n v="8"/>
    <x v="6"/>
    <x v="0"/>
    <x v="1"/>
  </r>
  <r>
    <x v="2"/>
    <n v="1197831"/>
    <d v="2020-08-04T00:00:00"/>
    <x v="1"/>
    <x v="1"/>
    <s v="Houston"/>
    <x v="4"/>
    <n v="45"/>
    <n v="500"/>
    <n v="22500"/>
    <n v="6750"/>
    <s v="Outlet"/>
    <d v="2016-06-24T00:00:00"/>
    <x v="0"/>
    <n v="8"/>
    <x v="6"/>
    <x v="0"/>
    <x v="1"/>
  </r>
  <r>
    <x v="2"/>
    <n v="1197831"/>
    <d v="2020-08-05T00:00:00"/>
    <x v="1"/>
    <x v="1"/>
    <s v="Houston"/>
    <x v="5"/>
    <n v="40"/>
    <n v="650"/>
    <n v="26000"/>
    <n v="13000"/>
    <s v="Outlet"/>
    <d v="2016-06-25T00:00:00"/>
    <x v="0"/>
    <n v="8"/>
    <x v="6"/>
    <x v="0"/>
    <x v="1"/>
  </r>
  <r>
    <x v="2"/>
    <n v="1197831"/>
    <d v="2020-08-06T00:00:00"/>
    <x v="1"/>
    <x v="1"/>
    <s v="Houston"/>
    <x v="0"/>
    <n v="30"/>
    <n v="900"/>
    <n v="27000"/>
    <n v="9450"/>
    <s v="Outlet"/>
    <d v="2016-06-26T00:00:00"/>
    <x v="0"/>
    <n v="8"/>
    <x v="6"/>
    <x v="0"/>
    <x v="0"/>
  </r>
  <r>
    <x v="2"/>
    <n v="1197831"/>
    <d v="2020-08-07T00:00:00"/>
    <x v="1"/>
    <x v="1"/>
    <s v="Houston"/>
    <x v="1"/>
    <n v="40"/>
    <n v="900"/>
    <n v="36000"/>
    <n v="12600"/>
    <s v="Outlet"/>
    <d v="2016-06-27T00:00:00"/>
    <x v="0"/>
    <n v="8"/>
    <x v="6"/>
    <x v="0"/>
    <x v="1"/>
  </r>
  <r>
    <x v="2"/>
    <n v="1197831"/>
    <d v="2020-08-08T00:00:00"/>
    <x v="1"/>
    <x v="1"/>
    <s v="Houston"/>
    <x v="2"/>
    <n v="35"/>
    <n v="725"/>
    <n v="25375"/>
    <n v="8881.25"/>
    <s v="Outlet"/>
    <d v="2016-06-28T00:00:00"/>
    <x v="0"/>
    <n v="8"/>
    <x v="6"/>
    <x v="0"/>
    <x v="1"/>
  </r>
  <r>
    <x v="2"/>
    <n v="1197831"/>
    <d v="2020-08-09T00:00:00"/>
    <x v="1"/>
    <x v="1"/>
    <s v="Houston"/>
    <x v="3"/>
    <n v="40"/>
    <n v="625"/>
    <n v="25000"/>
    <n v="11250"/>
    <s v="Outlet"/>
    <d v="2016-06-29T00:00:00"/>
    <x v="0"/>
    <n v="8"/>
    <x v="6"/>
    <x v="0"/>
    <x v="1"/>
  </r>
  <r>
    <x v="1"/>
    <n v="1197831"/>
    <d v="2020-08-10T00:00:00"/>
    <x v="1"/>
    <x v="1"/>
    <s v="Houston"/>
    <x v="4"/>
    <n v="45"/>
    <n v="525"/>
    <n v="23625"/>
    <n v="7087.5"/>
    <s v="Outlet"/>
    <d v="2016-06-30T00:00:00"/>
    <x v="0"/>
    <n v="8"/>
    <x v="6"/>
    <x v="0"/>
    <x v="1"/>
  </r>
  <r>
    <x v="1"/>
    <n v="1197831"/>
    <d v="2020-08-11T00:00:00"/>
    <x v="1"/>
    <x v="1"/>
    <s v="Houston"/>
    <x v="5"/>
    <n v="40"/>
    <n v="800"/>
    <n v="32000"/>
    <n v="16000"/>
    <s v="Outlet"/>
    <d v="2016-07-01T00:00:00"/>
    <x v="0"/>
    <n v="8"/>
    <x v="6"/>
    <x v="0"/>
    <x v="1"/>
  </r>
  <r>
    <x v="1"/>
    <n v="1197831"/>
    <d v="2020-08-12T00:00:00"/>
    <x v="1"/>
    <x v="1"/>
    <s v="Houston"/>
    <x v="0"/>
    <n v="30"/>
    <n v="925"/>
    <n v="27750"/>
    <n v="9712.5"/>
    <s v="Outlet"/>
    <d v="2016-07-02T00:00:00"/>
    <x v="0"/>
    <n v="8"/>
    <x v="6"/>
    <x v="0"/>
    <x v="0"/>
  </r>
  <r>
    <x v="1"/>
    <n v="1197831"/>
    <d v="2020-08-13T00:00:00"/>
    <x v="1"/>
    <x v="1"/>
    <s v="Houston"/>
    <x v="1"/>
    <n v="40"/>
    <n v="925"/>
    <n v="37000"/>
    <n v="12950"/>
    <s v="Outlet"/>
    <d v="2016-07-03T00:00:00"/>
    <x v="0"/>
    <n v="8"/>
    <x v="6"/>
    <x v="0"/>
    <x v="1"/>
  </r>
  <r>
    <x v="1"/>
    <n v="1197831"/>
    <d v="2020-08-14T00:00:00"/>
    <x v="1"/>
    <x v="1"/>
    <s v="Houston"/>
    <x v="2"/>
    <n v="35"/>
    <n v="775"/>
    <n v="27125"/>
    <n v="9493.75"/>
    <s v="Outlet"/>
    <d v="2016-07-04T00:00:00"/>
    <x v="0"/>
    <n v="8"/>
    <x v="6"/>
    <x v="0"/>
    <x v="1"/>
  </r>
  <r>
    <x v="1"/>
    <n v="1197831"/>
    <d v="2020-08-15T00:00:00"/>
    <x v="1"/>
    <x v="1"/>
    <s v="Houston"/>
    <x v="3"/>
    <n v="40"/>
    <n v="700"/>
    <n v="28000"/>
    <n v="12600"/>
    <s v="Outlet"/>
    <d v="2016-07-05T00:00:00"/>
    <x v="0"/>
    <n v="8"/>
    <x v="6"/>
    <x v="0"/>
    <x v="1"/>
  </r>
  <r>
    <x v="1"/>
    <n v="1197831"/>
    <d v="2020-08-16T00:00:00"/>
    <x v="1"/>
    <x v="1"/>
    <s v="Houston"/>
    <x v="4"/>
    <n v="45"/>
    <n v="600"/>
    <n v="27000"/>
    <n v="8100"/>
    <s v="Outlet"/>
    <d v="2016-07-06T00:00:00"/>
    <x v="0"/>
    <n v="8"/>
    <x v="6"/>
    <x v="0"/>
    <x v="1"/>
  </r>
  <r>
    <x v="1"/>
    <n v="1197831"/>
    <d v="2020-08-17T00:00:00"/>
    <x v="1"/>
    <x v="1"/>
    <s v="Houston"/>
    <x v="5"/>
    <n v="40"/>
    <n v="950"/>
    <n v="38000"/>
    <n v="19000"/>
    <s v="Outlet"/>
    <d v="2016-07-07T00:00:00"/>
    <x v="0"/>
    <n v="8"/>
    <x v="6"/>
    <x v="0"/>
    <x v="1"/>
  </r>
  <r>
    <x v="1"/>
    <n v="1197831"/>
    <d v="2020-08-18T00:00:00"/>
    <x v="1"/>
    <x v="1"/>
    <s v="Houston"/>
    <x v="0"/>
    <n v="40"/>
    <n v="950"/>
    <n v="38000"/>
    <n v="13300"/>
    <s v="Outlet"/>
    <d v="2016-07-08T00:00:00"/>
    <x v="0"/>
    <n v="8"/>
    <x v="6"/>
    <x v="0"/>
    <x v="0"/>
  </r>
  <r>
    <x v="1"/>
    <n v="1197831"/>
    <d v="2020-08-19T00:00:00"/>
    <x v="1"/>
    <x v="1"/>
    <s v="Houston"/>
    <x v="1"/>
    <n v="45"/>
    <n v="950"/>
    <n v="42750"/>
    <n v="14962.5"/>
    <s v="Outlet"/>
    <d v="2016-07-09T00:00:00"/>
    <x v="0"/>
    <n v="8"/>
    <x v="6"/>
    <x v="0"/>
    <x v="1"/>
  </r>
  <r>
    <x v="1"/>
    <n v="1197831"/>
    <d v="2020-08-20T00:00:00"/>
    <x v="1"/>
    <x v="1"/>
    <s v="Houston"/>
    <x v="2"/>
    <n v="40"/>
    <n v="800"/>
    <n v="32000"/>
    <n v="11200"/>
    <s v="Outlet"/>
    <d v="2016-07-10T00:00:00"/>
    <x v="0"/>
    <n v="8"/>
    <x v="6"/>
    <x v="0"/>
    <x v="1"/>
  </r>
  <r>
    <x v="1"/>
    <n v="1197831"/>
    <d v="2020-08-21T00:00:00"/>
    <x v="1"/>
    <x v="1"/>
    <s v="Houston"/>
    <x v="3"/>
    <n v="40"/>
    <n v="750"/>
    <n v="30000"/>
    <n v="13500"/>
    <s v="Outlet"/>
    <d v="2016-07-11T00:00:00"/>
    <x v="0"/>
    <n v="8"/>
    <x v="6"/>
    <x v="0"/>
    <x v="1"/>
  </r>
  <r>
    <x v="1"/>
    <n v="1197831"/>
    <d v="2020-08-22T00:00:00"/>
    <x v="1"/>
    <x v="1"/>
    <s v="Houston"/>
    <x v="4"/>
    <n v="45"/>
    <n v="650"/>
    <n v="29250"/>
    <n v="8775"/>
    <s v="Outlet"/>
    <d v="2016-07-12T00:00:00"/>
    <x v="0"/>
    <n v="8"/>
    <x v="6"/>
    <x v="0"/>
    <x v="1"/>
  </r>
  <r>
    <x v="1"/>
    <n v="1197831"/>
    <d v="2020-08-23T00:00:00"/>
    <x v="1"/>
    <x v="1"/>
    <s v="Houston"/>
    <x v="5"/>
    <n v="50"/>
    <n v="1000"/>
    <n v="50000"/>
    <n v="25000"/>
    <s v="Outlet"/>
    <d v="2016-07-13T00:00:00"/>
    <x v="0"/>
    <n v="8"/>
    <x v="6"/>
    <x v="0"/>
    <x v="1"/>
  </r>
  <r>
    <x v="1"/>
    <n v="1197831"/>
    <d v="2020-08-24T00:00:00"/>
    <x v="1"/>
    <x v="1"/>
    <s v="Houston"/>
    <x v="0"/>
    <n v="40"/>
    <n v="950"/>
    <n v="38000"/>
    <n v="13300"/>
    <s v="Outlet"/>
    <d v="2016-07-14T00:00:00"/>
    <x v="0"/>
    <n v="8"/>
    <x v="6"/>
    <x v="0"/>
    <x v="0"/>
  </r>
  <r>
    <x v="1"/>
    <n v="1197831"/>
    <d v="2020-08-25T00:00:00"/>
    <x v="1"/>
    <x v="1"/>
    <s v="Houston"/>
    <x v="1"/>
    <n v="45"/>
    <n v="950"/>
    <n v="42750"/>
    <n v="14962.5"/>
    <s v="Outlet"/>
    <d v="2016-07-15T00:00:00"/>
    <x v="0"/>
    <n v="8"/>
    <x v="6"/>
    <x v="0"/>
    <x v="1"/>
  </r>
  <r>
    <x v="1"/>
    <n v="1197831"/>
    <d v="2020-08-26T00:00:00"/>
    <x v="1"/>
    <x v="1"/>
    <s v="Houston"/>
    <x v="2"/>
    <n v="40"/>
    <n v="1100"/>
    <n v="44000"/>
    <n v="15400"/>
    <s v="Outlet"/>
    <d v="2016-07-16T00:00:00"/>
    <x v="0"/>
    <n v="8"/>
    <x v="6"/>
    <x v="0"/>
    <x v="1"/>
  </r>
  <r>
    <x v="1"/>
    <n v="1197831"/>
    <d v="2020-08-27T00:00:00"/>
    <x v="1"/>
    <x v="1"/>
    <s v="Houston"/>
    <x v="3"/>
    <n v="40"/>
    <n v="700"/>
    <n v="28000"/>
    <n v="12600"/>
    <s v="Outlet"/>
    <d v="2016-07-17T00:00:00"/>
    <x v="0"/>
    <n v="8"/>
    <x v="6"/>
    <x v="0"/>
    <x v="1"/>
  </r>
  <r>
    <x v="1"/>
    <n v="1197831"/>
    <d v="2020-08-28T00:00:00"/>
    <x v="1"/>
    <x v="1"/>
    <s v="Houston"/>
    <x v="4"/>
    <n v="45"/>
    <n v="700"/>
    <n v="31500"/>
    <n v="9450"/>
    <s v="Outlet"/>
    <d v="2016-07-18T00:00:00"/>
    <x v="0"/>
    <n v="8"/>
    <x v="6"/>
    <x v="0"/>
    <x v="1"/>
  </r>
  <r>
    <x v="1"/>
    <n v="1197831"/>
    <d v="2020-08-29T00:00:00"/>
    <x v="1"/>
    <x v="1"/>
    <s v="Houston"/>
    <x v="5"/>
    <n v="50"/>
    <n v="975"/>
    <n v="48750"/>
    <n v="24375"/>
    <s v="Outlet"/>
    <d v="2016-07-19T00:00:00"/>
    <x v="0"/>
    <n v="8"/>
    <x v="6"/>
    <x v="0"/>
    <x v="1"/>
  </r>
  <r>
    <x v="1"/>
    <n v="1197831"/>
    <d v="2020-08-30T00:00:00"/>
    <x v="1"/>
    <x v="1"/>
    <s v="Houston"/>
    <x v="0"/>
    <n v="40"/>
    <n v="925"/>
    <n v="37000"/>
    <n v="12950"/>
    <s v="Outlet"/>
    <d v="2016-07-20T00:00:00"/>
    <x v="0"/>
    <n v="8"/>
    <x v="6"/>
    <x v="0"/>
    <x v="0"/>
  </r>
  <r>
    <x v="1"/>
    <n v="1197831"/>
    <d v="2020-08-31T00:00:00"/>
    <x v="1"/>
    <x v="1"/>
    <s v="Houston"/>
    <x v="1"/>
    <n v="45"/>
    <n v="925"/>
    <n v="41625"/>
    <n v="14568.75"/>
    <s v="Outlet"/>
    <d v="2016-07-21T00:00:00"/>
    <x v="0"/>
    <n v="8"/>
    <x v="6"/>
    <x v="0"/>
    <x v="1"/>
  </r>
  <r>
    <x v="1"/>
    <n v="1197831"/>
    <d v="2020-09-01T00:00:00"/>
    <x v="1"/>
    <x v="1"/>
    <s v="Houston"/>
    <x v="2"/>
    <n v="40"/>
    <n v="1100"/>
    <n v="44000"/>
    <n v="15400"/>
    <s v="Outlet"/>
    <d v="2016-07-22T00:00:00"/>
    <x v="0"/>
    <n v="9"/>
    <x v="7"/>
    <x v="0"/>
    <x v="1"/>
  </r>
  <r>
    <x v="1"/>
    <n v="1197831"/>
    <d v="2020-09-02T00:00:00"/>
    <x v="1"/>
    <x v="1"/>
    <s v="Houston"/>
    <x v="3"/>
    <n v="40"/>
    <n v="650"/>
    <n v="26000"/>
    <n v="11700"/>
    <s v="Outlet"/>
    <d v="2016-07-23T00:00:00"/>
    <x v="0"/>
    <n v="9"/>
    <x v="7"/>
    <x v="0"/>
    <x v="1"/>
  </r>
  <r>
    <x v="1"/>
    <n v="1197831"/>
    <d v="2020-09-03T00:00:00"/>
    <x v="1"/>
    <x v="1"/>
    <s v="Houston"/>
    <x v="4"/>
    <n v="45"/>
    <n v="650"/>
    <n v="29250"/>
    <n v="8775"/>
    <s v="Outlet"/>
    <d v="2016-07-24T00:00:00"/>
    <x v="0"/>
    <n v="9"/>
    <x v="7"/>
    <x v="0"/>
    <x v="1"/>
  </r>
  <r>
    <x v="1"/>
    <n v="1197831"/>
    <d v="2020-09-04T00:00:00"/>
    <x v="1"/>
    <x v="1"/>
    <s v="Houston"/>
    <x v="5"/>
    <n v="50"/>
    <n v="900"/>
    <n v="45000"/>
    <n v="22500"/>
    <s v="Outlet"/>
    <d v="2016-07-25T00:00:00"/>
    <x v="0"/>
    <n v="9"/>
    <x v="7"/>
    <x v="0"/>
    <x v="1"/>
  </r>
  <r>
    <x v="1"/>
    <n v="1197831"/>
    <d v="2020-09-05T00:00:00"/>
    <x v="1"/>
    <x v="1"/>
    <s v="Houston"/>
    <x v="0"/>
    <n v="45"/>
    <n v="850"/>
    <n v="38250"/>
    <n v="13387.5"/>
    <s v="Outlet"/>
    <d v="2016-07-26T00:00:00"/>
    <x v="0"/>
    <n v="9"/>
    <x v="7"/>
    <x v="0"/>
    <x v="0"/>
  </r>
  <r>
    <x v="1"/>
    <n v="1197831"/>
    <d v="2020-09-06T00:00:00"/>
    <x v="1"/>
    <x v="1"/>
    <s v="Houston"/>
    <x v="1"/>
    <n v="45"/>
    <n v="850"/>
    <n v="38250"/>
    <n v="13387.5"/>
    <s v="Outlet"/>
    <d v="2016-07-27T00:00:00"/>
    <x v="0"/>
    <n v="9"/>
    <x v="7"/>
    <x v="0"/>
    <x v="1"/>
  </r>
  <r>
    <x v="1"/>
    <n v="1197831"/>
    <d v="2020-09-07T00:00:00"/>
    <x v="1"/>
    <x v="1"/>
    <s v="Houston"/>
    <x v="2"/>
    <n v="50"/>
    <n v="900"/>
    <n v="45000"/>
    <n v="15750"/>
    <s v="Outlet"/>
    <d v="2016-07-28T00:00:00"/>
    <x v="0"/>
    <n v="9"/>
    <x v="7"/>
    <x v="0"/>
    <x v="1"/>
  </r>
  <r>
    <x v="1"/>
    <n v="1197831"/>
    <d v="2020-09-08T00:00:00"/>
    <x v="1"/>
    <x v="1"/>
    <s v="Houston"/>
    <x v="3"/>
    <n v="50"/>
    <n v="625"/>
    <n v="31250"/>
    <n v="14062.5"/>
    <s v="Outlet"/>
    <d v="2016-07-29T00:00:00"/>
    <x v="0"/>
    <n v="9"/>
    <x v="7"/>
    <x v="0"/>
    <x v="1"/>
  </r>
  <r>
    <x v="1"/>
    <n v="1197831"/>
    <d v="2020-09-09T00:00:00"/>
    <x v="1"/>
    <x v="1"/>
    <s v="Houston"/>
    <x v="4"/>
    <n v="45"/>
    <n v="625"/>
    <n v="28125"/>
    <n v="8437.5"/>
    <s v="Outlet"/>
    <d v="2016-07-30T00:00:00"/>
    <x v="0"/>
    <n v="9"/>
    <x v="7"/>
    <x v="0"/>
    <x v="1"/>
  </r>
  <r>
    <x v="1"/>
    <n v="1197831"/>
    <d v="2020-09-10T00:00:00"/>
    <x v="1"/>
    <x v="1"/>
    <s v="Houston"/>
    <x v="5"/>
    <n v="55"/>
    <n v="850"/>
    <n v="46750.000000000007"/>
    <n v="23375"/>
    <s v="Outlet"/>
    <d v="2016-07-31T00:00:00"/>
    <x v="0"/>
    <n v="9"/>
    <x v="7"/>
    <x v="0"/>
    <x v="1"/>
  </r>
  <r>
    <x v="1"/>
    <n v="1197831"/>
    <d v="2020-09-11T00:00:00"/>
    <x v="1"/>
    <x v="1"/>
    <s v="Houston"/>
    <x v="0"/>
    <n v="45"/>
    <n v="800"/>
    <n v="36000"/>
    <n v="12600"/>
    <s v="Outlet"/>
    <d v="2016-08-01T00:00:00"/>
    <x v="0"/>
    <n v="9"/>
    <x v="7"/>
    <x v="0"/>
    <x v="0"/>
  </r>
  <r>
    <x v="1"/>
    <n v="1197831"/>
    <d v="2020-09-12T00:00:00"/>
    <x v="1"/>
    <x v="1"/>
    <s v="Houston"/>
    <x v="1"/>
    <n v="45"/>
    <n v="800"/>
    <n v="36000"/>
    <n v="12600"/>
    <s v="Outlet"/>
    <d v="2016-08-02T00:00:00"/>
    <x v="0"/>
    <n v="9"/>
    <x v="7"/>
    <x v="0"/>
    <x v="1"/>
  </r>
  <r>
    <x v="1"/>
    <n v="1197831"/>
    <d v="2020-09-13T00:00:00"/>
    <x v="1"/>
    <x v="1"/>
    <s v="Houston"/>
    <x v="2"/>
    <n v="50"/>
    <n v="750"/>
    <n v="37500"/>
    <n v="13125"/>
    <s v="Outlet"/>
    <d v="2016-08-03T00:00:00"/>
    <x v="0"/>
    <n v="9"/>
    <x v="7"/>
    <x v="0"/>
    <x v="1"/>
  </r>
  <r>
    <x v="1"/>
    <n v="1197831"/>
    <d v="2020-09-14T00:00:00"/>
    <x v="1"/>
    <x v="1"/>
    <s v="Houston"/>
    <x v="3"/>
    <n v="50"/>
    <n v="600"/>
    <n v="30000"/>
    <n v="13500"/>
    <s v="Outlet"/>
    <d v="2016-08-04T00:00:00"/>
    <x v="0"/>
    <n v="9"/>
    <x v="7"/>
    <x v="0"/>
    <x v="1"/>
  </r>
  <r>
    <x v="1"/>
    <n v="1197831"/>
    <d v="2020-09-15T00:00:00"/>
    <x v="1"/>
    <x v="1"/>
    <s v="Houston"/>
    <x v="4"/>
    <n v="45"/>
    <n v="575"/>
    <n v="25875"/>
    <n v="7762.5"/>
    <s v="Outlet"/>
    <d v="2016-08-05T00:00:00"/>
    <x v="0"/>
    <n v="9"/>
    <x v="7"/>
    <x v="0"/>
    <x v="1"/>
  </r>
  <r>
    <x v="1"/>
    <n v="1197831"/>
    <d v="2020-09-16T00:00:00"/>
    <x v="1"/>
    <x v="1"/>
    <s v="Houston"/>
    <x v="5"/>
    <n v="55"/>
    <n v="750"/>
    <n v="41250.000000000007"/>
    <n v="20625"/>
    <s v="Outlet"/>
    <d v="2016-08-06T00:00:00"/>
    <x v="0"/>
    <n v="9"/>
    <x v="7"/>
    <x v="0"/>
    <x v="1"/>
  </r>
  <r>
    <x v="1"/>
    <n v="1197831"/>
    <d v="2020-10-20T00:00:00"/>
    <x v="1"/>
    <x v="1"/>
    <s v="Houston"/>
    <x v="0"/>
    <n v="45"/>
    <n v="900"/>
    <n v="40500"/>
    <n v="14175"/>
    <s v="Outlet"/>
    <d v="2016-08-07T00:00:00"/>
    <x v="0"/>
    <n v="10"/>
    <x v="8"/>
    <x v="0"/>
    <x v="0"/>
  </r>
  <r>
    <x v="1"/>
    <n v="1197831"/>
    <d v="2020-10-21T00:00:00"/>
    <x v="1"/>
    <x v="1"/>
    <s v="Houston"/>
    <x v="1"/>
    <n v="45"/>
    <n v="900"/>
    <n v="40500"/>
    <n v="14175"/>
    <s v="Outlet"/>
    <d v="2016-08-08T00:00:00"/>
    <x v="0"/>
    <n v="10"/>
    <x v="8"/>
    <x v="0"/>
    <x v="1"/>
  </r>
  <r>
    <x v="1"/>
    <n v="1197831"/>
    <d v="2020-10-22T00:00:00"/>
    <x v="1"/>
    <x v="1"/>
    <s v="Houston"/>
    <x v="2"/>
    <n v="50"/>
    <n v="825"/>
    <n v="41250"/>
    <n v="14437.5"/>
    <s v="Outlet"/>
    <d v="2016-08-09T00:00:00"/>
    <x v="0"/>
    <n v="10"/>
    <x v="8"/>
    <x v="0"/>
    <x v="1"/>
  </r>
  <r>
    <x v="1"/>
    <n v="1197831"/>
    <d v="2020-10-23T00:00:00"/>
    <x v="1"/>
    <x v="1"/>
    <s v="Houston"/>
    <x v="3"/>
    <n v="50"/>
    <n v="675"/>
    <n v="33750"/>
    <n v="15187.5"/>
    <s v="Outlet"/>
    <d v="2016-08-10T00:00:00"/>
    <x v="0"/>
    <n v="10"/>
    <x v="8"/>
    <x v="0"/>
    <x v="1"/>
  </r>
  <r>
    <x v="1"/>
    <n v="1197831"/>
    <d v="2020-10-24T00:00:00"/>
    <x v="1"/>
    <x v="1"/>
    <s v="Houston"/>
    <x v="4"/>
    <n v="45"/>
    <n v="650"/>
    <n v="29250"/>
    <n v="8775"/>
    <s v="Outlet"/>
    <d v="2016-08-11T00:00:00"/>
    <x v="0"/>
    <n v="10"/>
    <x v="8"/>
    <x v="0"/>
    <x v="1"/>
  </r>
  <r>
    <x v="1"/>
    <n v="1197831"/>
    <d v="2020-10-25T00:00:00"/>
    <x v="1"/>
    <x v="1"/>
    <s v="Houston"/>
    <x v="5"/>
    <n v="55"/>
    <n v="850"/>
    <n v="46750.000000000007"/>
    <n v="23375"/>
    <s v="Outlet"/>
    <d v="2016-08-12T00:00:00"/>
    <x v="0"/>
    <n v="10"/>
    <x v="8"/>
    <x v="0"/>
    <x v="1"/>
  </r>
  <r>
    <x v="1"/>
    <n v="1197831"/>
    <d v="2020-10-26T00:00:00"/>
    <x v="1"/>
    <x v="1"/>
    <s v="Houston"/>
    <x v="0"/>
    <n v="45"/>
    <n v="950"/>
    <n v="42750"/>
    <n v="14962.5"/>
    <s v="Outlet"/>
    <d v="2016-08-13T00:00:00"/>
    <x v="0"/>
    <n v="10"/>
    <x v="8"/>
    <x v="0"/>
    <x v="0"/>
  </r>
  <r>
    <x v="1"/>
    <n v="1197831"/>
    <d v="2020-10-27T00:00:00"/>
    <x v="1"/>
    <x v="1"/>
    <s v="Houston"/>
    <x v="1"/>
    <n v="45"/>
    <n v="950"/>
    <n v="42750"/>
    <n v="14962.5"/>
    <s v="Outlet"/>
    <d v="2016-08-14T00:00:00"/>
    <x v="0"/>
    <n v="10"/>
    <x v="8"/>
    <x v="0"/>
    <x v="1"/>
  </r>
  <r>
    <x v="1"/>
    <n v="1197831"/>
    <d v="2020-10-28T00:00:00"/>
    <x v="1"/>
    <x v="1"/>
    <s v="Houston"/>
    <x v="2"/>
    <n v="50"/>
    <n v="850"/>
    <n v="42500"/>
    <n v="14875"/>
    <s v="Outlet"/>
    <d v="2016-08-15T00:00:00"/>
    <x v="0"/>
    <n v="10"/>
    <x v="8"/>
    <x v="0"/>
    <x v="1"/>
  </r>
  <r>
    <x v="1"/>
    <n v="1197831"/>
    <d v="2020-10-29T00:00:00"/>
    <x v="1"/>
    <x v="1"/>
    <s v="Houston"/>
    <x v="3"/>
    <n v="50"/>
    <n v="700"/>
    <n v="35000"/>
    <n v="15750"/>
    <s v="Outlet"/>
    <d v="2016-08-16T00:00:00"/>
    <x v="0"/>
    <n v="10"/>
    <x v="8"/>
    <x v="0"/>
    <x v="1"/>
  </r>
  <r>
    <x v="1"/>
    <n v="1197831"/>
    <d v="2020-10-30T00:00:00"/>
    <x v="1"/>
    <x v="1"/>
    <s v="Houston"/>
    <x v="4"/>
    <n v="45"/>
    <n v="650"/>
    <n v="29250"/>
    <n v="8775"/>
    <s v="Outlet"/>
    <d v="2016-08-17T00:00:00"/>
    <x v="0"/>
    <n v="10"/>
    <x v="8"/>
    <x v="0"/>
    <x v="1"/>
  </r>
  <r>
    <x v="1"/>
    <n v="1197831"/>
    <d v="2020-10-31T00:00:00"/>
    <x v="1"/>
    <x v="1"/>
    <s v="Houston"/>
    <x v="5"/>
    <n v="55"/>
    <n v="900"/>
    <n v="49500.000000000007"/>
    <n v="24750"/>
    <s v="Outlet"/>
    <d v="2016-08-18T00:00:00"/>
    <x v="0"/>
    <n v="10"/>
    <x v="8"/>
    <x v="0"/>
    <x v="1"/>
  </r>
  <r>
    <x v="3"/>
    <n v="1128299"/>
    <d v="2020-11-01T00:00:00"/>
    <x v="1"/>
    <x v="1"/>
    <s v="Houston"/>
    <x v="0"/>
    <n v="40"/>
    <n v="775"/>
    <n v="31000"/>
    <n v="10850"/>
    <s v="Outlet"/>
    <d v="2016-08-19T00:00:00"/>
    <x v="0"/>
    <n v="11"/>
    <x v="9"/>
    <x v="0"/>
    <x v="0"/>
  </r>
  <r>
    <x v="3"/>
    <n v="1128299"/>
    <d v="2020-11-02T00:00:00"/>
    <x v="1"/>
    <x v="1"/>
    <s v="Houston"/>
    <x v="1"/>
    <n v="50"/>
    <n v="775"/>
    <n v="38750"/>
    <n v="7750"/>
    <s v="Outlet"/>
    <d v="2016-08-20T00:00:00"/>
    <x v="0"/>
    <n v="11"/>
    <x v="9"/>
    <x v="0"/>
    <x v="1"/>
  </r>
  <r>
    <x v="3"/>
    <n v="1128299"/>
    <d v="2020-11-03T00:00:00"/>
    <x v="1"/>
    <x v="1"/>
    <s v="Houston"/>
    <x v="2"/>
    <n v="50"/>
    <n v="775"/>
    <n v="38750"/>
    <n v="13562.5"/>
    <s v="Outlet"/>
    <d v="2016-08-21T00:00:00"/>
    <x v="0"/>
    <n v="11"/>
    <x v="9"/>
    <x v="0"/>
    <x v="1"/>
  </r>
  <r>
    <x v="3"/>
    <n v="1128299"/>
    <d v="2020-11-04T00:00:00"/>
    <x v="1"/>
    <x v="1"/>
    <s v="Houston"/>
    <x v="3"/>
    <n v="50"/>
    <n v="625"/>
    <n v="31250"/>
    <n v="9375"/>
    <s v="Outlet"/>
    <d v="2016-08-22T00:00:00"/>
    <x v="0"/>
    <n v="11"/>
    <x v="9"/>
    <x v="0"/>
    <x v="1"/>
  </r>
  <r>
    <x v="3"/>
    <n v="1128299"/>
    <d v="2020-11-05T00:00:00"/>
    <x v="3"/>
    <x v="2"/>
    <s v="San Francisco"/>
    <x v="4"/>
    <n v="55"/>
    <n v="575"/>
    <n v="31625.000000000007"/>
    <n v="15812.5"/>
    <s v="Outlet"/>
    <d v="2016-08-23T00:00:00"/>
    <x v="0"/>
    <n v="11"/>
    <x v="9"/>
    <x v="0"/>
    <x v="1"/>
  </r>
  <r>
    <x v="3"/>
    <n v="1128299"/>
    <d v="2020-11-06T00:00:00"/>
    <x v="3"/>
    <x v="2"/>
    <s v="San Francisco"/>
    <x v="5"/>
    <n v="50"/>
    <n v="775"/>
    <n v="38750"/>
    <n v="5812.5"/>
    <s v="Outlet"/>
    <d v="2016-08-24T00:00:00"/>
    <x v="0"/>
    <n v="11"/>
    <x v="9"/>
    <x v="0"/>
    <x v="1"/>
  </r>
  <r>
    <x v="3"/>
    <n v="1128299"/>
    <d v="2020-11-07T00:00:00"/>
    <x v="3"/>
    <x v="2"/>
    <s v="San Francisco"/>
    <x v="0"/>
    <n v="40"/>
    <n v="825"/>
    <n v="33000"/>
    <n v="11550"/>
    <s v="Outlet"/>
    <d v="2016-08-25T00:00:00"/>
    <x v="0"/>
    <n v="11"/>
    <x v="9"/>
    <x v="0"/>
    <x v="0"/>
  </r>
  <r>
    <x v="3"/>
    <n v="1128299"/>
    <d v="2020-11-08T00:00:00"/>
    <x v="3"/>
    <x v="2"/>
    <s v="San Francisco"/>
    <x v="1"/>
    <n v="50"/>
    <n v="725"/>
    <n v="36250"/>
    <n v="7250"/>
    <s v="Outlet"/>
    <d v="2016-08-26T00:00:00"/>
    <x v="0"/>
    <n v="11"/>
    <x v="9"/>
    <x v="0"/>
    <x v="1"/>
  </r>
  <r>
    <x v="3"/>
    <n v="1128299"/>
    <d v="2020-11-09T00:00:00"/>
    <x v="3"/>
    <x v="2"/>
    <s v="San Francisco"/>
    <x v="2"/>
    <n v="50"/>
    <n v="725"/>
    <n v="36250"/>
    <n v="12687.5"/>
    <s v="Outlet"/>
    <d v="2016-08-27T00:00:00"/>
    <x v="0"/>
    <n v="11"/>
    <x v="9"/>
    <x v="0"/>
    <x v="1"/>
  </r>
  <r>
    <x v="3"/>
    <n v="1128299"/>
    <d v="2020-11-10T00:00:00"/>
    <x v="3"/>
    <x v="2"/>
    <s v="San Francisco"/>
    <x v="3"/>
    <n v="50"/>
    <n v="575"/>
    <n v="28750"/>
    <n v="8625"/>
    <s v="Outlet"/>
    <d v="2016-08-28T00:00:00"/>
    <x v="0"/>
    <n v="11"/>
    <x v="9"/>
    <x v="0"/>
    <x v="1"/>
  </r>
  <r>
    <x v="3"/>
    <n v="1128299"/>
    <d v="2020-11-11T00:00:00"/>
    <x v="3"/>
    <x v="2"/>
    <s v="San Francisco"/>
    <x v="4"/>
    <n v="55"/>
    <n v="500"/>
    <n v="27500.000000000007"/>
    <n v="13750"/>
    <s v="Outlet"/>
    <d v="2016-08-29T00:00:00"/>
    <x v="0"/>
    <n v="11"/>
    <x v="9"/>
    <x v="0"/>
    <x v="1"/>
  </r>
  <r>
    <x v="3"/>
    <n v="1128299"/>
    <d v="2020-11-12T00:00:00"/>
    <x v="3"/>
    <x v="2"/>
    <s v="San Francisco"/>
    <x v="5"/>
    <n v="50"/>
    <n v="700"/>
    <n v="35000"/>
    <n v="5250"/>
    <s v="Outlet"/>
    <d v="2016-08-30T00:00:00"/>
    <x v="0"/>
    <n v="11"/>
    <x v="9"/>
    <x v="0"/>
    <x v="1"/>
  </r>
  <r>
    <x v="3"/>
    <n v="1128299"/>
    <d v="2020-11-13T00:00:00"/>
    <x v="3"/>
    <x v="2"/>
    <s v="San Francisco"/>
    <x v="0"/>
    <n v="50"/>
    <n v="850"/>
    <n v="42500"/>
    <n v="14875"/>
    <s v="Outlet"/>
    <d v="2016-08-31T00:00:00"/>
    <x v="0"/>
    <n v="11"/>
    <x v="9"/>
    <x v="0"/>
    <x v="0"/>
  </r>
  <r>
    <x v="3"/>
    <n v="1128299"/>
    <d v="2020-11-14T00:00:00"/>
    <x v="3"/>
    <x v="2"/>
    <s v="San Francisco"/>
    <x v="1"/>
    <n v="60"/>
    <n v="700"/>
    <n v="42000"/>
    <n v="8400"/>
    <s v="Outlet"/>
    <d v="2016-09-01T00:00:00"/>
    <x v="0"/>
    <n v="11"/>
    <x v="9"/>
    <x v="0"/>
    <x v="1"/>
  </r>
  <r>
    <x v="3"/>
    <n v="1128299"/>
    <d v="2020-11-15T00:00:00"/>
    <x v="3"/>
    <x v="2"/>
    <s v="San Francisco"/>
    <x v="2"/>
    <n v="60"/>
    <n v="700"/>
    <n v="42000"/>
    <n v="14700"/>
    <s v="Outlet"/>
    <d v="2016-09-02T00:00:00"/>
    <x v="0"/>
    <n v="11"/>
    <x v="9"/>
    <x v="0"/>
    <x v="1"/>
  </r>
  <r>
    <x v="3"/>
    <n v="1128299"/>
    <d v="2020-12-22T00:00:00"/>
    <x v="3"/>
    <x v="2"/>
    <s v="San Francisco"/>
    <x v="3"/>
    <n v="60"/>
    <n v="600"/>
    <n v="36000"/>
    <n v="10800"/>
    <s v="Outlet"/>
    <d v="2016-09-03T00:00:00"/>
    <x v="0"/>
    <n v="12"/>
    <x v="10"/>
    <x v="0"/>
    <x v="1"/>
  </r>
  <r>
    <x v="3"/>
    <n v="1128299"/>
    <d v="2020-12-23T00:00:00"/>
    <x v="3"/>
    <x v="2"/>
    <s v="San Francisco"/>
    <x v="4"/>
    <n v="65"/>
    <n v="500"/>
    <n v="32500"/>
    <n v="16250"/>
    <s v="Outlet"/>
    <d v="2016-09-04T00:00:00"/>
    <x v="0"/>
    <n v="12"/>
    <x v="10"/>
    <x v="0"/>
    <x v="1"/>
  </r>
  <r>
    <x v="3"/>
    <n v="1128299"/>
    <d v="2020-12-24T00:00:00"/>
    <x v="3"/>
    <x v="2"/>
    <s v="San Francisco"/>
    <x v="5"/>
    <n v="60"/>
    <n v="700"/>
    <n v="42000"/>
    <n v="6300"/>
    <s v="Outlet"/>
    <d v="2016-09-05T00:00:00"/>
    <x v="0"/>
    <n v="12"/>
    <x v="10"/>
    <x v="0"/>
    <x v="1"/>
  </r>
  <r>
    <x v="3"/>
    <n v="1128299"/>
    <d v="2020-12-25T00:00:00"/>
    <x v="3"/>
    <x v="2"/>
    <s v="San Francisco"/>
    <x v="0"/>
    <n v="60"/>
    <n v="875"/>
    <n v="52500"/>
    <n v="18375"/>
    <s v="Outlet"/>
    <d v="2016-09-06T00:00:00"/>
    <x v="0"/>
    <n v="12"/>
    <x v="10"/>
    <x v="0"/>
    <x v="0"/>
  </r>
  <r>
    <x v="3"/>
    <n v="1128299"/>
    <d v="2020-12-26T00:00:00"/>
    <x v="3"/>
    <x v="2"/>
    <s v="San Francisco"/>
    <x v="1"/>
    <n v="65"/>
    <n v="675"/>
    <n v="43875"/>
    <n v="8775"/>
    <s v="Outlet"/>
    <d v="2016-09-07T00:00:00"/>
    <x v="0"/>
    <n v="12"/>
    <x v="10"/>
    <x v="0"/>
    <x v="1"/>
  </r>
  <r>
    <x v="3"/>
    <n v="1128299"/>
    <d v="2020-12-27T00:00:00"/>
    <x v="3"/>
    <x v="2"/>
    <s v="San Francisco"/>
    <x v="2"/>
    <n v="65"/>
    <n v="725"/>
    <n v="47125"/>
    <n v="16493.75"/>
    <s v="Outlet"/>
    <d v="2016-09-08T00:00:00"/>
    <x v="0"/>
    <n v="12"/>
    <x v="10"/>
    <x v="0"/>
    <x v="1"/>
  </r>
  <r>
    <x v="3"/>
    <n v="1128299"/>
    <d v="2020-12-28T00:00:00"/>
    <x v="3"/>
    <x v="2"/>
    <s v="San Francisco"/>
    <x v="3"/>
    <n v="60"/>
    <n v="625"/>
    <n v="37500"/>
    <n v="11250"/>
    <s v="Outlet"/>
    <d v="2016-09-09T00:00:00"/>
    <x v="0"/>
    <n v="12"/>
    <x v="10"/>
    <x v="0"/>
    <x v="1"/>
  </r>
  <r>
    <x v="3"/>
    <n v="1128299"/>
    <d v="2020-12-29T00:00:00"/>
    <x v="3"/>
    <x v="2"/>
    <s v="San Francisco"/>
    <x v="4"/>
    <n v="65"/>
    <n v="525"/>
    <n v="34125"/>
    <n v="17062.5"/>
    <s v="Outlet"/>
    <d v="2016-09-10T00:00:00"/>
    <x v="0"/>
    <n v="12"/>
    <x v="10"/>
    <x v="0"/>
    <x v="1"/>
  </r>
  <r>
    <x v="3"/>
    <n v="1128299"/>
    <d v="2020-12-30T00:00:00"/>
    <x v="2"/>
    <x v="2"/>
    <s v="San Francisco"/>
    <x v="5"/>
    <n v="80"/>
    <n v="700"/>
    <n v="56000"/>
    <n v="8400"/>
    <s v="Outlet"/>
    <d v="2016-09-11T00:00:00"/>
    <x v="0"/>
    <n v="12"/>
    <x v="10"/>
    <x v="0"/>
    <x v="1"/>
  </r>
  <r>
    <x v="3"/>
    <n v="1128299"/>
    <d v="2020-12-31T00:00:00"/>
    <x v="3"/>
    <x v="2"/>
    <s v="San Francisco"/>
    <x v="0"/>
    <n v="60"/>
    <n v="900"/>
    <n v="54000"/>
    <n v="21600"/>
    <s v="Outlet"/>
    <d v="2016-09-12T00:00:00"/>
    <x v="0"/>
    <n v="12"/>
    <x v="10"/>
    <x v="0"/>
    <x v="0"/>
  </r>
  <r>
    <x v="3"/>
    <n v="1128299"/>
    <d v="2021-01-01T00:00:00"/>
    <x v="3"/>
    <x v="2"/>
    <s v="San Francisco"/>
    <x v="1"/>
    <n v="65"/>
    <n v="750"/>
    <n v="48750"/>
    <n v="12187.5"/>
    <s v="Outlet"/>
    <d v="2016-09-13T00:00:00"/>
    <x v="1"/>
    <n v="1"/>
    <x v="0"/>
    <x v="0"/>
    <x v="1"/>
  </r>
  <r>
    <x v="3"/>
    <n v="1128299"/>
    <d v="2021-01-02T00:00:00"/>
    <x v="3"/>
    <x v="2"/>
    <s v="San Francisco"/>
    <x v="2"/>
    <n v="65"/>
    <n v="750"/>
    <n v="48750"/>
    <n v="19500"/>
    <s v="Outlet"/>
    <d v="2016-09-14T00:00:00"/>
    <x v="1"/>
    <n v="1"/>
    <x v="0"/>
    <x v="0"/>
    <x v="1"/>
  </r>
  <r>
    <x v="3"/>
    <n v="1128299"/>
    <d v="2021-01-03T00:00:00"/>
    <x v="3"/>
    <x v="2"/>
    <s v="San Francisco"/>
    <x v="3"/>
    <n v="60"/>
    <n v="650"/>
    <n v="39000"/>
    <n v="13650"/>
    <s v="Outlet"/>
    <d v="2016-09-15T00:00:00"/>
    <x v="1"/>
    <n v="1"/>
    <x v="0"/>
    <x v="0"/>
    <x v="1"/>
  </r>
  <r>
    <x v="3"/>
    <n v="1128299"/>
    <d v="2021-01-04T00:00:00"/>
    <x v="2"/>
    <x v="2"/>
    <s v="San Francisco"/>
    <x v="4"/>
    <n v="65"/>
    <n v="550"/>
    <n v="35750"/>
    <n v="19662.5"/>
    <s v="Outlet"/>
    <d v="2016-09-16T00:00:00"/>
    <x v="1"/>
    <n v="1"/>
    <x v="0"/>
    <x v="0"/>
    <x v="1"/>
  </r>
  <r>
    <x v="3"/>
    <n v="1128299"/>
    <d v="2021-01-05T00:00:00"/>
    <x v="3"/>
    <x v="2"/>
    <s v="San Francisco"/>
    <x v="5"/>
    <n v="80"/>
    <n v="725"/>
    <n v="58000"/>
    <n v="11600"/>
    <s v="Outlet"/>
    <d v="2016-09-17T00:00:00"/>
    <x v="1"/>
    <n v="1"/>
    <x v="0"/>
    <x v="0"/>
    <x v="1"/>
  </r>
  <r>
    <x v="3"/>
    <n v="1128299"/>
    <d v="2021-01-06T00:00:00"/>
    <x v="3"/>
    <x v="2"/>
    <s v="San Francisco"/>
    <x v="0"/>
    <n v="60"/>
    <n v="975"/>
    <n v="58500"/>
    <n v="23400"/>
    <s v="Outlet"/>
    <d v="2016-09-18T00:00:00"/>
    <x v="1"/>
    <n v="1"/>
    <x v="0"/>
    <x v="0"/>
    <x v="0"/>
  </r>
  <r>
    <x v="3"/>
    <n v="1128299"/>
    <d v="2021-01-07T00:00:00"/>
    <x v="3"/>
    <x v="2"/>
    <s v="San Francisco"/>
    <x v="1"/>
    <n v="65"/>
    <n v="825"/>
    <n v="53625"/>
    <n v="13406.25"/>
    <s v="Outlet"/>
    <d v="2016-09-19T00:00:00"/>
    <x v="1"/>
    <n v="1"/>
    <x v="0"/>
    <x v="0"/>
    <x v="1"/>
  </r>
  <r>
    <x v="3"/>
    <n v="1128299"/>
    <d v="2021-01-08T00:00:00"/>
    <x v="3"/>
    <x v="2"/>
    <s v="San Francisco"/>
    <x v="2"/>
    <n v="65"/>
    <n v="825"/>
    <n v="53625"/>
    <n v="21450"/>
    <s v="Outlet"/>
    <d v="2016-09-20T00:00:00"/>
    <x v="1"/>
    <n v="1"/>
    <x v="0"/>
    <x v="0"/>
    <x v="1"/>
  </r>
  <r>
    <x v="3"/>
    <n v="1128299"/>
    <d v="2021-01-09T00:00:00"/>
    <x v="3"/>
    <x v="2"/>
    <s v="San Francisco"/>
    <x v="3"/>
    <n v="60"/>
    <n v="700"/>
    <n v="42000"/>
    <n v="14700"/>
    <s v="Outlet"/>
    <d v="2016-09-21T00:00:00"/>
    <x v="1"/>
    <n v="1"/>
    <x v="0"/>
    <x v="0"/>
    <x v="1"/>
  </r>
  <r>
    <x v="3"/>
    <n v="1128299"/>
    <d v="2021-01-10T00:00:00"/>
    <x v="3"/>
    <x v="2"/>
    <s v="San Francisco"/>
    <x v="4"/>
    <n v="65"/>
    <n v="575"/>
    <n v="37375"/>
    <n v="20556.25"/>
    <s v="Outlet"/>
    <d v="2016-09-22T00:00:00"/>
    <x v="1"/>
    <n v="1"/>
    <x v="0"/>
    <x v="0"/>
    <x v="1"/>
  </r>
  <r>
    <x v="3"/>
    <n v="1128299"/>
    <d v="2021-01-11T00:00:00"/>
    <x v="3"/>
    <x v="2"/>
    <s v="San Francisco"/>
    <x v="5"/>
    <n v="80"/>
    <n v="875"/>
    <n v="70000"/>
    <n v="14000"/>
    <s v="Outlet"/>
    <d v="2016-09-23T00:00:00"/>
    <x v="1"/>
    <n v="1"/>
    <x v="0"/>
    <x v="0"/>
    <x v="1"/>
  </r>
  <r>
    <x v="3"/>
    <n v="1128299"/>
    <d v="2021-01-12T00:00:00"/>
    <x v="3"/>
    <x v="2"/>
    <s v="San Francisco"/>
    <x v="0"/>
    <n v="60"/>
    <n v="1025"/>
    <n v="61500"/>
    <n v="21525"/>
    <s v="Outlet"/>
    <d v="2016-09-24T00:00:00"/>
    <x v="1"/>
    <n v="1"/>
    <x v="0"/>
    <x v="0"/>
    <x v="0"/>
  </r>
  <r>
    <x v="3"/>
    <n v="1128299"/>
    <d v="2021-01-13T00:00:00"/>
    <x v="3"/>
    <x v="2"/>
    <s v="San Francisco"/>
    <x v="1"/>
    <n v="65"/>
    <n v="875"/>
    <n v="56875"/>
    <n v="11375"/>
    <s v="Outlet"/>
    <d v="2016-09-25T00:00:00"/>
    <x v="1"/>
    <n v="1"/>
    <x v="0"/>
    <x v="0"/>
    <x v="1"/>
  </r>
  <r>
    <x v="3"/>
    <n v="1128299"/>
    <d v="2021-01-14T00:00:00"/>
    <x v="3"/>
    <x v="2"/>
    <s v="San Francisco"/>
    <x v="2"/>
    <n v="65"/>
    <n v="825"/>
    <n v="53625"/>
    <n v="18768.75"/>
    <s v="Outlet"/>
    <d v="2016-09-26T00:00:00"/>
    <x v="1"/>
    <n v="1"/>
    <x v="0"/>
    <x v="0"/>
    <x v="1"/>
  </r>
  <r>
    <x v="3"/>
    <n v="1128299"/>
    <d v="2021-01-15T00:00:00"/>
    <x v="3"/>
    <x v="2"/>
    <s v="San Francisco"/>
    <x v="3"/>
    <n v="60"/>
    <n v="725"/>
    <n v="43500"/>
    <n v="13050"/>
    <s v="Outlet"/>
    <d v="2016-09-27T00:00:00"/>
    <x v="1"/>
    <n v="1"/>
    <x v="0"/>
    <x v="0"/>
    <x v="1"/>
  </r>
  <r>
    <x v="3"/>
    <n v="1128299"/>
    <d v="2021-01-16T00:00:00"/>
    <x v="3"/>
    <x v="2"/>
    <s v="San Francisco"/>
    <x v="4"/>
    <n v="65"/>
    <n v="775"/>
    <n v="50375"/>
    <n v="25187.5"/>
    <s v="Outlet"/>
    <d v="2016-09-28T00:00:00"/>
    <x v="1"/>
    <n v="1"/>
    <x v="0"/>
    <x v="0"/>
    <x v="1"/>
  </r>
  <r>
    <x v="3"/>
    <n v="1128299"/>
    <d v="2021-01-17T00:00:00"/>
    <x v="3"/>
    <x v="2"/>
    <s v="San Francisco"/>
    <x v="5"/>
    <n v="80"/>
    <n v="775"/>
    <n v="62000"/>
    <n v="9300"/>
    <s v="Outlet"/>
    <d v="2016-09-29T00:00:00"/>
    <x v="1"/>
    <n v="1"/>
    <x v="0"/>
    <x v="0"/>
    <x v="1"/>
  </r>
  <r>
    <x v="3"/>
    <n v="1128299"/>
    <d v="2021-01-18T00:00:00"/>
    <x v="3"/>
    <x v="2"/>
    <s v="San Francisco"/>
    <x v="0"/>
    <n v="65"/>
    <n v="975"/>
    <n v="63375"/>
    <n v="22181.25"/>
    <s v="Outlet"/>
    <d v="2016-09-30T00:00:00"/>
    <x v="1"/>
    <n v="1"/>
    <x v="0"/>
    <x v="0"/>
    <x v="0"/>
  </r>
  <r>
    <x v="3"/>
    <n v="1128299"/>
    <d v="2021-01-19T00:00:00"/>
    <x v="3"/>
    <x v="2"/>
    <s v="San Francisco"/>
    <x v="1"/>
    <n v="70"/>
    <n v="925"/>
    <n v="64750"/>
    <n v="12950"/>
    <s v="Outlet"/>
    <d v="2016-10-01T00:00:00"/>
    <x v="1"/>
    <n v="1"/>
    <x v="0"/>
    <x v="0"/>
    <x v="1"/>
  </r>
  <r>
    <x v="3"/>
    <n v="1128299"/>
    <d v="2021-01-20T00:00:00"/>
    <x v="3"/>
    <x v="2"/>
    <s v="San Francisco"/>
    <x v="2"/>
    <n v="65"/>
    <n v="800"/>
    <n v="52000"/>
    <n v="18200"/>
    <s v="Outlet"/>
    <d v="2016-10-02T00:00:00"/>
    <x v="1"/>
    <n v="1"/>
    <x v="0"/>
    <x v="0"/>
    <x v="1"/>
  </r>
  <r>
    <x v="3"/>
    <n v="1128299"/>
    <d v="2021-01-21T00:00:00"/>
    <x v="3"/>
    <x v="2"/>
    <s v="San Francisco"/>
    <x v="3"/>
    <n v="65"/>
    <n v="750"/>
    <n v="48750"/>
    <n v="14625"/>
    <s v="Outlet"/>
    <d v="2016-10-03T00:00:00"/>
    <x v="1"/>
    <n v="1"/>
    <x v="0"/>
    <x v="0"/>
    <x v="1"/>
  </r>
  <r>
    <x v="3"/>
    <n v="1128299"/>
    <d v="2021-01-22T00:00:00"/>
    <x v="3"/>
    <x v="2"/>
    <s v="San Francisco"/>
    <x v="4"/>
    <n v="75"/>
    <n v="750"/>
    <n v="56250"/>
    <n v="28125"/>
    <s v="Outlet"/>
    <d v="2016-10-04T00:00:00"/>
    <x v="1"/>
    <n v="1"/>
    <x v="0"/>
    <x v="0"/>
    <x v="1"/>
  </r>
  <r>
    <x v="3"/>
    <n v="1128299"/>
    <d v="2021-01-23T00:00:00"/>
    <x v="3"/>
    <x v="2"/>
    <s v="San Francisco"/>
    <x v="5"/>
    <n v="80"/>
    <n v="725"/>
    <n v="58000"/>
    <n v="8700"/>
    <s v="Outlet"/>
    <d v="2016-10-05T00:00:00"/>
    <x v="1"/>
    <n v="1"/>
    <x v="0"/>
    <x v="0"/>
    <x v="1"/>
  </r>
  <r>
    <x v="3"/>
    <n v="1128299"/>
    <d v="2021-01-24T00:00:00"/>
    <x v="3"/>
    <x v="2"/>
    <s v="San Francisco"/>
    <x v="0"/>
    <n v="55"/>
    <n v="925"/>
    <n v="50875.000000000007"/>
    <n v="15262.5"/>
    <s v="Outlet"/>
    <d v="2016-10-06T00:00:00"/>
    <x v="1"/>
    <n v="1"/>
    <x v="0"/>
    <x v="0"/>
    <x v="0"/>
  </r>
  <r>
    <x v="3"/>
    <n v="1128299"/>
    <d v="2021-01-25T00:00:00"/>
    <x v="3"/>
    <x v="2"/>
    <s v="San Francisco"/>
    <x v="1"/>
    <n v="60"/>
    <n v="925"/>
    <n v="55500.000000000015"/>
    <n v="8325"/>
    <s v="Outlet"/>
    <d v="2016-10-07T00:00:00"/>
    <x v="1"/>
    <n v="1"/>
    <x v="0"/>
    <x v="0"/>
    <x v="1"/>
  </r>
  <r>
    <x v="3"/>
    <n v="1128299"/>
    <d v="2021-01-26T00:00:00"/>
    <x v="3"/>
    <x v="2"/>
    <s v="San Francisco"/>
    <x v="2"/>
    <n v="55"/>
    <n v="775"/>
    <n v="42625.000000000007"/>
    <n v="12787.5"/>
    <s v="Outlet"/>
    <d v="2016-10-08T00:00:00"/>
    <x v="1"/>
    <n v="1"/>
    <x v="0"/>
    <x v="0"/>
    <x v="1"/>
  </r>
  <r>
    <x v="3"/>
    <n v="1128299"/>
    <d v="2021-01-27T00:00:00"/>
    <x v="3"/>
    <x v="2"/>
    <s v="San Francisco"/>
    <x v="3"/>
    <n v="55"/>
    <n v="725"/>
    <n v="39875.000000000007"/>
    <n v="9968.75"/>
    <s v="Outlet"/>
    <d v="2016-10-09T00:00:00"/>
    <x v="1"/>
    <n v="1"/>
    <x v="0"/>
    <x v="0"/>
    <x v="1"/>
  </r>
  <r>
    <x v="3"/>
    <n v="1128299"/>
    <d v="2021-01-28T00:00:00"/>
    <x v="3"/>
    <x v="2"/>
    <s v="San Francisco"/>
    <x v="4"/>
    <n v="65"/>
    <n v="725"/>
    <n v="47125"/>
    <n v="21206.25"/>
    <s v="Outlet"/>
    <d v="2016-10-10T00:00:00"/>
    <x v="1"/>
    <n v="1"/>
    <x v="0"/>
    <x v="0"/>
    <x v="1"/>
  </r>
  <r>
    <x v="3"/>
    <n v="1128299"/>
    <d v="2021-01-29T00:00:00"/>
    <x v="3"/>
    <x v="2"/>
    <s v="San Francisco"/>
    <x v="5"/>
    <n v="70"/>
    <n v="775"/>
    <n v="54250"/>
    <n v="5425"/>
    <s v="Outlet"/>
    <d v="2016-10-11T00:00:00"/>
    <x v="1"/>
    <n v="1"/>
    <x v="0"/>
    <x v="0"/>
    <x v="1"/>
  </r>
  <r>
    <x v="3"/>
    <n v="1128299"/>
    <d v="2021-01-30T00:00:00"/>
    <x v="3"/>
    <x v="2"/>
    <s v="San Francisco"/>
    <x v="0"/>
    <n v="55"/>
    <n v="875"/>
    <n v="48125.000000000007"/>
    <n v="14437.5"/>
    <s v="Outlet"/>
    <d v="2016-10-12T00:00:00"/>
    <x v="1"/>
    <n v="1"/>
    <x v="0"/>
    <x v="0"/>
    <x v="0"/>
  </r>
  <r>
    <x v="3"/>
    <n v="1128299"/>
    <d v="2021-01-31T00:00:00"/>
    <x v="3"/>
    <x v="2"/>
    <s v="San Francisco"/>
    <x v="1"/>
    <n v="60"/>
    <n v="875"/>
    <n v="52500.000000000015"/>
    <n v="7875"/>
    <s v="Outlet"/>
    <d v="2016-10-13T00:00:00"/>
    <x v="1"/>
    <n v="1"/>
    <x v="0"/>
    <x v="0"/>
    <x v="1"/>
  </r>
  <r>
    <x v="3"/>
    <n v="1128299"/>
    <d v="2021-02-01T00:00:00"/>
    <x v="3"/>
    <x v="2"/>
    <s v="San Francisco"/>
    <x v="2"/>
    <n v="55"/>
    <n v="700"/>
    <n v="38500.000000000007"/>
    <n v="11550"/>
    <s v="Outlet"/>
    <d v="2016-10-14T00:00:00"/>
    <x v="1"/>
    <n v="2"/>
    <x v="1"/>
    <x v="0"/>
    <x v="1"/>
  </r>
  <r>
    <x v="3"/>
    <n v="1128299"/>
    <d v="2021-02-02T00:00:00"/>
    <x v="3"/>
    <x v="2"/>
    <s v="San Francisco"/>
    <x v="3"/>
    <n v="55"/>
    <n v="675"/>
    <n v="37125.000000000007"/>
    <n v="9281.25"/>
    <s v="Outlet"/>
    <d v="2016-10-15T00:00:00"/>
    <x v="1"/>
    <n v="2"/>
    <x v="1"/>
    <x v="0"/>
    <x v="1"/>
  </r>
  <r>
    <x v="3"/>
    <n v="1128299"/>
    <d v="2021-02-03T00:00:00"/>
    <x v="3"/>
    <x v="2"/>
    <s v="San Francisco"/>
    <x v="4"/>
    <n v="65"/>
    <n v="650"/>
    <n v="42250"/>
    <n v="19012.5"/>
    <s v="Outlet"/>
    <d v="2016-10-16T00:00:00"/>
    <x v="1"/>
    <n v="2"/>
    <x v="1"/>
    <x v="0"/>
    <x v="1"/>
  </r>
  <r>
    <x v="3"/>
    <n v="1128299"/>
    <d v="2021-02-04T00:00:00"/>
    <x v="3"/>
    <x v="2"/>
    <s v="San Francisco"/>
    <x v="5"/>
    <n v="70"/>
    <n v="700"/>
    <n v="49000"/>
    <n v="4900"/>
    <s v="Outlet"/>
    <d v="2016-10-17T00:00:00"/>
    <x v="1"/>
    <n v="2"/>
    <x v="1"/>
    <x v="0"/>
    <x v="1"/>
  </r>
  <r>
    <x v="3"/>
    <n v="1128299"/>
    <d v="2021-02-05T00:00:00"/>
    <x v="3"/>
    <x v="2"/>
    <s v="San Francisco"/>
    <x v="0"/>
    <n v="55"/>
    <n v="875"/>
    <n v="48125.000000000007"/>
    <n v="14437.5"/>
    <s v="Outlet"/>
    <d v="2016-10-18T00:00:00"/>
    <x v="1"/>
    <n v="2"/>
    <x v="1"/>
    <x v="0"/>
    <x v="0"/>
  </r>
  <r>
    <x v="3"/>
    <n v="1128299"/>
    <d v="2021-02-06T00:00:00"/>
    <x v="3"/>
    <x v="2"/>
    <s v="San Francisco"/>
    <x v="1"/>
    <n v="60"/>
    <n v="875"/>
    <n v="52500.000000000015"/>
    <n v="7875"/>
    <s v="Outlet"/>
    <d v="2016-10-19T00:00:00"/>
    <x v="1"/>
    <n v="2"/>
    <x v="1"/>
    <x v="0"/>
    <x v="1"/>
  </r>
  <r>
    <x v="3"/>
    <n v="1128299"/>
    <d v="2021-02-07T00:00:00"/>
    <x v="3"/>
    <x v="2"/>
    <s v="San Francisco"/>
    <x v="2"/>
    <n v="55"/>
    <n v="725"/>
    <n v="39875.000000000007"/>
    <n v="11962.5"/>
    <s v="Outlet"/>
    <d v="2016-10-20T00:00:00"/>
    <x v="1"/>
    <n v="2"/>
    <x v="1"/>
    <x v="0"/>
    <x v="1"/>
  </r>
  <r>
    <x v="3"/>
    <n v="1128299"/>
    <d v="2021-02-08T00:00:00"/>
    <x v="3"/>
    <x v="2"/>
    <s v="San Francisco"/>
    <x v="3"/>
    <n v="55"/>
    <n v="700"/>
    <n v="38500.000000000007"/>
    <n v="9625"/>
    <s v="Outlet"/>
    <d v="2016-10-21T00:00:00"/>
    <x v="1"/>
    <n v="2"/>
    <x v="1"/>
    <x v="0"/>
    <x v="1"/>
  </r>
  <r>
    <x v="3"/>
    <n v="1128299"/>
    <d v="2021-02-09T00:00:00"/>
    <x v="3"/>
    <x v="2"/>
    <s v="San Francisco"/>
    <x v="4"/>
    <n v="65"/>
    <n v="650"/>
    <n v="42250"/>
    <n v="19012.5"/>
    <s v="Outlet"/>
    <d v="2016-10-22T00:00:00"/>
    <x v="1"/>
    <n v="2"/>
    <x v="1"/>
    <x v="0"/>
    <x v="1"/>
  </r>
  <r>
    <x v="3"/>
    <n v="1128299"/>
    <d v="2021-02-10T00:00:00"/>
    <x v="3"/>
    <x v="2"/>
    <s v="San Francisco"/>
    <x v="5"/>
    <n v="70"/>
    <n v="775"/>
    <n v="54250"/>
    <n v="5425"/>
    <s v="Outlet"/>
    <d v="2016-10-23T00:00:00"/>
    <x v="1"/>
    <n v="2"/>
    <x v="1"/>
    <x v="0"/>
    <x v="1"/>
  </r>
  <r>
    <x v="3"/>
    <n v="1128299"/>
    <d v="2021-02-11T00:00:00"/>
    <x v="3"/>
    <x v="2"/>
    <s v="San Francisco"/>
    <x v="0"/>
    <n v="55"/>
    <n v="975"/>
    <n v="53625.000000000015"/>
    <n v="16087.5"/>
    <s v="Outlet"/>
    <d v="2016-10-24T00:00:00"/>
    <x v="1"/>
    <n v="2"/>
    <x v="1"/>
    <x v="0"/>
    <x v="0"/>
  </r>
  <r>
    <x v="3"/>
    <n v="1128299"/>
    <d v="2021-02-12T00:00:00"/>
    <x v="3"/>
    <x v="2"/>
    <s v="San Francisco"/>
    <x v="1"/>
    <n v="60"/>
    <n v="975"/>
    <n v="58500.000000000015"/>
    <n v="8775"/>
    <s v="Outlet"/>
    <d v="2016-10-25T00:00:00"/>
    <x v="1"/>
    <n v="2"/>
    <x v="1"/>
    <x v="0"/>
    <x v="1"/>
  </r>
  <r>
    <x v="3"/>
    <n v="1128299"/>
    <d v="2021-02-13T00:00:00"/>
    <x v="3"/>
    <x v="2"/>
    <s v="San Francisco"/>
    <x v="2"/>
    <n v="55"/>
    <n v="775"/>
    <n v="42625.000000000007"/>
    <n v="12787.5"/>
    <s v="Outlet"/>
    <d v="2016-10-26T00:00:00"/>
    <x v="1"/>
    <n v="2"/>
    <x v="1"/>
    <x v="0"/>
    <x v="1"/>
  </r>
  <r>
    <x v="3"/>
    <n v="1128299"/>
    <d v="2021-02-14T00:00:00"/>
    <x v="3"/>
    <x v="2"/>
    <s v="San Francisco"/>
    <x v="3"/>
    <n v="55"/>
    <n v="775"/>
    <n v="42625.000000000007"/>
    <n v="10656.25"/>
    <s v="Outlet"/>
    <d v="2016-10-27T00:00:00"/>
    <x v="1"/>
    <n v="2"/>
    <x v="1"/>
    <x v="0"/>
    <x v="1"/>
  </r>
  <r>
    <x v="3"/>
    <n v="1128299"/>
    <d v="2021-02-15T00:00:00"/>
    <x v="3"/>
    <x v="2"/>
    <s v="San Francisco"/>
    <x v="4"/>
    <n v="65"/>
    <n v="700"/>
    <n v="45500"/>
    <n v="20475"/>
    <s v="Outlet"/>
    <d v="2016-10-28T00:00:00"/>
    <x v="1"/>
    <n v="2"/>
    <x v="1"/>
    <x v="0"/>
    <x v="1"/>
  </r>
  <r>
    <x v="3"/>
    <n v="1128299"/>
    <d v="2021-02-16T00:00:00"/>
    <x v="3"/>
    <x v="2"/>
    <s v="San Francisco"/>
    <x v="5"/>
    <n v="70"/>
    <n v="800"/>
    <n v="56000"/>
    <n v="5600"/>
    <s v="Outlet"/>
    <d v="2016-10-29T00:00:00"/>
    <x v="1"/>
    <n v="2"/>
    <x v="1"/>
    <x v="0"/>
    <x v="1"/>
  </r>
  <r>
    <x v="4"/>
    <n v="1189833"/>
    <d v="2021-02-17T00:00:00"/>
    <x v="3"/>
    <x v="2"/>
    <s v="San Francisco"/>
    <x v="0"/>
    <n v="35"/>
    <n v="700"/>
    <n v="24500"/>
    <n v="9800"/>
    <s v="Outlet"/>
    <d v="2016-10-30T00:00:00"/>
    <x v="1"/>
    <n v="2"/>
    <x v="1"/>
    <x v="0"/>
    <x v="0"/>
  </r>
  <r>
    <x v="4"/>
    <n v="1189833"/>
    <d v="2021-02-18T00:00:00"/>
    <x v="3"/>
    <x v="2"/>
    <s v="San Francisco"/>
    <x v="1"/>
    <n v="45"/>
    <n v="700"/>
    <n v="31500"/>
    <n v="7875"/>
    <s v="Outlet"/>
    <d v="2016-10-31T00:00:00"/>
    <x v="1"/>
    <n v="2"/>
    <x v="1"/>
    <x v="0"/>
    <x v="1"/>
  </r>
  <r>
    <x v="4"/>
    <n v="1189833"/>
    <d v="2021-03-09T00:00:00"/>
    <x v="3"/>
    <x v="2"/>
    <s v="San Francisco"/>
    <x v="2"/>
    <n v="45"/>
    <n v="700"/>
    <n v="31500"/>
    <n v="12600"/>
    <s v="Outlet"/>
    <d v="2016-11-01T00:00:00"/>
    <x v="1"/>
    <n v="3"/>
    <x v="2"/>
    <x v="0"/>
    <x v="1"/>
  </r>
  <r>
    <x v="4"/>
    <n v="1189833"/>
    <d v="2021-03-10T00:00:00"/>
    <x v="3"/>
    <x v="2"/>
    <s v="San Francisco"/>
    <x v="3"/>
    <n v="45"/>
    <n v="550"/>
    <n v="24750"/>
    <n v="8662.5"/>
    <s v="Outlet"/>
    <d v="2016-11-02T00:00:00"/>
    <x v="1"/>
    <n v="3"/>
    <x v="2"/>
    <x v="0"/>
    <x v="1"/>
  </r>
  <r>
    <x v="4"/>
    <n v="1189833"/>
    <d v="2021-03-11T00:00:00"/>
    <x v="3"/>
    <x v="2"/>
    <s v="Los Angeles"/>
    <x v="4"/>
    <n v="50"/>
    <n v="500"/>
    <n v="25000"/>
    <n v="13750"/>
    <s v="Outlet"/>
    <d v="2016-11-03T00:00:00"/>
    <x v="1"/>
    <n v="3"/>
    <x v="2"/>
    <x v="0"/>
    <x v="1"/>
  </r>
  <r>
    <x v="4"/>
    <n v="1189833"/>
    <d v="2021-03-12T00:00:00"/>
    <x v="3"/>
    <x v="2"/>
    <s v="Los Angeles"/>
    <x v="5"/>
    <n v="45"/>
    <n v="700"/>
    <n v="31500"/>
    <n v="6300"/>
    <s v="Outlet"/>
    <d v="2016-11-04T00:00:00"/>
    <x v="1"/>
    <n v="3"/>
    <x v="2"/>
    <x v="0"/>
    <x v="1"/>
  </r>
  <r>
    <x v="4"/>
    <n v="1189833"/>
    <d v="2021-03-13T00:00:00"/>
    <x v="3"/>
    <x v="2"/>
    <s v="Los Angeles"/>
    <x v="0"/>
    <n v="35"/>
    <n v="750"/>
    <n v="26250"/>
    <n v="10500"/>
    <s v="Outlet"/>
    <d v="2016-11-05T00:00:00"/>
    <x v="1"/>
    <n v="3"/>
    <x v="2"/>
    <x v="0"/>
    <x v="0"/>
  </r>
  <r>
    <x v="4"/>
    <n v="1189833"/>
    <d v="2021-03-14T00:00:00"/>
    <x v="3"/>
    <x v="2"/>
    <s v="Los Angeles"/>
    <x v="1"/>
    <n v="45"/>
    <n v="650"/>
    <n v="29250"/>
    <n v="7312.5"/>
    <s v="Outlet"/>
    <d v="2016-11-06T00:00:00"/>
    <x v="1"/>
    <n v="3"/>
    <x v="2"/>
    <x v="0"/>
    <x v="1"/>
  </r>
  <r>
    <x v="4"/>
    <n v="1189833"/>
    <d v="2021-03-15T00:00:00"/>
    <x v="3"/>
    <x v="2"/>
    <s v="Los Angeles"/>
    <x v="2"/>
    <n v="45"/>
    <n v="675"/>
    <n v="30375"/>
    <n v="12150"/>
    <s v="Outlet"/>
    <d v="2016-11-07T00:00:00"/>
    <x v="1"/>
    <n v="3"/>
    <x v="2"/>
    <x v="0"/>
    <x v="1"/>
  </r>
  <r>
    <x v="4"/>
    <n v="1189833"/>
    <d v="2021-03-16T00:00:00"/>
    <x v="3"/>
    <x v="2"/>
    <s v="Los Angeles"/>
    <x v="3"/>
    <n v="45"/>
    <n v="525"/>
    <n v="23625"/>
    <n v="8268.75"/>
    <s v="Outlet"/>
    <d v="2016-11-08T00:00:00"/>
    <x v="1"/>
    <n v="3"/>
    <x v="2"/>
    <x v="0"/>
    <x v="1"/>
  </r>
  <r>
    <x v="4"/>
    <n v="1189833"/>
    <d v="2021-03-17T00:00:00"/>
    <x v="3"/>
    <x v="2"/>
    <s v="Los Angeles"/>
    <x v="4"/>
    <n v="50"/>
    <n v="450"/>
    <n v="22500"/>
    <n v="12375"/>
    <s v="Outlet"/>
    <d v="2016-11-09T00:00:00"/>
    <x v="1"/>
    <n v="3"/>
    <x v="2"/>
    <x v="0"/>
    <x v="1"/>
  </r>
  <r>
    <x v="4"/>
    <n v="1189833"/>
    <d v="2021-03-18T00:00:00"/>
    <x v="3"/>
    <x v="2"/>
    <s v="Los Angeles"/>
    <x v="5"/>
    <n v="45"/>
    <n v="650"/>
    <n v="29250"/>
    <n v="5850"/>
    <s v="Outlet"/>
    <d v="2016-11-10T00:00:00"/>
    <x v="1"/>
    <n v="3"/>
    <x v="2"/>
    <x v="0"/>
    <x v="1"/>
  </r>
  <r>
    <x v="4"/>
    <n v="1189833"/>
    <d v="2021-03-19T00:00:00"/>
    <x v="3"/>
    <x v="2"/>
    <s v="Los Angeles"/>
    <x v="0"/>
    <n v="35"/>
    <n v="800"/>
    <n v="28000"/>
    <n v="11200"/>
    <s v="Outlet"/>
    <d v="2016-11-11T00:00:00"/>
    <x v="1"/>
    <n v="3"/>
    <x v="2"/>
    <x v="0"/>
    <x v="0"/>
  </r>
  <r>
    <x v="4"/>
    <n v="1189833"/>
    <d v="2021-03-20T00:00:00"/>
    <x v="3"/>
    <x v="2"/>
    <s v="Los Angeles"/>
    <x v="1"/>
    <n v="45"/>
    <n v="650"/>
    <n v="29250"/>
    <n v="7312.5"/>
    <s v="Outlet"/>
    <d v="2016-11-12T00:00:00"/>
    <x v="1"/>
    <n v="3"/>
    <x v="2"/>
    <x v="0"/>
    <x v="1"/>
  </r>
  <r>
    <x v="4"/>
    <n v="1189833"/>
    <d v="2021-03-21T00:00:00"/>
    <x v="3"/>
    <x v="2"/>
    <s v="Los Angeles"/>
    <x v="2"/>
    <n v="45"/>
    <n v="650"/>
    <n v="29250"/>
    <n v="11700"/>
    <s v="Outlet"/>
    <d v="2016-11-13T00:00:00"/>
    <x v="1"/>
    <n v="3"/>
    <x v="2"/>
    <x v="0"/>
    <x v="1"/>
  </r>
  <r>
    <x v="4"/>
    <n v="1189833"/>
    <d v="2021-03-22T00:00:00"/>
    <x v="3"/>
    <x v="2"/>
    <s v="Los Angeles"/>
    <x v="3"/>
    <n v="45"/>
    <n v="550"/>
    <n v="24750"/>
    <n v="8662.5"/>
    <s v="Outlet"/>
    <d v="2016-11-14T00:00:00"/>
    <x v="1"/>
    <n v="3"/>
    <x v="2"/>
    <x v="0"/>
    <x v="1"/>
  </r>
  <r>
    <x v="4"/>
    <n v="1189833"/>
    <d v="2021-03-23T00:00:00"/>
    <x v="3"/>
    <x v="2"/>
    <s v="Los Angeles"/>
    <x v="4"/>
    <n v="50"/>
    <n v="425"/>
    <n v="21250"/>
    <n v="11687.5"/>
    <s v="Outlet"/>
    <d v="2016-11-15T00:00:00"/>
    <x v="1"/>
    <n v="3"/>
    <x v="2"/>
    <x v="0"/>
    <x v="1"/>
  </r>
  <r>
    <x v="4"/>
    <n v="1189833"/>
    <d v="2021-04-06T00:00:00"/>
    <x v="3"/>
    <x v="2"/>
    <s v="Los Angeles"/>
    <x v="5"/>
    <n v="45"/>
    <n v="625"/>
    <n v="28125"/>
    <n v="5625"/>
    <s v="Outlet"/>
    <d v="2016-11-16T00:00:00"/>
    <x v="1"/>
    <n v="4"/>
    <x v="3"/>
    <x v="0"/>
    <x v="1"/>
  </r>
  <r>
    <x v="4"/>
    <n v="1189833"/>
    <d v="2021-04-07T00:00:00"/>
    <x v="3"/>
    <x v="2"/>
    <s v="Los Angeles"/>
    <x v="0"/>
    <n v="45"/>
    <n v="800"/>
    <n v="36000"/>
    <n v="14400"/>
    <s v="Outlet"/>
    <d v="2016-11-17T00:00:00"/>
    <x v="1"/>
    <n v="4"/>
    <x v="3"/>
    <x v="0"/>
    <x v="0"/>
  </r>
  <r>
    <x v="4"/>
    <n v="1189833"/>
    <d v="2021-04-08T00:00:00"/>
    <x v="3"/>
    <x v="2"/>
    <s v="Los Angeles"/>
    <x v="1"/>
    <n v="50"/>
    <n v="600"/>
    <n v="30000"/>
    <n v="7500"/>
    <s v="Outlet"/>
    <d v="2016-11-18T00:00:00"/>
    <x v="1"/>
    <n v="4"/>
    <x v="3"/>
    <x v="0"/>
    <x v="1"/>
  </r>
  <r>
    <x v="4"/>
    <n v="1189833"/>
    <d v="2021-04-09T00:00:00"/>
    <x v="3"/>
    <x v="2"/>
    <s v="Los Angeles"/>
    <x v="2"/>
    <n v="50"/>
    <n v="625"/>
    <n v="31250"/>
    <n v="12500"/>
    <s v="Outlet"/>
    <d v="2016-11-19T00:00:00"/>
    <x v="1"/>
    <n v="4"/>
    <x v="3"/>
    <x v="0"/>
    <x v="1"/>
  </r>
  <r>
    <x v="4"/>
    <n v="1189833"/>
    <d v="2021-04-10T00:00:00"/>
    <x v="3"/>
    <x v="2"/>
    <s v="Los Angeles"/>
    <x v="3"/>
    <n v="45"/>
    <n v="525"/>
    <n v="23625"/>
    <n v="8268.75"/>
    <s v="Outlet"/>
    <d v="2016-11-20T00:00:00"/>
    <x v="1"/>
    <n v="4"/>
    <x v="3"/>
    <x v="0"/>
    <x v="1"/>
  </r>
  <r>
    <x v="4"/>
    <n v="1189833"/>
    <d v="2021-04-11T00:00:00"/>
    <x v="3"/>
    <x v="2"/>
    <s v="Los Angeles"/>
    <x v="4"/>
    <n v="50"/>
    <n v="425"/>
    <n v="21250"/>
    <n v="11687.5"/>
    <s v="Outlet"/>
    <d v="2016-11-21T00:00:00"/>
    <x v="1"/>
    <n v="4"/>
    <x v="3"/>
    <x v="0"/>
    <x v="1"/>
  </r>
  <r>
    <x v="4"/>
    <n v="1189833"/>
    <d v="2021-04-12T00:00:00"/>
    <x v="3"/>
    <x v="2"/>
    <s v="Los Angeles"/>
    <x v="5"/>
    <n v="65"/>
    <n v="600"/>
    <n v="39000"/>
    <n v="7800"/>
    <s v="Outlet"/>
    <d v="2016-11-22T00:00:00"/>
    <x v="1"/>
    <n v="4"/>
    <x v="3"/>
    <x v="0"/>
    <x v="1"/>
  </r>
  <r>
    <x v="4"/>
    <n v="1189833"/>
    <d v="2021-04-13T00:00:00"/>
    <x v="3"/>
    <x v="2"/>
    <s v="Los Angeles"/>
    <x v="0"/>
    <n v="45"/>
    <n v="800"/>
    <n v="36000"/>
    <n v="14400"/>
    <s v="Outlet"/>
    <d v="2016-11-23T00:00:00"/>
    <x v="1"/>
    <n v="4"/>
    <x v="3"/>
    <x v="0"/>
    <x v="0"/>
  </r>
  <r>
    <x v="4"/>
    <n v="1189833"/>
    <d v="2021-04-14T00:00:00"/>
    <x v="3"/>
    <x v="2"/>
    <s v="Los Angeles"/>
    <x v="1"/>
    <n v="50"/>
    <n v="650"/>
    <n v="32500"/>
    <n v="8125"/>
    <s v="Outlet"/>
    <d v="2016-11-24T00:00:00"/>
    <x v="1"/>
    <n v="4"/>
    <x v="3"/>
    <x v="0"/>
    <x v="1"/>
  </r>
  <r>
    <x v="4"/>
    <n v="1189833"/>
    <d v="2021-04-15T00:00:00"/>
    <x v="3"/>
    <x v="2"/>
    <s v="Los Angeles"/>
    <x v="2"/>
    <n v="50"/>
    <n v="650"/>
    <n v="32500"/>
    <n v="13000"/>
    <s v="Outlet"/>
    <d v="2016-11-25T00:00:00"/>
    <x v="1"/>
    <n v="4"/>
    <x v="3"/>
    <x v="0"/>
    <x v="1"/>
  </r>
  <r>
    <x v="4"/>
    <n v="1189833"/>
    <d v="2021-04-16T00:00:00"/>
    <x v="3"/>
    <x v="2"/>
    <s v="Los Angeles"/>
    <x v="3"/>
    <n v="45"/>
    <n v="550"/>
    <n v="24750"/>
    <n v="8662.5"/>
    <s v="Outlet"/>
    <d v="2016-11-26T00:00:00"/>
    <x v="1"/>
    <n v="4"/>
    <x v="3"/>
    <x v="0"/>
    <x v="1"/>
  </r>
  <r>
    <x v="4"/>
    <n v="1189833"/>
    <d v="2021-04-17T00:00:00"/>
    <x v="3"/>
    <x v="2"/>
    <s v="Los Angeles"/>
    <x v="4"/>
    <n v="50"/>
    <n v="450"/>
    <n v="22500"/>
    <n v="12375"/>
    <s v="Outlet"/>
    <d v="2016-11-27T00:00:00"/>
    <x v="1"/>
    <n v="4"/>
    <x v="3"/>
    <x v="0"/>
    <x v="1"/>
  </r>
  <r>
    <x v="4"/>
    <n v="1189833"/>
    <d v="2021-04-18T00:00:00"/>
    <x v="3"/>
    <x v="2"/>
    <s v="Los Angeles"/>
    <x v="5"/>
    <n v="65"/>
    <n v="625"/>
    <n v="40625"/>
    <n v="8125"/>
    <s v="Outlet"/>
    <d v="2016-11-28T00:00:00"/>
    <x v="1"/>
    <n v="4"/>
    <x v="3"/>
    <x v="0"/>
    <x v="1"/>
  </r>
  <r>
    <x v="4"/>
    <n v="1189833"/>
    <d v="2021-04-19T00:00:00"/>
    <x v="3"/>
    <x v="2"/>
    <s v="Los Angeles"/>
    <x v="0"/>
    <n v="45"/>
    <n v="900"/>
    <n v="40500"/>
    <n v="16200"/>
    <s v="Outlet"/>
    <d v="2016-11-29T00:00:00"/>
    <x v="1"/>
    <n v="4"/>
    <x v="3"/>
    <x v="0"/>
    <x v="0"/>
  </r>
  <r>
    <x v="4"/>
    <n v="1189833"/>
    <d v="2021-04-20T00:00:00"/>
    <x v="3"/>
    <x v="2"/>
    <s v="Los Angeles"/>
    <x v="1"/>
    <n v="50"/>
    <n v="750"/>
    <n v="37500"/>
    <n v="9375"/>
    <s v="Outlet"/>
    <d v="2016-11-30T00:00:00"/>
    <x v="1"/>
    <n v="4"/>
    <x v="3"/>
    <x v="0"/>
    <x v="1"/>
  </r>
  <r>
    <x v="4"/>
    <n v="1189833"/>
    <d v="2021-04-21T00:00:00"/>
    <x v="3"/>
    <x v="2"/>
    <s v="Los Angeles"/>
    <x v="2"/>
    <n v="50"/>
    <n v="750"/>
    <n v="37500"/>
    <n v="15000"/>
    <s v="Outlet"/>
    <d v="2016-12-01T00:00:00"/>
    <x v="1"/>
    <n v="4"/>
    <x v="3"/>
    <x v="0"/>
    <x v="1"/>
  </r>
  <r>
    <x v="4"/>
    <n v="1189833"/>
    <d v="2021-04-22T00:00:00"/>
    <x v="3"/>
    <x v="2"/>
    <s v="Los Angeles"/>
    <x v="3"/>
    <n v="45"/>
    <n v="625"/>
    <n v="28125"/>
    <n v="9843.75"/>
    <s v="Outlet"/>
    <d v="2016-12-02T00:00:00"/>
    <x v="1"/>
    <n v="4"/>
    <x v="3"/>
    <x v="0"/>
    <x v="1"/>
  </r>
  <r>
    <x v="4"/>
    <n v="1189833"/>
    <d v="2021-04-23T00:00:00"/>
    <x v="3"/>
    <x v="2"/>
    <s v="Los Angeles"/>
    <x v="4"/>
    <n v="50"/>
    <n v="500"/>
    <n v="25000"/>
    <n v="13750"/>
    <s v="Outlet"/>
    <d v="2016-12-03T00:00:00"/>
    <x v="1"/>
    <n v="4"/>
    <x v="3"/>
    <x v="0"/>
    <x v="1"/>
  </r>
  <r>
    <x v="4"/>
    <n v="1189833"/>
    <d v="2021-04-24T00:00:00"/>
    <x v="3"/>
    <x v="2"/>
    <s v="Los Angeles"/>
    <x v="5"/>
    <n v="65"/>
    <n v="800"/>
    <n v="52000"/>
    <n v="10400"/>
    <s v="Outlet"/>
    <d v="2016-12-04T00:00:00"/>
    <x v="1"/>
    <n v="4"/>
    <x v="3"/>
    <x v="0"/>
    <x v="1"/>
  </r>
  <r>
    <x v="4"/>
    <n v="1189833"/>
    <d v="2021-04-25T00:00:00"/>
    <x v="3"/>
    <x v="2"/>
    <s v="Los Angeles"/>
    <x v="0"/>
    <n v="45"/>
    <n v="950"/>
    <n v="42750"/>
    <n v="17100"/>
    <s v="Outlet"/>
    <d v="2016-12-05T00:00:00"/>
    <x v="1"/>
    <n v="4"/>
    <x v="3"/>
    <x v="0"/>
    <x v="0"/>
  </r>
  <r>
    <x v="4"/>
    <n v="1189833"/>
    <d v="2021-04-26T00:00:00"/>
    <x v="3"/>
    <x v="2"/>
    <s v="Los Angeles"/>
    <x v="1"/>
    <n v="50"/>
    <n v="800"/>
    <n v="40000"/>
    <n v="10000"/>
    <s v="Outlet"/>
    <d v="2016-12-06T00:00:00"/>
    <x v="1"/>
    <n v="4"/>
    <x v="3"/>
    <x v="0"/>
    <x v="1"/>
  </r>
  <r>
    <x v="4"/>
    <n v="1189833"/>
    <d v="2021-04-27T00:00:00"/>
    <x v="3"/>
    <x v="2"/>
    <s v="Los Angeles"/>
    <x v="2"/>
    <n v="50"/>
    <n v="750"/>
    <n v="37500"/>
    <n v="15000"/>
    <s v="Outlet"/>
    <d v="2016-12-07T00:00:00"/>
    <x v="1"/>
    <n v="4"/>
    <x v="3"/>
    <x v="0"/>
    <x v="1"/>
  </r>
  <r>
    <x v="4"/>
    <n v="1189833"/>
    <d v="2021-04-28T00:00:00"/>
    <x v="3"/>
    <x v="2"/>
    <s v="Los Angeles"/>
    <x v="3"/>
    <n v="45"/>
    <n v="650"/>
    <n v="29250"/>
    <n v="10237.5"/>
    <s v="Outlet"/>
    <d v="2016-12-08T00:00:00"/>
    <x v="1"/>
    <n v="4"/>
    <x v="3"/>
    <x v="0"/>
    <x v="1"/>
  </r>
  <r>
    <x v="4"/>
    <n v="1189833"/>
    <d v="2021-04-29T00:00:00"/>
    <x v="3"/>
    <x v="2"/>
    <s v="Los Angeles"/>
    <x v="4"/>
    <n v="50"/>
    <n v="700"/>
    <n v="35000"/>
    <n v="19250"/>
    <s v="Outlet"/>
    <d v="2016-12-09T00:00:00"/>
    <x v="1"/>
    <n v="4"/>
    <x v="3"/>
    <x v="0"/>
    <x v="1"/>
  </r>
  <r>
    <x v="4"/>
    <n v="1189833"/>
    <d v="2021-04-30T00:00:00"/>
    <x v="3"/>
    <x v="2"/>
    <s v="Los Angeles"/>
    <x v="5"/>
    <n v="65"/>
    <n v="700"/>
    <n v="45500"/>
    <n v="9100"/>
    <s v="Outlet"/>
    <d v="2016-12-10T00:00:00"/>
    <x v="1"/>
    <n v="4"/>
    <x v="3"/>
    <x v="0"/>
    <x v="1"/>
  </r>
  <r>
    <x v="4"/>
    <n v="1189833"/>
    <d v="2021-05-01T00:00:00"/>
    <x v="3"/>
    <x v="2"/>
    <s v="Los Angeles"/>
    <x v="0"/>
    <n v="50"/>
    <n v="900"/>
    <n v="45000"/>
    <n v="18000"/>
    <s v="Outlet"/>
    <d v="2016-12-11T00:00:00"/>
    <x v="1"/>
    <n v="5"/>
    <x v="4"/>
    <x v="0"/>
    <x v="0"/>
  </r>
  <r>
    <x v="4"/>
    <n v="1189833"/>
    <d v="2021-05-02T00:00:00"/>
    <x v="3"/>
    <x v="2"/>
    <s v="Los Angeles"/>
    <x v="1"/>
    <n v="55"/>
    <n v="850"/>
    <n v="46750.000000000007"/>
    <n v="11687.5"/>
    <s v="Outlet"/>
    <d v="2016-12-12T00:00:00"/>
    <x v="1"/>
    <n v="5"/>
    <x v="4"/>
    <x v="0"/>
    <x v="1"/>
  </r>
  <r>
    <x v="4"/>
    <n v="1189833"/>
    <d v="2021-05-03T00:00:00"/>
    <x v="3"/>
    <x v="2"/>
    <s v="Los Angeles"/>
    <x v="2"/>
    <n v="50"/>
    <n v="725"/>
    <n v="36250"/>
    <n v="14500"/>
    <s v="Outlet"/>
    <d v="2016-12-13T00:00:00"/>
    <x v="1"/>
    <n v="5"/>
    <x v="4"/>
    <x v="0"/>
    <x v="1"/>
  </r>
  <r>
    <x v="4"/>
    <n v="1189833"/>
    <d v="2021-05-04T00:00:00"/>
    <x v="3"/>
    <x v="2"/>
    <s v="Los Angeles"/>
    <x v="3"/>
    <n v="50"/>
    <n v="675"/>
    <n v="33750"/>
    <n v="11812.5"/>
    <s v="Outlet"/>
    <d v="2016-12-14T00:00:00"/>
    <x v="1"/>
    <n v="5"/>
    <x v="4"/>
    <x v="0"/>
    <x v="1"/>
  </r>
  <r>
    <x v="4"/>
    <n v="1189833"/>
    <d v="2021-05-05T00:00:00"/>
    <x v="3"/>
    <x v="2"/>
    <s v="Los Angeles"/>
    <x v="4"/>
    <n v="60"/>
    <n v="675"/>
    <n v="40500"/>
    <n v="22275"/>
    <s v="Outlet"/>
    <d v="2016-12-15T00:00:00"/>
    <x v="1"/>
    <n v="5"/>
    <x v="4"/>
    <x v="0"/>
    <x v="1"/>
  </r>
  <r>
    <x v="4"/>
    <n v="1189833"/>
    <d v="2021-05-06T00:00:00"/>
    <x v="3"/>
    <x v="2"/>
    <s v="Los Angeles"/>
    <x v="5"/>
    <n v="65"/>
    <n v="650"/>
    <n v="42250"/>
    <n v="8450"/>
    <s v="Outlet"/>
    <d v="2016-12-16T00:00:00"/>
    <x v="1"/>
    <n v="5"/>
    <x v="4"/>
    <x v="0"/>
    <x v="1"/>
  </r>
  <r>
    <x v="4"/>
    <n v="1189833"/>
    <d v="2021-05-07T00:00:00"/>
    <x v="3"/>
    <x v="2"/>
    <s v="Los Angeles"/>
    <x v="0"/>
    <n v="50"/>
    <n v="850"/>
    <n v="42500"/>
    <n v="17000"/>
    <s v="Outlet"/>
    <d v="2016-12-17T00:00:00"/>
    <x v="1"/>
    <n v="5"/>
    <x v="4"/>
    <x v="0"/>
    <x v="0"/>
  </r>
  <r>
    <x v="4"/>
    <n v="1189833"/>
    <d v="2021-05-08T00:00:00"/>
    <x v="3"/>
    <x v="2"/>
    <s v="Los Angeles"/>
    <x v="1"/>
    <n v="55"/>
    <n v="850"/>
    <n v="46750.000000000007"/>
    <n v="11687.5"/>
    <s v="Outlet"/>
    <d v="2016-12-18T00:00:00"/>
    <x v="1"/>
    <n v="5"/>
    <x v="4"/>
    <x v="0"/>
    <x v="1"/>
  </r>
  <r>
    <x v="4"/>
    <n v="1189833"/>
    <d v="2021-05-09T00:00:00"/>
    <x v="3"/>
    <x v="2"/>
    <s v="Los Angeles"/>
    <x v="2"/>
    <n v="50"/>
    <n v="700"/>
    <n v="35000"/>
    <n v="14000"/>
    <s v="Outlet"/>
    <d v="2016-12-19T00:00:00"/>
    <x v="1"/>
    <n v="5"/>
    <x v="4"/>
    <x v="0"/>
    <x v="1"/>
  </r>
  <r>
    <x v="4"/>
    <n v="1189833"/>
    <d v="2021-05-10T00:00:00"/>
    <x v="3"/>
    <x v="2"/>
    <s v="Los Angeles"/>
    <x v="3"/>
    <n v="50"/>
    <n v="650"/>
    <n v="32500"/>
    <n v="11375"/>
    <s v="Outlet"/>
    <d v="2016-12-20T00:00:00"/>
    <x v="1"/>
    <n v="5"/>
    <x v="4"/>
    <x v="0"/>
    <x v="1"/>
  </r>
  <r>
    <x v="4"/>
    <n v="1189833"/>
    <d v="2021-05-11T00:00:00"/>
    <x v="3"/>
    <x v="2"/>
    <s v="Los Angeles"/>
    <x v="4"/>
    <n v="60"/>
    <n v="650"/>
    <n v="39000"/>
    <n v="21450"/>
    <s v="Outlet"/>
    <d v="2016-12-21T00:00:00"/>
    <x v="1"/>
    <n v="5"/>
    <x v="4"/>
    <x v="0"/>
    <x v="1"/>
  </r>
  <r>
    <x v="4"/>
    <n v="1189833"/>
    <d v="2021-05-12T00:00:00"/>
    <x v="3"/>
    <x v="2"/>
    <s v="Los Angeles"/>
    <x v="5"/>
    <n v="65"/>
    <n v="700"/>
    <n v="45500"/>
    <n v="9100"/>
    <s v="Outlet"/>
    <d v="2016-12-22T00:00:00"/>
    <x v="1"/>
    <n v="5"/>
    <x v="4"/>
    <x v="0"/>
    <x v="1"/>
  </r>
  <r>
    <x v="4"/>
    <n v="1189833"/>
    <d v="2021-05-13T00:00:00"/>
    <x v="3"/>
    <x v="2"/>
    <s v="Los Angeles"/>
    <x v="0"/>
    <n v="50"/>
    <n v="800"/>
    <n v="40000"/>
    <n v="16000"/>
    <s v="Outlet"/>
    <d v="2016-12-23T00:00:00"/>
    <x v="1"/>
    <n v="5"/>
    <x v="4"/>
    <x v="0"/>
    <x v="0"/>
  </r>
  <r>
    <x v="4"/>
    <n v="1189833"/>
    <d v="2021-05-14T00:00:00"/>
    <x v="3"/>
    <x v="2"/>
    <s v="Los Angeles"/>
    <x v="1"/>
    <n v="55"/>
    <n v="800"/>
    <n v="44000.000000000007"/>
    <n v="11000"/>
    <s v="Outlet"/>
    <d v="2016-12-24T00:00:00"/>
    <x v="1"/>
    <n v="5"/>
    <x v="4"/>
    <x v="0"/>
    <x v="1"/>
  </r>
  <r>
    <x v="4"/>
    <n v="1189833"/>
    <d v="2021-05-15T00:00:00"/>
    <x v="3"/>
    <x v="2"/>
    <s v="Los Angeles"/>
    <x v="2"/>
    <n v="50"/>
    <n v="650"/>
    <n v="32500"/>
    <n v="13000"/>
    <s v="Outlet"/>
    <d v="2016-12-25T00:00:00"/>
    <x v="1"/>
    <n v="5"/>
    <x v="4"/>
    <x v="0"/>
    <x v="1"/>
  </r>
  <r>
    <x v="4"/>
    <n v="1189833"/>
    <d v="2021-05-16T00:00:00"/>
    <x v="3"/>
    <x v="2"/>
    <s v="Los Angeles"/>
    <x v="3"/>
    <n v="50"/>
    <n v="625"/>
    <n v="31250"/>
    <n v="10937.5"/>
    <s v="Outlet"/>
    <d v="2016-12-26T00:00:00"/>
    <x v="1"/>
    <n v="5"/>
    <x v="4"/>
    <x v="0"/>
    <x v="1"/>
  </r>
  <r>
    <x v="4"/>
    <n v="1189833"/>
    <d v="2021-05-17T00:00:00"/>
    <x v="3"/>
    <x v="2"/>
    <s v="Los Angeles"/>
    <x v="4"/>
    <n v="60"/>
    <n v="600"/>
    <n v="36000"/>
    <n v="19800"/>
    <s v="Outlet"/>
    <d v="2016-12-27T00:00:00"/>
    <x v="1"/>
    <n v="5"/>
    <x v="4"/>
    <x v="0"/>
    <x v="1"/>
  </r>
  <r>
    <x v="4"/>
    <n v="1189833"/>
    <d v="2021-05-18T00:00:00"/>
    <x v="3"/>
    <x v="2"/>
    <s v="Los Angeles"/>
    <x v="5"/>
    <n v="65"/>
    <n v="650"/>
    <n v="42250"/>
    <n v="8450"/>
    <s v="Outlet"/>
    <d v="2016-12-28T00:00:00"/>
    <x v="1"/>
    <n v="5"/>
    <x v="4"/>
    <x v="0"/>
    <x v="1"/>
  </r>
  <r>
    <x v="4"/>
    <n v="1189833"/>
    <d v="2021-05-19T00:00:00"/>
    <x v="3"/>
    <x v="2"/>
    <s v="Los Angeles"/>
    <x v="0"/>
    <n v="50"/>
    <n v="825"/>
    <n v="41250"/>
    <n v="16500"/>
    <s v="Outlet"/>
    <d v="2016-12-29T00:00:00"/>
    <x v="1"/>
    <n v="5"/>
    <x v="4"/>
    <x v="0"/>
    <x v="0"/>
  </r>
  <r>
    <x v="4"/>
    <n v="1189833"/>
    <d v="2021-05-20T00:00:00"/>
    <x v="3"/>
    <x v="2"/>
    <s v="Los Angeles"/>
    <x v="1"/>
    <n v="55"/>
    <n v="825"/>
    <n v="45375.000000000007"/>
    <n v="11343.75"/>
    <s v="Outlet"/>
    <d v="2016-12-30T00:00:00"/>
    <x v="1"/>
    <n v="5"/>
    <x v="4"/>
    <x v="0"/>
    <x v="1"/>
  </r>
  <r>
    <x v="4"/>
    <n v="1189833"/>
    <d v="2021-05-21T00:00:00"/>
    <x v="3"/>
    <x v="2"/>
    <s v="Los Angeles"/>
    <x v="2"/>
    <n v="50"/>
    <n v="675"/>
    <n v="33750"/>
    <n v="13500"/>
    <s v="Outlet"/>
    <d v="2016-12-31T00:00:00"/>
    <x v="1"/>
    <n v="5"/>
    <x v="4"/>
    <x v="0"/>
    <x v="1"/>
  </r>
  <r>
    <x v="4"/>
    <n v="1189833"/>
    <d v="2021-05-22T00:00:00"/>
    <x v="3"/>
    <x v="2"/>
    <s v="Los Angeles"/>
    <x v="3"/>
    <n v="50"/>
    <n v="650"/>
    <n v="32500"/>
    <n v="11375"/>
    <s v="Outlet"/>
    <d v="2017-01-01T00:00:00"/>
    <x v="1"/>
    <n v="5"/>
    <x v="4"/>
    <x v="0"/>
    <x v="1"/>
  </r>
  <r>
    <x v="4"/>
    <n v="1189833"/>
    <d v="2021-05-23T00:00:00"/>
    <x v="3"/>
    <x v="2"/>
    <s v="Los Angeles"/>
    <x v="4"/>
    <n v="60"/>
    <n v="600"/>
    <n v="36000"/>
    <n v="19800"/>
    <s v="Outlet"/>
    <d v="2017-01-02T00:00:00"/>
    <x v="1"/>
    <n v="5"/>
    <x v="4"/>
    <x v="0"/>
    <x v="1"/>
  </r>
  <r>
    <x v="4"/>
    <n v="1189833"/>
    <d v="2021-05-24T00:00:00"/>
    <x v="3"/>
    <x v="2"/>
    <s v="Los Angeles"/>
    <x v="5"/>
    <n v="65"/>
    <n v="700"/>
    <n v="45500"/>
    <n v="9100"/>
    <s v="Outlet"/>
    <d v="2017-01-03T00:00:00"/>
    <x v="1"/>
    <n v="5"/>
    <x v="4"/>
    <x v="0"/>
    <x v="1"/>
  </r>
  <r>
    <x v="4"/>
    <n v="1189833"/>
    <d v="2021-05-25T00:00:00"/>
    <x v="3"/>
    <x v="2"/>
    <s v="Los Angeles"/>
    <x v="0"/>
    <n v="50"/>
    <n v="900"/>
    <n v="45000"/>
    <n v="18000"/>
    <s v="Outlet"/>
    <d v="2017-01-04T00:00:00"/>
    <x v="1"/>
    <n v="5"/>
    <x v="4"/>
    <x v="0"/>
    <x v="0"/>
  </r>
  <r>
    <x v="4"/>
    <n v="1189833"/>
    <d v="2021-05-26T00:00:00"/>
    <x v="3"/>
    <x v="2"/>
    <s v="Los Angeles"/>
    <x v="1"/>
    <n v="55"/>
    <n v="900"/>
    <n v="49500.000000000007"/>
    <n v="12375"/>
    <s v="Outlet"/>
    <d v="2017-01-05T00:00:00"/>
    <x v="1"/>
    <n v="5"/>
    <x v="4"/>
    <x v="0"/>
    <x v="1"/>
  </r>
  <r>
    <x v="4"/>
    <n v="1189833"/>
    <d v="2021-05-27T00:00:00"/>
    <x v="3"/>
    <x v="2"/>
    <s v="Los Angeles"/>
    <x v="2"/>
    <n v="50"/>
    <n v="700"/>
    <n v="35000"/>
    <n v="14000"/>
    <s v="Outlet"/>
    <d v="2017-01-06T00:00:00"/>
    <x v="1"/>
    <n v="5"/>
    <x v="4"/>
    <x v="0"/>
    <x v="1"/>
  </r>
  <r>
    <x v="4"/>
    <n v="1189833"/>
    <d v="2021-05-28T00:00:00"/>
    <x v="3"/>
    <x v="2"/>
    <s v="Los Angeles"/>
    <x v="3"/>
    <n v="50"/>
    <n v="700"/>
    <n v="35000"/>
    <n v="12250"/>
    <s v="Outlet"/>
    <d v="2017-01-07T00:00:00"/>
    <x v="1"/>
    <n v="5"/>
    <x v="4"/>
    <x v="0"/>
    <x v="1"/>
  </r>
  <r>
    <x v="4"/>
    <n v="1189833"/>
    <d v="2021-05-29T00:00:00"/>
    <x v="3"/>
    <x v="2"/>
    <s v="Los Angeles"/>
    <x v="4"/>
    <n v="60"/>
    <n v="625"/>
    <n v="37500"/>
    <n v="20625"/>
    <s v="Outlet"/>
    <d v="2017-01-08T00:00:00"/>
    <x v="1"/>
    <n v="5"/>
    <x v="4"/>
    <x v="0"/>
    <x v="1"/>
  </r>
  <r>
    <x v="4"/>
    <n v="1189833"/>
    <d v="2021-05-30T00:00:00"/>
    <x v="3"/>
    <x v="2"/>
    <s v="Los Angeles"/>
    <x v="5"/>
    <n v="65"/>
    <n v="725"/>
    <n v="47125"/>
    <n v="9425"/>
    <s v="Outlet"/>
    <d v="2017-01-09T00:00:00"/>
    <x v="1"/>
    <n v="5"/>
    <x v="4"/>
    <x v="0"/>
    <x v="1"/>
  </r>
  <r>
    <x v="0"/>
    <n v="1185732"/>
    <d v="2021-05-31T00:00:00"/>
    <x v="3"/>
    <x v="2"/>
    <s v="Los Angeles"/>
    <x v="0"/>
    <n v="45"/>
    <n v="475"/>
    <n v="21375"/>
    <n v="8550"/>
    <s v="Outlet"/>
    <d v="2017-01-10T00:00:00"/>
    <x v="1"/>
    <n v="5"/>
    <x v="4"/>
    <x v="0"/>
    <x v="0"/>
  </r>
  <r>
    <x v="0"/>
    <n v="1185732"/>
    <d v="2021-06-01T00:00:00"/>
    <x v="3"/>
    <x v="2"/>
    <s v="Los Angeles"/>
    <x v="1"/>
    <n v="45"/>
    <n v="275"/>
    <n v="12375"/>
    <n v="4331.25"/>
    <s v="Outlet"/>
    <d v="2017-01-11T00:00:00"/>
    <x v="1"/>
    <n v="6"/>
    <x v="11"/>
    <x v="0"/>
    <x v="1"/>
  </r>
  <r>
    <x v="0"/>
    <n v="1185732"/>
    <d v="2021-06-02T00:00:00"/>
    <x v="3"/>
    <x v="2"/>
    <s v="Los Angeles"/>
    <x v="2"/>
    <n v="35"/>
    <n v="275"/>
    <n v="9625"/>
    <n v="3368.75"/>
    <s v="Outlet"/>
    <d v="2017-01-12T00:00:00"/>
    <x v="1"/>
    <n v="6"/>
    <x v="11"/>
    <x v="0"/>
    <x v="1"/>
  </r>
  <r>
    <x v="0"/>
    <n v="1185732"/>
    <d v="2021-06-03T00:00:00"/>
    <x v="3"/>
    <x v="2"/>
    <s v="Los Angeles"/>
    <x v="3"/>
    <n v="40"/>
    <n v="125"/>
    <n v="5000"/>
    <n v="2000"/>
    <s v="Outlet"/>
    <d v="2017-01-13T00:00:00"/>
    <x v="1"/>
    <n v="6"/>
    <x v="11"/>
    <x v="0"/>
    <x v="1"/>
  </r>
  <r>
    <x v="0"/>
    <n v="1185732"/>
    <d v="2021-06-04T00:00:00"/>
    <x v="4"/>
    <x v="3"/>
    <s v="Chicago"/>
    <x v="4"/>
    <n v="55"/>
    <n v="175"/>
    <n v="9624.9999999999982"/>
    <n v="3368.75"/>
    <s v="Outlet"/>
    <d v="2017-01-14T00:00:00"/>
    <x v="1"/>
    <n v="6"/>
    <x v="11"/>
    <x v="0"/>
    <x v="1"/>
  </r>
  <r>
    <x v="0"/>
    <n v="1185732"/>
    <d v="2021-06-05T00:00:00"/>
    <x v="4"/>
    <x v="3"/>
    <s v="Chicago"/>
    <x v="5"/>
    <n v="45"/>
    <n v="275"/>
    <n v="12375"/>
    <n v="6187.5"/>
    <s v="Outlet"/>
    <d v="2017-01-15T00:00:00"/>
    <x v="1"/>
    <n v="6"/>
    <x v="11"/>
    <x v="0"/>
    <x v="1"/>
  </r>
  <r>
    <x v="0"/>
    <n v="1185732"/>
    <d v="2021-06-06T00:00:00"/>
    <x v="4"/>
    <x v="3"/>
    <s v="Chicago"/>
    <x v="0"/>
    <n v="45"/>
    <n v="525"/>
    <n v="23625"/>
    <n v="9450"/>
    <s v="Outlet"/>
    <d v="2017-01-16T00:00:00"/>
    <x v="1"/>
    <n v="6"/>
    <x v="11"/>
    <x v="0"/>
    <x v="0"/>
  </r>
  <r>
    <x v="0"/>
    <n v="1185732"/>
    <d v="2021-06-07T00:00:00"/>
    <x v="4"/>
    <x v="3"/>
    <s v="Chicago"/>
    <x v="1"/>
    <n v="45"/>
    <n v="175"/>
    <n v="7875"/>
    <n v="2756.25"/>
    <s v="Outlet"/>
    <d v="2017-01-17T00:00:00"/>
    <x v="1"/>
    <n v="6"/>
    <x v="11"/>
    <x v="0"/>
    <x v="1"/>
  </r>
  <r>
    <x v="0"/>
    <n v="1185732"/>
    <d v="2021-06-08T00:00:00"/>
    <x v="4"/>
    <x v="3"/>
    <s v="Chicago"/>
    <x v="2"/>
    <n v="35"/>
    <n v="225"/>
    <n v="7875"/>
    <n v="2756.25"/>
    <s v="Outlet"/>
    <d v="2017-01-18T00:00:00"/>
    <x v="1"/>
    <n v="6"/>
    <x v="11"/>
    <x v="0"/>
    <x v="1"/>
  </r>
  <r>
    <x v="0"/>
    <n v="1185732"/>
    <d v="2021-06-09T00:00:00"/>
    <x v="2"/>
    <x v="3"/>
    <s v="Chicago"/>
    <x v="3"/>
    <n v="40"/>
    <n v="100"/>
    <n v="4000"/>
    <n v="1600"/>
    <s v="Outlet"/>
    <d v="2017-01-19T00:00:00"/>
    <x v="1"/>
    <n v="6"/>
    <x v="11"/>
    <x v="0"/>
    <x v="1"/>
  </r>
  <r>
    <x v="0"/>
    <n v="1185732"/>
    <d v="2021-06-10T00:00:00"/>
    <x v="4"/>
    <x v="3"/>
    <s v="Chicago"/>
    <x v="4"/>
    <n v="55"/>
    <n v="175"/>
    <n v="9624.9999999999982"/>
    <n v="3368.75"/>
    <s v="Outlet"/>
    <d v="2017-01-20T00:00:00"/>
    <x v="1"/>
    <n v="6"/>
    <x v="11"/>
    <x v="0"/>
    <x v="1"/>
  </r>
  <r>
    <x v="0"/>
    <n v="1185732"/>
    <d v="2021-06-11T00:00:00"/>
    <x v="4"/>
    <x v="3"/>
    <s v="Chicago"/>
    <x v="5"/>
    <n v="45"/>
    <n v="275"/>
    <n v="12375"/>
    <n v="6187.5"/>
    <s v="Outlet"/>
    <d v="2017-01-21T00:00:00"/>
    <x v="1"/>
    <n v="6"/>
    <x v="11"/>
    <x v="0"/>
    <x v="1"/>
  </r>
  <r>
    <x v="0"/>
    <n v="1185732"/>
    <d v="2021-06-12T00:00:00"/>
    <x v="4"/>
    <x v="3"/>
    <s v="Chicago"/>
    <x v="0"/>
    <n v="50"/>
    <n v="495"/>
    <n v="24750"/>
    <n v="9900"/>
    <s v="Outlet"/>
    <d v="2017-01-22T00:00:00"/>
    <x v="1"/>
    <n v="6"/>
    <x v="11"/>
    <x v="0"/>
    <x v="0"/>
  </r>
  <r>
    <x v="0"/>
    <n v="1185732"/>
    <d v="2021-06-13T00:00:00"/>
    <x v="2"/>
    <x v="3"/>
    <s v="Chicago"/>
    <x v="1"/>
    <n v="50"/>
    <n v="200"/>
    <n v="10000"/>
    <n v="3500"/>
    <s v="Outlet"/>
    <d v="2017-01-23T00:00:00"/>
    <x v="1"/>
    <n v="6"/>
    <x v="11"/>
    <x v="0"/>
    <x v="1"/>
  </r>
  <r>
    <x v="0"/>
    <n v="1185732"/>
    <d v="2021-06-14T00:00:00"/>
    <x v="4"/>
    <x v="3"/>
    <s v="Chicago"/>
    <x v="2"/>
    <n v="40"/>
    <n v="225"/>
    <n v="9000"/>
    <n v="3150"/>
    <s v="Outlet"/>
    <d v="2017-01-24T00:00:00"/>
    <x v="1"/>
    <n v="6"/>
    <x v="11"/>
    <x v="0"/>
    <x v="1"/>
  </r>
  <r>
    <x v="0"/>
    <n v="1185732"/>
    <d v="2021-06-15T00:00:00"/>
    <x v="4"/>
    <x v="3"/>
    <s v="Chicago"/>
    <x v="3"/>
    <n v="45"/>
    <n v="75"/>
    <n v="3375"/>
    <n v="1350"/>
    <s v="Outlet"/>
    <d v="2017-01-25T00:00:00"/>
    <x v="1"/>
    <n v="6"/>
    <x v="11"/>
    <x v="0"/>
    <x v="1"/>
  </r>
  <r>
    <x v="0"/>
    <n v="1185732"/>
    <d v="2021-06-16T00:00:00"/>
    <x v="4"/>
    <x v="3"/>
    <s v="Chicago"/>
    <x v="4"/>
    <n v="60"/>
    <n v="125"/>
    <n v="7500"/>
    <n v="2625"/>
    <s v="Outlet"/>
    <d v="2017-01-26T00:00:00"/>
    <x v="1"/>
    <n v="6"/>
    <x v="11"/>
    <x v="0"/>
    <x v="1"/>
  </r>
  <r>
    <x v="0"/>
    <n v="1185732"/>
    <d v="2021-06-17T00:00:00"/>
    <x v="4"/>
    <x v="3"/>
    <s v="Chicago"/>
    <x v="5"/>
    <n v="50"/>
    <n v="225"/>
    <n v="11250"/>
    <n v="5625"/>
    <s v="Outlet"/>
    <d v="2017-01-27T00:00:00"/>
    <x v="1"/>
    <n v="6"/>
    <x v="11"/>
    <x v="0"/>
    <x v="1"/>
  </r>
  <r>
    <x v="0"/>
    <n v="1185732"/>
    <d v="2021-06-18T00:00:00"/>
    <x v="4"/>
    <x v="3"/>
    <s v="Chicago"/>
    <x v="0"/>
    <n v="50"/>
    <n v="450"/>
    <n v="22500"/>
    <n v="9000"/>
    <s v="Outlet"/>
    <d v="2017-01-28T00:00:00"/>
    <x v="1"/>
    <n v="6"/>
    <x v="11"/>
    <x v="0"/>
    <x v="0"/>
  </r>
  <r>
    <x v="0"/>
    <n v="1185732"/>
    <d v="2021-06-19T00:00:00"/>
    <x v="4"/>
    <x v="3"/>
    <s v="Chicago"/>
    <x v="1"/>
    <n v="50"/>
    <n v="150"/>
    <n v="7500"/>
    <n v="2625"/>
    <s v="Outlet"/>
    <d v="2017-01-29T00:00:00"/>
    <x v="1"/>
    <n v="6"/>
    <x v="11"/>
    <x v="0"/>
    <x v="1"/>
  </r>
  <r>
    <x v="0"/>
    <n v="1185732"/>
    <d v="2021-06-20T00:00:00"/>
    <x v="2"/>
    <x v="3"/>
    <s v="Chicago"/>
    <x v="2"/>
    <n v="40"/>
    <n v="150"/>
    <n v="6000"/>
    <n v="2100"/>
    <s v="Outlet"/>
    <d v="2017-01-30T00:00:00"/>
    <x v="1"/>
    <n v="6"/>
    <x v="11"/>
    <x v="0"/>
    <x v="1"/>
  </r>
  <r>
    <x v="0"/>
    <n v="1185732"/>
    <d v="2021-06-21T00:00:00"/>
    <x v="4"/>
    <x v="3"/>
    <s v="Chicago"/>
    <x v="3"/>
    <n v="45"/>
    <n v="75"/>
    <n v="3375"/>
    <n v="1350"/>
    <s v="Outlet"/>
    <d v="2017-01-31T00:00:00"/>
    <x v="1"/>
    <n v="6"/>
    <x v="11"/>
    <x v="0"/>
    <x v="1"/>
  </r>
  <r>
    <x v="0"/>
    <n v="1185732"/>
    <d v="2021-06-22T00:00:00"/>
    <x v="4"/>
    <x v="3"/>
    <s v="Chicago"/>
    <x v="4"/>
    <n v="60"/>
    <n v="100"/>
    <n v="6000"/>
    <n v="2100"/>
    <s v="Outlet"/>
    <d v="2017-02-01T00:00:00"/>
    <x v="1"/>
    <n v="6"/>
    <x v="11"/>
    <x v="0"/>
    <x v="1"/>
  </r>
  <r>
    <x v="0"/>
    <n v="1185732"/>
    <d v="2021-06-23T00:00:00"/>
    <x v="4"/>
    <x v="3"/>
    <s v="Chicago"/>
    <x v="5"/>
    <n v="50"/>
    <n v="225"/>
    <n v="11250"/>
    <n v="5625"/>
    <s v="Outlet"/>
    <d v="2017-02-02T00:00:00"/>
    <x v="1"/>
    <n v="6"/>
    <x v="11"/>
    <x v="0"/>
    <x v="1"/>
  </r>
  <r>
    <x v="0"/>
    <n v="1185732"/>
    <d v="2021-06-24T00:00:00"/>
    <x v="4"/>
    <x v="3"/>
    <s v="Chicago"/>
    <x v="0"/>
    <n v="60"/>
    <n v="495"/>
    <n v="29700"/>
    <n v="11880"/>
    <s v="Outlet"/>
    <d v="2017-02-03T00:00:00"/>
    <x v="1"/>
    <n v="6"/>
    <x v="11"/>
    <x v="0"/>
    <x v="0"/>
  </r>
  <r>
    <x v="0"/>
    <n v="1185732"/>
    <d v="2021-06-25T00:00:00"/>
    <x v="4"/>
    <x v="3"/>
    <s v="Chicago"/>
    <x v="1"/>
    <n v="55"/>
    <n v="200"/>
    <n v="11000.000000000002"/>
    <n v="3850"/>
    <s v="Outlet"/>
    <d v="2017-02-04T00:00:00"/>
    <x v="1"/>
    <n v="6"/>
    <x v="11"/>
    <x v="0"/>
    <x v="1"/>
  </r>
  <r>
    <x v="0"/>
    <n v="1185732"/>
    <d v="2021-06-26T00:00:00"/>
    <x v="4"/>
    <x v="3"/>
    <s v="Chicago"/>
    <x v="2"/>
    <n v="50"/>
    <n v="175"/>
    <n v="8750"/>
    <n v="3062.5"/>
    <s v="Outlet"/>
    <d v="2017-02-05T00:00:00"/>
    <x v="1"/>
    <n v="6"/>
    <x v="11"/>
    <x v="0"/>
    <x v="1"/>
  </r>
  <r>
    <x v="0"/>
    <n v="1185732"/>
    <d v="2021-06-27T00:00:00"/>
    <x v="4"/>
    <x v="3"/>
    <s v="Chicago"/>
    <x v="3"/>
    <n v="50"/>
    <n v="100"/>
    <n v="5000"/>
    <n v="2000"/>
    <s v="Outlet"/>
    <d v="2017-02-06T00:00:00"/>
    <x v="1"/>
    <n v="6"/>
    <x v="11"/>
    <x v="0"/>
    <x v="1"/>
  </r>
  <r>
    <x v="0"/>
    <n v="1185732"/>
    <d v="2021-06-28T00:00:00"/>
    <x v="4"/>
    <x v="3"/>
    <s v="Chicago"/>
    <x v="4"/>
    <n v="60"/>
    <n v="125"/>
    <n v="7500"/>
    <n v="2625"/>
    <s v="Outlet"/>
    <d v="2017-02-07T00:00:00"/>
    <x v="1"/>
    <n v="6"/>
    <x v="11"/>
    <x v="0"/>
    <x v="1"/>
  </r>
  <r>
    <x v="0"/>
    <n v="1185732"/>
    <d v="2021-06-29T00:00:00"/>
    <x v="4"/>
    <x v="3"/>
    <s v="Chicago"/>
    <x v="5"/>
    <n v="65"/>
    <n v="250"/>
    <n v="16250"/>
    <n v="8125"/>
    <s v="Outlet"/>
    <d v="2017-02-08T00:00:00"/>
    <x v="1"/>
    <n v="6"/>
    <x v="11"/>
    <x v="0"/>
    <x v="1"/>
  </r>
  <r>
    <x v="0"/>
    <n v="1185732"/>
    <d v="2021-06-30T00:00:00"/>
    <x v="4"/>
    <x v="3"/>
    <s v="Chicago"/>
    <x v="0"/>
    <n v="50"/>
    <n v="500"/>
    <n v="25000"/>
    <n v="10000"/>
    <s v="Outlet"/>
    <d v="2017-02-09T00:00:00"/>
    <x v="1"/>
    <n v="6"/>
    <x v="11"/>
    <x v="0"/>
    <x v="0"/>
  </r>
  <r>
    <x v="0"/>
    <n v="1185732"/>
    <d v="2021-07-01T00:00:00"/>
    <x v="4"/>
    <x v="3"/>
    <s v="Chicago"/>
    <x v="1"/>
    <n v="45"/>
    <n v="250"/>
    <n v="11250.000000000002"/>
    <n v="3937.5"/>
    <s v="Outlet"/>
    <d v="2017-02-10T00:00:00"/>
    <x v="1"/>
    <n v="7"/>
    <x v="5"/>
    <x v="0"/>
    <x v="1"/>
  </r>
  <r>
    <x v="0"/>
    <n v="1185732"/>
    <d v="2021-07-02T00:00:00"/>
    <x v="4"/>
    <x v="3"/>
    <s v="Chicago"/>
    <x v="2"/>
    <n v="40"/>
    <n v="200"/>
    <n v="8000"/>
    <n v="2800"/>
    <s v="Outlet"/>
    <d v="2017-02-11T00:00:00"/>
    <x v="1"/>
    <n v="7"/>
    <x v="5"/>
    <x v="0"/>
    <x v="1"/>
  </r>
  <r>
    <x v="0"/>
    <n v="1185732"/>
    <d v="2021-07-03T00:00:00"/>
    <x v="4"/>
    <x v="3"/>
    <s v="Chicago"/>
    <x v="3"/>
    <n v="40"/>
    <n v="175"/>
    <n v="7000"/>
    <n v="2800"/>
    <s v="Outlet"/>
    <d v="2017-02-12T00:00:00"/>
    <x v="1"/>
    <n v="7"/>
    <x v="5"/>
    <x v="0"/>
    <x v="1"/>
  </r>
  <r>
    <x v="0"/>
    <n v="1185732"/>
    <d v="2021-07-04T00:00:00"/>
    <x v="4"/>
    <x v="3"/>
    <s v="Chicago"/>
    <x v="4"/>
    <n v="50"/>
    <n v="175"/>
    <n v="8750"/>
    <n v="3062.5"/>
    <s v="Outlet"/>
    <d v="2017-02-13T00:00:00"/>
    <x v="1"/>
    <n v="7"/>
    <x v="5"/>
    <x v="0"/>
    <x v="1"/>
  </r>
  <r>
    <x v="0"/>
    <n v="1185732"/>
    <d v="2021-07-05T00:00:00"/>
    <x v="4"/>
    <x v="3"/>
    <s v="Chicago"/>
    <x v="5"/>
    <n v="55"/>
    <n v="350"/>
    <n v="19250.000000000004"/>
    <n v="9625"/>
    <s v="Outlet"/>
    <d v="2017-02-14T00:00:00"/>
    <x v="1"/>
    <n v="7"/>
    <x v="5"/>
    <x v="0"/>
    <x v="1"/>
  </r>
  <r>
    <x v="0"/>
    <n v="1185732"/>
    <d v="2021-07-06T00:00:00"/>
    <x v="4"/>
    <x v="3"/>
    <s v="Chicago"/>
    <x v="0"/>
    <n v="50"/>
    <n v="575"/>
    <n v="28750"/>
    <n v="11500"/>
    <s v="Outlet"/>
    <d v="2017-02-15T00:00:00"/>
    <x v="1"/>
    <n v="7"/>
    <x v="5"/>
    <x v="0"/>
    <x v="0"/>
  </r>
  <r>
    <x v="0"/>
    <n v="1185732"/>
    <d v="2021-07-07T00:00:00"/>
    <x v="4"/>
    <x v="3"/>
    <s v="Chicago"/>
    <x v="1"/>
    <n v="45"/>
    <n v="325"/>
    <n v="14625.000000000004"/>
    <n v="5118.75"/>
    <s v="Outlet"/>
    <d v="2017-02-16T00:00:00"/>
    <x v="1"/>
    <n v="7"/>
    <x v="5"/>
    <x v="0"/>
    <x v="1"/>
  </r>
  <r>
    <x v="0"/>
    <n v="1185732"/>
    <d v="2021-07-08T00:00:00"/>
    <x v="4"/>
    <x v="3"/>
    <s v="Chicago"/>
    <x v="2"/>
    <n v="40"/>
    <n v="250"/>
    <n v="10000"/>
    <n v="3500"/>
    <s v="Outlet"/>
    <d v="2017-02-17T00:00:00"/>
    <x v="1"/>
    <n v="7"/>
    <x v="5"/>
    <x v="0"/>
    <x v="1"/>
  </r>
  <r>
    <x v="0"/>
    <n v="1185732"/>
    <d v="2021-07-09T00:00:00"/>
    <x v="4"/>
    <x v="3"/>
    <s v="Chicago"/>
    <x v="3"/>
    <n v="40"/>
    <n v="200"/>
    <n v="8000"/>
    <n v="3200"/>
    <s v="Outlet"/>
    <d v="2017-02-18T00:00:00"/>
    <x v="1"/>
    <n v="7"/>
    <x v="5"/>
    <x v="0"/>
    <x v="1"/>
  </r>
  <r>
    <x v="0"/>
    <n v="1185732"/>
    <d v="2021-07-10T00:00:00"/>
    <x v="4"/>
    <x v="3"/>
    <s v="Chicago"/>
    <x v="4"/>
    <n v="50"/>
    <n v="225"/>
    <n v="11250"/>
    <n v="3937.5"/>
    <s v="Outlet"/>
    <d v="2017-02-19T00:00:00"/>
    <x v="1"/>
    <n v="7"/>
    <x v="5"/>
    <x v="0"/>
    <x v="1"/>
  </r>
  <r>
    <x v="0"/>
    <n v="1185732"/>
    <d v="2021-07-11T00:00:00"/>
    <x v="4"/>
    <x v="3"/>
    <s v="Chicago"/>
    <x v="5"/>
    <n v="55"/>
    <n v="400"/>
    <n v="22000.000000000004"/>
    <n v="11000"/>
    <s v="Outlet"/>
    <d v="2017-02-20T00:00:00"/>
    <x v="1"/>
    <n v="7"/>
    <x v="5"/>
    <x v="0"/>
    <x v="1"/>
  </r>
  <r>
    <x v="0"/>
    <n v="1185732"/>
    <d v="2021-07-12T00:00:00"/>
    <x v="4"/>
    <x v="3"/>
    <s v="Chicago"/>
    <x v="0"/>
    <n v="50"/>
    <n v="550"/>
    <n v="27500"/>
    <n v="11000"/>
    <s v="Outlet"/>
    <d v="2017-02-21T00:00:00"/>
    <x v="1"/>
    <n v="7"/>
    <x v="5"/>
    <x v="0"/>
    <x v="0"/>
  </r>
  <r>
    <x v="0"/>
    <n v="1185732"/>
    <d v="2021-07-13T00:00:00"/>
    <x v="4"/>
    <x v="3"/>
    <s v="Chicago"/>
    <x v="1"/>
    <n v="45"/>
    <n v="325"/>
    <n v="14625.000000000004"/>
    <n v="5118.75"/>
    <s v="Outlet"/>
    <d v="2017-02-22T00:00:00"/>
    <x v="1"/>
    <n v="7"/>
    <x v="5"/>
    <x v="0"/>
    <x v="1"/>
  </r>
  <r>
    <x v="0"/>
    <n v="1185732"/>
    <d v="2021-07-14T00:00:00"/>
    <x v="4"/>
    <x v="3"/>
    <s v="Chicago"/>
    <x v="2"/>
    <n v="40"/>
    <n v="250"/>
    <n v="10000"/>
    <n v="3500"/>
    <s v="Outlet"/>
    <d v="2017-02-23T00:00:00"/>
    <x v="1"/>
    <n v="7"/>
    <x v="5"/>
    <x v="0"/>
    <x v="1"/>
  </r>
  <r>
    <x v="0"/>
    <n v="1185732"/>
    <d v="2021-07-15T00:00:00"/>
    <x v="4"/>
    <x v="3"/>
    <s v="Chicago"/>
    <x v="3"/>
    <n v="40"/>
    <n v="225"/>
    <n v="9000"/>
    <n v="3600"/>
    <s v="Outlet"/>
    <d v="2017-02-24T00:00:00"/>
    <x v="1"/>
    <n v="7"/>
    <x v="5"/>
    <x v="0"/>
    <x v="1"/>
  </r>
  <r>
    <x v="0"/>
    <n v="1185732"/>
    <d v="2021-07-16T00:00:00"/>
    <x v="4"/>
    <x v="3"/>
    <s v="Chicago"/>
    <x v="4"/>
    <n v="50"/>
    <n v="200"/>
    <n v="10000"/>
    <n v="3500"/>
    <s v="Outlet"/>
    <d v="2017-02-25T00:00:00"/>
    <x v="1"/>
    <n v="7"/>
    <x v="5"/>
    <x v="0"/>
    <x v="1"/>
  </r>
  <r>
    <x v="0"/>
    <n v="1185732"/>
    <d v="2021-07-17T00:00:00"/>
    <x v="4"/>
    <x v="3"/>
    <s v="Chicago"/>
    <x v="5"/>
    <n v="55"/>
    <n v="375"/>
    <n v="20625.000000000004"/>
    <n v="10312.5"/>
    <s v="Outlet"/>
    <d v="2017-02-26T00:00:00"/>
    <x v="1"/>
    <n v="7"/>
    <x v="5"/>
    <x v="0"/>
    <x v="1"/>
  </r>
  <r>
    <x v="0"/>
    <n v="1185732"/>
    <d v="2021-07-18T00:00:00"/>
    <x v="4"/>
    <x v="3"/>
    <s v="Chicago"/>
    <x v="0"/>
    <n v="50"/>
    <n v="500"/>
    <n v="25000"/>
    <n v="10000"/>
    <s v="Outlet"/>
    <d v="2017-02-27T00:00:00"/>
    <x v="1"/>
    <n v="7"/>
    <x v="5"/>
    <x v="0"/>
    <x v="0"/>
  </r>
  <r>
    <x v="0"/>
    <n v="1185732"/>
    <d v="2021-07-19T00:00:00"/>
    <x v="4"/>
    <x v="3"/>
    <s v="Chicago"/>
    <x v="1"/>
    <n v="45"/>
    <n v="300"/>
    <n v="13500.000000000004"/>
    <n v="4725"/>
    <s v="Outlet"/>
    <d v="2017-02-28T00:00:00"/>
    <x v="1"/>
    <n v="7"/>
    <x v="5"/>
    <x v="0"/>
    <x v="1"/>
  </r>
  <r>
    <x v="0"/>
    <n v="1185732"/>
    <d v="2021-07-20T00:00:00"/>
    <x v="4"/>
    <x v="3"/>
    <s v="Chicago"/>
    <x v="2"/>
    <n v="40"/>
    <n v="200"/>
    <n v="8000"/>
    <n v="2800"/>
    <s v="Outlet"/>
    <d v="2017-03-01T00:00:00"/>
    <x v="1"/>
    <n v="7"/>
    <x v="5"/>
    <x v="0"/>
    <x v="1"/>
  </r>
  <r>
    <x v="0"/>
    <n v="1185732"/>
    <d v="2021-07-21T00:00:00"/>
    <x v="4"/>
    <x v="3"/>
    <s v="Chicago"/>
    <x v="3"/>
    <n v="40"/>
    <n v="175"/>
    <n v="7000"/>
    <n v="2800"/>
    <s v="Outlet"/>
    <d v="2017-03-02T00:00:00"/>
    <x v="1"/>
    <n v="7"/>
    <x v="5"/>
    <x v="0"/>
    <x v="1"/>
  </r>
  <r>
    <x v="0"/>
    <n v="1185732"/>
    <d v="2021-07-22T00:00:00"/>
    <x v="4"/>
    <x v="3"/>
    <s v="Chicago"/>
    <x v="4"/>
    <n v="50"/>
    <n v="175"/>
    <n v="8750"/>
    <n v="3062.5"/>
    <s v="Outlet"/>
    <d v="2017-03-03T00:00:00"/>
    <x v="1"/>
    <n v="7"/>
    <x v="5"/>
    <x v="0"/>
    <x v="1"/>
  </r>
  <r>
    <x v="0"/>
    <n v="1185732"/>
    <d v="2021-07-23T00:00:00"/>
    <x v="4"/>
    <x v="3"/>
    <s v="Chicago"/>
    <x v="5"/>
    <n v="55"/>
    <n v="250"/>
    <n v="13750.000000000004"/>
    <n v="6875"/>
    <s v="Outlet"/>
    <d v="2017-03-04T00:00:00"/>
    <x v="1"/>
    <n v="7"/>
    <x v="5"/>
    <x v="0"/>
    <x v="1"/>
  </r>
  <r>
    <x v="0"/>
    <n v="1185732"/>
    <d v="2021-07-24T00:00:00"/>
    <x v="4"/>
    <x v="3"/>
    <s v="Chicago"/>
    <x v="0"/>
    <n v="60"/>
    <n v="425"/>
    <n v="25500"/>
    <n v="10200"/>
    <s v="Outlet"/>
    <d v="2017-03-05T00:00:00"/>
    <x v="1"/>
    <n v="7"/>
    <x v="5"/>
    <x v="0"/>
    <x v="0"/>
  </r>
  <r>
    <x v="0"/>
    <n v="1185732"/>
    <d v="2021-07-25T00:00:00"/>
    <x v="4"/>
    <x v="3"/>
    <s v="Chicago"/>
    <x v="1"/>
    <n v="50"/>
    <n v="250"/>
    <n v="12500"/>
    <n v="4375"/>
    <s v="Outlet"/>
    <d v="2017-03-06T00:00:00"/>
    <x v="1"/>
    <n v="7"/>
    <x v="5"/>
    <x v="0"/>
    <x v="1"/>
  </r>
  <r>
    <x v="0"/>
    <n v="1185732"/>
    <d v="2021-07-26T00:00:00"/>
    <x v="4"/>
    <x v="3"/>
    <s v="Chicago"/>
    <x v="2"/>
    <n v="50"/>
    <n v="150"/>
    <n v="7500"/>
    <n v="2625"/>
    <s v="Outlet"/>
    <d v="2017-03-07T00:00:00"/>
    <x v="1"/>
    <n v="7"/>
    <x v="5"/>
    <x v="0"/>
    <x v="1"/>
  </r>
  <r>
    <x v="0"/>
    <n v="1185732"/>
    <d v="2021-07-27T00:00:00"/>
    <x v="4"/>
    <x v="3"/>
    <s v="Chicago"/>
    <x v="3"/>
    <n v="50"/>
    <n v="125"/>
    <n v="6250"/>
    <n v="2500"/>
    <s v="Outlet"/>
    <d v="2017-03-08T00:00:00"/>
    <x v="1"/>
    <n v="7"/>
    <x v="5"/>
    <x v="0"/>
    <x v="1"/>
  </r>
  <r>
    <x v="0"/>
    <n v="1185732"/>
    <d v="2021-07-28T00:00:00"/>
    <x v="4"/>
    <x v="3"/>
    <s v="Chicago"/>
    <x v="4"/>
    <n v="60"/>
    <n v="125"/>
    <n v="7500"/>
    <n v="2625"/>
    <s v="Outlet"/>
    <d v="2017-03-09T00:00:00"/>
    <x v="1"/>
    <n v="7"/>
    <x v="5"/>
    <x v="0"/>
    <x v="1"/>
  </r>
  <r>
    <x v="0"/>
    <n v="1185732"/>
    <d v="2021-07-29T00:00:00"/>
    <x v="4"/>
    <x v="3"/>
    <s v="Chicago"/>
    <x v="5"/>
    <n v="65"/>
    <n v="250"/>
    <n v="16249.999999999996"/>
    <n v="8125"/>
    <s v="Outlet"/>
    <d v="2017-03-10T00:00:00"/>
    <x v="1"/>
    <n v="7"/>
    <x v="5"/>
    <x v="0"/>
    <x v="1"/>
  </r>
  <r>
    <x v="0"/>
    <n v="1185732"/>
    <d v="2021-07-30T00:00:00"/>
    <x v="4"/>
    <x v="3"/>
    <s v="Chicago"/>
    <x v="0"/>
    <n v="60"/>
    <n v="400"/>
    <n v="24000"/>
    <n v="9600"/>
    <s v="Outlet"/>
    <d v="2017-03-11T00:00:00"/>
    <x v="1"/>
    <n v="7"/>
    <x v="5"/>
    <x v="0"/>
    <x v="0"/>
  </r>
  <r>
    <x v="0"/>
    <n v="1185732"/>
    <d v="2021-07-31T00:00:00"/>
    <x v="4"/>
    <x v="3"/>
    <s v="Chicago"/>
    <x v="1"/>
    <n v="50"/>
    <n v="250"/>
    <n v="12500"/>
    <n v="4375"/>
    <s v="Outlet"/>
    <d v="2017-03-12T00:00:00"/>
    <x v="1"/>
    <n v="7"/>
    <x v="5"/>
    <x v="0"/>
    <x v="1"/>
  </r>
  <r>
    <x v="0"/>
    <n v="1185732"/>
    <d v="2021-08-01T00:00:00"/>
    <x v="4"/>
    <x v="3"/>
    <s v="Chicago"/>
    <x v="2"/>
    <n v="50"/>
    <n v="195"/>
    <n v="9750"/>
    <n v="3412.5"/>
    <s v="Outlet"/>
    <d v="2017-03-13T00:00:00"/>
    <x v="1"/>
    <n v="8"/>
    <x v="6"/>
    <x v="0"/>
    <x v="1"/>
  </r>
  <r>
    <x v="0"/>
    <n v="1185732"/>
    <d v="2021-08-02T00:00:00"/>
    <x v="4"/>
    <x v="3"/>
    <s v="Chicago"/>
    <x v="3"/>
    <n v="50"/>
    <n v="175"/>
    <n v="8750"/>
    <n v="3500"/>
    <s v="Outlet"/>
    <d v="2017-03-14T00:00:00"/>
    <x v="1"/>
    <n v="8"/>
    <x v="6"/>
    <x v="0"/>
    <x v="1"/>
  </r>
  <r>
    <x v="0"/>
    <n v="1185732"/>
    <d v="2021-08-03T00:00:00"/>
    <x v="4"/>
    <x v="3"/>
    <s v="Chicago"/>
    <x v="4"/>
    <n v="60"/>
    <n v="150"/>
    <n v="9000"/>
    <n v="3150"/>
    <s v="Outlet"/>
    <d v="2017-03-15T00:00:00"/>
    <x v="1"/>
    <n v="8"/>
    <x v="6"/>
    <x v="0"/>
    <x v="1"/>
  </r>
  <r>
    <x v="0"/>
    <n v="1185732"/>
    <d v="2021-08-04T00:00:00"/>
    <x v="4"/>
    <x v="3"/>
    <s v="Chicago"/>
    <x v="5"/>
    <n v="65"/>
    <n v="250"/>
    <n v="16249.999999999996"/>
    <n v="8125"/>
    <s v="Outlet"/>
    <d v="2017-03-16T00:00:00"/>
    <x v="1"/>
    <n v="8"/>
    <x v="6"/>
    <x v="0"/>
    <x v="1"/>
  </r>
  <r>
    <x v="0"/>
    <n v="1185732"/>
    <d v="2021-08-05T00:00:00"/>
    <x v="4"/>
    <x v="3"/>
    <s v="Chicago"/>
    <x v="0"/>
    <n v="60"/>
    <n v="500"/>
    <n v="30000"/>
    <n v="12000"/>
    <s v="Outlet"/>
    <d v="2017-03-17T00:00:00"/>
    <x v="1"/>
    <n v="8"/>
    <x v="6"/>
    <x v="0"/>
    <x v="0"/>
  </r>
  <r>
    <x v="0"/>
    <n v="1185732"/>
    <d v="2021-08-06T00:00:00"/>
    <x v="4"/>
    <x v="3"/>
    <s v="Chicago"/>
    <x v="1"/>
    <n v="50"/>
    <n v="300"/>
    <n v="15000"/>
    <n v="5250"/>
    <s v="Outlet"/>
    <d v="2017-03-18T00:00:00"/>
    <x v="1"/>
    <n v="8"/>
    <x v="6"/>
    <x v="0"/>
    <x v="1"/>
  </r>
  <r>
    <x v="0"/>
    <n v="1185732"/>
    <d v="2021-08-07T00:00:00"/>
    <x v="4"/>
    <x v="3"/>
    <s v="Chicago"/>
    <x v="2"/>
    <n v="50"/>
    <n v="250"/>
    <n v="12500"/>
    <n v="4375"/>
    <s v="Outlet"/>
    <d v="2017-03-19T00:00:00"/>
    <x v="1"/>
    <n v="8"/>
    <x v="6"/>
    <x v="0"/>
    <x v="1"/>
  </r>
  <r>
    <x v="0"/>
    <n v="1185732"/>
    <d v="2021-08-08T00:00:00"/>
    <x v="4"/>
    <x v="3"/>
    <s v="Chicago"/>
    <x v="3"/>
    <n v="50"/>
    <n v="200"/>
    <n v="10000"/>
    <n v="4000"/>
    <s v="Outlet"/>
    <d v="2017-03-20T00:00:00"/>
    <x v="1"/>
    <n v="8"/>
    <x v="6"/>
    <x v="0"/>
    <x v="1"/>
  </r>
  <r>
    <x v="0"/>
    <n v="1185732"/>
    <d v="2021-08-09T00:00:00"/>
    <x v="4"/>
    <x v="3"/>
    <s v="Chicago"/>
    <x v="4"/>
    <n v="60"/>
    <n v="200"/>
    <n v="12000"/>
    <n v="4200"/>
    <s v="Outlet"/>
    <d v="2017-03-21T00:00:00"/>
    <x v="1"/>
    <n v="8"/>
    <x v="6"/>
    <x v="0"/>
    <x v="1"/>
  </r>
  <r>
    <x v="0"/>
    <n v="1185732"/>
    <d v="2021-08-10T00:00:00"/>
    <x v="4"/>
    <x v="3"/>
    <s v="Chicago"/>
    <x v="5"/>
    <n v="65"/>
    <n v="300"/>
    <n v="19499.999999999996"/>
    <n v="9750"/>
    <s v="Outlet"/>
    <d v="2017-03-22T00:00:00"/>
    <x v="1"/>
    <n v="8"/>
    <x v="6"/>
    <x v="0"/>
    <x v="1"/>
  </r>
  <r>
    <x v="2"/>
    <n v="1197831"/>
    <d v="2021-08-11T00:00:00"/>
    <x v="4"/>
    <x v="3"/>
    <s v="Chicago"/>
    <x v="0"/>
    <n v="20"/>
    <n v="725"/>
    <n v="14500"/>
    <n v="4350"/>
    <s v="Outlet"/>
    <d v="2017-03-23T00:00:00"/>
    <x v="1"/>
    <n v="8"/>
    <x v="6"/>
    <x v="0"/>
    <x v="0"/>
  </r>
  <r>
    <x v="2"/>
    <n v="1197831"/>
    <d v="2021-08-12T00:00:00"/>
    <x v="4"/>
    <x v="3"/>
    <s v="Chicago"/>
    <x v="1"/>
    <n v="30"/>
    <n v="725"/>
    <n v="21750"/>
    <n v="6525"/>
    <s v="Outlet"/>
    <d v="2017-03-24T00:00:00"/>
    <x v="1"/>
    <n v="8"/>
    <x v="6"/>
    <x v="0"/>
    <x v="1"/>
  </r>
  <r>
    <x v="2"/>
    <n v="1197831"/>
    <d v="2021-08-13T00:00:00"/>
    <x v="4"/>
    <x v="3"/>
    <s v="Chicago"/>
    <x v="2"/>
    <n v="30"/>
    <n v="525"/>
    <n v="15750"/>
    <n v="4725"/>
    <s v="Outlet"/>
    <d v="2017-03-25T00:00:00"/>
    <x v="1"/>
    <n v="8"/>
    <x v="6"/>
    <x v="0"/>
    <x v="1"/>
  </r>
  <r>
    <x v="2"/>
    <n v="1197831"/>
    <d v="2021-08-14T00:00:00"/>
    <x v="4"/>
    <x v="3"/>
    <s v="Chicago"/>
    <x v="3"/>
    <n v="35"/>
    <n v="525"/>
    <n v="18375"/>
    <n v="7350"/>
    <s v="Outlet"/>
    <d v="2017-03-26T00:00:00"/>
    <x v="1"/>
    <n v="8"/>
    <x v="6"/>
    <x v="0"/>
    <x v="1"/>
  </r>
  <r>
    <x v="2"/>
    <n v="1197831"/>
    <d v="2021-08-15T00:00:00"/>
    <x v="1"/>
    <x v="1"/>
    <s v="Dallas"/>
    <x v="4"/>
    <n v="40"/>
    <n v="375"/>
    <n v="15000"/>
    <n v="3750"/>
    <s v="Outlet"/>
    <d v="2017-03-27T00:00:00"/>
    <x v="1"/>
    <n v="8"/>
    <x v="6"/>
    <x v="0"/>
    <x v="1"/>
  </r>
  <r>
    <x v="2"/>
    <n v="1197831"/>
    <d v="2021-08-16T00:00:00"/>
    <x v="1"/>
    <x v="1"/>
    <s v="Dallas"/>
    <x v="5"/>
    <n v="35"/>
    <n v="525"/>
    <n v="18375"/>
    <n v="8268.75"/>
    <s v="Outlet"/>
    <d v="2017-03-28T00:00:00"/>
    <x v="1"/>
    <n v="8"/>
    <x v="6"/>
    <x v="0"/>
    <x v="1"/>
  </r>
  <r>
    <x v="2"/>
    <n v="1197831"/>
    <d v="2021-08-17T00:00:00"/>
    <x v="1"/>
    <x v="1"/>
    <s v="Dallas"/>
    <x v="0"/>
    <n v="25"/>
    <n v="675"/>
    <n v="16875"/>
    <n v="5062.5"/>
    <s v="Outlet"/>
    <d v="2017-03-29T00:00:00"/>
    <x v="1"/>
    <n v="8"/>
    <x v="6"/>
    <x v="0"/>
    <x v="0"/>
  </r>
  <r>
    <x v="2"/>
    <n v="1197831"/>
    <d v="2021-08-18T00:00:00"/>
    <x v="1"/>
    <x v="1"/>
    <s v="Dallas"/>
    <x v="1"/>
    <n v="35"/>
    <n v="650"/>
    <n v="22750"/>
    <n v="6825"/>
    <s v="Outlet"/>
    <d v="2017-03-30T00:00:00"/>
    <x v="1"/>
    <n v="8"/>
    <x v="6"/>
    <x v="0"/>
    <x v="1"/>
  </r>
  <r>
    <x v="2"/>
    <n v="1197831"/>
    <d v="2021-08-19T00:00:00"/>
    <x v="1"/>
    <x v="1"/>
    <s v="Dallas"/>
    <x v="2"/>
    <n v="35"/>
    <n v="475"/>
    <n v="16625"/>
    <n v="4987.5"/>
    <s v="Outlet"/>
    <d v="2017-03-31T00:00:00"/>
    <x v="1"/>
    <n v="8"/>
    <x v="6"/>
    <x v="0"/>
    <x v="1"/>
  </r>
  <r>
    <x v="2"/>
    <n v="1197831"/>
    <d v="2021-08-20T00:00:00"/>
    <x v="1"/>
    <x v="1"/>
    <s v="Dallas"/>
    <x v="3"/>
    <n v="35"/>
    <n v="425"/>
    <n v="14875"/>
    <n v="5950"/>
    <s v="Outlet"/>
    <d v="2017-04-01T00:00:00"/>
    <x v="1"/>
    <n v="8"/>
    <x v="6"/>
    <x v="0"/>
    <x v="1"/>
  </r>
  <r>
    <x v="2"/>
    <n v="1197831"/>
    <d v="2021-08-21T00:00:00"/>
    <x v="1"/>
    <x v="1"/>
    <s v="Dallas"/>
    <x v="4"/>
    <n v="40"/>
    <n v="300"/>
    <n v="12000"/>
    <n v="3000"/>
    <s v="Outlet"/>
    <d v="2017-04-02T00:00:00"/>
    <x v="1"/>
    <n v="8"/>
    <x v="6"/>
    <x v="0"/>
    <x v="1"/>
  </r>
  <r>
    <x v="2"/>
    <n v="1197831"/>
    <d v="2021-08-22T00:00:00"/>
    <x v="1"/>
    <x v="1"/>
    <s v="Dallas"/>
    <x v="5"/>
    <n v="35"/>
    <n v="500"/>
    <n v="17500"/>
    <n v="7875"/>
    <s v="Outlet"/>
    <d v="2017-04-03T00:00:00"/>
    <x v="1"/>
    <n v="8"/>
    <x v="6"/>
    <x v="0"/>
    <x v="1"/>
  </r>
  <r>
    <x v="2"/>
    <n v="1197831"/>
    <d v="2021-08-23T00:00:00"/>
    <x v="1"/>
    <x v="1"/>
    <s v="Dallas"/>
    <x v="0"/>
    <n v="30"/>
    <n v="675"/>
    <n v="20250"/>
    <n v="7087.5"/>
    <s v="Outlet"/>
    <d v="2017-04-04T00:00:00"/>
    <x v="1"/>
    <n v="8"/>
    <x v="6"/>
    <x v="0"/>
    <x v="0"/>
  </r>
  <r>
    <x v="2"/>
    <n v="1197831"/>
    <d v="2021-08-24T00:00:00"/>
    <x v="1"/>
    <x v="1"/>
    <s v="Dallas"/>
    <x v="1"/>
    <n v="40"/>
    <n v="675"/>
    <n v="27000"/>
    <n v="9450"/>
    <s v="Outlet"/>
    <d v="2017-04-05T00:00:00"/>
    <x v="1"/>
    <n v="8"/>
    <x v="6"/>
    <x v="0"/>
    <x v="1"/>
  </r>
  <r>
    <x v="2"/>
    <n v="1197831"/>
    <d v="2021-08-25T00:00:00"/>
    <x v="1"/>
    <x v="1"/>
    <s v="Dallas"/>
    <x v="2"/>
    <n v="30"/>
    <n v="500"/>
    <n v="15000"/>
    <n v="5250"/>
    <s v="Outlet"/>
    <d v="2017-04-06T00:00:00"/>
    <x v="1"/>
    <n v="8"/>
    <x v="6"/>
    <x v="0"/>
    <x v="1"/>
  </r>
  <r>
    <x v="2"/>
    <n v="1197831"/>
    <d v="2021-08-26T00:00:00"/>
    <x v="1"/>
    <x v="1"/>
    <s v="Dallas"/>
    <x v="3"/>
    <n v="35"/>
    <n v="400"/>
    <n v="14000"/>
    <n v="6300"/>
    <s v="Outlet"/>
    <d v="2017-04-07T00:00:00"/>
    <x v="1"/>
    <n v="8"/>
    <x v="6"/>
    <x v="0"/>
    <x v="1"/>
  </r>
  <r>
    <x v="2"/>
    <n v="1197831"/>
    <d v="2021-08-27T00:00:00"/>
    <x v="1"/>
    <x v="1"/>
    <s v="Dallas"/>
    <x v="4"/>
    <n v="40"/>
    <n v="300"/>
    <n v="12000"/>
    <n v="3600"/>
    <s v="Outlet"/>
    <d v="2017-04-08T00:00:00"/>
    <x v="1"/>
    <n v="8"/>
    <x v="6"/>
    <x v="0"/>
    <x v="1"/>
  </r>
  <r>
    <x v="2"/>
    <n v="1197831"/>
    <d v="2021-08-28T00:00:00"/>
    <x v="1"/>
    <x v="1"/>
    <s v="Dallas"/>
    <x v="5"/>
    <n v="35"/>
    <n v="450"/>
    <n v="15750"/>
    <n v="7875"/>
    <s v="Outlet"/>
    <d v="2017-04-09T00:00:00"/>
    <x v="1"/>
    <n v="8"/>
    <x v="6"/>
    <x v="0"/>
    <x v="1"/>
  </r>
  <r>
    <x v="2"/>
    <n v="1197831"/>
    <d v="2021-08-29T00:00:00"/>
    <x v="1"/>
    <x v="1"/>
    <s v="Dallas"/>
    <x v="0"/>
    <n v="20"/>
    <n v="700"/>
    <n v="14000"/>
    <n v="4900"/>
    <s v="Outlet"/>
    <d v="2017-04-10T00:00:00"/>
    <x v="1"/>
    <n v="8"/>
    <x v="6"/>
    <x v="0"/>
    <x v="0"/>
  </r>
  <r>
    <x v="2"/>
    <n v="1197831"/>
    <d v="2021-08-30T00:00:00"/>
    <x v="1"/>
    <x v="1"/>
    <s v="Dallas"/>
    <x v="1"/>
    <n v="30"/>
    <n v="700"/>
    <n v="21000.000000000004"/>
    <n v="7350"/>
    <s v="Outlet"/>
    <d v="2017-04-11T00:00:00"/>
    <x v="1"/>
    <n v="8"/>
    <x v="6"/>
    <x v="0"/>
    <x v="1"/>
  </r>
  <r>
    <x v="2"/>
    <n v="1197831"/>
    <d v="2021-08-31T00:00:00"/>
    <x v="1"/>
    <x v="1"/>
    <s v="Dallas"/>
    <x v="2"/>
    <n v="25"/>
    <n v="525"/>
    <n v="13124.999999999996"/>
    <n v="4593.75"/>
    <s v="Outlet"/>
    <d v="2017-04-12T00:00:00"/>
    <x v="1"/>
    <n v="8"/>
    <x v="6"/>
    <x v="0"/>
    <x v="1"/>
  </r>
  <r>
    <x v="2"/>
    <n v="1197831"/>
    <d v="2021-09-01T00:00:00"/>
    <x v="1"/>
    <x v="1"/>
    <s v="Dallas"/>
    <x v="3"/>
    <n v="30"/>
    <n v="425"/>
    <n v="12750.000000000002"/>
    <n v="5737.5"/>
    <s v="Outlet"/>
    <d v="2017-04-13T00:00:00"/>
    <x v="1"/>
    <n v="9"/>
    <x v="7"/>
    <x v="0"/>
    <x v="1"/>
  </r>
  <r>
    <x v="2"/>
    <n v="1197831"/>
    <d v="2021-09-02T00:00:00"/>
    <x v="1"/>
    <x v="1"/>
    <s v="Dallas"/>
    <x v="4"/>
    <n v="35"/>
    <n v="325"/>
    <n v="11375"/>
    <n v="3412.5"/>
    <s v="Outlet"/>
    <d v="2017-04-14T00:00:00"/>
    <x v="1"/>
    <n v="9"/>
    <x v="7"/>
    <x v="0"/>
    <x v="1"/>
  </r>
  <r>
    <x v="2"/>
    <n v="1197831"/>
    <d v="2021-09-03T00:00:00"/>
    <x v="1"/>
    <x v="1"/>
    <s v="Dallas"/>
    <x v="5"/>
    <n v="30"/>
    <n v="600"/>
    <n v="18000.000000000004"/>
    <n v="9000"/>
    <s v="Outlet"/>
    <d v="2017-04-15T00:00:00"/>
    <x v="1"/>
    <n v="9"/>
    <x v="7"/>
    <x v="0"/>
    <x v="1"/>
  </r>
  <r>
    <x v="2"/>
    <n v="1197831"/>
    <d v="2021-09-04T00:00:00"/>
    <x v="1"/>
    <x v="1"/>
    <s v="Dallas"/>
    <x v="0"/>
    <n v="20"/>
    <n v="750"/>
    <n v="15000"/>
    <n v="5250"/>
    <s v="Outlet"/>
    <d v="2017-04-16T00:00:00"/>
    <x v="1"/>
    <n v="9"/>
    <x v="7"/>
    <x v="0"/>
    <x v="0"/>
  </r>
  <r>
    <x v="2"/>
    <n v="1197831"/>
    <d v="2021-09-05T00:00:00"/>
    <x v="1"/>
    <x v="1"/>
    <s v="Dallas"/>
    <x v="1"/>
    <n v="30"/>
    <n v="775"/>
    <n v="23250.000000000004"/>
    <n v="8137.5"/>
    <s v="Outlet"/>
    <d v="2017-04-17T00:00:00"/>
    <x v="1"/>
    <n v="9"/>
    <x v="7"/>
    <x v="0"/>
    <x v="1"/>
  </r>
  <r>
    <x v="2"/>
    <n v="1197831"/>
    <d v="2021-09-06T00:00:00"/>
    <x v="1"/>
    <x v="1"/>
    <s v="Dallas"/>
    <x v="2"/>
    <n v="25"/>
    <n v="625"/>
    <n v="15624.999999999996"/>
    <n v="5468.75"/>
    <s v="Outlet"/>
    <d v="2017-04-18T00:00:00"/>
    <x v="1"/>
    <n v="9"/>
    <x v="7"/>
    <x v="0"/>
    <x v="1"/>
  </r>
  <r>
    <x v="2"/>
    <n v="1197831"/>
    <d v="2021-09-07T00:00:00"/>
    <x v="1"/>
    <x v="1"/>
    <s v="Dallas"/>
    <x v="3"/>
    <n v="35"/>
    <n v="550"/>
    <n v="19250"/>
    <n v="8662.5"/>
    <s v="Outlet"/>
    <d v="2017-04-19T00:00:00"/>
    <x v="1"/>
    <n v="9"/>
    <x v="7"/>
    <x v="0"/>
    <x v="1"/>
  </r>
  <r>
    <x v="2"/>
    <n v="1197831"/>
    <d v="2021-09-08T00:00:00"/>
    <x v="1"/>
    <x v="1"/>
    <s v="Dallas"/>
    <x v="4"/>
    <n v="50"/>
    <n v="450"/>
    <n v="22500"/>
    <n v="6750"/>
    <s v="Outlet"/>
    <d v="2017-04-20T00:00:00"/>
    <x v="1"/>
    <n v="9"/>
    <x v="7"/>
    <x v="0"/>
    <x v="1"/>
  </r>
  <r>
    <x v="2"/>
    <n v="1197831"/>
    <d v="2021-09-09T00:00:00"/>
    <x v="1"/>
    <x v="1"/>
    <s v="Dallas"/>
    <x v="5"/>
    <n v="45"/>
    <n v="800"/>
    <n v="36000"/>
    <n v="18000"/>
    <s v="Outlet"/>
    <d v="2017-04-21T00:00:00"/>
    <x v="1"/>
    <n v="9"/>
    <x v="7"/>
    <x v="0"/>
    <x v="1"/>
  </r>
  <r>
    <x v="2"/>
    <n v="1197831"/>
    <d v="2021-09-10T00:00:00"/>
    <x v="1"/>
    <x v="1"/>
    <s v="Dallas"/>
    <x v="0"/>
    <n v="45"/>
    <n v="800"/>
    <n v="36000"/>
    <n v="12600"/>
    <s v="Outlet"/>
    <d v="2017-04-22T00:00:00"/>
    <x v="1"/>
    <n v="9"/>
    <x v="7"/>
    <x v="0"/>
    <x v="0"/>
  </r>
  <r>
    <x v="2"/>
    <n v="1197831"/>
    <d v="2021-09-11T00:00:00"/>
    <x v="1"/>
    <x v="1"/>
    <s v="Dallas"/>
    <x v="1"/>
    <n v="50"/>
    <n v="800"/>
    <n v="40000"/>
    <n v="14000"/>
    <s v="Outlet"/>
    <d v="2017-04-23T00:00:00"/>
    <x v="1"/>
    <n v="9"/>
    <x v="7"/>
    <x v="0"/>
    <x v="1"/>
  </r>
  <r>
    <x v="2"/>
    <n v="1197831"/>
    <d v="2021-09-12T00:00:00"/>
    <x v="1"/>
    <x v="1"/>
    <s v="Dallas"/>
    <x v="2"/>
    <n v="45"/>
    <n v="650"/>
    <n v="29250"/>
    <n v="10237.5"/>
    <s v="Outlet"/>
    <d v="2017-04-24T00:00:00"/>
    <x v="1"/>
    <n v="9"/>
    <x v="7"/>
    <x v="0"/>
    <x v="1"/>
  </r>
  <r>
    <x v="2"/>
    <n v="1197831"/>
    <d v="2021-09-13T00:00:00"/>
    <x v="1"/>
    <x v="1"/>
    <s v="Dallas"/>
    <x v="3"/>
    <n v="45"/>
    <n v="600"/>
    <n v="27000"/>
    <n v="12150"/>
    <s v="Outlet"/>
    <d v="2017-04-25T00:00:00"/>
    <x v="1"/>
    <n v="9"/>
    <x v="7"/>
    <x v="0"/>
    <x v="1"/>
  </r>
  <r>
    <x v="2"/>
    <n v="1197831"/>
    <d v="2021-09-14T00:00:00"/>
    <x v="1"/>
    <x v="1"/>
    <s v="Dallas"/>
    <x v="4"/>
    <n v="50"/>
    <n v="500"/>
    <n v="25000"/>
    <n v="7500"/>
    <s v="Outlet"/>
    <d v="2017-04-26T00:00:00"/>
    <x v="1"/>
    <n v="9"/>
    <x v="7"/>
    <x v="0"/>
    <x v="1"/>
  </r>
  <r>
    <x v="2"/>
    <n v="1197831"/>
    <d v="2021-09-15T00:00:00"/>
    <x v="1"/>
    <x v="1"/>
    <s v="Dallas"/>
    <x v="5"/>
    <n v="55"/>
    <n v="875"/>
    <n v="48125.000000000007"/>
    <n v="24062.5"/>
    <s v="Outlet"/>
    <d v="2017-04-27T00:00:00"/>
    <x v="1"/>
    <n v="9"/>
    <x v="7"/>
    <x v="0"/>
    <x v="1"/>
  </r>
  <r>
    <x v="2"/>
    <n v="1197831"/>
    <d v="2021-09-16T00:00:00"/>
    <x v="1"/>
    <x v="1"/>
    <s v="Dallas"/>
    <x v="0"/>
    <n v="45"/>
    <n v="825"/>
    <n v="37125"/>
    <n v="14850"/>
    <s v="Outlet"/>
    <d v="2017-04-28T00:00:00"/>
    <x v="1"/>
    <n v="9"/>
    <x v="7"/>
    <x v="0"/>
    <x v="0"/>
  </r>
  <r>
    <x v="2"/>
    <n v="1197831"/>
    <d v="2021-09-17T00:00:00"/>
    <x v="1"/>
    <x v="1"/>
    <s v="Dallas"/>
    <x v="1"/>
    <n v="50"/>
    <n v="825"/>
    <n v="41250"/>
    <n v="16500"/>
    <s v="Outlet"/>
    <d v="2017-04-29T00:00:00"/>
    <x v="1"/>
    <n v="9"/>
    <x v="7"/>
    <x v="0"/>
    <x v="1"/>
  </r>
  <r>
    <x v="2"/>
    <n v="1197831"/>
    <d v="2021-09-18T00:00:00"/>
    <x v="1"/>
    <x v="1"/>
    <s v="Dallas"/>
    <x v="2"/>
    <n v="45"/>
    <n v="975"/>
    <n v="43875"/>
    <n v="17550"/>
    <s v="Outlet"/>
    <d v="2017-04-30T00:00:00"/>
    <x v="1"/>
    <n v="9"/>
    <x v="7"/>
    <x v="0"/>
    <x v="1"/>
  </r>
  <r>
    <x v="2"/>
    <n v="1197831"/>
    <d v="2021-09-19T00:00:00"/>
    <x v="1"/>
    <x v="1"/>
    <s v="Dallas"/>
    <x v="3"/>
    <n v="45"/>
    <n v="575"/>
    <n v="25875"/>
    <n v="12937.5"/>
    <s v="Outlet"/>
    <d v="2017-05-01T00:00:00"/>
    <x v="1"/>
    <n v="9"/>
    <x v="7"/>
    <x v="0"/>
    <x v="1"/>
  </r>
  <r>
    <x v="2"/>
    <n v="1197831"/>
    <d v="2021-09-20T00:00:00"/>
    <x v="1"/>
    <x v="1"/>
    <s v="Dallas"/>
    <x v="4"/>
    <n v="50"/>
    <n v="575"/>
    <n v="28750"/>
    <n v="10062.5"/>
    <s v="Outlet"/>
    <d v="2017-05-02T00:00:00"/>
    <x v="1"/>
    <n v="9"/>
    <x v="7"/>
    <x v="0"/>
    <x v="1"/>
  </r>
  <r>
    <x v="2"/>
    <n v="1197831"/>
    <d v="2021-09-21T00:00:00"/>
    <x v="1"/>
    <x v="1"/>
    <s v="Dallas"/>
    <x v="5"/>
    <n v="60"/>
    <n v="850"/>
    <n v="51000"/>
    <n v="28050"/>
    <s v="Outlet"/>
    <d v="2017-05-03T00:00:00"/>
    <x v="1"/>
    <n v="9"/>
    <x v="7"/>
    <x v="0"/>
    <x v="1"/>
  </r>
  <r>
    <x v="2"/>
    <n v="1197831"/>
    <d v="2021-09-22T00:00:00"/>
    <x v="1"/>
    <x v="1"/>
    <s v="Dallas"/>
    <x v="0"/>
    <n v="50"/>
    <n v="800"/>
    <n v="40000"/>
    <n v="16000"/>
    <s v="Outlet"/>
    <d v="2017-05-04T00:00:00"/>
    <x v="1"/>
    <n v="9"/>
    <x v="7"/>
    <x v="0"/>
    <x v="0"/>
  </r>
  <r>
    <x v="2"/>
    <n v="1197831"/>
    <d v="2021-09-23T00:00:00"/>
    <x v="1"/>
    <x v="1"/>
    <s v="Dallas"/>
    <x v="1"/>
    <n v="55"/>
    <n v="800"/>
    <n v="44000.000000000007"/>
    <n v="17600"/>
    <s v="Outlet"/>
    <d v="2017-05-05T00:00:00"/>
    <x v="1"/>
    <n v="9"/>
    <x v="7"/>
    <x v="0"/>
    <x v="1"/>
  </r>
  <r>
    <x v="2"/>
    <n v="1197831"/>
    <d v="2021-09-24T00:00:00"/>
    <x v="1"/>
    <x v="1"/>
    <s v="Dallas"/>
    <x v="2"/>
    <n v="50"/>
    <n v="975"/>
    <n v="48750"/>
    <n v="19500"/>
    <s v="Outlet"/>
    <d v="2017-05-06T00:00:00"/>
    <x v="1"/>
    <n v="9"/>
    <x v="7"/>
    <x v="0"/>
    <x v="1"/>
  </r>
  <r>
    <x v="2"/>
    <n v="1197831"/>
    <d v="2021-09-25T00:00:00"/>
    <x v="1"/>
    <x v="1"/>
    <s v="Dallas"/>
    <x v="3"/>
    <n v="50"/>
    <n v="525"/>
    <n v="26250"/>
    <n v="13125"/>
    <s v="Outlet"/>
    <d v="2017-05-07T00:00:00"/>
    <x v="1"/>
    <n v="9"/>
    <x v="7"/>
    <x v="0"/>
    <x v="1"/>
  </r>
  <r>
    <x v="2"/>
    <n v="1197831"/>
    <d v="2021-09-26T00:00:00"/>
    <x v="1"/>
    <x v="1"/>
    <s v="Dallas"/>
    <x v="4"/>
    <n v="55"/>
    <n v="525"/>
    <n v="28875.000000000007"/>
    <n v="10106.25"/>
    <s v="Outlet"/>
    <d v="2017-05-08T00:00:00"/>
    <x v="1"/>
    <n v="9"/>
    <x v="7"/>
    <x v="0"/>
    <x v="1"/>
  </r>
  <r>
    <x v="2"/>
    <n v="1197831"/>
    <d v="2021-09-27T00:00:00"/>
    <x v="1"/>
    <x v="1"/>
    <s v="Dallas"/>
    <x v="5"/>
    <n v="60"/>
    <n v="775"/>
    <n v="46500"/>
    <n v="25575"/>
    <s v="Outlet"/>
    <d v="2017-05-09T00:00:00"/>
    <x v="1"/>
    <n v="9"/>
    <x v="7"/>
    <x v="0"/>
    <x v="1"/>
  </r>
  <r>
    <x v="2"/>
    <n v="1197831"/>
    <d v="2021-09-28T00:00:00"/>
    <x v="1"/>
    <x v="1"/>
    <s v="Dallas"/>
    <x v="0"/>
    <n v="55"/>
    <n v="725"/>
    <n v="39875.000000000007"/>
    <n v="15950"/>
    <s v="Outlet"/>
    <d v="2017-05-10T00:00:00"/>
    <x v="1"/>
    <n v="9"/>
    <x v="7"/>
    <x v="0"/>
    <x v="0"/>
  </r>
  <r>
    <x v="2"/>
    <n v="1197831"/>
    <d v="2021-09-29T00:00:00"/>
    <x v="1"/>
    <x v="1"/>
    <s v="Dallas"/>
    <x v="1"/>
    <n v="55"/>
    <n v="675"/>
    <n v="37125.000000000007"/>
    <n v="14850"/>
    <s v="Outlet"/>
    <d v="2017-05-11T00:00:00"/>
    <x v="1"/>
    <n v="9"/>
    <x v="7"/>
    <x v="0"/>
    <x v="1"/>
  </r>
  <r>
    <x v="2"/>
    <n v="1197831"/>
    <d v="2021-09-30T00:00:00"/>
    <x v="1"/>
    <x v="1"/>
    <s v="Dallas"/>
    <x v="2"/>
    <n v="60"/>
    <n v="725"/>
    <n v="43500"/>
    <n v="17400"/>
    <s v="Outlet"/>
    <d v="2017-05-12T00:00:00"/>
    <x v="1"/>
    <n v="9"/>
    <x v="7"/>
    <x v="0"/>
    <x v="1"/>
  </r>
  <r>
    <x v="2"/>
    <n v="1197831"/>
    <d v="2021-10-01T00:00:00"/>
    <x v="1"/>
    <x v="1"/>
    <s v="Dallas"/>
    <x v="3"/>
    <n v="60"/>
    <n v="450"/>
    <n v="27000"/>
    <n v="13500"/>
    <s v="Outlet"/>
    <d v="2017-05-13T00:00:00"/>
    <x v="1"/>
    <n v="10"/>
    <x v="8"/>
    <x v="0"/>
    <x v="1"/>
  </r>
  <r>
    <x v="2"/>
    <n v="1197831"/>
    <d v="2021-10-02T00:00:00"/>
    <x v="1"/>
    <x v="1"/>
    <s v="Dallas"/>
    <x v="4"/>
    <n v="55"/>
    <n v="450"/>
    <n v="24750.000000000004"/>
    <n v="8662.5"/>
    <s v="Outlet"/>
    <d v="2017-05-14T00:00:00"/>
    <x v="1"/>
    <n v="10"/>
    <x v="8"/>
    <x v="0"/>
    <x v="1"/>
  </r>
  <r>
    <x v="2"/>
    <n v="1197831"/>
    <d v="2021-10-03T00:00:00"/>
    <x v="1"/>
    <x v="1"/>
    <s v="Dallas"/>
    <x v="5"/>
    <n v="50"/>
    <n v="675"/>
    <n v="33750"/>
    <n v="18562.5"/>
    <s v="Outlet"/>
    <d v="2017-05-15T00:00:00"/>
    <x v="1"/>
    <n v="10"/>
    <x v="8"/>
    <x v="0"/>
    <x v="1"/>
  </r>
  <r>
    <x v="2"/>
    <n v="1197831"/>
    <d v="2021-10-04T00:00:00"/>
    <x v="1"/>
    <x v="1"/>
    <s v="Dallas"/>
    <x v="0"/>
    <n v="40"/>
    <n v="625"/>
    <n v="25000"/>
    <n v="10000"/>
    <s v="Outlet"/>
    <d v="2017-05-16T00:00:00"/>
    <x v="1"/>
    <n v="10"/>
    <x v="8"/>
    <x v="0"/>
    <x v="0"/>
  </r>
  <r>
    <x v="2"/>
    <n v="1197831"/>
    <d v="2021-10-05T00:00:00"/>
    <x v="1"/>
    <x v="1"/>
    <s v="Dallas"/>
    <x v="1"/>
    <n v="40"/>
    <n v="625"/>
    <n v="25000"/>
    <n v="10000"/>
    <s v="Outlet"/>
    <d v="2017-05-17T00:00:00"/>
    <x v="1"/>
    <n v="10"/>
    <x v="8"/>
    <x v="0"/>
    <x v="1"/>
  </r>
  <r>
    <x v="2"/>
    <n v="1197831"/>
    <d v="2021-10-06T00:00:00"/>
    <x v="1"/>
    <x v="1"/>
    <s v="Dallas"/>
    <x v="2"/>
    <n v="45"/>
    <n v="575"/>
    <n v="25875"/>
    <n v="10350"/>
    <s v="Outlet"/>
    <d v="2017-05-18T00:00:00"/>
    <x v="1"/>
    <n v="10"/>
    <x v="8"/>
    <x v="0"/>
    <x v="1"/>
  </r>
  <r>
    <x v="2"/>
    <n v="1197831"/>
    <d v="2021-10-07T00:00:00"/>
    <x v="1"/>
    <x v="1"/>
    <s v="Dallas"/>
    <x v="3"/>
    <n v="45"/>
    <n v="425"/>
    <n v="19125"/>
    <n v="9562.5"/>
    <s v="Outlet"/>
    <d v="2017-05-19T00:00:00"/>
    <x v="1"/>
    <n v="10"/>
    <x v="8"/>
    <x v="0"/>
    <x v="1"/>
  </r>
  <r>
    <x v="2"/>
    <n v="1197831"/>
    <d v="2021-10-08T00:00:00"/>
    <x v="1"/>
    <x v="1"/>
    <s v="Dallas"/>
    <x v="4"/>
    <n v="40"/>
    <n v="400"/>
    <n v="16000"/>
    <n v="5600"/>
    <s v="Outlet"/>
    <d v="2017-05-20T00:00:00"/>
    <x v="1"/>
    <n v="10"/>
    <x v="8"/>
    <x v="0"/>
    <x v="1"/>
  </r>
  <r>
    <x v="2"/>
    <n v="1197831"/>
    <d v="2021-10-09T00:00:00"/>
    <x v="1"/>
    <x v="1"/>
    <s v="Dallas"/>
    <x v="5"/>
    <n v="50"/>
    <n v="575"/>
    <n v="28750"/>
    <n v="15812.5"/>
    <s v="Outlet"/>
    <d v="2017-05-21T00:00:00"/>
    <x v="1"/>
    <n v="10"/>
    <x v="8"/>
    <x v="0"/>
    <x v="1"/>
  </r>
  <r>
    <x v="2"/>
    <n v="1197831"/>
    <d v="2021-10-10T00:00:00"/>
    <x v="1"/>
    <x v="1"/>
    <s v="Dallas"/>
    <x v="0"/>
    <n v="40"/>
    <n v="725"/>
    <n v="29000"/>
    <n v="11600"/>
    <s v="Outlet"/>
    <d v="2017-05-22T00:00:00"/>
    <x v="1"/>
    <n v="10"/>
    <x v="8"/>
    <x v="0"/>
    <x v="0"/>
  </r>
  <r>
    <x v="2"/>
    <n v="1197831"/>
    <d v="2021-10-11T00:00:00"/>
    <x v="1"/>
    <x v="1"/>
    <s v="Dallas"/>
    <x v="1"/>
    <n v="40"/>
    <n v="725"/>
    <n v="29000"/>
    <n v="11600"/>
    <s v="Outlet"/>
    <d v="2017-05-23T00:00:00"/>
    <x v="1"/>
    <n v="10"/>
    <x v="8"/>
    <x v="0"/>
    <x v="1"/>
  </r>
  <r>
    <x v="2"/>
    <n v="1197831"/>
    <d v="2021-10-12T00:00:00"/>
    <x v="1"/>
    <x v="1"/>
    <s v="Dallas"/>
    <x v="2"/>
    <n v="65"/>
    <n v="650"/>
    <n v="42250"/>
    <n v="16900"/>
    <s v="Outlet"/>
    <d v="2017-05-24T00:00:00"/>
    <x v="1"/>
    <n v="10"/>
    <x v="8"/>
    <x v="0"/>
    <x v="1"/>
  </r>
  <r>
    <x v="2"/>
    <n v="1197831"/>
    <d v="2021-10-13T00:00:00"/>
    <x v="1"/>
    <x v="1"/>
    <s v="Dallas"/>
    <x v="3"/>
    <n v="65"/>
    <n v="500"/>
    <n v="32500"/>
    <n v="16250"/>
    <s v="Outlet"/>
    <d v="2017-05-25T00:00:00"/>
    <x v="1"/>
    <n v="10"/>
    <x v="8"/>
    <x v="0"/>
    <x v="1"/>
  </r>
  <r>
    <x v="2"/>
    <n v="1197831"/>
    <d v="2021-10-14T00:00:00"/>
    <x v="1"/>
    <x v="1"/>
    <s v="Dallas"/>
    <x v="4"/>
    <n v="60"/>
    <n v="475"/>
    <n v="28500"/>
    <n v="9975"/>
    <s v="Outlet"/>
    <d v="2017-05-26T00:00:00"/>
    <x v="1"/>
    <n v="10"/>
    <x v="8"/>
    <x v="0"/>
    <x v="1"/>
  </r>
  <r>
    <x v="2"/>
    <n v="1197831"/>
    <d v="2021-10-15T00:00:00"/>
    <x v="1"/>
    <x v="1"/>
    <s v="Dallas"/>
    <x v="5"/>
    <n v="70"/>
    <n v="675"/>
    <n v="47250"/>
    <n v="25987.5"/>
    <s v="Outlet"/>
    <d v="2017-05-27T00:00:00"/>
    <x v="1"/>
    <n v="10"/>
    <x v="8"/>
    <x v="0"/>
    <x v="1"/>
  </r>
  <r>
    <x v="2"/>
    <n v="1197831"/>
    <d v="2021-10-16T00:00:00"/>
    <x v="1"/>
    <x v="1"/>
    <s v="Dallas"/>
    <x v="0"/>
    <n v="60"/>
    <n v="825"/>
    <n v="49500"/>
    <n v="19800"/>
    <s v="Outlet"/>
    <d v="2017-05-28T00:00:00"/>
    <x v="1"/>
    <n v="10"/>
    <x v="8"/>
    <x v="0"/>
    <x v="0"/>
  </r>
  <r>
    <x v="2"/>
    <n v="1197831"/>
    <d v="2021-10-17T00:00:00"/>
    <x v="1"/>
    <x v="1"/>
    <s v="Dallas"/>
    <x v="1"/>
    <n v="60"/>
    <n v="825"/>
    <n v="49500"/>
    <n v="19800"/>
    <s v="Outlet"/>
    <d v="2017-05-29T00:00:00"/>
    <x v="1"/>
    <n v="10"/>
    <x v="8"/>
    <x v="0"/>
    <x v="1"/>
  </r>
  <r>
    <x v="2"/>
    <n v="1197831"/>
    <d v="2021-10-18T00:00:00"/>
    <x v="1"/>
    <x v="1"/>
    <s v="Dallas"/>
    <x v="2"/>
    <n v="65"/>
    <n v="725"/>
    <n v="47125"/>
    <n v="18850"/>
    <s v="Outlet"/>
    <d v="2017-05-30T00:00:00"/>
    <x v="1"/>
    <n v="10"/>
    <x v="8"/>
    <x v="0"/>
    <x v="1"/>
  </r>
  <r>
    <x v="2"/>
    <n v="1197831"/>
    <d v="2021-10-19T00:00:00"/>
    <x v="1"/>
    <x v="1"/>
    <s v="Dallas"/>
    <x v="3"/>
    <n v="65"/>
    <n v="575"/>
    <n v="37375"/>
    <n v="18687.5"/>
    <s v="Outlet"/>
    <d v="2017-05-31T00:00:00"/>
    <x v="1"/>
    <n v="10"/>
    <x v="8"/>
    <x v="0"/>
    <x v="1"/>
  </r>
  <r>
    <x v="2"/>
    <n v="1197831"/>
    <d v="2021-10-20T00:00:00"/>
    <x v="1"/>
    <x v="1"/>
    <s v="Dallas"/>
    <x v="4"/>
    <n v="60"/>
    <n v="525"/>
    <n v="31500"/>
    <n v="11025"/>
    <s v="Outlet"/>
    <d v="2017-06-01T00:00:00"/>
    <x v="1"/>
    <n v="10"/>
    <x v="8"/>
    <x v="0"/>
    <x v="1"/>
  </r>
  <r>
    <x v="2"/>
    <n v="1197831"/>
    <d v="2021-10-21T00:00:00"/>
    <x v="1"/>
    <x v="1"/>
    <s v="Dallas"/>
    <x v="5"/>
    <n v="70"/>
    <n v="775"/>
    <n v="54250"/>
    <n v="29837.5"/>
    <s v="Outlet"/>
    <d v="2017-06-02T00:00:00"/>
    <x v="1"/>
    <n v="10"/>
    <x v="8"/>
    <x v="0"/>
    <x v="1"/>
  </r>
  <r>
    <x v="0"/>
    <n v="1185732"/>
    <d v="2021-10-22T00:00:00"/>
    <x v="1"/>
    <x v="1"/>
    <s v="Dallas"/>
    <x v="0"/>
    <n v="45"/>
    <n v="425"/>
    <n v="19125"/>
    <n v="10518.75"/>
    <s v="Outlet"/>
    <d v="2017-06-03T00:00:00"/>
    <x v="1"/>
    <n v="10"/>
    <x v="8"/>
    <x v="0"/>
    <x v="0"/>
  </r>
  <r>
    <x v="0"/>
    <n v="1185732"/>
    <d v="2021-10-23T00:00:00"/>
    <x v="1"/>
    <x v="1"/>
    <s v="Dallas"/>
    <x v="1"/>
    <n v="45"/>
    <n v="225"/>
    <n v="10125"/>
    <n v="3543.75"/>
    <s v="Outlet"/>
    <d v="2017-06-04T00:00:00"/>
    <x v="1"/>
    <n v="10"/>
    <x v="8"/>
    <x v="0"/>
    <x v="1"/>
  </r>
  <r>
    <x v="0"/>
    <n v="1185732"/>
    <d v="2021-10-24T00:00:00"/>
    <x v="1"/>
    <x v="1"/>
    <s v="Dallas"/>
    <x v="2"/>
    <n v="35"/>
    <n v="225"/>
    <n v="7875"/>
    <n v="3150"/>
    <s v="Outlet"/>
    <d v="2017-06-05T00:00:00"/>
    <x v="1"/>
    <n v="10"/>
    <x v="8"/>
    <x v="0"/>
    <x v="1"/>
  </r>
  <r>
    <x v="0"/>
    <n v="1185732"/>
    <d v="2021-10-25T00:00:00"/>
    <x v="1"/>
    <x v="1"/>
    <s v="Dallas"/>
    <x v="3"/>
    <n v="40"/>
    <n v="75"/>
    <n v="3000"/>
    <n v="1200"/>
    <s v="Outlet"/>
    <d v="2017-06-06T00:00:00"/>
    <x v="1"/>
    <n v="10"/>
    <x v="8"/>
    <x v="0"/>
    <x v="1"/>
  </r>
  <r>
    <x v="0"/>
    <n v="1185732"/>
    <d v="2021-10-26T00:00:00"/>
    <x v="0"/>
    <x v="4"/>
    <s v="Philadelphia"/>
    <x v="4"/>
    <n v="55"/>
    <n v="125"/>
    <n v="6874.9999999999982"/>
    <n v="2406.25"/>
    <s v="Outlet"/>
    <d v="2017-06-07T00:00:00"/>
    <x v="1"/>
    <n v="10"/>
    <x v="8"/>
    <x v="0"/>
    <x v="1"/>
  </r>
  <r>
    <x v="0"/>
    <n v="1185732"/>
    <d v="2021-10-27T00:00:00"/>
    <x v="0"/>
    <x v="4"/>
    <s v="Philadelphia"/>
    <x v="5"/>
    <n v="45"/>
    <n v="225"/>
    <n v="10125"/>
    <n v="3037.5"/>
    <s v="Outlet"/>
    <d v="2017-06-08T00:00:00"/>
    <x v="1"/>
    <n v="10"/>
    <x v="8"/>
    <x v="0"/>
    <x v="1"/>
  </r>
  <r>
    <x v="0"/>
    <n v="1185732"/>
    <d v="2021-10-28T00:00:00"/>
    <x v="0"/>
    <x v="4"/>
    <s v="Philadelphia"/>
    <x v="0"/>
    <n v="45"/>
    <n v="475"/>
    <n v="21375"/>
    <n v="11756.25"/>
    <s v="Outlet"/>
    <d v="2017-06-09T00:00:00"/>
    <x v="1"/>
    <n v="10"/>
    <x v="8"/>
    <x v="0"/>
    <x v="0"/>
  </r>
  <r>
    <x v="0"/>
    <n v="1185732"/>
    <d v="2021-10-29T00:00:00"/>
    <x v="0"/>
    <x v="4"/>
    <s v="Philadelphia"/>
    <x v="1"/>
    <n v="45"/>
    <n v="125"/>
    <n v="5625"/>
    <n v="1968.75"/>
    <s v="Outlet"/>
    <d v="2017-06-10T00:00:00"/>
    <x v="1"/>
    <n v="10"/>
    <x v="8"/>
    <x v="0"/>
    <x v="1"/>
  </r>
  <r>
    <x v="0"/>
    <n v="1185732"/>
    <d v="2021-10-30T00:00:00"/>
    <x v="0"/>
    <x v="4"/>
    <s v="Philadelphia"/>
    <x v="2"/>
    <n v="35"/>
    <n v="175"/>
    <n v="6125"/>
    <n v="2450"/>
    <s v="Outlet"/>
    <d v="2017-06-11T00:00:00"/>
    <x v="1"/>
    <n v="10"/>
    <x v="8"/>
    <x v="0"/>
    <x v="1"/>
  </r>
  <r>
    <x v="0"/>
    <n v="1185732"/>
    <d v="2021-10-31T00:00:00"/>
    <x v="0"/>
    <x v="4"/>
    <s v="Philadelphia"/>
    <x v="3"/>
    <n v="40"/>
    <n v="50"/>
    <n v="2000"/>
    <n v="800"/>
    <s v="Outlet"/>
    <d v="2017-06-12T00:00:00"/>
    <x v="1"/>
    <n v="10"/>
    <x v="8"/>
    <x v="0"/>
    <x v="1"/>
  </r>
  <r>
    <x v="0"/>
    <n v="1185732"/>
    <d v="2021-11-01T00:00:00"/>
    <x v="0"/>
    <x v="4"/>
    <s v="Philadelphia"/>
    <x v="4"/>
    <n v="55"/>
    <n v="125"/>
    <n v="6874.9999999999982"/>
    <n v="2406.25"/>
    <s v="Outlet"/>
    <d v="2017-06-13T00:00:00"/>
    <x v="1"/>
    <n v="11"/>
    <x v="9"/>
    <x v="0"/>
    <x v="1"/>
  </r>
  <r>
    <x v="0"/>
    <n v="1185732"/>
    <d v="2021-11-02T00:00:00"/>
    <x v="0"/>
    <x v="4"/>
    <s v="Philadelphia"/>
    <x v="5"/>
    <n v="45"/>
    <n v="225"/>
    <n v="10125"/>
    <n v="3037.5"/>
    <s v="Outlet"/>
    <d v="2017-06-14T00:00:00"/>
    <x v="1"/>
    <n v="11"/>
    <x v="9"/>
    <x v="0"/>
    <x v="1"/>
  </r>
  <r>
    <x v="0"/>
    <n v="1185732"/>
    <d v="2021-11-03T00:00:00"/>
    <x v="0"/>
    <x v="4"/>
    <s v="Philadelphia"/>
    <x v="0"/>
    <n v="50"/>
    <n v="445"/>
    <n v="22250"/>
    <n v="12237.5"/>
    <s v="Outlet"/>
    <d v="2017-06-15T00:00:00"/>
    <x v="1"/>
    <n v="11"/>
    <x v="9"/>
    <x v="0"/>
    <x v="0"/>
  </r>
  <r>
    <x v="0"/>
    <n v="1185732"/>
    <d v="2021-11-04T00:00:00"/>
    <x v="0"/>
    <x v="4"/>
    <s v="Philadelphia"/>
    <x v="1"/>
    <n v="50"/>
    <n v="150"/>
    <n v="7500"/>
    <n v="2625"/>
    <s v="Outlet"/>
    <d v="2017-06-16T00:00:00"/>
    <x v="1"/>
    <n v="11"/>
    <x v="9"/>
    <x v="0"/>
    <x v="1"/>
  </r>
  <r>
    <x v="0"/>
    <n v="1185732"/>
    <d v="2021-11-05T00:00:00"/>
    <x v="0"/>
    <x v="4"/>
    <s v="Philadelphia"/>
    <x v="2"/>
    <n v="40"/>
    <n v="175"/>
    <n v="7000"/>
    <n v="2800"/>
    <s v="Outlet"/>
    <d v="2017-06-17T00:00:00"/>
    <x v="1"/>
    <n v="11"/>
    <x v="9"/>
    <x v="0"/>
    <x v="1"/>
  </r>
  <r>
    <x v="0"/>
    <n v="1185732"/>
    <d v="2021-11-06T00:00:00"/>
    <x v="0"/>
    <x v="4"/>
    <s v="Philadelphia"/>
    <x v="3"/>
    <n v="45"/>
    <n v="25"/>
    <n v="1125"/>
    <n v="450"/>
    <s v="Outlet"/>
    <d v="2017-06-18T00:00:00"/>
    <x v="1"/>
    <n v="11"/>
    <x v="9"/>
    <x v="0"/>
    <x v="1"/>
  </r>
  <r>
    <x v="0"/>
    <n v="1185732"/>
    <d v="2021-11-07T00:00:00"/>
    <x v="0"/>
    <x v="4"/>
    <s v="Philadelphia"/>
    <x v="4"/>
    <n v="60"/>
    <n v="75"/>
    <n v="4500"/>
    <n v="1350"/>
    <s v="Outlet"/>
    <d v="2017-06-19T00:00:00"/>
    <x v="1"/>
    <n v="11"/>
    <x v="9"/>
    <x v="0"/>
    <x v="1"/>
  </r>
  <r>
    <x v="0"/>
    <n v="1185732"/>
    <d v="2021-11-08T00:00:00"/>
    <x v="0"/>
    <x v="4"/>
    <s v="Philadelphia"/>
    <x v="5"/>
    <n v="50"/>
    <n v="175"/>
    <n v="8750"/>
    <n v="2187.5"/>
    <s v="Outlet"/>
    <d v="2017-06-20T00:00:00"/>
    <x v="1"/>
    <n v="11"/>
    <x v="9"/>
    <x v="0"/>
    <x v="1"/>
  </r>
  <r>
    <x v="0"/>
    <n v="1185732"/>
    <d v="2021-11-09T00:00:00"/>
    <x v="0"/>
    <x v="4"/>
    <s v="Philadelphia"/>
    <x v="0"/>
    <n v="50"/>
    <n v="450"/>
    <n v="22500"/>
    <n v="11250"/>
    <s v="Outlet"/>
    <d v="2017-06-21T00:00:00"/>
    <x v="1"/>
    <n v="11"/>
    <x v="9"/>
    <x v="0"/>
    <x v="0"/>
  </r>
  <r>
    <x v="0"/>
    <n v="1185732"/>
    <d v="2021-11-10T00:00:00"/>
    <x v="0"/>
    <x v="4"/>
    <s v="Philadelphia"/>
    <x v="1"/>
    <n v="50"/>
    <n v="150"/>
    <n v="7500"/>
    <n v="2250"/>
    <s v="Outlet"/>
    <d v="2017-06-22T00:00:00"/>
    <x v="1"/>
    <n v="11"/>
    <x v="9"/>
    <x v="0"/>
    <x v="1"/>
  </r>
  <r>
    <x v="0"/>
    <n v="1185732"/>
    <d v="2021-11-11T00:00:00"/>
    <x v="0"/>
    <x v="4"/>
    <s v="Philadelphia"/>
    <x v="2"/>
    <n v="40"/>
    <n v="150"/>
    <n v="6000"/>
    <n v="2100"/>
    <s v="Outlet"/>
    <d v="2017-06-23T00:00:00"/>
    <x v="1"/>
    <n v="11"/>
    <x v="9"/>
    <x v="0"/>
    <x v="1"/>
  </r>
  <r>
    <x v="0"/>
    <n v="1185732"/>
    <d v="2021-11-12T00:00:00"/>
    <x v="0"/>
    <x v="4"/>
    <s v="Philadelphia"/>
    <x v="3"/>
    <n v="45"/>
    <n v="75"/>
    <n v="3375"/>
    <n v="1181.25"/>
    <s v="Outlet"/>
    <d v="2017-06-24T00:00:00"/>
    <x v="1"/>
    <n v="11"/>
    <x v="9"/>
    <x v="0"/>
    <x v="1"/>
  </r>
  <r>
    <x v="0"/>
    <n v="1185732"/>
    <d v="2021-11-13T00:00:00"/>
    <x v="0"/>
    <x v="4"/>
    <s v="Philadelphia"/>
    <x v="4"/>
    <n v="60"/>
    <n v="75"/>
    <n v="4500"/>
    <n v="1350"/>
    <s v="Outlet"/>
    <d v="2017-06-25T00:00:00"/>
    <x v="1"/>
    <n v="11"/>
    <x v="9"/>
    <x v="0"/>
    <x v="1"/>
  </r>
  <r>
    <x v="0"/>
    <n v="1185732"/>
    <d v="2021-11-14T00:00:00"/>
    <x v="0"/>
    <x v="4"/>
    <s v="Philadelphia"/>
    <x v="5"/>
    <n v="50"/>
    <n v="200"/>
    <n v="10000"/>
    <n v="2500"/>
    <s v="Outlet"/>
    <d v="2017-06-26T00:00:00"/>
    <x v="1"/>
    <n v="11"/>
    <x v="9"/>
    <x v="0"/>
    <x v="1"/>
  </r>
  <r>
    <x v="0"/>
    <n v="1185732"/>
    <d v="2021-11-15T00:00:00"/>
    <x v="0"/>
    <x v="4"/>
    <s v="Philadelphia"/>
    <x v="0"/>
    <n v="60"/>
    <n v="470"/>
    <n v="28200"/>
    <n v="14100"/>
    <s v="Outlet"/>
    <d v="2017-06-27T00:00:00"/>
    <x v="1"/>
    <n v="11"/>
    <x v="9"/>
    <x v="0"/>
    <x v="0"/>
  </r>
  <r>
    <x v="0"/>
    <n v="1185732"/>
    <d v="2021-11-16T00:00:00"/>
    <x v="0"/>
    <x v="4"/>
    <s v="Philadelphia"/>
    <x v="1"/>
    <n v="60"/>
    <n v="175"/>
    <n v="10500.000000000002"/>
    <n v="3150"/>
    <s v="Outlet"/>
    <d v="2017-06-28T00:00:00"/>
    <x v="1"/>
    <n v="11"/>
    <x v="9"/>
    <x v="0"/>
    <x v="1"/>
  </r>
  <r>
    <x v="0"/>
    <n v="1185732"/>
    <d v="2021-11-17T00:00:00"/>
    <x v="0"/>
    <x v="4"/>
    <s v="Philadelphia"/>
    <x v="2"/>
    <n v="55"/>
    <n v="150"/>
    <n v="8250.0000000000018"/>
    <n v="2887.5"/>
    <s v="Outlet"/>
    <d v="2017-06-29T00:00:00"/>
    <x v="1"/>
    <n v="11"/>
    <x v="9"/>
    <x v="0"/>
    <x v="1"/>
  </r>
  <r>
    <x v="0"/>
    <n v="1185732"/>
    <d v="2021-11-18T00:00:00"/>
    <x v="0"/>
    <x v="4"/>
    <s v="Philadelphia"/>
    <x v="3"/>
    <n v="55"/>
    <n v="100"/>
    <n v="5500.0000000000009"/>
    <n v="1925"/>
    <s v="Outlet"/>
    <d v="2017-06-30T00:00:00"/>
    <x v="1"/>
    <n v="11"/>
    <x v="9"/>
    <x v="0"/>
    <x v="1"/>
  </r>
  <r>
    <x v="0"/>
    <n v="1185732"/>
    <d v="2021-11-19T00:00:00"/>
    <x v="0"/>
    <x v="4"/>
    <s v="Philadelphia"/>
    <x v="4"/>
    <n v="65"/>
    <n v="125"/>
    <n v="8125"/>
    <n v="2437.5"/>
    <s v="Outlet"/>
    <d v="2017-07-01T00:00:00"/>
    <x v="1"/>
    <n v="11"/>
    <x v="9"/>
    <x v="0"/>
    <x v="1"/>
  </r>
  <r>
    <x v="0"/>
    <n v="1185732"/>
    <d v="2021-11-20T00:00:00"/>
    <x v="0"/>
    <x v="4"/>
    <s v="Philadelphia"/>
    <x v="5"/>
    <n v="70"/>
    <n v="250"/>
    <n v="17500"/>
    <n v="5250"/>
    <s v="Outlet"/>
    <d v="2017-07-02T00:00:00"/>
    <x v="1"/>
    <n v="11"/>
    <x v="9"/>
    <x v="0"/>
    <x v="1"/>
  </r>
  <r>
    <x v="0"/>
    <n v="1185732"/>
    <d v="2021-11-21T00:00:00"/>
    <x v="0"/>
    <x v="4"/>
    <s v="Philadelphia"/>
    <x v="0"/>
    <n v="65"/>
    <n v="500"/>
    <n v="32500"/>
    <n v="17875"/>
    <s v="Outlet"/>
    <d v="2017-07-03T00:00:00"/>
    <x v="1"/>
    <n v="11"/>
    <x v="9"/>
    <x v="0"/>
    <x v="0"/>
  </r>
  <r>
    <x v="0"/>
    <n v="1185732"/>
    <d v="2021-11-22T00:00:00"/>
    <x v="0"/>
    <x v="4"/>
    <s v="Philadelphia"/>
    <x v="1"/>
    <n v="60"/>
    <n v="250"/>
    <n v="15000.000000000004"/>
    <n v="5250"/>
    <s v="Outlet"/>
    <d v="2017-07-04T00:00:00"/>
    <x v="1"/>
    <n v="11"/>
    <x v="9"/>
    <x v="0"/>
    <x v="1"/>
  </r>
  <r>
    <x v="0"/>
    <n v="1185732"/>
    <d v="2021-11-23T00:00:00"/>
    <x v="0"/>
    <x v="4"/>
    <s v="Philadelphia"/>
    <x v="2"/>
    <n v="55"/>
    <n v="175"/>
    <n v="9625.0000000000018"/>
    <n v="3850"/>
    <s v="Outlet"/>
    <d v="2017-07-05T00:00:00"/>
    <x v="1"/>
    <n v="11"/>
    <x v="9"/>
    <x v="0"/>
    <x v="1"/>
  </r>
  <r>
    <x v="0"/>
    <n v="1185732"/>
    <d v="2021-11-24T00:00:00"/>
    <x v="0"/>
    <x v="4"/>
    <s v="Philadelphia"/>
    <x v="3"/>
    <n v="55"/>
    <n v="150"/>
    <n v="8250.0000000000018"/>
    <n v="3300"/>
    <s v="Outlet"/>
    <d v="2017-07-06T00:00:00"/>
    <x v="1"/>
    <n v="11"/>
    <x v="9"/>
    <x v="0"/>
    <x v="1"/>
  </r>
  <r>
    <x v="0"/>
    <n v="1185732"/>
    <d v="2021-11-25T00:00:00"/>
    <x v="0"/>
    <x v="4"/>
    <s v="Philadelphia"/>
    <x v="4"/>
    <n v="65"/>
    <n v="150"/>
    <n v="9750"/>
    <n v="3412.5"/>
    <s v="Outlet"/>
    <d v="2017-07-07T00:00:00"/>
    <x v="1"/>
    <n v="11"/>
    <x v="9"/>
    <x v="0"/>
    <x v="1"/>
  </r>
  <r>
    <x v="0"/>
    <n v="1185732"/>
    <d v="2021-11-26T00:00:00"/>
    <x v="0"/>
    <x v="4"/>
    <s v="Philadelphia"/>
    <x v="5"/>
    <n v="70"/>
    <n v="300"/>
    <n v="21000"/>
    <n v="6300"/>
    <s v="Outlet"/>
    <d v="2017-07-08T00:00:00"/>
    <x v="1"/>
    <n v="11"/>
    <x v="9"/>
    <x v="0"/>
    <x v="1"/>
  </r>
  <r>
    <x v="0"/>
    <n v="1185732"/>
    <d v="2021-11-27T00:00:00"/>
    <x v="0"/>
    <x v="4"/>
    <s v="Philadelphia"/>
    <x v="0"/>
    <n v="65"/>
    <n v="500"/>
    <n v="32500"/>
    <n v="17875"/>
    <s v="Outlet"/>
    <d v="2017-07-09T00:00:00"/>
    <x v="1"/>
    <n v="11"/>
    <x v="9"/>
    <x v="0"/>
    <x v="0"/>
  </r>
  <r>
    <x v="0"/>
    <n v="1185732"/>
    <d v="2021-11-28T00:00:00"/>
    <x v="0"/>
    <x v="4"/>
    <s v="Philadelphia"/>
    <x v="1"/>
    <n v="60"/>
    <n v="300"/>
    <n v="18000.000000000004"/>
    <n v="6300"/>
    <s v="Outlet"/>
    <d v="2017-07-10T00:00:00"/>
    <x v="1"/>
    <n v="11"/>
    <x v="9"/>
    <x v="0"/>
    <x v="1"/>
  </r>
  <r>
    <x v="0"/>
    <n v="1185732"/>
    <d v="2021-11-29T00:00:00"/>
    <x v="0"/>
    <x v="4"/>
    <s v="Philadelphia"/>
    <x v="2"/>
    <n v="55"/>
    <n v="225"/>
    <n v="12375.000000000002"/>
    <n v="4950"/>
    <s v="Outlet"/>
    <d v="2017-07-11T00:00:00"/>
    <x v="1"/>
    <n v="11"/>
    <x v="9"/>
    <x v="0"/>
    <x v="1"/>
  </r>
  <r>
    <x v="0"/>
    <n v="1185732"/>
    <d v="2021-11-30T00:00:00"/>
    <x v="0"/>
    <x v="4"/>
    <s v="Philadelphia"/>
    <x v="3"/>
    <n v="55"/>
    <n v="175"/>
    <n v="9625.0000000000018"/>
    <n v="3850"/>
    <s v="Outlet"/>
    <d v="2017-07-12T00:00:00"/>
    <x v="1"/>
    <n v="11"/>
    <x v="9"/>
    <x v="0"/>
    <x v="1"/>
  </r>
  <r>
    <x v="0"/>
    <n v="1185732"/>
    <d v="2021-12-01T00:00:00"/>
    <x v="0"/>
    <x v="4"/>
    <s v="Philadelphia"/>
    <x v="4"/>
    <n v="65"/>
    <n v="200"/>
    <n v="13000"/>
    <n v="4550"/>
    <s v="Outlet"/>
    <d v="2017-07-13T00:00:00"/>
    <x v="1"/>
    <n v="12"/>
    <x v="10"/>
    <x v="0"/>
    <x v="1"/>
  </r>
  <r>
    <x v="0"/>
    <n v="1185732"/>
    <d v="2021-12-02T00:00:00"/>
    <x v="0"/>
    <x v="4"/>
    <s v="Philadelphia"/>
    <x v="5"/>
    <n v="70"/>
    <n v="375"/>
    <n v="26250"/>
    <n v="7875"/>
    <s v="Outlet"/>
    <d v="2017-07-14T00:00:00"/>
    <x v="1"/>
    <n v="12"/>
    <x v="10"/>
    <x v="0"/>
    <x v="1"/>
  </r>
  <r>
    <x v="0"/>
    <n v="1185732"/>
    <d v="2021-12-03T00:00:00"/>
    <x v="0"/>
    <x v="4"/>
    <s v="Philadelphia"/>
    <x v="0"/>
    <n v="65"/>
    <n v="525"/>
    <n v="34125"/>
    <n v="18768.75"/>
    <s v="Outlet"/>
    <d v="2017-07-15T00:00:00"/>
    <x v="1"/>
    <n v="12"/>
    <x v="10"/>
    <x v="0"/>
    <x v="0"/>
  </r>
  <r>
    <x v="0"/>
    <n v="1185732"/>
    <d v="2021-12-04T00:00:00"/>
    <x v="0"/>
    <x v="4"/>
    <s v="Philadelphia"/>
    <x v="1"/>
    <n v="60"/>
    <n v="300"/>
    <n v="18000.000000000004"/>
    <n v="6300"/>
    <s v="Outlet"/>
    <d v="2017-07-16T00:00:00"/>
    <x v="1"/>
    <n v="12"/>
    <x v="10"/>
    <x v="0"/>
    <x v="1"/>
  </r>
  <r>
    <x v="0"/>
    <n v="1185732"/>
    <d v="2021-12-05T00:00:00"/>
    <x v="0"/>
    <x v="4"/>
    <s v="Philadelphia"/>
    <x v="2"/>
    <n v="55"/>
    <n v="225"/>
    <n v="12375.000000000002"/>
    <n v="4950"/>
    <s v="Outlet"/>
    <d v="2017-07-17T00:00:00"/>
    <x v="1"/>
    <n v="12"/>
    <x v="10"/>
    <x v="0"/>
    <x v="1"/>
  </r>
  <r>
    <x v="0"/>
    <n v="1185732"/>
    <d v="2021-12-06T00:00:00"/>
    <x v="0"/>
    <x v="4"/>
    <s v="Philadelphia"/>
    <x v="3"/>
    <n v="55"/>
    <n v="200"/>
    <n v="11000.000000000002"/>
    <n v="4400"/>
    <s v="Outlet"/>
    <d v="2017-07-18T00:00:00"/>
    <x v="1"/>
    <n v="12"/>
    <x v="10"/>
    <x v="0"/>
    <x v="1"/>
  </r>
  <r>
    <x v="0"/>
    <n v="1185732"/>
    <d v="2021-12-07T00:00:00"/>
    <x v="0"/>
    <x v="4"/>
    <s v="Philadelphia"/>
    <x v="4"/>
    <n v="65"/>
    <n v="175"/>
    <n v="11375"/>
    <n v="3981.25"/>
    <s v="Outlet"/>
    <d v="2017-07-19T00:00:00"/>
    <x v="1"/>
    <n v="12"/>
    <x v="10"/>
    <x v="0"/>
    <x v="1"/>
  </r>
  <r>
    <x v="0"/>
    <n v="1185732"/>
    <d v="2021-12-08T00:00:00"/>
    <x v="0"/>
    <x v="4"/>
    <s v="Philadelphia"/>
    <x v="5"/>
    <n v="70"/>
    <n v="350"/>
    <n v="24500"/>
    <n v="7350"/>
    <s v="Outlet"/>
    <d v="2017-07-20T00:00:00"/>
    <x v="1"/>
    <n v="12"/>
    <x v="10"/>
    <x v="0"/>
    <x v="1"/>
  </r>
  <r>
    <x v="0"/>
    <n v="1185732"/>
    <d v="2021-12-09T00:00:00"/>
    <x v="0"/>
    <x v="4"/>
    <s v="Philadelphia"/>
    <x v="0"/>
    <n v="65"/>
    <n v="475"/>
    <n v="30875"/>
    <n v="15437.5"/>
    <s v="Outlet"/>
    <d v="2017-07-21T00:00:00"/>
    <x v="1"/>
    <n v="12"/>
    <x v="10"/>
    <x v="0"/>
    <x v="0"/>
  </r>
  <r>
    <x v="0"/>
    <n v="1185732"/>
    <d v="2021-12-10T00:00:00"/>
    <x v="0"/>
    <x v="4"/>
    <s v="Philadelphia"/>
    <x v="1"/>
    <n v="50"/>
    <n v="275"/>
    <n v="13750"/>
    <n v="4125"/>
    <s v="Outlet"/>
    <d v="2017-07-22T00:00:00"/>
    <x v="1"/>
    <n v="12"/>
    <x v="10"/>
    <x v="0"/>
    <x v="1"/>
  </r>
  <r>
    <x v="0"/>
    <n v="1185732"/>
    <d v="2021-12-11T00:00:00"/>
    <x v="0"/>
    <x v="4"/>
    <s v="Philadelphia"/>
    <x v="2"/>
    <n v="45"/>
    <n v="200"/>
    <n v="9000"/>
    <n v="3150"/>
    <s v="Outlet"/>
    <d v="2017-07-23T00:00:00"/>
    <x v="1"/>
    <n v="12"/>
    <x v="10"/>
    <x v="0"/>
    <x v="1"/>
  </r>
  <r>
    <x v="0"/>
    <n v="1185732"/>
    <d v="2021-12-12T00:00:00"/>
    <x v="0"/>
    <x v="4"/>
    <s v="Philadelphia"/>
    <x v="3"/>
    <n v="45"/>
    <n v="175"/>
    <n v="7875"/>
    <n v="2756.25"/>
    <s v="Outlet"/>
    <d v="2017-07-24T00:00:00"/>
    <x v="1"/>
    <n v="12"/>
    <x v="10"/>
    <x v="0"/>
    <x v="1"/>
  </r>
  <r>
    <x v="0"/>
    <n v="1185732"/>
    <d v="2021-12-13T00:00:00"/>
    <x v="0"/>
    <x v="4"/>
    <s v="Philadelphia"/>
    <x v="4"/>
    <n v="55"/>
    <n v="125"/>
    <n v="6874.9999999999982"/>
    <n v="2062.5"/>
    <s v="Outlet"/>
    <d v="2017-07-25T00:00:00"/>
    <x v="1"/>
    <n v="12"/>
    <x v="10"/>
    <x v="0"/>
    <x v="1"/>
  </r>
  <r>
    <x v="0"/>
    <n v="1185732"/>
    <d v="2021-12-14T00:00:00"/>
    <x v="0"/>
    <x v="4"/>
    <s v="Philadelphia"/>
    <x v="5"/>
    <n v="60"/>
    <n v="225"/>
    <n v="13500"/>
    <n v="3375"/>
    <s v="Outlet"/>
    <d v="2017-07-26T00:00:00"/>
    <x v="1"/>
    <n v="12"/>
    <x v="10"/>
    <x v="0"/>
    <x v="1"/>
  </r>
  <r>
    <x v="0"/>
    <n v="1185732"/>
    <d v="2021-12-15T00:00:00"/>
    <x v="0"/>
    <x v="4"/>
    <s v="Philadelphia"/>
    <x v="0"/>
    <n v="60"/>
    <n v="400"/>
    <n v="24000"/>
    <n v="12000"/>
    <s v="Outlet"/>
    <d v="2017-07-27T00:00:00"/>
    <x v="1"/>
    <n v="12"/>
    <x v="10"/>
    <x v="0"/>
    <x v="0"/>
  </r>
  <r>
    <x v="0"/>
    <n v="1185732"/>
    <d v="2021-12-16T00:00:00"/>
    <x v="0"/>
    <x v="4"/>
    <s v="Philadelphia"/>
    <x v="1"/>
    <n v="50"/>
    <n v="225"/>
    <n v="11250"/>
    <n v="3375"/>
    <s v="Outlet"/>
    <d v="2017-07-28T00:00:00"/>
    <x v="1"/>
    <n v="12"/>
    <x v="10"/>
    <x v="0"/>
    <x v="1"/>
  </r>
  <r>
    <x v="0"/>
    <n v="1185732"/>
    <d v="2021-12-17T00:00:00"/>
    <x v="0"/>
    <x v="4"/>
    <s v="Philadelphia"/>
    <x v="2"/>
    <n v="50"/>
    <n v="125"/>
    <n v="6250"/>
    <n v="2187.5"/>
    <s v="Outlet"/>
    <d v="2017-07-29T00:00:00"/>
    <x v="1"/>
    <n v="12"/>
    <x v="10"/>
    <x v="0"/>
    <x v="1"/>
  </r>
  <r>
    <x v="0"/>
    <n v="1185732"/>
    <d v="2021-12-18T00:00:00"/>
    <x v="0"/>
    <x v="4"/>
    <s v="Philadelphia"/>
    <x v="3"/>
    <n v="50"/>
    <n v="100"/>
    <n v="5000"/>
    <n v="1750"/>
    <s v="Outlet"/>
    <d v="2017-07-30T00:00:00"/>
    <x v="1"/>
    <n v="12"/>
    <x v="10"/>
    <x v="0"/>
    <x v="1"/>
  </r>
  <r>
    <x v="0"/>
    <n v="1185732"/>
    <d v="2021-12-19T00:00:00"/>
    <x v="0"/>
    <x v="4"/>
    <s v="Philadelphia"/>
    <x v="4"/>
    <n v="60"/>
    <n v="100"/>
    <n v="6000"/>
    <n v="1800"/>
    <s v="Outlet"/>
    <d v="2017-07-31T00:00:00"/>
    <x v="1"/>
    <n v="12"/>
    <x v="10"/>
    <x v="0"/>
    <x v="1"/>
  </r>
  <r>
    <x v="0"/>
    <n v="1185732"/>
    <d v="2021-12-20T00:00:00"/>
    <x v="0"/>
    <x v="4"/>
    <s v="Philadelphia"/>
    <x v="5"/>
    <n v="65"/>
    <n v="225"/>
    <n v="14624.999999999996"/>
    <n v="3656.25"/>
    <s v="Outlet"/>
    <d v="2017-08-01T00:00:00"/>
    <x v="1"/>
    <n v="12"/>
    <x v="10"/>
    <x v="0"/>
    <x v="1"/>
  </r>
  <r>
    <x v="0"/>
    <n v="1185732"/>
    <d v="2021-12-21T00:00:00"/>
    <x v="0"/>
    <x v="4"/>
    <s v="Philadelphia"/>
    <x v="0"/>
    <n v="70"/>
    <n v="375"/>
    <n v="26250"/>
    <n v="14437.5"/>
    <s v="Outlet"/>
    <d v="2017-08-02T00:00:00"/>
    <x v="1"/>
    <n v="12"/>
    <x v="10"/>
    <x v="0"/>
    <x v="0"/>
  </r>
  <r>
    <x v="0"/>
    <n v="1185732"/>
    <d v="2021-12-22T00:00:00"/>
    <x v="0"/>
    <x v="4"/>
    <s v="Philadelphia"/>
    <x v="1"/>
    <n v="60"/>
    <n v="200"/>
    <n v="12000.000000000002"/>
    <n v="4200"/>
    <s v="Outlet"/>
    <d v="2017-08-03T00:00:00"/>
    <x v="1"/>
    <n v="12"/>
    <x v="10"/>
    <x v="0"/>
    <x v="1"/>
  </r>
  <r>
    <x v="0"/>
    <n v="1185732"/>
    <d v="2021-12-23T00:00:00"/>
    <x v="0"/>
    <x v="4"/>
    <s v="Philadelphia"/>
    <x v="2"/>
    <n v="60"/>
    <n v="195"/>
    <n v="11700.000000000002"/>
    <n v="4680"/>
    <s v="Outlet"/>
    <d v="2017-08-04T00:00:00"/>
    <x v="1"/>
    <n v="12"/>
    <x v="10"/>
    <x v="0"/>
    <x v="1"/>
  </r>
  <r>
    <x v="0"/>
    <n v="1185732"/>
    <d v="2021-12-24T00:00:00"/>
    <x v="0"/>
    <x v="4"/>
    <s v="Philadelphia"/>
    <x v="3"/>
    <n v="60"/>
    <n v="175"/>
    <n v="10500.000000000002"/>
    <n v="4200"/>
    <s v="Outlet"/>
    <d v="2017-08-05T00:00:00"/>
    <x v="1"/>
    <n v="12"/>
    <x v="10"/>
    <x v="0"/>
    <x v="1"/>
  </r>
  <r>
    <x v="0"/>
    <n v="1185732"/>
    <d v="2021-12-25T00:00:00"/>
    <x v="0"/>
    <x v="4"/>
    <s v="Philadelphia"/>
    <x v="4"/>
    <n v="70"/>
    <n v="150"/>
    <n v="10500"/>
    <n v="3675"/>
    <s v="Outlet"/>
    <d v="2017-08-06T00:00:00"/>
    <x v="1"/>
    <n v="12"/>
    <x v="10"/>
    <x v="0"/>
    <x v="1"/>
  </r>
  <r>
    <x v="0"/>
    <n v="1185732"/>
    <d v="2021-12-26T00:00:00"/>
    <x v="0"/>
    <x v="4"/>
    <s v="Philadelphia"/>
    <x v="5"/>
    <n v="75"/>
    <n v="250"/>
    <n v="18750"/>
    <n v="5625"/>
    <s v="Outlet"/>
    <d v="2017-08-07T00:00:00"/>
    <x v="1"/>
    <n v="12"/>
    <x v="10"/>
    <x v="0"/>
    <x v="1"/>
  </r>
  <r>
    <x v="0"/>
    <n v="1185732"/>
    <d v="2021-12-27T00:00:00"/>
    <x v="0"/>
    <x v="4"/>
    <s v="Philadelphia"/>
    <x v="0"/>
    <n v="70"/>
    <n v="475"/>
    <n v="33250"/>
    <n v="18287.5"/>
    <s v="Outlet"/>
    <d v="2017-08-08T00:00:00"/>
    <x v="1"/>
    <n v="12"/>
    <x v="10"/>
    <x v="0"/>
    <x v="0"/>
  </r>
  <r>
    <x v="0"/>
    <n v="1185732"/>
    <d v="2021-12-28T00:00:00"/>
    <x v="0"/>
    <x v="4"/>
    <s v="Philadelphia"/>
    <x v="1"/>
    <n v="60"/>
    <n v="275"/>
    <n v="16500.000000000004"/>
    <n v="5775"/>
    <s v="Outlet"/>
    <d v="2017-08-09T00:00:00"/>
    <x v="1"/>
    <n v="12"/>
    <x v="10"/>
    <x v="0"/>
    <x v="1"/>
  </r>
  <r>
    <x v="0"/>
    <n v="1185732"/>
    <d v="2021-12-29T00:00:00"/>
    <x v="0"/>
    <x v="4"/>
    <s v="Philadelphia"/>
    <x v="2"/>
    <n v="60"/>
    <n v="225"/>
    <n v="13500.000000000004"/>
    <n v="5400"/>
    <s v="Outlet"/>
    <d v="2017-08-10T00:00:00"/>
    <x v="1"/>
    <n v="12"/>
    <x v="10"/>
    <x v="0"/>
    <x v="1"/>
  </r>
  <r>
    <x v="0"/>
    <n v="1185732"/>
    <d v="2021-12-30T00:00:00"/>
    <x v="0"/>
    <x v="4"/>
    <s v="Philadelphia"/>
    <x v="3"/>
    <n v="60"/>
    <n v="175"/>
    <n v="10500.000000000002"/>
    <n v="4200"/>
    <s v="Outlet"/>
    <d v="2017-08-11T00:00:00"/>
    <x v="1"/>
    <n v="12"/>
    <x v="10"/>
    <x v="0"/>
    <x v="1"/>
  </r>
  <r>
    <x v="0"/>
    <n v="1185732"/>
    <d v="2021-12-31T00:00:00"/>
    <x v="0"/>
    <x v="4"/>
    <s v="Philadelphia"/>
    <x v="4"/>
    <n v="70"/>
    <n v="175"/>
    <n v="12250"/>
    <n v="4287.5"/>
    <s v="Outlet"/>
    <d v="2017-08-12T00:00:00"/>
    <x v="1"/>
    <n v="12"/>
    <x v="10"/>
    <x v="0"/>
    <x v="1"/>
  </r>
  <r>
    <x v="0"/>
    <n v="1185732"/>
    <d v="2020-01-01T00:00:00"/>
    <x v="0"/>
    <x v="4"/>
    <s v="Philadelphia"/>
    <x v="5"/>
    <n v="75"/>
    <n v="275"/>
    <n v="20625"/>
    <n v="6187.5"/>
    <s v="Outlet"/>
    <d v="2017-08-13T00:00:00"/>
    <x v="0"/>
    <n v="1"/>
    <x v="0"/>
    <x v="0"/>
    <x v="1"/>
  </r>
  <r>
    <x v="3"/>
    <n v="1128299"/>
    <d v="2020-01-02T00:00:00"/>
    <x v="0"/>
    <x v="4"/>
    <s v="Philadelphia"/>
    <x v="0"/>
    <n v="35"/>
    <n v="450"/>
    <n v="15750"/>
    <n v="6300"/>
    <s v="Outlet"/>
    <d v="2017-08-14T00:00:00"/>
    <x v="0"/>
    <n v="1"/>
    <x v="0"/>
    <x v="0"/>
    <x v="0"/>
  </r>
  <r>
    <x v="3"/>
    <n v="1128299"/>
    <d v="2020-01-03T00:00:00"/>
    <x v="0"/>
    <x v="4"/>
    <s v="Philadelphia"/>
    <x v="1"/>
    <n v="45"/>
    <n v="450"/>
    <n v="20250"/>
    <n v="5062.5"/>
    <s v="Outlet"/>
    <d v="2017-08-15T00:00:00"/>
    <x v="0"/>
    <n v="1"/>
    <x v="0"/>
    <x v="0"/>
    <x v="1"/>
  </r>
  <r>
    <x v="3"/>
    <n v="1128299"/>
    <d v="2020-01-04T00:00:00"/>
    <x v="0"/>
    <x v="4"/>
    <s v="Philadelphia"/>
    <x v="2"/>
    <n v="45"/>
    <n v="450"/>
    <n v="20250"/>
    <n v="8100"/>
    <s v="Outlet"/>
    <d v="2017-08-16T00:00:00"/>
    <x v="0"/>
    <n v="1"/>
    <x v="0"/>
    <x v="0"/>
    <x v="1"/>
  </r>
  <r>
    <x v="3"/>
    <n v="1128299"/>
    <d v="2020-01-05T00:00:00"/>
    <x v="0"/>
    <x v="4"/>
    <s v="Philadelphia"/>
    <x v="3"/>
    <n v="45"/>
    <n v="300"/>
    <n v="13500"/>
    <n v="4725"/>
    <s v="Outlet"/>
    <d v="2017-08-17T00:00:00"/>
    <x v="0"/>
    <n v="1"/>
    <x v="0"/>
    <x v="0"/>
    <x v="1"/>
  </r>
  <r>
    <x v="3"/>
    <n v="1128299"/>
    <d v="2020-01-06T00:00:00"/>
    <x v="3"/>
    <x v="5"/>
    <s v="Las Vegas"/>
    <x v="4"/>
    <n v="50"/>
    <n v="250"/>
    <n v="12500"/>
    <n v="6875"/>
    <s v="Outlet"/>
    <d v="2017-08-18T00:00:00"/>
    <x v="0"/>
    <n v="1"/>
    <x v="0"/>
    <x v="0"/>
    <x v="1"/>
  </r>
  <r>
    <x v="3"/>
    <n v="1128299"/>
    <d v="2020-01-07T00:00:00"/>
    <x v="3"/>
    <x v="5"/>
    <s v="Las Vegas"/>
    <x v="5"/>
    <n v="45"/>
    <n v="475"/>
    <n v="21375"/>
    <n v="4275"/>
    <s v="Outlet"/>
    <d v="2017-08-19T00:00:00"/>
    <x v="0"/>
    <n v="1"/>
    <x v="0"/>
    <x v="0"/>
    <x v="1"/>
  </r>
  <r>
    <x v="3"/>
    <n v="1128299"/>
    <d v="2020-01-08T00:00:00"/>
    <x v="3"/>
    <x v="5"/>
    <s v="Las Vegas"/>
    <x v="0"/>
    <n v="35"/>
    <n v="525"/>
    <n v="18375"/>
    <n v="7350"/>
    <s v="Outlet"/>
    <d v="2017-08-20T00:00:00"/>
    <x v="0"/>
    <n v="1"/>
    <x v="0"/>
    <x v="0"/>
    <x v="0"/>
  </r>
  <r>
    <x v="3"/>
    <n v="1128299"/>
    <d v="2020-01-09T00:00:00"/>
    <x v="3"/>
    <x v="5"/>
    <s v="Las Vegas"/>
    <x v="1"/>
    <n v="45"/>
    <n v="425"/>
    <n v="19125"/>
    <n v="4781.25"/>
    <s v="Outlet"/>
    <d v="2017-08-21T00:00:00"/>
    <x v="0"/>
    <n v="1"/>
    <x v="0"/>
    <x v="0"/>
    <x v="1"/>
  </r>
  <r>
    <x v="3"/>
    <n v="1128299"/>
    <d v="2020-01-10T00:00:00"/>
    <x v="3"/>
    <x v="5"/>
    <s v="Las Vegas"/>
    <x v="2"/>
    <n v="45"/>
    <n v="425"/>
    <n v="19125"/>
    <n v="7650"/>
    <s v="Outlet"/>
    <d v="2017-08-22T00:00:00"/>
    <x v="0"/>
    <n v="1"/>
    <x v="0"/>
    <x v="0"/>
    <x v="1"/>
  </r>
  <r>
    <x v="3"/>
    <n v="1128299"/>
    <d v="2020-01-11T00:00:00"/>
    <x v="3"/>
    <x v="5"/>
    <s v="Las Vegas"/>
    <x v="3"/>
    <n v="45"/>
    <n v="275"/>
    <n v="12375"/>
    <n v="4331.25"/>
    <s v="Outlet"/>
    <d v="2017-08-23T00:00:00"/>
    <x v="0"/>
    <n v="1"/>
    <x v="0"/>
    <x v="0"/>
    <x v="1"/>
  </r>
  <r>
    <x v="3"/>
    <n v="1128299"/>
    <d v="2020-01-12T00:00:00"/>
    <x v="3"/>
    <x v="5"/>
    <s v="Las Vegas"/>
    <x v="4"/>
    <n v="50"/>
    <n v="200"/>
    <n v="10000"/>
    <n v="5500"/>
    <s v="Outlet"/>
    <d v="2017-08-24T00:00:00"/>
    <x v="0"/>
    <n v="1"/>
    <x v="0"/>
    <x v="0"/>
    <x v="1"/>
  </r>
  <r>
    <x v="3"/>
    <n v="1128299"/>
    <d v="2020-01-13T00:00:00"/>
    <x v="3"/>
    <x v="5"/>
    <s v="Las Vegas"/>
    <x v="5"/>
    <n v="45"/>
    <n v="400"/>
    <n v="18000"/>
    <n v="3600"/>
    <s v="Outlet"/>
    <d v="2017-08-25T00:00:00"/>
    <x v="0"/>
    <n v="1"/>
    <x v="0"/>
    <x v="0"/>
    <x v="1"/>
  </r>
  <r>
    <x v="3"/>
    <n v="1128299"/>
    <d v="2020-01-14T00:00:00"/>
    <x v="3"/>
    <x v="5"/>
    <s v="Las Vegas"/>
    <x v="0"/>
    <n v="45"/>
    <n v="550"/>
    <n v="24750"/>
    <n v="9900"/>
    <s v="Outlet"/>
    <d v="2017-08-26T00:00:00"/>
    <x v="0"/>
    <n v="1"/>
    <x v="0"/>
    <x v="0"/>
    <x v="0"/>
  </r>
  <r>
    <x v="3"/>
    <n v="1128299"/>
    <d v="2020-01-15T00:00:00"/>
    <x v="3"/>
    <x v="5"/>
    <s v="Las Vegas"/>
    <x v="1"/>
    <n v="55"/>
    <n v="400"/>
    <n v="21999.999999999996"/>
    <n v="5500"/>
    <s v="Outlet"/>
    <d v="2017-08-27T00:00:00"/>
    <x v="0"/>
    <n v="1"/>
    <x v="0"/>
    <x v="0"/>
    <x v="1"/>
  </r>
  <r>
    <x v="3"/>
    <n v="1128299"/>
    <d v="2020-01-16T00:00:00"/>
    <x v="3"/>
    <x v="5"/>
    <s v="Las Vegas"/>
    <x v="2"/>
    <n v="55"/>
    <n v="400"/>
    <n v="21999.999999999996"/>
    <n v="8800"/>
    <s v="Outlet"/>
    <d v="2017-08-28T00:00:00"/>
    <x v="0"/>
    <n v="1"/>
    <x v="0"/>
    <x v="0"/>
    <x v="1"/>
  </r>
  <r>
    <x v="3"/>
    <n v="1128299"/>
    <d v="2020-01-17T00:00:00"/>
    <x v="3"/>
    <x v="5"/>
    <s v="Las Vegas"/>
    <x v="3"/>
    <n v="55"/>
    <n v="300"/>
    <n v="16499.999999999996"/>
    <n v="5775"/>
    <s v="Outlet"/>
    <d v="2017-08-29T00:00:00"/>
    <x v="0"/>
    <n v="1"/>
    <x v="0"/>
    <x v="0"/>
    <x v="1"/>
  </r>
  <r>
    <x v="3"/>
    <n v="1128299"/>
    <d v="2020-01-18T00:00:00"/>
    <x v="3"/>
    <x v="5"/>
    <s v="Las Vegas"/>
    <x v="4"/>
    <n v="60"/>
    <n v="175"/>
    <n v="10500"/>
    <n v="5775"/>
    <s v="Outlet"/>
    <d v="2017-08-30T00:00:00"/>
    <x v="0"/>
    <n v="1"/>
    <x v="0"/>
    <x v="0"/>
    <x v="1"/>
  </r>
  <r>
    <x v="3"/>
    <n v="1128299"/>
    <d v="2020-01-19T00:00:00"/>
    <x v="3"/>
    <x v="5"/>
    <s v="Las Vegas"/>
    <x v="5"/>
    <n v="55"/>
    <n v="375"/>
    <n v="20624.999999999996"/>
    <n v="4125"/>
    <s v="Outlet"/>
    <d v="2017-08-31T00:00:00"/>
    <x v="0"/>
    <n v="1"/>
    <x v="0"/>
    <x v="0"/>
    <x v="1"/>
  </r>
  <r>
    <x v="3"/>
    <n v="1128299"/>
    <d v="2020-01-20T00:00:00"/>
    <x v="3"/>
    <x v="5"/>
    <s v="Las Vegas"/>
    <x v="0"/>
    <n v="60"/>
    <n v="550"/>
    <n v="33000"/>
    <n v="13200"/>
    <s v="Outlet"/>
    <d v="2017-09-01T00:00:00"/>
    <x v="0"/>
    <n v="1"/>
    <x v="0"/>
    <x v="0"/>
    <x v="0"/>
  </r>
  <r>
    <x v="3"/>
    <n v="1128299"/>
    <d v="2020-01-21T00:00:00"/>
    <x v="3"/>
    <x v="5"/>
    <s v="Las Vegas"/>
    <x v="1"/>
    <n v="65"/>
    <n v="350"/>
    <n v="22750"/>
    <n v="5687.5"/>
    <s v="Outlet"/>
    <d v="2017-09-02T00:00:00"/>
    <x v="0"/>
    <n v="1"/>
    <x v="0"/>
    <x v="0"/>
    <x v="1"/>
  </r>
  <r>
    <x v="3"/>
    <n v="1128299"/>
    <d v="2020-01-22T00:00:00"/>
    <x v="3"/>
    <x v="5"/>
    <s v="Las Vegas"/>
    <x v="2"/>
    <n v="65"/>
    <n v="400"/>
    <n v="26000"/>
    <n v="10400"/>
    <s v="Outlet"/>
    <d v="2017-09-03T00:00:00"/>
    <x v="0"/>
    <n v="1"/>
    <x v="0"/>
    <x v="0"/>
    <x v="1"/>
  </r>
  <r>
    <x v="3"/>
    <n v="1128299"/>
    <d v="2020-01-23T00:00:00"/>
    <x v="3"/>
    <x v="5"/>
    <s v="Las Vegas"/>
    <x v="3"/>
    <n v="60"/>
    <n v="300"/>
    <n v="18000"/>
    <n v="6300"/>
    <s v="Outlet"/>
    <d v="2017-09-04T00:00:00"/>
    <x v="0"/>
    <n v="1"/>
    <x v="0"/>
    <x v="0"/>
    <x v="1"/>
  </r>
  <r>
    <x v="3"/>
    <n v="1128299"/>
    <d v="2020-01-24T00:00:00"/>
    <x v="3"/>
    <x v="5"/>
    <s v="Las Vegas"/>
    <x v="4"/>
    <n v="65"/>
    <n v="200"/>
    <n v="13000"/>
    <n v="7150"/>
    <s v="Outlet"/>
    <d v="2017-09-05T00:00:00"/>
    <x v="0"/>
    <n v="1"/>
    <x v="0"/>
    <x v="0"/>
    <x v="1"/>
  </r>
  <r>
    <x v="3"/>
    <n v="1128299"/>
    <d v="2020-01-25T00:00:00"/>
    <x v="3"/>
    <x v="5"/>
    <s v="Las Vegas"/>
    <x v="5"/>
    <n v="80"/>
    <n v="350"/>
    <n v="28000"/>
    <n v="5600"/>
    <s v="Outlet"/>
    <d v="2017-09-06T00:00:00"/>
    <x v="0"/>
    <n v="1"/>
    <x v="0"/>
    <x v="0"/>
    <x v="1"/>
  </r>
  <r>
    <x v="3"/>
    <n v="1128299"/>
    <d v="2020-01-26T00:00:00"/>
    <x v="3"/>
    <x v="5"/>
    <s v="Las Vegas"/>
    <x v="0"/>
    <n v="60"/>
    <n v="550"/>
    <n v="33000"/>
    <n v="14850"/>
    <s v="Outlet"/>
    <d v="2017-09-07T00:00:00"/>
    <x v="0"/>
    <n v="1"/>
    <x v="0"/>
    <x v="0"/>
    <x v="0"/>
  </r>
  <r>
    <x v="3"/>
    <n v="1128299"/>
    <d v="2020-01-27T00:00:00"/>
    <x v="3"/>
    <x v="5"/>
    <s v="Las Vegas"/>
    <x v="1"/>
    <n v="65"/>
    <n v="400"/>
    <n v="26000"/>
    <n v="7800"/>
    <s v="Outlet"/>
    <d v="2017-09-08T00:00:00"/>
    <x v="0"/>
    <n v="1"/>
    <x v="0"/>
    <x v="0"/>
    <x v="1"/>
  </r>
  <r>
    <x v="3"/>
    <n v="1128299"/>
    <d v="2020-01-28T00:00:00"/>
    <x v="3"/>
    <x v="5"/>
    <s v="Las Vegas"/>
    <x v="2"/>
    <n v="65"/>
    <n v="400"/>
    <n v="26000"/>
    <n v="11700"/>
    <s v="Outlet"/>
    <d v="2017-09-09T00:00:00"/>
    <x v="0"/>
    <n v="1"/>
    <x v="0"/>
    <x v="0"/>
    <x v="1"/>
  </r>
  <r>
    <x v="3"/>
    <n v="1128299"/>
    <d v="2020-01-29T00:00:00"/>
    <x v="3"/>
    <x v="5"/>
    <s v="Las Vegas"/>
    <x v="3"/>
    <n v="60"/>
    <n v="300"/>
    <n v="18000"/>
    <n v="7200"/>
    <s v="Outlet"/>
    <d v="2017-09-10T00:00:00"/>
    <x v="0"/>
    <n v="1"/>
    <x v="0"/>
    <x v="0"/>
    <x v="1"/>
  </r>
  <r>
    <x v="3"/>
    <n v="1128299"/>
    <d v="2020-01-30T00:00:00"/>
    <x v="3"/>
    <x v="5"/>
    <s v="Las Vegas"/>
    <x v="4"/>
    <n v="65"/>
    <n v="200"/>
    <n v="13000"/>
    <n v="7800"/>
    <s v="Outlet"/>
    <d v="2017-09-11T00:00:00"/>
    <x v="0"/>
    <n v="1"/>
    <x v="0"/>
    <x v="0"/>
    <x v="1"/>
  </r>
  <r>
    <x v="3"/>
    <n v="1128299"/>
    <d v="2020-01-31T00:00:00"/>
    <x v="3"/>
    <x v="5"/>
    <s v="Las Vegas"/>
    <x v="5"/>
    <n v="80"/>
    <n v="450"/>
    <n v="36000"/>
    <n v="9000"/>
    <s v="Outlet"/>
    <d v="2017-09-12T00:00:00"/>
    <x v="0"/>
    <n v="1"/>
    <x v="0"/>
    <x v="0"/>
    <x v="1"/>
  </r>
  <r>
    <x v="3"/>
    <n v="1128299"/>
    <d v="2020-02-01T00:00:00"/>
    <x v="3"/>
    <x v="5"/>
    <s v="Las Vegas"/>
    <x v="0"/>
    <n v="60"/>
    <n v="700"/>
    <n v="42000"/>
    <n v="18900"/>
    <s v="Outlet"/>
    <d v="2017-09-13T00:00:00"/>
    <x v="0"/>
    <n v="2"/>
    <x v="1"/>
    <x v="0"/>
    <x v="0"/>
  </r>
  <r>
    <x v="3"/>
    <n v="1128299"/>
    <d v="2020-02-02T00:00:00"/>
    <x v="3"/>
    <x v="5"/>
    <s v="Las Vegas"/>
    <x v="1"/>
    <n v="65"/>
    <n v="550"/>
    <n v="35750"/>
    <n v="10725"/>
    <s v="Outlet"/>
    <d v="2017-09-14T00:00:00"/>
    <x v="0"/>
    <n v="2"/>
    <x v="1"/>
    <x v="0"/>
    <x v="1"/>
  </r>
  <r>
    <x v="3"/>
    <n v="1128299"/>
    <d v="2020-02-03T00:00:00"/>
    <x v="3"/>
    <x v="5"/>
    <s v="Las Vegas"/>
    <x v="2"/>
    <n v="65"/>
    <n v="550"/>
    <n v="35750"/>
    <n v="16087.5"/>
    <s v="Outlet"/>
    <d v="2017-09-15T00:00:00"/>
    <x v="0"/>
    <n v="2"/>
    <x v="1"/>
    <x v="0"/>
    <x v="1"/>
  </r>
  <r>
    <x v="3"/>
    <n v="1128299"/>
    <d v="2020-02-04T00:00:00"/>
    <x v="3"/>
    <x v="5"/>
    <s v="Las Vegas"/>
    <x v="3"/>
    <n v="60"/>
    <n v="425"/>
    <n v="25500"/>
    <n v="10200"/>
    <s v="Outlet"/>
    <d v="2017-09-16T00:00:00"/>
    <x v="0"/>
    <n v="2"/>
    <x v="1"/>
    <x v="0"/>
    <x v="1"/>
  </r>
  <r>
    <x v="3"/>
    <n v="1128299"/>
    <d v="2020-02-05T00:00:00"/>
    <x v="3"/>
    <x v="5"/>
    <s v="Las Vegas"/>
    <x v="4"/>
    <n v="65"/>
    <n v="300"/>
    <n v="19500"/>
    <n v="11700"/>
    <s v="Outlet"/>
    <d v="2017-09-17T00:00:00"/>
    <x v="0"/>
    <n v="2"/>
    <x v="1"/>
    <x v="0"/>
    <x v="1"/>
  </r>
  <r>
    <x v="3"/>
    <n v="1128299"/>
    <d v="2020-02-06T00:00:00"/>
    <x v="3"/>
    <x v="5"/>
    <s v="Las Vegas"/>
    <x v="5"/>
    <n v="80"/>
    <n v="600"/>
    <n v="48000"/>
    <n v="12000"/>
    <s v="Outlet"/>
    <d v="2017-09-18T00:00:00"/>
    <x v="0"/>
    <n v="2"/>
    <x v="1"/>
    <x v="0"/>
    <x v="1"/>
  </r>
  <r>
    <x v="3"/>
    <n v="1128299"/>
    <d v="2020-02-07T00:00:00"/>
    <x v="3"/>
    <x v="5"/>
    <s v="Las Vegas"/>
    <x v="0"/>
    <n v="60"/>
    <n v="750"/>
    <n v="45000"/>
    <n v="18000"/>
    <s v="Outlet"/>
    <d v="2017-09-19T00:00:00"/>
    <x v="0"/>
    <n v="2"/>
    <x v="1"/>
    <x v="0"/>
    <x v="0"/>
  </r>
  <r>
    <x v="3"/>
    <n v="1128299"/>
    <d v="2020-02-08T00:00:00"/>
    <x v="3"/>
    <x v="5"/>
    <s v="Las Vegas"/>
    <x v="1"/>
    <n v="65"/>
    <n v="600"/>
    <n v="39000"/>
    <n v="9750"/>
    <s v="Outlet"/>
    <d v="2017-09-20T00:00:00"/>
    <x v="0"/>
    <n v="2"/>
    <x v="1"/>
    <x v="0"/>
    <x v="1"/>
  </r>
  <r>
    <x v="3"/>
    <n v="1128299"/>
    <d v="2020-02-09T00:00:00"/>
    <x v="3"/>
    <x v="5"/>
    <s v="Las Vegas"/>
    <x v="2"/>
    <n v="65"/>
    <n v="550"/>
    <n v="35750"/>
    <n v="14300"/>
    <s v="In-store"/>
    <d v="2017-09-21T00:00:00"/>
    <x v="0"/>
    <n v="2"/>
    <x v="1"/>
    <x v="0"/>
    <x v="1"/>
  </r>
  <r>
    <x v="3"/>
    <n v="1128299"/>
    <d v="2020-02-10T00:00:00"/>
    <x v="3"/>
    <x v="5"/>
    <s v="Las Vegas"/>
    <x v="3"/>
    <n v="60"/>
    <n v="450"/>
    <n v="27000"/>
    <n v="9450"/>
    <s v="In-store"/>
    <d v="2017-09-22T00:00:00"/>
    <x v="0"/>
    <n v="2"/>
    <x v="1"/>
    <x v="0"/>
    <x v="1"/>
  </r>
  <r>
    <x v="3"/>
    <n v="1128299"/>
    <d v="2020-02-11T00:00:00"/>
    <x v="3"/>
    <x v="5"/>
    <s v="Las Vegas"/>
    <x v="4"/>
    <n v="65"/>
    <n v="500"/>
    <n v="32500"/>
    <n v="17875"/>
    <s v="In-store"/>
    <d v="2017-09-23T00:00:00"/>
    <x v="0"/>
    <n v="2"/>
    <x v="1"/>
    <x v="0"/>
    <x v="1"/>
  </r>
  <r>
    <x v="3"/>
    <n v="1128299"/>
    <d v="2020-02-12T00:00:00"/>
    <x v="3"/>
    <x v="5"/>
    <s v="Las Vegas"/>
    <x v="5"/>
    <n v="80"/>
    <n v="500"/>
    <n v="40000"/>
    <n v="8000"/>
    <s v="In-store"/>
    <d v="2017-09-24T00:00:00"/>
    <x v="0"/>
    <n v="2"/>
    <x v="1"/>
    <x v="0"/>
    <x v="1"/>
  </r>
  <r>
    <x v="3"/>
    <n v="1128299"/>
    <d v="2020-02-13T00:00:00"/>
    <x v="3"/>
    <x v="5"/>
    <s v="Las Vegas"/>
    <x v="0"/>
    <n v="65"/>
    <n v="700"/>
    <n v="45500"/>
    <n v="18200"/>
    <s v="In-store"/>
    <d v="2017-09-25T00:00:00"/>
    <x v="0"/>
    <n v="2"/>
    <x v="1"/>
    <x v="0"/>
    <x v="0"/>
  </r>
  <r>
    <x v="3"/>
    <n v="1128299"/>
    <d v="2020-02-14T00:00:00"/>
    <x v="3"/>
    <x v="5"/>
    <s v="Las Vegas"/>
    <x v="1"/>
    <n v="70"/>
    <n v="650"/>
    <n v="45500"/>
    <n v="11375"/>
    <s v="In-store"/>
    <d v="2017-09-26T00:00:00"/>
    <x v="0"/>
    <n v="2"/>
    <x v="1"/>
    <x v="0"/>
    <x v="1"/>
  </r>
  <r>
    <x v="3"/>
    <n v="1128299"/>
    <d v="2020-02-15T00:00:00"/>
    <x v="3"/>
    <x v="5"/>
    <s v="Las Vegas"/>
    <x v="2"/>
    <n v="65"/>
    <n v="525"/>
    <n v="34125"/>
    <n v="13650"/>
    <s v="In-store"/>
    <d v="2017-09-27T00:00:00"/>
    <x v="0"/>
    <n v="2"/>
    <x v="1"/>
    <x v="0"/>
    <x v="1"/>
  </r>
  <r>
    <x v="3"/>
    <n v="1128299"/>
    <d v="2020-02-16T00:00:00"/>
    <x v="3"/>
    <x v="5"/>
    <s v="Las Vegas"/>
    <x v="3"/>
    <n v="65"/>
    <n v="475"/>
    <n v="30875"/>
    <n v="10806.25"/>
    <s v="In-store"/>
    <d v="2017-09-28T00:00:00"/>
    <x v="0"/>
    <n v="2"/>
    <x v="1"/>
    <x v="0"/>
    <x v="1"/>
  </r>
  <r>
    <x v="3"/>
    <n v="1128299"/>
    <d v="2020-02-17T00:00:00"/>
    <x v="3"/>
    <x v="5"/>
    <s v="Las Vegas"/>
    <x v="4"/>
    <n v="75"/>
    <n v="475"/>
    <n v="35625"/>
    <n v="19593.75"/>
    <s v="In-store"/>
    <d v="2017-09-29T00:00:00"/>
    <x v="0"/>
    <n v="2"/>
    <x v="1"/>
    <x v="0"/>
    <x v="1"/>
  </r>
  <r>
    <x v="3"/>
    <n v="1128299"/>
    <d v="2020-02-18T00:00:00"/>
    <x v="3"/>
    <x v="5"/>
    <s v="Las Vegas"/>
    <x v="5"/>
    <n v="80"/>
    <n v="400"/>
    <n v="32000"/>
    <n v="6400"/>
    <s v="In-store"/>
    <d v="2017-09-30T00:00:00"/>
    <x v="0"/>
    <n v="2"/>
    <x v="1"/>
    <x v="0"/>
    <x v="1"/>
  </r>
  <r>
    <x v="3"/>
    <n v="1128299"/>
    <d v="2020-02-19T00:00:00"/>
    <x v="3"/>
    <x v="5"/>
    <s v="Las Vegas"/>
    <x v="0"/>
    <n v="60"/>
    <n v="600"/>
    <n v="36000.000000000007"/>
    <n v="12600"/>
    <s v="In-store"/>
    <d v="2017-10-01T00:00:00"/>
    <x v="0"/>
    <n v="2"/>
    <x v="1"/>
    <x v="0"/>
    <x v="0"/>
  </r>
  <r>
    <x v="3"/>
    <n v="1128299"/>
    <d v="2020-02-20T00:00:00"/>
    <x v="3"/>
    <x v="5"/>
    <s v="Las Vegas"/>
    <x v="1"/>
    <n v="65"/>
    <n v="600"/>
    <n v="39000.000000000007"/>
    <n v="7800"/>
    <s v="In-store"/>
    <d v="2017-10-02T00:00:00"/>
    <x v="0"/>
    <n v="2"/>
    <x v="1"/>
    <x v="0"/>
    <x v="1"/>
  </r>
  <r>
    <x v="3"/>
    <n v="1128299"/>
    <d v="2020-02-21T00:00:00"/>
    <x v="3"/>
    <x v="5"/>
    <s v="Las Vegas"/>
    <x v="2"/>
    <n v="60"/>
    <n v="450"/>
    <n v="27000.000000000007"/>
    <n v="9450"/>
    <s v="In-store"/>
    <d v="2017-10-03T00:00:00"/>
    <x v="0"/>
    <n v="2"/>
    <x v="1"/>
    <x v="0"/>
    <x v="1"/>
  </r>
  <r>
    <x v="3"/>
    <n v="1128299"/>
    <d v="2020-02-22T00:00:00"/>
    <x v="3"/>
    <x v="5"/>
    <s v="Las Vegas"/>
    <x v="3"/>
    <n v="60"/>
    <n v="400"/>
    <n v="24000.000000000004"/>
    <n v="7200"/>
    <s v="In-store"/>
    <d v="2017-10-04T00:00:00"/>
    <x v="0"/>
    <n v="2"/>
    <x v="1"/>
    <x v="0"/>
    <x v="1"/>
  </r>
  <r>
    <x v="3"/>
    <n v="1128299"/>
    <d v="2020-02-23T00:00:00"/>
    <x v="3"/>
    <x v="5"/>
    <s v="Las Vegas"/>
    <x v="4"/>
    <n v="70"/>
    <n v="400"/>
    <n v="28000"/>
    <n v="14000"/>
    <s v="In-store"/>
    <d v="2017-10-05T00:00:00"/>
    <x v="0"/>
    <n v="2"/>
    <x v="1"/>
    <x v="0"/>
    <x v="1"/>
  </r>
  <r>
    <x v="3"/>
    <n v="1128299"/>
    <d v="2020-02-24T00:00:00"/>
    <x v="3"/>
    <x v="5"/>
    <s v="Las Vegas"/>
    <x v="5"/>
    <n v="75"/>
    <n v="450"/>
    <n v="33750.000000000007"/>
    <n v="5062.5"/>
    <s v="In-store"/>
    <d v="2017-10-06T00:00:00"/>
    <x v="0"/>
    <n v="2"/>
    <x v="1"/>
    <x v="0"/>
    <x v="1"/>
  </r>
  <r>
    <x v="3"/>
    <n v="1128299"/>
    <d v="2020-02-25T00:00:00"/>
    <x v="3"/>
    <x v="5"/>
    <s v="Las Vegas"/>
    <x v="0"/>
    <n v="60"/>
    <n v="550"/>
    <n v="33000.000000000007"/>
    <n v="11550"/>
    <s v="In-store"/>
    <d v="2017-10-07T00:00:00"/>
    <x v="0"/>
    <n v="2"/>
    <x v="1"/>
    <x v="0"/>
    <x v="0"/>
  </r>
  <r>
    <x v="3"/>
    <n v="1128299"/>
    <d v="2020-02-26T00:00:00"/>
    <x v="3"/>
    <x v="5"/>
    <s v="Las Vegas"/>
    <x v="1"/>
    <n v="65"/>
    <n v="550"/>
    <n v="35750.000000000007"/>
    <n v="7150"/>
    <s v="In-store"/>
    <d v="2017-10-08T00:00:00"/>
    <x v="0"/>
    <n v="2"/>
    <x v="1"/>
    <x v="0"/>
    <x v="1"/>
  </r>
  <r>
    <x v="3"/>
    <n v="1128299"/>
    <d v="2020-02-27T00:00:00"/>
    <x v="3"/>
    <x v="5"/>
    <s v="Las Vegas"/>
    <x v="2"/>
    <n v="60"/>
    <n v="375"/>
    <n v="22500.000000000004"/>
    <n v="7875"/>
    <s v="In-store"/>
    <d v="2017-10-09T00:00:00"/>
    <x v="0"/>
    <n v="2"/>
    <x v="1"/>
    <x v="0"/>
    <x v="1"/>
  </r>
  <r>
    <x v="3"/>
    <n v="1128299"/>
    <d v="2020-02-28T00:00:00"/>
    <x v="3"/>
    <x v="5"/>
    <s v="Las Vegas"/>
    <x v="3"/>
    <n v="60"/>
    <n v="350"/>
    <n v="21000.000000000004"/>
    <n v="6300"/>
    <s v="In-store"/>
    <d v="2017-10-10T00:00:00"/>
    <x v="0"/>
    <n v="2"/>
    <x v="1"/>
    <x v="0"/>
    <x v="1"/>
  </r>
  <r>
    <x v="3"/>
    <n v="1128299"/>
    <d v="2020-03-01T00:00:00"/>
    <x v="3"/>
    <x v="5"/>
    <s v="Las Vegas"/>
    <x v="4"/>
    <n v="70"/>
    <n v="325"/>
    <n v="22750"/>
    <n v="11375"/>
    <s v="In-store"/>
    <d v="2017-10-11T00:00:00"/>
    <x v="0"/>
    <n v="3"/>
    <x v="2"/>
    <x v="0"/>
    <x v="1"/>
  </r>
  <r>
    <x v="3"/>
    <n v="1128299"/>
    <d v="2020-03-02T00:00:00"/>
    <x v="3"/>
    <x v="5"/>
    <s v="Las Vegas"/>
    <x v="5"/>
    <n v="75"/>
    <n v="375"/>
    <n v="28125.000000000007"/>
    <n v="4218.75"/>
    <s v="In-store"/>
    <d v="2017-10-12T00:00:00"/>
    <x v="0"/>
    <n v="3"/>
    <x v="2"/>
    <x v="0"/>
    <x v="1"/>
  </r>
  <r>
    <x v="3"/>
    <n v="1128299"/>
    <d v="2020-03-03T00:00:00"/>
    <x v="3"/>
    <x v="5"/>
    <s v="Las Vegas"/>
    <x v="0"/>
    <n v="60"/>
    <n v="575"/>
    <n v="34500.000000000007"/>
    <n v="12075"/>
    <s v="In-store"/>
    <d v="2017-10-13T00:00:00"/>
    <x v="0"/>
    <n v="3"/>
    <x v="2"/>
    <x v="0"/>
    <x v="0"/>
  </r>
  <r>
    <x v="3"/>
    <n v="1128299"/>
    <d v="2020-03-04T00:00:00"/>
    <x v="3"/>
    <x v="5"/>
    <s v="Las Vegas"/>
    <x v="1"/>
    <n v="65"/>
    <n v="575"/>
    <n v="37375.000000000007"/>
    <n v="7475"/>
    <s v="In-store"/>
    <d v="2017-10-14T00:00:00"/>
    <x v="0"/>
    <n v="3"/>
    <x v="2"/>
    <x v="0"/>
    <x v="1"/>
  </r>
  <r>
    <x v="3"/>
    <n v="1128299"/>
    <d v="2020-03-05T00:00:00"/>
    <x v="3"/>
    <x v="5"/>
    <s v="Las Vegas"/>
    <x v="2"/>
    <n v="60"/>
    <n v="425"/>
    <n v="25500.000000000004"/>
    <n v="8925"/>
    <s v="In-store"/>
    <d v="2017-10-15T00:00:00"/>
    <x v="0"/>
    <n v="3"/>
    <x v="2"/>
    <x v="0"/>
    <x v="1"/>
  </r>
  <r>
    <x v="3"/>
    <n v="1128299"/>
    <d v="2020-03-06T00:00:00"/>
    <x v="3"/>
    <x v="5"/>
    <s v="Las Vegas"/>
    <x v="3"/>
    <n v="60"/>
    <n v="400"/>
    <n v="24000.000000000004"/>
    <n v="7200"/>
    <s v="In-store"/>
    <d v="2017-10-16T00:00:00"/>
    <x v="0"/>
    <n v="3"/>
    <x v="2"/>
    <x v="0"/>
    <x v="1"/>
  </r>
  <r>
    <x v="3"/>
    <n v="1128299"/>
    <d v="2020-03-07T00:00:00"/>
    <x v="3"/>
    <x v="5"/>
    <s v="Las Vegas"/>
    <x v="4"/>
    <n v="70"/>
    <n v="350"/>
    <n v="24500"/>
    <n v="12250"/>
    <s v="In-store"/>
    <d v="2017-10-17T00:00:00"/>
    <x v="0"/>
    <n v="3"/>
    <x v="2"/>
    <x v="0"/>
    <x v="1"/>
  </r>
  <r>
    <x v="3"/>
    <n v="1128299"/>
    <d v="2020-03-08T00:00:00"/>
    <x v="3"/>
    <x v="5"/>
    <s v="Las Vegas"/>
    <x v="5"/>
    <n v="75"/>
    <n v="475"/>
    <n v="35625.000000000007"/>
    <n v="5343.75"/>
    <s v="In-store"/>
    <d v="2017-10-18T00:00:00"/>
    <x v="0"/>
    <n v="3"/>
    <x v="2"/>
    <x v="0"/>
    <x v="1"/>
  </r>
  <r>
    <x v="3"/>
    <n v="1128299"/>
    <d v="2020-03-09T00:00:00"/>
    <x v="3"/>
    <x v="5"/>
    <s v="Las Vegas"/>
    <x v="0"/>
    <n v="60"/>
    <n v="675"/>
    <n v="40500.000000000007"/>
    <n v="14175"/>
    <s v="In-store"/>
    <d v="2017-10-19T00:00:00"/>
    <x v="0"/>
    <n v="3"/>
    <x v="2"/>
    <x v="0"/>
    <x v="0"/>
  </r>
  <r>
    <x v="3"/>
    <n v="1128299"/>
    <d v="2020-03-10T00:00:00"/>
    <x v="3"/>
    <x v="5"/>
    <s v="Las Vegas"/>
    <x v="1"/>
    <n v="65"/>
    <n v="675"/>
    <n v="43875.000000000015"/>
    <n v="8775"/>
    <s v="In-store"/>
    <d v="2017-10-20T00:00:00"/>
    <x v="0"/>
    <n v="3"/>
    <x v="2"/>
    <x v="0"/>
    <x v="1"/>
  </r>
  <r>
    <x v="3"/>
    <n v="1128299"/>
    <d v="2020-03-11T00:00:00"/>
    <x v="3"/>
    <x v="5"/>
    <s v="Las Vegas"/>
    <x v="2"/>
    <n v="60"/>
    <n v="475"/>
    <n v="28500.000000000007"/>
    <n v="9975"/>
    <s v="In-store"/>
    <d v="2017-10-21T00:00:00"/>
    <x v="0"/>
    <n v="3"/>
    <x v="2"/>
    <x v="0"/>
    <x v="1"/>
  </r>
  <r>
    <x v="3"/>
    <n v="1128299"/>
    <d v="2020-03-12T00:00:00"/>
    <x v="3"/>
    <x v="5"/>
    <s v="Las Vegas"/>
    <x v="3"/>
    <n v="60"/>
    <n v="475"/>
    <n v="28500.000000000007"/>
    <n v="8550"/>
    <s v="In-store"/>
    <d v="2017-10-22T00:00:00"/>
    <x v="0"/>
    <n v="3"/>
    <x v="2"/>
    <x v="0"/>
    <x v="1"/>
  </r>
  <r>
    <x v="3"/>
    <n v="1128299"/>
    <d v="2020-03-13T00:00:00"/>
    <x v="3"/>
    <x v="5"/>
    <s v="Las Vegas"/>
    <x v="4"/>
    <n v="70"/>
    <n v="400"/>
    <n v="28000"/>
    <n v="14000"/>
    <s v="In-store"/>
    <d v="2017-10-23T00:00:00"/>
    <x v="0"/>
    <n v="3"/>
    <x v="2"/>
    <x v="0"/>
    <x v="1"/>
  </r>
  <r>
    <x v="3"/>
    <n v="1128299"/>
    <d v="2020-03-14T00:00:00"/>
    <x v="3"/>
    <x v="5"/>
    <s v="Las Vegas"/>
    <x v="5"/>
    <n v="75"/>
    <n v="500"/>
    <n v="37500.000000000007"/>
    <n v="5625"/>
    <s v="In-store"/>
    <d v="2017-10-24T00:00:00"/>
    <x v="0"/>
    <n v="3"/>
    <x v="2"/>
    <x v="0"/>
    <x v="1"/>
  </r>
  <r>
    <x v="3"/>
    <n v="1128299"/>
    <d v="2020-03-15T00:00:00"/>
    <x v="3"/>
    <x v="5"/>
    <s v="Las Vegas"/>
    <x v="0"/>
    <n v="30"/>
    <n v="425"/>
    <n v="12750"/>
    <n v="4462.5"/>
    <s v="In-store"/>
    <d v="2017-10-25T00:00:00"/>
    <x v="0"/>
    <n v="3"/>
    <x v="2"/>
    <x v="0"/>
    <x v="0"/>
  </r>
  <r>
    <x v="3"/>
    <n v="1128299"/>
    <d v="2020-03-16T00:00:00"/>
    <x v="3"/>
    <x v="5"/>
    <s v="Las Vegas"/>
    <x v="1"/>
    <n v="40"/>
    <n v="425"/>
    <n v="17000"/>
    <n v="3400"/>
    <s v="In-store"/>
    <d v="2017-10-26T00:00:00"/>
    <x v="0"/>
    <n v="3"/>
    <x v="2"/>
    <x v="0"/>
    <x v="1"/>
  </r>
  <r>
    <x v="3"/>
    <n v="1128299"/>
    <d v="2020-03-17T00:00:00"/>
    <x v="3"/>
    <x v="5"/>
    <s v="Las Vegas"/>
    <x v="2"/>
    <n v="40"/>
    <n v="425"/>
    <n v="17000"/>
    <n v="5950"/>
    <s v="In-store"/>
    <d v="2017-10-27T00:00:00"/>
    <x v="0"/>
    <n v="3"/>
    <x v="2"/>
    <x v="0"/>
    <x v="1"/>
  </r>
  <r>
    <x v="3"/>
    <n v="1128299"/>
    <d v="2020-03-18T00:00:00"/>
    <x v="3"/>
    <x v="5"/>
    <s v="Las Vegas"/>
    <x v="3"/>
    <n v="40"/>
    <n v="275"/>
    <n v="11000"/>
    <n v="3300"/>
    <s v="In-store"/>
    <d v="2017-10-28T00:00:00"/>
    <x v="0"/>
    <n v="3"/>
    <x v="2"/>
    <x v="0"/>
    <x v="1"/>
  </r>
  <r>
    <x v="3"/>
    <n v="1128299"/>
    <d v="2020-03-19T00:00:00"/>
    <x v="3"/>
    <x v="6"/>
    <s v="Denver"/>
    <x v="4"/>
    <n v="45"/>
    <n v="225"/>
    <n v="10125"/>
    <n v="5062.5"/>
    <s v="In-store"/>
    <d v="2017-10-29T00:00:00"/>
    <x v="0"/>
    <n v="3"/>
    <x v="2"/>
    <x v="0"/>
    <x v="1"/>
  </r>
  <r>
    <x v="3"/>
    <n v="1128299"/>
    <d v="2020-03-20T00:00:00"/>
    <x v="3"/>
    <x v="6"/>
    <s v="Denver"/>
    <x v="5"/>
    <n v="40"/>
    <n v="475"/>
    <n v="19000"/>
    <n v="2850"/>
    <s v="In-store"/>
    <d v="2017-10-30T00:00:00"/>
    <x v="0"/>
    <n v="3"/>
    <x v="2"/>
    <x v="0"/>
    <x v="1"/>
  </r>
  <r>
    <x v="3"/>
    <n v="1128299"/>
    <d v="2020-03-21T00:00:00"/>
    <x v="3"/>
    <x v="6"/>
    <s v="Denver"/>
    <x v="0"/>
    <n v="30"/>
    <n v="525"/>
    <n v="15750"/>
    <n v="5512.5"/>
    <s v="In-store"/>
    <d v="2017-10-31T00:00:00"/>
    <x v="0"/>
    <n v="3"/>
    <x v="2"/>
    <x v="0"/>
    <x v="0"/>
  </r>
  <r>
    <x v="3"/>
    <n v="1128299"/>
    <d v="2020-03-22T00:00:00"/>
    <x v="3"/>
    <x v="6"/>
    <s v="Denver"/>
    <x v="1"/>
    <n v="40"/>
    <n v="425"/>
    <n v="17000"/>
    <n v="3400"/>
    <s v="In-store"/>
    <d v="2017-11-01T00:00:00"/>
    <x v="0"/>
    <n v="3"/>
    <x v="2"/>
    <x v="0"/>
    <x v="1"/>
  </r>
  <r>
    <x v="3"/>
    <n v="1128299"/>
    <d v="2020-03-23T00:00:00"/>
    <x v="3"/>
    <x v="6"/>
    <s v="Denver"/>
    <x v="2"/>
    <n v="40"/>
    <n v="425"/>
    <n v="17000"/>
    <n v="5950"/>
    <s v="In-store"/>
    <d v="2017-11-02T00:00:00"/>
    <x v="0"/>
    <n v="3"/>
    <x v="2"/>
    <x v="0"/>
    <x v="1"/>
  </r>
  <r>
    <x v="3"/>
    <n v="1128299"/>
    <d v="2020-03-24T00:00:00"/>
    <x v="3"/>
    <x v="6"/>
    <s v="Denver"/>
    <x v="3"/>
    <n v="40"/>
    <n v="275"/>
    <n v="11000"/>
    <n v="3300"/>
    <s v="In-store"/>
    <d v="2017-11-03T00:00:00"/>
    <x v="0"/>
    <n v="3"/>
    <x v="2"/>
    <x v="0"/>
    <x v="1"/>
  </r>
  <r>
    <x v="3"/>
    <n v="1128299"/>
    <d v="2020-03-25T00:00:00"/>
    <x v="3"/>
    <x v="6"/>
    <s v="Denver"/>
    <x v="4"/>
    <n v="45"/>
    <n v="200"/>
    <n v="9000"/>
    <n v="4500"/>
    <s v="In-store"/>
    <d v="2017-11-04T00:00:00"/>
    <x v="0"/>
    <n v="3"/>
    <x v="2"/>
    <x v="0"/>
    <x v="1"/>
  </r>
  <r>
    <x v="3"/>
    <n v="1128299"/>
    <d v="2020-03-26T00:00:00"/>
    <x v="3"/>
    <x v="6"/>
    <s v="Denver"/>
    <x v="5"/>
    <n v="40"/>
    <n v="400"/>
    <n v="16000"/>
    <n v="2400"/>
    <s v="In-store"/>
    <d v="2017-11-05T00:00:00"/>
    <x v="0"/>
    <n v="3"/>
    <x v="2"/>
    <x v="0"/>
    <x v="1"/>
  </r>
  <r>
    <x v="3"/>
    <n v="1128299"/>
    <d v="2020-03-27T00:00:00"/>
    <x v="3"/>
    <x v="6"/>
    <s v="Denver"/>
    <x v="0"/>
    <n v="40"/>
    <n v="550"/>
    <n v="22000"/>
    <n v="7700"/>
    <s v="In-store"/>
    <d v="2017-11-06T00:00:00"/>
    <x v="0"/>
    <n v="3"/>
    <x v="2"/>
    <x v="0"/>
    <x v="0"/>
  </r>
  <r>
    <x v="3"/>
    <n v="1128299"/>
    <d v="2020-03-28T00:00:00"/>
    <x v="3"/>
    <x v="6"/>
    <s v="Denver"/>
    <x v="1"/>
    <n v="50"/>
    <n v="400"/>
    <n v="19999.999999999996"/>
    <n v="4000"/>
    <s v="In-store"/>
    <d v="2017-11-07T00:00:00"/>
    <x v="0"/>
    <n v="3"/>
    <x v="2"/>
    <x v="0"/>
    <x v="1"/>
  </r>
  <r>
    <x v="3"/>
    <n v="1128299"/>
    <d v="2020-03-29T00:00:00"/>
    <x v="3"/>
    <x v="6"/>
    <s v="Denver"/>
    <x v="2"/>
    <n v="55"/>
    <n v="400"/>
    <n v="21999.999999999996"/>
    <n v="7700"/>
    <s v="In-store"/>
    <d v="2017-11-08T00:00:00"/>
    <x v="0"/>
    <n v="3"/>
    <x v="2"/>
    <x v="0"/>
    <x v="1"/>
  </r>
  <r>
    <x v="3"/>
    <n v="1128299"/>
    <d v="2020-03-30T00:00:00"/>
    <x v="3"/>
    <x v="6"/>
    <s v="Denver"/>
    <x v="3"/>
    <n v="55"/>
    <n v="300"/>
    <n v="16499.999999999996"/>
    <n v="4950"/>
    <s v="In-store"/>
    <d v="2017-11-09T00:00:00"/>
    <x v="0"/>
    <n v="3"/>
    <x v="2"/>
    <x v="0"/>
    <x v="1"/>
  </r>
  <r>
    <x v="3"/>
    <n v="1128299"/>
    <d v="2020-03-31T00:00:00"/>
    <x v="3"/>
    <x v="6"/>
    <s v="Denver"/>
    <x v="4"/>
    <n v="60"/>
    <n v="150"/>
    <n v="9000"/>
    <n v="4500"/>
    <s v="In-store"/>
    <d v="2017-11-10T00:00:00"/>
    <x v="0"/>
    <n v="3"/>
    <x v="2"/>
    <x v="0"/>
    <x v="1"/>
  </r>
  <r>
    <x v="3"/>
    <n v="1128299"/>
    <d v="2020-04-01T00:00:00"/>
    <x v="3"/>
    <x v="6"/>
    <s v="Denver"/>
    <x v="5"/>
    <n v="55"/>
    <n v="350"/>
    <n v="19249.999999999996"/>
    <n v="2887.5"/>
    <s v="In-store"/>
    <d v="2017-11-11T00:00:00"/>
    <x v="0"/>
    <n v="4"/>
    <x v="3"/>
    <x v="0"/>
    <x v="1"/>
  </r>
  <r>
    <x v="3"/>
    <n v="1128299"/>
    <d v="2020-04-02T00:00:00"/>
    <x v="3"/>
    <x v="6"/>
    <s v="Denver"/>
    <x v="0"/>
    <n v="60"/>
    <n v="525"/>
    <n v="31500"/>
    <n v="11025"/>
    <s v="In-store"/>
    <d v="2017-11-12T00:00:00"/>
    <x v="0"/>
    <n v="4"/>
    <x v="3"/>
    <x v="0"/>
    <x v="0"/>
  </r>
  <r>
    <x v="3"/>
    <n v="1128299"/>
    <d v="2020-04-03T00:00:00"/>
    <x v="3"/>
    <x v="6"/>
    <s v="Denver"/>
    <x v="1"/>
    <n v="65"/>
    <n v="325"/>
    <n v="21125"/>
    <n v="4225"/>
    <s v="In-store"/>
    <d v="2017-11-13T00:00:00"/>
    <x v="0"/>
    <n v="4"/>
    <x v="3"/>
    <x v="0"/>
    <x v="1"/>
  </r>
  <r>
    <x v="3"/>
    <n v="1128299"/>
    <d v="2020-04-04T00:00:00"/>
    <x v="3"/>
    <x v="6"/>
    <s v="Denver"/>
    <x v="2"/>
    <n v="65"/>
    <n v="375"/>
    <n v="24375"/>
    <n v="8531.25"/>
    <s v="In-store"/>
    <d v="2017-11-14T00:00:00"/>
    <x v="0"/>
    <n v="4"/>
    <x v="3"/>
    <x v="0"/>
    <x v="1"/>
  </r>
  <r>
    <x v="3"/>
    <n v="1128299"/>
    <d v="2020-04-05T00:00:00"/>
    <x v="3"/>
    <x v="6"/>
    <s v="Denver"/>
    <x v="3"/>
    <n v="60"/>
    <n v="275"/>
    <n v="16500"/>
    <n v="4950"/>
    <s v="In-store"/>
    <d v="2017-11-15T00:00:00"/>
    <x v="0"/>
    <n v="4"/>
    <x v="3"/>
    <x v="0"/>
    <x v="1"/>
  </r>
  <r>
    <x v="3"/>
    <n v="1128299"/>
    <d v="2020-04-06T00:00:00"/>
    <x v="3"/>
    <x v="6"/>
    <s v="Denver"/>
    <x v="4"/>
    <n v="65"/>
    <n v="175"/>
    <n v="11375"/>
    <n v="5687.5"/>
    <s v="In-store"/>
    <d v="2017-11-16T00:00:00"/>
    <x v="0"/>
    <n v="4"/>
    <x v="3"/>
    <x v="0"/>
    <x v="1"/>
  </r>
  <r>
    <x v="3"/>
    <n v="1128299"/>
    <d v="2020-04-07T00:00:00"/>
    <x v="3"/>
    <x v="6"/>
    <s v="Denver"/>
    <x v="5"/>
    <n v="80"/>
    <n v="325"/>
    <n v="26000"/>
    <n v="3900"/>
    <s v="In-store"/>
    <d v="2017-11-17T00:00:00"/>
    <x v="0"/>
    <n v="4"/>
    <x v="3"/>
    <x v="0"/>
    <x v="1"/>
  </r>
  <r>
    <x v="3"/>
    <n v="1128299"/>
    <d v="2020-04-08T00:00:00"/>
    <x v="3"/>
    <x v="6"/>
    <s v="Denver"/>
    <x v="0"/>
    <n v="60"/>
    <n v="525"/>
    <n v="31500"/>
    <n v="15750"/>
    <s v="In-store"/>
    <d v="2017-11-18T00:00:00"/>
    <x v="0"/>
    <n v="4"/>
    <x v="3"/>
    <x v="0"/>
    <x v="0"/>
  </r>
  <r>
    <x v="3"/>
    <n v="1128299"/>
    <d v="2020-04-09T00:00:00"/>
    <x v="3"/>
    <x v="6"/>
    <s v="Denver"/>
    <x v="1"/>
    <n v="65"/>
    <n v="375"/>
    <n v="24375"/>
    <n v="8531.25"/>
    <s v="In-store"/>
    <d v="2017-11-19T00:00:00"/>
    <x v="0"/>
    <n v="4"/>
    <x v="3"/>
    <x v="0"/>
    <x v="1"/>
  </r>
  <r>
    <x v="3"/>
    <n v="1128299"/>
    <d v="2020-04-10T00:00:00"/>
    <x v="3"/>
    <x v="6"/>
    <s v="Denver"/>
    <x v="2"/>
    <n v="65"/>
    <n v="375"/>
    <n v="24375"/>
    <n v="12187.5"/>
    <s v="In-store"/>
    <d v="2017-11-20T00:00:00"/>
    <x v="0"/>
    <n v="4"/>
    <x v="3"/>
    <x v="0"/>
    <x v="1"/>
  </r>
  <r>
    <x v="3"/>
    <n v="1128299"/>
    <d v="2020-04-11T00:00:00"/>
    <x v="3"/>
    <x v="6"/>
    <s v="Denver"/>
    <x v="3"/>
    <n v="60"/>
    <n v="275"/>
    <n v="16500"/>
    <n v="7425"/>
    <s v="In-store"/>
    <d v="2017-11-21T00:00:00"/>
    <x v="0"/>
    <n v="4"/>
    <x v="3"/>
    <x v="0"/>
    <x v="1"/>
  </r>
  <r>
    <x v="3"/>
    <n v="1128299"/>
    <d v="2020-04-12T00:00:00"/>
    <x v="3"/>
    <x v="6"/>
    <s v="Denver"/>
    <x v="4"/>
    <n v="65"/>
    <n v="175"/>
    <n v="11375"/>
    <n v="7393.75"/>
    <s v="In-store"/>
    <d v="2017-11-22T00:00:00"/>
    <x v="0"/>
    <n v="4"/>
    <x v="3"/>
    <x v="0"/>
    <x v="1"/>
  </r>
  <r>
    <x v="3"/>
    <n v="1128299"/>
    <d v="2020-04-13T00:00:00"/>
    <x v="3"/>
    <x v="6"/>
    <s v="Denver"/>
    <x v="5"/>
    <n v="80"/>
    <n v="475"/>
    <n v="38000"/>
    <n v="11400"/>
    <s v="In-store"/>
    <d v="2017-11-23T00:00:00"/>
    <x v="0"/>
    <n v="4"/>
    <x v="3"/>
    <x v="0"/>
    <x v="1"/>
  </r>
  <r>
    <x v="3"/>
    <n v="1128299"/>
    <d v="2020-04-14T00:00:00"/>
    <x v="3"/>
    <x v="6"/>
    <s v="Denver"/>
    <x v="0"/>
    <n v="60"/>
    <n v="725"/>
    <n v="43500"/>
    <n v="21750"/>
    <s v="In-store"/>
    <d v="2017-11-24T00:00:00"/>
    <x v="0"/>
    <n v="4"/>
    <x v="3"/>
    <x v="0"/>
    <x v="0"/>
  </r>
  <r>
    <x v="3"/>
    <n v="1128299"/>
    <d v="2020-04-15T00:00:00"/>
    <x v="3"/>
    <x v="6"/>
    <s v="Denver"/>
    <x v="1"/>
    <n v="65"/>
    <n v="575"/>
    <n v="37375"/>
    <n v="13081.25"/>
    <s v="In-store"/>
    <d v="2017-11-25T00:00:00"/>
    <x v="0"/>
    <n v="4"/>
    <x v="3"/>
    <x v="0"/>
    <x v="1"/>
  </r>
  <r>
    <x v="3"/>
    <n v="1128299"/>
    <d v="2020-04-16T00:00:00"/>
    <x v="3"/>
    <x v="6"/>
    <s v="Denver"/>
    <x v="2"/>
    <n v="65"/>
    <n v="575"/>
    <n v="37375"/>
    <n v="18687.5"/>
    <s v="In-store"/>
    <d v="2017-11-26T00:00:00"/>
    <x v="0"/>
    <n v="4"/>
    <x v="3"/>
    <x v="0"/>
    <x v="1"/>
  </r>
  <r>
    <x v="3"/>
    <n v="1128299"/>
    <d v="2020-04-17T00:00:00"/>
    <x v="3"/>
    <x v="6"/>
    <s v="Denver"/>
    <x v="3"/>
    <n v="65"/>
    <n v="450"/>
    <n v="29250"/>
    <n v="13162.5"/>
    <s v="In-store"/>
    <d v="2017-11-27T00:00:00"/>
    <x v="0"/>
    <n v="4"/>
    <x v="3"/>
    <x v="0"/>
    <x v="1"/>
  </r>
  <r>
    <x v="3"/>
    <n v="1128299"/>
    <d v="2020-04-18T00:00:00"/>
    <x v="3"/>
    <x v="6"/>
    <s v="Denver"/>
    <x v="4"/>
    <n v="70"/>
    <n v="325"/>
    <n v="22750"/>
    <n v="14787.5"/>
    <s v="In-store"/>
    <d v="2017-11-28T00:00:00"/>
    <x v="0"/>
    <n v="4"/>
    <x v="3"/>
    <x v="0"/>
    <x v="1"/>
  </r>
  <r>
    <x v="3"/>
    <n v="1128299"/>
    <d v="2020-04-19T00:00:00"/>
    <x v="3"/>
    <x v="6"/>
    <s v="Denver"/>
    <x v="5"/>
    <n v="85"/>
    <n v="625"/>
    <n v="53125.000000000015"/>
    <n v="15937.5"/>
    <s v="In-store"/>
    <d v="2017-11-29T00:00:00"/>
    <x v="0"/>
    <n v="4"/>
    <x v="3"/>
    <x v="0"/>
    <x v="1"/>
  </r>
  <r>
    <x v="3"/>
    <n v="1128299"/>
    <d v="2020-04-20T00:00:00"/>
    <x v="3"/>
    <x v="6"/>
    <s v="Denver"/>
    <x v="0"/>
    <n v="65"/>
    <n v="775"/>
    <n v="50375"/>
    <n v="22668.75"/>
    <s v="In-store"/>
    <d v="2017-11-30T00:00:00"/>
    <x v="0"/>
    <n v="4"/>
    <x v="3"/>
    <x v="0"/>
    <x v="0"/>
  </r>
  <r>
    <x v="3"/>
    <n v="1128299"/>
    <d v="2020-04-21T00:00:00"/>
    <x v="3"/>
    <x v="6"/>
    <s v="Denver"/>
    <x v="1"/>
    <n v="70"/>
    <n v="625"/>
    <n v="43750"/>
    <n v="13125"/>
    <s v="In-store"/>
    <d v="2017-12-01T00:00:00"/>
    <x v="0"/>
    <n v="4"/>
    <x v="3"/>
    <x v="0"/>
    <x v="1"/>
  </r>
  <r>
    <x v="3"/>
    <n v="1128299"/>
    <d v="2020-04-22T00:00:00"/>
    <x v="3"/>
    <x v="6"/>
    <s v="Denver"/>
    <x v="2"/>
    <n v="70"/>
    <n v="575"/>
    <n v="40250"/>
    <n v="18112.5"/>
    <s v="In-store"/>
    <d v="2017-12-02T00:00:00"/>
    <x v="0"/>
    <n v="4"/>
    <x v="3"/>
    <x v="0"/>
    <x v="1"/>
  </r>
  <r>
    <x v="3"/>
    <n v="1128299"/>
    <d v="2020-04-23T00:00:00"/>
    <x v="3"/>
    <x v="6"/>
    <s v="Denver"/>
    <x v="3"/>
    <n v="65"/>
    <n v="475"/>
    <n v="30875"/>
    <n v="12350"/>
    <s v="In-store"/>
    <d v="2017-12-03T00:00:00"/>
    <x v="0"/>
    <n v="4"/>
    <x v="3"/>
    <x v="0"/>
    <x v="1"/>
  </r>
  <r>
    <x v="3"/>
    <n v="1128299"/>
    <d v="2020-04-24T00:00:00"/>
    <x v="3"/>
    <x v="6"/>
    <s v="Denver"/>
    <x v="4"/>
    <n v="70"/>
    <n v="525"/>
    <n v="36750"/>
    <n v="22050"/>
    <s v="In-store"/>
    <d v="2017-12-04T00:00:00"/>
    <x v="0"/>
    <n v="4"/>
    <x v="3"/>
    <x v="0"/>
    <x v="1"/>
  </r>
  <r>
    <x v="3"/>
    <n v="1128299"/>
    <d v="2020-04-25T00:00:00"/>
    <x v="3"/>
    <x v="6"/>
    <s v="Denver"/>
    <x v="5"/>
    <n v="85"/>
    <n v="525"/>
    <n v="44625.000000000007"/>
    <n v="11156.25"/>
    <s v="In-store"/>
    <d v="2017-12-05T00:00:00"/>
    <x v="0"/>
    <n v="4"/>
    <x v="3"/>
    <x v="0"/>
    <x v="1"/>
  </r>
  <r>
    <x v="3"/>
    <n v="1128299"/>
    <d v="2020-04-26T00:00:00"/>
    <x v="3"/>
    <x v="6"/>
    <s v="Denver"/>
    <x v="0"/>
    <n v="70"/>
    <n v="725"/>
    <n v="50750"/>
    <n v="22837.5"/>
    <s v="In-store"/>
    <d v="2017-12-06T00:00:00"/>
    <x v="0"/>
    <n v="4"/>
    <x v="3"/>
    <x v="0"/>
    <x v="0"/>
  </r>
  <r>
    <x v="3"/>
    <n v="1128299"/>
    <d v="2020-04-27T00:00:00"/>
    <x v="3"/>
    <x v="6"/>
    <s v="Denver"/>
    <x v="1"/>
    <n v="75"/>
    <n v="675"/>
    <n v="50625.000000000015"/>
    <n v="15187.5"/>
    <s v="In-store"/>
    <d v="2017-12-07T00:00:00"/>
    <x v="0"/>
    <n v="4"/>
    <x v="3"/>
    <x v="0"/>
    <x v="1"/>
  </r>
  <r>
    <x v="3"/>
    <n v="1128299"/>
    <d v="2020-04-28T00:00:00"/>
    <x v="3"/>
    <x v="6"/>
    <s v="Denver"/>
    <x v="2"/>
    <n v="70"/>
    <n v="550"/>
    <n v="38500"/>
    <n v="17325"/>
    <s v="In-store"/>
    <d v="2017-12-08T00:00:00"/>
    <x v="0"/>
    <n v="4"/>
    <x v="3"/>
    <x v="0"/>
    <x v="1"/>
  </r>
  <r>
    <x v="3"/>
    <n v="1128299"/>
    <d v="2020-04-29T00:00:00"/>
    <x v="3"/>
    <x v="6"/>
    <s v="Denver"/>
    <x v="3"/>
    <n v="70"/>
    <n v="500"/>
    <n v="35000"/>
    <n v="14000"/>
    <s v="In-store"/>
    <d v="2017-12-09T00:00:00"/>
    <x v="0"/>
    <n v="4"/>
    <x v="3"/>
    <x v="0"/>
    <x v="1"/>
  </r>
  <r>
    <x v="3"/>
    <n v="1128299"/>
    <d v="2020-04-30T00:00:00"/>
    <x v="3"/>
    <x v="6"/>
    <s v="Denver"/>
    <x v="4"/>
    <n v="75"/>
    <n v="500"/>
    <n v="37500"/>
    <n v="22500"/>
    <s v="In-store"/>
    <d v="2017-12-10T00:00:00"/>
    <x v="0"/>
    <n v="4"/>
    <x v="3"/>
    <x v="0"/>
    <x v="1"/>
  </r>
  <r>
    <x v="3"/>
    <n v="1128299"/>
    <d v="2020-05-01T00:00:00"/>
    <x v="3"/>
    <x v="6"/>
    <s v="Denver"/>
    <x v="5"/>
    <n v="80"/>
    <n v="400"/>
    <n v="32000"/>
    <n v="8000"/>
    <s v="In-store"/>
    <d v="2017-12-11T00:00:00"/>
    <x v="0"/>
    <n v="5"/>
    <x v="4"/>
    <x v="0"/>
    <x v="1"/>
  </r>
  <r>
    <x v="3"/>
    <n v="1128299"/>
    <d v="2020-05-02T00:00:00"/>
    <x v="3"/>
    <x v="6"/>
    <s v="Denver"/>
    <x v="0"/>
    <n v="65"/>
    <n v="600"/>
    <n v="39000.000000000007"/>
    <n v="15600"/>
    <s v="In-store"/>
    <d v="2017-12-12T00:00:00"/>
    <x v="0"/>
    <n v="5"/>
    <x v="4"/>
    <x v="0"/>
    <x v="0"/>
  </r>
  <r>
    <x v="3"/>
    <n v="1128299"/>
    <d v="2020-05-03T00:00:00"/>
    <x v="3"/>
    <x v="6"/>
    <s v="Denver"/>
    <x v="1"/>
    <n v="70"/>
    <n v="600"/>
    <n v="42000.000000000007"/>
    <n v="10500"/>
    <s v="In-store"/>
    <d v="2017-12-13T00:00:00"/>
    <x v="0"/>
    <n v="5"/>
    <x v="4"/>
    <x v="0"/>
    <x v="1"/>
  </r>
  <r>
    <x v="3"/>
    <n v="1128299"/>
    <d v="2020-05-04T00:00:00"/>
    <x v="3"/>
    <x v="6"/>
    <s v="Denver"/>
    <x v="2"/>
    <n v="65"/>
    <n v="450"/>
    <n v="29250.000000000007"/>
    <n v="11700"/>
    <s v="In-store"/>
    <d v="2017-12-14T00:00:00"/>
    <x v="0"/>
    <n v="5"/>
    <x v="4"/>
    <x v="0"/>
    <x v="1"/>
  </r>
  <r>
    <x v="3"/>
    <n v="1128299"/>
    <d v="2020-05-05T00:00:00"/>
    <x v="3"/>
    <x v="6"/>
    <s v="Denver"/>
    <x v="3"/>
    <n v="65"/>
    <n v="400"/>
    <n v="26000.000000000007"/>
    <n v="9100"/>
    <s v="In-store"/>
    <d v="2017-12-15T00:00:00"/>
    <x v="0"/>
    <n v="5"/>
    <x v="4"/>
    <x v="0"/>
    <x v="1"/>
  </r>
  <r>
    <x v="3"/>
    <n v="1128299"/>
    <d v="2020-05-06T00:00:00"/>
    <x v="3"/>
    <x v="6"/>
    <s v="Denver"/>
    <x v="4"/>
    <n v="75"/>
    <n v="400"/>
    <n v="30000.000000000007"/>
    <n v="16500"/>
    <s v="In-store"/>
    <d v="2017-12-16T00:00:00"/>
    <x v="0"/>
    <n v="5"/>
    <x v="4"/>
    <x v="0"/>
    <x v="1"/>
  </r>
  <r>
    <x v="3"/>
    <n v="1128299"/>
    <d v="2020-05-07T00:00:00"/>
    <x v="3"/>
    <x v="6"/>
    <s v="Denver"/>
    <x v="5"/>
    <n v="70"/>
    <n v="425"/>
    <n v="29750"/>
    <n v="5950"/>
    <s v="In-store"/>
    <d v="2017-12-17T00:00:00"/>
    <x v="0"/>
    <n v="5"/>
    <x v="4"/>
    <x v="0"/>
    <x v="1"/>
  </r>
  <r>
    <x v="3"/>
    <n v="1128299"/>
    <d v="2020-05-08T00:00:00"/>
    <x v="3"/>
    <x v="6"/>
    <s v="Denver"/>
    <x v="0"/>
    <n v="55"/>
    <n v="525"/>
    <n v="28875.000000000007"/>
    <n v="11550"/>
    <s v="In-store"/>
    <d v="2017-12-18T00:00:00"/>
    <x v="0"/>
    <n v="5"/>
    <x v="4"/>
    <x v="0"/>
    <x v="0"/>
  </r>
  <r>
    <x v="3"/>
    <n v="1128299"/>
    <d v="2020-05-09T00:00:00"/>
    <x v="3"/>
    <x v="6"/>
    <s v="Denver"/>
    <x v="1"/>
    <n v="60"/>
    <n v="525"/>
    <n v="31500.000000000007"/>
    <n v="7875"/>
    <s v="In-store"/>
    <d v="2017-12-19T00:00:00"/>
    <x v="0"/>
    <n v="5"/>
    <x v="4"/>
    <x v="0"/>
    <x v="1"/>
  </r>
  <r>
    <x v="3"/>
    <n v="1128299"/>
    <d v="2020-05-10T00:00:00"/>
    <x v="3"/>
    <x v="6"/>
    <s v="Denver"/>
    <x v="2"/>
    <n v="55"/>
    <n v="350"/>
    <n v="19250.000000000004"/>
    <n v="7700"/>
    <s v="In-store"/>
    <d v="2017-12-20T00:00:00"/>
    <x v="0"/>
    <n v="5"/>
    <x v="4"/>
    <x v="0"/>
    <x v="1"/>
  </r>
  <r>
    <x v="3"/>
    <n v="1128299"/>
    <d v="2020-05-11T00:00:00"/>
    <x v="3"/>
    <x v="6"/>
    <s v="Denver"/>
    <x v="3"/>
    <n v="55"/>
    <n v="325"/>
    <n v="17875.000000000004"/>
    <n v="6256.25"/>
    <s v="In-store"/>
    <d v="2017-12-21T00:00:00"/>
    <x v="0"/>
    <n v="5"/>
    <x v="4"/>
    <x v="0"/>
    <x v="1"/>
  </r>
  <r>
    <x v="3"/>
    <n v="1128299"/>
    <d v="2020-05-12T00:00:00"/>
    <x v="3"/>
    <x v="6"/>
    <s v="Denver"/>
    <x v="4"/>
    <n v="65"/>
    <n v="300"/>
    <n v="19500"/>
    <n v="10725"/>
    <s v="In-store"/>
    <d v="2017-12-22T00:00:00"/>
    <x v="0"/>
    <n v="5"/>
    <x v="4"/>
    <x v="0"/>
    <x v="1"/>
  </r>
  <r>
    <x v="3"/>
    <n v="1128299"/>
    <d v="2020-05-13T00:00:00"/>
    <x v="3"/>
    <x v="6"/>
    <s v="Denver"/>
    <x v="5"/>
    <n v="70"/>
    <n v="350"/>
    <n v="24500"/>
    <n v="4900"/>
    <s v="In-store"/>
    <d v="2017-12-23T00:00:00"/>
    <x v="0"/>
    <n v="5"/>
    <x v="4"/>
    <x v="0"/>
    <x v="1"/>
  </r>
  <r>
    <x v="3"/>
    <n v="1128299"/>
    <d v="2020-05-14T00:00:00"/>
    <x v="3"/>
    <x v="6"/>
    <s v="Denver"/>
    <x v="0"/>
    <n v="55"/>
    <n v="575"/>
    <n v="31625.000000000007"/>
    <n v="12650"/>
    <s v="In-store"/>
    <d v="2017-12-24T00:00:00"/>
    <x v="0"/>
    <n v="5"/>
    <x v="4"/>
    <x v="0"/>
    <x v="0"/>
  </r>
  <r>
    <x v="3"/>
    <n v="1128299"/>
    <d v="2020-05-15T00:00:00"/>
    <x v="3"/>
    <x v="6"/>
    <s v="Denver"/>
    <x v="1"/>
    <n v="60"/>
    <n v="575"/>
    <n v="34500.000000000007"/>
    <n v="8625"/>
    <s v="In-store"/>
    <d v="2017-12-25T00:00:00"/>
    <x v="0"/>
    <n v="5"/>
    <x v="4"/>
    <x v="0"/>
    <x v="1"/>
  </r>
  <r>
    <x v="3"/>
    <n v="1128299"/>
    <d v="2020-05-16T00:00:00"/>
    <x v="3"/>
    <x v="6"/>
    <s v="Denver"/>
    <x v="2"/>
    <n v="55"/>
    <n v="425"/>
    <n v="23375.000000000004"/>
    <n v="9350"/>
    <s v="In-store"/>
    <d v="2017-12-26T00:00:00"/>
    <x v="0"/>
    <n v="5"/>
    <x v="4"/>
    <x v="0"/>
    <x v="1"/>
  </r>
  <r>
    <x v="3"/>
    <n v="1128299"/>
    <d v="2020-05-17T00:00:00"/>
    <x v="3"/>
    <x v="6"/>
    <s v="Denver"/>
    <x v="3"/>
    <n v="65"/>
    <n v="400"/>
    <n v="26000.000000000007"/>
    <n v="9100"/>
    <s v="In-store"/>
    <d v="2017-12-27T00:00:00"/>
    <x v="0"/>
    <n v="5"/>
    <x v="4"/>
    <x v="0"/>
    <x v="1"/>
  </r>
  <r>
    <x v="3"/>
    <n v="1128299"/>
    <d v="2020-05-18T00:00:00"/>
    <x v="3"/>
    <x v="6"/>
    <s v="Denver"/>
    <x v="4"/>
    <n v="75"/>
    <n v="375"/>
    <n v="28125.000000000007"/>
    <n v="15468.75"/>
    <s v="In-store"/>
    <d v="2017-12-28T00:00:00"/>
    <x v="0"/>
    <n v="5"/>
    <x v="4"/>
    <x v="0"/>
    <x v="1"/>
  </r>
  <r>
    <x v="3"/>
    <n v="1128299"/>
    <d v="2020-05-19T00:00:00"/>
    <x v="3"/>
    <x v="6"/>
    <s v="Denver"/>
    <x v="5"/>
    <n v="80"/>
    <n v="500"/>
    <n v="40000.000000000007"/>
    <n v="8000"/>
    <s v="In-store"/>
    <d v="2017-12-29T00:00:00"/>
    <x v="0"/>
    <n v="5"/>
    <x v="4"/>
    <x v="0"/>
    <x v="1"/>
  </r>
  <r>
    <x v="3"/>
    <n v="1128299"/>
    <d v="2020-05-20T00:00:00"/>
    <x v="3"/>
    <x v="6"/>
    <s v="Denver"/>
    <x v="0"/>
    <n v="65"/>
    <n v="700"/>
    <n v="45500.000000000015"/>
    <n v="18200"/>
    <s v="In-store"/>
    <d v="2017-12-30T00:00:00"/>
    <x v="0"/>
    <n v="5"/>
    <x v="4"/>
    <x v="0"/>
    <x v="0"/>
  </r>
  <r>
    <x v="3"/>
    <n v="1128299"/>
    <d v="2020-05-21T00:00:00"/>
    <x v="3"/>
    <x v="6"/>
    <s v="Denver"/>
    <x v="1"/>
    <n v="70"/>
    <n v="700"/>
    <n v="49000.000000000015"/>
    <n v="12250"/>
    <s v="In-store"/>
    <d v="2017-12-31T00:00:00"/>
    <x v="0"/>
    <n v="5"/>
    <x v="4"/>
    <x v="0"/>
    <x v="1"/>
  </r>
  <r>
    <x v="3"/>
    <n v="1128299"/>
    <d v="2020-05-22T00:00:00"/>
    <x v="3"/>
    <x v="6"/>
    <s v="Denver"/>
    <x v="2"/>
    <n v="65"/>
    <n v="500"/>
    <n v="32500.000000000007"/>
    <n v="13000"/>
    <s v="In-store"/>
    <d v="2018-01-01T00:00:00"/>
    <x v="0"/>
    <n v="5"/>
    <x v="4"/>
    <x v="0"/>
    <x v="1"/>
  </r>
  <r>
    <x v="3"/>
    <n v="1128299"/>
    <d v="2020-05-23T00:00:00"/>
    <x v="3"/>
    <x v="6"/>
    <s v="Denver"/>
    <x v="3"/>
    <n v="65"/>
    <n v="500"/>
    <n v="32500.000000000007"/>
    <n v="11375"/>
    <s v="In-store"/>
    <d v="2018-01-02T00:00:00"/>
    <x v="0"/>
    <n v="5"/>
    <x v="4"/>
    <x v="0"/>
    <x v="1"/>
  </r>
  <r>
    <x v="3"/>
    <n v="1128299"/>
    <d v="2020-05-24T00:00:00"/>
    <x v="3"/>
    <x v="6"/>
    <s v="Denver"/>
    <x v="4"/>
    <n v="75"/>
    <n v="425"/>
    <n v="31875.000000000007"/>
    <n v="17531.25"/>
    <s v="In-store"/>
    <d v="2018-01-03T00:00:00"/>
    <x v="0"/>
    <n v="5"/>
    <x v="4"/>
    <x v="0"/>
    <x v="1"/>
  </r>
  <r>
    <x v="3"/>
    <n v="1128299"/>
    <d v="2020-05-25T00:00:00"/>
    <x v="3"/>
    <x v="6"/>
    <s v="Denver"/>
    <x v="5"/>
    <n v="80"/>
    <n v="525"/>
    <n v="42000.000000000007"/>
    <n v="8400"/>
    <s v="In-store"/>
    <d v="2018-01-04T00:00:00"/>
    <x v="0"/>
    <n v="5"/>
    <x v="4"/>
    <x v="0"/>
    <x v="1"/>
  </r>
  <r>
    <x v="3"/>
    <n v="1128299"/>
    <d v="2020-05-26T00:00:00"/>
    <x v="3"/>
    <x v="6"/>
    <s v="Denver"/>
    <x v="0"/>
    <n v="40"/>
    <n v="450"/>
    <n v="18000"/>
    <n v="5400"/>
    <s v="In-store"/>
    <d v="2018-01-05T00:00:00"/>
    <x v="0"/>
    <n v="5"/>
    <x v="4"/>
    <x v="0"/>
    <x v="0"/>
  </r>
  <r>
    <x v="3"/>
    <n v="1128299"/>
    <d v="2020-05-27T00:00:00"/>
    <x v="3"/>
    <x v="6"/>
    <s v="Denver"/>
    <x v="1"/>
    <n v="50"/>
    <n v="450"/>
    <n v="22500"/>
    <n v="5625"/>
    <s v="In-store"/>
    <d v="2018-01-06T00:00:00"/>
    <x v="0"/>
    <n v="5"/>
    <x v="4"/>
    <x v="0"/>
    <x v="1"/>
  </r>
  <r>
    <x v="3"/>
    <n v="1128299"/>
    <d v="2020-05-28T00:00:00"/>
    <x v="3"/>
    <x v="6"/>
    <s v="Denver"/>
    <x v="2"/>
    <n v="50"/>
    <n v="450"/>
    <n v="22500"/>
    <n v="5625"/>
    <s v="In-store"/>
    <d v="2018-01-07T00:00:00"/>
    <x v="0"/>
    <n v="5"/>
    <x v="4"/>
    <x v="0"/>
    <x v="1"/>
  </r>
  <r>
    <x v="3"/>
    <n v="1128299"/>
    <d v="2020-05-29T00:00:00"/>
    <x v="3"/>
    <x v="6"/>
    <s v="Denver"/>
    <x v="3"/>
    <n v="50"/>
    <n v="300"/>
    <n v="15000"/>
    <n v="4500"/>
    <s v="In-store"/>
    <d v="2018-01-08T00:00:00"/>
    <x v="0"/>
    <n v="5"/>
    <x v="4"/>
    <x v="0"/>
    <x v="1"/>
  </r>
  <r>
    <x v="3"/>
    <n v="1128299"/>
    <d v="2020-05-30T00:00:00"/>
    <x v="3"/>
    <x v="7"/>
    <s v="Seattle"/>
    <x v="4"/>
    <n v="55"/>
    <n v="250"/>
    <n v="13750.000000000004"/>
    <n v="3437.5"/>
    <s v="In-store"/>
    <d v="2018-01-09T00:00:00"/>
    <x v="0"/>
    <n v="5"/>
    <x v="4"/>
    <x v="0"/>
    <x v="1"/>
  </r>
  <r>
    <x v="3"/>
    <n v="1128299"/>
    <d v="2020-05-31T00:00:00"/>
    <x v="3"/>
    <x v="7"/>
    <s v="Seattle"/>
    <x v="5"/>
    <n v="50"/>
    <n v="500"/>
    <n v="25000"/>
    <n v="5000"/>
    <s v="In-store"/>
    <d v="2018-01-10T00:00:00"/>
    <x v="0"/>
    <n v="5"/>
    <x v="4"/>
    <x v="0"/>
    <x v="1"/>
  </r>
  <r>
    <x v="3"/>
    <n v="1128299"/>
    <d v="2020-06-01T00:00:00"/>
    <x v="3"/>
    <x v="7"/>
    <s v="Seattle"/>
    <x v="0"/>
    <n v="40"/>
    <n v="550"/>
    <n v="22000"/>
    <n v="6600"/>
    <s v="In-store"/>
    <d v="2018-01-11T00:00:00"/>
    <x v="0"/>
    <n v="6"/>
    <x v="11"/>
    <x v="0"/>
    <x v="0"/>
  </r>
  <r>
    <x v="3"/>
    <n v="1128299"/>
    <d v="2020-06-02T00:00:00"/>
    <x v="3"/>
    <x v="7"/>
    <s v="Seattle"/>
    <x v="1"/>
    <n v="50"/>
    <n v="450"/>
    <n v="22500"/>
    <n v="5625"/>
    <s v="In-store"/>
    <d v="2018-01-12T00:00:00"/>
    <x v="0"/>
    <n v="6"/>
    <x v="11"/>
    <x v="0"/>
    <x v="1"/>
  </r>
  <r>
    <x v="3"/>
    <n v="1128299"/>
    <d v="2020-06-03T00:00:00"/>
    <x v="3"/>
    <x v="7"/>
    <s v="Seattle"/>
    <x v="2"/>
    <n v="50"/>
    <n v="450"/>
    <n v="22500"/>
    <n v="5625"/>
    <s v="In-store"/>
    <d v="2018-01-13T00:00:00"/>
    <x v="0"/>
    <n v="6"/>
    <x v="11"/>
    <x v="0"/>
    <x v="1"/>
  </r>
  <r>
    <x v="3"/>
    <n v="1128299"/>
    <d v="2020-06-04T00:00:00"/>
    <x v="3"/>
    <x v="7"/>
    <s v="Seattle"/>
    <x v="3"/>
    <n v="50"/>
    <n v="300"/>
    <n v="15000"/>
    <n v="4500"/>
    <s v="In-store"/>
    <d v="2018-01-14T00:00:00"/>
    <x v="0"/>
    <n v="6"/>
    <x v="11"/>
    <x v="0"/>
    <x v="1"/>
  </r>
  <r>
    <x v="3"/>
    <n v="1128299"/>
    <d v="2020-06-05T00:00:00"/>
    <x v="3"/>
    <x v="7"/>
    <s v="Seattle"/>
    <x v="4"/>
    <n v="55"/>
    <n v="225"/>
    <n v="12375.000000000002"/>
    <n v="3093.75"/>
    <s v="In-store"/>
    <d v="2018-01-15T00:00:00"/>
    <x v="0"/>
    <n v="6"/>
    <x v="11"/>
    <x v="0"/>
    <x v="1"/>
  </r>
  <r>
    <x v="3"/>
    <n v="1128299"/>
    <d v="2020-06-06T00:00:00"/>
    <x v="3"/>
    <x v="7"/>
    <s v="Seattle"/>
    <x v="5"/>
    <n v="50"/>
    <n v="425"/>
    <n v="21250"/>
    <n v="4250"/>
    <s v="In-store"/>
    <d v="2018-01-16T00:00:00"/>
    <x v="0"/>
    <n v="6"/>
    <x v="11"/>
    <x v="0"/>
    <x v="1"/>
  </r>
  <r>
    <x v="3"/>
    <n v="1128299"/>
    <d v="2020-06-07T00:00:00"/>
    <x v="3"/>
    <x v="7"/>
    <s v="Seattle"/>
    <x v="0"/>
    <n v="50"/>
    <n v="575"/>
    <n v="28750"/>
    <n v="8625"/>
    <s v="In-store"/>
    <d v="2018-01-17T00:00:00"/>
    <x v="0"/>
    <n v="6"/>
    <x v="11"/>
    <x v="0"/>
    <x v="0"/>
  </r>
  <r>
    <x v="3"/>
    <n v="1128299"/>
    <d v="2020-06-08T00:00:00"/>
    <x v="3"/>
    <x v="7"/>
    <s v="Seattle"/>
    <x v="1"/>
    <n v="60"/>
    <n v="425"/>
    <n v="25500"/>
    <n v="6375"/>
    <s v="In-store"/>
    <d v="2018-01-18T00:00:00"/>
    <x v="0"/>
    <n v="6"/>
    <x v="11"/>
    <x v="0"/>
    <x v="1"/>
  </r>
  <r>
    <x v="3"/>
    <n v="1128299"/>
    <d v="2020-06-09T00:00:00"/>
    <x v="3"/>
    <x v="7"/>
    <s v="Seattle"/>
    <x v="2"/>
    <n v="65"/>
    <n v="425"/>
    <n v="27624.999999999993"/>
    <n v="6906.25"/>
    <s v="In-store"/>
    <d v="2018-01-19T00:00:00"/>
    <x v="0"/>
    <n v="6"/>
    <x v="11"/>
    <x v="0"/>
    <x v="1"/>
  </r>
  <r>
    <x v="3"/>
    <n v="1128299"/>
    <d v="2020-06-10T00:00:00"/>
    <x v="3"/>
    <x v="7"/>
    <s v="Seattle"/>
    <x v="3"/>
    <n v="65"/>
    <n v="325"/>
    <n v="21124.999999999993"/>
    <n v="6337.5"/>
    <s v="In-store"/>
    <d v="2018-01-20T00:00:00"/>
    <x v="0"/>
    <n v="6"/>
    <x v="11"/>
    <x v="0"/>
    <x v="1"/>
  </r>
  <r>
    <x v="3"/>
    <n v="1128299"/>
    <d v="2020-06-11T00:00:00"/>
    <x v="3"/>
    <x v="7"/>
    <s v="Seattle"/>
    <x v="4"/>
    <n v="70"/>
    <n v="175"/>
    <n v="12250"/>
    <n v="3062.5"/>
    <s v="In-store"/>
    <d v="2018-01-21T00:00:00"/>
    <x v="0"/>
    <n v="6"/>
    <x v="11"/>
    <x v="0"/>
    <x v="1"/>
  </r>
  <r>
    <x v="3"/>
    <n v="1128299"/>
    <d v="2020-06-12T00:00:00"/>
    <x v="3"/>
    <x v="7"/>
    <s v="Seattle"/>
    <x v="5"/>
    <n v="65"/>
    <n v="375"/>
    <n v="24374.999999999993"/>
    <n v="4875"/>
    <s v="In-store"/>
    <d v="2018-01-22T00:00:00"/>
    <x v="0"/>
    <n v="6"/>
    <x v="11"/>
    <x v="0"/>
    <x v="1"/>
  </r>
  <r>
    <x v="3"/>
    <n v="1128299"/>
    <d v="2020-06-13T00:00:00"/>
    <x v="3"/>
    <x v="7"/>
    <s v="Seattle"/>
    <x v="0"/>
    <n v="70"/>
    <n v="550"/>
    <n v="38500"/>
    <n v="11550"/>
    <s v="In-store"/>
    <d v="2018-01-23T00:00:00"/>
    <x v="0"/>
    <n v="6"/>
    <x v="11"/>
    <x v="0"/>
    <x v="0"/>
  </r>
  <r>
    <x v="3"/>
    <n v="1128299"/>
    <d v="2020-06-14T00:00:00"/>
    <x v="3"/>
    <x v="7"/>
    <s v="Seattle"/>
    <x v="1"/>
    <n v="75"/>
    <n v="350"/>
    <n v="26250"/>
    <n v="6562.5"/>
    <s v="In-store"/>
    <d v="2018-01-24T00:00:00"/>
    <x v="0"/>
    <n v="6"/>
    <x v="11"/>
    <x v="0"/>
    <x v="1"/>
  </r>
  <r>
    <x v="3"/>
    <n v="1128299"/>
    <d v="2020-06-15T00:00:00"/>
    <x v="3"/>
    <x v="7"/>
    <s v="Seattle"/>
    <x v="2"/>
    <n v="75"/>
    <n v="400"/>
    <n v="30000"/>
    <n v="7500"/>
    <s v="In-store"/>
    <d v="2018-01-25T00:00:00"/>
    <x v="0"/>
    <n v="6"/>
    <x v="11"/>
    <x v="0"/>
    <x v="1"/>
  </r>
  <r>
    <x v="3"/>
    <n v="1128299"/>
    <d v="2020-06-16T00:00:00"/>
    <x v="3"/>
    <x v="7"/>
    <s v="Seattle"/>
    <x v="3"/>
    <n v="60"/>
    <n v="300"/>
    <n v="18000"/>
    <n v="5400"/>
    <s v="In-store"/>
    <d v="2018-01-26T00:00:00"/>
    <x v="0"/>
    <n v="6"/>
    <x v="11"/>
    <x v="0"/>
    <x v="1"/>
  </r>
  <r>
    <x v="3"/>
    <n v="1128299"/>
    <d v="2020-06-17T00:00:00"/>
    <x v="3"/>
    <x v="7"/>
    <s v="Seattle"/>
    <x v="4"/>
    <n v="65"/>
    <n v="200"/>
    <n v="13000"/>
    <n v="3250"/>
    <s v="In-store"/>
    <d v="2018-01-27T00:00:00"/>
    <x v="0"/>
    <n v="6"/>
    <x v="11"/>
    <x v="0"/>
    <x v="1"/>
  </r>
  <r>
    <x v="3"/>
    <n v="1128299"/>
    <d v="2020-06-18T00:00:00"/>
    <x v="3"/>
    <x v="7"/>
    <s v="Seattle"/>
    <x v="5"/>
    <n v="80"/>
    <n v="350"/>
    <n v="28000"/>
    <n v="5600"/>
    <s v="In-store"/>
    <d v="2018-01-28T00:00:00"/>
    <x v="0"/>
    <n v="6"/>
    <x v="11"/>
    <x v="0"/>
    <x v="1"/>
  </r>
  <r>
    <x v="3"/>
    <n v="1128299"/>
    <d v="2020-06-19T00:00:00"/>
    <x v="3"/>
    <x v="7"/>
    <s v="Seattle"/>
    <x v="0"/>
    <n v="60"/>
    <n v="550"/>
    <n v="33000"/>
    <n v="9900"/>
    <s v="In-store"/>
    <d v="2018-01-29T00:00:00"/>
    <x v="0"/>
    <n v="6"/>
    <x v="11"/>
    <x v="0"/>
    <x v="0"/>
  </r>
  <r>
    <x v="3"/>
    <n v="1128299"/>
    <d v="2020-06-20T00:00:00"/>
    <x v="3"/>
    <x v="7"/>
    <s v="Seattle"/>
    <x v="1"/>
    <n v="65"/>
    <n v="400"/>
    <n v="26000"/>
    <n v="6500"/>
    <s v="In-store"/>
    <d v="2018-01-30T00:00:00"/>
    <x v="0"/>
    <n v="6"/>
    <x v="11"/>
    <x v="0"/>
    <x v="1"/>
  </r>
  <r>
    <x v="3"/>
    <n v="1128299"/>
    <d v="2020-06-21T00:00:00"/>
    <x v="3"/>
    <x v="7"/>
    <s v="Seattle"/>
    <x v="2"/>
    <n v="65"/>
    <n v="400"/>
    <n v="26000"/>
    <n v="6500"/>
    <s v="In-store"/>
    <d v="2018-01-31T00:00:00"/>
    <x v="0"/>
    <n v="6"/>
    <x v="11"/>
    <x v="0"/>
    <x v="1"/>
  </r>
  <r>
    <x v="3"/>
    <n v="1128299"/>
    <d v="2020-06-22T00:00:00"/>
    <x v="3"/>
    <x v="7"/>
    <s v="Seattle"/>
    <x v="3"/>
    <n v="60"/>
    <n v="300"/>
    <n v="18000"/>
    <n v="5400"/>
    <s v="In-store"/>
    <d v="2018-02-01T00:00:00"/>
    <x v="0"/>
    <n v="6"/>
    <x v="11"/>
    <x v="0"/>
    <x v="1"/>
  </r>
  <r>
    <x v="3"/>
    <n v="1128299"/>
    <d v="2020-06-23T00:00:00"/>
    <x v="3"/>
    <x v="7"/>
    <s v="Seattle"/>
    <x v="4"/>
    <n v="65"/>
    <n v="200"/>
    <n v="13000"/>
    <n v="3250"/>
    <s v="In-store"/>
    <d v="2018-02-02T00:00:00"/>
    <x v="0"/>
    <n v="6"/>
    <x v="11"/>
    <x v="0"/>
    <x v="1"/>
  </r>
  <r>
    <x v="3"/>
    <n v="1128299"/>
    <d v="2020-06-24T00:00:00"/>
    <x v="3"/>
    <x v="7"/>
    <s v="Seattle"/>
    <x v="5"/>
    <n v="80"/>
    <n v="500"/>
    <n v="40000"/>
    <n v="8000"/>
    <s v="In-store"/>
    <d v="2018-02-03T00:00:00"/>
    <x v="0"/>
    <n v="6"/>
    <x v="11"/>
    <x v="0"/>
    <x v="1"/>
  </r>
  <r>
    <x v="3"/>
    <n v="1128299"/>
    <d v="2020-06-25T00:00:00"/>
    <x v="3"/>
    <x v="7"/>
    <s v="Seattle"/>
    <x v="0"/>
    <n v="75"/>
    <n v="750"/>
    <n v="56250"/>
    <n v="16875"/>
    <s v="In-store"/>
    <d v="2018-02-04T00:00:00"/>
    <x v="0"/>
    <n v="6"/>
    <x v="11"/>
    <x v="0"/>
    <x v="0"/>
  </r>
  <r>
    <x v="3"/>
    <n v="1128299"/>
    <d v="2020-06-26T00:00:00"/>
    <x v="3"/>
    <x v="7"/>
    <s v="Seattle"/>
    <x v="1"/>
    <n v="80"/>
    <n v="625"/>
    <n v="50000"/>
    <n v="12500"/>
    <s v="In-store"/>
    <d v="2018-02-05T00:00:00"/>
    <x v="0"/>
    <n v="6"/>
    <x v="11"/>
    <x v="0"/>
    <x v="1"/>
  </r>
  <r>
    <x v="3"/>
    <n v="1128299"/>
    <d v="2020-06-27T00:00:00"/>
    <x v="3"/>
    <x v="7"/>
    <s v="Seattle"/>
    <x v="2"/>
    <n v="80"/>
    <n v="625"/>
    <n v="50000"/>
    <n v="12500"/>
    <s v="In-store"/>
    <d v="2018-02-06T00:00:00"/>
    <x v="0"/>
    <n v="6"/>
    <x v="11"/>
    <x v="0"/>
    <x v="1"/>
  </r>
  <r>
    <x v="3"/>
    <n v="1128299"/>
    <d v="2020-06-28T00:00:00"/>
    <x v="3"/>
    <x v="7"/>
    <s v="Seattle"/>
    <x v="3"/>
    <n v="80"/>
    <n v="500"/>
    <n v="40000"/>
    <n v="12000"/>
    <s v="In-store"/>
    <d v="2018-02-07T00:00:00"/>
    <x v="0"/>
    <n v="6"/>
    <x v="11"/>
    <x v="0"/>
    <x v="1"/>
  </r>
  <r>
    <x v="3"/>
    <n v="1128299"/>
    <d v="2020-06-29T00:00:00"/>
    <x v="3"/>
    <x v="7"/>
    <s v="Seattle"/>
    <x v="4"/>
    <n v="85"/>
    <n v="375"/>
    <n v="31875.000000000007"/>
    <n v="7968.75"/>
    <s v="In-store"/>
    <d v="2018-02-08T00:00:00"/>
    <x v="0"/>
    <n v="6"/>
    <x v="11"/>
    <x v="0"/>
    <x v="1"/>
  </r>
  <r>
    <x v="3"/>
    <n v="1128299"/>
    <d v="2020-06-30T00:00:00"/>
    <x v="3"/>
    <x v="7"/>
    <s v="Seattle"/>
    <x v="5"/>
    <n v="100"/>
    <n v="675"/>
    <n v="67500"/>
    <n v="13500"/>
    <s v="In-store"/>
    <d v="2018-02-09T00:00:00"/>
    <x v="0"/>
    <n v="6"/>
    <x v="11"/>
    <x v="0"/>
    <x v="1"/>
  </r>
  <r>
    <x v="3"/>
    <n v="1128299"/>
    <d v="2020-07-01T00:00:00"/>
    <x v="3"/>
    <x v="7"/>
    <s v="Seattle"/>
    <x v="0"/>
    <n v="80"/>
    <n v="825"/>
    <n v="66000"/>
    <n v="19800"/>
    <s v="In-store"/>
    <d v="2018-02-10T00:00:00"/>
    <x v="0"/>
    <n v="7"/>
    <x v="5"/>
    <x v="0"/>
    <x v="0"/>
  </r>
  <r>
    <x v="3"/>
    <n v="1128299"/>
    <d v="2020-07-02T00:00:00"/>
    <x v="3"/>
    <x v="7"/>
    <s v="Seattle"/>
    <x v="1"/>
    <n v="85"/>
    <n v="675"/>
    <n v="57375.000000000015"/>
    <n v="14343.75"/>
    <s v="In-store"/>
    <d v="2018-02-11T00:00:00"/>
    <x v="0"/>
    <n v="7"/>
    <x v="5"/>
    <x v="0"/>
    <x v="1"/>
  </r>
  <r>
    <x v="3"/>
    <n v="1128299"/>
    <d v="2020-07-03T00:00:00"/>
    <x v="3"/>
    <x v="7"/>
    <s v="Seattle"/>
    <x v="2"/>
    <n v="85"/>
    <n v="625"/>
    <n v="53125.000000000015"/>
    <n v="13281.25"/>
    <s v="In-store"/>
    <d v="2018-02-12T00:00:00"/>
    <x v="0"/>
    <n v="7"/>
    <x v="5"/>
    <x v="0"/>
    <x v="1"/>
  </r>
  <r>
    <x v="3"/>
    <n v="1128299"/>
    <d v="2020-07-04T00:00:00"/>
    <x v="3"/>
    <x v="7"/>
    <s v="Seattle"/>
    <x v="3"/>
    <n v="80"/>
    <n v="525"/>
    <n v="42000"/>
    <n v="12600"/>
    <s v="In-store"/>
    <d v="2018-02-13T00:00:00"/>
    <x v="0"/>
    <n v="7"/>
    <x v="5"/>
    <x v="0"/>
    <x v="1"/>
  </r>
  <r>
    <x v="3"/>
    <n v="1128299"/>
    <d v="2020-07-05T00:00:00"/>
    <x v="3"/>
    <x v="7"/>
    <s v="Seattle"/>
    <x v="4"/>
    <n v="85"/>
    <n v="575"/>
    <n v="48875.000000000007"/>
    <n v="12218.75"/>
    <s v="In-store"/>
    <d v="2018-02-14T00:00:00"/>
    <x v="0"/>
    <n v="7"/>
    <x v="5"/>
    <x v="0"/>
    <x v="1"/>
  </r>
  <r>
    <x v="3"/>
    <n v="1128299"/>
    <d v="2020-07-06T00:00:00"/>
    <x v="3"/>
    <x v="7"/>
    <s v="Seattle"/>
    <x v="5"/>
    <n v="100"/>
    <n v="575"/>
    <n v="57500"/>
    <n v="11500"/>
    <s v="In-store"/>
    <d v="2018-02-15T00:00:00"/>
    <x v="0"/>
    <n v="7"/>
    <x v="5"/>
    <x v="0"/>
    <x v="1"/>
  </r>
  <r>
    <x v="3"/>
    <n v="1128299"/>
    <d v="2020-07-07T00:00:00"/>
    <x v="3"/>
    <x v="7"/>
    <s v="Seattle"/>
    <x v="0"/>
    <n v="85"/>
    <n v="775"/>
    <n v="65875.000000000015"/>
    <n v="19762.5"/>
    <s v="In-store"/>
    <d v="2018-02-16T00:00:00"/>
    <x v="0"/>
    <n v="7"/>
    <x v="5"/>
    <x v="0"/>
    <x v="0"/>
  </r>
  <r>
    <x v="3"/>
    <n v="1128299"/>
    <d v="2020-07-08T00:00:00"/>
    <x v="3"/>
    <x v="7"/>
    <s v="Seattle"/>
    <x v="1"/>
    <n v="80"/>
    <n v="750"/>
    <n v="60000.000000000015"/>
    <n v="15000"/>
    <s v="In-store"/>
    <d v="2018-02-17T00:00:00"/>
    <x v="0"/>
    <n v="7"/>
    <x v="5"/>
    <x v="0"/>
    <x v="1"/>
  </r>
  <r>
    <x v="3"/>
    <n v="1128299"/>
    <d v="2020-07-09T00:00:00"/>
    <x v="3"/>
    <x v="7"/>
    <s v="Seattle"/>
    <x v="2"/>
    <n v="75"/>
    <n v="625"/>
    <n v="46875.000000000015"/>
    <n v="11718.75"/>
    <s v="In-store"/>
    <d v="2018-02-18T00:00:00"/>
    <x v="0"/>
    <n v="7"/>
    <x v="5"/>
    <x v="0"/>
    <x v="1"/>
  </r>
  <r>
    <x v="3"/>
    <n v="1128299"/>
    <d v="2020-07-10T00:00:00"/>
    <x v="3"/>
    <x v="7"/>
    <s v="Seattle"/>
    <x v="3"/>
    <n v="75"/>
    <n v="575"/>
    <n v="43125.000000000007"/>
    <n v="12937.5"/>
    <s v="In-store"/>
    <d v="2018-02-19T00:00:00"/>
    <x v="0"/>
    <n v="7"/>
    <x v="5"/>
    <x v="0"/>
    <x v="1"/>
  </r>
  <r>
    <x v="3"/>
    <n v="1128299"/>
    <d v="2020-07-11T00:00:00"/>
    <x v="3"/>
    <x v="7"/>
    <s v="Seattle"/>
    <x v="4"/>
    <n v="75"/>
    <n v="575"/>
    <n v="43125"/>
    <n v="10781.25"/>
    <s v="In-store"/>
    <d v="2018-02-20T00:00:00"/>
    <x v="0"/>
    <n v="7"/>
    <x v="5"/>
    <x v="0"/>
    <x v="1"/>
  </r>
  <r>
    <x v="3"/>
    <n v="1128299"/>
    <d v="2020-07-12T00:00:00"/>
    <x v="3"/>
    <x v="7"/>
    <s v="Seattle"/>
    <x v="5"/>
    <n v="80"/>
    <n v="400"/>
    <n v="32000"/>
    <n v="6400"/>
    <s v="In-store"/>
    <d v="2018-02-21T00:00:00"/>
    <x v="0"/>
    <n v="7"/>
    <x v="5"/>
    <x v="0"/>
    <x v="1"/>
  </r>
  <r>
    <x v="3"/>
    <n v="1128299"/>
    <d v="2020-07-13T00:00:00"/>
    <x v="3"/>
    <x v="7"/>
    <s v="Seattle"/>
    <x v="0"/>
    <n v="70"/>
    <n v="600"/>
    <n v="42000.000000000007"/>
    <n v="12600"/>
    <s v="In-store"/>
    <d v="2018-02-22T00:00:00"/>
    <x v="0"/>
    <n v="7"/>
    <x v="5"/>
    <x v="0"/>
    <x v="0"/>
  </r>
  <r>
    <x v="3"/>
    <n v="1128299"/>
    <d v="2020-07-14T00:00:00"/>
    <x v="3"/>
    <x v="7"/>
    <s v="Seattle"/>
    <x v="1"/>
    <n v="75"/>
    <n v="600"/>
    <n v="45000.000000000015"/>
    <n v="11250"/>
    <s v="In-store"/>
    <d v="2018-02-23T00:00:00"/>
    <x v="0"/>
    <n v="7"/>
    <x v="5"/>
    <x v="0"/>
    <x v="1"/>
  </r>
  <r>
    <x v="3"/>
    <n v="1128299"/>
    <d v="2020-07-15T00:00:00"/>
    <x v="3"/>
    <x v="7"/>
    <s v="Seattle"/>
    <x v="2"/>
    <n v="70"/>
    <n v="450"/>
    <n v="31500.000000000007"/>
    <n v="7875"/>
    <s v="In-store"/>
    <d v="2018-02-24T00:00:00"/>
    <x v="0"/>
    <n v="7"/>
    <x v="5"/>
    <x v="0"/>
    <x v="1"/>
  </r>
  <r>
    <x v="3"/>
    <n v="1128299"/>
    <d v="2020-07-16T00:00:00"/>
    <x v="3"/>
    <x v="7"/>
    <s v="Seattle"/>
    <x v="3"/>
    <n v="70"/>
    <n v="400"/>
    <n v="28000.000000000007"/>
    <n v="8400"/>
    <s v="In-store"/>
    <d v="2018-02-25T00:00:00"/>
    <x v="0"/>
    <n v="7"/>
    <x v="5"/>
    <x v="0"/>
    <x v="1"/>
  </r>
  <r>
    <x v="3"/>
    <n v="1128299"/>
    <d v="2020-07-17T00:00:00"/>
    <x v="3"/>
    <x v="7"/>
    <s v="Seattle"/>
    <x v="4"/>
    <n v="80"/>
    <n v="425"/>
    <n v="34000.000000000007"/>
    <n v="8500"/>
    <s v="In-store"/>
    <d v="2018-02-26T00:00:00"/>
    <x v="0"/>
    <n v="7"/>
    <x v="5"/>
    <x v="0"/>
    <x v="1"/>
  </r>
  <r>
    <x v="3"/>
    <n v="1128299"/>
    <d v="2020-07-18T00:00:00"/>
    <x v="3"/>
    <x v="7"/>
    <s v="Seattle"/>
    <x v="5"/>
    <n v="65"/>
    <n v="450"/>
    <n v="29250"/>
    <n v="5850"/>
    <s v="In-store"/>
    <d v="2018-02-27T00:00:00"/>
    <x v="0"/>
    <n v="7"/>
    <x v="5"/>
    <x v="0"/>
    <x v="1"/>
  </r>
  <r>
    <x v="3"/>
    <n v="1128299"/>
    <d v="2020-07-19T00:00:00"/>
    <x v="3"/>
    <x v="7"/>
    <s v="Seattle"/>
    <x v="0"/>
    <n v="60"/>
    <n v="550"/>
    <n v="33000.000000000007"/>
    <n v="9900"/>
    <s v="In-store"/>
    <d v="2018-02-28T00:00:00"/>
    <x v="0"/>
    <n v="7"/>
    <x v="5"/>
    <x v="0"/>
    <x v="0"/>
  </r>
  <r>
    <x v="3"/>
    <n v="1128299"/>
    <d v="2020-07-20T00:00:00"/>
    <x v="3"/>
    <x v="7"/>
    <s v="Seattle"/>
    <x v="1"/>
    <n v="65"/>
    <n v="550"/>
    <n v="35750.000000000007"/>
    <n v="8937.5"/>
    <s v="In-store"/>
    <d v="2018-03-01T00:00:00"/>
    <x v="0"/>
    <n v="7"/>
    <x v="5"/>
    <x v="0"/>
    <x v="1"/>
  </r>
  <r>
    <x v="3"/>
    <n v="1128299"/>
    <d v="2020-07-21T00:00:00"/>
    <x v="3"/>
    <x v="7"/>
    <s v="Seattle"/>
    <x v="2"/>
    <n v="60"/>
    <n v="375"/>
    <n v="22500.000000000004"/>
    <n v="5625"/>
    <s v="In-store"/>
    <d v="2018-03-02T00:00:00"/>
    <x v="0"/>
    <n v="7"/>
    <x v="5"/>
    <x v="0"/>
    <x v="1"/>
  </r>
  <r>
    <x v="3"/>
    <n v="1128299"/>
    <d v="2020-07-22T00:00:00"/>
    <x v="3"/>
    <x v="7"/>
    <s v="Seattle"/>
    <x v="3"/>
    <n v="60"/>
    <n v="350"/>
    <n v="21000.000000000004"/>
    <n v="6300"/>
    <s v="In-store"/>
    <d v="2018-03-03T00:00:00"/>
    <x v="0"/>
    <n v="7"/>
    <x v="5"/>
    <x v="0"/>
    <x v="1"/>
  </r>
  <r>
    <x v="3"/>
    <n v="1128299"/>
    <d v="2020-07-23T00:00:00"/>
    <x v="3"/>
    <x v="7"/>
    <s v="Seattle"/>
    <x v="4"/>
    <n v="70"/>
    <n v="325"/>
    <n v="22750"/>
    <n v="5687.5"/>
    <s v="In-store"/>
    <d v="2018-03-04T00:00:00"/>
    <x v="0"/>
    <n v="7"/>
    <x v="5"/>
    <x v="0"/>
    <x v="1"/>
  </r>
  <r>
    <x v="3"/>
    <n v="1128299"/>
    <d v="2020-07-24T00:00:00"/>
    <x v="3"/>
    <x v="7"/>
    <s v="Seattle"/>
    <x v="5"/>
    <n v="75"/>
    <n v="375"/>
    <n v="28125.000000000007"/>
    <n v="5625"/>
    <s v="In-store"/>
    <d v="2018-03-05T00:00:00"/>
    <x v="0"/>
    <n v="7"/>
    <x v="5"/>
    <x v="0"/>
    <x v="1"/>
  </r>
  <r>
    <x v="3"/>
    <n v="1128299"/>
    <d v="2020-07-25T00:00:00"/>
    <x v="3"/>
    <x v="7"/>
    <s v="Seattle"/>
    <x v="0"/>
    <n v="60"/>
    <n v="600"/>
    <n v="36000.000000000007"/>
    <n v="10800"/>
    <s v="In-store"/>
    <d v="2018-03-06T00:00:00"/>
    <x v="0"/>
    <n v="7"/>
    <x v="5"/>
    <x v="0"/>
    <x v="0"/>
  </r>
  <r>
    <x v="3"/>
    <n v="1128299"/>
    <d v="2020-07-26T00:00:00"/>
    <x v="3"/>
    <x v="7"/>
    <s v="Seattle"/>
    <x v="1"/>
    <n v="65"/>
    <n v="625"/>
    <n v="40625.000000000015"/>
    <n v="10156.25"/>
    <s v="In-store"/>
    <d v="2018-03-07T00:00:00"/>
    <x v="0"/>
    <n v="7"/>
    <x v="5"/>
    <x v="0"/>
    <x v="1"/>
  </r>
  <r>
    <x v="3"/>
    <n v="1128299"/>
    <d v="2020-07-27T00:00:00"/>
    <x v="3"/>
    <x v="7"/>
    <s v="Seattle"/>
    <x v="2"/>
    <n v="60"/>
    <n v="475"/>
    <n v="28500.000000000007"/>
    <n v="7125"/>
    <s v="In-store"/>
    <d v="2018-03-08T00:00:00"/>
    <x v="0"/>
    <n v="7"/>
    <x v="5"/>
    <x v="0"/>
    <x v="1"/>
  </r>
  <r>
    <x v="3"/>
    <n v="1128299"/>
    <d v="2020-07-28T00:00:00"/>
    <x v="3"/>
    <x v="7"/>
    <s v="Seattle"/>
    <x v="3"/>
    <n v="70"/>
    <n v="450"/>
    <n v="31500.000000000007"/>
    <n v="9450"/>
    <s v="In-store"/>
    <d v="2018-03-09T00:00:00"/>
    <x v="0"/>
    <n v="7"/>
    <x v="5"/>
    <x v="0"/>
    <x v="1"/>
  </r>
  <r>
    <x v="3"/>
    <n v="1128299"/>
    <d v="2020-07-29T00:00:00"/>
    <x v="3"/>
    <x v="7"/>
    <s v="Seattle"/>
    <x v="4"/>
    <n v="90"/>
    <n v="425"/>
    <n v="38250.000000000007"/>
    <n v="9562.5"/>
    <s v="In-store"/>
    <d v="2018-03-10T00:00:00"/>
    <x v="0"/>
    <n v="7"/>
    <x v="5"/>
    <x v="0"/>
    <x v="1"/>
  </r>
  <r>
    <x v="3"/>
    <n v="1128299"/>
    <d v="2020-07-30T00:00:00"/>
    <x v="3"/>
    <x v="7"/>
    <s v="Seattle"/>
    <x v="5"/>
    <n v="95"/>
    <n v="550"/>
    <n v="52250.000000000007"/>
    <n v="10450"/>
    <s v="In-store"/>
    <d v="2018-03-11T00:00:00"/>
    <x v="0"/>
    <n v="7"/>
    <x v="5"/>
    <x v="0"/>
    <x v="1"/>
  </r>
  <r>
    <x v="3"/>
    <n v="1128299"/>
    <d v="2020-07-31T00:00:00"/>
    <x v="3"/>
    <x v="7"/>
    <s v="Seattle"/>
    <x v="0"/>
    <n v="80"/>
    <n v="750"/>
    <n v="60000.000000000015"/>
    <n v="18000"/>
    <s v="In-store"/>
    <d v="2018-03-12T00:00:00"/>
    <x v="0"/>
    <n v="7"/>
    <x v="5"/>
    <x v="0"/>
    <x v="0"/>
  </r>
  <r>
    <x v="3"/>
    <n v="1128299"/>
    <d v="2020-08-01T00:00:00"/>
    <x v="3"/>
    <x v="7"/>
    <s v="Seattle"/>
    <x v="1"/>
    <n v="85"/>
    <n v="750"/>
    <n v="63750.000000000015"/>
    <n v="15937.5"/>
    <s v="In-store"/>
    <d v="2018-03-13T00:00:00"/>
    <x v="0"/>
    <n v="8"/>
    <x v="6"/>
    <x v="0"/>
    <x v="1"/>
  </r>
  <r>
    <x v="3"/>
    <n v="1128299"/>
    <d v="2020-08-02T00:00:00"/>
    <x v="3"/>
    <x v="7"/>
    <s v="Seattle"/>
    <x v="2"/>
    <n v="80"/>
    <n v="550"/>
    <n v="44000.000000000007"/>
    <n v="11000"/>
    <s v="In-store"/>
    <d v="2018-03-14T00:00:00"/>
    <x v="0"/>
    <n v="8"/>
    <x v="6"/>
    <x v="0"/>
    <x v="1"/>
  </r>
  <r>
    <x v="3"/>
    <n v="1128299"/>
    <d v="2020-08-03T00:00:00"/>
    <x v="3"/>
    <x v="7"/>
    <s v="Seattle"/>
    <x v="3"/>
    <n v="80"/>
    <n v="550"/>
    <n v="44000.000000000007"/>
    <n v="13200"/>
    <s v="In-store"/>
    <d v="2018-03-15T00:00:00"/>
    <x v="0"/>
    <n v="8"/>
    <x v="6"/>
    <x v="0"/>
    <x v="1"/>
  </r>
  <r>
    <x v="3"/>
    <n v="1128299"/>
    <d v="2020-08-04T00:00:00"/>
    <x v="3"/>
    <x v="7"/>
    <s v="Seattle"/>
    <x v="4"/>
    <n v="90"/>
    <n v="475"/>
    <n v="42750.000000000007"/>
    <n v="10687.5"/>
    <s v="In-store"/>
    <d v="2018-03-16T00:00:00"/>
    <x v="0"/>
    <n v="8"/>
    <x v="6"/>
    <x v="0"/>
    <x v="1"/>
  </r>
  <r>
    <x v="3"/>
    <n v="1128299"/>
    <d v="2020-08-05T00:00:00"/>
    <x v="3"/>
    <x v="7"/>
    <s v="Seattle"/>
    <x v="5"/>
    <n v="95"/>
    <n v="575"/>
    <n v="54625.000000000015"/>
    <n v="10925"/>
    <s v="In-store"/>
    <d v="2018-03-17T00:00:00"/>
    <x v="0"/>
    <n v="8"/>
    <x v="6"/>
    <x v="0"/>
    <x v="1"/>
  </r>
  <r>
    <x v="0"/>
    <n v="1185732"/>
    <d v="2020-08-06T00:00:00"/>
    <x v="3"/>
    <x v="7"/>
    <s v="Seattle"/>
    <x v="0"/>
    <n v="45"/>
    <n v="1050"/>
    <n v="47250"/>
    <n v="21262.5"/>
    <s v="In-store"/>
    <d v="2018-03-18T00:00:00"/>
    <x v="0"/>
    <n v="8"/>
    <x v="6"/>
    <x v="0"/>
    <x v="0"/>
  </r>
  <r>
    <x v="0"/>
    <n v="1185732"/>
    <d v="2020-08-07T00:00:00"/>
    <x v="3"/>
    <x v="7"/>
    <s v="Seattle"/>
    <x v="1"/>
    <n v="45"/>
    <n v="850"/>
    <n v="38250"/>
    <n v="13387.5"/>
    <s v="In-store"/>
    <d v="2018-03-19T00:00:00"/>
    <x v="0"/>
    <n v="8"/>
    <x v="6"/>
    <x v="0"/>
    <x v="1"/>
  </r>
  <r>
    <x v="0"/>
    <n v="1185732"/>
    <d v="2020-08-08T00:00:00"/>
    <x v="3"/>
    <x v="7"/>
    <s v="Seattle"/>
    <x v="2"/>
    <n v="35"/>
    <n v="850"/>
    <n v="29750"/>
    <n v="7437.5"/>
    <s v="In-store"/>
    <d v="2018-03-20T00:00:00"/>
    <x v="0"/>
    <n v="8"/>
    <x v="6"/>
    <x v="0"/>
    <x v="1"/>
  </r>
  <r>
    <x v="0"/>
    <n v="1185732"/>
    <d v="2020-08-09T00:00:00"/>
    <x v="3"/>
    <x v="7"/>
    <s v="Seattle"/>
    <x v="3"/>
    <n v="40"/>
    <n v="700"/>
    <n v="28000"/>
    <n v="8400"/>
    <s v="In-store"/>
    <d v="2018-03-21T00:00:00"/>
    <x v="0"/>
    <n v="8"/>
    <x v="6"/>
    <x v="0"/>
    <x v="1"/>
  </r>
  <r>
    <x v="0"/>
    <n v="1185732"/>
    <d v="2020-08-10T00:00:00"/>
    <x v="5"/>
    <x v="8"/>
    <s v="Miami"/>
    <x v="4"/>
    <n v="55"/>
    <n v="750"/>
    <n v="41250.000000000007"/>
    <n v="14437.5"/>
    <s v="In-store"/>
    <d v="2018-03-22T00:00:00"/>
    <x v="0"/>
    <n v="8"/>
    <x v="6"/>
    <x v="0"/>
    <x v="1"/>
  </r>
  <r>
    <x v="0"/>
    <n v="1185732"/>
    <d v="2020-08-11T00:00:00"/>
    <x v="5"/>
    <x v="8"/>
    <s v="Miami"/>
    <x v="5"/>
    <n v="45"/>
    <n v="850"/>
    <n v="38250"/>
    <n v="19125"/>
    <s v="In-store"/>
    <d v="2018-03-23T00:00:00"/>
    <x v="0"/>
    <n v="8"/>
    <x v="6"/>
    <x v="0"/>
    <x v="1"/>
  </r>
  <r>
    <x v="0"/>
    <n v="1185732"/>
    <d v="2020-08-12T00:00:00"/>
    <x v="5"/>
    <x v="8"/>
    <s v="Miami"/>
    <x v="0"/>
    <n v="45"/>
    <n v="1100"/>
    <n v="49500"/>
    <n v="22275"/>
    <s v="In-store"/>
    <d v="2018-03-24T00:00:00"/>
    <x v="0"/>
    <n v="8"/>
    <x v="6"/>
    <x v="0"/>
    <x v="0"/>
  </r>
  <r>
    <x v="0"/>
    <n v="1185732"/>
    <d v="2020-08-13T00:00:00"/>
    <x v="5"/>
    <x v="8"/>
    <s v="Miami"/>
    <x v="1"/>
    <n v="45"/>
    <n v="750"/>
    <n v="33750"/>
    <n v="11812.5"/>
    <s v="In-store"/>
    <d v="2018-03-25T00:00:00"/>
    <x v="0"/>
    <n v="8"/>
    <x v="6"/>
    <x v="0"/>
    <x v="1"/>
  </r>
  <r>
    <x v="0"/>
    <n v="1185732"/>
    <d v="2020-08-14T00:00:00"/>
    <x v="5"/>
    <x v="8"/>
    <s v="Miami"/>
    <x v="2"/>
    <n v="35"/>
    <n v="800"/>
    <n v="28000"/>
    <n v="7000"/>
    <s v="In-store"/>
    <d v="2018-03-26T00:00:00"/>
    <x v="0"/>
    <n v="8"/>
    <x v="6"/>
    <x v="0"/>
    <x v="1"/>
  </r>
  <r>
    <x v="3"/>
    <n v="1185732"/>
    <d v="2020-08-15T00:00:00"/>
    <x v="5"/>
    <x v="8"/>
    <s v="Miami"/>
    <x v="3"/>
    <n v="40"/>
    <n v="675"/>
    <n v="27000"/>
    <n v="8100"/>
    <s v="In-store"/>
    <d v="2018-03-27T00:00:00"/>
    <x v="0"/>
    <n v="8"/>
    <x v="6"/>
    <x v="0"/>
    <x v="1"/>
  </r>
  <r>
    <x v="0"/>
    <n v="1185732"/>
    <d v="2020-08-16T00:00:00"/>
    <x v="5"/>
    <x v="8"/>
    <s v="Miami"/>
    <x v="4"/>
    <n v="55"/>
    <n v="750"/>
    <n v="41250.000000000007"/>
    <n v="14437.5"/>
    <s v="In-store"/>
    <d v="2018-03-28T00:00:00"/>
    <x v="0"/>
    <n v="8"/>
    <x v="6"/>
    <x v="0"/>
    <x v="1"/>
  </r>
  <r>
    <x v="0"/>
    <n v="1185732"/>
    <d v="2020-08-17T00:00:00"/>
    <x v="5"/>
    <x v="8"/>
    <s v="Miami"/>
    <x v="5"/>
    <n v="45"/>
    <n v="850"/>
    <n v="38250"/>
    <n v="19125"/>
    <s v="In-store"/>
    <d v="2018-03-29T00:00:00"/>
    <x v="0"/>
    <n v="8"/>
    <x v="6"/>
    <x v="0"/>
    <x v="1"/>
  </r>
  <r>
    <x v="0"/>
    <n v="1185732"/>
    <d v="2020-08-18T00:00:00"/>
    <x v="5"/>
    <x v="8"/>
    <s v="Miami"/>
    <x v="0"/>
    <n v="45"/>
    <n v="1070"/>
    <n v="48150"/>
    <n v="21667.5"/>
    <s v="In-store"/>
    <d v="2018-03-30T00:00:00"/>
    <x v="0"/>
    <n v="8"/>
    <x v="6"/>
    <x v="0"/>
    <x v="0"/>
  </r>
  <r>
    <x v="0"/>
    <n v="1185732"/>
    <d v="2020-08-19T00:00:00"/>
    <x v="5"/>
    <x v="8"/>
    <s v="Miami"/>
    <x v="1"/>
    <n v="45"/>
    <n v="750"/>
    <n v="33750"/>
    <n v="11812.5"/>
    <s v="In-store"/>
    <d v="2018-03-31T00:00:00"/>
    <x v="0"/>
    <n v="8"/>
    <x v="6"/>
    <x v="0"/>
    <x v="1"/>
  </r>
  <r>
    <x v="0"/>
    <n v="1185732"/>
    <d v="2020-08-20T00:00:00"/>
    <x v="5"/>
    <x v="8"/>
    <s v="Miami"/>
    <x v="2"/>
    <n v="35"/>
    <n v="775"/>
    <n v="27125"/>
    <n v="6781.25"/>
    <s v="In-store"/>
    <d v="2018-04-01T00:00:00"/>
    <x v="0"/>
    <n v="8"/>
    <x v="6"/>
    <x v="0"/>
    <x v="1"/>
  </r>
  <r>
    <x v="0"/>
    <n v="1185732"/>
    <d v="2020-08-21T00:00:00"/>
    <x v="5"/>
    <x v="8"/>
    <s v="Miami"/>
    <x v="3"/>
    <n v="40"/>
    <n v="625"/>
    <n v="25000"/>
    <n v="7500"/>
    <s v="In-store"/>
    <d v="2018-04-02T00:00:00"/>
    <x v="0"/>
    <n v="8"/>
    <x v="6"/>
    <x v="0"/>
    <x v="1"/>
  </r>
  <r>
    <x v="0"/>
    <n v="1185732"/>
    <d v="2020-08-22T00:00:00"/>
    <x v="5"/>
    <x v="8"/>
    <s v="Miami"/>
    <x v="4"/>
    <n v="55"/>
    <n v="675"/>
    <n v="37125.000000000007"/>
    <n v="12993.75"/>
    <s v="In-store"/>
    <d v="2018-04-03T00:00:00"/>
    <x v="0"/>
    <n v="8"/>
    <x v="6"/>
    <x v="0"/>
    <x v="1"/>
  </r>
  <r>
    <x v="0"/>
    <n v="1185732"/>
    <d v="2020-08-23T00:00:00"/>
    <x v="5"/>
    <x v="8"/>
    <s v="Miami"/>
    <x v="5"/>
    <n v="45"/>
    <n v="775"/>
    <n v="34875"/>
    <n v="17437.5"/>
    <s v="In-store"/>
    <d v="2018-04-04T00:00:00"/>
    <x v="0"/>
    <n v="8"/>
    <x v="6"/>
    <x v="0"/>
    <x v="1"/>
  </r>
  <r>
    <x v="0"/>
    <n v="1185732"/>
    <d v="2020-04-24T00:00:00"/>
    <x v="5"/>
    <x v="8"/>
    <s v="Miami"/>
    <x v="0"/>
    <n v="45"/>
    <n v="1025"/>
    <n v="46125"/>
    <n v="20756.25"/>
    <s v="In-store"/>
    <d v="2018-04-05T00:00:00"/>
    <x v="0"/>
    <n v="4"/>
    <x v="3"/>
    <x v="0"/>
    <x v="0"/>
  </r>
  <r>
    <x v="0"/>
    <n v="1185732"/>
    <d v="2020-04-24T00:00:00"/>
    <x v="5"/>
    <x v="8"/>
    <s v="Miami"/>
    <x v="1"/>
    <n v="45"/>
    <n v="725"/>
    <n v="32625"/>
    <n v="11418.75"/>
    <s v="In-store"/>
    <d v="2018-04-06T00:00:00"/>
    <x v="0"/>
    <n v="4"/>
    <x v="3"/>
    <x v="0"/>
    <x v="1"/>
  </r>
  <r>
    <x v="3"/>
    <n v="1185732"/>
    <d v="2020-04-24T00:00:00"/>
    <x v="5"/>
    <x v="8"/>
    <s v="Miami"/>
    <x v="2"/>
    <n v="35"/>
    <n v="725"/>
    <n v="25375"/>
    <n v="6343.75"/>
    <s v="In-store"/>
    <d v="2018-04-07T00:00:00"/>
    <x v="0"/>
    <n v="4"/>
    <x v="3"/>
    <x v="0"/>
    <x v="1"/>
  </r>
  <r>
    <x v="3"/>
    <n v="1185732"/>
    <d v="2020-04-24T00:00:00"/>
    <x v="5"/>
    <x v="8"/>
    <s v="Miami"/>
    <x v="3"/>
    <n v="40"/>
    <n v="650"/>
    <n v="26000"/>
    <n v="7800"/>
    <s v="In-store"/>
    <d v="2018-04-08T00:00:00"/>
    <x v="0"/>
    <n v="4"/>
    <x v="3"/>
    <x v="0"/>
    <x v="1"/>
  </r>
  <r>
    <x v="3"/>
    <n v="1185732"/>
    <d v="2020-04-24T00:00:00"/>
    <x v="5"/>
    <x v="8"/>
    <s v="Miami"/>
    <x v="4"/>
    <n v="55"/>
    <n v="675"/>
    <n v="37125.000000000007"/>
    <n v="12993.75"/>
    <s v="In-store"/>
    <d v="2018-04-09T00:00:00"/>
    <x v="0"/>
    <n v="4"/>
    <x v="3"/>
    <x v="0"/>
    <x v="1"/>
  </r>
  <r>
    <x v="3"/>
    <n v="1185732"/>
    <d v="2020-04-24T00:00:00"/>
    <x v="5"/>
    <x v="8"/>
    <s v="Miami"/>
    <x v="5"/>
    <n v="45"/>
    <n v="800"/>
    <n v="36000"/>
    <n v="18000"/>
    <s v="In-store"/>
    <d v="2018-04-10T00:00:00"/>
    <x v="0"/>
    <n v="4"/>
    <x v="3"/>
    <x v="0"/>
    <x v="1"/>
  </r>
  <r>
    <x v="3"/>
    <n v="1185732"/>
    <d v="2020-04-24T00:00:00"/>
    <x v="5"/>
    <x v="8"/>
    <s v="Miami"/>
    <x v="0"/>
    <n v="55"/>
    <n v="1070"/>
    <n v="58850.000000000015"/>
    <n v="26482.5"/>
    <s v="In-store"/>
    <d v="2018-04-11T00:00:00"/>
    <x v="0"/>
    <n v="4"/>
    <x v="3"/>
    <x v="0"/>
    <x v="0"/>
  </r>
  <r>
    <x v="3"/>
    <n v="1185732"/>
    <d v="2020-04-24T00:00:00"/>
    <x v="5"/>
    <x v="8"/>
    <s v="Miami"/>
    <x v="1"/>
    <n v="55"/>
    <n v="775"/>
    <n v="42625.000000000007"/>
    <n v="14918.75"/>
    <s v="In-store"/>
    <d v="2018-04-12T00:00:00"/>
    <x v="0"/>
    <n v="4"/>
    <x v="3"/>
    <x v="0"/>
    <x v="1"/>
  </r>
  <r>
    <x v="3"/>
    <n v="1185732"/>
    <d v="2020-04-24T00:00:00"/>
    <x v="5"/>
    <x v="8"/>
    <s v="Miami"/>
    <x v="2"/>
    <n v="50"/>
    <n v="750"/>
    <n v="37500"/>
    <n v="9375"/>
    <s v="In-store"/>
    <d v="2018-04-13T00:00:00"/>
    <x v="0"/>
    <n v="4"/>
    <x v="3"/>
    <x v="0"/>
    <x v="1"/>
  </r>
  <r>
    <x v="3"/>
    <n v="1185732"/>
    <d v="2020-04-24T00:00:00"/>
    <x v="5"/>
    <x v="8"/>
    <s v="Miami"/>
    <x v="3"/>
    <n v="50"/>
    <n v="700"/>
    <n v="35000"/>
    <n v="10500"/>
    <s v="In-store"/>
    <d v="2018-04-14T00:00:00"/>
    <x v="0"/>
    <n v="4"/>
    <x v="3"/>
    <x v="0"/>
    <x v="1"/>
  </r>
  <r>
    <x v="3"/>
    <n v="1185732"/>
    <d v="2020-04-24T00:00:00"/>
    <x v="5"/>
    <x v="8"/>
    <s v="Miami"/>
    <x v="4"/>
    <n v="60"/>
    <n v="725"/>
    <n v="43500"/>
    <n v="15225"/>
    <s v="In-store"/>
    <d v="2018-04-15T00:00:00"/>
    <x v="0"/>
    <n v="4"/>
    <x v="3"/>
    <x v="0"/>
    <x v="1"/>
  </r>
  <r>
    <x v="3"/>
    <n v="1185732"/>
    <d v="2020-04-24T00:00:00"/>
    <x v="5"/>
    <x v="8"/>
    <s v="Miami"/>
    <x v="5"/>
    <n v="65"/>
    <n v="825"/>
    <n v="53625"/>
    <n v="26812.5"/>
    <s v="In-store"/>
    <d v="2018-04-16T00:00:00"/>
    <x v="0"/>
    <n v="4"/>
    <x v="3"/>
    <x v="0"/>
    <x v="1"/>
  </r>
  <r>
    <x v="3"/>
    <n v="1185732"/>
    <d v="2020-04-24T00:00:00"/>
    <x v="5"/>
    <x v="8"/>
    <s v="Miami"/>
    <x v="0"/>
    <n v="60"/>
    <n v="1075"/>
    <n v="64500"/>
    <n v="29025"/>
    <s v="In-store"/>
    <d v="2018-04-17T00:00:00"/>
    <x v="0"/>
    <n v="4"/>
    <x v="3"/>
    <x v="0"/>
    <x v="0"/>
  </r>
  <r>
    <x v="3"/>
    <n v="1185732"/>
    <d v="2020-04-24T00:00:00"/>
    <x v="5"/>
    <x v="8"/>
    <s v="Miami"/>
    <x v="1"/>
    <n v="55"/>
    <n v="825"/>
    <n v="45375.000000000007"/>
    <n v="15881.25"/>
    <s v="In-store"/>
    <d v="2018-04-18T00:00:00"/>
    <x v="0"/>
    <n v="4"/>
    <x v="3"/>
    <x v="0"/>
    <x v="1"/>
  </r>
  <r>
    <x v="3"/>
    <n v="1185732"/>
    <d v="2020-09-07T00:00:00"/>
    <x v="5"/>
    <x v="8"/>
    <s v="Miami"/>
    <x v="2"/>
    <n v="50"/>
    <n v="800"/>
    <n v="40000"/>
    <n v="10000"/>
    <s v="In-store"/>
    <d v="2018-04-19T00:00:00"/>
    <x v="0"/>
    <n v="9"/>
    <x v="7"/>
    <x v="0"/>
    <x v="1"/>
  </r>
  <r>
    <x v="3"/>
    <n v="1185732"/>
    <d v="2020-09-08T00:00:00"/>
    <x v="5"/>
    <x v="8"/>
    <s v="Miami"/>
    <x v="3"/>
    <n v="50"/>
    <n v="775"/>
    <n v="38750"/>
    <n v="11625"/>
    <s v="In-store"/>
    <d v="2018-04-20T00:00:00"/>
    <x v="0"/>
    <n v="9"/>
    <x v="7"/>
    <x v="0"/>
    <x v="1"/>
  </r>
  <r>
    <x v="3"/>
    <n v="1185732"/>
    <d v="2020-09-09T00:00:00"/>
    <x v="5"/>
    <x v="8"/>
    <s v="Miami"/>
    <x v="4"/>
    <n v="65"/>
    <n v="775"/>
    <n v="50375"/>
    <n v="17631.25"/>
    <s v="In-store"/>
    <d v="2018-04-21T00:00:00"/>
    <x v="0"/>
    <n v="9"/>
    <x v="7"/>
    <x v="0"/>
    <x v="1"/>
  </r>
  <r>
    <x v="3"/>
    <n v="1185732"/>
    <d v="2020-09-10T00:00:00"/>
    <x v="5"/>
    <x v="8"/>
    <s v="Miami"/>
    <x v="5"/>
    <n v="70"/>
    <n v="925"/>
    <n v="64750"/>
    <n v="32375"/>
    <s v="In-store"/>
    <d v="2018-04-22T00:00:00"/>
    <x v="0"/>
    <n v="9"/>
    <x v="7"/>
    <x v="0"/>
    <x v="1"/>
  </r>
  <r>
    <x v="3"/>
    <n v="1185732"/>
    <d v="2020-09-11T00:00:00"/>
    <x v="5"/>
    <x v="8"/>
    <s v="Miami"/>
    <x v="0"/>
    <n v="65"/>
    <n v="1150"/>
    <n v="74750"/>
    <n v="33637.5"/>
    <s v="In-store"/>
    <d v="2018-04-23T00:00:00"/>
    <x v="0"/>
    <n v="9"/>
    <x v="7"/>
    <x v="0"/>
    <x v="0"/>
  </r>
  <r>
    <x v="3"/>
    <n v="1185732"/>
    <d v="2020-09-12T00:00:00"/>
    <x v="5"/>
    <x v="8"/>
    <s v="Miami"/>
    <x v="1"/>
    <n v="60"/>
    <n v="900"/>
    <n v="54000.000000000015"/>
    <n v="18900"/>
    <s v="In-store"/>
    <d v="2018-04-24T00:00:00"/>
    <x v="0"/>
    <n v="9"/>
    <x v="7"/>
    <x v="0"/>
    <x v="1"/>
  </r>
  <r>
    <x v="3"/>
    <n v="1185732"/>
    <d v="2020-09-13T00:00:00"/>
    <x v="5"/>
    <x v="8"/>
    <s v="Miami"/>
    <x v="2"/>
    <n v="55"/>
    <n v="825"/>
    <n v="45375.000000000007"/>
    <n v="11343.75"/>
    <s v="In-store"/>
    <d v="2018-04-25T00:00:00"/>
    <x v="0"/>
    <n v="9"/>
    <x v="7"/>
    <x v="0"/>
    <x v="1"/>
  </r>
  <r>
    <x v="3"/>
    <n v="1185732"/>
    <d v="2020-09-14T00:00:00"/>
    <x v="5"/>
    <x v="8"/>
    <s v="Miami"/>
    <x v="3"/>
    <n v="55"/>
    <n v="775"/>
    <n v="42625.000000000007"/>
    <n v="12787.5"/>
    <s v="In-store"/>
    <d v="2018-04-26T00:00:00"/>
    <x v="0"/>
    <n v="9"/>
    <x v="7"/>
    <x v="0"/>
    <x v="1"/>
  </r>
  <r>
    <x v="3"/>
    <n v="1185732"/>
    <d v="2020-09-15T00:00:00"/>
    <x v="5"/>
    <x v="8"/>
    <s v="Miami"/>
    <x v="4"/>
    <n v="65"/>
    <n v="800"/>
    <n v="52000"/>
    <n v="18200"/>
    <s v="In-store"/>
    <d v="2018-04-27T00:00:00"/>
    <x v="0"/>
    <n v="9"/>
    <x v="7"/>
    <x v="0"/>
    <x v="1"/>
  </r>
  <r>
    <x v="3"/>
    <n v="1185732"/>
    <d v="2020-09-16T00:00:00"/>
    <x v="5"/>
    <x v="8"/>
    <s v="Miami"/>
    <x v="5"/>
    <n v="70"/>
    <n v="975"/>
    <n v="68250"/>
    <n v="34125"/>
    <s v="In-store"/>
    <d v="2018-04-28T00:00:00"/>
    <x v="0"/>
    <n v="9"/>
    <x v="7"/>
    <x v="0"/>
    <x v="1"/>
  </r>
  <r>
    <x v="3"/>
    <n v="1185732"/>
    <d v="2020-09-17T00:00:00"/>
    <x v="5"/>
    <x v="8"/>
    <s v="Miami"/>
    <x v="0"/>
    <n v="65"/>
    <n v="1125"/>
    <n v="73125"/>
    <n v="32906.25"/>
    <s v="In-store"/>
    <d v="2018-04-29T00:00:00"/>
    <x v="0"/>
    <n v="9"/>
    <x v="7"/>
    <x v="0"/>
    <x v="0"/>
  </r>
  <r>
    <x v="3"/>
    <n v="1185732"/>
    <d v="2020-09-18T00:00:00"/>
    <x v="5"/>
    <x v="8"/>
    <s v="Miami"/>
    <x v="1"/>
    <n v="60"/>
    <n v="900"/>
    <n v="54000.000000000015"/>
    <n v="18900"/>
    <s v="In-store"/>
    <d v="2018-04-30T00:00:00"/>
    <x v="0"/>
    <n v="9"/>
    <x v="7"/>
    <x v="0"/>
    <x v="1"/>
  </r>
  <r>
    <x v="3"/>
    <n v="1185732"/>
    <d v="2020-09-19T00:00:00"/>
    <x v="5"/>
    <x v="8"/>
    <s v="Miami"/>
    <x v="2"/>
    <n v="55"/>
    <n v="825"/>
    <n v="45375.000000000007"/>
    <n v="11343.75"/>
    <s v="In-store"/>
    <d v="2018-05-01T00:00:00"/>
    <x v="0"/>
    <n v="9"/>
    <x v="7"/>
    <x v="0"/>
    <x v="1"/>
  </r>
  <r>
    <x v="0"/>
    <n v="1185732"/>
    <d v="2020-09-20T00:00:00"/>
    <x v="5"/>
    <x v="8"/>
    <s v="Miami"/>
    <x v="3"/>
    <n v="45"/>
    <n v="775"/>
    <n v="34875"/>
    <n v="10462.5"/>
    <s v="In-store"/>
    <d v="2018-05-02T00:00:00"/>
    <x v="0"/>
    <n v="9"/>
    <x v="7"/>
    <x v="0"/>
    <x v="1"/>
  </r>
  <r>
    <x v="0"/>
    <n v="1185732"/>
    <d v="2020-09-21T00:00:00"/>
    <x v="5"/>
    <x v="8"/>
    <s v="Miami"/>
    <x v="4"/>
    <n v="55"/>
    <n v="750"/>
    <n v="41250.000000000007"/>
    <n v="14437.5"/>
    <s v="In-store"/>
    <d v="2018-05-03T00:00:00"/>
    <x v="0"/>
    <n v="9"/>
    <x v="7"/>
    <x v="0"/>
    <x v="1"/>
  </r>
  <r>
    <x v="0"/>
    <n v="1185732"/>
    <d v="2020-09-22T00:00:00"/>
    <x v="5"/>
    <x v="8"/>
    <s v="Miami"/>
    <x v="5"/>
    <n v="60"/>
    <n v="925"/>
    <n v="55500.000000000015"/>
    <n v="27750"/>
    <s v="In-store"/>
    <d v="2018-05-04T00:00:00"/>
    <x v="0"/>
    <n v="9"/>
    <x v="7"/>
    <x v="0"/>
    <x v="1"/>
  </r>
  <r>
    <x v="0"/>
    <n v="1185732"/>
    <d v="2020-09-23T00:00:00"/>
    <x v="5"/>
    <x v="8"/>
    <s v="Miami"/>
    <x v="0"/>
    <n v="55"/>
    <n v="1050"/>
    <n v="57750.000000000015"/>
    <n v="25987.5"/>
    <s v="In-store"/>
    <d v="2018-05-05T00:00:00"/>
    <x v="0"/>
    <n v="9"/>
    <x v="7"/>
    <x v="0"/>
    <x v="0"/>
  </r>
  <r>
    <x v="0"/>
    <n v="1185732"/>
    <d v="2020-09-24T00:00:00"/>
    <x v="5"/>
    <x v="8"/>
    <s v="Miami"/>
    <x v="1"/>
    <n v="50"/>
    <n v="850"/>
    <n v="42500.000000000015"/>
    <n v="14875"/>
    <s v="In-store"/>
    <d v="2018-05-06T00:00:00"/>
    <x v="0"/>
    <n v="9"/>
    <x v="7"/>
    <x v="0"/>
    <x v="1"/>
  </r>
  <r>
    <x v="2"/>
    <n v="1185732"/>
    <d v="2020-09-25T00:00:00"/>
    <x v="5"/>
    <x v="8"/>
    <s v="Miami"/>
    <x v="2"/>
    <n v="45"/>
    <n v="750"/>
    <n v="33750"/>
    <n v="8437.5"/>
    <s v="In-store"/>
    <d v="2018-05-07T00:00:00"/>
    <x v="0"/>
    <n v="9"/>
    <x v="7"/>
    <x v="0"/>
    <x v="1"/>
  </r>
  <r>
    <x v="2"/>
    <n v="1185732"/>
    <d v="2020-09-26T00:00:00"/>
    <x v="5"/>
    <x v="8"/>
    <s v="Miami"/>
    <x v="3"/>
    <n v="45"/>
    <n v="725"/>
    <n v="32625"/>
    <n v="9787.5"/>
    <s v="In-store"/>
    <d v="2018-05-08T00:00:00"/>
    <x v="0"/>
    <n v="9"/>
    <x v="7"/>
    <x v="0"/>
    <x v="1"/>
  </r>
  <r>
    <x v="2"/>
    <n v="1185732"/>
    <d v="2020-09-27T00:00:00"/>
    <x v="5"/>
    <x v="8"/>
    <s v="Miami"/>
    <x v="4"/>
    <n v="55"/>
    <n v="725"/>
    <n v="39875.000000000007"/>
    <n v="13956.25"/>
    <s v="In-store"/>
    <d v="2018-05-09T00:00:00"/>
    <x v="0"/>
    <n v="9"/>
    <x v="7"/>
    <x v="0"/>
    <x v="1"/>
  </r>
  <r>
    <x v="2"/>
    <n v="1185732"/>
    <d v="2020-09-28T00:00:00"/>
    <x v="5"/>
    <x v="8"/>
    <s v="Miami"/>
    <x v="5"/>
    <n v="60"/>
    <n v="825"/>
    <n v="49500.000000000007"/>
    <n v="24750"/>
    <s v="In-store"/>
    <d v="2018-05-10T00:00:00"/>
    <x v="0"/>
    <n v="9"/>
    <x v="7"/>
    <x v="0"/>
    <x v="1"/>
  </r>
  <r>
    <x v="2"/>
    <n v="1185732"/>
    <d v="2020-09-29T00:00:00"/>
    <x v="5"/>
    <x v="8"/>
    <s v="Miami"/>
    <x v="0"/>
    <n v="60"/>
    <n v="1000"/>
    <n v="60000.000000000015"/>
    <n v="27000"/>
    <s v="In-store"/>
    <d v="2018-05-11T00:00:00"/>
    <x v="0"/>
    <n v="9"/>
    <x v="7"/>
    <x v="0"/>
    <x v="0"/>
  </r>
  <r>
    <x v="2"/>
    <n v="1185732"/>
    <d v="2020-09-30T00:00:00"/>
    <x v="5"/>
    <x v="8"/>
    <s v="Miami"/>
    <x v="1"/>
    <n v="50"/>
    <n v="825"/>
    <n v="41250.000000000015"/>
    <n v="14437.5"/>
    <s v="In-store"/>
    <d v="2018-05-12T00:00:00"/>
    <x v="0"/>
    <n v="9"/>
    <x v="7"/>
    <x v="0"/>
    <x v="1"/>
  </r>
  <r>
    <x v="2"/>
    <n v="1185732"/>
    <d v="2020-10-01T00:00:00"/>
    <x v="5"/>
    <x v="8"/>
    <s v="Miami"/>
    <x v="2"/>
    <n v="50"/>
    <n v="725"/>
    <n v="36250.000000000015"/>
    <n v="9062.5"/>
    <s v="In-store"/>
    <d v="2018-05-13T00:00:00"/>
    <x v="0"/>
    <n v="10"/>
    <x v="8"/>
    <x v="0"/>
    <x v="1"/>
  </r>
  <r>
    <x v="2"/>
    <n v="1185732"/>
    <d v="2020-10-02T00:00:00"/>
    <x v="5"/>
    <x v="8"/>
    <s v="Miami"/>
    <x v="3"/>
    <n v="50"/>
    <n v="700"/>
    <n v="35000.000000000015"/>
    <n v="10500"/>
    <s v="In-store"/>
    <d v="2018-05-14T00:00:00"/>
    <x v="0"/>
    <n v="10"/>
    <x v="8"/>
    <x v="0"/>
    <x v="1"/>
  </r>
  <r>
    <x v="2"/>
    <n v="1185732"/>
    <d v="2020-10-03T00:00:00"/>
    <x v="5"/>
    <x v="8"/>
    <s v="Miami"/>
    <x v="4"/>
    <n v="60"/>
    <n v="700"/>
    <n v="42000.000000000007"/>
    <n v="14700"/>
    <s v="In-store"/>
    <d v="2018-05-15T00:00:00"/>
    <x v="0"/>
    <n v="10"/>
    <x v="8"/>
    <x v="0"/>
    <x v="1"/>
  </r>
  <r>
    <x v="2"/>
    <n v="1185732"/>
    <d v="2020-10-04T00:00:00"/>
    <x v="5"/>
    <x v="8"/>
    <s v="Miami"/>
    <x v="5"/>
    <n v="65"/>
    <n v="825"/>
    <n v="53625"/>
    <n v="26812.5"/>
    <s v="In-store"/>
    <d v="2018-05-16T00:00:00"/>
    <x v="0"/>
    <n v="10"/>
    <x v="8"/>
    <x v="0"/>
    <x v="1"/>
  </r>
  <r>
    <x v="2"/>
    <n v="1185732"/>
    <d v="2020-10-05T00:00:00"/>
    <x v="5"/>
    <x v="8"/>
    <s v="Miami"/>
    <x v="0"/>
    <n v="60"/>
    <n v="975"/>
    <n v="58500.000000000015"/>
    <n v="26325"/>
    <s v="In-store"/>
    <d v="2018-05-17T00:00:00"/>
    <x v="0"/>
    <n v="10"/>
    <x v="8"/>
    <x v="0"/>
    <x v="0"/>
  </r>
  <r>
    <x v="2"/>
    <n v="1185732"/>
    <d v="2020-10-06T00:00:00"/>
    <x v="5"/>
    <x v="8"/>
    <s v="Miami"/>
    <x v="1"/>
    <n v="50"/>
    <n v="800"/>
    <n v="40000.000000000015"/>
    <n v="14000"/>
    <s v="In-store"/>
    <d v="2018-05-18T00:00:00"/>
    <x v="0"/>
    <n v="10"/>
    <x v="8"/>
    <x v="0"/>
    <x v="1"/>
  </r>
  <r>
    <x v="2"/>
    <n v="1185732"/>
    <d v="2020-10-07T00:00:00"/>
    <x v="5"/>
    <x v="8"/>
    <s v="Miami"/>
    <x v="2"/>
    <n v="50"/>
    <n v="745"/>
    <n v="37250.000000000015"/>
    <n v="9312.5"/>
    <s v="In-store"/>
    <d v="2018-05-19T00:00:00"/>
    <x v="0"/>
    <n v="10"/>
    <x v="8"/>
    <x v="0"/>
    <x v="1"/>
  </r>
  <r>
    <x v="2"/>
    <n v="1185732"/>
    <d v="2020-10-08T00:00:00"/>
    <x v="5"/>
    <x v="8"/>
    <s v="Miami"/>
    <x v="3"/>
    <n v="50"/>
    <n v="775"/>
    <n v="38750.000000000015"/>
    <n v="11625"/>
    <s v="In-store"/>
    <d v="2018-05-20T00:00:00"/>
    <x v="0"/>
    <n v="10"/>
    <x v="8"/>
    <x v="0"/>
    <x v="1"/>
  </r>
  <r>
    <x v="2"/>
    <n v="1185732"/>
    <d v="2020-10-09T00:00:00"/>
    <x v="5"/>
    <x v="8"/>
    <s v="Miami"/>
    <x v="4"/>
    <n v="65"/>
    <n v="750"/>
    <n v="48750"/>
    <n v="17062.5"/>
    <s v="In-store"/>
    <d v="2018-05-21T00:00:00"/>
    <x v="0"/>
    <n v="10"/>
    <x v="8"/>
    <x v="0"/>
    <x v="1"/>
  </r>
  <r>
    <x v="2"/>
    <n v="1185732"/>
    <d v="2020-10-10T00:00:00"/>
    <x v="5"/>
    <x v="8"/>
    <s v="Miami"/>
    <x v="5"/>
    <n v="70"/>
    <n v="850"/>
    <n v="59500"/>
    <n v="29750"/>
    <s v="In-store"/>
    <d v="2018-05-22T00:00:00"/>
    <x v="0"/>
    <n v="10"/>
    <x v="8"/>
    <x v="0"/>
    <x v="1"/>
  </r>
  <r>
    <x v="2"/>
    <n v="1185732"/>
    <d v="2020-05-24T00:00:00"/>
    <x v="5"/>
    <x v="8"/>
    <s v="Miami"/>
    <x v="0"/>
    <n v="65"/>
    <n v="1075"/>
    <n v="69875"/>
    <n v="31443.75"/>
    <s v="In-store"/>
    <d v="2018-05-23T00:00:00"/>
    <x v="0"/>
    <n v="5"/>
    <x v="4"/>
    <x v="0"/>
    <x v="0"/>
  </r>
  <r>
    <x v="2"/>
    <n v="1185732"/>
    <d v="2020-05-24T00:00:00"/>
    <x v="5"/>
    <x v="8"/>
    <s v="Miami"/>
    <x v="1"/>
    <n v="55"/>
    <n v="875"/>
    <n v="48125.000000000007"/>
    <n v="16843.75"/>
    <s v="In-store"/>
    <d v="2018-05-24T00:00:00"/>
    <x v="0"/>
    <n v="5"/>
    <x v="4"/>
    <x v="0"/>
    <x v="1"/>
  </r>
  <r>
    <x v="2"/>
    <n v="1185732"/>
    <d v="2020-05-24T00:00:00"/>
    <x v="5"/>
    <x v="8"/>
    <s v="Miami"/>
    <x v="2"/>
    <n v="55"/>
    <n v="825"/>
    <n v="45375.000000000007"/>
    <n v="11343.75"/>
    <s v="In-store"/>
    <d v="2018-05-25T00:00:00"/>
    <x v="0"/>
    <n v="5"/>
    <x v="4"/>
    <x v="0"/>
    <x v="1"/>
  </r>
  <r>
    <x v="2"/>
    <n v="1185732"/>
    <d v="2020-05-24T00:00:00"/>
    <x v="5"/>
    <x v="8"/>
    <s v="Miami"/>
    <x v="3"/>
    <n v="55"/>
    <n v="775"/>
    <n v="42625.000000000007"/>
    <n v="12787.5"/>
    <s v="In-store"/>
    <d v="2018-05-26T00:00:00"/>
    <x v="0"/>
    <n v="5"/>
    <x v="4"/>
    <x v="0"/>
    <x v="1"/>
  </r>
  <r>
    <x v="0"/>
    <n v="1185732"/>
    <d v="2020-05-24T00:00:00"/>
    <x v="5"/>
    <x v="8"/>
    <s v="Miami"/>
    <x v="4"/>
    <n v="65"/>
    <n v="775"/>
    <n v="50375"/>
    <n v="17631.25"/>
    <s v="In-store"/>
    <d v="2018-05-27T00:00:00"/>
    <x v="0"/>
    <n v="5"/>
    <x v="4"/>
    <x v="0"/>
    <x v="1"/>
  </r>
  <r>
    <x v="0"/>
    <n v="1185732"/>
    <d v="2020-05-24T00:00:00"/>
    <x v="5"/>
    <x v="8"/>
    <s v="Miami"/>
    <x v="5"/>
    <n v="70"/>
    <n v="875"/>
    <n v="61250"/>
    <n v="30625"/>
    <s v="In-store"/>
    <d v="2018-05-28T00:00:00"/>
    <x v="0"/>
    <n v="5"/>
    <x v="4"/>
    <x v="0"/>
    <x v="1"/>
  </r>
  <r>
    <x v="0"/>
    <n v="1185732"/>
    <d v="2020-10-17T00:00:00"/>
    <x v="5"/>
    <x v="8"/>
    <s v="Miami"/>
    <x v="0"/>
    <n v="35"/>
    <n v="450"/>
    <n v="15750"/>
    <n v="5512.5"/>
    <s v="In-store"/>
    <d v="2018-05-29T00:00:00"/>
    <x v="0"/>
    <n v="10"/>
    <x v="8"/>
    <x v="0"/>
    <x v="0"/>
  </r>
  <r>
    <x v="0"/>
    <n v="1185732"/>
    <d v="2020-10-18T00:00:00"/>
    <x v="5"/>
    <x v="8"/>
    <s v="Miami"/>
    <x v="1"/>
    <n v="35"/>
    <n v="250"/>
    <n v="8750"/>
    <n v="2625"/>
    <s v="In-store"/>
    <d v="2018-05-30T00:00:00"/>
    <x v="0"/>
    <n v="10"/>
    <x v="8"/>
    <x v="0"/>
    <x v="1"/>
  </r>
  <r>
    <x v="0"/>
    <n v="1185732"/>
    <d v="2020-10-19T00:00:00"/>
    <x v="5"/>
    <x v="8"/>
    <s v="Miami"/>
    <x v="2"/>
    <n v="25"/>
    <n v="250"/>
    <n v="6250"/>
    <n v="1875"/>
    <s v="In-store"/>
    <d v="2018-05-31T00:00:00"/>
    <x v="0"/>
    <n v="10"/>
    <x v="8"/>
    <x v="0"/>
    <x v="1"/>
  </r>
  <r>
    <x v="0"/>
    <n v="1185732"/>
    <d v="2020-10-20T00:00:00"/>
    <x v="5"/>
    <x v="8"/>
    <s v="Miami"/>
    <x v="3"/>
    <n v="30"/>
    <n v="100"/>
    <n v="3000.0000000000005"/>
    <n v="1050"/>
    <s v="In-store"/>
    <d v="2018-06-01T00:00:00"/>
    <x v="0"/>
    <n v="10"/>
    <x v="8"/>
    <x v="0"/>
    <x v="1"/>
  </r>
  <r>
    <x v="0"/>
    <n v="1185732"/>
    <d v="2020-10-21T00:00:00"/>
    <x v="4"/>
    <x v="9"/>
    <s v="Minneapolis"/>
    <x v="4"/>
    <n v="45"/>
    <n v="150"/>
    <n v="6749.9999999999982"/>
    <n v="2025"/>
    <s v="In-store"/>
    <d v="2018-06-02T00:00:00"/>
    <x v="0"/>
    <n v="10"/>
    <x v="8"/>
    <x v="0"/>
    <x v="1"/>
  </r>
  <r>
    <x v="0"/>
    <n v="1185732"/>
    <d v="2020-10-22T00:00:00"/>
    <x v="4"/>
    <x v="9"/>
    <s v="Minneapolis"/>
    <x v="5"/>
    <n v="35"/>
    <n v="250"/>
    <n v="8750"/>
    <n v="3937.5"/>
    <s v="In-store"/>
    <d v="2018-06-03T00:00:00"/>
    <x v="0"/>
    <n v="10"/>
    <x v="8"/>
    <x v="0"/>
    <x v="1"/>
  </r>
  <r>
    <x v="0"/>
    <n v="1185732"/>
    <d v="2020-10-23T00:00:00"/>
    <x v="4"/>
    <x v="9"/>
    <s v="Minneapolis"/>
    <x v="0"/>
    <n v="35"/>
    <n v="500"/>
    <n v="17500"/>
    <n v="6125"/>
    <s v="In-store"/>
    <d v="2018-06-04T00:00:00"/>
    <x v="0"/>
    <n v="10"/>
    <x v="8"/>
    <x v="0"/>
    <x v="0"/>
  </r>
  <r>
    <x v="0"/>
    <n v="1185732"/>
    <d v="2020-10-24T00:00:00"/>
    <x v="4"/>
    <x v="9"/>
    <s v="Minneapolis"/>
    <x v="1"/>
    <n v="35"/>
    <n v="150"/>
    <n v="5250"/>
    <n v="1575"/>
    <s v="In-store"/>
    <d v="2018-06-05T00:00:00"/>
    <x v="0"/>
    <n v="10"/>
    <x v="8"/>
    <x v="0"/>
    <x v="1"/>
  </r>
  <r>
    <x v="0"/>
    <n v="1185732"/>
    <d v="2020-10-25T00:00:00"/>
    <x v="4"/>
    <x v="9"/>
    <s v="Minneapolis"/>
    <x v="2"/>
    <n v="25"/>
    <n v="200"/>
    <n v="5000"/>
    <n v="1500"/>
    <s v="In-store"/>
    <d v="2018-06-06T00:00:00"/>
    <x v="0"/>
    <n v="10"/>
    <x v="8"/>
    <x v="0"/>
    <x v="1"/>
  </r>
  <r>
    <x v="0"/>
    <n v="1185732"/>
    <d v="2020-10-26T00:00:00"/>
    <x v="4"/>
    <x v="9"/>
    <s v="Minneapolis"/>
    <x v="3"/>
    <n v="30"/>
    <n v="75"/>
    <n v="2250.0000000000005"/>
    <n v="787.5"/>
    <s v="In-store"/>
    <d v="2018-06-07T00:00:00"/>
    <x v="0"/>
    <n v="10"/>
    <x v="8"/>
    <x v="0"/>
    <x v="1"/>
  </r>
  <r>
    <x v="0"/>
    <n v="1185732"/>
    <d v="2020-10-27T00:00:00"/>
    <x v="4"/>
    <x v="9"/>
    <s v="Minneapolis"/>
    <x v="4"/>
    <n v="45"/>
    <n v="150"/>
    <n v="6749.9999999999982"/>
    <n v="2025"/>
    <s v="In-store"/>
    <d v="2018-06-08T00:00:00"/>
    <x v="0"/>
    <n v="10"/>
    <x v="8"/>
    <x v="0"/>
    <x v="1"/>
  </r>
  <r>
    <x v="0"/>
    <n v="1185732"/>
    <d v="2020-10-28T00:00:00"/>
    <x v="4"/>
    <x v="9"/>
    <s v="Minneapolis"/>
    <x v="5"/>
    <n v="35"/>
    <n v="225"/>
    <n v="7875"/>
    <n v="3543.75"/>
    <s v="In-store"/>
    <d v="2018-06-09T00:00:00"/>
    <x v="0"/>
    <n v="10"/>
    <x v="8"/>
    <x v="0"/>
    <x v="1"/>
  </r>
  <r>
    <x v="0"/>
    <n v="1185732"/>
    <d v="2020-10-29T00:00:00"/>
    <x v="4"/>
    <x v="9"/>
    <s v="Minneapolis"/>
    <x v="0"/>
    <n v="40"/>
    <n v="445"/>
    <n v="17800"/>
    <n v="6230"/>
    <s v="In-store"/>
    <d v="2018-06-10T00:00:00"/>
    <x v="0"/>
    <n v="10"/>
    <x v="8"/>
    <x v="0"/>
    <x v="0"/>
  </r>
  <r>
    <x v="0"/>
    <n v="1185732"/>
    <d v="2020-10-30T00:00:00"/>
    <x v="4"/>
    <x v="9"/>
    <s v="Minneapolis"/>
    <x v="1"/>
    <n v="40"/>
    <n v="125"/>
    <n v="5000"/>
    <n v="1500"/>
    <s v="In-store"/>
    <d v="2018-06-11T00:00:00"/>
    <x v="0"/>
    <n v="10"/>
    <x v="8"/>
    <x v="0"/>
    <x v="1"/>
  </r>
  <r>
    <x v="0"/>
    <n v="1185732"/>
    <d v="2020-10-31T00:00:00"/>
    <x v="4"/>
    <x v="9"/>
    <s v="Minneapolis"/>
    <x v="2"/>
    <n v="30"/>
    <n v="175"/>
    <n v="5250.0000000000009"/>
    <n v="1575"/>
    <s v="In-store"/>
    <d v="2018-06-12T00:00:00"/>
    <x v="0"/>
    <n v="10"/>
    <x v="8"/>
    <x v="0"/>
    <x v="1"/>
  </r>
  <r>
    <x v="0"/>
    <n v="1185732"/>
    <d v="2020-11-01T00:00:00"/>
    <x v="4"/>
    <x v="9"/>
    <s v="Minneapolis"/>
    <x v="3"/>
    <n v="35"/>
    <n v="25"/>
    <n v="875"/>
    <n v="306.25"/>
    <s v="In-store"/>
    <d v="2018-06-13T00:00:00"/>
    <x v="0"/>
    <n v="11"/>
    <x v="9"/>
    <x v="0"/>
    <x v="1"/>
  </r>
  <r>
    <x v="0"/>
    <n v="1185732"/>
    <d v="2020-11-02T00:00:00"/>
    <x v="4"/>
    <x v="9"/>
    <s v="Minneapolis"/>
    <x v="4"/>
    <n v="50"/>
    <n v="75"/>
    <n v="3750"/>
    <n v="1125"/>
    <s v="In-store"/>
    <d v="2018-06-14T00:00:00"/>
    <x v="0"/>
    <n v="11"/>
    <x v="9"/>
    <x v="0"/>
    <x v="1"/>
  </r>
  <r>
    <x v="0"/>
    <n v="1185732"/>
    <d v="2020-11-03T00:00:00"/>
    <x v="4"/>
    <x v="9"/>
    <s v="Minneapolis"/>
    <x v="5"/>
    <n v="40"/>
    <n v="175"/>
    <n v="7000"/>
    <n v="3150"/>
    <s v="In-store"/>
    <d v="2018-06-15T00:00:00"/>
    <x v="0"/>
    <n v="11"/>
    <x v="9"/>
    <x v="0"/>
    <x v="1"/>
  </r>
  <r>
    <x v="0"/>
    <n v="1185732"/>
    <d v="2020-11-04T00:00:00"/>
    <x v="4"/>
    <x v="9"/>
    <s v="Minneapolis"/>
    <x v="0"/>
    <n v="40"/>
    <n v="400"/>
    <n v="16000"/>
    <n v="5600"/>
    <s v="In-store"/>
    <d v="2018-06-16T00:00:00"/>
    <x v="0"/>
    <n v="11"/>
    <x v="9"/>
    <x v="0"/>
    <x v="0"/>
  </r>
  <r>
    <x v="0"/>
    <n v="1185732"/>
    <d v="2020-11-05T00:00:00"/>
    <x v="4"/>
    <x v="9"/>
    <s v="Minneapolis"/>
    <x v="1"/>
    <n v="40"/>
    <n v="100"/>
    <n v="4000"/>
    <n v="1200"/>
    <s v="In-store"/>
    <d v="2018-06-17T00:00:00"/>
    <x v="0"/>
    <n v="11"/>
    <x v="9"/>
    <x v="0"/>
    <x v="1"/>
  </r>
  <r>
    <x v="0"/>
    <n v="1185732"/>
    <d v="2020-11-06T00:00:00"/>
    <x v="4"/>
    <x v="9"/>
    <s v="Minneapolis"/>
    <x v="2"/>
    <n v="30"/>
    <n v="100"/>
    <n v="3000.0000000000005"/>
    <n v="900"/>
    <s v="In-store"/>
    <d v="2018-06-18T00:00:00"/>
    <x v="0"/>
    <n v="11"/>
    <x v="9"/>
    <x v="0"/>
    <x v="1"/>
  </r>
  <r>
    <x v="0"/>
    <n v="1185732"/>
    <d v="2020-11-07T00:00:00"/>
    <x v="4"/>
    <x v="9"/>
    <s v="Minneapolis"/>
    <x v="3"/>
    <n v="35"/>
    <n v="25"/>
    <n v="875"/>
    <n v="306.25"/>
    <s v="In-store"/>
    <d v="2018-06-19T00:00:00"/>
    <x v="0"/>
    <n v="11"/>
    <x v="9"/>
    <x v="0"/>
    <x v="1"/>
  </r>
  <r>
    <x v="0"/>
    <n v="1185732"/>
    <d v="2020-11-08T00:00:00"/>
    <x v="4"/>
    <x v="9"/>
    <s v="Minneapolis"/>
    <x v="4"/>
    <n v="50"/>
    <n v="50"/>
    <n v="2500"/>
    <n v="750"/>
    <s v="In-store"/>
    <d v="2018-06-20T00:00:00"/>
    <x v="0"/>
    <n v="11"/>
    <x v="9"/>
    <x v="0"/>
    <x v="1"/>
  </r>
  <r>
    <x v="0"/>
    <n v="1185732"/>
    <d v="2020-11-09T00:00:00"/>
    <x v="4"/>
    <x v="9"/>
    <s v="Minneapolis"/>
    <x v="5"/>
    <n v="40"/>
    <n v="175"/>
    <n v="7000"/>
    <n v="3150"/>
    <s v="In-store"/>
    <d v="2018-06-21T00:00:00"/>
    <x v="0"/>
    <n v="11"/>
    <x v="9"/>
    <x v="0"/>
    <x v="1"/>
  </r>
  <r>
    <x v="0"/>
    <n v="1185732"/>
    <d v="2020-11-10T00:00:00"/>
    <x v="4"/>
    <x v="9"/>
    <s v="Minneapolis"/>
    <x v="0"/>
    <n v="50"/>
    <n v="445"/>
    <n v="22250"/>
    <n v="7787.5"/>
    <s v="In-store"/>
    <d v="2018-06-22T00:00:00"/>
    <x v="0"/>
    <n v="11"/>
    <x v="9"/>
    <x v="0"/>
    <x v="0"/>
  </r>
  <r>
    <x v="0"/>
    <n v="1185732"/>
    <d v="2020-11-11T00:00:00"/>
    <x v="4"/>
    <x v="9"/>
    <s v="Minneapolis"/>
    <x v="1"/>
    <n v="45"/>
    <n v="150"/>
    <n v="6750.0000000000018"/>
    <n v="2025"/>
    <s v="In-store"/>
    <d v="2018-06-23T00:00:00"/>
    <x v="0"/>
    <n v="11"/>
    <x v="9"/>
    <x v="0"/>
    <x v="1"/>
  </r>
  <r>
    <x v="0"/>
    <n v="1185732"/>
    <d v="2020-11-12T00:00:00"/>
    <x v="4"/>
    <x v="9"/>
    <s v="Minneapolis"/>
    <x v="2"/>
    <n v="40"/>
    <n v="125"/>
    <n v="5000"/>
    <n v="1500"/>
    <s v="In-store"/>
    <d v="2018-06-24T00:00:00"/>
    <x v="0"/>
    <n v="11"/>
    <x v="9"/>
    <x v="0"/>
    <x v="1"/>
  </r>
  <r>
    <x v="0"/>
    <n v="1185732"/>
    <d v="2020-11-13T00:00:00"/>
    <x v="4"/>
    <x v="9"/>
    <s v="Minneapolis"/>
    <x v="3"/>
    <n v="40"/>
    <n v="50"/>
    <n v="2000"/>
    <n v="700"/>
    <s v="In-store"/>
    <d v="2018-06-25T00:00:00"/>
    <x v="0"/>
    <n v="11"/>
    <x v="9"/>
    <x v="0"/>
    <x v="1"/>
  </r>
  <r>
    <x v="0"/>
    <n v="1185732"/>
    <d v="2020-11-14T00:00:00"/>
    <x v="4"/>
    <x v="9"/>
    <s v="Minneapolis"/>
    <x v="4"/>
    <n v="55"/>
    <n v="75"/>
    <n v="4124.9999999999991"/>
    <n v="1237.5"/>
    <s v="In-store"/>
    <d v="2018-06-26T00:00:00"/>
    <x v="0"/>
    <n v="11"/>
    <x v="9"/>
    <x v="0"/>
    <x v="1"/>
  </r>
  <r>
    <x v="0"/>
    <n v="1185732"/>
    <d v="2020-11-15T00:00:00"/>
    <x v="4"/>
    <x v="9"/>
    <s v="Minneapolis"/>
    <x v="5"/>
    <n v="60"/>
    <n v="175"/>
    <n v="10500"/>
    <n v="4725"/>
    <s v="In-store"/>
    <d v="2018-06-27T00:00:00"/>
    <x v="0"/>
    <n v="11"/>
    <x v="9"/>
    <x v="0"/>
    <x v="1"/>
  </r>
  <r>
    <x v="0"/>
    <n v="1185732"/>
    <d v="2020-11-16T00:00:00"/>
    <x v="4"/>
    <x v="9"/>
    <s v="Minneapolis"/>
    <x v="0"/>
    <n v="45"/>
    <n v="425"/>
    <n v="19125"/>
    <n v="6693.75"/>
    <s v="Outlet"/>
    <d v="2018-06-28T00:00:00"/>
    <x v="0"/>
    <n v="11"/>
    <x v="9"/>
    <x v="0"/>
    <x v="0"/>
  </r>
  <r>
    <x v="0"/>
    <n v="1185732"/>
    <d v="2020-11-17T00:00:00"/>
    <x v="4"/>
    <x v="9"/>
    <s v="Minneapolis"/>
    <x v="1"/>
    <n v="40"/>
    <n v="175"/>
    <n v="7000.0000000000018"/>
    <n v="2100"/>
    <s v="Outlet"/>
    <d v="2018-06-29T00:00:00"/>
    <x v="0"/>
    <n v="11"/>
    <x v="9"/>
    <x v="0"/>
    <x v="1"/>
  </r>
  <r>
    <x v="0"/>
    <n v="1185732"/>
    <d v="2020-11-18T00:00:00"/>
    <x v="4"/>
    <x v="9"/>
    <s v="Minneapolis"/>
    <x v="2"/>
    <n v="35"/>
    <n v="175"/>
    <n v="6125"/>
    <n v="1837.5"/>
    <s v="Outlet"/>
    <d v="2018-06-30T00:00:00"/>
    <x v="0"/>
    <n v="11"/>
    <x v="9"/>
    <x v="0"/>
    <x v="1"/>
  </r>
  <r>
    <x v="0"/>
    <n v="1185732"/>
    <d v="2020-11-19T00:00:00"/>
    <x v="4"/>
    <x v="9"/>
    <s v="Minneapolis"/>
    <x v="3"/>
    <n v="35"/>
    <n v="150"/>
    <n v="5250"/>
    <n v="1837.5"/>
    <s v="Outlet"/>
    <d v="2018-07-01T00:00:00"/>
    <x v="0"/>
    <n v="11"/>
    <x v="9"/>
    <x v="0"/>
    <x v="1"/>
  </r>
  <r>
    <x v="0"/>
    <n v="1185732"/>
    <d v="2020-11-20T00:00:00"/>
    <x v="4"/>
    <x v="9"/>
    <s v="Minneapolis"/>
    <x v="4"/>
    <n v="50"/>
    <n v="150"/>
    <n v="7500"/>
    <n v="2250"/>
    <s v="Outlet"/>
    <d v="2018-07-02T00:00:00"/>
    <x v="0"/>
    <n v="11"/>
    <x v="9"/>
    <x v="0"/>
    <x v="1"/>
  </r>
  <r>
    <x v="0"/>
    <n v="1185732"/>
    <d v="2020-11-21T00:00:00"/>
    <x v="4"/>
    <x v="9"/>
    <s v="Minneapolis"/>
    <x v="5"/>
    <n v="55"/>
    <n v="325"/>
    <n v="17875.000000000004"/>
    <n v="8043.75"/>
    <s v="Outlet"/>
    <d v="2018-07-03T00:00:00"/>
    <x v="0"/>
    <n v="11"/>
    <x v="9"/>
    <x v="0"/>
    <x v="1"/>
  </r>
  <r>
    <x v="0"/>
    <n v="1185732"/>
    <d v="2020-11-22T00:00:00"/>
    <x v="4"/>
    <x v="9"/>
    <s v="Minneapolis"/>
    <x v="0"/>
    <n v="50"/>
    <n v="550"/>
    <n v="27500"/>
    <n v="9625"/>
    <s v="Outlet"/>
    <d v="2018-07-04T00:00:00"/>
    <x v="0"/>
    <n v="11"/>
    <x v="9"/>
    <x v="0"/>
    <x v="0"/>
  </r>
  <r>
    <x v="0"/>
    <n v="1185732"/>
    <d v="2020-11-23T00:00:00"/>
    <x v="4"/>
    <x v="9"/>
    <s v="Minneapolis"/>
    <x v="1"/>
    <n v="45"/>
    <n v="300"/>
    <n v="13500.000000000004"/>
    <n v="4050"/>
    <s v="Outlet"/>
    <d v="2018-07-05T00:00:00"/>
    <x v="0"/>
    <n v="11"/>
    <x v="9"/>
    <x v="0"/>
    <x v="1"/>
  </r>
  <r>
    <x v="0"/>
    <n v="1185732"/>
    <d v="2020-11-24T00:00:00"/>
    <x v="4"/>
    <x v="9"/>
    <s v="Minneapolis"/>
    <x v="2"/>
    <n v="40"/>
    <n v="225"/>
    <n v="9000"/>
    <n v="2700"/>
    <s v="Outlet"/>
    <d v="2018-07-06T00:00:00"/>
    <x v="0"/>
    <n v="11"/>
    <x v="9"/>
    <x v="0"/>
    <x v="1"/>
  </r>
  <r>
    <x v="0"/>
    <n v="1185732"/>
    <d v="2020-11-25T00:00:00"/>
    <x v="4"/>
    <x v="9"/>
    <s v="Minneapolis"/>
    <x v="3"/>
    <n v="40"/>
    <n v="175"/>
    <n v="7000"/>
    <n v="2450"/>
    <s v="Outlet"/>
    <d v="2018-07-07T00:00:00"/>
    <x v="0"/>
    <n v="11"/>
    <x v="9"/>
    <x v="0"/>
    <x v="1"/>
  </r>
  <r>
    <x v="0"/>
    <n v="1185732"/>
    <d v="2020-11-26T00:00:00"/>
    <x v="4"/>
    <x v="9"/>
    <s v="Minneapolis"/>
    <x v="4"/>
    <n v="50"/>
    <n v="200"/>
    <n v="10000"/>
    <n v="3000"/>
    <s v="Outlet"/>
    <d v="2018-07-08T00:00:00"/>
    <x v="0"/>
    <n v="11"/>
    <x v="9"/>
    <x v="0"/>
    <x v="1"/>
  </r>
  <r>
    <x v="0"/>
    <n v="1185732"/>
    <d v="2020-11-27T00:00:00"/>
    <x v="4"/>
    <x v="9"/>
    <s v="Minneapolis"/>
    <x v="5"/>
    <n v="55"/>
    <n v="375"/>
    <n v="20625.000000000004"/>
    <n v="9281.25"/>
    <s v="Outlet"/>
    <d v="2018-07-09T00:00:00"/>
    <x v="0"/>
    <n v="11"/>
    <x v="9"/>
    <x v="0"/>
    <x v="1"/>
  </r>
  <r>
    <x v="0"/>
    <n v="1185732"/>
    <d v="2020-11-28T00:00:00"/>
    <x v="4"/>
    <x v="9"/>
    <s v="Minneapolis"/>
    <x v="0"/>
    <n v="50"/>
    <n v="525"/>
    <n v="26250"/>
    <n v="9187.5"/>
    <s v="Outlet"/>
    <d v="2018-07-10T00:00:00"/>
    <x v="0"/>
    <n v="11"/>
    <x v="9"/>
    <x v="0"/>
    <x v="0"/>
  </r>
  <r>
    <x v="0"/>
    <n v="1185732"/>
    <d v="2020-11-29T00:00:00"/>
    <x v="4"/>
    <x v="9"/>
    <s v="Minneapolis"/>
    <x v="1"/>
    <n v="45"/>
    <n v="300"/>
    <n v="13500.000000000004"/>
    <n v="4050"/>
    <s v="Outlet"/>
    <d v="2018-07-11T00:00:00"/>
    <x v="0"/>
    <n v="11"/>
    <x v="9"/>
    <x v="0"/>
    <x v="1"/>
  </r>
  <r>
    <x v="0"/>
    <n v="1185732"/>
    <d v="2020-11-30T00:00:00"/>
    <x v="4"/>
    <x v="9"/>
    <s v="Minneapolis"/>
    <x v="2"/>
    <n v="40"/>
    <n v="225"/>
    <n v="9000"/>
    <n v="2700"/>
    <s v="Outlet"/>
    <d v="2018-07-12T00:00:00"/>
    <x v="0"/>
    <n v="11"/>
    <x v="9"/>
    <x v="0"/>
    <x v="1"/>
  </r>
  <r>
    <x v="0"/>
    <n v="1185732"/>
    <d v="2020-12-01T00:00:00"/>
    <x v="4"/>
    <x v="9"/>
    <s v="Minneapolis"/>
    <x v="3"/>
    <n v="35"/>
    <n v="175"/>
    <n v="6125"/>
    <n v="2143.75"/>
    <s v="Outlet"/>
    <d v="2018-07-13T00:00:00"/>
    <x v="0"/>
    <n v="12"/>
    <x v="10"/>
    <x v="0"/>
    <x v="1"/>
  </r>
  <r>
    <x v="0"/>
    <n v="1185732"/>
    <d v="2020-12-02T00:00:00"/>
    <x v="4"/>
    <x v="9"/>
    <s v="Minneapolis"/>
    <x v="4"/>
    <n v="45"/>
    <n v="150"/>
    <n v="6750"/>
    <n v="2025"/>
    <s v="Outlet"/>
    <d v="2018-07-14T00:00:00"/>
    <x v="0"/>
    <n v="12"/>
    <x v="10"/>
    <x v="0"/>
    <x v="1"/>
  </r>
  <r>
    <x v="0"/>
    <n v="1185732"/>
    <d v="2020-12-03T00:00:00"/>
    <x v="4"/>
    <x v="9"/>
    <s v="Minneapolis"/>
    <x v="5"/>
    <n v="50"/>
    <n v="325"/>
    <n v="16250"/>
    <n v="7312.5"/>
    <s v="Outlet"/>
    <d v="2018-07-15T00:00:00"/>
    <x v="0"/>
    <n v="12"/>
    <x v="10"/>
    <x v="0"/>
    <x v="1"/>
  </r>
  <r>
    <x v="0"/>
    <n v="1185732"/>
    <d v="2020-12-04T00:00:00"/>
    <x v="4"/>
    <x v="9"/>
    <s v="Minneapolis"/>
    <x v="0"/>
    <n v="45"/>
    <n v="450"/>
    <n v="20250"/>
    <n v="7087.5"/>
    <s v="Outlet"/>
    <d v="2018-07-16T00:00:00"/>
    <x v="0"/>
    <n v="12"/>
    <x v="10"/>
    <x v="0"/>
    <x v="0"/>
  </r>
  <r>
    <x v="0"/>
    <n v="1185732"/>
    <d v="2020-12-05T00:00:00"/>
    <x v="4"/>
    <x v="9"/>
    <s v="Minneapolis"/>
    <x v="1"/>
    <n v="40"/>
    <n v="250"/>
    <n v="10000.000000000002"/>
    <n v="3000"/>
    <s v="Outlet"/>
    <d v="2018-07-17T00:00:00"/>
    <x v="0"/>
    <n v="12"/>
    <x v="10"/>
    <x v="0"/>
    <x v="1"/>
  </r>
  <r>
    <x v="0"/>
    <n v="1185732"/>
    <d v="2020-12-06T00:00:00"/>
    <x v="4"/>
    <x v="9"/>
    <s v="Minneapolis"/>
    <x v="2"/>
    <n v="25"/>
    <n v="150"/>
    <n v="3750"/>
    <n v="1125"/>
    <s v="Outlet"/>
    <d v="2018-07-18T00:00:00"/>
    <x v="0"/>
    <n v="12"/>
    <x v="10"/>
    <x v="0"/>
    <x v="1"/>
  </r>
  <r>
    <x v="0"/>
    <n v="1185732"/>
    <d v="2020-12-07T00:00:00"/>
    <x v="4"/>
    <x v="9"/>
    <s v="Minneapolis"/>
    <x v="3"/>
    <n v="25"/>
    <n v="125"/>
    <n v="3125"/>
    <n v="1093.75"/>
    <s v="Outlet"/>
    <d v="2018-07-19T00:00:00"/>
    <x v="0"/>
    <n v="12"/>
    <x v="10"/>
    <x v="0"/>
    <x v="1"/>
  </r>
  <r>
    <x v="0"/>
    <n v="1185732"/>
    <d v="2020-12-08T00:00:00"/>
    <x v="4"/>
    <x v="9"/>
    <s v="Minneapolis"/>
    <x v="4"/>
    <n v="35"/>
    <n v="125"/>
    <n v="4375"/>
    <n v="1312.5"/>
    <s v="Outlet"/>
    <d v="2018-07-20T00:00:00"/>
    <x v="0"/>
    <n v="12"/>
    <x v="10"/>
    <x v="0"/>
    <x v="1"/>
  </r>
  <r>
    <x v="0"/>
    <n v="1185732"/>
    <d v="2020-12-09T00:00:00"/>
    <x v="4"/>
    <x v="9"/>
    <s v="Minneapolis"/>
    <x v="5"/>
    <n v="40"/>
    <n v="200"/>
    <n v="8000"/>
    <n v="3600"/>
    <s v="Outlet"/>
    <d v="2018-07-21T00:00:00"/>
    <x v="0"/>
    <n v="12"/>
    <x v="10"/>
    <x v="0"/>
    <x v="1"/>
  </r>
  <r>
    <x v="0"/>
    <n v="1185732"/>
    <d v="2020-12-10T00:00:00"/>
    <x v="4"/>
    <x v="9"/>
    <s v="Minneapolis"/>
    <x v="0"/>
    <n v="45"/>
    <n v="375"/>
    <n v="16874.999999999996"/>
    <n v="5906.25"/>
    <s v="Outlet"/>
    <d v="2018-07-22T00:00:00"/>
    <x v="0"/>
    <n v="12"/>
    <x v="10"/>
    <x v="0"/>
    <x v="0"/>
  </r>
  <r>
    <x v="0"/>
    <n v="1185732"/>
    <d v="2020-12-11T00:00:00"/>
    <x v="4"/>
    <x v="9"/>
    <s v="Minneapolis"/>
    <x v="1"/>
    <n v="35"/>
    <n v="200"/>
    <n v="7000"/>
    <n v="2100"/>
    <s v="Outlet"/>
    <d v="2018-07-23T00:00:00"/>
    <x v="0"/>
    <n v="12"/>
    <x v="10"/>
    <x v="0"/>
    <x v="1"/>
  </r>
  <r>
    <x v="0"/>
    <n v="1185732"/>
    <d v="2020-12-12T00:00:00"/>
    <x v="4"/>
    <x v="9"/>
    <s v="Minneapolis"/>
    <x v="2"/>
    <n v="35"/>
    <n v="100"/>
    <n v="3500"/>
    <n v="1050"/>
    <s v="Outlet"/>
    <d v="2018-07-24T00:00:00"/>
    <x v="0"/>
    <n v="12"/>
    <x v="10"/>
    <x v="0"/>
    <x v="1"/>
  </r>
  <r>
    <x v="0"/>
    <n v="1185732"/>
    <d v="2020-12-13T00:00:00"/>
    <x v="4"/>
    <x v="9"/>
    <s v="Minneapolis"/>
    <x v="3"/>
    <n v="35"/>
    <n v="75"/>
    <n v="2625"/>
    <n v="918.75"/>
    <s v="Outlet"/>
    <d v="2018-07-25T00:00:00"/>
    <x v="0"/>
    <n v="12"/>
    <x v="10"/>
    <x v="0"/>
    <x v="1"/>
  </r>
  <r>
    <x v="0"/>
    <n v="1185732"/>
    <d v="2020-12-14T00:00:00"/>
    <x v="4"/>
    <x v="9"/>
    <s v="Minneapolis"/>
    <x v="4"/>
    <n v="45"/>
    <n v="75"/>
    <n v="3374.9999999999991"/>
    <n v="1012.5"/>
    <s v="Outlet"/>
    <d v="2018-07-26T00:00:00"/>
    <x v="0"/>
    <n v="12"/>
    <x v="10"/>
    <x v="0"/>
    <x v="1"/>
  </r>
  <r>
    <x v="0"/>
    <n v="1185732"/>
    <d v="2020-12-15T00:00:00"/>
    <x v="4"/>
    <x v="9"/>
    <s v="Minneapolis"/>
    <x v="5"/>
    <n v="50"/>
    <n v="200"/>
    <n v="9999.9999999999964"/>
    <n v="4500"/>
    <s v="Outlet"/>
    <d v="2018-07-27T00:00:00"/>
    <x v="0"/>
    <n v="12"/>
    <x v="10"/>
    <x v="0"/>
    <x v="1"/>
  </r>
  <r>
    <x v="0"/>
    <n v="1185732"/>
    <d v="2020-12-16T00:00:00"/>
    <x v="4"/>
    <x v="9"/>
    <s v="Minneapolis"/>
    <x v="0"/>
    <n v="50"/>
    <n v="350"/>
    <n v="17500"/>
    <n v="6125"/>
    <s v="Outlet"/>
    <d v="2018-07-28T00:00:00"/>
    <x v="0"/>
    <n v="12"/>
    <x v="10"/>
    <x v="0"/>
    <x v="0"/>
  </r>
  <r>
    <x v="0"/>
    <n v="1185732"/>
    <d v="2020-12-17T00:00:00"/>
    <x v="4"/>
    <x v="9"/>
    <s v="Minneapolis"/>
    <x v="1"/>
    <n v="40"/>
    <n v="200"/>
    <n v="8000"/>
    <n v="2400"/>
    <s v="Outlet"/>
    <d v="2018-07-29T00:00:00"/>
    <x v="0"/>
    <n v="12"/>
    <x v="10"/>
    <x v="0"/>
    <x v="1"/>
  </r>
  <r>
    <x v="0"/>
    <n v="1185732"/>
    <d v="2020-12-18T00:00:00"/>
    <x v="4"/>
    <x v="9"/>
    <s v="Minneapolis"/>
    <x v="2"/>
    <n v="40"/>
    <n v="145"/>
    <n v="5800"/>
    <n v="1740"/>
    <s v="Outlet"/>
    <d v="2018-07-30T00:00:00"/>
    <x v="0"/>
    <n v="12"/>
    <x v="10"/>
    <x v="0"/>
    <x v="1"/>
  </r>
  <r>
    <x v="0"/>
    <n v="1185732"/>
    <d v="2020-12-19T00:00:00"/>
    <x v="4"/>
    <x v="9"/>
    <s v="Minneapolis"/>
    <x v="3"/>
    <n v="40"/>
    <n v="150"/>
    <n v="6000"/>
    <n v="2100"/>
    <s v="Outlet"/>
    <d v="2018-07-31T00:00:00"/>
    <x v="0"/>
    <n v="12"/>
    <x v="10"/>
    <x v="0"/>
    <x v="1"/>
  </r>
  <r>
    <x v="0"/>
    <n v="1185732"/>
    <d v="2020-12-20T00:00:00"/>
    <x v="4"/>
    <x v="9"/>
    <s v="Minneapolis"/>
    <x v="4"/>
    <n v="55"/>
    <n v="125"/>
    <n v="6874.9999999999982"/>
    <n v="2062.5"/>
    <s v="Outlet"/>
    <d v="2018-08-01T00:00:00"/>
    <x v="0"/>
    <n v="12"/>
    <x v="10"/>
    <x v="0"/>
    <x v="1"/>
  </r>
  <r>
    <x v="0"/>
    <n v="1185732"/>
    <d v="2020-12-21T00:00:00"/>
    <x v="4"/>
    <x v="9"/>
    <s v="Minneapolis"/>
    <x v="5"/>
    <n v="60"/>
    <n v="225"/>
    <n v="13499.999999999996"/>
    <n v="6075"/>
    <s v="Outlet"/>
    <d v="2018-08-02T00:00:00"/>
    <x v="0"/>
    <n v="12"/>
    <x v="10"/>
    <x v="0"/>
    <x v="1"/>
  </r>
  <r>
    <x v="0"/>
    <n v="1185732"/>
    <d v="2020-12-22T00:00:00"/>
    <x v="4"/>
    <x v="9"/>
    <s v="Minneapolis"/>
    <x v="0"/>
    <n v="55"/>
    <n v="475"/>
    <n v="26124.999999999996"/>
    <n v="9143.75"/>
    <s v="Outlet"/>
    <d v="2018-08-03T00:00:00"/>
    <x v="0"/>
    <n v="12"/>
    <x v="10"/>
    <x v="0"/>
    <x v="0"/>
  </r>
  <r>
    <x v="0"/>
    <n v="1185732"/>
    <d v="2020-12-23T00:00:00"/>
    <x v="4"/>
    <x v="9"/>
    <s v="Minneapolis"/>
    <x v="1"/>
    <n v="45"/>
    <n v="275"/>
    <n v="12375"/>
    <n v="3712.5"/>
    <s v="Outlet"/>
    <d v="2018-08-04T00:00:00"/>
    <x v="0"/>
    <n v="12"/>
    <x v="10"/>
    <x v="0"/>
    <x v="1"/>
  </r>
  <r>
    <x v="0"/>
    <n v="1185732"/>
    <d v="2020-12-24T00:00:00"/>
    <x v="4"/>
    <x v="9"/>
    <s v="Minneapolis"/>
    <x v="2"/>
    <n v="45"/>
    <n v="225"/>
    <n v="10125"/>
    <n v="3037.5"/>
    <s v="Outlet"/>
    <d v="2018-08-05T00:00:00"/>
    <x v="0"/>
    <n v="12"/>
    <x v="10"/>
    <x v="0"/>
    <x v="1"/>
  </r>
  <r>
    <x v="0"/>
    <n v="1185732"/>
    <d v="2020-12-25T00:00:00"/>
    <x v="4"/>
    <x v="9"/>
    <s v="Minneapolis"/>
    <x v="3"/>
    <n v="45"/>
    <n v="175"/>
    <n v="7875"/>
    <n v="2756.25"/>
    <s v="Outlet"/>
    <d v="2018-08-06T00:00:00"/>
    <x v="0"/>
    <n v="12"/>
    <x v="10"/>
    <x v="0"/>
    <x v="1"/>
  </r>
  <r>
    <x v="0"/>
    <n v="1185732"/>
    <d v="2020-12-26T00:00:00"/>
    <x v="4"/>
    <x v="9"/>
    <s v="Minneapolis"/>
    <x v="4"/>
    <n v="55"/>
    <n v="175"/>
    <n v="9624.9999999999982"/>
    <n v="2887.5"/>
    <s v="Outlet"/>
    <d v="2018-08-07T00:00:00"/>
    <x v="0"/>
    <n v="12"/>
    <x v="10"/>
    <x v="0"/>
    <x v="1"/>
  </r>
  <r>
    <x v="0"/>
    <n v="1185732"/>
    <d v="2020-12-27T00:00:00"/>
    <x v="4"/>
    <x v="9"/>
    <s v="Minneapolis"/>
    <x v="5"/>
    <n v="60"/>
    <n v="275"/>
    <n v="16499.999999999996"/>
    <n v="7425"/>
    <s v="Outlet"/>
    <d v="2018-08-08T00:00:00"/>
    <x v="0"/>
    <n v="12"/>
    <x v="10"/>
    <x v="0"/>
    <x v="1"/>
  </r>
  <r>
    <x v="4"/>
    <n v="1189833"/>
    <d v="2020-12-28T00:00:00"/>
    <x v="4"/>
    <x v="9"/>
    <s v="Minneapolis"/>
    <x v="0"/>
    <n v="35"/>
    <n v="475"/>
    <n v="16625"/>
    <n v="7481.25"/>
    <s v="Outlet"/>
    <d v="2018-08-09T00:00:00"/>
    <x v="0"/>
    <n v="12"/>
    <x v="10"/>
    <x v="0"/>
    <x v="0"/>
  </r>
  <r>
    <x v="4"/>
    <n v="1189833"/>
    <d v="2020-12-29T00:00:00"/>
    <x v="4"/>
    <x v="9"/>
    <s v="Minneapolis"/>
    <x v="1"/>
    <n v="45"/>
    <n v="475"/>
    <n v="21375"/>
    <n v="6412.5"/>
    <s v="Outlet"/>
    <d v="2018-08-10T00:00:00"/>
    <x v="0"/>
    <n v="12"/>
    <x v="10"/>
    <x v="0"/>
    <x v="1"/>
  </r>
  <r>
    <x v="4"/>
    <n v="1189833"/>
    <d v="2020-12-30T00:00:00"/>
    <x v="4"/>
    <x v="9"/>
    <s v="Minneapolis"/>
    <x v="2"/>
    <n v="45"/>
    <n v="475"/>
    <n v="21375"/>
    <n v="9618.75"/>
    <s v="Outlet"/>
    <d v="2018-08-11T00:00:00"/>
    <x v="0"/>
    <n v="12"/>
    <x v="10"/>
    <x v="0"/>
    <x v="1"/>
  </r>
  <r>
    <x v="4"/>
    <n v="1189833"/>
    <d v="2020-12-31T00:00:00"/>
    <x v="4"/>
    <x v="9"/>
    <s v="Minneapolis"/>
    <x v="3"/>
    <n v="45"/>
    <n v="325"/>
    <n v="14625"/>
    <n v="5850"/>
    <s v="Outlet"/>
    <d v="2018-08-12T00:00:00"/>
    <x v="0"/>
    <n v="12"/>
    <x v="10"/>
    <x v="0"/>
    <x v="1"/>
  </r>
  <r>
    <x v="4"/>
    <n v="1189833"/>
    <d v="2021-01-01T00:00:00"/>
    <x v="4"/>
    <x v="10"/>
    <s v="Billings"/>
    <x v="4"/>
    <n v="50"/>
    <n v="275"/>
    <n v="13750"/>
    <n v="8250"/>
    <s v="Outlet"/>
    <d v="2018-08-13T00:00:00"/>
    <x v="1"/>
    <n v="1"/>
    <x v="0"/>
    <x v="0"/>
    <x v="1"/>
  </r>
  <r>
    <x v="4"/>
    <n v="1189833"/>
    <d v="2021-01-02T00:00:00"/>
    <x v="4"/>
    <x v="10"/>
    <s v="Billings"/>
    <x v="5"/>
    <n v="45"/>
    <n v="475"/>
    <n v="21375"/>
    <n v="5343.75"/>
    <s v="Outlet"/>
    <d v="2018-08-14T00:00:00"/>
    <x v="1"/>
    <n v="1"/>
    <x v="0"/>
    <x v="0"/>
    <x v="1"/>
  </r>
  <r>
    <x v="4"/>
    <n v="1189833"/>
    <d v="2021-01-03T00:00:00"/>
    <x v="4"/>
    <x v="10"/>
    <s v="Billings"/>
    <x v="0"/>
    <n v="35"/>
    <n v="525"/>
    <n v="18375"/>
    <n v="8268.75"/>
    <s v="Outlet"/>
    <d v="2018-08-15T00:00:00"/>
    <x v="1"/>
    <n v="1"/>
    <x v="0"/>
    <x v="0"/>
    <x v="0"/>
  </r>
  <r>
    <x v="4"/>
    <n v="1189833"/>
    <d v="2021-01-04T00:00:00"/>
    <x v="4"/>
    <x v="10"/>
    <s v="Billings"/>
    <x v="1"/>
    <n v="45"/>
    <n v="425"/>
    <n v="19125"/>
    <n v="5737.5"/>
    <s v="Outlet"/>
    <d v="2018-08-16T00:00:00"/>
    <x v="1"/>
    <n v="1"/>
    <x v="0"/>
    <x v="0"/>
    <x v="1"/>
  </r>
  <r>
    <x v="4"/>
    <n v="1189833"/>
    <d v="2021-01-05T00:00:00"/>
    <x v="4"/>
    <x v="10"/>
    <s v="Billings"/>
    <x v="2"/>
    <n v="45"/>
    <n v="450"/>
    <n v="20250"/>
    <n v="9112.5"/>
    <s v="Outlet"/>
    <d v="2018-08-17T00:00:00"/>
    <x v="1"/>
    <n v="1"/>
    <x v="0"/>
    <x v="0"/>
    <x v="1"/>
  </r>
  <r>
    <x v="4"/>
    <n v="1189833"/>
    <d v="2021-01-06T00:00:00"/>
    <x v="4"/>
    <x v="10"/>
    <s v="Billings"/>
    <x v="3"/>
    <n v="45"/>
    <n v="300"/>
    <n v="13500"/>
    <n v="5400"/>
    <s v="Outlet"/>
    <d v="2018-08-18T00:00:00"/>
    <x v="1"/>
    <n v="1"/>
    <x v="0"/>
    <x v="0"/>
    <x v="1"/>
  </r>
  <r>
    <x v="4"/>
    <n v="1189833"/>
    <d v="2021-01-07T00:00:00"/>
    <x v="4"/>
    <x v="10"/>
    <s v="Billings"/>
    <x v="4"/>
    <n v="50"/>
    <n v="225"/>
    <n v="11250"/>
    <n v="6750"/>
    <s v="Outlet"/>
    <d v="2018-08-19T00:00:00"/>
    <x v="1"/>
    <n v="1"/>
    <x v="0"/>
    <x v="0"/>
    <x v="1"/>
  </r>
  <r>
    <x v="4"/>
    <n v="1189833"/>
    <d v="2021-01-08T00:00:00"/>
    <x v="4"/>
    <x v="10"/>
    <s v="Billings"/>
    <x v="5"/>
    <n v="45"/>
    <n v="425"/>
    <n v="19125"/>
    <n v="4781.25"/>
    <s v="Outlet"/>
    <d v="2018-08-20T00:00:00"/>
    <x v="1"/>
    <n v="1"/>
    <x v="0"/>
    <x v="0"/>
    <x v="1"/>
  </r>
  <r>
    <x v="4"/>
    <n v="1189833"/>
    <d v="2021-01-09T00:00:00"/>
    <x v="4"/>
    <x v="10"/>
    <s v="Billings"/>
    <x v="0"/>
    <n v="35"/>
    <n v="575"/>
    <n v="20125"/>
    <n v="9056.25"/>
    <s v="Outlet"/>
    <d v="2018-08-21T00:00:00"/>
    <x v="1"/>
    <n v="1"/>
    <x v="0"/>
    <x v="0"/>
    <x v="0"/>
  </r>
  <r>
    <x v="4"/>
    <n v="1189833"/>
    <d v="2021-01-10T00:00:00"/>
    <x v="4"/>
    <x v="10"/>
    <s v="Billings"/>
    <x v="1"/>
    <n v="45"/>
    <n v="425"/>
    <n v="19125"/>
    <n v="5737.5"/>
    <s v="Outlet"/>
    <d v="2018-08-22T00:00:00"/>
    <x v="1"/>
    <n v="1"/>
    <x v="0"/>
    <x v="0"/>
    <x v="1"/>
  </r>
  <r>
    <x v="4"/>
    <n v="1189833"/>
    <d v="2021-01-11T00:00:00"/>
    <x v="4"/>
    <x v="10"/>
    <s v="Billings"/>
    <x v="2"/>
    <n v="45"/>
    <n v="425"/>
    <n v="19125"/>
    <n v="8606.25"/>
    <s v="Outlet"/>
    <d v="2018-08-23T00:00:00"/>
    <x v="1"/>
    <n v="1"/>
    <x v="0"/>
    <x v="0"/>
    <x v="1"/>
  </r>
  <r>
    <x v="4"/>
    <n v="1189833"/>
    <d v="2021-01-12T00:00:00"/>
    <x v="4"/>
    <x v="10"/>
    <s v="Billings"/>
    <x v="3"/>
    <n v="45"/>
    <n v="325"/>
    <n v="14625"/>
    <n v="5850"/>
    <s v="Outlet"/>
    <d v="2018-08-24T00:00:00"/>
    <x v="1"/>
    <n v="1"/>
    <x v="0"/>
    <x v="0"/>
    <x v="1"/>
  </r>
  <r>
    <x v="4"/>
    <n v="1189833"/>
    <d v="2021-01-13T00:00:00"/>
    <x v="4"/>
    <x v="10"/>
    <s v="Billings"/>
    <x v="4"/>
    <n v="50"/>
    <n v="200"/>
    <n v="10000"/>
    <n v="6000"/>
    <s v="Outlet"/>
    <d v="2018-08-25T00:00:00"/>
    <x v="1"/>
    <n v="1"/>
    <x v="0"/>
    <x v="0"/>
    <x v="1"/>
  </r>
  <r>
    <x v="4"/>
    <n v="1189833"/>
    <d v="2021-01-14T00:00:00"/>
    <x v="4"/>
    <x v="10"/>
    <s v="Billings"/>
    <x v="5"/>
    <n v="45"/>
    <n v="400"/>
    <n v="18000"/>
    <n v="4500"/>
    <s v="Outlet"/>
    <d v="2018-08-26T00:00:00"/>
    <x v="1"/>
    <n v="1"/>
    <x v="0"/>
    <x v="0"/>
    <x v="1"/>
  </r>
  <r>
    <x v="4"/>
    <n v="1189833"/>
    <d v="2021-01-15T00:00:00"/>
    <x v="4"/>
    <x v="10"/>
    <s v="Billings"/>
    <x v="0"/>
    <n v="45"/>
    <n v="575"/>
    <n v="25875"/>
    <n v="11643.75"/>
    <s v="Outlet"/>
    <d v="2018-08-27T00:00:00"/>
    <x v="1"/>
    <n v="1"/>
    <x v="0"/>
    <x v="0"/>
    <x v="0"/>
  </r>
  <r>
    <x v="4"/>
    <n v="1189833"/>
    <d v="2021-01-16T00:00:00"/>
    <x v="4"/>
    <x v="10"/>
    <s v="Billings"/>
    <x v="1"/>
    <n v="45"/>
    <n v="375"/>
    <n v="16875"/>
    <n v="5062.5"/>
    <s v="Outlet"/>
    <d v="2018-08-28T00:00:00"/>
    <x v="1"/>
    <n v="1"/>
    <x v="0"/>
    <x v="0"/>
    <x v="1"/>
  </r>
  <r>
    <x v="4"/>
    <n v="1189833"/>
    <d v="2021-01-17T00:00:00"/>
    <x v="4"/>
    <x v="10"/>
    <s v="Billings"/>
    <x v="2"/>
    <n v="45"/>
    <n v="400"/>
    <n v="18000"/>
    <n v="8100"/>
    <s v="Outlet"/>
    <d v="2018-08-29T00:00:00"/>
    <x v="1"/>
    <n v="1"/>
    <x v="0"/>
    <x v="0"/>
    <x v="1"/>
  </r>
  <r>
    <x v="4"/>
    <n v="1189833"/>
    <d v="2021-01-18T00:00:00"/>
    <x v="4"/>
    <x v="10"/>
    <s v="Billings"/>
    <x v="3"/>
    <n v="40"/>
    <n v="300"/>
    <n v="12000"/>
    <n v="4800"/>
    <s v="Outlet"/>
    <d v="2018-08-30T00:00:00"/>
    <x v="1"/>
    <n v="1"/>
    <x v="0"/>
    <x v="0"/>
    <x v="1"/>
  </r>
  <r>
    <x v="4"/>
    <n v="1189833"/>
    <d v="2021-01-19T00:00:00"/>
    <x v="4"/>
    <x v="10"/>
    <s v="Billings"/>
    <x v="4"/>
    <n v="45"/>
    <n v="200"/>
    <n v="9000"/>
    <n v="5400"/>
    <s v="Outlet"/>
    <d v="2018-08-31T00:00:00"/>
    <x v="1"/>
    <n v="1"/>
    <x v="0"/>
    <x v="0"/>
    <x v="1"/>
  </r>
  <r>
    <x v="4"/>
    <n v="1189833"/>
    <d v="2021-01-20T00:00:00"/>
    <x v="4"/>
    <x v="10"/>
    <s v="Billings"/>
    <x v="5"/>
    <n v="60"/>
    <n v="375"/>
    <n v="22500"/>
    <n v="5625"/>
    <s v="Outlet"/>
    <d v="2018-09-01T00:00:00"/>
    <x v="1"/>
    <n v="1"/>
    <x v="0"/>
    <x v="0"/>
    <x v="1"/>
  </r>
  <r>
    <x v="4"/>
    <n v="1189833"/>
    <d v="2021-01-21T00:00:00"/>
    <x v="4"/>
    <x v="10"/>
    <s v="Billings"/>
    <x v="0"/>
    <n v="40"/>
    <n v="575"/>
    <n v="23000"/>
    <n v="10350"/>
    <s v="Outlet"/>
    <d v="2018-09-02T00:00:00"/>
    <x v="1"/>
    <n v="1"/>
    <x v="0"/>
    <x v="0"/>
    <x v="0"/>
  </r>
  <r>
    <x v="4"/>
    <n v="1189833"/>
    <d v="2021-01-22T00:00:00"/>
    <x v="4"/>
    <x v="10"/>
    <s v="Billings"/>
    <x v="1"/>
    <n v="45"/>
    <n v="425"/>
    <n v="19125"/>
    <n v="5737.5"/>
    <s v="Outlet"/>
    <d v="2018-09-03T00:00:00"/>
    <x v="1"/>
    <n v="1"/>
    <x v="0"/>
    <x v="0"/>
    <x v="1"/>
  </r>
  <r>
    <x v="4"/>
    <n v="1189833"/>
    <d v="2021-01-23T00:00:00"/>
    <x v="4"/>
    <x v="10"/>
    <s v="Billings"/>
    <x v="2"/>
    <n v="45"/>
    <n v="425"/>
    <n v="19125"/>
    <n v="8606.25"/>
    <s v="Outlet"/>
    <d v="2018-09-04T00:00:00"/>
    <x v="1"/>
    <n v="1"/>
    <x v="0"/>
    <x v="0"/>
    <x v="1"/>
  </r>
  <r>
    <x v="4"/>
    <n v="1189833"/>
    <d v="2021-01-24T00:00:00"/>
    <x v="4"/>
    <x v="10"/>
    <s v="Billings"/>
    <x v="3"/>
    <n v="40"/>
    <n v="325"/>
    <n v="13000"/>
    <n v="5200"/>
    <s v="Outlet"/>
    <d v="2018-09-05T00:00:00"/>
    <x v="1"/>
    <n v="1"/>
    <x v="0"/>
    <x v="0"/>
    <x v="1"/>
  </r>
  <r>
    <x v="4"/>
    <n v="1189833"/>
    <d v="2021-01-25T00:00:00"/>
    <x v="4"/>
    <x v="10"/>
    <s v="Billings"/>
    <x v="4"/>
    <n v="45"/>
    <n v="225"/>
    <n v="10125"/>
    <n v="6075"/>
    <s v="Outlet"/>
    <d v="2018-09-06T00:00:00"/>
    <x v="1"/>
    <n v="1"/>
    <x v="0"/>
    <x v="0"/>
    <x v="1"/>
  </r>
  <r>
    <x v="4"/>
    <n v="1189833"/>
    <d v="2021-01-26T00:00:00"/>
    <x v="4"/>
    <x v="10"/>
    <s v="Billings"/>
    <x v="5"/>
    <n v="60"/>
    <n v="400"/>
    <n v="24000"/>
    <n v="6000"/>
    <s v="Outlet"/>
    <d v="2018-09-07T00:00:00"/>
    <x v="1"/>
    <n v="1"/>
    <x v="0"/>
    <x v="0"/>
    <x v="1"/>
  </r>
  <r>
    <x v="4"/>
    <n v="1189833"/>
    <d v="2021-01-27T00:00:00"/>
    <x v="4"/>
    <x v="10"/>
    <s v="Billings"/>
    <x v="0"/>
    <n v="40"/>
    <n v="675"/>
    <n v="27000"/>
    <n v="12150"/>
    <s v="Outlet"/>
    <d v="2018-09-08T00:00:00"/>
    <x v="1"/>
    <n v="1"/>
    <x v="0"/>
    <x v="0"/>
    <x v="0"/>
  </r>
  <r>
    <x v="4"/>
    <n v="1189833"/>
    <d v="2021-01-28T00:00:00"/>
    <x v="4"/>
    <x v="10"/>
    <s v="Billings"/>
    <x v="1"/>
    <n v="45"/>
    <n v="525"/>
    <n v="23625"/>
    <n v="7087.5"/>
    <s v="Outlet"/>
    <d v="2018-09-09T00:00:00"/>
    <x v="1"/>
    <n v="1"/>
    <x v="0"/>
    <x v="0"/>
    <x v="1"/>
  </r>
  <r>
    <x v="4"/>
    <n v="1189833"/>
    <d v="2021-01-29T00:00:00"/>
    <x v="4"/>
    <x v="10"/>
    <s v="Billings"/>
    <x v="2"/>
    <n v="45"/>
    <n v="550"/>
    <n v="24750"/>
    <n v="11137.5"/>
    <s v="Outlet"/>
    <d v="2018-09-10T00:00:00"/>
    <x v="1"/>
    <n v="1"/>
    <x v="0"/>
    <x v="0"/>
    <x v="1"/>
  </r>
  <r>
    <x v="4"/>
    <n v="1189833"/>
    <d v="2021-01-30T00:00:00"/>
    <x v="4"/>
    <x v="10"/>
    <s v="Billings"/>
    <x v="3"/>
    <n v="40"/>
    <n v="425"/>
    <n v="17000"/>
    <n v="6800"/>
    <s v="Outlet"/>
    <d v="2018-09-11T00:00:00"/>
    <x v="1"/>
    <n v="1"/>
    <x v="0"/>
    <x v="0"/>
    <x v="1"/>
  </r>
  <r>
    <x v="4"/>
    <n v="1189833"/>
    <d v="2021-01-31T00:00:00"/>
    <x v="4"/>
    <x v="10"/>
    <s v="Billings"/>
    <x v="4"/>
    <n v="45"/>
    <n v="300"/>
    <n v="13500"/>
    <n v="8100"/>
    <s v="Outlet"/>
    <d v="2018-09-12T00:00:00"/>
    <x v="1"/>
    <n v="1"/>
    <x v="0"/>
    <x v="0"/>
    <x v="1"/>
  </r>
  <r>
    <x v="4"/>
    <n v="1189833"/>
    <d v="2021-02-01T00:00:00"/>
    <x v="4"/>
    <x v="10"/>
    <s v="Billings"/>
    <x v="5"/>
    <n v="60"/>
    <n v="600"/>
    <n v="36000"/>
    <n v="9000"/>
    <s v="Outlet"/>
    <d v="2018-09-13T00:00:00"/>
    <x v="1"/>
    <n v="2"/>
    <x v="1"/>
    <x v="0"/>
    <x v="1"/>
  </r>
  <r>
    <x v="4"/>
    <n v="1189833"/>
    <d v="2021-02-02T00:00:00"/>
    <x v="4"/>
    <x v="10"/>
    <s v="Billings"/>
    <x v="0"/>
    <n v="40"/>
    <n v="750"/>
    <n v="30000"/>
    <n v="13500"/>
    <s v="Outlet"/>
    <d v="2018-09-14T00:00:00"/>
    <x v="1"/>
    <n v="2"/>
    <x v="1"/>
    <x v="0"/>
    <x v="0"/>
  </r>
  <r>
    <x v="4"/>
    <n v="1189833"/>
    <d v="2021-02-03T00:00:00"/>
    <x v="4"/>
    <x v="10"/>
    <s v="Billings"/>
    <x v="1"/>
    <n v="45"/>
    <n v="600"/>
    <n v="27000"/>
    <n v="8100"/>
    <s v="Outlet"/>
    <d v="2018-09-15T00:00:00"/>
    <x v="1"/>
    <n v="2"/>
    <x v="1"/>
    <x v="0"/>
    <x v="1"/>
  </r>
  <r>
    <x v="4"/>
    <n v="1189833"/>
    <d v="2021-02-04T00:00:00"/>
    <x v="4"/>
    <x v="10"/>
    <s v="Billings"/>
    <x v="2"/>
    <n v="45"/>
    <n v="550"/>
    <n v="24750"/>
    <n v="11137.5"/>
    <s v="Outlet"/>
    <d v="2018-09-16T00:00:00"/>
    <x v="1"/>
    <n v="2"/>
    <x v="1"/>
    <x v="0"/>
    <x v="1"/>
  </r>
  <r>
    <x v="4"/>
    <n v="1189833"/>
    <d v="2021-02-05T00:00:00"/>
    <x v="4"/>
    <x v="10"/>
    <s v="Billings"/>
    <x v="3"/>
    <n v="40"/>
    <n v="450"/>
    <n v="18000"/>
    <n v="7200"/>
    <s v="Outlet"/>
    <d v="2018-09-17T00:00:00"/>
    <x v="1"/>
    <n v="2"/>
    <x v="1"/>
    <x v="0"/>
    <x v="1"/>
  </r>
  <r>
    <x v="4"/>
    <n v="1189833"/>
    <d v="2021-02-06T00:00:00"/>
    <x v="4"/>
    <x v="10"/>
    <s v="Billings"/>
    <x v="4"/>
    <n v="45"/>
    <n v="475"/>
    <n v="21375"/>
    <n v="12825"/>
    <s v="Outlet"/>
    <d v="2018-09-18T00:00:00"/>
    <x v="1"/>
    <n v="2"/>
    <x v="1"/>
    <x v="0"/>
    <x v="1"/>
  </r>
  <r>
    <x v="4"/>
    <n v="1189833"/>
    <d v="2021-02-07T00:00:00"/>
    <x v="4"/>
    <x v="10"/>
    <s v="Billings"/>
    <x v="5"/>
    <n v="60"/>
    <n v="475"/>
    <n v="28500"/>
    <n v="7125"/>
    <s v="Outlet"/>
    <d v="2018-09-19T00:00:00"/>
    <x v="1"/>
    <n v="2"/>
    <x v="1"/>
    <x v="0"/>
    <x v="1"/>
  </r>
  <r>
    <x v="4"/>
    <n v="1189833"/>
    <d v="2021-02-08T00:00:00"/>
    <x v="4"/>
    <x v="10"/>
    <s v="Billings"/>
    <x v="0"/>
    <n v="45"/>
    <n v="675"/>
    <n v="30375"/>
    <n v="13668.75"/>
    <s v="Outlet"/>
    <d v="2018-09-20T00:00:00"/>
    <x v="1"/>
    <n v="2"/>
    <x v="1"/>
    <x v="0"/>
    <x v="0"/>
  </r>
  <r>
    <x v="4"/>
    <n v="1189833"/>
    <d v="2021-02-09T00:00:00"/>
    <x v="4"/>
    <x v="10"/>
    <s v="Billings"/>
    <x v="1"/>
    <n v="55"/>
    <n v="625"/>
    <n v="34375.000000000007"/>
    <n v="10312.5"/>
    <s v="Outlet"/>
    <d v="2018-09-21T00:00:00"/>
    <x v="1"/>
    <n v="2"/>
    <x v="1"/>
    <x v="0"/>
    <x v="1"/>
  </r>
  <r>
    <x v="4"/>
    <n v="1189833"/>
    <d v="2021-02-10T00:00:00"/>
    <x v="4"/>
    <x v="10"/>
    <s v="Billings"/>
    <x v="2"/>
    <n v="50"/>
    <n v="500"/>
    <n v="25000"/>
    <n v="11250"/>
    <s v="Outlet"/>
    <d v="2018-09-22T00:00:00"/>
    <x v="1"/>
    <n v="2"/>
    <x v="1"/>
    <x v="0"/>
    <x v="1"/>
  </r>
  <r>
    <x v="4"/>
    <n v="1189833"/>
    <d v="2021-02-11T00:00:00"/>
    <x v="4"/>
    <x v="10"/>
    <s v="Billings"/>
    <x v="3"/>
    <n v="45"/>
    <n v="425"/>
    <n v="19125"/>
    <n v="7650"/>
    <s v="Outlet"/>
    <d v="2018-09-23T00:00:00"/>
    <x v="1"/>
    <n v="2"/>
    <x v="1"/>
    <x v="0"/>
    <x v="1"/>
  </r>
  <r>
    <x v="4"/>
    <n v="1189833"/>
    <d v="2021-02-12T00:00:00"/>
    <x v="4"/>
    <x v="10"/>
    <s v="Billings"/>
    <x v="4"/>
    <n v="55"/>
    <n v="425"/>
    <n v="23374.999999999996"/>
    <n v="14025"/>
    <s v="Outlet"/>
    <d v="2018-09-24T00:00:00"/>
    <x v="1"/>
    <n v="2"/>
    <x v="1"/>
    <x v="0"/>
    <x v="1"/>
  </r>
  <r>
    <x v="4"/>
    <n v="1189833"/>
    <d v="2021-02-13T00:00:00"/>
    <x v="4"/>
    <x v="10"/>
    <s v="Billings"/>
    <x v="5"/>
    <n v="60"/>
    <n v="400"/>
    <n v="24000"/>
    <n v="6000"/>
    <s v="Outlet"/>
    <d v="2018-09-25T00:00:00"/>
    <x v="1"/>
    <n v="2"/>
    <x v="1"/>
    <x v="0"/>
    <x v="1"/>
  </r>
  <r>
    <x v="4"/>
    <n v="1189833"/>
    <d v="2021-02-14T00:00:00"/>
    <x v="4"/>
    <x v="10"/>
    <s v="Billings"/>
    <x v="0"/>
    <n v="45"/>
    <n v="600"/>
    <n v="27000"/>
    <n v="12150"/>
    <s v="Outlet"/>
    <d v="2018-09-26T00:00:00"/>
    <x v="1"/>
    <n v="2"/>
    <x v="1"/>
    <x v="0"/>
    <x v="0"/>
  </r>
  <r>
    <x v="4"/>
    <n v="1189833"/>
    <d v="2021-02-15T00:00:00"/>
    <x v="4"/>
    <x v="10"/>
    <s v="Billings"/>
    <x v="1"/>
    <n v="50"/>
    <n v="600"/>
    <n v="30000"/>
    <n v="9000"/>
    <s v="Outlet"/>
    <d v="2018-09-27T00:00:00"/>
    <x v="1"/>
    <n v="2"/>
    <x v="1"/>
    <x v="0"/>
    <x v="1"/>
  </r>
  <r>
    <x v="4"/>
    <n v="1189833"/>
    <d v="2021-02-16T00:00:00"/>
    <x v="4"/>
    <x v="10"/>
    <s v="Billings"/>
    <x v="2"/>
    <n v="45"/>
    <n v="450"/>
    <n v="20250"/>
    <n v="9112.5"/>
    <s v="Outlet"/>
    <d v="2018-09-28T00:00:00"/>
    <x v="1"/>
    <n v="2"/>
    <x v="1"/>
    <x v="0"/>
    <x v="1"/>
  </r>
  <r>
    <x v="4"/>
    <n v="1189833"/>
    <d v="2021-02-17T00:00:00"/>
    <x v="4"/>
    <x v="10"/>
    <s v="Billings"/>
    <x v="3"/>
    <n v="45"/>
    <n v="400"/>
    <n v="18000"/>
    <n v="7200"/>
    <s v="Outlet"/>
    <d v="2018-09-29T00:00:00"/>
    <x v="1"/>
    <n v="2"/>
    <x v="1"/>
    <x v="0"/>
    <x v="1"/>
  </r>
  <r>
    <x v="4"/>
    <n v="1189833"/>
    <d v="2021-02-18T00:00:00"/>
    <x v="4"/>
    <x v="10"/>
    <s v="Billings"/>
    <x v="4"/>
    <n v="55"/>
    <n v="400"/>
    <n v="21999.999999999996"/>
    <n v="13200"/>
    <s v="Outlet"/>
    <d v="2018-09-30T00:00:00"/>
    <x v="1"/>
    <n v="2"/>
    <x v="1"/>
    <x v="0"/>
    <x v="1"/>
  </r>
  <r>
    <x v="4"/>
    <n v="1189833"/>
    <d v="2021-02-19T00:00:00"/>
    <x v="4"/>
    <x v="10"/>
    <s v="Billings"/>
    <x v="5"/>
    <n v="60"/>
    <n v="450"/>
    <n v="27000"/>
    <n v="6750"/>
    <s v="Outlet"/>
    <d v="2018-10-01T00:00:00"/>
    <x v="1"/>
    <n v="2"/>
    <x v="1"/>
    <x v="0"/>
    <x v="1"/>
  </r>
  <r>
    <x v="4"/>
    <n v="1189833"/>
    <d v="2021-02-20T00:00:00"/>
    <x v="4"/>
    <x v="10"/>
    <s v="Billings"/>
    <x v="0"/>
    <n v="45"/>
    <n v="550"/>
    <n v="24750"/>
    <n v="11137.5"/>
    <s v="Outlet"/>
    <d v="2018-10-02T00:00:00"/>
    <x v="1"/>
    <n v="2"/>
    <x v="1"/>
    <x v="0"/>
    <x v="0"/>
  </r>
  <r>
    <x v="4"/>
    <n v="1189833"/>
    <d v="2021-02-21T00:00:00"/>
    <x v="4"/>
    <x v="10"/>
    <s v="Billings"/>
    <x v="1"/>
    <n v="50"/>
    <n v="550"/>
    <n v="27500"/>
    <n v="8250"/>
    <s v="Outlet"/>
    <d v="2018-10-03T00:00:00"/>
    <x v="1"/>
    <n v="2"/>
    <x v="1"/>
    <x v="0"/>
    <x v="1"/>
  </r>
  <r>
    <x v="4"/>
    <n v="1189833"/>
    <d v="2021-02-22T00:00:00"/>
    <x v="4"/>
    <x v="10"/>
    <s v="Billings"/>
    <x v="2"/>
    <n v="45"/>
    <n v="400"/>
    <n v="18000"/>
    <n v="8100"/>
    <s v="Outlet"/>
    <d v="2018-10-04T00:00:00"/>
    <x v="1"/>
    <n v="2"/>
    <x v="1"/>
    <x v="0"/>
    <x v="1"/>
  </r>
  <r>
    <x v="4"/>
    <n v="1189833"/>
    <d v="2021-02-23T00:00:00"/>
    <x v="4"/>
    <x v="10"/>
    <s v="Billings"/>
    <x v="3"/>
    <n v="45"/>
    <n v="375"/>
    <n v="16875"/>
    <n v="6750"/>
    <s v="Outlet"/>
    <d v="2018-10-05T00:00:00"/>
    <x v="1"/>
    <n v="2"/>
    <x v="1"/>
    <x v="0"/>
    <x v="1"/>
  </r>
  <r>
    <x v="4"/>
    <n v="1189833"/>
    <d v="2021-02-24T00:00:00"/>
    <x v="4"/>
    <x v="10"/>
    <s v="Billings"/>
    <x v="4"/>
    <n v="55"/>
    <n v="350"/>
    <n v="19249.999999999996"/>
    <n v="11550"/>
    <s v="Outlet"/>
    <d v="2018-10-06T00:00:00"/>
    <x v="1"/>
    <n v="2"/>
    <x v="1"/>
    <x v="0"/>
    <x v="1"/>
  </r>
  <r>
    <x v="4"/>
    <n v="1189833"/>
    <d v="2021-02-25T00:00:00"/>
    <x v="4"/>
    <x v="10"/>
    <s v="Billings"/>
    <x v="5"/>
    <n v="60"/>
    <n v="400"/>
    <n v="24000"/>
    <n v="6000"/>
    <s v="Outlet"/>
    <d v="2018-10-07T00:00:00"/>
    <x v="1"/>
    <n v="2"/>
    <x v="1"/>
    <x v="0"/>
    <x v="1"/>
  </r>
  <r>
    <x v="4"/>
    <n v="1189833"/>
    <d v="2021-02-26T00:00:00"/>
    <x v="4"/>
    <x v="10"/>
    <s v="Billings"/>
    <x v="0"/>
    <n v="40"/>
    <n v="575"/>
    <n v="23000"/>
    <n v="10350"/>
    <s v="Outlet"/>
    <d v="2018-10-08T00:00:00"/>
    <x v="1"/>
    <n v="2"/>
    <x v="1"/>
    <x v="0"/>
    <x v="0"/>
  </r>
  <r>
    <x v="4"/>
    <n v="1189833"/>
    <d v="2021-02-27T00:00:00"/>
    <x v="4"/>
    <x v="10"/>
    <s v="Billings"/>
    <x v="1"/>
    <n v="45"/>
    <n v="575"/>
    <n v="25875.000000000004"/>
    <n v="7762.5"/>
    <s v="Outlet"/>
    <d v="2018-10-09T00:00:00"/>
    <x v="1"/>
    <n v="2"/>
    <x v="1"/>
    <x v="0"/>
    <x v="1"/>
  </r>
  <r>
    <x v="4"/>
    <n v="1189833"/>
    <d v="2021-02-28T00:00:00"/>
    <x v="4"/>
    <x v="10"/>
    <s v="Billings"/>
    <x v="2"/>
    <n v="40"/>
    <n v="425"/>
    <n v="17000"/>
    <n v="7650"/>
    <s v="Outlet"/>
    <d v="2018-10-10T00:00:00"/>
    <x v="1"/>
    <n v="2"/>
    <x v="1"/>
    <x v="0"/>
    <x v="1"/>
  </r>
  <r>
    <x v="4"/>
    <n v="1189833"/>
    <d v="2021-03-01T00:00:00"/>
    <x v="4"/>
    <x v="10"/>
    <s v="Billings"/>
    <x v="3"/>
    <n v="40"/>
    <n v="425"/>
    <n v="17000"/>
    <n v="6800"/>
    <s v="Outlet"/>
    <d v="2018-10-11T00:00:00"/>
    <x v="1"/>
    <n v="3"/>
    <x v="2"/>
    <x v="0"/>
    <x v="1"/>
  </r>
  <r>
    <x v="4"/>
    <n v="1189833"/>
    <d v="2021-03-02T00:00:00"/>
    <x v="4"/>
    <x v="10"/>
    <s v="Billings"/>
    <x v="4"/>
    <n v="55"/>
    <n v="375"/>
    <n v="20624.999999999996"/>
    <n v="12375"/>
    <s v="Outlet"/>
    <d v="2018-10-12T00:00:00"/>
    <x v="1"/>
    <n v="3"/>
    <x v="2"/>
    <x v="0"/>
    <x v="1"/>
  </r>
  <r>
    <x v="4"/>
    <n v="1189833"/>
    <d v="2021-03-03T00:00:00"/>
    <x v="4"/>
    <x v="10"/>
    <s v="Billings"/>
    <x v="5"/>
    <n v="60"/>
    <n v="475"/>
    <n v="28500"/>
    <n v="7125"/>
    <s v="Outlet"/>
    <d v="2018-10-13T00:00:00"/>
    <x v="1"/>
    <n v="3"/>
    <x v="2"/>
    <x v="0"/>
    <x v="1"/>
  </r>
  <r>
    <x v="4"/>
    <n v="1189833"/>
    <d v="2021-03-04T00:00:00"/>
    <x v="4"/>
    <x v="10"/>
    <s v="Billings"/>
    <x v="0"/>
    <n v="45"/>
    <n v="675"/>
    <n v="30375"/>
    <n v="13668.75"/>
    <s v="Outlet"/>
    <d v="2018-10-14T00:00:00"/>
    <x v="1"/>
    <n v="3"/>
    <x v="2"/>
    <x v="0"/>
    <x v="0"/>
  </r>
  <r>
    <x v="4"/>
    <n v="1189833"/>
    <d v="2021-03-05T00:00:00"/>
    <x v="4"/>
    <x v="10"/>
    <s v="Billings"/>
    <x v="1"/>
    <n v="50"/>
    <n v="675"/>
    <n v="33750"/>
    <n v="10125"/>
    <s v="Outlet"/>
    <d v="2018-10-15T00:00:00"/>
    <x v="1"/>
    <n v="3"/>
    <x v="2"/>
    <x v="0"/>
    <x v="1"/>
  </r>
  <r>
    <x v="4"/>
    <n v="1189833"/>
    <d v="2021-03-06T00:00:00"/>
    <x v="4"/>
    <x v="10"/>
    <s v="Billings"/>
    <x v="2"/>
    <n v="45"/>
    <n v="475"/>
    <n v="21375"/>
    <n v="9618.75"/>
    <s v="Outlet"/>
    <d v="2018-10-16T00:00:00"/>
    <x v="1"/>
    <n v="3"/>
    <x v="2"/>
    <x v="0"/>
    <x v="1"/>
  </r>
  <r>
    <x v="4"/>
    <n v="1189833"/>
    <d v="2021-03-07T00:00:00"/>
    <x v="4"/>
    <x v="10"/>
    <s v="Billings"/>
    <x v="3"/>
    <n v="45"/>
    <n v="475"/>
    <n v="21375"/>
    <n v="8550"/>
    <s v="Outlet"/>
    <d v="2018-10-17T00:00:00"/>
    <x v="1"/>
    <n v="3"/>
    <x v="2"/>
    <x v="0"/>
    <x v="1"/>
  </r>
  <r>
    <x v="4"/>
    <n v="1189833"/>
    <d v="2021-03-08T00:00:00"/>
    <x v="4"/>
    <x v="10"/>
    <s v="Billings"/>
    <x v="4"/>
    <n v="55"/>
    <n v="400"/>
    <n v="21999.999999999996"/>
    <n v="13200"/>
    <s v="Outlet"/>
    <d v="2018-10-18T00:00:00"/>
    <x v="1"/>
    <n v="3"/>
    <x v="2"/>
    <x v="0"/>
    <x v="1"/>
  </r>
  <r>
    <x v="4"/>
    <n v="1189833"/>
    <d v="2021-03-09T00:00:00"/>
    <x v="4"/>
    <x v="10"/>
    <s v="Billings"/>
    <x v="5"/>
    <n v="60"/>
    <n v="500"/>
    <n v="30000"/>
    <n v="7500"/>
    <s v="Outlet"/>
    <d v="2018-10-19T00:00:00"/>
    <x v="1"/>
    <n v="3"/>
    <x v="2"/>
    <x v="0"/>
    <x v="1"/>
  </r>
  <r>
    <x v="2"/>
    <n v="1197831"/>
    <d v="2021-03-10T00:00:00"/>
    <x v="4"/>
    <x v="10"/>
    <s v="Billings"/>
    <x v="0"/>
    <n v="20"/>
    <n v="700"/>
    <n v="14000"/>
    <n v="4900"/>
    <s v="Outlet"/>
    <d v="2018-10-20T00:00:00"/>
    <x v="1"/>
    <n v="3"/>
    <x v="2"/>
    <x v="0"/>
    <x v="0"/>
  </r>
  <r>
    <x v="2"/>
    <n v="1197831"/>
    <d v="2021-03-11T00:00:00"/>
    <x v="4"/>
    <x v="10"/>
    <s v="Billings"/>
    <x v="1"/>
    <n v="30"/>
    <n v="700"/>
    <n v="21000"/>
    <n v="7350"/>
    <s v="Outlet"/>
    <d v="2018-10-21T00:00:00"/>
    <x v="1"/>
    <n v="3"/>
    <x v="2"/>
    <x v="0"/>
    <x v="1"/>
  </r>
  <r>
    <x v="2"/>
    <n v="1197831"/>
    <d v="2021-03-12T00:00:00"/>
    <x v="4"/>
    <x v="10"/>
    <s v="Billings"/>
    <x v="2"/>
    <n v="30"/>
    <n v="500"/>
    <n v="15000"/>
    <n v="5250"/>
    <s v="Outlet"/>
    <d v="2018-10-22T00:00:00"/>
    <x v="1"/>
    <n v="3"/>
    <x v="2"/>
    <x v="0"/>
    <x v="1"/>
  </r>
  <r>
    <x v="2"/>
    <n v="1197831"/>
    <d v="2021-03-13T00:00:00"/>
    <x v="4"/>
    <x v="10"/>
    <s v="Billings"/>
    <x v="3"/>
    <n v="35"/>
    <n v="500"/>
    <n v="17500"/>
    <n v="7875"/>
    <s v="Outlet"/>
    <d v="2018-10-23T00:00:00"/>
    <x v="1"/>
    <n v="3"/>
    <x v="2"/>
    <x v="0"/>
    <x v="1"/>
  </r>
  <r>
    <x v="2"/>
    <n v="1197831"/>
    <d v="2021-03-14T00:00:00"/>
    <x v="1"/>
    <x v="11"/>
    <s v="Knoxville"/>
    <x v="4"/>
    <n v="40"/>
    <n v="350"/>
    <n v="14000"/>
    <n v="4200"/>
    <s v="Outlet"/>
    <d v="2018-10-24T00:00:00"/>
    <x v="1"/>
    <n v="3"/>
    <x v="2"/>
    <x v="0"/>
    <x v="1"/>
  </r>
  <r>
    <x v="2"/>
    <n v="1197831"/>
    <d v="2021-03-15T00:00:00"/>
    <x v="1"/>
    <x v="11"/>
    <s v="Knoxville"/>
    <x v="5"/>
    <n v="35"/>
    <n v="500"/>
    <n v="17500"/>
    <n v="8750"/>
    <s v="Outlet"/>
    <d v="2018-10-25T00:00:00"/>
    <x v="1"/>
    <n v="3"/>
    <x v="2"/>
    <x v="0"/>
    <x v="1"/>
  </r>
  <r>
    <x v="2"/>
    <n v="1197831"/>
    <d v="2021-03-16T00:00:00"/>
    <x v="1"/>
    <x v="11"/>
    <s v="Knoxville"/>
    <x v="0"/>
    <n v="25"/>
    <n v="650"/>
    <n v="16250"/>
    <n v="5687.5"/>
    <s v="Outlet"/>
    <d v="2018-10-26T00:00:00"/>
    <x v="1"/>
    <n v="3"/>
    <x v="2"/>
    <x v="0"/>
    <x v="0"/>
  </r>
  <r>
    <x v="2"/>
    <n v="1197831"/>
    <d v="2021-03-17T00:00:00"/>
    <x v="1"/>
    <x v="11"/>
    <s v="Knoxville"/>
    <x v="1"/>
    <n v="35"/>
    <n v="625"/>
    <n v="21875"/>
    <n v="7656.25"/>
    <s v="Outlet"/>
    <d v="2018-10-27T00:00:00"/>
    <x v="1"/>
    <n v="3"/>
    <x v="2"/>
    <x v="0"/>
    <x v="1"/>
  </r>
  <r>
    <x v="2"/>
    <n v="1197831"/>
    <d v="2021-03-18T00:00:00"/>
    <x v="1"/>
    <x v="11"/>
    <s v="Knoxville"/>
    <x v="2"/>
    <n v="35"/>
    <n v="450"/>
    <n v="15750"/>
    <n v="5512.5"/>
    <s v="Outlet"/>
    <d v="2018-10-28T00:00:00"/>
    <x v="1"/>
    <n v="3"/>
    <x v="2"/>
    <x v="0"/>
    <x v="1"/>
  </r>
  <r>
    <x v="2"/>
    <n v="1197831"/>
    <d v="2021-03-19T00:00:00"/>
    <x v="1"/>
    <x v="11"/>
    <s v="Knoxville"/>
    <x v="3"/>
    <n v="35"/>
    <n v="400"/>
    <n v="14000"/>
    <n v="6300"/>
    <s v="Outlet"/>
    <d v="2018-10-29T00:00:00"/>
    <x v="1"/>
    <n v="3"/>
    <x v="2"/>
    <x v="0"/>
    <x v="1"/>
  </r>
  <r>
    <x v="2"/>
    <n v="1197831"/>
    <d v="2021-03-20T00:00:00"/>
    <x v="1"/>
    <x v="11"/>
    <s v="Knoxville"/>
    <x v="4"/>
    <n v="40"/>
    <n v="275"/>
    <n v="11000"/>
    <n v="3300"/>
    <s v="Outlet"/>
    <d v="2018-10-30T00:00:00"/>
    <x v="1"/>
    <n v="3"/>
    <x v="2"/>
    <x v="0"/>
    <x v="1"/>
  </r>
  <r>
    <x v="2"/>
    <n v="1197831"/>
    <d v="2021-03-21T00:00:00"/>
    <x v="1"/>
    <x v="11"/>
    <s v="Knoxville"/>
    <x v="5"/>
    <n v="35"/>
    <n v="475"/>
    <n v="16625"/>
    <n v="8312.5"/>
    <s v="Outlet"/>
    <d v="2018-10-31T00:00:00"/>
    <x v="1"/>
    <n v="3"/>
    <x v="2"/>
    <x v="0"/>
    <x v="1"/>
  </r>
  <r>
    <x v="2"/>
    <n v="1197831"/>
    <d v="2021-03-22T00:00:00"/>
    <x v="1"/>
    <x v="11"/>
    <s v="Knoxville"/>
    <x v="0"/>
    <n v="30"/>
    <n v="650"/>
    <n v="19500"/>
    <n v="7800"/>
    <s v="Outlet"/>
    <d v="2018-11-01T00:00:00"/>
    <x v="1"/>
    <n v="3"/>
    <x v="2"/>
    <x v="0"/>
    <x v="0"/>
  </r>
  <r>
    <x v="2"/>
    <n v="1197831"/>
    <d v="2021-03-23T00:00:00"/>
    <x v="1"/>
    <x v="11"/>
    <s v="Knoxville"/>
    <x v="1"/>
    <n v="40"/>
    <n v="650"/>
    <n v="26000"/>
    <n v="10400"/>
    <s v="Outlet"/>
    <d v="2018-11-02T00:00:00"/>
    <x v="1"/>
    <n v="3"/>
    <x v="2"/>
    <x v="0"/>
    <x v="1"/>
  </r>
  <r>
    <x v="2"/>
    <n v="1197831"/>
    <d v="2021-03-24T00:00:00"/>
    <x v="1"/>
    <x v="11"/>
    <s v="Knoxville"/>
    <x v="2"/>
    <n v="30"/>
    <n v="475"/>
    <n v="14250"/>
    <n v="5700"/>
    <s v="Outlet"/>
    <d v="2018-11-03T00:00:00"/>
    <x v="1"/>
    <n v="3"/>
    <x v="2"/>
    <x v="0"/>
    <x v="1"/>
  </r>
  <r>
    <x v="2"/>
    <n v="1197831"/>
    <d v="2021-03-25T00:00:00"/>
    <x v="1"/>
    <x v="11"/>
    <s v="Knoxville"/>
    <x v="3"/>
    <n v="35"/>
    <n v="375"/>
    <n v="13125"/>
    <n v="6562.5"/>
    <s v="Outlet"/>
    <d v="2018-11-04T00:00:00"/>
    <x v="1"/>
    <n v="3"/>
    <x v="2"/>
    <x v="0"/>
    <x v="1"/>
  </r>
  <r>
    <x v="2"/>
    <n v="1197831"/>
    <d v="2021-03-26T00:00:00"/>
    <x v="1"/>
    <x v="11"/>
    <s v="Knoxville"/>
    <x v="4"/>
    <n v="40"/>
    <n v="275"/>
    <n v="11000"/>
    <n v="3850"/>
    <s v="Outlet"/>
    <d v="2018-11-05T00:00:00"/>
    <x v="1"/>
    <n v="3"/>
    <x v="2"/>
    <x v="0"/>
    <x v="1"/>
  </r>
  <r>
    <x v="2"/>
    <n v="1197831"/>
    <d v="2021-03-27T00:00:00"/>
    <x v="1"/>
    <x v="11"/>
    <s v="Knoxville"/>
    <x v="5"/>
    <n v="35"/>
    <n v="425"/>
    <n v="14875"/>
    <n v="8181.25"/>
    <s v="Outlet"/>
    <d v="2018-11-06T00:00:00"/>
    <x v="1"/>
    <n v="3"/>
    <x v="2"/>
    <x v="0"/>
    <x v="1"/>
  </r>
  <r>
    <x v="2"/>
    <n v="1197831"/>
    <d v="2021-03-28T00:00:00"/>
    <x v="1"/>
    <x v="11"/>
    <s v="Knoxville"/>
    <x v="0"/>
    <n v="20"/>
    <n v="675"/>
    <n v="13500"/>
    <n v="5400"/>
    <s v="Outlet"/>
    <d v="2018-11-07T00:00:00"/>
    <x v="1"/>
    <n v="3"/>
    <x v="2"/>
    <x v="0"/>
    <x v="0"/>
  </r>
  <r>
    <x v="2"/>
    <n v="1197831"/>
    <d v="2021-03-29T00:00:00"/>
    <x v="1"/>
    <x v="11"/>
    <s v="Knoxville"/>
    <x v="1"/>
    <n v="25"/>
    <n v="675"/>
    <n v="16875.000000000007"/>
    <n v="6750"/>
    <s v="Outlet"/>
    <d v="2018-11-08T00:00:00"/>
    <x v="1"/>
    <n v="3"/>
    <x v="2"/>
    <x v="0"/>
    <x v="1"/>
  </r>
  <r>
    <x v="2"/>
    <n v="1197831"/>
    <d v="2021-03-30T00:00:00"/>
    <x v="1"/>
    <x v="11"/>
    <s v="Knoxville"/>
    <x v="2"/>
    <n v="20"/>
    <n v="500"/>
    <n v="9999.9999999999982"/>
    <n v="4000"/>
    <s v="Outlet"/>
    <d v="2018-11-09T00:00:00"/>
    <x v="1"/>
    <n v="3"/>
    <x v="2"/>
    <x v="0"/>
    <x v="1"/>
  </r>
  <r>
    <x v="2"/>
    <n v="1197831"/>
    <d v="2021-03-31T00:00:00"/>
    <x v="1"/>
    <x v="11"/>
    <s v="Knoxville"/>
    <x v="3"/>
    <n v="25"/>
    <n v="400"/>
    <n v="10000.000000000004"/>
    <n v="5000"/>
    <s v="Outlet"/>
    <d v="2018-11-10T00:00:00"/>
    <x v="1"/>
    <n v="3"/>
    <x v="2"/>
    <x v="0"/>
    <x v="1"/>
  </r>
  <r>
    <x v="2"/>
    <n v="1197831"/>
    <d v="2021-04-01T00:00:00"/>
    <x v="1"/>
    <x v="11"/>
    <s v="Knoxville"/>
    <x v="4"/>
    <n v="30"/>
    <n v="300"/>
    <n v="9000"/>
    <n v="3150"/>
    <s v="Outlet"/>
    <d v="2018-11-11T00:00:00"/>
    <x v="1"/>
    <n v="4"/>
    <x v="3"/>
    <x v="0"/>
    <x v="1"/>
  </r>
  <r>
    <x v="2"/>
    <n v="1197831"/>
    <d v="2021-04-02T00:00:00"/>
    <x v="1"/>
    <x v="11"/>
    <s v="Knoxville"/>
    <x v="5"/>
    <n v="25"/>
    <n v="575"/>
    <n v="14375.000000000004"/>
    <n v="7906.25"/>
    <s v="Outlet"/>
    <d v="2018-11-12T00:00:00"/>
    <x v="1"/>
    <n v="4"/>
    <x v="3"/>
    <x v="0"/>
    <x v="1"/>
  </r>
  <r>
    <x v="2"/>
    <n v="1197831"/>
    <d v="2021-04-03T00:00:00"/>
    <x v="1"/>
    <x v="11"/>
    <s v="Knoxville"/>
    <x v="0"/>
    <n v="15"/>
    <n v="725"/>
    <n v="10874.999999999996"/>
    <n v="4350"/>
    <s v="Outlet"/>
    <d v="2018-11-13T00:00:00"/>
    <x v="1"/>
    <n v="4"/>
    <x v="3"/>
    <x v="0"/>
    <x v="0"/>
  </r>
  <r>
    <x v="2"/>
    <n v="1197831"/>
    <d v="2021-04-04T00:00:00"/>
    <x v="1"/>
    <x v="11"/>
    <s v="Knoxville"/>
    <x v="1"/>
    <n v="25"/>
    <n v="750"/>
    <n v="18750.000000000007"/>
    <n v="7500"/>
    <s v="Outlet"/>
    <d v="2018-11-14T00:00:00"/>
    <x v="1"/>
    <n v="4"/>
    <x v="3"/>
    <x v="0"/>
    <x v="1"/>
  </r>
  <r>
    <x v="2"/>
    <n v="1197831"/>
    <d v="2021-04-05T00:00:00"/>
    <x v="1"/>
    <x v="11"/>
    <s v="Knoxville"/>
    <x v="2"/>
    <n v="20"/>
    <n v="600"/>
    <n v="11999.999999999998"/>
    <n v="4800"/>
    <s v="Outlet"/>
    <d v="2018-11-15T00:00:00"/>
    <x v="1"/>
    <n v="4"/>
    <x v="3"/>
    <x v="0"/>
    <x v="1"/>
  </r>
  <r>
    <x v="2"/>
    <n v="1197831"/>
    <d v="2021-04-06T00:00:00"/>
    <x v="1"/>
    <x v="11"/>
    <s v="Knoxville"/>
    <x v="3"/>
    <n v="30"/>
    <n v="525"/>
    <n v="15750.000000000004"/>
    <n v="7875"/>
    <s v="Outlet"/>
    <d v="2018-11-16T00:00:00"/>
    <x v="1"/>
    <n v="4"/>
    <x v="3"/>
    <x v="0"/>
    <x v="1"/>
  </r>
  <r>
    <x v="2"/>
    <n v="1197831"/>
    <d v="2021-04-07T00:00:00"/>
    <x v="1"/>
    <x v="11"/>
    <s v="Knoxville"/>
    <x v="4"/>
    <n v="45"/>
    <n v="425"/>
    <n v="19125"/>
    <n v="6693.75"/>
    <s v="Outlet"/>
    <d v="2018-11-17T00:00:00"/>
    <x v="1"/>
    <n v="4"/>
    <x v="3"/>
    <x v="0"/>
    <x v="1"/>
  </r>
  <r>
    <x v="2"/>
    <n v="1197831"/>
    <d v="2021-04-08T00:00:00"/>
    <x v="1"/>
    <x v="11"/>
    <s v="Knoxville"/>
    <x v="5"/>
    <n v="40"/>
    <n v="775"/>
    <n v="31000"/>
    <n v="17050"/>
    <s v="Outlet"/>
    <d v="2018-11-18T00:00:00"/>
    <x v="1"/>
    <n v="4"/>
    <x v="3"/>
    <x v="0"/>
    <x v="1"/>
  </r>
  <r>
    <x v="2"/>
    <n v="1197831"/>
    <d v="2021-04-09T00:00:00"/>
    <x v="1"/>
    <x v="11"/>
    <s v="Knoxville"/>
    <x v="0"/>
    <n v="40"/>
    <n v="775"/>
    <n v="31000"/>
    <n v="12400"/>
    <s v="Outlet"/>
    <d v="2018-11-19T00:00:00"/>
    <x v="1"/>
    <n v="4"/>
    <x v="3"/>
    <x v="0"/>
    <x v="0"/>
  </r>
  <r>
    <x v="2"/>
    <n v="1197831"/>
    <d v="2021-04-10T00:00:00"/>
    <x v="1"/>
    <x v="11"/>
    <s v="Knoxville"/>
    <x v="1"/>
    <n v="45"/>
    <n v="775"/>
    <n v="34875"/>
    <n v="13950"/>
    <s v="Outlet"/>
    <d v="2018-11-20T00:00:00"/>
    <x v="1"/>
    <n v="4"/>
    <x v="3"/>
    <x v="0"/>
    <x v="1"/>
  </r>
  <r>
    <x v="2"/>
    <n v="1197831"/>
    <d v="2021-04-11T00:00:00"/>
    <x v="1"/>
    <x v="11"/>
    <s v="Knoxville"/>
    <x v="2"/>
    <n v="40"/>
    <n v="650"/>
    <n v="26000"/>
    <n v="10400"/>
    <s v="Outlet"/>
    <d v="2018-11-21T00:00:00"/>
    <x v="1"/>
    <n v="4"/>
    <x v="3"/>
    <x v="0"/>
    <x v="1"/>
  </r>
  <r>
    <x v="2"/>
    <n v="1197831"/>
    <d v="2021-04-12T00:00:00"/>
    <x v="1"/>
    <x v="11"/>
    <s v="Knoxville"/>
    <x v="3"/>
    <n v="40"/>
    <n v="600"/>
    <n v="24000"/>
    <n v="12000"/>
    <s v="Outlet"/>
    <d v="2018-11-22T00:00:00"/>
    <x v="1"/>
    <n v="4"/>
    <x v="3"/>
    <x v="0"/>
    <x v="1"/>
  </r>
  <r>
    <x v="2"/>
    <n v="1197831"/>
    <d v="2021-04-13T00:00:00"/>
    <x v="1"/>
    <x v="11"/>
    <s v="Knoxville"/>
    <x v="4"/>
    <n v="45"/>
    <n v="500"/>
    <n v="22500"/>
    <n v="7875"/>
    <s v="Outlet"/>
    <d v="2018-11-23T00:00:00"/>
    <x v="1"/>
    <n v="4"/>
    <x v="3"/>
    <x v="0"/>
    <x v="1"/>
  </r>
  <r>
    <x v="2"/>
    <n v="1197831"/>
    <d v="2021-04-14T00:00:00"/>
    <x v="1"/>
    <x v="11"/>
    <s v="Knoxville"/>
    <x v="5"/>
    <n v="50"/>
    <n v="875"/>
    <n v="43750"/>
    <n v="24062.5"/>
    <s v="Outlet"/>
    <d v="2018-11-24T00:00:00"/>
    <x v="1"/>
    <n v="4"/>
    <x v="3"/>
    <x v="0"/>
    <x v="1"/>
  </r>
  <r>
    <x v="2"/>
    <n v="1197831"/>
    <d v="2021-04-15T00:00:00"/>
    <x v="1"/>
    <x v="11"/>
    <s v="Knoxville"/>
    <x v="0"/>
    <n v="40"/>
    <n v="825"/>
    <n v="33000"/>
    <n v="14850"/>
    <s v="Outlet"/>
    <d v="2018-11-25T00:00:00"/>
    <x v="1"/>
    <n v="4"/>
    <x v="3"/>
    <x v="0"/>
    <x v="0"/>
  </r>
  <r>
    <x v="2"/>
    <n v="1197831"/>
    <d v="2021-04-16T00:00:00"/>
    <x v="1"/>
    <x v="11"/>
    <s v="Knoxville"/>
    <x v="1"/>
    <n v="45"/>
    <n v="825"/>
    <n v="37125"/>
    <n v="16706.25"/>
    <s v="Outlet"/>
    <d v="2018-11-26T00:00:00"/>
    <x v="1"/>
    <n v="4"/>
    <x v="3"/>
    <x v="0"/>
    <x v="1"/>
  </r>
  <r>
    <x v="2"/>
    <n v="1197831"/>
    <d v="2021-04-17T00:00:00"/>
    <x v="1"/>
    <x v="11"/>
    <s v="Knoxville"/>
    <x v="2"/>
    <n v="40"/>
    <n v="975"/>
    <n v="39000"/>
    <n v="17550"/>
    <s v="Outlet"/>
    <d v="2018-11-27T00:00:00"/>
    <x v="1"/>
    <n v="4"/>
    <x v="3"/>
    <x v="0"/>
    <x v="1"/>
  </r>
  <r>
    <x v="2"/>
    <n v="1197831"/>
    <d v="2021-04-18T00:00:00"/>
    <x v="1"/>
    <x v="11"/>
    <s v="Knoxville"/>
    <x v="3"/>
    <n v="40"/>
    <n v="575"/>
    <n v="23000"/>
    <n v="12650"/>
    <s v="Outlet"/>
    <d v="2018-11-28T00:00:00"/>
    <x v="1"/>
    <n v="4"/>
    <x v="3"/>
    <x v="0"/>
    <x v="1"/>
  </r>
  <r>
    <x v="2"/>
    <n v="1197831"/>
    <d v="2021-04-19T00:00:00"/>
    <x v="1"/>
    <x v="11"/>
    <s v="Knoxville"/>
    <x v="4"/>
    <n v="45"/>
    <n v="550"/>
    <n v="24750"/>
    <n v="9900"/>
    <s v="Outlet"/>
    <d v="2018-11-29T00:00:00"/>
    <x v="1"/>
    <n v="4"/>
    <x v="3"/>
    <x v="0"/>
    <x v="1"/>
  </r>
  <r>
    <x v="2"/>
    <n v="1197831"/>
    <d v="2021-04-20T00:00:00"/>
    <x v="1"/>
    <x v="11"/>
    <s v="Knoxville"/>
    <x v="5"/>
    <n v="55"/>
    <n v="825"/>
    <n v="45374.999999999993"/>
    <n v="27225"/>
    <s v="Outlet"/>
    <d v="2018-11-30T00:00:00"/>
    <x v="1"/>
    <n v="4"/>
    <x v="3"/>
    <x v="0"/>
    <x v="1"/>
  </r>
  <r>
    <x v="2"/>
    <n v="1197831"/>
    <d v="2021-04-21T00:00:00"/>
    <x v="1"/>
    <x v="11"/>
    <s v="Knoxville"/>
    <x v="0"/>
    <n v="45"/>
    <n v="775"/>
    <n v="34875"/>
    <n v="15693.75"/>
    <s v="Outlet"/>
    <d v="2018-12-01T00:00:00"/>
    <x v="1"/>
    <n v="4"/>
    <x v="3"/>
    <x v="0"/>
    <x v="0"/>
  </r>
  <r>
    <x v="2"/>
    <n v="1197831"/>
    <d v="2021-04-22T00:00:00"/>
    <x v="1"/>
    <x v="11"/>
    <s v="Knoxville"/>
    <x v="1"/>
    <n v="55"/>
    <n v="775"/>
    <n v="42625.000000000007"/>
    <n v="19181.25"/>
    <s v="Outlet"/>
    <d v="2018-12-02T00:00:00"/>
    <x v="1"/>
    <n v="4"/>
    <x v="3"/>
    <x v="0"/>
    <x v="1"/>
  </r>
  <r>
    <x v="2"/>
    <n v="1197831"/>
    <d v="2021-04-23T00:00:00"/>
    <x v="1"/>
    <x v="11"/>
    <s v="Knoxville"/>
    <x v="2"/>
    <n v="50"/>
    <n v="950"/>
    <n v="47500"/>
    <n v="21375"/>
    <s v="Outlet"/>
    <d v="2018-12-03T00:00:00"/>
    <x v="1"/>
    <n v="4"/>
    <x v="3"/>
    <x v="0"/>
    <x v="1"/>
  </r>
  <r>
    <x v="2"/>
    <n v="1197831"/>
    <d v="2021-04-24T00:00:00"/>
    <x v="1"/>
    <x v="11"/>
    <s v="Knoxville"/>
    <x v="3"/>
    <n v="45"/>
    <n v="475"/>
    <n v="21375"/>
    <n v="11756.25"/>
    <s v="Outlet"/>
    <d v="2018-12-04T00:00:00"/>
    <x v="1"/>
    <n v="4"/>
    <x v="3"/>
    <x v="0"/>
    <x v="1"/>
  </r>
  <r>
    <x v="2"/>
    <n v="1197831"/>
    <d v="2021-04-25T00:00:00"/>
    <x v="1"/>
    <x v="11"/>
    <s v="Knoxville"/>
    <x v="4"/>
    <n v="50"/>
    <n v="475"/>
    <n v="23750"/>
    <n v="9500"/>
    <s v="Outlet"/>
    <d v="2018-12-05T00:00:00"/>
    <x v="1"/>
    <n v="4"/>
    <x v="3"/>
    <x v="0"/>
    <x v="1"/>
  </r>
  <r>
    <x v="2"/>
    <n v="1197831"/>
    <d v="2021-04-26T00:00:00"/>
    <x v="1"/>
    <x v="11"/>
    <s v="Knoxville"/>
    <x v="5"/>
    <n v="55"/>
    <n v="725"/>
    <n v="39874.999999999993"/>
    <n v="23925"/>
    <s v="Outlet"/>
    <d v="2018-12-06T00:00:00"/>
    <x v="1"/>
    <n v="4"/>
    <x v="3"/>
    <x v="0"/>
    <x v="1"/>
  </r>
  <r>
    <x v="2"/>
    <n v="1197831"/>
    <d v="2021-04-27T00:00:00"/>
    <x v="1"/>
    <x v="11"/>
    <s v="Knoxville"/>
    <x v="0"/>
    <n v="50"/>
    <n v="675"/>
    <n v="33750"/>
    <n v="15187.5"/>
    <s v="Outlet"/>
    <d v="2018-12-07T00:00:00"/>
    <x v="1"/>
    <n v="4"/>
    <x v="3"/>
    <x v="0"/>
    <x v="0"/>
  </r>
  <r>
    <x v="2"/>
    <n v="1197831"/>
    <d v="2021-04-28T00:00:00"/>
    <x v="1"/>
    <x v="11"/>
    <s v="Knoxville"/>
    <x v="1"/>
    <n v="50"/>
    <n v="625"/>
    <n v="31250"/>
    <n v="14062.5"/>
    <s v="Outlet"/>
    <d v="2018-12-08T00:00:00"/>
    <x v="1"/>
    <n v="4"/>
    <x v="3"/>
    <x v="0"/>
    <x v="1"/>
  </r>
  <r>
    <x v="2"/>
    <n v="1197831"/>
    <d v="2021-04-29T00:00:00"/>
    <x v="1"/>
    <x v="11"/>
    <s v="Knoxville"/>
    <x v="2"/>
    <n v="55"/>
    <n v="675"/>
    <n v="37124.999999999993"/>
    <n v="16706.25"/>
    <s v="Outlet"/>
    <d v="2018-12-09T00:00:00"/>
    <x v="1"/>
    <n v="4"/>
    <x v="3"/>
    <x v="0"/>
    <x v="1"/>
  </r>
  <r>
    <x v="2"/>
    <n v="1197831"/>
    <d v="2021-04-30T00:00:00"/>
    <x v="1"/>
    <x v="11"/>
    <s v="Knoxville"/>
    <x v="3"/>
    <n v="55"/>
    <n v="400"/>
    <n v="21999.999999999996"/>
    <n v="12100"/>
    <s v="Outlet"/>
    <d v="2018-12-10T00:00:00"/>
    <x v="1"/>
    <n v="4"/>
    <x v="3"/>
    <x v="0"/>
    <x v="1"/>
  </r>
  <r>
    <x v="2"/>
    <n v="1197831"/>
    <d v="2021-05-01T00:00:00"/>
    <x v="1"/>
    <x v="11"/>
    <s v="Knoxville"/>
    <x v="4"/>
    <n v="50"/>
    <n v="400"/>
    <n v="20000"/>
    <n v="8000"/>
    <s v="Outlet"/>
    <d v="2018-12-11T00:00:00"/>
    <x v="1"/>
    <n v="5"/>
    <x v="4"/>
    <x v="0"/>
    <x v="1"/>
  </r>
  <r>
    <x v="2"/>
    <n v="1197831"/>
    <d v="2021-05-02T00:00:00"/>
    <x v="1"/>
    <x v="11"/>
    <s v="Knoxville"/>
    <x v="5"/>
    <n v="45"/>
    <n v="625"/>
    <n v="28125"/>
    <n v="16875"/>
    <s v="Outlet"/>
    <d v="2018-12-12T00:00:00"/>
    <x v="1"/>
    <n v="5"/>
    <x v="4"/>
    <x v="0"/>
    <x v="1"/>
  </r>
  <r>
    <x v="2"/>
    <n v="1197831"/>
    <d v="2021-05-03T00:00:00"/>
    <x v="1"/>
    <x v="11"/>
    <s v="Knoxville"/>
    <x v="0"/>
    <n v="35"/>
    <n v="575"/>
    <n v="20125"/>
    <n v="9056.25"/>
    <s v="Outlet"/>
    <d v="2018-12-13T00:00:00"/>
    <x v="1"/>
    <n v="5"/>
    <x v="4"/>
    <x v="0"/>
    <x v="0"/>
  </r>
  <r>
    <x v="2"/>
    <n v="1197831"/>
    <d v="2021-05-04T00:00:00"/>
    <x v="1"/>
    <x v="11"/>
    <s v="Knoxville"/>
    <x v="1"/>
    <n v="35"/>
    <n v="575"/>
    <n v="20125"/>
    <n v="9056.25"/>
    <s v="Outlet"/>
    <d v="2018-12-14T00:00:00"/>
    <x v="1"/>
    <n v="5"/>
    <x v="4"/>
    <x v="0"/>
    <x v="1"/>
  </r>
  <r>
    <x v="2"/>
    <n v="1197831"/>
    <d v="2021-05-05T00:00:00"/>
    <x v="1"/>
    <x v="11"/>
    <s v="Knoxville"/>
    <x v="2"/>
    <n v="40"/>
    <n v="525"/>
    <n v="21000"/>
    <n v="9450"/>
    <s v="Outlet"/>
    <d v="2018-12-15T00:00:00"/>
    <x v="1"/>
    <n v="5"/>
    <x v="4"/>
    <x v="0"/>
    <x v="1"/>
  </r>
  <r>
    <x v="2"/>
    <n v="1197831"/>
    <d v="2021-05-06T00:00:00"/>
    <x v="1"/>
    <x v="11"/>
    <s v="Knoxville"/>
    <x v="3"/>
    <n v="40"/>
    <n v="375"/>
    <n v="15000"/>
    <n v="8250"/>
    <s v="Outlet"/>
    <d v="2018-12-16T00:00:00"/>
    <x v="1"/>
    <n v="5"/>
    <x v="4"/>
    <x v="0"/>
    <x v="1"/>
  </r>
  <r>
    <x v="2"/>
    <n v="1197831"/>
    <d v="2021-05-07T00:00:00"/>
    <x v="1"/>
    <x v="11"/>
    <s v="Knoxville"/>
    <x v="4"/>
    <n v="35"/>
    <n v="350"/>
    <n v="12250"/>
    <n v="4900"/>
    <s v="Outlet"/>
    <d v="2018-12-17T00:00:00"/>
    <x v="1"/>
    <n v="5"/>
    <x v="4"/>
    <x v="0"/>
    <x v="1"/>
  </r>
  <r>
    <x v="2"/>
    <n v="1197831"/>
    <d v="2021-05-08T00:00:00"/>
    <x v="1"/>
    <x v="11"/>
    <s v="Knoxville"/>
    <x v="5"/>
    <n v="45"/>
    <n v="525"/>
    <n v="23625"/>
    <n v="14175"/>
    <s v="Outlet"/>
    <d v="2018-12-18T00:00:00"/>
    <x v="1"/>
    <n v="5"/>
    <x v="4"/>
    <x v="0"/>
    <x v="1"/>
  </r>
  <r>
    <x v="2"/>
    <n v="1197831"/>
    <d v="2021-05-09T00:00:00"/>
    <x v="1"/>
    <x v="11"/>
    <s v="Knoxville"/>
    <x v="0"/>
    <n v="30"/>
    <n v="675"/>
    <n v="20250.000000000004"/>
    <n v="9112.5"/>
    <s v="Outlet"/>
    <d v="2018-12-19T00:00:00"/>
    <x v="1"/>
    <n v="5"/>
    <x v="4"/>
    <x v="0"/>
    <x v="0"/>
  </r>
  <r>
    <x v="2"/>
    <n v="1197831"/>
    <d v="2021-05-10T00:00:00"/>
    <x v="1"/>
    <x v="11"/>
    <s v="Knoxville"/>
    <x v="1"/>
    <n v="30"/>
    <n v="675"/>
    <n v="20250.000000000004"/>
    <n v="9112.5"/>
    <s v="Outlet"/>
    <d v="2018-12-20T00:00:00"/>
    <x v="1"/>
    <n v="5"/>
    <x v="4"/>
    <x v="0"/>
    <x v="1"/>
  </r>
  <r>
    <x v="2"/>
    <n v="1197831"/>
    <d v="2021-05-11T00:00:00"/>
    <x v="1"/>
    <x v="11"/>
    <s v="Knoxville"/>
    <x v="2"/>
    <n v="55"/>
    <n v="600"/>
    <n v="33000.000000000007"/>
    <n v="14850"/>
    <s v="Outlet"/>
    <d v="2018-12-21T00:00:00"/>
    <x v="1"/>
    <n v="5"/>
    <x v="4"/>
    <x v="0"/>
    <x v="1"/>
  </r>
  <r>
    <x v="2"/>
    <n v="1197831"/>
    <d v="2021-05-12T00:00:00"/>
    <x v="1"/>
    <x v="11"/>
    <s v="Knoxville"/>
    <x v="3"/>
    <n v="55"/>
    <n v="475"/>
    <n v="26125.000000000004"/>
    <n v="14368.75"/>
    <s v="Outlet"/>
    <d v="2018-12-22T00:00:00"/>
    <x v="1"/>
    <n v="5"/>
    <x v="4"/>
    <x v="0"/>
    <x v="1"/>
  </r>
  <r>
    <x v="2"/>
    <n v="1197831"/>
    <d v="2021-05-13T00:00:00"/>
    <x v="1"/>
    <x v="11"/>
    <s v="Knoxville"/>
    <x v="4"/>
    <n v="55"/>
    <n v="450"/>
    <n v="24749.999999999996"/>
    <n v="9900"/>
    <s v="Outlet"/>
    <d v="2018-12-23T00:00:00"/>
    <x v="1"/>
    <n v="5"/>
    <x v="4"/>
    <x v="0"/>
    <x v="1"/>
  </r>
  <r>
    <x v="2"/>
    <n v="1197831"/>
    <d v="2021-05-14T00:00:00"/>
    <x v="1"/>
    <x v="11"/>
    <s v="Knoxville"/>
    <x v="5"/>
    <n v="65"/>
    <n v="650"/>
    <n v="42250"/>
    <n v="25350"/>
    <s v="Outlet"/>
    <d v="2018-12-24T00:00:00"/>
    <x v="1"/>
    <n v="5"/>
    <x v="4"/>
    <x v="0"/>
    <x v="1"/>
  </r>
  <r>
    <x v="2"/>
    <n v="1197831"/>
    <d v="2021-05-15T00:00:00"/>
    <x v="1"/>
    <x v="11"/>
    <s v="Knoxville"/>
    <x v="0"/>
    <n v="55"/>
    <n v="800"/>
    <n v="43999.999999999993"/>
    <n v="19800"/>
    <s v="Outlet"/>
    <d v="2018-12-25T00:00:00"/>
    <x v="1"/>
    <n v="5"/>
    <x v="4"/>
    <x v="0"/>
    <x v="0"/>
  </r>
  <r>
    <x v="2"/>
    <n v="1197831"/>
    <d v="2021-05-16T00:00:00"/>
    <x v="1"/>
    <x v="11"/>
    <s v="Knoxville"/>
    <x v="1"/>
    <n v="55"/>
    <n v="800"/>
    <n v="43999.999999999993"/>
    <n v="19800"/>
    <s v="Outlet"/>
    <d v="2018-12-26T00:00:00"/>
    <x v="1"/>
    <n v="5"/>
    <x v="4"/>
    <x v="0"/>
    <x v="1"/>
  </r>
  <r>
    <x v="2"/>
    <n v="1197831"/>
    <d v="2021-05-17T00:00:00"/>
    <x v="1"/>
    <x v="11"/>
    <s v="Knoxville"/>
    <x v="2"/>
    <n v="60"/>
    <n v="700"/>
    <n v="42000"/>
    <n v="18900"/>
    <s v="Outlet"/>
    <d v="2018-12-27T00:00:00"/>
    <x v="1"/>
    <n v="5"/>
    <x v="4"/>
    <x v="0"/>
    <x v="1"/>
  </r>
  <r>
    <x v="2"/>
    <n v="1197831"/>
    <d v="2021-05-18T00:00:00"/>
    <x v="1"/>
    <x v="11"/>
    <s v="Knoxville"/>
    <x v="3"/>
    <n v="60"/>
    <n v="550"/>
    <n v="33000"/>
    <n v="18150"/>
    <s v="Outlet"/>
    <d v="2018-12-28T00:00:00"/>
    <x v="1"/>
    <n v="5"/>
    <x v="4"/>
    <x v="0"/>
    <x v="1"/>
  </r>
  <r>
    <x v="2"/>
    <n v="1197831"/>
    <d v="2021-05-19T00:00:00"/>
    <x v="1"/>
    <x v="11"/>
    <s v="Knoxville"/>
    <x v="4"/>
    <n v="55"/>
    <n v="500"/>
    <n v="27499.999999999993"/>
    <n v="11000"/>
    <s v="Outlet"/>
    <d v="2018-12-29T00:00:00"/>
    <x v="1"/>
    <n v="5"/>
    <x v="4"/>
    <x v="0"/>
    <x v="1"/>
  </r>
  <r>
    <x v="2"/>
    <n v="1197831"/>
    <d v="2021-05-20T00:00:00"/>
    <x v="1"/>
    <x v="11"/>
    <s v="Knoxville"/>
    <x v="5"/>
    <n v="65"/>
    <n v="750"/>
    <n v="48750"/>
    <n v="29250"/>
    <s v="Outlet"/>
    <d v="2018-12-30T00:00:00"/>
    <x v="1"/>
    <n v="5"/>
    <x v="4"/>
    <x v="0"/>
    <x v="1"/>
  </r>
  <r>
    <x v="0"/>
    <n v="1185732"/>
    <d v="2021-05-21T00:00:00"/>
    <x v="1"/>
    <x v="11"/>
    <s v="Knoxville"/>
    <x v="0"/>
    <n v="35"/>
    <n v="425"/>
    <n v="14875"/>
    <n v="5950"/>
    <s v="Outlet"/>
    <d v="2018-12-31T00:00:00"/>
    <x v="1"/>
    <n v="5"/>
    <x v="4"/>
    <x v="0"/>
    <x v="0"/>
  </r>
  <r>
    <x v="0"/>
    <n v="1185732"/>
    <d v="2021-05-22T00:00:00"/>
    <x v="1"/>
    <x v="11"/>
    <s v="Knoxville"/>
    <x v="1"/>
    <n v="35"/>
    <n v="225"/>
    <n v="7875"/>
    <n v="2756.25"/>
    <s v="Outlet"/>
    <d v="2019-01-01T00:00:00"/>
    <x v="1"/>
    <n v="5"/>
    <x v="4"/>
    <x v="0"/>
    <x v="1"/>
  </r>
  <r>
    <x v="0"/>
    <n v="1185732"/>
    <d v="2021-05-23T00:00:00"/>
    <x v="1"/>
    <x v="11"/>
    <s v="Knoxville"/>
    <x v="2"/>
    <n v="25"/>
    <n v="225"/>
    <n v="5625"/>
    <n v="1968.75"/>
    <s v="Outlet"/>
    <d v="2019-01-02T00:00:00"/>
    <x v="1"/>
    <n v="5"/>
    <x v="4"/>
    <x v="0"/>
    <x v="1"/>
  </r>
  <r>
    <x v="0"/>
    <n v="1185732"/>
    <d v="2021-05-24T00:00:00"/>
    <x v="1"/>
    <x v="11"/>
    <s v="Knoxville"/>
    <x v="3"/>
    <n v="30"/>
    <n v="75"/>
    <n v="2250.0000000000005"/>
    <n v="900"/>
    <s v="Outlet"/>
    <d v="2019-01-03T00:00:00"/>
    <x v="1"/>
    <n v="5"/>
    <x v="4"/>
    <x v="0"/>
    <x v="1"/>
  </r>
  <r>
    <x v="0"/>
    <n v="1185732"/>
    <d v="2021-05-25T00:00:00"/>
    <x v="4"/>
    <x v="12"/>
    <s v="Omaha"/>
    <x v="4"/>
    <n v="45"/>
    <n v="125"/>
    <n v="5624.9999999999991"/>
    <n v="1968.75"/>
    <s v="Outlet"/>
    <d v="2019-01-04T00:00:00"/>
    <x v="1"/>
    <n v="5"/>
    <x v="4"/>
    <x v="0"/>
    <x v="1"/>
  </r>
  <r>
    <x v="0"/>
    <n v="1185732"/>
    <d v="2021-05-26T00:00:00"/>
    <x v="4"/>
    <x v="12"/>
    <s v="Omaha"/>
    <x v="5"/>
    <n v="35"/>
    <n v="225"/>
    <n v="7875"/>
    <n v="3937.5"/>
    <s v="Outlet"/>
    <d v="2019-01-05T00:00:00"/>
    <x v="1"/>
    <n v="5"/>
    <x v="4"/>
    <x v="0"/>
    <x v="1"/>
  </r>
  <r>
    <x v="0"/>
    <n v="1185732"/>
    <d v="2021-05-27T00:00:00"/>
    <x v="4"/>
    <x v="12"/>
    <s v="Omaha"/>
    <x v="0"/>
    <n v="35"/>
    <n v="475"/>
    <n v="16625"/>
    <n v="6650"/>
    <s v="Outlet"/>
    <d v="2019-01-06T00:00:00"/>
    <x v="1"/>
    <n v="5"/>
    <x v="4"/>
    <x v="0"/>
    <x v="0"/>
  </r>
  <r>
    <x v="0"/>
    <n v="1185732"/>
    <d v="2021-05-28T00:00:00"/>
    <x v="4"/>
    <x v="12"/>
    <s v="Omaha"/>
    <x v="1"/>
    <n v="35"/>
    <n v="125"/>
    <n v="4375"/>
    <n v="1531.25"/>
    <s v="Outlet"/>
    <d v="2019-01-07T00:00:00"/>
    <x v="1"/>
    <n v="5"/>
    <x v="4"/>
    <x v="0"/>
    <x v="1"/>
  </r>
  <r>
    <x v="0"/>
    <n v="1185732"/>
    <d v="2021-05-29T00:00:00"/>
    <x v="4"/>
    <x v="12"/>
    <s v="Omaha"/>
    <x v="2"/>
    <n v="25"/>
    <n v="175"/>
    <n v="4375"/>
    <n v="1531.25"/>
    <s v="Outlet"/>
    <d v="2019-01-08T00:00:00"/>
    <x v="1"/>
    <n v="5"/>
    <x v="4"/>
    <x v="0"/>
    <x v="1"/>
  </r>
  <r>
    <x v="0"/>
    <n v="1185732"/>
    <d v="2021-05-30T00:00:00"/>
    <x v="4"/>
    <x v="12"/>
    <s v="Omaha"/>
    <x v="3"/>
    <n v="30"/>
    <n v="50"/>
    <n v="1500.0000000000002"/>
    <n v="600"/>
    <s v="Outlet"/>
    <d v="2019-01-09T00:00:00"/>
    <x v="1"/>
    <n v="5"/>
    <x v="4"/>
    <x v="0"/>
    <x v="1"/>
  </r>
  <r>
    <x v="0"/>
    <n v="1185732"/>
    <d v="2021-05-31T00:00:00"/>
    <x v="4"/>
    <x v="12"/>
    <s v="Omaha"/>
    <x v="4"/>
    <n v="45"/>
    <n v="125"/>
    <n v="5624.9999999999991"/>
    <n v="1968.75"/>
    <s v="Outlet"/>
    <d v="2019-01-10T00:00:00"/>
    <x v="1"/>
    <n v="5"/>
    <x v="4"/>
    <x v="0"/>
    <x v="1"/>
  </r>
  <r>
    <x v="0"/>
    <n v="1185732"/>
    <d v="2021-06-01T00:00:00"/>
    <x v="4"/>
    <x v="12"/>
    <s v="Omaha"/>
    <x v="5"/>
    <n v="35"/>
    <n v="200"/>
    <n v="7000"/>
    <n v="3500"/>
    <s v="Outlet"/>
    <d v="2019-01-11T00:00:00"/>
    <x v="1"/>
    <n v="6"/>
    <x v="11"/>
    <x v="0"/>
    <x v="1"/>
  </r>
  <r>
    <x v="0"/>
    <n v="1185732"/>
    <d v="2021-06-02T00:00:00"/>
    <x v="4"/>
    <x v="12"/>
    <s v="Omaha"/>
    <x v="0"/>
    <n v="40"/>
    <n v="420"/>
    <n v="16800"/>
    <n v="6720"/>
    <s v="Outlet"/>
    <d v="2019-01-12T00:00:00"/>
    <x v="1"/>
    <n v="6"/>
    <x v="11"/>
    <x v="0"/>
    <x v="0"/>
  </r>
  <r>
    <x v="0"/>
    <n v="1185732"/>
    <d v="2021-06-03T00:00:00"/>
    <x v="4"/>
    <x v="12"/>
    <s v="Omaha"/>
    <x v="1"/>
    <n v="40"/>
    <n v="100"/>
    <n v="4000"/>
    <n v="1400"/>
    <s v="Outlet"/>
    <d v="2019-01-13T00:00:00"/>
    <x v="1"/>
    <n v="6"/>
    <x v="11"/>
    <x v="0"/>
    <x v="1"/>
  </r>
  <r>
    <x v="0"/>
    <n v="1185732"/>
    <d v="2021-06-04T00:00:00"/>
    <x v="4"/>
    <x v="12"/>
    <s v="Omaha"/>
    <x v="2"/>
    <n v="30"/>
    <n v="150"/>
    <n v="4500.0000000000009"/>
    <n v="1575"/>
    <s v="Outlet"/>
    <d v="2019-01-14T00:00:00"/>
    <x v="1"/>
    <n v="6"/>
    <x v="11"/>
    <x v="0"/>
    <x v="1"/>
  </r>
  <r>
    <x v="0"/>
    <n v="1185732"/>
    <d v="2021-06-05T00:00:00"/>
    <x v="4"/>
    <x v="12"/>
    <s v="Omaha"/>
    <x v="3"/>
    <n v="35"/>
    <n v="0"/>
    <n v="0"/>
    <n v="0"/>
    <s v="Outlet"/>
    <d v="2019-01-15T00:00:00"/>
    <x v="1"/>
    <n v="6"/>
    <x v="11"/>
    <x v="0"/>
    <x v="1"/>
  </r>
  <r>
    <x v="0"/>
    <n v="1185732"/>
    <d v="2021-06-06T00:00:00"/>
    <x v="4"/>
    <x v="12"/>
    <s v="Omaha"/>
    <x v="4"/>
    <n v="50"/>
    <n v="50"/>
    <n v="2500"/>
    <n v="875"/>
    <s v="Outlet"/>
    <d v="2019-01-16T00:00:00"/>
    <x v="1"/>
    <n v="6"/>
    <x v="11"/>
    <x v="0"/>
    <x v="1"/>
  </r>
  <r>
    <x v="0"/>
    <n v="1185732"/>
    <d v="2021-06-07T00:00:00"/>
    <x v="4"/>
    <x v="12"/>
    <s v="Omaha"/>
    <x v="5"/>
    <n v="40"/>
    <n v="150"/>
    <n v="6000"/>
    <n v="3000"/>
    <s v="Outlet"/>
    <d v="2019-01-17T00:00:00"/>
    <x v="1"/>
    <n v="6"/>
    <x v="11"/>
    <x v="0"/>
    <x v="1"/>
  </r>
  <r>
    <x v="0"/>
    <n v="1185732"/>
    <d v="2021-06-08T00:00:00"/>
    <x v="4"/>
    <x v="12"/>
    <s v="Omaha"/>
    <x v="0"/>
    <n v="40"/>
    <n v="375"/>
    <n v="15000"/>
    <n v="6000"/>
    <s v="Outlet"/>
    <d v="2019-01-18T00:00:00"/>
    <x v="1"/>
    <n v="6"/>
    <x v="11"/>
    <x v="0"/>
    <x v="0"/>
  </r>
  <r>
    <x v="0"/>
    <n v="1185732"/>
    <d v="2021-06-09T00:00:00"/>
    <x v="4"/>
    <x v="12"/>
    <s v="Omaha"/>
    <x v="1"/>
    <n v="35"/>
    <n v="75"/>
    <n v="2625"/>
    <n v="918.75"/>
    <s v="Outlet"/>
    <d v="2019-01-19T00:00:00"/>
    <x v="1"/>
    <n v="6"/>
    <x v="11"/>
    <x v="0"/>
    <x v="1"/>
  </r>
  <r>
    <x v="0"/>
    <n v="1185732"/>
    <d v="2021-06-10T00:00:00"/>
    <x v="4"/>
    <x v="12"/>
    <s v="Omaha"/>
    <x v="2"/>
    <n v="25"/>
    <n v="75"/>
    <n v="1875.0000000000005"/>
    <n v="656.25"/>
    <s v="Outlet"/>
    <d v="2019-01-20T00:00:00"/>
    <x v="1"/>
    <n v="6"/>
    <x v="11"/>
    <x v="0"/>
    <x v="1"/>
  </r>
  <r>
    <x v="0"/>
    <n v="1185732"/>
    <d v="2021-06-11T00:00:00"/>
    <x v="4"/>
    <x v="12"/>
    <s v="Omaha"/>
    <x v="3"/>
    <n v="30"/>
    <n v="0"/>
    <n v="0"/>
    <n v="0"/>
    <s v="Outlet"/>
    <d v="2019-01-21T00:00:00"/>
    <x v="1"/>
    <n v="6"/>
    <x v="11"/>
    <x v="0"/>
    <x v="1"/>
  </r>
  <r>
    <x v="0"/>
    <n v="1185732"/>
    <d v="2021-06-12T00:00:00"/>
    <x v="4"/>
    <x v="12"/>
    <s v="Omaha"/>
    <x v="4"/>
    <n v="45"/>
    <n v="25"/>
    <n v="1125"/>
    <n v="393.75"/>
    <s v="Outlet"/>
    <d v="2019-01-22T00:00:00"/>
    <x v="1"/>
    <n v="6"/>
    <x v="11"/>
    <x v="0"/>
    <x v="1"/>
  </r>
  <r>
    <x v="0"/>
    <n v="1185732"/>
    <d v="2021-06-13T00:00:00"/>
    <x v="4"/>
    <x v="12"/>
    <s v="Omaha"/>
    <x v="5"/>
    <n v="35"/>
    <n v="150"/>
    <n v="5250"/>
    <n v="2625"/>
    <s v="Outlet"/>
    <d v="2019-01-23T00:00:00"/>
    <x v="1"/>
    <n v="6"/>
    <x v="11"/>
    <x v="0"/>
    <x v="1"/>
  </r>
  <r>
    <x v="0"/>
    <n v="1185732"/>
    <d v="2021-06-14T00:00:00"/>
    <x v="4"/>
    <x v="12"/>
    <s v="Omaha"/>
    <x v="0"/>
    <n v="45"/>
    <n v="420"/>
    <n v="18900"/>
    <n v="7560"/>
    <s v="Outlet"/>
    <d v="2019-01-24T00:00:00"/>
    <x v="1"/>
    <n v="6"/>
    <x v="11"/>
    <x v="0"/>
    <x v="0"/>
  </r>
  <r>
    <x v="0"/>
    <n v="1185732"/>
    <d v="2021-06-15T00:00:00"/>
    <x v="4"/>
    <x v="12"/>
    <s v="Omaha"/>
    <x v="1"/>
    <n v="40"/>
    <n v="125"/>
    <n v="5000.0000000000009"/>
    <n v="1750"/>
    <s v="Outlet"/>
    <d v="2019-01-25T00:00:00"/>
    <x v="1"/>
    <n v="6"/>
    <x v="11"/>
    <x v="0"/>
    <x v="1"/>
  </r>
  <r>
    <x v="0"/>
    <n v="1185732"/>
    <d v="2021-06-16T00:00:00"/>
    <x v="4"/>
    <x v="12"/>
    <s v="Omaha"/>
    <x v="2"/>
    <n v="35"/>
    <n v="100"/>
    <n v="3500"/>
    <n v="1225"/>
    <s v="Outlet"/>
    <d v="2019-01-26T00:00:00"/>
    <x v="1"/>
    <n v="6"/>
    <x v="11"/>
    <x v="0"/>
    <x v="1"/>
  </r>
  <r>
    <x v="0"/>
    <n v="1185732"/>
    <d v="2021-06-17T00:00:00"/>
    <x v="4"/>
    <x v="12"/>
    <s v="Omaha"/>
    <x v="3"/>
    <n v="35"/>
    <n v="25"/>
    <n v="875"/>
    <n v="350"/>
    <s v="Outlet"/>
    <d v="2019-01-27T00:00:00"/>
    <x v="1"/>
    <n v="6"/>
    <x v="11"/>
    <x v="0"/>
    <x v="1"/>
  </r>
  <r>
    <x v="0"/>
    <n v="1185732"/>
    <d v="2021-06-18T00:00:00"/>
    <x v="4"/>
    <x v="12"/>
    <s v="Omaha"/>
    <x v="4"/>
    <n v="50"/>
    <n v="50"/>
    <n v="2499.9999999999995"/>
    <n v="875"/>
    <s v="Outlet"/>
    <d v="2019-01-28T00:00:00"/>
    <x v="1"/>
    <n v="6"/>
    <x v="11"/>
    <x v="0"/>
    <x v="1"/>
  </r>
  <r>
    <x v="0"/>
    <n v="1185732"/>
    <d v="2021-06-19T00:00:00"/>
    <x v="4"/>
    <x v="12"/>
    <s v="Omaha"/>
    <x v="5"/>
    <n v="55"/>
    <n v="150"/>
    <n v="8249.9999999999982"/>
    <n v="4125"/>
    <s v="Outlet"/>
    <d v="2019-01-29T00:00:00"/>
    <x v="1"/>
    <n v="6"/>
    <x v="11"/>
    <x v="0"/>
    <x v="1"/>
  </r>
  <r>
    <x v="0"/>
    <n v="1185732"/>
    <d v="2021-06-20T00:00:00"/>
    <x v="4"/>
    <x v="12"/>
    <s v="Omaha"/>
    <x v="0"/>
    <n v="40"/>
    <n v="400"/>
    <n v="16000"/>
    <n v="6400"/>
    <s v="Outlet"/>
    <d v="2019-01-30T00:00:00"/>
    <x v="1"/>
    <n v="6"/>
    <x v="11"/>
    <x v="0"/>
    <x v="0"/>
  </r>
  <r>
    <x v="0"/>
    <n v="1185732"/>
    <d v="2021-06-21T00:00:00"/>
    <x v="4"/>
    <x v="12"/>
    <s v="Omaha"/>
    <x v="1"/>
    <n v="35"/>
    <n v="150"/>
    <n v="5250.0000000000009"/>
    <n v="1837.5"/>
    <s v="Outlet"/>
    <d v="2019-01-31T00:00:00"/>
    <x v="1"/>
    <n v="6"/>
    <x v="11"/>
    <x v="0"/>
    <x v="1"/>
  </r>
  <r>
    <x v="0"/>
    <n v="1185732"/>
    <d v="2021-06-22T00:00:00"/>
    <x v="4"/>
    <x v="12"/>
    <s v="Omaha"/>
    <x v="2"/>
    <n v="30"/>
    <n v="175"/>
    <n v="5250.0000000000009"/>
    <n v="1837.5"/>
    <s v="Outlet"/>
    <d v="2019-02-01T00:00:00"/>
    <x v="1"/>
    <n v="6"/>
    <x v="11"/>
    <x v="0"/>
    <x v="1"/>
  </r>
  <r>
    <x v="0"/>
    <n v="1185732"/>
    <d v="2021-06-23T00:00:00"/>
    <x v="4"/>
    <x v="12"/>
    <s v="Omaha"/>
    <x v="3"/>
    <n v="30"/>
    <n v="150"/>
    <n v="4500.0000000000009"/>
    <n v="1800"/>
    <s v="Outlet"/>
    <d v="2019-02-02T00:00:00"/>
    <x v="1"/>
    <n v="6"/>
    <x v="11"/>
    <x v="0"/>
    <x v="1"/>
  </r>
  <r>
    <x v="0"/>
    <n v="1185732"/>
    <d v="2021-06-24T00:00:00"/>
    <x v="4"/>
    <x v="12"/>
    <s v="Omaha"/>
    <x v="4"/>
    <n v="45"/>
    <n v="150"/>
    <n v="6750"/>
    <n v="2362.5"/>
    <s v="Outlet"/>
    <d v="2019-02-03T00:00:00"/>
    <x v="1"/>
    <n v="6"/>
    <x v="11"/>
    <x v="0"/>
    <x v="1"/>
  </r>
  <r>
    <x v="0"/>
    <n v="1185732"/>
    <d v="2021-06-25T00:00:00"/>
    <x v="4"/>
    <x v="12"/>
    <s v="Omaha"/>
    <x v="5"/>
    <n v="50"/>
    <n v="325"/>
    <n v="16250"/>
    <n v="8125"/>
    <s v="Outlet"/>
    <d v="2019-02-04T00:00:00"/>
    <x v="1"/>
    <n v="6"/>
    <x v="11"/>
    <x v="0"/>
    <x v="1"/>
  </r>
  <r>
    <x v="0"/>
    <n v="1185732"/>
    <d v="2021-06-26T00:00:00"/>
    <x v="4"/>
    <x v="12"/>
    <s v="Omaha"/>
    <x v="0"/>
    <n v="45"/>
    <n v="550"/>
    <n v="24750"/>
    <n v="9900"/>
    <s v="Outlet"/>
    <d v="2019-02-05T00:00:00"/>
    <x v="1"/>
    <n v="6"/>
    <x v="11"/>
    <x v="0"/>
    <x v="0"/>
  </r>
  <r>
    <x v="0"/>
    <n v="1185732"/>
    <d v="2021-06-27T00:00:00"/>
    <x v="4"/>
    <x v="12"/>
    <s v="Omaha"/>
    <x v="1"/>
    <n v="40"/>
    <n v="300"/>
    <n v="12000.000000000002"/>
    <n v="4200"/>
    <s v="Outlet"/>
    <d v="2019-02-06T00:00:00"/>
    <x v="1"/>
    <n v="6"/>
    <x v="11"/>
    <x v="0"/>
    <x v="1"/>
  </r>
  <r>
    <x v="0"/>
    <n v="1185732"/>
    <d v="2021-06-28T00:00:00"/>
    <x v="4"/>
    <x v="12"/>
    <s v="Omaha"/>
    <x v="2"/>
    <n v="35"/>
    <n v="225"/>
    <n v="7875"/>
    <n v="2756.25"/>
    <s v="Outlet"/>
    <d v="2019-02-07T00:00:00"/>
    <x v="1"/>
    <n v="6"/>
    <x v="11"/>
    <x v="0"/>
    <x v="1"/>
  </r>
  <r>
    <x v="0"/>
    <n v="1185732"/>
    <d v="2021-06-29T00:00:00"/>
    <x v="4"/>
    <x v="12"/>
    <s v="Omaha"/>
    <x v="3"/>
    <n v="35"/>
    <n v="175"/>
    <n v="6125"/>
    <n v="2450"/>
    <s v="Outlet"/>
    <d v="2019-02-08T00:00:00"/>
    <x v="1"/>
    <n v="6"/>
    <x v="11"/>
    <x v="0"/>
    <x v="1"/>
  </r>
  <r>
    <x v="0"/>
    <n v="1185732"/>
    <d v="2021-06-30T00:00:00"/>
    <x v="4"/>
    <x v="12"/>
    <s v="Omaha"/>
    <x v="4"/>
    <n v="45"/>
    <n v="175"/>
    <n v="7875"/>
    <n v="2756.25"/>
    <s v="Outlet"/>
    <d v="2019-02-09T00:00:00"/>
    <x v="1"/>
    <n v="6"/>
    <x v="11"/>
    <x v="0"/>
    <x v="1"/>
  </r>
  <r>
    <x v="0"/>
    <n v="1185732"/>
    <d v="2021-07-01T00:00:00"/>
    <x v="4"/>
    <x v="12"/>
    <s v="Omaha"/>
    <x v="5"/>
    <n v="50"/>
    <n v="350"/>
    <n v="17500"/>
    <n v="8750"/>
    <s v="Outlet"/>
    <d v="2019-02-10T00:00:00"/>
    <x v="1"/>
    <n v="7"/>
    <x v="5"/>
    <x v="0"/>
    <x v="1"/>
  </r>
  <r>
    <x v="0"/>
    <n v="1185732"/>
    <d v="2021-07-02T00:00:00"/>
    <x v="4"/>
    <x v="12"/>
    <s v="Omaha"/>
    <x v="0"/>
    <n v="45"/>
    <n v="500"/>
    <n v="22500"/>
    <n v="9000"/>
    <s v="Outlet"/>
    <d v="2019-02-11T00:00:00"/>
    <x v="1"/>
    <n v="7"/>
    <x v="5"/>
    <x v="0"/>
    <x v="0"/>
  </r>
  <r>
    <x v="0"/>
    <n v="1185732"/>
    <d v="2021-07-03T00:00:00"/>
    <x v="4"/>
    <x v="12"/>
    <s v="Omaha"/>
    <x v="1"/>
    <n v="45"/>
    <n v="275"/>
    <n v="12375.000000000002"/>
    <n v="4331.25"/>
    <s v="Outlet"/>
    <d v="2019-02-12T00:00:00"/>
    <x v="1"/>
    <n v="7"/>
    <x v="5"/>
    <x v="0"/>
    <x v="1"/>
  </r>
  <r>
    <x v="0"/>
    <n v="1185732"/>
    <d v="2021-07-04T00:00:00"/>
    <x v="4"/>
    <x v="12"/>
    <s v="Omaha"/>
    <x v="2"/>
    <n v="40"/>
    <n v="200"/>
    <n v="8000"/>
    <n v="2800"/>
    <s v="Outlet"/>
    <d v="2019-02-13T00:00:00"/>
    <x v="1"/>
    <n v="7"/>
    <x v="5"/>
    <x v="0"/>
    <x v="1"/>
  </r>
  <r>
    <x v="0"/>
    <n v="1185732"/>
    <d v="2021-07-05T00:00:00"/>
    <x v="4"/>
    <x v="12"/>
    <s v="Omaha"/>
    <x v="3"/>
    <n v="30"/>
    <n v="125"/>
    <n v="3750.0000000000009"/>
    <n v="1500"/>
    <s v="Outlet"/>
    <d v="2019-02-14T00:00:00"/>
    <x v="1"/>
    <n v="7"/>
    <x v="5"/>
    <x v="0"/>
    <x v="1"/>
  </r>
  <r>
    <x v="0"/>
    <n v="1185732"/>
    <d v="2021-07-06T00:00:00"/>
    <x v="4"/>
    <x v="12"/>
    <s v="Omaha"/>
    <x v="4"/>
    <n v="40"/>
    <n v="100"/>
    <n v="4000"/>
    <n v="1400"/>
    <s v="Outlet"/>
    <d v="2019-02-15T00:00:00"/>
    <x v="1"/>
    <n v="7"/>
    <x v="5"/>
    <x v="0"/>
    <x v="1"/>
  </r>
  <r>
    <x v="0"/>
    <n v="1185732"/>
    <d v="2021-07-07T00:00:00"/>
    <x v="4"/>
    <x v="12"/>
    <s v="Omaha"/>
    <x v="5"/>
    <n v="45"/>
    <n v="275"/>
    <n v="12375"/>
    <n v="6187.5"/>
    <s v="Outlet"/>
    <d v="2019-02-16T00:00:00"/>
    <x v="1"/>
    <n v="7"/>
    <x v="5"/>
    <x v="0"/>
    <x v="1"/>
  </r>
  <r>
    <x v="0"/>
    <n v="1185732"/>
    <d v="2021-07-08T00:00:00"/>
    <x v="4"/>
    <x v="12"/>
    <s v="Omaha"/>
    <x v="0"/>
    <n v="40"/>
    <n v="400"/>
    <n v="16000"/>
    <n v="6400"/>
    <s v="Outlet"/>
    <d v="2019-02-17T00:00:00"/>
    <x v="1"/>
    <n v="7"/>
    <x v="5"/>
    <x v="0"/>
    <x v="0"/>
  </r>
  <r>
    <x v="0"/>
    <n v="1185732"/>
    <d v="2021-07-09T00:00:00"/>
    <x v="4"/>
    <x v="12"/>
    <s v="Omaha"/>
    <x v="1"/>
    <n v="35"/>
    <n v="200"/>
    <n v="7000.0000000000018"/>
    <n v="2450"/>
    <s v="Outlet"/>
    <d v="2019-02-18T00:00:00"/>
    <x v="1"/>
    <n v="7"/>
    <x v="5"/>
    <x v="0"/>
    <x v="1"/>
  </r>
  <r>
    <x v="0"/>
    <n v="1185732"/>
    <d v="2021-07-10T00:00:00"/>
    <x v="4"/>
    <x v="12"/>
    <s v="Omaha"/>
    <x v="2"/>
    <n v="20"/>
    <n v="100"/>
    <n v="2000"/>
    <n v="700"/>
    <s v="Outlet"/>
    <d v="2019-02-19T00:00:00"/>
    <x v="1"/>
    <n v="7"/>
    <x v="5"/>
    <x v="0"/>
    <x v="1"/>
  </r>
  <r>
    <x v="0"/>
    <n v="1185732"/>
    <d v="2021-07-11T00:00:00"/>
    <x v="4"/>
    <x v="12"/>
    <s v="Omaha"/>
    <x v="3"/>
    <n v="20"/>
    <n v="75"/>
    <n v="1500"/>
    <n v="600"/>
    <s v="Outlet"/>
    <d v="2019-02-20T00:00:00"/>
    <x v="1"/>
    <n v="7"/>
    <x v="5"/>
    <x v="0"/>
    <x v="1"/>
  </r>
  <r>
    <x v="0"/>
    <n v="1185732"/>
    <d v="2021-07-12T00:00:00"/>
    <x v="4"/>
    <x v="12"/>
    <s v="Omaha"/>
    <x v="4"/>
    <n v="30"/>
    <n v="75"/>
    <n v="2250"/>
    <n v="787.5"/>
    <s v="Outlet"/>
    <d v="2019-02-21T00:00:00"/>
    <x v="1"/>
    <n v="7"/>
    <x v="5"/>
    <x v="0"/>
    <x v="1"/>
  </r>
  <r>
    <x v="0"/>
    <n v="1185732"/>
    <d v="2021-07-13T00:00:00"/>
    <x v="4"/>
    <x v="12"/>
    <s v="Omaha"/>
    <x v="5"/>
    <n v="35"/>
    <n v="150"/>
    <n v="5250"/>
    <n v="2625"/>
    <s v="Outlet"/>
    <d v="2019-02-22T00:00:00"/>
    <x v="1"/>
    <n v="7"/>
    <x v="5"/>
    <x v="0"/>
    <x v="1"/>
  </r>
  <r>
    <x v="0"/>
    <n v="1185732"/>
    <d v="2021-07-14T00:00:00"/>
    <x v="4"/>
    <x v="12"/>
    <s v="Omaha"/>
    <x v="0"/>
    <n v="40"/>
    <n v="325"/>
    <n v="13000"/>
    <n v="5200"/>
    <s v="Outlet"/>
    <d v="2019-02-23T00:00:00"/>
    <x v="1"/>
    <n v="7"/>
    <x v="5"/>
    <x v="0"/>
    <x v="0"/>
  </r>
  <r>
    <x v="0"/>
    <n v="1185732"/>
    <d v="2021-07-15T00:00:00"/>
    <x v="4"/>
    <x v="12"/>
    <s v="Omaha"/>
    <x v="1"/>
    <n v="30"/>
    <n v="150"/>
    <n v="4500"/>
    <n v="1575"/>
    <s v="Outlet"/>
    <d v="2019-02-24T00:00:00"/>
    <x v="1"/>
    <n v="7"/>
    <x v="5"/>
    <x v="0"/>
    <x v="1"/>
  </r>
  <r>
    <x v="0"/>
    <n v="1185732"/>
    <d v="2021-07-16T00:00:00"/>
    <x v="4"/>
    <x v="12"/>
    <s v="Omaha"/>
    <x v="2"/>
    <n v="30"/>
    <n v="50"/>
    <n v="1500"/>
    <n v="525"/>
    <s v="Outlet"/>
    <d v="2019-02-25T00:00:00"/>
    <x v="1"/>
    <n v="7"/>
    <x v="5"/>
    <x v="0"/>
    <x v="1"/>
  </r>
  <r>
    <x v="0"/>
    <n v="1185732"/>
    <d v="2021-07-17T00:00:00"/>
    <x v="4"/>
    <x v="12"/>
    <s v="Omaha"/>
    <x v="3"/>
    <n v="30"/>
    <n v="25"/>
    <n v="750"/>
    <n v="300"/>
    <s v="Outlet"/>
    <d v="2019-02-26T00:00:00"/>
    <x v="1"/>
    <n v="7"/>
    <x v="5"/>
    <x v="0"/>
    <x v="1"/>
  </r>
  <r>
    <x v="0"/>
    <n v="1185732"/>
    <d v="2021-07-18T00:00:00"/>
    <x v="4"/>
    <x v="12"/>
    <s v="Omaha"/>
    <x v="4"/>
    <n v="40"/>
    <n v="25"/>
    <n v="1000"/>
    <n v="350"/>
    <s v="Outlet"/>
    <d v="2019-02-27T00:00:00"/>
    <x v="1"/>
    <n v="7"/>
    <x v="5"/>
    <x v="0"/>
    <x v="1"/>
  </r>
  <r>
    <x v="0"/>
    <n v="1185732"/>
    <d v="2021-07-19T00:00:00"/>
    <x v="4"/>
    <x v="12"/>
    <s v="Omaha"/>
    <x v="5"/>
    <n v="45"/>
    <n v="150"/>
    <n v="6749.9999999999982"/>
    <n v="3375"/>
    <s v="Outlet"/>
    <d v="2019-02-28T00:00:00"/>
    <x v="1"/>
    <n v="7"/>
    <x v="5"/>
    <x v="0"/>
    <x v="1"/>
  </r>
  <r>
    <x v="0"/>
    <n v="1185732"/>
    <d v="2021-07-20T00:00:00"/>
    <x v="4"/>
    <x v="12"/>
    <s v="Omaha"/>
    <x v="0"/>
    <n v="40"/>
    <n v="300"/>
    <n v="12000"/>
    <n v="4800"/>
    <s v="Outlet"/>
    <d v="2019-03-01T00:00:00"/>
    <x v="1"/>
    <n v="7"/>
    <x v="5"/>
    <x v="0"/>
    <x v="0"/>
  </r>
  <r>
    <x v="0"/>
    <n v="1185732"/>
    <d v="2021-07-21T00:00:00"/>
    <x v="4"/>
    <x v="12"/>
    <s v="Omaha"/>
    <x v="1"/>
    <n v="30"/>
    <n v="150"/>
    <n v="4500.0000000000009"/>
    <n v="1575"/>
    <s v="Outlet"/>
    <d v="2019-03-02T00:00:00"/>
    <x v="1"/>
    <n v="7"/>
    <x v="5"/>
    <x v="0"/>
    <x v="1"/>
  </r>
  <r>
    <x v="0"/>
    <n v="1185732"/>
    <d v="2021-07-22T00:00:00"/>
    <x v="4"/>
    <x v="12"/>
    <s v="Omaha"/>
    <x v="2"/>
    <n v="30"/>
    <n v="95"/>
    <n v="2850.0000000000005"/>
    <n v="997.5"/>
    <s v="Outlet"/>
    <d v="2019-03-03T00:00:00"/>
    <x v="1"/>
    <n v="7"/>
    <x v="5"/>
    <x v="0"/>
    <x v="1"/>
  </r>
  <r>
    <x v="0"/>
    <n v="1185732"/>
    <d v="2021-07-23T00:00:00"/>
    <x v="4"/>
    <x v="12"/>
    <s v="Omaha"/>
    <x v="3"/>
    <n v="30"/>
    <n v="125"/>
    <n v="3750.0000000000009"/>
    <n v="1500"/>
    <s v="Outlet"/>
    <d v="2019-03-04T00:00:00"/>
    <x v="1"/>
    <n v="7"/>
    <x v="5"/>
    <x v="0"/>
    <x v="1"/>
  </r>
  <r>
    <x v="0"/>
    <n v="1185732"/>
    <d v="2021-07-24T00:00:00"/>
    <x v="4"/>
    <x v="12"/>
    <s v="Omaha"/>
    <x v="4"/>
    <n v="50"/>
    <n v="100"/>
    <n v="4999.9999999999991"/>
    <n v="1750"/>
    <s v="Outlet"/>
    <d v="2019-03-05T00:00:00"/>
    <x v="1"/>
    <n v="7"/>
    <x v="5"/>
    <x v="0"/>
    <x v="1"/>
  </r>
  <r>
    <x v="0"/>
    <n v="1185732"/>
    <d v="2021-07-25T00:00:00"/>
    <x v="4"/>
    <x v="12"/>
    <s v="Omaha"/>
    <x v="5"/>
    <n v="55"/>
    <n v="200"/>
    <n v="10999.999999999996"/>
    <n v="5500"/>
    <s v="Outlet"/>
    <d v="2019-03-06T00:00:00"/>
    <x v="1"/>
    <n v="7"/>
    <x v="5"/>
    <x v="0"/>
    <x v="1"/>
  </r>
  <r>
    <x v="0"/>
    <n v="1185732"/>
    <d v="2021-07-26T00:00:00"/>
    <x v="4"/>
    <x v="12"/>
    <s v="Omaha"/>
    <x v="0"/>
    <n v="50"/>
    <n v="450"/>
    <n v="22499.999999999996"/>
    <n v="9000"/>
    <s v="Outlet"/>
    <d v="2019-03-07T00:00:00"/>
    <x v="1"/>
    <n v="7"/>
    <x v="5"/>
    <x v="0"/>
    <x v="0"/>
  </r>
  <r>
    <x v="0"/>
    <n v="1185732"/>
    <d v="2021-07-27T00:00:00"/>
    <x v="4"/>
    <x v="12"/>
    <s v="Omaha"/>
    <x v="1"/>
    <n v="40"/>
    <n v="250"/>
    <n v="10000"/>
    <n v="3500"/>
    <s v="Outlet"/>
    <d v="2019-03-08T00:00:00"/>
    <x v="1"/>
    <n v="7"/>
    <x v="5"/>
    <x v="0"/>
    <x v="1"/>
  </r>
  <r>
    <x v="0"/>
    <n v="1185732"/>
    <d v="2021-07-28T00:00:00"/>
    <x v="4"/>
    <x v="12"/>
    <s v="Omaha"/>
    <x v="2"/>
    <n v="40"/>
    <n v="200"/>
    <n v="8000"/>
    <n v="2800"/>
    <s v="Outlet"/>
    <d v="2019-03-09T00:00:00"/>
    <x v="1"/>
    <n v="7"/>
    <x v="5"/>
    <x v="0"/>
    <x v="1"/>
  </r>
  <r>
    <x v="0"/>
    <n v="1185732"/>
    <d v="2021-07-29T00:00:00"/>
    <x v="4"/>
    <x v="12"/>
    <s v="Omaha"/>
    <x v="3"/>
    <n v="40"/>
    <n v="150"/>
    <n v="6000"/>
    <n v="2400"/>
    <s v="Outlet"/>
    <d v="2019-03-10T00:00:00"/>
    <x v="1"/>
    <n v="7"/>
    <x v="5"/>
    <x v="0"/>
    <x v="1"/>
  </r>
  <r>
    <x v="0"/>
    <n v="1185732"/>
    <d v="2021-07-30T00:00:00"/>
    <x v="4"/>
    <x v="12"/>
    <s v="Omaha"/>
    <x v="4"/>
    <n v="50"/>
    <n v="150"/>
    <n v="7499.9999999999982"/>
    <n v="2625"/>
    <s v="Outlet"/>
    <d v="2019-03-11T00:00:00"/>
    <x v="1"/>
    <n v="7"/>
    <x v="5"/>
    <x v="0"/>
    <x v="1"/>
  </r>
  <r>
    <x v="0"/>
    <n v="1185732"/>
    <d v="2021-07-31T00:00:00"/>
    <x v="4"/>
    <x v="12"/>
    <s v="Omaha"/>
    <x v="5"/>
    <n v="55"/>
    <n v="250"/>
    <n v="13749.999999999996"/>
    <n v="6875"/>
    <s v="Outlet"/>
    <d v="2019-03-12T00:00:00"/>
    <x v="1"/>
    <n v="7"/>
    <x v="5"/>
    <x v="0"/>
    <x v="1"/>
  </r>
  <r>
    <x v="2"/>
    <n v="1197831"/>
    <d v="2021-08-01T00:00:00"/>
    <x v="4"/>
    <x v="12"/>
    <s v="Omaha"/>
    <x v="0"/>
    <n v="20"/>
    <n v="675"/>
    <n v="13500"/>
    <n v="5400"/>
    <s v="Outlet"/>
    <d v="2019-03-13T00:00:00"/>
    <x v="1"/>
    <n v="8"/>
    <x v="6"/>
    <x v="0"/>
    <x v="0"/>
  </r>
  <r>
    <x v="2"/>
    <n v="1197831"/>
    <d v="2021-08-02T00:00:00"/>
    <x v="4"/>
    <x v="12"/>
    <s v="Omaha"/>
    <x v="1"/>
    <n v="30"/>
    <n v="675"/>
    <n v="20250"/>
    <n v="8100"/>
    <s v="Outlet"/>
    <d v="2019-03-14T00:00:00"/>
    <x v="1"/>
    <n v="8"/>
    <x v="6"/>
    <x v="0"/>
    <x v="1"/>
  </r>
  <r>
    <x v="2"/>
    <n v="1197831"/>
    <d v="2021-08-03T00:00:00"/>
    <x v="4"/>
    <x v="12"/>
    <s v="Omaha"/>
    <x v="2"/>
    <n v="30"/>
    <n v="475"/>
    <n v="14250"/>
    <n v="5700"/>
    <s v="Outlet"/>
    <d v="2019-03-15T00:00:00"/>
    <x v="1"/>
    <n v="8"/>
    <x v="6"/>
    <x v="0"/>
    <x v="1"/>
  </r>
  <r>
    <x v="2"/>
    <n v="1197831"/>
    <d v="2021-08-04T00:00:00"/>
    <x v="4"/>
    <x v="12"/>
    <s v="Omaha"/>
    <x v="3"/>
    <n v="35"/>
    <n v="475"/>
    <n v="16625"/>
    <n v="8312.5"/>
    <s v="Outlet"/>
    <d v="2019-03-16T00:00:00"/>
    <x v="1"/>
    <n v="8"/>
    <x v="6"/>
    <x v="0"/>
    <x v="1"/>
  </r>
  <r>
    <x v="2"/>
    <n v="1197831"/>
    <d v="2021-08-05T00:00:00"/>
    <x v="1"/>
    <x v="13"/>
    <s v="Birmingham"/>
    <x v="4"/>
    <n v="40"/>
    <n v="325"/>
    <n v="13000"/>
    <n v="4550"/>
    <s v="Outlet"/>
    <d v="2019-03-17T00:00:00"/>
    <x v="1"/>
    <n v="8"/>
    <x v="6"/>
    <x v="0"/>
    <x v="1"/>
  </r>
  <r>
    <x v="2"/>
    <n v="1197831"/>
    <d v="2021-08-06T00:00:00"/>
    <x v="1"/>
    <x v="13"/>
    <s v="Birmingham"/>
    <x v="5"/>
    <n v="35"/>
    <n v="475"/>
    <n v="16625"/>
    <n v="9143.75"/>
    <s v="Outlet"/>
    <d v="2019-03-18T00:00:00"/>
    <x v="1"/>
    <n v="8"/>
    <x v="6"/>
    <x v="0"/>
    <x v="1"/>
  </r>
  <r>
    <x v="2"/>
    <n v="1197831"/>
    <d v="2021-08-07T00:00:00"/>
    <x v="1"/>
    <x v="13"/>
    <s v="Birmingham"/>
    <x v="0"/>
    <n v="25"/>
    <n v="625"/>
    <n v="15625"/>
    <n v="6250"/>
    <s v="Outlet"/>
    <d v="2019-03-19T00:00:00"/>
    <x v="1"/>
    <n v="8"/>
    <x v="6"/>
    <x v="0"/>
    <x v="0"/>
  </r>
  <r>
    <x v="2"/>
    <n v="1197831"/>
    <d v="2021-08-08T00:00:00"/>
    <x v="1"/>
    <x v="13"/>
    <s v="Birmingham"/>
    <x v="1"/>
    <n v="35"/>
    <n v="600"/>
    <n v="21000"/>
    <n v="8400"/>
    <s v="Outlet"/>
    <d v="2019-03-20T00:00:00"/>
    <x v="1"/>
    <n v="8"/>
    <x v="6"/>
    <x v="0"/>
    <x v="1"/>
  </r>
  <r>
    <x v="2"/>
    <n v="1197831"/>
    <d v="2021-08-09T00:00:00"/>
    <x v="1"/>
    <x v="13"/>
    <s v="Birmingham"/>
    <x v="2"/>
    <n v="35"/>
    <n v="425"/>
    <n v="14875"/>
    <n v="5950"/>
    <s v="Outlet"/>
    <d v="2019-03-21T00:00:00"/>
    <x v="1"/>
    <n v="8"/>
    <x v="6"/>
    <x v="0"/>
    <x v="1"/>
  </r>
  <r>
    <x v="2"/>
    <n v="1197831"/>
    <d v="2021-08-10T00:00:00"/>
    <x v="1"/>
    <x v="13"/>
    <s v="Birmingham"/>
    <x v="3"/>
    <n v="35"/>
    <n v="375"/>
    <n v="13125"/>
    <n v="6562.5"/>
    <s v="Outlet"/>
    <d v="2019-03-22T00:00:00"/>
    <x v="1"/>
    <n v="8"/>
    <x v="6"/>
    <x v="0"/>
    <x v="1"/>
  </r>
  <r>
    <x v="2"/>
    <n v="1197831"/>
    <d v="2021-08-11T00:00:00"/>
    <x v="1"/>
    <x v="13"/>
    <s v="Birmingham"/>
    <x v="4"/>
    <n v="40"/>
    <n v="250"/>
    <n v="10000"/>
    <n v="3500"/>
    <s v="Outlet"/>
    <d v="2019-03-23T00:00:00"/>
    <x v="1"/>
    <n v="8"/>
    <x v="6"/>
    <x v="0"/>
    <x v="1"/>
  </r>
  <r>
    <x v="2"/>
    <n v="1197831"/>
    <d v="2021-08-12T00:00:00"/>
    <x v="1"/>
    <x v="13"/>
    <s v="Birmingham"/>
    <x v="5"/>
    <n v="35"/>
    <n v="450"/>
    <n v="15750"/>
    <n v="8662.5"/>
    <s v="Outlet"/>
    <d v="2019-03-24T00:00:00"/>
    <x v="1"/>
    <n v="8"/>
    <x v="6"/>
    <x v="0"/>
    <x v="1"/>
  </r>
  <r>
    <x v="2"/>
    <n v="1197831"/>
    <d v="2021-08-13T00:00:00"/>
    <x v="1"/>
    <x v="13"/>
    <s v="Birmingham"/>
    <x v="0"/>
    <n v="30"/>
    <n v="625"/>
    <n v="18750"/>
    <n v="8437.5"/>
    <s v="Outlet"/>
    <d v="2019-03-25T00:00:00"/>
    <x v="1"/>
    <n v="8"/>
    <x v="6"/>
    <x v="0"/>
    <x v="0"/>
  </r>
  <r>
    <x v="2"/>
    <n v="1197831"/>
    <d v="2021-08-14T00:00:00"/>
    <x v="1"/>
    <x v="13"/>
    <s v="Birmingham"/>
    <x v="1"/>
    <n v="40"/>
    <n v="625"/>
    <n v="25000"/>
    <n v="11250"/>
    <s v="Outlet"/>
    <d v="2019-03-26T00:00:00"/>
    <x v="1"/>
    <n v="8"/>
    <x v="6"/>
    <x v="0"/>
    <x v="1"/>
  </r>
  <r>
    <x v="2"/>
    <n v="1197831"/>
    <d v="2021-08-15T00:00:00"/>
    <x v="1"/>
    <x v="13"/>
    <s v="Birmingham"/>
    <x v="2"/>
    <n v="30"/>
    <n v="450"/>
    <n v="13500"/>
    <n v="6075"/>
    <s v="Outlet"/>
    <d v="2019-03-27T00:00:00"/>
    <x v="1"/>
    <n v="8"/>
    <x v="6"/>
    <x v="0"/>
    <x v="1"/>
  </r>
  <r>
    <x v="2"/>
    <n v="1197831"/>
    <d v="2021-08-16T00:00:00"/>
    <x v="1"/>
    <x v="13"/>
    <s v="Birmingham"/>
    <x v="3"/>
    <n v="35"/>
    <n v="350"/>
    <n v="12250"/>
    <n v="6737.5"/>
    <s v="Outlet"/>
    <d v="2019-03-28T00:00:00"/>
    <x v="1"/>
    <n v="8"/>
    <x v="6"/>
    <x v="0"/>
    <x v="1"/>
  </r>
  <r>
    <x v="2"/>
    <n v="1197831"/>
    <d v="2021-08-17T00:00:00"/>
    <x v="1"/>
    <x v="13"/>
    <s v="Birmingham"/>
    <x v="4"/>
    <n v="40"/>
    <n v="250"/>
    <n v="10000"/>
    <n v="4000"/>
    <s v="Outlet"/>
    <d v="2019-03-29T00:00:00"/>
    <x v="1"/>
    <n v="8"/>
    <x v="6"/>
    <x v="0"/>
    <x v="1"/>
  </r>
  <r>
    <x v="2"/>
    <n v="1197831"/>
    <d v="2021-08-18T00:00:00"/>
    <x v="1"/>
    <x v="13"/>
    <s v="Birmingham"/>
    <x v="5"/>
    <n v="35"/>
    <n v="400"/>
    <n v="14000"/>
    <n v="8400"/>
    <s v="Outlet"/>
    <d v="2019-03-30T00:00:00"/>
    <x v="1"/>
    <n v="8"/>
    <x v="6"/>
    <x v="0"/>
    <x v="1"/>
  </r>
  <r>
    <x v="2"/>
    <n v="1197831"/>
    <d v="2021-08-19T00:00:00"/>
    <x v="1"/>
    <x v="13"/>
    <s v="Birmingham"/>
    <x v="0"/>
    <n v="20"/>
    <n v="650"/>
    <n v="13000"/>
    <n v="5850"/>
    <s v="Outlet"/>
    <d v="2019-03-31T00:00:00"/>
    <x v="1"/>
    <n v="8"/>
    <x v="6"/>
    <x v="0"/>
    <x v="0"/>
  </r>
  <r>
    <x v="2"/>
    <n v="1197831"/>
    <d v="2021-08-20T00:00:00"/>
    <x v="1"/>
    <x v="13"/>
    <s v="Birmingham"/>
    <x v="1"/>
    <n v="20"/>
    <n v="650"/>
    <n v="13000.000000000004"/>
    <n v="5850"/>
    <s v="Outlet"/>
    <d v="2019-04-01T00:00:00"/>
    <x v="1"/>
    <n v="8"/>
    <x v="6"/>
    <x v="0"/>
    <x v="1"/>
  </r>
  <r>
    <x v="2"/>
    <n v="1197831"/>
    <d v="2021-08-21T00:00:00"/>
    <x v="1"/>
    <x v="13"/>
    <s v="Birmingham"/>
    <x v="2"/>
    <n v="15"/>
    <n v="475"/>
    <n v="7124.9999999999982"/>
    <n v="3206.25"/>
    <s v="Outlet"/>
    <d v="2019-04-02T00:00:00"/>
    <x v="1"/>
    <n v="8"/>
    <x v="6"/>
    <x v="0"/>
    <x v="1"/>
  </r>
  <r>
    <x v="2"/>
    <n v="1197831"/>
    <d v="2021-08-22T00:00:00"/>
    <x v="1"/>
    <x v="13"/>
    <s v="Birmingham"/>
    <x v="3"/>
    <n v="20"/>
    <n v="375"/>
    <n v="7500.0000000000027"/>
    <n v="4125"/>
    <s v="Outlet"/>
    <d v="2019-04-03T00:00:00"/>
    <x v="1"/>
    <n v="8"/>
    <x v="6"/>
    <x v="0"/>
    <x v="1"/>
  </r>
  <r>
    <x v="2"/>
    <n v="1197831"/>
    <d v="2021-08-23T00:00:00"/>
    <x v="1"/>
    <x v="13"/>
    <s v="Birmingham"/>
    <x v="4"/>
    <n v="25"/>
    <n v="275"/>
    <n v="6875"/>
    <n v="2750"/>
    <s v="Outlet"/>
    <d v="2019-04-04T00:00:00"/>
    <x v="1"/>
    <n v="8"/>
    <x v="6"/>
    <x v="0"/>
    <x v="1"/>
  </r>
  <r>
    <x v="2"/>
    <n v="1197831"/>
    <d v="2021-08-24T00:00:00"/>
    <x v="1"/>
    <x v="13"/>
    <s v="Birmingham"/>
    <x v="5"/>
    <n v="20"/>
    <n v="550"/>
    <n v="11000.000000000004"/>
    <n v="6600"/>
    <s v="Outlet"/>
    <d v="2019-04-05T00:00:00"/>
    <x v="1"/>
    <n v="8"/>
    <x v="6"/>
    <x v="0"/>
    <x v="1"/>
  </r>
  <r>
    <x v="2"/>
    <n v="1197831"/>
    <d v="2021-08-25T00:00:00"/>
    <x v="1"/>
    <x v="13"/>
    <s v="Birmingham"/>
    <x v="0"/>
    <n v="10"/>
    <n v="700"/>
    <n v="6999.9999999999973"/>
    <n v="3150"/>
    <s v="Outlet"/>
    <d v="2019-04-06T00:00:00"/>
    <x v="1"/>
    <n v="8"/>
    <x v="6"/>
    <x v="0"/>
    <x v="0"/>
  </r>
  <r>
    <x v="2"/>
    <n v="1197831"/>
    <d v="2021-08-26T00:00:00"/>
    <x v="1"/>
    <x v="13"/>
    <s v="Birmingham"/>
    <x v="1"/>
    <n v="20"/>
    <n v="725"/>
    <n v="14500.000000000005"/>
    <n v="6525"/>
    <s v="Outlet"/>
    <d v="2019-04-07T00:00:00"/>
    <x v="1"/>
    <n v="8"/>
    <x v="6"/>
    <x v="0"/>
    <x v="1"/>
  </r>
  <r>
    <x v="2"/>
    <n v="1197831"/>
    <d v="2021-08-27T00:00:00"/>
    <x v="1"/>
    <x v="13"/>
    <s v="Birmingham"/>
    <x v="2"/>
    <n v="15"/>
    <n v="575"/>
    <n v="8624.9999999999982"/>
    <n v="3881.25"/>
    <s v="Outlet"/>
    <d v="2019-04-08T00:00:00"/>
    <x v="1"/>
    <n v="8"/>
    <x v="6"/>
    <x v="0"/>
    <x v="1"/>
  </r>
  <r>
    <x v="2"/>
    <n v="1197831"/>
    <d v="2021-08-28T00:00:00"/>
    <x v="1"/>
    <x v="13"/>
    <s v="Birmingham"/>
    <x v="3"/>
    <n v="35"/>
    <n v="500"/>
    <n v="17500"/>
    <n v="9625"/>
    <s v="Outlet"/>
    <d v="2019-04-09T00:00:00"/>
    <x v="1"/>
    <n v="8"/>
    <x v="6"/>
    <x v="0"/>
    <x v="1"/>
  </r>
  <r>
    <x v="2"/>
    <n v="1197831"/>
    <d v="2021-08-29T00:00:00"/>
    <x v="1"/>
    <x v="13"/>
    <s v="Birmingham"/>
    <x v="4"/>
    <n v="50"/>
    <n v="400"/>
    <n v="20000"/>
    <n v="8000"/>
    <s v="Outlet"/>
    <d v="2019-04-10T00:00:00"/>
    <x v="1"/>
    <n v="8"/>
    <x v="6"/>
    <x v="0"/>
    <x v="1"/>
  </r>
  <r>
    <x v="2"/>
    <n v="1197831"/>
    <d v="2021-08-30T00:00:00"/>
    <x v="1"/>
    <x v="13"/>
    <s v="Birmingham"/>
    <x v="5"/>
    <n v="45"/>
    <n v="750"/>
    <n v="33750"/>
    <n v="20250"/>
    <s v="Outlet"/>
    <d v="2019-04-11T00:00:00"/>
    <x v="1"/>
    <n v="8"/>
    <x v="6"/>
    <x v="0"/>
    <x v="1"/>
  </r>
  <r>
    <x v="2"/>
    <n v="1197831"/>
    <d v="2021-08-31T00:00:00"/>
    <x v="1"/>
    <x v="13"/>
    <s v="Birmingham"/>
    <x v="0"/>
    <n v="45"/>
    <n v="750"/>
    <n v="33750"/>
    <n v="15187.5"/>
    <s v="Outlet"/>
    <d v="2019-04-12T00:00:00"/>
    <x v="1"/>
    <n v="8"/>
    <x v="6"/>
    <x v="0"/>
    <x v="0"/>
  </r>
  <r>
    <x v="2"/>
    <n v="1197831"/>
    <d v="2021-09-01T00:00:00"/>
    <x v="1"/>
    <x v="13"/>
    <s v="Birmingham"/>
    <x v="1"/>
    <n v="50"/>
    <n v="750"/>
    <n v="37500"/>
    <n v="16875"/>
    <s v="Outlet"/>
    <d v="2019-04-13T00:00:00"/>
    <x v="1"/>
    <n v="9"/>
    <x v="7"/>
    <x v="0"/>
    <x v="1"/>
  </r>
  <r>
    <x v="2"/>
    <n v="1197831"/>
    <d v="2021-09-02T00:00:00"/>
    <x v="1"/>
    <x v="13"/>
    <s v="Birmingham"/>
    <x v="2"/>
    <n v="45"/>
    <n v="650"/>
    <n v="29250"/>
    <n v="13162.5"/>
    <s v="Outlet"/>
    <d v="2019-04-14T00:00:00"/>
    <x v="1"/>
    <n v="9"/>
    <x v="7"/>
    <x v="0"/>
    <x v="1"/>
  </r>
  <r>
    <x v="2"/>
    <n v="1197831"/>
    <d v="2021-09-03T00:00:00"/>
    <x v="1"/>
    <x v="13"/>
    <s v="Birmingham"/>
    <x v="3"/>
    <n v="45"/>
    <n v="600"/>
    <n v="27000"/>
    <n v="14850"/>
    <s v="Outlet"/>
    <d v="2019-04-15T00:00:00"/>
    <x v="1"/>
    <n v="9"/>
    <x v="7"/>
    <x v="0"/>
    <x v="1"/>
  </r>
  <r>
    <x v="2"/>
    <n v="1197831"/>
    <d v="2021-09-04T00:00:00"/>
    <x v="1"/>
    <x v="13"/>
    <s v="Birmingham"/>
    <x v="4"/>
    <n v="50"/>
    <n v="500"/>
    <n v="25000"/>
    <n v="10000"/>
    <s v="Outlet"/>
    <d v="2019-04-16T00:00:00"/>
    <x v="1"/>
    <n v="9"/>
    <x v="7"/>
    <x v="0"/>
    <x v="1"/>
  </r>
  <r>
    <x v="2"/>
    <n v="1197831"/>
    <d v="2021-09-05T00:00:00"/>
    <x v="1"/>
    <x v="13"/>
    <s v="Birmingham"/>
    <x v="5"/>
    <n v="55"/>
    <n v="875"/>
    <n v="48125.000000000007"/>
    <n v="28875"/>
    <s v="Outlet"/>
    <d v="2019-04-17T00:00:00"/>
    <x v="1"/>
    <n v="9"/>
    <x v="7"/>
    <x v="0"/>
    <x v="1"/>
  </r>
  <r>
    <x v="2"/>
    <n v="1197831"/>
    <d v="2021-09-06T00:00:00"/>
    <x v="1"/>
    <x v="13"/>
    <s v="Birmingham"/>
    <x v="0"/>
    <n v="45"/>
    <n v="825"/>
    <n v="37125"/>
    <n v="18562.5"/>
    <s v="Outlet"/>
    <d v="2019-04-18T00:00:00"/>
    <x v="1"/>
    <n v="9"/>
    <x v="7"/>
    <x v="0"/>
    <x v="0"/>
  </r>
  <r>
    <x v="2"/>
    <n v="1197831"/>
    <d v="2021-09-07T00:00:00"/>
    <x v="1"/>
    <x v="13"/>
    <s v="Birmingham"/>
    <x v="1"/>
    <n v="50"/>
    <n v="825"/>
    <n v="41250"/>
    <n v="20625"/>
    <s v="Outlet"/>
    <d v="2019-04-19T00:00:00"/>
    <x v="1"/>
    <n v="9"/>
    <x v="7"/>
    <x v="0"/>
    <x v="1"/>
  </r>
  <r>
    <x v="2"/>
    <n v="1197831"/>
    <d v="2021-09-08T00:00:00"/>
    <x v="1"/>
    <x v="13"/>
    <s v="Birmingham"/>
    <x v="2"/>
    <n v="45"/>
    <n v="975"/>
    <n v="43875"/>
    <n v="21937.5"/>
    <s v="Outlet"/>
    <d v="2019-04-20T00:00:00"/>
    <x v="1"/>
    <n v="9"/>
    <x v="7"/>
    <x v="0"/>
    <x v="1"/>
  </r>
  <r>
    <x v="2"/>
    <n v="1197831"/>
    <d v="2021-09-09T00:00:00"/>
    <x v="1"/>
    <x v="13"/>
    <s v="Birmingham"/>
    <x v="3"/>
    <n v="45"/>
    <n v="575"/>
    <n v="25875"/>
    <n v="15525"/>
    <s v="Outlet"/>
    <d v="2019-04-21T00:00:00"/>
    <x v="1"/>
    <n v="9"/>
    <x v="7"/>
    <x v="0"/>
    <x v="1"/>
  </r>
  <r>
    <x v="2"/>
    <n v="1197831"/>
    <d v="2021-09-10T00:00:00"/>
    <x v="1"/>
    <x v="13"/>
    <s v="Birmingham"/>
    <x v="4"/>
    <n v="50"/>
    <n v="525"/>
    <n v="26250"/>
    <n v="11812.5"/>
    <s v="Outlet"/>
    <d v="2019-04-22T00:00:00"/>
    <x v="1"/>
    <n v="9"/>
    <x v="7"/>
    <x v="0"/>
    <x v="1"/>
  </r>
  <r>
    <x v="2"/>
    <n v="1197831"/>
    <d v="2021-09-11T00:00:00"/>
    <x v="1"/>
    <x v="13"/>
    <s v="Birmingham"/>
    <x v="5"/>
    <n v="60"/>
    <n v="800"/>
    <n v="48000"/>
    <n v="31200"/>
    <s v="Outlet"/>
    <d v="2019-04-23T00:00:00"/>
    <x v="1"/>
    <n v="9"/>
    <x v="7"/>
    <x v="0"/>
    <x v="1"/>
  </r>
  <r>
    <x v="2"/>
    <n v="1197831"/>
    <d v="2021-09-12T00:00:00"/>
    <x v="1"/>
    <x v="13"/>
    <s v="Birmingham"/>
    <x v="0"/>
    <n v="40"/>
    <n v="750"/>
    <n v="30000"/>
    <n v="15000"/>
    <s v="Outlet"/>
    <d v="2019-04-24T00:00:00"/>
    <x v="1"/>
    <n v="9"/>
    <x v="7"/>
    <x v="0"/>
    <x v="0"/>
  </r>
  <r>
    <x v="2"/>
    <n v="1197831"/>
    <d v="2021-09-13T00:00:00"/>
    <x v="1"/>
    <x v="13"/>
    <s v="Birmingham"/>
    <x v="1"/>
    <n v="55"/>
    <n v="750"/>
    <n v="41250.000000000007"/>
    <n v="20625"/>
    <s v="Outlet"/>
    <d v="2019-04-25T00:00:00"/>
    <x v="1"/>
    <n v="9"/>
    <x v="7"/>
    <x v="0"/>
    <x v="1"/>
  </r>
  <r>
    <x v="2"/>
    <n v="1197831"/>
    <d v="2021-09-14T00:00:00"/>
    <x v="1"/>
    <x v="13"/>
    <s v="Birmingham"/>
    <x v="2"/>
    <n v="55"/>
    <n v="925"/>
    <n v="50875.000000000007"/>
    <n v="25437.5"/>
    <s v="Outlet"/>
    <d v="2019-04-26T00:00:00"/>
    <x v="1"/>
    <n v="9"/>
    <x v="7"/>
    <x v="0"/>
    <x v="1"/>
  </r>
  <r>
    <x v="2"/>
    <n v="1197831"/>
    <d v="2021-09-15T00:00:00"/>
    <x v="1"/>
    <x v="13"/>
    <s v="Birmingham"/>
    <x v="3"/>
    <n v="50"/>
    <n v="425"/>
    <n v="21250"/>
    <n v="12750"/>
    <s v="Outlet"/>
    <d v="2019-04-27T00:00:00"/>
    <x v="1"/>
    <n v="9"/>
    <x v="7"/>
    <x v="0"/>
    <x v="1"/>
  </r>
  <r>
    <x v="2"/>
    <n v="1197831"/>
    <d v="2021-09-16T00:00:00"/>
    <x v="1"/>
    <x v="13"/>
    <s v="Birmingham"/>
    <x v="4"/>
    <n v="55"/>
    <n v="425"/>
    <n v="23375.000000000004"/>
    <n v="10518.75"/>
    <s v="Outlet"/>
    <d v="2019-04-28T00:00:00"/>
    <x v="1"/>
    <n v="9"/>
    <x v="7"/>
    <x v="0"/>
    <x v="1"/>
  </r>
  <r>
    <x v="2"/>
    <n v="1197831"/>
    <d v="2021-09-17T00:00:00"/>
    <x v="1"/>
    <x v="13"/>
    <s v="Birmingham"/>
    <x v="5"/>
    <n v="60"/>
    <n v="675"/>
    <n v="40500"/>
    <n v="26325"/>
    <s v="Outlet"/>
    <d v="2019-04-29T00:00:00"/>
    <x v="1"/>
    <n v="9"/>
    <x v="7"/>
    <x v="0"/>
    <x v="1"/>
  </r>
  <r>
    <x v="2"/>
    <n v="1197831"/>
    <d v="2021-09-18T00:00:00"/>
    <x v="1"/>
    <x v="13"/>
    <s v="Birmingham"/>
    <x v="0"/>
    <n v="55"/>
    <n v="625"/>
    <n v="34375.000000000007"/>
    <n v="17187.5"/>
    <s v="Outlet"/>
    <d v="2019-04-30T00:00:00"/>
    <x v="1"/>
    <n v="9"/>
    <x v="7"/>
    <x v="0"/>
    <x v="0"/>
  </r>
  <r>
    <x v="2"/>
    <n v="1197831"/>
    <d v="2021-09-19T00:00:00"/>
    <x v="1"/>
    <x v="13"/>
    <s v="Birmingham"/>
    <x v="1"/>
    <n v="55"/>
    <n v="575"/>
    <n v="31625.000000000007"/>
    <n v="15812.5"/>
    <s v="Outlet"/>
    <d v="2019-05-01T00:00:00"/>
    <x v="1"/>
    <n v="9"/>
    <x v="7"/>
    <x v="0"/>
    <x v="1"/>
  </r>
  <r>
    <x v="2"/>
    <n v="1197831"/>
    <d v="2021-09-20T00:00:00"/>
    <x v="1"/>
    <x v="13"/>
    <s v="Birmingham"/>
    <x v="2"/>
    <n v="60"/>
    <n v="625"/>
    <n v="37500"/>
    <n v="18750"/>
    <s v="Outlet"/>
    <d v="2019-05-02T00:00:00"/>
    <x v="1"/>
    <n v="9"/>
    <x v="7"/>
    <x v="0"/>
    <x v="1"/>
  </r>
  <r>
    <x v="2"/>
    <n v="1197831"/>
    <d v="2021-09-21T00:00:00"/>
    <x v="1"/>
    <x v="13"/>
    <s v="Birmingham"/>
    <x v="3"/>
    <n v="60"/>
    <n v="350"/>
    <n v="21000"/>
    <n v="12600"/>
    <s v="Outlet"/>
    <d v="2019-05-03T00:00:00"/>
    <x v="1"/>
    <n v="9"/>
    <x v="7"/>
    <x v="0"/>
    <x v="1"/>
  </r>
  <r>
    <x v="2"/>
    <n v="1197831"/>
    <d v="2021-09-22T00:00:00"/>
    <x v="1"/>
    <x v="13"/>
    <s v="Birmingham"/>
    <x v="4"/>
    <n v="45"/>
    <n v="350"/>
    <n v="15750"/>
    <n v="7087.5"/>
    <s v="Outlet"/>
    <d v="2019-05-04T00:00:00"/>
    <x v="1"/>
    <n v="9"/>
    <x v="7"/>
    <x v="0"/>
    <x v="1"/>
  </r>
  <r>
    <x v="2"/>
    <n v="1197831"/>
    <d v="2021-09-23T00:00:00"/>
    <x v="1"/>
    <x v="13"/>
    <s v="Birmingham"/>
    <x v="5"/>
    <n v="40"/>
    <n v="575"/>
    <n v="23000"/>
    <n v="14950"/>
    <s v="Outlet"/>
    <d v="2019-05-05T00:00:00"/>
    <x v="1"/>
    <n v="9"/>
    <x v="7"/>
    <x v="0"/>
    <x v="1"/>
  </r>
  <r>
    <x v="2"/>
    <n v="1197831"/>
    <d v="2021-09-24T00:00:00"/>
    <x v="1"/>
    <x v="13"/>
    <s v="Birmingham"/>
    <x v="0"/>
    <n v="30"/>
    <n v="525"/>
    <n v="15750.000000000004"/>
    <n v="7875"/>
    <s v="Outlet"/>
    <d v="2019-05-06T00:00:00"/>
    <x v="1"/>
    <n v="9"/>
    <x v="7"/>
    <x v="0"/>
    <x v="0"/>
  </r>
  <r>
    <x v="2"/>
    <n v="1197831"/>
    <d v="2021-09-25T00:00:00"/>
    <x v="1"/>
    <x v="13"/>
    <s v="Birmingham"/>
    <x v="1"/>
    <n v="30"/>
    <n v="525"/>
    <n v="15750.000000000004"/>
    <n v="7875"/>
    <s v="Outlet"/>
    <d v="2019-05-07T00:00:00"/>
    <x v="1"/>
    <n v="9"/>
    <x v="7"/>
    <x v="0"/>
    <x v="1"/>
  </r>
  <r>
    <x v="2"/>
    <n v="1197831"/>
    <d v="2021-09-26T00:00:00"/>
    <x v="1"/>
    <x v="13"/>
    <s v="Birmingham"/>
    <x v="2"/>
    <n v="35"/>
    <n v="475"/>
    <n v="16625"/>
    <n v="8312.5"/>
    <s v="Outlet"/>
    <d v="2019-05-08T00:00:00"/>
    <x v="1"/>
    <n v="9"/>
    <x v="7"/>
    <x v="0"/>
    <x v="1"/>
  </r>
  <r>
    <x v="2"/>
    <n v="1197831"/>
    <d v="2021-09-27T00:00:00"/>
    <x v="1"/>
    <x v="13"/>
    <s v="Birmingham"/>
    <x v="3"/>
    <n v="35"/>
    <n v="325"/>
    <n v="11375"/>
    <n v="6825"/>
    <s v="Outlet"/>
    <d v="2019-05-09T00:00:00"/>
    <x v="1"/>
    <n v="9"/>
    <x v="7"/>
    <x v="0"/>
    <x v="1"/>
  </r>
  <r>
    <x v="2"/>
    <n v="1197831"/>
    <d v="2021-09-28T00:00:00"/>
    <x v="1"/>
    <x v="13"/>
    <s v="Birmingham"/>
    <x v="4"/>
    <n v="30"/>
    <n v="300"/>
    <n v="9000.0000000000018"/>
    <n v="4050"/>
    <s v="Outlet"/>
    <d v="2019-05-10T00:00:00"/>
    <x v="1"/>
    <n v="9"/>
    <x v="7"/>
    <x v="0"/>
    <x v="1"/>
  </r>
  <r>
    <x v="2"/>
    <n v="1197831"/>
    <d v="2021-09-29T00:00:00"/>
    <x v="1"/>
    <x v="13"/>
    <s v="Birmingham"/>
    <x v="5"/>
    <n v="40"/>
    <n v="475"/>
    <n v="19000"/>
    <n v="12350"/>
    <s v="Outlet"/>
    <d v="2019-05-11T00:00:00"/>
    <x v="1"/>
    <n v="9"/>
    <x v="7"/>
    <x v="0"/>
    <x v="1"/>
  </r>
  <r>
    <x v="2"/>
    <n v="1197831"/>
    <d v="2021-09-30T00:00:00"/>
    <x v="1"/>
    <x v="13"/>
    <s v="Birmingham"/>
    <x v="0"/>
    <n v="20"/>
    <n v="625"/>
    <n v="12500.000000000004"/>
    <n v="6250"/>
    <s v="Outlet"/>
    <d v="2019-05-12T00:00:00"/>
    <x v="1"/>
    <n v="9"/>
    <x v="7"/>
    <x v="0"/>
    <x v="0"/>
  </r>
  <r>
    <x v="2"/>
    <n v="1197831"/>
    <d v="2021-10-01T00:00:00"/>
    <x v="1"/>
    <x v="13"/>
    <s v="Birmingham"/>
    <x v="1"/>
    <n v="20"/>
    <n v="625"/>
    <n v="12500.000000000004"/>
    <n v="6250"/>
    <s v="Outlet"/>
    <d v="2019-05-13T00:00:00"/>
    <x v="1"/>
    <n v="10"/>
    <x v="8"/>
    <x v="0"/>
    <x v="1"/>
  </r>
  <r>
    <x v="2"/>
    <n v="1197831"/>
    <d v="2021-10-02T00:00:00"/>
    <x v="1"/>
    <x v="13"/>
    <s v="Birmingham"/>
    <x v="2"/>
    <n v="45"/>
    <n v="575"/>
    <n v="25875.000000000004"/>
    <n v="12937.5"/>
    <s v="Outlet"/>
    <d v="2019-05-14T00:00:00"/>
    <x v="1"/>
    <n v="10"/>
    <x v="8"/>
    <x v="0"/>
    <x v="1"/>
  </r>
  <r>
    <x v="2"/>
    <n v="1197831"/>
    <d v="2021-10-03T00:00:00"/>
    <x v="1"/>
    <x v="13"/>
    <s v="Birmingham"/>
    <x v="3"/>
    <n v="45"/>
    <n v="450"/>
    <n v="20250.000000000004"/>
    <n v="12150"/>
    <s v="Outlet"/>
    <d v="2019-05-15T00:00:00"/>
    <x v="1"/>
    <n v="10"/>
    <x v="8"/>
    <x v="0"/>
    <x v="1"/>
  </r>
  <r>
    <x v="2"/>
    <n v="1197831"/>
    <d v="2021-10-04T00:00:00"/>
    <x v="1"/>
    <x v="13"/>
    <s v="Birmingham"/>
    <x v="4"/>
    <n v="50"/>
    <n v="425"/>
    <n v="21249.999999999996"/>
    <n v="9562.5"/>
    <s v="Outlet"/>
    <d v="2019-05-16T00:00:00"/>
    <x v="1"/>
    <n v="10"/>
    <x v="8"/>
    <x v="0"/>
    <x v="1"/>
  </r>
  <r>
    <x v="2"/>
    <n v="1197831"/>
    <d v="2021-10-05T00:00:00"/>
    <x v="1"/>
    <x v="13"/>
    <s v="Birmingham"/>
    <x v="5"/>
    <n v="60"/>
    <n v="625"/>
    <n v="37500"/>
    <n v="24375"/>
    <s v="Outlet"/>
    <d v="2019-05-17T00:00:00"/>
    <x v="1"/>
    <n v="10"/>
    <x v="8"/>
    <x v="0"/>
    <x v="1"/>
  </r>
  <r>
    <x v="2"/>
    <n v="1197831"/>
    <d v="2021-10-06T00:00:00"/>
    <x v="1"/>
    <x v="13"/>
    <s v="Birmingham"/>
    <x v="0"/>
    <n v="60"/>
    <n v="775"/>
    <n v="46500"/>
    <n v="23250"/>
    <s v="Outlet"/>
    <d v="2019-05-18T00:00:00"/>
    <x v="1"/>
    <n v="10"/>
    <x v="8"/>
    <x v="0"/>
    <x v="0"/>
  </r>
  <r>
    <x v="2"/>
    <n v="1197831"/>
    <d v="2021-10-07T00:00:00"/>
    <x v="1"/>
    <x v="13"/>
    <s v="Birmingham"/>
    <x v="1"/>
    <n v="60"/>
    <n v="775"/>
    <n v="46500"/>
    <n v="23250"/>
    <s v="Outlet"/>
    <d v="2019-05-19T00:00:00"/>
    <x v="1"/>
    <n v="10"/>
    <x v="8"/>
    <x v="0"/>
    <x v="1"/>
  </r>
  <r>
    <x v="2"/>
    <n v="1197831"/>
    <d v="2021-10-08T00:00:00"/>
    <x v="1"/>
    <x v="13"/>
    <s v="Birmingham"/>
    <x v="2"/>
    <n v="65"/>
    <n v="700"/>
    <n v="45500"/>
    <n v="22750"/>
    <s v="Outlet"/>
    <d v="2019-05-20T00:00:00"/>
    <x v="1"/>
    <n v="10"/>
    <x v="8"/>
    <x v="0"/>
    <x v="1"/>
  </r>
  <r>
    <x v="2"/>
    <n v="1197831"/>
    <d v="2021-10-09T00:00:00"/>
    <x v="1"/>
    <x v="13"/>
    <s v="Birmingham"/>
    <x v="3"/>
    <n v="65"/>
    <n v="550"/>
    <n v="35750"/>
    <n v="21450"/>
    <s v="Outlet"/>
    <d v="2019-05-21T00:00:00"/>
    <x v="1"/>
    <n v="10"/>
    <x v="8"/>
    <x v="0"/>
    <x v="1"/>
  </r>
  <r>
    <x v="2"/>
    <n v="1197831"/>
    <d v="2021-10-10T00:00:00"/>
    <x v="1"/>
    <x v="13"/>
    <s v="Birmingham"/>
    <x v="4"/>
    <n v="60"/>
    <n v="500"/>
    <n v="30000"/>
    <n v="13500"/>
    <s v="Outlet"/>
    <d v="2019-05-22T00:00:00"/>
    <x v="1"/>
    <n v="10"/>
    <x v="8"/>
    <x v="0"/>
    <x v="1"/>
  </r>
  <r>
    <x v="2"/>
    <n v="1197831"/>
    <d v="2021-10-11T00:00:00"/>
    <x v="1"/>
    <x v="13"/>
    <s v="Birmingham"/>
    <x v="5"/>
    <n v="70"/>
    <n v="750"/>
    <n v="52500"/>
    <n v="34125"/>
    <s v="Outlet"/>
    <d v="2019-05-23T00:00:00"/>
    <x v="1"/>
    <n v="10"/>
    <x v="8"/>
    <x v="0"/>
    <x v="1"/>
  </r>
  <r>
    <x v="5"/>
    <n v="1185732"/>
    <d v="2021-10-12T00:00:00"/>
    <x v="1"/>
    <x v="13"/>
    <s v="Birmingham"/>
    <x v="0"/>
    <n v="40"/>
    <n v="450"/>
    <n v="18000"/>
    <n v="6300"/>
    <s v="Outlet"/>
    <d v="2019-05-24T00:00:00"/>
    <x v="1"/>
    <n v="10"/>
    <x v="8"/>
    <x v="0"/>
    <x v="0"/>
  </r>
  <r>
    <x v="5"/>
    <n v="1185732"/>
    <d v="2021-10-13T00:00:00"/>
    <x v="1"/>
    <x v="13"/>
    <s v="Birmingham"/>
    <x v="1"/>
    <n v="40"/>
    <n v="250"/>
    <n v="10000"/>
    <n v="3500"/>
    <s v="Outlet"/>
    <d v="2019-05-25T00:00:00"/>
    <x v="1"/>
    <n v="10"/>
    <x v="8"/>
    <x v="0"/>
    <x v="1"/>
  </r>
  <r>
    <x v="5"/>
    <n v="1185732"/>
    <d v="2021-10-14T00:00:00"/>
    <x v="1"/>
    <x v="13"/>
    <s v="Birmingham"/>
    <x v="2"/>
    <n v="30"/>
    <n v="250"/>
    <n v="7500.0000000000018"/>
    <n v="3000"/>
    <s v="Outlet"/>
    <d v="2019-05-26T00:00:00"/>
    <x v="1"/>
    <n v="10"/>
    <x v="8"/>
    <x v="0"/>
    <x v="1"/>
  </r>
  <r>
    <x v="5"/>
    <n v="1185732"/>
    <d v="2021-10-15T00:00:00"/>
    <x v="1"/>
    <x v="13"/>
    <s v="Birmingham"/>
    <x v="3"/>
    <n v="35"/>
    <n v="100"/>
    <n v="3500"/>
    <n v="1050"/>
    <s v="Outlet"/>
    <d v="2019-05-27T00:00:00"/>
    <x v="1"/>
    <n v="10"/>
    <x v="8"/>
    <x v="0"/>
    <x v="1"/>
  </r>
  <r>
    <x v="5"/>
    <n v="1185732"/>
    <d v="2021-10-16T00:00:00"/>
    <x v="0"/>
    <x v="14"/>
    <s v="Portland"/>
    <x v="4"/>
    <n v="50"/>
    <n v="150"/>
    <n v="7500"/>
    <n v="1875"/>
    <s v="Outlet"/>
    <d v="2019-05-28T00:00:00"/>
    <x v="1"/>
    <n v="10"/>
    <x v="8"/>
    <x v="0"/>
    <x v="1"/>
  </r>
  <r>
    <x v="5"/>
    <n v="1185732"/>
    <d v="2021-10-17T00:00:00"/>
    <x v="0"/>
    <x v="14"/>
    <s v="Portland"/>
    <x v="5"/>
    <n v="40"/>
    <n v="250"/>
    <n v="10000"/>
    <n v="4000"/>
    <s v="Outlet"/>
    <d v="2019-05-29T00:00:00"/>
    <x v="1"/>
    <n v="10"/>
    <x v="8"/>
    <x v="0"/>
    <x v="1"/>
  </r>
  <r>
    <x v="5"/>
    <n v="1185732"/>
    <d v="2021-10-18T00:00:00"/>
    <x v="0"/>
    <x v="14"/>
    <s v="Portland"/>
    <x v="0"/>
    <n v="40"/>
    <n v="500"/>
    <n v="20000"/>
    <n v="7000"/>
    <s v="Outlet"/>
    <d v="2019-05-30T00:00:00"/>
    <x v="1"/>
    <n v="10"/>
    <x v="8"/>
    <x v="0"/>
    <x v="0"/>
  </r>
  <r>
    <x v="5"/>
    <n v="1185732"/>
    <d v="2021-10-19T00:00:00"/>
    <x v="0"/>
    <x v="14"/>
    <s v="Portland"/>
    <x v="1"/>
    <n v="40"/>
    <n v="150"/>
    <n v="6000"/>
    <n v="2100"/>
    <s v="Outlet"/>
    <d v="2019-05-31T00:00:00"/>
    <x v="1"/>
    <n v="10"/>
    <x v="8"/>
    <x v="0"/>
    <x v="1"/>
  </r>
  <r>
    <x v="5"/>
    <n v="1185732"/>
    <d v="2021-10-20T00:00:00"/>
    <x v="0"/>
    <x v="14"/>
    <s v="Portland"/>
    <x v="2"/>
    <n v="30"/>
    <n v="200"/>
    <n v="6000.0000000000009"/>
    <n v="2400"/>
    <s v="Outlet"/>
    <d v="2019-06-01T00:00:00"/>
    <x v="1"/>
    <n v="10"/>
    <x v="8"/>
    <x v="0"/>
    <x v="1"/>
  </r>
  <r>
    <x v="5"/>
    <n v="1185732"/>
    <d v="2021-10-21T00:00:00"/>
    <x v="0"/>
    <x v="14"/>
    <s v="Portland"/>
    <x v="3"/>
    <n v="35"/>
    <n v="75"/>
    <n v="2625"/>
    <n v="787.5"/>
    <s v="Outlet"/>
    <d v="2019-06-02T00:00:00"/>
    <x v="1"/>
    <n v="10"/>
    <x v="8"/>
    <x v="0"/>
    <x v="1"/>
  </r>
  <r>
    <x v="5"/>
    <n v="1185732"/>
    <d v="2021-10-22T00:00:00"/>
    <x v="0"/>
    <x v="14"/>
    <s v="Portland"/>
    <x v="4"/>
    <n v="50"/>
    <n v="150"/>
    <n v="7500"/>
    <n v="1875"/>
    <s v="Outlet"/>
    <d v="2019-06-03T00:00:00"/>
    <x v="1"/>
    <n v="10"/>
    <x v="8"/>
    <x v="0"/>
    <x v="1"/>
  </r>
  <r>
    <x v="5"/>
    <n v="1185732"/>
    <d v="2021-10-23T00:00:00"/>
    <x v="0"/>
    <x v="14"/>
    <s v="Portland"/>
    <x v="5"/>
    <n v="40"/>
    <n v="250"/>
    <n v="10000"/>
    <n v="4000"/>
    <s v="Outlet"/>
    <d v="2019-06-04T00:00:00"/>
    <x v="1"/>
    <n v="10"/>
    <x v="8"/>
    <x v="0"/>
    <x v="1"/>
  </r>
  <r>
    <x v="5"/>
    <n v="1185732"/>
    <d v="2021-10-24T00:00:00"/>
    <x v="0"/>
    <x v="14"/>
    <s v="Portland"/>
    <x v="0"/>
    <n v="40"/>
    <n v="470"/>
    <n v="18800"/>
    <n v="6580"/>
    <s v="Outlet"/>
    <d v="2019-06-05T00:00:00"/>
    <x v="1"/>
    <n v="10"/>
    <x v="8"/>
    <x v="0"/>
    <x v="0"/>
  </r>
  <r>
    <x v="5"/>
    <n v="1185732"/>
    <d v="2021-10-25T00:00:00"/>
    <x v="0"/>
    <x v="14"/>
    <s v="Portland"/>
    <x v="1"/>
    <n v="40"/>
    <n v="175"/>
    <n v="7000"/>
    <n v="2450"/>
    <s v="Outlet"/>
    <d v="2019-06-06T00:00:00"/>
    <x v="1"/>
    <n v="10"/>
    <x v="8"/>
    <x v="0"/>
    <x v="1"/>
  </r>
  <r>
    <x v="5"/>
    <n v="1185732"/>
    <d v="2021-10-26T00:00:00"/>
    <x v="0"/>
    <x v="14"/>
    <s v="Portland"/>
    <x v="2"/>
    <n v="30"/>
    <n v="200"/>
    <n v="6000.0000000000009"/>
    <n v="2400"/>
    <s v="Outlet"/>
    <d v="2019-06-07T00:00:00"/>
    <x v="1"/>
    <n v="10"/>
    <x v="8"/>
    <x v="0"/>
    <x v="1"/>
  </r>
  <r>
    <x v="5"/>
    <n v="1185732"/>
    <d v="2021-10-27T00:00:00"/>
    <x v="0"/>
    <x v="14"/>
    <s v="Portland"/>
    <x v="3"/>
    <n v="35"/>
    <n v="50"/>
    <n v="1750"/>
    <n v="525"/>
    <s v="Outlet"/>
    <d v="2019-06-08T00:00:00"/>
    <x v="1"/>
    <n v="10"/>
    <x v="8"/>
    <x v="0"/>
    <x v="1"/>
  </r>
  <r>
    <x v="5"/>
    <n v="1185732"/>
    <d v="2021-10-28T00:00:00"/>
    <x v="0"/>
    <x v="14"/>
    <s v="Portland"/>
    <x v="4"/>
    <n v="50"/>
    <n v="100"/>
    <n v="5000"/>
    <n v="1250"/>
    <s v="Outlet"/>
    <d v="2019-06-09T00:00:00"/>
    <x v="1"/>
    <n v="10"/>
    <x v="8"/>
    <x v="0"/>
    <x v="1"/>
  </r>
  <r>
    <x v="5"/>
    <n v="1185732"/>
    <d v="2021-10-29T00:00:00"/>
    <x v="0"/>
    <x v="14"/>
    <s v="Portland"/>
    <x v="5"/>
    <n v="40"/>
    <n v="200"/>
    <n v="8000"/>
    <n v="3200"/>
    <s v="Outlet"/>
    <d v="2019-06-10T00:00:00"/>
    <x v="1"/>
    <n v="10"/>
    <x v="8"/>
    <x v="0"/>
    <x v="1"/>
  </r>
  <r>
    <x v="5"/>
    <n v="1185732"/>
    <d v="2021-10-30T00:00:00"/>
    <x v="0"/>
    <x v="14"/>
    <s v="Portland"/>
    <x v="0"/>
    <n v="40"/>
    <n v="450"/>
    <n v="18000"/>
    <n v="6300"/>
    <s v="Outlet"/>
    <d v="2019-06-11T00:00:00"/>
    <x v="1"/>
    <n v="10"/>
    <x v="8"/>
    <x v="0"/>
    <x v="0"/>
  </r>
  <r>
    <x v="5"/>
    <n v="1185732"/>
    <d v="2021-10-31T00:00:00"/>
    <x v="0"/>
    <x v="14"/>
    <s v="Portland"/>
    <x v="1"/>
    <n v="40"/>
    <n v="150"/>
    <n v="6000"/>
    <n v="2100"/>
    <s v="Outlet"/>
    <d v="2019-06-12T00:00:00"/>
    <x v="1"/>
    <n v="10"/>
    <x v="8"/>
    <x v="0"/>
    <x v="1"/>
  </r>
  <r>
    <x v="5"/>
    <n v="1185732"/>
    <d v="2021-11-01T00:00:00"/>
    <x v="0"/>
    <x v="14"/>
    <s v="Portland"/>
    <x v="2"/>
    <n v="30"/>
    <n v="150"/>
    <n v="4500.0000000000009"/>
    <n v="1800"/>
    <s v="Outlet"/>
    <d v="2019-06-13T00:00:00"/>
    <x v="1"/>
    <n v="11"/>
    <x v="9"/>
    <x v="0"/>
    <x v="1"/>
  </r>
  <r>
    <x v="5"/>
    <n v="1185732"/>
    <d v="2021-11-02T00:00:00"/>
    <x v="0"/>
    <x v="14"/>
    <s v="Portland"/>
    <x v="3"/>
    <n v="35"/>
    <n v="75"/>
    <n v="2625"/>
    <n v="787.5"/>
    <s v="Outlet"/>
    <d v="2019-06-14T00:00:00"/>
    <x v="1"/>
    <n v="11"/>
    <x v="9"/>
    <x v="0"/>
    <x v="1"/>
  </r>
  <r>
    <x v="5"/>
    <n v="1185732"/>
    <d v="2021-11-03T00:00:00"/>
    <x v="0"/>
    <x v="14"/>
    <s v="Portland"/>
    <x v="4"/>
    <n v="50"/>
    <n v="75"/>
    <n v="3750"/>
    <n v="937.5"/>
    <s v="Outlet"/>
    <d v="2019-06-15T00:00:00"/>
    <x v="1"/>
    <n v="11"/>
    <x v="9"/>
    <x v="0"/>
    <x v="1"/>
  </r>
  <r>
    <x v="5"/>
    <n v="1185732"/>
    <d v="2021-11-04T00:00:00"/>
    <x v="0"/>
    <x v="14"/>
    <s v="Portland"/>
    <x v="5"/>
    <n v="40"/>
    <n v="225"/>
    <n v="9000"/>
    <n v="3600"/>
    <s v="Outlet"/>
    <d v="2019-06-16T00:00:00"/>
    <x v="1"/>
    <n v="11"/>
    <x v="9"/>
    <x v="0"/>
    <x v="1"/>
  </r>
  <r>
    <x v="5"/>
    <n v="1185732"/>
    <d v="2021-11-05T00:00:00"/>
    <x v="0"/>
    <x v="14"/>
    <s v="Portland"/>
    <x v="0"/>
    <n v="55"/>
    <n v="495"/>
    <n v="27224.999999999993"/>
    <n v="9528.75"/>
    <s v="Outlet"/>
    <d v="2019-06-17T00:00:00"/>
    <x v="1"/>
    <n v="11"/>
    <x v="9"/>
    <x v="0"/>
    <x v="0"/>
  </r>
  <r>
    <x v="5"/>
    <n v="1185732"/>
    <d v="2021-11-06T00:00:00"/>
    <x v="0"/>
    <x v="14"/>
    <s v="Portland"/>
    <x v="1"/>
    <n v="50"/>
    <n v="200"/>
    <n v="10000"/>
    <n v="3500"/>
    <s v="Outlet"/>
    <d v="2019-06-18T00:00:00"/>
    <x v="1"/>
    <n v="11"/>
    <x v="9"/>
    <x v="0"/>
    <x v="1"/>
  </r>
  <r>
    <x v="5"/>
    <n v="1185732"/>
    <d v="2021-11-07T00:00:00"/>
    <x v="0"/>
    <x v="14"/>
    <s v="Portland"/>
    <x v="2"/>
    <n v="45"/>
    <n v="175"/>
    <n v="7875"/>
    <n v="3150"/>
    <s v="Outlet"/>
    <d v="2019-06-19T00:00:00"/>
    <x v="1"/>
    <n v="11"/>
    <x v="9"/>
    <x v="0"/>
    <x v="1"/>
  </r>
  <r>
    <x v="5"/>
    <n v="1185732"/>
    <d v="2021-11-08T00:00:00"/>
    <x v="0"/>
    <x v="14"/>
    <s v="Portland"/>
    <x v="3"/>
    <n v="45"/>
    <n v="125"/>
    <n v="5625"/>
    <n v="1687.5"/>
    <s v="Outlet"/>
    <d v="2019-06-20T00:00:00"/>
    <x v="1"/>
    <n v="11"/>
    <x v="9"/>
    <x v="0"/>
    <x v="1"/>
  </r>
  <r>
    <x v="5"/>
    <n v="1185732"/>
    <d v="2021-11-09T00:00:00"/>
    <x v="0"/>
    <x v="14"/>
    <s v="Portland"/>
    <x v="4"/>
    <n v="55"/>
    <n v="150"/>
    <n v="8249.9999999999982"/>
    <n v="2062.5"/>
    <s v="Outlet"/>
    <d v="2019-06-21T00:00:00"/>
    <x v="1"/>
    <n v="11"/>
    <x v="9"/>
    <x v="0"/>
    <x v="1"/>
  </r>
  <r>
    <x v="5"/>
    <n v="1185732"/>
    <d v="2021-11-10T00:00:00"/>
    <x v="0"/>
    <x v="14"/>
    <s v="Portland"/>
    <x v="5"/>
    <n v="60"/>
    <n v="275"/>
    <n v="16500"/>
    <n v="6600"/>
    <s v="Outlet"/>
    <d v="2019-06-22T00:00:00"/>
    <x v="1"/>
    <n v="11"/>
    <x v="9"/>
    <x v="0"/>
    <x v="1"/>
  </r>
  <r>
    <x v="5"/>
    <n v="1185732"/>
    <d v="2021-11-11T00:00:00"/>
    <x v="0"/>
    <x v="14"/>
    <s v="Portland"/>
    <x v="0"/>
    <n v="55"/>
    <n v="525"/>
    <n v="28874.999999999993"/>
    <n v="10106.25"/>
    <s v="Outlet"/>
    <d v="2019-06-23T00:00:00"/>
    <x v="1"/>
    <n v="11"/>
    <x v="9"/>
    <x v="0"/>
    <x v="0"/>
  </r>
  <r>
    <x v="5"/>
    <n v="1185732"/>
    <d v="2021-11-12T00:00:00"/>
    <x v="0"/>
    <x v="14"/>
    <s v="Portland"/>
    <x v="1"/>
    <n v="50"/>
    <n v="275"/>
    <n v="13750"/>
    <n v="4812.5"/>
    <s v="Outlet"/>
    <d v="2019-06-24T00:00:00"/>
    <x v="1"/>
    <n v="11"/>
    <x v="9"/>
    <x v="0"/>
    <x v="1"/>
  </r>
  <r>
    <x v="5"/>
    <n v="1185732"/>
    <d v="2021-11-13T00:00:00"/>
    <x v="0"/>
    <x v="14"/>
    <s v="Portland"/>
    <x v="2"/>
    <n v="45"/>
    <n v="200"/>
    <n v="9000"/>
    <n v="3600"/>
    <s v="Outlet"/>
    <d v="2019-06-25T00:00:00"/>
    <x v="1"/>
    <n v="11"/>
    <x v="9"/>
    <x v="0"/>
    <x v="1"/>
  </r>
  <r>
    <x v="5"/>
    <n v="1185732"/>
    <d v="2021-11-14T00:00:00"/>
    <x v="0"/>
    <x v="14"/>
    <s v="Portland"/>
    <x v="3"/>
    <n v="45"/>
    <n v="175"/>
    <n v="7875"/>
    <n v="2362.5"/>
    <s v="Outlet"/>
    <d v="2019-06-26T00:00:00"/>
    <x v="1"/>
    <n v="11"/>
    <x v="9"/>
    <x v="0"/>
    <x v="1"/>
  </r>
  <r>
    <x v="5"/>
    <n v="1185732"/>
    <d v="2021-11-15T00:00:00"/>
    <x v="0"/>
    <x v="14"/>
    <s v="Portland"/>
    <x v="4"/>
    <n v="55"/>
    <n v="175"/>
    <n v="9624.9999999999982"/>
    <n v="2406.25"/>
    <s v="Outlet"/>
    <d v="2019-06-27T00:00:00"/>
    <x v="1"/>
    <n v="11"/>
    <x v="9"/>
    <x v="0"/>
    <x v="1"/>
  </r>
  <r>
    <x v="5"/>
    <n v="1185732"/>
    <d v="2021-11-16T00:00:00"/>
    <x v="0"/>
    <x v="14"/>
    <s v="Portland"/>
    <x v="5"/>
    <n v="60"/>
    <n v="325"/>
    <n v="19500"/>
    <n v="7800"/>
    <s v="Outlet"/>
    <d v="2019-06-28T00:00:00"/>
    <x v="1"/>
    <n v="11"/>
    <x v="9"/>
    <x v="0"/>
    <x v="1"/>
  </r>
  <r>
    <x v="5"/>
    <n v="1185732"/>
    <d v="2021-11-17T00:00:00"/>
    <x v="0"/>
    <x v="14"/>
    <s v="Portland"/>
    <x v="0"/>
    <n v="55"/>
    <n v="550"/>
    <n v="30249.999999999993"/>
    <n v="10587.5"/>
    <s v="Outlet"/>
    <d v="2019-06-29T00:00:00"/>
    <x v="1"/>
    <n v="11"/>
    <x v="9"/>
    <x v="0"/>
    <x v="0"/>
  </r>
  <r>
    <x v="5"/>
    <n v="1185732"/>
    <d v="2021-11-18T00:00:00"/>
    <x v="0"/>
    <x v="14"/>
    <s v="Portland"/>
    <x v="1"/>
    <n v="50"/>
    <n v="300"/>
    <n v="15000"/>
    <n v="5250"/>
    <s v="Outlet"/>
    <d v="2019-06-30T00:00:00"/>
    <x v="1"/>
    <n v="11"/>
    <x v="9"/>
    <x v="0"/>
    <x v="1"/>
  </r>
  <r>
    <x v="5"/>
    <n v="1185732"/>
    <d v="2021-11-19T00:00:00"/>
    <x v="0"/>
    <x v="14"/>
    <s v="Portland"/>
    <x v="2"/>
    <n v="45"/>
    <n v="225"/>
    <n v="10125"/>
    <n v="4050"/>
    <s v="Outlet"/>
    <d v="2019-07-01T00:00:00"/>
    <x v="1"/>
    <n v="11"/>
    <x v="9"/>
    <x v="0"/>
    <x v="1"/>
  </r>
  <r>
    <x v="5"/>
    <n v="1185732"/>
    <d v="2021-11-20T00:00:00"/>
    <x v="0"/>
    <x v="14"/>
    <s v="Portland"/>
    <x v="3"/>
    <n v="45"/>
    <n v="175"/>
    <n v="7875"/>
    <n v="2362.5"/>
    <s v="Outlet"/>
    <d v="2019-07-02T00:00:00"/>
    <x v="1"/>
    <n v="11"/>
    <x v="9"/>
    <x v="0"/>
    <x v="1"/>
  </r>
  <r>
    <x v="5"/>
    <n v="1185732"/>
    <d v="2021-11-21T00:00:00"/>
    <x v="0"/>
    <x v="14"/>
    <s v="Portland"/>
    <x v="4"/>
    <n v="55"/>
    <n v="200"/>
    <n v="10999.999999999998"/>
    <n v="2750"/>
    <s v="Outlet"/>
    <d v="2019-07-03T00:00:00"/>
    <x v="1"/>
    <n v="11"/>
    <x v="9"/>
    <x v="0"/>
    <x v="1"/>
  </r>
  <r>
    <x v="5"/>
    <n v="1185732"/>
    <d v="2021-12-20T00:00:00"/>
    <x v="0"/>
    <x v="14"/>
    <s v="Portland"/>
    <x v="5"/>
    <n v="60"/>
    <n v="375"/>
    <n v="22500"/>
    <n v="9000"/>
    <s v="Outlet"/>
    <d v="2019-07-04T00:00:00"/>
    <x v="1"/>
    <n v="12"/>
    <x v="10"/>
    <x v="0"/>
    <x v="1"/>
  </r>
  <r>
    <x v="5"/>
    <n v="1185732"/>
    <d v="2021-12-21T00:00:00"/>
    <x v="0"/>
    <x v="14"/>
    <s v="Portland"/>
    <x v="0"/>
    <n v="55"/>
    <n v="525"/>
    <n v="28874.999999999993"/>
    <n v="10106.25"/>
    <s v="Outlet"/>
    <d v="2019-07-05T00:00:00"/>
    <x v="1"/>
    <n v="12"/>
    <x v="10"/>
    <x v="0"/>
    <x v="0"/>
  </r>
  <r>
    <x v="5"/>
    <n v="1185732"/>
    <d v="2021-12-22T00:00:00"/>
    <x v="0"/>
    <x v="14"/>
    <s v="Portland"/>
    <x v="1"/>
    <n v="50"/>
    <n v="300"/>
    <n v="15000"/>
    <n v="5250"/>
    <s v="Outlet"/>
    <d v="2019-07-06T00:00:00"/>
    <x v="1"/>
    <n v="12"/>
    <x v="10"/>
    <x v="0"/>
    <x v="1"/>
  </r>
  <r>
    <x v="5"/>
    <n v="1185732"/>
    <d v="2021-12-23T00:00:00"/>
    <x v="0"/>
    <x v="14"/>
    <s v="Portland"/>
    <x v="2"/>
    <n v="45"/>
    <n v="225"/>
    <n v="10125"/>
    <n v="4050"/>
    <s v="Outlet"/>
    <d v="2019-07-07T00:00:00"/>
    <x v="1"/>
    <n v="12"/>
    <x v="10"/>
    <x v="0"/>
    <x v="1"/>
  </r>
  <r>
    <x v="5"/>
    <n v="1185732"/>
    <d v="2021-12-24T00:00:00"/>
    <x v="0"/>
    <x v="14"/>
    <s v="Portland"/>
    <x v="3"/>
    <n v="45"/>
    <n v="175"/>
    <n v="7875"/>
    <n v="2362.5"/>
    <s v="Outlet"/>
    <d v="2019-07-08T00:00:00"/>
    <x v="1"/>
    <n v="12"/>
    <x v="10"/>
    <x v="0"/>
    <x v="1"/>
  </r>
  <r>
    <x v="5"/>
    <n v="1185732"/>
    <d v="2021-12-25T00:00:00"/>
    <x v="0"/>
    <x v="14"/>
    <s v="Portland"/>
    <x v="4"/>
    <n v="55"/>
    <n v="150"/>
    <n v="8249.9999999999982"/>
    <n v="2062.5"/>
    <s v="Outlet"/>
    <d v="2019-07-09T00:00:00"/>
    <x v="1"/>
    <n v="12"/>
    <x v="10"/>
    <x v="0"/>
    <x v="1"/>
  </r>
  <r>
    <x v="5"/>
    <n v="1185732"/>
    <d v="2021-12-26T00:00:00"/>
    <x v="0"/>
    <x v="14"/>
    <s v="Portland"/>
    <x v="5"/>
    <n v="60"/>
    <n v="325"/>
    <n v="19500"/>
    <n v="7800"/>
    <s v="Outlet"/>
    <d v="2019-07-10T00:00:00"/>
    <x v="1"/>
    <n v="12"/>
    <x v="10"/>
    <x v="0"/>
    <x v="1"/>
  </r>
  <r>
    <x v="5"/>
    <n v="1185732"/>
    <d v="2021-12-27T00:00:00"/>
    <x v="0"/>
    <x v="14"/>
    <s v="Portland"/>
    <x v="0"/>
    <n v="55"/>
    <n v="450"/>
    <n v="24749.999999999996"/>
    <n v="8662.5"/>
    <s v="Outlet"/>
    <d v="2019-07-11T00:00:00"/>
    <x v="1"/>
    <n v="12"/>
    <x v="10"/>
    <x v="0"/>
    <x v="0"/>
  </r>
  <r>
    <x v="5"/>
    <n v="1185732"/>
    <d v="2021-12-28T00:00:00"/>
    <x v="0"/>
    <x v="14"/>
    <s v="Portland"/>
    <x v="1"/>
    <n v="50"/>
    <n v="250"/>
    <n v="12500"/>
    <n v="4375"/>
    <s v="Outlet"/>
    <d v="2019-07-12T00:00:00"/>
    <x v="1"/>
    <n v="12"/>
    <x v="10"/>
    <x v="0"/>
    <x v="1"/>
  </r>
  <r>
    <x v="5"/>
    <n v="1185732"/>
    <d v="2021-12-29T00:00:00"/>
    <x v="0"/>
    <x v="14"/>
    <s v="Portland"/>
    <x v="2"/>
    <n v="45"/>
    <n v="150"/>
    <n v="6750"/>
    <n v="2700"/>
    <s v="Outlet"/>
    <d v="2019-07-13T00:00:00"/>
    <x v="1"/>
    <n v="12"/>
    <x v="10"/>
    <x v="0"/>
    <x v="1"/>
  </r>
  <r>
    <x v="5"/>
    <n v="1185732"/>
    <d v="2021-12-30T00:00:00"/>
    <x v="0"/>
    <x v="14"/>
    <s v="Portland"/>
    <x v="3"/>
    <n v="45"/>
    <n v="125"/>
    <n v="5625"/>
    <n v="1687.5"/>
    <s v="Outlet"/>
    <d v="2019-07-14T00:00:00"/>
    <x v="1"/>
    <n v="12"/>
    <x v="10"/>
    <x v="0"/>
    <x v="1"/>
  </r>
  <r>
    <x v="5"/>
    <n v="1185732"/>
    <d v="2021-12-31T00:00:00"/>
    <x v="0"/>
    <x v="14"/>
    <s v="Portland"/>
    <x v="4"/>
    <n v="55"/>
    <n v="125"/>
    <n v="6874.9999999999982"/>
    <n v="1718.75"/>
    <s v="Outlet"/>
    <d v="2019-07-15T00:00:00"/>
    <x v="1"/>
    <n v="12"/>
    <x v="10"/>
    <x v="0"/>
    <x v="1"/>
  </r>
  <r>
    <x v="5"/>
    <n v="1185732"/>
    <d v="2021-09-17T00:00:00"/>
    <x v="0"/>
    <x v="14"/>
    <s v="Portland"/>
    <x v="5"/>
    <n v="60"/>
    <n v="225"/>
    <n v="13500"/>
    <n v="5400"/>
    <s v="Outlet"/>
    <d v="2019-07-16T00:00:00"/>
    <x v="1"/>
    <n v="9"/>
    <x v="7"/>
    <x v="0"/>
    <x v="1"/>
  </r>
  <r>
    <x v="5"/>
    <n v="1185732"/>
    <d v="2021-10-19T00:00:00"/>
    <x v="0"/>
    <x v="14"/>
    <s v="Portland"/>
    <x v="0"/>
    <n v="60"/>
    <n v="400"/>
    <n v="24000"/>
    <n v="8400"/>
    <s v="Outlet"/>
    <d v="2019-07-17T00:00:00"/>
    <x v="1"/>
    <n v="10"/>
    <x v="8"/>
    <x v="0"/>
    <x v="0"/>
  </r>
  <r>
    <x v="5"/>
    <n v="1185732"/>
    <d v="2021-10-19T00:00:00"/>
    <x v="0"/>
    <x v="14"/>
    <s v="Portland"/>
    <x v="1"/>
    <n v="55"/>
    <n v="225"/>
    <n v="12375.000000000002"/>
    <n v="4331.25"/>
    <s v="Outlet"/>
    <d v="2019-07-18T00:00:00"/>
    <x v="1"/>
    <n v="10"/>
    <x v="8"/>
    <x v="0"/>
    <x v="1"/>
  </r>
  <r>
    <x v="5"/>
    <n v="1185732"/>
    <d v="2021-10-19T00:00:00"/>
    <x v="0"/>
    <x v="14"/>
    <s v="Portland"/>
    <x v="2"/>
    <n v="55"/>
    <n v="125"/>
    <n v="6875.0000000000018"/>
    <n v="2750"/>
    <s v="Outlet"/>
    <d v="2019-07-19T00:00:00"/>
    <x v="1"/>
    <n v="10"/>
    <x v="8"/>
    <x v="0"/>
    <x v="1"/>
  </r>
  <r>
    <x v="5"/>
    <n v="1185732"/>
    <d v="2021-10-19T00:00:00"/>
    <x v="0"/>
    <x v="14"/>
    <s v="Portland"/>
    <x v="3"/>
    <n v="55"/>
    <n v="100"/>
    <n v="5500.0000000000009"/>
    <n v="1650"/>
    <s v="Outlet"/>
    <d v="2019-07-20T00:00:00"/>
    <x v="1"/>
    <n v="10"/>
    <x v="8"/>
    <x v="0"/>
    <x v="1"/>
  </r>
  <r>
    <x v="5"/>
    <n v="1185732"/>
    <d v="2021-10-19T00:00:00"/>
    <x v="0"/>
    <x v="14"/>
    <s v="Portland"/>
    <x v="4"/>
    <n v="65"/>
    <n v="100"/>
    <n v="6500"/>
    <n v="1625"/>
    <s v="Outlet"/>
    <d v="2019-07-21T00:00:00"/>
    <x v="1"/>
    <n v="10"/>
    <x v="8"/>
    <x v="0"/>
    <x v="1"/>
  </r>
  <r>
    <x v="5"/>
    <n v="1185732"/>
    <d v="2021-10-19T00:00:00"/>
    <x v="0"/>
    <x v="14"/>
    <s v="Portland"/>
    <x v="5"/>
    <n v="70"/>
    <n v="225"/>
    <n v="15750"/>
    <n v="6300"/>
    <s v="Outlet"/>
    <d v="2019-07-22T00:00:00"/>
    <x v="1"/>
    <n v="10"/>
    <x v="8"/>
    <x v="0"/>
    <x v="1"/>
  </r>
  <r>
    <x v="5"/>
    <n v="1185732"/>
    <d v="2021-11-18T00:00:00"/>
    <x v="0"/>
    <x v="14"/>
    <s v="Portland"/>
    <x v="0"/>
    <n v="65"/>
    <n v="375"/>
    <n v="24375"/>
    <n v="8531.25"/>
    <s v="Outlet"/>
    <d v="2019-07-23T00:00:00"/>
    <x v="1"/>
    <n v="11"/>
    <x v="9"/>
    <x v="0"/>
    <x v="0"/>
  </r>
  <r>
    <x v="5"/>
    <n v="1185732"/>
    <d v="2021-11-18T00:00:00"/>
    <x v="0"/>
    <x v="14"/>
    <s v="Portland"/>
    <x v="1"/>
    <n v="55"/>
    <n v="200"/>
    <n v="11000.000000000002"/>
    <n v="3850"/>
    <s v="Outlet"/>
    <d v="2019-07-24T00:00:00"/>
    <x v="1"/>
    <n v="11"/>
    <x v="9"/>
    <x v="0"/>
    <x v="1"/>
  </r>
  <r>
    <x v="5"/>
    <n v="1185732"/>
    <d v="2021-11-18T00:00:00"/>
    <x v="0"/>
    <x v="14"/>
    <s v="Portland"/>
    <x v="2"/>
    <n v="55"/>
    <n v="195"/>
    <n v="10725.000000000002"/>
    <n v="4290"/>
    <s v="Outlet"/>
    <d v="2019-07-25T00:00:00"/>
    <x v="1"/>
    <n v="11"/>
    <x v="9"/>
    <x v="0"/>
    <x v="1"/>
  </r>
  <r>
    <x v="5"/>
    <n v="1185732"/>
    <d v="2021-11-18T00:00:00"/>
    <x v="0"/>
    <x v="14"/>
    <s v="Portland"/>
    <x v="3"/>
    <n v="55"/>
    <n v="175"/>
    <n v="9625.0000000000018"/>
    <n v="2887.5"/>
    <s v="Outlet"/>
    <d v="2019-07-26T00:00:00"/>
    <x v="1"/>
    <n v="11"/>
    <x v="9"/>
    <x v="0"/>
    <x v="1"/>
  </r>
  <r>
    <x v="5"/>
    <n v="1185732"/>
    <d v="2021-11-18T00:00:00"/>
    <x v="0"/>
    <x v="14"/>
    <s v="Portland"/>
    <x v="4"/>
    <n v="65"/>
    <n v="150"/>
    <n v="9750"/>
    <n v="2437.5"/>
    <s v="Outlet"/>
    <d v="2019-07-27T00:00:00"/>
    <x v="1"/>
    <n v="11"/>
    <x v="9"/>
    <x v="0"/>
    <x v="1"/>
  </r>
  <r>
    <x v="5"/>
    <n v="1185732"/>
    <d v="2021-11-18T00:00:00"/>
    <x v="0"/>
    <x v="14"/>
    <s v="Portland"/>
    <x v="5"/>
    <n v="70"/>
    <n v="250"/>
    <n v="17500"/>
    <n v="7000"/>
    <s v="Outlet"/>
    <d v="2019-07-28T00:00:00"/>
    <x v="1"/>
    <n v="11"/>
    <x v="9"/>
    <x v="0"/>
    <x v="1"/>
  </r>
  <r>
    <x v="5"/>
    <n v="1185732"/>
    <d v="2021-12-17T00:00:00"/>
    <x v="0"/>
    <x v="14"/>
    <s v="Portland"/>
    <x v="0"/>
    <n v="65"/>
    <n v="475"/>
    <n v="30875"/>
    <n v="10806.25"/>
    <s v="Outlet"/>
    <d v="2019-07-29T00:00:00"/>
    <x v="1"/>
    <n v="12"/>
    <x v="10"/>
    <x v="0"/>
    <x v="0"/>
  </r>
  <r>
    <x v="5"/>
    <n v="1185732"/>
    <d v="2021-12-17T00:00:00"/>
    <x v="0"/>
    <x v="14"/>
    <s v="Portland"/>
    <x v="1"/>
    <n v="55"/>
    <n v="275"/>
    <n v="15125.000000000004"/>
    <n v="5293.75"/>
    <s v="Outlet"/>
    <d v="2019-07-30T00:00:00"/>
    <x v="1"/>
    <n v="12"/>
    <x v="10"/>
    <x v="0"/>
    <x v="1"/>
  </r>
  <r>
    <x v="5"/>
    <n v="1185732"/>
    <d v="2021-12-17T00:00:00"/>
    <x v="0"/>
    <x v="14"/>
    <s v="Portland"/>
    <x v="2"/>
    <n v="55"/>
    <n v="250"/>
    <n v="13750.000000000004"/>
    <n v="5500"/>
    <s v="Outlet"/>
    <d v="2019-07-31T00:00:00"/>
    <x v="1"/>
    <n v="12"/>
    <x v="10"/>
    <x v="0"/>
    <x v="1"/>
  </r>
  <r>
    <x v="5"/>
    <n v="1185732"/>
    <d v="2021-12-17T00:00:00"/>
    <x v="0"/>
    <x v="14"/>
    <s v="Portland"/>
    <x v="3"/>
    <n v="55"/>
    <n v="200"/>
    <n v="11000.000000000002"/>
    <n v="3300"/>
    <s v="Outlet"/>
    <d v="2019-08-01T00:00:00"/>
    <x v="1"/>
    <n v="12"/>
    <x v="10"/>
    <x v="0"/>
    <x v="1"/>
  </r>
  <r>
    <x v="5"/>
    <n v="1185732"/>
    <d v="2021-12-17T00:00:00"/>
    <x v="0"/>
    <x v="14"/>
    <s v="Portland"/>
    <x v="4"/>
    <n v="65"/>
    <n v="200"/>
    <n v="13000"/>
    <n v="3250"/>
    <s v="Outlet"/>
    <d v="2019-08-02T00:00:00"/>
    <x v="1"/>
    <n v="12"/>
    <x v="10"/>
    <x v="0"/>
    <x v="1"/>
  </r>
  <r>
    <x v="5"/>
    <n v="1185732"/>
    <d v="2021-12-17T00:00:00"/>
    <x v="0"/>
    <x v="14"/>
    <s v="Portland"/>
    <x v="5"/>
    <n v="70"/>
    <n v="300"/>
    <n v="21000"/>
    <n v="8400"/>
    <s v="Outlet"/>
    <d v="2019-08-03T00:00:00"/>
    <x v="1"/>
    <n v="12"/>
    <x v="10"/>
    <x v="0"/>
    <x v="1"/>
  </r>
  <r>
    <x v="3"/>
    <n v="1128299"/>
    <d v="2021-01-10T00:00:00"/>
    <x v="0"/>
    <x v="14"/>
    <s v="Portland"/>
    <x v="0"/>
    <n v="35"/>
    <n v="375"/>
    <n v="13125"/>
    <n v="3281.25"/>
    <s v="Outlet"/>
    <d v="2019-08-04T00:00:00"/>
    <x v="1"/>
    <n v="1"/>
    <x v="0"/>
    <x v="0"/>
    <x v="0"/>
  </r>
  <r>
    <x v="3"/>
    <n v="1128299"/>
    <d v="2021-01-10T00:00:00"/>
    <x v="0"/>
    <x v="14"/>
    <s v="Portland"/>
    <x v="1"/>
    <n v="45"/>
    <n v="375"/>
    <n v="16875"/>
    <n v="3375"/>
    <s v="Outlet"/>
    <d v="2019-08-05T00:00:00"/>
    <x v="1"/>
    <n v="1"/>
    <x v="0"/>
    <x v="0"/>
    <x v="1"/>
  </r>
  <r>
    <x v="3"/>
    <n v="1128299"/>
    <d v="2021-01-10T00:00:00"/>
    <x v="0"/>
    <x v="14"/>
    <s v="Portland"/>
    <x v="2"/>
    <n v="45"/>
    <n v="375"/>
    <n v="16875"/>
    <n v="4218.75"/>
    <s v="Outlet"/>
    <d v="2019-08-06T00:00:00"/>
    <x v="1"/>
    <n v="1"/>
    <x v="0"/>
    <x v="0"/>
    <x v="1"/>
  </r>
  <r>
    <x v="3"/>
    <n v="1128299"/>
    <d v="2021-01-10T00:00:00"/>
    <x v="0"/>
    <x v="14"/>
    <s v="Portland"/>
    <x v="3"/>
    <n v="45"/>
    <n v="225"/>
    <n v="10125"/>
    <n v="2531.25"/>
    <s v="Outlet"/>
    <d v="2019-08-07T00:00:00"/>
    <x v="1"/>
    <n v="1"/>
    <x v="0"/>
    <x v="0"/>
    <x v="1"/>
  </r>
  <r>
    <x v="5"/>
    <n v="1185732"/>
    <d v="2021-01-24T00:00:00"/>
    <x v="3"/>
    <x v="15"/>
    <s v="Anchorage"/>
    <x v="5"/>
    <n v="55"/>
    <n v="300"/>
    <n v="16500.000000000004"/>
    <n v="4950"/>
    <s v="Outlet"/>
    <d v="2019-08-08T00:00:00"/>
    <x v="1"/>
    <n v="1"/>
    <x v="0"/>
    <x v="0"/>
    <x v="1"/>
  </r>
  <r>
    <x v="5"/>
    <n v="1185732"/>
    <d v="2021-02-22T00:00:00"/>
    <x v="3"/>
    <x v="15"/>
    <s v="Anchorage"/>
    <x v="0"/>
    <n v="55"/>
    <n v="575"/>
    <n v="31625.000000000007"/>
    <n v="11068.75"/>
    <s v="Outlet"/>
    <d v="2019-08-09T00:00:00"/>
    <x v="1"/>
    <n v="2"/>
    <x v="1"/>
    <x v="0"/>
    <x v="0"/>
  </r>
  <r>
    <x v="5"/>
    <n v="1185732"/>
    <d v="2021-02-22T00:00:00"/>
    <x v="3"/>
    <x v="15"/>
    <s v="Anchorage"/>
    <x v="1"/>
    <n v="55"/>
    <n v="225"/>
    <n v="12375.000000000002"/>
    <n v="4331.25"/>
    <s v="Outlet"/>
    <d v="2019-08-10T00:00:00"/>
    <x v="1"/>
    <n v="2"/>
    <x v="1"/>
    <x v="0"/>
    <x v="1"/>
  </r>
  <r>
    <x v="5"/>
    <n v="1185732"/>
    <d v="2021-02-22T00:00:00"/>
    <x v="3"/>
    <x v="15"/>
    <s v="Anchorage"/>
    <x v="2"/>
    <n v="45"/>
    <n v="275"/>
    <n v="12375"/>
    <n v="3093.75"/>
    <s v="Outlet"/>
    <d v="2019-08-11T00:00:00"/>
    <x v="1"/>
    <n v="2"/>
    <x v="1"/>
    <x v="0"/>
    <x v="1"/>
  </r>
  <r>
    <x v="5"/>
    <n v="1185732"/>
    <d v="2021-02-22T00:00:00"/>
    <x v="3"/>
    <x v="15"/>
    <s v="Anchorage"/>
    <x v="3"/>
    <n v="50"/>
    <n v="175"/>
    <n v="8749.9999999999982"/>
    <n v="2187.5"/>
    <s v="Outlet"/>
    <d v="2019-08-12T00:00:00"/>
    <x v="1"/>
    <n v="2"/>
    <x v="1"/>
    <x v="0"/>
    <x v="1"/>
  </r>
  <r>
    <x v="5"/>
    <n v="1185732"/>
    <d v="2021-02-22T00:00:00"/>
    <x v="3"/>
    <x v="15"/>
    <s v="Anchorage"/>
    <x v="4"/>
    <n v="65"/>
    <n v="250"/>
    <n v="16250.000000000004"/>
    <n v="4062.5"/>
    <s v="Outlet"/>
    <d v="2019-08-13T00:00:00"/>
    <x v="1"/>
    <n v="2"/>
    <x v="1"/>
    <x v="0"/>
    <x v="1"/>
  </r>
  <r>
    <x v="5"/>
    <n v="1185732"/>
    <d v="2021-02-22T00:00:00"/>
    <x v="3"/>
    <x v="15"/>
    <s v="Anchorage"/>
    <x v="5"/>
    <n v="55"/>
    <n v="350"/>
    <n v="19250.000000000004"/>
    <n v="5775"/>
    <s v="Outlet"/>
    <d v="2019-08-14T00:00:00"/>
    <x v="1"/>
    <n v="2"/>
    <x v="1"/>
    <x v="0"/>
    <x v="1"/>
  </r>
  <r>
    <x v="5"/>
    <n v="1185732"/>
    <d v="2021-03-20T00:00:00"/>
    <x v="3"/>
    <x v="15"/>
    <s v="Anchorage"/>
    <x v="0"/>
    <n v="55"/>
    <n v="545"/>
    <n v="29975.000000000007"/>
    <n v="10491.25"/>
    <s v="Outlet"/>
    <d v="2019-08-15T00:00:00"/>
    <x v="1"/>
    <n v="3"/>
    <x v="2"/>
    <x v="0"/>
    <x v="0"/>
  </r>
  <r>
    <x v="5"/>
    <n v="1185732"/>
    <d v="2021-03-20T00:00:00"/>
    <x v="3"/>
    <x v="15"/>
    <s v="Anchorage"/>
    <x v="1"/>
    <n v="55"/>
    <n v="250"/>
    <n v="13750.000000000004"/>
    <n v="4812.5"/>
    <s v="Outlet"/>
    <d v="2019-08-16T00:00:00"/>
    <x v="1"/>
    <n v="3"/>
    <x v="2"/>
    <x v="0"/>
    <x v="1"/>
  </r>
  <r>
    <x v="5"/>
    <n v="1185732"/>
    <d v="2021-03-20T00:00:00"/>
    <x v="3"/>
    <x v="15"/>
    <s v="Anchorage"/>
    <x v="2"/>
    <n v="45"/>
    <n v="275"/>
    <n v="12375"/>
    <n v="3093.75"/>
    <s v="Outlet"/>
    <d v="2019-08-17T00:00:00"/>
    <x v="1"/>
    <n v="3"/>
    <x v="2"/>
    <x v="0"/>
    <x v="1"/>
  </r>
  <r>
    <x v="5"/>
    <n v="1185732"/>
    <d v="2021-03-20T00:00:00"/>
    <x v="3"/>
    <x v="15"/>
    <s v="Anchorage"/>
    <x v="3"/>
    <n v="50"/>
    <n v="125"/>
    <n v="6249.9999999999991"/>
    <n v="1562.5"/>
    <s v="Outlet"/>
    <d v="2019-08-18T00:00:00"/>
    <x v="1"/>
    <n v="3"/>
    <x v="2"/>
    <x v="0"/>
    <x v="1"/>
  </r>
  <r>
    <x v="5"/>
    <n v="1185732"/>
    <d v="2021-03-20T00:00:00"/>
    <x v="3"/>
    <x v="15"/>
    <s v="Anchorage"/>
    <x v="4"/>
    <n v="65"/>
    <n v="175"/>
    <n v="11375.000000000004"/>
    <n v="2843.75"/>
    <s v="Outlet"/>
    <d v="2019-08-19T00:00:00"/>
    <x v="1"/>
    <n v="3"/>
    <x v="2"/>
    <x v="0"/>
    <x v="1"/>
  </r>
  <r>
    <x v="5"/>
    <n v="1185732"/>
    <d v="2021-03-20T00:00:00"/>
    <x v="3"/>
    <x v="15"/>
    <s v="Anchorage"/>
    <x v="5"/>
    <n v="55"/>
    <n v="275"/>
    <n v="15125.000000000004"/>
    <n v="4537.5"/>
    <s v="Outlet"/>
    <d v="2019-08-20T00:00:00"/>
    <x v="1"/>
    <n v="3"/>
    <x v="2"/>
    <x v="0"/>
    <x v="1"/>
  </r>
  <r>
    <x v="5"/>
    <n v="1185732"/>
    <d v="2021-04-21T00:00:00"/>
    <x v="3"/>
    <x v="15"/>
    <s v="Anchorage"/>
    <x v="0"/>
    <n v="55"/>
    <n v="525"/>
    <n v="28875.000000000007"/>
    <n v="10106.25"/>
    <s v="Outlet"/>
    <d v="2019-08-21T00:00:00"/>
    <x v="1"/>
    <n v="4"/>
    <x v="3"/>
    <x v="0"/>
    <x v="0"/>
  </r>
  <r>
    <x v="5"/>
    <n v="1185732"/>
    <d v="2021-04-21T00:00:00"/>
    <x v="3"/>
    <x v="15"/>
    <s v="Anchorage"/>
    <x v="1"/>
    <n v="55"/>
    <n v="225"/>
    <n v="12375.000000000002"/>
    <n v="4331.25"/>
    <s v="Outlet"/>
    <d v="2019-08-22T00:00:00"/>
    <x v="1"/>
    <n v="4"/>
    <x v="3"/>
    <x v="0"/>
    <x v="1"/>
  </r>
  <r>
    <x v="5"/>
    <n v="1185732"/>
    <d v="2021-04-21T00:00:00"/>
    <x v="3"/>
    <x v="15"/>
    <s v="Anchorage"/>
    <x v="2"/>
    <n v="45"/>
    <n v="225"/>
    <n v="10125"/>
    <n v="2531.25"/>
    <s v="Outlet"/>
    <d v="2019-08-23T00:00:00"/>
    <x v="1"/>
    <n v="4"/>
    <x v="3"/>
    <x v="0"/>
    <x v="1"/>
  </r>
  <r>
    <x v="5"/>
    <n v="1185732"/>
    <d v="2021-04-21T00:00:00"/>
    <x v="3"/>
    <x v="15"/>
    <s v="Anchorage"/>
    <x v="3"/>
    <n v="50"/>
    <n v="150"/>
    <n v="7499.9999999999982"/>
    <n v="1875"/>
    <s v="Outlet"/>
    <d v="2019-08-24T00:00:00"/>
    <x v="1"/>
    <n v="4"/>
    <x v="3"/>
    <x v="0"/>
    <x v="1"/>
  </r>
  <r>
    <x v="5"/>
    <n v="1185732"/>
    <d v="2021-04-21T00:00:00"/>
    <x v="3"/>
    <x v="15"/>
    <s v="Anchorage"/>
    <x v="4"/>
    <n v="60"/>
    <n v="150"/>
    <n v="9000.0000000000018"/>
    <n v="2250"/>
    <s v="Outlet"/>
    <d v="2019-08-25T00:00:00"/>
    <x v="1"/>
    <n v="4"/>
    <x v="3"/>
    <x v="0"/>
    <x v="1"/>
  </r>
  <r>
    <x v="5"/>
    <n v="1185732"/>
    <d v="2021-04-21T00:00:00"/>
    <x v="3"/>
    <x v="15"/>
    <s v="Anchorage"/>
    <x v="5"/>
    <n v="50"/>
    <n v="300"/>
    <n v="15000"/>
    <n v="4500"/>
    <s v="Outlet"/>
    <d v="2019-08-26T00:00:00"/>
    <x v="1"/>
    <n v="4"/>
    <x v="3"/>
    <x v="0"/>
    <x v="1"/>
  </r>
  <r>
    <x v="5"/>
    <n v="1185732"/>
    <d v="2021-05-20T00:00:00"/>
    <x v="3"/>
    <x v="15"/>
    <s v="Anchorage"/>
    <x v="0"/>
    <n v="65"/>
    <n v="570"/>
    <n v="37050"/>
    <n v="12967.5"/>
    <s v="Outlet"/>
    <d v="2019-08-27T00:00:00"/>
    <x v="1"/>
    <n v="5"/>
    <x v="4"/>
    <x v="0"/>
    <x v="0"/>
  </r>
  <r>
    <x v="5"/>
    <n v="1185732"/>
    <d v="2021-05-20T00:00:00"/>
    <x v="3"/>
    <x v="15"/>
    <s v="Anchorage"/>
    <x v="1"/>
    <n v="60"/>
    <n v="275"/>
    <n v="16500.000000000004"/>
    <n v="5775"/>
    <s v="Outlet"/>
    <d v="2019-08-28T00:00:00"/>
    <x v="1"/>
    <n v="5"/>
    <x v="4"/>
    <x v="0"/>
    <x v="1"/>
  </r>
  <r>
    <x v="5"/>
    <n v="1185732"/>
    <d v="2021-05-20T00:00:00"/>
    <x v="3"/>
    <x v="15"/>
    <s v="Anchorage"/>
    <x v="2"/>
    <n v="55"/>
    <n v="300"/>
    <n v="16500.000000000004"/>
    <n v="4125"/>
    <s v="Outlet"/>
    <d v="2019-08-29T00:00:00"/>
    <x v="1"/>
    <n v="5"/>
    <x v="4"/>
    <x v="0"/>
    <x v="1"/>
  </r>
  <r>
    <x v="5"/>
    <n v="1185732"/>
    <d v="2021-05-20T00:00:00"/>
    <x v="3"/>
    <x v="15"/>
    <s v="Anchorage"/>
    <x v="3"/>
    <n v="55"/>
    <n v="250"/>
    <n v="13750.000000000004"/>
    <n v="3437.5"/>
    <s v="Outlet"/>
    <d v="2019-08-30T00:00:00"/>
    <x v="1"/>
    <n v="5"/>
    <x v="4"/>
    <x v="0"/>
    <x v="1"/>
  </r>
  <r>
    <x v="5"/>
    <n v="1185732"/>
    <d v="2021-05-20T00:00:00"/>
    <x v="3"/>
    <x v="15"/>
    <s v="Anchorage"/>
    <x v="4"/>
    <n v="65"/>
    <n v="275"/>
    <n v="17875"/>
    <n v="4468.75"/>
    <s v="Outlet"/>
    <d v="2019-08-31T00:00:00"/>
    <x v="1"/>
    <n v="5"/>
    <x v="4"/>
    <x v="0"/>
    <x v="1"/>
  </r>
  <r>
    <x v="5"/>
    <n v="1185732"/>
    <d v="2021-05-20T00:00:00"/>
    <x v="3"/>
    <x v="15"/>
    <s v="Anchorage"/>
    <x v="5"/>
    <n v="70"/>
    <n v="400"/>
    <n v="28000"/>
    <n v="8400"/>
    <s v="Outlet"/>
    <d v="2019-09-01T00:00:00"/>
    <x v="1"/>
    <n v="5"/>
    <x v="4"/>
    <x v="0"/>
    <x v="1"/>
  </r>
  <r>
    <x v="5"/>
    <n v="1185732"/>
    <d v="2021-06-22T00:00:00"/>
    <x v="3"/>
    <x v="15"/>
    <s v="Anchorage"/>
    <x v="0"/>
    <n v="65"/>
    <n v="650"/>
    <n v="42250"/>
    <n v="14787.5"/>
    <s v="Outlet"/>
    <d v="2019-09-02T00:00:00"/>
    <x v="1"/>
    <n v="6"/>
    <x v="11"/>
    <x v="0"/>
    <x v="0"/>
  </r>
  <r>
    <x v="5"/>
    <n v="1185732"/>
    <d v="2021-06-22T00:00:00"/>
    <x v="3"/>
    <x v="15"/>
    <s v="Anchorage"/>
    <x v="1"/>
    <n v="60"/>
    <n v="400"/>
    <n v="24000.000000000004"/>
    <n v="8400"/>
    <s v="Outlet"/>
    <d v="2019-09-03T00:00:00"/>
    <x v="1"/>
    <n v="6"/>
    <x v="11"/>
    <x v="0"/>
    <x v="1"/>
  </r>
  <r>
    <x v="5"/>
    <n v="1185732"/>
    <d v="2021-06-22T00:00:00"/>
    <x v="3"/>
    <x v="15"/>
    <s v="Anchorage"/>
    <x v="2"/>
    <n v="55"/>
    <n v="325"/>
    <n v="17875.000000000004"/>
    <n v="4468.75"/>
    <s v="Outlet"/>
    <d v="2019-09-04T00:00:00"/>
    <x v="1"/>
    <n v="6"/>
    <x v="11"/>
    <x v="0"/>
    <x v="1"/>
  </r>
  <r>
    <x v="5"/>
    <n v="1185732"/>
    <d v="2021-06-22T00:00:00"/>
    <x v="3"/>
    <x v="15"/>
    <s v="Anchorage"/>
    <x v="3"/>
    <n v="55"/>
    <n v="300"/>
    <n v="16500.000000000004"/>
    <n v="4125"/>
    <s v="Outlet"/>
    <d v="2019-09-05T00:00:00"/>
    <x v="1"/>
    <n v="6"/>
    <x v="11"/>
    <x v="0"/>
    <x v="1"/>
  </r>
  <r>
    <x v="5"/>
    <n v="1185732"/>
    <d v="2021-06-22T00:00:00"/>
    <x v="3"/>
    <x v="15"/>
    <s v="Anchorage"/>
    <x v="4"/>
    <n v="65"/>
    <n v="300"/>
    <n v="19500"/>
    <n v="4875"/>
    <s v="Outlet"/>
    <d v="2019-09-06T00:00:00"/>
    <x v="1"/>
    <n v="6"/>
    <x v="11"/>
    <x v="0"/>
    <x v="1"/>
  </r>
  <r>
    <x v="5"/>
    <n v="1185732"/>
    <d v="2021-06-22T00:00:00"/>
    <x v="3"/>
    <x v="15"/>
    <s v="Anchorage"/>
    <x v="5"/>
    <n v="70"/>
    <n v="450"/>
    <n v="31500"/>
    <n v="9450"/>
    <s v="Outlet"/>
    <d v="2019-09-07T00:00:00"/>
    <x v="1"/>
    <n v="6"/>
    <x v="11"/>
    <x v="0"/>
    <x v="1"/>
  </r>
  <r>
    <x v="5"/>
    <n v="1185732"/>
    <d v="2021-07-20T00:00:00"/>
    <x v="3"/>
    <x v="15"/>
    <s v="Anchorage"/>
    <x v="0"/>
    <n v="65"/>
    <n v="675"/>
    <n v="43875"/>
    <n v="15356.25"/>
    <s v="Outlet"/>
    <d v="2019-09-08T00:00:00"/>
    <x v="1"/>
    <n v="7"/>
    <x v="5"/>
    <x v="0"/>
    <x v="0"/>
  </r>
  <r>
    <x v="5"/>
    <n v="1185732"/>
    <d v="2021-07-20T00:00:00"/>
    <x v="3"/>
    <x v="15"/>
    <s v="Anchorage"/>
    <x v="1"/>
    <n v="60"/>
    <n v="425"/>
    <n v="25500.000000000004"/>
    <n v="8925"/>
    <s v="Outlet"/>
    <d v="2019-09-09T00:00:00"/>
    <x v="1"/>
    <n v="7"/>
    <x v="5"/>
    <x v="0"/>
    <x v="1"/>
  </r>
  <r>
    <x v="5"/>
    <n v="1185732"/>
    <d v="2021-07-20T00:00:00"/>
    <x v="3"/>
    <x v="15"/>
    <s v="Anchorage"/>
    <x v="2"/>
    <n v="55"/>
    <n v="350"/>
    <n v="19250.000000000004"/>
    <n v="4812.5"/>
    <s v="Outlet"/>
    <d v="2019-09-10T00:00:00"/>
    <x v="1"/>
    <n v="7"/>
    <x v="5"/>
    <x v="0"/>
    <x v="1"/>
  </r>
  <r>
    <x v="5"/>
    <n v="1185732"/>
    <d v="2021-07-20T00:00:00"/>
    <x v="3"/>
    <x v="15"/>
    <s v="Anchorage"/>
    <x v="3"/>
    <n v="55"/>
    <n v="300"/>
    <n v="16500.000000000004"/>
    <n v="4125"/>
    <s v="Outlet"/>
    <d v="2019-09-11T00:00:00"/>
    <x v="1"/>
    <n v="7"/>
    <x v="5"/>
    <x v="0"/>
    <x v="1"/>
  </r>
  <r>
    <x v="5"/>
    <n v="1185732"/>
    <d v="2021-07-20T00:00:00"/>
    <x v="3"/>
    <x v="15"/>
    <s v="Anchorage"/>
    <x v="4"/>
    <n v="65"/>
    <n v="325"/>
    <n v="21125"/>
    <n v="5281.25"/>
    <s v="Outlet"/>
    <d v="2019-09-12T00:00:00"/>
    <x v="1"/>
    <n v="7"/>
    <x v="5"/>
    <x v="0"/>
    <x v="1"/>
  </r>
  <r>
    <x v="5"/>
    <n v="1185732"/>
    <d v="2021-07-20T00:00:00"/>
    <x v="3"/>
    <x v="15"/>
    <s v="Anchorage"/>
    <x v="5"/>
    <n v="70"/>
    <n v="500"/>
    <n v="35000"/>
    <n v="10500"/>
    <s v="Outlet"/>
    <d v="2019-09-13T00:00:00"/>
    <x v="1"/>
    <n v="7"/>
    <x v="5"/>
    <x v="0"/>
    <x v="1"/>
  </r>
  <r>
    <x v="5"/>
    <n v="1185732"/>
    <d v="2021-08-21T00:00:00"/>
    <x v="3"/>
    <x v="15"/>
    <s v="Anchorage"/>
    <x v="0"/>
    <n v="65"/>
    <n v="650"/>
    <n v="42250"/>
    <n v="14787.5"/>
    <s v="Outlet"/>
    <d v="2019-09-14T00:00:00"/>
    <x v="1"/>
    <n v="8"/>
    <x v="6"/>
    <x v="0"/>
    <x v="0"/>
  </r>
  <r>
    <x v="5"/>
    <n v="1185732"/>
    <d v="2021-08-21T00:00:00"/>
    <x v="3"/>
    <x v="15"/>
    <s v="Anchorage"/>
    <x v="1"/>
    <n v="60"/>
    <n v="425"/>
    <n v="25500.000000000004"/>
    <n v="8925"/>
    <s v="Outlet"/>
    <d v="2019-09-15T00:00:00"/>
    <x v="1"/>
    <n v="8"/>
    <x v="6"/>
    <x v="0"/>
    <x v="1"/>
  </r>
  <r>
    <x v="5"/>
    <n v="1185732"/>
    <d v="2021-08-21T00:00:00"/>
    <x v="3"/>
    <x v="15"/>
    <s v="Anchorage"/>
    <x v="2"/>
    <n v="55"/>
    <n v="350"/>
    <n v="19250.000000000004"/>
    <n v="4812.5"/>
    <s v="Outlet"/>
    <d v="2019-09-16T00:00:00"/>
    <x v="1"/>
    <n v="8"/>
    <x v="6"/>
    <x v="0"/>
    <x v="1"/>
  </r>
  <r>
    <x v="5"/>
    <n v="1185732"/>
    <d v="2021-08-21T00:00:00"/>
    <x v="3"/>
    <x v="15"/>
    <s v="Anchorage"/>
    <x v="3"/>
    <n v="55"/>
    <n v="250"/>
    <n v="13750.000000000004"/>
    <n v="3437.5"/>
    <s v="Outlet"/>
    <d v="2019-09-17T00:00:00"/>
    <x v="1"/>
    <n v="8"/>
    <x v="6"/>
    <x v="0"/>
    <x v="1"/>
  </r>
  <r>
    <x v="5"/>
    <n v="1185732"/>
    <d v="2021-08-21T00:00:00"/>
    <x v="3"/>
    <x v="15"/>
    <s v="Anchorage"/>
    <x v="4"/>
    <n v="65"/>
    <n v="225"/>
    <n v="14625"/>
    <n v="3656.25"/>
    <s v="Outlet"/>
    <d v="2019-09-18T00:00:00"/>
    <x v="1"/>
    <n v="8"/>
    <x v="6"/>
    <x v="0"/>
    <x v="1"/>
  </r>
  <r>
    <x v="5"/>
    <n v="1185732"/>
    <d v="2021-08-21T00:00:00"/>
    <x v="3"/>
    <x v="15"/>
    <s v="Anchorage"/>
    <x v="5"/>
    <n v="70"/>
    <n v="400"/>
    <n v="28000"/>
    <n v="8400"/>
    <s v="Outlet"/>
    <d v="2019-09-19T00:00:00"/>
    <x v="1"/>
    <n v="8"/>
    <x v="6"/>
    <x v="0"/>
    <x v="1"/>
  </r>
  <r>
    <x v="5"/>
    <n v="1185732"/>
    <d v="2021-09-20T00:00:00"/>
    <x v="3"/>
    <x v="15"/>
    <s v="Anchorage"/>
    <x v="0"/>
    <n v="65"/>
    <n v="525"/>
    <n v="34125"/>
    <n v="11943.75"/>
    <s v="Outlet"/>
    <d v="2019-09-20T00:00:00"/>
    <x v="1"/>
    <n v="9"/>
    <x v="7"/>
    <x v="0"/>
    <x v="0"/>
  </r>
  <r>
    <x v="5"/>
    <n v="1185732"/>
    <d v="2021-09-20T00:00:00"/>
    <x v="3"/>
    <x v="15"/>
    <s v="Anchorage"/>
    <x v="1"/>
    <n v="60"/>
    <n v="325"/>
    <n v="19500.000000000004"/>
    <n v="6825"/>
    <s v="Outlet"/>
    <d v="2019-09-21T00:00:00"/>
    <x v="1"/>
    <n v="9"/>
    <x v="7"/>
    <x v="0"/>
    <x v="1"/>
  </r>
  <r>
    <x v="5"/>
    <n v="1185732"/>
    <d v="2021-09-20T00:00:00"/>
    <x v="3"/>
    <x v="15"/>
    <s v="Anchorage"/>
    <x v="2"/>
    <n v="55"/>
    <n v="225"/>
    <n v="12375.000000000002"/>
    <n v="3093.75"/>
    <s v="Outlet"/>
    <d v="2019-09-22T00:00:00"/>
    <x v="1"/>
    <n v="9"/>
    <x v="7"/>
    <x v="0"/>
    <x v="1"/>
  </r>
  <r>
    <x v="5"/>
    <n v="1185732"/>
    <d v="2021-09-20T00:00:00"/>
    <x v="3"/>
    <x v="15"/>
    <s v="Anchorage"/>
    <x v="3"/>
    <n v="55"/>
    <n v="200"/>
    <n v="11000.000000000002"/>
    <n v="2750"/>
    <s v="Outlet"/>
    <d v="2019-09-23T00:00:00"/>
    <x v="1"/>
    <n v="9"/>
    <x v="7"/>
    <x v="0"/>
    <x v="1"/>
  </r>
  <r>
    <x v="5"/>
    <n v="1185732"/>
    <d v="2021-09-20T00:00:00"/>
    <x v="3"/>
    <x v="15"/>
    <s v="Anchorage"/>
    <x v="4"/>
    <n v="65"/>
    <n v="200"/>
    <n v="13000"/>
    <n v="3250"/>
    <s v="Outlet"/>
    <d v="2019-09-24T00:00:00"/>
    <x v="1"/>
    <n v="9"/>
    <x v="7"/>
    <x v="0"/>
    <x v="1"/>
  </r>
  <r>
    <x v="5"/>
    <n v="1185732"/>
    <d v="2021-09-20T00:00:00"/>
    <x v="3"/>
    <x v="15"/>
    <s v="Anchorage"/>
    <x v="5"/>
    <n v="70"/>
    <n v="300"/>
    <n v="21000"/>
    <n v="6300"/>
    <s v="Outlet"/>
    <d v="2019-09-25T00:00:00"/>
    <x v="1"/>
    <n v="9"/>
    <x v="7"/>
    <x v="0"/>
    <x v="1"/>
  </r>
  <r>
    <x v="5"/>
    <n v="1185732"/>
    <d v="2021-10-22T00:00:00"/>
    <x v="3"/>
    <x v="15"/>
    <s v="Anchorage"/>
    <x v="0"/>
    <n v="70"/>
    <n v="450"/>
    <n v="31500"/>
    <n v="11025"/>
    <s v="Outlet"/>
    <d v="2019-09-26T00:00:00"/>
    <x v="1"/>
    <n v="10"/>
    <x v="8"/>
    <x v="0"/>
    <x v="0"/>
  </r>
  <r>
    <x v="5"/>
    <n v="1185732"/>
    <d v="2021-10-22T00:00:00"/>
    <x v="3"/>
    <x v="15"/>
    <s v="Anchorage"/>
    <x v="1"/>
    <n v="65"/>
    <n v="275"/>
    <n v="17875.000000000004"/>
    <n v="6256.25"/>
    <s v="Outlet"/>
    <d v="2019-09-27T00:00:00"/>
    <x v="1"/>
    <n v="10"/>
    <x v="8"/>
    <x v="0"/>
    <x v="1"/>
  </r>
  <r>
    <x v="5"/>
    <n v="1185732"/>
    <d v="2021-10-22T00:00:00"/>
    <x v="3"/>
    <x v="15"/>
    <s v="Anchorage"/>
    <x v="2"/>
    <n v="65"/>
    <n v="175"/>
    <n v="11375.000000000004"/>
    <n v="2843.75"/>
    <s v="Outlet"/>
    <d v="2019-09-28T00:00:00"/>
    <x v="1"/>
    <n v="10"/>
    <x v="8"/>
    <x v="0"/>
    <x v="1"/>
  </r>
  <r>
    <x v="5"/>
    <n v="1185732"/>
    <d v="2021-10-22T00:00:00"/>
    <x v="3"/>
    <x v="15"/>
    <s v="Anchorage"/>
    <x v="3"/>
    <n v="65"/>
    <n v="150"/>
    <n v="9750.0000000000018"/>
    <n v="2437.5"/>
    <s v="Outlet"/>
    <d v="2019-09-29T00:00:00"/>
    <x v="1"/>
    <n v="10"/>
    <x v="8"/>
    <x v="0"/>
    <x v="1"/>
  </r>
  <r>
    <x v="5"/>
    <n v="1185732"/>
    <d v="2021-10-22T00:00:00"/>
    <x v="3"/>
    <x v="15"/>
    <s v="Anchorage"/>
    <x v="4"/>
    <n v="75"/>
    <n v="150"/>
    <n v="11250.000000000002"/>
    <n v="2812.5"/>
    <s v="Outlet"/>
    <d v="2019-09-30T00:00:00"/>
    <x v="1"/>
    <n v="10"/>
    <x v="8"/>
    <x v="0"/>
    <x v="1"/>
  </r>
  <r>
    <x v="5"/>
    <n v="1185732"/>
    <d v="2021-10-22T00:00:00"/>
    <x v="3"/>
    <x v="15"/>
    <s v="Anchorage"/>
    <x v="5"/>
    <n v="80"/>
    <n v="275"/>
    <n v="22000"/>
    <n v="6600"/>
    <s v="Outlet"/>
    <d v="2019-10-01T00:00:00"/>
    <x v="1"/>
    <n v="10"/>
    <x v="8"/>
    <x v="0"/>
    <x v="1"/>
  </r>
  <r>
    <x v="5"/>
    <n v="1185732"/>
    <d v="2021-11-21T00:00:00"/>
    <x v="3"/>
    <x v="15"/>
    <s v="Anchorage"/>
    <x v="0"/>
    <n v="75"/>
    <n v="425"/>
    <n v="31875.000000000007"/>
    <n v="11156.25"/>
    <s v="Outlet"/>
    <d v="2019-10-02T00:00:00"/>
    <x v="1"/>
    <n v="11"/>
    <x v="9"/>
    <x v="0"/>
    <x v="0"/>
  </r>
  <r>
    <x v="5"/>
    <n v="1185732"/>
    <d v="2021-11-21T00:00:00"/>
    <x v="3"/>
    <x v="15"/>
    <s v="Anchorage"/>
    <x v="1"/>
    <n v="65"/>
    <n v="300"/>
    <n v="19500.000000000004"/>
    <n v="6825"/>
    <s v="Outlet"/>
    <d v="2019-10-03T00:00:00"/>
    <x v="1"/>
    <n v="11"/>
    <x v="9"/>
    <x v="0"/>
    <x v="1"/>
  </r>
  <r>
    <x v="5"/>
    <n v="1185732"/>
    <d v="2021-11-21T00:00:00"/>
    <x v="3"/>
    <x v="15"/>
    <s v="Anchorage"/>
    <x v="2"/>
    <n v="65"/>
    <n v="320"/>
    <n v="20800.000000000007"/>
    <n v="5200"/>
    <s v="Outlet"/>
    <d v="2019-10-04T00:00:00"/>
    <x v="1"/>
    <n v="11"/>
    <x v="9"/>
    <x v="0"/>
    <x v="1"/>
  </r>
  <r>
    <x v="5"/>
    <n v="1185732"/>
    <d v="2021-11-21T00:00:00"/>
    <x v="3"/>
    <x v="15"/>
    <s v="Anchorage"/>
    <x v="3"/>
    <n v="65"/>
    <n v="300"/>
    <n v="19500.000000000004"/>
    <n v="4875"/>
    <s v="Outlet"/>
    <d v="2019-10-05T00:00:00"/>
    <x v="1"/>
    <n v="11"/>
    <x v="9"/>
    <x v="0"/>
    <x v="1"/>
  </r>
  <r>
    <x v="5"/>
    <n v="1185732"/>
    <d v="2021-11-21T00:00:00"/>
    <x v="3"/>
    <x v="15"/>
    <s v="Anchorage"/>
    <x v="4"/>
    <n v="75"/>
    <n v="275"/>
    <n v="20625.000000000004"/>
    <n v="5156.25"/>
    <s v="Outlet"/>
    <d v="2019-10-06T00:00:00"/>
    <x v="1"/>
    <n v="11"/>
    <x v="9"/>
    <x v="0"/>
    <x v="1"/>
  </r>
  <r>
    <x v="5"/>
    <n v="1185732"/>
    <d v="2021-11-21T00:00:00"/>
    <x v="3"/>
    <x v="15"/>
    <s v="Anchorage"/>
    <x v="5"/>
    <n v="80"/>
    <n v="375"/>
    <n v="30000"/>
    <n v="9000"/>
    <s v="Outlet"/>
    <d v="2019-10-07T00:00:00"/>
    <x v="1"/>
    <n v="11"/>
    <x v="9"/>
    <x v="0"/>
    <x v="1"/>
  </r>
  <r>
    <x v="5"/>
    <n v="1185732"/>
    <d v="2021-12-20T00:00:00"/>
    <x v="3"/>
    <x v="15"/>
    <s v="Anchorage"/>
    <x v="0"/>
    <n v="75"/>
    <n v="600"/>
    <n v="45000.000000000007"/>
    <n v="15750"/>
    <s v="Outlet"/>
    <d v="2019-10-08T00:00:00"/>
    <x v="1"/>
    <n v="12"/>
    <x v="10"/>
    <x v="0"/>
    <x v="0"/>
  </r>
  <r>
    <x v="5"/>
    <n v="1185732"/>
    <d v="2021-12-20T00:00:00"/>
    <x v="3"/>
    <x v="15"/>
    <s v="Anchorage"/>
    <x v="1"/>
    <n v="65"/>
    <n v="400"/>
    <n v="26000.000000000007"/>
    <n v="9100"/>
    <s v="Outlet"/>
    <d v="2019-10-09T00:00:00"/>
    <x v="1"/>
    <n v="12"/>
    <x v="10"/>
    <x v="0"/>
    <x v="1"/>
  </r>
  <r>
    <x v="0"/>
    <n v="1128299"/>
    <d v="2021-01-10T00:00:00"/>
    <x v="3"/>
    <x v="15"/>
    <s v="Anchorage"/>
    <x v="0"/>
    <n v="35"/>
    <n v="375"/>
    <n v="13125"/>
    <n v="3281.25"/>
    <s v="Outlet"/>
    <d v="2019-10-10T00:00:00"/>
    <x v="1"/>
    <n v="1"/>
    <x v="0"/>
    <x v="0"/>
    <x v="0"/>
  </r>
  <r>
    <x v="0"/>
    <n v="1128299"/>
    <d v="2021-01-10T00:00:00"/>
    <x v="3"/>
    <x v="15"/>
    <s v="Anchorage"/>
    <x v="1"/>
    <n v="45"/>
    <n v="375"/>
    <n v="16875"/>
    <n v="3375"/>
    <s v="Outlet"/>
    <d v="2019-10-11T00:00:00"/>
    <x v="1"/>
    <n v="1"/>
    <x v="0"/>
    <x v="0"/>
    <x v="1"/>
  </r>
  <r>
    <x v="0"/>
    <n v="1128299"/>
    <d v="2021-01-10T00:00:00"/>
    <x v="3"/>
    <x v="15"/>
    <s v="Anchorage"/>
    <x v="2"/>
    <n v="45"/>
    <n v="375"/>
    <n v="16875"/>
    <n v="4218.75"/>
    <s v="Outlet"/>
    <d v="2019-10-12T00:00:00"/>
    <x v="1"/>
    <n v="1"/>
    <x v="0"/>
    <x v="0"/>
    <x v="1"/>
  </r>
  <r>
    <x v="0"/>
    <n v="1128299"/>
    <d v="2021-01-10T00:00:00"/>
    <x v="3"/>
    <x v="15"/>
    <s v="Anchorage"/>
    <x v="3"/>
    <n v="45"/>
    <n v="225"/>
    <n v="10125"/>
    <n v="2531.25"/>
    <s v="Outlet"/>
    <d v="2019-10-13T00:00:00"/>
    <x v="1"/>
    <n v="1"/>
    <x v="0"/>
    <x v="0"/>
    <x v="1"/>
  </r>
  <r>
    <x v="0"/>
    <n v="1128299"/>
    <d v="2021-01-10T00:00:00"/>
    <x v="3"/>
    <x v="15"/>
    <s v="Anchorage"/>
    <x v="4"/>
    <n v="50"/>
    <n v="175"/>
    <n v="8750"/>
    <n v="1312.5"/>
    <s v="Outlet"/>
    <d v="2019-10-14T00:00:00"/>
    <x v="1"/>
    <n v="1"/>
    <x v="0"/>
    <x v="0"/>
    <x v="1"/>
  </r>
  <r>
    <x v="0"/>
    <n v="1128299"/>
    <d v="2021-01-10T00:00:00"/>
    <x v="3"/>
    <x v="15"/>
    <s v="Anchorage"/>
    <x v="5"/>
    <n v="45"/>
    <n v="425"/>
    <n v="19125"/>
    <n v="7650"/>
    <s v="Outlet"/>
    <d v="2019-10-15T00:00:00"/>
    <x v="1"/>
    <n v="1"/>
    <x v="0"/>
    <x v="0"/>
    <x v="1"/>
  </r>
  <r>
    <x v="0"/>
    <n v="1128299"/>
    <d v="2021-02-10T00:00:00"/>
    <x v="3"/>
    <x v="15"/>
    <s v="Anchorage"/>
    <x v="0"/>
    <n v="35"/>
    <n v="475"/>
    <n v="16625"/>
    <n v="4156.25"/>
    <s v="Outlet"/>
    <d v="2019-10-16T00:00:00"/>
    <x v="1"/>
    <n v="2"/>
    <x v="1"/>
    <x v="0"/>
    <x v="0"/>
  </r>
  <r>
    <x v="0"/>
    <n v="1128299"/>
    <d v="2021-02-10T00:00:00"/>
    <x v="3"/>
    <x v="15"/>
    <s v="Anchorage"/>
    <x v="1"/>
    <n v="45"/>
    <n v="375"/>
    <n v="16875"/>
    <n v="3375"/>
    <s v="Outlet"/>
    <d v="2019-10-17T00:00:00"/>
    <x v="1"/>
    <n v="2"/>
    <x v="1"/>
    <x v="0"/>
    <x v="1"/>
  </r>
  <r>
    <x v="0"/>
    <n v="1128299"/>
    <d v="2021-02-10T00:00:00"/>
    <x v="3"/>
    <x v="15"/>
    <s v="Anchorage"/>
    <x v="2"/>
    <n v="45"/>
    <n v="375"/>
    <n v="16875"/>
    <n v="4218.75"/>
    <s v="Outlet"/>
    <d v="2019-10-18T00:00:00"/>
    <x v="1"/>
    <n v="2"/>
    <x v="1"/>
    <x v="0"/>
    <x v="1"/>
  </r>
  <r>
    <x v="0"/>
    <n v="1128299"/>
    <d v="2021-02-10T00:00:00"/>
    <x v="3"/>
    <x v="16"/>
    <s v="Honolulu"/>
    <x v="3"/>
    <n v="45"/>
    <n v="225"/>
    <n v="10125"/>
    <n v="2531.25"/>
    <s v="Outlet"/>
    <d v="2019-10-19T00:00:00"/>
    <x v="1"/>
    <n v="2"/>
    <x v="1"/>
    <x v="0"/>
    <x v="1"/>
  </r>
  <r>
    <x v="0"/>
    <n v="1128299"/>
    <d v="2021-02-10T00:00:00"/>
    <x v="3"/>
    <x v="16"/>
    <s v="Honolulu"/>
    <x v="4"/>
    <n v="50"/>
    <n v="150"/>
    <n v="7500"/>
    <n v="1125"/>
    <s v="Outlet"/>
    <d v="2019-10-20T00:00:00"/>
    <x v="1"/>
    <n v="2"/>
    <x v="1"/>
    <x v="0"/>
    <x v="1"/>
  </r>
  <r>
    <x v="0"/>
    <n v="1128299"/>
    <d v="2021-02-10T00:00:00"/>
    <x v="3"/>
    <x v="16"/>
    <s v="Honolulu"/>
    <x v="5"/>
    <n v="45"/>
    <n v="350"/>
    <n v="15750"/>
    <n v="6300"/>
    <s v="Outlet"/>
    <d v="2019-10-21T00:00:00"/>
    <x v="1"/>
    <n v="2"/>
    <x v="1"/>
    <x v="0"/>
    <x v="1"/>
  </r>
  <r>
    <x v="0"/>
    <n v="1128299"/>
    <d v="2021-03-09T00:00:00"/>
    <x v="3"/>
    <x v="16"/>
    <s v="Honolulu"/>
    <x v="0"/>
    <n v="45"/>
    <n v="500"/>
    <n v="22500"/>
    <n v="5625"/>
    <s v="Outlet"/>
    <d v="2019-10-22T00:00:00"/>
    <x v="1"/>
    <n v="3"/>
    <x v="2"/>
    <x v="0"/>
    <x v="0"/>
  </r>
  <r>
    <x v="0"/>
    <n v="1128299"/>
    <d v="2021-03-09T00:00:00"/>
    <x v="3"/>
    <x v="16"/>
    <s v="Honolulu"/>
    <x v="1"/>
    <n v="55"/>
    <n v="350"/>
    <n v="19249.999999999996"/>
    <n v="3850"/>
    <s v="Outlet"/>
    <d v="2019-10-23T00:00:00"/>
    <x v="1"/>
    <n v="3"/>
    <x v="2"/>
    <x v="0"/>
    <x v="1"/>
  </r>
  <r>
    <x v="0"/>
    <n v="1128299"/>
    <d v="2021-03-09T00:00:00"/>
    <x v="3"/>
    <x v="16"/>
    <s v="Honolulu"/>
    <x v="2"/>
    <n v="60"/>
    <n v="375"/>
    <n v="22499.999999999993"/>
    <n v="5625"/>
    <s v="Outlet"/>
    <d v="2019-10-24T00:00:00"/>
    <x v="1"/>
    <n v="3"/>
    <x v="2"/>
    <x v="0"/>
    <x v="1"/>
  </r>
  <r>
    <x v="0"/>
    <n v="1128299"/>
    <d v="2021-03-09T00:00:00"/>
    <x v="3"/>
    <x v="16"/>
    <s v="Honolulu"/>
    <x v="3"/>
    <n v="55"/>
    <n v="275"/>
    <n v="15124.999999999996"/>
    <n v="3781.25"/>
    <s v="Outlet"/>
    <d v="2019-10-25T00:00:00"/>
    <x v="1"/>
    <n v="3"/>
    <x v="2"/>
    <x v="0"/>
    <x v="1"/>
  </r>
  <r>
    <x v="0"/>
    <n v="1128299"/>
    <d v="2021-03-09T00:00:00"/>
    <x v="3"/>
    <x v="16"/>
    <s v="Honolulu"/>
    <x v="4"/>
    <n v="60"/>
    <n v="125"/>
    <n v="7500"/>
    <n v="1125"/>
    <s v="Outlet"/>
    <d v="2019-10-26T00:00:00"/>
    <x v="1"/>
    <n v="3"/>
    <x v="2"/>
    <x v="0"/>
    <x v="1"/>
  </r>
  <r>
    <x v="0"/>
    <n v="1128299"/>
    <d v="2021-03-09T00:00:00"/>
    <x v="3"/>
    <x v="16"/>
    <s v="Honolulu"/>
    <x v="5"/>
    <n v="55"/>
    <n v="325"/>
    <n v="17874.999999999996"/>
    <n v="7150"/>
    <s v="Outlet"/>
    <d v="2019-10-27T00:00:00"/>
    <x v="1"/>
    <n v="3"/>
    <x v="2"/>
    <x v="0"/>
    <x v="1"/>
  </r>
  <r>
    <x v="0"/>
    <n v="1128299"/>
    <d v="2021-04-10T00:00:00"/>
    <x v="3"/>
    <x v="16"/>
    <s v="Honolulu"/>
    <x v="0"/>
    <n v="60"/>
    <n v="500"/>
    <n v="30000"/>
    <n v="7500"/>
    <s v="Outlet"/>
    <d v="2019-10-28T00:00:00"/>
    <x v="1"/>
    <n v="4"/>
    <x v="3"/>
    <x v="0"/>
    <x v="0"/>
  </r>
  <r>
    <x v="0"/>
    <n v="1128299"/>
    <d v="2021-04-10T00:00:00"/>
    <x v="3"/>
    <x v="16"/>
    <s v="Honolulu"/>
    <x v="1"/>
    <n v="65"/>
    <n v="300"/>
    <n v="19500"/>
    <n v="3900"/>
    <s v="Outlet"/>
    <d v="2019-10-29T00:00:00"/>
    <x v="1"/>
    <n v="4"/>
    <x v="3"/>
    <x v="0"/>
    <x v="1"/>
  </r>
  <r>
    <x v="0"/>
    <n v="1128299"/>
    <d v="2021-04-10T00:00:00"/>
    <x v="3"/>
    <x v="16"/>
    <s v="Honolulu"/>
    <x v="2"/>
    <n v="65"/>
    <n v="350"/>
    <n v="22750"/>
    <n v="5687.5"/>
    <s v="Outlet"/>
    <d v="2019-10-30T00:00:00"/>
    <x v="1"/>
    <n v="4"/>
    <x v="3"/>
    <x v="0"/>
    <x v="1"/>
  </r>
  <r>
    <x v="0"/>
    <n v="1128299"/>
    <d v="2021-04-10T00:00:00"/>
    <x v="3"/>
    <x v="16"/>
    <s v="Honolulu"/>
    <x v="3"/>
    <n v="50"/>
    <n v="250"/>
    <n v="12500"/>
    <n v="3125"/>
    <s v="Outlet"/>
    <d v="2019-10-31T00:00:00"/>
    <x v="1"/>
    <n v="4"/>
    <x v="3"/>
    <x v="0"/>
    <x v="1"/>
  </r>
  <r>
    <x v="0"/>
    <n v="1128299"/>
    <d v="2021-04-10T00:00:00"/>
    <x v="3"/>
    <x v="16"/>
    <s v="Honolulu"/>
    <x v="4"/>
    <n v="55"/>
    <n v="150"/>
    <n v="8250.0000000000018"/>
    <n v="1237.5"/>
    <s v="Outlet"/>
    <d v="2019-11-01T00:00:00"/>
    <x v="1"/>
    <n v="4"/>
    <x v="3"/>
    <x v="0"/>
    <x v="1"/>
  </r>
  <r>
    <x v="0"/>
    <n v="1128299"/>
    <d v="2021-04-10T00:00:00"/>
    <x v="3"/>
    <x v="16"/>
    <s v="Honolulu"/>
    <x v="5"/>
    <n v="70"/>
    <n v="325"/>
    <n v="22750"/>
    <n v="9100"/>
    <s v="Outlet"/>
    <d v="2019-11-02T00:00:00"/>
    <x v="1"/>
    <n v="4"/>
    <x v="3"/>
    <x v="0"/>
    <x v="1"/>
  </r>
  <r>
    <x v="0"/>
    <n v="1128299"/>
    <d v="2021-05-11T00:00:00"/>
    <x v="3"/>
    <x v="16"/>
    <s v="Honolulu"/>
    <x v="0"/>
    <n v="55"/>
    <n v="525"/>
    <n v="28874.999999999993"/>
    <n v="7218.75"/>
    <s v="Outlet"/>
    <d v="2019-11-03T00:00:00"/>
    <x v="1"/>
    <n v="5"/>
    <x v="4"/>
    <x v="0"/>
    <x v="0"/>
  </r>
  <r>
    <x v="0"/>
    <n v="1128299"/>
    <d v="2021-05-11T00:00:00"/>
    <x v="3"/>
    <x v="16"/>
    <s v="Honolulu"/>
    <x v="1"/>
    <n v="60"/>
    <n v="375"/>
    <n v="22500"/>
    <n v="4500"/>
    <s v="Outlet"/>
    <d v="2019-11-04T00:00:00"/>
    <x v="1"/>
    <n v="5"/>
    <x v="4"/>
    <x v="0"/>
    <x v="1"/>
  </r>
  <r>
    <x v="0"/>
    <n v="1128299"/>
    <d v="2021-05-11T00:00:00"/>
    <x v="3"/>
    <x v="16"/>
    <s v="Honolulu"/>
    <x v="2"/>
    <n v="60"/>
    <n v="375"/>
    <n v="22500"/>
    <n v="5625"/>
    <s v="Outlet"/>
    <d v="2019-11-05T00:00:00"/>
    <x v="1"/>
    <n v="5"/>
    <x v="4"/>
    <x v="0"/>
    <x v="1"/>
  </r>
  <r>
    <x v="0"/>
    <n v="1128299"/>
    <d v="2021-05-11T00:00:00"/>
    <x v="3"/>
    <x v="16"/>
    <s v="Honolulu"/>
    <x v="3"/>
    <n v="55"/>
    <n v="275"/>
    <n v="15124.999999999996"/>
    <n v="3781.25"/>
    <s v="Outlet"/>
    <d v="2019-11-06T00:00:00"/>
    <x v="1"/>
    <n v="5"/>
    <x v="4"/>
    <x v="0"/>
    <x v="1"/>
  </r>
  <r>
    <x v="0"/>
    <n v="1128299"/>
    <d v="2021-05-11T00:00:00"/>
    <x v="3"/>
    <x v="16"/>
    <s v="Honolulu"/>
    <x v="4"/>
    <n v="60"/>
    <n v="175"/>
    <n v="10500"/>
    <n v="1575"/>
    <s v="Outlet"/>
    <d v="2019-11-07T00:00:00"/>
    <x v="1"/>
    <n v="5"/>
    <x v="4"/>
    <x v="0"/>
    <x v="1"/>
  </r>
  <r>
    <x v="0"/>
    <n v="1128299"/>
    <d v="2021-05-11T00:00:00"/>
    <x v="3"/>
    <x v="16"/>
    <s v="Honolulu"/>
    <x v="5"/>
    <n v="75"/>
    <n v="475"/>
    <n v="35625"/>
    <n v="14250"/>
    <s v="Outlet"/>
    <d v="2019-11-08T00:00:00"/>
    <x v="1"/>
    <n v="5"/>
    <x v="4"/>
    <x v="0"/>
    <x v="1"/>
  </r>
  <r>
    <x v="0"/>
    <n v="1128299"/>
    <d v="2021-06-10T00:00:00"/>
    <x v="3"/>
    <x v="16"/>
    <s v="Honolulu"/>
    <x v="0"/>
    <n v="70"/>
    <n v="725"/>
    <n v="50750"/>
    <n v="12687.5"/>
    <s v="Outlet"/>
    <d v="2019-11-09T00:00:00"/>
    <x v="1"/>
    <n v="6"/>
    <x v="11"/>
    <x v="0"/>
    <x v="0"/>
  </r>
  <r>
    <x v="0"/>
    <n v="1128299"/>
    <d v="2021-06-10T00:00:00"/>
    <x v="3"/>
    <x v="16"/>
    <s v="Honolulu"/>
    <x v="1"/>
    <n v="75"/>
    <n v="600"/>
    <n v="45000"/>
    <n v="9000"/>
    <s v="Outlet"/>
    <d v="2019-11-10T00:00:00"/>
    <x v="1"/>
    <n v="6"/>
    <x v="11"/>
    <x v="0"/>
    <x v="1"/>
  </r>
  <r>
    <x v="0"/>
    <n v="1128299"/>
    <d v="2021-06-10T00:00:00"/>
    <x v="3"/>
    <x v="16"/>
    <s v="Honolulu"/>
    <x v="2"/>
    <n v="75"/>
    <n v="600"/>
    <n v="45000"/>
    <n v="11250"/>
    <s v="Outlet"/>
    <d v="2019-11-11T00:00:00"/>
    <x v="1"/>
    <n v="6"/>
    <x v="11"/>
    <x v="0"/>
    <x v="1"/>
  </r>
  <r>
    <x v="0"/>
    <n v="1128299"/>
    <d v="2021-06-10T00:00:00"/>
    <x v="3"/>
    <x v="16"/>
    <s v="Honolulu"/>
    <x v="3"/>
    <n v="75"/>
    <n v="475"/>
    <n v="35625"/>
    <n v="8906.25"/>
    <s v="Outlet"/>
    <d v="2019-11-12T00:00:00"/>
    <x v="1"/>
    <n v="6"/>
    <x v="11"/>
    <x v="0"/>
    <x v="1"/>
  </r>
  <r>
    <x v="0"/>
    <n v="1128299"/>
    <d v="2021-06-10T00:00:00"/>
    <x v="3"/>
    <x v="16"/>
    <s v="Honolulu"/>
    <x v="4"/>
    <n v="85"/>
    <n v="350"/>
    <n v="29750.000000000007"/>
    <n v="4462.5"/>
    <s v="Outlet"/>
    <d v="2019-11-13T00:00:00"/>
    <x v="1"/>
    <n v="6"/>
    <x v="11"/>
    <x v="0"/>
    <x v="1"/>
  </r>
  <r>
    <x v="0"/>
    <n v="1128299"/>
    <d v="2021-06-10T00:00:00"/>
    <x v="3"/>
    <x v="16"/>
    <s v="Honolulu"/>
    <x v="5"/>
    <n v="100"/>
    <n v="650"/>
    <n v="65000"/>
    <n v="26000"/>
    <s v="Outlet"/>
    <d v="2019-11-14T00:00:00"/>
    <x v="1"/>
    <n v="6"/>
    <x v="11"/>
    <x v="0"/>
    <x v="1"/>
  </r>
  <r>
    <x v="0"/>
    <n v="1128299"/>
    <d v="2021-07-09T00:00:00"/>
    <x v="3"/>
    <x v="16"/>
    <s v="Honolulu"/>
    <x v="0"/>
    <n v="80"/>
    <n v="800"/>
    <n v="64000"/>
    <n v="16000"/>
    <s v="Outlet"/>
    <d v="2019-11-15T00:00:00"/>
    <x v="1"/>
    <n v="7"/>
    <x v="5"/>
    <x v="0"/>
    <x v="0"/>
  </r>
  <r>
    <x v="0"/>
    <n v="1128299"/>
    <d v="2021-07-09T00:00:00"/>
    <x v="3"/>
    <x v="16"/>
    <s v="Honolulu"/>
    <x v="1"/>
    <n v="85"/>
    <n v="650"/>
    <n v="55250.000000000015"/>
    <n v="11050"/>
    <s v="Outlet"/>
    <d v="2019-11-16T00:00:00"/>
    <x v="1"/>
    <n v="7"/>
    <x v="5"/>
    <x v="0"/>
    <x v="1"/>
  </r>
  <r>
    <x v="0"/>
    <n v="1128299"/>
    <d v="2021-07-09T00:00:00"/>
    <x v="3"/>
    <x v="16"/>
    <s v="Honolulu"/>
    <x v="2"/>
    <n v="85"/>
    <n v="600"/>
    <n v="51000.000000000007"/>
    <n v="12750"/>
    <s v="Outlet"/>
    <d v="2019-11-17T00:00:00"/>
    <x v="1"/>
    <n v="7"/>
    <x v="5"/>
    <x v="0"/>
    <x v="1"/>
  </r>
  <r>
    <x v="0"/>
    <n v="1128299"/>
    <d v="2021-07-09T00:00:00"/>
    <x v="3"/>
    <x v="16"/>
    <s v="Honolulu"/>
    <x v="3"/>
    <n v="80"/>
    <n v="500"/>
    <n v="40000"/>
    <n v="10000"/>
    <s v="Outlet"/>
    <d v="2019-11-18T00:00:00"/>
    <x v="1"/>
    <n v="7"/>
    <x v="5"/>
    <x v="0"/>
    <x v="1"/>
  </r>
  <r>
    <x v="0"/>
    <n v="1128299"/>
    <d v="2021-07-09T00:00:00"/>
    <x v="3"/>
    <x v="16"/>
    <s v="Honolulu"/>
    <x v="4"/>
    <n v="85"/>
    <n v="550"/>
    <n v="46750.000000000007"/>
    <n v="7012.5"/>
    <s v="Outlet"/>
    <d v="2019-11-19T00:00:00"/>
    <x v="1"/>
    <n v="7"/>
    <x v="5"/>
    <x v="0"/>
    <x v="1"/>
  </r>
  <r>
    <x v="0"/>
    <n v="1128299"/>
    <d v="2021-07-09T00:00:00"/>
    <x v="3"/>
    <x v="16"/>
    <s v="Honolulu"/>
    <x v="5"/>
    <n v="100"/>
    <n v="550"/>
    <n v="55000"/>
    <n v="22000"/>
    <s v="Outlet"/>
    <d v="2019-11-20T00:00:00"/>
    <x v="1"/>
    <n v="7"/>
    <x v="5"/>
    <x v="0"/>
    <x v="1"/>
  </r>
  <r>
    <x v="0"/>
    <n v="1128299"/>
    <d v="2021-08-10T00:00:00"/>
    <x v="3"/>
    <x v="16"/>
    <s v="Honolulu"/>
    <x v="0"/>
    <n v="85"/>
    <n v="750"/>
    <n v="63750.000000000015"/>
    <n v="15937.5"/>
    <s v="Outlet"/>
    <d v="2019-11-21T00:00:00"/>
    <x v="1"/>
    <n v="8"/>
    <x v="6"/>
    <x v="0"/>
    <x v="0"/>
  </r>
  <r>
    <x v="0"/>
    <n v="1128299"/>
    <d v="2021-08-10T00:00:00"/>
    <x v="3"/>
    <x v="16"/>
    <s v="Honolulu"/>
    <x v="1"/>
    <n v="75"/>
    <n v="725"/>
    <n v="54375.000000000015"/>
    <n v="10875"/>
    <s v="Outlet"/>
    <d v="2019-11-22T00:00:00"/>
    <x v="1"/>
    <n v="8"/>
    <x v="6"/>
    <x v="0"/>
    <x v="1"/>
  </r>
  <r>
    <x v="0"/>
    <n v="1128299"/>
    <d v="2021-08-10T00:00:00"/>
    <x v="3"/>
    <x v="16"/>
    <s v="Honolulu"/>
    <x v="2"/>
    <n v="70"/>
    <n v="600"/>
    <n v="42000"/>
    <n v="10500"/>
    <s v="Outlet"/>
    <d v="2019-11-23T00:00:00"/>
    <x v="1"/>
    <n v="8"/>
    <x v="6"/>
    <x v="0"/>
    <x v="1"/>
  </r>
  <r>
    <x v="0"/>
    <n v="1128299"/>
    <d v="2021-08-10T00:00:00"/>
    <x v="3"/>
    <x v="16"/>
    <s v="Honolulu"/>
    <x v="3"/>
    <n v="70"/>
    <n v="525"/>
    <n v="36750"/>
    <n v="9187.5"/>
    <s v="Outlet"/>
    <d v="2019-11-24T00:00:00"/>
    <x v="1"/>
    <n v="8"/>
    <x v="6"/>
    <x v="0"/>
    <x v="1"/>
  </r>
  <r>
    <x v="1"/>
    <n v="1128299"/>
    <d v="2021-08-10T00:00:00"/>
    <x v="3"/>
    <x v="16"/>
    <s v="Honolulu"/>
    <x v="4"/>
    <n v="70"/>
    <n v="525"/>
    <n v="36750"/>
    <n v="5512.5"/>
    <s v="Outlet"/>
    <d v="2019-11-25T00:00:00"/>
    <x v="1"/>
    <n v="8"/>
    <x v="6"/>
    <x v="0"/>
    <x v="1"/>
  </r>
  <r>
    <x v="1"/>
    <n v="1128299"/>
    <d v="2021-08-10T00:00:00"/>
    <x v="3"/>
    <x v="16"/>
    <s v="Honolulu"/>
    <x v="5"/>
    <n v="75"/>
    <n v="350"/>
    <n v="26250"/>
    <n v="10500"/>
    <s v="Outlet"/>
    <d v="2019-11-26T00:00:00"/>
    <x v="1"/>
    <n v="8"/>
    <x v="6"/>
    <x v="0"/>
    <x v="1"/>
  </r>
  <r>
    <x v="1"/>
    <n v="1128299"/>
    <d v="2021-09-11T00:00:00"/>
    <x v="3"/>
    <x v="16"/>
    <s v="Honolulu"/>
    <x v="0"/>
    <n v="65"/>
    <n v="550"/>
    <n v="35750.000000000007"/>
    <n v="8937.5"/>
    <s v="Outlet"/>
    <d v="2019-11-27T00:00:00"/>
    <x v="1"/>
    <n v="9"/>
    <x v="7"/>
    <x v="0"/>
    <x v="0"/>
  </r>
  <r>
    <x v="1"/>
    <n v="1128299"/>
    <d v="2021-09-11T00:00:00"/>
    <x v="3"/>
    <x v="16"/>
    <s v="Honolulu"/>
    <x v="1"/>
    <n v="70"/>
    <n v="550"/>
    <n v="38500.000000000007"/>
    <n v="7700"/>
    <s v="Outlet"/>
    <d v="2019-11-28T00:00:00"/>
    <x v="1"/>
    <n v="9"/>
    <x v="7"/>
    <x v="0"/>
    <x v="1"/>
  </r>
  <r>
    <x v="1"/>
    <n v="1128299"/>
    <d v="2021-09-11T00:00:00"/>
    <x v="3"/>
    <x v="16"/>
    <s v="Honolulu"/>
    <x v="2"/>
    <n v="65"/>
    <n v="375"/>
    <n v="24375.000000000007"/>
    <n v="6093.75"/>
    <s v="Outlet"/>
    <d v="2019-11-29T00:00:00"/>
    <x v="1"/>
    <n v="9"/>
    <x v="7"/>
    <x v="0"/>
    <x v="1"/>
  </r>
  <r>
    <x v="1"/>
    <n v="1128299"/>
    <d v="2021-09-11T00:00:00"/>
    <x v="3"/>
    <x v="16"/>
    <s v="Honolulu"/>
    <x v="3"/>
    <n v="65"/>
    <n v="325"/>
    <n v="21125.000000000007"/>
    <n v="5281.25"/>
    <s v="Outlet"/>
    <d v="2019-11-30T00:00:00"/>
    <x v="1"/>
    <n v="9"/>
    <x v="7"/>
    <x v="0"/>
    <x v="1"/>
  </r>
  <r>
    <x v="1"/>
    <n v="1128299"/>
    <d v="2021-09-11T00:00:00"/>
    <x v="3"/>
    <x v="16"/>
    <s v="Honolulu"/>
    <x v="4"/>
    <n v="75"/>
    <n v="350"/>
    <n v="26250.000000000007"/>
    <n v="3937.5"/>
    <s v="Outlet"/>
    <d v="2019-12-01T00:00:00"/>
    <x v="1"/>
    <n v="9"/>
    <x v="7"/>
    <x v="0"/>
    <x v="1"/>
  </r>
  <r>
    <x v="1"/>
    <n v="1128299"/>
    <d v="2021-09-11T00:00:00"/>
    <x v="3"/>
    <x v="16"/>
    <s v="Honolulu"/>
    <x v="5"/>
    <n v="60"/>
    <n v="375"/>
    <n v="22500"/>
    <n v="9000"/>
    <s v="Outlet"/>
    <d v="2019-12-02T00:00:00"/>
    <x v="1"/>
    <n v="9"/>
    <x v="7"/>
    <x v="0"/>
    <x v="1"/>
  </r>
  <r>
    <x v="1"/>
    <n v="1128299"/>
    <d v="2021-10-10T00:00:00"/>
    <x v="3"/>
    <x v="16"/>
    <s v="Honolulu"/>
    <x v="0"/>
    <n v="55"/>
    <n v="475"/>
    <n v="26125.000000000004"/>
    <n v="6531.25"/>
    <s v="Outlet"/>
    <d v="2019-12-03T00:00:00"/>
    <x v="1"/>
    <n v="10"/>
    <x v="8"/>
    <x v="0"/>
    <x v="0"/>
  </r>
  <r>
    <x v="1"/>
    <n v="1128299"/>
    <d v="2021-10-10T00:00:00"/>
    <x v="3"/>
    <x v="16"/>
    <s v="Honolulu"/>
    <x v="1"/>
    <n v="65"/>
    <n v="475"/>
    <n v="30875.000000000007"/>
    <n v="6175"/>
    <s v="Outlet"/>
    <d v="2019-12-04T00:00:00"/>
    <x v="1"/>
    <n v="10"/>
    <x v="8"/>
    <x v="0"/>
    <x v="1"/>
  </r>
  <r>
    <x v="1"/>
    <n v="1128299"/>
    <d v="2021-10-10T00:00:00"/>
    <x v="3"/>
    <x v="16"/>
    <s v="Honolulu"/>
    <x v="2"/>
    <n v="60"/>
    <n v="300"/>
    <n v="18000.000000000004"/>
    <n v="4500"/>
    <s v="Outlet"/>
    <d v="2019-12-05T00:00:00"/>
    <x v="1"/>
    <n v="10"/>
    <x v="8"/>
    <x v="0"/>
    <x v="1"/>
  </r>
  <r>
    <x v="1"/>
    <n v="1128299"/>
    <d v="2021-10-10T00:00:00"/>
    <x v="3"/>
    <x v="16"/>
    <s v="Honolulu"/>
    <x v="3"/>
    <n v="55"/>
    <n v="275"/>
    <n v="15125.000000000004"/>
    <n v="3781.25"/>
    <s v="Outlet"/>
    <d v="2019-12-06T00:00:00"/>
    <x v="1"/>
    <n v="10"/>
    <x v="8"/>
    <x v="0"/>
    <x v="1"/>
  </r>
  <r>
    <x v="1"/>
    <n v="1128299"/>
    <d v="2021-10-10T00:00:00"/>
    <x v="3"/>
    <x v="16"/>
    <s v="Honolulu"/>
    <x v="4"/>
    <n v="65"/>
    <n v="250"/>
    <n v="16250"/>
    <n v="2437.5"/>
    <s v="Outlet"/>
    <d v="2019-12-07T00:00:00"/>
    <x v="1"/>
    <n v="10"/>
    <x v="8"/>
    <x v="0"/>
    <x v="1"/>
  </r>
  <r>
    <x v="1"/>
    <n v="1128299"/>
    <d v="2021-10-10T00:00:00"/>
    <x v="3"/>
    <x v="16"/>
    <s v="Honolulu"/>
    <x v="5"/>
    <n v="70"/>
    <n v="300"/>
    <n v="21000"/>
    <n v="8400"/>
    <s v="Outlet"/>
    <d v="2019-12-08T00:00:00"/>
    <x v="1"/>
    <n v="10"/>
    <x v="8"/>
    <x v="0"/>
    <x v="1"/>
  </r>
  <r>
    <x v="1"/>
    <n v="1128299"/>
    <d v="2021-11-10T00:00:00"/>
    <x v="3"/>
    <x v="16"/>
    <s v="Honolulu"/>
    <x v="0"/>
    <n v="55"/>
    <n v="525"/>
    <n v="28875.000000000007"/>
    <n v="7218.75"/>
    <s v="Outlet"/>
    <d v="2019-12-09T00:00:00"/>
    <x v="1"/>
    <n v="11"/>
    <x v="9"/>
    <x v="0"/>
    <x v="0"/>
  </r>
  <r>
    <x v="1"/>
    <n v="1128299"/>
    <d v="2021-11-10T00:00:00"/>
    <x v="3"/>
    <x v="16"/>
    <s v="Honolulu"/>
    <x v="1"/>
    <n v="60"/>
    <n v="600"/>
    <n v="36000.000000000007"/>
    <n v="7200"/>
    <s v="Outlet"/>
    <d v="2019-12-10T00:00:00"/>
    <x v="1"/>
    <n v="11"/>
    <x v="9"/>
    <x v="0"/>
    <x v="1"/>
  </r>
  <r>
    <x v="1"/>
    <n v="1128299"/>
    <d v="2021-11-10T00:00:00"/>
    <x v="3"/>
    <x v="16"/>
    <s v="Honolulu"/>
    <x v="2"/>
    <n v="55"/>
    <n v="425"/>
    <n v="23375.000000000004"/>
    <n v="5843.75"/>
    <s v="Outlet"/>
    <d v="2019-12-11T00:00:00"/>
    <x v="1"/>
    <n v="11"/>
    <x v="9"/>
    <x v="0"/>
    <x v="1"/>
  </r>
  <r>
    <x v="1"/>
    <n v="1128299"/>
    <d v="2021-11-10T00:00:00"/>
    <x v="3"/>
    <x v="16"/>
    <s v="Honolulu"/>
    <x v="3"/>
    <n v="65"/>
    <n v="400"/>
    <n v="26000.000000000007"/>
    <n v="6500"/>
    <s v="Outlet"/>
    <d v="2019-12-12T00:00:00"/>
    <x v="1"/>
    <n v="11"/>
    <x v="9"/>
    <x v="0"/>
    <x v="1"/>
  </r>
  <r>
    <x v="1"/>
    <n v="1128299"/>
    <d v="2021-11-10T00:00:00"/>
    <x v="3"/>
    <x v="16"/>
    <s v="Honolulu"/>
    <x v="4"/>
    <n v="85"/>
    <n v="375"/>
    <n v="31875.000000000007"/>
    <n v="4781.25"/>
    <s v="Outlet"/>
    <d v="2019-12-13T00:00:00"/>
    <x v="1"/>
    <n v="11"/>
    <x v="9"/>
    <x v="0"/>
    <x v="1"/>
  </r>
  <r>
    <x v="1"/>
    <n v="1128299"/>
    <d v="2021-11-10T00:00:00"/>
    <x v="3"/>
    <x v="16"/>
    <s v="Honolulu"/>
    <x v="5"/>
    <n v="90"/>
    <n v="500"/>
    <n v="45000.000000000007"/>
    <n v="18000"/>
    <s v="Outlet"/>
    <d v="2019-12-14T00:00:00"/>
    <x v="1"/>
    <n v="11"/>
    <x v="9"/>
    <x v="0"/>
    <x v="1"/>
  </r>
  <r>
    <x v="1"/>
    <n v="1128299"/>
    <d v="2021-12-09T00:00:00"/>
    <x v="3"/>
    <x v="16"/>
    <s v="Honolulu"/>
    <x v="0"/>
    <n v="75"/>
    <n v="700"/>
    <n v="52500.000000000015"/>
    <n v="13125"/>
    <s v="Outlet"/>
    <d v="2019-12-15T00:00:00"/>
    <x v="1"/>
    <n v="12"/>
    <x v="10"/>
    <x v="0"/>
    <x v="0"/>
  </r>
  <r>
    <x v="1"/>
    <n v="1128299"/>
    <d v="2021-12-09T00:00:00"/>
    <x v="3"/>
    <x v="16"/>
    <s v="Honolulu"/>
    <x v="1"/>
    <n v="85"/>
    <n v="700"/>
    <n v="59500.000000000015"/>
    <n v="11900"/>
    <s v="Outlet"/>
    <d v="2019-12-16T00:00:00"/>
    <x v="1"/>
    <n v="12"/>
    <x v="10"/>
    <x v="0"/>
    <x v="1"/>
  </r>
  <r>
    <x v="2"/>
    <n v="1128299"/>
    <d v="2021-12-09T00:00:00"/>
    <x v="3"/>
    <x v="16"/>
    <s v="Honolulu"/>
    <x v="2"/>
    <n v="80"/>
    <n v="500"/>
    <n v="40000.000000000007"/>
    <n v="10000"/>
    <s v="Outlet"/>
    <d v="2019-12-17T00:00:00"/>
    <x v="1"/>
    <n v="12"/>
    <x v="10"/>
    <x v="0"/>
    <x v="1"/>
  </r>
  <r>
    <x v="2"/>
    <n v="1128299"/>
    <d v="2021-12-09T00:00:00"/>
    <x v="3"/>
    <x v="16"/>
    <s v="Honolulu"/>
    <x v="3"/>
    <n v="80"/>
    <n v="500"/>
    <n v="40000.000000000007"/>
    <n v="10000"/>
    <s v="Outlet"/>
    <d v="2019-12-18T00:00:00"/>
    <x v="1"/>
    <n v="12"/>
    <x v="10"/>
    <x v="0"/>
    <x v="1"/>
  </r>
  <r>
    <x v="2"/>
    <n v="1128299"/>
    <d v="2021-12-09T00:00:00"/>
    <x v="3"/>
    <x v="16"/>
    <s v="Honolulu"/>
    <x v="4"/>
    <n v="90"/>
    <n v="425"/>
    <n v="38250.000000000007"/>
    <n v="5737.5"/>
    <s v="Outlet"/>
    <d v="2019-12-19T00:00:00"/>
    <x v="1"/>
    <n v="12"/>
    <x v="10"/>
    <x v="0"/>
    <x v="1"/>
  </r>
  <r>
    <x v="2"/>
    <n v="1128299"/>
    <d v="2021-12-09T00:00:00"/>
    <x v="3"/>
    <x v="16"/>
    <s v="Honolulu"/>
    <x v="5"/>
    <n v="95"/>
    <n v="525"/>
    <n v="49875.000000000007"/>
    <n v="19950"/>
    <s v="Outlet"/>
    <d v="2019-12-20T00:00:00"/>
    <x v="1"/>
    <n v="12"/>
    <x v="10"/>
    <x v="0"/>
    <x v="1"/>
  </r>
  <r>
    <x v="2"/>
    <n v="1128299"/>
    <d v="2021-01-17T00:00:00"/>
    <x v="3"/>
    <x v="16"/>
    <s v="Honolulu"/>
    <x v="0"/>
    <n v="40"/>
    <n v="425"/>
    <n v="17000"/>
    <n v="5100"/>
    <s v="Outlet"/>
    <d v="2019-12-21T00:00:00"/>
    <x v="1"/>
    <n v="1"/>
    <x v="0"/>
    <x v="0"/>
    <x v="0"/>
  </r>
  <r>
    <x v="2"/>
    <n v="1128299"/>
    <d v="2021-01-17T00:00:00"/>
    <x v="3"/>
    <x v="16"/>
    <s v="Honolulu"/>
    <x v="1"/>
    <n v="50"/>
    <n v="425"/>
    <n v="21250"/>
    <n v="5312.5"/>
    <s v="Outlet"/>
    <d v="2019-12-22T00:00:00"/>
    <x v="1"/>
    <n v="1"/>
    <x v="0"/>
    <x v="0"/>
    <x v="1"/>
  </r>
  <r>
    <x v="2"/>
    <n v="1128299"/>
    <d v="2021-01-17T00:00:00"/>
    <x v="3"/>
    <x v="16"/>
    <s v="Honolulu"/>
    <x v="2"/>
    <n v="50"/>
    <n v="425"/>
    <n v="21250"/>
    <n v="6375"/>
    <s v="Outlet"/>
    <d v="2019-12-23T00:00:00"/>
    <x v="1"/>
    <n v="1"/>
    <x v="0"/>
    <x v="0"/>
    <x v="1"/>
  </r>
  <r>
    <x v="2"/>
    <n v="1128299"/>
    <d v="2021-01-17T00:00:00"/>
    <x v="3"/>
    <x v="16"/>
    <s v="Honolulu"/>
    <x v="3"/>
    <n v="50"/>
    <n v="275"/>
    <n v="13750"/>
    <n v="4125"/>
    <s v="Outlet"/>
    <d v="2019-12-24T00:00:00"/>
    <x v="1"/>
    <n v="1"/>
    <x v="0"/>
    <x v="0"/>
    <x v="1"/>
  </r>
  <r>
    <x v="2"/>
    <n v="1128299"/>
    <d v="2021-01-17T00:00:00"/>
    <x v="3"/>
    <x v="16"/>
    <s v="Honolulu"/>
    <x v="4"/>
    <n v="55"/>
    <n v="225"/>
    <n v="12375.000000000002"/>
    <n v="2475"/>
    <s v="Outlet"/>
    <d v="2019-12-25T00:00:00"/>
    <x v="1"/>
    <n v="1"/>
    <x v="0"/>
    <x v="0"/>
    <x v="1"/>
  </r>
  <r>
    <x v="2"/>
    <n v="1128299"/>
    <d v="2021-01-17T00:00:00"/>
    <x v="3"/>
    <x v="16"/>
    <s v="Honolulu"/>
    <x v="5"/>
    <n v="50"/>
    <n v="475"/>
    <n v="23750"/>
    <n v="10687.5"/>
    <s v="Outlet"/>
    <d v="2019-12-26T00:00:00"/>
    <x v="1"/>
    <n v="1"/>
    <x v="0"/>
    <x v="0"/>
    <x v="1"/>
  </r>
  <r>
    <x v="2"/>
    <n v="1128299"/>
    <d v="2021-02-17T00:00:00"/>
    <x v="3"/>
    <x v="16"/>
    <s v="Honolulu"/>
    <x v="0"/>
    <n v="40"/>
    <n v="525"/>
    <n v="21000"/>
    <n v="6300"/>
    <s v="Outlet"/>
    <d v="2019-12-27T00:00:00"/>
    <x v="1"/>
    <n v="2"/>
    <x v="1"/>
    <x v="0"/>
    <x v="0"/>
  </r>
  <r>
    <x v="2"/>
    <n v="1128299"/>
    <d v="2021-02-17T00:00:00"/>
    <x v="3"/>
    <x v="16"/>
    <s v="Honolulu"/>
    <x v="1"/>
    <n v="50"/>
    <n v="425"/>
    <n v="21250"/>
    <n v="5312.5"/>
    <s v="Outlet"/>
    <d v="2019-12-28T00:00:00"/>
    <x v="1"/>
    <n v="2"/>
    <x v="1"/>
    <x v="0"/>
    <x v="1"/>
  </r>
  <r>
    <x v="2"/>
    <n v="1128299"/>
    <d v="2021-02-17T00:00:00"/>
    <x v="3"/>
    <x v="16"/>
    <s v="Honolulu"/>
    <x v="2"/>
    <n v="50"/>
    <n v="425"/>
    <n v="21250"/>
    <n v="6375"/>
    <s v="Outlet"/>
    <d v="2019-12-29T00:00:00"/>
    <x v="1"/>
    <n v="2"/>
    <x v="1"/>
    <x v="0"/>
    <x v="1"/>
  </r>
  <r>
    <x v="2"/>
    <n v="1128299"/>
    <d v="2021-02-17T00:00:00"/>
    <x v="5"/>
    <x v="8"/>
    <s v="Orlando"/>
    <x v="3"/>
    <n v="50"/>
    <n v="275"/>
    <n v="13750"/>
    <n v="4125"/>
    <s v="Outlet"/>
    <d v="2019-12-30T00:00:00"/>
    <x v="1"/>
    <n v="2"/>
    <x v="1"/>
    <x v="0"/>
    <x v="1"/>
  </r>
  <r>
    <x v="2"/>
    <n v="1128299"/>
    <d v="2021-02-17T00:00:00"/>
    <x v="5"/>
    <x v="8"/>
    <s v="Orlando"/>
    <x v="4"/>
    <n v="55"/>
    <n v="200"/>
    <n v="11000.000000000002"/>
    <n v="2200"/>
    <s v="Outlet"/>
    <d v="2019-12-31T00:00:00"/>
    <x v="1"/>
    <n v="2"/>
    <x v="1"/>
    <x v="0"/>
    <x v="1"/>
  </r>
  <r>
    <x v="2"/>
    <n v="1128299"/>
    <d v="2021-02-17T00:00:00"/>
    <x v="5"/>
    <x v="8"/>
    <s v="Orlando"/>
    <x v="5"/>
    <n v="50"/>
    <n v="400"/>
    <n v="20000"/>
    <n v="9000"/>
    <s v="Outlet"/>
    <d v="2020-01-01T00:00:00"/>
    <x v="1"/>
    <n v="2"/>
    <x v="1"/>
    <x v="0"/>
    <x v="1"/>
  </r>
  <r>
    <x v="2"/>
    <n v="1128299"/>
    <d v="2021-03-16T00:00:00"/>
    <x v="5"/>
    <x v="8"/>
    <s v="Orlando"/>
    <x v="0"/>
    <n v="50"/>
    <n v="550"/>
    <n v="27500"/>
    <n v="8250"/>
    <s v="Outlet"/>
    <d v="2020-01-02T00:00:00"/>
    <x v="1"/>
    <n v="3"/>
    <x v="2"/>
    <x v="0"/>
    <x v="0"/>
  </r>
  <r>
    <x v="2"/>
    <n v="1128299"/>
    <d v="2021-03-16T00:00:00"/>
    <x v="5"/>
    <x v="8"/>
    <s v="Orlando"/>
    <x v="1"/>
    <n v="60"/>
    <n v="400"/>
    <n v="24000"/>
    <n v="6000"/>
    <s v="Outlet"/>
    <d v="2020-01-03T00:00:00"/>
    <x v="1"/>
    <n v="3"/>
    <x v="2"/>
    <x v="0"/>
    <x v="1"/>
  </r>
  <r>
    <x v="2"/>
    <n v="1128299"/>
    <d v="2021-03-16T00:00:00"/>
    <x v="5"/>
    <x v="8"/>
    <s v="Orlando"/>
    <x v="2"/>
    <n v="65"/>
    <n v="425"/>
    <n v="27624.999999999993"/>
    <n v="8287.5"/>
    <s v="Outlet"/>
    <d v="2020-01-04T00:00:00"/>
    <x v="1"/>
    <n v="3"/>
    <x v="2"/>
    <x v="0"/>
    <x v="1"/>
  </r>
  <r>
    <x v="2"/>
    <n v="1128299"/>
    <d v="2021-03-16T00:00:00"/>
    <x v="5"/>
    <x v="8"/>
    <s v="Orlando"/>
    <x v="3"/>
    <n v="60"/>
    <n v="325"/>
    <n v="19500"/>
    <n v="5850"/>
    <s v="Outlet"/>
    <d v="2020-01-05T00:00:00"/>
    <x v="1"/>
    <n v="3"/>
    <x v="2"/>
    <x v="0"/>
    <x v="1"/>
  </r>
  <r>
    <x v="2"/>
    <n v="1128299"/>
    <d v="2021-03-16T00:00:00"/>
    <x v="5"/>
    <x v="8"/>
    <s v="Orlando"/>
    <x v="4"/>
    <n v="65"/>
    <n v="175"/>
    <n v="11375"/>
    <n v="2275"/>
    <s v="Outlet"/>
    <d v="2020-01-06T00:00:00"/>
    <x v="1"/>
    <n v="3"/>
    <x v="2"/>
    <x v="0"/>
    <x v="1"/>
  </r>
  <r>
    <x v="2"/>
    <n v="1128299"/>
    <d v="2021-03-16T00:00:00"/>
    <x v="5"/>
    <x v="8"/>
    <s v="Orlando"/>
    <x v="5"/>
    <n v="60"/>
    <n v="375"/>
    <n v="22500"/>
    <n v="10125"/>
    <s v="Outlet"/>
    <d v="2020-01-07T00:00:00"/>
    <x v="1"/>
    <n v="3"/>
    <x v="2"/>
    <x v="0"/>
    <x v="1"/>
  </r>
  <r>
    <x v="1"/>
    <n v="1128299"/>
    <d v="2021-04-17T00:00:00"/>
    <x v="5"/>
    <x v="8"/>
    <s v="Orlando"/>
    <x v="0"/>
    <n v="65"/>
    <n v="550"/>
    <n v="35750"/>
    <n v="10725"/>
    <s v="Outlet"/>
    <d v="2020-01-08T00:00:00"/>
    <x v="1"/>
    <n v="4"/>
    <x v="3"/>
    <x v="0"/>
    <x v="0"/>
  </r>
  <r>
    <x v="1"/>
    <n v="1128299"/>
    <d v="2021-04-17T00:00:00"/>
    <x v="5"/>
    <x v="8"/>
    <s v="Orlando"/>
    <x v="1"/>
    <n v="70"/>
    <n v="350"/>
    <n v="24500"/>
    <n v="6125"/>
    <s v="Outlet"/>
    <d v="2020-01-09T00:00:00"/>
    <x v="1"/>
    <n v="4"/>
    <x v="3"/>
    <x v="0"/>
    <x v="1"/>
  </r>
  <r>
    <x v="1"/>
    <n v="1128299"/>
    <d v="2021-04-17T00:00:00"/>
    <x v="5"/>
    <x v="8"/>
    <s v="Orlando"/>
    <x v="2"/>
    <n v="70"/>
    <n v="400"/>
    <n v="28000"/>
    <n v="8400"/>
    <s v="Outlet"/>
    <d v="2020-01-10T00:00:00"/>
    <x v="1"/>
    <n v="4"/>
    <x v="3"/>
    <x v="0"/>
    <x v="1"/>
  </r>
  <r>
    <x v="1"/>
    <n v="1128299"/>
    <d v="2021-04-17T00:00:00"/>
    <x v="5"/>
    <x v="8"/>
    <s v="Orlando"/>
    <x v="3"/>
    <n v="55"/>
    <n v="300"/>
    <n v="16500.000000000004"/>
    <n v="4950"/>
    <s v="Outlet"/>
    <d v="2020-01-11T00:00:00"/>
    <x v="1"/>
    <n v="4"/>
    <x v="3"/>
    <x v="0"/>
    <x v="1"/>
  </r>
  <r>
    <x v="1"/>
    <n v="1128299"/>
    <d v="2021-04-17T00:00:00"/>
    <x v="5"/>
    <x v="8"/>
    <s v="Orlando"/>
    <x v="4"/>
    <n v="60"/>
    <n v="200"/>
    <n v="12000.000000000002"/>
    <n v="2400"/>
    <s v="Outlet"/>
    <d v="2020-01-12T00:00:00"/>
    <x v="1"/>
    <n v="4"/>
    <x v="3"/>
    <x v="0"/>
    <x v="1"/>
  </r>
  <r>
    <x v="1"/>
    <n v="1128299"/>
    <d v="2021-04-17T00:00:00"/>
    <x v="5"/>
    <x v="8"/>
    <s v="Orlando"/>
    <x v="5"/>
    <n v="75"/>
    <n v="375"/>
    <n v="28125.000000000007"/>
    <n v="12656.25"/>
    <s v="Outlet"/>
    <d v="2020-01-13T00:00:00"/>
    <x v="1"/>
    <n v="4"/>
    <x v="3"/>
    <x v="0"/>
    <x v="1"/>
  </r>
  <r>
    <x v="1"/>
    <n v="1128299"/>
    <d v="2021-05-18T00:00:00"/>
    <x v="5"/>
    <x v="8"/>
    <s v="Orlando"/>
    <x v="0"/>
    <n v="60"/>
    <n v="575"/>
    <n v="34500"/>
    <n v="10350"/>
    <s v="Outlet"/>
    <d v="2020-01-14T00:00:00"/>
    <x v="1"/>
    <n v="5"/>
    <x v="4"/>
    <x v="0"/>
    <x v="0"/>
  </r>
  <r>
    <x v="1"/>
    <n v="1128299"/>
    <d v="2021-05-18T00:00:00"/>
    <x v="5"/>
    <x v="8"/>
    <s v="Orlando"/>
    <x v="1"/>
    <n v="65"/>
    <n v="425"/>
    <n v="27625"/>
    <n v="6906.25"/>
    <s v="Outlet"/>
    <d v="2020-01-15T00:00:00"/>
    <x v="1"/>
    <n v="5"/>
    <x v="4"/>
    <x v="0"/>
    <x v="1"/>
  </r>
  <r>
    <x v="1"/>
    <n v="1128299"/>
    <d v="2021-05-18T00:00:00"/>
    <x v="5"/>
    <x v="8"/>
    <s v="Orlando"/>
    <x v="2"/>
    <n v="65"/>
    <n v="425"/>
    <n v="27625"/>
    <n v="8287.5"/>
    <s v="Outlet"/>
    <d v="2020-01-16T00:00:00"/>
    <x v="1"/>
    <n v="5"/>
    <x v="4"/>
    <x v="0"/>
    <x v="1"/>
  </r>
  <r>
    <x v="1"/>
    <n v="1128299"/>
    <d v="2021-05-18T00:00:00"/>
    <x v="5"/>
    <x v="8"/>
    <s v="Orlando"/>
    <x v="3"/>
    <n v="60"/>
    <n v="325"/>
    <n v="19500"/>
    <n v="5850"/>
    <s v="Outlet"/>
    <d v="2020-01-17T00:00:00"/>
    <x v="1"/>
    <n v="5"/>
    <x v="4"/>
    <x v="0"/>
    <x v="1"/>
  </r>
  <r>
    <x v="1"/>
    <n v="1128299"/>
    <d v="2021-05-18T00:00:00"/>
    <x v="5"/>
    <x v="8"/>
    <s v="Orlando"/>
    <x v="4"/>
    <n v="55"/>
    <n v="225"/>
    <n v="12374.999999999998"/>
    <n v="2475"/>
    <s v="Outlet"/>
    <d v="2020-01-18T00:00:00"/>
    <x v="1"/>
    <n v="5"/>
    <x v="4"/>
    <x v="0"/>
    <x v="1"/>
  </r>
  <r>
    <x v="1"/>
    <n v="1128299"/>
    <d v="2021-05-18T00:00:00"/>
    <x v="5"/>
    <x v="8"/>
    <s v="Orlando"/>
    <x v="5"/>
    <n v="70"/>
    <n v="575"/>
    <n v="40250"/>
    <n v="18112.5"/>
    <s v="Outlet"/>
    <d v="2020-01-19T00:00:00"/>
    <x v="1"/>
    <n v="5"/>
    <x v="4"/>
    <x v="0"/>
    <x v="1"/>
  </r>
  <r>
    <x v="1"/>
    <n v="1128299"/>
    <d v="2021-06-17T00:00:00"/>
    <x v="5"/>
    <x v="8"/>
    <s v="Orlando"/>
    <x v="0"/>
    <n v="65"/>
    <n v="825"/>
    <n v="53624.999999999985"/>
    <n v="16087.5"/>
    <s v="Outlet"/>
    <d v="2020-01-20T00:00:00"/>
    <x v="1"/>
    <n v="6"/>
    <x v="11"/>
    <x v="0"/>
    <x v="0"/>
  </r>
  <r>
    <x v="1"/>
    <n v="1128299"/>
    <d v="2021-06-17T00:00:00"/>
    <x v="5"/>
    <x v="8"/>
    <s v="Orlando"/>
    <x v="1"/>
    <n v="70"/>
    <n v="700"/>
    <n v="49000"/>
    <n v="12250"/>
    <s v="In-store"/>
    <d v="2020-01-21T00:00:00"/>
    <x v="1"/>
    <n v="6"/>
    <x v="11"/>
    <x v="0"/>
    <x v="1"/>
  </r>
  <r>
    <x v="1"/>
    <n v="1128299"/>
    <d v="2021-06-17T00:00:00"/>
    <x v="5"/>
    <x v="8"/>
    <s v="Orlando"/>
    <x v="2"/>
    <n v="85"/>
    <n v="700"/>
    <n v="59500"/>
    <n v="17850"/>
    <s v="In-store"/>
    <d v="2020-01-22T00:00:00"/>
    <x v="1"/>
    <n v="6"/>
    <x v="11"/>
    <x v="0"/>
    <x v="1"/>
  </r>
  <r>
    <x v="1"/>
    <n v="1128299"/>
    <d v="2021-06-17T00:00:00"/>
    <x v="5"/>
    <x v="8"/>
    <s v="Orlando"/>
    <x v="3"/>
    <n v="85"/>
    <n v="575"/>
    <n v="48875"/>
    <n v="14662.5"/>
    <s v="In-store"/>
    <d v="2020-01-23T00:00:00"/>
    <x v="1"/>
    <n v="6"/>
    <x v="11"/>
    <x v="0"/>
    <x v="1"/>
  </r>
  <r>
    <x v="1"/>
    <n v="1128299"/>
    <d v="2021-06-17T00:00:00"/>
    <x v="5"/>
    <x v="8"/>
    <s v="Orlando"/>
    <x v="4"/>
    <n v="95"/>
    <n v="450"/>
    <n v="42750"/>
    <n v="8550"/>
    <s v="In-store"/>
    <d v="2020-01-24T00:00:00"/>
    <x v="1"/>
    <n v="6"/>
    <x v="11"/>
    <x v="0"/>
    <x v="1"/>
  </r>
  <r>
    <x v="1"/>
    <n v="1128299"/>
    <d v="2021-06-17T00:00:00"/>
    <x v="5"/>
    <x v="8"/>
    <s v="Orlando"/>
    <x v="5"/>
    <n v="110"/>
    <n v="750"/>
    <n v="82500.000000000015"/>
    <n v="37125"/>
    <s v="In-store"/>
    <d v="2020-01-25T00:00:00"/>
    <x v="1"/>
    <n v="6"/>
    <x v="11"/>
    <x v="0"/>
    <x v="1"/>
  </r>
  <r>
    <x v="1"/>
    <n v="1128299"/>
    <d v="2021-07-16T00:00:00"/>
    <x v="5"/>
    <x v="8"/>
    <s v="Orlando"/>
    <x v="0"/>
    <n v="90"/>
    <n v="900"/>
    <n v="81000"/>
    <n v="24300"/>
    <s v="In-store"/>
    <d v="2020-01-26T00:00:00"/>
    <x v="1"/>
    <n v="7"/>
    <x v="5"/>
    <x v="0"/>
    <x v="0"/>
  </r>
  <r>
    <x v="1"/>
    <n v="1128299"/>
    <d v="2021-07-16T00:00:00"/>
    <x v="5"/>
    <x v="8"/>
    <s v="Orlando"/>
    <x v="1"/>
    <n v="95"/>
    <n v="750"/>
    <n v="71250"/>
    <n v="17812.5"/>
    <s v="In-store"/>
    <d v="2020-01-27T00:00:00"/>
    <x v="1"/>
    <n v="7"/>
    <x v="5"/>
    <x v="0"/>
    <x v="1"/>
  </r>
  <r>
    <x v="1"/>
    <n v="1128299"/>
    <d v="2021-07-16T00:00:00"/>
    <x v="5"/>
    <x v="8"/>
    <s v="Orlando"/>
    <x v="2"/>
    <n v="95"/>
    <n v="700"/>
    <n v="66500"/>
    <n v="19950"/>
    <s v="In-store"/>
    <d v="2020-01-28T00:00:00"/>
    <x v="1"/>
    <n v="7"/>
    <x v="5"/>
    <x v="0"/>
    <x v="1"/>
  </r>
  <r>
    <x v="1"/>
    <n v="1128299"/>
    <d v="2021-07-16T00:00:00"/>
    <x v="5"/>
    <x v="8"/>
    <s v="Orlando"/>
    <x v="3"/>
    <n v="90"/>
    <n v="600"/>
    <n v="54000"/>
    <n v="16200"/>
    <s v="In-store"/>
    <d v="2020-01-29T00:00:00"/>
    <x v="1"/>
    <n v="7"/>
    <x v="5"/>
    <x v="0"/>
    <x v="1"/>
  </r>
  <r>
    <x v="1"/>
    <n v="1128299"/>
    <d v="2021-07-16T00:00:00"/>
    <x v="5"/>
    <x v="8"/>
    <s v="Orlando"/>
    <x v="4"/>
    <n v="95"/>
    <n v="650"/>
    <n v="61750"/>
    <n v="12350"/>
    <s v="In-store"/>
    <d v="2020-01-30T00:00:00"/>
    <x v="1"/>
    <n v="7"/>
    <x v="5"/>
    <x v="0"/>
    <x v="1"/>
  </r>
  <r>
    <x v="1"/>
    <n v="1128299"/>
    <d v="2021-07-16T00:00:00"/>
    <x v="5"/>
    <x v="8"/>
    <s v="Orlando"/>
    <x v="5"/>
    <n v="110"/>
    <n v="650"/>
    <n v="71500.000000000015"/>
    <n v="32175"/>
    <s v="In-store"/>
    <d v="2020-01-31T00:00:00"/>
    <x v="1"/>
    <n v="7"/>
    <x v="5"/>
    <x v="0"/>
    <x v="1"/>
  </r>
  <r>
    <x v="1"/>
    <n v="1128299"/>
    <d v="2021-08-17T00:00:00"/>
    <x v="5"/>
    <x v="8"/>
    <s v="Orlando"/>
    <x v="0"/>
    <n v="95"/>
    <n v="850"/>
    <n v="80750"/>
    <n v="24225"/>
    <s v="In-store"/>
    <d v="2020-02-01T00:00:00"/>
    <x v="1"/>
    <n v="8"/>
    <x v="6"/>
    <x v="0"/>
    <x v="0"/>
  </r>
  <r>
    <x v="1"/>
    <n v="1128299"/>
    <d v="2021-08-17T00:00:00"/>
    <x v="5"/>
    <x v="8"/>
    <s v="Orlando"/>
    <x v="1"/>
    <n v="85"/>
    <n v="825"/>
    <n v="70125.000000000015"/>
    <n v="17531.25"/>
    <s v="In-store"/>
    <d v="2020-02-02T00:00:00"/>
    <x v="1"/>
    <n v="8"/>
    <x v="6"/>
    <x v="0"/>
    <x v="1"/>
  </r>
  <r>
    <x v="1"/>
    <n v="1128299"/>
    <d v="2021-08-17T00:00:00"/>
    <x v="5"/>
    <x v="8"/>
    <s v="Orlando"/>
    <x v="2"/>
    <n v="80"/>
    <n v="700"/>
    <n v="56000"/>
    <n v="16800"/>
    <s v="In-store"/>
    <d v="2020-02-03T00:00:00"/>
    <x v="1"/>
    <n v="8"/>
    <x v="6"/>
    <x v="0"/>
    <x v="1"/>
  </r>
  <r>
    <x v="1"/>
    <n v="1128299"/>
    <d v="2021-08-17T00:00:00"/>
    <x v="5"/>
    <x v="8"/>
    <s v="Orlando"/>
    <x v="3"/>
    <n v="80"/>
    <n v="475"/>
    <n v="38000"/>
    <n v="11400"/>
    <s v="In-store"/>
    <d v="2020-02-04T00:00:00"/>
    <x v="1"/>
    <n v="8"/>
    <x v="6"/>
    <x v="0"/>
    <x v="1"/>
  </r>
  <r>
    <x v="1"/>
    <n v="1128299"/>
    <d v="2021-08-17T00:00:00"/>
    <x v="5"/>
    <x v="8"/>
    <s v="Orlando"/>
    <x v="4"/>
    <n v="80"/>
    <n v="475"/>
    <n v="38000"/>
    <n v="7600"/>
    <s v="In-store"/>
    <d v="2020-02-05T00:00:00"/>
    <x v="1"/>
    <n v="8"/>
    <x v="6"/>
    <x v="0"/>
    <x v="1"/>
  </r>
  <r>
    <x v="1"/>
    <n v="1128299"/>
    <d v="2021-08-17T00:00:00"/>
    <x v="5"/>
    <x v="8"/>
    <s v="Orlando"/>
    <x v="5"/>
    <n v="85"/>
    <n v="300"/>
    <n v="25500"/>
    <n v="11475"/>
    <s v="In-store"/>
    <d v="2020-02-06T00:00:00"/>
    <x v="1"/>
    <n v="8"/>
    <x v="6"/>
    <x v="0"/>
    <x v="1"/>
  </r>
  <r>
    <x v="1"/>
    <n v="1128299"/>
    <d v="2021-09-18T00:00:00"/>
    <x v="5"/>
    <x v="8"/>
    <s v="Orlando"/>
    <x v="0"/>
    <n v="60"/>
    <n v="500"/>
    <n v="30000.000000000007"/>
    <n v="9000"/>
    <s v="In-store"/>
    <d v="2020-02-07T00:00:00"/>
    <x v="1"/>
    <n v="9"/>
    <x v="7"/>
    <x v="0"/>
    <x v="0"/>
  </r>
  <r>
    <x v="1"/>
    <n v="1128299"/>
    <d v="2021-09-18T00:00:00"/>
    <x v="5"/>
    <x v="8"/>
    <s v="Orlando"/>
    <x v="1"/>
    <n v="65"/>
    <n v="500"/>
    <n v="32500.000000000007"/>
    <n v="8125"/>
    <s v="In-store"/>
    <d v="2020-02-08T00:00:00"/>
    <x v="1"/>
    <n v="9"/>
    <x v="7"/>
    <x v="0"/>
    <x v="1"/>
  </r>
  <r>
    <x v="1"/>
    <n v="1128299"/>
    <d v="2021-09-18T00:00:00"/>
    <x v="5"/>
    <x v="8"/>
    <s v="Orlando"/>
    <x v="2"/>
    <n v="60"/>
    <n v="300"/>
    <n v="18000.000000000004"/>
    <n v="5400"/>
    <s v="In-store"/>
    <d v="2020-02-09T00:00:00"/>
    <x v="1"/>
    <n v="9"/>
    <x v="7"/>
    <x v="0"/>
    <x v="1"/>
  </r>
  <r>
    <x v="1"/>
    <n v="1128299"/>
    <d v="2021-09-18T00:00:00"/>
    <x v="5"/>
    <x v="8"/>
    <s v="Orlando"/>
    <x v="3"/>
    <n v="60"/>
    <n v="250"/>
    <n v="15000.000000000004"/>
    <n v="4500"/>
    <s v="In-store"/>
    <d v="2020-02-10T00:00:00"/>
    <x v="1"/>
    <n v="9"/>
    <x v="7"/>
    <x v="0"/>
    <x v="1"/>
  </r>
  <r>
    <x v="1"/>
    <n v="1128299"/>
    <d v="2021-09-18T00:00:00"/>
    <x v="5"/>
    <x v="8"/>
    <s v="Orlando"/>
    <x v="4"/>
    <n v="70"/>
    <n v="275"/>
    <n v="19250"/>
    <n v="3850"/>
    <s v="In-store"/>
    <d v="2020-02-11T00:00:00"/>
    <x v="1"/>
    <n v="9"/>
    <x v="7"/>
    <x v="0"/>
    <x v="1"/>
  </r>
  <r>
    <x v="1"/>
    <n v="1128299"/>
    <d v="2021-09-18T00:00:00"/>
    <x v="5"/>
    <x v="8"/>
    <s v="Orlando"/>
    <x v="5"/>
    <n v="55"/>
    <n v="300"/>
    <n v="16499.999999999996"/>
    <n v="7425"/>
    <s v="In-store"/>
    <d v="2020-02-12T00:00:00"/>
    <x v="1"/>
    <n v="9"/>
    <x v="7"/>
    <x v="0"/>
    <x v="1"/>
  </r>
  <r>
    <x v="1"/>
    <n v="1128299"/>
    <d v="2021-10-17T00:00:00"/>
    <x v="5"/>
    <x v="8"/>
    <s v="Orlando"/>
    <x v="0"/>
    <n v="50"/>
    <n v="400"/>
    <n v="20000"/>
    <n v="6000"/>
    <s v="In-store"/>
    <d v="2020-02-13T00:00:00"/>
    <x v="1"/>
    <n v="10"/>
    <x v="8"/>
    <x v="0"/>
    <x v="0"/>
  </r>
  <r>
    <x v="1"/>
    <n v="1128299"/>
    <d v="2021-10-17T00:00:00"/>
    <x v="5"/>
    <x v="8"/>
    <s v="Orlando"/>
    <x v="1"/>
    <n v="65"/>
    <n v="575"/>
    <n v="37375.000000000007"/>
    <n v="9343.75"/>
    <s v="In-store"/>
    <d v="2020-02-14T00:00:00"/>
    <x v="1"/>
    <n v="10"/>
    <x v="8"/>
    <x v="0"/>
    <x v="1"/>
  </r>
  <r>
    <x v="1"/>
    <n v="1128299"/>
    <d v="2021-10-17T00:00:00"/>
    <x v="5"/>
    <x v="8"/>
    <s v="Orlando"/>
    <x v="2"/>
    <n v="60"/>
    <n v="400"/>
    <n v="24000.000000000004"/>
    <n v="7200"/>
    <s v="In-store"/>
    <d v="2020-02-15T00:00:00"/>
    <x v="1"/>
    <n v="10"/>
    <x v="8"/>
    <x v="0"/>
    <x v="1"/>
  </r>
  <r>
    <x v="1"/>
    <n v="1128299"/>
    <d v="2021-10-17T00:00:00"/>
    <x v="5"/>
    <x v="8"/>
    <s v="Orlando"/>
    <x v="3"/>
    <n v="55"/>
    <n v="375"/>
    <n v="20625.000000000004"/>
    <n v="6187.5"/>
    <s v="In-store"/>
    <d v="2020-02-16T00:00:00"/>
    <x v="1"/>
    <n v="10"/>
    <x v="8"/>
    <x v="0"/>
    <x v="1"/>
  </r>
  <r>
    <x v="1"/>
    <n v="1128299"/>
    <d v="2021-10-17T00:00:00"/>
    <x v="5"/>
    <x v="8"/>
    <s v="Orlando"/>
    <x v="4"/>
    <n v="65"/>
    <n v="350"/>
    <n v="22750"/>
    <n v="4550"/>
    <s v="In-store"/>
    <d v="2020-02-17T00:00:00"/>
    <x v="1"/>
    <n v="10"/>
    <x v="8"/>
    <x v="0"/>
    <x v="1"/>
  </r>
  <r>
    <x v="1"/>
    <n v="1128299"/>
    <d v="2021-10-17T00:00:00"/>
    <x v="5"/>
    <x v="8"/>
    <s v="Orlando"/>
    <x v="5"/>
    <n v="70"/>
    <n v="400"/>
    <n v="28000"/>
    <n v="12600"/>
    <s v="In-store"/>
    <d v="2020-02-18T00:00:00"/>
    <x v="1"/>
    <n v="10"/>
    <x v="8"/>
    <x v="0"/>
    <x v="1"/>
  </r>
  <r>
    <x v="1"/>
    <n v="1128299"/>
    <d v="2021-11-17T00:00:00"/>
    <x v="5"/>
    <x v="8"/>
    <s v="Orlando"/>
    <x v="0"/>
    <n v="55"/>
    <n v="625"/>
    <n v="34375.000000000007"/>
    <n v="10312.5"/>
    <s v="In-store"/>
    <d v="2020-02-19T00:00:00"/>
    <x v="1"/>
    <n v="11"/>
    <x v="9"/>
    <x v="0"/>
    <x v="0"/>
  </r>
  <r>
    <x v="1"/>
    <n v="1128299"/>
    <d v="2021-11-17T00:00:00"/>
    <x v="5"/>
    <x v="8"/>
    <s v="Orlando"/>
    <x v="1"/>
    <n v="60"/>
    <n v="700"/>
    <n v="42000.000000000007"/>
    <n v="10500"/>
    <s v="In-store"/>
    <d v="2020-02-20T00:00:00"/>
    <x v="1"/>
    <n v="11"/>
    <x v="9"/>
    <x v="0"/>
    <x v="1"/>
  </r>
  <r>
    <x v="1"/>
    <n v="1128299"/>
    <d v="2021-11-17T00:00:00"/>
    <x v="5"/>
    <x v="8"/>
    <s v="Orlando"/>
    <x v="2"/>
    <n v="55"/>
    <n v="525"/>
    <n v="28875.000000000007"/>
    <n v="8662.5"/>
    <s v="In-store"/>
    <d v="2020-02-21T00:00:00"/>
    <x v="1"/>
    <n v="11"/>
    <x v="9"/>
    <x v="0"/>
    <x v="1"/>
  </r>
  <r>
    <x v="1"/>
    <n v="1128299"/>
    <d v="2021-11-17T00:00:00"/>
    <x v="5"/>
    <x v="8"/>
    <s v="Orlando"/>
    <x v="3"/>
    <n v="65"/>
    <n v="500"/>
    <n v="32500.000000000007"/>
    <n v="9750"/>
    <s v="In-store"/>
    <d v="2020-02-22T00:00:00"/>
    <x v="1"/>
    <n v="11"/>
    <x v="9"/>
    <x v="0"/>
    <x v="1"/>
  </r>
  <r>
    <x v="1"/>
    <n v="1128299"/>
    <d v="2021-11-17T00:00:00"/>
    <x v="5"/>
    <x v="8"/>
    <s v="Orlando"/>
    <x v="4"/>
    <n v="85"/>
    <n v="475"/>
    <n v="40375.000000000007"/>
    <n v="8075"/>
    <s v="In-store"/>
    <d v="2020-02-23T00:00:00"/>
    <x v="1"/>
    <n v="11"/>
    <x v="9"/>
    <x v="0"/>
    <x v="1"/>
  </r>
  <r>
    <x v="1"/>
    <n v="1128299"/>
    <d v="2021-11-17T00:00:00"/>
    <x v="5"/>
    <x v="8"/>
    <s v="Orlando"/>
    <x v="5"/>
    <n v="90"/>
    <n v="600"/>
    <n v="54000.000000000015"/>
    <n v="24300"/>
    <s v="In-store"/>
    <d v="2020-02-24T00:00:00"/>
    <x v="1"/>
    <n v="11"/>
    <x v="9"/>
    <x v="0"/>
    <x v="1"/>
  </r>
  <r>
    <x v="1"/>
    <n v="1128299"/>
    <d v="2021-12-16T00:00:00"/>
    <x v="5"/>
    <x v="8"/>
    <s v="Orlando"/>
    <x v="0"/>
    <n v="75"/>
    <n v="800"/>
    <n v="60000.000000000015"/>
    <n v="18000"/>
    <s v="In-store"/>
    <d v="2020-02-25T00:00:00"/>
    <x v="1"/>
    <n v="12"/>
    <x v="10"/>
    <x v="0"/>
    <x v="0"/>
  </r>
  <r>
    <x v="1"/>
    <n v="1128299"/>
    <d v="2021-12-16T00:00:00"/>
    <x v="5"/>
    <x v="8"/>
    <s v="Orlando"/>
    <x v="1"/>
    <n v="85"/>
    <n v="800"/>
    <n v="68000.000000000015"/>
    <n v="17000"/>
    <s v="In-store"/>
    <d v="2020-02-26T00:00:00"/>
    <x v="1"/>
    <n v="12"/>
    <x v="10"/>
    <x v="0"/>
    <x v="1"/>
  </r>
  <r>
    <x v="3"/>
    <n v="1128299"/>
    <d v="2021-12-16T00:00:00"/>
    <x v="5"/>
    <x v="8"/>
    <s v="Orlando"/>
    <x v="2"/>
    <n v="80"/>
    <n v="600"/>
    <n v="48000.000000000007"/>
    <n v="14400"/>
    <s v="In-store"/>
    <d v="2020-02-27T00:00:00"/>
    <x v="1"/>
    <n v="12"/>
    <x v="10"/>
    <x v="0"/>
    <x v="1"/>
  </r>
  <r>
    <x v="3"/>
    <n v="1128299"/>
    <d v="2021-12-16T00:00:00"/>
    <x v="5"/>
    <x v="8"/>
    <s v="Orlando"/>
    <x v="3"/>
    <n v="80"/>
    <n v="600"/>
    <n v="48000.000000000007"/>
    <n v="14400"/>
    <s v="In-store"/>
    <d v="2020-02-28T00:00:00"/>
    <x v="1"/>
    <n v="12"/>
    <x v="10"/>
    <x v="0"/>
    <x v="1"/>
  </r>
  <r>
    <x v="3"/>
    <n v="1128299"/>
    <d v="2021-12-16T00:00:00"/>
    <x v="5"/>
    <x v="8"/>
    <s v="Orlando"/>
    <x v="4"/>
    <n v="90"/>
    <n v="525"/>
    <n v="47250.000000000007"/>
    <n v="9450"/>
    <s v="In-store"/>
    <d v="2020-02-29T00:00:00"/>
    <x v="1"/>
    <n v="12"/>
    <x v="10"/>
    <x v="0"/>
    <x v="1"/>
  </r>
  <r>
    <x v="3"/>
    <n v="1128299"/>
    <d v="2021-12-16T00:00:00"/>
    <x v="5"/>
    <x v="8"/>
    <s v="Orlando"/>
    <x v="5"/>
    <n v="95"/>
    <n v="625"/>
    <n v="59375.000000000015"/>
    <n v="26718.75"/>
    <s v="In-store"/>
    <d v="2020-03-01T00:00:00"/>
    <x v="1"/>
    <n v="12"/>
    <x v="10"/>
    <x v="0"/>
    <x v="1"/>
  </r>
  <r>
    <x v="3"/>
    <n v="1185732"/>
    <d v="2021-01-12T00:00:00"/>
    <x v="5"/>
    <x v="8"/>
    <s v="Orlando"/>
    <x v="0"/>
    <n v="45"/>
    <n v="850"/>
    <n v="38250"/>
    <n v="17212.5"/>
    <s v="In-store"/>
    <d v="2020-03-02T00:00:00"/>
    <x v="1"/>
    <n v="1"/>
    <x v="0"/>
    <x v="0"/>
    <x v="0"/>
  </r>
  <r>
    <x v="3"/>
    <n v="1185732"/>
    <d v="2021-01-12T00:00:00"/>
    <x v="5"/>
    <x v="8"/>
    <s v="Orlando"/>
    <x v="1"/>
    <n v="45"/>
    <n v="650"/>
    <n v="29250"/>
    <n v="10237.5"/>
    <s v="In-store"/>
    <d v="2020-03-03T00:00:00"/>
    <x v="1"/>
    <n v="1"/>
    <x v="0"/>
    <x v="0"/>
    <x v="1"/>
  </r>
  <r>
    <x v="3"/>
    <n v="1185732"/>
    <d v="2021-01-12T00:00:00"/>
    <x v="5"/>
    <x v="8"/>
    <s v="Orlando"/>
    <x v="2"/>
    <n v="35"/>
    <n v="650"/>
    <n v="22750"/>
    <n v="5687.5"/>
    <s v="In-store"/>
    <d v="2020-03-04T00:00:00"/>
    <x v="1"/>
    <n v="1"/>
    <x v="0"/>
    <x v="0"/>
    <x v="1"/>
  </r>
  <r>
    <x v="3"/>
    <n v="1185732"/>
    <d v="2021-01-12T00:00:00"/>
    <x v="5"/>
    <x v="8"/>
    <s v="Orlando"/>
    <x v="3"/>
    <n v="40"/>
    <n v="500"/>
    <n v="20000"/>
    <n v="6000"/>
    <s v="In-store"/>
    <d v="2020-03-05T00:00:00"/>
    <x v="1"/>
    <n v="1"/>
    <x v="0"/>
    <x v="0"/>
    <x v="1"/>
  </r>
  <r>
    <x v="3"/>
    <n v="1185732"/>
    <d v="2021-01-12T00:00:00"/>
    <x v="5"/>
    <x v="8"/>
    <s v="Orlando"/>
    <x v="4"/>
    <n v="55"/>
    <n v="550"/>
    <n v="30250.000000000007"/>
    <n v="10587.5"/>
    <s v="In-store"/>
    <d v="2020-03-06T00:00:00"/>
    <x v="1"/>
    <n v="1"/>
    <x v="0"/>
    <x v="0"/>
    <x v="1"/>
  </r>
  <r>
    <x v="3"/>
    <n v="1185732"/>
    <d v="2021-01-12T00:00:00"/>
    <x v="5"/>
    <x v="8"/>
    <s v="Orlando"/>
    <x v="5"/>
    <n v="45"/>
    <n v="650"/>
    <n v="29250"/>
    <n v="14625"/>
    <s v="In-store"/>
    <d v="2020-03-07T00:00:00"/>
    <x v="1"/>
    <n v="1"/>
    <x v="0"/>
    <x v="0"/>
    <x v="1"/>
  </r>
  <r>
    <x v="3"/>
    <n v="1185732"/>
    <d v="2021-02-10T00:00:00"/>
    <x v="5"/>
    <x v="8"/>
    <s v="Orlando"/>
    <x v="0"/>
    <n v="45"/>
    <n v="900"/>
    <n v="40500"/>
    <n v="18225"/>
    <s v="In-store"/>
    <d v="2020-03-08T00:00:00"/>
    <x v="1"/>
    <n v="2"/>
    <x v="1"/>
    <x v="0"/>
    <x v="0"/>
  </r>
  <r>
    <x v="3"/>
    <n v="1185732"/>
    <d v="2021-02-10T00:00:00"/>
    <x v="5"/>
    <x v="8"/>
    <s v="Orlando"/>
    <x v="1"/>
    <n v="45"/>
    <n v="550"/>
    <n v="24750"/>
    <n v="8662.5"/>
    <s v="In-store"/>
    <d v="2020-03-09T00:00:00"/>
    <x v="1"/>
    <n v="2"/>
    <x v="1"/>
    <x v="0"/>
    <x v="1"/>
  </r>
  <r>
    <x v="3"/>
    <n v="1185732"/>
    <d v="2021-02-10T00:00:00"/>
    <x v="5"/>
    <x v="8"/>
    <s v="Orlando"/>
    <x v="2"/>
    <n v="35"/>
    <n v="600"/>
    <n v="21000"/>
    <n v="5250"/>
    <s v="In-store"/>
    <d v="2020-03-10T00:00:00"/>
    <x v="1"/>
    <n v="2"/>
    <x v="1"/>
    <x v="0"/>
    <x v="1"/>
  </r>
  <r>
    <x v="3"/>
    <n v="1185732"/>
    <d v="2021-02-10T00:00:00"/>
    <x v="0"/>
    <x v="0"/>
    <s v="Albany"/>
    <x v="3"/>
    <n v="40"/>
    <n v="475"/>
    <n v="19000"/>
    <n v="5700"/>
    <s v="In-store"/>
    <d v="2020-03-11T00:00:00"/>
    <x v="1"/>
    <n v="2"/>
    <x v="1"/>
    <x v="0"/>
    <x v="1"/>
  </r>
  <r>
    <x v="3"/>
    <n v="1185732"/>
    <d v="2021-02-10T00:00:00"/>
    <x v="0"/>
    <x v="0"/>
    <s v="Albany"/>
    <x v="4"/>
    <n v="55"/>
    <n v="550"/>
    <n v="30250.000000000007"/>
    <n v="10587.5"/>
    <s v="In-store"/>
    <d v="2020-03-12T00:00:00"/>
    <x v="1"/>
    <n v="2"/>
    <x v="1"/>
    <x v="0"/>
    <x v="1"/>
  </r>
  <r>
    <x v="3"/>
    <n v="1185732"/>
    <d v="2021-02-10T00:00:00"/>
    <x v="0"/>
    <x v="0"/>
    <s v="Albany"/>
    <x v="5"/>
    <n v="45"/>
    <n v="650"/>
    <n v="29250"/>
    <n v="14625"/>
    <s v="In-store"/>
    <d v="2020-03-13T00:00:00"/>
    <x v="1"/>
    <n v="2"/>
    <x v="1"/>
    <x v="0"/>
    <x v="1"/>
  </r>
  <r>
    <x v="3"/>
    <n v="1185732"/>
    <d v="2021-03-08T00:00:00"/>
    <x v="0"/>
    <x v="0"/>
    <s v="Albany"/>
    <x v="0"/>
    <n v="45"/>
    <n v="870"/>
    <n v="39150"/>
    <n v="17617.5"/>
    <s v="In-store"/>
    <d v="2020-03-14T00:00:00"/>
    <x v="1"/>
    <n v="3"/>
    <x v="2"/>
    <x v="0"/>
    <x v="0"/>
  </r>
  <r>
    <x v="3"/>
    <n v="1185732"/>
    <d v="2021-03-08T00:00:00"/>
    <x v="0"/>
    <x v="0"/>
    <s v="Albany"/>
    <x v="1"/>
    <n v="45"/>
    <n v="550"/>
    <n v="24750"/>
    <n v="8662.5"/>
    <s v="In-store"/>
    <d v="2020-03-15T00:00:00"/>
    <x v="1"/>
    <n v="3"/>
    <x v="2"/>
    <x v="0"/>
    <x v="1"/>
  </r>
  <r>
    <x v="3"/>
    <n v="1185732"/>
    <d v="2021-03-08T00:00:00"/>
    <x v="0"/>
    <x v="0"/>
    <s v="Albany"/>
    <x v="2"/>
    <n v="35"/>
    <n v="575"/>
    <n v="20125"/>
    <n v="5031.25"/>
    <s v="In-store"/>
    <d v="2020-03-16T00:00:00"/>
    <x v="1"/>
    <n v="3"/>
    <x v="2"/>
    <x v="0"/>
    <x v="1"/>
  </r>
  <r>
    <x v="3"/>
    <n v="1185732"/>
    <d v="2021-03-08T00:00:00"/>
    <x v="0"/>
    <x v="0"/>
    <s v="Albany"/>
    <x v="3"/>
    <n v="40"/>
    <n v="425"/>
    <n v="17000"/>
    <n v="5100"/>
    <s v="In-store"/>
    <d v="2020-03-17T00:00:00"/>
    <x v="1"/>
    <n v="3"/>
    <x v="2"/>
    <x v="0"/>
    <x v="1"/>
  </r>
  <r>
    <x v="3"/>
    <n v="1185732"/>
    <d v="2021-03-08T00:00:00"/>
    <x v="0"/>
    <x v="0"/>
    <s v="Albany"/>
    <x v="4"/>
    <n v="55"/>
    <n v="475"/>
    <n v="26125.000000000004"/>
    <n v="9143.75"/>
    <s v="In-store"/>
    <d v="2020-03-18T00:00:00"/>
    <x v="1"/>
    <n v="3"/>
    <x v="2"/>
    <x v="0"/>
    <x v="1"/>
  </r>
  <r>
    <x v="3"/>
    <n v="1185732"/>
    <d v="2021-03-08T00:00:00"/>
    <x v="0"/>
    <x v="0"/>
    <s v="Albany"/>
    <x v="5"/>
    <n v="45"/>
    <n v="575"/>
    <n v="25875"/>
    <n v="12937.5"/>
    <s v="In-store"/>
    <d v="2020-03-19T00:00:00"/>
    <x v="1"/>
    <n v="3"/>
    <x v="2"/>
    <x v="0"/>
    <x v="1"/>
  </r>
  <r>
    <x v="3"/>
    <n v="1185732"/>
    <d v="2021-04-09T00:00:00"/>
    <x v="0"/>
    <x v="0"/>
    <s v="Albany"/>
    <x v="0"/>
    <n v="45"/>
    <n v="825"/>
    <n v="37125"/>
    <n v="16706.25"/>
    <s v="In-store"/>
    <d v="2020-03-20T00:00:00"/>
    <x v="1"/>
    <n v="4"/>
    <x v="3"/>
    <x v="0"/>
    <x v="0"/>
  </r>
  <r>
    <x v="3"/>
    <n v="1185732"/>
    <d v="2021-04-09T00:00:00"/>
    <x v="0"/>
    <x v="0"/>
    <s v="Albany"/>
    <x v="1"/>
    <n v="45"/>
    <n v="525"/>
    <n v="23625"/>
    <n v="8268.75"/>
    <s v="In-store"/>
    <d v="2020-03-21T00:00:00"/>
    <x v="1"/>
    <n v="4"/>
    <x v="3"/>
    <x v="0"/>
    <x v="1"/>
  </r>
  <r>
    <x v="3"/>
    <n v="1185732"/>
    <d v="2021-04-09T00:00:00"/>
    <x v="0"/>
    <x v="0"/>
    <s v="Albany"/>
    <x v="2"/>
    <n v="35"/>
    <n v="525"/>
    <n v="18375"/>
    <n v="4593.75"/>
    <s v="In-store"/>
    <d v="2020-03-22T00:00:00"/>
    <x v="1"/>
    <n v="4"/>
    <x v="3"/>
    <x v="0"/>
    <x v="1"/>
  </r>
  <r>
    <x v="3"/>
    <n v="1185732"/>
    <d v="2021-04-09T00:00:00"/>
    <x v="0"/>
    <x v="0"/>
    <s v="Albany"/>
    <x v="3"/>
    <n v="40"/>
    <n v="450"/>
    <n v="18000"/>
    <n v="5400"/>
    <s v="In-store"/>
    <d v="2020-03-23T00:00:00"/>
    <x v="1"/>
    <n v="4"/>
    <x v="3"/>
    <x v="0"/>
    <x v="1"/>
  </r>
  <r>
    <x v="3"/>
    <n v="1185732"/>
    <d v="2021-04-09T00:00:00"/>
    <x v="0"/>
    <x v="0"/>
    <s v="Albany"/>
    <x v="4"/>
    <n v="55"/>
    <n v="475"/>
    <n v="26125.000000000004"/>
    <n v="9143.75"/>
    <s v="In-store"/>
    <d v="2020-03-24T00:00:00"/>
    <x v="1"/>
    <n v="4"/>
    <x v="3"/>
    <x v="0"/>
    <x v="1"/>
  </r>
  <r>
    <x v="3"/>
    <n v="1185732"/>
    <d v="2021-04-09T00:00:00"/>
    <x v="0"/>
    <x v="0"/>
    <s v="Albany"/>
    <x v="5"/>
    <n v="45"/>
    <n v="600"/>
    <n v="27000"/>
    <n v="13500"/>
    <s v="In-store"/>
    <d v="2020-03-25T00:00:00"/>
    <x v="1"/>
    <n v="4"/>
    <x v="3"/>
    <x v="0"/>
    <x v="1"/>
  </r>
  <r>
    <x v="3"/>
    <n v="1185732"/>
    <d v="2021-05-08T00:00:00"/>
    <x v="0"/>
    <x v="0"/>
    <s v="Albany"/>
    <x v="0"/>
    <n v="55"/>
    <n v="870"/>
    <n v="47850.000000000007"/>
    <n v="21532.5"/>
    <s v="In-store"/>
    <d v="2020-03-26T00:00:00"/>
    <x v="1"/>
    <n v="5"/>
    <x v="4"/>
    <x v="0"/>
    <x v="0"/>
  </r>
  <r>
    <x v="3"/>
    <n v="1185732"/>
    <d v="2021-05-08T00:00:00"/>
    <x v="0"/>
    <x v="0"/>
    <s v="Albany"/>
    <x v="1"/>
    <n v="55"/>
    <n v="575"/>
    <n v="31625.000000000007"/>
    <n v="11068.75"/>
    <s v="In-store"/>
    <d v="2020-03-27T00:00:00"/>
    <x v="1"/>
    <n v="5"/>
    <x v="4"/>
    <x v="0"/>
    <x v="1"/>
  </r>
  <r>
    <x v="3"/>
    <n v="1185732"/>
    <d v="2021-05-08T00:00:00"/>
    <x v="0"/>
    <x v="0"/>
    <s v="Albany"/>
    <x v="2"/>
    <n v="50"/>
    <n v="550"/>
    <n v="27500"/>
    <n v="6875"/>
    <s v="In-store"/>
    <d v="2020-03-28T00:00:00"/>
    <x v="1"/>
    <n v="5"/>
    <x v="4"/>
    <x v="0"/>
    <x v="1"/>
  </r>
  <r>
    <x v="3"/>
    <n v="1185732"/>
    <d v="2021-05-08T00:00:00"/>
    <x v="0"/>
    <x v="0"/>
    <s v="Albany"/>
    <x v="3"/>
    <n v="50"/>
    <n v="500"/>
    <n v="25000"/>
    <n v="7500"/>
    <s v="In-store"/>
    <d v="2020-03-29T00:00:00"/>
    <x v="1"/>
    <n v="5"/>
    <x v="4"/>
    <x v="0"/>
    <x v="1"/>
  </r>
  <r>
    <x v="3"/>
    <n v="1185732"/>
    <d v="2021-05-08T00:00:00"/>
    <x v="0"/>
    <x v="0"/>
    <s v="Albany"/>
    <x v="4"/>
    <n v="60"/>
    <n v="525"/>
    <n v="31500"/>
    <n v="11025"/>
    <s v="In-store"/>
    <d v="2020-03-30T00:00:00"/>
    <x v="1"/>
    <n v="5"/>
    <x v="4"/>
    <x v="0"/>
    <x v="1"/>
  </r>
  <r>
    <x v="3"/>
    <n v="1185732"/>
    <d v="2021-05-08T00:00:00"/>
    <x v="0"/>
    <x v="0"/>
    <s v="Albany"/>
    <x v="5"/>
    <n v="65"/>
    <n v="625"/>
    <n v="40625"/>
    <n v="20312.5"/>
    <s v="In-store"/>
    <d v="2020-03-31T00:00:00"/>
    <x v="1"/>
    <n v="5"/>
    <x v="4"/>
    <x v="0"/>
    <x v="1"/>
  </r>
  <r>
    <x v="3"/>
    <n v="1185732"/>
    <d v="2021-06-10T00:00:00"/>
    <x v="0"/>
    <x v="0"/>
    <s v="Albany"/>
    <x v="0"/>
    <n v="60"/>
    <n v="875"/>
    <n v="52500"/>
    <n v="23625"/>
    <s v="In-store"/>
    <d v="2020-04-01T00:00:00"/>
    <x v="1"/>
    <n v="6"/>
    <x v="11"/>
    <x v="0"/>
    <x v="0"/>
  </r>
  <r>
    <x v="3"/>
    <n v="1185732"/>
    <d v="2021-06-10T00:00:00"/>
    <x v="0"/>
    <x v="0"/>
    <s v="Albany"/>
    <x v="1"/>
    <n v="55"/>
    <n v="625"/>
    <n v="34375.000000000007"/>
    <n v="12031.25"/>
    <s v="In-store"/>
    <d v="2020-04-02T00:00:00"/>
    <x v="1"/>
    <n v="6"/>
    <x v="11"/>
    <x v="0"/>
    <x v="1"/>
  </r>
  <r>
    <x v="3"/>
    <n v="1185732"/>
    <d v="2021-06-10T00:00:00"/>
    <x v="0"/>
    <x v="0"/>
    <s v="Albany"/>
    <x v="2"/>
    <n v="50"/>
    <n v="600"/>
    <n v="30000"/>
    <n v="7500"/>
    <s v="In-store"/>
    <d v="2020-04-03T00:00:00"/>
    <x v="1"/>
    <n v="6"/>
    <x v="11"/>
    <x v="0"/>
    <x v="1"/>
  </r>
  <r>
    <x v="3"/>
    <n v="1185732"/>
    <d v="2021-06-10T00:00:00"/>
    <x v="0"/>
    <x v="0"/>
    <s v="Albany"/>
    <x v="3"/>
    <n v="50"/>
    <n v="575"/>
    <n v="28750"/>
    <n v="8625"/>
    <s v="In-store"/>
    <d v="2020-04-04T00:00:00"/>
    <x v="1"/>
    <n v="6"/>
    <x v="11"/>
    <x v="0"/>
    <x v="1"/>
  </r>
  <r>
    <x v="3"/>
    <n v="1185732"/>
    <d v="2021-06-10T00:00:00"/>
    <x v="0"/>
    <x v="0"/>
    <s v="Albany"/>
    <x v="4"/>
    <n v="65"/>
    <n v="575"/>
    <n v="37375"/>
    <n v="13081.25"/>
    <s v="In-store"/>
    <d v="2020-04-05T00:00:00"/>
    <x v="1"/>
    <n v="6"/>
    <x v="11"/>
    <x v="0"/>
    <x v="1"/>
  </r>
  <r>
    <x v="3"/>
    <n v="1185732"/>
    <d v="2021-06-10T00:00:00"/>
    <x v="0"/>
    <x v="0"/>
    <s v="Albany"/>
    <x v="5"/>
    <n v="70"/>
    <n v="725"/>
    <n v="50750"/>
    <n v="25375"/>
    <s v="In-store"/>
    <d v="2020-04-06T00:00:00"/>
    <x v="1"/>
    <n v="6"/>
    <x v="11"/>
    <x v="0"/>
    <x v="1"/>
  </r>
  <r>
    <x v="3"/>
    <n v="1185732"/>
    <d v="2021-07-08T00:00:00"/>
    <x v="0"/>
    <x v="0"/>
    <s v="Albany"/>
    <x v="0"/>
    <n v="65"/>
    <n v="950"/>
    <n v="61750"/>
    <n v="27787.5"/>
    <s v="In-store"/>
    <d v="2020-04-07T00:00:00"/>
    <x v="1"/>
    <n v="7"/>
    <x v="5"/>
    <x v="0"/>
    <x v="0"/>
  </r>
  <r>
    <x v="3"/>
    <n v="1185732"/>
    <d v="2021-07-08T00:00:00"/>
    <x v="0"/>
    <x v="0"/>
    <s v="Albany"/>
    <x v="1"/>
    <n v="60"/>
    <n v="700"/>
    <n v="42000.000000000007"/>
    <n v="14700"/>
    <s v="In-store"/>
    <d v="2020-04-08T00:00:00"/>
    <x v="1"/>
    <n v="7"/>
    <x v="5"/>
    <x v="0"/>
    <x v="1"/>
  </r>
  <r>
    <x v="3"/>
    <n v="1185732"/>
    <d v="2021-07-08T00:00:00"/>
    <x v="0"/>
    <x v="0"/>
    <s v="Albany"/>
    <x v="2"/>
    <n v="55"/>
    <n v="625"/>
    <n v="34375.000000000007"/>
    <n v="8593.75"/>
    <s v="In-store"/>
    <d v="2020-04-09T00:00:00"/>
    <x v="1"/>
    <n v="7"/>
    <x v="5"/>
    <x v="0"/>
    <x v="1"/>
  </r>
  <r>
    <x v="3"/>
    <n v="1185732"/>
    <d v="2021-07-08T00:00:00"/>
    <x v="0"/>
    <x v="0"/>
    <s v="Albany"/>
    <x v="3"/>
    <n v="55"/>
    <n v="575"/>
    <n v="31625.000000000007"/>
    <n v="9487.5"/>
    <s v="In-store"/>
    <d v="2020-04-10T00:00:00"/>
    <x v="1"/>
    <n v="7"/>
    <x v="5"/>
    <x v="0"/>
    <x v="1"/>
  </r>
  <r>
    <x v="3"/>
    <n v="1185732"/>
    <d v="2021-07-08T00:00:00"/>
    <x v="0"/>
    <x v="0"/>
    <s v="Albany"/>
    <x v="4"/>
    <n v="65"/>
    <n v="600"/>
    <n v="39000"/>
    <n v="13650"/>
    <s v="In-store"/>
    <d v="2020-04-11T00:00:00"/>
    <x v="1"/>
    <n v="7"/>
    <x v="5"/>
    <x v="0"/>
    <x v="1"/>
  </r>
  <r>
    <x v="3"/>
    <n v="1185732"/>
    <d v="2021-07-08T00:00:00"/>
    <x v="0"/>
    <x v="0"/>
    <s v="Albany"/>
    <x v="5"/>
    <n v="70"/>
    <n v="775"/>
    <n v="54250"/>
    <n v="27125"/>
    <s v="In-store"/>
    <d v="2020-04-12T00:00:00"/>
    <x v="1"/>
    <n v="7"/>
    <x v="5"/>
    <x v="0"/>
    <x v="1"/>
  </r>
  <r>
    <x v="3"/>
    <n v="1185732"/>
    <d v="2021-08-09T00:00:00"/>
    <x v="0"/>
    <x v="0"/>
    <s v="Albany"/>
    <x v="0"/>
    <n v="65"/>
    <n v="925"/>
    <n v="60125"/>
    <n v="27056.25"/>
    <s v="In-store"/>
    <d v="2020-04-13T00:00:00"/>
    <x v="1"/>
    <n v="8"/>
    <x v="6"/>
    <x v="0"/>
    <x v="0"/>
  </r>
  <r>
    <x v="3"/>
    <n v="1185732"/>
    <d v="2021-08-09T00:00:00"/>
    <x v="0"/>
    <x v="0"/>
    <s v="Albany"/>
    <x v="1"/>
    <n v="60"/>
    <n v="700"/>
    <n v="42000.000000000007"/>
    <n v="14700"/>
    <s v="In-store"/>
    <d v="2020-04-14T00:00:00"/>
    <x v="1"/>
    <n v="8"/>
    <x v="6"/>
    <x v="0"/>
    <x v="1"/>
  </r>
  <r>
    <x v="3"/>
    <n v="1185732"/>
    <d v="2021-08-09T00:00:00"/>
    <x v="0"/>
    <x v="0"/>
    <s v="Albany"/>
    <x v="2"/>
    <n v="55"/>
    <n v="625"/>
    <n v="34375.000000000007"/>
    <n v="8593.75"/>
    <s v="In-store"/>
    <d v="2020-04-15T00:00:00"/>
    <x v="1"/>
    <n v="8"/>
    <x v="6"/>
    <x v="0"/>
    <x v="1"/>
  </r>
  <r>
    <x v="3"/>
    <n v="1185732"/>
    <d v="2021-08-09T00:00:00"/>
    <x v="0"/>
    <x v="0"/>
    <s v="Albany"/>
    <x v="3"/>
    <n v="45"/>
    <n v="575"/>
    <n v="25875"/>
    <n v="7762.5"/>
    <s v="In-store"/>
    <d v="2020-04-16T00:00:00"/>
    <x v="1"/>
    <n v="8"/>
    <x v="6"/>
    <x v="0"/>
    <x v="1"/>
  </r>
  <r>
    <x v="3"/>
    <n v="1185732"/>
    <d v="2021-08-09T00:00:00"/>
    <x v="0"/>
    <x v="0"/>
    <s v="Albany"/>
    <x v="4"/>
    <n v="55"/>
    <n v="550"/>
    <n v="30250.000000000007"/>
    <n v="10587.5"/>
    <s v="In-store"/>
    <d v="2020-04-17T00:00:00"/>
    <x v="1"/>
    <n v="8"/>
    <x v="6"/>
    <x v="0"/>
    <x v="1"/>
  </r>
  <r>
    <x v="3"/>
    <n v="1185732"/>
    <d v="2021-08-09T00:00:00"/>
    <x v="0"/>
    <x v="0"/>
    <s v="Albany"/>
    <x v="5"/>
    <n v="60"/>
    <n v="725"/>
    <n v="43500.000000000007"/>
    <n v="21750"/>
    <s v="In-store"/>
    <d v="2020-04-18T00:00:00"/>
    <x v="1"/>
    <n v="8"/>
    <x v="6"/>
    <x v="0"/>
    <x v="1"/>
  </r>
  <r>
    <x v="3"/>
    <n v="1185732"/>
    <d v="2021-09-08T00:00:00"/>
    <x v="0"/>
    <x v="0"/>
    <s v="Albany"/>
    <x v="0"/>
    <n v="55"/>
    <n v="850"/>
    <n v="46750.000000000007"/>
    <n v="21037.5"/>
    <s v="In-store"/>
    <d v="2020-04-19T00:00:00"/>
    <x v="1"/>
    <n v="9"/>
    <x v="7"/>
    <x v="0"/>
    <x v="0"/>
  </r>
  <r>
    <x v="3"/>
    <n v="1185732"/>
    <d v="2021-09-08T00:00:00"/>
    <x v="0"/>
    <x v="0"/>
    <s v="Albany"/>
    <x v="1"/>
    <n v="50"/>
    <n v="650"/>
    <n v="32500.000000000011"/>
    <n v="11375"/>
    <s v="In-store"/>
    <d v="2020-04-20T00:00:00"/>
    <x v="1"/>
    <n v="9"/>
    <x v="7"/>
    <x v="0"/>
    <x v="1"/>
  </r>
  <r>
    <x v="3"/>
    <n v="1185732"/>
    <d v="2021-09-08T00:00:00"/>
    <x v="0"/>
    <x v="0"/>
    <s v="Albany"/>
    <x v="2"/>
    <n v="45"/>
    <n v="550"/>
    <n v="24750"/>
    <n v="6187.5"/>
    <s v="In-store"/>
    <d v="2020-04-21T00:00:00"/>
    <x v="1"/>
    <n v="9"/>
    <x v="7"/>
    <x v="0"/>
    <x v="1"/>
  </r>
  <r>
    <x v="3"/>
    <n v="1185732"/>
    <d v="2021-09-08T00:00:00"/>
    <x v="0"/>
    <x v="0"/>
    <s v="Albany"/>
    <x v="3"/>
    <n v="45"/>
    <n v="525"/>
    <n v="23625"/>
    <n v="7087.5"/>
    <s v="In-store"/>
    <d v="2020-04-22T00:00:00"/>
    <x v="1"/>
    <n v="9"/>
    <x v="7"/>
    <x v="0"/>
    <x v="1"/>
  </r>
  <r>
    <x v="3"/>
    <n v="1185732"/>
    <d v="2021-09-08T00:00:00"/>
    <x v="0"/>
    <x v="0"/>
    <s v="Albany"/>
    <x v="4"/>
    <n v="55"/>
    <n v="525"/>
    <n v="28875.000000000007"/>
    <n v="10106.25"/>
    <s v="In-store"/>
    <d v="2020-04-23T00:00:00"/>
    <x v="1"/>
    <n v="9"/>
    <x v="7"/>
    <x v="0"/>
    <x v="1"/>
  </r>
  <r>
    <x v="3"/>
    <n v="1185732"/>
    <d v="2021-09-08T00:00:00"/>
    <x v="0"/>
    <x v="0"/>
    <s v="Albany"/>
    <x v="5"/>
    <n v="60"/>
    <n v="625"/>
    <n v="37500.000000000007"/>
    <n v="18750"/>
    <s v="In-store"/>
    <d v="2020-04-24T00:00:00"/>
    <x v="1"/>
    <n v="9"/>
    <x v="7"/>
    <x v="0"/>
    <x v="1"/>
  </r>
  <r>
    <x v="3"/>
    <n v="1185732"/>
    <d v="2021-10-10T00:00:00"/>
    <x v="0"/>
    <x v="0"/>
    <s v="Albany"/>
    <x v="0"/>
    <n v="60"/>
    <n v="800"/>
    <n v="48000.000000000007"/>
    <n v="21600"/>
    <s v="In-store"/>
    <d v="2020-04-25T00:00:00"/>
    <x v="1"/>
    <n v="10"/>
    <x v="8"/>
    <x v="0"/>
    <x v="0"/>
  </r>
  <r>
    <x v="3"/>
    <n v="1185732"/>
    <d v="2021-10-10T00:00:00"/>
    <x v="0"/>
    <x v="0"/>
    <s v="Albany"/>
    <x v="1"/>
    <n v="50"/>
    <n v="625"/>
    <n v="31250.000000000011"/>
    <n v="10937.5"/>
    <s v="In-store"/>
    <d v="2020-04-26T00:00:00"/>
    <x v="1"/>
    <n v="10"/>
    <x v="8"/>
    <x v="0"/>
    <x v="1"/>
  </r>
  <r>
    <x v="3"/>
    <n v="1185732"/>
    <d v="2021-10-10T00:00:00"/>
    <x v="0"/>
    <x v="0"/>
    <s v="Albany"/>
    <x v="2"/>
    <n v="50"/>
    <n v="525"/>
    <n v="26250.000000000007"/>
    <n v="6562.5"/>
    <s v="In-store"/>
    <d v="2020-04-27T00:00:00"/>
    <x v="1"/>
    <n v="10"/>
    <x v="8"/>
    <x v="0"/>
    <x v="1"/>
  </r>
  <r>
    <x v="3"/>
    <n v="1185732"/>
    <d v="2021-10-10T00:00:00"/>
    <x v="0"/>
    <x v="0"/>
    <s v="Albany"/>
    <x v="3"/>
    <n v="50"/>
    <n v="500"/>
    <n v="25000.000000000007"/>
    <n v="7500"/>
    <s v="In-store"/>
    <d v="2020-04-28T00:00:00"/>
    <x v="1"/>
    <n v="10"/>
    <x v="8"/>
    <x v="0"/>
    <x v="1"/>
  </r>
  <r>
    <x v="3"/>
    <n v="1185732"/>
    <d v="2021-10-10T00:00:00"/>
    <x v="0"/>
    <x v="0"/>
    <s v="Albany"/>
    <x v="4"/>
    <n v="60"/>
    <n v="500"/>
    <n v="30000.000000000007"/>
    <n v="10500"/>
    <s v="In-store"/>
    <d v="2020-04-29T00:00:00"/>
    <x v="1"/>
    <n v="10"/>
    <x v="8"/>
    <x v="0"/>
    <x v="1"/>
  </r>
  <r>
    <x v="3"/>
    <n v="1185732"/>
    <d v="2021-10-10T00:00:00"/>
    <x v="0"/>
    <x v="0"/>
    <s v="Albany"/>
    <x v="5"/>
    <n v="65"/>
    <n v="625"/>
    <n v="40625"/>
    <n v="20312.5"/>
    <s v="In-store"/>
    <d v="2020-04-30T00:00:00"/>
    <x v="1"/>
    <n v="10"/>
    <x v="8"/>
    <x v="0"/>
    <x v="1"/>
  </r>
  <r>
    <x v="3"/>
    <n v="1185732"/>
    <d v="2021-11-09T00:00:00"/>
    <x v="0"/>
    <x v="0"/>
    <s v="Albany"/>
    <x v="0"/>
    <n v="60"/>
    <n v="775"/>
    <n v="46500.000000000007"/>
    <n v="20925"/>
    <s v="In-store"/>
    <d v="2020-05-01T00:00:00"/>
    <x v="1"/>
    <n v="11"/>
    <x v="9"/>
    <x v="0"/>
    <x v="0"/>
  </r>
  <r>
    <x v="3"/>
    <n v="1185732"/>
    <d v="2021-11-09T00:00:00"/>
    <x v="0"/>
    <x v="0"/>
    <s v="Albany"/>
    <x v="1"/>
    <n v="50"/>
    <n v="600"/>
    <n v="30000.000000000007"/>
    <n v="10500"/>
    <s v="In-store"/>
    <d v="2020-05-02T00:00:00"/>
    <x v="1"/>
    <n v="11"/>
    <x v="9"/>
    <x v="0"/>
    <x v="1"/>
  </r>
  <r>
    <x v="3"/>
    <n v="1185732"/>
    <d v="2021-11-09T00:00:00"/>
    <x v="0"/>
    <x v="0"/>
    <s v="Albany"/>
    <x v="2"/>
    <n v="50"/>
    <n v="545"/>
    <n v="27250.000000000007"/>
    <n v="6812.5"/>
    <s v="In-store"/>
    <d v="2020-05-03T00:00:00"/>
    <x v="1"/>
    <n v="11"/>
    <x v="9"/>
    <x v="0"/>
    <x v="1"/>
  </r>
  <r>
    <x v="3"/>
    <n v="1185732"/>
    <d v="2021-11-09T00:00:00"/>
    <x v="0"/>
    <x v="0"/>
    <s v="Albany"/>
    <x v="3"/>
    <n v="50"/>
    <n v="575"/>
    <n v="28750.000000000007"/>
    <n v="8625"/>
    <s v="In-store"/>
    <d v="2020-05-04T00:00:00"/>
    <x v="1"/>
    <n v="11"/>
    <x v="9"/>
    <x v="0"/>
    <x v="1"/>
  </r>
  <r>
    <x v="3"/>
    <n v="1185732"/>
    <d v="2021-11-09T00:00:00"/>
    <x v="0"/>
    <x v="0"/>
    <s v="Albany"/>
    <x v="4"/>
    <n v="65"/>
    <n v="550"/>
    <n v="35750"/>
    <n v="12512.5"/>
    <s v="In-store"/>
    <d v="2020-05-05T00:00:00"/>
    <x v="1"/>
    <n v="11"/>
    <x v="9"/>
    <x v="0"/>
    <x v="1"/>
  </r>
  <r>
    <x v="3"/>
    <n v="1185732"/>
    <d v="2021-11-09T00:00:00"/>
    <x v="0"/>
    <x v="0"/>
    <s v="Albany"/>
    <x v="5"/>
    <n v="70"/>
    <n v="650"/>
    <n v="45500"/>
    <n v="22750"/>
    <s v="In-store"/>
    <d v="2020-05-06T00:00:00"/>
    <x v="1"/>
    <n v="11"/>
    <x v="9"/>
    <x v="0"/>
    <x v="1"/>
  </r>
  <r>
    <x v="3"/>
    <n v="1185732"/>
    <d v="2021-12-08T00:00:00"/>
    <x v="0"/>
    <x v="0"/>
    <s v="Albany"/>
    <x v="0"/>
    <n v="65"/>
    <n v="875"/>
    <n v="56875"/>
    <n v="25593.75"/>
    <s v="In-store"/>
    <d v="2020-05-07T00:00:00"/>
    <x v="1"/>
    <n v="12"/>
    <x v="10"/>
    <x v="0"/>
    <x v="0"/>
  </r>
  <r>
    <x v="3"/>
    <n v="1185732"/>
    <d v="2021-12-08T00:00:00"/>
    <x v="0"/>
    <x v="0"/>
    <s v="Albany"/>
    <x v="1"/>
    <n v="55"/>
    <n v="675"/>
    <n v="37125.000000000007"/>
    <n v="12993.75"/>
    <s v="In-store"/>
    <d v="2020-05-08T00:00:00"/>
    <x v="1"/>
    <n v="12"/>
    <x v="10"/>
    <x v="0"/>
    <x v="1"/>
  </r>
  <r>
    <x v="4"/>
    <n v="1185732"/>
    <d v="2021-12-08T00:00:00"/>
    <x v="0"/>
    <x v="0"/>
    <s v="Albany"/>
    <x v="2"/>
    <n v="55"/>
    <n v="625"/>
    <n v="34375.000000000007"/>
    <n v="8593.75"/>
    <s v="In-store"/>
    <d v="2020-05-09T00:00:00"/>
    <x v="1"/>
    <n v="12"/>
    <x v="10"/>
    <x v="0"/>
    <x v="1"/>
  </r>
  <r>
    <x v="4"/>
    <n v="1185732"/>
    <d v="2021-12-08T00:00:00"/>
    <x v="0"/>
    <x v="0"/>
    <s v="Albany"/>
    <x v="3"/>
    <n v="55"/>
    <n v="575"/>
    <n v="31625.000000000007"/>
    <n v="9487.5"/>
    <s v="In-store"/>
    <d v="2020-05-10T00:00:00"/>
    <x v="1"/>
    <n v="12"/>
    <x v="10"/>
    <x v="0"/>
    <x v="1"/>
  </r>
  <r>
    <x v="4"/>
    <n v="1185732"/>
    <d v="2021-12-08T00:00:00"/>
    <x v="0"/>
    <x v="0"/>
    <s v="Albany"/>
    <x v="4"/>
    <n v="65"/>
    <n v="575"/>
    <n v="37375"/>
    <n v="13081.25"/>
    <s v="In-store"/>
    <d v="2020-05-11T00:00:00"/>
    <x v="1"/>
    <n v="12"/>
    <x v="10"/>
    <x v="0"/>
    <x v="1"/>
  </r>
  <r>
    <x v="4"/>
    <n v="1185732"/>
    <d v="2021-12-08T00:00:00"/>
    <x v="0"/>
    <x v="0"/>
    <s v="Albany"/>
    <x v="5"/>
    <n v="70"/>
    <n v="675"/>
    <n v="47250"/>
    <n v="23625"/>
    <s v="In-store"/>
    <d v="2020-05-12T00:00:00"/>
    <x v="1"/>
    <n v="12"/>
    <x v="10"/>
    <x v="0"/>
    <x v="1"/>
  </r>
  <r>
    <x v="4"/>
    <n v="1185732"/>
    <d v="2021-01-14T00:00:00"/>
    <x v="0"/>
    <x v="0"/>
    <s v="Albany"/>
    <x v="0"/>
    <n v="40"/>
    <n v="800"/>
    <n v="32000"/>
    <n v="16000"/>
    <s v="In-store"/>
    <d v="2020-05-13T00:00:00"/>
    <x v="1"/>
    <n v="1"/>
    <x v="0"/>
    <x v="0"/>
    <x v="0"/>
  </r>
  <r>
    <x v="4"/>
    <n v="1185732"/>
    <d v="2021-01-14T00:00:00"/>
    <x v="0"/>
    <x v="0"/>
    <s v="Albany"/>
    <x v="1"/>
    <n v="40"/>
    <n v="600"/>
    <n v="24000"/>
    <n v="7200"/>
    <s v="In-store"/>
    <d v="2020-05-14T00:00:00"/>
    <x v="1"/>
    <n v="1"/>
    <x v="0"/>
    <x v="0"/>
    <x v="1"/>
  </r>
  <r>
    <x v="4"/>
    <n v="1185732"/>
    <d v="2021-01-14T00:00:00"/>
    <x v="0"/>
    <x v="0"/>
    <s v="Albany"/>
    <x v="2"/>
    <n v="30"/>
    <n v="600"/>
    <n v="18000.000000000004"/>
    <n v="6300"/>
    <s v="In-store"/>
    <d v="2020-05-15T00:00:00"/>
    <x v="1"/>
    <n v="1"/>
    <x v="0"/>
    <x v="0"/>
    <x v="1"/>
  </r>
  <r>
    <x v="4"/>
    <n v="1185732"/>
    <d v="2021-01-14T00:00:00"/>
    <x v="0"/>
    <x v="0"/>
    <s v="Albany"/>
    <x v="3"/>
    <n v="35"/>
    <n v="450"/>
    <n v="15750"/>
    <n v="5512.5"/>
    <s v="In-store"/>
    <d v="2020-05-16T00:00:00"/>
    <x v="1"/>
    <n v="1"/>
    <x v="0"/>
    <x v="0"/>
    <x v="1"/>
  </r>
  <r>
    <x v="4"/>
    <n v="1185732"/>
    <d v="2021-01-14T00:00:00"/>
    <x v="0"/>
    <x v="0"/>
    <s v="Albany"/>
    <x v="4"/>
    <n v="50"/>
    <n v="500"/>
    <n v="25000"/>
    <n v="7500"/>
    <s v="In-store"/>
    <d v="2020-05-17T00:00:00"/>
    <x v="1"/>
    <n v="1"/>
    <x v="0"/>
    <x v="0"/>
    <x v="1"/>
  </r>
  <r>
    <x v="4"/>
    <n v="1185732"/>
    <d v="2021-01-14T00:00:00"/>
    <x v="0"/>
    <x v="0"/>
    <s v="Albany"/>
    <x v="5"/>
    <n v="40"/>
    <n v="600"/>
    <n v="24000"/>
    <n v="6000"/>
    <s v="In-store"/>
    <d v="2020-05-18T00:00:00"/>
    <x v="1"/>
    <n v="1"/>
    <x v="0"/>
    <x v="0"/>
    <x v="1"/>
  </r>
  <r>
    <x v="4"/>
    <n v="1185732"/>
    <d v="2021-02-12T00:00:00"/>
    <x v="0"/>
    <x v="0"/>
    <s v="Albany"/>
    <x v="0"/>
    <n v="40"/>
    <n v="850"/>
    <n v="34000"/>
    <n v="17000"/>
    <s v="In-store"/>
    <d v="2020-05-19T00:00:00"/>
    <x v="1"/>
    <n v="2"/>
    <x v="1"/>
    <x v="0"/>
    <x v="0"/>
  </r>
  <r>
    <x v="4"/>
    <n v="1185732"/>
    <d v="2021-02-12T00:00:00"/>
    <x v="0"/>
    <x v="0"/>
    <s v="Albany"/>
    <x v="1"/>
    <n v="40"/>
    <n v="500"/>
    <n v="20000"/>
    <n v="6000"/>
    <s v="In-store"/>
    <d v="2020-05-20T00:00:00"/>
    <x v="1"/>
    <n v="2"/>
    <x v="1"/>
    <x v="0"/>
    <x v="1"/>
  </r>
  <r>
    <x v="4"/>
    <n v="1185732"/>
    <d v="2021-02-12T00:00:00"/>
    <x v="0"/>
    <x v="0"/>
    <s v="Albany"/>
    <x v="2"/>
    <n v="30"/>
    <n v="550"/>
    <n v="16500.000000000004"/>
    <n v="5775"/>
    <s v="In-store"/>
    <d v="2020-05-21T00:00:00"/>
    <x v="1"/>
    <n v="2"/>
    <x v="1"/>
    <x v="0"/>
    <x v="1"/>
  </r>
  <r>
    <x v="4"/>
    <n v="1185732"/>
    <d v="2021-02-12T00:00:00"/>
    <x v="3"/>
    <x v="17"/>
    <s v="Cheyenne"/>
    <x v="3"/>
    <n v="35"/>
    <n v="425"/>
    <n v="14875"/>
    <n v="5206.25"/>
    <s v="In-store"/>
    <d v="2020-05-22T00:00:00"/>
    <x v="1"/>
    <n v="2"/>
    <x v="1"/>
    <x v="0"/>
    <x v="1"/>
  </r>
  <r>
    <x v="4"/>
    <n v="1185732"/>
    <d v="2021-02-12T00:00:00"/>
    <x v="3"/>
    <x v="17"/>
    <s v="Cheyenne"/>
    <x v="4"/>
    <n v="50"/>
    <n v="500"/>
    <n v="25000"/>
    <n v="7500"/>
    <s v="In-store"/>
    <d v="2020-05-23T00:00:00"/>
    <x v="1"/>
    <n v="2"/>
    <x v="1"/>
    <x v="0"/>
    <x v="1"/>
  </r>
  <r>
    <x v="4"/>
    <n v="1185732"/>
    <d v="2021-02-12T00:00:00"/>
    <x v="3"/>
    <x v="17"/>
    <s v="Cheyenne"/>
    <x v="5"/>
    <n v="40"/>
    <n v="600"/>
    <n v="24000"/>
    <n v="6000"/>
    <s v="In-store"/>
    <d v="2020-05-24T00:00:00"/>
    <x v="1"/>
    <n v="2"/>
    <x v="1"/>
    <x v="0"/>
    <x v="1"/>
  </r>
  <r>
    <x v="4"/>
    <n v="1185732"/>
    <d v="2021-03-10T00:00:00"/>
    <x v="3"/>
    <x v="17"/>
    <s v="Cheyenne"/>
    <x v="0"/>
    <n v="40"/>
    <n v="820"/>
    <n v="32800"/>
    <n v="16400"/>
    <s v="In-store"/>
    <d v="2020-05-25T00:00:00"/>
    <x v="1"/>
    <n v="3"/>
    <x v="2"/>
    <x v="0"/>
    <x v="0"/>
  </r>
  <r>
    <x v="4"/>
    <n v="1185732"/>
    <d v="2021-03-10T00:00:00"/>
    <x v="3"/>
    <x v="17"/>
    <s v="Cheyenne"/>
    <x v="1"/>
    <n v="40"/>
    <n v="525"/>
    <n v="21000"/>
    <n v="6300"/>
    <s v="In-store"/>
    <d v="2020-05-26T00:00:00"/>
    <x v="1"/>
    <n v="3"/>
    <x v="2"/>
    <x v="0"/>
    <x v="1"/>
  </r>
  <r>
    <x v="4"/>
    <n v="1185732"/>
    <d v="2021-03-10T00:00:00"/>
    <x v="3"/>
    <x v="17"/>
    <s v="Cheyenne"/>
    <x v="2"/>
    <n v="30"/>
    <n v="550"/>
    <n v="16500.000000000004"/>
    <n v="5775"/>
    <s v="In-store"/>
    <d v="2020-05-27T00:00:00"/>
    <x v="1"/>
    <n v="3"/>
    <x v="2"/>
    <x v="0"/>
    <x v="1"/>
  </r>
  <r>
    <x v="4"/>
    <n v="1185732"/>
    <d v="2021-03-10T00:00:00"/>
    <x v="3"/>
    <x v="17"/>
    <s v="Cheyenne"/>
    <x v="3"/>
    <n v="35"/>
    <n v="400"/>
    <n v="14000"/>
    <n v="4900"/>
    <s v="In-store"/>
    <d v="2020-05-28T00:00:00"/>
    <x v="1"/>
    <n v="3"/>
    <x v="2"/>
    <x v="0"/>
    <x v="1"/>
  </r>
  <r>
    <x v="4"/>
    <n v="1185732"/>
    <d v="2021-03-10T00:00:00"/>
    <x v="3"/>
    <x v="17"/>
    <s v="Cheyenne"/>
    <x v="4"/>
    <n v="50"/>
    <n v="450"/>
    <n v="22500"/>
    <n v="6750"/>
    <s v="In-store"/>
    <d v="2020-05-29T00:00:00"/>
    <x v="1"/>
    <n v="3"/>
    <x v="2"/>
    <x v="0"/>
    <x v="1"/>
  </r>
  <r>
    <x v="4"/>
    <n v="1185732"/>
    <d v="2021-03-10T00:00:00"/>
    <x v="3"/>
    <x v="17"/>
    <s v="Cheyenne"/>
    <x v="5"/>
    <n v="40"/>
    <n v="550"/>
    <n v="22000"/>
    <n v="5500"/>
    <s v="In-store"/>
    <d v="2020-05-30T00:00:00"/>
    <x v="1"/>
    <n v="3"/>
    <x v="2"/>
    <x v="0"/>
    <x v="1"/>
  </r>
  <r>
    <x v="4"/>
    <n v="1185732"/>
    <d v="2021-04-11T00:00:00"/>
    <x v="3"/>
    <x v="17"/>
    <s v="Cheyenne"/>
    <x v="0"/>
    <n v="40"/>
    <n v="800"/>
    <n v="32000"/>
    <n v="16000"/>
    <s v="In-store"/>
    <d v="2020-05-31T00:00:00"/>
    <x v="1"/>
    <n v="4"/>
    <x v="3"/>
    <x v="0"/>
    <x v="0"/>
  </r>
  <r>
    <x v="4"/>
    <n v="1185732"/>
    <d v="2021-04-11T00:00:00"/>
    <x v="3"/>
    <x v="17"/>
    <s v="Cheyenne"/>
    <x v="1"/>
    <n v="40"/>
    <n v="500"/>
    <n v="20000"/>
    <n v="6000"/>
    <s v="In-store"/>
    <d v="2020-06-01T00:00:00"/>
    <x v="1"/>
    <n v="4"/>
    <x v="3"/>
    <x v="0"/>
    <x v="1"/>
  </r>
  <r>
    <x v="4"/>
    <n v="1185732"/>
    <d v="2021-04-11T00:00:00"/>
    <x v="3"/>
    <x v="17"/>
    <s v="Cheyenne"/>
    <x v="2"/>
    <n v="30"/>
    <n v="500"/>
    <n v="15000.000000000004"/>
    <n v="5250"/>
    <s v="In-store"/>
    <d v="2020-06-02T00:00:00"/>
    <x v="1"/>
    <n v="4"/>
    <x v="3"/>
    <x v="0"/>
    <x v="1"/>
  </r>
  <r>
    <x v="4"/>
    <n v="1185732"/>
    <d v="2021-04-11T00:00:00"/>
    <x v="3"/>
    <x v="17"/>
    <s v="Cheyenne"/>
    <x v="3"/>
    <n v="35"/>
    <n v="425"/>
    <n v="14875"/>
    <n v="5206.25"/>
    <s v="In-store"/>
    <d v="2020-06-03T00:00:00"/>
    <x v="1"/>
    <n v="4"/>
    <x v="3"/>
    <x v="0"/>
    <x v="1"/>
  </r>
  <r>
    <x v="4"/>
    <n v="1185732"/>
    <d v="2021-04-11T00:00:00"/>
    <x v="3"/>
    <x v="17"/>
    <s v="Cheyenne"/>
    <x v="4"/>
    <n v="50"/>
    <n v="425"/>
    <n v="21250"/>
    <n v="6375"/>
    <s v="In-store"/>
    <d v="2020-06-04T00:00:00"/>
    <x v="1"/>
    <n v="4"/>
    <x v="3"/>
    <x v="0"/>
    <x v="1"/>
  </r>
  <r>
    <x v="4"/>
    <n v="1185732"/>
    <d v="2021-04-11T00:00:00"/>
    <x v="3"/>
    <x v="17"/>
    <s v="Cheyenne"/>
    <x v="5"/>
    <n v="40"/>
    <n v="550"/>
    <n v="22000"/>
    <n v="5500"/>
    <s v="In-store"/>
    <d v="2020-06-05T00:00:00"/>
    <x v="1"/>
    <n v="4"/>
    <x v="3"/>
    <x v="0"/>
    <x v="1"/>
  </r>
  <r>
    <x v="4"/>
    <n v="1185732"/>
    <d v="2021-05-10T00:00:00"/>
    <x v="3"/>
    <x v="17"/>
    <s v="Cheyenne"/>
    <x v="0"/>
    <n v="50"/>
    <n v="820"/>
    <n v="41000"/>
    <n v="20500"/>
    <s v="In-store"/>
    <d v="2020-06-06T00:00:00"/>
    <x v="1"/>
    <n v="5"/>
    <x v="4"/>
    <x v="0"/>
    <x v="0"/>
  </r>
  <r>
    <x v="4"/>
    <n v="1185732"/>
    <d v="2021-05-10T00:00:00"/>
    <x v="3"/>
    <x v="17"/>
    <s v="Cheyenne"/>
    <x v="1"/>
    <n v="45"/>
    <n v="525"/>
    <n v="23625.000000000004"/>
    <n v="7087.5"/>
    <s v="In-store"/>
    <d v="2020-06-07T00:00:00"/>
    <x v="1"/>
    <n v="5"/>
    <x v="4"/>
    <x v="0"/>
    <x v="1"/>
  </r>
  <r>
    <x v="4"/>
    <n v="1185732"/>
    <d v="2021-05-10T00:00:00"/>
    <x v="3"/>
    <x v="17"/>
    <s v="Cheyenne"/>
    <x v="2"/>
    <n v="40"/>
    <n v="500"/>
    <n v="20000"/>
    <n v="7000"/>
    <s v="In-store"/>
    <d v="2020-06-08T00:00:00"/>
    <x v="1"/>
    <n v="5"/>
    <x v="4"/>
    <x v="0"/>
    <x v="1"/>
  </r>
  <r>
    <x v="4"/>
    <n v="1185732"/>
    <d v="2021-05-10T00:00:00"/>
    <x v="3"/>
    <x v="17"/>
    <s v="Cheyenne"/>
    <x v="3"/>
    <n v="40"/>
    <n v="450"/>
    <n v="18000"/>
    <n v="6300"/>
    <s v="In-store"/>
    <d v="2020-06-09T00:00:00"/>
    <x v="1"/>
    <n v="5"/>
    <x v="4"/>
    <x v="0"/>
    <x v="1"/>
  </r>
  <r>
    <x v="4"/>
    <n v="1185732"/>
    <d v="2021-05-10T00:00:00"/>
    <x v="3"/>
    <x v="17"/>
    <s v="Cheyenne"/>
    <x v="4"/>
    <n v="50"/>
    <n v="475"/>
    <n v="23750"/>
    <n v="7125"/>
    <s v="In-store"/>
    <d v="2020-06-10T00:00:00"/>
    <x v="1"/>
    <n v="5"/>
    <x v="4"/>
    <x v="0"/>
    <x v="1"/>
  </r>
  <r>
    <x v="4"/>
    <n v="1185732"/>
    <d v="2021-05-10T00:00:00"/>
    <x v="3"/>
    <x v="17"/>
    <s v="Cheyenne"/>
    <x v="5"/>
    <n v="55"/>
    <n v="600"/>
    <n v="33000.000000000007"/>
    <n v="8250"/>
    <s v="In-store"/>
    <d v="2020-06-11T00:00:00"/>
    <x v="1"/>
    <n v="5"/>
    <x v="4"/>
    <x v="0"/>
    <x v="1"/>
  </r>
  <r>
    <x v="4"/>
    <n v="1185732"/>
    <d v="2021-06-12T00:00:00"/>
    <x v="3"/>
    <x v="17"/>
    <s v="Cheyenne"/>
    <x v="0"/>
    <n v="50"/>
    <n v="850"/>
    <n v="42500"/>
    <n v="21250"/>
    <s v="In-store"/>
    <d v="2020-06-12T00:00:00"/>
    <x v="1"/>
    <n v="6"/>
    <x v="11"/>
    <x v="0"/>
    <x v="0"/>
  </r>
  <r>
    <x v="4"/>
    <n v="1185732"/>
    <d v="2021-06-12T00:00:00"/>
    <x v="3"/>
    <x v="17"/>
    <s v="Cheyenne"/>
    <x v="1"/>
    <n v="45"/>
    <n v="600"/>
    <n v="27000.000000000007"/>
    <n v="8100"/>
    <s v="In-store"/>
    <d v="2020-06-13T00:00:00"/>
    <x v="1"/>
    <n v="6"/>
    <x v="11"/>
    <x v="0"/>
    <x v="1"/>
  </r>
  <r>
    <x v="4"/>
    <n v="1185732"/>
    <d v="2021-06-12T00:00:00"/>
    <x v="3"/>
    <x v="17"/>
    <s v="Cheyenne"/>
    <x v="2"/>
    <n v="40"/>
    <n v="525"/>
    <n v="21000"/>
    <n v="7350"/>
    <s v="In-store"/>
    <d v="2020-06-14T00:00:00"/>
    <x v="1"/>
    <n v="6"/>
    <x v="11"/>
    <x v="0"/>
    <x v="1"/>
  </r>
  <r>
    <x v="4"/>
    <n v="1185732"/>
    <d v="2021-06-12T00:00:00"/>
    <x v="3"/>
    <x v="17"/>
    <s v="Cheyenne"/>
    <x v="3"/>
    <n v="40"/>
    <n v="500"/>
    <n v="20000"/>
    <n v="7000"/>
    <s v="In-store"/>
    <d v="2020-06-15T00:00:00"/>
    <x v="1"/>
    <n v="6"/>
    <x v="11"/>
    <x v="0"/>
    <x v="1"/>
  </r>
  <r>
    <x v="4"/>
    <n v="1185732"/>
    <d v="2021-06-12T00:00:00"/>
    <x v="3"/>
    <x v="17"/>
    <s v="Cheyenne"/>
    <x v="4"/>
    <n v="50"/>
    <n v="500"/>
    <n v="25000"/>
    <n v="7500"/>
    <s v="In-store"/>
    <d v="2020-06-16T00:00:00"/>
    <x v="1"/>
    <n v="6"/>
    <x v="11"/>
    <x v="0"/>
    <x v="1"/>
  </r>
  <r>
    <x v="4"/>
    <n v="1185732"/>
    <d v="2021-06-12T00:00:00"/>
    <x v="3"/>
    <x v="17"/>
    <s v="Cheyenne"/>
    <x v="5"/>
    <n v="55"/>
    <n v="650"/>
    <n v="35750.000000000007"/>
    <n v="8937.5"/>
    <s v="In-store"/>
    <d v="2020-06-17T00:00:00"/>
    <x v="1"/>
    <n v="6"/>
    <x v="11"/>
    <x v="0"/>
    <x v="1"/>
  </r>
  <r>
    <x v="4"/>
    <n v="1185732"/>
    <d v="2021-07-10T00:00:00"/>
    <x v="3"/>
    <x v="17"/>
    <s v="Cheyenne"/>
    <x v="0"/>
    <n v="50"/>
    <n v="875"/>
    <n v="43750"/>
    <n v="21875"/>
    <s v="In-store"/>
    <d v="2020-06-18T00:00:00"/>
    <x v="1"/>
    <n v="7"/>
    <x v="5"/>
    <x v="0"/>
    <x v="0"/>
  </r>
  <r>
    <x v="4"/>
    <n v="1185732"/>
    <d v="2021-07-10T00:00:00"/>
    <x v="3"/>
    <x v="17"/>
    <s v="Cheyenne"/>
    <x v="1"/>
    <n v="45"/>
    <n v="625"/>
    <n v="28125.000000000007"/>
    <n v="8437.5"/>
    <s v="In-store"/>
    <d v="2020-06-19T00:00:00"/>
    <x v="1"/>
    <n v="7"/>
    <x v="5"/>
    <x v="0"/>
    <x v="1"/>
  </r>
  <r>
    <x v="4"/>
    <n v="1185732"/>
    <d v="2021-07-10T00:00:00"/>
    <x v="3"/>
    <x v="17"/>
    <s v="Cheyenne"/>
    <x v="2"/>
    <n v="40"/>
    <n v="550"/>
    <n v="22000"/>
    <n v="7700"/>
    <s v="In-store"/>
    <d v="2020-06-20T00:00:00"/>
    <x v="1"/>
    <n v="7"/>
    <x v="5"/>
    <x v="0"/>
    <x v="1"/>
  </r>
  <r>
    <x v="4"/>
    <n v="1185732"/>
    <d v="2021-07-10T00:00:00"/>
    <x v="3"/>
    <x v="17"/>
    <s v="Cheyenne"/>
    <x v="3"/>
    <n v="40"/>
    <n v="500"/>
    <n v="20000"/>
    <n v="7000"/>
    <s v="In-store"/>
    <d v="2020-06-21T00:00:00"/>
    <x v="1"/>
    <n v="7"/>
    <x v="5"/>
    <x v="0"/>
    <x v="1"/>
  </r>
  <r>
    <x v="4"/>
    <n v="1185732"/>
    <d v="2021-07-10T00:00:00"/>
    <x v="3"/>
    <x v="17"/>
    <s v="Cheyenne"/>
    <x v="4"/>
    <n v="50"/>
    <n v="525"/>
    <n v="26250"/>
    <n v="7875"/>
    <s v="In-store"/>
    <d v="2020-06-22T00:00:00"/>
    <x v="1"/>
    <n v="7"/>
    <x v="5"/>
    <x v="0"/>
    <x v="1"/>
  </r>
  <r>
    <x v="4"/>
    <n v="1185732"/>
    <d v="2021-07-10T00:00:00"/>
    <x v="3"/>
    <x v="17"/>
    <s v="Cheyenne"/>
    <x v="5"/>
    <n v="55"/>
    <n v="700"/>
    <n v="38500.000000000007"/>
    <n v="9625"/>
    <s v="In-store"/>
    <d v="2020-06-23T00:00:00"/>
    <x v="1"/>
    <n v="7"/>
    <x v="5"/>
    <x v="0"/>
    <x v="1"/>
  </r>
  <r>
    <x v="4"/>
    <n v="1185732"/>
    <d v="2021-08-11T00:00:00"/>
    <x v="3"/>
    <x v="17"/>
    <s v="Cheyenne"/>
    <x v="0"/>
    <n v="50"/>
    <n v="850"/>
    <n v="42500"/>
    <n v="21250"/>
    <s v="In-store"/>
    <d v="2020-06-24T00:00:00"/>
    <x v="1"/>
    <n v="8"/>
    <x v="6"/>
    <x v="0"/>
    <x v="0"/>
  </r>
  <r>
    <x v="4"/>
    <n v="1185732"/>
    <d v="2021-08-11T00:00:00"/>
    <x v="3"/>
    <x v="17"/>
    <s v="Cheyenne"/>
    <x v="1"/>
    <n v="45"/>
    <n v="625"/>
    <n v="28125.000000000007"/>
    <n v="8437.5"/>
    <s v="In-store"/>
    <d v="2020-06-25T00:00:00"/>
    <x v="1"/>
    <n v="8"/>
    <x v="6"/>
    <x v="0"/>
    <x v="1"/>
  </r>
  <r>
    <x v="4"/>
    <n v="1185732"/>
    <d v="2021-08-11T00:00:00"/>
    <x v="3"/>
    <x v="17"/>
    <s v="Cheyenne"/>
    <x v="2"/>
    <n v="40"/>
    <n v="550"/>
    <n v="22000"/>
    <n v="7700"/>
    <s v="In-store"/>
    <d v="2020-06-26T00:00:00"/>
    <x v="1"/>
    <n v="8"/>
    <x v="6"/>
    <x v="0"/>
    <x v="1"/>
  </r>
  <r>
    <x v="4"/>
    <n v="1185732"/>
    <d v="2021-08-11T00:00:00"/>
    <x v="3"/>
    <x v="17"/>
    <s v="Cheyenne"/>
    <x v="3"/>
    <n v="40"/>
    <n v="525"/>
    <n v="21000"/>
    <n v="7350"/>
    <s v="In-store"/>
    <d v="2020-06-27T00:00:00"/>
    <x v="1"/>
    <n v="8"/>
    <x v="6"/>
    <x v="0"/>
    <x v="1"/>
  </r>
  <r>
    <x v="4"/>
    <n v="1185732"/>
    <d v="2021-08-11T00:00:00"/>
    <x v="3"/>
    <x v="17"/>
    <s v="Cheyenne"/>
    <x v="4"/>
    <n v="50"/>
    <n v="500"/>
    <n v="25000"/>
    <n v="7500"/>
    <s v="In-store"/>
    <d v="2020-06-28T00:00:00"/>
    <x v="1"/>
    <n v="8"/>
    <x v="6"/>
    <x v="0"/>
    <x v="1"/>
  </r>
  <r>
    <x v="4"/>
    <n v="1185732"/>
    <d v="2021-08-11T00:00:00"/>
    <x v="3"/>
    <x v="17"/>
    <s v="Cheyenne"/>
    <x v="5"/>
    <n v="55"/>
    <n v="675"/>
    <n v="37125.000000000007"/>
    <n v="9281.25"/>
    <s v="In-store"/>
    <d v="2020-06-29T00:00:00"/>
    <x v="1"/>
    <n v="8"/>
    <x v="6"/>
    <x v="0"/>
    <x v="1"/>
  </r>
  <r>
    <x v="4"/>
    <n v="1185732"/>
    <d v="2021-09-10T00:00:00"/>
    <x v="3"/>
    <x v="17"/>
    <s v="Cheyenne"/>
    <x v="0"/>
    <n v="50"/>
    <n v="800"/>
    <n v="40000"/>
    <n v="20000"/>
    <s v="In-store"/>
    <d v="2020-06-30T00:00:00"/>
    <x v="1"/>
    <n v="9"/>
    <x v="7"/>
    <x v="0"/>
    <x v="0"/>
  </r>
  <r>
    <x v="4"/>
    <n v="1185732"/>
    <d v="2021-09-10T00:00:00"/>
    <x v="3"/>
    <x v="17"/>
    <s v="Cheyenne"/>
    <x v="1"/>
    <n v="45"/>
    <n v="600"/>
    <n v="27000.000000000007"/>
    <n v="8100"/>
    <s v="In-store"/>
    <d v="2020-07-01T00:00:00"/>
    <x v="1"/>
    <n v="9"/>
    <x v="7"/>
    <x v="0"/>
    <x v="1"/>
  </r>
  <r>
    <x v="4"/>
    <n v="1185732"/>
    <d v="2021-09-10T00:00:00"/>
    <x v="3"/>
    <x v="17"/>
    <s v="Cheyenne"/>
    <x v="2"/>
    <n v="40"/>
    <n v="525"/>
    <n v="21000"/>
    <n v="7350"/>
    <s v="In-store"/>
    <d v="2020-07-02T00:00:00"/>
    <x v="1"/>
    <n v="9"/>
    <x v="7"/>
    <x v="0"/>
    <x v="1"/>
  </r>
  <r>
    <x v="4"/>
    <n v="1185732"/>
    <d v="2021-09-10T00:00:00"/>
    <x v="3"/>
    <x v="17"/>
    <s v="Cheyenne"/>
    <x v="3"/>
    <n v="40"/>
    <n v="500"/>
    <n v="20000"/>
    <n v="7000"/>
    <s v="In-store"/>
    <d v="2020-07-03T00:00:00"/>
    <x v="1"/>
    <n v="9"/>
    <x v="7"/>
    <x v="0"/>
    <x v="1"/>
  </r>
  <r>
    <x v="4"/>
    <n v="1185732"/>
    <d v="2021-09-10T00:00:00"/>
    <x v="3"/>
    <x v="17"/>
    <s v="Cheyenne"/>
    <x v="4"/>
    <n v="50"/>
    <n v="500"/>
    <n v="25000"/>
    <n v="7500"/>
    <s v="In-store"/>
    <d v="2020-07-04T00:00:00"/>
    <x v="1"/>
    <n v="9"/>
    <x v="7"/>
    <x v="0"/>
    <x v="1"/>
  </r>
  <r>
    <x v="4"/>
    <n v="1185732"/>
    <d v="2021-09-10T00:00:00"/>
    <x v="3"/>
    <x v="17"/>
    <s v="Cheyenne"/>
    <x v="5"/>
    <n v="55"/>
    <n v="600"/>
    <n v="33000.000000000007"/>
    <n v="8250"/>
    <s v="In-store"/>
    <d v="2020-07-05T00:00:00"/>
    <x v="1"/>
    <n v="9"/>
    <x v="7"/>
    <x v="0"/>
    <x v="1"/>
  </r>
  <r>
    <x v="4"/>
    <n v="1185732"/>
    <d v="2021-10-12T00:00:00"/>
    <x v="3"/>
    <x v="17"/>
    <s v="Cheyenne"/>
    <x v="0"/>
    <n v="55"/>
    <n v="775"/>
    <n v="42625.000000000007"/>
    <n v="21312.5"/>
    <s v="In-store"/>
    <d v="2020-07-06T00:00:00"/>
    <x v="1"/>
    <n v="10"/>
    <x v="8"/>
    <x v="0"/>
    <x v="0"/>
  </r>
  <r>
    <x v="4"/>
    <n v="1185732"/>
    <d v="2021-10-12T00:00:00"/>
    <x v="3"/>
    <x v="17"/>
    <s v="Cheyenne"/>
    <x v="1"/>
    <n v="45"/>
    <n v="600"/>
    <n v="27000.000000000007"/>
    <n v="8100"/>
    <s v="In-store"/>
    <d v="2020-07-07T00:00:00"/>
    <x v="1"/>
    <n v="10"/>
    <x v="8"/>
    <x v="0"/>
    <x v="1"/>
  </r>
  <r>
    <x v="4"/>
    <n v="1185732"/>
    <d v="2021-10-12T00:00:00"/>
    <x v="3"/>
    <x v="17"/>
    <s v="Cheyenne"/>
    <x v="2"/>
    <n v="45"/>
    <n v="500"/>
    <n v="22500.000000000004"/>
    <n v="7875"/>
    <s v="In-store"/>
    <d v="2020-07-08T00:00:00"/>
    <x v="1"/>
    <n v="10"/>
    <x v="8"/>
    <x v="0"/>
    <x v="1"/>
  </r>
  <r>
    <x v="4"/>
    <n v="1185732"/>
    <d v="2021-10-12T00:00:00"/>
    <x v="3"/>
    <x v="17"/>
    <s v="Cheyenne"/>
    <x v="3"/>
    <n v="45"/>
    <n v="475"/>
    <n v="21375.000000000004"/>
    <n v="7481.25"/>
    <s v="In-store"/>
    <d v="2020-07-09T00:00:00"/>
    <x v="1"/>
    <n v="10"/>
    <x v="8"/>
    <x v="0"/>
    <x v="1"/>
  </r>
  <r>
    <x v="4"/>
    <n v="1185732"/>
    <d v="2021-10-12T00:00:00"/>
    <x v="3"/>
    <x v="17"/>
    <s v="Cheyenne"/>
    <x v="4"/>
    <n v="55"/>
    <n v="475"/>
    <n v="26125.000000000004"/>
    <n v="7837.5"/>
    <s v="In-store"/>
    <d v="2020-07-10T00:00:00"/>
    <x v="1"/>
    <n v="10"/>
    <x v="8"/>
    <x v="0"/>
    <x v="1"/>
  </r>
  <r>
    <x v="4"/>
    <n v="1185732"/>
    <d v="2021-10-12T00:00:00"/>
    <x v="3"/>
    <x v="17"/>
    <s v="Cheyenne"/>
    <x v="5"/>
    <n v="60"/>
    <n v="600"/>
    <n v="36000"/>
    <n v="9000"/>
    <s v="In-store"/>
    <d v="2020-07-11T00:00:00"/>
    <x v="1"/>
    <n v="10"/>
    <x v="8"/>
    <x v="0"/>
    <x v="1"/>
  </r>
  <r>
    <x v="4"/>
    <n v="1185732"/>
    <d v="2021-11-11T00:00:00"/>
    <x v="3"/>
    <x v="17"/>
    <s v="Cheyenne"/>
    <x v="0"/>
    <n v="55"/>
    <n v="750"/>
    <n v="41250.000000000007"/>
    <n v="20625"/>
    <s v="In-store"/>
    <d v="2020-07-12T00:00:00"/>
    <x v="1"/>
    <n v="11"/>
    <x v="9"/>
    <x v="0"/>
    <x v="0"/>
  </r>
  <r>
    <x v="4"/>
    <n v="1185732"/>
    <d v="2021-11-11T00:00:00"/>
    <x v="3"/>
    <x v="17"/>
    <s v="Cheyenne"/>
    <x v="1"/>
    <n v="45"/>
    <n v="575"/>
    <n v="25875.000000000004"/>
    <n v="7762.5"/>
    <s v="In-store"/>
    <d v="2020-07-13T00:00:00"/>
    <x v="1"/>
    <n v="11"/>
    <x v="9"/>
    <x v="0"/>
    <x v="1"/>
  </r>
  <r>
    <x v="4"/>
    <n v="1185732"/>
    <d v="2021-11-11T00:00:00"/>
    <x v="3"/>
    <x v="17"/>
    <s v="Cheyenne"/>
    <x v="2"/>
    <n v="45"/>
    <n v="520"/>
    <n v="23400.000000000004"/>
    <n v="8190"/>
    <s v="In-store"/>
    <d v="2020-07-14T00:00:00"/>
    <x v="1"/>
    <n v="11"/>
    <x v="9"/>
    <x v="0"/>
    <x v="1"/>
  </r>
  <r>
    <x v="4"/>
    <n v="1185732"/>
    <d v="2021-11-11T00:00:00"/>
    <x v="3"/>
    <x v="17"/>
    <s v="Cheyenne"/>
    <x v="3"/>
    <n v="45"/>
    <n v="500"/>
    <n v="22500.000000000004"/>
    <n v="7875"/>
    <s v="In-store"/>
    <d v="2020-07-15T00:00:00"/>
    <x v="1"/>
    <n v="11"/>
    <x v="9"/>
    <x v="0"/>
    <x v="1"/>
  </r>
  <r>
    <x v="4"/>
    <n v="1185732"/>
    <d v="2021-11-11T00:00:00"/>
    <x v="3"/>
    <x v="17"/>
    <s v="Cheyenne"/>
    <x v="4"/>
    <n v="55"/>
    <n v="475"/>
    <n v="26125.000000000004"/>
    <n v="7837.5"/>
    <s v="In-store"/>
    <d v="2020-07-16T00:00:00"/>
    <x v="1"/>
    <n v="11"/>
    <x v="9"/>
    <x v="0"/>
    <x v="1"/>
  </r>
  <r>
    <x v="4"/>
    <n v="1185732"/>
    <d v="2021-11-11T00:00:00"/>
    <x v="3"/>
    <x v="17"/>
    <s v="Cheyenne"/>
    <x v="5"/>
    <n v="60"/>
    <n v="575"/>
    <n v="34500"/>
    <n v="8625"/>
    <s v="In-store"/>
    <d v="2020-07-17T00:00:00"/>
    <x v="1"/>
    <n v="11"/>
    <x v="9"/>
    <x v="0"/>
    <x v="1"/>
  </r>
  <r>
    <x v="4"/>
    <n v="1185732"/>
    <d v="2021-12-10T00:00:00"/>
    <x v="3"/>
    <x v="17"/>
    <s v="Cheyenne"/>
    <x v="0"/>
    <n v="55"/>
    <n v="800"/>
    <n v="44000.000000000007"/>
    <n v="22000"/>
    <s v="In-store"/>
    <d v="2020-07-18T00:00:00"/>
    <x v="1"/>
    <n v="12"/>
    <x v="10"/>
    <x v="0"/>
    <x v="0"/>
  </r>
  <r>
    <x v="4"/>
    <n v="1185732"/>
    <d v="2021-12-10T00:00:00"/>
    <x v="3"/>
    <x v="17"/>
    <s v="Cheyenne"/>
    <x v="1"/>
    <n v="45"/>
    <n v="600"/>
    <n v="27000.000000000007"/>
    <n v="8100"/>
    <s v="In-store"/>
    <d v="2020-07-19T00:00:00"/>
    <x v="1"/>
    <n v="12"/>
    <x v="10"/>
    <x v="0"/>
    <x v="1"/>
  </r>
  <r>
    <x v="0"/>
    <n v="1185732"/>
    <d v="2021-12-10T00:00:00"/>
    <x v="3"/>
    <x v="17"/>
    <s v="Cheyenne"/>
    <x v="2"/>
    <n v="45"/>
    <n v="550"/>
    <n v="24750.000000000004"/>
    <n v="8662.5"/>
    <s v="In-store"/>
    <d v="2020-07-20T00:00:00"/>
    <x v="1"/>
    <n v="12"/>
    <x v="10"/>
    <x v="0"/>
    <x v="1"/>
  </r>
  <r>
    <x v="0"/>
    <n v="1185732"/>
    <d v="2021-12-10T00:00:00"/>
    <x v="3"/>
    <x v="17"/>
    <s v="Cheyenne"/>
    <x v="3"/>
    <n v="45"/>
    <n v="500"/>
    <n v="22500.000000000004"/>
    <n v="7875"/>
    <s v="In-store"/>
    <d v="2020-07-21T00:00:00"/>
    <x v="1"/>
    <n v="12"/>
    <x v="10"/>
    <x v="0"/>
    <x v="1"/>
  </r>
  <r>
    <x v="0"/>
    <n v="1185732"/>
    <d v="2021-12-10T00:00:00"/>
    <x v="3"/>
    <x v="17"/>
    <s v="Cheyenne"/>
    <x v="4"/>
    <n v="55"/>
    <n v="500"/>
    <n v="27500.000000000007"/>
    <n v="8250"/>
    <s v="In-store"/>
    <d v="2020-07-22T00:00:00"/>
    <x v="1"/>
    <n v="12"/>
    <x v="10"/>
    <x v="0"/>
    <x v="1"/>
  </r>
  <r>
    <x v="0"/>
    <n v="1185732"/>
    <d v="2021-12-10T00:00:00"/>
    <x v="3"/>
    <x v="17"/>
    <s v="Cheyenne"/>
    <x v="5"/>
    <n v="60"/>
    <n v="600"/>
    <n v="36000"/>
    <n v="9000"/>
    <s v="In-store"/>
    <d v="2020-07-23T00:00:00"/>
    <x v="1"/>
    <n v="12"/>
    <x v="10"/>
    <x v="0"/>
    <x v="1"/>
  </r>
  <r>
    <x v="0"/>
    <n v="1128299"/>
    <d v="2021-01-24T00:00:00"/>
    <x v="3"/>
    <x v="17"/>
    <s v="Cheyenne"/>
    <x v="0"/>
    <n v="30"/>
    <n v="350"/>
    <n v="10500.000000000002"/>
    <n v="3675"/>
    <s v="In-store"/>
    <d v="2020-07-24T00:00:00"/>
    <x v="1"/>
    <n v="1"/>
    <x v="0"/>
    <x v="0"/>
    <x v="0"/>
  </r>
  <r>
    <x v="0"/>
    <n v="1128299"/>
    <d v="2021-01-24T00:00:00"/>
    <x v="3"/>
    <x v="17"/>
    <s v="Cheyenne"/>
    <x v="1"/>
    <n v="40"/>
    <n v="350"/>
    <n v="14000"/>
    <n v="4900"/>
    <s v="In-store"/>
    <d v="2020-07-25T00:00:00"/>
    <x v="1"/>
    <n v="1"/>
    <x v="0"/>
    <x v="0"/>
    <x v="1"/>
  </r>
  <r>
    <x v="0"/>
    <n v="1128299"/>
    <d v="2021-01-24T00:00:00"/>
    <x v="3"/>
    <x v="17"/>
    <s v="Cheyenne"/>
    <x v="2"/>
    <n v="40"/>
    <n v="350"/>
    <n v="14000"/>
    <n v="4900"/>
    <s v="In-store"/>
    <d v="2020-07-26T00:00:00"/>
    <x v="1"/>
    <n v="1"/>
    <x v="0"/>
    <x v="0"/>
    <x v="1"/>
  </r>
  <r>
    <x v="0"/>
    <n v="1128299"/>
    <d v="2021-01-24T00:00:00"/>
    <x v="3"/>
    <x v="17"/>
    <s v="Cheyenne"/>
    <x v="3"/>
    <n v="40"/>
    <n v="200"/>
    <n v="8000"/>
    <n v="2800"/>
    <s v="In-store"/>
    <d v="2020-07-27T00:00:00"/>
    <x v="1"/>
    <n v="1"/>
    <x v="0"/>
    <x v="0"/>
    <x v="1"/>
  </r>
  <r>
    <x v="0"/>
    <n v="1128299"/>
    <d v="2021-01-24T00:00:00"/>
    <x v="3"/>
    <x v="17"/>
    <s v="Cheyenne"/>
    <x v="4"/>
    <n v="45"/>
    <n v="150"/>
    <n v="6750.0000000000018"/>
    <n v="2700"/>
    <s v="In-store"/>
    <d v="2020-07-28T00:00:00"/>
    <x v="1"/>
    <n v="1"/>
    <x v="0"/>
    <x v="0"/>
    <x v="1"/>
  </r>
  <r>
    <x v="0"/>
    <n v="1128299"/>
    <d v="2021-01-24T00:00:00"/>
    <x v="3"/>
    <x v="17"/>
    <s v="Cheyenne"/>
    <x v="5"/>
    <n v="40"/>
    <n v="400"/>
    <n v="16000"/>
    <n v="4800"/>
    <s v="In-store"/>
    <d v="2020-07-29T00:00:00"/>
    <x v="1"/>
    <n v="1"/>
    <x v="0"/>
    <x v="0"/>
    <x v="1"/>
  </r>
  <r>
    <x v="0"/>
    <n v="1128299"/>
    <d v="2021-02-24T00:00:00"/>
    <x v="3"/>
    <x v="17"/>
    <s v="Cheyenne"/>
    <x v="0"/>
    <n v="30"/>
    <n v="450"/>
    <n v="13500.000000000004"/>
    <n v="4725"/>
    <s v="In-store"/>
    <d v="2020-07-30T00:00:00"/>
    <x v="1"/>
    <n v="2"/>
    <x v="1"/>
    <x v="0"/>
    <x v="0"/>
  </r>
  <r>
    <x v="0"/>
    <n v="1128299"/>
    <d v="2021-02-24T00:00:00"/>
    <x v="3"/>
    <x v="17"/>
    <s v="Cheyenne"/>
    <x v="1"/>
    <n v="40"/>
    <n v="350"/>
    <n v="14000"/>
    <n v="4900"/>
    <s v="In-store"/>
    <d v="2020-07-31T00:00:00"/>
    <x v="1"/>
    <n v="2"/>
    <x v="1"/>
    <x v="0"/>
    <x v="1"/>
  </r>
  <r>
    <x v="0"/>
    <n v="1128299"/>
    <d v="2021-02-24T00:00:00"/>
    <x v="3"/>
    <x v="17"/>
    <s v="Cheyenne"/>
    <x v="2"/>
    <n v="40"/>
    <n v="350"/>
    <n v="14000"/>
    <n v="4900"/>
    <s v="In-store"/>
    <d v="2020-08-01T00:00:00"/>
    <x v="1"/>
    <n v="2"/>
    <x v="1"/>
    <x v="0"/>
    <x v="1"/>
  </r>
  <r>
    <x v="0"/>
    <n v="1128299"/>
    <d v="2021-02-24T00:00:00"/>
    <x v="5"/>
    <x v="18"/>
    <s v="Richmond"/>
    <x v="3"/>
    <n v="40"/>
    <n v="200"/>
    <n v="8000"/>
    <n v="2800"/>
    <s v="In-store"/>
    <d v="2020-08-02T00:00:00"/>
    <x v="1"/>
    <n v="2"/>
    <x v="1"/>
    <x v="0"/>
    <x v="1"/>
  </r>
  <r>
    <x v="0"/>
    <n v="1128299"/>
    <d v="2021-02-24T00:00:00"/>
    <x v="5"/>
    <x v="18"/>
    <s v="Richmond"/>
    <x v="4"/>
    <n v="45"/>
    <n v="125"/>
    <n v="5625.0000000000009"/>
    <n v="2250"/>
    <s v="In-store"/>
    <d v="2020-08-03T00:00:00"/>
    <x v="1"/>
    <n v="2"/>
    <x v="1"/>
    <x v="0"/>
    <x v="1"/>
  </r>
  <r>
    <x v="0"/>
    <n v="1128299"/>
    <d v="2021-02-24T00:00:00"/>
    <x v="5"/>
    <x v="18"/>
    <s v="Richmond"/>
    <x v="5"/>
    <n v="40"/>
    <n v="325"/>
    <n v="13000"/>
    <n v="3900"/>
    <s v="In-store"/>
    <d v="2020-08-04T00:00:00"/>
    <x v="1"/>
    <n v="2"/>
    <x v="1"/>
    <x v="0"/>
    <x v="1"/>
  </r>
  <r>
    <x v="0"/>
    <n v="1128299"/>
    <d v="2021-03-23T00:00:00"/>
    <x v="5"/>
    <x v="18"/>
    <s v="Richmond"/>
    <x v="0"/>
    <n v="40"/>
    <n v="475"/>
    <n v="19000"/>
    <n v="6650"/>
    <s v="In-store"/>
    <d v="2020-08-05T00:00:00"/>
    <x v="1"/>
    <n v="3"/>
    <x v="2"/>
    <x v="0"/>
    <x v="0"/>
  </r>
  <r>
    <x v="0"/>
    <n v="1128299"/>
    <d v="2021-03-23T00:00:00"/>
    <x v="5"/>
    <x v="18"/>
    <s v="Richmond"/>
    <x v="1"/>
    <n v="50"/>
    <n v="325"/>
    <n v="16250"/>
    <n v="5687.5"/>
    <s v="In-store"/>
    <d v="2020-08-06T00:00:00"/>
    <x v="1"/>
    <n v="3"/>
    <x v="2"/>
    <x v="0"/>
    <x v="1"/>
  </r>
  <r>
    <x v="0"/>
    <n v="1128299"/>
    <d v="2021-03-23T00:00:00"/>
    <x v="5"/>
    <x v="18"/>
    <s v="Richmond"/>
    <x v="2"/>
    <n v="55"/>
    <n v="350"/>
    <n v="19249.999999999996"/>
    <n v="6737.5"/>
    <s v="In-store"/>
    <d v="2020-08-07T00:00:00"/>
    <x v="1"/>
    <n v="3"/>
    <x v="2"/>
    <x v="0"/>
    <x v="1"/>
  </r>
  <r>
    <x v="0"/>
    <n v="1128299"/>
    <d v="2021-03-23T00:00:00"/>
    <x v="5"/>
    <x v="18"/>
    <s v="Richmond"/>
    <x v="3"/>
    <n v="50"/>
    <n v="250"/>
    <n v="12500"/>
    <n v="4375"/>
    <s v="In-store"/>
    <d v="2020-08-08T00:00:00"/>
    <x v="1"/>
    <n v="3"/>
    <x v="2"/>
    <x v="0"/>
    <x v="1"/>
  </r>
  <r>
    <x v="0"/>
    <n v="1128299"/>
    <d v="2021-03-23T00:00:00"/>
    <x v="5"/>
    <x v="18"/>
    <s v="Richmond"/>
    <x v="4"/>
    <n v="55"/>
    <n v="100"/>
    <n v="5500.0000000000009"/>
    <n v="2200"/>
    <s v="In-store"/>
    <d v="2020-08-09T00:00:00"/>
    <x v="1"/>
    <n v="3"/>
    <x v="2"/>
    <x v="0"/>
    <x v="1"/>
  </r>
  <r>
    <x v="0"/>
    <n v="1128299"/>
    <d v="2021-03-23T00:00:00"/>
    <x v="5"/>
    <x v="18"/>
    <s v="Richmond"/>
    <x v="5"/>
    <n v="50"/>
    <n v="300"/>
    <n v="15000"/>
    <n v="4500"/>
    <s v="In-store"/>
    <d v="2020-08-10T00:00:00"/>
    <x v="1"/>
    <n v="3"/>
    <x v="2"/>
    <x v="0"/>
    <x v="1"/>
  </r>
  <r>
    <x v="0"/>
    <n v="1128299"/>
    <d v="2021-04-24T00:00:00"/>
    <x v="5"/>
    <x v="18"/>
    <s v="Richmond"/>
    <x v="0"/>
    <n v="55"/>
    <n v="475"/>
    <n v="26125.000000000004"/>
    <n v="9143.75"/>
    <s v="In-store"/>
    <d v="2020-08-11T00:00:00"/>
    <x v="1"/>
    <n v="4"/>
    <x v="3"/>
    <x v="0"/>
    <x v="0"/>
  </r>
  <r>
    <x v="0"/>
    <n v="1128299"/>
    <d v="2021-04-24T00:00:00"/>
    <x v="5"/>
    <x v="18"/>
    <s v="Richmond"/>
    <x v="1"/>
    <n v="60"/>
    <n v="275"/>
    <n v="16500.000000000004"/>
    <n v="5775"/>
    <s v="In-store"/>
    <d v="2020-08-12T00:00:00"/>
    <x v="1"/>
    <n v="4"/>
    <x v="3"/>
    <x v="0"/>
    <x v="1"/>
  </r>
  <r>
    <x v="0"/>
    <n v="1128299"/>
    <d v="2021-04-24T00:00:00"/>
    <x v="5"/>
    <x v="18"/>
    <s v="Richmond"/>
    <x v="2"/>
    <n v="60"/>
    <n v="325"/>
    <n v="19500.000000000004"/>
    <n v="6825"/>
    <s v="In-store"/>
    <d v="2020-08-13T00:00:00"/>
    <x v="1"/>
    <n v="4"/>
    <x v="3"/>
    <x v="0"/>
    <x v="1"/>
  </r>
  <r>
    <x v="0"/>
    <n v="1128299"/>
    <d v="2021-04-24T00:00:00"/>
    <x v="5"/>
    <x v="18"/>
    <s v="Richmond"/>
    <x v="3"/>
    <n v="45"/>
    <n v="225"/>
    <n v="10125.000000000002"/>
    <n v="3543.75"/>
    <s v="In-store"/>
    <d v="2020-08-14T00:00:00"/>
    <x v="1"/>
    <n v="4"/>
    <x v="3"/>
    <x v="0"/>
    <x v="1"/>
  </r>
  <r>
    <x v="0"/>
    <n v="1128299"/>
    <d v="2021-04-24T00:00:00"/>
    <x v="5"/>
    <x v="18"/>
    <s v="Richmond"/>
    <x v="4"/>
    <n v="50"/>
    <n v="125"/>
    <n v="6250.0000000000018"/>
    <n v="2500"/>
    <s v="In-store"/>
    <d v="2020-08-15T00:00:00"/>
    <x v="1"/>
    <n v="4"/>
    <x v="3"/>
    <x v="0"/>
    <x v="1"/>
  </r>
  <r>
    <x v="0"/>
    <n v="1128299"/>
    <d v="2021-04-24T00:00:00"/>
    <x v="5"/>
    <x v="18"/>
    <s v="Richmond"/>
    <x v="5"/>
    <n v="65"/>
    <n v="300"/>
    <n v="19500.000000000004"/>
    <n v="5850"/>
    <s v="In-store"/>
    <d v="2020-08-16T00:00:00"/>
    <x v="1"/>
    <n v="4"/>
    <x v="3"/>
    <x v="0"/>
    <x v="1"/>
  </r>
  <r>
    <x v="0"/>
    <n v="1128299"/>
    <d v="2021-05-25T00:00:00"/>
    <x v="5"/>
    <x v="18"/>
    <s v="Richmond"/>
    <x v="0"/>
    <n v="50"/>
    <n v="500"/>
    <n v="25000"/>
    <n v="8750"/>
    <s v="In-store"/>
    <d v="2020-08-17T00:00:00"/>
    <x v="1"/>
    <n v="5"/>
    <x v="4"/>
    <x v="0"/>
    <x v="0"/>
  </r>
  <r>
    <x v="0"/>
    <n v="1128299"/>
    <d v="2021-05-25T00:00:00"/>
    <x v="5"/>
    <x v="18"/>
    <s v="Richmond"/>
    <x v="1"/>
    <n v="55"/>
    <n v="350"/>
    <n v="19250.000000000004"/>
    <n v="6737.5"/>
    <s v="In-store"/>
    <d v="2020-08-18T00:00:00"/>
    <x v="1"/>
    <n v="5"/>
    <x v="4"/>
    <x v="0"/>
    <x v="1"/>
  </r>
  <r>
    <x v="0"/>
    <n v="1128299"/>
    <d v="2021-05-25T00:00:00"/>
    <x v="5"/>
    <x v="18"/>
    <s v="Richmond"/>
    <x v="2"/>
    <n v="55"/>
    <n v="350"/>
    <n v="19250.000000000004"/>
    <n v="6737.5"/>
    <s v="In-store"/>
    <d v="2020-08-19T00:00:00"/>
    <x v="1"/>
    <n v="5"/>
    <x v="4"/>
    <x v="0"/>
    <x v="1"/>
  </r>
  <r>
    <x v="0"/>
    <n v="1128299"/>
    <d v="2021-05-25T00:00:00"/>
    <x v="5"/>
    <x v="18"/>
    <s v="Richmond"/>
    <x v="3"/>
    <n v="50"/>
    <n v="275"/>
    <n v="13750"/>
    <n v="4812.5"/>
    <s v="In-store"/>
    <d v="2020-08-20T00:00:00"/>
    <x v="1"/>
    <n v="5"/>
    <x v="4"/>
    <x v="0"/>
    <x v="1"/>
  </r>
  <r>
    <x v="0"/>
    <n v="1128299"/>
    <d v="2021-05-25T00:00:00"/>
    <x v="5"/>
    <x v="18"/>
    <s v="Richmond"/>
    <x v="4"/>
    <n v="45"/>
    <n v="175"/>
    <n v="7874.9999999999982"/>
    <n v="3150"/>
    <s v="In-store"/>
    <d v="2020-08-21T00:00:00"/>
    <x v="1"/>
    <n v="5"/>
    <x v="4"/>
    <x v="0"/>
    <x v="1"/>
  </r>
  <r>
    <x v="0"/>
    <n v="1128299"/>
    <d v="2021-05-25T00:00:00"/>
    <x v="5"/>
    <x v="18"/>
    <s v="Richmond"/>
    <x v="5"/>
    <n v="60"/>
    <n v="525"/>
    <n v="31500"/>
    <n v="9450"/>
    <s v="In-store"/>
    <d v="2020-08-22T00:00:00"/>
    <x v="1"/>
    <n v="5"/>
    <x v="4"/>
    <x v="0"/>
    <x v="1"/>
  </r>
  <r>
    <x v="0"/>
    <n v="1128299"/>
    <d v="2021-06-24T00:00:00"/>
    <x v="5"/>
    <x v="18"/>
    <s v="Richmond"/>
    <x v="0"/>
    <n v="55"/>
    <n v="775"/>
    <n v="42624.999999999993"/>
    <n v="14918.75"/>
    <s v="In-store"/>
    <d v="2020-08-23T00:00:00"/>
    <x v="1"/>
    <n v="6"/>
    <x v="11"/>
    <x v="0"/>
    <x v="0"/>
  </r>
  <r>
    <x v="0"/>
    <n v="1128299"/>
    <d v="2021-06-24T00:00:00"/>
    <x v="5"/>
    <x v="18"/>
    <s v="Richmond"/>
    <x v="1"/>
    <n v="65"/>
    <n v="650"/>
    <n v="42249.999999999985"/>
    <n v="14787.5"/>
    <s v="In-store"/>
    <d v="2020-08-24T00:00:00"/>
    <x v="1"/>
    <n v="6"/>
    <x v="11"/>
    <x v="0"/>
    <x v="1"/>
  </r>
  <r>
    <x v="0"/>
    <n v="1128299"/>
    <d v="2021-06-24T00:00:00"/>
    <x v="5"/>
    <x v="18"/>
    <s v="Richmond"/>
    <x v="2"/>
    <n v="80"/>
    <n v="650"/>
    <n v="52000"/>
    <n v="18200"/>
    <s v="In-store"/>
    <d v="2020-08-25T00:00:00"/>
    <x v="1"/>
    <n v="6"/>
    <x v="11"/>
    <x v="0"/>
    <x v="1"/>
  </r>
  <r>
    <x v="0"/>
    <n v="1128299"/>
    <d v="2021-06-24T00:00:00"/>
    <x v="5"/>
    <x v="18"/>
    <s v="Richmond"/>
    <x v="3"/>
    <n v="80"/>
    <n v="525"/>
    <n v="42000"/>
    <n v="14700"/>
    <s v="In-store"/>
    <d v="2020-08-26T00:00:00"/>
    <x v="1"/>
    <n v="6"/>
    <x v="11"/>
    <x v="0"/>
    <x v="1"/>
  </r>
  <r>
    <x v="0"/>
    <n v="1128299"/>
    <d v="2021-06-24T00:00:00"/>
    <x v="5"/>
    <x v="18"/>
    <s v="Richmond"/>
    <x v="4"/>
    <n v="90"/>
    <n v="400"/>
    <n v="36000"/>
    <n v="14400"/>
    <s v="In-store"/>
    <d v="2020-08-27T00:00:00"/>
    <x v="1"/>
    <n v="6"/>
    <x v="11"/>
    <x v="0"/>
    <x v="1"/>
  </r>
  <r>
    <x v="0"/>
    <n v="1128299"/>
    <d v="2021-06-24T00:00:00"/>
    <x v="5"/>
    <x v="18"/>
    <s v="Richmond"/>
    <x v="5"/>
    <n v="105"/>
    <n v="700"/>
    <n v="73500"/>
    <n v="22050"/>
    <s v="In-store"/>
    <d v="2020-08-28T00:00:00"/>
    <x v="1"/>
    <n v="6"/>
    <x v="11"/>
    <x v="0"/>
    <x v="1"/>
  </r>
  <r>
    <x v="0"/>
    <n v="1128299"/>
    <d v="2021-07-23T00:00:00"/>
    <x v="5"/>
    <x v="18"/>
    <s v="Richmond"/>
    <x v="0"/>
    <n v="85"/>
    <n v="850"/>
    <n v="72250"/>
    <n v="25287.5"/>
    <s v="In-store"/>
    <d v="2020-08-29T00:00:00"/>
    <x v="1"/>
    <n v="7"/>
    <x v="5"/>
    <x v="0"/>
    <x v="0"/>
  </r>
  <r>
    <x v="0"/>
    <n v="1128299"/>
    <d v="2021-07-23T00:00:00"/>
    <x v="5"/>
    <x v="18"/>
    <s v="Richmond"/>
    <x v="1"/>
    <n v="90"/>
    <n v="700"/>
    <n v="63000"/>
    <n v="22050"/>
    <s v="In-store"/>
    <d v="2020-08-30T00:00:00"/>
    <x v="1"/>
    <n v="7"/>
    <x v="5"/>
    <x v="0"/>
    <x v="1"/>
  </r>
  <r>
    <x v="0"/>
    <n v="1128299"/>
    <d v="2021-07-23T00:00:00"/>
    <x v="5"/>
    <x v="18"/>
    <s v="Richmond"/>
    <x v="2"/>
    <n v="90"/>
    <n v="650"/>
    <n v="58500"/>
    <n v="20475"/>
    <s v="In-store"/>
    <d v="2020-08-31T00:00:00"/>
    <x v="1"/>
    <n v="7"/>
    <x v="5"/>
    <x v="0"/>
    <x v="1"/>
  </r>
  <r>
    <x v="0"/>
    <n v="1128299"/>
    <d v="2021-07-23T00:00:00"/>
    <x v="5"/>
    <x v="18"/>
    <s v="Richmond"/>
    <x v="3"/>
    <n v="85"/>
    <n v="550"/>
    <n v="46750"/>
    <n v="16362.5"/>
    <s v="In-store"/>
    <d v="2020-09-01T00:00:00"/>
    <x v="1"/>
    <n v="7"/>
    <x v="5"/>
    <x v="0"/>
    <x v="1"/>
  </r>
  <r>
    <x v="0"/>
    <n v="1128299"/>
    <d v="2021-07-23T00:00:00"/>
    <x v="5"/>
    <x v="18"/>
    <s v="Richmond"/>
    <x v="4"/>
    <n v="90"/>
    <n v="600"/>
    <n v="54000"/>
    <n v="21600"/>
    <s v="In-store"/>
    <d v="2020-09-02T00:00:00"/>
    <x v="1"/>
    <n v="7"/>
    <x v="5"/>
    <x v="0"/>
    <x v="1"/>
  </r>
  <r>
    <x v="0"/>
    <n v="1128299"/>
    <d v="2021-07-23T00:00:00"/>
    <x v="5"/>
    <x v="18"/>
    <s v="Richmond"/>
    <x v="5"/>
    <n v="105"/>
    <n v="600"/>
    <n v="63000"/>
    <n v="18900"/>
    <s v="In-store"/>
    <d v="2020-09-03T00:00:00"/>
    <x v="1"/>
    <n v="7"/>
    <x v="5"/>
    <x v="0"/>
    <x v="1"/>
  </r>
  <r>
    <x v="0"/>
    <n v="1128299"/>
    <d v="2021-08-24T00:00:00"/>
    <x v="5"/>
    <x v="18"/>
    <s v="Richmond"/>
    <x v="0"/>
    <n v="90"/>
    <n v="800"/>
    <n v="72000"/>
    <n v="25200"/>
    <s v="In-store"/>
    <d v="2020-09-04T00:00:00"/>
    <x v="1"/>
    <n v="8"/>
    <x v="6"/>
    <x v="0"/>
    <x v="0"/>
  </r>
  <r>
    <x v="0"/>
    <n v="1128299"/>
    <d v="2021-08-24T00:00:00"/>
    <x v="5"/>
    <x v="18"/>
    <s v="Richmond"/>
    <x v="1"/>
    <n v="80"/>
    <n v="775"/>
    <n v="62000"/>
    <n v="21700"/>
    <s v="In-store"/>
    <d v="2020-09-05T00:00:00"/>
    <x v="1"/>
    <n v="8"/>
    <x v="6"/>
    <x v="0"/>
    <x v="1"/>
  </r>
  <r>
    <x v="0"/>
    <n v="1128299"/>
    <d v="2021-08-24T00:00:00"/>
    <x v="5"/>
    <x v="18"/>
    <s v="Richmond"/>
    <x v="2"/>
    <n v="70"/>
    <n v="650"/>
    <n v="45500"/>
    <n v="15925"/>
    <s v="In-store"/>
    <d v="2020-09-06T00:00:00"/>
    <x v="1"/>
    <n v="8"/>
    <x v="6"/>
    <x v="0"/>
    <x v="1"/>
  </r>
  <r>
    <x v="0"/>
    <n v="1128299"/>
    <d v="2021-08-24T00:00:00"/>
    <x v="5"/>
    <x v="18"/>
    <s v="Richmond"/>
    <x v="3"/>
    <n v="70"/>
    <n v="425"/>
    <n v="29750"/>
    <n v="10412.5"/>
    <s v="In-store"/>
    <d v="2020-09-07T00:00:00"/>
    <x v="1"/>
    <n v="8"/>
    <x v="6"/>
    <x v="0"/>
    <x v="1"/>
  </r>
  <r>
    <x v="0"/>
    <n v="1128299"/>
    <d v="2021-08-24T00:00:00"/>
    <x v="5"/>
    <x v="18"/>
    <s v="Richmond"/>
    <x v="4"/>
    <n v="70"/>
    <n v="425"/>
    <n v="29750"/>
    <n v="11900"/>
    <s v="In-store"/>
    <d v="2020-09-08T00:00:00"/>
    <x v="1"/>
    <n v="8"/>
    <x v="6"/>
    <x v="0"/>
    <x v="1"/>
  </r>
  <r>
    <x v="0"/>
    <n v="1128299"/>
    <d v="2021-08-24T00:00:00"/>
    <x v="5"/>
    <x v="18"/>
    <s v="Richmond"/>
    <x v="5"/>
    <n v="75"/>
    <n v="250"/>
    <n v="18750"/>
    <n v="5625"/>
    <s v="In-store"/>
    <d v="2020-09-09T00:00:00"/>
    <x v="1"/>
    <n v="8"/>
    <x v="6"/>
    <x v="0"/>
    <x v="1"/>
  </r>
  <r>
    <x v="0"/>
    <n v="1128299"/>
    <d v="2021-09-25T00:00:00"/>
    <x v="5"/>
    <x v="18"/>
    <s v="Richmond"/>
    <x v="0"/>
    <n v="50"/>
    <n v="450"/>
    <n v="22500.000000000007"/>
    <n v="7875"/>
    <s v="In-store"/>
    <d v="2020-09-10T00:00:00"/>
    <x v="1"/>
    <n v="9"/>
    <x v="7"/>
    <x v="0"/>
    <x v="0"/>
  </r>
  <r>
    <x v="0"/>
    <n v="1128299"/>
    <d v="2021-09-25T00:00:00"/>
    <x v="5"/>
    <x v="18"/>
    <s v="Richmond"/>
    <x v="1"/>
    <n v="55"/>
    <n v="450"/>
    <n v="24750.000000000007"/>
    <n v="8662.5"/>
    <s v="In-store"/>
    <d v="2020-09-11T00:00:00"/>
    <x v="1"/>
    <n v="9"/>
    <x v="7"/>
    <x v="0"/>
    <x v="1"/>
  </r>
  <r>
    <x v="0"/>
    <n v="1128299"/>
    <d v="2021-09-25T00:00:00"/>
    <x v="5"/>
    <x v="18"/>
    <s v="Richmond"/>
    <x v="2"/>
    <n v="50"/>
    <n v="250"/>
    <n v="12500.000000000004"/>
    <n v="4375"/>
    <s v="In-store"/>
    <d v="2020-09-12T00:00:00"/>
    <x v="1"/>
    <n v="9"/>
    <x v="7"/>
    <x v="0"/>
    <x v="1"/>
  </r>
  <r>
    <x v="0"/>
    <n v="1128299"/>
    <d v="2021-09-25T00:00:00"/>
    <x v="5"/>
    <x v="18"/>
    <s v="Richmond"/>
    <x v="3"/>
    <n v="50"/>
    <n v="200"/>
    <n v="10000.000000000004"/>
    <n v="3500"/>
    <s v="In-store"/>
    <d v="2020-09-13T00:00:00"/>
    <x v="1"/>
    <n v="9"/>
    <x v="7"/>
    <x v="0"/>
    <x v="1"/>
  </r>
  <r>
    <x v="0"/>
    <n v="1128299"/>
    <d v="2021-09-25T00:00:00"/>
    <x v="5"/>
    <x v="18"/>
    <s v="Richmond"/>
    <x v="4"/>
    <n v="60"/>
    <n v="225"/>
    <n v="13500.000000000004"/>
    <n v="5400"/>
    <s v="In-store"/>
    <d v="2020-09-14T00:00:00"/>
    <x v="1"/>
    <n v="9"/>
    <x v="7"/>
    <x v="0"/>
    <x v="1"/>
  </r>
  <r>
    <x v="0"/>
    <n v="1128299"/>
    <d v="2021-09-25T00:00:00"/>
    <x v="5"/>
    <x v="18"/>
    <s v="Richmond"/>
    <x v="5"/>
    <n v="45"/>
    <n v="250"/>
    <n v="11249.999999999998"/>
    <n v="3375"/>
    <s v="In-store"/>
    <d v="2020-09-15T00:00:00"/>
    <x v="1"/>
    <n v="9"/>
    <x v="7"/>
    <x v="0"/>
    <x v="1"/>
  </r>
  <r>
    <x v="0"/>
    <n v="1128299"/>
    <d v="2021-10-24T00:00:00"/>
    <x v="5"/>
    <x v="18"/>
    <s v="Richmond"/>
    <x v="0"/>
    <n v="40"/>
    <n v="350"/>
    <n v="14000"/>
    <n v="4900"/>
    <s v="In-store"/>
    <d v="2020-09-16T00:00:00"/>
    <x v="1"/>
    <n v="10"/>
    <x v="8"/>
    <x v="0"/>
    <x v="0"/>
  </r>
  <r>
    <x v="0"/>
    <n v="1128299"/>
    <d v="2021-10-24T00:00:00"/>
    <x v="5"/>
    <x v="18"/>
    <s v="Richmond"/>
    <x v="1"/>
    <n v="55"/>
    <n v="525"/>
    <n v="28875.000000000007"/>
    <n v="10106.25"/>
    <s v="In-store"/>
    <d v="2020-09-17T00:00:00"/>
    <x v="1"/>
    <n v="10"/>
    <x v="8"/>
    <x v="0"/>
    <x v="1"/>
  </r>
  <r>
    <x v="0"/>
    <n v="1128299"/>
    <d v="2021-10-24T00:00:00"/>
    <x v="5"/>
    <x v="18"/>
    <s v="Richmond"/>
    <x v="2"/>
    <n v="50"/>
    <n v="350"/>
    <n v="17500.000000000007"/>
    <n v="6125"/>
    <s v="In-store"/>
    <d v="2020-09-18T00:00:00"/>
    <x v="1"/>
    <n v="10"/>
    <x v="8"/>
    <x v="0"/>
    <x v="1"/>
  </r>
  <r>
    <x v="0"/>
    <n v="1128299"/>
    <d v="2021-10-24T00:00:00"/>
    <x v="5"/>
    <x v="18"/>
    <s v="Richmond"/>
    <x v="3"/>
    <n v="45"/>
    <n v="325"/>
    <n v="14625.000000000004"/>
    <n v="5118.75"/>
    <s v="In-store"/>
    <d v="2020-09-19T00:00:00"/>
    <x v="1"/>
    <n v="10"/>
    <x v="8"/>
    <x v="0"/>
    <x v="1"/>
  </r>
  <r>
    <x v="0"/>
    <n v="1128299"/>
    <d v="2021-10-24T00:00:00"/>
    <x v="5"/>
    <x v="18"/>
    <s v="Richmond"/>
    <x v="4"/>
    <n v="55"/>
    <n v="300"/>
    <n v="16500.000000000004"/>
    <n v="6600"/>
    <s v="In-store"/>
    <d v="2020-09-20T00:00:00"/>
    <x v="1"/>
    <n v="10"/>
    <x v="8"/>
    <x v="0"/>
    <x v="1"/>
  </r>
  <r>
    <x v="0"/>
    <n v="1128299"/>
    <d v="2021-10-24T00:00:00"/>
    <x v="5"/>
    <x v="18"/>
    <s v="Richmond"/>
    <x v="5"/>
    <n v="60"/>
    <n v="350"/>
    <n v="21000.000000000004"/>
    <n v="6300"/>
    <s v="In-store"/>
    <d v="2020-09-21T00:00:00"/>
    <x v="1"/>
    <n v="10"/>
    <x v="8"/>
    <x v="0"/>
    <x v="1"/>
  </r>
  <r>
    <x v="0"/>
    <n v="1128299"/>
    <d v="2021-11-24T00:00:00"/>
    <x v="5"/>
    <x v="18"/>
    <s v="Richmond"/>
    <x v="0"/>
    <n v="45"/>
    <n v="575"/>
    <n v="25875.000000000004"/>
    <n v="9056.25"/>
    <s v="In-store"/>
    <d v="2020-09-22T00:00:00"/>
    <x v="1"/>
    <n v="11"/>
    <x v="9"/>
    <x v="0"/>
    <x v="0"/>
  </r>
  <r>
    <x v="0"/>
    <n v="1128299"/>
    <d v="2021-11-24T00:00:00"/>
    <x v="5"/>
    <x v="18"/>
    <s v="Richmond"/>
    <x v="1"/>
    <n v="50"/>
    <n v="650"/>
    <n v="32500.000000000011"/>
    <n v="11375"/>
    <s v="In-store"/>
    <d v="2020-09-23T00:00:00"/>
    <x v="1"/>
    <n v="11"/>
    <x v="9"/>
    <x v="0"/>
    <x v="1"/>
  </r>
  <r>
    <x v="0"/>
    <n v="1128299"/>
    <d v="2021-11-24T00:00:00"/>
    <x v="5"/>
    <x v="18"/>
    <s v="Richmond"/>
    <x v="2"/>
    <n v="45"/>
    <n v="475"/>
    <n v="21375.000000000004"/>
    <n v="7481.25"/>
    <s v="In-store"/>
    <d v="2020-09-24T00:00:00"/>
    <x v="1"/>
    <n v="11"/>
    <x v="9"/>
    <x v="0"/>
    <x v="1"/>
  </r>
  <r>
    <x v="0"/>
    <n v="1128299"/>
    <d v="2021-11-24T00:00:00"/>
    <x v="5"/>
    <x v="18"/>
    <s v="Richmond"/>
    <x v="3"/>
    <n v="55"/>
    <n v="450"/>
    <n v="24750.000000000007"/>
    <n v="8662.5"/>
    <s v="In-store"/>
    <d v="2020-09-25T00:00:00"/>
    <x v="1"/>
    <n v="11"/>
    <x v="9"/>
    <x v="0"/>
    <x v="1"/>
  </r>
  <r>
    <x v="0"/>
    <n v="1128299"/>
    <d v="2021-11-24T00:00:00"/>
    <x v="5"/>
    <x v="18"/>
    <s v="Richmond"/>
    <x v="4"/>
    <n v="75"/>
    <n v="425"/>
    <n v="31875.000000000007"/>
    <n v="12750"/>
    <s v="In-store"/>
    <d v="2020-09-26T00:00:00"/>
    <x v="1"/>
    <n v="11"/>
    <x v="9"/>
    <x v="0"/>
    <x v="1"/>
  </r>
  <r>
    <x v="0"/>
    <n v="1128299"/>
    <d v="2021-11-24T00:00:00"/>
    <x v="5"/>
    <x v="18"/>
    <s v="Richmond"/>
    <x v="5"/>
    <n v="80"/>
    <n v="550"/>
    <n v="44000.000000000007"/>
    <n v="13200"/>
    <s v="In-store"/>
    <d v="2020-09-27T00:00:00"/>
    <x v="1"/>
    <n v="11"/>
    <x v="9"/>
    <x v="0"/>
    <x v="1"/>
  </r>
  <r>
    <x v="0"/>
    <n v="1128299"/>
    <d v="2021-12-23T00:00:00"/>
    <x v="5"/>
    <x v="18"/>
    <s v="Richmond"/>
    <x v="0"/>
    <n v="65"/>
    <n v="750"/>
    <n v="48750.000000000015"/>
    <n v="17062.5"/>
    <s v="In-store"/>
    <d v="2020-09-28T00:00:00"/>
    <x v="1"/>
    <n v="12"/>
    <x v="10"/>
    <x v="0"/>
    <x v="0"/>
  </r>
  <r>
    <x v="0"/>
    <n v="1128299"/>
    <d v="2021-12-23T00:00:00"/>
    <x v="5"/>
    <x v="18"/>
    <s v="Richmond"/>
    <x v="1"/>
    <n v="75"/>
    <n v="750"/>
    <n v="56250.000000000022"/>
    <n v="19687.5"/>
    <s v="In-store"/>
    <d v="2020-09-29T00:00:00"/>
    <x v="1"/>
    <n v="12"/>
    <x v="10"/>
    <x v="0"/>
    <x v="1"/>
  </r>
  <r>
    <x v="2"/>
    <n v="1128299"/>
    <d v="2021-12-23T00:00:00"/>
    <x v="5"/>
    <x v="18"/>
    <s v="Richmond"/>
    <x v="2"/>
    <n v="70"/>
    <n v="550"/>
    <n v="38500.000000000007"/>
    <n v="13475"/>
    <s v="In-store"/>
    <d v="2020-09-30T00:00:00"/>
    <x v="1"/>
    <n v="12"/>
    <x v="10"/>
    <x v="0"/>
    <x v="1"/>
  </r>
  <r>
    <x v="2"/>
    <n v="1128299"/>
    <d v="2021-12-23T00:00:00"/>
    <x v="5"/>
    <x v="18"/>
    <s v="Richmond"/>
    <x v="3"/>
    <n v="70"/>
    <n v="550"/>
    <n v="38500.000000000007"/>
    <n v="13475"/>
    <s v="In-store"/>
    <d v="2020-10-01T00:00:00"/>
    <x v="1"/>
    <n v="12"/>
    <x v="10"/>
    <x v="0"/>
    <x v="1"/>
  </r>
  <r>
    <x v="2"/>
    <n v="1128299"/>
    <d v="2021-12-23T00:00:00"/>
    <x v="5"/>
    <x v="18"/>
    <s v="Richmond"/>
    <x v="4"/>
    <n v="80"/>
    <n v="475"/>
    <n v="38000.000000000007"/>
    <n v="15200"/>
    <s v="In-store"/>
    <d v="2020-10-02T00:00:00"/>
    <x v="1"/>
    <n v="12"/>
    <x v="10"/>
    <x v="0"/>
    <x v="1"/>
  </r>
  <r>
    <x v="2"/>
    <n v="1128299"/>
    <d v="2021-12-23T00:00:00"/>
    <x v="5"/>
    <x v="18"/>
    <s v="Richmond"/>
    <x v="5"/>
    <n v="85"/>
    <n v="575"/>
    <n v="48875.000000000007"/>
    <n v="14662.5"/>
    <s v="In-store"/>
    <d v="2020-10-03T00:00:00"/>
    <x v="1"/>
    <n v="12"/>
    <x v="10"/>
    <x v="0"/>
    <x v="1"/>
  </r>
  <r>
    <x v="2"/>
    <n v="1185732"/>
    <d v="2021-01-19T00:00:00"/>
    <x v="5"/>
    <x v="18"/>
    <s v="Richmond"/>
    <x v="0"/>
    <n v="35"/>
    <n v="750"/>
    <n v="26250"/>
    <n v="13125"/>
    <s v="In-store"/>
    <d v="2020-10-04T00:00:00"/>
    <x v="1"/>
    <n v="1"/>
    <x v="0"/>
    <x v="0"/>
    <x v="0"/>
  </r>
  <r>
    <x v="2"/>
    <n v="1185732"/>
    <d v="2021-01-19T00:00:00"/>
    <x v="5"/>
    <x v="18"/>
    <s v="Richmond"/>
    <x v="1"/>
    <n v="35"/>
    <n v="550"/>
    <n v="19250"/>
    <n v="7700"/>
    <s v="In-store"/>
    <d v="2020-10-05T00:00:00"/>
    <x v="1"/>
    <n v="1"/>
    <x v="0"/>
    <x v="0"/>
    <x v="1"/>
  </r>
  <r>
    <x v="2"/>
    <n v="1185732"/>
    <d v="2021-01-19T00:00:00"/>
    <x v="5"/>
    <x v="18"/>
    <s v="Richmond"/>
    <x v="2"/>
    <n v="25"/>
    <n v="550"/>
    <n v="13750"/>
    <n v="4125"/>
    <s v="In-store"/>
    <d v="2020-10-06T00:00:00"/>
    <x v="1"/>
    <n v="1"/>
    <x v="0"/>
    <x v="0"/>
    <x v="1"/>
  </r>
  <r>
    <x v="2"/>
    <n v="1185732"/>
    <d v="2021-01-19T00:00:00"/>
    <x v="5"/>
    <x v="18"/>
    <s v="Richmond"/>
    <x v="3"/>
    <n v="30"/>
    <n v="400"/>
    <n v="11999.999999999996"/>
    <n v="4200"/>
    <s v="In-store"/>
    <d v="2020-10-07T00:00:00"/>
    <x v="1"/>
    <n v="1"/>
    <x v="0"/>
    <x v="0"/>
    <x v="1"/>
  </r>
  <r>
    <x v="2"/>
    <n v="1185732"/>
    <d v="2021-01-19T00:00:00"/>
    <x v="5"/>
    <x v="18"/>
    <s v="Richmond"/>
    <x v="4"/>
    <n v="45"/>
    <n v="450"/>
    <n v="20250.000000000004"/>
    <n v="8100"/>
    <s v="In-store"/>
    <d v="2020-10-08T00:00:00"/>
    <x v="1"/>
    <n v="1"/>
    <x v="0"/>
    <x v="0"/>
    <x v="1"/>
  </r>
  <r>
    <x v="2"/>
    <n v="1185732"/>
    <d v="2021-01-19T00:00:00"/>
    <x v="5"/>
    <x v="18"/>
    <s v="Richmond"/>
    <x v="5"/>
    <n v="35"/>
    <n v="550"/>
    <n v="19250"/>
    <n v="10587.5"/>
    <s v="In-store"/>
    <d v="2020-10-09T00:00:00"/>
    <x v="1"/>
    <n v="1"/>
    <x v="0"/>
    <x v="0"/>
    <x v="1"/>
  </r>
  <r>
    <x v="2"/>
    <n v="1185732"/>
    <d v="2021-02-17T00:00:00"/>
    <x v="5"/>
    <x v="18"/>
    <s v="Richmond"/>
    <x v="0"/>
    <n v="35"/>
    <n v="800"/>
    <n v="28000"/>
    <n v="14000"/>
    <s v="In-store"/>
    <d v="2020-10-10T00:00:00"/>
    <x v="1"/>
    <n v="2"/>
    <x v="1"/>
    <x v="0"/>
    <x v="0"/>
  </r>
  <r>
    <x v="2"/>
    <n v="1185732"/>
    <d v="2021-02-17T00:00:00"/>
    <x v="5"/>
    <x v="18"/>
    <s v="Richmond"/>
    <x v="1"/>
    <n v="35"/>
    <n v="450"/>
    <n v="15750"/>
    <n v="6300"/>
    <s v="In-store"/>
    <d v="2020-10-11T00:00:00"/>
    <x v="1"/>
    <n v="2"/>
    <x v="1"/>
    <x v="0"/>
    <x v="1"/>
  </r>
  <r>
    <x v="2"/>
    <n v="1185732"/>
    <d v="2021-02-17T00:00:00"/>
    <x v="5"/>
    <x v="18"/>
    <s v="Richmond"/>
    <x v="2"/>
    <n v="25"/>
    <n v="500"/>
    <n v="12500"/>
    <n v="3750"/>
    <s v="In-store"/>
    <d v="2020-10-12T00:00:00"/>
    <x v="1"/>
    <n v="2"/>
    <x v="1"/>
    <x v="0"/>
    <x v="1"/>
  </r>
  <r>
    <x v="2"/>
    <n v="1185732"/>
    <d v="2021-02-17T00:00:00"/>
    <x v="4"/>
    <x v="19"/>
    <s v="Detroit"/>
    <x v="3"/>
    <n v="30"/>
    <n v="375"/>
    <n v="11249.999999999996"/>
    <n v="3937.5"/>
    <s v="In-store"/>
    <d v="2020-10-13T00:00:00"/>
    <x v="1"/>
    <n v="2"/>
    <x v="1"/>
    <x v="0"/>
    <x v="1"/>
  </r>
  <r>
    <x v="2"/>
    <n v="1185732"/>
    <d v="2021-02-17T00:00:00"/>
    <x v="4"/>
    <x v="19"/>
    <s v="Detroit"/>
    <x v="4"/>
    <n v="45"/>
    <n v="450"/>
    <n v="20250.000000000004"/>
    <n v="8100"/>
    <s v="In-store"/>
    <d v="2020-10-14T00:00:00"/>
    <x v="1"/>
    <n v="2"/>
    <x v="1"/>
    <x v="0"/>
    <x v="1"/>
  </r>
  <r>
    <x v="2"/>
    <n v="1185732"/>
    <d v="2021-02-17T00:00:00"/>
    <x v="4"/>
    <x v="19"/>
    <s v="Detroit"/>
    <x v="5"/>
    <n v="35"/>
    <n v="550"/>
    <n v="19250"/>
    <n v="10587.5"/>
    <s v="In-store"/>
    <d v="2020-10-15T00:00:00"/>
    <x v="1"/>
    <n v="2"/>
    <x v="1"/>
    <x v="0"/>
    <x v="1"/>
  </r>
  <r>
    <x v="2"/>
    <n v="1185732"/>
    <d v="2021-03-15T00:00:00"/>
    <x v="4"/>
    <x v="19"/>
    <s v="Detroit"/>
    <x v="0"/>
    <n v="35"/>
    <n v="770"/>
    <n v="26950"/>
    <n v="13475"/>
    <s v="In-store"/>
    <d v="2020-10-16T00:00:00"/>
    <x v="1"/>
    <n v="3"/>
    <x v="2"/>
    <x v="0"/>
    <x v="0"/>
  </r>
  <r>
    <x v="2"/>
    <n v="1185732"/>
    <d v="2021-03-15T00:00:00"/>
    <x v="4"/>
    <x v="19"/>
    <s v="Detroit"/>
    <x v="1"/>
    <n v="35"/>
    <n v="450"/>
    <n v="15750"/>
    <n v="6300"/>
    <s v="In-store"/>
    <d v="2020-10-17T00:00:00"/>
    <x v="1"/>
    <n v="3"/>
    <x v="2"/>
    <x v="0"/>
    <x v="1"/>
  </r>
  <r>
    <x v="2"/>
    <n v="1185732"/>
    <d v="2021-03-15T00:00:00"/>
    <x v="4"/>
    <x v="19"/>
    <s v="Detroit"/>
    <x v="2"/>
    <n v="25"/>
    <n v="475"/>
    <n v="11875"/>
    <n v="3562.5"/>
    <s v="In-store"/>
    <d v="2020-10-18T00:00:00"/>
    <x v="1"/>
    <n v="3"/>
    <x v="2"/>
    <x v="0"/>
    <x v="1"/>
  </r>
  <r>
    <x v="2"/>
    <n v="1185732"/>
    <d v="2021-03-15T00:00:00"/>
    <x v="4"/>
    <x v="19"/>
    <s v="Detroit"/>
    <x v="3"/>
    <n v="30"/>
    <n v="325"/>
    <n v="9749.9999999999964"/>
    <n v="3412.5"/>
    <s v="In-store"/>
    <d v="2020-10-19T00:00:00"/>
    <x v="1"/>
    <n v="3"/>
    <x v="2"/>
    <x v="0"/>
    <x v="1"/>
  </r>
  <r>
    <x v="2"/>
    <n v="1185732"/>
    <d v="2021-03-15T00:00:00"/>
    <x v="4"/>
    <x v="19"/>
    <s v="Detroit"/>
    <x v="4"/>
    <n v="45"/>
    <n v="375"/>
    <n v="16875.000000000004"/>
    <n v="6750"/>
    <s v="In-store"/>
    <d v="2020-10-20T00:00:00"/>
    <x v="1"/>
    <n v="3"/>
    <x v="2"/>
    <x v="0"/>
    <x v="1"/>
  </r>
  <r>
    <x v="2"/>
    <n v="1185732"/>
    <d v="2021-03-15T00:00:00"/>
    <x v="4"/>
    <x v="19"/>
    <s v="Detroit"/>
    <x v="5"/>
    <n v="35"/>
    <n v="475"/>
    <n v="16625"/>
    <n v="9143.75"/>
    <s v="In-store"/>
    <d v="2020-10-21T00:00:00"/>
    <x v="1"/>
    <n v="3"/>
    <x v="2"/>
    <x v="0"/>
    <x v="1"/>
  </r>
  <r>
    <x v="2"/>
    <n v="1185732"/>
    <d v="2021-04-16T00:00:00"/>
    <x v="4"/>
    <x v="19"/>
    <s v="Detroit"/>
    <x v="0"/>
    <n v="35"/>
    <n v="725"/>
    <n v="25375"/>
    <n v="12687.5"/>
    <s v="In-store"/>
    <d v="2020-10-22T00:00:00"/>
    <x v="1"/>
    <n v="4"/>
    <x v="3"/>
    <x v="0"/>
    <x v="0"/>
  </r>
  <r>
    <x v="2"/>
    <n v="1185732"/>
    <d v="2021-04-16T00:00:00"/>
    <x v="4"/>
    <x v="19"/>
    <s v="Detroit"/>
    <x v="1"/>
    <n v="40"/>
    <n v="425"/>
    <n v="17000"/>
    <n v="6800"/>
    <s v="In-store"/>
    <d v="2020-10-23T00:00:00"/>
    <x v="1"/>
    <n v="4"/>
    <x v="3"/>
    <x v="0"/>
    <x v="1"/>
  </r>
  <r>
    <x v="2"/>
    <n v="1185732"/>
    <d v="2021-04-16T00:00:00"/>
    <x v="4"/>
    <x v="19"/>
    <s v="Detroit"/>
    <x v="2"/>
    <n v="30"/>
    <n v="450"/>
    <n v="13500.000000000004"/>
    <n v="4050"/>
    <s v="In-store"/>
    <d v="2020-10-24T00:00:00"/>
    <x v="1"/>
    <n v="4"/>
    <x v="3"/>
    <x v="0"/>
    <x v="1"/>
  </r>
  <r>
    <x v="2"/>
    <n v="1185732"/>
    <d v="2021-04-16T00:00:00"/>
    <x v="4"/>
    <x v="19"/>
    <s v="Detroit"/>
    <x v="3"/>
    <n v="35"/>
    <n v="375"/>
    <n v="13125"/>
    <n v="4593.75"/>
    <s v="In-store"/>
    <d v="2020-10-25T00:00:00"/>
    <x v="1"/>
    <n v="4"/>
    <x v="3"/>
    <x v="0"/>
    <x v="1"/>
  </r>
  <r>
    <x v="2"/>
    <n v="1185732"/>
    <d v="2021-04-16T00:00:00"/>
    <x v="4"/>
    <x v="19"/>
    <s v="Detroit"/>
    <x v="4"/>
    <n v="50"/>
    <n v="400"/>
    <n v="20000"/>
    <n v="8000"/>
    <s v="In-store"/>
    <d v="2020-10-26T00:00:00"/>
    <x v="1"/>
    <n v="4"/>
    <x v="3"/>
    <x v="0"/>
    <x v="1"/>
  </r>
  <r>
    <x v="2"/>
    <n v="1185732"/>
    <d v="2021-04-16T00:00:00"/>
    <x v="4"/>
    <x v="19"/>
    <s v="Detroit"/>
    <x v="5"/>
    <n v="40"/>
    <n v="525"/>
    <n v="21000"/>
    <n v="11550"/>
    <s v="In-store"/>
    <d v="2020-10-27T00:00:00"/>
    <x v="1"/>
    <n v="4"/>
    <x v="3"/>
    <x v="0"/>
    <x v="1"/>
  </r>
  <r>
    <x v="2"/>
    <n v="1185732"/>
    <d v="2021-05-15T00:00:00"/>
    <x v="4"/>
    <x v="19"/>
    <s v="Detroit"/>
    <x v="0"/>
    <n v="50"/>
    <n v="795"/>
    <n v="39750"/>
    <n v="19875"/>
    <s v="In-store"/>
    <d v="2020-10-28T00:00:00"/>
    <x v="1"/>
    <n v="5"/>
    <x v="4"/>
    <x v="0"/>
    <x v="0"/>
  </r>
  <r>
    <x v="2"/>
    <n v="1185732"/>
    <d v="2021-05-15T00:00:00"/>
    <x v="4"/>
    <x v="19"/>
    <s v="Detroit"/>
    <x v="1"/>
    <n v="50"/>
    <n v="500"/>
    <n v="25000"/>
    <n v="10000"/>
    <s v="In-store"/>
    <d v="2020-10-29T00:00:00"/>
    <x v="1"/>
    <n v="5"/>
    <x v="4"/>
    <x v="0"/>
    <x v="1"/>
  </r>
  <r>
    <x v="2"/>
    <n v="1185732"/>
    <d v="2021-05-15T00:00:00"/>
    <x v="4"/>
    <x v="19"/>
    <s v="Detroit"/>
    <x v="2"/>
    <n v="45"/>
    <n v="475"/>
    <n v="21375"/>
    <n v="6412.5"/>
    <s v="In-store"/>
    <d v="2020-10-30T00:00:00"/>
    <x v="1"/>
    <n v="5"/>
    <x v="4"/>
    <x v="0"/>
    <x v="1"/>
  </r>
  <r>
    <x v="2"/>
    <n v="1185732"/>
    <d v="2021-05-15T00:00:00"/>
    <x v="4"/>
    <x v="19"/>
    <s v="Detroit"/>
    <x v="3"/>
    <n v="45"/>
    <n v="450"/>
    <n v="20250"/>
    <n v="7087.5"/>
    <s v="In-store"/>
    <d v="2020-10-31T00:00:00"/>
    <x v="1"/>
    <n v="5"/>
    <x v="4"/>
    <x v="0"/>
    <x v="1"/>
  </r>
  <r>
    <x v="2"/>
    <n v="1185732"/>
    <d v="2021-05-15T00:00:00"/>
    <x v="4"/>
    <x v="19"/>
    <s v="Detroit"/>
    <x v="4"/>
    <n v="55"/>
    <n v="475"/>
    <n v="26124.999999999996"/>
    <n v="10450"/>
    <s v="In-store"/>
    <d v="2020-11-01T00:00:00"/>
    <x v="1"/>
    <n v="5"/>
    <x v="4"/>
    <x v="0"/>
    <x v="1"/>
  </r>
  <r>
    <x v="2"/>
    <n v="1185732"/>
    <d v="2021-05-15T00:00:00"/>
    <x v="4"/>
    <x v="19"/>
    <s v="Detroit"/>
    <x v="5"/>
    <n v="60"/>
    <n v="575"/>
    <n v="34500"/>
    <n v="18975"/>
    <s v="In-store"/>
    <d v="2020-11-02T00:00:00"/>
    <x v="1"/>
    <n v="5"/>
    <x v="4"/>
    <x v="0"/>
    <x v="1"/>
  </r>
  <r>
    <x v="2"/>
    <n v="1185732"/>
    <d v="2021-06-17T00:00:00"/>
    <x v="4"/>
    <x v="19"/>
    <s v="Detroit"/>
    <x v="0"/>
    <n v="55"/>
    <n v="825"/>
    <n v="45374.999999999993"/>
    <n v="22687.5"/>
    <s v="In-store"/>
    <d v="2020-11-03T00:00:00"/>
    <x v="1"/>
    <n v="6"/>
    <x v="11"/>
    <x v="0"/>
    <x v="0"/>
  </r>
  <r>
    <x v="2"/>
    <n v="1185732"/>
    <d v="2021-06-17T00:00:00"/>
    <x v="4"/>
    <x v="19"/>
    <s v="Detroit"/>
    <x v="1"/>
    <n v="50"/>
    <n v="575"/>
    <n v="28750"/>
    <n v="11500"/>
    <s v="In-store"/>
    <d v="2020-11-04T00:00:00"/>
    <x v="1"/>
    <n v="6"/>
    <x v="11"/>
    <x v="0"/>
    <x v="1"/>
  </r>
  <r>
    <x v="2"/>
    <n v="1185732"/>
    <d v="2021-06-17T00:00:00"/>
    <x v="4"/>
    <x v="19"/>
    <s v="Detroit"/>
    <x v="2"/>
    <n v="45"/>
    <n v="550"/>
    <n v="24750"/>
    <n v="7425"/>
    <s v="In-store"/>
    <d v="2020-11-05T00:00:00"/>
    <x v="1"/>
    <n v="6"/>
    <x v="11"/>
    <x v="0"/>
    <x v="1"/>
  </r>
  <r>
    <x v="2"/>
    <n v="1185732"/>
    <d v="2021-06-17T00:00:00"/>
    <x v="4"/>
    <x v="19"/>
    <s v="Detroit"/>
    <x v="3"/>
    <n v="45"/>
    <n v="525"/>
    <n v="23625"/>
    <n v="8268.75"/>
    <s v="In-store"/>
    <d v="2020-11-06T00:00:00"/>
    <x v="1"/>
    <n v="6"/>
    <x v="11"/>
    <x v="0"/>
    <x v="1"/>
  </r>
  <r>
    <x v="2"/>
    <n v="1185732"/>
    <d v="2021-06-17T00:00:00"/>
    <x v="4"/>
    <x v="19"/>
    <s v="Detroit"/>
    <x v="4"/>
    <n v="60"/>
    <n v="525"/>
    <n v="31500"/>
    <n v="12600"/>
    <s v="In-store"/>
    <d v="2020-11-07T00:00:00"/>
    <x v="1"/>
    <n v="6"/>
    <x v="11"/>
    <x v="0"/>
    <x v="1"/>
  </r>
  <r>
    <x v="2"/>
    <n v="1185732"/>
    <d v="2021-06-17T00:00:00"/>
    <x v="4"/>
    <x v="19"/>
    <s v="Detroit"/>
    <x v="5"/>
    <n v="65"/>
    <n v="675"/>
    <n v="43875"/>
    <n v="24131.25"/>
    <s v="In-store"/>
    <d v="2020-11-08T00:00:00"/>
    <x v="1"/>
    <n v="6"/>
    <x v="11"/>
    <x v="0"/>
    <x v="1"/>
  </r>
  <r>
    <x v="2"/>
    <n v="1185732"/>
    <d v="2021-07-15T00:00:00"/>
    <x v="4"/>
    <x v="19"/>
    <s v="Detroit"/>
    <x v="0"/>
    <n v="60"/>
    <n v="900"/>
    <n v="54000"/>
    <n v="27000"/>
    <s v="In-store"/>
    <d v="2020-11-09T00:00:00"/>
    <x v="1"/>
    <n v="7"/>
    <x v="5"/>
    <x v="0"/>
    <x v="0"/>
  </r>
  <r>
    <x v="2"/>
    <n v="1185732"/>
    <d v="2021-07-15T00:00:00"/>
    <x v="4"/>
    <x v="19"/>
    <s v="Detroit"/>
    <x v="1"/>
    <n v="55"/>
    <n v="650"/>
    <n v="35750.000000000007"/>
    <n v="14300"/>
    <s v="In-store"/>
    <d v="2020-11-10T00:00:00"/>
    <x v="1"/>
    <n v="7"/>
    <x v="5"/>
    <x v="0"/>
    <x v="1"/>
  </r>
  <r>
    <x v="2"/>
    <n v="1185732"/>
    <d v="2021-07-15T00:00:00"/>
    <x v="4"/>
    <x v="19"/>
    <s v="Detroit"/>
    <x v="2"/>
    <n v="50"/>
    <n v="575"/>
    <n v="28750"/>
    <n v="8625"/>
    <s v="In-store"/>
    <d v="2020-11-11T00:00:00"/>
    <x v="1"/>
    <n v="7"/>
    <x v="5"/>
    <x v="0"/>
    <x v="1"/>
  </r>
  <r>
    <x v="2"/>
    <n v="1185732"/>
    <d v="2021-07-15T00:00:00"/>
    <x v="4"/>
    <x v="19"/>
    <s v="Detroit"/>
    <x v="3"/>
    <n v="50"/>
    <n v="525"/>
    <n v="26250"/>
    <n v="9187.5"/>
    <s v="In-store"/>
    <d v="2020-11-12T00:00:00"/>
    <x v="1"/>
    <n v="7"/>
    <x v="5"/>
    <x v="0"/>
    <x v="1"/>
  </r>
  <r>
    <x v="2"/>
    <n v="1185732"/>
    <d v="2021-07-15T00:00:00"/>
    <x v="4"/>
    <x v="19"/>
    <s v="Detroit"/>
    <x v="4"/>
    <n v="60"/>
    <n v="550"/>
    <n v="33000"/>
    <n v="13200"/>
    <s v="In-store"/>
    <d v="2020-11-13T00:00:00"/>
    <x v="1"/>
    <n v="7"/>
    <x v="5"/>
    <x v="0"/>
    <x v="1"/>
  </r>
  <r>
    <x v="2"/>
    <n v="1185732"/>
    <d v="2021-07-15T00:00:00"/>
    <x v="4"/>
    <x v="19"/>
    <s v="Detroit"/>
    <x v="5"/>
    <n v="65"/>
    <n v="725"/>
    <n v="47125"/>
    <n v="25918.75"/>
    <s v="In-store"/>
    <d v="2020-11-14T00:00:00"/>
    <x v="1"/>
    <n v="7"/>
    <x v="5"/>
    <x v="0"/>
    <x v="1"/>
  </r>
  <r>
    <x v="2"/>
    <n v="1185732"/>
    <d v="2021-08-16T00:00:00"/>
    <x v="4"/>
    <x v="19"/>
    <s v="Detroit"/>
    <x v="0"/>
    <n v="60"/>
    <n v="875"/>
    <n v="52500"/>
    <n v="26250"/>
    <s v="In-store"/>
    <d v="2020-11-15T00:00:00"/>
    <x v="1"/>
    <n v="8"/>
    <x v="6"/>
    <x v="0"/>
    <x v="0"/>
  </r>
  <r>
    <x v="2"/>
    <n v="1185732"/>
    <d v="2021-08-16T00:00:00"/>
    <x v="4"/>
    <x v="19"/>
    <s v="Detroit"/>
    <x v="1"/>
    <n v="55"/>
    <n v="650"/>
    <n v="35750.000000000007"/>
    <n v="14300"/>
    <s v="In-store"/>
    <d v="2020-11-16T00:00:00"/>
    <x v="1"/>
    <n v="8"/>
    <x v="6"/>
    <x v="0"/>
    <x v="1"/>
  </r>
  <r>
    <x v="2"/>
    <n v="1185732"/>
    <d v="2021-08-16T00:00:00"/>
    <x v="4"/>
    <x v="19"/>
    <s v="Detroit"/>
    <x v="2"/>
    <n v="45"/>
    <n v="575"/>
    <n v="25875.000000000004"/>
    <n v="7762.5"/>
    <s v="In-store"/>
    <d v="2020-11-17T00:00:00"/>
    <x v="1"/>
    <n v="8"/>
    <x v="6"/>
    <x v="0"/>
    <x v="1"/>
  </r>
  <r>
    <x v="2"/>
    <n v="1185732"/>
    <d v="2021-08-16T00:00:00"/>
    <x v="4"/>
    <x v="19"/>
    <s v="Detroit"/>
    <x v="3"/>
    <n v="35"/>
    <n v="525"/>
    <n v="18375"/>
    <n v="6431.25"/>
    <s v="In-store"/>
    <d v="2020-11-18T00:00:00"/>
    <x v="1"/>
    <n v="8"/>
    <x v="6"/>
    <x v="0"/>
    <x v="1"/>
  </r>
  <r>
    <x v="2"/>
    <n v="1185732"/>
    <d v="2021-08-16T00:00:00"/>
    <x v="4"/>
    <x v="19"/>
    <s v="Detroit"/>
    <x v="4"/>
    <n v="45"/>
    <n v="500"/>
    <n v="22500.000000000004"/>
    <n v="9000"/>
    <s v="In-store"/>
    <d v="2020-11-19T00:00:00"/>
    <x v="1"/>
    <n v="8"/>
    <x v="6"/>
    <x v="0"/>
    <x v="1"/>
  </r>
  <r>
    <x v="2"/>
    <n v="1185732"/>
    <d v="2021-08-16T00:00:00"/>
    <x v="4"/>
    <x v="19"/>
    <s v="Detroit"/>
    <x v="5"/>
    <n v="50"/>
    <n v="675"/>
    <n v="33750.000000000015"/>
    <n v="18562.5"/>
    <s v="In-store"/>
    <d v="2020-11-20T00:00:00"/>
    <x v="1"/>
    <n v="8"/>
    <x v="6"/>
    <x v="0"/>
    <x v="1"/>
  </r>
  <r>
    <x v="2"/>
    <n v="1185732"/>
    <d v="2021-09-15T00:00:00"/>
    <x v="4"/>
    <x v="19"/>
    <s v="Detroit"/>
    <x v="0"/>
    <n v="45"/>
    <n v="800"/>
    <n v="36000.000000000007"/>
    <n v="18000"/>
    <s v="In-store"/>
    <d v="2020-11-21T00:00:00"/>
    <x v="1"/>
    <n v="9"/>
    <x v="7"/>
    <x v="0"/>
    <x v="0"/>
  </r>
  <r>
    <x v="2"/>
    <n v="1185732"/>
    <d v="2021-09-15T00:00:00"/>
    <x v="4"/>
    <x v="19"/>
    <s v="Detroit"/>
    <x v="1"/>
    <n v="40"/>
    <n v="600"/>
    <n v="24000.000000000007"/>
    <n v="9600"/>
    <s v="In-store"/>
    <d v="2020-11-22T00:00:00"/>
    <x v="1"/>
    <n v="9"/>
    <x v="7"/>
    <x v="0"/>
    <x v="1"/>
  </r>
  <r>
    <x v="2"/>
    <n v="1185732"/>
    <d v="2021-09-15T00:00:00"/>
    <x v="4"/>
    <x v="19"/>
    <s v="Detroit"/>
    <x v="2"/>
    <n v="35"/>
    <n v="500"/>
    <n v="17500"/>
    <n v="5250"/>
    <s v="In-store"/>
    <d v="2020-11-23T00:00:00"/>
    <x v="1"/>
    <n v="9"/>
    <x v="7"/>
    <x v="0"/>
    <x v="1"/>
  </r>
  <r>
    <x v="2"/>
    <n v="1185732"/>
    <d v="2021-09-15T00:00:00"/>
    <x v="4"/>
    <x v="19"/>
    <s v="Detroit"/>
    <x v="3"/>
    <n v="35"/>
    <n v="475"/>
    <n v="16625"/>
    <n v="5818.75"/>
    <s v="In-store"/>
    <d v="2020-11-24T00:00:00"/>
    <x v="1"/>
    <n v="9"/>
    <x v="7"/>
    <x v="0"/>
    <x v="1"/>
  </r>
  <r>
    <x v="2"/>
    <n v="1185732"/>
    <d v="2021-09-15T00:00:00"/>
    <x v="4"/>
    <x v="19"/>
    <s v="Detroit"/>
    <x v="4"/>
    <n v="45"/>
    <n v="475"/>
    <n v="21375.000000000004"/>
    <n v="8550"/>
    <s v="In-store"/>
    <d v="2020-11-25T00:00:00"/>
    <x v="1"/>
    <n v="9"/>
    <x v="7"/>
    <x v="0"/>
    <x v="1"/>
  </r>
  <r>
    <x v="2"/>
    <n v="1185732"/>
    <d v="2021-09-15T00:00:00"/>
    <x v="4"/>
    <x v="19"/>
    <s v="Detroit"/>
    <x v="5"/>
    <n v="50"/>
    <n v="575"/>
    <n v="28750.000000000007"/>
    <n v="15812.5"/>
    <s v="In-store"/>
    <d v="2020-11-26T00:00:00"/>
    <x v="1"/>
    <n v="9"/>
    <x v="7"/>
    <x v="0"/>
    <x v="1"/>
  </r>
  <r>
    <x v="2"/>
    <n v="1185732"/>
    <d v="2021-10-17T00:00:00"/>
    <x v="4"/>
    <x v="19"/>
    <s v="Detroit"/>
    <x v="0"/>
    <n v="50"/>
    <n v="750"/>
    <n v="37500.000000000015"/>
    <n v="18750"/>
    <s v="In-store"/>
    <d v="2020-11-27T00:00:00"/>
    <x v="1"/>
    <n v="10"/>
    <x v="8"/>
    <x v="0"/>
    <x v="0"/>
  </r>
  <r>
    <x v="2"/>
    <n v="1185732"/>
    <d v="2021-10-17T00:00:00"/>
    <x v="4"/>
    <x v="19"/>
    <s v="Detroit"/>
    <x v="1"/>
    <n v="40"/>
    <n v="575"/>
    <n v="23000.000000000007"/>
    <n v="9200"/>
    <s v="In-store"/>
    <d v="2020-11-28T00:00:00"/>
    <x v="1"/>
    <n v="10"/>
    <x v="8"/>
    <x v="0"/>
    <x v="1"/>
  </r>
  <r>
    <x v="2"/>
    <n v="1185732"/>
    <d v="2021-10-17T00:00:00"/>
    <x v="4"/>
    <x v="19"/>
    <s v="Detroit"/>
    <x v="2"/>
    <n v="40"/>
    <n v="425"/>
    <n v="17000.000000000007"/>
    <n v="5100"/>
    <s v="In-store"/>
    <d v="2020-11-29T00:00:00"/>
    <x v="1"/>
    <n v="10"/>
    <x v="8"/>
    <x v="0"/>
    <x v="1"/>
  </r>
  <r>
    <x v="2"/>
    <n v="1185732"/>
    <d v="2021-10-17T00:00:00"/>
    <x v="4"/>
    <x v="19"/>
    <s v="Detroit"/>
    <x v="3"/>
    <n v="40"/>
    <n v="400"/>
    <n v="16000.000000000005"/>
    <n v="5600"/>
    <s v="In-store"/>
    <d v="2020-11-30T00:00:00"/>
    <x v="1"/>
    <n v="10"/>
    <x v="8"/>
    <x v="0"/>
    <x v="1"/>
  </r>
  <r>
    <x v="2"/>
    <n v="1185732"/>
    <d v="2021-10-17T00:00:00"/>
    <x v="4"/>
    <x v="19"/>
    <s v="Detroit"/>
    <x v="4"/>
    <n v="50"/>
    <n v="400"/>
    <n v="20000.000000000007"/>
    <n v="8000"/>
    <s v="In-store"/>
    <d v="2020-12-01T00:00:00"/>
    <x v="1"/>
    <n v="10"/>
    <x v="8"/>
    <x v="0"/>
    <x v="1"/>
  </r>
  <r>
    <x v="2"/>
    <n v="1185732"/>
    <d v="2021-10-17T00:00:00"/>
    <x v="4"/>
    <x v="19"/>
    <s v="Detroit"/>
    <x v="5"/>
    <n v="55"/>
    <n v="525"/>
    <n v="28875.000000000007"/>
    <n v="15881.25"/>
    <s v="In-store"/>
    <d v="2020-12-02T00:00:00"/>
    <x v="1"/>
    <n v="10"/>
    <x v="8"/>
    <x v="0"/>
    <x v="1"/>
  </r>
  <r>
    <x v="2"/>
    <n v="1185732"/>
    <d v="2021-11-16T00:00:00"/>
    <x v="4"/>
    <x v="19"/>
    <s v="Detroit"/>
    <x v="0"/>
    <n v="50"/>
    <n v="675"/>
    <n v="33750.000000000015"/>
    <n v="16875"/>
    <s v="In-store"/>
    <d v="2020-12-03T00:00:00"/>
    <x v="1"/>
    <n v="11"/>
    <x v="9"/>
    <x v="0"/>
    <x v="0"/>
  </r>
  <r>
    <x v="2"/>
    <n v="1185732"/>
    <d v="2021-11-16T00:00:00"/>
    <x v="4"/>
    <x v="19"/>
    <s v="Detroit"/>
    <x v="1"/>
    <n v="45"/>
    <n v="500"/>
    <n v="22500.000000000007"/>
    <n v="9000"/>
    <s v="In-store"/>
    <d v="2020-12-04T00:00:00"/>
    <x v="1"/>
    <n v="11"/>
    <x v="9"/>
    <x v="0"/>
    <x v="1"/>
  </r>
  <r>
    <x v="2"/>
    <n v="1185732"/>
    <d v="2021-11-16T00:00:00"/>
    <x v="4"/>
    <x v="19"/>
    <s v="Detroit"/>
    <x v="2"/>
    <n v="45"/>
    <n v="445"/>
    <n v="20025.000000000007"/>
    <n v="6007.5"/>
    <s v="In-store"/>
    <d v="2020-12-05T00:00:00"/>
    <x v="1"/>
    <n v="11"/>
    <x v="9"/>
    <x v="0"/>
    <x v="1"/>
  </r>
  <r>
    <x v="2"/>
    <n v="1185732"/>
    <d v="2021-11-16T00:00:00"/>
    <x v="4"/>
    <x v="19"/>
    <s v="Detroit"/>
    <x v="3"/>
    <n v="45"/>
    <n v="475"/>
    <n v="21375.000000000007"/>
    <n v="7481.25"/>
    <s v="In-store"/>
    <d v="2020-12-06T00:00:00"/>
    <x v="1"/>
    <n v="11"/>
    <x v="9"/>
    <x v="0"/>
    <x v="1"/>
  </r>
  <r>
    <x v="2"/>
    <n v="1185732"/>
    <d v="2021-11-16T00:00:00"/>
    <x v="4"/>
    <x v="19"/>
    <s v="Detroit"/>
    <x v="4"/>
    <n v="60"/>
    <n v="450"/>
    <n v="27000"/>
    <n v="10800"/>
    <s v="In-store"/>
    <d v="2020-12-07T00:00:00"/>
    <x v="1"/>
    <n v="11"/>
    <x v="9"/>
    <x v="0"/>
    <x v="1"/>
  </r>
  <r>
    <x v="2"/>
    <n v="1185732"/>
    <d v="2021-11-16T00:00:00"/>
    <x v="4"/>
    <x v="19"/>
    <s v="Detroit"/>
    <x v="5"/>
    <n v="65"/>
    <n v="625"/>
    <n v="40624.999999999985"/>
    <n v="22343.75"/>
    <s v="In-store"/>
    <d v="2020-12-08T00:00:00"/>
    <x v="1"/>
    <n v="11"/>
    <x v="9"/>
    <x v="0"/>
    <x v="1"/>
  </r>
  <r>
    <x v="2"/>
    <n v="1185732"/>
    <d v="2021-12-15T00:00:00"/>
    <x v="4"/>
    <x v="19"/>
    <s v="Detroit"/>
    <x v="0"/>
    <n v="60"/>
    <n v="850"/>
    <n v="51000"/>
    <n v="25500"/>
    <s v="In-store"/>
    <d v="2020-12-09T00:00:00"/>
    <x v="1"/>
    <n v="12"/>
    <x v="10"/>
    <x v="0"/>
    <x v="0"/>
  </r>
  <r>
    <x v="2"/>
    <n v="1185732"/>
    <d v="2021-12-15T00:00:00"/>
    <x v="4"/>
    <x v="19"/>
    <s v="Detroit"/>
    <x v="1"/>
    <n v="50"/>
    <n v="650"/>
    <n v="32500"/>
    <n v="13000"/>
    <s v="In-store"/>
    <d v="2020-12-10T00:00:00"/>
    <x v="1"/>
    <n v="12"/>
    <x v="10"/>
    <x v="0"/>
    <x v="1"/>
  </r>
  <r>
    <x v="0"/>
    <n v="1185732"/>
    <d v="2021-12-15T00:00:00"/>
    <x v="4"/>
    <x v="19"/>
    <s v="Detroit"/>
    <x v="2"/>
    <n v="50"/>
    <n v="600"/>
    <n v="30000"/>
    <n v="9000"/>
    <s v="In-store"/>
    <d v="2020-12-11T00:00:00"/>
    <x v="1"/>
    <n v="12"/>
    <x v="10"/>
    <x v="0"/>
    <x v="1"/>
  </r>
  <r>
    <x v="0"/>
    <n v="1185732"/>
    <d v="2021-12-15T00:00:00"/>
    <x v="4"/>
    <x v="19"/>
    <s v="Detroit"/>
    <x v="3"/>
    <n v="50"/>
    <n v="550"/>
    <n v="27500"/>
    <n v="9625"/>
    <s v="In-store"/>
    <d v="2020-12-12T00:00:00"/>
    <x v="1"/>
    <n v="12"/>
    <x v="10"/>
    <x v="0"/>
    <x v="1"/>
  </r>
  <r>
    <x v="0"/>
    <n v="1185732"/>
    <d v="2021-12-15T00:00:00"/>
    <x v="4"/>
    <x v="19"/>
    <s v="Detroit"/>
    <x v="4"/>
    <n v="60"/>
    <n v="550"/>
    <n v="33000"/>
    <n v="13200"/>
    <s v="In-store"/>
    <d v="2020-12-13T00:00:00"/>
    <x v="1"/>
    <n v="12"/>
    <x v="10"/>
    <x v="0"/>
    <x v="1"/>
  </r>
  <r>
    <x v="0"/>
    <n v="1185732"/>
    <d v="2021-12-15T00:00:00"/>
    <x v="4"/>
    <x v="19"/>
    <s v="Detroit"/>
    <x v="5"/>
    <n v="65"/>
    <n v="650"/>
    <n v="42249.999999999985"/>
    <n v="23237.5"/>
    <s v="In-store"/>
    <d v="2020-12-14T00:00:00"/>
    <x v="1"/>
    <n v="12"/>
    <x v="10"/>
    <x v="0"/>
    <x v="1"/>
  </r>
  <r>
    <x v="0"/>
    <n v="1185732"/>
    <d v="2021-01-18T00:00:00"/>
    <x v="4"/>
    <x v="19"/>
    <s v="Detroit"/>
    <x v="0"/>
    <n v="30"/>
    <n v="625"/>
    <n v="18750"/>
    <n v="7500"/>
    <s v="In-store"/>
    <d v="2020-12-15T00:00:00"/>
    <x v="1"/>
    <n v="1"/>
    <x v="0"/>
    <x v="0"/>
    <x v="0"/>
  </r>
  <r>
    <x v="0"/>
    <n v="1185732"/>
    <d v="2021-01-18T00:00:00"/>
    <x v="4"/>
    <x v="19"/>
    <s v="Detroit"/>
    <x v="1"/>
    <n v="30"/>
    <n v="425"/>
    <n v="12750"/>
    <n v="4462.5"/>
    <s v="In-store"/>
    <d v="2020-12-16T00:00:00"/>
    <x v="1"/>
    <n v="1"/>
    <x v="0"/>
    <x v="0"/>
    <x v="1"/>
  </r>
  <r>
    <x v="0"/>
    <n v="1185732"/>
    <d v="2021-01-18T00:00:00"/>
    <x v="4"/>
    <x v="19"/>
    <s v="Detroit"/>
    <x v="2"/>
    <n v="20"/>
    <n v="425"/>
    <n v="8500"/>
    <n v="2975"/>
    <s v="In-store"/>
    <d v="2020-12-17T00:00:00"/>
    <x v="1"/>
    <n v="1"/>
    <x v="0"/>
    <x v="0"/>
    <x v="1"/>
  </r>
  <r>
    <x v="0"/>
    <n v="1185732"/>
    <d v="2021-01-18T00:00:00"/>
    <x v="4"/>
    <x v="19"/>
    <s v="Detroit"/>
    <x v="3"/>
    <n v="25"/>
    <n v="275"/>
    <n v="6875.0000000000018"/>
    <n v="2750"/>
    <s v="In-store"/>
    <d v="2020-12-18T00:00:00"/>
    <x v="1"/>
    <n v="1"/>
    <x v="0"/>
    <x v="0"/>
    <x v="1"/>
  </r>
  <r>
    <x v="0"/>
    <n v="1185732"/>
    <d v="2021-01-18T00:00:00"/>
    <x v="4"/>
    <x v="19"/>
    <s v="Detroit"/>
    <x v="4"/>
    <n v="40"/>
    <n v="325"/>
    <n v="13000"/>
    <n v="4550"/>
    <s v="In-store"/>
    <d v="2020-12-19T00:00:00"/>
    <x v="1"/>
    <n v="1"/>
    <x v="0"/>
    <x v="0"/>
    <x v="1"/>
  </r>
  <r>
    <x v="0"/>
    <n v="1185732"/>
    <d v="2021-01-18T00:00:00"/>
    <x v="4"/>
    <x v="19"/>
    <s v="Detroit"/>
    <x v="5"/>
    <n v="30"/>
    <n v="425"/>
    <n v="12750"/>
    <n v="6375"/>
    <s v="In-store"/>
    <d v="2020-12-20T00:00:00"/>
    <x v="1"/>
    <n v="1"/>
    <x v="0"/>
    <x v="0"/>
    <x v="1"/>
  </r>
  <r>
    <x v="0"/>
    <n v="1185732"/>
    <d v="2021-02-18T00:00:00"/>
    <x v="4"/>
    <x v="19"/>
    <s v="Detroit"/>
    <x v="0"/>
    <n v="30"/>
    <n v="675"/>
    <n v="20250"/>
    <n v="8100"/>
    <s v="In-store"/>
    <d v="2020-12-21T00:00:00"/>
    <x v="1"/>
    <n v="2"/>
    <x v="1"/>
    <x v="0"/>
    <x v="0"/>
  </r>
  <r>
    <x v="0"/>
    <n v="1185732"/>
    <d v="2021-02-18T00:00:00"/>
    <x v="4"/>
    <x v="19"/>
    <s v="Detroit"/>
    <x v="1"/>
    <n v="30"/>
    <n v="325"/>
    <n v="9750"/>
    <n v="3412.5"/>
    <s v="In-store"/>
    <d v="2020-12-22T00:00:00"/>
    <x v="1"/>
    <n v="2"/>
    <x v="1"/>
    <x v="0"/>
    <x v="1"/>
  </r>
  <r>
    <x v="0"/>
    <n v="1185732"/>
    <d v="2021-02-18T00:00:00"/>
    <x v="4"/>
    <x v="19"/>
    <s v="Detroit"/>
    <x v="2"/>
    <n v="20"/>
    <n v="375"/>
    <n v="7500"/>
    <n v="2625"/>
    <s v="In-store"/>
    <d v="2020-12-23T00:00:00"/>
    <x v="1"/>
    <n v="2"/>
    <x v="1"/>
    <x v="0"/>
    <x v="1"/>
  </r>
  <r>
    <x v="0"/>
    <n v="1185732"/>
    <d v="2021-02-18T00:00:00"/>
    <x v="4"/>
    <x v="20"/>
    <s v="St. Louis"/>
    <x v="3"/>
    <n v="25"/>
    <n v="250"/>
    <n v="6250.0000000000018"/>
    <n v="2500"/>
    <s v="In-store"/>
    <d v="2020-12-24T00:00:00"/>
    <x v="1"/>
    <n v="2"/>
    <x v="1"/>
    <x v="0"/>
    <x v="1"/>
  </r>
  <r>
    <x v="0"/>
    <n v="1185732"/>
    <d v="2021-02-18T00:00:00"/>
    <x v="4"/>
    <x v="20"/>
    <s v="St. Louis"/>
    <x v="4"/>
    <n v="40"/>
    <n v="325"/>
    <n v="13000"/>
    <n v="4550"/>
    <s v="In-store"/>
    <d v="2020-12-25T00:00:00"/>
    <x v="1"/>
    <n v="2"/>
    <x v="1"/>
    <x v="0"/>
    <x v="1"/>
  </r>
  <r>
    <x v="0"/>
    <n v="1185732"/>
    <d v="2021-02-18T00:00:00"/>
    <x v="4"/>
    <x v="20"/>
    <s v="St. Louis"/>
    <x v="5"/>
    <n v="30"/>
    <n v="400"/>
    <n v="12000"/>
    <n v="6000"/>
    <s v="In-store"/>
    <d v="2020-12-26T00:00:00"/>
    <x v="1"/>
    <n v="2"/>
    <x v="1"/>
    <x v="0"/>
    <x v="1"/>
  </r>
  <r>
    <x v="0"/>
    <n v="1185732"/>
    <d v="2021-03-17T00:00:00"/>
    <x v="4"/>
    <x v="20"/>
    <s v="St. Louis"/>
    <x v="0"/>
    <n v="35"/>
    <n v="620"/>
    <n v="21700"/>
    <n v="8680"/>
    <s v="In-store"/>
    <d v="2020-12-27T00:00:00"/>
    <x v="1"/>
    <n v="3"/>
    <x v="2"/>
    <x v="0"/>
    <x v="0"/>
  </r>
  <r>
    <x v="0"/>
    <n v="1185732"/>
    <d v="2021-03-17T00:00:00"/>
    <x v="4"/>
    <x v="20"/>
    <s v="St. Louis"/>
    <x v="1"/>
    <n v="35"/>
    <n v="300"/>
    <n v="10500"/>
    <n v="3675"/>
    <s v="In-store"/>
    <d v="2020-12-28T00:00:00"/>
    <x v="1"/>
    <n v="3"/>
    <x v="2"/>
    <x v="0"/>
    <x v="1"/>
  </r>
  <r>
    <x v="0"/>
    <n v="1185732"/>
    <d v="2021-03-17T00:00:00"/>
    <x v="4"/>
    <x v="20"/>
    <s v="St. Louis"/>
    <x v="2"/>
    <n v="25"/>
    <n v="350"/>
    <n v="8750.0000000000036"/>
    <n v="3062.5"/>
    <s v="In-store"/>
    <d v="2020-12-29T00:00:00"/>
    <x v="1"/>
    <n v="3"/>
    <x v="2"/>
    <x v="0"/>
    <x v="1"/>
  </r>
  <r>
    <x v="0"/>
    <n v="1185732"/>
    <d v="2021-03-17T00:00:00"/>
    <x v="4"/>
    <x v="20"/>
    <s v="St. Louis"/>
    <x v="3"/>
    <n v="30"/>
    <n v="200"/>
    <n v="6000"/>
    <n v="2400"/>
    <s v="In-store"/>
    <d v="2020-12-30T00:00:00"/>
    <x v="1"/>
    <n v="3"/>
    <x v="2"/>
    <x v="0"/>
    <x v="1"/>
  </r>
  <r>
    <x v="0"/>
    <n v="1185732"/>
    <d v="2021-03-17T00:00:00"/>
    <x v="4"/>
    <x v="20"/>
    <s v="St. Louis"/>
    <x v="4"/>
    <n v="45"/>
    <n v="250"/>
    <n v="11250"/>
    <n v="3937.5"/>
    <s v="In-store"/>
    <d v="2020-12-31T00:00:00"/>
    <x v="1"/>
    <n v="3"/>
    <x v="2"/>
    <x v="0"/>
    <x v="1"/>
  </r>
  <r>
    <x v="0"/>
    <n v="1185732"/>
    <d v="2021-03-17T00:00:00"/>
    <x v="4"/>
    <x v="20"/>
    <s v="St. Louis"/>
    <x v="5"/>
    <n v="35"/>
    <n v="350"/>
    <n v="12250"/>
    <n v="6125"/>
    <s v="In-store"/>
    <d v="2021-01-01T00:00:00"/>
    <x v="1"/>
    <n v="3"/>
    <x v="2"/>
    <x v="0"/>
    <x v="1"/>
  </r>
  <r>
    <x v="0"/>
    <n v="1185732"/>
    <d v="2021-04-18T00:00:00"/>
    <x v="4"/>
    <x v="20"/>
    <s v="St. Louis"/>
    <x v="0"/>
    <n v="35"/>
    <n v="575"/>
    <n v="20125"/>
    <n v="8050"/>
    <s v="In-store"/>
    <d v="2021-01-02T00:00:00"/>
    <x v="1"/>
    <n v="4"/>
    <x v="3"/>
    <x v="0"/>
    <x v="0"/>
  </r>
  <r>
    <x v="0"/>
    <n v="1185732"/>
    <d v="2021-04-18T00:00:00"/>
    <x v="4"/>
    <x v="20"/>
    <s v="St. Louis"/>
    <x v="1"/>
    <n v="30"/>
    <n v="275"/>
    <n v="8250.0000000000018"/>
    <n v="2887.5"/>
    <s v="In-store"/>
    <d v="2021-01-03T00:00:00"/>
    <x v="1"/>
    <n v="4"/>
    <x v="3"/>
    <x v="0"/>
    <x v="1"/>
  </r>
  <r>
    <x v="0"/>
    <n v="1185732"/>
    <d v="2021-04-18T00:00:00"/>
    <x v="4"/>
    <x v="20"/>
    <s v="St. Louis"/>
    <x v="2"/>
    <n v="20"/>
    <n v="275"/>
    <n v="5500.0000000000018"/>
    <n v="1925"/>
    <s v="In-store"/>
    <d v="2021-01-04T00:00:00"/>
    <x v="1"/>
    <n v="4"/>
    <x v="3"/>
    <x v="0"/>
    <x v="1"/>
  </r>
  <r>
    <x v="0"/>
    <n v="1185732"/>
    <d v="2021-04-18T00:00:00"/>
    <x v="4"/>
    <x v="20"/>
    <s v="St. Louis"/>
    <x v="3"/>
    <n v="25"/>
    <n v="200"/>
    <n v="5000"/>
    <n v="2000"/>
    <s v="In-store"/>
    <d v="2021-01-05T00:00:00"/>
    <x v="1"/>
    <n v="4"/>
    <x v="3"/>
    <x v="0"/>
    <x v="1"/>
  </r>
  <r>
    <x v="0"/>
    <n v="1185732"/>
    <d v="2021-04-18T00:00:00"/>
    <x v="4"/>
    <x v="20"/>
    <s v="St. Louis"/>
    <x v="4"/>
    <n v="40"/>
    <n v="225"/>
    <n v="9000"/>
    <n v="3150"/>
    <s v="In-store"/>
    <d v="2021-01-06T00:00:00"/>
    <x v="1"/>
    <n v="4"/>
    <x v="3"/>
    <x v="0"/>
    <x v="1"/>
  </r>
  <r>
    <x v="0"/>
    <n v="1185732"/>
    <d v="2021-04-18T00:00:00"/>
    <x v="4"/>
    <x v="20"/>
    <s v="St. Louis"/>
    <x v="5"/>
    <n v="30"/>
    <n v="350"/>
    <n v="10500.000000000002"/>
    <n v="5250"/>
    <s v="In-store"/>
    <d v="2021-01-07T00:00:00"/>
    <x v="1"/>
    <n v="4"/>
    <x v="3"/>
    <x v="0"/>
    <x v="1"/>
  </r>
  <r>
    <x v="0"/>
    <n v="1185732"/>
    <d v="2021-05-19T00:00:00"/>
    <x v="4"/>
    <x v="20"/>
    <s v="St. Louis"/>
    <x v="0"/>
    <n v="40"/>
    <n v="620"/>
    <n v="24800"/>
    <n v="9920"/>
    <s v="In-store"/>
    <d v="2021-01-08T00:00:00"/>
    <x v="1"/>
    <n v="5"/>
    <x v="4"/>
    <x v="0"/>
    <x v="0"/>
  </r>
  <r>
    <x v="0"/>
    <n v="1185732"/>
    <d v="2021-05-19T00:00:00"/>
    <x v="4"/>
    <x v="20"/>
    <s v="St. Louis"/>
    <x v="1"/>
    <n v="35"/>
    <n v="325"/>
    <n v="11375.000000000004"/>
    <n v="3981.25"/>
    <s v="In-store"/>
    <d v="2021-01-09T00:00:00"/>
    <x v="1"/>
    <n v="5"/>
    <x v="4"/>
    <x v="0"/>
    <x v="1"/>
  </r>
  <r>
    <x v="0"/>
    <n v="1185732"/>
    <d v="2021-05-19T00:00:00"/>
    <x v="4"/>
    <x v="20"/>
    <s v="St. Louis"/>
    <x v="2"/>
    <n v="30"/>
    <n v="300"/>
    <n v="9000.0000000000018"/>
    <n v="3150"/>
    <s v="In-store"/>
    <d v="2021-01-10T00:00:00"/>
    <x v="1"/>
    <n v="5"/>
    <x v="4"/>
    <x v="0"/>
    <x v="1"/>
  </r>
  <r>
    <x v="0"/>
    <n v="1185732"/>
    <d v="2021-05-19T00:00:00"/>
    <x v="4"/>
    <x v="20"/>
    <s v="St. Louis"/>
    <x v="3"/>
    <n v="30"/>
    <n v="225"/>
    <n v="6750.0000000000018"/>
    <n v="2700"/>
    <s v="In-store"/>
    <d v="2021-01-11T00:00:00"/>
    <x v="1"/>
    <n v="5"/>
    <x v="4"/>
    <x v="0"/>
    <x v="1"/>
  </r>
  <r>
    <x v="0"/>
    <n v="1185732"/>
    <d v="2021-05-19T00:00:00"/>
    <x v="4"/>
    <x v="20"/>
    <s v="St. Louis"/>
    <x v="4"/>
    <n v="45"/>
    <n v="250"/>
    <n v="11249.999999999998"/>
    <n v="3937.5"/>
    <s v="In-store"/>
    <d v="2021-01-12T00:00:00"/>
    <x v="1"/>
    <n v="5"/>
    <x v="4"/>
    <x v="0"/>
    <x v="1"/>
  </r>
  <r>
    <x v="0"/>
    <n v="1185732"/>
    <d v="2021-05-19T00:00:00"/>
    <x v="4"/>
    <x v="20"/>
    <s v="St. Louis"/>
    <x v="5"/>
    <n v="50"/>
    <n v="350"/>
    <n v="17499.999999999996"/>
    <n v="8750"/>
    <s v="In-store"/>
    <d v="2021-01-13T00:00:00"/>
    <x v="1"/>
    <n v="5"/>
    <x v="4"/>
    <x v="0"/>
    <x v="1"/>
  </r>
  <r>
    <x v="0"/>
    <n v="1185732"/>
    <d v="2021-06-18T00:00:00"/>
    <x v="4"/>
    <x v="20"/>
    <s v="St. Louis"/>
    <x v="0"/>
    <n v="35"/>
    <n v="600"/>
    <n v="21000"/>
    <n v="8400"/>
    <s v="In-store"/>
    <d v="2021-01-14T00:00:00"/>
    <x v="1"/>
    <n v="6"/>
    <x v="11"/>
    <x v="0"/>
    <x v="0"/>
  </r>
  <r>
    <x v="0"/>
    <n v="1185732"/>
    <d v="2021-06-18T00:00:00"/>
    <x v="4"/>
    <x v="20"/>
    <s v="St. Louis"/>
    <x v="1"/>
    <n v="30"/>
    <n v="350"/>
    <n v="10500.000000000004"/>
    <n v="3675"/>
    <s v="In-store"/>
    <d v="2021-01-15T00:00:00"/>
    <x v="1"/>
    <n v="6"/>
    <x v="11"/>
    <x v="0"/>
    <x v="1"/>
  </r>
  <r>
    <x v="0"/>
    <n v="1185732"/>
    <d v="2021-06-18T00:00:00"/>
    <x v="4"/>
    <x v="20"/>
    <s v="St. Louis"/>
    <x v="2"/>
    <n v="25"/>
    <n v="375"/>
    <n v="9375.0000000000036"/>
    <n v="3281.25"/>
    <s v="In-store"/>
    <d v="2021-01-16T00:00:00"/>
    <x v="1"/>
    <n v="6"/>
    <x v="11"/>
    <x v="0"/>
    <x v="1"/>
  </r>
  <r>
    <x v="0"/>
    <n v="1185732"/>
    <d v="2021-06-18T00:00:00"/>
    <x v="4"/>
    <x v="20"/>
    <s v="St. Louis"/>
    <x v="3"/>
    <n v="25"/>
    <n v="350"/>
    <n v="8750.0000000000036"/>
    <n v="3500"/>
    <s v="In-store"/>
    <d v="2021-01-17T00:00:00"/>
    <x v="1"/>
    <n v="6"/>
    <x v="11"/>
    <x v="0"/>
    <x v="1"/>
  </r>
  <r>
    <x v="0"/>
    <n v="1185732"/>
    <d v="2021-06-18T00:00:00"/>
    <x v="4"/>
    <x v="20"/>
    <s v="St. Louis"/>
    <x v="4"/>
    <n v="40"/>
    <n v="350"/>
    <n v="14000"/>
    <n v="4900"/>
    <s v="In-store"/>
    <d v="2021-01-18T00:00:00"/>
    <x v="1"/>
    <n v="6"/>
    <x v="11"/>
    <x v="0"/>
    <x v="1"/>
  </r>
  <r>
    <x v="0"/>
    <n v="1185732"/>
    <d v="2021-06-18T00:00:00"/>
    <x v="4"/>
    <x v="20"/>
    <s v="St. Louis"/>
    <x v="5"/>
    <n v="45"/>
    <n v="525"/>
    <n v="23625"/>
    <n v="11812.5"/>
    <s v="In-store"/>
    <d v="2021-01-19T00:00:00"/>
    <x v="1"/>
    <n v="6"/>
    <x v="11"/>
    <x v="0"/>
    <x v="1"/>
  </r>
  <r>
    <x v="0"/>
    <n v="1185732"/>
    <d v="2021-07-17T00:00:00"/>
    <x v="4"/>
    <x v="20"/>
    <s v="St. Louis"/>
    <x v="0"/>
    <n v="40"/>
    <n v="750"/>
    <n v="30000"/>
    <n v="12000"/>
    <s v="In-store"/>
    <d v="2021-01-20T00:00:00"/>
    <x v="1"/>
    <n v="7"/>
    <x v="5"/>
    <x v="0"/>
    <x v="0"/>
  </r>
  <r>
    <x v="0"/>
    <n v="1185732"/>
    <d v="2021-07-17T00:00:00"/>
    <x v="4"/>
    <x v="20"/>
    <s v="St. Louis"/>
    <x v="1"/>
    <n v="35"/>
    <n v="500"/>
    <n v="17500.000000000004"/>
    <n v="6125"/>
    <s v="In-store"/>
    <d v="2021-01-21T00:00:00"/>
    <x v="1"/>
    <n v="7"/>
    <x v="5"/>
    <x v="0"/>
    <x v="1"/>
  </r>
  <r>
    <x v="0"/>
    <n v="1185732"/>
    <d v="2021-07-17T00:00:00"/>
    <x v="4"/>
    <x v="20"/>
    <s v="St. Louis"/>
    <x v="2"/>
    <n v="30"/>
    <n v="425"/>
    <n v="12750.000000000002"/>
    <n v="4462.5"/>
    <s v="In-store"/>
    <d v="2021-01-22T00:00:00"/>
    <x v="1"/>
    <n v="7"/>
    <x v="5"/>
    <x v="0"/>
    <x v="1"/>
  </r>
  <r>
    <x v="0"/>
    <n v="1185732"/>
    <d v="2021-07-17T00:00:00"/>
    <x v="4"/>
    <x v="20"/>
    <s v="St. Louis"/>
    <x v="3"/>
    <n v="30"/>
    <n v="375"/>
    <n v="11250.000000000002"/>
    <n v="4500"/>
    <s v="In-store"/>
    <d v="2021-01-23T00:00:00"/>
    <x v="1"/>
    <n v="7"/>
    <x v="5"/>
    <x v="0"/>
    <x v="1"/>
  </r>
  <r>
    <x v="0"/>
    <n v="1185732"/>
    <d v="2021-07-17T00:00:00"/>
    <x v="4"/>
    <x v="20"/>
    <s v="St. Louis"/>
    <x v="4"/>
    <n v="40"/>
    <n v="375"/>
    <n v="15000"/>
    <n v="5250"/>
    <s v="In-store"/>
    <d v="2021-01-24T00:00:00"/>
    <x v="1"/>
    <n v="7"/>
    <x v="5"/>
    <x v="0"/>
    <x v="1"/>
  </r>
  <r>
    <x v="0"/>
    <n v="1185732"/>
    <d v="2021-07-17T00:00:00"/>
    <x v="4"/>
    <x v="20"/>
    <s v="St. Louis"/>
    <x v="5"/>
    <n v="45"/>
    <n v="550"/>
    <n v="24750"/>
    <n v="12375"/>
    <s v="In-store"/>
    <d v="2021-01-25T00:00:00"/>
    <x v="1"/>
    <n v="7"/>
    <x v="5"/>
    <x v="0"/>
    <x v="1"/>
  </r>
  <r>
    <x v="0"/>
    <n v="1185732"/>
    <d v="2021-08-18T00:00:00"/>
    <x v="4"/>
    <x v="20"/>
    <s v="St. Louis"/>
    <x v="0"/>
    <n v="40"/>
    <n v="700"/>
    <n v="28000"/>
    <n v="11200"/>
    <s v="In-store"/>
    <d v="2021-01-26T00:00:00"/>
    <x v="1"/>
    <n v="8"/>
    <x v="6"/>
    <x v="0"/>
    <x v="0"/>
  </r>
  <r>
    <x v="0"/>
    <n v="1185732"/>
    <d v="2021-08-18T00:00:00"/>
    <x v="4"/>
    <x v="20"/>
    <s v="St. Louis"/>
    <x v="1"/>
    <n v="40"/>
    <n v="475"/>
    <n v="19000.000000000004"/>
    <n v="6650"/>
    <s v="In-store"/>
    <d v="2021-01-27T00:00:00"/>
    <x v="1"/>
    <n v="8"/>
    <x v="6"/>
    <x v="0"/>
    <x v="1"/>
  </r>
  <r>
    <x v="0"/>
    <n v="1185732"/>
    <d v="2021-08-18T00:00:00"/>
    <x v="4"/>
    <x v="20"/>
    <s v="St. Louis"/>
    <x v="2"/>
    <n v="35"/>
    <n v="400"/>
    <n v="14000"/>
    <n v="4900"/>
    <s v="In-store"/>
    <d v="2021-01-28T00:00:00"/>
    <x v="1"/>
    <n v="8"/>
    <x v="6"/>
    <x v="0"/>
    <x v="1"/>
  </r>
  <r>
    <x v="0"/>
    <n v="1185732"/>
    <d v="2021-08-18T00:00:00"/>
    <x v="4"/>
    <x v="20"/>
    <s v="St. Louis"/>
    <x v="3"/>
    <n v="25"/>
    <n v="325"/>
    <n v="8125.0000000000027"/>
    <n v="3250"/>
    <s v="In-store"/>
    <d v="2021-01-29T00:00:00"/>
    <x v="1"/>
    <n v="8"/>
    <x v="6"/>
    <x v="0"/>
    <x v="1"/>
  </r>
  <r>
    <x v="0"/>
    <n v="1185732"/>
    <d v="2021-08-18T00:00:00"/>
    <x v="4"/>
    <x v="20"/>
    <s v="St. Louis"/>
    <x v="4"/>
    <n v="35"/>
    <n v="300"/>
    <n v="10500"/>
    <n v="3675"/>
    <s v="In-store"/>
    <d v="2021-01-30T00:00:00"/>
    <x v="1"/>
    <n v="8"/>
    <x v="6"/>
    <x v="0"/>
    <x v="1"/>
  </r>
  <r>
    <x v="0"/>
    <n v="1185732"/>
    <d v="2021-08-18T00:00:00"/>
    <x v="4"/>
    <x v="20"/>
    <s v="St. Louis"/>
    <x v="5"/>
    <n v="40"/>
    <n v="475"/>
    <n v="19000"/>
    <n v="9500"/>
    <s v="In-store"/>
    <d v="2021-01-31T00:00:00"/>
    <x v="1"/>
    <n v="8"/>
    <x v="6"/>
    <x v="0"/>
    <x v="1"/>
  </r>
  <r>
    <x v="0"/>
    <n v="1185732"/>
    <d v="2021-09-19T00:00:00"/>
    <x v="4"/>
    <x v="20"/>
    <s v="St. Louis"/>
    <x v="0"/>
    <n v="35"/>
    <n v="600"/>
    <n v="21000"/>
    <n v="8400"/>
    <s v="In-store"/>
    <d v="2021-02-01T00:00:00"/>
    <x v="1"/>
    <n v="9"/>
    <x v="7"/>
    <x v="0"/>
    <x v="0"/>
  </r>
  <r>
    <x v="0"/>
    <n v="1185732"/>
    <d v="2021-09-19T00:00:00"/>
    <x v="4"/>
    <x v="20"/>
    <s v="St. Louis"/>
    <x v="1"/>
    <n v="30"/>
    <n v="400"/>
    <n v="12000.000000000004"/>
    <n v="4200"/>
    <s v="In-store"/>
    <d v="2021-02-02T00:00:00"/>
    <x v="1"/>
    <n v="9"/>
    <x v="7"/>
    <x v="0"/>
    <x v="1"/>
  </r>
  <r>
    <x v="0"/>
    <n v="1185732"/>
    <d v="2021-09-19T00:00:00"/>
    <x v="4"/>
    <x v="20"/>
    <s v="St. Louis"/>
    <x v="2"/>
    <n v="15"/>
    <n v="300"/>
    <n v="4500.0000000000009"/>
    <n v="1575"/>
    <s v="In-store"/>
    <d v="2021-02-03T00:00:00"/>
    <x v="1"/>
    <n v="9"/>
    <x v="7"/>
    <x v="0"/>
    <x v="1"/>
  </r>
  <r>
    <x v="0"/>
    <n v="1185732"/>
    <d v="2021-09-19T00:00:00"/>
    <x v="4"/>
    <x v="20"/>
    <s v="St. Louis"/>
    <x v="3"/>
    <n v="15"/>
    <n v="275"/>
    <n v="4125.0000000000009"/>
    <n v="1650"/>
    <s v="In-store"/>
    <d v="2021-02-04T00:00:00"/>
    <x v="1"/>
    <n v="9"/>
    <x v="7"/>
    <x v="0"/>
    <x v="1"/>
  </r>
  <r>
    <x v="0"/>
    <n v="1185732"/>
    <d v="2021-09-19T00:00:00"/>
    <x v="4"/>
    <x v="20"/>
    <s v="St. Louis"/>
    <x v="4"/>
    <n v="25"/>
    <n v="275"/>
    <n v="6875"/>
    <n v="2406.25"/>
    <s v="In-store"/>
    <d v="2021-02-05T00:00:00"/>
    <x v="1"/>
    <n v="9"/>
    <x v="7"/>
    <x v="0"/>
    <x v="1"/>
  </r>
  <r>
    <x v="0"/>
    <n v="1185732"/>
    <d v="2021-09-19T00:00:00"/>
    <x v="4"/>
    <x v="20"/>
    <s v="St. Louis"/>
    <x v="5"/>
    <n v="30"/>
    <n v="350"/>
    <n v="10500.000000000002"/>
    <n v="5250"/>
    <s v="In-store"/>
    <d v="2021-02-06T00:00:00"/>
    <x v="1"/>
    <n v="9"/>
    <x v="7"/>
    <x v="0"/>
    <x v="1"/>
  </r>
  <r>
    <x v="0"/>
    <n v="1185732"/>
    <d v="2021-10-18T00:00:00"/>
    <x v="4"/>
    <x v="20"/>
    <s v="St. Louis"/>
    <x v="0"/>
    <n v="35"/>
    <n v="525"/>
    <n v="18375"/>
    <n v="7350"/>
    <s v="In-store"/>
    <d v="2021-02-07T00:00:00"/>
    <x v="1"/>
    <n v="10"/>
    <x v="8"/>
    <x v="0"/>
    <x v="0"/>
  </r>
  <r>
    <x v="0"/>
    <n v="1185732"/>
    <d v="2021-10-18T00:00:00"/>
    <x v="4"/>
    <x v="20"/>
    <s v="St. Louis"/>
    <x v="1"/>
    <n v="25"/>
    <n v="350"/>
    <n v="8750"/>
    <n v="3062.5"/>
    <s v="In-store"/>
    <d v="2021-02-08T00:00:00"/>
    <x v="1"/>
    <n v="10"/>
    <x v="8"/>
    <x v="0"/>
    <x v="1"/>
  </r>
  <r>
    <x v="0"/>
    <n v="1185732"/>
    <d v="2021-10-18T00:00:00"/>
    <x v="4"/>
    <x v="20"/>
    <s v="St. Louis"/>
    <x v="2"/>
    <n v="25"/>
    <n v="250"/>
    <n v="6250"/>
    <n v="2187.5"/>
    <s v="In-store"/>
    <d v="2021-02-09T00:00:00"/>
    <x v="1"/>
    <n v="10"/>
    <x v="8"/>
    <x v="0"/>
    <x v="1"/>
  </r>
  <r>
    <x v="0"/>
    <n v="1185732"/>
    <d v="2021-10-18T00:00:00"/>
    <x v="4"/>
    <x v="20"/>
    <s v="St. Louis"/>
    <x v="3"/>
    <n v="25"/>
    <n v="225"/>
    <n v="5625"/>
    <n v="2250"/>
    <s v="In-store"/>
    <d v="2021-02-10T00:00:00"/>
    <x v="1"/>
    <n v="10"/>
    <x v="8"/>
    <x v="0"/>
    <x v="1"/>
  </r>
  <r>
    <x v="0"/>
    <n v="1185732"/>
    <d v="2021-10-18T00:00:00"/>
    <x v="4"/>
    <x v="20"/>
    <s v="St. Louis"/>
    <x v="4"/>
    <n v="35"/>
    <n v="225"/>
    <n v="7875"/>
    <n v="2756.25"/>
    <s v="In-store"/>
    <d v="2021-02-11T00:00:00"/>
    <x v="1"/>
    <n v="10"/>
    <x v="8"/>
    <x v="0"/>
    <x v="1"/>
  </r>
  <r>
    <x v="0"/>
    <n v="1185732"/>
    <d v="2021-10-18T00:00:00"/>
    <x v="4"/>
    <x v="20"/>
    <s v="St. Louis"/>
    <x v="5"/>
    <n v="40"/>
    <n v="350"/>
    <n v="13999.999999999996"/>
    <n v="7000"/>
    <s v="In-store"/>
    <d v="2021-02-12T00:00:00"/>
    <x v="1"/>
    <n v="10"/>
    <x v="8"/>
    <x v="0"/>
    <x v="1"/>
  </r>
  <r>
    <x v="0"/>
    <n v="1185732"/>
    <d v="2021-11-18T00:00:00"/>
    <x v="4"/>
    <x v="20"/>
    <s v="St. Louis"/>
    <x v="0"/>
    <n v="35"/>
    <n v="500"/>
    <n v="17500"/>
    <n v="7000"/>
    <s v="In-store"/>
    <d v="2021-02-13T00:00:00"/>
    <x v="1"/>
    <n v="11"/>
    <x v="9"/>
    <x v="0"/>
    <x v="0"/>
  </r>
  <r>
    <x v="0"/>
    <n v="1185732"/>
    <d v="2021-11-18T00:00:00"/>
    <x v="4"/>
    <x v="20"/>
    <s v="St. Louis"/>
    <x v="1"/>
    <n v="25"/>
    <n v="350"/>
    <n v="8750.0000000000036"/>
    <n v="3062.5"/>
    <s v="In-store"/>
    <d v="2021-02-14T00:00:00"/>
    <x v="1"/>
    <n v="11"/>
    <x v="9"/>
    <x v="0"/>
    <x v="1"/>
  </r>
  <r>
    <x v="0"/>
    <n v="1185732"/>
    <d v="2021-11-18T00:00:00"/>
    <x v="4"/>
    <x v="20"/>
    <s v="St. Louis"/>
    <x v="2"/>
    <n v="25"/>
    <n v="295"/>
    <n v="7375.0000000000018"/>
    <n v="2581.25"/>
    <s v="In-store"/>
    <d v="2021-02-15T00:00:00"/>
    <x v="1"/>
    <n v="11"/>
    <x v="9"/>
    <x v="0"/>
    <x v="1"/>
  </r>
  <r>
    <x v="0"/>
    <n v="1185732"/>
    <d v="2021-11-18T00:00:00"/>
    <x v="4"/>
    <x v="20"/>
    <s v="St. Louis"/>
    <x v="3"/>
    <n v="25"/>
    <n v="325"/>
    <n v="8125.0000000000027"/>
    <n v="3250"/>
    <s v="In-store"/>
    <d v="2021-02-16T00:00:00"/>
    <x v="1"/>
    <n v="11"/>
    <x v="9"/>
    <x v="0"/>
    <x v="1"/>
  </r>
  <r>
    <x v="0"/>
    <n v="1185732"/>
    <d v="2021-11-18T00:00:00"/>
    <x v="4"/>
    <x v="20"/>
    <s v="St. Louis"/>
    <x v="4"/>
    <n v="45"/>
    <n v="300"/>
    <n v="13499.999999999996"/>
    <n v="4725"/>
    <s v="In-store"/>
    <d v="2021-02-17T00:00:00"/>
    <x v="1"/>
    <n v="11"/>
    <x v="9"/>
    <x v="0"/>
    <x v="1"/>
  </r>
  <r>
    <x v="0"/>
    <n v="1185732"/>
    <d v="2021-11-18T00:00:00"/>
    <x v="4"/>
    <x v="20"/>
    <s v="St. Louis"/>
    <x v="5"/>
    <n v="50"/>
    <n v="400"/>
    <n v="19999.999999999993"/>
    <n v="10000"/>
    <s v="In-store"/>
    <d v="2021-02-18T00:00:00"/>
    <x v="1"/>
    <n v="11"/>
    <x v="9"/>
    <x v="0"/>
    <x v="1"/>
  </r>
  <r>
    <x v="0"/>
    <n v="1185732"/>
    <d v="2021-12-17T00:00:00"/>
    <x v="4"/>
    <x v="20"/>
    <s v="St. Louis"/>
    <x v="0"/>
    <n v="45"/>
    <n v="650"/>
    <n v="29249.999999999993"/>
    <n v="11700"/>
    <s v="In-store"/>
    <d v="2021-02-19T00:00:00"/>
    <x v="1"/>
    <n v="12"/>
    <x v="10"/>
    <x v="0"/>
    <x v="0"/>
  </r>
  <r>
    <x v="0"/>
    <n v="1185732"/>
    <d v="2021-12-17T00:00:00"/>
    <x v="4"/>
    <x v="20"/>
    <s v="St. Louis"/>
    <x v="1"/>
    <n v="35"/>
    <n v="450"/>
    <n v="15750"/>
    <n v="5512.5"/>
    <s v="In-store"/>
    <d v="2021-02-20T00:00:00"/>
    <x v="1"/>
    <n v="12"/>
    <x v="10"/>
    <x v="0"/>
    <x v="1"/>
  </r>
  <r>
    <x v="3"/>
    <n v="1185732"/>
    <d v="2021-12-17T00:00:00"/>
    <x v="4"/>
    <x v="20"/>
    <s v="St. Louis"/>
    <x v="2"/>
    <n v="35"/>
    <n v="400"/>
    <n v="14000"/>
    <n v="4900"/>
    <s v="In-store"/>
    <d v="2021-02-21T00:00:00"/>
    <x v="1"/>
    <n v="12"/>
    <x v="10"/>
    <x v="0"/>
    <x v="1"/>
  </r>
  <r>
    <x v="3"/>
    <n v="1185732"/>
    <d v="2021-12-17T00:00:00"/>
    <x v="4"/>
    <x v="20"/>
    <s v="St. Louis"/>
    <x v="3"/>
    <n v="35"/>
    <n v="350"/>
    <n v="12250"/>
    <n v="4900"/>
    <s v="In-store"/>
    <d v="2021-02-22T00:00:00"/>
    <x v="1"/>
    <n v="12"/>
    <x v="10"/>
    <x v="0"/>
    <x v="1"/>
  </r>
  <r>
    <x v="3"/>
    <n v="1185732"/>
    <d v="2021-12-17T00:00:00"/>
    <x v="4"/>
    <x v="20"/>
    <s v="St. Louis"/>
    <x v="4"/>
    <n v="45"/>
    <n v="350"/>
    <n v="15749.999999999996"/>
    <n v="5512.5"/>
    <s v="In-store"/>
    <d v="2021-02-23T00:00:00"/>
    <x v="1"/>
    <n v="12"/>
    <x v="10"/>
    <x v="0"/>
    <x v="1"/>
  </r>
  <r>
    <x v="3"/>
    <n v="1185732"/>
    <d v="2021-12-17T00:00:00"/>
    <x v="4"/>
    <x v="20"/>
    <s v="St. Louis"/>
    <x v="5"/>
    <n v="50"/>
    <n v="450"/>
    <n v="22499.999999999993"/>
    <n v="11250"/>
    <s v="In-store"/>
    <d v="2021-02-24T00:00:00"/>
    <x v="1"/>
    <n v="12"/>
    <x v="10"/>
    <x v="0"/>
    <x v="1"/>
  </r>
  <r>
    <x v="3"/>
    <n v="1185732"/>
    <d v="2021-01-11T00:00:00"/>
    <x v="4"/>
    <x v="20"/>
    <s v="St. Louis"/>
    <x v="0"/>
    <n v="25"/>
    <n v="675"/>
    <n v="16875"/>
    <n v="6750"/>
    <s v="In-store"/>
    <d v="2021-02-25T00:00:00"/>
    <x v="1"/>
    <n v="1"/>
    <x v="0"/>
    <x v="0"/>
    <x v="0"/>
  </r>
  <r>
    <x v="3"/>
    <n v="1185732"/>
    <d v="2021-01-11T00:00:00"/>
    <x v="4"/>
    <x v="20"/>
    <s v="St. Louis"/>
    <x v="1"/>
    <n v="25"/>
    <n v="475"/>
    <n v="11875"/>
    <n v="4156.25"/>
    <s v="In-store"/>
    <d v="2021-02-26T00:00:00"/>
    <x v="1"/>
    <n v="1"/>
    <x v="0"/>
    <x v="0"/>
    <x v="1"/>
  </r>
  <r>
    <x v="3"/>
    <n v="1185732"/>
    <d v="2021-01-11T00:00:00"/>
    <x v="4"/>
    <x v="20"/>
    <s v="St. Louis"/>
    <x v="2"/>
    <n v="15"/>
    <n v="475"/>
    <n v="7125.0000000000018"/>
    <n v="2493.75"/>
    <s v="In-store"/>
    <d v="2021-02-27T00:00:00"/>
    <x v="1"/>
    <n v="1"/>
    <x v="0"/>
    <x v="0"/>
    <x v="1"/>
  </r>
  <r>
    <x v="3"/>
    <n v="1185732"/>
    <d v="2021-01-11T00:00:00"/>
    <x v="4"/>
    <x v="20"/>
    <s v="St. Louis"/>
    <x v="3"/>
    <n v="20"/>
    <n v="325"/>
    <n v="6500.0000000000018"/>
    <n v="2600"/>
    <s v="In-store"/>
    <d v="2021-02-28T00:00:00"/>
    <x v="1"/>
    <n v="1"/>
    <x v="0"/>
    <x v="0"/>
    <x v="1"/>
  </r>
  <r>
    <x v="3"/>
    <n v="1185732"/>
    <d v="2021-01-11T00:00:00"/>
    <x v="4"/>
    <x v="20"/>
    <s v="St. Louis"/>
    <x v="4"/>
    <n v="35"/>
    <n v="375"/>
    <n v="13125"/>
    <n v="4593.75"/>
    <s v="In-store"/>
    <d v="2021-03-01T00:00:00"/>
    <x v="1"/>
    <n v="1"/>
    <x v="0"/>
    <x v="0"/>
    <x v="1"/>
  </r>
  <r>
    <x v="3"/>
    <n v="1185732"/>
    <d v="2021-01-11T00:00:00"/>
    <x v="4"/>
    <x v="20"/>
    <s v="St. Louis"/>
    <x v="5"/>
    <n v="25"/>
    <n v="475"/>
    <n v="11875"/>
    <n v="5937.5"/>
    <s v="In-store"/>
    <d v="2021-03-02T00:00:00"/>
    <x v="1"/>
    <n v="1"/>
    <x v="0"/>
    <x v="0"/>
    <x v="1"/>
  </r>
  <r>
    <x v="3"/>
    <n v="1185732"/>
    <d v="2021-02-11T00:00:00"/>
    <x v="4"/>
    <x v="20"/>
    <s v="St. Louis"/>
    <x v="0"/>
    <n v="25"/>
    <n v="725"/>
    <n v="18125"/>
    <n v="7250"/>
    <s v="In-store"/>
    <d v="2021-03-03T00:00:00"/>
    <x v="1"/>
    <n v="2"/>
    <x v="1"/>
    <x v="0"/>
    <x v="0"/>
  </r>
  <r>
    <x v="3"/>
    <n v="1185732"/>
    <d v="2021-02-11T00:00:00"/>
    <x v="4"/>
    <x v="20"/>
    <s v="St. Louis"/>
    <x v="1"/>
    <n v="25"/>
    <n v="375"/>
    <n v="9375"/>
    <n v="3281.25"/>
    <s v="In-store"/>
    <d v="2021-03-04T00:00:00"/>
    <x v="1"/>
    <n v="2"/>
    <x v="1"/>
    <x v="0"/>
    <x v="1"/>
  </r>
  <r>
    <x v="3"/>
    <n v="1185732"/>
    <d v="2021-02-11T00:00:00"/>
    <x v="4"/>
    <x v="20"/>
    <s v="St. Louis"/>
    <x v="2"/>
    <n v="15"/>
    <n v="425"/>
    <n v="6375.0000000000009"/>
    <n v="2231.25"/>
    <s v="In-store"/>
    <d v="2021-03-05T00:00:00"/>
    <x v="1"/>
    <n v="2"/>
    <x v="1"/>
    <x v="0"/>
    <x v="1"/>
  </r>
  <r>
    <x v="3"/>
    <n v="1185732"/>
    <d v="2021-02-11T00:00:00"/>
    <x v="3"/>
    <x v="21"/>
    <s v="Salt Lake City"/>
    <x v="3"/>
    <n v="20"/>
    <n v="300"/>
    <n v="6000.0000000000018"/>
    <n v="2400"/>
    <s v="In-store"/>
    <d v="2021-03-06T00:00:00"/>
    <x v="1"/>
    <n v="2"/>
    <x v="1"/>
    <x v="0"/>
    <x v="1"/>
  </r>
  <r>
    <x v="3"/>
    <n v="1185732"/>
    <d v="2021-02-11T00:00:00"/>
    <x v="3"/>
    <x v="21"/>
    <s v="Salt Lake City"/>
    <x v="4"/>
    <n v="35"/>
    <n v="375"/>
    <n v="13125"/>
    <n v="4593.75"/>
    <s v="In-store"/>
    <d v="2021-03-07T00:00:00"/>
    <x v="1"/>
    <n v="2"/>
    <x v="1"/>
    <x v="0"/>
    <x v="1"/>
  </r>
  <r>
    <x v="3"/>
    <n v="1185732"/>
    <d v="2021-02-11T00:00:00"/>
    <x v="3"/>
    <x v="21"/>
    <s v="Salt Lake City"/>
    <x v="5"/>
    <n v="25"/>
    <n v="450"/>
    <n v="11250"/>
    <n v="5625"/>
    <s v="In-store"/>
    <d v="2021-03-08T00:00:00"/>
    <x v="1"/>
    <n v="2"/>
    <x v="1"/>
    <x v="0"/>
    <x v="1"/>
  </r>
  <r>
    <x v="3"/>
    <n v="1185732"/>
    <d v="2021-03-10T00:00:00"/>
    <x v="3"/>
    <x v="21"/>
    <s v="Salt Lake City"/>
    <x v="0"/>
    <n v="30"/>
    <n v="670"/>
    <n v="20100.000000000004"/>
    <n v="8040"/>
    <s v="In-store"/>
    <d v="2021-03-09T00:00:00"/>
    <x v="1"/>
    <n v="3"/>
    <x v="2"/>
    <x v="0"/>
    <x v="0"/>
  </r>
  <r>
    <x v="3"/>
    <n v="1185732"/>
    <d v="2021-03-10T00:00:00"/>
    <x v="3"/>
    <x v="21"/>
    <s v="Salt Lake City"/>
    <x v="1"/>
    <n v="30"/>
    <n v="350"/>
    <n v="10500.000000000002"/>
    <n v="3675"/>
    <s v="In-store"/>
    <d v="2021-03-10T00:00:00"/>
    <x v="1"/>
    <n v="3"/>
    <x v="2"/>
    <x v="0"/>
    <x v="1"/>
  </r>
  <r>
    <x v="3"/>
    <n v="1185732"/>
    <d v="2021-03-10T00:00:00"/>
    <x v="3"/>
    <x v="21"/>
    <s v="Salt Lake City"/>
    <x v="2"/>
    <n v="20"/>
    <n v="400"/>
    <n v="8000.0000000000027"/>
    <n v="2800"/>
    <s v="In-store"/>
    <d v="2021-03-11T00:00:00"/>
    <x v="1"/>
    <n v="3"/>
    <x v="2"/>
    <x v="0"/>
    <x v="1"/>
  </r>
  <r>
    <x v="3"/>
    <n v="1185732"/>
    <d v="2021-03-10T00:00:00"/>
    <x v="3"/>
    <x v="21"/>
    <s v="Salt Lake City"/>
    <x v="3"/>
    <n v="25"/>
    <n v="250"/>
    <n v="6250"/>
    <n v="2500"/>
    <s v="In-store"/>
    <d v="2021-03-12T00:00:00"/>
    <x v="1"/>
    <n v="3"/>
    <x v="2"/>
    <x v="0"/>
    <x v="1"/>
  </r>
  <r>
    <x v="3"/>
    <n v="1185732"/>
    <d v="2021-03-10T00:00:00"/>
    <x v="3"/>
    <x v="21"/>
    <s v="Salt Lake City"/>
    <x v="4"/>
    <n v="40"/>
    <n v="300"/>
    <n v="12000"/>
    <n v="4200"/>
    <s v="In-store"/>
    <d v="2021-03-13T00:00:00"/>
    <x v="1"/>
    <n v="3"/>
    <x v="2"/>
    <x v="0"/>
    <x v="1"/>
  </r>
  <r>
    <x v="3"/>
    <n v="1185732"/>
    <d v="2021-03-10T00:00:00"/>
    <x v="3"/>
    <x v="21"/>
    <s v="Salt Lake City"/>
    <x v="5"/>
    <n v="30"/>
    <n v="400"/>
    <n v="12000.000000000002"/>
    <n v="6000"/>
    <s v="In-store"/>
    <d v="2021-03-14T00:00:00"/>
    <x v="1"/>
    <n v="3"/>
    <x v="2"/>
    <x v="0"/>
    <x v="1"/>
  </r>
  <r>
    <x v="3"/>
    <n v="1185732"/>
    <d v="2021-04-11T00:00:00"/>
    <x v="3"/>
    <x v="21"/>
    <s v="Salt Lake City"/>
    <x v="0"/>
    <n v="30"/>
    <n v="625"/>
    <n v="18750.000000000004"/>
    <n v="7500"/>
    <s v="In-store"/>
    <d v="2021-03-15T00:00:00"/>
    <x v="1"/>
    <n v="4"/>
    <x v="3"/>
    <x v="0"/>
    <x v="0"/>
  </r>
  <r>
    <x v="3"/>
    <n v="1185732"/>
    <d v="2021-04-11T00:00:00"/>
    <x v="3"/>
    <x v="21"/>
    <s v="Salt Lake City"/>
    <x v="1"/>
    <n v="25"/>
    <n v="325"/>
    <n v="8125.0000000000027"/>
    <n v="2843.75"/>
    <s v="In-store"/>
    <d v="2021-03-16T00:00:00"/>
    <x v="1"/>
    <n v="4"/>
    <x v="3"/>
    <x v="0"/>
    <x v="1"/>
  </r>
  <r>
    <x v="3"/>
    <n v="1185732"/>
    <d v="2021-04-11T00:00:00"/>
    <x v="3"/>
    <x v="21"/>
    <s v="Salt Lake City"/>
    <x v="2"/>
    <n v="15"/>
    <n v="325"/>
    <n v="4875.0000000000018"/>
    <n v="1706.25"/>
    <s v="In-store"/>
    <d v="2021-03-17T00:00:00"/>
    <x v="1"/>
    <n v="4"/>
    <x v="3"/>
    <x v="0"/>
    <x v="1"/>
  </r>
  <r>
    <x v="3"/>
    <n v="1185732"/>
    <d v="2021-04-11T00:00:00"/>
    <x v="3"/>
    <x v="21"/>
    <s v="Salt Lake City"/>
    <x v="3"/>
    <n v="20"/>
    <n v="250"/>
    <n v="5000"/>
    <n v="2000"/>
    <s v="In-store"/>
    <d v="2021-03-18T00:00:00"/>
    <x v="1"/>
    <n v="4"/>
    <x v="3"/>
    <x v="0"/>
    <x v="1"/>
  </r>
  <r>
    <x v="3"/>
    <n v="1185732"/>
    <d v="2021-04-11T00:00:00"/>
    <x v="3"/>
    <x v="21"/>
    <s v="Salt Lake City"/>
    <x v="4"/>
    <n v="35"/>
    <n v="275"/>
    <n v="9625"/>
    <n v="3368.75"/>
    <s v="In-store"/>
    <d v="2021-03-19T00:00:00"/>
    <x v="1"/>
    <n v="4"/>
    <x v="3"/>
    <x v="0"/>
    <x v="1"/>
  </r>
  <r>
    <x v="3"/>
    <n v="1185732"/>
    <d v="2021-04-11T00:00:00"/>
    <x v="3"/>
    <x v="21"/>
    <s v="Salt Lake City"/>
    <x v="5"/>
    <n v="25"/>
    <n v="400"/>
    <n v="10000.000000000004"/>
    <n v="5000"/>
    <s v="In-store"/>
    <d v="2021-03-20T00:00:00"/>
    <x v="1"/>
    <n v="4"/>
    <x v="3"/>
    <x v="0"/>
    <x v="1"/>
  </r>
  <r>
    <x v="3"/>
    <n v="1185732"/>
    <d v="2021-05-12T00:00:00"/>
    <x v="3"/>
    <x v="21"/>
    <s v="Salt Lake City"/>
    <x v="0"/>
    <n v="35"/>
    <n v="670"/>
    <n v="23450"/>
    <n v="9380"/>
    <s v="In-store"/>
    <d v="2021-03-21T00:00:00"/>
    <x v="1"/>
    <n v="5"/>
    <x v="4"/>
    <x v="0"/>
    <x v="0"/>
  </r>
  <r>
    <x v="3"/>
    <n v="1185732"/>
    <d v="2021-05-12T00:00:00"/>
    <x v="3"/>
    <x v="21"/>
    <s v="Salt Lake City"/>
    <x v="1"/>
    <n v="30"/>
    <n v="375"/>
    <n v="11250.000000000004"/>
    <n v="3937.5"/>
    <s v="In-store"/>
    <d v="2021-03-22T00:00:00"/>
    <x v="1"/>
    <n v="5"/>
    <x v="4"/>
    <x v="0"/>
    <x v="1"/>
  </r>
  <r>
    <x v="3"/>
    <n v="1185732"/>
    <d v="2021-05-12T00:00:00"/>
    <x v="3"/>
    <x v="21"/>
    <s v="Salt Lake City"/>
    <x v="2"/>
    <n v="25"/>
    <n v="350"/>
    <n v="8750.0000000000036"/>
    <n v="3062.5"/>
    <s v="In-store"/>
    <d v="2021-03-23T00:00:00"/>
    <x v="1"/>
    <n v="5"/>
    <x v="4"/>
    <x v="0"/>
    <x v="1"/>
  </r>
  <r>
    <x v="3"/>
    <n v="1185732"/>
    <d v="2021-05-12T00:00:00"/>
    <x v="3"/>
    <x v="21"/>
    <s v="Salt Lake City"/>
    <x v="3"/>
    <n v="25"/>
    <n v="275"/>
    <n v="6875.0000000000018"/>
    <n v="2750"/>
    <s v="In-store"/>
    <d v="2021-03-24T00:00:00"/>
    <x v="1"/>
    <n v="5"/>
    <x v="4"/>
    <x v="0"/>
    <x v="1"/>
  </r>
  <r>
    <x v="3"/>
    <n v="1185732"/>
    <d v="2021-05-12T00:00:00"/>
    <x v="3"/>
    <x v="21"/>
    <s v="Salt Lake City"/>
    <x v="4"/>
    <n v="40"/>
    <n v="300"/>
    <n v="12000"/>
    <n v="4200"/>
    <s v="In-store"/>
    <d v="2021-03-25T00:00:00"/>
    <x v="1"/>
    <n v="5"/>
    <x v="4"/>
    <x v="0"/>
    <x v="1"/>
  </r>
  <r>
    <x v="3"/>
    <n v="1185732"/>
    <d v="2021-05-12T00:00:00"/>
    <x v="3"/>
    <x v="21"/>
    <s v="Salt Lake City"/>
    <x v="5"/>
    <n v="45"/>
    <n v="400"/>
    <n v="17999.999999999996"/>
    <n v="9000"/>
    <s v="In-store"/>
    <d v="2021-03-26T00:00:00"/>
    <x v="1"/>
    <n v="5"/>
    <x v="4"/>
    <x v="0"/>
    <x v="1"/>
  </r>
  <r>
    <x v="3"/>
    <n v="1185732"/>
    <d v="2021-06-11T00:00:00"/>
    <x v="3"/>
    <x v="21"/>
    <s v="Salt Lake City"/>
    <x v="0"/>
    <n v="30"/>
    <n v="650"/>
    <n v="19500.000000000004"/>
    <n v="7800"/>
    <s v="In-store"/>
    <d v="2021-03-27T00:00:00"/>
    <x v="1"/>
    <n v="6"/>
    <x v="11"/>
    <x v="0"/>
    <x v="0"/>
  </r>
  <r>
    <x v="3"/>
    <n v="1185732"/>
    <d v="2021-06-11T00:00:00"/>
    <x v="3"/>
    <x v="21"/>
    <s v="Salt Lake City"/>
    <x v="1"/>
    <n v="25"/>
    <n v="400"/>
    <n v="10000.000000000004"/>
    <n v="3500"/>
    <s v="In-store"/>
    <d v="2021-03-28T00:00:00"/>
    <x v="1"/>
    <n v="6"/>
    <x v="11"/>
    <x v="0"/>
    <x v="1"/>
  </r>
  <r>
    <x v="3"/>
    <n v="1185732"/>
    <d v="2021-06-11T00:00:00"/>
    <x v="3"/>
    <x v="21"/>
    <s v="Salt Lake City"/>
    <x v="2"/>
    <n v="20"/>
    <n v="425"/>
    <n v="8500.0000000000036"/>
    <n v="2975"/>
    <s v="In-store"/>
    <d v="2021-03-29T00:00:00"/>
    <x v="1"/>
    <n v="6"/>
    <x v="11"/>
    <x v="0"/>
    <x v="1"/>
  </r>
  <r>
    <x v="3"/>
    <n v="1185732"/>
    <d v="2021-06-11T00:00:00"/>
    <x v="3"/>
    <x v="21"/>
    <s v="Salt Lake City"/>
    <x v="3"/>
    <n v="20"/>
    <n v="400"/>
    <n v="8000.0000000000027"/>
    <n v="3200"/>
    <s v="In-store"/>
    <d v="2021-03-30T00:00:00"/>
    <x v="1"/>
    <n v="6"/>
    <x v="11"/>
    <x v="0"/>
    <x v="1"/>
  </r>
  <r>
    <x v="3"/>
    <n v="1185732"/>
    <d v="2021-06-11T00:00:00"/>
    <x v="3"/>
    <x v="21"/>
    <s v="Salt Lake City"/>
    <x v="4"/>
    <n v="35"/>
    <n v="400"/>
    <n v="14000"/>
    <n v="4900"/>
    <s v="In-store"/>
    <d v="2021-03-31T00:00:00"/>
    <x v="1"/>
    <n v="6"/>
    <x v="11"/>
    <x v="0"/>
    <x v="1"/>
  </r>
  <r>
    <x v="3"/>
    <n v="1185732"/>
    <d v="2021-06-11T00:00:00"/>
    <x v="3"/>
    <x v="21"/>
    <s v="Salt Lake City"/>
    <x v="5"/>
    <n v="40"/>
    <n v="575"/>
    <n v="23000"/>
    <n v="11500"/>
    <s v="In-store"/>
    <d v="2021-04-01T00:00:00"/>
    <x v="1"/>
    <n v="6"/>
    <x v="11"/>
    <x v="0"/>
    <x v="1"/>
  </r>
  <r>
    <x v="3"/>
    <n v="1185732"/>
    <d v="2021-07-10T00:00:00"/>
    <x v="3"/>
    <x v="21"/>
    <s v="Salt Lake City"/>
    <x v="0"/>
    <n v="35"/>
    <n v="800"/>
    <n v="28000"/>
    <n v="11200"/>
    <s v="In-store"/>
    <d v="2021-04-02T00:00:00"/>
    <x v="1"/>
    <n v="7"/>
    <x v="5"/>
    <x v="0"/>
    <x v="0"/>
  </r>
  <r>
    <x v="3"/>
    <n v="1185732"/>
    <d v="2021-07-10T00:00:00"/>
    <x v="3"/>
    <x v="21"/>
    <s v="Salt Lake City"/>
    <x v="1"/>
    <n v="30"/>
    <n v="550"/>
    <n v="16500.000000000007"/>
    <n v="5775"/>
    <s v="In-store"/>
    <d v="2021-04-03T00:00:00"/>
    <x v="1"/>
    <n v="7"/>
    <x v="5"/>
    <x v="0"/>
    <x v="1"/>
  </r>
  <r>
    <x v="3"/>
    <n v="1185732"/>
    <d v="2021-07-10T00:00:00"/>
    <x v="3"/>
    <x v="21"/>
    <s v="Salt Lake City"/>
    <x v="2"/>
    <n v="25"/>
    <n v="475"/>
    <n v="11875.000000000004"/>
    <n v="4156.25"/>
    <s v="In-store"/>
    <d v="2021-04-04T00:00:00"/>
    <x v="1"/>
    <n v="7"/>
    <x v="5"/>
    <x v="0"/>
    <x v="1"/>
  </r>
  <r>
    <x v="3"/>
    <n v="1185732"/>
    <d v="2021-07-10T00:00:00"/>
    <x v="3"/>
    <x v="21"/>
    <s v="Salt Lake City"/>
    <x v="3"/>
    <n v="25"/>
    <n v="425"/>
    <n v="10625.000000000004"/>
    <n v="4250"/>
    <s v="In-store"/>
    <d v="2021-04-05T00:00:00"/>
    <x v="1"/>
    <n v="7"/>
    <x v="5"/>
    <x v="0"/>
    <x v="1"/>
  </r>
  <r>
    <x v="3"/>
    <n v="1185732"/>
    <d v="2021-07-10T00:00:00"/>
    <x v="3"/>
    <x v="21"/>
    <s v="Salt Lake City"/>
    <x v="4"/>
    <n v="35"/>
    <n v="425"/>
    <n v="14875"/>
    <n v="5206.25"/>
    <s v="In-store"/>
    <d v="2021-04-06T00:00:00"/>
    <x v="1"/>
    <n v="7"/>
    <x v="5"/>
    <x v="0"/>
    <x v="1"/>
  </r>
  <r>
    <x v="3"/>
    <n v="1185732"/>
    <d v="2021-07-10T00:00:00"/>
    <x v="3"/>
    <x v="21"/>
    <s v="Salt Lake City"/>
    <x v="5"/>
    <n v="40"/>
    <n v="600"/>
    <n v="24000"/>
    <n v="12000"/>
    <s v="In-store"/>
    <d v="2021-04-07T00:00:00"/>
    <x v="1"/>
    <n v="7"/>
    <x v="5"/>
    <x v="0"/>
    <x v="1"/>
  </r>
  <r>
    <x v="3"/>
    <n v="1185732"/>
    <d v="2021-08-11T00:00:00"/>
    <x v="3"/>
    <x v="21"/>
    <s v="Salt Lake City"/>
    <x v="0"/>
    <n v="35"/>
    <n v="750"/>
    <n v="26250"/>
    <n v="10500"/>
    <s v="In-store"/>
    <d v="2021-04-08T00:00:00"/>
    <x v="1"/>
    <n v="8"/>
    <x v="6"/>
    <x v="0"/>
    <x v="0"/>
  </r>
  <r>
    <x v="3"/>
    <n v="1185732"/>
    <d v="2021-08-11T00:00:00"/>
    <x v="3"/>
    <x v="21"/>
    <s v="Salt Lake City"/>
    <x v="1"/>
    <n v="35"/>
    <n v="525"/>
    <n v="18375.000000000004"/>
    <n v="6431.25"/>
    <s v="In-store"/>
    <d v="2021-04-09T00:00:00"/>
    <x v="1"/>
    <n v="8"/>
    <x v="6"/>
    <x v="0"/>
    <x v="1"/>
  </r>
  <r>
    <x v="3"/>
    <n v="1185732"/>
    <d v="2021-08-11T00:00:00"/>
    <x v="3"/>
    <x v="21"/>
    <s v="Salt Lake City"/>
    <x v="2"/>
    <n v="30"/>
    <n v="450"/>
    <n v="13500.000000000004"/>
    <n v="4725"/>
    <s v="In-store"/>
    <d v="2021-04-10T00:00:00"/>
    <x v="1"/>
    <n v="8"/>
    <x v="6"/>
    <x v="0"/>
    <x v="1"/>
  </r>
  <r>
    <x v="3"/>
    <n v="1185732"/>
    <d v="2021-08-11T00:00:00"/>
    <x v="3"/>
    <x v="21"/>
    <s v="Salt Lake City"/>
    <x v="3"/>
    <n v="20"/>
    <n v="375"/>
    <n v="7500.0000000000027"/>
    <n v="3000"/>
    <s v="In-store"/>
    <d v="2021-04-11T00:00:00"/>
    <x v="1"/>
    <n v="8"/>
    <x v="6"/>
    <x v="0"/>
    <x v="1"/>
  </r>
  <r>
    <x v="3"/>
    <n v="1185732"/>
    <d v="2021-08-11T00:00:00"/>
    <x v="3"/>
    <x v="21"/>
    <s v="Salt Lake City"/>
    <x v="4"/>
    <n v="30"/>
    <n v="350"/>
    <n v="10500.000000000002"/>
    <n v="3675"/>
    <s v="In-store"/>
    <d v="2021-04-12T00:00:00"/>
    <x v="1"/>
    <n v="8"/>
    <x v="6"/>
    <x v="0"/>
    <x v="1"/>
  </r>
  <r>
    <x v="3"/>
    <n v="1185732"/>
    <d v="2021-08-11T00:00:00"/>
    <x v="3"/>
    <x v="21"/>
    <s v="Salt Lake City"/>
    <x v="5"/>
    <n v="35"/>
    <n v="525"/>
    <n v="18375"/>
    <n v="9187.5"/>
    <s v="In-store"/>
    <d v="2021-04-13T00:00:00"/>
    <x v="1"/>
    <n v="8"/>
    <x v="6"/>
    <x v="0"/>
    <x v="1"/>
  </r>
  <r>
    <x v="3"/>
    <n v="1185732"/>
    <d v="2021-09-12T00:00:00"/>
    <x v="3"/>
    <x v="21"/>
    <s v="Salt Lake City"/>
    <x v="0"/>
    <n v="30"/>
    <n v="650"/>
    <n v="19500.000000000004"/>
    <n v="7800"/>
    <s v="In-store"/>
    <d v="2021-04-14T00:00:00"/>
    <x v="1"/>
    <n v="9"/>
    <x v="7"/>
    <x v="0"/>
    <x v="0"/>
  </r>
  <r>
    <x v="3"/>
    <n v="1185732"/>
    <d v="2021-09-12T00:00:00"/>
    <x v="3"/>
    <x v="21"/>
    <s v="Salt Lake City"/>
    <x v="1"/>
    <n v="25"/>
    <n v="450"/>
    <n v="11250.000000000004"/>
    <n v="3937.5"/>
    <s v="In-store"/>
    <d v="2021-04-15T00:00:00"/>
    <x v="1"/>
    <n v="9"/>
    <x v="7"/>
    <x v="0"/>
    <x v="1"/>
  </r>
  <r>
    <x v="3"/>
    <n v="1185732"/>
    <d v="2021-09-12T00:00:00"/>
    <x v="3"/>
    <x v="21"/>
    <s v="Salt Lake City"/>
    <x v="2"/>
    <n v="10"/>
    <n v="350"/>
    <n v="3500.0000000000009"/>
    <n v="1225"/>
    <s v="In-store"/>
    <d v="2021-04-16T00:00:00"/>
    <x v="1"/>
    <n v="9"/>
    <x v="7"/>
    <x v="0"/>
    <x v="1"/>
  </r>
  <r>
    <x v="3"/>
    <n v="1185732"/>
    <d v="2021-09-12T00:00:00"/>
    <x v="3"/>
    <x v="21"/>
    <s v="Salt Lake City"/>
    <x v="3"/>
    <n v="10"/>
    <n v="325"/>
    <n v="3250.0000000000009"/>
    <n v="1300"/>
    <s v="In-store"/>
    <d v="2021-04-17T00:00:00"/>
    <x v="1"/>
    <n v="9"/>
    <x v="7"/>
    <x v="0"/>
    <x v="1"/>
  </r>
  <r>
    <x v="3"/>
    <n v="1185732"/>
    <d v="2021-09-12T00:00:00"/>
    <x v="3"/>
    <x v="21"/>
    <s v="Salt Lake City"/>
    <x v="4"/>
    <n v="20"/>
    <n v="325"/>
    <n v="6500"/>
    <n v="2275"/>
    <s v="In-store"/>
    <d v="2021-04-18T00:00:00"/>
    <x v="1"/>
    <n v="9"/>
    <x v="7"/>
    <x v="0"/>
    <x v="1"/>
  </r>
  <r>
    <x v="3"/>
    <n v="1185732"/>
    <d v="2021-09-12T00:00:00"/>
    <x v="3"/>
    <x v="21"/>
    <s v="Salt Lake City"/>
    <x v="5"/>
    <n v="25"/>
    <n v="400"/>
    <n v="10000.000000000004"/>
    <n v="5000"/>
    <s v="In-store"/>
    <d v="2021-04-19T00:00:00"/>
    <x v="1"/>
    <n v="9"/>
    <x v="7"/>
    <x v="0"/>
    <x v="1"/>
  </r>
  <r>
    <x v="3"/>
    <n v="1185732"/>
    <d v="2021-10-11T00:00:00"/>
    <x v="3"/>
    <x v="21"/>
    <s v="Salt Lake City"/>
    <x v="0"/>
    <n v="30"/>
    <n v="575"/>
    <n v="17250"/>
    <n v="6900"/>
    <s v="In-store"/>
    <d v="2021-04-20T00:00:00"/>
    <x v="1"/>
    <n v="10"/>
    <x v="8"/>
    <x v="0"/>
    <x v="0"/>
  </r>
  <r>
    <x v="3"/>
    <n v="1185732"/>
    <d v="2021-10-11T00:00:00"/>
    <x v="3"/>
    <x v="21"/>
    <s v="Salt Lake City"/>
    <x v="1"/>
    <n v="20"/>
    <n v="400"/>
    <n v="8000"/>
    <n v="2800"/>
    <s v="In-store"/>
    <d v="2021-04-21T00:00:00"/>
    <x v="1"/>
    <n v="10"/>
    <x v="8"/>
    <x v="0"/>
    <x v="1"/>
  </r>
  <r>
    <x v="3"/>
    <n v="1185732"/>
    <d v="2021-10-11T00:00:00"/>
    <x v="3"/>
    <x v="21"/>
    <s v="Salt Lake City"/>
    <x v="2"/>
    <n v="20"/>
    <n v="300"/>
    <n v="6000"/>
    <n v="2100"/>
    <s v="In-store"/>
    <d v="2021-04-22T00:00:00"/>
    <x v="1"/>
    <n v="10"/>
    <x v="8"/>
    <x v="0"/>
    <x v="1"/>
  </r>
  <r>
    <x v="3"/>
    <n v="1185732"/>
    <d v="2021-10-11T00:00:00"/>
    <x v="3"/>
    <x v="21"/>
    <s v="Salt Lake City"/>
    <x v="3"/>
    <n v="20"/>
    <n v="275"/>
    <n v="5500"/>
    <n v="2200"/>
    <s v="In-store"/>
    <d v="2021-04-23T00:00:00"/>
    <x v="1"/>
    <n v="10"/>
    <x v="8"/>
    <x v="0"/>
    <x v="1"/>
  </r>
  <r>
    <x v="3"/>
    <n v="1185732"/>
    <d v="2021-10-11T00:00:00"/>
    <x v="3"/>
    <x v="21"/>
    <s v="Salt Lake City"/>
    <x v="4"/>
    <n v="30"/>
    <n v="275"/>
    <n v="8250"/>
    <n v="2887.5"/>
    <s v="In-store"/>
    <d v="2021-04-24T00:00:00"/>
    <x v="1"/>
    <n v="10"/>
    <x v="8"/>
    <x v="0"/>
    <x v="1"/>
  </r>
  <r>
    <x v="3"/>
    <n v="1185732"/>
    <d v="2021-10-11T00:00:00"/>
    <x v="3"/>
    <x v="21"/>
    <s v="Salt Lake City"/>
    <x v="5"/>
    <n v="35"/>
    <n v="400"/>
    <n v="13999.999999999996"/>
    <n v="7000"/>
    <s v="In-store"/>
    <d v="2021-04-25T00:00:00"/>
    <x v="1"/>
    <n v="10"/>
    <x v="8"/>
    <x v="0"/>
    <x v="1"/>
  </r>
  <r>
    <x v="3"/>
    <n v="1185732"/>
    <d v="2021-11-11T00:00:00"/>
    <x v="3"/>
    <x v="21"/>
    <s v="Salt Lake City"/>
    <x v="0"/>
    <n v="30"/>
    <n v="550"/>
    <n v="16500.000000000004"/>
    <n v="6600"/>
    <s v="In-store"/>
    <d v="2021-04-26T00:00:00"/>
    <x v="1"/>
    <n v="11"/>
    <x v="9"/>
    <x v="0"/>
    <x v="0"/>
  </r>
  <r>
    <x v="3"/>
    <n v="1185732"/>
    <d v="2021-11-11T00:00:00"/>
    <x v="3"/>
    <x v="21"/>
    <s v="Salt Lake City"/>
    <x v="1"/>
    <n v="20"/>
    <n v="400"/>
    <n v="8000.0000000000027"/>
    <n v="2800"/>
    <s v="In-store"/>
    <d v="2021-04-27T00:00:00"/>
    <x v="1"/>
    <n v="11"/>
    <x v="9"/>
    <x v="0"/>
    <x v="1"/>
  </r>
  <r>
    <x v="3"/>
    <n v="1185732"/>
    <d v="2021-11-11T00:00:00"/>
    <x v="3"/>
    <x v="21"/>
    <s v="Salt Lake City"/>
    <x v="2"/>
    <n v="20"/>
    <n v="345"/>
    <n v="6900.0000000000027"/>
    <n v="2415"/>
    <s v="In-store"/>
    <d v="2021-04-28T00:00:00"/>
    <x v="1"/>
    <n v="11"/>
    <x v="9"/>
    <x v="0"/>
    <x v="1"/>
  </r>
  <r>
    <x v="3"/>
    <n v="1185732"/>
    <d v="2021-11-11T00:00:00"/>
    <x v="3"/>
    <x v="21"/>
    <s v="Salt Lake City"/>
    <x v="3"/>
    <n v="20"/>
    <n v="375"/>
    <n v="7500.0000000000027"/>
    <n v="3000"/>
    <s v="In-store"/>
    <d v="2021-04-29T00:00:00"/>
    <x v="1"/>
    <n v="11"/>
    <x v="9"/>
    <x v="0"/>
    <x v="1"/>
  </r>
  <r>
    <x v="3"/>
    <n v="1185732"/>
    <d v="2021-11-11T00:00:00"/>
    <x v="3"/>
    <x v="21"/>
    <s v="Salt Lake City"/>
    <x v="4"/>
    <n v="40"/>
    <n v="350"/>
    <n v="14000"/>
    <n v="4900"/>
    <s v="In-store"/>
    <d v="2021-04-30T00:00:00"/>
    <x v="1"/>
    <n v="11"/>
    <x v="9"/>
    <x v="0"/>
    <x v="1"/>
  </r>
  <r>
    <x v="3"/>
    <n v="1185732"/>
    <d v="2021-11-11T00:00:00"/>
    <x v="3"/>
    <x v="21"/>
    <s v="Salt Lake City"/>
    <x v="5"/>
    <n v="45"/>
    <n v="450"/>
    <n v="20249.999999999993"/>
    <n v="10125"/>
    <s v="In-store"/>
    <d v="2021-05-01T00:00:00"/>
    <x v="1"/>
    <n v="11"/>
    <x v="9"/>
    <x v="0"/>
    <x v="1"/>
  </r>
  <r>
    <x v="3"/>
    <n v="1185732"/>
    <d v="2021-12-10T00:00:00"/>
    <x v="3"/>
    <x v="21"/>
    <s v="Salt Lake City"/>
    <x v="0"/>
    <n v="40"/>
    <n v="700"/>
    <n v="28000"/>
    <n v="11200"/>
    <s v="In-store"/>
    <d v="2021-05-02T00:00:00"/>
    <x v="1"/>
    <n v="12"/>
    <x v="10"/>
    <x v="0"/>
    <x v="0"/>
  </r>
  <r>
    <x v="3"/>
    <n v="1185732"/>
    <d v="2021-12-10T00:00:00"/>
    <x v="3"/>
    <x v="21"/>
    <s v="Salt Lake City"/>
    <x v="1"/>
    <n v="30"/>
    <n v="500"/>
    <n v="15000.000000000004"/>
    <n v="5250"/>
    <s v="In-store"/>
    <d v="2021-05-03T00:00:00"/>
    <x v="1"/>
    <n v="12"/>
    <x v="10"/>
    <x v="0"/>
    <x v="1"/>
  </r>
  <r>
    <x v="3"/>
    <n v="1185732"/>
    <d v="2021-12-10T00:00:00"/>
    <x v="3"/>
    <x v="21"/>
    <s v="Salt Lake City"/>
    <x v="2"/>
    <n v="30"/>
    <n v="450"/>
    <n v="13500.000000000004"/>
    <n v="4725"/>
    <s v="In-store"/>
    <d v="2021-05-04T00:00:00"/>
    <x v="1"/>
    <n v="12"/>
    <x v="10"/>
    <x v="0"/>
    <x v="1"/>
  </r>
  <r>
    <x v="3"/>
    <n v="1185732"/>
    <d v="2021-12-10T00:00:00"/>
    <x v="3"/>
    <x v="21"/>
    <s v="Salt Lake City"/>
    <x v="3"/>
    <n v="30"/>
    <n v="400"/>
    <n v="12000.000000000002"/>
    <n v="4800"/>
    <s v="In-store"/>
    <d v="2021-05-05T00:00:00"/>
    <x v="1"/>
    <n v="12"/>
    <x v="10"/>
    <x v="0"/>
    <x v="1"/>
  </r>
  <r>
    <x v="3"/>
    <n v="1185732"/>
    <d v="2021-12-10T00:00:00"/>
    <x v="3"/>
    <x v="21"/>
    <s v="Salt Lake City"/>
    <x v="4"/>
    <n v="40"/>
    <n v="400"/>
    <n v="16000"/>
    <n v="5600"/>
    <s v="In-store"/>
    <d v="2021-05-06T00:00:00"/>
    <x v="1"/>
    <n v="12"/>
    <x v="10"/>
    <x v="0"/>
    <x v="1"/>
  </r>
  <r>
    <x v="3"/>
    <n v="1185732"/>
    <d v="2021-12-10T00:00:00"/>
    <x v="3"/>
    <x v="21"/>
    <s v="Salt Lake City"/>
    <x v="5"/>
    <n v="45"/>
    <n v="500"/>
    <n v="22499.999999999993"/>
    <n v="11250"/>
    <s v="In-store"/>
    <d v="2021-05-07T00:00:00"/>
    <x v="1"/>
    <n v="12"/>
    <x v="10"/>
    <x v="0"/>
    <x v="1"/>
  </r>
  <r>
    <x v="3"/>
    <n v="1128299"/>
    <d v="2021-01-24T00:00:00"/>
    <x v="3"/>
    <x v="21"/>
    <s v="Salt Lake City"/>
    <x v="0"/>
    <n v="30"/>
    <n v="350"/>
    <n v="10500.000000000002"/>
    <n v="3675"/>
    <s v="In-store"/>
    <d v="2021-05-08T00:00:00"/>
    <x v="1"/>
    <n v="1"/>
    <x v="0"/>
    <x v="0"/>
    <x v="0"/>
  </r>
  <r>
    <x v="3"/>
    <n v="1128299"/>
    <d v="2021-01-24T00:00:00"/>
    <x v="3"/>
    <x v="21"/>
    <s v="Salt Lake City"/>
    <x v="1"/>
    <n v="40"/>
    <n v="350"/>
    <n v="14000"/>
    <n v="4900"/>
    <s v="In-store"/>
    <d v="2021-05-09T00:00:00"/>
    <x v="1"/>
    <n v="1"/>
    <x v="0"/>
    <x v="0"/>
    <x v="1"/>
  </r>
  <r>
    <x v="3"/>
    <n v="1128299"/>
    <d v="2021-01-24T00:00:00"/>
    <x v="3"/>
    <x v="21"/>
    <s v="Salt Lake City"/>
    <x v="2"/>
    <n v="40"/>
    <n v="350"/>
    <n v="14000"/>
    <n v="4900"/>
    <s v="In-store"/>
    <d v="2021-05-10T00:00:00"/>
    <x v="1"/>
    <n v="1"/>
    <x v="0"/>
    <x v="0"/>
    <x v="1"/>
  </r>
  <r>
    <x v="3"/>
    <n v="1128299"/>
    <d v="2021-01-24T00:00:00"/>
    <x v="3"/>
    <x v="21"/>
    <s v="Salt Lake City"/>
    <x v="3"/>
    <n v="40"/>
    <n v="200"/>
    <n v="8000"/>
    <n v="2800"/>
    <s v="In-store"/>
    <d v="2021-05-11T00:00:00"/>
    <x v="1"/>
    <n v="1"/>
    <x v="0"/>
    <x v="0"/>
    <x v="1"/>
  </r>
  <r>
    <x v="3"/>
    <n v="1128299"/>
    <d v="2021-01-24T00:00:00"/>
    <x v="3"/>
    <x v="21"/>
    <s v="Salt Lake City"/>
    <x v="4"/>
    <n v="45"/>
    <n v="150"/>
    <n v="6750.0000000000018"/>
    <n v="2700"/>
    <s v="In-store"/>
    <d v="2021-05-12T00:00:00"/>
    <x v="1"/>
    <n v="1"/>
    <x v="0"/>
    <x v="0"/>
    <x v="1"/>
  </r>
  <r>
    <x v="3"/>
    <n v="1128299"/>
    <d v="2021-01-24T00:00:00"/>
    <x v="3"/>
    <x v="21"/>
    <s v="Salt Lake City"/>
    <x v="5"/>
    <n v="40"/>
    <n v="400"/>
    <n v="16000"/>
    <n v="4800"/>
    <s v="In-store"/>
    <d v="2021-05-13T00:00:00"/>
    <x v="1"/>
    <n v="1"/>
    <x v="0"/>
    <x v="0"/>
    <x v="1"/>
  </r>
  <r>
    <x v="3"/>
    <n v="1128299"/>
    <d v="2021-02-24T00:00:00"/>
    <x v="3"/>
    <x v="21"/>
    <s v="Salt Lake City"/>
    <x v="0"/>
    <n v="30"/>
    <n v="450"/>
    <n v="13500.000000000004"/>
    <n v="4725"/>
    <s v="In-store"/>
    <d v="2021-05-14T00:00:00"/>
    <x v="1"/>
    <n v="2"/>
    <x v="1"/>
    <x v="0"/>
    <x v="0"/>
  </r>
  <r>
    <x v="3"/>
    <n v="1128299"/>
    <d v="2021-02-24T00:00:00"/>
    <x v="3"/>
    <x v="21"/>
    <s v="Salt Lake City"/>
    <x v="1"/>
    <n v="40"/>
    <n v="350"/>
    <n v="14000"/>
    <n v="4900"/>
    <s v="In-store"/>
    <d v="2021-05-15T00:00:00"/>
    <x v="1"/>
    <n v="2"/>
    <x v="1"/>
    <x v="0"/>
    <x v="1"/>
  </r>
  <r>
    <x v="3"/>
    <n v="1128299"/>
    <d v="2021-02-24T00:00:00"/>
    <x v="3"/>
    <x v="21"/>
    <s v="Salt Lake City"/>
    <x v="2"/>
    <n v="40"/>
    <n v="350"/>
    <n v="14000"/>
    <n v="4900"/>
    <s v="In-store"/>
    <d v="2021-05-16T00:00:00"/>
    <x v="1"/>
    <n v="2"/>
    <x v="1"/>
    <x v="0"/>
    <x v="1"/>
  </r>
  <r>
    <x v="3"/>
    <n v="1128299"/>
    <d v="2021-02-24T00:00:00"/>
    <x v="3"/>
    <x v="22"/>
    <s v="Portland"/>
    <x v="3"/>
    <n v="40"/>
    <n v="200"/>
    <n v="8000"/>
    <n v="2800"/>
    <s v="In-store"/>
    <d v="2021-05-17T00:00:00"/>
    <x v="1"/>
    <n v="2"/>
    <x v="1"/>
    <x v="0"/>
    <x v="1"/>
  </r>
  <r>
    <x v="3"/>
    <n v="1128299"/>
    <d v="2021-02-24T00:00:00"/>
    <x v="3"/>
    <x v="22"/>
    <s v="Portland"/>
    <x v="4"/>
    <n v="45"/>
    <n v="125"/>
    <n v="5625.0000000000009"/>
    <n v="2250"/>
    <s v="In-store"/>
    <d v="2021-05-18T00:00:00"/>
    <x v="1"/>
    <n v="2"/>
    <x v="1"/>
    <x v="0"/>
    <x v="1"/>
  </r>
  <r>
    <x v="3"/>
    <n v="1128299"/>
    <d v="2021-02-24T00:00:00"/>
    <x v="3"/>
    <x v="22"/>
    <s v="Portland"/>
    <x v="5"/>
    <n v="40"/>
    <n v="325"/>
    <n v="13000"/>
    <n v="3900"/>
    <s v="In-store"/>
    <d v="2021-05-19T00:00:00"/>
    <x v="1"/>
    <n v="2"/>
    <x v="1"/>
    <x v="0"/>
    <x v="1"/>
  </r>
  <r>
    <x v="3"/>
    <n v="1128299"/>
    <d v="2021-03-23T00:00:00"/>
    <x v="3"/>
    <x v="22"/>
    <s v="Portland"/>
    <x v="0"/>
    <n v="40"/>
    <n v="475"/>
    <n v="19000"/>
    <n v="6650"/>
    <s v="In-store"/>
    <d v="2021-05-20T00:00:00"/>
    <x v="1"/>
    <n v="3"/>
    <x v="2"/>
    <x v="0"/>
    <x v="0"/>
  </r>
  <r>
    <x v="3"/>
    <n v="1128299"/>
    <d v="2021-03-23T00:00:00"/>
    <x v="3"/>
    <x v="22"/>
    <s v="Portland"/>
    <x v="1"/>
    <n v="50"/>
    <n v="325"/>
    <n v="16250"/>
    <n v="5687.5"/>
    <s v="In-store"/>
    <d v="2021-05-21T00:00:00"/>
    <x v="1"/>
    <n v="3"/>
    <x v="2"/>
    <x v="0"/>
    <x v="1"/>
  </r>
  <r>
    <x v="3"/>
    <n v="1128299"/>
    <d v="2021-03-23T00:00:00"/>
    <x v="3"/>
    <x v="22"/>
    <s v="Portland"/>
    <x v="2"/>
    <n v="55"/>
    <n v="350"/>
    <n v="19249.999999999996"/>
    <n v="6737.5"/>
    <s v="In-store"/>
    <d v="2021-05-22T00:00:00"/>
    <x v="1"/>
    <n v="3"/>
    <x v="2"/>
    <x v="0"/>
    <x v="1"/>
  </r>
  <r>
    <x v="3"/>
    <n v="1128299"/>
    <d v="2021-03-23T00:00:00"/>
    <x v="3"/>
    <x v="22"/>
    <s v="Portland"/>
    <x v="3"/>
    <n v="50"/>
    <n v="250"/>
    <n v="12500"/>
    <n v="4375"/>
    <s v="In-store"/>
    <d v="2021-05-23T00:00:00"/>
    <x v="1"/>
    <n v="3"/>
    <x v="2"/>
    <x v="0"/>
    <x v="1"/>
  </r>
  <r>
    <x v="3"/>
    <n v="1128299"/>
    <d v="2021-03-23T00:00:00"/>
    <x v="3"/>
    <x v="22"/>
    <s v="Portland"/>
    <x v="4"/>
    <n v="55"/>
    <n v="100"/>
    <n v="5500.0000000000009"/>
    <n v="2200"/>
    <s v="In-store"/>
    <d v="2021-05-24T00:00:00"/>
    <x v="1"/>
    <n v="3"/>
    <x v="2"/>
    <x v="0"/>
    <x v="1"/>
  </r>
  <r>
    <x v="3"/>
    <n v="1128299"/>
    <d v="2021-03-23T00:00:00"/>
    <x v="3"/>
    <x v="22"/>
    <s v="Portland"/>
    <x v="5"/>
    <n v="50"/>
    <n v="300"/>
    <n v="15000"/>
    <n v="4500"/>
    <s v="In-store"/>
    <d v="2021-05-25T00:00:00"/>
    <x v="1"/>
    <n v="3"/>
    <x v="2"/>
    <x v="0"/>
    <x v="1"/>
  </r>
  <r>
    <x v="3"/>
    <n v="1128299"/>
    <d v="2021-04-24T00:00:00"/>
    <x v="3"/>
    <x v="22"/>
    <s v="Portland"/>
    <x v="0"/>
    <n v="55"/>
    <n v="475"/>
    <n v="26125.000000000004"/>
    <n v="9143.75"/>
    <s v="In-store"/>
    <d v="2021-05-26T00:00:00"/>
    <x v="1"/>
    <n v="4"/>
    <x v="3"/>
    <x v="0"/>
    <x v="0"/>
  </r>
  <r>
    <x v="3"/>
    <n v="1128299"/>
    <d v="2021-04-24T00:00:00"/>
    <x v="3"/>
    <x v="22"/>
    <s v="Portland"/>
    <x v="1"/>
    <n v="60"/>
    <n v="275"/>
    <n v="16500.000000000004"/>
    <n v="5775"/>
    <s v="In-store"/>
    <d v="2021-05-27T00:00:00"/>
    <x v="1"/>
    <n v="4"/>
    <x v="3"/>
    <x v="0"/>
    <x v="1"/>
  </r>
  <r>
    <x v="3"/>
    <n v="1128299"/>
    <d v="2021-04-24T00:00:00"/>
    <x v="3"/>
    <x v="22"/>
    <s v="Portland"/>
    <x v="2"/>
    <n v="60"/>
    <n v="325"/>
    <n v="19500.000000000004"/>
    <n v="6825"/>
    <s v="In-store"/>
    <d v="2021-05-28T00:00:00"/>
    <x v="1"/>
    <n v="4"/>
    <x v="3"/>
    <x v="0"/>
    <x v="1"/>
  </r>
  <r>
    <x v="3"/>
    <n v="1128299"/>
    <d v="2021-04-24T00:00:00"/>
    <x v="3"/>
    <x v="22"/>
    <s v="Portland"/>
    <x v="3"/>
    <n v="45"/>
    <n v="225"/>
    <n v="10125.000000000002"/>
    <n v="3543.75"/>
    <s v="In-store"/>
    <d v="2021-05-29T00:00:00"/>
    <x v="1"/>
    <n v="4"/>
    <x v="3"/>
    <x v="0"/>
    <x v="1"/>
  </r>
  <r>
    <x v="3"/>
    <n v="1128299"/>
    <d v="2021-04-24T00:00:00"/>
    <x v="3"/>
    <x v="22"/>
    <s v="Portland"/>
    <x v="4"/>
    <n v="50"/>
    <n v="125"/>
    <n v="6250.0000000000018"/>
    <n v="2500"/>
    <s v="In-store"/>
    <d v="2021-05-30T00:00:00"/>
    <x v="1"/>
    <n v="4"/>
    <x v="3"/>
    <x v="0"/>
    <x v="1"/>
  </r>
  <r>
    <x v="3"/>
    <n v="1128299"/>
    <d v="2021-04-24T00:00:00"/>
    <x v="3"/>
    <x v="22"/>
    <s v="Portland"/>
    <x v="5"/>
    <n v="65"/>
    <n v="300"/>
    <n v="19500.000000000004"/>
    <n v="5850"/>
    <s v="In-store"/>
    <d v="2021-05-31T00:00:00"/>
    <x v="1"/>
    <n v="4"/>
    <x v="3"/>
    <x v="0"/>
    <x v="1"/>
  </r>
  <r>
    <x v="3"/>
    <n v="1128299"/>
    <d v="2021-05-25T00:00:00"/>
    <x v="3"/>
    <x v="22"/>
    <s v="Portland"/>
    <x v="0"/>
    <n v="50"/>
    <n v="500"/>
    <n v="25000"/>
    <n v="8750"/>
    <s v="In-store"/>
    <d v="2021-06-01T00:00:00"/>
    <x v="1"/>
    <n v="5"/>
    <x v="4"/>
    <x v="0"/>
    <x v="0"/>
  </r>
  <r>
    <x v="3"/>
    <n v="1128299"/>
    <d v="2021-05-25T00:00:00"/>
    <x v="3"/>
    <x v="22"/>
    <s v="Portland"/>
    <x v="1"/>
    <n v="55"/>
    <n v="350"/>
    <n v="19250.000000000004"/>
    <n v="6737.5"/>
    <s v="In-store"/>
    <d v="2021-06-02T00:00:00"/>
    <x v="1"/>
    <n v="5"/>
    <x v="4"/>
    <x v="0"/>
    <x v="1"/>
  </r>
  <r>
    <x v="3"/>
    <n v="1128299"/>
    <d v="2021-05-25T00:00:00"/>
    <x v="3"/>
    <x v="22"/>
    <s v="Portland"/>
    <x v="2"/>
    <n v="55"/>
    <n v="350"/>
    <n v="19250.000000000004"/>
    <n v="6737.5"/>
    <s v="In-store"/>
    <d v="2021-06-03T00:00:00"/>
    <x v="1"/>
    <n v="5"/>
    <x v="4"/>
    <x v="0"/>
    <x v="1"/>
  </r>
  <r>
    <x v="3"/>
    <n v="1128299"/>
    <d v="2021-05-25T00:00:00"/>
    <x v="3"/>
    <x v="22"/>
    <s v="Portland"/>
    <x v="3"/>
    <n v="50"/>
    <n v="275"/>
    <n v="13750"/>
    <n v="4812.5"/>
    <s v="In-store"/>
    <d v="2021-06-04T00:00:00"/>
    <x v="1"/>
    <n v="5"/>
    <x v="4"/>
    <x v="0"/>
    <x v="1"/>
  </r>
  <r>
    <x v="3"/>
    <n v="1128299"/>
    <d v="2021-05-25T00:00:00"/>
    <x v="3"/>
    <x v="22"/>
    <s v="Portland"/>
    <x v="4"/>
    <n v="45"/>
    <n v="175"/>
    <n v="7874.9999999999982"/>
    <n v="3150"/>
    <s v="In-store"/>
    <d v="2021-06-05T00:00:00"/>
    <x v="1"/>
    <n v="5"/>
    <x v="4"/>
    <x v="0"/>
    <x v="1"/>
  </r>
  <r>
    <x v="3"/>
    <n v="1128299"/>
    <d v="2021-05-25T00:00:00"/>
    <x v="3"/>
    <x v="22"/>
    <s v="Portland"/>
    <x v="5"/>
    <n v="60"/>
    <n v="525"/>
    <n v="31500"/>
    <n v="9450"/>
    <s v="In-store"/>
    <d v="2021-06-06T00:00:00"/>
    <x v="1"/>
    <n v="5"/>
    <x v="4"/>
    <x v="0"/>
    <x v="1"/>
  </r>
  <r>
    <x v="3"/>
    <n v="1128299"/>
    <d v="2021-06-24T00:00:00"/>
    <x v="3"/>
    <x v="22"/>
    <s v="Portland"/>
    <x v="0"/>
    <n v="55"/>
    <n v="775"/>
    <n v="42624.999999999993"/>
    <n v="14918.75"/>
    <s v="In-store"/>
    <d v="2021-06-07T00:00:00"/>
    <x v="1"/>
    <n v="6"/>
    <x v="11"/>
    <x v="0"/>
    <x v="0"/>
  </r>
  <r>
    <x v="3"/>
    <n v="1128299"/>
    <d v="2021-06-24T00:00:00"/>
    <x v="3"/>
    <x v="22"/>
    <s v="Portland"/>
    <x v="1"/>
    <n v="65"/>
    <n v="650"/>
    <n v="42249.999999999985"/>
    <n v="14787.5"/>
    <s v="In-store"/>
    <d v="2021-06-08T00:00:00"/>
    <x v="1"/>
    <n v="6"/>
    <x v="11"/>
    <x v="0"/>
    <x v="1"/>
  </r>
  <r>
    <x v="3"/>
    <n v="1128299"/>
    <d v="2021-06-24T00:00:00"/>
    <x v="3"/>
    <x v="22"/>
    <s v="Portland"/>
    <x v="2"/>
    <n v="80"/>
    <n v="650"/>
    <n v="52000"/>
    <n v="18200"/>
    <s v="In-store"/>
    <d v="2021-06-09T00:00:00"/>
    <x v="1"/>
    <n v="6"/>
    <x v="11"/>
    <x v="0"/>
    <x v="1"/>
  </r>
  <r>
    <x v="3"/>
    <n v="1128299"/>
    <d v="2021-06-24T00:00:00"/>
    <x v="3"/>
    <x v="22"/>
    <s v="Portland"/>
    <x v="3"/>
    <n v="80"/>
    <n v="525"/>
    <n v="42000"/>
    <n v="14700"/>
    <s v="In-store"/>
    <d v="2021-06-10T00:00:00"/>
    <x v="1"/>
    <n v="6"/>
    <x v="11"/>
    <x v="0"/>
    <x v="1"/>
  </r>
  <r>
    <x v="3"/>
    <n v="1128299"/>
    <d v="2021-06-24T00:00:00"/>
    <x v="3"/>
    <x v="22"/>
    <s v="Portland"/>
    <x v="4"/>
    <n v="90"/>
    <n v="400"/>
    <n v="36000"/>
    <n v="14400"/>
    <s v="In-store"/>
    <d v="2021-06-11T00:00:00"/>
    <x v="1"/>
    <n v="6"/>
    <x v="11"/>
    <x v="0"/>
    <x v="1"/>
  </r>
  <r>
    <x v="3"/>
    <n v="1128299"/>
    <d v="2021-06-24T00:00:00"/>
    <x v="3"/>
    <x v="22"/>
    <s v="Portland"/>
    <x v="5"/>
    <n v="105"/>
    <n v="700"/>
    <n v="73500"/>
    <n v="22050"/>
    <s v="In-store"/>
    <d v="2021-06-12T00:00:00"/>
    <x v="1"/>
    <n v="6"/>
    <x v="11"/>
    <x v="0"/>
    <x v="1"/>
  </r>
  <r>
    <x v="3"/>
    <n v="1128299"/>
    <d v="2021-07-23T00:00:00"/>
    <x v="3"/>
    <x v="22"/>
    <s v="Portland"/>
    <x v="0"/>
    <n v="85"/>
    <n v="850"/>
    <n v="72250"/>
    <n v="25287.5"/>
    <s v="In-store"/>
    <d v="2021-06-13T00:00:00"/>
    <x v="1"/>
    <n v="7"/>
    <x v="5"/>
    <x v="0"/>
    <x v="0"/>
  </r>
  <r>
    <x v="3"/>
    <n v="1128299"/>
    <d v="2021-07-23T00:00:00"/>
    <x v="3"/>
    <x v="22"/>
    <s v="Portland"/>
    <x v="1"/>
    <n v="90"/>
    <n v="700"/>
    <n v="63000"/>
    <n v="22050"/>
    <s v="In-store"/>
    <d v="2021-06-14T00:00:00"/>
    <x v="1"/>
    <n v="7"/>
    <x v="5"/>
    <x v="0"/>
    <x v="1"/>
  </r>
  <r>
    <x v="3"/>
    <n v="1128299"/>
    <d v="2021-07-23T00:00:00"/>
    <x v="3"/>
    <x v="22"/>
    <s v="Portland"/>
    <x v="2"/>
    <n v="90"/>
    <n v="650"/>
    <n v="58500"/>
    <n v="20475"/>
    <s v="In-store"/>
    <d v="2021-06-15T00:00:00"/>
    <x v="1"/>
    <n v="7"/>
    <x v="5"/>
    <x v="0"/>
    <x v="1"/>
  </r>
  <r>
    <x v="3"/>
    <n v="1128299"/>
    <d v="2021-07-23T00:00:00"/>
    <x v="3"/>
    <x v="22"/>
    <s v="Portland"/>
    <x v="3"/>
    <n v="85"/>
    <n v="550"/>
    <n v="46750"/>
    <n v="16362.5"/>
    <s v="In-store"/>
    <d v="2021-06-16T00:00:00"/>
    <x v="1"/>
    <n v="7"/>
    <x v="5"/>
    <x v="0"/>
    <x v="1"/>
  </r>
  <r>
    <x v="3"/>
    <n v="1128299"/>
    <d v="2021-07-23T00:00:00"/>
    <x v="3"/>
    <x v="22"/>
    <s v="Portland"/>
    <x v="4"/>
    <n v="90"/>
    <n v="600"/>
    <n v="54000"/>
    <n v="21600"/>
    <s v="In-store"/>
    <d v="2021-06-17T00:00:00"/>
    <x v="1"/>
    <n v="7"/>
    <x v="5"/>
    <x v="0"/>
    <x v="1"/>
  </r>
  <r>
    <x v="3"/>
    <n v="1128299"/>
    <d v="2021-07-23T00:00:00"/>
    <x v="3"/>
    <x v="22"/>
    <s v="Portland"/>
    <x v="5"/>
    <n v="105"/>
    <n v="600"/>
    <n v="63000"/>
    <n v="18900"/>
    <s v="In-store"/>
    <d v="2021-06-18T00:00:00"/>
    <x v="1"/>
    <n v="7"/>
    <x v="5"/>
    <x v="0"/>
    <x v="1"/>
  </r>
  <r>
    <x v="3"/>
    <n v="1128299"/>
    <d v="2021-08-24T00:00:00"/>
    <x v="3"/>
    <x v="22"/>
    <s v="Portland"/>
    <x v="0"/>
    <n v="90"/>
    <n v="800"/>
    <n v="72000"/>
    <n v="25200"/>
    <s v="In-store"/>
    <d v="2021-06-19T00:00:00"/>
    <x v="1"/>
    <n v="8"/>
    <x v="6"/>
    <x v="0"/>
    <x v="0"/>
  </r>
  <r>
    <x v="3"/>
    <n v="1128299"/>
    <d v="2021-08-24T00:00:00"/>
    <x v="3"/>
    <x v="22"/>
    <s v="Portland"/>
    <x v="1"/>
    <n v="80"/>
    <n v="775"/>
    <n v="62000"/>
    <n v="21700"/>
    <s v="In-store"/>
    <d v="2021-06-20T00:00:00"/>
    <x v="1"/>
    <n v="8"/>
    <x v="6"/>
    <x v="0"/>
    <x v="1"/>
  </r>
  <r>
    <x v="3"/>
    <n v="1128299"/>
    <d v="2021-08-24T00:00:00"/>
    <x v="3"/>
    <x v="22"/>
    <s v="Portland"/>
    <x v="2"/>
    <n v="70"/>
    <n v="650"/>
    <n v="45500"/>
    <n v="15925"/>
    <s v="In-store"/>
    <d v="2021-06-21T00:00:00"/>
    <x v="1"/>
    <n v="8"/>
    <x v="6"/>
    <x v="0"/>
    <x v="1"/>
  </r>
  <r>
    <x v="3"/>
    <n v="1128299"/>
    <d v="2021-08-24T00:00:00"/>
    <x v="3"/>
    <x v="22"/>
    <s v="Portland"/>
    <x v="3"/>
    <n v="70"/>
    <n v="425"/>
    <n v="29750"/>
    <n v="10412.5"/>
    <s v="In-store"/>
    <d v="2021-06-22T00:00:00"/>
    <x v="1"/>
    <n v="8"/>
    <x v="6"/>
    <x v="0"/>
    <x v="1"/>
  </r>
  <r>
    <x v="3"/>
    <n v="1128299"/>
    <d v="2021-08-24T00:00:00"/>
    <x v="3"/>
    <x v="22"/>
    <s v="Portland"/>
    <x v="4"/>
    <n v="70"/>
    <n v="425"/>
    <n v="29750"/>
    <n v="11900"/>
    <s v="In-store"/>
    <d v="2021-06-23T00:00:00"/>
    <x v="1"/>
    <n v="8"/>
    <x v="6"/>
    <x v="0"/>
    <x v="1"/>
  </r>
  <r>
    <x v="3"/>
    <n v="1128299"/>
    <d v="2021-08-24T00:00:00"/>
    <x v="3"/>
    <x v="22"/>
    <s v="Portland"/>
    <x v="5"/>
    <n v="75"/>
    <n v="250"/>
    <n v="18750"/>
    <n v="5625"/>
    <s v="In-store"/>
    <d v="2021-06-24T00:00:00"/>
    <x v="1"/>
    <n v="8"/>
    <x v="6"/>
    <x v="0"/>
    <x v="1"/>
  </r>
  <r>
    <x v="3"/>
    <n v="1128299"/>
    <d v="2021-09-25T00:00:00"/>
    <x v="3"/>
    <x v="22"/>
    <s v="Portland"/>
    <x v="0"/>
    <n v="50"/>
    <n v="450"/>
    <n v="22500.000000000007"/>
    <n v="7875"/>
    <s v="In-store"/>
    <d v="2021-06-25T00:00:00"/>
    <x v="1"/>
    <n v="9"/>
    <x v="7"/>
    <x v="0"/>
    <x v="0"/>
  </r>
  <r>
    <x v="3"/>
    <n v="1128299"/>
    <d v="2021-09-25T00:00:00"/>
    <x v="3"/>
    <x v="22"/>
    <s v="Portland"/>
    <x v="1"/>
    <n v="55"/>
    <n v="450"/>
    <n v="24750.000000000007"/>
    <n v="8662.5"/>
    <s v="In-store"/>
    <d v="2021-06-26T00:00:00"/>
    <x v="1"/>
    <n v="9"/>
    <x v="7"/>
    <x v="0"/>
    <x v="1"/>
  </r>
  <r>
    <x v="3"/>
    <n v="1128299"/>
    <d v="2021-09-25T00:00:00"/>
    <x v="3"/>
    <x v="22"/>
    <s v="Portland"/>
    <x v="2"/>
    <n v="50"/>
    <n v="250"/>
    <n v="12500.000000000004"/>
    <n v="4375"/>
    <s v="In-store"/>
    <d v="2021-06-27T00:00:00"/>
    <x v="1"/>
    <n v="9"/>
    <x v="7"/>
    <x v="0"/>
    <x v="1"/>
  </r>
  <r>
    <x v="3"/>
    <n v="1128299"/>
    <d v="2021-09-25T00:00:00"/>
    <x v="3"/>
    <x v="22"/>
    <s v="Portland"/>
    <x v="3"/>
    <n v="50"/>
    <n v="200"/>
    <n v="10000.000000000004"/>
    <n v="3500"/>
    <s v="In-store"/>
    <d v="2021-06-28T00:00:00"/>
    <x v="1"/>
    <n v="9"/>
    <x v="7"/>
    <x v="0"/>
    <x v="1"/>
  </r>
  <r>
    <x v="3"/>
    <n v="1128299"/>
    <d v="2021-09-25T00:00:00"/>
    <x v="3"/>
    <x v="22"/>
    <s v="Portland"/>
    <x v="4"/>
    <n v="60"/>
    <n v="225"/>
    <n v="13500.000000000004"/>
    <n v="5400"/>
    <s v="In-store"/>
    <d v="2021-06-29T00:00:00"/>
    <x v="1"/>
    <n v="9"/>
    <x v="7"/>
    <x v="0"/>
    <x v="1"/>
  </r>
  <r>
    <x v="3"/>
    <n v="1128299"/>
    <d v="2021-09-25T00:00:00"/>
    <x v="3"/>
    <x v="22"/>
    <s v="Portland"/>
    <x v="5"/>
    <n v="45"/>
    <n v="250"/>
    <n v="11249.999999999998"/>
    <n v="3375"/>
    <s v="In-store"/>
    <d v="2021-06-30T00:00:00"/>
    <x v="1"/>
    <n v="9"/>
    <x v="7"/>
    <x v="0"/>
    <x v="1"/>
  </r>
  <r>
    <x v="3"/>
    <n v="1128299"/>
    <d v="2021-10-24T00:00:00"/>
    <x v="3"/>
    <x v="22"/>
    <s v="Portland"/>
    <x v="0"/>
    <n v="40"/>
    <n v="350"/>
    <n v="14000"/>
    <n v="4900"/>
    <s v="In-store"/>
    <d v="2021-07-01T00:00:00"/>
    <x v="1"/>
    <n v="10"/>
    <x v="8"/>
    <x v="0"/>
    <x v="0"/>
  </r>
  <r>
    <x v="3"/>
    <n v="1128299"/>
    <d v="2021-10-24T00:00:00"/>
    <x v="3"/>
    <x v="22"/>
    <s v="Portland"/>
    <x v="1"/>
    <n v="55"/>
    <n v="525"/>
    <n v="28875.000000000007"/>
    <n v="10106.25"/>
    <s v="In-store"/>
    <d v="2021-07-02T00:00:00"/>
    <x v="1"/>
    <n v="10"/>
    <x v="8"/>
    <x v="0"/>
    <x v="1"/>
  </r>
  <r>
    <x v="3"/>
    <n v="1128299"/>
    <d v="2021-10-24T00:00:00"/>
    <x v="3"/>
    <x v="22"/>
    <s v="Portland"/>
    <x v="2"/>
    <n v="50"/>
    <n v="350"/>
    <n v="17500.000000000007"/>
    <n v="6125"/>
    <s v="In-store"/>
    <d v="2021-07-03T00:00:00"/>
    <x v="1"/>
    <n v="10"/>
    <x v="8"/>
    <x v="0"/>
    <x v="1"/>
  </r>
  <r>
    <x v="3"/>
    <n v="1128299"/>
    <d v="2021-10-24T00:00:00"/>
    <x v="3"/>
    <x v="22"/>
    <s v="Portland"/>
    <x v="3"/>
    <n v="45"/>
    <n v="325"/>
    <n v="14625.000000000004"/>
    <n v="5118.75"/>
    <s v="In-store"/>
    <d v="2021-07-04T00:00:00"/>
    <x v="1"/>
    <n v="10"/>
    <x v="8"/>
    <x v="0"/>
    <x v="1"/>
  </r>
  <r>
    <x v="3"/>
    <n v="1128299"/>
    <d v="2021-10-24T00:00:00"/>
    <x v="3"/>
    <x v="22"/>
    <s v="Portland"/>
    <x v="4"/>
    <n v="55"/>
    <n v="300"/>
    <n v="16500.000000000004"/>
    <n v="6600"/>
    <s v="In-store"/>
    <d v="2021-07-05T00:00:00"/>
    <x v="1"/>
    <n v="10"/>
    <x v="8"/>
    <x v="0"/>
    <x v="1"/>
  </r>
  <r>
    <x v="3"/>
    <n v="1128299"/>
    <d v="2021-10-24T00:00:00"/>
    <x v="3"/>
    <x v="22"/>
    <s v="Portland"/>
    <x v="5"/>
    <n v="60"/>
    <n v="350"/>
    <n v="21000.000000000004"/>
    <n v="6300"/>
    <s v="In-store"/>
    <d v="2021-07-06T00:00:00"/>
    <x v="1"/>
    <n v="10"/>
    <x v="8"/>
    <x v="0"/>
    <x v="1"/>
  </r>
  <r>
    <x v="3"/>
    <n v="1128299"/>
    <d v="2021-11-24T00:00:00"/>
    <x v="3"/>
    <x v="22"/>
    <s v="Portland"/>
    <x v="0"/>
    <n v="45"/>
    <n v="575"/>
    <n v="25875.000000000004"/>
    <n v="9056.25"/>
    <s v="In-store"/>
    <d v="2021-07-07T00:00:00"/>
    <x v="1"/>
    <n v="11"/>
    <x v="9"/>
    <x v="0"/>
    <x v="0"/>
  </r>
  <r>
    <x v="3"/>
    <n v="1128299"/>
    <d v="2021-11-24T00:00:00"/>
    <x v="3"/>
    <x v="22"/>
    <s v="Portland"/>
    <x v="1"/>
    <n v="50"/>
    <n v="650"/>
    <n v="32500.000000000011"/>
    <n v="11375"/>
    <s v="In-store"/>
    <d v="2021-07-08T00:00:00"/>
    <x v="1"/>
    <n v="11"/>
    <x v="9"/>
    <x v="0"/>
    <x v="1"/>
  </r>
  <r>
    <x v="3"/>
    <n v="1128299"/>
    <d v="2021-11-24T00:00:00"/>
    <x v="3"/>
    <x v="22"/>
    <s v="Portland"/>
    <x v="2"/>
    <n v="45"/>
    <n v="475"/>
    <n v="21375.000000000004"/>
    <n v="7481.25"/>
    <s v="In-store"/>
    <d v="2021-07-09T00:00:00"/>
    <x v="1"/>
    <n v="11"/>
    <x v="9"/>
    <x v="0"/>
    <x v="1"/>
  </r>
  <r>
    <x v="3"/>
    <n v="1128299"/>
    <d v="2021-11-24T00:00:00"/>
    <x v="3"/>
    <x v="22"/>
    <s v="Portland"/>
    <x v="3"/>
    <n v="55"/>
    <n v="450"/>
    <n v="24750.000000000007"/>
    <n v="8662.5"/>
    <s v="In-store"/>
    <d v="2021-07-10T00:00:00"/>
    <x v="1"/>
    <n v="11"/>
    <x v="9"/>
    <x v="0"/>
    <x v="1"/>
  </r>
  <r>
    <x v="3"/>
    <n v="1128299"/>
    <d v="2021-11-24T00:00:00"/>
    <x v="3"/>
    <x v="22"/>
    <s v="Portland"/>
    <x v="4"/>
    <n v="75"/>
    <n v="425"/>
    <n v="31875.000000000007"/>
    <n v="12750"/>
    <s v="In-store"/>
    <d v="2021-07-11T00:00:00"/>
    <x v="1"/>
    <n v="11"/>
    <x v="9"/>
    <x v="0"/>
    <x v="1"/>
  </r>
  <r>
    <x v="3"/>
    <n v="1128299"/>
    <d v="2021-11-24T00:00:00"/>
    <x v="3"/>
    <x v="22"/>
    <s v="Portland"/>
    <x v="5"/>
    <n v="80"/>
    <n v="550"/>
    <n v="44000.000000000007"/>
    <n v="13200"/>
    <s v="In-store"/>
    <d v="2021-07-12T00:00:00"/>
    <x v="1"/>
    <n v="11"/>
    <x v="9"/>
    <x v="0"/>
    <x v="1"/>
  </r>
  <r>
    <x v="3"/>
    <n v="1128299"/>
    <d v="2021-12-23T00:00:00"/>
    <x v="3"/>
    <x v="22"/>
    <s v="Portland"/>
    <x v="0"/>
    <n v="65"/>
    <n v="750"/>
    <n v="48750.000000000015"/>
    <n v="17062.5"/>
    <s v="In-store"/>
    <d v="2021-07-13T00:00:00"/>
    <x v="1"/>
    <n v="12"/>
    <x v="10"/>
    <x v="0"/>
    <x v="0"/>
  </r>
  <r>
    <x v="3"/>
    <n v="1128299"/>
    <d v="2021-12-23T00:00:00"/>
    <x v="3"/>
    <x v="22"/>
    <s v="Portland"/>
    <x v="1"/>
    <n v="75"/>
    <n v="750"/>
    <n v="56250.000000000022"/>
    <n v="19687.5"/>
    <s v="In-store"/>
    <d v="2021-07-14T00:00:00"/>
    <x v="1"/>
    <n v="12"/>
    <x v="10"/>
    <x v="0"/>
    <x v="1"/>
  </r>
  <r>
    <x v="3"/>
    <n v="1128299"/>
    <d v="2021-12-23T00:00:00"/>
    <x v="3"/>
    <x v="22"/>
    <s v="Portland"/>
    <x v="2"/>
    <n v="70"/>
    <n v="550"/>
    <n v="38500.000000000007"/>
    <n v="13475"/>
    <s v="In-store"/>
    <d v="2021-07-15T00:00:00"/>
    <x v="1"/>
    <n v="12"/>
    <x v="10"/>
    <x v="0"/>
    <x v="1"/>
  </r>
  <r>
    <x v="3"/>
    <n v="1128299"/>
    <d v="2021-12-23T00:00:00"/>
    <x v="3"/>
    <x v="22"/>
    <s v="Portland"/>
    <x v="3"/>
    <n v="70"/>
    <n v="550"/>
    <n v="38500.000000000007"/>
    <n v="13475"/>
    <s v="In-store"/>
    <d v="2021-07-16T00:00:00"/>
    <x v="1"/>
    <n v="12"/>
    <x v="10"/>
    <x v="0"/>
    <x v="1"/>
  </r>
  <r>
    <x v="3"/>
    <n v="1128299"/>
    <d v="2021-12-23T00:00:00"/>
    <x v="3"/>
    <x v="22"/>
    <s v="Portland"/>
    <x v="4"/>
    <n v="80"/>
    <n v="475"/>
    <n v="38000.000000000007"/>
    <n v="15200"/>
    <s v="In-store"/>
    <d v="2021-07-17T00:00:00"/>
    <x v="1"/>
    <n v="12"/>
    <x v="10"/>
    <x v="0"/>
    <x v="1"/>
  </r>
  <r>
    <x v="3"/>
    <n v="1128299"/>
    <d v="2021-12-23T00:00:00"/>
    <x v="3"/>
    <x v="22"/>
    <s v="Portland"/>
    <x v="5"/>
    <n v="85"/>
    <n v="575"/>
    <n v="48875.000000000007"/>
    <n v="14662.5"/>
    <s v="In-store"/>
    <d v="2021-07-18T00:00:00"/>
    <x v="1"/>
    <n v="12"/>
    <x v="10"/>
    <x v="0"/>
    <x v="1"/>
  </r>
  <r>
    <x v="3"/>
    <n v="1128299"/>
    <d v="2021-01-17T00:00:00"/>
    <x v="3"/>
    <x v="22"/>
    <s v="Portland"/>
    <x v="0"/>
    <n v="35"/>
    <n v="400"/>
    <n v="14000"/>
    <n v="5600"/>
    <s v="In-store"/>
    <d v="2021-07-19T00:00:00"/>
    <x v="1"/>
    <n v="1"/>
    <x v="0"/>
    <x v="0"/>
    <x v="0"/>
  </r>
  <r>
    <x v="3"/>
    <n v="1128299"/>
    <d v="2021-01-17T00:00:00"/>
    <x v="3"/>
    <x v="22"/>
    <s v="Portland"/>
    <x v="1"/>
    <n v="45"/>
    <n v="400"/>
    <n v="18000"/>
    <n v="7200"/>
    <s v="In-store"/>
    <d v="2021-07-20T00:00:00"/>
    <x v="1"/>
    <n v="1"/>
    <x v="0"/>
    <x v="0"/>
    <x v="1"/>
  </r>
  <r>
    <x v="3"/>
    <n v="1128299"/>
    <d v="2021-01-17T00:00:00"/>
    <x v="3"/>
    <x v="22"/>
    <s v="Portland"/>
    <x v="2"/>
    <n v="45"/>
    <n v="400"/>
    <n v="18000"/>
    <n v="7200"/>
    <s v="In-store"/>
    <d v="2021-07-21T00:00:00"/>
    <x v="1"/>
    <n v="1"/>
    <x v="0"/>
    <x v="0"/>
    <x v="1"/>
  </r>
  <r>
    <x v="3"/>
    <n v="1128299"/>
    <d v="2021-01-17T00:00:00"/>
    <x v="3"/>
    <x v="22"/>
    <s v="Portland"/>
    <x v="3"/>
    <n v="45"/>
    <n v="250"/>
    <n v="11250"/>
    <n v="4500"/>
    <s v="In-store"/>
    <d v="2021-07-22T00:00:00"/>
    <x v="1"/>
    <n v="1"/>
    <x v="0"/>
    <x v="0"/>
    <x v="1"/>
  </r>
  <r>
    <x v="3"/>
    <n v="1128299"/>
    <d v="2021-01-17T00:00:00"/>
    <x v="3"/>
    <x v="22"/>
    <s v="Portland"/>
    <x v="4"/>
    <n v="50"/>
    <n v="200"/>
    <n v="10000.000000000004"/>
    <n v="4500"/>
    <s v="In-store"/>
    <d v="2021-07-23T00:00:00"/>
    <x v="1"/>
    <n v="1"/>
    <x v="0"/>
    <x v="0"/>
    <x v="1"/>
  </r>
  <r>
    <x v="3"/>
    <n v="1128299"/>
    <d v="2021-01-17T00:00:00"/>
    <x v="3"/>
    <x v="22"/>
    <s v="Portland"/>
    <x v="5"/>
    <n v="45"/>
    <n v="450"/>
    <n v="20250"/>
    <n v="7087.5"/>
    <s v="In-store"/>
    <d v="2021-07-24T00:00:00"/>
    <x v="1"/>
    <n v="1"/>
    <x v="0"/>
    <x v="0"/>
    <x v="1"/>
  </r>
  <r>
    <x v="3"/>
    <n v="1128299"/>
    <d v="2021-02-17T00:00:00"/>
    <x v="3"/>
    <x v="22"/>
    <s v="Portland"/>
    <x v="0"/>
    <n v="35"/>
    <n v="500"/>
    <n v="17500"/>
    <n v="7000"/>
    <s v="In-store"/>
    <d v="2021-07-25T00:00:00"/>
    <x v="1"/>
    <n v="2"/>
    <x v="1"/>
    <x v="0"/>
    <x v="0"/>
  </r>
  <r>
    <x v="3"/>
    <n v="1128299"/>
    <d v="2021-02-17T00:00:00"/>
    <x v="3"/>
    <x v="22"/>
    <s v="Portland"/>
    <x v="1"/>
    <n v="45"/>
    <n v="400"/>
    <n v="18000"/>
    <n v="7200"/>
    <s v="In-store"/>
    <d v="2021-07-26T00:00:00"/>
    <x v="1"/>
    <n v="2"/>
    <x v="1"/>
    <x v="0"/>
    <x v="1"/>
  </r>
  <r>
    <x v="3"/>
    <n v="1128299"/>
    <d v="2021-02-17T00:00:00"/>
    <x v="3"/>
    <x v="22"/>
    <s v="Portland"/>
    <x v="2"/>
    <n v="45"/>
    <n v="400"/>
    <n v="18000"/>
    <n v="7200"/>
    <s v="In-store"/>
    <d v="2021-07-27T00:00:00"/>
    <x v="1"/>
    <n v="2"/>
    <x v="1"/>
    <x v="0"/>
    <x v="1"/>
  </r>
  <r>
    <x v="3"/>
    <n v="1128299"/>
    <d v="2021-02-17T00:00:00"/>
    <x v="1"/>
    <x v="23"/>
    <s v="New Orleans"/>
    <x v="3"/>
    <n v="45"/>
    <n v="250"/>
    <n v="11250"/>
    <n v="4500"/>
    <s v="In-store"/>
    <d v="2021-07-28T00:00:00"/>
    <x v="1"/>
    <n v="2"/>
    <x v="1"/>
    <x v="0"/>
    <x v="1"/>
  </r>
  <r>
    <x v="3"/>
    <n v="1128299"/>
    <d v="2021-02-17T00:00:00"/>
    <x v="1"/>
    <x v="23"/>
    <s v="New Orleans"/>
    <x v="4"/>
    <n v="50"/>
    <n v="175"/>
    <n v="8750.0000000000036"/>
    <n v="3937.5"/>
    <s v="In-store"/>
    <d v="2021-07-29T00:00:00"/>
    <x v="1"/>
    <n v="2"/>
    <x v="1"/>
    <x v="0"/>
    <x v="1"/>
  </r>
  <r>
    <x v="3"/>
    <n v="1128299"/>
    <d v="2021-02-17T00:00:00"/>
    <x v="1"/>
    <x v="23"/>
    <s v="New Orleans"/>
    <x v="5"/>
    <n v="45"/>
    <n v="375"/>
    <n v="16875"/>
    <n v="5906.25"/>
    <s v="In-store"/>
    <d v="2021-07-30T00:00:00"/>
    <x v="1"/>
    <n v="2"/>
    <x v="1"/>
    <x v="0"/>
    <x v="1"/>
  </r>
  <r>
    <x v="3"/>
    <n v="1128299"/>
    <d v="2021-03-16T00:00:00"/>
    <x v="1"/>
    <x v="23"/>
    <s v="New Orleans"/>
    <x v="0"/>
    <n v="45"/>
    <n v="525"/>
    <n v="23625"/>
    <n v="9450"/>
    <s v="In-store"/>
    <d v="2021-07-31T00:00:00"/>
    <x v="1"/>
    <n v="3"/>
    <x v="2"/>
    <x v="0"/>
    <x v="0"/>
  </r>
  <r>
    <x v="3"/>
    <n v="1128299"/>
    <d v="2021-03-16T00:00:00"/>
    <x v="1"/>
    <x v="23"/>
    <s v="New Orleans"/>
    <x v="1"/>
    <n v="55"/>
    <n v="375"/>
    <n v="20625.000000000004"/>
    <n v="8250"/>
    <s v="In-store"/>
    <d v="2021-08-01T00:00:00"/>
    <x v="1"/>
    <n v="3"/>
    <x v="2"/>
    <x v="0"/>
    <x v="1"/>
  </r>
  <r>
    <x v="3"/>
    <n v="1128299"/>
    <d v="2021-03-16T00:00:00"/>
    <x v="1"/>
    <x v="23"/>
    <s v="New Orleans"/>
    <x v="2"/>
    <n v="60"/>
    <n v="400"/>
    <n v="24000"/>
    <n v="9600"/>
    <s v="In-store"/>
    <d v="2021-08-02T00:00:00"/>
    <x v="1"/>
    <n v="3"/>
    <x v="2"/>
    <x v="0"/>
    <x v="1"/>
  </r>
  <r>
    <x v="3"/>
    <n v="1128299"/>
    <d v="2021-03-16T00:00:00"/>
    <x v="1"/>
    <x v="23"/>
    <s v="New Orleans"/>
    <x v="3"/>
    <n v="55"/>
    <n v="300"/>
    <n v="16500.000000000004"/>
    <n v="6600"/>
    <s v="In-store"/>
    <d v="2021-08-03T00:00:00"/>
    <x v="1"/>
    <n v="3"/>
    <x v="2"/>
    <x v="0"/>
    <x v="1"/>
  </r>
  <r>
    <x v="3"/>
    <n v="1128299"/>
    <d v="2021-03-16T00:00:00"/>
    <x v="1"/>
    <x v="23"/>
    <s v="New Orleans"/>
    <x v="4"/>
    <n v="60"/>
    <n v="150"/>
    <n v="9000.0000000000018"/>
    <n v="4050"/>
    <s v="In-store"/>
    <d v="2021-08-04T00:00:00"/>
    <x v="1"/>
    <n v="3"/>
    <x v="2"/>
    <x v="0"/>
    <x v="1"/>
  </r>
  <r>
    <x v="3"/>
    <n v="1128299"/>
    <d v="2021-03-16T00:00:00"/>
    <x v="1"/>
    <x v="23"/>
    <s v="New Orleans"/>
    <x v="5"/>
    <n v="45"/>
    <n v="350"/>
    <n v="15750"/>
    <n v="5512.5"/>
    <s v="In-store"/>
    <d v="2021-08-05T00:00:00"/>
    <x v="1"/>
    <n v="3"/>
    <x v="2"/>
    <x v="0"/>
    <x v="1"/>
  </r>
  <r>
    <x v="3"/>
    <n v="1128299"/>
    <d v="2021-04-17T00:00:00"/>
    <x v="1"/>
    <x v="23"/>
    <s v="New Orleans"/>
    <x v="0"/>
    <n v="50"/>
    <n v="525"/>
    <n v="26250"/>
    <n v="10500"/>
    <s v="In-store"/>
    <d v="2021-08-06T00:00:00"/>
    <x v="1"/>
    <n v="4"/>
    <x v="3"/>
    <x v="0"/>
    <x v="0"/>
  </r>
  <r>
    <x v="3"/>
    <n v="1128299"/>
    <d v="2021-04-17T00:00:00"/>
    <x v="1"/>
    <x v="23"/>
    <s v="New Orleans"/>
    <x v="1"/>
    <n v="55"/>
    <n v="325"/>
    <n v="17875.000000000004"/>
    <n v="7150"/>
    <s v="In-store"/>
    <d v="2021-08-07T00:00:00"/>
    <x v="1"/>
    <n v="4"/>
    <x v="3"/>
    <x v="0"/>
    <x v="1"/>
  </r>
  <r>
    <x v="3"/>
    <n v="1128299"/>
    <d v="2021-04-17T00:00:00"/>
    <x v="1"/>
    <x v="23"/>
    <s v="New Orleans"/>
    <x v="2"/>
    <n v="55"/>
    <n v="375"/>
    <n v="20625.000000000004"/>
    <n v="8250"/>
    <s v="In-store"/>
    <d v="2021-08-08T00:00:00"/>
    <x v="1"/>
    <n v="4"/>
    <x v="3"/>
    <x v="0"/>
    <x v="1"/>
  </r>
  <r>
    <x v="3"/>
    <n v="1128299"/>
    <d v="2021-04-17T00:00:00"/>
    <x v="1"/>
    <x v="23"/>
    <s v="New Orleans"/>
    <x v="3"/>
    <n v="40"/>
    <n v="275"/>
    <n v="11000.000000000002"/>
    <n v="4400"/>
    <s v="In-store"/>
    <d v="2021-08-09T00:00:00"/>
    <x v="1"/>
    <n v="4"/>
    <x v="3"/>
    <x v="0"/>
    <x v="1"/>
  </r>
  <r>
    <x v="3"/>
    <n v="1128299"/>
    <d v="2021-04-17T00:00:00"/>
    <x v="1"/>
    <x v="23"/>
    <s v="New Orleans"/>
    <x v="4"/>
    <n v="45"/>
    <n v="175"/>
    <n v="7875.0000000000027"/>
    <n v="3543.75"/>
    <s v="In-store"/>
    <d v="2021-08-10T00:00:00"/>
    <x v="1"/>
    <n v="4"/>
    <x v="3"/>
    <x v="0"/>
    <x v="1"/>
  </r>
  <r>
    <x v="3"/>
    <n v="1128299"/>
    <d v="2021-04-17T00:00:00"/>
    <x v="1"/>
    <x v="23"/>
    <s v="New Orleans"/>
    <x v="5"/>
    <n v="60"/>
    <n v="350"/>
    <n v="21000.000000000004"/>
    <n v="7350"/>
    <s v="In-store"/>
    <d v="2021-08-11T00:00:00"/>
    <x v="1"/>
    <n v="4"/>
    <x v="3"/>
    <x v="0"/>
    <x v="1"/>
  </r>
  <r>
    <x v="3"/>
    <n v="1128299"/>
    <d v="2021-05-18T00:00:00"/>
    <x v="1"/>
    <x v="23"/>
    <s v="New Orleans"/>
    <x v="0"/>
    <n v="45"/>
    <n v="550"/>
    <n v="24750"/>
    <n v="9900"/>
    <s v="In-store"/>
    <d v="2021-08-12T00:00:00"/>
    <x v="1"/>
    <n v="5"/>
    <x v="4"/>
    <x v="0"/>
    <x v="0"/>
  </r>
  <r>
    <x v="3"/>
    <n v="1128299"/>
    <d v="2021-05-18T00:00:00"/>
    <x v="1"/>
    <x v="23"/>
    <s v="New Orleans"/>
    <x v="1"/>
    <n v="50"/>
    <n v="400"/>
    <n v="20000"/>
    <n v="8000"/>
    <s v="In-store"/>
    <d v="2021-08-13T00:00:00"/>
    <x v="1"/>
    <n v="5"/>
    <x v="4"/>
    <x v="0"/>
    <x v="1"/>
  </r>
  <r>
    <x v="3"/>
    <n v="1128299"/>
    <d v="2021-05-18T00:00:00"/>
    <x v="1"/>
    <x v="23"/>
    <s v="New Orleans"/>
    <x v="2"/>
    <n v="50"/>
    <n v="400"/>
    <n v="20000"/>
    <n v="8000"/>
    <s v="In-store"/>
    <d v="2021-08-14T00:00:00"/>
    <x v="1"/>
    <n v="5"/>
    <x v="4"/>
    <x v="0"/>
    <x v="1"/>
  </r>
  <r>
    <x v="3"/>
    <n v="1128299"/>
    <d v="2021-05-18T00:00:00"/>
    <x v="1"/>
    <x v="23"/>
    <s v="New Orleans"/>
    <x v="3"/>
    <n v="45"/>
    <n v="325"/>
    <n v="14625"/>
    <n v="5850"/>
    <s v="In-store"/>
    <d v="2021-08-15T00:00:00"/>
    <x v="1"/>
    <n v="5"/>
    <x v="4"/>
    <x v="0"/>
    <x v="1"/>
  </r>
  <r>
    <x v="3"/>
    <n v="1128299"/>
    <d v="2021-05-18T00:00:00"/>
    <x v="1"/>
    <x v="23"/>
    <s v="New Orleans"/>
    <x v="4"/>
    <n v="40"/>
    <n v="225"/>
    <n v="9000"/>
    <n v="4050"/>
    <s v="In-store"/>
    <d v="2021-08-16T00:00:00"/>
    <x v="1"/>
    <n v="5"/>
    <x v="4"/>
    <x v="0"/>
    <x v="1"/>
  </r>
  <r>
    <x v="3"/>
    <n v="1128299"/>
    <d v="2021-05-18T00:00:00"/>
    <x v="1"/>
    <x v="23"/>
    <s v="New Orleans"/>
    <x v="5"/>
    <n v="65"/>
    <n v="575"/>
    <n v="37375"/>
    <n v="13081.25"/>
    <s v="Online"/>
    <d v="2021-08-17T00:00:00"/>
    <x v="1"/>
    <n v="5"/>
    <x v="4"/>
    <x v="0"/>
    <x v="1"/>
  </r>
  <r>
    <x v="3"/>
    <n v="1128299"/>
    <d v="2021-06-17T00:00:00"/>
    <x v="1"/>
    <x v="23"/>
    <s v="New Orleans"/>
    <x v="0"/>
    <n v="60"/>
    <n v="825"/>
    <n v="49500"/>
    <n v="19800"/>
    <s v="Online"/>
    <d v="2021-08-18T00:00:00"/>
    <x v="1"/>
    <n v="6"/>
    <x v="11"/>
    <x v="0"/>
    <x v="0"/>
  </r>
  <r>
    <x v="3"/>
    <n v="1128299"/>
    <d v="2021-06-17T00:00:00"/>
    <x v="1"/>
    <x v="23"/>
    <s v="New Orleans"/>
    <x v="1"/>
    <n v="70"/>
    <n v="700"/>
    <n v="49000"/>
    <n v="19600"/>
    <s v="Online"/>
    <d v="2021-08-19T00:00:00"/>
    <x v="1"/>
    <n v="6"/>
    <x v="11"/>
    <x v="0"/>
    <x v="1"/>
  </r>
  <r>
    <x v="3"/>
    <n v="1128299"/>
    <d v="2021-06-17T00:00:00"/>
    <x v="1"/>
    <x v="23"/>
    <s v="New Orleans"/>
    <x v="2"/>
    <n v="85"/>
    <n v="700"/>
    <n v="59500"/>
    <n v="23800"/>
    <s v="Online"/>
    <d v="2021-08-20T00:00:00"/>
    <x v="1"/>
    <n v="6"/>
    <x v="11"/>
    <x v="0"/>
    <x v="1"/>
  </r>
  <r>
    <x v="3"/>
    <n v="1128299"/>
    <d v="2021-06-17T00:00:00"/>
    <x v="1"/>
    <x v="23"/>
    <s v="New Orleans"/>
    <x v="3"/>
    <n v="85"/>
    <n v="575"/>
    <n v="48875"/>
    <n v="19550"/>
    <s v="Online"/>
    <d v="2021-08-21T00:00:00"/>
    <x v="1"/>
    <n v="6"/>
    <x v="11"/>
    <x v="0"/>
    <x v="1"/>
  </r>
  <r>
    <x v="3"/>
    <n v="1128299"/>
    <d v="2021-06-17T00:00:00"/>
    <x v="1"/>
    <x v="23"/>
    <s v="New Orleans"/>
    <x v="4"/>
    <n v="95"/>
    <n v="450"/>
    <n v="42750"/>
    <n v="19237.5"/>
    <s v="Online"/>
    <d v="2021-08-22T00:00:00"/>
    <x v="1"/>
    <n v="6"/>
    <x v="11"/>
    <x v="0"/>
    <x v="1"/>
  </r>
  <r>
    <x v="3"/>
    <n v="1128299"/>
    <d v="2021-06-17T00:00:00"/>
    <x v="1"/>
    <x v="23"/>
    <s v="New Orleans"/>
    <x v="5"/>
    <n v="110"/>
    <n v="750"/>
    <n v="82500.000000000015"/>
    <n v="28875"/>
    <s v="Online"/>
    <d v="2021-08-23T00:00:00"/>
    <x v="1"/>
    <n v="6"/>
    <x v="11"/>
    <x v="0"/>
    <x v="1"/>
  </r>
  <r>
    <x v="3"/>
    <n v="1128299"/>
    <d v="2021-07-16T00:00:00"/>
    <x v="1"/>
    <x v="23"/>
    <s v="New Orleans"/>
    <x v="0"/>
    <n v="90"/>
    <n v="900"/>
    <n v="81000"/>
    <n v="32400"/>
    <s v="Online"/>
    <d v="2021-08-24T00:00:00"/>
    <x v="1"/>
    <n v="7"/>
    <x v="5"/>
    <x v="0"/>
    <x v="0"/>
  </r>
  <r>
    <x v="3"/>
    <n v="1128299"/>
    <d v="2021-07-16T00:00:00"/>
    <x v="1"/>
    <x v="23"/>
    <s v="New Orleans"/>
    <x v="1"/>
    <n v="95"/>
    <n v="750"/>
    <n v="71250"/>
    <n v="28500"/>
    <s v="Online"/>
    <d v="2021-08-25T00:00:00"/>
    <x v="1"/>
    <n v="7"/>
    <x v="5"/>
    <x v="0"/>
    <x v="1"/>
  </r>
  <r>
    <x v="3"/>
    <n v="1128299"/>
    <d v="2021-07-16T00:00:00"/>
    <x v="1"/>
    <x v="23"/>
    <s v="New Orleans"/>
    <x v="2"/>
    <n v="95"/>
    <n v="700"/>
    <n v="66500"/>
    <n v="26600"/>
    <s v="Online"/>
    <d v="2021-08-26T00:00:00"/>
    <x v="1"/>
    <n v="7"/>
    <x v="5"/>
    <x v="0"/>
    <x v="1"/>
  </r>
  <r>
    <x v="3"/>
    <n v="1128299"/>
    <d v="2021-07-16T00:00:00"/>
    <x v="1"/>
    <x v="23"/>
    <s v="New Orleans"/>
    <x v="3"/>
    <n v="90"/>
    <n v="600"/>
    <n v="54000"/>
    <n v="21600"/>
    <s v="Online"/>
    <d v="2021-08-27T00:00:00"/>
    <x v="1"/>
    <n v="7"/>
    <x v="5"/>
    <x v="0"/>
    <x v="1"/>
  </r>
  <r>
    <x v="3"/>
    <n v="1128299"/>
    <d v="2021-07-16T00:00:00"/>
    <x v="1"/>
    <x v="23"/>
    <s v="New Orleans"/>
    <x v="4"/>
    <n v="95"/>
    <n v="650"/>
    <n v="61750"/>
    <n v="27787.5"/>
    <s v="Online"/>
    <d v="2021-08-28T00:00:00"/>
    <x v="1"/>
    <n v="7"/>
    <x v="5"/>
    <x v="0"/>
    <x v="1"/>
  </r>
  <r>
    <x v="3"/>
    <n v="1128299"/>
    <d v="2021-07-16T00:00:00"/>
    <x v="1"/>
    <x v="23"/>
    <s v="New Orleans"/>
    <x v="5"/>
    <n v="110"/>
    <n v="650"/>
    <n v="71500.000000000015"/>
    <n v="25025"/>
    <s v="Online"/>
    <d v="2021-08-29T00:00:00"/>
    <x v="1"/>
    <n v="7"/>
    <x v="5"/>
    <x v="0"/>
    <x v="1"/>
  </r>
  <r>
    <x v="3"/>
    <n v="1128299"/>
    <d v="2021-08-17T00:00:00"/>
    <x v="1"/>
    <x v="23"/>
    <s v="New Orleans"/>
    <x v="0"/>
    <n v="95"/>
    <n v="850"/>
    <n v="80750"/>
    <n v="32300"/>
    <s v="Online"/>
    <d v="2021-08-30T00:00:00"/>
    <x v="1"/>
    <n v="8"/>
    <x v="6"/>
    <x v="0"/>
    <x v="0"/>
  </r>
  <r>
    <x v="3"/>
    <n v="1128299"/>
    <d v="2021-08-17T00:00:00"/>
    <x v="1"/>
    <x v="23"/>
    <s v="New Orleans"/>
    <x v="1"/>
    <n v="85"/>
    <n v="825"/>
    <n v="70125.000000000015"/>
    <n v="28050"/>
    <s v="Online"/>
    <d v="2021-08-31T00:00:00"/>
    <x v="1"/>
    <n v="8"/>
    <x v="6"/>
    <x v="0"/>
    <x v="1"/>
  </r>
  <r>
    <x v="3"/>
    <n v="1128299"/>
    <d v="2021-08-17T00:00:00"/>
    <x v="1"/>
    <x v="23"/>
    <s v="New Orleans"/>
    <x v="2"/>
    <n v="75"/>
    <n v="700"/>
    <n v="52500.000000000015"/>
    <n v="21000"/>
    <s v="Online"/>
    <d v="2021-09-01T00:00:00"/>
    <x v="1"/>
    <n v="8"/>
    <x v="6"/>
    <x v="0"/>
    <x v="1"/>
  </r>
  <r>
    <x v="3"/>
    <n v="1128299"/>
    <d v="2021-08-17T00:00:00"/>
    <x v="1"/>
    <x v="23"/>
    <s v="New Orleans"/>
    <x v="3"/>
    <n v="75"/>
    <n v="475"/>
    <n v="35625.000000000007"/>
    <n v="14250"/>
    <s v="Online"/>
    <d v="2021-09-02T00:00:00"/>
    <x v="1"/>
    <n v="8"/>
    <x v="6"/>
    <x v="0"/>
    <x v="1"/>
  </r>
  <r>
    <x v="3"/>
    <n v="1128299"/>
    <d v="2021-08-17T00:00:00"/>
    <x v="1"/>
    <x v="23"/>
    <s v="New Orleans"/>
    <x v="4"/>
    <n v="65"/>
    <n v="475"/>
    <n v="30874.999999999993"/>
    <n v="13893.75"/>
    <s v="Online"/>
    <d v="2021-09-03T00:00:00"/>
    <x v="1"/>
    <n v="8"/>
    <x v="6"/>
    <x v="0"/>
    <x v="1"/>
  </r>
  <r>
    <x v="3"/>
    <n v="1128299"/>
    <d v="2021-08-17T00:00:00"/>
    <x v="1"/>
    <x v="23"/>
    <s v="New Orleans"/>
    <x v="5"/>
    <n v="70"/>
    <n v="300"/>
    <n v="21000"/>
    <n v="7350"/>
    <s v="Online"/>
    <d v="2021-09-04T00:00:00"/>
    <x v="1"/>
    <n v="8"/>
    <x v="6"/>
    <x v="0"/>
    <x v="1"/>
  </r>
  <r>
    <x v="3"/>
    <n v="1128299"/>
    <d v="2021-09-18T00:00:00"/>
    <x v="1"/>
    <x v="23"/>
    <s v="New Orleans"/>
    <x v="0"/>
    <n v="45"/>
    <n v="500"/>
    <n v="22500.000000000007"/>
    <n v="9000"/>
    <s v="Online"/>
    <d v="2021-09-05T00:00:00"/>
    <x v="1"/>
    <n v="9"/>
    <x v="7"/>
    <x v="0"/>
    <x v="0"/>
  </r>
  <r>
    <x v="3"/>
    <n v="1128299"/>
    <d v="2021-09-18T00:00:00"/>
    <x v="1"/>
    <x v="23"/>
    <s v="New Orleans"/>
    <x v="1"/>
    <n v="50"/>
    <n v="500"/>
    <n v="25000.000000000007"/>
    <n v="10000"/>
    <s v="Online"/>
    <d v="2021-09-06T00:00:00"/>
    <x v="1"/>
    <n v="9"/>
    <x v="7"/>
    <x v="0"/>
    <x v="1"/>
  </r>
  <r>
    <x v="3"/>
    <n v="1128299"/>
    <d v="2021-09-18T00:00:00"/>
    <x v="1"/>
    <x v="23"/>
    <s v="New Orleans"/>
    <x v="2"/>
    <n v="45"/>
    <n v="300"/>
    <n v="13500.000000000004"/>
    <n v="5400"/>
    <s v="Online"/>
    <d v="2021-09-07T00:00:00"/>
    <x v="1"/>
    <n v="9"/>
    <x v="7"/>
    <x v="0"/>
    <x v="1"/>
  </r>
  <r>
    <x v="3"/>
    <n v="1128299"/>
    <d v="2021-09-18T00:00:00"/>
    <x v="1"/>
    <x v="23"/>
    <s v="New Orleans"/>
    <x v="3"/>
    <n v="45"/>
    <n v="250"/>
    <n v="11250.000000000004"/>
    <n v="4500"/>
    <s v="Online"/>
    <d v="2021-09-08T00:00:00"/>
    <x v="1"/>
    <n v="9"/>
    <x v="7"/>
    <x v="0"/>
    <x v="1"/>
  </r>
  <r>
    <x v="3"/>
    <n v="1128299"/>
    <d v="2021-09-18T00:00:00"/>
    <x v="1"/>
    <x v="23"/>
    <s v="New Orleans"/>
    <x v="4"/>
    <n v="55"/>
    <n v="275"/>
    <n v="15125.000000000004"/>
    <n v="6806.25"/>
    <s v="Online"/>
    <d v="2021-09-09T00:00:00"/>
    <x v="1"/>
    <n v="9"/>
    <x v="7"/>
    <x v="0"/>
    <x v="1"/>
  </r>
  <r>
    <x v="3"/>
    <n v="1128299"/>
    <d v="2021-09-18T00:00:00"/>
    <x v="1"/>
    <x v="23"/>
    <s v="New Orleans"/>
    <x v="5"/>
    <n v="40"/>
    <n v="300"/>
    <n v="12000"/>
    <n v="4200"/>
    <s v="Online"/>
    <d v="2021-09-10T00:00:00"/>
    <x v="1"/>
    <n v="9"/>
    <x v="7"/>
    <x v="0"/>
    <x v="1"/>
  </r>
  <r>
    <x v="3"/>
    <n v="1128299"/>
    <d v="2021-10-17T00:00:00"/>
    <x v="1"/>
    <x v="23"/>
    <s v="New Orleans"/>
    <x v="0"/>
    <n v="35"/>
    <n v="400"/>
    <n v="14000"/>
    <n v="5600"/>
    <s v="Online"/>
    <d v="2021-09-11T00:00:00"/>
    <x v="1"/>
    <n v="10"/>
    <x v="8"/>
    <x v="0"/>
    <x v="0"/>
  </r>
  <r>
    <x v="3"/>
    <n v="1128299"/>
    <d v="2021-10-17T00:00:00"/>
    <x v="1"/>
    <x v="23"/>
    <s v="New Orleans"/>
    <x v="1"/>
    <n v="50"/>
    <n v="575"/>
    <n v="28750.000000000007"/>
    <n v="11500"/>
    <s v="Online"/>
    <d v="2021-09-12T00:00:00"/>
    <x v="1"/>
    <n v="10"/>
    <x v="8"/>
    <x v="0"/>
    <x v="1"/>
  </r>
  <r>
    <x v="3"/>
    <n v="1128299"/>
    <d v="2021-10-17T00:00:00"/>
    <x v="1"/>
    <x v="23"/>
    <s v="New Orleans"/>
    <x v="2"/>
    <n v="45"/>
    <n v="400"/>
    <n v="18000.000000000007"/>
    <n v="7200"/>
    <s v="Online"/>
    <d v="2021-09-13T00:00:00"/>
    <x v="1"/>
    <n v="10"/>
    <x v="8"/>
    <x v="0"/>
    <x v="1"/>
  </r>
  <r>
    <x v="3"/>
    <n v="1128299"/>
    <d v="2021-10-17T00:00:00"/>
    <x v="1"/>
    <x v="23"/>
    <s v="New Orleans"/>
    <x v="3"/>
    <n v="40"/>
    <n v="375"/>
    <n v="15000.000000000004"/>
    <n v="6000"/>
    <s v="Online"/>
    <d v="2021-09-14T00:00:00"/>
    <x v="1"/>
    <n v="10"/>
    <x v="8"/>
    <x v="0"/>
    <x v="1"/>
  </r>
  <r>
    <x v="3"/>
    <n v="1128299"/>
    <d v="2021-10-17T00:00:00"/>
    <x v="1"/>
    <x v="23"/>
    <s v="New Orleans"/>
    <x v="4"/>
    <n v="50"/>
    <n v="350"/>
    <n v="17500"/>
    <n v="7875"/>
    <s v="Online"/>
    <d v="2021-09-15T00:00:00"/>
    <x v="1"/>
    <n v="10"/>
    <x v="8"/>
    <x v="0"/>
    <x v="1"/>
  </r>
  <r>
    <x v="3"/>
    <n v="1128299"/>
    <d v="2021-10-17T00:00:00"/>
    <x v="1"/>
    <x v="23"/>
    <s v="New Orleans"/>
    <x v="5"/>
    <n v="55"/>
    <n v="400"/>
    <n v="22000.000000000004"/>
    <n v="7700"/>
    <s v="Online"/>
    <d v="2021-09-16T00:00:00"/>
    <x v="1"/>
    <n v="10"/>
    <x v="8"/>
    <x v="0"/>
    <x v="1"/>
  </r>
  <r>
    <x v="3"/>
    <n v="1128299"/>
    <d v="2021-11-17T00:00:00"/>
    <x v="1"/>
    <x v="23"/>
    <s v="New Orleans"/>
    <x v="0"/>
    <n v="40"/>
    <n v="625"/>
    <n v="25000.000000000007"/>
    <n v="10000"/>
    <s v="Online"/>
    <d v="2021-09-17T00:00:00"/>
    <x v="1"/>
    <n v="11"/>
    <x v="9"/>
    <x v="0"/>
    <x v="0"/>
  </r>
  <r>
    <x v="3"/>
    <n v="1128299"/>
    <d v="2021-11-17T00:00:00"/>
    <x v="1"/>
    <x v="23"/>
    <s v="New Orleans"/>
    <x v="1"/>
    <n v="45"/>
    <n v="700"/>
    <n v="31500.000000000011"/>
    <n v="12600"/>
    <s v="Online"/>
    <d v="2021-09-18T00:00:00"/>
    <x v="1"/>
    <n v="11"/>
    <x v="9"/>
    <x v="0"/>
    <x v="1"/>
  </r>
  <r>
    <x v="3"/>
    <n v="1128299"/>
    <d v="2021-11-17T00:00:00"/>
    <x v="1"/>
    <x v="23"/>
    <s v="New Orleans"/>
    <x v="2"/>
    <n v="40"/>
    <n v="525"/>
    <n v="21000.000000000004"/>
    <n v="8400"/>
    <s v="Online"/>
    <d v="2021-09-19T00:00:00"/>
    <x v="1"/>
    <n v="11"/>
    <x v="9"/>
    <x v="0"/>
    <x v="1"/>
  </r>
  <r>
    <x v="3"/>
    <n v="1128299"/>
    <d v="2021-11-17T00:00:00"/>
    <x v="1"/>
    <x v="23"/>
    <s v="New Orleans"/>
    <x v="3"/>
    <n v="50"/>
    <n v="500"/>
    <n v="25000.000000000007"/>
    <n v="10000"/>
    <s v="Online"/>
    <d v="2021-09-20T00:00:00"/>
    <x v="1"/>
    <n v="11"/>
    <x v="9"/>
    <x v="0"/>
    <x v="1"/>
  </r>
  <r>
    <x v="3"/>
    <n v="1128299"/>
    <d v="2021-11-17T00:00:00"/>
    <x v="1"/>
    <x v="23"/>
    <s v="New Orleans"/>
    <x v="4"/>
    <n v="70"/>
    <n v="475"/>
    <n v="33250"/>
    <n v="14962.5"/>
    <s v="Online"/>
    <d v="2021-09-21T00:00:00"/>
    <x v="1"/>
    <n v="11"/>
    <x v="9"/>
    <x v="0"/>
    <x v="1"/>
  </r>
  <r>
    <x v="3"/>
    <n v="1128299"/>
    <d v="2021-11-17T00:00:00"/>
    <x v="1"/>
    <x v="23"/>
    <s v="New Orleans"/>
    <x v="5"/>
    <n v="85"/>
    <n v="600"/>
    <n v="51000.000000000007"/>
    <n v="17850"/>
    <s v="Online"/>
    <d v="2021-09-22T00:00:00"/>
    <x v="1"/>
    <n v="11"/>
    <x v="9"/>
    <x v="0"/>
    <x v="1"/>
  </r>
  <r>
    <x v="3"/>
    <n v="1128299"/>
    <d v="2021-12-16T00:00:00"/>
    <x v="1"/>
    <x v="23"/>
    <s v="New Orleans"/>
    <x v="0"/>
    <n v="70"/>
    <n v="800"/>
    <n v="56000.000000000015"/>
    <n v="22400"/>
    <s v="Online"/>
    <d v="2021-09-23T00:00:00"/>
    <x v="1"/>
    <n v="12"/>
    <x v="10"/>
    <x v="0"/>
    <x v="0"/>
  </r>
  <r>
    <x v="3"/>
    <n v="1128299"/>
    <d v="2021-12-16T00:00:00"/>
    <x v="1"/>
    <x v="23"/>
    <s v="New Orleans"/>
    <x v="1"/>
    <n v="80"/>
    <n v="800"/>
    <n v="64000.000000000022"/>
    <n v="25600"/>
    <s v="Online"/>
    <d v="2021-09-24T00:00:00"/>
    <x v="1"/>
    <n v="12"/>
    <x v="10"/>
    <x v="0"/>
    <x v="1"/>
  </r>
  <r>
    <x v="0"/>
    <n v="1128299"/>
    <d v="2021-12-16T00:00:00"/>
    <x v="1"/>
    <x v="23"/>
    <s v="New Orleans"/>
    <x v="2"/>
    <n v="75"/>
    <n v="600"/>
    <n v="45000.000000000015"/>
    <n v="18000"/>
    <s v="Online"/>
    <d v="2021-09-25T00:00:00"/>
    <x v="1"/>
    <n v="12"/>
    <x v="10"/>
    <x v="0"/>
    <x v="1"/>
  </r>
  <r>
    <x v="0"/>
    <n v="1128299"/>
    <d v="2021-12-16T00:00:00"/>
    <x v="1"/>
    <x v="23"/>
    <s v="New Orleans"/>
    <x v="3"/>
    <n v="75"/>
    <n v="600"/>
    <n v="45000.000000000015"/>
    <n v="18000"/>
    <s v="Online"/>
    <d v="2021-09-26T00:00:00"/>
    <x v="1"/>
    <n v="12"/>
    <x v="10"/>
    <x v="0"/>
    <x v="1"/>
  </r>
  <r>
    <x v="0"/>
    <n v="1128299"/>
    <d v="2021-12-16T00:00:00"/>
    <x v="1"/>
    <x v="23"/>
    <s v="New Orleans"/>
    <x v="4"/>
    <n v="85"/>
    <n v="525"/>
    <n v="44625.000000000007"/>
    <n v="20081.25"/>
    <s v="Online"/>
    <d v="2021-09-27T00:00:00"/>
    <x v="1"/>
    <n v="12"/>
    <x v="10"/>
    <x v="0"/>
    <x v="1"/>
  </r>
  <r>
    <x v="0"/>
    <n v="1128299"/>
    <d v="2021-12-16T00:00:00"/>
    <x v="1"/>
    <x v="23"/>
    <s v="New Orleans"/>
    <x v="5"/>
    <n v="90"/>
    <n v="625"/>
    <n v="56250.000000000022"/>
    <n v="19687.5"/>
    <s v="Online"/>
    <d v="2021-09-28T00:00:00"/>
    <x v="1"/>
    <n v="12"/>
    <x v="10"/>
    <x v="0"/>
    <x v="1"/>
  </r>
  <r>
    <x v="0"/>
    <n v="1197831"/>
    <d v="2021-01-05T00:00:00"/>
    <x v="1"/>
    <x v="23"/>
    <s v="New Orleans"/>
    <x v="0"/>
    <n v="20"/>
    <n v="675"/>
    <n v="13500"/>
    <n v="4050"/>
    <s v="Online"/>
    <d v="2021-09-29T00:00:00"/>
    <x v="1"/>
    <n v="1"/>
    <x v="0"/>
    <x v="0"/>
    <x v="0"/>
  </r>
  <r>
    <x v="0"/>
    <n v="1197831"/>
    <d v="2021-01-05T00:00:00"/>
    <x v="1"/>
    <x v="23"/>
    <s v="New Orleans"/>
    <x v="1"/>
    <n v="30"/>
    <n v="675"/>
    <n v="20250"/>
    <n v="6075"/>
    <s v="Online"/>
    <d v="2021-09-30T00:00:00"/>
    <x v="1"/>
    <n v="1"/>
    <x v="0"/>
    <x v="0"/>
    <x v="1"/>
  </r>
  <r>
    <x v="0"/>
    <n v="1197831"/>
    <d v="2021-01-05T00:00:00"/>
    <x v="1"/>
    <x v="23"/>
    <s v="New Orleans"/>
    <x v="2"/>
    <n v="30"/>
    <n v="475"/>
    <n v="14250"/>
    <n v="4275"/>
    <s v="Online"/>
    <d v="2021-10-01T00:00:00"/>
    <x v="1"/>
    <n v="1"/>
    <x v="0"/>
    <x v="0"/>
    <x v="1"/>
  </r>
  <r>
    <x v="0"/>
    <n v="1197831"/>
    <d v="2021-01-05T00:00:00"/>
    <x v="1"/>
    <x v="23"/>
    <s v="New Orleans"/>
    <x v="3"/>
    <n v="35"/>
    <n v="475"/>
    <n v="16625"/>
    <n v="6650"/>
    <s v="Online"/>
    <d v="2021-10-02T00:00:00"/>
    <x v="1"/>
    <n v="1"/>
    <x v="0"/>
    <x v="0"/>
    <x v="1"/>
  </r>
  <r>
    <x v="0"/>
    <n v="1197831"/>
    <d v="2021-01-05T00:00:00"/>
    <x v="1"/>
    <x v="23"/>
    <s v="New Orleans"/>
    <x v="4"/>
    <n v="40"/>
    <n v="325"/>
    <n v="13000"/>
    <n v="3250"/>
    <s v="Online"/>
    <d v="2021-10-03T00:00:00"/>
    <x v="1"/>
    <n v="1"/>
    <x v="0"/>
    <x v="0"/>
    <x v="1"/>
  </r>
  <r>
    <x v="3"/>
    <n v="1197831"/>
    <d v="2021-01-05T00:00:00"/>
    <x v="1"/>
    <x v="23"/>
    <s v="New Orleans"/>
    <x v="5"/>
    <n v="35"/>
    <n v="475"/>
    <n v="16625"/>
    <n v="7481.25"/>
    <s v="Online"/>
    <d v="2021-10-04T00:00:00"/>
    <x v="1"/>
    <n v="1"/>
    <x v="0"/>
    <x v="0"/>
    <x v="1"/>
  </r>
  <r>
    <x v="0"/>
    <n v="1197831"/>
    <d v="2021-02-04T00:00:00"/>
    <x v="1"/>
    <x v="23"/>
    <s v="New Orleans"/>
    <x v="0"/>
    <n v="25"/>
    <n v="625"/>
    <n v="15625"/>
    <n v="4687.5"/>
    <s v="Online"/>
    <d v="2021-10-05T00:00:00"/>
    <x v="1"/>
    <n v="2"/>
    <x v="1"/>
    <x v="0"/>
    <x v="0"/>
  </r>
  <r>
    <x v="0"/>
    <n v="1197831"/>
    <d v="2021-02-04T00:00:00"/>
    <x v="1"/>
    <x v="23"/>
    <s v="New Orleans"/>
    <x v="1"/>
    <n v="35"/>
    <n v="600"/>
    <n v="21000"/>
    <n v="6300"/>
    <s v="Online"/>
    <d v="2021-10-06T00:00:00"/>
    <x v="1"/>
    <n v="2"/>
    <x v="1"/>
    <x v="0"/>
    <x v="1"/>
  </r>
  <r>
    <x v="0"/>
    <n v="1197831"/>
    <d v="2021-02-04T00:00:00"/>
    <x v="1"/>
    <x v="23"/>
    <s v="New Orleans"/>
    <x v="2"/>
    <n v="35"/>
    <n v="425"/>
    <n v="14875"/>
    <n v="4462.5"/>
    <s v="Online"/>
    <d v="2021-10-07T00:00:00"/>
    <x v="1"/>
    <n v="2"/>
    <x v="1"/>
    <x v="0"/>
    <x v="1"/>
  </r>
  <r>
    <x v="0"/>
    <n v="1197831"/>
    <d v="2021-02-04T00:00:00"/>
    <x v="3"/>
    <x v="24"/>
    <s v="Boise"/>
    <x v="3"/>
    <n v="35"/>
    <n v="375"/>
    <n v="13125"/>
    <n v="5250"/>
    <s v="Online"/>
    <d v="2021-10-08T00:00:00"/>
    <x v="1"/>
    <n v="2"/>
    <x v="1"/>
    <x v="0"/>
    <x v="1"/>
  </r>
  <r>
    <x v="0"/>
    <n v="1197831"/>
    <d v="2021-02-04T00:00:00"/>
    <x v="3"/>
    <x v="24"/>
    <s v="Boise"/>
    <x v="4"/>
    <n v="40"/>
    <n v="250"/>
    <n v="10000"/>
    <n v="2500"/>
    <s v="Online"/>
    <d v="2021-10-09T00:00:00"/>
    <x v="1"/>
    <n v="2"/>
    <x v="1"/>
    <x v="0"/>
    <x v="1"/>
  </r>
  <r>
    <x v="0"/>
    <n v="1197831"/>
    <d v="2021-02-04T00:00:00"/>
    <x v="3"/>
    <x v="24"/>
    <s v="Boise"/>
    <x v="5"/>
    <n v="35"/>
    <n v="450"/>
    <n v="15750"/>
    <n v="7087.5"/>
    <s v="Online"/>
    <d v="2021-10-10T00:00:00"/>
    <x v="1"/>
    <n v="2"/>
    <x v="1"/>
    <x v="0"/>
    <x v="1"/>
  </r>
  <r>
    <x v="0"/>
    <n v="1197831"/>
    <d v="2021-03-06T00:00:00"/>
    <x v="3"/>
    <x v="24"/>
    <s v="Boise"/>
    <x v="0"/>
    <n v="30"/>
    <n v="625"/>
    <n v="18750"/>
    <n v="6562.5"/>
    <s v="Online"/>
    <d v="2021-10-11T00:00:00"/>
    <x v="1"/>
    <n v="3"/>
    <x v="2"/>
    <x v="0"/>
    <x v="0"/>
  </r>
  <r>
    <x v="0"/>
    <n v="1197831"/>
    <d v="2021-03-06T00:00:00"/>
    <x v="3"/>
    <x v="24"/>
    <s v="Boise"/>
    <x v="1"/>
    <n v="40"/>
    <n v="625"/>
    <n v="25000"/>
    <n v="8750"/>
    <s v="Online"/>
    <d v="2021-10-12T00:00:00"/>
    <x v="1"/>
    <n v="3"/>
    <x v="2"/>
    <x v="0"/>
    <x v="1"/>
  </r>
  <r>
    <x v="0"/>
    <n v="1197831"/>
    <d v="2021-03-06T00:00:00"/>
    <x v="3"/>
    <x v="24"/>
    <s v="Boise"/>
    <x v="2"/>
    <n v="30"/>
    <n v="450"/>
    <n v="13500"/>
    <n v="4725"/>
    <s v="Online"/>
    <d v="2021-10-13T00:00:00"/>
    <x v="1"/>
    <n v="3"/>
    <x v="2"/>
    <x v="0"/>
    <x v="1"/>
  </r>
  <r>
    <x v="0"/>
    <n v="1197831"/>
    <d v="2021-03-06T00:00:00"/>
    <x v="3"/>
    <x v="24"/>
    <s v="Boise"/>
    <x v="3"/>
    <n v="35"/>
    <n v="350"/>
    <n v="12250"/>
    <n v="5512.5"/>
    <s v="Online"/>
    <d v="2021-10-14T00:00:00"/>
    <x v="1"/>
    <n v="3"/>
    <x v="2"/>
    <x v="0"/>
    <x v="1"/>
  </r>
  <r>
    <x v="3"/>
    <n v="1197831"/>
    <d v="2021-03-06T00:00:00"/>
    <x v="3"/>
    <x v="24"/>
    <s v="Boise"/>
    <x v="4"/>
    <n v="40"/>
    <n v="250"/>
    <n v="10000"/>
    <n v="3000"/>
    <s v="Online"/>
    <d v="2021-10-15T00:00:00"/>
    <x v="1"/>
    <n v="3"/>
    <x v="2"/>
    <x v="0"/>
    <x v="1"/>
  </r>
  <r>
    <x v="3"/>
    <n v="1197831"/>
    <d v="2021-03-06T00:00:00"/>
    <x v="3"/>
    <x v="24"/>
    <s v="Boise"/>
    <x v="5"/>
    <n v="35"/>
    <n v="400"/>
    <n v="14000"/>
    <n v="7000"/>
    <s v="Online"/>
    <d v="2021-10-16T00:00:00"/>
    <x v="1"/>
    <n v="3"/>
    <x v="2"/>
    <x v="0"/>
    <x v="1"/>
  </r>
  <r>
    <x v="3"/>
    <n v="1197831"/>
    <d v="2021-04-05T00:00:00"/>
    <x v="3"/>
    <x v="24"/>
    <s v="Boise"/>
    <x v="0"/>
    <n v="20"/>
    <n v="650"/>
    <n v="13000"/>
    <n v="4550"/>
    <s v="Online"/>
    <d v="2021-10-17T00:00:00"/>
    <x v="1"/>
    <n v="4"/>
    <x v="3"/>
    <x v="0"/>
    <x v="0"/>
  </r>
  <r>
    <x v="3"/>
    <n v="1197831"/>
    <d v="2021-04-05T00:00:00"/>
    <x v="3"/>
    <x v="24"/>
    <s v="Boise"/>
    <x v="1"/>
    <n v="30"/>
    <n v="650"/>
    <n v="19500.000000000004"/>
    <n v="6825"/>
    <s v="Online"/>
    <d v="2021-10-18T00:00:00"/>
    <x v="1"/>
    <n v="4"/>
    <x v="3"/>
    <x v="0"/>
    <x v="1"/>
  </r>
  <r>
    <x v="3"/>
    <n v="1197831"/>
    <d v="2021-04-05T00:00:00"/>
    <x v="3"/>
    <x v="24"/>
    <s v="Boise"/>
    <x v="2"/>
    <n v="25"/>
    <n v="475"/>
    <n v="11874.999999999998"/>
    <n v="4156.25"/>
    <s v="Online"/>
    <d v="2021-10-19T00:00:00"/>
    <x v="1"/>
    <n v="4"/>
    <x v="3"/>
    <x v="0"/>
    <x v="1"/>
  </r>
  <r>
    <x v="3"/>
    <n v="1197831"/>
    <d v="2021-04-05T00:00:00"/>
    <x v="3"/>
    <x v="24"/>
    <s v="Boise"/>
    <x v="3"/>
    <n v="30"/>
    <n v="375"/>
    <n v="11250.000000000002"/>
    <n v="5062.5"/>
    <s v="Online"/>
    <d v="2021-10-20T00:00:00"/>
    <x v="1"/>
    <n v="4"/>
    <x v="3"/>
    <x v="0"/>
    <x v="1"/>
  </r>
  <r>
    <x v="3"/>
    <n v="1197831"/>
    <d v="2021-04-05T00:00:00"/>
    <x v="3"/>
    <x v="24"/>
    <s v="Boise"/>
    <x v="4"/>
    <n v="35"/>
    <n v="275"/>
    <n v="9625"/>
    <n v="2887.5"/>
    <s v="Online"/>
    <d v="2021-10-21T00:00:00"/>
    <x v="1"/>
    <n v="4"/>
    <x v="3"/>
    <x v="0"/>
    <x v="1"/>
  </r>
  <r>
    <x v="3"/>
    <n v="1197831"/>
    <d v="2021-04-05T00:00:00"/>
    <x v="3"/>
    <x v="24"/>
    <s v="Boise"/>
    <x v="5"/>
    <n v="30"/>
    <n v="550"/>
    <n v="16500.000000000004"/>
    <n v="8250"/>
    <s v="Online"/>
    <d v="2021-10-22T00:00:00"/>
    <x v="1"/>
    <n v="4"/>
    <x v="3"/>
    <x v="0"/>
    <x v="1"/>
  </r>
  <r>
    <x v="3"/>
    <n v="1197831"/>
    <d v="2021-05-05T00:00:00"/>
    <x v="3"/>
    <x v="24"/>
    <s v="Boise"/>
    <x v="0"/>
    <n v="20"/>
    <n v="700"/>
    <n v="14000"/>
    <n v="4900"/>
    <s v="Online"/>
    <d v="2021-10-23T00:00:00"/>
    <x v="1"/>
    <n v="5"/>
    <x v="4"/>
    <x v="0"/>
    <x v="0"/>
  </r>
  <r>
    <x v="3"/>
    <n v="1197831"/>
    <d v="2021-05-05T00:00:00"/>
    <x v="3"/>
    <x v="24"/>
    <s v="Boise"/>
    <x v="1"/>
    <n v="30"/>
    <n v="725"/>
    <n v="21750.000000000004"/>
    <n v="7612.5"/>
    <s v="Online"/>
    <d v="2021-10-24T00:00:00"/>
    <x v="1"/>
    <n v="5"/>
    <x v="4"/>
    <x v="0"/>
    <x v="1"/>
  </r>
  <r>
    <x v="3"/>
    <n v="1197831"/>
    <d v="2021-05-05T00:00:00"/>
    <x v="3"/>
    <x v="24"/>
    <s v="Boise"/>
    <x v="2"/>
    <n v="25"/>
    <n v="575"/>
    <n v="14374.999999999996"/>
    <n v="5031.25"/>
    <s v="Online"/>
    <d v="2021-10-25T00:00:00"/>
    <x v="1"/>
    <n v="5"/>
    <x v="4"/>
    <x v="0"/>
    <x v="1"/>
  </r>
  <r>
    <x v="3"/>
    <n v="1197831"/>
    <d v="2021-05-05T00:00:00"/>
    <x v="3"/>
    <x v="24"/>
    <s v="Boise"/>
    <x v="3"/>
    <n v="35"/>
    <n v="500"/>
    <n v="17500"/>
    <n v="7875"/>
    <s v="Online"/>
    <d v="2021-10-26T00:00:00"/>
    <x v="1"/>
    <n v="5"/>
    <x v="4"/>
    <x v="0"/>
    <x v="1"/>
  </r>
  <r>
    <x v="3"/>
    <n v="1197831"/>
    <d v="2021-05-05T00:00:00"/>
    <x v="3"/>
    <x v="24"/>
    <s v="Boise"/>
    <x v="4"/>
    <n v="50"/>
    <n v="400"/>
    <n v="20000"/>
    <n v="6000"/>
    <s v="Online"/>
    <d v="2021-10-27T00:00:00"/>
    <x v="1"/>
    <n v="5"/>
    <x v="4"/>
    <x v="0"/>
    <x v="1"/>
  </r>
  <r>
    <x v="3"/>
    <n v="1197831"/>
    <d v="2021-05-05T00:00:00"/>
    <x v="3"/>
    <x v="24"/>
    <s v="Boise"/>
    <x v="5"/>
    <n v="45"/>
    <n v="750"/>
    <n v="33750"/>
    <n v="16875"/>
    <s v="Online"/>
    <d v="2021-10-28T00:00:00"/>
    <x v="1"/>
    <n v="5"/>
    <x v="4"/>
    <x v="0"/>
    <x v="1"/>
  </r>
  <r>
    <x v="3"/>
    <n v="1197831"/>
    <d v="2021-06-04T00:00:00"/>
    <x v="3"/>
    <x v="24"/>
    <s v="Boise"/>
    <x v="0"/>
    <n v="45"/>
    <n v="750"/>
    <n v="33750"/>
    <n v="11812.5"/>
    <s v="Online"/>
    <d v="2021-10-29T00:00:00"/>
    <x v="1"/>
    <n v="6"/>
    <x v="11"/>
    <x v="0"/>
    <x v="0"/>
  </r>
  <r>
    <x v="3"/>
    <n v="1197831"/>
    <d v="2021-06-04T00:00:00"/>
    <x v="3"/>
    <x v="24"/>
    <s v="Boise"/>
    <x v="1"/>
    <n v="50"/>
    <n v="750"/>
    <n v="37500"/>
    <n v="13125"/>
    <s v="Online"/>
    <d v="2021-10-30T00:00:00"/>
    <x v="1"/>
    <n v="6"/>
    <x v="11"/>
    <x v="0"/>
    <x v="1"/>
  </r>
  <r>
    <x v="3"/>
    <n v="1197831"/>
    <d v="2021-06-04T00:00:00"/>
    <x v="3"/>
    <x v="24"/>
    <s v="Boise"/>
    <x v="2"/>
    <n v="50"/>
    <n v="600"/>
    <n v="30000"/>
    <n v="10500"/>
    <s v="Online"/>
    <d v="2021-10-31T00:00:00"/>
    <x v="1"/>
    <n v="6"/>
    <x v="11"/>
    <x v="0"/>
    <x v="1"/>
  </r>
  <r>
    <x v="3"/>
    <n v="1197831"/>
    <d v="2021-06-04T00:00:00"/>
    <x v="3"/>
    <x v="24"/>
    <s v="Boise"/>
    <x v="3"/>
    <n v="50"/>
    <n v="550"/>
    <n v="27500"/>
    <n v="12375"/>
    <s v="Online"/>
    <d v="2021-11-01T00:00:00"/>
    <x v="1"/>
    <n v="6"/>
    <x v="11"/>
    <x v="0"/>
    <x v="1"/>
  </r>
  <r>
    <x v="3"/>
    <n v="1197831"/>
    <d v="2021-06-04T00:00:00"/>
    <x v="3"/>
    <x v="24"/>
    <s v="Boise"/>
    <x v="4"/>
    <n v="55"/>
    <n v="450"/>
    <n v="24750.000000000004"/>
    <n v="7425"/>
    <s v="Online"/>
    <d v="2021-11-02T00:00:00"/>
    <x v="1"/>
    <n v="6"/>
    <x v="11"/>
    <x v="0"/>
    <x v="1"/>
  </r>
  <r>
    <x v="3"/>
    <n v="1197831"/>
    <d v="2021-06-04T00:00:00"/>
    <x v="3"/>
    <x v="24"/>
    <s v="Boise"/>
    <x v="5"/>
    <n v="60"/>
    <n v="825"/>
    <n v="49500.000000000007"/>
    <n v="24750"/>
    <s v="Online"/>
    <d v="2021-11-03T00:00:00"/>
    <x v="1"/>
    <n v="6"/>
    <x v="11"/>
    <x v="0"/>
    <x v="1"/>
  </r>
  <r>
    <x v="3"/>
    <n v="1197831"/>
    <d v="2021-07-06T00:00:00"/>
    <x v="3"/>
    <x v="24"/>
    <s v="Boise"/>
    <x v="0"/>
    <n v="50"/>
    <n v="775"/>
    <n v="38750"/>
    <n v="15500"/>
    <s v="Online"/>
    <d v="2021-11-04T00:00:00"/>
    <x v="1"/>
    <n v="7"/>
    <x v="5"/>
    <x v="0"/>
    <x v="0"/>
  </r>
  <r>
    <x v="3"/>
    <n v="1197831"/>
    <d v="2021-07-06T00:00:00"/>
    <x v="3"/>
    <x v="24"/>
    <s v="Boise"/>
    <x v="1"/>
    <n v="55"/>
    <n v="775"/>
    <n v="42625.000000000007"/>
    <n v="17050"/>
    <s v="Online"/>
    <d v="2021-11-05T00:00:00"/>
    <x v="1"/>
    <n v="7"/>
    <x v="5"/>
    <x v="0"/>
    <x v="1"/>
  </r>
  <r>
    <x v="3"/>
    <n v="1197831"/>
    <d v="2021-07-06T00:00:00"/>
    <x v="3"/>
    <x v="24"/>
    <s v="Boise"/>
    <x v="2"/>
    <n v="50"/>
    <n v="925"/>
    <n v="46250"/>
    <n v="18500"/>
    <s v="Online"/>
    <d v="2021-11-06T00:00:00"/>
    <x v="1"/>
    <n v="7"/>
    <x v="5"/>
    <x v="0"/>
    <x v="1"/>
  </r>
  <r>
    <x v="3"/>
    <n v="1197831"/>
    <d v="2021-07-06T00:00:00"/>
    <x v="3"/>
    <x v="24"/>
    <s v="Boise"/>
    <x v="3"/>
    <n v="50"/>
    <n v="525"/>
    <n v="26250"/>
    <n v="13125"/>
    <s v="Online"/>
    <d v="2021-11-07T00:00:00"/>
    <x v="1"/>
    <n v="7"/>
    <x v="5"/>
    <x v="0"/>
    <x v="1"/>
  </r>
  <r>
    <x v="3"/>
    <n v="1197831"/>
    <d v="2021-07-06T00:00:00"/>
    <x v="3"/>
    <x v="24"/>
    <s v="Boise"/>
    <x v="4"/>
    <n v="55"/>
    <n v="525"/>
    <n v="28875.000000000007"/>
    <n v="10106.25"/>
    <s v="Online"/>
    <d v="2021-11-08T00:00:00"/>
    <x v="1"/>
    <n v="7"/>
    <x v="5"/>
    <x v="0"/>
    <x v="1"/>
  </r>
  <r>
    <x v="0"/>
    <n v="1197831"/>
    <d v="2021-07-06T00:00:00"/>
    <x v="3"/>
    <x v="24"/>
    <s v="Boise"/>
    <x v="5"/>
    <n v="65"/>
    <n v="800"/>
    <n v="52000"/>
    <n v="28600"/>
    <s v="Online"/>
    <d v="2021-11-09T00:00:00"/>
    <x v="1"/>
    <n v="7"/>
    <x v="5"/>
    <x v="0"/>
    <x v="1"/>
  </r>
  <r>
    <x v="0"/>
    <n v="1197831"/>
    <d v="2021-08-08T00:00:00"/>
    <x v="3"/>
    <x v="24"/>
    <s v="Boise"/>
    <x v="0"/>
    <n v="50"/>
    <n v="750"/>
    <n v="37500"/>
    <n v="15000"/>
    <s v="Online"/>
    <d v="2021-11-10T00:00:00"/>
    <x v="1"/>
    <n v="8"/>
    <x v="6"/>
    <x v="0"/>
    <x v="0"/>
  </r>
  <r>
    <x v="0"/>
    <n v="1197831"/>
    <d v="2021-08-08T00:00:00"/>
    <x v="3"/>
    <x v="24"/>
    <s v="Boise"/>
    <x v="1"/>
    <n v="55"/>
    <n v="750"/>
    <n v="41250.000000000007"/>
    <n v="16500"/>
    <s v="Online"/>
    <d v="2021-11-11T00:00:00"/>
    <x v="1"/>
    <n v="8"/>
    <x v="6"/>
    <x v="0"/>
    <x v="1"/>
  </r>
  <r>
    <x v="0"/>
    <n v="1197831"/>
    <d v="2021-08-08T00:00:00"/>
    <x v="3"/>
    <x v="24"/>
    <s v="Boise"/>
    <x v="2"/>
    <n v="50"/>
    <n v="925"/>
    <n v="46250"/>
    <n v="18500"/>
    <s v="Online"/>
    <d v="2021-11-12T00:00:00"/>
    <x v="1"/>
    <n v="8"/>
    <x v="6"/>
    <x v="0"/>
    <x v="1"/>
  </r>
  <r>
    <x v="0"/>
    <n v="1197831"/>
    <d v="2021-08-08T00:00:00"/>
    <x v="3"/>
    <x v="24"/>
    <s v="Boise"/>
    <x v="3"/>
    <n v="50"/>
    <n v="475"/>
    <n v="23750"/>
    <n v="11875"/>
    <s v="Online"/>
    <d v="2021-11-13T00:00:00"/>
    <x v="1"/>
    <n v="8"/>
    <x v="6"/>
    <x v="0"/>
    <x v="1"/>
  </r>
  <r>
    <x v="2"/>
    <n v="1197831"/>
    <d v="2021-08-08T00:00:00"/>
    <x v="3"/>
    <x v="24"/>
    <s v="Boise"/>
    <x v="4"/>
    <n v="55"/>
    <n v="475"/>
    <n v="26125.000000000004"/>
    <n v="9143.75"/>
    <s v="Online"/>
    <d v="2021-11-14T00:00:00"/>
    <x v="1"/>
    <n v="8"/>
    <x v="6"/>
    <x v="0"/>
    <x v="1"/>
  </r>
  <r>
    <x v="2"/>
    <n v="1197831"/>
    <d v="2021-08-08T00:00:00"/>
    <x v="3"/>
    <x v="24"/>
    <s v="Boise"/>
    <x v="5"/>
    <n v="60"/>
    <n v="725"/>
    <n v="43500"/>
    <n v="23925"/>
    <s v="Online"/>
    <d v="2021-11-15T00:00:00"/>
    <x v="1"/>
    <n v="8"/>
    <x v="6"/>
    <x v="0"/>
    <x v="1"/>
  </r>
  <r>
    <x v="2"/>
    <n v="1197831"/>
    <d v="2021-09-05T00:00:00"/>
    <x v="3"/>
    <x v="24"/>
    <s v="Boise"/>
    <x v="0"/>
    <n v="55"/>
    <n v="675"/>
    <n v="37125.000000000007"/>
    <n v="14850"/>
    <s v="Online"/>
    <d v="2021-11-16T00:00:00"/>
    <x v="1"/>
    <n v="9"/>
    <x v="7"/>
    <x v="0"/>
    <x v="0"/>
  </r>
  <r>
    <x v="2"/>
    <n v="1197831"/>
    <d v="2021-09-05T00:00:00"/>
    <x v="3"/>
    <x v="24"/>
    <s v="Boise"/>
    <x v="1"/>
    <n v="55"/>
    <n v="625"/>
    <n v="34375.000000000007"/>
    <n v="13750"/>
    <s v="Online"/>
    <d v="2021-11-17T00:00:00"/>
    <x v="1"/>
    <n v="9"/>
    <x v="7"/>
    <x v="0"/>
    <x v="1"/>
  </r>
  <r>
    <x v="2"/>
    <n v="1197831"/>
    <d v="2021-09-05T00:00:00"/>
    <x v="3"/>
    <x v="24"/>
    <s v="Boise"/>
    <x v="2"/>
    <n v="60"/>
    <n v="675"/>
    <n v="40500"/>
    <n v="16200"/>
    <s v="Online"/>
    <d v="2021-11-18T00:00:00"/>
    <x v="1"/>
    <n v="9"/>
    <x v="7"/>
    <x v="0"/>
    <x v="1"/>
  </r>
  <r>
    <x v="2"/>
    <n v="1197831"/>
    <d v="2021-09-05T00:00:00"/>
    <x v="3"/>
    <x v="24"/>
    <s v="Boise"/>
    <x v="3"/>
    <n v="60"/>
    <n v="400"/>
    <n v="24000"/>
    <n v="12000"/>
    <s v="Online"/>
    <d v="2021-11-19T00:00:00"/>
    <x v="1"/>
    <n v="9"/>
    <x v="7"/>
    <x v="0"/>
    <x v="1"/>
  </r>
  <r>
    <x v="2"/>
    <n v="1197831"/>
    <d v="2021-09-05T00:00:00"/>
    <x v="3"/>
    <x v="24"/>
    <s v="Boise"/>
    <x v="4"/>
    <n v="55"/>
    <n v="400"/>
    <n v="22000.000000000004"/>
    <n v="7700"/>
    <s v="Online"/>
    <d v="2021-11-20T00:00:00"/>
    <x v="1"/>
    <n v="9"/>
    <x v="7"/>
    <x v="0"/>
    <x v="1"/>
  </r>
  <r>
    <x v="2"/>
    <n v="1197831"/>
    <d v="2021-09-05T00:00:00"/>
    <x v="3"/>
    <x v="24"/>
    <s v="Boise"/>
    <x v="5"/>
    <n v="50"/>
    <n v="625"/>
    <n v="31250"/>
    <n v="17187.5"/>
    <s v="Online"/>
    <d v="2021-11-21T00:00:00"/>
    <x v="1"/>
    <n v="9"/>
    <x v="7"/>
    <x v="0"/>
    <x v="1"/>
  </r>
  <r>
    <x v="2"/>
    <n v="1197831"/>
    <d v="2021-10-04T00:00:00"/>
    <x v="3"/>
    <x v="24"/>
    <s v="Boise"/>
    <x v="0"/>
    <n v="40"/>
    <n v="575"/>
    <n v="23000"/>
    <n v="9200"/>
    <s v="Online"/>
    <d v="2021-11-22T00:00:00"/>
    <x v="1"/>
    <n v="10"/>
    <x v="8"/>
    <x v="0"/>
    <x v="0"/>
  </r>
  <r>
    <x v="2"/>
    <n v="1197831"/>
    <d v="2021-10-04T00:00:00"/>
    <x v="3"/>
    <x v="24"/>
    <s v="Boise"/>
    <x v="1"/>
    <n v="40"/>
    <n v="575"/>
    <n v="23000"/>
    <n v="9200"/>
    <s v="Online"/>
    <d v="2021-11-23T00:00:00"/>
    <x v="1"/>
    <n v="10"/>
    <x v="8"/>
    <x v="0"/>
    <x v="1"/>
  </r>
  <r>
    <x v="2"/>
    <n v="1197831"/>
    <d v="2021-10-04T00:00:00"/>
    <x v="3"/>
    <x v="24"/>
    <s v="Boise"/>
    <x v="2"/>
    <n v="45"/>
    <n v="525"/>
    <n v="23625"/>
    <n v="9450"/>
    <s v="Online"/>
    <d v="2021-11-24T00:00:00"/>
    <x v="1"/>
    <n v="10"/>
    <x v="8"/>
    <x v="0"/>
    <x v="1"/>
  </r>
  <r>
    <x v="2"/>
    <n v="1197831"/>
    <d v="2021-10-04T00:00:00"/>
    <x v="3"/>
    <x v="24"/>
    <s v="Boise"/>
    <x v="3"/>
    <n v="45"/>
    <n v="375"/>
    <n v="16875"/>
    <n v="8437.5"/>
    <s v="Online"/>
    <d v="2021-11-25T00:00:00"/>
    <x v="1"/>
    <n v="10"/>
    <x v="8"/>
    <x v="0"/>
    <x v="1"/>
  </r>
  <r>
    <x v="2"/>
    <n v="1197831"/>
    <d v="2021-10-04T00:00:00"/>
    <x v="3"/>
    <x v="24"/>
    <s v="Boise"/>
    <x v="4"/>
    <n v="35"/>
    <n v="350"/>
    <n v="12250"/>
    <n v="4287.5"/>
    <s v="Online"/>
    <d v="2021-11-26T00:00:00"/>
    <x v="1"/>
    <n v="10"/>
    <x v="8"/>
    <x v="0"/>
    <x v="1"/>
  </r>
  <r>
    <x v="2"/>
    <n v="1197831"/>
    <d v="2021-10-04T00:00:00"/>
    <x v="3"/>
    <x v="24"/>
    <s v="Boise"/>
    <x v="5"/>
    <n v="45"/>
    <n v="525"/>
    <n v="23625"/>
    <n v="12993.75"/>
    <s v="Online"/>
    <d v="2021-11-27T00:00:00"/>
    <x v="1"/>
    <n v="10"/>
    <x v="8"/>
    <x v="0"/>
    <x v="1"/>
  </r>
  <r>
    <x v="2"/>
    <n v="1197831"/>
    <d v="2021-11-05T00:00:00"/>
    <x v="3"/>
    <x v="24"/>
    <s v="Boise"/>
    <x v="0"/>
    <n v="35"/>
    <n v="675"/>
    <n v="23625"/>
    <n v="9450"/>
    <s v="Online"/>
    <d v="2021-11-28T00:00:00"/>
    <x v="1"/>
    <n v="11"/>
    <x v="9"/>
    <x v="0"/>
    <x v="0"/>
  </r>
  <r>
    <x v="2"/>
    <n v="1197831"/>
    <d v="2021-11-05T00:00:00"/>
    <x v="3"/>
    <x v="24"/>
    <s v="Boise"/>
    <x v="1"/>
    <n v="35"/>
    <n v="675"/>
    <n v="23625"/>
    <n v="9450"/>
    <s v="Online"/>
    <d v="2021-11-29T00:00:00"/>
    <x v="1"/>
    <n v="11"/>
    <x v="9"/>
    <x v="0"/>
    <x v="1"/>
  </r>
  <r>
    <x v="2"/>
    <n v="1197831"/>
    <d v="2021-11-05T00:00:00"/>
    <x v="3"/>
    <x v="24"/>
    <s v="Boise"/>
    <x v="2"/>
    <n v="60"/>
    <n v="600"/>
    <n v="36000"/>
    <n v="14400"/>
    <s v="Online"/>
    <d v="2021-11-30T00:00:00"/>
    <x v="1"/>
    <n v="11"/>
    <x v="9"/>
    <x v="0"/>
    <x v="1"/>
  </r>
  <r>
    <x v="2"/>
    <n v="1197831"/>
    <d v="2021-11-05T00:00:00"/>
    <x v="3"/>
    <x v="24"/>
    <s v="Boise"/>
    <x v="3"/>
    <n v="60"/>
    <n v="450"/>
    <n v="27000"/>
    <n v="13500"/>
    <s v="Online"/>
    <d v="2021-12-01T00:00:00"/>
    <x v="1"/>
    <n v="11"/>
    <x v="9"/>
    <x v="0"/>
    <x v="1"/>
  </r>
  <r>
    <x v="2"/>
    <n v="1197831"/>
    <d v="2021-11-05T00:00:00"/>
    <x v="3"/>
    <x v="24"/>
    <s v="Boise"/>
    <x v="4"/>
    <n v="55"/>
    <n v="425"/>
    <n v="23374.999999999996"/>
    <n v="8181.25"/>
    <s v="Online"/>
    <d v="2021-12-02T00:00:00"/>
    <x v="1"/>
    <n v="11"/>
    <x v="9"/>
    <x v="0"/>
    <x v="1"/>
  </r>
  <r>
    <x v="2"/>
    <n v="1197831"/>
    <d v="2021-11-05T00:00:00"/>
    <x v="3"/>
    <x v="24"/>
    <s v="Boise"/>
    <x v="5"/>
    <n v="65"/>
    <n v="625"/>
    <n v="40625"/>
    <n v="22343.75"/>
    <s v="Online"/>
    <d v="2021-12-03T00:00:00"/>
    <x v="1"/>
    <n v="11"/>
    <x v="9"/>
    <x v="0"/>
    <x v="1"/>
  </r>
  <r>
    <x v="0"/>
    <n v="1197831"/>
    <d v="2021-12-04T00:00:00"/>
    <x v="3"/>
    <x v="24"/>
    <s v="Boise"/>
    <x v="0"/>
    <n v="55"/>
    <n v="775"/>
    <n v="42624.999999999993"/>
    <n v="17050"/>
    <s v="Online"/>
    <d v="2021-12-04T00:00:00"/>
    <x v="1"/>
    <n v="12"/>
    <x v="10"/>
    <x v="0"/>
    <x v="0"/>
  </r>
  <r>
    <x v="0"/>
    <n v="1197831"/>
    <d v="2021-12-04T00:00:00"/>
    <x v="3"/>
    <x v="24"/>
    <s v="Boise"/>
    <x v="1"/>
    <n v="55"/>
    <n v="775"/>
    <n v="42624.999999999993"/>
    <n v="17050"/>
    <s v="Online"/>
    <d v="2021-12-05T00:00:00"/>
    <x v="1"/>
    <n v="12"/>
    <x v="10"/>
    <x v="0"/>
    <x v="1"/>
  </r>
  <r>
    <x v="0"/>
    <n v="1197831"/>
    <d v="2021-12-04T00:00:00"/>
    <x v="3"/>
    <x v="24"/>
    <s v="Boise"/>
    <x v="2"/>
    <n v="60"/>
    <n v="675"/>
    <n v="40500"/>
    <n v="16200"/>
    <s v="Online"/>
    <d v="2021-12-06T00:00:00"/>
    <x v="1"/>
    <n v="12"/>
    <x v="10"/>
    <x v="0"/>
    <x v="1"/>
  </r>
  <r>
    <x v="0"/>
    <n v="1197831"/>
    <d v="2021-12-04T00:00:00"/>
    <x v="3"/>
    <x v="24"/>
    <s v="Boise"/>
    <x v="3"/>
    <n v="60"/>
    <n v="525"/>
    <n v="31500"/>
    <n v="15750"/>
    <s v="Online"/>
    <d v="2021-12-07T00:00:00"/>
    <x v="1"/>
    <n v="12"/>
    <x v="10"/>
    <x v="0"/>
    <x v="1"/>
  </r>
  <r>
    <x v="0"/>
    <n v="1197831"/>
    <d v="2021-12-04T00:00:00"/>
    <x v="3"/>
    <x v="24"/>
    <s v="Boise"/>
    <x v="4"/>
    <n v="55"/>
    <n v="475"/>
    <n v="26124.999999999996"/>
    <n v="9143.75"/>
    <s v="Online"/>
    <d v="2021-12-08T00:00:00"/>
    <x v="1"/>
    <n v="12"/>
    <x v="10"/>
    <x v="0"/>
    <x v="1"/>
  </r>
  <r>
    <x v="0"/>
    <n v="1197831"/>
    <d v="2021-12-04T00:00:00"/>
    <x v="3"/>
    <x v="24"/>
    <s v="Boise"/>
    <x v="5"/>
    <n v="65"/>
    <n v="725"/>
    <n v="47125"/>
    <n v="25918.75"/>
    <s v="Online"/>
    <d v="2021-12-09T00:00:00"/>
    <x v="1"/>
    <n v="12"/>
    <x v="10"/>
    <x v="0"/>
    <x v="1"/>
  </r>
  <r>
    <x v="0"/>
    <n v="1128299"/>
    <d v="2021-01-23T00:00:00"/>
    <x v="3"/>
    <x v="24"/>
    <s v="Boise"/>
    <x v="0"/>
    <n v="30"/>
    <n v="425"/>
    <n v="12749.999999999996"/>
    <n v="4462.5"/>
    <s v="Online"/>
    <d v="2021-12-10T00:00:00"/>
    <x v="1"/>
    <n v="1"/>
    <x v="0"/>
    <x v="0"/>
    <x v="0"/>
  </r>
  <r>
    <x v="0"/>
    <n v="1128299"/>
    <d v="2021-01-23T00:00:00"/>
    <x v="3"/>
    <x v="24"/>
    <s v="Boise"/>
    <x v="1"/>
    <n v="40"/>
    <n v="425"/>
    <n v="17000"/>
    <n v="6800"/>
    <s v="Online"/>
    <d v="2021-12-11T00:00:00"/>
    <x v="1"/>
    <n v="1"/>
    <x v="0"/>
    <x v="0"/>
    <x v="1"/>
  </r>
  <r>
    <x v="0"/>
    <n v="1128299"/>
    <d v="2021-01-23T00:00:00"/>
    <x v="3"/>
    <x v="24"/>
    <s v="Boise"/>
    <x v="2"/>
    <n v="40"/>
    <n v="425"/>
    <n v="17000"/>
    <n v="5950"/>
    <s v="Online"/>
    <d v="2021-12-12T00:00:00"/>
    <x v="1"/>
    <n v="1"/>
    <x v="0"/>
    <x v="0"/>
    <x v="1"/>
  </r>
  <r>
    <x v="0"/>
    <n v="1128299"/>
    <d v="2021-01-23T00:00:00"/>
    <x v="3"/>
    <x v="24"/>
    <s v="Boise"/>
    <x v="3"/>
    <n v="40"/>
    <n v="275"/>
    <n v="11000"/>
    <n v="3850"/>
    <s v="Online"/>
    <d v="2021-12-13T00:00:00"/>
    <x v="1"/>
    <n v="1"/>
    <x v="0"/>
    <x v="0"/>
    <x v="1"/>
  </r>
  <r>
    <x v="0"/>
    <n v="1128299"/>
    <d v="2021-01-23T00:00:00"/>
    <x v="3"/>
    <x v="24"/>
    <s v="Boise"/>
    <x v="4"/>
    <n v="45"/>
    <n v="225"/>
    <n v="10125.000000000002"/>
    <n v="3037.5"/>
    <s v="Online"/>
    <d v="2021-12-14T00:00:00"/>
    <x v="1"/>
    <n v="1"/>
    <x v="0"/>
    <x v="0"/>
    <x v="1"/>
  </r>
  <r>
    <x v="0"/>
    <n v="1128299"/>
    <d v="2021-01-23T00:00:00"/>
    <x v="3"/>
    <x v="24"/>
    <s v="Boise"/>
    <x v="5"/>
    <n v="40"/>
    <n v="425"/>
    <n v="17000"/>
    <n v="4250"/>
    <s v="Online"/>
    <d v="2021-12-15T00:00:00"/>
    <x v="1"/>
    <n v="1"/>
    <x v="0"/>
    <x v="0"/>
    <x v="1"/>
  </r>
  <r>
    <x v="0"/>
    <n v="1128299"/>
    <d v="2021-02-23T00:00:00"/>
    <x v="3"/>
    <x v="24"/>
    <s v="Boise"/>
    <x v="0"/>
    <n v="30"/>
    <n v="475"/>
    <n v="14249.999999999996"/>
    <n v="4987.5"/>
    <s v="Online"/>
    <d v="2021-12-16T00:00:00"/>
    <x v="1"/>
    <n v="2"/>
    <x v="1"/>
    <x v="0"/>
    <x v="0"/>
  </r>
  <r>
    <x v="0"/>
    <n v="1128299"/>
    <d v="2021-02-23T00:00:00"/>
    <x v="3"/>
    <x v="24"/>
    <s v="Boise"/>
    <x v="1"/>
    <n v="40"/>
    <n v="375"/>
    <n v="15000"/>
    <n v="6000"/>
    <s v="Online"/>
    <d v="2021-12-17T00:00:00"/>
    <x v="1"/>
    <n v="2"/>
    <x v="1"/>
    <x v="0"/>
    <x v="1"/>
  </r>
  <r>
    <x v="0"/>
    <n v="1128299"/>
    <d v="2021-02-23T00:00:00"/>
    <x v="3"/>
    <x v="24"/>
    <s v="Boise"/>
    <x v="2"/>
    <n v="40"/>
    <n v="375"/>
    <n v="15000"/>
    <n v="5250"/>
    <s v="Online"/>
    <d v="2021-12-18T00:00:00"/>
    <x v="1"/>
    <n v="2"/>
    <x v="1"/>
    <x v="0"/>
    <x v="1"/>
  </r>
  <r>
    <x v="0"/>
    <n v="1128299"/>
    <d v="2021-02-23T00:00:00"/>
    <x v="3"/>
    <x v="25"/>
    <s v="Phoenix"/>
    <x v="3"/>
    <n v="40"/>
    <n v="225"/>
    <n v="9000"/>
    <n v="3150"/>
    <s v="Online"/>
    <d v="2021-12-19T00:00:00"/>
    <x v="1"/>
    <n v="2"/>
    <x v="1"/>
    <x v="0"/>
    <x v="1"/>
  </r>
  <r>
    <x v="0"/>
    <n v="1128299"/>
    <d v="2021-02-23T00:00:00"/>
    <x v="3"/>
    <x v="25"/>
    <s v="Phoenix"/>
    <x v="4"/>
    <n v="45"/>
    <n v="150"/>
    <n v="6750.0000000000018"/>
    <n v="2025"/>
    <s v="Online"/>
    <d v="2021-12-20T00:00:00"/>
    <x v="1"/>
    <n v="2"/>
    <x v="1"/>
    <x v="0"/>
    <x v="1"/>
  </r>
  <r>
    <x v="0"/>
    <n v="1128299"/>
    <d v="2021-02-23T00:00:00"/>
    <x v="3"/>
    <x v="25"/>
    <s v="Phoenix"/>
    <x v="5"/>
    <n v="40"/>
    <n v="350"/>
    <n v="14000"/>
    <n v="3500"/>
    <s v="Online"/>
    <d v="2021-12-21T00:00:00"/>
    <x v="1"/>
    <n v="2"/>
    <x v="1"/>
    <x v="0"/>
    <x v="1"/>
  </r>
  <r>
    <x v="0"/>
    <n v="1128299"/>
    <d v="2021-03-22T00:00:00"/>
    <x v="3"/>
    <x v="25"/>
    <s v="Phoenix"/>
    <x v="0"/>
    <n v="40"/>
    <n v="500"/>
    <n v="20000"/>
    <n v="7000"/>
    <s v="Online"/>
    <d v="2021-12-22T00:00:00"/>
    <x v="1"/>
    <n v="3"/>
    <x v="2"/>
    <x v="0"/>
    <x v="0"/>
  </r>
  <r>
    <x v="0"/>
    <n v="1128299"/>
    <d v="2021-03-22T00:00:00"/>
    <x v="3"/>
    <x v="25"/>
    <s v="Phoenix"/>
    <x v="1"/>
    <n v="50"/>
    <n v="350"/>
    <n v="17500"/>
    <n v="7000"/>
    <s v="Online"/>
    <d v="2021-12-23T00:00:00"/>
    <x v="1"/>
    <n v="3"/>
    <x v="2"/>
    <x v="0"/>
    <x v="1"/>
  </r>
  <r>
    <x v="0"/>
    <n v="1128299"/>
    <d v="2021-03-22T00:00:00"/>
    <x v="3"/>
    <x v="25"/>
    <s v="Phoenix"/>
    <x v="2"/>
    <n v="50"/>
    <n v="350"/>
    <n v="17500"/>
    <n v="6125"/>
    <s v="Online"/>
    <d v="2021-12-24T00:00:00"/>
    <x v="1"/>
    <n v="3"/>
    <x v="2"/>
    <x v="0"/>
    <x v="1"/>
  </r>
  <r>
    <x v="0"/>
    <n v="1128299"/>
    <d v="2021-03-22T00:00:00"/>
    <x v="3"/>
    <x v="25"/>
    <s v="Phoenix"/>
    <x v="3"/>
    <n v="50"/>
    <n v="225"/>
    <n v="11250"/>
    <n v="3937.5"/>
    <s v="Online"/>
    <d v="2021-12-25T00:00:00"/>
    <x v="1"/>
    <n v="3"/>
    <x v="2"/>
    <x v="0"/>
    <x v="1"/>
  </r>
  <r>
    <x v="0"/>
    <n v="1128299"/>
    <d v="2021-03-22T00:00:00"/>
    <x v="3"/>
    <x v="25"/>
    <s v="Phoenix"/>
    <x v="4"/>
    <n v="55"/>
    <n v="125"/>
    <n v="6875.0000000000018"/>
    <n v="2062.5"/>
    <s v="Online"/>
    <d v="2021-12-26T00:00:00"/>
    <x v="1"/>
    <n v="3"/>
    <x v="2"/>
    <x v="0"/>
    <x v="1"/>
  </r>
  <r>
    <x v="0"/>
    <n v="1128299"/>
    <d v="2021-03-22T00:00:00"/>
    <x v="3"/>
    <x v="25"/>
    <s v="Phoenix"/>
    <x v="5"/>
    <n v="50"/>
    <n v="325"/>
    <n v="16250"/>
    <n v="4062.5"/>
    <s v="Online"/>
    <d v="2021-12-27T00:00:00"/>
    <x v="1"/>
    <n v="3"/>
    <x v="2"/>
    <x v="0"/>
    <x v="1"/>
  </r>
  <r>
    <x v="0"/>
    <n v="1128299"/>
    <d v="2021-04-23T00:00:00"/>
    <x v="3"/>
    <x v="25"/>
    <s v="Phoenix"/>
    <x v="0"/>
    <n v="50"/>
    <n v="500"/>
    <n v="25000"/>
    <n v="8750"/>
    <s v="Online"/>
    <d v="2021-12-28T00:00:00"/>
    <x v="1"/>
    <n v="4"/>
    <x v="3"/>
    <x v="0"/>
    <x v="0"/>
  </r>
  <r>
    <x v="0"/>
    <n v="1128299"/>
    <d v="2021-04-23T00:00:00"/>
    <x v="3"/>
    <x v="25"/>
    <s v="Phoenix"/>
    <x v="1"/>
    <n v="55"/>
    <n v="300"/>
    <n v="16500.000000000004"/>
    <n v="6600"/>
    <s v="Online"/>
    <d v="2021-12-29T00:00:00"/>
    <x v="1"/>
    <n v="4"/>
    <x v="3"/>
    <x v="0"/>
    <x v="1"/>
  </r>
  <r>
    <x v="0"/>
    <n v="1128299"/>
    <d v="2021-04-23T00:00:00"/>
    <x v="3"/>
    <x v="25"/>
    <s v="Phoenix"/>
    <x v="2"/>
    <n v="55"/>
    <n v="350"/>
    <n v="19250.000000000004"/>
    <n v="6737.5"/>
    <s v="Online"/>
    <d v="2021-12-30T00:00:00"/>
    <x v="1"/>
    <n v="4"/>
    <x v="3"/>
    <x v="0"/>
    <x v="1"/>
  </r>
  <r>
    <x v="0"/>
    <n v="1128299"/>
    <d v="2021-04-23T00:00:00"/>
    <x v="3"/>
    <x v="25"/>
    <s v="Phoenix"/>
    <x v="3"/>
    <n v="50"/>
    <n v="250"/>
    <n v="12500"/>
    <n v="4375"/>
    <s v="Online"/>
    <d v="2021-12-31T00:00:00"/>
    <x v="1"/>
    <n v="4"/>
    <x v="3"/>
    <x v="0"/>
    <x v="1"/>
  </r>
  <r>
    <x v="0"/>
    <n v="1128299"/>
    <d v="2021-04-23T00:00:00"/>
    <x v="3"/>
    <x v="25"/>
    <s v="Phoenix"/>
    <x v="4"/>
    <n v="55"/>
    <n v="150"/>
    <n v="8250.0000000000018"/>
    <n v="2475"/>
    <s v="Online"/>
    <d v="2022-01-01T00:00:00"/>
    <x v="1"/>
    <n v="4"/>
    <x v="3"/>
    <x v="0"/>
    <x v="1"/>
  </r>
  <r>
    <x v="0"/>
    <n v="1128299"/>
    <d v="2021-04-23T00:00:00"/>
    <x v="3"/>
    <x v="25"/>
    <s v="Phoenix"/>
    <x v="5"/>
    <n v="70"/>
    <n v="325"/>
    <n v="22750"/>
    <n v="5687.5"/>
    <s v="Online"/>
    <d v="2022-01-02T00:00:00"/>
    <x v="1"/>
    <n v="4"/>
    <x v="3"/>
    <x v="0"/>
    <x v="1"/>
  </r>
  <r>
    <x v="0"/>
    <n v="1128299"/>
    <d v="2021-05-24T00:00:00"/>
    <x v="3"/>
    <x v="25"/>
    <s v="Phoenix"/>
    <x v="0"/>
    <n v="50"/>
    <n v="525"/>
    <n v="26250"/>
    <n v="9187.5"/>
    <s v="Online"/>
    <d v="2022-01-03T00:00:00"/>
    <x v="1"/>
    <n v="5"/>
    <x v="4"/>
    <x v="0"/>
    <x v="0"/>
  </r>
  <r>
    <x v="0"/>
    <n v="1128299"/>
    <d v="2021-05-24T00:00:00"/>
    <x v="3"/>
    <x v="25"/>
    <s v="Phoenix"/>
    <x v="1"/>
    <n v="55"/>
    <n v="375"/>
    <n v="20625.000000000004"/>
    <n v="8250"/>
    <s v="Online"/>
    <d v="2022-01-04T00:00:00"/>
    <x v="1"/>
    <n v="5"/>
    <x v="4"/>
    <x v="0"/>
    <x v="1"/>
  </r>
  <r>
    <x v="0"/>
    <n v="1128299"/>
    <d v="2021-05-24T00:00:00"/>
    <x v="3"/>
    <x v="25"/>
    <s v="Phoenix"/>
    <x v="2"/>
    <n v="55"/>
    <n v="400"/>
    <n v="22000.000000000004"/>
    <n v="7700"/>
    <s v="Online"/>
    <d v="2022-01-05T00:00:00"/>
    <x v="1"/>
    <n v="5"/>
    <x v="4"/>
    <x v="0"/>
    <x v="1"/>
  </r>
  <r>
    <x v="0"/>
    <n v="1128299"/>
    <d v="2021-05-24T00:00:00"/>
    <x v="3"/>
    <x v="25"/>
    <s v="Phoenix"/>
    <x v="3"/>
    <n v="50"/>
    <n v="300"/>
    <n v="15000"/>
    <n v="5250"/>
    <s v="Online"/>
    <d v="2022-01-06T00:00:00"/>
    <x v="1"/>
    <n v="5"/>
    <x v="4"/>
    <x v="0"/>
    <x v="1"/>
  </r>
  <r>
    <x v="0"/>
    <n v="1128299"/>
    <d v="2021-05-24T00:00:00"/>
    <x v="3"/>
    <x v="25"/>
    <s v="Phoenix"/>
    <x v="4"/>
    <n v="55"/>
    <n v="200"/>
    <n v="11000.000000000002"/>
    <n v="3300"/>
    <s v="Online"/>
    <d v="2022-01-07T00:00:00"/>
    <x v="1"/>
    <n v="5"/>
    <x v="4"/>
    <x v="0"/>
    <x v="1"/>
  </r>
  <r>
    <x v="0"/>
    <n v="1128299"/>
    <d v="2021-05-24T00:00:00"/>
    <x v="3"/>
    <x v="25"/>
    <s v="Phoenix"/>
    <x v="5"/>
    <n v="70"/>
    <n v="375"/>
    <n v="26250"/>
    <n v="6562.5"/>
    <s v="Online"/>
    <d v="2022-01-08T00:00:00"/>
    <x v="1"/>
    <n v="5"/>
    <x v="4"/>
    <x v="0"/>
    <x v="1"/>
  </r>
  <r>
    <x v="0"/>
    <n v="1128299"/>
    <d v="2021-06-23T00:00:00"/>
    <x v="3"/>
    <x v="25"/>
    <s v="Phoenix"/>
    <x v="0"/>
    <n v="50"/>
    <n v="625"/>
    <n v="31250"/>
    <n v="10937.5"/>
    <s v="Online"/>
    <d v="2022-01-09T00:00:00"/>
    <x v="1"/>
    <n v="6"/>
    <x v="11"/>
    <x v="0"/>
    <x v="0"/>
  </r>
  <r>
    <x v="0"/>
    <n v="1128299"/>
    <d v="2021-06-23T00:00:00"/>
    <x v="3"/>
    <x v="25"/>
    <s v="Phoenix"/>
    <x v="1"/>
    <n v="55"/>
    <n v="475"/>
    <n v="26125.000000000004"/>
    <n v="10450"/>
    <s v="Online"/>
    <d v="2022-01-10T00:00:00"/>
    <x v="1"/>
    <n v="6"/>
    <x v="11"/>
    <x v="0"/>
    <x v="1"/>
  </r>
  <r>
    <x v="0"/>
    <n v="1128299"/>
    <d v="2021-06-23T00:00:00"/>
    <x v="3"/>
    <x v="25"/>
    <s v="Phoenix"/>
    <x v="2"/>
    <n v="55"/>
    <n v="475"/>
    <n v="26125.000000000004"/>
    <n v="9143.75"/>
    <s v="Online"/>
    <d v="2022-01-11T00:00:00"/>
    <x v="1"/>
    <n v="6"/>
    <x v="11"/>
    <x v="0"/>
    <x v="1"/>
  </r>
  <r>
    <x v="0"/>
    <n v="1128299"/>
    <d v="2021-06-23T00:00:00"/>
    <x v="3"/>
    <x v="25"/>
    <s v="Phoenix"/>
    <x v="3"/>
    <n v="50"/>
    <n v="350"/>
    <n v="17500"/>
    <n v="6125"/>
    <s v="Online"/>
    <d v="2022-01-12T00:00:00"/>
    <x v="1"/>
    <n v="6"/>
    <x v="11"/>
    <x v="0"/>
    <x v="1"/>
  </r>
  <r>
    <x v="0"/>
    <n v="1128299"/>
    <d v="2021-06-23T00:00:00"/>
    <x v="3"/>
    <x v="25"/>
    <s v="Phoenix"/>
    <x v="4"/>
    <n v="55"/>
    <n v="225"/>
    <n v="12375.000000000002"/>
    <n v="3712.5"/>
    <s v="Online"/>
    <d v="2022-01-13T00:00:00"/>
    <x v="1"/>
    <n v="6"/>
    <x v="11"/>
    <x v="0"/>
    <x v="1"/>
  </r>
  <r>
    <x v="0"/>
    <n v="1128299"/>
    <d v="2021-06-23T00:00:00"/>
    <x v="3"/>
    <x v="25"/>
    <s v="Phoenix"/>
    <x v="5"/>
    <n v="70"/>
    <n v="525"/>
    <n v="36750"/>
    <n v="9187.5"/>
    <s v="Online"/>
    <d v="2022-01-14T00:00:00"/>
    <x v="1"/>
    <n v="6"/>
    <x v="11"/>
    <x v="0"/>
    <x v="1"/>
  </r>
  <r>
    <x v="0"/>
    <n v="1128299"/>
    <d v="2021-07-22T00:00:00"/>
    <x v="3"/>
    <x v="25"/>
    <s v="Phoenix"/>
    <x v="0"/>
    <n v="50"/>
    <n v="675"/>
    <n v="33750"/>
    <n v="11812.5"/>
    <s v="Online"/>
    <d v="2022-01-15T00:00:00"/>
    <x v="1"/>
    <n v="7"/>
    <x v="5"/>
    <x v="0"/>
    <x v="0"/>
  </r>
  <r>
    <x v="0"/>
    <n v="1128299"/>
    <d v="2021-07-22T00:00:00"/>
    <x v="3"/>
    <x v="25"/>
    <s v="Phoenix"/>
    <x v="1"/>
    <n v="55"/>
    <n v="525"/>
    <n v="28875.000000000007"/>
    <n v="11550"/>
    <s v="Online"/>
    <d v="2022-01-16T00:00:00"/>
    <x v="1"/>
    <n v="7"/>
    <x v="5"/>
    <x v="0"/>
    <x v="1"/>
  </r>
  <r>
    <x v="0"/>
    <n v="1128299"/>
    <d v="2021-07-22T00:00:00"/>
    <x v="3"/>
    <x v="25"/>
    <s v="Phoenix"/>
    <x v="2"/>
    <n v="55"/>
    <n v="475"/>
    <n v="26125.000000000004"/>
    <n v="9143.75"/>
    <s v="Online"/>
    <d v="2022-01-17T00:00:00"/>
    <x v="1"/>
    <n v="7"/>
    <x v="5"/>
    <x v="0"/>
    <x v="1"/>
  </r>
  <r>
    <x v="0"/>
    <n v="1128299"/>
    <d v="2021-07-22T00:00:00"/>
    <x v="3"/>
    <x v="25"/>
    <s v="Phoenix"/>
    <x v="3"/>
    <n v="50"/>
    <n v="375"/>
    <n v="18750"/>
    <n v="6562.5"/>
    <s v="Online"/>
    <d v="2022-01-18T00:00:00"/>
    <x v="1"/>
    <n v="7"/>
    <x v="5"/>
    <x v="0"/>
    <x v="1"/>
  </r>
  <r>
    <x v="0"/>
    <n v="1128299"/>
    <d v="2021-07-22T00:00:00"/>
    <x v="3"/>
    <x v="25"/>
    <s v="Phoenix"/>
    <x v="4"/>
    <n v="55"/>
    <n v="425"/>
    <n v="23375.000000000004"/>
    <n v="7012.5"/>
    <s v="Online"/>
    <d v="2022-01-19T00:00:00"/>
    <x v="1"/>
    <n v="7"/>
    <x v="5"/>
    <x v="0"/>
    <x v="1"/>
  </r>
  <r>
    <x v="0"/>
    <n v="1128299"/>
    <d v="2021-07-22T00:00:00"/>
    <x v="3"/>
    <x v="25"/>
    <s v="Phoenix"/>
    <x v="5"/>
    <n v="70"/>
    <n v="425"/>
    <n v="29750"/>
    <n v="7437.5"/>
    <s v="Online"/>
    <d v="2022-01-20T00:00:00"/>
    <x v="1"/>
    <n v="7"/>
    <x v="5"/>
    <x v="0"/>
    <x v="1"/>
  </r>
  <r>
    <x v="0"/>
    <n v="1128299"/>
    <d v="2021-08-23T00:00:00"/>
    <x v="3"/>
    <x v="25"/>
    <s v="Phoenix"/>
    <x v="0"/>
    <n v="55"/>
    <n v="625"/>
    <n v="34375.000000000007"/>
    <n v="12031.25"/>
    <s v="Online"/>
    <d v="2022-01-21T00:00:00"/>
    <x v="1"/>
    <n v="8"/>
    <x v="6"/>
    <x v="0"/>
    <x v="0"/>
  </r>
  <r>
    <x v="0"/>
    <n v="1128299"/>
    <d v="2021-08-23T00:00:00"/>
    <x v="3"/>
    <x v="25"/>
    <s v="Phoenix"/>
    <x v="1"/>
    <n v="60"/>
    <n v="575"/>
    <n v="34500.000000000007"/>
    <n v="13800"/>
    <s v="Online"/>
    <d v="2022-01-22T00:00:00"/>
    <x v="1"/>
    <n v="8"/>
    <x v="6"/>
    <x v="0"/>
    <x v="1"/>
  </r>
  <r>
    <x v="0"/>
    <n v="1128299"/>
    <d v="2021-08-23T00:00:00"/>
    <x v="3"/>
    <x v="25"/>
    <s v="Phoenix"/>
    <x v="2"/>
    <n v="55"/>
    <n v="450"/>
    <n v="24750.000000000004"/>
    <n v="8662.5"/>
    <s v="Online"/>
    <d v="2022-01-23T00:00:00"/>
    <x v="1"/>
    <n v="8"/>
    <x v="6"/>
    <x v="0"/>
    <x v="1"/>
  </r>
  <r>
    <x v="0"/>
    <n v="1128299"/>
    <d v="2021-08-23T00:00:00"/>
    <x v="3"/>
    <x v="25"/>
    <s v="Phoenix"/>
    <x v="3"/>
    <n v="55"/>
    <n v="400"/>
    <n v="22000.000000000004"/>
    <n v="7700"/>
    <s v="Online"/>
    <d v="2022-01-24T00:00:00"/>
    <x v="1"/>
    <n v="8"/>
    <x v="6"/>
    <x v="0"/>
    <x v="1"/>
  </r>
  <r>
    <x v="0"/>
    <n v="1128299"/>
    <d v="2021-08-23T00:00:00"/>
    <x v="3"/>
    <x v="25"/>
    <s v="Phoenix"/>
    <x v="4"/>
    <n v="65"/>
    <n v="400"/>
    <n v="26000"/>
    <n v="7800"/>
    <s v="Online"/>
    <d v="2022-01-25T00:00:00"/>
    <x v="1"/>
    <n v="8"/>
    <x v="6"/>
    <x v="0"/>
    <x v="1"/>
  </r>
  <r>
    <x v="0"/>
    <n v="1128299"/>
    <d v="2021-08-23T00:00:00"/>
    <x v="3"/>
    <x v="25"/>
    <s v="Phoenix"/>
    <x v="5"/>
    <n v="70"/>
    <n v="375"/>
    <n v="26250"/>
    <n v="6562.5"/>
    <s v="Online"/>
    <d v="2022-01-26T00:00:00"/>
    <x v="1"/>
    <n v="8"/>
    <x v="6"/>
    <x v="0"/>
    <x v="1"/>
  </r>
  <r>
    <x v="0"/>
    <n v="1128299"/>
    <d v="2021-09-24T00:00:00"/>
    <x v="3"/>
    <x v="25"/>
    <s v="Phoenix"/>
    <x v="0"/>
    <n v="45"/>
    <n v="575"/>
    <n v="25875.000000000004"/>
    <n v="9056.25"/>
    <s v="Online"/>
    <d v="2022-01-27T00:00:00"/>
    <x v="1"/>
    <n v="9"/>
    <x v="7"/>
    <x v="0"/>
    <x v="0"/>
  </r>
  <r>
    <x v="0"/>
    <n v="1128299"/>
    <d v="2021-09-24T00:00:00"/>
    <x v="3"/>
    <x v="25"/>
    <s v="Phoenix"/>
    <x v="1"/>
    <n v="50"/>
    <n v="575"/>
    <n v="28750.000000000007"/>
    <n v="11500"/>
    <s v="Online"/>
    <d v="2022-01-28T00:00:00"/>
    <x v="1"/>
    <n v="9"/>
    <x v="7"/>
    <x v="0"/>
    <x v="1"/>
  </r>
  <r>
    <x v="0"/>
    <n v="1128299"/>
    <d v="2021-09-24T00:00:00"/>
    <x v="3"/>
    <x v="25"/>
    <s v="Phoenix"/>
    <x v="2"/>
    <n v="45"/>
    <n v="425"/>
    <n v="19125.000000000004"/>
    <n v="6693.75"/>
    <s v="Online"/>
    <d v="2022-01-29T00:00:00"/>
    <x v="1"/>
    <n v="9"/>
    <x v="7"/>
    <x v="0"/>
    <x v="1"/>
  </r>
  <r>
    <x v="0"/>
    <n v="1128299"/>
    <d v="2021-09-24T00:00:00"/>
    <x v="3"/>
    <x v="25"/>
    <s v="Phoenix"/>
    <x v="3"/>
    <n v="45"/>
    <n v="375"/>
    <n v="16875.000000000004"/>
    <n v="5906.25"/>
    <s v="Online"/>
    <d v="2022-01-30T00:00:00"/>
    <x v="1"/>
    <n v="9"/>
    <x v="7"/>
    <x v="0"/>
    <x v="1"/>
  </r>
  <r>
    <x v="0"/>
    <n v="1128299"/>
    <d v="2021-09-24T00:00:00"/>
    <x v="3"/>
    <x v="25"/>
    <s v="Phoenix"/>
    <x v="4"/>
    <n v="55"/>
    <n v="375"/>
    <n v="20625.000000000004"/>
    <n v="6187.5"/>
    <s v="Online"/>
    <d v="2022-01-31T00:00:00"/>
    <x v="1"/>
    <n v="9"/>
    <x v="7"/>
    <x v="0"/>
    <x v="1"/>
  </r>
  <r>
    <x v="0"/>
    <n v="1128299"/>
    <d v="2021-09-24T00:00:00"/>
    <x v="3"/>
    <x v="25"/>
    <s v="Phoenix"/>
    <x v="5"/>
    <n v="60"/>
    <n v="425"/>
    <n v="25500.000000000004"/>
    <n v="6375"/>
    <s v="Online"/>
    <d v="2022-02-01T00:00:00"/>
    <x v="1"/>
    <n v="9"/>
    <x v="7"/>
    <x v="0"/>
    <x v="1"/>
  </r>
  <r>
    <x v="0"/>
    <n v="1128299"/>
    <d v="2021-10-23T00:00:00"/>
    <x v="3"/>
    <x v="25"/>
    <s v="Phoenix"/>
    <x v="0"/>
    <n v="45"/>
    <n v="500"/>
    <n v="22500.000000000004"/>
    <n v="7875"/>
    <s v="Online"/>
    <d v="2022-02-02T00:00:00"/>
    <x v="1"/>
    <n v="10"/>
    <x v="8"/>
    <x v="0"/>
    <x v="0"/>
  </r>
  <r>
    <x v="0"/>
    <n v="1128299"/>
    <d v="2021-10-23T00:00:00"/>
    <x v="3"/>
    <x v="25"/>
    <s v="Phoenix"/>
    <x v="1"/>
    <n v="50"/>
    <n v="500"/>
    <n v="25000.000000000007"/>
    <n v="10000"/>
    <s v="Online"/>
    <d v="2022-02-03T00:00:00"/>
    <x v="1"/>
    <n v="10"/>
    <x v="8"/>
    <x v="0"/>
    <x v="1"/>
  </r>
  <r>
    <x v="0"/>
    <n v="1128299"/>
    <d v="2021-10-23T00:00:00"/>
    <x v="3"/>
    <x v="25"/>
    <s v="Phoenix"/>
    <x v="2"/>
    <n v="45"/>
    <n v="325"/>
    <n v="14625.000000000004"/>
    <n v="5118.75"/>
    <s v="Online"/>
    <d v="2022-02-04T00:00:00"/>
    <x v="1"/>
    <n v="10"/>
    <x v="8"/>
    <x v="0"/>
    <x v="1"/>
  </r>
  <r>
    <x v="0"/>
    <n v="1128299"/>
    <d v="2021-10-23T00:00:00"/>
    <x v="3"/>
    <x v="25"/>
    <s v="Phoenix"/>
    <x v="3"/>
    <n v="45"/>
    <n v="300"/>
    <n v="13500.000000000004"/>
    <n v="4725"/>
    <s v="Online"/>
    <d v="2022-02-05T00:00:00"/>
    <x v="1"/>
    <n v="10"/>
    <x v="8"/>
    <x v="0"/>
    <x v="1"/>
  </r>
  <r>
    <x v="0"/>
    <n v="1128299"/>
    <d v="2021-10-23T00:00:00"/>
    <x v="3"/>
    <x v="25"/>
    <s v="Phoenix"/>
    <x v="4"/>
    <n v="55"/>
    <n v="275"/>
    <n v="15125.000000000004"/>
    <n v="4537.5"/>
    <s v="Online"/>
    <d v="2022-02-06T00:00:00"/>
    <x v="1"/>
    <n v="10"/>
    <x v="8"/>
    <x v="0"/>
    <x v="1"/>
  </r>
  <r>
    <x v="0"/>
    <n v="1128299"/>
    <d v="2021-10-23T00:00:00"/>
    <x v="3"/>
    <x v="25"/>
    <s v="Phoenix"/>
    <x v="5"/>
    <n v="60"/>
    <n v="325"/>
    <n v="19500.000000000004"/>
    <n v="4875"/>
    <s v="Online"/>
    <d v="2022-02-07T00:00:00"/>
    <x v="1"/>
    <n v="10"/>
    <x v="8"/>
    <x v="0"/>
    <x v="1"/>
  </r>
  <r>
    <x v="0"/>
    <n v="1128299"/>
    <d v="2021-11-23T00:00:00"/>
    <x v="3"/>
    <x v="25"/>
    <s v="Phoenix"/>
    <x v="0"/>
    <n v="45"/>
    <n v="500"/>
    <n v="22500.000000000004"/>
    <n v="7875"/>
    <s v="Online"/>
    <d v="2022-02-08T00:00:00"/>
    <x v="1"/>
    <n v="11"/>
    <x v="9"/>
    <x v="0"/>
    <x v="0"/>
  </r>
  <r>
    <x v="0"/>
    <n v="1128299"/>
    <d v="2021-11-23T00:00:00"/>
    <x v="3"/>
    <x v="25"/>
    <s v="Phoenix"/>
    <x v="1"/>
    <n v="50"/>
    <n v="525"/>
    <n v="26250.000000000007"/>
    <n v="10500"/>
    <s v="Online"/>
    <d v="2022-02-09T00:00:00"/>
    <x v="1"/>
    <n v="11"/>
    <x v="9"/>
    <x v="0"/>
    <x v="1"/>
  </r>
  <r>
    <x v="0"/>
    <n v="1128299"/>
    <d v="2021-11-23T00:00:00"/>
    <x v="3"/>
    <x v="25"/>
    <s v="Phoenix"/>
    <x v="2"/>
    <n v="45"/>
    <n v="375"/>
    <n v="16875.000000000004"/>
    <n v="5906.25"/>
    <s v="Online"/>
    <d v="2022-02-10T00:00:00"/>
    <x v="1"/>
    <n v="11"/>
    <x v="9"/>
    <x v="0"/>
    <x v="1"/>
  </r>
  <r>
    <x v="0"/>
    <n v="1128299"/>
    <d v="2021-11-23T00:00:00"/>
    <x v="3"/>
    <x v="25"/>
    <s v="Phoenix"/>
    <x v="3"/>
    <n v="45"/>
    <n v="350"/>
    <n v="15750.000000000004"/>
    <n v="5512.5"/>
    <s v="Online"/>
    <d v="2022-02-11T00:00:00"/>
    <x v="1"/>
    <n v="11"/>
    <x v="9"/>
    <x v="0"/>
    <x v="1"/>
  </r>
  <r>
    <x v="0"/>
    <n v="1128299"/>
    <d v="2021-11-23T00:00:00"/>
    <x v="3"/>
    <x v="25"/>
    <s v="Phoenix"/>
    <x v="4"/>
    <n v="55"/>
    <n v="300"/>
    <n v="16500.000000000004"/>
    <n v="4950"/>
    <s v="Online"/>
    <d v="2022-02-12T00:00:00"/>
    <x v="1"/>
    <n v="11"/>
    <x v="9"/>
    <x v="0"/>
    <x v="1"/>
  </r>
  <r>
    <x v="0"/>
    <n v="1128299"/>
    <d v="2021-11-23T00:00:00"/>
    <x v="3"/>
    <x v="25"/>
    <s v="Phoenix"/>
    <x v="5"/>
    <n v="60"/>
    <n v="425"/>
    <n v="25500.000000000004"/>
    <n v="6375"/>
    <s v="Online"/>
    <d v="2022-02-13T00:00:00"/>
    <x v="1"/>
    <n v="11"/>
    <x v="9"/>
    <x v="0"/>
    <x v="1"/>
  </r>
  <r>
    <x v="0"/>
    <n v="1128299"/>
    <d v="2021-12-22T00:00:00"/>
    <x v="3"/>
    <x v="25"/>
    <s v="Phoenix"/>
    <x v="0"/>
    <n v="45"/>
    <n v="625"/>
    <n v="28125.000000000007"/>
    <n v="9843.75"/>
    <s v="Online"/>
    <d v="2022-02-14T00:00:00"/>
    <x v="1"/>
    <n v="12"/>
    <x v="10"/>
    <x v="0"/>
    <x v="0"/>
  </r>
  <r>
    <x v="0"/>
    <n v="1128299"/>
    <d v="2021-12-22T00:00:00"/>
    <x v="3"/>
    <x v="25"/>
    <s v="Phoenix"/>
    <x v="1"/>
    <n v="50"/>
    <n v="625"/>
    <n v="31250.000000000011"/>
    <n v="12500"/>
    <s v="Online"/>
    <d v="2022-02-15T00:00:00"/>
    <x v="1"/>
    <n v="12"/>
    <x v="10"/>
    <x v="0"/>
    <x v="1"/>
  </r>
  <r>
    <x v="4"/>
    <n v="1128299"/>
    <d v="2021-12-22T00:00:00"/>
    <x v="3"/>
    <x v="25"/>
    <s v="Phoenix"/>
    <x v="2"/>
    <n v="45"/>
    <n v="425"/>
    <n v="19125.000000000004"/>
    <n v="6693.75"/>
    <s v="Online"/>
    <d v="2022-02-16T00:00:00"/>
    <x v="1"/>
    <n v="12"/>
    <x v="10"/>
    <x v="0"/>
    <x v="1"/>
  </r>
  <r>
    <x v="4"/>
    <n v="1128299"/>
    <d v="2021-12-22T00:00:00"/>
    <x v="3"/>
    <x v="25"/>
    <s v="Phoenix"/>
    <x v="3"/>
    <n v="45"/>
    <n v="425"/>
    <n v="19125.000000000004"/>
    <n v="6693.75"/>
    <s v="Online"/>
    <d v="2022-02-17T00:00:00"/>
    <x v="1"/>
    <n v="12"/>
    <x v="10"/>
    <x v="0"/>
    <x v="1"/>
  </r>
  <r>
    <x v="4"/>
    <n v="1128299"/>
    <d v="2021-12-22T00:00:00"/>
    <x v="3"/>
    <x v="25"/>
    <s v="Phoenix"/>
    <x v="4"/>
    <n v="55"/>
    <n v="350"/>
    <n v="19250.000000000004"/>
    <n v="5775"/>
    <s v="Online"/>
    <d v="2022-02-18T00:00:00"/>
    <x v="1"/>
    <n v="12"/>
    <x v="10"/>
    <x v="0"/>
    <x v="1"/>
  </r>
  <r>
    <x v="4"/>
    <n v="1128299"/>
    <d v="2021-12-22T00:00:00"/>
    <x v="3"/>
    <x v="25"/>
    <s v="Phoenix"/>
    <x v="5"/>
    <n v="60"/>
    <n v="450"/>
    <n v="27000.000000000007"/>
    <n v="6750"/>
    <s v="Online"/>
    <d v="2022-02-19T00:00:00"/>
    <x v="1"/>
    <n v="12"/>
    <x v="10"/>
    <x v="0"/>
    <x v="1"/>
  </r>
  <r>
    <x v="4"/>
    <n v="1128299"/>
    <d v="2021-01-26T00:00:00"/>
    <x v="3"/>
    <x v="25"/>
    <s v="Phoenix"/>
    <x v="0"/>
    <n v="35"/>
    <n v="475"/>
    <n v="16624.999999999996"/>
    <n v="5818.75"/>
    <s v="Online"/>
    <d v="2022-02-20T00:00:00"/>
    <x v="1"/>
    <n v="1"/>
    <x v="0"/>
    <x v="0"/>
    <x v="0"/>
  </r>
  <r>
    <x v="4"/>
    <n v="1128299"/>
    <d v="2021-01-26T00:00:00"/>
    <x v="3"/>
    <x v="25"/>
    <s v="Phoenix"/>
    <x v="1"/>
    <n v="45"/>
    <n v="475"/>
    <n v="21375"/>
    <n v="8550"/>
    <s v="Online"/>
    <d v="2022-02-21T00:00:00"/>
    <x v="1"/>
    <n v="1"/>
    <x v="0"/>
    <x v="0"/>
    <x v="1"/>
  </r>
  <r>
    <x v="4"/>
    <n v="1128299"/>
    <d v="2021-01-26T00:00:00"/>
    <x v="3"/>
    <x v="25"/>
    <s v="Phoenix"/>
    <x v="2"/>
    <n v="45"/>
    <n v="475"/>
    <n v="21375"/>
    <n v="7481.25"/>
    <s v="Online"/>
    <d v="2022-02-22T00:00:00"/>
    <x v="1"/>
    <n v="1"/>
    <x v="0"/>
    <x v="0"/>
    <x v="1"/>
  </r>
  <r>
    <x v="4"/>
    <n v="1128299"/>
    <d v="2021-01-26T00:00:00"/>
    <x v="3"/>
    <x v="25"/>
    <s v="Phoenix"/>
    <x v="3"/>
    <n v="45"/>
    <n v="325"/>
    <n v="14625"/>
    <n v="5118.75"/>
    <s v="Online"/>
    <d v="2022-02-23T00:00:00"/>
    <x v="1"/>
    <n v="1"/>
    <x v="0"/>
    <x v="0"/>
    <x v="1"/>
  </r>
  <r>
    <x v="4"/>
    <n v="1128299"/>
    <d v="2021-01-26T00:00:00"/>
    <x v="3"/>
    <x v="25"/>
    <s v="Phoenix"/>
    <x v="4"/>
    <n v="50"/>
    <n v="275"/>
    <n v="13750.000000000004"/>
    <n v="4125"/>
    <s v="Online"/>
    <d v="2022-02-24T00:00:00"/>
    <x v="1"/>
    <n v="1"/>
    <x v="0"/>
    <x v="0"/>
    <x v="1"/>
  </r>
  <r>
    <x v="4"/>
    <n v="1128299"/>
    <d v="2021-01-26T00:00:00"/>
    <x v="3"/>
    <x v="25"/>
    <s v="Phoenix"/>
    <x v="5"/>
    <n v="45"/>
    <n v="475"/>
    <n v="21375"/>
    <n v="5343.75"/>
    <s v="Online"/>
    <d v="2022-02-25T00:00:00"/>
    <x v="1"/>
    <n v="1"/>
    <x v="0"/>
    <x v="0"/>
    <x v="1"/>
  </r>
  <r>
    <x v="4"/>
    <n v="1128299"/>
    <d v="2021-02-26T00:00:00"/>
    <x v="3"/>
    <x v="25"/>
    <s v="Phoenix"/>
    <x v="0"/>
    <n v="35"/>
    <n v="525"/>
    <n v="18374.999999999996"/>
    <n v="6431.25"/>
    <s v="Online"/>
    <d v="2022-02-26T00:00:00"/>
    <x v="1"/>
    <n v="2"/>
    <x v="1"/>
    <x v="0"/>
    <x v="0"/>
  </r>
  <r>
    <x v="4"/>
    <n v="1128299"/>
    <d v="2021-02-26T00:00:00"/>
    <x v="3"/>
    <x v="25"/>
    <s v="Phoenix"/>
    <x v="1"/>
    <n v="45"/>
    <n v="425"/>
    <n v="19125"/>
    <n v="7650"/>
    <s v="Online"/>
    <d v="2022-02-27T00:00:00"/>
    <x v="1"/>
    <n v="2"/>
    <x v="1"/>
    <x v="0"/>
    <x v="1"/>
  </r>
  <r>
    <x v="4"/>
    <n v="1128299"/>
    <d v="2021-02-26T00:00:00"/>
    <x v="3"/>
    <x v="25"/>
    <s v="Phoenix"/>
    <x v="2"/>
    <n v="45"/>
    <n v="425"/>
    <n v="19125"/>
    <n v="6693.75"/>
    <s v="Online"/>
    <d v="2022-02-28T00:00:00"/>
    <x v="1"/>
    <n v="2"/>
    <x v="1"/>
    <x v="0"/>
    <x v="1"/>
  </r>
  <r>
    <x v="4"/>
    <n v="1128299"/>
    <d v="2021-02-26T00:00:00"/>
    <x v="3"/>
    <x v="26"/>
    <s v="Albuquerque"/>
    <x v="3"/>
    <n v="45"/>
    <n v="275"/>
    <n v="12375"/>
    <n v="4331.25"/>
    <s v="Online"/>
    <d v="2022-03-01T00:00:00"/>
    <x v="1"/>
    <n v="2"/>
    <x v="1"/>
    <x v="0"/>
    <x v="1"/>
  </r>
  <r>
    <x v="4"/>
    <n v="1128299"/>
    <d v="2021-02-26T00:00:00"/>
    <x v="3"/>
    <x v="26"/>
    <s v="Albuquerque"/>
    <x v="4"/>
    <n v="50"/>
    <n v="200"/>
    <n v="10000.000000000004"/>
    <n v="3000"/>
    <s v="Online"/>
    <d v="2022-03-02T00:00:00"/>
    <x v="1"/>
    <n v="2"/>
    <x v="1"/>
    <x v="0"/>
    <x v="1"/>
  </r>
  <r>
    <x v="4"/>
    <n v="1128299"/>
    <d v="2021-02-26T00:00:00"/>
    <x v="3"/>
    <x v="26"/>
    <s v="Albuquerque"/>
    <x v="5"/>
    <n v="45"/>
    <n v="400"/>
    <n v="18000"/>
    <n v="4500"/>
    <s v="Online"/>
    <d v="2022-03-03T00:00:00"/>
    <x v="1"/>
    <n v="2"/>
    <x v="1"/>
    <x v="0"/>
    <x v="1"/>
  </r>
  <r>
    <x v="4"/>
    <n v="1128299"/>
    <d v="2021-03-25T00:00:00"/>
    <x v="3"/>
    <x v="26"/>
    <s v="Albuquerque"/>
    <x v="0"/>
    <n v="45"/>
    <n v="550"/>
    <n v="24750"/>
    <n v="8662.5"/>
    <s v="Online"/>
    <d v="2022-03-04T00:00:00"/>
    <x v="1"/>
    <n v="3"/>
    <x v="2"/>
    <x v="0"/>
    <x v="0"/>
  </r>
  <r>
    <x v="4"/>
    <n v="1128299"/>
    <d v="2021-03-25T00:00:00"/>
    <x v="3"/>
    <x v="26"/>
    <s v="Albuquerque"/>
    <x v="1"/>
    <n v="55"/>
    <n v="400"/>
    <n v="22000.000000000004"/>
    <n v="8800"/>
    <s v="Online"/>
    <d v="2022-03-05T00:00:00"/>
    <x v="1"/>
    <n v="3"/>
    <x v="2"/>
    <x v="0"/>
    <x v="1"/>
  </r>
  <r>
    <x v="4"/>
    <n v="1128299"/>
    <d v="2021-03-25T00:00:00"/>
    <x v="3"/>
    <x v="26"/>
    <s v="Albuquerque"/>
    <x v="2"/>
    <n v="55"/>
    <n v="400"/>
    <n v="22000.000000000004"/>
    <n v="7700"/>
    <s v="Online"/>
    <d v="2022-03-06T00:00:00"/>
    <x v="1"/>
    <n v="3"/>
    <x v="2"/>
    <x v="0"/>
    <x v="1"/>
  </r>
  <r>
    <x v="4"/>
    <n v="1128299"/>
    <d v="2021-03-25T00:00:00"/>
    <x v="3"/>
    <x v="26"/>
    <s v="Albuquerque"/>
    <x v="3"/>
    <n v="55"/>
    <n v="275"/>
    <n v="15125.000000000004"/>
    <n v="5293.75"/>
    <s v="Online"/>
    <d v="2022-03-07T00:00:00"/>
    <x v="1"/>
    <n v="3"/>
    <x v="2"/>
    <x v="0"/>
    <x v="1"/>
  </r>
  <r>
    <x v="4"/>
    <n v="1128299"/>
    <d v="2021-03-25T00:00:00"/>
    <x v="3"/>
    <x v="26"/>
    <s v="Albuquerque"/>
    <x v="4"/>
    <n v="60"/>
    <n v="175"/>
    <n v="10500.000000000002"/>
    <n v="3150"/>
    <s v="Online"/>
    <d v="2022-03-08T00:00:00"/>
    <x v="1"/>
    <n v="3"/>
    <x v="2"/>
    <x v="0"/>
    <x v="1"/>
  </r>
  <r>
    <x v="4"/>
    <n v="1128299"/>
    <d v="2021-03-25T00:00:00"/>
    <x v="3"/>
    <x v="26"/>
    <s v="Albuquerque"/>
    <x v="5"/>
    <n v="55"/>
    <n v="375"/>
    <n v="20625.000000000004"/>
    <n v="5156.25"/>
    <s v="Online"/>
    <d v="2022-03-09T00:00:00"/>
    <x v="1"/>
    <n v="3"/>
    <x v="2"/>
    <x v="0"/>
    <x v="1"/>
  </r>
  <r>
    <x v="4"/>
    <n v="1128299"/>
    <d v="2021-04-26T00:00:00"/>
    <x v="3"/>
    <x v="26"/>
    <s v="Albuquerque"/>
    <x v="0"/>
    <n v="55"/>
    <n v="550"/>
    <n v="30250.000000000007"/>
    <n v="10587.5"/>
    <s v="Online"/>
    <d v="2022-03-10T00:00:00"/>
    <x v="1"/>
    <n v="4"/>
    <x v="3"/>
    <x v="0"/>
    <x v="0"/>
  </r>
  <r>
    <x v="4"/>
    <n v="1128299"/>
    <d v="2021-04-26T00:00:00"/>
    <x v="3"/>
    <x v="26"/>
    <s v="Albuquerque"/>
    <x v="1"/>
    <n v="60"/>
    <n v="350"/>
    <n v="21000.000000000004"/>
    <n v="8400"/>
    <s v="Online"/>
    <d v="2022-03-11T00:00:00"/>
    <x v="1"/>
    <n v="4"/>
    <x v="3"/>
    <x v="0"/>
    <x v="1"/>
  </r>
  <r>
    <x v="4"/>
    <n v="1128299"/>
    <d v="2021-04-26T00:00:00"/>
    <x v="3"/>
    <x v="26"/>
    <s v="Albuquerque"/>
    <x v="2"/>
    <n v="60"/>
    <n v="400"/>
    <n v="24000.000000000004"/>
    <n v="8400"/>
    <s v="Online"/>
    <d v="2022-03-12T00:00:00"/>
    <x v="1"/>
    <n v="4"/>
    <x v="3"/>
    <x v="0"/>
    <x v="1"/>
  </r>
  <r>
    <x v="4"/>
    <n v="1128299"/>
    <d v="2021-04-26T00:00:00"/>
    <x v="3"/>
    <x v="26"/>
    <s v="Albuquerque"/>
    <x v="3"/>
    <n v="55"/>
    <n v="300"/>
    <n v="16500.000000000004"/>
    <n v="5775"/>
    <s v="Online"/>
    <d v="2022-03-13T00:00:00"/>
    <x v="1"/>
    <n v="4"/>
    <x v="3"/>
    <x v="0"/>
    <x v="1"/>
  </r>
  <r>
    <x v="4"/>
    <n v="1128299"/>
    <d v="2021-04-26T00:00:00"/>
    <x v="3"/>
    <x v="26"/>
    <s v="Albuquerque"/>
    <x v="4"/>
    <n v="60"/>
    <n v="200"/>
    <n v="12000.000000000002"/>
    <n v="3600"/>
    <s v="Online"/>
    <d v="2022-03-14T00:00:00"/>
    <x v="1"/>
    <n v="4"/>
    <x v="3"/>
    <x v="0"/>
    <x v="1"/>
  </r>
  <r>
    <x v="4"/>
    <n v="1128299"/>
    <d v="2021-04-26T00:00:00"/>
    <x v="3"/>
    <x v="26"/>
    <s v="Albuquerque"/>
    <x v="5"/>
    <n v="75"/>
    <n v="375"/>
    <n v="28125.000000000007"/>
    <n v="7031.25"/>
    <s v="Online"/>
    <d v="2022-03-15T00:00:00"/>
    <x v="1"/>
    <n v="4"/>
    <x v="3"/>
    <x v="0"/>
    <x v="1"/>
  </r>
  <r>
    <x v="4"/>
    <n v="1128299"/>
    <d v="2021-05-27T00:00:00"/>
    <x v="3"/>
    <x v="26"/>
    <s v="Albuquerque"/>
    <x v="0"/>
    <n v="55"/>
    <n v="575"/>
    <n v="31625.000000000007"/>
    <n v="11068.75"/>
    <s v="Online"/>
    <d v="2022-03-16T00:00:00"/>
    <x v="1"/>
    <n v="5"/>
    <x v="4"/>
    <x v="0"/>
    <x v="0"/>
  </r>
  <r>
    <x v="4"/>
    <n v="1128299"/>
    <d v="2021-05-27T00:00:00"/>
    <x v="3"/>
    <x v="26"/>
    <s v="Albuquerque"/>
    <x v="1"/>
    <n v="60"/>
    <n v="425"/>
    <n v="25500.000000000004"/>
    <n v="10200"/>
    <s v="Online"/>
    <d v="2022-03-17T00:00:00"/>
    <x v="1"/>
    <n v="5"/>
    <x v="4"/>
    <x v="0"/>
    <x v="1"/>
  </r>
  <r>
    <x v="4"/>
    <n v="1128299"/>
    <d v="2021-05-27T00:00:00"/>
    <x v="3"/>
    <x v="26"/>
    <s v="Albuquerque"/>
    <x v="2"/>
    <n v="60"/>
    <n v="450"/>
    <n v="27000.000000000007"/>
    <n v="9450"/>
    <s v="Online"/>
    <d v="2022-03-18T00:00:00"/>
    <x v="1"/>
    <n v="5"/>
    <x v="4"/>
    <x v="0"/>
    <x v="1"/>
  </r>
  <r>
    <x v="4"/>
    <n v="1128299"/>
    <d v="2021-05-27T00:00:00"/>
    <x v="3"/>
    <x v="26"/>
    <s v="Albuquerque"/>
    <x v="3"/>
    <n v="55"/>
    <n v="350"/>
    <n v="19250.000000000004"/>
    <n v="6737.5"/>
    <s v="Online"/>
    <d v="2022-03-19T00:00:00"/>
    <x v="1"/>
    <n v="5"/>
    <x v="4"/>
    <x v="0"/>
    <x v="1"/>
  </r>
  <r>
    <x v="4"/>
    <n v="1128299"/>
    <d v="2021-05-27T00:00:00"/>
    <x v="3"/>
    <x v="26"/>
    <s v="Albuquerque"/>
    <x v="4"/>
    <n v="60"/>
    <n v="250"/>
    <n v="15000.000000000004"/>
    <n v="4500"/>
    <s v="Online"/>
    <d v="2022-03-20T00:00:00"/>
    <x v="1"/>
    <n v="5"/>
    <x v="4"/>
    <x v="0"/>
    <x v="1"/>
  </r>
  <r>
    <x v="4"/>
    <n v="1128299"/>
    <d v="2021-05-27T00:00:00"/>
    <x v="3"/>
    <x v="26"/>
    <s v="Albuquerque"/>
    <x v="5"/>
    <n v="75"/>
    <n v="425"/>
    <n v="31875.000000000007"/>
    <n v="7968.75"/>
    <s v="Online"/>
    <d v="2022-03-21T00:00:00"/>
    <x v="1"/>
    <n v="5"/>
    <x v="4"/>
    <x v="0"/>
    <x v="1"/>
  </r>
  <r>
    <x v="4"/>
    <n v="1128299"/>
    <d v="2021-06-26T00:00:00"/>
    <x v="3"/>
    <x v="26"/>
    <s v="Albuquerque"/>
    <x v="0"/>
    <n v="55"/>
    <n v="700"/>
    <n v="38500.000000000007"/>
    <n v="13475"/>
    <s v="Online"/>
    <d v="2022-03-22T00:00:00"/>
    <x v="1"/>
    <n v="6"/>
    <x v="11"/>
    <x v="0"/>
    <x v="0"/>
  </r>
  <r>
    <x v="4"/>
    <n v="1128299"/>
    <d v="2021-06-26T00:00:00"/>
    <x v="3"/>
    <x v="26"/>
    <s v="Albuquerque"/>
    <x v="1"/>
    <n v="60"/>
    <n v="550"/>
    <n v="33000.000000000007"/>
    <n v="13200"/>
    <s v="Online"/>
    <d v="2022-03-23T00:00:00"/>
    <x v="1"/>
    <n v="6"/>
    <x v="11"/>
    <x v="0"/>
    <x v="1"/>
  </r>
  <r>
    <x v="4"/>
    <n v="1128299"/>
    <d v="2021-06-26T00:00:00"/>
    <x v="3"/>
    <x v="26"/>
    <s v="Albuquerque"/>
    <x v="2"/>
    <n v="60"/>
    <n v="550"/>
    <n v="33000.000000000007"/>
    <n v="11550"/>
    <s v="Online"/>
    <d v="2022-03-24T00:00:00"/>
    <x v="1"/>
    <n v="6"/>
    <x v="11"/>
    <x v="0"/>
    <x v="1"/>
  </r>
  <r>
    <x v="4"/>
    <n v="1128299"/>
    <d v="2021-06-26T00:00:00"/>
    <x v="3"/>
    <x v="26"/>
    <s v="Albuquerque"/>
    <x v="3"/>
    <n v="55"/>
    <n v="425"/>
    <n v="23375.000000000004"/>
    <n v="8181.25"/>
    <s v="Online"/>
    <d v="2022-03-25T00:00:00"/>
    <x v="1"/>
    <n v="6"/>
    <x v="11"/>
    <x v="0"/>
    <x v="1"/>
  </r>
  <r>
    <x v="4"/>
    <n v="1128299"/>
    <d v="2021-06-26T00:00:00"/>
    <x v="3"/>
    <x v="26"/>
    <s v="Albuquerque"/>
    <x v="4"/>
    <n v="60"/>
    <n v="300"/>
    <n v="18000.000000000004"/>
    <n v="5400"/>
    <s v="Online"/>
    <d v="2022-03-26T00:00:00"/>
    <x v="1"/>
    <n v="6"/>
    <x v="11"/>
    <x v="0"/>
    <x v="1"/>
  </r>
  <r>
    <x v="4"/>
    <n v="1128299"/>
    <d v="2021-06-26T00:00:00"/>
    <x v="3"/>
    <x v="26"/>
    <s v="Albuquerque"/>
    <x v="5"/>
    <n v="75"/>
    <n v="600"/>
    <n v="45000.000000000007"/>
    <n v="11250"/>
    <s v="Online"/>
    <d v="2022-03-27T00:00:00"/>
    <x v="1"/>
    <n v="6"/>
    <x v="11"/>
    <x v="0"/>
    <x v="1"/>
  </r>
  <r>
    <x v="4"/>
    <n v="1128299"/>
    <d v="2021-07-25T00:00:00"/>
    <x v="3"/>
    <x v="26"/>
    <s v="Albuquerque"/>
    <x v="0"/>
    <n v="55"/>
    <n v="750"/>
    <n v="41250.000000000007"/>
    <n v="14437.5"/>
    <s v="Online"/>
    <d v="2022-03-28T00:00:00"/>
    <x v="1"/>
    <n v="7"/>
    <x v="5"/>
    <x v="0"/>
    <x v="0"/>
  </r>
  <r>
    <x v="4"/>
    <n v="1128299"/>
    <d v="2021-07-25T00:00:00"/>
    <x v="3"/>
    <x v="26"/>
    <s v="Albuquerque"/>
    <x v="1"/>
    <n v="60"/>
    <n v="600"/>
    <n v="36000.000000000007"/>
    <n v="14400"/>
    <s v="Online"/>
    <d v="2022-03-29T00:00:00"/>
    <x v="1"/>
    <n v="7"/>
    <x v="5"/>
    <x v="0"/>
    <x v="1"/>
  </r>
  <r>
    <x v="4"/>
    <n v="1128299"/>
    <d v="2021-07-25T00:00:00"/>
    <x v="3"/>
    <x v="26"/>
    <s v="Albuquerque"/>
    <x v="2"/>
    <n v="60"/>
    <n v="550"/>
    <n v="33000.000000000007"/>
    <n v="11550"/>
    <s v="Online"/>
    <d v="2022-03-30T00:00:00"/>
    <x v="1"/>
    <n v="7"/>
    <x v="5"/>
    <x v="0"/>
    <x v="1"/>
  </r>
  <r>
    <x v="4"/>
    <n v="1128299"/>
    <d v="2021-07-25T00:00:00"/>
    <x v="3"/>
    <x v="26"/>
    <s v="Albuquerque"/>
    <x v="3"/>
    <n v="55"/>
    <n v="450"/>
    <n v="24750.000000000004"/>
    <n v="8662.5"/>
    <s v="Online"/>
    <d v="2022-03-31T00:00:00"/>
    <x v="1"/>
    <n v="7"/>
    <x v="5"/>
    <x v="0"/>
    <x v="1"/>
  </r>
  <r>
    <x v="4"/>
    <n v="1128299"/>
    <d v="2021-07-25T00:00:00"/>
    <x v="3"/>
    <x v="26"/>
    <s v="Albuquerque"/>
    <x v="4"/>
    <n v="60"/>
    <n v="500"/>
    <n v="30000.000000000007"/>
    <n v="9000"/>
    <s v="Online"/>
    <d v="2022-04-01T00:00:00"/>
    <x v="1"/>
    <n v="7"/>
    <x v="5"/>
    <x v="0"/>
    <x v="1"/>
  </r>
  <r>
    <x v="4"/>
    <n v="1128299"/>
    <d v="2021-07-25T00:00:00"/>
    <x v="3"/>
    <x v="26"/>
    <s v="Albuquerque"/>
    <x v="5"/>
    <n v="75"/>
    <n v="500"/>
    <n v="37500.000000000007"/>
    <n v="9375"/>
    <s v="Online"/>
    <d v="2022-04-02T00:00:00"/>
    <x v="1"/>
    <n v="7"/>
    <x v="5"/>
    <x v="0"/>
    <x v="1"/>
  </r>
  <r>
    <x v="4"/>
    <n v="1128299"/>
    <d v="2021-08-26T00:00:00"/>
    <x v="3"/>
    <x v="26"/>
    <s v="Albuquerque"/>
    <x v="0"/>
    <n v="60"/>
    <n v="700"/>
    <n v="42000.000000000007"/>
    <n v="14700"/>
    <s v="Online"/>
    <d v="2022-04-03T00:00:00"/>
    <x v="1"/>
    <n v="8"/>
    <x v="6"/>
    <x v="0"/>
    <x v="0"/>
  </r>
  <r>
    <x v="4"/>
    <n v="1128299"/>
    <d v="2021-08-26T00:00:00"/>
    <x v="3"/>
    <x v="26"/>
    <s v="Albuquerque"/>
    <x v="1"/>
    <n v="65"/>
    <n v="650"/>
    <n v="42250.000000000015"/>
    <n v="16900"/>
    <s v="Online"/>
    <d v="2022-04-04T00:00:00"/>
    <x v="1"/>
    <n v="8"/>
    <x v="6"/>
    <x v="0"/>
    <x v="1"/>
  </r>
  <r>
    <x v="4"/>
    <n v="1128299"/>
    <d v="2021-08-26T00:00:00"/>
    <x v="3"/>
    <x v="26"/>
    <s v="Albuquerque"/>
    <x v="2"/>
    <n v="60"/>
    <n v="525"/>
    <n v="31500.000000000007"/>
    <n v="11025"/>
    <s v="Online"/>
    <d v="2022-04-05T00:00:00"/>
    <x v="1"/>
    <n v="8"/>
    <x v="6"/>
    <x v="0"/>
    <x v="1"/>
  </r>
  <r>
    <x v="4"/>
    <n v="1128299"/>
    <d v="2021-08-26T00:00:00"/>
    <x v="3"/>
    <x v="26"/>
    <s v="Albuquerque"/>
    <x v="3"/>
    <n v="60"/>
    <n v="475"/>
    <n v="28500.000000000007"/>
    <n v="9975"/>
    <s v="Online"/>
    <d v="2022-04-06T00:00:00"/>
    <x v="1"/>
    <n v="8"/>
    <x v="6"/>
    <x v="0"/>
    <x v="1"/>
  </r>
  <r>
    <x v="4"/>
    <n v="1128299"/>
    <d v="2021-08-26T00:00:00"/>
    <x v="3"/>
    <x v="26"/>
    <s v="Albuquerque"/>
    <x v="4"/>
    <n v="70"/>
    <n v="475"/>
    <n v="33250"/>
    <n v="9975"/>
    <s v="Online"/>
    <d v="2022-04-07T00:00:00"/>
    <x v="1"/>
    <n v="8"/>
    <x v="6"/>
    <x v="0"/>
    <x v="1"/>
  </r>
  <r>
    <x v="4"/>
    <n v="1128299"/>
    <d v="2021-08-26T00:00:00"/>
    <x v="3"/>
    <x v="26"/>
    <s v="Albuquerque"/>
    <x v="5"/>
    <n v="75"/>
    <n v="450"/>
    <n v="33750.000000000007"/>
    <n v="8437.5"/>
    <s v="Online"/>
    <d v="2022-04-08T00:00:00"/>
    <x v="1"/>
    <n v="8"/>
    <x v="6"/>
    <x v="0"/>
    <x v="1"/>
  </r>
  <r>
    <x v="4"/>
    <n v="1128299"/>
    <d v="2021-09-27T00:00:00"/>
    <x v="3"/>
    <x v="26"/>
    <s v="Albuquerque"/>
    <x v="0"/>
    <n v="50"/>
    <n v="625"/>
    <n v="31250.000000000011"/>
    <n v="10937.5"/>
    <s v="Online"/>
    <d v="2022-04-09T00:00:00"/>
    <x v="1"/>
    <n v="9"/>
    <x v="7"/>
    <x v="0"/>
    <x v="0"/>
  </r>
  <r>
    <x v="4"/>
    <n v="1128299"/>
    <d v="2021-09-27T00:00:00"/>
    <x v="3"/>
    <x v="26"/>
    <s v="Albuquerque"/>
    <x v="1"/>
    <n v="55"/>
    <n v="625"/>
    <n v="34375.000000000015"/>
    <n v="13750"/>
    <s v="Online"/>
    <d v="2022-04-10T00:00:00"/>
    <x v="1"/>
    <n v="9"/>
    <x v="7"/>
    <x v="0"/>
    <x v="1"/>
  </r>
  <r>
    <x v="4"/>
    <n v="1128299"/>
    <d v="2021-09-27T00:00:00"/>
    <x v="3"/>
    <x v="26"/>
    <s v="Albuquerque"/>
    <x v="2"/>
    <n v="50"/>
    <n v="475"/>
    <n v="23750.000000000007"/>
    <n v="8312.5"/>
    <s v="Online"/>
    <d v="2022-04-11T00:00:00"/>
    <x v="1"/>
    <n v="9"/>
    <x v="7"/>
    <x v="0"/>
    <x v="1"/>
  </r>
  <r>
    <x v="4"/>
    <n v="1128299"/>
    <d v="2021-09-27T00:00:00"/>
    <x v="3"/>
    <x v="26"/>
    <s v="Albuquerque"/>
    <x v="3"/>
    <n v="50"/>
    <n v="425"/>
    <n v="21250.000000000007"/>
    <n v="7437.5"/>
    <s v="Online"/>
    <d v="2022-04-12T00:00:00"/>
    <x v="1"/>
    <n v="9"/>
    <x v="7"/>
    <x v="0"/>
    <x v="1"/>
  </r>
  <r>
    <x v="4"/>
    <n v="1128299"/>
    <d v="2021-09-27T00:00:00"/>
    <x v="3"/>
    <x v="26"/>
    <s v="Albuquerque"/>
    <x v="4"/>
    <n v="60"/>
    <n v="425"/>
    <n v="25500.000000000004"/>
    <n v="7650"/>
    <s v="Online"/>
    <d v="2022-04-13T00:00:00"/>
    <x v="1"/>
    <n v="9"/>
    <x v="7"/>
    <x v="0"/>
    <x v="1"/>
  </r>
  <r>
    <x v="4"/>
    <n v="1128299"/>
    <d v="2021-09-27T00:00:00"/>
    <x v="3"/>
    <x v="26"/>
    <s v="Albuquerque"/>
    <x v="5"/>
    <n v="65"/>
    <n v="475"/>
    <n v="30875.000000000007"/>
    <n v="7718.75"/>
    <s v="Online"/>
    <d v="2022-04-14T00:00:00"/>
    <x v="1"/>
    <n v="9"/>
    <x v="7"/>
    <x v="0"/>
    <x v="1"/>
  </r>
  <r>
    <x v="4"/>
    <n v="1128299"/>
    <d v="2021-10-26T00:00:00"/>
    <x v="3"/>
    <x v="26"/>
    <s v="Albuquerque"/>
    <x v="0"/>
    <n v="50"/>
    <n v="550"/>
    <n v="27500.000000000007"/>
    <n v="9625"/>
    <s v="Online"/>
    <d v="2022-04-15T00:00:00"/>
    <x v="1"/>
    <n v="10"/>
    <x v="8"/>
    <x v="0"/>
    <x v="0"/>
  </r>
  <r>
    <x v="4"/>
    <n v="1128299"/>
    <d v="2021-10-26T00:00:00"/>
    <x v="3"/>
    <x v="26"/>
    <s v="Albuquerque"/>
    <x v="1"/>
    <n v="55"/>
    <n v="550"/>
    <n v="30250.000000000007"/>
    <n v="12100"/>
    <s v="Online"/>
    <d v="2022-04-16T00:00:00"/>
    <x v="1"/>
    <n v="10"/>
    <x v="8"/>
    <x v="0"/>
    <x v="1"/>
  </r>
  <r>
    <x v="4"/>
    <n v="1128299"/>
    <d v="2021-10-26T00:00:00"/>
    <x v="3"/>
    <x v="26"/>
    <s v="Albuquerque"/>
    <x v="2"/>
    <n v="50"/>
    <n v="375"/>
    <n v="18750.000000000007"/>
    <n v="6562.5"/>
    <s v="Online"/>
    <d v="2022-04-17T00:00:00"/>
    <x v="1"/>
    <n v="10"/>
    <x v="8"/>
    <x v="0"/>
    <x v="1"/>
  </r>
  <r>
    <x v="4"/>
    <n v="1128299"/>
    <d v="2021-10-26T00:00:00"/>
    <x v="3"/>
    <x v="26"/>
    <s v="Albuquerque"/>
    <x v="3"/>
    <n v="50"/>
    <n v="350"/>
    <n v="17500.000000000007"/>
    <n v="6125"/>
    <s v="Online"/>
    <d v="2022-04-18T00:00:00"/>
    <x v="1"/>
    <n v="10"/>
    <x v="8"/>
    <x v="0"/>
    <x v="1"/>
  </r>
  <r>
    <x v="4"/>
    <n v="1128299"/>
    <d v="2021-10-26T00:00:00"/>
    <x v="3"/>
    <x v="26"/>
    <s v="Albuquerque"/>
    <x v="4"/>
    <n v="60"/>
    <n v="325"/>
    <n v="19500.000000000004"/>
    <n v="5850"/>
    <s v="Online"/>
    <d v="2022-04-19T00:00:00"/>
    <x v="1"/>
    <n v="10"/>
    <x v="8"/>
    <x v="0"/>
    <x v="1"/>
  </r>
  <r>
    <x v="4"/>
    <n v="1128299"/>
    <d v="2021-10-26T00:00:00"/>
    <x v="3"/>
    <x v="26"/>
    <s v="Albuquerque"/>
    <x v="5"/>
    <n v="75"/>
    <n v="375"/>
    <n v="28125.000000000007"/>
    <n v="7031.25"/>
    <s v="Online"/>
    <d v="2022-04-20T00:00:00"/>
    <x v="1"/>
    <n v="10"/>
    <x v="8"/>
    <x v="0"/>
    <x v="1"/>
  </r>
  <r>
    <x v="4"/>
    <n v="1128299"/>
    <d v="2021-11-26T00:00:00"/>
    <x v="3"/>
    <x v="26"/>
    <s v="Albuquerque"/>
    <x v="0"/>
    <n v="60"/>
    <n v="550"/>
    <n v="33000.000000000007"/>
    <n v="11550"/>
    <s v="Online"/>
    <d v="2022-04-21T00:00:00"/>
    <x v="1"/>
    <n v="11"/>
    <x v="9"/>
    <x v="0"/>
    <x v="0"/>
  </r>
  <r>
    <x v="4"/>
    <n v="1128299"/>
    <d v="2021-11-26T00:00:00"/>
    <x v="3"/>
    <x v="26"/>
    <s v="Albuquerque"/>
    <x v="1"/>
    <n v="65"/>
    <n v="600"/>
    <n v="39000.000000000007"/>
    <n v="15600"/>
    <s v="Online"/>
    <d v="2022-04-22T00:00:00"/>
    <x v="1"/>
    <n v="11"/>
    <x v="9"/>
    <x v="0"/>
    <x v="1"/>
  </r>
  <r>
    <x v="4"/>
    <n v="1128299"/>
    <d v="2021-11-26T00:00:00"/>
    <x v="3"/>
    <x v="26"/>
    <s v="Albuquerque"/>
    <x v="2"/>
    <n v="60"/>
    <n v="450"/>
    <n v="27000.000000000007"/>
    <n v="9450"/>
    <s v="Online"/>
    <d v="2022-04-23T00:00:00"/>
    <x v="1"/>
    <n v="11"/>
    <x v="9"/>
    <x v="0"/>
    <x v="1"/>
  </r>
  <r>
    <x v="4"/>
    <n v="1128299"/>
    <d v="2021-11-26T00:00:00"/>
    <x v="3"/>
    <x v="26"/>
    <s v="Albuquerque"/>
    <x v="3"/>
    <n v="60"/>
    <n v="425"/>
    <n v="25500.000000000004"/>
    <n v="8925"/>
    <s v="Online"/>
    <d v="2022-04-24T00:00:00"/>
    <x v="1"/>
    <n v="11"/>
    <x v="9"/>
    <x v="0"/>
    <x v="1"/>
  </r>
  <r>
    <x v="4"/>
    <n v="1128299"/>
    <d v="2021-11-26T00:00:00"/>
    <x v="3"/>
    <x v="26"/>
    <s v="Albuquerque"/>
    <x v="4"/>
    <n v="70"/>
    <n v="375"/>
    <n v="26250"/>
    <n v="7875"/>
    <s v="Online"/>
    <d v="2022-04-25T00:00:00"/>
    <x v="1"/>
    <n v="11"/>
    <x v="9"/>
    <x v="0"/>
    <x v="1"/>
  </r>
  <r>
    <x v="4"/>
    <n v="1128299"/>
    <d v="2021-11-26T00:00:00"/>
    <x v="3"/>
    <x v="26"/>
    <s v="Albuquerque"/>
    <x v="5"/>
    <n v="75"/>
    <n v="500"/>
    <n v="37500.000000000007"/>
    <n v="9375"/>
    <s v="Online"/>
    <d v="2022-04-26T00:00:00"/>
    <x v="1"/>
    <n v="11"/>
    <x v="9"/>
    <x v="0"/>
    <x v="1"/>
  </r>
  <r>
    <x v="4"/>
    <n v="1128299"/>
    <d v="2021-12-25T00:00:00"/>
    <x v="3"/>
    <x v="26"/>
    <s v="Albuquerque"/>
    <x v="0"/>
    <n v="60"/>
    <n v="700"/>
    <n v="42000.000000000007"/>
    <n v="14700"/>
    <s v="Online"/>
    <d v="2022-04-27T00:00:00"/>
    <x v="1"/>
    <n v="12"/>
    <x v="10"/>
    <x v="0"/>
    <x v="0"/>
  </r>
  <r>
    <x v="4"/>
    <n v="1128299"/>
    <d v="2021-12-25T00:00:00"/>
    <x v="3"/>
    <x v="26"/>
    <s v="Albuquerque"/>
    <x v="1"/>
    <n v="65"/>
    <n v="700"/>
    <n v="45500.000000000015"/>
    <n v="18200"/>
    <s v="Online"/>
    <d v="2022-04-28T00:00:00"/>
    <x v="1"/>
    <n v="12"/>
    <x v="10"/>
    <x v="0"/>
    <x v="1"/>
  </r>
  <r>
    <x v="2"/>
    <n v="1128299"/>
    <d v="2021-12-25T00:00:00"/>
    <x v="3"/>
    <x v="26"/>
    <s v="Albuquerque"/>
    <x v="2"/>
    <n v="60"/>
    <n v="500"/>
    <n v="30000.000000000007"/>
    <n v="10500"/>
    <s v="Online"/>
    <d v="2022-04-29T00:00:00"/>
    <x v="1"/>
    <n v="12"/>
    <x v="10"/>
    <x v="0"/>
    <x v="1"/>
  </r>
  <r>
    <x v="2"/>
    <n v="1128299"/>
    <d v="2021-12-25T00:00:00"/>
    <x v="3"/>
    <x v="26"/>
    <s v="Albuquerque"/>
    <x v="3"/>
    <n v="60"/>
    <n v="500"/>
    <n v="30000.000000000007"/>
    <n v="10500"/>
    <s v="Online"/>
    <d v="2022-04-30T00:00:00"/>
    <x v="1"/>
    <n v="12"/>
    <x v="10"/>
    <x v="0"/>
    <x v="1"/>
  </r>
  <r>
    <x v="2"/>
    <n v="1128299"/>
    <d v="2021-12-25T00:00:00"/>
    <x v="3"/>
    <x v="26"/>
    <s v="Albuquerque"/>
    <x v="4"/>
    <n v="70"/>
    <n v="425"/>
    <n v="29750"/>
    <n v="8925"/>
    <s v="Online"/>
    <d v="2022-05-01T00:00:00"/>
    <x v="1"/>
    <n v="12"/>
    <x v="10"/>
    <x v="0"/>
    <x v="1"/>
  </r>
  <r>
    <x v="2"/>
    <n v="1128299"/>
    <d v="2021-12-25T00:00:00"/>
    <x v="3"/>
    <x v="26"/>
    <s v="Albuquerque"/>
    <x v="5"/>
    <n v="75"/>
    <n v="525"/>
    <n v="39375.000000000007"/>
    <n v="9843.75"/>
    <s v="Online"/>
    <d v="2022-05-02T00:00:00"/>
    <x v="1"/>
    <n v="12"/>
    <x v="10"/>
    <x v="0"/>
    <x v="1"/>
  </r>
  <r>
    <x v="2"/>
    <n v="1128299"/>
    <d v="2021-01-13T00:00:00"/>
    <x v="3"/>
    <x v="26"/>
    <s v="Albuquerque"/>
    <x v="0"/>
    <n v="30"/>
    <n v="450"/>
    <n v="13499.999999999996"/>
    <n v="5400"/>
    <s v="Online"/>
    <d v="2022-05-03T00:00:00"/>
    <x v="1"/>
    <n v="1"/>
    <x v="0"/>
    <x v="0"/>
    <x v="0"/>
  </r>
  <r>
    <x v="2"/>
    <n v="1128299"/>
    <d v="2021-01-13T00:00:00"/>
    <x v="3"/>
    <x v="26"/>
    <s v="Albuquerque"/>
    <x v="1"/>
    <n v="40"/>
    <n v="450"/>
    <n v="18000"/>
    <n v="7200"/>
    <s v="Online"/>
    <d v="2022-05-04T00:00:00"/>
    <x v="1"/>
    <n v="1"/>
    <x v="0"/>
    <x v="0"/>
    <x v="1"/>
  </r>
  <r>
    <x v="2"/>
    <n v="1128299"/>
    <d v="2021-01-13T00:00:00"/>
    <x v="3"/>
    <x v="26"/>
    <s v="Albuquerque"/>
    <x v="2"/>
    <n v="40"/>
    <n v="450"/>
    <n v="18000"/>
    <n v="6300"/>
    <s v="Online"/>
    <d v="2022-05-05T00:00:00"/>
    <x v="1"/>
    <n v="1"/>
    <x v="0"/>
    <x v="0"/>
    <x v="1"/>
  </r>
  <r>
    <x v="2"/>
    <n v="1128299"/>
    <d v="2021-01-13T00:00:00"/>
    <x v="3"/>
    <x v="26"/>
    <s v="Albuquerque"/>
    <x v="3"/>
    <n v="40"/>
    <n v="300"/>
    <n v="12000"/>
    <n v="4800"/>
    <s v="Online"/>
    <d v="2022-05-06T00:00:00"/>
    <x v="1"/>
    <n v="1"/>
    <x v="0"/>
    <x v="0"/>
    <x v="1"/>
  </r>
  <r>
    <x v="2"/>
    <n v="1128299"/>
    <d v="2021-01-13T00:00:00"/>
    <x v="3"/>
    <x v="26"/>
    <s v="Albuquerque"/>
    <x v="4"/>
    <n v="45"/>
    <n v="250"/>
    <n v="11250.000000000004"/>
    <n v="3937.5"/>
    <s v="Online"/>
    <d v="2022-05-07T00:00:00"/>
    <x v="1"/>
    <n v="1"/>
    <x v="0"/>
    <x v="0"/>
    <x v="1"/>
  </r>
  <r>
    <x v="2"/>
    <n v="1128299"/>
    <d v="2021-01-13T00:00:00"/>
    <x v="3"/>
    <x v="26"/>
    <s v="Albuquerque"/>
    <x v="5"/>
    <n v="40"/>
    <n v="450"/>
    <n v="18000"/>
    <n v="4500"/>
    <s v="Online"/>
    <d v="2022-05-08T00:00:00"/>
    <x v="1"/>
    <n v="1"/>
    <x v="0"/>
    <x v="0"/>
    <x v="1"/>
  </r>
  <r>
    <x v="2"/>
    <n v="1128299"/>
    <d v="2021-02-13T00:00:00"/>
    <x v="3"/>
    <x v="26"/>
    <s v="Albuquerque"/>
    <x v="0"/>
    <n v="30"/>
    <n v="500"/>
    <n v="14999.999999999996"/>
    <n v="6000"/>
    <s v="Online"/>
    <d v="2022-05-09T00:00:00"/>
    <x v="1"/>
    <n v="2"/>
    <x v="1"/>
    <x v="0"/>
    <x v="0"/>
  </r>
  <r>
    <x v="2"/>
    <n v="1128299"/>
    <d v="2021-02-13T00:00:00"/>
    <x v="3"/>
    <x v="26"/>
    <s v="Albuquerque"/>
    <x v="1"/>
    <n v="40"/>
    <n v="400"/>
    <n v="16000"/>
    <n v="6400"/>
    <s v="Online"/>
    <d v="2022-05-10T00:00:00"/>
    <x v="1"/>
    <n v="2"/>
    <x v="1"/>
    <x v="0"/>
    <x v="1"/>
  </r>
  <r>
    <x v="2"/>
    <n v="1128299"/>
    <d v="2021-02-13T00:00:00"/>
    <x v="3"/>
    <x v="26"/>
    <s v="Albuquerque"/>
    <x v="2"/>
    <n v="40"/>
    <n v="400"/>
    <n v="16000"/>
    <n v="5600"/>
    <s v="Online"/>
    <d v="2022-05-11T00:00:00"/>
    <x v="1"/>
    <n v="2"/>
    <x v="1"/>
    <x v="0"/>
    <x v="1"/>
  </r>
  <r>
    <x v="2"/>
    <n v="1128299"/>
    <d v="2021-02-13T00:00:00"/>
    <x v="5"/>
    <x v="27"/>
    <s v="Atlanta"/>
    <x v="3"/>
    <n v="40"/>
    <n v="250"/>
    <n v="10000"/>
    <n v="4000"/>
    <s v="Online"/>
    <d v="2022-05-12T00:00:00"/>
    <x v="1"/>
    <n v="2"/>
    <x v="1"/>
    <x v="0"/>
    <x v="1"/>
  </r>
  <r>
    <x v="2"/>
    <n v="1128299"/>
    <d v="2021-02-13T00:00:00"/>
    <x v="5"/>
    <x v="27"/>
    <s v="Atlanta"/>
    <x v="4"/>
    <n v="45"/>
    <n v="175"/>
    <n v="7875.0000000000027"/>
    <n v="2756.25"/>
    <s v="Online"/>
    <d v="2022-05-13T00:00:00"/>
    <x v="1"/>
    <n v="2"/>
    <x v="1"/>
    <x v="0"/>
    <x v="1"/>
  </r>
  <r>
    <x v="2"/>
    <n v="1128299"/>
    <d v="2021-02-13T00:00:00"/>
    <x v="5"/>
    <x v="27"/>
    <s v="Atlanta"/>
    <x v="5"/>
    <n v="40"/>
    <n v="375"/>
    <n v="15000"/>
    <n v="3750"/>
    <s v="Online"/>
    <d v="2022-05-14T00:00:00"/>
    <x v="1"/>
    <n v="2"/>
    <x v="1"/>
    <x v="0"/>
    <x v="1"/>
  </r>
  <r>
    <x v="2"/>
    <n v="1128299"/>
    <d v="2021-03-12T00:00:00"/>
    <x v="5"/>
    <x v="27"/>
    <s v="Atlanta"/>
    <x v="0"/>
    <n v="40"/>
    <n v="525"/>
    <n v="21000"/>
    <n v="8400"/>
    <s v="Online"/>
    <d v="2022-05-15T00:00:00"/>
    <x v="1"/>
    <n v="3"/>
    <x v="2"/>
    <x v="0"/>
    <x v="0"/>
  </r>
  <r>
    <x v="2"/>
    <n v="1128299"/>
    <d v="2021-03-12T00:00:00"/>
    <x v="5"/>
    <x v="27"/>
    <s v="Atlanta"/>
    <x v="1"/>
    <n v="50"/>
    <n v="375"/>
    <n v="18750"/>
    <n v="7500"/>
    <s v="Online"/>
    <d v="2022-05-16T00:00:00"/>
    <x v="1"/>
    <n v="3"/>
    <x v="2"/>
    <x v="0"/>
    <x v="1"/>
  </r>
  <r>
    <x v="2"/>
    <n v="1128299"/>
    <d v="2021-03-12T00:00:00"/>
    <x v="5"/>
    <x v="27"/>
    <s v="Atlanta"/>
    <x v="2"/>
    <n v="50"/>
    <n v="375"/>
    <n v="18750"/>
    <n v="6562.5"/>
    <s v="Online"/>
    <d v="2022-05-17T00:00:00"/>
    <x v="1"/>
    <n v="3"/>
    <x v="2"/>
    <x v="0"/>
    <x v="1"/>
  </r>
  <r>
    <x v="2"/>
    <n v="1128299"/>
    <d v="2021-03-12T00:00:00"/>
    <x v="5"/>
    <x v="27"/>
    <s v="Atlanta"/>
    <x v="3"/>
    <n v="50"/>
    <n v="250"/>
    <n v="12500"/>
    <n v="5000"/>
    <s v="Online"/>
    <d v="2022-05-18T00:00:00"/>
    <x v="1"/>
    <n v="3"/>
    <x v="2"/>
    <x v="0"/>
    <x v="1"/>
  </r>
  <r>
    <x v="2"/>
    <n v="1128299"/>
    <d v="2021-03-12T00:00:00"/>
    <x v="5"/>
    <x v="27"/>
    <s v="Atlanta"/>
    <x v="4"/>
    <n v="55"/>
    <n v="150"/>
    <n v="8250.0000000000018"/>
    <n v="2887.5"/>
    <s v="Online"/>
    <d v="2022-05-19T00:00:00"/>
    <x v="1"/>
    <n v="3"/>
    <x v="2"/>
    <x v="0"/>
    <x v="1"/>
  </r>
  <r>
    <x v="2"/>
    <n v="1128299"/>
    <d v="2021-03-12T00:00:00"/>
    <x v="5"/>
    <x v="27"/>
    <s v="Atlanta"/>
    <x v="5"/>
    <n v="50"/>
    <n v="350"/>
    <n v="17500"/>
    <n v="4375"/>
    <s v="Online"/>
    <d v="2022-05-20T00:00:00"/>
    <x v="1"/>
    <n v="3"/>
    <x v="2"/>
    <x v="0"/>
    <x v="1"/>
  </r>
  <r>
    <x v="2"/>
    <n v="1128299"/>
    <d v="2021-04-13T00:00:00"/>
    <x v="5"/>
    <x v="27"/>
    <s v="Atlanta"/>
    <x v="0"/>
    <n v="50"/>
    <n v="525"/>
    <n v="26250"/>
    <n v="10500"/>
    <s v="Online"/>
    <d v="2022-05-21T00:00:00"/>
    <x v="1"/>
    <n v="4"/>
    <x v="3"/>
    <x v="0"/>
    <x v="0"/>
  </r>
  <r>
    <x v="2"/>
    <n v="1128299"/>
    <d v="2021-04-13T00:00:00"/>
    <x v="5"/>
    <x v="27"/>
    <s v="Atlanta"/>
    <x v="1"/>
    <n v="55"/>
    <n v="325"/>
    <n v="17875.000000000004"/>
    <n v="7150"/>
    <s v="Online"/>
    <d v="2022-05-22T00:00:00"/>
    <x v="1"/>
    <n v="4"/>
    <x v="3"/>
    <x v="0"/>
    <x v="1"/>
  </r>
  <r>
    <x v="2"/>
    <n v="1128299"/>
    <d v="2021-04-13T00:00:00"/>
    <x v="5"/>
    <x v="27"/>
    <s v="Atlanta"/>
    <x v="2"/>
    <n v="55"/>
    <n v="375"/>
    <n v="20625.000000000004"/>
    <n v="7218.75"/>
    <s v="Online"/>
    <d v="2022-05-23T00:00:00"/>
    <x v="1"/>
    <n v="4"/>
    <x v="3"/>
    <x v="0"/>
    <x v="1"/>
  </r>
  <r>
    <x v="2"/>
    <n v="1128299"/>
    <d v="2021-04-13T00:00:00"/>
    <x v="5"/>
    <x v="27"/>
    <s v="Atlanta"/>
    <x v="3"/>
    <n v="50"/>
    <n v="275"/>
    <n v="13750"/>
    <n v="5500"/>
    <s v="Online"/>
    <d v="2022-05-24T00:00:00"/>
    <x v="1"/>
    <n v="4"/>
    <x v="3"/>
    <x v="0"/>
    <x v="1"/>
  </r>
  <r>
    <x v="2"/>
    <n v="1128299"/>
    <d v="2021-04-13T00:00:00"/>
    <x v="5"/>
    <x v="27"/>
    <s v="Atlanta"/>
    <x v="4"/>
    <n v="55"/>
    <n v="175"/>
    <n v="9625.0000000000018"/>
    <n v="3368.75"/>
    <s v="Online"/>
    <d v="2022-05-25T00:00:00"/>
    <x v="1"/>
    <n v="4"/>
    <x v="3"/>
    <x v="0"/>
    <x v="1"/>
  </r>
  <r>
    <x v="2"/>
    <n v="1128299"/>
    <d v="2021-04-13T00:00:00"/>
    <x v="5"/>
    <x v="27"/>
    <s v="Atlanta"/>
    <x v="5"/>
    <n v="70"/>
    <n v="350"/>
    <n v="24500"/>
    <n v="6125"/>
    <s v="Online"/>
    <d v="2022-05-26T00:00:00"/>
    <x v="1"/>
    <n v="4"/>
    <x v="3"/>
    <x v="0"/>
    <x v="1"/>
  </r>
  <r>
    <x v="2"/>
    <n v="1128299"/>
    <d v="2021-05-14T00:00:00"/>
    <x v="5"/>
    <x v="27"/>
    <s v="Atlanta"/>
    <x v="0"/>
    <n v="50"/>
    <n v="550"/>
    <n v="27500"/>
    <n v="11000"/>
    <s v="Online"/>
    <d v="2022-05-27T00:00:00"/>
    <x v="1"/>
    <n v="5"/>
    <x v="4"/>
    <x v="0"/>
    <x v="0"/>
  </r>
  <r>
    <x v="2"/>
    <n v="1128299"/>
    <d v="2021-05-14T00:00:00"/>
    <x v="5"/>
    <x v="27"/>
    <s v="Atlanta"/>
    <x v="1"/>
    <n v="55"/>
    <n v="400"/>
    <n v="22000.000000000004"/>
    <n v="8800"/>
    <s v="Online"/>
    <d v="2022-05-28T00:00:00"/>
    <x v="1"/>
    <n v="5"/>
    <x v="4"/>
    <x v="0"/>
    <x v="1"/>
  </r>
  <r>
    <x v="2"/>
    <n v="1128299"/>
    <d v="2021-05-14T00:00:00"/>
    <x v="5"/>
    <x v="27"/>
    <s v="Atlanta"/>
    <x v="2"/>
    <n v="55"/>
    <n v="425"/>
    <n v="23375.000000000004"/>
    <n v="8181.25"/>
    <s v="Online"/>
    <d v="2022-05-29T00:00:00"/>
    <x v="1"/>
    <n v="5"/>
    <x v="4"/>
    <x v="0"/>
    <x v="1"/>
  </r>
  <r>
    <x v="2"/>
    <n v="1128299"/>
    <d v="2021-05-14T00:00:00"/>
    <x v="5"/>
    <x v="27"/>
    <s v="Atlanta"/>
    <x v="3"/>
    <n v="50"/>
    <n v="325"/>
    <n v="16250"/>
    <n v="6500"/>
    <s v="Online"/>
    <d v="2022-05-30T00:00:00"/>
    <x v="1"/>
    <n v="5"/>
    <x v="4"/>
    <x v="0"/>
    <x v="1"/>
  </r>
  <r>
    <x v="2"/>
    <n v="1128299"/>
    <d v="2021-05-14T00:00:00"/>
    <x v="5"/>
    <x v="27"/>
    <s v="Atlanta"/>
    <x v="4"/>
    <n v="55"/>
    <n v="225"/>
    <n v="12375.000000000002"/>
    <n v="4331.25"/>
    <s v="Online"/>
    <d v="2022-05-31T00:00:00"/>
    <x v="1"/>
    <n v="5"/>
    <x v="4"/>
    <x v="0"/>
    <x v="1"/>
  </r>
  <r>
    <x v="2"/>
    <n v="1128299"/>
    <d v="2021-05-14T00:00:00"/>
    <x v="5"/>
    <x v="27"/>
    <s v="Atlanta"/>
    <x v="5"/>
    <n v="70"/>
    <n v="400"/>
    <n v="28000"/>
    <n v="7000"/>
    <s v="Online"/>
    <d v="2022-06-01T00:00:00"/>
    <x v="1"/>
    <n v="5"/>
    <x v="4"/>
    <x v="0"/>
    <x v="1"/>
  </r>
  <r>
    <x v="2"/>
    <n v="1128299"/>
    <d v="2021-06-13T00:00:00"/>
    <x v="5"/>
    <x v="27"/>
    <s v="Atlanta"/>
    <x v="0"/>
    <n v="50"/>
    <n v="675"/>
    <n v="33750"/>
    <n v="13500"/>
    <s v="Online"/>
    <d v="2022-06-02T00:00:00"/>
    <x v="1"/>
    <n v="6"/>
    <x v="11"/>
    <x v="0"/>
    <x v="0"/>
  </r>
  <r>
    <x v="2"/>
    <n v="1128299"/>
    <d v="2021-06-13T00:00:00"/>
    <x v="5"/>
    <x v="27"/>
    <s v="Atlanta"/>
    <x v="1"/>
    <n v="55"/>
    <n v="525"/>
    <n v="28875.000000000007"/>
    <n v="11550"/>
    <s v="Online"/>
    <d v="2022-06-03T00:00:00"/>
    <x v="1"/>
    <n v="6"/>
    <x v="11"/>
    <x v="0"/>
    <x v="1"/>
  </r>
  <r>
    <x v="2"/>
    <n v="1128299"/>
    <d v="2021-06-13T00:00:00"/>
    <x v="5"/>
    <x v="27"/>
    <s v="Atlanta"/>
    <x v="2"/>
    <n v="55"/>
    <n v="525"/>
    <n v="28875.000000000007"/>
    <n v="10106.25"/>
    <s v="Online"/>
    <d v="2022-06-04T00:00:00"/>
    <x v="1"/>
    <n v="6"/>
    <x v="11"/>
    <x v="0"/>
    <x v="1"/>
  </r>
  <r>
    <x v="2"/>
    <n v="1128299"/>
    <d v="2021-06-13T00:00:00"/>
    <x v="5"/>
    <x v="27"/>
    <s v="Atlanta"/>
    <x v="3"/>
    <n v="50"/>
    <n v="400"/>
    <n v="20000"/>
    <n v="8000"/>
    <s v="Online"/>
    <d v="2022-06-05T00:00:00"/>
    <x v="1"/>
    <n v="6"/>
    <x v="11"/>
    <x v="0"/>
    <x v="1"/>
  </r>
  <r>
    <x v="2"/>
    <n v="1128299"/>
    <d v="2021-06-13T00:00:00"/>
    <x v="5"/>
    <x v="27"/>
    <s v="Atlanta"/>
    <x v="4"/>
    <n v="55"/>
    <n v="275"/>
    <n v="15125.000000000004"/>
    <n v="5293.75"/>
    <s v="Online"/>
    <d v="2022-06-06T00:00:00"/>
    <x v="1"/>
    <n v="6"/>
    <x v="11"/>
    <x v="0"/>
    <x v="1"/>
  </r>
  <r>
    <x v="2"/>
    <n v="1128299"/>
    <d v="2021-06-13T00:00:00"/>
    <x v="5"/>
    <x v="27"/>
    <s v="Atlanta"/>
    <x v="5"/>
    <n v="70"/>
    <n v="575"/>
    <n v="40250"/>
    <n v="10062.5"/>
    <s v="Online"/>
    <d v="2022-06-07T00:00:00"/>
    <x v="1"/>
    <n v="6"/>
    <x v="11"/>
    <x v="0"/>
    <x v="1"/>
  </r>
  <r>
    <x v="2"/>
    <n v="1128299"/>
    <d v="2021-07-12T00:00:00"/>
    <x v="5"/>
    <x v="27"/>
    <s v="Atlanta"/>
    <x v="0"/>
    <n v="50"/>
    <n v="725"/>
    <n v="36250"/>
    <n v="14500"/>
    <s v="Online"/>
    <d v="2022-06-08T00:00:00"/>
    <x v="1"/>
    <n v="7"/>
    <x v="5"/>
    <x v="0"/>
    <x v="0"/>
  </r>
  <r>
    <x v="2"/>
    <n v="1128299"/>
    <d v="2021-07-12T00:00:00"/>
    <x v="5"/>
    <x v="27"/>
    <s v="Atlanta"/>
    <x v="1"/>
    <n v="55"/>
    <n v="575"/>
    <n v="31625.000000000007"/>
    <n v="12650"/>
    <s v="Online"/>
    <d v="2022-06-09T00:00:00"/>
    <x v="1"/>
    <n v="7"/>
    <x v="5"/>
    <x v="0"/>
    <x v="1"/>
  </r>
  <r>
    <x v="2"/>
    <n v="1128299"/>
    <d v="2021-07-12T00:00:00"/>
    <x v="5"/>
    <x v="27"/>
    <s v="Atlanta"/>
    <x v="2"/>
    <n v="55"/>
    <n v="525"/>
    <n v="28875.000000000007"/>
    <n v="10106.25"/>
    <s v="Online"/>
    <d v="2022-06-10T00:00:00"/>
    <x v="1"/>
    <n v="7"/>
    <x v="5"/>
    <x v="0"/>
    <x v="1"/>
  </r>
  <r>
    <x v="2"/>
    <n v="1128299"/>
    <d v="2021-07-12T00:00:00"/>
    <x v="5"/>
    <x v="27"/>
    <s v="Atlanta"/>
    <x v="3"/>
    <n v="50"/>
    <n v="425"/>
    <n v="21250"/>
    <n v="8500"/>
    <s v="Online"/>
    <d v="2022-06-11T00:00:00"/>
    <x v="1"/>
    <n v="7"/>
    <x v="5"/>
    <x v="0"/>
    <x v="1"/>
  </r>
  <r>
    <x v="2"/>
    <n v="1128299"/>
    <d v="2021-07-12T00:00:00"/>
    <x v="5"/>
    <x v="27"/>
    <s v="Atlanta"/>
    <x v="4"/>
    <n v="55"/>
    <n v="475"/>
    <n v="26125.000000000004"/>
    <n v="9143.75"/>
    <s v="Online"/>
    <d v="2022-06-12T00:00:00"/>
    <x v="1"/>
    <n v="7"/>
    <x v="5"/>
    <x v="0"/>
    <x v="1"/>
  </r>
  <r>
    <x v="2"/>
    <n v="1128299"/>
    <d v="2021-07-12T00:00:00"/>
    <x v="5"/>
    <x v="27"/>
    <s v="Atlanta"/>
    <x v="5"/>
    <n v="70"/>
    <n v="475"/>
    <n v="33250"/>
    <n v="8312.5"/>
    <s v="Online"/>
    <d v="2022-06-13T00:00:00"/>
    <x v="1"/>
    <n v="7"/>
    <x v="5"/>
    <x v="0"/>
    <x v="1"/>
  </r>
  <r>
    <x v="2"/>
    <n v="1128299"/>
    <d v="2021-08-13T00:00:00"/>
    <x v="5"/>
    <x v="27"/>
    <s v="Atlanta"/>
    <x v="0"/>
    <n v="55"/>
    <n v="675"/>
    <n v="37125.000000000007"/>
    <n v="14850"/>
    <s v="Online"/>
    <d v="2022-06-14T00:00:00"/>
    <x v="1"/>
    <n v="8"/>
    <x v="6"/>
    <x v="0"/>
    <x v="0"/>
  </r>
  <r>
    <x v="2"/>
    <n v="1128299"/>
    <d v="2021-08-13T00:00:00"/>
    <x v="5"/>
    <x v="27"/>
    <s v="Atlanta"/>
    <x v="1"/>
    <n v="60"/>
    <n v="625"/>
    <n v="37500.000000000007"/>
    <n v="15000"/>
    <s v="Online"/>
    <d v="2022-06-15T00:00:00"/>
    <x v="1"/>
    <n v="8"/>
    <x v="6"/>
    <x v="0"/>
    <x v="1"/>
  </r>
  <r>
    <x v="2"/>
    <n v="1128299"/>
    <d v="2021-08-13T00:00:00"/>
    <x v="5"/>
    <x v="27"/>
    <s v="Atlanta"/>
    <x v="2"/>
    <n v="55"/>
    <n v="500"/>
    <n v="27500.000000000007"/>
    <n v="9625"/>
    <s v="Online"/>
    <d v="2022-06-16T00:00:00"/>
    <x v="1"/>
    <n v="8"/>
    <x v="6"/>
    <x v="0"/>
    <x v="1"/>
  </r>
  <r>
    <x v="2"/>
    <n v="1128299"/>
    <d v="2021-08-13T00:00:00"/>
    <x v="5"/>
    <x v="27"/>
    <s v="Atlanta"/>
    <x v="3"/>
    <n v="55"/>
    <n v="450"/>
    <n v="24750.000000000004"/>
    <n v="9900"/>
    <s v="Online"/>
    <d v="2022-06-17T00:00:00"/>
    <x v="1"/>
    <n v="8"/>
    <x v="6"/>
    <x v="0"/>
    <x v="1"/>
  </r>
  <r>
    <x v="2"/>
    <n v="1128299"/>
    <d v="2021-08-13T00:00:00"/>
    <x v="5"/>
    <x v="27"/>
    <s v="Atlanta"/>
    <x v="4"/>
    <n v="65"/>
    <n v="450"/>
    <n v="29250"/>
    <n v="10237.5"/>
    <s v="Online"/>
    <d v="2022-06-18T00:00:00"/>
    <x v="1"/>
    <n v="8"/>
    <x v="6"/>
    <x v="0"/>
    <x v="1"/>
  </r>
  <r>
    <x v="2"/>
    <n v="1128299"/>
    <d v="2021-08-13T00:00:00"/>
    <x v="5"/>
    <x v="27"/>
    <s v="Atlanta"/>
    <x v="5"/>
    <n v="70"/>
    <n v="425"/>
    <n v="29750"/>
    <n v="7437.5"/>
    <s v="Online"/>
    <d v="2022-06-19T00:00:00"/>
    <x v="1"/>
    <n v="8"/>
    <x v="6"/>
    <x v="0"/>
    <x v="1"/>
  </r>
  <r>
    <x v="2"/>
    <n v="1128299"/>
    <d v="2021-09-14T00:00:00"/>
    <x v="5"/>
    <x v="27"/>
    <s v="Atlanta"/>
    <x v="0"/>
    <n v="45"/>
    <n v="600"/>
    <n v="27000.000000000007"/>
    <n v="10800"/>
    <s v="Online"/>
    <d v="2022-06-20T00:00:00"/>
    <x v="1"/>
    <n v="9"/>
    <x v="7"/>
    <x v="0"/>
    <x v="0"/>
  </r>
  <r>
    <x v="2"/>
    <n v="1128299"/>
    <d v="2021-09-14T00:00:00"/>
    <x v="5"/>
    <x v="27"/>
    <s v="Atlanta"/>
    <x v="1"/>
    <n v="50"/>
    <n v="600"/>
    <n v="30000.000000000007"/>
    <n v="12000"/>
    <s v="Online"/>
    <d v="2022-06-21T00:00:00"/>
    <x v="1"/>
    <n v="9"/>
    <x v="7"/>
    <x v="0"/>
    <x v="1"/>
  </r>
  <r>
    <x v="2"/>
    <n v="1128299"/>
    <d v="2021-09-14T00:00:00"/>
    <x v="5"/>
    <x v="27"/>
    <s v="Atlanta"/>
    <x v="2"/>
    <n v="45"/>
    <n v="450"/>
    <n v="20250.000000000007"/>
    <n v="7087.5"/>
    <s v="Online"/>
    <d v="2022-06-22T00:00:00"/>
    <x v="1"/>
    <n v="9"/>
    <x v="7"/>
    <x v="0"/>
    <x v="1"/>
  </r>
  <r>
    <x v="2"/>
    <n v="1128299"/>
    <d v="2021-09-14T00:00:00"/>
    <x v="5"/>
    <x v="27"/>
    <s v="Atlanta"/>
    <x v="3"/>
    <n v="45"/>
    <n v="400"/>
    <n v="18000.000000000007"/>
    <n v="7200"/>
    <s v="Online"/>
    <d v="2022-06-23T00:00:00"/>
    <x v="1"/>
    <n v="9"/>
    <x v="7"/>
    <x v="0"/>
    <x v="1"/>
  </r>
  <r>
    <x v="2"/>
    <n v="1128299"/>
    <d v="2021-09-14T00:00:00"/>
    <x v="5"/>
    <x v="27"/>
    <s v="Atlanta"/>
    <x v="4"/>
    <n v="55"/>
    <n v="400"/>
    <n v="22000.000000000004"/>
    <n v="7700"/>
    <s v="Online"/>
    <d v="2022-06-24T00:00:00"/>
    <x v="1"/>
    <n v="9"/>
    <x v="7"/>
    <x v="0"/>
    <x v="1"/>
  </r>
  <r>
    <x v="2"/>
    <n v="1128299"/>
    <d v="2021-09-14T00:00:00"/>
    <x v="5"/>
    <x v="27"/>
    <s v="Atlanta"/>
    <x v="5"/>
    <n v="60"/>
    <n v="450"/>
    <n v="27000.000000000007"/>
    <n v="6750"/>
    <s v="Online"/>
    <d v="2022-06-25T00:00:00"/>
    <x v="1"/>
    <n v="9"/>
    <x v="7"/>
    <x v="0"/>
    <x v="1"/>
  </r>
  <r>
    <x v="2"/>
    <n v="1128299"/>
    <d v="2021-10-13T00:00:00"/>
    <x v="5"/>
    <x v="27"/>
    <s v="Atlanta"/>
    <x v="0"/>
    <n v="45"/>
    <n v="525"/>
    <n v="23625.000000000007"/>
    <n v="9450"/>
    <s v="Online"/>
    <d v="2022-06-26T00:00:00"/>
    <x v="1"/>
    <n v="10"/>
    <x v="8"/>
    <x v="0"/>
    <x v="0"/>
  </r>
  <r>
    <x v="2"/>
    <n v="1128299"/>
    <d v="2021-10-13T00:00:00"/>
    <x v="5"/>
    <x v="27"/>
    <s v="Atlanta"/>
    <x v="1"/>
    <n v="50"/>
    <n v="525"/>
    <n v="26250.000000000007"/>
    <n v="10500"/>
    <s v="Online"/>
    <d v="2022-06-27T00:00:00"/>
    <x v="1"/>
    <n v="10"/>
    <x v="8"/>
    <x v="0"/>
    <x v="1"/>
  </r>
  <r>
    <x v="2"/>
    <n v="1128299"/>
    <d v="2021-10-13T00:00:00"/>
    <x v="5"/>
    <x v="27"/>
    <s v="Atlanta"/>
    <x v="2"/>
    <n v="45"/>
    <n v="350"/>
    <n v="15750.000000000005"/>
    <n v="5512.5"/>
    <s v="Online"/>
    <d v="2022-06-28T00:00:00"/>
    <x v="1"/>
    <n v="10"/>
    <x v="8"/>
    <x v="0"/>
    <x v="1"/>
  </r>
  <r>
    <x v="2"/>
    <n v="1128299"/>
    <d v="2021-10-13T00:00:00"/>
    <x v="5"/>
    <x v="27"/>
    <s v="Atlanta"/>
    <x v="3"/>
    <n v="45"/>
    <n v="325"/>
    <n v="14625.000000000005"/>
    <n v="5850"/>
    <s v="Online"/>
    <d v="2022-06-29T00:00:00"/>
    <x v="1"/>
    <n v="10"/>
    <x v="8"/>
    <x v="0"/>
    <x v="1"/>
  </r>
  <r>
    <x v="2"/>
    <n v="1128299"/>
    <d v="2021-10-13T00:00:00"/>
    <x v="5"/>
    <x v="27"/>
    <s v="Atlanta"/>
    <x v="4"/>
    <n v="55"/>
    <n v="300"/>
    <n v="16500.000000000004"/>
    <n v="5775"/>
    <s v="Online"/>
    <d v="2022-06-30T00:00:00"/>
    <x v="1"/>
    <n v="10"/>
    <x v="8"/>
    <x v="0"/>
    <x v="1"/>
  </r>
  <r>
    <x v="2"/>
    <n v="1128299"/>
    <d v="2021-10-13T00:00:00"/>
    <x v="5"/>
    <x v="27"/>
    <s v="Atlanta"/>
    <x v="5"/>
    <n v="70"/>
    <n v="350"/>
    <n v="24500"/>
    <n v="6125"/>
    <s v="Online"/>
    <d v="2022-07-01T00:00:00"/>
    <x v="1"/>
    <n v="10"/>
    <x v="8"/>
    <x v="0"/>
    <x v="1"/>
  </r>
  <r>
    <x v="2"/>
    <n v="1128299"/>
    <d v="2021-11-13T00:00:00"/>
    <x v="5"/>
    <x v="27"/>
    <s v="Atlanta"/>
    <x v="0"/>
    <n v="55"/>
    <n v="525"/>
    <n v="28875.000000000007"/>
    <n v="11550"/>
    <s v="Online"/>
    <d v="2022-07-02T00:00:00"/>
    <x v="1"/>
    <n v="11"/>
    <x v="9"/>
    <x v="0"/>
    <x v="0"/>
  </r>
  <r>
    <x v="2"/>
    <n v="1128299"/>
    <d v="2021-11-13T00:00:00"/>
    <x v="5"/>
    <x v="27"/>
    <s v="Atlanta"/>
    <x v="1"/>
    <n v="60"/>
    <n v="575"/>
    <n v="34500.000000000007"/>
    <n v="13800"/>
    <s v="Online"/>
    <d v="2022-07-03T00:00:00"/>
    <x v="1"/>
    <n v="11"/>
    <x v="9"/>
    <x v="0"/>
    <x v="1"/>
  </r>
  <r>
    <x v="2"/>
    <n v="1128299"/>
    <d v="2021-11-13T00:00:00"/>
    <x v="5"/>
    <x v="27"/>
    <s v="Atlanta"/>
    <x v="2"/>
    <n v="55"/>
    <n v="425"/>
    <n v="23375.000000000004"/>
    <n v="8181.25"/>
    <s v="Online"/>
    <d v="2022-07-04T00:00:00"/>
    <x v="1"/>
    <n v="11"/>
    <x v="9"/>
    <x v="0"/>
    <x v="1"/>
  </r>
  <r>
    <x v="2"/>
    <n v="1128299"/>
    <d v="2021-11-13T00:00:00"/>
    <x v="5"/>
    <x v="27"/>
    <s v="Atlanta"/>
    <x v="3"/>
    <n v="55"/>
    <n v="400"/>
    <n v="22000.000000000004"/>
    <n v="8800"/>
    <s v="Online"/>
    <d v="2022-07-05T00:00:00"/>
    <x v="1"/>
    <n v="11"/>
    <x v="9"/>
    <x v="0"/>
    <x v="1"/>
  </r>
  <r>
    <x v="2"/>
    <n v="1128299"/>
    <d v="2021-11-13T00:00:00"/>
    <x v="5"/>
    <x v="27"/>
    <s v="Atlanta"/>
    <x v="4"/>
    <n v="65"/>
    <n v="350"/>
    <n v="22750"/>
    <n v="7962.5"/>
    <s v="Online"/>
    <d v="2022-07-06T00:00:00"/>
    <x v="1"/>
    <n v="11"/>
    <x v="9"/>
    <x v="0"/>
    <x v="1"/>
  </r>
  <r>
    <x v="2"/>
    <n v="1128299"/>
    <d v="2021-11-13T00:00:00"/>
    <x v="5"/>
    <x v="27"/>
    <s v="Atlanta"/>
    <x v="5"/>
    <n v="70"/>
    <n v="475"/>
    <n v="33250"/>
    <n v="8312.5"/>
    <s v="Online"/>
    <d v="2022-07-07T00:00:00"/>
    <x v="1"/>
    <n v="11"/>
    <x v="9"/>
    <x v="0"/>
    <x v="1"/>
  </r>
  <r>
    <x v="2"/>
    <n v="1128299"/>
    <d v="2021-12-12T00:00:00"/>
    <x v="5"/>
    <x v="27"/>
    <s v="Atlanta"/>
    <x v="0"/>
    <n v="55"/>
    <n v="675"/>
    <n v="37125.000000000007"/>
    <n v="14850"/>
    <s v="Online"/>
    <d v="2022-07-08T00:00:00"/>
    <x v="1"/>
    <n v="12"/>
    <x v="10"/>
    <x v="0"/>
    <x v="0"/>
  </r>
  <r>
    <x v="2"/>
    <n v="1128299"/>
    <d v="2021-12-12T00:00:00"/>
    <x v="5"/>
    <x v="27"/>
    <s v="Atlanta"/>
    <x v="1"/>
    <n v="60"/>
    <n v="675"/>
    <n v="40500.000000000007"/>
    <n v="16200"/>
    <s v="Online"/>
    <d v="2022-07-09T00:00:00"/>
    <x v="1"/>
    <n v="12"/>
    <x v="10"/>
    <x v="0"/>
    <x v="1"/>
  </r>
  <r>
    <x v="0"/>
    <n v="1128299"/>
    <d v="2021-12-12T00:00:00"/>
    <x v="5"/>
    <x v="27"/>
    <s v="Atlanta"/>
    <x v="2"/>
    <n v="55"/>
    <n v="475"/>
    <n v="26125.000000000004"/>
    <n v="9143.75"/>
    <s v="Online"/>
    <d v="2022-07-10T00:00:00"/>
    <x v="1"/>
    <n v="12"/>
    <x v="10"/>
    <x v="0"/>
    <x v="1"/>
  </r>
  <r>
    <x v="0"/>
    <n v="1128299"/>
    <d v="2021-12-12T00:00:00"/>
    <x v="5"/>
    <x v="27"/>
    <s v="Atlanta"/>
    <x v="3"/>
    <n v="55"/>
    <n v="475"/>
    <n v="26125.000000000004"/>
    <n v="10450"/>
    <s v="Online"/>
    <d v="2022-07-11T00:00:00"/>
    <x v="1"/>
    <n v="12"/>
    <x v="10"/>
    <x v="0"/>
    <x v="1"/>
  </r>
  <r>
    <x v="0"/>
    <n v="1128299"/>
    <d v="2021-12-12T00:00:00"/>
    <x v="5"/>
    <x v="27"/>
    <s v="Atlanta"/>
    <x v="4"/>
    <n v="65"/>
    <n v="400"/>
    <n v="26000"/>
    <n v="9100"/>
    <s v="Online"/>
    <d v="2022-07-12T00:00:00"/>
    <x v="1"/>
    <n v="12"/>
    <x v="10"/>
    <x v="0"/>
    <x v="1"/>
  </r>
  <r>
    <x v="0"/>
    <n v="1128299"/>
    <d v="2021-12-12T00:00:00"/>
    <x v="5"/>
    <x v="27"/>
    <s v="Atlanta"/>
    <x v="5"/>
    <n v="70"/>
    <n v="500"/>
    <n v="35000"/>
    <n v="8750"/>
    <s v="Online"/>
    <d v="2022-07-13T00:00:00"/>
    <x v="1"/>
    <n v="12"/>
    <x v="10"/>
    <x v="0"/>
    <x v="1"/>
  </r>
  <r>
    <x v="0"/>
    <n v="1185732"/>
    <d v="2021-01-09T00:00:00"/>
    <x v="5"/>
    <x v="27"/>
    <s v="Atlanta"/>
    <x v="0"/>
    <n v="40"/>
    <n v="1025"/>
    <n v="41000"/>
    <n v="18450"/>
    <s v="Online"/>
    <d v="2022-07-14T00:00:00"/>
    <x v="1"/>
    <n v="1"/>
    <x v="0"/>
    <x v="0"/>
    <x v="0"/>
  </r>
  <r>
    <x v="0"/>
    <n v="1185732"/>
    <d v="2021-01-09T00:00:00"/>
    <x v="5"/>
    <x v="27"/>
    <s v="Atlanta"/>
    <x v="1"/>
    <n v="40"/>
    <n v="825"/>
    <n v="33000"/>
    <n v="11550"/>
    <s v="Online"/>
    <d v="2022-07-15T00:00:00"/>
    <x v="1"/>
    <n v="1"/>
    <x v="0"/>
    <x v="0"/>
    <x v="1"/>
  </r>
  <r>
    <x v="0"/>
    <n v="1185732"/>
    <d v="2021-01-09T00:00:00"/>
    <x v="5"/>
    <x v="27"/>
    <s v="Atlanta"/>
    <x v="2"/>
    <n v="30"/>
    <n v="825"/>
    <n v="24750.000000000004"/>
    <n v="6187.5"/>
    <s v="Online"/>
    <d v="2022-07-16T00:00:00"/>
    <x v="1"/>
    <n v="1"/>
    <x v="0"/>
    <x v="0"/>
    <x v="1"/>
  </r>
  <r>
    <x v="0"/>
    <n v="1185732"/>
    <d v="2021-01-09T00:00:00"/>
    <x v="5"/>
    <x v="27"/>
    <s v="Atlanta"/>
    <x v="3"/>
    <n v="35"/>
    <n v="675"/>
    <n v="23625"/>
    <n v="7087.5"/>
    <s v="Online"/>
    <d v="2022-07-17T00:00:00"/>
    <x v="1"/>
    <n v="1"/>
    <x v="0"/>
    <x v="0"/>
    <x v="1"/>
  </r>
  <r>
    <x v="0"/>
    <n v="1185732"/>
    <d v="2021-01-09T00:00:00"/>
    <x v="5"/>
    <x v="27"/>
    <s v="Atlanta"/>
    <x v="4"/>
    <n v="50"/>
    <n v="725"/>
    <n v="36250"/>
    <n v="12687.5"/>
    <s v="Online"/>
    <d v="2022-07-18T00:00:00"/>
    <x v="1"/>
    <n v="1"/>
    <x v="0"/>
    <x v="0"/>
    <x v="1"/>
  </r>
  <r>
    <x v="0"/>
    <n v="1185732"/>
    <d v="2021-01-09T00:00:00"/>
    <x v="5"/>
    <x v="27"/>
    <s v="Atlanta"/>
    <x v="5"/>
    <n v="40"/>
    <n v="825"/>
    <n v="33000"/>
    <n v="16500"/>
    <s v="Online"/>
    <d v="2022-07-19T00:00:00"/>
    <x v="1"/>
    <n v="1"/>
    <x v="0"/>
    <x v="0"/>
    <x v="1"/>
  </r>
  <r>
    <x v="0"/>
    <n v="1185732"/>
    <d v="2021-02-07T00:00:00"/>
    <x v="5"/>
    <x v="27"/>
    <s v="Atlanta"/>
    <x v="0"/>
    <n v="40"/>
    <n v="1075"/>
    <n v="43000"/>
    <n v="19350"/>
    <s v="Online"/>
    <d v="2022-07-20T00:00:00"/>
    <x v="1"/>
    <n v="2"/>
    <x v="1"/>
    <x v="0"/>
    <x v="0"/>
  </r>
  <r>
    <x v="0"/>
    <n v="1185732"/>
    <d v="2021-02-07T00:00:00"/>
    <x v="5"/>
    <x v="27"/>
    <s v="Atlanta"/>
    <x v="1"/>
    <n v="40"/>
    <n v="725"/>
    <n v="29000"/>
    <n v="10150"/>
    <s v="Online"/>
    <d v="2022-07-21T00:00:00"/>
    <x v="1"/>
    <n v="2"/>
    <x v="1"/>
    <x v="0"/>
    <x v="1"/>
  </r>
  <r>
    <x v="0"/>
    <n v="1185732"/>
    <d v="2021-02-07T00:00:00"/>
    <x v="5"/>
    <x v="27"/>
    <s v="Atlanta"/>
    <x v="2"/>
    <n v="30"/>
    <n v="775"/>
    <n v="23250.000000000004"/>
    <n v="5812.5"/>
    <s v="Online"/>
    <d v="2022-07-22T00:00:00"/>
    <x v="1"/>
    <n v="2"/>
    <x v="1"/>
    <x v="0"/>
    <x v="1"/>
  </r>
  <r>
    <x v="0"/>
    <n v="1185732"/>
    <d v="2021-02-07T00:00:00"/>
    <x v="5"/>
    <x v="28"/>
    <s v="Charleston"/>
    <x v="3"/>
    <n v="35"/>
    <n v="625"/>
    <n v="21875"/>
    <n v="6562.5"/>
    <s v="Online"/>
    <d v="2022-07-23T00:00:00"/>
    <x v="1"/>
    <n v="2"/>
    <x v="1"/>
    <x v="0"/>
    <x v="1"/>
  </r>
  <r>
    <x v="0"/>
    <n v="1185732"/>
    <d v="2021-02-07T00:00:00"/>
    <x v="5"/>
    <x v="28"/>
    <s v="Charleston"/>
    <x v="4"/>
    <n v="50"/>
    <n v="700"/>
    <n v="35000"/>
    <n v="12250"/>
    <s v="Online"/>
    <d v="2022-07-24T00:00:00"/>
    <x v="1"/>
    <n v="2"/>
    <x v="1"/>
    <x v="0"/>
    <x v="1"/>
  </r>
  <r>
    <x v="0"/>
    <n v="1185732"/>
    <d v="2021-02-07T00:00:00"/>
    <x v="5"/>
    <x v="28"/>
    <s v="Charleston"/>
    <x v="5"/>
    <n v="35"/>
    <n v="800"/>
    <n v="28000"/>
    <n v="14000"/>
    <s v="Online"/>
    <d v="2022-07-25T00:00:00"/>
    <x v="1"/>
    <n v="2"/>
    <x v="1"/>
    <x v="0"/>
    <x v="1"/>
  </r>
  <r>
    <x v="0"/>
    <n v="1185732"/>
    <d v="2021-03-05T00:00:00"/>
    <x v="5"/>
    <x v="28"/>
    <s v="Charleston"/>
    <x v="0"/>
    <n v="35"/>
    <n v="1020"/>
    <n v="35700"/>
    <n v="16065"/>
    <s v="Online"/>
    <d v="2022-07-26T00:00:00"/>
    <x v="1"/>
    <n v="3"/>
    <x v="2"/>
    <x v="0"/>
    <x v="0"/>
  </r>
  <r>
    <x v="0"/>
    <n v="1185732"/>
    <d v="2021-03-05T00:00:00"/>
    <x v="5"/>
    <x v="28"/>
    <s v="Charleston"/>
    <x v="1"/>
    <n v="35"/>
    <n v="700"/>
    <n v="24500"/>
    <n v="8575"/>
    <s v="Online"/>
    <d v="2022-07-27T00:00:00"/>
    <x v="1"/>
    <n v="3"/>
    <x v="2"/>
    <x v="0"/>
    <x v="1"/>
  </r>
  <r>
    <x v="0"/>
    <n v="1185732"/>
    <d v="2021-03-05T00:00:00"/>
    <x v="5"/>
    <x v="28"/>
    <s v="Charleston"/>
    <x v="2"/>
    <n v="25"/>
    <n v="725"/>
    <n v="18125"/>
    <n v="4531.25"/>
    <s v="Online"/>
    <d v="2022-07-28T00:00:00"/>
    <x v="1"/>
    <n v="3"/>
    <x v="2"/>
    <x v="0"/>
    <x v="1"/>
  </r>
  <r>
    <x v="0"/>
    <n v="1185732"/>
    <d v="2021-03-05T00:00:00"/>
    <x v="5"/>
    <x v="28"/>
    <s v="Charleston"/>
    <x v="3"/>
    <n v="30"/>
    <n v="575"/>
    <n v="17249.999999999996"/>
    <n v="5175"/>
    <s v="Online"/>
    <d v="2022-07-29T00:00:00"/>
    <x v="1"/>
    <n v="3"/>
    <x v="2"/>
    <x v="0"/>
    <x v="1"/>
  </r>
  <r>
    <x v="0"/>
    <n v="1185732"/>
    <d v="2021-03-05T00:00:00"/>
    <x v="5"/>
    <x v="28"/>
    <s v="Charleston"/>
    <x v="4"/>
    <n v="45"/>
    <n v="625"/>
    <n v="28125.000000000007"/>
    <n v="9843.75"/>
    <s v="Online"/>
    <d v="2022-07-30T00:00:00"/>
    <x v="1"/>
    <n v="3"/>
    <x v="2"/>
    <x v="0"/>
    <x v="1"/>
  </r>
  <r>
    <x v="0"/>
    <n v="1185732"/>
    <d v="2021-03-05T00:00:00"/>
    <x v="5"/>
    <x v="28"/>
    <s v="Charleston"/>
    <x v="5"/>
    <n v="35"/>
    <n v="725"/>
    <n v="25375"/>
    <n v="12687.5"/>
    <s v="Online"/>
    <d v="2022-07-31T00:00:00"/>
    <x v="1"/>
    <n v="3"/>
    <x v="2"/>
    <x v="0"/>
    <x v="1"/>
  </r>
  <r>
    <x v="0"/>
    <n v="1185732"/>
    <d v="2021-04-06T00:00:00"/>
    <x v="5"/>
    <x v="28"/>
    <s v="Charleston"/>
    <x v="0"/>
    <n v="35"/>
    <n v="975"/>
    <n v="34125"/>
    <n v="15356.25"/>
    <s v="Online"/>
    <d v="2022-08-01T00:00:00"/>
    <x v="1"/>
    <n v="4"/>
    <x v="3"/>
    <x v="0"/>
    <x v="0"/>
  </r>
  <r>
    <x v="0"/>
    <n v="1185732"/>
    <d v="2021-04-06T00:00:00"/>
    <x v="5"/>
    <x v="28"/>
    <s v="Charleston"/>
    <x v="1"/>
    <n v="35"/>
    <n v="675"/>
    <n v="23625"/>
    <n v="8268.75"/>
    <s v="Online"/>
    <d v="2022-08-02T00:00:00"/>
    <x v="1"/>
    <n v="4"/>
    <x v="3"/>
    <x v="0"/>
    <x v="1"/>
  </r>
  <r>
    <x v="0"/>
    <n v="1185732"/>
    <d v="2021-04-06T00:00:00"/>
    <x v="5"/>
    <x v="28"/>
    <s v="Charleston"/>
    <x v="2"/>
    <n v="25"/>
    <n v="675"/>
    <n v="16875"/>
    <n v="4218.75"/>
    <s v="Online"/>
    <d v="2022-08-03T00:00:00"/>
    <x v="1"/>
    <n v="4"/>
    <x v="3"/>
    <x v="0"/>
    <x v="1"/>
  </r>
  <r>
    <x v="0"/>
    <n v="1185732"/>
    <d v="2021-04-06T00:00:00"/>
    <x v="5"/>
    <x v="28"/>
    <s v="Charleston"/>
    <x v="3"/>
    <n v="30"/>
    <n v="600"/>
    <n v="17999.999999999996"/>
    <n v="5400"/>
    <s v="Online"/>
    <d v="2022-08-04T00:00:00"/>
    <x v="1"/>
    <n v="4"/>
    <x v="3"/>
    <x v="0"/>
    <x v="1"/>
  </r>
  <r>
    <x v="0"/>
    <n v="1185732"/>
    <d v="2021-04-06T00:00:00"/>
    <x v="5"/>
    <x v="28"/>
    <s v="Charleston"/>
    <x v="4"/>
    <n v="50"/>
    <n v="625"/>
    <n v="31250"/>
    <n v="10937.5"/>
    <s v="Online"/>
    <d v="2022-08-05T00:00:00"/>
    <x v="1"/>
    <n v="4"/>
    <x v="3"/>
    <x v="0"/>
    <x v="1"/>
  </r>
  <r>
    <x v="0"/>
    <n v="1185732"/>
    <d v="2021-04-06T00:00:00"/>
    <x v="5"/>
    <x v="28"/>
    <s v="Charleston"/>
    <x v="5"/>
    <n v="40"/>
    <n v="775"/>
    <n v="31000"/>
    <n v="15500"/>
    <s v="Online"/>
    <d v="2022-08-06T00:00:00"/>
    <x v="1"/>
    <n v="4"/>
    <x v="3"/>
    <x v="0"/>
    <x v="1"/>
  </r>
  <r>
    <x v="0"/>
    <n v="1185732"/>
    <d v="2021-05-05T00:00:00"/>
    <x v="5"/>
    <x v="28"/>
    <s v="Charleston"/>
    <x v="0"/>
    <n v="50"/>
    <n v="1045"/>
    <n v="52250"/>
    <n v="23512.5"/>
    <s v="Online"/>
    <d v="2022-08-07T00:00:00"/>
    <x v="1"/>
    <n v="5"/>
    <x v="4"/>
    <x v="0"/>
    <x v="0"/>
  </r>
  <r>
    <x v="0"/>
    <n v="1185732"/>
    <d v="2021-05-05T00:00:00"/>
    <x v="5"/>
    <x v="28"/>
    <s v="Charleston"/>
    <x v="1"/>
    <n v="50"/>
    <n v="750"/>
    <n v="37500"/>
    <n v="13125"/>
    <s v="Online"/>
    <d v="2022-08-08T00:00:00"/>
    <x v="1"/>
    <n v="5"/>
    <x v="4"/>
    <x v="0"/>
    <x v="1"/>
  </r>
  <r>
    <x v="0"/>
    <n v="1185732"/>
    <d v="2021-05-05T00:00:00"/>
    <x v="5"/>
    <x v="28"/>
    <s v="Charleston"/>
    <x v="2"/>
    <n v="45"/>
    <n v="725"/>
    <n v="32625"/>
    <n v="8156.25"/>
    <s v="Online"/>
    <d v="2022-08-09T00:00:00"/>
    <x v="1"/>
    <n v="5"/>
    <x v="4"/>
    <x v="0"/>
    <x v="1"/>
  </r>
  <r>
    <x v="0"/>
    <n v="1185732"/>
    <d v="2021-05-05T00:00:00"/>
    <x v="5"/>
    <x v="28"/>
    <s v="Charleston"/>
    <x v="3"/>
    <n v="45"/>
    <n v="675"/>
    <n v="30375"/>
    <n v="9112.5"/>
    <s v="Online"/>
    <d v="2022-08-10T00:00:00"/>
    <x v="1"/>
    <n v="5"/>
    <x v="4"/>
    <x v="0"/>
    <x v="1"/>
  </r>
  <r>
    <x v="0"/>
    <n v="1185732"/>
    <d v="2021-05-05T00:00:00"/>
    <x v="5"/>
    <x v="28"/>
    <s v="Charleston"/>
    <x v="4"/>
    <n v="55"/>
    <n v="700"/>
    <n v="38499.999999999993"/>
    <n v="13475"/>
    <s v="Online"/>
    <d v="2022-08-11T00:00:00"/>
    <x v="1"/>
    <n v="5"/>
    <x v="4"/>
    <x v="0"/>
    <x v="1"/>
  </r>
  <r>
    <x v="0"/>
    <n v="1185732"/>
    <d v="2021-05-05T00:00:00"/>
    <x v="5"/>
    <x v="28"/>
    <s v="Charleston"/>
    <x v="5"/>
    <n v="60"/>
    <n v="800"/>
    <n v="48000"/>
    <n v="24000"/>
    <s v="Online"/>
    <d v="2022-08-12T00:00:00"/>
    <x v="1"/>
    <n v="5"/>
    <x v="4"/>
    <x v="0"/>
    <x v="1"/>
  </r>
  <r>
    <x v="0"/>
    <n v="1185732"/>
    <d v="2021-06-07T00:00:00"/>
    <x v="5"/>
    <x v="28"/>
    <s v="Charleston"/>
    <x v="0"/>
    <n v="55"/>
    <n v="1050"/>
    <n v="57749.999999999985"/>
    <n v="25987.5"/>
    <s v="Online"/>
    <d v="2022-08-13T00:00:00"/>
    <x v="1"/>
    <n v="6"/>
    <x v="11"/>
    <x v="0"/>
    <x v="0"/>
  </r>
  <r>
    <x v="0"/>
    <n v="1185732"/>
    <d v="2021-06-07T00:00:00"/>
    <x v="5"/>
    <x v="28"/>
    <s v="Charleston"/>
    <x v="1"/>
    <n v="50"/>
    <n v="800"/>
    <n v="40000"/>
    <n v="14000"/>
    <s v="Online"/>
    <d v="2022-08-14T00:00:00"/>
    <x v="1"/>
    <n v="6"/>
    <x v="11"/>
    <x v="0"/>
    <x v="1"/>
  </r>
  <r>
    <x v="0"/>
    <n v="1185732"/>
    <d v="2021-06-07T00:00:00"/>
    <x v="5"/>
    <x v="28"/>
    <s v="Charleston"/>
    <x v="2"/>
    <n v="50"/>
    <n v="775"/>
    <n v="38750"/>
    <n v="9687.5"/>
    <s v="Online"/>
    <d v="2022-08-15T00:00:00"/>
    <x v="1"/>
    <n v="6"/>
    <x v="11"/>
    <x v="0"/>
    <x v="1"/>
  </r>
  <r>
    <x v="0"/>
    <n v="1185732"/>
    <d v="2021-06-07T00:00:00"/>
    <x v="5"/>
    <x v="28"/>
    <s v="Charleston"/>
    <x v="3"/>
    <n v="50"/>
    <n v="750"/>
    <n v="37500"/>
    <n v="11250"/>
    <s v="Online"/>
    <d v="2022-08-16T00:00:00"/>
    <x v="1"/>
    <n v="6"/>
    <x v="11"/>
    <x v="0"/>
    <x v="1"/>
  </r>
  <r>
    <x v="0"/>
    <n v="1185732"/>
    <d v="2021-06-07T00:00:00"/>
    <x v="5"/>
    <x v="28"/>
    <s v="Charleston"/>
    <x v="4"/>
    <n v="65"/>
    <n v="750"/>
    <n v="48750"/>
    <n v="17062.5"/>
    <s v="Online"/>
    <d v="2022-08-17T00:00:00"/>
    <x v="1"/>
    <n v="6"/>
    <x v="11"/>
    <x v="0"/>
    <x v="1"/>
  </r>
  <r>
    <x v="0"/>
    <n v="1185732"/>
    <d v="2021-06-07T00:00:00"/>
    <x v="5"/>
    <x v="28"/>
    <s v="Charleston"/>
    <x v="5"/>
    <n v="70"/>
    <n v="925"/>
    <n v="64750"/>
    <n v="32375"/>
    <s v="Online"/>
    <d v="2022-08-18T00:00:00"/>
    <x v="1"/>
    <n v="6"/>
    <x v="11"/>
    <x v="0"/>
    <x v="1"/>
  </r>
  <r>
    <x v="0"/>
    <n v="1185732"/>
    <d v="2021-07-05T00:00:00"/>
    <x v="5"/>
    <x v="28"/>
    <s v="Charleston"/>
    <x v="0"/>
    <n v="65"/>
    <n v="1150"/>
    <n v="74750"/>
    <n v="33637.5"/>
    <s v="Online"/>
    <d v="2022-08-19T00:00:00"/>
    <x v="1"/>
    <n v="7"/>
    <x v="5"/>
    <x v="0"/>
    <x v="0"/>
  </r>
  <r>
    <x v="0"/>
    <n v="1185732"/>
    <d v="2021-07-05T00:00:00"/>
    <x v="5"/>
    <x v="28"/>
    <s v="Charleston"/>
    <x v="1"/>
    <n v="60"/>
    <n v="900"/>
    <n v="54000.000000000015"/>
    <n v="18900"/>
    <s v="Online"/>
    <d v="2022-08-20T00:00:00"/>
    <x v="1"/>
    <n v="7"/>
    <x v="5"/>
    <x v="0"/>
    <x v="1"/>
  </r>
  <r>
    <x v="0"/>
    <n v="1185732"/>
    <d v="2021-07-05T00:00:00"/>
    <x v="5"/>
    <x v="28"/>
    <s v="Charleston"/>
    <x v="2"/>
    <n v="55"/>
    <n v="825"/>
    <n v="45375.000000000007"/>
    <n v="11343.75"/>
    <s v="Online"/>
    <d v="2022-08-21T00:00:00"/>
    <x v="1"/>
    <n v="7"/>
    <x v="5"/>
    <x v="0"/>
    <x v="1"/>
  </r>
  <r>
    <x v="0"/>
    <n v="1185732"/>
    <d v="2021-07-05T00:00:00"/>
    <x v="5"/>
    <x v="28"/>
    <s v="Charleston"/>
    <x v="3"/>
    <n v="55"/>
    <n v="775"/>
    <n v="42625.000000000007"/>
    <n v="12787.5"/>
    <s v="Online"/>
    <d v="2022-08-22T00:00:00"/>
    <x v="1"/>
    <n v="7"/>
    <x v="5"/>
    <x v="0"/>
    <x v="1"/>
  </r>
  <r>
    <x v="0"/>
    <n v="1185732"/>
    <d v="2021-07-05T00:00:00"/>
    <x v="5"/>
    <x v="28"/>
    <s v="Charleston"/>
    <x v="4"/>
    <n v="65"/>
    <n v="800"/>
    <n v="52000"/>
    <n v="18200"/>
    <s v="Online"/>
    <d v="2022-08-23T00:00:00"/>
    <x v="1"/>
    <n v="7"/>
    <x v="5"/>
    <x v="0"/>
    <x v="1"/>
  </r>
  <r>
    <x v="0"/>
    <n v="1185732"/>
    <d v="2021-07-05T00:00:00"/>
    <x v="5"/>
    <x v="28"/>
    <s v="Charleston"/>
    <x v="5"/>
    <n v="70"/>
    <n v="975"/>
    <n v="68250"/>
    <n v="34125"/>
    <s v="Online"/>
    <d v="2022-08-24T00:00:00"/>
    <x v="1"/>
    <n v="7"/>
    <x v="5"/>
    <x v="0"/>
    <x v="1"/>
  </r>
  <r>
    <x v="0"/>
    <n v="1185732"/>
    <d v="2021-08-06T00:00:00"/>
    <x v="5"/>
    <x v="28"/>
    <s v="Charleston"/>
    <x v="0"/>
    <n v="65"/>
    <n v="1125"/>
    <n v="73125"/>
    <n v="32906.25"/>
    <s v="Online"/>
    <d v="2022-08-25T00:00:00"/>
    <x v="1"/>
    <n v="8"/>
    <x v="6"/>
    <x v="0"/>
    <x v="0"/>
  </r>
  <r>
    <x v="0"/>
    <n v="1185732"/>
    <d v="2021-08-06T00:00:00"/>
    <x v="5"/>
    <x v="28"/>
    <s v="Charleston"/>
    <x v="1"/>
    <n v="60"/>
    <n v="900"/>
    <n v="54000.000000000015"/>
    <n v="18900"/>
    <s v="Online"/>
    <d v="2022-08-26T00:00:00"/>
    <x v="1"/>
    <n v="8"/>
    <x v="6"/>
    <x v="0"/>
    <x v="1"/>
  </r>
  <r>
    <x v="0"/>
    <n v="1185732"/>
    <d v="2021-08-06T00:00:00"/>
    <x v="5"/>
    <x v="28"/>
    <s v="Charleston"/>
    <x v="2"/>
    <n v="55"/>
    <n v="825"/>
    <n v="45375.000000000007"/>
    <n v="11343.75"/>
    <s v="Online"/>
    <d v="2022-08-27T00:00:00"/>
    <x v="1"/>
    <n v="8"/>
    <x v="6"/>
    <x v="0"/>
    <x v="1"/>
  </r>
  <r>
    <x v="0"/>
    <n v="1185732"/>
    <d v="2021-08-06T00:00:00"/>
    <x v="5"/>
    <x v="28"/>
    <s v="Charleston"/>
    <x v="3"/>
    <n v="45"/>
    <n v="775"/>
    <n v="34875"/>
    <n v="10462.5"/>
    <s v="Online"/>
    <d v="2022-08-28T00:00:00"/>
    <x v="1"/>
    <n v="8"/>
    <x v="6"/>
    <x v="0"/>
    <x v="1"/>
  </r>
  <r>
    <x v="0"/>
    <n v="1185732"/>
    <d v="2021-08-06T00:00:00"/>
    <x v="5"/>
    <x v="28"/>
    <s v="Charleston"/>
    <x v="4"/>
    <n v="55"/>
    <n v="750"/>
    <n v="41250.000000000007"/>
    <n v="14437.5"/>
    <s v="Online"/>
    <d v="2022-08-29T00:00:00"/>
    <x v="1"/>
    <n v="8"/>
    <x v="6"/>
    <x v="0"/>
    <x v="1"/>
  </r>
  <r>
    <x v="0"/>
    <n v="1185732"/>
    <d v="2021-08-06T00:00:00"/>
    <x v="5"/>
    <x v="28"/>
    <s v="Charleston"/>
    <x v="5"/>
    <n v="60"/>
    <n v="925"/>
    <n v="55500.000000000015"/>
    <n v="27750"/>
    <s v="Online"/>
    <d v="2022-08-30T00:00:00"/>
    <x v="1"/>
    <n v="8"/>
    <x v="6"/>
    <x v="0"/>
    <x v="1"/>
  </r>
  <r>
    <x v="0"/>
    <n v="1185732"/>
    <d v="2021-09-05T00:00:00"/>
    <x v="5"/>
    <x v="28"/>
    <s v="Charleston"/>
    <x v="0"/>
    <n v="55"/>
    <n v="1025"/>
    <n v="56375.000000000015"/>
    <n v="25368.75"/>
    <s v="Online"/>
    <d v="2022-08-31T00:00:00"/>
    <x v="1"/>
    <n v="9"/>
    <x v="7"/>
    <x v="0"/>
    <x v="0"/>
  </r>
  <r>
    <x v="0"/>
    <n v="1185732"/>
    <d v="2021-09-05T00:00:00"/>
    <x v="5"/>
    <x v="28"/>
    <s v="Charleston"/>
    <x v="1"/>
    <n v="50"/>
    <n v="825"/>
    <n v="41250.000000000015"/>
    <n v="14437.5"/>
    <s v="Online"/>
    <d v="2022-09-01T00:00:00"/>
    <x v="1"/>
    <n v="9"/>
    <x v="7"/>
    <x v="0"/>
    <x v="1"/>
  </r>
  <r>
    <x v="0"/>
    <n v="1185732"/>
    <d v="2021-09-05T00:00:00"/>
    <x v="5"/>
    <x v="28"/>
    <s v="Charleston"/>
    <x v="2"/>
    <n v="40"/>
    <n v="725"/>
    <n v="29000"/>
    <n v="7250"/>
    <s v="Online"/>
    <d v="2022-09-02T00:00:00"/>
    <x v="1"/>
    <n v="9"/>
    <x v="7"/>
    <x v="0"/>
    <x v="1"/>
  </r>
  <r>
    <x v="0"/>
    <n v="1185732"/>
    <d v="2021-09-05T00:00:00"/>
    <x v="5"/>
    <x v="28"/>
    <s v="Charleston"/>
    <x v="3"/>
    <n v="40"/>
    <n v="700"/>
    <n v="28000"/>
    <n v="8400"/>
    <s v="Online"/>
    <d v="2022-09-03T00:00:00"/>
    <x v="1"/>
    <n v="9"/>
    <x v="7"/>
    <x v="0"/>
    <x v="1"/>
  </r>
  <r>
    <x v="0"/>
    <n v="1185732"/>
    <d v="2021-09-05T00:00:00"/>
    <x v="5"/>
    <x v="28"/>
    <s v="Charleston"/>
    <x v="4"/>
    <n v="50"/>
    <n v="700"/>
    <n v="35000"/>
    <n v="12250"/>
    <s v="Online"/>
    <d v="2022-09-04T00:00:00"/>
    <x v="1"/>
    <n v="9"/>
    <x v="7"/>
    <x v="0"/>
    <x v="1"/>
  </r>
  <r>
    <x v="0"/>
    <n v="1185732"/>
    <d v="2021-09-05T00:00:00"/>
    <x v="5"/>
    <x v="28"/>
    <s v="Charleston"/>
    <x v="5"/>
    <n v="55"/>
    <n v="800"/>
    <n v="44000.000000000007"/>
    <n v="22000"/>
    <s v="Online"/>
    <d v="2022-09-05T00:00:00"/>
    <x v="1"/>
    <n v="9"/>
    <x v="7"/>
    <x v="0"/>
    <x v="1"/>
  </r>
  <r>
    <x v="0"/>
    <n v="1185732"/>
    <d v="2021-10-07T00:00:00"/>
    <x v="5"/>
    <x v="28"/>
    <s v="Charleston"/>
    <x v="0"/>
    <n v="55"/>
    <n v="975"/>
    <n v="53625.000000000015"/>
    <n v="24131.25"/>
    <s v="Online"/>
    <d v="2022-09-06T00:00:00"/>
    <x v="1"/>
    <n v="10"/>
    <x v="8"/>
    <x v="0"/>
    <x v="0"/>
  </r>
  <r>
    <x v="0"/>
    <n v="1185732"/>
    <d v="2021-10-07T00:00:00"/>
    <x v="5"/>
    <x v="28"/>
    <s v="Charleston"/>
    <x v="1"/>
    <n v="45"/>
    <n v="800"/>
    <n v="36000.000000000015"/>
    <n v="12600"/>
    <s v="Online"/>
    <d v="2022-09-07T00:00:00"/>
    <x v="1"/>
    <n v="10"/>
    <x v="8"/>
    <x v="0"/>
    <x v="1"/>
  </r>
  <r>
    <x v="0"/>
    <n v="1185732"/>
    <d v="2021-10-07T00:00:00"/>
    <x v="5"/>
    <x v="28"/>
    <s v="Charleston"/>
    <x v="2"/>
    <n v="45"/>
    <n v="675"/>
    <n v="30375.000000000011"/>
    <n v="7593.75"/>
    <s v="Online"/>
    <d v="2022-09-08T00:00:00"/>
    <x v="1"/>
    <n v="10"/>
    <x v="8"/>
    <x v="0"/>
    <x v="1"/>
  </r>
  <r>
    <x v="0"/>
    <n v="1185732"/>
    <d v="2021-10-07T00:00:00"/>
    <x v="5"/>
    <x v="28"/>
    <s v="Charleston"/>
    <x v="3"/>
    <n v="45"/>
    <n v="650"/>
    <n v="29250.000000000011"/>
    <n v="8775"/>
    <s v="Online"/>
    <d v="2022-09-09T00:00:00"/>
    <x v="1"/>
    <n v="10"/>
    <x v="8"/>
    <x v="0"/>
    <x v="1"/>
  </r>
  <r>
    <x v="0"/>
    <n v="1185732"/>
    <d v="2021-10-07T00:00:00"/>
    <x v="5"/>
    <x v="28"/>
    <s v="Charleston"/>
    <x v="4"/>
    <n v="55"/>
    <n v="650"/>
    <n v="35750.000000000007"/>
    <n v="12512.5"/>
    <s v="Online"/>
    <d v="2022-09-10T00:00:00"/>
    <x v="1"/>
    <n v="10"/>
    <x v="8"/>
    <x v="0"/>
    <x v="1"/>
  </r>
  <r>
    <x v="0"/>
    <n v="1185732"/>
    <d v="2021-10-07T00:00:00"/>
    <x v="5"/>
    <x v="28"/>
    <s v="Charleston"/>
    <x v="5"/>
    <n v="60"/>
    <n v="775"/>
    <n v="46500"/>
    <n v="23250"/>
    <s v="Online"/>
    <d v="2022-09-11T00:00:00"/>
    <x v="1"/>
    <n v="10"/>
    <x v="8"/>
    <x v="0"/>
    <x v="1"/>
  </r>
  <r>
    <x v="0"/>
    <n v="1185732"/>
    <d v="2021-11-06T00:00:00"/>
    <x v="5"/>
    <x v="28"/>
    <s v="Charleston"/>
    <x v="0"/>
    <n v="55"/>
    <n v="925"/>
    <n v="50875.000000000007"/>
    <n v="22893.75"/>
    <s v="Online"/>
    <d v="2022-09-12T00:00:00"/>
    <x v="1"/>
    <n v="11"/>
    <x v="9"/>
    <x v="0"/>
    <x v="0"/>
  </r>
  <r>
    <x v="0"/>
    <n v="1185732"/>
    <d v="2021-11-06T00:00:00"/>
    <x v="5"/>
    <x v="28"/>
    <s v="Charleston"/>
    <x v="1"/>
    <n v="45"/>
    <n v="750"/>
    <n v="33750.000000000015"/>
    <n v="11812.5"/>
    <s v="Online"/>
    <d v="2022-09-13T00:00:00"/>
    <x v="1"/>
    <n v="11"/>
    <x v="9"/>
    <x v="0"/>
    <x v="1"/>
  </r>
  <r>
    <x v="0"/>
    <n v="1185732"/>
    <d v="2021-11-06T00:00:00"/>
    <x v="5"/>
    <x v="28"/>
    <s v="Charleston"/>
    <x v="2"/>
    <n v="45"/>
    <n v="695"/>
    <n v="31275.000000000011"/>
    <n v="7818.75"/>
    <s v="Online"/>
    <d v="2022-09-14T00:00:00"/>
    <x v="1"/>
    <n v="11"/>
    <x v="9"/>
    <x v="0"/>
    <x v="1"/>
  </r>
  <r>
    <x v="0"/>
    <n v="1185732"/>
    <d v="2021-11-06T00:00:00"/>
    <x v="5"/>
    <x v="28"/>
    <s v="Charleston"/>
    <x v="3"/>
    <n v="55"/>
    <n v="750"/>
    <n v="41250.000000000015"/>
    <n v="12375"/>
    <s v="Online"/>
    <d v="2022-09-15T00:00:00"/>
    <x v="1"/>
    <n v="11"/>
    <x v="9"/>
    <x v="0"/>
    <x v="1"/>
  </r>
  <r>
    <x v="0"/>
    <n v="1185732"/>
    <d v="2021-11-06T00:00:00"/>
    <x v="5"/>
    <x v="28"/>
    <s v="Charleston"/>
    <x v="4"/>
    <n v="70"/>
    <n v="725"/>
    <n v="50750"/>
    <n v="17762.5"/>
    <s v="Online"/>
    <d v="2022-09-16T00:00:00"/>
    <x v="1"/>
    <n v="11"/>
    <x v="9"/>
    <x v="0"/>
    <x v="1"/>
  </r>
  <r>
    <x v="0"/>
    <n v="1185732"/>
    <d v="2021-11-06T00:00:00"/>
    <x v="5"/>
    <x v="28"/>
    <s v="Charleston"/>
    <x v="5"/>
    <n v="75"/>
    <n v="825"/>
    <n v="61875"/>
    <n v="30937.5"/>
    <s v="Online"/>
    <d v="2022-09-17T00:00:00"/>
    <x v="1"/>
    <n v="11"/>
    <x v="9"/>
    <x v="0"/>
    <x v="1"/>
  </r>
  <r>
    <x v="0"/>
    <n v="1185732"/>
    <d v="2021-12-05T00:00:00"/>
    <x v="5"/>
    <x v="28"/>
    <s v="Charleston"/>
    <x v="0"/>
    <n v="70"/>
    <n v="1075"/>
    <n v="75250"/>
    <n v="33862.5"/>
    <s v="Online"/>
    <d v="2022-09-18T00:00:00"/>
    <x v="1"/>
    <n v="12"/>
    <x v="10"/>
    <x v="0"/>
    <x v="0"/>
  </r>
  <r>
    <x v="0"/>
    <n v="1185732"/>
    <d v="2021-12-05T00:00:00"/>
    <x v="5"/>
    <x v="28"/>
    <s v="Charleston"/>
    <x v="1"/>
    <n v="60"/>
    <n v="875"/>
    <n v="52500.000000000015"/>
    <n v="18375"/>
    <s v="Online"/>
    <d v="2022-09-19T00:00:00"/>
    <x v="1"/>
    <n v="12"/>
    <x v="10"/>
    <x v="0"/>
    <x v="1"/>
  </r>
  <r>
    <x v="2"/>
    <n v="1185732"/>
    <d v="2021-12-05T00:00:00"/>
    <x v="5"/>
    <x v="28"/>
    <s v="Charleston"/>
    <x v="2"/>
    <n v="60"/>
    <n v="825"/>
    <n v="49500.000000000007"/>
    <n v="12375"/>
    <s v="Online"/>
    <d v="2022-09-20T00:00:00"/>
    <x v="1"/>
    <n v="12"/>
    <x v="10"/>
    <x v="0"/>
    <x v="1"/>
  </r>
  <r>
    <x v="2"/>
    <n v="1185732"/>
    <d v="2021-12-05T00:00:00"/>
    <x v="5"/>
    <x v="28"/>
    <s v="Charleston"/>
    <x v="3"/>
    <n v="60"/>
    <n v="775"/>
    <n v="46500.000000000007"/>
    <n v="13950"/>
    <s v="Online"/>
    <d v="2022-09-21T00:00:00"/>
    <x v="1"/>
    <n v="12"/>
    <x v="10"/>
    <x v="0"/>
    <x v="1"/>
  </r>
  <r>
    <x v="2"/>
    <n v="1185732"/>
    <d v="2021-12-05T00:00:00"/>
    <x v="5"/>
    <x v="28"/>
    <s v="Charleston"/>
    <x v="4"/>
    <n v="70"/>
    <n v="775"/>
    <n v="54250"/>
    <n v="18987.5"/>
    <s v="Online"/>
    <d v="2022-09-22T00:00:00"/>
    <x v="1"/>
    <n v="12"/>
    <x v="10"/>
    <x v="0"/>
    <x v="1"/>
  </r>
  <r>
    <x v="2"/>
    <n v="1185732"/>
    <d v="2021-12-05T00:00:00"/>
    <x v="5"/>
    <x v="28"/>
    <s v="Charleston"/>
    <x v="5"/>
    <n v="75"/>
    <n v="875"/>
    <n v="65625"/>
    <n v="32812.5"/>
    <s v="Online"/>
    <d v="2022-09-23T00:00:00"/>
    <x v="1"/>
    <n v="12"/>
    <x v="10"/>
    <x v="0"/>
    <x v="1"/>
  </r>
  <r>
    <x v="2"/>
    <n v="1185732"/>
    <d v="2021-01-06T00:00:00"/>
    <x v="5"/>
    <x v="28"/>
    <s v="Charleston"/>
    <x v="0"/>
    <n v="35"/>
    <n v="925"/>
    <n v="32375"/>
    <n v="12950"/>
    <s v="Online"/>
    <d v="2022-09-24T00:00:00"/>
    <x v="1"/>
    <n v="1"/>
    <x v="0"/>
    <x v="0"/>
    <x v="0"/>
  </r>
  <r>
    <x v="2"/>
    <n v="1185732"/>
    <d v="2021-01-06T00:00:00"/>
    <x v="5"/>
    <x v="28"/>
    <s v="Charleston"/>
    <x v="1"/>
    <n v="35"/>
    <n v="725"/>
    <n v="25375"/>
    <n v="8881.25"/>
    <s v="Online"/>
    <d v="2022-09-25T00:00:00"/>
    <x v="1"/>
    <n v="1"/>
    <x v="0"/>
    <x v="0"/>
    <x v="1"/>
  </r>
  <r>
    <x v="2"/>
    <n v="1185732"/>
    <d v="2021-01-06T00:00:00"/>
    <x v="5"/>
    <x v="28"/>
    <s v="Charleston"/>
    <x v="2"/>
    <n v="25"/>
    <n v="725"/>
    <n v="18125.000000000007"/>
    <n v="7250"/>
    <s v="Online"/>
    <d v="2022-09-26T00:00:00"/>
    <x v="1"/>
    <n v="1"/>
    <x v="0"/>
    <x v="0"/>
    <x v="1"/>
  </r>
  <r>
    <x v="2"/>
    <n v="1185732"/>
    <d v="2021-01-06T00:00:00"/>
    <x v="5"/>
    <x v="28"/>
    <s v="Charleston"/>
    <x v="3"/>
    <n v="30"/>
    <n v="575"/>
    <n v="17250"/>
    <n v="6900"/>
    <s v="Online"/>
    <d v="2022-09-27T00:00:00"/>
    <x v="1"/>
    <n v="1"/>
    <x v="0"/>
    <x v="0"/>
    <x v="1"/>
  </r>
  <r>
    <x v="2"/>
    <n v="1185732"/>
    <d v="2021-01-06T00:00:00"/>
    <x v="5"/>
    <x v="28"/>
    <s v="Charleston"/>
    <x v="4"/>
    <n v="45"/>
    <n v="625"/>
    <n v="28125"/>
    <n v="9843.75"/>
    <s v="Online"/>
    <d v="2022-09-28T00:00:00"/>
    <x v="1"/>
    <n v="1"/>
    <x v="0"/>
    <x v="0"/>
    <x v="1"/>
  </r>
  <r>
    <x v="2"/>
    <n v="1185732"/>
    <d v="2021-01-06T00:00:00"/>
    <x v="5"/>
    <x v="28"/>
    <s v="Charleston"/>
    <x v="5"/>
    <n v="35"/>
    <n v="725"/>
    <n v="25375"/>
    <n v="12687.5"/>
    <s v="Online"/>
    <d v="2022-09-29T00:00:00"/>
    <x v="1"/>
    <n v="1"/>
    <x v="0"/>
    <x v="0"/>
    <x v="1"/>
  </r>
  <r>
    <x v="2"/>
    <n v="1185732"/>
    <d v="2021-02-04T00:00:00"/>
    <x v="5"/>
    <x v="28"/>
    <s v="Charleston"/>
    <x v="0"/>
    <n v="35"/>
    <n v="975"/>
    <n v="34125"/>
    <n v="13650"/>
    <s v="Online"/>
    <d v="2022-09-30T00:00:00"/>
    <x v="1"/>
    <n v="2"/>
    <x v="1"/>
    <x v="0"/>
    <x v="0"/>
  </r>
  <r>
    <x v="2"/>
    <n v="1185732"/>
    <d v="2021-02-04T00:00:00"/>
    <x v="5"/>
    <x v="28"/>
    <s v="Charleston"/>
    <x v="1"/>
    <n v="35"/>
    <n v="625"/>
    <n v="21875"/>
    <n v="7656.25"/>
    <s v="Online"/>
    <d v="2022-10-01T00:00:00"/>
    <x v="1"/>
    <n v="2"/>
    <x v="1"/>
    <x v="0"/>
    <x v="1"/>
  </r>
  <r>
    <x v="2"/>
    <n v="1185732"/>
    <d v="2021-02-04T00:00:00"/>
    <x v="5"/>
    <x v="28"/>
    <s v="Charleston"/>
    <x v="2"/>
    <n v="25"/>
    <n v="675"/>
    <n v="16875.000000000007"/>
    <n v="6750"/>
    <s v="Online"/>
    <d v="2022-10-02T00:00:00"/>
    <x v="1"/>
    <n v="2"/>
    <x v="1"/>
    <x v="0"/>
    <x v="1"/>
  </r>
  <r>
    <x v="2"/>
    <n v="1185732"/>
    <d v="2021-02-04T00:00:00"/>
    <x v="5"/>
    <x v="29"/>
    <s v="Charlotte"/>
    <x v="3"/>
    <n v="30"/>
    <n v="525"/>
    <n v="15750"/>
    <n v="6300"/>
    <s v="Online"/>
    <d v="2022-10-03T00:00:00"/>
    <x v="1"/>
    <n v="2"/>
    <x v="1"/>
    <x v="0"/>
    <x v="1"/>
  </r>
  <r>
    <x v="2"/>
    <n v="1185732"/>
    <d v="2021-02-04T00:00:00"/>
    <x v="5"/>
    <x v="29"/>
    <s v="Charlotte"/>
    <x v="4"/>
    <n v="45"/>
    <n v="600"/>
    <n v="27000"/>
    <n v="9450"/>
    <s v="Online"/>
    <d v="2022-10-04T00:00:00"/>
    <x v="1"/>
    <n v="2"/>
    <x v="1"/>
    <x v="0"/>
    <x v="1"/>
  </r>
  <r>
    <x v="2"/>
    <n v="1185732"/>
    <d v="2021-02-04T00:00:00"/>
    <x v="5"/>
    <x v="29"/>
    <s v="Charlotte"/>
    <x v="5"/>
    <n v="30"/>
    <n v="700"/>
    <n v="21000"/>
    <n v="10500"/>
    <s v="Online"/>
    <d v="2022-10-05T00:00:00"/>
    <x v="1"/>
    <n v="2"/>
    <x v="1"/>
    <x v="0"/>
    <x v="1"/>
  </r>
  <r>
    <x v="2"/>
    <n v="1185732"/>
    <d v="2021-03-02T00:00:00"/>
    <x v="5"/>
    <x v="29"/>
    <s v="Charlotte"/>
    <x v="0"/>
    <n v="30"/>
    <n v="920"/>
    <n v="27600"/>
    <n v="11040"/>
    <s v="Online"/>
    <d v="2022-10-06T00:00:00"/>
    <x v="1"/>
    <n v="3"/>
    <x v="2"/>
    <x v="0"/>
    <x v="0"/>
  </r>
  <r>
    <x v="2"/>
    <n v="1185732"/>
    <d v="2021-03-02T00:00:00"/>
    <x v="5"/>
    <x v="29"/>
    <s v="Charlotte"/>
    <x v="1"/>
    <n v="30"/>
    <n v="600"/>
    <n v="18000"/>
    <n v="6300"/>
    <s v="Online"/>
    <d v="2022-10-07T00:00:00"/>
    <x v="1"/>
    <n v="3"/>
    <x v="2"/>
    <x v="0"/>
    <x v="1"/>
  </r>
  <r>
    <x v="2"/>
    <n v="1185732"/>
    <d v="2021-03-02T00:00:00"/>
    <x v="5"/>
    <x v="29"/>
    <s v="Charlotte"/>
    <x v="2"/>
    <n v="20"/>
    <n v="625"/>
    <n v="12500"/>
    <n v="5000"/>
    <s v="Online"/>
    <d v="2022-10-08T00:00:00"/>
    <x v="1"/>
    <n v="3"/>
    <x v="2"/>
    <x v="0"/>
    <x v="1"/>
  </r>
  <r>
    <x v="2"/>
    <n v="1185732"/>
    <d v="2021-03-02T00:00:00"/>
    <x v="5"/>
    <x v="29"/>
    <s v="Charlotte"/>
    <x v="3"/>
    <n v="25"/>
    <n v="475"/>
    <n v="11874.999999999996"/>
    <n v="4750"/>
    <s v="Online"/>
    <d v="2022-10-09T00:00:00"/>
    <x v="1"/>
    <n v="3"/>
    <x v="2"/>
    <x v="0"/>
    <x v="1"/>
  </r>
  <r>
    <x v="2"/>
    <n v="1185732"/>
    <d v="2021-03-02T00:00:00"/>
    <x v="5"/>
    <x v="29"/>
    <s v="Charlotte"/>
    <x v="4"/>
    <n v="40"/>
    <n v="525"/>
    <n v="21000.000000000004"/>
    <n v="7350"/>
    <s v="Online"/>
    <d v="2022-10-10T00:00:00"/>
    <x v="1"/>
    <n v="3"/>
    <x v="2"/>
    <x v="0"/>
    <x v="1"/>
  </r>
  <r>
    <x v="2"/>
    <n v="1185732"/>
    <d v="2021-03-02T00:00:00"/>
    <x v="5"/>
    <x v="29"/>
    <s v="Charlotte"/>
    <x v="5"/>
    <n v="30"/>
    <n v="625"/>
    <n v="18750"/>
    <n v="9375"/>
    <s v="Online"/>
    <d v="2022-10-11T00:00:00"/>
    <x v="1"/>
    <n v="3"/>
    <x v="2"/>
    <x v="0"/>
    <x v="1"/>
  </r>
  <r>
    <x v="2"/>
    <n v="1185732"/>
    <d v="2021-04-03T00:00:00"/>
    <x v="5"/>
    <x v="29"/>
    <s v="Charlotte"/>
    <x v="0"/>
    <n v="30"/>
    <n v="875"/>
    <n v="26250"/>
    <n v="10500"/>
    <s v="Online"/>
    <d v="2022-10-12T00:00:00"/>
    <x v="1"/>
    <n v="4"/>
    <x v="3"/>
    <x v="0"/>
    <x v="0"/>
  </r>
  <r>
    <x v="2"/>
    <n v="1185732"/>
    <d v="2021-04-03T00:00:00"/>
    <x v="5"/>
    <x v="29"/>
    <s v="Charlotte"/>
    <x v="1"/>
    <n v="30"/>
    <n v="575"/>
    <n v="17250"/>
    <n v="6037.5"/>
    <s v="Online"/>
    <d v="2022-10-13T00:00:00"/>
    <x v="1"/>
    <n v="4"/>
    <x v="3"/>
    <x v="0"/>
    <x v="1"/>
  </r>
  <r>
    <x v="2"/>
    <n v="1185732"/>
    <d v="2021-04-03T00:00:00"/>
    <x v="5"/>
    <x v="29"/>
    <s v="Charlotte"/>
    <x v="2"/>
    <n v="20"/>
    <n v="575"/>
    <n v="11500"/>
    <n v="4600"/>
    <s v="Online"/>
    <d v="2022-10-14T00:00:00"/>
    <x v="1"/>
    <n v="4"/>
    <x v="3"/>
    <x v="0"/>
    <x v="1"/>
  </r>
  <r>
    <x v="2"/>
    <n v="1185732"/>
    <d v="2021-04-03T00:00:00"/>
    <x v="5"/>
    <x v="29"/>
    <s v="Charlotte"/>
    <x v="3"/>
    <n v="25"/>
    <n v="500"/>
    <n v="12499.999999999996"/>
    <n v="5000"/>
    <s v="Online"/>
    <d v="2022-10-15T00:00:00"/>
    <x v="1"/>
    <n v="4"/>
    <x v="3"/>
    <x v="0"/>
    <x v="1"/>
  </r>
  <r>
    <x v="2"/>
    <n v="1185732"/>
    <d v="2021-04-03T00:00:00"/>
    <x v="5"/>
    <x v="29"/>
    <s v="Charlotte"/>
    <x v="4"/>
    <n v="45"/>
    <n v="525"/>
    <n v="23625"/>
    <n v="8268.75"/>
    <s v="Online"/>
    <d v="2022-10-16T00:00:00"/>
    <x v="1"/>
    <n v="4"/>
    <x v="3"/>
    <x v="0"/>
    <x v="1"/>
  </r>
  <r>
    <x v="2"/>
    <n v="1185732"/>
    <d v="2021-04-03T00:00:00"/>
    <x v="5"/>
    <x v="29"/>
    <s v="Charlotte"/>
    <x v="5"/>
    <n v="35"/>
    <n v="675"/>
    <n v="23625"/>
    <n v="11812.5"/>
    <s v="Online"/>
    <d v="2022-10-17T00:00:00"/>
    <x v="1"/>
    <n v="4"/>
    <x v="3"/>
    <x v="0"/>
    <x v="1"/>
  </r>
  <r>
    <x v="2"/>
    <n v="1185732"/>
    <d v="2021-05-02T00:00:00"/>
    <x v="5"/>
    <x v="29"/>
    <s v="Charlotte"/>
    <x v="0"/>
    <n v="45"/>
    <n v="945"/>
    <n v="42525"/>
    <n v="17010"/>
    <s v="Online"/>
    <d v="2022-10-18T00:00:00"/>
    <x v="1"/>
    <n v="5"/>
    <x v="4"/>
    <x v="0"/>
    <x v="0"/>
  </r>
  <r>
    <x v="2"/>
    <n v="1185732"/>
    <d v="2021-05-02T00:00:00"/>
    <x v="5"/>
    <x v="29"/>
    <s v="Charlotte"/>
    <x v="1"/>
    <n v="45"/>
    <n v="650"/>
    <n v="29250"/>
    <n v="10237.5"/>
    <s v="Online"/>
    <d v="2022-10-19T00:00:00"/>
    <x v="1"/>
    <n v="5"/>
    <x v="4"/>
    <x v="0"/>
    <x v="1"/>
  </r>
  <r>
    <x v="2"/>
    <n v="1185732"/>
    <d v="2021-05-02T00:00:00"/>
    <x v="5"/>
    <x v="29"/>
    <s v="Charlotte"/>
    <x v="2"/>
    <n v="40"/>
    <n v="625"/>
    <n v="25000"/>
    <n v="10000"/>
    <s v="Online"/>
    <d v="2022-10-20T00:00:00"/>
    <x v="1"/>
    <n v="5"/>
    <x v="4"/>
    <x v="0"/>
    <x v="1"/>
  </r>
  <r>
    <x v="2"/>
    <n v="1185732"/>
    <d v="2021-05-02T00:00:00"/>
    <x v="5"/>
    <x v="29"/>
    <s v="Charlotte"/>
    <x v="3"/>
    <n v="40"/>
    <n v="575"/>
    <n v="23000"/>
    <n v="9200"/>
    <s v="Online"/>
    <d v="2022-10-21T00:00:00"/>
    <x v="1"/>
    <n v="5"/>
    <x v="4"/>
    <x v="0"/>
    <x v="1"/>
  </r>
  <r>
    <x v="2"/>
    <n v="1185732"/>
    <d v="2021-05-02T00:00:00"/>
    <x v="5"/>
    <x v="29"/>
    <s v="Charlotte"/>
    <x v="4"/>
    <n v="50"/>
    <n v="600"/>
    <n v="29999.999999999993"/>
    <n v="10500"/>
    <s v="Online"/>
    <d v="2022-10-22T00:00:00"/>
    <x v="1"/>
    <n v="5"/>
    <x v="4"/>
    <x v="0"/>
    <x v="1"/>
  </r>
  <r>
    <x v="2"/>
    <n v="1185732"/>
    <d v="2021-05-02T00:00:00"/>
    <x v="5"/>
    <x v="29"/>
    <s v="Charlotte"/>
    <x v="5"/>
    <n v="55"/>
    <n v="700"/>
    <n v="38499.999999999993"/>
    <n v="19250"/>
    <s v="Online"/>
    <d v="2022-10-23T00:00:00"/>
    <x v="1"/>
    <n v="5"/>
    <x v="4"/>
    <x v="0"/>
    <x v="1"/>
  </r>
  <r>
    <x v="2"/>
    <n v="1185732"/>
    <d v="2021-06-04T00:00:00"/>
    <x v="5"/>
    <x v="29"/>
    <s v="Charlotte"/>
    <x v="0"/>
    <n v="50"/>
    <n v="950"/>
    <n v="47499.999999999993"/>
    <n v="19000"/>
    <s v="Online"/>
    <d v="2022-10-24T00:00:00"/>
    <x v="1"/>
    <n v="6"/>
    <x v="11"/>
    <x v="0"/>
    <x v="0"/>
  </r>
  <r>
    <x v="2"/>
    <n v="1185732"/>
    <d v="2021-06-04T00:00:00"/>
    <x v="5"/>
    <x v="29"/>
    <s v="Charlotte"/>
    <x v="1"/>
    <n v="45"/>
    <n v="700"/>
    <n v="31500"/>
    <n v="11025"/>
    <s v="Online"/>
    <d v="2022-10-25T00:00:00"/>
    <x v="1"/>
    <n v="6"/>
    <x v="11"/>
    <x v="0"/>
    <x v="1"/>
  </r>
  <r>
    <x v="2"/>
    <n v="1185732"/>
    <d v="2021-06-04T00:00:00"/>
    <x v="5"/>
    <x v="29"/>
    <s v="Charlotte"/>
    <x v="2"/>
    <n v="50"/>
    <n v="675"/>
    <n v="33750"/>
    <n v="13500"/>
    <s v="Online"/>
    <d v="2022-10-26T00:00:00"/>
    <x v="1"/>
    <n v="6"/>
    <x v="11"/>
    <x v="0"/>
    <x v="1"/>
  </r>
  <r>
    <x v="2"/>
    <n v="1185732"/>
    <d v="2021-06-04T00:00:00"/>
    <x v="5"/>
    <x v="29"/>
    <s v="Charlotte"/>
    <x v="3"/>
    <n v="50"/>
    <n v="650"/>
    <n v="32500"/>
    <n v="13000"/>
    <s v="Online"/>
    <d v="2022-10-27T00:00:00"/>
    <x v="1"/>
    <n v="6"/>
    <x v="11"/>
    <x v="0"/>
    <x v="1"/>
  </r>
  <r>
    <x v="2"/>
    <n v="1185732"/>
    <d v="2021-06-04T00:00:00"/>
    <x v="5"/>
    <x v="29"/>
    <s v="Charlotte"/>
    <x v="4"/>
    <n v="65"/>
    <n v="650"/>
    <n v="42250"/>
    <n v="14787.5"/>
    <s v="Online"/>
    <d v="2022-10-28T00:00:00"/>
    <x v="1"/>
    <n v="6"/>
    <x v="11"/>
    <x v="0"/>
    <x v="1"/>
  </r>
  <r>
    <x v="2"/>
    <n v="1185732"/>
    <d v="2021-06-04T00:00:00"/>
    <x v="5"/>
    <x v="29"/>
    <s v="Charlotte"/>
    <x v="5"/>
    <n v="70"/>
    <n v="825"/>
    <n v="57750"/>
    <n v="28875"/>
    <s v="Online"/>
    <d v="2022-10-29T00:00:00"/>
    <x v="1"/>
    <n v="6"/>
    <x v="11"/>
    <x v="0"/>
    <x v="1"/>
  </r>
  <r>
    <x v="2"/>
    <n v="1185732"/>
    <d v="2021-07-02T00:00:00"/>
    <x v="5"/>
    <x v="29"/>
    <s v="Charlotte"/>
    <x v="0"/>
    <n v="65"/>
    <n v="1050"/>
    <n v="68250"/>
    <n v="27300"/>
    <s v="Online"/>
    <d v="2022-10-30T00:00:00"/>
    <x v="1"/>
    <n v="7"/>
    <x v="5"/>
    <x v="0"/>
    <x v="0"/>
  </r>
  <r>
    <x v="2"/>
    <n v="1185732"/>
    <d v="2021-07-02T00:00:00"/>
    <x v="5"/>
    <x v="29"/>
    <s v="Charlotte"/>
    <x v="1"/>
    <n v="60"/>
    <n v="800"/>
    <n v="48000.000000000007"/>
    <n v="16800"/>
    <s v="Online"/>
    <d v="2022-10-31T00:00:00"/>
    <x v="1"/>
    <n v="7"/>
    <x v="5"/>
    <x v="0"/>
    <x v="1"/>
  </r>
  <r>
    <x v="2"/>
    <n v="1185732"/>
    <d v="2021-07-02T00:00:00"/>
    <x v="5"/>
    <x v="29"/>
    <s v="Charlotte"/>
    <x v="2"/>
    <n v="55"/>
    <n v="725"/>
    <n v="39875.000000000007"/>
    <n v="15950"/>
    <s v="Online"/>
    <d v="2022-11-01T00:00:00"/>
    <x v="1"/>
    <n v="7"/>
    <x v="5"/>
    <x v="0"/>
    <x v="1"/>
  </r>
  <r>
    <x v="2"/>
    <n v="1185732"/>
    <d v="2021-07-02T00:00:00"/>
    <x v="5"/>
    <x v="29"/>
    <s v="Charlotte"/>
    <x v="3"/>
    <n v="55"/>
    <n v="675"/>
    <n v="37125.000000000007"/>
    <n v="14850"/>
    <s v="Online"/>
    <d v="2022-11-02T00:00:00"/>
    <x v="1"/>
    <n v="7"/>
    <x v="5"/>
    <x v="0"/>
    <x v="1"/>
  </r>
  <r>
    <x v="2"/>
    <n v="1185732"/>
    <d v="2021-07-02T00:00:00"/>
    <x v="5"/>
    <x v="29"/>
    <s v="Charlotte"/>
    <x v="4"/>
    <n v="65"/>
    <n v="700"/>
    <n v="45500"/>
    <n v="15925"/>
    <s v="Online"/>
    <d v="2022-11-03T00:00:00"/>
    <x v="1"/>
    <n v="7"/>
    <x v="5"/>
    <x v="0"/>
    <x v="1"/>
  </r>
  <r>
    <x v="2"/>
    <n v="1185732"/>
    <d v="2021-07-02T00:00:00"/>
    <x v="5"/>
    <x v="29"/>
    <s v="Charlotte"/>
    <x v="5"/>
    <n v="70"/>
    <n v="875"/>
    <n v="61250"/>
    <n v="30625"/>
    <s v="Online"/>
    <d v="2022-11-04T00:00:00"/>
    <x v="1"/>
    <n v="7"/>
    <x v="5"/>
    <x v="0"/>
    <x v="1"/>
  </r>
  <r>
    <x v="2"/>
    <n v="1185732"/>
    <d v="2021-08-03T00:00:00"/>
    <x v="5"/>
    <x v="29"/>
    <s v="Charlotte"/>
    <x v="0"/>
    <n v="65"/>
    <n v="1025"/>
    <n v="66625"/>
    <n v="26650"/>
    <s v="Online"/>
    <d v="2022-11-05T00:00:00"/>
    <x v="1"/>
    <n v="8"/>
    <x v="6"/>
    <x v="0"/>
    <x v="0"/>
  </r>
  <r>
    <x v="2"/>
    <n v="1185732"/>
    <d v="2021-08-03T00:00:00"/>
    <x v="5"/>
    <x v="29"/>
    <s v="Charlotte"/>
    <x v="1"/>
    <n v="60"/>
    <n v="800"/>
    <n v="48000.000000000007"/>
    <n v="16800"/>
    <s v="Online"/>
    <d v="2022-11-06T00:00:00"/>
    <x v="1"/>
    <n v="8"/>
    <x v="6"/>
    <x v="0"/>
    <x v="1"/>
  </r>
  <r>
    <x v="2"/>
    <n v="1185732"/>
    <d v="2021-08-03T00:00:00"/>
    <x v="5"/>
    <x v="29"/>
    <s v="Charlotte"/>
    <x v="2"/>
    <n v="55"/>
    <n v="725"/>
    <n v="39875.000000000007"/>
    <n v="15950"/>
    <s v="Online"/>
    <d v="2022-11-07T00:00:00"/>
    <x v="1"/>
    <n v="8"/>
    <x v="6"/>
    <x v="0"/>
    <x v="1"/>
  </r>
  <r>
    <x v="2"/>
    <n v="1185732"/>
    <d v="2021-08-03T00:00:00"/>
    <x v="5"/>
    <x v="29"/>
    <s v="Charlotte"/>
    <x v="3"/>
    <n v="45"/>
    <n v="675"/>
    <n v="30375"/>
    <n v="12150"/>
    <s v="Online"/>
    <d v="2022-11-08T00:00:00"/>
    <x v="1"/>
    <n v="8"/>
    <x v="6"/>
    <x v="0"/>
    <x v="1"/>
  </r>
  <r>
    <x v="2"/>
    <n v="1185732"/>
    <d v="2021-08-03T00:00:00"/>
    <x v="5"/>
    <x v="29"/>
    <s v="Charlotte"/>
    <x v="4"/>
    <n v="55"/>
    <n v="650"/>
    <n v="35750.000000000007"/>
    <n v="12512.5"/>
    <s v="Online"/>
    <d v="2022-11-09T00:00:00"/>
    <x v="1"/>
    <n v="8"/>
    <x v="6"/>
    <x v="0"/>
    <x v="1"/>
  </r>
  <r>
    <x v="2"/>
    <n v="1185732"/>
    <d v="2021-08-03T00:00:00"/>
    <x v="5"/>
    <x v="29"/>
    <s v="Charlotte"/>
    <x v="5"/>
    <n v="60"/>
    <n v="825"/>
    <n v="49500.000000000007"/>
    <n v="24750"/>
    <s v="Online"/>
    <d v="2022-11-10T00:00:00"/>
    <x v="1"/>
    <n v="8"/>
    <x v="6"/>
    <x v="0"/>
    <x v="1"/>
  </r>
  <r>
    <x v="2"/>
    <n v="1185732"/>
    <d v="2021-09-02T00:00:00"/>
    <x v="5"/>
    <x v="29"/>
    <s v="Charlotte"/>
    <x v="0"/>
    <n v="55"/>
    <n v="925"/>
    <n v="50875.000000000007"/>
    <n v="20350"/>
    <s v="Online"/>
    <d v="2022-11-11T00:00:00"/>
    <x v="1"/>
    <n v="9"/>
    <x v="7"/>
    <x v="0"/>
    <x v="0"/>
  </r>
  <r>
    <x v="2"/>
    <n v="1185732"/>
    <d v="2021-09-02T00:00:00"/>
    <x v="5"/>
    <x v="29"/>
    <s v="Charlotte"/>
    <x v="1"/>
    <n v="50"/>
    <n v="725"/>
    <n v="36250.000000000015"/>
    <n v="12687.5"/>
    <s v="Online"/>
    <d v="2022-11-12T00:00:00"/>
    <x v="1"/>
    <n v="9"/>
    <x v="7"/>
    <x v="0"/>
    <x v="1"/>
  </r>
  <r>
    <x v="2"/>
    <n v="1185732"/>
    <d v="2021-09-02T00:00:00"/>
    <x v="5"/>
    <x v="29"/>
    <s v="Charlotte"/>
    <x v="2"/>
    <n v="30"/>
    <n v="625"/>
    <n v="18750.000000000004"/>
    <n v="7500"/>
    <s v="Online"/>
    <d v="2022-11-13T00:00:00"/>
    <x v="1"/>
    <n v="9"/>
    <x v="7"/>
    <x v="0"/>
    <x v="1"/>
  </r>
  <r>
    <x v="2"/>
    <n v="1185732"/>
    <d v="2021-09-02T00:00:00"/>
    <x v="5"/>
    <x v="29"/>
    <s v="Charlotte"/>
    <x v="3"/>
    <n v="30"/>
    <n v="600"/>
    <n v="18000.000000000004"/>
    <n v="7200"/>
    <s v="Online"/>
    <d v="2022-11-14T00:00:00"/>
    <x v="1"/>
    <n v="9"/>
    <x v="7"/>
    <x v="0"/>
    <x v="1"/>
  </r>
  <r>
    <x v="2"/>
    <n v="1185732"/>
    <d v="2021-09-02T00:00:00"/>
    <x v="5"/>
    <x v="29"/>
    <s v="Charlotte"/>
    <x v="4"/>
    <n v="40"/>
    <n v="600"/>
    <n v="24000"/>
    <n v="8400"/>
    <s v="Online"/>
    <d v="2022-11-15T00:00:00"/>
    <x v="1"/>
    <n v="9"/>
    <x v="7"/>
    <x v="0"/>
    <x v="1"/>
  </r>
  <r>
    <x v="2"/>
    <n v="1185732"/>
    <d v="2021-09-02T00:00:00"/>
    <x v="5"/>
    <x v="29"/>
    <s v="Charlotte"/>
    <x v="5"/>
    <n v="45"/>
    <n v="700"/>
    <n v="31500.000000000007"/>
    <n v="15750"/>
    <s v="Online"/>
    <d v="2022-11-16T00:00:00"/>
    <x v="1"/>
    <n v="9"/>
    <x v="7"/>
    <x v="0"/>
    <x v="1"/>
  </r>
  <r>
    <x v="2"/>
    <n v="1185732"/>
    <d v="2021-10-04T00:00:00"/>
    <x v="5"/>
    <x v="29"/>
    <s v="Charlotte"/>
    <x v="0"/>
    <n v="45"/>
    <n v="875"/>
    <n v="39375.000000000007"/>
    <n v="15750"/>
    <s v="Online"/>
    <d v="2022-11-17T00:00:00"/>
    <x v="1"/>
    <n v="10"/>
    <x v="8"/>
    <x v="0"/>
    <x v="0"/>
  </r>
  <r>
    <x v="2"/>
    <n v="1185732"/>
    <d v="2021-10-04T00:00:00"/>
    <x v="5"/>
    <x v="29"/>
    <s v="Charlotte"/>
    <x v="1"/>
    <n v="35"/>
    <n v="700"/>
    <n v="24500.000000000007"/>
    <n v="8575"/>
    <s v="Online"/>
    <d v="2022-11-18T00:00:00"/>
    <x v="1"/>
    <n v="10"/>
    <x v="8"/>
    <x v="0"/>
    <x v="1"/>
  </r>
  <r>
    <x v="2"/>
    <n v="1185732"/>
    <d v="2021-10-04T00:00:00"/>
    <x v="5"/>
    <x v="29"/>
    <s v="Charlotte"/>
    <x v="2"/>
    <n v="35"/>
    <n v="575"/>
    <n v="20125.000000000004"/>
    <n v="8050"/>
    <s v="Online"/>
    <d v="2022-11-19T00:00:00"/>
    <x v="1"/>
    <n v="10"/>
    <x v="8"/>
    <x v="0"/>
    <x v="1"/>
  </r>
  <r>
    <x v="2"/>
    <n v="1185732"/>
    <d v="2021-10-04T00:00:00"/>
    <x v="5"/>
    <x v="29"/>
    <s v="Charlotte"/>
    <x v="3"/>
    <n v="35"/>
    <n v="550"/>
    <n v="19250.000000000004"/>
    <n v="7700"/>
    <s v="Online"/>
    <d v="2022-11-20T00:00:00"/>
    <x v="1"/>
    <n v="10"/>
    <x v="8"/>
    <x v="0"/>
    <x v="1"/>
  </r>
  <r>
    <x v="2"/>
    <n v="1185732"/>
    <d v="2021-10-04T00:00:00"/>
    <x v="5"/>
    <x v="29"/>
    <s v="Charlotte"/>
    <x v="4"/>
    <n v="45"/>
    <n v="550"/>
    <n v="24750.000000000004"/>
    <n v="8662.5"/>
    <s v="Online"/>
    <d v="2022-11-21T00:00:00"/>
    <x v="1"/>
    <n v="10"/>
    <x v="8"/>
    <x v="0"/>
    <x v="1"/>
  </r>
  <r>
    <x v="2"/>
    <n v="1185732"/>
    <d v="2021-10-04T00:00:00"/>
    <x v="5"/>
    <x v="29"/>
    <s v="Charlotte"/>
    <x v="5"/>
    <n v="50"/>
    <n v="675"/>
    <n v="33750"/>
    <n v="16875"/>
    <s v="Online"/>
    <d v="2022-11-22T00:00:00"/>
    <x v="1"/>
    <n v="10"/>
    <x v="8"/>
    <x v="0"/>
    <x v="1"/>
  </r>
  <r>
    <x v="2"/>
    <n v="1185732"/>
    <d v="2021-11-03T00:00:00"/>
    <x v="5"/>
    <x v="29"/>
    <s v="Charlotte"/>
    <x v="0"/>
    <n v="45"/>
    <n v="825"/>
    <n v="37125.000000000007"/>
    <n v="14850"/>
    <s v="Online"/>
    <d v="2022-11-23T00:00:00"/>
    <x v="1"/>
    <n v="11"/>
    <x v="9"/>
    <x v="0"/>
    <x v="0"/>
  </r>
  <r>
    <x v="2"/>
    <n v="1185732"/>
    <d v="2021-11-03T00:00:00"/>
    <x v="5"/>
    <x v="29"/>
    <s v="Charlotte"/>
    <x v="1"/>
    <n v="35"/>
    <n v="650"/>
    <n v="22750.000000000007"/>
    <n v="7962.5"/>
    <s v="Online"/>
    <d v="2022-11-24T00:00:00"/>
    <x v="1"/>
    <n v="11"/>
    <x v="9"/>
    <x v="0"/>
    <x v="1"/>
  </r>
  <r>
    <x v="2"/>
    <n v="1185732"/>
    <d v="2021-11-03T00:00:00"/>
    <x v="5"/>
    <x v="29"/>
    <s v="Charlotte"/>
    <x v="2"/>
    <n v="40"/>
    <n v="595"/>
    <n v="23800.000000000007"/>
    <n v="9520"/>
    <s v="Online"/>
    <d v="2022-11-25T00:00:00"/>
    <x v="1"/>
    <n v="11"/>
    <x v="9"/>
    <x v="0"/>
    <x v="1"/>
  </r>
  <r>
    <x v="2"/>
    <n v="1185732"/>
    <d v="2021-11-03T00:00:00"/>
    <x v="5"/>
    <x v="29"/>
    <s v="Charlotte"/>
    <x v="3"/>
    <n v="60"/>
    <n v="650"/>
    <n v="39000.000000000015"/>
    <n v="15600"/>
    <s v="Online"/>
    <d v="2022-11-26T00:00:00"/>
    <x v="1"/>
    <n v="11"/>
    <x v="9"/>
    <x v="0"/>
    <x v="1"/>
  </r>
  <r>
    <x v="2"/>
    <n v="1185732"/>
    <d v="2021-11-03T00:00:00"/>
    <x v="5"/>
    <x v="29"/>
    <s v="Charlotte"/>
    <x v="4"/>
    <n v="75"/>
    <n v="625"/>
    <n v="46875.000000000015"/>
    <n v="16406.25"/>
    <s v="Online"/>
    <d v="2022-11-27T00:00:00"/>
    <x v="1"/>
    <n v="11"/>
    <x v="9"/>
    <x v="0"/>
    <x v="1"/>
  </r>
  <r>
    <x v="2"/>
    <n v="1185732"/>
    <d v="2021-11-03T00:00:00"/>
    <x v="5"/>
    <x v="29"/>
    <s v="Charlotte"/>
    <x v="5"/>
    <n v="75"/>
    <n v="725"/>
    <n v="54375"/>
    <n v="27187.5"/>
    <s v="Online"/>
    <d v="2022-11-28T00:00:00"/>
    <x v="1"/>
    <n v="11"/>
    <x v="9"/>
    <x v="0"/>
    <x v="1"/>
  </r>
  <r>
    <x v="2"/>
    <n v="1185732"/>
    <d v="2021-12-02T00:00:00"/>
    <x v="5"/>
    <x v="29"/>
    <s v="Charlotte"/>
    <x v="0"/>
    <n v="70"/>
    <n v="975"/>
    <n v="68250"/>
    <n v="27300"/>
    <s v="Online"/>
    <d v="2022-11-29T00:00:00"/>
    <x v="1"/>
    <n v="12"/>
    <x v="10"/>
    <x v="0"/>
    <x v="0"/>
  </r>
  <r>
    <x v="2"/>
    <n v="1185732"/>
    <d v="2021-12-02T00:00:00"/>
    <x v="5"/>
    <x v="29"/>
    <s v="Charlotte"/>
    <x v="1"/>
    <n v="60"/>
    <n v="775"/>
    <n v="46500.000000000007"/>
    <n v="16275"/>
    <s v="Online"/>
    <d v="2022-11-30T00:00:00"/>
    <x v="1"/>
    <n v="12"/>
    <x v="10"/>
    <x v="0"/>
    <x v="1"/>
  </r>
  <r>
    <x v="5"/>
    <n v="1185732"/>
    <d v="2021-12-02T00:00:00"/>
    <x v="5"/>
    <x v="29"/>
    <s v="Charlotte"/>
    <x v="2"/>
    <n v="60"/>
    <n v="725"/>
    <n v="43500.000000000007"/>
    <n v="17400"/>
    <s v="Online"/>
    <d v="2022-12-01T00:00:00"/>
    <x v="1"/>
    <n v="12"/>
    <x v="10"/>
    <x v="0"/>
    <x v="1"/>
  </r>
  <r>
    <x v="5"/>
    <n v="1185732"/>
    <d v="2021-12-02T00:00:00"/>
    <x v="5"/>
    <x v="29"/>
    <s v="Charlotte"/>
    <x v="3"/>
    <n v="60"/>
    <n v="675"/>
    <n v="40500.000000000007"/>
    <n v="16200"/>
    <s v="Online"/>
    <d v="2022-12-02T00:00:00"/>
    <x v="1"/>
    <n v="12"/>
    <x v="10"/>
    <x v="0"/>
    <x v="1"/>
  </r>
  <r>
    <x v="5"/>
    <n v="1185732"/>
    <d v="2021-12-02T00:00:00"/>
    <x v="5"/>
    <x v="29"/>
    <s v="Charlotte"/>
    <x v="4"/>
    <n v="70"/>
    <n v="675"/>
    <n v="47250"/>
    <n v="16537.5"/>
    <s v="Online"/>
    <d v="2022-12-03T00:00:00"/>
    <x v="1"/>
    <n v="12"/>
    <x v="10"/>
    <x v="0"/>
    <x v="1"/>
  </r>
  <r>
    <x v="5"/>
    <n v="1185732"/>
    <d v="2021-12-02T00:00:00"/>
    <x v="5"/>
    <x v="29"/>
    <s v="Charlotte"/>
    <x v="5"/>
    <n v="75"/>
    <n v="775"/>
    <n v="58125"/>
    <n v="29062.5"/>
    <s v="Online"/>
    <d v="2022-12-04T00:00:00"/>
    <x v="1"/>
    <n v="12"/>
    <x v="10"/>
    <x v="0"/>
    <x v="1"/>
  </r>
  <r>
    <x v="5"/>
    <n v="1185732"/>
    <d v="2021-01-13T00:00:00"/>
    <x v="5"/>
    <x v="29"/>
    <s v="Charlotte"/>
    <x v="0"/>
    <n v="35"/>
    <n v="775"/>
    <n v="27125"/>
    <n v="10850"/>
    <s v="Online"/>
    <d v="2022-12-05T00:00:00"/>
    <x v="1"/>
    <n v="1"/>
    <x v="0"/>
    <x v="0"/>
    <x v="0"/>
  </r>
  <r>
    <x v="5"/>
    <n v="1185732"/>
    <d v="2021-01-13T00:00:00"/>
    <x v="5"/>
    <x v="29"/>
    <s v="Charlotte"/>
    <x v="1"/>
    <n v="35"/>
    <n v="575"/>
    <n v="20125"/>
    <n v="7043.75"/>
    <s v="Online"/>
    <d v="2022-12-06T00:00:00"/>
    <x v="1"/>
    <n v="1"/>
    <x v="0"/>
    <x v="0"/>
    <x v="1"/>
  </r>
  <r>
    <x v="5"/>
    <n v="1185732"/>
    <d v="2021-01-13T00:00:00"/>
    <x v="5"/>
    <x v="29"/>
    <s v="Charlotte"/>
    <x v="2"/>
    <n v="25"/>
    <n v="575"/>
    <n v="14375.000000000004"/>
    <n v="5750"/>
    <s v="Online"/>
    <d v="2022-12-07T00:00:00"/>
    <x v="1"/>
    <n v="1"/>
    <x v="0"/>
    <x v="0"/>
    <x v="1"/>
  </r>
  <r>
    <x v="5"/>
    <n v="1185732"/>
    <d v="2021-01-13T00:00:00"/>
    <x v="5"/>
    <x v="29"/>
    <s v="Charlotte"/>
    <x v="3"/>
    <n v="30"/>
    <n v="425"/>
    <n v="12750"/>
    <n v="5100"/>
    <s v="Online"/>
    <d v="2022-12-08T00:00:00"/>
    <x v="1"/>
    <n v="1"/>
    <x v="0"/>
    <x v="0"/>
    <x v="1"/>
  </r>
  <r>
    <x v="5"/>
    <n v="1185732"/>
    <d v="2021-01-13T00:00:00"/>
    <x v="5"/>
    <x v="29"/>
    <s v="Charlotte"/>
    <x v="4"/>
    <n v="45"/>
    <n v="475"/>
    <n v="21375"/>
    <n v="7481.25"/>
    <s v="Online"/>
    <d v="2022-12-09T00:00:00"/>
    <x v="1"/>
    <n v="1"/>
    <x v="0"/>
    <x v="0"/>
    <x v="1"/>
  </r>
  <r>
    <x v="5"/>
    <n v="1185732"/>
    <d v="2021-01-13T00:00:00"/>
    <x v="5"/>
    <x v="29"/>
    <s v="Charlotte"/>
    <x v="5"/>
    <n v="35"/>
    <n v="575"/>
    <n v="20125"/>
    <n v="10062.5"/>
    <s v="Online"/>
    <d v="2022-12-10T00:00:00"/>
    <x v="1"/>
    <n v="1"/>
    <x v="0"/>
    <x v="0"/>
    <x v="1"/>
  </r>
  <r>
    <x v="5"/>
    <n v="1185732"/>
    <d v="2021-02-11T00:00:00"/>
    <x v="5"/>
    <x v="29"/>
    <s v="Charlotte"/>
    <x v="0"/>
    <n v="35"/>
    <n v="825"/>
    <n v="28875"/>
    <n v="11550"/>
    <s v="Online"/>
    <d v="2022-12-11T00:00:00"/>
    <x v="1"/>
    <n v="2"/>
    <x v="1"/>
    <x v="0"/>
    <x v="0"/>
  </r>
  <r>
    <x v="5"/>
    <n v="1185732"/>
    <d v="2021-02-11T00:00:00"/>
    <x v="5"/>
    <x v="29"/>
    <s v="Charlotte"/>
    <x v="1"/>
    <n v="35"/>
    <n v="475"/>
    <n v="16625"/>
    <n v="5818.75"/>
    <s v="Online"/>
    <d v="2022-12-12T00:00:00"/>
    <x v="1"/>
    <n v="2"/>
    <x v="1"/>
    <x v="0"/>
    <x v="1"/>
  </r>
  <r>
    <x v="5"/>
    <n v="1185732"/>
    <d v="2021-02-11T00:00:00"/>
    <x v="5"/>
    <x v="29"/>
    <s v="Charlotte"/>
    <x v="2"/>
    <n v="25"/>
    <n v="525"/>
    <n v="13125.000000000004"/>
    <n v="5250"/>
    <s v="Online"/>
    <d v="2022-12-13T00:00:00"/>
    <x v="1"/>
    <n v="2"/>
    <x v="1"/>
    <x v="0"/>
    <x v="1"/>
  </r>
  <r>
    <x v="5"/>
    <n v="1185732"/>
    <d v="2021-02-11T00:00:00"/>
    <x v="4"/>
    <x v="30"/>
    <s v="Columbus"/>
    <x v="3"/>
    <n v="30"/>
    <n v="375"/>
    <n v="11250"/>
    <n v="4500"/>
    <s v="Online"/>
    <d v="2022-12-14T00:00:00"/>
    <x v="1"/>
    <n v="2"/>
    <x v="1"/>
    <x v="0"/>
    <x v="1"/>
  </r>
  <r>
    <x v="5"/>
    <n v="1185732"/>
    <d v="2021-02-11T00:00:00"/>
    <x v="4"/>
    <x v="30"/>
    <s v="Columbus"/>
    <x v="4"/>
    <n v="45"/>
    <n v="450"/>
    <n v="20250"/>
    <n v="7087.5"/>
    <s v="Online"/>
    <d v="2022-12-15T00:00:00"/>
    <x v="1"/>
    <n v="2"/>
    <x v="1"/>
    <x v="0"/>
    <x v="1"/>
  </r>
  <r>
    <x v="5"/>
    <n v="1185732"/>
    <d v="2021-02-11T00:00:00"/>
    <x v="4"/>
    <x v="30"/>
    <s v="Columbus"/>
    <x v="5"/>
    <n v="30"/>
    <n v="550"/>
    <n v="16500"/>
    <n v="8250"/>
    <s v="Online"/>
    <d v="2022-12-16T00:00:00"/>
    <x v="1"/>
    <n v="2"/>
    <x v="1"/>
    <x v="0"/>
    <x v="1"/>
  </r>
  <r>
    <x v="5"/>
    <n v="1185732"/>
    <d v="2021-03-09T00:00:00"/>
    <x v="4"/>
    <x v="30"/>
    <s v="Columbus"/>
    <x v="0"/>
    <n v="30"/>
    <n v="770"/>
    <n v="23100"/>
    <n v="9240"/>
    <s v="Online"/>
    <d v="2022-12-17T00:00:00"/>
    <x v="1"/>
    <n v="3"/>
    <x v="2"/>
    <x v="0"/>
    <x v="0"/>
  </r>
  <r>
    <x v="5"/>
    <n v="1185732"/>
    <d v="2021-03-09T00:00:00"/>
    <x v="4"/>
    <x v="30"/>
    <s v="Columbus"/>
    <x v="1"/>
    <n v="30"/>
    <n v="450"/>
    <n v="13500"/>
    <n v="4725"/>
    <s v="Online"/>
    <d v="2022-12-18T00:00:00"/>
    <x v="1"/>
    <n v="3"/>
    <x v="2"/>
    <x v="0"/>
    <x v="1"/>
  </r>
  <r>
    <x v="5"/>
    <n v="1185732"/>
    <d v="2021-03-09T00:00:00"/>
    <x v="4"/>
    <x v="30"/>
    <s v="Columbus"/>
    <x v="2"/>
    <n v="20"/>
    <n v="475"/>
    <n v="9500"/>
    <n v="3800"/>
    <s v="Online"/>
    <d v="2022-12-19T00:00:00"/>
    <x v="1"/>
    <n v="3"/>
    <x v="2"/>
    <x v="0"/>
    <x v="1"/>
  </r>
  <r>
    <x v="5"/>
    <n v="1185732"/>
    <d v="2021-03-09T00:00:00"/>
    <x v="4"/>
    <x v="30"/>
    <s v="Columbus"/>
    <x v="3"/>
    <n v="25"/>
    <n v="325"/>
    <n v="8124.9999999999973"/>
    <n v="3250"/>
    <s v="Online"/>
    <d v="2022-12-20T00:00:00"/>
    <x v="1"/>
    <n v="3"/>
    <x v="2"/>
    <x v="0"/>
    <x v="1"/>
  </r>
  <r>
    <x v="5"/>
    <n v="1185732"/>
    <d v="2021-03-09T00:00:00"/>
    <x v="4"/>
    <x v="30"/>
    <s v="Columbus"/>
    <x v="4"/>
    <n v="40"/>
    <n v="375"/>
    <n v="15000.000000000004"/>
    <n v="5250"/>
    <s v="Online"/>
    <d v="2022-12-21T00:00:00"/>
    <x v="1"/>
    <n v="3"/>
    <x v="2"/>
    <x v="0"/>
    <x v="1"/>
  </r>
  <r>
    <x v="5"/>
    <n v="1185732"/>
    <d v="2021-03-09T00:00:00"/>
    <x v="4"/>
    <x v="30"/>
    <s v="Columbus"/>
    <x v="5"/>
    <n v="30"/>
    <n v="475"/>
    <n v="14250"/>
    <n v="7125"/>
    <s v="Online"/>
    <d v="2022-12-22T00:00:00"/>
    <x v="1"/>
    <n v="3"/>
    <x v="2"/>
    <x v="0"/>
    <x v="1"/>
  </r>
  <r>
    <x v="5"/>
    <n v="1185732"/>
    <d v="2021-04-10T00:00:00"/>
    <x v="4"/>
    <x v="30"/>
    <s v="Columbus"/>
    <x v="0"/>
    <n v="30"/>
    <n v="725"/>
    <n v="21750"/>
    <n v="8700"/>
    <s v="Online"/>
    <d v="2022-12-23T00:00:00"/>
    <x v="1"/>
    <n v="4"/>
    <x v="3"/>
    <x v="0"/>
    <x v="0"/>
  </r>
  <r>
    <x v="5"/>
    <n v="1185732"/>
    <d v="2021-04-10T00:00:00"/>
    <x v="4"/>
    <x v="30"/>
    <s v="Columbus"/>
    <x v="1"/>
    <n v="30"/>
    <n v="425"/>
    <n v="12750"/>
    <n v="4462.5"/>
    <s v="Online"/>
    <d v="2022-12-24T00:00:00"/>
    <x v="1"/>
    <n v="4"/>
    <x v="3"/>
    <x v="0"/>
    <x v="1"/>
  </r>
  <r>
    <x v="5"/>
    <n v="1185732"/>
    <d v="2021-04-10T00:00:00"/>
    <x v="4"/>
    <x v="30"/>
    <s v="Columbus"/>
    <x v="2"/>
    <n v="20"/>
    <n v="425"/>
    <n v="8500"/>
    <n v="3400"/>
    <s v="Online"/>
    <d v="2022-12-25T00:00:00"/>
    <x v="1"/>
    <n v="4"/>
    <x v="3"/>
    <x v="0"/>
    <x v="1"/>
  </r>
  <r>
    <x v="5"/>
    <n v="1185732"/>
    <d v="2021-04-10T00:00:00"/>
    <x v="4"/>
    <x v="30"/>
    <s v="Columbus"/>
    <x v="3"/>
    <n v="25"/>
    <n v="350"/>
    <n v="8749.9999999999964"/>
    <n v="3500"/>
    <s v="Online"/>
    <d v="2022-12-26T00:00:00"/>
    <x v="1"/>
    <n v="4"/>
    <x v="3"/>
    <x v="0"/>
    <x v="1"/>
  </r>
  <r>
    <x v="5"/>
    <n v="1185732"/>
    <d v="2021-04-10T00:00:00"/>
    <x v="4"/>
    <x v="30"/>
    <s v="Columbus"/>
    <x v="4"/>
    <n v="45"/>
    <n v="375"/>
    <n v="16875"/>
    <n v="5906.25"/>
    <s v="Online"/>
    <d v="2022-12-27T00:00:00"/>
    <x v="1"/>
    <n v="4"/>
    <x v="3"/>
    <x v="0"/>
    <x v="1"/>
  </r>
  <r>
    <x v="5"/>
    <n v="1185732"/>
    <d v="2021-04-10T00:00:00"/>
    <x v="4"/>
    <x v="30"/>
    <s v="Columbus"/>
    <x v="5"/>
    <n v="35"/>
    <n v="525"/>
    <n v="18375"/>
    <n v="9187.5"/>
    <s v="Online"/>
    <d v="2022-12-28T00:00:00"/>
    <x v="1"/>
    <n v="4"/>
    <x v="3"/>
    <x v="0"/>
    <x v="1"/>
  </r>
  <r>
    <x v="5"/>
    <n v="1185732"/>
    <d v="2021-05-09T00:00:00"/>
    <x v="4"/>
    <x v="30"/>
    <s v="Columbus"/>
    <x v="0"/>
    <n v="45"/>
    <n v="795"/>
    <n v="35775"/>
    <n v="14310"/>
    <s v="Online"/>
    <d v="2022-12-29T00:00:00"/>
    <x v="1"/>
    <n v="5"/>
    <x v="4"/>
    <x v="0"/>
    <x v="0"/>
  </r>
  <r>
    <x v="5"/>
    <n v="1185732"/>
    <d v="2021-05-09T00:00:00"/>
    <x v="4"/>
    <x v="30"/>
    <s v="Columbus"/>
    <x v="1"/>
    <n v="45"/>
    <n v="500"/>
    <n v="22500"/>
    <n v="7875"/>
    <s v="Online"/>
    <d v="2022-12-30T00:00:00"/>
    <x v="1"/>
    <n v="5"/>
    <x v="4"/>
    <x v="0"/>
    <x v="1"/>
  </r>
  <r>
    <x v="5"/>
    <n v="1185732"/>
    <d v="2021-05-09T00:00:00"/>
    <x v="4"/>
    <x v="30"/>
    <s v="Columbus"/>
    <x v="2"/>
    <n v="40"/>
    <n v="475"/>
    <n v="19000"/>
    <n v="7600"/>
    <s v="Online"/>
    <d v="2022-12-31T00:00:00"/>
    <x v="1"/>
    <n v="5"/>
    <x v="4"/>
    <x v="0"/>
    <x v="1"/>
  </r>
  <r>
    <x v="5"/>
    <n v="1185732"/>
    <d v="2021-05-09T00:00:00"/>
    <x v="4"/>
    <x v="30"/>
    <s v="Columbus"/>
    <x v="3"/>
    <n v="40"/>
    <n v="425"/>
    <n v="17000"/>
    <n v="6800"/>
    <s v="Online"/>
    <d v="2023-01-01T00:00:00"/>
    <x v="1"/>
    <n v="5"/>
    <x v="4"/>
    <x v="0"/>
    <x v="1"/>
  </r>
  <r>
    <x v="5"/>
    <n v="1185732"/>
    <d v="2021-05-09T00:00:00"/>
    <x v="4"/>
    <x v="30"/>
    <s v="Columbus"/>
    <x v="4"/>
    <n v="50"/>
    <n v="450"/>
    <n v="22499.999999999996"/>
    <n v="7875"/>
    <s v="Online"/>
    <d v="2023-01-02T00:00:00"/>
    <x v="1"/>
    <n v="5"/>
    <x v="4"/>
    <x v="0"/>
    <x v="1"/>
  </r>
  <r>
    <x v="5"/>
    <n v="1185732"/>
    <d v="2021-05-09T00:00:00"/>
    <x v="4"/>
    <x v="30"/>
    <s v="Columbus"/>
    <x v="5"/>
    <n v="55"/>
    <n v="550"/>
    <n v="30249.999999999993"/>
    <n v="15125"/>
    <s v="Online"/>
    <d v="2023-01-03T00:00:00"/>
    <x v="1"/>
    <n v="5"/>
    <x v="4"/>
    <x v="0"/>
    <x v="1"/>
  </r>
  <r>
    <x v="5"/>
    <n v="1185732"/>
    <d v="2021-06-11T00:00:00"/>
    <x v="4"/>
    <x v="30"/>
    <s v="Columbus"/>
    <x v="0"/>
    <n v="50"/>
    <n v="800"/>
    <n v="39999.999999999993"/>
    <n v="16000"/>
    <s v="Online"/>
    <d v="2023-01-04T00:00:00"/>
    <x v="1"/>
    <n v="6"/>
    <x v="11"/>
    <x v="0"/>
    <x v="0"/>
  </r>
  <r>
    <x v="5"/>
    <n v="1185732"/>
    <d v="2021-06-11T00:00:00"/>
    <x v="4"/>
    <x v="30"/>
    <s v="Columbus"/>
    <x v="1"/>
    <n v="45"/>
    <n v="550"/>
    <n v="24750"/>
    <n v="8662.5"/>
    <s v="Online"/>
    <d v="2023-01-05T00:00:00"/>
    <x v="1"/>
    <n v="6"/>
    <x v="11"/>
    <x v="0"/>
    <x v="1"/>
  </r>
  <r>
    <x v="5"/>
    <n v="1185732"/>
    <d v="2021-06-11T00:00:00"/>
    <x v="4"/>
    <x v="30"/>
    <s v="Columbus"/>
    <x v="2"/>
    <n v="50"/>
    <n v="525"/>
    <n v="26250"/>
    <n v="10500"/>
    <s v="Online"/>
    <d v="2023-01-06T00:00:00"/>
    <x v="1"/>
    <n v="6"/>
    <x v="11"/>
    <x v="0"/>
    <x v="1"/>
  </r>
  <r>
    <x v="5"/>
    <n v="1185732"/>
    <d v="2021-06-11T00:00:00"/>
    <x v="4"/>
    <x v="30"/>
    <s v="Columbus"/>
    <x v="3"/>
    <n v="50"/>
    <n v="500"/>
    <n v="25000"/>
    <n v="10000"/>
    <s v="Online"/>
    <d v="2023-01-07T00:00:00"/>
    <x v="1"/>
    <n v="6"/>
    <x v="11"/>
    <x v="0"/>
    <x v="1"/>
  </r>
  <r>
    <x v="5"/>
    <n v="1185732"/>
    <d v="2021-06-11T00:00:00"/>
    <x v="4"/>
    <x v="30"/>
    <s v="Columbus"/>
    <x v="4"/>
    <n v="65"/>
    <n v="500"/>
    <n v="32500"/>
    <n v="11375"/>
    <s v="Online"/>
    <d v="2023-01-08T00:00:00"/>
    <x v="1"/>
    <n v="6"/>
    <x v="11"/>
    <x v="0"/>
    <x v="1"/>
  </r>
  <r>
    <x v="5"/>
    <n v="1185732"/>
    <d v="2021-06-11T00:00:00"/>
    <x v="4"/>
    <x v="30"/>
    <s v="Columbus"/>
    <x v="5"/>
    <n v="70"/>
    <n v="675"/>
    <n v="47250"/>
    <n v="23625"/>
    <s v="Online"/>
    <d v="2023-01-09T00:00:00"/>
    <x v="1"/>
    <n v="6"/>
    <x v="11"/>
    <x v="0"/>
    <x v="1"/>
  </r>
  <r>
    <x v="5"/>
    <n v="1185732"/>
    <d v="2021-07-09T00:00:00"/>
    <x v="4"/>
    <x v="30"/>
    <s v="Columbus"/>
    <x v="0"/>
    <n v="65"/>
    <n v="900"/>
    <n v="58500"/>
    <n v="23400"/>
    <s v="Online"/>
    <d v="2023-01-10T00:00:00"/>
    <x v="1"/>
    <n v="7"/>
    <x v="5"/>
    <x v="0"/>
    <x v="0"/>
  </r>
  <r>
    <x v="5"/>
    <n v="1185732"/>
    <d v="2021-07-09T00:00:00"/>
    <x v="4"/>
    <x v="30"/>
    <s v="Columbus"/>
    <x v="1"/>
    <n v="60"/>
    <n v="650"/>
    <n v="39000.000000000007"/>
    <n v="13650"/>
    <s v="Online"/>
    <d v="2023-01-11T00:00:00"/>
    <x v="1"/>
    <n v="7"/>
    <x v="5"/>
    <x v="0"/>
    <x v="1"/>
  </r>
  <r>
    <x v="5"/>
    <n v="1185732"/>
    <d v="2021-07-09T00:00:00"/>
    <x v="4"/>
    <x v="30"/>
    <s v="Columbus"/>
    <x v="2"/>
    <n v="55"/>
    <n v="575"/>
    <n v="31625.000000000007"/>
    <n v="12650"/>
    <s v="Online"/>
    <d v="2023-01-12T00:00:00"/>
    <x v="1"/>
    <n v="7"/>
    <x v="5"/>
    <x v="0"/>
    <x v="1"/>
  </r>
  <r>
    <x v="5"/>
    <n v="1185732"/>
    <d v="2021-07-09T00:00:00"/>
    <x v="4"/>
    <x v="30"/>
    <s v="Columbus"/>
    <x v="3"/>
    <n v="55"/>
    <n v="525"/>
    <n v="28875.000000000007"/>
    <n v="11550"/>
    <s v="Online"/>
    <d v="2023-01-13T00:00:00"/>
    <x v="1"/>
    <n v="7"/>
    <x v="5"/>
    <x v="0"/>
    <x v="1"/>
  </r>
  <r>
    <x v="5"/>
    <n v="1185732"/>
    <d v="2021-07-09T00:00:00"/>
    <x v="4"/>
    <x v="30"/>
    <s v="Columbus"/>
    <x v="4"/>
    <n v="65"/>
    <n v="550"/>
    <n v="35750"/>
    <n v="12512.5"/>
    <s v="Online"/>
    <d v="2023-01-14T00:00:00"/>
    <x v="1"/>
    <n v="7"/>
    <x v="5"/>
    <x v="0"/>
    <x v="1"/>
  </r>
  <r>
    <x v="5"/>
    <n v="1185732"/>
    <d v="2021-07-09T00:00:00"/>
    <x v="4"/>
    <x v="30"/>
    <s v="Columbus"/>
    <x v="5"/>
    <n v="70"/>
    <n v="725"/>
    <n v="50750"/>
    <n v="25375"/>
    <s v="Online"/>
    <d v="2023-01-15T00:00:00"/>
    <x v="1"/>
    <n v="7"/>
    <x v="5"/>
    <x v="0"/>
    <x v="1"/>
  </r>
  <r>
    <x v="5"/>
    <n v="1185732"/>
    <d v="2021-08-10T00:00:00"/>
    <x v="4"/>
    <x v="30"/>
    <s v="Columbus"/>
    <x v="0"/>
    <n v="65"/>
    <n v="875"/>
    <n v="56875"/>
    <n v="22750"/>
    <s v="Online"/>
    <d v="2023-01-16T00:00:00"/>
    <x v="1"/>
    <n v="8"/>
    <x v="6"/>
    <x v="0"/>
    <x v="0"/>
  </r>
  <r>
    <x v="5"/>
    <n v="1185732"/>
    <d v="2021-08-10T00:00:00"/>
    <x v="4"/>
    <x v="30"/>
    <s v="Columbus"/>
    <x v="1"/>
    <n v="60"/>
    <n v="650"/>
    <n v="39000.000000000007"/>
    <n v="13650"/>
    <s v="Online"/>
    <d v="2023-01-17T00:00:00"/>
    <x v="1"/>
    <n v="8"/>
    <x v="6"/>
    <x v="0"/>
    <x v="1"/>
  </r>
  <r>
    <x v="5"/>
    <n v="1185732"/>
    <d v="2021-08-10T00:00:00"/>
    <x v="4"/>
    <x v="30"/>
    <s v="Columbus"/>
    <x v="2"/>
    <n v="55"/>
    <n v="575"/>
    <n v="31625.000000000007"/>
    <n v="12650"/>
    <s v="Online"/>
    <d v="2023-01-18T00:00:00"/>
    <x v="1"/>
    <n v="8"/>
    <x v="6"/>
    <x v="0"/>
    <x v="1"/>
  </r>
  <r>
    <x v="5"/>
    <n v="1185732"/>
    <d v="2021-08-10T00:00:00"/>
    <x v="4"/>
    <x v="30"/>
    <s v="Columbus"/>
    <x v="3"/>
    <n v="45"/>
    <n v="525"/>
    <n v="23625"/>
    <n v="9450"/>
    <s v="Online"/>
    <d v="2023-01-19T00:00:00"/>
    <x v="1"/>
    <n v="8"/>
    <x v="6"/>
    <x v="0"/>
    <x v="1"/>
  </r>
  <r>
    <x v="5"/>
    <n v="1185732"/>
    <d v="2021-08-10T00:00:00"/>
    <x v="4"/>
    <x v="30"/>
    <s v="Columbus"/>
    <x v="4"/>
    <n v="55"/>
    <n v="500"/>
    <n v="27500.000000000007"/>
    <n v="9625"/>
    <s v="Online"/>
    <d v="2023-01-20T00:00:00"/>
    <x v="1"/>
    <n v="8"/>
    <x v="6"/>
    <x v="0"/>
    <x v="1"/>
  </r>
  <r>
    <x v="5"/>
    <n v="1185732"/>
    <d v="2021-08-10T00:00:00"/>
    <x v="4"/>
    <x v="30"/>
    <s v="Columbus"/>
    <x v="5"/>
    <n v="60"/>
    <n v="675"/>
    <n v="40500.000000000007"/>
    <n v="20250"/>
    <s v="Online"/>
    <d v="2023-01-21T00:00:00"/>
    <x v="1"/>
    <n v="8"/>
    <x v="6"/>
    <x v="0"/>
    <x v="1"/>
  </r>
  <r>
    <x v="5"/>
    <n v="1185732"/>
    <d v="2021-09-09T00:00:00"/>
    <x v="4"/>
    <x v="30"/>
    <s v="Columbus"/>
    <x v="0"/>
    <n v="55"/>
    <n v="775"/>
    <n v="42625.000000000007"/>
    <n v="17050"/>
    <s v="Online"/>
    <d v="2023-01-22T00:00:00"/>
    <x v="1"/>
    <n v="9"/>
    <x v="7"/>
    <x v="0"/>
    <x v="0"/>
  </r>
  <r>
    <x v="5"/>
    <n v="1185732"/>
    <d v="2021-09-09T00:00:00"/>
    <x v="4"/>
    <x v="30"/>
    <s v="Columbus"/>
    <x v="1"/>
    <n v="50"/>
    <n v="575"/>
    <n v="28750.000000000007"/>
    <n v="10062.5"/>
    <s v="Online"/>
    <d v="2023-01-23T00:00:00"/>
    <x v="1"/>
    <n v="9"/>
    <x v="7"/>
    <x v="0"/>
    <x v="1"/>
  </r>
  <r>
    <x v="5"/>
    <n v="1185732"/>
    <d v="2021-09-09T00:00:00"/>
    <x v="4"/>
    <x v="30"/>
    <s v="Columbus"/>
    <x v="2"/>
    <n v="25"/>
    <n v="475"/>
    <n v="11875.000000000004"/>
    <n v="4750"/>
    <s v="Online"/>
    <d v="2023-01-24T00:00:00"/>
    <x v="1"/>
    <n v="9"/>
    <x v="7"/>
    <x v="0"/>
    <x v="1"/>
  </r>
  <r>
    <x v="5"/>
    <n v="1185732"/>
    <d v="2021-09-09T00:00:00"/>
    <x v="4"/>
    <x v="30"/>
    <s v="Columbus"/>
    <x v="3"/>
    <n v="25"/>
    <n v="450"/>
    <n v="11250.000000000004"/>
    <n v="4500"/>
    <s v="Online"/>
    <d v="2023-01-25T00:00:00"/>
    <x v="1"/>
    <n v="9"/>
    <x v="7"/>
    <x v="0"/>
    <x v="1"/>
  </r>
  <r>
    <x v="5"/>
    <n v="1185732"/>
    <d v="2021-09-09T00:00:00"/>
    <x v="4"/>
    <x v="30"/>
    <s v="Columbus"/>
    <x v="4"/>
    <n v="35"/>
    <n v="450"/>
    <n v="15750"/>
    <n v="5512.5"/>
    <s v="Online"/>
    <d v="2023-01-26T00:00:00"/>
    <x v="1"/>
    <n v="9"/>
    <x v="7"/>
    <x v="0"/>
    <x v="1"/>
  </r>
  <r>
    <x v="5"/>
    <n v="1185732"/>
    <d v="2021-09-09T00:00:00"/>
    <x v="4"/>
    <x v="30"/>
    <s v="Columbus"/>
    <x v="5"/>
    <n v="40"/>
    <n v="550"/>
    <n v="22000.000000000004"/>
    <n v="11000"/>
    <s v="Online"/>
    <d v="2023-01-27T00:00:00"/>
    <x v="1"/>
    <n v="9"/>
    <x v="7"/>
    <x v="0"/>
    <x v="1"/>
  </r>
  <r>
    <x v="5"/>
    <n v="1185732"/>
    <d v="2021-10-11T00:00:00"/>
    <x v="4"/>
    <x v="30"/>
    <s v="Columbus"/>
    <x v="0"/>
    <n v="40"/>
    <n v="725"/>
    <n v="29000.000000000007"/>
    <n v="11600"/>
    <s v="Online"/>
    <d v="2023-01-28T00:00:00"/>
    <x v="1"/>
    <n v="10"/>
    <x v="8"/>
    <x v="0"/>
    <x v="0"/>
  </r>
  <r>
    <x v="5"/>
    <n v="1185732"/>
    <d v="2021-10-11T00:00:00"/>
    <x v="4"/>
    <x v="30"/>
    <s v="Columbus"/>
    <x v="1"/>
    <n v="30"/>
    <n v="550"/>
    <n v="16500.000000000007"/>
    <n v="5775"/>
    <s v="Online"/>
    <d v="2023-01-29T00:00:00"/>
    <x v="1"/>
    <n v="10"/>
    <x v="8"/>
    <x v="0"/>
    <x v="1"/>
  </r>
  <r>
    <x v="5"/>
    <n v="1185732"/>
    <d v="2021-10-11T00:00:00"/>
    <x v="4"/>
    <x v="30"/>
    <s v="Columbus"/>
    <x v="2"/>
    <n v="30"/>
    <n v="425"/>
    <n v="12750.000000000004"/>
    <n v="5100"/>
    <s v="Online"/>
    <d v="2023-01-30T00:00:00"/>
    <x v="1"/>
    <n v="10"/>
    <x v="8"/>
    <x v="0"/>
    <x v="1"/>
  </r>
  <r>
    <x v="5"/>
    <n v="1185732"/>
    <d v="2021-10-11T00:00:00"/>
    <x v="4"/>
    <x v="30"/>
    <s v="Columbus"/>
    <x v="3"/>
    <n v="30"/>
    <n v="400"/>
    <n v="12000.000000000004"/>
    <n v="4800"/>
    <s v="Online"/>
    <d v="2023-01-31T00:00:00"/>
    <x v="1"/>
    <n v="10"/>
    <x v="8"/>
    <x v="0"/>
    <x v="1"/>
  </r>
  <r>
    <x v="5"/>
    <n v="1185732"/>
    <d v="2021-10-11T00:00:00"/>
    <x v="4"/>
    <x v="30"/>
    <s v="Columbus"/>
    <x v="4"/>
    <n v="40"/>
    <n v="400"/>
    <n v="16000.000000000004"/>
    <n v="5600"/>
    <s v="Online"/>
    <d v="2023-02-01T00:00:00"/>
    <x v="1"/>
    <n v="10"/>
    <x v="8"/>
    <x v="0"/>
    <x v="1"/>
  </r>
  <r>
    <x v="5"/>
    <n v="1185732"/>
    <d v="2021-10-11T00:00:00"/>
    <x v="4"/>
    <x v="30"/>
    <s v="Columbus"/>
    <x v="5"/>
    <n v="40"/>
    <n v="525"/>
    <n v="21000"/>
    <n v="10500"/>
    <s v="Online"/>
    <d v="2023-02-02T00:00:00"/>
    <x v="1"/>
    <n v="10"/>
    <x v="8"/>
    <x v="0"/>
    <x v="1"/>
  </r>
  <r>
    <x v="5"/>
    <n v="1185732"/>
    <d v="2021-11-10T00:00:00"/>
    <x v="4"/>
    <x v="30"/>
    <s v="Columbus"/>
    <x v="0"/>
    <n v="35"/>
    <n v="675"/>
    <n v="23625.000000000007"/>
    <n v="9450"/>
    <s v="Online"/>
    <d v="2023-02-03T00:00:00"/>
    <x v="1"/>
    <n v="11"/>
    <x v="9"/>
    <x v="0"/>
    <x v="0"/>
  </r>
  <r>
    <x v="5"/>
    <n v="1185732"/>
    <d v="2021-11-10T00:00:00"/>
    <x v="4"/>
    <x v="30"/>
    <s v="Columbus"/>
    <x v="1"/>
    <n v="25"/>
    <n v="500"/>
    <n v="12500.000000000005"/>
    <n v="4375"/>
    <s v="Online"/>
    <d v="2023-02-04T00:00:00"/>
    <x v="1"/>
    <n v="11"/>
    <x v="9"/>
    <x v="0"/>
    <x v="1"/>
  </r>
  <r>
    <x v="5"/>
    <n v="1185732"/>
    <d v="2021-11-10T00:00:00"/>
    <x v="4"/>
    <x v="30"/>
    <s v="Columbus"/>
    <x v="2"/>
    <n v="35"/>
    <n v="445"/>
    <n v="15575.000000000005"/>
    <n v="6230"/>
    <s v="Online"/>
    <d v="2023-02-05T00:00:00"/>
    <x v="1"/>
    <n v="11"/>
    <x v="9"/>
    <x v="0"/>
    <x v="1"/>
  </r>
  <r>
    <x v="5"/>
    <n v="1185732"/>
    <d v="2021-11-10T00:00:00"/>
    <x v="4"/>
    <x v="30"/>
    <s v="Columbus"/>
    <x v="3"/>
    <n v="65"/>
    <n v="500"/>
    <n v="32500.000000000011"/>
    <n v="13000"/>
    <s v="Online"/>
    <d v="2023-02-06T00:00:00"/>
    <x v="1"/>
    <n v="11"/>
    <x v="9"/>
    <x v="0"/>
    <x v="1"/>
  </r>
  <r>
    <x v="5"/>
    <n v="1185732"/>
    <d v="2021-11-10T00:00:00"/>
    <x v="4"/>
    <x v="30"/>
    <s v="Columbus"/>
    <x v="4"/>
    <n v="80"/>
    <n v="475"/>
    <n v="38000.000000000007"/>
    <n v="13300"/>
    <s v="Online"/>
    <d v="2023-02-07T00:00:00"/>
    <x v="1"/>
    <n v="11"/>
    <x v="9"/>
    <x v="0"/>
    <x v="1"/>
  </r>
  <r>
    <x v="5"/>
    <n v="1185732"/>
    <d v="2021-11-10T00:00:00"/>
    <x v="4"/>
    <x v="30"/>
    <s v="Columbus"/>
    <x v="5"/>
    <n v="80"/>
    <n v="575"/>
    <n v="46000"/>
    <n v="23000"/>
    <s v="Online"/>
    <d v="2023-02-08T00:00:00"/>
    <x v="1"/>
    <n v="11"/>
    <x v="9"/>
    <x v="0"/>
    <x v="1"/>
  </r>
  <r>
    <x v="5"/>
    <n v="1185732"/>
    <d v="2021-12-09T00:00:00"/>
    <x v="4"/>
    <x v="30"/>
    <s v="Columbus"/>
    <x v="0"/>
    <n v="75"/>
    <n v="825"/>
    <n v="61875.000000000015"/>
    <n v="24750"/>
    <s v="Online"/>
    <d v="2023-02-09T00:00:00"/>
    <x v="1"/>
    <n v="12"/>
    <x v="10"/>
    <x v="0"/>
    <x v="0"/>
  </r>
  <r>
    <x v="5"/>
    <n v="1185732"/>
    <d v="2021-12-09T00:00:00"/>
    <x v="4"/>
    <x v="30"/>
    <s v="Columbus"/>
    <x v="1"/>
    <n v="65"/>
    <n v="625"/>
    <n v="40625.000000000015"/>
    <n v="14218.75"/>
    <s v="Online"/>
    <d v="2023-02-10T00:00:00"/>
    <x v="1"/>
    <n v="12"/>
    <x v="10"/>
    <x v="0"/>
    <x v="1"/>
  </r>
  <r>
    <x v="3"/>
    <n v="1185732"/>
    <d v="2021-12-09T00:00:00"/>
    <x v="4"/>
    <x v="30"/>
    <s v="Columbus"/>
    <x v="2"/>
    <n v="65"/>
    <n v="575"/>
    <n v="37375.000000000007"/>
    <n v="14950"/>
    <s v="Online"/>
    <d v="2023-02-11T00:00:00"/>
    <x v="1"/>
    <n v="12"/>
    <x v="10"/>
    <x v="0"/>
    <x v="1"/>
  </r>
  <r>
    <x v="3"/>
    <n v="1185732"/>
    <d v="2021-12-09T00:00:00"/>
    <x v="4"/>
    <x v="30"/>
    <s v="Columbus"/>
    <x v="3"/>
    <n v="65"/>
    <n v="525"/>
    <n v="34125.000000000007"/>
    <n v="13650"/>
    <s v="Online"/>
    <d v="2023-02-12T00:00:00"/>
    <x v="1"/>
    <n v="12"/>
    <x v="10"/>
    <x v="0"/>
    <x v="1"/>
  </r>
  <r>
    <x v="3"/>
    <n v="1185732"/>
    <d v="2021-12-09T00:00:00"/>
    <x v="4"/>
    <x v="30"/>
    <s v="Columbus"/>
    <x v="4"/>
    <n v="75"/>
    <n v="525"/>
    <n v="39375.000000000007"/>
    <n v="13781.25"/>
    <s v="Online"/>
    <d v="2023-02-13T00:00:00"/>
    <x v="1"/>
    <n v="12"/>
    <x v="10"/>
    <x v="0"/>
    <x v="1"/>
  </r>
  <r>
    <x v="3"/>
    <n v="1185732"/>
    <d v="2021-12-09T00:00:00"/>
    <x v="4"/>
    <x v="30"/>
    <s v="Columbus"/>
    <x v="5"/>
    <n v="80"/>
    <n v="625"/>
    <n v="50000"/>
    <n v="25000"/>
    <s v="Online"/>
    <d v="2023-02-14T00:00:00"/>
    <x v="1"/>
    <n v="12"/>
    <x v="10"/>
    <x v="0"/>
    <x v="1"/>
  </r>
  <r>
    <x v="5"/>
    <n v="1185732"/>
    <d v="2021-01-22T00:00:00"/>
    <x v="4"/>
    <x v="30"/>
    <s v="Columbus"/>
    <x v="0"/>
    <n v="40"/>
    <n v="500"/>
    <n v="20000"/>
    <n v="8000"/>
    <s v="Online"/>
    <d v="2023-02-15T00:00:00"/>
    <x v="1"/>
    <n v="1"/>
    <x v="0"/>
    <x v="0"/>
    <x v="0"/>
  </r>
  <r>
    <x v="5"/>
    <n v="1185732"/>
    <d v="2021-01-22T00:00:00"/>
    <x v="4"/>
    <x v="30"/>
    <s v="Columbus"/>
    <x v="1"/>
    <n v="40"/>
    <n v="300"/>
    <n v="12000"/>
    <n v="4200"/>
    <s v="Online"/>
    <d v="2023-02-16T00:00:00"/>
    <x v="1"/>
    <n v="1"/>
    <x v="0"/>
    <x v="0"/>
    <x v="1"/>
  </r>
  <r>
    <x v="5"/>
    <n v="1185732"/>
    <d v="2021-01-22T00:00:00"/>
    <x v="4"/>
    <x v="30"/>
    <s v="Columbus"/>
    <x v="2"/>
    <n v="30"/>
    <n v="300"/>
    <n v="9000.0000000000018"/>
    <n v="3600"/>
    <s v="Online"/>
    <d v="2023-02-17T00:00:00"/>
    <x v="1"/>
    <n v="1"/>
    <x v="0"/>
    <x v="0"/>
    <x v="1"/>
  </r>
  <r>
    <x v="5"/>
    <n v="1185732"/>
    <d v="2021-01-22T00:00:00"/>
    <x v="4"/>
    <x v="30"/>
    <s v="Columbus"/>
    <x v="3"/>
    <n v="35"/>
    <n v="150"/>
    <n v="5250"/>
    <n v="2100"/>
    <s v="Online"/>
    <d v="2023-02-18T00:00:00"/>
    <x v="1"/>
    <n v="1"/>
    <x v="0"/>
    <x v="0"/>
    <x v="1"/>
  </r>
  <r>
    <x v="5"/>
    <n v="1185732"/>
    <d v="2021-01-22T00:00:00"/>
    <x v="4"/>
    <x v="30"/>
    <s v="Columbus"/>
    <x v="4"/>
    <n v="50"/>
    <n v="200"/>
    <n v="9999.9999999999982"/>
    <n v="3500"/>
    <s v="Online"/>
    <d v="2023-02-19T00:00:00"/>
    <x v="1"/>
    <n v="1"/>
    <x v="0"/>
    <x v="0"/>
    <x v="1"/>
  </r>
  <r>
    <x v="5"/>
    <n v="1185732"/>
    <d v="2021-01-22T00:00:00"/>
    <x v="4"/>
    <x v="30"/>
    <s v="Columbus"/>
    <x v="5"/>
    <n v="40"/>
    <n v="300"/>
    <n v="12000"/>
    <n v="4800"/>
    <s v="Online"/>
    <d v="2023-02-20T00:00:00"/>
    <x v="1"/>
    <n v="1"/>
    <x v="0"/>
    <x v="0"/>
    <x v="1"/>
  </r>
  <r>
    <x v="5"/>
    <n v="1185732"/>
    <d v="2021-02-22T00:00:00"/>
    <x v="4"/>
    <x v="30"/>
    <s v="Columbus"/>
    <x v="0"/>
    <n v="40"/>
    <n v="550"/>
    <n v="22000"/>
    <n v="8800"/>
    <s v="Online"/>
    <d v="2023-02-21T00:00:00"/>
    <x v="1"/>
    <n v="2"/>
    <x v="1"/>
    <x v="0"/>
    <x v="0"/>
  </r>
  <r>
    <x v="5"/>
    <n v="1185732"/>
    <d v="2021-02-22T00:00:00"/>
    <x v="4"/>
    <x v="30"/>
    <s v="Columbus"/>
    <x v="1"/>
    <n v="40"/>
    <n v="200"/>
    <n v="8000"/>
    <n v="2800"/>
    <s v="Online"/>
    <d v="2023-02-22T00:00:00"/>
    <x v="1"/>
    <n v="2"/>
    <x v="1"/>
    <x v="0"/>
    <x v="1"/>
  </r>
  <r>
    <x v="5"/>
    <n v="1185732"/>
    <d v="2021-02-22T00:00:00"/>
    <x v="4"/>
    <x v="30"/>
    <s v="Columbus"/>
    <x v="2"/>
    <n v="30"/>
    <n v="250"/>
    <n v="7500.0000000000018"/>
    <n v="3000"/>
    <s v="Online"/>
    <d v="2023-02-23T00:00:00"/>
    <x v="1"/>
    <n v="2"/>
    <x v="1"/>
    <x v="0"/>
    <x v="1"/>
  </r>
  <r>
    <x v="5"/>
    <n v="1185732"/>
    <d v="2021-02-22T00:00:00"/>
    <x v="5"/>
    <x v="31"/>
    <s v="Louisville"/>
    <x v="3"/>
    <n v="35"/>
    <n v="125"/>
    <n v="4375"/>
    <n v="1750"/>
    <s v="Online"/>
    <d v="2023-02-24T00:00:00"/>
    <x v="1"/>
    <n v="2"/>
    <x v="1"/>
    <x v="0"/>
    <x v="1"/>
  </r>
  <r>
    <x v="5"/>
    <n v="1185732"/>
    <d v="2021-02-22T00:00:00"/>
    <x v="5"/>
    <x v="31"/>
    <s v="Louisville"/>
    <x v="4"/>
    <n v="50"/>
    <n v="200"/>
    <n v="9999.9999999999982"/>
    <n v="3500"/>
    <s v="Online"/>
    <d v="2023-02-25T00:00:00"/>
    <x v="1"/>
    <n v="2"/>
    <x v="1"/>
    <x v="0"/>
    <x v="1"/>
  </r>
  <r>
    <x v="5"/>
    <n v="1185732"/>
    <d v="2021-02-22T00:00:00"/>
    <x v="5"/>
    <x v="31"/>
    <s v="Louisville"/>
    <x v="5"/>
    <n v="40"/>
    <n v="300"/>
    <n v="12000"/>
    <n v="4800"/>
    <s v="Online"/>
    <d v="2023-02-26T00:00:00"/>
    <x v="1"/>
    <n v="2"/>
    <x v="1"/>
    <x v="0"/>
    <x v="1"/>
  </r>
  <r>
    <x v="5"/>
    <n v="1185732"/>
    <d v="2021-03-21T00:00:00"/>
    <x v="5"/>
    <x v="31"/>
    <s v="Louisville"/>
    <x v="0"/>
    <n v="45"/>
    <n v="520"/>
    <n v="23400"/>
    <n v="9360"/>
    <s v="Online"/>
    <d v="2023-02-27T00:00:00"/>
    <x v="1"/>
    <n v="3"/>
    <x v="2"/>
    <x v="0"/>
    <x v="0"/>
  </r>
  <r>
    <x v="5"/>
    <n v="1185732"/>
    <d v="2021-03-21T00:00:00"/>
    <x v="5"/>
    <x v="31"/>
    <s v="Louisville"/>
    <x v="1"/>
    <n v="45"/>
    <n v="225"/>
    <n v="10125"/>
    <n v="3543.75"/>
    <s v="Online"/>
    <d v="2023-02-28T00:00:00"/>
    <x v="1"/>
    <n v="3"/>
    <x v="2"/>
    <x v="0"/>
    <x v="1"/>
  </r>
  <r>
    <x v="5"/>
    <n v="1185732"/>
    <d v="2021-03-21T00:00:00"/>
    <x v="5"/>
    <x v="31"/>
    <s v="Louisville"/>
    <x v="2"/>
    <n v="35"/>
    <n v="250"/>
    <n v="8750"/>
    <n v="3500"/>
    <s v="Online"/>
    <d v="2023-03-01T00:00:00"/>
    <x v="1"/>
    <n v="3"/>
    <x v="2"/>
    <x v="0"/>
    <x v="1"/>
  </r>
  <r>
    <x v="5"/>
    <n v="1185732"/>
    <d v="2021-03-21T00:00:00"/>
    <x v="5"/>
    <x v="31"/>
    <s v="Louisville"/>
    <x v="3"/>
    <n v="40"/>
    <n v="100"/>
    <n v="4000"/>
    <n v="1600"/>
    <s v="Online"/>
    <d v="2023-03-02T00:00:00"/>
    <x v="1"/>
    <n v="3"/>
    <x v="2"/>
    <x v="0"/>
    <x v="1"/>
  </r>
  <r>
    <x v="5"/>
    <n v="1185732"/>
    <d v="2021-03-21T00:00:00"/>
    <x v="5"/>
    <x v="31"/>
    <s v="Louisville"/>
    <x v="4"/>
    <n v="55"/>
    <n v="150"/>
    <n v="8249.9999999999982"/>
    <n v="2887.5"/>
    <s v="Online"/>
    <d v="2023-03-03T00:00:00"/>
    <x v="1"/>
    <n v="3"/>
    <x v="2"/>
    <x v="0"/>
    <x v="1"/>
  </r>
  <r>
    <x v="5"/>
    <n v="1185732"/>
    <d v="2021-03-21T00:00:00"/>
    <x v="5"/>
    <x v="31"/>
    <s v="Louisville"/>
    <x v="5"/>
    <n v="45"/>
    <n v="250"/>
    <n v="11250"/>
    <n v="4500"/>
    <s v="Online"/>
    <d v="2023-03-04T00:00:00"/>
    <x v="1"/>
    <n v="3"/>
    <x v="2"/>
    <x v="0"/>
    <x v="1"/>
  </r>
  <r>
    <x v="5"/>
    <n v="1185732"/>
    <d v="2021-04-22T00:00:00"/>
    <x v="5"/>
    <x v="31"/>
    <s v="Louisville"/>
    <x v="0"/>
    <n v="45"/>
    <n v="475"/>
    <n v="21375"/>
    <n v="8550"/>
    <s v="Online"/>
    <d v="2023-03-05T00:00:00"/>
    <x v="1"/>
    <n v="4"/>
    <x v="3"/>
    <x v="0"/>
    <x v="0"/>
  </r>
  <r>
    <x v="5"/>
    <n v="1185732"/>
    <d v="2021-04-22T00:00:00"/>
    <x v="5"/>
    <x v="31"/>
    <s v="Louisville"/>
    <x v="1"/>
    <n v="45"/>
    <n v="175"/>
    <n v="7875"/>
    <n v="2756.25"/>
    <s v="Online"/>
    <d v="2023-03-06T00:00:00"/>
    <x v="1"/>
    <n v="4"/>
    <x v="3"/>
    <x v="0"/>
    <x v="1"/>
  </r>
  <r>
    <x v="5"/>
    <n v="1185732"/>
    <d v="2021-04-22T00:00:00"/>
    <x v="5"/>
    <x v="31"/>
    <s v="Louisville"/>
    <x v="2"/>
    <n v="40"/>
    <n v="175"/>
    <n v="7000"/>
    <n v="2800"/>
    <s v="Online"/>
    <d v="2023-03-07T00:00:00"/>
    <x v="1"/>
    <n v="4"/>
    <x v="3"/>
    <x v="0"/>
    <x v="1"/>
  </r>
  <r>
    <x v="5"/>
    <n v="1185732"/>
    <d v="2021-04-22T00:00:00"/>
    <x v="5"/>
    <x v="31"/>
    <s v="Louisville"/>
    <x v="3"/>
    <n v="45"/>
    <n v="100"/>
    <n v="4500"/>
    <n v="1800"/>
    <s v="Online"/>
    <d v="2023-03-08T00:00:00"/>
    <x v="1"/>
    <n v="4"/>
    <x v="3"/>
    <x v="0"/>
    <x v="1"/>
  </r>
  <r>
    <x v="5"/>
    <n v="1185732"/>
    <d v="2021-04-22T00:00:00"/>
    <x v="5"/>
    <x v="31"/>
    <s v="Louisville"/>
    <x v="4"/>
    <n v="50"/>
    <n v="125"/>
    <n v="6250"/>
    <n v="2187.5"/>
    <s v="Online"/>
    <d v="2023-03-09T00:00:00"/>
    <x v="1"/>
    <n v="4"/>
    <x v="3"/>
    <x v="0"/>
    <x v="1"/>
  </r>
  <r>
    <x v="5"/>
    <n v="1185732"/>
    <d v="2021-04-22T00:00:00"/>
    <x v="5"/>
    <x v="31"/>
    <s v="Louisville"/>
    <x v="5"/>
    <n v="40"/>
    <n v="250"/>
    <n v="10000"/>
    <n v="4000"/>
    <s v="Online"/>
    <d v="2023-03-10T00:00:00"/>
    <x v="1"/>
    <n v="4"/>
    <x v="3"/>
    <x v="0"/>
    <x v="1"/>
  </r>
  <r>
    <x v="5"/>
    <n v="1185732"/>
    <d v="2021-05-23T00:00:00"/>
    <x v="5"/>
    <x v="31"/>
    <s v="Louisville"/>
    <x v="0"/>
    <n v="50"/>
    <n v="520"/>
    <n v="26000"/>
    <n v="10400"/>
    <s v="Online"/>
    <d v="2023-03-11T00:00:00"/>
    <x v="1"/>
    <n v="5"/>
    <x v="4"/>
    <x v="0"/>
    <x v="0"/>
  </r>
  <r>
    <x v="5"/>
    <n v="1185732"/>
    <d v="2021-05-23T00:00:00"/>
    <x v="5"/>
    <x v="31"/>
    <s v="Louisville"/>
    <x v="1"/>
    <n v="45"/>
    <n v="225"/>
    <n v="10125.000000000002"/>
    <n v="3543.75"/>
    <s v="Online"/>
    <d v="2023-03-12T00:00:00"/>
    <x v="1"/>
    <n v="5"/>
    <x v="4"/>
    <x v="0"/>
    <x v="1"/>
  </r>
  <r>
    <x v="5"/>
    <n v="1185732"/>
    <d v="2021-05-23T00:00:00"/>
    <x v="5"/>
    <x v="31"/>
    <s v="Louisville"/>
    <x v="2"/>
    <n v="40"/>
    <n v="200"/>
    <n v="8000"/>
    <n v="3200"/>
    <s v="Online"/>
    <d v="2023-03-13T00:00:00"/>
    <x v="1"/>
    <n v="5"/>
    <x v="4"/>
    <x v="0"/>
    <x v="1"/>
  </r>
  <r>
    <x v="5"/>
    <n v="1185732"/>
    <d v="2021-05-23T00:00:00"/>
    <x v="5"/>
    <x v="31"/>
    <s v="Louisville"/>
    <x v="3"/>
    <n v="40"/>
    <n v="125"/>
    <n v="5000"/>
    <n v="2000"/>
    <s v="Online"/>
    <d v="2023-03-14T00:00:00"/>
    <x v="1"/>
    <n v="5"/>
    <x v="4"/>
    <x v="0"/>
    <x v="1"/>
  </r>
  <r>
    <x v="5"/>
    <n v="1185732"/>
    <d v="2021-05-23T00:00:00"/>
    <x v="5"/>
    <x v="31"/>
    <s v="Louisville"/>
    <x v="4"/>
    <n v="50"/>
    <n v="150"/>
    <n v="7500"/>
    <n v="2625"/>
    <s v="Online"/>
    <d v="2023-03-15T00:00:00"/>
    <x v="1"/>
    <n v="5"/>
    <x v="4"/>
    <x v="0"/>
    <x v="1"/>
  </r>
  <r>
    <x v="5"/>
    <n v="1185732"/>
    <d v="2021-05-23T00:00:00"/>
    <x v="5"/>
    <x v="31"/>
    <s v="Louisville"/>
    <x v="5"/>
    <n v="55"/>
    <n v="275"/>
    <n v="15125.000000000004"/>
    <n v="6050"/>
    <s v="Online"/>
    <d v="2023-03-16T00:00:00"/>
    <x v="1"/>
    <n v="5"/>
    <x v="4"/>
    <x v="0"/>
    <x v="1"/>
  </r>
  <r>
    <x v="5"/>
    <n v="1185732"/>
    <d v="2021-06-22T00:00:00"/>
    <x v="5"/>
    <x v="31"/>
    <s v="Louisville"/>
    <x v="0"/>
    <n v="40"/>
    <n v="525"/>
    <n v="21000"/>
    <n v="8400"/>
    <s v="Online"/>
    <d v="2023-03-17T00:00:00"/>
    <x v="1"/>
    <n v="6"/>
    <x v="11"/>
    <x v="0"/>
    <x v="0"/>
  </r>
  <r>
    <x v="5"/>
    <n v="1185732"/>
    <d v="2021-06-22T00:00:00"/>
    <x v="5"/>
    <x v="31"/>
    <s v="Louisville"/>
    <x v="1"/>
    <n v="35"/>
    <n v="275"/>
    <n v="9625.0000000000018"/>
    <n v="3368.75"/>
    <s v="Online"/>
    <d v="2023-03-18T00:00:00"/>
    <x v="1"/>
    <n v="6"/>
    <x v="11"/>
    <x v="0"/>
    <x v="1"/>
  </r>
  <r>
    <x v="5"/>
    <n v="1185732"/>
    <d v="2021-06-22T00:00:00"/>
    <x v="5"/>
    <x v="31"/>
    <s v="Louisville"/>
    <x v="2"/>
    <n v="30"/>
    <n v="225"/>
    <n v="6750.0000000000018"/>
    <n v="2700"/>
    <s v="Online"/>
    <d v="2023-03-19T00:00:00"/>
    <x v="1"/>
    <n v="6"/>
    <x v="11"/>
    <x v="0"/>
    <x v="1"/>
  </r>
  <r>
    <x v="5"/>
    <n v="1185732"/>
    <d v="2021-06-22T00:00:00"/>
    <x v="5"/>
    <x v="31"/>
    <s v="Louisville"/>
    <x v="3"/>
    <n v="30"/>
    <n v="200"/>
    <n v="6000.0000000000009"/>
    <n v="2400"/>
    <s v="Online"/>
    <d v="2023-03-20T00:00:00"/>
    <x v="1"/>
    <n v="6"/>
    <x v="11"/>
    <x v="0"/>
    <x v="1"/>
  </r>
  <r>
    <x v="5"/>
    <n v="1185732"/>
    <d v="2021-06-22T00:00:00"/>
    <x v="5"/>
    <x v="31"/>
    <s v="Louisville"/>
    <x v="4"/>
    <n v="50"/>
    <n v="200"/>
    <n v="10000"/>
    <n v="3500"/>
    <s v="Online"/>
    <d v="2023-03-21T00:00:00"/>
    <x v="1"/>
    <n v="6"/>
    <x v="11"/>
    <x v="0"/>
    <x v="1"/>
  </r>
  <r>
    <x v="5"/>
    <n v="1185732"/>
    <d v="2021-06-22T00:00:00"/>
    <x v="5"/>
    <x v="31"/>
    <s v="Louisville"/>
    <x v="5"/>
    <n v="55"/>
    <n v="375"/>
    <n v="20625.000000000004"/>
    <n v="8250"/>
    <s v="Online"/>
    <d v="2023-03-22T00:00:00"/>
    <x v="1"/>
    <n v="6"/>
    <x v="11"/>
    <x v="0"/>
    <x v="1"/>
  </r>
  <r>
    <x v="5"/>
    <n v="1185732"/>
    <d v="2021-07-21T00:00:00"/>
    <x v="5"/>
    <x v="31"/>
    <s v="Louisville"/>
    <x v="0"/>
    <n v="50"/>
    <n v="600"/>
    <n v="30000"/>
    <n v="12000"/>
    <s v="Online"/>
    <d v="2023-03-23T00:00:00"/>
    <x v="1"/>
    <n v="7"/>
    <x v="5"/>
    <x v="0"/>
    <x v="0"/>
  </r>
  <r>
    <x v="5"/>
    <n v="1185732"/>
    <d v="2021-07-21T00:00:00"/>
    <x v="5"/>
    <x v="31"/>
    <s v="Louisville"/>
    <x v="1"/>
    <n v="45"/>
    <n v="350"/>
    <n v="15750.000000000004"/>
    <n v="5512.5"/>
    <s v="Online"/>
    <d v="2023-03-24T00:00:00"/>
    <x v="1"/>
    <n v="7"/>
    <x v="5"/>
    <x v="0"/>
    <x v="1"/>
  </r>
  <r>
    <x v="5"/>
    <n v="1185732"/>
    <d v="2021-07-21T00:00:00"/>
    <x v="5"/>
    <x v="31"/>
    <s v="Louisville"/>
    <x v="2"/>
    <n v="40"/>
    <n v="275"/>
    <n v="11000"/>
    <n v="4400"/>
    <s v="Online"/>
    <d v="2023-03-25T00:00:00"/>
    <x v="1"/>
    <n v="7"/>
    <x v="5"/>
    <x v="0"/>
    <x v="1"/>
  </r>
  <r>
    <x v="5"/>
    <n v="1185732"/>
    <d v="2021-07-21T00:00:00"/>
    <x v="5"/>
    <x v="31"/>
    <s v="Louisville"/>
    <x v="3"/>
    <n v="40"/>
    <n v="225"/>
    <n v="9000"/>
    <n v="3600"/>
    <s v="Online"/>
    <d v="2023-03-26T00:00:00"/>
    <x v="1"/>
    <n v="7"/>
    <x v="5"/>
    <x v="0"/>
    <x v="1"/>
  </r>
  <r>
    <x v="5"/>
    <n v="1185732"/>
    <d v="2021-07-21T00:00:00"/>
    <x v="5"/>
    <x v="31"/>
    <s v="Louisville"/>
    <x v="4"/>
    <n v="50"/>
    <n v="250"/>
    <n v="12500"/>
    <n v="4375"/>
    <s v="Online"/>
    <d v="2023-03-27T00:00:00"/>
    <x v="1"/>
    <n v="7"/>
    <x v="5"/>
    <x v="0"/>
    <x v="1"/>
  </r>
  <r>
    <x v="5"/>
    <n v="1185732"/>
    <d v="2021-07-21T00:00:00"/>
    <x v="5"/>
    <x v="31"/>
    <s v="Louisville"/>
    <x v="5"/>
    <n v="55"/>
    <n v="425"/>
    <n v="23375.000000000004"/>
    <n v="9350"/>
    <s v="Online"/>
    <d v="2023-03-28T00:00:00"/>
    <x v="1"/>
    <n v="7"/>
    <x v="5"/>
    <x v="0"/>
    <x v="1"/>
  </r>
  <r>
    <x v="5"/>
    <n v="1185732"/>
    <d v="2021-08-22T00:00:00"/>
    <x v="5"/>
    <x v="31"/>
    <s v="Louisville"/>
    <x v="0"/>
    <n v="50"/>
    <n v="575"/>
    <n v="28750"/>
    <n v="11500"/>
    <s v="Online"/>
    <d v="2023-03-29T00:00:00"/>
    <x v="1"/>
    <n v="8"/>
    <x v="6"/>
    <x v="0"/>
    <x v="0"/>
  </r>
  <r>
    <x v="5"/>
    <n v="1185732"/>
    <d v="2021-08-22T00:00:00"/>
    <x v="5"/>
    <x v="31"/>
    <s v="Louisville"/>
    <x v="1"/>
    <n v="45"/>
    <n v="350"/>
    <n v="15750.000000000004"/>
    <n v="5512.5"/>
    <s v="Online"/>
    <d v="2023-03-30T00:00:00"/>
    <x v="1"/>
    <n v="8"/>
    <x v="6"/>
    <x v="0"/>
    <x v="1"/>
  </r>
  <r>
    <x v="5"/>
    <n v="1185732"/>
    <d v="2021-08-22T00:00:00"/>
    <x v="5"/>
    <x v="31"/>
    <s v="Louisville"/>
    <x v="2"/>
    <n v="40"/>
    <n v="275"/>
    <n v="11000"/>
    <n v="4400"/>
    <s v="Online"/>
    <d v="2023-03-31T00:00:00"/>
    <x v="1"/>
    <n v="8"/>
    <x v="6"/>
    <x v="0"/>
    <x v="1"/>
  </r>
  <r>
    <x v="5"/>
    <n v="1185732"/>
    <d v="2021-08-22T00:00:00"/>
    <x v="5"/>
    <x v="31"/>
    <s v="Louisville"/>
    <x v="3"/>
    <n v="40"/>
    <n v="250"/>
    <n v="10000"/>
    <n v="4000"/>
    <s v="Online"/>
    <d v="2023-04-01T00:00:00"/>
    <x v="1"/>
    <n v="8"/>
    <x v="6"/>
    <x v="0"/>
    <x v="1"/>
  </r>
  <r>
    <x v="5"/>
    <n v="1185732"/>
    <d v="2021-08-22T00:00:00"/>
    <x v="5"/>
    <x v="31"/>
    <s v="Louisville"/>
    <x v="4"/>
    <n v="50"/>
    <n v="225"/>
    <n v="11250"/>
    <n v="3937.5"/>
    <s v="Online"/>
    <d v="2023-04-02T00:00:00"/>
    <x v="1"/>
    <n v="8"/>
    <x v="6"/>
    <x v="0"/>
    <x v="1"/>
  </r>
  <r>
    <x v="5"/>
    <n v="1185732"/>
    <d v="2021-08-22T00:00:00"/>
    <x v="5"/>
    <x v="31"/>
    <s v="Louisville"/>
    <x v="5"/>
    <n v="55"/>
    <n v="400"/>
    <n v="22000.000000000004"/>
    <n v="8800"/>
    <s v="Online"/>
    <d v="2023-04-03T00:00:00"/>
    <x v="1"/>
    <n v="8"/>
    <x v="6"/>
    <x v="0"/>
    <x v="1"/>
  </r>
  <r>
    <x v="5"/>
    <n v="1185732"/>
    <d v="2021-09-23T00:00:00"/>
    <x v="5"/>
    <x v="31"/>
    <s v="Louisville"/>
    <x v="0"/>
    <n v="50"/>
    <n v="525"/>
    <n v="26250"/>
    <n v="10500"/>
    <s v="Online"/>
    <d v="2023-04-04T00:00:00"/>
    <x v="1"/>
    <n v="9"/>
    <x v="7"/>
    <x v="0"/>
    <x v="0"/>
  </r>
  <r>
    <x v="5"/>
    <n v="1185732"/>
    <d v="2021-09-23T00:00:00"/>
    <x v="5"/>
    <x v="31"/>
    <s v="Louisville"/>
    <x v="1"/>
    <n v="45"/>
    <n v="325"/>
    <n v="14625.000000000004"/>
    <n v="5118.75"/>
    <s v="Online"/>
    <d v="2023-04-05T00:00:00"/>
    <x v="1"/>
    <n v="9"/>
    <x v="7"/>
    <x v="0"/>
    <x v="1"/>
  </r>
  <r>
    <x v="5"/>
    <n v="1185732"/>
    <d v="2021-09-23T00:00:00"/>
    <x v="5"/>
    <x v="31"/>
    <s v="Louisville"/>
    <x v="2"/>
    <n v="35"/>
    <n v="225"/>
    <n v="7875"/>
    <n v="3150"/>
    <s v="Online"/>
    <d v="2023-04-06T00:00:00"/>
    <x v="1"/>
    <n v="9"/>
    <x v="7"/>
    <x v="0"/>
    <x v="1"/>
  </r>
  <r>
    <x v="5"/>
    <n v="1185732"/>
    <d v="2021-09-23T00:00:00"/>
    <x v="5"/>
    <x v="31"/>
    <s v="Louisville"/>
    <x v="3"/>
    <n v="35"/>
    <n v="200"/>
    <n v="7000"/>
    <n v="2800"/>
    <s v="Online"/>
    <d v="2023-04-07T00:00:00"/>
    <x v="1"/>
    <n v="9"/>
    <x v="7"/>
    <x v="0"/>
    <x v="1"/>
  </r>
  <r>
    <x v="5"/>
    <n v="1185732"/>
    <d v="2021-09-23T00:00:00"/>
    <x v="5"/>
    <x v="31"/>
    <s v="Louisville"/>
    <x v="4"/>
    <n v="45"/>
    <n v="200"/>
    <n v="9000"/>
    <n v="3150"/>
    <s v="Online"/>
    <d v="2023-04-08T00:00:00"/>
    <x v="1"/>
    <n v="9"/>
    <x v="7"/>
    <x v="0"/>
    <x v="1"/>
  </r>
  <r>
    <x v="5"/>
    <n v="1185732"/>
    <d v="2021-09-23T00:00:00"/>
    <x v="5"/>
    <x v="31"/>
    <s v="Louisville"/>
    <x v="5"/>
    <n v="50"/>
    <n v="275"/>
    <n v="13750"/>
    <n v="5500"/>
    <s v="Online"/>
    <d v="2023-04-09T00:00:00"/>
    <x v="1"/>
    <n v="9"/>
    <x v="7"/>
    <x v="0"/>
    <x v="1"/>
  </r>
  <r>
    <x v="5"/>
    <n v="1185732"/>
    <d v="2021-10-22T00:00:00"/>
    <x v="5"/>
    <x v="31"/>
    <s v="Louisville"/>
    <x v="0"/>
    <n v="55"/>
    <n v="450"/>
    <n v="24749.999999999996"/>
    <n v="9900"/>
    <s v="Online"/>
    <d v="2023-04-10T00:00:00"/>
    <x v="1"/>
    <n v="10"/>
    <x v="8"/>
    <x v="0"/>
    <x v="0"/>
  </r>
  <r>
    <x v="5"/>
    <n v="1185732"/>
    <d v="2021-10-22T00:00:00"/>
    <x v="5"/>
    <x v="31"/>
    <s v="Louisville"/>
    <x v="1"/>
    <n v="45"/>
    <n v="275"/>
    <n v="12375"/>
    <n v="4331.25"/>
    <s v="Online"/>
    <d v="2023-04-11T00:00:00"/>
    <x v="1"/>
    <n v="10"/>
    <x v="8"/>
    <x v="0"/>
    <x v="1"/>
  </r>
  <r>
    <x v="5"/>
    <n v="1185732"/>
    <d v="2021-10-22T00:00:00"/>
    <x v="5"/>
    <x v="31"/>
    <s v="Louisville"/>
    <x v="2"/>
    <n v="45"/>
    <n v="175"/>
    <n v="7875"/>
    <n v="3150"/>
    <s v="Online"/>
    <d v="2023-04-12T00:00:00"/>
    <x v="1"/>
    <n v="10"/>
    <x v="8"/>
    <x v="0"/>
    <x v="1"/>
  </r>
  <r>
    <x v="5"/>
    <n v="1185732"/>
    <d v="2021-10-22T00:00:00"/>
    <x v="5"/>
    <x v="31"/>
    <s v="Louisville"/>
    <x v="3"/>
    <n v="45"/>
    <n v="150"/>
    <n v="6750"/>
    <n v="2700"/>
    <s v="Online"/>
    <d v="2023-04-13T00:00:00"/>
    <x v="1"/>
    <n v="10"/>
    <x v="8"/>
    <x v="0"/>
    <x v="1"/>
  </r>
  <r>
    <x v="5"/>
    <n v="1185732"/>
    <d v="2021-10-22T00:00:00"/>
    <x v="5"/>
    <x v="31"/>
    <s v="Louisville"/>
    <x v="4"/>
    <n v="55"/>
    <n v="150"/>
    <n v="8249.9999999999982"/>
    <n v="2887.5"/>
    <s v="Online"/>
    <d v="2023-04-14T00:00:00"/>
    <x v="1"/>
    <n v="10"/>
    <x v="8"/>
    <x v="0"/>
    <x v="1"/>
  </r>
  <r>
    <x v="5"/>
    <n v="1185732"/>
    <d v="2021-10-22T00:00:00"/>
    <x v="5"/>
    <x v="31"/>
    <s v="Louisville"/>
    <x v="5"/>
    <n v="55"/>
    <n v="275"/>
    <n v="15124.999999999996"/>
    <n v="6050"/>
    <s v="Online"/>
    <d v="2023-04-15T00:00:00"/>
    <x v="1"/>
    <n v="10"/>
    <x v="8"/>
    <x v="0"/>
    <x v="1"/>
  </r>
  <r>
    <x v="5"/>
    <n v="1185732"/>
    <d v="2021-11-22T00:00:00"/>
    <x v="5"/>
    <x v="31"/>
    <s v="Louisville"/>
    <x v="0"/>
    <n v="50"/>
    <n v="425"/>
    <n v="21250"/>
    <n v="8500"/>
    <s v="Online"/>
    <d v="2023-04-16T00:00:00"/>
    <x v="1"/>
    <n v="11"/>
    <x v="9"/>
    <x v="0"/>
    <x v="0"/>
  </r>
  <r>
    <x v="5"/>
    <n v="1185732"/>
    <d v="2021-11-22T00:00:00"/>
    <x v="5"/>
    <x v="31"/>
    <s v="Louisville"/>
    <x v="1"/>
    <n v="40"/>
    <n v="275"/>
    <n v="11000"/>
    <n v="3850"/>
    <s v="Online"/>
    <d v="2023-04-17T00:00:00"/>
    <x v="1"/>
    <n v="11"/>
    <x v="9"/>
    <x v="0"/>
    <x v="1"/>
  </r>
  <r>
    <x v="5"/>
    <n v="1185732"/>
    <d v="2021-11-22T00:00:00"/>
    <x v="5"/>
    <x v="31"/>
    <s v="Louisville"/>
    <x v="2"/>
    <n v="45"/>
    <n v="220"/>
    <n v="9900"/>
    <n v="3960"/>
    <s v="Online"/>
    <d v="2023-04-18T00:00:00"/>
    <x v="1"/>
    <n v="11"/>
    <x v="9"/>
    <x v="0"/>
    <x v="1"/>
  </r>
  <r>
    <x v="0"/>
    <n v="1185732"/>
    <d v="2021-11-22T00:00:00"/>
    <x v="5"/>
    <x v="31"/>
    <s v="Louisville"/>
    <x v="3"/>
    <n v="55"/>
    <n v="200"/>
    <n v="11000.000000000002"/>
    <n v="4400"/>
    <s v="Online"/>
    <d v="2023-04-19T00:00:00"/>
    <x v="1"/>
    <n v="11"/>
    <x v="9"/>
    <x v="0"/>
    <x v="1"/>
  </r>
  <r>
    <x v="0"/>
    <n v="1185732"/>
    <d v="2021-11-22T00:00:00"/>
    <x v="5"/>
    <x v="31"/>
    <s v="Louisville"/>
    <x v="4"/>
    <n v="65"/>
    <n v="175"/>
    <n v="11375"/>
    <n v="3981.25"/>
    <s v="Online"/>
    <d v="2023-04-20T00:00:00"/>
    <x v="1"/>
    <n v="11"/>
    <x v="9"/>
    <x v="0"/>
    <x v="1"/>
  </r>
  <r>
    <x v="0"/>
    <n v="1185732"/>
    <d v="2021-11-22T00:00:00"/>
    <x v="5"/>
    <x v="31"/>
    <s v="Louisville"/>
    <x v="5"/>
    <n v="70"/>
    <n v="275"/>
    <n v="19250"/>
    <n v="7700"/>
    <s v="Online"/>
    <d v="2023-04-21T00:00:00"/>
    <x v="1"/>
    <n v="11"/>
    <x v="9"/>
    <x v="0"/>
    <x v="1"/>
  </r>
  <r>
    <x v="0"/>
    <n v="1185732"/>
    <d v="2021-12-21T00:00:00"/>
    <x v="5"/>
    <x v="31"/>
    <s v="Louisville"/>
    <x v="0"/>
    <n v="65"/>
    <n v="525"/>
    <n v="34125"/>
    <n v="13650"/>
    <s v="Online"/>
    <d v="2023-04-22T00:00:00"/>
    <x v="1"/>
    <n v="12"/>
    <x v="10"/>
    <x v="0"/>
    <x v="0"/>
  </r>
  <r>
    <x v="0"/>
    <n v="1185732"/>
    <d v="2021-12-21T00:00:00"/>
    <x v="5"/>
    <x v="31"/>
    <s v="Louisville"/>
    <x v="1"/>
    <n v="55"/>
    <n v="325"/>
    <n v="17875.000000000004"/>
    <n v="6256.25"/>
    <s v="Online"/>
    <d v="2023-04-23T00:00:00"/>
    <x v="1"/>
    <n v="12"/>
    <x v="10"/>
    <x v="0"/>
    <x v="1"/>
  </r>
  <r>
    <x v="0"/>
    <n v="1185732"/>
    <d v="2021-12-21T00:00:00"/>
    <x v="5"/>
    <x v="31"/>
    <s v="Louisville"/>
    <x v="2"/>
    <n v="55"/>
    <n v="275"/>
    <n v="15125.000000000004"/>
    <n v="6050"/>
    <s v="Online"/>
    <d v="2023-04-24T00:00:00"/>
    <x v="1"/>
    <n v="12"/>
    <x v="10"/>
    <x v="0"/>
    <x v="1"/>
  </r>
  <r>
    <x v="0"/>
    <n v="1185732"/>
    <d v="2021-12-21T00:00:00"/>
    <x v="5"/>
    <x v="31"/>
    <s v="Louisville"/>
    <x v="3"/>
    <n v="50"/>
    <n v="225"/>
    <n v="11250"/>
    <n v="4500"/>
    <s v="Online"/>
    <d v="2023-04-25T00:00:00"/>
    <x v="1"/>
    <n v="12"/>
    <x v="10"/>
    <x v="0"/>
    <x v="1"/>
  </r>
  <r>
    <x v="0"/>
    <n v="1185732"/>
    <d v="2021-12-21T00:00:00"/>
    <x v="5"/>
    <x v="31"/>
    <s v="Louisville"/>
    <x v="4"/>
    <n v="60"/>
    <n v="225"/>
    <n v="13500"/>
    <n v="4725"/>
    <s v="Online"/>
    <d v="2023-04-26T00:00:00"/>
    <x v="1"/>
    <n v="12"/>
    <x v="10"/>
    <x v="0"/>
    <x v="1"/>
  </r>
  <r>
    <x v="0"/>
    <n v="1185732"/>
    <d v="2021-12-21T00:00:00"/>
    <x v="5"/>
    <x v="31"/>
    <s v="Louisville"/>
    <x v="5"/>
    <n v="65"/>
    <n v="325"/>
    <n v="21124.999999999993"/>
    <n v="8450"/>
    <s v="Online"/>
    <d v="2023-04-27T00:00:00"/>
    <x v="1"/>
    <n v="12"/>
    <x v="10"/>
    <x v="0"/>
    <x v="1"/>
  </r>
  <r>
    <x v="0"/>
    <n v="1185732"/>
    <d v="2021-01-20T00:00:00"/>
    <x v="5"/>
    <x v="31"/>
    <s v="Louisville"/>
    <x v="0"/>
    <n v="30"/>
    <n v="725"/>
    <n v="21750.000000000004"/>
    <n v="8700"/>
    <s v="Online"/>
    <d v="2023-04-28T00:00:00"/>
    <x v="1"/>
    <n v="1"/>
    <x v="0"/>
    <x v="0"/>
    <x v="0"/>
  </r>
  <r>
    <x v="0"/>
    <n v="1185732"/>
    <d v="2021-01-20T00:00:00"/>
    <x v="5"/>
    <x v="31"/>
    <s v="Louisville"/>
    <x v="1"/>
    <n v="30"/>
    <n v="525"/>
    <n v="15750.000000000004"/>
    <n v="5512.5"/>
    <s v="Online"/>
    <d v="2023-04-29T00:00:00"/>
    <x v="1"/>
    <n v="1"/>
    <x v="0"/>
    <x v="0"/>
    <x v="1"/>
  </r>
  <r>
    <x v="0"/>
    <n v="1185732"/>
    <d v="2021-01-20T00:00:00"/>
    <x v="5"/>
    <x v="31"/>
    <s v="Louisville"/>
    <x v="2"/>
    <n v="20"/>
    <n v="525"/>
    <n v="10500.000000000004"/>
    <n v="4200"/>
    <s v="Online"/>
    <d v="2023-04-30T00:00:00"/>
    <x v="1"/>
    <n v="1"/>
    <x v="0"/>
    <x v="0"/>
    <x v="1"/>
  </r>
  <r>
    <x v="0"/>
    <n v="1185732"/>
    <d v="2021-01-20T00:00:00"/>
    <x v="5"/>
    <x v="31"/>
    <s v="Louisville"/>
    <x v="3"/>
    <n v="25"/>
    <n v="375"/>
    <n v="9375"/>
    <n v="3750"/>
    <s v="Online"/>
    <d v="2023-05-01T00:00:00"/>
    <x v="1"/>
    <n v="1"/>
    <x v="0"/>
    <x v="0"/>
    <x v="1"/>
  </r>
  <r>
    <x v="0"/>
    <n v="1185732"/>
    <d v="2021-01-20T00:00:00"/>
    <x v="5"/>
    <x v="31"/>
    <s v="Louisville"/>
    <x v="4"/>
    <n v="40"/>
    <n v="425"/>
    <n v="17000"/>
    <n v="5950"/>
    <s v="Online"/>
    <d v="2023-05-02T00:00:00"/>
    <x v="1"/>
    <n v="1"/>
    <x v="0"/>
    <x v="0"/>
    <x v="1"/>
  </r>
  <r>
    <x v="0"/>
    <n v="1185732"/>
    <d v="2021-01-20T00:00:00"/>
    <x v="5"/>
    <x v="31"/>
    <s v="Louisville"/>
    <x v="5"/>
    <n v="30"/>
    <n v="525"/>
    <n v="15750.000000000004"/>
    <n v="7875"/>
    <s v="Online"/>
    <d v="2023-05-03T00:00:00"/>
    <x v="1"/>
    <n v="1"/>
    <x v="0"/>
    <x v="0"/>
    <x v="1"/>
  </r>
  <r>
    <x v="0"/>
    <n v="1185732"/>
    <d v="2021-02-18T00:00:00"/>
    <x v="5"/>
    <x v="31"/>
    <s v="Louisville"/>
    <x v="0"/>
    <n v="30"/>
    <n v="775"/>
    <n v="23250.000000000004"/>
    <n v="9300"/>
    <s v="Online"/>
    <d v="2023-05-04T00:00:00"/>
    <x v="1"/>
    <n v="2"/>
    <x v="1"/>
    <x v="0"/>
    <x v="0"/>
  </r>
  <r>
    <x v="0"/>
    <n v="1185732"/>
    <d v="2021-02-18T00:00:00"/>
    <x v="5"/>
    <x v="31"/>
    <s v="Louisville"/>
    <x v="1"/>
    <n v="30"/>
    <n v="425"/>
    <n v="12750.000000000002"/>
    <n v="4462.5"/>
    <s v="Online"/>
    <d v="2023-05-05T00:00:00"/>
    <x v="1"/>
    <n v="2"/>
    <x v="1"/>
    <x v="0"/>
    <x v="1"/>
  </r>
  <r>
    <x v="0"/>
    <n v="1185732"/>
    <d v="2021-02-18T00:00:00"/>
    <x v="5"/>
    <x v="31"/>
    <s v="Louisville"/>
    <x v="2"/>
    <n v="20"/>
    <n v="475"/>
    <n v="9500.0000000000036"/>
    <n v="3800"/>
    <s v="Online"/>
    <d v="2023-05-06T00:00:00"/>
    <x v="1"/>
    <n v="2"/>
    <x v="1"/>
    <x v="0"/>
    <x v="1"/>
  </r>
  <r>
    <x v="0"/>
    <n v="1185732"/>
    <d v="2021-02-18T00:00:00"/>
    <x v="1"/>
    <x v="32"/>
    <s v="Jackson"/>
    <x v="3"/>
    <n v="25"/>
    <n v="325"/>
    <n v="8125"/>
    <n v="3250"/>
    <s v="Online"/>
    <d v="2023-05-07T00:00:00"/>
    <x v="1"/>
    <n v="2"/>
    <x v="1"/>
    <x v="0"/>
    <x v="1"/>
  </r>
  <r>
    <x v="0"/>
    <n v="1185732"/>
    <d v="2021-02-18T00:00:00"/>
    <x v="1"/>
    <x v="32"/>
    <s v="Jackson"/>
    <x v="4"/>
    <n v="40"/>
    <n v="400"/>
    <n v="16000"/>
    <n v="5600"/>
    <s v="Online"/>
    <d v="2023-05-08T00:00:00"/>
    <x v="1"/>
    <n v="2"/>
    <x v="1"/>
    <x v="0"/>
    <x v="1"/>
  </r>
  <r>
    <x v="0"/>
    <n v="1185732"/>
    <d v="2021-02-18T00:00:00"/>
    <x v="1"/>
    <x v="32"/>
    <s v="Jackson"/>
    <x v="5"/>
    <n v="25"/>
    <n v="500"/>
    <n v="12500"/>
    <n v="6250"/>
    <s v="Online"/>
    <d v="2023-05-09T00:00:00"/>
    <x v="1"/>
    <n v="2"/>
    <x v="1"/>
    <x v="0"/>
    <x v="1"/>
  </r>
  <r>
    <x v="0"/>
    <n v="1185732"/>
    <d v="2021-03-16T00:00:00"/>
    <x v="1"/>
    <x v="32"/>
    <s v="Jackson"/>
    <x v="0"/>
    <n v="25"/>
    <n v="720"/>
    <n v="18000"/>
    <n v="7200"/>
    <s v="Online"/>
    <d v="2023-05-10T00:00:00"/>
    <x v="1"/>
    <n v="3"/>
    <x v="2"/>
    <x v="0"/>
    <x v="0"/>
  </r>
  <r>
    <x v="0"/>
    <n v="1185732"/>
    <d v="2021-03-16T00:00:00"/>
    <x v="1"/>
    <x v="32"/>
    <s v="Jackson"/>
    <x v="1"/>
    <n v="25"/>
    <n v="400"/>
    <n v="10000"/>
    <n v="3500"/>
    <s v="Online"/>
    <d v="2023-05-11T00:00:00"/>
    <x v="1"/>
    <n v="3"/>
    <x v="2"/>
    <x v="0"/>
    <x v="1"/>
  </r>
  <r>
    <x v="0"/>
    <n v="1185732"/>
    <d v="2021-03-16T00:00:00"/>
    <x v="1"/>
    <x v="32"/>
    <s v="Jackson"/>
    <x v="2"/>
    <n v="15"/>
    <n v="425"/>
    <n v="6375.0000000000009"/>
    <n v="2550"/>
    <s v="Online"/>
    <d v="2023-05-12T00:00:00"/>
    <x v="1"/>
    <n v="3"/>
    <x v="2"/>
    <x v="0"/>
    <x v="1"/>
  </r>
  <r>
    <x v="0"/>
    <n v="1185732"/>
    <d v="2021-03-16T00:00:00"/>
    <x v="1"/>
    <x v="32"/>
    <s v="Jackson"/>
    <x v="3"/>
    <n v="20"/>
    <n v="275"/>
    <n v="5499.9999999999991"/>
    <n v="2200"/>
    <s v="Online"/>
    <d v="2023-05-13T00:00:00"/>
    <x v="1"/>
    <n v="3"/>
    <x v="2"/>
    <x v="0"/>
    <x v="1"/>
  </r>
  <r>
    <x v="0"/>
    <n v="1185732"/>
    <d v="2021-03-16T00:00:00"/>
    <x v="1"/>
    <x v="32"/>
    <s v="Jackson"/>
    <x v="4"/>
    <n v="35"/>
    <n v="325"/>
    <n v="11375.000000000004"/>
    <n v="3981.25"/>
    <s v="Online"/>
    <d v="2023-05-14T00:00:00"/>
    <x v="1"/>
    <n v="3"/>
    <x v="2"/>
    <x v="0"/>
    <x v="1"/>
  </r>
  <r>
    <x v="0"/>
    <n v="1185732"/>
    <d v="2021-03-16T00:00:00"/>
    <x v="1"/>
    <x v="32"/>
    <s v="Jackson"/>
    <x v="5"/>
    <n v="25"/>
    <n v="425"/>
    <n v="10625"/>
    <n v="5312.5"/>
    <s v="Online"/>
    <d v="2023-05-15T00:00:00"/>
    <x v="1"/>
    <n v="3"/>
    <x v="2"/>
    <x v="0"/>
    <x v="1"/>
  </r>
  <r>
    <x v="0"/>
    <n v="1185732"/>
    <d v="2021-04-17T00:00:00"/>
    <x v="1"/>
    <x v="32"/>
    <s v="Jackson"/>
    <x v="0"/>
    <n v="25"/>
    <n v="675"/>
    <n v="16875"/>
    <n v="6750"/>
    <s v="Online"/>
    <d v="2023-05-16T00:00:00"/>
    <x v="1"/>
    <n v="4"/>
    <x v="3"/>
    <x v="0"/>
    <x v="0"/>
  </r>
  <r>
    <x v="0"/>
    <n v="1185732"/>
    <d v="2021-04-17T00:00:00"/>
    <x v="1"/>
    <x v="32"/>
    <s v="Jackson"/>
    <x v="1"/>
    <n v="25"/>
    <n v="375"/>
    <n v="9375"/>
    <n v="3281.25"/>
    <s v="Online"/>
    <d v="2023-05-17T00:00:00"/>
    <x v="1"/>
    <n v="4"/>
    <x v="3"/>
    <x v="0"/>
    <x v="1"/>
  </r>
  <r>
    <x v="0"/>
    <n v="1185732"/>
    <d v="2021-04-17T00:00:00"/>
    <x v="1"/>
    <x v="32"/>
    <s v="Jackson"/>
    <x v="2"/>
    <n v="15"/>
    <n v="375"/>
    <n v="5625.0000000000009"/>
    <n v="2250"/>
    <s v="Online"/>
    <d v="2023-05-18T00:00:00"/>
    <x v="1"/>
    <n v="4"/>
    <x v="3"/>
    <x v="0"/>
    <x v="1"/>
  </r>
  <r>
    <x v="0"/>
    <n v="1185732"/>
    <d v="2021-04-17T00:00:00"/>
    <x v="1"/>
    <x v="32"/>
    <s v="Jackson"/>
    <x v="3"/>
    <n v="20"/>
    <n v="300"/>
    <n v="5999.9999999999991"/>
    <n v="2400"/>
    <s v="Online"/>
    <d v="2023-05-19T00:00:00"/>
    <x v="1"/>
    <n v="4"/>
    <x v="3"/>
    <x v="0"/>
    <x v="1"/>
  </r>
  <r>
    <x v="0"/>
    <n v="1185732"/>
    <d v="2021-04-17T00:00:00"/>
    <x v="1"/>
    <x v="32"/>
    <s v="Jackson"/>
    <x v="4"/>
    <n v="40"/>
    <n v="325"/>
    <n v="13000"/>
    <n v="4550"/>
    <s v="Online"/>
    <d v="2023-05-20T00:00:00"/>
    <x v="1"/>
    <n v="4"/>
    <x v="3"/>
    <x v="0"/>
    <x v="1"/>
  </r>
  <r>
    <x v="0"/>
    <n v="1185732"/>
    <d v="2021-04-17T00:00:00"/>
    <x v="1"/>
    <x v="32"/>
    <s v="Jackson"/>
    <x v="5"/>
    <n v="30"/>
    <n v="475"/>
    <n v="14250.000000000004"/>
    <n v="7125"/>
    <s v="Online"/>
    <d v="2023-05-21T00:00:00"/>
    <x v="1"/>
    <n v="4"/>
    <x v="3"/>
    <x v="0"/>
    <x v="1"/>
  </r>
  <r>
    <x v="0"/>
    <n v="1185732"/>
    <d v="2021-05-16T00:00:00"/>
    <x v="1"/>
    <x v="32"/>
    <s v="Jackson"/>
    <x v="0"/>
    <n v="40"/>
    <n v="745"/>
    <n v="29800"/>
    <n v="11920"/>
    <s v="Online"/>
    <d v="2023-05-22T00:00:00"/>
    <x v="1"/>
    <n v="5"/>
    <x v="4"/>
    <x v="0"/>
    <x v="0"/>
  </r>
  <r>
    <x v="0"/>
    <n v="1185732"/>
    <d v="2021-05-16T00:00:00"/>
    <x v="1"/>
    <x v="32"/>
    <s v="Jackson"/>
    <x v="1"/>
    <n v="40"/>
    <n v="450"/>
    <n v="18000"/>
    <n v="6300"/>
    <s v="Online"/>
    <d v="2023-05-23T00:00:00"/>
    <x v="1"/>
    <n v="5"/>
    <x v="4"/>
    <x v="0"/>
    <x v="1"/>
  </r>
  <r>
    <x v="0"/>
    <n v="1185732"/>
    <d v="2021-05-16T00:00:00"/>
    <x v="1"/>
    <x v="32"/>
    <s v="Jackson"/>
    <x v="2"/>
    <n v="35"/>
    <n v="425"/>
    <n v="14875"/>
    <n v="5950"/>
    <s v="Online"/>
    <d v="2023-05-24T00:00:00"/>
    <x v="1"/>
    <n v="5"/>
    <x v="4"/>
    <x v="0"/>
    <x v="1"/>
  </r>
  <r>
    <x v="0"/>
    <n v="1185732"/>
    <d v="2021-05-16T00:00:00"/>
    <x v="1"/>
    <x v="32"/>
    <s v="Jackson"/>
    <x v="3"/>
    <n v="35"/>
    <n v="375"/>
    <n v="13125"/>
    <n v="5250"/>
    <s v="Online"/>
    <d v="2023-05-25T00:00:00"/>
    <x v="1"/>
    <n v="5"/>
    <x v="4"/>
    <x v="0"/>
    <x v="1"/>
  </r>
  <r>
    <x v="0"/>
    <n v="1185732"/>
    <d v="2021-05-16T00:00:00"/>
    <x v="1"/>
    <x v="32"/>
    <s v="Jackson"/>
    <x v="4"/>
    <n v="45"/>
    <n v="400"/>
    <n v="17999.999999999996"/>
    <n v="6300"/>
    <s v="Online"/>
    <d v="2023-05-26T00:00:00"/>
    <x v="1"/>
    <n v="5"/>
    <x v="4"/>
    <x v="0"/>
    <x v="1"/>
  </r>
  <r>
    <x v="0"/>
    <n v="1185732"/>
    <d v="2021-05-16T00:00:00"/>
    <x v="1"/>
    <x v="32"/>
    <s v="Jackson"/>
    <x v="5"/>
    <n v="50"/>
    <n v="500"/>
    <n v="24999.999999999996"/>
    <n v="12500"/>
    <s v="Online"/>
    <d v="2023-05-27T00:00:00"/>
    <x v="1"/>
    <n v="5"/>
    <x v="4"/>
    <x v="0"/>
    <x v="1"/>
  </r>
  <r>
    <x v="0"/>
    <n v="1185732"/>
    <d v="2021-06-18T00:00:00"/>
    <x v="1"/>
    <x v="32"/>
    <s v="Jackson"/>
    <x v="0"/>
    <n v="45"/>
    <n v="750"/>
    <n v="33749.999999999993"/>
    <n v="13500"/>
    <s v="Online"/>
    <d v="2023-05-28T00:00:00"/>
    <x v="1"/>
    <n v="6"/>
    <x v="11"/>
    <x v="0"/>
    <x v="0"/>
  </r>
  <r>
    <x v="0"/>
    <n v="1185732"/>
    <d v="2021-06-18T00:00:00"/>
    <x v="1"/>
    <x v="32"/>
    <s v="Jackson"/>
    <x v="1"/>
    <n v="40"/>
    <n v="500"/>
    <n v="20000"/>
    <n v="7000"/>
    <s v="Online"/>
    <d v="2023-05-29T00:00:00"/>
    <x v="1"/>
    <n v="6"/>
    <x v="11"/>
    <x v="0"/>
    <x v="1"/>
  </r>
  <r>
    <x v="0"/>
    <n v="1185732"/>
    <d v="2021-06-18T00:00:00"/>
    <x v="1"/>
    <x v="32"/>
    <s v="Jackson"/>
    <x v="2"/>
    <n v="45"/>
    <n v="475"/>
    <n v="21375"/>
    <n v="8550"/>
    <s v="Online"/>
    <d v="2023-05-30T00:00:00"/>
    <x v="1"/>
    <n v="6"/>
    <x v="11"/>
    <x v="0"/>
    <x v="1"/>
  </r>
  <r>
    <x v="0"/>
    <n v="1185732"/>
    <d v="2021-06-18T00:00:00"/>
    <x v="1"/>
    <x v="32"/>
    <s v="Jackson"/>
    <x v="3"/>
    <n v="45"/>
    <n v="450"/>
    <n v="20250"/>
    <n v="8100"/>
    <s v="Online"/>
    <d v="2023-05-31T00:00:00"/>
    <x v="1"/>
    <n v="6"/>
    <x v="11"/>
    <x v="0"/>
    <x v="1"/>
  </r>
  <r>
    <x v="0"/>
    <n v="1185732"/>
    <d v="2021-06-18T00:00:00"/>
    <x v="1"/>
    <x v="32"/>
    <s v="Jackson"/>
    <x v="4"/>
    <n v="60"/>
    <n v="450"/>
    <n v="27000"/>
    <n v="9450"/>
    <s v="Online"/>
    <d v="2023-06-01T00:00:00"/>
    <x v="1"/>
    <n v="6"/>
    <x v="11"/>
    <x v="0"/>
    <x v="1"/>
  </r>
  <r>
    <x v="0"/>
    <n v="1185732"/>
    <d v="2021-06-18T00:00:00"/>
    <x v="1"/>
    <x v="32"/>
    <s v="Jackson"/>
    <x v="5"/>
    <n v="65"/>
    <n v="625"/>
    <n v="40625"/>
    <n v="20312.5"/>
    <s v="Online"/>
    <d v="2023-06-02T00:00:00"/>
    <x v="1"/>
    <n v="6"/>
    <x v="11"/>
    <x v="0"/>
    <x v="1"/>
  </r>
  <r>
    <x v="0"/>
    <n v="1185732"/>
    <d v="2021-07-16T00:00:00"/>
    <x v="1"/>
    <x v="32"/>
    <s v="Jackson"/>
    <x v="0"/>
    <n v="60"/>
    <n v="850"/>
    <n v="51000"/>
    <n v="20400"/>
    <s v="Online"/>
    <d v="2023-06-03T00:00:00"/>
    <x v="1"/>
    <n v="7"/>
    <x v="5"/>
    <x v="0"/>
    <x v="0"/>
  </r>
  <r>
    <x v="1"/>
    <n v="1185732"/>
    <d v="2021-07-16T00:00:00"/>
    <x v="1"/>
    <x v="32"/>
    <s v="Jackson"/>
    <x v="1"/>
    <n v="55"/>
    <n v="600"/>
    <n v="33000.000000000007"/>
    <n v="11550"/>
    <s v="Online"/>
    <d v="2023-06-04T00:00:00"/>
    <x v="1"/>
    <n v="7"/>
    <x v="5"/>
    <x v="0"/>
    <x v="1"/>
  </r>
  <r>
    <x v="1"/>
    <n v="1185732"/>
    <d v="2021-07-16T00:00:00"/>
    <x v="1"/>
    <x v="32"/>
    <s v="Jackson"/>
    <x v="2"/>
    <n v="50"/>
    <n v="525"/>
    <n v="26250"/>
    <n v="10500"/>
    <s v="Online"/>
    <d v="2023-06-05T00:00:00"/>
    <x v="1"/>
    <n v="7"/>
    <x v="5"/>
    <x v="0"/>
    <x v="1"/>
  </r>
  <r>
    <x v="1"/>
    <n v="1185732"/>
    <d v="2021-07-16T00:00:00"/>
    <x v="1"/>
    <x v="32"/>
    <s v="Jackson"/>
    <x v="3"/>
    <n v="50"/>
    <n v="475"/>
    <n v="23750"/>
    <n v="9500"/>
    <s v="Online"/>
    <d v="2023-06-06T00:00:00"/>
    <x v="1"/>
    <n v="7"/>
    <x v="5"/>
    <x v="0"/>
    <x v="1"/>
  </r>
  <r>
    <x v="1"/>
    <n v="1185732"/>
    <d v="2021-07-16T00:00:00"/>
    <x v="1"/>
    <x v="32"/>
    <s v="Jackson"/>
    <x v="4"/>
    <n v="60"/>
    <n v="500"/>
    <n v="30000"/>
    <n v="10500"/>
    <s v="Online"/>
    <d v="2023-06-07T00:00:00"/>
    <x v="1"/>
    <n v="7"/>
    <x v="5"/>
    <x v="0"/>
    <x v="1"/>
  </r>
  <r>
    <x v="1"/>
    <n v="1185732"/>
    <d v="2021-07-16T00:00:00"/>
    <x v="1"/>
    <x v="32"/>
    <s v="Jackson"/>
    <x v="5"/>
    <n v="65"/>
    <n v="675"/>
    <n v="43875"/>
    <n v="21937.5"/>
    <s v="Online"/>
    <d v="2023-06-08T00:00:00"/>
    <x v="1"/>
    <n v="7"/>
    <x v="5"/>
    <x v="0"/>
    <x v="1"/>
  </r>
  <r>
    <x v="1"/>
    <n v="1185732"/>
    <d v="2021-08-17T00:00:00"/>
    <x v="1"/>
    <x v="32"/>
    <s v="Jackson"/>
    <x v="0"/>
    <n v="60"/>
    <n v="825"/>
    <n v="49500"/>
    <n v="19800"/>
    <s v="Online"/>
    <d v="2023-06-09T00:00:00"/>
    <x v="1"/>
    <n v="8"/>
    <x v="6"/>
    <x v="0"/>
    <x v="0"/>
  </r>
  <r>
    <x v="1"/>
    <n v="1185732"/>
    <d v="2021-08-17T00:00:00"/>
    <x v="1"/>
    <x v="32"/>
    <s v="Jackson"/>
    <x v="1"/>
    <n v="55"/>
    <n v="600"/>
    <n v="33000.000000000007"/>
    <n v="11550"/>
    <s v="Online"/>
    <d v="2023-06-10T00:00:00"/>
    <x v="1"/>
    <n v="8"/>
    <x v="6"/>
    <x v="0"/>
    <x v="1"/>
  </r>
  <r>
    <x v="1"/>
    <n v="1185732"/>
    <d v="2021-08-17T00:00:00"/>
    <x v="1"/>
    <x v="32"/>
    <s v="Jackson"/>
    <x v="2"/>
    <n v="50"/>
    <n v="525"/>
    <n v="26250"/>
    <n v="10500"/>
    <s v="Online"/>
    <d v="2023-06-11T00:00:00"/>
    <x v="1"/>
    <n v="8"/>
    <x v="6"/>
    <x v="0"/>
    <x v="1"/>
  </r>
  <r>
    <x v="1"/>
    <n v="1185732"/>
    <d v="2021-08-17T00:00:00"/>
    <x v="1"/>
    <x v="32"/>
    <s v="Jackson"/>
    <x v="3"/>
    <n v="40"/>
    <n v="475"/>
    <n v="19000"/>
    <n v="7600"/>
    <s v="Online"/>
    <d v="2023-06-12T00:00:00"/>
    <x v="1"/>
    <n v="8"/>
    <x v="6"/>
    <x v="0"/>
    <x v="1"/>
  </r>
  <r>
    <x v="1"/>
    <n v="1185732"/>
    <d v="2021-08-17T00:00:00"/>
    <x v="1"/>
    <x v="32"/>
    <s v="Jackson"/>
    <x v="4"/>
    <n v="50"/>
    <n v="450"/>
    <n v="22500"/>
    <n v="7875"/>
    <s v="Online"/>
    <d v="2023-06-13T00:00:00"/>
    <x v="1"/>
    <n v="8"/>
    <x v="6"/>
    <x v="0"/>
    <x v="1"/>
  </r>
  <r>
    <x v="1"/>
    <n v="1185732"/>
    <d v="2021-08-17T00:00:00"/>
    <x v="1"/>
    <x v="32"/>
    <s v="Jackson"/>
    <x v="5"/>
    <n v="55"/>
    <n v="625"/>
    <n v="34375.000000000007"/>
    <n v="17187.5"/>
    <s v="Online"/>
    <d v="2023-06-14T00:00:00"/>
    <x v="1"/>
    <n v="8"/>
    <x v="6"/>
    <x v="0"/>
    <x v="1"/>
  </r>
  <r>
    <x v="1"/>
    <n v="1185732"/>
    <d v="2021-09-16T00:00:00"/>
    <x v="1"/>
    <x v="32"/>
    <s v="Jackson"/>
    <x v="0"/>
    <n v="50"/>
    <n v="725"/>
    <n v="36250"/>
    <n v="14500"/>
    <s v="Online"/>
    <d v="2023-06-15T00:00:00"/>
    <x v="1"/>
    <n v="9"/>
    <x v="7"/>
    <x v="0"/>
    <x v="0"/>
  </r>
  <r>
    <x v="1"/>
    <n v="1185732"/>
    <d v="2021-09-16T00:00:00"/>
    <x v="1"/>
    <x v="32"/>
    <s v="Jackson"/>
    <x v="1"/>
    <n v="45"/>
    <n v="525"/>
    <n v="23625.000000000007"/>
    <n v="8268.75"/>
    <s v="Online"/>
    <d v="2023-06-16T00:00:00"/>
    <x v="1"/>
    <n v="9"/>
    <x v="7"/>
    <x v="0"/>
    <x v="1"/>
  </r>
  <r>
    <x v="1"/>
    <n v="1185732"/>
    <d v="2021-09-16T00:00:00"/>
    <x v="1"/>
    <x v="32"/>
    <s v="Jackson"/>
    <x v="2"/>
    <n v="20"/>
    <n v="425"/>
    <n v="8500.0000000000036"/>
    <n v="3400"/>
    <s v="Online"/>
    <d v="2023-06-17T00:00:00"/>
    <x v="1"/>
    <n v="9"/>
    <x v="7"/>
    <x v="0"/>
    <x v="1"/>
  </r>
  <r>
    <x v="1"/>
    <n v="1185732"/>
    <d v="2021-09-16T00:00:00"/>
    <x v="1"/>
    <x v="32"/>
    <s v="Jackson"/>
    <x v="3"/>
    <n v="20"/>
    <n v="400"/>
    <n v="8000.0000000000027"/>
    <n v="3200"/>
    <s v="Online"/>
    <d v="2023-06-18T00:00:00"/>
    <x v="1"/>
    <n v="9"/>
    <x v="7"/>
    <x v="0"/>
    <x v="1"/>
  </r>
  <r>
    <x v="1"/>
    <n v="1185732"/>
    <d v="2021-09-16T00:00:00"/>
    <x v="1"/>
    <x v="32"/>
    <s v="Jackson"/>
    <x v="4"/>
    <n v="30"/>
    <n v="400"/>
    <n v="12000.000000000002"/>
    <n v="4200"/>
    <s v="Online"/>
    <d v="2023-06-19T00:00:00"/>
    <x v="1"/>
    <n v="9"/>
    <x v="7"/>
    <x v="0"/>
    <x v="1"/>
  </r>
  <r>
    <x v="1"/>
    <n v="1185732"/>
    <d v="2021-09-16T00:00:00"/>
    <x v="1"/>
    <x v="32"/>
    <s v="Jackson"/>
    <x v="5"/>
    <n v="35"/>
    <n v="500"/>
    <n v="17500.000000000004"/>
    <n v="8750"/>
    <s v="Online"/>
    <d v="2023-06-20T00:00:00"/>
    <x v="1"/>
    <n v="9"/>
    <x v="7"/>
    <x v="0"/>
    <x v="1"/>
  </r>
  <r>
    <x v="1"/>
    <n v="1185732"/>
    <d v="2021-10-18T00:00:00"/>
    <x v="1"/>
    <x v="32"/>
    <s v="Jackson"/>
    <x v="0"/>
    <n v="35"/>
    <n v="675"/>
    <n v="23625.000000000007"/>
    <n v="9450"/>
    <s v="Online"/>
    <d v="2023-06-21T00:00:00"/>
    <x v="1"/>
    <n v="10"/>
    <x v="8"/>
    <x v="0"/>
    <x v="0"/>
  </r>
  <r>
    <x v="1"/>
    <n v="1185732"/>
    <d v="2021-10-18T00:00:00"/>
    <x v="1"/>
    <x v="32"/>
    <s v="Jackson"/>
    <x v="1"/>
    <n v="25"/>
    <n v="500"/>
    <n v="12500.000000000005"/>
    <n v="4375"/>
    <s v="Online"/>
    <d v="2023-06-22T00:00:00"/>
    <x v="1"/>
    <n v="10"/>
    <x v="8"/>
    <x v="0"/>
    <x v="1"/>
  </r>
  <r>
    <x v="1"/>
    <n v="1185732"/>
    <d v="2021-10-18T00:00:00"/>
    <x v="1"/>
    <x v="32"/>
    <s v="Jackson"/>
    <x v="2"/>
    <n v="25"/>
    <n v="375"/>
    <n v="9375.0000000000036"/>
    <n v="3750"/>
    <s v="Online"/>
    <d v="2023-06-23T00:00:00"/>
    <x v="1"/>
    <n v="10"/>
    <x v="8"/>
    <x v="0"/>
    <x v="1"/>
  </r>
  <r>
    <x v="1"/>
    <n v="1185732"/>
    <d v="2021-10-18T00:00:00"/>
    <x v="1"/>
    <x v="32"/>
    <s v="Jackson"/>
    <x v="3"/>
    <n v="25"/>
    <n v="350"/>
    <n v="8750.0000000000036"/>
    <n v="3500"/>
    <s v="Online"/>
    <d v="2023-06-24T00:00:00"/>
    <x v="1"/>
    <n v="10"/>
    <x v="8"/>
    <x v="0"/>
    <x v="1"/>
  </r>
  <r>
    <x v="1"/>
    <n v="1185732"/>
    <d v="2021-10-18T00:00:00"/>
    <x v="1"/>
    <x v="32"/>
    <s v="Jackson"/>
    <x v="4"/>
    <n v="35"/>
    <n v="350"/>
    <n v="12250.000000000004"/>
    <n v="4287.5"/>
    <s v="Online"/>
    <d v="2023-06-25T00:00:00"/>
    <x v="1"/>
    <n v="10"/>
    <x v="8"/>
    <x v="0"/>
    <x v="1"/>
  </r>
  <r>
    <x v="2"/>
    <n v="1185732"/>
    <d v="2021-10-18T00:00:00"/>
    <x v="1"/>
    <x v="32"/>
    <s v="Jackson"/>
    <x v="5"/>
    <n v="35"/>
    <n v="475"/>
    <n v="16625"/>
    <n v="8312.5"/>
    <s v="Online"/>
    <d v="2023-06-26T00:00:00"/>
    <x v="1"/>
    <n v="10"/>
    <x v="8"/>
    <x v="0"/>
    <x v="1"/>
  </r>
  <r>
    <x v="2"/>
    <n v="1185732"/>
    <d v="2021-11-17T00:00:00"/>
    <x v="1"/>
    <x v="32"/>
    <s v="Jackson"/>
    <x v="0"/>
    <n v="30"/>
    <n v="625"/>
    <n v="18750.000000000007"/>
    <n v="7500"/>
    <s v="Online"/>
    <d v="2023-06-27T00:00:00"/>
    <x v="1"/>
    <n v="11"/>
    <x v="9"/>
    <x v="0"/>
    <x v="0"/>
  </r>
  <r>
    <x v="2"/>
    <n v="1185732"/>
    <d v="2021-11-17T00:00:00"/>
    <x v="1"/>
    <x v="32"/>
    <s v="Jackson"/>
    <x v="1"/>
    <n v="20"/>
    <n v="450"/>
    <n v="9000.0000000000036"/>
    <n v="3150"/>
    <s v="Online"/>
    <d v="2023-06-28T00:00:00"/>
    <x v="1"/>
    <n v="11"/>
    <x v="9"/>
    <x v="0"/>
    <x v="1"/>
  </r>
  <r>
    <x v="2"/>
    <n v="1185732"/>
    <d v="2021-11-17T00:00:00"/>
    <x v="1"/>
    <x v="32"/>
    <s v="Jackson"/>
    <x v="2"/>
    <n v="30"/>
    <n v="395"/>
    <n v="11850.000000000005"/>
    <n v="4740"/>
    <s v="Online"/>
    <d v="2023-06-29T00:00:00"/>
    <x v="1"/>
    <n v="11"/>
    <x v="9"/>
    <x v="0"/>
    <x v="1"/>
  </r>
  <r>
    <x v="2"/>
    <n v="1185732"/>
    <d v="2021-11-17T00:00:00"/>
    <x v="1"/>
    <x v="32"/>
    <s v="Jackson"/>
    <x v="3"/>
    <n v="60"/>
    <n v="450"/>
    <n v="27000.000000000011"/>
    <n v="10800"/>
    <s v="Online"/>
    <d v="2023-06-30T00:00:00"/>
    <x v="1"/>
    <n v="11"/>
    <x v="9"/>
    <x v="0"/>
    <x v="1"/>
  </r>
  <r>
    <x v="2"/>
    <n v="1185732"/>
    <d v="2021-11-17T00:00:00"/>
    <x v="1"/>
    <x v="32"/>
    <s v="Jackson"/>
    <x v="4"/>
    <n v="75"/>
    <n v="425"/>
    <n v="31875.000000000007"/>
    <n v="11156.25"/>
    <s v="Online"/>
    <d v="2023-07-01T00:00:00"/>
    <x v="1"/>
    <n v="11"/>
    <x v="9"/>
    <x v="0"/>
    <x v="1"/>
  </r>
  <r>
    <x v="2"/>
    <n v="1185732"/>
    <d v="2021-11-17T00:00:00"/>
    <x v="1"/>
    <x v="32"/>
    <s v="Jackson"/>
    <x v="5"/>
    <n v="75"/>
    <n v="525"/>
    <n v="39375"/>
    <n v="19687.5"/>
    <s v="Online"/>
    <d v="2023-07-02T00:00:00"/>
    <x v="1"/>
    <n v="11"/>
    <x v="9"/>
    <x v="0"/>
    <x v="1"/>
  </r>
  <r>
    <x v="2"/>
    <n v="1185732"/>
    <d v="2021-12-16T00:00:00"/>
    <x v="1"/>
    <x v="32"/>
    <s v="Jackson"/>
    <x v="0"/>
    <n v="70"/>
    <n v="775"/>
    <n v="54250"/>
    <n v="21700"/>
    <s v="Online"/>
    <d v="2023-07-03T00:00:00"/>
    <x v="1"/>
    <n v="12"/>
    <x v="10"/>
    <x v="0"/>
    <x v="0"/>
  </r>
  <r>
    <x v="2"/>
    <n v="1185732"/>
    <d v="2021-12-16T00:00:00"/>
    <x v="1"/>
    <x v="32"/>
    <s v="Jackson"/>
    <x v="1"/>
    <n v="60"/>
    <n v="575"/>
    <n v="34500.000000000007"/>
    <n v="12075"/>
    <s v="Online"/>
    <d v="2023-07-04T00:00:00"/>
    <x v="1"/>
    <n v="12"/>
    <x v="10"/>
    <x v="0"/>
    <x v="1"/>
  </r>
  <r>
    <x v="2"/>
    <n v="1185732"/>
    <d v="2021-12-16T00:00:00"/>
    <x v="1"/>
    <x v="32"/>
    <s v="Jackson"/>
    <x v="2"/>
    <n v="60"/>
    <n v="525"/>
    <n v="31500.000000000007"/>
    <n v="12600"/>
    <s v="Online"/>
    <d v="2023-07-05T00:00:00"/>
    <x v="1"/>
    <n v="12"/>
    <x v="10"/>
    <x v="0"/>
    <x v="1"/>
  </r>
  <r>
    <x v="2"/>
    <n v="1185732"/>
    <d v="2021-12-16T00:00:00"/>
    <x v="1"/>
    <x v="32"/>
    <s v="Jackson"/>
    <x v="3"/>
    <n v="60"/>
    <n v="475"/>
    <n v="28500.000000000007"/>
    <n v="11400"/>
    <s v="Online"/>
    <d v="2023-07-06T00:00:00"/>
    <x v="1"/>
    <n v="12"/>
    <x v="10"/>
    <x v="0"/>
    <x v="1"/>
  </r>
  <r>
    <x v="2"/>
    <n v="1185732"/>
    <d v="2021-12-16T00:00:00"/>
    <x v="1"/>
    <x v="32"/>
    <s v="Jackson"/>
    <x v="4"/>
    <n v="70"/>
    <n v="475"/>
    <n v="33250"/>
    <n v="11637.5"/>
    <s v="Online"/>
    <d v="2023-07-07T00:00:00"/>
    <x v="1"/>
    <n v="12"/>
    <x v="10"/>
    <x v="0"/>
    <x v="1"/>
  </r>
  <r>
    <x v="2"/>
    <n v="1185732"/>
    <d v="2021-12-16T00:00:00"/>
    <x v="1"/>
    <x v="32"/>
    <s v="Jackson"/>
    <x v="5"/>
    <n v="75"/>
    <n v="575"/>
    <n v="43125"/>
    <n v="21562.5"/>
    <s v="Online"/>
    <d v="2023-07-08T00:00:00"/>
    <x v="1"/>
    <n v="12"/>
    <x v="10"/>
    <x v="0"/>
    <x v="1"/>
  </r>
  <r>
    <x v="2"/>
    <n v="1197831"/>
    <d v="2021-01-23T00:00:00"/>
    <x v="1"/>
    <x v="32"/>
    <s v="Jackson"/>
    <x v="0"/>
    <n v="25"/>
    <n v="650"/>
    <n v="16250.000000000005"/>
    <n v="6500"/>
    <s v="Online"/>
    <d v="2023-07-09T00:00:00"/>
    <x v="1"/>
    <n v="1"/>
    <x v="0"/>
    <x v="0"/>
    <x v="0"/>
  </r>
  <r>
    <x v="2"/>
    <n v="1197831"/>
    <d v="2021-01-23T00:00:00"/>
    <x v="1"/>
    <x v="32"/>
    <s v="Jackson"/>
    <x v="1"/>
    <n v="25"/>
    <n v="450"/>
    <n v="11250.000000000004"/>
    <n v="3937.5"/>
    <s v="Online"/>
    <d v="2023-07-10T00:00:00"/>
    <x v="1"/>
    <n v="1"/>
    <x v="0"/>
    <x v="0"/>
    <x v="1"/>
  </r>
  <r>
    <x v="2"/>
    <n v="1197831"/>
    <d v="2021-01-23T00:00:00"/>
    <x v="1"/>
    <x v="32"/>
    <s v="Jackson"/>
    <x v="2"/>
    <n v="15"/>
    <n v="450"/>
    <n v="6750.0000000000027"/>
    <n v="2700"/>
    <s v="Online"/>
    <d v="2023-07-11T00:00:00"/>
    <x v="1"/>
    <n v="1"/>
    <x v="0"/>
    <x v="0"/>
    <x v="1"/>
  </r>
  <r>
    <x v="2"/>
    <n v="1197831"/>
    <d v="2021-01-23T00:00:00"/>
    <x v="1"/>
    <x v="32"/>
    <s v="Jackson"/>
    <x v="3"/>
    <n v="20"/>
    <n v="300"/>
    <n v="6000"/>
    <n v="2400"/>
    <s v="Online"/>
    <d v="2023-07-12T00:00:00"/>
    <x v="1"/>
    <n v="1"/>
    <x v="0"/>
    <x v="0"/>
    <x v="1"/>
  </r>
  <r>
    <x v="2"/>
    <n v="1197831"/>
    <d v="2021-01-23T00:00:00"/>
    <x v="1"/>
    <x v="32"/>
    <s v="Jackson"/>
    <x v="4"/>
    <n v="35"/>
    <n v="350"/>
    <n v="12250"/>
    <n v="4287.5"/>
    <s v="Online"/>
    <d v="2023-07-13T00:00:00"/>
    <x v="1"/>
    <n v="1"/>
    <x v="0"/>
    <x v="0"/>
    <x v="1"/>
  </r>
  <r>
    <x v="2"/>
    <n v="1197831"/>
    <d v="2021-01-23T00:00:00"/>
    <x v="1"/>
    <x v="32"/>
    <s v="Jackson"/>
    <x v="5"/>
    <n v="25"/>
    <n v="450"/>
    <n v="11250.000000000004"/>
    <n v="4500"/>
    <s v="Online"/>
    <d v="2023-07-14T00:00:00"/>
    <x v="1"/>
    <n v="1"/>
    <x v="0"/>
    <x v="0"/>
    <x v="1"/>
  </r>
  <r>
    <x v="2"/>
    <n v="1197831"/>
    <d v="2021-02-21T00:00:00"/>
    <x v="1"/>
    <x v="32"/>
    <s v="Jackson"/>
    <x v="0"/>
    <n v="25"/>
    <n v="700"/>
    <n v="17500.000000000007"/>
    <n v="7000"/>
    <s v="Online"/>
    <d v="2023-07-15T00:00:00"/>
    <x v="1"/>
    <n v="2"/>
    <x v="1"/>
    <x v="0"/>
    <x v="0"/>
  </r>
  <r>
    <x v="2"/>
    <n v="1197831"/>
    <d v="2021-02-21T00:00:00"/>
    <x v="1"/>
    <x v="32"/>
    <s v="Jackson"/>
    <x v="1"/>
    <n v="25"/>
    <n v="350"/>
    <n v="8750.0000000000036"/>
    <n v="3062.5"/>
    <s v="Online"/>
    <d v="2023-07-16T00:00:00"/>
    <x v="1"/>
    <n v="2"/>
    <x v="1"/>
    <x v="0"/>
    <x v="1"/>
  </r>
  <r>
    <x v="2"/>
    <n v="1197831"/>
    <d v="2021-02-21T00:00:00"/>
    <x v="1"/>
    <x v="32"/>
    <s v="Jackson"/>
    <x v="2"/>
    <n v="15"/>
    <n v="400"/>
    <n v="6000.0000000000027"/>
    <n v="2400"/>
    <s v="Online"/>
    <d v="2023-07-17T00:00:00"/>
    <x v="1"/>
    <n v="2"/>
    <x v="1"/>
    <x v="0"/>
    <x v="1"/>
  </r>
  <r>
    <x v="1"/>
    <n v="1197831"/>
    <d v="2021-02-21T00:00:00"/>
    <x v="1"/>
    <x v="33"/>
    <s v="Little Rock"/>
    <x v="3"/>
    <n v="20"/>
    <n v="250"/>
    <n v="5000"/>
    <n v="2000"/>
    <s v="Online"/>
    <d v="2023-07-18T00:00:00"/>
    <x v="1"/>
    <n v="2"/>
    <x v="1"/>
    <x v="0"/>
    <x v="1"/>
  </r>
  <r>
    <x v="1"/>
    <n v="1197831"/>
    <d v="2021-02-21T00:00:00"/>
    <x v="1"/>
    <x v="33"/>
    <s v="Little Rock"/>
    <x v="4"/>
    <n v="35"/>
    <n v="325"/>
    <n v="11375"/>
    <n v="3981.25"/>
    <s v="Online"/>
    <d v="2023-07-19T00:00:00"/>
    <x v="1"/>
    <n v="2"/>
    <x v="1"/>
    <x v="0"/>
    <x v="1"/>
  </r>
  <r>
    <x v="1"/>
    <n v="1197831"/>
    <d v="2021-02-21T00:00:00"/>
    <x v="1"/>
    <x v="33"/>
    <s v="Little Rock"/>
    <x v="5"/>
    <n v="20"/>
    <n v="425"/>
    <n v="8500"/>
    <n v="3400"/>
    <s v="Online"/>
    <d v="2023-07-20T00:00:00"/>
    <x v="1"/>
    <n v="2"/>
    <x v="1"/>
    <x v="0"/>
    <x v="1"/>
  </r>
  <r>
    <x v="1"/>
    <n v="1197831"/>
    <d v="2021-03-19T00:00:00"/>
    <x v="1"/>
    <x v="33"/>
    <s v="Little Rock"/>
    <x v="0"/>
    <n v="20"/>
    <n v="645"/>
    <n v="12900"/>
    <n v="5160"/>
    <s v="Online"/>
    <d v="2023-07-21T00:00:00"/>
    <x v="1"/>
    <n v="3"/>
    <x v="2"/>
    <x v="0"/>
    <x v="0"/>
  </r>
  <r>
    <x v="1"/>
    <n v="1197831"/>
    <d v="2021-03-19T00:00:00"/>
    <x v="1"/>
    <x v="33"/>
    <s v="Little Rock"/>
    <x v="1"/>
    <n v="20"/>
    <n v="325"/>
    <n v="6500"/>
    <n v="2275"/>
    <s v="Online"/>
    <d v="2023-07-22T00:00:00"/>
    <x v="1"/>
    <n v="3"/>
    <x v="2"/>
    <x v="0"/>
    <x v="1"/>
  </r>
  <r>
    <x v="1"/>
    <n v="1197831"/>
    <d v="2021-03-19T00:00:00"/>
    <x v="1"/>
    <x v="33"/>
    <s v="Little Rock"/>
    <x v="2"/>
    <n v="10"/>
    <n v="350"/>
    <n v="3500.0000000000009"/>
    <n v="1400"/>
    <s v="Online"/>
    <d v="2023-07-23T00:00:00"/>
    <x v="1"/>
    <n v="3"/>
    <x v="2"/>
    <x v="0"/>
    <x v="1"/>
  </r>
  <r>
    <x v="1"/>
    <n v="1197831"/>
    <d v="2021-03-19T00:00:00"/>
    <x v="1"/>
    <x v="33"/>
    <s v="Little Rock"/>
    <x v="3"/>
    <n v="20"/>
    <n v="200"/>
    <n v="3999.9999999999991"/>
    <n v="1600"/>
    <s v="Online"/>
    <d v="2023-07-24T00:00:00"/>
    <x v="1"/>
    <n v="3"/>
    <x v="2"/>
    <x v="0"/>
    <x v="1"/>
  </r>
  <r>
    <x v="1"/>
    <n v="1197831"/>
    <d v="2021-03-19T00:00:00"/>
    <x v="1"/>
    <x v="33"/>
    <s v="Little Rock"/>
    <x v="4"/>
    <n v="35"/>
    <n v="250"/>
    <n v="8750.0000000000018"/>
    <n v="3062.5"/>
    <s v="Online"/>
    <d v="2023-07-25T00:00:00"/>
    <x v="1"/>
    <n v="3"/>
    <x v="2"/>
    <x v="0"/>
    <x v="1"/>
  </r>
  <r>
    <x v="1"/>
    <n v="1197831"/>
    <d v="2021-03-19T00:00:00"/>
    <x v="1"/>
    <x v="33"/>
    <s v="Little Rock"/>
    <x v="5"/>
    <n v="25"/>
    <n v="350"/>
    <n v="8750"/>
    <n v="3500"/>
    <s v="Online"/>
    <d v="2023-07-26T00:00:00"/>
    <x v="1"/>
    <n v="3"/>
    <x v="2"/>
    <x v="0"/>
    <x v="1"/>
  </r>
  <r>
    <x v="1"/>
    <n v="1197831"/>
    <d v="2021-04-20T00:00:00"/>
    <x v="1"/>
    <x v="33"/>
    <s v="Little Rock"/>
    <x v="0"/>
    <n v="25"/>
    <n v="600"/>
    <n v="15000"/>
    <n v="6000"/>
    <s v="Online"/>
    <d v="2023-07-27T00:00:00"/>
    <x v="1"/>
    <n v="4"/>
    <x v="3"/>
    <x v="0"/>
    <x v="0"/>
  </r>
  <r>
    <x v="1"/>
    <n v="1197831"/>
    <d v="2021-04-20T00:00:00"/>
    <x v="1"/>
    <x v="33"/>
    <s v="Little Rock"/>
    <x v="1"/>
    <n v="25"/>
    <n v="300"/>
    <n v="7500"/>
    <n v="2625"/>
    <s v="Online"/>
    <d v="2023-07-28T00:00:00"/>
    <x v="1"/>
    <n v="4"/>
    <x v="3"/>
    <x v="0"/>
    <x v="1"/>
  </r>
  <r>
    <x v="1"/>
    <n v="1197831"/>
    <d v="2021-04-20T00:00:00"/>
    <x v="1"/>
    <x v="33"/>
    <s v="Little Rock"/>
    <x v="2"/>
    <n v="15"/>
    <n v="300"/>
    <n v="4500.0000000000009"/>
    <n v="1800"/>
    <s v="Online"/>
    <d v="2023-07-29T00:00:00"/>
    <x v="1"/>
    <n v="4"/>
    <x v="3"/>
    <x v="0"/>
    <x v="1"/>
  </r>
  <r>
    <x v="1"/>
    <n v="1197831"/>
    <d v="2021-04-20T00:00:00"/>
    <x v="1"/>
    <x v="33"/>
    <s v="Little Rock"/>
    <x v="3"/>
    <n v="20"/>
    <n v="225"/>
    <n v="4499.9999999999991"/>
    <n v="1800"/>
    <s v="Online"/>
    <d v="2023-07-30T00:00:00"/>
    <x v="1"/>
    <n v="4"/>
    <x v="3"/>
    <x v="0"/>
    <x v="1"/>
  </r>
  <r>
    <x v="1"/>
    <n v="1197831"/>
    <d v="2021-04-20T00:00:00"/>
    <x v="1"/>
    <x v="33"/>
    <s v="Little Rock"/>
    <x v="4"/>
    <n v="40"/>
    <n v="250"/>
    <n v="10000"/>
    <n v="3500"/>
    <s v="Online"/>
    <d v="2023-07-31T00:00:00"/>
    <x v="1"/>
    <n v="4"/>
    <x v="3"/>
    <x v="0"/>
    <x v="1"/>
  </r>
  <r>
    <x v="1"/>
    <n v="1197831"/>
    <d v="2021-04-20T00:00:00"/>
    <x v="1"/>
    <x v="33"/>
    <s v="Little Rock"/>
    <x v="5"/>
    <n v="30"/>
    <n v="400"/>
    <n v="12000.000000000002"/>
    <n v="4800"/>
    <s v="Online"/>
    <d v="2023-08-01T00:00:00"/>
    <x v="1"/>
    <n v="4"/>
    <x v="3"/>
    <x v="0"/>
    <x v="1"/>
  </r>
  <r>
    <x v="1"/>
    <n v="1197831"/>
    <d v="2021-05-19T00:00:00"/>
    <x v="1"/>
    <x v="33"/>
    <s v="Little Rock"/>
    <x v="0"/>
    <n v="40"/>
    <n v="670"/>
    <n v="26800"/>
    <n v="10720"/>
    <s v="Online"/>
    <d v="2023-08-02T00:00:00"/>
    <x v="1"/>
    <n v="5"/>
    <x v="4"/>
    <x v="0"/>
    <x v="0"/>
  </r>
  <r>
    <x v="1"/>
    <n v="1197831"/>
    <d v="2021-05-19T00:00:00"/>
    <x v="1"/>
    <x v="33"/>
    <s v="Little Rock"/>
    <x v="1"/>
    <n v="40"/>
    <n v="375"/>
    <n v="15000"/>
    <n v="5250"/>
    <s v="Online"/>
    <d v="2023-08-03T00:00:00"/>
    <x v="1"/>
    <n v="5"/>
    <x v="4"/>
    <x v="0"/>
    <x v="1"/>
  </r>
  <r>
    <x v="1"/>
    <n v="1197831"/>
    <d v="2021-05-19T00:00:00"/>
    <x v="1"/>
    <x v="33"/>
    <s v="Little Rock"/>
    <x v="2"/>
    <n v="35"/>
    <n v="350"/>
    <n v="12250"/>
    <n v="4900"/>
    <s v="Online"/>
    <d v="2023-08-04T00:00:00"/>
    <x v="1"/>
    <n v="5"/>
    <x v="4"/>
    <x v="0"/>
    <x v="1"/>
  </r>
  <r>
    <x v="1"/>
    <n v="1197831"/>
    <d v="2021-05-19T00:00:00"/>
    <x v="1"/>
    <x v="33"/>
    <s v="Little Rock"/>
    <x v="3"/>
    <n v="35"/>
    <n v="300"/>
    <n v="10500"/>
    <n v="4200"/>
    <s v="Online"/>
    <d v="2023-08-05T00:00:00"/>
    <x v="1"/>
    <n v="5"/>
    <x v="4"/>
    <x v="0"/>
    <x v="1"/>
  </r>
  <r>
    <x v="1"/>
    <n v="1197831"/>
    <d v="2021-05-19T00:00:00"/>
    <x v="1"/>
    <x v="33"/>
    <s v="Little Rock"/>
    <x v="4"/>
    <n v="45"/>
    <n v="325"/>
    <n v="14624.999999999996"/>
    <n v="5118.75"/>
    <s v="Online"/>
    <d v="2023-08-06T00:00:00"/>
    <x v="1"/>
    <n v="5"/>
    <x v="4"/>
    <x v="0"/>
    <x v="1"/>
  </r>
  <r>
    <x v="1"/>
    <n v="1197831"/>
    <d v="2021-05-19T00:00:00"/>
    <x v="1"/>
    <x v="33"/>
    <s v="Little Rock"/>
    <x v="5"/>
    <n v="45"/>
    <n v="425"/>
    <n v="19124.999999999996"/>
    <n v="7650"/>
    <s v="Online"/>
    <d v="2023-08-07T00:00:00"/>
    <x v="1"/>
    <n v="5"/>
    <x v="4"/>
    <x v="0"/>
    <x v="1"/>
  </r>
  <r>
    <x v="1"/>
    <n v="1197831"/>
    <d v="2021-06-21T00:00:00"/>
    <x v="1"/>
    <x v="33"/>
    <s v="Little Rock"/>
    <x v="0"/>
    <n v="40"/>
    <n v="675"/>
    <n v="27000"/>
    <n v="10800"/>
    <s v="Online"/>
    <d v="2023-08-08T00:00:00"/>
    <x v="1"/>
    <n v="6"/>
    <x v="11"/>
    <x v="0"/>
    <x v="0"/>
  </r>
  <r>
    <x v="1"/>
    <n v="1197831"/>
    <d v="2021-06-21T00:00:00"/>
    <x v="1"/>
    <x v="33"/>
    <s v="Little Rock"/>
    <x v="1"/>
    <n v="35"/>
    <n v="425"/>
    <n v="14875"/>
    <n v="5206.25"/>
    <s v="Online"/>
    <d v="2023-08-09T00:00:00"/>
    <x v="1"/>
    <n v="6"/>
    <x v="11"/>
    <x v="0"/>
    <x v="1"/>
  </r>
  <r>
    <x v="1"/>
    <n v="1197831"/>
    <d v="2021-06-21T00:00:00"/>
    <x v="1"/>
    <x v="33"/>
    <s v="Little Rock"/>
    <x v="2"/>
    <n v="40"/>
    <n v="400"/>
    <n v="16000"/>
    <n v="6400"/>
    <s v="Online"/>
    <d v="2023-08-10T00:00:00"/>
    <x v="1"/>
    <n v="6"/>
    <x v="11"/>
    <x v="0"/>
    <x v="1"/>
  </r>
  <r>
    <x v="1"/>
    <n v="1197831"/>
    <d v="2021-06-21T00:00:00"/>
    <x v="1"/>
    <x v="33"/>
    <s v="Little Rock"/>
    <x v="3"/>
    <n v="40"/>
    <n v="375"/>
    <n v="15000"/>
    <n v="6000"/>
    <s v="Online"/>
    <d v="2023-08-11T00:00:00"/>
    <x v="1"/>
    <n v="6"/>
    <x v="11"/>
    <x v="0"/>
    <x v="1"/>
  </r>
  <r>
    <x v="1"/>
    <n v="1197831"/>
    <d v="2021-06-21T00:00:00"/>
    <x v="1"/>
    <x v="33"/>
    <s v="Little Rock"/>
    <x v="4"/>
    <n v="55"/>
    <n v="375"/>
    <n v="20624.999999999996"/>
    <n v="7218.75"/>
    <s v="Online"/>
    <d v="2023-08-12T00:00:00"/>
    <x v="1"/>
    <n v="6"/>
    <x v="11"/>
    <x v="0"/>
    <x v="1"/>
  </r>
  <r>
    <x v="1"/>
    <n v="1197831"/>
    <d v="2021-06-21T00:00:00"/>
    <x v="1"/>
    <x v="33"/>
    <s v="Little Rock"/>
    <x v="5"/>
    <n v="60"/>
    <n v="550"/>
    <n v="33000"/>
    <n v="13200"/>
    <s v="Online"/>
    <d v="2023-08-13T00:00:00"/>
    <x v="1"/>
    <n v="6"/>
    <x v="11"/>
    <x v="0"/>
    <x v="1"/>
  </r>
  <r>
    <x v="1"/>
    <n v="1197831"/>
    <d v="2021-07-19T00:00:00"/>
    <x v="1"/>
    <x v="33"/>
    <s v="Little Rock"/>
    <x v="0"/>
    <n v="55"/>
    <n v="775"/>
    <n v="42624.999999999993"/>
    <n v="17050"/>
    <s v="Online"/>
    <d v="2023-08-14T00:00:00"/>
    <x v="1"/>
    <n v="7"/>
    <x v="5"/>
    <x v="0"/>
    <x v="0"/>
  </r>
  <r>
    <x v="1"/>
    <n v="1197831"/>
    <d v="2021-07-19T00:00:00"/>
    <x v="1"/>
    <x v="33"/>
    <s v="Little Rock"/>
    <x v="1"/>
    <n v="50"/>
    <n v="525"/>
    <n v="26250"/>
    <n v="9187.5"/>
    <s v="Online"/>
    <d v="2023-08-15T00:00:00"/>
    <x v="1"/>
    <n v="7"/>
    <x v="5"/>
    <x v="0"/>
    <x v="1"/>
  </r>
  <r>
    <x v="1"/>
    <n v="1197831"/>
    <d v="2021-07-19T00:00:00"/>
    <x v="1"/>
    <x v="33"/>
    <s v="Little Rock"/>
    <x v="2"/>
    <n v="45"/>
    <n v="450"/>
    <n v="20250"/>
    <n v="8100"/>
    <s v="Online"/>
    <d v="2023-08-16T00:00:00"/>
    <x v="1"/>
    <n v="7"/>
    <x v="5"/>
    <x v="0"/>
    <x v="1"/>
  </r>
  <r>
    <x v="1"/>
    <n v="1197831"/>
    <d v="2021-07-19T00:00:00"/>
    <x v="1"/>
    <x v="33"/>
    <s v="Little Rock"/>
    <x v="3"/>
    <n v="45"/>
    <n v="400"/>
    <n v="18000"/>
    <n v="7200"/>
    <s v="Online"/>
    <d v="2023-08-17T00:00:00"/>
    <x v="1"/>
    <n v="7"/>
    <x v="5"/>
    <x v="0"/>
    <x v="1"/>
  </r>
  <r>
    <x v="1"/>
    <n v="1197831"/>
    <d v="2021-07-19T00:00:00"/>
    <x v="1"/>
    <x v="33"/>
    <s v="Little Rock"/>
    <x v="4"/>
    <n v="60"/>
    <n v="425"/>
    <n v="25500"/>
    <n v="8925"/>
    <s v="Online"/>
    <d v="2023-08-18T00:00:00"/>
    <x v="1"/>
    <n v="7"/>
    <x v="5"/>
    <x v="0"/>
    <x v="1"/>
  </r>
  <r>
    <x v="1"/>
    <n v="1197831"/>
    <d v="2021-07-19T00:00:00"/>
    <x v="1"/>
    <x v="33"/>
    <s v="Little Rock"/>
    <x v="5"/>
    <n v="65"/>
    <n v="600"/>
    <n v="39000"/>
    <n v="15600"/>
    <s v="Online"/>
    <d v="2023-08-19T00:00:00"/>
    <x v="1"/>
    <n v="7"/>
    <x v="5"/>
    <x v="0"/>
    <x v="1"/>
  </r>
  <r>
    <x v="1"/>
    <n v="1197831"/>
    <d v="2021-08-20T00:00:00"/>
    <x v="1"/>
    <x v="33"/>
    <s v="Little Rock"/>
    <x v="0"/>
    <n v="60"/>
    <n v="750"/>
    <n v="45000"/>
    <n v="18000"/>
    <s v="Online"/>
    <d v="2023-08-20T00:00:00"/>
    <x v="1"/>
    <n v="8"/>
    <x v="6"/>
    <x v="0"/>
    <x v="0"/>
  </r>
  <r>
    <x v="1"/>
    <n v="1197831"/>
    <d v="2021-08-20T00:00:00"/>
    <x v="1"/>
    <x v="33"/>
    <s v="Little Rock"/>
    <x v="1"/>
    <n v="55"/>
    <n v="525"/>
    <n v="28875.000000000007"/>
    <n v="10106.25"/>
    <s v="Online"/>
    <d v="2023-08-21T00:00:00"/>
    <x v="1"/>
    <n v="8"/>
    <x v="6"/>
    <x v="0"/>
    <x v="1"/>
  </r>
  <r>
    <x v="1"/>
    <n v="1197831"/>
    <d v="2021-08-20T00:00:00"/>
    <x v="1"/>
    <x v="33"/>
    <s v="Little Rock"/>
    <x v="2"/>
    <n v="50"/>
    <n v="450"/>
    <n v="22500"/>
    <n v="9000"/>
    <s v="Online"/>
    <d v="2023-08-22T00:00:00"/>
    <x v="1"/>
    <n v="8"/>
    <x v="6"/>
    <x v="0"/>
    <x v="1"/>
  </r>
  <r>
    <x v="1"/>
    <n v="1197831"/>
    <d v="2021-08-20T00:00:00"/>
    <x v="1"/>
    <x v="33"/>
    <s v="Little Rock"/>
    <x v="3"/>
    <n v="40"/>
    <n v="400"/>
    <n v="16000"/>
    <n v="6400"/>
    <s v="Online"/>
    <d v="2023-08-23T00:00:00"/>
    <x v="1"/>
    <n v="8"/>
    <x v="6"/>
    <x v="0"/>
    <x v="1"/>
  </r>
  <r>
    <x v="1"/>
    <n v="1197831"/>
    <d v="2021-08-20T00:00:00"/>
    <x v="1"/>
    <x v="33"/>
    <s v="Little Rock"/>
    <x v="4"/>
    <n v="50"/>
    <n v="375"/>
    <n v="18750"/>
    <n v="6562.5"/>
    <s v="Online"/>
    <d v="2023-08-24T00:00:00"/>
    <x v="1"/>
    <n v="8"/>
    <x v="6"/>
    <x v="0"/>
    <x v="1"/>
  </r>
  <r>
    <x v="1"/>
    <n v="1197831"/>
    <d v="2021-08-20T00:00:00"/>
    <x v="1"/>
    <x v="33"/>
    <s v="Little Rock"/>
    <x v="5"/>
    <n v="55"/>
    <n v="550"/>
    <n v="30250.000000000007"/>
    <n v="12100"/>
    <s v="Online"/>
    <d v="2023-08-25T00:00:00"/>
    <x v="1"/>
    <n v="8"/>
    <x v="6"/>
    <x v="0"/>
    <x v="1"/>
  </r>
  <r>
    <x v="1"/>
    <n v="1197831"/>
    <d v="2021-09-19T00:00:00"/>
    <x v="1"/>
    <x v="33"/>
    <s v="Little Rock"/>
    <x v="0"/>
    <n v="50"/>
    <n v="650"/>
    <n v="32500"/>
    <n v="13000"/>
    <s v="Online"/>
    <d v="2023-08-26T00:00:00"/>
    <x v="1"/>
    <n v="9"/>
    <x v="7"/>
    <x v="0"/>
    <x v="0"/>
  </r>
  <r>
    <x v="1"/>
    <n v="1197831"/>
    <d v="2021-09-19T00:00:00"/>
    <x v="1"/>
    <x v="33"/>
    <s v="Little Rock"/>
    <x v="1"/>
    <n v="40"/>
    <n v="450"/>
    <n v="18000.000000000007"/>
    <n v="6300"/>
    <s v="Online"/>
    <d v="2023-08-27T00:00:00"/>
    <x v="1"/>
    <n v="9"/>
    <x v="7"/>
    <x v="0"/>
    <x v="1"/>
  </r>
  <r>
    <x v="1"/>
    <n v="1197831"/>
    <d v="2021-09-19T00:00:00"/>
    <x v="1"/>
    <x v="33"/>
    <s v="Little Rock"/>
    <x v="2"/>
    <n v="15"/>
    <n v="350"/>
    <n v="5250.0000000000018"/>
    <n v="2100"/>
    <s v="Online"/>
    <d v="2023-08-28T00:00:00"/>
    <x v="1"/>
    <n v="9"/>
    <x v="7"/>
    <x v="0"/>
    <x v="1"/>
  </r>
  <r>
    <x v="1"/>
    <n v="1197831"/>
    <d v="2021-09-19T00:00:00"/>
    <x v="1"/>
    <x v="33"/>
    <s v="Little Rock"/>
    <x v="3"/>
    <n v="15"/>
    <n v="325"/>
    <n v="4875.0000000000018"/>
    <n v="1950"/>
    <s v="Online"/>
    <d v="2023-08-29T00:00:00"/>
    <x v="1"/>
    <n v="9"/>
    <x v="7"/>
    <x v="0"/>
    <x v="1"/>
  </r>
  <r>
    <x v="1"/>
    <n v="1197831"/>
    <d v="2021-09-19T00:00:00"/>
    <x v="1"/>
    <x v="33"/>
    <s v="Little Rock"/>
    <x v="4"/>
    <n v="25"/>
    <n v="325"/>
    <n v="8125.0000000000027"/>
    <n v="2843.75"/>
    <s v="Online"/>
    <d v="2023-08-30T00:00:00"/>
    <x v="1"/>
    <n v="9"/>
    <x v="7"/>
    <x v="0"/>
    <x v="1"/>
  </r>
  <r>
    <x v="1"/>
    <n v="1197831"/>
    <d v="2021-09-19T00:00:00"/>
    <x v="1"/>
    <x v="33"/>
    <s v="Little Rock"/>
    <x v="5"/>
    <n v="30"/>
    <n v="425"/>
    <n v="12750.000000000004"/>
    <n v="5100"/>
    <s v="Online"/>
    <d v="2023-08-31T00:00:00"/>
    <x v="1"/>
    <n v="9"/>
    <x v="7"/>
    <x v="0"/>
    <x v="1"/>
  </r>
  <r>
    <x v="1"/>
    <n v="1197831"/>
    <d v="2021-10-21T00:00:00"/>
    <x v="1"/>
    <x v="33"/>
    <s v="Little Rock"/>
    <x v="0"/>
    <n v="30"/>
    <n v="600"/>
    <n v="18000.000000000007"/>
    <n v="7200"/>
    <s v="Online"/>
    <d v="2023-09-01T00:00:00"/>
    <x v="1"/>
    <n v="10"/>
    <x v="8"/>
    <x v="0"/>
    <x v="0"/>
  </r>
  <r>
    <x v="1"/>
    <n v="1197831"/>
    <d v="2021-10-21T00:00:00"/>
    <x v="1"/>
    <x v="33"/>
    <s v="Little Rock"/>
    <x v="1"/>
    <n v="20"/>
    <n v="425"/>
    <n v="8500.0000000000036"/>
    <n v="2975"/>
    <s v="Online"/>
    <d v="2023-09-02T00:00:00"/>
    <x v="1"/>
    <n v="10"/>
    <x v="8"/>
    <x v="0"/>
    <x v="1"/>
  </r>
  <r>
    <x v="1"/>
    <n v="1197831"/>
    <d v="2021-10-21T00:00:00"/>
    <x v="1"/>
    <x v="33"/>
    <s v="Little Rock"/>
    <x v="2"/>
    <n v="20"/>
    <n v="300"/>
    <n v="6000.0000000000027"/>
    <n v="2400"/>
    <s v="Online"/>
    <d v="2023-09-03T00:00:00"/>
    <x v="1"/>
    <n v="10"/>
    <x v="8"/>
    <x v="0"/>
    <x v="1"/>
  </r>
  <r>
    <x v="1"/>
    <n v="1197831"/>
    <d v="2021-10-21T00:00:00"/>
    <x v="1"/>
    <x v="33"/>
    <s v="Little Rock"/>
    <x v="3"/>
    <n v="20"/>
    <n v="275"/>
    <n v="5500.0000000000027"/>
    <n v="2200"/>
    <s v="Online"/>
    <d v="2023-09-04T00:00:00"/>
    <x v="1"/>
    <n v="10"/>
    <x v="8"/>
    <x v="0"/>
    <x v="1"/>
  </r>
  <r>
    <x v="1"/>
    <n v="1197831"/>
    <d v="2021-10-21T00:00:00"/>
    <x v="1"/>
    <x v="33"/>
    <s v="Little Rock"/>
    <x v="4"/>
    <n v="30"/>
    <n v="275"/>
    <n v="8250.0000000000036"/>
    <n v="2887.5"/>
    <s v="Online"/>
    <d v="2023-09-05T00:00:00"/>
    <x v="1"/>
    <n v="10"/>
    <x v="8"/>
    <x v="0"/>
    <x v="1"/>
  </r>
  <r>
    <x v="3"/>
    <n v="1197831"/>
    <d v="2021-10-21T00:00:00"/>
    <x v="1"/>
    <x v="33"/>
    <s v="Little Rock"/>
    <x v="5"/>
    <n v="30"/>
    <n v="400"/>
    <n v="12000.000000000002"/>
    <n v="4800"/>
    <s v="Online"/>
    <d v="2023-09-06T00:00:00"/>
    <x v="1"/>
    <n v="10"/>
    <x v="8"/>
    <x v="0"/>
    <x v="1"/>
  </r>
  <r>
    <x v="3"/>
    <n v="1197831"/>
    <d v="2021-11-20T00:00:00"/>
    <x v="1"/>
    <x v="33"/>
    <s v="Little Rock"/>
    <x v="0"/>
    <n v="25"/>
    <n v="550"/>
    <n v="13750.000000000005"/>
    <n v="5500"/>
    <s v="Online"/>
    <d v="2023-09-07T00:00:00"/>
    <x v="1"/>
    <n v="11"/>
    <x v="9"/>
    <x v="0"/>
    <x v="0"/>
  </r>
  <r>
    <x v="3"/>
    <n v="1197831"/>
    <d v="2021-11-20T00:00:00"/>
    <x v="1"/>
    <x v="33"/>
    <s v="Little Rock"/>
    <x v="1"/>
    <n v="15"/>
    <n v="375"/>
    <n v="5625.0000000000055"/>
    <n v="1968.75"/>
    <s v="Online"/>
    <d v="2023-09-08T00:00:00"/>
    <x v="1"/>
    <n v="11"/>
    <x v="9"/>
    <x v="0"/>
    <x v="1"/>
  </r>
  <r>
    <x v="3"/>
    <n v="1197831"/>
    <d v="2021-11-20T00:00:00"/>
    <x v="1"/>
    <x v="33"/>
    <s v="Little Rock"/>
    <x v="2"/>
    <n v="25"/>
    <n v="320"/>
    <n v="8000.0000000000055"/>
    <n v="3200"/>
    <s v="Online"/>
    <d v="2023-09-09T00:00:00"/>
    <x v="1"/>
    <n v="11"/>
    <x v="9"/>
    <x v="0"/>
    <x v="1"/>
  </r>
  <r>
    <x v="3"/>
    <n v="1197831"/>
    <d v="2021-11-20T00:00:00"/>
    <x v="1"/>
    <x v="33"/>
    <s v="Little Rock"/>
    <x v="3"/>
    <n v="55"/>
    <n v="375"/>
    <n v="20625.000000000007"/>
    <n v="8250"/>
    <s v="Online"/>
    <d v="2023-09-10T00:00:00"/>
    <x v="1"/>
    <n v="11"/>
    <x v="9"/>
    <x v="0"/>
    <x v="1"/>
  </r>
  <r>
    <x v="3"/>
    <n v="1197831"/>
    <d v="2021-11-20T00:00:00"/>
    <x v="1"/>
    <x v="33"/>
    <s v="Little Rock"/>
    <x v="4"/>
    <n v="75"/>
    <n v="350"/>
    <n v="26250.000000000007"/>
    <n v="9187.5"/>
    <s v="Online"/>
    <d v="2023-09-11T00:00:00"/>
    <x v="1"/>
    <n v="11"/>
    <x v="9"/>
    <x v="0"/>
    <x v="1"/>
  </r>
  <r>
    <x v="3"/>
    <n v="1197831"/>
    <d v="2021-11-20T00:00:00"/>
    <x v="1"/>
    <x v="33"/>
    <s v="Little Rock"/>
    <x v="5"/>
    <n v="75"/>
    <n v="450"/>
    <n v="33750"/>
    <n v="13500"/>
    <s v="Online"/>
    <d v="2023-09-12T00:00:00"/>
    <x v="1"/>
    <n v="11"/>
    <x v="9"/>
    <x v="0"/>
    <x v="1"/>
  </r>
  <r>
    <x v="3"/>
    <n v="1197831"/>
    <d v="2021-12-19T00:00:00"/>
    <x v="1"/>
    <x v="33"/>
    <s v="Little Rock"/>
    <x v="0"/>
    <n v="70"/>
    <n v="700"/>
    <n v="49000"/>
    <n v="19600"/>
    <s v="Online"/>
    <d v="2023-09-13T00:00:00"/>
    <x v="1"/>
    <n v="12"/>
    <x v="10"/>
    <x v="0"/>
    <x v="0"/>
  </r>
  <r>
    <x v="3"/>
    <n v="1197831"/>
    <d v="2021-12-19T00:00:00"/>
    <x v="1"/>
    <x v="33"/>
    <s v="Little Rock"/>
    <x v="1"/>
    <n v="60"/>
    <n v="500"/>
    <n v="30000.000000000007"/>
    <n v="10500"/>
    <s v="Online"/>
    <d v="2023-09-14T00:00:00"/>
    <x v="1"/>
    <n v="12"/>
    <x v="10"/>
    <x v="0"/>
    <x v="1"/>
  </r>
  <r>
    <x v="3"/>
    <n v="1197831"/>
    <d v="2021-12-19T00:00:00"/>
    <x v="1"/>
    <x v="33"/>
    <s v="Little Rock"/>
    <x v="2"/>
    <n v="60"/>
    <n v="450"/>
    <n v="27000.000000000007"/>
    <n v="10800"/>
    <s v="Online"/>
    <d v="2023-09-15T00:00:00"/>
    <x v="1"/>
    <n v="12"/>
    <x v="10"/>
    <x v="0"/>
    <x v="1"/>
  </r>
  <r>
    <x v="3"/>
    <n v="1197831"/>
    <d v="2021-12-19T00:00:00"/>
    <x v="1"/>
    <x v="33"/>
    <s v="Little Rock"/>
    <x v="3"/>
    <n v="60"/>
    <n v="400"/>
    <n v="24000.000000000004"/>
    <n v="9600"/>
    <s v="Online"/>
    <d v="2023-09-16T00:00:00"/>
    <x v="1"/>
    <n v="12"/>
    <x v="10"/>
    <x v="0"/>
    <x v="1"/>
  </r>
  <r>
    <x v="3"/>
    <n v="1197831"/>
    <d v="2021-12-19T00:00:00"/>
    <x v="1"/>
    <x v="33"/>
    <s v="Little Rock"/>
    <x v="4"/>
    <n v="70"/>
    <n v="400"/>
    <n v="28000"/>
    <n v="9800"/>
    <s v="Online"/>
    <d v="2023-09-17T00:00:00"/>
    <x v="1"/>
    <n v="12"/>
    <x v="10"/>
    <x v="0"/>
    <x v="1"/>
  </r>
  <r>
    <x v="3"/>
    <n v="1197831"/>
    <d v="2021-12-19T00:00:00"/>
    <x v="1"/>
    <x v="33"/>
    <s v="Little Rock"/>
    <x v="5"/>
    <n v="75"/>
    <n v="500"/>
    <n v="37500"/>
    <n v="15000"/>
    <s v="Online"/>
    <d v="2023-09-18T00:00:00"/>
    <x v="1"/>
    <n v="12"/>
    <x v="10"/>
    <x v="0"/>
    <x v="1"/>
  </r>
  <r>
    <x v="3"/>
    <n v="1197831"/>
    <d v="2021-01-23T00:00:00"/>
    <x v="1"/>
    <x v="33"/>
    <s v="Little Rock"/>
    <x v="0"/>
    <n v="25"/>
    <n v="575"/>
    <n v="14375.000000000004"/>
    <n v="5750"/>
    <s v="Online"/>
    <d v="2023-09-19T00:00:00"/>
    <x v="1"/>
    <n v="1"/>
    <x v="0"/>
    <x v="0"/>
    <x v="0"/>
  </r>
  <r>
    <x v="3"/>
    <n v="1197831"/>
    <d v="2021-01-23T00:00:00"/>
    <x v="1"/>
    <x v="33"/>
    <s v="Little Rock"/>
    <x v="1"/>
    <n v="25"/>
    <n v="375"/>
    <n v="9375.0000000000036"/>
    <n v="3281.25"/>
    <s v="Online"/>
    <d v="2023-09-20T00:00:00"/>
    <x v="1"/>
    <n v="1"/>
    <x v="0"/>
    <x v="0"/>
    <x v="1"/>
  </r>
  <r>
    <x v="3"/>
    <n v="1197831"/>
    <d v="2021-01-23T00:00:00"/>
    <x v="1"/>
    <x v="33"/>
    <s v="Little Rock"/>
    <x v="2"/>
    <n v="15"/>
    <n v="375"/>
    <n v="5625.0000000000027"/>
    <n v="2250"/>
    <s v="Online"/>
    <d v="2023-09-21T00:00:00"/>
    <x v="1"/>
    <n v="1"/>
    <x v="0"/>
    <x v="0"/>
    <x v="1"/>
  </r>
  <r>
    <x v="3"/>
    <n v="1197831"/>
    <d v="2021-01-23T00:00:00"/>
    <x v="1"/>
    <x v="33"/>
    <s v="Little Rock"/>
    <x v="3"/>
    <n v="20"/>
    <n v="225"/>
    <n v="4500"/>
    <n v="1800"/>
    <s v="Online"/>
    <d v="2023-09-22T00:00:00"/>
    <x v="1"/>
    <n v="1"/>
    <x v="0"/>
    <x v="0"/>
    <x v="1"/>
  </r>
  <r>
    <x v="3"/>
    <n v="1197831"/>
    <d v="2021-01-23T00:00:00"/>
    <x v="1"/>
    <x v="33"/>
    <s v="Little Rock"/>
    <x v="4"/>
    <n v="35"/>
    <n v="275"/>
    <n v="9625"/>
    <n v="3368.75"/>
    <s v="Online"/>
    <d v="2023-09-23T00:00:00"/>
    <x v="1"/>
    <n v="1"/>
    <x v="0"/>
    <x v="0"/>
    <x v="1"/>
  </r>
  <r>
    <x v="3"/>
    <n v="1197831"/>
    <d v="2021-01-23T00:00:00"/>
    <x v="1"/>
    <x v="33"/>
    <s v="Little Rock"/>
    <x v="5"/>
    <n v="25"/>
    <n v="375"/>
    <n v="9375.0000000000036"/>
    <n v="3750"/>
    <s v="Online"/>
    <d v="2023-09-24T00:00:00"/>
    <x v="1"/>
    <n v="1"/>
    <x v="0"/>
    <x v="0"/>
    <x v="1"/>
  </r>
  <r>
    <x v="3"/>
    <n v="1197831"/>
    <d v="2021-02-21T00:00:00"/>
    <x v="1"/>
    <x v="33"/>
    <s v="Little Rock"/>
    <x v="0"/>
    <n v="25"/>
    <n v="625"/>
    <n v="15625.000000000005"/>
    <n v="6250"/>
    <s v="Online"/>
    <d v="2023-09-25T00:00:00"/>
    <x v="1"/>
    <n v="2"/>
    <x v="1"/>
    <x v="0"/>
    <x v="0"/>
  </r>
  <r>
    <x v="3"/>
    <n v="1197831"/>
    <d v="2021-02-21T00:00:00"/>
    <x v="1"/>
    <x v="33"/>
    <s v="Little Rock"/>
    <x v="1"/>
    <n v="25"/>
    <n v="275"/>
    <n v="6875.0000000000018"/>
    <n v="2406.25"/>
    <s v="Online"/>
    <d v="2023-09-26T00:00:00"/>
    <x v="1"/>
    <n v="2"/>
    <x v="1"/>
    <x v="0"/>
    <x v="1"/>
  </r>
  <r>
    <x v="3"/>
    <n v="1197831"/>
    <d v="2021-02-21T00:00:00"/>
    <x v="1"/>
    <x v="33"/>
    <s v="Little Rock"/>
    <x v="2"/>
    <n v="15"/>
    <n v="325"/>
    <n v="4875.0000000000018"/>
    <n v="1950"/>
    <s v="Online"/>
    <d v="2023-09-27T00:00:00"/>
    <x v="1"/>
    <n v="2"/>
    <x v="1"/>
    <x v="0"/>
    <x v="1"/>
  </r>
  <r>
    <x v="3"/>
    <n v="1197831"/>
    <d v="2021-02-21T00:00:00"/>
    <x v="1"/>
    <x v="34"/>
    <s v="Oklahoma City"/>
    <x v="3"/>
    <n v="20"/>
    <n v="175"/>
    <n v="3500"/>
    <n v="1400"/>
    <s v="Online"/>
    <d v="2023-09-28T00:00:00"/>
    <x v="1"/>
    <n v="2"/>
    <x v="1"/>
    <x v="0"/>
    <x v="1"/>
  </r>
  <r>
    <x v="3"/>
    <n v="1197831"/>
    <d v="2021-02-21T00:00:00"/>
    <x v="1"/>
    <x v="34"/>
    <s v="Oklahoma City"/>
    <x v="4"/>
    <n v="35"/>
    <n v="250"/>
    <n v="8750"/>
    <n v="3062.5"/>
    <s v="Online"/>
    <d v="2023-09-29T00:00:00"/>
    <x v="1"/>
    <n v="2"/>
    <x v="1"/>
    <x v="0"/>
    <x v="1"/>
  </r>
  <r>
    <x v="3"/>
    <n v="1197831"/>
    <d v="2021-02-21T00:00:00"/>
    <x v="1"/>
    <x v="34"/>
    <s v="Oklahoma City"/>
    <x v="5"/>
    <n v="20"/>
    <n v="350"/>
    <n v="7000"/>
    <n v="2800"/>
    <s v="Online"/>
    <d v="2023-09-30T00:00:00"/>
    <x v="1"/>
    <n v="2"/>
    <x v="1"/>
    <x v="0"/>
    <x v="1"/>
  </r>
  <r>
    <x v="3"/>
    <n v="1197831"/>
    <d v="2021-03-19T00:00:00"/>
    <x v="1"/>
    <x v="34"/>
    <s v="Oklahoma City"/>
    <x v="0"/>
    <n v="20"/>
    <n v="570"/>
    <n v="11400"/>
    <n v="4560"/>
    <s v="Online"/>
    <d v="2023-10-01T00:00:00"/>
    <x v="1"/>
    <n v="3"/>
    <x v="2"/>
    <x v="0"/>
    <x v="0"/>
  </r>
  <r>
    <x v="3"/>
    <n v="1197831"/>
    <d v="2021-03-19T00:00:00"/>
    <x v="1"/>
    <x v="34"/>
    <s v="Oklahoma City"/>
    <x v="1"/>
    <n v="20"/>
    <n v="250"/>
    <n v="5000"/>
    <n v="1750"/>
    <s v="Online"/>
    <d v="2023-10-02T00:00:00"/>
    <x v="1"/>
    <n v="3"/>
    <x v="2"/>
    <x v="0"/>
    <x v="1"/>
  </r>
  <r>
    <x v="3"/>
    <n v="1197831"/>
    <d v="2021-03-19T00:00:00"/>
    <x v="1"/>
    <x v="34"/>
    <s v="Oklahoma City"/>
    <x v="2"/>
    <n v="10"/>
    <n v="275"/>
    <n v="2750.0000000000005"/>
    <n v="1100"/>
    <s v="Online"/>
    <d v="2023-10-03T00:00:00"/>
    <x v="1"/>
    <n v="3"/>
    <x v="2"/>
    <x v="0"/>
    <x v="1"/>
  </r>
  <r>
    <x v="3"/>
    <n v="1197831"/>
    <d v="2021-03-19T00:00:00"/>
    <x v="1"/>
    <x v="34"/>
    <s v="Oklahoma City"/>
    <x v="3"/>
    <n v="20"/>
    <n v="125"/>
    <n v="2499.9999999999995"/>
    <n v="1000"/>
    <s v="Online"/>
    <d v="2023-10-04T00:00:00"/>
    <x v="1"/>
    <n v="3"/>
    <x v="2"/>
    <x v="0"/>
    <x v="1"/>
  </r>
  <r>
    <x v="3"/>
    <n v="1197831"/>
    <d v="2021-03-19T00:00:00"/>
    <x v="1"/>
    <x v="34"/>
    <s v="Oklahoma City"/>
    <x v="4"/>
    <n v="35"/>
    <n v="175"/>
    <n v="6125.0000000000018"/>
    <n v="2143.75"/>
    <s v="Online"/>
    <d v="2023-10-05T00:00:00"/>
    <x v="1"/>
    <n v="3"/>
    <x v="2"/>
    <x v="0"/>
    <x v="1"/>
  </r>
  <r>
    <x v="3"/>
    <n v="1197831"/>
    <d v="2021-03-19T00:00:00"/>
    <x v="1"/>
    <x v="34"/>
    <s v="Oklahoma City"/>
    <x v="5"/>
    <n v="25"/>
    <n v="275"/>
    <n v="6875"/>
    <n v="2750"/>
    <s v="Online"/>
    <d v="2023-10-06T00:00:00"/>
    <x v="1"/>
    <n v="3"/>
    <x v="2"/>
    <x v="0"/>
    <x v="1"/>
  </r>
  <r>
    <x v="3"/>
    <n v="1197831"/>
    <d v="2021-04-20T00:00:00"/>
    <x v="1"/>
    <x v="34"/>
    <s v="Oklahoma City"/>
    <x v="0"/>
    <n v="25"/>
    <n v="525"/>
    <n v="13125"/>
    <n v="5250"/>
    <s v="Online"/>
    <d v="2023-10-07T00:00:00"/>
    <x v="1"/>
    <n v="4"/>
    <x v="3"/>
    <x v="0"/>
    <x v="0"/>
  </r>
  <r>
    <x v="3"/>
    <n v="1197831"/>
    <d v="2021-04-20T00:00:00"/>
    <x v="1"/>
    <x v="34"/>
    <s v="Oklahoma City"/>
    <x v="1"/>
    <n v="25"/>
    <n v="225"/>
    <n v="5625"/>
    <n v="1968.75"/>
    <s v="Online"/>
    <d v="2023-10-08T00:00:00"/>
    <x v="1"/>
    <n v="4"/>
    <x v="3"/>
    <x v="0"/>
    <x v="1"/>
  </r>
  <r>
    <x v="3"/>
    <n v="1197831"/>
    <d v="2021-04-20T00:00:00"/>
    <x v="1"/>
    <x v="34"/>
    <s v="Oklahoma City"/>
    <x v="2"/>
    <n v="15"/>
    <n v="225"/>
    <n v="3375.0000000000009"/>
    <n v="1350"/>
    <s v="Online"/>
    <d v="2023-10-09T00:00:00"/>
    <x v="1"/>
    <n v="4"/>
    <x v="3"/>
    <x v="0"/>
    <x v="1"/>
  </r>
  <r>
    <x v="3"/>
    <n v="1197831"/>
    <d v="2021-04-20T00:00:00"/>
    <x v="1"/>
    <x v="34"/>
    <s v="Oklahoma City"/>
    <x v="3"/>
    <n v="20"/>
    <n v="150"/>
    <n v="2999.9999999999995"/>
    <n v="1200"/>
    <s v="Online"/>
    <d v="2023-10-10T00:00:00"/>
    <x v="1"/>
    <n v="4"/>
    <x v="3"/>
    <x v="0"/>
    <x v="1"/>
  </r>
  <r>
    <x v="3"/>
    <n v="1197831"/>
    <d v="2021-04-20T00:00:00"/>
    <x v="1"/>
    <x v="34"/>
    <s v="Oklahoma City"/>
    <x v="4"/>
    <n v="40"/>
    <n v="175"/>
    <n v="7000"/>
    <n v="2450"/>
    <s v="Online"/>
    <d v="2023-10-11T00:00:00"/>
    <x v="1"/>
    <n v="4"/>
    <x v="3"/>
    <x v="0"/>
    <x v="1"/>
  </r>
  <r>
    <x v="3"/>
    <n v="1197831"/>
    <d v="2021-04-20T00:00:00"/>
    <x v="1"/>
    <x v="34"/>
    <s v="Oklahoma City"/>
    <x v="5"/>
    <n v="30"/>
    <n v="325"/>
    <n v="9750.0000000000018"/>
    <n v="3900"/>
    <s v="Online"/>
    <d v="2023-10-12T00:00:00"/>
    <x v="1"/>
    <n v="4"/>
    <x v="3"/>
    <x v="0"/>
    <x v="1"/>
  </r>
  <r>
    <x v="3"/>
    <n v="1197831"/>
    <d v="2021-05-19T00:00:00"/>
    <x v="1"/>
    <x v="34"/>
    <s v="Oklahoma City"/>
    <x v="0"/>
    <n v="40"/>
    <n v="595"/>
    <n v="23800"/>
    <n v="9520"/>
    <s v="Online"/>
    <d v="2023-10-13T00:00:00"/>
    <x v="1"/>
    <n v="5"/>
    <x v="4"/>
    <x v="0"/>
    <x v="0"/>
  </r>
  <r>
    <x v="3"/>
    <n v="1197831"/>
    <d v="2021-05-19T00:00:00"/>
    <x v="1"/>
    <x v="34"/>
    <s v="Oklahoma City"/>
    <x v="1"/>
    <n v="40"/>
    <n v="300"/>
    <n v="12000"/>
    <n v="4200"/>
    <s v="Online"/>
    <d v="2023-10-14T00:00:00"/>
    <x v="1"/>
    <n v="5"/>
    <x v="4"/>
    <x v="0"/>
    <x v="1"/>
  </r>
  <r>
    <x v="3"/>
    <n v="1197831"/>
    <d v="2021-05-19T00:00:00"/>
    <x v="1"/>
    <x v="34"/>
    <s v="Oklahoma City"/>
    <x v="2"/>
    <n v="35"/>
    <n v="275"/>
    <n v="9625"/>
    <n v="3850"/>
    <s v="Online"/>
    <d v="2023-10-15T00:00:00"/>
    <x v="1"/>
    <n v="5"/>
    <x v="4"/>
    <x v="0"/>
    <x v="1"/>
  </r>
  <r>
    <x v="3"/>
    <n v="1197831"/>
    <d v="2021-05-19T00:00:00"/>
    <x v="1"/>
    <x v="34"/>
    <s v="Oklahoma City"/>
    <x v="3"/>
    <n v="35"/>
    <n v="225"/>
    <n v="7875"/>
    <n v="3150"/>
    <s v="Online"/>
    <d v="2023-10-16T00:00:00"/>
    <x v="1"/>
    <n v="5"/>
    <x v="4"/>
    <x v="0"/>
    <x v="1"/>
  </r>
  <r>
    <x v="3"/>
    <n v="1197831"/>
    <d v="2021-05-19T00:00:00"/>
    <x v="1"/>
    <x v="34"/>
    <s v="Oklahoma City"/>
    <x v="4"/>
    <n v="45"/>
    <n v="250"/>
    <n v="11249.999999999998"/>
    <n v="3937.5"/>
    <s v="Online"/>
    <d v="2023-10-17T00:00:00"/>
    <x v="1"/>
    <n v="5"/>
    <x v="4"/>
    <x v="0"/>
    <x v="1"/>
  </r>
  <r>
    <x v="3"/>
    <n v="1197831"/>
    <d v="2021-05-19T00:00:00"/>
    <x v="1"/>
    <x v="34"/>
    <s v="Oklahoma City"/>
    <x v="5"/>
    <n v="45"/>
    <n v="350"/>
    <n v="15749.999999999996"/>
    <n v="6300"/>
    <s v="Online"/>
    <d v="2023-10-18T00:00:00"/>
    <x v="1"/>
    <n v="5"/>
    <x v="4"/>
    <x v="0"/>
    <x v="1"/>
  </r>
  <r>
    <x v="3"/>
    <n v="1197831"/>
    <d v="2021-06-21T00:00:00"/>
    <x v="1"/>
    <x v="34"/>
    <s v="Oklahoma City"/>
    <x v="0"/>
    <n v="40"/>
    <n v="600"/>
    <n v="24000"/>
    <n v="9600"/>
    <s v="Online"/>
    <d v="2023-10-19T00:00:00"/>
    <x v="1"/>
    <n v="6"/>
    <x v="11"/>
    <x v="0"/>
    <x v="0"/>
  </r>
  <r>
    <x v="3"/>
    <n v="1197831"/>
    <d v="2021-06-21T00:00:00"/>
    <x v="1"/>
    <x v="34"/>
    <s v="Oklahoma City"/>
    <x v="1"/>
    <n v="35"/>
    <n v="350"/>
    <n v="12250"/>
    <n v="4287.5"/>
    <s v="Online"/>
    <d v="2023-10-20T00:00:00"/>
    <x v="1"/>
    <n v="6"/>
    <x v="11"/>
    <x v="0"/>
    <x v="1"/>
  </r>
  <r>
    <x v="3"/>
    <n v="1197831"/>
    <d v="2021-06-21T00:00:00"/>
    <x v="1"/>
    <x v="34"/>
    <s v="Oklahoma City"/>
    <x v="2"/>
    <n v="40"/>
    <n v="325"/>
    <n v="13000"/>
    <n v="5200"/>
    <s v="Online"/>
    <d v="2023-10-21T00:00:00"/>
    <x v="1"/>
    <n v="6"/>
    <x v="11"/>
    <x v="0"/>
    <x v="1"/>
  </r>
  <r>
    <x v="3"/>
    <n v="1197831"/>
    <d v="2021-06-21T00:00:00"/>
    <x v="1"/>
    <x v="34"/>
    <s v="Oklahoma City"/>
    <x v="3"/>
    <n v="40"/>
    <n v="300"/>
    <n v="12000"/>
    <n v="4800"/>
    <s v="Online"/>
    <d v="2023-10-22T00:00:00"/>
    <x v="1"/>
    <n v="6"/>
    <x v="11"/>
    <x v="0"/>
    <x v="1"/>
  </r>
  <r>
    <x v="3"/>
    <n v="1197831"/>
    <d v="2021-06-21T00:00:00"/>
    <x v="1"/>
    <x v="34"/>
    <s v="Oklahoma City"/>
    <x v="4"/>
    <n v="55"/>
    <n v="300"/>
    <n v="16499.999999999996"/>
    <n v="5775"/>
    <s v="Online"/>
    <d v="2023-10-23T00:00:00"/>
    <x v="1"/>
    <n v="6"/>
    <x v="11"/>
    <x v="0"/>
    <x v="1"/>
  </r>
  <r>
    <x v="3"/>
    <n v="1197831"/>
    <d v="2021-06-21T00:00:00"/>
    <x v="1"/>
    <x v="34"/>
    <s v="Oklahoma City"/>
    <x v="5"/>
    <n v="60"/>
    <n v="475"/>
    <n v="28500"/>
    <n v="11400"/>
    <s v="Online"/>
    <d v="2023-10-24T00:00:00"/>
    <x v="1"/>
    <n v="6"/>
    <x v="11"/>
    <x v="0"/>
    <x v="1"/>
  </r>
  <r>
    <x v="3"/>
    <n v="1197831"/>
    <d v="2021-07-19T00:00:00"/>
    <x v="1"/>
    <x v="34"/>
    <s v="Oklahoma City"/>
    <x v="0"/>
    <n v="55"/>
    <n v="700"/>
    <n v="38499.999999999993"/>
    <n v="15400"/>
    <s v="Online"/>
    <d v="2023-10-25T00:00:00"/>
    <x v="1"/>
    <n v="7"/>
    <x v="5"/>
    <x v="0"/>
    <x v="0"/>
  </r>
  <r>
    <x v="3"/>
    <n v="1197831"/>
    <d v="2021-07-19T00:00:00"/>
    <x v="1"/>
    <x v="34"/>
    <s v="Oklahoma City"/>
    <x v="1"/>
    <n v="50"/>
    <n v="450"/>
    <n v="22500"/>
    <n v="7875"/>
    <s v="Online"/>
    <d v="2023-10-26T00:00:00"/>
    <x v="1"/>
    <n v="7"/>
    <x v="5"/>
    <x v="0"/>
    <x v="1"/>
  </r>
  <r>
    <x v="3"/>
    <n v="1197831"/>
    <d v="2021-07-19T00:00:00"/>
    <x v="1"/>
    <x v="34"/>
    <s v="Oklahoma City"/>
    <x v="2"/>
    <n v="45"/>
    <n v="375"/>
    <n v="16875"/>
    <n v="6750"/>
    <s v="Online"/>
    <d v="2023-10-27T00:00:00"/>
    <x v="1"/>
    <n v="7"/>
    <x v="5"/>
    <x v="0"/>
    <x v="1"/>
  </r>
  <r>
    <x v="3"/>
    <n v="1197831"/>
    <d v="2021-07-19T00:00:00"/>
    <x v="1"/>
    <x v="34"/>
    <s v="Oklahoma City"/>
    <x v="3"/>
    <n v="45"/>
    <n v="325"/>
    <n v="14625"/>
    <n v="5850"/>
    <s v="Online"/>
    <d v="2023-10-28T00:00:00"/>
    <x v="1"/>
    <n v="7"/>
    <x v="5"/>
    <x v="0"/>
    <x v="1"/>
  </r>
  <r>
    <x v="3"/>
    <n v="1197831"/>
    <d v="2021-07-19T00:00:00"/>
    <x v="1"/>
    <x v="34"/>
    <s v="Oklahoma City"/>
    <x v="4"/>
    <n v="60"/>
    <n v="350"/>
    <n v="21000"/>
    <n v="7350"/>
    <s v="Online"/>
    <d v="2023-10-29T00:00:00"/>
    <x v="1"/>
    <n v="7"/>
    <x v="5"/>
    <x v="0"/>
    <x v="1"/>
  </r>
  <r>
    <x v="3"/>
    <n v="1197831"/>
    <d v="2021-07-19T00:00:00"/>
    <x v="1"/>
    <x v="34"/>
    <s v="Oklahoma City"/>
    <x v="5"/>
    <n v="65"/>
    <n v="525"/>
    <n v="34125"/>
    <n v="13650"/>
    <s v="Online"/>
    <d v="2023-10-30T00:00:00"/>
    <x v="1"/>
    <n v="7"/>
    <x v="5"/>
    <x v="0"/>
    <x v="1"/>
  </r>
  <r>
    <x v="3"/>
    <n v="1197831"/>
    <d v="2021-08-20T00:00:00"/>
    <x v="1"/>
    <x v="34"/>
    <s v="Oklahoma City"/>
    <x v="0"/>
    <n v="60"/>
    <n v="675"/>
    <n v="40500"/>
    <n v="16200"/>
    <s v="Online"/>
    <d v="2023-10-31T00:00:00"/>
    <x v="1"/>
    <n v="8"/>
    <x v="6"/>
    <x v="0"/>
    <x v="0"/>
  </r>
  <r>
    <x v="3"/>
    <n v="1197831"/>
    <d v="2021-08-20T00:00:00"/>
    <x v="1"/>
    <x v="34"/>
    <s v="Oklahoma City"/>
    <x v="1"/>
    <n v="55"/>
    <n v="450"/>
    <n v="24750.000000000004"/>
    <n v="8662.5"/>
    <s v="Online"/>
    <d v="2023-11-01T00:00:00"/>
    <x v="1"/>
    <n v="8"/>
    <x v="6"/>
    <x v="0"/>
    <x v="1"/>
  </r>
  <r>
    <x v="3"/>
    <n v="1197831"/>
    <d v="2021-08-20T00:00:00"/>
    <x v="1"/>
    <x v="34"/>
    <s v="Oklahoma City"/>
    <x v="2"/>
    <n v="50"/>
    <n v="375"/>
    <n v="18750"/>
    <n v="7500"/>
    <s v="Online"/>
    <d v="2023-11-02T00:00:00"/>
    <x v="1"/>
    <n v="8"/>
    <x v="6"/>
    <x v="0"/>
    <x v="1"/>
  </r>
  <r>
    <x v="3"/>
    <n v="1197831"/>
    <d v="2021-08-20T00:00:00"/>
    <x v="1"/>
    <x v="34"/>
    <s v="Oklahoma City"/>
    <x v="3"/>
    <n v="40"/>
    <n v="325"/>
    <n v="13000"/>
    <n v="5200"/>
    <s v="Online"/>
    <d v="2023-11-03T00:00:00"/>
    <x v="1"/>
    <n v="8"/>
    <x v="6"/>
    <x v="0"/>
    <x v="1"/>
  </r>
  <r>
    <x v="3"/>
    <n v="1197831"/>
    <d v="2021-08-20T00:00:00"/>
    <x v="1"/>
    <x v="34"/>
    <s v="Oklahoma City"/>
    <x v="4"/>
    <n v="50"/>
    <n v="300"/>
    <n v="15000"/>
    <n v="5250"/>
    <s v="Online"/>
    <d v="2023-11-04T00:00:00"/>
    <x v="1"/>
    <n v="8"/>
    <x v="6"/>
    <x v="0"/>
    <x v="1"/>
  </r>
  <r>
    <x v="3"/>
    <n v="1197831"/>
    <d v="2021-08-20T00:00:00"/>
    <x v="1"/>
    <x v="34"/>
    <s v="Oklahoma City"/>
    <x v="5"/>
    <n v="55"/>
    <n v="475"/>
    <n v="26125.000000000004"/>
    <n v="10450"/>
    <s v="Online"/>
    <d v="2023-11-05T00:00:00"/>
    <x v="1"/>
    <n v="8"/>
    <x v="6"/>
    <x v="0"/>
    <x v="1"/>
  </r>
  <r>
    <x v="3"/>
    <n v="1197831"/>
    <d v="2021-09-19T00:00:00"/>
    <x v="1"/>
    <x v="34"/>
    <s v="Oklahoma City"/>
    <x v="0"/>
    <n v="50"/>
    <n v="575"/>
    <n v="28750"/>
    <n v="11500"/>
    <s v="Online"/>
    <d v="2023-11-06T00:00:00"/>
    <x v="1"/>
    <n v="9"/>
    <x v="7"/>
    <x v="0"/>
    <x v="0"/>
  </r>
  <r>
    <x v="3"/>
    <n v="1197831"/>
    <d v="2021-09-19T00:00:00"/>
    <x v="1"/>
    <x v="34"/>
    <s v="Oklahoma City"/>
    <x v="1"/>
    <n v="40"/>
    <n v="375"/>
    <n v="15000.000000000005"/>
    <n v="5250"/>
    <s v="Online"/>
    <d v="2023-11-07T00:00:00"/>
    <x v="1"/>
    <n v="9"/>
    <x v="7"/>
    <x v="0"/>
    <x v="1"/>
  </r>
  <r>
    <x v="3"/>
    <n v="1197831"/>
    <d v="2021-09-19T00:00:00"/>
    <x v="1"/>
    <x v="34"/>
    <s v="Oklahoma City"/>
    <x v="2"/>
    <n v="15"/>
    <n v="275"/>
    <n v="4125.0000000000018"/>
    <n v="1650"/>
    <s v="Online"/>
    <d v="2023-11-08T00:00:00"/>
    <x v="1"/>
    <n v="9"/>
    <x v="7"/>
    <x v="0"/>
    <x v="1"/>
  </r>
  <r>
    <x v="3"/>
    <n v="1197831"/>
    <d v="2021-09-19T00:00:00"/>
    <x v="1"/>
    <x v="34"/>
    <s v="Oklahoma City"/>
    <x v="3"/>
    <n v="15"/>
    <n v="250"/>
    <n v="3750.0000000000014"/>
    <n v="1500"/>
    <s v="Online"/>
    <d v="2023-11-09T00:00:00"/>
    <x v="1"/>
    <n v="9"/>
    <x v="7"/>
    <x v="0"/>
    <x v="1"/>
  </r>
  <r>
    <x v="3"/>
    <n v="1197831"/>
    <d v="2021-09-19T00:00:00"/>
    <x v="1"/>
    <x v="34"/>
    <s v="Oklahoma City"/>
    <x v="4"/>
    <n v="25"/>
    <n v="250"/>
    <n v="6250.0000000000018"/>
    <n v="2187.5"/>
    <s v="Online"/>
    <d v="2023-11-10T00:00:00"/>
    <x v="1"/>
    <n v="9"/>
    <x v="7"/>
    <x v="0"/>
    <x v="1"/>
  </r>
  <r>
    <x v="3"/>
    <n v="1197831"/>
    <d v="2021-09-19T00:00:00"/>
    <x v="1"/>
    <x v="34"/>
    <s v="Oklahoma City"/>
    <x v="5"/>
    <n v="30"/>
    <n v="350"/>
    <n v="10500.000000000004"/>
    <n v="4200"/>
    <s v="Online"/>
    <d v="2023-11-11T00:00:00"/>
    <x v="1"/>
    <n v="9"/>
    <x v="7"/>
    <x v="0"/>
    <x v="1"/>
  </r>
  <r>
    <x v="3"/>
    <n v="1197831"/>
    <d v="2021-10-21T00:00:00"/>
    <x v="1"/>
    <x v="34"/>
    <s v="Oklahoma City"/>
    <x v="0"/>
    <n v="30"/>
    <n v="525"/>
    <n v="15750.000000000005"/>
    <n v="6300"/>
    <s v="Online"/>
    <d v="2023-11-12T00:00:00"/>
    <x v="1"/>
    <n v="10"/>
    <x v="8"/>
    <x v="0"/>
    <x v="0"/>
  </r>
  <r>
    <x v="3"/>
    <n v="1197831"/>
    <d v="2021-10-21T00:00:00"/>
    <x v="1"/>
    <x v="34"/>
    <s v="Oklahoma City"/>
    <x v="1"/>
    <n v="20"/>
    <n v="350"/>
    <n v="7000.0000000000045"/>
    <n v="2450"/>
    <s v="Online"/>
    <d v="2023-11-13T00:00:00"/>
    <x v="1"/>
    <n v="10"/>
    <x v="8"/>
    <x v="0"/>
    <x v="1"/>
  </r>
  <r>
    <x v="3"/>
    <n v="1197831"/>
    <d v="2021-10-21T00:00:00"/>
    <x v="1"/>
    <x v="34"/>
    <s v="Oklahoma City"/>
    <x v="2"/>
    <n v="20"/>
    <n v="225"/>
    <n v="4500.0000000000018"/>
    <n v="1800"/>
    <s v="Online"/>
    <d v="2023-11-14T00:00:00"/>
    <x v="1"/>
    <n v="10"/>
    <x v="8"/>
    <x v="0"/>
    <x v="1"/>
  </r>
  <r>
    <x v="3"/>
    <n v="1197831"/>
    <d v="2021-10-21T00:00:00"/>
    <x v="1"/>
    <x v="34"/>
    <s v="Oklahoma City"/>
    <x v="3"/>
    <n v="20"/>
    <n v="200"/>
    <n v="4000.0000000000023"/>
    <n v="1600"/>
    <s v="Online"/>
    <d v="2023-11-15T00:00:00"/>
    <x v="1"/>
    <n v="10"/>
    <x v="8"/>
    <x v="0"/>
    <x v="1"/>
  </r>
  <r>
    <x v="3"/>
    <n v="1197831"/>
    <d v="2021-10-21T00:00:00"/>
    <x v="1"/>
    <x v="34"/>
    <s v="Oklahoma City"/>
    <x v="4"/>
    <n v="30"/>
    <n v="200"/>
    <n v="6000.0000000000018"/>
    <n v="2100"/>
    <s v="Online"/>
    <d v="2023-11-16T00:00:00"/>
    <x v="1"/>
    <n v="10"/>
    <x v="8"/>
    <x v="0"/>
    <x v="1"/>
  </r>
  <r>
    <x v="4"/>
    <n v="1197831"/>
    <d v="2021-10-21T00:00:00"/>
    <x v="1"/>
    <x v="34"/>
    <s v="Oklahoma City"/>
    <x v="5"/>
    <n v="30"/>
    <n v="325"/>
    <n v="9750.0000000000018"/>
    <n v="3900"/>
    <s v="Online"/>
    <d v="2023-11-17T00:00:00"/>
    <x v="1"/>
    <n v="10"/>
    <x v="8"/>
    <x v="0"/>
    <x v="1"/>
  </r>
  <r>
    <x v="4"/>
    <n v="1197831"/>
    <d v="2021-11-20T00:00:00"/>
    <x v="1"/>
    <x v="34"/>
    <s v="Oklahoma City"/>
    <x v="0"/>
    <n v="25"/>
    <n v="475"/>
    <n v="11875.000000000004"/>
    <n v="4750"/>
    <s v="Online"/>
    <d v="2023-11-18T00:00:00"/>
    <x v="1"/>
    <n v="11"/>
    <x v="9"/>
    <x v="0"/>
    <x v="0"/>
  </r>
  <r>
    <x v="4"/>
    <n v="1197831"/>
    <d v="2021-11-20T00:00:00"/>
    <x v="1"/>
    <x v="34"/>
    <s v="Oklahoma City"/>
    <x v="1"/>
    <n v="15"/>
    <n v="300"/>
    <n v="4500.0000000000045"/>
    <n v="1575"/>
    <s v="Online"/>
    <d v="2023-11-19T00:00:00"/>
    <x v="1"/>
    <n v="11"/>
    <x v="9"/>
    <x v="0"/>
    <x v="1"/>
  </r>
  <r>
    <x v="4"/>
    <n v="1197831"/>
    <d v="2021-11-20T00:00:00"/>
    <x v="1"/>
    <x v="34"/>
    <s v="Oklahoma City"/>
    <x v="2"/>
    <n v="25"/>
    <n v="245"/>
    <n v="6125.0000000000045"/>
    <n v="2450"/>
    <s v="Online"/>
    <d v="2023-11-20T00:00:00"/>
    <x v="1"/>
    <n v="11"/>
    <x v="9"/>
    <x v="0"/>
    <x v="1"/>
  </r>
  <r>
    <x v="4"/>
    <n v="1197831"/>
    <d v="2021-11-20T00:00:00"/>
    <x v="1"/>
    <x v="34"/>
    <s v="Oklahoma City"/>
    <x v="3"/>
    <n v="55"/>
    <n v="300"/>
    <n v="16500.000000000004"/>
    <n v="6600"/>
    <s v="Online"/>
    <d v="2023-11-21T00:00:00"/>
    <x v="1"/>
    <n v="11"/>
    <x v="9"/>
    <x v="0"/>
    <x v="1"/>
  </r>
  <r>
    <x v="4"/>
    <n v="1197831"/>
    <d v="2021-11-20T00:00:00"/>
    <x v="1"/>
    <x v="34"/>
    <s v="Oklahoma City"/>
    <x v="4"/>
    <n v="75"/>
    <n v="275"/>
    <n v="20625.000000000004"/>
    <n v="7218.75"/>
    <s v="Online"/>
    <d v="2023-11-22T00:00:00"/>
    <x v="1"/>
    <n v="11"/>
    <x v="9"/>
    <x v="0"/>
    <x v="1"/>
  </r>
  <r>
    <x v="4"/>
    <n v="1197831"/>
    <d v="2021-11-20T00:00:00"/>
    <x v="1"/>
    <x v="34"/>
    <s v="Oklahoma City"/>
    <x v="5"/>
    <n v="75"/>
    <n v="375"/>
    <n v="28125"/>
    <n v="11250"/>
    <s v="Online"/>
    <d v="2023-11-23T00:00:00"/>
    <x v="1"/>
    <n v="11"/>
    <x v="9"/>
    <x v="0"/>
    <x v="1"/>
  </r>
  <r>
    <x v="4"/>
    <n v="1197831"/>
    <d v="2021-12-19T00:00:00"/>
    <x v="1"/>
    <x v="34"/>
    <s v="Oklahoma City"/>
    <x v="0"/>
    <n v="70"/>
    <n v="625"/>
    <n v="43750"/>
    <n v="17500"/>
    <s v="Online"/>
    <d v="2023-11-24T00:00:00"/>
    <x v="1"/>
    <n v="12"/>
    <x v="10"/>
    <x v="0"/>
    <x v="0"/>
  </r>
  <r>
    <x v="4"/>
    <n v="1197831"/>
    <d v="2021-12-19T00:00:00"/>
    <x v="1"/>
    <x v="34"/>
    <s v="Oklahoma City"/>
    <x v="1"/>
    <n v="60"/>
    <n v="425"/>
    <n v="25500.000000000004"/>
    <n v="8925"/>
    <s v="Online"/>
    <d v="2023-11-25T00:00:00"/>
    <x v="1"/>
    <n v="12"/>
    <x v="10"/>
    <x v="0"/>
    <x v="1"/>
  </r>
  <r>
    <x v="4"/>
    <n v="1197831"/>
    <d v="2021-12-19T00:00:00"/>
    <x v="1"/>
    <x v="34"/>
    <s v="Oklahoma City"/>
    <x v="2"/>
    <n v="60"/>
    <n v="375"/>
    <n v="22500.000000000004"/>
    <n v="9000"/>
    <s v="Online"/>
    <d v="2023-11-26T00:00:00"/>
    <x v="1"/>
    <n v="12"/>
    <x v="10"/>
    <x v="0"/>
    <x v="1"/>
  </r>
  <r>
    <x v="4"/>
    <n v="1197831"/>
    <d v="2021-12-19T00:00:00"/>
    <x v="1"/>
    <x v="34"/>
    <s v="Oklahoma City"/>
    <x v="3"/>
    <n v="60"/>
    <n v="325"/>
    <n v="19500.000000000004"/>
    <n v="7800"/>
    <s v="Online"/>
    <d v="2023-11-27T00:00:00"/>
    <x v="1"/>
    <n v="12"/>
    <x v="10"/>
    <x v="0"/>
    <x v="1"/>
  </r>
  <r>
    <x v="4"/>
    <n v="1197831"/>
    <d v="2021-12-19T00:00:00"/>
    <x v="1"/>
    <x v="34"/>
    <s v="Oklahoma City"/>
    <x v="4"/>
    <n v="70"/>
    <n v="325"/>
    <n v="22750"/>
    <n v="7962.5"/>
    <s v="Online"/>
    <d v="2023-11-28T00:00:00"/>
    <x v="1"/>
    <n v="12"/>
    <x v="10"/>
    <x v="0"/>
    <x v="1"/>
  </r>
  <r>
    <x v="4"/>
    <n v="1197831"/>
    <d v="2021-12-19T00:00:00"/>
    <x v="1"/>
    <x v="34"/>
    <s v="Oklahoma City"/>
    <x v="5"/>
    <n v="75"/>
    <n v="425"/>
    <n v="31875"/>
    <n v="12750"/>
    <s v="Online"/>
    <d v="2023-11-29T00:00:00"/>
    <x v="1"/>
    <n v="12"/>
    <x v="10"/>
    <x v="0"/>
    <x v="1"/>
  </r>
  <r>
    <x v="4"/>
    <n v="1197831"/>
    <d v="2021-01-16T00:00:00"/>
    <x v="1"/>
    <x v="34"/>
    <s v="Oklahoma City"/>
    <x v="0"/>
    <n v="25"/>
    <n v="550"/>
    <n v="13750.000000000004"/>
    <n v="4812.5"/>
    <s v="Online"/>
    <d v="2023-11-30T00:00:00"/>
    <x v="1"/>
    <n v="1"/>
    <x v="0"/>
    <x v="0"/>
    <x v="0"/>
  </r>
  <r>
    <x v="4"/>
    <n v="1197831"/>
    <d v="2021-01-16T00:00:00"/>
    <x v="1"/>
    <x v="34"/>
    <s v="Oklahoma City"/>
    <x v="1"/>
    <n v="25"/>
    <n v="350"/>
    <n v="8750.0000000000036"/>
    <n v="3062.5"/>
    <s v="Online"/>
    <d v="2023-12-01T00:00:00"/>
    <x v="1"/>
    <n v="1"/>
    <x v="0"/>
    <x v="0"/>
    <x v="1"/>
  </r>
  <r>
    <x v="4"/>
    <n v="1197831"/>
    <d v="2021-01-16T00:00:00"/>
    <x v="1"/>
    <x v="34"/>
    <s v="Oklahoma City"/>
    <x v="2"/>
    <n v="15"/>
    <n v="350"/>
    <n v="5250.0000000000018"/>
    <n v="1837.5"/>
    <s v="Online"/>
    <d v="2023-12-02T00:00:00"/>
    <x v="1"/>
    <n v="1"/>
    <x v="0"/>
    <x v="0"/>
    <x v="1"/>
  </r>
  <r>
    <x v="4"/>
    <n v="1197831"/>
    <d v="2021-01-16T00:00:00"/>
    <x v="1"/>
    <x v="34"/>
    <s v="Oklahoma City"/>
    <x v="3"/>
    <n v="20"/>
    <n v="200"/>
    <n v="4000"/>
    <n v="1400"/>
    <s v="Online"/>
    <d v="2023-12-03T00:00:00"/>
    <x v="1"/>
    <n v="1"/>
    <x v="0"/>
    <x v="0"/>
    <x v="1"/>
  </r>
  <r>
    <x v="4"/>
    <n v="1197831"/>
    <d v="2021-01-16T00:00:00"/>
    <x v="1"/>
    <x v="34"/>
    <s v="Oklahoma City"/>
    <x v="4"/>
    <n v="35"/>
    <n v="250"/>
    <n v="8750"/>
    <n v="3062.5"/>
    <s v="Online"/>
    <d v="2023-12-04T00:00:00"/>
    <x v="1"/>
    <n v="1"/>
    <x v="0"/>
    <x v="0"/>
    <x v="1"/>
  </r>
  <r>
    <x v="4"/>
    <n v="1197831"/>
    <d v="2021-01-16T00:00:00"/>
    <x v="1"/>
    <x v="34"/>
    <s v="Oklahoma City"/>
    <x v="5"/>
    <n v="25"/>
    <n v="350"/>
    <n v="8750.0000000000036"/>
    <n v="3062.5"/>
    <s v="Online"/>
    <d v="2023-12-05T00:00:00"/>
    <x v="1"/>
    <n v="1"/>
    <x v="0"/>
    <x v="0"/>
    <x v="1"/>
  </r>
  <r>
    <x v="4"/>
    <n v="1197831"/>
    <d v="2021-02-14T00:00:00"/>
    <x v="1"/>
    <x v="34"/>
    <s v="Oklahoma City"/>
    <x v="0"/>
    <n v="25"/>
    <n v="600"/>
    <n v="15000.000000000004"/>
    <n v="5250"/>
    <s v="Online"/>
    <d v="2023-12-06T00:00:00"/>
    <x v="1"/>
    <n v="2"/>
    <x v="1"/>
    <x v="0"/>
    <x v="0"/>
  </r>
  <r>
    <x v="4"/>
    <n v="1197831"/>
    <d v="2021-02-14T00:00:00"/>
    <x v="1"/>
    <x v="34"/>
    <s v="Oklahoma City"/>
    <x v="1"/>
    <n v="25"/>
    <n v="250"/>
    <n v="6250.0000000000018"/>
    <n v="2187.5"/>
    <s v="Online"/>
    <d v="2023-12-07T00:00:00"/>
    <x v="1"/>
    <n v="2"/>
    <x v="1"/>
    <x v="0"/>
    <x v="1"/>
  </r>
  <r>
    <x v="4"/>
    <n v="1197831"/>
    <d v="2021-02-14T00:00:00"/>
    <x v="1"/>
    <x v="34"/>
    <s v="Oklahoma City"/>
    <x v="2"/>
    <n v="15"/>
    <n v="300"/>
    <n v="4500.0000000000018"/>
    <n v="1575"/>
    <s v="Online"/>
    <d v="2023-12-08T00:00:00"/>
    <x v="1"/>
    <n v="2"/>
    <x v="1"/>
    <x v="0"/>
    <x v="1"/>
  </r>
  <r>
    <x v="4"/>
    <n v="1197831"/>
    <d v="2021-02-14T00:00:00"/>
    <x v="4"/>
    <x v="35"/>
    <s v="Wichita"/>
    <x v="3"/>
    <n v="20"/>
    <n v="150"/>
    <n v="3000"/>
    <n v="1050"/>
    <s v="Online"/>
    <d v="2023-12-09T00:00:00"/>
    <x v="1"/>
    <n v="2"/>
    <x v="1"/>
    <x v="0"/>
    <x v="1"/>
  </r>
  <r>
    <x v="4"/>
    <n v="1197831"/>
    <d v="2021-02-14T00:00:00"/>
    <x v="4"/>
    <x v="35"/>
    <s v="Wichita"/>
    <x v="4"/>
    <n v="35"/>
    <n v="225"/>
    <n v="7875"/>
    <n v="2756.25"/>
    <s v="Online"/>
    <d v="2023-12-10T00:00:00"/>
    <x v="1"/>
    <n v="2"/>
    <x v="1"/>
    <x v="0"/>
    <x v="1"/>
  </r>
  <r>
    <x v="4"/>
    <n v="1197831"/>
    <d v="2021-02-14T00:00:00"/>
    <x v="4"/>
    <x v="35"/>
    <s v="Wichita"/>
    <x v="5"/>
    <n v="20"/>
    <n v="325"/>
    <n v="6500"/>
    <n v="2275"/>
    <s v="Online"/>
    <d v="2023-12-11T00:00:00"/>
    <x v="1"/>
    <n v="2"/>
    <x v="1"/>
    <x v="0"/>
    <x v="1"/>
  </r>
  <r>
    <x v="4"/>
    <n v="1197831"/>
    <d v="2021-03-12T00:00:00"/>
    <x v="4"/>
    <x v="35"/>
    <s v="Wichita"/>
    <x v="0"/>
    <n v="20"/>
    <n v="545"/>
    <n v="10900"/>
    <n v="3815"/>
    <s v="Online"/>
    <d v="2023-12-12T00:00:00"/>
    <x v="1"/>
    <n v="3"/>
    <x v="2"/>
    <x v="0"/>
    <x v="0"/>
  </r>
  <r>
    <x v="4"/>
    <n v="1197831"/>
    <d v="2021-03-12T00:00:00"/>
    <x v="4"/>
    <x v="35"/>
    <s v="Wichita"/>
    <x v="1"/>
    <n v="20"/>
    <n v="225"/>
    <n v="4500"/>
    <n v="1575"/>
    <s v="Online"/>
    <d v="2023-12-13T00:00:00"/>
    <x v="1"/>
    <n v="3"/>
    <x v="2"/>
    <x v="0"/>
    <x v="1"/>
  </r>
  <r>
    <x v="4"/>
    <n v="1197831"/>
    <d v="2021-03-12T00:00:00"/>
    <x v="4"/>
    <x v="35"/>
    <s v="Wichita"/>
    <x v="2"/>
    <n v="10"/>
    <n v="250"/>
    <n v="2500.0000000000005"/>
    <n v="875"/>
    <s v="Online"/>
    <d v="2023-12-14T00:00:00"/>
    <x v="1"/>
    <n v="3"/>
    <x v="2"/>
    <x v="0"/>
    <x v="1"/>
  </r>
  <r>
    <x v="4"/>
    <n v="1197831"/>
    <d v="2021-03-12T00:00:00"/>
    <x v="4"/>
    <x v="35"/>
    <s v="Wichita"/>
    <x v="3"/>
    <n v="20"/>
    <n v="100"/>
    <n v="1999.9999999999995"/>
    <n v="700"/>
    <s v="Online"/>
    <d v="2023-12-15T00:00:00"/>
    <x v="1"/>
    <n v="3"/>
    <x v="2"/>
    <x v="0"/>
    <x v="1"/>
  </r>
  <r>
    <x v="4"/>
    <n v="1197831"/>
    <d v="2021-03-12T00:00:00"/>
    <x v="4"/>
    <x v="35"/>
    <s v="Wichita"/>
    <x v="4"/>
    <n v="35"/>
    <n v="150"/>
    <n v="5250.0000000000009"/>
    <n v="1837.5"/>
    <s v="Online"/>
    <d v="2023-12-16T00:00:00"/>
    <x v="1"/>
    <n v="3"/>
    <x v="2"/>
    <x v="0"/>
    <x v="1"/>
  </r>
  <r>
    <x v="4"/>
    <n v="1197831"/>
    <d v="2021-03-12T00:00:00"/>
    <x v="4"/>
    <x v="35"/>
    <s v="Wichita"/>
    <x v="5"/>
    <n v="25"/>
    <n v="250"/>
    <n v="6250"/>
    <n v="2187.5"/>
    <s v="Online"/>
    <d v="2023-12-17T00:00:00"/>
    <x v="1"/>
    <n v="3"/>
    <x v="2"/>
    <x v="0"/>
    <x v="1"/>
  </r>
  <r>
    <x v="4"/>
    <n v="1197831"/>
    <d v="2021-04-13T00:00:00"/>
    <x v="4"/>
    <x v="35"/>
    <s v="Wichita"/>
    <x v="0"/>
    <n v="25"/>
    <n v="500"/>
    <n v="12500"/>
    <n v="4375"/>
    <s v="Online"/>
    <d v="2023-12-18T00:00:00"/>
    <x v="1"/>
    <n v="4"/>
    <x v="3"/>
    <x v="0"/>
    <x v="0"/>
  </r>
  <r>
    <x v="4"/>
    <n v="1197831"/>
    <d v="2021-04-13T00:00:00"/>
    <x v="4"/>
    <x v="35"/>
    <s v="Wichita"/>
    <x v="1"/>
    <n v="25"/>
    <n v="200"/>
    <n v="5000"/>
    <n v="1750"/>
    <s v="Online"/>
    <d v="2023-12-19T00:00:00"/>
    <x v="1"/>
    <n v="4"/>
    <x v="3"/>
    <x v="0"/>
    <x v="1"/>
  </r>
  <r>
    <x v="4"/>
    <n v="1197831"/>
    <d v="2021-04-13T00:00:00"/>
    <x v="4"/>
    <x v="35"/>
    <s v="Wichita"/>
    <x v="2"/>
    <n v="15"/>
    <n v="200"/>
    <n v="3000.0000000000005"/>
    <n v="1050"/>
    <s v="Online"/>
    <d v="2023-12-20T00:00:00"/>
    <x v="1"/>
    <n v="4"/>
    <x v="3"/>
    <x v="0"/>
    <x v="1"/>
  </r>
  <r>
    <x v="4"/>
    <n v="1197831"/>
    <d v="2021-04-13T00:00:00"/>
    <x v="4"/>
    <x v="35"/>
    <s v="Wichita"/>
    <x v="3"/>
    <n v="20"/>
    <n v="125"/>
    <n v="2499.9999999999995"/>
    <n v="875"/>
    <s v="Online"/>
    <d v="2023-12-21T00:00:00"/>
    <x v="1"/>
    <n v="4"/>
    <x v="3"/>
    <x v="0"/>
    <x v="1"/>
  </r>
  <r>
    <x v="4"/>
    <n v="1197831"/>
    <d v="2021-04-13T00:00:00"/>
    <x v="4"/>
    <x v="35"/>
    <s v="Wichita"/>
    <x v="4"/>
    <n v="40"/>
    <n v="150"/>
    <n v="6000"/>
    <n v="2100"/>
    <s v="Online"/>
    <d v="2023-12-22T00:00:00"/>
    <x v="1"/>
    <n v="4"/>
    <x v="3"/>
    <x v="0"/>
    <x v="1"/>
  </r>
  <r>
    <x v="4"/>
    <n v="1197831"/>
    <d v="2021-04-13T00:00:00"/>
    <x v="4"/>
    <x v="35"/>
    <s v="Wichita"/>
    <x v="5"/>
    <n v="30"/>
    <n v="300"/>
    <n v="9000.0000000000018"/>
    <n v="3150"/>
    <s v="Online"/>
    <d v="2023-12-23T00:00:00"/>
    <x v="1"/>
    <n v="4"/>
    <x v="3"/>
    <x v="0"/>
    <x v="1"/>
  </r>
  <r>
    <x v="4"/>
    <n v="1197831"/>
    <d v="2021-05-12T00:00:00"/>
    <x v="4"/>
    <x v="35"/>
    <s v="Wichita"/>
    <x v="0"/>
    <n v="40"/>
    <n v="570"/>
    <n v="22800"/>
    <n v="7980"/>
    <s v="Online"/>
    <d v="2023-12-24T00:00:00"/>
    <x v="1"/>
    <n v="5"/>
    <x v="4"/>
    <x v="0"/>
    <x v="0"/>
  </r>
  <r>
    <x v="4"/>
    <n v="1197831"/>
    <d v="2021-05-12T00:00:00"/>
    <x v="4"/>
    <x v="35"/>
    <s v="Wichita"/>
    <x v="1"/>
    <n v="40"/>
    <n v="275"/>
    <n v="11000"/>
    <n v="3850"/>
    <s v="Online"/>
    <d v="2023-12-25T00:00:00"/>
    <x v="1"/>
    <n v="5"/>
    <x v="4"/>
    <x v="0"/>
    <x v="1"/>
  </r>
  <r>
    <x v="4"/>
    <n v="1197831"/>
    <d v="2021-05-12T00:00:00"/>
    <x v="4"/>
    <x v="35"/>
    <s v="Wichita"/>
    <x v="2"/>
    <n v="35"/>
    <n v="250"/>
    <n v="8750"/>
    <n v="3062.5"/>
    <s v="Online"/>
    <d v="2023-12-26T00:00:00"/>
    <x v="1"/>
    <n v="5"/>
    <x v="4"/>
    <x v="0"/>
    <x v="1"/>
  </r>
  <r>
    <x v="4"/>
    <n v="1197831"/>
    <d v="2021-05-12T00:00:00"/>
    <x v="4"/>
    <x v="35"/>
    <s v="Wichita"/>
    <x v="3"/>
    <n v="35"/>
    <n v="200"/>
    <n v="7000"/>
    <n v="2450"/>
    <s v="Online"/>
    <d v="2023-12-27T00:00:00"/>
    <x v="1"/>
    <n v="5"/>
    <x v="4"/>
    <x v="0"/>
    <x v="1"/>
  </r>
  <r>
    <x v="4"/>
    <n v="1197831"/>
    <d v="2021-05-12T00:00:00"/>
    <x v="4"/>
    <x v="35"/>
    <s v="Wichita"/>
    <x v="4"/>
    <n v="45"/>
    <n v="225"/>
    <n v="10124.999999999998"/>
    <n v="3543.75"/>
    <s v="Online"/>
    <d v="2023-12-28T00:00:00"/>
    <x v="1"/>
    <n v="5"/>
    <x v="4"/>
    <x v="0"/>
    <x v="1"/>
  </r>
  <r>
    <x v="4"/>
    <n v="1197831"/>
    <d v="2021-05-12T00:00:00"/>
    <x v="4"/>
    <x v="35"/>
    <s v="Wichita"/>
    <x v="5"/>
    <n v="45"/>
    <n v="325"/>
    <n v="14624.999999999996"/>
    <n v="5118.75"/>
    <s v="Online"/>
    <d v="2023-12-29T00:00:00"/>
    <x v="1"/>
    <n v="5"/>
    <x v="4"/>
    <x v="0"/>
    <x v="1"/>
  </r>
  <r>
    <x v="4"/>
    <n v="1197831"/>
    <d v="2021-06-14T00:00:00"/>
    <x v="4"/>
    <x v="35"/>
    <s v="Wichita"/>
    <x v="0"/>
    <n v="40"/>
    <n v="575"/>
    <n v="23000"/>
    <n v="8050"/>
    <s v="Online"/>
    <d v="2023-12-30T00:00:00"/>
    <x v="1"/>
    <n v="6"/>
    <x v="11"/>
    <x v="0"/>
    <x v="0"/>
  </r>
  <r>
    <x v="4"/>
    <n v="1197831"/>
    <d v="2021-06-14T00:00:00"/>
    <x v="4"/>
    <x v="35"/>
    <s v="Wichita"/>
    <x v="1"/>
    <n v="35"/>
    <n v="325"/>
    <n v="11375"/>
    <n v="3981.25"/>
    <s v="Online"/>
    <d v="2023-12-31T00:00:00"/>
    <x v="1"/>
    <n v="6"/>
    <x v="11"/>
    <x v="0"/>
    <x v="1"/>
  </r>
  <r>
    <x v="4"/>
    <n v="1197831"/>
    <d v="2021-06-14T00:00:00"/>
    <x v="4"/>
    <x v="35"/>
    <s v="Wichita"/>
    <x v="2"/>
    <n v="40"/>
    <n v="300"/>
    <n v="12000"/>
    <n v="4200"/>
    <s v="Online"/>
    <d v="2024-01-01T00:00:00"/>
    <x v="1"/>
    <n v="6"/>
    <x v="11"/>
    <x v="0"/>
    <x v="1"/>
  </r>
  <r>
    <x v="4"/>
    <n v="1197831"/>
    <d v="2021-06-14T00:00:00"/>
    <x v="4"/>
    <x v="35"/>
    <s v="Wichita"/>
    <x v="3"/>
    <n v="40"/>
    <n v="275"/>
    <n v="11000"/>
    <n v="3850"/>
    <s v="Online"/>
    <d v="2024-01-02T00:00:00"/>
    <x v="1"/>
    <n v="6"/>
    <x v="11"/>
    <x v="0"/>
    <x v="1"/>
  </r>
  <r>
    <x v="4"/>
    <n v="1197831"/>
    <d v="2021-06-14T00:00:00"/>
    <x v="4"/>
    <x v="35"/>
    <s v="Wichita"/>
    <x v="4"/>
    <n v="55"/>
    <n v="275"/>
    <n v="15124.999999999996"/>
    <n v="5293.75"/>
    <s v="Online"/>
    <d v="2024-01-03T00:00:00"/>
    <x v="1"/>
    <n v="6"/>
    <x v="11"/>
    <x v="0"/>
    <x v="1"/>
  </r>
  <r>
    <x v="4"/>
    <n v="1197831"/>
    <d v="2021-06-14T00:00:00"/>
    <x v="4"/>
    <x v="35"/>
    <s v="Wichita"/>
    <x v="5"/>
    <n v="60"/>
    <n v="450"/>
    <n v="27000"/>
    <n v="9450"/>
    <s v="Online"/>
    <d v="2024-01-04T00:00:00"/>
    <x v="1"/>
    <n v="6"/>
    <x v="11"/>
    <x v="0"/>
    <x v="1"/>
  </r>
  <r>
    <x v="4"/>
    <n v="1197831"/>
    <d v="2021-07-12T00:00:00"/>
    <x v="4"/>
    <x v="35"/>
    <s v="Wichita"/>
    <x v="0"/>
    <n v="55"/>
    <n v="675"/>
    <n v="37124.999999999993"/>
    <n v="12993.75"/>
    <s v="Online"/>
    <d v="2024-01-05T00:00:00"/>
    <x v="1"/>
    <n v="7"/>
    <x v="5"/>
    <x v="0"/>
    <x v="0"/>
  </r>
  <r>
    <x v="4"/>
    <n v="1197831"/>
    <d v="2021-07-12T00:00:00"/>
    <x v="4"/>
    <x v="35"/>
    <s v="Wichita"/>
    <x v="1"/>
    <n v="50"/>
    <n v="425"/>
    <n v="21250"/>
    <n v="7437.5"/>
    <s v="Online"/>
    <d v="2024-01-06T00:00:00"/>
    <x v="1"/>
    <n v="7"/>
    <x v="5"/>
    <x v="0"/>
    <x v="1"/>
  </r>
  <r>
    <x v="4"/>
    <n v="1197831"/>
    <d v="2021-07-12T00:00:00"/>
    <x v="4"/>
    <x v="35"/>
    <s v="Wichita"/>
    <x v="2"/>
    <n v="45"/>
    <n v="350"/>
    <n v="15750"/>
    <n v="5512.5"/>
    <s v="Online"/>
    <d v="2024-01-07T00:00:00"/>
    <x v="1"/>
    <n v="7"/>
    <x v="5"/>
    <x v="0"/>
    <x v="1"/>
  </r>
  <r>
    <x v="4"/>
    <n v="1197831"/>
    <d v="2021-07-12T00:00:00"/>
    <x v="4"/>
    <x v="35"/>
    <s v="Wichita"/>
    <x v="3"/>
    <n v="45"/>
    <n v="300"/>
    <n v="13500"/>
    <n v="4725"/>
    <s v="Online"/>
    <d v="2024-01-08T00:00:00"/>
    <x v="1"/>
    <n v="7"/>
    <x v="5"/>
    <x v="0"/>
    <x v="1"/>
  </r>
  <r>
    <x v="4"/>
    <n v="1197831"/>
    <d v="2021-07-12T00:00:00"/>
    <x v="4"/>
    <x v="35"/>
    <s v="Wichita"/>
    <x v="4"/>
    <n v="60"/>
    <n v="325"/>
    <n v="19500"/>
    <n v="6825"/>
    <s v="Online"/>
    <d v="2024-01-09T00:00:00"/>
    <x v="1"/>
    <n v="7"/>
    <x v="5"/>
    <x v="0"/>
    <x v="1"/>
  </r>
  <r>
    <x v="4"/>
    <n v="1197831"/>
    <d v="2021-07-12T00:00:00"/>
    <x v="4"/>
    <x v="35"/>
    <s v="Wichita"/>
    <x v="5"/>
    <n v="65"/>
    <n v="500"/>
    <n v="32500"/>
    <n v="11375"/>
    <s v="Online"/>
    <d v="2024-01-10T00:00:00"/>
    <x v="1"/>
    <n v="7"/>
    <x v="5"/>
    <x v="0"/>
    <x v="1"/>
  </r>
  <r>
    <x v="4"/>
    <n v="1197831"/>
    <d v="2021-08-13T00:00:00"/>
    <x v="4"/>
    <x v="35"/>
    <s v="Wichita"/>
    <x v="0"/>
    <n v="60"/>
    <n v="650"/>
    <n v="39000"/>
    <n v="13650"/>
    <s v="Online"/>
    <d v="2024-01-11T00:00:00"/>
    <x v="1"/>
    <n v="8"/>
    <x v="6"/>
    <x v="0"/>
    <x v="0"/>
  </r>
  <r>
    <x v="4"/>
    <n v="1197831"/>
    <d v="2021-08-13T00:00:00"/>
    <x v="4"/>
    <x v="35"/>
    <s v="Wichita"/>
    <x v="1"/>
    <n v="55"/>
    <n v="425"/>
    <n v="23375.000000000004"/>
    <n v="8181.25"/>
    <s v="Online"/>
    <d v="2024-01-12T00:00:00"/>
    <x v="1"/>
    <n v="8"/>
    <x v="6"/>
    <x v="0"/>
    <x v="1"/>
  </r>
  <r>
    <x v="4"/>
    <n v="1197831"/>
    <d v="2021-08-13T00:00:00"/>
    <x v="4"/>
    <x v="35"/>
    <s v="Wichita"/>
    <x v="2"/>
    <n v="50"/>
    <n v="350"/>
    <n v="17500"/>
    <n v="6125"/>
    <s v="Online"/>
    <d v="2024-01-13T00:00:00"/>
    <x v="1"/>
    <n v="8"/>
    <x v="6"/>
    <x v="0"/>
    <x v="1"/>
  </r>
  <r>
    <x v="4"/>
    <n v="1197831"/>
    <d v="2021-08-13T00:00:00"/>
    <x v="4"/>
    <x v="35"/>
    <s v="Wichita"/>
    <x v="3"/>
    <n v="40"/>
    <n v="300"/>
    <n v="12000"/>
    <n v="4200"/>
    <s v="Online"/>
    <d v="2024-01-14T00:00:00"/>
    <x v="1"/>
    <n v="8"/>
    <x v="6"/>
    <x v="0"/>
    <x v="1"/>
  </r>
  <r>
    <x v="4"/>
    <n v="1197831"/>
    <d v="2021-08-13T00:00:00"/>
    <x v="4"/>
    <x v="35"/>
    <s v="Wichita"/>
    <x v="4"/>
    <n v="50"/>
    <n v="275"/>
    <n v="13750"/>
    <n v="4812.5"/>
    <s v="Online"/>
    <d v="2024-01-15T00:00:00"/>
    <x v="1"/>
    <n v="8"/>
    <x v="6"/>
    <x v="0"/>
    <x v="1"/>
  </r>
  <r>
    <x v="4"/>
    <n v="1197831"/>
    <d v="2021-08-13T00:00:00"/>
    <x v="4"/>
    <x v="35"/>
    <s v="Wichita"/>
    <x v="5"/>
    <n v="55"/>
    <n v="450"/>
    <n v="24750.000000000004"/>
    <n v="8662.5"/>
    <s v="Online"/>
    <d v="2024-01-16T00:00:00"/>
    <x v="1"/>
    <n v="8"/>
    <x v="6"/>
    <x v="0"/>
    <x v="1"/>
  </r>
  <r>
    <x v="4"/>
    <n v="1197831"/>
    <d v="2021-09-12T00:00:00"/>
    <x v="4"/>
    <x v="35"/>
    <s v="Wichita"/>
    <x v="0"/>
    <n v="50"/>
    <n v="550"/>
    <n v="27500"/>
    <n v="9625"/>
    <s v="Online"/>
    <d v="2024-01-17T00:00:00"/>
    <x v="1"/>
    <n v="9"/>
    <x v="7"/>
    <x v="0"/>
    <x v="0"/>
  </r>
  <r>
    <x v="4"/>
    <n v="1197831"/>
    <d v="2021-09-12T00:00:00"/>
    <x v="4"/>
    <x v="35"/>
    <s v="Wichita"/>
    <x v="1"/>
    <n v="40"/>
    <n v="350"/>
    <n v="14000.000000000005"/>
    <n v="4900"/>
    <s v="Online"/>
    <d v="2024-01-18T00:00:00"/>
    <x v="1"/>
    <n v="9"/>
    <x v="7"/>
    <x v="0"/>
    <x v="1"/>
  </r>
  <r>
    <x v="4"/>
    <n v="1197831"/>
    <d v="2021-09-12T00:00:00"/>
    <x v="4"/>
    <x v="35"/>
    <s v="Wichita"/>
    <x v="2"/>
    <n v="15"/>
    <n v="250"/>
    <n v="3750.0000000000014"/>
    <n v="1312.5"/>
    <s v="Online"/>
    <d v="2024-01-19T00:00:00"/>
    <x v="1"/>
    <n v="9"/>
    <x v="7"/>
    <x v="0"/>
    <x v="1"/>
  </r>
  <r>
    <x v="4"/>
    <n v="1197831"/>
    <d v="2021-09-12T00:00:00"/>
    <x v="4"/>
    <x v="35"/>
    <s v="Wichita"/>
    <x v="3"/>
    <n v="15"/>
    <n v="225"/>
    <n v="3375.0000000000014"/>
    <n v="1181.25"/>
    <s v="Online"/>
    <d v="2024-01-20T00:00:00"/>
    <x v="1"/>
    <n v="9"/>
    <x v="7"/>
    <x v="0"/>
    <x v="1"/>
  </r>
  <r>
    <x v="4"/>
    <n v="1197831"/>
    <d v="2021-09-12T00:00:00"/>
    <x v="4"/>
    <x v="35"/>
    <s v="Wichita"/>
    <x v="4"/>
    <n v="25"/>
    <n v="225"/>
    <n v="5625.0000000000018"/>
    <n v="1968.75"/>
    <s v="Online"/>
    <d v="2024-01-21T00:00:00"/>
    <x v="1"/>
    <n v="9"/>
    <x v="7"/>
    <x v="0"/>
    <x v="1"/>
  </r>
  <r>
    <x v="4"/>
    <n v="1197831"/>
    <d v="2021-09-12T00:00:00"/>
    <x v="4"/>
    <x v="35"/>
    <s v="Wichita"/>
    <x v="5"/>
    <n v="30"/>
    <n v="325"/>
    <n v="9750.0000000000036"/>
    <n v="3412.5"/>
    <s v="Online"/>
    <d v="2024-01-22T00:00:00"/>
    <x v="1"/>
    <n v="9"/>
    <x v="7"/>
    <x v="0"/>
    <x v="1"/>
  </r>
  <r>
    <x v="4"/>
    <n v="1197831"/>
    <d v="2021-10-14T00:00:00"/>
    <x v="4"/>
    <x v="35"/>
    <s v="Wichita"/>
    <x v="0"/>
    <n v="30"/>
    <n v="500"/>
    <n v="15000.000000000005"/>
    <n v="5250"/>
    <s v="Online"/>
    <d v="2024-01-23T00:00:00"/>
    <x v="1"/>
    <n v="10"/>
    <x v="8"/>
    <x v="0"/>
    <x v="0"/>
  </r>
  <r>
    <x v="4"/>
    <n v="1197831"/>
    <d v="2021-10-14T00:00:00"/>
    <x v="4"/>
    <x v="35"/>
    <s v="Wichita"/>
    <x v="1"/>
    <n v="20"/>
    <n v="325"/>
    <n v="6500.0000000000036"/>
    <n v="2275"/>
    <s v="Online"/>
    <d v="2024-01-24T00:00:00"/>
    <x v="1"/>
    <n v="10"/>
    <x v="8"/>
    <x v="0"/>
    <x v="1"/>
  </r>
  <r>
    <x v="4"/>
    <n v="1197831"/>
    <d v="2021-10-14T00:00:00"/>
    <x v="4"/>
    <x v="35"/>
    <s v="Wichita"/>
    <x v="2"/>
    <n v="20"/>
    <n v="200"/>
    <n v="4000.0000000000023"/>
    <n v="1400"/>
    <s v="Online"/>
    <d v="2024-01-25T00:00:00"/>
    <x v="1"/>
    <n v="10"/>
    <x v="8"/>
    <x v="0"/>
    <x v="1"/>
  </r>
  <r>
    <x v="4"/>
    <n v="1197831"/>
    <d v="2021-10-14T00:00:00"/>
    <x v="4"/>
    <x v="35"/>
    <s v="Wichita"/>
    <x v="3"/>
    <n v="20"/>
    <n v="175"/>
    <n v="3500.0000000000023"/>
    <n v="1225"/>
    <s v="Online"/>
    <d v="2024-01-26T00:00:00"/>
    <x v="1"/>
    <n v="10"/>
    <x v="8"/>
    <x v="0"/>
    <x v="1"/>
  </r>
  <r>
    <x v="4"/>
    <n v="1197831"/>
    <d v="2021-10-14T00:00:00"/>
    <x v="4"/>
    <x v="35"/>
    <s v="Wichita"/>
    <x v="4"/>
    <n v="30"/>
    <n v="175"/>
    <n v="5250.0000000000018"/>
    <n v="1837.5"/>
    <s v="Online"/>
    <d v="2024-01-27T00:00:00"/>
    <x v="1"/>
    <n v="10"/>
    <x v="8"/>
    <x v="0"/>
    <x v="1"/>
  </r>
  <r>
    <x v="0"/>
    <n v="1197831"/>
    <d v="2021-10-14T00:00:00"/>
    <x v="4"/>
    <x v="35"/>
    <s v="Wichita"/>
    <x v="5"/>
    <n v="30"/>
    <n v="300"/>
    <n v="9000.0000000000018"/>
    <n v="3150"/>
    <s v="Online"/>
    <d v="2024-01-28T00:00:00"/>
    <x v="1"/>
    <n v="10"/>
    <x v="8"/>
    <x v="0"/>
    <x v="1"/>
  </r>
  <r>
    <x v="0"/>
    <n v="1197831"/>
    <d v="2021-11-13T00:00:00"/>
    <x v="4"/>
    <x v="35"/>
    <s v="Wichita"/>
    <x v="0"/>
    <n v="25"/>
    <n v="450"/>
    <n v="11250.000000000004"/>
    <n v="3937.5"/>
    <s v="Online"/>
    <d v="2024-01-29T00:00:00"/>
    <x v="1"/>
    <n v="11"/>
    <x v="9"/>
    <x v="0"/>
    <x v="0"/>
  </r>
  <r>
    <x v="0"/>
    <n v="1197831"/>
    <d v="2021-11-13T00:00:00"/>
    <x v="4"/>
    <x v="35"/>
    <s v="Wichita"/>
    <x v="1"/>
    <n v="15"/>
    <n v="275"/>
    <n v="4125.0000000000036"/>
    <n v="1443.75"/>
    <s v="Online"/>
    <d v="2024-01-30T00:00:00"/>
    <x v="1"/>
    <n v="11"/>
    <x v="9"/>
    <x v="0"/>
    <x v="1"/>
  </r>
  <r>
    <x v="0"/>
    <n v="1197831"/>
    <d v="2021-11-13T00:00:00"/>
    <x v="4"/>
    <x v="35"/>
    <s v="Wichita"/>
    <x v="2"/>
    <n v="25"/>
    <n v="220"/>
    <n v="5500.0000000000036"/>
    <n v="1925"/>
    <s v="Online"/>
    <d v="2024-01-31T00:00:00"/>
    <x v="1"/>
    <n v="11"/>
    <x v="9"/>
    <x v="0"/>
    <x v="1"/>
  </r>
  <r>
    <x v="0"/>
    <n v="1197831"/>
    <d v="2021-11-13T00:00:00"/>
    <x v="4"/>
    <x v="35"/>
    <s v="Wichita"/>
    <x v="3"/>
    <n v="55"/>
    <n v="275"/>
    <n v="15125.000000000004"/>
    <n v="5293.75"/>
    <s v="Online"/>
    <d v="2024-02-01T00:00:00"/>
    <x v="1"/>
    <n v="11"/>
    <x v="9"/>
    <x v="0"/>
    <x v="1"/>
  </r>
  <r>
    <x v="0"/>
    <n v="1197831"/>
    <d v="2021-11-13T00:00:00"/>
    <x v="4"/>
    <x v="35"/>
    <s v="Wichita"/>
    <x v="4"/>
    <n v="75"/>
    <n v="250"/>
    <n v="18750.000000000004"/>
    <n v="6562.5"/>
    <s v="Online"/>
    <d v="2024-02-02T00:00:00"/>
    <x v="1"/>
    <n v="11"/>
    <x v="9"/>
    <x v="0"/>
    <x v="1"/>
  </r>
  <r>
    <x v="0"/>
    <n v="1197831"/>
    <d v="2021-11-13T00:00:00"/>
    <x v="4"/>
    <x v="35"/>
    <s v="Wichita"/>
    <x v="5"/>
    <n v="75"/>
    <n v="350"/>
    <n v="26250"/>
    <n v="9187.5"/>
    <s v="Online"/>
    <d v="2024-02-03T00:00:00"/>
    <x v="1"/>
    <n v="11"/>
    <x v="9"/>
    <x v="0"/>
    <x v="1"/>
  </r>
  <r>
    <x v="0"/>
    <n v="1197831"/>
    <d v="2021-12-12T00:00:00"/>
    <x v="4"/>
    <x v="35"/>
    <s v="Wichita"/>
    <x v="0"/>
    <n v="70"/>
    <n v="600"/>
    <n v="42000"/>
    <n v="14700"/>
    <s v="Online"/>
    <d v="2024-02-04T00:00:00"/>
    <x v="1"/>
    <n v="12"/>
    <x v="10"/>
    <x v="0"/>
    <x v="0"/>
  </r>
  <r>
    <x v="0"/>
    <n v="1197831"/>
    <d v="2021-12-12T00:00:00"/>
    <x v="4"/>
    <x v="35"/>
    <s v="Wichita"/>
    <x v="1"/>
    <n v="60"/>
    <n v="400"/>
    <n v="24000.000000000004"/>
    <n v="8400"/>
    <s v="Online"/>
    <d v="2024-02-05T00:00:00"/>
    <x v="1"/>
    <n v="12"/>
    <x v="10"/>
    <x v="0"/>
    <x v="1"/>
  </r>
  <r>
    <x v="0"/>
    <n v="1197831"/>
    <d v="2021-12-12T00:00:00"/>
    <x v="4"/>
    <x v="35"/>
    <s v="Wichita"/>
    <x v="2"/>
    <n v="60"/>
    <n v="350"/>
    <n v="21000.000000000004"/>
    <n v="7350"/>
    <s v="Online"/>
    <d v="2024-02-06T00:00:00"/>
    <x v="1"/>
    <n v="12"/>
    <x v="10"/>
    <x v="0"/>
    <x v="1"/>
  </r>
  <r>
    <x v="0"/>
    <n v="1197831"/>
    <d v="2021-12-12T00:00:00"/>
    <x v="4"/>
    <x v="35"/>
    <s v="Wichita"/>
    <x v="3"/>
    <n v="60"/>
    <n v="300"/>
    <n v="18000.000000000004"/>
    <n v="6300"/>
    <s v="Online"/>
    <d v="2024-02-07T00:00:00"/>
    <x v="1"/>
    <n v="12"/>
    <x v="10"/>
    <x v="0"/>
    <x v="1"/>
  </r>
  <r>
    <x v="0"/>
    <n v="1197831"/>
    <d v="2021-12-12T00:00:00"/>
    <x v="4"/>
    <x v="35"/>
    <s v="Wichita"/>
    <x v="4"/>
    <n v="70"/>
    <n v="300"/>
    <n v="21000"/>
    <n v="7350"/>
    <s v="Online"/>
    <d v="2024-02-08T00:00:00"/>
    <x v="1"/>
    <n v="12"/>
    <x v="10"/>
    <x v="0"/>
    <x v="1"/>
  </r>
  <r>
    <x v="0"/>
    <n v="1197831"/>
    <d v="2021-12-12T00:00:00"/>
    <x v="4"/>
    <x v="35"/>
    <s v="Wichita"/>
    <x v="5"/>
    <n v="75"/>
    <n v="400"/>
    <n v="30000"/>
    <n v="10500"/>
    <s v="Online"/>
    <d v="2024-02-09T00:00:00"/>
    <x v="1"/>
    <n v="12"/>
    <x v="10"/>
    <x v="0"/>
    <x v="1"/>
  </r>
  <r>
    <x v="0"/>
    <n v="1185732"/>
    <d v="2021-01-12T00:00:00"/>
    <x v="4"/>
    <x v="35"/>
    <s v="Wichita"/>
    <x v="0"/>
    <n v="40"/>
    <n v="475"/>
    <n v="19000"/>
    <n v="6650"/>
    <s v="Online"/>
    <d v="2024-02-10T00:00:00"/>
    <x v="1"/>
    <n v="1"/>
    <x v="0"/>
    <x v="0"/>
    <x v="0"/>
  </r>
  <r>
    <x v="0"/>
    <n v="1185732"/>
    <d v="2021-01-12T00:00:00"/>
    <x v="4"/>
    <x v="35"/>
    <s v="Wichita"/>
    <x v="1"/>
    <n v="40"/>
    <n v="275"/>
    <n v="11000"/>
    <n v="3300"/>
    <s v="Online"/>
    <d v="2024-02-11T00:00:00"/>
    <x v="1"/>
    <n v="1"/>
    <x v="0"/>
    <x v="0"/>
    <x v="1"/>
  </r>
  <r>
    <x v="0"/>
    <n v="1185732"/>
    <d v="2021-01-12T00:00:00"/>
    <x v="4"/>
    <x v="35"/>
    <s v="Wichita"/>
    <x v="2"/>
    <n v="30"/>
    <n v="275"/>
    <n v="8250.0000000000018"/>
    <n v="2475"/>
    <s v="Online"/>
    <d v="2024-02-12T00:00:00"/>
    <x v="1"/>
    <n v="1"/>
    <x v="0"/>
    <x v="0"/>
    <x v="1"/>
  </r>
  <r>
    <x v="0"/>
    <n v="1185732"/>
    <d v="2021-01-12T00:00:00"/>
    <x v="4"/>
    <x v="35"/>
    <s v="Wichita"/>
    <x v="3"/>
    <n v="35"/>
    <n v="125"/>
    <n v="4375"/>
    <n v="1312.5"/>
    <s v="Online"/>
    <d v="2024-02-13T00:00:00"/>
    <x v="1"/>
    <n v="1"/>
    <x v="0"/>
    <x v="0"/>
    <x v="1"/>
  </r>
  <r>
    <x v="0"/>
    <n v="1185732"/>
    <d v="2021-01-12T00:00:00"/>
    <x v="4"/>
    <x v="35"/>
    <s v="Wichita"/>
    <x v="4"/>
    <n v="50"/>
    <n v="175"/>
    <n v="8749.9999999999982"/>
    <n v="3062.5"/>
    <s v="Online"/>
    <d v="2024-02-14T00:00:00"/>
    <x v="1"/>
    <n v="1"/>
    <x v="0"/>
    <x v="0"/>
    <x v="1"/>
  </r>
  <r>
    <x v="0"/>
    <n v="1185732"/>
    <d v="2021-01-12T00:00:00"/>
    <x v="4"/>
    <x v="35"/>
    <s v="Wichita"/>
    <x v="5"/>
    <n v="40"/>
    <n v="275"/>
    <n v="11000"/>
    <n v="4400"/>
    <s v="Online"/>
    <d v="2024-02-15T00:00:00"/>
    <x v="1"/>
    <n v="1"/>
    <x v="0"/>
    <x v="0"/>
    <x v="1"/>
  </r>
  <r>
    <x v="0"/>
    <n v="1185732"/>
    <d v="2021-02-12T00:00:00"/>
    <x v="4"/>
    <x v="35"/>
    <s v="Wichita"/>
    <x v="0"/>
    <n v="40"/>
    <n v="525"/>
    <n v="21000"/>
    <n v="7350"/>
    <s v="Online"/>
    <d v="2024-02-16T00:00:00"/>
    <x v="1"/>
    <n v="2"/>
    <x v="1"/>
    <x v="0"/>
    <x v="0"/>
  </r>
  <r>
    <x v="0"/>
    <n v="1185732"/>
    <d v="2021-02-12T00:00:00"/>
    <x v="4"/>
    <x v="35"/>
    <s v="Wichita"/>
    <x v="1"/>
    <n v="40"/>
    <n v="175"/>
    <n v="7000"/>
    <n v="2100"/>
    <s v="Online"/>
    <d v="2024-02-17T00:00:00"/>
    <x v="1"/>
    <n v="2"/>
    <x v="1"/>
    <x v="0"/>
    <x v="1"/>
  </r>
  <r>
    <x v="0"/>
    <n v="1185732"/>
    <d v="2021-02-12T00:00:00"/>
    <x v="4"/>
    <x v="35"/>
    <s v="Wichita"/>
    <x v="2"/>
    <n v="30"/>
    <n v="225"/>
    <n v="6750.0000000000018"/>
    <n v="2025"/>
    <s v="Online"/>
    <d v="2024-02-18T00:00:00"/>
    <x v="1"/>
    <n v="2"/>
    <x v="1"/>
    <x v="0"/>
    <x v="1"/>
  </r>
  <r>
    <x v="0"/>
    <n v="1185732"/>
    <d v="2021-02-12T00:00:00"/>
    <x v="4"/>
    <x v="36"/>
    <s v="Sioux Falls"/>
    <x v="3"/>
    <n v="35"/>
    <n v="100"/>
    <n v="3500"/>
    <n v="1050"/>
    <s v="Online"/>
    <d v="2024-02-19T00:00:00"/>
    <x v="1"/>
    <n v="2"/>
    <x v="1"/>
    <x v="0"/>
    <x v="1"/>
  </r>
  <r>
    <x v="0"/>
    <n v="1185732"/>
    <d v="2021-02-12T00:00:00"/>
    <x v="4"/>
    <x v="36"/>
    <s v="Sioux Falls"/>
    <x v="4"/>
    <n v="50"/>
    <n v="175"/>
    <n v="8749.9999999999982"/>
    <n v="3062.5"/>
    <s v="Online"/>
    <d v="2024-02-20T00:00:00"/>
    <x v="1"/>
    <n v="2"/>
    <x v="1"/>
    <x v="0"/>
    <x v="1"/>
  </r>
  <r>
    <x v="0"/>
    <n v="1185732"/>
    <d v="2021-02-12T00:00:00"/>
    <x v="4"/>
    <x v="36"/>
    <s v="Sioux Falls"/>
    <x v="5"/>
    <n v="35"/>
    <n v="275"/>
    <n v="9625"/>
    <n v="3850"/>
    <s v="Online"/>
    <d v="2024-02-21T00:00:00"/>
    <x v="1"/>
    <n v="2"/>
    <x v="1"/>
    <x v="0"/>
    <x v="1"/>
  </r>
  <r>
    <x v="0"/>
    <n v="1185732"/>
    <d v="2021-03-11T00:00:00"/>
    <x v="4"/>
    <x v="36"/>
    <s v="Sioux Falls"/>
    <x v="0"/>
    <n v="40"/>
    <n v="495"/>
    <n v="19800"/>
    <n v="6930"/>
    <s v="Online"/>
    <d v="2024-02-22T00:00:00"/>
    <x v="1"/>
    <n v="3"/>
    <x v="2"/>
    <x v="0"/>
    <x v="0"/>
  </r>
  <r>
    <x v="0"/>
    <n v="1185732"/>
    <d v="2021-03-11T00:00:00"/>
    <x v="4"/>
    <x v="36"/>
    <s v="Sioux Falls"/>
    <x v="1"/>
    <n v="40"/>
    <n v="200"/>
    <n v="8000"/>
    <n v="2400"/>
    <s v="Online"/>
    <d v="2024-02-23T00:00:00"/>
    <x v="1"/>
    <n v="3"/>
    <x v="2"/>
    <x v="0"/>
    <x v="1"/>
  </r>
  <r>
    <x v="0"/>
    <n v="1185732"/>
    <d v="2021-03-11T00:00:00"/>
    <x v="4"/>
    <x v="36"/>
    <s v="Sioux Falls"/>
    <x v="2"/>
    <n v="30"/>
    <n v="225"/>
    <n v="6750.0000000000018"/>
    <n v="2025"/>
    <s v="Online"/>
    <d v="2024-02-24T00:00:00"/>
    <x v="1"/>
    <n v="3"/>
    <x v="2"/>
    <x v="0"/>
    <x v="1"/>
  </r>
  <r>
    <x v="0"/>
    <n v="1185732"/>
    <d v="2021-03-11T00:00:00"/>
    <x v="4"/>
    <x v="36"/>
    <s v="Sioux Falls"/>
    <x v="3"/>
    <n v="35"/>
    <n v="75"/>
    <n v="2625"/>
    <n v="787.5"/>
    <s v="Online"/>
    <d v="2024-02-25T00:00:00"/>
    <x v="1"/>
    <n v="3"/>
    <x v="2"/>
    <x v="0"/>
    <x v="1"/>
  </r>
  <r>
    <x v="0"/>
    <n v="1185732"/>
    <d v="2021-03-11T00:00:00"/>
    <x v="4"/>
    <x v="36"/>
    <s v="Sioux Falls"/>
    <x v="4"/>
    <n v="50"/>
    <n v="125"/>
    <n v="6250"/>
    <n v="2187.5"/>
    <s v="Online"/>
    <d v="2024-02-26T00:00:00"/>
    <x v="1"/>
    <n v="3"/>
    <x v="2"/>
    <x v="0"/>
    <x v="1"/>
  </r>
  <r>
    <x v="0"/>
    <n v="1185732"/>
    <d v="2021-03-11T00:00:00"/>
    <x v="4"/>
    <x v="36"/>
    <s v="Sioux Falls"/>
    <x v="5"/>
    <n v="40"/>
    <n v="225"/>
    <n v="9000"/>
    <n v="3600"/>
    <s v="Online"/>
    <d v="2024-02-27T00:00:00"/>
    <x v="1"/>
    <n v="3"/>
    <x v="2"/>
    <x v="0"/>
    <x v="1"/>
  </r>
  <r>
    <x v="0"/>
    <n v="1185732"/>
    <d v="2021-04-12T00:00:00"/>
    <x v="4"/>
    <x v="36"/>
    <s v="Sioux Falls"/>
    <x v="0"/>
    <n v="40"/>
    <n v="450"/>
    <n v="18000"/>
    <n v="6300"/>
    <s v="Online"/>
    <d v="2024-02-28T00:00:00"/>
    <x v="1"/>
    <n v="4"/>
    <x v="3"/>
    <x v="0"/>
    <x v="0"/>
  </r>
  <r>
    <x v="0"/>
    <n v="1185732"/>
    <d v="2021-04-12T00:00:00"/>
    <x v="4"/>
    <x v="36"/>
    <s v="Sioux Falls"/>
    <x v="1"/>
    <n v="40"/>
    <n v="150"/>
    <n v="6000"/>
    <n v="1800"/>
    <s v="Online"/>
    <d v="2024-02-29T00:00:00"/>
    <x v="1"/>
    <n v="4"/>
    <x v="3"/>
    <x v="0"/>
    <x v="1"/>
  </r>
  <r>
    <x v="0"/>
    <n v="1185732"/>
    <d v="2021-04-12T00:00:00"/>
    <x v="4"/>
    <x v="36"/>
    <s v="Sioux Falls"/>
    <x v="2"/>
    <n v="30"/>
    <n v="150"/>
    <n v="4500.0000000000009"/>
    <n v="1350"/>
    <s v="Online"/>
    <d v="2024-03-01T00:00:00"/>
    <x v="1"/>
    <n v="4"/>
    <x v="3"/>
    <x v="0"/>
    <x v="1"/>
  </r>
  <r>
    <x v="0"/>
    <n v="1185732"/>
    <d v="2021-04-12T00:00:00"/>
    <x v="4"/>
    <x v="36"/>
    <s v="Sioux Falls"/>
    <x v="3"/>
    <n v="35"/>
    <n v="75"/>
    <n v="2625"/>
    <n v="787.5"/>
    <s v="Online"/>
    <d v="2024-03-02T00:00:00"/>
    <x v="1"/>
    <n v="4"/>
    <x v="3"/>
    <x v="0"/>
    <x v="1"/>
  </r>
  <r>
    <x v="0"/>
    <n v="1185732"/>
    <d v="2021-04-12T00:00:00"/>
    <x v="4"/>
    <x v="36"/>
    <s v="Sioux Falls"/>
    <x v="4"/>
    <n v="60"/>
    <n v="100"/>
    <n v="6000"/>
    <n v="2100"/>
    <s v="Online"/>
    <d v="2024-03-03T00:00:00"/>
    <x v="1"/>
    <n v="4"/>
    <x v="3"/>
    <x v="0"/>
    <x v="1"/>
  </r>
  <r>
    <x v="0"/>
    <n v="1185732"/>
    <d v="2021-04-12T00:00:00"/>
    <x v="4"/>
    <x v="36"/>
    <s v="Sioux Falls"/>
    <x v="5"/>
    <n v="50"/>
    <n v="225"/>
    <n v="11250"/>
    <n v="4500"/>
    <s v="Online"/>
    <d v="2024-03-04T00:00:00"/>
    <x v="1"/>
    <n v="4"/>
    <x v="3"/>
    <x v="0"/>
    <x v="1"/>
  </r>
  <r>
    <x v="0"/>
    <n v="1185732"/>
    <d v="2021-05-13T00:00:00"/>
    <x v="4"/>
    <x v="36"/>
    <s v="Sioux Falls"/>
    <x v="0"/>
    <n v="60"/>
    <n v="495"/>
    <n v="29700"/>
    <n v="10395"/>
    <s v="Online"/>
    <d v="2024-03-05T00:00:00"/>
    <x v="1"/>
    <n v="5"/>
    <x v="4"/>
    <x v="0"/>
    <x v="0"/>
  </r>
  <r>
    <x v="0"/>
    <n v="1185732"/>
    <d v="2021-05-13T00:00:00"/>
    <x v="4"/>
    <x v="36"/>
    <s v="Sioux Falls"/>
    <x v="1"/>
    <n v="50"/>
    <n v="200"/>
    <n v="10000"/>
    <n v="3000"/>
    <s v="Online"/>
    <d v="2024-03-06T00:00:00"/>
    <x v="1"/>
    <n v="5"/>
    <x v="4"/>
    <x v="0"/>
    <x v="1"/>
  </r>
  <r>
    <x v="0"/>
    <n v="1185732"/>
    <d v="2021-05-13T00:00:00"/>
    <x v="4"/>
    <x v="36"/>
    <s v="Sioux Falls"/>
    <x v="2"/>
    <n v="45"/>
    <n v="175"/>
    <n v="7875"/>
    <n v="2362.5"/>
    <s v="Online"/>
    <d v="2024-03-07T00:00:00"/>
    <x v="1"/>
    <n v="5"/>
    <x v="4"/>
    <x v="0"/>
    <x v="1"/>
  </r>
  <r>
    <x v="0"/>
    <n v="1185732"/>
    <d v="2021-05-13T00:00:00"/>
    <x v="4"/>
    <x v="36"/>
    <s v="Sioux Falls"/>
    <x v="3"/>
    <n v="45"/>
    <n v="100"/>
    <n v="4500"/>
    <n v="1350"/>
    <s v="Online"/>
    <d v="2024-03-08T00:00:00"/>
    <x v="1"/>
    <n v="5"/>
    <x v="4"/>
    <x v="0"/>
    <x v="1"/>
  </r>
  <r>
    <x v="0"/>
    <n v="1185732"/>
    <d v="2021-05-13T00:00:00"/>
    <x v="4"/>
    <x v="36"/>
    <s v="Sioux Falls"/>
    <x v="4"/>
    <n v="55"/>
    <n v="125"/>
    <n v="6874.9999999999982"/>
    <n v="2406.25"/>
    <s v="Online"/>
    <d v="2024-03-09T00:00:00"/>
    <x v="1"/>
    <n v="5"/>
    <x v="4"/>
    <x v="0"/>
    <x v="1"/>
  </r>
  <r>
    <x v="0"/>
    <n v="1185732"/>
    <d v="2021-05-13T00:00:00"/>
    <x v="4"/>
    <x v="36"/>
    <s v="Sioux Falls"/>
    <x v="5"/>
    <n v="60"/>
    <n v="250"/>
    <n v="15000"/>
    <n v="6000"/>
    <s v="Online"/>
    <d v="2024-03-10T00:00:00"/>
    <x v="1"/>
    <n v="5"/>
    <x v="4"/>
    <x v="0"/>
    <x v="1"/>
  </r>
  <r>
    <x v="0"/>
    <n v="1185732"/>
    <d v="2021-06-12T00:00:00"/>
    <x v="4"/>
    <x v="36"/>
    <s v="Sioux Falls"/>
    <x v="0"/>
    <n v="45"/>
    <n v="500"/>
    <n v="22500"/>
    <n v="7875"/>
    <s v="Online"/>
    <d v="2024-03-11T00:00:00"/>
    <x v="1"/>
    <n v="6"/>
    <x v="11"/>
    <x v="0"/>
    <x v="0"/>
  </r>
  <r>
    <x v="0"/>
    <n v="1185732"/>
    <d v="2021-06-12T00:00:00"/>
    <x v="4"/>
    <x v="36"/>
    <s v="Sioux Falls"/>
    <x v="1"/>
    <n v="40"/>
    <n v="250"/>
    <n v="10000.000000000002"/>
    <n v="3000"/>
    <s v="Online"/>
    <d v="2024-03-12T00:00:00"/>
    <x v="1"/>
    <n v="6"/>
    <x v="11"/>
    <x v="0"/>
    <x v="1"/>
  </r>
  <r>
    <x v="0"/>
    <n v="1185732"/>
    <d v="2021-06-12T00:00:00"/>
    <x v="4"/>
    <x v="36"/>
    <s v="Sioux Falls"/>
    <x v="2"/>
    <n v="35"/>
    <n v="200"/>
    <n v="7000"/>
    <n v="2100"/>
    <s v="Online"/>
    <d v="2024-03-13T00:00:00"/>
    <x v="1"/>
    <n v="6"/>
    <x v="11"/>
    <x v="0"/>
    <x v="1"/>
  </r>
  <r>
    <x v="0"/>
    <n v="1185732"/>
    <d v="2021-06-12T00:00:00"/>
    <x v="4"/>
    <x v="36"/>
    <s v="Sioux Falls"/>
    <x v="3"/>
    <n v="35"/>
    <n v="175"/>
    <n v="6125"/>
    <n v="1837.5"/>
    <s v="Online"/>
    <d v="2024-03-14T00:00:00"/>
    <x v="1"/>
    <n v="6"/>
    <x v="11"/>
    <x v="0"/>
    <x v="1"/>
  </r>
  <r>
    <x v="0"/>
    <n v="1185732"/>
    <d v="2021-06-12T00:00:00"/>
    <x v="4"/>
    <x v="36"/>
    <s v="Sioux Falls"/>
    <x v="4"/>
    <n v="45"/>
    <n v="175"/>
    <n v="7875"/>
    <n v="2756.25"/>
    <s v="Online"/>
    <d v="2024-03-15T00:00:00"/>
    <x v="1"/>
    <n v="6"/>
    <x v="11"/>
    <x v="0"/>
    <x v="1"/>
  </r>
  <r>
    <x v="0"/>
    <n v="1185732"/>
    <d v="2021-06-12T00:00:00"/>
    <x v="4"/>
    <x v="36"/>
    <s v="Sioux Falls"/>
    <x v="5"/>
    <n v="55"/>
    <n v="325"/>
    <n v="17875.000000000004"/>
    <n v="7150"/>
    <s v="Online"/>
    <d v="2024-03-16T00:00:00"/>
    <x v="1"/>
    <n v="6"/>
    <x v="11"/>
    <x v="0"/>
    <x v="1"/>
  </r>
  <r>
    <x v="0"/>
    <n v="1185732"/>
    <d v="2021-07-11T00:00:00"/>
    <x v="4"/>
    <x v="36"/>
    <s v="Sioux Falls"/>
    <x v="0"/>
    <n v="50"/>
    <n v="550"/>
    <n v="27500"/>
    <n v="9625"/>
    <s v="Online"/>
    <d v="2024-03-17T00:00:00"/>
    <x v="1"/>
    <n v="7"/>
    <x v="5"/>
    <x v="0"/>
    <x v="0"/>
  </r>
  <r>
    <x v="0"/>
    <n v="1185732"/>
    <d v="2021-07-11T00:00:00"/>
    <x v="4"/>
    <x v="36"/>
    <s v="Sioux Falls"/>
    <x v="1"/>
    <n v="45"/>
    <n v="300"/>
    <n v="13500.000000000004"/>
    <n v="4050"/>
    <s v="Online"/>
    <d v="2024-03-18T00:00:00"/>
    <x v="1"/>
    <n v="7"/>
    <x v="5"/>
    <x v="0"/>
    <x v="1"/>
  </r>
  <r>
    <x v="0"/>
    <n v="1185732"/>
    <d v="2021-07-11T00:00:00"/>
    <x v="4"/>
    <x v="36"/>
    <s v="Sioux Falls"/>
    <x v="2"/>
    <n v="40"/>
    <n v="225"/>
    <n v="9000"/>
    <n v="2700"/>
    <s v="Online"/>
    <d v="2024-03-19T00:00:00"/>
    <x v="1"/>
    <n v="7"/>
    <x v="5"/>
    <x v="0"/>
    <x v="1"/>
  </r>
  <r>
    <x v="0"/>
    <n v="1185732"/>
    <d v="2021-07-11T00:00:00"/>
    <x v="4"/>
    <x v="36"/>
    <s v="Sioux Falls"/>
    <x v="3"/>
    <n v="40"/>
    <n v="175"/>
    <n v="7000"/>
    <n v="2100"/>
    <s v="Online"/>
    <d v="2024-03-20T00:00:00"/>
    <x v="1"/>
    <n v="7"/>
    <x v="5"/>
    <x v="0"/>
    <x v="1"/>
  </r>
  <r>
    <x v="0"/>
    <n v="1185732"/>
    <d v="2021-07-11T00:00:00"/>
    <x v="4"/>
    <x v="36"/>
    <s v="Sioux Falls"/>
    <x v="4"/>
    <n v="50"/>
    <n v="200"/>
    <n v="10000"/>
    <n v="3500"/>
    <s v="Online"/>
    <d v="2024-03-21T00:00:00"/>
    <x v="1"/>
    <n v="7"/>
    <x v="5"/>
    <x v="0"/>
    <x v="1"/>
  </r>
  <r>
    <x v="0"/>
    <n v="1185732"/>
    <d v="2021-07-11T00:00:00"/>
    <x v="4"/>
    <x v="36"/>
    <s v="Sioux Falls"/>
    <x v="5"/>
    <n v="55"/>
    <n v="375"/>
    <n v="20625.000000000004"/>
    <n v="8250"/>
    <s v="Online"/>
    <d v="2024-03-22T00:00:00"/>
    <x v="1"/>
    <n v="7"/>
    <x v="5"/>
    <x v="0"/>
    <x v="1"/>
  </r>
  <r>
    <x v="0"/>
    <n v="1185732"/>
    <d v="2021-08-12T00:00:00"/>
    <x v="4"/>
    <x v="36"/>
    <s v="Sioux Falls"/>
    <x v="0"/>
    <n v="50"/>
    <n v="525"/>
    <n v="26250"/>
    <n v="9187.5"/>
    <s v="Online"/>
    <d v="2024-03-23T00:00:00"/>
    <x v="1"/>
    <n v="8"/>
    <x v="6"/>
    <x v="0"/>
    <x v="0"/>
  </r>
  <r>
    <x v="0"/>
    <n v="1185732"/>
    <d v="2021-08-12T00:00:00"/>
    <x v="4"/>
    <x v="36"/>
    <s v="Sioux Falls"/>
    <x v="1"/>
    <n v="45"/>
    <n v="300"/>
    <n v="13500.000000000004"/>
    <n v="4050"/>
    <s v="Online"/>
    <d v="2024-03-24T00:00:00"/>
    <x v="1"/>
    <n v="8"/>
    <x v="6"/>
    <x v="0"/>
    <x v="1"/>
  </r>
  <r>
    <x v="0"/>
    <n v="1185732"/>
    <d v="2021-08-12T00:00:00"/>
    <x v="4"/>
    <x v="36"/>
    <s v="Sioux Falls"/>
    <x v="2"/>
    <n v="40"/>
    <n v="225"/>
    <n v="9000"/>
    <n v="2700"/>
    <s v="Online"/>
    <d v="2024-03-25T00:00:00"/>
    <x v="1"/>
    <n v="8"/>
    <x v="6"/>
    <x v="0"/>
    <x v="1"/>
  </r>
  <r>
    <x v="0"/>
    <n v="1185732"/>
    <d v="2021-08-12T00:00:00"/>
    <x v="4"/>
    <x v="36"/>
    <s v="Sioux Falls"/>
    <x v="3"/>
    <n v="40"/>
    <n v="200"/>
    <n v="8000"/>
    <n v="2400"/>
    <s v="Online"/>
    <d v="2024-03-26T00:00:00"/>
    <x v="1"/>
    <n v="8"/>
    <x v="6"/>
    <x v="0"/>
    <x v="1"/>
  </r>
  <r>
    <x v="0"/>
    <n v="1185732"/>
    <d v="2021-08-12T00:00:00"/>
    <x v="4"/>
    <x v="36"/>
    <s v="Sioux Falls"/>
    <x v="4"/>
    <n v="50"/>
    <n v="175"/>
    <n v="8750"/>
    <n v="3062.5"/>
    <s v="Online"/>
    <d v="2024-03-27T00:00:00"/>
    <x v="1"/>
    <n v="8"/>
    <x v="6"/>
    <x v="0"/>
    <x v="1"/>
  </r>
  <r>
    <x v="0"/>
    <n v="1185732"/>
    <d v="2021-08-12T00:00:00"/>
    <x v="4"/>
    <x v="36"/>
    <s v="Sioux Falls"/>
    <x v="5"/>
    <n v="55"/>
    <n v="350"/>
    <n v="19250.000000000004"/>
    <n v="7700"/>
    <s v="Online"/>
    <d v="2024-03-28T00:00:00"/>
    <x v="1"/>
    <n v="8"/>
    <x v="6"/>
    <x v="0"/>
    <x v="1"/>
  </r>
  <r>
    <x v="0"/>
    <n v="1185732"/>
    <d v="2021-09-13T00:00:00"/>
    <x v="4"/>
    <x v="36"/>
    <s v="Sioux Falls"/>
    <x v="0"/>
    <n v="45"/>
    <n v="475"/>
    <n v="21375"/>
    <n v="7481.25"/>
    <s v="Online"/>
    <d v="2024-03-29T00:00:00"/>
    <x v="1"/>
    <n v="9"/>
    <x v="7"/>
    <x v="0"/>
    <x v="0"/>
  </r>
  <r>
    <x v="0"/>
    <n v="1185732"/>
    <d v="2021-09-13T00:00:00"/>
    <x v="4"/>
    <x v="36"/>
    <s v="Sioux Falls"/>
    <x v="1"/>
    <n v="40"/>
    <n v="275"/>
    <n v="11000.000000000002"/>
    <n v="3300"/>
    <s v="Online"/>
    <d v="2024-03-30T00:00:00"/>
    <x v="1"/>
    <n v="9"/>
    <x v="7"/>
    <x v="0"/>
    <x v="1"/>
  </r>
  <r>
    <x v="0"/>
    <n v="1185732"/>
    <d v="2021-09-13T00:00:00"/>
    <x v="4"/>
    <x v="36"/>
    <s v="Sioux Falls"/>
    <x v="2"/>
    <n v="35"/>
    <n v="175"/>
    <n v="6125"/>
    <n v="1837.5"/>
    <s v="Online"/>
    <d v="2024-03-31T00:00:00"/>
    <x v="1"/>
    <n v="9"/>
    <x v="7"/>
    <x v="0"/>
    <x v="1"/>
  </r>
  <r>
    <x v="0"/>
    <n v="1185732"/>
    <d v="2021-09-13T00:00:00"/>
    <x v="4"/>
    <x v="36"/>
    <s v="Sioux Falls"/>
    <x v="3"/>
    <n v="35"/>
    <n v="150"/>
    <n v="5250"/>
    <n v="1575"/>
    <s v="Online"/>
    <d v="2024-04-01T00:00:00"/>
    <x v="1"/>
    <n v="9"/>
    <x v="7"/>
    <x v="0"/>
    <x v="1"/>
  </r>
  <r>
    <x v="0"/>
    <n v="1185732"/>
    <d v="2021-09-13T00:00:00"/>
    <x v="4"/>
    <x v="36"/>
    <s v="Sioux Falls"/>
    <x v="4"/>
    <n v="45"/>
    <n v="150"/>
    <n v="6750"/>
    <n v="2362.5"/>
    <s v="Online"/>
    <d v="2024-04-02T00:00:00"/>
    <x v="1"/>
    <n v="9"/>
    <x v="7"/>
    <x v="0"/>
    <x v="1"/>
  </r>
  <r>
    <x v="0"/>
    <n v="1185732"/>
    <d v="2021-09-13T00:00:00"/>
    <x v="4"/>
    <x v="36"/>
    <s v="Sioux Falls"/>
    <x v="5"/>
    <n v="50"/>
    <n v="225"/>
    <n v="11250"/>
    <n v="4500"/>
    <s v="Online"/>
    <d v="2024-04-03T00:00:00"/>
    <x v="1"/>
    <n v="9"/>
    <x v="7"/>
    <x v="0"/>
    <x v="1"/>
  </r>
  <r>
    <x v="0"/>
    <n v="1185732"/>
    <d v="2021-10-12T00:00:00"/>
    <x v="4"/>
    <x v="36"/>
    <s v="Sioux Falls"/>
    <x v="0"/>
    <n v="55"/>
    <n v="400"/>
    <n v="21999.999999999996"/>
    <n v="7700"/>
    <s v="Online"/>
    <d v="2024-04-04T00:00:00"/>
    <x v="1"/>
    <n v="10"/>
    <x v="8"/>
    <x v="0"/>
    <x v="0"/>
  </r>
  <r>
    <x v="0"/>
    <n v="1185732"/>
    <d v="2021-10-12T00:00:00"/>
    <x v="4"/>
    <x v="36"/>
    <s v="Sioux Falls"/>
    <x v="1"/>
    <n v="45"/>
    <n v="250"/>
    <n v="11250"/>
    <n v="3375"/>
    <s v="Online"/>
    <d v="2024-04-05T00:00:00"/>
    <x v="1"/>
    <n v="10"/>
    <x v="8"/>
    <x v="0"/>
    <x v="1"/>
  </r>
  <r>
    <x v="0"/>
    <n v="1185732"/>
    <d v="2021-10-12T00:00:00"/>
    <x v="4"/>
    <x v="36"/>
    <s v="Sioux Falls"/>
    <x v="2"/>
    <n v="45"/>
    <n v="150"/>
    <n v="6750"/>
    <n v="2025"/>
    <s v="Online"/>
    <d v="2024-04-06T00:00:00"/>
    <x v="1"/>
    <n v="10"/>
    <x v="8"/>
    <x v="0"/>
    <x v="1"/>
  </r>
  <r>
    <x v="0"/>
    <n v="1185732"/>
    <d v="2021-10-12T00:00:00"/>
    <x v="4"/>
    <x v="36"/>
    <s v="Sioux Falls"/>
    <x v="3"/>
    <n v="45"/>
    <n v="125"/>
    <n v="5625"/>
    <n v="1687.5"/>
    <s v="Online"/>
    <d v="2024-04-07T00:00:00"/>
    <x v="1"/>
    <n v="10"/>
    <x v="8"/>
    <x v="0"/>
    <x v="1"/>
  </r>
  <r>
    <x v="0"/>
    <n v="1185732"/>
    <d v="2021-10-12T00:00:00"/>
    <x v="4"/>
    <x v="36"/>
    <s v="Sioux Falls"/>
    <x v="4"/>
    <n v="55"/>
    <n v="125"/>
    <n v="6874.9999999999982"/>
    <n v="2406.25"/>
    <s v="Online"/>
    <d v="2024-04-08T00:00:00"/>
    <x v="1"/>
    <n v="10"/>
    <x v="8"/>
    <x v="0"/>
    <x v="1"/>
  </r>
  <r>
    <x v="2"/>
    <n v="1185732"/>
    <d v="2021-10-12T00:00:00"/>
    <x v="4"/>
    <x v="36"/>
    <s v="Sioux Falls"/>
    <x v="5"/>
    <n v="60"/>
    <n v="250"/>
    <n v="14999.999999999996"/>
    <n v="6000"/>
    <s v="Online"/>
    <d v="2024-04-09T00:00:00"/>
    <x v="1"/>
    <n v="10"/>
    <x v="8"/>
    <x v="0"/>
    <x v="1"/>
  </r>
  <r>
    <x v="2"/>
    <n v="1185732"/>
    <d v="2021-11-12T00:00:00"/>
    <x v="4"/>
    <x v="36"/>
    <s v="Sioux Falls"/>
    <x v="0"/>
    <n v="55"/>
    <n v="400"/>
    <n v="21999.999999999996"/>
    <n v="7700"/>
    <s v="Online"/>
    <d v="2024-04-10T00:00:00"/>
    <x v="1"/>
    <n v="11"/>
    <x v="9"/>
    <x v="0"/>
    <x v="0"/>
  </r>
  <r>
    <x v="2"/>
    <n v="1185732"/>
    <d v="2021-11-12T00:00:00"/>
    <x v="4"/>
    <x v="36"/>
    <s v="Sioux Falls"/>
    <x v="1"/>
    <n v="45"/>
    <n v="250"/>
    <n v="11250"/>
    <n v="3375"/>
    <s v="Online"/>
    <d v="2024-04-11T00:00:00"/>
    <x v="1"/>
    <n v="11"/>
    <x v="9"/>
    <x v="0"/>
    <x v="1"/>
  </r>
  <r>
    <x v="2"/>
    <n v="1185732"/>
    <d v="2021-11-12T00:00:00"/>
    <x v="4"/>
    <x v="36"/>
    <s v="Sioux Falls"/>
    <x v="2"/>
    <n v="45"/>
    <n v="195"/>
    <n v="8775"/>
    <n v="2632.5"/>
    <s v="Online"/>
    <d v="2024-04-12T00:00:00"/>
    <x v="1"/>
    <n v="11"/>
    <x v="9"/>
    <x v="0"/>
    <x v="1"/>
  </r>
  <r>
    <x v="2"/>
    <n v="1185732"/>
    <d v="2021-11-12T00:00:00"/>
    <x v="4"/>
    <x v="36"/>
    <s v="Sioux Falls"/>
    <x v="3"/>
    <n v="45"/>
    <n v="175"/>
    <n v="7875"/>
    <n v="2362.5"/>
    <s v="Online"/>
    <d v="2024-04-13T00:00:00"/>
    <x v="1"/>
    <n v="11"/>
    <x v="9"/>
    <x v="0"/>
    <x v="1"/>
  </r>
  <r>
    <x v="2"/>
    <n v="1185732"/>
    <d v="2021-11-12T00:00:00"/>
    <x v="4"/>
    <x v="36"/>
    <s v="Sioux Falls"/>
    <x v="4"/>
    <n v="60"/>
    <n v="150"/>
    <n v="9000"/>
    <n v="3150"/>
    <s v="Online"/>
    <d v="2024-04-14T00:00:00"/>
    <x v="1"/>
    <n v="11"/>
    <x v="9"/>
    <x v="0"/>
    <x v="1"/>
  </r>
  <r>
    <x v="2"/>
    <n v="1185732"/>
    <d v="2021-11-12T00:00:00"/>
    <x v="4"/>
    <x v="36"/>
    <s v="Sioux Falls"/>
    <x v="5"/>
    <n v="65"/>
    <n v="250"/>
    <n v="16249.999999999996"/>
    <n v="6500"/>
    <s v="Online"/>
    <d v="2024-04-15T00:00:00"/>
    <x v="1"/>
    <n v="11"/>
    <x v="9"/>
    <x v="0"/>
    <x v="1"/>
  </r>
  <r>
    <x v="2"/>
    <n v="1185732"/>
    <d v="2021-12-11T00:00:00"/>
    <x v="4"/>
    <x v="36"/>
    <s v="Sioux Falls"/>
    <x v="0"/>
    <n v="60"/>
    <n v="500"/>
    <n v="30000"/>
    <n v="10500"/>
    <s v="Online"/>
    <d v="2024-04-16T00:00:00"/>
    <x v="1"/>
    <n v="12"/>
    <x v="10"/>
    <x v="0"/>
    <x v="0"/>
  </r>
  <r>
    <x v="2"/>
    <n v="1185732"/>
    <d v="2021-12-11T00:00:00"/>
    <x v="4"/>
    <x v="36"/>
    <s v="Sioux Falls"/>
    <x v="1"/>
    <n v="50"/>
    <n v="300"/>
    <n v="15000"/>
    <n v="4500"/>
    <s v="Online"/>
    <d v="2024-04-17T00:00:00"/>
    <x v="1"/>
    <n v="12"/>
    <x v="10"/>
    <x v="0"/>
    <x v="1"/>
  </r>
  <r>
    <x v="2"/>
    <n v="1185732"/>
    <d v="2021-12-11T00:00:00"/>
    <x v="4"/>
    <x v="36"/>
    <s v="Sioux Falls"/>
    <x v="2"/>
    <n v="50"/>
    <n v="250"/>
    <n v="12500"/>
    <n v="3750"/>
    <s v="Online"/>
    <d v="2024-04-18T00:00:00"/>
    <x v="1"/>
    <n v="12"/>
    <x v="10"/>
    <x v="0"/>
    <x v="1"/>
  </r>
  <r>
    <x v="2"/>
    <n v="1185732"/>
    <d v="2021-12-11T00:00:00"/>
    <x v="4"/>
    <x v="36"/>
    <s v="Sioux Falls"/>
    <x v="3"/>
    <n v="50"/>
    <n v="200"/>
    <n v="10000"/>
    <n v="3000"/>
    <s v="Online"/>
    <d v="2024-04-19T00:00:00"/>
    <x v="1"/>
    <n v="12"/>
    <x v="10"/>
    <x v="0"/>
    <x v="1"/>
  </r>
  <r>
    <x v="2"/>
    <n v="1185732"/>
    <d v="2021-12-11T00:00:00"/>
    <x v="4"/>
    <x v="36"/>
    <s v="Sioux Falls"/>
    <x v="4"/>
    <n v="60"/>
    <n v="200"/>
    <n v="12000"/>
    <n v="4200"/>
    <s v="Online"/>
    <d v="2024-04-20T00:00:00"/>
    <x v="1"/>
    <n v="12"/>
    <x v="10"/>
    <x v="0"/>
    <x v="1"/>
  </r>
  <r>
    <x v="2"/>
    <n v="1185732"/>
    <d v="2021-12-11T00:00:00"/>
    <x v="4"/>
    <x v="36"/>
    <s v="Sioux Falls"/>
    <x v="5"/>
    <n v="65"/>
    <n v="300"/>
    <n v="19499.999999999996"/>
    <n v="7800"/>
    <s v="Online"/>
    <d v="2024-04-21T00:00:00"/>
    <x v="1"/>
    <n v="12"/>
    <x v="10"/>
    <x v="0"/>
    <x v="1"/>
  </r>
  <r>
    <x v="2"/>
    <n v="1185732"/>
    <d v="2021-01-09T00:00:00"/>
    <x v="4"/>
    <x v="36"/>
    <s v="Sioux Falls"/>
    <x v="0"/>
    <n v="35"/>
    <n v="475"/>
    <n v="16625"/>
    <n v="5818.75"/>
    <s v="Online"/>
    <d v="2024-04-22T00:00:00"/>
    <x v="1"/>
    <n v="1"/>
    <x v="0"/>
    <x v="0"/>
    <x v="0"/>
  </r>
  <r>
    <x v="2"/>
    <n v="1185732"/>
    <d v="2021-01-09T00:00:00"/>
    <x v="4"/>
    <x v="36"/>
    <s v="Sioux Falls"/>
    <x v="1"/>
    <n v="35"/>
    <n v="275"/>
    <n v="9625"/>
    <n v="2887.5"/>
    <s v="Online"/>
    <d v="2024-04-23T00:00:00"/>
    <x v="1"/>
    <n v="1"/>
    <x v="0"/>
    <x v="0"/>
    <x v="1"/>
  </r>
  <r>
    <x v="2"/>
    <n v="1185732"/>
    <d v="2021-01-09T00:00:00"/>
    <x v="4"/>
    <x v="36"/>
    <s v="Sioux Falls"/>
    <x v="2"/>
    <n v="25"/>
    <n v="275"/>
    <n v="6875.0000000000018"/>
    <n v="2062.5"/>
    <s v="Online"/>
    <d v="2024-04-24T00:00:00"/>
    <x v="1"/>
    <n v="1"/>
    <x v="0"/>
    <x v="0"/>
    <x v="1"/>
  </r>
  <r>
    <x v="2"/>
    <n v="1185732"/>
    <d v="2021-01-09T00:00:00"/>
    <x v="4"/>
    <x v="36"/>
    <s v="Sioux Falls"/>
    <x v="3"/>
    <n v="30"/>
    <n v="125"/>
    <n v="3750.0000000000009"/>
    <n v="1125"/>
    <s v="Online"/>
    <d v="2024-04-25T00:00:00"/>
    <x v="1"/>
    <n v="1"/>
    <x v="0"/>
    <x v="0"/>
    <x v="1"/>
  </r>
  <r>
    <x v="2"/>
    <n v="1185732"/>
    <d v="2021-01-09T00:00:00"/>
    <x v="4"/>
    <x v="36"/>
    <s v="Sioux Falls"/>
    <x v="4"/>
    <n v="45"/>
    <n v="175"/>
    <n v="7874.9999999999982"/>
    <n v="2756.25"/>
    <s v="Online"/>
    <d v="2024-04-26T00:00:00"/>
    <x v="1"/>
    <n v="1"/>
    <x v="0"/>
    <x v="0"/>
    <x v="1"/>
  </r>
  <r>
    <x v="2"/>
    <n v="1185732"/>
    <d v="2021-01-09T00:00:00"/>
    <x v="4"/>
    <x v="36"/>
    <s v="Sioux Falls"/>
    <x v="5"/>
    <n v="35"/>
    <n v="275"/>
    <n v="9625"/>
    <n v="3850"/>
    <s v="Online"/>
    <d v="2024-04-27T00:00:00"/>
    <x v="1"/>
    <n v="1"/>
    <x v="0"/>
    <x v="0"/>
    <x v="1"/>
  </r>
  <r>
    <x v="2"/>
    <n v="1185732"/>
    <d v="2021-02-09T00:00:00"/>
    <x v="4"/>
    <x v="36"/>
    <s v="Sioux Falls"/>
    <x v="0"/>
    <n v="35"/>
    <n v="525"/>
    <n v="18375"/>
    <n v="6431.25"/>
    <s v="Online"/>
    <d v="2024-04-28T00:00:00"/>
    <x v="1"/>
    <n v="2"/>
    <x v="1"/>
    <x v="0"/>
    <x v="0"/>
  </r>
  <r>
    <x v="2"/>
    <n v="1185732"/>
    <d v="2021-02-09T00:00:00"/>
    <x v="4"/>
    <x v="36"/>
    <s v="Sioux Falls"/>
    <x v="1"/>
    <n v="35"/>
    <n v="175"/>
    <n v="6125"/>
    <n v="1837.5"/>
    <s v="Online"/>
    <d v="2024-04-29T00:00:00"/>
    <x v="1"/>
    <n v="2"/>
    <x v="1"/>
    <x v="0"/>
    <x v="1"/>
  </r>
  <r>
    <x v="2"/>
    <n v="1185732"/>
    <d v="2021-02-09T00:00:00"/>
    <x v="4"/>
    <x v="36"/>
    <s v="Sioux Falls"/>
    <x v="2"/>
    <n v="25"/>
    <n v="225"/>
    <n v="5625.0000000000018"/>
    <n v="1687.5"/>
    <s v="Online"/>
    <d v="2024-04-30T00:00:00"/>
    <x v="1"/>
    <n v="2"/>
    <x v="1"/>
    <x v="0"/>
    <x v="1"/>
  </r>
  <r>
    <x v="2"/>
    <n v="1185732"/>
    <d v="2021-02-09T00:00:00"/>
    <x v="4"/>
    <x v="37"/>
    <s v="Fargo"/>
    <x v="3"/>
    <n v="30"/>
    <n v="100"/>
    <n v="3000.0000000000005"/>
    <n v="900"/>
    <s v="Online"/>
    <d v="2024-05-01T00:00:00"/>
    <x v="1"/>
    <n v="2"/>
    <x v="1"/>
    <x v="0"/>
    <x v="1"/>
  </r>
  <r>
    <x v="2"/>
    <n v="1185732"/>
    <d v="2021-02-09T00:00:00"/>
    <x v="4"/>
    <x v="37"/>
    <s v="Fargo"/>
    <x v="4"/>
    <n v="45"/>
    <n v="175"/>
    <n v="7874.9999999999982"/>
    <n v="2756.25"/>
    <s v="Online"/>
    <d v="2024-05-02T00:00:00"/>
    <x v="1"/>
    <n v="2"/>
    <x v="1"/>
    <x v="0"/>
    <x v="1"/>
  </r>
  <r>
    <x v="2"/>
    <n v="1185732"/>
    <d v="2021-02-09T00:00:00"/>
    <x v="4"/>
    <x v="37"/>
    <s v="Fargo"/>
    <x v="5"/>
    <n v="25"/>
    <n v="275"/>
    <n v="6874.9999999999982"/>
    <n v="2750"/>
    <s v="Online"/>
    <d v="2024-05-03T00:00:00"/>
    <x v="1"/>
    <n v="2"/>
    <x v="1"/>
    <x v="0"/>
    <x v="1"/>
  </r>
  <r>
    <x v="2"/>
    <n v="1185732"/>
    <d v="2021-03-08T00:00:00"/>
    <x v="4"/>
    <x v="37"/>
    <s v="Fargo"/>
    <x v="0"/>
    <n v="30"/>
    <n v="495"/>
    <n v="14850.000000000004"/>
    <n v="5197.5"/>
    <s v="Online"/>
    <d v="2024-05-04T00:00:00"/>
    <x v="1"/>
    <n v="3"/>
    <x v="2"/>
    <x v="0"/>
    <x v="0"/>
  </r>
  <r>
    <x v="2"/>
    <n v="1185732"/>
    <d v="2021-03-08T00:00:00"/>
    <x v="4"/>
    <x v="37"/>
    <s v="Fargo"/>
    <x v="1"/>
    <n v="30"/>
    <n v="200"/>
    <n v="6000.0000000000009"/>
    <n v="1800"/>
    <s v="Online"/>
    <d v="2024-05-05T00:00:00"/>
    <x v="1"/>
    <n v="3"/>
    <x v="2"/>
    <x v="0"/>
    <x v="1"/>
  </r>
  <r>
    <x v="2"/>
    <n v="1185732"/>
    <d v="2021-03-08T00:00:00"/>
    <x v="4"/>
    <x v="37"/>
    <s v="Fargo"/>
    <x v="2"/>
    <n v="20"/>
    <n v="225"/>
    <n v="4500.0000000000009"/>
    <n v="1350"/>
    <s v="Online"/>
    <d v="2024-05-06T00:00:00"/>
    <x v="1"/>
    <n v="3"/>
    <x v="2"/>
    <x v="0"/>
    <x v="1"/>
  </r>
  <r>
    <x v="2"/>
    <n v="1185732"/>
    <d v="2021-03-08T00:00:00"/>
    <x v="4"/>
    <x v="37"/>
    <s v="Fargo"/>
    <x v="3"/>
    <n v="25"/>
    <n v="75"/>
    <n v="1874.9999999999995"/>
    <n v="562.5"/>
    <s v="Online"/>
    <d v="2024-05-07T00:00:00"/>
    <x v="1"/>
    <n v="3"/>
    <x v="2"/>
    <x v="0"/>
    <x v="1"/>
  </r>
  <r>
    <x v="2"/>
    <n v="1185732"/>
    <d v="2021-03-08T00:00:00"/>
    <x v="4"/>
    <x v="37"/>
    <s v="Fargo"/>
    <x v="4"/>
    <n v="40"/>
    <n v="125"/>
    <n v="5000"/>
    <n v="1750"/>
    <s v="Online"/>
    <d v="2024-05-08T00:00:00"/>
    <x v="1"/>
    <n v="3"/>
    <x v="2"/>
    <x v="0"/>
    <x v="1"/>
  </r>
  <r>
    <x v="2"/>
    <n v="1185732"/>
    <d v="2021-03-08T00:00:00"/>
    <x v="4"/>
    <x v="37"/>
    <s v="Fargo"/>
    <x v="5"/>
    <n v="30"/>
    <n v="225"/>
    <n v="6750.0000000000018"/>
    <n v="2700"/>
    <s v="Online"/>
    <d v="2024-05-09T00:00:00"/>
    <x v="1"/>
    <n v="3"/>
    <x v="2"/>
    <x v="0"/>
    <x v="1"/>
  </r>
  <r>
    <x v="2"/>
    <n v="1185732"/>
    <d v="2021-04-09T00:00:00"/>
    <x v="4"/>
    <x v="37"/>
    <s v="Fargo"/>
    <x v="0"/>
    <n v="30"/>
    <n v="450"/>
    <n v="13500.000000000004"/>
    <n v="4725"/>
    <s v="Online"/>
    <d v="2024-05-10T00:00:00"/>
    <x v="1"/>
    <n v="4"/>
    <x v="3"/>
    <x v="0"/>
    <x v="0"/>
  </r>
  <r>
    <x v="2"/>
    <n v="1185732"/>
    <d v="2021-04-09T00:00:00"/>
    <x v="4"/>
    <x v="37"/>
    <s v="Fargo"/>
    <x v="1"/>
    <n v="30"/>
    <n v="150"/>
    <n v="4500.0000000000009"/>
    <n v="1350"/>
    <s v="Online"/>
    <d v="2024-05-11T00:00:00"/>
    <x v="1"/>
    <n v="4"/>
    <x v="3"/>
    <x v="0"/>
    <x v="1"/>
  </r>
  <r>
    <x v="2"/>
    <n v="1185732"/>
    <d v="2021-04-09T00:00:00"/>
    <x v="4"/>
    <x v="37"/>
    <s v="Fargo"/>
    <x v="2"/>
    <n v="20"/>
    <n v="150"/>
    <n v="3000.0000000000005"/>
    <n v="900"/>
    <s v="Online"/>
    <d v="2024-05-12T00:00:00"/>
    <x v="1"/>
    <n v="4"/>
    <x v="3"/>
    <x v="0"/>
    <x v="1"/>
  </r>
  <r>
    <x v="2"/>
    <n v="1185732"/>
    <d v="2021-04-09T00:00:00"/>
    <x v="4"/>
    <x v="37"/>
    <s v="Fargo"/>
    <x v="3"/>
    <n v="25"/>
    <n v="75"/>
    <n v="1874.9999999999995"/>
    <n v="562.5"/>
    <s v="Online"/>
    <d v="2024-05-13T00:00:00"/>
    <x v="1"/>
    <n v="4"/>
    <x v="3"/>
    <x v="0"/>
    <x v="1"/>
  </r>
  <r>
    <x v="2"/>
    <n v="1185732"/>
    <d v="2021-04-09T00:00:00"/>
    <x v="4"/>
    <x v="37"/>
    <s v="Fargo"/>
    <x v="4"/>
    <n v="60"/>
    <n v="100"/>
    <n v="6000"/>
    <n v="2100"/>
    <s v="In-store"/>
    <d v="2024-05-14T00:00:00"/>
    <x v="1"/>
    <n v="4"/>
    <x v="3"/>
    <x v="0"/>
    <x v="1"/>
  </r>
  <r>
    <x v="2"/>
    <n v="1185732"/>
    <d v="2021-04-09T00:00:00"/>
    <x v="4"/>
    <x v="37"/>
    <s v="Fargo"/>
    <x v="5"/>
    <n v="50"/>
    <n v="225"/>
    <n v="11250"/>
    <n v="4500"/>
    <s v="In-store"/>
    <d v="2024-05-15T00:00:00"/>
    <x v="1"/>
    <n v="4"/>
    <x v="3"/>
    <x v="0"/>
    <x v="1"/>
  </r>
  <r>
    <x v="2"/>
    <n v="1185732"/>
    <d v="2021-05-10T00:00:00"/>
    <x v="4"/>
    <x v="37"/>
    <s v="Fargo"/>
    <x v="0"/>
    <n v="60"/>
    <n v="495"/>
    <n v="29700"/>
    <n v="10395"/>
    <s v="In-store"/>
    <d v="2024-05-16T00:00:00"/>
    <x v="1"/>
    <n v="5"/>
    <x v="4"/>
    <x v="0"/>
    <x v="0"/>
  </r>
  <r>
    <x v="2"/>
    <n v="1185732"/>
    <d v="2021-05-10T00:00:00"/>
    <x v="4"/>
    <x v="37"/>
    <s v="Fargo"/>
    <x v="1"/>
    <n v="45"/>
    <n v="200"/>
    <n v="9000"/>
    <n v="2700"/>
    <s v="In-store"/>
    <d v="2024-05-17T00:00:00"/>
    <x v="1"/>
    <n v="5"/>
    <x v="4"/>
    <x v="0"/>
    <x v="1"/>
  </r>
  <r>
    <x v="2"/>
    <n v="1185732"/>
    <d v="2021-05-10T00:00:00"/>
    <x v="4"/>
    <x v="37"/>
    <s v="Fargo"/>
    <x v="2"/>
    <n v="40"/>
    <n v="175"/>
    <n v="7000"/>
    <n v="2100"/>
    <s v="In-store"/>
    <d v="2024-05-18T00:00:00"/>
    <x v="1"/>
    <n v="5"/>
    <x v="4"/>
    <x v="0"/>
    <x v="1"/>
  </r>
  <r>
    <x v="2"/>
    <n v="1185732"/>
    <d v="2021-05-10T00:00:00"/>
    <x v="4"/>
    <x v="37"/>
    <s v="Fargo"/>
    <x v="3"/>
    <n v="40"/>
    <n v="100"/>
    <n v="4000"/>
    <n v="1200"/>
    <s v="In-store"/>
    <d v="2024-05-19T00:00:00"/>
    <x v="1"/>
    <n v="5"/>
    <x v="4"/>
    <x v="0"/>
    <x v="1"/>
  </r>
  <r>
    <x v="2"/>
    <n v="1185732"/>
    <d v="2021-05-10T00:00:00"/>
    <x v="4"/>
    <x v="37"/>
    <s v="Fargo"/>
    <x v="4"/>
    <n v="50"/>
    <n v="125"/>
    <n v="6249.9999999999991"/>
    <n v="2187.5"/>
    <s v="In-store"/>
    <d v="2024-05-20T00:00:00"/>
    <x v="1"/>
    <n v="5"/>
    <x v="4"/>
    <x v="0"/>
    <x v="1"/>
  </r>
  <r>
    <x v="2"/>
    <n v="1185732"/>
    <d v="2021-05-10T00:00:00"/>
    <x v="4"/>
    <x v="37"/>
    <s v="Fargo"/>
    <x v="5"/>
    <n v="55"/>
    <n v="250"/>
    <n v="13749.999999999996"/>
    <n v="5500"/>
    <s v="In-store"/>
    <d v="2024-05-21T00:00:00"/>
    <x v="1"/>
    <n v="5"/>
    <x v="4"/>
    <x v="0"/>
    <x v="1"/>
  </r>
  <r>
    <x v="2"/>
    <n v="1185732"/>
    <d v="2021-06-09T00:00:00"/>
    <x v="4"/>
    <x v="37"/>
    <s v="Fargo"/>
    <x v="0"/>
    <n v="40"/>
    <n v="500"/>
    <n v="20000"/>
    <n v="7000"/>
    <s v="In-store"/>
    <d v="2024-05-22T00:00:00"/>
    <x v="1"/>
    <n v="6"/>
    <x v="11"/>
    <x v="0"/>
    <x v="0"/>
  </r>
  <r>
    <x v="2"/>
    <n v="1185732"/>
    <d v="2021-06-09T00:00:00"/>
    <x v="4"/>
    <x v="37"/>
    <s v="Fargo"/>
    <x v="1"/>
    <n v="35"/>
    <n v="250"/>
    <n v="8750.0000000000018"/>
    <n v="2625"/>
    <s v="In-store"/>
    <d v="2024-05-23T00:00:00"/>
    <x v="1"/>
    <n v="6"/>
    <x v="11"/>
    <x v="0"/>
    <x v="1"/>
  </r>
  <r>
    <x v="2"/>
    <n v="1185732"/>
    <d v="2021-06-09T00:00:00"/>
    <x v="4"/>
    <x v="37"/>
    <s v="Fargo"/>
    <x v="2"/>
    <n v="30"/>
    <n v="200"/>
    <n v="6000.0000000000009"/>
    <n v="1800"/>
    <s v="In-store"/>
    <d v="2024-05-24T00:00:00"/>
    <x v="1"/>
    <n v="6"/>
    <x v="11"/>
    <x v="0"/>
    <x v="1"/>
  </r>
  <r>
    <x v="2"/>
    <n v="1185732"/>
    <d v="2021-06-09T00:00:00"/>
    <x v="4"/>
    <x v="37"/>
    <s v="Fargo"/>
    <x v="3"/>
    <n v="30"/>
    <n v="175"/>
    <n v="5250.0000000000009"/>
    <n v="1575"/>
    <s v="In-store"/>
    <d v="2024-05-25T00:00:00"/>
    <x v="1"/>
    <n v="6"/>
    <x v="11"/>
    <x v="0"/>
    <x v="1"/>
  </r>
  <r>
    <x v="2"/>
    <n v="1185732"/>
    <d v="2021-06-09T00:00:00"/>
    <x v="4"/>
    <x v="37"/>
    <s v="Fargo"/>
    <x v="4"/>
    <n v="40"/>
    <n v="175"/>
    <n v="7000"/>
    <n v="2450"/>
    <s v="In-store"/>
    <d v="2024-05-26T00:00:00"/>
    <x v="1"/>
    <n v="6"/>
    <x v="11"/>
    <x v="0"/>
    <x v="1"/>
  </r>
  <r>
    <x v="2"/>
    <n v="1185732"/>
    <d v="2021-06-09T00:00:00"/>
    <x v="4"/>
    <x v="37"/>
    <s v="Fargo"/>
    <x v="5"/>
    <n v="55"/>
    <n v="325"/>
    <n v="17875.000000000004"/>
    <n v="7150"/>
    <s v="In-store"/>
    <d v="2024-05-27T00:00:00"/>
    <x v="1"/>
    <n v="6"/>
    <x v="11"/>
    <x v="0"/>
    <x v="1"/>
  </r>
  <r>
    <x v="2"/>
    <n v="1185732"/>
    <d v="2021-07-08T00:00:00"/>
    <x v="4"/>
    <x v="37"/>
    <s v="Fargo"/>
    <x v="0"/>
    <n v="50"/>
    <n v="550"/>
    <n v="27500"/>
    <n v="9625"/>
    <s v="In-store"/>
    <d v="2024-05-28T00:00:00"/>
    <x v="1"/>
    <n v="7"/>
    <x v="5"/>
    <x v="0"/>
    <x v="0"/>
  </r>
  <r>
    <x v="2"/>
    <n v="1185732"/>
    <d v="2021-07-08T00:00:00"/>
    <x v="4"/>
    <x v="37"/>
    <s v="Fargo"/>
    <x v="1"/>
    <n v="45"/>
    <n v="300"/>
    <n v="13500.000000000004"/>
    <n v="4050"/>
    <s v="In-store"/>
    <d v="2024-05-29T00:00:00"/>
    <x v="1"/>
    <n v="7"/>
    <x v="5"/>
    <x v="0"/>
    <x v="1"/>
  </r>
  <r>
    <x v="2"/>
    <n v="1185732"/>
    <d v="2021-07-08T00:00:00"/>
    <x v="4"/>
    <x v="37"/>
    <s v="Fargo"/>
    <x v="2"/>
    <n v="40"/>
    <n v="225"/>
    <n v="9000"/>
    <n v="2700"/>
    <s v="In-store"/>
    <d v="2024-05-30T00:00:00"/>
    <x v="1"/>
    <n v="7"/>
    <x v="5"/>
    <x v="0"/>
    <x v="1"/>
  </r>
  <r>
    <x v="2"/>
    <n v="1185732"/>
    <d v="2021-07-08T00:00:00"/>
    <x v="4"/>
    <x v="37"/>
    <s v="Fargo"/>
    <x v="3"/>
    <n v="40"/>
    <n v="175"/>
    <n v="7000"/>
    <n v="2100"/>
    <s v="In-store"/>
    <d v="2024-05-31T00:00:00"/>
    <x v="1"/>
    <n v="7"/>
    <x v="5"/>
    <x v="0"/>
    <x v="1"/>
  </r>
  <r>
    <x v="2"/>
    <n v="1185732"/>
    <d v="2021-07-08T00:00:00"/>
    <x v="4"/>
    <x v="37"/>
    <s v="Fargo"/>
    <x v="4"/>
    <n v="50"/>
    <n v="200"/>
    <n v="10000"/>
    <n v="3500"/>
    <s v="In-store"/>
    <d v="2024-06-01T00:00:00"/>
    <x v="1"/>
    <n v="7"/>
    <x v="5"/>
    <x v="0"/>
    <x v="1"/>
  </r>
  <r>
    <x v="2"/>
    <n v="1185732"/>
    <d v="2021-07-08T00:00:00"/>
    <x v="4"/>
    <x v="37"/>
    <s v="Fargo"/>
    <x v="5"/>
    <n v="55"/>
    <n v="375"/>
    <n v="20625.000000000004"/>
    <n v="8250"/>
    <s v="In-store"/>
    <d v="2024-06-02T00:00:00"/>
    <x v="1"/>
    <n v="7"/>
    <x v="5"/>
    <x v="0"/>
    <x v="1"/>
  </r>
  <r>
    <x v="2"/>
    <n v="1185732"/>
    <d v="2021-08-09T00:00:00"/>
    <x v="4"/>
    <x v="37"/>
    <s v="Fargo"/>
    <x v="0"/>
    <n v="50"/>
    <n v="525"/>
    <n v="26250"/>
    <n v="9187.5"/>
    <s v="In-store"/>
    <d v="2024-06-03T00:00:00"/>
    <x v="1"/>
    <n v="8"/>
    <x v="6"/>
    <x v="0"/>
    <x v="0"/>
  </r>
  <r>
    <x v="2"/>
    <n v="1185732"/>
    <d v="2021-08-09T00:00:00"/>
    <x v="4"/>
    <x v="37"/>
    <s v="Fargo"/>
    <x v="1"/>
    <n v="45"/>
    <n v="300"/>
    <n v="13500.000000000004"/>
    <n v="4050"/>
    <s v="In-store"/>
    <d v="2024-06-04T00:00:00"/>
    <x v="1"/>
    <n v="8"/>
    <x v="6"/>
    <x v="0"/>
    <x v="1"/>
  </r>
  <r>
    <x v="2"/>
    <n v="1185732"/>
    <d v="2021-08-09T00:00:00"/>
    <x v="4"/>
    <x v="37"/>
    <s v="Fargo"/>
    <x v="2"/>
    <n v="40"/>
    <n v="225"/>
    <n v="9000"/>
    <n v="2700"/>
    <s v="In-store"/>
    <d v="2024-06-05T00:00:00"/>
    <x v="1"/>
    <n v="8"/>
    <x v="6"/>
    <x v="0"/>
    <x v="1"/>
  </r>
  <r>
    <x v="2"/>
    <n v="1185732"/>
    <d v="2021-08-09T00:00:00"/>
    <x v="4"/>
    <x v="37"/>
    <s v="Fargo"/>
    <x v="3"/>
    <n v="40"/>
    <n v="200"/>
    <n v="8000"/>
    <n v="2400"/>
    <s v="In-store"/>
    <d v="2024-06-06T00:00:00"/>
    <x v="1"/>
    <n v="8"/>
    <x v="6"/>
    <x v="0"/>
    <x v="1"/>
  </r>
  <r>
    <x v="2"/>
    <n v="1185732"/>
    <d v="2021-08-09T00:00:00"/>
    <x v="4"/>
    <x v="37"/>
    <s v="Fargo"/>
    <x v="4"/>
    <n v="50"/>
    <n v="175"/>
    <n v="8750"/>
    <n v="3062.5"/>
    <s v="In-store"/>
    <d v="2024-06-07T00:00:00"/>
    <x v="1"/>
    <n v="8"/>
    <x v="6"/>
    <x v="0"/>
    <x v="1"/>
  </r>
  <r>
    <x v="2"/>
    <n v="1185732"/>
    <d v="2021-08-09T00:00:00"/>
    <x v="4"/>
    <x v="37"/>
    <s v="Fargo"/>
    <x v="5"/>
    <n v="55"/>
    <n v="350"/>
    <n v="19250.000000000004"/>
    <n v="7700"/>
    <s v="In-store"/>
    <d v="2024-06-08T00:00:00"/>
    <x v="1"/>
    <n v="8"/>
    <x v="6"/>
    <x v="0"/>
    <x v="1"/>
  </r>
  <r>
    <x v="2"/>
    <n v="1185732"/>
    <d v="2021-09-10T00:00:00"/>
    <x v="4"/>
    <x v="37"/>
    <s v="Fargo"/>
    <x v="0"/>
    <n v="40"/>
    <n v="475"/>
    <n v="19000"/>
    <n v="6650"/>
    <s v="In-store"/>
    <d v="2024-06-09T00:00:00"/>
    <x v="1"/>
    <n v="9"/>
    <x v="7"/>
    <x v="0"/>
    <x v="0"/>
  </r>
  <r>
    <x v="2"/>
    <n v="1185732"/>
    <d v="2021-09-10T00:00:00"/>
    <x v="4"/>
    <x v="37"/>
    <s v="Fargo"/>
    <x v="1"/>
    <n v="35"/>
    <n v="275"/>
    <n v="9625.0000000000018"/>
    <n v="2887.5"/>
    <s v="In-store"/>
    <d v="2024-06-10T00:00:00"/>
    <x v="1"/>
    <n v="9"/>
    <x v="7"/>
    <x v="0"/>
    <x v="1"/>
  </r>
  <r>
    <x v="2"/>
    <n v="1185732"/>
    <d v="2021-09-10T00:00:00"/>
    <x v="4"/>
    <x v="37"/>
    <s v="Fargo"/>
    <x v="2"/>
    <n v="30"/>
    <n v="175"/>
    <n v="5250.0000000000009"/>
    <n v="1575"/>
    <s v="In-store"/>
    <d v="2024-06-11T00:00:00"/>
    <x v="1"/>
    <n v="9"/>
    <x v="7"/>
    <x v="0"/>
    <x v="1"/>
  </r>
  <r>
    <x v="2"/>
    <n v="1185732"/>
    <d v="2021-09-10T00:00:00"/>
    <x v="4"/>
    <x v="37"/>
    <s v="Fargo"/>
    <x v="3"/>
    <n v="30"/>
    <n v="150"/>
    <n v="4500.0000000000009"/>
    <n v="1350"/>
    <s v="In-store"/>
    <d v="2024-06-12T00:00:00"/>
    <x v="1"/>
    <n v="9"/>
    <x v="7"/>
    <x v="0"/>
    <x v="1"/>
  </r>
  <r>
    <x v="2"/>
    <n v="1185732"/>
    <d v="2021-09-10T00:00:00"/>
    <x v="4"/>
    <x v="37"/>
    <s v="Fargo"/>
    <x v="4"/>
    <n v="40"/>
    <n v="150"/>
    <n v="6000"/>
    <n v="2100"/>
    <s v="In-store"/>
    <d v="2024-06-13T00:00:00"/>
    <x v="1"/>
    <n v="9"/>
    <x v="7"/>
    <x v="0"/>
    <x v="1"/>
  </r>
  <r>
    <x v="2"/>
    <n v="1185732"/>
    <d v="2021-09-10T00:00:00"/>
    <x v="4"/>
    <x v="37"/>
    <s v="Fargo"/>
    <x v="5"/>
    <n v="45"/>
    <n v="225"/>
    <n v="10125"/>
    <n v="4050"/>
    <s v="In-store"/>
    <d v="2024-06-14T00:00:00"/>
    <x v="1"/>
    <n v="9"/>
    <x v="7"/>
    <x v="0"/>
    <x v="1"/>
  </r>
  <r>
    <x v="2"/>
    <n v="1185732"/>
    <d v="2021-10-09T00:00:00"/>
    <x v="4"/>
    <x v="37"/>
    <s v="Fargo"/>
    <x v="0"/>
    <n v="50"/>
    <n v="400"/>
    <n v="19999.999999999996"/>
    <n v="7000"/>
    <s v="In-store"/>
    <d v="2024-06-15T00:00:00"/>
    <x v="1"/>
    <n v="10"/>
    <x v="8"/>
    <x v="0"/>
    <x v="0"/>
  </r>
  <r>
    <x v="2"/>
    <n v="1185732"/>
    <d v="2021-10-09T00:00:00"/>
    <x v="4"/>
    <x v="37"/>
    <s v="Fargo"/>
    <x v="1"/>
    <n v="40"/>
    <n v="250"/>
    <n v="10000"/>
    <n v="3000"/>
    <s v="In-store"/>
    <d v="2024-06-16T00:00:00"/>
    <x v="1"/>
    <n v="10"/>
    <x v="8"/>
    <x v="0"/>
    <x v="1"/>
  </r>
  <r>
    <x v="2"/>
    <n v="1185732"/>
    <d v="2021-10-09T00:00:00"/>
    <x v="4"/>
    <x v="37"/>
    <s v="Fargo"/>
    <x v="2"/>
    <n v="40"/>
    <n v="150"/>
    <n v="6000"/>
    <n v="1800"/>
    <s v="In-store"/>
    <d v="2024-06-17T00:00:00"/>
    <x v="1"/>
    <n v="10"/>
    <x v="8"/>
    <x v="0"/>
    <x v="1"/>
  </r>
  <r>
    <x v="2"/>
    <n v="1185732"/>
    <d v="2021-10-09T00:00:00"/>
    <x v="4"/>
    <x v="37"/>
    <s v="Fargo"/>
    <x v="3"/>
    <n v="40"/>
    <n v="125"/>
    <n v="5000"/>
    <n v="1500"/>
    <s v="In-store"/>
    <d v="2024-06-18T00:00:00"/>
    <x v="1"/>
    <n v="10"/>
    <x v="8"/>
    <x v="0"/>
    <x v="1"/>
  </r>
  <r>
    <x v="2"/>
    <n v="1185732"/>
    <d v="2021-10-09T00:00:00"/>
    <x v="4"/>
    <x v="37"/>
    <s v="Fargo"/>
    <x v="4"/>
    <n v="50"/>
    <n v="125"/>
    <n v="6249.9999999999991"/>
    <n v="2187.5"/>
    <s v="In-store"/>
    <d v="2024-06-19T00:00:00"/>
    <x v="1"/>
    <n v="10"/>
    <x v="8"/>
    <x v="0"/>
    <x v="1"/>
  </r>
  <r>
    <x v="0"/>
    <n v="1185732"/>
    <d v="2021-10-09T00:00:00"/>
    <x v="4"/>
    <x v="37"/>
    <s v="Fargo"/>
    <x v="5"/>
    <n v="55"/>
    <n v="250"/>
    <n v="13749.999999999996"/>
    <n v="5500"/>
    <s v="In-store"/>
    <d v="2024-06-20T00:00:00"/>
    <x v="1"/>
    <n v="10"/>
    <x v="8"/>
    <x v="0"/>
    <x v="1"/>
  </r>
  <r>
    <x v="0"/>
    <n v="1185732"/>
    <d v="2021-11-09T00:00:00"/>
    <x v="4"/>
    <x v="37"/>
    <s v="Fargo"/>
    <x v="0"/>
    <n v="50"/>
    <n v="400"/>
    <n v="19999.999999999996"/>
    <n v="7000"/>
    <s v="In-store"/>
    <d v="2024-06-21T00:00:00"/>
    <x v="1"/>
    <n v="11"/>
    <x v="9"/>
    <x v="0"/>
    <x v="0"/>
  </r>
  <r>
    <x v="0"/>
    <n v="1185732"/>
    <d v="2021-11-09T00:00:00"/>
    <x v="4"/>
    <x v="37"/>
    <s v="Fargo"/>
    <x v="1"/>
    <n v="40"/>
    <n v="250"/>
    <n v="10000"/>
    <n v="3000"/>
    <s v="In-store"/>
    <d v="2024-06-22T00:00:00"/>
    <x v="1"/>
    <n v="11"/>
    <x v="9"/>
    <x v="0"/>
    <x v="1"/>
  </r>
  <r>
    <x v="0"/>
    <n v="1185732"/>
    <d v="2021-11-09T00:00:00"/>
    <x v="4"/>
    <x v="37"/>
    <s v="Fargo"/>
    <x v="2"/>
    <n v="40"/>
    <n v="195"/>
    <n v="7800"/>
    <n v="2340"/>
    <s v="In-store"/>
    <d v="2024-06-23T00:00:00"/>
    <x v="1"/>
    <n v="11"/>
    <x v="9"/>
    <x v="0"/>
    <x v="1"/>
  </r>
  <r>
    <x v="0"/>
    <n v="1185732"/>
    <d v="2021-11-09T00:00:00"/>
    <x v="4"/>
    <x v="37"/>
    <s v="Fargo"/>
    <x v="3"/>
    <n v="40"/>
    <n v="175"/>
    <n v="7000"/>
    <n v="2100"/>
    <s v="In-store"/>
    <d v="2024-06-24T00:00:00"/>
    <x v="1"/>
    <n v="11"/>
    <x v="9"/>
    <x v="0"/>
    <x v="1"/>
  </r>
  <r>
    <x v="0"/>
    <n v="1185732"/>
    <d v="2021-11-09T00:00:00"/>
    <x v="4"/>
    <x v="37"/>
    <s v="Fargo"/>
    <x v="4"/>
    <n v="60"/>
    <n v="150"/>
    <n v="9000"/>
    <n v="3150"/>
    <s v="In-store"/>
    <d v="2024-06-25T00:00:00"/>
    <x v="1"/>
    <n v="11"/>
    <x v="9"/>
    <x v="0"/>
    <x v="1"/>
  </r>
  <r>
    <x v="0"/>
    <n v="1185732"/>
    <d v="2021-11-09T00:00:00"/>
    <x v="4"/>
    <x v="37"/>
    <s v="Fargo"/>
    <x v="5"/>
    <n v="65"/>
    <n v="250"/>
    <n v="16249.999999999996"/>
    <n v="6500"/>
    <s v="In-store"/>
    <d v="2024-06-26T00:00:00"/>
    <x v="1"/>
    <n v="11"/>
    <x v="9"/>
    <x v="0"/>
    <x v="1"/>
  </r>
  <r>
    <x v="0"/>
    <n v="1185732"/>
    <d v="2021-12-08T00:00:00"/>
    <x v="4"/>
    <x v="37"/>
    <s v="Fargo"/>
    <x v="0"/>
    <n v="60"/>
    <n v="500"/>
    <n v="30000"/>
    <n v="10500"/>
    <s v="In-store"/>
    <d v="2024-06-27T00:00:00"/>
    <x v="1"/>
    <n v="12"/>
    <x v="10"/>
    <x v="0"/>
    <x v="0"/>
  </r>
  <r>
    <x v="0"/>
    <n v="1185732"/>
    <d v="2021-12-08T00:00:00"/>
    <x v="4"/>
    <x v="37"/>
    <s v="Fargo"/>
    <x v="1"/>
    <n v="50"/>
    <n v="300"/>
    <n v="15000"/>
    <n v="4500"/>
    <s v="In-store"/>
    <d v="2024-06-28T00:00:00"/>
    <x v="1"/>
    <n v="12"/>
    <x v="10"/>
    <x v="0"/>
    <x v="1"/>
  </r>
  <r>
    <x v="0"/>
    <n v="1185732"/>
    <d v="2021-12-08T00:00:00"/>
    <x v="4"/>
    <x v="37"/>
    <s v="Fargo"/>
    <x v="2"/>
    <n v="50"/>
    <n v="250"/>
    <n v="12500"/>
    <n v="3750"/>
    <s v="In-store"/>
    <d v="2024-06-29T00:00:00"/>
    <x v="1"/>
    <n v="12"/>
    <x v="10"/>
    <x v="0"/>
    <x v="1"/>
  </r>
  <r>
    <x v="0"/>
    <n v="1185732"/>
    <d v="2021-12-08T00:00:00"/>
    <x v="4"/>
    <x v="37"/>
    <s v="Fargo"/>
    <x v="3"/>
    <n v="50"/>
    <n v="200"/>
    <n v="10000"/>
    <n v="3000"/>
    <s v="In-store"/>
    <d v="2024-06-30T00:00:00"/>
    <x v="1"/>
    <n v="12"/>
    <x v="10"/>
    <x v="0"/>
    <x v="1"/>
  </r>
  <r>
    <x v="0"/>
    <n v="1185732"/>
    <d v="2021-12-08T00:00:00"/>
    <x v="4"/>
    <x v="37"/>
    <s v="Fargo"/>
    <x v="4"/>
    <n v="60"/>
    <n v="200"/>
    <n v="12000"/>
    <n v="4200"/>
    <s v="In-store"/>
    <d v="2024-07-01T00:00:00"/>
    <x v="1"/>
    <n v="12"/>
    <x v="10"/>
    <x v="0"/>
    <x v="1"/>
  </r>
  <r>
    <x v="0"/>
    <n v="1185732"/>
    <d v="2021-12-08T00:00:00"/>
    <x v="4"/>
    <x v="37"/>
    <s v="Fargo"/>
    <x v="5"/>
    <n v="65"/>
    <n v="300"/>
    <n v="19499.999999999996"/>
    <n v="7800"/>
    <s v="In-store"/>
    <d v="2024-07-02T00:00:00"/>
    <x v="1"/>
    <n v="12"/>
    <x v="10"/>
    <x v="0"/>
    <x v="1"/>
  </r>
  <r>
    <x v="0"/>
    <n v="1185732"/>
    <d v="2021-01-06T00:00:00"/>
    <x v="4"/>
    <x v="37"/>
    <s v="Fargo"/>
    <x v="0"/>
    <n v="30"/>
    <n v="450"/>
    <n v="13500.000000000004"/>
    <n v="4050"/>
    <s v="In-store"/>
    <d v="2024-07-03T00:00:00"/>
    <x v="1"/>
    <n v="1"/>
    <x v="0"/>
    <x v="0"/>
    <x v="0"/>
  </r>
  <r>
    <x v="0"/>
    <n v="1185732"/>
    <d v="2021-01-06T00:00:00"/>
    <x v="4"/>
    <x v="37"/>
    <s v="Fargo"/>
    <x v="1"/>
    <n v="30"/>
    <n v="250"/>
    <n v="7500.0000000000018"/>
    <n v="2625"/>
    <s v="In-store"/>
    <d v="2024-07-04T00:00:00"/>
    <x v="1"/>
    <n v="1"/>
    <x v="0"/>
    <x v="0"/>
    <x v="1"/>
  </r>
  <r>
    <x v="0"/>
    <n v="1185732"/>
    <d v="2021-01-06T00:00:00"/>
    <x v="4"/>
    <x v="37"/>
    <s v="Fargo"/>
    <x v="2"/>
    <n v="20"/>
    <n v="250"/>
    <n v="5000.0000000000018"/>
    <n v="1500"/>
    <s v="In-store"/>
    <d v="2024-07-05T00:00:00"/>
    <x v="1"/>
    <n v="1"/>
    <x v="0"/>
    <x v="0"/>
    <x v="1"/>
  </r>
  <r>
    <x v="0"/>
    <n v="1185732"/>
    <d v="2021-01-06T00:00:00"/>
    <x v="4"/>
    <x v="37"/>
    <s v="Fargo"/>
    <x v="3"/>
    <n v="25"/>
    <n v="100"/>
    <n v="2500.0000000000009"/>
    <n v="750"/>
    <s v="In-store"/>
    <d v="2024-07-06T00:00:00"/>
    <x v="1"/>
    <n v="1"/>
    <x v="0"/>
    <x v="0"/>
    <x v="1"/>
  </r>
  <r>
    <x v="0"/>
    <n v="1185732"/>
    <d v="2021-01-06T00:00:00"/>
    <x v="4"/>
    <x v="37"/>
    <s v="Fargo"/>
    <x v="4"/>
    <n v="40"/>
    <n v="150"/>
    <n v="6000"/>
    <n v="3000"/>
    <s v="In-store"/>
    <d v="2024-07-07T00:00:00"/>
    <x v="1"/>
    <n v="1"/>
    <x v="0"/>
    <x v="0"/>
    <x v="1"/>
  </r>
  <r>
    <x v="0"/>
    <n v="1185732"/>
    <d v="2021-01-06T00:00:00"/>
    <x v="4"/>
    <x v="37"/>
    <s v="Fargo"/>
    <x v="5"/>
    <n v="30"/>
    <n v="250"/>
    <n v="7500.0000000000018"/>
    <n v="3000"/>
    <s v="In-store"/>
    <d v="2024-07-08T00:00:00"/>
    <x v="1"/>
    <n v="1"/>
    <x v="0"/>
    <x v="0"/>
    <x v="1"/>
  </r>
  <r>
    <x v="0"/>
    <n v="1185732"/>
    <d v="2021-02-06T00:00:00"/>
    <x v="4"/>
    <x v="37"/>
    <s v="Fargo"/>
    <x v="0"/>
    <n v="30"/>
    <n v="500"/>
    <n v="15000.000000000004"/>
    <n v="4500"/>
    <s v="In-store"/>
    <d v="2024-07-09T00:00:00"/>
    <x v="1"/>
    <n v="2"/>
    <x v="1"/>
    <x v="0"/>
    <x v="0"/>
  </r>
  <r>
    <x v="0"/>
    <n v="1185732"/>
    <d v="2021-02-06T00:00:00"/>
    <x v="4"/>
    <x v="37"/>
    <s v="Fargo"/>
    <x v="1"/>
    <n v="30"/>
    <n v="150"/>
    <n v="4500.0000000000009"/>
    <n v="1575"/>
    <s v="In-store"/>
    <d v="2024-07-10T00:00:00"/>
    <x v="1"/>
    <n v="2"/>
    <x v="1"/>
    <x v="0"/>
    <x v="1"/>
  </r>
  <r>
    <x v="0"/>
    <n v="1185732"/>
    <d v="2021-02-06T00:00:00"/>
    <x v="4"/>
    <x v="37"/>
    <s v="Fargo"/>
    <x v="2"/>
    <n v="20"/>
    <n v="200"/>
    <n v="4000.0000000000014"/>
    <n v="1200"/>
    <s v="In-store"/>
    <d v="2024-07-11T00:00:00"/>
    <x v="1"/>
    <n v="2"/>
    <x v="1"/>
    <x v="0"/>
    <x v="1"/>
  </r>
  <r>
    <x v="0"/>
    <n v="1185732"/>
    <d v="2021-02-06T00:00:00"/>
    <x v="4"/>
    <x v="38"/>
    <s v="Des Moines"/>
    <x v="3"/>
    <n v="25"/>
    <n v="75"/>
    <n v="1875.0000000000005"/>
    <n v="562.5"/>
    <s v="In-store"/>
    <d v="2024-07-12T00:00:00"/>
    <x v="1"/>
    <n v="2"/>
    <x v="1"/>
    <x v="0"/>
    <x v="1"/>
  </r>
  <r>
    <x v="0"/>
    <n v="1185732"/>
    <d v="2021-02-06T00:00:00"/>
    <x v="4"/>
    <x v="38"/>
    <s v="Des Moines"/>
    <x v="4"/>
    <n v="40"/>
    <n v="150"/>
    <n v="6000"/>
    <n v="3000"/>
    <s v="In-store"/>
    <d v="2024-07-13T00:00:00"/>
    <x v="1"/>
    <n v="2"/>
    <x v="1"/>
    <x v="0"/>
    <x v="1"/>
  </r>
  <r>
    <x v="0"/>
    <n v="1185732"/>
    <d v="2021-02-06T00:00:00"/>
    <x v="4"/>
    <x v="38"/>
    <s v="Des Moines"/>
    <x v="5"/>
    <n v="15"/>
    <n v="250"/>
    <n v="3749.9999999999991"/>
    <n v="1500"/>
    <s v="In-store"/>
    <d v="2024-07-14T00:00:00"/>
    <x v="1"/>
    <n v="2"/>
    <x v="1"/>
    <x v="0"/>
    <x v="1"/>
  </r>
  <r>
    <x v="0"/>
    <n v="1185732"/>
    <d v="2021-03-05T00:00:00"/>
    <x v="4"/>
    <x v="38"/>
    <s v="Des Moines"/>
    <x v="0"/>
    <n v="20"/>
    <n v="470"/>
    <n v="9400.0000000000018"/>
    <n v="2820"/>
    <s v="In-store"/>
    <d v="2024-07-15T00:00:00"/>
    <x v="1"/>
    <n v="3"/>
    <x v="2"/>
    <x v="0"/>
    <x v="0"/>
  </r>
  <r>
    <x v="0"/>
    <n v="1185732"/>
    <d v="2021-03-05T00:00:00"/>
    <x v="4"/>
    <x v="38"/>
    <s v="Des Moines"/>
    <x v="1"/>
    <n v="20"/>
    <n v="175"/>
    <n v="3500.0000000000009"/>
    <n v="1225"/>
    <s v="In-store"/>
    <d v="2024-07-16T00:00:00"/>
    <x v="1"/>
    <n v="3"/>
    <x v="2"/>
    <x v="0"/>
    <x v="1"/>
  </r>
  <r>
    <x v="0"/>
    <n v="1185732"/>
    <d v="2021-03-05T00:00:00"/>
    <x v="4"/>
    <x v="38"/>
    <s v="Des Moines"/>
    <x v="2"/>
    <n v="10"/>
    <n v="225"/>
    <n v="2250.0000000000009"/>
    <n v="675"/>
    <s v="In-store"/>
    <d v="2024-07-17T00:00:00"/>
    <x v="1"/>
    <n v="3"/>
    <x v="2"/>
    <x v="0"/>
    <x v="1"/>
  </r>
  <r>
    <x v="0"/>
    <n v="1185732"/>
    <d v="2021-03-05T00:00:00"/>
    <x v="4"/>
    <x v="38"/>
    <s v="Des Moines"/>
    <x v="3"/>
    <n v="15"/>
    <n v="100"/>
    <n v="1499.9999999999995"/>
    <n v="450"/>
    <s v="In-store"/>
    <d v="2024-07-18T00:00:00"/>
    <x v="1"/>
    <n v="3"/>
    <x v="2"/>
    <x v="0"/>
    <x v="1"/>
  </r>
  <r>
    <x v="0"/>
    <n v="1185732"/>
    <d v="2021-03-05T00:00:00"/>
    <x v="4"/>
    <x v="38"/>
    <s v="Des Moines"/>
    <x v="4"/>
    <n v="30"/>
    <n v="150"/>
    <n v="4500.0000000000009"/>
    <n v="2250"/>
    <s v="In-store"/>
    <d v="2024-07-19T00:00:00"/>
    <x v="1"/>
    <n v="3"/>
    <x v="2"/>
    <x v="0"/>
    <x v="1"/>
  </r>
  <r>
    <x v="0"/>
    <n v="1185732"/>
    <d v="2021-03-05T00:00:00"/>
    <x v="4"/>
    <x v="38"/>
    <s v="Des Moines"/>
    <x v="5"/>
    <n v="20"/>
    <n v="250"/>
    <n v="5000.0000000000009"/>
    <n v="2000"/>
    <s v="In-store"/>
    <d v="2024-07-20T00:00:00"/>
    <x v="1"/>
    <n v="3"/>
    <x v="2"/>
    <x v="0"/>
    <x v="1"/>
  </r>
  <r>
    <x v="0"/>
    <n v="1185732"/>
    <d v="2021-04-06T00:00:00"/>
    <x v="4"/>
    <x v="38"/>
    <s v="Des Moines"/>
    <x v="0"/>
    <n v="20"/>
    <n v="475"/>
    <n v="9500.0000000000018"/>
    <n v="2850"/>
    <s v="In-store"/>
    <d v="2024-07-21T00:00:00"/>
    <x v="1"/>
    <n v="4"/>
    <x v="3"/>
    <x v="0"/>
    <x v="0"/>
  </r>
  <r>
    <x v="0"/>
    <n v="1185732"/>
    <d v="2021-04-06T00:00:00"/>
    <x v="4"/>
    <x v="38"/>
    <s v="Des Moines"/>
    <x v="1"/>
    <n v="20"/>
    <n v="175"/>
    <n v="3500.0000000000009"/>
    <n v="1225"/>
    <s v="In-store"/>
    <d v="2024-07-22T00:00:00"/>
    <x v="1"/>
    <n v="4"/>
    <x v="3"/>
    <x v="0"/>
    <x v="1"/>
  </r>
  <r>
    <x v="0"/>
    <n v="1185732"/>
    <d v="2021-04-06T00:00:00"/>
    <x v="4"/>
    <x v="38"/>
    <s v="Des Moines"/>
    <x v="2"/>
    <n v="10"/>
    <n v="175"/>
    <n v="1750.0000000000007"/>
    <n v="525"/>
    <s v="In-store"/>
    <d v="2024-07-23T00:00:00"/>
    <x v="1"/>
    <n v="4"/>
    <x v="3"/>
    <x v="0"/>
    <x v="1"/>
  </r>
  <r>
    <x v="0"/>
    <n v="1185732"/>
    <d v="2021-04-06T00:00:00"/>
    <x v="4"/>
    <x v="38"/>
    <s v="Des Moines"/>
    <x v="3"/>
    <n v="15"/>
    <n v="100"/>
    <n v="1499.9999999999995"/>
    <n v="450"/>
    <s v="In-store"/>
    <d v="2024-07-24T00:00:00"/>
    <x v="1"/>
    <n v="4"/>
    <x v="3"/>
    <x v="0"/>
    <x v="1"/>
  </r>
  <r>
    <x v="0"/>
    <n v="1185732"/>
    <d v="2021-04-06T00:00:00"/>
    <x v="4"/>
    <x v="38"/>
    <s v="Des Moines"/>
    <x v="4"/>
    <n v="60"/>
    <n v="125"/>
    <n v="7500"/>
    <n v="3750"/>
    <s v="In-store"/>
    <d v="2024-07-25T00:00:00"/>
    <x v="1"/>
    <n v="4"/>
    <x v="3"/>
    <x v="0"/>
    <x v="1"/>
  </r>
  <r>
    <x v="0"/>
    <n v="1185732"/>
    <d v="2021-04-06T00:00:00"/>
    <x v="4"/>
    <x v="38"/>
    <s v="Des Moines"/>
    <x v="5"/>
    <n v="50"/>
    <n v="250"/>
    <n v="12500"/>
    <n v="5000"/>
    <s v="In-store"/>
    <d v="2024-07-26T00:00:00"/>
    <x v="1"/>
    <n v="4"/>
    <x v="3"/>
    <x v="0"/>
    <x v="1"/>
  </r>
  <r>
    <x v="0"/>
    <n v="1185732"/>
    <d v="2021-05-07T00:00:00"/>
    <x v="4"/>
    <x v="38"/>
    <s v="Des Moines"/>
    <x v="0"/>
    <n v="60"/>
    <n v="520"/>
    <n v="31200"/>
    <n v="9360"/>
    <s v="In-store"/>
    <d v="2024-07-27T00:00:00"/>
    <x v="1"/>
    <n v="5"/>
    <x v="4"/>
    <x v="0"/>
    <x v="0"/>
  </r>
  <r>
    <x v="0"/>
    <n v="1185732"/>
    <d v="2021-05-07T00:00:00"/>
    <x v="4"/>
    <x v="38"/>
    <s v="Des Moines"/>
    <x v="1"/>
    <n v="40"/>
    <n v="225"/>
    <n v="9000"/>
    <n v="3150"/>
    <s v="In-store"/>
    <d v="2024-07-28T00:00:00"/>
    <x v="1"/>
    <n v="5"/>
    <x v="4"/>
    <x v="0"/>
    <x v="1"/>
  </r>
  <r>
    <x v="0"/>
    <n v="1185732"/>
    <d v="2021-05-07T00:00:00"/>
    <x v="4"/>
    <x v="38"/>
    <s v="Des Moines"/>
    <x v="2"/>
    <n v="35"/>
    <n v="200"/>
    <n v="7000"/>
    <n v="2100"/>
    <s v="In-store"/>
    <d v="2024-07-29T00:00:00"/>
    <x v="1"/>
    <n v="5"/>
    <x v="4"/>
    <x v="0"/>
    <x v="1"/>
  </r>
  <r>
    <x v="0"/>
    <n v="1185732"/>
    <d v="2021-05-07T00:00:00"/>
    <x v="4"/>
    <x v="38"/>
    <s v="Des Moines"/>
    <x v="3"/>
    <n v="35"/>
    <n v="125"/>
    <n v="4375"/>
    <n v="1312.5"/>
    <s v="In-store"/>
    <d v="2024-07-30T00:00:00"/>
    <x v="1"/>
    <n v="5"/>
    <x v="4"/>
    <x v="0"/>
    <x v="1"/>
  </r>
  <r>
    <x v="0"/>
    <n v="1185732"/>
    <d v="2021-05-07T00:00:00"/>
    <x v="4"/>
    <x v="38"/>
    <s v="Des Moines"/>
    <x v="4"/>
    <n v="45"/>
    <n v="150"/>
    <n v="6749.9999999999982"/>
    <n v="3375"/>
    <s v="In-store"/>
    <d v="2024-07-31T00:00:00"/>
    <x v="1"/>
    <n v="5"/>
    <x v="4"/>
    <x v="0"/>
    <x v="1"/>
  </r>
  <r>
    <x v="0"/>
    <n v="1185732"/>
    <d v="2021-05-07T00:00:00"/>
    <x v="4"/>
    <x v="38"/>
    <s v="Des Moines"/>
    <x v="5"/>
    <n v="50"/>
    <n v="275"/>
    <n v="13749.999999999996"/>
    <n v="5500"/>
    <s v="In-store"/>
    <d v="2024-08-01T00:00:00"/>
    <x v="1"/>
    <n v="5"/>
    <x v="4"/>
    <x v="0"/>
    <x v="1"/>
  </r>
  <r>
    <x v="0"/>
    <n v="1185732"/>
    <d v="2021-06-06T00:00:00"/>
    <x v="4"/>
    <x v="38"/>
    <s v="Des Moines"/>
    <x v="0"/>
    <n v="35"/>
    <n v="525"/>
    <n v="18375"/>
    <n v="5512.5"/>
    <s v="In-store"/>
    <d v="2024-08-02T00:00:00"/>
    <x v="1"/>
    <n v="6"/>
    <x v="11"/>
    <x v="0"/>
    <x v="0"/>
  </r>
  <r>
    <x v="0"/>
    <n v="1185732"/>
    <d v="2021-06-06T00:00:00"/>
    <x v="4"/>
    <x v="38"/>
    <s v="Des Moines"/>
    <x v="1"/>
    <n v="30"/>
    <n v="275"/>
    <n v="8250.0000000000036"/>
    <n v="2887.5"/>
    <s v="In-store"/>
    <d v="2024-08-03T00:00:00"/>
    <x v="1"/>
    <n v="6"/>
    <x v="11"/>
    <x v="0"/>
    <x v="1"/>
  </r>
  <r>
    <x v="0"/>
    <n v="1185732"/>
    <d v="2021-06-06T00:00:00"/>
    <x v="4"/>
    <x v="38"/>
    <s v="Des Moines"/>
    <x v="2"/>
    <n v="25"/>
    <n v="200"/>
    <n v="5000.0000000000018"/>
    <n v="1500"/>
    <s v="In-store"/>
    <d v="2024-08-04T00:00:00"/>
    <x v="1"/>
    <n v="6"/>
    <x v="11"/>
    <x v="0"/>
    <x v="1"/>
  </r>
  <r>
    <x v="0"/>
    <n v="1185732"/>
    <d v="2021-06-06T00:00:00"/>
    <x v="4"/>
    <x v="38"/>
    <s v="Des Moines"/>
    <x v="3"/>
    <n v="25"/>
    <n v="175"/>
    <n v="4375.0000000000018"/>
    <n v="1312.5"/>
    <s v="In-store"/>
    <d v="2024-08-05T00:00:00"/>
    <x v="1"/>
    <n v="6"/>
    <x v="11"/>
    <x v="0"/>
    <x v="1"/>
  </r>
  <r>
    <x v="0"/>
    <n v="1185732"/>
    <d v="2021-06-06T00:00:00"/>
    <x v="4"/>
    <x v="38"/>
    <s v="Des Moines"/>
    <x v="4"/>
    <n v="35"/>
    <n v="175"/>
    <n v="6125"/>
    <n v="3062.5"/>
    <s v="In-store"/>
    <d v="2024-08-06T00:00:00"/>
    <x v="1"/>
    <n v="6"/>
    <x v="11"/>
    <x v="0"/>
    <x v="1"/>
  </r>
  <r>
    <x v="0"/>
    <n v="1185732"/>
    <d v="2021-06-06T00:00:00"/>
    <x v="4"/>
    <x v="38"/>
    <s v="Des Moines"/>
    <x v="5"/>
    <n v="55"/>
    <n v="325"/>
    <n v="17875.000000000004"/>
    <n v="7150"/>
    <s v="In-store"/>
    <d v="2024-08-07T00:00:00"/>
    <x v="1"/>
    <n v="6"/>
    <x v="11"/>
    <x v="0"/>
    <x v="1"/>
  </r>
  <r>
    <x v="0"/>
    <n v="1185732"/>
    <d v="2021-07-05T00:00:00"/>
    <x v="4"/>
    <x v="38"/>
    <s v="Des Moines"/>
    <x v="0"/>
    <n v="50"/>
    <n v="550"/>
    <n v="27500"/>
    <n v="8250"/>
    <s v="In-store"/>
    <d v="2024-08-08T00:00:00"/>
    <x v="1"/>
    <n v="7"/>
    <x v="5"/>
    <x v="0"/>
    <x v="0"/>
  </r>
  <r>
    <x v="0"/>
    <n v="1185732"/>
    <d v="2021-07-05T00:00:00"/>
    <x v="4"/>
    <x v="38"/>
    <s v="Des Moines"/>
    <x v="1"/>
    <n v="45"/>
    <n v="300"/>
    <n v="13500.000000000004"/>
    <n v="4725"/>
    <s v="In-store"/>
    <d v="2024-08-09T00:00:00"/>
    <x v="1"/>
    <n v="7"/>
    <x v="5"/>
    <x v="0"/>
    <x v="1"/>
  </r>
  <r>
    <x v="0"/>
    <n v="1185732"/>
    <d v="2021-07-05T00:00:00"/>
    <x v="4"/>
    <x v="38"/>
    <s v="Des Moines"/>
    <x v="2"/>
    <n v="40"/>
    <n v="225"/>
    <n v="9000"/>
    <n v="2700"/>
    <s v="In-store"/>
    <d v="2024-08-10T00:00:00"/>
    <x v="1"/>
    <n v="7"/>
    <x v="5"/>
    <x v="0"/>
    <x v="1"/>
  </r>
  <r>
    <x v="0"/>
    <n v="1185732"/>
    <d v="2021-07-05T00:00:00"/>
    <x v="4"/>
    <x v="38"/>
    <s v="Des Moines"/>
    <x v="3"/>
    <n v="40"/>
    <n v="175"/>
    <n v="7000"/>
    <n v="2100"/>
    <s v="In-store"/>
    <d v="2024-08-11T00:00:00"/>
    <x v="1"/>
    <n v="7"/>
    <x v="5"/>
    <x v="0"/>
    <x v="1"/>
  </r>
  <r>
    <x v="0"/>
    <n v="1185732"/>
    <d v="2021-07-05T00:00:00"/>
    <x v="4"/>
    <x v="38"/>
    <s v="Des Moines"/>
    <x v="4"/>
    <n v="50"/>
    <n v="200"/>
    <n v="10000"/>
    <n v="5000"/>
    <s v="In-store"/>
    <d v="2024-08-12T00:00:00"/>
    <x v="1"/>
    <n v="7"/>
    <x v="5"/>
    <x v="0"/>
    <x v="1"/>
  </r>
  <r>
    <x v="0"/>
    <n v="1185732"/>
    <d v="2021-07-05T00:00:00"/>
    <x v="4"/>
    <x v="38"/>
    <s v="Des Moines"/>
    <x v="5"/>
    <n v="55"/>
    <n v="375"/>
    <n v="20625.000000000004"/>
    <n v="8250"/>
    <s v="In-store"/>
    <d v="2024-08-13T00:00:00"/>
    <x v="1"/>
    <n v="7"/>
    <x v="5"/>
    <x v="0"/>
    <x v="1"/>
  </r>
  <r>
    <x v="0"/>
    <n v="1185732"/>
    <d v="2021-08-06T00:00:00"/>
    <x v="4"/>
    <x v="38"/>
    <s v="Des Moines"/>
    <x v="0"/>
    <n v="50"/>
    <n v="525"/>
    <n v="26250"/>
    <n v="7875"/>
    <s v="In-store"/>
    <d v="2024-08-14T00:00:00"/>
    <x v="1"/>
    <n v="8"/>
    <x v="6"/>
    <x v="0"/>
    <x v="0"/>
  </r>
  <r>
    <x v="0"/>
    <n v="1185732"/>
    <d v="2021-08-06T00:00:00"/>
    <x v="4"/>
    <x v="38"/>
    <s v="Des Moines"/>
    <x v="1"/>
    <n v="45"/>
    <n v="300"/>
    <n v="13500.000000000004"/>
    <n v="4725"/>
    <s v="In-store"/>
    <d v="2024-08-15T00:00:00"/>
    <x v="1"/>
    <n v="8"/>
    <x v="6"/>
    <x v="0"/>
    <x v="1"/>
  </r>
  <r>
    <x v="0"/>
    <n v="1185732"/>
    <d v="2021-08-06T00:00:00"/>
    <x v="4"/>
    <x v="38"/>
    <s v="Des Moines"/>
    <x v="2"/>
    <n v="40"/>
    <n v="225"/>
    <n v="9000"/>
    <n v="2700"/>
    <s v="In-store"/>
    <d v="2024-08-16T00:00:00"/>
    <x v="1"/>
    <n v="8"/>
    <x v="6"/>
    <x v="0"/>
    <x v="1"/>
  </r>
  <r>
    <x v="0"/>
    <n v="1185732"/>
    <d v="2021-08-06T00:00:00"/>
    <x v="4"/>
    <x v="38"/>
    <s v="Des Moines"/>
    <x v="3"/>
    <n v="40"/>
    <n v="200"/>
    <n v="8000"/>
    <n v="2400"/>
    <s v="In-store"/>
    <d v="2024-08-17T00:00:00"/>
    <x v="1"/>
    <n v="8"/>
    <x v="6"/>
    <x v="0"/>
    <x v="1"/>
  </r>
  <r>
    <x v="0"/>
    <n v="1185732"/>
    <d v="2021-08-06T00:00:00"/>
    <x v="4"/>
    <x v="38"/>
    <s v="Des Moines"/>
    <x v="4"/>
    <n v="50"/>
    <n v="175"/>
    <n v="8750"/>
    <n v="4375"/>
    <s v="In-store"/>
    <d v="2024-08-18T00:00:00"/>
    <x v="1"/>
    <n v="8"/>
    <x v="6"/>
    <x v="0"/>
    <x v="1"/>
  </r>
  <r>
    <x v="0"/>
    <n v="1185732"/>
    <d v="2021-08-06T00:00:00"/>
    <x v="4"/>
    <x v="38"/>
    <s v="Des Moines"/>
    <x v="5"/>
    <n v="55"/>
    <n v="350"/>
    <n v="19250.000000000004"/>
    <n v="7700"/>
    <s v="In-store"/>
    <d v="2024-08-19T00:00:00"/>
    <x v="1"/>
    <n v="8"/>
    <x v="6"/>
    <x v="0"/>
    <x v="1"/>
  </r>
  <r>
    <x v="0"/>
    <n v="1185732"/>
    <d v="2021-09-07T00:00:00"/>
    <x v="4"/>
    <x v="38"/>
    <s v="Des Moines"/>
    <x v="0"/>
    <n v="35"/>
    <n v="475"/>
    <n v="16625"/>
    <n v="4987.5"/>
    <s v="In-store"/>
    <d v="2024-08-20T00:00:00"/>
    <x v="1"/>
    <n v="9"/>
    <x v="7"/>
    <x v="0"/>
    <x v="0"/>
  </r>
  <r>
    <x v="0"/>
    <n v="1185732"/>
    <d v="2021-09-07T00:00:00"/>
    <x v="4"/>
    <x v="38"/>
    <s v="Des Moines"/>
    <x v="1"/>
    <n v="30"/>
    <n v="275"/>
    <n v="8250.0000000000036"/>
    <n v="2887.5"/>
    <s v="In-store"/>
    <d v="2024-08-21T00:00:00"/>
    <x v="1"/>
    <n v="9"/>
    <x v="7"/>
    <x v="0"/>
    <x v="1"/>
  </r>
  <r>
    <x v="0"/>
    <n v="1185732"/>
    <d v="2021-09-07T00:00:00"/>
    <x v="4"/>
    <x v="38"/>
    <s v="Des Moines"/>
    <x v="2"/>
    <n v="25"/>
    <n v="175"/>
    <n v="4375.0000000000018"/>
    <n v="1312.5"/>
    <s v="In-store"/>
    <d v="2024-08-22T00:00:00"/>
    <x v="1"/>
    <n v="9"/>
    <x v="7"/>
    <x v="0"/>
    <x v="1"/>
  </r>
  <r>
    <x v="0"/>
    <n v="1185732"/>
    <d v="2021-09-07T00:00:00"/>
    <x v="4"/>
    <x v="38"/>
    <s v="Des Moines"/>
    <x v="3"/>
    <n v="25"/>
    <n v="150"/>
    <n v="3750.0000000000009"/>
    <n v="1125"/>
    <s v="In-store"/>
    <d v="2024-08-23T00:00:00"/>
    <x v="1"/>
    <n v="9"/>
    <x v="7"/>
    <x v="0"/>
    <x v="1"/>
  </r>
  <r>
    <x v="0"/>
    <n v="1185732"/>
    <d v="2021-09-07T00:00:00"/>
    <x v="4"/>
    <x v="38"/>
    <s v="Des Moines"/>
    <x v="4"/>
    <n v="35"/>
    <n v="150"/>
    <n v="5250"/>
    <n v="2625"/>
    <s v="In-store"/>
    <d v="2024-08-24T00:00:00"/>
    <x v="1"/>
    <n v="9"/>
    <x v="7"/>
    <x v="0"/>
    <x v="1"/>
  </r>
  <r>
    <x v="0"/>
    <n v="1185732"/>
    <d v="2021-09-07T00:00:00"/>
    <x v="4"/>
    <x v="38"/>
    <s v="Des Moines"/>
    <x v="5"/>
    <n v="40"/>
    <n v="225"/>
    <n v="9000"/>
    <n v="3600"/>
    <s v="In-store"/>
    <d v="2024-08-25T00:00:00"/>
    <x v="1"/>
    <n v="9"/>
    <x v="7"/>
    <x v="0"/>
    <x v="1"/>
  </r>
  <r>
    <x v="0"/>
    <n v="1185732"/>
    <d v="2021-10-06T00:00:00"/>
    <x v="4"/>
    <x v="38"/>
    <s v="Des Moines"/>
    <x v="0"/>
    <n v="45"/>
    <n v="400"/>
    <n v="17999.999999999996"/>
    <n v="5400"/>
    <s v="In-store"/>
    <d v="2024-08-26T00:00:00"/>
    <x v="1"/>
    <n v="10"/>
    <x v="8"/>
    <x v="0"/>
    <x v="0"/>
  </r>
  <r>
    <x v="0"/>
    <n v="1185732"/>
    <d v="2021-10-06T00:00:00"/>
    <x v="4"/>
    <x v="38"/>
    <s v="Des Moines"/>
    <x v="1"/>
    <n v="35"/>
    <n v="250"/>
    <n v="8750"/>
    <n v="3062.5"/>
    <s v="In-store"/>
    <d v="2024-08-27T00:00:00"/>
    <x v="1"/>
    <n v="10"/>
    <x v="8"/>
    <x v="0"/>
    <x v="1"/>
  </r>
  <r>
    <x v="0"/>
    <n v="1185732"/>
    <d v="2021-10-06T00:00:00"/>
    <x v="4"/>
    <x v="38"/>
    <s v="Des Moines"/>
    <x v="2"/>
    <n v="35"/>
    <n v="150"/>
    <n v="5250"/>
    <n v="1575"/>
    <s v="In-store"/>
    <d v="2024-08-28T00:00:00"/>
    <x v="1"/>
    <n v="10"/>
    <x v="8"/>
    <x v="0"/>
    <x v="1"/>
  </r>
  <r>
    <x v="0"/>
    <n v="1185732"/>
    <d v="2021-10-06T00:00:00"/>
    <x v="4"/>
    <x v="38"/>
    <s v="Des Moines"/>
    <x v="3"/>
    <n v="35"/>
    <n v="125"/>
    <n v="4375"/>
    <n v="1312.5"/>
    <s v="In-store"/>
    <d v="2024-08-29T00:00:00"/>
    <x v="1"/>
    <n v="10"/>
    <x v="8"/>
    <x v="0"/>
    <x v="1"/>
  </r>
  <r>
    <x v="0"/>
    <n v="1185732"/>
    <d v="2021-10-06T00:00:00"/>
    <x v="4"/>
    <x v="38"/>
    <s v="Des Moines"/>
    <x v="4"/>
    <n v="45"/>
    <n v="125"/>
    <n v="5624.9999999999991"/>
    <n v="2812.5"/>
    <s v="In-store"/>
    <d v="2024-08-30T00:00:00"/>
    <x v="1"/>
    <n v="10"/>
    <x v="8"/>
    <x v="0"/>
    <x v="1"/>
  </r>
  <r>
    <x v="3"/>
    <n v="1185732"/>
    <d v="2021-10-06T00:00:00"/>
    <x v="4"/>
    <x v="38"/>
    <s v="Des Moines"/>
    <x v="5"/>
    <n v="50"/>
    <n v="250"/>
    <n v="12499.999999999996"/>
    <n v="5000"/>
    <s v="In-store"/>
    <d v="2024-08-31T00:00:00"/>
    <x v="1"/>
    <n v="10"/>
    <x v="8"/>
    <x v="0"/>
    <x v="1"/>
  </r>
  <r>
    <x v="3"/>
    <n v="1185732"/>
    <d v="2021-11-06T00:00:00"/>
    <x v="4"/>
    <x v="38"/>
    <s v="Des Moines"/>
    <x v="0"/>
    <n v="45"/>
    <n v="400"/>
    <n v="17999.999999999996"/>
    <n v="5400"/>
    <s v="In-store"/>
    <d v="2024-09-01T00:00:00"/>
    <x v="1"/>
    <n v="11"/>
    <x v="9"/>
    <x v="0"/>
    <x v="0"/>
  </r>
  <r>
    <x v="3"/>
    <n v="1185732"/>
    <d v="2021-11-06T00:00:00"/>
    <x v="4"/>
    <x v="38"/>
    <s v="Des Moines"/>
    <x v="1"/>
    <n v="35"/>
    <n v="275"/>
    <n v="9625"/>
    <n v="3368.75"/>
    <s v="In-store"/>
    <d v="2024-09-02T00:00:00"/>
    <x v="1"/>
    <n v="11"/>
    <x v="9"/>
    <x v="0"/>
    <x v="1"/>
  </r>
  <r>
    <x v="3"/>
    <n v="1185732"/>
    <d v="2021-11-06T00:00:00"/>
    <x v="4"/>
    <x v="38"/>
    <s v="Des Moines"/>
    <x v="2"/>
    <n v="35"/>
    <n v="220"/>
    <n v="7700"/>
    <n v="2310"/>
    <s v="In-store"/>
    <d v="2024-09-03T00:00:00"/>
    <x v="1"/>
    <n v="11"/>
    <x v="9"/>
    <x v="0"/>
    <x v="1"/>
  </r>
  <r>
    <x v="3"/>
    <n v="1185732"/>
    <d v="2021-11-06T00:00:00"/>
    <x v="4"/>
    <x v="38"/>
    <s v="Des Moines"/>
    <x v="3"/>
    <n v="35"/>
    <n v="200"/>
    <n v="7000"/>
    <n v="2100"/>
    <s v="In-store"/>
    <d v="2024-09-04T00:00:00"/>
    <x v="1"/>
    <n v="11"/>
    <x v="9"/>
    <x v="0"/>
    <x v="1"/>
  </r>
  <r>
    <x v="3"/>
    <n v="1185732"/>
    <d v="2021-11-06T00:00:00"/>
    <x v="4"/>
    <x v="38"/>
    <s v="Des Moines"/>
    <x v="4"/>
    <n v="60"/>
    <n v="175"/>
    <n v="10500"/>
    <n v="5250"/>
    <s v="In-store"/>
    <d v="2024-09-05T00:00:00"/>
    <x v="1"/>
    <n v="11"/>
    <x v="9"/>
    <x v="0"/>
    <x v="1"/>
  </r>
  <r>
    <x v="3"/>
    <n v="1185732"/>
    <d v="2021-11-06T00:00:00"/>
    <x v="4"/>
    <x v="38"/>
    <s v="Des Moines"/>
    <x v="5"/>
    <n v="65"/>
    <n v="275"/>
    <n v="17874.999999999996"/>
    <n v="7150"/>
    <s v="In-store"/>
    <d v="2024-09-06T00:00:00"/>
    <x v="1"/>
    <n v="11"/>
    <x v="9"/>
    <x v="0"/>
    <x v="1"/>
  </r>
  <r>
    <x v="3"/>
    <n v="1185732"/>
    <d v="2021-12-05T00:00:00"/>
    <x v="4"/>
    <x v="38"/>
    <s v="Des Moines"/>
    <x v="0"/>
    <n v="60"/>
    <n v="525"/>
    <n v="31500"/>
    <n v="9450"/>
    <s v="In-store"/>
    <d v="2024-09-07T00:00:00"/>
    <x v="1"/>
    <n v="12"/>
    <x v="10"/>
    <x v="0"/>
    <x v="0"/>
  </r>
  <r>
    <x v="3"/>
    <n v="1185732"/>
    <d v="2021-12-05T00:00:00"/>
    <x v="4"/>
    <x v="38"/>
    <s v="Des Moines"/>
    <x v="1"/>
    <n v="50"/>
    <n v="325"/>
    <n v="16250"/>
    <n v="5687.5"/>
    <s v="In-store"/>
    <d v="2024-09-08T00:00:00"/>
    <x v="1"/>
    <n v="12"/>
    <x v="10"/>
    <x v="0"/>
    <x v="1"/>
  </r>
  <r>
    <x v="3"/>
    <n v="1185732"/>
    <d v="2021-12-05T00:00:00"/>
    <x v="4"/>
    <x v="38"/>
    <s v="Des Moines"/>
    <x v="2"/>
    <n v="50"/>
    <n v="275"/>
    <n v="13750"/>
    <n v="4125"/>
    <s v="In-store"/>
    <d v="2024-09-09T00:00:00"/>
    <x v="1"/>
    <n v="12"/>
    <x v="10"/>
    <x v="0"/>
    <x v="1"/>
  </r>
  <r>
    <x v="3"/>
    <n v="1185732"/>
    <d v="2021-12-05T00:00:00"/>
    <x v="4"/>
    <x v="38"/>
    <s v="Des Moines"/>
    <x v="3"/>
    <n v="50"/>
    <n v="225"/>
    <n v="11250"/>
    <n v="3375"/>
    <s v="In-store"/>
    <d v="2024-09-10T00:00:00"/>
    <x v="1"/>
    <n v="12"/>
    <x v="10"/>
    <x v="0"/>
    <x v="1"/>
  </r>
  <r>
    <x v="3"/>
    <n v="1185732"/>
    <d v="2021-12-05T00:00:00"/>
    <x v="4"/>
    <x v="38"/>
    <s v="Des Moines"/>
    <x v="4"/>
    <n v="60"/>
    <n v="225"/>
    <n v="13500"/>
    <n v="6750"/>
    <s v="In-store"/>
    <d v="2024-09-11T00:00:00"/>
    <x v="1"/>
    <n v="12"/>
    <x v="10"/>
    <x v="0"/>
    <x v="1"/>
  </r>
  <r>
    <x v="3"/>
    <n v="1185732"/>
    <d v="2021-12-05T00:00:00"/>
    <x v="4"/>
    <x v="38"/>
    <s v="Des Moines"/>
    <x v="5"/>
    <n v="65"/>
    <n v="325"/>
    <n v="21124.999999999993"/>
    <n v="8450"/>
    <s v="In-store"/>
    <d v="2024-09-12T00:00:00"/>
    <x v="1"/>
    <n v="12"/>
    <x v="10"/>
    <x v="0"/>
    <x v="1"/>
  </r>
  <r>
    <x v="3"/>
    <n v="1185732"/>
    <d v="2021-01-03T00:00:00"/>
    <x v="4"/>
    <x v="38"/>
    <s v="Des Moines"/>
    <x v="0"/>
    <n v="30"/>
    <n v="450"/>
    <n v="13500.000000000004"/>
    <n v="4050"/>
    <s v="In-store"/>
    <d v="2024-09-13T00:00:00"/>
    <x v="1"/>
    <n v="1"/>
    <x v="0"/>
    <x v="0"/>
    <x v="0"/>
  </r>
  <r>
    <x v="3"/>
    <n v="1185732"/>
    <d v="2021-01-03T00:00:00"/>
    <x v="4"/>
    <x v="38"/>
    <s v="Des Moines"/>
    <x v="1"/>
    <n v="30"/>
    <n v="250"/>
    <n v="7500.0000000000018"/>
    <n v="2625"/>
    <s v="In-store"/>
    <d v="2024-09-14T00:00:00"/>
    <x v="1"/>
    <n v="1"/>
    <x v="0"/>
    <x v="0"/>
    <x v="1"/>
  </r>
  <r>
    <x v="3"/>
    <n v="1185732"/>
    <d v="2021-01-03T00:00:00"/>
    <x v="4"/>
    <x v="38"/>
    <s v="Des Moines"/>
    <x v="2"/>
    <n v="20"/>
    <n v="250"/>
    <n v="5000.0000000000018"/>
    <n v="1500"/>
    <s v="In-store"/>
    <d v="2024-09-15T00:00:00"/>
    <x v="1"/>
    <n v="1"/>
    <x v="0"/>
    <x v="0"/>
    <x v="1"/>
  </r>
  <r>
    <x v="3"/>
    <n v="1185732"/>
    <d v="2021-01-03T00:00:00"/>
    <x v="4"/>
    <x v="38"/>
    <s v="Des Moines"/>
    <x v="3"/>
    <n v="25"/>
    <n v="100"/>
    <n v="2500.0000000000009"/>
    <n v="750"/>
    <s v="In-store"/>
    <d v="2024-09-16T00:00:00"/>
    <x v="1"/>
    <n v="1"/>
    <x v="0"/>
    <x v="0"/>
    <x v="1"/>
  </r>
  <r>
    <x v="3"/>
    <n v="1185732"/>
    <d v="2021-01-03T00:00:00"/>
    <x v="4"/>
    <x v="38"/>
    <s v="Des Moines"/>
    <x v="4"/>
    <n v="40"/>
    <n v="150"/>
    <n v="6000"/>
    <n v="3000"/>
    <s v="In-store"/>
    <d v="2024-09-17T00:00:00"/>
    <x v="1"/>
    <n v="1"/>
    <x v="0"/>
    <x v="0"/>
    <x v="1"/>
  </r>
  <r>
    <x v="3"/>
    <n v="1185732"/>
    <d v="2021-01-03T00:00:00"/>
    <x v="4"/>
    <x v="38"/>
    <s v="Des Moines"/>
    <x v="5"/>
    <n v="30"/>
    <n v="250"/>
    <n v="7500.0000000000018"/>
    <n v="3000"/>
    <s v="In-store"/>
    <d v="2024-09-18T00:00:00"/>
    <x v="1"/>
    <n v="1"/>
    <x v="0"/>
    <x v="0"/>
    <x v="1"/>
  </r>
  <r>
    <x v="3"/>
    <n v="1185732"/>
    <d v="2021-02-03T00:00:00"/>
    <x v="4"/>
    <x v="38"/>
    <s v="Des Moines"/>
    <x v="0"/>
    <n v="30"/>
    <n v="500"/>
    <n v="15000.000000000004"/>
    <n v="4500"/>
    <s v="In-store"/>
    <d v="2024-09-19T00:00:00"/>
    <x v="1"/>
    <n v="2"/>
    <x v="1"/>
    <x v="0"/>
    <x v="0"/>
  </r>
  <r>
    <x v="3"/>
    <n v="1185732"/>
    <d v="2021-02-03T00:00:00"/>
    <x v="4"/>
    <x v="38"/>
    <s v="Des Moines"/>
    <x v="1"/>
    <n v="30"/>
    <n v="150"/>
    <n v="4500.0000000000009"/>
    <n v="1575"/>
    <s v="In-store"/>
    <d v="2024-09-20T00:00:00"/>
    <x v="1"/>
    <n v="2"/>
    <x v="1"/>
    <x v="0"/>
    <x v="1"/>
  </r>
  <r>
    <x v="3"/>
    <n v="1185732"/>
    <d v="2021-02-03T00:00:00"/>
    <x v="4"/>
    <x v="38"/>
    <s v="Des Moines"/>
    <x v="2"/>
    <n v="20"/>
    <n v="200"/>
    <n v="4000.0000000000014"/>
    <n v="1200"/>
    <s v="In-store"/>
    <d v="2024-09-21T00:00:00"/>
    <x v="1"/>
    <n v="2"/>
    <x v="1"/>
    <x v="0"/>
    <x v="1"/>
  </r>
  <r>
    <x v="3"/>
    <n v="1185732"/>
    <d v="2021-02-03T00:00:00"/>
    <x v="4"/>
    <x v="39"/>
    <s v="Milwaukee"/>
    <x v="3"/>
    <n v="25"/>
    <n v="75"/>
    <n v="1875.0000000000005"/>
    <n v="562.5"/>
    <s v="In-store"/>
    <d v="2024-09-22T00:00:00"/>
    <x v="1"/>
    <n v="2"/>
    <x v="1"/>
    <x v="0"/>
    <x v="1"/>
  </r>
  <r>
    <x v="3"/>
    <n v="1185732"/>
    <d v="2021-02-03T00:00:00"/>
    <x v="4"/>
    <x v="39"/>
    <s v="Milwaukee"/>
    <x v="4"/>
    <n v="40"/>
    <n v="150"/>
    <n v="6000"/>
    <n v="3000"/>
    <s v="In-store"/>
    <d v="2024-09-23T00:00:00"/>
    <x v="1"/>
    <n v="2"/>
    <x v="1"/>
    <x v="0"/>
    <x v="1"/>
  </r>
  <r>
    <x v="3"/>
    <n v="1185732"/>
    <d v="2021-02-03T00:00:00"/>
    <x v="4"/>
    <x v="39"/>
    <s v="Milwaukee"/>
    <x v="5"/>
    <n v="15"/>
    <n v="250"/>
    <n v="3749.9999999999991"/>
    <n v="1500"/>
    <s v="In-store"/>
    <d v="2024-09-24T00:00:00"/>
    <x v="1"/>
    <n v="2"/>
    <x v="1"/>
    <x v="0"/>
    <x v="1"/>
  </r>
  <r>
    <x v="3"/>
    <n v="1185732"/>
    <d v="2021-03-02T00:00:00"/>
    <x v="4"/>
    <x v="39"/>
    <s v="Milwaukee"/>
    <x v="0"/>
    <n v="20"/>
    <n v="470"/>
    <n v="9400.0000000000018"/>
    <n v="2820"/>
    <s v="In-store"/>
    <d v="2024-09-25T00:00:00"/>
    <x v="1"/>
    <n v="3"/>
    <x v="2"/>
    <x v="0"/>
    <x v="0"/>
  </r>
  <r>
    <x v="3"/>
    <n v="1185732"/>
    <d v="2021-03-02T00:00:00"/>
    <x v="4"/>
    <x v="39"/>
    <s v="Milwaukee"/>
    <x v="1"/>
    <n v="20"/>
    <n v="175"/>
    <n v="3500.0000000000009"/>
    <n v="1225"/>
    <s v="In-store"/>
    <d v="2024-09-26T00:00:00"/>
    <x v="1"/>
    <n v="3"/>
    <x v="2"/>
    <x v="0"/>
    <x v="1"/>
  </r>
  <r>
    <x v="3"/>
    <n v="1185732"/>
    <d v="2021-03-02T00:00:00"/>
    <x v="4"/>
    <x v="39"/>
    <s v="Milwaukee"/>
    <x v="2"/>
    <n v="10"/>
    <n v="225"/>
    <n v="2250.0000000000009"/>
    <n v="675"/>
    <s v="In-store"/>
    <d v="2024-09-27T00:00:00"/>
    <x v="1"/>
    <n v="3"/>
    <x v="2"/>
    <x v="0"/>
    <x v="1"/>
  </r>
  <r>
    <x v="3"/>
    <n v="1185732"/>
    <d v="2021-03-02T00:00:00"/>
    <x v="4"/>
    <x v="39"/>
    <s v="Milwaukee"/>
    <x v="3"/>
    <n v="15"/>
    <n v="75"/>
    <n v="1124.9999999999998"/>
    <n v="337.5"/>
    <s v="In-store"/>
    <d v="2024-09-28T00:00:00"/>
    <x v="1"/>
    <n v="3"/>
    <x v="2"/>
    <x v="0"/>
    <x v="1"/>
  </r>
  <r>
    <x v="3"/>
    <n v="1185732"/>
    <d v="2021-03-02T00:00:00"/>
    <x v="4"/>
    <x v="39"/>
    <s v="Milwaukee"/>
    <x v="4"/>
    <n v="30"/>
    <n v="125"/>
    <n v="3750.0000000000009"/>
    <n v="1875"/>
    <s v="In-store"/>
    <d v="2024-09-29T00:00:00"/>
    <x v="1"/>
    <n v="3"/>
    <x v="2"/>
    <x v="0"/>
    <x v="1"/>
  </r>
  <r>
    <x v="3"/>
    <n v="1185732"/>
    <d v="2021-03-02T00:00:00"/>
    <x v="4"/>
    <x v="39"/>
    <s v="Milwaukee"/>
    <x v="5"/>
    <n v="20"/>
    <n v="225"/>
    <n v="4500.0000000000009"/>
    <n v="1800"/>
    <s v="In-store"/>
    <d v="2024-09-30T00:00:00"/>
    <x v="1"/>
    <n v="3"/>
    <x v="2"/>
    <x v="0"/>
    <x v="1"/>
  </r>
  <r>
    <x v="3"/>
    <n v="1185732"/>
    <d v="2021-04-03T00:00:00"/>
    <x v="4"/>
    <x v="39"/>
    <s v="Milwaukee"/>
    <x v="0"/>
    <n v="20"/>
    <n v="450"/>
    <n v="9000.0000000000018"/>
    <n v="2700"/>
    <s v="In-store"/>
    <d v="2024-10-01T00:00:00"/>
    <x v="1"/>
    <n v="4"/>
    <x v="3"/>
    <x v="0"/>
    <x v="0"/>
  </r>
  <r>
    <x v="3"/>
    <n v="1185732"/>
    <d v="2021-04-03T00:00:00"/>
    <x v="4"/>
    <x v="39"/>
    <s v="Milwaukee"/>
    <x v="1"/>
    <n v="20"/>
    <n v="150"/>
    <n v="3000.0000000000005"/>
    <n v="1050"/>
    <s v="In-store"/>
    <d v="2024-10-02T00:00:00"/>
    <x v="1"/>
    <n v="4"/>
    <x v="3"/>
    <x v="0"/>
    <x v="1"/>
  </r>
  <r>
    <x v="3"/>
    <n v="1185732"/>
    <d v="2021-04-03T00:00:00"/>
    <x v="4"/>
    <x v="39"/>
    <s v="Milwaukee"/>
    <x v="2"/>
    <n v="10"/>
    <n v="150"/>
    <n v="1500.0000000000005"/>
    <n v="450"/>
    <s v="In-store"/>
    <d v="2024-10-03T00:00:00"/>
    <x v="1"/>
    <n v="4"/>
    <x v="3"/>
    <x v="0"/>
    <x v="1"/>
  </r>
  <r>
    <x v="3"/>
    <n v="1185732"/>
    <d v="2021-04-03T00:00:00"/>
    <x v="4"/>
    <x v="39"/>
    <s v="Milwaukee"/>
    <x v="3"/>
    <n v="15"/>
    <n v="75"/>
    <n v="1124.9999999999998"/>
    <n v="337.5"/>
    <s v="In-store"/>
    <d v="2024-10-04T00:00:00"/>
    <x v="1"/>
    <n v="4"/>
    <x v="3"/>
    <x v="0"/>
    <x v="1"/>
  </r>
  <r>
    <x v="3"/>
    <n v="1185732"/>
    <d v="2021-04-03T00:00:00"/>
    <x v="4"/>
    <x v="39"/>
    <s v="Milwaukee"/>
    <x v="4"/>
    <n v="60"/>
    <n v="100"/>
    <n v="6000"/>
    <n v="3000"/>
    <s v="In-store"/>
    <d v="2024-10-05T00:00:00"/>
    <x v="1"/>
    <n v="4"/>
    <x v="3"/>
    <x v="0"/>
    <x v="1"/>
  </r>
  <r>
    <x v="3"/>
    <n v="1185732"/>
    <d v="2021-04-03T00:00:00"/>
    <x v="4"/>
    <x v="39"/>
    <s v="Milwaukee"/>
    <x v="5"/>
    <n v="50"/>
    <n v="225"/>
    <n v="11250"/>
    <n v="4500"/>
    <s v="In-store"/>
    <d v="2024-10-06T00:00:00"/>
    <x v="1"/>
    <n v="4"/>
    <x v="3"/>
    <x v="0"/>
    <x v="1"/>
  </r>
  <r>
    <x v="3"/>
    <n v="1185732"/>
    <d v="2021-05-04T00:00:00"/>
    <x v="4"/>
    <x v="39"/>
    <s v="Milwaukee"/>
    <x v="0"/>
    <n v="60"/>
    <n v="495"/>
    <n v="29700"/>
    <n v="8910"/>
    <s v="In-store"/>
    <d v="2024-10-07T00:00:00"/>
    <x v="1"/>
    <n v="5"/>
    <x v="4"/>
    <x v="0"/>
    <x v="0"/>
  </r>
  <r>
    <x v="3"/>
    <n v="1185732"/>
    <d v="2021-05-04T00:00:00"/>
    <x v="4"/>
    <x v="39"/>
    <s v="Milwaukee"/>
    <x v="1"/>
    <n v="40"/>
    <n v="200"/>
    <n v="8000"/>
    <n v="2800"/>
    <s v="In-store"/>
    <d v="2024-10-08T00:00:00"/>
    <x v="1"/>
    <n v="5"/>
    <x v="4"/>
    <x v="0"/>
    <x v="1"/>
  </r>
  <r>
    <x v="3"/>
    <n v="1185732"/>
    <d v="2021-05-04T00:00:00"/>
    <x v="4"/>
    <x v="39"/>
    <s v="Milwaukee"/>
    <x v="2"/>
    <n v="35"/>
    <n v="175"/>
    <n v="6125"/>
    <n v="1837.5"/>
    <s v="In-store"/>
    <d v="2024-10-09T00:00:00"/>
    <x v="1"/>
    <n v="5"/>
    <x v="4"/>
    <x v="0"/>
    <x v="1"/>
  </r>
  <r>
    <x v="3"/>
    <n v="1185732"/>
    <d v="2021-05-04T00:00:00"/>
    <x v="4"/>
    <x v="39"/>
    <s v="Milwaukee"/>
    <x v="3"/>
    <n v="35"/>
    <n v="150"/>
    <n v="5250"/>
    <n v="1575"/>
    <s v="In-store"/>
    <d v="2024-10-10T00:00:00"/>
    <x v="1"/>
    <n v="5"/>
    <x v="4"/>
    <x v="0"/>
    <x v="1"/>
  </r>
  <r>
    <x v="3"/>
    <n v="1185732"/>
    <d v="2021-05-04T00:00:00"/>
    <x v="4"/>
    <x v="39"/>
    <s v="Milwaukee"/>
    <x v="4"/>
    <n v="45"/>
    <n v="175"/>
    <n v="7874.9999999999982"/>
    <n v="3937.5"/>
    <s v="In-store"/>
    <d v="2024-10-11T00:00:00"/>
    <x v="1"/>
    <n v="5"/>
    <x v="4"/>
    <x v="0"/>
    <x v="1"/>
  </r>
  <r>
    <x v="3"/>
    <n v="1185732"/>
    <d v="2021-05-04T00:00:00"/>
    <x v="4"/>
    <x v="39"/>
    <s v="Milwaukee"/>
    <x v="5"/>
    <n v="50"/>
    <n v="300"/>
    <n v="14999.999999999996"/>
    <n v="6000"/>
    <s v="In-store"/>
    <d v="2024-10-12T00:00:00"/>
    <x v="1"/>
    <n v="5"/>
    <x v="4"/>
    <x v="0"/>
    <x v="1"/>
  </r>
  <r>
    <x v="3"/>
    <n v="1185732"/>
    <d v="2021-06-03T00:00:00"/>
    <x v="4"/>
    <x v="39"/>
    <s v="Milwaukee"/>
    <x v="0"/>
    <n v="35"/>
    <n v="550"/>
    <n v="19250"/>
    <n v="5775"/>
    <s v="In-store"/>
    <d v="2024-10-13T00:00:00"/>
    <x v="1"/>
    <n v="6"/>
    <x v="11"/>
    <x v="0"/>
    <x v="0"/>
  </r>
  <r>
    <x v="3"/>
    <n v="1185732"/>
    <d v="2021-06-03T00:00:00"/>
    <x v="4"/>
    <x v="39"/>
    <s v="Milwaukee"/>
    <x v="1"/>
    <n v="30"/>
    <n v="300"/>
    <n v="9000.0000000000036"/>
    <n v="3150"/>
    <s v="In-store"/>
    <d v="2024-10-14T00:00:00"/>
    <x v="1"/>
    <n v="6"/>
    <x v="11"/>
    <x v="0"/>
    <x v="1"/>
  </r>
  <r>
    <x v="3"/>
    <n v="1185732"/>
    <d v="2021-06-03T00:00:00"/>
    <x v="4"/>
    <x v="39"/>
    <s v="Milwaukee"/>
    <x v="2"/>
    <n v="25"/>
    <n v="200"/>
    <n v="5000.0000000000018"/>
    <n v="1500"/>
    <s v="In-store"/>
    <d v="2024-10-15T00:00:00"/>
    <x v="1"/>
    <n v="6"/>
    <x v="11"/>
    <x v="0"/>
    <x v="1"/>
  </r>
  <r>
    <x v="3"/>
    <n v="1185732"/>
    <d v="2021-06-03T00:00:00"/>
    <x v="4"/>
    <x v="39"/>
    <s v="Milwaukee"/>
    <x v="3"/>
    <n v="25"/>
    <n v="175"/>
    <n v="4375.0000000000018"/>
    <n v="1312.5"/>
    <s v="In-store"/>
    <d v="2024-10-16T00:00:00"/>
    <x v="1"/>
    <n v="6"/>
    <x v="11"/>
    <x v="0"/>
    <x v="1"/>
  </r>
  <r>
    <x v="3"/>
    <n v="1185732"/>
    <d v="2021-06-03T00:00:00"/>
    <x v="4"/>
    <x v="39"/>
    <s v="Milwaukee"/>
    <x v="4"/>
    <n v="35"/>
    <n v="175"/>
    <n v="6125"/>
    <n v="3062.5"/>
    <s v="In-store"/>
    <d v="2024-10-17T00:00:00"/>
    <x v="1"/>
    <n v="6"/>
    <x v="11"/>
    <x v="0"/>
    <x v="1"/>
  </r>
  <r>
    <x v="3"/>
    <n v="1185732"/>
    <d v="2021-06-03T00:00:00"/>
    <x v="4"/>
    <x v="39"/>
    <s v="Milwaukee"/>
    <x v="5"/>
    <n v="55"/>
    <n v="325"/>
    <n v="17875.000000000004"/>
    <n v="7150"/>
    <s v="In-store"/>
    <d v="2024-10-18T00:00:00"/>
    <x v="1"/>
    <n v="6"/>
    <x v="11"/>
    <x v="0"/>
    <x v="1"/>
  </r>
  <r>
    <x v="3"/>
    <n v="1185732"/>
    <d v="2021-07-02T00:00:00"/>
    <x v="4"/>
    <x v="39"/>
    <s v="Milwaukee"/>
    <x v="0"/>
    <n v="50"/>
    <n v="550"/>
    <n v="27500"/>
    <n v="8250"/>
    <s v="In-store"/>
    <d v="2024-10-19T00:00:00"/>
    <x v="1"/>
    <n v="7"/>
    <x v="5"/>
    <x v="0"/>
    <x v="0"/>
  </r>
  <r>
    <x v="3"/>
    <n v="1185732"/>
    <d v="2021-07-02T00:00:00"/>
    <x v="4"/>
    <x v="39"/>
    <s v="Milwaukee"/>
    <x v="1"/>
    <n v="45"/>
    <n v="300"/>
    <n v="13500.000000000004"/>
    <n v="4725"/>
    <s v="In-store"/>
    <d v="2024-10-20T00:00:00"/>
    <x v="1"/>
    <n v="7"/>
    <x v="5"/>
    <x v="0"/>
    <x v="1"/>
  </r>
  <r>
    <x v="3"/>
    <n v="1185732"/>
    <d v="2021-07-02T00:00:00"/>
    <x v="4"/>
    <x v="39"/>
    <s v="Milwaukee"/>
    <x v="2"/>
    <n v="40"/>
    <n v="225"/>
    <n v="9000"/>
    <n v="2700"/>
    <s v="In-store"/>
    <d v="2024-10-21T00:00:00"/>
    <x v="1"/>
    <n v="7"/>
    <x v="5"/>
    <x v="0"/>
    <x v="1"/>
  </r>
  <r>
    <x v="3"/>
    <n v="1185732"/>
    <d v="2021-07-02T00:00:00"/>
    <x v="4"/>
    <x v="39"/>
    <s v="Milwaukee"/>
    <x v="3"/>
    <n v="40"/>
    <n v="175"/>
    <n v="7000"/>
    <n v="2100"/>
    <s v="In-store"/>
    <d v="2024-10-22T00:00:00"/>
    <x v="1"/>
    <n v="7"/>
    <x v="5"/>
    <x v="0"/>
    <x v="1"/>
  </r>
  <r>
    <x v="3"/>
    <n v="1185732"/>
    <d v="2021-07-02T00:00:00"/>
    <x v="4"/>
    <x v="39"/>
    <s v="Milwaukee"/>
    <x v="4"/>
    <n v="50"/>
    <n v="200"/>
    <n v="10000"/>
    <n v="5000"/>
    <s v="In-store"/>
    <d v="2024-10-23T00:00:00"/>
    <x v="1"/>
    <n v="7"/>
    <x v="5"/>
    <x v="0"/>
    <x v="1"/>
  </r>
  <r>
    <x v="3"/>
    <n v="1185732"/>
    <d v="2021-07-02T00:00:00"/>
    <x v="4"/>
    <x v="39"/>
    <s v="Milwaukee"/>
    <x v="5"/>
    <n v="55"/>
    <n v="375"/>
    <n v="20625.000000000004"/>
    <n v="8250"/>
    <s v="In-store"/>
    <d v="2024-10-24T00:00:00"/>
    <x v="1"/>
    <n v="7"/>
    <x v="5"/>
    <x v="0"/>
    <x v="1"/>
  </r>
  <r>
    <x v="3"/>
    <n v="1185732"/>
    <d v="2021-08-03T00:00:00"/>
    <x v="4"/>
    <x v="39"/>
    <s v="Milwaukee"/>
    <x v="0"/>
    <n v="50"/>
    <n v="525"/>
    <n v="26250"/>
    <n v="7875"/>
    <s v="In-store"/>
    <d v="2024-10-25T00:00:00"/>
    <x v="1"/>
    <n v="8"/>
    <x v="6"/>
    <x v="0"/>
    <x v="0"/>
  </r>
  <r>
    <x v="3"/>
    <n v="1185732"/>
    <d v="2021-08-03T00:00:00"/>
    <x v="4"/>
    <x v="39"/>
    <s v="Milwaukee"/>
    <x v="1"/>
    <n v="45"/>
    <n v="300"/>
    <n v="13500.000000000004"/>
    <n v="4725"/>
    <s v="In-store"/>
    <d v="2024-10-26T00:00:00"/>
    <x v="1"/>
    <n v="8"/>
    <x v="6"/>
    <x v="0"/>
    <x v="1"/>
  </r>
  <r>
    <x v="3"/>
    <n v="1185732"/>
    <d v="2021-08-03T00:00:00"/>
    <x v="4"/>
    <x v="39"/>
    <s v="Milwaukee"/>
    <x v="2"/>
    <n v="40"/>
    <n v="225"/>
    <n v="9000"/>
    <n v="2700"/>
    <s v="In-store"/>
    <d v="2024-10-27T00:00:00"/>
    <x v="1"/>
    <n v="8"/>
    <x v="6"/>
    <x v="0"/>
    <x v="1"/>
  </r>
  <r>
    <x v="3"/>
    <n v="1185732"/>
    <d v="2021-08-03T00:00:00"/>
    <x v="4"/>
    <x v="39"/>
    <s v="Milwaukee"/>
    <x v="3"/>
    <n v="40"/>
    <n v="200"/>
    <n v="8000"/>
    <n v="2400"/>
    <s v="In-store"/>
    <d v="2024-10-28T00:00:00"/>
    <x v="1"/>
    <n v="8"/>
    <x v="6"/>
    <x v="0"/>
    <x v="1"/>
  </r>
  <r>
    <x v="3"/>
    <n v="1185732"/>
    <d v="2021-08-03T00:00:00"/>
    <x v="4"/>
    <x v="39"/>
    <s v="Milwaukee"/>
    <x v="4"/>
    <n v="50"/>
    <n v="175"/>
    <n v="8750"/>
    <n v="4375"/>
    <s v="In-store"/>
    <d v="2024-10-29T00:00:00"/>
    <x v="1"/>
    <n v="8"/>
    <x v="6"/>
    <x v="0"/>
    <x v="1"/>
  </r>
  <r>
    <x v="3"/>
    <n v="1185732"/>
    <d v="2021-08-03T00:00:00"/>
    <x v="4"/>
    <x v="39"/>
    <s v="Milwaukee"/>
    <x v="5"/>
    <n v="55"/>
    <n v="350"/>
    <n v="19250.000000000004"/>
    <n v="7700"/>
    <s v="In-store"/>
    <d v="2024-10-30T00:00:00"/>
    <x v="1"/>
    <n v="8"/>
    <x v="6"/>
    <x v="0"/>
    <x v="1"/>
  </r>
  <r>
    <x v="3"/>
    <n v="1185732"/>
    <d v="2021-09-04T00:00:00"/>
    <x v="4"/>
    <x v="39"/>
    <s v="Milwaukee"/>
    <x v="0"/>
    <n v="35"/>
    <n v="475"/>
    <n v="16625"/>
    <n v="4987.5"/>
    <s v="In-store"/>
    <d v="2024-10-31T00:00:00"/>
    <x v="1"/>
    <n v="9"/>
    <x v="7"/>
    <x v="0"/>
    <x v="0"/>
  </r>
  <r>
    <x v="3"/>
    <n v="1185732"/>
    <d v="2021-09-04T00:00:00"/>
    <x v="4"/>
    <x v="39"/>
    <s v="Milwaukee"/>
    <x v="1"/>
    <n v="30"/>
    <n v="250"/>
    <n v="7500.0000000000027"/>
    <n v="2625"/>
    <s v="In-store"/>
    <d v="2024-11-01T00:00:00"/>
    <x v="1"/>
    <n v="9"/>
    <x v="7"/>
    <x v="0"/>
    <x v="1"/>
  </r>
  <r>
    <x v="3"/>
    <n v="1185732"/>
    <d v="2021-09-04T00:00:00"/>
    <x v="4"/>
    <x v="39"/>
    <s v="Milwaukee"/>
    <x v="2"/>
    <n v="25"/>
    <n v="150"/>
    <n v="3750.0000000000009"/>
    <n v="1125"/>
    <s v="In-store"/>
    <d v="2024-11-02T00:00:00"/>
    <x v="1"/>
    <n v="9"/>
    <x v="7"/>
    <x v="0"/>
    <x v="1"/>
  </r>
  <r>
    <x v="3"/>
    <n v="1185732"/>
    <d v="2021-09-04T00:00:00"/>
    <x v="4"/>
    <x v="39"/>
    <s v="Milwaukee"/>
    <x v="3"/>
    <n v="25"/>
    <n v="125"/>
    <n v="3125.0000000000009"/>
    <n v="937.5"/>
    <s v="In-store"/>
    <d v="2024-11-03T00:00:00"/>
    <x v="1"/>
    <n v="9"/>
    <x v="7"/>
    <x v="0"/>
    <x v="1"/>
  </r>
  <r>
    <x v="3"/>
    <n v="1185732"/>
    <d v="2021-09-04T00:00:00"/>
    <x v="4"/>
    <x v="39"/>
    <s v="Milwaukee"/>
    <x v="4"/>
    <n v="35"/>
    <n v="125"/>
    <n v="4375"/>
    <n v="2187.5"/>
    <s v="In-store"/>
    <d v="2024-11-04T00:00:00"/>
    <x v="1"/>
    <n v="9"/>
    <x v="7"/>
    <x v="0"/>
    <x v="1"/>
  </r>
  <r>
    <x v="3"/>
    <n v="1185732"/>
    <d v="2021-09-04T00:00:00"/>
    <x v="4"/>
    <x v="39"/>
    <s v="Milwaukee"/>
    <x v="5"/>
    <n v="40"/>
    <n v="200"/>
    <n v="8000"/>
    <n v="3200"/>
    <s v="In-store"/>
    <d v="2024-11-05T00:00:00"/>
    <x v="1"/>
    <n v="9"/>
    <x v="7"/>
    <x v="0"/>
    <x v="1"/>
  </r>
  <r>
    <x v="3"/>
    <n v="1185732"/>
    <d v="2021-10-03T00:00:00"/>
    <x v="4"/>
    <x v="39"/>
    <s v="Milwaukee"/>
    <x v="0"/>
    <n v="45"/>
    <n v="375"/>
    <n v="16874.999999999996"/>
    <n v="5062.5"/>
    <s v="In-store"/>
    <d v="2024-11-06T00:00:00"/>
    <x v="1"/>
    <n v="10"/>
    <x v="8"/>
    <x v="0"/>
    <x v="0"/>
  </r>
  <r>
    <x v="3"/>
    <n v="1185732"/>
    <d v="2021-10-03T00:00:00"/>
    <x v="4"/>
    <x v="39"/>
    <s v="Milwaukee"/>
    <x v="1"/>
    <n v="35"/>
    <n v="225"/>
    <n v="7875"/>
    <n v="2756.25"/>
    <s v="In-store"/>
    <d v="2024-11-07T00:00:00"/>
    <x v="1"/>
    <n v="10"/>
    <x v="8"/>
    <x v="0"/>
    <x v="1"/>
  </r>
  <r>
    <x v="3"/>
    <n v="1185732"/>
    <d v="2021-10-03T00:00:00"/>
    <x v="4"/>
    <x v="39"/>
    <s v="Milwaukee"/>
    <x v="2"/>
    <n v="35"/>
    <n v="125"/>
    <n v="4375"/>
    <n v="1312.5"/>
    <s v="In-store"/>
    <d v="2024-11-08T00:00:00"/>
    <x v="1"/>
    <n v="10"/>
    <x v="8"/>
    <x v="0"/>
    <x v="1"/>
  </r>
  <r>
    <x v="3"/>
    <n v="1185732"/>
    <d v="2021-10-03T00:00:00"/>
    <x v="4"/>
    <x v="39"/>
    <s v="Milwaukee"/>
    <x v="3"/>
    <n v="35"/>
    <n v="125"/>
    <n v="4375"/>
    <n v="1312.5"/>
    <s v="In-store"/>
    <d v="2024-11-09T00:00:00"/>
    <x v="1"/>
    <n v="10"/>
    <x v="8"/>
    <x v="0"/>
    <x v="1"/>
  </r>
  <r>
    <x v="3"/>
    <n v="1185732"/>
    <d v="2021-10-03T00:00:00"/>
    <x v="4"/>
    <x v="39"/>
    <s v="Milwaukee"/>
    <x v="4"/>
    <n v="45"/>
    <n v="125"/>
    <n v="5624.9999999999991"/>
    <n v="2812.5"/>
    <s v="In-store"/>
    <d v="2024-11-10T00:00:00"/>
    <x v="1"/>
    <n v="10"/>
    <x v="8"/>
    <x v="0"/>
    <x v="1"/>
  </r>
  <r>
    <x v="3"/>
    <n v="1185732"/>
    <d v="2021-10-03T00:00:00"/>
    <x v="4"/>
    <x v="39"/>
    <s v="Milwaukee"/>
    <x v="5"/>
    <n v="50"/>
    <n v="250"/>
    <n v="12499.999999999996"/>
    <n v="5000"/>
    <s v="In-store"/>
    <d v="2024-11-11T00:00:00"/>
    <x v="1"/>
    <n v="10"/>
    <x v="8"/>
    <x v="0"/>
    <x v="1"/>
  </r>
  <r>
    <x v="3"/>
    <n v="1185732"/>
    <d v="2021-11-03T00:00:00"/>
    <x v="4"/>
    <x v="39"/>
    <s v="Milwaukee"/>
    <x v="0"/>
    <n v="45"/>
    <n v="400"/>
    <n v="17999.999999999996"/>
    <n v="5400"/>
    <s v="In-store"/>
    <d v="2024-11-12T00:00:00"/>
    <x v="1"/>
    <n v="11"/>
    <x v="9"/>
    <x v="0"/>
    <x v="0"/>
  </r>
  <r>
    <x v="3"/>
    <n v="1185732"/>
    <d v="2021-11-03T00:00:00"/>
    <x v="4"/>
    <x v="39"/>
    <s v="Milwaukee"/>
    <x v="1"/>
    <n v="35"/>
    <n v="300"/>
    <n v="10500"/>
    <n v="3675"/>
    <s v="In-store"/>
    <d v="2024-11-13T00:00:00"/>
    <x v="1"/>
    <n v="11"/>
    <x v="9"/>
    <x v="0"/>
    <x v="1"/>
  </r>
  <r>
    <x v="3"/>
    <n v="1185732"/>
    <d v="2021-11-03T00:00:00"/>
    <x v="4"/>
    <x v="39"/>
    <s v="Milwaukee"/>
    <x v="2"/>
    <n v="35"/>
    <n v="245"/>
    <n v="8575"/>
    <n v="2572.5"/>
    <s v="In-store"/>
    <d v="2024-11-14T00:00:00"/>
    <x v="1"/>
    <n v="11"/>
    <x v="9"/>
    <x v="0"/>
    <x v="1"/>
  </r>
  <r>
    <x v="3"/>
    <n v="1185732"/>
    <d v="2021-11-03T00:00:00"/>
    <x v="4"/>
    <x v="39"/>
    <s v="Milwaukee"/>
    <x v="3"/>
    <n v="35"/>
    <n v="225"/>
    <n v="7875"/>
    <n v="2362.5"/>
    <s v="In-store"/>
    <d v="2024-11-15T00:00:00"/>
    <x v="1"/>
    <n v="11"/>
    <x v="9"/>
    <x v="0"/>
    <x v="1"/>
  </r>
  <r>
    <x v="3"/>
    <n v="1185732"/>
    <d v="2021-11-03T00:00:00"/>
    <x v="4"/>
    <x v="39"/>
    <s v="Milwaukee"/>
    <x v="4"/>
    <n v="60"/>
    <n v="200"/>
    <n v="12000"/>
    <n v="6000"/>
    <s v="In-store"/>
    <d v="2024-11-16T00:00:00"/>
    <x v="1"/>
    <n v="11"/>
    <x v="9"/>
    <x v="0"/>
    <x v="1"/>
  </r>
  <r>
    <x v="3"/>
    <n v="1185732"/>
    <d v="2021-11-03T00:00:00"/>
    <x v="4"/>
    <x v="39"/>
    <s v="Milwaukee"/>
    <x v="5"/>
    <n v="65"/>
    <n v="300"/>
    <n v="19499.999999999996"/>
    <n v="7800"/>
    <s v="In-store"/>
    <d v="2024-11-17T00:00:00"/>
    <x v="1"/>
    <n v="11"/>
    <x v="9"/>
    <x v="0"/>
    <x v="1"/>
  </r>
  <r>
    <x v="3"/>
    <n v="1185732"/>
    <d v="2021-12-02T00:00:00"/>
    <x v="4"/>
    <x v="39"/>
    <s v="Milwaukee"/>
    <x v="0"/>
    <n v="60"/>
    <n v="550"/>
    <n v="33000"/>
    <n v="9900"/>
    <s v="In-store"/>
    <d v="2024-11-18T00:00:00"/>
    <x v="1"/>
    <n v="12"/>
    <x v="10"/>
    <x v="0"/>
    <x v="0"/>
  </r>
  <r>
    <x v="3"/>
    <n v="1185732"/>
    <d v="2021-12-02T00:00:00"/>
    <x v="4"/>
    <x v="39"/>
    <s v="Milwaukee"/>
    <x v="1"/>
    <n v="50"/>
    <n v="350"/>
    <n v="17500"/>
    <n v="6125"/>
    <s v="In-store"/>
    <d v="2024-11-19T00:00:00"/>
    <x v="1"/>
    <n v="12"/>
    <x v="10"/>
    <x v="0"/>
    <x v="1"/>
  </r>
  <r>
    <x v="3"/>
    <n v="1185732"/>
    <d v="2021-12-02T00:00:00"/>
    <x v="4"/>
    <x v="39"/>
    <s v="Milwaukee"/>
    <x v="2"/>
    <n v="50"/>
    <n v="300"/>
    <n v="15000"/>
    <n v="4500"/>
    <s v="In-store"/>
    <d v="2024-11-20T00:00:00"/>
    <x v="1"/>
    <n v="12"/>
    <x v="10"/>
    <x v="0"/>
    <x v="1"/>
  </r>
  <r>
    <x v="3"/>
    <n v="1185732"/>
    <d v="2021-12-02T00:00:00"/>
    <x v="4"/>
    <x v="39"/>
    <s v="Milwaukee"/>
    <x v="3"/>
    <n v="50"/>
    <n v="250"/>
    <n v="12500"/>
    <n v="3750"/>
    <s v="In-store"/>
    <d v="2024-11-21T00:00:00"/>
    <x v="1"/>
    <n v="12"/>
    <x v="10"/>
    <x v="0"/>
    <x v="1"/>
  </r>
  <r>
    <x v="3"/>
    <n v="1185732"/>
    <d v="2021-12-02T00:00:00"/>
    <x v="4"/>
    <x v="39"/>
    <s v="Milwaukee"/>
    <x v="4"/>
    <n v="60"/>
    <n v="250"/>
    <n v="15000"/>
    <n v="7500"/>
    <s v="In-store"/>
    <d v="2024-11-22T00:00:00"/>
    <x v="1"/>
    <n v="12"/>
    <x v="10"/>
    <x v="0"/>
    <x v="1"/>
  </r>
  <r>
    <x v="3"/>
    <n v="1185732"/>
    <d v="2021-12-02T00:00:00"/>
    <x v="4"/>
    <x v="39"/>
    <s v="Milwaukee"/>
    <x v="5"/>
    <n v="65"/>
    <n v="350"/>
    <n v="22749.999999999993"/>
    <n v="9100"/>
    <s v="In-store"/>
    <d v="2024-11-23T00:00:00"/>
    <x v="1"/>
    <n v="12"/>
    <x v="10"/>
    <x v="0"/>
    <x v="1"/>
  </r>
  <r>
    <x v="3"/>
    <n v="1185732"/>
    <d v="2021-01-10T00:00:00"/>
    <x v="4"/>
    <x v="39"/>
    <s v="Milwaukee"/>
    <x v="0"/>
    <n v="35"/>
    <n v="500"/>
    <n v="17500"/>
    <n v="7000"/>
    <s v="In-store"/>
    <d v="2024-11-24T00:00:00"/>
    <x v="1"/>
    <n v="1"/>
    <x v="0"/>
    <x v="0"/>
    <x v="0"/>
  </r>
  <r>
    <x v="3"/>
    <n v="1185732"/>
    <d v="2021-01-10T00:00:00"/>
    <x v="4"/>
    <x v="39"/>
    <s v="Milwaukee"/>
    <x v="1"/>
    <n v="35"/>
    <n v="300"/>
    <n v="10500"/>
    <n v="4200"/>
    <s v="In-store"/>
    <d v="2024-11-25T00:00:00"/>
    <x v="1"/>
    <n v="1"/>
    <x v="0"/>
    <x v="0"/>
    <x v="1"/>
  </r>
  <r>
    <x v="3"/>
    <n v="1185732"/>
    <d v="2021-01-10T00:00:00"/>
    <x v="4"/>
    <x v="39"/>
    <s v="Milwaukee"/>
    <x v="2"/>
    <n v="25"/>
    <n v="300"/>
    <n v="7500.0000000000018"/>
    <n v="2625"/>
    <s v="In-store"/>
    <d v="2024-11-26T00:00:00"/>
    <x v="1"/>
    <n v="1"/>
    <x v="0"/>
    <x v="0"/>
    <x v="1"/>
  </r>
  <r>
    <x v="3"/>
    <n v="1185732"/>
    <d v="2021-01-10T00:00:00"/>
    <x v="4"/>
    <x v="39"/>
    <s v="Milwaukee"/>
    <x v="3"/>
    <n v="30"/>
    <n v="150"/>
    <n v="4500.0000000000009"/>
    <n v="1575"/>
    <s v="In-store"/>
    <d v="2024-11-27T00:00:00"/>
    <x v="1"/>
    <n v="1"/>
    <x v="0"/>
    <x v="0"/>
    <x v="1"/>
  </r>
  <r>
    <x v="3"/>
    <n v="1185732"/>
    <d v="2021-01-10T00:00:00"/>
    <x v="4"/>
    <x v="39"/>
    <s v="Milwaukee"/>
    <x v="4"/>
    <n v="45"/>
    <n v="200"/>
    <n v="8999.9999999999982"/>
    <n v="2700"/>
    <s v="In-store"/>
    <d v="2024-11-28T00:00:00"/>
    <x v="1"/>
    <n v="1"/>
    <x v="0"/>
    <x v="0"/>
    <x v="1"/>
  </r>
  <r>
    <x v="3"/>
    <n v="1185732"/>
    <d v="2021-01-10T00:00:00"/>
    <x v="4"/>
    <x v="39"/>
    <s v="Milwaukee"/>
    <x v="5"/>
    <n v="35"/>
    <n v="300"/>
    <n v="10500"/>
    <n v="4200"/>
    <s v="In-store"/>
    <d v="2024-11-29T00:00:00"/>
    <x v="1"/>
    <n v="1"/>
    <x v="0"/>
    <x v="0"/>
    <x v="1"/>
  </r>
  <r>
    <x v="3"/>
    <n v="1185732"/>
    <d v="2021-02-10T00:00:00"/>
    <x v="4"/>
    <x v="39"/>
    <s v="Milwaukee"/>
    <x v="0"/>
    <n v="35"/>
    <n v="550"/>
    <n v="19250"/>
    <n v="7700"/>
    <s v="In-store"/>
    <d v="2024-11-30T00:00:00"/>
    <x v="1"/>
    <n v="2"/>
    <x v="1"/>
    <x v="0"/>
    <x v="0"/>
  </r>
  <r>
    <x v="3"/>
    <n v="1185732"/>
    <d v="2021-02-10T00:00:00"/>
    <x v="4"/>
    <x v="39"/>
    <s v="Milwaukee"/>
    <x v="1"/>
    <n v="35"/>
    <n v="200"/>
    <n v="7000"/>
    <n v="2800"/>
    <s v="In-store"/>
    <d v="2024-12-01T00:00:00"/>
    <x v="1"/>
    <n v="2"/>
    <x v="1"/>
    <x v="0"/>
    <x v="1"/>
  </r>
  <r>
    <x v="3"/>
    <n v="1185732"/>
    <d v="2021-02-10T00:00:00"/>
    <x v="4"/>
    <x v="39"/>
    <s v="Milwaukee"/>
    <x v="2"/>
    <n v="25"/>
    <n v="250"/>
    <n v="6250.0000000000018"/>
    <n v="2187.5"/>
    <s v="In-store"/>
    <d v="2024-12-02T00:00:00"/>
    <x v="1"/>
    <n v="2"/>
    <x v="1"/>
    <x v="0"/>
    <x v="1"/>
  </r>
  <r>
    <x v="3"/>
    <n v="1185732"/>
    <d v="2021-02-10T00:00:00"/>
    <x v="4"/>
    <x v="40"/>
    <s v="Indianapolis"/>
    <x v="3"/>
    <n v="30"/>
    <n v="125"/>
    <n v="3750.0000000000009"/>
    <n v="1312.5"/>
    <s v="In-store"/>
    <d v="2024-12-03T00:00:00"/>
    <x v="1"/>
    <n v="2"/>
    <x v="1"/>
    <x v="0"/>
    <x v="1"/>
  </r>
  <r>
    <x v="3"/>
    <n v="1185732"/>
    <d v="2021-02-10T00:00:00"/>
    <x v="4"/>
    <x v="40"/>
    <s v="Indianapolis"/>
    <x v="4"/>
    <n v="45"/>
    <n v="200"/>
    <n v="8999.9999999999982"/>
    <n v="2700"/>
    <s v="In-store"/>
    <d v="2024-12-04T00:00:00"/>
    <x v="1"/>
    <n v="2"/>
    <x v="1"/>
    <x v="0"/>
    <x v="1"/>
  </r>
  <r>
    <x v="3"/>
    <n v="1185732"/>
    <d v="2021-02-10T00:00:00"/>
    <x v="4"/>
    <x v="40"/>
    <s v="Indianapolis"/>
    <x v="5"/>
    <n v="20"/>
    <n v="300"/>
    <n v="5999.9999999999991"/>
    <n v="2400"/>
    <s v="In-store"/>
    <d v="2024-12-05T00:00:00"/>
    <x v="1"/>
    <n v="2"/>
    <x v="1"/>
    <x v="0"/>
    <x v="1"/>
  </r>
  <r>
    <x v="3"/>
    <n v="1185732"/>
    <d v="2021-03-09T00:00:00"/>
    <x v="4"/>
    <x v="40"/>
    <s v="Indianapolis"/>
    <x v="0"/>
    <n v="25"/>
    <n v="520"/>
    <n v="13000.000000000004"/>
    <n v="5200"/>
    <s v="In-store"/>
    <d v="2024-12-06T00:00:00"/>
    <x v="1"/>
    <n v="3"/>
    <x v="2"/>
    <x v="0"/>
    <x v="0"/>
  </r>
  <r>
    <x v="3"/>
    <n v="1185732"/>
    <d v="2021-03-09T00:00:00"/>
    <x v="4"/>
    <x v="40"/>
    <s v="Indianapolis"/>
    <x v="1"/>
    <n v="25"/>
    <n v="225"/>
    <n v="5625.0000000000018"/>
    <n v="2250"/>
    <s v="In-store"/>
    <d v="2024-12-07T00:00:00"/>
    <x v="1"/>
    <n v="3"/>
    <x v="2"/>
    <x v="0"/>
    <x v="1"/>
  </r>
  <r>
    <x v="3"/>
    <n v="1185732"/>
    <d v="2021-03-09T00:00:00"/>
    <x v="4"/>
    <x v="40"/>
    <s v="Indianapolis"/>
    <x v="2"/>
    <n v="15"/>
    <n v="275"/>
    <n v="4125.0000000000009"/>
    <n v="1443.75"/>
    <s v="In-store"/>
    <d v="2024-12-08T00:00:00"/>
    <x v="1"/>
    <n v="3"/>
    <x v="2"/>
    <x v="0"/>
    <x v="1"/>
  </r>
  <r>
    <x v="3"/>
    <n v="1185732"/>
    <d v="2021-03-09T00:00:00"/>
    <x v="4"/>
    <x v="40"/>
    <s v="Indianapolis"/>
    <x v="3"/>
    <n v="20"/>
    <n v="125"/>
    <n v="2499.9999999999995"/>
    <n v="875"/>
    <s v="In-store"/>
    <d v="2024-12-09T00:00:00"/>
    <x v="1"/>
    <n v="3"/>
    <x v="2"/>
    <x v="0"/>
    <x v="1"/>
  </r>
  <r>
    <x v="3"/>
    <n v="1185732"/>
    <d v="2021-03-09T00:00:00"/>
    <x v="4"/>
    <x v="40"/>
    <s v="Indianapolis"/>
    <x v="4"/>
    <n v="35"/>
    <n v="175"/>
    <n v="6125"/>
    <n v="1837.5"/>
    <s v="In-store"/>
    <d v="2024-12-10T00:00:00"/>
    <x v="1"/>
    <n v="3"/>
    <x v="2"/>
    <x v="0"/>
    <x v="1"/>
  </r>
  <r>
    <x v="3"/>
    <n v="1185732"/>
    <d v="2021-03-09T00:00:00"/>
    <x v="4"/>
    <x v="40"/>
    <s v="Indianapolis"/>
    <x v="5"/>
    <n v="25"/>
    <n v="275"/>
    <n v="6875.0000000000018"/>
    <n v="2750"/>
    <s v="In-store"/>
    <d v="2024-12-11T00:00:00"/>
    <x v="1"/>
    <n v="3"/>
    <x v="2"/>
    <x v="0"/>
    <x v="1"/>
  </r>
  <r>
    <x v="3"/>
    <n v="1185732"/>
    <d v="2021-04-10T00:00:00"/>
    <x v="4"/>
    <x v="40"/>
    <s v="Indianapolis"/>
    <x v="0"/>
    <n v="25"/>
    <n v="500"/>
    <n v="12500.000000000004"/>
    <n v="5000"/>
    <s v="In-store"/>
    <d v="2024-12-12T00:00:00"/>
    <x v="1"/>
    <n v="4"/>
    <x v="3"/>
    <x v="0"/>
    <x v="0"/>
  </r>
  <r>
    <x v="3"/>
    <n v="1185732"/>
    <d v="2021-04-10T00:00:00"/>
    <x v="4"/>
    <x v="40"/>
    <s v="Indianapolis"/>
    <x v="1"/>
    <n v="25"/>
    <n v="200"/>
    <n v="5000.0000000000018"/>
    <n v="2000"/>
    <s v="In-store"/>
    <d v="2024-12-13T00:00:00"/>
    <x v="1"/>
    <n v="4"/>
    <x v="3"/>
    <x v="0"/>
    <x v="1"/>
  </r>
  <r>
    <x v="3"/>
    <n v="1185732"/>
    <d v="2021-04-10T00:00:00"/>
    <x v="4"/>
    <x v="40"/>
    <s v="Indianapolis"/>
    <x v="2"/>
    <n v="15"/>
    <n v="200"/>
    <n v="3000.0000000000005"/>
    <n v="1050"/>
    <s v="In-store"/>
    <d v="2024-12-14T00:00:00"/>
    <x v="1"/>
    <n v="4"/>
    <x v="3"/>
    <x v="0"/>
    <x v="1"/>
  </r>
  <r>
    <x v="3"/>
    <n v="1185732"/>
    <d v="2021-04-10T00:00:00"/>
    <x v="4"/>
    <x v="40"/>
    <s v="Indianapolis"/>
    <x v="3"/>
    <n v="20"/>
    <n v="125"/>
    <n v="2499.9999999999995"/>
    <n v="875"/>
    <s v="In-store"/>
    <d v="2024-12-15T00:00:00"/>
    <x v="1"/>
    <n v="4"/>
    <x v="3"/>
    <x v="0"/>
    <x v="1"/>
  </r>
  <r>
    <x v="3"/>
    <n v="1185732"/>
    <d v="2021-04-10T00:00:00"/>
    <x v="4"/>
    <x v="40"/>
    <s v="Indianapolis"/>
    <x v="4"/>
    <n v="65"/>
    <n v="150"/>
    <n v="9750"/>
    <n v="2925"/>
    <s v="In-store"/>
    <d v="2024-12-16T00:00:00"/>
    <x v="1"/>
    <n v="4"/>
    <x v="3"/>
    <x v="0"/>
    <x v="1"/>
  </r>
  <r>
    <x v="3"/>
    <n v="1185732"/>
    <d v="2021-04-10T00:00:00"/>
    <x v="4"/>
    <x v="40"/>
    <s v="Indianapolis"/>
    <x v="5"/>
    <n v="50"/>
    <n v="275"/>
    <n v="13750"/>
    <n v="5500"/>
    <s v="In-store"/>
    <d v="2024-12-17T00:00:00"/>
    <x v="1"/>
    <n v="4"/>
    <x v="3"/>
    <x v="0"/>
    <x v="1"/>
  </r>
  <r>
    <x v="3"/>
    <n v="1185732"/>
    <d v="2021-05-11T00:00:00"/>
    <x v="4"/>
    <x v="40"/>
    <s v="Indianapolis"/>
    <x v="0"/>
    <n v="60"/>
    <n v="545"/>
    <n v="32700"/>
    <n v="13080"/>
    <s v="In-store"/>
    <d v="2024-12-18T00:00:00"/>
    <x v="1"/>
    <n v="5"/>
    <x v="4"/>
    <x v="0"/>
    <x v="0"/>
  </r>
  <r>
    <x v="3"/>
    <n v="1185732"/>
    <d v="2021-05-11T00:00:00"/>
    <x v="4"/>
    <x v="40"/>
    <s v="Indianapolis"/>
    <x v="1"/>
    <n v="40"/>
    <n v="250"/>
    <n v="10000"/>
    <n v="4000"/>
    <s v="In-store"/>
    <d v="2024-12-19T00:00:00"/>
    <x v="1"/>
    <n v="5"/>
    <x v="4"/>
    <x v="0"/>
    <x v="1"/>
  </r>
  <r>
    <x v="3"/>
    <n v="1185732"/>
    <d v="2021-05-11T00:00:00"/>
    <x v="4"/>
    <x v="40"/>
    <s v="Indianapolis"/>
    <x v="2"/>
    <n v="35"/>
    <n v="225"/>
    <n v="7875"/>
    <n v="2756.25"/>
    <s v="In-store"/>
    <d v="2024-12-20T00:00:00"/>
    <x v="1"/>
    <n v="5"/>
    <x v="4"/>
    <x v="0"/>
    <x v="1"/>
  </r>
  <r>
    <x v="3"/>
    <n v="1185732"/>
    <d v="2021-05-11T00:00:00"/>
    <x v="4"/>
    <x v="40"/>
    <s v="Indianapolis"/>
    <x v="3"/>
    <n v="35"/>
    <n v="175"/>
    <n v="6125"/>
    <n v="2143.75"/>
    <s v="In-store"/>
    <d v="2024-12-21T00:00:00"/>
    <x v="1"/>
    <n v="5"/>
    <x v="4"/>
    <x v="0"/>
    <x v="1"/>
  </r>
  <r>
    <x v="3"/>
    <n v="1185732"/>
    <d v="2021-05-11T00:00:00"/>
    <x v="4"/>
    <x v="40"/>
    <s v="Indianapolis"/>
    <x v="4"/>
    <n v="45"/>
    <n v="200"/>
    <n v="8999.9999999999982"/>
    <n v="2700"/>
    <s v="In-store"/>
    <d v="2024-12-22T00:00:00"/>
    <x v="1"/>
    <n v="5"/>
    <x v="4"/>
    <x v="0"/>
    <x v="1"/>
  </r>
  <r>
    <x v="3"/>
    <n v="1185732"/>
    <d v="2021-05-11T00:00:00"/>
    <x v="4"/>
    <x v="40"/>
    <s v="Indianapolis"/>
    <x v="5"/>
    <n v="55"/>
    <n v="325"/>
    <n v="17874.999999999996"/>
    <n v="7150"/>
    <s v="In-store"/>
    <d v="2024-12-23T00:00:00"/>
    <x v="1"/>
    <n v="5"/>
    <x v="4"/>
    <x v="0"/>
    <x v="1"/>
  </r>
  <r>
    <x v="3"/>
    <n v="1185732"/>
    <d v="2021-06-10T00:00:00"/>
    <x v="4"/>
    <x v="40"/>
    <s v="Indianapolis"/>
    <x v="0"/>
    <n v="40"/>
    <n v="575"/>
    <n v="23000"/>
    <n v="9200"/>
    <s v="In-store"/>
    <d v="2024-12-24T00:00:00"/>
    <x v="1"/>
    <n v="6"/>
    <x v="11"/>
    <x v="0"/>
    <x v="0"/>
  </r>
  <r>
    <x v="3"/>
    <n v="1185732"/>
    <d v="2021-06-10T00:00:00"/>
    <x v="4"/>
    <x v="40"/>
    <s v="Indianapolis"/>
    <x v="1"/>
    <n v="35"/>
    <n v="325"/>
    <n v="11375.000000000004"/>
    <n v="4550"/>
    <s v="In-store"/>
    <d v="2024-12-25T00:00:00"/>
    <x v="1"/>
    <n v="6"/>
    <x v="11"/>
    <x v="0"/>
    <x v="1"/>
  </r>
  <r>
    <x v="3"/>
    <n v="1185732"/>
    <d v="2021-06-10T00:00:00"/>
    <x v="4"/>
    <x v="40"/>
    <s v="Indianapolis"/>
    <x v="2"/>
    <n v="30"/>
    <n v="200"/>
    <n v="6000.0000000000009"/>
    <n v="2100"/>
    <s v="In-store"/>
    <d v="2024-12-26T00:00:00"/>
    <x v="1"/>
    <n v="6"/>
    <x v="11"/>
    <x v="0"/>
    <x v="1"/>
  </r>
  <r>
    <x v="3"/>
    <n v="1185732"/>
    <d v="2021-06-10T00:00:00"/>
    <x v="4"/>
    <x v="40"/>
    <s v="Indianapolis"/>
    <x v="3"/>
    <n v="30"/>
    <n v="175"/>
    <n v="5250.0000000000009"/>
    <n v="1837.5"/>
    <s v="In-store"/>
    <d v="2024-12-27T00:00:00"/>
    <x v="1"/>
    <n v="6"/>
    <x v="11"/>
    <x v="0"/>
    <x v="1"/>
  </r>
  <r>
    <x v="3"/>
    <n v="1185732"/>
    <d v="2021-06-10T00:00:00"/>
    <x v="4"/>
    <x v="40"/>
    <s v="Indianapolis"/>
    <x v="4"/>
    <n v="40"/>
    <n v="175"/>
    <n v="7000"/>
    <n v="2100"/>
    <s v="In-store"/>
    <d v="2024-12-28T00:00:00"/>
    <x v="1"/>
    <n v="6"/>
    <x v="11"/>
    <x v="0"/>
    <x v="1"/>
  </r>
  <r>
    <x v="3"/>
    <n v="1185732"/>
    <d v="2021-06-10T00:00:00"/>
    <x v="4"/>
    <x v="40"/>
    <s v="Indianapolis"/>
    <x v="5"/>
    <n v="60"/>
    <n v="325"/>
    <n v="19500.000000000004"/>
    <n v="7800"/>
    <s v="In-store"/>
    <d v="2024-12-29T00:00:00"/>
    <x v="1"/>
    <n v="6"/>
    <x v="11"/>
    <x v="0"/>
    <x v="1"/>
  </r>
  <r>
    <x v="3"/>
    <n v="1185732"/>
    <d v="2021-07-09T00:00:00"/>
    <x v="4"/>
    <x v="40"/>
    <s v="Indianapolis"/>
    <x v="0"/>
    <n v="55"/>
    <n v="550"/>
    <n v="30250.000000000007"/>
    <n v="12100"/>
    <s v="In-store"/>
    <d v="2024-12-30T00:00:00"/>
    <x v="1"/>
    <n v="7"/>
    <x v="5"/>
    <x v="0"/>
    <x v="0"/>
  </r>
  <r>
    <x v="3"/>
    <n v="1185732"/>
    <d v="2021-07-09T00:00:00"/>
    <x v="4"/>
    <x v="40"/>
    <s v="Indianapolis"/>
    <x v="1"/>
    <n v="50"/>
    <n v="300"/>
    <n v="15000.000000000004"/>
    <n v="6000"/>
    <s v="In-store"/>
    <d v="2024-12-31T00:00:00"/>
    <x v="1"/>
    <n v="7"/>
    <x v="5"/>
    <x v="0"/>
    <x v="1"/>
  </r>
  <r>
    <x v="3"/>
    <n v="1185732"/>
    <d v="2021-07-09T00:00:00"/>
    <x v="4"/>
    <x v="40"/>
    <s v="Indianapolis"/>
    <x v="2"/>
    <n v="45"/>
    <n v="225"/>
    <n v="10125"/>
    <n v="3543.75"/>
    <s v="In-store"/>
    <d v="2025-01-01T00:00:00"/>
    <x v="1"/>
    <n v="7"/>
    <x v="5"/>
    <x v="0"/>
    <x v="1"/>
  </r>
  <r>
    <x v="3"/>
    <n v="1185732"/>
    <d v="2021-07-09T00:00:00"/>
    <x v="4"/>
    <x v="40"/>
    <s v="Indianapolis"/>
    <x v="3"/>
    <n v="45"/>
    <n v="175"/>
    <n v="7875"/>
    <n v="2756.25"/>
    <s v="In-store"/>
    <d v="2025-01-02T00:00:00"/>
    <x v="1"/>
    <n v="7"/>
    <x v="5"/>
    <x v="0"/>
    <x v="1"/>
  </r>
  <r>
    <x v="3"/>
    <n v="1185732"/>
    <d v="2021-07-09T00:00:00"/>
    <x v="4"/>
    <x v="40"/>
    <s v="Indianapolis"/>
    <x v="4"/>
    <n v="55"/>
    <n v="200"/>
    <n v="11000.000000000002"/>
    <n v="3300"/>
    <s v="In-store"/>
    <d v="2025-01-03T00:00:00"/>
    <x v="1"/>
    <n v="7"/>
    <x v="5"/>
    <x v="0"/>
    <x v="1"/>
  </r>
  <r>
    <x v="3"/>
    <n v="1185732"/>
    <d v="2021-07-09T00:00:00"/>
    <x v="4"/>
    <x v="40"/>
    <s v="Indianapolis"/>
    <x v="5"/>
    <n v="60"/>
    <n v="375"/>
    <n v="22500.000000000004"/>
    <n v="9000"/>
    <s v="In-store"/>
    <d v="2025-01-04T00:00:00"/>
    <x v="1"/>
    <n v="7"/>
    <x v="5"/>
    <x v="0"/>
    <x v="1"/>
  </r>
  <r>
    <x v="3"/>
    <n v="1185732"/>
    <d v="2021-08-10T00:00:00"/>
    <x v="4"/>
    <x v="40"/>
    <s v="Indianapolis"/>
    <x v="0"/>
    <n v="50"/>
    <n v="525"/>
    <n v="26250"/>
    <n v="10500"/>
    <s v="In-store"/>
    <d v="2025-01-05T00:00:00"/>
    <x v="1"/>
    <n v="8"/>
    <x v="6"/>
    <x v="0"/>
    <x v="0"/>
  </r>
  <r>
    <x v="3"/>
    <n v="1185732"/>
    <d v="2021-08-10T00:00:00"/>
    <x v="4"/>
    <x v="40"/>
    <s v="Indianapolis"/>
    <x v="1"/>
    <n v="45"/>
    <n v="300"/>
    <n v="13500.000000000004"/>
    <n v="5400"/>
    <s v="In-store"/>
    <d v="2025-01-06T00:00:00"/>
    <x v="1"/>
    <n v="8"/>
    <x v="6"/>
    <x v="0"/>
    <x v="1"/>
  </r>
  <r>
    <x v="3"/>
    <n v="1185732"/>
    <d v="2021-08-10T00:00:00"/>
    <x v="4"/>
    <x v="40"/>
    <s v="Indianapolis"/>
    <x v="2"/>
    <n v="40"/>
    <n v="225"/>
    <n v="9000"/>
    <n v="3150"/>
    <s v="In-store"/>
    <d v="2025-01-07T00:00:00"/>
    <x v="1"/>
    <n v="8"/>
    <x v="6"/>
    <x v="0"/>
    <x v="1"/>
  </r>
  <r>
    <x v="3"/>
    <n v="1185732"/>
    <d v="2021-08-10T00:00:00"/>
    <x v="4"/>
    <x v="40"/>
    <s v="Indianapolis"/>
    <x v="3"/>
    <n v="40"/>
    <n v="200"/>
    <n v="8000"/>
    <n v="2800"/>
    <s v="In-store"/>
    <d v="2025-01-08T00:00:00"/>
    <x v="1"/>
    <n v="8"/>
    <x v="6"/>
    <x v="0"/>
    <x v="1"/>
  </r>
  <r>
    <x v="3"/>
    <n v="1185732"/>
    <d v="2021-08-10T00:00:00"/>
    <x v="4"/>
    <x v="40"/>
    <s v="Indianapolis"/>
    <x v="4"/>
    <n v="50"/>
    <n v="175"/>
    <n v="8750"/>
    <n v="2625"/>
    <s v="In-store"/>
    <d v="2025-01-09T00:00:00"/>
    <x v="1"/>
    <n v="8"/>
    <x v="6"/>
    <x v="0"/>
    <x v="1"/>
  </r>
  <r>
    <x v="3"/>
    <n v="1185732"/>
    <d v="2021-08-10T00:00:00"/>
    <x v="4"/>
    <x v="40"/>
    <s v="Indianapolis"/>
    <x v="5"/>
    <n v="55"/>
    <n v="350"/>
    <n v="19250.000000000004"/>
    <n v="7700"/>
    <s v="In-store"/>
    <d v="2025-01-10T00:00:00"/>
    <x v="1"/>
    <n v="8"/>
    <x v="6"/>
    <x v="0"/>
    <x v="1"/>
  </r>
  <r>
    <x v="3"/>
    <n v="1185732"/>
    <d v="2021-09-11T00:00:00"/>
    <x v="4"/>
    <x v="40"/>
    <s v="Indianapolis"/>
    <x v="0"/>
    <n v="35"/>
    <n v="475"/>
    <n v="16625"/>
    <n v="6650"/>
    <s v="In-store"/>
    <d v="2025-01-11T00:00:00"/>
    <x v="1"/>
    <n v="9"/>
    <x v="7"/>
    <x v="0"/>
    <x v="0"/>
  </r>
  <r>
    <x v="3"/>
    <n v="1185732"/>
    <d v="2021-09-11T00:00:00"/>
    <x v="4"/>
    <x v="40"/>
    <s v="Indianapolis"/>
    <x v="1"/>
    <n v="30"/>
    <n v="275"/>
    <n v="8250.0000000000036"/>
    <n v="3300"/>
    <s v="In-store"/>
    <d v="2025-01-12T00:00:00"/>
    <x v="1"/>
    <n v="9"/>
    <x v="7"/>
    <x v="0"/>
    <x v="1"/>
  </r>
  <r>
    <x v="3"/>
    <n v="1185732"/>
    <d v="2021-09-11T00:00:00"/>
    <x v="4"/>
    <x v="40"/>
    <s v="Indianapolis"/>
    <x v="2"/>
    <n v="25"/>
    <n v="175"/>
    <n v="4375.0000000000018"/>
    <n v="1531.25"/>
    <s v="In-store"/>
    <d v="2025-01-13T00:00:00"/>
    <x v="1"/>
    <n v="9"/>
    <x v="7"/>
    <x v="0"/>
    <x v="1"/>
  </r>
  <r>
    <x v="3"/>
    <n v="1185732"/>
    <d v="2021-09-11T00:00:00"/>
    <x v="4"/>
    <x v="40"/>
    <s v="Indianapolis"/>
    <x v="3"/>
    <n v="25"/>
    <n v="150"/>
    <n v="3750.0000000000009"/>
    <n v="1312.5"/>
    <s v="In-store"/>
    <d v="2025-01-14T00:00:00"/>
    <x v="1"/>
    <n v="9"/>
    <x v="7"/>
    <x v="0"/>
    <x v="1"/>
  </r>
  <r>
    <x v="3"/>
    <n v="1185732"/>
    <d v="2021-09-11T00:00:00"/>
    <x v="4"/>
    <x v="40"/>
    <s v="Indianapolis"/>
    <x v="4"/>
    <n v="35"/>
    <n v="150"/>
    <n v="5250"/>
    <n v="1575"/>
    <s v="In-store"/>
    <d v="2025-01-15T00:00:00"/>
    <x v="1"/>
    <n v="9"/>
    <x v="7"/>
    <x v="0"/>
    <x v="1"/>
  </r>
  <r>
    <x v="3"/>
    <n v="1185732"/>
    <d v="2021-09-11T00:00:00"/>
    <x v="4"/>
    <x v="40"/>
    <s v="Indianapolis"/>
    <x v="5"/>
    <n v="40"/>
    <n v="225"/>
    <n v="9000"/>
    <n v="3600"/>
    <s v="In-store"/>
    <d v="2025-01-16T00:00:00"/>
    <x v="1"/>
    <n v="9"/>
    <x v="7"/>
    <x v="0"/>
    <x v="1"/>
  </r>
  <r>
    <x v="3"/>
    <n v="1185732"/>
    <d v="2021-10-10T00:00:00"/>
    <x v="4"/>
    <x v="40"/>
    <s v="Indianapolis"/>
    <x v="0"/>
    <n v="45"/>
    <n v="400"/>
    <n v="17999.999999999996"/>
    <n v="7200"/>
    <s v="In-store"/>
    <d v="2025-01-17T00:00:00"/>
    <x v="1"/>
    <n v="10"/>
    <x v="8"/>
    <x v="0"/>
    <x v="0"/>
  </r>
  <r>
    <x v="3"/>
    <n v="1185732"/>
    <d v="2021-10-10T00:00:00"/>
    <x v="4"/>
    <x v="40"/>
    <s v="Indianapolis"/>
    <x v="1"/>
    <n v="35"/>
    <n v="250"/>
    <n v="8750"/>
    <n v="3500"/>
    <s v="In-store"/>
    <d v="2025-01-18T00:00:00"/>
    <x v="1"/>
    <n v="10"/>
    <x v="8"/>
    <x v="0"/>
    <x v="1"/>
  </r>
  <r>
    <x v="3"/>
    <n v="1185732"/>
    <d v="2021-10-10T00:00:00"/>
    <x v="4"/>
    <x v="40"/>
    <s v="Indianapolis"/>
    <x v="2"/>
    <n v="35"/>
    <n v="150"/>
    <n v="5250"/>
    <n v="1837.5"/>
    <s v="In-store"/>
    <d v="2025-01-19T00:00:00"/>
    <x v="1"/>
    <n v="10"/>
    <x v="8"/>
    <x v="0"/>
    <x v="1"/>
  </r>
  <r>
    <x v="3"/>
    <n v="1185732"/>
    <d v="2021-10-10T00:00:00"/>
    <x v="4"/>
    <x v="40"/>
    <s v="Indianapolis"/>
    <x v="3"/>
    <n v="35"/>
    <n v="150"/>
    <n v="5250"/>
    <n v="1837.5"/>
    <s v="In-store"/>
    <d v="2025-01-20T00:00:00"/>
    <x v="1"/>
    <n v="10"/>
    <x v="8"/>
    <x v="0"/>
    <x v="1"/>
  </r>
  <r>
    <x v="3"/>
    <n v="1185732"/>
    <d v="2021-10-10T00:00:00"/>
    <x v="4"/>
    <x v="40"/>
    <s v="Indianapolis"/>
    <x v="4"/>
    <n v="45"/>
    <n v="150"/>
    <n v="6749.9999999999982"/>
    <n v="2025"/>
    <s v="In-store"/>
    <d v="2025-01-21T00:00:00"/>
    <x v="1"/>
    <n v="10"/>
    <x v="8"/>
    <x v="0"/>
    <x v="1"/>
  </r>
  <r>
    <x v="3"/>
    <n v="1185732"/>
    <d v="2021-10-10T00:00:00"/>
    <x v="4"/>
    <x v="40"/>
    <s v="Indianapolis"/>
    <x v="5"/>
    <n v="50"/>
    <n v="275"/>
    <n v="13749.999999999996"/>
    <n v="5500"/>
    <s v="In-store"/>
    <d v="2025-01-22T00:00:00"/>
    <x v="1"/>
    <n v="10"/>
    <x v="8"/>
    <x v="0"/>
    <x v="1"/>
  </r>
  <r>
    <x v="3"/>
    <n v="1185732"/>
    <d v="2021-11-10T00:00:00"/>
    <x v="4"/>
    <x v="40"/>
    <s v="Indianapolis"/>
    <x v="0"/>
    <n v="45"/>
    <n v="425"/>
    <n v="19124.999999999996"/>
    <n v="7650"/>
    <s v="In-store"/>
    <d v="2025-01-23T00:00:00"/>
    <x v="1"/>
    <n v="11"/>
    <x v="9"/>
    <x v="0"/>
    <x v="0"/>
  </r>
  <r>
    <x v="3"/>
    <n v="1185732"/>
    <d v="2021-11-10T00:00:00"/>
    <x v="4"/>
    <x v="40"/>
    <s v="Indianapolis"/>
    <x v="1"/>
    <n v="35"/>
    <n v="325"/>
    <n v="11375"/>
    <n v="4550"/>
    <s v="In-store"/>
    <d v="2025-01-24T00:00:00"/>
    <x v="1"/>
    <n v="11"/>
    <x v="9"/>
    <x v="0"/>
    <x v="1"/>
  </r>
  <r>
    <x v="3"/>
    <n v="1185732"/>
    <d v="2021-11-10T00:00:00"/>
    <x v="4"/>
    <x v="40"/>
    <s v="Indianapolis"/>
    <x v="2"/>
    <n v="35"/>
    <n v="270"/>
    <n v="9450"/>
    <n v="3307.5"/>
    <s v="In-store"/>
    <d v="2025-01-25T00:00:00"/>
    <x v="1"/>
    <n v="11"/>
    <x v="9"/>
    <x v="0"/>
    <x v="1"/>
  </r>
  <r>
    <x v="3"/>
    <n v="1185732"/>
    <d v="2021-11-10T00:00:00"/>
    <x v="4"/>
    <x v="40"/>
    <s v="Indianapolis"/>
    <x v="3"/>
    <n v="35"/>
    <n v="275"/>
    <n v="9625"/>
    <n v="3368.75"/>
    <s v="In-store"/>
    <d v="2025-01-26T00:00:00"/>
    <x v="1"/>
    <n v="11"/>
    <x v="9"/>
    <x v="0"/>
    <x v="1"/>
  </r>
  <r>
    <x v="3"/>
    <n v="1185732"/>
    <d v="2021-11-10T00:00:00"/>
    <x v="4"/>
    <x v="40"/>
    <s v="Indianapolis"/>
    <x v="4"/>
    <n v="60"/>
    <n v="250"/>
    <n v="15000"/>
    <n v="4500"/>
    <s v="In-store"/>
    <d v="2025-01-27T00:00:00"/>
    <x v="1"/>
    <n v="11"/>
    <x v="9"/>
    <x v="0"/>
    <x v="1"/>
  </r>
  <r>
    <x v="3"/>
    <n v="1185732"/>
    <d v="2021-11-10T00:00:00"/>
    <x v="4"/>
    <x v="40"/>
    <s v="Indianapolis"/>
    <x v="5"/>
    <n v="65"/>
    <n v="350"/>
    <n v="22749.999999999993"/>
    <n v="9100"/>
    <s v="In-store"/>
    <d v="2025-01-28T00:00:00"/>
    <x v="1"/>
    <n v="11"/>
    <x v="9"/>
    <x v="0"/>
    <x v="1"/>
  </r>
  <r>
    <x v="3"/>
    <n v="1185732"/>
    <d v="2021-12-09T00:00:00"/>
    <x v="4"/>
    <x v="40"/>
    <s v="Indianapolis"/>
    <x v="0"/>
    <n v="60"/>
    <n v="600"/>
    <n v="36000"/>
    <n v="14400"/>
    <s v="In-store"/>
    <d v="2025-01-29T00:00:00"/>
    <x v="1"/>
    <n v="12"/>
    <x v="10"/>
    <x v="0"/>
    <x v="0"/>
  </r>
  <r>
    <x v="3"/>
    <n v="1185732"/>
    <d v="2021-12-09T00:00:00"/>
    <x v="4"/>
    <x v="40"/>
    <s v="Indianapolis"/>
    <x v="1"/>
    <n v="50"/>
    <n v="400"/>
    <n v="20000"/>
    <n v="8000"/>
    <s v="In-store"/>
    <d v="2025-01-30T00:00:00"/>
    <x v="1"/>
    <n v="12"/>
    <x v="10"/>
    <x v="0"/>
    <x v="1"/>
  </r>
  <r>
    <x v="3"/>
    <n v="1185732"/>
    <d v="2021-12-09T00:00:00"/>
    <x v="4"/>
    <x v="40"/>
    <s v="Indianapolis"/>
    <x v="2"/>
    <n v="50"/>
    <n v="350"/>
    <n v="17500"/>
    <n v="6125"/>
    <s v="In-store"/>
    <d v="2025-01-31T00:00:00"/>
    <x v="1"/>
    <n v="12"/>
    <x v="10"/>
    <x v="0"/>
    <x v="1"/>
  </r>
  <r>
    <x v="3"/>
    <n v="1185732"/>
    <d v="2021-12-09T00:00:00"/>
    <x v="4"/>
    <x v="40"/>
    <s v="Indianapolis"/>
    <x v="3"/>
    <n v="50"/>
    <n v="300"/>
    <n v="15000"/>
    <n v="5250"/>
    <s v="In-store"/>
    <d v="2025-02-01T00:00:00"/>
    <x v="1"/>
    <n v="12"/>
    <x v="10"/>
    <x v="0"/>
    <x v="1"/>
  </r>
  <r>
    <x v="3"/>
    <n v="1185732"/>
    <d v="2021-12-09T00:00:00"/>
    <x v="4"/>
    <x v="40"/>
    <s v="Indianapolis"/>
    <x v="4"/>
    <n v="60"/>
    <n v="300"/>
    <n v="18000"/>
    <n v="5400"/>
    <s v="In-store"/>
    <d v="2025-02-02T00:00:00"/>
    <x v="1"/>
    <n v="12"/>
    <x v="10"/>
    <x v="0"/>
    <x v="1"/>
  </r>
  <r>
    <x v="3"/>
    <n v="1185732"/>
    <d v="2021-12-09T00:00:00"/>
    <x v="4"/>
    <x v="40"/>
    <s v="Indianapolis"/>
    <x v="5"/>
    <n v="65"/>
    <n v="400"/>
    <n v="25999.999999999993"/>
    <n v="10400"/>
    <s v="In-store"/>
    <d v="2025-02-03T00:00:00"/>
    <x v="1"/>
    <n v="12"/>
    <x v="10"/>
    <x v="0"/>
    <x v="1"/>
  </r>
  <r>
    <x v="3"/>
    <n v="1185732"/>
    <d v="2021-01-17T00:00:00"/>
    <x v="4"/>
    <x v="40"/>
    <s v="Indianapolis"/>
    <x v="0"/>
    <n v="35"/>
    <n v="500"/>
    <n v="17500"/>
    <n v="7000"/>
    <s v="In-store"/>
    <d v="2025-02-04T00:00:00"/>
    <x v="1"/>
    <n v="1"/>
    <x v="0"/>
    <x v="0"/>
    <x v="0"/>
  </r>
  <r>
    <x v="3"/>
    <n v="1185732"/>
    <d v="2021-01-17T00:00:00"/>
    <x v="4"/>
    <x v="40"/>
    <s v="Indianapolis"/>
    <x v="1"/>
    <n v="35"/>
    <n v="300"/>
    <n v="10500"/>
    <n v="4200"/>
    <s v="In-store"/>
    <d v="2025-02-05T00:00:00"/>
    <x v="1"/>
    <n v="1"/>
    <x v="0"/>
    <x v="0"/>
    <x v="1"/>
  </r>
  <r>
    <x v="3"/>
    <n v="1185732"/>
    <d v="2021-01-17T00:00:00"/>
    <x v="4"/>
    <x v="40"/>
    <s v="Indianapolis"/>
    <x v="2"/>
    <n v="25"/>
    <n v="300"/>
    <n v="7500.0000000000018"/>
    <n v="3000"/>
    <s v="In-store"/>
    <d v="2025-02-06T00:00:00"/>
    <x v="1"/>
    <n v="1"/>
    <x v="0"/>
    <x v="0"/>
    <x v="1"/>
  </r>
  <r>
    <x v="3"/>
    <n v="1185732"/>
    <d v="2021-01-17T00:00:00"/>
    <x v="4"/>
    <x v="40"/>
    <s v="Indianapolis"/>
    <x v="3"/>
    <n v="30"/>
    <n v="150"/>
    <n v="4500.0000000000009"/>
    <n v="1800"/>
    <s v="In-store"/>
    <d v="2025-02-07T00:00:00"/>
    <x v="1"/>
    <n v="1"/>
    <x v="0"/>
    <x v="0"/>
    <x v="1"/>
  </r>
  <r>
    <x v="3"/>
    <n v="1185732"/>
    <d v="2021-01-17T00:00:00"/>
    <x v="4"/>
    <x v="40"/>
    <s v="Indianapolis"/>
    <x v="4"/>
    <n v="45"/>
    <n v="200"/>
    <n v="8999.9999999999982"/>
    <n v="3600"/>
    <s v="In-store"/>
    <d v="2025-02-08T00:00:00"/>
    <x v="1"/>
    <n v="1"/>
    <x v="0"/>
    <x v="0"/>
    <x v="1"/>
  </r>
  <r>
    <x v="3"/>
    <n v="1185732"/>
    <d v="2021-01-17T00:00:00"/>
    <x v="4"/>
    <x v="40"/>
    <s v="Indianapolis"/>
    <x v="5"/>
    <n v="35"/>
    <n v="300"/>
    <n v="10500"/>
    <n v="4200"/>
    <s v="In-store"/>
    <d v="2025-02-09T00:00:00"/>
    <x v="1"/>
    <n v="1"/>
    <x v="0"/>
    <x v="0"/>
    <x v="1"/>
  </r>
  <r>
    <x v="3"/>
    <n v="1185732"/>
    <d v="2021-02-17T00:00:00"/>
    <x v="4"/>
    <x v="40"/>
    <s v="Indianapolis"/>
    <x v="0"/>
    <n v="35"/>
    <n v="550"/>
    <n v="19250"/>
    <n v="7700"/>
    <s v="In-store"/>
    <d v="2025-02-10T00:00:00"/>
    <x v="1"/>
    <n v="2"/>
    <x v="1"/>
    <x v="0"/>
    <x v="0"/>
  </r>
  <r>
    <x v="3"/>
    <n v="1185732"/>
    <d v="2021-02-17T00:00:00"/>
    <x v="4"/>
    <x v="40"/>
    <s v="Indianapolis"/>
    <x v="1"/>
    <n v="40"/>
    <n v="200"/>
    <n v="8000"/>
    <n v="3200"/>
    <s v="In-store"/>
    <d v="2025-02-11T00:00:00"/>
    <x v="1"/>
    <n v="2"/>
    <x v="1"/>
    <x v="0"/>
    <x v="1"/>
  </r>
  <r>
    <x v="3"/>
    <n v="1185732"/>
    <d v="2021-02-17T00:00:00"/>
    <x v="4"/>
    <x v="40"/>
    <s v="Indianapolis"/>
    <x v="2"/>
    <n v="30"/>
    <n v="300"/>
    <n v="9000.0000000000018"/>
    <n v="3600"/>
    <s v="In-store"/>
    <d v="2025-02-12T00:00:00"/>
    <x v="1"/>
    <n v="2"/>
    <x v="1"/>
    <x v="0"/>
    <x v="1"/>
  </r>
  <r>
    <x v="3"/>
    <n v="1185732"/>
    <d v="2021-02-17T00:00:00"/>
    <x v="0"/>
    <x v="41"/>
    <s v="Charleston"/>
    <x v="3"/>
    <n v="35"/>
    <n v="175"/>
    <n v="6125"/>
    <n v="2450"/>
    <s v="In-store"/>
    <d v="2025-02-13T00:00:00"/>
    <x v="1"/>
    <n v="2"/>
    <x v="1"/>
    <x v="0"/>
    <x v="1"/>
  </r>
  <r>
    <x v="3"/>
    <n v="1185732"/>
    <d v="2021-02-17T00:00:00"/>
    <x v="0"/>
    <x v="41"/>
    <s v="Charleston"/>
    <x v="4"/>
    <n v="50"/>
    <n v="250"/>
    <n v="12499.999999999998"/>
    <n v="5000"/>
    <s v="In-store"/>
    <d v="2025-02-14T00:00:00"/>
    <x v="1"/>
    <n v="2"/>
    <x v="1"/>
    <x v="0"/>
    <x v="1"/>
  </r>
  <r>
    <x v="3"/>
    <n v="1185732"/>
    <d v="2021-02-17T00:00:00"/>
    <x v="0"/>
    <x v="41"/>
    <s v="Charleston"/>
    <x v="5"/>
    <n v="25"/>
    <n v="350"/>
    <n v="8749.9999999999964"/>
    <n v="3500"/>
    <s v="In-store"/>
    <d v="2025-02-15T00:00:00"/>
    <x v="1"/>
    <n v="2"/>
    <x v="1"/>
    <x v="0"/>
    <x v="1"/>
  </r>
  <r>
    <x v="3"/>
    <n v="1185732"/>
    <d v="2021-03-16T00:00:00"/>
    <x v="0"/>
    <x v="41"/>
    <s v="Charleston"/>
    <x v="0"/>
    <n v="30"/>
    <n v="570"/>
    <n v="17100.000000000004"/>
    <n v="6840"/>
    <s v="In-store"/>
    <d v="2025-02-16T00:00:00"/>
    <x v="1"/>
    <n v="3"/>
    <x v="2"/>
    <x v="0"/>
    <x v="0"/>
  </r>
  <r>
    <x v="3"/>
    <n v="1185732"/>
    <d v="2021-03-16T00:00:00"/>
    <x v="0"/>
    <x v="41"/>
    <s v="Charleston"/>
    <x v="1"/>
    <n v="30"/>
    <n v="275"/>
    <n v="8250.0000000000018"/>
    <n v="3300"/>
    <s v="In-store"/>
    <d v="2025-02-17T00:00:00"/>
    <x v="1"/>
    <n v="3"/>
    <x v="2"/>
    <x v="0"/>
    <x v="1"/>
  </r>
  <r>
    <x v="3"/>
    <n v="1185732"/>
    <d v="2021-03-16T00:00:00"/>
    <x v="0"/>
    <x v="41"/>
    <s v="Charleston"/>
    <x v="2"/>
    <n v="20"/>
    <n v="325"/>
    <n v="6500"/>
    <n v="2600"/>
    <s v="In-store"/>
    <d v="2025-02-18T00:00:00"/>
    <x v="1"/>
    <n v="3"/>
    <x v="2"/>
    <x v="0"/>
    <x v="1"/>
  </r>
  <r>
    <x v="3"/>
    <n v="1185732"/>
    <d v="2021-03-16T00:00:00"/>
    <x v="0"/>
    <x v="41"/>
    <s v="Charleston"/>
    <x v="3"/>
    <n v="25"/>
    <n v="175"/>
    <n v="4374.9999999999982"/>
    <n v="1750"/>
    <s v="In-store"/>
    <d v="2025-02-19T00:00:00"/>
    <x v="1"/>
    <n v="3"/>
    <x v="2"/>
    <x v="0"/>
    <x v="1"/>
  </r>
  <r>
    <x v="3"/>
    <n v="1185732"/>
    <d v="2021-03-16T00:00:00"/>
    <x v="0"/>
    <x v="41"/>
    <s v="Charleston"/>
    <x v="4"/>
    <n v="40"/>
    <n v="225"/>
    <n v="9000"/>
    <n v="3600"/>
    <s v="In-store"/>
    <d v="2025-02-20T00:00:00"/>
    <x v="1"/>
    <n v="3"/>
    <x v="2"/>
    <x v="0"/>
    <x v="1"/>
  </r>
  <r>
    <x v="3"/>
    <n v="1185732"/>
    <d v="2021-03-16T00:00:00"/>
    <x v="0"/>
    <x v="41"/>
    <s v="Charleston"/>
    <x v="5"/>
    <n v="30"/>
    <n v="325"/>
    <n v="9750.0000000000018"/>
    <n v="3900"/>
    <s v="In-store"/>
    <d v="2025-02-21T00:00:00"/>
    <x v="1"/>
    <n v="3"/>
    <x v="2"/>
    <x v="0"/>
    <x v="1"/>
  </r>
  <r>
    <x v="3"/>
    <n v="1185732"/>
    <d v="2021-04-17T00:00:00"/>
    <x v="0"/>
    <x v="41"/>
    <s v="Charleston"/>
    <x v="0"/>
    <n v="30"/>
    <n v="550"/>
    <n v="16500.000000000004"/>
    <n v="6600"/>
    <s v="In-store"/>
    <d v="2025-02-22T00:00:00"/>
    <x v="1"/>
    <n v="4"/>
    <x v="3"/>
    <x v="0"/>
    <x v="0"/>
  </r>
  <r>
    <x v="3"/>
    <n v="1185732"/>
    <d v="2021-04-17T00:00:00"/>
    <x v="0"/>
    <x v="41"/>
    <s v="Charleston"/>
    <x v="1"/>
    <n v="30"/>
    <n v="250"/>
    <n v="7500.0000000000018"/>
    <n v="3000"/>
    <s v="In-store"/>
    <d v="2025-02-23T00:00:00"/>
    <x v="1"/>
    <n v="4"/>
    <x v="3"/>
    <x v="0"/>
    <x v="1"/>
  </r>
  <r>
    <x v="3"/>
    <n v="1185732"/>
    <d v="2021-04-17T00:00:00"/>
    <x v="0"/>
    <x v="41"/>
    <s v="Charleston"/>
    <x v="2"/>
    <n v="20"/>
    <n v="250"/>
    <n v="5000"/>
    <n v="2000"/>
    <s v="In-store"/>
    <d v="2025-02-24T00:00:00"/>
    <x v="1"/>
    <n v="4"/>
    <x v="3"/>
    <x v="0"/>
    <x v="1"/>
  </r>
  <r>
    <x v="3"/>
    <n v="1185732"/>
    <d v="2021-04-17T00:00:00"/>
    <x v="0"/>
    <x v="41"/>
    <s v="Charleston"/>
    <x v="3"/>
    <n v="25"/>
    <n v="175"/>
    <n v="4374.9999999999982"/>
    <n v="1750"/>
    <s v="In-store"/>
    <d v="2025-02-25T00:00:00"/>
    <x v="1"/>
    <n v="4"/>
    <x v="3"/>
    <x v="0"/>
    <x v="1"/>
  </r>
  <r>
    <x v="3"/>
    <n v="1185732"/>
    <d v="2021-04-17T00:00:00"/>
    <x v="0"/>
    <x v="41"/>
    <s v="Charleston"/>
    <x v="4"/>
    <n v="65"/>
    <n v="200"/>
    <n v="13000"/>
    <n v="5200"/>
    <s v="In-store"/>
    <d v="2025-02-26T00:00:00"/>
    <x v="1"/>
    <n v="4"/>
    <x v="3"/>
    <x v="0"/>
    <x v="1"/>
  </r>
  <r>
    <x v="3"/>
    <n v="1185732"/>
    <d v="2021-04-17T00:00:00"/>
    <x v="0"/>
    <x v="41"/>
    <s v="Charleston"/>
    <x v="5"/>
    <n v="50"/>
    <n v="325"/>
    <n v="16250"/>
    <n v="6500"/>
    <s v="In-store"/>
    <d v="2025-02-27T00:00:00"/>
    <x v="1"/>
    <n v="4"/>
    <x v="3"/>
    <x v="0"/>
    <x v="1"/>
  </r>
  <r>
    <x v="3"/>
    <n v="1185732"/>
    <d v="2021-05-18T00:00:00"/>
    <x v="0"/>
    <x v="41"/>
    <s v="Charleston"/>
    <x v="0"/>
    <n v="60"/>
    <n v="595"/>
    <n v="35700"/>
    <n v="14280"/>
    <s v="In-store"/>
    <d v="2025-02-28T00:00:00"/>
    <x v="1"/>
    <n v="5"/>
    <x v="4"/>
    <x v="0"/>
    <x v="0"/>
  </r>
  <r>
    <x v="3"/>
    <n v="1185732"/>
    <d v="2021-05-18T00:00:00"/>
    <x v="0"/>
    <x v="41"/>
    <s v="Charleston"/>
    <x v="1"/>
    <n v="40"/>
    <n v="300"/>
    <n v="12000"/>
    <n v="4800"/>
    <s v="In-store"/>
    <d v="2025-03-01T00:00:00"/>
    <x v="1"/>
    <n v="5"/>
    <x v="4"/>
    <x v="0"/>
    <x v="1"/>
  </r>
  <r>
    <x v="3"/>
    <n v="1185732"/>
    <d v="2021-05-18T00:00:00"/>
    <x v="0"/>
    <x v="41"/>
    <s v="Charleston"/>
    <x v="2"/>
    <n v="35"/>
    <n v="275"/>
    <n v="9625"/>
    <n v="3850"/>
    <s v="In-store"/>
    <d v="2025-03-02T00:00:00"/>
    <x v="1"/>
    <n v="5"/>
    <x v="4"/>
    <x v="0"/>
    <x v="1"/>
  </r>
  <r>
    <x v="3"/>
    <n v="1185732"/>
    <d v="2021-05-18T00:00:00"/>
    <x v="0"/>
    <x v="41"/>
    <s v="Charleston"/>
    <x v="3"/>
    <n v="35"/>
    <n v="200"/>
    <n v="7000"/>
    <n v="2800"/>
    <s v="In-store"/>
    <d v="2025-03-03T00:00:00"/>
    <x v="1"/>
    <n v="5"/>
    <x v="4"/>
    <x v="0"/>
    <x v="1"/>
  </r>
  <r>
    <x v="3"/>
    <n v="1185732"/>
    <d v="2021-05-18T00:00:00"/>
    <x v="0"/>
    <x v="41"/>
    <s v="Charleston"/>
    <x v="4"/>
    <n v="45"/>
    <n v="225"/>
    <n v="10124.999999999998"/>
    <n v="4050"/>
    <s v="In-store"/>
    <d v="2025-03-04T00:00:00"/>
    <x v="1"/>
    <n v="5"/>
    <x v="4"/>
    <x v="0"/>
    <x v="1"/>
  </r>
  <r>
    <x v="3"/>
    <n v="1185732"/>
    <d v="2021-05-18T00:00:00"/>
    <x v="0"/>
    <x v="41"/>
    <s v="Charleston"/>
    <x v="5"/>
    <n v="55"/>
    <n v="350"/>
    <n v="19249.999999999996"/>
    <n v="7700"/>
    <s v="In-store"/>
    <d v="2025-03-05T00:00:00"/>
    <x v="1"/>
    <n v="5"/>
    <x v="4"/>
    <x v="0"/>
    <x v="1"/>
  </r>
  <r>
    <x v="3"/>
    <n v="1185732"/>
    <d v="2021-06-17T00:00:00"/>
    <x v="0"/>
    <x v="41"/>
    <s v="Charleston"/>
    <x v="0"/>
    <n v="45"/>
    <n v="600"/>
    <n v="27000"/>
    <n v="10800"/>
    <s v="In-store"/>
    <d v="2025-03-06T00:00:00"/>
    <x v="1"/>
    <n v="6"/>
    <x v="11"/>
    <x v="0"/>
    <x v="0"/>
  </r>
  <r>
    <x v="3"/>
    <n v="1185732"/>
    <d v="2021-06-17T00:00:00"/>
    <x v="0"/>
    <x v="41"/>
    <s v="Charleston"/>
    <x v="1"/>
    <n v="40"/>
    <n v="425"/>
    <n v="17000.000000000004"/>
    <n v="6800"/>
    <s v="In-store"/>
    <d v="2025-03-07T00:00:00"/>
    <x v="1"/>
    <n v="6"/>
    <x v="11"/>
    <x v="0"/>
    <x v="1"/>
  </r>
  <r>
    <x v="3"/>
    <n v="1185732"/>
    <d v="2021-06-17T00:00:00"/>
    <x v="0"/>
    <x v="41"/>
    <s v="Charleston"/>
    <x v="2"/>
    <n v="35"/>
    <n v="300"/>
    <n v="10500"/>
    <n v="4200"/>
    <s v="In-store"/>
    <d v="2025-03-08T00:00:00"/>
    <x v="1"/>
    <n v="6"/>
    <x v="11"/>
    <x v="0"/>
    <x v="1"/>
  </r>
  <r>
    <x v="3"/>
    <n v="1185732"/>
    <d v="2021-06-17T00:00:00"/>
    <x v="0"/>
    <x v="41"/>
    <s v="Charleston"/>
    <x v="3"/>
    <n v="35"/>
    <n v="275"/>
    <n v="9625"/>
    <n v="3850"/>
    <s v="In-store"/>
    <d v="2025-03-09T00:00:00"/>
    <x v="1"/>
    <n v="6"/>
    <x v="11"/>
    <x v="0"/>
    <x v="1"/>
  </r>
  <r>
    <x v="3"/>
    <n v="1185732"/>
    <d v="2021-06-17T00:00:00"/>
    <x v="0"/>
    <x v="41"/>
    <s v="Charleston"/>
    <x v="4"/>
    <n v="45"/>
    <n v="275"/>
    <n v="12375"/>
    <n v="4950"/>
    <s v="In-store"/>
    <d v="2025-03-10T00:00:00"/>
    <x v="1"/>
    <n v="6"/>
    <x v="11"/>
    <x v="0"/>
    <x v="1"/>
  </r>
  <r>
    <x v="3"/>
    <n v="1185732"/>
    <d v="2021-06-17T00:00:00"/>
    <x v="0"/>
    <x v="41"/>
    <s v="Charleston"/>
    <x v="5"/>
    <n v="65"/>
    <n v="425"/>
    <n v="27625.000000000007"/>
    <n v="11050"/>
    <s v="In-store"/>
    <d v="2025-03-11T00:00:00"/>
    <x v="1"/>
    <n v="6"/>
    <x v="11"/>
    <x v="0"/>
    <x v="1"/>
  </r>
  <r>
    <x v="3"/>
    <n v="1185732"/>
    <d v="2021-07-16T00:00:00"/>
    <x v="0"/>
    <x v="41"/>
    <s v="Charleston"/>
    <x v="0"/>
    <n v="60"/>
    <n v="650"/>
    <n v="39000.000000000007"/>
    <n v="15600"/>
    <s v="In-store"/>
    <d v="2025-03-12T00:00:00"/>
    <x v="1"/>
    <n v="7"/>
    <x v="5"/>
    <x v="0"/>
    <x v="0"/>
  </r>
  <r>
    <x v="3"/>
    <n v="1185732"/>
    <d v="2021-07-16T00:00:00"/>
    <x v="0"/>
    <x v="41"/>
    <s v="Charleston"/>
    <x v="1"/>
    <n v="55"/>
    <n v="400"/>
    <n v="22000.000000000007"/>
    <n v="8800"/>
    <s v="In-store"/>
    <d v="2025-03-13T00:00:00"/>
    <x v="1"/>
    <n v="7"/>
    <x v="5"/>
    <x v="0"/>
    <x v="1"/>
  </r>
  <r>
    <x v="3"/>
    <n v="1185732"/>
    <d v="2021-07-16T00:00:00"/>
    <x v="0"/>
    <x v="41"/>
    <s v="Charleston"/>
    <x v="2"/>
    <n v="50"/>
    <n v="325"/>
    <n v="16250"/>
    <n v="6500"/>
    <s v="In-store"/>
    <d v="2025-03-14T00:00:00"/>
    <x v="1"/>
    <n v="7"/>
    <x v="5"/>
    <x v="0"/>
    <x v="1"/>
  </r>
  <r>
    <x v="3"/>
    <n v="1185732"/>
    <d v="2021-07-16T00:00:00"/>
    <x v="0"/>
    <x v="41"/>
    <s v="Charleston"/>
    <x v="3"/>
    <n v="50"/>
    <n v="275"/>
    <n v="13750"/>
    <n v="5500"/>
    <s v="In-store"/>
    <d v="2025-03-15T00:00:00"/>
    <x v="1"/>
    <n v="7"/>
    <x v="5"/>
    <x v="0"/>
    <x v="1"/>
  </r>
  <r>
    <x v="3"/>
    <n v="1185732"/>
    <d v="2021-07-16T00:00:00"/>
    <x v="0"/>
    <x v="41"/>
    <s v="Charleston"/>
    <x v="4"/>
    <n v="60"/>
    <n v="300"/>
    <n v="18000.000000000004"/>
    <n v="7200"/>
    <s v="In-store"/>
    <d v="2025-03-16T00:00:00"/>
    <x v="1"/>
    <n v="7"/>
    <x v="5"/>
    <x v="0"/>
    <x v="1"/>
  </r>
  <r>
    <x v="3"/>
    <n v="1185732"/>
    <d v="2021-07-16T00:00:00"/>
    <x v="0"/>
    <x v="41"/>
    <s v="Charleston"/>
    <x v="5"/>
    <n v="65"/>
    <n v="475"/>
    <n v="30875.000000000007"/>
    <n v="12350"/>
    <s v="In-store"/>
    <d v="2025-03-17T00:00:00"/>
    <x v="1"/>
    <n v="7"/>
    <x v="5"/>
    <x v="0"/>
    <x v="1"/>
  </r>
  <r>
    <x v="3"/>
    <n v="1185732"/>
    <d v="2021-08-17T00:00:00"/>
    <x v="0"/>
    <x v="41"/>
    <s v="Charleston"/>
    <x v="0"/>
    <n v="50"/>
    <n v="525"/>
    <n v="26250"/>
    <n v="10500"/>
    <s v="In-store"/>
    <d v="2025-03-18T00:00:00"/>
    <x v="1"/>
    <n v="8"/>
    <x v="6"/>
    <x v="0"/>
    <x v="0"/>
  </r>
  <r>
    <x v="3"/>
    <n v="1185732"/>
    <d v="2021-08-17T00:00:00"/>
    <x v="0"/>
    <x v="41"/>
    <s v="Charleston"/>
    <x v="1"/>
    <n v="45"/>
    <n v="300"/>
    <n v="13500.000000000004"/>
    <n v="5400"/>
    <s v="In-store"/>
    <d v="2025-03-19T00:00:00"/>
    <x v="1"/>
    <n v="8"/>
    <x v="6"/>
    <x v="0"/>
    <x v="1"/>
  </r>
  <r>
    <x v="3"/>
    <n v="1185732"/>
    <d v="2021-08-17T00:00:00"/>
    <x v="0"/>
    <x v="41"/>
    <s v="Charleston"/>
    <x v="2"/>
    <n v="40"/>
    <n v="300"/>
    <n v="12000"/>
    <n v="4800"/>
    <s v="In-store"/>
    <d v="2025-03-20T00:00:00"/>
    <x v="1"/>
    <n v="8"/>
    <x v="6"/>
    <x v="0"/>
    <x v="1"/>
  </r>
  <r>
    <x v="3"/>
    <n v="1185732"/>
    <d v="2021-08-17T00:00:00"/>
    <x v="0"/>
    <x v="41"/>
    <s v="Charleston"/>
    <x v="3"/>
    <n v="40"/>
    <n v="275"/>
    <n v="11000"/>
    <n v="4400"/>
    <s v="In-store"/>
    <d v="2025-03-21T00:00:00"/>
    <x v="1"/>
    <n v="8"/>
    <x v="6"/>
    <x v="0"/>
    <x v="1"/>
  </r>
  <r>
    <x v="3"/>
    <n v="1185732"/>
    <d v="2021-08-17T00:00:00"/>
    <x v="0"/>
    <x v="41"/>
    <s v="Charleston"/>
    <x v="4"/>
    <n v="50"/>
    <n v="250"/>
    <n v="12500"/>
    <n v="5000"/>
    <s v="In-store"/>
    <d v="2025-03-22T00:00:00"/>
    <x v="1"/>
    <n v="8"/>
    <x v="6"/>
    <x v="0"/>
    <x v="1"/>
  </r>
  <r>
    <x v="3"/>
    <n v="1185732"/>
    <d v="2021-08-17T00:00:00"/>
    <x v="0"/>
    <x v="41"/>
    <s v="Charleston"/>
    <x v="5"/>
    <n v="55"/>
    <n v="425"/>
    <n v="23375.000000000004"/>
    <n v="9350"/>
    <s v="In-store"/>
    <d v="2025-03-23T00:00:00"/>
    <x v="1"/>
    <n v="8"/>
    <x v="6"/>
    <x v="0"/>
    <x v="1"/>
  </r>
  <r>
    <x v="3"/>
    <n v="1185732"/>
    <d v="2021-09-18T00:00:00"/>
    <x v="0"/>
    <x v="41"/>
    <s v="Charleston"/>
    <x v="0"/>
    <n v="35"/>
    <n v="550"/>
    <n v="19250"/>
    <n v="7700"/>
    <s v="In-store"/>
    <d v="2025-03-24T00:00:00"/>
    <x v="1"/>
    <n v="9"/>
    <x v="7"/>
    <x v="0"/>
    <x v="0"/>
  </r>
  <r>
    <x v="3"/>
    <n v="1185732"/>
    <d v="2021-09-18T00:00:00"/>
    <x v="0"/>
    <x v="41"/>
    <s v="Charleston"/>
    <x v="1"/>
    <n v="30"/>
    <n v="350"/>
    <n v="10500.000000000004"/>
    <n v="4200"/>
    <s v="In-store"/>
    <d v="2025-03-25T00:00:00"/>
    <x v="1"/>
    <n v="9"/>
    <x v="7"/>
    <x v="0"/>
    <x v="1"/>
  </r>
  <r>
    <x v="3"/>
    <n v="1185732"/>
    <d v="2021-09-18T00:00:00"/>
    <x v="0"/>
    <x v="41"/>
    <s v="Charleston"/>
    <x v="2"/>
    <n v="25"/>
    <n v="250"/>
    <n v="6250.0000000000018"/>
    <n v="2500"/>
    <s v="In-store"/>
    <d v="2025-03-26T00:00:00"/>
    <x v="1"/>
    <n v="9"/>
    <x v="7"/>
    <x v="0"/>
    <x v="1"/>
  </r>
  <r>
    <x v="3"/>
    <n v="1185732"/>
    <d v="2021-09-18T00:00:00"/>
    <x v="0"/>
    <x v="41"/>
    <s v="Charleston"/>
    <x v="3"/>
    <n v="25"/>
    <n v="225"/>
    <n v="5625.0000000000018"/>
    <n v="2250"/>
    <s v="In-store"/>
    <d v="2025-03-27T00:00:00"/>
    <x v="1"/>
    <n v="9"/>
    <x v="7"/>
    <x v="0"/>
    <x v="1"/>
  </r>
  <r>
    <x v="3"/>
    <n v="1185732"/>
    <d v="2021-09-18T00:00:00"/>
    <x v="0"/>
    <x v="41"/>
    <s v="Charleston"/>
    <x v="4"/>
    <n v="35"/>
    <n v="225"/>
    <n v="7875"/>
    <n v="3150"/>
    <s v="In-store"/>
    <d v="2025-03-28T00:00:00"/>
    <x v="1"/>
    <n v="9"/>
    <x v="7"/>
    <x v="0"/>
    <x v="1"/>
  </r>
  <r>
    <x v="3"/>
    <n v="1185732"/>
    <d v="2021-09-18T00:00:00"/>
    <x v="0"/>
    <x v="41"/>
    <s v="Charleston"/>
    <x v="5"/>
    <n v="40"/>
    <n v="300"/>
    <n v="12000"/>
    <n v="4800"/>
    <s v="In-store"/>
    <d v="2025-03-29T00:00:00"/>
    <x v="1"/>
    <n v="9"/>
    <x v="7"/>
    <x v="0"/>
    <x v="1"/>
  </r>
  <r>
    <x v="3"/>
    <n v="1185732"/>
    <d v="2021-10-17T00:00:00"/>
    <x v="0"/>
    <x v="41"/>
    <s v="Charleston"/>
    <x v="0"/>
    <n v="45"/>
    <n v="425"/>
    <n v="19124.999999999996"/>
    <n v="7650"/>
    <s v="In-store"/>
    <d v="2025-03-30T00:00:00"/>
    <x v="1"/>
    <n v="10"/>
    <x v="8"/>
    <x v="0"/>
    <x v="0"/>
  </r>
  <r>
    <x v="3"/>
    <n v="1185732"/>
    <d v="2021-10-17T00:00:00"/>
    <x v="0"/>
    <x v="41"/>
    <s v="Charleston"/>
    <x v="1"/>
    <n v="35"/>
    <n v="275"/>
    <n v="9625"/>
    <n v="3850"/>
    <s v="In-store"/>
    <d v="2025-03-31T00:00:00"/>
    <x v="1"/>
    <n v="10"/>
    <x v="8"/>
    <x v="0"/>
    <x v="1"/>
  </r>
  <r>
    <x v="3"/>
    <n v="1185732"/>
    <d v="2021-10-17T00:00:00"/>
    <x v="0"/>
    <x v="41"/>
    <s v="Charleston"/>
    <x v="2"/>
    <n v="35"/>
    <n v="175"/>
    <n v="6125"/>
    <n v="2450"/>
    <s v="In-store"/>
    <d v="2025-04-01T00:00:00"/>
    <x v="1"/>
    <n v="10"/>
    <x v="8"/>
    <x v="0"/>
    <x v="1"/>
  </r>
  <r>
    <x v="3"/>
    <n v="1185732"/>
    <d v="2021-10-17T00:00:00"/>
    <x v="0"/>
    <x v="41"/>
    <s v="Charleston"/>
    <x v="3"/>
    <n v="35"/>
    <n v="175"/>
    <n v="6125"/>
    <n v="2450"/>
    <s v="In-store"/>
    <d v="2025-04-02T00:00:00"/>
    <x v="1"/>
    <n v="10"/>
    <x v="8"/>
    <x v="0"/>
    <x v="1"/>
  </r>
  <r>
    <x v="3"/>
    <n v="1185732"/>
    <d v="2021-10-17T00:00:00"/>
    <x v="0"/>
    <x v="41"/>
    <s v="Charleston"/>
    <x v="4"/>
    <n v="45"/>
    <n v="175"/>
    <n v="7874.9999999999982"/>
    <n v="3150"/>
    <s v="In-store"/>
    <d v="2025-04-03T00:00:00"/>
    <x v="1"/>
    <n v="10"/>
    <x v="8"/>
    <x v="0"/>
    <x v="1"/>
  </r>
  <r>
    <x v="0"/>
    <n v="1185732"/>
    <d v="2021-10-17T00:00:00"/>
    <x v="0"/>
    <x v="41"/>
    <s v="Charleston"/>
    <x v="5"/>
    <n v="50"/>
    <n v="300"/>
    <n v="14999.999999999996"/>
    <n v="6000"/>
    <s v="In-store"/>
    <d v="2025-04-04T00:00:00"/>
    <x v="1"/>
    <n v="10"/>
    <x v="8"/>
    <x v="0"/>
    <x v="1"/>
  </r>
  <r>
    <x v="0"/>
    <n v="1185732"/>
    <d v="2021-11-17T00:00:00"/>
    <x v="0"/>
    <x v="41"/>
    <s v="Charleston"/>
    <x v="0"/>
    <n v="45"/>
    <n v="450"/>
    <n v="20249.999999999996"/>
    <n v="8100"/>
    <s v="In-store"/>
    <d v="2025-04-05T00:00:00"/>
    <x v="1"/>
    <n v="11"/>
    <x v="9"/>
    <x v="0"/>
    <x v="0"/>
  </r>
  <r>
    <x v="0"/>
    <n v="1185732"/>
    <d v="2021-11-17T00:00:00"/>
    <x v="0"/>
    <x v="41"/>
    <s v="Charleston"/>
    <x v="1"/>
    <n v="35"/>
    <n v="350"/>
    <n v="12250"/>
    <n v="4900"/>
    <s v="In-store"/>
    <d v="2025-04-06T00:00:00"/>
    <x v="1"/>
    <n v="11"/>
    <x v="9"/>
    <x v="0"/>
    <x v="1"/>
  </r>
  <r>
    <x v="0"/>
    <n v="1185732"/>
    <d v="2021-11-17T00:00:00"/>
    <x v="0"/>
    <x v="41"/>
    <s v="Charleston"/>
    <x v="2"/>
    <n v="35"/>
    <n v="295"/>
    <n v="10325"/>
    <n v="4130"/>
    <s v="In-store"/>
    <d v="2025-04-07T00:00:00"/>
    <x v="1"/>
    <n v="11"/>
    <x v="9"/>
    <x v="0"/>
    <x v="1"/>
  </r>
  <r>
    <x v="0"/>
    <n v="1185732"/>
    <d v="2021-11-17T00:00:00"/>
    <x v="0"/>
    <x v="41"/>
    <s v="Charleston"/>
    <x v="3"/>
    <n v="40"/>
    <n v="325"/>
    <n v="13000"/>
    <n v="5200"/>
    <s v="In-store"/>
    <d v="2025-04-08T00:00:00"/>
    <x v="1"/>
    <n v="11"/>
    <x v="9"/>
    <x v="0"/>
    <x v="1"/>
  </r>
  <r>
    <x v="0"/>
    <n v="1185732"/>
    <d v="2021-11-17T00:00:00"/>
    <x v="0"/>
    <x v="41"/>
    <s v="Charleston"/>
    <x v="4"/>
    <n v="65"/>
    <n v="300"/>
    <n v="19500"/>
    <n v="7800"/>
    <s v="In-store"/>
    <d v="2025-04-09T00:00:00"/>
    <x v="1"/>
    <n v="11"/>
    <x v="9"/>
    <x v="0"/>
    <x v="1"/>
  </r>
  <r>
    <x v="0"/>
    <n v="1185732"/>
    <d v="2021-11-17T00:00:00"/>
    <x v="0"/>
    <x v="41"/>
    <s v="Charleston"/>
    <x v="5"/>
    <n v="70"/>
    <n v="400"/>
    <n v="28000"/>
    <n v="11200"/>
    <s v="In-store"/>
    <d v="2025-04-10T00:00:00"/>
    <x v="1"/>
    <n v="11"/>
    <x v="9"/>
    <x v="0"/>
    <x v="1"/>
  </r>
  <r>
    <x v="0"/>
    <n v="1185732"/>
    <d v="2021-12-16T00:00:00"/>
    <x v="0"/>
    <x v="41"/>
    <s v="Charleston"/>
    <x v="0"/>
    <n v="65"/>
    <n v="650"/>
    <n v="42250"/>
    <n v="16900"/>
    <s v="In-store"/>
    <d v="2025-04-11T00:00:00"/>
    <x v="1"/>
    <n v="12"/>
    <x v="10"/>
    <x v="0"/>
    <x v="0"/>
  </r>
  <r>
    <x v="0"/>
    <n v="1185732"/>
    <d v="2021-12-16T00:00:00"/>
    <x v="0"/>
    <x v="41"/>
    <s v="Charleston"/>
    <x v="1"/>
    <n v="55"/>
    <n v="450"/>
    <n v="24750.000000000004"/>
    <n v="9900"/>
    <s v="In-store"/>
    <d v="2025-04-12T00:00:00"/>
    <x v="1"/>
    <n v="12"/>
    <x v="10"/>
    <x v="0"/>
    <x v="1"/>
  </r>
  <r>
    <x v="3"/>
    <n v="1185732"/>
    <d v="2021-12-16T00:00:00"/>
    <x v="0"/>
    <x v="41"/>
    <s v="Charleston"/>
    <x v="2"/>
    <n v="55"/>
    <n v="400"/>
    <n v="22000.000000000004"/>
    <n v="8800"/>
    <s v="In-store"/>
    <d v="2025-04-13T00:00:00"/>
    <x v="1"/>
    <n v="12"/>
    <x v="10"/>
    <x v="0"/>
    <x v="1"/>
  </r>
  <r>
    <x v="0"/>
    <n v="1185732"/>
    <d v="2021-12-16T00:00:00"/>
    <x v="0"/>
    <x v="41"/>
    <s v="Charleston"/>
    <x v="3"/>
    <n v="55"/>
    <n v="350"/>
    <n v="19250.000000000004"/>
    <n v="7700"/>
    <s v="In-store"/>
    <d v="2025-04-14T00:00:00"/>
    <x v="1"/>
    <n v="12"/>
    <x v="10"/>
    <x v="0"/>
    <x v="1"/>
  </r>
  <r>
    <x v="0"/>
    <n v="1185732"/>
    <d v="2021-12-16T00:00:00"/>
    <x v="0"/>
    <x v="41"/>
    <s v="Charleston"/>
    <x v="4"/>
    <n v="65"/>
    <n v="350"/>
    <n v="22750"/>
    <n v="9100"/>
    <s v="In-store"/>
    <d v="2025-04-15T00:00:00"/>
    <x v="1"/>
    <n v="12"/>
    <x v="10"/>
    <x v="0"/>
    <x v="1"/>
  </r>
  <r>
    <x v="0"/>
    <n v="1185732"/>
    <d v="2021-12-16T00:00:00"/>
    <x v="0"/>
    <x v="41"/>
    <s v="Charleston"/>
    <x v="5"/>
    <n v="70"/>
    <n v="450"/>
    <n v="31500"/>
    <n v="12600"/>
    <s v="In-store"/>
    <d v="2025-04-16T00:00:00"/>
    <x v="1"/>
    <n v="12"/>
    <x v="10"/>
    <x v="0"/>
    <x v="1"/>
  </r>
  <r>
    <x v="0"/>
    <n v="1185732"/>
    <d v="2021-01-24T00:00:00"/>
    <x v="0"/>
    <x v="41"/>
    <s v="Charleston"/>
    <x v="0"/>
    <n v="35"/>
    <n v="425"/>
    <n v="14875"/>
    <n v="5950"/>
    <s v="In-store"/>
    <d v="2025-04-17T00:00:00"/>
    <x v="1"/>
    <n v="1"/>
    <x v="0"/>
    <x v="0"/>
    <x v="0"/>
  </r>
  <r>
    <x v="0"/>
    <n v="1185732"/>
    <d v="2021-01-24T00:00:00"/>
    <x v="0"/>
    <x v="41"/>
    <s v="Charleston"/>
    <x v="1"/>
    <n v="35"/>
    <n v="225"/>
    <n v="7875"/>
    <n v="2756.25"/>
    <s v="In-store"/>
    <d v="2025-04-18T00:00:00"/>
    <x v="1"/>
    <n v="1"/>
    <x v="0"/>
    <x v="0"/>
    <x v="1"/>
  </r>
  <r>
    <x v="0"/>
    <n v="1185732"/>
    <d v="2021-01-24T00:00:00"/>
    <x v="0"/>
    <x v="41"/>
    <s v="Charleston"/>
    <x v="2"/>
    <n v="25"/>
    <n v="225"/>
    <n v="5625.0000000000018"/>
    <n v="1968.75"/>
    <s v="In-store"/>
    <d v="2025-04-19T00:00:00"/>
    <x v="1"/>
    <n v="1"/>
    <x v="0"/>
    <x v="0"/>
    <x v="1"/>
  </r>
  <r>
    <x v="0"/>
    <n v="1185732"/>
    <d v="2021-01-24T00:00:00"/>
    <x v="0"/>
    <x v="41"/>
    <s v="Charleston"/>
    <x v="3"/>
    <n v="30"/>
    <n v="75"/>
    <n v="2250"/>
    <n v="787.5"/>
    <s v="In-store"/>
    <d v="2025-04-20T00:00:00"/>
    <x v="1"/>
    <n v="1"/>
    <x v="0"/>
    <x v="0"/>
    <x v="1"/>
  </r>
  <r>
    <x v="0"/>
    <n v="1185732"/>
    <d v="2021-01-24T00:00:00"/>
    <x v="0"/>
    <x v="41"/>
    <s v="Charleston"/>
    <x v="4"/>
    <n v="45"/>
    <n v="125"/>
    <n v="5625"/>
    <n v="1687.5"/>
    <s v="In-store"/>
    <d v="2025-04-21T00:00:00"/>
    <x v="1"/>
    <n v="1"/>
    <x v="0"/>
    <x v="0"/>
    <x v="1"/>
  </r>
  <r>
    <x v="0"/>
    <n v="1185732"/>
    <d v="2021-01-24T00:00:00"/>
    <x v="0"/>
    <x v="41"/>
    <s v="Charleston"/>
    <x v="5"/>
    <n v="35"/>
    <n v="225"/>
    <n v="7875"/>
    <n v="2362.5"/>
    <s v="In-store"/>
    <d v="2025-04-22T00:00:00"/>
    <x v="1"/>
    <n v="1"/>
    <x v="0"/>
    <x v="0"/>
    <x v="1"/>
  </r>
  <r>
    <x v="0"/>
    <n v="1185732"/>
    <d v="2021-02-22T00:00:00"/>
    <x v="0"/>
    <x v="41"/>
    <s v="Charleston"/>
    <x v="0"/>
    <n v="35"/>
    <n v="475"/>
    <n v="16625"/>
    <n v="6650"/>
    <s v="In-store"/>
    <d v="2025-04-23T00:00:00"/>
    <x v="1"/>
    <n v="2"/>
    <x v="1"/>
    <x v="0"/>
    <x v="0"/>
  </r>
  <r>
    <x v="3"/>
    <n v="1185732"/>
    <d v="2021-02-22T00:00:00"/>
    <x v="0"/>
    <x v="41"/>
    <s v="Charleston"/>
    <x v="1"/>
    <n v="35"/>
    <n v="125"/>
    <n v="4375"/>
    <n v="1531.25"/>
    <s v="In-store"/>
    <d v="2025-04-24T00:00:00"/>
    <x v="1"/>
    <n v="2"/>
    <x v="1"/>
    <x v="0"/>
    <x v="1"/>
  </r>
  <r>
    <x v="3"/>
    <n v="1185732"/>
    <d v="2021-02-22T00:00:00"/>
    <x v="0"/>
    <x v="41"/>
    <s v="Charleston"/>
    <x v="2"/>
    <n v="25"/>
    <n v="175"/>
    <n v="4375.0000000000018"/>
    <n v="1531.25"/>
    <s v="In-store"/>
    <d v="2025-04-25T00:00:00"/>
    <x v="1"/>
    <n v="2"/>
    <x v="1"/>
    <x v="0"/>
    <x v="1"/>
  </r>
  <r>
    <x v="3"/>
    <n v="1185732"/>
    <d v="2021-02-22T00:00:00"/>
    <x v="0"/>
    <x v="42"/>
    <s v="Baltimore"/>
    <x v="3"/>
    <n v="30"/>
    <n v="50"/>
    <n v="1500"/>
    <n v="525"/>
    <s v="In-store"/>
    <d v="2025-04-26T00:00:00"/>
    <x v="1"/>
    <n v="2"/>
    <x v="1"/>
    <x v="0"/>
    <x v="1"/>
  </r>
  <r>
    <x v="3"/>
    <n v="1185732"/>
    <d v="2021-02-22T00:00:00"/>
    <x v="0"/>
    <x v="42"/>
    <s v="Baltimore"/>
    <x v="4"/>
    <n v="45"/>
    <n v="125"/>
    <n v="5625"/>
    <n v="1687.5"/>
    <s v="In-store"/>
    <d v="2025-04-27T00:00:00"/>
    <x v="1"/>
    <n v="2"/>
    <x v="1"/>
    <x v="0"/>
    <x v="1"/>
  </r>
  <r>
    <x v="3"/>
    <n v="1185732"/>
    <d v="2021-02-22T00:00:00"/>
    <x v="0"/>
    <x v="42"/>
    <s v="Baltimore"/>
    <x v="5"/>
    <n v="35"/>
    <n v="225"/>
    <n v="7875"/>
    <n v="2362.5"/>
    <s v="In-store"/>
    <d v="2025-04-28T00:00:00"/>
    <x v="1"/>
    <n v="2"/>
    <x v="1"/>
    <x v="0"/>
    <x v="1"/>
  </r>
  <r>
    <x v="3"/>
    <n v="1185732"/>
    <d v="2021-03-20T00:00:00"/>
    <x v="0"/>
    <x v="42"/>
    <s v="Baltimore"/>
    <x v="0"/>
    <n v="35"/>
    <n v="445"/>
    <n v="15575"/>
    <n v="6230"/>
    <s v="In-store"/>
    <d v="2025-04-29T00:00:00"/>
    <x v="1"/>
    <n v="3"/>
    <x v="2"/>
    <x v="0"/>
    <x v="0"/>
  </r>
  <r>
    <x v="3"/>
    <n v="1185732"/>
    <d v="2021-03-20T00:00:00"/>
    <x v="0"/>
    <x v="42"/>
    <s v="Baltimore"/>
    <x v="1"/>
    <n v="35"/>
    <n v="150"/>
    <n v="5250"/>
    <n v="1837.5"/>
    <s v="In-store"/>
    <d v="2025-04-30T00:00:00"/>
    <x v="1"/>
    <n v="3"/>
    <x v="2"/>
    <x v="0"/>
    <x v="1"/>
  </r>
  <r>
    <x v="3"/>
    <n v="1185732"/>
    <d v="2021-03-20T00:00:00"/>
    <x v="0"/>
    <x v="42"/>
    <s v="Baltimore"/>
    <x v="2"/>
    <n v="25"/>
    <n v="175"/>
    <n v="4375.0000000000018"/>
    <n v="1531.25"/>
    <s v="In-store"/>
    <d v="2025-05-01T00:00:00"/>
    <x v="1"/>
    <n v="3"/>
    <x v="2"/>
    <x v="0"/>
    <x v="1"/>
  </r>
  <r>
    <x v="3"/>
    <n v="1185732"/>
    <d v="2021-03-20T00:00:00"/>
    <x v="0"/>
    <x v="42"/>
    <s v="Baltimore"/>
    <x v="3"/>
    <n v="30"/>
    <n v="25"/>
    <n v="750"/>
    <n v="262.5"/>
    <s v="In-store"/>
    <d v="2025-05-02T00:00:00"/>
    <x v="1"/>
    <n v="3"/>
    <x v="2"/>
    <x v="0"/>
    <x v="1"/>
  </r>
  <r>
    <x v="3"/>
    <n v="1185732"/>
    <d v="2021-03-20T00:00:00"/>
    <x v="0"/>
    <x v="42"/>
    <s v="Baltimore"/>
    <x v="4"/>
    <n v="45"/>
    <n v="75"/>
    <n v="3375"/>
    <n v="1012.5"/>
    <s v="In-store"/>
    <d v="2025-05-03T00:00:00"/>
    <x v="1"/>
    <n v="3"/>
    <x v="2"/>
    <x v="0"/>
    <x v="1"/>
  </r>
  <r>
    <x v="3"/>
    <n v="1185732"/>
    <d v="2021-03-20T00:00:00"/>
    <x v="0"/>
    <x v="42"/>
    <s v="Baltimore"/>
    <x v="5"/>
    <n v="35"/>
    <n v="175"/>
    <n v="6125"/>
    <n v="1837.5"/>
    <s v="In-store"/>
    <d v="2025-05-04T00:00:00"/>
    <x v="1"/>
    <n v="3"/>
    <x v="2"/>
    <x v="0"/>
    <x v="1"/>
  </r>
  <r>
    <x v="3"/>
    <n v="1185732"/>
    <d v="2021-04-21T00:00:00"/>
    <x v="0"/>
    <x v="42"/>
    <s v="Baltimore"/>
    <x v="0"/>
    <n v="35"/>
    <n v="425"/>
    <n v="14875"/>
    <n v="5950"/>
    <s v="In-store"/>
    <d v="2025-05-05T00:00:00"/>
    <x v="1"/>
    <n v="4"/>
    <x v="3"/>
    <x v="0"/>
    <x v="0"/>
  </r>
  <r>
    <x v="3"/>
    <n v="1185732"/>
    <d v="2021-04-21T00:00:00"/>
    <x v="0"/>
    <x v="42"/>
    <s v="Baltimore"/>
    <x v="1"/>
    <n v="35"/>
    <n v="125"/>
    <n v="4375"/>
    <n v="1531.25"/>
    <s v="In-store"/>
    <d v="2025-05-06T00:00:00"/>
    <x v="1"/>
    <n v="4"/>
    <x v="3"/>
    <x v="0"/>
    <x v="1"/>
  </r>
  <r>
    <x v="3"/>
    <n v="1185732"/>
    <d v="2021-04-21T00:00:00"/>
    <x v="0"/>
    <x v="42"/>
    <s v="Baltimore"/>
    <x v="2"/>
    <n v="25"/>
    <n v="125"/>
    <n v="3125.0000000000009"/>
    <n v="1093.75"/>
    <s v="In-store"/>
    <d v="2025-05-07T00:00:00"/>
    <x v="1"/>
    <n v="4"/>
    <x v="3"/>
    <x v="0"/>
    <x v="1"/>
  </r>
  <r>
    <x v="3"/>
    <n v="1185732"/>
    <d v="2021-04-21T00:00:00"/>
    <x v="0"/>
    <x v="42"/>
    <s v="Baltimore"/>
    <x v="3"/>
    <n v="30"/>
    <n v="50"/>
    <n v="1500"/>
    <n v="525"/>
    <s v="In-store"/>
    <d v="2025-05-08T00:00:00"/>
    <x v="1"/>
    <n v="4"/>
    <x v="3"/>
    <x v="0"/>
    <x v="1"/>
  </r>
  <r>
    <x v="3"/>
    <n v="1185732"/>
    <d v="2021-04-21T00:00:00"/>
    <x v="0"/>
    <x v="42"/>
    <s v="Baltimore"/>
    <x v="4"/>
    <n v="45"/>
    <n v="50"/>
    <n v="2250"/>
    <n v="675"/>
    <s v="In-store"/>
    <d v="2025-05-09T00:00:00"/>
    <x v="1"/>
    <n v="4"/>
    <x v="3"/>
    <x v="0"/>
    <x v="1"/>
  </r>
  <r>
    <x v="3"/>
    <n v="1185732"/>
    <d v="2021-04-21T00:00:00"/>
    <x v="0"/>
    <x v="42"/>
    <s v="Baltimore"/>
    <x v="5"/>
    <n v="35"/>
    <n v="200"/>
    <n v="7000"/>
    <n v="2100"/>
    <s v="In-store"/>
    <d v="2025-05-10T00:00:00"/>
    <x v="1"/>
    <n v="4"/>
    <x v="3"/>
    <x v="0"/>
    <x v="1"/>
  </r>
  <r>
    <x v="3"/>
    <n v="1185732"/>
    <d v="2021-05-20T00:00:00"/>
    <x v="0"/>
    <x v="42"/>
    <s v="Baltimore"/>
    <x v="0"/>
    <n v="50"/>
    <n v="470"/>
    <n v="23499.999999999996"/>
    <n v="9400"/>
    <s v="In-store"/>
    <d v="2025-05-11T00:00:00"/>
    <x v="1"/>
    <n v="5"/>
    <x v="4"/>
    <x v="0"/>
    <x v="0"/>
  </r>
  <r>
    <x v="3"/>
    <n v="1185732"/>
    <d v="2021-05-20T00:00:00"/>
    <x v="0"/>
    <x v="42"/>
    <s v="Baltimore"/>
    <x v="1"/>
    <n v="45"/>
    <n v="175"/>
    <n v="7875"/>
    <n v="2756.25"/>
    <s v="In-store"/>
    <d v="2025-05-12T00:00:00"/>
    <x v="1"/>
    <n v="5"/>
    <x v="4"/>
    <x v="0"/>
    <x v="1"/>
  </r>
  <r>
    <x v="3"/>
    <n v="1185732"/>
    <d v="2021-05-20T00:00:00"/>
    <x v="0"/>
    <x v="42"/>
    <s v="Baltimore"/>
    <x v="2"/>
    <n v="40"/>
    <n v="150"/>
    <n v="6000"/>
    <n v="2100"/>
    <s v="In-store"/>
    <d v="2025-05-13T00:00:00"/>
    <x v="1"/>
    <n v="5"/>
    <x v="4"/>
    <x v="0"/>
    <x v="1"/>
  </r>
  <r>
    <x v="3"/>
    <n v="1185732"/>
    <d v="2021-05-20T00:00:00"/>
    <x v="0"/>
    <x v="42"/>
    <s v="Baltimore"/>
    <x v="3"/>
    <n v="40"/>
    <n v="100"/>
    <n v="4000"/>
    <n v="1400"/>
    <s v="In-store"/>
    <d v="2025-05-14T00:00:00"/>
    <x v="1"/>
    <n v="5"/>
    <x v="4"/>
    <x v="0"/>
    <x v="1"/>
  </r>
  <r>
    <x v="3"/>
    <n v="1185732"/>
    <d v="2021-05-20T00:00:00"/>
    <x v="0"/>
    <x v="42"/>
    <s v="Baltimore"/>
    <x v="4"/>
    <n v="50"/>
    <n v="125"/>
    <n v="6249.9999999999991"/>
    <n v="1875"/>
    <s v="In-store"/>
    <d v="2025-05-15T00:00:00"/>
    <x v="1"/>
    <n v="5"/>
    <x v="4"/>
    <x v="0"/>
    <x v="1"/>
  </r>
  <r>
    <x v="3"/>
    <n v="1185732"/>
    <d v="2021-05-20T00:00:00"/>
    <x v="0"/>
    <x v="42"/>
    <s v="Baltimore"/>
    <x v="5"/>
    <n v="55"/>
    <n v="250"/>
    <n v="13749.999999999996"/>
    <n v="4125"/>
    <s v="In-store"/>
    <d v="2025-05-16T00:00:00"/>
    <x v="1"/>
    <n v="5"/>
    <x v="4"/>
    <x v="0"/>
    <x v="1"/>
  </r>
  <r>
    <x v="3"/>
    <n v="1185732"/>
    <d v="2021-06-22T00:00:00"/>
    <x v="0"/>
    <x v="42"/>
    <s v="Baltimore"/>
    <x v="0"/>
    <n v="50"/>
    <n v="500"/>
    <n v="24999.999999999996"/>
    <n v="10000"/>
    <s v="In-store"/>
    <d v="2025-05-17T00:00:00"/>
    <x v="1"/>
    <n v="6"/>
    <x v="11"/>
    <x v="0"/>
    <x v="0"/>
  </r>
  <r>
    <x v="3"/>
    <n v="1185732"/>
    <d v="2021-06-22T00:00:00"/>
    <x v="0"/>
    <x v="42"/>
    <s v="Baltimore"/>
    <x v="1"/>
    <n v="45"/>
    <n v="250"/>
    <n v="11250"/>
    <n v="3937.5"/>
    <s v="In-store"/>
    <d v="2025-05-18T00:00:00"/>
    <x v="1"/>
    <n v="6"/>
    <x v="11"/>
    <x v="0"/>
    <x v="1"/>
  </r>
  <r>
    <x v="0"/>
    <n v="1185732"/>
    <d v="2021-06-22T00:00:00"/>
    <x v="0"/>
    <x v="42"/>
    <s v="Baltimore"/>
    <x v="2"/>
    <n v="40"/>
    <n v="175"/>
    <n v="7000"/>
    <n v="2450"/>
    <s v="In-store"/>
    <d v="2025-05-19T00:00:00"/>
    <x v="1"/>
    <n v="6"/>
    <x v="11"/>
    <x v="0"/>
    <x v="1"/>
  </r>
  <r>
    <x v="0"/>
    <n v="1185732"/>
    <d v="2021-06-22T00:00:00"/>
    <x v="0"/>
    <x v="42"/>
    <s v="Baltimore"/>
    <x v="3"/>
    <n v="40"/>
    <n v="150"/>
    <n v="6000"/>
    <n v="2100"/>
    <s v="In-store"/>
    <d v="2025-05-20T00:00:00"/>
    <x v="1"/>
    <n v="6"/>
    <x v="11"/>
    <x v="0"/>
    <x v="1"/>
  </r>
  <r>
    <x v="0"/>
    <n v="1185732"/>
    <d v="2021-06-22T00:00:00"/>
    <x v="0"/>
    <x v="42"/>
    <s v="Baltimore"/>
    <x v="4"/>
    <n v="50"/>
    <n v="150"/>
    <n v="7499.9999999999982"/>
    <n v="2250"/>
    <s v="In-store"/>
    <d v="2025-05-21T00:00:00"/>
    <x v="1"/>
    <n v="6"/>
    <x v="11"/>
    <x v="0"/>
    <x v="1"/>
  </r>
  <r>
    <x v="0"/>
    <n v="1185732"/>
    <d v="2021-06-22T00:00:00"/>
    <x v="0"/>
    <x v="42"/>
    <s v="Baltimore"/>
    <x v="5"/>
    <n v="55"/>
    <n v="300"/>
    <n v="16499.999999999996"/>
    <n v="4950"/>
    <s v="In-store"/>
    <d v="2025-05-22T00:00:00"/>
    <x v="1"/>
    <n v="6"/>
    <x v="11"/>
    <x v="0"/>
    <x v="1"/>
  </r>
  <r>
    <x v="0"/>
    <n v="1185732"/>
    <d v="2021-07-20T00:00:00"/>
    <x v="0"/>
    <x v="42"/>
    <s v="Baltimore"/>
    <x v="0"/>
    <n v="50"/>
    <n v="525"/>
    <n v="26249.999999999993"/>
    <n v="10500"/>
    <s v="In-store"/>
    <d v="2025-05-23T00:00:00"/>
    <x v="1"/>
    <n v="7"/>
    <x v="5"/>
    <x v="0"/>
    <x v="0"/>
  </r>
  <r>
    <x v="2"/>
    <n v="1185732"/>
    <d v="2021-07-20T00:00:00"/>
    <x v="0"/>
    <x v="42"/>
    <s v="Baltimore"/>
    <x v="1"/>
    <n v="45"/>
    <n v="275"/>
    <n v="12375"/>
    <n v="4331.25"/>
    <s v="In-store"/>
    <d v="2025-05-24T00:00:00"/>
    <x v="1"/>
    <n v="7"/>
    <x v="5"/>
    <x v="0"/>
    <x v="1"/>
  </r>
  <r>
    <x v="2"/>
    <n v="1185732"/>
    <d v="2021-07-20T00:00:00"/>
    <x v="0"/>
    <x v="42"/>
    <s v="Baltimore"/>
    <x v="2"/>
    <n v="40"/>
    <n v="200"/>
    <n v="8000"/>
    <n v="2800"/>
    <s v="In-store"/>
    <d v="2025-05-25T00:00:00"/>
    <x v="1"/>
    <n v="7"/>
    <x v="5"/>
    <x v="0"/>
    <x v="1"/>
  </r>
  <r>
    <x v="2"/>
    <n v="1185732"/>
    <d v="2021-07-20T00:00:00"/>
    <x v="0"/>
    <x v="42"/>
    <s v="Baltimore"/>
    <x v="3"/>
    <n v="40"/>
    <n v="150"/>
    <n v="6000"/>
    <n v="2100"/>
    <s v="In-store"/>
    <d v="2025-05-26T00:00:00"/>
    <x v="1"/>
    <n v="7"/>
    <x v="5"/>
    <x v="0"/>
    <x v="1"/>
  </r>
  <r>
    <x v="2"/>
    <n v="1185732"/>
    <d v="2021-07-20T00:00:00"/>
    <x v="0"/>
    <x v="42"/>
    <s v="Baltimore"/>
    <x v="4"/>
    <n v="50"/>
    <n v="175"/>
    <n v="8749.9999999999982"/>
    <n v="2625"/>
    <s v="In-store"/>
    <d v="2025-05-27T00:00:00"/>
    <x v="1"/>
    <n v="7"/>
    <x v="5"/>
    <x v="0"/>
    <x v="1"/>
  </r>
  <r>
    <x v="2"/>
    <n v="1185732"/>
    <d v="2021-07-20T00:00:00"/>
    <x v="0"/>
    <x v="42"/>
    <s v="Baltimore"/>
    <x v="5"/>
    <n v="55"/>
    <n v="350"/>
    <n v="19249.999999999996"/>
    <n v="5775"/>
    <s v="In-store"/>
    <d v="2025-05-28T00:00:00"/>
    <x v="1"/>
    <n v="7"/>
    <x v="5"/>
    <x v="0"/>
    <x v="1"/>
  </r>
  <r>
    <x v="2"/>
    <n v="1185732"/>
    <d v="2021-08-21T00:00:00"/>
    <x v="0"/>
    <x v="42"/>
    <s v="Baltimore"/>
    <x v="0"/>
    <n v="50"/>
    <n v="500"/>
    <n v="24999.999999999996"/>
    <n v="10000"/>
    <s v="In-store"/>
    <d v="2025-05-29T00:00:00"/>
    <x v="1"/>
    <n v="8"/>
    <x v="6"/>
    <x v="0"/>
    <x v="0"/>
  </r>
  <r>
    <x v="2"/>
    <n v="1185732"/>
    <d v="2021-08-21T00:00:00"/>
    <x v="0"/>
    <x v="42"/>
    <s v="Baltimore"/>
    <x v="1"/>
    <n v="45"/>
    <n v="275"/>
    <n v="12375"/>
    <n v="4331.25"/>
    <s v="In-store"/>
    <d v="2025-05-30T00:00:00"/>
    <x v="1"/>
    <n v="8"/>
    <x v="6"/>
    <x v="0"/>
    <x v="1"/>
  </r>
  <r>
    <x v="2"/>
    <n v="1185732"/>
    <d v="2021-08-21T00:00:00"/>
    <x v="0"/>
    <x v="42"/>
    <s v="Baltimore"/>
    <x v="2"/>
    <n v="40"/>
    <n v="200"/>
    <n v="8000"/>
    <n v="2800"/>
    <s v="In-store"/>
    <d v="2025-05-31T00:00:00"/>
    <x v="1"/>
    <n v="8"/>
    <x v="6"/>
    <x v="0"/>
    <x v="1"/>
  </r>
  <r>
    <x v="2"/>
    <n v="1185732"/>
    <d v="2021-08-21T00:00:00"/>
    <x v="0"/>
    <x v="42"/>
    <s v="Baltimore"/>
    <x v="3"/>
    <n v="40"/>
    <n v="150"/>
    <n v="6000"/>
    <n v="2100"/>
    <s v="In-store"/>
    <d v="2025-06-01T00:00:00"/>
    <x v="1"/>
    <n v="8"/>
    <x v="6"/>
    <x v="0"/>
    <x v="1"/>
  </r>
  <r>
    <x v="2"/>
    <n v="1185732"/>
    <d v="2021-08-21T00:00:00"/>
    <x v="0"/>
    <x v="42"/>
    <s v="Baltimore"/>
    <x v="4"/>
    <n v="50"/>
    <n v="125"/>
    <n v="6249.9999999999991"/>
    <n v="1875"/>
    <s v="In-store"/>
    <d v="2025-06-02T00:00:00"/>
    <x v="1"/>
    <n v="8"/>
    <x v="6"/>
    <x v="0"/>
    <x v="1"/>
  </r>
  <r>
    <x v="2"/>
    <n v="1185732"/>
    <d v="2021-08-21T00:00:00"/>
    <x v="0"/>
    <x v="42"/>
    <s v="Baltimore"/>
    <x v="5"/>
    <n v="55"/>
    <n v="300"/>
    <n v="16499.999999999996"/>
    <n v="4950"/>
    <s v="In-store"/>
    <d v="2025-06-03T00:00:00"/>
    <x v="1"/>
    <n v="8"/>
    <x v="6"/>
    <x v="0"/>
    <x v="1"/>
  </r>
  <r>
    <x v="2"/>
    <n v="1185732"/>
    <d v="2021-09-20T00:00:00"/>
    <x v="0"/>
    <x v="42"/>
    <s v="Baltimore"/>
    <x v="0"/>
    <n v="50"/>
    <n v="425"/>
    <n v="21249.999999999996"/>
    <n v="8500"/>
    <s v="In-store"/>
    <d v="2025-06-04T00:00:00"/>
    <x v="1"/>
    <n v="9"/>
    <x v="7"/>
    <x v="0"/>
    <x v="0"/>
  </r>
  <r>
    <x v="2"/>
    <n v="1185732"/>
    <d v="2021-09-20T00:00:00"/>
    <x v="0"/>
    <x v="42"/>
    <s v="Baltimore"/>
    <x v="1"/>
    <n v="45"/>
    <n v="225"/>
    <n v="10125"/>
    <n v="3543.75"/>
    <s v="In-store"/>
    <d v="2025-06-05T00:00:00"/>
    <x v="1"/>
    <n v="9"/>
    <x v="7"/>
    <x v="0"/>
    <x v="1"/>
  </r>
  <r>
    <x v="2"/>
    <n v="1185732"/>
    <d v="2021-09-20T00:00:00"/>
    <x v="0"/>
    <x v="42"/>
    <s v="Baltimore"/>
    <x v="2"/>
    <n v="40"/>
    <n v="125"/>
    <n v="5000"/>
    <n v="1750"/>
    <s v="In-store"/>
    <d v="2025-06-06T00:00:00"/>
    <x v="1"/>
    <n v="9"/>
    <x v="7"/>
    <x v="0"/>
    <x v="1"/>
  </r>
  <r>
    <x v="2"/>
    <n v="1185732"/>
    <d v="2021-09-20T00:00:00"/>
    <x v="0"/>
    <x v="42"/>
    <s v="Baltimore"/>
    <x v="3"/>
    <n v="40"/>
    <n v="100"/>
    <n v="4000"/>
    <n v="1400"/>
    <s v="In-store"/>
    <d v="2025-06-07T00:00:00"/>
    <x v="1"/>
    <n v="9"/>
    <x v="7"/>
    <x v="0"/>
    <x v="1"/>
  </r>
  <r>
    <x v="2"/>
    <n v="1185732"/>
    <d v="2021-09-20T00:00:00"/>
    <x v="0"/>
    <x v="42"/>
    <s v="Baltimore"/>
    <x v="4"/>
    <n v="50"/>
    <n v="100"/>
    <n v="4999.9999999999991"/>
    <n v="1500"/>
    <s v="In-store"/>
    <d v="2025-06-08T00:00:00"/>
    <x v="1"/>
    <n v="9"/>
    <x v="7"/>
    <x v="0"/>
    <x v="1"/>
  </r>
  <r>
    <x v="2"/>
    <n v="1185732"/>
    <d v="2021-09-20T00:00:00"/>
    <x v="0"/>
    <x v="42"/>
    <s v="Baltimore"/>
    <x v="5"/>
    <n v="55"/>
    <n v="200"/>
    <n v="10999.999999999998"/>
    <n v="3300"/>
    <s v="In-store"/>
    <d v="2025-06-09T00:00:00"/>
    <x v="1"/>
    <n v="9"/>
    <x v="7"/>
    <x v="0"/>
    <x v="1"/>
  </r>
  <r>
    <x v="2"/>
    <n v="1185732"/>
    <d v="2021-10-22T00:00:00"/>
    <x v="0"/>
    <x v="42"/>
    <s v="Baltimore"/>
    <x v="0"/>
    <n v="55"/>
    <n v="375"/>
    <n v="20624.999999999996"/>
    <n v="8250"/>
    <s v="In-store"/>
    <d v="2025-06-10T00:00:00"/>
    <x v="1"/>
    <n v="10"/>
    <x v="8"/>
    <x v="0"/>
    <x v="0"/>
  </r>
  <r>
    <x v="2"/>
    <n v="1185732"/>
    <d v="2021-10-22T00:00:00"/>
    <x v="0"/>
    <x v="42"/>
    <s v="Baltimore"/>
    <x v="1"/>
    <n v="50"/>
    <n v="200"/>
    <n v="10000"/>
    <n v="3500"/>
    <s v="In-store"/>
    <d v="2025-06-11T00:00:00"/>
    <x v="1"/>
    <n v="10"/>
    <x v="8"/>
    <x v="0"/>
    <x v="1"/>
  </r>
  <r>
    <x v="2"/>
    <n v="1185732"/>
    <d v="2021-10-22T00:00:00"/>
    <x v="0"/>
    <x v="42"/>
    <s v="Baltimore"/>
    <x v="2"/>
    <n v="50"/>
    <n v="100"/>
    <n v="5000"/>
    <n v="1750"/>
    <s v="In-store"/>
    <d v="2025-06-12T00:00:00"/>
    <x v="1"/>
    <n v="10"/>
    <x v="8"/>
    <x v="0"/>
    <x v="1"/>
  </r>
  <r>
    <x v="0"/>
    <n v="1185732"/>
    <d v="2021-10-22T00:00:00"/>
    <x v="0"/>
    <x v="42"/>
    <s v="Baltimore"/>
    <x v="3"/>
    <n v="50"/>
    <n v="75"/>
    <n v="3750"/>
    <n v="1312.5"/>
    <s v="In-store"/>
    <d v="2025-06-13T00:00:00"/>
    <x v="1"/>
    <n v="10"/>
    <x v="8"/>
    <x v="0"/>
    <x v="1"/>
  </r>
  <r>
    <x v="0"/>
    <n v="1185732"/>
    <d v="2021-10-22T00:00:00"/>
    <x v="0"/>
    <x v="42"/>
    <s v="Baltimore"/>
    <x v="4"/>
    <n v="60"/>
    <n v="75"/>
    <n v="4500"/>
    <n v="1350"/>
    <s v="In-store"/>
    <d v="2025-06-14T00:00:00"/>
    <x v="1"/>
    <n v="10"/>
    <x v="8"/>
    <x v="0"/>
    <x v="1"/>
  </r>
  <r>
    <x v="0"/>
    <n v="1185732"/>
    <d v="2021-10-22T00:00:00"/>
    <x v="0"/>
    <x v="42"/>
    <s v="Baltimore"/>
    <x v="5"/>
    <n v="65"/>
    <n v="200"/>
    <n v="12999.999999999996"/>
    <n v="3900"/>
    <s v="In-store"/>
    <d v="2025-06-15T00:00:00"/>
    <x v="1"/>
    <n v="10"/>
    <x v="8"/>
    <x v="0"/>
    <x v="1"/>
  </r>
  <r>
    <x v="0"/>
    <n v="1185732"/>
    <d v="2021-11-21T00:00:00"/>
    <x v="0"/>
    <x v="42"/>
    <s v="Baltimore"/>
    <x v="0"/>
    <n v="60"/>
    <n v="350"/>
    <n v="21000"/>
    <n v="8400"/>
    <s v="In-store"/>
    <d v="2025-06-16T00:00:00"/>
    <x v="1"/>
    <n v="11"/>
    <x v="9"/>
    <x v="0"/>
    <x v="0"/>
  </r>
  <r>
    <x v="0"/>
    <n v="1185732"/>
    <d v="2021-11-21T00:00:00"/>
    <x v="0"/>
    <x v="42"/>
    <s v="Baltimore"/>
    <x v="1"/>
    <n v="50"/>
    <n v="175"/>
    <n v="8750"/>
    <n v="3062.5"/>
    <s v="In-store"/>
    <d v="2025-06-17T00:00:00"/>
    <x v="1"/>
    <n v="11"/>
    <x v="9"/>
    <x v="0"/>
    <x v="1"/>
  </r>
  <r>
    <x v="0"/>
    <n v="1185732"/>
    <d v="2021-11-21T00:00:00"/>
    <x v="0"/>
    <x v="42"/>
    <s v="Baltimore"/>
    <x v="2"/>
    <n v="50"/>
    <n v="170"/>
    <n v="8500"/>
    <n v="2975"/>
    <s v="In-store"/>
    <d v="2025-06-18T00:00:00"/>
    <x v="1"/>
    <n v="11"/>
    <x v="9"/>
    <x v="0"/>
    <x v="1"/>
  </r>
  <r>
    <x v="0"/>
    <n v="1185732"/>
    <d v="2021-11-21T00:00:00"/>
    <x v="0"/>
    <x v="42"/>
    <s v="Baltimore"/>
    <x v="3"/>
    <n v="50"/>
    <n v="150"/>
    <n v="7500"/>
    <n v="2625"/>
    <s v="In-store"/>
    <d v="2025-06-19T00:00:00"/>
    <x v="1"/>
    <n v="11"/>
    <x v="9"/>
    <x v="0"/>
    <x v="1"/>
  </r>
  <r>
    <x v="0"/>
    <n v="1185732"/>
    <d v="2021-11-21T00:00:00"/>
    <x v="0"/>
    <x v="42"/>
    <s v="Baltimore"/>
    <x v="4"/>
    <n v="60"/>
    <n v="125"/>
    <n v="7500"/>
    <n v="2250"/>
    <s v="In-store"/>
    <d v="2025-06-20T00:00:00"/>
    <x v="1"/>
    <n v="11"/>
    <x v="9"/>
    <x v="0"/>
    <x v="1"/>
  </r>
  <r>
    <x v="0"/>
    <n v="1185732"/>
    <d v="2021-11-21T00:00:00"/>
    <x v="0"/>
    <x v="42"/>
    <s v="Baltimore"/>
    <x v="5"/>
    <n v="65"/>
    <n v="225"/>
    <n v="14624.999999999996"/>
    <n v="4387.5"/>
    <s v="In-store"/>
    <d v="2025-06-21T00:00:00"/>
    <x v="1"/>
    <n v="11"/>
    <x v="9"/>
    <x v="0"/>
    <x v="1"/>
  </r>
  <r>
    <x v="0"/>
    <n v="1185732"/>
    <d v="2021-12-20T00:00:00"/>
    <x v="0"/>
    <x v="42"/>
    <s v="Baltimore"/>
    <x v="0"/>
    <n v="60"/>
    <n v="450"/>
    <n v="27000"/>
    <n v="10800"/>
    <s v="In-store"/>
    <d v="2025-06-22T00:00:00"/>
    <x v="1"/>
    <n v="12"/>
    <x v="10"/>
    <x v="0"/>
    <x v="0"/>
  </r>
  <r>
    <x v="0"/>
    <n v="1185732"/>
    <d v="2021-12-20T00:00:00"/>
    <x v="0"/>
    <x v="42"/>
    <s v="Baltimore"/>
    <x v="1"/>
    <n v="50"/>
    <n v="250"/>
    <n v="12500"/>
    <n v="4375"/>
    <s v="In-store"/>
    <d v="2025-06-23T00:00:00"/>
    <x v="1"/>
    <n v="12"/>
    <x v="10"/>
    <x v="0"/>
    <x v="1"/>
  </r>
  <r>
    <x v="0"/>
    <n v="1185732"/>
    <d v="2021-12-20T00:00:00"/>
    <x v="0"/>
    <x v="42"/>
    <s v="Baltimore"/>
    <x v="2"/>
    <n v="50"/>
    <n v="225"/>
    <n v="11250"/>
    <n v="3937.5"/>
    <s v="In-store"/>
    <d v="2025-06-24T00:00:00"/>
    <x v="1"/>
    <n v="12"/>
    <x v="10"/>
    <x v="0"/>
    <x v="1"/>
  </r>
  <r>
    <x v="0"/>
    <n v="1185732"/>
    <d v="2021-12-20T00:00:00"/>
    <x v="0"/>
    <x v="42"/>
    <s v="Baltimore"/>
    <x v="3"/>
    <n v="50"/>
    <n v="175"/>
    <n v="8750"/>
    <n v="3062.5"/>
    <s v="In-store"/>
    <d v="2025-06-25T00:00:00"/>
    <x v="1"/>
    <n v="12"/>
    <x v="10"/>
    <x v="0"/>
    <x v="1"/>
  </r>
  <r>
    <x v="0"/>
    <n v="1185732"/>
    <d v="2021-12-20T00:00:00"/>
    <x v="0"/>
    <x v="42"/>
    <s v="Baltimore"/>
    <x v="4"/>
    <n v="60"/>
    <n v="175"/>
    <n v="10500"/>
    <n v="3150"/>
    <s v="In-store"/>
    <d v="2025-06-26T00:00:00"/>
    <x v="1"/>
    <n v="12"/>
    <x v="10"/>
    <x v="0"/>
    <x v="1"/>
  </r>
  <r>
    <x v="0"/>
    <n v="1185732"/>
    <d v="2021-12-20T00:00:00"/>
    <x v="0"/>
    <x v="42"/>
    <s v="Baltimore"/>
    <x v="5"/>
    <n v="65"/>
    <n v="275"/>
    <n v="17874.999999999996"/>
    <n v="5362.5"/>
    <s v="In-store"/>
    <d v="2025-06-27T00:00:00"/>
    <x v="1"/>
    <n v="12"/>
    <x v="10"/>
    <x v="0"/>
    <x v="1"/>
  </r>
  <r>
    <x v="0"/>
    <n v="1185732"/>
    <d v="2021-01-17T00:00:00"/>
    <x v="0"/>
    <x v="42"/>
    <s v="Baltimore"/>
    <x v="0"/>
    <n v="40"/>
    <n v="525"/>
    <n v="21000"/>
    <n v="7350"/>
    <s v="In-store"/>
    <d v="2025-06-28T00:00:00"/>
    <x v="1"/>
    <n v="1"/>
    <x v="0"/>
    <x v="0"/>
    <x v="0"/>
  </r>
  <r>
    <x v="0"/>
    <n v="1185732"/>
    <d v="2021-01-17T00:00:00"/>
    <x v="0"/>
    <x v="42"/>
    <s v="Baltimore"/>
    <x v="1"/>
    <n v="40"/>
    <n v="325"/>
    <n v="13000"/>
    <n v="4550"/>
    <s v="In-store"/>
    <d v="2025-06-29T00:00:00"/>
    <x v="1"/>
    <n v="1"/>
    <x v="0"/>
    <x v="0"/>
    <x v="1"/>
  </r>
  <r>
    <x v="0"/>
    <n v="1185732"/>
    <d v="2021-01-17T00:00:00"/>
    <x v="0"/>
    <x v="42"/>
    <s v="Baltimore"/>
    <x v="2"/>
    <n v="30"/>
    <n v="325"/>
    <n v="9750.0000000000018"/>
    <n v="3900"/>
    <s v="In-store"/>
    <d v="2025-06-30T00:00:00"/>
    <x v="1"/>
    <n v="1"/>
    <x v="0"/>
    <x v="0"/>
    <x v="1"/>
  </r>
  <r>
    <x v="0"/>
    <n v="1185732"/>
    <d v="2021-01-17T00:00:00"/>
    <x v="0"/>
    <x v="42"/>
    <s v="Baltimore"/>
    <x v="3"/>
    <n v="35"/>
    <n v="175"/>
    <n v="6125"/>
    <n v="2450"/>
    <s v="In-store"/>
    <d v="2025-07-01T00:00:00"/>
    <x v="1"/>
    <n v="1"/>
    <x v="0"/>
    <x v="0"/>
    <x v="1"/>
  </r>
  <r>
    <x v="0"/>
    <n v="1185732"/>
    <d v="2021-01-17T00:00:00"/>
    <x v="0"/>
    <x v="42"/>
    <s v="Baltimore"/>
    <x v="4"/>
    <n v="50"/>
    <n v="225"/>
    <n v="11250"/>
    <n v="3375"/>
    <s v="In-store"/>
    <d v="2025-07-02T00:00:00"/>
    <x v="1"/>
    <n v="1"/>
    <x v="0"/>
    <x v="0"/>
    <x v="1"/>
  </r>
  <r>
    <x v="0"/>
    <n v="1185732"/>
    <d v="2021-01-17T00:00:00"/>
    <x v="0"/>
    <x v="42"/>
    <s v="Baltimore"/>
    <x v="5"/>
    <n v="40"/>
    <n v="325"/>
    <n v="13000"/>
    <n v="5200"/>
    <s v="In-store"/>
    <d v="2025-07-03T00:00:00"/>
    <x v="1"/>
    <n v="1"/>
    <x v="0"/>
    <x v="0"/>
    <x v="1"/>
  </r>
  <r>
    <x v="0"/>
    <n v="1185732"/>
    <d v="2021-02-15T00:00:00"/>
    <x v="0"/>
    <x v="42"/>
    <s v="Baltimore"/>
    <x v="0"/>
    <n v="40"/>
    <n v="575"/>
    <n v="23000"/>
    <n v="8050"/>
    <s v="In-store"/>
    <d v="2025-07-04T00:00:00"/>
    <x v="1"/>
    <n v="2"/>
    <x v="1"/>
    <x v="0"/>
    <x v="0"/>
  </r>
  <r>
    <x v="0"/>
    <n v="1185732"/>
    <d v="2021-02-15T00:00:00"/>
    <x v="0"/>
    <x v="42"/>
    <s v="Baltimore"/>
    <x v="1"/>
    <n v="40"/>
    <n v="225"/>
    <n v="9000"/>
    <n v="3150"/>
    <s v="In-store"/>
    <d v="2025-07-05T00:00:00"/>
    <x v="1"/>
    <n v="2"/>
    <x v="1"/>
    <x v="0"/>
    <x v="1"/>
  </r>
  <r>
    <x v="0"/>
    <n v="1185732"/>
    <d v="2021-02-15T00:00:00"/>
    <x v="0"/>
    <x v="42"/>
    <s v="Baltimore"/>
    <x v="2"/>
    <n v="30"/>
    <n v="275"/>
    <n v="8250.0000000000018"/>
    <n v="3300"/>
    <s v="In-store"/>
    <d v="2025-07-06T00:00:00"/>
    <x v="1"/>
    <n v="2"/>
    <x v="1"/>
    <x v="0"/>
    <x v="1"/>
  </r>
  <r>
    <x v="0"/>
    <n v="1185732"/>
    <d v="2021-02-15T00:00:00"/>
    <x v="0"/>
    <x v="43"/>
    <s v="Wilmington"/>
    <x v="3"/>
    <n v="35"/>
    <n v="150"/>
    <n v="5250"/>
    <n v="2100"/>
    <s v="In-store"/>
    <d v="2025-07-07T00:00:00"/>
    <x v="1"/>
    <n v="2"/>
    <x v="1"/>
    <x v="0"/>
    <x v="1"/>
  </r>
  <r>
    <x v="0"/>
    <n v="1185732"/>
    <d v="2021-02-15T00:00:00"/>
    <x v="0"/>
    <x v="43"/>
    <s v="Wilmington"/>
    <x v="4"/>
    <n v="50"/>
    <n v="225"/>
    <n v="11250"/>
    <n v="3375"/>
    <s v="In-store"/>
    <d v="2025-07-08T00:00:00"/>
    <x v="1"/>
    <n v="2"/>
    <x v="1"/>
    <x v="0"/>
    <x v="1"/>
  </r>
  <r>
    <x v="0"/>
    <n v="1185732"/>
    <d v="2021-02-15T00:00:00"/>
    <x v="0"/>
    <x v="43"/>
    <s v="Wilmington"/>
    <x v="5"/>
    <n v="40"/>
    <n v="325"/>
    <n v="13000"/>
    <n v="5200"/>
    <s v="In-store"/>
    <d v="2025-07-09T00:00:00"/>
    <x v="1"/>
    <n v="2"/>
    <x v="1"/>
    <x v="0"/>
    <x v="1"/>
  </r>
  <r>
    <x v="0"/>
    <n v="1185732"/>
    <d v="2021-03-13T00:00:00"/>
    <x v="0"/>
    <x v="43"/>
    <s v="Wilmington"/>
    <x v="0"/>
    <n v="40"/>
    <n v="545"/>
    <n v="21800"/>
    <n v="7630"/>
    <s v="In-store"/>
    <d v="2025-07-10T00:00:00"/>
    <x v="1"/>
    <n v="3"/>
    <x v="2"/>
    <x v="0"/>
    <x v="0"/>
  </r>
  <r>
    <x v="0"/>
    <n v="1185732"/>
    <d v="2021-03-13T00:00:00"/>
    <x v="0"/>
    <x v="43"/>
    <s v="Wilmington"/>
    <x v="1"/>
    <n v="40"/>
    <n v="250"/>
    <n v="10000"/>
    <n v="3500"/>
    <s v="In-store"/>
    <d v="2025-07-11T00:00:00"/>
    <x v="1"/>
    <n v="3"/>
    <x v="2"/>
    <x v="0"/>
    <x v="1"/>
  </r>
  <r>
    <x v="0"/>
    <n v="1185732"/>
    <d v="2021-03-13T00:00:00"/>
    <x v="0"/>
    <x v="43"/>
    <s v="Wilmington"/>
    <x v="2"/>
    <n v="30"/>
    <n v="275"/>
    <n v="8250.0000000000018"/>
    <n v="3300"/>
    <s v="In-store"/>
    <d v="2025-07-12T00:00:00"/>
    <x v="1"/>
    <n v="3"/>
    <x v="2"/>
    <x v="0"/>
    <x v="1"/>
  </r>
  <r>
    <x v="0"/>
    <n v="1185732"/>
    <d v="2021-03-13T00:00:00"/>
    <x v="0"/>
    <x v="43"/>
    <s v="Wilmington"/>
    <x v="3"/>
    <n v="35"/>
    <n v="125"/>
    <n v="4375"/>
    <n v="1750"/>
    <s v="In-store"/>
    <d v="2025-07-13T00:00:00"/>
    <x v="1"/>
    <n v="3"/>
    <x v="2"/>
    <x v="0"/>
    <x v="1"/>
  </r>
  <r>
    <x v="0"/>
    <n v="1185732"/>
    <d v="2021-03-13T00:00:00"/>
    <x v="0"/>
    <x v="43"/>
    <s v="Wilmington"/>
    <x v="4"/>
    <n v="50"/>
    <n v="175"/>
    <n v="8750"/>
    <n v="2625"/>
    <s v="In-store"/>
    <d v="2025-07-14T00:00:00"/>
    <x v="1"/>
    <n v="3"/>
    <x v="2"/>
    <x v="0"/>
    <x v="1"/>
  </r>
  <r>
    <x v="0"/>
    <n v="1185732"/>
    <d v="2021-03-13T00:00:00"/>
    <x v="0"/>
    <x v="43"/>
    <s v="Wilmington"/>
    <x v="5"/>
    <n v="40"/>
    <n v="275"/>
    <n v="11000"/>
    <n v="4400"/>
    <s v="In-store"/>
    <d v="2025-07-15T00:00:00"/>
    <x v="1"/>
    <n v="3"/>
    <x v="2"/>
    <x v="0"/>
    <x v="1"/>
  </r>
  <r>
    <x v="0"/>
    <n v="1185732"/>
    <d v="2021-04-14T00:00:00"/>
    <x v="0"/>
    <x v="43"/>
    <s v="Wilmington"/>
    <x v="0"/>
    <n v="40"/>
    <n v="525"/>
    <n v="21000"/>
    <n v="7350"/>
    <s v="In-store"/>
    <d v="2025-07-16T00:00:00"/>
    <x v="1"/>
    <n v="4"/>
    <x v="3"/>
    <x v="0"/>
    <x v="0"/>
  </r>
  <r>
    <x v="0"/>
    <n v="1185732"/>
    <d v="2021-04-14T00:00:00"/>
    <x v="0"/>
    <x v="43"/>
    <s v="Wilmington"/>
    <x v="1"/>
    <n v="40"/>
    <n v="225"/>
    <n v="9000"/>
    <n v="3150"/>
    <s v="In-store"/>
    <d v="2025-07-17T00:00:00"/>
    <x v="1"/>
    <n v="4"/>
    <x v="3"/>
    <x v="0"/>
    <x v="1"/>
  </r>
  <r>
    <x v="0"/>
    <n v="1185732"/>
    <d v="2021-04-14T00:00:00"/>
    <x v="0"/>
    <x v="43"/>
    <s v="Wilmington"/>
    <x v="2"/>
    <n v="30"/>
    <n v="225"/>
    <n v="6750.0000000000018"/>
    <n v="2700"/>
    <s v="In-store"/>
    <d v="2025-07-18T00:00:00"/>
    <x v="1"/>
    <n v="4"/>
    <x v="3"/>
    <x v="0"/>
    <x v="1"/>
  </r>
  <r>
    <x v="0"/>
    <n v="1185732"/>
    <d v="2021-04-14T00:00:00"/>
    <x v="0"/>
    <x v="43"/>
    <s v="Wilmington"/>
    <x v="3"/>
    <n v="35"/>
    <n v="150"/>
    <n v="5250"/>
    <n v="2100"/>
    <s v="In-store"/>
    <d v="2025-07-19T00:00:00"/>
    <x v="1"/>
    <n v="4"/>
    <x v="3"/>
    <x v="0"/>
    <x v="1"/>
  </r>
  <r>
    <x v="0"/>
    <n v="1185732"/>
    <d v="2021-04-14T00:00:00"/>
    <x v="0"/>
    <x v="43"/>
    <s v="Wilmington"/>
    <x v="4"/>
    <n v="50"/>
    <n v="150"/>
    <n v="7500"/>
    <n v="2250"/>
    <s v="In-store"/>
    <d v="2025-07-20T00:00:00"/>
    <x v="1"/>
    <n v="4"/>
    <x v="3"/>
    <x v="0"/>
    <x v="1"/>
  </r>
  <r>
    <x v="0"/>
    <n v="1185732"/>
    <d v="2021-04-14T00:00:00"/>
    <x v="0"/>
    <x v="43"/>
    <s v="Wilmington"/>
    <x v="5"/>
    <n v="40"/>
    <n v="300"/>
    <n v="12000"/>
    <n v="4800"/>
    <s v="In-store"/>
    <d v="2025-07-21T00:00:00"/>
    <x v="1"/>
    <n v="4"/>
    <x v="3"/>
    <x v="0"/>
    <x v="1"/>
  </r>
  <r>
    <x v="0"/>
    <n v="1185732"/>
    <d v="2021-05-13T00:00:00"/>
    <x v="0"/>
    <x v="43"/>
    <s v="Wilmington"/>
    <x v="0"/>
    <n v="55"/>
    <n v="570"/>
    <n v="31349.999999999993"/>
    <n v="10972.5"/>
    <s v="In-store"/>
    <d v="2025-07-22T00:00:00"/>
    <x v="1"/>
    <n v="5"/>
    <x v="4"/>
    <x v="0"/>
    <x v="0"/>
  </r>
  <r>
    <x v="0"/>
    <n v="1185732"/>
    <d v="2021-05-13T00:00:00"/>
    <x v="0"/>
    <x v="43"/>
    <s v="Wilmington"/>
    <x v="1"/>
    <n v="50"/>
    <n v="275"/>
    <n v="13750"/>
    <n v="4812.5"/>
    <s v="In-store"/>
    <d v="2025-07-23T00:00:00"/>
    <x v="1"/>
    <n v="5"/>
    <x v="4"/>
    <x v="0"/>
    <x v="1"/>
  </r>
  <r>
    <x v="0"/>
    <n v="1185732"/>
    <d v="2021-05-13T00:00:00"/>
    <x v="0"/>
    <x v="43"/>
    <s v="Wilmington"/>
    <x v="2"/>
    <n v="45"/>
    <n v="300"/>
    <n v="13500"/>
    <n v="5400"/>
    <s v="In-store"/>
    <d v="2025-07-24T00:00:00"/>
    <x v="1"/>
    <n v="5"/>
    <x v="4"/>
    <x v="0"/>
    <x v="1"/>
  </r>
  <r>
    <x v="0"/>
    <n v="1185732"/>
    <d v="2021-05-13T00:00:00"/>
    <x v="0"/>
    <x v="43"/>
    <s v="Wilmington"/>
    <x v="3"/>
    <n v="45"/>
    <n v="250"/>
    <n v="11250"/>
    <n v="4500"/>
    <s v="In-store"/>
    <d v="2025-07-25T00:00:00"/>
    <x v="1"/>
    <n v="5"/>
    <x v="4"/>
    <x v="0"/>
    <x v="1"/>
  </r>
  <r>
    <x v="0"/>
    <n v="1185732"/>
    <d v="2021-05-13T00:00:00"/>
    <x v="0"/>
    <x v="43"/>
    <s v="Wilmington"/>
    <x v="4"/>
    <n v="55"/>
    <n v="275"/>
    <n v="15124.999999999996"/>
    <n v="4537.5"/>
    <s v="In-store"/>
    <d v="2025-07-26T00:00:00"/>
    <x v="1"/>
    <n v="5"/>
    <x v="4"/>
    <x v="0"/>
    <x v="1"/>
  </r>
  <r>
    <x v="0"/>
    <n v="1185732"/>
    <d v="2021-05-13T00:00:00"/>
    <x v="0"/>
    <x v="43"/>
    <s v="Wilmington"/>
    <x v="5"/>
    <n v="60"/>
    <n v="400"/>
    <n v="24000"/>
    <n v="9600"/>
    <s v="In-store"/>
    <d v="2025-07-27T00:00:00"/>
    <x v="1"/>
    <n v="5"/>
    <x v="4"/>
    <x v="0"/>
    <x v="1"/>
  </r>
  <r>
    <x v="0"/>
    <n v="1185732"/>
    <d v="2021-06-15T00:00:00"/>
    <x v="0"/>
    <x v="43"/>
    <s v="Wilmington"/>
    <x v="0"/>
    <n v="55"/>
    <n v="650"/>
    <n v="35749.999999999993"/>
    <n v="12512.5"/>
    <s v="In-store"/>
    <d v="2025-07-28T00:00:00"/>
    <x v="1"/>
    <n v="6"/>
    <x v="11"/>
    <x v="0"/>
    <x v="0"/>
  </r>
  <r>
    <x v="0"/>
    <n v="1185732"/>
    <d v="2021-06-15T00:00:00"/>
    <x v="0"/>
    <x v="43"/>
    <s v="Wilmington"/>
    <x v="1"/>
    <n v="50"/>
    <n v="400"/>
    <n v="20000"/>
    <n v="7000"/>
    <s v="In-store"/>
    <d v="2025-07-29T00:00:00"/>
    <x v="1"/>
    <n v="6"/>
    <x v="11"/>
    <x v="0"/>
    <x v="1"/>
  </r>
  <r>
    <x v="0"/>
    <n v="1185732"/>
    <d v="2021-06-15T00:00:00"/>
    <x v="0"/>
    <x v="43"/>
    <s v="Wilmington"/>
    <x v="2"/>
    <n v="45"/>
    <n v="325"/>
    <n v="14625"/>
    <n v="5850"/>
    <s v="In-store"/>
    <d v="2025-07-30T00:00:00"/>
    <x v="1"/>
    <n v="6"/>
    <x v="11"/>
    <x v="0"/>
    <x v="1"/>
  </r>
  <r>
    <x v="0"/>
    <n v="1185732"/>
    <d v="2021-06-15T00:00:00"/>
    <x v="0"/>
    <x v="43"/>
    <s v="Wilmington"/>
    <x v="3"/>
    <n v="45"/>
    <n v="300"/>
    <n v="13500"/>
    <n v="5400"/>
    <s v="In-store"/>
    <d v="2025-07-31T00:00:00"/>
    <x v="1"/>
    <n v="6"/>
    <x v="11"/>
    <x v="0"/>
    <x v="1"/>
  </r>
  <r>
    <x v="0"/>
    <n v="1185732"/>
    <d v="2021-06-15T00:00:00"/>
    <x v="0"/>
    <x v="43"/>
    <s v="Wilmington"/>
    <x v="4"/>
    <n v="55"/>
    <n v="300"/>
    <n v="16499.999999999996"/>
    <n v="4950"/>
    <s v="In-store"/>
    <d v="2025-08-01T00:00:00"/>
    <x v="1"/>
    <n v="6"/>
    <x v="11"/>
    <x v="0"/>
    <x v="1"/>
  </r>
  <r>
    <x v="0"/>
    <n v="1185732"/>
    <d v="2021-06-15T00:00:00"/>
    <x v="0"/>
    <x v="43"/>
    <s v="Wilmington"/>
    <x v="5"/>
    <n v="60"/>
    <n v="450"/>
    <n v="27000"/>
    <n v="10800"/>
    <s v="In-store"/>
    <d v="2025-08-02T00:00:00"/>
    <x v="1"/>
    <n v="6"/>
    <x v="11"/>
    <x v="0"/>
    <x v="1"/>
  </r>
  <r>
    <x v="0"/>
    <n v="1185732"/>
    <d v="2021-07-13T00:00:00"/>
    <x v="0"/>
    <x v="43"/>
    <s v="Wilmington"/>
    <x v="0"/>
    <n v="55"/>
    <n v="675"/>
    <n v="37124.999999999993"/>
    <n v="12993.75"/>
    <s v="In-store"/>
    <d v="2025-08-03T00:00:00"/>
    <x v="1"/>
    <n v="7"/>
    <x v="5"/>
    <x v="0"/>
    <x v="0"/>
  </r>
  <r>
    <x v="0"/>
    <n v="1185732"/>
    <d v="2021-07-13T00:00:00"/>
    <x v="0"/>
    <x v="43"/>
    <s v="Wilmington"/>
    <x v="1"/>
    <n v="50"/>
    <n v="425"/>
    <n v="21250"/>
    <n v="7437.5"/>
    <s v="In-store"/>
    <d v="2025-08-04T00:00:00"/>
    <x v="1"/>
    <n v="7"/>
    <x v="5"/>
    <x v="0"/>
    <x v="1"/>
  </r>
  <r>
    <x v="0"/>
    <n v="1185732"/>
    <d v="2021-07-13T00:00:00"/>
    <x v="0"/>
    <x v="43"/>
    <s v="Wilmington"/>
    <x v="2"/>
    <n v="45"/>
    <n v="350"/>
    <n v="15750"/>
    <n v="6300"/>
    <s v="In-store"/>
    <d v="2025-08-05T00:00:00"/>
    <x v="1"/>
    <n v="7"/>
    <x v="5"/>
    <x v="0"/>
    <x v="1"/>
  </r>
  <r>
    <x v="0"/>
    <n v="1185732"/>
    <d v="2021-07-13T00:00:00"/>
    <x v="0"/>
    <x v="43"/>
    <s v="Wilmington"/>
    <x v="3"/>
    <n v="45"/>
    <n v="300"/>
    <n v="13500"/>
    <n v="5400"/>
    <s v="In-store"/>
    <d v="2025-08-06T00:00:00"/>
    <x v="1"/>
    <n v="7"/>
    <x v="5"/>
    <x v="0"/>
    <x v="1"/>
  </r>
  <r>
    <x v="0"/>
    <n v="1185732"/>
    <d v="2021-07-13T00:00:00"/>
    <x v="0"/>
    <x v="43"/>
    <s v="Wilmington"/>
    <x v="4"/>
    <n v="55"/>
    <n v="325"/>
    <n v="17874.999999999996"/>
    <n v="5362.5"/>
    <s v="In-store"/>
    <d v="2025-08-07T00:00:00"/>
    <x v="1"/>
    <n v="7"/>
    <x v="5"/>
    <x v="0"/>
    <x v="1"/>
  </r>
  <r>
    <x v="0"/>
    <n v="1185732"/>
    <d v="2021-07-13T00:00:00"/>
    <x v="0"/>
    <x v="43"/>
    <s v="Wilmington"/>
    <x v="5"/>
    <n v="60"/>
    <n v="500"/>
    <n v="30000"/>
    <n v="12000"/>
    <s v="In-store"/>
    <d v="2025-08-08T00:00:00"/>
    <x v="1"/>
    <n v="7"/>
    <x v="5"/>
    <x v="0"/>
    <x v="1"/>
  </r>
  <r>
    <x v="0"/>
    <n v="1185732"/>
    <d v="2021-08-14T00:00:00"/>
    <x v="0"/>
    <x v="43"/>
    <s v="Wilmington"/>
    <x v="0"/>
    <n v="55"/>
    <n v="650"/>
    <n v="35749.999999999993"/>
    <n v="12512.5"/>
    <s v="In-store"/>
    <d v="2025-08-09T00:00:00"/>
    <x v="1"/>
    <n v="8"/>
    <x v="6"/>
    <x v="0"/>
    <x v="0"/>
  </r>
  <r>
    <x v="0"/>
    <n v="1185732"/>
    <d v="2021-08-14T00:00:00"/>
    <x v="0"/>
    <x v="43"/>
    <s v="Wilmington"/>
    <x v="1"/>
    <n v="50"/>
    <n v="425"/>
    <n v="21250"/>
    <n v="7437.5"/>
    <s v="In-store"/>
    <d v="2025-08-10T00:00:00"/>
    <x v="1"/>
    <n v="8"/>
    <x v="6"/>
    <x v="0"/>
    <x v="1"/>
  </r>
  <r>
    <x v="0"/>
    <n v="1185732"/>
    <d v="2021-08-14T00:00:00"/>
    <x v="0"/>
    <x v="43"/>
    <s v="Wilmington"/>
    <x v="2"/>
    <n v="45"/>
    <n v="350"/>
    <n v="15750"/>
    <n v="6300"/>
    <s v="In-store"/>
    <d v="2025-08-11T00:00:00"/>
    <x v="1"/>
    <n v="8"/>
    <x v="6"/>
    <x v="0"/>
    <x v="1"/>
  </r>
  <r>
    <x v="0"/>
    <n v="1185732"/>
    <d v="2021-08-14T00:00:00"/>
    <x v="0"/>
    <x v="43"/>
    <s v="Wilmington"/>
    <x v="3"/>
    <n v="45"/>
    <n v="250"/>
    <n v="11250"/>
    <n v="4500"/>
    <s v="In-store"/>
    <d v="2025-08-12T00:00:00"/>
    <x v="1"/>
    <n v="8"/>
    <x v="6"/>
    <x v="0"/>
    <x v="1"/>
  </r>
  <r>
    <x v="0"/>
    <n v="1185732"/>
    <d v="2021-08-14T00:00:00"/>
    <x v="0"/>
    <x v="43"/>
    <s v="Wilmington"/>
    <x v="4"/>
    <n v="55"/>
    <n v="225"/>
    <n v="12374.999999999998"/>
    <n v="3712.5"/>
    <s v="In-store"/>
    <d v="2025-08-13T00:00:00"/>
    <x v="1"/>
    <n v="8"/>
    <x v="6"/>
    <x v="0"/>
    <x v="1"/>
  </r>
  <r>
    <x v="0"/>
    <n v="1185732"/>
    <d v="2021-08-14T00:00:00"/>
    <x v="0"/>
    <x v="43"/>
    <s v="Wilmington"/>
    <x v="5"/>
    <n v="60"/>
    <n v="400"/>
    <n v="24000"/>
    <n v="9600"/>
    <s v="In-store"/>
    <d v="2025-08-14T00:00:00"/>
    <x v="1"/>
    <n v="8"/>
    <x v="6"/>
    <x v="0"/>
    <x v="1"/>
  </r>
  <r>
    <x v="0"/>
    <n v="1185732"/>
    <d v="2021-09-13T00:00:00"/>
    <x v="0"/>
    <x v="43"/>
    <s v="Wilmington"/>
    <x v="0"/>
    <n v="55"/>
    <n v="525"/>
    <n v="28874.999999999993"/>
    <n v="10106.25"/>
    <s v="In-store"/>
    <d v="2025-08-15T00:00:00"/>
    <x v="1"/>
    <n v="9"/>
    <x v="7"/>
    <x v="0"/>
    <x v="0"/>
  </r>
  <r>
    <x v="0"/>
    <n v="1185732"/>
    <d v="2021-09-13T00:00:00"/>
    <x v="0"/>
    <x v="43"/>
    <s v="Wilmington"/>
    <x v="1"/>
    <n v="50"/>
    <n v="325"/>
    <n v="16250"/>
    <n v="5687.5"/>
    <s v="In-store"/>
    <d v="2025-08-16T00:00:00"/>
    <x v="1"/>
    <n v="9"/>
    <x v="7"/>
    <x v="0"/>
    <x v="1"/>
  </r>
  <r>
    <x v="0"/>
    <n v="1185732"/>
    <d v="2021-09-13T00:00:00"/>
    <x v="0"/>
    <x v="43"/>
    <s v="Wilmington"/>
    <x v="2"/>
    <n v="45"/>
    <n v="225"/>
    <n v="10125"/>
    <n v="4050"/>
    <s v="In-store"/>
    <d v="2025-08-17T00:00:00"/>
    <x v="1"/>
    <n v="9"/>
    <x v="7"/>
    <x v="0"/>
    <x v="1"/>
  </r>
  <r>
    <x v="0"/>
    <n v="1185732"/>
    <d v="2021-09-13T00:00:00"/>
    <x v="0"/>
    <x v="43"/>
    <s v="Wilmington"/>
    <x v="3"/>
    <n v="45"/>
    <n v="200"/>
    <n v="9000"/>
    <n v="3600"/>
    <s v="In-store"/>
    <d v="2025-08-18T00:00:00"/>
    <x v="1"/>
    <n v="9"/>
    <x v="7"/>
    <x v="0"/>
    <x v="1"/>
  </r>
  <r>
    <x v="0"/>
    <n v="1185732"/>
    <d v="2021-09-13T00:00:00"/>
    <x v="0"/>
    <x v="43"/>
    <s v="Wilmington"/>
    <x v="4"/>
    <n v="55"/>
    <n v="200"/>
    <n v="10999.999999999998"/>
    <n v="3300"/>
    <s v="In-store"/>
    <d v="2025-08-19T00:00:00"/>
    <x v="1"/>
    <n v="9"/>
    <x v="7"/>
    <x v="0"/>
    <x v="1"/>
  </r>
  <r>
    <x v="0"/>
    <n v="1185732"/>
    <d v="2021-09-13T00:00:00"/>
    <x v="0"/>
    <x v="43"/>
    <s v="Wilmington"/>
    <x v="5"/>
    <n v="60"/>
    <n v="300"/>
    <n v="18000"/>
    <n v="7200"/>
    <s v="In-store"/>
    <d v="2025-08-20T00:00:00"/>
    <x v="1"/>
    <n v="9"/>
    <x v="7"/>
    <x v="0"/>
    <x v="1"/>
  </r>
  <r>
    <x v="0"/>
    <n v="1185732"/>
    <d v="2021-10-15T00:00:00"/>
    <x v="0"/>
    <x v="43"/>
    <s v="Wilmington"/>
    <x v="0"/>
    <n v="60"/>
    <n v="475"/>
    <n v="28500"/>
    <n v="9975"/>
    <s v="In-store"/>
    <d v="2025-08-21T00:00:00"/>
    <x v="1"/>
    <n v="10"/>
    <x v="8"/>
    <x v="0"/>
    <x v="0"/>
  </r>
  <r>
    <x v="0"/>
    <n v="1185732"/>
    <d v="2021-10-15T00:00:00"/>
    <x v="0"/>
    <x v="43"/>
    <s v="Wilmington"/>
    <x v="1"/>
    <n v="55"/>
    <n v="300"/>
    <n v="16500.000000000004"/>
    <n v="5775"/>
    <s v="In-store"/>
    <d v="2025-08-22T00:00:00"/>
    <x v="1"/>
    <n v="10"/>
    <x v="8"/>
    <x v="0"/>
    <x v="1"/>
  </r>
  <r>
    <x v="0"/>
    <n v="1185732"/>
    <d v="2021-10-15T00:00:00"/>
    <x v="0"/>
    <x v="43"/>
    <s v="Wilmington"/>
    <x v="2"/>
    <n v="55"/>
    <n v="200"/>
    <n v="11000.000000000002"/>
    <n v="4400"/>
    <s v="In-store"/>
    <d v="2025-08-23T00:00:00"/>
    <x v="1"/>
    <n v="10"/>
    <x v="8"/>
    <x v="0"/>
    <x v="1"/>
  </r>
  <r>
    <x v="0"/>
    <n v="1185732"/>
    <d v="2021-10-15T00:00:00"/>
    <x v="0"/>
    <x v="43"/>
    <s v="Wilmington"/>
    <x v="3"/>
    <n v="55"/>
    <n v="175"/>
    <n v="9625.0000000000018"/>
    <n v="3850"/>
    <s v="In-store"/>
    <d v="2025-08-24T00:00:00"/>
    <x v="1"/>
    <n v="10"/>
    <x v="8"/>
    <x v="0"/>
    <x v="1"/>
  </r>
  <r>
    <x v="0"/>
    <n v="1185732"/>
    <d v="2021-10-15T00:00:00"/>
    <x v="0"/>
    <x v="43"/>
    <s v="Wilmington"/>
    <x v="4"/>
    <n v="65"/>
    <n v="175"/>
    <n v="11375"/>
    <n v="3412.5"/>
    <s v="In-store"/>
    <d v="2025-08-25T00:00:00"/>
    <x v="1"/>
    <n v="10"/>
    <x v="8"/>
    <x v="0"/>
    <x v="1"/>
  </r>
  <r>
    <x v="4"/>
    <n v="1185732"/>
    <d v="2021-10-15T00:00:00"/>
    <x v="0"/>
    <x v="43"/>
    <s v="Wilmington"/>
    <x v="5"/>
    <n v="70"/>
    <n v="300"/>
    <n v="21000"/>
    <n v="8400"/>
    <s v="In-store"/>
    <d v="2025-08-26T00:00:00"/>
    <x v="1"/>
    <n v="10"/>
    <x v="8"/>
    <x v="0"/>
    <x v="1"/>
  </r>
  <r>
    <x v="4"/>
    <n v="1185732"/>
    <d v="2021-11-14T00:00:00"/>
    <x v="0"/>
    <x v="43"/>
    <s v="Wilmington"/>
    <x v="0"/>
    <n v="65"/>
    <n v="450"/>
    <n v="29250"/>
    <n v="10237.5"/>
    <s v="In-store"/>
    <d v="2025-08-27T00:00:00"/>
    <x v="1"/>
    <n v="11"/>
    <x v="9"/>
    <x v="0"/>
    <x v="0"/>
  </r>
  <r>
    <x v="4"/>
    <n v="1185732"/>
    <d v="2021-11-14T00:00:00"/>
    <x v="0"/>
    <x v="43"/>
    <s v="Wilmington"/>
    <x v="1"/>
    <n v="55"/>
    <n v="325"/>
    <n v="17875.000000000004"/>
    <n v="6256.25"/>
    <s v="In-store"/>
    <d v="2025-08-28T00:00:00"/>
    <x v="1"/>
    <n v="11"/>
    <x v="9"/>
    <x v="0"/>
    <x v="1"/>
  </r>
  <r>
    <x v="4"/>
    <n v="1185732"/>
    <d v="2021-11-14T00:00:00"/>
    <x v="0"/>
    <x v="43"/>
    <s v="Wilmington"/>
    <x v="2"/>
    <n v="55"/>
    <n v="320"/>
    <n v="17600.000000000004"/>
    <n v="7040"/>
    <s v="In-store"/>
    <d v="2025-08-29T00:00:00"/>
    <x v="1"/>
    <n v="11"/>
    <x v="9"/>
    <x v="0"/>
    <x v="1"/>
  </r>
  <r>
    <x v="4"/>
    <n v="1185732"/>
    <d v="2021-11-14T00:00:00"/>
    <x v="0"/>
    <x v="43"/>
    <s v="Wilmington"/>
    <x v="3"/>
    <n v="55"/>
    <n v="300"/>
    <n v="16500.000000000004"/>
    <n v="6600"/>
    <s v="In-store"/>
    <d v="2025-08-30T00:00:00"/>
    <x v="1"/>
    <n v="11"/>
    <x v="9"/>
    <x v="0"/>
    <x v="1"/>
  </r>
  <r>
    <x v="4"/>
    <n v="1185732"/>
    <d v="2021-11-14T00:00:00"/>
    <x v="0"/>
    <x v="43"/>
    <s v="Wilmington"/>
    <x v="4"/>
    <n v="65"/>
    <n v="275"/>
    <n v="17875"/>
    <n v="5362.5"/>
    <s v="In-store"/>
    <d v="2025-08-31T00:00:00"/>
    <x v="1"/>
    <n v="11"/>
    <x v="9"/>
    <x v="0"/>
    <x v="1"/>
  </r>
  <r>
    <x v="4"/>
    <n v="1185732"/>
    <d v="2021-11-14T00:00:00"/>
    <x v="0"/>
    <x v="43"/>
    <s v="Wilmington"/>
    <x v="5"/>
    <n v="70"/>
    <n v="375"/>
    <n v="26250"/>
    <n v="10500"/>
    <s v="In-store"/>
    <d v="2025-09-01T00:00:00"/>
    <x v="1"/>
    <n v="11"/>
    <x v="9"/>
    <x v="0"/>
    <x v="1"/>
  </r>
  <r>
    <x v="4"/>
    <n v="1185732"/>
    <d v="2021-12-13T00:00:00"/>
    <x v="0"/>
    <x v="43"/>
    <s v="Wilmington"/>
    <x v="0"/>
    <n v="65"/>
    <n v="600"/>
    <n v="39000"/>
    <n v="13650"/>
    <s v="In-store"/>
    <d v="2025-09-02T00:00:00"/>
    <x v="1"/>
    <n v="12"/>
    <x v="10"/>
    <x v="0"/>
    <x v="0"/>
  </r>
  <r>
    <x v="4"/>
    <n v="1185732"/>
    <d v="2021-12-13T00:00:00"/>
    <x v="0"/>
    <x v="43"/>
    <s v="Wilmington"/>
    <x v="1"/>
    <n v="55"/>
    <n v="400"/>
    <n v="22000.000000000004"/>
    <n v="7700"/>
    <s v="In-store"/>
    <d v="2025-09-03T00:00:00"/>
    <x v="1"/>
    <n v="12"/>
    <x v="10"/>
    <x v="0"/>
    <x v="1"/>
  </r>
  <r>
    <x v="4"/>
    <n v="1185732"/>
    <d v="2021-12-13T00:00:00"/>
    <x v="0"/>
    <x v="43"/>
    <s v="Wilmington"/>
    <x v="2"/>
    <n v="55"/>
    <n v="375"/>
    <n v="20625.000000000004"/>
    <n v="8250"/>
    <s v="In-store"/>
    <d v="2025-09-04T00:00:00"/>
    <x v="1"/>
    <n v="12"/>
    <x v="10"/>
    <x v="0"/>
    <x v="1"/>
  </r>
  <r>
    <x v="4"/>
    <n v="1185732"/>
    <d v="2021-12-13T00:00:00"/>
    <x v="0"/>
    <x v="43"/>
    <s v="Wilmington"/>
    <x v="3"/>
    <n v="55"/>
    <n v="325"/>
    <n v="17875.000000000004"/>
    <n v="7150"/>
    <s v="In-store"/>
    <d v="2025-09-05T00:00:00"/>
    <x v="1"/>
    <n v="12"/>
    <x v="10"/>
    <x v="0"/>
    <x v="1"/>
  </r>
  <r>
    <x v="4"/>
    <n v="1185732"/>
    <d v="2021-12-13T00:00:00"/>
    <x v="0"/>
    <x v="43"/>
    <s v="Wilmington"/>
    <x v="4"/>
    <n v="65"/>
    <n v="325"/>
    <n v="21125"/>
    <n v="6337.5"/>
    <s v="In-store"/>
    <d v="2025-09-06T00:00:00"/>
    <x v="1"/>
    <n v="12"/>
    <x v="10"/>
    <x v="0"/>
    <x v="1"/>
  </r>
  <r>
    <x v="4"/>
    <n v="1185732"/>
    <d v="2021-12-13T00:00:00"/>
    <x v="0"/>
    <x v="43"/>
    <s v="Wilmington"/>
    <x v="5"/>
    <n v="70"/>
    <n v="425"/>
    <n v="29750"/>
    <n v="11900"/>
    <s v="In-store"/>
    <d v="2025-09-07T00:00:00"/>
    <x v="1"/>
    <n v="12"/>
    <x v="10"/>
    <x v="0"/>
    <x v="1"/>
  </r>
  <r>
    <x v="4"/>
    <n v="1185732"/>
    <d v="2021-01-10T00:00:00"/>
    <x v="0"/>
    <x v="43"/>
    <s v="Wilmington"/>
    <x v="0"/>
    <n v="35"/>
    <n v="475"/>
    <n v="16625"/>
    <n v="5818.75"/>
    <s v="In-store"/>
    <d v="2025-09-08T00:00:00"/>
    <x v="1"/>
    <n v="1"/>
    <x v="0"/>
    <x v="0"/>
    <x v="0"/>
  </r>
  <r>
    <x v="4"/>
    <n v="1185732"/>
    <d v="2021-01-10T00:00:00"/>
    <x v="0"/>
    <x v="43"/>
    <s v="Wilmington"/>
    <x v="1"/>
    <n v="35"/>
    <n v="275"/>
    <n v="9625"/>
    <n v="3368.75"/>
    <s v="In-store"/>
    <d v="2025-09-09T00:00:00"/>
    <x v="1"/>
    <n v="1"/>
    <x v="0"/>
    <x v="0"/>
    <x v="1"/>
  </r>
  <r>
    <x v="4"/>
    <n v="1185732"/>
    <d v="2021-01-10T00:00:00"/>
    <x v="0"/>
    <x v="43"/>
    <s v="Wilmington"/>
    <x v="2"/>
    <n v="25"/>
    <n v="275"/>
    <n v="6875.0000000000018"/>
    <n v="2750"/>
    <s v="In-store"/>
    <d v="2025-09-10T00:00:00"/>
    <x v="1"/>
    <n v="1"/>
    <x v="0"/>
    <x v="0"/>
    <x v="1"/>
  </r>
  <r>
    <x v="4"/>
    <n v="1185732"/>
    <d v="2021-01-10T00:00:00"/>
    <x v="0"/>
    <x v="43"/>
    <s v="Wilmington"/>
    <x v="3"/>
    <n v="30"/>
    <n v="125"/>
    <n v="3750"/>
    <n v="1500"/>
    <s v="In-store"/>
    <d v="2025-09-11T00:00:00"/>
    <x v="1"/>
    <n v="1"/>
    <x v="0"/>
    <x v="0"/>
    <x v="1"/>
  </r>
  <r>
    <x v="4"/>
    <n v="1185732"/>
    <d v="2021-01-10T00:00:00"/>
    <x v="0"/>
    <x v="43"/>
    <s v="Wilmington"/>
    <x v="4"/>
    <n v="45"/>
    <n v="175"/>
    <n v="7875"/>
    <n v="2362.5"/>
    <s v="In-store"/>
    <d v="2025-09-12T00:00:00"/>
    <x v="1"/>
    <n v="1"/>
    <x v="0"/>
    <x v="0"/>
    <x v="1"/>
  </r>
  <r>
    <x v="4"/>
    <n v="1185732"/>
    <d v="2021-01-10T00:00:00"/>
    <x v="0"/>
    <x v="43"/>
    <s v="Wilmington"/>
    <x v="5"/>
    <n v="35"/>
    <n v="275"/>
    <n v="9625"/>
    <n v="3850"/>
    <s v="In-store"/>
    <d v="2025-09-13T00:00:00"/>
    <x v="1"/>
    <n v="1"/>
    <x v="0"/>
    <x v="0"/>
    <x v="1"/>
  </r>
  <r>
    <x v="4"/>
    <n v="1185732"/>
    <d v="2021-02-08T00:00:00"/>
    <x v="0"/>
    <x v="43"/>
    <s v="Wilmington"/>
    <x v="0"/>
    <n v="35"/>
    <n v="525"/>
    <n v="18375"/>
    <n v="6431.25"/>
    <s v="In-store"/>
    <d v="2025-09-14T00:00:00"/>
    <x v="1"/>
    <n v="2"/>
    <x v="1"/>
    <x v="0"/>
    <x v="0"/>
  </r>
  <r>
    <x v="4"/>
    <n v="1185732"/>
    <d v="2021-02-08T00:00:00"/>
    <x v="0"/>
    <x v="43"/>
    <s v="Wilmington"/>
    <x v="1"/>
    <n v="35"/>
    <n v="175"/>
    <n v="6125"/>
    <n v="2143.75"/>
    <s v="In-store"/>
    <d v="2025-09-15T00:00:00"/>
    <x v="1"/>
    <n v="2"/>
    <x v="1"/>
    <x v="0"/>
    <x v="1"/>
  </r>
  <r>
    <x v="4"/>
    <n v="1185732"/>
    <d v="2021-02-08T00:00:00"/>
    <x v="0"/>
    <x v="43"/>
    <s v="Wilmington"/>
    <x v="2"/>
    <n v="25"/>
    <n v="225"/>
    <n v="5625.0000000000018"/>
    <n v="2250"/>
    <s v="In-store"/>
    <d v="2025-09-16T00:00:00"/>
    <x v="1"/>
    <n v="2"/>
    <x v="1"/>
    <x v="0"/>
    <x v="1"/>
  </r>
  <r>
    <x v="4"/>
    <n v="1185732"/>
    <d v="2021-02-08T00:00:00"/>
    <x v="0"/>
    <x v="44"/>
    <s v="Newark"/>
    <x v="3"/>
    <n v="30"/>
    <n v="100"/>
    <n v="3000"/>
    <n v="1200"/>
    <s v="In-store"/>
    <d v="2025-09-17T00:00:00"/>
    <x v="1"/>
    <n v="2"/>
    <x v="1"/>
    <x v="0"/>
    <x v="1"/>
  </r>
  <r>
    <x v="4"/>
    <n v="1185732"/>
    <d v="2021-02-08T00:00:00"/>
    <x v="0"/>
    <x v="44"/>
    <s v="Newark"/>
    <x v="4"/>
    <n v="45"/>
    <n v="175"/>
    <n v="7875"/>
    <n v="2362.5"/>
    <s v="In-store"/>
    <d v="2025-09-18T00:00:00"/>
    <x v="1"/>
    <n v="2"/>
    <x v="1"/>
    <x v="0"/>
    <x v="1"/>
  </r>
  <r>
    <x v="4"/>
    <n v="1185732"/>
    <d v="2021-02-08T00:00:00"/>
    <x v="0"/>
    <x v="44"/>
    <s v="Newark"/>
    <x v="5"/>
    <n v="35"/>
    <n v="275"/>
    <n v="9625"/>
    <n v="3850"/>
    <s v="In-store"/>
    <d v="2025-09-19T00:00:00"/>
    <x v="1"/>
    <n v="2"/>
    <x v="1"/>
    <x v="0"/>
    <x v="1"/>
  </r>
  <r>
    <x v="4"/>
    <n v="1185732"/>
    <d v="2021-03-06T00:00:00"/>
    <x v="0"/>
    <x v="44"/>
    <s v="Newark"/>
    <x v="0"/>
    <n v="35"/>
    <n v="495"/>
    <n v="17325"/>
    <n v="6063.75"/>
    <s v="In-store"/>
    <d v="2025-09-20T00:00:00"/>
    <x v="1"/>
    <n v="3"/>
    <x v="2"/>
    <x v="0"/>
    <x v="0"/>
  </r>
  <r>
    <x v="4"/>
    <n v="1185732"/>
    <d v="2021-03-06T00:00:00"/>
    <x v="0"/>
    <x v="44"/>
    <s v="Newark"/>
    <x v="1"/>
    <n v="35"/>
    <n v="200"/>
    <n v="7000"/>
    <n v="2450"/>
    <s v="In-store"/>
    <d v="2025-09-21T00:00:00"/>
    <x v="1"/>
    <n v="3"/>
    <x v="2"/>
    <x v="0"/>
    <x v="1"/>
  </r>
  <r>
    <x v="4"/>
    <n v="1185732"/>
    <d v="2021-03-06T00:00:00"/>
    <x v="0"/>
    <x v="44"/>
    <s v="Newark"/>
    <x v="2"/>
    <n v="25"/>
    <n v="225"/>
    <n v="5625.0000000000018"/>
    <n v="2250"/>
    <s v="In-store"/>
    <d v="2025-09-22T00:00:00"/>
    <x v="1"/>
    <n v="3"/>
    <x v="2"/>
    <x v="0"/>
    <x v="1"/>
  </r>
  <r>
    <x v="4"/>
    <n v="1185732"/>
    <d v="2021-03-06T00:00:00"/>
    <x v="0"/>
    <x v="44"/>
    <s v="Newark"/>
    <x v="3"/>
    <n v="30"/>
    <n v="75"/>
    <n v="2250"/>
    <n v="900"/>
    <s v="In-store"/>
    <d v="2025-09-23T00:00:00"/>
    <x v="1"/>
    <n v="3"/>
    <x v="2"/>
    <x v="0"/>
    <x v="1"/>
  </r>
  <r>
    <x v="4"/>
    <n v="1185732"/>
    <d v="2021-03-06T00:00:00"/>
    <x v="0"/>
    <x v="44"/>
    <s v="Newark"/>
    <x v="4"/>
    <n v="45"/>
    <n v="125"/>
    <n v="5625"/>
    <n v="1687.5"/>
    <s v="In-store"/>
    <d v="2025-09-24T00:00:00"/>
    <x v="1"/>
    <n v="3"/>
    <x v="2"/>
    <x v="0"/>
    <x v="1"/>
  </r>
  <r>
    <x v="4"/>
    <n v="1185732"/>
    <d v="2021-03-06T00:00:00"/>
    <x v="0"/>
    <x v="44"/>
    <s v="Newark"/>
    <x v="5"/>
    <n v="35"/>
    <n v="225"/>
    <n v="7875"/>
    <n v="3150"/>
    <s v="In-store"/>
    <d v="2025-09-25T00:00:00"/>
    <x v="1"/>
    <n v="3"/>
    <x v="2"/>
    <x v="0"/>
    <x v="1"/>
  </r>
  <r>
    <x v="4"/>
    <n v="1185732"/>
    <d v="2021-04-07T00:00:00"/>
    <x v="0"/>
    <x v="44"/>
    <s v="Newark"/>
    <x v="0"/>
    <n v="35"/>
    <n v="475"/>
    <n v="16625"/>
    <n v="5818.75"/>
    <s v="In-store"/>
    <d v="2025-09-26T00:00:00"/>
    <x v="1"/>
    <n v="4"/>
    <x v="3"/>
    <x v="0"/>
    <x v="0"/>
  </r>
  <r>
    <x v="4"/>
    <n v="1185732"/>
    <d v="2021-04-07T00:00:00"/>
    <x v="0"/>
    <x v="44"/>
    <s v="Newark"/>
    <x v="1"/>
    <n v="35"/>
    <n v="175"/>
    <n v="6125"/>
    <n v="2143.75"/>
    <s v="In-store"/>
    <d v="2025-09-27T00:00:00"/>
    <x v="1"/>
    <n v="4"/>
    <x v="3"/>
    <x v="0"/>
    <x v="1"/>
  </r>
  <r>
    <x v="4"/>
    <n v="1185732"/>
    <d v="2021-04-07T00:00:00"/>
    <x v="0"/>
    <x v="44"/>
    <s v="Newark"/>
    <x v="2"/>
    <n v="25"/>
    <n v="175"/>
    <n v="4375.0000000000018"/>
    <n v="1750"/>
    <s v="In-store"/>
    <d v="2025-09-28T00:00:00"/>
    <x v="1"/>
    <n v="4"/>
    <x v="3"/>
    <x v="0"/>
    <x v="1"/>
  </r>
  <r>
    <x v="4"/>
    <n v="1185732"/>
    <d v="2021-04-07T00:00:00"/>
    <x v="0"/>
    <x v="44"/>
    <s v="Newark"/>
    <x v="3"/>
    <n v="30"/>
    <n v="100"/>
    <n v="3000"/>
    <n v="1200"/>
    <s v="In-store"/>
    <d v="2025-09-29T00:00:00"/>
    <x v="1"/>
    <n v="4"/>
    <x v="3"/>
    <x v="0"/>
    <x v="1"/>
  </r>
  <r>
    <x v="4"/>
    <n v="1185732"/>
    <d v="2021-04-07T00:00:00"/>
    <x v="0"/>
    <x v="44"/>
    <s v="Newark"/>
    <x v="4"/>
    <n v="45"/>
    <n v="100"/>
    <n v="4500"/>
    <n v="1350"/>
    <s v="In-store"/>
    <d v="2025-09-30T00:00:00"/>
    <x v="1"/>
    <n v="4"/>
    <x v="3"/>
    <x v="0"/>
    <x v="1"/>
  </r>
  <r>
    <x v="4"/>
    <n v="1185732"/>
    <d v="2021-04-07T00:00:00"/>
    <x v="0"/>
    <x v="44"/>
    <s v="Newark"/>
    <x v="5"/>
    <n v="35"/>
    <n v="250"/>
    <n v="8750"/>
    <n v="3500"/>
    <s v="In-store"/>
    <d v="2025-10-01T00:00:00"/>
    <x v="1"/>
    <n v="4"/>
    <x v="3"/>
    <x v="0"/>
    <x v="1"/>
  </r>
  <r>
    <x v="4"/>
    <n v="1185732"/>
    <d v="2021-05-06T00:00:00"/>
    <x v="0"/>
    <x v="44"/>
    <s v="Newark"/>
    <x v="0"/>
    <n v="50"/>
    <n v="520"/>
    <n v="25999.999999999996"/>
    <n v="9100"/>
    <s v="In-store"/>
    <d v="2025-10-02T00:00:00"/>
    <x v="1"/>
    <n v="5"/>
    <x v="4"/>
    <x v="0"/>
    <x v="0"/>
  </r>
  <r>
    <x v="4"/>
    <n v="1185732"/>
    <d v="2021-05-06T00:00:00"/>
    <x v="0"/>
    <x v="44"/>
    <s v="Newark"/>
    <x v="1"/>
    <n v="45"/>
    <n v="225"/>
    <n v="10125"/>
    <n v="3543.75"/>
    <s v="In-store"/>
    <d v="2025-10-03T00:00:00"/>
    <x v="1"/>
    <n v="5"/>
    <x v="4"/>
    <x v="0"/>
    <x v="1"/>
  </r>
  <r>
    <x v="4"/>
    <n v="1185732"/>
    <d v="2021-05-06T00:00:00"/>
    <x v="0"/>
    <x v="44"/>
    <s v="Newark"/>
    <x v="2"/>
    <n v="40"/>
    <n v="250"/>
    <n v="10000"/>
    <n v="4000"/>
    <s v="In-store"/>
    <d v="2025-10-04T00:00:00"/>
    <x v="1"/>
    <n v="5"/>
    <x v="4"/>
    <x v="0"/>
    <x v="1"/>
  </r>
  <r>
    <x v="4"/>
    <n v="1185732"/>
    <d v="2021-05-06T00:00:00"/>
    <x v="0"/>
    <x v="44"/>
    <s v="Newark"/>
    <x v="3"/>
    <n v="40"/>
    <n v="200"/>
    <n v="8000"/>
    <n v="3200"/>
    <s v="In-store"/>
    <d v="2025-10-05T00:00:00"/>
    <x v="1"/>
    <n v="5"/>
    <x v="4"/>
    <x v="0"/>
    <x v="1"/>
  </r>
  <r>
    <x v="4"/>
    <n v="1185732"/>
    <d v="2021-05-06T00:00:00"/>
    <x v="0"/>
    <x v="44"/>
    <s v="Newark"/>
    <x v="4"/>
    <n v="50"/>
    <n v="225"/>
    <n v="11249.999999999998"/>
    <n v="3375"/>
    <s v="In-store"/>
    <d v="2025-10-06T00:00:00"/>
    <x v="1"/>
    <n v="5"/>
    <x v="4"/>
    <x v="0"/>
    <x v="1"/>
  </r>
  <r>
    <x v="4"/>
    <n v="1185732"/>
    <d v="2021-05-06T00:00:00"/>
    <x v="0"/>
    <x v="44"/>
    <s v="Newark"/>
    <x v="5"/>
    <n v="55"/>
    <n v="350"/>
    <n v="19249.999999999996"/>
    <n v="7700"/>
    <s v="In-store"/>
    <d v="2025-10-07T00:00:00"/>
    <x v="1"/>
    <n v="5"/>
    <x v="4"/>
    <x v="0"/>
    <x v="1"/>
  </r>
  <r>
    <x v="4"/>
    <n v="1185732"/>
    <d v="2021-06-08T00:00:00"/>
    <x v="0"/>
    <x v="44"/>
    <s v="Newark"/>
    <x v="0"/>
    <n v="50"/>
    <n v="600"/>
    <n v="29999.999999999993"/>
    <n v="10500"/>
    <s v="In-store"/>
    <d v="2025-10-08T00:00:00"/>
    <x v="1"/>
    <n v="6"/>
    <x v="11"/>
    <x v="0"/>
    <x v="0"/>
  </r>
  <r>
    <x v="4"/>
    <n v="1185732"/>
    <d v="2021-06-08T00:00:00"/>
    <x v="0"/>
    <x v="44"/>
    <s v="Newark"/>
    <x v="1"/>
    <n v="45"/>
    <n v="350"/>
    <n v="15750"/>
    <n v="5512.5"/>
    <s v="In-store"/>
    <d v="2025-10-09T00:00:00"/>
    <x v="1"/>
    <n v="6"/>
    <x v="11"/>
    <x v="0"/>
    <x v="1"/>
  </r>
  <r>
    <x v="4"/>
    <n v="1185732"/>
    <d v="2021-06-08T00:00:00"/>
    <x v="0"/>
    <x v="44"/>
    <s v="Newark"/>
    <x v="2"/>
    <n v="40"/>
    <n v="275"/>
    <n v="11000"/>
    <n v="4400"/>
    <s v="In-store"/>
    <d v="2025-10-10T00:00:00"/>
    <x v="1"/>
    <n v="6"/>
    <x v="11"/>
    <x v="0"/>
    <x v="1"/>
  </r>
  <r>
    <x v="4"/>
    <n v="1185732"/>
    <d v="2021-06-08T00:00:00"/>
    <x v="0"/>
    <x v="44"/>
    <s v="Newark"/>
    <x v="3"/>
    <n v="40"/>
    <n v="250"/>
    <n v="10000"/>
    <n v="4000"/>
    <s v="In-store"/>
    <d v="2025-10-11T00:00:00"/>
    <x v="1"/>
    <n v="6"/>
    <x v="11"/>
    <x v="0"/>
    <x v="1"/>
  </r>
  <r>
    <x v="4"/>
    <n v="1185732"/>
    <d v="2021-06-08T00:00:00"/>
    <x v="0"/>
    <x v="44"/>
    <s v="Newark"/>
    <x v="4"/>
    <n v="50"/>
    <n v="250"/>
    <n v="12499.999999999998"/>
    <n v="3750"/>
    <s v="In-store"/>
    <d v="2025-10-12T00:00:00"/>
    <x v="1"/>
    <n v="6"/>
    <x v="11"/>
    <x v="0"/>
    <x v="1"/>
  </r>
  <r>
    <x v="4"/>
    <n v="1185732"/>
    <d v="2021-06-08T00:00:00"/>
    <x v="0"/>
    <x v="44"/>
    <s v="Newark"/>
    <x v="5"/>
    <n v="55"/>
    <n v="400"/>
    <n v="21999.999999999996"/>
    <n v="8800"/>
    <s v="In-store"/>
    <d v="2025-10-13T00:00:00"/>
    <x v="1"/>
    <n v="6"/>
    <x v="11"/>
    <x v="0"/>
    <x v="1"/>
  </r>
  <r>
    <x v="4"/>
    <n v="1185732"/>
    <d v="2021-07-06T00:00:00"/>
    <x v="0"/>
    <x v="44"/>
    <s v="Newark"/>
    <x v="0"/>
    <n v="50"/>
    <n v="625"/>
    <n v="31249.999999999993"/>
    <n v="10937.5"/>
    <s v="In-store"/>
    <d v="2025-10-14T00:00:00"/>
    <x v="1"/>
    <n v="7"/>
    <x v="5"/>
    <x v="0"/>
    <x v="0"/>
  </r>
  <r>
    <x v="4"/>
    <n v="1185732"/>
    <d v="2021-07-06T00:00:00"/>
    <x v="0"/>
    <x v="44"/>
    <s v="Newark"/>
    <x v="1"/>
    <n v="45"/>
    <n v="375"/>
    <n v="16875"/>
    <n v="5906.25"/>
    <s v="In-store"/>
    <d v="2025-10-15T00:00:00"/>
    <x v="1"/>
    <n v="7"/>
    <x v="5"/>
    <x v="0"/>
    <x v="1"/>
  </r>
  <r>
    <x v="4"/>
    <n v="1185732"/>
    <d v="2021-07-06T00:00:00"/>
    <x v="0"/>
    <x v="44"/>
    <s v="Newark"/>
    <x v="2"/>
    <n v="40"/>
    <n v="300"/>
    <n v="12000"/>
    <n v="4800"/>
    <s v="In-store"/>
    <d v="2025-10-16T00:00:00"/>
    <x v="1"/>
    <n v="7"/>
    <x v="5"/>
    <x v="0"/>
    <x v="1"/>
  </r>
  <r>
    <x v="4"/>
    <n v="1185732"/>
    <d v="2021-07-06T00:00:00"/>
    <x v="0"/>
    <x v="44"/>
    <s v="Newark"/>
    <x v="3"/>
    <n v="40"/>
    <n v="250"/>
    <n v="10000"/>
    <n v="4000"/>
    <s v="In-store"/>
    <d v="2025-10-17T00:00:00"/>
    <x v="1"/>
    <n v="7"/>
    <x v="5"/>
    <x v="0"/>
    <x v="1"/>
  </r>
  <r>
    <x v="4"/>
    <n v="1185732"/>
    <d v="2021-07-06T00:00:00"/>
    <x v="0"/>
    <x v="44"/>
    <s v="Newark"/>
    <x v="4"/>
    <n v="50"/>
    <n v="275"/>
    <n v="13749.999999999996"/>
    <n v="4125"/>
    <s v="In-store"/>
    <d v="2025-10-18T00:00:00"/>
    <x v="1"/>
    <n v="7"/>
    <x v="5"/>
    <x v="0"/>
    <x v="1"/>
  </r>
  <r>
    <x v="4"/>
    <n v="1185732"/>
    <d v="2021-07-06T00:00:00"/>
    <x v="0"/>
    <x v="44"/>
    <s v="Newark"/>
    <x v="5"/>
    <n v="55"/>
    <n v="450"/>
    <n v="24749.999999999996"/>
    <n v="9900"/>
    <s v="In-store"/>
    <d v="2025-10-19T00:00:00"/>
    <x v="1"/>
    <n v="7"/>
    <x v="5"/>
    <x v="0"/>
    <x v="1"/>
  </r>
  <r>
    <x v="4"/>
    <n v="1185732"/>
    <d v="2021-08-07T00:00:00"/>
    <x v="0"/>
    <x v="44"/>
    <s v="Newark"/>
    <x v="0"/>
    <n v="50"/>
    <n v="600"/>
    <n v="29999.999999999993"/>
    <n v="10500"/>
    <s v="In-store"/>
    <d v="2025-10-20T00:00:00"/>
    <x v="1"/>
    <n v="8"/>
    <x v="6"/>
    <x v="0"/>
    <x v="0"/>
  </r>
  <r>
    <x v="4"/>
    <n v="1185732"/>
    <d v="2021-08-07T00:00:00"/>
    <x v="0"/>
    <x v="44"/>
    <s v="Newark"/>
    <x v="1"/>
    <n v="45"/>
    <n v="375"/>
    <n v="16875"/>
    <n v="5906.25"/>
    <s v="In-store"/>
    <d v="2025-10-21T00:00:00"/>
    <x v="1"/>
    <n v="8"/>
    <x v="6"/>
    <x v="0"/>
    <x v="1"/>
  </r>
  <r>
    <x v="4"/>
    <n v="1185732"/>
    <d v="2021-08-07T00:00:00"/>
    <x v="0"/>
    <x v="44"/>
    <s v="Newark"/>
    <x v="2"/>
    <n v="40"/>
    <n v="300"/>
    <n v="12000"/>
    <n v="4800"/>
    <s v="In-store"/>
    <d v="2025-10-22T00:00:00"/>
    <x v="1"/>
    <n v="8"/>
    <x v="6"/>
    <x v="0"/>
    <x v="1"/>
  </r>
  <r>
    <x v="4"/>
    <n v="1185732"/>
    <d v="2021-08-07T00:00:00"/>
    <x v="0"/>
    <x v="44"/>
    <s v="Newark"/>
    <x v="3"/>
    <n v="40"/>
    <n v="200"/>
    <n v="8000"/>
    <n v="3200"/>
    <s v="In-store"/>
    <d v="2025-10-23T00:00:00"/>
    <x v="1"/>
    <n v="8"/>
    <x v="6"/>
    <x v="0"/>
    <x v="1"/>
  </r>
  <r>
    <x v="4"/>
    <n v="1185732"/>
    <d v="2021-08-07T00:00:00"/>
    <x v="0"/>
    <x v="44"/>
    <s v="Newark"/>
    <x v="4"/>
    <n v="50"/>
    <n v="175"/>
    <n v="8749.9999999999982"/>
    <n v="2625"/>
    <s v="In-store"/>
    <d v="2025-10-24T00:00:00"/>
    <x v="1"/>
    <n v="8"/>
    <x v="6"/>
    <x v="0"/>
    <x v="1"/>
  </r>
  <r>
    <x v="4"/>
    <n v="1185732"/>
    <d v="2021-08-07T00:00:00"/>
    <x v="0"/>
    <x v="44"/>
    <s v="Newark"/>
    <x v="5"/>
    <n v="55"/>
    <n v="350"/>
    <n v="19249.999999999996"/>
    <n v="7700"/>
    <s v="In-store"/>
    <d v="2025-10-25T00:00:00"/>
    <x v="1"/>
    <n v="8"/>
    <x v="6"/>
    <x v="0"/>
    <x v="1"/>
  </r>
  <r>
    <x v="4"/>
    <n v="1185732"/>
    <d v="2021-09-06T00:00:00"/>
    <x v="0"/>
    <x v="44"/>
    <s v="Newark"/>
    <x v="0"/>
    <n v="50"/>
    <n v="475"/>
    <n v="23749.999999999996"/>
    <n v="8312.5"/>
    <s v="In-store"/>
    <d v="2025-10-26T00:00:00"/>
    <x v="1"/>
    <n v="9"/>
    <x v="7"/>
    <x v="0"/>
    <x v="0"/>
  </r>
  <r>
    <x v="4"/>
    <n v="1185732"/>
    <d v="2021-09-06T00:00:00"/>
    <x v="0"/>
    <x v="44"/>
    <s v="Newark"/>
    <x v="1"/>
    <n v="45"/>
    <n v="275"/>
    <n v="12375"/>
    <n v="4331.25"/>
    <s v="In-store"/>
    <d v="2025-10-27T00:00:00"/>
    <x v="1"/>
    <n v="9"/>
    <x v="7"/>
    <x v="0"/>
    <x v="1"/>
  </r>
  <r>
    <x v="4"/>
    <n v="1185732"/>
    <d v="2021-09-06T00:00:00"/>
    <x v="0"/>
    <x v="44"/>
    <s v="Newark"/>
    <x v="2"/>
    <n v="40"/>
    <n v="175"/>
    <n v="7000"/>
    <n v="2800"/>
    <s v="In-store"/>
    <d v="2025-10-28T00:00:00"/>
    <x v="1"/>
    <n v="9"/>
    <x v="7"/>
    <x v="0"/>
    <x v="1"/>
  </r>
  <r>
    <x v="4"/>
    <n v="1185732"/>
    <d v="2021-09-06T00:00:00"/>
    <x v="0"/>
    <x v="44"/>
    <s v="Newark"/>
    <x v="3"/>
    <n v="40"/>
    <n v="150"/>
    <n v="6000"/>
    <n v="2400"/>
    <s v="In-store"/>
    <d v="2025-10-29T00:00:00"/>
    <x v="1"/>
    <n v="9"/>
    <x v="7"/>
    <x v="0"/>
    <x v="1"/>
  </r>
  <r>
    <x v="4"/>
    <n v="1185732"/>
    <d v="2021-09-06T00:00:00"/>
    <x v="0"/>
    <x v="44"/>
    <s v="Newark"/>
    <x v="4"/>
    <n v="50"/>
    <n v="150"/>
    <n v="7499.9999999999982"/>
    <n v="2250"/>
    <s v="In-store"/>
    <d v="2025-10-30T00:00:00"/>
    <x v="1"/>
    <n v="9"/>
    <x v="7"/>
    <x v="0"/>
    <x v="1"/>
  </r>
  <r>
    <x v="4"/>
    <n v="1185732"/>
    <d v="2021-09-06T00:00:00"/>
    <x v="0"/>
    <x v="44"/>
    <s v="Newark"/>
    <x v="5"/>
    <n v="55"/>
    <n v="250"/>
    <n v="13749.999999999996"/>
    <n v="5500"/>
    <s v="In-store"/>
    <d v="2025-10-31T00:00:00"/>
    <x v="1"/>
    <n v="9"/>
    <x v="7"/>
    <x v="0"/>
    <x v="1"/>
  </r>
  <r>
    <x v="4"/>
    <n v="1185732"/>
    <d v="2021-10-08T00:00:00"/>
    <x v="0"/>
    <x v="44"/>
    <s v="Newark"/>
    <x v="0"/>
    <n v="55"/>
    <n v="425"/>
    <n v="23374.999999999996"/>
    <n v="8181.25"/>
    <s v="In-store"/>
    <d v="2025-11-01T00:00:00"/>
    <x v="1"/>
    <n v="10"/>
    <x v="8"/>
    <x v="0"/>
    <x v="0"/>
  </r>
  <r>
    <x v="4"/>
    <n v="1185732"/>
    <d v="2021-10-08T00:00:00"/>
    <x v="0"/>
    <x v="44"/>
    <s v="Newark"/>
    <x v="1"/>
    <n v="50"/>
    <n v="250"/>
    <n v="12500"/>
    <n v="4375"/>
    <s v="In-store"/>
    <d v="2025-11-02T00:00:00"/>
    <x v="1"/>
    <n v="10"/>
    <x v="8"/>
    <x v="0"/>
    <x v="1"/>
  </r>
  <r>
    <x v="4"/>
    <n v="1185732"/>
    <d v="2021-10-08T00:00:00"/>
    <x v="0"/>
    <x v="44"/>
    <s v="Newark"/>
    <x v="2"/>
    <n v="50"/>
    <n v="150"/>
    <n v="7500"/>
    <n v="3000"/>
    <s v="In-store"/>
    <d v="2025-11-03T00:00:00"/>
    <x v="1"/>
    <n v="10"/>
    <x v="8"/>
    <x v="0"/>
    <x v="1"/>
  </r>
  <r>
    <x v="4"/>
    <n v="1185732"/>
    <d v="2021-10-08T00:00:00"/>
    <x v="0"/>
    <x v="44"/>
    <s v="Newark"/>
    <x v="3"/>
    <n v="50"/>
    <n v="125"/>
    <n v="6250"/>
    <n v="2500"/>
    <s v="In-store"/>
    <d v="2025-11-04T00:00:00"/>
    <x v="1"/>
    <n v="10"/>
    <x v="8"/>
    <x v="0"/>
    <x v="1"/>
  </r>
  <r>
    <x v="4"/>
    <n v="1185732"/>
    <d v="2021-10-08T00:00:00"/>
    <x v="0"/>
    <x v="44"/>
    <s v="Newark"/>
    <x v="4"/>
    <n v="60"/>
    <n v="125"/>
    <n v="7500"/>
    <n v="2250"/>
    <s v="In-store"/>
    <d v="2025-11-05T00:00:00"/>
    <x v="1"/>
    <n v="10"/>
    <x v="8"/>
    <x v="0"/>
    <x v="1"/>
  </r>
  <r>
    <x v="2"/>
    <n v="1185732"/>
    <d v="2021-10-08T00:00:00"/>
    <x v="0"/>
    <x v="44"/>
    <s v="Newark"/>
    <x v="5"/>
    <n v="65"/>
    <n v="250"/>
    <n v="16249.999999999996"/>
    <n v="6500"/>
    <s v="In-store"/>
    <d v="2025-11-06T00:00:00"/>
    <x v="1"/>
    <n v="10"/>
    <x v="8"/>
    <x v="0"/>
    <x v="1"/>
  </r>
  <r>
    <x v="2"/>
    <n v="1185732"/>
    <d v="2021-11-07T00:00:00"/>
    <x v="0"/>
    <x v="44"/>
    <s v="Newark"/>
    <x v="0"/>
    <n v="60"/>
    <n v="400"/>
    <n v="24000"/>
    <n v="8400"/>
    <s v="In-store"/>
    <d v="2025-11-07T00:00:00"/>
    <x v="1"/>
    <n v="11"/>
    <x v="9"/>
    <x v="0"/>
    <x v="0"/>
  </r>
  <r>
    <x v="2"/>
    <n v="1185732"/>
    <d v="2021-11-07T00:00:00"/>
    <x v="0"/>
    <x v="44"/>
    <s v="Newark"/>
    <x v="1"/>
    <n v="50"/>
    <n v="275"/>
    <n v="13750"/>
    <n v="4812.5"/>
    <s v="In-store"/>
    <d v="2025-11-08T00:00:00"/>
    <x v="1"/>
    <n v="11"/>
    <x v="9"/>
    <x v="0"/>
    <x v="1"/>
  </r>
  <r>
    <x v="2"/>
    <n v="1185732"/>
    <d v="2021-11-07T00:00:00"/>
    <x v="0"/>
    <x v="44"/>
    <s v="Newark"/>
    <x v="2"/>
    <n v="50"/>
    <n v="270"/>
    <n v="13500"/>
    <n v="5400"/>
    <s v="In-store"/>
    <d v="2025-11-09T00:00:00"/>
    <x v="1"/>
    <n v="11"/>
    <x v="9"/>
    <x v="0"/>
    <x v="1"/>
  </r>
  <r>
    <x v="2"/>
    <n v="1185732"/>
    <d v="2021-11-07T00:00:00"/>
    <x v="0"/>
    <x v="44"/>
    <s v="Newark"/>
    <x v="3"/>
    <n v="50"/>
    <n v="250"/>
    <n v="12500"/>
    <n v="5000"/>
    <s v="In-store"/>
    <d v="2025-11-10T00:00:00"/>
    <x v="1"/>
    <n v="11"/>
    <x v="9"/>
    <x v="0"/>
    <x v="1"/>
  </r>
  <r>
    <x v="2"/>
    <n v="1185732"/>
    <d v="2021-11-07T00:00:00"/>
    <x v="0"/>
    <x v="44"/>
    <s v="Newark"/>
    <x v="4"/>
    <n v="60"/>
    <n v="225"/>
    <n v="13500"/>
    <n v="4050"/>
    <s v="In-store"/>
    <d v="2025-11-11T00:00:00"/>
    <x v="1"/>
    <n v="11"/>
    <x v="9"/>
    <x v="0"/>
    <x v="1"/>
  </r>
  <r>
    <x v="2"/>
    <n v="1185732"/>
    <d v="2021-11-07T00:00:00"/>
    <x v="0"/>
    <x v="44"/>
    <s v="Newark"/>
    <x v="5"/>
    <n v="65"/>
    <n v="325"/>
    <n v="21124.999999999993"/>
    <n v="8450"/>
    <s v="In-store"/>
    <d v="2025-11-12T00:00:00"/>
    <x v="1"/>
    <n v="11"/>
    <x v="9"/>
    <x v="0"/>
    <x v="1"/>
  </r>
  <r>
    <x v="2"/>
    <n v="1185732"/>
    <d v="2021-12-06T00:00:00"/>
    <x v="0"/>
    <x v="44"/>
    <s v="Newark"/>
    <x v="0"/>
    <n v="60"/>
    <n v="550"/>
    <n v="33000"/>
    <n v="11550"/>
    <s v="In-store"/>
    <d v="2025-11-13T00:00:00"/>
    <x v="1"/>
    <n v="12"/>
    <x v="10"/>
    <x v="0"/>
    <x v="0"/>
  </r>
  <r>
    <x v="2"/>
    <n v="1185732"/>
    <d v="2021-12-06T00:00:00"/>
    <x v="0"/>
    <x v="44"/>
    <s v="Newark"/>
    <x v="1"/>
    <n v="50"/>
    <n v="350"/>
    <n v="17500"/>
    <n v="6125"/>
    <s v="In-store"/>
    <d v="2025-11-14T00:00:00"/>
    <x v="1"/>
    <n v="12"/>
    <x v="10"/>
    <x v="0"/>
    <x v="1"/>
  </r>
  <r>
    <x v="2"/>
    <n v="1185732"/>
    <d v="2021-12-06T00:00:00"/>
    <x v="0"/>
    <x v="44"/>
    <s v="Newark"/>
    <x v="2"/>
    <n v="50"/>
    <n v="325"/>
    <n v="16250"/>
    <n v="6500"/>
    <s v="In-store"/>
    <d v="2025-11-15T00:00:00"/>
    <x v="1"/>
    <n v="12"/>
    <x v="10"/>
    <x v="0"/>
    <x v="1"/>
  </r>
  <r>
    <x v="2"/>
    <n v="1185732"/>
    <d v="2021-12-06T00:00:00"/>
    <x v="0"/>
    <x v="44"/>
    <s v="Newark"/>
    <x v="3"/>
    <n v="50"/>
    <n v="275"/>
    <n v="13750"/>
    <n v="5500"/>
    <s v="In-store"/>
    <d v="2025-11-16T00:00:00"/>
    <x v="1"/>
    <n v="12"/>
    <x v="10"/>
    <x v="0"/>
    <x v="1"/>
  </r>
  <r>
    <x v="2"/>
    <n v="1185732"/>
    <d v="2021-12-06T00:00:00"/>
    <x v="0"/>
    <x v="44"/>
    <s v="Newark"/>
    <x v="4"/>
    <n v="60"/>
    <n v="275"/>
    <n v="16500"/>
    <n v="4950"/>
    <s v="In-store"/>
    <d v="2025-11-17T00:00:00"/>
    <x v="1"/>
    <n v="12"/>
    <x v="10"/>
    <x v="0"/>
    <x v="1"/>
  </r>
  <r>
    <x v="2"/>
    <n v="1185732"/>
    <d v="2021-12-06T00:00:00"/>
    <x v="0"/>
    <x v="44"/>
    <s v="Newark"/>
    <x v="5"/>
    <n v="65"/>
    <n v="375"/>
    <n v="24374.999999999993"/>
    <n v="9750"/>
    <s v="In-store"/>
    <d v="2025-11-18T00:00:00"/>
    <x v="1"/>
    <n v="12"/>
    <x v="10"/>
    <x v="0"/>
    <x v="1"/>
  </r>
  <r>
    <x v="2"/>
    <n v="1185732"/>
    <d v="2021-01-07T00:00:00"/>
    <x v="0"/>
    <x v="44"/>
    <s v="Newark"/>
    <x v="0"/>
    <n v="40"/>
    <n v="500"/>
    <n v="20000"/>
    <n v="8000"/>
    <s v="In-store"/>
    <d v="2025-11-19T00:00:00"/>
    <x v="1"/>
    <n v="1"/>
    <x v="0"/>
    <x v="0"/>
    <x v="0"/>
  </r>
  <r>
    <x v="2"/>
    <n v="1185732"/>
    <d v="2021-01-07T00:00:00"/>
    <x v="0"/>
    <x v="44"/>
    <s v="Newark"/>
    <x v="1"/>
    <n v="40"/>
    <n v="300"/>
    <n v="12000"/>
    <n v="4800"/>
    <s v="In-store"/>
    <d v="2025-11-20T00:00:00"/>
    <x v="1"/>
    <n v="1"/>
    <x v="0"/>
    <x v="0"/>
    <x v="1"/>
  </r>
  <r>
    <x v="2"/>
    <n v="1185732"/>
    <d v="2021-01-07T00:00:00"/>
    <x v="0"/>
    <x v="44"/>
    <s v="Newark"/>
    <x v="2"/>
    <n v="30"/>
    <n v="300"/>
    <n v="9000.0000000000018"/>
    <n v="2700"/>
    <s v="In-store"/>
    <d v="2025-11-21T00:00:00"/>
    <x v="1"/>
    <n v="1"/>
    <x v="0"/>
    <x v="0"/>
    <x v="1"/>
  </r>
  <r>
    <x v="2"/>
    <n v="1185732"/>
    <d v="2021-01-07T00:00:00"/>
    <x v="0"/>
    <x v="44"/>
    <s v="Newark"/>
    <x v="3"/>
    <n v="35"/>
    <n v="150"/>
    <n v="5250"/>
    <n v="1575"/>
    <s v="In-store"/>
    <d v="2025-11-22T00:00:00"/>
    <x v="1"/>
    <n v="1"/>
    <x v="0"/>
    <x v="0"/>
    <x v="1"/>
  </r>
  <r>
    <x v="2"/>
    <n v="1185732"/>
    <d v="2021-01-07T00:00:00"/>
    <x v="0"/>
    <x v="44"/>
    <s v="Newark"/>
    <x v="4"/>
    <n v="50"/>
    <n v="200"/>
    <n v="10000"/>
    <n v="3000"/>
    <s v="In-store"/>
    <d v="2025-11-23T00:00:00"/>
    <x v="1"/>
    <n v="1"/>
    <x v="0"/>
    <x v="0"/>
    <x v="1"/>
  </r>
  <r>
    <x v="2"/>
    <n v="1185732"/>
    <d v="2021-01-07T00:00:00"/>
    <x v="0"/>
    <x v="44"/>
    <s v="Newark"/>
    <x v="5"/>
    <n v="40"/>
    <n v="300"/>
    <n v="12000"/>
    <n v="4200"/>
    <s v="In-store"/>
    <d v="2025-11-24T00:00:00"/>
    <x v="1"/>
    <n v="1"/>
    <x v="0"/>
    <x v="0"/>
    <x v="1"/>
  </r>
  <r>
    <x v="2"/>
    <n v="1185732"/>
    <d v="2021-02-05T00:00:00"/>
    <x v="0"/>
    <x v="44"/>
    <s v="Newark"/>
    <x v="0"/>
    <n v="40"/>
    <n v="550"/>
    <n v="22000"/>
    <n v="8800"/>
    <s v="In-store"/>
    <d v="2025-11-25T00:00:00"/>
    <x v="1"/>
    <n v="2"/>
    <x v="1"/>
    <x v="0"/>
    <x v="0"/>
  </r>
  <r>
    <x v="2"/>
    <n v="1185732"/>
    <d v="2021-02-05T00:00:00"/>
    <x v="0"/>
    <x v="44"/>
    <s v="Newark"/>
    <x v="1"/>
    <n v="40"/>
    <n v="200"/>
    <n v="8000"/>
    <n v="3200"/>
    <s v="In-store"/>
    <d v="2025-11-26T00:00:00"/>
    <x v="1"/>
    <n v="2"/>
    <x v="1"/>
    <x v="0"/>
    <x v="1"/>
  </r>
  <r>
    <x v="2"/>
    <n v="1185732"/>
    <d v="2021-02-05T00:00:00"/>
    <x v="0"/>
    <x v="44"/>
    <s v="Newark"/>
    <x v="2"/>
    <n v="30"/>
    <n v="250"/>
    <n v="7500.0000000000018"/>
    <n v="2250"/>
    <s v="In-store"/>
    <d v="2025-11-27T00:00:00"/>
    <x v="1"/>
    <n v="2"/>
    <x v="1"/>
    <x v="0"/>
    <x v="1"/>
  </r>
  <r>
    <x v="2"/>
    <n v="1185732"/>
    <d v="2021-02-05T00:00:00"/>
    <x v="0"/>
    <x v="45"/>
    <s v="Hartford"/>
    <x v="3"/>
    <n v="35"/>
    <n v="125"/>
    <n v="4375"/>
    <n v="1312.5"/>
    <s v="In-store"/>
    <d v="2025-11-28T00:00:00"/>
    <x v="1"/>
    <n v="2"/>
    <x v="1"/>
    <x v="0"/>
    <x v="1"/>
  </r>
  <r>
    <x v="2"/>
    <n v="1185732"/>
    <d v="2021-02-05T00:00:00"/>
    <x v="0"/>
    <x v="45"/>
    <s v="Hartford"/>
    <x v="4"/>
    <n v="50"/>
    <n v="200"/>
    <n v="10000"/>
    <n v="3000"/>
    <s v="In-store"/>
    <d v="2025-11-29T00:00:00"/>
    <x v="1"/>
    <n v="2"/>
    <x v="1"/>
    <x v="0"/>
    <x v="1"/>
  </r>
  <r>
    <x v="2"/>
    <n v="1185732"/>
    <d v="2021-02-05T00:00:00"/>
    <x v="0"/>
    <x v="45"/>
    <s v="Hartford"/>
    <x v="5"/>
    <n v="40"/>
    <n v="300"/>
    <n v="12000"/>
    <n v="4200"/>
    <s v="In-store"/>
    <d v="2025-11-30T00:00:00"/>
    <x v="1"/>
    <n v="2"/>
    <x v="1"/>
    <x v="0"/>
    <x v="1"/>
  </r>
  <r>
    <x v="2"/>
    <n v="1185732"/>
    <d v="2021-03-03T00:00:00"/>
    <x v="0"/>
    <x v="45"/>
    <s v="Hartford"/>
    <x v="0"/>
    <n v="40"/>
    <n v="520"/>
    <n v="20800"/>
    <n v="8320"/>
    <s v="In-store"/>
    <d v="2025-12-01T00:00:00"/>
    <x v="1"/>
    <n v="3"/>
    <x v="2"/>
    <x v="0"/>
    <x v="0"/>
  </r>
  <r>
    <x v="2"/>
    <n v="1185732"/>
    <d v="2021-03-03T00:00:00"/>
    <x v="0"/>
    <x v="45"/>
    <s v="Hartford"/>
    <x v="1"/>
    <n v="40"/>
    <n v="225"/>
    <n v="9000"/>
    <n v="3600"/>
    <s v="In-store"/>
    <d v="2025-12-02T00:00:00"/>
    <x v="1"/>
    <n v="3"/>
    <x v="2"/>
    <x v="0"/>
    <x v="1"/>
  </r>
  <r>
    <x v="2"/>
    <n v="1185732"/>
    <d v="2021-03-03T00:00:00"/>
    <x v="0"/>
    <x v="45"/>
    <s v="Hartford"/>
    <x v="2"/>
    <n v="30"/>
    <n v="250"/>
    <n v="7500.0000000000018"/>
    <n v="2250"/>
    <s v="In-store"/>
    <d v="2025-12-03T00:00:00"/>
    <x v="1"/>
    <n v="3"/>
    <x v="2"/>
    <x v="0"/>
    <x v="1"/>
  </r>
  <r>
    <x v="2"/>
    <n v="1185732"/>
    <d v="2021-03-03T00:00:00"/>
    <x v="0"/>
    <x v="45"/>
    <s v="Hartford"/>
    <x v="3"/>
    <n v="35"/>
    <n v="100"/>
    <n v="3500"/>
    <n v="1050"/>
    <s v="In-store"/>
    <d v="2025-12-04T00:00:00"/>
    <x v="1"/>
    <n v="3"/>
    <x v="2"/>
    <x v="0"/>
    <x v="1"/>
  </r>
  <r>
    <x v="2"/>
    <n v="1185732"/>
    <d v="2021-03-03T00:00:00"/>
    <x v="0"/>
    <x v="45"/>
    <s v="Hartford"/>
    <x v="4"/>
    <n v="50"/>
    <n v="150"/>
    <n v="7500"/>
    <n v="2250"/>
    <s v="In-store"/>
    <d v="2025-12-05T00:00:00"/>
    <x v="1"/>
    <n v="3"/>
    <x v="2"/>
    <x v="0"/>
    <x v="1"/>
  </r>
  <r>
    <x v="2"/>
    <n v="1185732"/>
    <d v="2021-03-03T00:00:00"/>
    <x v="0"/>
    <x v="45"/>
    <s v="Hartford"/>
    <x v="5"/>
    <n v="40"/>
    <n v="250"/>
    <n v="10000"/>
    <n v="3500"/>
    <s v="In-store"/>
    <d v="2025-12-06T00:00:00"/>
    <x v="1"/>
    <n v="3"/>
    <x v="2"/>
    <x v="0"/>
    <x v="1"/>
  </r>
  <r>
    <x v="2"/>
    <n v="1185732"/>
    <d v="2021-04-04T00:00:00"/>
    <x v="0"/>
    <x v="45"/>
    <s v="Hartford"/>
    <x v="0"/>
    <n v="40"/>
    <n v="500"/>
    <n v="20000"/>
    <n v="8000"/>
    <s v="In-store"/>
    <d v="2025-12-07T00:00:00"/>
    <x v="1"/>
    <n v="4"/>
    <x v="3"/>
    <x v="0"/>
    <x v="0"/>
  </r>
  <r>
    <x v="2"/>
    <n v="1185732"/>
    <d v="2021-04-04T00:00:00"/>
    <x v="0"/>
    <x v="45"/>
    <s v="Hartford"/>
    <x v="1"/>
    <n v="40"/>
    <n v="200"/>
    <n v="8000"/>
    <n v="3200"/>
    <s v="In-store"/>
    <d v="2025-12-08T00:00:00"/>
    <x v="1"/>
    <n v="4"/>
    <x v="3"/>
    <x v="0"/>
    <x v="1"/>
  </r>
  <r>
    <x v="2"/>
    <n v="1185732"/>
    <d v="2021-04-04T00:00:00"/>
    <x v="0"/>
    <x v="45"/>
    <s v="Hartford"/>
    <x v="2"/>
    <n v="30"/>
    <n v="200"/>
    <n v="6000.0000000000009"/>
    <n v="1800"/>
    <s v="In-store"/>
    <d v="2025-12-09T00:00:00"/>
    <x v="1"/>
    <n v="4"/>
    <x v="3"/>
    <x v="0"/>
    <x v="1"/>
  </r>
  <r>
    <x v="2"/>
    <n v="1185732"/>
    <d v="2021-04-04T00:00:00"/>
    <x v="0"/>
    <x v="45"/>
    <s v="Hartford"/>
    <x v="3"/>
    <n v="35"/>
    <n v="125"/>
    <n v="4375"/>
    <n v="1312.5"/>
    <s v="In-store"/>
    <d v="2025-12-10T00:00:00"/>
    <x v="1"/>
    <n v="4"/>
    <x v="3"/>
    <x v="0"/>
    <x v="1"/>
  </r>
  <r>
    <x v="2"/>
    <n v="1185732"/>
    <d v="2021-04-04T00:00:00"/>
    <x v="0"/>
    <x v="45"/>
    <s v="Hartford"/>
    <x v="4"/>
    <n v="50"/>
    <n v="125"/>
    <n v="6250"/>
    <n v="1875"/>
    <s v="In-store"/>
    <d v="2025-12-11T00:00:00"/>
    <x v="1"/>
    <n v="4"/>
    <x v="3"/>
    <x v="0"/>
    <x v="1"/>
  </r>
  <r>
    <x v="2"/>
    <n v="1185732"/>
    <d v="2021-04-04T00:00:00"/>
    <x v="0"/>
    <x v="45"/>
    <s v="Hartford"/>
    <x v="5"/>
    <n v="40"/>
    <n v="275"/>
    <n v="11000"/>
    <n v="3850"/>
    <s v="In-store"/>
    <d v="2025-12-12T00:00:00"/>
    <x v="1"/>
    <n v="4"/>
    <x v="3"/>
    <x v="0"/>
    <x v="1"/>
  </r>
  <r>
    <x v="2"/>
    <n v="1185732"/>
    <d v="2021-05-03T00:00:00"/>
    <x v="0"/>
    <x v="45"/>
    <s v="Hartford"/>
    <x v="0"/>
    <n v="55"/>
    <n v="545"/>
    <n v="29974.999999999993"/>
    <n v="11990"/>
    <s v="In-store"/>
    <d v="2025-12-13T00:00:00"/>
    <x v="1"/>
    <n v="5"/>
    <x v="4"/>
    <x v="0"/>
    <x v="0"/>
  </r>
  <r>
    <x v="2"/>
    <n v="1185732"/>
    <d v="2021-05-03T00:00:00"/>
    <x v="0"/>
    <x v="45"/>
    <s v="Hartford"/>
    <x v="1"/>
    <n v="50"/>
    <n v="250"/>
    <n v="12500"/>
    <n v="5000"/>
    <s v="In-store"/>
    <d v="2025-12-14T00:00:00"/>
    <x v="1"/>
    <n v="5"/>
    <x v="4"/>
    <x v="0"/>
    <x v="1"/>
  </r>
  <r>
    <x v="2"/>
    <n v="1185732"/>
    <d v="2021-05-03T00:00:00"/>
    <x v="0"/>
    <x v="45"/>
    <s v="Hartford"/>
    <x v="2"/>
    <n v="45"/>
    <n v="275"/>
    <n v="12375"/>
    <n v="3712.5"/>
    <s v="In-store"/>
    <d v="2025-12-15T00:00:00"/>
    <x v="1"/>
    <n v="5"/>
    <x v="4"/>
    <x v="0"/>
    <x v="1"/>
  </r>
  <r>
    <x v="2"/>
    <n v="1185732"/>
    <d v="2021-05-03T00:00:00"/>
    <x v="0"/>
    <x v="45"/>
    <s v="Hartford"/>
    <x v="3"/>
    <n v="45"/>
    <n v="225"/>
    <n v="10125"/>
    <n v="3037.5"/>
    <s v="In-store"/>
    <d v="2025-12-16T00:00:00"/>
    <x v="1"/>
    <n v="5"/>
    <x v="4"/>
    <x v="0"/>
    <x v="1"/>
  </r>
  <r>
    <x v="2"/>
    <n v="1185732"/>
    <d v="2021-05-03T00:00:00"/>
    <x v="0"/>
    <x v="45"/>
    <s v="Hartford"/>
    <x v="4"/>
    <n v="55"/>
    <n v="250"/>
    <n v="13749.999999999996"/>
    <n v="4125"/>
    <s v="In-store"/>
    <d v="2025-12-17T00:00:00"/>
    <x v="1"/>
    <n v="5"/>
    <x v="4"/>
    <x v="0"/>
    <x v="1"/>
  </r>
  <r>
    <x v="2"/>
    <n v="1185732"/>
    <d v="2021-05-03T00:00:00"/>
    <x v="0"/>
    <x v="45"/>
    <s v="Hartford"/>
    <x v="5"/>
    <n v="60"/>
    <n v="375"/>
    <n v="22500"/>
    <n v="7875"/>
    <s v="In-store"/>
    <d v="2025-12-18T00:00:00"/>
    <x v="1"/>
    <n v="5"/>
    <x v="4"/>
    <x v="0"/>
    <x v="1"/>
  </r>
  <r>
    <x v="2"/>
    <n v="1185732"/>
    <d v="2021-06-05T00:00:00"/>
    <x v="0"/>
    <x v="45"/>
    <s v="Hartford"/>
    <x v="0"/>
    <n v="55"/>
    <n v="625"/>
    <n v="34374.999999999993"/>
    <n v="13750"/>
    <s v="In-store"/>
    <d v="2025-12-19T00:00:00"/>
    <x v="1"/>
    <n v="6"/>
    <x v="11"/>
    <x v="0"/>
    <x v="0"/>
  </r>
  <r>
    <x v="2"/>
    <n v="1185732"/>
    <d v="2021-06-05T00:00:00"/>
    <x v="0"/>
    <x v="45"/>
    <s v="Hartford"/>
    <x v="1"/>
    <n v="50"/>
    <n v="375"/>
    <n v="18750"/>
    <n v="7500"/>
    <s v="In-store"/>
    <d v="2025-12-20T00:00:00"/>
    <x v="1"/>
    <n v="6"/>
    <x v="11"/>
    <x v="0"/>
    <x v="1"/>
  </r>
  <r>
    <x v="2"/>
    <n v="1185732"/>
    <d v="2021-06-05T00:00:00"/>
    <x v="0"/>
    <x v="45"/>
    <s v="Hartford"/>
    <x v="2"/>
    <n v="45"/>
    <n v="300"/>
    <n v="13500"/>
    <n v="4050"/>
    <s v="In-store"/>
    <d v="2025-12-21T00:00:00"/>
    <x v="1"/>
    <n v="6"/>
    <x v="11"/>
    <x v="0"/>
    <x v="1"/>
  </r>
  <r>
    <x v="2"/>
    <n v="1185732"/>
    <d v="2021-06-05T00:00:00"/>
    <x v="0"/>
    <x v="45"/>
    <s v="Hartford"/>
    <x v="3"/>
    <n v="45"/>
    <n v="275"/>
    <n v="12375"/>
    <n v="3712.5"/>
    <s v="In-store"/>
    <d v="2025-12-22T00:00:00"/>
    <x v="1"/>
    <n v="6"/>
    <x v="11"/>
    <x v="0"/>
    <x v="1"/>
  </r>
  <r>
    <x v="2"/>
    <n v="1185732"/>
    <d v="2021-06-05T00:00:00"/>
    <x v="0"/>
    <x v="45"/>
    <s v="Hartford"/>
    <x v="4"/>
    <n v="55"/>
    <n v="275"/>
    <n v="15124.999999999996"/>
    <n v="4537.5"/>
    <s v="In-store"/>
    <d v="2025-12-23T00:00:00"/>
    <x v="1"/>
    <n v="6"/>
    <x v="11"/>
    <x v="0"/>
    <x v="1"/>
  </r>
  <r>
    <x v="2"/>
    <n v="1185732"/>
    <d v="2021-06-05T00:00:00"/>
    <x v="0"/>
    <x v="45"/>
    <s v="Hartford"/>
    <x v="5"/>
    <n v="60"/>
    <n v="425"/>
    <n v="25500"/>
    <n v="8925"/>
    <s v="In-store"/>
    <d v="2025-12-24T00:00:00"/>
    <x v="1"/>
    <n v="6"/>
    <x v="11"/>
    <x v="0"/>
    <x v="1"/>
  </r>
  <r>
    <x v="2"/>
    <n v="1185732"/>
    <d v="2021-07-03T00:00:00"/>
    <x v="0"/>
    <x v="45"/>
    <s v="Hartford"/>
    <x v="0"/>
    <n v="55"/>
    <n v="650"/>
    <n v="35749.999999999993"/>
    <n v="14300"/>
    <s v="In-store"/>
    <d v="2025-12-25T00:00:00"/>
    <x v="1"/>
    <n v="7"/>
    <x v="5"/>
    <x v="0"/>
    <x v="0"/>
  </r>
  <r>
    <x v="2"/>
    <n v="1185732"/>
    <d v="2021-07-03T00:00:00"/>
    <x v="0"/>
    <x v="45"/>
    <s v="Hartford"/>
    <x v="1"/>
    <n v="50"/>
    <n v="400"/>
    <n v="20000"/>
    <n v="8000"/>
    <s v="In-store"/>
    <d v="2025-12-26T00:00:00"/>
    <x v="1"/>
    <n v="7"/>
    <x v="5"/>
    <x v="0"/>
    <x v="1"/>
  </r>
  <r>
    <x v="2"/>
    <n v="1185732"/>
    <d v="2021-07-03T00:00:00"/>
    <x v="0"/>
    <x v="45"/>
    <s v="Hartford"/>
    <x v="2"/>
    <n v="45"/>
    <n v="325"/>
    <n v="14625"/>
    <n v="4387.5"/>
    <s v="In-store"/>
    <d v="2025-12-27T00:00:00"/>
    <x v="1"/>
    <n v="7"/>
    <x v="5"/>
    <x v="0"/>
    <x v="1"/>
  </r>
  <r>
    <x v="2"/>
    <n v="1185732"/>
    <d v="2021-07-03T00:00:00"/>
    <x v="0"/>
    <x v="45"/>
    <s v="Hartford"/>
    <x v="3"/>
    <n v="45"/>
    <n v="275"/>
    <n v="12375"/>
    <n v="3712.5"/>
    <s v="In-store"/>
    <d v="2025-12-28T00:00:00"/>
    <x v="1"/>
    <n v="7"/>
    <x v="5"/>
    <x v="0"/>
    <x v="1"/>
  </r>
  <r>
    <x v="2"/>
    <n v="1185732"/>
    <d v="2021-07-03T00:00:00"/>
    <x v="0"/>
    <x v="45"/>
    <s v="Hartford"/>
    <x v="4"/>
    <n v="55"/>
    <n v="300"/>
    <n v="16499.999999999996"/>
    <n v="4950"/>
    <s v="In-store"/>
    <d v="2025-12-29T00:00:00"/>
    <x v="1"/>
    <n v="7"/>
    <x v="5"/>
    <x v="0"/>
    <x v="1"/>
  </r>
  <r>
    <x v="2"/>
    <n v="1185732"/>
    <d v="2021-07-03T00:00:00"/>
    <x v="0"/>
    <x v="45"/>
    <s v="Hartford"/>
    <x v="5"/>
    <n v="60"/>
    <n v="475"/>
    <n v="28500"/>
    <n v="9975"/>
    <s v="In-store"/>
    <d v="2025-12-30T00:00:00"/>
    <x v="1"/>
    <n v="7"/>
    <x v="5"/>
    <x v="0"/>
    <x v="1"/>
  </r>
  <r>
    <x v="2"/>
    <n v="1185732"/>
    <d v="2021-08-04T00:00:00"/>
    <x v="0"/>
    <x v="45"/>
    <s v="Hartford"/>
    <x v="0"/>
    <n v="55"/>
    <n v="625"/>
    <n v="34374.999999999993"/>
    <n v="13750"/>
    <s v="In-store"/>
    <d v="2025-12-31T00:00:00"/>
    <x v="1"/>
    <n v="8"/>
    <x v="6"/>
    <x v="0"/>
    <x v="0"/>
  </r>
  <r>
    <x v="2"/>
    <n v="1185732"/>
    <d v="2021-08-04T00:00:00"/>
    <x v="0"/>
    <x v="45"/>
    <s v="Hartford"/>
    <x v="1"/>
    <n v="50"/>
    <n v="400"/>
    <n v="20000"/>
    <n v="8000"/>
    <s v="In-store"/>
    <d v="2026-01-01T00:00:00"/>
    <x v="1"/>
    <n v="8"/>
    <x v="6"/>
    <x v="0"/>
    <x v="1"/>
  </r>
  <r>
    <x v="2"/>
    <n v="1185732"/>
    <d v="2021-08-04T00:00:00"/>
    <x v="0"/>
    <x v="45"/>
    <s v="Hartford"/>
    <x v="2"/>
    <n v="45"/>
    <n v="325"/>
    <n v="14625"/>
    <n v="4387.5"/>
    <s v="In-store"/>
    <d v="2026-01-02T00:00:00"/>
    <x v="1"/>
    <n v="8"/>
    <x v="6"/>
    <x v="0"/>
    <x v="1"/>
  </r>
  <r>
    <x v="2"/>
    <n v="1185732"/>
    <d v="2021-08-04T00:00:00"/>
    <x v="0"/>
    <x v="45"/>
    <s v="Hartford"/>
    <x v="3"/>
    <n v="45"/>
    <n v="225"/>
    <n v="10125"/>
    <n v="3037.5"/>
    <s v="In-store"/>
    <d v="2026-01-03T00:00:00"/>
    <x v="1"/>
    <n v="8"/>
    <x v="6"/>
    <x v="0"/>
    <x v="1"/>
  </r>
  <r>
    <x v="2"/>
    <n v="1185732"/>
    <d v="2021-08-04T00:00:00"/>
    <x v="0"/>
    <x v="45"/>
    <s v="Hartford"/>
    <x v="4"/>
    <n v="55"/>
    <n v="200"/>
    <n v="10999.999999999998"/>
    <n v="3300"/>
    <s v="In-store"/>
    <d v="2026-01-04T00:00:00"/>
    <x v="1"/>
    <n v="8"/>
    <x v="6"/>
    <x v="0"/>
    <x v="1"/>
  </r>
  <r>
    <x v="2"/>
    <n v="1185732"/>
    <d v="2021-08-04T00:00:00"/>
    <x v="0"/>
    <x v="45"/>
    <s v="Hartford"/>
    <x v="5"/>
    <n v="60"/>
    <n v="375"/>
    <n v="22500"/>
    <n v="7875"/>
    <s v="In-store"/>
    <d v="2026-01-05T00:00:00"/>
    <x v="1"/>
    <n v="8"/>
    <x v="6"/>
    <x v="0"/>
    <x v="1"/>
  </r>
  <r>
    <x v="2"/>
    <n v="1185732"/>
    <d v="2021-09-03T00:00:00"/>
    <x v="0"/>
    <x v="45"/>
    <s v="Hartford"/>
    <x v="0"/>
    <n v="55"/>
    <n v="500"/>
    <n v="27499.999999999993"/>
    <n v="11000"/>
    <s v="In-store"/>
    <d v="2026-01-06T00:00:00"/>
    <x v="1"/>
    <n v="9"/>
    <x v="7"/>
    <x v="0"/>
    <x v="0"/>
  </r>
  <r>
    <x v="2"/>
    <n v="1185732"/>
    <d v="2021-09-03T00:00:00"/>
    <x v="0"/>
    <x v="45"/>
    <s v="Hartford"/>
    <x v="1"/>
    <n v="50"/>
    <n v="300"/>
    <n v="15000"/>
    <n v="6000"/>
    <s v="In-store"/>
    <d v="2026-01-07T00:00:00"/>
    <x v="1"/>
    <n v="9"/>
    <x v="7"/>
    <x v="0"/>
    <x v="1"/>
  </r>
  <r>
    <x v="2"/>
    <n v="1185732"/>
    <d v="2021-09-03T00:00:00"/>
    <x v="0"/>
    <x v="45"/>
    <s v="Hartford"/>
    <x v="2"/>
    <n v="45"/>
    <n v="200"/>
    <n v="9000"/>
    <n v="2700"/>
    <s v="In-store"/>
    <d v="2026-01-08T00:00:00"/>
    <x v="1"/>
    <n v="9"/>
    <x v="7"/>
    <x v="0"/>
    <x v="1"/>
  </r>
  <r>
    <x v="2"/>
    <n v="1185732"/>
    <d v="2021-09-03T00:00:00"/>
    <x v="0"/>
    <x v="45"/>
    <s v="Hartford"/>
    <x v="3"/>
    <n v="45"/>
    <n v="175"/>
    <n v="7875"/>
    <n v="2362.5"/>
    <s v="In-store"/>
    <d v="2026-01-09T00:00:00"/>
    <x v="1"/>
    <n v="9"/>
    <x v="7"/>
    <x v="0"/>
    <x v="1"/>
  </r>
  <r>
    <x v="2"/>
    <n v="1185732"/>
    <d v="2021-09-03T00:00:00"/>
    <x v="0"/>
    <x v="45"/>
    <s v="Hartford"/>
    <x v="4"/>
    <n v="55"/>
    <n v="175"/>
    <n v="9624.9999999999982"/>
    <n v="2887.5"/>
    <s v="In-store"/>
    <d v="2026-01-10T00:00:00"/>
    <x v="1"/>
    <n v="9"/>
    <x v="7"/>
    <x v="0"/>
    <x v="1"/>
  </r>
  <r>
    <x v="2"/>
    <n v="1185732"/>
    <d v="2021-09-03T00:00:00"/>
    <x v="0"/>
    <x v="45"/>
    <s v="Hartford"/>
    <x v="5"/>
    <n v="60"/>
    <n v="275"/>
    <n v="16500"/>
    <n v="5775"/>
    <s v="In-store"/>
    <d v="2026-01-11T00:00:00"/>
    <x v="1"/>
    <n v="9"/>
    <x v="7"/>
    <x v="0"/>
    <x v="1"/>
  </r>
  <r>
    <x v="2"/>
    <n v="1185732"/>
    <d v="2021-10-05T00:00:00"/>
    <x v="0"/>
    <x v="45"/>
    <s v="Hartford"/>
    <x v="0"/>
    <n v="60"/>
    <n v="450"/>
    <n v="27000"/>
    <n v="10800"/>
    <s v="In-store"/>
    <d v="2026-01-12T00:00:00"/>
    <x v="1"/>
    <n v="10"/>
    <x v="8"/>
    <x v="0"/>
    <x v="0"/>
  </r>
  <r>
    <x v="2"/>
    <n v="1185732"/>
    <d v="2021-10-05T00:00:00"/>
    <x v="0"/>
    <x v="45"/>
    <s v="Hartford"/>
    <x v="1"/>
    <n v="55"/>
    <n v="275"/>
    <n v="15125.000000000004"/>
    <n v="6050"/>
    <s v="In-store"/>
    <d v="2026-01-13T00:00:00"/>
    <x v="1"/>
    <n v="10"/>
    <x v="8"/>
    <x v="0"/>
    <x v="1"/>
  </r>
  <r>
    <x v="2"/>
    <n v="1185732"/>
    <d v="2021-10-05T00:00:00"/>
    <x v="0"/>
    <x v="45"/>
    <s v="Hartford"/>
    <x v="2"/>
    <n v="55"/>
    <n v="175"/>
    <n v="9625.0000000000018"/>
    <n v="2887.5"/>
    <s v="In-store"/>
    <d v="2026-01-14T00:00:00"/>
    <x v="1"/>
    <n v="10"/>
    <x v="8"/>
    <x v="0"/>
    <x v="1"/>
  </r>
  <r>
    <x v="2"/>
    <n v="1185732"/>
    <d v="2021-10-05T00:00:00"/>
    <x v="0"/>
    <x v="45"/>
    <s v="Hartford"/>
    <x v="3"/>
    <n v="55"/>
    <n v="150"/>
    <n v="8250.0000000000018"/>
    <n v="2475"/>
    <s v="In-store"/>
    <d v="2026-01-15T00:00:00"/>
    <x v="1"/>
    <n v="10"/>
    <x v="8"/>
    <x v="0"/>
    <x v="1"/>
  </r>
  <r>
    <x v="2"/>
    <n v="1185732"/>
    <d v="2021-10-05T00:00:00"/>
    <x v="0"/>
    <x v="45"/>
    <s v="Hartford"/>
    <x v="4"/>
    <n v="65"/>
    <n v="150"/>
    <n v="9750"/>
    <n v="2925"/>
    <s v="In-store"/>
    <d v="2026-01-16T00:00:00"/>
    <x v="1"/>
    <n v="10"/>
    <x v="8"/>
    <x v="0"/>
    <x v="1"/>
  </r>
  <r>
    <x v="0"/>
    <n v="1185732"/>
    <d v="2021-10-05T00:00:00"/>
    <x v="0"/>
    <x v="45"/>
    <s v="Hartford"/>
    <x v="5"/>
    <n v="70"/>
    <n v="275"/>
    <n v="19250"/>
    <n v="6737.5"/>
    <s v="In-store"/>
    <d v="2026-01-17T00:00:00"/>
    <x v="1"/>
    <n v="10"/>
    <x v="8"/>
    <x v="0"/>
    <x v="1"/>
  </r>
  <r>
    <x v="0"/>
    <n v="1185732"/>
    <d v="2021-11-04T00:00:00"/>
    <x v="0"/>
    <x v="45"/>
    <s v="Hartford"/>
    <x v="0"/>
    <n v="65"/>
    <n v="425"/>
    <n v="27625"/>
    <n v="11050"/>
    <s v="In-store"/>
    <d v="2026-01-18T00:00:00"/>
    <x v="1"/>
    <n v="11"/>
    <x v="9"/>
    <x v="0"/>
    <x v="0"/>
  </r>
  <r>
    <x v="0"/>
    <n v="1185732"/>
    <d v="2021-11-04T00:00:00"/>
    <x v="0"/>
    <x v="45"/>
    <s v="Hartford"/>
    <x v="1"/>
    <n v="55"/>
    <n v="300"/>
    <n v="16500.000000000004"/>
    <n v="6600"/>
    <s v="In-store"/>
    <d v="2026-01-19T00:00:00"/>
    <x v="1"/>
    <n v="11"/>
    <x v="9"/>
    <x v="0"/>
    <x v="1"/>
  </r>
  <r>
    <x v="0"/>
    <n v="1185732"/>
    <d v="2021-11-04T00:00:00"/>
    <x v="0"/>
    <x v="45"/>
    <s v="Hartford"/>
    <x v="2"/>
    <n v="55"/>
    <n v="295"/>
    <n v="16225.000000000004"/>
    <n v="4867.5"/>
    <s v="In-store"/>
    <d v="2026-01-20T00:00:00"/>
    <x v="1"/>
    <n v="11"/>
    <x v="9"/>
    <x v="0"/>
    <x v="1"/>
  </r>
  <r>
    <x v="0"/>
    <n v="1185732"/>
    <d v="2021-11-04T00:00:00"/>
    <x v="0"/>
    <x v="45"/>
    <s v="Hartford"/>
    <x v="3"/>
    <n v="55"/>
    <n v="275"/>
    <n v="15125.000000000004"/>
    <n v="4537.5"/>
    <s v="In-store"/>
    <d v="2026-01-21T00:00:00"/>
    <x v="1"/>
    <n v="11"/>
    <x v="9"/>
    <x v="0"/>
    <x v="1"/>
  </r>
  <r>
    <x v="0"/>
    <n v="1185732"/>
    <d v="2021-11-04T00:00:00"/>
    <x v="0"/>
    <x v="45"/>
    <s v="Hartford"/>
    <x v="4"/>
    <n v="65"/>
    <n v="250"/>
    <n v="16250"/>
    <n v="4875"/>
    <s v="In-store"/>
    <d v="2026-01-22T00:00:00"/>
    <x v="1"/>
    <n v="11"/>
    <x v="9"/>
    <x v="0"/>
    <x v="1"/>
  </r>
  <r>
    <x v="0"/>
    <n v="1185732"/>
    <d v="2021-11-04T00:00:00"/>
    <x v="0"/>
    <x v="45"/>
    <s v="Hartford"/>
    <x v="5"/>
    <n v="70"/>
    <n v="350"/>
    <n v="24500"/>
    <n v="8575"/>
    <s v="In-store"/>
    <d v="2026-01-23T00:00:00"/>
    <x v="1"/>
    <n v="11"/>
    <x v="9"/>
    <x v="0"/>
    <x v="1"/>
  </r>
  <r>
    <x v="0"/>
    <n v="1185732"/>
    <d v="2021-12-03T00:00:00"/>
    <x v="0"/>
    <x v="45"/>
    <s v="Hartford"/>
    <x v="0"/>
    <n v="65"/>
    <n v="575"/>
    <n v="37375"/>
    <n v="14950"/>
    <s v="In-store"/>
    <d v="2026-01-24T00:00:00"/>
    <x v="1"/>
    <n v="12"/>
    <x v="10"/>
    <x v="0"/>
    <x v="0"/>
  </r>
  <r>
    <x v="0"/>
    <n v="1185732"/>
    <d v="2021-12-03T00:00:00"/>
    <x v="0"/>
    <x v="45"/>
    <s v="Hartford"/>
    <x v="1"/>
    <n v="55"/>
    <n v="375"/>
    <n v="20625.000000000004"/>
    <n v="8250"/>
    <s v="In-store"/>
    <d v="2026-01-25T00:00:00"/>
    <x v="1"/>
    <n v="12"/>
    <x v="10"/>
    <x v="0"/>
    <x v="1"/>
  </r>
  <r>
    <x v="0"/>
    <n v="1185732"/>
    <d v="2021-12-03T00:00:00"/>
    <x v="0"/>
    <x v="45"/>
    <s v="Hartford"/>
    <x v="2"/>
    <n v="55"/>
    <n v="350"/>
    <n v="19250.000000000004"/>
    <n v="5775"/>
    <s v="In-store"/>
    <d v="2026-01-26T00:00:00"/>
    <x v="1"/>
    <n v="12"/>
    <x v="10"/>
    <x v="0"/>
    <x v="1"/>
  </r>
  <r>
    <x v="0"/>
    <n v="1185732"/>
    <d v="2021-12-03T00:00:00"/>
    <x v="0"/>
    <x v="45"/>
    <s v="Hartford"/>
    <x v="3"/>
    <n v="55"/>
    <n v="300"/>
    <n v="16500.000000000004"/>
    <n v="4950"/>
    <s v="In-store"/>
    <d v="2026-01-27T00:00:00"/>
    <x v="1"/>
    <n v="12"/>
    <x v="10"/>
    <x v="0"/>
    <x v="1"/>
  </r>
  <r>
    <x v="0"/>
    <n v="1185732"/>
    <d v="2021-12-03T00:00:00"/>
    <x v="0"/>
    <x v="45"/>
    <s v="Hartford"/>
    <x v="4"/>
    <n v="65"/>
    <n v="300"/>
    <n v="19500"/>
    <n v="5850"/>
    <s v="In-store"/>
    <d v="2026-01-28T00:00:00"/>
    <x v="1"/>
    <n v="12"/>
    <x v="10"/>
    <x v="0"/>
    <x v="1"/>
  </r>
  <r>
    <x v="0"/>
    <n v="1185732"/>
    <d v="2021-12-03T00:00:00"/>
    <x v="0"/>
    <x v="45"/>
    <s v="Hartford"/>
    <x v="5"/>
    <n v="70"/>
    <n v="400"/>
    <n v="28000"/>
    <n v="9800"/>
    <s v="In-store"/>
    <d v="2026-01-29T00:00:00"/>
    <x v="1"/>
    <n v="12"/>
    <x v="10"/>
    <x v="0"/>
    <x v="1"/>
  </r>
  <r>
    <x v="0"/>
    <n v="1185732"/>
    <d v="2021-01-10T00:00:00"/>
    <x v="0"/>
    <x v="45"/>
    <s v="Hartford"/>
    <x v="0"/>
    <n v="35"/>
    <n v="425"/>
    <n v="14875"/>
    <n v="5206.25"/>
    <s v="In-store"/>
    <d v="2026-01-30T00:00:00"/>
    <x v="1"/>
    <n v="1"/>
    <x v="0"/>
    <x v="0"/>
    <x v="0"/>
  </r>
  <r>
    <x v="0"/>
    <n v="1185732"/>
    <d v="2021-01-10T00:00:00"/>
    <x v="0"/>
    <x v="45"/>
    <s v="Hartford"/>
    <x v="1"/>
    <n v="35"/>
    <n v="225"/>
    <n v="7875"/>
    <n v="2756.25"/>
    <s v="In-store"/>
    <d v="2026-01-31T00:00:00"/>
    <x v="1"/>
    <n v="1"/>
    <x v="0"/>
    <x v="0"/>
    <x v="1"/>
  </r>
  <r>
    <x v="0"/>
    <n v="1185732"/>
    <d v="2021-01-10T00:00:00"/>
    <x v="0"/>
    <x v="45"/>
    <s v="Hartford"/>
    <x v="2"/>
    <n v="25"/>
    <n v="225"/>
    <n v="5625.0000000000018"/>
    <n v="2250"/>
    <s v="In-store"/>
    <d v="2026-02-01T00:00:00"/>
    <x v="1"/>
    <n v="1"/>
    <x v="0"/>
    <x v="0"/>
    <x v="1"/>
  </r>
  <r>
    <x v="0"/>
    <n v="1185732"/>
    <d v="2021-01-10T00:00:00"/>
    <x v="0"/>
    <x v="45"/>
    <s v="Hartford"/>
    <x v="3"/>
    <n v="30"/>
    <n v="75"/>
    <n v="2250"/>
    <n v="900"/>
    <s v="In-store"/>
    <d v="2026-02-02T00:00:00"/>
    <x v="1"/>
    <n v="1"/>
    <x v="0"/>
    <x v="0"/>
    <x v="1"/>
  </r>
  <r>
    <x v="0"/>
    <n v="1185732"/>
    <d v="2021-01-10T00:00:00"/>
    <x v="0"/>
    <x v="45"/>
    <s v="Hartford"/>
    <x v="4"/>
    <n v="45"/>
    <n v="125"/>
    <n v="5625"/>
    <n v="1687.5"/>
    <s v="In-store"/>
    <d v="2026-02-03T00:00:00"/>
    <x v="1"/>
    <n v="1"/>
    <x v="0"/>
    <x v="0"/>
    <x v="1"/>
  </r>
  <r>
    <x v="0"/>
    <n v="1185732"/>
    <d v="2021-01-10T00:00:00"/>
    <x v="0"/>
    <x v="45"/>
    <s v="Hartford"/>
    <x v="5"/>
    <n v="35"/>
    <n v="225"/>
    <n v="7875"/>
    <n v="3150"/>
    <s v="In-store"/>
    <d v="2026-02-04T00:00:00"/>
    <x v="1"/>
    <n v="1"/>
    <x v="0"/>
    <x v="0"/>
    <x v="1"/>
  </r>
  <r>
    <x v="0"/>
    <n v="1185732"/>
    <d v="2021-02-08T00:00:00"/>
    <x v="0"/>
    <x v="45"/>
    <s v="Hartford"/>
    <x v="0"/>
    <n v="35"/>
    <n v="475"/>
    <n v="16625"/>
    <n v="5818.75"/>
    <s v="In-store"/>
    <d v="2026-02-05T00:00:00"/>
    <x v="1"/>
    <n v="2"/>
    <x v="1"/>
    <x v="0"/>
    <x v="0"/>
  </r>
  <r>
    <x v="0"/>
    <n v="1185732"/>
    <d v="2021-02-08T00:00:00"/>
    <x v="0"/>
    <x v="45"/>
    <s v="Hartford"/>
    <x v="1"/>
    <n v="35"/>
    <n v="125"/>
    <n v="4375"/>
    <n v="1531.25"/>
    <s v="In-store"/>
    <d v="2026-02-06T00:00:00"/>
    <x v="1"/>
    <n v="2"/>
    <x v="1"/>
    <x v="0"/>
    <x v="1"/>
  </r>
  <r>
    <x v="0"/>
    <n v="1185732"/>
    <d v="2021-02-08T00:00:00"/>
    <x v="0"/>
    <x v="45"/>
    <s v="Hartford"/>
    <x v="2"/>
    <n v="25"/>
    <n v="175"/>
    <n v="4375.0000000000018"/>
    <n v="1750"/>
    <s v="In-store"/>
    <d v="2026-02-07T00:00:00"/>
    <x v="1"/>
    <n v="2"/>
    <x v="1"/>
    <x v="0"/>
    <x v="1"/>
  </r>
  <r>
    <x v="0"/>
    <n v="1185732"/>
    <d v="2021-02-08T00:00:00"/>
    <x v="0"/>
    <x v="46"/>
    <s v="Providence"/>
    <x v="3"/>
    <n v="30"/>
    <n v="50"/>
    <n v="1500"/>
    <n v="600"/>
    <s v="In-store"/>
    <d v="2026-02-08T00:00:00"/>
    <x v="1"/>
    <n v="2"/>
    <x v="1"/>
    <x v="0"/>
    <x v="1"/>
  </r>
  <r>
    <x v="0"/>
    <n v="1185732"/>
    <d v="2021-02-08T00:00:00"/>
    <x v="0"/>
    <x v="46"/>
    <s v="Providence"/>
    <x v="4"/>
    <n v="45"/>
    <n v="125"/>
    <n v="5625"/>
    <n v="1687.5"/>
    <s v="In-store"/>
    <d v="2026-02-09T00:00:00"/>
    <x v="1"/>
    <n v="2"/>
    <x v="1"/>
    <x v="0"/>
    <x v="1"/>
  </r>
  <r>
    <x v="0"/>
    <n v="1185732"/>
    <d v="2021-02-08T00:00:00"/>
    <x v="0"/>
    <x v="46"/>
    <s v="Providence"/>
    <x v="5"/>
    <n v="35"/>
    <n v="225"/>
    <n v="7875"/>
    <n v="3150"/>
    <s v="In-store"/>
    <d v="2026-02-10T00:00:00"/>
    <x v="1"/>
    <n v="2"/>
    <x v="1"/>
    <x v="0"/>
    <x v="1"/>
  </r>
  <r>
    <x v="0"/>
    <n v="1185732"/>
    <d v="2021-03-06T00:00:00"/>
    <x v="0"/>
    <x v="46"/>
    <s v="Providence"/>
    <x v="0"/>
    <n v="35"/>
    <n v="445"/>
    <n v="15575"/>
    <n v="5451.25"/>
    <s v="In-store"/>
    <d v="2026-02-11T00:00:00"/>
    <x v="1"/>
    <n v="3"/>
    <x v="2"/>
    <x v="0"/>
    <x v="0"/>
  </r>
  <r>
    <x v="0"/>
    <n v="1185732"/>
    <d v="2021-03-06T00:00:00"/>
    <x v="0"/>
    <x v="46"/>
    <s v="Providence"/>
    <x v="1"/>
    <n v="35"/>
    <n v="150"/>
    <n v="5250"/>
    <n v="1837.5"/>
    <s v="In-store"/>
    <d v="2026-02-12T00:00:00"/>
    <x v="1"/>
    <n v="3"/>
    <x v="2"/>
    <x v="0"/>
    <x v="1"/>
  </r>
  <r>
    <x v="0"/>
    <n v="1185732"/>
    <d v="2021-03-06T00:00:00"/>
    <x v="0"/>
    <x v="46"/>
    <s v="Providence"/>
    <x v="2"/>
    <n v="25"/>
    <n v="175"/>
    <n v="4375.0000000000018"/>
    <n v="1750"/>
    <s v="In-store"/>
    <d v="2026-02-13T00:00:00"/>
    <x v="1"/>
    <n v="3"/>
    <x v="2"/>
    <x v="0"/>
    <x v="1"/>
  </r>
  <r>
    <x v="0"/>
    <n v="1185732"/>
    <d v="2021-03-06T00:00:00"/>
    <x v="0"/>
    <x v="46"/>
    <s v="Providence"/>
    <x v="3"/>
    <n v="30"/>
    <n v="25"/>
    <n v="750"/>
    <n v="300"/>
    <s v="In-store"/>
    <d v="2026-02-14T00:00:00"/>
    <x v="1"/>
    <n v="3"/>
    <x v="2"/>
    <x v="0"/>
    <x v="1"/>
  </r>
  <r>
    <x v="0"/>
    <n v="1185732"/>
    <d v="2021-03-06T00:00:00"/>
    <x v="0"/>
    <x v="46"/>
    <s v="Providence"/>
    <x v="4"/>
    <n v="45"/>
    <n v="75"/>
    <n v="3375"/>
    <n v="1012.5"/>
    <s v="In-store"/>
    <d v="2026-02-15T00:00:00"/>
    <x v="1"/>
    <n v="3"/>
    <x v="2"/>
    <x v="0"/>
    <x v="1"/>
  </r>
  <r>
    <x v="0"/>
    <n v="1185732"/>
    <d v="2021-03-06T00:00:00"/>
    <x v="0"/>
    <x v="46"/>
    <s v="Providence"/>
    <x v="5"/>
    <n v="35"/>
    <n v="175"/>
    <n v="6125"/>
    <n v="2450"/>
    <s v="In-store"/>
    <d v="2026-02-16T00:00:00"/>
    <x v="1"/>
    <n v="3"/>
    <x v="2"/>
    <x v="0"/>
    <x v="1"/>
  </r>
  <r>
    <x v="0"/>
    <n v="1185732"/>
    <d v="2021-04-07T00:00:00"/>
    <x v="0"/>
    <x v="46"/>
    <s v="Providence"/>
    <x v="0"/>
    <n v="35"/>
    <n v="425"/>
    <n v="14875"/>
    <n v="5206.25"/>
    <s v="In-store"/>
    <d v="2026-02-17T00:00:00"/>
    <x v="1"/>
    <n v="4"/>
    <x v="3"/>
    <x v="0"/>
    <x v="0"/>
  </r>
  <r>
    <x v="0"/>
    <n v="1185732"/>
    <d v="2021-04-07T00:00:00"/>
    <x v="0"/>
    <x v="46"/>
    <s v="Providence"/>
    <x v="1"/>
    <n v="35"/>
    <n v="125"/>
    <n v="4375"/>
    <n v="1531.25"/>
    <s v="In-store"/>
    <d v="2026-02-18T00:00:00"/>
    <x v="1"/>
    <n v="4"/>
    <x v="3"/>
    <x v="0"/>
    <x v="1"/>
  </r>
  <r>
    <x v="0"/>
    <n v="1185732"/>
    <d v="2021-04-07T00:00:00"/>
    <x v="0"/>
    <x v="46"/>
    <s v="Providence"/>
    <x v="2"/>
    <n v="25"/>
    <n v="125"/>
    <n v="3125.0000000000009"/>
    <n v="1250"/>
    <s v="In-store"/>
    <d v="2026-02-19T00:00:00"/>
    <x v="1"/>
    <n v="4"/>
    <x v="3"/>
    <x v="0"/>
    <x v="1"/>
  </r>
  <r>
    <x v="0"/>
    <n v="1185732"/>
    <d v="2021-04-07T00:00:00"/>
    <x v="0"/>
    <x v="46"/>
    <s v="Providence"/>
    <x v="3"/>
    <n v="30"/>
    <n v="50"/>
    <n v="1500"/>
    <n v="600"/>
    <s v="In-store"/>
    <d v="2026-02-20T00:00:00"/>
    <x v="1"/>
    <n v="4"/>
    <x v="3"/>
    <x v="0"/>
    <x v="1"/>
  </r>
  <r>
    <x v="0"/>
    <n v="1185732"/>
    <d v="2021-04-07T00:00:00"/>
    <x v="0"/>
    <x v="46"/>
    <s v="Providence"/>
    <x v="4"/>
    <n v="45"/>
    <n v="50"/>
    <n v="2250"/>
    <n v="675"/>
    <s v="In-store"/>
    <d v="2026-02-21T00:00:00"/>
    <x v="1"/>
    <n v="4"/>
    <x v="3"/>
    <x v="0"/>
    <x v="1"/>
  </r>
  <r>
    <x v="0"/>
    <n v="1185732"/>
    <d v="2021-04-07T00:00:00"/>
    <x v="0"/>
    <x v="46"/>
    <s v="Providence"/>
    <x v="5"/>
    <n v="35"/>
    <n v="200"/>
    <n v="7000"/>
    <n v="2800"/>
    <s v="In-store"/>
    <d v="2026-02-22T00:00:00"/>
    <x v="1"/>
    <n v="4"/>
    <x v="3"/>
    <x v="0"/>
    <x v="1"/>
  </r>
  <r>
    <x v="0"/>
    <n v="1185732"/>
    <d v="2021-05-06T00:00:00"/>
    <x v="0"/>
    <x v="46"/>
    <s v="Providence"/>
    <x v="0"/>
    <n v="50"/>
    <n v="470"/>
    <n v="23499.999999999996"/>
    <n v="8225"/>
    <s v="In-store"/>
    <d v="2026-02-23T00:00:00"/>
    <x v="1"/>
    <n v="5"/>
    <x v="4"/>
    <x v="0"/>
    <x v="0"/>
  </r>
  <r>
    <x v="0"/>
    <n v="1185732"/>
    <d v="2021-05-06T00:00:00"/>
    <x v="0"/>
    <x v="46"/>
    <s v="Providence"/>
    <x v="1"/>
    <n v="45"/>
    <n v="175"/>
    <n v="7875"/>
    <n v="2756.25"/>
    <s v="In-store"/>
    <d v="2026-02-24T00:00:00"/>
    <x v="1"/>
    <n v="5"/>
    <x v="4"/>
    <x v="0"/>
    <x v="1"/>
  </r>
  <r>
    <x v="0"/>
    <n v="1185732"/>
    <d v="2021-05-06T00:00:00"/>
    <x v="0"/>
    <x v="46"/>
    <s v="Providence"/>
    <x v="2"/>
    <n v="40"/>
    <n v="200"/>
    <n v="8000"/>
    <n v="3200"/>
    <s v="In-store"/>
    <d v="2026-02-25T00:00:00"/>
    <x v="1"/>
    <n v="5"/>
    <x v="4"/>
    <x v="0"/>
    <x v="1"/>
  </r>
  <r>
    <x v="0"/>
    <n v="1185732"/>
    <d v="2021-05-06T00:00:00"/>
    <x v="0"/>
    <x v="46"/>
    <s v="Providence"/>
    <x v="3"/>
    <n v="40"/>
    <n v="150"/>
    <n v="6000"/>
    <n v="2400"/>
    <s v="In-store"/>
    <d v="2026-02-26T00:00:00"/>
    <x v="1"/>
    <n v="5"/>
    <x v="4"/>
    <x v="0"/>
    <x v="1"/>
  </r>
  <r>
    <x v="0"/>
    <n v="1185732"/>
    <d v="2021-05-06T00:00:00"/>
    <x v="0"/>
    <x v="46"/>
    <s v="Providence"/>
    <x v="4"/>
    <n v="50"/>
    <n v="175"/>
    <n v="8749.9999999999982"/>
    <n v="2625"/>
    <s v="In-store"/>
    <d v="2026-02-27T00:00:00"/>
    <x v="1"/>
    <n v="5"/>
    <x v="4"/>
    <x v="0"/>
    <x v="1"/>
  </r>
  <r>
    <x v="0"/>
    <n v="1185732"/>
    <d v="2021-05-06T00:00:00"/>
    <x v="0"/>
    <x v="46"/>
    <s v="Providence"/>
    <x v="5"/>
    <n v="55"/>
    <n v="300"/>
    <n v="16499.999999999996"/>
    <n v="6600"/>
    <s v="In-store"/>
    <d v="2026-02-28T00:00:00"/>
    <x v="1"/>
    <n v="5"/>
    <x v="4"/>
    <x v="0"/>
    <x v="1"/>
  </r>
  <r>
    <x v="0"/>
    <n v="1185732"/>
    <d v="2021-06-08T00:00:00"/>
    <x v="0"/>
    <x v="46"/>
    <s v="Providence"/>
    <x v="0"/>
    <n v="50"/>
    <n v="550"/>
    <n v="27499.999999999993"/>
    <n v="9625"/>
    <s v="In-store"/>
    <d v="2026-03-01T00:00:00"/>
    <x v="1"/>
    <n v="6"/>
    <x v="11"/>
    <x v="0"/>
    <x v="0"/>
  </r>
  <r>
    <x v="0"/>
    <n v="1185732"/>
    <d v="2021-06-08T00:00:00"/>
    <x v="0"/>
    <x v="46"/>
    <s v="Providence"/>
    <x v="1"/>
    <n v="45"/>
    <n v="300"/>
    <n v="13500"/>
    <n v="4725"/>
    <s v="In-store"/>
    <d v="2026-03-02T00:00:00"/>
    <x v="1"/>
    <n v="6"/>
    <x v="11"/>
    <x v="0"/>
    <x v="1"/>
  </r>
  <r>
    <x v="0"/>
    <n v="1185732"/>
    <d v="2021-06-08T00:00:00"/>
    <x v="0"/>
    <x v="46"/>
    <s v="Providence"/>
    <x v="2"/>
    <n v="40"/>
    <n v="225"/>
    <n v="9000"/>
    <n v="3600"/>
    <s v="In-store"/>
    <d v="2026-03-03T00:00:00"/>
    <x v="1"/>
    <n v="6"/>
    <x v="11"/>
    <x v="0"/>
    <x v="1"/>
  </r>
  <r>
    <x v="0"/>
    <n v="1185732"/>
    <d v="2021-06-08T00:00:00"/>
    <x v="0"/>
    <x v="46"/>
    <s v="Providence"/>
    <x v="3"/>
    <n v="40"/>
    <n v="200"/>
    <n v="8000"/>
    <n v="3200"/>
    <s v="In-store"/>
    <d v="2026-03-04T00:00:00"/>
    <x v="1"/>
    <n v="6"/>
    <x v="11"/>
    <x v="0"/>
    <x v="1"/>
  </r>
  <r>
    <x v="0"/>
    <n v="1185732"/>
    <d v="2021-06-08T00:00:00"/>
    <x v="0"/>
    <x v="46"/>
    <s v="Providence"/>
    <x v="4"/>
    <n v="50"/>
    <n v="200"/>
    <n v="9999.9999999999982"/>
    <n v="3000"/>
    <s v="In-store"/>
    <d v="2026-03-05T00:00:00"/>
    <x v="1"/>
    <n v="6"/>
    <x v="11"/>
    <x v="0"/>
    <x v="1"/>
  </r>
  <r>
    <x v="0"/>
    <n v="1185732"/>
    <d v="2021-06-08T00:00:00"/>
    <x v="0"/>
    <x v="46"/>
    <s v="Providence"/>
    <x v="5"/>
    <n v="55"/>
    <n v="350"/>
    <n v="19249.999999999996"/>
    <n v="7700"/>
    <s v="In-store"/>
    <d v="2026-03-06T00:00:00"/>
    <x v="1"/>
    <n v="6"/>
    <x v="11"/>
    <x v="0"/>
    <x v="1"/>
  </r>
  <r>
    <x v="0"/>
    <n v="1185732"/>
    <d v="2021-07-06T00:00:00"/>
    <x v="0"/>
    <x v="46"/>
    <s v="Providence"/>
    <x v="0"/>
    <n v="50"/>
    <n v="575"/>
    <n v="28749.999999999993"/>
    <n v="10062.5"/>
    <s v="In-store"/>
    <d v="2026-03-07T00:00:00"/>
    <x v="1"/>
    <n v="7"/>
    <x v="5"/>
    <x v="0"/>
    <x v="0"/>
  </r>
  <r>
    <x v="0"/>
    <n v="1185732"/>
    <d v="2021-07-06T00:00:00"/>
    <x v="0"/>
    <x v="46"/>
    <s v="Providence"/>
    <x v="1"/>
    <n v="45"/>
    <n v="325"/>
    <n v="14625"/>
    <n v="5118.75"/>
    <s v="In-store"/>
    <d v="2026-03-08T00:00:00"/>
    <x v="1"/>
    <n v="7"/>
    <x v="5"/>
    <x v="0"/>
    <x v="1"/>
  </r>
  <r>
    <x v="0"/>
    <n v="1185732"/>
    <d v="2021-07-06T00:00:00"/>
    <x v="0"/>
    <x v="46"/>
    <s v="Providence"/>
    <x v="2"/>
    <n v="40"/>
    <n v="250"/>
    <n v="10000"/>
    <n v="4000"/>
    <s v="In-store"/>
    <d v="2026-03-09T00:00:00"/>
    <x v="1"/>
    <n v="7"/>
    <x v="5"/>
    <x v="0"/>
    <x v="1"/>
  </r>
  <r>
    <x v="0"/>
    <n v="1185732"/>
    <d v="2021-07-06T00:00:00"/>
    <x v="0"/>
    <x v="46"/>
    <s v="Providence"/>
    <x v="3"/>
    <n v="40"/>
    <n v="200"/>
    <n v="8000"/>
    <n v="3200"/>
    <s v="In-store"/>
    <d v="2026-03-10T00:00:00"/>
    <x v="1"/>
    <n v="7"/>
    <x v="5"/>
    <x v="0"/>
    <x v="1"/>
  </r>
  <r>
    <x v="0"/>
    <n v="1185732"/>
    <d v="2021-07-06T00:00:00"/>
    <x v="0"/>
    <x v="46"/>
    <s v="Providence"/>
    <x v="4"/>
    <n v="50"/>
    <n v="225"/>
    <n v="11249.999999999998"/>
    <n v="3375"/>
    <s v="In-store"/>
    <d v="2026-03-11T00:00:00"/>
    <x v="1"/>
    <n v="7"/>
    <x v="5"/>
    <x v="0"/>
    <x v="1"/>
  </r>
  <r>
    <x v="0"/>
    <n v="1185732"/>
    <d v="2021-07-06T00:00:00"/>
    <x v="0"/>
    <x v="46"/>
    <s v="Providence"/>
    <x v="5"/>
    <n v="55"/>
    <n v="400"/>
    <n v="21999.999999999996"/>
    <n v="8800"/>
    <s v="In-store"/>
    <d v="2026-03-12T00:00:00"/>
    <x v="1"/>
    <n v="7"/>
    <x v="5"/>
    <x v="0"/>
    <x v="1"/>
  </r>
  <r>
    <x v="0"/>
    <n v="1185732"/>
    <d v="2021-08-07T00:00:00"/>
    <x v="0"/>
    <x v="46"/>
    <s v="Providence"/>
    <x v="0"/>
    <n v="50"/>
    <n v="550"/>
    <n v="27499.999999999993"/>
    <n v="9625"/>
    <s v="In-store"/>
    <d v="2026-03-13T00:00:00"/>
    <x v="1"/>
    <n v="8"/>
    <x v="6"/>
    <x v="0"/>
    <x v="0"/>
  </r>
  <r>
    <x v="0"/>
    <n v="1185732"/>
    <d v="2021-08-07T00:00:00"/>
    <x v="0"/>
    <x v="46"/>
    <s v="Providence"/>
    <x v="1"/>
    <n v="45"/>
    <n v="325"/>
    <n v="14625"/>
    <n v="5118.75"/>
    <s v="In-store"/>
    <d v="2026-03-14T00:00:00"/>
    <x v="1"/>
    <n v="8"/>
    <x v="6"/>
    <x v="0"/>
    <x v="1"/>
  </r>
  <r>
    <x v="0"/>
    <n v="1185732"/>
    <d v="2021-08-07T00:00:00"/>
    <x v="0"/>
    <x v="46"/>
    <s v="Providence"/>
    <x v="2"/>
    <n v="40"/>
    <n v="250"/>
    <n v="10000"/>
    <n v="4000"/>
    <s v="In-store"/>
    <d v="2026-03-15T00:00:00"/>
    <x v="1"/>
    <n v="8"/>
    <x v="6"/>
    <x v="0"/>
    <x v="1"/>
  </r>
  <r>
    <x v="0"/>
    <n v="1185732"/>
    <d v="2021-08-07T00:00:00"/>
    <x v="0"/>
    <x v="46"/>
    <s v="Providence"/>
    <x v="3"/>
    <n v="40"/>
    <n v="150"/>
    <n v="6000"/>
    <n v="2400"/>
    <s v="In-store"/>
    <d v="2026-03-16T00:00:00"/>
    <x v="1"/>
    <n v="8"/>
    <x v="6"/>
    <x v="0"/>
    <x v="1"/>
  </r>
  <r>
    <x v="0"/>
    <n v="1185732"/>
    <d v="2021-08-07T00:00:00"/>
    <x v="0"/>
    <x v="46"/>
    <s v="Providence"/>
    <x v="4"/>
    <n v="50"/>
    <n v="125"/>
    <n v="6249.9999999999991"/>
    <n v="1875"/>
    <s v="In-store"/>
    <d v="2026-03-17T00:00:00"/>
    <x v="1"/>
    <n v="8"/>
    <x v="6"/>
    <x v="0"/>
    <x v="1"/>
  </r>
  <r>
    <x v="0"/>
    <n v="1185732"/>
    <d v="2021-08-07T00:00:00"/>
    <x v="0"/>
    <x v="46"/>
    <s v="Providence"/>
    <x v="5"/>
    <n v="55"/>
    <n v="300"/>
    <n v="16499.999999999996"/>
    <n v="6600"/>
    <s v="In-store"/>
    <d v="2026-03-18T00:00:00"/>
    <x v="1"/>
    <n v="8"/>
    <x v="6"/>
    <x v="0"/>
    <x v="1"/>
  </r>
  <r>
    <x v="0"/>
    <n v="1185732"/>
    <d v="2021-09-06T00:00:00"/>
    <x v="0"/>
    <x v="46"/>
    <s v="Providence"/>
    <x v="0"/>
    <n v="50"/>
    <n v="425"/>
    <n v="21249.999999999996"/>
    <n v="7437.5"/>
    <s v="In-store"/>
    <d v="2026-03-19T00:00:00"/>
    <x v="1"/>
    <n v="9"/>
    <x v="7"/>
    <x v="0"/>
    <x v="0"/>
  </r>
  <r>
    <x v="0"/>
    <n v="1185732"/>
    <d v="2021-09-06T00:00:00"/>
    <x v="0"/>
    <x v="46"/>
    <s v="Providence"/>
    <x v="1"/>
    <n v="45"/>
    <n v="225"/>
    <n v="10125"/>
    <n v="3543.75"/>
    <s v="In-store"/>
    <d v="2026-03-20T00:00:00"/>
    <x v="1"/>
    <n v="9"/>
    <x v="7"/>
    <x v="0"/>
    <x v="1"/>
  </r>
  <r>
    <x v="0"/>
    <n v="1185732"/>
    <d v="2021-09-06T00:00:00"/>
    <x v="0"/>
    <x v="46"/>
    <s v="Providence"/>
    <x v="2"/>
    <n v="40"/>
    <n v="125"/>
    <n v="5000"/>
    <n v="2000"/>
    <s v="In-store"/>
    <d v="2026-03-21T00:00:00"/>
    <x v="1"/>
    <n v="9"/>
    <x v="7"/>
    <x v="0"/>
    <x v="1"/>
  </r>
  <r>
    <x v="0"/>
    <n v="1185732"/>
    <d v="2021-09-06T00:00:00"/>
    <x v="0"/>
    <x v="46"/>
    <s v="Providence"/>
    <x v="3"/>
    <n v="40"/>
    <n v="100"/>
    <n v="4000"/>
    <n v="1600"/>
    <s v="In-store"/>
    <d v="2026-03-22T00:00:00"/>
    <x v="1"/>
    <n v="9"/>
    <x v="7"/>
    <x v="0"/>
    <x v="1"/>
  </r>
  <r>
    <x v="0"/>
    <n v="1185732"/>
    <d v="2021-09-06T00:00:00"/>
    <x v="0"/>
    <x v="46"/>
    <s v="Providence"/>
    <x v="4"/>
    <n v="50"/>
    <n v="100"/>
    <n v="4999.9999999999991"/>
    <n v="1500"/>
    <s v="In-store"/>
    <d v="2026-03-23T00:00:00"/>
    <x v="1"/>
    <n v="9"/>
    <x v="7"/>
    <x v="0"/>
    <x v="1"/>
  </r>
  <r>
    <x v="0"/>
    <n v="1185732"/>
    <d v="2021-09-06T00:00:00"/>
    <x v="0"/>
    <x v="46"/>
    <s v="Providence"/>
    <x v="5"/>
    <n v="55"/>
    <n v="200"/>
    <n v="10999.999999999998"/>
    <n v="4400"/>
    <s v="In-store"/>
    <d v="2026-03-24T00:00:00"/>
    <x v="1"/>
    <n v="9"/>
    <x v="7"/>
    <x v="0"/>
    <x v="1"/>
  </r>
  <r>
    <x v="0"/>
    <n v="1185732"/>
    <d v="2021-10-08T00:00:00"/>
    <x v="0"/>
    <x v="46"/>
    <s v="Providence"/>
    <x v="0"/>
    <n v="55"/>
    <n v="375"/>
    <n v="20624.999999999996"/>
    <n v="7218.75"/>
    <s v="In-store"/>
    <d v="2026-03-25T00:00:00"/>
    <x v="1"/>
    <n v="10"/>
    <x v="8"/>
    <x v="0"/>
    <x v="0"/>
  </r>
  <r>
    <x v="0"/>
    <n v="1185732"/>
    <d v="2021-10-08T00:00:00"/>
    <x v="0"/>
    <x v="46"/>
    <s v="Providence"/>
    <x v="1"/>
    <n v="50"/>
    <n v="200"/>
    <n v="10000"/>
    <n v="3500"/>
    <s v="In-store"/>
    <d v="2026-03-26T00:00:00"/>
    <x v="1"/>
    <n v="10"/>
    <x v="8"/>
    <x v="0"/>
    <x v="1"/>
  </r>
  <r>
    <x v="0"/>
    <n v="1185732"/>
    <d v="2021-10-08T00:00:00"/>
    <x v="0"/>
    <x v="46"/>
    <s v="Providence"/>
    <x v="2"/>
    <n v="50"/>
    <n v="100"/>
    <n v="5000"/>
    <n v="2000"/>
    <s v="In-store"/>
    <d v="2026-03-27T00:00:00"/>
    <x v="1"/>
    <n v="10"/>
    <x v="8"/>
    <x v="0"/>
    <x v="1"/>
  </r>
  <r>
    <x v="0"/>
    <n v="1185732"/>
    <d v="2021-10-08T00:00:00"/>
    <x v="0"/>
    <x v="46"/>
    <s v="Providence"/>
    <x v="3"/>
    <n v="50"/>
    <n v="75"/>
    <n v="3750"/>
    <n v="1500"/>
    <s v="In-store"/>
    <d v="2026-03-28T00:00:00"/>
    <x v="1"/>
    <n v="10"/>
    <x v="8"/>
    <x v="0"/>
    <x v="1"/>
  </r>
  <r>
    <x v="0"/>
    <n v="1185732"/>
    <d v="2021-10-08T00:00:00"/>
    <x v="0"/>
    <x v="46"/>
    <s v="Providence"/>
    <x v="4"/>
    <n v="60"/>
    <n v="75"/>
    <n v="4500"/>
    <n v="1350"/>
    <s v="In-store"/>
    <d v="2026-03-29T00:00:00"/>
    <x v="1"/>
    <n v="10"/>
    <x v="8"/>
    <x v="0"/>
    <x v="1"/>
  </r>
  <r>
    <x v="2"/>
    <n v="1185732"/>
    <d v="2021-10-08T00:00:00"/>
    <x v="0"/>
    <x v="46"/>
    <s v="Providence"/>
    <x v="5"/>
    <n v="65"/>
    <n v="200"/>
    <n v="12999.999999999996"/>
    <n v="5200"/>
    <s v="In-store"/>
    <d v="2026-03-30T00:00:00"/>
    <x v="1"/>
    <n v="10"/>
    <x v="8"/>
    <x v="0"/>
    <x v="1"/>
  </r>
  <r>
    <x v="2"/>
    <n v="1185732"/>
    <d v="2021-11-07T00:00:00"/>
    <x v="0"/>
    <x v="46"/>
    <s v="Providence"/>
    <x v="0"/>
    <n v="60"/>
    <n v="350"/>
    <n v="21000"/>
    <n v="7350"/>
    <s v="In-store"/>
    <d v="2026-03-31T00:00:00"/>
    <x v="1"/>
    <n v="11"/>
    <x v="9"/>
    <x v="0"/>
    <x v="0"/>
  </r>
  <r>
    <x v="2"/>
    <n v="1185732"/>
    <d v="2021-11-07T00:00:00"/>
    <x v="0"/>
    <x v="46"/>
    <s v="Providence"/>
    <x v="1"/>
    <n v="50"/>
    <n v="225"/>
    <n v="11250"/>
    <n v="3937.5"/>
    <s v="In-store"/>
    <d v="2026-04-01T00:00:00"/>
    <x v="1"/>
    <n v="11"/>
    <x v="9"/>
    <x v="0"/>
    <x v="1"/>
  </r>
  <r>
    <x v="2"/>
    <n v="1185732"/>
    <d v="2021-11-07T00:00:00"/>
    <x v="0"/>
    <x v="46"/>
    <s v="Providence"/>
    <x v="2"/>
    <n v="50"/>
    <n v="220"/>
    <n v="11000"/>
    <n v="4400"/>
    <s v="In-store"/>
    <d v="2026-04-02T00:00:00"/>
    <x v="1"/>
    <n v="11"/>
    <x v="9"/>
    <x v="0"/>
    <x v="1"/>
  </r>
  <r>
    <x v="2"/>
    <n v="1185732"/>
    <d v="2021-11-07T00:00:00"/>
    <x v="0"/>
    <x v="46"/>
    <s v="Providence"/>
    <x v="3"/>
    <n v="50"/>
    <n v="200"/>
    <n v="10000"/>
    <n v="4000"/>
    <s v="In-store"/>
    <d v="2026-04-03T00:00:00"/>
    <x v="1"/>
    <n v="11"/>
    <x v="9"/>
    <x v="0"/>
    <x v="1"/>
  </r>
  <r>
    <x v="2"/>
    <n v="1185732"/>
    <d v="2021-11-07T00:00:00"/>
    <x v="0"/>
    <x v="46"/>
    <s v="Providence"/>
    <x v="4"/>
    <n v="60"/>
    <n v="175"/>
    <n v="10500"/>
    <n v="3150"/>
    <s v="In-store"/>
    <d v="2026-04-04T00:00:00"/>
    <x v="1"/>
    <n v="11"/>
    <x v="9"/>
    <x v="0"/>
    <x v="1"/>
  </r>
  <r>
    <x v="2"/>
    <n v="1185732"/>
    <d v="2021-11-07T00:00:00"/>
    <x v="0"/>
    <x v="46"/>
    <s v="Providence"/>
    <x v="5"/>
    <n v="65"/>
    <n v="275"/>
    <n v="17874.999999999996"/>
    <n v="7150"/>
    <s v="In-store"/>
    <d v="2026-04-05T00:00:00"/>
    <x v="1"/>
    <n v="11"/>
    <x v="9"/>
    <x v="0"/>
    <x v="1"/>
  </r>
  <r>
    <x v="2"/>
    <n v="1185732"/>
    <d v="2021-12-06T00:00:00"/>
    <x v="0"/>
    <x v="46"/>
    <s v="Providence"/>
    <x v="0"/>
    <n v="60"/>
    <n v="500"/>
    <n v="30000"/>
    <n v="10500"/>
    <s v="In-store"/>
    <d v="2026-04-06T00:00:00"/>
    <x v="1"/>
    <n v="12"/>
    <x v="10"/>
    <x v="0"/>
    <x v="0"/>
  </r>
  <r>
    <x v="2"/>
    <n v="1185732"/>
    <d v="2021-12-06T00:00:00"/>
    <x v="0"/>
    <x v="46"/>
    <s v="Providence"/>
    <x v="1"/>
    <n v="50"/>
    <n v="300"/>
    <n v="15000"/>
    <n v="5250"/>
    <s v="In-store"/>
    <d v="2026-04-07T00:00:00"/>
    <x v="1"/>
    <n v="12"/>
    <x v="10"/>
    <x v="0"/>
    <x v="1"/>
  </r>
  <r>
    <x v="2"/>
    <n v="1185732"/>
    <d v="2021-12-06T00:00:00"/>
    <x v="0"/>
    <x v="46"/>
    <s v="Providence"/>
    <x v="2"/>
    <n v="50"/>
    <n v="275"/>
    <n v="13750"/>
    <n v="5500"/>
    <s v="In-store"/>
    <d v="2026-04-08T00:00:00"/>
    <x v="1"/>
    <n v="12"/>
    <x v="10"/>
    <x v="0"/>
    <x v="1"/>
  </r>
  <r>
    <x v="2"/>
    <n v="1185732"/>
    <d v="2021-12-06T00:00:00"/>
    <x v="0"/>
    <x v="46"/>
    <s v="Providence"/>
    <x v="3"/>
    <n v="50"/>
    <n v="225"/>
    <n v="11250"/>
    <n v="4500"/>
    <s v="In-store"/>
    <d v="2026-04-09T00:00:00"/>
    <x v="1"/>
    <n v="12"/>
    <x v="10"/>
    <x v="0"/>
    <x v="1"/>
  </r>
  <r>
    <x v="2"/>
    <n v="1185732"/>
    <d v="2021-12-06T00:00:00"/>
    <x v="0"/>
    <x v="46"/>
    <s v="Providence"/>
    <x v="4"/>
    <n v="60"/>
    <n v="225"/>
    <n v="13500"/>
    <n v="4050"/>
    <s v="In-store"/>
    <d v="2026-04-10T00:00:00"/>
    <x v="1"/>
    <n v="12"/>
    <x v="10"/>
    <x v="0"/>
    <x v="1"/>
  </r>
  <r>
    <x v="2"/>
    <n v="1185732"/>
    <d v="2021-12-06T00:00:00"/>
    <x v="0"/>
    <x v="46"/>
    <s v="Providence"/>
    <x v="5"/>
    <n v="65"/>
    <n v="325"/>
    <n v="21124.999999999993"/>
    <n v="8450"/>
    <s v="In-store"/>
    <d v="2026-04-11T00:00:00"/>
    <x v="1"/>
    <n v="12"/>
    <x v="10"/>
    <x v="0"/>
    <x v="1"/>
  </r>
  <r>
    <x v="2"/>
    <n v="1185732"/>
    <d v="2021-01-17T00:00:00"/>
    <x v="0"/>
    <x v="46"/>
    <s v="Providence"/>
    <x v="0"/>
    <n v="40"/>
    <n v="450"/>
    <n v="18000"/>
    <n v="5400"/>
    <s v="In-store"/>
    <d v="2026-04-12T00:00:00"/>
    <x v="1"/>
    <n v="1"/>
    <x v="0"/>
    <x v="0"/>
    <x v="0"/>
  </r>
  <r>
    <x v="2"/>
    <n v="1185732"/>
    <d v="2021-01-17T00:00:00"/>
    <x v="0"/>
    <x v="46"/>
    <s v="Providence"/>
    <x v="1"/>
    <n v="40"/>
    <n v="250"/>
    <n v="10000"/>
    <n v="3000"/>
    <s v="In-store"/>
    <d v="2026-04-13T00:00:00"/>
    <x v="1"/>
    <n v="1"/>
    <x v="0"/>
    <x v="0"/>
    <x v="1"/>
  </r>
  <r>
    <x v="2"/>
    <n v="1185732"/>
    <d v="2021-01-17T00:00:00"/>
    <x v="0"/>
    <x v="46"/>
    <s v="Providence"/>
    <x v="2"/>
    <n v="30"/>
    <n v="250"/>
    <n v="7500.0000000000018"/>
    <n v="1875"/>
    <s v="In-store"/>
    <d v="2026-04-14T00:00:00"/>
    <x v="1"/>
    <n v="1"/>
    <x v="0"/>
    <x v="0"/>
    <x v="1"/>
  </r>
  <r>
    <x v="2"/>
    <n v="1185732"/>
    <d v="2021-01-17T00:00:00"/>
    <x v="0"/>
    <x v="46"/>
    <s v="Providence"/>
    <x v="3"/>
    <n v="35"/>
    <n v="100"/>
    <n v="3500"/>
    <n v="875"/>
    <s v="In-store"/>
    <d v="2026-04-15T00:00:00"/>
    <x v="1"/>
    <n v="1"/>
    <x v="0"/>
    <x v="0"/>
    <x v="1"/>
  </r>
  <r>
    <x v="2"/>
    <n v="1185732"/>
    <d v="2021-01-17T00:00:00"/>
    <x v="0"/>
    <x v="46"/>
    <s v="Providence"/>
    <x v="4"/>
    <n v="50"/>
    <n v="150"/>
    <n v="7500"/>
    <n v="1875"/>
    <s v="In-store"/>
    <d v="2026-04-16T00:00:00"/>
    <x v="1"/>
    <n v="1"/>
    <x v="0"/>
    <x v="0"/>
    <x v="1"/>
  </r>
  <r>
    <x v="2"/>
    <n v="1185732"/>
    <d v="2021-01-17T00:00:00"/>
    <x v="0"/>
    <x v="46"/>
    <s v="Providence"/>
    <x v="5"/>
    <n v="40"/>
    <n v="250"/>
    <n v="10000"/>
    <n v="3000"/>
    <s v="In-store"/>
    <d v="2026-04-17T00:00:00"/>
    <x v="1"/>
    <n v="1"/>
    <x v="0"/>
    <x v="0"/>
    <x v="1"/>
  </r>
  <r>
    <x v="2"/>
    <n v="1185732"/>
    <d v="2021-02-15T00:00:00"/>
    <x v="0"/>
    <x v="46"/>
    <s v="Providence"/>
    <x v="0"/>
    <n v="40"/>
    <n v="500"/>
    <n v="20000"/>
    <n v="6000"/>
    <s v="In-store"/>
    <d v="2026-04-18T00:00:00"/>
    <x v="1"/>
    <n v="2"/>
    <x v="1"/>
    <x v="0"/>
    <x v="0"/>
  </r>
  <r>
    <x v="2"/>
    <n v="1185732"/>
    <d v="2021-02-15T00:00:00"/>
    <x v="0"/>
    <x v="46"/>
    <s v="Providence"/>
    <x v="1"/>
    <n v="40"/>
    <n v="150"/>
    <n v="6000"/>
    <n v="1800"/>
    <s v="In-store"/>
    <d v="2026-04-19T00:00:00"/>
    <x v="1"/>
    <n v="2"/>
    <x v="1"/>
    <x v="0"/>
    <x v="1"/>
  </r>
  <r>
    <x v="2"/>
    <n v="1185732"/>
    <d v="2021-02-15T00:00:00"/>
    <x v="0"/>
    <x v="46"/>
    <s v="Providence"/>
    <x v="2"/>
    <n v="30"/>
    <n v="200"/>
    <n v="6000.0000000000009"/>
    <n v="1500"/>
    <s v="In-store"/>
    <d v="2026-04-20T00:00:00"/>
    <x v="1"/>
    <n v="2"/>
    <x v="1"/>
    <x v="0"/>
    <x v="1"/>
  </r>
  <r>
    <x v="2"/>
    <n v="1185732"/>
    <d v="2021-02-15T00:00:00"/>
    <x v="0"/>
    <x v="47"/>
    <s v="Boston"/>
    <x v="3"/>
    <n v="35"/>
    <n v="250"/>
    <n v="8750"/>
    <n v="2187.5"/>
    <s v="In-store"/>
    <d v="2026-04-21T00:00:00"/>
    <x v="1"/>
    <n v="2"/>
    <x v="1"/>
    <x v="0"/>
    <x v="1"/>
  </r>
  <r>
    <x v="2"/>
    <n v="1185732"/>
    <d v="2021-02-15T00:00:00"/>
    <x v="0"/>
    <x v="47"/>
    <s v="Boston"/>
    <x v="4"/>
    <n v="50"/>
    <n v="150"/>
    <n v="7500"/>
    <n v="1875"/>
    <s v="In-store"/>
    <d v="2026-04-22T00:00:00"/>
    <x v="1"/>
    <n v="2"/>
    <x v="1"/>
    <x v="0"/>
    <x v="1"/>
  </r>
  <r>
    <x v="2"/>
    <n v="1185732"/>
    <d v="2021-02-15T00:00:00"/>
    <x v="0"/>
    <x v="47"/>
    <s v="Boston"/>
    <x v="5"/>
    <n v="40"/>
    <n v="250"/>
    <n v="10000"/>
    <n v="3000"/>
    <s v="In-store"/>
    <d v="2026-04-23T00:00:00"/>
    <x v="1"/>
    <n v="2"/>
    <x v="1"/>
    <x v="0"/>
    <x v="1"/>
  </r>
  <r>
    <x v="2"/>
    <n v="1185732"/>
    <d v="2021-03-13T00:00:00"/>
    <x v="0"/>
    <x v="47"/>
    <s v="Boston"/>
    <x v="0"/>
    <n v="40"/>
    <n v="470"/>
    <n v="18800"/>
    <n v="5640"/>
    <s v="In-store"/>
    <d v="2026-04-24T00:00:00"/>
    <x v="1"/>
    <n v="3"/>
    <x v="2"/>
    <x v="0"/>
    <x v="0"/>
  </r>
  <r>
    <x v="2"/>
    <n v="1185732"/>
    <d v="2021-03-13T00:00:00"/>
    <x v="0"/>
    <x v="47"/>
    <s v="Boston"/>
    <x v="1"/>
    <n v="40"/>
    <n v="175"/>
    <n v="7000"/>
    <n v="2100"/>
    <s v="In-store"/>
    <d v="2026-04-25T00:00:00"/>
    <x v="1"/>
    <n v="3"/>
    <x v="2"/>
    <x v="0"/>
    <x v="1"/>
  </r>
  <r>
    <x v="2"/>
    <n v="1185732"/>
    <d v="2021-03-13T00:00:00"/>
    <x v="0"/>
    <x v="47"/>
    <s v="Boston"/>
    <x v="2"/>
    <n v="30"/>
    <n v="200"/>
    <n v="6000.0000000000009"/>
    <n v="1500"/>
    <s v="In-store"/>
    <d v="2026-04-26T00:00:00"/>
    <x v="1"/>
    <n v="3"/>
    <x v="2"/>
    <x v="0"/>
    <x v="1"/>
  </r>
  <r>
    <x v="2"/>
    <n v="1185732"/>
    <d v="2021-03-13T00:00:00"/>
    <x v="0"/>
    <x v="47"/>
    <s v="Boston"/>
    <x v="3"/>
    <n v="35"/>
    <n v="300"/>
    <n v="10500"/>
    <n v="2625"/>
    <s v="In-store"/>
    <d v="2026-04-27T00:00:00"/>
    <x v="1"/>
    <n v="3"/>
    <x v="2"/>
    <x v="0"/>
    <x v="1"/>
  </r>
  <r>
    <x v="2"/>
    <n v="1185732"/>
    <d v="2021-03-13T00:00:00"/>
    <x v="0"/>
    <x v="47"/>
    <s v="Boston"/>
    <x v="4"/>
    <n v="50"/>
    <n v="100"/>
    <n v="5000"/>
    <n v="1250"/>
    <s v="In-store"/>
    <d v="2026-04-28T00:00:00"/>
    <x v="1"/>
    <n v="3"/>
    <x v="2"/>
    <x v="0"/>
    <x v="1"/>
  </r>
  <r>
    <x v="2"/>
    <n v="1185732"/>
    <d v="2021-03-13T00:00:00"/>
    <x v="0"/>
    <x v="47"/>
    <s v="Boston"/>
    <x v="5"/>
    <n v="40"/>
    <n v="200"/>
    <n v="8000"/>
    <n v="2400"/>
    <s v="In-store"/>
    <d v="2026-04-29T00:00:00"/>
    <x v="1"/>
    <n v="3"/>
    <x v="2"/>
    <x v="0"/>
    <x v="1"/>
  </r>
  <r>
    <x v="2"/>
    <n v="1185732"/>
    <d v="2021-04-14T00:00:00"/>
    <x v="0"/>
    <x v="47"/>
    <s v="Boston"/>
    <x v="0"/>
    <n v="40"/>
    <n v="450"/>
    <n v="18000"/>
    <n v="5400"/>
    <s v="In-store"/>
    <d v="2026-04-30T00:00:00"/>
    <x v="1"/>
    <n v="4"/>
    <x v="3"/>
    <x v="0"/>
    <x v="0"/>
  </r>
  <r>
    <x v="2"/>
    <n v="1185732"/>
    <d v="2021-04-14T00:00:00"/>
    <x v="0"/>
    <x v="47"/>
    <s v="Boston"/>
    <x v="1"/>
    <n v="40"/>
    <n v="150"/>
    <n v="6000"/>
    <n v="1800"/>
    <s v="In-store"/>
    <d v="2026-05-01T00:00:00"/>
    <x v="1"/>
    <n v="4"/>
    <x v="3"/>
    <x v="0"/>
    <x v="1"/>
  </r>
  <r>
    <x v="2"/>
    <n v="1185732"/>
    <d v="2021-04-14T00:00:00"/>
    <x v="0"/>
    <x v="47"/>
    <s v="Boston"/>
    <x v="2"/>
    <n v="30"/>
    <n v="150"/>
    <n v="4500.0000000000009"/>
    <n v="1125"/>
    <s v="In-store"/>
    <d v="2026-05-02T00:00:00"/>
    <x v="1"/>
    <n v="4"/>
    <x v="3"/>
    <x v="0"/>
    <x v="1"/>
  </r>
  <r>
    <x v="2"/>
    <n v="1185732"/>
    <d v="2021-04-14T00:00:00"/>
    <x v="0"/>
    <x v="47"/>
    <s v="Boston"/>
    <x v="3"/>
    <n v="35"/>
    <n v="125"/>
    <n v="4375"/>
    <n v="1093.75"/>
    <s v="In-store"/>
    <d v="2026-05-03T00:00:00"/>
    <x v="1"/>
    <n v="4"/>
    <x v="3"/>
    <x v="0"/>
    <x v="1"/>
  </r>
  <r>
    <x v="2"/>
    <n v="1185732"/>
    <d v="2021-04-14T00:00:00"/>
    <x v="0"/>
    <x v="47"/>
    <s v="Boston"/>
    <x v="4"/>
    <n v="50"/>
    <n v="125"/>
    <n v="6250"/>
    <n v="1562.5"/>
    <s v="In-store"/>
    <d v="2026-05-04T00:00:00"/>
    <x v="1"/>
    <n v="4"/>
    <x v="3"/>
    <x v="0"/>
    <x v="1"/>
  </r>
  <r>
    <x v="2"/>
    <n v="1185732"/>
    <d v="2021-04-14T00:00:00"/>
    <x v="0"/>
    <x v="47"/>
    <s v="Boston"/>
    <x v="5"/>
    <n v="40"/>
    <n v="275"/>
    <n v="11000"/>
    <n v="3300"/>
    <s v="In-store"/>
    <d v="2026-05-05T00:00:00"/>
    <x v="1"/>
    <n v="4"/>
    <x v="3"/>
    <x v="0"/>
    <x v="1"/>
  </r>
  <r>
    <x v="2"/>
    <n v="1185732"/>
    <d v="2021-05-13T00:00:00"/>
    <x v="0"/>
    <x v="47"/>
    <s v="Boston"/>
    <x v="0"/>
    <n v="55"/>
    <n v="495"/>
    <n v="27224.999999999993"/>
    <n v="8167.5"/>
    <s v="In-store"/>
    <d v="2026-05-06T00:00:00"/>
    <x v="1"/>
    <n v="5"/>
    <x v="4"/>
    <x v="0"/>
    <x v="0"/>
  </r>
  <r>
    <x v="2"/>
    <n v="1185732"/>
    <d v="2021-05-13T00:00:00"/>
    <x v="0"/>
    <x v="47"/>
    <s v="Boston"/>
    <x v="1"/>
    <n v="50"/>
    <n v="200"/>
    <n v="10000"/>
    <n v="3000"/>
    <s v="In-store"/>
    <d v="2026-05-07T00:00:00"/>
    <x v="1"/>
    <n v="5"/>
    <x v="4"/>
    <x v="0"/>
    <x v="1"/>
  </r>
  <r>
    <x v="2"/>
    <n v="1185732"/>
    <d v="2021-05-13T00:00:00"/>
    <x v="0"/>
    <x v="47"/>
    <s v="Boston"/>
    <x v="2"/>
    <n v="45"/>
    <n v="225"/>
    <n v="10125"/>
    <n v="2531.25"/>
    <s v="In-store"/>
    <d v="2026-05-08T00:00:00"/>
    <x v="1"/>
    <n v="5"/>
    <x v="4"/>
    <x v="0"/>
    <x v="1"/>
  </r>
  <r>
    <x v="2"/>
    <n v="1185732"/>
    <d v="2021-05-13T00:00:00"/>
    <x v="0"/>
    <x v="47"/>
    <s v="Boston"/>
    <x v="3"/>
    <n v="45"/>
    <n v="175"/>
    <n v="7875"/>
    <n v="1968.75"/>
    <s v="In-store"/>
    <d v="2026-05-09T00:00:00"/>
    <x v="1"/>
    <n v="5"/>
    <x v="4"/>
    <x v="0"/>
    <x v="1"/>
  </r>
  <r>
    <x v="2"/>
    <n v="1185732"/>
    <d v="2021-05-13T00:00:00"/>
    <x v="0"/>
    <x v="47"/>
    <s v="Boston"/>
    <x v="4"/>
    <n v="55"/>
    <n v="200"/>
    <n v="10999.999999999998"/>
    <n v="2750"/>
    <s v="In-store"/>
    <d v="2026-05-10T00:00:00"/>
    <x v="1"/>
    <n v="5"/>
    <x v="4"/>
    <x v="0"/>
    <x v="1"/>
  </r>
  <r>
    <x v="2"/>
    <n v="1185732"/>
    <d v="2021-05-13T00:00:00"/>
    <x v="0"/>
    <x v="47"/>
    <s v="Boston"/>
    <x v="5"/>
    <n v="60"/>
    <n v="325"/>
    <n v="19500"/>
    <n v="5850"/>
    <s v="In-store"/>
    <d v="2026-05-11T00:00:00"/>
    <x v="1"/>
    <n v="5"/>
    <x v="4"/>
    <x v="0"/>
    <x v="1"/>
  </r>
  <r>
    <x v="2"/>
    <n v="1185732"/>
    <d v="2021-06-15T00:00:00"/>
    <x v="0"/>
    <x v="47"/>
    <s v="Boston"/>
    <x v="0"/>
    <n v="55"/>
    <n v="575"/>
    <n v="31624.999999999993"/>
    <n v="9487.5"/>
    <s v="In-store"/>
    <d v="2026-05-12T00:00:00"/>
    <x v="1"/>
    <n v="6"/>
    <x v="11"/>
    <x v="0"/>
    <x v="0"/>
  </r>
  <r>
    <x v="2"/>
    <n v="1185732"/>
    <d v="2021-06-15T00:00:00"/>
    <x v="0"/>
    <x v="47"/>
    <s v="Boston"/>
    <x v="1"/>
    <n v="50"/>
    <n v="325"/>
    <n v="16250"/>
    <n v="4875"/>
    <s v="In-store"/>
    <d v="2026-05-13T00:00:00"/>
    <x v="1"/>
    <n v="6"/>
    <x v="11"/>
    <x v="0"/>
    <x v="1"/>
  </r>
  <r>
    <x v="2"/>
    <n v="1185732"/>
    <d v="2021-06-15T00:00:00"/>
    <x v="0"/>
    <x v="47"/>
    <s v="Boston"/>
    <x v="2"/>
    <n v="45"/>
    <n v="250"/>
    <n v="11250"/>
    <n v="2812.5"/>
    <s v="In-store"/>
    <d v="2026-05-14T00:00:00"/>
    <x v="1"/>
    <n v="6"/>
    <x v="11"/>
    <x v="0"/>
    <x v="1"/>
  </r>
  <r>
    <x v="2"/>
    <n v="1185732"/>
    <d v="2021-06-15T00:00:00"/>
    <x v="0"/>
    <x v="47"/>
    <s v="Boston"/>
    <x v="3"/>
    <n v="45"/>
    <n v="225"/>
    <n v="10125"/>
    <n v="2531.25"/>
    <s v="In-store"/>
    <d v="2026-05-15T00:00:00"/>
    <x v="1"/>
    <n v="6"/>
    <x v="11"/>
    <x v="0"/>
    <x v="1"/>
  </r>
  <r>
    <x v="2"/>
    <n v="1185732"/>
    <d v="2021-06-15T00:00:00"/>
    <x v="0"/>
    <x v="47"/>
    <s v="Boston"/>
    <x v="4"/>
    <n v="55"/>
    <n v="225"/>
    <n v="12374.999999999998"/>
    <n v="3093.75"/>
    <s v="In-store"/>
    <d v="2026-05-16T00:00:00"/>
    <x v="1"/>
    <n v="6"/>
    <x v="11"/>
    <x v="0"/>
    <x v="1"/>
  </r>
  <r>
    <x v="2"/>
    <n v="1185732"/>
    <d v="2021-06-15T00:00:00"/>
    <x v="0"/>
    <x v="47"/>
    <s v="Boston"/>
    <x v="5"/>
    <n v="60"/>
    <n v="375"/>
    <n v="22500"/>
    <n v="6750"/>
    <s v="In-store"/>
    <d v="2026-05-17T00:00:00"/>
    <x v="1"/>
    <n v="6"/>
    <x v="11"/>
    <x v="0"/>
    <x v="1"/>
  </r>
  <r>
    <x v="2"/>
    <n v="1185732"/>
    <d v="2021-07-13T00:00:00"/>
    <x v="0"/>
    <x v="47"/>
    <s v="Boston"/>
    <x v="0"/>
    <n v="55"/>
    <n v="600"/>
    <n v="32999.999999999993"/>
    <n v="9900"/>
    <s v="In-store"/>
    <d v="2026-05-18T00:00:00"/>
    <x v="1"/>
    <n v="7"/>
    <x v="5"/>
    <x v="0"/>
    <x v="0"/>
  </r>
  <r>
    <x v="2"/>
    <n v="1185732"/>
    <d v="2021-07-13T00:00:00"/>
    <x v="0"/>
    <x v="47"/>
    <s v="Boston"/>
    <x v="1"/>
    <n v="50"/>
    <n v="350"/>
    <n v="17500"/>
    <n v="5250"/>
    <s v="In-store"/>
    <d v="2026-05-19T00:00:00"/>
    <x v="1"/>
    <n v="7"/>
    <x v="5"/>
    <x v="0"/>
    <x v="1"/>
  </r>
  <r>
    <x v="2"/>
    <n v="1185732"/>
    <d v="2021-07-13T00:00:00"/>
    <x v="0"/>
    <x v="47"/>
    <s v="Boston"/>
    <x v="2"/>
    <n v="45"/>
    <n v="275"/>
    <n v="12375"/>
    <n v="3093.75"/>
    <s v="In-store"/>
    <d v="2026-05-20T00:00:00"/>
    <x v="1"/>
    <n v="7"/>
    <x v="5"/>
    <x v="0"/>
    <x v="1"/>
  </r>
  <r>
    <x v="2"/>
    <n v="1185732"/>
    <d v="2021-07-13T00:00:00"/>
    <x v="0"/>
    <x v="47"/>
    <s v="Boston"/>
    <x v="3"/>
    <n v="45"/>
    <n v="225"/>
    <n v="10125"/>
    <n v="2531.25"/>
    <s v="In-store"/>
    <d v="2026-05-21T00:00:00"/>
    <x v="1"/>
    <n v="7"/>
    <x v="5"/>
    <x v="0"/>
    <x v="1"/>
  </r>
  <r>
    <x v="2"/>
    <n v="1185732"/>
    <d v="2021-07-13T00:00:00"/>
    <x v="0"/>
    <x v="47"/>
    <s v="Boston"/>
    <x v="4"/>
    <n v="55"/>
    <n v="250"/>
    <n v="13749.999999999996"/>
    <n v="3437.5"/>
    <s v="In-store"/>
    <d v="2026-05-22T00:00:00"/>
    <x v="1"/>
    <n v="7"/>
    <x v="5"/>
    <x v="0"/>
    <x v="1"/>
  </r>
  <r>
    <x v="2"/>
    <n v="1185732"/>
    <d v="2021-07-13T00:00:00"/>
    <x v="0"/>
    <x v="47"/>
    <s v="Boston"/>
    <x v="5"/>
    <n v="60"/>
    <n v="425"/>
    <n v="25500"/>
    <n v="7650"/>
    <s v="In-store"/>
    <d v="2026-05-23T00:00:00"/>
    <x v="1"/>
    <n v="7"/>
    <x v="5"/>
    <x v="0"/>
    <x v="1"/>
  </r>
  <r>
    <x v="2"/>
    <n v="1185732"/>
    <d v="2021-08-14T00:00:00"/>
    <x v="0"/>
    <x v="47"/>
    <s v="Boston"/>
    <x v="0"/>
    <n v="55"/>
    <n v="575"/>
    <n v="31624.999999999993"/>
    <n v="9487.5"/>
    <s v="In-store"/>
    <d v="2026-05-24T00:00:00"/>
    <x v="1"/>
    <n v="8"/>
    <x v="6"/>
    <x v="0"/>
    <x v="0"/>
  </r>
  <r>
    <x v="2"/>
    <n v="1185732"/>
    <d v="2021-08-14T00:00:00"/>
    <x v="0"/>
    <x v="47"/>
    <s v="Boston"/>
    <x v="1"/>
    <n v="50"/>
    <n v="350"/>
    <n v="17500"/>
    <n v="5250"/>
    <s v="In-store"/>
    <d v="2026-05-25T00:00:00"/>
    <x v="1"/>
    <n v="8"/>
    <x v="6"/>
    <x v="0"/>
    <x v="1"/>
  </r>
  <r>
    <x v="2"/>
    <n v="1185732"/>
    <d v="2021-08-14T00:00:00"/>
    <x v="0"/>
    <x v="47"/>
    <s v="Boston"/>
    <x v="2"/>
    <n v="45"/>
    <n v="275"/>
    <n v="12375"/>
    <n v="3093.75"/>
    <s v="In-store"/>
    <d v="2026-05-26T00:00:00"/>
    <x v="1"/>
    <n v="8"/>
    <x v="6"/>
    <x v="0"/>
    <x v="1"/>
  </r>
  <r>
    <x v="2"/>
    <n v="1185732"/>
    <d v="2021-08-14T00:00:00"/>
    <x v="0"/>
    <x v="47"/>
    <s v="Boston"/>
    <x v="3"/>
    <n v="45"/>
    <n v="175"/>
    <n v="7875"/>
    <n v="1968.75"/>
    <s v="In-store"/>
    <d v="2026-05-27T00:00:00"/>
    <x v="1"/>
    <n v="8"/>
    <x v="6"/>
    <x v="0"/>
    <x v="1"/>
  </r>
  <r>
    <x v="2"/>
    <n v="1185732"/>
    <d v="2021-08-14T00:00:00"/>
    <x v="0"/>
    <x v="47"/>
    <s v="Boston"/>
    <x v="4"/>
    <n v="55"/>
    <n v="150"/>
    <n v="8249.9999999999982"/>
    <n v="2062.5"/>
    <s v="In-store"/>
    <d v="2026-05-28T00:00:00"/>
    <x v="1"/>
    <n v="8"/>
    <x v="6"/>
    <x v="0"/>
    <x v="1"/>
  </r>
  <r>
    <x v="2"/>
    <n v="1185732"/>
    <d v="2021-08-14T00:00:00"/>
    <x v="0"/>
    <x v="47"/>
    <s v="Boston"/>
    <x v="5"/>
    <n v="60"/>
    <n v="325"/>
    <n v="19500"/>
    <n v="5850"/>
    <s v="In-store"/>
    <d v="2026-05-29T00:00:00"/>
    <x v="1"/>
    <n v="8"/>
    <x v="6"/>
    <x v="0"/>
    <x v="1"/>
  </r>
  <r>
    <x v="2"/>
    <n v="1185732"/>
    <d v="2021-09-13T00:00:00"/>
    <x v="0"/>
    <x v="47"/>
    <s v="Boston"/>
    <x v="0"/>
    <n v="55"/>
    <n v="450"/>
    <n v="24749.999999999996"/>
    <n v="7425"/>
    <s v="In-store"/>
    <d v="2026-05-30T00:00:00"/>
    <x v="1"/>
    <n v="9"/>
    <x v="7"/>
    <x v="0"/>
    <x v="0"/>
  </r>
  <r>
    <x v="2"/>
    <n v="1185732"/>
    <d v="2021-09-13T00:00:00"/>
    <x v="0"/>
    <x v="47"/>
    <s v="Boston"/>
    <x v="1"/>
    <n v="50"/>
    <n v="250"/>
    <n v="12500"/>
    <n v="3750"/>
    <s v="In-store"/>
    <d v="2026-05-31T00:00:00"/>
    <x v="1"/>
    <n v="9"/>
    <x v="7"/>
    <x v="0"/>
    <x v="1"/>
  </r>
  <r>
    <x v="2"/>
    <n v="1185732"/>
    <d v="2021-09-13T00:00:00"/>
    <x v="0"/>
    <x v="47"/>
    <s v="Boston"/>
    <x v="2"/>
    <n v="45"/>
    <n v="150"/>
    <n v="6750"/>
    <n v="1687.5"/>
    <s v="In-store"/>
    <d v="2026-06-01T00:00:00"/>
    <x v="1"/>
    <n v="9"/>
    <x v="7"/>
    <x v="0"/>
    <x v="1"/>
  </r>
  <r>
    <x v="2"/>
    <n v="1185732"/>
    <d v="2021-09-13T00:00:00"/>
    <x v="0"/>
    <x v="47"/>
    <s v="Boston"/>
    <x v="3"/>
    <n v="45"/>
    <n v="125"/>
    <n v="5625"/>
    <n v="1406.25"/>
    <s v="In-store"/>
    <d v="2026-06-02T00:00:00"/>
    <x v="1"/>
    <n v="9"/>
    <x v="7"/>
    <x v="0"/>
    <x v="1"/>
  </r>
  <r>
    <x v="2"/>
    <n v="1185732"/>
    <d v="2021-09-13T00:00:00"/>
    <x v="0"/>
    <x v="47"/>
    <s v="Boston"/>
    <x v="4"/>
    <n v="55"/>
    <n v="125"/>
    <n v="6874.9999999999982"/>
    <n v="1718.75"/>
    <s v="In-store"/>
    <d v="2026-06-03T00:00:00"/>
    <x v="1"/>
    <n v="9"/>
    <x v="7"/>
    <x v="0"/>
    <x v="1"/>
  </r>
  <r>
    <x v="2"/>
    <n v="1185732"/>
    <d v="2021-09-13T00:00:00"/>
    <x v="0"/>
    <x v="47"/>
    <s v="Boston"/>
    <x v="5"/>
    <n v="60"/>
    <n v="225"/>
    <n v="13500"/>
    <n v="4050"/>
    <s v="In-store"/>
    <d v="2026-06-04T00:00:00"/>
    <x v="1"/>
    <n v="9"/>
    <x v="7"/>
    <x v="0"/>
    <x v="1"/>
  </r>
  <r>
    <x v="2"/>
    <n v="1185732"/>
    <d v="2021-10-15T00:00:00"/>
    <x v="0"/>
    <x v="47"/>
    <s v="Boston"/>
    <x v="0"/>
    <n v="60"/>
    <n v="400"/>
    <n v="24000"/>
    <n v="7200"/>
    <s v="In-store"/>
    <d v="2026-06-05T00:00:00"/>
    <x v="1"/>
    <n v="10"/>
    <x v="8"/>
    <x v="0"/>
    <x v="0"/>
  </r>
  <r>
    <x v="2"/>
    <n v="1185732"/>
    <d v="2021-10-15T00:00:00"/>
    <x v="0"/>
    <x v="47"/>
    <s v="Boston"/>
    <x v="1"/>
    <n v="55"/>
    <n v="225"/>
    <n v="12375.000000000002"/>
    <n v="3712.5"/>
    <s v="In-store"/>
    <d v="2026-06-06T00:00:00"/>
    <x v="1"/>
    <n v="10"/>
    <x v="8"/>
    <x v="0"/>
    <x v="1"/>
  </r>
  <r>
    <x v="2"/>
    <n v="1185732"/>
    <d v="2021-10-15T00:00:00"/>
    <x v="0"/>
    <x v="47"/>
    <s v="Boston"/>
    <x v="2"/>
    <n v="55"/>
    <n v="125"/>
    <n v="6875.0000000000018"/>
    <n v="1718.75"/>
    <s v="In-store"/>
    <d v="2026-06-07T00:00:00"/>
    <x v="1"/>
    <n v="10"/>
    <x v="8"/>
    <x v="0"/>
    <x v="1"/>
  </r>
  <r>
    <x v="2"/>
    <n v="1185732"/>
    <d v="2021-10-15T00:00:00"/>
    <x v="0"/>
    <x v="47"/>
    <s v="Boston"/>
    <x v="3"/>
    <n v="55"/>
    <n v="100"/>
    <n v="5500.0000000000009"/>
    <n v="1375"/>
    <s v="In-store"/>
    <d v="2026-06-08T00:00:00"/>
    <x v="1"/>
    <n v="10"/>
    <x v="8"/>
    <x v="0"/>
    <x v="1"/>
  </r>
  <r>
    <x v="2"/>
    <n v="1185732"/>
    <d v="2021-10-15T00:00:00"/>
    <x v="0"/>
    <x v="47"/>
    <s v="Boston"/>
    <x v="4"/>
    <n v="65"/>
    <n v="100"/>
    <n v="6500"/>
    <n v="1625"/>
    <s v="In-store"/>
    <d v="2026-06-09T00:00:00"/>
    <x v="1"/>
    <n v="10"/>
    <x v="8"/>
    <x v="0"/>
    <x v="1"/>
  </r>
  <r>
    <x v="5"/>
    <n v="1185732"/>
    <d v="2021-10-15T00:00:00"/>
    <x v="0"/>
    <x v="47"/>
    <s v="Boston"/>
    <x v="5"/>
    <n v="70"/>
    <n v="225"/>
    <n v="15750"/>
    <n v="4725"/>
    <s v="In-store"/>
    <d v="2026-06-10T00:00:00"/>
    <x v="1"/>
    <n v="10"/>
    <x v="8"/>
    <x v="0"/>
    <x v="1"/>
  </r>
  <r>
    <x v="5"/>
    <n v="1185732"/>
    <d v="2021-11-14T00:00:00"/>
    <x v="0"/>
    <x v="47"/>
    <s v="Boston"/>
    <x v="0"/>
    <n v="65"/>
    <n v="375"/>
    <n v="24375"/>
    <n v="7312.5"/>
    <s v="In-store"/>
    <d v="2026-06-11T00:00:00"/>
    <x v="1"/>
    <n v="11"/>
    <x v="9"/>
    <x v="0"/>
    <x v="0"/>
  </r>
  <r>
    <x v="5"/>
    <n v="1185732"/>
    <d v="2021-11-14T00:00:00"/>
    <x v="0"/>
    <x v="47"/>
    <s v="Boston"/>
    <x v="1"/>
    <n v="55"/>
    <n v="300"/>
    <n v="16500.000000000004"/>
    <n v="4950"/>
    <s v="In-store"/>
    <d v="2026-06-12T00:00:00"/>
    <x v="1"/>
    <n v="11"/>
    <x v="9"/>
    <x v="0"/>
    <x v="1"/>
  </r>
  <r>
    <x v="5"/>
    <n v="1185732"/>
    <d v="2021-11-14T00:00:00"/>
    <x v="0"/>
    <x v="47"/>
    <s v="Boston"/>
    <x v="2"/>
    <n v="55"/>
    <n v="295"/>
    <n v="16225.000000000004"/>
    <n v="4056.25"/>
    <s v="In-store"/>
    <d v="2026-06-13T00:00:00"/>
    <x v="1"/>
    <n v="11"/>
    <x v="9"/>
    <x v="0"/>
    <x v="1"/>
  </r>
  <r>
    <x v="5"/>
    <n v="1185732"/>
    <d v="2021-11-14T00:00:00"/>
    <x v="0"/>
    <x v="47"/>
    <s v="Boston"/>
    <x v="3"/>
    <n v="55"/>
    <n v="275"/>
    <n v="15125.000000000004"/>
    <n v="3781.25"/>
    <s v="In-store"/>
    <d v="2026-06-14T00:00:00"/>
    <x v="1"/>
    <n v="11"/>
    <x v="9"/>
    <x v="0"/>
    <x v="1"/>
  </r>
  <r>
    <x v="5"/>
    <n v="1185732"/>
    <d v="2021-11-14T00:00:00"/>
    <x v="0"/>
    <x v="47"/>
    <s v="Boston"/>
    <x v="4"/>
    <n v="65"/>
    <n v="250"/>
    <n v="16250"/>
    <n v="4062.5"/>
    <s v="In-store"/>
    <d v="2026-06-15T00:00:00"/>
    <x v="1"/>
    <n v="11"/>
    <x v="9"/>
    <x v="0"/>
    <x v="1"/>
  </r>
  <r>
    <x v="5"/>
    <n v="1185732"/>
    <d v="2021-11-14T00:00:00"/>
    <x v="0"/>
    <x v="47"/>
    <s v="Boston"/>
    <x v="5"/>
    <n v="70"/>
    <n v="350"/>
    <n v="24500"/>
    <n v="7350"/>
    <s v="In-store"/>
    <d v="2026-06-16T00:00:00"/>
    <x v="1"/>
    <n v="11"/>
    <x v="9"/>
    <x v="0"/>
    <x v="1"/>
  </r>
  <r>
    <x v="5"/>
    <n v="1185732"/>
    <d v="2021-12-13T00:00:00"/>
    <x v="0"/>
    <x v="47"/>
    <s v="Boston"/>
    <x v="0"/>
    <n v="65"/>
    <n v="575"/>
    <n v="37375"/>
    <n v="11212.5"/>
    <s v="In-store"/>
    <d v="2026-06-17T00:00:00"/>
    <x v="1"/>
    <n v="12"/>
    <x v="10"/>
    <x v="0"/>
    <x v="0"/>
  </r>
  <r>
    <x v="5"/>
    <n v="1185732"/>
    <d v="2021-12-13T00:00:00"/>
    <x v="0"/>
    <x v="47"/>
    <s v="Boston"/>
    <x v="1"/>
    <n v="55"/>
    <n v="375"/>
    <n v="20625.000000000004"/>
    <n v="6187.5"/>
    <s v="In-store"/>
    <d v="2026-06-18T00:00:00"/>
    <x v="1"/>
    <n v="12"/>
    <x v="10"/>
    <x v="0"/>
    <x v="1"/>
  </r>
  <r>
    <x v="5"/>
    <n v="1185732"/>
    <d v="2021-12-13T00:00:00"/>
    <x v="0"/>
    <x v="47"/>
    <s v="Boston"/>
    <x v="2"/>
    <n v="55"/>
    <n v="350"/>
    <n v="19250.000000000004"/>
    <n v="4812.5"/>
    <s v="In-store"/>
    <d v="2026-06-19T00:00:00"/>
    <x v="1"/>
    <n v="12"/>
    <x v="10"/>
    <x v="0"/>
    <x v="1"/>
  </r>
  <r>
    <x v="5"/>
    <n v="1185732"/>
    <d v="2021-12-13T00:00:00"/>
    <x v="0"/>
    <x v="47"/>
    <s v="Boston"/>
    <x v="3"/>
    <n v="55"/>
    <n v="300"/>
    <n v="16500.000000000004"/>
    <n v="4125"/>
    <s v="In-store"/>
    <d v="2026-06-20T00:00:00"/>
    <x v="1"/>
    <n v="12"/>
    <x v="10"/>
    <x v="0"/>
    <x v="1"/>
  </r>
  <r>
    <x v="5"/>
    <n v="1185732"/>
    <d v="2021-12-13T00:00:00"/>
    <x v="0"/>
    <x v="47"/>
    <s v="Boston"/>
    <x v="4"/>
    <n v="65"/>
    <n v="300"/>
    <n v="19500"/>
    <n v="4875"/>
    <s v="In-store"/>
    <d v="2026-06-21T00:00:00"/>
    <x v="1"/>
    <n v="12"/>
    <x v="10"/>
    <x v="0"/>
    <x v="1"/>
  </r>
  <r>
    <x v="5"/>
    <n v="1185732"/>
    <d v="2021-12-13T00:00:00"/>
    <x v="0"/>
    <x v="47"/>
    <s v="Boston"/>
    <x v="5"/>
    <n v="70"/>
    <n v="400"/>
    <n v="28000"/>
    <n v="8400"/>
    <s v="In-store"/>
    <d v="2026-06-22T00:00:00"/>
    <x v="1"/>
    <n v="12"/>
    <x v="10"/>
    <x v="0"/>
    <x v="1"/>
  </r>
  <r>
    <x v="5"/>
    <n v="1185732"/>
    <d v="2021-01-14T00:00:00"/>
    <x v="0"/>
    <x v="47"/>
    <s v="Boston"/>
    <x v="0"/>
    <n v="45"/>
    <n v="525"/>
    <n v="23625"/>
    <n v="10631.25"/>
    <s v="In-store"/>
    <d v="2026-06-23T00:00:00"/>
    <x v="1"/>
    <n v="1"/>
    <x v="0"/>
    <x v="0"/>
    <x v="0"/>
  </r>
  <r>
    <x v="5"/>
    <n v="1185732"/>
    <d v="2021-01-14T00:00:00"/>
    <x v="0"/>
    <x v="47"/>
    <s v="Boston"/>
    <x v="1"/>
    <n v="45"/>
    <n v="325"/>
    <n v="14625"/>
    <n v="6581.25"/>
    <s v="In-store"/>
    <d v="2026-06-24T00:00:00"/>
    <x v="1"/>
    <n v="1"/>
    <x v="0"/>
    <x v="0"/>
    <x v="1"/>
  </r>
  <r>
    <x v="5"/>
    <n v="1185732"/>
    <d v="2021-01-14T00:00:00"/>
    <x v="0"/>
    <x v="47"/>
    <s v="Boston"/>
    <x v="2"/>
    <n v="35"/>
    <n v="325"/>
    <n v="11375"/>
    <n v="3981.25"/>
    <s v="In-store"/>
    <d v="2026-06-25T00:00:00"/>
    <x v="1"/>
    <n v="1"/>
    <x v="0"/>
    <x v="0"/>
    <x v="1"/>
  </r>
  <r>
    <x v="5"/>
    <n v="1185732"/>
    <d v="2021-01-14T00:00:00"/>
    <x v="0"/>
    <x v="47"/>
    <s v="Boston"/>
    <x v="3"/>
    <n v="40"/>
    <n v="175"/>
    <n v="7000"/>
    <n v="2450"/>
    <s v="In-store"/>
    <d v="2026-06-26T00:00:00"/>
    <x v="1"/>
    <n v="1"/>
    <x v="0"/>
    <x v="0"/>
    <x v="1"/>
  </r>
  <r>
    <x v="5"/>
    <n v="1185732"/>
    <d v="2021-01-14T00:00:00"/>
    <x v="0"/>
    <x v="47"/>
    <s v="Boston"/>
    <x v="4"/>
    <n v="55"/>
    <n v="225"/>
    <n v="12375.000000000002"/>
    <n v="4331.25"/>
    <s v="In-store"/>
    <d v="2026-06-27T00:00:00"/>
    <x v="1"/>
    <n v="1"/>
    <x v="0"/>
    <x v="0"/>
    <x v="1"/>
  </r>
  <r>
    <x v="5"/>
    <n v="1185732"/>
    <d v="2021-01-14T00:00:00"/>
    <x v="0"/>
    <x v="47"/>
    <s v="Boston"/>
    <x v="5"/>
    <n v="45"/>
    <n v="325"/>
    <n v="14625"/>
    <n v="5850"/>
    <s v="In-store"/>
    <d v="2026-06-28T00:00:00"/>
    <x v="1"/>
    <n v="1"/>
    <x v="0"/>
    <x v="0"/>
    <x v="1"/>
  </r>
  <r>
    <x v="5"/>
    <n v="1185732"/>
    <d v="2021-02-12T00:00:00"/>
    <x v="0"/>
    <x v="47"/>
    <s v="Boston"/>
    <x v="0"/>
    <n v="45"/>
    <n v="575"/>
    <n v="25875"/>
    <n v="11643.75"/>
    <s v="In-store"/>
    <d v="2026-06-29T00:00:00"/>
    <x v="1"/>
    <n v="2"/>
    <x v="1"/>
    <x v="0"/>
    <x v="0"/>
  </r>
  <r>
    <x v="5"/>
    <n v="1185732"/>
    <d v="2021-02-12T00:00:00"/>
    <x v="0"/>
    <x v="47"/>
    <s v="Boston"/>
    <x v="1"/>
    <n v="45"/>
    <n v="225"/>
    <n v="10125"/>
    <n v="4556.25"/>
    <s v="In-store"/>
    <d v="2026-06-30T00:00:00"/>
    <x v="1"/>
    <n v="2"/>
    <x v="1"/>
    <x v="0"/>
    <x v="1"/>
  </r>
  <r>
    <x v="5"/>
    <n v="1185732"/>
    <d v="2021-02-12T00:00:00"/>
    <x v="0"/>
    <x v="47"/>
    <s v="Boston"/>
    <x v="2"/>
    <n v="35"/>
    <n v="275"/>
    <n v="9625"/>
    <n v="3368.75"/>
    <s v="In-store"/>
    <d v="2026-07-01T00:00:00"/>
    <x v="1"/>
    <n v="2"/>
    <x v="1"/>
    <x v="0"/>
    <x v="1"/>
  </r>
  <r>
    <x v="5"/>
    <n v="1185732"/>
    <d v="2021-02-12T00:00:00"/>
    <x v="0"/>
    <x v="48"/>
    <s v="Burlington"/>
    <x v="3"/>
    <n v="40"/>
    <n v="150"/>
    <n v="6000"/>
    <n v="2100"/>
    <s v="In-store"/>
    <d v="2026-07-02T00:00:00"/>
    <x v="1"/>
    <n v="2"/>
    <x v="1"/>
    <x v="0"/>
    <x v="1"/>
  </r>
  <r>
    <x v="5"/>
    <n v="1185732"/>
    <d v="2021-02-12T00:00:00"/>
    <x v="0"/>
    <x v="48"/>
    <s v="Burlington"/>
    <x v="4"/>
    <n v="55"/>
    <n v="225"/>
    <n v="12375.000000000002"/>
    <n v="4331.25"/>
    <s v="In-store"/>
    <d v="2026-07-03T00:00:00"/>
    <x v="1"/>
    <n v="2"/>
    <x v="1"/>
    <x v="0"/>
    <x v="1"/>
  </r>
  <r>
    <x v="5"/>
    <n v="1185732"/>
    <d v="2021-02-12T00:00:00"/>
    <x v="0"/>
    <x v="48"/>
    <s v="Burlington"/>
    <x v="5"/>
    <n v="45"/>
    <n v="325"/>
    <n v="14625"/>
    <n v="5850"/>
    <s v="In-store"/>
    <d v="2026-07-04T00:00:00"/>
    <x v="1"/>
    <n v="2"/>
    <x v="1"/>
    <x v="0"/>
    <x v="1"/>
  </r>
  <r>
    <x v="5"/>
    <n v="1185732"/>
    <d v="2021-03-10T00:00:00"/>
    <x v="0"/>
    <x v="48"/>
    <s v="Burlington"/>
    <x v="0"/>
    <n v="45"/>
    <n v="545"/>
    <n v="24525"/>
    <n v="11036.25"/>
    <s v="In-store"/>
    <d v="2026-07-05T00:00:00"/>
    <x v="1"/>
    <n v="3"/>
    <x v="2"/>
    <x v="0"/>
    <x v="0"/>
  </r>
  <r>
    <x v="5"/>
    <n v="1185732"/>
    <d v="2021-03-10T00:00:00"/>
    <x v="0"/>
    <x v="48"/>
    <s v="Burlington"/>
    <x v="1"/>
    <n v="45"/>
    <n v="250"/>
    <n v="11250"/>
    <n v="5062.5"/>
    <s v="In-store"/>
    <d v="2026-07-06T00:00:00"/>
    <x v="1"/>
    <n v="3"/>
    <x v="2"/>
    <x v="0"/>
    <x v="1"/>
  </r>
  <r>
    <x v="5"/>
    <n v="1185732"/>
    <d v="2021-03-10T00:00:00"/>
    <x v="0"/>
    <x v="48"/>
    <s v="Burlington"/>
    <x v="2"/>
    <n v="35"/>
    <n v="275"/>
    <n v="9625"/>
    <n v="3368.75"/>
    <s v="In-store"/>
    <d v="2026-07-07T00:00:00"/>
    <x v="1"/>
    <n v="3"/>
    <x v="2"/>
    <x v="0"/>
    <x v="1"/>
  </r>
  <r>
    <x v="5"/>
    <n v="1185732"/>
    <d v="2021-03-10T00:00:00"/>
    <x v="0"/>
    <x v="48"/>
    <s v="Burlington"/>
    <x v="3"/>
    <n v="40"/>
    <n v="125"/>
    <n v="5000"/>
    <n v="1750"/>
    <s v="In-store"/>
    <d v="2026-07-08T00:00:00"/>
    <x v="1"/>
    <n v="3"/>
    <x v="2"/>
    <x v="0"/>
    <x v="1"/>
  </r>
  <r>
    <x v="5"/>
    <n v="1185732"/>
    <d v="2021-03-10T00:00:00"/>
    <x v="0"/>
    <x v="48"/>
    <s v="Burlington"/>
    <x v="4"/>
    <n v="55"/>
    <n v="175"/>
    <n v="9625.0000000000018"/>
    <n v="3368.75"/>
    <s v="In-store"/>
    <d v="2026-07-09T00:00:00"/>
    <x v="1"/>
    <n v="3"/>
    <x v="2"/>
    <x v="0"/>
    <x v="1"/>
  </r>
  <r>
    <x v="5"/>
    <n v="1185732"/>
    <d v="2021-03-10T00:00:00"/>
    <x v="0"/>
    <x v="48"/>
    <s v="Burlington"/>
    <x v="5"/>
    <n v="45"/>
    <n v="275"/>
    <n v="12375"/>
    <n v="4950"/>
    <s v="In-store"/>
    <d v="2026-07-10T00:00:00"/>
    <x v="1"/>
    <n v="3"/>
    <x v="2"/>
    <x v="0"/>
    <x v="1"/>
  </r>
  <r>
    <x v="5"/>
    <n v="1185732"/>
    <d v="2021-04-11T00:00:00"/>
    <x v="0"/>
    <x v="48"/>
    <s v="Burlington"/>
    <x v="0"/>
    <n v="45"/>
    <n v="525"/>
    <n v="23625"/>
    <n v="10631.25"/>
    <s v="In-store"/>
    <d v="2026-07-11T00:00:00"/>
    <x v="1"/>
    <n v="4"/>
    <x v="3"/>
    <x v="0"/>
    <x v="0"/>
  </r>
  <r>
    <x v="5"/>
    <n v="1185732"/>
    <d v="2021-04-11T00:00:00"/>
    <x v="0"/>
    <x v="48"/>
    <s v="Burlington"/>
    <x v="1"/>
    <n v="45"/>
    <n v="225"/>
    <n v="10125"/>
    <n v="4556.25"/>
    <s v="In-store"/>
    <d v="2026-07-12T00:00:00"/>
    <x v="1"/>
    <n v="4"/>
    <x v="3"/>
    <x v="0"/>
    <x v="1"/>
  </r>
  <r>
    <x v="5"/>
    <n v="1185732"/>
    <d v="2021-04-11T00:00:00"/>
    <x v="0"/>
    <x v="48"/>
    <s v="Burlington"/>
    <x v="2"/>
    <n v="35"/>
    <n v="225"/>
    <n v="7875"/>
    <n v="2756.25"/>
    <s v="In-store"/>
    <d v="2026-07-13T00:00:00"/>
    <x v="1"/>
    <n v="4"/>
    <x v="3"/>
    <x v="0"/>
    <x v="1"/>
  </r>
  <r>
    <x v="5"/>
    <n v="1185732"/>
    <d v="2021-04-11T00:00:00"/>
    <x v="0"/>
    <x v="48"/>
    <s v="Burlington"/>
    <x v="3"/>
    <n v="40"/>
    <n v="150"/>
    <n v="6000"/>
    <n v="2100"/>
    <s v="In-store"/>
    <d v="2026-07-14T00:00:00"/>
    <x v="1"/>
    <n v="4"/>
    <x v="3"/>
    <x v="0"/>
    <x v="1"/>
  </r>
  <r>
    <x v="5"/>
    <n v="1185732"/>
    <d v="2021-04-11T00:00:00"/>
    <x v="0"/>
    <x v="48"/>
    <s v="Burlington"/>
    <x v="4"/>
    <n v="55"/>
    <n v="150"/>
    <n v="8250.0000000000018"/>
    <n v="2887.5"/>
    <s v="In-store"/>
    <d v="2026-07-15T00:00:00"/>
    <x v="1"/>
    <n v="4"/>
    <x v="3"/>
    <x v="0"/>
    <x v="1"/>
  </r>
  <r>
    <x v="5"/>
    <n v="1185732"/>
    <d v="2021-04-11T00:00:00"/>
    <x v="0"/>
    <x v="48"/>
    <s v="Burlington"/>
    <x v="5"/>
    <n v="45"/>
    <n v="300"/>
    <n v="13500"/>
    <n v="5400"/>
    <s v="In-store"/>
    <d v="2026-07-16T00:00:00"/>
    <x v="1"/>
    <n v="4"/>
    <x v="3"/>
    <x v="0"/>
    <x v="1"/>
  </r>
  <r>
    <x v="5"/>
    <n v="1185732"/>
    <d v="2021-05-10T00:00:00"/>
    <x v="0"/>
    <x v="48"/>
    <s v="Burlington"/>
    <x v="0"/>
    <n v="60"/>
    <n v="570"/>
    <n v="34200"/>
    <n v="15390"/>
    <s v="In-store"/>
    <d v="2026-07-17T00:00:00"/>
    <x v="1"/>
    <n v="5"/>
    <x v="4"/>
    <x v="0"/>
    <x v="0"/>
  </r>
  <r>
    <x v="5"/>
    <n v="1185732"/>
    <d v="2021-05-10T00:00:00"/>
    <x v="0"/>
    <x v="48"/>
    <s v="Burlington"/>
    <x v="1"/>
    <n v="55"/>
    <n v="275"/>
    <n v="15125.000000000004"/>
    <n v="6806.25"/>
    <s v="In-store"/>
    <d v="2026-07-18T00:00:00"/>
    <x v="1"/>
    <n v="5"/>
    <x v="4"/>
    <x v="0"/>
    <x v="1"/>
  </r>
  <r>
    <x v="5"/>
    <n v="1185732"/>
    <d v="2021-05-10T00:00:00"/>
    <x v="0"/>
    <x v="48"/>
    <s v="Burlington"/>
    <x v="2"/>
    <n v="50"/>
    <n v="300"/>
    <n v="15000"/>
    <n v="5250"/>
    <s v="In-store"/>
    <d v="2026-07-19T00:00:00"/>
    <x v="1"/>
    <n v="5"/>
    <x v="4"/>
    <x v="0"/>
    <x v="1"/>
  </r>
  <r>
    <x v="5"/>
    <n v="1185732"/>
    <d v="2021-05-10T00:00:00"/>
    <x v="0"/>
    <x v="48"/>
    <s v="Burlington"/>
    <x v="3"/>
    <n v="50"/>
    <n v="250"/>
    <n v="12500"/>
    <n v="4375"/>
    <s v="In-store"/>
    <d v="2026-07-20T00:00:00"/>
    <x v="1"/>
    <n v="5"/>
    <x v="4"/>
    <x v="0"/>
    <x v="1"/>
  </r>
  <r>
    <x v="5"/>
    <n v="1185732"/>
    <d v="2021-05-10T00:00:00"/>
    <x v="0"/>
    <x v="48"/>
    <s v="Burlington"/>
    <x v="4"/>
    <n v="60"/>
    <n v="275"/>
    <n v="16500"/>
    <n v="5775"/>
    <s v="In-store"/>
    <d v="2026-07-21T00:00:00"/>
    <x v="1"/>
    <n v="5"/>
    <x v="4"/>
    <x v="0"/>
    <x v="1"/>
  </r>
  <r>
    <x v="5"/>
    <n v="1185732"/>
    <d v="2021-05-10T00:00:00"/>
    <x v="0"/>
    <x v="48"/>
    <s v="Burlington"/>
    <x v="5"/>
    <n v="65"/>
    <n v="400"/>
    <n v="26000"/>
    <n v="10400"/>
    <s v="In-store"/>
    <d v="2026-07-22T00:00:00"/>
    <x v="1"/>
    <n v="5"/>
    <x v="4"/>
    <x v="0"/>
    <x v="1"/>
  </r>
  <r>
    <x v="5"/>
    <n v="1185732"/>
    <d v="2021-06-12T00:00:00"/>
    <x v="0"/>
    <x v="48"/>
    <s v="Burlington"/>
    <x v="0"/>
    <n v="60"/>
    <n v="650"/>
    <n v="39000"/>
    <n v="17550"/>
    <s v="In-store"/>
    <d v="2026-07-23T00:00:00"/>
    <x v="1"/>
    <n v="6"/>
    <x v="11"/>
    <x v="0"/>
    <x v="0"/>
  </r>
  <r>
    <x v="5"/>
    <n v="1185732"/>
    <d v="2021-06-12T00:00:00"/>
    <x v="0"/>
    <x v="48"/>
    <s v="Burlington"/>
    <x v="1"/>
    <n v="55"/>
    <n v="400"/>
    <n v="22000.000000000004"/>
    <n v="9900"/>
    <s v="In-store"/>
    <d v="2026-07-24T00:00:00"/>
    <x v="1"/>
    <n v="6"/>
    <x v="11"/>
    <x v="0"/>
    <x v="1"/>
  </r>
  <r>
    <x v="5"/>
    <n v="1185732"/>
    <d v="2021-06-12T00:00:00"/>
    <x v="0"/>
    <x v="48"/>
    <s v="Burlington"/>
    <x v="2"/>
    <n v="50"/>
    <n v="325"/>
    <n v="16250"/>
    <n v="5687.5"/>
    <s v="In-store"/>
    <d v="2026-07-25T00:00:00"/>
    <x v="1"/>
    <n v="6"/>
    <x v="11"/>
    <x v="0"/>
    <x v="1"/>
  </r>
  <r>
    <x v="5"/>
    <n v="1185732"/>
    <d v="2021-06-12T00:00:00"/>
    <x v="0"/>
    <x v="48"/>
    <s v="Burlington"/>
    <x v="3"/>
    <n v="50"/>
    <n v="300"/>
    <n v="15000"/>
    <n v="5250"/>
    <s v="In-store"/>
    <d v="2026-07-26T00:00:00"/>
    <x v="1"/>
    <n v="6"/>
    <x v="11"/>
    <x v="0"/>
    <x v="1"/>
  </r>
  <r>
    <x v="5"/>
    <n v="1185732"/>
    <d v="2021-06-12T00:00:00"/>
    <x v="0"/>
    <x v="48"/>
    <s v="Burlington"/>
    <x v="4"/>
    <n v="60"/>
    <n v="300"/>
    <n v="18000"/>
    <n v="6300"/>
    <s v="In-store"/>
    <d v="2026-07-27T00:00:00"/>
    <x v="1"/>
    <n v="6"/>
    <x v="11"/>
    <x v="0"/>
    <x v="1"/>
  </r>
  <r>
    <x v="5"/>
    <n v="1185732"/>
    <d v="2021-06-12T00:00:00"/>
    <x v="0"/>
    <x v="48"/>
    <s v="Burlington"/>
    <x v="5"/>
    <n v="65"/>
    <n v="450"/>
    <n v="29250"/>
    <n v="11700"/>
    <s v="In-store"/>
    <d v="2026-07-28T00:00:00"/>
    <x v="1"/>
    <n v="6"/>
    <x v="11"/>
    <x v="0"/>
    <x v="1"/>
  </r>
  <r>
    <x v="5"/>
    <n v="1185732"/>
    <d v="2021-07-10T00:00:00"/>
    <x v="0"/>
    <x v="48"/>
    <s v="Burlington"/>
    <x v="0"/>
    <n v="60"/>
    <n v="675"/>
    <n v="40500"/>
    <n v="18225"/>
    <s v="In-store"/>
    <d v="2026-07-29T00:00:00"/>
    <x v="1"/>
    <n v="7"/>
    <x v="5"/>
    <x v="0"/>
    <x v="0"/>
  </r>
  <r>
    <x v="5"/>
    <n v="1185732"/>
    <d v="2021-07-10T00:00:00"/>
    <x v="0"/>
    <x v="48"/>
    <s v="Burlington"/>
    <x v="1"/>
    <n v="55"/>
    <n v="425"/>
    <n v="23375.000000000004"/>
    <n v="10518.75"/>
    <s v="In-store"/>
    <d v="2026-07-30T00:00:00"/>
    <x v="1"/>
    <n v="7"/>
    <x v="5"/>
    <x v="0"/>
    <x v="1"/>
  </r>
  <r>
    <x v="5"/>
    <n v="1185732"/>
    <d v="2021-07-10T00:00:00"/>
    <x v="0"/>
    <x v="48"/>
    <s v="Burlington"/>
    <x v="2"/>
    <n v="50"/>
    <n v="350"/>
    <n v="17500"/>
    <n v="6125"/>
    <s v="In-store"/>
    <d v="2026-07-31T00:00:00"/>
    <x v="1"/>
    <n v="7"/>
    <x v="5"/>
    <x v="0"/>
    <x v="1"/>
  </r>
  <r>
    <x v="5"/>
    <n v="1185732"/>
    <d v="2021-07-10T00:00:00"/>
    <x v="0"/>
    <x v="48"/>
    <s v="Burlington"/>
    <x v="3"/>
    <n v="50"/>
    <n v="300"/>
    <n v="15000"/>
    <n v="5250"/>
    <s v="In-store"/>
    <d v="2026-08-01T00:00:00"/>
    <x v="1"/>
    <n v="7"/>
    <x v="5"/>
    <x v="0"/>
    <x v="1"/>
  </r>
  <r>
    <x v="5"/>
    <n v="1185732"/>
    <d v="2021-07-10T00:00:00"/>
    <x v="0"/>
    <x v="48"/>
    <s v="Burlington"/>
    <x v="4"/>
    <n v="60"/>
    <n v="325"/>
    <n v="19500"/>
    <n v="6825"/>
    <s v="In-store"/>
    <d v="2026-08-02T00:00:00"/>
    <x v="1"/>
    <n v="7"/>
    <x v="5"/>
    <x v="0"/>
    <x v="1"/>
  </r>
  <r>
    <x v="5"/>
    <n v="1185732"/>
    <d v="2021-07-10T00:00:00"/>
    <x v="0"/>
    <x v="48"/>
    <s v="Burlington"/>
    <x v="5"/>
    <n v="65"/>
    <n v="500"/>
    <n v="32500"/>
    <n v="13000"/>
    <s v="In-store"/>
    <d v="2026-08-03T00:00:00"/>
    <x v="1"/>
    <n v="7"/>
    <x v="5"/>
    <x v="0"/>
    <x v="1"/>
  </r>
  <r>
    <x v="5"/>
    <n v="1185732"/>
    <d v="2021-08-11T00:00:00"/>
    <x v="0"/>
    <x v="48"/>
    <s v="Burlington"/>
    <x v="0"/>
    <n v="60"/>
    <n v="650"/>
    <n v="39000"/>
    <n v="17550"/>
    <s v="In-store"/>
    <d v="2026-08-04T00:00:00"/>
    <x v="1"/>
    <n v="8"/>
    <x v="6"/>
    <x v="0"/>
    <x v="0"/>
  </r>
  <r>
    <x v="5"/>
    <n v="1185732"/>
    <d v="2021-08-11T00:00:00"/>
    <x v="0"/>
    <x v="48"/>
    <s v="Burlington"/>
    <x v="1"/>
    <n v="55"/>
    <n v="425"/>
    <n v="23375.000000000004"/>
    <n v="10518.75"/>
    <s v="In-store"/>
    <d v="2026-08-05T00:00:00"/>
    <x v="1"/>
    <n v="8"/>
    <x v="6"/>
    <x v="0"/>
    <x v="1"/>
  </r>
  <r>
    <x v="5"/>
    <n v="1185732"/>
    <d v="2021-08-11T00:00:00"/>
    <x v="0"/>
    <x v="48"/>
    <s v="Burlington"/>
    <x v="2"/>
    <n v="50"/>
    <n v="350"/>
    <n v="17500"/>
    <n v="6125"/>
    <s v="In-store"/>
    <d v="2026-08-06T00:00:00"/>
    <x v="1"/>
    <n v="8"/>
    <x v="6"/>
    <x v="0"/>
    <x v="1"/>
  </r>
  <r>
    <x v="5"/>
    <n v="1185732"/>
    <d v="2021-08-11T00:00:00"/>
    <x v="0"/>
    <x v="48"/>
    <s v="Burlington"/>
    <x v="3"/>
    <n v="50"/>
    <n v="250"/>
    <n v="12500"/>
    <n v="4375"/>
    <s v="In-store"/>
    <d v="2026-08-07T00:00:00"/>
    <x v="1"/>
    <n v="8"/>
    <x v="6"/>
    <x v="0"/>
    <x v="1"/>
  </r>
  <r>
    <x v="5"/>
    <n v="1185732"/>
    <d v="2021-08-11T00:00:00"/>
    <x v="0"/>
    <x v="48"/>
    <s v="Burlington"/>
    <x v="4"/>
    <n v="60"/>
    <n v="225"/>
    <n v="13500"/>
    <n v="4725"/>
    <s v="In-store"/>
    <d v="2026-08-08T00:00:00"/>
    <x v="1"/>
    <n v="8"/>
    <x v="6"/>
    <x v="0"/>
    <x v="1"/>
  </r>
  <r>
    <x v="5"/>
    <n v="1185732"/>
    <d v="2021-08-11T00:00:00"/>
    <x v="0"/>
    <x v="48"/>
    <s v="Burlington"/>
    <x v="5"/>
    <n v="65"/>
    <n v="400"/>
    <n v="26000"/>
    <n v="10400"/>
    <s v="In-store"/>
    <d v="2026-08-09T00:00:00"/>
    <x v="1"/>
    <n v="8"/>
    <x v="6"/>
    <x v="0"/>
    <x v="1"/>
  </r>
  <r>
    <x v="5"/>
    <n v="1185732"/>
    <d v="2021-09-10T00:00:00"/>
    <x v="0"/>
    <x v="48"/>
    <s v="Burlington"/>
    <x v="0"/>
    <n v="60"/>
    <n v="525"/>
    <n v="31500"/>
    <n v="14175"/>
    <s v="In-store"/>
    <d v="2026-08-10T00:00:00"/>
    <x v="1"/>
    <n v="9"/>
    <x v="7"/>
    <x v="0"/>
    <x v="0"/>
  </r>
  <r>
    <x v="5"/>
    <n v="1185732"/>
    <d v="2021-09-10T00:00:00"/>
    <x v="0"/>
    <x v="48"/>
    <s v="Burlington"/>
    <x v="1"/>
    <n v="55"/>
    <n v="325"/>
    <n v="17875.000000000004"/>
    <n v="8043.75"/>
    <s v="In-store"/>
    <d v="2026-08-11T00:00:00"/>
    <x v="1"/>
    <n v="9"/>
    <x v="7"/>
    <x v="0"/>
    <x v="1"/>
  </r>
  <r>
    <x v="5"/>
    <n v="1185732"/>
    <d v="2021-09-10T00:00:00"/>
    <x v="0"/>
    <x v="48"/>
    <s v="Burlington"/>
    <x v="2"/>
    <n v="50"/>
    <n v="225"/>
    <n v="11250"/>
    <n v="3937.5"/>
    <s v="In-store"/>
    <d v="2026-08-12T00:00:00"/>
    <x v="1"/>
    <n v="9"/>
    <x v="7"/>
    <x v="0"/>
    <x v="1"/>
  </r>
  <r>
    <x v="5"/>
    <n v="1185732"/>
    <d v="2021-09-10T00:00:00"/>
    <x v="0"/>
    <x v="48"/>
    <s v="Burlington"/>
    <x v="3"/>
    <n v="50"/>
    <n v="200"/>
    <n v="10000"/>
    <n v="3500"/>
    <s v="In-store"/>
    <d v="2026-08-13T00:00:00"/>
    <x v="1"/>
    <n v="9"/>
    <x v="7"/>
    <x v="0"/>
    <x v="1"/>
  </r>
  <r>
    <x v="5"/>
    <n v="1185732"/>
    <d v="2021-09-10T00:00:00"/>
    <x v="0"/>
    <x v="48"/>
    <s v="Burlington"/>
    <x v="4"/>
    <n v="60"/>
    <n v="200"/>
    <n v="12000"/>
    <n v="4200"/>
    <s v="In-store"/>
    <d v="2026-08-14T00:00:00"/>
    <x v="1"/>
    <n v="9"/>
    <x v="7"/>
    <x v="0"/>
    <x v="1"/>
  </r>
  <r>
    <x v="5"/>
    <n v="1185732"/>
    <d v="2021-09-10T00:00:00"/>
    <x v="0"/>
    <x v="48"/>
    <s v="Burlington"/>
    <x v="5"/>
    <n v="65"/>
    <n v="300"/>
    <n v="19500"/>
    <n v="7800"/>
    <s v="In-store"/>
    <d v="2026-08-15T00:00:00"/>
    <x v="1"/>
    <n v="9"/>
    <x v="7"/>
    <x v="0"/>
    <x v="1"/>
  </r>
  <r>
    <x v="5"/>
    <n v="1185732"/>
    <d v="2021-10-12T00:00:00"/>
    <x v="0"/>
    <x v="48"/>
    <s v="Burlington"/>
    <x v="0"/>
    <n v="65"/>
    <n v="475"/>
    <n v="30875"/>
    <n v="13893.75"/>
    <s v="In-store"/>
    <d v="2026-08-16T00:00:00"/>
    <x v="1"/>
    <n v="10"/>
    <x v="8"/>
    <x v="0"/>
    <x v="0"/>
  </r>
  <r>
    <x v="5"/>
    <n v="1185732"/>
    <d v="2021-10-12T00:00:00"/>
    <x v="0"/>
    <x v="48"/>
    <s v="Burlington"/>
    <x v="1"/>
    <n v="60"/>
    <n v="300"/>
    <n v="18000.000000000004"/>
    <n v="8100"/>
    <s v="In-store"/>
    <d v="2026-08-17T00:00:00"/>
    <x v="1"/>
    <n v="10"/>
    <x v="8"/>
    <x v="0"/>
    <x v="1"/>
  </r>
  <r>
    <x v="5"/>
    <n v="1185732"/>
    <d v="2021-10-12T00:00:00"/>
    <x v="0"/>
    <x v="48"/>
    <s v="Burlington"/>
    <x v="2"/>
    <n v="60"/>
    <n v="200"/>
    <n v="12000.000000000002"/>
    <n v="4200"/>
    <s v="In-store"/>
    <d v="2026-08-18T00:00:00"/>
    <x v="1"/>
    <n v="10"/>
    <x v="8"/>
    <x v="0"/>
    <x v="1"/>
  </r>
  <r>
    <x v="5"/>
    <n v="1185732"/>
    <d v="2021-10-12T00:00:00"/>
    <x v="0"/>
    <x v="48"/>
    <s v="Burlington"/>
    <x v="3"/>
    <n v="60"/>
    <n v="175"/>
    <n v="10500.000000000002"/>
    <n v="3675"/>
    <s v="In-store"/>
    <d v="2026-08-19T00:00:00"/>
    <x v="1"/>
    <n v="10"/>
    <x v="8"/>
    <x v="0"/>
    <x v="1"/>
  </r>
  <r>
    <x v="5"/>
    <n v="1185732"/>
    <d v="2021-10-12T00:00:00"/>
    <x v="0"/>
    <x v="48"/>
    <s v="Burlington"/>
    <x v="4"/>
    <n v="70"/>
    <n v="175"/>
    <n v="12250"/>
    <n v="4287.5"/>
    <s v="In-store"/>
    <d v="2026-08-20T00:00:00"/>
    <x v="1"/>
    <n v="10"/>
    <x v="8"/>
    <x v="0"/>
    <x v="1"/>
  </r>
  <r>
    <x v="3"/>
    <n v="1185732"/>
    <d v="2021-10-12T00:00:00"/>
    <x v="0"/>
    <x v="48"/>
    <s v="Burlington"/>
    <x v="5"/>
    <n v="75"/>
    <n v="300"/>
    <n v="22500"/>
    <n v="9000"/>
    <s v="In-store"/>
    <d v="2026-08-21T00:00:00"/>
    <x v="1"/>
    <n v="10"/>
    <x v="8"/>
    <x v="0"/>
    <x v="1"/>
  </r>
  <r>
    <x v="3"/>
    <n v="1185732"/>
    <d v="2021-11-11T00:00:00"/>
    <x v="0"/>
    <x v="48"/>
    <s v="Burlington"/>
    <x v="0"/>
    <n v="70"/>
    <n v="450"/>
    <n v="31500"/>
    <n v="14175"/>
    <s v="In-store"/>
    <d v="2026-08-22T00:00:00"/>
    <x v="1"/>
    <n v="11"/>
    <x v="9"/>
    <x v="0"/>
    <x v="0"/>
  </r>
  <r>
    <x v="3"/>
    <n v="1185732"/>
    <d v="2021-11-11T00:00:00"/>
    <x v="0"/>
    <x v="48"/>
    <s v="Burlington"/>
    <x v="1"/>
    <n v="60"/>
    <n v="325"/>
    <n v="19500.000000000004"/>
    <n v="8775"/>
    <s v="In-store"/>
    <d v="2026-08-23T00:00:00"/>
    <x v="1"/>
    <n v="11"/>
    <x v="9"/>
    <x v="0"/>
    <x v="1"/>
  </r>
  <r>
    <x v="3"/>
    <n v="1185732"/>
    <d v="2021-11-11T00:00:00"/>
    <x v="0"/>
    <x v="48"/>
    <s v="Burlington"/>
    <x v="2"/>
    <n v="60"/>
    <n v="320"/>
    <n v="19200.000000000004"/>
    <n v="6720"/>
    <s v="In-store"/>
    <d v="2026-08-24T00:00:00"/>
    <x v="1"/>
    <n v="11"/>
    <x v="9"/>
    <x v="0"/>
    <x v="1"/>
  </r>
  <r>
    <x v="5"/>
    <n v="1185732"/>
    <d v="2021-11-11T00:00:00"/>
    <x v="0"/>
    <x v="48"/>
    <s v="Burlington"/>
    <x v="3"/>
    <n v="60"/>
    <n v="300"/>
    <n v="18000.000000000004"/>
    <n v="6300"/>
    <s v="In-store"/>
    <d v="2026-08-25T00:00:00"/>
    <x v="1"/>
    <n v="11"/>
    <x v="9"/>
    <x v="0"/>
    <x v="1"/>
  </r>
  <r>
    <x v="5"/>
    <n v="1185732"/>
    <d v="2021-11-11T00:00:00"/>
    <x v="0"/>
    <x v="48"/>
    <s v="Burlington"/>
    <x v="4"/>
    <n v="70"/>
    <n v="275"/>
    <n v="19250"/>
    <n v="6737.5"/>
    <s v="In-store"/>
    <d v="2026-08-26T00:00:00"/>
    <x v="1"/>
    <n v="11"/>
    <x v="9"/>
    <x v="0"/>
    <x v="1"/>
  </r>
  <r>
    <x v="5"/>
    <n v="1185732"/>
    <d v="2021-11-11T00:00:00"/>
    <x v="0"/>
    <x v="48"/>
    <s v="Burlington"/>
    <x v="5"/>
    <n v="75"/>
    <n v="375"/>
    <n v="28125"/>
    <n v="11250"/>
    <s v="In-store"/>
    <d v="2026-08-27T00:00:00"/>
    <x v="1"/>
    <n v="11"/>
    <x v="9"/>
    <x v="0"/>
    <x v="1"/>
  </r>
  <r>
    <x v="5"/>
    <n v="1185732"/>
    <d v="2021-12-10T00:00:00"/>
    <x v="0"/>
    <x v="48"/>
    <s v="Burlington"/>
    <x v="0"/>
    <n v="70"/>
    <n v="600"/>
    <n v="42000"/>
    <n v="18900"/>
    <s v="In-store"/>
    <d v="2026-08-28T00:00:00"/>
    <x v="1"/>
    <n v="12"/>
    <x v="10"/>
    <x v="0"/>
    <x v="0"/>
  </r>
  <r>
    <x v="5"/>
    <n v="1185732"/>
    <d v="2021-12-10T00:00:00"/>
    <x v="0"/>
    <x v="48"/>
    <s v="Burlington"/>
    <x v="1"/>
    <n v="60"/>
    <n v="400"/>
    <n v="24000.000000000004"/>
    <n v="10800"/>
    <s v="In-store"/>
    <d v="2026-08-29T00:00:00"/>
    <x v="1"/>
    <n v="12"/>
    <x v="10"/>
    <x v="0"/>
    <x v="1"/>
  </r>
  <r>
    <x v="5"/>
    <n v="1185732"/>
    <d v="2021-12-10T00:00:00"/>
    <x v="0"/>
    <x v="48"/>
    <s v="Burlington"/>
    <x v="2"/>
    <n v="60"/>
    <n v="375"/>
    <n v="22500.000000000004"/>
    <n v="7875"/>
    <s v="In-store"/>
    <d v="2026-08-30T00:00:00"/>
    <x v="1"/>
    <n v="12"/>
    <x v="10"/>
    <x v="0"/>
    <x v="1"/>
  </r>
  <r>
    <x v="5"/>
    <n v="1185732"/>
    <d v="2021-12-10T00:00:00"/>
    <x v="0"/>
    <x v="48"/>
    <s v="Burlington"/>
    <x v="3"/>
    <n v="60"/>
    <n v="325"/>
    <n v="19500.000000000004"/>
    <n v="6825"/>
    <s v="In-store"/>
    <d v="2026-08-31T00:00:00"/>
    <x v="1"/>
    <n v="12"/>
    <x v="10"/>
    <x v="0"/>
    <x v="1"/>
  </r>
  <r>
    <x v="5"/>
    <n v="1185732"/>
    <d v="2021-12-10T00:00:00"/>
    <x v="0"/>
    <x v="48"/>
    <s v="Burlington"/>
    <x v="4"/>
    <n v="70"/>
    <n v="325"/>
    <n v="22750"/>
    <n v="7962.5"/>
    <s v="In-store"/>
    <d v="2026-09-01T00:00:00"/>
    <x v="1"/>
    <n v="12"/>
    <x v="10"/>
    <x v="0"/>
    <x v="1"/>
  </r>
  <r>
    <x v="5"/>
    <n v="1185732"/>
    <d v="2021-12-10T00:00:00"/>
    <x v="0"/>
    <x v="48"/>
    <s v="Burlington"/>
    <x v="5"/>
    <n v="75"/>
    <n v="425"/>
    <n v="31875"/>
    <n v="12750"/>
    <s v="In-store"/>
    <d v="2026-09-02T00:00:00"/>
    <x v="1"/>
    <n v="12"/>
    <x v="10"/>
    <x v="0"/>
    <x v="1"/>
  </r>
  <r>
    <x v="5"/>
    <n v="1185732"/>
    <d v="2021-01-21T00:00:00"/>
    <x v="0"/>
    <x v="48"/>
    <s v="Burlington"/>
    <x v="0"/>
    <n v="50"/>
    <n v="525"/>
    <n v="26250"/>
    <n v="10500"/>
    <s v="In-store"/>
    <d v="2026-09-03T00:00:00"/>
    <x v="1"/>
    <n v="1"/>
    <x v="0"/>
    <x v="0"/>
    <x v="0"/>
  </r>
  <r>
    <x v="5"/>
    <n v="1185732"/>
    <d v="2021-01-21T00:00:00"/>
    <x v="0"/>
    <x v="48"/>
    <s v="Burlington"/>
    <x v="1"/>
    <n v="50"/>
    <n v="325"/>
    <n v="16250"/>
    <n v="6500"/>
    <s v="In-store"/>
    <d v="2026-09-04T00:00:00"/>
    <x v="1"/>
    <n v="1"/>
    <x v="0"/>
    <x v="0"/>
    <x v="1"/>
  </r>
  <r>
    <x v="5"/>
    <n v="1185732"/>
    <d v="2021-01-21T00:00:00"/>
    <x v="0"/>
    <x v="48"/>
    <s v="Burlington"/>
    <x v="2"/>
    <n v="40"/>
    <n v="325"/>
    <n v="13000"/>
    <n v="3900"/>
    <s v="In-store"/>
    <d v="2026-09-05T00:00:00"/>
    <x v="1"/>
    <n v="1"/>
    <x v="0"/>
    <x v="0"/>
    <x v="1"/>
  </r>
  <r>
    <x v="5"/>
    <n v="1185732"/>
    <d v="2021-01-21T00:00:00"/>
    <x v="0"/>
    <x v="48"/>
    <s v="Burlington"/>
    <x v="3"/>
    <n v="45"/>
    <n v="175"/>
    <n v="7874.9999999999982"/>
    <n v="2362.5"/>
    <s v="In-store"/>
    <d v="2026-09-06T00:00:00"/>
    <x v="1"/>
    <n v="1"/>
    <x v="0"/>
    <x v="0"/>
    <x v="1"/>
  </r>
  <r>
    <x v="5"/>
    <n v="1185732"/>
    <d v="2021-01-21T00:00:00"/>
    <x v="0"/>
    <x v="48"/>
    <s v="Burlington"/>
    <x v="4"/>
    <n v="60"/>
    <n v="225"/>
    <n v="13500.000000000004"/>
    <n v="4050"/>
    <s v="In-store"/>
    <d v="2026-09-07T00:00:00"/>
    <x v="1"/>
    <n v="1"/>
    <x v="0"/>
    <x v="0"/>
    <x v="1"/>
  </r>
  <r>
    <x v="5"/>
    <n v="1185732"/>
    <d v="2021-01-21T00:00:00"/>
    <x v="0"/>
    <x v="48"/>
    <s v="Burlington"/>
    <x v="5"/>
    <n v="50"/>
    <n v="325"/>
    <n v="16250"/>
    <n v="5687.5"/>
    <s v="In-store"/>
    <d v="2026-09-08T00:00:00"/>
    <x v="1"/>
    <n v="1"/>
    <x v="0"/>
    <x v="0"/>
    <x v="1"/>
  </r>
  <r>
    <x v="5"/>
    <n v="1185732"/>
    <d v="2021-02-19T00:00:00"/>
    <x v="0"/>
    <x v="48"/>
    <s v="Burlington"/>
    <x v="0"/>
    <n v="50"/>
    <n v="600"/>
    <n v="30000"/>
    <n v="12000"/>
    <s v="In-store"/>
    <d v="2026-09-09T00:00:00"/>
    <x v="1"/>
    <n v="2"/>
    <x v="1"/>
    <x v="0"/>
    <x v="0"/>
  </r>
  <r>
    <x v="5"/>
    <n v="1185732"/>
    <d v="2021-02-19T00:00:00"/>
    <x v="0"/>
    <x v="48"/>
    <s v="Burlington"/>
    <x v="1"/>
    <n v="50"/>
    <n v="250"/>
    <n v="12500"/>
    <n v="5000"/>
    <s v="In-store"/>
    <d v="2026-09-10T00:00:00"/>
    <x v="1"/>
    <n v="2"/>
    <x v="1"/>
    <x v="0"/>
    <x v="1"/>
  </r>
  <r>
    <x v="5"/>
    <n v="1185732"/>
    <d v="2021-02-19T00:00:00"/>
    <x v="0"/>
    <x v="48"/>
    <s v="Burlington"/>
    <x v="2"/>
    <n v="40"/>
    <n v="300"/>
    <n v="12000"/>
    <n v="3600"/>
    <s v="In-store"/>
    <d v="2026-09-11T00:00:00"/>
    <x v="1"/>
    <n v="2"/>
    <x v="1"/>
    <x v="0"/>
    <x v="1"/>
  </r>
  <r>
    <x v="5"/>
    <n v="1185732"/>
    <d v="2021-02-19T00:00:00"/>
    <x v="0"/>
    <x v="49"/>
    <s v="Manchester"/>
    <x v="3"/>
    <n v="45"/>
    <n v="200"/>
    <n v="8999.9999999999982"/>
    <n v="2700"/>
    <s v="In-store"/>
    <d v="2026-09-12T00:00:00"/>
    <x v="1"/>
    <n v="2"/>
    <x v="1"/>
    <x v="0"/>
    <x v="1"/>
  </r>
  <r>
    <x v="5"/>
    <n v="1185732"/>
    <d v="2021-02-19T00:00:00"/>
    <x v="0"/>
    <x v="49"/>
    <s v="Manchester"/>
    <x v="4"/>
    <n v="60"/>
    <n v="275"/>
    <n v="16500.000000000004"/>
    <n v="4950"/>
    <s v="In-store"/>
    <d v="2026-09-13T00:00:00"/>
    <x v="1"/>
    <n v="2"/>
    <x v="1"/>
    <x v="0"/>
    <x v="1"/>
  </r>
  <r>
    <x v="5"/>
    <n v="1185732"/>
    <d v="2021-02-19T00:00:00"/>
    <x v="0"/>
    <x v="49"/>
    <s v="Manchester"/>
    <x v="5"/>
    <n v="50"/>
    <n v="375"/>
    <n v="18750"/>
    <n v="6562.5"/>
    <s v="In-store"/>
    <d v="2026-09-14T00:00:00"/>
    <x v="1"/>
    <n v="2"/>
    <x v="1"/>
    <x v="0"/>
    <x v="1"/>
  </r>
  <r>
    <x v="5"/>
    <n v="1185732"/>
    <d v="2021-03-17T00:00:00"/>
    <x v="0"/>
    <x v="49"/>
    <s v="Manchester"/>
    <x v="0"/>
    <n v="50"/>
    <n v="570"/>
    <n v="28500"/>
    <n v="11400"/>
    <s v="In-store"/>
    <d v="2026-09-15T00:00:00"/>
    <x v="1"/>
    <n v="3"/>
    <x v="2"/>
    <x v="0"/>
    <x v="0"/>
  </r>
  <r>
    <x v="5"/>
    <n v="1185732"/>
    <d v="2021-03-17T00:00:00"/>
    <x v="0"/>
    <x v="49"/>
    <s v="Manchester"/>
    <x v="1"/>
    <n v="50"/>
    <n v="275"/>
    <n v="13750"/>
    <n v="5500"/>
    <s v="In-store"/>
    <d v="2026-09-16T00:00:00"/>
    <x v="1"/>
    <n v="3"/>
    <x v="2"/>
    <x v="0"/>
    <x v="1"/>
  </r>
  <r>
    <x v="5"/>
    <n v="1185732"/>
    <d v="2021-03-17T00:00:00"/>
    <x v="0"/>
    <x v="49"/>
    <s v="Manchester"/>
    <x v="2"/>
    <n v="40"/>
    <n v="300"/>
    <n v="12000"/>
    <n v="3600"/>
    <s v="In-store"/>
    <d v="2026-09-17T00:00:00"/>
    <x v="1"/>
    <n v="3"/>
    <x v="2"/>
    <x v="0"/>
    <x v="1"/>
  </r>
  <r>
    <x v="5"/>
    <n v="1185732"/>
    <d v="2021-03-17T00:00:00"/>
    <x v="0"/>
    <x v="49"/>
    <s v="Manchester"/>
    <x v="3"/>
    <n v="45"/>
    <n v="150"/>
    <n v="6749.9999999999982"/>
    <n v="2025"/>
    <s v="In-store"/>
    <d v="2026-09-18T00:00:00"/>
    <x v="1"/>
    <n v="3"/>
    <x v="2"/>
    <x v="0"/>
    <x v="1"/>
  </r>
  <r>
    <x v="5"/>
    <n v="1185732"/>
    <d v="2021-03-17T00:00:00"/>
    <x v="0"/>
    <x v="49"/>
    <s v="Manchester"/>
    <x v="4"/>
    <n v="60"/>
    <n v="200"/>
    <n v="12000.000000000002"/>
    <n v="3600"/>
    <s v="In-store"/>
    <d v="2026-09-19T00:00:00"/>
    <x v="1"/>
    <n v="3"/>
    <x v="2"/>
    <x v="0"/>
    <x v="1"/>
  </r>
  <r>
    <x v="5"/>
    <n v="1185732"/>
    <d v="2021-03-17T00:00:00"/>
    <x v="0"/>
    <x v="49"/>
    <s v="Manchester"/>
    <x v="5"/>
    <n v="50"/>
    <n v="300"/>
    <n v="15000"/>
    <n v="5250"/>
    <s v="In-store"/>
    <d v="2026-09-20T00:00:00"/>
    <x v="1"/>
    <n v="3"/>
    <x v="2"/>
    <x v="0"/>
    <x v="1"/>
  </r>
  <r>
    <x v="5"/>
    <n v="1185732"/>
    <d v="2021-04-18T00:00:00"/>
    <x v="0"/>
    <x v="49"/>
    <s v="Manchester"/>
    <x v="0"/>
    <n v="50"/>
    <n v="550"/>
    <n v="27500"/>
    <n v="11000"/>
    <s v="In-store"/>
    <d v="2026-09-21T00:00:00"/>
    <x v="1"/>
    <n v="4"/>
    <x v="3"/>
    <x v="0"/>
    <x v="0"/>
  </r>
  <r>
    <x v="5"/>
    <n v="1185732"/>
    <d v="2021-04-18T00:00:00"/>
    <x v="0"/>
    <x v="49"/>
    <s v="Manchester"/>
    <x v="1"/>
    <n v="50"/>
    <n v="250"/>
    <n v="12500"/>
    <n v="5000"/>
    <s v="In-store"/>
    <d v="2026-09-22T00:00:00"/>
    <x v="1"/>
    <n v="4"/>
    <x v="3"/>
    <x v="0"/>
    <x v="1"/>
  </r>
  <r>
    <x v="5"/>
    <n v="1185732"/>
    <d v="2021-04-18T00:00:00"/>
    <x v="0"/>
    <x v="49"/>
    <s v="Manchester"/>
    <x v="2"/>
    <n v="40"/>
    <n v="250"/>
    <n v="10000"/>
    <n v="3000"/>
    <s v="In-store"/>
    <d v="2026-09-23T00:00:00"/>
    <x v="1"/>
    <n v="4"/>
    <x v="3"/>
    <x v="0"/>
    <x v="1"/>
  </r>
  <r>
    <x v="5"/>
    <n v="1185732"/>
    <d v="2021-04-18T00:00:00"/>
    <x v="0"/>
    <x v="49"/>
    <s v="Manchester"/>
    <x v="3"/>
    <n v="45"/>
    <n v="175"/>
    <n v="7874.9999999999982"/>
    <n v="2362.5"/>
    <s v="In-store"/>
    <d v="2026-09-24T00:00:00"/>
    <x v="1"/>
    <n v="4"/>
    <x v="3"/>
    <x v="0"/>
    <x v="1"/>
  </r>
  <r>
    <x v="5"/>
    <n v="1185732"/>
    <d v="2021-04-18T00:00:00"/>
    <x v="0"/>
    <x v="49"/>
    <s v="Manchester"/>
    <x v="4"/>
    <n v="60"/>
    <n v="175"/>
    <n v="10500.000000000002"/>
    <n v="3150"/>
    <s v="In-store"/>
    <d v="2026-09-25T00:00:00"/>
    <x v="1"/>
    <n v="4"/>
    <x v="3"/>
    <x v="0"/>
    <x v="1"/>
  </r>
  <r>
    <x v="5"/>
    <n v="1185732"/>
    <d v="2021-04-18T00:00:00"/>
    <x v="0"/>
    <x v="49"/>
    <s v="Manchester"/>
    <x v="5"/>
    <n v="50"/>
    <n v="325"/>
    <n v="16250"/>
    <n v="5687.5"/>
    <s v="In-store"/>
    <d v="2026-09-26T00:00:00"/>
    <x v="1"/>
    <n v="4"/>
    <x v="3"/>
    <x v="0"/>
    <x v="1"/>
  </r>
  <r>
    <x v="5"/>
    <n v="1185732"/>
    <d v="2021-05-17T00:00:00"/>
    <x v="0"/>
    <x v="49"/>
    <s v="Manchester"/>
    <x v="0"/>
    <n v="65"/>
    <n v="595"/>
    <n v="38675"/>
    <n v="15470"/>
    <s v="In-store"/>
    <d v="2026-09-27T00:00:00"/>
    <x v="1"/>
    <n v="5"/>
    <x v="4"/>
    <x v="0"/>
    <x v="0"/>
  </r>
  <r>
    <x v="5"/>
    <n v="1185732"/>
    <d v="2021-05-17T00:00:00"/>
    <x v="0"/>
    <x v="49"/>
    <s v="Manchester"/>
    <x v="1"/>
    <n v="60"/>
    <n v="300"/>
    <n v="18000.000000000004"/>
    <n v="7200"/>
    <s v="In-store"/>
    <d v="2026-09-28T00:00:00"/>
    <x v="1"/>
    <n v="5"/>
    <x v="4"/>
    <x v="0"/>
    <x v="1"/>
  </r>
  <r>
    <x v="5"/>
    <n v="1185732"/>
    <d v="2021-05-17T00:00:00"/>
    <x v="0"/>
    <x v="49"/>
    <s v="Manchester"/>
    <x v="2"/>
    <n v="55"/>
    <n v="325"/>
    <n v="17875.000000000004"/>
    <n v="5362.5"/>
    <s v="In-store"/>
    <d v="2026-09-29T00:00:00"/>
    <x v="1"/>
    <n v="5"/>
    <x v="4"/>
    <x v="0"/>
    <x v="1"/>
  </r>
  <r>
    <x v="5"/>
    <n v="1185732"/>
    <d v="2021-05-17T00:00:00"/>
    <x v="0"/>
    <x v="49"/>
    <s v="Manchester"/>
    <x v="3"/>
    <n v="55"/>
    <n v="275"/>
    <n v="15125.000000000004"/>
    <n v="4537.5"/>
    <s v="In-store"/>
    <d v="2026-09-30T00:00:00"/>
    <x v="1"/>
    <n v="5"/>
    <x v="4"/>
    <x v="0"/>
    <x v="1"/>
  </r>
  <r>
    <x v="5"/>
    <n v="1185732"/>
    <d v="2021-05-17T00:00:00"/>
    <x v="0"/>
    <x v="49"/>
    <s v="Manchester"/>
    <x v="4"/>
    <n v="65"/>
    <n v="300"/>
    <n v="19500"/>
    <n v="5850"/>
    <s v="In-store"/>
    <d v="2026-10-01T00:00:00"/>
    <x v="1"/>
    <n v="5"/>
    <x v="4"/>
    <x v="0"/>
    <x v="1"/>
  </r>
  <r>
    <x v="5"/>
    <n v="1185732"/>
    <d v="2021-05-17T00:00:00"/>
    <x v="0"/>
    <x v="49"/>
    <s v="Manchester"/>
    <x v="5"/>
    <n v="70"/>
    <n v="425"/>
    <n v="29750"/>
    <n v="10412.5"/>
    <s v="In-store"/>
    <d v="2026-10-02T00:00:00"/>
    <x v="1"/>
    <n v="5"/>
    <x v="4"/>
    <x v="0"/>
    <x v="1"/>
  </r>
  <r>
    <x v="5"/>
    <n v="1185732"/>
    <d v="2021-06-19T00:00:00"/>
    <x v="0"/>
    <x v="49"/>
    <s v="Manchester"/>
    <x v="0"/>
    <n v="65"/>
    <n v="675"/>
    <n v="43875"/>
    <n v="17550"/>
    <s v="In-store"/>
    <d v="2026-10-03T00:00:00"/>
    <x v="1"/>
    <n v="6"/>
    <x v="11"/>
    <x v="0"/>
    <x v="0"/>
  </r>
  <r>
    <x v="5"/>
    <n v="1185732"/>
    <d v="2021-06-19T00:00:00"/>
    <x v="0"/>
    <x v="49"/>
    <s v="Manchester"/>
    <x v="1"/>
    <n v="60"/>
    <n v="425"/>
    <n v="25500.000000000004"/>
    <n v="10200"/>
    <s v="In-store"/>
    <d v="2026-10-04T00:00:00"/>
    <x v="1"/>
    <n v="6"/>
    <x v="11"/>
    <x v="0"/>
    <x v="1"/>
  </r>
  <r>
    <x v="5"/>
    <n v="1185732"/>
    <d v="2021-06-19T00:00:00"/>
    <x v="0"/>
    <x v="49"/>
    <s v="Manchester"/>
    <x v="2"/>
    <n v="55"/>
    <n v="350"/>
    <n v="19250.000000000004"/>
    <n v="5775"/>
    <s v="In-store"/>
    <d v="2026-10-05T00:00:00"/>
    <x v="1"/>
    <n v="6"/>
    <x v="11"/>
    <x v="0"/>
    <x v="1"/>
  </r>
  <r>
    <x v="5"/>
    <n v="1185732"/>
    <d v="2021-06-19T00:00:00"/>
    <x v="0"/>
    <x v="49"/>
    <s v="Manchester"/>
    <x v="3"/>
    <n v="55"/>
    <n v="325"/>
    <n v="17875.000000000004"/>
    <n v="5362.5"/>
    <s v="In-store"/>
    <d v="2026-10-06T00:00:00"/>
    <x v="1"/>
    <n v="6"/>
    <x v="11"/>
    <x v="0"/>
    <x v="1"/>
  </r>
  <r>
    <x v="5"/>
    <n v="1185732"/>
    <d v="2021-06-19T00:00:00"/>
    <x v="0"/>
    <x v="49"/>
    <s v="Manchester"/>
    <x v="4"/>
    <n v="65"/>
    <n v="325"/>
    <n v="21125"/>
    <n v="6337.5"/>
    <s v="In-store"/>
    <d v="2026-10-07T00:00:00"/>
    <x v="1"/>
    <n v="6"/>
    <x v="11"/>
    <x v="0"/>
    <x v="1"/>
  </r>
  <r>
    <x v="5"/>
    <n v="1185732"/>
    <d v="2021-06-19T00:00:00"/>
    <x v="0"/>
    <x v="49"/>
    <s v="Manchester"/>
    <x v="5"/>
    <n v="70"/>
    <n v="475"/>
    <n v="33250"/>
    <n v="11637.5"/>
    <s v="In-store"/>
    <d v="2026-10-08T00:00:00"/>
    <x v="1"/>
    <n v="6"/>
    <x v="11"/>
    <x v="0"/>
    <x v="1"/>
  </r>
  <r>
    <x v="5"/>
    <n v="1185732"/>
    <d v="2021-07-17T00:00:00"/>
    <x v="0"/>
    <x v="49"/>
    <s v="Manchester"/>
    <x v="0"/>
    <n v="65"/>
    <n v="700"/>
    <n v="45500"/>
    <n v="18200"/>
    <s v="In-store"/>
    <d v="2026-10-09T00:00:00"/>
    <x v="1"/>
    <n v="7"/>
    <x v="5"/>
    <x v="0"/>
    <x v="0"/>
  </r>
  <r>
    <x v="5"/>
    <n v="1185732"/>
    <d v="2021-07-17T00:00:00"/>
    <x v="0"/>
    <x v="49"/>
    <s v="Manchester"/>
    <x v="1"/>
    <n v="60"/>
    <n v="450"/>
    <n v="27000.000000000007"/>
    <n v="10800"/>
    <s v="Outlet"/>
    <d v="2026-10-10T00:00:00"/>
    <x v="1"/>
    <n v="7"/>
    <x v="5"/>
    <x v="0"/>
    <x v="1"/>
  </r>
  <r>
    <x v="5"/>
    <n v="1185732"/>
    <d v="2021-07-17T00:00:00"/>
    <x v="0"/>
    <x v="49"/>
    <s v="Manchester"/>
    <x v="2"/>
    <n v="55"/>
    <n v="375"/>
    <n v="20625.000000000004"/>
    <n v="6187.5"/>
    <s v="Outlet"/>
    <d v="2026-10-11T00:00:00"/>
    <x v="1"/>
    <n v="7"/>
    <x v="5"/>
    <x v="0"/>
    <x v="1"/>
  </r>
  <r>
    <x v="5"/>
    <n v="1185732"/>
    <d v="2021-07-17T00:00:00"/>
    <x v="0"/>
    <x v="49"/>
    <s v="Manchester"/>
    <x v="3"/>
    <n v="55"/>
    <n v="325"/>
    <n v="17875.000000000004"/>
    <n v="5362.5"/>
    <s v="Outlet"/>
    <d v="2026-10-12T00:00:00"/>
    <x v="1"/>
    <n v="7"/>
    <x v="5"/>
    <x v="0"/>
    <x v="1"/>
  </r>
  <r>
    <x v="5"/>
    <n v="1185732"/>
    <d v="2021-07-17T00:00:00"/>
    <x v="0"/>
    <x v="49"/>
    <s v="Manchester"/>
    <x v="4"/>
    <n v="65"/>
    <n v="350"/>
    <n v="22750"/>
    <n v="6825"/>
    <s v="Outlet"/>
    <d v="2026-10-13T00:00:00"/>
    <x v="1"/>
    <n v="7"/>
    <x v="5"/>
    <x v="0"/>
    <x v="1"/>
  </r>
  <r>
    <x v="5"/>
    <n v="1185732"/>
    <d v="2021-07-17T00:00:00"/>
    <x v="0"/>
    <x v="49"/>
    <s v="Manchester"/>
    <x v="5"/>
    <n v="70"/>
    <n v="525"/>
    <n v="36750"/>
    <n v="12862.5"/>
    <s v="Outlet"/>
    <d v="2026-10-14T00:00:00"/>
    <x v="1"/>
    <n v="7"/>
    <x v="5"/>
    <x v="0"/>
    <x v="1"/>
  </r>
  <r>
    <x v="5"/>
    <n v="1185732"/>
    <d v="2021-08-18T00:00:00"/>
    <x v="0"/>
    <x v="49"/>
    <s v="Manchester"/>
    <x v="0"/>
    <n v="65"/>
    <n v="675"/>
    <n v="43875"/>
    <n v="17550"/>
    <s v="Outlet"/>
    <d v="2026-10-15T00:00:00"/>
    <x v="1"/>
    <n v="8"/>
    <x v="6"/>
    <x v="0"/>
    <x v="0"/>
  </r>
  <r>
    <x v="5"/>
    <n v="1185732"/>
    <d v="2021-08-18T00:00:00"/>
    <x v="0"/>
    <x v="49"/>
    <s v="Manchester"/>
    <x v="1"/>
    <n v="60"/>
    <n v="450"/>
    <n v="27000.000000000007"/>
    <n v="10800"/>
    <s v="Outlet"/>
    <d v="2026-10-16T00:00:00"/>
    <x v="1"/>
    <n v="8"/>
    <x v="6"/>
    <x v="0"/>
    <x v="1"/>
  </r>
  <r>
    <x v="5"/>
    <n v="1185732"/>
    <d v="2021-08-18T00:00:00"/>
    <x v="0"/>
    <x v="49"/>
    <s v="Manchester"/>
    <x v="2"/>
    <n v="55"/>
    <n v="375"/>
    <n v="20625.000000000004"/>
    <n v="6187.5"/>
    <s v="Outlet"/>
    <d v="2026-10-17T00:00:00"/>
    <x v="1"/>
    <n v="8"/>
    <x v="6"/>
    <x v="0"/>
    <x v="1"/>
  </r>
  <r>
    <x v="5"/>
    <n v="1185732"/>
    <d v="2021-08-18T00:00:00"/>
    <x v="0"/>
    <x v="49"/>
    <s v="Manchester"/>
    <x v="3"/>
    <n v="55"/>
    <n v="275"/>
    <n v="15125.000000000004"/>
    <n v="4537.5"/>
    <s v="Outlet"/>
    <d v="2026-10-18T00:00:00"/>
    <x v="1"/>
    <n v="8"/>
    <x v="6"/>
    <x v="0"/>
    <x v="1"/>
  </r>
  <r>
    <x v="5"/>
    <n v="1185732"/>
    <d v="2021-08-18T00:00:00"/>
    <x v="0"/>
    <x v="49"/>
    <s v="Manchester"/>
    <x v="4"/>
    <n v="65"/>
    <n v="250"/>
    <n v="16250"/>
    <n v="4875"/>
    <s v="Outlet"/>
    <d v="2026-10-19T00:00:00"/>
    <x v="1"/>
    <n v="8"/>
    <x v="6"/>
    <x v="0"/>
    <x v="1"/>
  </r>
  <r>
    <x v="5"/>
    <n v="1185732"/>
    <d v="2021-08-18T00:00:00"/>
    <x v="0"/>
    <x v="49"/>
    <s v="Manchester"/>
    <x v="5"/>
    <n v="70"/>
    <n v="425"/>
    <n v="29750"/>
    <n v="10412.5"/>
    <s v="Outlet"/>
    <d v="2026-10-20T00:00:00"/>
    <x v="1"/>
    <n v="8"/>
    <x v="6"/>
    <x v="0"/>
    <x v="1"/>
  </r>
  <r>
    <x v="5"/>
    <n v="1185732"/>
    <d v="2021-09-17T00:00:00"/>
    <x v="0"/>
    <x v="49"/>
    <s v="Manchester"/>
    <x v="0"/>
    <n v="65"/>
    <n v="550"/>
    <n v="35750"/>
    <n v="14300"/>
    <s v="Outlet"/>
    <d v="2026-10-21T00:00:00"/>
    <x v="1"/>
    <n v="9"/>
    <x v="7"/>
    <x v="0"/>
    <x v="0"/>
  </r>
  <r>
    <x v="5"/>
    <n v="1185732"/>
    <d v="2021-09-17T00:00:00"/>
    <x v="0"/>
    <x v="49"/>
    <s v="Manchester"/>
    <x v="1"/>
    <n v="60"/>
    <n v="350"/>
    <n v="21000.000000000004"/>
    <n v="8400"/>
    <s v="Outlet"/>
    <d v="2026-10-22T00:00:00"/>
    <x v="1"/>
    <n v="9"/>
    <x v="7"/>
    <x v="0"/>
    <x v="1"/>
  </r>
  <r>
    <x v="5"/>
    <n v="1185732"/>
    <d v="2021-09-17T00:00:00"/>
    <x v="0"/>
    <x v="49"/>
    <s v="Manchester"/>
    <x v="2"/>
    <n v="55"/>
    <n v="250"/>
    <n v="13750.000000000004"/>
    <n v="4125"/>
    <s v="Outlet"/>
    <d v="2026-10-23T00:00:00"/>
    <x v="1"/>
    <n v="9"/>
    <x v="7"/>
    <x v="0"/>
    <x v="1"/>
  </r>
  <r>
    <x v="5"/>
    <n v="1185732"/>
    <d v="2021-09-17T00:00:00"/>
    <x v="0"/>
    <x v="49"/>
    <s v="Manchester"/>
    <x v="3"/>
    <n v="55"/>
    <n v="225"/>
    <n v="12375.000000000002"/>
    <n v="3712.5"/>
    <s v="Outlet"/>
    <d v="2026-10-24T00:00:00"/>
    <x v="1"/>
    <n v="9"/>
    <x v="7"/>
    <x v="0"/>
    <x v="1"/>
  </r>
  <r>
    <x v="5"/>
    <n v="1185732"/>
    <d v="2021-09-17T00:00:00"/>
    <x v="0"/>
    <x v="49"/>
    <s v="Manchester"/>
    <x v="4"/>
    <n v="65"/>
    <n v="225"/>
    <n v="14625"/>
    <n v="4387.5"/>
    <s v="Outlet"/>
    <d v="2026-10-25T00:00:00"/>
    <x v="1"/>
    <n v="9"/>
    <x v="7"/>
    <x v="0"/>
    <x v="1"/>
  </r>
  <r>
    <x v="5"/>
    <n v="1185732"/>
    <d v="2021-09-17T00:00:00"/>
    <x v="0"/>
    <x v="49"/>
    <s v="Manchester"/>
    <x v="5"/>
    <n v="70"/>
    <n v="325"/>
    <n v="22750"/>
    <n v="7962.5"/>
    <s v="Outlet"/>
    <d v="2026-10-26T00:00:00"/>
    <x v="1"/>
    <n v="9"/>
    <x v="7"/>
    <x v="0"/>
    <x v="1"/>
  </r>
  <r>
    <x v="0"/>
    <n v="1185732"/>
    <d v="2021-10-19T00:00:00"/>
    <x v="0"/>
    <x v="49"/>
    <s v="Manchester"/>
    <x v="0"/>
    <n v="70"/>
    <n v="475"/>
    <n v="33250"/>
    <n v="13300"/>
    <s v="Outlet"/>
    <d v="2026-10-27T00:00:00"/>
    <x v="1"/>
    <n v="10"/>
    <x v="8"/>
    <x v="0"/>
    <x v="0"/>
  </r>
  <r>
    <x v="0"/>
    <n v="1185732"/>
    <d v="2021-10-19T00:00:00"/>
    <x v="0"/>
    <x v="49"/>
    <s v="Manchester"/>
    <x v="1"/>
    <n v="65"/>
    <n v="300"/>
    <n v="19500.000000000004"/>
    <n v="7800"/>
    <s v="Outlet"/>
    <d v="2026-10-28T00:00:00"/>
    <x v="1"/>
    <n v="10"/>
    <x v="8"/>
    <x v="0"/>
    <x v="1"/>
  </r>
  <r>
    <x v="0"/>
    <n v="1185732"/>
    <d v="2021-10-19T00:00:00"/>
    <x v="0"/>
    <x v="49"/>
    <s v="Manchester"/>
    <x v="2"/>
    <n v="65"/>
    <n v="200"/>
    <n v="13000.000000000004"/>
    <n v="3900"/>
    <s v="Outlet"/>
    <d v="2026-10-29T00:00:00"/>
    <x v="1"/>
    <n v="10"/>
    <x v="8"/>
    <x v="0"/>
    <x v="1"/>
  </r>
  <r>
    <x v="0"/>
    <n v="1185732"/>
    <d v="2021-10-19T00:00:00"/>
    <x v="0"/>
    <x v="49"/>
    <s v="Manchester"/>
    <x v="3"/>
    <n v="65"/>
    <n v="175"/>
    <n v="11375.000000000004"/>
    <n v="3412.5"/>
    <s v="Outlet"/>
    <d v="2026-10-30T00:00:00"/>
    <x v="1"/>
    <n v="10"/>
    <x v="8"/>
    <x v="0"/>
    <x v="1"/>
  </r>
  <r>
    <x v="0"/>
    <n v="1185732"/>
    <d v="2021-10-19T00:00:00"/>
    <x v="0"/>
    <x v="49"/>
    <s v="Manchester"/>
    <x v="4"/>
    <n v="75"/>
    <n v="175"/>
    <n v="13125.000000000004"/>
    <n v="3937.5"/>
    <s v="Outlet"/>
    <d v="2026-10-31T00:00:00"/>
    <x v="1"/>
    <n v="10"/>
    <x v="8"/>
    <x v="0"/>
    <x v="1"/>
  </r>
  <r>
    <x v="0"/>
    <n v="1185732"/>
    <d v="2021-10-19T00:00:00"/>
    <x v="0"/>
    <x v="49"/>
    <s v="Manchester"/>
    <x v="5"/>
    <n v="80"/>
    <n v="300"/>
    <n v="24000"/>
    <n v="8400"/>
    <s v="Outlet"/>
    <d v="2026-11-01T00:00:00"/>
    <x v="1"/>
    <n v="10"/>
    <x v="8"/>
    <x v="0"/>
    <x v="1"/>
  </r>
  <r>
    <x v="0"/>
    <n v="1185732"/>
    <d v="2021-11-18T00:00:00"/>
    <x v="0"/>
    <x v="49"/>
    <s v="Manchester"/>
    <x v="0"/>
    <n v="75"/>
    <n v="450"/>
    <n v="33750.000000000007"/>
    <n v="13500"/>
    <s v="Outlet"/>
    <d v="2026-11-02T00:00:00"/>
    <x v="1"/>
    <n v="11"/>
    <x v="9"/>
    <x v="0"/>
    <x v="0"/>
  </r>
  <r>
    <x v="0"/>
    <n v="1185732"/>
    <d v="2021-11-18T00:00:00"/>
    <x v="0"/>
    <x v="49"/>
    <s v="Manchester"/>
    <x v="1"/>
    <n v="65"/>
    <n v="325"/>
    <n v="21125.000000000007"/>
    <n v="8450"/>
    <s v="Outlet"/>
    <d v="2026-11-03T00:00:00"/>
    <x v="1"/>
    <n v="11"/>
    <x v="9"/>
    <x v="0"/>
    <x v="1"/>
  </r>
  <r>
    <x v="0"/>
    <n v="1185732"/>
    <d v="2021-11-18T00:00:00"/>
    <x v="0"/>
    <x v="49"/>
    <s v="Manchester"/>
    <x v="2"/>
    <n v="65"/>
    <n v="345"/>
    <n v="22425.000000000007"/>
    <n v="6727.5"/>
    <s v="Outlet"/>
    <d v="2026-11-04T00:00:00"/>
    <x v="1"/>
    <n v="11"/>
    <x v="9"/>
    <x v="0"/>
    <x v="1"/>
  </r>
  <r>
    <x v="0"/>
    <n v="1185732"/>
    <d v="2021-11-18T00:00:00"/>
    <x v="0"/>
    <x v="49"/>
    <s v="Manchester"/>
    <x v="3"/>
    <n v="65"/>
    <n v="325"/>
    <n v="21125.000000000007"/>
    <n v="6337.5"/>
    <s v="Outlet"/>
    <d v="2026-11-05T00:00:00"/>
    <x v="1"/>
    <n v="11"/>
    <x v="9"/>
    <x v="0"/>
    <x v="1"/>
  </r>
  <r>
    <x v="0"/>
    <n v="1185732"/>
    <d v="2021-11-18T00:00:00"/>
    <x v="0"/>
    <x v="49"/>
    <s v="Manchester"/>
    <x v="4"/>
    <n v="75"/>
    <n v="300"/>
    <n v="22500.000000000004"/>
    <n v="6750"/>
    <s v="Outlet"/>
    <d v="2026-11-06T00:00:00"/>
    <x v="1"/>
    <n v="11"/>
    <x v="9"/>
    <x v="0"/>
    <x v="1"/>
  </r>
  <r>
    <x v="0"/>
    <n v="1185732"/>
    <d v="2021-11-18T00:00:00"/>
    <x v="0"/>
    <x v="49"/>
    <s v="Manchester"/>
    <x v="5"/>
    <n v="80"/>
    <n v="400"/>
    <n v="32000"/>
    <n v="11200"/>
    <s v="Outlet"/>
    <d v="2026-11-07T00:00:00"/>
    <x v="1"/>
    <n v="11"/>
    <x v="9"/>
    <x v="0"/>
    <x v="1"/>
  </r>
  <r>
    <x v="0"/>
    <n v="1185732"/>
    <d v="2021-12-17T00:00:00"/>
    <x v="0"/>
    <x v="49"/>
    <s v="Manchester"/>
    <x v="0"/>
    <n v="75"/>
    <n v="625"/>
    <n v="46875.000000000015"/>
    <n v="18750"/>
    <s v="Outlet"/>
    <d v="2026-11-08T00:00:00"/>
    <x v="1"/>
    <n v="12"/>
    <x v="10"/>
    <x v="0"/>
    <x v="0"/>
  </r>
  <r>
    <x v="0"/>
    <n v="1185732"/>
    <d v="2021-12-17T00:00:00"/>
    <x v="0"/>
    <x v="49"/>
    <s v="Manchester"/>
    <x v="1"/>
    <n v="65"/>
    <n v="425"/>
    <n v="27625.000000000007"/>
    <n v="11050"/>
    <s v="Outlet"/>
    <d v="2026-11-09T00:00:00"/>
    <x v="1"/>
    <n v="12"/>
    <x v="10"/>
    <x v="0"/>
    <x v="1"/>
  </r>
  <r>
    <x v="0"/>
    <n v="1185732"/>
    <d v="2021-12-17T00:00:00"/>
    <x v="0"/>
    <x v="49"/>
    <s v="Manchester"/>
    <x v="2"/>
    <n v="65"/>
    <n v="400"/>
    <n v="26000.000000000007"/>
    <n v="7800"/>
    <s v="Outlet"/>
    <d v="2026-11-10T00:00:00"/>
    <x v="1"/>
    <n v="12"/>
    <x v="10"/>
    <x v="0"/>
    <x v="1"/>
  </r>
  <r>
    <x v="0"/>
    <n v="1185732"/>
    <d v="2021-12-17T00:00:00"/>
    <x v="0"/>
    <x v="49"/>
    <s v="Manchester"/>
    <x v="3"/>
    <n v="65"/>
    <n v="350"/>
    <n v="22750.000000000007"/>
    <n v="6825"/>
    <s v="Outlet"/>
    <d v="2026-11-11T00:00:00"/>
    <x v="1"/>
    <n v="12"/>
    <x v="10"/>
    <x v="0"/>
    <x v="1"/>
  </r>
  <r>
    <x v="0"/>
    <n v="1185732"/>
    <d v="2021-12-17T00:00:00"/>
    <x v="0"/>
    <x v="49"/>
    <s v="Manchester"/>
    <x v="4"/>
    <n v="75"/>
    <n v="350"/>
    <n v="26250.000000000007"/>
    <n v="7875"/>
    <s v="Outlet"/>
    <d v="2026-11-12T00:00:00"/>
    <x v="1"/>
    <n v="12"/>
    <x v="10"/>
    <x v="0"/>
    <x v="1"/>
  </r>
  <r>
    <x v="0"/>
    <n v="1185732"/>
    <d v="2021-12-17T00:00:00"/>
    <x v="0"/>
    <x v="49"/>
    <s v="Manchester"/>
    <x v="5"/>
    <n v="80"/>
    <n v="450"/>
    <n v="36000"/>
    <n v="12600"/>
    <s v="Outlet"/>
    <d v="2026-11-13T00:00:00"/>
    <x v="1"/>
    <n v="12"/>
    <x v="10"/>
    <x v="0"/>
    <x v="1"/>
  </r>
  <r>
    <x v="0"/>
    <n v="1185732"/>
    <d v="2021-01-24T00:00:00"/>
    <x v="0"/>
    <x v="49"/>
    <s v="Manchester"/>
    <x v="0"/>
    <n v="55"/>
    <n v="500"/>
    <n v="27500.000000000007"/>
    <n v="9625"/>
    <s v="Outlet"/>
    <d v="2026-11-14T00:00:00"/>
    <x v="1"/>
    <n v="1"/>
    <x v="0"/>
    <x v="0"/>
    <x v="0"/>
  </r>
  <r>
    <x v="0"/>
    <n v="1185732"/>
    <d v="2021-01-24T00:00:00"/>
    <x v="0"/>
    <x v="49"/>
    <s v="Manchester"/>
    <x v="1"/>
    <n v="55"/>
    <n v="300"/>
    <n v="16500.000000000004"/>
    <n v="5775"/>
    <s v="Outlet"/>
    <d v="2026-11-15T00:00:00"/>
    <x v="1"/>
    <n v="1"/>
    <x v="0"/>
    <x v="0"/>
    <x v="1"/>
  </r>
  <r>
    <x v="0"/>
    <n v="1185732"/>
    <d v="2021-01-24T00:00:00"/>
    <x v="0"/>
    <x v="49"/>
    <s v="Manchester"/>
    <x v="2"/>
    <n v="45"/>
    <n v="300"/>
    <n v="13500"/>
    <n v="3375"/>
    <s v="Outlet"/>
    <d v="2026-11-16T00:00:00"/>
    <x v="1"/>
    <n v="1"/>
    <x v="0"/>
    <x v="0"/>
    <x v="1"/>
  </r>
  <r>
    <x v="0"/>
    <n v="1185732"/>
    <d v="2021-01-24T00:00:00"/>
    <x v="0"/>
    <x v="49"/>
    <s v="Manchester"/>
    <x v="3"/>
    <n v="50"/>
    <n v="150"/>
    <n v="7499.9999999999982"/>
    <n v="1875"/>
    <s v="Outlet"/>
    <d v="2026-11-17T00:00:00"/>
    <x v="1"/>
    <n v="1"/>
    <x v="0"/>
    <x v="0"/>
    <x v="1"/>
  </r>
  <r>
    <x v="0"/>
    <n v="1185732"/>
    <d v="2021-01-24T00:00:00"/>
    <x v="0"/>
    <x v="49"/>
    <s v="Manchester"/>
    <x v="4"/>
    <n v="65"/>
    <n v="200"/>
    <n v="13000.000000000004"/>
    <n v="3250"/>
    <s v="Outlet"/>
    <d v="2026-11-18T00:00:00"/>
    <x v="1"/>
    <n v="1"/>
    <x v="0"/>
    <x v="0"/>
    <x v="1"/>
  </r>
  <r>
    <x v="0"/>
    <n v="1185732"/>
    <d v="2021-01-24T00:00:00"/>
    <x v="0"/>
    <x v="49"/>
    <s v="Manchester"/>
    <x v="5"/>
    <n v="55"/>
    <n v="300"/>
    <n v="16500.000000000004"/>
    <n v="4950"/>
    <s v="Outlet"/>
    <d v="2026-11-19T00:00:00"/>
    <x v="1"/>
    <n v="1"/>
    <x v="0"/>
    <x v="0"/>
    <x v="1"/>
  </r>
  <r>
    <x v="0"/>
    <n v="1185732"/>
    <d v="2021-02-22T00:00:00"/>
    <x v="0"/>
    <x v="49"/>
    <s v="Manchester"/>
    <x v="0"/>
    <n v="55"/>
    <n v="575"/>
    <n v="31625.000000000007"/>
    <n v="11068.75"/>
    <s v="Outlet"/>
    <d v="2026-11-20T00:00:00"/>
    <x v="1"/>
    <n v="2"/>
    <x v="1"/>
    <x v="0"/>
    <x v="0"/>
  </r>
  <r>
    <x v="0"/>
    <n v="1185732"/>
    <d v="2021-02-22T00:00:00"/>
    <x v="0"/>
    <x v="49"/>
    <s v="Manchester"/>
    <x v="1"/>
    <n v="55"/>
    <n v="225"/>
    <n v="12375.000000000002"/>
    <n v="4331.25"/>
    <s v="Outlet"/>
    <d v="2026-11-21T00:00:00"/>
    <x v="1"/>
    <n v="2"/>
    <x v="1"/>
    <x v="0"/>
    <x v="1"/>
  </r>
  <r>
    <x v="0"/>
    <n v="1185732"/>
    <d v="2021-02-22T00:00:00"/>
    <x v="0"/>
    <x v="49"/>
    <s v="Manchester"/>
    <x v="2"/>
    <n v="45"/>
    <n v="275"/>
    <n v="12375"/>
    <n v="3093.75"/>
    <s v="Outlet"/>
    <d v="2026-11-22T00:00:00"/>
    <x v="1"/>
    <n v="2"/>
    <x v="1"/>
    <x v="0"/>
    <x v="1"/>
  </r>
  <r>
    <x v="0"/>
    <n v="1185732"/>
    <d v="2020-01-01T00:00:00"/>
    <x v="0"/>
    <x v="0"/>
    <s v="New York"/>
    <x v="0"/>
    <n v="47"/>
    <n v="336"/>
    <n v="1579.2"/>
    <n v="963.31200000000001"/>
    <s v="Online"/>
    <d v="2026-11-23T00:00:00"/>
    <x v="0"/>
    <n v="1"/>
    <x v="0"/>
    <x v="0"/>
    <x v="0"/>
  </r>
  <r>
    <x v="0"/>
    <n v="1185732"/>
    <d v="2020-01-02T00:00:00"/>
    <x v="0"/>
    <x v="0"/>
    <s v="New York"/>
    <x v="1"/>
    <n v="47"/>
    <n v="260"/>
    <n v="1222"/>
    <n v="513.24"/>
    <s v="Online"/>
    <d v="2026-11-24T00:00:00"/>
    <x v="0"/>
    <n v="1"/>
    <x v="0"/>
    <x v="0"/>
    <x v="1"/>
  </r>
  <r>
    <x v="0"/>
    <n v="1185732"/>
    <d v="2020-01-03T00:00:00"/>
    <x v="0"/>
    <x v="0"/>
    <s v="New York"/>
    <x v="2"/>
    <n v="36"/>
    <n v="250"/>
    <n v="900"/>
    <n v="414"/>
    <s v="Online"/>
    <d v="2026-11-25T00:00:00"/>
    <x v="0"/>
    <n v="1"/>
    <x v="0"/>
    <x v="0"/>
    <x v="1"/>
  </r>
  <r>
    <x v="0"/>
    <n v="1185732"/>
    <d v="2020-01-04T00:00:00"/>
    <x v="0"/>
    <x v="0"/>
    <s v="New York"/>
    <x v="3"/>
    <n v="41"/>
    <n v="247"/>
    <n v="1012.7"/>
    <n v="465.84199999999998"/>
    <s v="Online"/>
    <d v="2026-11-26T00:00:00"/>
    <x v="0"/>
    <n v="1"/>
    <x v="0"/>
    <x v="0"/>
    <x v="1"/>
  </r>
  <r>
    <x v="0"/>
    <n v="1185732"/>
    <d v="2020-01-05T00:00:00"/>
    <x v="0"/>
    <x v="0"/>
    <s v="New York"/>
    <x v="4"/>
    <n v="55"/>
    <n v="234"/>
    <n v="1287"/>
    <n v="514.79999999999995"/>
    <s v="Online"/>
    <d v="2026-11-27T00:00:00"/>
    <x v="0"/>
    <n v="1"/>
    <x v="0"/>
    <x v="0"/>
    <x v="1"/>
  </r>
  <r>
    <x v="0"/>
    <n v="1185732"/>
    <d v="2020-01-06T00:00:00"/>
    <x v="0"/>
    <x v="0"/>
    <s v="New York"/>
    <x v="5"/>
    <n v="46"/>
    <n v="260"/>
    <n v="1196"/>
    <n v="442.52"/>
    <s v="Online"/>
    <d v="2026-11-28T00:00:00"/>
    <x v="0"/>
    <n v="1"/>
    <x v="0"/>
    <x v="0"/>
    <x v="1"/>
  </r>
  <r>
    <x v="0"/>
    <n v="1185732"/>
    <d v="2020-01-07T00:00:00"/>
    <x v="0"/>
    <x v="0"/>
    <s v="New York"/>
    <x v="0"/>
    <n v="46"/>
    <n v="313"/>
    <n v="1439.8"/>
    <n v="892.67600000000004"/>
    <s v="Online"/>
    <d v="2026-11-29T00:00:00"/>
    <x v="0"/>
    <n v="1"/>
    <x v="0"/>
    <x v="0"/>
    <x v="0"/>
  </r>
  <r>
    <x v="0"/>
    <n v="1185732"/>
    <d v="2020-01-08T00:00:00"/>
    <x v="0"/>
    <x v="0"/>
    <s v="New York"/>
    <x v="1"/>
    <n v="46"/>
    <n v="261"/>
    <n v="1200.5999999999999"/>
    <n v="528.26400000000001"/>
    <s v="Online"/>
    <d v="2026-11-30T00:00:00"/>
    <x v="0"/>
    <n v="1"/>
    <x v="0"/>
    <x v="0"/>
    <x v="1"/>
  </r>
  <r>
    <x v="0"/>
    <n v="1185732"/>
    <d v="2020-01-21T00:00:00"/>
    <x v="0"/>
    <x v="0"/>
    <s v="New York"/>
    <x v="2"/>
    <n v="36"/>
    <n v="276"/>
    <n v="993.6"/>
    <n v="466.99200000000002"/>
    <s v="Online"/>
    <d v="2026-12-01T00:00:00"/>
    <x v="0"/>
    <n v="1"/>
    <x v="0"/>
    <x v="0"/>
    <x v="1"/>
  </r>
  <r>
    <x v="0"/>
    <n v="1185732"/>
    <d v="2020-01-22T00:00:00"/>
    <x v="0"/>
    <x v="0"/>
    <s v="New York"/>
    <x v="3"/>
    <n v="44"/>
    <n v="206"/>
    <n v="906.4"/>
    <n v="444.13600000000002"/>
    <s v="Online"/>
    <d v="2026-12-02T00:00:00"/>
    <x v="0"/>
    <n v="1"/>
    <x v="0"/>
    <x v="0"/>
    <x v="1"/>
  </r>
  <r>
    <x v="0"/>
    <n v="1185732"/>
    <d v="2020-01-23T00:00:00"/>
    <x v="0"/>
    <x v="0"/>
    <s v="New York"/>
    <x v="4"/>
    <n v="58"/>
    <n v="243"/>
    <n v="1409.4"/>
    <n v="606.04200000000003"/>
    <s v="Online"/>
    <d v="2026-12-03T00:00:00"/>
    <x v="0"/>
    <n v="1"/>
    <x v="0"/>
    <x v="0"/>
    <x v="1"/>
  </r>
  <r>
    <x v="0"/>
    <n v="1185732"/>
    <d v="2020-01-24T00:00:00"/>
    <x v="0"/>
    <x v="0"/>
    <s v="New York"/>
    <x v="5"/>
    <n v="48"/>
    <n v="290"/>
    <n v="1392"/>
    <n v="528.96"/>
    <s v="Online"/>
    <d v="2026-12-04T00:00:00"/>
    <x v="0"/>
    <n v="1"/>
    <x v="0"/>
    <x v="0"/>
    <x v="1"/>
  </r>
  <r>
    <x v="0"/>
    <n v="1185732"/>
    <d v="2020-01-25T00:00:00"/>
    <x v="0"/>
    <x v="0"/>
    <s v="New York"/>
    <x v="0"/>
    <n v="46"/>
    <n v="354"/>
    <n v="1628.4"/>
    <n v="1025.8920000000001"/>
    <s v="Online"/>
    <d v="2026-12-05T00:00:00"/>
    <x v="0"/>
    <n v="1"/>
    <x v="0"/>
    <x v="0"/>
    <x v="0"/>
  </r>
  <r>
    <x v="0"/>
    <n v="1185732"/>
    <d v="2020-01-26T00:00:00"/>
    <x v="0"/>
    <x v="0"/>
    <s v="New York"/>
    <x v="1"/>
    <n v="48"/>
    <n v="259"/>
    <n v="1243.2"/>
    <n v="534.57600000000002"/>
    <s v="Online"/>
    <d v="2026-12-06T00:00:00"/>
    <x v="0"/>
    <n v="1"/>
    <x v="0"/>
    <x v="0"/>
    <x v="1"/>
  </r>
  <r>
    <x v="0"/>
    <n v="1185732"/>
    <d v="2020-01-27T00:00:00"/>
    <x v="0"/>
    <x v="0"/>
    <s v="New York"/>
    <x v="2"/>
    <n v="39"/>
    <n v="247"/>
    <n v="963.3"/>
    <n v="472.017"/>
    <s v="Online"/>
    <d v="2026-12-07T00:00:00"/>
    <x v="0"/>
    <n v="1"/>
    <x v="0"/>
    <x v="0"/>
    <x v="1"/>
  </r>
  <r>
    <x v="0"/>
    <n v="1185732"/>
    <d v="2020-01-28T00:00:00"/>
    <x v="0"/>
    <x v="0"/>
    <s v="New York"/>
    <x v="3"/>
    <n v="43"/>
    <n v="216"/>
    <n v="928.8"/>
    <n v="464.4"/>
    <s v="Online"/>
    <d v="2026-12-08T00:00:00"/>
    <x v="0"/>
    <n v="1"/>
    <x v="0"/>
    <x v="0"/>
    <x v="1"/>
  </r>
  <r>
    <x v="0"/>
    <n v="1185732"/>
    <d v="2020-01-29T00:00:00"/>
    <x v="0"/>
    <x v="0"/>
    <s v="New York"/>
    <x v="4"/>
    <n v="59"/>
    <n v="230"/>
    <n v="1357"/>
    <n v="569.94000000000005"/>
    <s v="Online"/>
    <d v="2026-12-09T00:00:00"/>
    <x v="0"/>
    <n v="1"/>
    <x v="0"/>
    <x v="0"/>
    <x v="1"/>
  </r>
  <r>
    <x v="0"/>
    <n v="1185732"/>
    <d v="2020-01-30T00:00:00"/>
    <x v="0"/>
    <x v="0"/>
    <s v="New York"/>
    <x v="5"/>
    <n v="45"/>
    <n v="238"/>
    <n v="1071"/>
    <n v="374.85"/>
    <s v="Online"/>
    <d v="2026-12-10T00:00:00"/>
    <x v="0"/>
    <n v="1"/>
    <x v="0"/>
    <x v="0"/>
    <x v="1"/>
  </r>
  <r>
    <x v="0"/>
    <n v="1185732"/>
    <d v="2020-01-31T00:00:00"/>
    <x v="0"/>
    <x v="0"/>
    <s v="New York"/>
    <x v="0"/>
    <n v="45"/>
    <n v="300"/>
    <n v="1350"/>
    <n v="837"/>
    <s v="Online"/>
    <d v="2026-12-11T00:00:00"/>
    <x v="0"/>
    <n v="1"/>
    <x v="0"/>
    <x v="0"/>
    <x v="0"/>
  </r>
  <r>
    <x v="0"/>
    <n v="1185732"/>
    <d v="2020-02-01T00:00:00"/>
    <x v="0"/>
    <x v="0"/>
    <s v="New York"/>
    <x v="1"/>
    <n v="47"/>
    <n v="234"/>
    <n v="1099.8"/>
    <n v="450.91800000000001"/>
    <s v="Online"/>
    <d v="2026-12-12T00:00:00"/>
    <x v="0"/>
    <n v="2"/>
    <x v="1"/>
    <x v="0"/>
    <x v="1"/>
  </r>
  <r>
    <x v="0"/>
    <n v="1185732"/>
    <d v="2020-02-02T00:00:00"/>
    <x v="0"/>
    <x v="0"/>
    <s v="New York"/>
    <x v="2"/>
    <n v="39"/>
    <n v="252"/>
    <n v="982.8"/>
    <n v="491.4"/>
    <s v="Online"/>
    <d v="2026-12-13T00:00:00"/>
    <x v="0"/>
    <n v="2"/>
    <x v="1"/>
    <x v="0"/>
    <x v="1"/>
  </r>
  <r>
    <x v="0"/>
    <n v="1185732"/>
    <d v="2020-02-03T00:00:00"/>
    <x v="0"/>
    <x v="0"/>
    <s v="New York"/>
    <x v="3"/>
    <n v="41"/>
    <n v="239"/>
    <n v="979.9"/>
    <n v="480.15100000000001"/>
    <s v="Online"/>
    <d v="2026-12-14T00:00:00"/>
    <x v="0"/>
    <n v="2"/>
    <x v="1"/>
    <x v="0"/>
    <x v="1"/>
  </r>
  <r>
    <x v="0"/>
    <n v="1185732"/>
    <d v="2020-02-04T00:00:00"/>
    <x v="0"/>
    <x v="0"/>
    <s v="New York"/>
    <x v="4"/>
    <n v="56"/>
    <n v="215"/>
    <n v="1204"/>
    <n v="505.68"/>
    <s v="Online"/>
    <d v="2026-12-15T00:00:00"/>
    <x v="0"/>
    <n v="2"/>
    <x v="1"/>
    <x v="0"/>
    <x v="1"/>
  </r>
  <r>
    <x v="0"/>
    <n v="1185732"/>
    <d v="2020-02-05T00:00:00"/>
    <x v="0"/>
    <x v="0"/>
    <s v="New York"/>
    <x v="5"/>
    <n v="49"/>
    <n v="238"/>
    <n v="1166.2"/>
    <n v="431.49400000000003"/>
    <s v="Online"/>
    <d v="2026-12-16T00:00:00"/>
    <x v="0"/>
    <n v="2"/>
    <x v="1"/>
    <x v="0"/>
    <x v="1"/>
  </r>
  <r>
    <x v="0"/>
    <n v="1185732"/>
    <d v="2020-02-06T00:00:00"/>
    <x v="0"/>
    <x v="0"/>
    <s v="New York"/>
    <x v="0"/>
    <n v="54"/>
    <n v="317"/>
    <n v="1711.8"/>
    <n v="1095.5519999999999"/>
    <s v="Online"/>
    <d v="2026-12-17T00:00:00"/>
    <x v="0"/>
    <n v="2"/>
    <x v="1"/>
    <x v="0"/>
    <x v="0"/>
  </r>
  <r>
    <x v="0"/>
    <n v="1185732"/>
    <d v="2020-02-07T00:00:00"/>
    <x v="0"/>
    <x v="0"/>
    <s v="New York"/>
    <x v="1"/>
    <n v="50"/>
    <n v="259"/>
    <n v="1295"/>
    <n v="518"/>
    <s v="Online"/>
    <d v="2026-12-18T00:00:00"/>
    <x v="0"/>
    <n v="2"/>
    <x v="1"/>
    <x v="0"/>
    <x v="1"/>
  </r>
  <r>
    <x v="0"/>
    <n v="1185732"/>
    <d v="2020-02-08T00:00:00"/>
    <x v="0"/>
    <x v="0"/>
    <s v="New York"/>
    <x v="2"/>
    <n v="46"/>
    <n v="261"/>
    <n v="1200.5999999999999"/>
    <n v="564.28200000000004"/>
    <s v="Online"/>
    <d v="2026-12-19T00:00:00"/>
    <x v="0"/>
    <n v="2"/>
    <x v="1"/>
    <x v="0"/>
    <x v="1"/>
  </r>
  <r>
    <x v="0"/>
    <n v="1185732"/>
    <d v="2020-02-09T00:00:00"/>
    <x v="0"/>
    <x v="0"/>
    <s v="New York"/>
    <x v="3"/>
    <n v="46"/>
    <n v="230"/>
    <n v="1058"/>
    <n v="507.84"/>
    <s v="Online"/>
    <d v="2026-12-20T00:00:00"/>
    <x v="0"/>
    <n v="2"/>
    <x v="1"/>
    <x v="0"/>
    <x v="1"/>
  </r>
  <r>
    <x v="0"/>
    <n v="1185732"/>
    <d v="2020-02-10T00:00:00"/>
    <x v="0"/>
    <x v="0"/>
    <s v="New York"/>
    <x v="4"/>
    <n v="59"/>
    <n v="245"/>
    <n v="1445.5"/>
    <n v="650.47500000000002"/>
    <s v="Online"/>
    <d v="2026-12-21T00:00:00"/>
    <x v="0"/>
    <n v="2"/>
    <x v="1"/>
    <x v="0"/>
    <x v="1"/>
  </r>
  <r>
    <x v="0"/>
    <n v="1185732"/>
    <d v="2020-03-03T00:00:00"/>
    <x v="0"/>
    <x v="0"/>
    <s v="New York"/>
    <x v="5"/>
    <n v="59"/>
    <n v="290"/>
    <n v="1711"/>
    <n v="615.96"/>
    <s v="Online"/>
    <d v="2026-12-22T00:00:00"/>
    <x v="0"/>
    <n v="3"/>
    <x v="2"/>
    <x v="0"/>
    <x v="1"/>
  </r>
  <r>
    <x v="0"/>
    <n v="1185732"/>
    <d v="2020-03-04T00:00:00"/>
    <x v="0"/>
    <x v="0"/>
    <s v="New York"/>
    <x v="0"/>
    <n v="55"/>
    <n v="313"/>
    <n v="1721.5"/>
    <n v="1050.115"/>
    <s v="Online"/>
    <d v="2026-12-23T00:00:00"/>
    <x v="0"/>
    <n v="3"/>
    <x v="2"/>
    <x v="0"/>
    <x v="0"/>
  </r>
  <r>
    <x v="0"/>
    <n v="1185732"/>
    <d v="2020-03-05T00:00:00"/>
    <x v="0"/>
    <x v="0"/>
    <s v="New York"/>
    <x v="1"/>
    <n v="54"/>
    <n v="270"/>
    <n v="1458"/>
    <n v="597.78"/>
    <s v="Online"/>
    <d v="2026-12-24T00:00:00"/>
    <x v="0"/>
    <n v="3"/>
    <x v="2"/>
    <x v="0"/>
    <x v="1"/>
  </r>
  <r>
    <x v="0"/>
    <n v="1185732"/>
    <d v="2020-03-06T00:00:00"/>
    <x v="0"/>
    <x v="0"/>
    <s v="New York"/>
    <x v="2"/>
    <n v="46"/>
    <n v="278"/>
    <n v="1278.8"/>
    <n v="613.82399999999996"/>
    <s v="Online"/>
    <d v="2026-12-25T00:00:00"/>
    <x v="0"/>
    <n v="3"/>
    <x v="2"/>
    <x v="0"/>
    <x v="1"/>
  </r>
  <r>
    <x v="0"/>
    <n v="1185732"/>
    <d v="2020-03-07T00:00:00"/>
    <x v="0"/>
    <x v="0"/>
    <s v="New York"/>
    <x v="3"/>
    <n v="47"/>
    <n v="261"/>
    <n v="1226.7"/>
    <n v="552.01499999999999"/>
    <s v="Online"/>
    <d v="2026-12-26T00:00:00"/>
    <x v="0"/>
    <n v="3"/>
    <x v="2"/>
    <x v="0"/>
    <x v="1"/>
  </r>
  <r>
    <x v="0"/>
    <n v="1185732"/>
    <d v="2020-03-08T00:00:00"/>
    <x v="0"/>
    <x v="0"/>
    <s v="New York"/>
    <x v="4"/>
    <n v="55"/>
    <n v="252"/>
    <n v="1386"/>
    <n v="623.70000000000005"/>
    <s v="Online"/>
    <d v="2026-12-27T00:00:00"/>
    <x v="0"/>
    <n v="3"/>
    <x v="2"/>
    <x v="0"/>
    <x v="1"/>
  </r>
  <r>
    <x v="0"/>
    <n v="1185732"/>
    <d v="2020-03-09T00:00:00"/>
    <x v="0"/>
    <x v="0"/>
    <s v="New York"/>
    <x v="5"/>
    <n v="64"/>
    <n v="305"/>
    <n v="1952"/>
    <n v="761.28"/>
    <s v="Online"/>
    <d v="2026-12-28T00:00:00"/>
    <x v="0"/>
    <n v="3"/>
    <x v="2"/>
    <x v="0"/>
    <x v="1"/>
  </r>
  <r>
    <x v="0"/>
    <n v="1185732"/>
    <d v="2020-03-10T00:00:00"/>
    <x v="0"/>
    <x v="0"/>
    <s v="New York"/>
    <x v="0"/>
    <n v="59"/>
    <n v="319"/>
    <n v="1882.1"/>
    <n v="1129.26"/>
    <s v="Online"/>
    <d v="2026-12-29T00:00:00"/>
    <x v="0"/>
    <n v="3"/>
    <x v="2"/>
    <x v="0"/>
    <x v="0"/>
  </r>
  <r>
    <x v="0"/>
    <n v="1185732"/>
    <d v="2020-03-11T00:00:00"/>
    <x v="0"/>
    <x v="0"/>
    <s v="New York"/>
    <x v="1"/>
    <n v="53"/>
    <n v="267"/>
    <n v="1415.1"/>
    <n v="594.34199999999998"/>
    <s v="Online"/>
    <d v="2026-12-30T00:00:00"/>
    <x v="0"/>
    <n v="3"/>
    <x v="2"/>
    <x v="0"/>
    <x v="1"/>
  </r>
  <r>
    <x v="0"/>
    <n v="1185732"/>
    <d v="2020-03-12T00:00:00"/>
    <x v="0"/>
    <x v="0"/>
    <s v="New York"/>
    <x v="2"/>
    <n v="46"/>
    <n v="247"/>
    <n v="1136.2"/>
    <n v="511.29"/>
    <s v="Online"/>
    <d v="2026-12-31T00:00:00"/>
    <x v="0"/>
    <n v="3"/>
    <x v="2"/>
    <x v="0"/>
    <x v="1"/>
  </r>
  <r>
    <x v="0"/>
    <n v="1185732"/>
    <d v="2020-03-13T00:00:00"/>
    <x v="0"/>
    <x v="0"/>
    <s v="New York"/>
    <x v="3"/>
    <n v="46"/>
    <n v="243"/>
    <n v="1117.8"/>
    <n v="514.18799999999999"/>
    <s v="Online"/>
    <d v="2027-01-01T00:00:00"/>
    <x v="0"/>
    <n v="3"/>
    <x v="2"/>
    <x v="0"/>
    <x v="1"/>
  </r>
  <r>
    <x v="0"/>
    <n v="1185732"/>
    <d v="2020-03-14T00:00:00"/>
    <x v="0"/>
    <x v="0"/>
    <s v="New York"/>
    <x v="4"/>
    <n v="58"/>
    <n v="231"/>
    <n v="1339.8"/>
    <n v="576.11400000000003"/>
    <s v="Online"/>
    <d v="2027-01-02T00:00:00"/>
    <x v="0"/>
    <n v="3"/>
    <x v="2"/>
    <x v="0"/>
    <x v="1"/>
  </r>
  <r>
    <x v="0"/>
    <n v="1185732"/>
    <d v="2020-03-15T00:00:00"/>
    <x v="0"/>
    <x v="0"/>
    <s v="New York"/>
    <x v="5"/>
    <n v="61"/>
    <n v="286"/>
    <n v="1744.6"/>
    <n v="697.84"/>
    <s v="Online"/>
    <d v="2027-01-03T00:00:00"/>
    <x v="0"/>
    <n v="3"/>
    <x v="2"/>
    <x v="0"/>
    <x v="1"/>
  </r>
  <r>
    <x v="0"/>
    <n v="1185732"/>
    <d v="2020-03-16T00:00:00"/>
    <x v="0"/>
    <x v="0"/>
    <s v="New York"/>
    <x v="0"/>
    <n v="58"/>
    <n v="325"/>
    <n v="1885"/>
    <n v="1149.8499999999999"/>
    <s v="Online"/>
    <d v="2027-01-04T00:00:00"/>
    <x v="0"/>
    <n v="3"/>
    <x v="2"/>
    <x v="0"/>
    <x v="0"/>
  </r>
  <r>
    <x v="0"/>
    <n v="1185732"/>
    <d v="2020-03-17T00:00:00"/>
    <x v="0"/>
    <x v="0"/>
    <s v="New York"/>
    <x v="1"/>
    <n v="53"/>
    <n v="308"/>
    <n v="1632.4"/>
    <n v="669.28399999999999"/>
    <s v="Online"/>
    <d v="2027-01-05T00:00:00"/>
    <x v="0"/>
    <n v="3"/>
    <x v="2"/>
    <x v="0"/>
    <x v="1"/>
  </r>
  <r>
    <x v="0"/>
    <n v="1185732"/>
    <d v="2020-03-18T00:00:00"/>
    <x v="0"/>
    <x v="0"/>
    <s v="New York"/>
    <x v="2"/>
    <n v="45"/>
    <n v="257"/>
    <n v="1156.5"/>
    <n v="531.99"/>
    <s v="Online"/>
    <d v="2027-01-06T00:00:00"/>
    <x v="0"/>
    <n v="3"/>
    <x v="2"/>
    <x v="0"/>
    <x v="1"/>
  </r>
  <r>
    <x v="0"/>
    <n v="1185732"/>
    <d v="2020-03-31T00:00:00"/>
    <x v="0"/>
    <x v="0"/>
    <s v="New York"/>
    <x v="3"/>
    <n v="47"/>
    <n v="241"/>
    <n v="1132.7"/>
    <n v="532.36900000000003"/>
    <s v="Online"/>
    <d v="2027-01-07T00:00:00"/>
    <x v="0"/>
    <n v="3"/>
    <x v="2"/>
    <x v="0"/>
    <x v="1"/>
  </r>
  <r>
    <x v="1"/>
    <n v="1185732"/>
    <d v="2020-04-17T00:00:00"/>
    <x v="0"/>
    <x v="0"/>
    <s v="New York"/>
    <x v="4"/>
    <n v="54"/>
    <n v="270"/>
    <n v="1458"/>
    <n v="656.1"/>
    <s v="Online"/>
    <d v="2027-01-08T00:00:00"/>
    <x v="0"/>
    <n v="4"/>
    <x v="3"/>
    <x v="0"/>
    <x v="1"/>
  </r>
  <r>
    <x v="1"/>
    <n v="1185732"/>
    <d v="2020-04-18T00:00:00"/>
    <x v="0"/>
    <x v="0"/>
    <s v="New York"/>
    <x v="5"/>
    <n v="62"/>
    <n v="290"/>
    <n v="1798"/>
    <n v="665.26"/>
    <s v="Online"/>
    <d v="2027-01-09T00:00:00"/>
    <x v="0"/>
    <n v="4"/>
    <x v="3"/>
    <x v="0"/>
    <x v="1"/>
  </r>
  <r>
    <x v="1"/>
    <n v="1185732"/>
    <d v="2020-04-19T00:00:00"/>
    <x v="0"/>
    <x v="0"/>
    <s v="New York"/>
    <x v="0"/>
    <n v="56"/>
    <n v="360"/>
    <n v="2016"/>
    <n v="1249.92"/>
    <s v="Online"/>
    <d v="2027-01-10T00:00:00"/>
    <x v="0"/>
    <n v="4"/>
    <x v="3"/>
    <x v="0"/>
    <x v="0"/>
  </r>
  <r>
    <x v="1"/>
    <n v="1185732"/>
    <d v="2020-04-20T00:00:00"/>
    <x v="0"/>
    <x v="0"/>
    <s v="New York"/>
    <x v="1"/>
    <n v="50"/>
    <n v="270"/>
    <n v="1350"/>
    <n v="594"/>
    <s v="Online"/>
    <d v="2027-01-11T00:00:00"/>
    <x v="0"/>
    <n v="4"/>
    <x v="3"/>
    <x v="0"/>
    <x v="1"/>
  </r>
  <r>
    <x v="1"/>
    <n v="1185732"/>
    <d v="2020-04-21T00:00:00"/>
    <x v="0"/>
    <x v="0"/>
    <s v="New York"/>
    <x v="2"/>
    <n v="47"/>
    <n v="268"/>
    <n v="1259.5999999999999"/>
    <n v="592.01199999999994"/>
    <s v="Online"/>
    <d v="2027-01-12T00:00:00"/>
    <x v="0"/>
    <n v="4"/>
    <x v="3"/>
    <x v="0"/>
    <x v="1"/>
  </r>
  <r>
    <x v="1"/>
    <n v="1185732"/>
    <d v="2020-04-22T00:00:00"/>
    <x v="0"/>
    <x v="0"/>
    <s v="New York"/>
    <x v="3"/>
    <n v="47"/>
    <n v="252"/>
    <n v="1184.4000000000001"/>
    <n v="544.82399999999996"/>
    <s v="Online"/>
    <d v="2027-01-13T00:00:00"/>
    <x v="0"/>
    <n v="4"/>
    <x v="3"/>
    <x v="0"/>
    <x v="1"/>
  </r>
  <r>
    <x v="1"/>
    <n v="1185732"/>
    <d v="2020-04-23T00:00:00"/>
    <x v="0"/>
    <x v="0"/>
    <s v="New York"/>
    <x v="4"/>
    <n v="58"/>
    <n v="252"/>
    <n v="1461.6"/>
    <n v="584.64"/>
    <s v="Online"/>
    <d v="2027-01-14T00:00:00"/>
    <x v="0"/>
    <n v="4"/>
    <x v="3"/>
    <x v="0"/>
    <x v="1"/>
  </r>
  <r>
    <x v="1"/>
    <n v="1185732"/>
    <d v="2020-04-24T00:00:00"/>
    <x v="0"/>
    <x v="0"/>
    <s v="New York"/>
    <x v="5"/>
    <n v="59"/>
    <n v="280"/>
    <n v="1652"/>
    <n v="660.8"/>
    <s v="Online"/>
    <d v="2027-01-15T00:00:00"/>
    <x v="0"/>
    <n v="4"/>
    <x v="3"/>
    <x v="0"/>
    <x v="1"/>
  </r>
  <r>
    <x v="1"/>
    <n v="1185732"/>
    <d v="2020-04-25T00:00:00"/>
    <x v="0"/>
    <x v="0"/>
    <s v="New York"/>
    <x v="4"/>
    <n v="64"/>
    <n v="236"/>
    <n v="1510.4"/>
    <n v="634.36800000000005"/>
    <s v="Online"/>
    <d v="2027-01-16T00:00:00"/>
    <x v="0"/>
    <n v="4"/>
    <x v="3"/>
    <x v="0"/>
    <x v="1"/>
  </r>
  <r>
    <x v="1"/>
    <n v="1185732"/>
    <d v="2020-04-26T00:00:00"/>
    <x v="0"/>
    <x v="0"/>
    <s v="New York"/>
    <x v="5"/>
    <n v="68"/>
    <n v="290"/>
    <n v="1972"/>
    <n v="749.36"/>
    <s v="Online"/>
    <d v="2027-01-17T00:00:00"/>
    <x v="0"/>
    <n v="4"/>
    <x v="3"/>
    <x v="0"/>
    <x v="1"/>
  </r>
  <r>
    <x v="1"/>
    <n v="1185732"/>
    <d v="2020-04-27T00:00:00"/>
    <x v="0"/>
    <x v="0"/>
    <s v="New York"/>
    <x v="0"/>
    <n v="60"/>
    <n v="299"/>
    <n v="1794"/>
    <n v="1076.4000000000001"/>
    <s v="Online"/>
    <d v="2027-01-18T00:00:00"/>
    <x v="0"/>
    <n v="4"/>
    <x v="3"/>
    <x v="0"/>
    <x v="0"/>
  </r>
  <r>
    <x v="1"/>
    <n v="1185732"/>
    <d v="2020-04-28T00:00:00"/>
    <x v="0"/>
    <x v="0"/>
    <s v="New York"/>
    <x v="1"/>
    <n v="53"/>
    <n v="273"/>
    <n v="1446.9"/>
    <n v="622.16700000000003"/>
    <s v="Online"/>
    <d v="2027-01-19T00:00:00"/>
    <x v="0"/>
    <n v="4"/>
    <x v="3"/>
    <x v="0"/>
    <x v="1"/>
  </r>
  <r>
    <x v="1"/>
    <n v="1185732"/>
    <d v="2020-04-29T00:00:00"/>
    <x v="0"/>
    <x v="0"/>
    <s v="New York"/>
    <x v="2"/>
    <n v="52"/>
    <n v="258"/>
    <n v="1341.6"/>
    <n v="643.96799999999996"/>
    <s v="Online"/>
    <d v="2027-01-20T00:00:00"/>
    <x v="0"/>
    <n v="4"/>
    <x v="3"/>
    <x v="0"/>
    <x v="1"/>
  </r>
  <r>
    <x v="1"/>
    <n v="1185732"/>
    <d v="2020-04-30T00:00:00"/>
    <x v="0"/>
    <x v="0"/>
    <s v="New York"/>
    <x v="3"/>
    <n v="50"/>
    <n v="252"/>
    <n v="1260"/>
    <n v="617.4"/>
    <s v="Online"/>
    <d v="2027-01-21T00:00:00"/>
    <x v="0"/>
    <n v="4"/>
    <x v="3"/>
    <x v="0"/>
    <x v="1"/>
  </r>
  <r>
    <x v="1"/>
    <n v="1185732"/>
    <d v="2020-05-01T00:00:00"/>
    <x v="0"/>
    <x v="0"/>
    <s v="New York"/>
    <x v="4"/>
    <n v="64"/>
    <n v="254"/>
    <n v="1625.6"/>
    <n v="682.75199999999995"/>
    <s v="Online"/>
    <d v="2027-01-22T00:00:00"/>
    <x v="0"/>
    <n v="5"/>
    <x v="4"/>
    <x v="0"/>
    <x v="1"/>
  </r>
  <r>
    <x v="1"/>
    <n v="1185732"/>
    <d v="2020-05-02T00:00:00"/>
    <x v="0"/>
    <x v="0"/>
    <s v="New York"/>
    <x v="5"/>
    <n v="66"/>
    <n v="263"/>
    <n v="1735.8"/>
    <n v="642.24599999999998"/>
    <s v="Online"/>
    <d v="2027-01-23T00:00:00"/>
    <x v="0"/>
    <n v="5"/>
    <x v="4"/>
    <x v="0"/>
    <x v="1"/>
  </r>
  <r>
    <x v="1"/>
    <n v="1185732"/>
    <d v="2020-05-03T00:00:00"/>
    <x v="0"/>
    <x v="0"/>
    <s v="New York"/>
    <x v="0"/>
    <n v="62"/>
    <n v="312"/>
    <n v="1934.4"/>
    <n v="1238.0160000000001"/>
    <s v="Online"/>
    <d v="2027-01-24T00:00:00"/>
    <x v="0"/>
    <n v="5"/>
    <x v="4"/>
    <x v="0"/>
    <x v="0"/>
  </r>
  <r>
    <x v="1"/>
    <n v="1185732"/>
    <d v="2020-05-04T00:00:00"/>
    <x v="0"/>
    <x v="0"/>
    <s v="New York"/>
    <x v="1"/>
    <n v="51"/>
    <n v="300"/>
    <n v="1530"/>
    <n v="642.6"/>
    <s v="Online"/>
    <d v="2027-01-25T00:00:00"/>
    <x v="0"/>
    <n v="5"/>
    <x v="4"/>
    <x v="0"/>
    <x v="1"/>
  </r>
  <r>
    <x v="1"/>
    <n v="1185732"/>
    <d v="2020-05-05T00:00:00"/>
    <x v="0"/>
    <x v="0"/>
    <s v="New York"/>
    <x v="2"/>
    <n v="54"/>
    <n v="285"/>
    <n v="1539"/>
    <n v="723.33"/>
    <s v="Online"/>
    <d v="2027-01-26T00:00:00"/>
    <x v="0"/>
    <n v="5"/>
    <x v="4"/>
    <x v="0"/>
    <x v="1"/>
  </r>
  <r>
    <x v="1"/>
    <n v="1185732"/>
    <d v="2020-05-06T00:00:00"/>
    <x v="0"/>
    <x v="0"/>
    <s v="New York"/>
    <x v="3"/>
    <n v="54"/>
    <n v="225"/>
    <n v="1215"/>
    <n v="558.9"/>
    <s v="Online"/>
    <d v="2027-01-27T00:00:00"/>
    <x v="0"/>
    <n v="5"/>
    <x v="4"/>
    <x v="0"/>
    <x v="1"/>
  </r>
  <r>
    <x v="1"/>
    <n v="1185732"/>
    <d v="2020-05-07T00:00:00"/>
    <x v="0"/>
    <x v="0"/>
    <s v="New York"/>
    <x v="4"/>
    <n v="60"/>
    <n v="261"/>
    <n v="1566"/>
    <n v="673.38"/>
    <s v="Online"/>
    <d v="2027-01-28T00:00:00"/>
    <x v="0"/>
    <n v="5"/>
    <x v="4"/>
    <x v="0"/>
    <x v="1"/>
  </r>
  <r>
    <x v="1"/>
    <n v="1185732"/>
    <d v="2020-07-18T00:00:00"/>
    <x v="0"/>
    <x v="0"/>
    <s v="New York"/>
    <x v="5"/>
    <n v="68"/>
    <n v="290"/>
    <n v="1972"/>
    <n v="690.2"/>
    <s v="Online"/>
    <d v="2027-01-29T00:00:00"/>
    <x v="0"/>
    <n v="7"/>
    <x v="5"/>
    <x v="0"/>
    <x v="1"/>
  </r>
  <r>
    <x v="2"/>
    <n v="1197831"/>
    <d v="2020-07-19T00:00:00"/>
    <x v="0"/>
    <x v="0"/>
    <s v="New York"/>
    <x v="0"/>
    <n v="24"/>
    <n v="234"/>
    <n v="561.6"/>
    <n v="263.952"/>
    <s v="Online"/>
    <d v="2027-01-30T00:00:00"/>
    <x v="0"/>
    <n v="7"/>
    <x v="5"/>
    <x v="0"/>
    <x v="0"/>
  </r>
  <r>
    <x v="2"/>
    <n v="1197831"/>
    <d v="2020-07-20T00:00:00"/>
    <x v="0"/>
    <x v="0"/>
    <s v="New York"/>
    <x v="1"/>
    <n v="34"/>
    <n v="225"/>
    <n v="765"/>
    <n v="374.85"/>
    <s v="Online"/>
    <d v="2027-01-31T00:00:00"/>
    <x v="0"/>
    <n v="7"/>
    <x v="5"/>
    <x v="0"/>
    <x v="1"/>
  </r>
  <r>
    <x v="2"/>
    <n v="1197831"/>
    <d v="2020-07-21T00:00:00"/>
    <x v="0"/>
    <x v="0"/>
    <s v="New York"/>
    <x v="2"/>
    <n v="33"/>
    <n v="210"/>
    <n v="693"/>
    <n v="318.77999999999997"/>
    <s v="Online"/>
    <d v="2027-02-01T00:00:00"/>
    <x v="0"/>
    <n v="7"/>
    <x v="5"/>
    <x v="0"/>
    <x v="1"/>
  </r>
  <r>
    <x v="2"/>
    <n v="1197831"/>
    <d v="2020-07-22T00:00:00"/>
    <x v="0"/>
    <x v="0"/>
    <s v="New York"/>
    <x v="3"/>
    <n v="34"/>
    <n v="175"/>
    <n v="595"/>
    <n v="327.25"/>
    <s v="Online"/>
    <d v="2027-02-02T00:00:00"/>
    <x v="0"/>
    <n v="7"/>
    <x v="5"/>
    <x v="0"/>
    <x v="1"/>
  </r>
  <r>
    <x v="2"/>
    <n v="1197831"/>
    <d v="2020-07-23T00:00:00"/>
    <x v="1"/>
    <x v="1"/>
    <s v="Houston"/>
    <x v="4"/>
    <n v="36"/>
    <n v="154"/>
    <n v="554.4"/>
    <n v="238.392"/>
    <s v="Online"/>
    <d v="2027-02-03T00:00:00"/>
    <x v="0"/>
    <n v="7"/>
    <x v="5"/>
    <x v="0"/>
    <x v="1"/>
  </r>
  <r>
    <x v="2"/>
    <n v="1197831"/>
    <d v="2020-07-24T00:00:00"/>
    <x v="1"/>
    <x v="1"/>
    <s v="Houston"/>
    <x v="5"/>
    <n v="34"/>
    <n v="203"/>
    <n v="690.2"/>
    <n v="441.72800000000001"/>
    <s v="Online"/>
    <d v="2027-02-04T00:00:00"/>
    <x v="0"/>
    <n v="7"/>
    <x v="5"/>
    <x v="0"/>
    <x v="1"/>
  </r>
  <r>
    <x v="2"/>
    <n v="1197831"/>
    <d v="2020-07-25T00:00:00"/>
    <x v="1"/>
    <x v="1"/>
    <s v="Houston"/>
    <x v="0"/>
    <n v="23"/>
    <n v="213"/>
    <n v="489.9"/>
    <n v="244.95"/>
    <s v="Online"/>
    <d v="2027-02-05T00:00:00"/>
    <x v="0"/>
    <n v="7"/>
    <x v="5"/>
    <x v="0"/>
    <x v="0"/>
  </r>
  <r>
    <x v="2"/>
    <n v="1197831"/>
    <d v="2020-07-26T00:00:00"/>
    <x v="1"/>
    <x v="1"/>
    <s v="Houston"/>
    <x v="1"/>
    <n v="33"/>
    <n v="255"/>
    <n v="841.5"/>
    <n v="378.67500000000001"/>
    <s v="Online"/>
    <d v="2027-02-06T00:00:00"/>
    <x v="0"/>
    <n v="7"/>
    <x v="5"/>
    <x v="0"/>
    <x v="1"/>
  </r>
  <r>
    <x v="2"/>
    <n v="1197831"/>
    <d v="2020-07-27T00:00:00"/>
    <x v="1"/>
    <x v="1"/>
    <s v="Houston"/>
    <x v="2"/>
    <n v="32"/>
    <n v="176"/>
    <n v="563.20000000000005"/>
    <n v="253.44"/>
    <s v="Online"/>
    <d v="2027-02-07T00:00:00"/>
    <x v="0"/>
    <n v="7"/>
    <x v="5"/>
    <x v="0"/>
    <x v="1"/>
  </r>
  <r>
    <x v="2"/>
    <n v="1197831"/>
    <d v="2020-07-28T00:00:00"/>
    <x v="1"/>
    <x v="1"/>
    <s v="Houston"/>
    <x v="3"/>
    <n v="34"/>
    <n v="175"/>
    <n v="595"/>
    <n v="357"/>
    <s v="Online"/>
    <d v="2027-02-08T00:00:00"/>
    <x v="0"/>
    <n v="7"/>
    <x v="5"/>
    <x v="0"/>
    <x v="1"/>
  </r>
  <r>
    <x v="2"/>
    <n v="1197831"/>
    <d v="2020-07-29T00:00:00"/>
    <x v="1"/>
    <x v="1"/>
    <s v="Houston"/>
    <x v="4"/>
    <n v="38"/>
    <n v="125"/>
    <n v="475"/>
    <n v="213.75"/>
    <s v="Online"/>
    <d v="2027-02-09T00:00:00"/>
    <x v="0"/>
    <n v="7"/>
    <x v="5"/>
    <x v="0"/>
    <x v="1"/>
  </r>
  <r>
    <x v="2"/>
    <n v="1197831"/>
    <d v="2020-07-30T00:00:00"/>
    <x v="1"/>
    <x v="1"/>
    <s v="Houston"/>
    <x v="5"/>
    <n v="34"/>
    <n v="196"/>
    <n v="666.4"/>
    <n v="419.83199999999999"/>
    <s v="Online"/>
    <d v="2027-02-10T00:00:00"/>
    <x v="0"/>
    <n v="7"/>
    <x v="5"/>
    <x v="0"/>
    <x v="1"/>
  </r>
  <r>
    <x v="2"/>
    <n v="1197831"/>
    <d v="2020-07-31T00:00:00"/>
    <x v="1"/>
    <x v="1"/>
    <s v="Houston"/>
    <x v="0"/>
    <n v="29"/>
    <n v="254"/>
    <n v="736.6"/>
    <n v="331.47"/>
    <s v="Online"/>
    <d v="2027-02-11T00:00:00"/>
    <x v="0"/>
    <n v="7"/>
    <x v="5"/>
    <x v="0"/>
    <x v="0"/>
  </r>
  <r>
    <x v="2"/>
    <n v="1197831"/>
    <d v="2020-08-01T00:00:00"/>
    <x v="1"/>
    <x v="1"/>
    <s v="Houston"/>
    <x v="1"/>
    <n v="39"/>
    <n v="236"/>
    <n v="920.4"/>
    <n v="414.18"/>
    <s v="Online"/>
    <d v="2027-02-12T00:00:00"/>
    <x v="0"/>
    <n v="8"/>
    <x v="6"/>
    <x v="0"/>
    <x v="1"/>
  </r>
  <r>
    <x v="2"/>
    <n v="1197831"/>
    <d v="2020-08-02T00:00:00"/>
    <x v="1"/>
    <x v="1"/>
    <s v="Houston"/>
    <x v="2"/>
    <n v="32"/>
    <n v="182"/>
    <n v="582.4"/>
    <n v="285.37599999999998"/>
    <s v="Online"/>
    <d v="2027-02-13T00:00:00"/>
    <x v="0"/>
    <n v="8"/>
    <x v="6"/>
    <x v="0"/>
    <x v="1"/>
  </r>
  <r>
    <x v="2"/>
    <n v="1197831"/>
    <d v="2020-08-03T00:00:00"/>
    <x v="1"/>
    <x v="1"/>
    <s v="Houston"/>
    <x v="3"/>
    <n v="37"/>
    <n v="174"/>
    <n v="643.79999999999995"/>
    <n v="373.404"/>
    <s v="Online"/>
    <d v="2027-02-14T00:00:00"/>
    <x v="0"/>
    <n v="8"/>
    <x v="6"/>
    <x v="0"/>
    <x v="1"/>
  </r>
  <r>
    <x v="2"/>
    <n v="1197831"/>
    <d v="2020-08-04T00:00:00"/>
    <x v="1"/>
    <x v="1"/>
    <s v="Houston"/>
    <x v="4"/>
    <n v="41"/>
    <n v="125"/>
    <n v="512.5"/>
    <n v="205"/>
    <s v="Online"/>
    <d v="2027-02-15T00:00:00"/>
    <x v="0"/>
    <n v="8"/>
    <x v="6"/>
    <x v="0"/>
    <x v="1"/>
  </r>
  <r>
    <x v="2"/>
    <n v="1197831"/>
    <d v="2020-08-05T00:00:00"/>
    <x v="1"/>
    <x v="1"/>
    <s v="Houston"/>
    <x v="5"/>
    <n v="39"/>
    <n v="189"/>
    <n v="737.1"/>
    <n v="442.26"/>
    <s v="Online"/>
    <d v="2027-02-16T00:00:00"/>
    <x v="0"/>
    <n v="8"/>
    <x v="6"/>
    <x v="0"/>
    <x v="1"/>
  </r>
  <r>
    <x v="2"/>
    <n v="1197831"/>
    <d v="2020-08-06T00:00:00"/>
    <x v="1"/>
    <x v="1"/>
    <s v="Houston"/>
    <x v="0"/>
    <n v="27"/>
    <n v="234"/>
    <n v="631.79999999999995"/>
    <n v="303.26400000000001"/>
    <s v="Online"/>
    <d v="2027-02-17T00:00:00"/>
    <x v="0"/>
    <n v="8"/>
    <x v="6"/>
    <x v="0"/>
    <x v="0"/>
  </r>
  <r>
    <x v="2"/>
    <n v="1197831"/>
    <d v="2020-08-07T00:00:00"/>
    <x v="1"/>
    <x v="1"/>
    <s v="Houston"/>
    <x v="1"/>
    <n v="38"/>
    <n v="225"/>
    <n v="855"/>
    <n v="384.75"/>
    <s v="Online"/>
    <d v="2027-02-18T00:00:00"/>
    <x v="0"/>
    <n v="8"/>
    <x v="6"/>
    <x v="0"/>
    <x v="1"/>
  </r>
  <r>
    <x v="2"/>
    <n v="1197831"/>
    <d v="2020-08-08T00:00:00"/>
    <x v="1"/>
    <x v="1"/>
    <s v="Houston"/>
    <x v="2"/>
    <n v="34"/>
    <n v="203"/>
    <n v="690.2"/>
    <n v="317.49200000000002"/>
    <s v="Online"/>
    <d v="2027-02-19T00:00:00"/>
    <x v="0"/>
    <n v="8"/>
    <x v="6"/>
    <x v="0"/>
    <x v="1"/>
  </r>
  <r>
    <x v="2"/>
    <n v="1197831"/>
    <d v="2020-08-09T00:00:00"/>
    <x v="1"/>
    <x v="1"/>
    <s v="Houston"/>
    <x v="3"/>
    <n v="36"/>
    <n v="163"/>
    <n v="586.79999999999995"/>
    <n v="346.21199999999999"/>
    <s v="Online"/>
    <d v="2027-02-20T00:00:00"/>
    <x v="0"/>
    <n v="8"/>
    <x v="6"/>
    <x v="0"/>
    <x v="1"/>
  </r>
  <r>
    <x v="1"/>
    <n v="1197831"/>
    <d v="2020-08-10T00:00:00"/>
    <x v="1"/>
    <x v="1"/>
    <s v="Houston"/>
    <x v="4"/>
    <n v="42"/>
    <n v="147"/>
    <n v="617.4"/>
    <n v="259.30799999999999"/>
    <s v="Online"/>
    <d v="2027-02-21T00:00:00"/>
    <x v="0"/>
    <n v="8"/>
    <x v="6"/>
    <x v="0"/>
    <x v="1"/>
  </r>
  <r>
    <x v="1"/>
    <n v="1197831"/>
    <d v="2020-08-11T00:00:00"/>
    <x v="1"/>
    <x v="1"/>
    <s v="Houston"/>
    <x v="5"/>
    <n v="39"/>
    <n v="232"/>
    <n v="904.8"/>
    <n v="551.928"/>
    <s v="Online"/>
    <d v="2027-02-22T00:00:00"/>
    <x v="0"/>
    <n v="8"/>
    <x v="6"/>
    <x v="0"/>
    <x v="1"/>
  </r>
  <r>
    <x v="1"/>
    <n v="1197831"/>
    <d v="2020-08-12T00:00:00"/>
    <x v="1"/>
    <x v="1"/>
    <s v="Houston"/>
    <x v="0"/>
    <n v="29"/>
    <n v="268"/>
    <n v="777.2"/>
    <n v="373.05599999999998"/>
    <s v="Online"/>
    <d v="2027-02-23T00:00:00"/>
    <x v="0"/>
    <n v="8"/>
    <x v="6"/>
    <x v="0"/>
    <x v="0"/>
  </r>
  <r>
    <x v="1"/>
    <n v="1197831"/>
    <d v="2020-08-13T00:00:00"/>
    <x v="1"/>
    <x v="1"/>
    <s v="Houston"/>
    <x v="1"/>
    <n v="38"/>
    <n v="259"/>
    <n v="984.2"/>
    <n v="452.73200000000003"/>
    <s v="Online"/>
    <d v="2027-02-24T00:00:00"/>
    <x v="0"/>
    <n v="8"/>
    <x v="6"/>
    <x v="0"/>
    <x v="1"/>
  </r>
  <r>
    <x v="1"/>
    <n v="1197831"/>
    <d v="2020-08-14T00:00:00"/>
    <x v="1"/>
    <x v="1"/>
    <s v="Houston"/>
    <x v="2"/>
    <n v="33"/>
    <n v="225"/>
    <n v="742.5"/>
    <n v="356.4"/>
    <s v="Online"/>
    <d v="2027-02-25T00:00:00"/>
    <x v="0"/>
    <n v="8"/>
    <x v="6"/>
    <x v="0"/>
    <x v="1"/>
  </r>
  <r>
    <x v="1"/>
    <n v="1197831"/>
    <d v="2020-08-15T00:00:00"/>
    <x v="1"/>
    <x v="1"/>
    <s v="Houston"/>
    <x v="3"/>
    <n v="39"/>
    <n v="189"/>
    <n v="737.1"/>
    <n v="427.51799999999997"/>
    <s v="Online"/>
    <d v="2027-02-26T00:00:00"/>
    <x v="0"/>
    <n v="8"/>
    <x v="6"/>
    <x v="0"/>
    <x v="1"/>
  </r>
  <r>
    <x v="1"/>
    <n v="1197831"/>
    <d v="2020-08-16T00:00:00"/>
    <x v="1"/>
    <x v="1"/>
    <s v="Houston"/>
    <x v="4"/>
    <n v="42"/>
    <n v="168"/>
    <n v="705.6"/>
    <n v="282.24"/>
    <s v="Online"/>
    <d v="2027-02-27T00:00:00"/>
    <x v="0"/>
    <n v="8"/>
    <x v="6"/>
    <x v="0"/>
    <x v="1"/>
  </r>
  <r>
    <x v="1"/>
    <n v="1197831"/>
    <d v="2020-08-17T00:00:00"/>
    <x v="1"/>
    <x v="1"/>
    <s v="Houston"/>
    <x v="5"/>
    <n v="37"/>
    <n v="276"/>
    <n v="1021.2"/>
    <n v="643.35599999999999"/>
    <s v="Online"/>
    <d v="2027-02-28T00:00:00"/>
    <x v="0"/>
    <n v="8"/>
    <x v="6"/>
    <x v="0"/>
    <x v="1"/>
  </r>
  <r>
    <x v="1"/>
    <n v="1197831"/>
    <d v="2020-08-18T00:00:00"/>
    <x v="1"/>
    <x v="1"/>
    <s v="Houston"/>
    <x v="0"/>
    <n v="39"/>
    <n v="238"/>
    <n v="928.2"/>
    <n v="436.25400000000002"/>
    <s v="Online"/>
    <d v="2027-03-01T00:00:00"/>
    <x v="0"/>
    <n v="8"/>
    <x v="6"/>
    <x v="0"/>
    <x v="0"/>
  </r>
  <r>
    <x v="1"/>
    <n v="1197831"/>
    <d v="2020-08-19T00:00:00"/>
    <x v="1"/>
    <x v="1"/>
    <s v="Houston"/>
    <x v="1"/>
    <n v="42"/>
    <n v="238"/>
    <n v="999.6"/>
    <n v="449.82"/>
    <s v="Online"/>
    <d v="2027-03-02T00:00:00"/>
    <x v="0"/>
    <n v="8"/>
    <x v="6"/>
    <x v="0"/>
    <x v="1"/>
  </r>
  <r>
    <x v="1"/>
    <n v="1197831"/>
    <d v="2020-08-20T00:00:00"/>
    <x v="1"/>
    <x v="1"/>
    <s v="Houston"/>
    <x v="2"/>
    <n v="37"/>
    <n v="232"/>
    <n v="858.4"/>
    <n v="420.61599999999999"/>
    <s v="Online"/>
    <d v="2027-03-03T00:00:00"/>
    <x v="0"/>
    <n v="8"/>
    <x v="6"/>
    <x v="0"/>
    <x v="1"/>
  </r>
  <r>
    <x v="1"/>
    <n v="1197831"/>
    <d v="2020-08-21T00:00:00"/>
    <x v="1"/>
    <x v="1"/>
    <s v="Houston"/>
    <x v="3"/>
    <n v="38"/>
    <n v="203"/>
    <n v="771.4"/>
    <n v="439.69799999999998"/>
    <s v="Online"/>
    <d v="2027-03-04T00:00:00"/>
    <x v="0"/>
    <n v="8"/>
    <x v="6"/>
    <x v="0"/>
    <x v="1"/>
  </r>
  <r>
    <x v="1"/>
    <n v="1197831"/>
    <d v="2020-08-22T00:00:00"/>
    <x v="1"/>
    <x v="1"/>
    <s v="Houston"/>
    <x v="4"/>
    <n v="41"/>
    <n v="169"/>
    <n v="692.9"/>
    <n v="311.80500000000001"/>
    <s v="Online"/>
    <d v="2027-03-05T00:00:00"/>
    <x v="0"/>
    <n v="8"/>
    <x v="6"/>
    <x v="0"/>
    <x v="1"/>
  </r>
  <r>
    <x v="1"/>
    <n v="1197831"/>
    <d v="2020-08-23T00:00:00"/>
    <x v="1"/>
    <x v="1"/>
    <s v="Houston"/>
    <x v="5"/>
    <n v="47"/>
    <n v="250"/>
    <n v="1175"/>
    <n v="752"/>
    <s v="Online"/>
    <d v="2027-03-06T00:00:00"/>
    <x v="0"/>
    <n v="8"/>
    <x v="6"/>
    <x v="0"/>
    <x v="1"/>
  </r>
  <r>
    <x v="1"/>
    <n v="1197831"/>
    <d v="2020-08-24T00:00:00"/>
    <x v="1"/>
    <x v="1"/>
    <s v="Houston"/>
    <x v="0"/>
    <n v="37"/>
    <n v="238"/>
    <n v="880.6"/>
    <n v="396.27"/>
    <s v="Online"/>
    <d v="2027-03-07T00:00:00"/>
    <x v="0"/>
    <n v="8"/>
    <x v="6"/>
    <x v="0"/>
    <x v="0"/>
  </r>
  <r>
    <x v="1"/>
    <n v="1197831"/>
    <d v="2020-08-25T00:00:00"/>
    <x v="1"/>
    <x v="1"/>
    <s v="Houston"/>
    <x v="1"/>
    <n v="42"/>
    <n v="238"/>
    <n v="999.6"/>
    <n v="459.81599999999997"/>
    <s v="Online"/>
    <d v="2027-03-08T00:00:00"/>
    <x v="0"/>
    <n v="8"/>
    <x v="6"/>
    <x v="0"/>
    <x v="1"/>
  </r>
  <r>
    <x v="1"/>
    <n v="1197831"/>
    <d v="2020-08-26T00:00:00"/>
    <x v="1"/>
    <x v="1"/>
    <s v="Houston"/>
    <x v="2"/>
    <n v="37"/>
    <n v="319"/>
    <n v="1180.3"/>
    <n v="531.13499999999999"/>
    <s v="Online"/>
    <d v="2027-03-09T00:00:00"/>
    <x v="0"/>
    <n v="8"/>
    <x v="6"/>
    <x v="0"/>
    <x v="1"/>
  </r>
  <r>
    <x v="1"/>
    <n v="1197831"/>
    <d v="2020-08-27T00:00:00"/>
    <x v="1"/>
    <x v="1"/>
    <s v="Houston"/>
    <x v="3"/>
    <n v="36"/>
    <n v="210"/>
    <n v="756"/>
    <n v="453.6"/>
    <s v="Online"/>
    <d v="2027-03-10T00:00:00"/>
    <x v="0"/>
    <n v="8"/>
    <x v="6"/>
    <x v="0"/>
    <x v="1"/>
  </r>
  <r>
    <x v="1"/>
    <n v="1197831"/>
    <d v="2020-08-28T00:00:00"/>
    <x v="1"/>
    <x v="1"/>
    <s v="Houston"/>
    <x v="4"/>
    <n v="41"/>
    <n v="196"/>
    <n v="803.6"/>
    <n v="321.44"/>
    <s v="Online"/>
    <d v="2027-03-11T00:00:00"/>
    <x v="0"/>
    <n v="8"/>
    <x v="6"/>
    <x v="0"/>
    <x v="1"/>
  </r>
  <r>
    <x v="1"/>
    <n v="1197831"/>
    <d v="2020-08-29T00:00:00"/>
    <x v="1"/>
    <x v="1"/>
    <s v="Houston"/>
    <x v="5"/>
    <n v="47"/>
    <n v="293"/>
    <n v="1377.1"/>
    <n v="867.57299999999998"/>
    <s v="Online"/>
    <d v="2027-03-12T00:00:00"/>
    <x v="0"/>
    <n v="8"/>
    <x v="6"/>
    <x v="0"/>
    <x v="1"/>
  </r>
  <r>
    <x v="1"/>
    <n v="1197831"/>
    <d v="2020-08-30T00:00:00"/>
    <x v="1"/>
    <x v="1"/>
    <s v="Houston"/>
    <x v="0"/>
    <n v="37"/>
    <n v="268"/>
    <n v="991.6"/>
    <n v="485.88400000000001"/>
    <s v="Online"/>
    <d v="2027-03-13T00:00:00"/>
    <x v="0"/>
    <n v="8"/>
    <x v="6"/>
    <x v="0"/>
    <x v="0"/>
  </r>
  <r>
    <x v="1"/>
    <n v="1197831"/>
    <d v="2020-08-31T00:00:00"/>
    <x v="1"/>
    <x v="1"/>
    <s v="Houston"/>
    <x v="1"/>
    <n v="41"/>
    <n v="259"/>
    <n v="1061.9000000000001"/>
    <n v="477.85500000000002"/>
    <s v="Online"/>
    <d v="2027-03-14T00:00:00"/>
    <x v="0"/>
    <n v="8"/>
    <x v="6"/>
    <x v="0"/>
    <x v="1"/>
  </r>
  <r>
    <x v="1"/>
    <n v="1197831"/>
    <d v="2020-09-01T00:00:00"/>
    <x v="1"/>
    <x v="1"/>
    <s v="Houston"/>
    <x v="2"/>
    <n v="39"/>
    <n v="297"/>
    <n v="1158.3"/>
    <n v="532.81799999999998"/>
    <s v="Online"/>
    <d v="2027-03-15T00:00:00"/>
    <x v="0"/>
    <n v="9"/>
    <x v="7"/>
    <x v="0"/>
    <x v="1"/>
  </r>
  <r>
    <x v="1"/>
    <n v="1197831"/>
    <d v="2020-09-02T00:00:00"/>
    <x v="1"/>
    <x v="1"/>
    <s v="Houston"/>
    <x v="3"/>
    <n v="38"/>
    <n v="189"/>
    <n v="718.2"/>
    <n v="423.738"/>
    <s v="Online"/>
    <d v="2027-03-16T00:00:00"/>
    <x v="0"/>
    <n v="9"/>
    <x v="7"/>
    <x v="0"/>
    <x v="1"/>
  </r>
  <r>
    <x v="1"/>
    <n v="1197831"/>
    <d v="2020-09-03T00:00:00"/>
    <x v="1"/>
    <x v="1"/>
    <s v="Houston"/>
    <x v="4"/>
    <n v="41"/>
    <n v="169"/>
    <n v="692.9"/>
    <n v="277.16000000000003"/>
    <s v="Online"/>
    <d v="2027-03-17T00:00:00"/>
    <x v="0"/>
    <n v="9"/>
    <x v="7"/>
    <x v="0"/>
    <x v="1"/>
  </r>
  <r>
    <x v="1"/>
    <n v="1197831"/>
    <d v="2020-09-04T00:00:00"/>
    <x v="1"/>
    <x v="1"/>
    <s v="Houston"/>
    <x v="5"/>
    <n v="46"/>
    <n v="225"/>
    <n v="1035"/>
    <n v="672.75"/>
    <s v="Online"/>
    <d v="2027-03-18T00:00:00"/>
    <x v="0"/>
    <n v="9"/>
    <x v="7"/>
    <x v="0"/>
    <x v="1"/>
  </r>
  <r>
    <x v="1"/>
    <n v="1197831"/>
    <d v="2020-09-05T00:00:00"/>
    <x v="1"/>
    <x v="1"/>
    <s v="Houston"/>
    <x v="0"/>
    <n v="44"/>
    <n v="255"/>
    <n v="1122"/>
    <n v="538.55999999999995"/>
    <s v="Online"/>
    <d v="2027-03-19T00:00:00"/>
    <x v="0"/>
    <n v="9"/>
    <x v="7"/>
    <x v="0"/>
    <x v="0"/>
  </r>
  <r>
    <x v="1"/>
    <n v="1197831"/>
    <d v="2020-09-06T00:00:00"/>
    <x v="1"/>
    <x v="1"/>
    <s v="Houston"/>
    <x v="1"/>
    <n v="41"/>
    <n v="213"/>
    <n v="873.3"/>
    <n v="401.71800000000002"/>
    <s v="Online"/>
    <d v="2027-03-20T00:00:00"/>
    <x v="0"/>
    <n v="9"/>
    <x v="7"/>
    <x v="0"/>
    <x v="1"/>
  </r>
  <r>
    <x v="1"/>
    <n v="1197831"/>
    <d v="2020-09-07T00:00:00"/>
    <x v="1"/>
    <x v="1"/>
    <s v="Houston"/>
    <x v="2"/>
    <n v="46"/>
    <n v="234"/>
    <n v="1076.4000000000001"/>
    <n v="527.43600000000004"/>
    <s v="Online"/>
    <d v="2027-03-21T00:00:00"/>
    <x v="0"/>
    <n v="9"/>
    <x v="7"/>
    <x v="0"/>
    <x v="1"/>
  </r>
  <r>
    <x v="1"/>
    <n v="1197831"/>
    <d v="2020-09-08T00:00:00"/>
    <x v="1"/>
    <x v="1"/>
    <s v="Houston"/>
    <x v="3"/>
    <n v="47"/>
    <n v="181"/>
    <n v="850.7"/>
    <n v="467.88499999999999"/>
    <s v="Online"/>
    <d v="2027-03-22T00:00:00"/>
    <x v="0"/>
    <n v="9"/>
    <x v="7"/>
    <x v="0"/>
    <x v="1"/>
  </r>
  <r>
    <x v="1"/>
    <n v="1197831"/>
    <d v="2020-09-09T00:00:00"/>
    <x v="1"/>
    <x v="1"/>
    <s v="Houston"/>
    <x v="4"/>
    <n v="44"/>
    <n v="175"/>
    <n v="770"/>
    <n v="331.1"/>
    <s v="Online"/>
    <d v="2027-03-23T00:00:00"/>
    <x v="0"/>
    <n v="9"/>
    <x v="7"/>
    <x v="0"/>
    <x v="1"/>
  </r>
  <r>
    <x v="1"/>
    <n v="1197831"/>
    <d v="2020-09-10T00:00:00"/>
    <x v="1"/>
    <x v="1"/>
    <s v="Houston"/>
    <x v="5"/>
    <n v="50"/>
    <n v="213"/>
    <n v="1065"/>
    <n v="681.6"/>
    <s v="Online"/>
    <d v="2027-03-24T00:00:00"/>
    <x v="0"/>
    <n v="9"/>
    <x v="7"/>
    <x v="0"/>
    <x v="1"/>
  </r>
  <r>
    <x v="1"/>
    <n v="1197831"/>
    <d v="2020-09-11T00:00:00"/>
    <x v="1"/>
    <x v="1"/>
    <s v="Houston"/>
    <x v="0"/>
    <n v="44"/>
    <n v="240"/>
    <n v="1056"/>
    <n v="528"/>
    <s v="Online"/>
    <d v="2027-03-25T00:00:00"/>
    <x v="0"/>
    <n v="9"/>
    <x v="7"/>
    <x v="0"/>
    <x v="0"/>
  </r>
  <r>
    <x v="1"/>
    <n v="1197831"/>
    <d v="2020-09-12T00:00:00"/>
    <x v="1"/>
    <x v="1"/>
    <s v="Houston"/>
    <x v="1"/>
    <n v="43"/>
    <n v="216"/>
    <n v="928.8"/>
    <n v="436.536"/>
    <s v="Online"/>
    <d v="2027-03-26T00:00:00"/>
    <x v="0"/>
    <n v="9"/>
    <x v="7"/>
    <x v="0"/>
    <x v="1"/>
  </r>
  <r>
    <x v="1"/>
    <n v="1197831"/>
    <d v="2020-09-13T00:00:00"/>
    <x v="1"/>
    <x v="1"/>
    <s v="Houston"/>
    <x v="2"/>
    <n v="48"/>
    <n v="188"/>
    <n v="902.4"/>
    <n v="424.12799999999999"/>
    <s v="Online"/>
    <d v="2027-03-27T00:00:00"/>
    <x v="0"/>
    <n v="9"/>
    <x v="7"/>
    <x v="0"/>
    <x v="1"/>
  </r>
  <r>
    <x v="1"/>
    <n v="1197831"/>
    <d v="2020-09-14T00:00:00"/>
    <x v="1"/>
    <x v="1"/>
    <s v="Houston"/>
    <x v="3"/>
    <n v="45"/>
    <n v="168"/>
    <n v="756"/>
    <n v="438.48"/>
    <s v="Online"/>
    <d v="2027-03-28T00:00:00"/>
    <x v="0"/>
    <n v="9"/>
    <x v="7"/>
    <x v="0"/>
    <x v="1"/>
  </r>
  <r>
    <x v="1"/>
    <n v="1197831"/>
    <d v="2020-09-15T00:00:00"/>
    <x v="1"/>
    <x v="1"/>
    <s v="Houston"/>
    <x v="4"/>
    <n v="42"/>
    <n v="150"/>
    <n v="630"/>
    <n v="258.3"/>
    <s v="Online"/>
    <d v="2027-03-29T00:00:00"/>
    <x v="0"/>
    <n v="9"/>
    <x v="7"/>
    <x v="0"/>
    <x v="1"/>
  </r>
  <r>
    <x v="1"/>
    <n v="1197831"/>
    <d v="2020-09-16T00:00:00"/>
    <x v="1"/>
    <x v="1"/>
    <s v="Houston"/>
    <x v="5"/>
    <n v="53"/>
    <n v="210"/>
    <n v="1113"/>
    <n v="690.06"/>
    <s v="Online"/>
    <d v="2027-03-30T00:00:00"/>
    <x v="0"/>
    <n v="9"/>
    <x v="7"/>
    <x v="0"/>
    <x v="1"/>
  </r>
  <r>
    <x v="1"/>
    <n v="1197831"/>
    <d v="2020-10-20T00:00:00"/>
    <x v="1"/>
    <x v="1"/>
    <s v="Houston"/>
    <x v="0"/>
    <n v="43"/>
    <n v="234"/>
    <n v="1006.2"/>
    <n v="493.03800000000001"/>
    <s v="Online"/>
    <d v="2027-03-31T00:00:00"/>
    <x v="0"/>
    <n v="10"/>
    <x v="8"/>
    <x v="0"/>
    <x v="0"/>
  </r>
  <r>
    <x v="1"/>
    <n v="1197831"/>
    <d v="2020-10-21T00:00:00"/>
    <x v="1"/>
    <x v="1"/>
    <s v="Houston"/>
    <x v="1"/>
    <n v="43"/>
    <n v="243"/>
    <n v="1044.9000000000001"/>
    <n v="512.00099999999998"/>
    <s v="Online"/>
    <d v="2027-04-01T00:00:00"/>
    <x v="0"/>
    <n v="10"/>
    <x v="8"/>
    <x v="0"/>
    <x v="1"/>
  </r>
  <r>
    <x v="1"/>
    <n v="1197831"/>
    <d v="2020-10-22T00:00:00"/>
    <x v="1"/>
    <x v="1"/>
    <s v="Houston"/>
    <x v="2"/>
    <n v="47"/>
    <n v="206"/>
    <n v="968.2"/>
    <n v="464.73599999999999"/>
    <s v="Online"/>
    <d v="2027-04-02T00:00:00"/>
    <x v="0"/>
    <n v="10"/>
    <x v="8"/>
    <x v="0"/>
    <x v="1"/>
  </r>
  <r>
    <x v="1"/>
    <n v="1197831"/>
    <d v="2020-10-23T00:00:00"/>
    <x v="1"/>
    <x v="1"/>
    <s v="Houston"/>
    <x v="3"/>
    <n v="48"/>
    <n v="203"/>
    <n v="974.4"/>
    <n v="535.91999999999996"/>
    <s v="Online"/>
    <d v="2027-04-03T00:00:00"/>
    <x v="0"/>
    <n v="10"/>
    <x v="8"/>
    <x v="0"/>
    <x v="1"/>
  </r>
  <r>
    <x v="1"/>
    <n v="1197831"/>
    <d v="2020-10-24T00:00:00"/>
    <x v="1"/>
    <x v="1"/>
    <s v="Houston"/>
    <x v="4"/>
    <n v="42"/>
    <n v="195"/>
    <n v="819"/>
    <n v="368.55"/>
    <s v="Online"/>
    <d v="2027-04-04T00:00:00"/>
    <x v="0"/>
    <n v="10"/>
    <x v="8"/>
    <x v="0"/>
    <x v="1"/>
  </r>
  <r>
    <x v="1"/>
    <n v="1197831"/>
    <d v="2020-10-25T00:00:00"/>
    <x v="1"/>
    <x v="1"/>
    <s v="Houston"/>
    <x v="5"/>
    <n v="51"/>
    <n v="247"/>
    <n v="1259.7"/>
    <n v="781.01400000000001"/>
    <s v="Online"/>
    <d v="2027-04-05T00:00:00"/>
    <x v="0"/>
    <n v="10"/>
    <x v="8"/>
    <x v="0"/>
    <x v="1"/>
  </r>
  <r>
    <x v="1"/>
    <n v="1197831"/>
    <d v="2020-10-26T00:00:00"/>
    <x v="1"/>
    <x v="1"/>
    <s v="Houston"/>
    <x v="0"/>
    <n v="41"/>
    <n v="238"/>
    <n v="975.8"/>
    <n v="468.38400000000001"/>
    <s v="Online"/>
    <d v="2027-04-06T00:00:00"/>
    <x v="0"/>
    <n v="10"/>
    <x v="8"/>
    <x v="0"/>
    <x v="0"/>
  </r>
  <r>
    <x v="1"/>
    <n v="1197831"/>
    <d v="2020-10-27T00:00:00"/>
    <x v="1"/>
    <x v="1"/>
    <s v="Houston"/>
    <x v="1"/>
    <n v="44"/>
    <n v="285"/>
    <n v="1254"/>
    <n v="601.91999999999996"/>
    <s v="Online"/>
    <d v="2027-04-07T00:00:00"/>
    <x v="0"/>
    <n v="10"/>
    <x v="8"/>
    <x v="0"/>
    <x v="1"/>
  </r>
  <r>
    <x v="1"/>
    <n v="1197831"/>
    <d v="2020-10-28T00:00:00"/>
    <x v="1"/>
    <x v="1"/>
    <s v="Houston"/>
    <x v="2"/>
    <n v="47"/>
    <n v="255"/>
    <n v="1198.5"/>
    <n v="587.26499999999999"/>
    <s v="Online"/>
    <d v="2027-04-08T00:00:00"/>
    <x v="0"/>
    <n v="10"/>
    <x v="8"/>
    <x v="0"/>
    <x v="1"/>
  </r>
  <r>
    <x v="1"/>
    <n v="1197831"/>
    <d v="2020-10-29T00:00:00"/>
    <x v="1"/>
    <x v="1"/>
    <s v="Houston"/>
    <x v="3"/>
    <n v="47"/>
    <n v="182"/>
    <n v="855.4"/>
    <n v="496.13200000000001"/>
    <s v="Online"/>
    <d v="2027-04-09T00:00:00"/>
    <x v="0"/>
    <n v="10"/>
    <x v="8"/>
    <x v="0"/>
    <x v="1"/>
  </r>
  <r>
    <x v="1"/>
    <n v="1197831"/>
    <d v="2020-10-30T00:00:00"/>
    <x v="1"/>
    <x v="1"/>
    <s v="Houston"/>
    <x v="4"/>
    <n v="42"/>
    <n v="169"/>
    <n v="709.8"/>
    <n v="319.41000000000003"/>
    <s v="Online"/>
    <d v="2027-04-10T00:00:00"/>
    <x v="0"/>
    <n v="10"/>
    <x v="8"/>
    <x v="0"/>
    <x v="1"/>
  </r>
  <r>
    <x v="1"/>
    <n v="1197831"/>
    <d v="2020-10-31T00:00:00"/>
    <x v="1"/>
    <x v="1"/>
    <s v="Houston"/>
    <x v="5"/>
    <n v="53"/>
    <n v="261"/>
    <n v="1383.3"/>
    <n v="857.64599999999996"/>
    <s v="Online"/>
    <d v="2027-04-11T00:00:00"/>
    <x v="0"/>
    <n v="10"/>
    <x v="8"/>
    <x v="0"/>
    <x v="1"/>
  </r>
  <r>
    <x v="3"/>
    <n v="1128299"/>
    <d v="2020-11-01T00:00:00"/>
    <x v="1"/>
    <x v="1"/>
    <s v="Houston"/>
    <x v="0"/>
    <n v="37"/>
    <n v="209"/>
    <n v="773.3"/>
    <n v="347.98500000000001"/>
    <s v="Online"/>
    <d v="2027-04-12T00:00:00"/>
    <x v="0"/>
    <n v="11"/>
    <x v="9"/>
    <x v="0"/>
    <x v="0"/>
  </r>
  <r>
    <x v="3"/>
    <n v="1128299"/>
    <d v="2020-11-02T00:00:00"/>
    <x v="1"/>
    <x v="1"/>
    <s v="Houston"/>
    <x v="1"/>
    <n v="49"/>
    <n v="194"/>
    <n v="950.6"/>
    <n v="294.68599999999998"/>
    <s v="Online"/>
    <d v="2027-04-13T00:00:00"/>
    <x v="0"/>
    <n v="11"/>
    <x v="9"/>
    <x v="0"/>
    <x v="1"/>
  </r>
  <r>
    <x v="3"/>
    <n v="1128299"/>
    <d v="2020-11-03T00:00:00"/>
    <x v="1"/>
    <x v="1"/>
    <s v="Houston"/>
    <x v="2"/>
    <n v="46"/>
    <n v="217"/>
    <n v="998.2"/>
    <n v="449.19"/>
    <s v="Online"/>
    <d v="2027-04-14T00:00:00"/>
    <x v="0"/>
    <n v="11"/>
    <x v="9"/>
    <x v="0"/>
    <x v="1"/>
  </r>
  <r>
    <x v="3"/>
    <n v="1128299"/>
    <d v="2020-11-04T00:00:00"/>
    <x v="1"/>
    <x v="1"/>
    <s v="Houston"/>
    <x v="3"/>
    <n v="48"/>
    <n v="175"/>
    <n v="840"/>
    <n v="336"/>
    <s v="Online"/>
    <d v="2027-04-15T00:00:00"/>
    <x v="0"/>
    <n v="11"/>
    <x v="9"/>
    <x v="0"/>
    <x v="1"/>
  </r>
  <r>
    <x v="3"/>
    <n v="1128299"/>
    <d v="2020-11-05T00:00:00"/>
    <x v="3"/>
    <x v="2"/>
    <s v="San Francisco"/>
    <x v="4"/>
    <n v="51"/>
    <n v="161"/>
    <n v="821.1"/>
    <n v="517.29300000000001"/>
    <s v="Online"/>
    <d v="2027-04-16T00:00:00"/>
    <x v="0"/>
    <n v="11"/>
    <x v="9"/>
    <x v="0"/>
    <x v="1"/>
  </r>
  <r>
    <x v="3"/>
    <n v="1128299"/>
    <d v="2020-11-06T00:00:00"/>
    <x v="3"/>
    <x v="2"/>
    <s v="San Francisco"/>
    <x v="5"/>
    <n v="49"/>
    <n v="233"/>
    <n v="1141.7"/>
    <n v="285.42500000000001"/>
    <s v="Online"/>
    <d v="2027-04-17T00:00:00"/>
    <x v="0"/>
    <n v="11"/>
    <x v="9"/>
    <x v="0"/>
    <x v="1"/>
  </r>
  <r>
    <x v="3"/>
    <n v="1128299"/>
    <d v="2020-11-07T00:00:00"/>
    <x v="3"/>
    <x v="2"/>
    <s v="San Francisco"/>
    <x v="0"/>
    <n v="37"/>
    <n v="223"/>
    <n v="825.1"/>
    <n v="412.55"/>
    <s v="Online"/>
    <d v="2027-04-18T00:00:00"/>
    <x v="0"/>
    <n v="11"/>
    <x v="9"/>
    <x v="0"/>
    <x v="0"/>
  </r>
  <r>
    <x v="3"/>
    <n v="1128299"/>
    <d v="2020-11-08T00:00:00"/>
    <x v="3"/>
    <x v="2"/>
    <s v="San Francisco"/>
    <x v="1"/>
    <n v="49"/>
    <n v="210"/>
    <n v="1029"/>
    <n v="318.99"/>
    <s v="Online"/>
    <d v="2027-04-19T00:00:00"/>
    <x v="0"/>
    <n v="11"/>
    <x v="9"/>
    <x v="0"/>
    <x v="1"/>
  </r>
  <r>
    <x v="3"/>
    <n v="1128299"/>
    <d v="2020-11-09T00:00:00"/>
    <x v="3"/>
    <x v="2"/>
    <s v="San Francisco"/>
    <x v="2"/>
    <n v="49"/>
    <n v="196"/>
    <n v="960.4"/>
    <n v="470.596"/>
    <s v="Online"/>
    <d v="2027-04-20T00:00:00"/>
    <x v="0"/>
    <n v="11"/>
    <x v="9"/>
    <x v="0"/>
    <x v="1"/>
  </r>
  <r>
    <x v="3"/>
    <n v="1128299"/>
    <d v="2020-11-10T00:00:00"/>
    <x v="3"/>
    <x v="2"/>
    <s v="San Francisco"/>
    <x v="3"/>
    <n v="47"/>
    <n v="150"/>
    <n v="705"/>
    <n v="296.10000000000002"/>
    <s v="Online"/>
    <d v="2027-04-21T00:00:00"/>
    <x v="0"/>
    <n v="11"/>
    <x v="9"/>
    <x v="0"/>
    <x v="1"/>
  </r>
  <r>
    <x v="3"/>
    <n v="1128299"/>
    <d v="2020-11-11T00:00:00"/>
    <x v="3"/>
    <x v="2"/>
    <s v="San Francisco"/>
    <x v="4"/>
    <n v="50"/>
    <n v="140"/>
    <n v="700"/>
    <n v="427"/>
    <s v="Online"/>
    <d v="2027-04-22T00:00:00"/>
    <x v="0"/>
    <n v="11"/>
    <x v="9"/>
    <x v="0"/>
    <x v="1"/>
  </r>
  <r>
    <x v="3"/>
    <n v="1128299"/>
    <d v="2020-11-12T00:00:00"/>
    <x v="3"/>
    <x v="2"/>
    <s v="San Francisco"/>
    <x v="5"/>
    <n v="46"/>
    <n v="182"/>
    <n v="837.2"/>
    <n v="234.416"/>
    <s v="Online"/>
    <d v="2027-04-23T00:00:00"/>
    <x v="0"/>
    <n v="11"/>
    <x v="9"/>
    <x v="0"/>
    <x v="1"/>
  </r>
  <r>
    <x v="3"/>
    <n v="1128299"/>
    <d v="2020-11-13T00:00:00"/>
    <x v="3"/>
    <x v="2"/>
    <s v="San Francisco"/>
    <x v="0"/>
    <n v="49"/>
    <n v="230"/>
    <n v="1127"/>
    <n v="507.15"/>
    <s v="Online"/>
    <d v="2027-04-24T00:00:00"/>
    <x v="0"/>
    <n v="11"/>
    <x v="9"/>
    <x v="0"/>
    <x v="0"/>
  </r>
  <r>
    <x v="3"/>
    <n v="1128299"/>
    <d v="2020-11-14T00:00:00"/>
    <x v="3"/>
    <x v="2"/>
    <s v="San Francisco"/>
    <x v="1"/>
    <n v="58"/>
    <n v="175"/>
    <n v="1015"/>
    <n v="304.5"/>
    <s v="Online"/>
    <d v="2027-04-25T00:00:00"/>
    <x v="0"/>
    <n v="11"/>
    <x v="9"/>
    <x v="0"/>
    <x v="1"/>
  </r>
  <r>
    <x v="3"/>
    <n v="1128299"/>
    <d v="2020-11-15T00:00:00"/>
    <x v="3"/>
    <x v="2"/>
    <s v="San Francisco"/>
    <x v="2"/>
    <n v="55"/>
    <n v="203"/>
    <n v="1116.5"/>
    <n v="524.755"/>
    <s v="Online"/>
    <d v="2027-04-26T00:00:00"/>
    <x v="0"/>
    <n v="11"/>
    <x v="9"/>
    <x v="0"/>
    <x v="1"/>
  </r>
  <r>
    <x v="3"/>
    <n v="1128299"/>
    <d v="2020-12-22T00:00:00"/>
    <x v="3"/>
    <x v="2"/>
    <s v="San Francisco"/>
    <x v="3"/>
    <n v="58"/>
    <n v="174"/>
    <n v="1009.2"/>
    <n v="433.95600000000002"/>
    <s v="Online"/>
    <d v="2027-04-27T00:00:00"/>
    <x v="0"/>
    <n v="12"/>
    <x v="10"/>
    <x v="0"/>
    <x v="1"/>
  </r>
  <r>
    <x v="3"/>
    <n v="1128299"/>
    <d v="2020-12-23T00:00:00"/>
    <x v="3"/>
    <x v="2"/>
    <s v="San Francisco"/>
    <x v="4"/>
    <n v="62"/>
    <n v="145"/>
    <n v="899"/>
    <n v="566.37"/>
    <s v="Online"/>
    <d v="2027-04-28T00:00:00"/>
    <x v="0"/>
    <n v="12"/>
    <x v="10"/>
    <x v="0"/>
    <x v="1"/>
  </r>
  <r>
    <x v="3"/>
    <n v="1128299"/>
    <d v="2020-12-24T00:00:00"/>
    <x v="3"/>
    <x v="2"/>
    <s v="San Francisco"/>
    <x v="5"/>
    <n v="54"/>
    <n v="210"/>
    <n v="1134"/>
    <n v="306.18"/>
    <s v="Online"/>
    <d v="2027-04-29T00:00:00"/>
    <x v="0"/>
    <n v="12"/>
    <x v="10"/>
    <x v="0"/>
    <x v="1"/>
  </r>
  <r>
    <x v="3"/>
    <n v="1128299"/>
    <d v="2020-12-25T00:00:00"/>
    <x v="3"/>
    <x v="2"/>
    <s v="San Francisco"/>
    <x v="0"/>
    <n v="56"/>
    <n v="228"/>
    <n v="1276.8"/>
    <n v="600.096"/>
    <s v="Online"/>
    <d v="2027-04-30T00:00:00"/>
    <x v="0"/>
    <n v="12"/>
    <x v="10"/>
    <x v="0"/>
    <x v="0"/>
  </r>
  <r>
    <x v="3"/>
    <n v="1128299"/>
    <d v="2020-12-26T00:00:00"/>
    <x v="3"/>
    <x v="2"/>
    <s v="San Francisco"/>
    <x v="1"/>
    <n v="62"/>
    <n v="203"/>
    <n v="1258.5999999999999"/>
    <n v="377.58"/>
    <s v="Online"/>
    <d v="2027-05-01T00:00:00"/>
    <x v="0"/>
    <n v="12"/>
    <x v="10"/>
    <x v="0"/>
    <x v="1"/>
  </r>
  <r>
    <x v="3"/>
    <n v="1128299"/>
    <d v="2020-12-27T00:00:00"/>
    <x v="3"/>
    <x v="2"/>
    <s v="San Francisco"/>
    <x v="2"/>
    <n v="64"/>
    <n v="210"/>
    <n v="1344"/>
    <n v="672"/>
    <s v="Online"/>
    <d v="2027-05-02T00:00:00"/>
    <x v="0"/>
    <n v="12"/>
    <x v="10"/>
    <x v="0"/>
    <x v="1"/>
  </r>
  <r>
    <x v="3"/>
    <n v="1128299"/>
    <d v="2020-12-28T00:00:00"/>
    <x v="3"/>
    <x v="2"/>
    <s v="San Francisco"/>
    <x v="3"/>
    <n v="54"/>
    <n v="188"/>
    <n v="1015.2"/>
    <n v="416.23200000000003"/>
    <s v="Online"/>
    <d v="2027-05-03T00:00:00"/>
    <x v="0"/>
    <n v="12"/>
    <x v="10"/>
    <x v="0"/>
    <x v="1"/>
  </r>
  <r>
    <x v="3"/>
    <n v="1128299"/>
    <d v="2020-12-29T00:00:00"/>
    <x v="3"/>
    <x v="2"/>
    <s v="San Francisco"/>
    <x v="4"/>
    <n v="59"/>
    <n v="152"/>
    <n v="896.8"/>
    <n v="582.91999999999996"/>
    <s v="Online"/>
    <d v="2027-05-04T00:00:00"/>
    <x v="0"/>
    <n v="12"/>
    <x v="10"/>
    <x v="0"/>
    <x v="1"/>
  </r>
  <r>
    <x v="3"/>
    <n v="1128299"/>
    <d v="2020-12-30T00:00:00"/>
    <x v="3"/>
    <x v="2"/>
    <s v="San Francisco"/>
    <x v="5"/>
    <n v="72"/>
    <n v="203"/>
    <n v="1461.6"/>
    <n v="394.63200000000001"/>
    <s v="Online"/>
    <d v="2027-05-05T00:00:00"/>
    <x v="0"/>
    <n v="12"/>
    <x v="10"/>
    <x v="0"/>
    <x v="1"/>
  </r>
  <r>
    <x v="3"/>
    <n v="1128299"/>
    <d v="2020-12-31T00:00:00"/>
    <x v="3"/>
    <x v="2"/>
    <s v="San Francisco"/>
    <x v="0"/>
    <n v="56"/>
    <n v="252"/>
    <n v="1411.2"/>
    <n v="705.6"/>
    <s v="Online"/>
    <d v="2027-05-06T00:00:00"/>
    <x v="0"/>
    <n v="12"/>
    <x v="10"/>
    <x v="0"/>
    <x v="0"/>
  </r>
  <r>
    <x v="3"/>
    <n v="1128299"/>
    <d v="2021-01-01T00:00:00"/>
    <x v="3"/>
    <x v="2"/>
    <s v="San Francisco"/>
    <x v="1"/>
    <n v="64"/>
    <n v="225"/>
    <n v="1440"/>
    <n v="518.4"/>
    <s v="Online"/>
    <d v="2027-05-07T00:00:00"/>
    <x v="1"/>
    <n v="1"/>
    <x v="0"/>
    <x v="0"/>
    <x v="1"/>
  </r>
  <r>
    <x v="3"/>
    <n v="1128299"/>
    <d v="2021-01-02T00:00:00"/>
    <x v="3"/>
    <x v="2"/>
    <s v="San Francisco"/>
    <x v="2"/>
    <n v="60"/>
    <n v="218"/>
    <n v="1308"/>
    <n v="667.08"/>
    <s v="Online"/>
    <d v="2027-05-08T00:00:00"/>
    <x v="1"/>
    <n v="1"/>
    <x v="0"/>
    <x v="0"/>
    <x v="1"/>
  </r>
  <r>
    <x v="3"/>
    <n v="1128299"/>
    <d v="2021-01-03T00:00:00"/>
    <x v="3"/>
    <x v="2"/>
    <s v="San Francisco"/>
    <x v="3"/>
    <n v="56"/>
    <n v="182"/>
    <n v="1019.2"/>
    <n v="458.64"/>
    <s v="Online"/>
    <d v="2027-05-09T00:00:00"/>
    <x v="1"/>
    <n v="1"/>
    <x v="0"/>
    <x v="0"/>
    <x v="1"/>
  </r>
  <r>
    <x v="3"/>
    <n v="1128299"/>
    <d v="2021-01-04T00:00:00"/>
    <x v="3"/>
    <x v="2"/>
    <s v="San Francisco"/>
    <x v="4"/>
    <n v="60"/>
    <n v="154"/>
    <n v="924"/>
    <n v="609.84"/>
    <s v="Online"/>
    <d v="2027-05-10T00:00:00"/>
    <x v="1"/>
    <n v="1"/>
    <x v="0"/>
    <x v="0"/>
    <x v="1"/>
  </r>
  <r>
    <x v="3"/>
    <n v="1128299"/>
    <d v="2021-01-05T00:00:00"/>
    <x v="3"/>
    <x v="2"/>
    <s v="San Francisco"/>
    <x v="5"/>
    <n v="72"/>
    <n v="189"/>
    <n v="1360.8"/>
    <n v="449.06400000000002"/>
    <s v="Online"/>
    <d v="2027-05-11T00:00:00"/>
    <x v="1"/>
    <n v="1"/>
    <x v="0"/>
    <x v="0"/>
    <x v="1"/>
  </r>
  <r>
    <x v="3"/>
    <n v="1128299"/>
    <d v="2021-01-06T00:00:00"/>
    <x v="3"/>
    <x v="2"/>
    <s v="San Francisco"/>
    <x v="0"/>
    <n v="56"/>
    <n v="273"/>
    <n v="1528.8"/>
    <n v="764.4"/>
    <s v="Online"/>
    <d v="2027-05-12T00:00:00"/>
    <x v="1"/>
    <n v="1"/>
    <x v="0"/>
    <x v="0"/>
    <x v="0"/>
  </r>
  <r>
    <x v="3"/>
    <n v="1128299"/>
    <d v="2021-01-07T00:00:00"/>
    <x v="3"/>
    <x v="2"/>
    <s v="San Francisco"/>
    <x v="1"/>
    <n v="63"/>
    <n v="248"/>
    <n v="1562.4"/>
    <n v="578.08799999999997"/>
    <s v="Online"/>
    <d v="2027-05-13T00:00:00"/>
    <x v="1"/>
    <n v="1"/>
    <x v="0"/>
    <x v="0"/>
    <x v="1"/>
  </r>
  <r>
    <x v="3"/>
    <n v="1128299"/>
    <d v="2021-01-08T00:00:00"/>
    <x v="3"/>
    <x v="2"/>
    <s v="San Francisco"/>
    <x v="2"/>
    <n v="64"/>
    <n v="206"/>
    <n v="1318.4"/>
    <n v="725.12"/>
    <s v="Online"/>
    <d v="2027-05-14T00:00:00"/>
    <x v="1"/>
    <n v="1"/>
    <x v="0"/>
    <x v="0"/>
    <x v="1"/>
  </r>
  <r>
    <x v="3"/>
    <n v="1128299"/>
    <d v="2021-01-09T00:00:00"/>
    <x v="3"/>
    <x v="2"/>
    <s v="San Francisco"/>
    <x v="3"/>
    <n v="59"/>
    <n v="210"/>
    <n v="1239"/>
    <n v="607.11"/>
    <s v="Online"/>
    <d v="2027-05-15T00:00:00"/>
    <x v="1"/>
    <n v="1"/>
    <x v="0"/>
    <x v="0"/>
    <x v="1"/>
  </r>
  <r>
    <x v="3"/>
    <n v="1128299"/>
    <d v="2021-01-10T00:00:00"/>
    <x v="3"/>
    <x v="2"/>
    <s v="San Francisco"/>
    <x v="4"/>
    <n v="62"/>
    <n v="155"/>
    <n v="961"/>
    <n v="634.26"/>
    <s v="Online"/>
    <d v="2027-05-16T00:00:00"/>
    <x v="1"/>
    <n v="1"/>
    <x v="0"/>
    <x v="0"/>
    <x v="1"/>
  </r>
  <r>
    <x v="3"/>
    <n v="1128299"/>
    <d v="2021-01-11T00:00:00"/>
    <x v="3"/>
    <x v="2"/>
    <s v="San Francisco"/>
    <x v="5"/>
    <n v="72"/>
    <n v="219"/>
    <n v="1576.8"/>
    <n v="551.88"/>
    <s v="Online"/>
    <d v="2027-05-17T00:00:00"/>
    <x v="1"/>
    <n v="1"/>
    <x v="0"/>
    <x v="0"/>
    <x v="1"/>
  </r>
  <r>
    <x v="3"/>
    <n v="1128299"/>
    <d v="2021-01-12T00:00:00"/>
    <x v="3"/>
    <x v="2"/>
    <s v="San Francisco"/>
    <x v="0"/>
    <n v="56"/>
    <n v="277"/>
    <n v="1551.2"/>
    <n v="698.04"/>
    <s v="Online"/>
    <d v="2027-05-18T00:00:00"/>
    <x v="1"/>
    <n v="1"/>
    <x v="0"/>
    <x v="0"/>
    <x v="0"/>
  </r>
  <r>
    <x v="3"/>
    <n v="1128299"/>
    <d v="2021-01-13T00:00:00"/>
    <x v="3"/>
    <x v="2"/>
    <s v="San Francisco"/>
    <x v="1"/>
    <n v="59"/>
    <n v="245"/>
    <n v="1445.5"/>
    <n v="491.47"/>
    <s v="Online"/>
    <d v="2027-05-19T00:00:00"/>
    <x v="1"/>
    <n v="1"/>
    <x v="0"/>
    <x v="0"/>
    <x v="1"/>
  </r>
  <r>
    <x v="3"/>
    <n v="1128299"/>
    <d v="2021-01-14T00:00:00"/>
    <x v="3"/>
    <x v="2"/>
    <s v="San Francisco"/>
    <x v="2"/>
    <n v="62"/>
    <n v="248"/>
    <n v="1537.6"/>
    <n v="707.29600000000005"/>
    <s v="Online"/>
    <d v="2027-05-20T00:00:00"/>
    <x v="1"/>
    <n v="1"/>
    <x v="0"/>
    <x v="0"/>
    <x v="1"/>
  </r>
  <r>
    <x v="3"/>
    <n v="1128299"/>
    <d v="2021-01-15T00:00:00"/>
    <x v="3"/>
    <x v="2"/>
    <s v="San Francisco"/>
    <x v="3"/>
    <n v="55"/>
    <n v="218"/>
    <n v="1199"/>
    <n v="479.6"/>
    <s v="Online"/>
    <d v="2027-05-21T00:00:00"/>
    <x v="1"/>
    <n v="1"/>
    <x v="0"/>
    <x v="0"/>
    <x v="1"/>
  </r>
  <r>
    <x v="3"/>
    <n v="1128299"/>
    <d v="2021-01-16T00:00:00"/>
    <x v="3"/>
    <x v="2"/>
    <s v="San Francisco"/>
    <x v="4"/>
    <n v="64"/>
    <n v="233"/>
    <n v="1491.2"/>
    <n v="954.36800000000005"/>
    <s v="Online"/>
    <d v="2027-05-22T00:00:00"/>
    <x v="1"/>
    <n v="1"/>
    <x v="0"/>
    <x v="0"/>
    <x v="1"/>
  </r>
  <r>
    <x v="3"/>
    <n v="1128299"/>
    <d v="2021-01-17T00:00:00"/>
    <x v="3"/>
    <x v="2"/>
    <s v="San Francisco"/>
    <x v="5"/>
    <n v="72"/>
    <n v="233"/>
    <n v="1677.6"/>
    <n v="486.50400000000002"/>
    <s v="Online"/>
    <d v="2027-05-23T00:00:00"/>
    <x v="1"/>
    <n v="1"/>
    <x v="0"/>
    <x v="0"/>
    <x v="1"/>
  </r>
  <r>
    <x v="3"/>
    <n v="1128299"/>
    <d v="2021-01-18T00:00:00"/>
    <x v="3"/>
    <x v="2"/>
    <s v="San Francisco"/>
    <x v="0"/>
    <n v="62"/>
    <n v="273"/>
    <n v="1692.6"/>
    <n v="778.596"/>
    <s v="Online"/>
    <d v="2027-05-24T00:00:00"/>
    <x v="1"/>
    <n v="1"/>
    <x v="0"/>
    <x v="0"/>
    <x v="0"/>
  </r>
  <r>
    <x v="3"/>
    <n v="1128299"/>
    <d v="2021-01-19T00:00:00"/>
    <x v="3"/>
    <x v="2"/>
    <s v="San Francisco"/>
    <x v="1"/>
    <n v="66"/>
    <n v="259"/>
    <n v="1709.4"/>
    <n v="512.82000000000005"/>
    <s v="Online"/>
    <d v="2027-05-25T00:00:00"/>
    <x v="1"/>
    <n v="1"/>
    <x v="0"/>
    <x v="0"/>
    <x v="1"/>
  </r>
  <r>
    <x v="3"/>
    <n v="1128299"/>
    <d v="2021-01-20T00:00:00"/>
    <x v="3"/>
    <x v="2"/>
    <s v="San Francisco"/>
    <x v="2"/>
    <n v="60"/>
    <n v="200"/>
    <n v="1200"/>
    <n v="564"/>
    <s v="Online"/>
    <d v="2027-05-26T00:00:00"/>
    <x v="1"/>
    <n v="1"/>
    <x v="0"/>
    <x v="0"/>
    <x v="1"/>
  </r>
  <r>
    <x v="3"/>
    <n v="1128299"/>
    <d v="2021-01-21T00:00:00"/>
    <x v="3"/>
    <x v="2"/>
    <s v="San Francisco"/>
    <x v="3"/>
    <n v="59"/>
    <n v="188"/>
    <n v="1109.2"/>
    <n v="454.77199999999999"/>
    <s v="Online"/>
    <d v="2027-05-27T00:00:00"/>
    <x v="1"/>
    <n v="1"/>
    <x v="0"/>
    <x v="0"/>
    <x v="1"/>
  </r>
  <r>
    <x v="3"/>
    <n v="1128299"/>
    <d v="2021-01-22T00:00:00"/>
    <x v="3"/>
    <x v="2"/>
    <s v="San Francisco"/>
    <x v="4"/>
    <n v="69"/>
    <n v="188"/>
    <n v="1297.2"/>
    <n v="791.29200000000003"/>
    <s v="Online"/>
    <d v="2027-05-28T00:00:00"/>
    <x v="1"/>
    <n v="1"/>
    <x v="0"/>
    <x v="0"/>
    <x v="1"/>
  </r>
  <r>
    <x v="3"/>
    <n v="1128299"/>
    <d v="2021-01-23T00:00:00"/>
    <x v="3"/>
    <x v="2"/>
    <s v="San Francisco"/>
    <x v="5"/>
    <n v="76"/>
    <n v="181"/>
    <n v="1375.6"/>
    <n v="343.9"/>
    <s v="Online"/>
    <d v="2027-05-29T00:00:00"/>
    <x v="1"/>
    <n v="1"/>
    <x v="0"/>
    <x v="0"/>
    <x v="1"/>
  </r>
  <r>
    <x v="3"/>
    <n v="1128299"/>
    <d v="2021-01-24T00:00:00"/>
    <x v="3"/>
    <x v="2"/>
    <s v="San Francisco"/>
    <x v="0"/>
    <n v="51"/>
    <n v="241"/>
    <n v="1229.0999999999999"/>
    <n v="516.22199999999998"/>
    <s v="Online"/>
    <d v="2027-05-30T00:00:00"/>
    <x v="1"/>
    <n v="1"/>
    <x v="0"/>
    <x v="0"/>
    <x v="0"/>
  </r>
  <r>
    <x v="3"/>
    <n v="1128299"/>
    <d v="2021-01-25T00:00:00"/>
    <x v="3"/>
    <x v="2"/>
    <s v="San Francisco"/>
    <x v="1"/>
    <n v="56"/>
    <n v="268"/>
    <n v="1500.8"/>
    <n v="420.22399999999999"/>
    <s v="Online"/>
    <d v="2027-05-31T00:00:00"/>
    <x v="1"/>
    <n v="1"/>
    <x v="0"/>
    <x v="0"/>
    <x v="1"/>
  </r>
  <r>
    <x v="3"/>
    <n v="1128299"/>
    <d v="2021-01-26T00:00:00"/>
    <x v="3"/>
    <x v="2"/>
    <s v="San Francisco"/>
    <x v="2"/>
    <n v="52"/>
    <n v="225"/>
    <n v="1170"/>
    <n v="468"/>
    <s v="Online"/>
    <d v="2027-06-01T00:00:00"/>
    <x v="1"/>
    <n v="1"/>
    <x v="0"/>
    <x v="0"/>
    <x v="1"/>
  </r>
  <r>
    <x v="3"/>
    <n v="1128299"/>
    <d v="2021-01-27T00:00:00"/>
    <x v="3"/>
    <x v="2"/>
    <s v="San Francisco"/>
    <x v="3"/>
    <n v="53"/>
    <n v="203"/>
    <n v="1075.9000000000001"/>
    <n v="376.565"/>
    <s v="Online"/>
    <d v="2027-06-02T00:00:00"/>
    <x v="1"/>
    <n v="1"/>
    <x v="0"/>
    <x v="0"/>
    <x v="1"/>
  </r>
  <r>
    <x v="3"/>
    <n v="1128299"/>
    <d v="2021-01-28T00:00:00"/>
    <x v="3"/>
    <x v="2"/>
    <s v="San Francisco"/>
    <x v="4"/>
    <n v="63"/>
    <n v="218"/>
    <n v="1373.4"/>
    <n v="796.572"/>
    <s v="Online"/>
    <d v="2027-06-03T00:00:00"/>
    <x v="1"/>
    <n v="1"/>
    <x v="0"/>
    <x v="0"/>
    <x v="1"/>
  </r>
  <r>
    <x v="3"/>
    <n v="1128299"/>
    <d v="2021-01-29T00:00:00"/>
    <x v="3"/>
    <x v="2"/>
    <s v="San Francisco"/>
    <x v="5"/>
    <n v="65"/>
    <n v="217"/>
    <n v="1410.5"/>
    <n v="338.52"/>
    <s v="Online"/>
    <d v="2027-06-04T00:00:00"/>
    <x v="1"/>
    <n v="1"/>
    <x v="0"/>
    <x v="0"/>
    <x v="1"/>
  </r>
  <r>
    <x v="3"/>
    <n v="1128299"/>
    <d v="2021-01-30T00:00:00"/>
    <x v="3"/>
    <x v="2"/>
    <s v="San Francisco"/>
    <x v="0"/>
    <n v="51"/>
    <n v="236"/>
    <n v="1203.5999999999999"/>
    <n v="541.62"/>
    <s v="Online"/>
    <d v="2027-06-05T00:00:00"/>
    <x v="1"/>
    <n v="1"/>
    <x v="0"/>
    <x v="0"/>
    <x v="0"/>
  </r>
  <r>
    <x v="3"/>
    <n v="1128299"/>
    <d v="2021-01-31T00:00:00"/>
    <x v="3"/>
    <x v="2"/>
    <s v="San Francisco"/>
    <x v="1"/>
    <n v="59"/>
    <n v="219"/>
    <n v="1292.0999999999999"/>
    <n v="374.709"/>
    <s v="Online"/>
    <d v="2027-06-06T00:00:00"/>
    <x v="1"/>
    <n v="1"/>
    <x v="0"/>
    <x v="0"/>
    <x v="1"/>
  </r>
  <r>
    <x v="3"/>
    <n v="1128299"/>
    <d v="2021-02-01T00:00:00"/>
    <x v="3"/>
    <x v="2"/>
    <s v="San Francisco"/>
    <x v="2"/>
    <n v="50"/>
    <n v="182"/>
    <n v="910"/>
    <n v="382.2"/>
    <s v="Online"/>
    <d v="2027-06-07T00:00:00"/>
    <x v="1"/>
    <n v="2"/>
    <x v="1"/>
    <x v="0"/>
    <x v="1"/>
  </r>
  <r>
    <x v="3"/>
    <n v="1128299"/>
    <d v="2021-02-02T00:00:00"/>
    <x v="3"/>
    <x v="2"/>
    <s v="San Francisco"/>
    <x v="3"/>
    <n v="51"/>
    <n v="203"/>
    <n v="1035.3"/>
    <n v="372.70800000000003"/>
    <s v="Online"/>
    <d v="2027-06-08T00:00:00"/>
    <x v="1"/>
    <n v="2"/>
    <x v="1"/>
    <x v="0"/>
    <x v="1"/>
  </r>
  <r>
    <x v="3"/>
    <n v="1128299"/>
    <d v="2021-02-03T00:00:00"/>
    <x v="3"/>
    <x v="2"/>
    <s v="San Francisco"/>
    <x v="4"/>
    <n v="59"/>
    <n v="182"/>
    <n v="1073.8"/>
    <n v="622.80399999999997"/>
    <s v="Online"/>
    <d v="2027-06-09T00:00:00"/>
    <x v="1"/>
    <n v="2"/>
    <x v="1"/>
    <x v="0"/>
    <x v="1"/>
  </r>
  <r>
    <x v="3"/>
    <n v="1128299"/>
    <d v="2021-02-04T00:00:00"/>
    <x v="3"/>
    <x v="2"/>
    <s v="San Francisco"/>
    <x v="5"/>
    <n v="63"/>
    <n v="196"/>
    <n v="1234.8"/>
    <n v="284.00400000000002"/>
    <s v="Online"/>
    <d v="2027-06-10T00:00:00"/>
    <x v="1"/>
    <n v="2"/>
    <x v="1"/>
    <x v="0"/>
    <x v="1"/>
  </r>
  <r>
    <x v="3"/>
    <n v="1128299"/>
    <d v="2021-02-05T00:00:00"/>
    <x v="3"/>
    <x v="2"/>
    <s v="San Francisco"/>
    <x v="0"/>
    <n v="52"/>
    <n v="263"/>
    <n v="1367.6"/>
    <n v="601.74400000000003"/>
    <s v="Online"/>
    <d v="2027-06-11T00:00:00"/>
    <x v="1"/>
    <n v="2"/>
    <x v="1"/>
    <x v="0"/>
    <x v="0"/>
  </r>
  <r>
    <x v="3"/>
    <n v="1128299"/>
    <d v="2021-02-06T00:00:00"/>
    <x v="3"/>
    <x v="2"/>
    <s v="San Francisco"/>
    <x v="1"/>
    <n v="58"/>
    <n v="236"/>
    <n v="1368.8"/>
    <n v="342.2"/>
    <s v="Online"/>
    <d v="2027-06-12T00:00:00"/>
    <x v="1"/>
    <n v="2"/>
    <x v="1"/>
    <x v="0"/>
    <x v="1"/>
  </r>
  <r>
    <x v="3"/>
    <n v="1128299"/>
    <d v="2021-02-07T00:00:00"/>
    <x v="3"/>
    <x v="2"/>
    <s v="San Francisco"/>
    <x v="2"/>
    <n v="50"/>
    <n v="210"/>
    <n v="1050"/>
    <n v="420"/>
    <s v="Online"/>
    <d v="2027-06-13T00:00:00"/>
    <x v="1"/>
    <n v="2"/>
    <x v="1"/>
    <x v="0"/>
    <x v="1"/>
  </r>
  <r>
    <x v="3"/>
    <n v="1128299"/>
    <d v="2021-02-08T00:00:00"/>
    <x v="3"/>
    <x v="2"/>
    <s v="San Francisco"/>
    <x v="3"/>
    <n v="53"/>
    <n v="210"/>
    <n v="1113"/>
    <n v="445.2"/>
    <s v="Online"/>
    <d v="2027-06-14T00:00:00"/>
    <x v="1"/>
    <n v="2"/>
    <x v="1"/>
    <x v="0"/>
    <x v="1"/>
  </r>
  <r>
    <x v="3"/>
    <n v="1128299"/>
    <d v="2021-02-09T00:00:00"/>
    <x v="3"/>
    <x v="2"/>
    <s v="San Francisco"/>
    <x v="4"/>
    <n v="63"/>
    <n v="163"/>
    <n v="1026.9000000000001"/>
    <n v="585.33299999999997"/>
    <s v="Online"/>
    <d v="2027-06-15T00:00:00"/>
    <x v="1"/>
    <n v="2"/>
    <x v="1"/>
    <x v="0"/>
    <x v="1"/>
  </r>
  <r>
    <x v="3"/>
    <n v="1128299"/>
    <d v="2021-02-10T00:00:00"/>
    <x v="3"/>
    <x v="2"/>
    <s v="San Francisco"/>
    <x v="5"/>
    <n v="67"/>
    <n v="202"/>
    <n v="1353.4"/>
    <n v="284.214"/>
    <s v="Online"/>
    <d v="2027-06-16T00:00:00"/>
    <x v="1"/>
    <n v="2"/>
    <x v="1"/>
    <x v="0"/>
    <x v="1"/>
  </r>
  <r>
    <x v="3"/>
    <n v="1128299"/>
    <d v="2021-02-11T00:00:00"/>
    <x v="3"/>
    <x v="2"/>
    <s v="San Francisco"/>
    <x v="0"/>
    <n v="51"/>
    <n v="293"/>
    <n v="1494.3"/>
    <n v="597.72"/>
    <s v="Online"/>
    <d v="2027-06-17T00:00:00"/>
    <x v="1"/>
    <n v="2"/>
    <x v="1"/>
    <x v="0"/>
    <x v="0"/>
  </r>
  <r>
    <x v="3"/>
    <n v="1128299"/>
    <d v="2021-02-12T00:00:00"/>
    <x v="3"/>
    <x v="2"/>
    <s v="San Francisco"/>
    <x v="1"/>
    <n v="58"/>
    <n v="273"/>
    <n v="1583.4"/>
    <n v="427.51799999999997"/>
    <s v="Online"/>
    <d v="2027-06-18T00:00:00"/>
    <x v="1"/>
    <n v="2"/>
    <x v="1"/>
    <x v="0"/>
    <x v="1"/>
  </r>
  <r>
    <x v="3"/>
    <n v="1128299"/>
    <d v="2021-02-13T00:00:00"/>
    <x v="3"/>
    <x v="2"/>
    <s v="San Francisco"/>
    <x v="2"/>
    <n v="52"/>
    <n v="233"/>
    <n v="1211.5999999999999"/>
    <n v="484.64"/>
    <s v="Online"/>
    <d v="2027-06-19T00:00:00"/>
    <x v="1"/>
    <n v="2"/>
    <x v="1"/>
    <x v="0"/>
    <x v="1"/>
  </r>
  <r>
    <x v="3"/>
    <n v="1128299"/>
    <d v="2021-02-14T00:00:00"/>
    <x v="3"/>
    <x v="2"/>
    <s v="San Francisco"/>
    <x v="3"/>
    <n v="51"/>
    <n v="194"/>
    <n v="989.4"/>
    <n v="395.76"/>
    <s v="Online"/>
    <d v="2027-06-20T00:00:00"/>
    <x v="1"/>
    <n v="2"/>
    <x v="1"/>
    <x v="0"/>
    <x v="1"/>
  </r>
  <r>
    <x v="3"/>
    <n v="1128299"/>
    <d v="2021-02-15T00:00:00"/>
    <x v="3"/>
    <x v="2"/>
    <s v="San Francisco"/>
    <x v="4"/>
    <n v="59"/>
    <n v="175"/>
    <n v="1032.5"/>
    <n v="619.5"/>
    <s v="Online"/>
    <d v="2027-06-21T00:00:00"/>
    <x v="1"/>
    <n v="2"/>
    <x v="1"/>
    <x v="0"/>
    <x v="1"/>
  </r>
  <r>
    <x v="3"/>
    <n v="1128299"/>
    <d v="2021-02-16T00:00:00"/>
    <x v="3"/>
    <x v="2"/>
    <s v="San Francisco"/>
    <x v="5"/>
    <n v="67"/>
    <n v="208"/>
    <n v="1393.6"/>
    <n v="320.52800000000002"/>
    <s v="Online"/>
    <d v="2027-06-22T00:00:00"/>
    <x v="1"/>
    <n v="2"/>
    <x v="1"/>
    <x v="0"/>
    <x v="1"/>
  </r>
  <r>
    <x v="4"/>
    <n v="1189833"/>
    <d v="2021-02-17T00:00:00"/>
    <x v="3"/>
    <x v="2"/>
    <s v="San Francisco"/>
    <x v="0"/>
    <n v="32"/>
    <n v="203"/>
    <n v="649.6"/>
    <n v="331.29599999999999"/>
    <s v="Online"/>
    <d v="2027-06-23T00:00:00"/>
    <x v="1"/>
    <n v="2"/>
    <x v="1"/>
    <x v="0"/>
    <x v="0"/>
  </r>
  <r>
    <x v="4"/>
    <n v="1189833"/>
    <d v="2021-02-18T00:00:00"/>
    <x v="3"/>
    <x v="2"/>
    <s v="San Francisco"/>
    <x v="1"/>
    <n v="41"/>
    <n v="196"/>
    <n v="803.6"/>
    <n v="289.29599999999999"/>
    <s v="Online"/>
    <d v="2027-06-24T00:00:00"/>
    <x v="1"/>
    <n v="2"/>
    <x v="1"/>
    <x v="0"/>
    <x v="1"/>
  </r>
  <r>
    <x v="4"/>
    <n v="1189833"/>
    <d v="2021-03-09T00:00:00"/>
    <x v="3"/>
    <x v="2"/>
    <s v="San Francisco"/>
    <x v="2"/>
    <n v="41"/>
    <n v="189"/>
    <n v="774.9"/>
    <n v="402.94799999999998"/>
    <s v="Online"/>
    <d v="2027-06-25T00:00:00"/>
    <x v="1"/>
    <n v="3"/>
    <x v="2"/>
    <x v="0"/>
    <x v="1"/>
  </r>
  <r>
    <x v="4"/>
    <n v="1189833"/>
    <d v="2021-03-10T00:00:00"/>
    <x v="3"/>
    <x v="2"/>
    <s v="San Francisco"/>
    <x v="3"/>
    <n v="41"/>
    <n v="160"/>
    <n v="656"/>
    <n v="321.44"/>
    <s v="Online"/>
    <d v="2027-06-26T00:00:00"/>
    <x v="1"/>
    <n v="3"/>
    <x v="2"/>
    <x v="0"/>
    <x v="1"/>
  </r>
  <r>
    <x v="4"/>
    <n v="1189833"/>
    <d v="2021-03-11T00:00:00"/>
    <x v="3"/>
    <x v="2"/>
    <s v="Los Angeles"/>
    <x v="4"/>
    <n v="49"/>
    <n v="145"/>
    <n v="710.5"/>
    <n v="468.93"/>
    <s v="Online"/>
    <d v="2027-06-27T00:00:00"/>
    <x v="1"/>
    <n v="3"/>
    <x v="2"/>
    <x v="0"/>
    <x v="1"/>
  </r>
  <r>
    <x v="4"/>
    <n v="1189833"/>
    <d v="2021-03-12T00:00:00"/>
    <x v="3"/>
    <x v="2"/>
    <s v="Los Angeles"/>
    <x v="5"/>
    <n v="41"/>
    <n v="182"/>
    <n v="746.2"/>
    <n v="231.322"/>
    <s v="Online"/>
    <d v="2027-06-28T00:00:00"/>
    <x v="1"/>
    <n v="3"/>
    <x v="2"/>
    <x v="0"/>
    <x v="1"/>
  </r>
  <r>
    <x v="4"/>
    <n v="1189833"/>
    <d v="2021-03-13T00:00:00"/>
    <x v="3"/>
    <x v="2"/>
    <s v="Los Angeles"/>
    <x v="0"/>
    <n v="34"/>
    <n v="225"/>
    <n v="765"/>
    <n v="405.45"/>
    <s v="Online"/>
    <d v="2027-06-29T00:00:00"/>
    <x v="1"/>
    <n v="3"/>
    <x v="2"/>
    <x v="0"/>
    <x v="0"/>
  </r>
  <r>
    <x v="4"/>
    <n v="1189833"/>
    <d v="2021-03-14T00:00:00"/>
    <x v="3"/>
    <x v="2"/>
    <s v="Los Angeles"/>
    <x v="1"/>
    <n v="43"/>
    <n v="195"/>
    <n v="838.5"/>
    <n v="335.4"/>
    <s v="Online"/>
    <d v="2027-06-30T00:00:00"/>
    <x v="1"/>
    <n v="3"/>
    <x v="2"/>
    <x v="0"/>
    <x v="1"/>
  </r>
  <r>
    <x v="4"/>
    <n v="1189833"/>
    <d v="2021-03-15T00:00:00"/>
    <x v="3"/>
    <x v="2"/>
    <s v="Los Angeles"/>
    <x v="2"/>
    <n v="44"/>
    <n v="169"/>
    <n v="743.6"/>
    <n v="371.8"/>
    <s v="Online"/>
    <d v="2027-07-01T00:00:00"/>
    <x v="1"/>
    <n v="3"/>
    <x v="2"/>
    <x v="0"/>
    <x v="1"/>
  </r>
  <r>
    <x v="4"/>
    <n v="1189833"/>
    <d v="2021-03-16T00:00:00"/>
    <x v="3"/>
    <x v="2"/>
    <s v="Los Angeles"/>
    <x v="3"/>
    <n v="41"/>
    <n v="152"/>
    <n v="623.20000000000005"/>
    <n v="305.36799999999999"/>
    <s v="Online"/>
    <d v="2027-07-02T00:00:00"/>
    <x v="1"/>
    <n v="3"/>
    <x v="2"/>
    <x v="0"/>
    <x v="1"/>
  </r>
  <r>
    <x v="4"/>
    <n v="1189833"/>
    <d v="2021-03-17T00:00:00"/>
    <x v="3"/>
    <x v="2"/>
    <s v="Los Angeles"/>
    <x v="4"/>
    <n v="46"/>
    <n v="113"/>
    <n v="519.79999999999995"/>
    <n v="353.464"/>
    <s v="Online"/>
    <d v="2027-07-03T00:00:00"/>
    <x v="1"/>
    <n v="3"/>
    <x v="2"/>
    <x v="0"/>
    <x v="1"/>
  </r>
  <r>
    <x v="4"/>
    <n v="1189833"/>
    <d v="2021-03-18T00:00:00"/>
    <x v="3"/>
    <x v="2"/>
    <s v="Los Angeles"/>
    <x v="5"/>
    <n v="41"/>
    <n v="176"/>
    <n v="721.6"/>
    <n v="216.48"/>
    <s v="Online"/>
    <d v="2027-07-04T00:00:00"/>
    <x v="1"/>
    <n v="3"/>
    <x v="2"/>
    <x v="0"/>
    <x v="1"/>
  </r>
  <r>
    <x v="4"/>
    <n v="1189833"/>
    <d v="2021-03-19T00:00:00"/>
    <x v="3"/>
    <x v="2"/>
    <s v="Los Angeles"/>
    <x v="0"/>
    <n v="32"/>
    <n v="216"/>
    <n v="691.2"/>
    <n v="345.6"/>
    <s v="Online"/>
    <d v="2027-07-05T00:00:00"/>
    <x v="1"/>
    <n v="3"/>
    <x v="2"/>
    <x v="0"/>
    <x v="0"/>
  </r>
  <r>
    <x v="4"/>
    <n v="1189833"/>
    <d v="2021-03-20T00:00:00"/>
    <x v="3"/>
    <x v="2"/>
    <s v="Los Angeles"/>
    <x v="1"/>
    <n v="41"/>
    <n v="195"/>
    <n v="799.5"/>
    <n v="279.82499999999999"/>
    <s v="Online"/>
    <d v="2027-07-06T00:00:00"/>
    <x v="1"/>
    <n v="3"/>
    <x v="2"/>
    <x v="0"/>
    <x v="1"/>
  </r>
  <r>
    <x v="4"/>
    <n v="1189833"/>
    <d v="2021-03-21T00:00:00"/>
    <x v="3"/>
    <x v="2"/>
    <s v="Los Angeles"/>
    <x v="2"/>
    <n v="42"/>
    <n v="169"/>
    <n v="709.8"/>
    <n v="390.39"/>
    <s v="Online"/>
    <d v="2027-07-07T00:00:00"/>
    <x v="1"/>
    <n v="3"/>
    <x v="2"/>
    <x v="0"/>
    <x v="1"/>
  </r>
  <r>
    <x v="4"/>
    <n v="1189833"/>
    <d v="2021-03-22T00:00:00"/>
    <x v="3"/>
    <x v="2"/>
    <s v="Los Angeles"/>
    <x v="3"/>
    <n v="41"/>
    <n v="154"/>
    <n v="631.4"/>
    <n v="284.13"/>
    <s v="Online"/>
    <d v="2027-07-08T00:00:00"/>
    <x v="1"/>
    <n v="3"/>
    <x v="2"/>
    <x v="0"/>
    <x v="1"/>
  </r>
  <r>
    <x v="4"/>
    <n v="1189833"/>
    <d v="2021-03-23T00:00:00"/>
    <x v="3"/>
    <x v="2"/>
    <s v="Los Angeles"/>
    <x v="4"/>
    <n v="46"/>
    <n v="106"/>
    <n v="487.6"/>
    <n v="331.56799999999998"/>
    <s v="Online"/>
    <d v="2027-07-09T00:00:00"/>
    <x v="1"/>
    <n v="3"/>
    <x v="2"/>
    <x v="0"/>
    <x v="1"/>
  </r>
  <r>
    <x v="4"/>
    <n v="1189833"/>
    <d v="2021-04-06T00:00:00"/>
    <x v="3"/>
    <x v="2"/>
    <s v="Los Angeles"/>
    <x v="5"/>
    <n v="41"/>
    <n v="188"/>
    <n v="770.8"/>
    <n v="269.77999999999997"/>
    <s v="Online"/>
    <d v="2027-07-10T00:00:00"/>
    <x v="1"/>
    <n v="4"/>
    <x v="3"/>
    <x v="0"/>
    <x v="1"/>
  </r>
  <r>
    <x v="4"/>
    <n v="1189833"/>
    <d v="2021-04-07T00:00:00"/>
    <x v="3"/>
    <x v="2"/>
    <s v="Los Angeles"/>
    <x v="0"/>
    <n v="43"/>
    <n v="240"/>
    <n v="1032"/>
    <n v="516"/>
    <s v="Online"/>
    <d v="2027-07-11T00:00:00"/>
    <x v="1"/>
    <n v="4"/>
    <x v="3"/>
    <x v="0"/>
    <x v="0"/>
  </r>
  <r>
    <x v="4"/>
    <n v="1189833"/>
    <d v="2021-04-08T00:00:00"/>
    <x v="3"/>
    <x v="2"/>
    <s v="Los Angeles"/>
    <x v="1"/>
    <n v="49"/>
    <n v="156"/>
    <n v="764.4"/>
    <n v="275.18400000000003"/>
    <s v="Online"/>
    <d v="2027-07-12T00:00:00"/>
    <x v="1"/>
    <n v="4"/>
    <x v="3"/>
    <x v="0"/>
    <x v="1"/>
  </r>
  <r>
    <x v="4"/>
    <n v="1189833"/>
    <d v="2021-04-09T00:00:00"/>
    <x v="3"/>
    <x v="2"/>
    <s v="Los Angeles"/>
    <x v="2"/>
    <n v="49"/>
    <n v="175"/>
    <n v="857.5"/>
    <n v="471.625"/>
    <s v="Online"/>
    <d v="2027-07-13T00:00:00"/>
    <x v="1"/>
    <n v="4"/>
    <x v="3"/>
    <x v="0"/>
    <x v="1"/>
  </r>
  <r>
    <x v="4"/>
    <n v="1189833"/>
    <d v="2021-04-10T00:00:00"/>
    <x v="3"/>
    <x v="2"/>
    <s v="Los Angeles"/>
    <x v="3"/>
    <n v="43"/>
    <n v="152"/>
    <n v="653.6"/>
    <n v="320.26400000000001"/>
    <s v="Online"/>
    <d v="2027-07-14T00:00:00"/>
    <x v="1"/>
    <n v="4"/>
    <x v="3"/>
    <x v="0"/>
    <x v="1"/>
  </r>
  <r>
    <x v="4"/>
    <n v="1189833"/>
    <d v="2021-04-11T00:00:00"/>
    <x v="3"/>
    <x v="2"/>
    <s v="Los Angeles"/>
    <x v="4"/>
    <n v="49"/>
    <n v="119"/>
    <n v="583.1"/>
    <n v="384.846"/>
    <s v="Online"/>
    <d v="2027-07-15T00:00:00"/>
    <x v="1"/>
    <n v="4"/>
    <x v="3"/>
    <x v="0"/>
    <x v="1"/>
  </r>
  <r>
    <x v="4"/>
    <n v="1189833"/>
    <d v="2021-04-12T00:00:00"/>
    <x v="3"/>
    <x v="2"/>
    <s v="Los Angeles"/>
    <x v="5"/>
    <n v="62"/>
    <n v="174"/>
    <n v="1078.8"/>
    <n v="356.00400000000002"/>
    <s v="Online"/>
    <d v="2027-07-16T00:00:00"/>
    <x v="1"/>
    <n v="4"/>
    <x v="3"/>
    <x v="0"/>
    <x v="1"/>
  </r>
  <r>
    <x v="4"/>
    <n v="1189833"/>
    <d v="2021-04-13T00:00:00"/>
    <x v="3"/>
    <x v="2"/>
    <s v="Los Angeles"/>
    <x v="0"/>
    <n v="41"/>
    <n v="208"/>
    <n v="852.8"/>
    <n v="443.45600000000002"/>
    <s v="Online"/>
    <d v="2027-07-17T00:00:00"/>
    <x v="1"/>
    <n v="4"/>
    <x v="3"/>
    <x v="0"/>
    <x v="0"/>
  </r>
  <r>
    <x v="4"/>
    <n v="1189833"/>
    <d v="2021-04-14T00:00:00"/>
    <x v="3"/>
    <x v="2"/>
    <s v="Los Angeles"/>
    <x v="1"/>
    <n v="47"/>
    <n v="169"/>
    <n v="794.3"/>
    <n v="278.005"/>
    <s v="Online"/>
    <d v="2027-07-18T00:00:00"/>
    <x v="1"/>
    <n v="4"/>
    <x v="3"/>
    <x v="0"/>
    <x v="1"/>
  </r>
  <r>
    <x v="4"/>
    <n v="1189833"/>
    <d v="2021-04-15T00:00:00"/>
    <x v="3"/>
    <x v="2"/>
    <s v="Los Angeles"/>
    <x v="2"/>
    <n v="45"/>
    <n v="163"/>
    <n v="733.5"/>
    <n v="381.42"/>
    <s v="Online"/>
    <d v="2027-07-19T00:00:00"/>
    <x v="1"/>
    <n v="4"/>
    <x v="3"/>
    <x v="0"/>
    <x v="1"/>
  </r>
  <r>
    <x v="4"/>
    <n v="1189833"/>
    <d v="2021-04-16T00:00:00"/>
    <x v="3"/>
    <x v="2"/>
    <s v="Los Angeles"/>
    <x v="3"/>
    <n v="41"/>
    <n v="154"/>
    <n v="631.4"/>
    <n v="303.072"/>
    <s v="Online"/>
    <d v="2027-07-20T00:00:00"/>
    <x v="1"/>
    <n v="4"/>
    <x v="3"/>
    <x v="0"/>
    <x v="1"/>
  </r>
  <r>
    <x v="4"/>
    <n v="1189833"/>
    <d v="2021-04-17T00:00:00"/>
    <x v="3"/>
    <x v="2"/>
    <s v="Los Angeles"/>
    <x v="4"/>
    <n v="45"/>
    <n v="131"/>
    <n v="589.5"/>
    <n v="383.17500000000001"/>
    <s v="Online"/>
    <d v="2027-07-21T00:00:00"/>
    <x v="1"/>
    <n v="4"/>
    <x v="3"/>
    <x v="0"/>
    <x v="1"/>
  </r>
  <r>
    <x v="4"/>
    <n v="1189833"/>
    <d v="2021-04-18T00:00:00"/>
    <x v="3"/>
    <x v="2"/>
    <s v="Los Angeles"/>
    <x v="5"/>
    <n v="64"/>
    <n v="181"/>
    <n v="1158.4000000000001"/>
    <n v="359.10399999999998"/>
    <s v="Online"/>
    <d v="2027-07-22T00:00:00"/>
    <x v="1"/>
    <n v="4"/>
    <x v="3"/>
    <x v="0"/>
    <x v="1"/>
  </r>
  <r>
    <x v="4"/>
    <n v="1189833"/>
    <d v="2021-04-19T00:00:00"/>
    <x v="3"/>
    <x v="2"/>
    <s v="Los Angeles"/>
    <x v="0"/>
    <n v="44"/>
    <n v="270"/>
    <n v="1188"/>
    <n v="653.4"/>
    <s v="Online"/>
    <d v="2027-07-23T00:00:00"/>
    <x v="1"/>
    <n v="4"/>
    <x v="3"/>
    <x v="0"/>
    <x v="0"/>
  </r>
  <r>
    <x v="4"/>
    <n v="1189833"/>
    <d v="2021-04-20T00:00:00"/>
    <x v="3"/>
    <x v="2"/>
    <s v="Los Angeles"/>
    <x v="1"/>
    <n v="47"/>
    <n v="225"/>
    <n v="1057.5"/>
    <n v="370.125"/>
    <s v="Online"/>
    <d v="2027-07-24T00:00:00"/>
    <x v="1"/>
    <n v="4"/>
    <x v="3"/>
    <x v="0"/>
    <x v="1"/>
  </r>
  <r>
    <x v="4"/>
    <n v="1189833"/>
    <d v="2021-04-21T00:00:00"/>
    <x v="3"/>
    <x v="2"/>
    <s v="Los Angeles"/>
    <x v="2"/>
    <n v="48"/>
    <n v="203"/>
    <n v="974.4"/>
    <n v="535.91999999999996"/>
    <s v="Online"/>
    <d v="2027-07-25T00:00:00"/>
    <x v="1"/>
    <n v="4"/>
    <x v="3"/>
    <x v="0"/>
    <x v="1"/>
  </r>
  <r>
    <x v="4"/>
    <n v="1189833"/>
    <d v="2021-04-22T00:00:00"/>
    <x v="3"/>
    <x v="2"/>
    <s v="Los Angeles"/>
    <x v="3"/>
    <n v="44"/>
    <n v="175"/>
    <n v="770"/>
    <n v="369.6"/>
    <s v="Online"/>
    <d v="2027-07-26T00:00:00"/>
    <x v="1"/>
    <n v="4"/>
    <x v="3"/>
    <x v="0"/>
    <x v="1"/>
  </r>
  <r>
    <x v="4"/>
    <n v="1189833"/>
    <d v="2021-04-23T00:00:00"/>
    <x v="3"/>
    <x v="2"/>
    <s v="Los Angeles"/>
    <x v="4"/>
    <n v="45"/>
    <n v="125"/>
    <n v="562.5"/>
    <n v="388.125"/>
    <s v="Online"/>
    <d v="2027-07-27T00:00:00"/>
    <x v="1"/>
    <n v="4"/>
    <x v="3"/>
    <x v="0"/>
    <x v="1"/>
  </r>
  <r>
    <x v="4"/>
    <n v="1189833"/>
    <d v="2021-04-24T00:00:00"/>
    <x v="3"/>
    <x v="2"/>
    <s v="Los Angeles"/>
    <x v="5"/>
    <n v="60"/>
    <n v="200"/>
    <n v="1200"/>
    <n v="372"/>
    <s v="Online"/>
    <d v="2027-07-28T00:00:00"/>
    <x v="1"/>
    <n v="4"/>
    <x v="3"/>
    <x v="0"/>
    <x v="1"/>
  </r>
  <r>
    <x v="4"/>
    <n v="1189833"/>
    <d v="2021-04-25T00:00:00"/>
    <x v="3"/>
    <x v="2"/>
    <s v="Los Angeles"/>
    <x v="0"/>
    <n v="41"/>
    <n v="238"/>
    <n v="975.8"/>
    <n v="497.65800000000002"/>
    <s v="Online"/>
    <d v="2027-07-29T00:00:00"/>
    <x v="1"/>
    <n v="4"/>
    <x v="3"/>
    <x v="0"/>
    <x v="0"/>
  </r>
  <r>
    <x v="4"/>
    <n v="1189833"/>
    <d v="2021-04-26T00:00:00"/>
    <x v="3"/>
    <x v="2"/>
    <s v="Los Angeles"/>
    <x v="1"/>
    <n v="46"/>
    <n v="216"/>
    <n v="993.6"/>
    <n v="377.56799999999998"/>
    <s v="Online"/>
    <d v="2027-07-30T00:00:00"/>
    <x v="1"/>
    <n v="4"/>
    <x v="3"/>
    <x v="0"/>
    <x v="1"/>
  </r>
  <r>
    <x v="4"/>
    <n v="1189833"/>
    <d v="2021-04-27T00:00:00"/>
    <x v="3"/>
    <x v="2"/>
    <s v="Los Angeles"/>
    <x v="2"/>
    <n v="47"/>
    <n v="218"/>
    <n v="1024.5999999999999"/>
    <n v="532.79200000000003"/>
    <s v="Online"/>
    <d v="2027-07-31T00:00:00"/>
    <x v="1"/>
    <n v="4"/>
    <x v="3"/>
    <x v="0"/>
    <x v="1"/>
  </r>
  <r>
    <x v="4"/>
    <n v="1189833"/>
    <d v="2021-04-28T00:00:00"/>
    <x v="3"/>
    <x v="2"/>
    <s v="Los Angeles"/>
    <x v="3"/>
    <n v="44"/>
    <n v="189"/>
    <n v="831.6"/>
    <n v="399.16800000000001"/>
    <s v="Online"/>
    <d v="2027-08-01T00:00:00"/>
    <x v="1"/>
    <n v="4"/>
    <x v="3"/>
    <x v="0"/>
    <x v="1"/>
  </r>
  <r>
    <x v="4"/>
    <n v="1189833"/>
    <d v="2021-04-29T00:00:00"/>
    <x v="3"/>
    <x v="2"/>
    <s v="Los Angeles"/>
    <x v="4"/>
    <n v="46"/>
    <n v="189"/>
    <n v="869.4"/>
    <n v="573.80399999999997"/>
    <s v="Online"/>
    <d v="2027-08-02T00:00:00"/>
    <x v="1"/>
    <n v="4"/>
    <x v="3"/>
    <x v="0"/>
    <x v="1"/>
  </r>
  <r>
    <x v="4"/>
    <n v="1189833"/>
    <d v="2021-04-30T00:00:00"/>
    <x v="3"/>
    <x v="2"/>
    <s v="Los Angeles"/>
    <x v="5"/>
    <n v="59"/>
    <n v="203"/>
    <n v="1197.7"/>
    <n v="359.31"/>
    <s v="Online"/>
    <d v="2027-08-03T00:00:00"/>
    <x v="1"/>
    <n v="4"/>
    <x v="3"/>
    <x v="0"/>
    <x v="1"/>
  </r>
  <r>
    <x v="4"/>
    <n v="1189833"/>
    <d v="2021-05-01T00:00:00"/>
    <x v="3"/>
    <x v="2"/>
    <s v="Los Angeles"/>
    <x v="0"/>
    <n v="47"/>
    <n v="252"/>
    <n v="1184.4000000000001"/>
    <n v="615.88800000000003"/>
    <s v="Online"/>
    <d v="2027-08-04T00:00:00"/>
    <x v="1"/>
    <n v="5"/>
    <x v="4"/>
    <x v="0"/>
    <x v="0"/>
  </r>
  <r>
    <x v="4"/>
    <n v="1189833"/>
    <d v="2021-05-02T00:00:00"/>
    <x v="3"/>
    <x v="2"/>
    <s v="Los Angeles"/>
    <x v="1"/>
    <n v="51"/>
    <n v="221"/>
    <n v="1127.0999999999999"/>
    <n v="450.84"/>
    <s v="Online"/>
    <d v="2027-08-05T00:00:00"/>
    <x v="1"/>
    <n v="5"/>
    <x v="4"/>
    <x v="0"/>
    <x v="1"/>
  </r>
  <r>
    <x v="4"/>
    <n v="1189833"/>
    <d v="2021-05-03T00:00:00"/>
    <x v="3"/>
    <x v="2"/>
    <s v="Los Angeles"/>
    <x v="2"/>
    <n v="48"/>
    <n v="218"/>
    <n v="1046.4000000000001"/>
    <n v="533.66399999999999"/>
    <s v="Online"/>
    <d v="2027-08-06T00:00:00"/>
    <x v="1"/>
    <n v="5"/>
    <x v="4"/>
    <x v="0"/>
    <x v="1"/>
  </r>
  <r>
    <x v="4"/>
    <n v="1189833"/>
    <d v="2021-05-04T00:00:00"/>
    <x v="3"/>
    <x v="2"/>
    <s v="Los Angeles"/>
    <x v="3"/>
    <n v="47"/>
    <n v="169"/>
    <n v="794.3"/>
    <n v="381.26400000000001"/>
    <s v="Online"/>
    <d v="2027-08-07T00:00:00"/>
    <x v="1"/>
    <n v="5"/>
    <x v="4"/>
    <x v="0"/>
    <x v="1"/>
  </r>
  <r>
    <x v="4"/>
    <n v="1189833"/>
    <d v="2021-05-05T00:00:00"/>
    <x v="3"/>
    <x v="2"/>
    <s v="Los Angeles"/>
    <x v="4"/>
    <n v="58"/>
    <n v="182"/>
    <n v="1055.5999999999999"/>
    <n v="707.25199999999995"/>
    <s v="Online"/>
    <d v="2027-08-08T00:00:00"/>
    <x v="1"/>
    <n v="5"/>
    <x v="4"/>
    <x v="0"/>
    <x v="1"/>
  </r>
  <r>
    <x v="4"/>
    <n v="1189833"/>
    <d v="2021-05-06T00:00:00"/>
    <x v="3"/>
    <x v="2"/>
    <s v="Los Angeles"/>
    <x v="5"/>
    <n v="61"/>
    <n v="189"/>
    <n v="1152.9000000000001"/>
    <n v="403.51499999999999"/>
    <s v="Online"/>
    <d v="2027-08-09T00:00:00"/>
    <x v="1"/>
    <n v="5"/>
    <x v="4"/>
    <x v="0"/>
    <x v="1"/>
  </r>
  <r>
    <x v="4"/>
    <n v="1189833"/>
    <d v="2021-05-07T00:00:00"/>
    <x v="3"/>
    <x v="2"/>
    <s v="Los Angeles"/>
    <x v="0"/>
    <n v="47"/>
    <n v="213"/>
    <n v="1001.1"/>
    <n v="540.59400000000005"/>
    <s v="Online"/>
    <d v="2027-08-10T00:00:00"/>
    <x v="1"/>
    <n v="5"/>
    <x v="4"/>
    <x v="0"/>
    <x v="0"/>
  </r>
  <r>
    <x v="4"/>
    <n v="1189833"/>
    <d v="2021-05-08T00:00:00"/>
    <x v="3"/>
    <x v="2"/>
    <s v="Los Angeles"/>
    <x v="1"/>
    <n v="50"/>
    <n v="247"/>
    <n v="1235"/>
    <n v="456.95"/>
    <s v="Online"/>
    <d v="2027-08-11T00:00:00"/>
    <x v="1"/>
    <n v="5"/>
    <x v="4"/>
    <x v="0"/>
    <x v="1"/>
  </r>
  <r>
    <x v="4"/>
    <n v="1189833"/>
    <d v="2021-05-09T00:00:00"/>
    <x v="3"/>
    <x v="2"/>
    <s v="Los Angeles"/>
    <x v="2"/>
    <n v="46"/>
    <n v="196"/>
    <n v="901.6"/>
    <n v="450.8"/>
    <s v="Online"/>
    <d v="2027-08-12T00:00:00"/>
    <x v="1"/>
    <n v="5"/>
    <x v="4"/>
    <x v="0"/>
    <x v="1"/>
  </r>
  <r>
    <x v="4"/>
    <n v="1189833"/>
    <d v="2021-05-10T00:00:00"/>
    <x v="3"/>
    <x v="2"/>
    <s v="Los Angeles"/>
    <x v="3"/>
    <n v="46"/>
    <n v="176"/>
    <n v="809.6"/>
    <n v="404.8"/>
    <s v="Online"/>
    <d v="2027-08-13T00:00:00"/>
    <x v="1"/>
    <n v="5"/>
    <x v="4"/>
    <x v="0"/>
    <x v="1"/>
  </r>
  <r>
    <x v="4"/>
    <n v="1189833"/>
    <d v="2021-05-11T00:00:00"/>
    <x v="3"/>
    <x v="2"/>
    <s v="Los Angeles"/>
    <x v="4"/>
    <n v="58"/>
    <n v="163"/>
    <n v="945.4"/>
    <n v="633.41800000000001"/>
    <s v="Online"/>
    <d v="2027-08-14T00:00:00"/>
    <x v="1"/>
    <n v="5"/>
    <x v="4"/>
    <x v="0"/>
    <x v="1"/>
  </r>
  <r>
    <x v="4"/>
    <n v="1189833"/>
    <d v="2021-05-12T00:00:00"/>
    <x v="3"/>
    <x v="2"/>
    <s v="Los Angeles"/>
    <x v="5"/>
    <n v="59"/>
    <n v="189"/>
    <n v="1115.0999999999999"/>
    <n v="345.68099999999998"/>
    <s v="Online"/>
    <d v="2027-08-15T00:00:00"/>
    <x v="1"/>
    <n v="5"/>
    <x v="4"/>
    <x v="0"/>
    <x v="1"/>
  </r>
  <r>
    <x v="4"/>
    <n v="1189833"/>
    <d v="2021-05-13T00:00:00"/>
    <x v="3"/>
    <x v="2"/>
    <s v="Los Angeles"/>
    <x v="0"/>
    <n v="49"/>
    <n v="224"/>
    <n v="1097.5999999999999"/>
    <n v="548.79999999999995"/>
    <s v="Online"/>
    <d v="2027-08-16T00:00:00"/>
    <x v="1"/>
    <n v="5"/>
    <x v="4"/>
    <x v="0"/>
    <x v="0"/>
  </r>
  <r>
    <x v="4"/>
    <n v="1189833"/>
    <d v="2021-05-14T00:00:00"/>
    <x v="3"/>
    <x v="2"/>
    <s v="Los Angeles"/>
    <x v="1"/>
    <n v="51"/>
    <n v="232"/>
    <n v="1183.2"/>
    <n v="425.952"/>
    <s v="Online"/>
    <d v="2027-08-17T00:00:00"/>
    <x v="1"/>
    <n v="5"/>
    <x v="4"/>
    <x v="0"/>
    <x v="1"/>
  </r>
  <r>
    <x v="4"/>
    <n v="1189833"/>
    <d v="2021-05-15T00:00:00"/>
    <x v="3"/>
    <x v="2"/>
    <s v="Los Angeles"/>
    <x v="2"/>
    <n v="49"/>
    <n v="176"/>
    <n v="862.4"/>
    <n v="439.82400000000001"/>
    <s v="Online"/>
    <d v="2027-08-18T00:00:00"/>
    <x v="1"/>
    <n v="5"/>
    <x v="4"/>
    <x v="0"/>
    <x v="1"/>
  </r>
  <r>
    <x v="4"/>
    <n v="1189833"/>
    <d v="2021-05-16T00:00:00"/>
    <x v="3"/>
    <x v="2"/>
    <s v="Los Angeles"/>
    <x v="3"/>
    <n v="48"/>
    <n v="175"/>
    <n v="840"/>
    <n v="378"/>
    <s v="Online"/>
    <d v="2027-08-19T00:00:00"/>
    <x v="1"/>
    <n v="5"/>
    <x v="4"/>
    <x v="0"/>
    <x v="1"/>
  </r>
  <r>
    <x v="4"/>
    <n v="1189833"/>
    <d v="2021-05-17T00:00:00"/>
    <x v="3"/>
    <x v="2"/>
    <s v="Los Angeles"/>
    <x v="4"/>
    <n v="56"/>
    <n v="174"/>
    <n v="974.4"/>
    <n v="662.59199999999998"/>
    <s v="Online"/>
    <d v="2027-08-20T00:00:00"/>
    <x v="1"/>
    <n v="5"/>
    <x v="4"/>
    <x v="0"/>
    <x v="1"/>
  </r>
  <r>
    <x v="4"/>
    <n v="1189833"/>
    <d v="2021-05-18T00:00:00"/>
    <x v="3"/>
    <x v="2"/>
    <s v="Los Angeles"/>
    <x v="5"/>
    <n v="62"/>
    <n v="176"/>
    <n v="1091.2"/>
    <n v="381.92"/>
    <s v="Online"/>
    <d v="2027-08-21T00:00:00"/>
    <x v="1"/>
    <n v="5"/>
    <x v="4"/>
    <x v="0"/>
    <x v="1"/>
  </r>
  <r>
    <x v="4"/>
    <n v="1189833"/>
    <d v="2021-05-19T00:00:00"/>
    <x v="3"/>
    <x v="2"/>
    <s v="Los Angeles"/>
    <x v="0"/>
    <n v="49"/>
    <n v="231"/>
    <n v="1131.9000000000001"/>
    <n v="565.95000000000005"/>
    <s v="Online"/>
    <d v="2027-08-22T00:00:00"/>
    <x v="1"/>
    <n v="5"/>
    <x v="4"/>
    <x v="0"/>
    <x v="0"/>
  </r>
  <r>
    <x v="4"/>
    <n v="1189833"/>
    <d v="2021-05-20T00:00:00"/>
    <x v="3"/>
    <x v="2"/>
    <s v="Los Angeles"/>
    <x v="1"/>
    <n v="54"/>
    <n v="215"/>
    <n v="1161"/>
    <n v="441.18"/>
    <s v="Online"/>
    <d v="2027-08-23T00:00:00"/>
    <x v="1"/>
    <n v="5"/>
    <x v="4"/>
    <x v="0"/>
    <x v="1"/>
  </r>
  <r>
    <x v="4"/>
    <n v="1189833"/>
    <d v="2021-05-21T00:00:00"/>
    <x v="3"/>
    <x v="2"/>
    <s v="Los Angeles"/>
    <x v="2"/>
    <n v="47"/>
    <n v="169"/>
    <n v="794.3"/>
    <n v="397.15"/>
    <s v="Online"/>
    <d v="2027-08-24T00:00:00"/>
    <x v="1"/>
    <n v="5"/>
    <x v="4"/>
    <x v="0"/>
    <x v="1"/>
  </r>
  <r>
    <x v="4"/>
    <n v="1189833"/>
    <d v="2021-05-22T00:00:00"/>
    <x v="3"/>
    <x v="2"/>
    <s v="Los Angeles"/>
    <x v="3"/>
    <n v="47"/>
    <n v="176"/>
    <n v="827.2"/>
    <n v="372.24"/>
    <s v="Online"/>
    <d v="2027-08-25T00:00:00"/>
    <x v="1"/>
    <n v="5"/>
    <x v="4"/>
    <x v="0"/>
    <x v="1"/>
  </r>
  <r>
    <x v="4"/>
    <n v="1189833"/>
    <d v="2021-05-23T00:00:00"/>
    <x v="3"/>
    <x v="2"/>
    <s v="Los Angeles"/>
    <x v="4"/>
    <n v="55"/>
    <n v="174"/>
    <n v="957"/>
    <n v="660.33"/>
    <s v="Online"/>
    <d v="2027-08-26T00:00:00"/>
    <x v="1"/>
    <n v="5"/>
    <x v="4"/>
    <x v="0"/>
    <x v="1"/>
  </r>
  <r>
    <x v="4"/>
    <n v="1189833"/>
    <d v="2021-05-24T00:00:00"/>
    <x v="3"/>
    <x v="2"/>
    <s v="Los Angeles"/>
    <x v="5"/>
    <n v="59"/>
    <n v="189"/>
    <n v="1115.0999999999999"/>
    <n v="379.13400000000001"/>
    <s v="Online"/>
    <d v="2027-08-27T00:00:00"/>
    <x v="1"/>
    <n v="5"/>
    <x v="4"/>
    <x v="0"/>
    <x v="1"/>
  </r>
  <r>
    <x v="4"/>
    <n v="1189833"/>
    <d v="2021-05-25T00:00:00"/>
    <x v="3"/>
    <x v="2"/>
    <s v="Los Angeles"/>
    <x v="0"/>
    <n v="49"/>
    <n v="225"/>
    <n v="1102.5"/>
    <n v="562.27499999999998"/>
    <s v="Online"/>
    <d v="2027-08-28T00:00:00"/>
    <x v="1"/>
    <n v="5"/>
    <x v="4"/>
    <x v="0"/>
    <x v="0"/>
  </r>
  <r>
    <x v="4"/>
    <n v="1189833"/>
    <d v="2021-05-26T00:00:00"/>
    <x v="3"/>
    <x v="2"/>
    <s v="Los Angeles"/>
    <x v="1"/>
    <n v="50"/>
    <n v="243"/>
    <n v="1215"/>
    <n v="461.7"/>
    <s v="Online"/>
    <d v="2027-08-29T00:00:00"/>
    <x v="1"/>
    <n v="5"/>
    <x v="4"/>
    <x v="0"/>
    <x v="1"/>
  </r>
  <r>
    <x v="4"/>
    <n v="1189833"/>
    <d v="2021-05-27T00:00:00"/>
    <x v="3"/>
    <x v="2"/>
    <s v="Los Angeles"/>
    <x v="2"/>
    <n v="46"/>
    <n v="182"/>
    <n v="837.2"/>
    <n v="452.08800000000002"/>
    <s v="Online"/>
    <d v="2027-08-30T00:00:00"/>
    <x v="1"/>
    <n v="5"/>
    <x v="4"/>
    <x v="0"/>
    <x v="1"/>
  </r>
  <r>
    <x v="4"/>
    <n v="1189833"/>
    <d v="2021-05-28T00:00:00"/>
    <x v="3"/>
    <x v="2"/>
    <s v="Los Angeles"/>
    <x v="3"/>
    <n v="49"/>
    <n v="210"/>
    <n v="1029"/>
    <n v="514.5"/>
    <s v="Online"/>
    <d v="2027-08-31T00:00:00"/>
    <x v="1"/>
    <n v="5"/>
    <x v="4"/>
    <x v="0"/>
    <x v="1"/>
  </r>
  <r>
    <x v="4"/>
    <n v="1189833"/>
    <d v="2021-05-29T00:00:00"/>
    <x v="3"/>
    <x v="2"/>
    <s v="Los Angeles"/>
    <x v="4"/>
    <n v="55"/>
    <n v="156"/>
    <n v="858"/>
    <n v="557.70000000000005"/>
    <s v="Online"/>
    <d v="2027-09-01T00:00:00"/>
    <x v="1"/>
    <n v="5"/>
    <x v="4"/>
    <x v="0"/>
    <x v="1"/>
  </r>
  <r>
    <x v="4"/>
    <n v="1189833"/>
    <d v="2021-05-30T00:00:00"/>
    <x v="3"/>
    <x v="2"/>
    <s v="Los Angeles"/>
    <x v="5"/>
    <n v="59"/>
    <n v="196"/>
    <n v="1156.4000000000001"/>
    <n v="404.74"/>
    <s v="Online"/>
    <d v="2027-09-02T00:00:00"/>
    <x v="1"/>
    <n v="5"/>
    <x v="4"/>
    <x v="0"/>
    <x v="1"/>
  </r>
  <r>
    <x v="0"/>
    <n v="1185732"/>
    <d v="2021-05-31T00:00:00"/>
    <x v="3"/>
    <x v="2"/>
    <s v="Los Angeles"/>
    <x v="0"/>
    <n v="44"/>
    <n v="124"/>
    <n v="545.6"/>
    <n v="283.71199999999999"/>
    <s v="Online"/>
    <d v="2027-09-03T00:00:00"/>
    <x v="1"/>
    <n v="5"/>
    <x v="4"/>
    <x v="0"/>
    <x v="0"/>
  </r>
  <r>
    <x v="0"/>
    <n v="1185732"/>
    <d v="2021-06-01T00:00:00"/>
    <x v="3"/>
    <x v="2"/>
    <s v="Los Angeles"/>
    <x v="1"/>
    <n v="41"/>
    <n v="77"/>
    <n v="315.7"/>
    <n v="145.22200000000001"/>
    <s v="Online"/>
    <d v="2027-09-04T00:00:00"/>
    <x v="1"/>
    <n v="6"/>
    <x v="11"/>
    <x v="0"/>
    <x v="1"/>
  </r>
  <r>
    <x v="0"/>
    <n v="1185732"/>
    <d v="2021-06-02T00:00:00"/>
    <x v="3"/>
    <x v="2"/>
    <s v="Los Angeles"/>
    <x v="2"/>
    <n v="32"/>
    <n v="83"/>
    <n v="265.60000000000002"/>
    <n v="124.83199999999999"/>
    <s v="Online"/>
    <d v="2027-09-05T00:00:00"/>
    <x v="1"/>
    <n v="6"/>
    <x v="11"/>
    <x v="0"/>
    <x v="1"/>
  </r>
  <r>
    <x v="0"/>
    <n v="1185732"/>
    <d v="2021-06-03T00:00:00"/>
    <x v="3"/>
    <x v="2"/>
    <s v="Los Angeles"/>
    <x v="3"/>
    <n v="37"/>
    <n v="34"/>
    <n v="125.8"/>
    <n v="65.415999999999997"/>
    <s v="Online"/>
    <d v="2027-09-06T00:00:00"/>
    <x v="1"/>
    <n v="6"/>
    <x v="11"/>
    <x v="0"/>
    <x v="1"/>
  </r>
  <r>
    <x v="0"/>
    <n v="1185732"/>
    <d v="2021-06-04T00:00:00"/>
    <x v="4"/>
    <x v="3"/>
    <s v="Chicago"/>
    <x v="4"/>
    <n v="53"/>
    <n v="47"/>
    <n v="249.1"/>
    <n v="122.059"/>
    <s v="Online"/>
    <d v="2027-09-07T00:00:00"/>
    <x v="1"/>
    <n v="6"/>
    <x v="11"/>
    <x v="0"/>
    <x v="1"/>
  </r>
  <r>
    <x v="0"/>
    <n v="1185732"/>
    <d v="2021-06-05T00:00:00"/>
    <x v="4"/>
    <x v="3"/>
    <s v="Chicago"/>
    <x v="5"/>
    <n v="41"/>
    <n v="69"/>
    <n v="282.89999999999998"/>
    <n v="169.74"/>
    <s v="Online"/>
    <d v="2027-09-08T00:00:00"/>
    <x v="1"/>
    <n v="6"/>
    <x v="11"/>
    <x v="0"/>
    <x v="1"/>
  </r>
  <r>
    <x v="0"/>
    <n v="1185732"/>
    <d v="2021-06-06T00:00:00"/>
    <x v="4"/>
    <x v="3"/>
    <s v="Chicago"/>
    <x v="0"/>
    <n v="44"/>
    <n v="158"/>
    <n v="695.2"/>
    <n v="354.55200000000002"/>
    <s v="Online"/>
    <d v="2027-09-09T00:00:00"/>
    <x v="1"/>
    <n v="6"/>
    <x v="11"/>
    <x v="0"/>
    <x v="0"/>
  </r>
  <r>
    <x v="0"/>
    <n v="1185732"/>
    <d v="2021-06-07T00:00:00"/>
    <x v="4"/>
    <x v="3"/>
    <s v="Chicago"/>
    <x v="1"/>
    <n v="43"/>
    <n v="51"/>
    <n v="219.3"/>
    <n v="103.071"/>
    <s v="Online"/>
    <d v="2027-09-10T00:00:00"/>
    <x v="1"/>
    <n v="6"/>
    <x v="11"/>
    <x v="0"/>
    <x v="1"/>
  </r>
  <r>
    <x v="0"/>
    <n v="1185732"/>
    <d v="2021-06-08T00:00:00"/>
    <x v="4"/>
    <x v="3"/>
    <s v="Chicago"/>
    <x v="2"/>
    <n v="32"/>
    <n v="61"/>
    <n v="195.2"/>
    <n v="89.792000000000002"/>
    <s v="Online"/>
    <d v="2027-09-11T00:00:00"/>
    <x v="1"/>
    <n v="6"/>
    <x v="11"/>
    <x v="0"/>
    <x v="1"/>
  </r>
  <r>
    <x v="0"/>
    <n v="1185732"/>
    <d v="2021-06-09T00:00:00"/>
    <x v="4"/>
    <x v="3"/>
    <s v="Chicago"/>
    <x v="3"/>
    <n v="39"/>
    <n v="28"/>
    <n v="109.2"/>
    <n v="57.875999999999998"/>
    <s v="Online"/>
    <d v="2027-09-12T00:00:00"/>
    <x v="1"/>
    <n v="6"/>
    <x v="11"/>
    <x v="0"/>
    <x v="1"/>
  </r>
  <r>
    <x v="0"/>
    <n v="1185732"/>
    <d v="2021-06-10T00:00:00"/>
    <x v="4"/>
    <x v="3"/>
    <s v="Chicago"/>
    <x v="4"/>
    <n v="50"/>
    <n v="44"/>
    <n v="220"/>
    <n v="103.4"/>
    <s v="Online"/>
    <d v="2027-09-13T00:00:00"/>
    <x v="1"/>
    <n v="6"/>
    <x v="11"/>
    <x v="0"/>
    <x v="1"/>
  </r>
  <r>
    <x v="0"/>
    <n v="1185732"/>
    <d v="2021-06-11T00:00:00"/>
    <x v="4"/>
    <x v="3"/>
    <s v="Chicago"/>
    <x v="5"/>
    <n v="43"/>
    <n v="77"/>
    <n v="331.1"/>
    <n v="215.215"/>
    <s v="Online"/>
    <d v="2027-09-14T00:00:00"/>
    <x v="1"/>
    <n v="6"/>
    <x v="11"/>
    <x v="0"/>
    <x v="1"/>
  </r>
  <r>
    <x v="0"/>
    <n v="1185732"/>
    <d v="2021-06-12T00:00:00"/>
    <x v="4"/>
    <x v="3"/>
    <s v="Chicago"/>
    <x v="0"/>
    <n v="47"/>
    <n v="144"/>
    <n v="676.8"/>
    <n v="372.24"/>
    <s v="Online"/>
    <d v="2027-09-15T00:00:00"/>
    <x v="1"/>
    <n v="6"/>
    <x v="11"/>
    <x v="0"/>
    <x v="0"/>
  </r>
  <r>
    <x v="0"/>
    <n v="1185732"/>
    <d v="2021-06-13T00:00:00"/>
    <x v="4"/>
    <x v="3"/>
    <s v="Chicago"/>
    <x v="1"/>
    <n v="46"/>
    <n v="60"/>
    <n v="276"/>
    <n v="132.47999999999999"/>
    <s v="Online"/>
    <d v="2027-09-16T00:00:00"/>
    <x v="1"/>
    <n v="6"/>
    <x v="11"/>
    <x v="0"/>
    <x v="1"/>
  </r>
  <r>
    <x v="0"/>
    <n v="1185732"/>
    <d v="2021-06-14T00:00:00"/>
    <x v="4"/>
    <x v="3"/>
    <s v="Chicago"/>
    <x v="2"/>
    <n v="37"/>
    <n v="68"/>
    <n v="251.6"/>
    <n v="113.22"/>
    <s v="Online"/>
    <d v="2027-09-17T00:00:00"/>
    <x v="1"/>
    <n v="6"/>
    <x v="11"/>
    <x v="0"/>
    <x v="1"/>
  </r>
  <r>
    <x v="0"/>
    <n v="1185732"/>
    <d v="2021-06-15T00:00:00"/>
    <x v="4"/>
    <x v="3"/>
    <s v="Chicago"/>
    <x v="3"/>
    <n v="41"/>
    <n v="19"/>
    <n v="77.900000000000006"/>
    <n v="41.286999999999999"/>
    <s v="Online"/>
    <d v="2027-09-18T00:00:00"/>
    <x v="1"/>
    <n v="6"/>
    <x v="11"/>
    <x v="0"/>
    <x v="1"/>
  </r>
  <r>
    <x v="0"/>
    <n v="1185732"/>
    <d v="2021-06-16T00:00:00"/>
    <x v="4"/>
    <x v="3"/>
    <s v="Chicago"/>
    <x v="4"/>
    <n v="56"/>
    <n v="38"/>
    <n v="212.8"/>
    <n v="100.01600000000001"/>
    <s v="Online"/>
    <d v="2027-09-19T00:00:00"/>
    <x v="1"/>
    <n v="6"/>
    <x v="11"/>
    <x v="0"/>
    <x v="1"/>
  </r>
  <r>
    <x v="0"/>
    <n v="1185732"/>
    <d v="2021-06-17T00:00:00"/>
    <x v="4"/>
    <x v="3"/>
    <s v="Chicago"/>
    <x v="5"/>
    <n v="45"/>
    <n v="63"/>
    <n v="283.5"/>
    <n v="178.60499999999999"/>
    <s v="Online"/>
    <d v="2027-09-20T00:00:00"/>
    <x v="1"/>
    <n v="6"/>
    <x v="11"/>
    <x v="0"/>
    <x v="1"/>
  </r>
  <r>
    <x v="0"/>
    <n v="1185732"/>
    <d v="2021-06-18T00:00:00"/>
    <x v="4"/>
    <x v="3"/>
    <s v="Chicago"/>
    <x v="0"/>
    <n v="48"/>
    <n v="122"/>
    <n v="585.6"/>
    <n v="304.512"/>
    <s v="Online"/>
    <d v="2027-09-21T00:00:00"/>
    <x v="1"/>
    <n v="6"/>
    <x v="11"/>
    <x v="0"/>
    <x v="0"/>
  </r>
  <r>
    <x v="0"/>
    <n v="1185732"/>
    <d v="2021-06-19T00:00:00"/>
    <x v="4"/>
    <x v="3"/>
    <s v="Chicago"/>
    <x v="1"/>
    <n v="48"/>
    <n v="44"/>
    <n v="211.2"/>
    <n v="97.152000000000001"/>
    <s v="Online"/>
    <d v="2027-09-22T00:00:00"/>
    <x v="1"/>
    <n v="6"/>
    <x v="11"/>
    <x v="0"/>
    <x v="1"/>
  </r>
  <r>
    <x v="0"/>
    <n v="1185732"/>
    <d v="2021-06-20T00:00:00"/>
    <x v="4"/>
    <x v="3"/>
    <s v="Chicago"/>
    <x v="2"/>
    <n v="36"/>
    <n v="42"/>
    <n v="151.19999999999999"/>
    <n v="72.575999999999993"/>
    <s v="Online"/>
    <d v="2027-09-23T00:00:00"/>
    <x v="1"/>
    <n v="6"/>
    <x v="11"/>
    <x v="0"/>
    <x v="1"/>
  </r>
  <r>
    <x v="0"/>
    <n v="1185732"/>
    <d v="2021-06-21T00:00:00"/>
    <x v="4"/>
    <x v="3"/>
    <s v="Chicago"/>
    <x v="3"/>
    <n v="44"/>
    <n v="20"/>
    <n v="88"/>
    <n v="44"/>
    <s v="Online"/>
    <d v="2027-09-24T00:00:00"/>
    <x v="1"/>
    <n v="6"/>
    <x v="11"/>
    <x v="0"/>
    <x v="1"/>
  </r>
  <r>
    <x v="0"/>
    <n v="1185732"/>
    <d v="2021-06-22T00:00:00"/>
    <x v="4"/>
    <x v="3"/>
    <s v="Chicago"/>
    <x v="4"/>
    <n v="54"/>
    <n v="28"/>
    <n v="151.19999999999999"/>
    <n v="71.063999999999993"/>
    <s v="Online"/>
    <d v="2027-09-25T00:00:00"/>
    <x v="1"/>
    <n v="6"/>
    <x v="11"/>
    <x v="0"/>
    <x v="1"/>
  </r>
  <r>
    <x v="0"/>
    <n v="1185732"/>
    <d v="2021-06-23T00:00:00"/>
    <x v="4"/>
    <x v="3"/>
    <s v="Chicago"/>
    <x v="5"/>
    <n v="49"/>
    <n v="65"/>
    <n v="318.5"/>
    <n v="191.1"/>
    <s v="Online"/>
    <d v="2027-09-26T00:00:00"/>
    <x v="1"/>
    <n v="6"/>
    <x v="11"/>
    <x v="0"/>
    <x v="1"/>
  </r>
  <r>
    <x v="0"/>
    <n v="1185732"/>
    <d v="2021-06-24T00:00:00"/>
    <x v="4"/>
    <x v="3"/>
    <s v="Chicago"/>
    <x v="0"/>
    <n v="58"/>
    <n v="134"/>
    <n v="777.2"/>
    <n v="419.68799999999999"/>
    <s v="Online"/>
    <d v="2027-09-27T00:00:00"/>
    <x v="1"/>
    <n v="6"/>
    <x v="11"/>
    <x v="0"/>
    <x v="0"/>
  </r>
  <r>
    <x v="0"/>
    <n v="1185732"/>
    <d v="2021-06-25T00:00:00"/>
    <x v="4"/>
    <x v="3"/>
    <s v="Chicago"/>
    <x v="1"/>
    <n v="53"/>
    <n v="54"/>
    <n v="286.2"/>
    <n v="128.79"/>
    <s v="Online"/>
    <d v="2027-09-28T00:00:00"/>
    <x v="1"/>
    <n v="6"/>
    <x v="11"/>
    <x v="0"/>
    <x v="1"/>
  </r>
  <r>
    <x v="0"/>
    <n v="1185732"/>
    <d v="2021-06-26T00:00:00"/>
    <x v="4"/>
    <x v="3"/>
    <s v="Chicago"/>
    <x v="2"/>
    <n v="49"/>
    <n v="44"/>
    <n v="215.6"/>
    <n v="99.176000000000002"/>
    <s v="Online"/>
    <d v="2027-09-29T00:00:00"/>
    <x v="1"/>
    <n v="6"/>
    <x v="11"/>
    <x v="0"/>
    <x v="1"/>
  </r>
  <r>
    <x v="0"/>
    <n v="1185732"/>
    <d v="2021-06-27T00:00:00"/>
    <x v="4"/>
    <x v="3"/>
    <s v="Chicago"/>
    <x v="3"/>
    <n v="48"/>
    <n v="28"/>
    <n v="134.4"/>
    <n v="71.231999999999999"/>
    <s v="Online"/>
    <d v="2027-09-30T00:00:00"/>
    <x v="1"/>
    <n v="6"/>
    <x v="11"/>
    <x v="0"/>
    <x v="1"/>
  </r>
  <r>
    <x v="0"/>
    <n v="1185732"/>
    <d v="2021-06-28T00:00:00"/>
    <x v="4"/>
    <x v="3"/>
    <s v="Chicago"/>
    <x v="4"/>
    <n v="59"/>
    <n v="35"/>
    <n v="206.5"/>
    <n v="94.99"/>
    <s v="Online"/>
    <d v="2027-10-01T00:00:00"/>
    <x v="1"/>
    <n v="6"/>
    <x v="11"/>
    <x v="0"/>
    <x v="1"/>
  </r>
  <r>
    <x v="0"/>
    <n v="1185732"/>
    <d v="2021-06-29T00:00:00"/>
    <x v="4"/>
    <x v="3"/>
    <s v="Chicago"/>
    <x v="5"/>
    <n v="64"/>
    <n v="63"/>
    <n v="403.2"/>
    <n v="241.92"/>
    <s v="Online"/>
    <d v="2027-10-02T00:00:00"/>
    <x v="1"/>
    <n v="6"/>
    <x v="11"/>
    <x v="0"/>
    <x v="1"/>
  </r>
  <r>
    <x v="0"/>
    <n v="1185732"/>
    <d v="2021-06-30T00:00:00"/>
    <x v="4"/>
    <x v="3"/>
    <s v="Chicago"/>
    <x v="0"/>
    <n v="46"/>
    <n v="135"/>
    <n v="621"/>
    <n v="341.55"/>
    <s v="Online"/>
    <d v="2027-10-03T00:00:00"/>
    <x v="1"/>
    <n v="6"/>
    <x v="11"/>
    <x v="0"/>
    <x v="0"/>
  </r>
  <r>
    <x v="0"/>
    <n v="1185732"/>
    <d v="2021-07-01T00:00:00"/>
    <x v="4"/>
    <x v="3"/>
    <s v="Chicago"/>
    <x v="1"/>
    <n v="43"/>
    <n v="63"/>
    <n v="270.89999999999998"/>
    <n v="121.905"/>
    <s v="Online"/>
    <d v="2027-10-04T00:00:00"/>
    <x v="1"/>
    <n v="7"/>
    <x v="5"/>
    <x v="0"/>
    <x v="1"/>
  </r>
  <r>
    <x v="0"/>
    <n v="1185732"/>
    <d v="2021-07-02T00:00:00"/>
    <x v="4"/>
    <x v="3"/>
    <s v="Chicago"/>
    <x v="2"/>
    <n v="39"/>
    <n v="54"/>
    <n v="210.6"/>
    <n v="94.77"/>
    <s v="Online"/>
    <d v="2027-10-05T00:00:00"/>
    <x v="1"/>
    <n v="7"/>
    <x v="5"/>
    <x v="0"/>
    <x v="1"/>
  </r>
  <r>
    <x v="0"/>
    <n v="1185732"/>
    <d v="2021-07-03T00:00:00"/>
    <x v="4"/>
    <x v="3"/>
    <s v="Chicago"/>
    <x v="3"/>
    <n v="38"/>
    <n v="47"/>
    <n v="178.6"/>
    <n v="94.658000000000001"/>
    <s v="Online"/>
    <d v="2027-10-06T00:00:00"/>
    <x v="1"/>
    <n v="7"/>
    <x v="5"/>
    <x v="0"/>
    <x v="1"/>
  </r>
  <r>
    <x v="0"/>
    <n v="1185732"/>
    <d v="2021-07-04T00:00:00"/>
    <x v="4"/>
    <x v="3"/>
    <s v="Chicago"/>
    <x v="4"/>
    <n v="46"/>
    <n v="51"/>
    <n v="234.6"/>
    <n v="117.3"/>
    <s v="Online"/>
    <d v="2027-10-07T00:00:00"/>
    <x v="1"/>
    <n v="7"/>
    <x v="5"/>
    <x v="0"/>
    <x v="1"/>
  </r>
  <r>
    <x v="0"/>
    <n v="1185732"/>
    <d v="2021-07-05T00:00:00"/>
    <x v="4"/>
    <x v="3"/>
    <s v="Chicago"/>
    <x v="5"/>
    <n v="51"/>
    <n v="105"/>
    <n v="535.5"/>
    <n v="337.36500000000001"/>
    <s v="Online"/>
    <d v="2027-10-08T00:00:00"/>
    <x v="1"/>
    <n v="7"/>
    <x v="5"/>
    <x v="0"/>
    <x v="1"/>
  </r>
  <r>
    <x v="0"/>
    <n v="1185732"/>
    <d v="2021-07-06T00:00:00"/>
    <x v="4"/>
    <x v="3"/>
    <s v="Chicago"/>
    <x v="0"/>
    <n v="47"/>
    <n v="161"/>
    <n v="756.7"/>
    <n v="393.48399999999998"/>
    <s v="Online"/>
    <d v="2027-10-09T00:00:00"/>
    <x v="1"/>
    <n v="7"/>
    <x v="5"/>
    <x v="0"/>
    <x v="0"/>
  </r>
  <r>
    <x v="0"/>
    <n v="1185732"/>
    <d v="2021-07-07T00:00:00"/>
    <x v="4"/>
    <x v="3"/>
    <s v="Chicago"/>
    <x v="1"/>
    <n v="43"/>
    <n v="81"/>
    <n v="348.3"/>
    <n v="156.73500000000001"/>
    <s v="Online"/>
    <d v="2027-10-10T00:00:00"/>
    <x v="1"/>
    <n v="7"/>
    <x v="5"/>
    <x v="0"/>
    <x v="1"/>
  </r>
  <r>
    <x v="0"/>
    <n v="1185732"/>
    <d v="2021-07-08T00:00:00"/>
    <x v="4"/>
    <x v="3"/>
    <s v="Chicago"/>
    <x v="2"/>
    <n v="36"/>
    <n v="65"/>
    <n v="234"/>
    <n v="105.3"/>
    <s v="Online"/>
    <d v="2027-10-11T00:00:00"/>
    <x v="1"/>
    <n v="7"/>
    <x v="5"/>
    <x v="0"/>
    <x v="1"/>
  </r>
  <r>
    <x v="0"/>
    <n v="1185732"/>
    <d v="2021-07-09T00:00:00"/>
    <x v="4"/>
    <x v="3"/>
    <s v="Chicago"/>
    <x v="3"/>
    <n v="39"/>
    <n v="50"/>
    <n v="195"/>
    <n v="105.3"/>
    <s v="Online"/>
    <d v="2027-10-12T00:00:00"/>
    <x v="1"/>
    <n v="7"/>
    <x v="5"/>
    <x v="0"/>
    <x v="1"/>
  </r>
  <r>
    <x v="0"/>
    <n v="1185732"/>
    <d v="2021-07-10T00:00:00"/>
    <x v="4"/>
    <x v="3"/>
    <s v="Chicago"/>
    <x v="4"/>
    <n v="47"/>
    <n v="56"/>
    <n v="263.2"/>
    <n v="121.072"/>
    <s v="Online"/>
    <d v="2027-10-13T00:00:00"/>
    <x v="1"/>
    <n v="7"/>
    <x v="5"/>
    <x v="0"/>
    <x v="1"/>
  </r>
  <r>
    <x v="0"/>
    <n v="1185732"/>
    <d v="2021-07-11T00:00:00"/>
    <x v="4"/>
    <x v="3"/>
    <s v="Chicago"/>
    <x v="5"/>
    <n v="54"/>
    <n v="120"/>
    <n v="648"/>
    <n v="395.28"/>
    <s v="Online"/>
    <d v="2027-10-14T00:00:00"/>
    <x v="1"/>
    <n v="7"/>
    <x v="5"/>
    <x v="0"/>
    <x v="1"/>
  </r>
  <r>
    <x v="0"/>
    <n v="1185732"/>
    <d v="2021-07-12T00:00:00"/>
    <x v="4"/>
    <x v="3"/>
    <s v="Chicago"/>
    <x v="0"/>
    <n v="49"/>
    <n v="149"/>
    <n v="730.1"/>
    <n v="372.351"/>
    <s v="Online"/>
    <d v="2027-10-15T00:00:00"/>
    <x v="1"/>
    <n v="7"/>
    <x v="5"/>
    <x v="0"/>
    <x v="0"/>
  </r>
  <r>
    <x v="0"/>
    <n v="1185732"/>
    <d v="2021-07-13T00:00:00"/>
    <x v="4"/>
    <x v="3"/>
    <s v="Chicago"/>
    <x v="1"/>
    <n v="41"/>
    <n v="94"/>
    <n v="385.4"/>
    <n v="177.28399999999999"/>
    <s v="Online"/>
    <d v="2027-10-16T00:00:00"/>
    <x v="1"/>
    <n v="7"/>
    <x v="5"/>
    <x v="0"/>
    <x v="1"/>
  </r>
  <r>
    <x v="0"/>
    <n v="1185732"/>
    <d v="2021-07-14T00:00:00"/>
    <x v="4"/>
    <x v="3"/>
    <s v="Chicago"/>
    <x v="2"/>
    <n v="38"/>
    <n v="75"/>
    <n v="285"/>
    <n v="139.65"/>
    <s v="Online"/>
    <d v="2027-10-17T00:00:00"/>
    <x v="1"/>
    <n v="7"/>
    <x v="5"/>
    <x v="0"/>
    <x v="1"/>
  </r>
  <r>
    <x v="0"/>
    <n v="1185732"/>
    <d v="2021-07-15T00:00:00"/>
    <x v="4"/>
    <x v="3"/>
    <s v="Chicago"/>
    <x v="3"/>
    <n v="37"/>
    <n v="63"/>
    <n v="233.1"/>
    <n v="116.55"/>
    <s v="Online"/>
    <d v="2027-10-18T00:00:00"/>
    <x v="1"/>
    <n v="7"/>
    <x v="5"/>
    <x v="0"/>
    <x v="1"/>
  </r>
  <r>
    <x v="0"/>
    <n v="1185732"/>
    <d v="2021-07-16T00:00:00"/>
    <x v="4"/>
    <x v="3"/>
    <s v="Chicago"/>
    <x v="4"/>
    <n v="49"/>
    <n v="50"/>
    <n v="245"/>
    <n v="122.5"/>
    <s v="Online"/>
    <d v="2027-10-19T00:00:00"/>
    <x v="1"/>
    <n v="7"/>
    <x v="5"/>
    <x v="0"/>
    <x v="1"/>
  </r>
  <r>
    <x v="0"/>
    <n v="1185732"/>
    <d v="2021-07-17T00:00:00"/>
    <x v="4"/>
    <x v="3"/>
    <s v="Chicago"/>
    <x v="5"/>
    <n v="50"/>
    <n v="94"/>
    <n v="470"/>
    <n v="305.5"/>
    <s v="Online"/>
    <d v="2027-10-20T00:00:00"/>
    <x v="1"/>
    <n v="7"/>
    <x v="5"/>
    <x v="0"/>
    <x v="1"/>
  </r>
  <r>
    <x v="0"/>
    <n v="1185732"/>
    <d v="2021-07-18T00:00:00"/>
    <x v="4"/>
    <x v="3"/>
    <s v="Chicago"/>
    <x v="0"/>
    <n v="47"/>
    <n v="135"/>
    <n v="634.5"/>
    <n v="317.25"/>
    <s v="Online"/>
    <d v="2027-10-21T00:00:00"/>
    <x v="1"/>
    <n v="7"/>
    <x v="5"/>
    <x v="0"/>
    <x v="0"/>
  </r>
  <r>
    <x v="0"/>
    <n v="1185732"/>
    <d v="2021-07-19T00:00:00"/>
    <x v="4"/>
    <x v="3"/>
    <s v="Chicago"/>
    <x v="1"/>
    <n v="41"/>
    <n v="84"/>
    <n v="344.4"/>
    <n v="168.756"/>
    <s v="Online"/>
    <d v="2027-10-22T00:00:00"/>
    <x v="1"/>
    <n v="7"/>
    <x v="5"/>
    <x v="0"/>
    <x v="1"/>
  </r>
  <r>
    <x v="0"/>
    <n v="1185732"/>
    <d v="2021-07-20T00:00:00"/>
    <x v="4"/>
    <x v="3"/>
    <s v="Chicago"/>
    <x v="2"/>
    <n v="36"/>
    <n v="60"/>
    <n v="216"/>
    <n v="101.52"/>
    <s v="Online"/>
    <d v="2027-10-23T00:00:00"/>
    <x v="1"/>
    <n v="7"/>
    <x v="5"/>
    <x v="0"/>
    <x v="1"/>
  </r>
  <r>
    <x v="0"/>
    <n v="1185732"/>
    <d v="2021-07-21T00:00:00"/>
    <x v="4"/>
    <x v="3"/>
    <s v="Chicago"/>
    <x v="3"/>
    <n v="36"/>
    <n v="44"/>
    <n v="158.4"/>
    <n v="83.951999999999998"/>
    <s v="Online"/>
    <d v="2027-10-24T00:00:00"/>
    <x v="1"/>
    <n v="7"/>
    <x v="5"/>
    <x v="0"/>
    <x v="1"/>
  </r>
  <r>
    <x v="0"/>
    <n v="1185732"/>
    <d v="2021-07-22T00:00:00"/>
    <x v="4"/>
    <x v="3"/>
    <s v="Chicago"/>
    <x v="4"/>
    <n v="49"/>
    <n v="49"/>
    <n v="240.1"/>
    <n v="110.446"/>
    <s v="Online"/>
    <d v="2027-10-25T00:00:00"/>
    <x v="1"/>
    <n v="7"/>
    <x v="5"/>
    <x v="0"/>
    <x v="1"/>
  </r>
  <r>
    <x v="0"/>
    <n v="1185732"/>
    <d v="2021-07-23T00:00:00"/>
    <x v="4"/>
    <x v="3"/>
    <s v="Chicago"/>
    <x v="5"/>
    <n v="53"/>
    <n v="73"/>
    <n v="386.9"/>
    <n v="247.61600000000001"/>
    <s v="Online"/>
    <d v="2027-10-26T00:00:00"/>
    <x v="1"/>
    <n v="7"/>
    <x v="5"/>
    <x v="0"/>
    <x v="1"/>
  </r>
  <r>
    <x v="0"/>
    <n v="1185732"/>
    <d v="2021-07-24T00:00:00"/>
    <x v="4"/>
    <x v="3"/>
    <s v="Chicago"/>
    <x v="0"/>
    <n v="56"/>
    <n v="115"/>
    <n v="644"/>
    <n v="354.2"/>
    <s v="Online"/>
    <d v="2027-10-27T00:00:00"/>
    <x v="1"/>
    <n v="7"/>
    <x v="5"/>
    <x v="0"/>
    <x v="0"/>
  </r>
  <r>
    <x v="0"/>
    <n v="1185732"/>
    <d v="2021-07-25T00:00:00"/>
    <x v="4"/>
    <x v="3"/>
    <s v="Chicago"/>
    <x v="1"/>
    <n v="49"/>
    <n v="75"/>
    <n v="367.5"/>
    <n v="180.07499999999999"/>
    <s v="Online"/>
    <d v="2027-10-28T00:00:00"/>
    <x v="1"/>
    <n v="7"/>
    <x v="5"/>
    <x v="0"/>
    <x v="1"/>
  </r>
  <r>
    <x v="0"/>
    <n v="1185732"/>
    <d v="2021-07-26T00:00:00"/>
    <x v="4"/>
    <x v="3"/>
    <s v="Chicago"/>
    <x v="2"/>
    <n v="48"/>
    <n v="39"/>
    <n v="187.2"/>
    <n v="84.24"/>
    <s v="Online"/>
    <d v="2027-10-29T00:00:00"/>
    <x v="1"/>
    <n v="7"/>
    <x v="5"/>
    <x v="0"/>
    <x v="1"/>
  </r>
  <r>
    <x v="0"/>
    <n v="1185732"/>
    <d v="2021-07-27T00:00:00"/>
    <x v="4"/>
    <x v="3"/>
    <s v="Chicago"/>
    <x v="3"/>
    <n v="47"/>
    <n v="33"/>
    <n v="155.1"/>
    <n v="79.100999999999999"/>
    <s v="Online"/>
    <d v="2027-10-30T00:00:00"/>
    <x v="1"/>
    <n v="7"/>
    <x v="5"/>
    <x v="0"/>
    <x v="1"/>
  </r>
  <r>
    <x v="0"/>
    <n v="1185732"/>
    <d v="2021-07-28T00:00:00"/>
    <x v="4"/>
    <x v="3"/>
    <s v="Chicago"/>
    <x v="4"/>
    <n v="56"/>
    <n v="33"/>
    <n v="184.8"/>
    <n v="86.855999999999995"/>
    <s v="Online"/>
    <d v="2027-10-31T00:00:00"/>
    <x v="1"/>
    <n v="7"/>
    <x v="5"/>
    <x v="0"/>
    <x v="1"/>
  </r>
  <r>
    <x v="0"/>
    <n v="1185732"/>
    <d v="2021-07-29T00:00:00"/>
    <x v="4"/>
    <x v="3"/>
    <s v="Chicago"/>
    <x v="5"/>
    <n v="60"/>
    <n v="65"/>
    <n v="390"/>
    <n v="234"/>
    <s v="Online"/>
    <d v="2027-11-01T00:00:00"/>
    <x v="1"/>
    <n v="7"/>
    <x v="5"/>
    <x v="0"/>
    <x v="1"/>
  </r>
  <r>
    <x v="0"/>
    <n v="1185732"/>
    <d v="2021-07-30T00:00:00"/>
    <x v="4"/>
    <x v="3"/>
    <s v="Chicago"/>
    <x v="0"/>
    <n v="55"/>
    <n v="112"/>
    <n v="616"/>
    <n v="332.64"/>
    <s v="Online"/>
    <d v="2027-11-02T00:00:00"/>
    <x v="1"/>
    <n v="7"/>
    <x v="5"/>
    <x v="0"/>
    <x v="0"/>
  </r>
  <r>
    <x v="0"/>
    <n v="1185732"/>
    <d v="2021-07-31T00:00:00"/>
    <x v="4"/>
    <x v="3"/>
    <s v="Chicago"/>
    <x v="1"/>
    <n v="46"/>
    <n v="65"/>
    <n v="299"/>
    <n v="140.53"/>
    <s v="Online"/>
    <d v="2027-11-03T00:00:00"/>
    <x v="1"/>
    <n v="7"/>
    <x v="5"/>
    <x v="0"/>
    <x v="1"/>
  </r>
  <r>
    <x v="0"/>
    <n v="1185732"/>
    <d v="2021-08-01T00:00:00"/>
    <x v="4"/>
    <x v="3"/>
    <s v="Chicago"/>
    <x v="2"/>
    <n v="48"/>
    <n v="49"/>
    <n v="235.2"/>
    <n v="110.544"/>
    <s v="Online"/>
    <d v="2027-11-04T00:00:00"/>
    <x v="1"/>
    <n v="8"/>
    <x v="6"/>
    <x v="0"/>
    <x v="1"/>
  </r>
  <r>
    <x v="0"/>
    <n v="1185732"/>
    <d v="2021-08-02T00:00:00"/>
    <x v="4"/>
    <x v="3"/>
    <s v="Chicago"/>
    <x v="3"/>
    <n v="46"/>
    <n v="53"/>
    <n v="243.8"/>
    <n v="129.214"/>
    <s v="Online"/>
    <d v="2027-11-05T00:00:00"/>
    <x v="1"/>
    <n v="8"/>
    <x v="6"/>
    <x v="0"/>
    <x v="1"/>
  </r>
  <r>
    <x v="0"/>
    <n v="1185732"/>
    <d v="2021-08-03T00:00:00"/>
    <x v="4"/>
    <x v="3"/>
    <s v="Chicago"/>
    <x v="4"/>
    <n v="56"/>
    <n v="41"/>
    <n v="229.6"/>
    <n v="114.8"/>
    <s v="Online"/>
    <d v="2027-11-06T00:00:00"/>
    <x v="1"/>
    <n v="8"/>
    <x v="6"/>
    <x v="0"/>
    <x v="1"/>
  </r>
  <r>
    <x v="0"/>
    <n v="1185732"/>
    <d v="2021-08-04T00:00:00"/>
    <x v="4"/>
    <x v="3"/>
    <s v="Chicago"/>
    <x v="5"/>
    <n v="61"/>
    <n v="65"/>
    <n v="396.5"/>
    <n v="237.9"/>
    <s v="Online"/>
    <d v="2027-11-07T00:00:00"/>
    <x v="1"/>
    <n v="8"/>
    <x v="6"/>
    <x v="0"/>
    <x v="1"/>
  </r>
  <r>
    <x v="0"/>
    <n v="1185732"/>
    <d v="2021-08-05T00:00:00"/>
    <x v="4"/>
    <x v="3"/>
    <s v="Chicago"/>
    <x v="0"/>
    <n v="57"/>
    <n v="150"/>
    <n v="855"/>
    <n v="470.25"/>
    <s v="Online"/>
    <d v="2027-11-08T00:00:00"/>
    <x v="1"/>
    <n v="8"/>
    <x v="6"/>
    <x v="0"/>
    <x v="0"/>
  </r>
  <r>
    <x v="0"/>
    <n v="1185732"/>
    <d v="2021-08-06T00:00:00"/>
    <x v="4"/>
    <x v="3"/>
    <s v="Chicago"/>
    <x v="1"/>
    <n v="46"/>
    <n v="75"/>
    <n v="345"/>
    <n v="165.6"/>
    <s v="Online"/>
    <d v="2027-11-09T00:00:00"/>
    <x v="1"/>
    <n v="8"/>
    <x v="6"/>
    <x v="0"/>
    <x v="1"/>
  </r>
  <r>
    <x v="0"/>
    <n v="1185732"/>
    <d v="2021-08-07T00:00:00"/>
    <x v="4"/>
    <x v="3"/>
    <s v="Chicago"/>
    <x v="2"/>
    <n v="46"/>
    <n v="75"/>
    <n v="345"/>
    <n v="169.05"/>
    <s v="Online"/>
    <d v="2027-11-10T00:00:00"/>
    <x v="1"/>
    <n v="8"/>
    <x v="6"/>
    <x v="0"/>
    <x v="1"/>
  </r>
  <r>
    <x v="0"/>
    <n v="1185732"/>
    <d v="2021-08-08T00:00:00"/>
    <x v="4"/>
    <x v="3"/>
    <s v="Chicago"/>
    <x v="3"/>
    <n v="49"/>
    <n v="54"/>
    <n v="264.60000000000002"/>
    <n v="140.238"/>
    <s v="Online"/>
    <d v="2027-11-11T00:00:00"/>
    <x v="1"/>
    <n v="8"/>
    <x v="6"/>
    <x v="0"/>
    <x v="1"/>
  </r>
  <r>
    <x v="0"/>
    <n v="1185732"/>
    <d v="2021-08-09T00:00:00"/>
    <x v="4"/>
    <x v="3"/>
    <s v="Chicago"/>
    <x v="4"/>
    <n v="59"/>
    <n v="58"/>
    <n v="342.2"/>
    <n v="153.99"/>
    <s v="Online"/>
    <d v="2027-11-12T00:00:00"/>
    <x v="1"/>
    <n v="8"/>
    <x v="6"/>
    <x v="0"/>
    <x v="1"/>
  </r>
  <r>
    <x v="0"/>
    <n v="1185732"/>
    <d v="2021-08-10T00:00:00"/>
    <x v="4"/>
    <x v="3"/>
    <s v="Chicago"/>
    <x v="5"/>
    <n v="64"/>
    <n v="81"/>
    <n v="518.4"/>
    <n v="326.59199999999998"/>
    <s v="Online"/>
    <d v="2027-11-13T00:00:00"/>
    <x v="1"/>
    <n v="8"/>
    <x v="6"/>
    <x v="0"/>
    <x v="1"/>
  </r>
  <r>
    <x v="2"/>
    <n v="1197831"/>
    <d v="2021-08-11T00:00:00"/>
    <x v="4"/>
    <x v="3"/>
    <s v="Chicago"/>
    <x v="0"/>
    <n v="20"/>
    <n v="189"/>
    <n v="378"/>
    <n v="151.19999999999999"/>
    <s v="Online"/>
    <d v="2027-11-14T00:00:00"/>
    <x v="1"/>
    <n v="8"/>
    <x v="6"/>
    <x v="0"/>
    <x v="0"/>
  </r>
  <r>
    <x v="2"/>
    <n v="1197831"/>
    <d v="2021-08-12T00:00:00"/>
    <x v="4"/>
    <x v="3"/>
    <s v="Chicago"/>
    <x v="1"/>
    <n v="28"/>
    <n v="196"/>
    <n v="548.79999999999995"/>
    <n v="219.52"/>
    <s v="Online"/>
    <d v="2027-11-15T00:00:00"/>
    <x v="1"/>
    <n v="8"/>
    <x v="6"/>
    <x v="0"/>
    <x v="1"/>
  </r>
  <r>
    <x v="2"/>
    <n v="1197831"/>
    <d v="2021-08-13T00:00:00"/>
    <x v="4"/>
    <x v="3"/>
    <s v="Chicago"/>
    <x v="2"/>
    <n v="27"/>
    <n v="158"/>
    <n v="426.6"/>
    <n v="174.90600000000001"/>
    <s v="Online"/>
    <d v="2027-11-16T00:00:00"/>
    <x v="1"/>
    <n v="8"/>
    <x v="6"/>
    <x v="0"/>
    <x v="1"/>
  </r>
  <r>
    <x v="2"/>
    <n v="1197831"/>
    <d v="2021-08-14T00:00:00"/>
    <x v="4"/>
    <x v="3"/>
    <s v="Chicago"/>
    <x v="3"/>
    <n v="34"/>
    <n v="152"/>
    <n v="516.79999999999995"/>
    <n v="263.56799999999998"/>
    <s v="Online"/>
    <d v="2027-11-17T00:00:00"/>
    <x v="1"/>
    <n v="8"/>
    <x v="6"/>
    <x v="0"/>
    <x v="1"/>
  </r>
  <r>
    <x v="2"/>
    <n v="1197831"/>
    <d v="2021-08-15T00:00:00"/>
    <x v="1"/>
    <x v="1"/>
    <s v="Dallas"/>
    <x v="4"/>
    <n v="37"/>
    <n v="94"/>
    <n v="347.8"/>
    <n v="121.73"/>
    <s v="Online"/>
    <d v="2027-11-18T00:00:00"/>
    <x v="1"/>
    <n v="8"/>
    <x v="6"/>
    <x v="0"/>
    <x v="1"/>
  </r>
  <r>
    <x v="2"/>
    <n v="1197831"/>
    <d v="2021-08-16T00:00:00"/>
    <x v="1"/>
    <x v="1"/>
    <s v="Dallas"/>
    <x v="5"/>
    <n v="33"/>
    <n v="147"/>
    <n v="485.1"/>
    <n v="266.80500000000001"/>
    <s v="Online"/>
    <d v="2027-11-19T00:00:00"/>
    <x v="1"/>
    <n v="8"/>
    <x v="6"/>
    <x v="0"/>
    <x v="1"/>
  </r>
  <r>
    <x v="2"/>
    <n v="1197831"/>
    <d v="2021-08-17T00:00:00"/>
    <x v="1"/>
    <x v="1"/>
    <s v="Dallas"/>
    <x v="0"/>
    <n v="23"/>
    <n v="176"/>
    <n v="404.8"/>
    <n v="174.06399999999999"/>
    <s v="Online"/>
    <d v="2027-11-20T00:00:00"/>
    <x v="1"/>
    <n v="8"/>
    <x v="6"/>
    <x v="0"/>
    <x v="0"/>
  </r>
  <r>
    <x v="2"/>
    <n v="1197831"/>
    <d v="2021-08-18T00:00:00"/>
    <x v="1"/>
    <x v="1"/>
    <s v="Dallas"/>
    <x v="1"/>
    <n v="32"/>
    <n v="163"/>
    <n v="521.6"/>
    <n v="208.64"/>
    <s v="Online"/>
    <d v="2027-11-21T00:00:00"/>
    <x v="1"/>
    <n v="8"/>
    <x v="6"/>
    <x v="0"/>
    <x v="1"/>
  </r>
  <r>
    <x v="2"/>
    <n v="1197831"/>
    <d v="2021-08-19T00:00:00"/>
    <x v="1"/>
    <x v="1"/>
    <s v="Dallas"/>
    <x v="2"/>
    <n v="34"/>
    <n v="119"/>
    <n v="404.6"/>
    <n v="173.97800000000001"/>
    <s v="Online"/>
    <d v="2027-11-22T00:00:00"/>
    <x v="1"/>
    <n v="8"/>
    <x v="6"/>
    <x v="0"/>
    <x v="1"/>
  </r>
  <r>
    <x v="2"/>
    <n v="1197831"/>
    <d v="2021-08-20T00:00:00"/>
    <x v="1"/>
    <x v="1"/>
    <s v="Dallas"/>
    <x v="3"/>
    <n v="32"/>
    <n v="128"/>
    <n v="409.6"/>
    <n v="217.08799999999999"/>
    <s v="Online"/>
    <d v="2027-11-23T00:00:00"/>
    <x v="1"/>
    <n v="8"/>
    <x v="6"/>
    <x v="0"/>
    <x v="1"/>
  </r>
  <r>
    <x v="2"/>
    <n v="1197831"/>
    <d v="2021-08-21T00:00:00"/>
    <x v="1"/>
    <x v="1"/>
    <s v="Dallas"/>
    <x v="4"/>
    <n v="38"/>
    <n v="75"/>
    <n v="285"/>
    <n v="99.75"/>
    <s v="Online"/>
    <d v="2027-11-24T00:00:00"/>
    <x v="1"/>
    <n v="8"/>
    <x v="6"/>
    <x v="0"/>
    <x v="1"/>
  </r>
  <r>
    <x v="2"/>
    <n v="1197831"/>
    <d v="2021-08-22T00:00:00"/>
    <x v="1"/>
    <x v="1"/>
    <s v="Dallas"/>
    <x v="5"/>
    <n v="32"/>
    <n v="140"/>
    <n v="448"/>
    <n v="250.88"/>
    <s v="Online"/>
    <d v="2027-11-25T00:00:00"/>
    <x v="1"/>
    <n v="8"/>
    <x v="6"/>
    <x v="0"/>
    <x v="1"/>
  </r>
  <r>
    <x v="2"/>
    <n v="1197831"/>
    <d v="2021-08-23T00:00:00"/>
    <x v="1"/>
    <x v="1"/>
    <s v="Dallas"/>
    <x v="0"/>
    <n v="29"/>
    <n v="182"/>
    <n v="527.79999999999995"/>
    <n v="263.89999999999998"/>
    <s v="Online"/>
    <d v="2027-11-26T00:00:00"/>
    <x v="1"/>
    <n v="8"/>
    <x v="6"/>
    <x v="0"/>
    <x v="0"/>
  </r>
  <r>
    <x v="2"/>
    <n v="1197831"/>
    <d v="2021-08-24T00:00:00"/>
    <x v="1"/>
    <x v="1"/>
    <s v="Dallas"/>
    <x v="1"/>
    <n v="39"/>
    <n v="169"/>
    <n v="659.1"/>
    <n v="329.55"/>
    <s v="Online"/>
    <d v="2027-11-27T00:00:00"/>
    <x v="1"/>
    <n v="8"/>
    <x v="6"/>
    <x v="0"/>
    <x v="1"/>
  </r>
  <r>
    <x v="2"/>
    <n v="1197831"/>
    <d v="2021-08-25T00:00:00"/>
    <x v="1"/>
    <x v="1"/>
    <s v="Dallas"/>
    <x v="2"/>
    <n v="28"/>
    <n v="145"/>
    <n v="406"/>
    <n v="190.82"/>
    <s v="Online"/>
    <d v="2027-11-28T00:00:00"/>
    <x v="1"/>
    <n v="8"/>
    <x v="6"/>
    <x v="0"/>
    <x v="1"/>
  </r>
  <r>
    <x v="2"/>
    <n v="1197831"/>
    <d v="2021-08-26T00:00:00"/>
    <x v="1"/>
    <x v="1"/>
    <s v="Dallas"/>
    <x v="3"/>
    <n v="32"/>
    <n v="116"/>
    <n v="371.2"/>
    <n v="211.584"/>
    <s v="Online"/>
    <d v="2027-11-29T00:00:00"/>
    <x v="1"/>
    <n v="8"/>
    <x v="6"/>
    <x v="0"/>
    <x v="1"/>
  </r>
  <r>
    <x v="2"/>
    <n v="1197831"/>
    <d v="2021-08-27T00:00:00"/>
    <x v="1"/>
    <x v="1"/>
    <s v="Dallas"/>
    <x v="4"/>
    <n v="38"/>
    <n v="81"/>
    <n v="307.8"/>
    <n v="138.51"/>
    <s v="Online"/>
    <d v="2027-11-30T00:00:00"/>
    <x v="1"/>
    <n v="8"/>
    <x v="6"/>
    <x v="0"/>
    <x v="1"/>
  </r>
  <r>
    <x v="2"/>
    <n v="1197831"/>
    <d v="2021-08-28T00:00:00"/>
    <x v="1"/>
    <x v="1"/>
    <s v="Dallas"/>
    <x v="5"/>
    <n v="32"/>
    <n v="135"/>
    <n v="432"/>
    <n v="272.16000000000003"/>
    <s v="Online"/>
    <d v="2027-12-01T00:00:00"/>
    <x v="1"/>
    <n v="8"/>
    <x v="6"/>
    <x v="0"/>
    <x v="1"/>
  </r>
  <r>
    <x v="2"/>
    <n v="1197831"/>
    <d v="2021-08-29T00:00:00"/>
    <x v="1"/>
    <x v="1"/>
    <s v="Dallas"/>
    <x v="0"/>
    <n v="18"/>
    <n v="182"/>
    <n v="327.60000000000002"/>
    <n v="147.41999999999999"/>
    <s v="Online"/>
    <d v="2027-12-02T00:00:00"/>
    <x v="1"/>
    <n v="8"/>
    <x v="6"/>
    <x v="0"/>
    <x v="0"/>
  </r>
  <r>
    <x v="2"/>
    <n v="1197831"/>
    <d v="2021-08-30T00:00:00"/>
    <x v="1"/>
    <x v="1"/>
    <s v="Dallas"/>
    <x v="1"/>
    <n v="28"/>
    <n v="175"/>
    <n v="490"/>
    <n v="235.2"/>
    <s v="Online"/>
    <d v="2027-12-03T00:00:00"/>
    <x v="1"/>
    <n v="8"/>
    <x v="6"/>
    <x v="0"/>
    <x v="1"/>
  </r>
  <r>
    <x v="2"/>
    <n v="1197831"/>
    <d v="2021-08-31T00:00:00"/>
    <x v="1"/>
    <x v="1"/>
    <s v="Dallas"/>
    <x v="2"/>
    <n v="25"/>
    <n v="152"/>
    <n v="380"/>
    <n v="186.2"/>
    <s v="Online"/>
    <d v="2027-12-04T00:00:00"/>
    <x v="1"/>
    <n v="8"/>
    <x v="6"/>
    <x v="0"/>
    <x v="1"/>
  </r>
  <r>
    <x v="2"/>
    <n v="1197831"/>
    <d v="2021-09-01T00:00:00"/>
    <x v="1"/>
    <x v="1"/>
    <s v="Dallas"/>
    <x v="3"/>
    <n v="29"/>
    <n v="128"/>
    <n v="371.2"/>
    <n v="219.00800000000001"/>
    <s v="Online"/>
    <d v="2027-12-05T00:00:00"/>
    <x v="1"/>
    <n v="9"/>
    <x v="7"/>
    <x v="0"/>
    <x v="1"/>
  </r>
  <r>
    <x v="2"/>
    <n v="1197831"/>
    <d v="2021-09-02T00:00:00"/>
    <x v="1"/>
    <x v="1"/>
    <s v="Dallas"/>
    <x v="4"/>
    <n v="34"/>
    <n v="85"/>
    <n v="289"/>
    <n v="115.6"/>
    <s v="Online"/>
    <d v="2027-12-06T00:00:00"/>
    <x v="1"/>
    <n v="9"/>
    <x v="7"/>
    <x v="0"/>
    <x v="1"/>
  </r>
  <r>
    <x v="2"/>
    <n v="1197831"/>
    <d v="2021-09-03T00:00:00"/>
    <x v="1"/>
    <x v="1"/>
    <s v="Dallas"/>
    <x v="5"/>
    <n v="29"/>
    <n v="156"/>
    <n v="452.4"/>
    <n v="280.488"/>
    <s v="Online"/>
    <d v="2027-12-07T00:00:00"/>
    <x v="1"/>
    <n v="9"/>
    <x v="7"/>
    <x v="0"/>
    <x v="1"/>
  </r>
  <r>
    <x v="2"/>
    <n v="1197831"/>
    <d v="2021-09-04T00:00:00"/>
    <x v="1"/>
    <x v="1"/>
    <s v="Dallas"/>
    <x v="0"/>
    <n v="19"/>
    <n v="195"/>
    <n v="370.5"/>
    <n v="185.25"/>
    <s v="Online"/>
    <d v="2027-12-08T00:00:00"/>
    <x v="1"/>
    <n v="9"/>
    <x v="7"/>
    <x v="0"/>
    <x v="0"/>
  </r>
  <r>
    <x v="2"/>
    <n v="1197831"/>
    <d v="2021-09-05T00:00:00"/>
    <x v="1"/>
    <x v="1"/>
    <s v="Dallas"/>
    <x v="1"/>
    <n v="29"/>
    <n v="194"/>
    <n v="562.6"/>
    <n v="275.67399999999998"/>
    <s v="Online"/>
    <d v="2027-12-09T00:00:00"/>
    <x v="1"/>
    <n v="9"/>
    <x v="7"/>
    <x v="0"/>
    <x v="1"/>
  </r>
  <r>
    <x v="2"/>
    <n v="1197831"/>
    <d v="2021-09-06T00:00:00"/>
    <x v="1"/>
    <x v="1"/>
    <s v="Dallas"/>
    <x v="2"/>
    <n v="24"/>
    <n v="175"/>
    <n v="420"/>
    <n v="197.4"/>
    <s v="Online"/>
    <d v="2027-12-10T00:00:00"/>
    <x v="1"/>
    <n v="9"/>
    <x v="7"/>
    <x v="0"/>
    <x v="1"/>
  </r>
  <r>
    <x v="2"/>
    <n v="1197831"/>
    <d v="2021-09-07T00:00:00"/>
    <x v="1"/>
    <x v="1"/>
    <s v="Dallas"/>
    <x v="3"/>
    <n v="34"/>
    <n v="154"/>
    <n v="523.6"/>
    <n v="314.16000000000003"/>
    <s v="Online"/>
    <d v="2027-12-11T00:00:00"/>
    <x v="1"/>
    <n v="9"/>
    <x v="7"/>
    <x v="0"/>
    <x v="1"/>
  </r>
  <r>
    <x v="2"/>
    <n v="1197831"/>
    <d v="2021-09-08T00:00:00"/>
    <x v="1"/>
    <x v="1"/>
    <s v="Dallas"/>
    <x v="4"/>
    <n v="49"/>
    <n v="131"/>
    <n v="641.9"/>
    <n v="288.85500000000002"/>
    <s v="Online"/>
    <d v="2027-12-12T00:00:00"/>
    <x v="1"/>
    <n v="9"/>
    <x v="7"/>
    <x v="0"/>
    <x v="1"/>
  </r>
  <r>
    <x v="2"/>
    <n v="1197831"/>
    <d v="2021-09-09T00:00:00"/>
    <x v="1"/>
    <x v="1"/>
    <s v="Dallas"/>
    <x v="5"/>
    <n v="43"/>
    <n v="224"/>
    <n v="963.2"/>
    <n v="626.08000000000004"/>
    <s v="Online"/>
    <d v="2027-12-13T00:00:00"/>
    <x v="1"/>
    <n v="9"/>
    <x v="7"/>
    <x v="0"/>
    <x v="1"/>
  </r>
  <r>
    <x v="2"/>
    <n v="1197831"/>
    <d v="2021-09-10T00:00:00"/>
    <x v="1"/>
    <x v="1"/>
    <s v="Dallas"/>
    <x v="0"/>
    <n v="41"/>
    <n v="224"/>
    <n v="918.4"/>
    <n v="413.28"/>
    <s v="Online"/>
    <d v="2027-12-14T00:00:00"/>
    <x v="1"/>
    <n v="9"/>
    <x v="7"/>
    <x v="0"/>
    <x v="0"/>
  </r>
  <r>
    <x v="2"/>
    <n v="1197831"/>
    <d v="2021-09-11T00:00:00"/>
    <x v="1"/>
    <x v="1"/>
    <s v="Dallas"/>
    <x v="1"/>
    <n v="49"/>
    <n v="200"/>
    <n v="980"/>
    <n v="470.4"/>
    <s v="Online"/>
    <d v="2027-12-15T00:00:00"/>
    <x v="1"/>
    <n v="9"/>
    <x v="7"/>
    <x v="0"/>
    <x v="1"/>
  </r>
  <r>
    <x v="2"/>
    <n v="1197831"/>
    <d v="2021-09-12T00:00:00"/>
    <x v="1"/>
    <x v="1"/>
    <s v="Dallas"/>
    <x v="2"/>
    <n v="44"/>
    <n v="176"/>
    <n v="774.4"/>
    <n v="363.96800000000002"/>
    <s v="Online"/>
    <d v="2027-12-16T00:00:00"/>
    <x v="1"/>
    <n v="9"/>
    <x v="7"/>
    <x v="0"/>
    <x v="1"/>
  </r>
  <r>
    <x v="2"/>
    <n v="1197831"/>
    <d v="2021-09-13T00:00:00"/>
    <x v="1"/>
    <x v="1"/>
    <s v="Dallas"/>
    <x v="3"/>
    <n v="43"/>
    <n v="174"/>
    <n v="748.2"/>
    <n v="411.51"/>
    <s v="Online"/>
    <d v="2027-12-17T00:00:00"/>
    <x v="1"/>
    <n v="9"/>
    <x v="7"/>
    <x v="0"/>
    <x v="1"/>
  </r>
  <r>
    <x v="2"/>
    <n v="1197831"/>
    <d v="2021-09-14T00:00:00"/>
    <x v="1"/>
    <x v="1"/>
    <s v="Dallas"/>
    <x v="4"/>
    <n v="45"/>
    <n v="145"/>
    <n v="652.5"/>
    <n v="280.57499999999999"/>
    <s v="Online"/>
    <d v="2027-12-18T00:00:00"/>
    <x v="1"/>
    <n v="9"/>
    <x v="7"/>
    <x v="0"/>
    <x v="1"/>
  </r>
  <r>
    <x v="2"/>
    <n v="1197831"/>
    <d v="2021-09-15T00:00:00"/>
    <x v="1"/>
    <x v="1"/>
    <s v="Dallas"/>
    <x v="5"/>
    <n v="53"/>
    <n v="263"/>
    <n v="1393.9"/>
    <n v="878.15700000000004"/>
    <s v="Online"/>
    <d v="2027-12-19T00:00:00"/>
    <x v="1"/>
    <n v="9"/>
    <x v="7"/>
    <x v="0"/>
    <x v="1"/>
  </r>
  <r>
    <x v="2"/>
    <n v="1197831"/>
    <d v="2021-09-16T00:00:00"/>
    <x v="1"/>
    <x v="1"/>
    <s v="Dallas"/>
    <x v="0"/>
    <n v="41"/>
    <n v="231"/>
    <n v="947.1"/>
    <n v="492.49200000000002"/>
    <s v="Online"/>
    <d v="2027-12-20T00:00:00"/>
    <x v="1"/>
    <n v="9"/>
    <x v="7"/>
    <x v="0"/>
    <x v="0"/>
  </r>
  <r>
    <x v="2"/>
    <n v="1197831"/>
    <d v="2021-09-17T00:00:00"/>
    <x v="1"/>
    <x v="1"/>
    <s v="Dallas"/>
    <x v="1"/>
    <n v="48"/>
    <n v="215"/>
    <n v="1032"/>
    <n v="557.28"/>
    <s v="Online"/>
    <d v="2027-12-21T00:00:00"/>
    <x v="1"/>
    <n v="9"/>
    <x v="7"/>
    <x v="0"/>
    <x v="1"/>
  </r>
  <r>
    <x v="2"/>
    <n v="1197831"/>
    <d v="2021-09-18T00:00:00"/>
    <x v="1"/>
    <x v="1"/>
    <s v="Dallas"/>
    <x v="2"/>
    <n v="44"/>
    <n v="254"/>
    <n v="1117.5999999999999"/>
    <n v="614.67999999999995"/>
    <s v="Online"/>
    <d v="2027-12-22T00:00:00"/>
    <x v="1"/>
    <n v="9"/>
    <x v="7"/>
    <x v="0"/>
    <x v="1"/>
  </r>
  <r>
    <x v="2"/>
    <n v="1197831"/>
    <d v="2021-09-19T00:00:00"/>
    <x v="1"/>
    <x v="1"/>
    <s v="Dallas"/>
    <x v="3"/>
    <n v="43"/>
    <n v="150"/>
    <n v="645"/>
    <n v="393.45"/>
    <s v="Online"/>
    <d v="2027-12-23T00:00:00"/>
    <x v="1"/>
    <n v="9"/>
    <x v="7"/>
    <x v="0"/>
    <x v="1"/>
  </r>
  <r>
    <x v="2"/>
    <n v="1197831"/>
    <d v="2021-09-20T00:00:00"/>
    <x v="1"/>
    <x v="1"/>
    <s v="Dallas"/>
    <x v="4"/>
    <n v="47"/>
    <n v="167"/>
    <n v="784.9"/>
    <n v="361.05399999999997"/>
    <s v="Online"/>
    <d v="2027-12-24T00:00:00"/>
    <x v="1"/>
    <n v="9"/>
    <x v="7"/>
    <x v="0"/>
    <x v="1"/>
  </r>
  <r>
    <x v="2"/>
    <n v="1197831"/>
    <d v="2021-09-21T00:00:00"/>
    <x v="1"/>
    <x v="1"/>
    <s v="Dallas"/>
    <x v="5"/>
    <n v="54"/>
    <n v="255"/>
    <n v="1377"/>
    <n v="922.59"/>
    <s v="Online"/>
    <d v="2027-12-25T00:00:00"/>
    <x v="1"/>
    <n v="9"/>
    <x v="7"/>
    <x v="0"/>
    <x v="1"/>
  </r>
  <r>
    <x v="2"/>
    <n v="1197831"/>
    <d v="2021-09-22T00:00:00"/>
    <x v="1"/>
    <x v="1"/>
    <s v="Dallas"/>
    <x v="0"/>
    <n v="49"/>
    <n v="208"/>
    <n v="1019.2"/>
    <n v="519.79200000000003"/>
    <s v="Online"/>
    <d v="2027-12-26T00:00:00"/>
    <x v="1"/>
    <n v="9"/>
    <x v="7"/>
    <x v="0"/>
    <x v="0"/>
  </r>
  <r>
    <x v="2"/>
    <n v="1197831"/>
    <d v="2021-09-23T00:00:00"/>
    <x v="1"/>
    <x v="1"/>
    <s v="Dallas"/>
    <x v="1"/>
    <n v="53"/>
    <n v="208"/>
    <n v="1102.4000000000001"/>
    <n v="551.20000000000005"/>
    <s v="Online"/>
    <d v="2027-12-27T00:00:00"/>
    <x v="1"/>
    <n v="9"/>
    <x v="7"/>
    <x v="0"/>
    <x v="1"/>
  </r>
  <r>
    <x v="2"/>
    <n v="1197831"/>
    <d v="2021-09-24T00:00:00"/>
    <x v="1"/>
    <x v="1"/>
    <s v="Dallas"/>
    <x v="2"/>
    <n v="46"/>
    <n v="273"/>
    <n v="1255.8"/>
    <n v="690.69"/>
    <s v="Online"/>
    <d v="2027-12-28T00:00:00"/>
    <x v="1"/>
    <n v="9"/>
    <x v="7"/>
    <x v="0"/>
    <x v="1"/>
  </r>
  <r>
    <x v="2"/>
    <n v="1197831"/>
    <d v="2021-09-25T00:00:00"/>
    <x v="1"/>
    <x v="1"/>
    <s v="Dallas"/>
    <x v="3"/>
    <n v="47"/>
    <n v="147"/>
    <n v="690.9"/>
    <n v="449.08499999999998"/>
    <s v="Online"/>
    <d v="2027-12-29T00:00:00"/>
    <x v="1"/>
    <n v="9"/>
    <x v="7"/>
    <x v="0"/>
    <x v="1"/>
  </r>
  <r>
    <x v="2"/>
    <n v="1197831"/>
    <d v="2021-09-26T00:00:00"/>
    <x v="1"/>
    <x v="1"/>
    <s v="Dallas"/>
    <x v="4"/>
    <n v="53"/>
    <n v="142"/>
    <n v="752.6"/>
    <n v="361.24799999999999"/>
    <s v="Online"/>
    <d v="2027-12-30T00:00:00"/>
    <x v="1"/>
    <n v="9"/>
    <x v="7"/>
    <x v="0"/>
    <x v="1"/>
  </r>
  <r>
    <x v="2"/>
    <n v="1197831"/>
    <d v="2021-09-27T00:00:00"/>
    <x v="1"/>
    <x v="1"/>
    <s v="Dallas"/>
    <x v="5"/>
    <n v="56"/>
    <n v="233"/>
    <n v="1304.8"/>
    <n v="913.36"/>
    <s v="Online"/>
    <d v="2027-12-31T00:00:00"/>
    <x v="1"/>
    <n v="9"/>
    <x v="7"/>
    <x v="0"/>
    <x v="1"/>
  </r>
  <r>
    <x v="2"/>
    <n v="1197831"/>
    <d v="2021-09-28T00:00:00"/>
    <x v="1"/>
    <x v="1"/>
    <s v="Dallas"/>
    <x v="0"/>
    <n v="53"/>
    <n v="181"/>
    <n v="959.3"/>
    <n v="527.61500000000001"/>
    <s v="Online"/>
    <d v="2028-01-01T00:00:00"/>
    <x v="1"/>
    <n v="9"/>
    <x v="7"/>
    <x v="0"/>
    <x v="0"/>
  </r>
  <r>
    <x v="2"/>
    <n v="1197831"/>
    <d v="2021-09-29T00:00:00"/>
    <x v="1"/>
    <x v="1"/>
    <s v="Dallas"/>
    <x v="1"/>
    <n v="54"/>
    <n v="176"/>
    <n v="950.4"/>
    <n v="484.70400000000001"/>
    <s v="Online"/>
    <d v="2028-01-02T00:00:00"/>
    <x v="1"/>
    <n v="9"/>
    <x v="7"/>
    <x v="0"/>
    <x v="1"/>
  </r>
  <r>
    <x v="2"/>
    <n v="1197831"/>
    <d v="2021-09-30T00:00:00"/>
    <x v="1"/>
    <x v="1"/>
    <s v="Dallas"/>
    <x v="2"/>
    <n v="59"/>
    <n v="203"/>
    <n v="1197.7"/>
    <n v="634.78099999999995"/>
    <s v="Online"/>
    <d v="2028-01-03T00:00:00"/>
    <x v="1"/>
    <n v="9"/>
    <x v="7"/>
    <x v="0"/>
    <x v="1"/>
  </r>
  <r>
    <x v="2"/>
    <n v="1197831"/>
    <d v="2021-10-01T00:00:00"/>
    <x v="1"/>
    <x v="1"/>
    <s v="Dallas"/>
    <x v="3"/>
    <n v="56"/>
    <n v="126"/>
    <n v="705.6"/>
    <n v="458.64"/>
    <s v="Online"/>
    <d v="2028-01-04T00:00:00"/>
    <x v="1"/>
    <n v="10"/>
    <x v="8"/>
    <x v="0"/>
    <x v="1"/>
  </r>
  <r>
    <x v="2"/>
    <n v="1197831"/>
    <d v="2021-10-02T00:00:00"/>
    <x v="1"/>
    <x v="1"/>
    <s v="Dallas"/>
    <x v="4"/>
    <n v="53"/>
    <n v="135"/>
    <n v="715.5"/>
    <n v="350.59500000000003"/>
    <s v="Online"/>
    <d v="2028-01-05T00:00:00"/>
    <x v="1"/>
    <n v="10"/>
    <x v="8"/>
    <x v="0"/>
    <x v="1"/>
  </r>
  <r>
    <x v="2"/>
    <n v="1197831"/>
    <d v="2021-10-03T00:00:00"/>
    <x v="1"/>
    <x v="1"/>
    <s v="Dallas"/>
    <x v="5"/>
    <n v="48"/>
    <n v="203"/>
    <n v="974.4"/>
    <n v="682.08"/>
    <s v="Online"/>
    <d v="2028-01-06T00:00:00"/>
    <x v="1"/>
    <n v="10"/>
    <x v="8"/>
    <x v="0"/>
    <x v="1"/>
  </r>
  <r>
    <x v="2"/>
    <n v="1197831"/>
    <d v="2021-10-04T00:00:00"/>
    <x v="1"/>
    <x v="1"/>
    <s v="Dallas"/>
    <x v="0"/>
    <n v="39"/>
    <n v="156"/>
    <n v="608.4"/>
    <n v="304.2"/>
    <s v="Online"/>
    <d v="2028-01-07T00:00:00"/>
    <x v="1"/>
    <n v="10"/>
    <x v="8"/>
    <x v="0"/>
    <x v="0"/>
  </r>
  <r>
    <x v="2"/>
    <n v="1197831"/>
    <d v="2021-10-05T00:00:00"/>
    <x v="1"/>
    <x v="1"/>
    <s v="Dallas"/>
    <x v="1"/>
    <n v="38"/>
    <n v="169"/>
    <n v="642.20000000000005"/>
    <n v="327.52199999999999"/>
    <s v="Online"/>
    <d v="2028-01-08T00:00:00"/>
    <x v="1"/>
    <n v="10"/>
    <x v="8"/>
    <x v="0"/>
    <x v="1"/>
  </r>
  <r>
    <x v="2"/>
    <n v="1197831"/>
    <d v="2021-10-06T00:00:00"/>
    <x v="1"/>
    <x v="1"/>
    <s v="Dallas"/>
    <x v="2"/>
    <n v="41"/>
    <n v="144"/>
    <n v="590.4"/>
    <n v="307.00799999999998"/>
    <s v="Online"/>
    <d v="2028-01-09T00:00:00"/>
    <x v="1"/>
    <n v="10"/>
    <x v="8"/>
    <x v="0"/>
    <x v="1"/>
  </r>
  <r>
    <x v="2"/>
    <n v="1197831"/>
    <d v="2021-10-07T00:00:00"/>
    <x v="1"/>
    <x v="1"/>
    <s v="Dallas"/>
    <x v="3"/>
    <n v="41"/>
    <n v="111"/>
    <n v="455.1"/>
    <n v="273.06"/>
    <s v="Online"/>
    <d v="2028-01-10T00:00:00"/>
    <x v="1"/>
    <n v="10"/>
    <x v="8"/>
    <x v="0"/>
    <x v="1"/>
  </r>
  <r>
    <x v="2"/>
    <n v="1197831"/>
    <d v="2021-10-08T00:00:00"/>
    <x v="1"/>
    <x v="1"/>
    <s v="Dallas"/>
    <x v="4"/>
    <n v="36"/>
    <n v="100"/>
    <n v="360"/>
    <n v="162"/>
    <s v="Online"/>
    <d v="2028-01-11T00:00:00"/>
    <x v="1"/>
    <n v="10"/>
    <x v="8"/>
    <x v="0"/>
    <x v="1"/>
  </r>
  <r>
    <x v="2"/>
    <n v="1197831"/>
    <d v="2021-10-09T00:00:00"/>
    <x v="1"/>
    <x v="1"/>
    <s v="Dallas"/>
    <x v="5"/>
    <n v="45"/>
    <n v="161"/>
    <n v="724.5"/>
    <n v="507.15"/>
    <s v="Online"/>
    <d v="2028-01-12T00:00:00"/>
    <x v="1"/>
    <n v="10"/>
    <x v="8"/>
    <x v="0"/>
    <x v="1"/>
  </r>
  <r>
    <x v="2"/>
    <n v="1197831"/>
    <d v="2021-10-10T00:00:00"/>
    <x v="1"/>
    <x v="1"/>
    <s v="Dallas"/>
    <x v="0"/>
    <n v="38"/>
    <n v="181"/>
    <n v="687.8"/>
    <n v="378.29"/>
    <s v="Online"/>
    <d v="2028-01-13T00:00:00"/>
    <x v="1"/>
    <n v="10"/>
    <x v="8"/>
    <x v="0"/>
    <x v="0"/>
  </r>
  <r>
    <x v="2"/>
    <n v="1197831"/>
    <d v="2021-10-11T00:00:00"/>
    <x v="1"/>
    <x v="1"/>
    <s v="Dallas"/>
    <x v="1"/>
    <n v="37"/>
    <n v="218"/>
    <n v="806.6"/>
    <n v="403.3"/>
    <s v="Online"/>
    <d v="2028-01-14T00:00:00"/>
    <x v="1"/>
    <n v="10"/>
    <x v="8"/>
    <x v="0"/>
    <x v="1"/>
  </r>
  <r>
    <x v="2"/>
    <n v="1197831"/>
    <d v="2021-10-12T00:00:00"/>
    <x v="1"/>
    <x v="1"/>
    <s v="Dallas"/>
    <x v="2"/>
    <n v="63"/>
    <n v="176"/>
    <n v="1108.8"/>
    <n v="609.84"/>
    <s v="Online"/>
    <d v="2028-01-15T00:00:00"/>
    <x v="1"/>
    <n v="10"/>
    <x v="8"/>
    <x v="0"/>
    <x v="1"/>
  </r>
  <r>
    <x v="2"/>
    <n v="1197831"/>
    <d v="2021-10-13T00:00:00"/>
    <x v="1"/>
    <x v="1"/>
    <s v="Dallas"/>
    <x v="3"/>
    <n v="59"/>
    <n v="145"/>
    <n v="855.5"/>
    <n v="530.41"/>
    <s v="Online"/>
    <d v="2028-01-16T00:00:00"/>
    <x v="1"/>
    <n v="10"/>
    <x v="8"/>
    <x v="0"/>
    <x v="1"/>
  </r>
  <r>
    <x v="2"/>
    <n v="1197831"/>
    <d v="2021-10-14T00:00:00"/>
    <x v="1"/>
    <x v="1"/>
    <s v="Dallas"/>
    <x v="4"/>
    <n v="56"/>
    <n v="138"/>
    <n v="772.8"/>
    <n v="370.94400000000002"/>
    <s v="Online"/>
    <d v="2028-01-17T00:00:00"/>
    <x v="1"/>
    <n v="10"/>
    <x v="8"/>
    <x v="0"/>
    <x v="1"/>
  </r>
  <r>
    <x v="2"/>
    <n v="1197831"/>
    <d v="2021-10-15T00:00:00"/>
    <x v="1"/>
    <x v="1"/>
    <s v="Dallas"/>
    <x v="5"/>
    <n v="67"/>
    <n v="176"/>
    <n v="1179.2"/>
    <n v="766.48"/>
    <s v="Online"/>
    <d v="2028-01-18T00:00:00"/>
    <x v="1"/>
    <n v="10"/>
    <x v="8"/>
    <x v="0"/>
    <x v="1"/>
  </r>
  <r>
    <x v="2"/>
    <n v="1197831"/>
    <d v="2021-10-16T00:00:00"/>
    <x v="1"/>
    <x v="1"/>
    <s v="Dallas"/>
    <x v="0"/>
    <n v="59"/>
    <n v="223"/>
    <n v="1315.7"/>
    <n v="710.47799999999995"/>
    <s v="Online"/>
    <d v="2028-01-19T00:00:00"/>
    <x v="1"/>
    <n v="10"/>
    <x v="8"/>
    <x v="0"/>
    <x v="0"/>
  </r>
  <r>
    <x v="2"/>
    <n v="1197831"/>
    <d v="2021-10-17T00:00:00"/>
    <x v="1"/>
    <x v="1"/>
    <s v="Dallas"/>
    <x v="1"/>
    <n v="56"/>
    <n v="231"/>
    <n v="1293.5999999999999"/>
    <n v="672.67200000000003"/>
    <s v="Online"/>
    <d v="2028-01-20T00:00:00"/>
    <x v="1"/>
    <n v="10"/>
    <x v="8"/>
    <x v="0"/>
    <x v="1"/>
  </r>
  <r>
    <x v="2"/>
    <n v="1197831"/>
    <d v="2021-10-18T00:00:00"/>
    <x v="1"/>
    <x v="1"/>
    <s v="Dallas"/>
    <x v="2"/>
    <n v="62"/>
    <n v="189"/>
    <n v="1171.8"/>
    <n v="632.77200000000005"/>
    <s v="Online"/>
    <d v="2028-01-21T00:00:00"/>
    <x v="1"/>
    <n v="10"/>
    <x v="8"/>
    <x v="0"/>
    <x v="1"/>
  </r>
  <r>
    <x v="2"/>
    <n v="1197831"/>
    <d v="2021-10-19T00:00:00"/>
    <x v="1"/>
    <x v="1"/>
    <s v="Dallas"/>
    <x v="3"/>
    <n v="59"/>
    <n v="173"/>
    <n v="1020.7"/>
    <n v="632.83399999999995"/>
    <s v="Online"/>
    <d v="2028-01-22T00:00:00"/>
    <x v="1"/>
    <n v="10"/>
    <x v="8"/>
    <x v="0"/>
    <x v="1"/>
  </r>
  <r>
    <x v="2"/>
    <n v="1197831"/>
    <d v="2021-10-20T00:00:00"/>
    <x v="1"/>
    <x v="1"/>
    <s v="Dallas"/>
    <x v="4"/>
    <n v="58"/>
    <n v="158"/>
    <n v="916.4"/>
    <n v="458.2"/>
    <s v="Online"/>
    <d v="2028-01-23T00:00:00"/>
    <x v="1"/>
    <n v="10"/>
    <x v="8"/>
    <x v="0"/>
    <x v="1"/>
  </r>
  <r>
    <x v="2"/>
    <n v="1197831"/>
    <d v="2021-10-21T00:00:00"/>
    <x v="1"/>
    <x v="1"/>
    <s v="Dallas"/>
    <x v="5"/>
    <n v="65"/>
    <n v="233"/>
    <n v="1514.5"/>
    <n v="999.57"/>
    <s v="Online"/>
    <d v="2028-01-24T00:00:00"/>
    <x v="1"/>
    <n v="10"/>
    <x v="8"/>
    <x v="0"/>
    <x v="1"/>
  </r>
  <r>
    <x v="0"/>
    <n v="1185732"/>
    <d v="2021-10-22T00:00:00"/>
    <x v="1"/>
    <x v="1"/>
    <s v="Dallas"/>
    <x v="0"/>
    <n v="44"/>
    <n v="111"/>
    <n v="488.4"/>
    <n v="341.88"/>
    <s v="Online"/>
    <d v="2028-01-25T00:00:00"/>
    <x v="1"/>
    <n v="10"/>
    <x v="8"/>
    <x v="0"/>
    <x v="0"/>
  </r>
  <r>
    <x v="0"/>
    <n v="1185732"/>
    <d v="2021-10-23T00:00:00"/>
    <x v="1"/>
    <x v="1"/>
    <s v="Dallas"/>
    <x v="1"/>
    <n v="41"/>
    <n v="68"/>
    <n v="278.8"/>
    <n v="131.036"/>
    <s v="Online"/>
    <d v="2028-01-26T00:00:00"/>
    <x v="1"/>
    <n v="10"/>
    <x v="8"/>
    <x v="0"/>
    <x v="1"/>
  </r>
  <r>
    <x v="0"/>
    <n v="1185732"/>
    <d v="2021-10-24T00:00:00"/>
    <x v="1"/>
    <x v="1"/>
    <s v="Dallas"/>
    <x v="2"/>
    <n v="33"/>
    <n v="56"/>
    <n v="184.8"/>
    <n v="94.248000000000005"/>
    <s v="Online"/>
    <d v="2028-01-27T00:00:00"/>
    <x v="1"/>
    <n v="10"/>
    <x v="8"/>
    <x v="0"/>
    <x v="1"/>
  </r>
  <r>
    <x v="0"/>
    <n v="1185732"/>
    <d v="2021-10-25T00:00:00"/>
    <x v="1"/>
    <x v="1"/>
    <s v="Dallas"/>
    <x v="3"/>
    <n v="38"/>
    <n v="19"/>
    <n v="72.2"/>
    <n v="36.822000000000003"/>
    <s v="Online"/>
    <d v="2028-01-28T00:00:00"/>
    <x v="1"/>
    <n v="10"/>
    <x v="8"/>
    <x v="0"/>
    <x v="1"/>
  </r>
  <r>
    <x v="0"/>
    <n v="1185732"/>
    <d v="2021-10-26T00:00:00"/>
    <x v="0"/>
    <x v="4"/>
    <s v="Philadelphia"/>
    <x v="4"/>
    <n v="54"/>
    <n v="36"/>
    <n v="194.4"/>
    <n v="87.48"/>
    <s v="Online"/>
    <d v="2028-01-29T00:00:00"/>
    <x v="1"/>
    <n v="10"/>
    <x v="8"/>
    <x v="0"/>
    <x v="1"/>
  </r>
  <r>
    <x v="0"/>
    <n v="1185732"/>
    <d v="2021-10-27T00:00:00"/>
    <x v="0"/>
    <x v="4"/>
    <s v="Philadelphia"/>
    <x v="5"/>
    <n v="43"/>
    <n v="61"/>
    <n v="262.3"/>
    <n v="115.41200000000001"/>
    <s v="Online"/>
    <d v="2028-01-30T00:00:00"/>
    <x v="1"/>
    <n v="10"/>
    <x v="8"/>
    <x v="0"/>
    <x v="1"/>
  </r>
  <r>
    <x v="0"/>
    <n v="1185732"/>
    <d v="2021-10-28T00:00:00"/>
    <x v="0"/>
    <x v="4"/>
    <s v="Philadelphia"/>
    <x v="0"/>
    <n v="42"/>
    <n v="119"/>
    <n v="499.8"/>
    <n v="334.86599999999999"/>
    <s v="Online"/>
    <d v="2028-01-31T00:00:00"/>
    <x v="1"/>
    <n v="10"/>
    <x v="8"/>
    <x v="0"/>
    <x v="0"/>
  </r>
  <r>
    <x v="0"/>
    <n v="1185732"/>
    <d v="2021-10-29T00:00:00"/>
    <x v="0"/>
    <x v="4"/>
    <s v="Philadelphia"/>
    <x v="1"/>
    <n v="44"/>
    <n v="35"/>
    <n v="154"/>
    <n v="73.92"/>
    <s v="Online"/>
    <d v="2028-02-01T00:00:00"/>
    <x v="1"/>
    <n v="10"/>
    <x v="8"/>
    <x v="0"/>
    <x v="1"/>
  </r>
  <r>
    <x v="0"/>
    <n v="1185732"/>
    <d v="2021-10-30T00:00:00"/>
    <x v="0"/>
    <x v="4"/>
    <s v="Philadelphia"/>
    <x v="2"/>
    <n v="34"/>
    <n v="46"/>
    <n v="156.4"/>
    <n v="81.328000000000003"/>
    <s v="Online"/>
    <d v="2028-02-02T00:00:00"/>
    <x v="1"/>
    <n v="10"/>
    <x v="8"/>
    <x v="0"/>
    <x v="1"/>
  </r>
  <r>
    <x v="0"/>
    <n v="1185732"/>
    <d v="2021-10-31T00:00:00"/>
    <x v="0"/>
    <x v="4"/>
    <s v="Philadelphia"/>
    <x v="3"/>
    <n v="39"/>
    <n v="13"/>
    <n v="50.7"/>
    <n v="26.364000000000001"/>
    <s v="Online"/>
    <d v="2028-02-03T00:00:00"/>
    <x v="1"/>
    <n v="10"/>
    <x v="8"/>
    <x v="0"/>
    <x v="1"/>
  </r>
  <r>
    <x v="0"/>
    <n v="1185732"/>
    <d v="2021-11-01T00:00:00"/>
    <x v="0"/>
    <x v="4"/>
    <s v="Philadelphia"/>
    <x v="4"/>
    <n v="51"/>
    <n v="36"/>
    <n v="183.6"/>
    <n v="84.456000000000003"/>
    <s v="Online"/>
    <d v="2028-02-04T00:00:00"/>
    <x v="1"/>
    <n v="11"/>
    <x v="9"/>
    <x v="0"/>
    <x v="1"/>
  </r>
  <r>
    <x v="0"/>
    <n v="1185732"/>
    <d v="2021-11-02T00:00:00"/>
    <x v="0"/>
    <x v="4"/>
    <s v="Philadelphia"/>
    <x v="5"/>
    <n v="44"/>
    <n v="68"/>
    <n v="299.2"/>
    <n v="134.63999999999999"/>
    <s v="Online"/>
    <d v="2028-02-05T00:00:00"/>
    <x v="1"/>
    <n v="11"/>
    <x v="9"/>
    <x v="0"/>
    <x v="1"/>
  </r>
  <r>
    <x v="0"/>
    <n v="1185732"/>
    <d v="2021-11-03T00:00:00"/>
    <x v="0"/>
    <x v="4"/>
    <s v="Philadelphia"/>
    <x v="0"/>
    <n v="49"/>
    <n v="120"/>
    <n v="588"/>
    <n v="411.6"/>
    <s v="Online"/>
    <d v="2028-02-06T00:00:00"/>
    <x v="1"/>
    <n v="11"/>
    <x v="9"/>
    <x v="0"/>
    <x v="0"/>
  </r>
  <r>
    <x v="0"/>
    <n v="1185732"/>
    <d v="2021-11-04T00:00:00"/>
    <x v="0"/>
    <x v="4"/>
    <s v="Philadelphia"/>
    <x v="1"/>
    <n v="47"/>
    <n v="38"/>
    <n v="178.6"/>
    <n v="87.513999999999996"/>
    <s v="Online"/>
    <d v="2028-02-07T00:00:00"/>
    <x v="1"/>
    <n v="11"/>
    <x v="9"/>
    <x v="0"/>
    <x v="1"/>
  </r>
  <r>
    <x v="0"/>
    <n v="1185732"/>
    <d v="2021-11-05T00:00:00"/>
    <x v="0"/>
    <x v="4"/>
    <s v="Philadelphia"/>
    <x v="2"/>
    <n v="36"/>
    <n v="51"/>
    <n v="183.6"/>
    <n v="99.144000000000005"/>
    <s v="Online"/>
    <d v="2028-02-08T00:00:00"/>
    <x v="1"/>
    <n v="11"/>
    <x v="9"/>
    <x v="0"/>
    <x v="1"/>
  </r>
  <r>
    <x v="0"/>
    <n v="1185732"/>
    <d v="2021-11-06T00:00:00"/>
    <x v="0"/>
    <x v="4"/>
    <s v="Philadelphia"/>
    <x v="3"/>
    <n v="43"/>
    <n v="8"/>
    <n v="34.4"/>
    <n v="17.544"/>
    <s v="Online"/>
    <d v="2028-02-09T00:00:00"/>
    <x v="1"/>
    <n v="11"/>
    <x v="9"/>
    <x v="0"/>
    <x v="1"/>
  </r>
  <r>
    <x v="0"/>
    <n v="1185732"/>
    <d v="2021-11-07T00:00:00"/>
    <x v="0"/>
    <x v="4"/>
    <s v="Philadelphia"/>
    <x v="4"/>
    <n v="58"/>
    <n v="20"/>
    <n v="116"/>
    <n v="46.4"/>
    <s v="Online"/>
    <d v="2028-02-10T00:00:00"/>
    <x v="1"/>
    <n v="11"/>
    <x v="9"/>
    <x v="0"/>
    <x v="1"/>
  </r>
  <r>
    <x v="0"/>
    <n v="1185732"/>
    <d v="2021-11-08T00:00:00"/>
    <x v="0"/>
    <x v="4"/>
    <s v="Philadelphia"/>
    <x v="5"/>
    <n v="47"/>
    <n v="44"/>
    <n v="206.8"/>
    <n v="72.38"/>
    <s v="Online"/>
    <d v="2028-02-11T00:00:00"/>
    <x v="1"/>
    <n v="11"/>
    <x v="9"/>
    <x v="0"/>
    <x v="1"/>
  </r>
  <r>
    <x v="0"/>
    <n v="1185732"/>
    <d v="2021-11-09T00:00:00"/>
    <x v="0"/>
    <x v="4"/>
    <s v="Philadelphia"/>
    <x v="0"/>
    <n v="46"/>
    <n v="122"/>
    <n v="561.20000000000005"/>
    <n v="353.55599999999998"/>
    <s v="Online"/>
    <d v="2028-02-12T00:00:00"/>
    <x v="1"/>
    <n v="11"/>
    <x v="9"/>
    <x v="0"/>
    <x v="0"/>
  </r>
  <r>
    <x v="0"/>
    <n v="1185732"/>
    <d v="2021-11-10T00:00:00"/>
    <x v="0"/>
    <x v="4"/>
    <s v="Philadelphia"/>
    <x v="1"/>
    <n v="45"/>
    <n v="45"/>
    <n v="202.5"/>
    <n v="85.05"/>
    <s v="Online"/>
    <d v="2028-02-13T00:00:00"/>
    <x v="1"/>
    <n v="11"/>
    <x v="9"/>
    <x v="0"/>
    <x v="1"/>
  </r>
  <r>
    <x v="0"/>
    <n v="1185732"/>
    <d v="2021-11-11T00:00:00"/>
    <x v="0"/>
    <x v="4"/>
    <s v="Philadelphia"/>
    <x v="2"/>
    <n v="38"/>
    <n v="38"/>
    <n v="144.4"/>
    <n v="66.424000000000007"/>
    <s v="Online"/>
    <d v="2028-02-14T00:00:00"/>
    <x v="1"/>
    <n v="11"/>
    <x v="9"/>
    <x v="0"/>
    <x v="1"/>
  </r>
  <r>
    <x v="0"/>
    <n v="1185732"/>
    <d v="2021-11-12T00:00:00"/>
    <x v="0"/>
    <x v="4"/>
    <s v="Philadelphia"/>
    <x v="3"/>
    <n v="42"/>
    <n v="20"/>
    <n v="84"/>
    <n v="38.64"/>
    <s v="Online"/>
    <d v="2028-02-15T00:00:00"/>
    <x v="1"/>
    <n v="11"/>
    <x v="9"/>
    <x v="0"/>
    <x v="1"/>
  </r>
  <r>
    <x v="0"/>
    <n v="1185732"/>
    <d v="2021-11-13T00:00:00"/>
    <x v="0"/>
    <x v="4"/>
    <s v="Philadelphia"/>
    <x v="4"/>
    <n v="55"/>
    <n v="22"/>
    <n v="121"/>
    <n v="50.82"/>
    <s v="Online"/>
    <d v="2028-02-16T00:00:00"/>
    <x v="1"/>
    <n v="11"/>
    <x v="9"/>
    <x v="0"/>
    <x v="1"/>
  </r>
  <r>
    <x v="0"/>
    <n v="1185732"/>
    <d v="2021-11-14T00:00:00"/>
    <x v="0"/>
    <x v="4"/>
    <s v="Philadelphia"/>
    <x v="5"/>
    <n v="48"/>
    <n v="54"/>
    <n v="259.2"/>
    <n v="93.311999999999998"/>
    <s v="Online"/>
    <d v="2028-02-17T00:00:00"/>
    <x v="1"/>
    <n v="11"/>
    <x v="9"/>
    <x v="0"/>
    <x v="1"/>
  </r>
  <r>
    <x v="0"/>
    <n v="1185732"/>
    <d v="2021-11-15T00:00:00"/>
    <x v="0"/>
    <x v="4"/>
    <s v="Philadelphia"/>
    <x v="0"/>
    <n v="58"/>
    <n v="136"/>
    <n v="788.8"/>
    <n v="496.94400000000002"/>
    <s v="Online"/>
    <d v="2028-02-18T00:00:00"/>
    <x v="1"/>
    <n v="11"/>
    <x v="9"/>
    <x v="0"/>
    <x v="0"/>
  </r>
  <r>
    <x v="0"/>
    <n v="1185732"/>
    <d v="2021-11-16T00:00:00"/>
    <x v="0"/>
    <x v="4"/>
    <s v="Philadelphia"/>
    <x v="1"/>
    <n v="54"/>
    <n v="53"/>
    <n v="286.2"/>
    <n v="114.48"/>
    <s v="Online"/>
    <d v="2028-02-19T00:00:00"/>
    <x v="1"/>
    <n v="11"/>
    <x v="9"/>
    <x v="0"/>
    <x v="1"/>
  </r>
  <r>
    <x v="0"/>
    <n v="1185732"/>
    <d v="2021-11-17T00:00:00"/>
    <x v="0"/>
    <x v="4"/>
    <s v="Philadelphia"/>
    <x v="2"/>
    <n v="52"/>
    <n v="42"/>
    <n v="218.4"/>
    <n v="100.464"/>
    <s v="Online"/>
    <d v="2028-02-20T00:00:00"/>
    <x v="1"/>
    <n v="11"/>
    <x v="9"/>
    <x v="0"/>
    <x v="1"/>
  </r>
  <r>
    <x v="0"/>
    <n v="1185732"/>
    <d v="2021-11-18T00:00:00"/>
    <x v="0"/>
    <x v="4"/>
    <s v="Philadelphia"/>
    <x v="3"/>
    <n v="51"/>
    <n v="29"/>
    <n v="147.9"/>
    <n v="69.513000000000005"/>
    <s v="Online"/>
    <d v="2028-02-21T00:00:00"/>
    <x v="1"/>
    <n v="11"/>
    <x v="9"/>
    <x v="0"/>
    <x v="1"/>
  </r>
  <r>
    <x v="0"/>
    <n v="1185732"/>
    <d v="2021-11-19T00:00:00"/>
    <x v="0"/>
    <x v="4"/>
    <s v="Philadelphia"/>
    <x v="4"/>
    <n v="59"/>
    <n v="31"/>
    <n v="182.9"/>
    <n v="76.817999999999998"/>
    <s v="Online"/>
    <d v="2028-02-22T00:00:00"/>
    <x v="1"/>
    <n v="11"/>
    <x v="9"/>
    <x v="0"/>
    <x v="1"/>
  </r>
  <r>
    <x v="0"/>
    <n v="1185732"/>
    <d v="2021-11-20T00:00:00"/>
    <x v="0"/>
    <x v="4"/>
    <s v="Philadelphia"/>
    <x v="5"/>
    <n v="64"/>
    <n v="63"/>
    <n v="403.2"/>
    <n v="181.44"/>
    <s v="Online"/>
    <d v="2028-02-23T00:00:00"/>
    <x v="1"/>
    <n v="11"/>
    <x v="9"/>
    <x v="0"/>
    <x v="1"/>
  </r>
  <r>
    <x v="0"/>
    <n v="1185732"/>
    <d v="2021-11-21T00:00:00"/>
    <x v="0"/>
    <x v="4"/>
    <s v="Philadelphia"/>
    <x v="0"/>
    <n v="64"/>
    <n v="135"/>
    <n v="864"/>
    <n v="561.6"/>
    <s v="Online"/>
    <d v="2028-02-24T00:00:00"/>
    <x v="1"/>
    <n v="11"/>
    <x v="9"/>
    <x v="0"/>
    <x v="0"/>
  </r>
  <r>
    <x v="0"/>
    <n v="1185732"/>
    <d v="2021-11-22T00:00:00"/>
    <x v="0"/>
    <x v="4"/>
    <s v="Philadelphia"/>
    <x v="1"/>
    <n v="59"/>
    <n v="70"/>
    <n v="413"/>
    <n v="189.98"/>
    <s v="Online"/>
    <d v="2028-02-25T00:00:00"/>
    <x v="1"/>
    <n v="11"/>
    <x v="9"/>
    <x v="0"/>
    <x v="1"/>
  </r>
  <r>
    <x v="0"/>
    <n v="1185732"/>
    <d v="2021-11-23T00:00:00"/>
    <x v="0"/>
    <x v="4"/>
    <s v="Philadelphia"/>
    <x v="2"/>
    <n v="52"/>
    <n v="44"/>
    <n v="228.8"/>
    <n v="114.4"/>
    <s v="Online"/>
    <d v="2028-02-26T00:00:00"/>
    <x v="1"/>
    <n v="11"/>
    <x v="9"/>
    <x v="0"/>
    <x v="1"/>
  </r>
  <r>
    <x v="0"/>
    <n v="1185732"/>
    <d v="2021-11-24T00:00:00"/>
    <x v="0"/>
    <x v="4"/>
    <s v="Philadelphia"/>
    <x v="3"/>
    <n v="52"/>
    <n v="39"/>
    <n v="202.8"/>
    <n v="107.48399999999999"/>
    <s v="Online"/>
    <d v="2028-02-27T00:00:00"/>
    <x v="1"/>
    <n v="11"/>
    <x v="9"/>
    <x v="0"/>
    <x v="1"/>
  </r>
  <r>
    <x v="0"/>
    <n v="1185732"/>
    <d v="2021-11-25T00:00:00"/>
    <x v="0"/>
    <x v="4"/>
    <s v="Philadelphia"/>
    <x v="4"/>
    <n v="60"/>
    <n v="45"/>
    <n v="270"/>
    <n v="124.2"/>
    <s v="Online"/>
    <d v="2028-02-28T00:00:00"/>
    <x v="1"/>
    <n v="11"/>
    <x v="9"/>
    <x v="0"/>
    <x v="1"/>
  </r>
  <r>
    <x v="0"/>
    <n v="1185732"/>
    <d v="2021-11-26T00:00:00"/>
    <x v="0"/>
    <x v="4"/>
    <s v="Philadelphia"/>
    <x v="5"/>
    <n v="65"/>
    <n v="81"/>
    <n v="526.5"/>
    <n v="221.13"/>
    <s v="Online"/>
    <d v="2028-02-29T00:00:00"/>
    <x v="1"/>
    <n v="11"/>
    <x v="9"/>
    <x v="0"/>
    <x v="1"/>
  </r>
  <r>
    <x v="0"/>
    <n v="1185732"/>
    <d v="2021-11-27T00:00:00"/>
    <x v="0"/>
    <x v="4"/>
    <s v="Philadelphia"/>
    <x v="0"/>
    <n v="60"/>
    <n v="145"/>
    <n v="870"/>
    <n v="582.9"/>
    <s v="Online"/>
    <d v="2028-03-01T00:00:00"/>
    <x v="1"/>
    <n v="11"/>
    <x v="9"/>
    <x v="0"/>
    <x v="0"/>
  </r>
  <r>
    <x v="0"/>
    <n v="1185732"/>
    <d v="2021-11-28T00:00:00"/>
    <x v="0"/>
    <x v="4"/>
    <s v="Philadelphia"/>
    <x v="1"/>
    <n v="55"/>
    <n v="90"/>
    <n v="495"/>
    <n v="247.5"/>
    <s v="Online"/>
    <d v="2028-03-02T00:00:00"/>
    <x v="1"/>
    <n v="11"/>
    <x v="9"/>
    <x v="0"/>
    <x v="1"/>
  </r>
  <r>
    <x v="0"/>
    <n v="1185732"/>
    <d v="2021-11-29T00:00:00"/>
    <x v="0"/>
    <x v="4"/>
    <s v="Philadelphia"/>
    <x v="2"/>
    <n v="51"/>
    <n v="59"/>
    <n v="300.89999999999998"/>
    <n v="150.44999999999999"/>
    <s v="Online"/>
    <d v="2028-03-03T00:00:00"/>
    <x v="1"/>
    <n v="11"/>
    <x v="9"/>
    <x v="0"/>
    <x v="1"/>
  </r>
  <r>
    <x v="0"/>
    <n v="1185732"/>
    <d v="2021-11-30T00:00:00"/>
    <x v="0"/>
    <x v="4"/>
    <s v="Philadelphia"/>
    <x v="3"/>
    <n v="51"/>
    <n v="44"/>
    <n v="224.4"/>
    <n v="118.932"/>
    <s v="Online"/>
    <d v="2028-03-04T00:00:00"/>
    <x v="1"/>
    <n v="11"/>
    <x v="9"/>
    <x v="0"/>
    <x v="1"/>
  </r>
  <r>
    <x v="0"/>
    <n v="1185732"/>
    <d v="2021-12-01T00:00:00"/>
    <x v="0"/>
    <x v="4"/>
    <s v="Philadelphia"/>
    <x v="4"/>
    <n v="64"/>
    <n v="60"/>
    <n v="384"/>
    <n v="184.32"/>
    <s v="Online"/>
    <d v="2028-03-05T00:00:00"/>
    <x v="1"/>
    <n v="12"/>
    <x v="10"/>
    <x v="0"/>
    <x v="1"/>
  </r>
  <r>
    <x v="0"/>
    <n v="1185732"/>
    <d v="2021-12-02T00:00:00"/>
    <x v="0"/>
    <x v="4"/>
    <s v="Philadelphia"/>
    <x v="5"/>
    <n v="64"/>
    <n v="98"/>
    <n v="627.20000000000005"/>
    <n v="263.42399999999998"/>
    <s v="Online"/>
    <d v="2028-03-06T00:00:00"/>
    <x v="1"/>
    <n v="12"/>
    <x v="10"/>
    <x v="0"/>
    <x v="1"/>
  </r>
  <r>
    <x v="0"/>
    <n v="1185732"/>
    <d v="2021-12-03T00:00:00"/>
    <x v="0"/>
    <x v="4"/>
    <s v="Philadelphia"/>
    <x v="0"/>
    <n v="60"/>
    <n v="158"/>
    <n v="948"/>
    <n v="625.67999999999995"/>
    <s v="Online"/>
    <d v="2028-03-07T00:00:00"/>
    <x v="1"/>
    <n v="12"/>
    <x v="10"/>
    <x v="0"/>
    <x v="0"/>
  </r>
  <r>
    <x v="0"/>
    <n v="1185732"/>
    <d v="2021-12-04T00:00:00"/>
    <x v="0"/>
    <x v="4"/>
    <s v="Philadelphia"/>
    <x v="1"/>
    <n v="54"/>
    <n v="75"/>
    <n v="405"/>
    <n v="190.35"/>
    <s v="Online"/>
    <d v="2028-03-08T00:00:00"/>
    <x v="1"/>
    <n v="12"/>
    <x v="10"/>
    <x v="0"/>
    <x v="1"/>
  </r>
  <r>
    <x v="0"/>
    <n v="1185732"/>
    <d v="2021-12-05T00:00:00"/>
    <x v="0"/>
    <x v="4"/>
    <s v="Philadelphia"/>
    <x v="2"/>
    <n v="54"/>
    <n v="61"/>
    <n v="329.4"/>
    <n v="181.17"/>
    <s v="Online"/>
    <d v="2028-03-09T00:00:00"/>
    <x v="1"/>
    <n v="12"/>
    <x v="10"/>
    <x v="0"/>
    <x v="1"/>
  </r>
  <r>
    <x v="0"/>
    <n v="1185732"/>
    <d v="2021-12-06T00:00:00"/>
    <x v="0"/>
    <x v="4"/>
    <s v="Philadelphia"/>
    <x v="3"/>
    <n v="53"/>
    <n v="58"/>
    <n v="307.39999999999998"/>
    <n v="165.99600000000001"/>
    <s v="Online"/>
    <d v="2028-03-10T00:00:00"/>
    <x v="1"/>
    <n v="12"/>
    <x v="10"/>
    <x v="0"/>
    <x v="1"/>
  </r>
  <r>
    <x v="0"/>
    <n v="1185732"/>
    <d v="2021-12-07T00:00:00"/>
    <x v="0"/>
    <x v="4"/>
    <s v="Philadelphia"/>
    <x v="4"/>
    <n v="61"/>
    <n v="46"/>
    <n v="280.60000000000002"/>
    <n v="129.07599999999999"/>
    <s v="Online"/>
    <d v="2028-03-11T00:00:00"/>
    <x v="1"/>
    <n v="12"/>
    <x v="10"/>
    <x v="0"/>
    <x v="1"/>
  </r>
  <r>
    <x v="0"/>
    <n v="1185732"/>
    <d v="2021-12-08T00:00:00"/>
    <x v="0"/>
    <x v="4"/>
    <s v="Philadelphia"/>
    <x v="5"/>
    <n v="64"/>
    <n v="95"/>
    <n v="608"/>
    <n v="261.44"/>
    <s v="Online"/>
    <d v="2028-03-12T00:00:00"/>
    <x v="1"/>
    <n v="12"/>
    <x v="10"/>
    <x v="0"/>
    <x v="1"/>
  </r>
  <r>
    <x v="0"/>
    <n v="1185732"/>
    <d v="2021-12-09T00:00:00"/>
    <x v="0"/>
    <x v="4"/>
    <s v="Philadelphia"/>
    <x v="0"/>
    <n v="62"/>
    <n v="143"/>
    <n v="886.6"/>
    <n v="531.96"/>
    <s v="Online"/>
    <d v="2028-03-13T00:00:00"/>
    <x v="1"/>
    <n v="12"/>
    <x v="10"/>
    <x v="0"/>
    <x v="0"/>
  </r>
  <r>
    <x v="0"/>
    <n v="1185732"/>
    <d v="2021-12-10T00:00:00"/>
    <x v="0"/>
    <x v="4"/>
    <s v="Philadelphia"/>
    <x v="1"/>
    <n v="48"/>
    <n v="80"/>
    <n v="384"/>
    <n v="153.6"/>
    <s v="Online"/>
    <d v="2028-03-14T00:00:00"/>
    <x v="1"/>
    <n v="12"/>
    <x v="10"/>
    <x v="0"/>
    <x v="1"/>
  </r>
  <r>
    <x v="0"/>
    <n v="1185732"/>
    <d v="2021-12-11T00:00:00"/>
    <x v="0"/>
    <x v="4"/>
    <s v="Philadelphia"/>
    <x v="2"/>
    <n v="41"/>
    <n v="50"/>
    <n v="205"/>
    <n v="92.25"/>
    <s v="Online"/>
    <d v="2028-03-15T00:00:00"/>
    <x v="1"/>
    <n v="12"/>
    <x v="10"/>
    <x v="0"/>
    <x v="1"/>
  </r>
  <r>
    <x v="0"/>
    <n v="1185732"/>
    <d v="2021-12-12T00:00:00"/>
    <x v="0"/>
    <x v="4"/>
    <s v="Philadelphia"/>
    <x v="3"/>
    <n v="41"/>
    <n v="53"/>
    <n v="217.3"/>
    <n v="102.131"/>
    <s v="Online"/>
    <d v="2028-03-16T00:00:00"/>
    <x v="1"/>
    <n v="12"/>
    <x v="10"/>
    <x v="0"/>
    <x v="1"/>
  </r>
  <r>
    <x v="0"/>
    <n v="1185732"/>
    <d v="2021-12-13T00:00:00"/>
    <x v="0"/>
    <x v="4"/>
    <s v="Philadelphia"/>
    <x v="4"/>
    <n v="50"/>
    <n v="36"/>
    <n v="180"/>
    <n v="81"/>
    <s v="Online"/>
    <d v="2028-03-17T00:00:00"/>
    <x v="1"/>
    <n v="12"/>
    <x v="10"/>
    <x v="0"/>
    <x v="1"/>
  </r>
  <r>
    <x v="0"/>
    <n v="1185732"/>
    <d v="2021-12-14T00:00:00"/>
    <x v="0"/>
    <x v="4"/>
    <s v="Philadelphia"/>
    <x v="5"/>
    <n v="55"/>
    <n v="61"/>
    <n v="335.5"/>
    <n v="134.19999999999999"/>
    <s v="Online"/>
    <d v="2028-03-18T00:00:00"/>
    <x v="1"/>
    <n v="12"/>
    <x v="10"/>
    <x v="0"/>
    <x v="1"/>
  </r>
  <r>
    <x v="0"/>
    <n v="1185732"/>
    <d v="2021-12-15T00:00:00"/>
    <x v="0"/>
    <x v="4"/>
    <s v="Philadelphia"/>
    <x v="0"/>
    <n v="55"/>
    <n v="104"/>
    <n v="572"/>
    <n v="354.64"/>
    <s v="Online"/>
    <d v="2028-03-19T00:00:00"/>
    <x v="1"/>
    <n v="12"/>
    <x v="10"/>
    <x v="0"/>
    <x v="0"/>
  </r>
  <r>
    <x v="0"/>
    <n v="1185732"/>
    <d v="2021-12-16T00:00:00"/>
    <x v="0"/>
    <x v="4"/>
    <s v="Philadelphia"/>
    <x v="1"/>
    <n v="47"/>
    <n v="63"/>
    <n v="296.10000000000002"/>
    <n v="124.36199999999999"/>
    <s v="Online"/>
    <d v="2028-03-20T00:00:00"/>
    <x v="1"/>
    <n v="12"/>
    <x v="10"/>
    <x v="0"/>
    <x v="1"/>
  </r>
  <r>
    <x v="0"/>
    <n v="1185732"/>
    <d v="2021-12-17T00:00:00"/>
    <x v="0"/>
    <x v="4"/>
    <s v="Philadelphia"/>
    <x v="2"/>
    <n v="48"/>
    <n v="34"/>
    <n v="163.19999999999999"/>
    <n v="73.44"/>
    <s v="Online"/>
    <d v="2028-03-21T00:00:00"/>
    <x v="1"/>
    <n v="12"/>
    <x v="10"/>
    <x v="0"/>
    <x v="1"/>
  </r>
  <r>
    <x v="0"/>
    <n v="1185732"/>
    <d v="2021-12-18T00:00:00"/>
    <x v="0"/>
    <x v="4"/>
    <s v="Philadelphia"/>
    <x v="3"/>
    <n v="48"/>
    <n v="29"/>
    <n v="139.19999999999999"/>
    <n v="62.64"/>
    <s v="Online"/>
    <d v="2028-03-22T00:00:00"/>
    <x v="1"/>
    <n v="12"/>
    <x v="10"/>
    <x v="0"/>
    <x v="1"/>
  </r>
  <r>
    <x v="0"/>
    <n v="1185732"/>
    <d v="2021-12-19T00:00:00"/>
    <x v="0"/>
    <x v="4"/>
    <s v="Philadelphia"/>
    <x v="4"/>
    <n v="56"/>
    <n v="27"/>
    <n v="151.19999999999999"/>
    <n v="65.016000000000005"/>
    <s v="Online"/>
    <d v="2028-03-23T00:00:00"/>
    <x v="1"/>
    <n v="12"/>
    <x v="10"/>
    <x v="0"/>
    <x v="1"/>
  </r>
  <r>
    <x v="0"/>
    <n v="1185732"/>
    <d v="2021-12-20T00:00:00"/>
    <x v="0"/>
    <x v="4"/>
    <s v="Philadelphia"/>
    <x v="5"/>
    <n v="60"/>
    <n v="63"/>
    <n v="378"/>
    <n v="147.41999999999999"/>
    <s v="Online"/>
    <d v="2028-03-24T00:00:00"/>
    <x v="1"/>
    <n v="12"/>
    <x v="10"/>
    <x v="0"/>
    <x v="1"/>
  </r>
  <r>
    <x v="0"/>
    <n v="1185732"/>
    <d v="2021-12-21T00:00:00"/>
    <x v="0"/>
    <x v="4"/>
    <s v="Philadelphia"/>
    <x v="0"/>
    <n v="66"/>
    <n v="113"/>
    <n v="745.8"/>
    <n v="484.77"/>
    <s v="Online"/>
    <d v="2028-03-25T00:00:00"/>
    <x v="1"/>
    <n v="12"/>
    <x v="10"/>
    <x v="0"/>
    <x v="0"/>
  </r>
  <r>
    <x v="0"/>
    <n v="1185732"/>
    <d v="2021-12-22T00:00:00"/>
    <x v="0"/>
    <x v="4"/>
    <s v="Philadelphia"/>
    <x v="1"/>
    <n v="55"/>
    <n v="60"/>
    <n v="330"/>
    <n v="155.1"/>
    <s v="Online"/>
    <d v="2028-03-26T00:00:00"/>
    <x v="1"/>
    <n v="12"/>
    <x v="10"/>
    <x v="0"/>
    <x v="1"/>
  </r>
  <r>
    <x v="0"/>
    <n v="1185732"/>
    <d v="2021-12-23T00:00:00"/>
    <x v="0"/>
    <x v="4"/>
    <s v="Philadelphia"/>
    <x v="2"/>
    <n v="55"/>
    <n v="55"/>
    <n v="302.5"/>
    <n v="160.32499999999999"/>
    <s v="Online"/>
    <d v="2028-03-27T00:00:00"/>
    <x v="1"/>
    <n v="12"/>
    <x v="10"/>
    <x v="0"/>
    <x v="1"/>
  </r>
  <r>
    <x v="0"/>
    <n v="1185732"/>
    <d v="2021-12-24T00:00:00"/>
    <x v="0"/>
    <x v="4"/>
    <s v="Philadelphia"/>
    <x v="3"/>
    <n v="56"/>
    <n v="44"/>
    <n v="246.4"/>
    <n v="125.664"/>
    <s v="Online"/>
    <d v="2028-03-28T00:00:00"/>
    <x v="1"/>
    <n v="12"/>
    <x v="10"/>
    <x v="0"/>
    <x v="1"/>
  </r>
  <r>
    <x v="0"/>
    <n v="1185732"/>
    <d v="2021-12-25T00:00:00"/>
    <x v="0"/>
    <x v="4"/>
    <s v="Philadelphia"/>
    <x v="4"/>
    <n v="64"/>
    <n v="42"/>
    <n v="268.8"/>
    <n v="129.024"/>
    <s v="Online"/>
    <d v="2028-03-29T00:00:00"/>
    <x v="1"/>
    <n v="12"/>
    <x v="10"/>
    <x v="0"/>
    <x v="1"/>
  </r>
  <r>
    <x v="0"/>
    <n v="1185732"/>
    <d v="2021-12-26T00:00:00"/>
    <x v="0"/>
    <x v="4"/>
    <s v="Philadelphia"/>
    <x v="5"/>
    <n v="71"/>
    <n v="65"/>
    <n v="461.5"/>
    <n v="203.06"/>
    <s v="Online"/>
    <d v="2028-03-30T00:00:00"/>
    <x v="1"/>
    <n v="12"/>
    <x v="10"/>
    <x v="0"/>
    <x v="1"/>
  </r>
  <r>
    <x v="0"/>
    <n v="1185732"/>
    <d v="2021-12-27T00:00:00"/>
    <x v="0"/>
    <x v="4"/>
    <s v="Philadelphia"/>
    <x v="0"/>
    <n v="67"/>
    <n v="124"/>
    <n v="830.8"/>
    <n v="573.25199999999995"/>
    <s v="Online"/>
    <d v="2028-03-31T00:00:00"/>
    <x v="1"/>
    <n v="12"/>
    <x v="10"/>
    <x v="0"/>
    <x v="0"/>
  </r>
  <r>
    <x v="0"/>
    <n v="1185732"/>
    <d v="2021-12-28T00:00:00"/>
    <x v="0"/>
    <x v="4"/>
    <s v="Philadelphia"/>
    <x v="1"/>
    <n v="55"/>
    <n v="69"/>
    <n v="379.5"/>
    <n v="170.77500000000001"/>
    <s v="Online"/>
    <d v="2028-04-01T00:00:00"/>
    <x v="1"/>
    <n v="12"/>
    <x v="10"/>
    <x v="0"/>
    <x v="1"/>
  </r>
  <r>
    <x v="0"/>
    <n v="1185732"/>
    <d v="2021-12-29T00:00:00"/>
    <x v="0"/>
    <x v="4"/>
    <s v="Philadelphia"/>
    <x v="2"/>
    <n v="55"/>
    <n v="65"/>
    <n v="357.5"/>
    <n v="189.47499999999999"/>
    <s v="Online"/>
    <d v="2028-04-02T00:00:00"/>
    <x v="1"/>
    <n v="12"/>
    <x v="10"/>
    <x v="0"/>
    <x v="1"/>
  </r>
  <r>
    <x v="0"/>
    <n v="1185732"/>
    <d v="2021-12-30T00:00:00"/>
    <x v="0"/>
    <x v="4"/>
    <s v="Philadelphia"/>
    <x v="3"/>
    <n v="57"/>
    <n v="53"/>
    <n v="302.10000000000002"/>
    <n v="160.113"/>
    <s v="Online"/>
    <d v="2028-04-03T00:00:00"/>
    <x v="1"/>
    <n v="12"/>
    <x v="10"/>
    <x v="0"/>
    <x v="1"/>
  </r>
  <r>
    <x v="0"/>
    <n v="1185732"/>
    <d v="2021-12-31T00:00:00"/>
    <x v="0"/>
    <x v="4"/>
    <s v="Philadelphia"/>
    <x v="4"/>
    <n v="63"/>
    <n v="47"/>
    <n v="296.10000000000002"/>
    <n v="136.20599999999999"/>
    <s v="Online"/>
    <d v="2028-04-04T00:00:00"/>
    <x v="1"/>
    <n v="12"/>
    <x v="10"/>
    <x v="0"/>
    <x v="1"/>
  </r>
  <r>
    <x v="0"/>
    <n v="1185732"/>
    <d v="2020-01-01T00:00:00"/>
    <x v="0"/>
    <x v="4"/>
    <s v="Philadelphia"/>
    <x v="5"/>
    <n v="68"/>
    <n v="83"/>
    <n v="564.4"/>
    <n v="242.69200000000001"/>
    <s v="Online"/>
    <d v="2028-04-05T00:00:00"/>
    <x v="0"/>
    <n v="1"/>
    <x v="0"/>
    <x v="0"/>
    <x v="1"/>
  </r>
  <r>
    <x v="3"/>
    <n v="1128299"/>
    <d v="2020-01-02T00:00:00"/>
    <x v="0"/>
    <x v="4"/>
    <s v="Philadelphia"/>
    <x v="0"/>
    <n v="32"/>
    <n v="122"/>
    <n v="390.4"/>
    <n v="199.10400000000001"/>
    <s v="Online"/>
    <d v="2028-04-06T00:00:00"/>
    <x v="0"/>
    <n v="1"/>
    <x v="0"/>
    <x v="0"/>
    <x v="0"/>
  </r>
  <r>
    <x v="3"/>
    <n v="1128299"/>
    <d v="2020-01-03T00:00:00"/>
    <x v="0"/>
    <x v="4"/>
    <s v="Philadelphia"/>
    <x v="1"/>
    <n v="44"/>
    <n v="117"/>
    <n v="514.79999999999995"/>
    <n v="190.476"/>
    <s v="Online"/>
    <d v="2028-04-07T00:00:00"/>
    <x v="0"/>
    <n v="1"/>
    <x v="0"/>
    <x v="0"/>
    <x v="1"/>
  </r>
  <r>
    <x v="3"/>
    <n v="1128299"/>
    <d v="2020-01-04T00:00:00"/>
    <x v="0"/>
    <x v="4"/>
    <s v="Philadelphia"/>
    <x v="2"/>
    <n v="41"/>
    <n v="117"/>
    <n v="479.7"/>
    <n v="259.03800000000001"/>
    <s v="Online"/>
    <d v="2028-04-08T00:00:00"/>
    <x v="0"/>
    <n v="1"/>
    <x v="0"/>
    <x v="0"/>
    <x v="1"/>
  </r>
  <r>
    <x v="3"/>
    <n v="1128299"/>
    <d v="2020-01-05T00:00:00"/>
    <x v="0"/>
    <x v="4"/>
    <s v="Philadelphia"/>
    <x v="3"/>
    <n v="43"/>
    <n v="87"/>
    <n v="374.1"/>
    <n v="187.05"/>
    <s v="Online"/>
    <d v="2028-04-09T00:00:00"/>
    <x v="0"/>
    <n v="1"/>
    <x v="0"/>
    <x v="0"/>
    <x v="1"/>
  </r>
  <r>
    <x v="3"/>
    <n v="1128299"/>
    <d v="2020-01-06T00:00:00"/>
    <x v="3"/>
    <x v="5"/>
    <s v="Las Vegas"/>
    <x v="4"/>
    <n v="47"/>
    <n v="70"/>
    <n v="329"/>
    <n v="213.85"/>
    <s v="Online"/>
    <d v="2028-04-10T00:00:00"/>
    <x v="0"/>
    <n v="1"/>
    <x v="0"/>
    <x v="0"/>
    <x v="1"/>
  </r>
  <r>
    <x v="3"/>
    <n v="1128299"/>
    <d v="2020-01-07T00:00:00"/>
    <x v="3"/>
    <x v="5"/>
    <s v="Las Vegas"/>
    <x v="5"/>
    <n v="41"/>
    <n v="128"/>
    <n v="524.79999999999995"/>
    <n v="157.44"/>
    <s v="Online"/>
    <d v="2028-04-11T00:00:00"/>
    <x v="0"/>
    <n v="1"/>
    <x v="0"/>
    <x v="0"/>
    <x v="1"/>
  </r>
  <r>
    <x v="3"/>
    <n v="1128299"/>
    <d v="2020-01-08T00:00:00"/>
    <x v="3"/>
    <x v="5"/>
    <s v="Las Vegas"/>
    <x v="0"/>
    <n v="34"/>
    <n v="158"/>
    <n v="537.20000000000005"/>
    <n v="268.60000000000002"/>
    <s v="Online"/>
    <d v="2028-04-12T00:00:00"/>
    <x v="0"/>
    <n v="1"/>
    <x v="0"/>
    <x v="0"/>
    <x v="0"/>
  </r>
  <r>
    <x v="3"/>
    <n v="1128299"/>
    <d v="2020-01-09T00:00:00"/>
    <x v="3"/>
    <x v="5"/>
    <s v="Las Vegas"/>
    <x v="1"/>
    <n v="43"/>
    <n v="128"/>
    <n v="550.4"/>
    <n v="220.16"/>
    <s v="Online"/>
    <d v="2028-04-13T00:00:00"/>
    <x v="0"/>
    <n v="1"/>
    <x v="0"/>
    <x v="0"/>
    <x v="1"/>
  </r>
  <r>
    <x v="3"/>
    <n v="1128299"/>
    <d v="2020-01-10T00:00:00"/>
    <x v="3"/>
    <x v="5"/>
    <s v="Las Vegas"/>
    <x v="2"/>
    <n v="41"/>
    <n v="119"/>
    <n v="487.9"/>
    <n v="258.58699999999999"/>
    <s v="Online"/>
    <d v="2028-04-14T00:00:00"/>
    <x v="0"/>
    <n v="1"/>
    <x v="0"/>
    <x v="0"/>
    <x v="1"/>
  </r>
  <r>
    <x v="3"/>
    <n v="1128299"/>
    <d v="2020-01-11T00:00:00"/>
    <x v="3"/>
    <x v="5"/>
    <s v="Las Vegas"/>
    <x v="3"/>
    <n v="44"/>
    <n v="74"/>
    <n v="325.60000000000002"/>
    <n v="149.77600000000001"/>
    <s v="Online"/>
    <d v="2028-04-15T00:00:00"/>
    <x v="0"/>
    <n v="1"/>
    <x v="0"/>
    <x v="0"/>
    <x v="1"/>
  </r>
  <r>
    <x v="3"/>
    <n v="1128299"/>
    <d v="2020-01-12T00:00:00"/>
    <x v="3"/>
    <x v="5"/>
    <s v="Las Vegas"/>
    <x v="4"/>
    <n v="46"/>
    <n v="52"/>
    <n v="239.2"/>
    <n v="167.44"/>
    <s v="Online"/>
    <d v="2028-04-16T00:00:00"/>
    <x v="0"/>
    <n v="1"/>
    <x v="0"/>
    <x v="0"/>
    <x v="1"/>
  </r>
  <r>
    <x v="3"/>
    <n v="1128299"/>
    <d v="2020-01-13T00:00:00"/>
    <x v="3"/>
    <x v="5"/>
    <s v="Las Vegas"/>
    <x v="5"/>
    <n v="41"/>
    <n v="116"/>
    <n v="475.6"/>
    <n v="161.70400000000001"/>
    <s v="Online"/>
    <d v="2028-04-17T00:00:00"/>
    <x v="0"/>
    <n v="1"/>
    <x v="0"/>
    <x v="0"/>
    <x v="1"/>
  </r>
  <r>
    <x v="3"/>
    <n v="1128299"/>
    <d v="2020-01-14T00:00:00"/>
    <x v="3"/>
    <x v="5"/>
    <s v="Las Vegas"/>
    <x v="0"/>
    <n v="43"/>
    <n v="160"/>
    <n v="688"/>
    <n v="378.4"/>
    <s v="Online"/>
    <d v="2028-04-18T00:00:00"/>
    <x v="0"/>
    <n v="1"/>
    <x v="0"/>
    <x v="0"/>
    <x v="0"/>
  </r>
  <r>
    <x v="3"/>
    <n v="1128299"/>
    <d v="2020-01-15T00:00:00"/>
    <x v="3"/>
    <x v="5"/>
    <s v="Las Vegas"/>
    <x v="1"/>
    <n v="50"/>
    <n v="120"/>
    <n v="600"/>
    <n v="240"/>
    <s v="Online"/>
    <d v="2028-04-19T00:00:00"/>
    <x v="0"/>
    <n v="1"/>
    <x v="0"/>
    <x v="0"/>
    <x v="1"/>
  </r>
  <r>
    <x v="3"/>
    <n v="1128299"/>
    <d v="2020-01-16T00:00:00"/>
    <x v="3"/>
    <x v="5"/>
    <s v="Las Vegas"/>
    <x v="2"/>
    <n v="52"/>
    <n v="104"/>
    <n v="540.79999999999995"/>
    <n v="286.62400000000002"/>
    <s v="Online"/>
    <d v="2028-04-20T00:00:00"/>
    <x v="0"/>
    <n v="1"/>
    <x v="0"/>
    <x v="0"/>
    <x v="1"/>
  </r>
  <r>
    <x v="3"/>
    <n v="1128299"/>
    <d v="2020-01-17T00:00:00"/>
    <x v="3"/>
    <x v="5"/>
    <s v="Las Vegas"/>
    <x v="3"/>
    <n v="50"/>
    <n v="84"/>
    <n v="420"/>
    <n v="197.4"/>
    <s v="Online"/>
    <d v="2028-04-21T00:00:00"/>
    <x v="0"/>
    <n v="1"/>
    <x v="0"/>
    <x v="0"/>
    <x v="1"/>
  </r>
  <r>
    <x v="3"/>
    <n v="1128299"/>
    <d v="2020-01-18T00:00:00"/>
    <x v="3"/>
    <x v="5"/>
    <s v="Las Vegas"/>
    <x v="4"/>
    <n v="55"/>
    <n v="47"/>
    <n v="258.5"/>
    <n v="180.95"/>
    <s v="Online"/>
    <d v="2028-04-22T00:00:00"/>
    <x v="0"/>
    <n v="1"/>
    <x v="0"/>
    <x v="0"/>
    <x v="1"/>
  </r>
  <r>
    <x v="3"/>
    <n v="1128299"/>
    <d v="2020-01-19T00:00:00"/>
    <x v="3"/>
    <x v="5"/>
    <s v="Las Vegas"/>
    <x v="5"/>
    <n v="54"/>
    <n v="94"/>
    <n v="507.6"/>
    <n v="172.584"/>
    <s v="Online"/>
    <d v="2028-04-23T00:00:00"/>
    <x v="0"/>
    <n v="1"/>
    <x v="0"/>
    <x v="0"/>
    <x v="1"/>
  </r>
  <r>
    <x v="3"/>
    <n v="1128299"/>
    <d v="2020-01-20T00:00:00"/>
    <x v="3"/>
    <x v="5"/>
    <s v="Las Vegas"/>
    <x v="0"/>
    <n v="58"/>
    <n v="143"/>
    <n v="829.4"/>
    <n v="422.99400000000003"/>
    <s v="Online"/>
    <d v="2028-04-24T00:00:00"/>
    <x v="0"/>
    <n v="1"/>
    <x v="0"/>
    <x v="0"/>
    <x v="0"/>
  </r>
  <r>
    <x v="3"/>
    <n v="1128299"/>
    <d v="2020-01-21T00:00:00"/>
    <x v="3"/>
    <x v="5"/>
    <s v="Las Vegas"/>
    <x v="1"/>
    <n v="62"/>
    <n v="102"/>
    <n v="632.4"/>
    <n v="240.31200000000001"/>
    <s v="Online"/>
    <d v="2028-04-25T00:00:00"/>
    <x v="0"/>
    <n v="1"/>
    <x v="0"/>
    <x v="0"/>
    <x v="1"/>
  </r>
  <r>
    <x v="3"/>
    <n v="1128299"/>
    <d v="2020-01-22T00:00:00"/>
    <x v="3"/>
    <x v="5"/>
    <s v="Las Vegas"/>
    <x v="2"/>
    <n v="61"/>
    <n v="120"/>
    <n v="732"/>
    <n v="387.96"/>
    <s v="Online"/>
    <d v="2028-04-26T00:00:00"/>
    <x v="0"/>
    <n v="1"/>
    <x v="0"/>
    <x v="0"/>
    <x v="1"/>
  </r>
  <r>
    <x v="3"/>
    <n v="1128299"/>
    <d v="2020-01-23T00:00:00"/>
    <x v="3"/>
    <x v="5"/>
    <s v="Las Vegas"/>
    <x v="3"/>
    <n v="59"/>
    <n v="75"/>
    <n v="442.5"/>
    <n v="203.55"/>
    <s v="Online"/>
    <d v="2028-04-27T00:00:00"/>
    <x v="0"/>
    <n v="1"/>
    <x v="0"/>
    <x v="0"/>
    <x v="1"/>
  </r>
  <r>
    <x v="3"/>
    <n v="1128299"/>
    <d v="2020-01-24T00:00:00"/>
    <x v="3"/>
    <x v="5"/>
    <s v="Las Vegas"/>
    <x v="4"/>
    <n v="63"/>
    <n v="52"/>
    <n v="327.60000000000002"/>
    <n v="216.21600000000001"/>
    <s v="Online"/>
    <d v="2028-04-28T00:00:00"/>
    <x v="0"/>
    <n v="1"/>
    <x v="0"/>
    <x v="0"/>
    <x v="1"/>
  </r>
  <r>
    <x v="3"/>
    <n v="1128299"/>
    <d v="2020-01-25T00:00:00"/>
    <x v="3"/>
    <x v="5"/>
    <s v="Las Vegas"/>
    <x v="5"/>
    <n v="78"/>
    <n v="95"/>
    <n v="741"/>
    <n v="251.94"/>
    <s v="Online"/>
    <d v="2028-04-29T00:00:00"/>
    <x v="0"/>
    <n v="1"/>
    <x v="0"/>
    <x v="0"/>
    <x v="1"/>
  </r>
  <r>
    <x v="3"/>
    <n v="1128299"/>
    <d v="2020-01-26T00:00:00"/>
    <x v="3"/>
    <x v="5"/>
    <s v="Las Vegas"/>
    <x v="0"/>
    <n v="58"/>
    <n v="149"/>
    <n v="864.2"/>
    <n v="501.23599999999999"/>
    <s v="Online"/>
    <d v="2028-04-30T00:00:00"/>
    <x v="0"/>
    <n v="1"/>
    <x v="0"/>
    <x v="0"/>
    <x v="0"/>
  </r>
  <r>
    <x v="3"/>
    <n v="1128299"/>
    <d v="2020-01-27T00:00:00"/>
    <x v="3"/>
    <x v="5"/>
    <s v="Las Vegas"/>
    <x v="1"/>
    <n v="60"/>
    <n v="104"/>
    <n v="624"/>
    <n v="268.32"/>
    <s v="Online"/>
    <d v="2028-05-01T00:00:00"/>
    <x v="0"/>
    <n v="1"/>
    <x v="0"/>
    <x v="0"/>
    <x v="1"/>
  </r>
  <r>
    <x v="3"/>
    <n v="1128299"/>
    <d v="2020-01-28T00:00:00"/>
    <x v="3"/>
    <x v="5"/>
    <s v="Las Vegas"/>
    <x v="2"/>
    <n v="63"/>
    <n v="116"/>
    <n v="730.8"/>
    <n v="416.55599999999998"/>
    <s v="Online"/>
    <d v="2028-05-02T00:00:00"/>
    <x v="0"/>
    <n v="1"/>
    <x v="0"/>
    <x v="0"/>
    <x v="1"/>
  </r>
  <r>
    <x v="3"/>
    <n v="1128299"/>
    <d v="2020-01-29T00:00:00"/>
    <x v="3"/>
    <x v="5"/>
    <s v="Las Vegas"/>
    <x v="3"/>
    <n v="57"/>
    <n v="90"/>
    <n v="513"/>
    <n v="256.5"/>
    <s v="Online"/>
    <d v="2028-05-03T00:00:00"/>
    <x v="0"/>
    <n v="1"/>
    <x v="0"/>
    <x v="0"/>
    <x v="1"/>
  </r>
  <r>
    <x v="3"/>
    <n v="1128299"/>
    <d v="2020-01-30T00:00:00"/>
    <x v="3"/>
    <x v="5"/>
    <s v="Las Vegas"/>
    <x v="4"/>
    <n v="60"/>
    <n v="60"/>
    <n v="360"/>
    <n v="252"/>
    <s v="Online"/>
    <d v="2028-05-04T00:00:00"/>
    <x v="0"/>
    <n v="1"/>
    <x v="0"/>
    <x v="0"/>
    <x v="1"/>
  </r>
  <r>
    <x v="3"/>
    <n v="1128299"/>
    <d v="2020-01-31T00:00:00"/>
    <x v="3"/>
    <x v="5"/>
    <s v="Las Vegas"/>
    <x v="5"/>
    <n v="78"/>
    <n v="131"/>
    <n v="1021.8"/>
    <n v="357.63"/>
    <s v="Online"/>
    <d v="2028-05-05T00:00:00"/>
    <x v="0"/>
    <n v="1"/>
    <x v="0"/>
    <x v="0"/>
    <x v="1"/>
  </r>
  <r>
    <x v="3"/>
    <n v="1128299"/>
    <d v="2020-02-01T00:00:00"/>
    <x v="3"/>
    <x v="5"/>
    <s v="Las Vegas"/>
    <x v="0"/>
    <n v="56"/>
    <n v="189"/>
    <n v="1058.4000000000001"/>
    <n v="603.28800000000001"/>
    <s v="Online"/>
    <d v="2028-05-06T00:00:00"/>
    <x v="0"/>
    <n v="2"/>
    <x v="1"/>
    <x v="0"/>
    <x v="0"/>
  </r>
  <r>
    <x v="3"/>
    <n v="1128299"/>
    <d v="2020-02-02T00:00:00"/>
    <x v="3"/>
    <x v="5"/>
    <s v="Las Vegas"/>
    <x v="1"/>
    <n v="62"/>
    <n v="165"/>
    <n v="1023"/>
    <n v="419.43"/>
    <s v="Online"/>
    <d v="2028-05-07T00:00:00"/>
    <x v="0"/>
    <n v="2"/>
    <x v="1"/>
    <x v="0"/>
    <x v="1"/>
  </r>
  <r>
    <x v="3"/>
    <n v="1128299"/>
    <d v="2020-02-03T00:00:00"/>
    <x v="3"/>
    <x v="5"/>
    <s v="Las Vegas"/>
    <x v="2"/>
    <n v="62"/>
    <n v="165"/>
    <n v="1023"/>
    <n v="603.57000000000005"/>
    <s v="Online"/>
    <d v="2028-05-08T00:00:00"/>
    <x v="0"/>
    <n v="2"/>
    <x v="1"/>
    <x v="0"/>
    <x v="1"/>
  </r>
  <r>
    <x v="3"/>
    <n v="1128299"/>
    <d v="2020-02-04T00:00:00"/>
    <x v="3"/>
    <x v="5"/>
    <s v="Las Vegas"/>
    <x v="3"/>
    <n v="58"/>
    <n v="111"/>
    <n v="643.79999999999995"/>
    <n v="328.33800000000002"/>
    <s v="Online"/>
    <d v="2028-05-09T00:00:00"/>
    <x v="0"/>
    <n v="2"/>
    <x v="1"/>
    <x v="0"/>
    <x v="1"/>
  </r>
  <r>
    <x v="3"/>
    <n v="1128299"/>
    <d v="2020-02-05T00:00:00"/>
    <x v="3"/>
    <x v="5"/>
    <s v="Las Vegas"/>
    <x v="4"/>
    <n v="59"/>
    <n v="81"/>
    <n v="477.9"/>
    <n v="353.64600000000002"/>
    <s v="Online"/>
    <d v="2028-05-10T00:00:00"/>
    <x v="0"/>
    <n v="2"/>
    <x v="1"/>
    <x v="0"/>
    <x v="1"/>
  </r>
  <r>
    <x v="3"/>
    <n v="1128299"/>
    <d v="2020-02-06T00:00:00"/>
    <x v="3"/>
    <x v="5"/>
    <s v="Las Vegas"/>
    <x v="5"/>
    <n v="73"/>
    <n v="174"/>
    <n v="1270.2"/>
    <n v="508.08"/>
    <s v="Online"/>
    <d v="2028-05-11T00:00:00"/>
    <x v="0"/>
    <n v="2"/>
    <x v="1"/>
    <x v="0"/>
    <x v="1"/>
  </r>
  <r>
    <x v="3"/>
    <n v="1128299"/>
    <d v="2020-02-07T00:00:00"/>
    <x v="3"/>
    <x v="5"/>
    <s v="Las Vegas"/>
    <x v="0"/>
    <n v="58"/>
    <n v="218"/>
    <n v="1264.4000000000001"/>
    <n v="670.13199999999995"/>
    <s v="Online"/>
    <d v="2028-05-12T00:00:00"/>
    <x v="0"/>
    <n v="2"/>
    <x v="1"/>
    <x v="0"/>
    <x v="0"/>
  </r>
  <r>
    <x v="3"/>
    <n v="1128299"/>
    <d v="2020-02-08T00:00:00"/>
    <x v="3"/>
    <x v="5"/>
    <s v="Las Vegas"/>
    <x v="1"/>
    <n v="61"/>
    <n v="174"/>
    <n v="1061.4000000000001"/>
    <n v="382.10399999999998"/>
    <s v="Online"/>
    <d v="2028-05-13T00:00:00"/>
    <x v="0"/>
    <n v="2"/>
    <x v="1"/>
    <x v="0"/>
    <x v="1"/>
  </r>
  <r>
    <x v="3"/>
    <n v="1128299"/>
    <d v="2020-02-09T00:00:00"/>
    <x v="3"/>
    <x v="5"/>
    <s v="Las Vegas"/>
    <x v="2"/>
    <n v="61"/>
    <n v="143"/>
    <n v="872.3"/>
    <n v="462.31900000000002"/>
    <s v="Online"/>
    <d v="2028-05-14T00:00:00"/>
    <x v="0"/>
    <n v="2"/>
    <x v="1"/>
    <x v="0"/>
    <x v="1"/>
  </r>
  <r>
    <x v="3"/>
    <n v="1128299"/>
    <d v="2020-02-10T00:00:00"/>
    <x v="3"/>
    <x v="5"/>
    <s v="Las Vegas"/>
    <x v="3"/>
    <n v="55"/>
    <n v="117"/>
    <n v="643.5"/>
    <n v="315.315"/>
    <s v="Online"/>
    <d v="2028-05-15T00:00:00"/>
    <x v="0"/>
    <n v="2"/>
    <x v="1"/>
    <x v="0"/>
    <x v="1"/>
  </r>
  <r>
    <x v="3"/>
    <n v="1128299"/>
    <d v="2020-02-11T00:00:00"/>
    <x v="3"/>
    <x v="5"/>
    <s v="Las Vegas"/>
    <x v="4"/>
    <n v="60"/>
    <n v="130"/>
    <n v="780"/>
    <n v="546"/>
    <s v="Online"/>
    <d v="2028-05-16T00:00:00"/>
    <x v="0"/>
    <n v="2"/>
    <x v="1"/>
    <x v="0"/>
    <x v="1"/>
  </r>
  <r>
    <x v="3"/>
    <n v="1128299"/>
    <d v="2020-02-12T00:00:00"/>
    <x v="3"/>
    <x v="5"/>
    <s v="Las Vegas"/>
    <x v="5"/>
    <n v="78"/>
    <n v="145"/>
    <n v="1131"/>
    <n v="339.3"/>
    <s v="Online"/>
    <d v="2028-05-17T00:00:00"/>
    <x v="0"/>
    <n v="2"/>
    <x v="1"/>
    <x v="0"/>
    <x v="1"/>
  </r>
  <r>
    <x v="3"/>
    <n v="1128299"/>
    <d v="2020-02-13T00:00:00"/>
    <x v="3"/>
    <x v="5"/>
    <s v="Las Vegas"/>
    <x v="0"/>
    <n v="62"/>
    <n v="210"/>
    <n v="1302"/>
    <n v="690.06"/>
    <s v="Online"/>
    <d v="2028-05-18T00:00:00"/>
    <x v="0"/>
    <n v="2"/>
    <x v="1"/>
    <x v="0"/>
    <x v="0"/>
  </r>
  <r>
    <x v="3"/>
    <n v="1128299"/>
    <d v="2020-02-14T00:00:00"/>
    <x v="3"/>
    <x v="5"/>
    <s v="Las Vegas"/>
    <x v="1"/>
    <n v="64"/>
    <n v="182"/>
    <n v="1164.8"/>
    <n v="454.27199999999999"/>
    <s v="Online"/>
    <d v="2028-05-19T00:00:00"/>
    <x v="0"/>
    <n v="2"/>
    <x v="1"/>
    <x v="0"/>
    <x v="1"/>
  </r>
  <r>
    <x v="3"/>
    <n v="1128299"/>
    <d v="2020-02-15T00:00:00"/>
    <x v="3"/>
    <x v="5"/>
    <s v="Las Vegas"/>
    <x v="2"/>
    <n v="60"/>
    <n v="152"/>
    <n v="912"/>
    <n v="474.24"/>
    <s v="Online"/>
    <d v="2028-05-20T00:00:00"/>
    <x v="0"/>
    <n v="2"/>
    <x v="1"/>
    <x v="0"/>
    <x v="1"/>
  </r>
  <r>
    <x v="3"/>
    <n v="1128299"/>
    <d v="2020-02-16T00:00:00"/>
    <x v="3"/>
    <x v="5"/>
    <s v="Las Vegas"/>
    <x v="3"/>
    <n v="64"/>
    <n v="124"/>
    <n v="793.6"/>
    <n v="372.99200000000002"/>
    <s v="Online"/>
    <d v="2028-05-21T00:00:00"/>
    <x v="0"/>
    <n v="2"/>
    <x v="1"/>
    <x v="0"/>
    <x v="1"/>
  </r>
  <r>
    <x v="3"/>
    <n v="1128299"/>
    <d v="2020-02-17T00:00:00"/>
    <x v="3"/>
    <x v="5"/>
    <s v="Las Vegas"/>
    <x v="4"/>
    <n v="68"/>
    <n v="138"/>
    <n v="938.4"/>
    <n v="638.11199999999997"/>
    <s v="Online"/>
    <d v="2028-05-22T00:00:00"/>
    <x v="0"/>
    <n v="2"/>
    <x v="1"/>
    <x v="0"/>
    <x v="1"/>
  </r>
  <r>
    <x v="3"/>
    <n v="1128299"/>
    <d v="2020-02-18T00:00:00"/>
    <x v="3"/>
    <x v="5"/>
    <s v="Las Vegas"/>
    <x v="5"/>
    <n v="78"/>
    <n v="108"/>
    <n v="842.4"/>
    <n v="286.416"/>
    <s v="Online"/>
    <d v="2028-05-23T00:00:00"/>
    <x v="0"/>
    <n v="2"/>
    <x v="1"/>
    <x v="0"/>
    <x v="1"/>
  </r>
  <r>
    <x v="3"/>
    <n v="1128299"/>
    <d v="2020-02-19T00:00:00"/>
    <x v="3"/>
    <x v="5"/>
    <s v="Las Vegas"/>
    <x v="0"/>
    <n v="56"/>
    <n v="174"/>
    <n v="974.4"/>
    <n v="467.71199999999999"/>
    <s v="Online"/>
    <d v="2028-05-24T00:00:00"/>
    <x v="0"/>
    <n v="2"/>
    <x v="1"/>
    <x v="0"/>
    <x v="0"/>
  </r>
  <r>
    <x v="3"/>
    <n v="1128299"/>
    <d v="2020-02-20T00:00:00"/>
    <x v="3"/>
    <x v="5"/>
    <s v="Las Vegas"/>
    <x v="1"/>
    <n v="61"/>
    <n v="162"/>
    <n v="988.2"/>
    <n v="335.988"/>
    <s v="Online"/>
    <d v="2028-05-25T00:00:00"/>
    <x v="0"/>
    <n v="2"/>
    <x v="1"/>
    <x v="0"/>
    <x v="1"/>
  </r>
  <r>
    <x v="3"/>
    <n v="1128299"/>
    <d v="2020-02-21T00:00:00"/>
    <x v="3"/>
    <x v="5"/>
    <s v="Las Vegas"/>
    <x v="2"/>
    <n v="57"/>
    <n v="117"/>
    <n v="666.9"/>
    <n v="333.45"/>
    <s v="Online"/>
    <d v="2028-05-26T00:00:00"/>
    <x v="0"/>
    <n v="2"/>
    <x v="1"/>
    <x v="0"/>
    <x v="1"/>
  </r>
  <r>
    <x v="3"/>
    <n v="1128299"/>
    <d v="2020-02-22T00:00:00"/>
    <x v="3"/>
    <x v="5"/>
    <s v="Las Vegas"/>
    <x v="3"/>
    <n v="58"/>
    <n v="112"/>
    <n v="649.6"/>
    <n v="285.82400000000001"/>
    <s v="Online"/>
    <d v="2028-05-27T00:00:00"/>
    <x v="0"/>
    <n v="2"/>
    <x v="1"/>
    <x v="0"/>
    <x v="1"/>
  </r>
  <r>
    <x v="3"/>
    <n v="1128299"/>
    <d v="2020-02-23T00:00:00"/>
    <x v="3"/>
    <x v="5"/>
    <s v="Las Vegas"/>
    <x v="4"/>
    <n v="67"/>
    <n v="120"/>
    <n v="804"/>
    <n v="490.44"/>
    <s v="Online"/>
    <d v="2028-05-28T00:00:00"/>
    <x v="0"/>
    <n v="2"/>
    <x v="1"/>
    <x v="0"/>
    <x v="1"/>
  </r>
  <r>
    <x v="3"/>
    <n v="1128299"/>
    <d v="2020-02-24T00:00:00"/>
    <x v="3"/>
    <x v="5"/>
    <s v="Las Vegas"/>
    <x v="5"/>
    <n v="74"/>
    <n v="113"/>
    <n v="836.2"/>
    <n v="250.86"/>
    <s v="Online"/>
    <d v="2028-05-29T00:00:00"/>
    <x v="0"/>
    <n v="2"/>
    <x v="1"/>
    <x v="0"/>
    <x v="1"/>
  </r>
  <r>
    <x v="3"/>
    <n v="1128299"/>
    <d v="2020-02-25T00:00:00"/>
    <x v="3"/>
    <x v="5"/>
    <s v="Las Vegas"/>
    <x v="0"/>
    <n v="56"/>
    <n v="138"/>
    <n v="772.8"/>
    <n v="378.67200000000003"/>
    <s v="Online"/>
    <d v="2028-05-30T00:00:00"/>
    <x v="0"/>
    <n v="2"/>
    <x v="1"/>
    <x v="0"/>
    <x v="0"/>
  </r>
  <r>
    <x v="3"/>
    <n v="1128299"/>
    <d v="2020-02-26T00:00:00"/>
    <x v="3"/>
    <x v="5"/>
    <s v="Las Vegas"/>
    <x v="1"/>
    <n v="59"/>
    <n v="165"/>
    <n v="973.5"/>
    <n v="340.72500000000002"/>
    <s v="Online"/>
    <d v="2028-05-31T00:00:00"/>
    <x v="0"/>
    <n v="2"/>
    <x v="1"/>
    <x v="0"/>
    <x v="1"/>
  </r>
  <r>
    <x v="3"/>
    <n v="1128299"/>
    <d v="2020-02-27T00:00:00"/>
    <x v="3"/>
    <x v="5"/>
    <s v="Las Vegas"/>
    <x v="2"/>
    <n v="54"/>
    <n v="109"/>
    <n v="588.6"/>
    <n v="264.87"/>
    <s v="Online"/>
    <d v="2028-06-01T00:00:00"/>
    <x v="0"/>
    <n v="2"/>
    <x v="1"/>
    <x v="0"/>
    <x v="1"/>
  </r>
  <r>
    <x v="3"/>
    <n v="1128299"/>
    <d v="2020-02-28T00:00:00"/>
    <x v="3"/>
    <x v="5"/>
    <s v="Las Vegas"/>
    <x v="3"/>
    <n v="54"/>
    <n v="105"/>
    <n v="567"/>
    <n v="238.14"/>
    <s v="Online"/>
    <d v="2028-06-02T00:00:00"/>
    <x v="0"/>
    <n v="2"/>
    <x v="1"/>
    <x v="0"/>
    <x v="1"/>
  </r>
  <r>
    <x v="3"/>
    <n v="1128299"/>
    <d v="2020-03-01T00:00:00"/>
    <x v="3"/>
    <x v="5"/>
    <s v="Las Vegas"/>
    <x v="4"/>
    <n v="63"/>
    <n v="81"/>
    <n v="510.3"/>
    <n v="311.28300000000002"/>
    <s v="Online"/>
    <d v="2028-06-03T00:00:00"/>
    <x v="0"/>
    <n v="3"/>
    <x v="2"/>
    <x v="0"/>
    <x v="1"/>
  </r>
  <r>
    <x v="3"/>
    <n v="1128299"/>
    <d v="2020-03-02T00:00:00"/>
    <x v="3"/>
    <x v="5"/>
    <s v="Las Vegas"/>
    <x v="5"/>
    <n v="68"/>
    <n v="94"/>
    <n v="639.20000000000005"/>
    <n v="159.80000000000001"/>
    <s v="Online"/>
    <d v="2028-06-04T00:00:00"/>
    <x v="0"/>
    <n v="3"/>
    <x v="2"/>
    <x v="0"/>
    <x v="1"/>
  </r>
  <r>
    <x v="3"/>
    <n v="1128299"/>
    <d v="2020-03-03T00:00:00"/>
    <x v="3"/>
    <x v="5"/>
    <s v="Las Vegas"/>
    <x v="0"/>
    <n v="57"/>
    <n v="155"/>
    <n v="883.5"/>
    <n v="424.08"/>
    <s v="Online"/>
    <d v="2028-06-05T00:00:00"/>
    <x v="0"/>
    <n v="3"/>
    <x v="2"/>
    <x v="0"/>
    <x v="0"/>
  </r>
  <r>
    <x v="3"/>
    <n v="1128299"/>
    <d v="2020-03-04T00:00:00"/>
    <x v="3"/>
    <x v="5"/>
    <s v="Las Vegas"/>
    <x v="1"/>
    <n v="64"/>
    <n v="150"/>
    <n v="960"/>
    <n v="326.39999999999998"/>
    <s v="Online"/>
    <d v="2028-06-06T00:00:00"/>
    <x v="0"/>
    <n v="3"/>
    <x v="2"/>
    <x v="0"/>
    <x v="1"/>
  </r>
  <r>
    <x v="3"/>
    <n v="1128299"/>
    <d v="2020-03-05T00:00:00"/>
    <x v="3"/>
    <x v="5"/>
    <s v="Las Vegas"/>
    <x v="2"/>
    <n v="55"/>
    <n v="106"/>
    <n v="583"/>
    <n v="268.18"/>
    <s v="Online"/>
    <d v="2028-06-07T00:00:00"/>
    <x v="0"/>
    <n v="3"/>
    <x v="2"/>
    <x v="0"/>
    <x v="1"/>
  </r>
  <r>
    <x v="3"/>
    <n v="1128299"/>
    <d v="2020-03-06T00:00:00"/>
    <x v="3"/>
    <x v="5"/>
    <s v="Las Vegas"/>
    <x v="3"/>
    <n v="56"/>
    <n v="108"/>
    <n v="604.79999999999995"/>
    <n v="247.96799999999999"/>
    <s v="Online"/>
    <d v="2028-06-08T00:00:00"/>
    <x v="0"/>
    <n v="3"/>
    <x v="2"/>
    <x v="0"/>
    <x v="1"/>
  </r>
  <r>
    <x v="3"/>
    <n v="1128299"/>
    <d v="2020-03-07T00:00:00"/>
    <x v="3"/>
    <x v="5"/>
    <s v="Las Vegas"/>
    <x v="4"/>
    <n v="64"/>
    <n v="88"/>
    <n v="563.20000000000005"/>
    <n v="360.44799999999998"/>
    <s v="Online"/>
    <d v="2028-06-09T00:00:00"/>
    <x v="0"/>
    <n v="3"/>
    <x v="2"/>
    <x v="0"/>
    <x v="1"/>
  </r>
  <r>
    <x v="3"/>
    <n v="1128299"/>
    <d v="2020-03-08T00:00:00"/>
    <x v="3"/>
    <x v="5"/>
    <s v="Las Vegas"/>
    <x v="5"/>
    <n v="68"/>
    <n v="133"/>
    <n v="904.4"/>
    <n v="235.14400000000001"/>
    <s v="Online"/>
    <d v="2028-06-10T00:00:00"/>
    <x v="0"/>
    <n v="3"/>
    <x v="2"/>
    <x v="0"/>
    <x v="1"/>
  </r>
  <r>
    <x v="3"/>
    <n v="1128299"/>
    <d v="2020-03-09T00:00:00"/>
    <x v="3"/>
    <x v="5"/>
    <s v="Las Vegas"/>
    <x v="0"/>
    <n v="58"/>
    <n v="196"/>
    <n v="1136.8"/>
    <n v="534.29600000000005"/>
    <s v="Online"/>
    <d v="2028-06-11T00:00:00"/>
    <x v="0"/>
    <n v="3"/>
    <x v="2"/>
    <x v="0"/>
    <x v="0"/>
  </r>
  <r>
    <x v="3"/>
    <n v="1128299"/>
    <d v="2020-03-10T00:00:00"/>
    <x v="3"/>
    <x v="5"/>
    <s v="Las Vegas"/>
    <x v="1"/>
    <n v="62"/>
    <n v="189"/>
    <n v="1171.8"/>
    <n v="398.41199999999998"/>
    <s v="Online"/>
    <d v="2028-06-12T00:00:00"/>
    <x v="0"/>
    <n v="3"/>
    <x v="2"/>
    <x v="0"/>
    <x v="1"/>
  </r>
  <r>
    <x v="3"/>
    <n v="1128299"/>
    <d v="2020-03-11T00:00:00"/>
    <x v="3"/>
    <x v="5"/>
    <s v="Las Vegas"/>
    <x v="2"/>
    <n v="59"/>
    <n v="119"/>
    <n v="702.1"/>
    <n v="329.98700000000002"/>
    <s v="Online"/>
    <d v="2028-06-13T00:00:00"/>
    <x v="0"/>
    <n v="3"/>
    <x v="2"/>
    <x v="0"/>
    <x v="1"/>
  </r>
  <r>
    <x v="3"/>
    <n v="1128299"/>
    <d v="2020-03-12T00:00:00"/>
    <x v="3"/>
    <x v="5"/>
    <s v="Las Vegas"/>
    <x v="3"/>
    <n v="57"/>
    <n v="133"/>
    <n v="758.1"/>
    <n v="333.56400000000002"/>
    <s v="Online"/>
    <d v="2028-06-14T00:00:00"/>
    <x v="0"/>
    <n v="3"/>
    <x v="2"/>
    <x v="0"/>
    <x v="1"/>
  </r>
  <r>
    <x v="3"/>
    <n v="1128299"/>
    <d v="2020-03-13T00:00:00"/>
    <x v="3"/>
    <x v="5"/>
    <s v="Las Vegas"/>
    <x v="4"/>
    <n v="69"/>
    <n v="112"/>
    <n v="772.8"/>
    <n v="463.68"/>
    <s v="Online"/>
    <d v="2028-06-15T00:00:00"/>
    <x v="0"/>
    <n v="3"/>
    <x v="2"/>
    <x v="0"/>
    <x v="1"/>
  </r>
  <r>
    <x v="3"/>
    <n v="1128299"/>
    <d v="2020-03-14T00:00:00"/>
    <x v="3"/>
    <x v="5"/>
    <s v="Las Vegas"/>
    <x v="5"/>
    <n v="74"/>
    <n v="150"/>
    <n v="1110"/>
    <n v="299.7"/>
    <s v="Online"/>
    <d v="2028-06-16T00:00:00"/>
    <x v="0"/>
    <n v="3"/>
    <x v="2"/>
    <x v="0"/>
    <x v="1"/>
  </r>
  <r>
    <x v="3"/>
    <n v="1128299"/>
    <d v="2020-03-15T00:00:00"/>
    <x v="3"/>
    <x v="5"/>
    <s v="Las Vegas"/>
    <x v="0"/>
    <n v="28"/>
    <n v="123"/>
    <n v="344.4"/>
    <n v="172.2"/>
    <s v="Online"/>
    <d v="2028-06-17T00:00:00"/>
    <x v="0"/>
    <n v="3"/>
    <x v="2"/>
    <x v="0"/>
    <x v="0"/>
  </r>
  <r>
    <x v="3"/>
    <n v="1128299"/>
    <d v="2020-03-16T00:00:00"/>
    <x v="3"/>
    <x v="5"/>
    <s v="Las Vegas"/>
    <x v="1"/>
    <n v="38"/>
    <n v="123"/>
    <n v="467.4"/>
    <n v="154.24199999999999"/>
    <s v="Online"/>
    <d v="2028-06-18T00:00:00"/>
    <x v="0"/>
    <n v="3"/>
    <x v="2"/>
    <x v="0"/>
    <x v="1"/>
  </r>
  <r>
    <x v="3"/>
    <n v="1128299"/>
    <d v="2020-03-17T00:00:00"/>
    <x v="3"/>
    <x v="5"/>
    <s v="Las Vegas"/>
    <x v="2"/>
    <n v="39"/>
    <n v="115"/>
    <n v="448.5"/>
    <n v="206.31"/>
    <s v="Online"/>
    <d v="2028-06-19T00:00:00"/>
    <x v="0"/>
    <n v="3"/>
    <x v="2"/>
    <x v="0"/>
    <x v="1"/>
  </r>
  <r>
    <x v="3"/>
    <n v="1128299"/>
    <d v="2020-03-18T00:00:00"/>
    <x v="3"/>
    <x v="5"/>
    <s v="Las Vegas"/>
    <x v="3"/>
    <n v="38"/>
    <n v="72"/>
    <n v="273.60000000000002"/>
    <n v="123.12"/>
    <s v="Online"/>
    <d v="2028-06-20T00:00:00"/>
    <x v="0"/>
    <n v="3"/>
    <x v="2"/>
    <x v="0"/>
    <x v="1"/>
  </r>
  <r>
    <x v="3"/>
    <n v="1128299"/>
    <d v="2020-03-19T00:00:00"/>
    <x v="3"/>
    <x v="6"/>
    <s v="Denver"/>
    <x v="4"/>
    <n v="41"/>
    <n v="56"/>
    <n v="229.6"/>
    <n v="146.94399999999999"/>
    <s v="Online"/>
    <d v="2028-06-21T00:00:00"/>
    <x v="0"/>
    <n v="3"/>
    <x v="2"/>
    <x v="0"/>
    <x v="1"/>
  </r>
  <r>
    <x v="3"/>
    <n v="1128299"/>
    <d v="2020-03-20T00:00:00"/>
    <x v="3"/>
    <x v="6"/>
    <s v="Denver"/>
    <x v="5"/>
    <n v="37"/>
    <n v="128"/>
    <n v="473.6"/>
    <n v="123.136"/>
    <s v="Online"/>
    <d v="2028-06-22T00:00:00"/>
    <x v="0"/>
    <n v="3"/>
    <x v="2"/>
    <x v="0"/>
    <x v="1"/>
  </r>
  <r>
    <x v="3"/>
    <n v="1128299"/>
    <d v="2020-03-21T00:00:00"/>
    <x v="3"/>
    <x v="6"/>
    <s v="Denver"/>
    <x v="0"/>
    <n v="27"/>
    <n v="131"/>
    <n v="353.7"/>
    <n v="169.77600000000001"/>
    <s v="Online"/>
    <d v="2028-06-23T00:00:00"/>
    <x v="0"/>
    <n v="3"/>
    <x v="2"/>
    <x v="0"/>
    <x v="0"/>
  </r>
  <r>
    <x v="3"/>
    <n v="1128299"/>
    <d v="2020-03-22T00:00:00"/>
    <x v="3"/>
    <x v="6"/>
    <s v="Denver"/>
    <x v="1"/>
    <n v="38"/>
    <n v="111"/>
    <n v="421.8"/>
    <n v="126.54"/>
    <s v="Online"/>
    <d v="2028-06-24T00:00:00"/>
    <x v="0"/>
    <n v="3"/>
    <x v="2"/>
    <x v="0"/>
    <x v="1"/>
  </r>
  <r>
    <x v="3"/>
    <n v="1128299"/>
    <d v="2020-03-23T00:00:00"/>
    <x v="3"/>
    <x v="6"/>
    <s v="Denver"/>
    <x v="2"/>
    <n v="38"/>
    <n v="123"/>
    <n v="467.4"/>
    <n v="233.7"/>
    <s v="Online"/>
    <d v="2028-06-25T00:00:00"/>
    <x v="0"/>
    <n v="3"/>
    <x v="2"/>
    <x v="0"/>
    <x v="1"/>
  </r>
  <r>
    <x v="3"/>
    <n v="1128299"/>
    <d v="2020-03-24T00:00:00"/>
    <x v="3"/>
    <x v="6"/>
    <s v="Denver"/>
    <x v="3"/>
    <n v="36"/>
    <n v="72"/>
    <n v="259.2"/>
    <n v="116.64"/>
    <s v="Online"/>
    <d v="2028-06-26T00:00:00"/>
    <x v="0"/>
    <n v="3"/>
    <x v="2"/>
    <x v="0"/>
    <x v="1"/>
  </r>
  <r>
    <x v="3"/>
    <n v="1128299"/>
    <d v="2020-03-25T00:00:00"/>
    <x v="3"/>
    <x v="6"/>
    <s v="Denver"/>
    <x v="4"/>
    <n v="43"/>
    <n v="58"/>
    <n v="249.4"/>
    <n v="154.62799999999999"/>
    <s v="Online"/>
    <d v="2028-06-27T00:00:00"/>
    <x v="0"/>
    <n v="3"/>
    <x v="2"/>
    <x v="0"/>
    <x v="1"/>
  </r>
  <r>
    <x v="3"/>
    <n v="1128299"/>
    <d v="2020-03-26T00:00:00"/>
    <x v="3"/>
    <x v="6"/>
    <s v="Denver"/>
    <x v="5"/>
    <n v="37"/>
    <n v="116"/>
    <n v="429.2"/>
    <n v="115.884"/>
    <s v="Online"/>
    <d v="2028-06-28T00:00:00"/>
    <x v="0"/>
    <n v="3"/>
    <x v="2"/>
    <x v="0"/>
    <x v="1"/>
  </r>
  <r>
    <x v="3"/>
    <n v="1128299"/>
    <d v="2020-03-27T00:00:00"/>
    <x v="3"/>
    <x v="6"/>
    <s v="Denver"/>
    <x v="0"/>
    <n v="37"/>
    <n v="165"/>
    <n v="610.5"/>
    <n v="293.04000000000002"/>
    <s v="Online"/>
    <d v="2028-06-29T00:00:00"/>
    <x v="0"/>
    <n v="3"/>
    <x v="2"/>
    <x v="0"/>
    <x v="0"/>
  </r>
  <r>
    <x v="3"/>
    <n v="1128299"/>
    <d v="2020-03-28T00:00:00"/>
    <x v="3"/>
    <x v="6"/>
    <s v="Denver"/>
    <x v="1"/>
    <n v="48"/>
    <n v="112"/>
    <n v="537.6"/>
    <n v="182.78399999999999"/>
    <s v="Online"/>
    <d v="2028-06-30T00:00:00"/>
    <x v="0"/>
    <n v="3"/>
    <x v="2"/>
    <x v="0"/>
    <x v="1"/>
  </r>
  <r>
    <x v="3"/>
    <n v="1128299"/>
    <d v="2020-03-29T00:00:00"/>
    <x v="3"/>
    <x v="6"/>
    <s v="Denver"/>
    <x v="2"/>
    <n v="51"/>
    <n v="116"/>
    <n v="591.6"/>
    <n v="289.88400000000001"/>
    <s v="Online"/>
    <d v="2028-07-01T00:00:00"/>
    <x v="0"/>
    <n v="3"/>
    <x v="2"/>
    <x v="0"/>
    <x v="1"/>
  </r>
  <r>
    <x v="3"/>
    <n v="1128299"/>
    <d v="2020-03-30T00:00:00"/>
    <x v="3"/>
    <x v="6"/>
    <s v="Denver"/>
    <x v="3"/>
    <n v="51"/>
    <n v="90"/>
    <n v="459"/>
    <n v="197.37"/>
    <s v="Online"/>
    <d v="2028-07-02T00:00:00"/>
    <x v="0"/>
    <n v="3"/>
    <x v="2"/>
    <x v="0"/>
    <x v="1"/>
  </r>
  <r>
    <x v="3"/>
    <n v="1128299"/>
    <d v="2020-03-31T00:00:00"/>
    <x v="3"/>
    <x v="6"/>
    <s v="Denver"/>
    <x v="4"/>
    <n v="56"/>
    <n v="39"/>
    <n v="218.4"/>
    <n v="131.04"/>
    <s v="Online"/>
    <d v="2028-07-03T00:00:00"/>
    <x v="0"/>
    <n v="3"/>
    <x v="2"/>
    <x v="0"/>
    <x v="1"/>
  </r>
  <r>
    <x v="3"/>
    <n v="1128299"/>
    <d v="2020-04-01T00:00:00"/>
    <x v="3"/>
    <x v="6"/>
    <s v="Denver"/>
    <x v="5"/>
    <n v="52"/>
    <n v="95"/>
    <n v="494"/>
    <n v="143.26"/>
    <s v="Online"/>
    <d v="2028-07-04T00:00:00"/>
    <x v="0"/>
    <n v="4"/>
    <x v="3"/>
    <x v="0"/>
    <x v="1"/>
  </r>
  <r>
    <x v="3"/>
    <n v="1128299"/>
    <d v="2020-04-02T00:00:00"/>
    <x v="3"/>
    <x v="6"/>
    <s v="Denver"/>
    <x v="0"/>
    <n v="55"/>
    <n v="131"/>
    <n v="720.5"/>
    <n v="338.63499999999999"/>
    <s v="Online"/>
    <d v="2028-07-05T00:00:00"/>
    <x v="0"/>
    <n v="4"/>
    <x v="3"/>
    <x v="0"/>
    <x v="0"/>
  </r>
  <r>
    <x v="3"/>
    <n v="1128299"/>
    <d v="2020-04-03T00:00:00"/>
    <x v="3"/>
    <x v="6"/>
    <s v="Denver"/>
    <x v="1"/>
    <n v="59"/>
    <n v="94"/>
    <n v="554.6"/>
    <n v="194.11"/>
    <s v="Online"/>
    <d v="2028-07-06T00:00:00"/>
    <x v="0"/>
    <n v="4"/>
    <x v="3"/>
    <x v="0"/>
    <x v="1"/>
  </r>
  <r>
    <x v="3"/>
    <n v="1128299"/>
    <d v="2020-04-04T00:00:00"/>
    <x v="3"/>
    <x v="6"/>
    <s v="Denver"/>
    <x v="2"/>
    <n v="61"/>
    <n v="113"/>
    <n v="689.3"/>
    <n v="344.65"/>
    <s v="Online"/>
    <d v="2028-07-07T00:00:00"/>
    <x v="0"/>
    <n v="4"/>
    <x v="3"/>
    <x v="0"/>
    <x v="1"/>
  </r>
  <r>
    <x v="3"/>
    <n v="1128299"/>
    <d v="2020-04-05T00:00:00"/>
    <x v="3"/>
    <x v="6"/>
    <s v="Denver"/>
    <x v="3"/>
    <n v="56"/>
    <n v="74"/>
    <n v="414.4"/>
    <n v="178.19200000000001"/>
    <s v="Online"/>
    <d v="2028-07-08T00:00:00"/>
    <x v="0"/>
    <n v="4"/>
    <x v="3"/>
    <x v="0"/>
    <x v="1"/>
  </r>
  <r>
    <x v="3"/>
    <n v="1128299"/>
    <d v="2020-04-06T00:00:00"/>
    <x v="3"/>
    <x v="6"/>
    <s v="Denver"/>
    <x v="4"/>
    <n v="62"/>
    <n v="44"/>
    <n v="272.8"/>
    <n v="166.40799999999999"/>
    <s v="Online"/>
    <d v="2028-07-09T00:00:00"/>
    <x v="0"/>
    <n v="4"/>
    <x v="3"/>
    <x v="0"/>
    <x v="1"/>
  </r>
  <r>
    <x v="3"/>
    <n v="1128299"/>
    <d v="2020-04-07T00:00:00"/>
    <x v="3"/>
    <x v="6"/>
    <s v="Denver"/>
    <x v="5"/>
    <n v="72"/>
    <n v="98"/>
    <n v="705.6"/>
    <n v="176.4"/>
    <s v="Online"/>
    <d v="2028-07-10T00:00:00"/>
    <x v="0"/>
    <n v="4"/>
    <x v="3"/>
    <x v="0"/>
    <x v="1"/>
  </r>
  <r>
    <x v="3"/>
    <n v="1128299"/>
    <d v="2020-04-08T00:00:00"/>
    <x v="3"/>
    <x v="6"/>
    <s v="Denver"/>
    <x v="0"/>
    <n v="55"/>
    <n v="131"/>
    <n v="720.5"/>
    <n v="439.505"/>
    <s v="Online"/>
    <d v="2028-07-11T00:00:00"/>
    <x v="0"/>
    <n v="4"/>
    <x v="3"/>
    <x v="0"/>
    <x v="0"/>
  </r>
  <r>
    <x v="3"/>
    <n v="1128299"/>
    <d v="2020-04-09T00:00:00"/>
    <x v="3"/>
    <x v="6"/>
    <s v="Denver"/>
    <x v="1"/>
    <n v="60"/>
    <n v="105"/>
    <n v="630"/>
    <n v="289.8"/>
    <s v="Online"/>
    <d v="2028-07-12T00:00:00"/>
    <x v="0"/>
    <n v="4"/>
    <x v="3"/>
    <x v="0"/>
    <x v="1"/>
  </r>
  <r>
    <x v="3"/>
    <n v="1128299"/>
    <d v="2020-04-10T00:00:00"/>
    <x v="3"/>
    <x v="6"/>
    <s v="Denver"/>
    <x v="2"/>
    <n v="59"/>
    <n v="98"/>
    <n v="578.20000000000005"/>
    <n v="346.92"/>
    <s v="Online"/>
    <d v="2028-07-13T00:00:00"/>
    <x v="0"/>
    <n v="4"/>
    <x v="3"/>
    <x v="0"/>
    <x v="1"/>
  </r>
  <r>
    <x v="3"/>
    <n v="1128299"/>
    <d v="2020-04-11T00:00:00"/>
    <x v="3"/>
    <x v="6"/>
    <s v="Denver"/>
    <x v="3"/>
    <n v="58"/>
    <n v="69"/>
    <n v="400.2"/>
    <n v="236.11799999999999"/>
    <s v="Online"/>
    <d v="2028-07-14T00:00:00"/>
    <x v="0"/>
    <n v="4"/>
    <x v="3"/>
    <x v="0"/>
    <x v="1"/>
  </r>
  <r>
    <x v="3"/>
    <n v="1128299"/>
    <d v="2020-04-12T00:00:00"/>
    <x v="3"/>
    <x v="6"/>
    <s v="Denver"/>
    <x v="4"/>
    <n v="63"/>
    <n v="44"/>
    <n v="277.2"/>
    <n v="210.672"/>
    <s v="Online"/>
    <d v="2028-07-15T00:00:00"/>
    <x v="0"/>
    <n v="4"/>
    <x v="3"/>
    <x v="0"/>
    <x v="1"/>
  </r>
  <r>
    <x v="3"/>
    <n v="1128299"/>
    <d v="2020-04-13T00:00:00"/>
    <x v="3"/>
    <x v="6"/>
    <s v="Denver"/>
    <x v="5"/>
    <n v="74"/>
    <n v="133"/>
    <n v="984.2"/>
    <n v="423.20600000000002"/>
    <s v="Online"/>
    <d v="2028-07-16T00:00:00"/>
    <x v="0"/>
    <n v="4"/>
    <x v="3"/>
    <x v="0"/>
    <x v="1"/>
  </r>
  <r>
    <x v="3"/>
    <n v="1128299"/>
    <d v="2020-04-14T00:00:00"/>
    <x v="3"/>
    <x v="6"/>
    <s v="Denver"/>
    <x v="0"/>
    <n v="54"/>
    <n v="189"/>
    <n v="1020.6"/>
    <n v="653.18399999999997"/>
    <s v="Online"/>
    <d v="2028-07-17T00:00:00"/>
    <x v="0"/>
    <n v="4"/>
    <x v="3"/>
    <x v="0"/>
    <x v="0"/>
  </r>
  <r>
    <x v="3"/>
    <n v="1128299"/>
    <d v="2020-04-15T00:00:00"/>
    <x v="3"/>
    <x v="6"/>
    <s v="Denver"/>
    <x v="1"/>
    <n v="59"/>
    <n v="144"/>
    <n v="849.6"/>
    <n v="424.8"/>
    <s v="Online"/>
    <d v="2028-07-18T00:00:00"/>
    <x v="0"/>
    <n v="4"/>
    <x v="3"/>
    <x v="0"/>
    <x v="1"/>
  </r>
  <r>
    <x v="3"/>
    <n v="1128299"/>
    <d v="2020-04-16T00:00:00"/>
    <x v="3"/>
    <x v="6"/>
    <s v="Denver"/>
    <x v="2"/>
    <n v="64"/>
    <n v="150"/>
    <n v="960"/>
    <n v="614.4"/>
    <s v="Online"/>
    <d v="2028-07-19T00:00:00"/>
    <x v="0"/>
    <n v="4"/>
    <x v="3"/>
    <x v="0"/>
    <x v="1"/>
  </r>
  <r>
    <x v="3"/>
    <n v="1128299"/>
    <d v="2020-04-17T00:00:00"/>
    <x v="3"/>
    <x v="6"/>
    <s v="Denver"/>
    <x v="3"/>
    <n v="62"/>
    <n v="135"/>
    <n v="837"/>
    <n v="502.2"/>
    <s v="Online"/>
    <d v="2028-07-20T00:00:00"/>
    <x v="0"/>
    <n v="4"/>
    <x v="3"/>
    <x v="0"/>
    <x v="1"/>
  </r>
  <r>
    <x v="3"/>
    <n v="1128299"/>
    <d v="2020-04-18T00:00:00"/>
    <x v="3"/>
    <x v="6"/>
    <s v="Denver"/>
    <x v="4"/>
    <n v="66"/>
    <n v="91"/>
    <n v="600.6"/>
    <n v="462.46199999999999"/>
    <s v="Online"/>
    <d v="2028-07-21T00:00:00"/>
    <x v="0"/>
    <n v="4"/>
    <x v="3"/>
    <x v="0"/>
    <x v="1"/>
  </r>
  <r>
    <x v="3"/>
    <n v="1128299"/>
    <d v="2020-04-19T00:00:00"/>
    <x v="3"/>
    <x v="6"/>
    <s v="Denver"/>
    <x v="5"/>
    <n v="83"/>
    <n v="181"/>
    <n v="1502.3"/>
    <n v="645.98900000000003"/>
    <s v="Online"/>
    <d v="2028-07-22T00:00:00"/>
    <x v="0"/>
    <n v="4"/>
    <x v="3"/>
    <x v="0"/>
    <x v="1"/>
  </r>
  <r>
    <x v="3"/>
    <n v="1128299"/>
    <d v="2020-04-20T00:00:00"/>
    <x v="3"/>
    <x v="6"/>
    <s v="Denver"/>
    <x v="0"/>
    <n v="64"/>
    <n v="202"/>
    <n v="1292.8"/>
    <n v="775.68"/>
    <s v="Online"/>
    <d v="2028-07-23T00:00:00"/>
    <x v="0"/>
    <n v="4"/>
    <x v="3"/>
    <x v="0"/>
    <x v="0"/>
  </r>
  <r>
    <x v="3"/>
    <n v="1128299"/>
    <d v="2020-04-21T00:00:00"/>
    <x v="3"/>
    <x v="6"/>
    <s v="Denver"/>
    <x v="1"/>
    <n v="67"/>
    <n v="188"/>
    <n v="1259.5999999999999"/>
    <n v="503.84"/>
    <s v="Online"/>
    <d v="2028-07-24T00:00:00"/>
    <x v="0"/>
    <n v="4"/>
    <x v="3"/>
    <x v="0"/>
    <x v="1"/>
  </r>
  <r>
    <x v="3"/>
    <n v="1128299"/>
    <d v="2020-04-22T00:00:00"/>
    <x v="3"/>
    <x v="6"/>
    <s v="Denver"/>
    <x v="2"/>
    <n v="67"/>
    <n v="161"/>
    <n v="1078.7"/>
    <n v="593.28499999999997"/>
    <s v="Online"/>
    <d v="2028-07-25T00:00:00"/>
    <x v="0"/>
    <n v="4"/>
    <x v="3"/>
    <x v="0"/>
    <x v="1"/>
  </r>
  <r>
    <x v="3"/>
    <n v="1128299"/>
    <d v="2020-04-23T00:00:00"/>
    <x v="3"/>
    <x v="6"/>
    <s v="Denver"/>
    <x v="3"/>
    <n v="61"/>
    <n v="143"/>
    <n v="872.3"/>
    <n v="453.596"/>
    <s v="Online"/>
    <d v="2028-07-26T00:00:00"/>
    <x v="0"/>
    <n v="4"/>
    <x v="3"/>
    <x v="0"/>
    <x v="1"/>
  </r>
  <r>
    <x v="3"/>
    <n v="1128299"/>
    <d v="2020-04-24T00:00:00"/>
    <x v="3"/>
    <x v="6"/>
    <s v="Denver"/>
    <x v="4"/>
    <n v="67"/>
    <n v="131"/>
    <n v="877.7"/>
    <n v="614.39"/>
    <s v="Online"/>
    <d v="2028-07-27T00:00:00"/>
    <x v="0"/>
    <n v="4"/>
    <x v="3"/>
    <x v="0"/>
    <x v="1"/>
  </r>
  <r>
    <x v="3"/>
    <n v="1128299"/>
    <d v="2020-04-25T00:00:00"/>
    <x v="3"/>
    <x v="6"/>
    <s v="Denver"/>
    <x v="5"/>
    <n v="78"/>
    <n v="137"/>
    <n v="1068.5999999999999"/>
    <n v="427.44"/>
    <s v="Online"/>
    <d v="2028-07-28T00:00:00"/>
    <x v="0"/>
    <n v="4"/>
    <x v="3"/>
    <x v="0"/>
    <x v="1"/>
  </r>
  <r>
    <x v="3"/>
    <n v="1128299"/>
    <d v="2020-04-26T00:00:00"/>
    <x v="3"/>
    <x v="6"/>
    <s v="Denver"/>
    <x v="0"/>
    <n v="63"/>
    <n v="196"/>
    <n v="1234.8"/>
    <n v="728.53200000000004"/>
    <s v="Online"/>
    <d v="2028-07-29T00:00:00"/>
    <x v="0"/>
    <n v="4"/>
    <x v="3"/>
    <x v="0"/>
    <x v="0"/>
  </r>
  <r>
    <x v="3"/>
    <n v="1128299"/>
    <d v="2020-04-27T00:00:00"/>
    <x v="3"/>
    <x v="6"/>
    <s v="Denver"/>
    <x v="1"/>
    <n v="73"/>
    <n v="189"/>
    <n v="1379.7"/>
    <n v="579.47400000000005"/>
    <s v="Online"/>
    <d v="2028-07-30T00:00:00"/>
    <x v="0"/>
    <n v="4"/>
    <x v="3"/>
    <x v="0"/>
    <x v="1"/>
  </r>
  <r>
    <x v="3"/>
    <n v="1128299"/>
    <d v="2020-04-28T00:00:00"/>
    <x v="3"/>
    <x v="6"/>
    <s v="Denver"/>
    <x v="2"/>
    <n v="67"/>
    <n v="143"/>
    <n v="958.1"/>
    <n v="546.11699999999996"/>
    <s v="Online"/>
    <d v="2028-07-31T00:00:00"/>
    <x v="0"/>
    <n v="4"/>
    <x v="3"/>
    <x v="0"/>
    <x v="1"/>
  </r>
  <r>
    <x v="3"/>
    <n v="1128299"/>
    <d v="2020-04-29T00:00:00"/>
    <x v="3"/>
    <x v="6"/>
    <s v="Denver"/>
    <x v="3"/>
    <n v="63"/>
    <n v="135"/>
    <n v="850.5"/>
    <n v="459.27"/>
    <s v="Online"/>
    <d v="2028-08-01T00:00:00"/>
    <x v="0"/>
    <n v="4"/>
    <x v="3"/>
    <x v="0"/>
    <x v="1"/>
  </r>
  <r>
    <x v="3"/>
    <n v="1128299"/>
    <d v="2020-04-30T00:00:00"/>
    <x v="3"/>
    <x v="6"/>
    <s v="Denver"/>
    <x v="4"/>
    <n v="74"/>
    <n v="140"/>
    <n v="1036"/>
    <n v="756.28"/>
    <s v="Online"/>
    <d v="2028-08-02T00:00:00"/>
    <x v="0"/>
    <n v="4"/>
    <x v="3"/>
    <x v="0"/>
    <x v="1"/>
  </r>
  <r>
    <x v="3"/>
    <n v="1128299"/>
    <d v="2020-05-01T00:00:00"/>
    <x v="3"/>
    <x v="6"/>
    <s v="Denver"/>
    <x v="5"/>
    <n v="74"/>
    <n v="100"/>
    <n v="740"/>
    <n v="259"/>
    <s v="Online"/>
    <d v="2028-08-03T00:00:00"/>
    <x v="0"/>
    <n v="5"/>
    <x v="4"/>
    <x v="0"/>
    <x v="1"/>
  </r>
  <r>
    <x v="3"/>
    <n v="1128299"/>
    <d v="2020-05-02T00:00:00"/>
    <x v="3"/>
    <x v="6"/>
    <s v="Denver"/>
    <x v="0"/>
    <n v="59"/>
    <n v="162"/>
    <n v="955.8"/>
    <n v="506.57400000000001"/>
    <s v="Online"/>
    <d v="2028-08-04T00:00:00"/>
    <x v="0"/>
    <n v="5"/>
    <x v="4"/>
    <x v="0"/>
    <x v="0"/>
  </r>
  <r>
    <x v="3"/>
    <n v="1128299"/>
    <d v="2020-05-03T00:00:00"/>
    <x v="3"/>
    <x v="6"/>
    <s v="Denver"/>
    <x v="1"/>
    <n v="69"/>
    <n v="168"/>
    <n v="1159.2"/>
    <n v="417.31200000000001"/>
    <s v="Online"/>
    <d v="2028-08-05T00:00:00"/>
    <x v="0"/>
    <n v="5"/>
    <x v="4"/>
    <x v="0"/>
    <x v="1"/>
  </r>
  <r>
    <x v="3"/>
    <n v="1128299"/>
    <d v="2020-05-04T00:00:00"/>
    <x v="3"/>
    <x v="6"/>
    <s v="Denver"/>
    <x v="2"/>
    <n v="60"/>
    <n v="113"/>
    <n v="678"/>
    <n v="339"/>
    <s v="Online"/>
    <d v="2028-08-06T00:00:00"/>
    <x v="0"/>
    <n v="5"/>
    <x v="4"/>
    <x v="0"/>
    <x v="1"/>
  </r>
  <r>
    <x v="3"/>
    <n v="1128299"/>
    <d v="2020-05-05T00:00:00"/>
    <x v="3"/>
    <x v="6"/>
    <s v="Denver"/>
    <x v="3"/>
    <n v="59"/>
    <n v="100"/>
    <n v="590"/>
    <n v="283.2"/>
    <s v="Online"/>
    <d v="2028-08-07T00:00:00"/>
    <x v="0"/>
    <n v="5"/>
    <x v="4"/>
    <x v="0"/>
    <x v="1"/>
  </r>
  <r>
    <x v="3"/>
    <n v="1128299"/>
    <d v="2020-05-06T00:00:00"/>
    <x v="3"/>
    <x v="6"/>
    <s v="Denver"/>
    <x v="4"/>
    <n v="74"/>
    <n v="120"/>
    <n v="888"/>
    <n v="612.72"/>
    <s v="Online"/>
    <d v="2028-08-08T00:00:00"/>
    <x v="0"/>
    <n v="5"/>
    <x v="4"/>
    <x v="0"/>
    <x v="1"/>
  </r>
  <r>
    <x v="3"/>
    <n v="1128299"/>
    <d v="2020-05-07T00:00:00"/>
    <x v="3"/>
    <x v="6"/>
    <s v="Denver"/>
    <x v="5"/>
    <n v="65"/>
    <n v="106"/>
    <n v="689"/>
    <n v="213.59"/>
    <s v="Online"/>
    <d v="2028-08-09T00:00:00"/>
    <x v="0"/>
    <n v="5"/>
    <x v="4"/>
    <x v="0"/>
    <x v="1"/>
  </r>
  <r>
    <x v="3"/>
    <n v="1128299"/>
    <d v="2020-05-08T00:00:00"/>
    <x v="3"/>
    <x v="6"/>
    <s v="Denver"/>
    <x v="0"/>
    <n v="51"/>
    <n v="137"/>
    <n v="698.7"/>
    <n v="349.35"/>
    <s v="Online"/>
    <d v="2028-08-10T00:00:00"/>
    <x v="0"/>
    <n v="5"/>
    <x v="4"/>
    <x v="0"/>
    <x v="0"/>
  </r>
  <r>
    <x v="3"/>
    <n v="1128299"/>
    <d v="2020-05-09T00:00:00"/>
    <x v="3"/>
    <x v="6"/>
    <s v="Denver"/>
    <x v="1"/>
    <n v="54"/>
    <n v="152"/>
    <n v="820.8"/>
    <n v="287.27999999999997"/>
    <s v="Online"/>
    <d v="2028-08-11T00:00:00"/>
    <x v="0"/>
    <n v="5"/>
    <x v="4"/>
    <x v="0"/>
    <x v="1"/>
  </r>
  <r>
    <x v="3"/>
    <n v="1128299"/>
    <d v="2020-05-10T00:00:00"/>
    <x v="3"/>
    <x v="6"/>
    <s v="Denver"/>
    <x v="2"/>
    <n v="51"/>
    <n v="102"/>
    <n v="520.20000000000005"/>
    <n v="260.10000000000002"/>
    <s v="Online"/>
    <d v="2028-08-12T00:00:00"/>
    <x v="0"/>
    <n v="5"/>
    <x v="4"/>
    <x v="0"/>
    <x v="1"/>
  </r>
  <r>
    <x v="3"/>
    <n v="1128299"/>
    <d v="2020-05-11T00:00:00"/>
    <x v="3"/>
    <x v="6"/>
    <s v="Denver"/>
    <x v="3"/>
    <n v="53"/>
    <n v="85"/>
    <n v="450.5"/>
    <n v="207.23"/>
    <s v="Online"/>
    <d v="2028-08-13T00:00:00"/>
    <x v="0"/>
    <n v="5"/>
    <x v="4"/>
    <x v="0"/>
    <x v="1"/>
  </r>
  <r>
    <x v="3"/>
    <n v="1128299"/>
    <d v="2020-05-12T00:00:00"/>
    <x v="3"/>
    <x v="6"/>
    <s v="Denver"/>
    <x v="4"/>
    <n v="64"/>
    <n v="75"/>
    <n v="480"/>
    <n v="316.8"/>
    <s v="Online"/>
    <d v="2028-08-14T00:00:00"/>
    <x v="0"/>
    <n v="5"/>
    <x v="4"/>
    <x v="0"/>
    <x v="1"/>
  </r>
  <r>
    <x v="3"/>
    <n v="1128299"/>
    <d v="2020-05-13T00:00:00"/>
    <x v="3"/>
    <x v="6"/>
    <s v="Denver"/>
    <x v="5"/>
    <n v="65"/>
    <n v="105"/>
    <n v="682.5"/>
    <n v="204.75"/>
    <s v="Online"/>
    <d v="2028-08-15T00:00:00"/>
    <x v="0"/>
    <n v="5"/>
    <x v="4"/>
    <x v="0"/>
    <x v="1"/>
  </r>
  <r>
    <x v="3"/>
    <n v="1128299"/>
    <d v="2020-05-14T00:00:00"/>
    <x v="3"/>
    <x v="6"/>
    <s v="Denver"/>
    <x v="0"/>
    <n v="52"/>
    <n v="150"/>
    <n v="780"/>
    <n v="429"/>
    <s v="Online"/>
    <d v="2028-08-16T00:00:00"/>
    <x v="0"/>
    <n v="5"/>
    <x v="4"/>
    <x v="0"/>
    <x v="0"/>
  </r>
  <r>
    <x v="3"/>
    <n v="1128299"/>
    <d v="2020-05-15T00:00:00"/>
    <x v="3"/>
    <x v="6"/>
    <s v="Denver"/>
    <x v="1"/>
    <n v="55"/>
    <n v="150"/>
    <n v="825"/>
    <n v="305.25"/>
    <s v="Online"/>
    <d v="2028-08-17T00:00:00"/>
    <x v="0"/>
    <n v="5"/>
    <x v="4"/>
    <x v="0"/>
    <x v="1"/>
  </r>
  <r>
    <x v="3"/>
    <n v="1128299"/>
    <d v="2020-05-16T00:00:00"/>
    <x v="3"/>
    <x v="6"/>
    <s v="Denver"/>
    <x v="2"/>
    <n v="51"/>
    <n v="128"/>
    <n v="652.79999999999995"/>
    <n v="345.98399999999998"/>
    <s v="Online"/>
    <d v="2028-08-18T00:00:00"/>
    <x v="0"/>
    <n v="5"/>
    <x v="4"/>
    <x v="0"/>
    <x v="1"/>
  </r>
  <r>
    <x v="3"/>
    <n v="1128299"/>
    <d v="2020-05-17T00:00:00"/>
    <x v="3"/>
    <x v="6"/>
    <s v="Denver"/>
    <x v="3"/>
    <n v="60"/>
    <n v="116"/>
    <n v="696"/>
    <n v="334.08"/>
    <s v="Online"/>
    <d v="2028-08-19T00:00:00"/>
    <x v="0"/>
    <n v="5"/>
    <x v="4"/>
    <x v="0"/>
    <x v="1"/>
  </r>
  <r>
    <x v="3"/>
    <n v="1128299"/>
    <d v="2020-05-18T00:00:00"/>
    <x v="3"/>
    <x v="6"/>
    <s v="Denver"/>
    <x v="4"/>
    <n v="68"/>
    <n v="105"/>
    <n v="714"/>
    <n v="492.66"/>
    <s v="Online"/>
    <d v="2028-08-20T00:00:00"/>
    <x v="0"/>
    <n v="5"/>
    <x v="4"/>
    <x v="0"/>
    <x v="1"/>
  </r>
  <r>
    <x v="3"/>
    <n v="1128299"/>
    <d v="2020-05-19T00:00:00"/>
    <x v="3"/>
    <x v="6"/>
    <s v="Denver"/>
    <x v="5"/>
    <n v="73"/>
    <n v="130"/>
    <n v="949"/>
    <n v="294.19"/>
    <s v="Online"/>
    <d v="2028-08-21T00:00:00"/>
    <x v="0"/>
    <n v="5"/>
    <x v="4"/>
    <x v="0"/>
    <x v="1"/>
  </r>
  <r>
    <x v="3"/>
    <n v="1128299"/>
    <d v="2020-05-20T00:00:00"/>
    <x v="3"/>
    <x v="6"/>
    <s v="Denver"/>
    <x v="0"/>
    <n v="59"/>
    <n v="203"/>
    <n v="1197.7"/>
    <n v="622.80399999999997"/>
    <s v="Online"/>
    <d v="2028-08-22T00:00:00"/>
    <x v="0"/>
    <n v="5"/>
    <x v="4"/>
    <x v="0"/>
    <x v="0"/>
  </r>
  <r>
    <x v="3"/>
    <n v="1128299"/>
    <d v="2020-05-21T00:00:00"/>
    <x v="3"/>
    <x v="6"/>
    <s v="Denver"/>
    <x v="1"/>
    <n v="64"/>
    <n v="182"/>
    <n v="1164.8"/>
    <n v="442.62400000000002"/>
    <s v="Online"/>
    <d v="2028-08-23T00:00:00"/>
    <x v="0"/>
    <n v="5"/>
    <x v="4"/>
    <x v="0"/>
    <x v="1"/>
  </r>
  <r>
    <x v="3"/>
    <n v="1128299"/>
    <d v="2020-05-22T00:00:00"/>
    <x v="3"/>
    <x v="6"/>
    <s v="Denver"/>
    <x v="2"/>
    <n v="60"/>
    <n v="125"/>
    <n v="750"/>
    <n v="412.5"/>
    <s v="Online"/>
    <d v="2028-08-24T00:00:00"/>
    <x v="0"/>
    <n v="5"/>
    <x v="4"/>
    <x v="0"/>
    <x v="1"/>
  </r>
  <r>
    <x v="3"/>
    <n v="1128299"/>
    <d v="2020-05-23T00:00:00"/>
    <x v="3"/>
    <x v="6"/>
    <s v="Denver"/>
    <x v="3"/>
    <n v="63"/>
    <n v="125"/>
    <n v="787.5"/>
    <n v="354.375"/>
    <s v="Online"/>
    <d v="2028-08-25T00:00:00"/>
    <x v="0"/>
    <n v="5"/>
    <x v="4"/>
    <x v="0"/>
    <x v="1"/>
  </r>
  <r>
    <x v="3"/>
    <n v="1128299"/>
    <d v="2020-05-24T00:00:00"/>
    <x v="3"/>
    <x v="6"/>
    <s v="Denver"/>
    <x v="4"/>
    <n v="68"/>
    <n v="115"/>
    <n v="782"/>
    <n v="523.94000000000005"/>
    <s v="Online"/>
    <d v="2028-08-26T00:00:00"/>
    <x v="0"/>
    <n v="5"/>
    <x v="4"/>
    <x v="0"/>
    <x v="1"/>
  </r>
  <r>
    <x v="3"/>
    <n v="1128299"/>
    <d v="2020-05-25T00:00:00"/>
    <x v="3"/>
    <x v="6"/>
    <s v="Denver"/>
    <x v="5"/>
    <n v="75"/>
    <n v="137"/>
    <n v="1027.5"/>
    <n v="339.07499999999999"/>
    <s v="Online"/>
    <d v="2028-08-27T00:00:00"/>
    <x v="0"/>
    <n v="5"/>
    <x v="4"/>
    <x v="0"/>
    <x v="1"/>
  </r>
  <r>
    <x v="3"/>
    <n v="1128299"/>
    <d v="2020-05-26T00:00:00"/>
    <x v="3"/>
    <x v="6"/>
    <s v="Denver"/>
    <x v="0"/>
    <n v="36"/>
    <n v="117"/>
    <n v="421.2"/>
    <n v="172.69200000000001"/>
    <s v="Online"/>
    <d v="2028-08-28T00:00:00"/>
    <x v="0"/>
    <n v="5"/>
    <x v="4"/>
    <x v="0"/>
    <x v="0"/>
  </r>
  <r>
    <x v="3"/>
    <n v="1128299"/>
    <d v="2020-05-27T00:00:00"/>
    <x v="3"/>
    <x v="6"/>
    <s v="Denver"/>
    <x v="1"/>
    <n v="48"/>
    <n v="131"/>
    <n v="628.79999999999995"/>
    <n v="251.52"/>
    <s v="Online"/>
    <d v="2028-08-29T00:00:00"/>
    <x v="0"/>
    <n v="5"/>
    <x v="4"/>
    <x v="0"/>
    <x v="1"/>
  </r>
  <r>
    <x v="3"/>
    <n v="1128299"/>
    <d v="2020-05-28T00:00:00"/>
    <x v="3"/>
    <x v="6"/>
    <s v="Denver"/>
    <x v="2"/>
    <n v="46"/>
    <n v="135"/>
    <n v="621"/>
    <n v="217.35"/>
    <s v="Online"/>
    <d v="2028-08-30T00:00:00"/>
    <x v="0"/>
    <n v="5"/>
    <x v="4"/>
    <x v="0"/>
    <x v="1"/>
  </r>
  <r>
    <x v="3"/>
    <n v="1128299"/>
    <d v="2020-05-29T00:00:00"/>
    <x v="3"/>
    <x v="6"/>
    <s v="Denver"/>
    <x v="3"/>
    <n v="49"/>
    <n v="78"/>
    <n v="382.2"/>
    <n v="156.702"/>
    <s v="Online"/>
    <d v="2028-08-31T00:00:00"/>
    <x v="0"/>
    <n v="5"/>
    <x v="4"/>
    <x v="0"/>
    <x v="1"/>
  </r>
  <r>
    <x v="3"/>
    <n v="1128299"/>
    <d v="2020-05-30T00:00:00"/>
    <x v="3"/>
    <x v="7"/>
    <s v="Seattle"/>
    <x v="4"/>
    <n v="51"/>
    <n v="73"/>
    <n v="372.3"/>
    <n v="145.197"/>
    <s v="Online"/>
    <d v="2028-09-01T00:00:00"/>
    <x v="0"/>
    <n v="5"/>
    <x v="4"/>
    <x v="0"/>
    <x v="1"/>
  </r>
  <r>
    <x v="3"/>
    <n v="1128299"/>
    <d v="2020-05-31T00:00:00"/>
    <x v="3"/>
    <x v="7"/>
    <s v="Seattle"/>
    <x v="5"/>
    <n v="46"/>
    <n v="125"/>
    <n v="575"/>
    <n v="178.25"/>
    <s v="Online"/>
    <d v="2028-09-02T00:00:00"/>
    <x v="0"/>
    <n v="5"/>
    <x v="4"/>
    <x v="0"/>
    <x v="1"/>
  </r>
  <r>
    <x v="3"/>
    <n v="1128299"/>
    <d v="2020-06-01T00:00:00"/>
    <x v="3"/>
    <x v="7"/>
    <s v="Seattle"/>
    <x v="0"/>
    <n v="36"/>
    <n v="138"/>
    <n v="496.8"/>
    <n v="213.624"/>
    <s v="Online"/>
    <d v="2028-09-03T00:00:00"/>
    <x v="0"/>
    <n v="6"/>
    <x v="11"/>
    <x v="0"/>
    <x v="0"/>
  </r>
  <r>
    <x v="3"/>
    <n v="1128299"/>
    <d v="2020-06-02T00:00:00"/>
    <x v="3"/>
    <x v="7"/>
    <s v="Seattle"/>
    <x v="1"/>
    <n v="47"/>
    <n v="131"/>
    <n v="615.70000000000005"/>
    <n v="240.12299999999999"/>
    <s v="Online"/>
    <d v="2028-09-04T00:00:00"/>
    <x v="0"/>
    <n v="6"/>
    <x v="11"/>
    <x v="0"/>
    <x v="1"/>
  </r>
  <r>
    <x v="3"/>
    <n v="1128299"/>
    <d v="2020-06-03T00:00:00"/>
    <x v="3"/>
    <x v="7"/>
    <s v="Seattle"/>
    <x v="2"/>
    <n v="47"/>
    <n v="122"/>
    <n v="573.4"/>
    <n v="223.626"/>
    <s v="Online"/>
    <d v="2028-09-05T00:00:00"/>
    <x v="0"/>
    <n v="6"/>
    <x v="11"/>
    <x v="0"/>
    <x v="1"/>
  </r>
  <r>
    <x v="3"/>
    <n v="1128299"/>
    <d v="2020-06-04T00:00:00"/>
    <x v="3"/>
    <x v="7"/>
    <s v="Seattle"/>
    <x v="3"/>
    <n v="48"/>
    <n v="87"/>
    <n v="417.6"/>
    <n v="175.392"/>
    <s v="Online"/>
    <d v="2028-09-06T00:00:00"/>
    <x v="0"/>
    <n v="6"/>
    <x v="11"/>
    <x v="0"/>
    <x v="1"/>
  </r>
  <r>
    <x v="3"/>
    <n v="1128299"/>
    <d v="2020-06-05T00:00:00"/>
    <x v="3"/>
    <x v="7"/>
    <s v="Seattle"/>
    <x v="4"/>
    <n v="52"/>
    <n v="65"/>
    <n v="338"/>
    <n v="135.19999999999999"/>
    <s v="Online"/>
    <d v="2028-09-07T00:00:00"/>
    <x v="0"/>
    <n v="6"/>
    <x v="11"/>
    <x v="0"/>
    <x v="1"/>
  </r>
  <r>
    <x v="3"/>
    <n v="1128299"/>
    <d v="2020-06-06T00:00:00"/>
    <x v="3"/>
    <x v="7"/>
    <s v="Seattle"/>
    <x v="5"/>
    <n v="46"/>
    <n v="123"/>
    <n v="565.79999999999995"/>
    <n v="175.398"/>
    <s v="Online"/>
    <d v="2028-09-08T00:00:00"/>
    <x v="0"/>
    <n v="6"/>
    <x v="11"/>
    <x v="0"/>
    <x v="1"/>
  </r>
  <r>
    <x v="3"/>
    <n v="1128299"/>
    <d v="2020-06-07T00:00:00"/>
    <x v="3"/>
    <x v="7"/>
    <s v="Seattle"/>
    <x v="0"/>
    <n v="46"/>
    <n v="167"/>
    <n v="768.2"/>
    <n v="345.69"/>
    <s v="Online"/>
    <d v="2028-09-09T00:00:00"/>
    <x v="0"/>
    <n v="6"/>
    <x v="11"/>
    <x v="0"/>
    <x v="0"/>
  </r>
  <r>
    <x v="3"/>
    <n v="1128299"/>
    <d v="2020-06-08T00:00:00"/>
    <x v="3"/>
    <x v="7"/>
    <s v="Seattle"/>
    <x v="1"/>
    <n v="58"/>
    <n v="115"/>
    <n v="667"/>
    <n v="240.12"/>
    <s v="Online"/>
    <d v="2028-09-10T00:00:00"/>
    <x v="0"/>
    <n v="6"/>
    <x v="11"/>
    <x v="0"/>
    <x v="1"/>
  </r>
  <r>
    <x v="3"/>
    <n v="1128299"/>
    <d v="2020-06-09T00:00:00"/>
    <x v="3"/>
    <x v="7"/>
    <s v="Seattle"/>
    <x v="2"/>
    <n v="60"/>
    <n v="115"/>
    <n v="690"/>
    <n v="276"/>
    <s v="Online"/>
    <d v="2028-09-11T00:00:00"/>
    <x v="0"/>
    <n v="6"/>
    <x v="11"/>
    <x v="0"/>
    <x v="1"/>
  </r>
  <r>
    <x v="3"/>
    <n v="1128299"/>
    <d v="2020-06-10T00:00:00"/>
    <x v="3"/>
    <x v="7"/>
    <s v="Seattle"/>
    <x v="3"/>
    <n v="64"/>
    <n v="85"/>
    <n v="544"/>
    <n v="228.48"/>
    <s v="Online"/>
    <d v="2028-09-12T00:00:00"/>
    <x v="0"/>
    <n v="6"/>
    <x v="11"/>
    <x v="0"/>
    <x v="1"/>
  </r>
  <r>
    <x v="3"/>
    <n v="1128299"/>
    <d v="2020-06-11T00:00:00"/>
    <x v="3"/>
    <x v="7"/>
    <s v="Seattle"/>
    <x v="4"/>
    <n v="69"/>
    <n v="46"/>
    <n v="317.39999999999998"/>
    <n v="120.61199999999999"/>
    <s v="Online"/>
    <d v="2028-09-13T00:00:00"/>
    <x v="0"/>
    <n v="6"/>
    <x v="11"/>
    <x v="0"/>
    <x v="1"/>
  </r>
  <r>
    <x v="3"/>
    <n v="1128299"/>
    <d v="2020-06-12T00:00:00"/>
    <x v="3"/>
    <x v="7"/>
    <s v="Seattle"/>
    <x v="5"/>
    <n v="62"/>
    <n v="105"/>
    <n v="651"/>
    <n v="221.34"/>
    <s v="Online"/>
    <d v="2028-09-14T00:00:00"/>
    <x v="0"/>
    <n v="6"/>
    <x v="11"/>
    <x v="0"/>
    <x v="1"/>
  </r>
  <r>
    <x v="3"/>
    <n v="1128299"/>
    <d v="2020-06-13T00:00:00"/>
    <x v="3"/>
    <x v="7"/>
    <s v="Seattle"/>
    <x v="0"/>
    <n v="68"/>
    <n v="160"/>
    <n v="1088"/>
    <n v="478.72"/>
    <s v="Online"/>
    <d v="2028-09-15T00:00:00"/>
    <x v="0"/>
    <n v="6"/>
    <x v="11"/>
    <x v="0"/>
    <x v="0"/>
  </r>
  <r>
    <x v="3"/>
    <n v="1128299"/>
    <d v="2020-06-14T00:00:00"/>
    <x v="3"/>
    <x v="7"/>
    <s v="Seattle"/>
    <x v="1"/>
    <n v="71"/>
    <n v="88"/>
    <n v="624.79999999999995"/>
    <n v="243.672"/>
    <s v="Online"/>
    <d v="2028-09-16T00:00:00"/>
    <x v="0"/>
    <n v="6"/>
    <x v="11"/>
    <x v="0"/>
    <x v="1"/>
  </r>
  <r>
    <x v="3"/>
    <n v="1128299"/>
    <d v="2020-06-15T00:00:00"/>
    <x v="3"/>
    <x v="7"/>
    <s v="Seattle"/>
    <x v="2"/>
    <n v="74"/>
    <n v="120"/>
    <n v="888"/>
    <n v="346.32"/>
    <s v="Online"/>
    <d v="2028-09-17T00:00:00"/>
    <x v="0"/>
    <n v="6"/>
    <x v="11"/>
    <x v="0"/>
    <x v="1"/>
  </r>
  <r>
    <x v="3"/>
    <n v="1128299"/>
    <d v="2020-06-16T00:00:00"/>
    <x v="3"/>
    <x v="7"/>
    <s v="Seattle"/>
    <x v="3"/>
    <n v="55"/>
    <n v="90"/>
    <n v="495"/>
    <n v="207.9"/>
    <s v="Online"/>
    <d v="2028-09-18T00:00:00"/>
    <x v="0"/>
    <n v="6"/>
    <x v="11"/>
    <x v="0"/>
    <x v="1"/>
  </r>
  <r>
    <x v="3"/>
    <n v="1128299"/>
    <d v="2020-06-17T00:00:00"/>
    <x v="3"/>
    <x v="7"/>
    <s v="Seattle"/>
    <x v="4"/>
    <n v="59"/>
    <n v="56"/>
    <n v="330.4"/>
    <n v="132.16"/>
    <s v="Online"/>
    <d v="2028-09-19T00:00:00"/>
    <x v="0"/>
    <n v="6"/>
    <x v="11"/>
    <x v="0"/>
    <x v="1"/>
  </r>
  <r>
    <x v="3"/>
    <n v="1128299"/>
    <d v="2020-06-18T00:00:00"/>
    <x v="3"/>
    <x v="7"/>
    <s v="Seattle"/>
    <x v="5"/>
    <n v="78"/>
    <n v="88"/>
    <n v="686.4"/>
    <n v="219.648"/>
    <s v="Online"/>
    <d v="2028-09-20T00:00:00"/>
    <x v="0"/>
    <n v="6"/>
    <x v="11"/>
    <x v="0"/>
    <x v="1"/>
  </r>
  <r>
    <x v="3"/>
    <n v="1128299"/>
    <d v="2020-06-19T00:00:00"/>
    <x v="3"/>
    <x v="7"/>
    <s v="Seattle"/>
    <x v="0"/>
    <n v="55"/>
    <n v="165"/>
    <n v="907.5"/>
    <n v="372.07499999999999"/>
    <s v="Online"/>
    <d v="2028-09-21T00:00:00"/>
    <x v="0"/>
    <n v="6"/>
    <x v="11"/>
    <x v="0"/>
    <x v="0"/>
  </r>
  <r>
    <x v="3"/>
    <n v="1128299"/>
    <d v="2020-06-20T00:00:00"/>
    <x v="3"/>
    <x v="7"/>
    <s v="Seattle"/>
    <x v="1"/>
    <n v="60"/>
    <n v="108"/>
    <n v="648"/>
    <n v="246.24"/>
    <s v="Online"/>
    <d v="2028-09-22T00:00:00"/>
    <x v="0"/>
    <n v="6"/>
    <x v="11"/>
    <x v="0"/>
    <x v="1"/>
  </r>
  <r>
    <x v="3"/>
    <n v="1128299"/>
    <d v="2020-06-21T00:00:00"/>
    <x v="3"/>
    <x v="7"/>
    <s v="Seattle"/>
    <x v="2"/>
    <n v="61"/>
    <n v="120"/>
    <n v="732"/>
    <n v="278.16000000000003"/>
    <s v="Online"/>
    <d v="2028-09-23T00:00:00"/>
    <x v="0"/>
    <n v="6"/>
    <x v="11"/>
    <x v="0"/>
    <x v="1"/>
  </r>
  <r>
    <x v="3"/>
    <n v="1128299"/>
    <d v="2020-06-22T00:00:00"/>
    <x v="3"/>
    <x v="7"/>
    <s v="Seattle"/>
    <x v="3"/>
    <n v="59"/>
    <n v="90"/>
    <n v="531"/>
    <n v="233.64"/>
    <s v="Online"/>
    <d v="2028-09-24T00:00:00"/>
    <x v="0"/>
    <n v="6"/>
    <x v="11"/>
    <x v="0"/>
    <x v="1"/>
  </r>
  <r>
    <x v="3"/>
    <n v="1128299"/>
    <d v="2020-06-23T00:00:00"/>
    <x v="3"/>
    <x v="7"/>
    <s v="Seattle"/>
    <x v="4"/>
    <n v="60"/>
    <n v="52"/>
    <n v="312"/>
    <n v="118.56"/>
    <s v="Online"/>
    <d v="2028-09-25T00:00:00"/>
    <x v="0"/>
    <n v="6"/>
    <x v="11"/>
    <x v="0"/>
    <x v="1"/>
  </r>
  <r>
    <x v="3"/>
    <n v="1128299"/>
    <d v="2020-06-24T00:00:00"/>
    <x v="3"/>
    <x v="7"/>
    <s v="Seattle"/>
    <x v="5"/>
    <n v="75"/>
    <n v="125"/>
    <n v="937.5"/>
    <n v="309.375"/>
    <s v="Online"/>
    <d v="2028-09-26T00:00:00"/>
    <x v="0"/>
    <n v="6"/>
    <x v="11"/>
    <x v="0"/>
    <x v="1"/>
  </r>
  <r>
    <x v="3"/>
    <n v="1128299"/>
    <d v="2020-06-25T00:00:00"/>
    <x v="3"/>
    <x v="7"/>
    <s v="Seattle"/>
    <x v="0"/>
    <n v="71"/>
    <n v="195"/>
    <n v="1384.5"/>
    <n v="581.49"/>
    <s v="Online"/>
    <d v="2028-09-27T00:00:00"/>
    <x v="0"/>
    <n v="6"/>
    <x v="11"/>
    <x v="0"/>
    <x v="0"/>
  </r>
  <r>
    <x v="3"/>
    <n v="1128299"/>
    <d v="2020-06-26T00:00:00"/>
    <x v="3"/>
    <x v="7"/>
    <s v="Seattle"/>
    <x v="1"/>
    <n v="74"/>
    <n v="188"/>
    <n v="1391.2"/>
    <n v="514.74400000000003"/>
    <s v="Online"/>
    <d v="2028-09-28T00:00:00"/>
    <x v="0"/>
    <n v="6"/>
    <x v="11"/>
    <x v="0"/>
    <x v="1"/>
  </r>
  <r>
    <x v="3"/>
    <n v="1128299"/>
    <d v="2020-06-27T00:00:00"/>
    <x v="3"/>
    <x v="7"/>
    <s v="Seattle"/>
    <x v="2"/>
    <n v="72"/>
    <n v="163"/>
    <n v="1173.5999999999999"/>
    <n v="445.96800000000002"/>
    <s v="Online"/>
    <d v="2028-09-29T00:00:00"/>
    <x v="0"/>
    <n v="6"/>
    <x v="11"/>
    <x v="0"/>
    <x v="1"/>
  </r>
  <r>
    <x v="3"/>
    <n v="1128299"/>
    <d v="2020-06-28T00:00:00"/>
    <x v="3"/>
    <x v="7"/>
    <s v="Seattle"/>
    <x v="3"/>
    <n v="75"/>
    <n v="125"/>
    <n v="937.5"/>
    <n v="375"/>
    <s v="Online"/>
    <d v="2028-09-30T00:00:00"/>
    <x v="0"/>
    <n v="6"/>
    <x v="11"/>
    <x v="0"/>
    <x v="1"/>
  </r>
  <r>
    <x v="3"/>
    <n v="1128299"/>
    <d v="2020-06-29T00:00:00"/>
    <x v="3"/>
    <x v="7"/>
    <s v="Seattle"/>
    <x v="4"/>
    <n v="82"/>
    <n v="105"/>
    <n v="861"/>
    <n v="335.79"/>
    <s v="Online"/>
    <d v="2028-10-01T00:00:00"/>
    <x v="0"/>
    <n v="6"/>
    <x v="11"/>
    <x v="0"/>
    <x v="1"/>
  </r>
  <r>
    <x v="3"/>
    <n v="1128299"/>
    <d v="2020-06-30T00:00:00"/>
    <x v="3"/>
    <x v="7"/>
    <s v="Seattle"/>
    <x v="5"/>
    <n v="98"/>
    <n v="182"/>
    <n v="1783.6"/>
    <n v="606.42399999999998"/>
    <s v="Online"/>
    <d v="2028-10-02T00:00:00"/>
    <x v="0"/>
    <n v="6"/>
    <x v="11"/>
    <x v="0"/>
    <x v="1"/>
  </r>
  <r>
    <x v="3"/>
    <n v="1128299"/>
    <d v="2020-07-01T00:00:00"/>
    <x v="3"/>
    <x v="7"/>
    <s v="Seattle"/>
    <x v="0"/>
    <n v="73"/>
    <n v="239"/>
    <n v="1744.7"/>
    <n v="697.88"/>
    <s v="Online"/>
    <d v="2028-10-03T00:00:00"/>
    <x v="0"/>
    <n v="7"/>
    <x v="5"/>
    <x v="0"/>
    <x v="0"/>
  </r>
  <r>
    <x v="3"/>
    <n v="1128299"/>
    <d v="2020-07-02T00:00:00"/>
    <x v="3"/>
    <x v="7"/>
    <s v="Seattle"/>
    <x v="1"/>
    <n v="82"/>
    <n v="182"/>
    <n v="1492.4"/>
    <n v="537.26400000000001"/>
    <s v="Online"/>
    <d v="2028-10-04T00:00:00"/>
    <x v="0"/>
    <n v="7"/>
    <x v="5"/>
    <x v="0"/>
    <x v="1"/>
  </r>
  <r>
    <x v="3"/>
    <n v="1128299"/>
    <d v="2020-07-03T00:00:00"/>
    <x v="3"/>
    <x v="7"/>
    <s v="Seattle"/>
    <x v="2"/>
    <n v="78"/>
    <n v="175"/>
    <n v="1365"/>
    <n v="477.75"/>
    <s v="Online"/>
    <d v="2028-10-05T00:00:00"/>
    <x v="0"/>
    <n v="7"/>
    <x v="5"/>
    <x v="0"/>
    <x v="1"/>
  </r>
  <r>
    <x v="3"/>
    <n v="1128299"/>
    <d v="2020-07-04T00:00:00"/>
    <x v="3"/>
    <x v="7"/>
    <s v="Seattle"/>
    <x v="3"/>
    <n v="78"/>
    <n v="137"/>
    <n v="1068.5999999999999"/>
    <n v="438.12599999999998"/>
    <s v="Online"/>
    <d v="2028-10-06T00:00:00"/>
    <x v="0"/>
    <n v="7"/>
    <x v="5"/>
    <x v="0"/>
    <x v="1"/>
  </r>
  <r>
    <x v="3"/>
    <n v="1128299"/>
    <d v="2020-07-05T00:00:00"/>
    <x v="3"/>
    <x v="7"/>
    <s v="Seattle"/>
    <x v="4"/>
    <n v="77"/>
    <n v="144"/>
    <n v="1108.8"/>
    <n v="388.08"/>
    <s v="Online"/>
    <d v="2028-10-07T00:00:00"/>
    <x v="0"/>
    <n v="7"/>
    <x v="5"/>
    <x v="0"/>
    <x v="1"/>
  </r>
  <r>
    <x v="3"/>
    <n v="1128299"/>
    <d v="2020-07-06T00:00:00"/>
    <x v="3"/>
    <x v="7"/>
    <s v="Seattle"/>
    <x v="5"/>
    <n v="95"/>
    <n v="155"/>
    <n v="1472.5"/>
    <n v="515.375"/>
    <s v="Online"/>
    <d v="2028-10-08T00:00:00"/>
    <x v="0"/>
    <n v="7"/>
    <x v="5"/>
    <x v="0"/>
    <x v="1"/>
  </r>
  <r>
    <x v="3"/>
    <n v="1128299"/>
    <d v="2020-07-07T00:00:00"/>
    <x v="3"/>
    <x v="7"/>
    <s v="Seattle"/>
    <x v="0"/>
    <n v="80"/>
    <n v="217"/>
    <n v="1736"/>
    <n v="781.2"/>
    <s v="Online"/>
    <d v="2028-10-09T00:00:00"/>
    <x v="0"/>
    <n v="7"/>
    <x v="5"/>
    <x v="0"/>
    <x v="0"/>
  </r>
  <r>
    <x v="3"/>
    <n v="1128299"/>
    <d v="2020-07-08T00:00:00"/>
    <x v="3"/>
    <x v="7"/>
    <s v="Seattle"/>
    <x v="1"/>
    <n v="77"/>
    <n v="210"/>
    <n v="1617"/>
    <n v="630.63"/>
    <s v="Online"/>
    <d v="2028-10-10T00:00:00"/>
    <x v="0"/>
    <n v="7"/>
    <x v="5"/>
    <x v="0"/>
    <x v="1"/>
  </r>
  <r>
    <x v="3"/>
    <n v="1128299"/>
    <d v="2020-07-09T00:00:00"/>
    <x v="3"/>
    <x v="7"/>
    <s v="Seattle"/>
    <x v="2"/>
    <n v="73"/>
    <n v="163"/>
    <n v="1189.9000000000001"/>
    <n v="416.46499999999997"/>
    <s v="Online"/>
    <d v="2028-10-11T00:00:00"/>
    <x v="0"/>
    <n v="7"/>
    <x v="5"/>
    <x v="0"/>
    <x v="1"/>
  </r>
  <r>
    <x v="3"/>
    <n v="1128299"/>
    <d v="2020-07-10T00:00:00"/>
    <x v="3"/>
    <x v="7"/>
    <s v="Seattle"/>
    <x v="3"/>
    <n v="74"/>
    <n v="155"/>
    <n v="1147"/>
    <n v="504.68"/>
    <s v="Online"/>
    <d v="2028-10-12T00:00:00"/>
    <x v="0"/>
    <n v="7"/>
    <x v="5"/>
    <x v="0"/>
    <x v="1"/>
  </r>
  <r>
    <x v="3"/>
    <n v="1128299"/>
    <d v="2020-07-11T00:00:00"/>
    <x v="3"/>
    <x v="7"/>
    <s v="Seattle"/>
    <x v="4"/>
    <n v="71"/>
    <n v="155"/>
    <n v="1100.5"/>
    <n v="429.19499999999999"/>
    <s v="Online"/>
    <d v="2028-10-13T00:00:00"/>
    <x v="0"/>
    <n v="7"/>
    <x v="5"/>
    <x v="0"/>
    <x v="1"/>
  </r>
  <r>
    <x v="3"/>
    <n v="1128299"/>
    <d v="2020-07-12T00:00:00"/>
    <x v="3"/>
    <x v="7"/>
    <s v="Seattle"/>
    <x v="5"/>
    <n v="76"/>
    <n v="108"/>
    <n v="820.8"/>
    <n v="270.86399999999998"/>
    <s v="Online"/>
    <d v="2028-10-14T00:00:00"/>
    <x v="0"/>
    <n v="7"/>
    <x v="5"/>
    <x v="0"/>
    <x v="1"/>
  </r>
  <r>
    <x v="3"/>
    <n v="1128299"/>
    <d v="2020-07-13T00:00:00"/>
    <x v="3"/>
    <x v="7"/>
    <s v="Seattle"/>
    <x v="0"/>
    <n v="64"/>
    <n v="156"/>
    <n v="998.4"/>
    <n v="409.34399999999999"/>
    <s v="Online"/>
    <d v="2028-10-15T00:00:00"/>
    <x v="0"/>
    <n v="7"/>
    <x v="5"/>
    <x v="0"/>
    <x v="0"/>
  </r>
  <r>
    <x v="3"/>
    <n v="1128299"/>
    <d v="2020-07-14T00:00:00"/>
    <x v="3"/>
    <x v="7"/>
    <s v="Seattle"/>
    <x v="1"/>
    <n v="71"/>
    <n v="174"/>
    <n v="1235.4000000000001"/>
    <n v="432.39"/>
    <s v="Online"/>
    <d v="2028-10-16T00:00:00"/>
    <x v="0"/>
    <n v="7"/>
    <x v="5"/>
    <x v="0"/>
    <x v="1"/>
  </r>
  <r>
    <x v="3"/>
    <n v="1128299"/>
    <d v="2020-07-15T00:00:00"/>
    <x v="3"/>
    <x v="7"/>
    <s v="Seattle"/>
    <x v="2"/>
    <n v="63"/>
    <n v="135"/>
    <n v="850.5"/>
    <n v="314.685"/>
    <s v="Online"/>
    <d v="2028-10-17T00:00:00"/>
    <x v="0"/>
    <n v="7"/>
    <x v="5"/>
    <x v="0"/>
    <x v="1"/>
  </r>
  <r>
    <x v="3"/>
    <n v="1128299"/>
    <d v="2020-07-16T00:00:00"/>
    <x v="3"/>
    <x v="7"/>
    <s v="Seattle"/>
    <x v="3"/>
    <n v="67"/>
    <n v="112"/>
    <n v="750.4"/>
    <n v="300.16000000000003"/>
    <s v="Online"/>
    <d v="2028-10-18T00:00:00"/>
    <x v="0"/>
    <n v="7"/>
    <x v="5"/>
    <x v="0"/>
    <x v="1"/>
  </r>
  <r>
    <x v="3"/>
    <n v="1128299"/>
    <d v="2020-07-17T00:00:00"/>
    <x v="3"/>
    <x v="7"/>
    <s v="Seattle"/>
    <x v="4"/>
    <n v="72"/>
    <n v="111"/>
    <n v="799.2"/>
    <n v="319.68"/>
    <s v="Online"/>
    <d v="2028-10-19T00:00:00"/>
    <x v="0"/>
    <n v="7"/>
    <x v="5"/>
    <x v="0"/>
    <x v="1"/>
  </r>
  <r>
    <x v="3"/>
    <n v="1128299"/>
    <d v="2020-07-18T00:00:00"/>
    <x v="3"/>
    <x v="7"/>
    <s v="Seattle"/>
    <x v="5"/>
    <n v="62"/>
    <n v="113"/>
    <n v="700.6"/>
    <n v="245.21"/>
    <s v="Online"/>
    <d v="2028-10-20T00:00:00"/>
    <x v="0"/>
    <n v="7"/>
    <x v="5"/>
    <x v="0"/>
    <x v="1"/>
  </r>
  <r>
    <x v="3"/>
    <n v="1128299"/>
    <d v="2020-07-19T00:00:00"/>
    <x v="3"/>
    <x v="7"/>
    <s v="Seattle"/>
    <x v="0"/>
    <n v="58"/>
    <n v="149"/>
    <n v="864.2"/>
    <n v="345.68"/>
    <s v="Online"/>
    <d v="2028-10-21T00:00:00"/>
    <x v="0"/>
    <n v="7"/>
    <x v="5"/>
    <x v="0"/>
    <x v="0"/>
  </r>
  <r>
    <x v="3"/>
    <n v="1128299"/>
    <d v="2020-07-20T00:00:00"/>
    <x v="3"/>
    <x v="7"/>
    <s v="Seattle"/>
    <x v="1"/>
    <n v="64"/>
    <n v="138"/>
    <n v="883.2"/>
    <n v="326.78399999999999"/>
    <s v="Online"/>
    <d v="2028-10-22T00:00:00"/>
    <x v="0"/>
    <n v="7"/>
    <x v="5"/>
    <x v="0"/>
    <x v="1"/>
  </r>
  <r>
    <x v="3"/>
    <n v="1128299"/>
    <d v="2020-07-21T00:00:00"/>
    <x v="3"/>
    <x v="7"/>
    <s v="Seattle"/>
    <x v="2"/>
    <n v="56"/>
    <n v="113"/>
    <n v="632.79999999999995"/>
    <n v="227.80799999999999"/>
    <s v="Online"/>
    <d v="2028-10-23T00:00:00"/>
    <x v="0"/>
    <n v="7"/>
    <x v="5"/>
    <x v="0"/>
    <x v="1"/>
  </r>
  <r>
    <x v="3"/>
    <n v="1128299"/>
    <d v="2020-07-22T00:00:00"/>
    <x v="3"/>
    <x v="7"/>
    <s v="Seattle"/>
    <x v="3"/>
    <n v="58"/>
    <n v="98"/>
    <n v="568.4"/>
    <n v="250.096"/>
    <s v="Online"/>
    <d v="2028-10-24T00:00:00"/>
    <x v="0"/>
    <n v="7"/>
    <x v="5"/>
    <x v="0"/>
    <x v="1"/>
  </r>
  <r>
    <x v="3"/>
    <n v="1128299"/>
    <d v="2020-07-23T00:00:00"/>
    <x v="3"/>
    <x v="7"/>
    <s v="Seattle"/>
    <x v="4"/>
    <n v="69"/>
    <n v="94"/>
    <n v="648.6"/>
    <n v="227.01"/>
    <s v="Online"/>
    <d v="2028-10-25T00:00:00"/>
    <x v="0"/>
    <n v="7"/>
    <x v="5"/>
    <x v="0"/>
    <x v="1"/>
  </r>
  <r>
    <x v="3"/>
    <n v="1128299"/>
    <d v="2020-07-24T00:00:00"/>
    <x v="3"/>
    <x v="7"/>
    <s v="Seattle"/>
    <x v="5"/>
    <n v="71"/>
    <n v="101"/>
    <n v="717.1"/>
    <n v="250.98500000000001"/>
    <s v="Online"/>
    <d v="2028-10-26T00:00:00"/>
    <x v="0"/>
    <n v="7"/>
    <x v="5"/>
    <x v="0"/>
    <x v="1"/>
  </r>
  <r>
    <x v="3"/>
    <n v="1128299"/>
    <d v="2020-07-25T00:00:00"/>
    <x v="3"/>
    <x v="7"/>
    <s v="Seattle"/>
    <x v="0"/>
    <n v="54"/>
    <n v="162"/>
    <n v="874.8"/>
    <n v="384.91199999999998"/>
    <s v="Online"/>
    <d v="2028-10-27T00:00:00"/>
    <x v="0"/>
    <n v="7"/>
    <x v="5"/>
    <x v="0"/>
    <x v="0"/>
  </r>
  <r>
    <x v="3"/>
    <n v="1128299"/>
    <d v="2020-07-26T00:00:00"/>
    <x v="3"/>
    <x v="7"/>
    <s v="Seattle"/>
    <x v="1"/>
    <n v="60"/>
    <n v="188"/>
    <n v="1128"/>
    <n v="417.36"/>
    <s v="Online"/>
    <d v="2028-10-28T00:00:00"/>
    <x v="0"/>
    <n v="7"/>
    <x v="5"/>
    <x v="0"/>
    <x v="1"/>
  </r>
  <r>
    <x v="3"/>
    <n v="1128299"/>
    <d v="2020-07-27T00:00:00"/>
    <x v="3"/>
    <x v="7"/>
    <s v="Seattle"/>
    <x v="2"/>
    <n v="54"/>
    <n v="124"/>
    <n v="669.6"/>
    <n v="247.75200000000001"/>
    <s v="Online"/>
    <d v="2028-10-29T00:00:00"/>
    <x v="0"/>
    <n v="7"/>
    <x v="5"/>
    <x v="0"/>
    <x v="1"/>
  </r>
  <r>
    <x v="3"/>
    <n v="1128299"/>
    <d v="2020-07-28T00:00:00"/>
    <x v="3"/>
    <x v="7"/>
    <s v="Seattle"/>
    <x v="3"/>
    <n v="69"/>
    <n v="117"/>
    <n v="807.3"/>
    <n v="347.13900000000001"/>
    <s v="Online"/>
    <d v="2028-10-30T00:00:00"/>
    <x v="0"/>
    <n v="7"/>
    <x v="5"/>
    <x v="0"/>
    <x v="1"/>
  </r>
  <r>
    <x v="3"/>
    <n v="1128299"/>
    <d v="2020-07-29T00:00:00"/>
    <x v="3"/>
    <x v="7"/>
    <s v="Seattle"/>
    <x v="4"/>
    <n v="85"/>
    <n v="115"/>
    <n v="977.5"/>
    <n v="391"/>
    <s v="Online"/>
    <d v="2028-10-31T00:00:00"/>
    <x v="0"/>
    <n v="7"/>
    <x v="5"/>
    <x v="0"/>
    <x v="1"/>
  </r>
  <r>
    <x v="3"/>
    <n v="1128299"/>
    <d v="2020-07-30T00:00:00"/>
    <x v="3"/>
    <x v="7"/>
    <s v="Seattle"/>
    <x v="5"/>
    <n v="88"/>
    <n v="138"/>
    <n v="1214.4000000000001"/>
    <n v="376.464"/>
    <s v="Online"/>
    <d v="2028-11-01T00:00:00"/>
    <x v="0"/>
    <n v="7"/>
    <x v="5"/>
    <x v="0"/>
    <x v="1"/>
  </r>
  <r>
    <x v="3"/>
    <n v="1128299"/>
    <d v="2020-07-31T00:00:00"/>
    <x v="3"/>
    <x v="7"/>
    <s v="Seattle"/>
    <x v="0"/>
    <n v="78"/>
    <n v="188"/>
    <n v="1466.4"/>
    <n v="586.55999999999995"/>
    <s v="Online"/>
    <d v="2028-11-02T00:00:00"/>
    <x v="0"/>
    <n v="7"/>
    <x v="5"/>
    <x v="0"/>
    <x v="0"/>
  </r>
  <r>
    <x v="3"/>
    <n v="1128299"/>
    <d v="2020-08-01T00:00:00"/>
    <x v="3"/>
    <x v="7"/>
    <s v="Seattle"/>
    <x v="1"/>
    <n v="77"/>
    <n v="195"/>
    <n v="1501.5"/>
    <n v="570.57000000000005"/>
    <s v="Online"/>
    <d v="2028-11-03T00:00:00"/>
    <x v="0"/>
    <n v="8"/>
    <x v="6"/>
    <x v="0"/>
    <x v="1"/>
  </r>
  <r>
    <x v="3"/>
    <n v="1128299"/>
    <d v="2020-08-02T00:00:00"/>
    <x v="3"/>
    <x v="7"/>
    <s v="Seattle"/>
    <x v="2"/>
    <n v="73"/>
    <n v="138"/>
    <n v="1007.4"/>
    <n v="392.88600000000002"/>
    <s v="Online"/>
    <d v="2028-11-04T00:00:00"/>
    <x v="0"/>
    <n v="8"/>
    <x v="6"/>
    <x v="0"/>
    <x v="1"/>
  </r>
  <r>
    <x v="3"/>
    <n v="1128299"/>
    <d v="2020-08-03T00:00:00"/>
    <x v="3"/>
    <x v="7"/>
    <s v="Seattle"/>
    <x v="3"/>
    <n v="76"/>
    <n v="138"/>
    <n v="1048.8"/>
    <n v="450.98399999999998"/>
    <s v="Online"/>
    <d v="2028-11-05T00:00:00"/>
    <x v="0"/>
    <n v="8"/>
    <x v="6"/>
    <x v="0"/>
    <x v="1"/>
  </r>
  <r>
    <x v="3"/>
    <n v="1128299"/>
    <d v="2020-08-04T00:00:00"/>
    <x v="3"/>
    <x v="7"/>
    <s v="Seattle"/>
    <x v="4"/>
    <n v="82"/>
    <n v="133"/>
    <n v="1090.5999999999999"/>
    <n v="414.428"/>
    <s v="Online"/>
    <d v="2028-11-06T00:00:00"/>
    <x v="0"/>
    <n v="8"/>
    <x v="6"/>
    <x v="0"/>
    <x v="1"/>
  </r>
  <r>
    <x v="3"/>
    <n v="1128299"/>
    <d v="2020-08-05T00:00:00"/>
    <x v="3"/>
    <x v="7"/>
    <s v="Seattle"/>
    <x v="5"/>
    <n v="86"/>
    <n v="150"/>
    <n v="1290"/>
    <n v="438.6"/>
    <s v="Online"/>
    <d v="2028-11-07T00:00:00"/>
    <x v="0"/>
    <n v="8"/>
    <x v="6"/>
    <x v="0"/>
    <x v="1"/>
  </r>
  <r>
    <x v="0"/>
    <n v="1185732"/>
    <d v="2020-08-06T00:00:00"/>
    <x v="3"/>
    <x v="7"/>
    <s v="Seattle"/>
    <x v="0"/>
    <n v="44"/>
    <n v="273"/>
    <n v="1201.2"/>
    <n v="660.66"/>
    <s v="Online"/>
    <d v="2028-11-08T00:00:00"/>
    <x v="0"/>
    <n v="8"/>
    <x v="6"/>
    <x v="0"/>
    <x v="0"/>
  </r>
  <r>
    <x v="0"/>
    <n v="1185732"/>
    <d v="2020-08-07T00:00:00"/>
    <x v="3"/>
    <x v="7"/>
    <s v="Seattle"/>
    <x v="1"/>
    <n v="41"/>
    <n v="221"/>
    <n v="906.1"/>
    <n v="443.98899999999998"/>
    <s v="Online"/>
    <d v="2028-11-09T00:00:00"/>
    <x v="0"/>
    <n v="8"/>
    <x v="6"/>
    <x v="0"/>
    <x v="1"/>
  </r>
  <r>
    <x v="0"/>
    <n v="1185732"/>
    <d v="2020-08-08T00:00:00"/>
    <x v="3"/>
    <x v="7"/>
    <s v="Seattle"/>
    <x v="2"/>
    <n v="34"/>
    <n v="230"/>
    <n v="782"/>
    <n v="304.98"/>
    <s v="Online"/>
    <d v="2028-11-10T00:00:00"/>
    <x v="0"/>
    <n v="8"/>
    <x v="6"/>
    <x v="0"/>
    <x v="1"/>
  </r>
  <r>
    <x v="0"/>
    <n v="1185732"/>
    <d v="2020-08-09T00:00:00"/>
    <x v="3"/>
    <x v="7"/>
    <s v="Seattle"/>
    <x v="3"/>
    <n v="38"/>
    <n v="175"/>
    <n v="665"/>
    <n v="266"/>
    <s v="Online"/>
    <d v="2028-11-11T00:00:00"/>
    <x v="0"/>
    <n v="8"/>
    <x v="6"/>
    <x v="0"/>
    <x v="1"/>
  </r>
  <r>
    <x v="0"/>
    <n v="1185732"/>
    <d v="2020-08-10T00:00:00"/>
    <x v="5"/>
    <x v="8"/>
    <s v="Miami"/>
    <x v="4"/>
    <n v="50"/>
    <n v="195"/>
    <n v="975"/>
    <n v="487.5"/>
    <s v="Online"/>
    <d v="2028-11-12T00:00:00"/>
    <x v="0"/>
    <n v="8"/>
    <x v="6"/>
    <x v="0"/>
    <x v="1"/>
  </r>
  <r>
    <x v="0"/>
    <n v="1185732"/>
    <d v="2020-08-11T00:00:00"/>
    <x v="5"/>
    <x v="8"/>
    <s v="Miami"/>
    <x v="5"/>
    <n v="41"/>
    <n v="247"/>
    <n v="1012.7"/>
    <n v="627.87400000000002"/>
    <s v="Online"/>
    <d v="2028-11-13T00:00:00"/>
    <x v="0"/>
    <n v="8"/>
    <x v="6"/>
    <x v="0"/>
    <x v="1"/>
  </r>
  <r>
    <x v="0"/>
    <n v="1185732"/>
    <d v="2020-08-12T00:00:00"/>
    <x v="5"/>
    <x v="8"/>
    <s v="Miami"/>
    <x v="0"/>
    <n v="43"/>
    <n v="319"/>
    <n v="1371.7"/>
    <n v="781.86900000000003"/>
    <s v="Online"/>
    <d v="2028-11-14T00:00:00"/>
    <x v="0"/>
    <n v="8"/>
    <x v="6"/>
    <x v="0"/>
    <x v="0"/>
  </r>
  <r>
    <x v="0"/>
    <n v="1185732"/>
    <d v="2020-08-13T00:00:00"/>
    <x v="5"/>
    <x v="8"/>
    <s v="Miami"/>
    <x v="1"/>
    <n v="43"/>
    <n v="195"/>
    <n v="838.5"/>
    <n v="410.86500000000001"/>
    <s v="Online"/>
    <d v="2028-11-15T00:00:00"/>
    <x v="0"/>
    <n v="8"/>
    <x v="6"/>
    <x v="0"/>
    <x v="1"/>
  </r>
  <r>
    <x v="0"/>
    <n v="1185732"/>
    <d v="2020-08-14T00:00:00"/>
    <x v="5"/>
    <x v="8"/>
    <s v="Miami"/>
    <x v="2"/>
    <n v="32"/>
    <n v="240"/>
    <n v="768"/>
    <n v="291.83999999999997"/>
    <s v="Online"/>
    <d v="2028-11-16T00:00:00"/>
    <x v="0"/>
    <n v="8"/>
    <x v="6"/>
    <x v="0"/>
    <x v="1"/>
  </r>
  <r>
    <x v="3"/>
    <n v="1185732"/>
    <d v="2020-08-15T00:00:00"/>
    <x v="5"/>
    <x v="8"/>
    <s v="Miami"/>
    <x v="3"/>
    <n v="38"/>
    <n v="169"/>
    <n v="642.20000000000005"/>
    <n v="282.56799999999998"/>
    <s v="Online"/>
    <d v="2028-11-17T00:00:00"/>
    <x v="0"/>
    <n v="8"/>
    <x v="6"/>
    <x v="0"/>
    <x v="1"/>
  </r>
  <r>
    <x v="0"/>
    <n v="1185732"/>
    <d v="2020-08-16T00:00:00"/>
    <x v="5"/>
    <x v="8"/>
    <s v="Miami"/>
    <x v="4"/>
    <n v="53"/>
    <n v="218"/>
    <n v="1155.4000000000001"/>
    <n v="554.59199999999998"/>
    <s v="Online"/>
    <d v="2028-11-18T00:00:00"/>
    <x v="0"/>
    <n v="8"/>
    <x v="6"/>
    <x v="0"/>
    <x v="1"/>
  </r>
  <r>
    <x v="0"/>
    <n v="1185732"/>
    <d v="2020-08-17T00:00:00"/>
    <x v="5"/>
    <x v="8"/>
    <s v="Miami"/>
    <x v="5"/>
    <n v="41"/>
    <n v="221"/>
    <n v="906.1"/>
    <n v="588.96500000000003"/>
    <s v="Online"/>
    <d v="2028-11-19T00:00:00"/>
    <x v="0"/>
    <n v="8"/>
    <x v="6"/>
    <x v="0"/>
    <x v="1"/>
  </r>
  <r>
    <x v="0"/>
    <n v="1185732"/>
    <d v="2020-08-18T00:00:00"/>
    <x v="5"/>
    <x v="8"/>
    <s v="Miami"/>
    <x v="0"/>
    <n v="41"/>
    <n v="268"/>
    <n v="1098.8"/>
    <n v="659.28"/>
    <s v="Online"/>
    <d v="2028-11-20T00:00:00"/>
    <x v="0"/>
    <n v="8"/>
    <x v="6"/>
    <x v="0"/>
    <x v="0"/>
  </r>
  <r>
    <x v="0"/>
    <n v="1185732"/>
    <d v="2020-08-19T00:00:00"/>
    <x v="5"/>
    <x v="8"/>
    <s v="Miami"/>
    <x v="1"/>
    <n v="42"/>
    <n v="225"/>
    <n v="945"/>
    <n v="453.6"/>
    <s v="Online"/>
    <d v="2028-11-21T00:00:00"/>
    <x v="0"/>
    <n v="8"/>
    <x v="6"/>
    <x v="0"/>
    <x v="1"/>
  </r>
  <r>
    <x v="0"/>
    <n v="1185732"/>
    <d v="2020-08-20T00:00:00"/>
    <x v="5"/>
    <x v="8"/>
    <s v="Miami"/>
    <x v="2"/>
    <n v="32"/>
    <n v="217"/>
    <n v="694.4"/>
    <n v="243.04"/>
    <s v="Online"/>
    <d v="2028-11-22T00:00:00"/>
    <x v="0"/>
    <n v="8"/>
    <x v="6"/>
    <x v="0"/>
    <x v="1"/>
  </r>
  <r>
    <x v="0"/>
    <n v="1185732"/>
    <d v="2020-08-21T00:00:00"/>
    <x v="5"/>
    <x v="8"/>
    <s v="Miami"/>
    <x v="3"/>
    <n v="36"/>
    <n v="175"/>
    <n v="630"/>
    <n v="252"/>
    <s v="Online"/>
    <d v="2028-11-23T00:00:00"/>
    <x v="0"/>
    <n v="8"/>
    <x v="6"/>
    <x v="0"/>
    <x v="1"/>
  </r>
  <r>
    <x v="0"/>
    <n v="1185732"/>
    <d v="2020-08-22T00:00:00"/>
    <x v="5"/>
    <x v="8"/>
    <s v="Miami"/>
    <x v="4"/>
    <n v="53"/>
    <n v="182"/>
    <n v="964.6"/>
    <n v="443.71600000000001"/>
    <s v="Online"/>
    <d v="2028-11-24T00:00:00"/>
    <x v="0"/>
    <n v="8"/>
    <x v="6"/>
    <x v="0"/>
    <x v="1"/>
  </r>
  <r>
    <x v="0"/>
    <n v="1185732"/>
    <d v="2020-08-23T00:00:00"/>
    <x v="5"/>
    <x v="8"/>
    <s v="Miami"/>
    <x v="5"/>
    <n v="42"/>
    <n v="225"/>
    <n v="945"/>
    <n v="604.79999999999995"/>
    <s v="Online"/>
    <d v="2028-11-25T00:00:00"/>
    <x v="0"/>
    <n v="8"/>
    <x v="6"/>
    <x v="0"/>
    <x v="1"/>
  </r>
  <r>
    <x v="0"/>
    <n v="1185732"/>
    <d v="2020-04-24T00:00:00"/>
    <x v="5"/>
    <x v="8"/>
    <s v="Miami"/>
    <x v="0"/>
    <n v="42"/>
    <n v="256"/>
    <n v="1075.2"/>
    <n v="623.61599999999999"/>
    <s v="Online"/>
    <d v="2028-11-26T00:00:00"/>
    <x v="0"/>
    <n v="4"/>
    <x v="3"/>
    <x v="0"/>
    <x v="0"/>
  </r>
  <r>
    <x v="0"/>
    <n v="1185732"/>
    <d v="2020-04-24T00:00:00"/>
    <x v="5"/>
    <x v="8"/>
    <s v="Miami"/>
    <x v="1"/>
    <n v="41"/>
    <n v="210"/>
    <n v="861"/>
    <n v="430.5"/>
    <s v="Online"/>
    <d v="2028-11-27T00:00:00"/>
    <x v="0"/>
    <n v="4"/>
    <x v="3"/>
    <x v="0"/>
    <x v="1"/>
  </r>
  <r>
    <x v="3"/>
    <n v="1185732"/>
    <d v="2020-04-24T00:00:00"/>
    <x v="5"/>
    <x v="8"/>
    <s v="Miami"/>
    <x v="2"/>
    <n v="32"/>
    <n v="203"/>
    <n v="649.6"/>
    <n v="259.83999999999997"/>
    <s v="Online"/>
    <d v="2028-11-28T00:00:00"/>
    <x v="0"/>
    <n v="4"/>
    <x v="3"/>
    <x v="0"/>
    <x v="1"/>
  </r>
  <r>
    <x v="3"/>
    <n v="1185732"/>
    <d v="2020-04-24T00:00:00"/>
    <x v="5"/>
    <x v="8"/>
    <s v="Miami"/>
    <x v="3"/>
    <n v="38"/>
    <n v="189"/>
    <n v="718.2"/>
    <n v="323.19"/>
    <s v="Online"/>
    <d v="2028-11-29T00:00:00"/>
    <x v="0"/>
    <n v="4"/>
    <x v="3"/>
    <x v="0"/>
    <x v="1"/>
  </r>
  <r>
    <x v="3"/>
    <n v="1185732"/>
    <d v="2020-04-24T00:00:00"/>
    <x v="5"/>
    <x v="8"/>
    <s v="Miami"/>
    <x v="4"/>
    <n v="52"/>
    <n v="196"/>
    <n v="1019.2"/>
    <n v="458.64"/>
    <s v="Online"/>
    <d v="2028-11-30T00:00:00"/>
    <x v="0"/>
    <n v="4"/>
    <x v="3"/>
    <x v="0"/>
    <x v="1"/>
  </r>
  <r>
    <x v="3"/>
    <n v="1185732"/>
    <d v="2020-04-24T00:00:00"/>
    <x v="5"/>
    <x v="8"/>
    <s v="Miami"/>
    <x v="5"/>
    <n v="44"/>
    <n v="208"/>
    <n v="915.2"/>
    <n v="549.12"/>
    <s v="Online"/>
    <d v="2028-12-01T00:00:00"/>
    <x v="0"/>
    <n v="4"/>
    <x v="3"/>
    <x v="0"/>
    <x v="1"/>
  </r>
  <r>
    <x v="3"/>
    <n v="1185732"/>
    <d v="2020-04-24T00:00:00"/>
    <x v="5"/>
    <x v="8"/>
    <s v="Miami"/>
    <x v="0"/>
    <n v="52"/>
    <n v="300"/>
    <n v="1560"/>
    <n v="873.6"/>
    <s v="Online"/>
    <d v="2028-12-02T00:00:00"/>
    <x v="0"/>
    <n v="4"/>
    <x v="3"/>
    <x v="0"/>
    <x v="0"/>
  </r>
  <r>
    <x v="3"/>
    <n v="1185732"/>
    <d v="2020-04-24T00:00:00"/>
    <x v="5"/>
    <x v="8"/>
    <s v="Miami"/>
    <x v="1"/>
    <n v="54"/>
    <n v="194"/>
    <n v="1047.5999999999999"/>
    <n v="523.79999999999995"/>
    <s v="Online"/>
    <d v="2028-12-03T00:00:00"/>
    <x v="0"/>
    <n v="4"/>
    <x v="3"/>
    <x v="0"/>
    <x v="1"/>
  </r>
  <r>
    <x v="3"/>
    <n v="1185732"/>
    <d v="2020-04-24T00:00:00"/>
    <x v="5"/>
    <x v="8"/>
    <s v="Miami"/>
    <x v="2"/>
    <n v="47"/>
    <n v="188"/>
    <n v="883.6"/>
    <n v="326.93200000000002"/>
    <s v="Online"/>
    <d v="2028-12-04T00:00:00"/>
    <x v="0"/>
    <n v="4"/>
    <x v="3"/>
    <x v="0"/>
    <x v="1"/>
  </r>
  <r>
    <x v="3"/>
    <n v="1185732"/>
    <d v="2020-04-24T00:00:00"/>
    <x v="5"/>
    <x v="8"/>
    <s v="Miami"/>
    <x v="3"/>
    <n v="49"/>
    <n v="175"/>
    <n v="857.5"/>
    <n v="368.72500000000002"/>
    <s v="Online"/>
    <d v="2028-12-05T00:00:00"/>
    <x v="0"/>
    <n v="4"/>
    <x v="3"/>
    <x v="0"/>
    <x v="1"/>
  </r>
  <r>
    <x v="3"/>
    <n v="1185732"/>
    <d v="2020-04-24T00:00:00"/>
    <x v="5"/>
    <x v="8"/>
    <s v="Miami"/>
    <x v="4"/>
    <n v="58"/>
    <n v="196"/>
    <n v="1136.8"/>
    <n v="534.29600000000005"/>
    <s v="Online"/>
    <d v="2028-12-06T00:00:00"/>
    <x v="0"/>
    <n v="4"/>
    <x v="3"/>
    <x v="0"/>
    <x v="1"/>
  </r>
  <r>
    <x v="3"/>
    <n v="1185732"/>
    <d v="2020-04-24T00:00:00"/>
    <x v="5"/>
    <x v="8"/>
    <s v="Miami"/>
    <x v="5"/>
    <n v="64"/>
    <n v="248"/>
    <n v="1587.2"/>
    <n v="1015.808"/>
    <s v="Online"/>
    <d v="2028-12-07T00:00:00"/>
    <x v="0"/>
    <n v="4"/>
    <x v="3"/>
    <x v="0"/>
    <x v="1"/>
  </r>
  <r>
    <x v="3"/>
    <n v="1185732"/>
    <d v="2020-04-24T00:00:00"/>
    <x v="5"/>
    <x v="8"/>
    <s v="Miami"/>
    <x v="0"/>
    <n v="55"/>
    <n v="290"/>
    <n v="1595"/>
    <n v="941.05"/>
    <s v="Online"/>
    <d v="2028-12-08T00:00:00"/>
    <x v="0"/>
    <n v="4"/>
    <x v="3"/>
    <x v="0"/>
    <x v="0"/>
  </r>
  <r>
    <x v="3"/>
    <n v="1185732"/>
    <d v="2020-04-24T00:00:00"/>
    <x v="5"/>
    <x v="8"/>
    <s v="Miami"/>
    <x v="1"/>
    <n v="54"/>
    <n v="206"/>
    <n v="1112.4000000000001"/>
    <n v="545.07600000000002"/>
    <s v="Online"/>
    <d v="2028-12-09T00:00:00"/>
    <x v="0"/>
    <n v="4"/>
    <x v="3"/>
    <x v="0"/>
    <x v="1"/>
  </r>
  <r>
    <x v="3"/>
    <n v="1185732"/>
    <d v="2020-09-07T00:00:00"/>
    <x v="5"/>
    <x v="8"/>
    <s v="Miami"/>
    <x v="2"/>
    <n v="49"/>
    <n v="208"/>
    <n v="1019.2"/>
    <n v="356.72"/>
    <s v="Online"/>
    <d v="2028-12-10T00:00:00"/>
    <x v="0"/>
    <n v="9"/>
    <x v="7"/>
    <x v="0"/>
    <x v="1"/>
  </r>
  <r>
    <x v="3"/>
    <n v="1185732"/>
    <d v="2020-09-08T00:00:00"/>
    <x v="5"/>
    <x v="8"/>
    <s v="Miami"/>
    <x v="3"/>
    <n v="47"/>
    <n v="217"/>
    <n v="1019.9"/>
    <n v="407.96"/>
    <s v="Online"/>
    <d v="2028-12-11T00:00:00"/>
    <x v="0"/>
    <n v="9"/>
    <x v="7"/>
    <x v="0"/>
    <x v="1"/>
  </r>
  <r>
    <x v="3"/>
    <n v="1185732"/>
    <d v="2020-09-09T00:00:00"/>
    <x v="5"/>
    <x v="8"/>
    <s v="Miami"/>
    <x v="4"/>
    <n v="62"/>
    <n v="233"/>
    <n v="1444.6"/>
    <n v="707.85400000000004"/>
    <s v="Online"/>
    <d v="2028-12-12T00:00:00"/>
    <x v="0"/>
    <n v="9"/>
    <x v="7"/>
    <x v="0"/>
    <x v="1"/>
  </r>
  <r>
    <x v="3"/>
    <n v="1185732"/>
    <d v="2020-09-10T00:00:00"/>
    <x v="5"/>
    <x v="8"/>
    <s v="Miami"/>
    <x v="5"/>
    <n v="63"/>
    <n v="259"/>
    <n v="1631.7"/>
    <n v="1060.605"/>
    <s v="Online"/>
    <d v="2028-12-13T00:00:00"/>
    <x v="0"/>
    <n v="9"/>
    <x v="7"/>
    <x v="0"/>
    <x v="1"/>
  </r>
  <r>
    <x v="3"/>
    <n v="1185732"/>
    <d v="2020-09-11T00:00:00"/>
    <x v="5"/>
    <x v="8"/>
    <s v="Miami"/>
    <x v="0"/>
    <n v="60"/>
    <n v="299"/>
    <n v="1794"/>
    <n v="1076.4000000000001"/>
    <s v="Online"/>
    <d v="2028-12-14T00:00:00"/>
    <x v="0"/>
    <n v="9"/>
    <x v="7"/>
    <x v="0"/>
    <x v="0"/>
  </r>
  <r>
    <x v="3"/>
    <n v="1185732"/>
    <d v="2020-09-12T00:00:00"/>
    <x v="5"/>
    <x v="8"/>
    <s v="Miami"/>
    <x v="1"/>
    <n v="57"/>
    <n v="225"/>
    <n v="1282.5"/>
    <n v="589.95000000000005"/>
    <s v="Online"/>
    <d v="2028-12-15T00:00:00"/>
    <x v="0"/>
    <n v="9"/>
    <x v="7"/>
    <x v="0"/>
    <x v="1"/>
  </r>
  <r>
    <x v="3"/>
    <n v="1185732"/>
    <d v="2020-09-13T00:00:00"/>
    <x v="5"/>
    <x v="8"/>
    <s v="Miami"/>
    <x v="2"/>
    <n v="50"/>
    <n v="215"/>
    <n v="1075"/>
    <n v="397.75"/>
    <s v="Online"/>
    <d v="2028-12-16T00:00:00"/>
    <x v="0"/>
    <n v="9"/>
    <x v="7"/>
    <x v="0"/>
    <x v="1"/>
  </r>
  <r>
    <x v="3"/>
    <n v="1185732"/>
    <d v="2020-09-14T00:00:00"/>
    <x v="5"/>
    <x v="8"/>
    <s v="Miami"/>
    <x v="3"/>
    <n v="53"/>
    <n v="233"/>
    <n v="1234.9000000000001"/>
    <n v="531.00699999999995"/>
    <s v="Online"/>
    <d v="2028-12-17T00:00:00"/>
    <x v="0"/>
    <n v="9"/>
    <x v="7"/>
    <x v="0"/>
    <x v="1"/>
  </r>
  <r>
    <x v="3"/>
    <n v="1185732"/>
    <d v="2020-09-15T00:00:00"/>
    <x v="5"/>
    <x v="8"/>
    <s v="Miami"/>
    <x v="4"/>
    <n v="61"/>
    <n v="208"/>
    <n v="1268.8"/>
    <n v="621.71199999999999"/>
    <s v="Online"/>
    <d v="2028-12-18T00:00:00"/>
    <x v="0"/>
    <n v="9"/>
    <x v="7"/>
    <x v="0"/>
    <x v="1"/>
  </r>
  <r>
    <x v="3"/>
    <n v="1185732"/>
    <d v="2020-09-16T00:00:00"/>
    <x v="5"/>
    <x v="8"/>
    <s v="Miami"/>
    <x v="5"/>
    <n v="67"/>
    <n v="244"/>
    <n v="1634.8"/>
    <n v="1062.6199999999999"/>
    <s v="Online"/>
    <d v="2028-12-19T00:00:00"/>
    <x v="0"/>
    <n v="9"/>
    <x v="7"/>
    <x v="0"/>
    <x v="1"/>
  </r>
  <r>
    <x v="3"/>
    <n v="1185732"/>
    <d v="2020-09-17T00:00:00"/>
    <x v="5"/>
    <x v="8"/>
    <s v="Miami"/>
    <x v="0"/>
    <n v="60"/>
    <n v="304"/>
    <n v="1824"/>
    <n v="1039.68"/>
    <s v="Online"/>
    <d v="2028-12-20T00:00:00"/>
    <x v="0"/>
    <n v="9"/>
    <x v="7"/>
    <x v="0"/>
    <x v="0"/>
  </r>
  <r>
    <x v="3"/>
    <n v="1185732"/>
    <d v="2020-09-18T00:00:00"/>
    <x v="5"/>
    <x v="8"/>
    <s v="Miami"/>
    <x v="1"/>
    <n v="55"/>
    <n v="252"/>
    <n v="1386"/>
    <n v="623.70000000000005"/>
    <s v="Online"/>
    <d v="2028-12-21T00:00:00"/>
    <x v="0"/>
    <n v="9"/>
    <x v="7"/>
    <x v="0"/>
    <x v="1"/>
  </r>
  <r>
    <x v="3"/>
    <n v="1185732"/>
    <d v="2020-09-19T00:00:00"/>
    <x v="5"/>
    <x v="8"/>
    <s v="Miami"/>
    <x v="2"/>
    <n v="53"/>
    <n v="231"/>
    <n v="1224.3"/>
    <n v="452.99099999999999"/>
    <s v="Online"/>
    <d v="2028-12-22T00:00:00"/>
    <x v="0"/>
    <n v="9"/>
    <x v="7"/>
    <x v="0"/>
    <x v="1"/>
  </r>
  <r>
    <x v="0"/>
    <n v="1185732"/>
    <d v="2020-09-20T00:00:00"/>
    <x v="5"/>
    <x v="8"/>
    <s v="Miami"/>
    <x v="3"/>
    <n v="44"/>
    <n v="233"/>
    <n v="1025.2"/>
    <n v="410.08"/>
    <s v="Online"/>
    <d v="2028-12-23T00:00:00"/>
    <x v="0"/>
    <n v="9"/>
    <x v="7"/>
    <x v="0"/>
    <x v="1"/>
  </r>
  <r>
    <x v="0"/>
    <n v="1185732"/>
    <d v="2020-09-21T00:00:00"/>
    <x v="5"/>
    <x v="8"/>
    <s v="Miami"/>
    <x v="4"/>
    <n v="52"/>
    <n v="225"/>
    <n v="1170"/>
    <n v="526.5"/>
    <s v="Online"/>
    <d v="2028-12-24T00:00:00"/>
    <x v="0"/>
    <n v="9"/>
    <x v="7"/>
    <x v="0"/>
    <x v="1"/>
  </r>
  <r>
    <x v="0"/>
    <n v="1185732"/>
    <d v="2020-09-22T00:00:00"/>
    <x v="5"/>
    <x v="8"/>
    <s v="Miami"/>
    <x v="5"/>
    <n v="56"/>
    <n v="278"/>
    <n v="1556.8"/>
    <n v="949.64800000000002"/>
    <s v="Online"/>
    <d v="2028-12-25T00:00:00"/>
    <x v="0"/>
    <n v="9"/>
    <x v="7"/>
    <x v="0"/>
    <x v="1"/>
  </r>
  <r>
    <x v="0"/>
    <n v="1185732"/>
    <d v="2020-09-23T00:00:00"/>
    <x v="5"/>
    <x v="8"/>
    <s v="Miami"/>
    <x v="0"/>
    <n v="53"/>
    <n v="284"/>
    <n v="1505.2"/>
    <n v="827.86"/>
    <s v="Online"/>
    <d v="2028-12-26T00:00:00"/>
    <x v="0"/>
    <n v="9"/>
    <x v="7"/>
    <x v="0"/>
    <x v="0"/>
  </r>
  <r>
    <x v="0"/>
    <n v="1185732"/>
    <d v="2020-09-24T00:00:00"/>
    <x v="5"/>
    <x v="8"/>
    <s v="Miami"/>
    <x v="1"/>
    <n v="46"/>
    <n v="255"/>
    <n v="1173"/>
    <n v="527.85"/>
    <s v="Online"/>
    <d v="2028-12-27T00:00:00"/>
    <x v="0"/>
    <n v="9"/>
    <x v="7"/>
    <x v="0"/>
    <x v="1"/>
  </r>
  <r>
    <x v="2"/>
    <n v="1185732"/>
    <d v="2020-09-25T00:00:00"/>
    <x v="5"/>
    <x v="8"/>
    <s v="Miami"/>
    <x v="2"/>
    <n v="41"/>
    <n v="225"/>
    <n v="922.5"/>
    <n v="341.32499999999999"/>
    <s v="Online"/>
    <d v="2028-12-28T00:00:00"/>
    <x v="0"/>
    <n v="9"/>
    <x v="7"/>
    <x v="0"/>
    <x v="1"/>
  </r>
  <r>
    <x v="2"/>
    <n v="1185732"/>
    <d v="2020-09-26T00:00:00"/>
    <x v="5"/>
    <x v="8"/>
    <s v="Miami"/>
    <x v="3"/>
    <n v="42"/>
    <n v="210"/>
    <n v="882"/>
    <n v="379.26"/>
    <s v="Online"/>
    <d v="2028-12-29T00:00:00"/>
    <x v="0"/>
    <n v="9"/>
    <x v="7"/>
    <x v="0"/>
    <x v="1"/>
  </r>
  <r>
    <x v="2"/>
    <n v="1185732"/>
    <d v="2020-09-27T00:00:00"/>
    <x v="5"/>
    <x v="8"/>
    <s v="Miami"/>
    <x v="4"/>
    <n v="50"/>
    <n v="210"/>
    <n v="1050"/>
    <n v="525"/>
    <s v="Online"/>
    <d v="2028-12-30T00:00:00"/>
    <x v="0"/>
    <n v="9"/>
    <x v="7"/>
    <x v="0"/>
    <x v="1"/>
  </r>
  <r>
    <x v="2"/>
    <n v="1185732"/>
    <d v="2020-09-28T00:00:00"/>
    <x v="5"/>
    <x v="8"/>
    <s v="Miami"/>
    <x v="5"/>
    <n v="55"/>
    <n v="223"/>
    <n v="1226.5"/>
    <n v="772.69500000000005"/>
    <s v="Online"/>
    <d v="2028-12-31T00:00:00"/>
    <x v="0"/>
    <n v="9"/>
    <x v="7"/>
    <x v="0"/>
    <x v="1"/>
  </r>
  <r>
    <x v="2"/>
    <n v="1185732"/>
    <d v="2020-09-29T00:00:00"/>
    <x v="5"/>
    <x v="8"/>
    <s v="Miami"/>
    <x v="0"/>
    <n v="56"/>
    <n v="270"/>
    <n v="1512"/>
    <n v="907.2"/>
    <s v="Online"/>
    <d v="2029-01-01T00:00:00"/>
    <x v="0"/>
    <n v="9"/>
    <x v="7"/>
    <x v="0"/>
    <x v="0"/>
  </r>
  <r>
    <x v="2"/>
    <n v="1185732"/>
    <d v="2020-09-30T00:00:00"/>
    <x v="5"/>
    <x v="8"/>
    <s v="Miami"/>
    <x v="1"/>
    <n v="47"/>
    <n v="215"/>
    <n v="1010.5"/>
    <n v="454.72500000000002"/>
    <s v="Online"/>
    <d v="2029-01-02T00:00:00"/>
    <x v="0"/>
    <n v="9"/>
    <x v="7"/>
    <x v="0"/>
    <x v="1"/>
  </r>
  <r>
    <x v="2"/>
    <n v="1185732"/>
    <d v="2020-10-01T00:00:00"/>
    <x v="5"/>
    <x v="8"/>
    <s v="Miami"/>
    <x v="2"/>
    <n v="47"/>
    <n v="203"/>
    <n v="954.1"/>
    <n v="372.09899999999999"/>
    <s v="Online"/>
    <d v="2029-01-03T00:00:00"/>
    <x v="0"/>
    <n v="10"/>
    <x v="8"/>
    <x v="0"/>
    <x v="1"/>
  </r>
  <r>
    <x v="2"/>
    <n v="1185732"/>
    <d v="2020-10-02T00:00:00"/>
    <x v="5"/>
    <x v="8"/>
    <s v="Miami"/>
    <x v="3"/>
    <n v="45"/>
    <n v="182"/>
    <n v="819"/>
    <n v="360.36"/>
    <s v="Online"/>
    <d v="2029-01-04T00:00:00"/>
    <x v="0"/>
    <n v="10"/>
    <x v="8"/>
    <x v="0"/>
    <x v="1"/>
  </r>
  <r>
    <x v="2"/>
    <n v="1185732"/>
    <d v="2020-10-03T00:00:00"/>
    <x v="5"/>
    <x v="8"/>
    <s v="Miami"/>
    <x v="4"/>
    <n v="57"/>
    <n v="189"/>
    <n v="1077.3"/>
    <n v="538.65"/>
    <s v="Online"/>
    <d v="2029-01-05T00:00:00"/>
    <x v="0"/>
    <n v="10"/>
    <x v="8"/>
    <x v="0"/>
    <x v="1"/>
  </r>
  <r>
    <x v="2"/>
    <n v="1185732"/>
    <d v="2020-10-04T00:00:00"/>
    <x v="5"/>
    <x v="8"/>
    <s v="Miami"/>
    <x v="5"/>
    <n v="59"/>
    <n v="223"/>
    <n v="1315.7"/>
    <n v="855.20500000000004"/>
    <s v="Online"/>
    <d v="2029-01-06T00:00:00"/>
    <x v="0"/>
    <n v="10"/>
    <x v="8"/>
    <x v="0"/>
    <x v="1"/>
  </r>
  <r>
    <x v="2"/>
    <n v="1185732"/>
    <d v="2020-10-05T00:00:00"/>
    <x v="5"/>
    <x v="8"/>
    <s v="Miami"/>
    <x v="0"/>
    <n v="56"/>
    <n v="244"/>
    <n v="1366.4"/>
    <n v="792.51199999999994"/>
    <s v="Online"/>
    <d v="2029-01-07T00:00:00"/>
    <x v="0"/>
    <n v="10"/>
    <x v="8"/>
    <x v="0"/>
    <x v="0"/>
  </r>
  <r>
    <x v="2"/>
    <n v="1185732"/>
    <d v="2020-10-06T00:00:00"/>
    <x v="5"/>
    <x v="8"/>
    <s v="Miami"/>
    <x v="1"/>
    <n v="49"/>
    <n v="224"/>
    <n v="1097.5999999999999"/>
    <n v="526.84799999999996"/>
    <s v="Online"/>
    <d v="2029-01-08T00:00:00"/>
    <x v="0"/>
    <n v="10"/>
    <x v="8"/>
    <x v="0"/>
    <x v="1"/>
  </r>
  <r>
    <x v="2"/>
    <n v="1185732"/>
    <d v="2020-10-07T00:00:00"/>
    <x v="5"/>
    <x v="8"/>
    <s v="Miami"/>
    <x v="2"/>
    <n v="46"/>
    <n v="224"/>
    <n v="1030.4000000000001"/>
    <n v="381.24799999999999"/>
    <s v="Online"/>
    <d v="2029-01-09T00:00:00"/>
    <x v="0"/>
    <n v="10"/>
    <x v="8"/>
    <x v="0"/>
    <x v="1"/>
  </r>
  <r>
    <x v="2"/>
    <n v="1185732"/>
    <d v="2020-10-08T00:00:00"/>
    <x v="5"/>
    <x v="8"/>
    <s v="Miami"/>
    <x v="3"/>
    <n v="49"/>
    <n v="202"/>
    <n v="989.8"/>
    <n v="435.512"/>
    <s v="Online"/>
    <d v="2029-01-10T00:00:00"/>
    <x v="0"/>
    <n v="10"/>
    <x v="8"/>
    <x v="0"/>
    <x v="1"/>
  </r>
  <r>
    <x v="2"/>
    <n v="1185732"/>
    <d v="2020-10-09T00:00:00"/>
    <x v="5"/>
    <x v="8"/>
    <s v="Miami"/>
    <x v="4"/>
    <n v="64"/>
    <n v="195"/>
    <n v="1248"/>
    <n v="624"/>
    <s v="Online"/>
    <d v="2029-01-11T00:00:00"/>
    <x v="0"/>
    <n v="10"/>
    <x v="8"/>
    <x v="0"/>
    <x v="1"/>
  </r>
  <r>
    <x v="2"/>
    <n v="1185732"/>
    <d v="2020-10-10T00:00:00"/>
    <x v="5"/>
    <x v="8"/>
    <s v="Miami"/>
    <x v="5"/>
    <n v="64"/>
    <n v="213"/>
    <n v="1363.2"/>
    <n v="817.92"/>
    <s v="Online"/>
    <d v="2029-01-12T00:00:00"/>
    <x v="0"/>
    <n v="10"/>
    <x v="8"/>
    <x v="0"/>
    <x v="1"/>
  </r>
  <r>
    <x v="2"/>
    <n v="1185732"/>
    <d v="2020-05-24T00:00:00"/>
    <x v="5"/>
    <x v="8"/>
    <s v="Miami"/>
    <x v="0"/>
    <n v="63"/>
    <n v="323"/>
    <n v="2034.9"/>
    <n v="1139.5440000000001"/>
    <s v="Online"/>
    <d v="2029-01-13T00:00:00"/>
    <x v="0"/>
    <n v="5"/>
    <x v="4"/>
    <x v="0"/>
    <x v="0"/>
  </r>
  <r>
    <x v="2"/>
    <n v="1185732"/>
    <d v="2020-05-24T00:00:00"/>
    <x v="5"/>
    <x v="8"/>
    <s v="Miami"/>
    <x v="1"/>
    <n v="51"/>
    <n v="254"/>
    <n v="1295.4000000000001"/>
    <n v="608.83799999999997"/>
    <s v="Online"/>
    <d v="2029-01-14T00:00:00"/>
    <x v="0"/>
    <n v="5"/>
    <x v="4"/>
    <x v="0"/>
    <x v="1"/>
  </r>
  <r>
    <x v="2"/>
    <n v="1185732"/>
    <d v="2020-05-24T00:00:00"/>
    <x v="5"/>
    <x v="8"/>
    <s v="Miami"/>
    <x v="2"/>
    <n v="52"/>
    <n v="248"/>
    <n v="1289.5999999999999"/>
    <n v="477.15199999999999"/>
    <s v="Online"/>
    <d v="2029-01-15T00:00:00"/>
    <x v="0"/>
    <n v="5"/>
    <x v="4"/>
    <x v="0"/>
    <x v="1"/>
  </r>
  <r>
    <x v="2"/>
    <n v="1185732"/>
    <d v="2020-05-24T00:00:00"/>
    <x v="5"/>
    <x v="8"/>
    <s v="Miami"/>
    <x v="3"/>
    <n v="54"/>
    <n v="209"/>
    <n v="1128.5999999999999"/>
    <n v="485.298"/>
    <s v="Online"/>
    <d v="2029-01-16T00:00:00"/>
    <x v="0"/>
    <n v="5"/>
    <x v="4"/>
    <x v="0"/>
    <x v="1"/>
  </r>
  <r>
    <x v="0"/>
    <n v="1185732"/>
    <d v="2020-05-24T00:00:00"/>
    <x v="5"/>
    <x v="8"/>
    <s v="Miami"/>
    <x v="4"/>
    <n v="60"/>
    <n v="202"/>
    <n v="1212"/>
    <n v="593.88"/>
    <s v="Online"/>
    <d v="2029-01-17T00:00:00"/>
    <x v="0"/>
    <n v="5"/>
    <x v="4"/>
    <x v="0"/>
    <x v="1"/>
  </r>
  <r>
    <x v="0"/>
    <n v="1185732"/>
    <d v="2020-05-24T00:00:00"/>
    <x v="5"/>
    <x v="8"/>
    <s v="Miami"/>
    <x v="5"/>
    <n v="64"/>
    <n v="219"/>
    <n v="1401.6"/>
    <n v="883.00800000000004"/>
    <s v="Online"/>
    <d v="2029-01-18T00:00:00"/>
    <x v="0"/>
    <n v="5"/>
    <x v="4"/>
    <x v="0"/>
    <x v="1"/>
  </r>
  <r>
    <x v="0"/>
    <n v="1185732"/>
    <d v="2020-10-17T00:00:00"/>
    <x v="5"/>
    <x v="8"/>
    <s v="Miami"/>
    <x v="0"/>
    <n v="33"/>
    <n v="131"/>
    <n v="432.3"/>
    <n v="194.535"/>
    <s v="Online"/>
    <d v="2029-01-19T00:00:00"/>
    <x v="0"/>
    <n v="10"/>
    <x v="8"/>
    <x v="0"/>
    <x v="0"/>
  </r>
  <r>
    <x v="0"/>
    <n v="1185732"/>
    <d v="2020-10-18T00:00:00"/>
    <x v="5"/>
    <x v="8"/>
    <s v="Miami"/>
    <x v="1"/>
    <n v="33"/>
    <n v="65"/>
    <n v="214.5"/>
    <n v="85.8"/>
    <s v="Online"/>
    <d v="2029-01-20T00:00:00"/>
    <x v="0"/>
    <n v="10"/>
    <x v="8"/>
    <x v="0"/>
    <x v="1"/>
  </r>
  <r>
    <x v="0"/>
    <n v="1185732"/>
    <d v="2020-10-19T00:00:00"/>
    <x v="5"/>
    <x v="8"/>
    <s v="Miami"/>
    <x v="2"/>
    <n v="24"/>
    <n v="63"/>
    <n v="151.19999999999999"/>
    <n v="66.528000000000006"/>
    <s v="Online"/>
    <d v="2029-01-21T00:00:00"/>
    <x v="0"/>
    <n v="10"/>
    <x v="8"/>
    <x v="0"/>
    <x v="1"/>
  </r>
  <r>
    <x v="0"/>
    <n v="1185732"/>
    <d v="2020-10-20T00:00:00"/>
    <x v="5"/>
    <x v="8"/>
    <s v="Miami"/>
    <x v="3"/>
    <n v="29"/>
    <n v="26"/>
    <n v="75.400000000000006"/>
    <n v="33.93"/>
    <s v="Online"/>
    <d v="2029-01-22T00:00:00"/>
    <x v="0"/>
    <n v="10"/>
    <x v="8"/>
    <x v="0"/>
    <x v="1"/>
  </r>
  <r>
    <x v="0"/>
    <n v="1185732"/>
    <d v="2020-10-21T00:00:00"/>
    <x v="4"/>
    <x v="9"/>
    <s v="Minneapolis"/>
    <x v="4"/>
    <n v="43"/>
    <n v="39"/>
    <n v="167.7"/>
    <n v="75.465000000000003"/>
    <s v="Online"/>
    <d v="2029-01-23T00:00:00"/>
    <x v="0"/>
    <n v="10"/>
    <x v="8"/>
    <x v="0"/>
    <x v="1"/>
  </r>
  <r>
    <x v="0"/>
    <n v="1185732"/>
    <d v="2020-10-22T00:00:00"/>
    <x v="4"/>
    <x v="9"/>
    <s v="Minneapolis"/>
    <x v="5"/>
    <n v="32"/>
    <n v="65"/>
    <n v="208"/>
    <n v="116.48"/>
    <s v="Online"/>
    <d v="2029-01-24T00:00:00"/>
    <x v="0"/>
    <n v="10"/>
    <x v="8"/>
    <x v="0"/>
    <x v="1"/>
  </r>
  <r>
    <x v="0"/>
    <n v="1185732"/>
    <d v="2020-10-23T00:00:00"/>
    <x v="4"/>
    <x v="9"/>
    <s v="Minneapolis"/>
    <x v="0"/>
    <n v="32"/>
    <n v="135"/>
    <n v="432"/>
    <n v="194.4"/>
    <s v="Online"/>
    <d v="2029-01-25T00:00:00"/>
    <x v="0"/>
    <n v="10"/>
    <x v="8"/>
    <x v="0"/>
    <x v="0"/>
  </r>
  <r>
    <x v="0"/>
    <n v="1185732"/>
    <d v="2020-10-24T00:00:00"/>
    <x v="4"/>
    <x v="9"/>
    <s v="Minneapolis"/>
    <x v="1"/>
    <n v="34"/>
    <n v="38"/>
    <n v="129.19999999999999"/>
    <n v="58.14"/>
    <s v="Online"/>
    <d v="2029-01-26T00:00:00"/>
    <x v="0"/>
    <n v="10"/>
    <x v="8"/>
    <x v="0"/>
    <x v="1"/>
  </r>
  <r>
    <x v="0"/>
    <n v="1185732"/>
    <d v="2020-10-25T00:00:00"/>
    <x v="4"/>
    <x v="9"/>
    <s v="Minneapolis"/>
    <x v="2"/>
    <n v="25"/>
    <n v="56"/>
    <n v="140"/>
    <n v="58.8"/>
    <s v="Online"/>
    <d v="2029-01-27T00:00:00"/>
    <x v="0"/>
    <n v="10"/>
    <x v="8"/>
    <x v="0"/>
    <x v="1"/>
  </r>
  <r>
    <x v="0"/>
    <n v="1185732"/>
    <d v="2020-10-26T00:00:00"/>
    <x v="4"/>
    <x v="9"/>
    <s v="Minneapolis"/>
    <x v="3"/>
    <n v="27"/>
    <n v="20"/>
    <n v="54"/>
    <n v="25.38"/>
    <s v="Online"/>
    <d v="2029-01-28T00:00:00"/>
    <x v="0"/>
    <n v="10"/>
    <x v="8"/>
    <x v="0"/>
    <x v="1"/>
  </r>
  <r>
    <x v="0"/>
    <n v="1185732"/>
    <d v="2020-10-27T00:00:00"/>
    <x v="4"/>
    <x v="9"/>
    <s v="Minneapolis"/>
    <x v="4"/>
    <n v="41"/>
    <n v="44"/>
    <n v="180.4"/>
    <n v="73.963999999999999"/>
    <s v="Online"/>
    <d v="2029-01-29T00:00:00"/>
    <x v="0"/>
    <n v="10"/>
    <x v="8"/>
    <x v="0"/>
    <x v="1"/>
  </r>
  <r>
    <x v="0"/>
    <n v="1185732"/>
    <d v="2020-10-28T00:00:00"/>
    <x v="4"/>
    <x v="9"/>
    <s v="Minneapolis"/>
    <x v="5"/>
    <n v="34"/>
    <n v="65"/>
    <n v="221"/>
    <n v="121.55"/>
    <s v="Online"/>
    <d v="2029-01-30T00:00:00"/>
    <x v="0"/>
    <n v="10"/>
    <x v="8"/>
    <x v="0"/>
    <x v="1"/>
  </r>
  <r>
    <x v="0"/>
    <n v="1185732"/>
    <d v="2020-10-29T00:00:00"/>
    <x v="4"/>
    <x v="9"/>
    <s v="Minneapolis"/>
    <x v="0"/>
    <n v="39"/>
    <n v="116"/>
    <n v="452.4"/>
    <n v="226.2"/>
    <s v="Online"/>
    <d v="2029-01-31T00:00:00"/>
    <x v="0"/>
    <n v="10"/>
    <x v="8"/>
    <x v="0"/>
    <x v="0"/>
  </r>
  <r>
    <x v="0"/>
    <n v="1185732"/>
    <d v="2020-10-30T00:00:00"/>
    <x v="4"/>
    <x v="9"/>
    <s v="Minneapolis"/>
    <x v="1"/>
    <n v="38"/>
    <n v="35"/>
    <n v="133"/>
    <n v="53.2"/>
    <s v="Online"/>
    <d v="2029-02-01T00:00:00"/>
    <x v="0"/>
    <n v="10"/>
    <x v="8"/>
    <x v="0"/>
    <x v="1"/>
  </r>
  <r>
    <x v="0"/>
    <n v="1185732"/>
    <d v="2020-10-31T00:00:00"/>
    <x v="4"/>
    <x v="9"/>
    <s v="Minneapolis"/>
    <x v="2"/>
    <n v="29"/>
    <n v="53"/>
    <n v="153.69999999999999"/>
    <n v="69.165000000000006"/>
    <s v="Online"/>
    <d v="2029-02-02T00:00:00"/>
    <x v="0"/>
    <n v="10"/>
    <x v="8"/>
    <x v="0"/>
    <x v="1"/>
  </r>
  <r>
    <x v="0"/>
    <n v="1185732"/>
    <d v="2020-11-01T00:00:00"/>
    <x v="4"/>
    <x v="9"/>
    <s v="Minneapolis"/>
    <x v="3"/>
    <n v="32"/>
    <n v="7"/>
    <n v="22.4"/>
    <n v="11.2"/>
    <s v="Online"/>
    <d v="2029-02-03T00:00:00"/>
    <x v="0"/>
    <n v="11"/>
    <x v="9"/>
    <x v="0"/>
    <x v="1"/>
  </r>
  <r>
    <x v="0"/>
    <n v="1185732"/>
    <d v="2020-11-02T00:00:00"/>
    <x v="4"/>
    <x v="9"/>
    <s v="Minneapolis"/>
    <x v="4"/>
    <n v="47"/>
    <n v="19"/>
    <n v="89.3"/>
    <n v="37.506"/>
    <s v="Online"/>
    <d v="2029-02-04T00:00:00"/>
    <x v="0"/>
    <n v="11"/>
    <x v="9"/>
    <x v="0"/>
    <x v="1"/>
  </r>
  <r>
    <x v="0"/>
    <n v="1185732"/>
    <d v="2020-11-03T00:00:00"/>
    <x v="4"/>
    <x v="9"/>
    <s v="Minneapolis"/>
    <x v="5"/>
    <n v="38"/>
    <n v="47"/>
    <n v="178.6"/>
    <n v="98.23"/>
    <s v="Online"/>
    <d v="2029-02-05T00:00:00"/>
    <x v="0"/>
    <n v="11"/>
    <x v="9"/>
    <x v="0"/>
    <x v="1"/>
  </r>
  <r>
    <x v="0"/>
    <n v="1185732"/>
    <d v="2020-11-04T00:00:00"/>
    <x v="4"/>
    <x v="9"/>
    <s v="Minneapolis"/>
    <x v="0"/>
    <n v="36"/>
    <n v="120"/>
    <n v="432"/>
    <n v="203.04"/>
    <s v="Online"/>
    <d v="2029-02-06T00:00:00"/>
    <x v="0"/>
    <n v="11"/>
    <x v="9"/>
    <x v="0"/>
    <x v="0"/>
  </r>
  <r>
    <x v="0"/>
    <n v="1185732"/>
    <d v="2020-11-05T00:00:00"/>
    <x v="4"/>
    <x v="9"/>
    <s v="Minneapolis"/>
    <x v="1"/>
    <n v="38"/>
    <n v="28"/>
    <n v="106.4"/>
    <n v="44.688000000000002"/>
    <s v="Online"/>
    <d v="2029-02-07T00:00:00"/>
    <x v="0"/>
    <n v="11"/>
    <x v="9"/>
    <x v="0"/>
    <x v="1"/>
  </r>
  <r>
    <x v="0"/>
    <n v="1185732"/>
    <d v="2020-11-06T00:00:00"/>
    <x v="4"/>
    <x v="9"/>
    <s v="Minneapolis"/>
    <x v="2"/>
    <n v="29"/>
    <n v="26"/>
    <n v="75.400000000000006"/>
    <n v="33.176000000000002"/>
    <s v="Online"/>
    <d v="2029-02-08T00:00:00"/>
    <x v="0"/>
    <n v="11"/>
    <x v="9"/>
    <x v="0"/>
    <x v="1"/>
  </r>
  <r>
    <x v="0"/>
    <n v="1185732"/>
    <d v="2020-11-07T00:00:00"/>
    <x v="4"/>
    <x v="9"/>
    <s v="Minneapolis"/>
    <x v="3"/>
    <n v="32"/>
    <n v="7"/>
    <n v="22.4"/>
    <n v="11.2"/>
    <s v="Online"/>
    <d v="2029-02-09T00:00:00"/>
    <x v="0"/>
    <n v="11"/>
    <x v="9"/>
    <x v="0"/>
    <x v="1"/>
  </r>
  <r>
    <x v="0"/>
    <n v="1185732"/>
    <d v="2020-11-08T00:00:00"/>
    <x v="4"/>
    <x v="9"/>
    <s v="Minneapolis"/>
    <x v="4"/>
    <n v="47"/>
    <n v="14"/>
    <n v="65.8"/>
    <n v="26.32"/>
    <s v="Online"/>
    <d v="2029-02-10T00:00:00"/>
    <x v="0"/>
    <n v="11"/>
    <x v="9"/>
    <x v="0"/>
    <x v="1"/>
  </r>
  <r>
    <x v="0"/>
    <n v="1185732"/>
    <d v="2020-11-09T00:00:00"/>
    <x v="4"/>
    <x v="9"/>
    <s v="Minneapolis"/>
    <x v="5"/>
    <n v="36"/>
    <n v="53"/>
    <n v="190.8"/>
    <n v="114.48"/>
    <s v="Online"/>
    <d v="2029-02-11T00:00:00"/>
    <x v="0"/>
    <n v="11"/>
    <x v="9"/>
    <x v="0"/>
    <x v="1"/>
  </r>
  <r>
    <x v="0"/>
    <n v="1185732"/>
    <d v="2020-11-10T00:00:00"/>
    <x v="4"/>
    <x v="9"/>
    <s v="Minneapolis"/>
    <x v="0"/>
    <n v="48"/>
    <n v="116"/>
    <n v="556.79999999999995"/>
    <n v="261.69600000000003"/>
    <s v="Online"/>
    <d v="2029-02-12T00:00:00"/>
    <x v="0"/>
    <n v="11"/>
    <x v="9"/>
    <x v="0"/>
    <x v="0"/>
  </r>
  <r>
    <x v="0"/>
    <n v="1185732"/>
    <d v="2020-11-11T00:00:00"/>
    <x v="4"/>
    <x v="9"/>
    <s v="Minneapolis"/>
    <x v="1"/>
    <n v="44"/>
    <n v="44"/>
    <n v="193.6"/>
    <n v="79.376000000000005"/>
    <s v="Online"/>
    <d v="2029-02-13T00:00:00"/>
    <x v="0"/>
    <n v="11"/>
    <x v="9"/>
    <x v="0"/>
    <x v="1"/>
  </r>
  <r>
    <x v="0"/>
    <n v="1185732"/>
    <d v="2020-11-12T00:00:00"/>
    <x v="4"/>
    <x v="9"/>
    <s v="Minneapolis"/>
    <x v="2"/>
    <n v="37"/>
    <n v="38"/>
    <n v="140.6"/>
    <n v="61.863999999999997"/>
    <s v="Online"/>
    <d v="2029-02-14T00:00:00"/>
    <x v="0"/>
    <n v="11"/>
    <x v="9"/>
    <x v="0"/>
    <x v="1"/>
  </r>
  <r>
    <x v="0"/>
    <n v="1185732"/>
    <d v="2020-11-13T00:00:00"/>
    <x v="4"/>
    <x v="9"/>
    <s v="Minneapolis"/>
    <x v="3"/>
    <n v="36"/>
    <n v="13"/>
    <n v="46.8"/>
    <n v="22.931999999999999"/>
    <s v="Online"/>
    <d v="2029-02-15T00:00:00"/>
    <x v="0"/>
    <n v="11"/>
    <x v="9"/>
    <x v="0"/>
    <x v="1"/>
  </r>
  <r>
    <x v="0"/>
    <n v="1185732"/>
    <d v="2020-11-14T00:00:00"/>
    <x v="4"/>
    <x v="9"/>
    <s v="Minneapolis"/>
    <x v="4"/>
    <n v="50"/>
    <n v="20"/>
    <n v="100"/>
    <n v="41"/>
    <s v="Online"/>
    <d v="2029-02-16T00:00:00"/>
    <x v="0"/>
    <n v="11"/>
    <x v="9"/>
    <x v="0"/>
    <x v="1"/>
  </r>
  <r>
    <x v="0"/>
    <n v="1185732"/>
    <d v="2020-11-15T00:00:00"/>
    <x v="4"/>
    <x v="9"/>
    <s v="Minneapolis"/>
    <x v="5"/>
    <n v="58"/>
    <n v="51"/>
    <n v="295.8"/>
    <n v="174.52199999999999"/>
    <s v="Online"/>
    <d v="2029-02-17T00:00:00"/>
    <x v="0"/>
    <n v="11"/>
    <x v="9"/>
    <x v="0"/>
    <x v="1"/>
  </r>
  <r>
    <x v="0"/>
    <n v="1185732"/>
    <d v="2020-11-16T00:00:00"/>
    <x v="4"/>
    <x v="9"/>
    <s v="Minneapolis"/>
    <x v="0"/>
    <n v="44"/>
    <n v="106"/>
    <n v="466.4"/>
    <n v="228.536"/>
    <s v="Online"/>
    <d v="2029-02-18T00:00:00"/>
    <x v="0"/>
    <n v="11"/>
    <x v="9"/>
    <x v="0"/>
    <x v="0"/>
  </r>
  <r>
    <x v="0"/>
    <n v="1185732"/>
    <d v="2020-11-17T00:00:00"/>
    <x v="4"/>
    <x v="9"/>
    <s v="Minneapolis"/>
    <x v="1"/>
    <n v="38"/>
    <n v="49"/>
    <n v="186.2"/>
    <n v="76.341999999999999"/>
    <s v="Online"/>
    <d v="2029-02-19T00:00:00"/>
    <x v="0"/>
    <n v="11"/>
    <x v="9"/>
    <x v="0"/>
    <x v="1"/>
  </r>
  <r>
    <x v="0"/>
    <n v="1185732"/>
    <d v="2020-11-18T00:00:00"/>
    <x v="4"/>
    <x v="9"/>
    <s v="Minneapolis"/>
    <x v="2"/>
    <n v="33"/>
    <n v="47"/>
    <n v="155.1"/>
    <n v="69.795000000000002"/>
    <s v="Online"/>
    <d v="2029-02-20T00:00:00"/>
    <x v="0"/>
    <n v="11"/>
    <x v="9"/>
    <x v="0"/>
    <x v="1"/>
  </r>
  <r>
    <x v="0"/>
    <n v="1185732"/>
    <d v="2020-11-19T00:00:00"/>
    <x v="4"/>
    <x v="9"/>
    <s v="Minneapolis"/>
    <x v="3"/>
    <n v="32"/>
    <n v="45"/>
    <n v="144"/>
    <n v="67.680000000000007"/>
    <s v="Online"/>
    <d v="2029-02-21T00:00:00"/>
    <x v="0"/>
    <n v="11"/>
    <x v="9"/>
    <x v="0"/>
    <x v="1"/>
  </r>
  <r>
    <x v="0"/>
    <n v="1185732"/>
    <d v="2020-11-20T00:00:00"/>
    <x v="4"/>
    <x v="9"/>
    <s v="Minneapolis"/>
    <x v="4"/>
    <n v="49"/>
    <n v="45"/>
    <n v="220.5"/>
    <n v="92.61"/>
    <s v="Online"/>
    <d v="2029-02-22T00:00:00"/>
    <x v="0"/>
    <n v="11"/>
    <x v="9"/>
    <x v="0"/>
    <x v="1"/>
  </r>
  <r>
    <x v="0"/>
    <n v="1185732"/>
    <d v="2020-11-21T00:00:00"/>
    <x v="4"/>
    <x v="9"/>
    <s v="Minneapolis"/>
    <x v="5"/>
    <n v="53"/>
    <n v="81"/>
    <n v="429.3"/>
    <n v="240.40799999999999"/>
    <s v="Online"/>
    <d v="2029-02-23T00:00:00"/>
    <x v="0"/>
    <n v="11"/>
    <x v="9"/>
    <x v="0"/>
    <x v="1"/>
  </r>
  <r>
    <x v="0"/>
    <n v="1185732"/>
    <d v="2020-11-22T00:00:00"/>
    <x v="4"/>
    <x v="9"/>
    <s v="Minneapolis"/>
    <x v="0"/>
    <n v="49"/>
    <n v="160"/>
    <n v="784"/>
    <n v="368.48"/>
    <s v="Online"/>
    <d v="2029-02-24T00:00:00"/>
    <x v="0"/>
    <n v="11"/>
    <x v="9"/>
    <x v="0"/>
    <x v="0"/>
  </r>
  <r>
    <x v="0"/>
    <n v="1185732"/>
    <d v="2020-11-23T00:00:00"/>
    <x v="4"/>
    <x v="9"/>
    <s v="Minneapolis"/>
    <x v="1"/>
    <n v="42"/>
    <n v="75"/>
    <n v="315"/>
    <n v="141.75"/>
    <s v="Online"/>
    <d v="2029-02-25T00:00:00"/>
    <x v="0"/>
    <n v="11"/>
    <x v="9"/>
    <x v="0"/>
    <x v="1"/>
  </r>
  <r>
    <x v="0"/>
    <n v="1185732"/>
    <d v="2020-11-24T00:00:00"/>
    <x v="4"/>
    <x v="9"/>
    <s v="Minneapolis"/>
    <x v="2"/>
    <n v="36"/>
    <n v="63"/>
    <n v="226.8"/>
    <n v="95.256"/>
    <s v="Online"/>
    <d v="2029-02-26T00:00:00"/>
    <x v="0"/>
    <n v="11"/>
    <x v="9"/>
    <x v="0"/>
    <x v="1"/>
  </r>
  <r>
    <x v="0"/>
    <n v="1185732"/>
    <d v="2020-11-25T00:00:00"/>
    <x v="4"/>
    <x v="9"/>
    <s v="Minneapolis"/>
    <x v="3"/>
    <n v="38"/>
    <n v="51"/>
    <n v="193.8"/>
    <n v="93.024000000000001"/>
    <s v="Online"/>
    <d v="2029-02-27T00:00:00"/>
    <x v="0"/>
    <n v="11"/>
    <x v="9"/>
    <x v="0"/>
    <x v="1"/>
  </r>
  <r>
    <x v="0"/>
    <n v="1185732"/>
    <d v="2020-11-26T00:00:00"/>
    <x v="4"/>
    <x v="9"/>
    <s v="Minneapolis"/>
    <x v="4"/>
    <n v="49"/>
    <n v="58"/>
    <n v="284.2"/>
    <n v="116.52200000000001"/>
    <s v="Online"/>
    <d v="2029-02-28T00:00:00"/>
    <x v="0"/>
    <n v="11"/>
    <x v="9"/>
    <x v="0"/>
    <x v="1"/>
  </r>
  <r>
    <x v="0"/>
    <n v="1185732"/>
    <d v="2020-11-27T00:00:00"/>
    <x v="4"/>
    <x v="9"/>
    <s v="Minneapolis"/>
    <x v="5"/>
    <n v="54"/>
    <n v="98"/>
    <n v="529.20000000000005"/>
    <n v="291.06"/>
    <s v="Online"/>
    <d v="2029-03-01T00:00:00"/>
    <x v="0"/>
    <n v="11"/>
    <x v="9"/>
    <x v="0"/>
    <x v="1"/>
  </r>
  <r>
    <x v="0"/>
    <n v="1185732"/>
    <d v="2020-11-28T00:00:00"/>
    <x v="4"/>
    <x v="9"/>
    <s v="Minneapolis"/>
    <x v="0"/>
    <n v="47"/>
    <n v="137"/>
    <n v="643.9"/>
    <n v="302.63299999999998"/>
    <s v="Online"/>
    <d v="2029-03-02T00:00:00"/>
    <x v="0"/>
    <n v="11"/>
    <x v="9"/>
    <x v="0"/>
    <x v="0"/>
  </r>
  <r>
    <x v="0"/>
    <n v="1185732"/>
    <d v="2020-11-29T00:00:00"/>
    <x v="4"/>
    <x v="9"/>
    <s v="Minneapolis"/>
    <x v="1"/>
    <n v="43"/>
    <n v="87"/>
    <n v="374.1"/>
    <n v="153.381"/>
    <s v="Online"/>
    <d v="2029-03-03T00:00:00"/>
    <x v="0"/>
    <n v="11"/>
    <x v="9"/>
    <x v="0"/>
    <x v="1"/>
  </r>
  <r>
    <x v="0"/>
    <n v="1185732"/>
    <d v="2020-11-30T00:00:00"/>
    <x v="4"/>
    <x v="9"/>
    <s v="Minneapolis"/>
    <x v="2"/>
    <n v="37"/>
    <n v="68"/>
    <n v="251.6"/>
    <n v="100.64"/>
    <s v="Online"/>
    <d v="2029-03-04T00:00:00"/>
    <x v="0"/>
    <n v="11"/>
    <x v="9"/>
    <x v="0"/>
    <x v="1"/>
  </r>
  <r>
    <x v="0"/>
    <n v="1185732"/>
    <d v="2020-12-01T00:00:00"/>
    <x v="4"/>
    <x v="9"/>
    <s v="Minneapolis"/>
    <x v="3"/>
    <n v="33"/>
    <n v="47"/>
    <n v="155.1"/>
    <n v="75.998999999999995"/>
    <s v="Online"/>
    <d v="2029-03-05T00:00:00"/>
    <x v="0"/>
    <n v="12"/>
    <x v="10"/>
    <x v="0"/>
    <x v="1"/>
  </r>
  <r>
    <x v="0"/>
    <n v="1185732"/>
    <d v="2020-12-02T00:00:00"/>
    <x v="4"/>
    <x v="9"/>
    <s v="Minneapolis"/>
    <x v="4"/>
    <n v="42"/>
    <n v="42"/>
    <n v="176.4"/>
    <n v="72.323999999999998"/>
    <s v="Online"/>
    <d v="2029-03-06T00:00:00"/>
    <x v="0"/>
    <n v="12"/>
    <x v="10"/>
    <x v="0"/>
    <x v="1"/>
  </r>
  <r>
    <x v="0"/>
    <n v="1185732"/>
    <d v="2020-12-03T00:00:00"/>
    <x v="4"/>
    <x v="9"/>
    <s v="Minneapolis"/>
    <x v="5"/>
    <n v="46"/>
    <n v="88"/>
    <n v="404.8"/>
    <n v="230.73599999999999"/>
    <s v="Online"/>
    <d v="2029-03-07T00:00:00"/>
    <x v="0"/>
    <n v="12"/>
    <x v="10"/>
    <x v="0"/>
    <x v="1"/>
  </r>
  <r>
    <x v="0"/>
    <n v="1185732"/>
    <d v="2020-12-04T00:00:00"/>
    <x v="4"/>
    <x v="9"/>
    <s v="Minneapolis"/>
    <x v="0"/>
    <n v="43"/>
    <n v="113"/>
    <n v="485.9"/>
    <n v="233.232"/>
    <s v="Online"/>
    <d v="2029-03-08T00:00:00"/>
    <x v="0"/>
    <n v="12"/>
    <x v="10"/>
    <x v="0"/>
    <x v="0"/>
  </r>
  <r>
    <x v="0"/>
    <n v="1185732"/>
    <d v="2020-12-05T00:00:00"/>
    <x v="4"/>
    <x v="9"/>
    <s v="Minneapolis"/>
    <x v="1"/>
    <n v="37"/>
    <n v="73"/>
    <n v="270.10000000000002"/>
    <n v="121.545"/>
    <s v="Online"/>
    <d v="2029-03-09T00:00:00"/>
    <x v="0"/>
    <n v="12"/>
    <x v="10"/>
    <x v="0"/>
    <x v="1"/>
  </r>
  <r>
    <x v="0"/>
    <n v="1185732"/>
    <d v="2020-12-06T00:00:00"/>
    <x v="4"/>
    <x v="9"/>
    <s v="Minneapolis"/>
    <x v="2"/>
    <n v="24"/>
    <n v="41"/>
    <n v="98.4"/>
    <n v="39.36"/>
    <s v="Online"/>
    <d v="2029-03-10T00:00:00"/>
    <x v="0"/>
    <n v="12"/>
    <x v="10"/>
    <x v="0"/>
    <x v="1"/>
  </r>
  <r>
    <x v="0"/>
    <n v="1185732"/>
    <d v="2020-12-07T00:00:00"/>
    <x v="4"/>
    <x v="9"/>
    <s v="Minneapolis"/>
    <x v="3"/>
    <n v="24"/>
    <n v="31"/>
    <n v="74.400000000000006"/>
    <n v="34.223999999999997"/>
    <s v="Online"/>
    <d v="2029-03-11T00:00:00"/>
    <x v="0"/>
    <n v="12"/>
    <x v="10"/>
    <x v="0"/>
    <x v="1"/>
  </r>
  <r>
    <x v="0"/>
    <n v="1185732"/>
    <d v="2020-12-08T00:00:00"/>
    <x v="4"/>
    <x v="9"/>
    <s v="Minneapolis"/>
    <x v="4"/>
    <n v="32"/>
    <n v="34"/>
    <n v="108.8"/>
    <n v="47.872"/>
    <s v="Online"/>
    <d v="2029-03-12T00:00:00"/>
    <x v="0"/>
    <n v="12"/>
    <x v="10"/>
    <x v="0"/>
    <x v="1"/>
  </r>
  <r>
    <x v="0"/>
    <n v="1185732"/>
    <d v="2020-12-09T00:00:00"/>
    <x v="4"/>
    <x v="9"/>
    <s v="Minneapolis"/>
    <x v="5"/>
    <n v="39"/>
    <n v="52"/>
    <n v="202.8"/>
    <n v="115.596"/>
    <s v="Online"/>
    <d v="2029-03-13T00:00:00"/>
    <x v="0"/>
    <n v="12"/>
    <x v="10"/>
    <x v="0"/>
    <x v="1"/>
  </r>
  <r>
    <x v="0"/>
    <n v="1185732"/>
    <d v="2020-12-10T00:00:00"/>
    <x v="4"/>
    <x v="9"/>
    <s v="Minneapolis"/>
    <x v="0"/>
    <n v="41"/>
    <n v="98"/>
    <n v="401.8"/>
    <n v="188.846"/>
    <s v="Online"/>
    <d v="2029-03-14T00:00:00"/>
    <x v="0"/>
    <n v="12"/>
    <x v="10"/>
    <x v="0"/>
    <x v="0"/>
  </r>
  <r>
    <x v="0"/>
    <n v="1185732"/>
    <d v="2020-12-11T00:00:00"/>
    <x v="4"/>
    <x v="9"/>
    <s v="Minneapolis"/>
    <x v="1"/>
    <n v="34"/>
    <n v="58"/>
    <n v="197.2"/>
    <n v="84.796000000000006"/>
    <s v="Online"/>
    <d v="2029-03-15T00:00:00"/>
    <x v="0"/>
    <n v="12"/>
    <x v="10"/>
    <x v="0"/>
    <x v="1"/>
  </r>
  <r>
    <x v="0"/>
    <n v="1185732"/>
    <d v="2020-12-12T00:00:00"/>
    <x v="4"/>
    <x v="9"/>
    <s v="Minneapolis"/>
    <x v="2"/>
    <n v="32"/>
    <n v="25"/>
    <n v="80"/>
    <n v="33.6"/>
    <s v="Online"/>
    <d v="2029-03-16T00:00:00"/>
    <x v="0"/>
    <n v="12"/>
    <x v="10"/>
    <x v="0"/>
    <x v="1"/>
  </r>
  <r>
    <x v="0"/>
    <n v="1185732"/>
    <d v="2020-12-13T00:00:00"/>
    <x v="4"/>
    <x v="9"/>
    <s v="Minneapolis"/>
    <x v="3"/>
    <n v="32"/>
    <n v="21"/>
    <n v="67.2"/>
    <n v="30.911999999999999"/>
    <s v="Online"/>
    <d v="2029-03-17T00:00:00"/>
    <x v="0"/>
    <n v="12"/>
    <x v="10"/>
    <x v="0"/>
    <x v="1"/>
  </r>
  <r>
    <x v="0"/>
    <n v="1185732"/>
    <d v="2020-12-14T00:00:00"/>
    <x v="4"/>
    <x v="9"/>
    <s v="Minneapolis"/>
    <x v="4"/>
    <n v="41"/>
    <n v="19"/>
    <n v="77.900000000000006"/>
    <n v="32.718000000000004"/>
    <s v="Online"/>
    <d v="2029-03-18T00:00:00"/>
    <x v="0"/>
    <n v="12"/>
    <x v="10"/>
    <x v="0"/>
    <x v="1"/>
  </r>
  <r>
    <x v="0"/>
    <n v="1185732"/>
    <d v="2020-12-15T00:00:00"/>
    <x v="4"/>
    <x v="9"/>
    <s v="Minneapolis"/>
    <x v="5"/>
    <n v="49"/>
    <n v="60"/>
    <n v="294"/>
    <n v="176.4"/>
    <s v="Online"/>
    <d v="2029-03-19T00:00:00"/>
    <x v="0"/>
    <n v="12"/>
    <x v="10"/>
    <x v="0"/>
    <x v="1"/>
  </r>
  <r>
    <x v="0"/>
    <n v="1185732"/>
    <d v="2020-12-16T00:00:00"/>
    <x v="4"/>
    <x v="9"/>
    <s v="Minneapolis"/>
    <x v="0"/>
    <n v="46"/>
    <n v="91"/>
    <n v="418.6"/>
    <n v="196.74199999999999"/>
    <s v="Online"/>
    <d v="2029-03-20T00:00:00"/>
    <x v="0"/>
    <n v="12"/>
    <x v="10"/>
    <x v="0"/>
    <x v="0"/>
  </r>
  <r>
    <x v="0"/>
    <n v="1185732"/>
    <d v="2020-12-17T00:00:00"/>
    <x v="4"/>
    <x v="9"/>
    <s v="Minneapolis"/>
    <x v="1"/>
    <n v="38"/>
    <n v="52"/>
    <n v="197.6"/>
    <n v="79.040000000000006"/>
    <s v="Online"/>
    <d v="2029-03-21T00:00:00"/>
    <x v="0"/>
    <n v="12"/>
    <x v="10"/>
    <x v="0"/>
    <x v="1"/>
  </r>
  <r>
    <x v="0"/>
    <n v="1185732"/>
    <d v="2020-12-18T00:00:00"/>
    <x v="4"/>
    <x v="9"/>
    <s v="Minneapolis"/>
    <x v="2"/>
    <n v="36"/>
    <n v="38"/>
    <n v="136.80000000000001"/>
    <n v="54.72"/>
    <s v="Online"/>
    <d v="2029-03-22T00:00:00"/>
    <x v="0"/>
    <n v="12"/>
    <x v="10"/>
    <x v="0"/>
    <x v="1"/>
  </r>
  <r>
    <x v="0"/>
    <n v="1185732"/>
    <d v="2020-12-19T00:00:00"/>
    <x v="4"/>
    <x v="9"/>
    <s v="Minneapolis"/>
    <x v="3"/>
    <n v="38"/>
    <n v="45"/>
    <n v="171"/>
    <n v="83.79"/>
    <s v="Online"/>
    <d v="2029-03-23T00:00:00"/>
    <x v="0"/>
    <n v="12"/>
    <x v="10"/>
    <x v="0"/>
    <x v="1"/>
  </r>
  <r>
    <x v="0"/>
    <n v="1185732"/>
    <d v="2020-12-20T00:00:00"/>
    <x v="4"/>
    <x v="9"/>
    <s v="Minneapolis"/>
    <x v="4"/>
    <n v="52"/>
    <n v="34"/>
    <n v="176.8"/>
    <n v="74.256"/>
    <s v="Online"/>
    <d v="2029-03-24T00:00:00"/>
    <x v="0"/>
    <n v="12"/>
    <x v="10"/>
    <x v="0"/>
    <x v="1"/>
  </r>
  <r>
    <x v="0"/>
    <n v="1185732"/>
    <d v="2020-12-21T00:00:00"/>
    <x v="4"/>
    <x v="9"/>
    <s v="Minneapolis"/>
    <x v="5"/>
    <n v="59"/>
    <n v="61"/>
    <n v="359.9"/>
    <n v="215.94"/>
    <s v="Online"/>
    <d v="2029-03-25T00:00:00"/>
    <x v="0"/>
    <n v="12"/>
    <x v="10"/>
    <x v="0"/>
    <x v="1"/>
  </r>
  <r>
    <x v="0"/>
    <n v="1185732"/>
    <d v="2020-12-22T00:00:00"/>
    <x v="4"/>
    <x v="9"/>
    <s v="Minneapolis"/>
    <x v="0"/>
    <n v="50"/>
    <n v="124"/>
    <n v="620"/>
    <n v="310"/>
    <s v="Online"/>
    <d v="2029-03-26T00:00:00"/>
    <x v="0"/>
    <n v="12"/>
    <x v="10"/>
    <x v="0"/>
    <x v="0"/>
  </r>
  <r>
    <x v="0"/>
    <n v="1185732"/>
    <d v="2020-12-23T00:00:00"/>
    <x v="4"/>
    <x v="9"/>
    <s v="Minneapolis"/>
    <x v="1"/>
    <n v="42"/>
    <n v="77"/>
    <n v="323.39999999999998"/>
    <n v="145.53"/>
    <s v="Online"/>
    <d v="2029-03-27T00:00:00"/>
    <x v="0"/>
    <n v="12"/>
    <x v="10"/>
    <x v="0"/>
    <x v="1"/>
  </r>
  <r>
    <x v="0"/>
    <n v="1185732"/>
    <d v="2020-12-24T00:00:00"/>
    <x v="4"/>
    <x v="9"/>
    <s v="Minneapolis"/>
    <x v="2"/>
    <n v="44"/>
    <n v="56"/>
    <n v="246.4"/>
    <n v="101.024"/>
    <s v="Online"/>
    <d v="2029-03-28T00:00:00"/>
    <x v="0"/>
    <n v="12"/>
    <x v="10"/>
    <x v="0"/>
    <x v="1"/>
  </r>
  <r>
    <x v="0"/>
    <n v="1185732"/>
    <d v="2020-12-25T00:00:00"/>
    <x v="4"/>
    <x v="9"/>
    <s v="Minneapolis"/>
    <x v="3"/>
    <n v="44"/>
    <n v="49"/>
    <n v="215.6"/>
    <n v="105.64400000000001"/>
    <s v="Online"/>
    <d v="2029-03-29T00:00:00"/>
    <x v="0"/>
    <n v="12"/>
    <x v="10"/>
    <x v="0"/>
    <x v="1"/>
  </r>
  <r>
    <x v="0"/>
    <n v="1185732"/>
    <d v="2020-12-26T00:00:00"/>
    <x v="4"/>
    <x v="9"/>
    <s v="Minneapolis"/>
    <x v="4"/>
    <n v="54"/>
    <n v="44"/>
    <n v="237.6"/>
    <n v="97.415999999999997"/>
    <s v="Online"/>
    <d v="2029-03-30T00:00:00"/>
    <x v="0"/>
    <n v="12"/>
    <x v="10"/>
    <x v="0"/>
    <x v="1"/>
  </r>
  <r>
    <x v="0"/>
    <n v="1185732"/>
    <d v="2020-12-27T00:00:00"/>
    <x v="4"/>
    <x v="9"/>
    <s v="Minneapolis"/>
    <x v="5"/>
    <n v="54"/>
    <n v="77"/>
    <n v="415.8"/>
    <n v="237.006"/>
    <s v="Online"/>
    <d v="2029-03-31T00:00:00"/>
    <x v="0"/>
    <n v="12"/>
    <x v="10"/>
    <x v="0"/>
    <x v="1"/>
  </r>
  <r>
    <x v="4"/>
    <n v="1189833"/>
    <d v="2020-12-28T00:00:00"/>
    <x v="4"/>
    <x v="9"/>
    <s v="Minneapolis"/>
    <x v="0"/>
    <n v="32"/>
    <n v="119"/>
    <n v="380.8"/>
    <n v="220.864"/>
    <s v="Online"/>
    <d v="2029-04-01T00:00:00"/>
    <x v="0"/>
    <n v="12"/>
    <x v="10"/>
    <x v="0"/>
    <x v="0"/>
  </r>
  <r>
    <x v="4"/>
    <n v="1189833"/>
    <d v="2020-12-29T00:00:00"/>
    <x v="4"/>
    <x v="9"/>
    <s v="Minneapolis"/>
    <x v="1"/>
    <n v="43"/>
    <n v="128"/>
    <n v="550.4"/>
    <n v="231.16800000000001"/>
    <s v="Online"/>
    <d v="2029-04-02T00:00:00"/>
    <x v="0"/>
    <n v="12"/>
    <x v="10"/>
    <x v="0"/>
    <x v="1"/>
  </r>
  <r>
    <x v="4"/>
    <n v="1189833"/>
    <d v="2020-12-30T00:00:00"/>
    <x v="4"/>
    <x v="9"/>
    <s v="Minneapolis"/>
    <x v="2"/>
    <n v="41"/>
    <n v="119"/>
    <n v="487.9"/>
    <n v="287.86099999999999"/>
    <s v="Online"/>
    <d v="2029-04-03T00:00:00"/>
    <x v="0"/>
    <n v="12"/>
    <x v="10"/>
    <x v="0"/>
    <x v="1"/>
  </r>
  <r>
    <x v="4"/>
    <n v="1189833"/>
    <d v="2020-12-31T00:00:00"/>
    <x v="4"/>
    <x v="9"/>
    <s v="Minneapolis"/>
    <x v="3"/>
    <n v="44"/>
    <n v="98"/>
    <n v="431.2"/>
    <n v="224.22399999999999"/>
    <s v="Online"/>
    <d v="2029-04-04T00:00:00"/>
    <x v="0"/>
    <n v="12"/>
    <x v="10"/>
    <x v="0"/>
    <x v="1"/>
  </r>
  <r>
    <x v="4"/>
    <n v="1189833"/>
    <d v="2021-01-01T00:00:00"/>
    <x v="4"/>
    <x v="10"/>
    <s v="Billings"/>
    <x v="4"/>
    <n v="47"/>
    <n v="77"/>
    <n v="361.9"/>
    <n v="271.42500000000001"/>
    <s v="Online"/>
    <d v="2029-04-05T00:00:00"/>
    <x v="1"/>
    <n v="1"/>
    <x v="0"/>
    <x v="0"/>
    <x v="1"/>
  </r>
  <r>
    <x v="4"/>
    <n v="1189833"/>
    <d v="2021-01-02T00:00:00"/>
    <x v="4"/>
    <x v="10"/>
    <s v="Billings"/>
    <x v="5"/>
    <n v="43"/>
    <n v="138"/>
    <n v="593.4"/>
    <n v="231.42599999999999"/>
    <s v="Online"/>
    <d v="2029-04-06T00:00:00"/>
    <x v="1"/>
    <n v="1"/>
    <x v="0"/>
    <x v="0"/>
    <x v="1"/>
  </r>
  <r>
    <x v="4"/>
    <n v="1189833"/>
    <d v="2021-01-03T00:00:00"/>
    <x v="4"/>
    <x v="10"/>
    <s v="Billings"/>
    <x v="0"/>
    <n v="34"/>
    <n v="158"/>
    <n v="537.20000000000005"/>
    <n v="306.20400000000001"/>
    <s v="Online"/>
    <d v="2029-04-07T00:00:00"/>
    <x v="1"/>
    <n v="1"/>
    <x v="0"/>
    <x v="0"/>
    <x v="0"/>
  </r>
  <r>
    <x v="4"/>
    <n v="1189833"/>
    <d v="2021-01-04T00:00:00"/>
    <x v="4"/>
    <x v="10"/>
    <s v="Billings"/>
    <x v="1"/>
    <n v="42"/>
    <n v="123"/>
    <n v="516.6"/>
    <n v="232.47"/>
    <s v="Online"/>
    <d v="2029-04-08T00:00:00"/>
    <x v="1"/>
    <n v="1"/>
    <x v="0"/>
    <x v="0"/>
    <x v="1"/>
  </r>
  <r>
    <x v="4"/>
    <n v="1189833"/>
    <d v="2021-01-05T00:00:00"/>
    <x v="4"/>
    <x v="10"/>
    <s v="Billings"/>
    <x v="2"/>
    <n v="43"/>
    <n v="122"/>
    <n v="524.6"/>
    <n v="299.02199999999999"/>
    <s v="Online"/>
    <d v="2029-04-09T00:00:00"/>
    <x v="1"/>
    <n v="1"/>
    <x v="0"/>
    <x v="0"/>
    <x v="1"/>
  </r>
  <r>
    <x v="4"/>
    <n v="1189833"/>
    <d v="2021-01-06T00:00:00"/>
    <x v="4"/>
    <x v="10"/>
    <s v="Billings"/>
    <x v="3"/>
    <n v="44"/>
    <n v="81"/>
    <n v="356.4"/>
    <n v="196.02"/>
    <s v="Online"/>
    <d v="2029-04-10T00:00:00"/>
    <x v="1"/>
    <n v="1"/>
    <x v="0"/>
    <x v="0"/>
    <x v="1"/>
  </r>
  <r>
    <x v="4"/>
    <n v="1189833"/>
    <d v="2021-01-07T00:00:00"/>
    <x v="4"/>
    <x v="10"/>
    <s v="Billings"/>
    <x v="4"/>
    <n v="48"/>
    <n v="59"/>
    <n v="283.2"/>
    <n v="203.904"/>
    <s v="Online"/>
    <d v="2029-04-11T00:00:00"/>
    <x v="1"/>
    <n v="1"/>
    <x v="0"/>
    <x v="0"/>
    <x v="1"/>
  </r>
  <r>
    <x v="4"/>
    <n v="1189833"/>
    <d v="2021-01-08T00:00:00"/>
    <x v="4"/>
    <x v="10"/>
    <s v="Billings"/>
    <x v="5"/>
    <n v="43"/>
    <n v="119"/>
    <n v="511.7"/>
    <n v="189.32900000000001"/>
    <s v="Online"/>
    <d v="2029-04-12T00:00:00"/>
    <x v="1"/>
    <n v="1"/>
    <x v="0"/>
    <x v="0"/>
    <x v="1"/>
  </r>
  <r>
    <x v="4"/>
    <n v="1189833"/>
    <d v="2021-01-09T00:00:00"/>
    <x v="4"/>
    <x v="10"/>
    <s v="Billings"/>
    <x v="0"/>
    <n v="32"/>
    <n v="173"/>
    <n v="553.6"/>
    <n v="304.48"/>
    <s v="Online"/>
    <d v="2029-04-13T00:00:00"/>
    <x v="1"/>
    <n v="1"/>
    <x v="0"/>
    <x v="0"/>
    <x v="0"/>
  </r>
  <r>
    <x v="4"/>
    <n v="1189833"/>
    <d v="2021-01-10T00:00:00"/>
    <x v="4"/>
    <x v="10"/>
    <s v="Billings"/>
    <x v="1"/>
    <n v="41"/>
    <n v="115"/>
    <n v="471.5"/>
    <n v="193.315"/>
    <s v="Online"/>
    <d v="2029-04-14T00:00:00"/>
    <x v="1"/>
    <n v="1"/>
    <x v="0"/>
    <x v="0"/>
    <x v="1"/>
  </r>
  <r>
    <x v="4"/>
    <n v="1189833"/>
    <d v="2021-01-11T00:00:00"/>
    <x v="4"/>
    <x v="10"/>
    <s v="Billings"/>
    <x v="2"/>
    <n v="42"/>
    <n v="128"/>
    <n v="537.6"/>
    <n v="306.43200000000002"/>
    <s v="Online"/>
    <d v="2029-04-15T00:00:00"/>
    <x v="1"/>
    <n v="1"/>
    <x v="0"/>
    <x v="0"/>
    <x v="1"/>
  </r>
  <r>
    <x v="4"/>
    <n v="1189833"/>
    <d v="2021-01-12T00:00:00"/>
    <x v="4"/>
    <x v="10"/>
    <s v="Billings"/>
    <x v="3"/>
    <n v="44"/>
    <n v="91"/>
    <n v="400.4"/>
    <n v="212.21199999999999"/>
    <s v="Online"/>
    <d v="2029-04-16T00:00:00"/>
    <x v="1"/>
    <n v="1"/>
    <x v="0"/>
    <x v="0"/>
    <x v="1"/>
  </r>
  <r>
    <x v="4"/>
    <n v="1189833"/>
    <d v="2021-01-13T00:00:00"/>
    <x v="4"/>
    <x v="10"/>
    <s v="Billings"/>
    <x v="4"/>
    <n v="48"/>
    <n v="60"/>
    <n v="288"/>
    <n v="204.48"/>
    <s v="Online"/>
    <d v="2029-04-17T00:00:00"/>
    <x v="1"/>
    <n v="1"/>
    <x v="0"/>
    <x v="0"/>
    <x v="1"/>
  </r>
  <r>
    <x v="4"/>
    <n v="1189833"/>
    <d v="2021-01-14T00:00:00"/>
    <x v="4"/>
    <x v="10"/>
    <s v="Billings"/>
    <x v="5"/>
    <n v="42"/>
    <n v="112"/>
    <n v="470.4"/>
    <n v="183.45599999999999"/>
    <s v="Online"/>
    <d v="2029-04-18T00:00:00"/>
    <x v="1"/>
    <n v="1"/>
    <x v="0"/>
    <x v="0"/>
    <x v="1"/>
  </r>
  <r>
    <x v="4"/>
    <n v="1189833"/>
    <d v="2021-01-15T00:00:00"/>
    <x v="4"/>
    <x v="10"/>
    <s v="Billings"/>
    <x v="0"/>
    <n v="44"/>
    <n v="161"/>
    <n v="708.4"/>
    <n v="417.95600000000002"/>
    <s v="Online"/>
    <d v="2029-04-19T00:00:00"/>
    <x v="1"/>
    <n v="1"/>
    <x v="0"/>
    <x v="0"/>
    <x v="0"/>
  </r>
  <r>
    <x v="4"/>
    <n v="1189833"/>
    <d v="2021-01-16T00:00:00"/>
    <x v="4"/>
    <x v="10"/>
    <s v="Billings"/>
    <x v="1"/>
    <n v="43"/>
    <n v="101"/>
    <n v="434.3"/>
    <n v="195.435"/>
    <s v="Online"/>
    <d v="2029-04-20T00:00:00"/>
    <x v="1"/>
    <n v="1"/>
    <x v="0"/>
    <x v="0"/>
    <x v="1"/>
  </r>
  <r>
    <x v="4"/>
    <n v="1189833"/>
    <d v="2021-01-17T00:00:00"/>
    <x v="4"/>
    <x v="10"/>
    <s v="Billings"/>
    <x v="2"/>
    <n v="44"/>
    <n v="120"/>
    <n v="528"/>
    <n v="316.8"/>
    <s v="Online"/>
    <d v="2029-04-21T00:00:00"/>
    <x v="1"/>
    <n v="1"/>
    <x v="0"/>
    <x v="0"/>
    <x v="1"/>
  </r>
  <r>
    <x v="4"/>
    <n v="1189833"/>
    <d v="2021-01-18T00:00:00"/>
    <x v="4"/>
    <x v="10"/>
    <s v="Billings"/>
    <x v="3"/>
    <n v="36"/>
    <n v="78"/>
    <n v="280.8"/>
    <n v="140.4"/>
    <s v="Online"/>
    <d v="2029-04-22T00:00:00"/>
    <x v="1"/>
    <n v="1"/>
    <x v="0"/>
    <x v="0"/>
    <x v="1"/>
  </r>
  <r>
    <x v="4"/>
    <n v="1189833"/>
    <d v="2021-01-19T00:00:00"/>
    <x v="4"/>
    <x v="10"/>
    <s v="Billings"/>
    <x v="4"/>
    <n v="44"/>
    <n v="56"/>
    <n v="246.4"/>
    <n v="182.33600000000001"/>
    <s v="Online"/>
    <d v="2029-04-23T00:00:00"/>
    <x v="1"/>
    <n v="1"/>
    <x v="0"/>
    <x v="0"/>
    <x v="1"/>
  </r>
  <r>
    <x v="4"/>
    <n v="1189833"/>
    <d v="2021-01-20T00:00:00"/>
    <x v="4"/>
    <x v="10"/>
    <s v="Billings"/>
    <x v="5"/>
    <n v="55"/>
    <n v="101"/>
    <n v="555.5"/>
    <n v="216.64500000000001"/>
    <s v="Online"/>
    <d v="2029-04-24T00:00:00"/>
    <x v="1"/>
    <n v="1"/>
    <x v="0"/>
    <x v="0"/>
    <x v="1"/>
  </r>
  <r>
    <x v="4"/>
    <n v="1189833"/>
    <d v="2021-01-21T00:00:00"/>
    <x v="4"/>
    <x v="10"/>
    <s v="Billings"/>
    <x v="0"/>
    <n v="39"/>
    <n v="150"/>
    <n v="585"/>
    <n v="333.45"/>
    <s v="Online"/>
    <d v="2029-04-25T00:00:00"/>
    <x v="1"/>
    <n v="1"/>
    <x v="0"/>
    <x v="0"/>
    <x v="0"/>
  </r>
  <r>
    <x v="4"/>
    <n v="1189833"/>
    <d v="2021-01-22T00:00:00"/>
    <x v="4"/>
    <x v="10"/>
    <s v="Billings"/>
    <x v="1"/>
    <n v="41"/>
    <n v="106"/>
    <n v="434.6"/>
    <n v="191.22399999999999"/>
    <s v="Online"/>
    <d v="2029-04-26T00:00:00"/>
    <x v="1"/>
    <n v="1"/>
    <x v="0"/>
    <x v="0"/>
    <x v="1"/>
  </r>
  <r>
    <x v="4"/>
    <n v="1189833"/>
    <d v="2021-01-23T00:00:00"/>
    <x v="4"/>
    <x v="10"/>
    <s v="Billings"/>
    <x v="2"/>
    <n v="44"/>
    <n v="111"/>
    <n v="488.4"/>
    <n v="268.62"/>
    <s v="Online"/>
    <d v="2029-04-27T00:00:00"/>
    <x v="1"/>
    <n v="1"/>
    <x v="0"/>
    <x v="0"/>
    <x v="1"/>
  </r>
  <r>
    <x v="4"/>
    <n v="1189833"/>
    <d v="2021-01-24T00:00:00"/>
    <x v="4"/>
    <x v="10"/>
    <s v="Billings"/>
    <x v="3"/>
    <n v="38"/>
    <n v="88"/>
    <n v="334.4"/>
    <n v="177.232"/>
    <s v="Online"/>
    <d v="2029-04-28T00:00:00"/>
    <x v="1"/>
    <n v="1"/>
    <x v="0"/>
    <x v="0"/>
    <x v="1"/>
  </r>
  <r>
    <x v="4"/>
    <n v="1189833"/>
    <d v="2021-01-25T00:00:00"/>
    <x v="4"/>
    <x v="10"/>
    <s v="Billings"/>
    <x v="4"/>
    <n v="41"/>
    <n v="61"/>
    <n v="250.1"/>
    <n v="185.07400000000001"/>
    <s v="Online"/>
    <d v="2029-04-29T00:00:00"/>
    <x v="1"/>
    <n v="1"/>
    <x v="0"/>
    <x v="0"/>
    <x v="1"/>
  </r>
  <r>
    <x v="4"/>
    <n v="1189833"/>
    <d v="2021-01-26T00:00:00"/>
    <x v="4"/>
    <x v="10"/>
    <s v="Billings"/>
    <x v="5"/>
    <n v="59"/>
    <n v="108"/>
    <n v="637.20000000000005"/>
    <n v="242.136"/>
    <s v="Online"/>
    <d v="2029-04-30T00:00:00"/>
    <x v="1"/>
    <n v="1"/>
    <x v="0"/>
    <x v="0"/>
    <x v="1"/>
  </r>
  <r>
    <x v="4"/>
    <n v="1189833"/>
    <d v="2021-01-27T00:00:00"/>
    <x v="4"/>
    <x v="10"/>
    <s v="Billings"/>
    <x v="0"/>
    <n v="36"/>
    <n v="169"/>
    <n v="608.4"/>
    <n v="358.95600000000002"/>
    <s v="Online"/>
    <d v="2029-05-01T00:00:00"/>
    <x v="1"/>
    <n v="1"/>
    <x v="0"/>
    <x v="0"/>
    <x v="0"/>
  </r>
  <r>
    <x v="4"/>
    <n v="1189833"/>
    <d v="2021-01-28T00:00:00"/>
    <x v="4"/>
    <x v="10"/>
    <s v="Billings"/>
    <x v="1"/>
    <n v="42"/>
    <n v="147"/>
    <n v="617.4"/>
    <n v="253.13399999999999"/>
    <s v="Online"/>
    <d v="2029-05-02T00:00:00"/>
    <x v="1"/>
    <n v="1"/>
    <x v="0"/>
    <x v="0"/>
    <x v="1"/>
  </r>
  <r>
    <x v="4"/>
    <n v="1189833"/>
    <d v="2021-01-29T00:00:00"/>
    <x v="4"/>
    <x v="10"/>
    <s v="Billings"/>
    <x v="2"/>
    <n v="44"/>
    <n v="165"/>
    <n v="726"/>
    <n v="399.3"/>
    <s v="Online"/>
    <d v="2029-05-03T00:00:00"/>
    <x v="1"/>
    <n v="1"/>
    <x v="0"/>
    <x v="0"/>
    <x v="1"/>
  </r>
  <r>
    <x v="4"/>
    <n v="1189833"/>
    <d v="2021-01-30T00:00:00"/>
    <x v="4"/>
    <x v="10"/>
    <s v="Billings"/>
    <x v="3"/>
    <n v="38"/>
    <n v="106"/>
    <n v="402.8"/>
    <n v="213.48400000000001"/>
    <s v="Online"/>
    <d v="2029-05-04T00:00:00"/>
    <x v="1"/>
    <n v="1"/>
    <x v="0"/>
    <x v="0"/>
    <x v="1"/>
  </r>
  <r>
    <x v="4"/>
    <n v="1189833"/>
    <d v="2021-01-31T00:00:00"/>
    <x v="4"/>
    <x v="10"/>
    <s v="Billings"/>
    <x v="4"/>
    <n v="41"/>
    <n v="75"/>
    <n v="307.5"/>
    <n v="227.55"/>
    <s v="Online"/>
    <d v="2029-05-05T00:00:00"/>
    <x v="1"/>
    <n v="1"/>
    <x v="0"/>
    <x v="0"/>
    <x v="1"/>
  </r>
  <r>
    <x v="4"/>
    <n v="1189833"/>
    <d v="2021-02-01T00:00:00"/>
    <x v="4"/>
    <x v="10"/>
    <s v="Billings"/>
    <x v="5"/>
    <n v="55"/>
    <n v="150"/>
    <n v="825"/>
    <n v="297"/>
    <s v="Online"/>
    <d v="2029-05-06T00:00:00"/>
    <x v="1"/>
    <n v="2"/>
    <x v="1"/>
    <x v="0"/>
    <x v="1"/>
  </r>
  <r>
    <x v="4"/>
    <n v="1189833"/>
    <d v="2021-02-02T00:00:00"/>
    <x v="4"/>
    <x v="10"/>
    <s v="Billings"/>
    <x v="0"/>
    <n v="37"/>
    <n v="203"/>
    <n v="751.1"/>
    <n v="443.149"/>
    <s v="Online"/>
    <d v="2029-05-07T00:00:00"/>
    <x v="1"/>
    <n v="2"/>
    <x v="1"/>
    <x v="0"/>
    <x v="0"/>
  </r>
  <r>
    <x v="4"/>
    <n v="1189833"/>
    <d v="2021-02-03T00:00:00"/>
    <x v="4"/>
    <x v="10"/>
    <s v="Billings"/>
    <x v="1"/>
    <n v="41"/>
    <n v="156"/>
    <n v="639.6"/>
    <n v="275.02800000000002"/>
    <s v="Online"/>
    <d v="2029-05-08T00:00:00"/>
    <x v="1"/>
    <n v="2"/>
    <x v="1"/>
    <x v="0"/>
    <x v="1"/>
  </r>
  <r>
    <x v="4"/>
    <n v="1189833"/>
    <d v="2021-02-04T00:00:00"/>
    <x v="4"/>
    <x v="10"/>
    <s v="Billings"/>
    <x v="2"/>
    <n v="44"/>
    <n v="143"/>
    <n v="629.20000000000005"/>
    <n v="371.22800000000001"/>
    <s v="Online"/>
    <d v="2029-05-09T00:00:00"/>
    <x v="1"/>
    <n v="2"/>
    <x v="1"/>
    <x v="0"/>
    <x v="1"/>
  </r>
  <r>
    <x v="4"/>
    <n v="1189833"/>
    <d v="2021-02-05T00:00:00"/>
    <x v="4"/>
    <x v="10"/>
    <s v="Billings"/>
    <x v="3"/>
    <n v="36"/>
    <n v="113"/>
    <n v="406.8"/>
    <n v="215.60400000000001"/>
    <s v="Online"/>
    <d v="2029-05-10T00:00:00"/>
    <x v="1"/>
    <n v="2"/>
    <x v="1"/>
    <x v="0"/>
    <x v="1"/>
  </r>
  <r>
    <x v="4"/>
    <n v="1189833"/>
    <d v="2021-02-06T00:00:00"/>
    <x v="4"/>
    <x v="10"/>
    <s v="Billings"/>
    <x v="4"/>
    <n v="42"/>
    <n v="124"/>
    <n v="520.79999999999995"/>
    <n v="364.56"/>
    <s v="Online"/>
    <d v="2029-05-11T00:00:00"/>
    <x v="1"/>
    <n v="2"/>
    <x v="1"/>
    <x v="0"/>
    <x v="1"/>
  </r>
  <r>
    <x v="4"/>
    <n v="1189833"/>
    <d v="2021-02-07T00:00:00"/>
    <x v="4"/>
    <x v="10"/>
    <s v="Billings"/>
    <x v="5"/>
    <n v="58"/>
    <n v="143"/>
    <n v="829.4"/>
    <n v="290.29000000000002"/>
    <s v="Online"/>
    <d v="2029-05-12T00:00:00"/>
    <x v="1"/>
    <n v="2"/>
    <x v="1"/>
    <x v="0"/>
    <x v="1"/>
  </r>
  <r>
    <x v="4"/>
    <n v="1189833"/>
    <d v="2021-02-08T00:00:00"/>
    <x v="4"/>
    <x v="10"/>
    <s v="Billings"/>
    <x v="0"/>
    <n v="42"/>
    <n v="203"/>
    <n v="852.6"/>
    <n v="494.50799999999998"/>
    <s v="Online"/>
    <d v="2029-05-13T00:00:00"/>
    <x v="1"/>
    <n v="2"/>
    <x v="1"/>
    <x v="0"/>
    <x v="0"/>
  </r>
  <r>
    <x v="4"/>
    <n v="1189833"/>
    <d v="2021-02-09T00:00:00"/>
    <x v="4"/>
    <x v="10"/>
    <s v="Billings"/>
    <x v="1"/>
    <n v="54"/>
    <n v="188"/>
    <n v="1015.2"/>
    <n v="436.536"/>
    <s v="Online"/>
    <d v="2029-05-14T00:00:00"/>
    <x v="1"/>
    <n v="2"/>
    <x v="1"/>
    <x v="0"/>
    <x v="1"/>
  </r>
  <r>
    <x v="4"/>
    <n v="1189833"/>
    <d v="2021-02-10T00:00:00"/>
    <x v="4"/>
    <x v="10"/>
    <s v="Billings"/>
    <x v="2"/>
    <n v="49"/>
    <n v="130"/>
    <n v="637"/>
    <n v="375.83"/>
    <s v="Online"/>
    <d v="2029-05-15T00:00:00"/>
    <x v="1"/>
    <n v="2"/>
    <x v="1"/>
    <x v="0"/>
    <x v="1"/>
  </r>
  <r>
    <x v="4"/>
    <n v="1189833"/>
    <d v="2021-02-11T00:00:00"/>
    <x v="4"/>
    <x v="10"/>
    <s v="Billings"/>
    <x v="3"/>
    <n v="41"/>
    <n v="106"/>
    <n v="434.6"/>
    <n v="234.684"/>
    <s v="Online"/>
    <d v="2029-05-16T00:00:00"/>
    <x v="1"/>
    <n v="2"/>
    <x v="1"/>
    <x v="0"/>
    <x v="1"/>
  </r>
  <r>
    <x v="4"/>
    <n v="1189833"/>
    <d v="2021-02-12T00:00:00"/>
    <x v="4"/>
    <x v="10"/>
    <s v="Billings"/>
    <x v="4"/>
    <n v="52"/>
    <n v="106"/>
    <n v="551.20000000000005"/>
    <n v="385.84"/>
    <s v="Online"/>
    <d v="2029-05-17T00:00:00"/>
    <x v="1"/>
    <n v="2"/>
    <x v="1"/>
    <x v="0"/>
    <x v="1"/>
  </r>
  <r>
    <x v="4"/>
    <n v="1189833"/>
    <d v="2021-02-13T00:00:00"/>
    <x v="4"/>
    <x v="10"/>
    <s v="Billings"/>
    <x v="5"/>
    <n v="56"/>
    <n v="112"/>
    <n v="627.20000000000005"/>
    <n v="238.33600000000001"/>
    <s v="Online"/>
    <d v="2029-05-18T00:00:00"/>
    <x v="1"/>
    <n v="2"/>
    <x v="1"/>
    <x v="0"/>
    <x v="1"/>
  </r>
  <r>
    <x v="4"/>
    <n v="1189833"/>
    <d v="2021-02-14T00:00:00"/>
    <x v="4"/>
    <x v="10"/>
    <s v="Billings"/>
    <x v="0"/>
    <n v="41"/>
    <n v="180"/>
    <n v="738"/>
    <n v="428.04"/>
    <s v="Online"/>
    <d v="2029-05-19T00:00:00"/>
    <x v="1"/>
    <n v="2"/>
    <x v="1"/>
    <x v="0"/>
    <x v="0"/>
  </r>
  <r>
    <x v="4"/>
    <n v="1189833"/>
    <d v="2021-02-15T00:00:00"/>
    <x v="4"/>
    <x v="10"/>
    <s v="Billings"/>
    <x v="1"/>
    <n v="48"/>
    <n v="156"/>
    <n v="748.8"/>
    <n v="329.47199999999998"/>
    <s v="Online"/>
    <d v="2029-05-20T00:00:00"/>
    <x v="1"/>
    <n v="2"/>
    <x v="1"/>
    <x v="0"/>
    <x v="1"/>
  </r>
  <r>
    <x v="4"/>
    <n v="1189833"/>
    <d v="2021-02-16T00:00:00"/>
    <x v="4"/>
    <x v="10"/>
    <s v="Billings"/>
    <x v="2"/>
    <n v="42"/>
    <n v="117"/>
    <n v="491.4"/>
    <n v="275.18400000000003"/>
    <s v="Online"/>
    <d v="2029-05-21T00:00:00"/>
    <x v="1"/>
    <n v="2"/>
    <x v="1"/>
    <x v="0"/>
    <x v="1"/>
  </r>
  <r>
    <x v="4"/>
    <n v="1189833"/>
    <d v="2021-02-17T00:00:00"/>
    <x v="4"/>
    <x v="10"/>
    <s v="Billings"/>
    <x v="3"/>
    <n v="41"/>
    <n v="116"/>
    <n v="475.6"/>
    <n v="261.58"/>
    <s v="Online"/>
    <d v="2029-05-22T00:00:00"/>
    <x v="1"/>
    <n v="2"/>
    <x v="1"/>
    <x v="0"/>
    <x v="1"/>
  </r>
  <r>
    <x v="4"/>
    <n v="1189833"/>
    <d v="2021-02-18T00:00:00"/>
    <x v="4"/>
    <x v="10"/>
    <s v="Billings"/>
    <x v="4"/>
    <n v="50"/>
    <n v="100"/>
    <n v="500"/>
    <n v="365"/>
    <s v="Online"/>
    <d v="2029-05-23T00:00:00"/>
    <x v="1"/>
    <n v="2"/>
    <x v="1"/>
    <x v="0"/>
    <x v="1"/>
  </r>
  <r>
    <x v="4"/>
    <n v="1189833"/>
    <d v="2021-02-19T00:00:00"/>
    <x v="4"/>
    <x v="10"/>
    <s v="Billings"/>
    <x v="5"/>
    <n v="59"/>
    <n v="122"/>
    <n v="719.8"/>
    <n v="287.92"/>
    <s v="Online"/>
    <d v="2029-05-24T00:00:00"/>
    <x v="1"/>
    <n v="2"/>
    <x v="1"/>
    <x v="0"/>
    <x v="1"/>
  </r>
  <r>
    <x v="4"/>
    <n v="1189833"/>
    <d v="2021-02-20T00:00:00"/>
    <x v="4"/>
    <x v="10"/>
    <s v="Billings"/>
    <x v="0"/>
    <n v="44"/>
    <n v="160"/>
    <n v="704"/>
    <n v="394.24"/>
    <s v="Online"/>
    <d v="2029-05-25T00:00:00"/>
    <x v="1"/>
    <n v="2"/>
    <x v="1"/>
    <x v="0"/>
    <x v="0"/>
  </r>
  <r>
    <x v="4"/>
    <n v="1189833"/>
    <d v="2021-02-21T00:00:00"/>
    <x v="4"/>
    <x v="10"/>
    <s v="Billings"/>
    <x v="1"/>
    <n v="49"/>
    <n v="160"/>
    <n v="784"/>
    <n v="337.12"/>
    <s v="Online"/>
    <d v="2029-05-26T00:00:00"/>
    <x v="1"/>
    <n v="2"/>
    <x v="1"/>
    <x v="0"/>
    <x v="1"/>
  </r>
  <r>
    <x v="4"/>
    <n v="1189833"/>
    <d v="2021-02-22T00:00:00"/>
    <x v="4"/>
    <x v="10"/>
    <s v="Billings"/>
    <x v="2"/>
    <n v="41"/>
    <n v="116"/>
    <n v="475.6"/>
    <n v="271.09199999999998"/>
    <s v="Online"/>
    <d v="2029-05-27T00:00:00"/>
    <x v="1"/>
    <n v="2"/>
    <x v="1"/>
    <x v="0"/>
    <x v="1"/>
  </r>
  <r>
    <x v="4"/>
    <n v="1189833"/>
    <d v="2021-02-23T00:00:00"/>
    <x v="4"/>
    <x v="10"/>
    <s v="Billings"/>
    <x v="3"/>
    <n v="44"/>
    <n v="105"/>
    <n v="462"/>
    <n v="240.24"/>
    <s v="Online"/>
    <d v="2029-05-28T00:00:00"/>
    <x v="1"/>
    <n v="2"/>
    <x v="1"/>
    <x v="0"/>
    <x v="1"/>
  </r>
  <r>
    <x v="4"/>
    <n v="1189833"/>
    <d v="2021-02-24T00:00:00"/>
    <x v="4"/>
    <x v="10"/>
    <s v="Billings"/>
    <x v="4"/>
    <n v="54"/>
    <n v="98"/>
    <n v="529.20000000000005"/>
    <n v="396.9"/>
    <s v="Online"/>
    <d v="2029-05-29T00:00:00"/>
    <x v="1"/>
    <n v="2"/>
    <x v="1"/>
    <x v="0"/>
    <x v="1"/>
  </r>
  <r>
    <x v="4"/>
    <n v="1189833"/>
    <d v="2021-02-25T00:00:00"/>
    <x v="4"/>
    <x v="10"/>
    <s v="Billings"/>
    <x v="5"/>
    <n v="58"/>
    <n v="108"/>
    <n v="626.4"/>
    <n v="244.29599999999999"/>
    <s v="Online"/>
    <d v="2029-05-30T00:00:00"/>
    <x v="1"/>
    <n v="2"/>
    <x v="1"/>
    <x v="0"/>
    <x v="1"/>
  </r>
  <r>
    <x v="4"/>
    <n v="1189833"/>
    <d v="2021-02-26T00:00:00"/>
    <x v="4"/>
    <x v="10"/>
    <s v="Billings"/>
    <x v="0"/>
    <n v="38"/>
    <n v="167"/>
    <n v="634.6"/>
    <n v="374.41399999999999"/>
    <s v="Online"/>
    <d v="2029-05-31T00:00:00"/>
    <x v="1"/>
    <n v="2"/>
    <x v="1"/>
    <x v="0"/>
    <x v="0"/>
  </r>
  <r>
    <x v="4"/>
    <n v="1189833"/>
    <d v="2021-02-27T00:00:00"/>
    <x v="4"/>
    <x v="10"/>
    <s v="Billings"/>
    <x v="1"/>
    <n v="42"/>
    <n v="173"/>
    <n v="726.6"/>
    <n v="297.90600000000001"/>
    <s v="Online"/>
    <d v="2029-06-01T00:00:00"/>
    <x v="1"/>
    <n v="2"/>
    <x v="1"/>
    <x v="0"/>
    <x v="1"/>
  </r>
  <r>
    <x v="4"/>
    <n v="1189833"/>
    <d v="2021-02-28T00:00:00"/>
    <x v="4"/>
    <x v="10"/>
    <s v="Billings"/>
    <x v="2"/>
    <n v="37"/>
    <n v="123"/>
    <n v="455.1"/>
    <n v="259.40699999999998"/>
    <s v="Online"/>
    <d v="2029-06-02T00:00:00"/>
    <x v="1"/>
    <n v="2"/>
    <x v="1"/>
    <x v="0"/>
    <x v="1"/>
  </r>
  <r>
    <x v="4"/>
    <n v="1189833"/>
    <d v="2021-03-01T00:00:00"/>
    <x v="4"/>
    <x v="10"/>
    <s v="Billings"/>
    <x v="3"/>
    <n v="39"/>
    <n v="119"/>
    <n v="464.1"/>
    <n v="255.255"/>
    <s v="Online"/>
    <d v="2029-06-03T00:00:00"/>
    <x v="1"/>
    <n v="3"/>
    <x v="2"/>
    <x v="0"/>
    <x v="1"/>
  </r>
  <r>
    <x v="4"/>
    <n v="1189833"/>
    <d v="2021-03-02T00:00:00"/>
    <x v="4"/>
    <x v="10"/>
    <s v="Billings"/>
    <x v="4"/>
    <n v="51"/>
    <n v="113"/>
    <n v="576.29999999999995"/>
    <n v="426.46199999999999"/>
    <s v="Online"/>
    <d v="2029-06-04T00:00:00"/>
    <x v="1"/>
    <n v="3"/>
    <x v="2"/>
    <x v="0"/>
    <x v="1"/>
  </r>
  <r>
    <x v="4"/>
    <n v="1189833"/>
    <d v="2021-03-03T00:00:00"/>
    <x v="4"/>
    <x v="10"/>
    <s v="Billings"/>
    <x v="5"/>
    <n v="56"/>
    <n v="133"/>
    <n v="744.8"/>
    <n v="283.024"/>
    <s v="Online"/>
    <d v="2029-06-05T00:00:00"/>
    <x v="1"/>
    <n v="3"/>
    <x v="2"/>
    <x v="0"/>
    <x v="1"/>
  </r>
  <r>
    <x v="4"/>
    <n v="1189833"/>
    <d v="2021-03-04T00:00:00"/>
    <x v="4"/>
    <x v="10"/>
    <s v="Billings"/>
    <x v="0"/>
    <n v="41"/>
    <n v="196"/>
    <n v="803.6"/>
    <n v="450.01600000000002"/>
    <s v="Online"/>
    <d v="2029-06-06T00:00:00"/>
    <x v="1"/>
    <n v="3"/>
    <x v="2"/>
    <x v="0"/>
    <x v="0"/>
  </r>
  <r>
    <x v="4"/>
    <n v="1189833"/>
    <d v="2021-03-05T00:00:00"/>
    <x v="4"/>
    <x v="10"/>
    <s v="Billings"/>
    <x v="1"/>
    <n v="45"/>
    <n v="182"/>
    <n v="819"/>
    <n v="352.17"/>
    <s v="Online"/>
    <d v="2029-06-07T00:00:00"/>
    <x v="1"/>
    <n v="3"/>
    <x v="2"/>
    <x v="0"/>
    <x v="1"/>
  </r>
  <r>
    <x v="4"/>
    <n v="1189833"/>
    <d v="2021-03-06T00:00:00"/>
    <x v="4"/>
    <x v="10"/>
    <s v="Billings"/>
    <x v="2"/>
    <n v="42"/>
    <n v="133"/>
    <n v="558.6"/>
    <n v="335.16"/>
    <s v="Online"/>
    <d v="2029-06-08T00:00:00"/>
    <x v="1"/>
    <n v="3"/>
    <x v="2"/>
    <x v="0"/>
    <x v="1"/>
  </r>
  <r>
    <x v="4"/>
    <n v="1189833"/>
    <d v="2021-03-07T00:00:00"/>
    <x v="4"/>
    <x v="10"/>
    <s v="Billings"/>
    <x v="3"/>
    <n v="43"/>
    <n v="143"/>
    <n v="614.9"/>
    <n v="313.59899999999999"/>
    <s v="Online"/>
    <d v="2029-06-09T00:00:00"/>
    <x v="1"/>
    <n v="3"/>
    <x v="2"/>
    <x v="0"/>
    <x v="1"/>
  </r>
  <r>
    <x v="4"/>
    <n v="1189833"/>
    <d v="2021-03-08T00:00:00"/>
    <x v="4"/>
    <x v="10"/>
    <s v="Billings"/>
    <x v="4"/>
    <n v="53"/>
    <n v="120"/>
    <n v="636"/>
    <n v="464.28"/>
    <s v="Online"/>
    <d v="2029-06-10T00:00:00"/>
    <x v="1"/>
    <n v="3"/>
    <x v="2"/>
    <x v="0"/>
    <x v="1"/>
  </r>
  <r>
    <x v="4"/>
    <n v="1189833"/>
    <d v="2021-03-09T00:00:00"/>
    <x v="4"/>
    <x v="10"/>
    <s v="Billings"/>
    <x v="5"/>
    <n v="55"/>
    <n v="130"/>
    <n v="715"/>
    <n v="286"/>
    <s v="Online"/>
    <d v="2029-06-11T00:00:00"/>
    <x v="1"/>
    <n v="3"/>
    <x v="2"/>
    <x v="0"/>
    <x v="1"/>
  </r>
  <r>
    <x v="2"/>
    <n v="1197831"/>
    <d v="2021-03-10T00:00:00"/>
    <x v="4"/>
    <x v="10"/>
    <s v="Billings"/>
    <x v="0"/>
    <n v="18"/>
    <n v="210"/>
    <n v="378"/>
    <n v="189"/>
    <s v="Online"/>
    <d v="2029-06-12T00:00:00"/>
    <x v="1"/>
    <n v="3"/>
    <x v="2"/>
    <x v="0"/>
    <x v="0"/>
  </r>
  <r>
    <x v="2"/>
    <n v="1197831"/>
    <d v="2021-03-11T00:00:00"/>
    <x v="4"/>
    <x v="10"/>
    <s v="Billings"/>
    <x v="1"/>
    <n v="29"/>
    <n v="182"/>
    <n v="527.79999999999995"/>
    <n v="242.78800000000001"/>
    <s v="Online"/>
    <d v="2029-06-13T00:00:00"/>
    <x v="1"/>
    <n v="3"/>
    <x v="2"/>
    <x v="0"/>
    <x v="1"/>
  </r>
  <r>
    <x v="2"/>
    <n v="1197831"/>
    <d v="2021-03-12T00:00:00"/>
    <x v="4"/>
    <x v="10"/>
    <s v="Billings"/>
    <x v="2"/>
    <n v="27"/>
    <n v="130"/>
    <n v="351"/>
    <n v="157.94999999999999"/>
    <s v="Online"/>
    <d v="2029-06-14T00:00:00"/>
    <x v="1"/>
    <n v="3"/>
    <x v="2"/>
    <x v="0"/>
    <x v="1"/>
  </r>
  <r>
    <x v="2"/>
    <n v="1197831"/>
    <d v="2021-03-13T00:00:00"/>
    <x v="4"/>
    <x v="10"/>
    <s v="Billings"/>
    <x v="3"/>
    <n v="32"/>
    <n v="135"/>
    <n v="432"/>
    <n v="246.24"/>
    <s v="Online"/>
    <d v="2029-06-15T00:00:00"/>
    <x v="1"/>
    <n v="3"/>
    <x v="2"/>
    <x v="0"/>
    <x v="1"/>
  </r>
  <r>
    <x v="2"/>
    <n v="1197831"/>
    <d v="2021-03-14T00:00:00"/>
    <x v="1"/>
    <x v="11"/>
    <s v="Knoxville"/>
    <x v="4"/>
    <n v="39"/>
    <n v="95"/>
    <n v="370.5"/>
    <n v="148.19999999999999"/>
    <s v="Online"/>
    <d v="2029-06-16T00:00:00"/>
    <x v="1"/>
    <n v="3"/>
    <x v="2"/>
    <x v="0"/>
    <x v="1"/>
  </r>
  <r>
    <x v="2"/>
    <n v="1197831"/>
    <d v="2021-03-15T00:00:00"/>
    <x v="1"/>
    <x v="11"/>
    <s v="Knoxville"/>
    <x v="5"/>
    <n v="33"/>
    <n v="125"/>
    <n v="412.5"/>
    <n v="268.125"/>
    <s v="Online"/>
    <d v="2029-06-17T00:00:00"/>
    <x v="1"/>
    <n v="3"/>
    <x v="2"/>
    <x v="0"/>
    <x v="1"/>
  </r>
  <r>
    <x v="2"/>
    <n v="1197831"/>
    <d v="2021-03-16T00:00:00"/>
    <x v="1"/>
    <x v="11"/>
    <s v="Knoxville"/>
    <x v="0"/>
    <n v="24"/>
    <n v="169"/>
    <n v="405.6"/>
    <n v="202.8"/>
    <s v="Online"/>
    <d v="2029-06-18T00:00:00"/>
    <x v="1"/>
    <n v="3"/>
    <x v="2"/>
    <x v="0"/>
    <x v="0"/>
  </r>
  <r>
    <x v="2"/>
    <n v="1197831"/>
    <d v="2021-03-17T00:00:00"/>
    <x v="1"/>
    <x v="11"/>
    <s v="Knoxville"/>
    <x v="1"/>
    <n v="33"/>
    <n v="181"/>
    <n v="597.29999999999995"/>
    <n v="286.70400000000001"/>
    <s v="Online"/>
    <d v="2029-06-19T00:00:00"/>
    <x v="1"/>
    <n v="3"/>
    <x v="2"/>
    <x v="0"/>
    <x v="1"/>
  </r>
  <r>
    <x v="2"/>
    <n v="1197831"/>
    <d v="2021-03-18T00:00:00"/>
    <x v="1"/>
    <x v="11"/>
    <s v="Knoxville"/>
    <x v="2"/>
    <n v="32"/>
    <n v="122"/>
    <n v="390.4"/>
    <n v="187.392"/>
    <s v="Online"/>
    <d v="2029-06-20T00:00:00"/>
    <x v="1"/>
    <n v="3"/>
    <x v="2"/>
    <x v="0"/>
    <x v="1"/>
  </r>
  <r>
    <x v="2"/>
    <n v="1197831"/>
    <d v="2021-03-19T00:00:00"/>
    <x v="1"/>
    <x v="11"/>
    <s v="Knoxville"/>
    <x v="3"/>
    <n v="33"/>
    <n v="108"/>
    <n v="356.4"/>
    <n v="213.84"/>
    <s v="Online"/>
    <d v="2029-06-21T00:00:00"/>
    <x v="1"/>
    <n v="3"/>
    <x v="2"/>
    <x v="0"/>
    <x v="1"/>
  </r>
  <r>
    <x v="2"/>
    <n v="1197831"/>
    <d v="2021-03-20T00:00:00"/>
    <x v="1"/>
    <x v="11"/>
    <s v="Knoxville"/>
    <x v="4"/>
    <n v="37"/>
    <n v="83"/>
    <n v="307.10000000000002"/>
    <n v="125.911"/>
    <s v="Online"/>
    <d v="2029-06-22T00:00:00"/>
    <x v="1"/>
    <n v="3"/>
    <x v="2"/>
    <x v="0"/>
    <x v="1"/>
  </r>
  <r>
    <x v="2"/>
    <n v="1197831"/>
    <d v="2021-03-21T00:00:00"/>
    <x v="1"/>
    <x v="11"/>
    <s v="Knoxville"/>
    <x v="5"/>
    <n v="32"/>
    <n v="133"/>
    <n v="425.6"/>
    <n v="272.38400000000001"/>
    <s v="Online"/>
    <d v="2029-06-23T00:00:00"/>
    <x v="1"/>
    <n v="3"/>
    <x v="2"/>
    <x v="0"/>
    <x v="1"/>
  </r>
  <r>
    <x v="2"/>
    <n v="1197831"/>
    <d v="2021-03-22T00:00:00"/>
    <x v="1"/>
    <x v="11"/>
    <s v="Knoxville"/>
    <x v="0"/>
    <n v="27"/>
    <n v="189"/>
    <n v="510.3"/>
    <n v="260.25299999999999"/>
    <s v="Online"/>
    <d v="2029-06-24T00:00:00"/>
    <x v="1"/>
    <n v="3"/>
    <x v="2"/>
    <x v="0"/>
    <x v="0"/>
  </r>
  <r>
    <x v="2"/>
    <n v="1197831"/>
    <d v="2021-03-23T00:00:00"/>
    <x v="1"/>
    <x v="11"/>
    <s v="Knoxville"/>
    <x v="1"/>
    <n v="37"/>
    <n v="163"/>
    <n v="603.1"/>
    <n v="313.61200000000002"/>
    <s v="Online"/>
    <d v="2029-06-25T00:00:00"/>
    <x v="1"/>
    <n v="3"/>
    <x v="2"/>
    <x v="0"/>
    <x v="1"/>
  </r>
  <r>
    <x v="2"/>
    <n v="1197831"/>
    <d v="2021-03-24T00:00:00"/>
    <x v="1"/>
    <x v="11"/>
    <s v="Knoxville"/>
    <x v="2"/>
    <n v="28"/>
    <n v="124"/>
    <n v="347.2"/>
    <n v="190.96"/>
    <s v="Online"/>
    <d v="2029-06-26T00:00:00"/>
    <x v="1"/>
    <n v="3"/>
    <x v="2"/>
    <x v="0"/>
    <x v="1"/>
  </r>
  <r>
    <x v="2"/>
    <n v="1197831"/>
    <d v="2021-03-25T00:00:00"/>
    <x v="1"/>
    <x v="11"/>
    <s v="Knoxville"/>
    <x v="3"/>
    <n v="33"/>
    <n v="101"/>
    <n v="333.3"/>
    <n v="213.31200000000001"/>
    <s v="Online"/>
    <d v="2029-06-27T00:00:00"/>
    <x v="1"/>
    <n v="3"/>
    <x v="2"/>
    <x v="0"/>
    <x v="1"/>
  </r>
  <r>
    <x v="2"/>
    <n v="1197831"/>
    <d v="2021-03-26T00:00:00"/>
    <x v="1"/>
    <x v="11"/>
    <s v="Knoxville"/>
    <x v="4"/>
    <n v="39"/>
    <n v="69"/>
    <n v="269.10000000000002"/>
    <n v="126.477"/>
    <s v="Online"/>
    <d v="2029-06-28T00:00:00"/>
    <x v="1"/>
    <n v="3"/>
    <x v="2"/>
    <x v="0"/>
    <x v="1"/>
  </r>
  <r>
    <x v="2"/>
    <n v="1197831"/>
    <d v="2021-03-27T00:00:00"/>
    <x v="1"/>
    <x v="11"/>
    <s v="Knoxville"/>
    <x v="5"/>
    <n v="33"/>
    <n v="111"/>
    <n v="366.3"/>
    <n v="241.75800000000001"/>
    <s v="Online"/>
    <d v="2029-06-29T00:00:00"/>
    <x v="1"/>
    <n v="3"/>
    <x v="2"/>
    <x v="0"/>
    <x v="1"/>
  </r>
  <r>
    <x v="2"/>
    <n v="1197831"/>
    <d v="2021-03-28T00:00:00"/>
    <x v="1"/>
    <x v="11"/>
    <s v="Knoxville"/>
    <x v="0"/>
    <n v="19"/>
    <n v="169"/>
    <n v="321.10000000000002"/>
    <n v="160.55000000000001"/>
    <s v="Online"/>
    <d v="2029-06-30T00:00:00"/>
    <x v="1"/>
    <n v="3"/>
    <x v="2"/>
    <x v="0"/>
    <x v="0"/>
  </r>
  <r>
    <x v="2"/>
    <n v="1197831"/>
    <d v="2021-03-29T00:00:00"/>
    <x v="1"/>
    <x v="11"/>
    <s v="Knoxville"/>
    <x v="1"/>
    <n v="24"/>
    <n v="176"/>
    <n v="422.4"/>
    <n v="215.42400000000001"/>
    <s v="Online"/>
    <d v="2029-07-01T00:00:00"/>
    <x v="1"/>
    <n v="3"/>
    <x v="2"/>
    <x v="0"/>
    <x v="1"/>
  </r>
  <r>
    <x v="2"/>
    <n v="1197831"/>
    <d v="2021-03-30T00:00:00"/>
    <x v="1"/>
    <x v="11"/>
    <s v="Knoxville"/>
    <x v="2"/>
    <n v="19"/>
    <n v="135"/>
    <n v="256.5"/>
    <n v="141.07499999999999"/>
    <s v="Online"/>
    <d v="2029-07-02T00:00:00"/>
    <x v="1"/>
    <n v="3"/>
    <x v="2"/>
    <x v="0"/>
    <x v="1"/>
  </r>
  <r>
    <x v="2"/>
    <n v="1197831"/>
    <d v="2021-03-31T00:00:00"/>
    <x v="1"/>
    <x v="11"/>
    <s v="Knoxville"/>
    <x v="3"/>
    <n v="23"/>
    <n v="112"/>
    <n v="257.60000000000002"/>
    <n v="167.44"/>
    <s v="Online"/>
    <d v="2029-07-03T00:00:00"/>
    <x v="1"/>
    <n v="3"/>
    <x v="2"/>
    <x v="0"/>
    <x v="1"/>
  </r>
  <r>
    <x v="2"/>
    <n v="1197831"/>
    <d v="2021-04-01T00:00:00"/>
    <x v="1"/>
    <x v="11"/>
    <s v="Knoxville"/>
    <x v="4"/>
    <n v="28"/>
    <n v="84"/>
    <n v="235.2"/>
    <n v="105.84"/>
    <s v="Online"/>
    <d v="2029-07-04T00:00:00"/>
    <x v="1"/>
    <n v="4"/>
    <x v="3"/>
    <x v="0"/>
    <x v="1"/>
  </r>
  <r>
    <x v="2"/>
    <n v="1197831"/>
    <d v="2021-04-02T00:00:00"/>
    <x v="1"/>
    <x v="11"/>
    <s v="Knoxville"/>
    <x v="5"/>
    <n v="24"/>
    <n v="161"/>
    <n v="386.4"/>
    <n v="262.75200000000001"/>
    <s v="Online"/>
    <d v="2029-07-05T00:00:00"/>
    <x v="1"/>
    <n v="4"/>
    <x v="3"/>
    <x v="0"/>
    <x v="1"/>
  </r>
  <r>
    <x v="2"/>
    <n v="1197831"/>
    <d v="2021-04-03T00:00:00"/>
    <x v="1"/>
    <x v="11"/>
    <s v="Knoxville"/>
    <x v="0"/>
    <n v="14"/>
    <n v="189"/>
    <n v="264.60000000000002"/>
    <n v="132.30000000000001"/>
    <s v="Online"/>
    <d v="2029-07-06T00:00:00"/>
    <x v="1"/>
    <n v="4"/>
    <x v="3"/>
    <x v="0"/>
    <x v="0"/>
  </r>
  <r>
    <x v="2"/>
    <n v="1197831"/>
    <d v="2021-04-04T00:00:00"/>
    <x v="1"/>
    <x v="11"/>
    <s v="Knoxville"/>
    <x v="1"/>
    <n v="23"/>
    <n v="218"/>
    <n v="501.4"/>
    <n v="250.7"/>
    <s v="Online"/>
    <d v="2029-07-07T00:00:00"/>
    <x v="1"/>
    <n v="4"/>
    <x v="3"/>
    <x v="0"/>
    <x v="1"/>
  </r>
  <r>
    <x v="2"/>
    <n v="1197831"/>
    <d v="2021-04-05T00:00:00"/>
    <x v="1"/>
    <x v="11"/>
    <s v="Knoxville"/>
    <x v="2"/>
    <n v="19"/>
    <n v="180"/>
    <n v="342"/>
    <n v="184.68"/>
    <s v="Online"/>
    <d v="2029-07-08T00:00:00"/>
    <x v="1"/>
    <n v="4"/>
    <x v="3"/>
    <x v="0"/>
    <x v="1"/>
  </r>
  <r>
    <x v="2"/>
    <n v="1197831"/>
    <d v="2021-04-06T00:00:00"/>
    <x v="1"/>
    <x v="11"/>
    <s v="Knoxville"/>
    <x v="3"/>
    <n v="27"/>
    <n v="142"/>
    <n v="383.4"/>
    <n v="230.04"/>
    <s v="Online"/>
    <d v="2029-07-09T00:00:00"/>
    <x v="1"/>
    <n v="4"/>
    <x v="3"/>
    <x v="0"/>
    <x v="1"/>
  </r>
  <r>
    <x v="2"/>
    <n v="1197831"/>
    <d v="2021-04-07T00:00:00"/>
    <x v="1"/>
    <x v="11"/>
    <s v="Knoxville"/>
    <x v="4"/>
    <n v="41"/>
    <n v="106"/>
    <n v="434.6"/>
    <n v="212.95400000000001"/>
    <s v="Online"/>
    <d v="2029-07-10T00:00:00"/>
    <x v="1"/>
    <n v="4"/>
    <x v="3"/>
    <x v="0"/>
    <x v="1"/>
  </r>
  <r>
    <x v="2"/>
    <n v="1197831"/>
    <d v="2021-04-08T00:00:00"/>
    <x v="1"/>
    <x v="11"/>
    <s v="Knoxville"/>
    <x v="5"/>
    <n v="38"/>
    <n v="202"/>
    <n v="767.6"/>
    <n v="514.29200000000003"/>
    <s v="Online"/>
    <d v="2029-07-11T00:00:00"/>
    <x v="1"/>
    <n v="4"/>
    <x v="3"/>
    <x v="0"/>
    <x v="1"/>
  </r>
  <r>
    <x v="2"/>
    <n v="1197831"/>
    <d v="2021-04-09T00:00:00"/>
    <x v="1"/>
    <x v="11"/>
    <s v="Knoxville"/>
    <x v="0"/>
    <n v="36"/>
    <n v="217"/>
    <n v="781.2"/>
    <n v="398.41199999999998"/>
    <s v="Online"/>
    <d v="2029-07-12T00:00:00"/>
    <x v="1"/>
    <n v="4"/>
    <x v="3"/>
    <x v="0"/>
    <x v="0"/>
  </r>
  <r>
    <x v="2"/>
    <n v="1197831"/>
    <d v="2021-04-10T00:00:00"/>
    <x v="1"/>
    <x v="11"/>
    <s v="Knoxville"/>
    <x v="1"/>
    <n v="42"/>
    <n v="202"/>
    <n v="848.4"/>
    <n v="432.68400000000003"/>
    <s v="Online"/>
    <d v="2029-07-13T00:00:00"/>
    <x v="1"/>
    <n v="4"/>
    <x v="3"/>
    <x v="0"/>
    <x v="1"/>
  </r>
  <r>
    <x v="2"/>
    <n v="1197831"/>
    <d v="2021-04-11T00:00:00"/>
    <x v="1"/>
    <x v="11"/>
    <s v="Knoxville"/>
    <x v="2"/>
    <n v="36"/>
    <n v="169"/>
    <n v="608.4"/>
    <n v="310.28399999999999"/>
    <s v="Online"/>
    <d v="2029-07-14T00:00:00"/>
    <x v="1"/>
    <n v="4"/>
    <x v="3"/>
    <x v="0"/>
    <x v="1"/>
  </r>
  <r>
    <x v="2"/>
    <n v="1197831"/>
    <d v="2021-04-12T00:00:00"/>
    <x v="1"/>
    <x v="11"/>
    <s v="Knoxville"/>
    <x v="3"/>
    <n v="36"/>
    <n v="174"/>
    <n v="626.4"/>
    <n v="382.10399999999998"/>
    <s v="Online"/>
    <d v="2029-07-15T00:00:00"/>
    <x v="1"/>
    <n v="4"/>
    <x v="3"/>
    <x v="0"/>
    <x v="1"/>
  </r>
  <r>
    <x v="2"/>
    <n v="1197831"/>
    <d v="2021-04-13T00:00:00"/>
    <x v="1"/>
    <x v="11"/>
    <s v="Knoxville"/>
    <x v="4"/>
    <n v="43"/>
    <n v="145"/>
    <n v="623.5"/>
    <n v="299.27999999999997"/>
    <s v="Online"/>
    <d v="2029-07-16T00:00:00"/>
    <x v="1"/>
    <n v="4"/>
    <x v="3"/>
    <x v="0"/>
    <x v="1"/>
  </r>
  <r>
    <x v="2"/>
    <n v="1197831"/>
    <d v="2021-04-14T00:00:00"/>
    <x v="1"/>
    <x v="11"/>
    <s v="Knoxville"/>
    <x v="5"/>
    <n v="49"/>
    <n v="236"/>
    <n v="1156.4000000000001"/>
    <n v="751.66"/>
    <s v="Online"/>
    <d v="2029-07-17T00:00:00"/>
    <x v="1"/>
    <n v="4"/>
    <x v="3"/>
    <x v="0"/>
    <x v="1"/>
  </r>
  <r>
    <x v="2"/>
    <n v="1197831"/>
    <d v="2021-04-15T00:00:00"/>
    <x v="1"/>
    <x v="11"/>
    <s v="Knoxville"/>
    <x v="0"/>
    <n v="36"/>
    <n v="215"/>
    <n v="774"/>
    <n v="441.18"/>
    <s v="Online"/>
    <d v="2029-07-18T00:00:00"/>
    <x v="1"/>
    <n v="4"/>
    <x v="3"/>
    <x v="0"/>
    <x v="0"/>
  </r>
  <r>
    <x v="2"/>
    <n v="1197831"/>
    <d v="2021-04-16T00:00:00"/>
    <x v="1"/>
    <x v="11"/>
    <s v="Knoxville"/>
    <x v="1"/>
    <n v="43"/>
    <n v="206"/>
    <n v="885.8"/>
    <n v="513.76400000000001"/>
    <s v="Online"/>
    <d v="2029-07-19T00:00:00"/>
    <x v="1"/>
    <n v="4"/>
    <x v="3"/>
    <x v="0"/>
    <x v="1"/>
  </r>
  <r>
    <x v="2"/>
    <n v="1197831"/>
    <d v="2021-04-17T00:00:00"/>
    <x v="1"/>
    <x v="11"/>
    <s v="Knoxville"/>
    <x v="2"/>
    <n v="36"/>
    <n v="263"/>
    <n v="946.8"/>
    <n v="568.08000000000004"/>
    <s v="Online"/>
    <d v="2029-07-20T00:00:00"/>
    <x v="1"/>
    <n v="4"/>
    <x v="3"/>
    <x v="0"/>
    <x v="1"/>
  </r>
  <r>
    <x v="2"/>
    <n v="1197831"/>
    <d v="2021-04-18T00:00:00"/>
    <x v="1"/>
    <x v="11"/>
    <s v="Knoxville"/>
    <x v="3"/>
    <n v="37"/>
    <n v="161"/>
    <n v="595.70000000000005"/>
    <n v="387.20499999999998"/>
    <s v="Online"/>
    <d v="2029-07-21T00:00:00"/>
    <x v="1"/>
    <n v="4"/>
    <x v="3"/>
    <x v="0"/>
    <x v="1"/>
  </r>
  <r>
    <x v="2"/>
    <n v="1197831"/>
    <d v="2021-04-19T00:00:00"/>
    <x v="1"/>
    <x v="11"/>
    <s v="Knoxville"/>
    <x v="4"/>
    <n v="43"/>
    <n v="165"/>
    <n v="709.5"/>
    <n v="376.03500000000003"/>
    <s v="Online"/>
    <d v="2029-07-22T00:00:00"/>
    <x v="1"/>
    <n v="4"/>
    <x v="3"/>
    <x v="0"/>
    <x v="1"/>
  </r>
  <r>
    <x v="2"/>
    <n v="1197831"/>
    <d v="2021-04-20T00:00:00"/>
    <x v="1"/>
    <x v="11"/>
    <s v="Knoxville"/>
    <x v="5"/>
    <n v="52"/>
    <n v="223"/>
    <n v="1159.5999999999999"/>
    <n v="811.72"/>
    <s v="Online"/>
    <d v="2029-07-23T00:00:00"/>
    <x v="1"/>
    <n v="4"/>
    <x v="3"/>
    <x v="0"/>
    <x v="1"/>
  </r>
  <r>
    <x v="2"/>
    <n v="1197831"/>
    <d v="2021-04-21T00:00:00"/>
    <x v="1"/>
    <x v="11"/>
    <s v="Knoxville"/>
    <x v="0"/>
    <n v="41"/>
    <n v="233"/>
    <n v="955.3"/>
    <n v="544.52099999999996"/>
    <s v="Online"/>
    <d v="2029-07-24T00:00:00"/>
    <x v="1"/>
    <n v="4"/>
    <x v="3"/>
    <x v="0"/>
    <x v="0"/>
  </r>
  <r>
    <x v="2"/>
    <n v="1197831"/>
    <d v="2021-04-22T00:00:00"/>
    <x v="1"/>
    <x v="11"/>
    <s v="Knoxville"/>
    <x v="1"/>
    <n v="54"/>
    <n v="233"/>
    <n v="1258.2"/>
    <n v="717.17399999999998"/>
    <s v="Online"/>
    <d v="2029-07-25T00:00:00"/>
    <x v="1"/>
    <n v="4"/>
    <x v="3"/>
    <x v="0"/>
    <x v="1"/>
  </r>
  <r>
    <x v="2"/>
    <n v="1197831"/>
    <d v="2021-04-23T00:00:00"/>
    <x v="1"/>
    <x v="11"/>
    <s v="Knoxville"/>
    <x v="2"/>
    <n v="46"/>
    <n v="285"/>
    <n v="1311"/>
    <n v="786.6"/>
    <s v="Online"/>
    <d v="2029-07-26T00:00:00"/>
    <x v="1"/>
    <n v="4"/>
    <x v="3"/>
    <x v="0"/>
    <x v="1"/>
  </r>
  <r>
    <x v="2"/>
    <n v="1197831"/>
    <d v="2021-04-24T00:00:00"/>
    <x v="1"/>
    <x v="11"/>
    <s v="Knoxville"/>
    <x v="3"/>
    <n v="42"/>
    <n v="133"/>
    <n v="558.6"/>
    <n v="385.43400000000003"/>
    <s v="Online"/>
    <d v="2029-07-27T00:00:00"/>
    <x v="1"/>
    <n v="4"/>
    <x v="3"/>
    <x v="0"/>
    <x v="1"/>
  </r>
  <r>
    <x v="2"/>
    <n v="1197831"/>
    <d v="2021-04-25T00:00:00"/>
    <x v="1"/>
    <x v="11"/>
    <s v="Knoxville"/>
    <x v="4"/>
    <n v="49"/>
    <n v="133"/>
    <n v="651.70000000000005"/>
    <n v="345.40100000000001"/>
    <s v="Online"/>
    <d v="2029-07-28T00:00:00"/>
    <x v="1"/>
    <n v="4"/>
    <x v="3"/>
    <x v="0"/>
    <x v="1"/>
  </r>
  <r>
    <x v="2"/>
    <n v="1197831"/>
    <d v="2021-04-26T00:00:00"/>
    <x v="1"/>
    <x v="11"/>
    <s v="Knoxville"/>
    <x v="5"/>
    <n v="53"/>
    <n v="181"/>
    <n v="959.3"/>
    <n v="681.10299999999995"/>
    <s v="Online"/>
    <d v="2029-07-29T00:00:00"/>
    <x v="1"/>
    <n v="4"/>
    <x v="3"/>
    <x v="0"/>
    <x v="1"/>
  </r>
  <r>
    <x v="2"/>
    <n v="1197831"/>
    <d v="2021-04-27T00:00:00"/>
    <x v="1"/>
    <x v="11"/>
    <s v="Knoxville"/>
    <x v="0"/>
    <n v="49"/>
    <n v="182"/>
    <n v="891.8"/>
    <n v="535.08000000000004"/>
    <s v="Online"/>
    <d v="2029-07-30T00:00:00"/>
    <x v="1"/>
    <n v="4"/>
    <x v="3"/>
    <x v="0"/>
    <x v="0"/>
  </r>
  <r>
    <x v="2"/>
    <n v="1197831"/>
    <d v="2021-04-28T00:00:00"/>
    <x v="1"/>
    <x v="11"/>
    <s v="Knoxville"/>
    <x v="1"/>
    <n v="47"/>
    <n v="169"/>
    <n v="794.3"/>
    <n v="476.58"/>
    <s v="Online"/>
    <d v="2029-07-31T00:00:00"/>
    <x v="1"/>
    <n v="4"/>
    <x v="3"/>
    <x v="0"/>
    <x v="1"/>
  </r>
  <r>
    <x v="2"/>
    <n v="1197831"/>
    <d v="2021-04-29T00:00:00"/>
    <x v="1"/>
    <x v="11"/>
    <s v="Knoxville"/>
    <x v="2"/>
    <n v="54"/>
    <n v="182"/>
    <n v="982.8"/>
    <n v="579.85199999999998"/>
    <s v="Online"/>
    <d v="2029-08-01T00:00:00"/>
    <x v="1"/>
    <n v="4"/>
    <x v="3"/>
    <x v="0"/>
    <x v="1"/>
  </r>
  <r>
    <x v="2"/>
    <n v="1197831"/>
    <d v="2021-04-30T00:00:00"/>
    <x v="1"/>
    <x v="11"/>
    <s v="Knoxville"/>
    <x v="3"/>
    <n v="53"/>
    <n v="100"/>
    <n v="530"/>
    <n v="371"/>
    <s v="Online"/>
    <d v="2029-08-02T00:00:00"/>
    <x v="1"/>
    <n v="4"/>
    <x v="3"/>
    <x v="0"/>
    <x v="1"/>
  </r>
  <r>
    <x v="2"/>
    <n v="1197831"/>
    <d v="2021-05-01T00:00:00"/>
    <x v="1"/>
    <x v="11"/>
    <s v="Knoxville"/>
    <x v="4"/>
    <n v="47"/>
    <n v="120"/>
    <n v="564"/>
    <n v="287.64"/>
    <s v="Online"/>
    <d v="2029-08-03T00:00:00"/>
    <x v="1"/>
    <n v="5"/>
    <x v="4"/>
    <x v="0"/>
    <x v="1"/>
  </r>
  <r>
    <x v="2"/>
    <n v="1197831"/>
    <d v="2021-05-02T00:00:00"/>
    <x v="1"/>
    <x v="11"/>
    <s v="Knoxville"/>
    <x v="5"/>
    <n v="42"/>
    <n v="163"/>
    <n v="684.6"/>
    <n v="506.60399999999998"/>
    <s v="Online"/>
    <d v="2029-08-04T00:00:00"/>
    <x v="1"/>
    <n v="5"/>
    <x v="4"/>
    <x v="0"/>
    <x v="1"/>
  </r>
  <r>
    <x v="2"/>
    <n v="1197831"/>
    <d v="2021-05-03T00:00:00"/>
    <x v="1"/>
    <x v="11"/>
    <s v="Knoxville"/>
    <x v="0"/>
    <n v="33"/>
    <n v="173"/>
    <n v="570.9"/>
    <n v="325.41300000000001"/>
    <s v="Online"/>
    <d v="2029-08-05T00:00:00"/>
    <x v="1"/>
    <n v="5"/>
    <x v="4"/>
    <x v="0"/>
    <x v="0"/>
  </r>
  <r>
    <x v="2"/>
    <n v="1197831"/>
    <d v="2021-05-04T00:00:00"/>
    <x v="1"/>
    <x v="11"/>
    <s v="Knoxville"/>
    <x v="1"/>
    <n v="32"/>
    <n v="150"/>
    <n v="480"/>
    <n v="288"/>
    <s v="Online"/>
    <d v="2029-08-06T00:00:00"/>
    <x v="1"/>
    <n v="5"/>
    <x v="4"/>
    <x v="0"/>
    <x v="1"/>
  </r>
  <r>
    <x v="2"/>
    <n v="1197831"/>
    <d v="2021-05-05T00:00:00"/>
    <x v="1"/>
    <x v="11"/>
    <s v="Knoxville"/>
    <x v="2"/>
    <n v="36"/>
    <n v="147"/>
    <n v="529.20000000000005"/>
    <n v="306.93599999999998"/>
    <s v="Online"/>
    <d v="2029-08-07T00:00:00"/>
    <x v="1"/>
    <n v="5"/>
    <x v="4"/>
    <x v="0"/>
    <x v="1"/>
  </r>
  <r>
    <x v="2"/>
    <n v="1197831"/>
    <d v="2021-05-06T00:00:00"/>
    <x v="1"/>
    <x v="11"/>
    <s v="Knoxville"/>
    <x v="3"/>
    <n v="38"/>
    <n v="98"/>
    <n v="372.4"/>
    <n v="260.68"/>
    <s v="Online"/>
    <d v="2029-08-08T00:00:00"/>
    <x v="1"/>
    <n v="5"/>
    <x v="4"/>
    <x v="0"/>
    <x v="1"/>
  </r>
  <r>
    <x v="2"/>
    <n v="1197831"/>
    <d v="2021-05-07T00:00:00"/>
    <x v="1"/>
    <x v="11"/>
    <s v="Knoxville"/>
    <x v="4"/>
    <n v="32"/>
    <n v="88"/>
    <n v="281.60000000000002"/>
    <n v="143.61600000000001"/>
    <s v="Online"/>
    <d v="2029-08-09T00:00:00"/>
    <x v="1"/>
    <n v="5"/>
    <x v="4"/>
    <x v="0"/>
    <x v="1"/>
  </r>
  <r>
    <x v="2"/>
    <n v="1197831"/>
    <d v="2021-05-08T00:00:00"/>
    <x v="1"/>
    <x v="11"/>
    <s v="Knoxville"/>
    <x v="5"/>
    <n v="43"/>
    <n v="131"/>
    <n v="563.29999999999995"/>
    <n v="399.94299999999998"/>
    <s v="Online"/>
    <d v="2029-08-10T00:00:00"/>
    <x v="1"/>
    <n v="5"/>
    <x v="4"/>
    <x v="0"/>
    <x v="1"/>
  </r>
  <r>
    <x v="2"/>
    <n v="1197831"/>
    <d v="2021-05-09T00:00:00"/>
    <x v="1"/>
    <x v="11"/>
    <s v="Knoxville"/>
    <x v="0"/>
    <n v="29"/>
    <n v="196"/>
    <n v="568.4"/>
    <n v="318.30399999999997"/>
    <s v="Online"/>
    <d v="2029-08-11T00:00:00"/>
    <x v="1"/>
    <n v="5"/>
    <x v="4"/>
    <x v="0"/>
    <x v="0"/>
  </r>
  <r>
    <x v="2"/>
    <n v="1197831"/>
    <d v="2021-05-10T00:00:00"/>
    <x v="1"/>
    <x v="11"/>
    <s v="Knoxville"/>
    <x v="1"/>
    <n v="29"/>
    <n v="189"/>
    <n v="548.1"/>
    <n v="306.93599999999998"/>
    <s v="Online"/>
    <d v="2029-08-12T00:00:00"/>
    <x v="1"/>
    <n v="5"/>
    <x v="4"/>
    <x v="0"/>
    <x v="1"/>
  </r>
  <r>
    <x v="2"/>
    <n v="1197831"/>
    <d v="2021-05-11T00:00:00"/>
    <x v="1"/>
    <x v="11"/>
    <s v="Knoxville"/>
    <x v="2"/>
    <n v="50"/>
    <n v="174"/>
    <n v="870"/>
    <n v="487.2"/>
    <s v="Online"/>
    <d v="2029-08-13T00:00:00"/>
    <x v="1"/>
    <n v="5"/>
    <x v="4"/>
    <x v="0"/>
    <x v="1"/>
  </r>
  <r>
    <x v="2"/>
    <n v="1197831"/>
    <d v="2021-05-12T00:00:00"/>
    <x v="1"/>
    <x v="11"/>
    <s v="Knoxville"/>
    <x v="3"/>
    <n v="52"/>
    <n v="133"/>
    <n v="691.6"/>
    <n v="477.20400000000001"/>
    <s v="Online"/>
    <d v="2029-08-14T00:00:00"/>
    <x v="1"/>
    <n v="5"/>
    <x v="4"/>
    <x v="0"/>
    <x v="1"/>
  </r>
  <r>
    <x v="2"/>
    <n v="1197831"/>
    <d v="2021-05-13T00:00:00"/>
    <x v="1"/>
    <x v="11"/>
    <s v="Knoxville"/>
    <x v="4"/>
    <n v="51"/>
    <n v="113"/>
    <n v="576.29999999999995"/>
    <n v="305.43900000000002"/>
    <s v="Online"/>
    <d v="2029-08-15T00:00:00"/>
    <x v="1"/>
    <n v="5"/>
    <x v="4"/>
    <x v="0"/>
    <x v="1"/>
  </r>
  <r>
    <x v="2"/>
    <n v="1197831"/>
    <d v="2021-05-14T00:00:00"/>
    <x v="1"/>
    <x v="11"/>
    <s v="Knoxville"/>
    <x v="5"/>
    <n v="59"/>
    <n v="169"/>
    <n v="997.1"/>
    <n v="707.94100000000003"/>
    <s v="Online"/>
    <d v="2029-08-16T00:00:00"/>
    <x v="1"/>
    <n v="5"/>
    <x v="4"/>
    <x v="0"/>
    <x v="1"/>
  </r>
  <r>
    <x v="2"/>
    <n v="1197831"/>
    <d v="2021-05-15T00:00:00"/>
    <x v="1"/>
    <x v="11"/>
    <s v="Knoxville"/>
    <x v="0"/>
    <n v="53"/>
    <n v="200"/>
    <n v="1060"/>
    <n v="614.79999999999995"/>
    <s v="Online"/>
    <d v="2029-08-17T00:00:00"/>
    <x v="1"/>
    <n v="5"/>
    <x v="4"/>
    <x v="0"/>
    <x v="0"/>
  </r>
  <r>
    <x v="2"/>
    <n v="1197831"/>
    <d v="2021-05-16T00:00:00"/>
    <x v="1"/>
    <x v="11"/>
    <s v="Knoxville"/>
    <x v="1"/>
    <n v="51"/>
    <n v="240"/>
    <n v="1224"/>
    <n v="673.2"/>
    <s v="Online"/>
    <d v="2029-08-18T00:00:00"/>
    <x v="1"/>
    <n v="5"/>
    <x v="4"/>
    <x v="0"/>
    <x v="1"/>
  </r>
  <r>
    <x v="2"/>
    <n v="1197831"/>
    <d v="2021-05-17T00:00:00"/>
    <x v="1"/>
    <x v="11"/>
    <s v="Knoxville"/>
    <x v="2"/>
    <n v="54"/>
    <n v="210"/>
    <n v="1134"/>
    <n v="623.70000000000005"/>
    <s v="Online"/>
    <d v="2029-08-19T00:00:00"/>
    <x v="1"/>
    <n v="5"/>
    <x v="4"/>
    <x v="0"/>
    <x v="1"/>
  </r>
  <r>
    <x v="2"/>
    <n v="1197831"/>
    <d v="2021-05-18T00:00:00"/>
    <x v="1"/>
    <x v="11"/>
    <s v="Knoxville"/>
    <x v="3"/>
    <n v="54"/>
    <n v="149"/>
    <n v="804.6"/>
    <n v="555.17399999999998"/>
    <s v="Online"/>
    <d v="2029-08-20T00:00:00"/>
    <x v="1"/>
    <n v="5"/>
    <x v="4"/>
    <x v="0"/>
    <x v="1"/>
  </r>
  <r>
    <x v="2"/>
    <n v="1197831"/>
    <d v="2021-05-19T00:00:00"/>
    <x v="1"/>
    <x v="11"/>
    <s v="Knoxville"/>
    <x v="4"/>
    <n v="50"/>
    <n v="140"/>
    <n v="700"/>
    <n v="350"/>
    <s v="Online"/>
    <d v="2029-08-21T00:00:00"/>
    <x v="1"/>
    <n v="5"/>
    <x v="4"/>
    <x v="0"/>
    <x v="1"/>
  </r>
  <r>
    <x v="2"/>
    <n v="1197831"/>
    <d v="2021-05-20T00:00:00"/>
    <x v="1"/>
    <x v="11"/>
    <s v="Knoxville"/>
    <x v="5"/>
    <n v="61"/>
    <n v="225"/>
    <n v="1372.5"/>
    <n v="1015.65"/>
    <s v="Online"/>
    <d v="2029-08-22T00:00:00"/>
    <x v="1"/>
    <n v="5"/>
    <x v="4"/>
    <x v="0"/>
    <x v="1"/>
  </r>
  <r>
    <x v="0"/>
    <n v="1185732"/>
    <d v="2021-05-21T00:00:00"/>
    <x v="1"/>
    <x v="11"/>
    <s v="Knoxville"/>
    <x v="0"/>
    <n v="32"/>
    <n v="119"/>
    <n v="380.8"/>
    <n v="190.4"/>
    <s v="Online"/>
    <d v="2029-08-23T00:00:00"/>
    <x v="1"/>
    <n v="5"/>
    <x v="4"/>
    <x v="0"/>
    <x v="0"/>
  </r>
  <r>
    <x v="0"/>
    <n v="1185732"/>
    <d v="2021-05-22T00:00:00"/>
    <x v="1"/>
    <x v="11"/>
    <s v="Knoxville"/>
    <x v="1"/>
    <n v="32"/>
    <n v="56"/>
    <n v="179.2"/>
    <n v="87.808000000000007"/>
    <s v="Online"/>
    <d v="2029-08-24T00:00:00"/>
    <x v="1"/>
    <n v="5"/>
    <x v="4"/>
    <x v="0"/>
    <x v="1"/>
  </r>
  <r>
    <x v="0"/>
    <n v="1185732"/>
    <d v="2021-05-23T00:00:00"/>
    <x v="1"/>
    <x v="11"/>
    <s v="Knoxville"/>
    <x v="2"/>
    <n v="24"/>
    <n v="65"/>
    <n v="156"/>
    <n v="74.88"/>
    <s v="Online"/>
    <d v="2029-08-25T00:00:00"/>
    <x v="1"/>
    <n v="5"/>
    <x v="4"/>
    <x v="0"/>
    <x v="1"/>
  </r>
  <r>
    <x v="0"/>
    <n v="1185732"/>
    <d v="2021-05-24T00:00:00"/>
    <x v="1"/>
    <x v="11"/>
    <s v="Knoxville"/>
    <x v="3"/>
    <n v="27"/>
    <n v="19"/>
    <n v="51.3"/>
    <n v="27.189"/>
    <s v="Online"/>
    <d v="2029-08-26T00:00:00"/>
    <x v="1"/>
    <n v="5"/>
    <x v="4"/>
    <x v="0"/>
    <x v="1"/>
  </r>
  <r>
    <x v="0"/>
    <n v="1185732"/>
    <d v="2021-05-25T00:00:00"/>
    <x v="4"/>
    <x v="12"/>
    <s v="Omaha"/>
    <x v="4"/>
    <n v="43"/>
    <n v="35"/>
    <n v="150.5"/>
    <n v="67.724999999999994"/>
    <s v="Online"/>
    <d v="2029-08-27T00:00:00"/>
    <x v="1"/>
    <n v="5"/>
    <x v="4"/>
    <x v="0"/>
    <x v="1"/>
  </r>
  <r>
    <x v="0"/>
    <n v="1185732"/>
    <d v="2021-05-26T00:00:00"/>
    <x v="4"/>
    <x v="12"/>
    <s v="Omaha"/>
    <x v="5"/>
    <n v="32"/>
    <n v="68"/>
    <n v="217.6"/>
    <n v="132.73599999999999"/>
    <s v="Online"/>
    <d v="2029-08-28T00:00:00"/>
    <x v="1"/>
    <n v="5"/>
    <x v="4"/>
    <x v="0"/>
    <x v="1"/>
  </r>
  <r>
    <x v="0"/>
    <n v="1185732"/>
    <d v="2021-05-27T00:00:00"/>
    <x v="4"/>
    <x v="12"/>
    <s v="Omaha"/>
    <x v="0"/>
    <n v="32"/>
    <n v="119"/>
    <n v="380.8"/>
    <n v="205.63200000000001"/>
    <s v="Online"/>
    <d v="2029-08-29T00:00:00"/>
    <x v="1"/>
    <n v="5"/>
    <x v="4"/>
    <x v="0"/>
    <x v="0"/>
  </r>
  <r>
    <x v="0"/>
    <n v="1185732"/>
    <d v="2021-05-28T00:00:00"/>
    <x v="4"/>
    <x v="12"/>
    <s v="Omaha"/>
    <x v="1"/>
    <n v="33"/>
    <n v="38"/>
    <n v="125.4"/>
    <n v="62.7"/>
    <s v="Online"/>
    <d v="2029-08-30T00:00:00"/>
    <x v="1"/>
    <n v="5"/>
    <x v="4"/>
    <x v="0"/>
    <x v="1"/>
  </r>
  <r>
    <x v="0"/>
    <n v="1185732"/>
    <d v="2021-05-29T00:00:00"/>
    <x v="4"/>
    <x v="12"/>
    <s v="Omaha"/>
    <x v="2"/>
    <n v="23"/>
    <n v="47"/>
    <n v="108.1"/>
    <n v="54.05"/>
    <s v="Online"/>
    <d v="2029-08-31T00:00:00"/>
    <x v="1"/>
    <n v="5"/>
    <x v="4"/>
    <x v="0"/>
    <x v="1"/>
  </r>
  <r>
    <x v="0"/>
    <n v="1185732"/>
    <d v="2021-05-30T00:00:00"/>
    <x v="4"/>
    <x v="12"/>
    <s v="Omaha"/>
    <x v="3"/>
    <n v="29"/>
    <n v="14"/>
    <n v="40.6"/>
    <n v="20.3"/>
    <s v="Online"/>
    <d v="2029-09-01T00:00:00"/>
    <x v="1"/>
    <n v="5"/>
    <x v="4"/>
    <x v="0"/>
    <x v="1"/>
  </r>
  <r>
    <x v="0"/>
    <n v="1185732"/>
    <d v="2021-05-31T00:00:00"/>
    <x v="4"/>
    <x v="12"/>
    <s v="Omaha"/>
    <x v="4"/>
    <n v="41"/>
    <n v="31"/>
    <n v="127.1"/>
    <n v="62.279000000000003"/>
    <s v="Online"/>
    <d v="2029-09-02T00:00:00"/>
    <x v="1"/>
    <n v="5"/>
    <x v="4"/>
    <x v="0"/>
    <x v="1"/>
  </r>
  <r>
    <x v="0"/>
    <n v="1185732"/>
    <d v="2021-06-01T00:00:00"/>
    <x v="4"/>
    <x v="12"/>
    <s v="Omaha"/>
    <x v="5"/>
    <n v="32"/>
    <n v="60"/>
    <n v="192"/>
    <n v="119.04"/>
    <s v="Online"/>
    <d v="2029-09-03T00:00:00"/>
    <x v="1"/>
    <n v="6"/>
    <x v="11"/>
    <x v="0"/>
    <x v="1"/>
  </r>
  <r>
    <x v="0"/>
    <n v="1185732"/>
    <d v="2021-06-02T00:00:00"/>
    <x v="4"/>
    <x v="12"/>
    <s v="Omaha"/>
    <x v="0"/>
    <n v="38"/>
    <n v="122"/>
    <n v="463.6"/>
    <n v="250.34399999999999"/>
    <s v="Online"/>
    <d v="2029-09-04T00:00:00"/>
    <x v="1"/>
    <n v="6"/>
    <x v="11"/>
    <x v="0"/>
    <x v="0"/>
  </r>
  <r>
    <x v="0"/>
    <n v="1185732"/>
    <d v="2021-06-03T00:00:00"/>
    <x v="4"/>
    <x v="12"/>
    <s v="Omaha"/>
    <x v="1"/>
    <n v="39"/>
    <n v="26"/>
    <n v="101.4"/>
    <n v="46.643999999999998"/>
    <s v="Online"/>
    <d v="2029-09-05T00:00:00"/>
    <x v="1"/>
    <n v="6"/>
    <x v="11"/>
    <x v="0"/>
    <x v="1"/>
  </r>
  <r>
    <x v="0"/>
    <n v="1185732"/>
    <d v="2021-06-04T00:00:00"/>
    <x v="4"/>
    <x v="12"/>
    <s v="Omaha"/>
    <x v="2"/>
    <n v="29"/>
    <n v="39"/>
    <n v="113.1"/>
    <n v="56.55"/>
    <s v="Online"/>
    <d v="2029-09-06T00:00:00"/>
    <x v="1"/>
    <n v="6"/>
    <x v="11"/>
    <x v="0"/>
    <x v="1"/>
  </r>
  <r>
    <x v="0"/>
    <n v="1185732"/>
    <d v="2021-06-05T00:00:00"/>
    <x v="4"/>
    <x v="12"/>
    <s v="Omaha"/>
    <x v="3"/>
    <n v="33"/>
    <n v="0"/>
    <n v="0"/>
    <n v="0"/>
    <s v="Online"/>
    <d v="2029-09-07T00:00:00"/>
    <x v="1"/>
    <n v="6"/>
    <x v="11"/>
    <x v="0"/>
    <x v="1"/>
  </r>
  <r>
    <x v="0"/>
    <n v="1185732"/>
    <d v="2021-06-06T00:00:00"/>
    <x v="4"/>
    <x v="12"/>
    <s v="Omaha"/>
    <x v="4"/>
    <n v="45"/>
    <n v="13"/>
    <n v="58.5"/>
    <n v="27.495000000000001"/>
    <s v="Online"/>
    <d v="2029-09-08T00:00:00"/>
    <x v="1"/>
    <n v="6"/>
    <x v="11"/>
    <x v="0"/>
    <x v="1"/>
  </r>
  <r>
    <x v="0"/>
    <n v="1185732"/>
    <d v="2021-06-07T00:00:00"/>
    <x v="4"/>
    <x v="12"/>
    <s v="Omaha"/>
    <x v="5"/>
    <n v="37"/>
    <n v="38"/>
    <n v="140.6"/>
    <n v="85.766000000000005"/>
    <s v="Online"/>
    <d v="2029-09-09T00:00:00"/>
    <x v="1"/>
    <n v="6"/>
    <x v="11"/>
    <x v="0"/>
    <x v="1"/>
  </r>
  <r>
    <x v="0"/>
    <n v="1185732"/>
    <d v="2021-06-08T00:00:00"/>
    <x v="4"/>
    <x v="12"/>
    <s v="Omaha"/>
    <x v="0"/>
    <n v="38"/>
    <n v="105"/>
    <n v="399"/>
    <n v="211.47"/>
    <s v="Online"/>
    <d v="2029-09-10T00:00:00"/>
    <x v="1"/>
    <n v="6"/>
    <x v="11"/>
    <x v="0"/>
    <x v="0"/>
  </r>
  <r>
    <x v="0"/>
    <n v="1185732"/>
    <d v="2021-06-09T00:00:00"/>
    <x v="4"/>
    <x v="12"/>
    <s v="Omaha"/>
    <x v="1"/>
    <n v="32"/>
    <n v="23"/>
    <n v="73.599999999999994"/>
    <n v="33.119999999999997"/>
    <s v="Online"/>
    <d v="2029-09-11T00:00:00"/>
    <x v="1"/>
    <n v="6"/>
    <x v="11"/>
    <x v="0"/>
    <x v="1"/>
  </r>
  <r>
    <x v="0"/>
    <n v="1185732"/>
    <d v="2021-06-10T00:00:00"/>
    <x v="4"/>
    <x v="12"/>
    <s v="Omaha"/>
    <x v="2"/>
    <n v="23"/>
    <n v="21"/>
    <n v="48.3"/>
    <n v="21.734999999999999"/>
    <s v="Online"/>
    <d v="2029-09-12T00:00:00"/>
    <x v="1"/>
    <n v="6"/>
    <x v="11"/>
    <x v="0"/>
    <x v="1"/>
  </r>
  <r>
    <x v="0"/>
    <n v="1185732"/>
    <d v="2021-06-11T00:00:00"/>
    <x v="4"/>
    <x v="12"/>
    <s v="Omaha"/>
    <x v="3"/>
    <n v="27"/>
    <n v="0"/>
    <n v="0"/>
    <n v="0"/>
    <s v="Online"/>
    <d v="2029-09-13T00:00:00"/>
    <x v="1"/>
    <n v="6"/>
    <x v="11"/>
    <x v="0"/>
    <x v="1"/>
  </r>
  <r>
    <x v="0"/>
    <n v="1185732"/>
    <d v="2021-06-12T00:00:00"/>
    <x v="4"/>
    <x v="12"/>
    <s v="Omaha"/>
    <x v="4"/>
    <n v="42"/>
    <n v="6"/>
    <n v="25.2"/>
    <n v="12.096"/>
    <s v="Online"/>
    <d v="2029-09-14T00:00:00"/>
    <x v="1"/>
    <n v="6"/>
    <x v="11"/>
    <x v="0"/>
    <x v="1"/>
  </r>
  <r>
    <x v="0"/>
    <n v="1185732"/>
    <d v="2021-06-13T00:00:00"/>
    <x v="4"/>
    <x v="12"/>
    <s v="Omaha"/>
    <x v="5"/>
    <n v="34"/>
    <n v="39"/>
    <n v="132.6"/>
    <n v="82.212000000000003"/>
    <s v="Online"/>
    <d v="2029-09-15T00:00:00"/>
    <x v="1"/>
    <n v="6"/>
    <x v="11"/>
    <x v="0"/>
    <x v="1"/>
  </r>
  <r>
    <x v="0"/>
    <n v="1185732"/>
    <d v="2021-06-14T00:00:00"/>
    <x v="4"/>
    <x v="12"/>
    <s v="Omaha"/>
    <x v="0"/>
    <n v="44"/>
    <n v="118"/>
    <n v="519.20000000000005"/>
    <n v="280.36799999999999"/>
    <s v="Online"/>
    <d v="2029-09-16T00:00:00"/>
    <x v="1"/>
    <n v="6"/>
    <x v="11"/>
    <x v="0"/>
    <x v="0"/>
  </r>
  <r>
    <x v="0"/>
    <n v="1185732"/>
    <d v="2021-06-15T00:00:00"/>
    <x v="4"/>
    <x v="12"/>
    <s v="Omaha"/>
    <x v="1"/>
    <n v="38"/>
    <n v="33"/>
    <n v="125.4"/>
    <n v="62.7"/>
    <s v="Online"/>
    <d v="2029-09-17T00:00:00"/>
    <x v="1"/>
    <n v="6"/>
    <x v="11"/>
    <x v="0"/>
    <x v="1"/>
  </r>
  <r>
    <x v="0"/>
    <n v="1185732"/>
    <d v="2021-06-16T00:00:00"/>
    <x v="4"/>
    <x v="12"/>
    <s v="Omaha"/>
    <x v="2"/>
    <n v="32"/>
    <n v="30"/>
    <n v="96"/>
    <n v="46.08"/>
    <s v="Online"/>
    <d v="2029-09-18T00:00:00"/>
    <x v="1"/>
    <n v="6"/>
    <x v="11"/>
    <x v="0"/>
    <x v="1"/>
  </r>
  <r>
    <x v="0"/>
    <n v="1185732"/>
    <d v="2021-06-17T00:00:00"/>
    <x v="4"/>
    <x v="12"/>
    <s v="Omaha"/>
    <x v="3"/>
    <n v="34"/>
    <n v="7"/>
    <n v="23.8"/>
    <n v="12.614000000000001"/>
    <s v="Online"/>
    <d v="2029-09-19T00:00:00"/>
    <x v="1"/>
    <n v="6"/>
    <x v="11"/>
    <x v="0"/>
    <x v="1"/>
  </r>
  <r>
    <x v="0"/>
    <n v="1185732"/>
    <d v="2021-06-18T00:00:00"/>
    <x v="4"/>
    <x v="12"/>
    <s v="Omaha"/>
    <x v="4"/>
    <n v="46"/>
    <n v="13"/>
    <n v="59.8"/>
    <n v="27.507999999999999"/>
    <s v="Online"/>
    <d v="2029-09-20T00:00:00"/>
    <x v="1"/>
    <n v="6"/>
    <x v="11"/>
    <x v="0"/>
    <x v="1"/>
  </r>
  <r>
    <x v="0"/>
    <n v="1185732"/>
    <d v="2021-06-19T00:00:00"/>
    <x v="4"/>
    <x v="12"/>
    <s v="Omaha"/>
    <x v="5"/>
    <n v="51"/>
    <n v="41"/>
    <n v="209.1"/>
    <n v="129.642"/>
    <s v="Online"/>
    <d v="2029-09-21T00:00:00"/>
    <x v="1"/>
    <n v="6"/>
    <x v="11"/>
    <x v="0"/>
    <x v="1"/>
  </r>
  <r>
    <x v="0"/>
    <n v="1185732"/>
    <d v="2021-06-20T00:00:00"/>
    <x v="4"/>
    <x v="12"/>
    <s v="Omaha"/>
    <x v="0"/>
    <n v="36"/>
    <n v="120"/>
    <n v="432"/>
    <n v="228.96"/>
    <s v="Online"/>
    <d v="2029-09-22T00:00:00"/>
    <x v="1"/>
    <n v="6"/>
    <x v="11"/>
    <x v="0"/>
    <x v="0"/>
  </r>
  <r>
    <x v="0"/>
    <n v="1185732"/>
    <d v="2021-06-21T00:00:00"/>
    <x v="4"/>
    <x v="12"/>
    <s v="Omaha"/>
    <x v="1"/>
    <n v="32"/>
    <n v="45"/>
    <n v="144"/>
    <n v="72"/>
    <s v="Online"/>
    <d v="2029-09-23T00:00:00"/>
    <x v="1"/>
    <n v="6"/>
    <x v="11"/>
    <x v="0"/>
    <x v="1"/>
  </r>
  <r>
    <x v="0"/>
    <n v="1185732"/>
    <d v="2021-06-22T00:00:00"/>
    <x v="4"/>
    <x v="12"/>
    <s v="Omaha"/>
    <x v="2"/>
    <n v="27"/>
    <n v="46"/>
    <n v="124.2"/>
    <n v="55.89"/>
    <s v="Online"/>
    <d v="2029-09-24T00:00:00"/>
    <x v="1"/>
    <n v="6"/>
    <x v="11"/>
    <x v="0"/>
    <x v="1"/>
  </r>
  <r>
    <x v="0"/>
    <n v="1185732"/>
    <d v="2021-06-23T00:00:00"/>
    <x v="4"/>
    <x v="12"/>
    <s v="Omaha"/>
    <x v="3"/>
    <n v="27"/>
    <n v="39"/>
    <n v="105.3"/>
    <n v="56.862000000000002"/>
    <s v="Online"/>
    <d v="2029-09-25T00:00:00"/>
    <x v="1"/>
    <n v="6"/>
    <x v="11"/>
    <x v="0"/>
    <x v="1"/>
  </r>
  <r>
    <x v="0"/>
    <n v="1185732"/>
    <d v="2021-06-24T00:00:00"/>
    <x v="4"/>
    <x v="12"/>
    <s v="Omaha"/>
    <x v="4"/>
    <n v="42"/>
    <n v="42"/>
    <n v="176.4"/>
    <n v="88.2"/>
    <s v="Online"/>
    <d v="2029-09-26T00:00:00"/>
    <x v="1"/>
    <n v="6"/>
    <x v="11"/>
    <x v="0"/>
    <x v="1"/>
  </r>
  <r>
    <x v="0"/>
    <n v="1185732"/>
    <d v="2021-06-25T00:00:00"/>
    <x v="4"/>
    <x v="12"/>
    <s v="Omaha"/>
    <x v="5"/>
    <n v="49"/>
    <n v="85"/>
    <n v="416.5"/>
    <n v="258.23"/>
    <s v="Online"/>
    <d v="2029-09-27T00:00:00"/>
    <x v="1"/>
    <n v="6"/>
    <x v="11"/>
    <x v="0"/>
    <x v="1"/>
  </r>
  <r>
    <x v="0"/>
    <n v="1185732"/>
    <d v="2021-06-26T00:00:00"/>
    <x v="4"/>
    <x v="12"/>
    <s v="Omaha"/>
    <x v="0"/>
    <n v="43"/>
    <n v="165"/>
    <n v="709.5"/>
    <n v="361.84500000000003"/>
    <s v="Online"/>
    <d v="2029-09-28T00:00:00"/>
    <x v="1"/>
    <n v="6"/>
    <x v="11"/>
    <x v="0"/>
    <x v="0"/>
  </r>
  <r>
    <x v="0"/>
    <n v="1185732"/>
    <d v="2021-06-27T00:00:00"/>
    <x v="4"/>
    <x v="12"/>
    <s v="Omaha"/>
    <x v="1"/>
    <n v="37"/>
    <n v="81"/>
    <n v="299.7"/>
    <n v="134.86500000000001"/>
    <s v="Online"/>
    <d v="2029-09-29T00:00:00"/>
    <x v="1"/>
    <n v="6"/>
    <x v="11"/>
    <x v="0"/>
    <x v="1"/>
  </r>
  <r>
    <x v="0"/>
    <n v="1185732"/>
    <d v="2021-06-28T00:00:00"/>
    <x v="4"/>
    <x v="12"/>
    <s v="Omaha"/>
    <x v="2"/>
    <n v="34"/>
    <n v="63"/>
    <n v="214.2"/>
    <n v="96.39"/>
    <s v="Online"/>
    <d v="2029-09-30T00:00:00"/>
    <x v="1"/>
    <n v="6"/>
    <x v="11"/>
    <x v="0"/>
    <x v="1"/>
  </r>
  <r>
    <x v="0"/>
    <n v="1185732"/>
    <d v="2021-06-29T00:00:00"/>
    <x v="4"/>
    <x v="12"/>
    <s v="Omaha"/>
    <x v="3"/>
    <n v="33"/>
    <n v="46"/>
    <n v="151.80000000000001"/>
    <n v="78.936000000000007"/>
    <s v="Online"/>
    <d v="2029-10-01T00:00:00"/>
    <x v="1"/>
    <n v="6"/>
    <x v="11"/>
    <x v="0"/>
    <x v="1"/>
  </r>
  <r>
    <x v="0"/>
    <n v="1185732"/>
    <d v="2021-06-30T00:00:00"/>
    <x v="4"/>
    <x v="12"/>
    <s v="Omaha"/>
    <x v="4"/>
    <n v="41"/>
    <n v="44"/>
    <n v="180.4"/>
    <n v="88.396000000000001"/>
    <s v="Online"/>
    <d v="2029-10-02T00:00:00"/>
    <x v="1"/>
    <n v="6"/>
    <x v="11"/>
    <x v="0"/>
    <x v="1"/>
  </r>
  <r>
    <x v="0"/>
    <n v="1185732"/>
    <d v="2021-07-01T00:00:00"/>
    <x v="4"/>
    <x v="12"/>
    <s v="Omaha"/>
    <x v="5"/>
    <n v="49"/>
    <n v="91"/>
    <n v="445.9"/>
    <n v="280.91699999999997"/>
    <s v="Online"/>
    <d v="2029-10-03T00:00:00"/>
    <x v="1"/>
    <n v="7"/>
    <x v="5"/>
    <x v="0"/>
    <x v="1"/>
  </r>
  <r>
    <x v="0"/>
    <n v="1185732"/>
    <d v="2021-07-02T00:00:00"/>
    <x v="4"/>
    <x v="12"/>
    <s v="Omaha"/>
    <x v="0"/>
    <n v="41"/>
    <n v="145"/>
    <n v="594.5"/>
    <n v="315.08499999999998"/>
    <s v="Online"/>
    <d v="2029-10-04T00:00:00"/>
    <x v="1"/>
    <n v="7"/>
    <x v="5"/>
    <x v="0"/>
    <x v="0"/>
  </r>
  <r>
    <x v="0"/>
    <n v="1185732"/>
    <d v="2021-07-03T00:00:00"/>
    <x v="4"/>
    <x v="12"/>
    <s v="Omaha"/>
    <x v="1"/>
    <n v="42"/>
    <n v="80"/>
    <n v="336"/>
    <n v="164.64"/>
    <s v="Online"/>
    <d v="2029-10-05T00:00:00"/>
    <x v="1"/>
    <n v="7"/>
    <x v="5"/>
    <x v="0"/>
    <x v="1"/>
  </r>
  <r>
    <x v="0"/>
    <n v="1185732"/>
    <d v="2021-07-04T00:00:00"/>
    <x v="4"/>
    <x v="12"/>
    <s v="Omaha"/>
    <x v="2"/>
    <n v="36"/>
    <n v="52"/>
    <n v="187.2"/>
    <n v="89.855999999999995"/>
    <s v="Online"/>
    <d v="2029-10-06T00:00:00"/>
    <x v="1"/>
    <n v="7"/>
    <x v="5"/>
    <x v="0"/>
    <x v="1"/>
  </r>
  <r>
    <x v="0"/>
    <n v="1185732"/>
    <d v="2021-07-05T00:00:00"/>
    <x v="4"/>
    <x v="12"/>
    <s v="Omaha"/>
    <x v="3"/>
    <n v="29"/>
    <n v="38"/>
    <n v="110.2"/>
    <n v="56.201999999999998"/>
    <s v="Online"/>
    <d v="2029-10-07T00:00:00"/>
    <x v="1"/>
    <n v="7"/>
    <x v="5"/>
    <x v="0"/>
    <x v="1"/>
  </r>
  <r>
    <x v="0"/>
    <n v="1185732"/>
    <d v="2021-07-06T00:00:00"/>
    <x v="4"/>
    <x v="12"/>
    <s v="Omaha"/>
    <x v="4"/>
    <n v="37"/>
    <n v="27"/>
    <n v="99.9"/>
    <n v="47.951999999999998"/>
    <s v="Online"/>
    <d v="2029-10-08T00:00:00"/>
    <x v="1"/>
    <n v="7"/>
    <x v="5"/>
    <x v="0"/>
    <x v="1"/>
  </r>
  <r>
    <x v="0"/>
    <n v="1185732"/>
    <d v="2021-07-07T00:00:00"/>
    <x v="4"/>
    <x v="12"/>
    <s v="Omaha"/>
    <x v="5"/>
    <n v="44"/>
    <n v="69"/>
    <n v="303.60000000000002"/>
    <n v="182.16"/>
    <s v="Online"/>
    <d v="2029-10-09T00:00:00"/>
    <x v="1"/>
    <n v="7"/>
    <x v="5"/>
    <x v="0"/>
    <x v="1"/>
  </r>
  <r>
    <x v="0"/>
    <n v="1185732"/>
    <d v="2021-07-08T00:00:00"/>
    <x v="4"/>
    <x v="12"/>
    <s v="Omaha"/>
    <x v="0"/>
    <n v="38"/>
    <n v="112"/>
    <n v="425.6"/>
    <n v="229.82400000000001"/>
    <s v="Online"/>
    <d v="2029-10-10T00:00:00"/>
    <x v="1"/>
    <n v="7"/>
    <x v="5"/>
    <x v="0"/>
    <x v="0"/>
  </r>
  <r>
    <x v="0"/>
    <n v="1185732"/>
    <d v="2021-07-09T00:00:00"/>
    <x v="4"/>
    <x v="12"/>
    <s v="Omaha"/>
    <x v="1"/>
    <n v="33"/>
    <n v="56"/>
    <n v="184.8"/>
    <n v="85.007999999999996"/>
    <s v="Online"/>
    <d v="2029-10-11T00:00:00"/>
    <x v="1"/>
    <n v="7"/>
    <x v="5"/>
    <x v="0"/>
    <x v="1"/>
  </r>
  <r>
    <x v="0"/>
    <n v="1185732"/>
    <d v="2021-07-10T00:00:00"/>
    <x v="4"/>
    <x v="12"/>
    <s v="Omaha"/>
    <x v="2"/>
    <n v="18"/>
    <n v="25"/>
    <n v="45"/>
    <n v="21.6"/>
    <s v="Online"/>
    <d v="2029-10-12T00:00:00"/>
    <x v="1"/>
    <n v="7"/>
    <x v="5"/>
    <x v="0"/>
    <x v="1"/>
  </r>
  <r>
    <x v="0"/>
    <n v="1185732"/>
    <d v="2021-07-11T00:00:00"/>
    <x v="4"/>
    <x v="12"/>
    <s v="Omaha"/>
    <x v="3"/>
    <n v="19"/>
    <n v="23"/>
    <n v="43.7"/>
    <n v="22.724"/>
    <s v="Online"/>
    <d v="2029-10-13T00:00:00"/>
    <x v="1"/>
    <n v="7"/>
    <x v="5"/>
    <x v="0"/>
    <x v="1"/>
  </r>
  <r>
    <x v="0"/>
    <n v="1185732"/>
    <d v="2021-07-12T00:00:00"/>
    <x v="4"/>
    <x v="12"/>
    <s v="Omaha"/>
    <x v="4"/>
    <n v="29"/>
    <n v="21"/>
    <n v="60.9"/>
    <n v="29.231999999999999"/>
    <s v="Online"/>
    <d v="2029-10-14T00:00:00"/>
    <x v="1"/>
    <n v="7"/>
    <x v="5"/>
    <x v="0"/>
    <x v="1"/>
  </r>
  <r>
    <x v="0"/>
    <n v="1185732"/>
    <d v="2021-07-13T00:00:00"/>
    <x v="4"/>
    <x v="12"/>
    <s v="Omaha"/>
    <x v="5"/>
    <n v="34"/>
    <n v="39"/>
    <n v="132.6"/>
    <n v="82.212000000000003"/>
    <s v="Online"/>
    <d v="2029-10-15T00:00:00"/>
    <x v="1"/>
    <n v="7"/>
    <x v="5"/>
    <x v="0"/>
    <x v="1"/>
  </r>
  <r>
    <x v="0"/>
    <n v="1185732"/>
    <d v="2021-07-14T00:00:00"/>
    <x v="4"/>
    <x v="12"/>
    <s v="Omaha"/>
    <x v="0"/>
    <n v="36"/>
    <n v="94"/>
    <n v="338.4"/>
    <n v="182.73599999999999"/>
    <s v="Online"/>
    <d v="2029-10-16T00:00:00"/>
    <x v="1"/>
    <n v="7"/>
    <x v="5"/>
    <x v="0"/>
    <x v="0"/>
  </r>
  <r>
    <x v="0"/>
    <n v="1185732"/>
    <d v="2021-07-15T00:00:00"/>
    <x v="4"/>
    <x v="12"/>
    <s v="Omaha"/>
    <x v="1"/>
    <n v="29"/>
    <n v="41"/>
    <n v="118.9"/>
    <n v="54.694000000000003"/>
    <s v="Online"/>
    <d v="2029-10-17T00:00:00"/>
    <x v="1"/>
    <n v="7"/>
    <x v="5"/>
    <x v="0"/>
    <x v="1"/>
  </r>
  <r>
    <x v="0"/>
    <n v="1185732"/>
    <d v="2021-07-16T00:00:00"/>
    <x v="4"/>
    <x v="12"/>
    <s v="Omaha"/>
    <x v="2"/>
    <n v="29"/>
    <n v="14"/>
    <n v="40.6"/>
    <n v="20.3"/>
    <s v="Online"/>
    <d v="2029-10-18T00:00:00"/>
    <x v="1"/>
    <n v="7"/>
    <x v="5"/>
    <x v="0"/>
    <x v="1"/>
  </r>
  <r>
    <x v="0"/>
    <n v="1185732"/>
    <d v="2021-07-17T00:00:00"/>
    <x v="4"/>
    <x v="12"/>
    <s v="Omaha"/>
    <x v="3"/>
    <n v="29"/>
    <n v="7"/>
    <n v="20.3"/>
    <n v="10.759"/>
    <s v="Online"/>
    <d v="2029-10-19T00:00:00"/>
    <x v="1"/>
    <n v="7"/>
    <x v="5"/>
    <x v="0"/>
    <x v="1"/>
  </r>
  <r>
    <x v="0"/>
    <n v="1185732"/>
    <d v="2021-07-18T00:00:00"/>
    <x v="4"/>
    <x v="12"/>
    <s v="Omaha"/>
    <x v="4"/>
    <n v="37"/>
    <n v="7"/>
    <n v="25.9"/>
    <n v="12.432"/>
    <s v="Online"/>
    <d v="2029-10-20T00:00:00"/>
    <x v="1"/>
    <n v="7"/>
    <x v="5"/>
    <x v="0"/>
    <x v="1"/>
  </r>
  <r>
    <x v="0"/>
    <n v="1185732"/>
    <d v="2021-07-19T00:00:00"/>
    <x v="4"/>
    <x v="12"/>
    <s v="Omaha"/>
    <x v="5"/>
    <n v="44"/>
    <n v="38"/>
    <n v="167.2"/>
    <n v="105.336"/>
    <s v="Online"/>
    <d v="2029-10-21T00:00:00"/>
    <x v="1"/>
    <n v="7"/>
    <x v="5"/>
    <x v="0"/>
    <x v="1"/>
  </r>
  <r>
    <x v="0"/>
    <n v="1185732"/>
    <d v="2021-07-20T00:00:00"/>
    <x v="4"/>
    <x v="12"/>
    <s v="Omaha"/>
    <x v="0"/>
    <n v="37"/>
    <n v="84"/>
    <n v="310.8"/>
    <n v="167.83199999999999"/>
    <s v="Online"/>
    <d v="2029-10-22T00:00:00"/>
    <x v="1"/>
    <n v="7"/>
    <x v="5"/>
    <x v="0"/>
    <x v="0"/>
  </r>
  <r>
    <x v="0"/>
    <n v="1185732"/>
    <d v="2021-07-21T00:00:00"/>
    <x v="4"/>
    <x v="12"/>
    <s v="Omaha"/>
    <x v="1"/>
    <n v="29"/>
    <n v="41"/>
    <n v="118.9"/>
    <n v="54.694000000000003"/>
    <s v="Online"/>
    <d v="2029-10-23T00:00:00"/>
    <x v="1"/>
    <n v="7"/>
    <x v="5"/>
    <x v="0"/>
    <x v="1"/>
  </r>
  <r>
    <x v="0"/>
    <n v="1185732"/>
    <d v="2021-07-22T00:00:00"/>
    <x v="4"/>
    <x v="12"/>
    <s v="Omaha"/>
    <x v="2"/>
    <n v="29"/>
    <n v="25"/>
    <n v="72.5"/>
    <n v="34.075000000000003"/>
    <s v="Online"/>
    <d v="2029-10-24T00:00:00"/>
    <x v="1"/>
    <n v="7"/>
    <x v="5"/>
    <x v="0"/>
    <x v="1"/>
  </r>
  <r>
    <x v="0"/>
    <n v="1185732"/>
    <d v="2021-07-23T00:00:00"/>
    <x v="4"/>
    <x v="12"/>
    <s v="Omaha"/>
    <x v="3"/>
    <n v="27"/>
    <n v="36"/>
    <n v="97.2"/>
    <n v="53.46"/>
    <s v="Online"/>
    <d v="2029-10-25T00:00:00"/>
    <x v="1"/>
    <n v="7"/>
    <x v="5"/>
    <x v="0"/>
    <x v="1"/>
  </r>
  <r>
    <x v="0"/>
    <n v="1185732"/>
    <d v="2021-07-24T00:00:00"/>
    <x v="4"/>
    <x v="12"/>
    <s v="Omaha"/>
    <x v="4"/>
    <n v="48"/>
    <n v="27"/>
    <n v="129.6"/>
    <n v="58.32"/>
    <s v="Online"/>
    <d v="2029-10-26T00:00:00"/>
    <x v="1"/>
    <n v="7"/>
    <x v="5"/>
    <x v="0"/>
    <x v="1"/>
  </r>
  <r>
    <x v="0"/>
    <n v="1185732"/>
    <d v="2021-07-25T00:00:00"/>
    <x v="4"/>
    <x v="12"/>
    <s v="Omaha"/>
    <x v="5"/>
    <n v="53"/>
    <n v="58"/>
    <n v="307.39999999999998"/>
    <n v="190.58799999999999"/>
    <s v="Online"/>
    <d v="2029-10-27T00:00:00"/>
    <x v="1"/>
    <n v="7"/>
    <x v="5"/>
    <x v="0"/>
    <x v="1"/>
  </r>
  <r>
    <x v="0"/>
    <n v="1185732"/>
    <d v="2021-07-26T00:00:00"/>
    <x v="4"/>
    <x v="12"/>
    <s v="Omaha"/>
    <x v="0"/>
    <n v="49"/>
    <n v="117"/>
    <n v="573.29999999999995"/>
    <n v="286.64999999999998"/>
    <s v="Online"/>
    <d v="2029-10-28T00:00:00"/>
    <x v="1"/>
    <n v="7"/>
    <x v="5"/>
    <x v="0"/>
    <x v="0"/>
  </r>
  <r>
    <x v="0"/>
    <n v="1185732"/>
    <d v="2021-07-27T00:00:00"/>
    <x v="4"/>
    <x v="12"/>
    <s v="Omaha"/>
    <x v="1"/>
    <n v="36"/>
    <n v="63"/>
    <n v="226.8"/>
    <n v="113.4"/>
    <s v="Online"/>
    <d v="2029-10-29T00:00:00"/>
    <x v="1"/>
    <n v="7"/>
    <x v="5"/>
    <x v="0"/>
    <x v="1"/>
  </r>
  <r>
    <x v="0"/>
    <n v="1185732"/>
    <d v="2021-07-28T00:00:00"/>
    <x v="4"/>
    <x v="12"/>
    <s v="Omaha"/>
    <x v="2"/>
    <n v="39"/>
    <n v="60"/>
    <n v="234"/>
    <n v="114.66"/>
    <s v="Online"/>
    <d v="2029-10-30T00:00:00"/>
    <x v="1"/>
    <n v="7"/>
    <x v="5"/>
    <x v="0"/>
    <x v="1"/>
  </r>
  <r>
    <x v="0"/>
    <n v="1185732"/>
    <d v="2021-07-29T00:00:00"/>
    <x v="4"/>
    <x v="12"/>
    <s v="Omaha"/>
    <x v="3"/>
    <n v="38"/>
    <n v="38"/>
    <n v="144.4"/>
    <n v="79.42"/>
    <s v="Online"/>
    <d v="2029-10-31T00:00:00"/>
    <x v="1"/>
    <n v="7"/>
    <x v="5"/>
    <x v="0"/>
    <x v="1"/>
  </r>
  <r>
    <x v="0"/>
    <n v="1185732"/>
    <d v="2021-07-30T00:00:00"/>
    <x v="4"/>
    <x v="12"/>
    <s v="Omaha"/>
    <x v="4"/>
    <n v="45"/>
    <n v="39"/>
    <n v="175.5"/>
    <n v="84.24"/>
    <s v="Online"/>
    <d v="2029-11-01T00:00:00"/>
    <x v="1"/>
    <n v="7"/>
    <x v="5"/>
    <x v="0"/>
    <x v="1"/>
  </r>
  <r>
    <x v="0"/>
    <n v="1185732"/>
    <d v="2021-07-31T00:00:00"/>
    <x v="4"/>
    <x v="12"/>
    <s v="Omaha"/>
    <x v="5"/>
    <n v="54"/>
    <n v="65"/>
    <n v="351"/>
    <n v="217.62"/>
    <s v="Online"/>
    <d v="2029-11-02T00:00:00"/>
    <x v="1"/>
    <n v="7"/>
    <x v="5"/>
    <x v="0"/>
    <x v="1"/>
  </r>
  <r>
    <x v="2"/>
    <n v="1197831"/>
    <d v="2021-08-01T00:00:00"/>
    <x v="4"/>
    <x v="12"/>
    <s v="Omaha"/>
    <x v="0"/>
    <n v="19"/>
    <n v="203"/>
    <n v="385.7"/>
    <n v="204.42099999999999"/>
    <s v="Online"/>
    <d v="2029-11-03T00:00:00"/>
    <x v="1"/>
    <n v="8"/>
    <x v="6"/>
    <x v="0"/>
    <x v="0"/>
  </r>
  <r>
    <x v="2"/>
    <n v="1197831"/>
    <d v="2021-08-02T00:00:00"/>
    <x v="4"/>
    <x v="12"/>
    <s v="Omaha"/>
    <x v="1"/>
    <n v="29"/>
    <n v="196"/>
    <n v="568.4"/>
    <n v="306.93599999999998"/>
    <s v="Online"/>
    <d v="2029-11-04T00:00:00"/>
    <x v="1"/>
    <n v="8"/>
    <x v="6"/>
    <x v="0"/>
    <x v="1"/>
  </r>
  <r>
    <x v="2"/>
    <n v="1197831"/>
    <d v="2021-08-03T00:00:00"/>
    <x v="4"/>
    <x v="12"/>
    <s v="Omaha"/>
    <x v="2"/>
    <n v="28"/>
    <n v="138"/>
    <n v="386.4"/>
    <n v="212.52"/>
    <s v="Online"/>
    <d v="2029-11-05T00:00:00"/>
    <x v="1"/>
    <n v="8"/>
    <x v="6"/>
    <x v="0"/>
    <x v="1"/>
  </r>
  <r>
    <x v="2"/>
    <n v="1197831"/>
    <d v="2021-08-04T00:00:00"/>
    <x v="4"/>
    <x v="12"/>
    <s v="Omaha"/>
    <x v="3"/>
    <n v="33"/>
    <n v="138"/>
    <n v="455.4"/>
    <n v="291.45600000000002"/>
    <s v="Online"/>
    <d v="2029-11-06T00:00:00"/>
    <x v="1"/>
    <n v="8"/>
    <x v="6"/>
    <x v="0"/>
    <x v="1"/>
  </r>
  <r>
    <x v="2"/>
    <n v="1197831"/>
    <d v="2021-08-05T00:00:00"/>
    <x v="1"/>
    <x v="13"/>
    <s v="Birmingham"/>
    <x v="4"/>
    <n v="37"/>
    <n v="88"/>
    <n v="325.60000000000002"/>
    <n v="156.28800000000001"/>
    <s v="Online"/>
    <d v="2029-11-07T00:00:00"/>
    <x v="1"/>
    <n v="8"/>
    <x v="6"/>
    <x v="0"/>
    <x v="1"/>
  </r>
  <r>
    <x v="2"/>
    <n v="1197831"/>
    <d v="2021-08-06T00:00:00"/>
    <x v="1"/>
    <x v="13"/>
    <s v="Birmingham"/>
    <x v="5"/>
    <n v="32"/>
    <n v="138"/>
    <n v="441.6"/>
    <n v="309.12"/>
    <s v="Online"/>
    <d v="2029-11-08T00:00:00"/>
    <x v="1"/>
    <n v="8"/>
    <x v="6"/>
    <x v="0"/>
    <x v="1"/>
  </r>
  <r>
    <x v="2"/>
    <n v="1197831"/>
    <d v="2021-08-07T00:00:00"/>
    <x v="1"/>
    <x v="13"/>
    <s v="Birmingham"/>
    <x v="0"/>
    <n v="24"/>
    <n v="156"/>
    <n v="374.4"/>
    <n v="202.17599999999999"/>
    <s v="Online"/>
    <d v="2029-11-09T00:00:00"/>
    <x v="1"/>
    <n v="8"/>
    <x v="6"/>
    <x v="0"/>
    <x v="0"/>
  </r>
  <r>
    <x v="2"/>
    <n v="1197831"/>
    <d v="2021-08-08T00:00:00"/>
    <x v="1"/>
    <x v="13"/>
    <s v="Birmingham"/>
    <x v="1"/>
    <n v="33"/>
    <n v="174"/>
    <n v="574.20000000000005"/>
    <n v="310.06799999999998"/>
    <s v="Online"/>
    <d v="2029-11-10T00:00:00"/>
    <x v="1"/>
    <n v="8"/>
    <x v="6"/>
    <x v="0"/>
    <x v="1"/>
  </r>
  <r>
    <x v="2"/>
    <n v="1197831"/>
    <d v="2021-08-09T00:00:00"/>
    <x v="1"/>
    <x v="13"/>
    <s v="Birmingham"/>
    <x v="2"/>
    <n v="32"/>
    <n v="128"/>
    <n v="409.6"/>
    <n v="212.99199999999999"/>
    <s v="Online"/>
    <d v="2029-11-11T00:00:00"/>
    <x v="1"/>
    <n v="8"/>
    <x v="6"/>
    <x v="0"/>
    <x v="1"/>
  </r>
  <r>
    <x v="2"/>
    <n v="1197831"/>
    <d v="2021-08-10T00:00:00"/>
    <x v="1"/>
    <x v="13"/>
    <s v="Birmingham"/>
    <x v="3"/>
    <n v="32"/>
    <n v="98"/>
    <n v="313.60000000000002"/>
    <n v="194.43199999999999"/>
    <s v="Online"/>
    <d v="2029-11-12T00:00:00"/>
    <x v="1"/>
    <n v="8"/>
    <x v="6"/>
    <x v="0"/>
    <x v="1"/>
  </r>
  <r>
    <x v="2"/>
    <n v="1197831"/>
    <d v="2021-08-11T00:00:00"/>
    <x v="1"/>
    <x v="13"/>
    <s v="Birmingham"/>
    <x v="4"/>
    <n v="38"/>
    <n v="68"/>
    <n v="258.39999999999998"/>
    <n v="124.032"/>
    <s v="Online"/>
    <d v="2029-11-13T00:00:00"/>
    <x v="1"/>
    <n v="8"/>
    <x v="6"/>
    <x v="0"/>
    <x v="1"/>
  </r>
  <r>
    <x v="2"/>
    <n v="1197831"/>
    <d v="2021-08-12T00:00:00"/>
    <x v="1"/>
    <x v="13"/>
    <s v="Birmingham"/>
    <x v="5"/>
    <n v="33"/>
    <n v="126"/>
    <n v="415.8"/>
    <n v="278.58600000000001"/>
    <s v="Online"/>
    <d v="2029-11-14T00:00:00"/>
    <x v="1"/>
    <n v="8"/>
    <x v="6"/>
    <x v="0"/>
    <x v="1"/>
  </r>
  <r>
    <x v="2"/>
    <n v="1197831"/>
    <d v="2021-08-13T00:00:00"/>
    <x v="1"/>
    <x v="13"/>
    <s v="Birmingham"/>
    <x v="0"/>
    <n v="28"/>
    <n v="163"/>
    <n v="456.4"/>
    <n v="251.02"/>
    <s v="Online"/>
    <d v="2029-11-15T00:00:00"/>
    <x v="1"/>
    <n v="8"/>
    <x v="6"/>
    <x v="0"/>
    <x v="0"/>
  </r>
  <r>
    <x v="2"/>
    <n v="1197831"/>
    <d v="2021-08-14T00:00:00"/>
    <x v="1"/>
    <x v="13"/>
    <s v="Birmingham"/>
    <x v="1"/>
    <n v="36"/>
    <n v="188"/>
    <n v="676.8"/>
    <n v="372.24"/>
    <s v="Online"/>
    <d v="2029-11-16T00:00:00"/>
    <x v="1"/>
    <n v="8"/>
    <x v="6"/>
    <x v="0"/>
    <x v="1"/>
  </r>
  <r>
    <x v="2"/>
    <n v="1197831"/>
    <d v="2021-08-15T00:00:00"/>
    <x v="1"/>
    <x v="13"/>
    <s v="Birmingham"/>
    <x v="2"/>
    <n v="27"/>
    <n v="117"/>
    <n v="315.89999999999998"/>
    <n v="183.22200000000001"/>
    <s v="Online"/>
    <d v="2029-11-17T00:00:00"/>
    <x v="1"/>
    <n v="8"/>
    <x v="6"/>
    <x v="0"/>
    <x v="1"/>
  </r>
  <r>
    <x v="2"/>
    <n v="1197831"/>
    <d v="2021-08-16T00:00:00"/>
    <x v="1"/>
    <x v="13"/>
    <s v="Birmingham"/>
    <x v="3"/>
    <n v="33"/>
    <n v="105"/>
    <n v="346.5"/>
    <n v="235.62"/>
    <s v="Online"/>
    <d v="2029-11-18T00:00:00"/>
    <x v="1"/>
    <n v="8"/>
    <x v="6"/>
    <x v="0"/>
    <x v="1"/>
  </r>
  <r>
    <x v="2"/>
    <n v="1197831"/>
    <d v="2021-08-17T00:00:00"/>
    <x v="1"/>
    <x v="13"/>
    <s v="Birmingham"/>
    <x v="4"/>
    <n v="37"/>
    <n v="73"/>
    <n v="270.10000000000002"/>
    <n v="135.05000000000001"/>
    <s v="Online"/>
    <d v="2029-11-19T00:00:00"/>
    <x v="1"/>
    <n v="8"/>
    <x v="6"/>
    <x v="0"/>
    <x v="1"/>
  </r>
  <r>
    <x v="2"/>
    <n v="1197831"/>
    <d v="2021-08-18T00:00:00"/>
    <x v="1"/>
    <x v="13"/>
    <s v="Birmingham"/>
    <x v="5"/>
    <n v="34"/>
    <n v="104"/>
    <n v="353.6"/>
    <n v="265.2"/>
    <s v="Online"/>
    <d v="2029-11-20T00:00:00"/>
    <x v="1"/>
    <n v="8"/>
    <x v="6"/>
    <x v="0"/>
    <x v="1"/>
  </r>
  <r>
    <x v="2"/>
    <n v="1197831"/>
    <d v="2021-08-19T00:00:00"/>
    <x v="1"/>
    <x v="13"/>
    <s v="Birmingham"/>
    <x v="0"/>
    <n v="19"/>
    <n v="195"/>
    <n v="370.5"/>
    <n v="214.89"/>
    <s v="Online"/>
    <d v="2029-11-21T00:00:00"/>
    <x v="1"/>
    <n v="8"/>
    <x v="6"/>
    <x v="0"/>
    <x v="0"/>
  </r>
  <r>
    <x v="2"/>
    <n v="1197831"/>
    <d v="2021-08-20T00:00:00"/>
    <x v="1"/>
    <x v="13"/>
    <s v="Birmingham"/>
    <x v="1"/>
    <n v="19"/>
    <n v="189"/>
    <n v="359.1"/>
    <n v="208.27799999999999"/>
    <s v="Online"/>
    <d v="2029-11-22T00:00:00"/>
    <x v="1"/>
    <n v="8"/>
    <x v="6"/>
    <x v="0"/>
    <x v="1"/>
  </r>
  <r>
    <x v="2"/>
    <n v="1197831"/>
    <d v="2021-08-21T00:00:00"/>
    <x v="1"/>
    <x v="13"/>
    <s v="Birmingham"/>
    <x v="2"/>
    <n v="14"/>
    <n v="119"/>
    <n v="166.6"/>
    <n v="98.293999999999997"/>
    <s v="Online"/>
    <d v="2029-11-23T00:00:00"/>
    <x v="1"/>
    <n v="8"/>
    <x v="6"/>
    <x v="0"/>
    <x v="1"/>
  </r>
  <r>
    <x v="2"/>
    <n v="1197831"/>
    <d v="2021-08-22T00:00:00"/>
    <x v="1"/>
    <x v="13"/>
    <s v="Birmingham"/>
    <x v="3"/>
    <n v="18"/>
    <n v="113"/>
    <n v="203.4"/>
    <n v="134.244"/>
    <s v="Online"/>
    <d v="2029-11-24T00:00:00"/>
    <x v="1"/>
    <n v="8"/>
    <x v="6"/>
    <x v="0"/>
    <x v="1"/>
  </r>
  <r>
    <x v="2"/>
    <n v="1197831"/>
    <d v="2021-08-23T00:00:00"/>
    <x v="1"/>
    <x v="13"/>
    <s v="Birmingham"/>
    <x v="4"/>
    <n v="23"/>
    <n v="74"/>
    <n v="170.2"/>
    <n v="90.206000000000003"/>
    <s v="Online"/>
    <d v="2029-11-25T00:00:00"/>
    <x v="1"/>
    <n v="8"/>
    <x v="6"/>
    <x v="0"/>
    <x v="1"/>
  </r>
  <r>
    <x v="2"/>
    <n v="1197831"/>
    <d v="2021-08-24T00:00:00"/>
    <x v="1"/>
    <x v="13"/>
    <s v="Birmingham"/>
    <x v="5"/>
    <n v="20"/>
    <n v="149"/>
    <n v="298"/>
    <n v="223.5"/>
    <s v="Online"/>
    <d v="2029-11-26T00:00:00"/>
    <x v="1"/>
    <n v="8"/>
    <x v="6"/>
    <x v="0"/>
    <x v="1"/>
  </r>
  <r>
    <x v="2"/>
    <n v="1197831"/>
    <d v="2021-08-25T00:00:00"/>
    <x v="1"/>
    <x v="13"/>
    <s v="Birmingham"/>
    <x v="0"/>
    <n v="9"/>
    <n v="203"/>
    <n v="182.7"/>
    <n v="107.79300000000001"/>
    <s v="Online"/>
    <d v="2029-11-27T00:00:00"/>
    <x v="1"/>
    <n v="8"/>
    <x v="6"/>
    <x v="0"/>
    <x v="0"/>
  </r>
  <r>
    <x v="2"/>
    <n v="1197831"/>
    <d v="2021-08-26T00:00:00"/>
    <x v="1"/>
    <x v="13"/>
    <s v="Birmingham"/>
    <x v="1"/>
    <n v="19"/>
    <n v="189"/>
    <n v="359.1"/>
    <n v="211.869"/>
    <s v="Online"/>
    <d v="2029-11-28T00:00:00"/>
    <x v="1"/>
    <n v="8"/>
    <x v="6"/>
    <x v="0"/>
    <x v="1"/>
  </r>
  <r>
    <x v="2"/>
    <n v="1197831"/>
    <d v="2021-08-27T00:00:00"/>
    <x v="1"/>
    <x v="13"/>
    <s v="Birmingham"/>
    <x v="2"/>
    <n v="15"/>
    <n v="173"/>
    <n v="259.5"/>
    <n v="145.32"/>
    <s v="Online"/>
    <d v="2029-11-29T00:00:00"/>
    <x v="1"/>
    <n v="8"/>
    <x v="6"/>
    <x v="0"/>
    <x v="1"/>
  </r>
  <r>
    <x v="2"/>
    <n v="1197831"/>
    <d v="2021-08-28T00:00:00"/>
    <x v="1"/>
    <x v="13"/>
    <s v="Birmingham"/>
    <x v="3"/>
    <n v="34"/>
    <n v="135"/>
    <n v="459"/>
    <n v="312.12"/>
    <s v="Online"/>
    <d v="2029-11-30T00:00:00"/>
    <x v="1"/>
    <n v="8"/>
    <x v="6"/>
    <x v="0"/>
    <x v="1"/>
  </r>
  <r>
    <x v="2"/>
    <n v="1197831"/>
    <d v="2021-08-29T00:00:00"/>
    <x v="1"/>
    <x v="13"/>
    <s v="Birmingham"/>
    <x v="4"/>
    <n v="49"/>
    <n v="120"/>
    <n v="588"/>
    <n v="317.52"/>
    <s v="Online"/>
    <d v="2029-12-01T00:00:00"/>
    <x v="1"/>
    <n v="8"/>
    <x v="6"/>
    <x v="0"/>
    <x v="1"/>
  </r>
  <r>
    <x v="2"/>
    <n v="1197831"/>
    <d v="2021-08-30T00:00:00"/>
    <x v="1"/>
    <x v="13"/>
    <s v="Birmingham"/>
    <x v="5"/>
    <n v="43"/>
    <n v="203"/>
    <n v="872.9"/>
    <n v="628.48800000000006"/>
    <s v="Online"/>
    <d v="2029-12-02T00:00:00"/>
    <x v="1"/>
    <n v="8"/>
    <x v="6"/>
    <x v="0"/>
    <x v="1"/>
  </r>
  <r>
    <x v="2"/>
    <n v="1197831"/>
    <d v="2021-08-31T00:00:00"/>
    <x v="1"/>
    <x v="13"/>
    <s v="Birmingham"/>
    <x v="0"/>
    <n v="43"/>
    <n v="203"/>
    <n v="872.9"/>
    <n v="480.09500000000003"/>
    <s v="Online"/>
    <d v="2029-12-03T00:00:00"/>
    <x v="1"/>
    <n v="8"/>
    <x v="6"/>
    <x v="0"/>
    <x v="0"/>
  </r>
  <r>
    <x v="2"/>
    <n v="1197831"/>
    <d v="2021-09-01T00:00:00"/>
    <x v="1"/>
    <x v="13"/>
    <s v="Birmingham"/>
    <x v="1"/>
    <n v="49"/>
    <n v="203"/>
    <n v="994.7"/>
    <n v="557.03200000000004"/>
    <s v="Online"/>
    <d v="2029-12-04T00:00:00"/>
    <x v="1"/>
    <n v="9"/>
    <x v="7"/>
    <x v="0"/>
    <x v="1"/>
  </r>
  <r>
    <x v="2"/>
    <n v="1197831"/>
    <d v="2021-09-02T00:00:00"/>
    <x v="1"/>
    <x v="13"/>
    <s v="Birmingham"/>
    <x v="2"/>
    <n v="44"/>
    <n v="189"/>
    <n v="831.6"/>
    <n v="490.64400000000001"/>
    <s v="Online"/>
    <d v="2029-12-05T00:00:00"/>
    <x v="1"/>
    <n v="9"/>
    <x v="7"/>
    <x v="0"/>
    <x v="1"/>
  </r>
  <r>
    <x v="2"/>
    <n v="1197831"/>
    <d v="2021-09-03T00:00:00"/>
    <x v="1"/>
    <x v="13"/>
    <s v="Birmingham"/>
    <x v="3"/>
    <n v="41"/>
    <n v="180"/>
    <n v="738"/>
    <n v="509.22"/>
    <s v="Online"/>
    <d v="2029-12-06T00:00:00"/>
    <x v="1"/>
    <n v="9"/>
    <x v="7"/>
    <x v="0"/>
    <x v="1"/>
  </r>
  <r>
    <x v="2"/>
    <n v="1197831"/>
    <d v="2021-09-04T00:00:00"/>
    <x v="1"/>
    <x v="13"/>
    <s v="Birmingham"/>
    <x v="4"/>
    <n v="49"/>
    <n v="145"/>
    <n v="710.5"/>
    <n v="390.77499999999998"/>
    <s v="Online"/>
    <d v="2029-12-07T00:00:00"/>
    <x v="1"/>
    <n v="9"/>
    <x v="7"/>
    <x v="0"/>
    <x v="1"/>
  </r>
  <r>
    <x v="2"/>
    <n v="1197831"/>
    <d v="2021-09-05T00:00:00"/>
    <x v="1"/>
    <x v="13"/>
    <s v="Birmingham"/>
    <x v="5"/>
    <n v="50"/>
    <n v="245"/>
    <n v="1225"/>
    <n v="882"/>
    <s v="Online"/>
    <d v="2029-12-08T00:00:00"/>
    <x v="1"/>
    <n v="9"/>
    <x v="7"/>
    <x v="0"/>
    <x v="1"/>
  </r>
  <r>
    <x v="2"/>
    <n v="1197831"/>
    <d v="2021-09-06T00:00:00"/>
    <x v="1"/>
    <x v="13"/>
    <s v="Birmingham"/>
    <x v="0"/>
    <n v="44"/>
    <n v="206"/>
    <n v="906.4"/>
    <n v="580.096"/>
    <s v="Online"/>
    <d v="2029-12-09T00:00:00"/>
    <x v="1"/>
    <n v="9"/>
    <x v="7"/>
    <x v="0"/>
    <x v="0"/>
  </r>
  <r>
    <x v="2"/>
    <n v="1197831"/>
    <d v="2021-09-07T00:00:00"/>
    <x v="1"/>
    <x v="13"/>
    <s v="Birmingham"/>
    <x v="1"/>
    <n v="49"/>
    <n v="215"/>
    <n v="1053.5"/>
    <n v="674.24"/>
    <s v="Online"/>
    <d v="2029-12-10T00:00:00"/>
    <x v="1"/>
    <n v="9"/>
    <x v="7"/>
    <x v="0"/>
    <x v="1"/>
  </r>
  <r>
    <x v="2"/>
    <n v="1197831"/>
    <d v="2021-09-08T00:00:00"/>
    <x v="1"/>
    <x v="13"/>
    <s v="Birmingham"/>
    <x v="2"/>
    <n v="41"/>
    <n v="254"/>
    <n v="1041.4000000000001"/>
    <n v="656.08199999999999"/>
    <s v="Online"/>
    <d v="2029-12-11T00:00:00"/>
    <x v="1"/>
    <n v="9"/>
    <x v="7"/>
    <x v="0"/>
    <x v="1"/>
  </r>
  <r>
    <x v="2"/>
    <n v="1197831"/>
    <d v="2021-09-09T00:00:00"/>
    <x v="1"/>
    <x v="13"/>
    <s v="Birmingham"/>
    <x v="3"/>
    <n v="44"/>
    <n v="173"/>
    <n v="761.2"/>
    <n v="563.28800000000001"/>
    <s v="Online"/>
    <d v="2029-12-12T00:00:00"/>
    <x v="1"/>
    <n v="9"/>
    <x v="7"/>
    <x v="0"/>
    <x v="1"/>
  </r>
  <r>
    <x v="2"/>
    <n v="1197831"/>
    <d v="2021-09-10T00:00:00"/>
    <x v="1"/>
    <x v="13"/>
    <s v="Birmingham"/>
    <x v="4"/>
    <n v="45"/>
    <n v="131"/>
    <n v="589.5"/>
    <n v="341.91"/>
    <s v="Online"/>
    <d v="2029-12-13T00:00:00"/>
    <x v="1"/>
    <n v="9"/>
    <x v="7"/>
    <x v="0"/>
    <x v="1"/>
  </r>
  <r>
    <x v="2"/>
    <n v="1197831"/>
    <d v="2021-09-11T00:00:00"/>
    <x v="1"/>
    <x v="13"/>
    <s v="Birmingham"/>
    <x v="5"/>
    <n v="56"/>
    <n v="240"/>
    <n v="1344"/>
    <n v="1075.2"/>
    <s v="Online"/>
    <d v="2029-12-14T00:00:00"/>
    <x v="1"/>
    <n v="9"/>
    <x v="7"/>
    <x v="0"/>
    <x v="1"/>
  </r>
  <r>
    <x v="2"/>
    <n v="1197831"/>
    <d v="2021-09-12T00:00:00"/>
    <x v="1"/>
    <x v="13"/>
    <s v="Birmingham"/>
    <x v="0"/>
    <n v="38"/>
    <n v="225"/>
    <n v="855"/>
    <n v="521.54999999999995"/>
    <s v="Online"/>
    <d v="2029-12-15T00:00:00"/>
    <x v="1"/>
    <n v="9"/>
    <x v="7"/>
    <x v="0"/>
    <x v="0"/>
  </r>
  <r>
    <x v="2"/>
    <n v="1197831"/>
    <d v="2021-09-13T00:00:00"/>
    <x v="1"/>
    <x v="13"/>
    <s v="Birmingham"/>
    <x v="1"/>
    <n v="52"/>
    <n v="210"/>
    <n v="1092"/>
    <n v="709.8"/>
    <s v="Online"/>
    <d v="2029-12-16T00:00:00"/>
    <x v="1"/>
    <n v="9"/>
    <x v="7"/>
    <x v="0"/>
    <x v="1"/>
  </r>
  <r>
    <x v="2"/>
    <n v="1197831"/>
    <d v="2021-09-14T00:00:00"/>
    <x v="1"/>
    <x v="13"/>
    <s v="Birmingham"/>
    <x v="2"/>
    <n v="51"/>
    <n v="268"/>
    <n v="1366.8"/>
    <n v="820.08"/>
    <s v="Online"/>
    <d v="2029-12-17T00:00:00"/>
    <x v="1"/>
    <n v="9"/>
    <x v="7"/>
    <x v="0"/>
    <x v="1"/>
  </r>
  <r>
    <x v="2"/>
    <n v="1197831"/>
    <d v="2021-09-15T00:00:00"/>
    <x v="1"/>
    <x v="13"/>
    <s v="Birmingham"/>
    <x v="3"/>
    <n v="46"/>
    <n v="119"/>
    <n v="547.4"/>
    <n v="388.654"/>
    <s v="Online"/>
    <d v="2029-12-18T00:00:00"/>
    <x v="1"/>
    <n v="9"/>
    <x v="7"/>
    <x v="0"/>
    <x v="1"/>
  </r>
  <r>
    <x v="2"/>
    <n v="1197831"/>
    <d v="2021-09-16T00:00:00"/>
    <x v="1"/>
    <x v="13"/>
    <s v="Birmingham"/>
    <x v="4"/>
    <n v="50"/>
    <n v="123"/>
    <n v="615"/>
    <n v="362.85"/>
    <s v="Online"/>
    <d v="2029-12-19T00:00:00"/>
    <x v="1"/>
    <n v="9"/>
    <x v="7"/>
    <x v="0"/>
    <x v="1"/>
  </r>
  <r>
    <x v="2"/>
    <n v="1197831"/>
    <d v="2021-09-17T00:00:00"/>
    <x v="1"/>
    <x v="13"/>
    <s v="Birmingham"/>
    <x v="5"/>
    <n v="59"/>
    <n v="182"/>
    <n v="1073.8"/>
    <n v="826.82600000000002"/>
    <s v="Online"/>
    <d v="2029-12-20T00:00:00"/>
    <x v="1"/>
    <n v="9"/>
    <x v="7"/>
    <x v="0"/>
    <x v="1"/>
  </r>
  <r>
    <x v="2"/>
    <n v="1197831"/>
    <d v="2021-09-18T00:00:00"/>
    <x v="1"/>
    <x v="13"/>
    <s v="Birmingham"/>
    <x v="0"/>
    <n v="51"/>
    <n v="175"/>
    <n v="892.5"/>
    <n v="535.5"/>
    <s v="Online"/>
    <d v="2029-12-21T00:00:00"/>
    <x v="1"/>
    <n v="9"/>
    <x v="7"/>
    <x v="0"/>
    <x v="0"/>
  </r>
  <r>
    <x v="2"/>
    <n v="1197831"/>
    <d v="2021-09-19T00:00:00"/>
    <x v="1"/>
    <x v="13"/>
    <s v="Birmingham"/>
    <x v="1"/>
    <n v="50"/>
    <n v="144"/>
    <n v="720"/>
    <n v="453.6"/>
    <s v="Online"/>
    <d v="2029-12-22T00:00:00"/>
    <x v="1"/>
    <n v="9"/>
    <x v="7"/>
    <x v="0"/>
    <x v="1"/>
  </r>
  <r>
    <x v="2"/>
    <n v="1197831"/>
    <d v="2021-09-20T00:00:00"/>
    <x v="1"/>
    <x v="13"/>
    <s v="Birmingham"/>
    <x v="2"/>
    <n v="59"/>
    <n v="188"/>
    <n v="1109.2"/>
    <n v="698.79600000000005"/>
    <s v="Online"/>
    <d v="2029-12-23T00:00:00"/>
    <x v="1"/>
    <n v="9"/>
    <x v="7"/>
    <x v="0"/>
    <x v="1"/>
  </r>
  <r>
    <x v="2"/>
    <n v="1197831"/>
    <d v="2021-09-21T00:00:00"/>
    <x v="1"/>
    <x v="13"/>
    <s v="Birmingham"/>
    <x v="3"/>
    <n v="58"/>
    <n v="95"/>
    <n v="551"/>
    <n v="391.21"/>
    <s v="Online"/>
    <d v="2029-12-24T00:00:00"/>
    <x v="1"/>
    <n v="9"/>
    <x v="7"/>
    <x v="0"/>
    <x v="1"/>
  </r>
  <r>
    <x v="2"/>
    <n v="1197831"/>
    <d v="2021-09-22T00:00:00"/>
    <x v="1"/>
    <x v="13"/>
    <s v="Birmingham"/>
    <x v="4"/>
    <n v="41"/>
    <n v="88"/>
    <n v="360.8"/>
    <n v="205.65600000000001"/>
    <s v="Online"/>
    <d v="2029-12-25T00:00:00"/>
    <x v="1"/>
    <n v="9"/>
    <x v="7"/>
    <x v="0"/>
    <x v="1"/>
  </r>
  <r>
    <x v="2"/>
    <n v="1197831"/>
    <d v="2021-09-23T00:00:00"/>
    <x v="1"/>
    <x v="13"/>
    <s v="Birmingham"/>
    <x v="5"/>
    <n v="37"/>
    <n v="150"/>
    <n v="555"/>
    <n v="427.35"/>
    <s v="Online"/>
    <d v="2029-12-26T00:00:00"/>
    <x v="1"/>
    <n v="9"/>
    <x v="7"/>
    <x v="0"/>
    <x v="1"/>
  </r>
  <r>
    <x v="2"/>
    <n v="1197831"/>
    <d v="2021-09-24T00:00:00"/>
    <x v="1"/>
    <x v="13"/>
    <s v="Birmingham"/>
    <x v="0"/>
    <n v="29"/>
    <n v="131"/>
    <n v="379.9"/>
    <n v="227.94"/>
    <s v="Online"/>
    <d v="2029-12-27T00:00:00"/>
    <x v="1"/>
    <n v="9"/>
    <x v="7"/>
    <x v="0"/>
    <x v="0"/>
  </r>
  <r>
    <x v="2"/>
    <n v="1197831"/>
    <d v="2021-09-25T00:00:00"/>
    <x v="1"/>
    <x v="13"/>
    <s v="Birmingham"/>
    <x v="1"/>
    <n v="29"/>
    <n v="158"/>
    <n v="458.2"/>
    <n v="288.666"/>
    <s v="Online"/>
    <d v="2029-12-28T00:00:00"/>
    <x v="1"/>
    <n v="9"/>
    <x v="7"/>
    <x v="0"/>
    <x v="1"/>
  </r>
  <r>
    <x v="2"/>
    <n v="1197831"/>
    <d v="2021-09-26T00:00:00"/>
    <x v="1"/>
    <x v="13"/>
    <s v="Birmingham"/>
    <x v="2"/>
    <n v="32"/>
    <n v="124"/>
    <n v="396.8"/>
    <n v="238.08"/>
    <s v="Online"/>
    <d v="2029-12-29T00:00:00"/>
    <x v="1"/>
    <n v="9"/>
    <x v="7"/>
    <x v="0"/>
    <x v="1"/>
  </r>
  <r>
    <x v="2"/>
    <n v="1197831"/>
    <d v="2021-09-27T00:00:00"/>
    <x v="1"/>
    <x v="13"/>
    <s v="Birmingham"/>
    <x v="3"/>
    <n v="32"/>
    <n v="91"/>
    <n v="291.2"/>
    <n v="212.57599999999999"/>
    <s v="Online"/>
    <d v="2029-12-30T00:00:00"/>
    <x v="1"/>
    <n v="9"/>
    <x v="7"/>
    <x v="0"/>
    <x v="1"/>
  </r>
  <r>
    <x v="2"/>
    <n v="1197831"/>
    <d v="2021-09-28T00:00:00"/>
    <x v="1"/>
    <x v="13"/>
    <s v="Birmingham"/>
    <x v="4"/>
    <n v="29"/>
    <n v="78"/>
    <n v="226.2"/>
    <n v="135.72"/>
    <s v="Online"/>
    <d v="2029-12-31T00:00:00"/>
    <x v="1"/>
    <n v="9"/>
    <x v="7"/>
    <x v="0"/>
    <x v="1"/>
  </r>
  <r>
    <x v="2"/>
    <n v="1197831"/>
    <d v="2021-09-29T00:00:00"/>
    <x v="1"/>
    <x v="13"/>
    <s v="Birmingham"/>
    <x v="5"/>
    <n v="36"/>
    <n v="143"/>
    <n v="514.79999999999995"/>
    <n v="386.1"/>
    <s v="Online"/>
    <d v="2030-01-01T00:00:00"/>
    <x v="1"/>
    <n v="9"/>
    <x v="7"/>
    <x v="0"/>
    <x v="1"/>
  </r>
  <r>
    <x v="2"/>
    <n v="1197831"/>
    <d v="2021-09-30T00:00:00"/>
    <x v="1"/>
    <x v="13"/>
    <s v="Birmingham"/>
    <x v="0"/>
    <n v="18"/>
    <n v="169"/>
    <n v="304.2"/>
    <n v="194.68799999999999"/>
    <s v="Online"/>
    <d v="2030-01-02T00:00:00"/>
    <x v="1"/>
    <n v="9"/>
    <x v="7"/>
    <x v="0"/>
    <x v="0"/>
  </r>
  <r>
    <x v="2"/>
    <n v="1197831"/>
    <d v="2021-10-01T00:00:00"/>
    <x v="1"/>
    <x v="13"/>
    <s v="Birmingham"/>
    <x v="1"/>
    <n v="19"/>
    <n v="169"/>
    <n v="321.10000000000002"/>
    <n v="195.87100000000001"/>
    <s v="Online"/>
    <d v="2030-01-03T00:00:00"/>
    <x v="1"/>
    <n v="10"/>
    <x v="8"/>
    <x v="0"/>
    <x v="1"/>
  </r>
  <r>
    <x v="2"/>
    <n v="1197831"/>
    <d v="2021-10-02T00:00:00"/>
    <x v="1"/>
    <x v="13"/>
    <s v="Birmingham"/>
    <x v="2"/>
    <n v="43"/>
    <n v="144"/>
    <n v="619.20000000000005"/>
    <n v="396.28800000000001"/>
    <s v="Online"/>
    <d v="2030-01-04T00:00:00"/>
    <x v="1"/>
    <n v="10"/>
    <x v="8"/>
    <x v="0"/>
    <x v="1"/>
  </r>
  <r>
    <x v="2"/>
    <n v="1197831"/>
    <d v="2021-10-03T00:00:00"/>
    <x v="1"/>
    <x v="13"/>
    <s v="Birmingham"/>
    <x v="3"/>
    <n v="44"/>
    <n v="131"/>
    <n v="576.4"/>
    <n v="420.77199999999999"/>
    <s v="Online"/>
    <d v="2030-01-05T00:00:00"/>
    <x v="1"/>
    <n v="10"/>
    <x v="8"/>
    <x v="0"/>
    <x v="1"/>
  </r>
  <r>
    <x v="2"/>
    <n v="1197831"/>
    <d v="2021-10-04T00:00:00"/>
    <x v="1"/>
    <x v="13"/>
    <s v="Birmingham"/>
    <x v="4"/>
    <n v="48"/>
    <n v="111"/>
    <n v="532.79999999999995"/>
    <n v="314.35199999999998"/>
    <s v="Online"/>
    <d v="2030-01-06T00:00:00"/>
    <x v="1"/>
    <n v="10"/>
    <x v="8"/>
    <x v="0"/>
    <x v="1"/>
  </r>
  <r>
    <x v="2"/>
    <n v="1197831"/>
    <d v="2021-10-05T00:00:00"/>
    <x v="1"/>
    <x v="13"/>
    <s v="Birmingham"/>
    <x v="5"/>
    <n v="56"/>
    <n v="188"/>
    <n v="1052.8"/>
    <n v="831.71199999999999"/>
    <s v="Online"/>
    <d v="2030-01-07T00:00:00"/>
    <x v="1"/>
    <n v="10"/>
    <x v="8"/>
    <x v="0"/>
    <x v="1"/>
  </r>
  <r>
    <x v="2"/>
    <n v="1197831"/>
    <d v="2021-10-06T00:00:00"/>
    <x v="1"/>
    <x v="13"/>
    <s v="Birmingham"/>
    <x v="0"/>
    <n v="56"/>
    <n v="233"/>
    <n v="1304.8"/>
    <n v="822.024"/>
    <s v="Online"/>
    <d v="2030-01-08T00:00:00"/>
    <x v="1"/>
    <n v="10"/>
    <x v="8"/>
    <x v="0"/>
    <x v="0"/>
  </r>
  <r>
    <x v="2"/>
    <n v="1197831"/>
    <d v="2021-10-07T00:00:00"/>
    <x v="1"/>
    <x v="13"/>
    <s v="Birmingham"/>
    <x v="1"/>
    <n v="58"/>
    <n v="225"/>
    <n v="1305"/>
    <n v="835.2"/>
    <s v="Online"/>
    <d v="2030-01-09T00:00:00"/>
    <x v="1"/>
    <n v="10"/>
    <x v="8"/>
    <x v="0"/>
    <x v="1"/>
  </r>
  <r>
    <x v="2"/>
    <n v="1197831"/>
    <d v="2021-10-08T00:00:00"/>
    <x v="1"/>
    <x v="13"/>
    <s v="Birmingham"/>
    <x v="2"/>
    <n v="64"/>
    <n v="175"/>
    <n v="1120"/>
    <n v="694.4"/>
    <s v="Online"/>
    <d v="2030-01-10T00:00:00"/>
    <x v="1"/>
    <n v="10"/>
    <x v="8"/>
    <x v="0"/>
    <x v="1"/>
  </r>
  <r>
    <x v="2"/>
    <n v="1197831"/>
    <d v="2021-10-09T00:00:00"/>
    <x v="1"/>
    <x v="13"/>
    <s v="Birmingham"/>
    <x v="3"/>
    <n v="63"/>
    <n v="143"/>
    <n v="900.9"/>
    <n v="675.67499999999995"/>
    <s v="Online"/>
    <d v="2030-01-11T00:00:00"/>
    <x v="1"/>
    <n v="10"/>
    <x v="8"/>
    <x v="0"/>
    <x v="1"/>
  </r>
  <r>
    <x v="2"/>
    <n v="1197831"/>
    <d v="2021-10-10T00:00:00"/>
    <x v="1"/>
    <x v="13"/>
    <s v="Birmingham"/>
    <x v="4"/>
    <n v="58"/>
    <n v="145"/>
    <n v="841"/>
    <n v="470.96"/>
    <s v="Online"/>
    <d v="2030-01-12T00:00:00"/>
    <x v="1"/>
    <n v="10"/>
    <x v="8"/>
    <x v="0"/>
    <x v="1"/>
  </r>
  <r>
    <x v="2"/>
    <n v="1197831"/>
    <d v="2021-10-11T00:00:00"/>
    <x v="1"/>
    <x v="13"/>
    <s v="Birmingham"/>
    <x v="5"/>
    <n v="68"/>
    <n v="203"/>
    <n v="1380.4"/>
    <n v="1104.32"/>
    <s v="Online"/>
    <d v="2030-01-13T00:00:00"/>
    <x v="1"/>
    <n v="10"/>
    <x v="8"/>
    <x v="0"/>
    <x v="1"/>
  </r>
  <r>
    <x v="5"/>
    <n v="1185732"/>
    <d v="2021-10-12T00:00:00"/>
    <x v="1"/>
    <x v="13"/>
    <s v="Birmingham"/>
    <x v="0"/>
    <n v="38"/>
    <n v="117"/>
    <n v="444.6"/>
    <n v="222.3"/>
    <s v="Online"/>
    <d v="2030-01-14T00:00:00"/>
    <x v="1"/>
    <n v="10"/>
    <x v="8"/>
    <x v="0"/>
    <x v="0"/>
  </r>
  <r>
    <x v="5"/>
    <n v="1185732"/>
    <d v="2021-10-13T00:00:00"/>
    <x v="1"/>
    <x v="13"/>
    <s v="Birmingham"/>
    <x v="1"/>
    <n v="38"/>
    <n v="75"/>
    <n v="285"/>
    <n v="131.1"/>
    <s v="Online"/>
    <d v="2030-01-15T00:00:00"/>
    <x v="1"/>
    <n v="10"/>
    <x v="8"/>
    <x v="0"/>
    <x v="1"/>
  </r>
  <r>
    <x v="5"/>
    <n v="1185732"/>
    <d v="2021-10-14T00:00:00"/>
    <x v="1"/>
    <x v="13"/>
    <s v="Birmingham"/>
    <x v="2"/>
    <n v="28"/>
    <n v="63"/>
    <n v="176.4"/>
    <n v="91.727999999999994"/>
    <s v="Online"/>
    <d v="2030-01-16T00:00:00"/>
    <x v="1"/>
    <n v="10"/>
    <x v="8"/>
    <x v="0"/>
    <x v="1"/>
  </r>
  <r>
    <x v="5"/>
    <n v="1185732"/>
    <d v="2021-10-15T00:00:00"/>
    <x v="1"/>
    <x v="13"/>
    <s v="Birmingham"/>
    <x v="3"/>
    <n v="34"/>
    <n v="28"/>
    <n v="95.2"/>
    <n v="39.031999999999996"/>
    <s v="Online"/>
    <d v="2030-01-17T00:00:00"/>
    <x v="1"/>
    <n v="10"/>
    <x v="8"/>
    <x v="0"/>
    <x v="1"/>
  </r>
  <r>
    <x v="5"/>
    <n v="1185732"/>
    <d v="2021-10-16T00:00:00"/>
    <x v="0"/>
    <x v="14"/>
    <s v="Portland"/>
    <x v="4"/>
    <n v="47"/>
    <n v="42"/>
    <n v="197.4"/>
    <n v="76.986000000000004"/>
    <s v="Online"/>
    <d v="2030-01-18T00:00:00"/>
    <x v="1"/>
    <n v="10"/>
    <x v="8"/>
    <x v="0"/>
    <x v="1"/>
  </r>
  <r>
    <x v="5"/>
    <n v="1185732"/>
    <d v="2021-10-17T00:00:00"/>
    <x v="0"/>
    <x v="14"/>
    <s v="Portland"/>
    <x v="5"/>
    <n v="38"/>
    <n v="68"/>
    <n v="258.39999999999998"/>
    <n v="134.36799999999999"/>
    <s v="Online"/>
    <d v="2030-01-19T00:00:00"/>
    <x v="1"/>
    <n v="10"/>
    <x v="8"/>
    <x v="0"/>
    <x v="1"/>
  </r>
  <r>
    <x v="5"/>
    <n v="1185732"/>
    <d v="2021-10-18T00:00:00"/>
    <x v="0"/>
    <x v="14"/>
    <s v="Portland"/>
    <x v="0"/>
    <n v="38"/>
    <n v="140"/>
    <n v="532"/>
    <n v="260.68"/>
    <s v="Online"/>
    <d v="2030-01-20T00:00:00"/>
    <x v="1"/>
    <n v="10"/>
    <x v="8"/>
    <x v="0"/>
    <x v="0"/>
  </r>
  <r>
    <x v="5"/>
    <n v="1185732"/>
    <d v="2021-10-19T00:00:00"/>
    <x v="0"/>
    <x v="14"/>
    <s v="Portland"/>
    <x v="1"/>
    <n v="38"/>
    <n v="45"/>
    <n v="171"/>
    <n v="80.37"/>
    <s v="Online"/>
    <d v="2030-01-21T00:00:00"/>
    <x v="1"/>
    <n v="10"/>
    <x v="8"/>
    <x v="0"/>
    <x v="1"/>
  </r>
  <r>
    <x v="5"/>
    <n v="1185732"/>
    <d v="2021-10-20T00:00:00"/>
    <x v="0"/>
    <x v="14"/>
    <s v="Portland"/>
    <x v="2"/>
    <n v="29"/>
    <n v="60"/>
    <n v="174"/>
    <n v="92.22"/>
    <s v="Online"/>
    <d v="2030-01-22T00:00:00"/>
    <x v="1"/>
    <n v="10"/>
    <x v="8"/>
    <x v="0"/>
    <x v="1"/>
  </r>
  <r>
    <x v="5"/>
    <n v="1185732"/>
    <d v="2021-10-21T00:00:00"/>
    <x v="0"/>
    <x v="14"/>
    <s v="Portland"/>
    <x v="3"/>
    <n v="34"/>
    <n v="19"/>
    <n v="64.599999999999994"/>
    <n v="27.132000000000001"/>
    <s v="Online"/>
    <d v="2030-01-23T00:00:00"/>
    <x v="1"/>
    <n v="10"/>
    <x v="8"/>
    <x v="0"/>
    <x v="1"/>
  </r>
  <r>
    <x v="5"/>
    <n v="1185732"/>
    <d v="2021-10-22T00:00:00"/>
    <x v="0"/>
    <x v="14"/>
    <s v="Portland"/>
    <x v="4"/>
    <n v="46"/>
    <n v="45"/>
    <n v="207"/>
    <n v="80.73"/>
    <s v="Online"/>
    <d v="2030-01-24T00:00:00"/>
    <x v="1"/>
    <n v="10"/>
    <x v="8"/>
    <x v="0"/>
    <x v="1"/>
  </r>
  <r>
    <x v="5"/>
    <n v="1185732"/>
    <d v="2021-10-23T00:00:00"/>
    <x v="0"/>
    <x v="14"/>
    <s v="Portland"/>
    <x v="5"/>
    <n v="37"/>
    <n v="63"/>
    <n v="233.1"/>
    <n v="118.881"/>
    <s v="Online"/>
    <d v="2030-01-25T00:00:00"/>
    <x v="1"/>
    <n v="10"/>
    <x v="8"/>
    <x v="0"/>
    <x v="1"/>
  </r>
  <r>
    <x v="5"/>
    <n v="1185732"/>
    <d v="2021-10-24T00:00:00"/>
    <x v="0"/>
    <x v="14"/>
    <s v="Portland"/>
    <x v="0"/>
    <n v="39"/>
    <n v="127"/>
    <n v="495.3"/>
    <n v="242.697"/>
    <s v="Online"/>
    <d v="2030-01-26T00:00:00"/>
    <x v="1"/>
    <n v="10"/>
    <x v="8"/>
    <x v="0"/>
    <x v="0"/>
  </r>
  <r>
    <x v="5"/>
    <n v="1185732"/>
    <d v="2021-10-25T00:00:00"/>
    <x v="0"/>
    <x v="14"/>
    <s v="Portland"/>
    <x v="1"/>
    <n v="39"/>
    <n v="46"/>
    <n v="179.4"/>
    <n v="87.906000000000006"/>
    <s v="Online"/>
    <d v="2030-01-27T00:00:00"/>
    <x v="1"/>
    <n v="10"/>
    <x v="8"/>
    <x v="0"/>
    <x v="1"/>
  </r>
  <r>
    <x v="5"/>
    <n v="1185732"/>
    <d v="2021-10-26T00:00:00"/>
    <x v="0"/>
    <x v="14"/>
    <s v="Portland"/>
    <x v="2"/>
    <n v="27"/>
    <n v="52"/>
    <n v="140.4"/>
    <n v="77.22"/>
    <s v="Online"/>
    <d v="2030-01-28T00:00:00"/>
    <x v="1"/>
    <n v="10"/>
    <x v="8"/>
    <x v="0"/>
    <x v="1"/>
  </r>
  <r>
    <x v="5"/>
    <n v="1185732"/>
    <d v="2021-10-27T00:00:00"/>
    <x v="0"/>
    <x v="14"/>
    <s v="Portland"/>
    <x v="3"/>
    <n v="32"/>
    <n v="13"/>
    <n v="41.6"/>
    <n v="16.64"/>
    <s v="Online"/>
    <d v="2030-01-29T00:00:00"/>
    <x v="1"/>
    <n v="10"/>
    <x v="8"/>
    <x v="0"/>
    <x v="1"/>
  </r>
  <r>
    <x v="5"/>
    <n v="1185732"/>
    <d v="2021-10-28T00:00:00"/>
    <x v="0"/>
    <x v="14"/>
    <s v="Portland"/>
    <x v="4"/>
    <n v="49"/>
    <n v="29"/>
    <n v="142.1"/>
    <n v="51.155999999999999"/>
    <s v="Online"/>
    <d v="2030-01-30T00:00:00"/>
    <x v="1"/>
    <n v="10"/>
    <x v="8"/>
    <x v="0"/>
    <x v="1"/>
  </r>
  <r>
    <x v="5"/>
    <n v="1185732"/>
    <d v="2021-10-29T00:00:00"/>
    <x v="0"/>
    <x v="14"/>
    <s v="Portland"/>
    <x v="5"/>
    <n v="36"/>
    <n v="50"/>
    <n v="180"/>
    <n v="99"/>
    <s v="Online"/>
    <d v="2030-01-31T00:00:00"/>
    <x v="1"/>
    <n v="10"/>
    <x v="8"/>
    <x v="0"/>
    <x v="1"/>
  </r>
  <r>
    <x v="5"/>
    <n v="1185732"/>
    <d v="2021-10-30T00:00:00"/>
    <x v="0"/>
    <x v="14"/>
    <s v="Portland"/>
    <x v="0"/>
    <n v="37"/>
    <n v="122"/>
    <n v="451.4"/>
    <n v="216.672"/>
    <s v="Online"/>
    <d v="2030-02-01T00:00:00"/>
    <x v="1"/>
    <n v="10"/>
    <x v="8"/>
    <x v="0"/>
    <x v="0"/>
  </r>
  <r>
    <x v="5"/>
    <n v="1185732"/>
    <d v="2021-10-31T00:00:00"/>
    <x v="0"/>
    <x v="14"/>
    <s v="Portland"/>
    <x v="1"/>
    <n v="37"/>
    <n v="44"/>
    <n v="162.80000000000001"/>
    <n v="76.516000000000005"/>
    <s v="Online"/>
    <d v="2030-02-02T00:00:00"/>
    <x v="1"/>
    <n v="10"/>
    <x v="8"/>
    <x v="0"/>
    <x v="1"/>
  </r>
  <r>
    <x v="5"/>
    <n v="1185732"/>
    <d v="2021-11-01T00:00:00"/>
    <x v="0"/>
    <x v="14"/>
    <s v="Portland"/>
    <x v="2"/>
    <n v="27"/>
    <n v="44"/>
    <n v="118.8"/>
    <n v="64.152000000000001"/>
    <s v="Online"/>
    <d v="2030-02-03T00:00:00"/>
    <x v="1"/>
    <n v="11"/>
    <x v="9"/>
    <x v="0"/>
    <x v="1"/>
  </r>
  <r>
    <x v="5"/>
    <n v="1185732"/>
    <d v="2021-11-02T00:00:00"/>
    <x v="0"/>
    <x v="14"/>
    <s v="Portland"/>
    <x v="3"/>
    <n v="33"/>
    <n v="21"/>
    <n v="69.3"/>
    <n v="27.72"/>
    <s v="Online"/>
    <d v="2030-02-04T00:00:00"/>
    <x v="1"/>
    <n v="11"/>
    <x v="9"/>
    <x v="0"/>
    <x v="1"/>
  </r>
  <r>
    <x v="5"/>
    <n v="1185732"/>
    <d v="2021-11-03T00:00:00"/>
    <x v="0"/>
    <x v="14"/>
    <s v="Portland"/>
    <x v="4"/>
    <n v="47"/>
    <n v="20"/>
    <n v="94"/>
    <n v="35.72"/>
    <s v="Online"/>
    <d v="2030-02-05T00:00:00"/>
    <x v="1"/>
    <n v="11"/>
    <x v="9"/>
    <x v="0"/>
    <x v="1"/>
  </r>
  <r>
    <x v="5"/>
    <n v="1185732"/>
    <d v="2021-11-04T00:00:00"/>
    <x v="0"/>
    <x v="14"/>
    <s v="Portland"/>
    <x v="5"/>
    <n v="39"/>
    <n v="63"/>
    <n v="245.7"/>
    <n v="125.307"/>
    <s v="Online"/>
    <d v="2030-02-06T00:00:00"/>
    <x v="1"/>
    <n v="11"/>
    <x v="9"/>
    <x v="0"/>
    <x v="1"/>
  </r>
  <r>
    <x v="5"/>
    <n v="1185732"/>
    <d v="2021-11-05T00:00:00"/>
    <x v="0"/>
    <x v="14"/>
    <s v="Portland"/>
    <x v="0"/>
    <n v="52"/>
    <n v="144"/>
    <n v="748.8"/>
    <n v="336.96"/>
    <s v="Online"/>
    <d v="2030-02-07T00:00:00"/>
    <x v="1"/>
    <n v="11"/>
    <x v="9"/>
    <x v="0"/>
    <x v="0"/>
  </r>
  <r>
    <x v="5"/>
    <n v="1185732"/>
    <d v="2021-11-06T00:00:00"/>
    <x v="0"/>
    <x v="14"/>
    <s v="Portland"/>
    <x v="1"/>
    <n v="48"/>
    <n v="60"/>
    <n v="288"/>
    <n v="144"/>
    <s v="Online"/>
    <d v="2030-02-08T00:00:00"/>
    <x v="1"/>
    <n v="11"/>
    <x v="9"/>
    <x v="0"/>
    <x v="1"/>
  </r>
  <r>
    <x v="5"/>
    <n v="1185732"/>
    <d v="2021-11-07T00:00:00"/>
    <x v="0"/>
    <x v="14"/>
    <s v="Portland"/>
    <x v="2"/>
    <n v="42"/>
    <n v="47"/>
    <n v="197.4"/>
    <n v="106.596"/>
    <s v="Online"/>
    <d v="2030-02-09T00:00:00"/>
    <x v="1"/>
    <n v="11"/>
    <x v="9"/>
    <x v="0"/>
    <x v="1"/>
  </r>
  <r>
    <x v="5"/>
    <n v="1185732"/>
    <d v="2021-11-08T00:00:00"/>
    <x v="0"/>
    <x v="14"/>
    <s v="Portland"/>
    <x v="3"/>
    <n v="41"/>
    <n v="34"/>
    <n v="139.4"/>
    <n v="55.76"/>
    <s v="Online"/>
    <d v="2030-02-10T00:00:00"/>
    <x v="1"/>
    <n v="11"/>
    <x v="9"/>
    <x v="0"/>
    <x v="1"/>
  </r>
  <r>
    <x v="5"/>
    <n v="1185732"/>
    <d v="2021-11-09T00:00:00"/>
    <x v="0"/>
    <x v="14"/>
    <s v="Portland"/>
    <x v="4"/>
    <n v="51"/>
    <n v="42"/>
    <n v="214.2"/>
    <n v="79.254000000000005"/>
    <s v="Online"/>
    <d v="2030-02-11T00:00:00"/>
    <x v="1"/>
    <n v="11"/>
    <x v="9"/>
    <x v="0"/>
    <x v="1"/>
  </r>
  <r>
    <x v="5"/>
    <n v="1185732"/>
    <d v="2021-11-10T00:00:00"/>
    <x v="0"/>
    <x v="14"/>
    <s v="Portland"/>
    <x v="5"/>
    <n v="56"/>
    <n v="72"/>
    <n v="403.2"/>
    <n v="213.696"/>
    <s v="Online"/>
    <d v="2030-02-12T00:00:00"/>
    <x v="1"/>
    <n v="11"/>
    <x v="9"/>
    <x v="0"/>
    <x v="1"/>
  </r>
  <r>
    <x v="5"/>
    <n v="1185732"/>
    <d v="2021-11-11T00:00:00"/>
    <x v="0"/>
    <x v="14"/>
    <s v="Portland"/>
    <x v="0"/>
    <n v="54"/>
    <n v="158"/>
    <n v="853.2"/>
    <n v="401.00400000000002"/>
    <s v="Online"/>
    <d v="2030-02-13T00:00:00"/>
    <x v="1"/>
    <n v="11"/>
    <x v="9"/>
    <x v="0"/>
    <x v="0"/>
  </r>
  <r>
    <x v="5"/>
    <n v="1185732"/>
    <d v="2021-11-12T00:00:00"/>
    <x v="0"/>
    <x v="14"/>
    <s v="Portland"/>
    <x v="1"/>
    <n v="48"/>
    <n v="77"/>
    <n v="369.6"/>
    <n v="181.10400000000001"/>
    <s v="Online"/>
    <d v="2030-02-14T00:00:00"/>
    <x v="1"/>
    <n v="11"/>
    <x v="9"/>
    <x v="0"/>
    <x v="1"/>
  </r>
  <r>
    <x v="5"/>
    <n v="1185732"/>
    <d v="2021-11-13T00:00:00"/>
    <x v="0"/>
    <x v="14"/>
    <s v="Portland"/>
    <x v="2"/>
    <n v="42"/>
    <n v="58"/>
    <n v="243.6"/>
    <n v="124.236"/>
    <s v="Online"/>
    <d v="2030-02-15T00:00:00"/>
    <x v="1"/>
    <n v="11"/>
    <x v="9"/>
    <x v="0"/>
    <x v="1"/>
  </r>
  <r>
    <x v="5"/>
    <n v="1185732"/>
    <d v="2021-11-14T00:00:00"/>
    <x v="0"/>
    <x v="14"/>
    <s v="Portland"/>
    <x v="3"/>
    <n v="41"/>
    <n v="51"/>
    <n v="209.1"/>
    <n v="87.822000000000003"/>
    <s v="Online"/>
    <d v="2030-02-16T00:00:00"/>
    <x v="1"/>
    <n v="11"/>
    <x v="9"/>
    <x v="0"/>
    <x v="1"/>
  </r>
  <r>
    <x v="5"/>
    <n v="1185732"/>
    <d v="2021-11-15T00:00:00"/>
    <x v="0"/>
    <x v="14"/>
    <s v="Portland"/>
    <x v="4"/>
    <n v="50"/>
    <n v="53"/>
    <n v="265"/>
    <n v="95.4"/>
    <s v="Online"/>
    <d v="2030-02-17T00:00:00"/>
    <x v="1"/>
    <n v="11"/>
    <x v="9"/>
    <x v="0"/>
    <x v="1"/>
  </r>
  <r>
    <x v="5"/>
    <n v="1185732"/>
    <d v="2021-11-16T00:00:00"/>
    <x v="0"/>
    <x v="14"/>
    <s v="Portland"/>
    <x v="5"/>
    <n v="56"/>
    <n v="85"/>
    <n v="476"/>
    <n v="242.76"/>
    <s v="Online"/>
    <d v="2030-02-18T00:00:00"/>
    <x v="1"/>
    <n v="11"/>
    <x v="9"/>
    <x v="0"/>
    <x v="1"/>
  </r>
  <r>
    <x v="5"/>
    <n v="1185732"/>
    <d v="2021-11-17T00:00:00"/>
    <x v="0"/>
    <x v="14"/>
    <s v="Portland"/>
    <x v="0"/>
    <n v="51"/>
    <n v="143"/>
    <n v="729.3"/>
    <n v="357.35700000000003"/>
    <s v="Online"/>
    <d v="2030-02-19T00:00:00"/>
    <x v="1"/>
    <n v="11"/>
    <x v="9"/>
    <x v="0"/>
    <x v="0"/>
  </r>
  <r>
    <x v="5"/>
    <n v="1185732"/>
    <d v="2021-11-18T00:00:00"/>
    <x v="0"/>
    <x v="14"/>
    <s v="Portland"/>
    <x v="1"/>
    <n v="46"/>
    <n v="84"/>
    <n v="386.4"/>
    <n v="185.47200000000001"/>
    <s v="Online"/>
    <d v="2030-02-20T00:00:00"/>
    <x v="1"/>
    <n v="11"/>
    <x v="9"/>
    <x v="0"/>
    <x v="1"/>
  </r>
  <r>
    <x v="5"/>
    <n v="1185732"/>
    <d v="2021-11-19T00:00:00"/>
    <x v="0"/>
    <x v="14"/>
    <s v="Portland"/>
    <x v="2"/>
    <n v="43"/>
    <n v="63"/>
    <n v="270.89999999999998"/>
    <n v="148.995"/>
    <s v="Online"/>
    <d v="2030-02-21T00:00:00"/>
    <x v="1"/>
    <n v="11"/>
    <x v="9"/>
    <x v="0"/>
    <x v="1"/>
  </r>
  <r>
    <x v="5"/>
    <n v="1185732"/>
    <d v="2021-11-20T00:00:00"/>
    <x v="0"/>
    <x v="14"/>
    <s v="Portland"/>
    <x v="3"/>
    <n v="43"/>
    <n v="44"/>
    <n v="189.2"/>
    <n v="77.572000000000003"/>
    <s v="Online"/>
    <d v="2030-02-22T00:00:00"/>
    <x v="1"/>
    <n v="11"/>
    <x v="9"/>
    <x v="0"/>
    <x v="1"/>
  </r>
  <r>
    <x v="5"/>
    <n v="1185732"/>
    <d v="2021-11-21T00:00:00"/>
    <x v="0"/>
    <x v="14"/>
    <s v="Portland"/>
    <x v="4"/>
    <n v="53"/>
    <n v="60"/>
    <n v="318"/>
    <n v="120.84"/>
    <s v="Online"/>
    <d v="2030-02-23T00:00:00"/>
    <x v="1"/>
    <n v="11"/>
    <x v="9"/>
    <x v="0"/>
    <x v="1"/>
  </r>
  <r>
    <x v="5"/>
    <n v="1185732"/>
    <d v="2021-12-20T00:00:00"/>
    <x v="0"/>
    <x v="14"/>
    <s v="Portland"/>
    <x v="5"/>
    <n v="58"/>
    <n v="113"/>
    <n v="655.4"/>
    <n v="353.916"/>
    <s v="Online"/>
    <d v="2030-02-24T00:00:00"/>
    <x v="1"/>
    <n v="12"/>
    <x v="10"/>
    <x v="0"/>
    <x v="1"/>
  </r>
  <r>
    <x v="5"/>
    <n v="1185732"/>
    <d v="2021-12-21T00:00:00"/>
    <x v="0"/>
    <x v="14"/>
    <s v="Portland"/>
    <x v="0"/>
    <n v="50"/>
    <n v="147"/>
    <n v="735"/>
    <n v="338.1"/>
    <s v="Online"/>
    <d v="2030-02-25T00:00:00"/>
    <x v="1"/>
    <n v="12"/>
    <x v="10"/>
    <x v="0"/>
    <x v="0"/>
  </r>
  <r>
    <x v="5"/>
    <n v="1185732"/>
    <d v="2021-12-22T00:00:00"/>
    <x v="0"/>
    <x v="14"/>
    <s v="Portland"/>
    <x v="1"/>
    <n v="49"/>
    <n v="90"/>
    <n v="441"/>
    <n v="207.27"/>
    <s v="Online"/>
    <d v="2030-02-26T00:00:00"/>
    <x v="1"/>
    <n v="12"/>
    <x v="10"/>
    <x v="0"/>
    <x v="1"/>
  </r>
  <r>
    <x v="5"/>
    <n v="1185732"/>
    <d v="2021-12-23T00:00:00"/>
    <x v="0"/>
    <x v="14"/>
    <s v="Portland"/>
    <x v="2"/>
    <n v="41"/>
    <n v="68"/>
    <n v="278.8"/>
    <n v="139.4"/>
    <s v="Online"/>
    <d v="2030-02-27T00:00:00"/>
    <x v="1"/>
    <n v="12"/>
    <x v="10"/>
    <x v="0"/>
    <x v="1"/>
  </r>
  <r>
    <x v="5"/>
    <n v="1185732"/>
    <d v="2021-12-24T00:00:00"/>
    <x v="0"/>
    <x v="14"/>
    <s v="Portland"/>
    <x v="3"/>
    <n v="41"/>
    <n v="51"/>
    <n v="209.1"/>
    <n v="85.730999999999995"/>
    <s v="Online"/>
    <d v="2030-02-28T00:00:00"/>
    <x v="1"/>
    <n v="12"/>
    <x v="10"/>
    <x v="0"/>
    <x v="1"/>
  </r>
  <r>
    <x v="5"/>
    <n v="1185732"/>
    <d v="2021-12-25T00:00:00"/>
    <x v="0"/>
    <x v="14"/>
    <s v="Portland"/>
    <x v="4"/>
    <n v="54"/>
    <n v="41"/>
    <n v="221.4"/>
    <n v="81.918000000000006"/>
    <s v="Online"/>
    <d v="2030-03-01T00:00:00"/>
    <x v="1"/>
    <n v="12"/>
    <x v="10"/>
    <x v="0"/>
    <x v="1"/>
  </r>
  <r>
    <x v="5"/>
    <n v="1185732"/>
    <d v="2021-12-26T00:00:00"/>
    <x v="0"/>
    <x v="14"/>
    <s v="Portland"/>
    <x v="5"/>
    <n v="54"/>
    <n v="91"/>
    <n v="491.4"/>
    <n v="265.35599999999999"/>
    <s v="Online"/>
    <d v="2030-03-02T00:00:00"/>
    <x v="1"/>
    <n v="12"/>
    <x v="10"/>
    <x v="0"/>
    <x v="1"/>
  </r>
  <r>
    <x v="5"/>
    <n v="1185732"/>
    <d v="2021-12-27T00:00:00"/>
    <x v="0"/>
    <x v="14"/>
    <s v="Portland"/>
    <x v="0"/>
    <n v="53"/>
    <n v="122"/>
    <n v="646.6"/>
    <n v="310.36799999999999"/>
    <s v="Online"/>
    <d v="2030-03-03T00:00:00"/>
    <x v="1"/>
    <n v="12"/>
    <x v="10"/>
    <x v="0"/>
    <x v="0"/>
  </r>
  <r>
    <x v="5"/>
    <n v="1185732"/>
    <d v="2021-12-28T00:00:00"/>
    <x v="0"/>
    <x v="14"/>
    <s v="Portland"/>
    <x v="1"/>
    <n v="46"/>
    <n v="70"/>
    <n v="322"/>
    <n v="151.34"/>
    <s v="Online"/>
    <d v="2030-03-04T00:00:00"/>
    <x v="1"/>
    <n v="12"/>
    <x v="10"/>
    <x v="0"/>
    <x v="1"/>
  </r>
  <r>
    <x v="5"/>
    <n v="1185732"/>
    <d v="2021-12-29T00:00:00"/>
    <x v="0"/>
    <x v="14"/>
    <s v="Portland"/>
    <x v="2"/>
    <n v="41"/>
    <n v="38"/>
    <n v="155.80000000000001"/>
    <n v="85.69"/>
    <s v="Online"/>
    <d v="2030-03-05T00:00:00"/>
    <x v="1"/>
    <n v="12"/>
    <x v="10"/>
    <x v="0"/>
    <x v="1"/>
  </r>
  <r>
    <x v="5"/>
    <n v="1185732"/>
    <d v="2021-12-30T00:00:00"/>
    <x v="0"/>
    <x v="14"/>
    <s v="Portland"/>
    <x v="3"/>
    <n v="42"/>
    <n v="36"/>
    <n v="151.19999999999999"/>
    <n v="68.040000000000006"/>
    <s v="Online"/>
    <d v="2030-03-06T00:00:00"/>
    <x v="1"/>
    <n v="12"/>
    <x v="10"/>
    <x v="0"/>
    <x v="1"/>
  </r>
  <r>
    <x v="5"/>
    <n v="1185732"/>
    <d v="2021-12-31T00:00:00"/>
    <x v="0"/>
    <x v="14"/>
    <s v="Portland"/>
    <x v="4"/>
    <n v="52"/>
    <n v="36"/>
    <n v="187.2"/>
    <n v="69.263999999999996"/>
    <s v="Online"/>
    <d v="2030-03-07T00:00:00"/>
    <x v="1"/>
    <n v="12"/>
    <x v="10"/>
    <x v="0"/>
    <x v="1"/>
  </r>
  <r>
    <x v="5"/>
    <n v="1185732"/>
    <d v="2021-09-17T00:00:00"/>
    <x v="0"/>
    <x v="14"/>
    <s v="Portland"/>
    <x v="5"/>
    <n v="57"/>
    <n v="59"/>
    <n v="336.3"/>
    <n v="174.876"/>
    <s v="Online"/>
    <d v="2030-03-08T00:00:00"/>
    <x v="1"/>
    <n v="9"/>
    <x v="7"/>
    <x v="0"/>
    <x v="1"/>
  </r>
  <r>
    <x v="5"/>
    <n v="1185732"/>
    <d v="2021-10-19T00:00:00"/>
    <x v="0"/>
    <x v="14"/>
    <s v="Portland"/>
    <x v="0"/>
    <n v="55"/>
    <n v="120"/>
    <n v="660"/>
    <n v="330"/>
    <s v="Online"/>
    <d v="2030-03-09T00:00:00"/>
    <x v="1"/>
    <n v="10"/>
    <x v="8"/>
    <x v="0"/>
    <x v="0"/>
  </r>
  <r>
    <x v="5"/>
    <n v="1185732"/>
    <d v="2021-10-19T00:00:00"/>
    <x v="0"/>
    <x v="14"/>
    <s v="Portland"/>
    <x v="1"/>
    <n v="54"/>
    <n v="59"/>
    <n v="318.60000000000002"/>
    <n v="156.114"/>
    <s v="Online"/>
    <d v="2030-03-10T00:00:00"/>
    <x v="1"/>
    <n v="10"/>
    <x v="8"/>
    <x v="0"/>
    <x v="1"/>
  </r>
  <r>
    <x v="5"/>
    <n v="1185732"/>
    <d v="2021-10-19T00:00:00"/>
    <x v="0"/>
    <x v="14"/>
    <s v="Portland"/>
    <x v="2"/>
    <n v="52"/>
    <n v="31"/>
    <n v="161.19999999999999"/>
    <n v="88.66"/>
    <s v="Online"/>
    <d v="2030-03-11T00:00:00"/>
    <x v="1"/>
    <n v="10"/>
    <x v="8"/>
    <x v="0"/>
    <x v="1"/>
  </r>
  <r>
    <x v="5"/>
    <n v="1185732"/>
    <d v="2021-10-19T00:00:00"/>
    <x v="0"/>
    <x v="14"/>
    <s v="Portland"/>
    <x v="3"/>
    <n v="50"/>
    <n v="26"/>
    <n v="130"/>
    <n v="52"/>
    <s v="Online"/>
    <d v="2030-03-12T00:00:00"/>
    <x v="1"/>
    <n v="10"/>
    <x v="8"/>
    <x v="0"/>
    <x v="1"/>
  </r>
  <r>
    <x v="5"/>
    <n v="1185732"/>
    <d v="2021-10-19T00:00:00"/>
    <x v="0"/>
    <x v="14"/>
    <s v="Portland"/>
    <x v="4"/>
    <n v="61"/>
    <n v="27"/>
    <n v="164.7"/>
    <n v="62.585999999999999"/>
    <s v="Online"/>
    <d v="2030-03-13T00:00:00"/>
    <x v="1"/>
    <n v="10"/>
    <x v="8"/>
    <x v="0"/>
    <x v="1"/>
  </r>
  <r>
    <x v="5"/>
    <n v="1185732"/>
    <d v="2021-10-19T00:00:00"/>
    <x v="0"/>
    <x v="14"/>
    <s v="Portland"/>
    <x v="5"/>
    <n v="68"/>
    <n v="56"/>
    <n v="380.8"/>
    <n v="201.82400000000001"/>
    <s v="Online"/>
    <d v="2030-03-14T00:00:00"/>
    <x v="1"/>
    <n v="10"/>
    <x v="8"/>
    <x v="0"/>
    <x v="1"/>
  </r>
  <r>
    <x v="5"/>
    <n v="1185732"/>
    <d v="2021-11-18T00:00:00"/>
    <x v="0"/>
    <x v="14"/>
    <s v="Portland"/>
    <x v="0"/>
    <n v="62"/>
    <n v="98"/>
    <n v="607.6"/>
    <n v="297.72399999999999"/>
    <s v="Online"/>
    <d v="2030-03-15T00:00:00"/>
    <x v="1"/>
    <n v="11"/>
    <x v="9"/>
    <x v="0"/>
    <x v="0"/>
  </r>
  <r>
    <x v="5"/>
    <n v="1185732"/>
    <d v="2021-11-18T00:00:00"/>
    <x v="0"/>
    <x v="14"/>
    <s v="Portland"/>
    <x v="1"/>
    <n v="52"/>
    <n v="52"/>
    <n v="270.39999999999998"/>
    <n v="135.19999999999999"/>
    <s v="Online"/>
    <d v="2030-03-16T00:00:00"/>
    <x v="1"/>
    <n v="11"/>
    <x v="9"/>
    <x v="0"/>
    <x v="1"/>
  </r>
  <r>
    <x v="5"/>
    <n v="1185732"/>
    <d v="2021-11-18T00:00:00"/>
    <x v="0"/>
    <x v="14"/>
    <s v="Portland"/>
    <x v="2"/>
    <n v="52"/>
    <n v="55"/>
    <n v="286"/>
    <n v="148.72"/>
    <s v="Online"/>
    <d v="2030-03-17T00:00:00"/>
    <x v="1"/>
    <n v="11"/>
    <x v="9"/>
    <x v="0"/>
    <x v="1"/>
  </r>
  <r>
    <x v="5"/>
    <n v="1185732"/>
    <d v="2021-11-18T00:00:00"/>
    <x v="0"/>
    <x v="14"/>
    <s v="Portland"/>
    <x v="3"/>
    <n v="54"/>
    <n v="46"/>
    <n v="248.4"/>
    <n v="106.812"/>
    <s v="Online"/>
    <d v="2030-03-18T00:00:00"/>
    <x v="1"/>
    <n v="11"/>
    <x v="9"/>
    <x v="0"/>
    <x v="1"/>
  </r>
  <r>
    <x v="5"/>
    <n v="1185732"/>
    <d v="2021-11-18T00:00:00"/>
    <x v="0"/>
    <x v="14"/>
    <s v="Portland"/>
    <x v="4"/>
    <n v="60"/>
    <n v="41"/>
    <n v="246"/>
    <n v="88.56"/>
    <s v="Online"/>
    <d v="2030-03-19T00:00:00"/>
    <x v="1"/>
    <n v="11"/>
    <x v="9"/>
    <x v="0"/>
    <x v="1"/>
  </r>
  <r>
    <x v="5"/>
    <n v="1185732"/>
    <d v="2021-11-18T00:00:00"/>
    <x v="0"/>
    <x v="14"/>
    <s v="Portland"/>
    <x v="5"/>
    <n v="67"/>
    <n v="63"/>
    <n v="422.1"/>
    <n v="227.934"/>
    <s v="Online"/>
    <d v="2030-03-20T00:00:00"/>
    <x v="1"/>
    <n v="11"/>
    <x v="9"/>
    <x v="0"/>
    <x v="1"/>
  </r>
  <r>
    <x v="5"/>
    <n v="1185732"/>
    <d v="2021-12-17T00:00:00"/>
    <x v="0"/>
    <x v="14"/>
    <s v="Portland"/>
    <x v="0"/>
    <n v="62"/>
    <n v="138"/>
    <n v="855.6"/>
    <n v="410.68799999999999"/>
    <s v="Online"/>
    <d v="2030-03-21T00:00:00"/>
    <x v="1"/>
    <n v="12"/>
    <x v="10"/>
    <x v="0"/>
    <x v="0"/>
  </r>
  <r>
    <x v="5"/>
    <n v="1185732"/>
    <d v="2021-12-17T00:00:00"/>
    <x v="0"/>
    <x v="14"/>
    <s v="Portland"/>
    <x v="1"/>
    <n v="53"/>
    <n v="74"/>
    <n v="392.2"/>
    <n v="196.1"/>
    <s v="Online"/>
    <d v="2030-03-22T00:00:00"/>
    <x v="1"/>
    <n v="12"/>
    <x v="10"/>
    <x v="0"/>
    <x v="1"/>
  </r>
  <r>
    <x v="5"/>
    <n v="1185732"/>
    <d v="2021-12-17T00:00:00"/>
    <x v="0"/>
    <x v="14"/>
    <s v="Portland"/>
    <x v="2"/>
    <n v="52"/>
    <n v="68"/>
    <n v="353.6"/>
    <n v="176.8"/>
    <s v="Online"/>
    <d v="2030-03-23T00:00:00"/>
    <x v="1"/>
    <n v="12"/>
    <x v="10"/>
    <x v="0"/>
    <x v="1"/>
  </r>
  <r>
    <x v="5"/>
    <n v="1185732"/>
    <d v="2021-12-17T00:00:00"/>
    <x v="0"/>
    <x v="14"/>
    <s v="Portland"/>
    <x v="3"/>
    <n v="52"/>
    <n v="50"/>
    <n v="260"/>
    <n v="111.8"/>
    <s v="Online"/>
    <d v="2030-03-24T00:00:00"/>
    <x v="1"/>
    <n v="12"/>
    <x v="10"/>
    <x v="0"/>
    <x v="1"/>
  </r>
  <r>
    <x v="5"/>
    <n v="1185732"/>
    <d v="2021-12-17T00:00:00"/>
    <x v="0"/>
    <x v="14"/>
    <s v="Portland"/>
    <x v="4"/>
    <n v="60"/>
    <n v="54"/>
    <n v="324"/>
    <n v="116.64"/>
    <s v="Online"/>
    <d v="2030-03-25T00:00:00"/>
    <x v="1"/>
    <n v="12"/>
    <x v="10"/>
    <x v="0"/>
    <x v="1"/>
  </r>
  <r>
    <x v="5"/>
    <n v="1185732"/>
    <d v="2021-12-17T00:00:00"/>
    <x v="0"/>
    <x v="14"/>
    <s v="Portland"/>
    <x v="5"/>
    <n v="69"/>
    <n v="75"/>
    <n v="517.5"/>
    <n v="274.27499999999998"/>
    <s v="Online"/>
    <d v="2030-03-26T00:00:00"/>
    <x v="1"/>
    <n v="12"/>
    <x v="10"/>
    <x v="0"/>
    <x v="1"/>
  </r>
  <r>
    <x v="3"/>
    <n v="1128299"/>
    <d v="2021-01-10T00:00:00"/>
    <x v="0"/>
    <x v="14"/>
    <s v="Portland"/>
    <x v="0"/>
    <n v="33"/>
    <n v="98"/>
    <n v="323.39999999999998"/>
    <n v="113.19"/>
    <s v="Online"/>
    <d v="2030-03-27T00:00:00"/>
    <x v="1"/>
    <n v="1"/>
    <x v="0"/>
    <x v="0"/>
    <x v="0"/>
  </r>
  <r>
    <x v="3"/>
    <n v="1128299"/>
    <d v="2021-01-10T00:00:00"/>
    <x v="0"/>
    <x v="14"/>
    <s v="Portland"/>
    <x v="1"/>
    <n v="41"/>
    <n v="109"/>
    <n v="446.9"/>
    <n v="147.477"/>
    <s v="Online"/>
    <d v="2030-03-28T00:00:00"/>
    <x v="1"/>
    <n v="1"/>
    <x v="0"/>
    <x v="0"/>
    <x v="1"/>
  </r>
  <r>
    <x v="3"/>
    <n v="1128299"/>
    <d v="2021-01-10T00:00:00"/>
    <x v="0"/>
    <x v="14"/>
    <s v="Portland"/>
    <x v="2"/>
    <n v="43"/>
    <n v="101"/>
    <n v="434.3"/>
    <n v="173.72"/>
    <s v="Online"/>
    <d v="2030-03-29T00:00:00"/>
    <x v="1"/>
    <n v="1"/>
    <x v="0"/>
    <x v="0"/>
    <x v="1"/>
  </r>
  <r>
    <x v="3"/>
    <n v="1128299"/>
    <d v="2021-01-10T00:00:00"/>
    <x v="0"/>
    <x v="14"/>
    <s v="Portland"/>
    <x v="3"/>
    <n v="43"/>
    <n v="59"/>
    <n v="253.7"/>
    <n v="98.942999999999998"/>
    <s v="Online"/>
    <d v="2030-03-30T00:00:00"/>
    <x v="1"/>
    <n v="1"/>
    <x v="0"/>
    <x v="0"/>
    <x v="1"/>
  </r>
  <r>
    <x v="5"/>
    <n v="1185732"/>
    <d v="2021-01-24T00:00:00"/>
    <x v="3"/>
    <x v="15"/>
    <s v="Anchorage"/>
    <x v="5"/>
    <n v="52"/>
    <n v="84"/>
    <n v="436.8"/>
    <n v="179.08799999999999"/>
    <s v="Online"/>
    <d v="2030-03-31T00:00:00"/>
    <x v="1"/>
    <n v="1"/>
    <x v="0"/>
    <x v="0"/>
    <x v="1"/>
  </r>
  <r>
    <x v="5"/>
    <n v="1185732"/>
    <d v="2021-02-22T00:00:00"/>
    <x v="3"/>
    <x v="15"/>
    <s v="Anchorage"/>
    <x v="0"/>
    <n v="51"/>
    <n v="173"/>
    <n v="882.3"/>
    <n v="414.68099999999998"/>
    <s v="Online"/>
    <d v="2030-04-01T00:00:00"/>
    <x v="1"/>
    <n v="2"/>
    <x v="1"/>
    <x v="0"/>
    <x v="0"/>
  </r>
  <r>
    <x v="5"/>
    <n v="1185732"/>
    <d v="2021-02-22T00:00:00"/>
    <x v="3"/>
    <x v="15"/>
    <s v="Anchorage"/>
    <x v="1"/>
    <n v="53"/>
    <n v="65"/>
    <n v="344.5"/>
    <n v="165.36"/>
    <s v="Online"/>
    <d v="2030-04-02T00:00:00"/>
    <x v="1"/>
    <n v="2"/>
    <x v="1"/>
    <x v="0"/>
    <x v="1"/>
  </r>
  <r>
    <x v="5"/>
    <n v="1185732"/>
    <d v="2021-02-22T00:00:00"/>
    <x v="3"/>
    <x v="15"/>
    <s v="Anchorage"/>
    <x v="2"/>
    <n v="43"/>
    <n v="77"/>
    <n v="331.1"/>
    <n v="122.50700000000001"/>
    <s v="Online"/>
    <d v="2030-04-03T00:00:00"/>
    <x v="1"/>
    <n v="2"/>
    <x v="1"/>
    <x v="0"/>
    <x v="1"/>
  </r>
  <r>
    <x v="5"/>
    <n v="1185732"/>
    <d v="2021-02-22T00:00:00"/>
    <x v="3"/>
    <x v="15"/>
    <s v="Anchorage"/>
    <x v="3"/>
    <n v="49"/>
    <n v="46"/>
    <n v="225.4"/>
    <n v="87.906000000000006"/>
    <s v="Online"/>
    <d v="2030-04-04T00:00:00"/>
    <x v="1"/>
    <n v="2"/>
    <x v="1"/>
    <x v="0"/>
    <x v="1"/>
  </r>
  <r>
    <x v="5"/>
    <n v="1185732"/>
    <d v="2021-02-22T00:00:00"/>
    <x v="3"/>
    <x v="15"/>
    <s v="Anchorage"/>
    <x v="4"/>
    <n v="60"/>
    <n v="75"/>
    <n v="450"/>
    <n v="171"/>
    <s v="Online"/>
    <d v="2030-04-05T00:00:00"/>
    <x v="1"/>
    <n v="2"/>
    <x v="1"/>
    <x v="0"/>
    <x v="1"/>
  </r>
  <r>
    <x v="5"/>
    <n v="1185732"/>
    <d v="2021-02-22T00:00:00"/>
    <x v="3"/>
    <x v="15"/>
    <s v="Anchorage"/>
    <x v="5"/>
    <n v="52"/>
    <n v="102"/>
    <n v="530.4"/>
    <n v="233.376"/>
    <s v="Online"/>
    <d v="2030-04-06T00:00:00"/>
    <x v="1"/>
    <n v="2"/>
    <x v="1"/>
    <x v="0"/>
    <x v="1"/>
  </r>
  <r>
    <x v="5"/>
    <n v="1185732"/>
    <d v="2021-03-20T00:00:00"/>
    <x v="3"/>
    <x v="15"/>
    <s v="Anchorage"/>
    <x v="0"/>
    <n v="53"/>
    <n v="153"/>
    <n v="810.9"/>
    <n v="397.34100000000001"/>
    <s v="Online"/>
    <d v="2030-04-07T00:00:00"/>
    <x v="1"/>
    <n v="3"/>
    <x v="2"/>
    <x v="0"/>
    <x v="0"/>
  </r>
  <r>
    <x v="5"/>
    <n v="1185732"/>
    <d v="2021-03-20T00:00:00"/>
    <x v="3"/>
    <x v="15"/>
    <s v="Anchorage"/>
    <x v="1"/>
    <n v="52"/>
    <n v="65"/>
    <n v="338"/>
    <n v="169"/>
    <s v="Online"/>
    <d v="2030-04-08T00:00:00"/>
    <x v="1"/>
    <n v="3"/>
    <x v="2"/>
    <x v="0"/>
    <x v="1"/>
  </r>
  <r>
    <x v="5"/>
    <n v="1185732"/>
    <d v="2021-03-20T00:00:00"/>
    <x v="3"/>
    <x v="15"/>
    <s v="Anchorage"/>
    <x v="2"/>
    <n v="41"/>
    <n v="69"/>
    <n v="282.89999999999998"/>
    <n v="104.673"/>
    <s v="Online"/>
    <d v="2030-04-09T00:00:00"/>
    <x v="1"/>
    <n v="3"/>
    <x v="2"/>
    <x v="0"/>
    <x v="1"/>
  </r>
  <r>
    <x v="5"/>
    <n v="1185732"/>
    <d v="2021-03-20T00:00:00"/>
    <x v="3"/>
    <x v="15"/>
    <s v="Anchorage"/>
    <x v="3"/>
    <n v="49"/>
    <n v="36"/>
    <n v="176.4"/>
    <n v="67.031999999999996"/>
    <s v="Online"/>
    <d v="2030-04-10T00:00:00"/>
    <x v="1"/>
    <n v="3"/>
    <x v="2"/>
    <x v="0"/>
    <x v="1"/>
  </r>
  <r>
    <x v="5"/>
    <n v="1185732"/>
    <d v="2021-03-20T00:00:00"/>
    <x v="3"/>
    <x v="15"/>
    <s v="Anchorage"/>
    <x v="4"/>
    <n v="64"/>
    <n v="53"/>
    <n v="339.2"/>
    <n v="132.28800000000001"/>
    <s v="Online"/>
    <d v="2030-04-11T00:00:00"/>
    <x v="1"/>
    <n v="3"/>
    <x v="2"/>
    <x v="0"/>
    <x v="1"/>
  </r>
  <r>
    <x v="5"/>
    <n v="1185732"/>
    <d v="2021-03-20T00:00:00"/>
    <x v="3"/>
    <x v="15"/>
    <s v="Anchorage"/>
    <x v="5"/>
    <n v="53"/>
    <n v="72"/>
    <n v="381.6"/>
    <n v="152.63999999999999"/>
    <s v="Online"/>
    <d v="2030-04-12T00:00:00"/>
    <x v="1"/>
    <n v="3"/>
    <x v="2"/>
    <x v="0"/>
    <x v="1"/>
  </r>
  <r>
    <x v="5"/>
    <n v="1185732"/>
    <d v="2021-04-21T00:00:00"/>
    <x v="3"/>
    <x v="15"/>
    <s v="Anchorage"/>
    <x v="0"/>
    <n v="54"/>
    <n v="131"/>
    <n v="707.4"/>
    <n v="325.404"/>
    <s v="Online"/>
    <d v="2030-04-13T00:00:00"/>
    <x v="1"/>
    <n v="4"/>
    <x v="3"/>
    <x v="0"/>
    <x v="0"/>
  </r>
  <r>
    <x v="5"/>
    <n v="1185732"/>
    <d v="2021-04-21T00:00:00"/>
    <x v="3"/>
    <x v="15"/>
    <s v="Anchorage"/>
    <x v="1"/>
    <n v="50"/>
    <n v="61"/>
    <n v="305"/>
    <n v="152.5"/>
    <s v="Online"/>
    <d v="2030-04-14T00:00:00"/>
    <x v="1"/>
    <n v="4"/>
    <x v="3"/>
    <x v="0"/>
    <x v="1"/>
  </r>
  <r>
    <x v="5"/>
    <n v="1185732"/>
    <d v="2021-04-21T00:00:00"/>
    <x v="3"/>
    <x v="15"/>
    <s v="Anchorage"/>
    <x v="2"/>
    <n v="44"/>
    <n v="61"/>
    <n v="268.39999999999998"/>
    <n v="107.36"/>
    <s v="Online"/>
    <d v="2030-04-15T00:00:00"/>
    <x v="1"/>
    <n v="4"/>
    <x v="3"/>
    <x v="0"/>
    <x v="1"/>
  </r>
  <r>
    <x v="5"/>
    <n v="1185732"/>
    <d v="2021-04-21T00:00:00"/>
    <x v="3"/>
    <x v="15"/>
    <s v="Anchorage"/>
    <x v="3"/>
    <n v="47"/>
    <n v="44"/>
    <n v="206.8"/>
    <n v="76.516000000000005"/>
    <s v="Online"/>
    <d v="2030-04-16T00:00:00"/>
    <x v="1"/>
    <n v="4"/>
    <x v="3"/>
    <x v="0"/>
    <x v="1"/>
  </r>
  <r>
    <x v="5"/>
    <n v="1185732"/>
    <d v="2021-04-21T00:00:00"/>
    <x v="3"/>
    <x v="15"/>
    <s v="Anchorage"/>
    <x v="4"/>
    <n v="56"/>
    <n v="41"/>
    <n v="229.6"/>
    <n v="84.951999999999998"/>
    <s v="Online"/>
    <d v="2030-04-17T00:00:00"/>
    <x v="1"/>
    <n v="4"/>
    <x v="3"/>
    <x v="0"/>
    <x v="1"/>
  </r>
  <r>
    <x v="5"/>
    <n v="1185732"/>
    <d v="2021-04-21T00:00:00"/>
    <x v="3"/>
    <x v="15"/>
    <s v="Anchorage"/>
    <x v="5"/>
    <n v="49"/>
    <n v="84"/>
    <n v="411.6"/>
    <n v="181.10400000000001"/>
    <s v="Online"/>
    <d v="2030-04-18T00:00:00"/>
    <x v="1"/>
    <n v="4"/>
    <x v="3"/>
    <x v="0"/>
    <x v="1"/>
  </r>
  <r>
    <x v="5"/>
    <n v="1185732"/>
    <d v="2021-05-20T00:00:00"/>
    <x v="3"/>
    <x v="15"/>
    <s v="Anchorage"/>
    <x v="0"/>
    <n v="59"/>
    <n v="160"/>
    <n v="944"/>
    <n v="472"/>
    <s v="Online"/>
    <d v="2030-04-19T00:00:00"/>
    <x v="1"/>
    <n v="5"/>
    <x v="4"/>
    <x v="0"/>
    <x v="0"/>
  </r>
  <r>
    <x v="5"/>
    <n v="1185732"/>
    <d v="2021-05-20T00:00:00"/>
    <x v="3"/>
    <x v="15"/>
    <s v="Anchorage"/>
    <x v="1"/>
    <n v="56"/>
    <n v="72"/>
    <n v="403.2"/>
    <n v="181.44"/>
    <s v="Online"/>
    <d v="2030-04-20T00:00:00"/>
    <x v="1"/>
    <n v="5"/>
    <x v="4"/>
    <x v="0"/>
    <x v="1"/>
  </r>
  <r>
    <x v="5"/>
    <n v="1185732"/>
    <d v="2021-05-20T00:00:00"/>
    <x v="3"/>
    <x v="15"/>
    <s v="Anchorage"/>
    <x v="2"/>
    <n v="53"/>
    <n v="84"/>
    <n v="445.2"/>
    <n v="178.08"/>
    <s v="Online"/>
    <d v="2030-04-21T00:00:00"/>
    <x v="1"/>
    <n v="5"/>
    <x v="4"/>
    <x v="0"/>
    <x v="1"/>
  </r>
  <r>
    <x v="5"/>
    <n v="1185732"/>
    <d v="2021-05-20T00:00:00"/>
    <x v="3"/>
    <x v="15"/>
    <s v="Anchorage"/>
    <x v="3"/>
    <n v="51"/>
    <n v="63"/>
    <n v="321.3"/>
    <n v="122.09399999999999"/>
    <s v="Online"/>
    <d v="2030-04-22T00:00:00"/>
    <x v="1"/>
    <n v="5"/>
    <x v="4"/>
    <x v="0"/>
    <x v="1"/>
  </r>
  <r>
    <x v="5"/>
    <n v="1185732"/>
    <d v="2021-05-20T00:00:00"/>
    <x v="3"/>
    <x v="15"/>
    <s v="Anchorage"/>
    <x v="4"/>
    <n v="62"/>
    <n v="69"/>
    <n v="427.8"/>
    <n v="162.56399999999999"/>
    <s v="Online"/>
    <d v="2030-04-23T00:00:00"/>
    <x v="1"/>
    <n v="5"/>
    <x v="4"/>
    <x v="0"/>
    <x v="1"/>
  </r>
  <r>
    <x v="5"/>
    <n v="1185732"/>
    <d v="2021-05-20T00:00:00"/>
    <x v="3"/>
    <x v="15"/>
    <s v="Anchorage"/>
    <x v="5"/>
    <n v="67"/>
    <n v="100"/>
    <n v="670"/>
    <n v="274.7"/>
    <s v="Online"/>
    <d v="2030-04-24T00:00:00"/>
    <x v="1"/>
    <n v="5"/>
    <x v="4"/>
    <x v="0"/>
    <x v="1"/>
  </r>
  <r>
    <x v="5"/>
    <n v="1185732"/>
    <d v="2021-06-22T00:00:00"/>
    <x v="3"/>
    <x v="15"/>
    <s v="Anchorage"/>
    <x v="0"/>
    <n v="59"/>
    <n v="189"/>
    <n v="1115.0999999999999"/>
    <n v="512.94600000000003"/>
    <s v="Online"/>
    <d v="2030-04-25T00:00:00"/>
    <x v="1"/>
    <n v="6"/>
    <x v="11"/>
    <x v="0"/>
    <x v="0"/>
  </r>
  <r>
    <x v="5"/>
    <n v="1185732"/>
    <d v="2021-06-22T00:00:00"/>
    <x v="3"/>
    <x v="15"/>
    <s v="Anchorage"/>
    <x v="1"/>
    <n v="55"/>
    <n v="112"/>
    <n v="616"/>
    <n v="308"/>
    <s v="Online"/>
    <d v="2030-04-26T00:00:00"/>
    <x v="1"/>
    <n v="6"/>
    <x v="11"/>
    <x v="0"/>
    <x v="1"/>
  </r>
  <r>
    <x v="5"/>
    <n v="1185732"/>
    <d v="2021-06-22T00:00:00"/>
    <x v="3"/>
    <x v="15"/>
    <s v="Anchorage"/>
    <x v="2"/>
    <n v="53"/>
    <n v="81"/>
    <n v="429.3"/>
    <n v="154.548"/>
    <s v="Online"/>
    <d v="2030-04-27T00:00:00"/>
    <x v="1"/>
    <n v="6"/>
    <x v="11"/>
    <x v="0"/>
    <x v="1"/>
  </r>
  <r>
    <x v="5"/>
    <n v="1185732"/>
    <d v="2021-06-22T00:00:00"/>
    <x v="3"/>
    <x v="15"/>
    <s v="Anchorage"/>
    <x v="3"/>
    <n v="53"/>
    <n v="90"/>
    <n v="477"/>
    <n v="171.72"/>
    <s v="Online"/>
    <d v="2030-04-28T00:00:00"/>
    <x v="1"/>
    <n v="6"/>
    <x v="11"/>
    <x v="0"/>
    <x v="1"/>
  </r>
  <r>
    <x v="5"/>
    <n v="1185732"/>
    <d v="2021-06-22T00:00:00"/>
    <x v="3"/>
    <x v="15"/>
    <s v="Anchorage"/>
    <x v="4"/>
    <n v="60"/>
    <n v="84"/>
    <n v="504"/>
    <n v="181.44"/>
    <s v="Online"/>
    <d v="2030-04-29T00:00:00"/>
    <x v="1"/>
    <n v="6"/>
    <x v="11"/>
    <x v="0"/>
    <x v="1"/>
  </r>
  <r>
    <x v="5"/>
    <n v="1185732"/>
    <d v="2021-06-22T00:00:00"/>
    <x v="3"/>
    <x v="15"/>
    <s v="Anchorage"/>
    <x v="5"/>
    <n v="67"/>
    <n v="126"/>
    <n v="844.2"/>
    <n v="354.56400000000002"/>
    <s v="Online"/>
    <d v="2030-04-30T00:00:00"/>
    <x v="1"/>
    <n v="6"/>
    <x v="11"/>
    <x v="0"/>
    <x v="1"/>
  </r>
  <r>
    <x v="5"/>
    <n v="1185732"/>
    <d v="2021-07-20T00:00:00"/>
    <x v="3"/>
    <x v="15"/>
    <s v="Anchorage"/>
    <x v="0"/>
    <n v="63"/>
    <n v="182"/>
    <n v="1146.5999999999999"/>
    <n v="527.43600000000004"/>
    <s v="Online"/>
    <d v="2030-05-01T00:00:00"/>
    <x v="1"/>
    <n v="7"/>
    <x v="5"/>
    <x v="0"/>
    <x v="0"/>
  </r>
  <r>
    <x v="5"/>
    <n v="1185732"/>
    <d v="2021-07-20T00:00:00"/>
    <x v="3"/>
    <x v="15"/>
    <s v="Anchorage"/>
    <x v="1"/>
    <n v="59"/>
    <n v="111"/>
    <n v="654.9"/>
    <n v="307.803"/>
    <s v="Online"/>
    <d v="2030-05-02T00:00:00"/>
    <x v="1"/>
    <n v="7"/>
    <x v="5"/>
    <x v="0"/>
    <x v="1"/>
  </r>
  <r>
    <x v="5"/>
    <n v="1185732"/>
    <d v="2021-07-20T00:00:00"/>
    <x v="3"/>
    <x v="15"/>
    <s v="Anchorage"/>
    <x v="2"/>
    <n v="53"/>
    <n v="102"/>
    <n v="540.6"/>
    <n v="194.61600000000001"/>
    <s v="Online"/>
    <d v="2030-05-03T00:00:00"/>
    <x v="1"/>
    <n v="7"/>
    <x v="5"/>
    <x v="0"/>
    <x v="1"/>
  </r>
  <r>
    <x v="5"/>
    <n v="1185732"/>
    <d v="2021-07-20T00:00:00"/>
    <x v="3"/>
    <x v="15"/>
    <s v="Anchorage"/>
    <x v="3"/>
    <n v="51"/>
    <n v="75"/>
    <n v="382.5"/>
    <n v="145.35"/>
    <s v="Online"/>
    <d v="2030-05-04T00:00:00"/>
    <x v="1"/>
    <n v="7"/>
    <x v="5"/>
    <x v="0"/>
    <x v="1"/>
  </r>
  <r>
    <x v="5"/>
    <n v="1185732"/>
    <d v="2021-07-20T00:00:00"/>
    <x v="3"/>
    <x v="15"/>
    <s v="Anchorage"/>
    <x v="4"/>
    <n v="61"/>
    <n v="91"/>
    <n v="555.1"/>
    <n v="216.489"/>
    <s v="Online"/>
    <d v="2030-05-05T00:00:00"/>
    <x v="1"/>
    <n v="7"/>
    <x v="5"/>
    <x v="0"/>
    <x v="1"/>
  </r>
  <r>
    <x v="5"/>
    <n v="1185732"/>
    <d v="2021-07-20T00:00:00"/>
    <x v="3"/>
    <x v="15"/>
    <s v="Anchorage"/>
    <x v="5"/>
    <n v="67"/>
    <n v="130"/>
    <n v="871"/>
    <n v="391.95"/>
    <s v="Online"/>
    <d v="2030-05-06T00:00:00"/>
    <x v="1"/>
    <n v="7"/>
    <x v="5"/>
    <x v="0"/>
    <x v="1"/>
  </r>
  <r>
    <x v="5"/>
    <n v="1185732"/>
    <d v="2021-08-21T00:00:00"/>
    <x v="3"/>
    <x v="15"/>
    <s v="Anchorage"/>
    <x v="0"/>
    <n v="59"/>
    <n v="163"/>
    <n v="961.7"/>
    <n v="432.76499999999999"/>
    <s v="Online"/>
    <d v="2030-05-07T00:00:00"/>
    <x v="1"/>
    <n v="8"/>
    <x v="6"/>
    <x v="0"/>
    <x v="0"/>
  </r>
  <r>
    <x v="5"/>
    <n v="1185732"/>
    <d v="2021-08-21T00:00:00"/>
    <x v="3"/>
    <x v="15"/>
    <s v="Anchorage"/>
    <x v="1"/>
    <n v="56"/>
    <n v="106"/>
    <n v="593.6"/>
    <n v="267.12"/>
    <s v="Online"/>
    <d v="2030-05-08T00:00:00"/>
    <x v="1"/>
    <n v="8"/>
    <x v="6"/>
    <x v="0"/>
    <x v="1"/>
  </r>
  <r>
    <x v="5"/>
    <n v="1185732"/>
    <d v="2021-08-21T00:00:00"/>
    <x v="3"/>
    <x v="15"/>
    <s v="Anchorage"/>
    <x v="2"/>
    <n v="54"/>
    <n v="102"/>
    <n v="550.79999999999995"/>
    <n v="198.28800000000001"/>
    <s v="Online"/>
    <d v="2030-05-09T00:00:00"/>
    <x v="1"/>
    <n v="8"/>
    <x v="6"/>
    <x v="0"/>
    <x v="1"/>
  </r>
  <r>
    <x v="5"/>
    <n v="1185732"/>
    <d v="2021-08-21T00:00:00"/>
    <x v="3"/>
    <x v="15"/>
    <s v="Anchorage"/>
    <x v="3"/>
    <n v="53"/>
    <n v="68"/>
    <n v="360.4"/>
    <n v="144.16"/>
    <s v="Online"/>
    <d v="2030-05-10T00:00:00"/>
    <x v="1"/>
    <n v="8"/>
    <x v="6"/>
    <x v="0"/>
    <x v="1"/>
  </r>
  <r>
    <x v="5"/>
    <n v="1185732"/>
    <d v="2021-08-21T00:00:00"/>
    <x v="3"/>
    <x v="15"/>
    <s v="Anchorage"/>
    <x v="4"/>
    <n v="62"/>
    <n v="65"/>
    <n v="403"/>
    <n v="153.13999999999999"/>
    <s v="Online"/>
    <d v="2030-05-11T00:00:00"/>
    <x v="1"/>
    <n v="8"/>
    <x v="6"/>
    <x v="0"/>
    <x v="1"/>
  </r>
  <r>
    <x v="5"/>
    <n v="1185732"/>
    <d v="2021-08-21T00:00:00"/>
    <x v="3"/>
    <x v="15"/>
    <s v="Anchorage"/>
    <x v="5"/>
    <n v="67"/>
    <n v="104"/>
    <n v="696.8"/>
    <n v="292.65600000000001"/>
    <s v="Online"/>
    <d v="2030-05-12T00:00:00"/>
    <x v="1"/>
    <n v="8"/>
    <x v="6"/>
    <x v="0"/>
    <x v="1"/>
  </r>
  <r>
    <x v="5"/>
    <n v="1185732"/>
    <d v="2021-09-20T00:00:00"/>
    <x v="3"/>
    <x v="15"/>
    <s v="Anchorage"/>
    <x v="0"/>
    <n v="64"/>
    <n v="131"/>
    <n v="838.4"/>
    <n v="402.43200000000002"/>
    <s v="Online"/>
    <d v="2030-05-13T00:00:00"/>
    <x v="1"/>
    <n v="9"/>
    <x v="7"/>
    <x v="0"/>
    <x v="0"/>
  </r>
  <r>
    <x v="5"/>
    <n v="1185732"/>
    <d v="2021-09-20T00:00:00"/>
    <x v="3"/>
    <x v="15"/>
    <s v="Anchorage"/>
    <x v="1"/>
    <n v="55"/>
    <n v="91"/>
    <n v="500.5"/>
    <n v="240.24"/>
    <s v="Online"/>
    <d v="2030-05-14T00:00:00"/>
    <x v="1"/>
    <n v="9"/>
    <x v="7"/>
    <x v="0"/>
    <x v="1"/>
  </r>
  <r>
    <x v="5"/>
    <n v="1185732"/>
    <d v="2021-09-20T00:00:00"/>
    <x v="3"/>
    <x v="15"/>
    <s v="Anchorage"/>
    <x v="2"/>
    <n v="50"/>
    <n v="59"/>
    <n v="295"/>
    <n v="112.1"/>
    <s v="Online"/>
    <d v="2030-05-15T00:00:00"/>
    <x v="1"/>
    <n v="9"/>
    <x v="7"/>
    <x v="0"/>
    <x v="1"/>
  </r>
  <r>
    <x v="5"/>
    <n v="1185732"/>
    <d v="2021-09-20T00:00:00"/>
    <x v="3"/>
    <x v="15"/>
    <s v="Anchorage"/>
    <x v="3"/>
    <n v="50"/>
    <n v="56"/>
    <n v="280"/>
    <n v="109.2"/>
    <s v="Online"/>
    <d v="2030-05-16T00:00:00"/>
    <x v="1"/>
    <n v="9"/>
    <x v="7"/>
    <x v="0"/>
    <x v="1"/>
  </r>
  <r>
    <x v="5"/>
    <n v="1185732"/>
    <d v="2021-09-20T00:00:00"/>
    <x v="3"/>
    <x v="15"/>
    <s v="Anchorage"/>
    <x v="4"/>
    <n v="62"/>
    <n v="60"/>
    <n v="372"/>
    <n v="148.80000000000001"/>
    <s v="Online"/>
    <d v="2030-05-17T00:00:00"/>
    <x v="1"/>
    <n v="9"/>
    <x v="7"/>
    <x v="0"/>
    <x v="1"/>
  </r>
  <r>
    <x v="5"/>
    <n v="1185732"/>
    <d v="2021-09-20T00:00:00"/>
    <x v="3"/>
    <x v="15"/>
    <s v="Anchorage"/>
    <x v="5"/>
    <n v="64"/>
    <n v="84"/>
    <n v="537.6"/>
    <n v="220.416"/>
    <s v="Online"/>
    <d v="2030-05-18T00:00:00"/>
    <x v="1"/>
    <n v="9"/>
    <x v="7"/>
    <x v="0"/>
    <x v="1"/>
  </r>
  <r>
    <x v="5"/>
    <n v="1185732"/>
    <d v="2021-10-22T00:00:00"/>
    <x v="3"/>
    <x v="15"/>
    <s v="Anchorage"/>
    <x v="0"/>
    <n v="68"/>
    <n v="113"/>
    <n v="768.4"/>
    <n v="361.14800000000002"/>
    <s v="Online"/>
    <d v="2030-05-19T00:00:00"/>
    <x v="1"/>
    <n v="10"/>
    <x v="8"/>
    <x v="0"/>
    <x v="0"/>
  </r>
  <r>
    <x v="5"/>
    <n v="1185732"/>
    <d v="2021-10-22T00:00:00"/>
    <x v="3"/>
    <x v="15"/>
    <s v="Anchorage"/>
    <x v="1"/>
    <n v="60"/>
    <n v="77"/>
    <n v="462"/>
    <n v="221.76"/>
    <s v="Online"/>
    <d v="2030-05-20T00:00:00"/>
    <x v="1"/>
    <n v="10"/>
    <x v="8"/>
    <x v="0"/>
    <x v="1"/>
  </r>
  <r>
    <x v="5"/>
    <n v="1185732"/>
    <d v="2021-10-22T00:00:00"/>
    <x v="3"/>
    <x v="15"/>
    <s v="Anchorage"/>
    <x v="2"/>
    <n v="59"/>
    <n v="46"/>
    <n v="271.39999999999998"/>
    <n v="108.56"/>
    <s v="Online"/>
    <d v="2030-05-21T00:00:00"/>
    <x v="1"/>
    <n v="10"/>
    <x v="8"/>
    <x v="0"/>
    <x v="1"/>
  </r>
  <r>
    <x v="5"/>
    <n v="1185732"/>
    <d v="2021-10-22T00:00:00"/>
    <x v="3"/>
    <x v="15"/>
    <s v="Anchorage"/>
    <x v="3"/>
    <n v="59"/>
    <n v="42"/>
    <n v="247.8"/>
    <n v="89.207999999999998"/>
    <s v="Online"/>
    <d v="2030-05-22T00:00:00"/>
    <x v="1"/>
    <n v="10"/>
    <x v="8"/>
    <x v="0"/>
    <x v="1"/>
  </r>
  <r>
    <x v="5"/>
    <n v="1185732"/>
    <d v="2021-10-22T00:00:00"/>
    <x v="3"/>
    <x v="15"/>
    <s v="Anchorage"/>
    <x v="4"/>
    <n v="71"/>
    <n v="44"/>
    <n v="312.39999999999998"/>
    <n v="109.34"/>
    <s v="Online"/>
    <d v="2030-05-23T00:00:00"/>
    <x v="1"/>
    <n v="10"/>
    <x v="8"/>
    <x v="0"/>
    <x v="1"/>
  </r>
  <r>
    <x v="5"/>
    <n v="1185732"/>
    <d v="2021-10-22T00:00:00"/>
    <x v="3"/>
    <x v="15"/>
    <s v="Anchorage"/>
    <x v="5"/>
    <n v="73"/>
    <n v="83"/>
    <n v="605.9"/>
    <n v="242.36"/>
    <s v="Online"/>
    <d v="2030-05-24T00:00:00"/>
    <x v="1"/>
    <n v="10"/>
    <x v="8"/>
    <x v="0"/>
    <x v="1"/>
  </r>
  <r>
    <x v="5"/>
    <n v="1185732"/>
    <d v="2021-11-21T00:00:00"/>
    <x v="3"/>
    <x v="15"/>
    <s v="Anchorage"/>
    <x v="0"/>
    <n v="68"/>
    <n v="123"/>
    <n v="836.4"/>
    <n v="401.47199999999998"/>
    <s v="Online"/>
    <d v="2030-05-25T00:00:00"/>
    <x v="1"/>
    <n v="11"/>
    <x v="9"/>
    <x v="0"/>
    <x v="0"/>
  </r>
  <r>
    <x v="5"/>
    <n v="1185732"/>
    <d v="2021-11-21T00:00:00"/>
    <x v="3"/>
    <x v="15"/>
    <s v="Anchorage"/>
    <x v="1"/>
    <n v="59"/>
    <n v="81"/>
    <n v="477.9"/>
    <n v="219.834"/>
    <s v="Online"/>
    <d v="2030-05-26T00:00:00"/>
    <x v="1"/>
    <n v="11"/>
    <x v="9"/>
    <x v="0"/>
    <x v="1"/>
  </r>
  <r>
    <x v="5"/>
    <n v="1185732"/>
    <d v="2021-11-21T00:00:00"/>
    <x v="3"/>
    <x v="15"/>
    <s v="Anchorage"/>
    <x v="2"/>
    <n v="59"/>
    <n v="93"/>
    <n v="548.70000000000005"/>
    <n v="213.99299999999999"/>
    <s v="Online"/>
    <d v="2030-05-27T00:00:00"/>
    <x v="1"/>
    <n v="11"/>
    <x v="9"/>
    <x v="0"/>
    <x v="1"/>
  </r>
  <r>
    <x v="5"/>
    <n v="1185732"/>
    <d v="2021-11-21T00:00:00"/>
    <x v="3"/>
    <x v="15"/>
    <s v="Anchorage"/>
    <x v="3"/>
    <n v="62"/>
    <n v="90"/>
    <n v="558"/>
    <n v="212.04"/>
    <s v="Online"/>
    <d v="2030-05-28T00:00:00"/>
    <x v="1"/>
    <n v="11"/>
    <x v="9"/>
    <x v="0"/>
    <x v="1"/>
  </r>
  <r>
    <x v="5"/>
    <n v="1185732"/>
    <d v="2021-11-21T00:00:00"/>
    <x v="3"/>
    <x v="15"/>
    <s v="Anchorage"/>
    <x v="4"/>
    <n v="69"/>
    <n v="83"/>
    <n v="572.70000000000005"/>
    <n v="200.44499999999999"/>
    <s v="Online"/>
    <d v="2030-05-29T00:00:00"/>
    <x v="1"/>
    <n v="11"/>
    <x v="9"/>
    <x v="0"/>
    <x v="1"/>
  </r>
  <r>
    <x v="5"/>
    <n v="1185732"/>
    <d v="2021-11-21T00:00:00"/>
    <x v="3"/>
    <x v="15"/>
    <s v="Anchorage"/>
    <x v="5"/>
    <n v="74"/>
    <n v="101"/>
    <n v="747.4"/>
    <n v="313.90800000000002"/>
    <s v="Online"/>
    <d v="2030-05-30T00:00:00"/>
    <x v="1"/>
    <n v="11"/>
    <x v="9"/>
    <x v="0"/>
    <x v="1"/>
  </r>
  <r>
    <x v="5"/>
    <n v="1185732"/>
    <d v="2021-12-20T00:00:00"/>
    <x v="3"/>
    <x v="15"/>
    <s v="Anchorage"/>
    <x v="0"/>
    <n v="69"/>
    <n v="174"/>
    <n v="1200.5999999999999"/>
    <n v="564.28200000000004"/>
    <s v="Online"/>
    <d v="2030-05-31T00:00:00"/>
    <x v="1"/>
    <n v="12"/>
    <x v="10"/>
    <x v="0"/>
    <x v="0"/>
  </r>
  <r>
    <x v="5"/>
    <n v="1185732"/>
    <d v="2021-12-20T00:00:00"/>
    <x v="3"/>
    <x v="15"/>
    <s v="Anchorage"/>
    <x v="1"/>
    <n v="60"/>
    <n v="112"/>
    <n v="672"/>
    <n v="315.83999999999997"/>
    <s v="Online"/>
    <d v="2030-06-01T00:00:00"/>
    <x v="1"/>
    <n v="12"/>
    <x v="10"/>
    <x v="0"/>
    <x v="1"/>
  </r>
  <r>
    <x v="0"/>
    <n v="1128299"/>
    <d v="2021-01-10T00:00:00"/>
    <x v="3"/>
    <x v="15"/>
    <s v="Anchorage"/>
    <x v="0"/>
    <n v="33"/>
    <n v="109"/>
    <n v="359.7"/>
    <n v="136.68600000000001"/>
    <s v="Online"/>
    <d v="2030-06-02T00:00:00"/>
    <x v="1"/>
    <n v="1"/>
    <x v="0"/>
    <x v="0"/>
    <x v="0"/>
  </r>
  <r>
    <x v="0"/>
    <n v="1128299"/>
    <d v="2021-01-10T00:00:00"/>
    <x v="3"/>
    <x v="15"/>
    <s v="Anchorage"/>
    <x v="1"/>
    <n v="43"/>
    <n v="109"/>
    <n v="468.7"/>
    <n v="154.67099999999999"/>
    <s v="Online"/>
    <d v="2030-06-03T00:00:00"/>
    <x v="1"/>
    <n v="1"/>
    <x v="0"/>
    <x v="0"/>
    <x v="1"/>
  </r>
  <r>
    <x v="0"/>
    <n v="1128299"/>
    <d v="2021-01-10T00:00:00"/>
    <x v="3"/>
    <x v="15"/>
    <s v="Anchorage"/>
    <x v="2"/>
    <n v="41"/>
    <n v="113"/>
    <n v="463.3"/>
    <n v="166.78800000000001"/>
    <s v="Online"/>
    <d v="2030-06-04T00:00:00"/>
    <x v="1"/>
    <n v="1"/>
    <x v="0"/>
    <x v="0"/>
    <x v="1"/>
  </r>
  <r>
    <x v="0"/>
    <n v="1128299"/>
    <d v="2021-01-10T00:00:00"/>
    <x v="3"/>
    <x v="15"/>
    <s v="Anchorage"/>
    <x v="3"/>
    <n v="43"/>
    <n v="56"/>
    <n v="240.8"/>
    <n v="84.28"/>
    <s v="Online"/>
    <d v="2030-06-05T00:00:00"/>
    <x v="1"/>
    <n v="1"/>
    <x v="0"/>
    <x v="0"/>
    <x v="1"/>
  </r>
  <r>
    <x v="0"/>
    <n v="1128299"/>
    <d v="2021-01-10T00:00:00"/>
    <x v="3"/>
    <x v="15"/>
    <s v="Anchorage"/>
    <x v="4"/>
    <n v="46"/>
    <n v="46"/>
    <n v="211.6"/>
    <n v="63.48"/>
    <s v="Online"/>
    <d v="2030-06-06T00:00:00"/>
    <x v="1"/>
    <n v="1"/>
    <x v="0"/>
    <x v="0"/>
    <x v="1"/>
  </r>
  <r>
    <x v="0"/>
    <n v="1128299"/>
    <d v="2021-01-10T00:00:00"/>
    <x v="3"/>
    <x v="15"/>
    <s v="Anchorage"/>
    <x v="5"/>
    <n v="42"/>
    <n v="123"/>
    <n v="516.6"/>
    <n v="278.964"/>
    <s v="Online"/>
    <d v="2030-06-07T00:00:00"/>
    <x v="1"/>
    <n v="1"/>
    <x v="0"/>
    <x v="0"/>
    <x v="1"/>
  </r>
  <r>
    <x v="0"/>
    <n v="1128299"/>
    <d v="2021-02-10T00:00:00"/>
    <x v="3"/>
    <x v="15"/>
    <s v="Anchorage"/>
    <x v="0"/>
    <n v="33"/>
    <n v="143"/>
    <n v="471.9"/>
    <n v="169.88399999999999"/>
    <s v="Online"/>
    <d v="2030-06-08T00:00:00"/>
    <x v="1"/>
    <n v="2"/>
    <x v="1"/>
    <x v="0"/>
    <x v="0"/>
  </r>
  <r>
    <x v="0"/>
    <n v="1128299"/>
    <d v="2021-02-10T00:00:00"/>
    <x v="3"/>
    <x v="15"/>
    <s v="Anchorage"/>
    <x v="1"/>
    <n v="42"/>
    <n v="98"/>
    <n v="411.6"/>
    <n v="131.71199999999999"/>
    <s v="Online"/>
    <d v="2030-06-09T00:00:00"/>
    <x v="1"/>
    <n v="2"/>
    <x v="1"/>
    <x v="0"/>
    <x v="1"/>
  </r>
  <r>
    <x v="0"/>
    <n v="1128299"/>
    <d v="2021-02-10T00:00:00"/>
    <x v="3"/>
    <x v="15"/>
    <s v="Anchorage"/>
    <x v="2"/>
    <n v="44"/>
    <n v="94"/>
    <n v="413.6"/>
    <n v="148.89599999999999"/>
    <s v="Online"/>
    <d v="2030-06-10T00:00:00"/>
    <x v="1"/>
    <n v="2"/>
    <x v="1"/>
    <x v="0"/>
    <x v="1"/>
  </r>
  <r>
    <x v="0"/>
    <n v="1128299"/>
    <d v="2021-02-10T00:00:00"/>
    <x v="3"/>
    <x v="16"/>
    <s v="Honolulu"/>
    <x v="3"/>
    <n v="41"/>
    <n v="56"/>
    <n v="229.6"/>
    <n v="89.543999999999997"/>
    <s v="Online"/>
    <d v="2030-06-11T00:00:00"/>
    <x v="1"/>
    <n v="2"/>
    <x v="1"/>
    <x v="0"/>
    <x v="1"/>
  </r>
  <r>
    <x v="0"/>
    <n v="1128299"/>
    <d v="2021-02-10T00:00:00"/>
    <x v="3"/>
    <x v="16"/>
    <s v="Honolulu"/>
    <x v="4"/>
    <n v="47"/>
    <n v="38"/>
    <n v="178.6"/>
    <n v="53.58"/>
    <s v="Online"/>
    <d v="2030-06-12T00:00:00"/>
    <x v="1"/>
    <n v="2"/>
    <x v="1"/>
    <x v="0"/>
    <x v="1"/>
  </r>
  <r>
    <x v="0"/>
    <n v="1128299"/>
    <d v="2021-02-10T00:00:00"/>
    <x v="3"/>
    <x v="16"/>
    <s v="Honolulu"/>
    <x v="5"/>
    <n v="44"/>
    <n v="102"/>
    <n v="448.8"/>
    <n v="246.84"/>
    <s v="Online"/>
    <d v="2030-06-13T00:00:00"/>
    <x v="1"/>
    <n v="2"/>
    <x v="1"/>
    <x v="0"/>
    <x v="1"/>
  </r>
  <r>
    <x v="0"/>
    <n v="1128299"/>
    <d v="2021-03-09T00:00:00"/>
    <x v="3"/>
    <x v="16"/>
    <s v="Honolulu"/>
    <x v="0"/>
    <n v="44"/>
    <n v="135"/>
    <n v="594"/>
    <n v="237.6"/>
    <s v="Online"/>
    <d v="2030-06-14T00:00:00"/>
    <x v="1"/>
    <n v="3"/>
    <x v="2"/>
    <x v="0"/>
    <x v="0"/>
  </r>
  <r>
    <x v="0"/>
    <n v="1128299"/>
    <d v="2021-03-09T00:00:00"/>
    <x v="3"/>
    <x v="16"/>
    <s v="Honolulu"/>
    <x v="1"/>
    <n v="54"/>
    <n v="91"/>
    <n v="491.4"/>
    <n v="152.334"/>
    <s v="Online"/>
    <d v="2030-06-15T00:00:00"/>
    <x v="1"/>
    <n v="3"/>
    <x v="2"/>
    <x v="0"/>
    <x v="1"/>
  </r>
  <r>
    <x v="0"/>
    <n v="1128299"/>
    <d v="2021-03-09T00:00:00"/>
    <x v="3"/>
    <x v="16"/>
    <s v="Honolulu"/>
    <x v="2"/>
    <n v="57"/>
    <n v="101"/>
    <n v="575.70000000000005"/>
    <n v="224.523"/>
    <s v="Online"/>
    <d v="2030-06-16T00:00:00"/>
    <x v="1"/>
    <n v="3"/>
    <x v="2"/>
    <x v="0"/>
    <x v="1"/>
  </r>
  <r>
    <x v="0"/>
    <n v="1128299"/>
    <d v="2021-03-09T00:00:00"/>
    <x v="3"/>
    <x v="16"/>
    <s v="Honolulu"/>
    <x v="3"/>
    <n v="52"/>
    <n v="69"/>
    <n v="358.8"/>
    <n v="129.16800000000001"/>
    <s v="Online"/>
    <d v="2030-06-17T00:00:00"/>
    <x v="1"/>
    <n v="3"/>
    <x v="2"/>
    <x v="0"/>
    <x v="1"/>
  </r>
  <r>
    <x v="0"/>
    <n v="1128299"/>
    <d v="2021-03-09T00:00:00"/>
    <x v="3"/>
    <x v="16"/>
    <s v="Honolulu"/>
    <x v="4"/>
    <n v="55"/>
    <n v="36"/>
    <n v="198"/>
    <n v="51.48"/>
    <s v="Online"/>
    <d v="2030-06-18T00:00:00"/>
    <x v="1"/>
    <n v="3"/>
    <x v="2"/>
    <x v="0"/>
    <x v="1"/>
  </r>
  <r>
    <x v="0"/>
    <n v="1128299"/>
    <d v="2021-03-09T00:00:00"/>
    <x v="3"/>
    <x v="16"/>
    <s v="Honolulu"/>
    <x v="5"/>
    <n v="50"/>
    <n v="85"/>
    <n v="425"/>
    <n v="233.75"/>
    <s v="Online"/>
    <d v="2030-06-19T00:00:00"/>
    <x v="1"/>
    <n v="3"/>
    <x v="2"/>
    <x v="0"/>
    <x v="1"/>
  </r>
  <r>
    <x v="0"/>
    <n v="1128299"/>
    <d v="2021-04-10T00:00:00"/>
    <x v="3"/>
    <x v="16"/>
    <s v="Honolulu"/>
    <x v="0"/>
    <n v="59"/>
    <n v="130"/>
    <n v="767"/>
    <n v="276.12"/>
    <s v="Online"/>
    <d v="2030-06-20T00:00:00"/>
    <x v="1"/>
    <n v="4"/>
    <x v="3"/>
    <x v="0"/>
    <x v="0"/>
  </r>
  <r>
    <x v="0"/>
    <n v="1128299"/>
    <d v="2021-04-10T00:00:00"/>
    <x v="3"/>
    <x v="16"/>
    <s v="Honolulu"/>
    <x v="1"/>
    <n v="61"/>
    <n v="81"/>
    <n v="494.1"/>
    <n v="172.935"/>
    <s v="Online"/>
    <d v="2030-06-21T00:00:00"/>
    <x v="1"/>
    <n v="4"/>
    <x v="3"/>
    <x v="0"/>
    <x v="1"/>
  </r>
  <r>
    <x v="0"/>
    <n v="1128299"/>
    <d v="2021-04-10T00:00:00"/>
    <x v="3"/>
    <x v="16"/>
    <s v="Honolulu"/>
    <x v="2"/>
    <n v="60"/>
    <n v="91"/>
    <n v="546"/>
    <n v="207.48"/>
    <s v="Online"/>
    <d v="2030-06-22T00:00:00"/>
    <x v="1"/>
    <n v="4"/>
    <x v="3"/>
    <x v="0"/>
    <x v="1"/>
  </r>
  <r>
    <x v="0"/>
    <n v="1128299"/>
    <d v="2021-04-10T00:00:00"/>
    <x v="3"/>
    <x v="16"/>
    <s v="Honolulu"/>
    <x v="3"/>
    <n v="48"/>
    <n v="73"/>
    <n v="350.4"/>
    <n v="122.64"/>
    <s v="Online"/>
    <d v="2030-06-23T00:00:00"/>
    <x v="1"/>
    <n v="4"/>
    <x v="3"/>
    <x v="0"/>
    <x v="1"/>
  </r>
  <r>
    <x v="0"/>
    <n v="1128299"/>
    <d v="2021-04-10T00:00:00"/>
    <x v="3"/>
    <x v="16"/>
    <s v="Honolulu"/>
    <x v="4"/>
    <n v="52"/>
    <n v="42"/>
    <n v="218.4"/>
    <n v="58.968000000000004"/>
    <s v="Online"/>
    <d v="2030-06-24T00:00:00"/>
    <x v="1"/>
    <n v="4"/>
    <x v="3"/>
    <x v="0"/>
    <x v="1"/>
  </r>
  <r>
    <x v="0"/>
    <n v="1128299"/>
    <d v="2021-04-10T00:00:00"/>
    <x v="3"/>
    <x v="16"/>
    <s v="Honolulu"/>
    <x v="5"/>
    <n v="66"/>
    <n v="94"/>
    <n v="620.4"/>
    <n v="310.2"/>
    <s v="Online"/>
    <d v="2030-06-25T00:00:00"/>
    <x v="1"/>
    <n v="4"/>
    <x v="3"/>
    <x v="0"/>
    <x v="1"/>
  </r>
  <r>
    <x v="0"/>
    <n v="1128299"/>
    <d v="2021-05-11T00:00:00"/>
    <x v="3"/>
    <x v="16"/>
    <s v="Honolulu"/>
    <x v="0"/>
    <n v="51"/>
    <n v="158"/>
    <n v="805.8"/>
    <n v="298.14600000000002"/>
    <s v="Online"/>
    <d v="2030-06-26T00:00:00"/>
    <x v="1"/>
    <n v="5"/>
    <x v="4"/>
    <x v="0"/>
    <x v="0"/>
  </r>
  <r>
    <x v="0"/>
    <n v="1128299"/>
    <d v="2021-05-11T00:00:00"/>
    <x v="3"/>
    <x v="16"/>
    <s v="Honolulu"/>
    <x v="1"/>
    <n v="58"/>
    <n v="98"/>
    <n v="568.4"/>
    <n v="187.572"/>
    <s v="Online"/>
    <d v="2030-06-27T00:00:00"/>
    <x v="1"/>
    <n v="5"/>
    <x v="4"/>
    <x v="0"/>
    <x v="1"/>
  </r>
  <r>
    <x v="0"/>
    <n v="1128299"/>
    <d v="2021-05-11T00:00:00"/>
    <x v="3"/>
    <x v="16"/>
    <s v="Honolulu"/>
    <x v="2"/>
    <n v="56"/>
    <n v="98"/>
    <n v="548.79999999999995"/>
    <n v="219.52"/>
    <s v="Online"/>
    <d v="2030-06-28T00:00:00"/>
    <x v="1"/>
    <n v="5"/>
    <x v="4"/>
    <x v="0"/>
    <x v="1"/>
  </r>
  <r>
    <x v="0"/>
    <n v="1128299"/>
    <d v="2021-05-11T00:00:00"/>
    <x v="3"/>
    <x v="16"/>
    <s v="Honolulu"/>
    <x v="3"/>
    <n v="52"/>
    <n v="80"/>
    <n v="416"/>
    <n v="166.4"/>
    <s v="Online"/>
    <d v="2030-06-29T00:00:00"/>
    <x v="1"/>
    <n v="5"/>
    <x v="4"/>
    <x v="0"/>
    <x v="1"/>
  </r>
  <r>
    <x v="0"/>
    <n v="1128299"/>
    <d v="2021-05-11T00:00:00"/>
    <x v="3"/>
    <x v="16"/>
    <s v="Honolulu"/>
    <x v="4"/>
    <n v="55"/>
    <n v="46"/>
    <n v="253"/>
    <n v="70.84"/>
    <s v="Online"/>
    <d v="2030-06-30T00:00:00"/>
    <x v="1"/>
    <n v="5"/>
    <x v="4"/>
    <x v="0"/>
    <x v="1"/>
  </r>
  <r>
    <x v="0"/>
    <n v="1128299"/>
    <d v="2021-05-11T00:00:00"/>
    <x v="3"/>
    <x v="16"/>
    <s v="Honolulu"/>
    <x v="5"/>
    <n v="69"/>
    <n v="143"/>
    <n v="986.7"/>
    <n v="542.68499999999995"/>
    <s v="Online"/>
    <d v="2030-07-01T00:00:00"/>
    <x v="1"/>
    <n v="5"/>
    <x v="4"/>
    <x v="0"/>
    <x v="1"/>
  </r>
  <r>
    <x v="0"/>
    <n v="1128299"/>
    <d v="2021-06-10T00:00:00"/>
    <x v="3"/>
    <x v="16"/>
    <s v="Honolulu"/>
    <x v="0"/>
    <n v="67"/>
    <n v="210"/>
    <n v="1407"/>
    <n v="562.79999999999995"/>
    <s v="Online"/>
    <d v="2030-07-02T00:00:00"/>
    <x v="1"/>
    <n v="6"/>
    <x v="11"/>
    <x v="0"/>
    <x v="0"/>
  </r>
  <r>
    <x v="0"/>
    <n v="1128299"/>
    <d v="2021-06-10T00:00:00"/>
    <x v="3"/>
    <x v="16"/>
    <s v="Honolulu"/>
    <x v="1"/>
    <n v="72"/>
    <n v="156"/>
    <n v="1123.2"/>
    <n v="348.19200000000001"/>
    <s v="Online"/>
    <d v="2030-07-03T00:00:00"/>
    <x v="1"/>
    <n v="6"/>
    <x v="11"/>
    <x v="0"/>
    <x v="1"/>
  </r>
  <r>
    <x v="0"/>
    <n v="1128299"/>
    <d v="2021-06-10T00:00:00"/>
    <x v="3"/>
    <x v="16"/>
    <s v="Honolulu"/>
    <x v="2"/>
    <n v="71"/>
    <n v="180"/>
    <n v="1278"/>
    <n v="460.08"/>
    <s v="Online"/>
    <d v="2030-07-04T00:00:00"/>
    <x v="1"/>
    <n v="6"/>
    <x v="11"/>
    <x v="0"/>
    <x v="1"/>
  </r>
  <r>
    <x v="0"/>
    <n v="1128299"/>
    <d v="2021-06-10T00:00:00"/>
    <x v="3"/>
    <x v="16"/>
    <s v="Honolulu"/>
    <x v="3"/>
    <n v="74"/>
    <n v="133"/>
    <n v="984.2"/>
    <n v="373.99599999999998"/>
    <s v="Online"/>
    <d v="2030-07-05T00:00:00"/>
    <x v="1"/>
    <n v="6"/>
    <x v="11"/>
    <x v="0"/>
    <x v="1"/>
  </r>
  <r>
    <x v="0"/>
    <n v="1128299"/>
    <d v="2021-06-10T00:00:00"/>
    <x v="3"/>
    <x v="16"/>
    <s v="Honolulu"/>
    <x v="4"/>
    <n v="83"/>
    <n v="88"/>
    <n v="730.4"/>
    <n v="219.12"/>
    <s v="Online"/>
    <d v="2030-07-06T00:00:00"/>
    <x v="1"/>
    <n v="6"/>
    <x v="11"/>
    <x v="0"/>
    <x v="1"/>
  </r>
  <r>
    <x v="0"/>
    <n v="1128299"/>
    <d v="2021-06-10T00:00:00"/>
    <x v="3"/>
    <x v="16"/>
    <s v="Honolulu"/>
    <x v="5"/>
    <n v="97"/>
    <n v="169"/>
    <n v="1639.3"/>
    <n v="852.43600000000004"/>
    <s v="Online"/>
    <d v="2030-07-07T00:00:00"/>
    <x v="1"/>
    <n v="6"/>
    <x v="11"/>
    <x v="0"/>
    <x v="1"/>
  </r>
  <r>
    <x v="0"/>
    <n v="1128299"/>
    <d v="2021-07-09T00:00:00"/>
    <x v="3"/>
    <x v="16"/>
    <s v="Honolulu"/>
    <x v="0"/>
    <n v="74"/>
    <n v="208"/>
    <n v="1539.2"/>
    <n v="569.50400000000002"/>
    <s v="Online"/>
    <d v="2030-07-08T00:00:00"/>
    <x v="1"/>
    <n v="7"/>
    <x v="5"/>
    <x v="0"/>
    <x v="0"/>
  </r>
  <r>
    <x v="0"/>
    <n v="1128299"/>
    <d v="2021-07-09T00:00:00"/>
    <x v="3"/>
    <x v="16"/>
    <s v="Honolulu"/>
    <x v="1"/>
    <n v="81"/>
    <n v="182"/>
    <n v="1474.2"/>
    <n v="501.22800000000001"/>
    <s v="Online"/>
    <d v="2030-07-09T00:00:00"/>
    <x v="1"/>
    <n v="7"/>
    <x v="5"/>
    <x v="0"/>
    <x v="1"/>
  </r>
  <r>
    <x v="0"/>
    <n v="1128299"/>
    <d v="2021-07-09T00:00:00"/>
    <x v="3"/>
    <x v="16"/>
    <s v="Honolulu"/>
    <x v="2"/>
    <n v="79"/>
    <n v="150"/>
    <n v="1185"/>
    <n v="426.6"/>
    <s v="Online"/>
    <d v="2030-07-10T00:00:00"/>
    <x v="1"/>
    <n v="7"/>
    <x v="5"/>
    <x v="0"/>
    <x v="1"/>
  </r>
  <r>
    <x v="0"/>
    <n v="1128299"/>
    <d v="2021-07-09T00:00:00"/>
    <x v="3"/>
    <x v="16"/>
    <s v="Honolulu"/>
    <x v="3"/>
    <n v="73"/>
    <n v="130"/>
    <n v="949"/>
    <n v="379.6"/>
    <s v="Online"/>
    <d v="2030-07-11T00:00:00"/>
    <x v="1"/>
    <n v="7"/>
    <x v="5"/>
    <x v="0"/>
    <x v="1"/>
  </r>
  <r>
    <x v="0"/>
    <n v="1128299"/>
    <d v="2021-07-09T00:00:00"/>
    <x v="3"/>
    <x v="16"/>
    <s v="Honolulu"/>
    <x v="4"/>
    <n v="80"/>
    <n v="149"/>
    <n v="1192"/>
    <n v="357.6"/>
    <s v="Online"/>
    <d v="2030-07-12T00:00:00"/>
    <x v="1"/>
    <n v="7"/>
    <x v="5"/>
    <x v="0"/>
    <x v="1"/>
  </r>
  <r>
    <x v="0"/>
    <n v="1128299"/>
    <d v="2021-07-09T00:00:00"/>
    <x v="3"/>
    <x v="16"/>
    <s v="Honolulu"/>
    <x v="5"/>
    <n v="96"/>
    <n v="154"/>
    <n v="1478.4"/>
    <n v="768.76800000000003"/>
    <s v="Online"/>
    <d v="2030-07-13T00:00:00"/>
    <x v="1"/>
    <n v="7"/>
    <x v="5"/>
    <x v="0"/>
    <x v="1"/>
  </r>
  <r>
    <x v="0"/>
    <n v="1128299"/>
    <d v="2021-08-10T00:00:00"/>
    <x v="3"/>
    <x v="16"/>
    <s v="Honolulu"/>
    <x v="0"/>
    <n v="79"/>
    <n v="210"/>
    <n v="1659"/>
    <n v="613.83000000000004"/>
    <s v="Online"/>
    <d v="2030-07-14T00:00:00"/>
    <x v="1"/>
    <n v="8"/>
    <x v="6"/>
    <x v="0"/>
    <x v="0"/>
  </r>
  <r>
    <x v="0"/>
    <n v="1128299"/>
    <d v="2021-08-10T00:00:00"/>
    <x v="3"/>
    <x v="16"/>
    <s v="Honolulu"/>
    <x v="1"/>
    <n v="71"/>
    <n v="218"/>
    <n v="1547.8"/>
    <n v="526.25199999999995"/>
    <s v="Online"/>
    <d v="2030-07-15T00:00:00"/>
    <x v="1"/>
    <n v="8"/>
    <x v="6"/>
    <x v="0"/>
    <x v="1"/>
  </r>
  <r>
    <x v="0"/>
    <n v="1128299"/>
    <d v="2021-08-10T00:00:00"/>
    <x v="3"/>
    <x v="16"/>
    <s v="Honolulu"/>
    <x v="2"/>
    <n v="64"/>
    <n v="162"/>
    <n v="1036.8"/>
    <n v="404.35199999999998"/>
    <s v="Online"/>
    <d v="2030-07-16T00:00:00"/>
    <x v="1"/>
    <n v="8"/>
    <x v="6"/>
    <x v="0"/>
    <x v="1"/>
  </r>
  <r>
    <x v="0"/>
    <n v="1128299"/>
    <d v="2021-08-10T00:00:00"/>
    <x v="3"/>
    <x v="16"/>
    <s v="Honolulu"/>
    <x v="3"/>
    <n v="67"/>
    <n v="142"/>
    <n v="951.4"/>
    <n v="361.53199999999998"/>
    <s v="Online"/>
    <d v="2030-07-17T00:00:00"/>
    <x v="1"/>
    <n v="8"/>
    <x v="6"/>
    <x v="0"/>
    <x v="1"/>
  </r>
  <r>
    <x v="1"/>
    <n v="1128299"/>
    <d v="2021-08-10T00:00:00"/>
    <x v="3"/>
    <x v="16"/>
    <s v="Honolulu"/>
    <x v="4"/>
    <n v="69"/>
    <n v="147"/>
    <n v="1014.3"/>
    <n v="273.86099999999999"/>
    <s v="Online"/>
    <d v="2030-07-18T00:00:00"/>
    <x v="1"/>
    <n v="8"/>
    <x v="6"/>
    <x v="0"/>
    <x v="1"/>
  </r>
  <r>
    <x v="1"/>
    <n v="1128299"/>
    <d v="2021-08-10T00:00:00"/>
    <x v="3"/>
    <x v="16"/>
    <s v="Honolulu"/>
    <x v="5"/>
    <n v="72"/>
    <n v="88"/>
    <n v="633.6"/>
    <n v="335.80799999999999"/>
    <s v="Online"/>
    <d v="2030-07-19T00:00:00"/>
    <x v="1"/>
    <n v="8"/>
    <x v="6"/>
    <x v="0"/>
    <x v="1"/>
  </r>
  <r>
    <x v="1"/>
    <n v="1128299"/>
    <d v="2021-09-11T00:00:00"/>
    <x v="3"/>
    <x v="16"/>
    <s v="Honolulu"/>
    <x v="0"/>
    <n v="62"/>
    <n v="149"/>
    <n v="923.8"/>
    <n v="332.56799999999998"/>
    <s v="Online"/>
    <d v="2030-07-20T00:00:00"/>
    <x v="1"/>
    <n v="9"/>
    <x v="7"/>
    <x v="0"/>
    <x v="0"/>
  </r>
  <r>
    <x v="1"/>
    <n v="1128299"/>
    <d v="2021-09-11T00:00:00"/>
    <x v="3"/>
    <x v="16"/>
    <s v="Honolulu"/>
    <x v="1"/>
    <n v="69"/>
    <n v="149"/>
    <n v="1028.0999999999999"/>
    <n v="339.27300000000002"/>
    <s v="Online"/>
    <d v="2030-07-21T00:00:00"/>
    <x v="1"/>
    <n v="9"/>
    <x v="7"/>
    <x v="0"/>
    <x v="1"/>
  </r>
  <r>
    <x v="1"/>
    <n v="1128299"/>
    <d v="2021-09-11T00:00:00"/>
    <x v="3"/>
    <x v="16"/>
    <s v="Honolulu"/>
    <x v="2"/>
    <n v="64"/>
    <n v="105"/>
    <n v="672"/>
    <n v="262.08"/>
    <s v="Online"/>
    <d v="2030-07-22T00:00:00"/>
    <x v="1"/>
    <n v="9"/>
    <x v="7"/>
    <x v="0"/>
    <x v="1"/>
  </r>
  <r>
    <x v="1"/>
    <n v="1128299"/>
    <d v="2021-09-11T00:00:00"/>
    <x v="3"/>
    <x v="16"/>
    <s v="Honolulu"/>
    <x v="3"/>
    <n v="62"/>
    <n v="85"/>
    <n v="527"/>
    <n v="210.8"/>
    <s v="Online"/>
    <d v="2030-07-23T00:00:00"/>
    <x v="1"/>
    <n v="9"/>
    <x v="7"/>
    <x v="0"/>
    <x v="1"/>
  </r>
  <r>
    <x v="1"/>
    <n v="1128299"/>
    <d v="2021-09-11T00:00:00"/>
    <x v="3"/>
    <x v="16"/>
    <s v="Honolulu"/>
    <x v="4"/>
    <n v="71"/>
    <n v="91"/>
    <n v="646.1"/>
    <n v="193.83"/>
    <s v="Online"/>
    <d v="2030-07-24T00:00:00"/>
    <x v="1"/>
    <n v="9"/>
    <x v="7"/>
    <x v="0"/>
    <x v="1"/>
  </r>
  <r>
    <x v="1"/>
    <n v="1128299"/>
    <d v="2021-09-11T00:00:00"/>
    <x v="3"/>
    <x v="16"/>
    <s v="Honolulu"/>
    <x v="5"/>
    <n v="56"/>
    <n v="105"/>
    <n v="588"/>
    <n v="311.64"/>
    <s v="Online"/>
    <d v="2030-07-25T00:00:00"/>
    <x v="1"/>
    <n v="9"/>
    <x v="7"/>
    <x v="0"/>
    <x v="1"/>
  </r>
  <r>
    <x v="1"/>
    <n v="1128299"/>
    <d v="2021-10-10T00:00:00"/>
    <x v="3"/>
    <x v="16"/>
    <s v="Honolulu"/>
    <x v="0"/>
    <n v="52"/>
    <n v="124"/>
    <n v="644.79999999999995"/>
    <n v="257.92"/>
    <s v="Online"/>
    <d v="2030-07-26T00:00:00"/>
    <x v="1"/>
    <n v="10"/>
    <x v="8"/>
    <x v="0"/>
    <x v="0"/>
  </r>
  <r>
    <x v="1"/>
    <n v="1128299"/>
    <d v="2021-10-10T00:00:00"/>
    <x v="3"/>
    <x v="16"/>
    <s v="Honolulu"/>
    <x v="1"/>
    <n v="61"/>
    <n v="138"/>
    <n v="841.8"/>
    <n v="252.54"/>
    <s v="Online"/>
    <d v="2030-07-27T00:00:00"/>
    <x v="1"/>
    <n v="10"/>
    <x v="8"/>
    <x v="0"/>
    <x v="1"/>
  </r>
  <r>
    <x v="1"/>
    <n v="1128299"/>
    <d v="2021-10-10T00:00:00"/>
    <x v="3"/>
    <x v="16"/>
    <s v="Honolulu"/>
    <x v="2"/>
    <n v="56"/>
    <n v="87"/>
    <n v="487.2"/>
    <n v="170.52"/>
    <s v="Online"/>
    <d v="2030-07-28T00:00:00"/>
    <x v="1"/>
    <n v="10"/>
    <x v="8"/>
    <x v="0"/>
    <x v="1"/>
  </r>
  <r>
    <x v="1"/>
    <n v="1128299"/>
    <d v="2021-10-10T00:00:00"/>
    <x v="3"/>
    <x v="16"/>
    <s v="Honolulu"/>
    <x v="3"/>
    <n v="50"/>
    <n v="83"/>
    <n v="415"/>
    <n v="153.55000000000001"/>
    <s v="Online"/>
    <d v="2030-07-29T00:00:00"/>
    <x v="1"/>
    <n v="10"/>
    <x v="8"/>
    <x v="0"/>
    <x v="1"/>
  </r>
  <r>
    <x v="1"/>
    <n v="1128299"/>
    <d v="2021-10-10T00:00:00"/>
    <x v="3"/>
    <x v="16"/>
    <s v="Honolulu"/>
    <x v="4"/>
    <n v="63"/>
    <n v="70"/>
    <n v="441"/>
    <n v="123.48"/>
    <s v="Online"/>
    <d v="2030-07-30T00:00:00"/>
    <x v="1"/>
    <n v="10"/>
    <x v="8"/>
    <x v="0"/>
    <x v="1"/>
  </r>
  <r>
    <x v="1"/>
    <n v="1128299"/>
    <d v="2021-10-10T00:00:00"/>
    <x v="3"/>
    <x v="16"/>
    <s v="Honolulu"/>
    <x v="5"/>
    <n v="64"/>
    <n v="75"/>
    <n v="480"/>
    <n v="244.8"/>
    <s v="Online"/>
    <d v="2030-07-31T00:00:00"/>
    <x v="1"/>
    <n v="10"/>
    <x v="8"/>
    <x v="0"/>
    <x v="1"/>
  </r>
  <r>
    <x v="1"/>
    <n v="1128299"/>
    <d v="2021-11-10T00:00:00"/>
    <x v="3"/>
    <x v="16"/>
    <s v="Honolulu"/>
    <x v="0"/>
    <n v="51"/>
    <n v="158"/>
    <n v="805.8"/>
    <n v="298.14600000000002"/>
    <s v="Online"/>
    <d v="2030-08-01T00:00:00"/>
    <x v="1"/>
    <n v="11"/>
    <x v="9"/>
    <x v="0"/>
    <x v="0"/>
  </r>
  <r>
    <x v="1"/>
    <n v="1128299"/>
    <d v="2021-11-10T00:00:00"/>
    <x v="3"/>
    <x v="16"/>
    <s v="Honolulu"/>
    <x v="1"/>
    <n v="56"/>
    <n v="168"/>
    <n v="940.8"/>
    <n v="301.05599999999998"/>
    <s v="Online"/>
    <d v="2030-08-02T00:00:00"/>
    <x v="1"/>
    <n v="11"/>
    <x v="9"/>
    <x v="0"/>
    <x v="1"/>
  </r>
  <r>
    <x v="1"/>
    <n v="1128299"/>
    <d v="2021-11-10T00:00:00"/>
    <x v="3"/>
    <x v="16"/>
    <s v="Honolulu"/>
    <x v="2"/>
    <n v="50"/>
    <n v="123"/>
    <n v="615"/>
    <n v="246"/>
    <s v="Online"/>
    <d v="2030-08-03T00:00:00"/>
    <x v="1"/>
    <n v="11"/>
    <x v="9"/>
    <x v="0"/>
    <x v="1"/>
  </r>
  <r>
    <x v="1"/>
    <n v="1128299"/>
    <d v="2021-11-10T00:00:00"/>
    <x v="3"/>
    <x v="16"/>
    <s v="Honolulu"/>
    <x v="3"/>
    <n v="60"/>
    <n v="104"/>
    <n v="624"/>
    <n v="243.36"/>
    <s v="Online"/>
    <d v="2030-08-04T00:00:00"/>
    <x v="1"/>
    <n v="11"/>
    <x v="9"/>
    <x v="0"/>
    <x v="1"/>
  </r>
  <r>
    <x v="1"/>
    <n v="1128299"/>
    <d v="2021-11-10T00:00:00"/>
    <x v="3"/>
    <x v="16"/>
    <s v="Honolulu"/>
    <x v="4"/>
    <n v="83"/>
    <n v="113"/>
    <n v="937.9"/>
    <n v="281.37"/>
    <s v="Online"/>
    <d v="2030-08-05T00:00:00"/>
    <x v="1"/>
    <n v="11"/>
    <x v="9"/>
    <x v="0"/>
    <x v="1"/>
  </r>
  <r>
    <x v="1"/>
    <n v="1128299"/>
    <d v="2021-11-10T00:00:00"/>
    <x v="3"/>
    <x v="16"/>
    <s v="Honolulu"/>
    <x v="5"/>
    <n v="82"/>
    <n v="140"/>
    <n v="1148"/>
    <n v="596.96"/>
    <s v="Online"/>
    <d v="2030-08-06T00:00:00"/>
    <x v="1"/>
    <n v="11"/>
    <x v="9"/>
    <x v="0"/>
    <x v="1"/>
  </r>
  <r>
    <x v="1"/>
    <n v="1128299"/>
    <d v="2021-12-09T00:00:00"/>
    <x v="3"/>
    <x v="16"/>
    <s v="Honolulu"/>
    <x v="0"/>
    <n v="68"/>
    <n v="189"/>
    <n v="1285.2"/>
    <n v="514.08000000000004"/>
    <s v="Online"/>
    <d v="2030-08-07T00:00:00"/>
    <x v="1"/>
    <n v="12"/>
    <x v="10"/>
    <x v="0"/>
    <x v="0"/>
  </r>
  <r>
    <x v="1"/>
    <n v="1128299"/>
    <d v="2021-12-09T00:00:00"/>
    <x v="3"/>
    <x v="16"/>
    <s v="Honolulu"/>
    <x v="1"/>
    <n v="77"/>
    <n v="182"/>
    <n v="1401.4"/>
    <n v="420.42"/>
    <s v="Online"/>
    <d v="2030-08-08T00:00:00"/>
    <x v="1"/>
    <n v="12"/>
    <x v="10"/>
    <x v="0"/>
    <x v="1"/>
  </r>
  <r>
    <x v="2"/>
    <n v="1128299"/>
    <d v="2021-12-09T00:00:00"/>
    <x v="3"/>
    <x v="16"/>
    <s v="Honolulu"/>
    <x v="2"/>
    <n v="74"/>
    <n v="135"/>
    <n v="999"/>
    <n v="349.65"/>
    <s v="Online"/>
    <d v="2030-08-09T00:00:00"/>
    <x v="1"/>
    <n v="12"/>
    <x v="10"/>
    <x v="0"/>
    <x v="1"/>
  </r>
  <r>
    <x v="2"/>
    <n v="1128299"/>
    <d v="2021-12-09T00:00:00"/>
    <x v="3"/>
    <x v="16"/>
    <s v="Honolulu"/>
    <x v="3"/>
    <n v="73"/>
    <n v="145"/>
    <n v="1058.5"/>
    <n v="370.47500000000002"/>
    <s v="Online"/>
    <d v="2030-08-10T00:00:00"/>
    <x v="1"/>
    <n v="12"/>
    <x v="10"/>
    <x v="0"/>
    <x v="1"/>
  </r>
  <r>
    <x v="2"/>
    <n v="1128299"/>
    <d v="2021-12-09T00:00:00"/>
    <x v="3"/>
    <x v="16"/>
    <s v="Honolulu"/>
    <x v="4"/>
    <n v="84"/>
    <n v="128"/>
    <n v="1075.2"/>
    <n v="279.55200000000002"/>
    <s v="Online"/>
    <d v="2030-08-11T00:00:00"/>
    <x v="1"/>
    <n v="12"/>
    <x v="10"/>
    <x v="0"/>
    <x v="1"/>
  </r>
  <r>
    <x v="2"/>
    <n v="1128299"/>
    <d v="2021-12-09T00:00:00"/>
    <x v="3"/>
    <x v="16"/>
    <s v="Honolulu"/>
    <x v="5"/>
    <n v="89"/>
    <n v="142"/>
    <n v="1263.8"/>
    <n v="631.9"/>
    <s v="Online"/>
    <d v="2030-08-12T00:00:00"/>
    <x v="1"/>
    <n v="12"/>
    <x v="10"/>
    <x v="0"/>
    <x v="1"/>
  </r>
  <r>
    <x v="2"/>
    <n v="1128299"/>
    <d v="2021-01-17T00:00:00"/>
    <x v="3"/>
    <x v="16"/>
    <s v="Honolulu"/>
    <x v="0"/>
    <n v="38"/>
    <n v="115"/>
    <n v="437"/>
    <n v="187.91"/>
    <s v="Online"/>
    <d v="2030-08-13T00:00:00"/>
    <x v="1"/>
    <n v="1"/>
    <x v="0"/>
    <x v="0"/>
    <x v="0"/>
  </r>
  <r>
    <x v="2"/>
    <n v="1128299"/>
    <d v="2021-01-17T00:00:00"/>
    <x v="3"/>
    <x v="16"/>
    <s v="Honolulu"/>
    <x v="1"/>
    <n v="48"/>
    <n v="123"/>
    <n v="590.4"/>
    <n v="206.64"/>
    <s v="Online"/>
    <d v="2030-08-14T00:00:00"/>
    <x v="1"/>
    <n v="1"/>
    <x v="0"/>
    <x v="0"/>
    <x v="1"/>
  </r>
  <r>
    <x v="2"/>
    <n v="1128299"/>
    <d v="2021-01-17T00:00:00"/>
    <x v="3"/>
    <x v="16"/>
    <s v="Honolulu"/>
    <x v="2"/>
    <n v="45"/>
    <n v="123"/>
    <n v="553.5"/>
    <n v="226.935"/>
    <s v="Online"/>
    <d v="2030-08-15T00:00:00"/>
    <x v="1"/>
    <n v="1"/>
    <x v="0"/>
    <x v="0"/>
    <x v="1"/>
  </r>
  <r>
    <x v="2"/>
    <n v="1128299"/>
    <d v="2021-01-17T00:00:00"/>
    <x v="3"/>
    <x v="16"/>
    <s v="Honolulu"/>
    <x v="3"/>
    <n v="47"/>
    <n v="77"/>
    <n v="361.9"/>
    <n v="162.85499999999999"/>
    <s v="Online"/>
    <d v="2030-08-16T00:00:00"/>
    <x v="1"/>
    <n v="1"/>
    <x v="0"/>
    <x v="0"/>
    <x v="1"/>
  </r>
  <r>
    <x v="2"/>
    <n v="1128299"/>
    <d v="2021-01-17T00:00:00"/>
    <x v="3"/>
    <x v="16"/>
    <s v="Honolulu"/>
    <x v="4"/>
    <n v="54"/>
    <n v="68"/>
    <n v="367.2"/>
    <n v="110.16"/>
    <s v="Online"/>
    <d v="2030-08-17T00:00:00"/>
    <x v="1"/>
    <n v="1"/>
    <x v="0"/>
    <x v="0"/>
    <x v="1"/>
  </r>
  <r>
    <x v="2"/>
    <n v="1128299"/>
    <d v="2021-01-17T00:00:00"/>
    <x v="3"/>
    <x v="16"/>
    <s v="Honolulu"/>
    <x v="5"/>
    <n v="49"/>
    <n v="124"/>
    <n v="607.6"/>
    <n v="358.48399999999998"/>
    <s v="Online"/>
    <d v="2030-08-18T00:00:00"/>
    <x v="1"/>
    <n v="1"/>
    <x v="0"/>
    <x v="0"/>
    <x v="1"/>
  </r>
  <r>
    <x v="2"/>
    <n v="1128299"/>
    <d v="2021-02-17T00:00:00"/>
    <x v="3"/>
    <x v="16"/>
    <s v="Honolulu"/>
    <x v="0"/>
    <n v="36"/>
    <n v="137"/>
    <n v="493.2"/>
    <n v="207.14400000000001"/>
    <s v="Online"/>
    <d v="2030-08-19T00:00:00"/>
    <x v="1"/>
    <n v="2"/>
    <x v="1"/>
    <x v="0"/>
    <x v="0"/>
  </r>
  <r>
    <x v="2"/>
    <n v="1128299"/>
    <d v="2021-02-17T00:00:00"/>
    <x v="3"/>
    <x v="16"/>
    <s v="Honolulu"/>
    <x v="1"/>
    <n v="49"/>
    <n v="111"/>
    <n v="543.9"/>
    <n v="190.36500000000001"/>
    <s v="Online"/>
    <d v="2030-08-20T00:00:00"/>
    <x v="1"/>
    <n v="2"/>
    <x v="1"/>
    <x v="0"/>
    <x v="1"/>
  </r>
  <r>
    <x v="2"/>
    <n v="1128299"/>
    <d v="2021-02-17T00:00:00"/>
    <x v="3"/>
    <x v="16"/>
    <s v="Honolulu"/>
    <x v="2"/>
    <n v="49"/>
    <n v="111"/>
    <n v="543.9"/>
    <n v="217.56"/>
    <s v="Online"/>
    <d v="2030-08-21T00:00:00"/>
    <x v="1"/>
    <n v="2"/>
    <x v="1"/>
    <x v="0"/>
    <x v="1"/>
  </r>
  <r>
    <x v="2"/>
    <n v="1128299"/>
    <d v="2021-02-17T00:00:00"/>
    <x v="5"/>
    <x v="8"/>
    <s v="Orlando"/>
    <x v="3"/>
    <n v="45"/>
    <n v="74"/>
    <n v="333"/>
    <n v="146.52000000000001"/>
    <s v="Online"/>
    <d v="2030-08-22T00:00:00"/>
    <x v="1"/>
    <n v="2"/>
    <x v="1"/>
    <x v="0"/>
    <x v="1"/>
  </r>
  <r>
    <x v="2"/>
    <n v="1128299"/>
    <d v="2021-02-17T00:00:00"/>
    <x v="5"/>
    <x v="8"/>
    <s v="Orlando"/>
    <x v="4"/>
    <n v="52"/>
    <n v="60"/>
    <n v="312"/>
    <n v="99.84"/>
    <s v="Online"/>
    <d v="2030-08-23T00:00:00"/>
    <x v="1"/>
    <n v="2"/>
    <x v="1"/>
    <x v="0"/>
    <x v="1"/>
  </r>
  <r>
    <x v="2"/>
    <n v="1128299"/>
    <d v="2021-02-17T00:00:00"/>
    <x v="5"/>
    <x v="8"/>
    <s v="Orlando"/>
    <x v="5"/>
    <n v="47"/>
    <n v="108"/>
    <n v="507.6"/>
    <n v="294.40800000000002"/>
    <s v="Online"/>
    <d v="2030-08-24T00:00:00"/>
    <x v="1"/>
    <n v="2"/>
    <x v="1"/>
    <x v="0"/>
    <x v="1"/>
  </r>
  <r>
    <x v="2"/>
    <n v="1128299"/>
    <d v="2021-03-16T00:00:00"/>
    <x v="5"/>
    <x v="8"/>
    <s v="Orlando"/>
    <x v="0"/>
    <n v="46"/>
    <n v="160"/>
    <n v="736"/>
    <n v="301.76"/>
    <s v="Online"/>
    <d v="2030-08-25T00:00:00"/>
    <x v="1"/>
    <n v="3"/>
    <x v="2"/>
    <x v="0"/>
    <x v="0"/>
  </r>
  <r>
    <x v="2"/>
    <n v="1128299"/>
    <d v="2021-03-16T00:00:00"/>
    <x v="5"/>
    <x v="8"/>
    <s v="Orlando"/>
    <x v="1"/>
    <n v="58"/>
    <n v="100"/>
    <n v="580"/>
    <n v="220.4"/>
    <s v="Online"/>
    <d v="2030-08-26T00:00:00"/>
    <x v="1"/>
    <n v="3"/>
    <x v="2"/>
    <x v="0"/>
    <x v="1"/>
  </r>
  <r>
    <x v="2"/>
    <n v="1128299"/>
    <d v="2021-03-16T00:00:00"/>
    <x v="5"/>
    <x v="8"/>
    <s v="Orlando"/>
    <x v="2"/>
    <n v="59"/>
    <n v="115"/>
    <n v="678.5"/>
    <n v="291.755"/>
    <s v="Online"/>
    <d v="2030-08-27T00:00:00"/>
    <x v="1"/>
    <n v="3"/>
    <x v="2"/>
    <x v="0"/>
    <x v="1"/>
  </r>
  <r>
    <x v="2"/>
    <n v="1128299"/>
    <d v="2021-03-16T00:00:00"/>
    <x v="5"/>
    <x v="8"/>
    <s v="Orlando"/>
    <x v="3"/>
    <n v="58"/>
    <n v="91"/>
    <n v="527.79999999999995"/>
    <n v="221.67599999999999"/>
    <s v="Online"/>
    <d v="2030-08-28T00:00:00"/>
    <x v="1"/>
    <n v="3"/>
    <x v="2"/>
    <x v="0"/>
    <x v="1"/>
  </r>
  <r>
    <x v="2"/>
    <n v="1128299"/>
    <d v="2021-03-16T00:00:00"/>
    <x v="5"/>
    <x v="8"/>
    <s v="Orlando"/>
    <x v="4"/>
    <n v="61"/>
    <n v="44"/>
    <n v="268.39999999999998"/>
    <n v="88.572000000000003"/>
    <s v="Online"/>
    <d v="2030-08-29T00:00:00"/>
    <x v="1"/>
    <n v="3"/>
    <x v="2"/>
    <x v="0"/>
    <x v="1"/>
  </r>
  <r>
    <x v="2"/>
    <n v="1128299"/>
    <d v="2021-03-16T00:00:00"/>
    <x v="5"/>
    <x v="8"/>
    <s v="Orlando"/>
    <x v="5"/>
    <n v="54"/>
    <n v="101"/>
    <n v="545.4"/>
    <n v="327.24"/>
    <s v="Online"/>
    <d v="2030-08-30T00:00:00"/>
    <x v="1"/>
    <n v="3"/>
    <x v="2"/>
    <x v="0"/>
    <x v="1"/>
  </r>
  <r>
    <x v="1"/>
    <n v="1128299"/>
    <d v="2021-04-17T00:00:00"/>
    <x v="5"/>
    <x v="8"/>
    <s v="Orlando"/>
    <x v="0"/>
    <n v="62"/>
    <n v="138"/>
    <n v="855.6"/>
    <n v="359.35199999999998"/>
    <s v="Online"/>
    <d v="2030-08-31T00:00:00"/>
    <x v="1"/>
    <n v="4"/>
    <x v="3"/>
    <x v="0"/>
    <x v="0"/>
  </r>
  <r>
    <x v="1"/>
    <n v="1128299"/>
    <d v="2021-04-17T00:00:00"/>
    <x v="5"/>
    <x v="8"/>
    <s v="Orlando"/>
    <x v="1"/>
    <n v="66"/>
    <n v="98"/>
    <n v="646.79999999999995"/>
    <n v="226.38"/>
    <s v="Online"/>
    <d v="2030-09-01T00:00:00"/>
    <x v="1"/>
    <n v="4"/>
    <x v="3"/>
    <x v="0"/>
    <x v="1"/>
  </r>
  <r>
    <x v="1"/>
    <n v="1128299"/>
    <d v="2021-04-17T00:00:00"/>
    <x v="5"/>
    <x v="8"/>
    <s v="Orlando"/>
    <x v="2"/>
    <n v="66"/>
    <n v="120"/>
    <n v="792"/>
    <n v="324.72000000000003"/>
    <s v="Online"/>
    <d v="2030-09-02T00:00:00"/>
    <x v="1"/>
    <n v="4"/>
    <x v="3"/>
    <x v="0"/>
    <x v="1"/>
  </r>
  <r>
    <x v="1"/>
    <n v="1128299"/>
    <d v="2021-04-17T00:00:00"/>
    <x v="5"/>
    <x v="8"/>
    <s v="Orlando"/>
    <x v="3"/>
    <n v="52"/>
    <n v="84"/>
    <n v="436.8"/>
    <n v="196.56"/>
    <s v="Online"/>
    <d v="2030-09-03T00:00:00"/>
    <x v="1"/>
    <n v="4"/>
    <x v="3"/>
    <x v="0"/>
    <x v="1"/>
  </r>
  <r>
    <x v="1"/>
    <n v="1128299"/>
    <d v="2021-04-17T00:00:00"/>
    <x v="5"/>
    <x v="8"/>
    <s v="Orlando"/>
    <x v="4"/>
    <n v="59"/>
    <n v="58"/>
    <n v="342.2"/>
    <n v="119.77"/>
    <s v="Online"/>
    <d v="2030-09-04T00:00:00"/>
    <x v="1"/>
    <n v="4"/>
    <x v="3"/>
    <x v="0"/>
    <x v="1"/>
  </r>
  <r>
    <x v="1"/>
    <n v="1128299"/>
    <d v="2021-04-17T00:00:00"/>
    <x v="5"/>
    <x v="8"/>
    <s v="Orlando"/>
    <x v="5"/>
    <n v="72"/>
    <n v="109"/>
    <n v="784.8"/>
    <n v="470.88"/>
    <s v="Online"/>
    <d v="2030-09-05T00:00:00"/>
    <x v="1"/>
    <n v="4"/>
    <x v="3"/>
    <x v="0"/>
    <x v="1"/>
  </r>
  <r>
    <x v="1"/>
    <n v="1128299"/>
    <d v="2021-05-18T00:00:00"/>
    <x v="5"/>
    <x v="8"/>
    <s v="Orlando"/>
    <x v="0"/>
    <n v="58"/>
    <n v="155"/>
    <n v="899"/>
    <n v="386.57"/>
    <s v="Online"/>
    <d v="2030-09-06T00:00:00"/>
    <x v="1"/>
    <n v="5"/>
    <x v="4"/>
    <x v="0"/>
    <x v="0"/>
  </r>
  <r>
    <x v="1"/>
    <n v="1128299"/>
    <d v="2021-05-18T00:00:00"/>
    <x v="5"/>
    <x v="8"/>
    <s v="Orlando"/>
    <x v="1"/>
    <n v="60"/>
    <n v="128"/>
    <n v="768"/>
    <n v="307.2"/>
    <s v="Online"/>
    <d v="2030-09-07T00:00:00"/>
    <x v="1"/>
    <n v="5"/>
    <x v="4"/>
    <x v="0"/>
    <x v="1"/>
  </r>
  <r>
    <x v="1"/>
    <n v="1128299"/>
    <d v="2021-05-18T00:00:00"/>
    <x v="5"/>
    <x v="8"/>
    <s v="Orlando"/>
    <x v="2"/>
    <n v="59"/>
    <n v="119"/>
    <n v="702.1"/>
    <n v="315.94499999999999"/>
    <s v="Online"/>
    <d v="2030-09-08T00:00:00"/>
    <x v="1"/>
    <n v="5"/>
    <x v="4"/>
    <x v="0"/>
    <x v="1"/>
  </r>
  <r>
    <x v="1"/>
    <n v="1128299"/>
    <d v="2021-05-18T00:00:00"/>
    <x v="5"/>
    <x v="8"/>
    <s v="Orlando"/>
    <x v="3"/>
    <n v="59"/>
    <n v="88"/>
    <n v="519.20000000000005"/>
    <n v="223.256"/>
    <s v="Online"/>
    <d v="2030-09-09T00:00:00"/>
    <x v="1"/>
    <n v="5"/>
    <x v="4"/>
    <x v="0"/>
    <x v="1"/>
  </r>
  <r>
    <x v="1"/>
    <n v="1128299"/>
    <d v="2021-05-18T00:00:00"/>
    <x v="5"/>
    <x v="8"/>
    <s v="Orlando"/>
    <x v="4"/>
    <n v="52"/>
    <n v="68"/>
    <n v="353.6"/>
    <n v="113.152"/>
    <s v="Online"/>
    <d v="2030-09-10T00:00:00"/>
    <x v="1"/>
    <n v="5"/>
    <x v="4"/>
    <x v="0"/>
    <x v="1"/>
  </r>
  <r>
    <x v="1"/>
    <n v="1128299"/>
    <d v="2021-05-18T00:00:00"/>
    <x v="5"/>
    <x v="8"/>
    <s v="Orlando"/>
    <x v="5"/>
    <n v="67"/>
    <n v="173"/>
    <n v="1159.0999999999999"/>
    <n v="672.27800000000002"/>
    <s v="Online"/>
    <d v="2030-09-11T00:00:00"/>
    <x v="1"/>
    <n v="5"/>
    <x v="4"/>
    <x v="0"/>
    <x v="1"/>
  </r>
  <r>
    <x v="1"/>
    <n v="1128299"/>
    <d v="2021-06-17T00:00:00"/>
    <x v="5"/>
    <x v="8"/>
    <s v="Orlando"/>
    <x v="0"/>
    <n v="61"/>
    <n v="223"/>
    <n v="1360.3"/>
    <n v="612.13499999999999"/>
    <s v="Online"/>
    <d v="2030-09-12T00:00:00"/>
    <x v="1"/>
    <n v="6"/>
    <x v="11"/>
    <x v="0"/>
    <x v="0"/>
  </r>
  <r>
    <x v="1"/>
    <n v="1128299"/>
    <d v="2021-06-17T00:00:00"/>
    <x v="5"/>
    <x v="8"/>
    <s v="Orlando"/>
    <x v="1"/>
    <n v="64"/>
    <n v="203"/>
    <n v="1299.2"/>
    <n v="454.72"/>
    <s v="Online"/>
    <d v="2030-09-13T00:00:00"/>
    <x v="1"/>
    <n v="6"/>
    <x v="11"/>
    <x v="0"/>
    <x v="1"/>
  </r>
  <r>
    <x v="1"/>
    <n v="1128299"/>
    <d v="2021-06-17T00:00:00"/>
    <x v="5"/>
    <x v="8"/>
    <s v="Orlando"/>
    <x v="2"/>
    <n v="80"/>
    <n v="210"/>
    <n v="1680"/>
    <n v="722.4"/>
    <s v="Online"/>
    <d v="2030-09-14T00:00:00"/>
    <x v="1"/>
    <n v="6"/>
    <x v="11"/>
    <x v="0"/>
    <x v="1"/>
  </r>
  <r>
    <x v="1"/>
    <n v="1128299"/>
    <d v="2021-06-17T00:00:00"/>
    <x v="5"/>
    <x v="8"/>
    <s v="Orlando"/>
    <x v="3"/>
    <n v="77"/>
    <n v="155"/>
    <n v="1193.5"/>
    <n v="501.27"/>
    <s v="Online"/>
    <d v="2030-09-15T00:00:00"/>
    <x v="1"/>
    <n v="6"/>
    <x v="11"/>
    <x v="0"/>
    <x v="1"/>
  </r>
  <r>
    <x v="1"/>
    <n v="1128299"/>
    <d v="2021-06-17T00:00:00"/>
    <x v="5"/>
    <x v="8"/>
    <s v="Orlando"/>
    <x v="4"/>
    <n v="89"/>
    <n v="126"/>
    <n v="1121.4000000000001"/>
    <n v="358.84800000000001"/>
    <s v="Online"/>
    <d v="2030-09-16T00:00:00"/>
    <x v="1"/>
    <n v="6"/>
    <x v="11"/>
    <x v="0"/>
    <x v="1"/>
  </r>
  <r>
    <x v="1"/>
    <n v="1128299"/>
    <d v="2021-06-17T00:00:00"/>
    <x v="5"/>
    <x v="8"/>
    <s v="Orlando"/>
    <x v="5"/>
    <n v="103"/>
    <n v="218"/>
    <n v="2245.4"/>
    <n v="1257.424"/>
    <s v="Online"/>
    <d v="2030-09-17T00:00:00"/>
    <x v="1"/>
    <n v="6"/>
    <x v="11"/>
    <x v="0"/>
    <x v="1"/>
  </r>
  <r>
    <x v="1"/>
    <n v="1128299"/>
    <d v="2021-07-16T00:00:00"/>
    <x v="5"/>
    <x v="8"/>
    <s v="Orlando"/>
    <x v="0"/>
    <n v="83"/>
    <n v="261"/>
    <n v="2166.3000000000002"/>
    <n v="953.17200000000003"/>
    <s v="Online"/>
    <d v="2030-09-18T00:00:00"/>
    <x v="1"/>
    <n v="7"/>
    <x v="5"/>
    <x v="0"/>
    <x v="0"/>
  </r>
  <r>
    <x v="1"/>
    <n v="1128299"/>
    <d v="2021-07-16T00:00:00"/>
    <x v="5"/>
    <x v="8"/>
    <s v="Orlando"/>
    <x v="1"/>
    <n v="88"/>
    <n v="225"/>
    <n v="1980"/>
    <n v="792"/>
    <s v="Online"/>
    <d v="2030-09-19T00:00:00"/>
    <x v="1"/>
    <n v="7"/>
    <x v="5"/>
    <x v="0"/>
    <x v="1"/>
  </r>
  <r>
    <x v="1"/>
    <n v="1128299"/>
    <d v="2021-07-16T00:00:00"/>
    <x v="5"/>
    <x v="8"/>
    <s v="Orlando"/>
    <x v="2"/>
    <n v="86"/>
    <n v="189"/>
    <n v="1625.4"/>
    <n v="715.17600000000004"/>
    <s v="Online"/>
    <d v="2030-09-20T00:00:00"/>
    <x v="1"/>
    <n v="7"/>
    <x v="5"/>
    <x v="0"/>
    <x v="1"/>
  </r>
  <r>
    <x v="1"/>
    <n v="1128299"/>
    <d v="2021-07-16T00:00:00"/>
    <x v="5"/>
    <x v="8"/>
    <s v="Orlando"/>
    <x v="3"/>
    <n v="82"/>
    <n v="180"/>
    <n v="1476"/>
    <n v="634.67999999999995"/>
    <s v="Online"/>
    <d v="2030-09-21T00:00:00"/>
    <x v="1"/>
    <n v="7"/>
    <x v="5"/>
    <x v="0"/>
    <x v="1"/>
  </r>
  <r>
    <x v="1"/>
    <n v="1128299"/>
    <d v="2021-07-16T00:00:00"/>
    <x v="5"/>
    <x v="8"/>
    <s v="Orlando"/>
    <x v="4"/>
    <n v="89"/>
    <n v="195"/>
    <n v="1735.5"/>
    <n v="555.36"/>
    <s v="Online"/>
    <d v="2030-09-22T00:00:00"/>
    <x v="1"/>
    <n v="7"/>
    <x v="5"/>
    <x v="0"/>
    <x v="1"/>
  </r>
  <r>
    <x v="1"/>
    <n v="1128299"/>
    <d v="2021-07-16T00:00:00"/>
    <x v="5"/>
    <x v="8"/>
    <s v="Orlando"/>
    <x v="5"/>
    <n v="101"/>
    <n v="163"/>
    <n v="1646.3"/>
    <n v="938.39099999999996"/>
    <s v="Online"/>
    <d v="2030-09-23T00:00:00"/>
    <x v="1"/>
    <n v="7"/>
    <x v="5"/>
    <x v="0"/>
    <x v="1"/>
  </r>
  <r>
    <x v="1"/>
    <n v="1128299"/>
    <d v="2021-08-17T00:00:00"/>
    <x v="5"/>
    <x v="8"/>
    <s v="Orlando"/>
    <x v="0"/>
    <n v="87"/>
    <n v="213"/>
    <n v="1853.1"/>
    <n v="759.77099999999996"/>
    <s v="Online"/>
    <d v="2030-09-24T00:00:00"/>
    <x v="1"/>
    <n v="8"/>
    <x v="6"/>
    <x v="0"/>
    <x v="0"/>
  </r>
  <r>
    <x v="1"/>
    <n v="1128299"/>
    <d v="2021-08-17T00:00:00"/>
    <x v="5"/>
    <x v="8"/>
    <s v="Orlando"/>
    <x v="1"/>
    <n v="77"/>
    <n v="206"/>
    <n v="1586.2"/>
    <n v="555.16999999999996"/>
    <s v="Online"/>
    <d v="2030-09-25T00:00:00"/>
    <x v="1"/>
    <n v="8"/>
    <x v="6"/>
    <x v="0"/>
    <x v="1"/>
  </r>
  <r>
    <x v="1"/>
    <n v="1128299"/>
    <d v="2021-08-17T00:00:00"/>
    <x v="5"/>
    <x v="8"/>
    <s v="Orlando"/>
    <x v="2"/>
    <n v="78"/>
    <n v="189"/>
    <n v="1474.2"/>
    <n v="633.90599999999995"/>
    <s v="Online"/>
    <d v="2030-09-26T00:00:00"/>
    <x v="1"/>
    <n v="8"/>
    <x v="6"/>
    <x v="0"/>
    <x v="1"/>
  </r>
  <r>
    <x v="1"/>
    <n v="1128299"/>
    <d v="2021-08-17T00:00:00"/>
    <x v="5"/>
    <x v="8"/>
    <s v="Orlando"/>
    <x v="3"/>
    <n v="77"/>
    <n v="143"/>
    <n v="1101.0999999999999"/>
    <n v="462.46199999999999"/>
    <s v="Online"/>
    <d v="2030-09-27T00:00:00"/>
    <x v="1"/>
    <n v="8"/>
    <x v="6"/>
    <x v="0"/>
    <x v="1"/>
  </r>
  <r>
    <x v="1"/>
    <n v="1128299"/>
    <d v="2021-08-17T00:00:00"/>
    <x v="5"/>
    <x v="8"/>
    <s v="Orlando"/>
    <x v="4"/>
    <n v="74"/>
    <n v="143"/>
    <n v="1058.2"/>
    <n v="328.04199999999997"/>
    <s v="Online"/>
    <d v="2030-09-28T00:00:00"/>
    <x v="1"/>
    <n v="8"/>
    <x v="6"/>
    <x v="0"/>
    <x v="1"/>
  </r>
  <r>
    <x v="1"/>
    <n v="1128299"/>
    <d v="2021-08-17T00:00:00"/>
    <x v="5"/>
    <x v="8"/>
    <s v="Orlando"/>
    <x v="5"/>
    <n v="81"/>
    <n v="87"/>
    <n v="704.7"/>
    <n v="408.726"/>
    <s v="Online"/>
    <d v="2030-09-29T00:00:00"/>
    <x v="1"/>
    <n v="8"/>
    <x v="6"/>
    <x v="0"/>
    <x v="1"/>
  </r>
  <r>
    <x v="1"/>
    <n v="1128299"/>
    <d v="2021-09-18T00:00:00"/>
    <x v="5"/>
    <x v="8"/>
    <s v="Orlando"/>
    <x v="0"/>
    <n v="58"/>
    <n v="140"/>
    <n v="812"/>
    <n v="324.8"/>
    <s v="Online"/>
    <d v="2030-09-30T00:00:00"/>
    <x v="1"/>
    <n v="9"/>
    <x v="7"/>
    <x v="0"/>
    <x v="0"/>
  </r>
  <r>
    <x v="1"/>
    <n v="1128299"/>
    <d v="2021-09-18T00:00:00"/>
    <x v="5"/>
    <x v="8"/>
    <s v="Orlando"/>
    <x v="1"/>
    <n v="60"/>
    <n v="135"/>
    <n v="810"/>
    <n v="299.7"/>
    <s v="Online"/>
    <d v="2030-10-01T00:00:00"/>
    <x v="1"/>
    <n v="9"/>
    <x v="7"/>
    <x v="0"/>
    <x v="1"/>
  </r>
  <r>
    <x v="1"/>
    <n v="1128299"/>
    <d v="2021-09-18T00:00:00"/>
    <x v="5"/>
    <x v="8"/>
    <s v="Orlando"/>
    <x v="2"/>
    <n v="54"/>
    <n v="75"/>
    <n v="405"/>
    <n v="182.25"/>
    <s v="Online"/>
    <d v="2030-10-02T00:00:00"/>
    <x v="1"/>
    <n v="9"/>
    <x v="7"/>
    <x v="0"/>
    <x v="1"/>
  </r>
  <r>
    <x v="1"/>
    <n v="1128299"/>
    <d v="2021-09-18T00:00:00"/>
    <x v="5"/>
    <x v="8"/>
    <s v="Orlando"/>
    <x v="3"/>
    <n v="54"/>
    <n v="65"/>
    <n v="351"/>
    <n v="154.44"/>
    <s v="Online"/>
    <d v="2030-10-03T00:00:00"/>
    <x v="1"/>
    <n v="9"/>
    <x v="7"/>
    <x v="0"/>
    <x v="1"/>
  </r>
  <r>
    <x v="1"/>
    <n v="1128299"/>
    <d v="2021-09-18T00:00:00"/>
    <x v="5"/>
    <x v="8"/>
    <s v="Orlando"/>
    <x v="4"/>
    <n v="64"/>
    <n v="74"/>
    <n v="473.6"/>
    <n v="146.816"/>
    <s v="Online"/>
    <d v="2030-10-04T00:00:00"/>
    <x v="1"/>
    <n v="9"/>
    <x v="7"/>
    <x v="0"/>
    <x v="1"/>
  </r>
  <r>
    <x v="1"/>
    <n v="1128299"/>
    <d v="2021-09-18T00:00:00"/>
    <x v="5"/>
    <x v="8"/>
    <s v="Orlando"/>
    <x v="5"/>
    <n v="51"/>
    <n v="75"/>
    <n v="382.5"/>
    <n v="210.375"/>
    <s v="Online"/>
    <d v="2030-10-05T00:00:00"/>
    <x v="1"/>
    <n v="9"/>
    <x v="7"/>
    <x v="0"/>
    <x v="1"/>
  </r>
  <r>
    <x v="1"/>
    <n v="1128299"/>
    <d v="2021-10-17T00:00:00"/>
    <x v="5"/>
    <x v="8"/>
    <s v="Orlando"/>
    <x v="0"/>
    <n v="47"/>
    <n v="100"/>
    <n v="470"/>
    <n v="206.8"/>
    <s v="Online"/>
    <d v="2030-10-06T00:00:00"/>
    <x v="1"/>
    <n v="10"/>
    <x v="8"/>
    <x v="0"/>
    <x v="0"/>
  </r>
  <r>
    <x v="1"/>
    <n v="1128299"/>
    <d v="2021-10-17T00:00:00"/>
    <x v="5"/>
    <x v="8"/>
    <s v="Orlando"/>
    <x v="1"/>
    <n v="59"/>
    <n v="144"/>
    <n v="849.6"/>
    <n v="322.84800000000001"/>
    <s v="Online"/>
    <d v="2030-10-07T00:00:00"/>
    <x v="1"/>
    <n v="10"/>
    <x v="8"/>
    <x v="0"/>
    <x v="1"/>
  </r>
  <r>
    <x v="1"/>
    <n v="1128299"/>
    <d v="2021-10-17T00:00:00"/>
    <x v="5"/>
    <x v="8"/>
    <s v="Orlando"/>
    <x v="2"/>
    <n v="55"/>
    <n v="112"/>
    <n v="616"/>
    <n v="252.56"/>
    <s v="Online"/>
    <d v="2030-10-08T00:00:00"/>
    <x v="1"/>
    <n v="10"/>
    <x v="8"/>
    <x v="0"/>
    <x v="1"/>
  </r>
  <r>
    <x v="1"/>
    <n v="1128299"/>
    <d v="2021-10-17T00:00:00"/>
    <x v="5"/>
    <x v="8"/>
    <s v="Orlando"/>
    <x v="3"/>
    <n v="51"/>
    <n v="113"/>
    <n v="576.29999999999995"/>
    <n v="236.28299999999999"/>
    <s v="Online"/>
    <d v="2030-10-09T00:00:00"/>
    <x v="1"/>
    <n v="10"/>
    <x v="8"/>
    <x v="0"/>
    <x v="1"/>
  </r>
  <r>
    <x v="1"/>
    <n v="1128299"/>
    <d v="2021-10-17T00:00:00"/>
    <x v="5"/>
    <x v="8"/>
    <s v="Orlando"/>
    <x v="4"/>
    <n v="59"/>
    <n v="98"/>
    <n v="578.20000000000005"/>
    <n v="179.24199999999999"/>
    <s v="Online"/>
    <d v="2030-10-10T00:00:00"/>
    <x v="1"/>
    <n v="10"/>
    <x v="8"/>
    <x v="0"/>
    <x v="1"/>
  </r>
  <r>
    <x v="1"/>
    <n v="1128299"/>
    <d v="2021-10-17T00:00:00"/>
    <x v="5"/>
    <x v="8"/>
    <s v="Orlando"/>
    <x v="5"/>
    <n v="65"/>
    <n v="104"/>
    <n v="676"/>
    <n v="392.08"/>
    <s v="Online"/>
    <d v="2030-10-11T00:00:00"/>
    <x v="1"/>
    <n v="10"/>
    <x v="8"/>
    <x v="0"/>
    <x v="1"/>
  </r>
  <r>
    <x v="1"/>
    <n v="1128299"/>
    <d v="2021-11-17T00:00:00"/>
    <x v="5"/>
    <x v="8"/>
    <s v="Orlando"/>
    <x v="0"/>
    <n v="52"/>
    <n v="169"/>
    <n v="878.8"/>
    <n v="351.52"/>
    <s v="Online"/>
    <d v="2030-10-12T00:00:00"/>
    <x v="1"/>
    <n v="11"/>
    <x v="9"/>
    <x v="0"/>
    <x v="0"/>
  </r>
  <r>
    <x v="1"/>
    <n v="1128299"/>
    <d v="2021-11-17T00:00:00"/>
    <x v="5"/>
    <x v="8"/>
    <s v="Orlando"/>
    <x v="1"/>
    <n v="54"/>
    <n v="175"/>
    <n v="945"/>
    <n v="359.1"/>
    <s v="Online"/>
    <d v="2030-10-13T00:00:00"/>
    <x v="1"/>
    <n v="11"/>
    <x v="9"/>
    <x v="0"/>
    <x v="1"/>
  </r>
  <r>
    <x v="1"/>
    <n v="1128299"/>
    <d v="2021-11-17T00:00:00"/>
    <x v="5"/>
    <x v="8"/>
    <s v="Orlando"/>
    <x v="2"/>
    <n v="53"/>
    <n v="147"/>
    <n v="779.1"/>
    <n v="319.43099999999998"/>
    <s v="Online"/>
    <d v="2030-10-14T00:00:00"/>
    <x v="1"/>
    <n v="11"/>
    <x v="9"/>
    <x v="0"/>
    <x v="1"/>
  </r>
  <r>
    <x v="1"/>
    <n v="1128299"/>
    <d v="2021-11-17T00:00:00"/>
    <x v="5"/>
    <x v="8"/>
    <s v="Orlando"/>
    <x v="3"/>
    <n v="64"/>
    <n v="150"/>
    <n v="960"/>
    <n v="412.8"/>
    <s v="Online"/>
    <d v="2030-10-15T00:00:00"/>
    <x v="1"/>
    <n v="11"/>
    <x v="9"/>
    <x v="0"/>
    <x v="1"/>
  </r>
  <r>
    <x v="1"/>
    <n v="1128299"/>
    <d v="2021-11-17T00:00:00"/>
    <x v="5"/>
    <x v="8"/>
    <s v="Orlando"/>
    <x v="4"/>
    <n v="77"/>
    <n v="124"/>
    <n v="954.8"/>
    <n v="286.44"/>
    <s v="Online"/>
    <d v="2030-10-16T00:00:00"/>
    <x v="1"/>
    <n v="11"/>
    <x v="9"/>
    <x v="0"/>
    <x v="1"/>
  </r>
  <r>
    <x v="1"/>
    <n v="1128299"/>
    <d v="2021-11-17T00:00:00"/>
    <x v="5"/>
    <x v="8"/>
    <s v="Orlando"/>
    <x v="5"/>
    <n v="86"/>
    <n v="162"/>
    <n v="1393.2"/>
    <n v="821.98800000000006"/>
    <s v="Online"/>
    <d v="2030-10-17T00:00:00"/>
    <x v="1"/>
    <n v="11"/>
    <x v="9"/>
    <x v="0"/>
    <x v="1"/>
  </r>
  <r>
    <x v="1"/>
    <n v="1128299"/>
    <d v="2021-12-16T00:00:00"/>
    <x v="5"/>
    <x v="8"/>
    <s v="Orlando"/>
    <x v="0"/>
    <n v="72"/>
    <n v="216"/>
    <n v="1555.2"/>
    <n v="622.08000000000004"/>
    <s v="Online"/>
    <d v="2030-10-18T00:00:00"/>
    <x v="1"/>
    <n v="12"/>
    <x v="10"/>
    <x v="0"/>
    <x v="0"/>
  </r>
  <r>
    <x v="1"/>
    <n v="1128299"/>
    <d v="2021-12-16T00:00:00"/>
    <x v="5"/>
    <x v="8"/>
    <s v="Orlando"/>
    <x v="1"/>
    <n v="82"/>
    <n v="200"/>
    <n v="1640"/>
    <n v="574"/>
    <s v="Online"/>
    <d v="2030-10-19T00:00:00"/>
    <x v="1"/>
    <n v="12"/>
    <x v="10"/>
    <x v="0"/>
    <x v="1"/>
  </r>
  <r>
    <x v="3"/>
    <n v="1128299"/>
    <d v="2021-12-16T00:00:00"/>
    <x v="5"/>
    <x v="8"/>
    <s v="Orlando"/>
    <x v="2"/>
    <n v="75"/>
    <n v="174"/>
    <n v="1305"/>
    <n v="522"/>
    <s v="Online"/>
    <d v="2030-10-20T00:00:00"/>
    <x v="1"/>
    <n v="12"/>
    <x v="10"/>
    <x v="0"/>
    <x v="1"/>
  </r>
  <r>
    <x v="3"/>
    <n v="1128299"/>
    <d v="2021-12-16T00:00:00"/>
    <x v="5"/>
    <x v="8"/>
    <s v="Orlando"/>
    <x v="3"/>
    <n v="78"/>
    <n v="180"/>
    <n v="1404"/>
    <n v="575.64"/>
    <s v="Online"/>
    <d v="2030-10-21T00:00:00"/>
    <x v="1"/>
    <n v="12"/>
    <x v="10"/>
    <x v="0"/>
    <x v="1"/>
  </r>
  <r>
    <x v="3"/>
    <n v="1128299"/>
    <d v="2021-12-16T00:00:00"/>
    <x v="5"/>
    <x v="8"/>
    <s v="Orlando"/>
    <x v="4"/>
    <n v="86"/>
    <n v="147"/>
    <n v="1264.2"/>
    <n v="442.47"/>
    <s v="Online"/>
    <d v="2030-10-22T00:00:00"/>
    <x v="1"/>
    <n v="12"/>
    <x v="10"/>
    <x v="0"/>
    <x v="1"/>
  </r>
  <r>
    <x v="3"/>
    <n v="1128299"/>
    <d v="2021-12-16T00:00:00"/>
    <x v="5"/>
    <x v="8"/>
    <s v="Orlando"/>
    <x v="5"/>
    <n v="87"/>
    <n v="156"/>
    <n v="1357.2"/>
    <n v="746.46"/>
    <s v="Online"/>
    <d v="2030-10-23T00:00:00"/>
    <x v="1"/>
    <n v="12"/>
    <x v="10"/>
    <x v="0"/>
    <x v="1"/>
  </r>
  <r>
    <x v="3"/>
    <n v="1185732"/>
    <d v="2021-01-12T00:00:00"/>
    <x v="5"/>
    <x v="8"/>
    <s v="Orlando"/>
    <x v="0"/>
    <n v="41"/>
    <n v="255"/>
    <n v="1045.5"/>
    <n v="575.02499999999998"/>
    <s v="Online"/>
    <d v="2030-10-24T00:00:00"/>
    <x v="1"/>
    <n v="1"/>
    <x v="0"/>
    <x v="0"/>
    <x v="0"/>
  </r>
  <r>
    <x v="3"/>
    <n v="1185732"/>
    <d v="2021-01-12T00:00:00"/>
    <x v="5"/>
    <x v="8"/>
    <s v="Orlando"/>
    <x v="1"/>
    <n v="44"/>
    <n v="189"/>
    <n v="831.6"/>
    <n v="390.85199999999998"/>
    <s v="Online"/>
    <d v="2030-10-25T00:00:00"/>
    <x v="1"/>
    <n v="1"/>
    <x v="0"/>
    <x v="0"/>
    <x v="1"/>
  </r>
  <r>
    <x v="3"/>
    <n v="1185732"/>
    <d v="2021-01-12T00:00:00"/>
    <x v="5"/>
    <x v="8"/>
    <s v="Orlando"/>
    <x v="2"/>
    <n v="32"/>
    <n v="169"/>
    <n v="540.79999999999995"/>
    <n v="205.50399999999999"/>
    <s v="Online"/>
    <d v="2030-10-26T00:00:00"/>
    <x v="1"/>
    <n v="1"/>
    <x v="0"/>
    <x v="0"/>
    <x v="1"/>
  </r>
  <r>
    <x v="3"/>
    <n v="1185732"/>
    <d v="2021-01-12T00:00:00"/>
    <x v="5"/>
    <x v="8"/>
    <s v="Orlando"/>
    <x v="3"/>
    <n v="37"/>
    <n v="145"/>
    <n v="536.5"/>
    <n v="219.965"/>
    <s v="Online"/>
    <d v="2030-10-27T00:00:00"/>
    <x v="1"/>
    <n v="1"/>
    <x v="0"/>
    <x v="0"/>
    <x v="1"/>
  </r>
  <r>
    <x v="3"/>
    <n v="1185732"/>
    <d v="2021-01-12T00:00:00"/>
    <x v="5"/>
    <x v="8"/>
    <s v="Orlando"/>
    <x v="4"/>
    <n v="51"/>
    <n v="165"/>
    <n v="841.5"/>
    <n v="378.67500000000001"/>
    <s v="Online"/>
    <d v="2030-10-28T00:00:00"/>
    <x v="1"/>
    <n v="1"/>
    <x v="0"/>
    <x v="0"/>
    <x v="1"/>
  </r>
  <r>
    <x v="3"/>
    <n v="1185732"/>
    <d v="2021-01-12T00:00:00"/>
    <x v="5"/>
    <x v="8"/>
    <s v="Orlando"/>
    <x v="5"/>
    <n v="44"/>
    <n v="176"/>
    <n v="774.4"/>
    <n v="503.36"/>
    <s v="Online"/>
    <d v="2030-10-29T00:00:00"/>
    <x v="1"/>
    <n v="1"/>
    <x v="0"/>
    <x v="0"/>
    <x v="1"/>
  </r>
  <r>
    <x v="3"/>
    <n v="1185732"/>
    <d v="2021-02-10T00:00:00"/>
    <x v="5"/>
    <x v="8"/>
    <s v="Orlando"/>
    <x v="0"/>
    <n v="44"/>
    <n v="234"/>
    <n v="1029.5999999999999"/>
    <n v="566.28"/>
    <s v="Online"/>
    <d v="2030-10-30T00:00:00"/>
    <x v="1"/>
    <n v="2"/>
    <x v="1"/>
    <x v="0"/>
    <x v="0"/>
  </r>
  <r>
    <x v="3"/>
    <n v="1185732"/>
    <d v="2021-02-10T00:00:00"/>
    <x v="5"/>
    <x v="8"/>
    <s v="Orlando"/>
    <x v="1"/>
    <n v="42"/>
    <n v="138"/>
    <n v="579.6"/>
    <n v="284.00400000000002"/>
    <s v="Online"/>
    <d v="2030-10-31T00:00:00"/>
    <x v="1"/>
    <n v="2"/>
    <x v="1"/>
    <x v="0"/>
    <x v="1"/>
  </r>
  <r>
    <x v="3"/>
    <n v="1185732"/>
    <d v="2021-02-10T00:00:00"/>
    <x v="5"/>
    <x v="8"/>
    <s v="Orlando"/>
    <x v="2"/>
    <n v="33"/>
    <n v="174"/>
    <n v="574.20000000000005"/>
    <n v="212.45400000000001"/>
    <s v="Online"/>
    <d v="2030-11-01T00:00:00"/>
    <x v="1"/>
    <n v="2"/>
    <x v="1"/>
    <x v="0"/>
    <x v="1"/>
  </r>
  <r>
    <x v="3"/>
    <n v="1185732"/>
    <d v="2021-02-10T00:00:00"/>
    <x v="0"/>
    <x v="0"/>
    <s v="Albany"/>
    <x v="3"/>
    <n v="37"/>
    <n v="133"/>
    <n v="492.1"/>
    <n v="206.68199999999999"/>
    <s v="Online"/>
    <d v="2030-11-02T00:00:00"/>
    <x v="1"/>
    <n v="2"/>
    <x v="1"/>
    <x v="0"/>
    <x v="1"/>
  </r>
  <r>
    <x v="3"/>
    <n v="1185732"/>
    <d v="2021-02-10T00:00:00"/>
    <x v="0"/>
    <x v="0"/>
    <s v="Albany"/>
    <x v="4"/>
    <n v="50"/>
    <n v="154"/>
    <n v="770"/>
    <n v="354.2"/>
    <s v="Online"/>
    <d v="2030-11-03T00:00:00"/>
    <x v="1"/>
    <n v="2"/>
    <x v="1"/>
    <x v="0"/>
    <x v="1"/>
  </r>
  <r>
    <x v="3"/>
    <n v="1185732"/>
    <d v="2021-02-10T00:00:00"/>
    <x v="0"/>
    <x v="0"/>
    <s v="Albany"/>
    <x v="5"/>
    <n v="42"/>
    <n v="182"/>
    <n v="764.4"/>
    <n v="489.21600000000001"/>
    <s v="Online"/>
    <d v="2030-11-04T00:00:00"/>
    <x v="1"/>
    <n v="2"/>
    <x v="1"/>
    <x v="0"/>
    <x v="1"/>
  </r>
  <r>
    <x v="3"/>
    <n v="1185732"/>
    <d v="2021-03-08T00:00:00"/>
    <x v="0"/>
    <x v="0"/>
    <s v="Albany"/>
    <x v="0"/>
    <n v="44"/>
    <n v="252"/>
    <n v="1108.8"/>
    <n v="654.19200000000001"/>
    <s v="Online"/>
    <d v="2030-11-05T00:00:00"/>
    <x v="1"/>
    <n v="3"/>
    <x v="2"/>
    <x v="0"/>
    <x v="0"/>
  </r>
  <r>
    <x v="3"/>
    <n v="1185732"/>
    <d v="2021-03-08T00:00:00"/>
    <x v="0"/>
    <x v="0"/>
    <s v="Albany"/>
    <x v="1"/>
    <n v="44"/>
    <n v="165"/>
    <n v="726"/>
    <n v="333.96"/>
    <s v="Online"/>
    <d v="2030-11-06T00:00:00"/>
    <x v="1"/>
    <n v="3"/>
    <x v="2"/>
    <x v="0"/>
    <x v="1"/>
  </r>
  <r>
    <x v="3"/>
    <n v="1185732"/>
    <d v="2021-03-08T00:00:00"/>
    <x v="0"/>
    <x v="0"/>
    <s v="Albany"/>
    <x v="2"/>
    <n v="33"/>
    <n v="161"/>
    <n v="531.29999999999995"/>
    <n v="191.268"/>
    <s v="Online"/>
    <d v="2030-11-07T00:00:00"/>
    <x v="1"/>
    <n v="3"/>
    <x v="2"/>
    <x v="0"/>
    <x v="1"/>
  </r>
  <r>
    <x v="3"/>
    <n v="1185732"/>
    <d v="2021-03-08T00:00:00"/>
    <x v="0"/>
    <x v="0"/>
    <s v="Albany"/>
    <x v="3"/>
    <n v="39"/>
    <n v="106"/>
    <n v="413.4"/>
    <n v="169.494"/>
    <s v="Online"/>
    <d v="2030-11-08T00:00:00"/>
    <x v="1"/>
    <n v="3"/>
    <x v="2"/>
    <x v="0"/>
    <x v="1"/>
  </r>
  <r>
    <x v="3"/>
    <n v="1185732"/>
    <d v="2021-03-08T00:00:00"/>
    <x v="0"/>
    <x v="0"/>
    <s v="Albany"/>
    <x v="4"/>
    <n v="51"/>
    <n v="133"/>
    <n v="678.3"/>
    <n v="332.36700000000002"/>
    <s v="Online"/>
    <d v="2030-11-09T00:00:00"/>
    <x v="1"/>
    <n v="3"/>
    <x v="2"/>
    <x v="0"/>
    <x v="1"/>
  </r>
  <r>
    <x v="3"/>
    <n v="1185732"/>
    <d v="2021-03-08T00:00:00"/>
    <x v="0"/>
    <x v="0"/>
    <s v="Albany"/>
    <x v="5"/>
    <n v="43"/>
    <n v="161"/>
    <n v="692.3"/>
    <n v="415.38"/>
    <s v="Online"/>
    <d v="2030-11-10T00:00:00"/>
    <x v="1"/>
    <n v="3"/>
    <x v="2"/>
    <x v="0"/>
    <x v="1"/>
  </r>
  <r>
    <x v="3"/>
    <n v="1185732"/>
    <d v="2021-04-09T00:00:00"/>
    <x v="0"/>
    <x v="0"/>
    <s v="Albany"/>
    <x v="0"/>
    <n v="42"/>
    <n v="248"/>
    <n v="1041.5999999999999"/>
    <n v="583.29600000000005"/>
    <s v="Online"/>
    <d v="2030-11-11T00:00:00"/>
    <x v="1"/>
    <n v="4"/>
    <x v="3"/>
    <x v="0"/>
    <x v="0"/>
  </r>
  <r>
    <x v="3"/>
    <n v="1185732"/>
    <d v="2021-04-09T00:00:00"/>
    <x v="0"/>
    <x v="0"/>
    <s v="Albany"/>
    <x v="1"/>
    <n v="43"/>
    <n v="147"/>
    <n v="632.1"/>
    <n v="284.44499999999999"/>
    <s v="Online"/>
    <d v="2030-11-12T00:00:00"/>
    <x v="1"/>
    <n v="4"/>
    <x v="3"/>
    <x v="0"/>
    <x v="1"/>
  </r>
  <r>
    <x v="3"/>
    <n v="1185732"/>
    <d v="2021-04-09T00:00:00"/>
    <x v="0"/>
    <x v="0"/>
    <s v="Albany"/>
    <x v="2"/>
    <n v="34"/>
    <n v="152"/>
    <n v="516.79999999999995"/>
    <n v="186.048"/>
    <s v="Online"/>
    <d v="2030-11-13T00:00:00"/>
    <x v="1"/>
    <n v="4"/>
    <x v="3"/>
    <x v="0"/>
    <x v="1"/>
  </r>
  <r>
    <x v="3"/>
    <n v="1185732"/>
    <d v="2021-04-09T00:00:00"/>
    <x v="0"/>
    <x v="0"/>
    <s v="Albany"/>
    <x v="3"/>
    <n v="37"/>
    <n v="135"/>
    <n v="499.5"/>
    <n v="204.79499999999999"/>
    <s v="Online"/>
    <d v="2030-11-14T00:00:00"/>
    <x v="1"/>
    <n v="4"/>
    <x v="3"/>
    <x v="0"/>
    <x v="1"/>
  </r>
  <r>
    <x v="3"/>
    <n v="1185732"/>
    <d v="2021-04-09T00:00:00"/>
    <x v="0"/>
    <x v="0"/>
    <s v="Albany"/>
    <x v="4"/>
    <n v="50"/>
    <n v="124"/>
    <n v="620"/>
    <n v="291.39999999999998"/>
    <s v="Online"/>
    <d v="2030-11-15T00:00:00"/>
    <x v="1"/>
    <n v="4"/>
    <x v="3"/>
    <x v="0"/>
    <x v="1"/>
  </r>
  <r>
    <x v="3"/>
    <n v="1185732"/>
    <d v="2021-04-09T00:00:00"/>
    <x v="0"/>
    <x v="0"/>
    <s v="Albany"/>
    <x v="5"/>
    <n v="41"/>
    <n v="156"/>
    <n v="639.6"/>
    <n v="415.74"/>
    <s v="Online"/>
    <d v="2030-11-16T00:00:00"/>
    <x v="1"/>
    <n v="4"/>
    <x v="3"/>
    <x v="0"/>
    <x v="1"/>
  </r>
  <r>
    <x v="3"/>
    <n v="1185732"/>
    <d v="2021-05-08T00:00:00"/>
    <x v="0"/>
    <x v="0"/>
    <s v="Albany"/>
    <x v="0"/>
    <n v="50"/>
    <n v="261"/>
    <n v="1305"/>
    <n v="783"/>
    <s v="Online"/>
    <d v="2030-11-17T00:00:00"/>
    <x v="1"/>
    <n v="5"/>
    <x v="4"/>
    <x v="0"/>
    <x v="0"/>
  </r>
  <r>
    <x v="3"/>
    <n v="1185732"/>
    <d v="2021-05-08T00:00:00"/>
    <x v="0"/>
    <x v="0"/>
    <s v="Albany"/>
    <x v="1"/>
    <n v="53"/>
    <n v="161"/>
    <n v="853.3"/>
    <n v="401.05099999999999"/>
    <s v="Online"/>
    <d v="2030-11-18T00:00:00"/>
    <x v="1"/>
    <n v="5"/>
    <x v="4"/>
    <x v="0"/>
    <x v="1"/>
  </r>
  <r>
    <x v="3"/>
    <n v="1185732"/>
    <d v="2021-05-08T00:00:00"/>
    <x v="0"/>
    <x v="0"/>
    <s v="Albany"/>
    <x v="2"/>
    <n v="49"/>
    <n v="160"/>
    <n v="784"/>
    <n v="282.24"/>
    <s v="Online"/>
    <d v="2030-11-19T00:00:00"/>
    <x v="1"/>
    <n v="5"/>
    <x v="4"/>
    <x v="0"/>
    <x v="1"/>
  </r>
  <r>
    <x v="3"/>
    <n v="1185732"/>
    <d v="2021-05-08T00:00:00"/>
    <x v="0"/>
    <x v="0"/>
    <s v="Albany"/>
    <x v="3"/>
    <n v="47"/>
    <n v="130"/>
    <n v="611"/>
    <n v="244.4"/>
    <s v="Online"/>
    <d v="2030-11-20T00:00:00"/>
    <x v="1"/>
    <n v="5"/>
    <x v="4"/>
    <x v="0"/>
    <x v="1"/>
  </r>
  <r>
    <x v="3"/>
    <n v="1185732"/>
    <d v="2021-05-08T00:00:00"/>
    <x v="0"/>
    <x v="0"/>
    <s v="Albany"/>
    <x v="4"/>
    <n v="56"/>
    <n v="137"/>
    <n v="767.2"/>
    <n v="375.928"/>
    <s v="Online"/>
    <d v="2030-11-21T00:00:00"/>
    <x v="1"/>
    <n v="5"/>
    <x v="4"/>
    <x v="0"/>
    <x v="1"/>
  </r>
  <r>
    <x v="3"/>
    <n v="1185732"/>
    <d v="2021-05-08T00:00:00"/>
    <x v="0"/>
    <x v="0"/>
    <s v="Albany"/>
    <x v="5"/>
    <n v="59"/>
    <n v="169"/>
    <n v="997.1"/>
    <n v="628.173"/>
    <s v="Online"/>
    <d v="2030-11-22T00:00:00"/>
    <x v="1"/>
    <n v="5"/>
    <x v="4"/>
    <x v="0"/>
    <x v="1"/>
  </r>
  <r>
    <x v="3"/>
    <n v="1185732"/>
    <d v="2021-06-10T00:00:00"/>
    <x v="0"/>
    <x v="0"/>
    <s v="Albany"/>
    <x v="0"/>
    <n v="59"/>
    <n v="263"/>
    <n v="1551.7"/>
    <n v="868.952"/>
    <s v="Online"/>
    <d v="2030-11-23T00:00:00"/>
    <x v="1"/>
    <n v="6"/>
    <x v="11"/>
    <x v="0"/>
    <x v="0"/>
  </r>
  <r>
    <x v="3"/>
    <n v="1185732"/>
    <d v="2021-06-10T00:00:00"/>
    <x v="0"/>
    <x v="0"/>
    <s v="Albany"/>
    <x v="1"/>
    <n v="54"/>
    <n v="175"/>
    <n v="945"/>
    <n v="453.6"/>
    <s v="Online"/>
    <d v="2030-11-24T00:00:00"/>
    <x v="1"/>
    <n v="6"/>
    <x v="11"/>
    <x v="0"/>
    <x v="1"/>
  </r>
  <r>
    <x v="3"/>
    <n v="1185732"/>
    <d v="2021-06-10T00:00:00"/>
    <x v="0"/>
    <x v="0"/>
    <s v="Albany"/>
    <x v="2"/>
    <n v="48"/>
    <n v="150"/>
    <n v="720"/>
    <n v="273.60000000000002"/>
    <s v="Online"/>
    <d v="2030-11-25T00:00:00"/>
    <x v="1"/>
    <n v="6"/>
    <x v="11"/>
    <x v="0"/>
    <x v="1"/>
  </r>
  <r>
    <x v="3"/>
    <n v="1185732"/>
    <d v="2021-06-10T00:00:00"/>
    <x v="0"/>
    <x v="0"/>
    <s v="Albany"/>
    <x v="3"/>
    <n v="49"/>
    <n v="144"/>
    <n v="705.6"/>
    <n v="289.29599999999999"/>
    <s v="Online"/>
    <d v="2030-11-26T00:00:00"/>
    <x v="1"/>
    <n v="6"/>
    <x v="11"/>
    <x v="0"/>
    <x v="1"/>
  </r>
  <r>
    <x v="3"/>
    <n v="1185732"/>
    <d v="2021-06-10T00:00:00"/>
    <x v="0"/>
    <x v="0"/>
    <s v="Albany"/>
    <x v="4"/>
    <n v="62"/>
    <n v="150"/>
    <n v="930"/>
    <n v="455.7"/>
    <s v="Online"/>
    <d v="2030-11-27T00:00:00"/>
    <x v="1"/>
    <n v="6"/>
    <x v="11"/>
    <x v="0"/>
    <x v="1"/>
  </r>
  <r>
    <x v="3"/>
    <n v="1185732"/>
    <d v="2021-06-10T00:00:00"/>
    <x v="0"/>
    <x v="0"/>
    <s v="Albany"/>
    <x v="5"/>
    <n v="69"/>
    <n v="181"/>
    <n v="1248.9000000000001"/>
    <n v="774.31799999999998"/>
    <s v="Online"/>
    <d v="2030-11-28T00:00:00"/>
    <x v="1"/>
    <n v="6"/>
    <x v="11"/>
    <x v="0"/>
    <x v="1"/>
  </r>
  <r>
    <x v="3"/>
    <n v="1185732"/>
    <d v="2021-07-08T00:00:00"/>
    <x v="0"/>
    <x v="0"/>
    <s v="Albany"/>
    <x v="0"/>
    <n v="59"/>
    <n v="247"/>
    <n v="1457.3"/>
    <n v="801.51499999999999"/>
    <s v="Online"/>
    <d v="2030-11-29T00:00:00"/>
    <x v="1"/>
    <n v="7"/>
    <x v="5"/>
    <x v="0"/>
    <x v="0"/>
  </r>
  <r>
    <x v="3"/>
    <n v="1185732"/>
    <d v="2021-07-08T00:00:00"/>
    <x v="0"/>
    <x v="0"/>
    <s v="Albany"/>
    <x v="1"/>
    <n v="56"/>
    <n v="196"/>
    <n v="1097.5999999999999"/>
    <n v="493.92"/>
    <s v="Online"/>
    <d v="2030-11-30T00:00:00"/>
    <x v="1"/>
    <n v="7"/>
    <x v="5"/>
    <x v="0"/>
    <x v="1"/>
  </r>
  <r>
    <x v="3"/>
    <n v="1185732"/>
    <d v="2021-07-08T00:00:00"/>
    <x v="0"/>
    <x v="0"/>
    <s v="Albany"/>
    <x v="2"/>
    <n v="51"/>
    <n v="169"/>
    <n v="861.9"/>
    <n v="301.66500000000002"/>
    <s v="Online"/>
    <d v="2030-12-01T00:00:00"/>
    <x v="1"/>
    <n v="7"/>
    <x v="5"/>
    <x v="0"/>
    <x v="1"/>
  </r>
  <r>
    <x v="3"/>
    <n v="1185732"/>
    <d v="2021-07-08T00:00:00"/>
    <x v="0"/>
    <x v="0"/>
    <s v="Albany"/>
    <x v="3"/>
    <n v="53"/>
    <n v="150"/>
    <n v="795"/>
    <n v="341.85"/>
    <s v="Online"/>
    <d v="2030-12-02T00:00:00"/>
    <x v="1"/>
    <n v="7"/>
    <x v="5"/>
    <x v="0"/>
    <x v="1"/>
  </r>
  <r>
    <x v="3"/>
    <n v="1185732"/>
    <d v="2021-07-08T00:00:00"/>
    <x v="0"/>
    <x v="0"/>
    <s v="Albany"/>
    <x v="4"/>
    <n v="62"/>
    <n v="168"/>
    <n v="1041.5999999999999"/>
    <n v="479.13600000000002"/>
    <s v="Online"/>
    <d v="2030-12-03T00:00:00"/>
    <x v="1"/>
    <n v="7"/>
    <x v="5"/>
    <x v="0"/>
    <x v="1"/>
  </r>
  <r>
    <x v="3"/>
    <n v="1185732"/>
    <d v="2021-07-08T00:00:00"/>
    <x v="0"/>
    <x v="0"/>
    <s v="Albany"/>
    <x v="5"/>
    <n v="66"/>
    <n v="194"/>
    <n v="1280.4000000000001"/>
    <n v="832.26"/>
    <s v="Online"/>
    <d v="2030-12-04T00:00:00"/>
    <x v="1"/>
    <n v="7"/>
    <x v="5"/>
    <x v="0"/>
    <x v="1"/>
  </r>
  <r>
    <x v="3"/>
    <n v="1185732"/>
    <d v="2021-08-09T00:00:00"/>
    <x v="0"/>
    <x v="0"/>
    <s v="Albany"/>
    <x v="0"/>
    <n v="62"/>
    <n v="250"/>
    <n v="1550"/>
    <n v="868"/>
    <s v="Online"/>
    <d v="2030-12-05T00:00:00"/>
    <x v="1"/>
    <n v="8"/>
    <x v="6"/>
    <x v="0"/>
    <x v="0"/>
  </r>
  <r>
    <x v="3"/>
    <n v="1185732"/>
    <d v="2021-08-09T00:00:00"/>
    <x v="0"/>
    <x v="0"/>
    <s v="Albany"/>
    <x v="1"/>
    <n v="55"/>
    <n v="210"/>
    <n v="1155"/>
    <n v="519.75"/>
    <s v="Online"/>
    <d v="2030-12-06T00:00:00"/>
    <x v="1"/>
    <n v="8"/>
    <x v="6"/>
    <x v="0"/>
    <x v="1"/>
  </r>
  <r>
    <x v="3"/>
    <n v="1185732"/>
    <d v="2021-08-09T00:00:00"/>
    <x v="0"/>
    <x v="0"/>
    <s v="Albany"/>
    <x v="2"/>
    <n v="51"/>
    <n v="188"/>
    <n v="958.8"/>
    <n v="345.16800000000001"/>
    <s v="Online"/>
    <d v="2030-12-07T00:00:00"/>
    <x v="1"/>
    <n v="8"/>
    <x v="6"/>
    <x v="0"/>
    <x v="1"/>
  </r>
  <r>
    <x v="3"/>
    <n v="1185732"/>
    <d v="2021-08-09T00:00:00"/>
    <x v="0"/>
    <x v="0"/>
    <s v="Albany"/>
    <x v="3"/>
    <n v="41"/>
    <n v="150"/>
    <n v="615"/>
    <n v="246"/>
    <s v="Online"/>
    <d v="2030-12-08T00:00:00"/>
    <x v="1"/>
    <n v="8"/>
    <x v="6"/>
    <x v="0"/>
    <x v="1"/>
  </r>
  <r>
    <x v="3"/>
    <n v="1185732"/>
    <d v="2021-08-09T00:00:00"/>
    <x v="0"/>
    <x v="0"/>
    <s v="Albany"/>
    <x v="4"/>
    <n v="52"/>
    <n v="149"/>
    <n v="774.8"/>
    <n v="371.904"/>
    <s v="Online"/>
    <d v="2030-12-09T00:00:00"/>
    <x v="1"/>
    <n v="8"/>
    <x v="6"/>
    <x v="0"/>
    <x v="1"/>
  </r>
  <r>
    <x v="3"/>
    <n v="1185732"/>
    <d v="2021-08-09T00:00:00"/>
    <x v="0"/>
    <x v="0"/>
    <s v="Albany"/>
    <x v="5"/>
    <n v="55"/>
    <n v="218"/>
    <n v="1199"/>
    <n v="719.4"/>
    <s v="Online"/>
    <d v="2030-12-10T00:00:00"/>
    <x v="1"/>
    <n v="8"/>
    <x v="6"/>
    <x v="0"/>
    <x v="1"/>
  </r>
  <r>
    <x v="3"/>
    <n v="1185732"/>
    <d v="2021-09-08T00:00:00"/>
    <x v="0"/>
    <x v="0"/>
    <s v="Albany"/>
    <x v="0"/>
    <n v="50"/>
    <n v="238"/>
    <n v="1190"/>
    <n v="702.1"/>
    <s v="Online"/>
    <d v="2030-12-11T00:00:00"/>
    <x v="1"/>
    <n v="9"/>
    <x v="7"/>
    <x v="0"/>
    <x v="0"/>
  </r>
  <r>
    <x v="3"/>
    <n v="1185732"/>
    <d v="2021-09-08T00:00:00"/>
    <x v="0"/>
    <x v="0"/>
    <s v="Albany"/>
    <x v="1"/>
    <n v="48"/>
    <n v="163"/>
    <n v="782.4"/>
    <n v="352.08"/>
    <s v="Online"/>
    <d v="2030-12-12T00:00:00"/>
    <x v="1"/>
    <n v="9"/>
    <x v="7"/>
    <x v="0"/>
    <x v="1"/>
  </r>
  <r>
    <x v="3"/>
    <n v="1185732"/>
    <d v="2021-09-08T00:00:00"/>
    <x v="0"/>
    <x v="0"/>
    <s v="Albany"/>
    <x v="2"/>
    <n v="41"/>
    <n v="138"/>
    <n v="565.79999999999995"/>
    <n v="198.03"/>
    <s v="Online"/>
    <d v="2030-12-13T00:00:00"/>
    <x v="1"/>
    <n v="9"/>
    <x v="7"/>
    <x v="0"/>
    <x v="1"/>
  </r>
  <r>
    <x v="3"/>
    <n v="1185732"/>
    <d v="2021-09-08T00:00:00"/>
    <x v="0"/>
    <x v="0"/>
    <s v="Albany"/>
    <x v="3"/>
    <n v="44"/>
    <n v="137"/>
    <n v="602.79999999999995"/>
    <n v="247.148"/>
    <s v="Online"/>
    <d v="2030-12-14T00:00:00"/>
    <x v="1"/>
    <n v="9"/>
    <x v="7"/>
    <x v="0"/>
    <x v="1"/>
  </r>
  <r>
    <x v="3"/>
    <n v="1185732"/>
    <d v="2021-09-08T00:00:00"/>
    <x v="0"/>
    <x v="0"/>
    <s v="Albany"/>
    <x v="4"/>
    <n v="51"/>
    <n v="131"/>
    <n v="668.1"/>
    <n v="320.68799999999999"/>
    <s v="Online"/>
    <d v="2030-12-15T00:00:00"/>
    <x v="1"/>
    <n v="9"/>
    <x v="7"/>
    <x v="0"/>
    <x v="1"/>
  </r>
  <r>
    <x v="3"/>
    <n v="1185732"/>
    <d v="2021-09-08T00:00:00"/>
    <x v="0"/>
    <x v="0"/>
    <s v="Albany"/>
    <x v="5"/>
    <n v="59"/>
    <n v="156"/>
    <n v="920.4"/>
    <n v="552.24"/>
    <s v="Online"/>
    <d v="2030-12-16T00:00:00"/>
    <x v="1"/>
    <n v="9"/>
    <x v="7"/>
    <x v="0"/>
    <x v="1"/>
  </r>
  <r>
    <x v="3"/>
    <n v="1185732"/>
    <d v="2021-10-10T00:00:00"/>
    <x v="0"/>
    <x v="0"/>
    <s v="Albany"/>
    <x v="0"/>
    <n v="57"/>
    <n v="208"/>
    <n v="1185.5999999999999"/>
    <n v="675.79200000000003"/>
    <s v="Online"/>
    <d v="2030-12-17T00:00:00"/>
    <x v="1"/>
    <n v="10"/>
    <x v="8"/>
    <x v="0"/>
    <x v="0"/>
  </r>
  <r>
    <x v="3"/>
    <n v="1185732"/>
    <d v="2021-10-10T00:00:00"/>
    <x v="0"/>
    <x v="0"/>
    <s v="Albany"/>
    <x v="1"/>
    <n v="46"/>
    <n v="156"/>
    <n v="717.6"/>
    <n v="330.096"/>
    <s v="Online"/>
    <d v="2030-12-18T00:00:00"/>
    <x v="1"/>
    <n v="10"/>
    <x v="8"/>
    <x v="0"/>
    <x v="1"/>
  </r>
  <r>
    <x v="3"/>
    <n v="1185732"/>
    <d v="2021-10-10T00:00:00"/>
    <x v="0"/>
    <x v="0"/>
    <s v="Albany"/>
    <x v="2"/>
    <n v="46"/>
    <n v="137"/>
    <n v="630.20000000000005"/>
    <n v="252.08"/>
    <s v="Online"/>
    <d v="2030-12-19T00:00:00"/>
    <x v="1"/>
    <n v="10"/>
    <x v="8"/>
    <x v="0"/>
    <x v="1"/>
  </r>
  <r>
    <x v="3"/>
    <n v="1185732"/>
    <d v="2021-10-10T00:00:00"/>
    <x v="0"/>
    <x v="0"/>
    <s v="Albany"/>
    <x v="3"/>
    <n v="45"/>
    <n v="135"/>
    <n v="607.5"/>
    <n v="249.07499999999999"/>
    <s v="Online"/>
    <d v="2030-12-20T00:00:00"/>
    <x v="1"/>
    <n v="10"/>
    <x v="8"/>
    <x v="0"/>
    <x v="1"/>
  </r>
  <r>
    <x v="3"/>
    <n v="1185732"/>
    <d v="2021-10-10T00:00:00"/>
    <x v="0"/>
    <x v="0"/>
    <s v="Albany"/>
    <x v="4"/>
    <n v="59"/>
    <n v="150"/>
    <n v="885"/>
    <n v="415.95"/>
    <s v="Online"/>
    <d v="2030-12-21T00:00:00"/>
    <x v="1"/>
    <n v="10"/>
    <x v="8"/>
    <x v="0"/>
    <x v="1"/>
  </r>
  <r>
    <x v="3"/>
    <n v="1185732"/>
    <d v="2021-10-10T00:00:00"/>
    <x v="0"/>
    <x v="0"/>
    <s v="Albany"/>
    <x v="5"/>
    <n v="64"/>
    <n v="156"/>
    <n v="998.4"/>
    <n v="619.00800000000004"/>
    <s v="Online"/>
    <d v="2030-12-22T00:00:00"/>
    <x v="1"/>
    <n v="10"/>
    <x v="8"/>
    <x v="0"/>
    <x v="1"/>
  </r>
  <r>
    <x v="3"/>
    <n v="1185732"/>
    <d v="2021-11-09T00:00:00"/>
    <x v="0"/>
    <x v="0"/>
    <s v="Albany"/>
    <x v="0"/>
    <n v="56"/>
    <n v="217"/>
    <n v="1215.2"/>
    <n v="668.36"/>
    <s v="Online"/>
    <d v="2030-12-23T00:00:00"/>
    <x v="1"/>
    <n v="11"/>
    <x v="9"/>
    <x v="0"/>
    <x v="0"/>
  </r>
  <r>
    <x v="3"/>
    <n v="1185732"/>
    <d v="2021-11-09T00:00:00"/>
    <x v="0"/>
    <x v="0"/>
    <s v="Albany"/>
    <x v="1"/>
    <n v="49"/>
    <n v="162"/>
    <n v="793.8"/>
    <n v="388.96199999999999"/>
    <s v="Online"/>
    <d v="2030-12-24T00:00:00"/>
    <x v="1"/>
    <n v="11"/>
    <x v="9"/>
    <x v="0"/>
    <x v="1"/>
  </r>
  <r>
    <x v="3"/>
    <n v="1185732"/>
    <d v="2021-11-09T00:00:00"/>
    <x v="0"/>
    <x v="0"/>
    <s v="Albany"/>
    <x v="2"/>
    <n v="45"/>
    <n v="147"/>
    <n v="661.5"/>
    <n v="238.14"/>
    <s v="Online"/>
    <d v="2030-12-25T00:00:00"/>
    <x v="1"/>
    <n v="11"/>
    <x v="9"/>
    <x v="0"/>
    <x v="1"/>
  </r>
  <r>
    <x v="3"/>
    <n v="1185732"/>
    <d v="2021-11-09T00:00:00"/>
    <x v="0"/>
    <x v="0"/>
    <s v="Albany"/>
    <x v="3"/>
    <n v="47"/>
    <n v="144"/>
    <n v="676.8"/>
    <n v="270.72000000000003"/>
    <s v="Online"/>
    <d v="2030-12-26T00:00:00"/>
    <x v="1"/>
    <n v="11"/>
    <x v="9"/>
    <x v="0"/>
    <x v="1"/>
  </r>
  <r>
    <x v="3"/>
    <n v="1185732"/>
    <d v="2021-11-09T00:00:00"/>
    <x v="0"/>
    <x v="0"/>
    <s v="Albany"/>
    <x v="4"/>
    <n v="62"/>
    <n v="154"/>
    <n v="954.8"/>
    <n v="429.66"/>
    <s v="Online"/>
    <d v="2030-12-27T00:00:00"/>
    <x v="1"/>
    <n v="11"/>
    <x v="9"/>
    <x v="0"/>
    <x v="1"/>
  </r>
  <r>
    <x v="3"/>
    <n v="1185732"/>
    <d v="2021-11-09T00:00:00"/>
    <x v="0"/>
    <x v="0"/>
    <s v="Albany"/>
    <x v="5"/>
    <n v="68"/>
    <n v="176"/>
    <n v="1196.8"/>
    <n v="765.952"/>
    <s v="Online"/>
    <d v="2030-12-28T00:00:00"/>
    <x v="1"/>
    <n v="11"/>
    <x v="9"/>
    <x v="0"/>
    <x v="1"/>
  </r>
  <r>
    <x v="3"/>
    <n v="1185732"/>
    <d v="2021-12-08T00:00:00"/>
    <x v="0"/>
    <x v="0"/>
    <s v="Albany"/>
    <x v="0"/>
    <n v="59"/>
    <n v="245"/>
    <n v="1445.5"/>
    <n v="838.39"/>
    <s v="Online"/>
    <d v="2030-12-29T00:00:00"/>
    <x v="1"/>
    <n v="12"/>
    <x v="10"/>
    <x v="0"/>
    <x v="0"/>
  </r>
  <r>
    <x v="3"/>
    <n v="1185732"/>
    <d v="2021-12-08T00:00:00"/>
    <x v="0"/>
    <x v="0"/>
    <s v="Albany"/>
    <x v="1"/>
    <n v="51"/>
    <n v="169"/>
    <n v="861.9"/>
    <n v="430.95"/>
    <s v="Online"/>
    <d v="2030-12-30T00:00:00"/>
    <x v="1"/>
    <n v="12"/>
    <x v="10"/>
    <x v="0"/>
    <x v="1"/>
  </r>
  <r>
    <x v="4"/>
    <n v="1185732"/>
    <d v="2021-12-08T00:00:00"/>
    <x v="0"/>
    <x v="0"/>
    <s v="Albany"/>
    <x v="2"/>
    <n v="52"/>
    <n v="163"/>
    <n v="847.6"/>
    <n v="330.56400000000002"/>
    <s v="Online"/>
    <d v="2030-12-31T00:00:00"/>
    <x v="1"/>
    <n v="12"/>
    <x v="10"/>
    <x v="0"/>
    <x v="1"/>
  </r>
  <r>
    <x v="4"/>
    <n v="1185732"/>
    <d v="2021-12-08T00:00:00"/>
    <x v="0"/>
    <x v="0"/>
    <s v="Albany"/>
    <x v="3"/>
    <n v="54"/>
    <n v="155"/>
    <n v="837"/>
    <n v="343.17"/>
    <s v="Online"/>
    <d v="2031-01-01T00:00:00"/>
    <x v="1"/>
    <n v="12"/>
    <x v="10"/>
    <x v="0"/>
    <x v="1"/>
  </r>
  <r>
    <x v="4"/>
    <n v="1185732"/>
    <d v="2021-12-08T00:00:00"/>
    <x v="0"/>
    <x v="0"/>
    <s v="Albany"/>
    <x v="4"/>
    <n v="60"/>
    <n v="155"/>
    <n v="930"/>
    <n v="427.8"/>
    <s v="Online"/>
    <d v="2031-01-02T00:00:00"/>
    <x v="1"/>
    <n v="12"/>
    <x v="10"/>
    <x v="0"/>
    <x v="1"/>
  </r>
  <r>
    <x v="4"/>
    <n v="1185732"/>
    <d v="2021-12-08T00:00:00"/>
    <x v="0"/>
    <x v="0"/>
    <s v="Albany"/>
    <x v="5"/>
    <n v="69"/>
    <n v="182"/>
    <n v="1255.8"/>
    <n v="803.71199999999999"/>
    <s v="Online"/>
    <d v="2031-01-03T00:00:00"/>
    <x v="1"/>
    <n v="12"/>
    <x v="10"/>
    <x v="0"/>
    <x v="1"/>
  </r>
  <r>
    <x v="4"/>
    <n v="1185732"/>
    <d v="2021-01-14T00:00:00"/>
    <x v="0"/>
    <x v="0"/>
    <s v="Albany"/>
    <x v="0"/>
    <n v="39"/>
    <n v="216"/>
    <n v="842.4"/>
    <n v="530.71199999999999"/>
    <s v="Online"/>
    <d v="2031-01-04T00:00:00"/>
    <x v="1"/>
    <n v="1"/>
    <x v="0"/>
    <x v="0"/>
    <x v="0"/>
  </r>
  <r>
    <x v="4"/>
    <n v="1185732"/>
    <d v="2021-01-14T00:00:00"/>
    <x v="0"/>
    <x v="0"/>
    <s v="Albany"/>
    <x v="1"/>
    <n v="39"/>
    <n v="156"/>
    <n v="608.4"/>
    <n v="273.77999999999997"/>
    <s v="Online"/>
    <d v="2031-01-05T00:00:00"/>
    <x v="1"/>
    <n v="1"/>
    <x v="0"/>
    <x v="0"/>
    <x v="1"/>
  </r>
  <r>
    <x v="4"/>
    <n v="1185732"/>
    <d v="2021-01-14T00:00:00"/>
    <x v="0"/>
    <x v="0"/>
    <s v="Albany"/>
    <x v="2"/>
    <n v="29"/>
    <n v="168"/>
    <n v="487.2"/>
    <n v="233.85599999999999"/>
    <s v="Online"/>
    <d v="2031-01-06T00:00:00"/>
    <x v="1"/>
    <n v="1"/>
    <x v="0"/>
    <x v="0"/>
    <x v="1"/>
  </r>
  <r>
    <x v="4"/>
    <n v="1185732"/>
    <d v="2021-01-14T00:00:00"/>
    <x v="0"/>
    <x v="0"/>
    <s v="Albany"/>
    <x v="3"/>
    <n v="34"/>
    <n v="131"/>
    <n v="445.4"/>
    <n v="209.33799999999999"/>
    <s v="Online"/>
    <d v="2031-01-07T00:00:00"/>
    <x v="1"/>
    <n v="1"/>
    <x v="0"/>
    <x v="0"/>
    <x v="1"/>
  </r>
  <r>
    <x v="4"/>
    <n v="1185732"/>
    <d v="2021-01-14T00:00:00"/>
    <x v="0"/>
    <x v="0"/>
    <s v="Albany"/>
    <x v="4"/>
    <n v="49"/>
    <n v="145"/>
    <n v="710.5"/>
    <n v="319.72500000000002"/>
    <s v="Online"/>
    <d v="2031-01-08T00:00:00"/>
    <x v="1"/>
    <n v="1"/>
    <x v="0"/>
    <x v="0"/>
    <x v="1"/>
  </r>
  <r>
    <x v="4"/>
    <n v="1185732"/>
    <d v="2021-01-14T00:00:00"/>
    <x v="0"/>
    <x v="0"/>
    <s v="Albany"/>
    <x v="5"/>
    <n v="38"/>
    <n v="156"/>
    <n v="592.79999999999995"/>
    <n v="237.12"/>
    <s v="Online"/>
    <d v="2031-01-09T00:00:00"/>
    <x v="1"/>
    <n v="1"/>
    <x v="0"/>
    <x v="0"/>
    <x v="1"/>
  </r>
  <r>
    <x v="4"/>
    <n v="1185732"/>
    <d v="2021-02-12T00:00:00"/>
    <x v="0"/>
    <x v="0"/>
    <s v="Albany"/>
    <x v="0"/>
    <n v="37"/>
    <n v="238"/>
    <n v="880.6"/>
    <n v="537.16600000000005"/>
    <s v="Online"/>
    <d v="2031-01-10T00:00:00"/>
    <x v="1"/>
    <n v="2"/>
    <x v="1"/>
    <x v="0"/>
    <x v="0"/>
  </r>
  <r>
    <x v="4"/>
    <n v="1185732"/>
    <d v="2021-02-12T00:00:00"/>
    <x v="0"/>
    <x v="0"/>
    <s v="Albany"/>
    <x v="1"/>
    <n v="37"/>
    <n v="145"/>
    <n v="536.5"/>
    <n v="219.965"/>
    <s v="Online"/>
    <d v="2031-01-11T00:00:00"/>
    <x v="1"/>
    <n v="2"/>
    <x v="1"/>
    <x v="0"/>
    <x v="1"/>
  </r>
  <r>
    <x v="4"/>
    <n v="1185732"/>
    <d v="2021-02-12T00:00:00"/>
    <x v="0"/>
    <x v="0"/>
    <s v="Albany"/>
    <x v="2"/>
    <n v="29"/>
    <n v="143"/>
    <n v="414.7"/>
    <n v="203.203"/>
    <s v="Online"/>
    <d v="2031-01-12T00:00:00"/>
    <x v="1"/>
    <n v="2"/>
    <x v="1"/>
    <x v="0"/>
    <x v="1"/>
  </r>
  <r>
    <x v="4"/>
    <n v="1185732"/>
    <d v="2021-02-12T00:00:00"/>
    <x v="3"/>
    <x v="17"/>
    <s v="Cheyenne"/>
    <x v="3"/>
    <n v="32"/>
    <n v="123"/>
    <n v="393.6"/>
    <n v="188.928"/>
    <s v="Online"/>
    <d v="2031-01-13T00:00:00"/>
    <x v="1"/>
    <n v="2"/>
    <x v="1"/>
    <x v="0"/>
    <x v="1"/>
  </r>
  <r>
    <x v="4"/>
    <n v="1185732"/>
    <d v="2021-02-12T00:00:00"/>
    <x v="3"/>
    <x v="17"/>
    <s v="Cheyenne"/>
    <x v="4"/>
    <n v="47"/>
    <n v="145"/>
    <n v="681.5"/>
    <n v="279.41500000000002"/>
    <s v="Online"/>
    <d v="2031-01-14T00:00:00"/>
    <x v="1"/>
    <n v="2"/>
    <x v="1"/>
    <x v="0"/>
    <x v="1"/>
  </r>
  <r>
    <x v="4"/>
    <n v="1185732"/>
    <d v="2021-02-12T00:00:00"/>
    <x v="3"/>
    <x v="17"/>
    <s v="Cheyenne"/>
    <x v="5"/>
    <n v="38"/>
    <n v="174"/>
    <n v="661.2"/>
    <n v="257.86799999999999"/>
    <s v="Online"/>
    <d v="2031-01-15T00:00:00"/>
    <x v="1"/>
    <n v="2"/>
    <x v="1"/>
    <x v="0"/>
    <x v="1"/>
  </r>
  <r>
    <x v="4"/>
    <n v="1185732"/>
    <d v="2021-03-10T00:00:00"/>
    <x v="3"/>
    <x v="17"/>
    <s v="Cheyenne"/>
    <x v="0"/>
    <n v="38"/>
    <n v="246"/>
    <n v="934.8"/>
    <n v="560.88"/>
    <s v="Online"/>
    <d v="2031-01-16T00:00:00"/>
    <x v="1"/>
    <n v="3"/>
    <x v="2"/>
    <x v="0"/>
    <x v="0"/>
  </r>
  <r>
    <x v="4"/>
    <n v="1185732"/>
    <d v="2021-03-10T00:00:00"/>
    <x v="3"/>
    <x v="17"/>
    <s v="Cheyenne"/>
    <x v="1"/>
    <n v="37"/>
    <n v="131"/>
    <n v="484.7"/>
    <n v="213.268"/>
    <s v="Online"/>
    <d v="2031-01-17T00:00:00"/>
    <x v="1"/>
    <n v="3"/>
    <x v="2"/>
    <x v="0"/>
    <x v="1"/>
  </r>
  <r>
    <x v="4"/>
    <n v="1185732"/>
    <d v="2021-03-10T00:00:00"/>
    <x v="3"/>
    <x v="17"/>
    <s v="Cheyenne"/>
    <x v="2"/>
    <n v="27"/>
    <n v="149"/>
    <n v="402.3"/>
    <n v="181.035"/>
    <s v="Online"/>
    <d v="2031-01-18T00:00:00"/>
    <x v="1"/>
    <n v="3"/>
    <x v="2"/>
    <x v="0"/>
    <x v="1"/>
  </r>
  <r>
    <x v="4"/>
    <n v="1185732"/>
    <d v="2021-03-10T00:00:00"/>
    <x v="3"/>
    <x v="17"/>
    <s v="Cheyenne"/>
    <x v="3"/>
    <n v="33"/>
    <n v="112"/>
    <n v="369.6"/>
    <n v="173.71199999999999"/>
    <s v="Online"/>
    <d v="2031-01-19T00:00:00"/>
    <x v="1"/>
    <n v="3"/>
    <x v="2"/>
    <x v="0"/>
    <x v="1"/>
  </r>
  <r>
    <x v="4"/>
    <n v="1185732"/>
    <d v="2021-03-10T00:00:00"/>
    <x v="3"/>
    <x v="17"/>
    <s v="Cheyenne"/>
    <x v="4"/>
    <n v="47"/>
    <n v="126"/>
    <n v="592.20000000000005"/>
    <n v="266.49"/>
    <s v="Online"/>
    <d v="2031-01-20T00:00:00"/>
    <x v="1"/>
    <n v="3"/>
    <x v="2"/>
    <x v="0"/>
    <x v="1"/>
  </r>
  <r>
    <x v="4"/>
    <n v="1185732"/>
    <d v="2021-03-10T00:00:00"/>
    <x v="3"/>
    <x v="17"/>
    <s v="Cheyenne"/>
    <x v="5"/>
    <n v="37"/>
    <n v="165"/>
    <n v="610.5"/>
    <n v="225.88499999999999"/>
    <s v="Online"/>
    <d v="2031-01-21T00:00:00"/>
    <x v="1"/>
    <n v="3"/>
    <x v="2"/>
    <x v="0"/>
    <x v="1"/>
  </r>
  <r>
    <x v="4"/>
    <n v="1185732"/>
    <d v="2021-04-11T00:00:00"/>
    <x v="3"/>
    <x v="17"/>
    <s v="Cheyenne"/>
    <x v="0"/>
    <n v="39"/>
    <n v="208"/>
    <n v="811.2"/>
    <n v="502.94400000000002"/>
    <s v="Online"/>
    <d v="2031-01-22T00:00:00"/>
    <x v="1"/>
    <n v="4"/>
    <x v="3"/>
    <x v="0"/>
    <x v="0"/>
  </r>
  <r>
    <x v="4"/>
    <n v="1185732"/>
    <d v="2021-04-11T00:00:00"/>
    <x v="3"/>
    <x v="17"/>
    <s v="Cheyenne"/>
    <x v="1"/>
    <n v="39"/>
    <n v="140"/>
    <n v="546"/>
    <n v="245.7"/>
    <s v="Online"/>
    <d v="2031-01-23T00:00:00"/>
    <x v="1"/>
    <n v="4"/>
    <x v="3"/>
    <x v="0"/>
    <x v="1"/>
  </r>
  <r>
    <x v="4"/>
    <n v="1185732"/>
    <d v="2021-04-11T00:00:00"/>
    <x v="3"/>
    <x v="17"/>
    <s v="Cheyenne"/>
    <x v="2"/>
    <n v="28"/>
    <n v="145"/>
    <n v="406"/>
    <n v="186.76"/>
    <s v="Online"/>
    <d v="2031-01-24T00:00:00"/>
    <x v="1"/>
    <n v="4"/>
    <x v="3"/>
    <x v="0"/>
    <x v="1"/>
  </r>
  <r>
    <x v="4"/>
    <n v="1185732"/>
    <d v="2021-04-11T00:00:00"/>
    <x v="3"/>
    <x v="17"/>
    <s v="Cheyenne"/>
    <x v="3"/>
    <n v="33"/>
    <n v="119"/>
    <n v="392.7"/>
    <n v="184.56899999999999"/>
    <s v="Online"/>
    <d v="2031-01-25T00:00:00"/>
    <x v="1"/>
    <n v="4"/>
    <x v="3"/>
    <x v="0"/>
    <x v="1"/>
  </r>
  <r>
    <x v="4"/>
    <n v="1185732"/>
    <d v="2021-04-11T00:00:00"/>
    <x v="3"/>
    <x v="17"/>
    <s v="Cheyenne"/>
    <x v="4"/>
    <n v="47"/>
    <n v="106"/>
    <n v="498.2"/>
    <n v="209.244"/>
    <s v="Online"/>
    <d v="2031-01-26T00:00:00"/>
    <x v="1"/>
    <n v="4"/>
    <x v="3"/>
    <x v="0"/>
    <x v="1"/>
  </r>
  <r>
    <x v="4"/>
    <n v="1185732"/>
    <d v="2021-04-11T00:00:00"/>
    <x v="3"/>
    <x v="17"/>
    <s v="Cheyenne"/>
    <x v="5"/>
    <n v="36"/>
    <n v="149"/>
    <n v="536.4"/>
    <n v="187.74"/>
    <s v="Online"/>
    <d v="2031-01-27T00:00:00"/>
    <x v="1"/>
    <n v="4"/>
    <x v="3"/>
    <x v="0"/>
    <x v="1"/>
  </r>
  <r>
    <x v="4"/>
    <n v="1185732"/>
    <d v="2021-05-10T00:00:00"/>
    <x v="3"/>
    <x v="17"/>
    <s v="Cheyenne"/>
    <x v="0"/>
    <n v="45"/>
    <n v="246"/>
    <n v="1107"/>
    <n v="719.55"/>
    <s v="Online"/>
    <d v="2031-01-28T00:00:00"/>
    <x v="1"/>
    <n v="5"/>
    <x v="4"/>
    <x v="0"/>
    <x v="0"/>
  </r>
  <r>
    <x v="4"/>
    <n v="1185732"/>
    <d v="2021-05-10T00:00:00"/>
    <x v="3"/>
    <x v="17"/>
    <s v="Cheyenne"/>
    <x v="1"/>
    <n v="41"/>
    <n v="152"/>
    <n v="623.20000000000005"/>
    <n v="249.28"/>
    <s v="Online"/>
    <d v="2031-01-29T00:00:00"/>
    <x v="1"/>
    <n v="5"/>
    <x v="4"/>
    <x v="0"/>
    <x v="1"/>
  </r>
  <r>
    <x v="4"/>
    <n v="1185732"/>
    <d v="2021-05-10T00:00:00"/>
    <x v="3"/>
    <x v="17"/>
    <s v="Cheyenne"/>
    <x v="2"/>
    <n v="39"/>
    <n v="145"/>
    <n v="565.5"/>
    <n v="277.09500000000003"/>
    <s v="Online"/>
    <d v="2031-01-30T00:00:00"/>
    <x v="1"/>
    <n v="5"/>
    <x v="4"/>
    <x v="0"/>
    <x v="1"/>
  </r>
  <r>
    <x v="4"/>
    <n v="1185732"/>
    <d v="2021-05-10T00:00:00"/>
    <x v="3"/>
    <x v="17"/>
    <s v="Cheyenne"/>
    <x v="3"/>
    <n v="39"/>
    <n v="131"/>
    <n v="510.9"/>
    <n v="255.45"/>
    <s v="Online"/>
    <d v="2031-01-31T00:00:00"/>
    <x v="1"/>
    <n v="5"/>
    <x v="4"/>
    <x v="0"/>
    <x v="1"/>
  </r>
  <r>
    <x v="4"/>
    <n v="1185732"/>
    <d v="2021-05-10T00:00:00"/>
    <x v="3"/>
    <x v="17"/>
    <s v="Cheyenne"/>
    <x v="4"/>
    <n v="45"/>
    <n v="133"/>
    <n v="598.5"/>
    <n v="251.37"/>
    <s v="Online"/>
    <d v="2031-02-01T00:00:00"/>
    <x v="1"/>
    <n v="5"/>
    <x v="4"/>
    <x v="0"/>
    <x v="1"/>
  </r>
  <r>
    <x v="4"/>
    <n v="1185732"/>
    <d v="2021-05-10T00:00:00"/>
    <x v="3"/>
    <x v="17"/>
    <s v="Cheyenne"/>
    <x v="5"/>
    <n v="52"/>
    <n v="156"/>
    <n v="811.2"/>
    <n v="324.48"/>
    <s v="Online"/>
    <d v="2031-02-02T00:00:00"/>
    <x v="1"/>
    <n v="5"/>
    <x v="4"/>
    <x v="0"/>
    <x v="1"/>
  </r>
  <r>
    <x v="4"/>
    <n v="1185732"/>
    <d v="2021-06-12T00:00:00"/>
    <x v="3"/>
    <x v="17"/>
    <s v="Cheyenne"/>
    <x v="0"/>
    <n v="46"/>
    <n v="247"/>
    <n v="1136.2"/>
    <n v="715.80600000000004"/>
    <s v="Online"/>
    <d v="2031-02-03T00:00:00"/>
    <x v="1"/>
    <n v="6"/>
    <x v="11"/>
    <x v="0"/>
    <x v="0"/>
  </r>
  <r>
    <x v="4"/>
    <n v="1185732"/>
    <d v="2021-06-12T00:00:00"/>
    <x v="3"/>
    <x v="17"/>
    <s v="Cheyenne"/>
    <x v="1"/>
    <n v="42"/>
    <n v="168"/>
    <n v="705.6"/>
    <n v="289.29599999999999"/>
    <s v="Online"/>
    <d v="2031-02-04T00:00:00"/>
    <x v="1"/>
    <n v="6"/>
    <x v="11"/>
    <x v="0"/>
    <x v="1"/>
  </r>
  <r>
    <x v="4"/>
    <n v="1185732"/>
    <d v="2021-06-12T00:00:00"/>
    <x v="3"/>
    <x v="17"/>
    <s v="Cheyenne"/>
    <x v="2"/>
    <n v="38"/>
    <n v="131"/>
    <n v="497.8"/>
    <n v="224.01"/>
    <s v="Online"/>
    <d v="2031-02-05T00:00:00"/>
    <x v="1"/>
    <n v="6"/>
    <x v="11"/>
    <x v="0"/>
    <x v="1"/>
  </r>
  <r>
    <x v="4"/>
    <n v="1185732"/>
    <d v="2021-06-12T00:00:00"/>
    <x v="3"/>
    <x v="17"/>
    <s v="Cheyenne"/>
    <x v="3"/>
    <n v="38"/>
    <n v="140"/>
    <n v="532"/>
    <n v="250.04"/>
    <s v="Online"/>
    <d v="2031-02-06T00:00:00"/>
    <x v="1"/>
    <n v="6"/>
    <x v="11"/>
    <x v="0"/>
    <x v="1"/>
  </r>
  <r>
    <x v="4"/>
    <n v="1185732"/>
    <d v="2021-06-12T00:00:00"/>
    <x v="3"/>
    <x v="17"/>
    <s v="Cheyenne"/>
    <x v="4"/>
    <n v="49"/>
    <n v="135"/>
    <n v="661.5"/>
    <n v="291.06"/>
    <s v="Online"/>
    <d v="2031-02-07T00:00:00"/>
    <x v="1"/>
    <n v="6"/>
    <x v="11"/>
    <x v="0"/>
    <x v="1"/>
  </r>
  <r>
    <x v="4"/>
    <n v="1185732"/>
    <d v="2021-06-12T00:00:00"/>
    <x v="3"/>
    <x v="17"/>
    <s v="Cheyenne"/>
    <x v="5"/>
    <n v="50"/>
    <n v="163"/>
    <n v="815"/>
    <n v="301.55"/>
    <s v="Online"/>
    <d v="2031-02-08T00:00:00"/>
    <x v="1"/>
    <n v="6"/>
    <x v="11"/>
    <x v="0"/>
    <x v="1"/>
  </r>
  <r>
    <x v="4"/>
    <n v="1185732"/>
    <d v="2021-07-10T00:00:00"/>
    <x v="3"/>
    <x v="17"/>
    <s v="Cheyenne"/>
    <x v="0"/>
    <n v="48"/>
    <n v="228"/>
    <n v="1094.4000000000001"/>
    <n v="700.41600000000005"/>
    <s v="Online"/>
    <d v="2031-02-09T00:00:00"/>
    <x v="1"/>
    <n v="7"/>
    <x v="5"/>
    <x v="0"/>
    <x v="0"/>
  </r>
  <r>
    <x v="4"/>
    <n v="1185732"/>
    <d v="2021-07-10T00:00:00"/>
    <x v="3"/>
    <x v="17"/>
    <s v="Cheyenne"/>
    <x v="1"/>
    <n v="44"/>
    <n v="163"/>
    <n v="717.2"/>
    <n v="308.39600000000002"/>
    <s v="Online"/>
    <d v="2031-02-10T00:00:00"/>
    <x v="1"/>
    <n v="7"/>
    <x v="5"/>
    <x v="0"/>
    <x v="1"/>
  </r>
  <r>
    <x v="4"/>
    <n v="1185732"/>
    <d v="2021-07-10T00:00:00"/>
    <x v="3"/>
    <x v="17"/>
    <s v="Cheyenne"/>
    <x v="2"/>
    <n v="38"/>
    <n v="149"/>
    <n v="566.20000000000005"/>
    <n v="271.77600000000001"/>
    <s v="Online"/>
    <d v="2031-02-11T00:00:00"/>
    <x v="1"/>
    <n v="7"/>
    <x v="5"/>
    <x v="0"/>
    <x v="1"/>
  </r>
  <r>
    <x v="4"/>
    <n v="1185732"/>
    <d v="2021-07-10T00:00:00"/>
    <x v="3"/>
    <x v="17"/>
    <s v="Cheyenne"/>
    <x v="3"/>
    <n v="39"/>
    <n v="150"/>
    <n v="585"/>
    <n v="274.95"/>
    <s v="Online"/>
    <d v="2031-02-12T00:00:00"/>
    <x v="1"/>
    <n v="7"/>
    <x v="5"/>
    <x v="0"/>
    <x v="1"/>
  </r>
  <r>
    <x v="4"/>
    <n v="1185732"/>
    <d v="2021-07-10T00:00:00"/>
    <x v="3"/>
    <x v="17"/>
    <s v="Cheyenne"/>
    <x v="4"/>
    <n v="48"/>
    <n v="137"/>
    <n v="657.6"/>
    <n v="276.19200000000001"/>
    <s v="Online"/>
    <d v="2031-02-13T00:00:00"/>
    <x v="1"/>
    <n v="7"/>
    <x v="5"/>
    <x v="0"/>
    <x v="1"/>
  </r>
  <r>
    <x v="4"/>
    <n v="1185732"/>
    <d v="2021-07-10T00:00:00"/>
    <x v="3"/>
    <x v="17"/>
    <s v="Cheyenne"/>
    <x v="5"/>
    <n v="51"/>
    <n v="196"/>
    <n v="999.6"/>
    <n v="359.85599999999999"/>
    <s v="Online"/>
    <d v="2031-02-14T00:00:00"/>
    <x v="1"/>
    <n v="7"/>
    <x v="5"/>
    <x v="0"/>
    <x v="1"/>
  </r>
  <r>
    <x v="4"/>
    <n v="1185732"/>
    <d v="2021-08-11T00:00:00"/>
    <x v="3"/>
    <x v="17"/>
    <s v="Cheyenne"/>
    <x v="0"/>
    <n v="47"/>
    <n v="255"/>
    <n v="1198.5"/>
    <n v="767.04"/>
    <s v="Online"/>
    <d v="2031-02-15T00:00:00"/>
    <x v="1"/>
    <n v="8"/>
    <x v="6"/>
    <x v="0"/>
    <x v="0"/>
  </r>
  <r>
    <x v="4"/>
    <n v="1185732"/>
    <d v="2021-08-11T00:00:00"/>
    <x v="3"/>
    <x v="17"/>
    <s v="Cheyenne"/>
    <x v="1"/>
    <n v="43"/>
    <n v="163"/>
    <n v="700.9"/>
    <n v="287.36900000000003"/>
    <s v="Online"/>
    <d v="2031-02-16T00:00:00"/>
    <x v="1"/>
    <n v="8"/>
    <x v="6"/>
    <x v="0"/>
    <x v="1"/>
  </r>
  <r>
    <x v="4"/>
    <n v="1185732"/>
    <d v="2021-08-11T00:00:00"/>
    <x v="3"/>
    <x v="17"/>
    <s v="Cheyenne"/>
    <x v="2"/>
    <n v="38"/>
    <n v="143"/>
    <n v="543.4"/>
    <n v="244.53"/>
    <s v="Online"/>
    <d v="2031-02-17T00:00:00"/>
    <x v="1"/>
    <n v="8"/>
    <x v="6"/>
    <x v="0"/>
    <x v="1"/>
  </r>
  <r>
    <x v="4"/>
    <n v="1185732"/>
    <d v="2021-08-11T00:00:00"/>
    <x v="3"/>
    <x v="17"/>
    <s v="Cheyenne"/>
    <x v="3"/>
    <n v="38"/>
    <n v="147"/>
    <n v="558.6"/>
    <n v="273.714"/>
    <s v="Online"/>
    <d v="2031-02-18T00:00:00"/>
    <x v="1"/>
    <n v="8"/>
    <x v="6"/>
    <x v="0"/>
    <x v="1"/>
  </r>
  <r>
    <x v="4"/>
    <n v="1185732"/>
    <d v="2021-08-11T00:00:00"/>
    <x v="3"/>
    <x v="17"/>
    <s v="Cheyenne"/>
    <x v="4"/>
    <n v="47"/>
    <n v="140"/>
    <n v="658"/>
    <n v="269.77999999999997"/>
    <s v="Online"/>
    <d v="2031-02-19T00:00:00"/>
    <x v="1"/>
    <n v="8"/>
    <x v="6"/>
    <x v="0"/>
    <x v="1"/>
  </r>
  <r>
    <x v="4"/>
    <n v="1185732"/>
    <d v="2021-08-11T00:00:00"/>
    <x v="3"/>
    <x v="17"/>
    <s v="Cheyenne"/>
    <x v="5"/>
    <n v="52"/>
    <n v="196"/>
    <n v="1019.2"/>
    <n v="407.68"/>
    <s v="Online"/>
    <d v="2031-02-20T00:00:00"/>
    <x v="1"/>
    <n v="8"/>
    <x v="6"/>
    <x v="0"/>
    <x v="1"/>
  </r>
  <r>
    <x v="4"/>
    <n v="1185732"/>
    <d v="2021-09-10T00:00:00"/>
    <x v="3"/>
    <x v="17"/>
    <s v="Cheyenne"/>
    <x v="0"/>
    <n v="48"/>
    <n v="208"/>
    <n v="998.4"/>
    <n v="638.976"/>
    <s v="Online"/>
    <d v="2031-02-21T00:00:00"/>
    <x v="1"/>
    <n v="9"/>
    <x v="7"/>
    <x v="0"/>
    <x v="0"/>
  </r>
  <r>
    <x v="4"/>
    <n v="1185732"/>
    <d v="2021-09-10T00:00:00"/>
    <x v="3"/>
    <x v="17"/>
    <s v="Cheyenne"/>
    <x v="1"/>
    <n v="44"/>
    <n v="150"/>
    <n v="660"/>
    <n v="283.8"/>
    <s v="Online"/>
    <d v="2031-02-22T00:00:00"/>
    <x v="1"/>
    <n v="9"/>
    <x v="7"/>
    <x v="0"/>
    <x v="1"/>
  </r>
  <r>
    <x v="4"/>
    <n v="1185732"/>
    <d v="2021-09-10T00:00:00"/>
    <x v="3"/>
    <x v="17"/>
    <s v="Cheyenne"/>
    <x v="2"/>
    <n v="38"/>
    <n v="137"/>
    <n v="520.6"/>
    <n v="239.476"/>
    <s v="Online"/>
    <d v="2031-02-23T00:00:00"/>
    <x v="1"/>
    <n v="9"/>
    <x v="7"/>
    <x v="0"/>
    <x v="1"/>
  </r>
  <r>
    <x v="4"/>
    <n v="1185732"/>
    <d v="2021-09-10T00:00:00"/>
    <x v="3"/>
    <x v="17"/>
    <s v="Cheyenne"/>
    <x v="3"/>
    <n v="38"/>
    <n v="135"/>
    <n v="513"/>
    <n v="251.37"/>
    <s v="Online"/>
    <d v="2031-02-24T00:00:00"/>
    <x v="1"/>
    <n v="9"/>
    <x v="7"/>
    <x v="0"/>
    <x v="1"/>
  </r>
  <r>
    <x v="4"/>
    <n v="1185732"/>
    <d v="2021-09-10T00:00:00"/>
    <x v="3"/>
    <x v="17"/>
    <s v="Cheyenne"/>
    <x v="4"/>
    <n v="48"/>
    <n v="125"/>
    <n v="600"/>
    <n v="258"/>
    <s v="Online"/>
    <d v="2031-02-25T00:00:00"/>
    <x v="1"/>
    <n v="9"/>
    <x v="7"/>
    <x v="0"/>
    <x v="1"/>
  </r>
  <r>
    <x v="4"/>
    <n v="1185732"/>
    <d v="2021-09-10T00:00:00"/>
    <x v="3"/>
    <x v="17"/>
    <s v="Cheyenne"/>
    <x v="5"/>
    <n v="52"/>
    <n v="174"/>
    <n v="904.8"/>
    <n v="361.92"/>
    <s v="Online"/>
    <d v="2031-02-26T00:00:00"/>
    <x v="1"/>
    <n v="9"/>
    <x v="7"/>
    <x v="0"/>
    <x v="1"/>
  </r>
  <r>
    <x v="4"/>
    <n v="1185732"/>
    <d v="2021-10-12T00:00:00"/>
    <x v="3"/>
    <x v="17"/>
    <s v="Cheyenne"/>
    <x v="0"/>
    <n v="50"/>
    <n v="202"/>
    <n v="1010"/>
    <n v="646.4"/>
    <s v="Online"/>
    <d v="2031-02-27T00:00:00"/>
    <x v="1"/>
    <n v="10"/>
    <x v="8"/>
    <x v="0"/>
    <x v="0"/>
  </r>
  <r>
    <x v="4"/>
    <n v="1185732"/>
    <d v="2021-10-12T00:00:00"/>
    <x v="3"/>
    <x v="17"/>
    <s v="Cheyenne"/>
    <x v="1"/>
    <n v="44"/>
    <n v="174"/>
    <n v="765.6"/>
    <n v="306.24"/>
    <s v="Online"/>
    <d v="2031-02-28T00:00:00"/>
    <x v="1"/>
    <n v="10"/>
    <x v="8"/>
    <x v="0"/>
    <x v="1"/>
  </r>
  <r>
    <x v="4"/>
    <n v="1185732"/>
    <d v="2021-10-12T00:00:00"/>
    <x v="3"/>
    <x v="17"/>
    <s v="Cheyenne"/>
    <x v="2"/>
    <n v="42"/>
    <n v="125"/>
    <n v="525"/>
    <n v="241.5"/>
    <s v="Online"/>
    <d v="2031-03-01T00:00:00"/>
    <x v="1"/>
    <n v="10"/>
    <x v="8"/>
    <x v="0"/>
    <x v="1"/>
  </r>
  <r>
    <x v="4"/>
    <n v="1185732"/>
    <d v="2021-10-12T00:00:00"/>
    <x v="3"/>
    <x v="17"/>
    <s v="Cheyenne"/>
    <x v="3"/>
    <n v="41"/>
    <n v="119"/>
    <n v="487.9"/>
    <n v="224.434"/>
    <s v="Online"/>
    <d v="2031-03-02T00:00:00"/>
    <x v="1"/>
    <n v="10"/>
    <x v="8"/>
    <x v="0"/>
    <x v="1"/>
  </r>
  <r>
    <x v="4"/>
    <n v="1185732"/>
    <d v="2021-10-12T00:00:00"/>
    <x v="3"/>
    <x v="17"/>
    <s v="Cheyenne"/>
    <x v="4"/>
    <n v="54"/>
    <n v="128"/>
    <n v="691.2"/>
    <n v="304.12799999999999"/>
    <s v="Online"/>
    <d v="2031-03-03T00:00:00"/>
    <x v="1"/>
    <n v="10"/>
    <x v="8"/>
    <x v="0"/>
    <x v="1"/>
  </r>
  <r>
    <x v="4"/>
    <n v="1185732"/>
    <d v="2021-10-12T00:00:00"/>
    <x v="3"/>
    <x v="17"/>
    <s v="Cheyenne"/>
    <x v="5"/>
    <n v="55"/>
    <n v="150"/>
    <n v="825"/>
    <n v="305.25"/>
    <s v="Online"/>
    <d v="2031-03-04T00:00:00"/>
    <x v="1"/>
    <n v="10"/>
    <x v="8"/>
    <x v="0"/>
    <x v="1"/>
  </r>
  <r>
    <x v="4"/>
    <n v="1185732"/>
    <d v="2021-11-11T00:00:00"/>
    <x v="3"/>
    <x v="17"/>
    <s v="Cheyenne"/>
    <x v="0"/>
    <n v="53"/>
    <n v="218"/>
    <n v="1155.4000000000001"/>
    <n v="704.79399999999998"/>
    <s v="Online"/>
    <d v="2031-03-05T00:00:00"/>
    <x v="1"/>
    <n v="11"/>
    <x v="9"/>
    <x v="0"/>
    <x v="0"/>
  </r>
  <r>
    <x v="4"/>
    <n v="1185732"/>
    <d v="2021-11-11T00:00:00"/>
    <x v="3"/>
    <x v="17"/>
    <s v="Cheyenne"/>
    <x v="1"/>
    <n v="42"/>
    <n v="167"/>
    <n v="701.4"/>
    <n v="301.60199999999998"/>
    <s v="Online"/>
    <d v="2031-03-06T00:00:00"/>
    <x v="1"/>
    <n v="11"/>
    <x v="9"/>
    <x v="0"/>
    <x v="1"/>
  </r>
  <r>
    <x v="4"/>
    <n v="1185732"/>
    <d v="2021-11-11T00:00:00"/>
    <x v="3"/>
    <x v="17"/>
    <s v="Cheyenne"/>
    <x v="2"/>
    <n v="42"/>
    <n v="146"/>
    <n v="613.20000000000005"/>
    <n v="306.60000000000002"/>
    <s v="Online"/>
    <d v="2031-03-07T00:00:00"/>
    <x v="1"/>
    <n v="11"/>
    <x v="9"/>
    <x v="0"/>
    <x v="1"/>
  </r>
  <r>
    <x v="4"/>
    <n v="1185732"/>
    <d v="2021-11-11T00:00:00"/>
    <x v="3"/>
    <x v="17"/>
    <s v="Cheyenne"/>
    <x v="3"/>
    <n v="42"/>
    <n v="135"/>
    <n v="567"/>
    <n v="277.83"/>
    <s v="Online"/>
    <d v="2031-03-08T00:00:00"/>
    <x v="1"/>
    <n v="11"/>
    <x v="9"/>
    <x v="0"/>
    <x v="1"/>
  </r>
  <r>
    <x v="4"/>
    <n v="1185732"/>
    <d v="2021-11-11T00:00:00"/>
    <x v="3"/>
    <x v="17"/>
    <s v="Cheyenne"/>
    <x v="4"/>
    <n v="51"/>
    <n v="143"/>
    <n v="729.3"/>
    <n v="299.01299999999998"/>
    <s v="Online"/>
    <d v="2031-03-09T00:00:00"/>
    <x v="1"/>
    <n v="11"/>
    <x v="9"/>
    <x v="0"/>
    <x v="1"/>
  </r>
  <r>
    <x v="4"/>
    <n v="1185732"/>
    <d v="2021-11-11T00:00:00"/>
    <x v="3"/>
    <x v="17"/>
    <s v="Cheyenne"/>
    <x v="5"/>
    <n v="55"/>
    <n v="161"/>
    <n v="885.5"/>
    <n v="345.34500000000003"/>
    <s v="Online"/>
    <d v="2031-03-10T00:00:00"/>
    <x v="1"/>
    <n v="11"/>
    <x v="9"/>
    <x v="0"/>
    <x v="1"/>
  </r>
  <r>
    <x v="4"/>
    <n v="1185732"/>
    <d v="2021-12-10T00:00:00"/>
    <x v="3"/>
    <x v="17"/>
    <s v="Cheyenne"/>
    <x v="0"/>
    <n v="52"/>
    <n v="224"/>
    <n v="1164.8"/>
    <n v="710.52800000000002"/>
    <s v="Online"/>
    <d v="2031-03-11T00:00:00"/>
    <x v="1"/>
    <n v="12"/>
    <x v="10"/>
    <x v="0"/>
    <x v="0"/>
  </r>
  <r>
    <x v="4"/>
    <n v="1185732"/>
    <d v="2021-12-10T00:00:00"/>
    <x v="3"/>
    <x v="17"/>
    <s v="Cheyenne"/>
    <x v="1"/>
    <n v="44"/>
    <n v="168"/>
    <n v="739.2"/>
    <n v="303.072"/>
    <s v="Online"/>
    <d v="2031-03-12T00:00:00"/>
    <x v="1"/>
    <n v="12"/>
    <x v="10"/>
    <x v="0"/>
    <x v="1"/>
  </r>
  <r>
    <x v="0"/>
    <n v="1185732"/>
    <d v="2021-12-10T00:00:00"/>
    <x v="3"/>
    <x v="17"/>
    <s v="Cheyenne"/>
    <x v="2"/>
    <n v="44"/>
    <n v="165"/>
    <n v="726"/>
    <n v="333.96"/>
    <s v="Online"/>
    <d v="2031-03-13T00:00:00"/>
    <x v="1"/>
    <n v="12"/>
    <x v="10"/>
    <x v="0"/>
    <x v="1"/>
  </r>
  <r>
    <x v="0"/>
    <n v="1185732"/>
    <d v="2021-12-10T00:00:00"/>
    <x v="3"/>
    <x v="17"/>
    <s v="Cheyenne"/>
    <x v="3"/>
    <n v="44"/>
    <n v="135"/>
    <n v="594"/>
    <n v="291.06"/>
    <s v="Online"/>
    <d v="2031-03-14T00:00:00"/>
    <x v="1"/>
    <n v="12"/>
    <x v="10"/>
    <x v="0"/>
    <x v="1"/>
  </r>
  <r>
    <x v="0"/>
    <n v="1185732"/>
    <d v="2021-12-10T00:00:00"/>
    <x v="3"/>
    <x v="17"/>
    <s v="Cheyenne"/>
    <x v="4"/>
    <n v="54"/>
    <n v="145"/>
    <n v="783"/>
    <n v="352.35"/>
    <s v="Online"/>
    <d v="2031-03-15T00:00:00"/>
    <x v="1"/>
    <n v="12"/>
    <x v="10"/>
    <x v="0"/>
    <x v="1"/>
  </r>
  <r>
    <x v="0"/>
    <n v="1185732"/>
    <d v="2021-12-10T00:00:00"/>
    <x v="3"/>
    <x v="17"/>
    <s v="Cheyenne"/>
    <x v="5"/>
    <n v="56"/>
    <n v="174"/>
    <n v="974.4"/>
    <n v="350.78399999999999"/>
    <s v="Online"/>
    <d v="2031-03-16T00:00:00"/>
    <x v="1"/>
    <n v="12"/>
    <x v="10"/>
    <x v="0"/>
    <x v="1"/>
  </r>
  <r>
    <x v="0"/>
    <n v="1128299"/>
    <d v="2021-01-24T00:00:00"/>
    <x v="3"/>
    <x v="17"/>
    <s v="Cheyenne"/>
    <x v="0"/>
    <n v="29"/>
    <n v="91"/>
    <n v="263.89999999999998"/>
    <n v="121.39400000000001"/>
    <s v="Online"/>
    <d v="2031-03-17T00:00:00"/>
    <x v="1"/>
    <n v="1"/>
    <x v="0"/>
    <x v="0"/>
    <x v="0"/>
  </r>
  <r>
    <x v="0"/>
    <n v="1128299"/>
    <d v="2021-01-24T00:00:00"/>
    <x v="3"/>
    <x v="17"/>
    <s v="Cheyenne"/>
    <x v="1"/>
    <n v="36"/>
    <n v="105"/>
    <n v="378"/>
    <n v="173.88"/>
    <s v="Online"/>
    <d v="2031-03-18T00:00:00"/>
    <x v="1"/>
    <n v="1"/>
    <x v="0"/>
    <x v="0"/>
    <x v="1"/>
  </r>
  <r>
    <x v="0"/>
    <n v="1128299"/>
    <d v="2021-01-24T00:00:00"/>
    <x v="3"/>
    <x v="17"/>
    <s v="Cheyenne"/>
    <x v="2"/>
    <n v="39"/>
    <n v="91"/>
    <n v="354.9"/>
    <n v="159.70500000000001"/>
    <s v="Online"/>
    <d v="2031-03-19T00:00:00"/>
    <x v="1"/>
    <n v="1"/>
    <x v="0"/>
    <x v="0"/>
    <x v="1"/>
  </r>
  <r>
    <x v="0"/>
    <n v="1128299"/>
    <d v="2021-01-24T00:00:00"/>
    <x v="3"/>
    <x v="17"/>
    <s v="Cheyenne"/>
    <x v="3"/>
    <n v="38"/>
    <n v="54"/>
    <n v="205.2"/>
    <n v="96.444000000000003"/>
    <s v="Online"/>
    <d v="2031-03-20T00:00:00"/>
    <x v="1"/>
    <n v="1"/>
    <x v="0"/>
    <x v="0"/>
    <x v="1"/>
  </r>
  <r>
    <x v="0"/>
    <n v="1128299"/>
    <d v="2021-01-24T00:00:00"/>
    <x v="3"/>
    <x v="17"/>
    <s v="Cheyenne"/>
    <x v="4"/>
    <n v="42"/>
    <n v="45"/>
    <n v="189"/>
    <n v="96.39"/>
    <s v="Online"/>
    <d v="2031-03-21T00:00:00"/>
    <x v="1"/>
    <n v="1"/>
    <x v="0"/>
    <x v="0"/>
    <x v="1"/>
  </r>
  <r>
    <x v="0"/>
    <n v="1128299"/>
    <d v="2021-01-24T00:00:00"/>
    <x v="3"/>
    <x v="17"/>
    <s v="Cheyenne"/>
    <x v="5"/>
    <n v="38"/>
    <n v="116"/>
    <n v="440.8"/>
    <n v="198.36"/>
    <s v="Online"/>
    <d v="2031-03-22T00:00:00"/>
    <x v="1"/>
    <n v="1"/>
    <x v="0"/>
    <x v="0"/>
    <x v="1"/>
  </r>
  <r>
    <x v="0"/>
    <n v="1128299"/>
    <d v="2021-02-24T00:00:00"/>
    <x v="3"/>
    <x v="17"/>
    <s v="Cheyenne"/>
    <x v="0"/>
    <n v="27"/>
    <n v="113"/>
    <n v="305.10000000000002"/>
    <n v="140.346"/>
    <s v="Online"/>
    <d v="2031-03-23T00:00:00"/>
    <x v="1"/>
    <n v="2"/>
    <x v="1"/>
    <x v="0"/>
    <x v="0"/>
  </r>
  <r>
    <x v="0"/>
    <n v="1128299"/>
    <d v="2021-02-24T00:00:00"/>
    <x v="3"/>
    <x v="17"/>
    <s v="Cheyenne"/>
    <x v="1"/>
    <n v="36"/>
    <n v="105"/>
    <n v="378"/>
    <n v="170.1"/>
    <s v="Online"/>
    <d v="2031-03-24T00:00:00"/>
    <x v="1"/>
    <n v="2"/>
    <x v="1"/>
    <x v="0"/>
    <x v="1"/>
  </r>
  <r>
    <x v="0"/>
    <n v="1128299"/>
    <d v="2021-02-24T00:00:00"/>
    <x v="3"/>
    <x v="17"/>
    <s v="Cheyenne"/>
    <x v="2"/>
    <n v="39"/>
    <n v="88"/>
    <n v="343.2"/>
    <n v="154.44"/>
    <s v="Online"/>
    <d v="2031-03-25T00:00:00"/>
    <x v="1"/>
    <n v="2"/>
    <x v="1"/>
    <x v="0"/>
    <x v="1"/>
  </r>
  <r>
    <x v="0"/>
    <n v="1128299"/>
    <d v="2021-02-24T00:00:00"/>
    <x v="5"/>
    <x v="18"/>
    <s v="Richmond"/>
    <x v="3"/>
    <n v="38"/>
    <n v="58"/>
    <n v="220.4"/>
    <n v="110.2"/>
    <s v="Online"/>
    <d v="2031-03-26T00:00:00"/>
    <x v="1"/>
    <n v="2"/>
    <x v="1"/>
    <x v="0"/>
    <x v="1"/>
  </r>
  <r>
    <x v="0"/>
    <n v="1128299"/>
    <d v="2021-02-24T00:00:00"/>
    <x v="5"/>
    <x v="18"/>
    <s v="Richmond"/>
    <x v="4"/>
    <n v="42"/>
    <n v="38"/>
    <n v="159.6"/>
    <n v="87.78"/>
    <s v="Online"/>
    <d v="2031-03-27T00:00:00"/>
    <x v="1"/>
    <n v="2"/>
    <x v="1"/>
    <x v="0"/>
    <x v="1"/>
  </r>
  <r>
    <x v="0"/>
    <n v="1128299"/>
    <d v="2021-02-24T00:00:00"/>
    <x v="5"/>
    <x v="18"/>
    <s v="Richmond"/>
    <x v="5"/>
    <n v="38"/>
    <n v="81"/>
    <n v="307.8"/>
    <n v="132.35400000000001"/>
    <s v="Online"/>
    <d v="2031-03-28T00:00:00"/>
    <x v="1"/>
    <n v="2"/>
    <x v="1"/>
    <x v="0"/>
    <x v="1"/>
  </r>
  <r>
    <x v="0"/>
    <n v="1128299"/>
    <d v="2021-03-23T00:00:00"/>
    <x v="5"/>
    <x v="18"/>
    <s v="Richmond"/>
    <x v="0"/>
    <n v="38"/>
    <n v="143"/>
    <n v="543.4"/>
    <n v="255.398"/>
    <s v="Online"/>
    <d v="2031-03-29T00:00:00"/>
    <x v="1"/>
    <n v="3"/>
    <x v="2"/>
    <x v="0"/>
    <x v="0"/>
  </r>
  <r>
    <x v="0"/>
    <n v="1128299"/>
    <d v="2021-03-23T00:00:00"/>
    <x v="5"/>
    <x v="18"/>
    <s v="Richmond"/>
    <x v="1"/>
    <n v="45"/>
    <n v="85"/>
    <n v="382.5"/>
    <n v="179.77500000000001"/>
    <s v="Online"/>
    <d v="2031-03-30T00:00:00"/>
    <x v="1"/>
    <n v="3"/>
    <x v="2"/>
    <x v="0"/>
    <x v="1"/>
  </r>
  <r>
    <x v="0"/>
    <n v="1128299"/>
    <d v="2021-03-23T00:00:00"/>
    <x v="5"/>
    <x v="18"/>
    <s v="Richmond"/>
    <x v="2"/>
    <n v="52"/>
    <n v="91"/>
    <n v="473.2"/>
    <n v="227.136"/>
    <s v="Online"/>
    <d v="2031-03-31T00:00:00"/>
    <x v="1"/>
    <n v="3"/>
    <x v="2"/>
    <x v="0"/>
    <x v="1"/>
  </r>
  <r>
    <x v="0"/>
    <n v="1128299"/>
    <d v="2021-03-23T00:00:00"/>
    <x v="5"/>
    <x v="18"/>
    <s v="Richmond"/>
    <x v="3"/>
    <n v="48"/>
    <n v="65"/>
    <n v="312"/>
    <n v="143.52000000000001"/>
    <s v="Online"/>
    <d v="2031-04-01T00:00:00"/>
    <x v="1"/>
    <n v="3"/>
    <x v="2"/>
    <x v="0"/>
    <x v="1"/>
  </r>
  <r>
    <x v="0"/>
    <n v="1128299"/>
    <d v="2021-03-23T00:00:00"/>
    <x v="5"/>
    <x v="18"/>
    <s v="Richmond"/>
    <x v="4"/>
    <n v="51"/>
    <n v="30"/>
    <n v="153"/>
    <n v="79.56"/>
    <s v="Online"/>
    <d v="2031-04-02T00:00:00"/>
    <x v="1"/>
    <n v="3"/>
    <x v="2"/>
    <x v="0"/>
    <x v="1"/>
  </r>
  <r>
    <x v="0"/>
    <n v="1128299"/>
    <d v="2021-03-23T00:00:00"/>
    <x v="5"/>
    <x v="18"/>
    <s v="Richmond"/>
    <x v="5"/>
    <n v="49"/>
    <n v="78"/>
    <n v="382.2"/>
    <n v="160.524"/>
    <s v="Online"/>
    <d v="2031-04-03T00:00:00"/>
    <x v="1"/>
    <n v="3"/>
    <x v="2"/>
    <x v="0"/>
    <x v="1"/>
  </r>
  <r>
    <x v="0"/>
    <n v="1128299"/>
    <d v="2021-04-24T00:00:00"/>
    <x v="5"/>
    <x v="18"/>
    <s v="Richmond"/>
    <x v="0"/>
    <n v="52"/>
    <n v="124"/>
    <n v="644.79999999999995"/>
    <n v="309.50400000000002"/>
    <s v="Online"/>
    <d v="2031-04-04T00:00:00"/>
    <x v="1"/>
    <n v="4"/>
    <x v="3"/>
    <x v="0"/>
    <x v="0"/>
  </r>
  <r>
    <x v="0"/>
    <n v="1128299"/>
    <d v="2021-04-24T00:00:00"/>
    <x v="5"/>
    <x v="18"/>
    <s v="Richmond"/>
    <x v="1"/>
    <n v="59"/>
    <n v="69"/>
    <n v="407.1"/>
    <n v="195.40799999999999"/>
    <s v="Online"/>
    <d v="2031-04-05T00:00:00"/>
    <x v="1"/>
    <n v="4"/>
    <x v="3"/>
    <x v="0"/>
    <x v="1"/>
  </r>
  <r>
    <x v="0"/>
    <n v="1128299"/>
    <d v="2021-04-24T00:00:00"/>
    <x v="5"/>
    <x v="18"/>
    <s v="Richmond"/>
    <x v="2"/>
    <n v="57"/>
    <n v="85"/>
    <n v="484.5"/>
    <n v="237.405"/>
    <s v="Online"/>
    <d v="2031-04-06T00:00:00"/>
    <x v="1"/>
    <n v="4"/>
    <x v="3"/>
    <x v="0"/>
    <x v="1"/>
  </r>
  <r>
    <x v="0"/>
    <n v="1128299"/>
    <d v="2021-04-24T00:00:00"/>
    <x v="5"/>
    <x v="18"/>
    <s v="Richmond"/>
    <x v="3"/>
    <n v="42"/>
    <n v="56"/>
    <n v="235.2"/>
    <n v="110.544"/>
    <s v="Online"/>
    <d v="2031-04-07T00:00:00"/>
    <x v="1"/>
    <n v="4"/>
    <x v="3"/>
    <x v="0"/>
    <x v="1"/>
  </r>
  <r>
    <x v="0"/>
    <n v="1128299"/>
    <d v="2021-04-24T00:00:00"/>
    <x v="5"/>
    <x v="18"/>
    <s v="Richmond"/>
    <x v="4"/>
    <n v="49"/>
    <n v="35"/>
    <n v="171.5"/>
    <n v="87.465000000000003"/>
    <s v="Online"/>
    <d v="2031-04-08T00:00:00"/>
    <x v="1"/>
    <n v="4"/>
    <x v="3"/>
    <x v="0"/>
    <x v="1"/>
  </r>
  <r>
    <x v="0"/>
    <n v="1128299"/>
    <d v="2021-04-24T00:00:00"/>
    <x v="5"/>
    <x v="18"/>
    <s v="Richmond"/>
    <x v="5"/>
    <n v="64"/>
    <n v="78"/>
    <n v="499.2"/>
    <n v="219.648"/>
    <s v="Online"/>
    <d v="2031-04-09T00:00:00"/>
    <x v="1"/>
    <n v="4"/>
    <x v="3"/>
    <x v="0"/>
    <x v="1"/>
  </r>
  <r>
    <x v="0"/>
    <n v="1128299"/>
    <d v="2021-05-25T00:00:00"/>
    <x v="5"/>
    <x v="18"/>
    <s v="Richmond"/>
    <x v="0"/>
    <n v="46"/>
    <n v="125"/>
    <n v="575"/>
    <n v="264.5"/>
    <s v="Online"/>
    <d v="2031-04-10T00:00:00"/>
    <x v="1"/>
    <n v="5"/>
    <x v="4"/>
    <x v="0"/>
    <x v="0"/>
  </r>
  <r>
    <x v="0"/>
    <n v="1128299"/>
    <d v="2021-05-25T00:00:00"/>
    <x v="5"/>
    <x v="18"/>
    <s v="Richmond"/>
    <x v="1"/>
    <n v="51"/>
    <n v="98"/>
    <n v="499.8"/>
    <n v="224.91"/>
    <s v="Online"/>
    <d v="2031-04-11T00:00:00"/>
    <x v="1"/>
    <n v="5"/>
    <x v="4"/>
    <x v="0"/>
    <x v="1"/>
  </r>
  <r>
    <x v="0"/>
    <n v="1128299"/>
    <d v="2021-05-25T00:00:00"/>
    <x v="5"/>
    <x v="18"/>
    <s v="Richmond"/>
    <x v="2"/>
    <n v="50"/>
    <n v="88"/>
    <n v="440"/>
    <n v="220"/>
    <s v="Online"/>
    <d v="2031-04-12T00:00:00"/>
    <x v="1"/>
    <n v="5"/>
    <x v="4"/>
    <x v="0"/>
    <x v="1"/>
  </r>
  <r>
    <x v="0"/>
    <n v="1128299"/>
    <d v="2021-05-25T00:00:00"/>
    <x v="5"/>
    <x v="18"/>
    <s v="Richmond"/>
    <x v="3"/>
    <n v="47"/>
    <n v="69"/>
    <n v="324.3"/>
    <n v="162.15"/>
    <s v="Online"/>
    <d v="2031-04-13T00:00:00"/>
    <x v="1"/>
    <n v="5"/>
    <x v="4"/>
    <x v="0"/>
    <x v="1"/>
  </r>
  <r>
    <x v="0"/>
    <n v="1128299"/>
    <d v="2021-05-25T00:00:00"/>
    <x v="5"/>
    <x v="18"/>
    <s v="Richmond"/>
    <x v="4"/>
    <n v="44"/>
    <n v="49"/>
    <n v="215.6"/>
    <n v="116.42400000000001"/>
    <s v="Online"/>
    <d v="2031-04-14T00:00:00"/>
    <x v="1"/>
    <n v="5"/>
    <x v="4"/>
    <x v="0"/>
    <x v="1"/>
  </r>
  <r>
    <x v="0"/>
    <n v="1128299"/>
    <d v="2021-05-25T00:00:00"/>
    <x v="5"/>
    <x v="18"/>
    <s v="Richmond"/>
    <x v="5"/>
    <n v="56"/>
    <n v="152"/>
    <n v="851.2"/>
    <n v="366.01600000000002"/>
    <s v="Online"/>
    <d v="2031-04-15T00:00:00"/>
    <x v="1"/>
    <n v="5"/>
    <x v="4"/>
    <x v="0"/>
    <x v="1"/>
  </r>
  <r>
    <x v="0"/>
    <n v="1128299"/>
    <d v="2021-06-24T00:00:00"/>
    <x v="5"/>
    <x v="18"/>
    <s v="Richmond"/>
    <x v="0"/>
    <n v="53"/>
    <n v="233"/>
    <n v="1234.9000000000001"/>
    <n v="580.40300000000002"/>
    <s v="Online"/>
    <d v="2031-04-16T00:00:00"/>
    <x v="1"/>
    <n v="6"/>
    <x v="11"/>
    <x v="0"/>
    <x v="0"/>
  </r>
  <r>
    <x v="0"/>
    <n v="1128299"/>
    <d v="2021-06-24T00:00:00"/>
    <x v="5"/>
    <x v="18"/>
    <s v="Richmond"/>
    <x v="1"/>
    <n v="62"/>
    <n v="176"/>
    <n v="1091.2"/>
    <n v="501.952"/>
    <s v="Online"/>
    <d v="2031-04-17T00:00:00"/>
    <x v="1"/>
    <n v="6"/>
    <x v="11"/>
    <x v="0"/>
    <x v="1"/>
  </r>
  <r>
    <x v="0"/>
    <n v="1128299"/>
    <d v="2021-06-24T00:00:00"/>
    <x v="5"/>
    <x v="18"/>
    <s v="Richmond"/>
    <x v="2"/>
    <n v="73"/>
    <n v="195"/>
    <n v="1423.5"/>
    <n v="683.28"/>
    <s v="Online"/>
    <d v="2031-04-18T00:00:00"/>
    <x v="1"/>
    <n v="6"/>
    <x v="11"/>
    <x v="0"/>
    <x v="1"/>
  </r>
  <r>
    <x v="0"/>
    <n v="1128299"/>
    <d v="2021-06-24T00:00:00"/>
    <x v="5"/>
    <x v="18"/>
    <s v="Richmond"/>
    <x v="3"/>
    <n v="72"/>
    <n v="142"/>
    <n v="1022.4"/>
    <n v="500.976"/>
    <s v="Online"/>
    <d v="2031-04-19T00:00:00"/>
    <x v="1"/>
    <n v="6"/>
    <x v="11"/>
    <x v="0"/>
    <x v="1"/>
  </r>
  <r>
    <x v="0"/>
    <n v="1128299"/>
    <d v="2021-06-24T00:00:00"/>
    <x v="5"/>
    <x v="18"/>
    <s v="Richmond"/>
    <x v="4"/>
    <n v="81"/>
    <n v="104"/>
    <n v="842.4"/>
    <n v="429.62400000000002"/>
    <s v="Online"/>
    <d v="2031-04-20T00:00:00"/>
    <x v="1"/>
    <n v="6"/>
    <x v="11"/>
    <x v="0"/>
    <x v="1"/>
  </r>
  <r>
    <x v="0"/>
    <n v="1128299"/>
    <d v="2021-06-24T00:00:00"/>
    <x v="5"/>
    <x v="18"/>
    <s v="Richmond"/>
    <x v="5"/>
    <n v="96"/>
    <n v="182"/>
    <n v="1747.2"/>
    <n v="698.88"/>
    <s v="Online"/>
    <d v="2031-04-21T00:00:00"/>
    <x v="1"/>
    <n v="6"/>
    <x v="11"/>
    <x v="0"/>
    <x v="1"/>
  </r>
  <r>
    <x v="0"/>
    <n v="1128299"/>
    <d v="2021-07-23T00:00:00"/>
    <x v="5"/>
    <x v="18"/>
    <s v="Richmond"/>
    <x v="0"/>
    <n v="79"/>
    <n v="255"/>
    <n v="2014.5"/>
    <n v="1007.25"/>
    <s v="Online"/>
    <d v="2031-04-22T00:00:00"/>
    <x v="1"/>
    <n v="7"/>
    <x v="5"/>
    <x v="0"/>
    <x v="0"/>
  </r>
  <r>
    <x v="0"/>
    <n v="1128299"/>
    <d v="2021-07-23T00:00:00"/>
    <x v="5"/>
    <x v="18"/>
    <s v="Richmond"/>
    <x v="1"/>
    <n v="81"/>
    <n v="203"/>
    <n v="1644.3"/>
    <n v="822.15"/>
    <s v="Online"/>
    <d v="2031-04-23T00:00:00"/>
    <x v="1"/>
    <n v="7"/>
    <x v="5"/>
    <x v="0"/>
    <x v="1"/>
  </r>
  <r>
    <x v="0"/>
    <n v="1128299"/>
    <d v="2021-07-23T00:00:00"/>
    <x v="5"/>
    <x v="18"/>
    <s v="Richmond"/>
    <x v="2"/>
    <n v="86"/>
    <n v="182"/>
    <n v="1565.2"/>
    <n v="704.34"/>
    <s v="Online"/>
    <d v="2031-04-24T00:00:00"/>
    <x v="1"/>
    <n v="7"/>
    <x v="5"/>
    <x v="0"/>
    <x v="1"/>
  </r>
  <r>
    <x v="0"/>
    <n v="1128299"/>
    <d v="2021-07-23T00:00:00"/>
    <x v="5"/>
    <x v="18"/>
    <s v="Richmond"/>
    <x v="3"/>
    <n v="82"/>
    <n v="149"/>
    <n v="1221.8"/>
    <n v="562.02800000000002"/>
    <s v="Online"/>
    <d v="2031-04-25T00:00:00"/>
    <x v="1"/>
    <n v="7"/>
    <x v="5"/>
    <x v="0"/>
    <x v="1"/>
  </r>
  <r>
    <x v="0"/>
    <n v="1128299"/>
    <d v="2021-07-23T00:00:00"/>
    <x v="5"/>
    <x v="18"/>
    <s v="Richmond"/>
    <x v="4"/>
    <n v="85"/>
    <n v="162"/>
    <n v="1377"/>
    <n v="757.35"/>
    <s v="Online"/>
    <d v="2031-04-26T00:00:00"/>
    <x v="1"/>
    <n v="7"/>
    <x v="5"/>
    <x v="0"/>
    <x v="1"/>
  </r>
  <r>
    <x v="0"/>
    <n v="1128299"/>
    <d v="2021-07-23T00:00:00"/>
    <x v="5"/>
    <x v="18"/>
    <s v="Richmond"/>
    <x v="5"/>
    <n v="96"/>
    <n v="180"/>
    <n v="1728"/>
    <n v="691.2"/>
    <s v="Online"/>
    <d v="2031-04-27T00:00:00"/>
    <x v="1"/>
    <n v="7"/>
    <x v="5"/>
    <x v="0"/>
    <x v="1"/>
  </r>
  <r>
    <x v="0"/>
    <n v="1128299"/>
    <d v="2021-08-24T00:00:00"/>
    <x v="5"/>
    <x v="18"/>
    <s v="Richmond"/>
    <x v="0"/>
    <n v="83"/>
    <n v="240"/>
    <n v="1992"/>
    <n v="896.4"/>
    <s v="Online"/>
    <d v="2031-04-28T00:00:00"/>
    <x v="1"/>
    <n v="8"/>
    <x v="6"/>
    <x v="0"/>
    <x v="0"/>
  </r>
  <r>
    <x v="0"/>
    <n v="1128299"/>
    <d v="2021-08-24T00:00:00"/>
    <x v="5"/>
    <x v="18"/>
    <s v="Richmond"/>
    <x v="1"/>
    <n v="76"/>
    <n v="202"/>
    <n v="1535.2"/>
    <n v="736.89599999999996"/>
    <s v="Online"/>
    <d v="2031-04-29T00:00:00"/>
    <x v="1"/>
    <n v="8"/>
    <x v="6"/>
    <x v="0"/>
    <x v="1"/>
  </r>
  <r>
    <x v="0"/>
    <n v="1128299"/>
    <d v="2021-08-24T00:00:00"/>
    <x v="5"/>
    <x v="18"/>
    <s v="Richmond"/>
    <x v="2"/>
    <n v="69"/>
    <n v="189"/>
    <n v="1304.0999999999999"/>
    <n v="625.96799999999996"/>
    <s v="Online"/>
    <d v="2031-04-30T00:00:00"/>
    <x v="1"/>
    <n v="8"/>
    <x v="6"/>
    <x v="0"/>
    <x v="1"/>
  </r>
  <r>
    <x v="0"/>
    <n v="1128299"/>
    <d v="2021-08-24T00:00:00"/>
    <x v="5"/>
    <x v="18"/>
    <s v="Richmond"/>
    <x v="3"/>
    <n v="66"/>
    <n v="111"/>
    <n v="732.6"/>
    <n v="358.97399999999999"/>
    <s v="Online"/>
    <d v="2031-05-01T00:00:00"/>
    <x v="1"/>
    <n v="8"/>
    <x v="6"/>
    <x v="0"/>
    <x v="1"/>
  </r>
  <r>
    <x v="0"/>
    <n v="1128299"/>
    <d v="2021-08-24T00:00:00"/>
    <x v="5"/>
    <x v="18"/>
    <s v="Richmond"/>
    <x v="4"/>
    <n v="64"/>
    <n v="106"/>
    <n v="678.4"/>
    <n v="345.98399999999998"/>
    <s v="Online"/>
    <d v="2031-05-02T00:00:00"/>
    <x v="1"/>
    <n v="8"/>
    <x v="6"/>
    <x v="0"/>
    <x v="1"/>
  </r>
  <r>
    <x v="0"/>
    <n v="1128299"/>
    <d v="2021-08-24T00:00:00"/>
    <x v="5"/>
    <x v="18"/>
    <s v="Richmond"/>
    <x v="5"/>
    <n v="73"/>
    <n v="75"/>
    <n v="547.5"/>
    <n v="229.95"/>
    <s v="Online"/>
    <d v="2031-05-03T00:00:00"/>
    <x v="1"/>
    <n v="8"/>
    <x v="6"/>
    <x v="0"/>
    <x v="1"/>
  </r>
  <r>
    <x v="0"/>
    <n v="1128299"/>
    <d v="2021-09-25T00:00:00"/>
    <x v="5"/>
    <x v="18"/>
    <s v="Richmond"/>
    <x v="0"/>
    <n v="46"/>
    <n v="113"/>
    <n v="519.79999999999995"/>
    <n v="259.89999999999998"/>
    <s v="Online"/>
    <d v="2031-05-04T00:00:00"/>
    <x v="1"/>
    <n v="9"/>
    <x v="7"/>
    <x v="0"/>
    <x v="0"/>
  </r>
  <r>
    <x v="0"/>
    <n v="1128299"/>
    <d v="2021-09-25T00:00:00"/>
    <x v="5"/>
    <x v="18"/>
    <s v="Richmond"/>
    <x v="1"/>
    <n v="52"/>
    <n v="113"/>
    <n v="587.6"/>
    <n v="270.29599999999999"/>
    <s v="Online"/>
    <d v="2031-05-05T00:00:00"/>
    <x v="1"/>
    <n v="9"/>
    <x v="7"/>
    <x v="0"/>
    <x v="1"/>
  </r>
  <r>
    <x v="0"/>
    <n v="1128299"/>
    <d v="2021-09-25T00:00:00"/>
    <x v="5"/>
    <x v="18"/>
    <s v="Richmond"/>
    <x v="2"/>
    <n v="47"/>
    <n v="65"/>
    <n v="305.5"/>
    <n v="143.58500000000001"/>
    <s v="Online"/>
    <d v="2031-05-06T00:00:00"/>
    <x v="1"/>
    <n v="9"/>
    <x v="7"/>
    <x v="0"/>
    <x v="1"/>
  </r>
  <r>
    <x v="0"/>
    <n v="1128299"/>
    <d v="2021-09-25T00:00:00"/>
    <x v="5"/>
    <x v="18"/>
    <s v="Richmond"/>
    <x v="3"/>
    <n v="45"/>
    <n v="54"/>
    <n v="243"/>
    <n v="119.07"/>
    <s v="Online"/>
    <d v="2031-05-07T00:00:00"/>
    <x v="1"/>
    <n v="9"/>
    <x v="7"/>
    <x v="0"/>
    <x v="1"/>
  </r>
  <r>
    <x v="0"/>
    <n v="1128299"/>
    <d v="2021-09-25T00:00:00"/>
    <x v="5"/>
    <x v="18"/>
    <s v="Richmond"/>
    <x v="4"/>
    <n v="58"/>
    <n v="56"/>
    <n v="324.8"/>
    <n v="162.4"/>
    <s v="Online"/>
    <d v="2031-05-08T00:00:00"/>
    <x v="1"/>
    <n v="9"/>
    <x v="7"/>
    <x v="0"/>
    <x v="1"/>
  </r>
  <r>
    <x v="0"/>
    <n v="1128299"/>
    <d v="2021-09-25T00:00:00"/>
    <x v="5"/>
    <x v="18"/>
    <s v="Richmond"/>
    <x v="5"/>
    <n v="42"/>
    <n v="70"/>
    <n v="294"/>
    <n v="126.42"/>
    <s v="Online"/>
    <d v="2031-05-09T00:00:00"/>
    <x v="1"/>
    <n v="9"/>
    <x v="7"/>
    <x v="0"/>
    <x v="1"/>
  </r>
  <r>
    <x v="0"/>
    <n v="1128299"/>
    <d v="2021-10-24T00:00:00"/>
    <x v="5"/>
    <x v="18"/>
    <s v="Richmond"/>
    <x v="0"/>
    <n v="38"/>
    <n v="102"/>
    <n v="387.6"/>
    <n v="174.42"/>
    <s v="Online"/>
    <d v="2031-05-10T00:00:00"/>
    <x v="1"/>
    <n v="10"/>
    <x v="8"/>
    <x v="0"/>
    <x v="0"/>
  </r>
  <r>
    <x v="0"/>
    <n v="1128299"/>
    <d v="2021-10-24T00:00:00"/>
    <x v="5"/>
    <x v="18"/>
    <s v="Richmond"/>
    <x v="1"/>
    <n v="51"/>
    <n v="142"/>
    <n v="724.2"/>
    <n v="354.858"/>
    <s v="Online"/>
    <d v="2031-05-11T00:00:00"/>
    <x v="1"/>
    <n v="10"/>
    <x v="8"/>
    <x v="0"/>
    <x v="1"/>
  </r>
  <r>
    <x v="0"/>
    <n v="1128299"/>
    <d v="2021-10-24T00:00:00"/>
    <x v="5"/>
    <x v="18"/>
    <s v="Richmond"/>
    <x v="2"/>
    <n v="46"/>
    <n v="95"/>
    <n v="437"/>
    <n v="201.02"/>
    <s v="Online"/>
    <d v="2031-05-12T00:00:00"/>
    <x v="1"/>
    <n v="10"/>
    <x v="8"/>
    <x v="0"/>
    <x v="1"/>
  </r>
  <r>
    <x v="0"/>
    <n v="1128299"/>
    <d v="2021-10-24T00:00:00"/>
    <x v="5"/>
    <x v="18"/>
    <s v="Richmond"/>
    <x v="3"/>
    <n v="41"/>
    <n v="98"/>
    <n v="401.8"/>
    <n v="196.88200000000001"/>
    <s v="Online"/>
    <d v="2031-05-13T00:00:00"/>
    <x v="1"/>
    <n v="10"/>
    <x v="8"/>
    <x v="0"/>
    <x v="1"/>
  </r>
  <r>
    <x v="0"/>
    <n v="1128299"/>
    <d v="2021-10-24T00:00:00"/>
    <x v="5"/>
    <x v="18"/>
    <s v="Richmond"/>
    <x v="4"/>
    <n v="53"/>
    <n v="87"/>
    <n v="461.1"/>
    <n v="248.994"/>
    <s v="Online"/>
    <d v="2031-05-14T00:00:00"/>
    <x v="1"/>
    <n v="10"/>
    <x v="8"/>
    <x v="0"/>
    <x v="1"/>
  </r>
  <r>
    <x v="0"/>
    <n v="1128299"/>
    <d v="2021-10-24T00:00:00"/>
    <x v="5"/>
    <x v="18"/>
    <s v="Richmond"/>
    <x v="5"/>
    <n v="59"/>
    <n v="102"/>
    <n v="601.79999999999995"/>
    <n v="264.79199999999997"/>
    <s v="Online"/>
    <d v="2031-05-15T00:00:00"/>
    <x v="1"/>
    <n v="10"/>
    <x v="8"/>
    <x v="0"/>
    <x v="1"/>
  </r>
  <r>
    <x v="0"/>
    <n v="1128299"/>
    <d v="2021-11-24T00:00:00"/>
    <x v="5"/>
    <x v="18"/>
    <s v="Richmond"/>
    <x v="0"/>
    <n v="42"/>
    <n v="155"/>
    <n v="651"/>
    <n v="305.97000000000003"/>
    <s v="Online"/>
    <d v="2031-05-16T00:00:00"/>
    <x v="1"/>
    <n v="11"/>
    <x v="9"/>
    <x v="0"/>
    <x v="0"/>
  </r>
  <r>
    <x v="0"/>
    <n v="1128299"/>
    <d v="2021-11-24T00:00:00"/>
    <x v="5"/>
    <x v="18"/>
    <s v="Richmond"/>
    <x v="1"/>
    <n v="47"/>
    <n v="169"/>
    <n v="794.3"/>
    <n v="389.20699999999999"/>
    <s v="Online"/>
    <d v="2031-05-17T00:00:00"/>
    <x v="1"/>
    <n v="11"/>
    <x v="9"/>
    <x v="0"/>
    <x v="1"/>
  </r>
  <r>
    <x v="0"/>
    <n v="1128299"/>
    <d v="2021-11-24T00:00:00"/>
    <x v="5"/>
    <x v="18"/>
    <s v="Richmond"/>
    <x v="2"/>
    <n v="43"/>
    <n v="138"/>
    <n v="593.4"/>
    <n v="284.83199999999999"/>
    <s v="Online"/>
    <d v="2031-05-18T00:00:00"/>
    <x v="1"/>
    <n v="11"/>
    <x v="9"/>
    <x v="0"/>
    <x v="1"/>
  </r>
  <r>
    <x v="0"/>
    <n v="1128299"/>
    <d v="2021-11-24T00:00:00"/>
    <x v="5"/>
    <x v="18"/>
    <s v="Richmond"/>
    <x v="3"/>
    <n v="52"/>
    <n v="113"/>
    <n v="587.6"/>
    <n v="282.048"/>
    <s v="Online"/>
    <d v="2031-05-19T00:00:00"/>
    <x v="1"/>
    <n v="11"/>
    <x v="9"/>
    <x v="0"/>
    <x v="1"/>
  </r>
  <r>
    <x v="0"/>
    <n v="1128299"/>
    <d v="2021-11-24T00:00:00"/>
    <x v="5"/>
    <x v="18"/>
    <s v="Richmond"/>
    <x v="4"/>
    <n v="73"/>
    <n v="111"/>
    <n v="810.3"/>
    <n v="445.66500000000002"/>
    <s v="Online"/>
    <d v="2031-05-20T00:00:00"/>
    <x v="1"/>
    <n v="11"/>
    <x v="9"/>
    <x v="0"/>
    <x v="1"/>
  </r>
  <r>
    <x v="0"/>
    <n v="1128299"/>
    <d v="2021-11-24T00:00:00"/>
    <x v="5"/>
    <x v="18"/>
    <s v="Richmond"/>
    <x v="5"/>
    <n v="74"/>
    <n v="149"/>
    <n v="1102.5999999999999"/>
    <n v="441.04"/>
    <s v="Online"/>
    <d v="2031-05-21T00:00:00"/>
    <x v="1"/>
    <n v="11"/>
    <x v="9"/>
    <x v="0"/>
    <x v="1"/>
  </r>
  <r>
    <x v="0"/>
    <n v="1128299"/>
    <d v="2021-12-23T00:00:00"/>
    <x v="5"/>
    <x v="18"/>
    <s v="Richmond"/>
    <x v="0"/>
    <n v="60"/>
    <n v="225"/>
    <n v="1350"/>
    <n v="634.5"/>
    <s v="Online"/>
    <d v="2031-05-22T00:00:00"/>
    <x v="1"/>
    <n v="12"/>
    <x v="10"/>
    <x v="0"/>
    <x v="0"/>
  </r>
  <r>
    <x v="0"/>
    <n v="1128299"/>
    <d v="2021-12-23T00:00:00"/>
    <x v="5"/>
    <x v="18"/>
    <s v="Richmond"/>
    <x v="1"/>
    <n v="74"/>
    <n v="225"/>
    <n v="1665"/>
    <n v="749.25"/>
    <s v="Online"/>
    <d v="2031-05-23T00:00:00"/>
    <x v="1"/>
    <n v="12"/>
    <x v="10"/>
    <x v="0"/>
    <x v="1"/>
  </r>
  <r>
    <x v="2"/>
    <n v="1128299"/>
    <d v="2021-12-23T00:00:00"/>
    <x v="5"/>
    <x v="18"/>
    <s v="Richmond"/>
    <x v="2"/>
    <n v="64"/>
    <n v="154"/>
    <n v="985.6"/>
    <n v="473.08800000000002"/>
    <s v="Online"/>
    <d v="2031-05-24T00:00:00"/>
    <x v="1"/>
    <n v="12"/>
    <x v="10"/>
    <x v="0"/>
    <x v="1"/>
  </r>
  <r>
    <x v="2"/>
    <n v="1128299"/>
    <d v="2021-12-23T00:00:00"/>
    <x v="5"/>
    <x v="18"/>
    <s v="Richmond"/>
    <x v="3"/>
    <n v="67"/>
    <n v="160"/>
    <n v="1072"/>
    <n v="536"/>
    <s v="Online"/>
    <d v="2031-05-25T00:00:00"/>
    <x v="1"/>
    <n v="12"/>
    <x v="10"/>
    <x v="0"/>
    <x v="1"/>
  </r>
  <r>
    <x v="2"/>
    <n v="1128299"/>
    <d v="2021-12-23T00:00:00"/>
    <x v="5"/>
    <x v="18"/>
    <s v="Richmond"/>
    <x v="4"/>
    <n v="72"/>
    <n v="133"/>
    <n v="957.6"/>
    <n v="488.37599999999998"/>
    <s v="Online"/>
    <d v="2031-05-26T00:00:00"/>
    <x v="1"/>
    <n v="12"/>
    <x v="10"/>
    <x v="0"/>
    <x v="1"/>
  </r>
  <r>
    <x v="2"/>
    <n v="1128299"/>
    <d v="2021-12-23T00:00:00"/>
    <x v="5"/>
    <x v="18"/>
    <s v="Richmond"/>
    <x v="5"/>
    <n v="82"/>
    <n v="150"/>
    <n v="1230"/>
    <n v="528.9"/>
    <s v="Online"/>
    <d v="2031-05-27T00:00:00"/>
    <x v="1"/>
    <n v="12"/>
    <x v="10"/>
    <x v="0"/>
    <x v="1"/>
  </r>
  <r>
    <x v="2"/>
    <n v="1185732"/>
    <d v="2021-01-19T00:00:00"/>
    <x v="5"/>
    <x v="18"/>
    <s v="Richmond"/>
    <x v="0"/>
    <n v="34"/>
    <n v="203"/>
    <n v="690.2"/>
    <n v="421.02199999999999"/>
    <s v="Online"/>
    <d v="2031-05-28T00:00:00"/>
    <x v="1"/>
    <n v="1"/>
    <x v="0"/>
    <x v="0"/>
    <x v="0"/>
  </r>
  <r>
    <x v="2"/>
    <n v="1185732"/>
    <d v="2021-01-19T00:00:00"/>
    <x v="5"/>
    <x v="18"/>
    <s v="Richmond"/>
    <x v="1"/>
    <n v="34"/>
    <n v="154"/>
    <n v="523.6"/>
    <n v="267.036"/>
    <s v="Online"/>
    <d v="2031-05-29T00:00:00"/>
    <x v="1"/>
    <n v="1"/>
    <x v="0"/>
    <x v="0"/>
    <x v="1"/>
  </r>
  <r>
    <x v="2"/>
    <n v="1185732"/>
    <d v="2021-01-19T00:00:00"/>
    <x v="5"/>
    <x v="18"/>
    <s v="Richmond"/>
    <x v="2"/>
    <n v="23"/>
    <n v="149"/>
    <n v="342.7"/>
    <n v="137.08000000000001"/>
    <s v="Online"/>
    <d v="2031-05-30T00:00:00"/>
    <x v="1"/>
    <n v="1"/>
    <x v="0"/>
    <x v="0"/>
    <x v="1"/>
  </r>
  <r>
    <x v="2"/>
    <n v="1185732"/>
    <d v="2021-01-19T00:00:00"/>
    <x v="5"/>
    <x v="18"/>
    <s v="Richmond"/>
    <x v="3"/>
    <n v="29"/>
    <n v="116"/>
    <n v="336.4"/>
    <n v="168.2"/>
    <s v="Online"/>
    <d v="2031-05-31T00:00:00"/>
    <x v="1"/>
    <n v="1"/>
    <x v="0"/>
    <x v="0"/>
    <x v="1"/>
  </r>
  <r>
    <x v="2"/>
    <n v="1185732"/>
    <d v="2021-01-19T00:00:00"/>
    <x v="5"/>
    <x v="18"/>
    <s v="Richmond"/>
    <x v="4"/>
    <n v="43"/>
    <n v="122"/>
    <n v="524.6"/>
    <n v="272.79199999999997"/>
    <s v="Online"/>
    <d v="2031-06-01T00:00:00"/>
    <x v="1"/>
    <n v="1"/>
    <x v="0"/>
    <x v="0"/>
    <x v="1"/>
  </r>
  <r>
    <x v="2"/>
    <n v="1185732"/>
    <d v="2021-01-19T00:00:00"/>
    <x v="5"/>
    <x v="18"/>
    <s v="Richmond"/>
    <x v="5"/>
    <n v="33"/>
    <n v="138"/>
    <n v="455.4"/>
    <n v="309.67200000000003"/>
    <s v="Online"/>
    <d v="2031-06-02T00:00:00"/>
    <x v="1"/>
    <n v="1"/>
    <x v="0"/>
    <x v="0"/>
    <x v="1"/>
  </r>
  <r>
    <x v="2"/>
    <n v="1185732"/>
    <d v="2021-02-17T00:00:00"/>
    <x v="5"/>
    <x v="18"/>
    <s v="Richmond"/>
    <x v="0"/>
    <n v="34"/>
    <n v="200"/>
    <n v="680"/>
    <n v="428.4"/>
    <s v="Online"/>
    <d v="2031-06-03T00:00:00"/>
    <x v="1"/>
    <n v="2"/>
    <x v="1"/>
    <x v="0"/>
    <x v="0"/>
  </r>
  <r>
    <x v="2"/>
    <n v="1185732"/>
    <d v="2021-02-17T00:00:00"/>
    <x v="5"/>
    <x v="18"/>
    <s v="Richmond"/>
    <x v="1"/>
    <n v="33"/>
    <n v="117"/>
    <n v="386.1"/>
    <n v="200.77199999999999"/>
    <s v="Online"/>
    <d v="2031-06-04T00:00:00"/>
    <x v="1"/>
    <n v="2"/>
    <x v="1"/>
    <x v="0"/>
    <x v="1"/>
  </r>
  <r>
    <x v="2"/>
    <n v="1185732"/>
    <d v="2021-02-17T00:00:00"/>
    <x v="5"/>
    <x v="18"/>
    <s v="Richmond"/>
    <x v="2"/>
    <n v="23"/>
    <n v="150"/>
    <n v="345"/>
    <n v="148.35"/>
    <s v="Online"/>
    <d v="2031-06-05T00:00:00"/>
    <x v="1"/>
    <n v="2"/>
    <x v="1"/>
    <x v="0"/>
    <x v="1"/>
  </r>
  <r>
    <x v="2"/>
    <n v="1185732"/>
    <d v="2021-02-17T00:00:00"/>
    <x v="4"/>
    <x v="19"/>
    <s v="Detroit"/>
    <x v="3"/>
    <n v="28"/>
    <n v="109"/>
    <n v="305.2"/>
    <n v="149.548"/>
    <s v="Online"/>
    <d v="2031-06-06T00:00:00"/>
    <x v="1"/>
    <n v="2"/>
    <x v="1"/>
    <x v="0"/>
    <x v="1"/>
  </r>
  <r>
    <x v="2"/>
    <n v="1185732"/>
    <d v="2021-02-17T00:00:00"/>
    <x v="4"/>
    <x v="19"/>
    <s v="Detroit"/>
    <x v="4"/>
    <n v="41"/>
    <n v="126"/>
    <n v="516.6"/>
    <n v="284.13"/>
    <s v="Online"/>
    <d v="2031-06-07T00:00:00"/>
    <x v="1"/>
    <n v="2"/>
    <x v="1"/>
    <x v="0"/>
    <x v="1"/>
  </r>
  <r>
    <x v="2"/>
    <n v="1185732"/>
    <d v="2021-02-17T00:00:00"/>
    <x v="4"/>
    <x v="19"/>
    <s v="Detroit"/>
    <x v="5"/>
    <n v="33"/>
    <n v="138"/>
    <n v="455.4"/>
    <n v="305.11799999999999"/>
    <s v="Online"/>
    <d v="2031-06-08T00:00:00"/>
    <x v="1"/>
    <n v="2"/>
    <x v="1"/>
    <x v="0"/>
    <x v="1"/>
  </r>
  <r>
    <x v="2"/>
    <n v="1185732"/>
    <d v="2021-03-15T00:00:00"/>
    <x v="4"/>
    <x v="19"/>
    <s v="Detroit"/>
    <x v="0"/>
    <n v="34"/>
    <n v="216"/>
    <n v="734.4"/>
    <n v="447.98399999999998"/>
    <s v="Online"/>
    <d v="2031-06-09T00:00:00"/>
    <x v="1"/>
    <n v="3"/>
    <x v="2"/>
    <x v="0"/>
    <x v="0"/>
  </r>
  <r>
    <x v="2"/>
    <n v="1185732"/>
    <d v="2021-03-15T00:00:00"/>
    <x v="4"/>
    <x v="19"/>
    <s v="Detroit"/>
    <x v="1"/>
    <n v="32"/>
    <n v="126"/>
    <n v="403.2"/>
    <n v="217.72800000000001"/>
    <s v="Online"/>
    <d v="2031-06-10T00:00:00"/>
    <x v="1"/>
    <n v="3"/>
    <x v="2"/>
    <x v="0"/>
    <x v="1"/>
  </r>
  <r>
    <x v="2"/>
    <n v="1185732"/>
    <d v="2021-03-15T00:00:00"/>
    <x v="4"/>
    <x v="19"/>
    <s v="Detroit"/>
    <x v="2"/>
    <n v="25"/>
    <n v="124"/>
    <n v="310"/>
    <n v="124"/>
    <s v="Online"/>
    <d v="2031-06-11T00:00:00"/>
    <x v="1"/>
    <n v="3"/>
    <x v="2"/>
    <x v="0"/>
    <x v="1"/>
  </r>
  <r>
    <x v="2"/>
    <n v="1185732"/>
    <d v="2021-03-15T00:00:00"/>
    <x v="4"/>
    <x v="19"/>
    <s v="Detroit"/>
    <x v="3"/>
    <n v="29"/>
    <n v="91"/>
    <n v="263.89999999999998"/>
    <n v="126.672"/>
    <s v="Online"/>
    <d v="2031-06-12T00:00:00"/>
    <x v="1"/>
    <n v="3"/>
    <x v="2"/>
    <x v="0"/>
    <x v="1"/>
  </r>
  <r>
    <x v="2"/>
    <n v="1185732"/>
    <d v="2021-03-15T00:00:00"/>
    <x v="4"/>
    <x v="19"/>
    <s v="Detroit"/>
    <x v="4"/>
    <n v="43"/>
    <n v="94"/>
    <n v="404.2"/>
    <n v="210.184"/>
    <s v="Online"/>
    <d v="2031-06-13T00:00:00"/>
    <x v="1"/>
    <n v="3"/>
    <x v="2"/>
    <x v="0"/>
    <x v="1"/>
  </r>
  <r>
    <x v="2"/>
    <n v="1185732"/>
    <d v="2021-03-15T00:00:00"/>
    <x v="4"/>
    <x v="19"/>
    <s v="Detroit"/>
    <x v="5"/>
    <n v="33"/>
    <n v="143"/>
    <n v="471.9"/>
    <n v="325.61099999999999"/>
    <s v="Online"/>
    <d v="2031-06-14T00:00:00"/>
    <x v="1"/>
    <n v="3"/>
    <x v="2"/>
    <x v="0"/>
    <x v="1"/>
  </r>
  <r>
    <x v="2"/>
    <n v="1185732"/>
    <d v="2021-04-16T00:00:00"/>
    <x v="4"/>
    <x v="19"/>
    <s v="Detroit"/>
    <x v="0"/>
    <n v="32"/>
    <n v="181"/>
    <n v="579.20000000000005"/>
    <n v="347.52"/>
    <s v="Online"/>
    <d v="2031-06-15T00:00:00"/>
    <x v="1"/>
    <n v="4"/>
    <x v="3"/>
    <x v="0"/>
    <x v="0"/>
  </r>
  <r>
    <x v="2"/>
    <n v="1185732"/>
    <d v="2021-04-16T00:00:00"/>
    <x v="4"/>
    <x v="19"/>
    <s v="Detroit"/>
    <x v="1"/>
    <n v="38"/>
    <n v="111"/>
    <n v="421.8"/>
    <n v="223.554"/>
    <s v="Online"/>
    <d v="2031-06-16T00:00:00"/>
    <x v="1"/>
    <n v="4"/>
    <x v="3"/>
    <x v="0"/>
    <x v="1"/>
  </r>
  <r>
    <x v="2"/>
    <n v="1185732"/>
    <d v="2021-04-16T00:00:00"/>
    <x v="4"/>
    <x v="19"/>
    <s v="Detroit"/>
    <x v="2"/>
    <n v="27"/>
    <n v="135"/>
    <n v="364.5"/>
    <n v="153.09"/>
    <s v="Online"/>
    <d v="2031-06-17T00:00:00"/>
    <x v="1"/>
    <n v="4"/>
    <x v="3"/>
    <x v="0"/>
    <x v="1"/>
  </r>
  <r>
    <x v="2"/>
    <n v="1185732"/>
    <d v="2021-04-16T00:00:00"/>
    <x v="4"/>
    <x v="19"/>
    <s v="Detroit"/>
    <x v="3"/>
    <n v="32"/>
    <n v="109"/>
    <n v="348.8"/>
    <n v="160.44800000000001"/>
    <s v="Online"/>
    <d v="2031-06-18T00:00:00"/>
    <x v="1"/>
    <n v="4"/>
    <x v="3"/>
    <x v="0"/>
    <x v="1"/>
  </r>
  <r>
    <x v="2"/>
    <n v="1185732"/>
    <d v="2021-04-16T00:00:00"/>
    <x v="4"/>
    <x v="19"/>
    <s v="Detroit"/>
    <x v="4"/>
    <n v="45"/>
    <n v="120"/>
    <n v="540"/>
    <n v="270"/>
    <s v="Online"/>
    <d v="2031-06-19T00:00:00"/>
    <x v="1"/>
    <n v="4"/>
    <x v="3"/>
    <x v="0"/>
    <x v="1"/>
  </r>
  <r>
    <x v="2"/>
    <n v="1185732"/>
    <d v="2021-04-16T00:00:00"/>
    <x v="4"/>
    <x v="19"/>
    <s v="Detroit"/>
    <x v="5"/>
    <n v="37"/>
    <n v="152"/>
    <n v="562.4"/>
    <n v="388.05599999999998"/>
    <s v="Online"/>
    <d v="2031-06-20T00:00:00"/>
    <x v="1"/>
    <n v="4"/>
    <x v="3"/>
    <x v="0"/>
    <x v="1"/>
  </r>
  <r>
    <x v="2"/>
    <n v="1185732"/>
    <d v="2021-05-15T00:00:00"/>
    <x v="4"/>
    <x v="19"/>
    <s v="Detroit"/>
    <x v="0"/>
    <n v="48"/>
    <n v="207"/>
    <n v="993.6"/>
    <n v="606.096"/>
    <s v="Online"/>
    <d v="2031-06-21T00:00:00"/>
    <x v="1"/>
    <n v="5"/>
    <x v="4"/>
    <x v="0"/>
    <x v="0"/>
  </r>
  <r>
    <x v="2"/>
    <n v="1185732"/>
    <d v="2021-05-15T00:00:00"/>
    <x v="4"/>
    <x v="19"/>
    <s v="Detroit"/>
    <x v="1"/>
    <n v="47"/>
    <n v="150"/>
    <n v="705"/>
    <n v="387.75"/>
    <s v="Online"/>
    <d v="2031-06-22T00:00:00"/>
    <x v="1"/>
    <n v="5"/>
    <x v="4"/>
    <x v="0"/>
    <x v="1"/>
  </r>
  <r>
    <x v="2"/>
    <n v="1185732"/>
    <d v="2021-05-15T00:00:00"/>
    <x v="4"/>
    <x v="19"/>
    <s v="Detroit"/>
    <x v="2"/>
    <n v="44"/>
    <n v="133"/>
    <n v="585.20000000000005"/>
    <n v="234.08"/>
    <s v="Online"/>
    <d v="2031-06-23T00:00:00"/>
    <x v="1"/>
    <n v="5"/>
    <x v="4"/>
    <x v="0"/>
    <x v="1"/>
  </r>
  <r>
    <x v="2"/>
    <n v="1185732"/>
    <d v="2021-05-15T00:00:00"/>
    <x v="4"/>
    <x v="19"/>
    <s v="Detroit"/>
    <x v="3"/>
    <n v="42"/>
    <n v="126"/>
    <n v="529.20000000000005"/>
    <n v="264.60000000000002"/>
    <s v="Online"/>
    <d v="2031-06-24T00:00:00"/>
    <x v="1"/>
    <n v="5"/>
    <x v="4"/>
    <x v="0"/>
    <x v="1"/>
  </r>
  <r>
    <x v="2"/>
    <n v="1185732"/>
    <d v="2021-05-15T00:00:00"/>
    <x v="4"/>
    <x v="19"/>
    <s v="Detroit"/>
    <x v="4"/>
    <n v="52"/>
    <n v="124"/>
    <n v="644.79999999999995"/>
    <n v="341.74400000000003"/>
    <s v="Online"/>
    <d v="2031-06-25T00:00:00"/>
    <x v="1"/>
    <n v="5"/>
    <x v="4"/>
    <x v="0"/>
    <x v="1"/>
  </r>
  <r>
    <x v="2"/>
    <n v="1185732"/>
    <d v="2021-05-15T00:00:00"/>
    <x v="4"/>
    <x v="19"/>
    <s v="Detroit"/>
    <x v="5"/>
    <n v="55"/>
    <n v="150"/>
    <n v="825"/>
    <n v="577.5"/>
    <s v="Online"/>
    <d v="2031-06-26T00:00:00"/>
    <x v="1"/>
    <n v="5"/>
    <x v="4"/>
    <x v="0"/>
    <x v="1"/>
  </r>
  <r>
    <x v="2"/>
    <n v="1185732"/>
    <d v="2021-06-17T00:00:00"/>
    <x v="4"/>
    <x v="19"/>
    <s v="Detroit"/>
    <x v="0"/>
    <n v="52"/>
    <n v="206"/>
    <n v="1071.2"/>
    <n v="664.14400000000001"/>
    <s v="Online"/>
    <d v="2031-06-27T00:00:00"/>
    <x v="1"/>
    <n v="6"/>
    <x v="11"/>
    <x v="0"/>
    <x v="0"/>
  </r>
  <r>
    <x v="2"/>
    <n v="1185732"/>
    <d v="2021-06-17T00:00:00"/>
    <x v="4"/>
    <x v="19"/>
    <s v="Detroit"/>
    <x v="1"/>
    <n v="46"/>
    <n v="167"/>
    <n v="768.2"/>
    <n v="414.82799999999997"/>
    <s v="Online"/>
    <d v="2031-06-28T00:00:00"/>
    <x v="1"/>
    <n v="6"/>
    <x v="11"/>
    <x v="0"/>
    <x v="1"/>
  </r>
  <r>
    <x v="2"/>
    <n v="1185732"/>
    <d v="2021-06-17T00:00:00"/>
    <x v="4"/>
    <x v="19"/>
    <s v="Detroit"/>
    <x v="2"/>
    <n v="41"/>
    <n v="138"/>
    <n v="565.79999999999995"/>
    <n v="248.952"/>
    <s v="Online"/>
    <d v="2031-06-29T00:00:00"/>
    <x v="1"/>
    <n v="6"/>
    <x v="11"/>
    <x v="0"/>
    <x v="1"/>
  </r>
  <r>
    <x v="2"/>
    <n v="1185732"/>
    <d v="2021-06-17T00:00:00"/>
    <x v="4"/>
    <x v="19"/>
    <s v="Detroit"/>
    <x v="3"/>
    <n v="43"/>
    <n v="158"/>
    <n v="679.4"/>
    <n v="326.11200000000002"/>
    <s v="Online"/>
    <d v="2031-06-30T00:00:00"/>
    <x v="1"/>
    <n v="6"/>
    <x v="11"/>
    <x v="0"/>
    <x v="1"/>
  </r>
  <r>
    <x v="2"/>
    <n v="1185732"/>
    <d v="2021-06-17T00:00:00"/>
    <x v="4"/>
    <x v="19"/>
    <s v="Detroit"/>
    <x v="4"/>
    <n v="57"/>
    <n v="152"/>
    <n v="866.4"/>
    <n v="476.52"/>
    <s v="Online"/>
    <d v="2031-07-01T00:00:00"/>
    <x v="1"/>
    <n v="6"/>
    <x v="11"/>
    <x v="0"/>
    <x v="1"/>
  </r>
  <r>
    <x v="2"/>
    <n v="1185732"/>
    <d v="2021-06-17T00:00:00"/>
    <x v="4"/>
    <x v="19"/>
    <s v="Detroit"/>
    <x v="5"/>
    <n v="60"/>
    <n v="169"/>
    <n v="1014"/>
    <n v="659.1"/>
    <s v="Online"/>
    <d v="2031-07-02T00:00:00"/>
    <x v="1"/>
    <n v="6"/>
    <x v="11"/>
    <x v="0"/>
    <x v="1"/>
  </r>
  <r>
    <x v="2"/>
    <n v="1185732"/>
    <d v="2021-07-15T00:00:00"/>
    <x v="4"/>
    <x v="19"/>
    <s v="Detroit"/>
    <x v="0"/>
    <n v="57"/>
    <n v="225"/>
    <n v="1282.5"/>
    <n v="769.5"/>
    <s v="Online"/>
    <d v="2031-07-03T00:00:00"/>
    <x v="1"/>
    <n v="7"/>
    <x v="5"/>
    <x v="0"/>
    <x v="0"/>
  </r>
  <r>
    <x v="2"/>
    <n v="1185732"/>
    <d v="2021-07-15T00:00:00"/>
    <x v="4"/>
    <x v="19"/>
    <s v="Detroit"/>
    <x v="1"/>
    <n v="53"/>
    <n v="189"/>
    <n v="1001.7"/>
    <n v="510.86700000000002"/>
    <s v="Online"/>
    <d v="2031-07-04T00:00:00"/>
    <x v="1"/>
    <n v="7"/>
    <x v="5"/>
    <x v="0"/>
    <x v="1"/>
  </r>
  <r>
    <x v="2"/>
    <n v="1185732"/>
    <d v="2021-07-15T00:00:00"/>
    <x v="4"/>
    <x v="19"/>
    <s v="Detroit"/>
    <x v="2"/>
    <n v="46"/>
    <n v="173"/>
    <n v="795.8"/>
    <n v="358.11"/>
    <s v="Online"/>
    <d v="2031-07-05T00:00:00"/>
    <x v="1"/>
    <n v="7"/>
    <x v="5"/>
    <x v="0"/>
    <x v="1"/>
  </r>
  <r>
    <x v="2"/>
    <n v="1185732"/>
    <d v="2021-07-15T00:00:00"/>
    <x v="4"/>
    <x v="19"/>
    <s v="Detroit"/>
    <x v="3"/>
    <n v="47"/>
    <n v="158"/>
    <n v="742.6"/>
    <n v="334.17"/>
    <s v="Online"/>
    <d v="2031-07-06T00:00:00"/>
    <x v="1"/>
    <n v="7"/>
    <x v="5"/>
    <x v="0"/>
    <x v="1"/>
  </r>
  <r>
    <x v="2"/>
    <n v="1185732"/>
    <d v="2021-07-15T00:00:00"/>
    <x v="4"/>
    <x v="19"/>
    <s v="Detroit"/>
    <x v="4"/>
    <n v="54"/>
    <n v="143"/>
    <n v="772.2"/>
    <n v="393.822"/>
    <s v="Online"/>
    <d v="2031-07-07T00:00:00"/>
    <x v="1"/>
    <n v="7"/>
    <x v="5"/>
    <x v="0"/>
    <x v="1"/>
  </r>
  <r>
    <x v="2"/>
    <n v="1185732"/>
    <d v="2021-07-15T00:00:00"/>
    <x v="4"/>
    <x v="19"/>
    <s v="Detroit"/>
    <x v="5"/>
    <n v="62"/>
    <n v="210"/>
    <n v="1302"/>
    <n v="898.38"/>
    <s v="Online"/>
    <d v="2031-07-08T00:00:00"/>
    <x v="1"/>
    <n v="7"/>
    <x v="5"/>
    <x v="0"/>
    <x v="1"/>
  </r>
  <r>
    <x v="2"/>
    <n v="1185732"/>
    <d v="2021-08-16T00:00:00"/>
    <x v="4"/>
    <x v="19"/>
    <s v="Detroit"/>
    <x v="0"/>
    <n v="55"/>
    <n v="263"/>
    <n v="1446.5"/>
    <n v="925.76"/>
    <s v="Online"/>
    <d v="2031-07-09T00:00:00"/>
    <x v="1"/>
    <n v="8"/>
    <x v="6"/>
    <x v="0"/>
    <x v="0"/>
  </r>
  <r>
    <x v="2"/>
    <n v="1185732"/>
    <d v="2021-08-16T00:00:00"/>
    <x v="4"/>
    <x v="19"/>
    <s v="Detroit"/>
    <x v="1"/>
    <n v="50"/>
    <n v="195"/>
    <n v="975"/>
    <n v="487.5"/>
    <s v="Online"/>
    <d v="2031-07-10T00:00:00"/>
    <x v="1"/>
    <n v="8"/>
    <x v="6"/>
    <x v="0"/>
    <x v="1"/>
  </r>
  <r>
    <x v="2"/>
    <n v="1185732"/>
    <d v="2021-08-16T00:00:00"/>
    <x v="4"/>
    <x v="19"/>
    <s v="Detroit"/>
    <x v="2"/>
    <n v="42"/>
    <n v="144"/>
    <n v="604.79999999999995"/>
    <n v="254.01599999999999"/>
    <s v="Online"/>
    <d v="2031-07-11T00:00:00"/>
    <x v="1"/>
    <n v="8"/>
    <x v="6"/>
    <x v="0"/>
    <x v="1"/>
  </r>
  <r>
    <x v="2"/>
    <n v="1185732"/>
    <d v="2021-08-16T00:00:00"/>
    <x v="4"/>
    <x v="19"/>
    <s v="Detroit"/>
    <x v="3"/>
    <n v="34"/>
    <n v="142"/>
    <n v="482.8"/>
    <n v="217.26"/>
    <s v="Online"/>
    <d v="2031-07-12T00:00:00"/>
    <x v="1"/>
    <n v="8"/>
    <x v="6"/>
    <x v="0"/>
    <x v="1"/>
  </r>
  <r>
    <x v="2"/>
    <n v="1185732"/>
    <d v="2021-08-16T00:00:00"/>
    <x v="4"/>
    <x v="19"/>
    <s v="Detroit"/>
    <x v="4"/>
    <n v="42"/>
    <n v="135"/>
    <n v="567"/>
    <n v="300.51"/>
    <s v="Online"/>
    <d v="2031-07-13T00:00:00"/>
    <x v="1"/>
    <n v="8"/>
    <x v="6"/>
    <x v="0"/>
    <x v="1"/>
  </r>
  <r>
    <x v="2"/>
    <n v="1185732"/>
    <d v="2021-08-16T00:00:00"/>
    <x v="4"/>
    <x v="19"/>
    <s v="Detroit"/>
    <x v="5"/>
    <n v="45"/>
    <n v="176"/>
    <n v="792"/>
    <n v="538.55999999999995"/>
    <s v="Online"/>
    <d v="2031-07-14T00:00:00"/>
    <x v="1"/>
    <n v="8"/>
    <x v="6"/>
    <x v="0"/>
    <x v="1"/>
  </r>
  <r>
    <x v="2"/>
    <n v="1185732"/>
    <d v="2021-09-15T00:00:00"/>
    <x v="4"/>
    <x v="19"/>
    <s v="Detroit"/>
    <x v="0"/>
    <n v="42"/>
    <n v="232"/>
    <n v="974.4"/>
    <n v="613.87199999999996"/>
    <s v="Online"/>
    <d v="2031-07-15T00:00:00"/>
    <x v="1"/>
    <n v="9"/>
    <x v="7"/>
    <x v="0"/>
    <x v="0"/>
  </r>
  <r>
    <x v="2"/>
    <n v="1185732"/>
    <d v="2021-09-15T00:00:00"/>
    <x v="4"/>
    <x v="19"/>
    <s v="Detroit"/>
    <x v="1"/>
    <n v="37"/>
    <n v="174"/>
    <n v="643.79999999999995"/>
    <n v="328.33800000000002"/>
    <s v="Online"/>
    <d v="2031-07-16T00:00:00"/>
    <x v="1"/>
    <n v="9"/>
    <x v="7"/>
    <x v="0"/>
    <x v="1"/>
  </r>
  <r>
    <x v="2"/>
    <n v="1185732"/>
    <d v="2021-09-15T00:00:00"/>
    <x v="4"/>
    <x v="19"/>
    <s v="Detroit"/>
    <x v="2"/>
    <n v="34"/>
    <n v="145"/>
    <n v="493"/>
    <n v="207.06"/>
    <s v="Online"/>
    <d v="2031-07-17T00:00:00"/>
    <x v="1"/>
    <n v="9"/>
    <x v="7"/>
    <x v="0"/>
    <x v="1"/>
  </r>
  <r>
    <x v="2"/>
    <n v="1185732"/>
    <d v="2021-09-15T00:00:00"/>
    <x v="4"/>
    <x v="19"/>
    <s v="Detroit"/>
    <x v="3"/>
    <n v="34"/>
    <n v="119"/>
    <n v="404.6"/>
    <n v="182.07"/>
    <s v="Online"/>
    <d v="2031-07-18T00:00:00"/>
    <x v="1"/>
    <n v="9"/>
    <x v="7"/>
    <x v="0"/>
    <x v="1"/>
  </r>
  <r>
    <x v="2"/>
    <n v="1185732"/>
    <d v="2021-09-15T00:00:00"/>
    <x v="4"/>
    <x v="19"/>
    <s v="Detroit"/>
    <x v="4"/>
    <n v="41"/>
    <n v="128"/>
    <n v="524.79999999999995"/>
    <n v="262.39999999999998"/>
    <s v="Online"/>
    <d v="2031-07-19T00:00:00"/>
    <x v="1"/>
    <n v="9"/>
    <x v="7"/>
    <x v="0"/>
    <x v="1"/>
  </r>
  <r>
    <x v="2"/>
    <n v="1185732"/>
    <d v="2021-09-15T00:00:00"/>
    <x v="4"/>
    <x v="19"/>
    <s v="Detroit"/>
    <x v="5"/>
    <n v="48"/>
    <n v="173"/>
    <n v="830.4"/>
    <n v="539.76"/>
    <s v="Online"/>
    <d v="2031-07-20T00:00:00"/>
    <x v="1"/>
    <n v="9"/>
    <x v="7"/>
    <x v="0"/>
    <x v="1"/>
  </r>
  <r>
    <x v="2"/>
    <n v="1185732"/>
    <d v="2021-10-17T00:00:00"/>
    <x v="4"/>
    <x v="19"/>
    <s v="Detroit"/>
    <x v="0"/>
    <n v="49"/>
    <n v="225"/>
    <n v="1102.5"/>
    <n v="672.52499999999998"/>
    <s v="Online"/>
    <d v="2031-07-21T00:00:00"/>
    <x v="1"/>
    <n v="10"/>
    <x v="8"/>
    <x v="0"/>
    <x v="0"/>
  </r>
  <r>
    <x v="2"/>
    <n v="1185732"/>
    <d v="2021-10-17T00:00:00"/>
    <x v="4"/>
    <x v="19"/>
    <s v="Detroit"/>
    <x v="1"/>
    <n v="37"/>
    <n v="167"/>
    <n v="617.9"/>
    <n v="315.12900000000002"/>
    <s v="Online"/>
    <d v="2031-07-22T00:00:00"/>
    <x v="1"/>
    <n v="10"/>
    <x v="8"/>
    <x v="0"/>
    <x v="1"/>
  </r>
  <r>
    <x v="2"/>
    <n v="1185732"/>
    <d v="2021-10-17T00:00:00"/>
    <x v="4"/>
    <x v="19"/>
    <s v="Detroit"/>
    <x v="2"/>
    <n v="37"/>
    <n v="123"/>
    <n v="455.1"/>
    <n v="204.79499999999999"/>
    <s v="Online"/>
    <d v="2031-07-23T00:00:00"/>
    <x v="1"/>
    <n v="10"/>
    <x v="8"/>
    <x v="0"/>
    <x v="1"/>
  </r>
  <r>
    <x v="2"/>
    <n v="1185732"/>
    <d v="2021-10-17T00:00:00"/>
    <x v="4"/>
    <x v="19"/>
    <s v="Detroit"/>
    <x v="3"/>
    <n v="38"/>
    <n v="116"/>
    <n v="440.8"/>
    <n v="220.4"/>
    <s v="Online"/>
    <d v="2031-07-24T00:00:00"/>
    <x v="1"/>
    <n v="10"/>
    <x v="8"/>
    <x v="0"/>
    <x v="1"/>
  </r>
  <r>
    <x v="2"/>
    <n v="1185732"/>
    <d v="2021-10-17T00:00:00"/>
    <x v="4"/>
    <x v="19"/>
    <s v="Detroit"/>
    <x v="4"/>
    <n v="48"/>
    <n v="112"/>
    <n v="537.6"/>
    <n v="295.68"/>
    <s v="Online"/>
    <d v="2031-07-25T00:00:00"/>
    <x v="1"/>
    <n v="10"/>
    <x v="8"/>
    <x v="0"/>
    <x v="1"/>
  </r>
  <r>
    <x v="2"/>
    <n v="1185732"/>
    <d v="2021-10-17T00:00:00"/>
    <x v="4"/>
    <x v="19"/>
    <s v="Detroit"/>
    <x v="5"/>
    <n v="52"/>
    <n v="137"/>
    <n v="712.4"/>
    <n v="498.68"/>
    <s v="Online"/>
    <d v="2031-07-26T00:00:00"/>
    <x v="1"/>
    <n v="10"/>
    <x v="8"/>
    <x v="0"/>
    <x v="1"/>
  </r>
  <r>
    <x v="2"/>
    <n v="1185732"/>
    <d v="2021-11-16T00:00:00"/>
    <x v="4"/>
    <x v="19"/>
    <s v="Detroit"/>
    <x v="0"/>
    <n v="49"/>
    <n v="196"/>
    <n v="960.4"/>
    <n v="605.05200000000002"/>
    <s v="Online"/>
    <d v="2031-07-27T00:00:00"/>
    <x v="1"/>
    <n v="11"/>
    <x v="9"/>
    <x v="0"/>
    <x v="0"/>
  </r>
  <r>
    <x v="2"/>
    <n v="1185732"/>
    <d v="2021-11-16T00:00:00"/>
    <x v="4"/>
    <x v="19"/>
    <s v="Detroit"/>
    <x v="1"/>
    <n v="42"/>
    <n v="145"/>
    <n v="609"/>
    <n v="334.95"/>
    <s v="Online"/>
    <d v="2031-07-28T00:00:00"/>
    <x v="1"/>
    <n v="11"/>
    <x v="9"/>
    <x v="0"/>
    <x v="1"/>
  </r>
  <r>
    <x v="2"/>
    <n v="1185732"/>
    <d v="2021-11-16T00:00:00"/>
    <x v="4"/>
    <x v="19"/>
    <s v="Detroit"/>
    <x v="2"/>
    <n v="43"/>
    <n v="120"/>
    <n v="516"/>
    <n v="232.2"/>
    <s v="Online"/>
    <d v="2031-07-29T00:00:00"/>
    <x v="1"/>
    <n v="11"/>
    <x v="9"/>
    <x v="0"/>
    <x v="1"/>
  </r>
  <r>
    <x v="2"/>
    <n v="1185732"/>
    <d v="2021-11-16T00:00:00"/>
    <x v="4"/>
    <x v="19"/>
    <s v="Detroit"/>
    <x v="3"/>
    <n v="41"/>
    <n v="138"/>
    <n v="565.79999999999995"/>
    <n v="277.24200000000002"/>
    <s v="Online"/>
    <d v="2031-07-30T00:00:00"/>
    <x v="1"/>
    <n v="11"/>
    <x v="9"/>
    <x v="0"/>
    <x v="1"/>
  </r>
  <r>
    <x v="2"/>
    <n v="1185732"/>
    <d v="2021-11-16T00:00:00"/>
    <x v="4"/>
    <x v="19"/>
    <s v="Detroit"/>
    <x v="4"/>
    <n v="59"/>
    <n v="126"/>
    <n v="743.4"/>
    <n v="408.87"/>
    <s v="Online"/>
    <d v="2031-07-31T00:00:00"/>
    <x v="1"/>
    <n v="11"/>
    <x v="9"/>
    <x v="0"/>
    <x v="1"/>
  </r>
  <r>
    <x v="2"/>
    <n v="1185732"/>
    <d v="2021-11-16T00:00:00"/>
    <x v="4"/>
    <x v="19"/>
    <s v="Detroit"/>
    <x v="5"/>
    <n v="59"/>
    <n v="169"/>
    <n v="997.1"/>
    <n v="687.99900000000002"/>
    <s v="Online"/>
    <d v="2031-08-01T00:00:00"/>
    <x v="1"/>
    <n v="11"/>
    <x v="9"/>
    <x v="0"/>
    <x v="1"/>
  </r>
  <r>
    <x v="2"/>
    <n v="1185732"/>
    <d v="2021-12-15T00:00:00"/>
    <x v="4"/>
    <x v="19"/>
    <s v="Detroit"/>
    <x v="0"/>
    <n v="55"/>
    <n v="255"/>
    <n v="1402.5"/>
    <n v="855.52499999999998"/>
    <s v="Online"/>
    <d v="2031-08-02T00:00:00"/>
    <x v="1"/>
    <n v="12"/>
    <x v="10"/>
    <x v="0"/>
    <x v="0"/>
  </r>
  <r>
    <x v="2"/>
    <n v="1185732"/>
    <d v="2021-12-15T00:00:00"/>
    <x v="4"/>
    <x v="19"/>
    <s v="Detroit"/>
    <x v="1"/>
    <n v="46"/>
    <n v="176"/>
    <n v="809.6"/>
    <n v="429.08800000000002"/>
    <s v="Online"/>
    <d v="2031-08-03T00:00:00"/>
    <x v="1"/>
    <n v="12"/>
    <x v="10"/>
    <x v="0"/>
    <x v="1"/>
  </r>
  <r>
    <x v="0"/>
    <n v="1185732"/>
    <d v="2021-12-15T00:00:00"/>
    <x v="4"/>
    <x v="19"/>
    <s v="Detroit"/>
    <x v="2"/>
    <n v="48"/>
    <n v="168"/>
    <n v="806.4"/>
    <n v="362.88"/>
    <s v="Online"/>
    <d v="2031-08-04T00:00:00"/>
    <x v="1"/>
    <n v="12"/>
    <x v="10"/>
    <x v="0"/>
    <x v="1"/>
  </r>
  <r>
    <x v="0"/>
    <n v="1185732"/>
    <d v="2021-12-15T00:00:00"/>
    <x v="4"/>
    <x v="19"/>
    <s v="Detroit"/>
    <x v="3"/>
    <n v="48"/>
    <n v="138"/>
    <n v="662.4"/>
    <n v="317.952"/>
    <s v="Online"/>
    <d v="2031-08-05T00:00:00"/>
    <x v="1"/>
    <n v="12"/>
    <x v="10"/>
    <x v="0"/>
    <x v="1"/>
  </r>
  <r>
    <x v="0"/>
    <n v="1185732"/>
    <d v="2021-12-15T00:00:00"/>
    <x v="4"/>
    <x v="19"/>
    <s v="Detroit"/>
    <x v="4"/>
    <n v="55"/>
    <n v="143"/>
    <n v="786.5"/>
    <n v="408.98"/>
    <s v="Online"/>
    <d v="2031-08-06T00:00:00"/>
    <x v="1"/>
    <n v="12"/>
    <x v="10"/>
    <x v="0"/>
    <x v="1"/>
  </r>
  <r>
    <x v="0"/>
    <n v="1185732"/>
    <d v="2021-12-15T00:00:00"/>
    <x v="4"/>
    <x v="19"/>
    <s v="Detroit"/>
    <x v="5"/>
    <n v="59"/>
    <n v="163"/>
    <n v="961.7"/>
    <n v="625.10500000000002"/>
    <s v="Online"/>
    <d v="2031-08-07T00:00:00"/>
    <x v="1"/>
    <n v="12"/>
    <x v="10"/>
    <x v="0"/>
    <x v="1"/>
  </r>
  <r>
    <x v="0"/>
    <n v="1185732"/>
    <d v="2021-01-18T00:00:00"/>
    <x v="4"/>
    <x v="19"/>
    <s v="Detroit"/>
    <x v="0"/>
    <n v="27"/>
    <n v="156"/>
    <n v="421.2"/>
    <n v="210.6"/>
    <s v="Online"/>
    <d v="2031-08-08T00:00:00"/>
    <x v="1"/>
    <n v="1"/>
    <x v="0"/>
    <x v="0"/>
    <x v="0"/>
  </r>
  <r>
    <x v="0"/>
    <n v="1185732"/>
    <d v="2021-01-18T00:00:00"/>
    <x v="4"/>
    <x v="19"/>
    <s v="Detroit"/>
    <x v="1"/>
    <n v="29"/>
    <n v="123"/>
    <n v="356.7"/>
    <n v="167.649"/>
    <s v="Online"/>
    <d v="2031-08-09T00:00:00"/>
    <x v="1"/>
    <n v="1"/>
    <x v="0"/>
    <x v="0"/>
    <x v="1"/>
  </r>
  <r>
    <x v="0"/>
    <n v="1185732"/>
    <d v="2021-01-18T00:00:00"/>
    <x v="4"/>
    <x v="19"/>
    <s v="Detroit"/>
    <x v="2"/>
    <n v="19"/>
    <n v="123"/>
    <n v="233.7"/>
    <n v="105.16500000000001"/>
    <s v="Online"/>
    <d v="2031-08-10T00:00:00"/>
    <x v="1"/>
    <n v="1"/>
    <x v="0"/>
    <x v="0"/>
    <x v="1"/>
  </r>
  <r>
    <x v="0"/>
    <n v="1185732"/>
    <d v="2021-01-18T00:00:00"/>
    <x v="4"/>
    <x v="19"/>
    <s v="Detroit"/>
    <x v="3"/>
    <n v="24"/>
    <n v="77"/>
    <n v="184.8"/>
    <n v="96.096000000000004"/>
    <s v="Online"/>
    <d v="2031-08-11T00:00:00"/>
    <x v="1"/>
    <n v="1"/>
    <x v="0"/>
    <x v="0"/>
    <x v="1"/>
  </r>
  <r>
    <x v="0"/>
    <n v="1185732"/>
    <d v="2021-01-18T00:00:00"/>
    <x v="4"/>
    <x v="19"/>
    <s v="Detroit"/>
    <x v="4"/>
    <n v="39"/>
    <n v="98"/>
    <n v="382.2"/>
    <n v="187.27799999999999"/>
    <s v="Online"/>
    <d v="2031-08-12T00:00:00"/>
    <x v="1"/>
    <n v="1"/>
    <x v="0"/>
    <x v="0"/>
    <x v="1"/>
  </r>
  <r>
    <x v="0"/>
    <n v="1185732"/>
    <d v="2021-01-18T00:00:00"/>
    <x v="4"/>
    <x v="19"/>
    <s v="Detroit"/>
    <x v="5"/>
    <n v="29"/>
    <n v="123"/>
    <n v="356.7"/>
    <n v="224.721"/>
    <s v="Online"/>
    <d v="2031-08-13T00:00:00"/>
    <x v="1"/>
    <n v="1"/>
    <x v="0"/>
    <x v="0"/>
    <x v="1"/>
  </r>
  <r>
    <x v="0"/>
    <n v="1185732"/>
    <d v="2021-02-18T00:00:00"/>
    <x v="4"/>
    <x v="19"/>
    <s v="Detroit"/>
    <x v="0"/>
    <n v="29"/>
    <n v="182"/>
    <n v="527.79999999999995"/>
    <n v="279.73399999999998"/>
    <s v="Online"/>
    <d v="2031-08-14T00:00:00"/>
    <x v="1"/>
    <n v="2"/>
    <x v="1"/>
    <x v="0"/>
    <x v="0"/>
  </r>
  <r>
    <x v="0"/>
    <n v="1185732"/>
    <d v="2021-02-18T00:00:00"/>
    <x v="4"/>
    <x v="19"/>
    <s v="Detroit"/>
    <x v="1"/>
    <n v="28"/>
    <n v="94"/>
    <n v="263.2"/>
    <n v="128.96799999999999"/>
    <s v="Online"/>
    <d v="2031-08-15T00:00:00"/>
    <x v="1"/>
    <n v="2"/>
    <x v="1"/>
    <x v="0"/>
    <x v="1"/>
  </r>
  <r>
    <x v="0"/>
    <n v="1185732"/>
    <d v="2021-02-18T00:00:00"/>
    <x v="4"/>
    <x v="19"/>
    <s v="Detroit"/>
    <x v="2"/>
    <n v="19"/>
    <n v="113"/>
    <n v="214.7"/>
    <n v="96.614999999999995"/>
    <s v="Online"/>
    <d v="2031-08-16T00:00:00"/>
    <x v="1"/>
    <n v="2"/>
    <x v="1"/>
    <x v="0"/>
    <x v="1"/>
  </r>
  <r>
    <x v="0"/>
    <n v="1185732"/>
    <d v="2021-02-18T00:00:00"/>
    <x v="4"/>
    <x v="20"/>
    <s v="St. Louis"/>
    <x v="3"/>
    <n v="24"/>
    <n v="70"/>
    <n v="168"/>
    <n v="87.36"/>
    <s v="Online"/>
    <d v="2031-08-17T00:00:00"/>
    <x v="1"/>
    <n v="2"/>
    <x v="1"/>
    <x v="0"/>
    <x v="1"/>
  </r>
  <r>
    <x v="0"/>
    <n v="1185732"/>
    <d v="2021-02-18T00:00:00"/>
    <x v="4"/>
    <x v="20"/>
    <s v="St. Louis"/>
    <x v="4"/>
    <n v="38"/>
    <n v="88"/>
    <n v="334.4"/>
    <n v="150.47999999999999"/>
    <s v="Online"/>
    <d v="2031-08-18T00:00:00"/>
    <x v="1"/>
    <n v="2"/>
    <x v="1"/>
    <x v="0"/>
    <x v="1"/>
  </r>
  <r>
    <x v="0"/>
    <n v="1185732"/>
    <d v="2021-02-18T00:00:00"/>
    <x v="4"/>
    <x v="20"/>
    <s v="St. Louis"/>
    <x v="5"/>
    <n v="28"/>
    <n v="120"/>
    <n v="336"/>
    <n v="211.68"/>
    <s v="Online"/>
    <d v="2031-08-19T00:00:00"/>
    <x v="1"/>
    <n v="2"/>
    <x v="1"/>
    <x v="0"/>
    <x v="1"/>
  </r>
  <r>
    <x v="0"/>
    <n v="1185732"/>
    <d v="2021-03-17T00:00:00"/>
    <x v="4"/>
    <x v="20"/>
    <s v="St. Louis"/>
    <x v="0"/>
    <n v="34"/>
    <n v="186"/>
    <n v="632.4"/>
    <n v="322.524"/>
    <s v="Online"/>
    <d v="2031-08-20T00:00:00"/>
    <x v="1"/>
    <n v="3"/>
    <x v="2"/>
    <x v="0"/>
    <x v="0"/>
  </r>
  <r>
    <x v="0"/>
    <n v="1185732"/>
    <d v="2021-03-17T00:00:00"/>
    <x v="4"/>
    <x v="20"/>
    <s v="St. Louis"/>
    <x v="1"/>
    <n v="34"/>
    <n v="87"/>
    <n v="295.8"/>
    <n v="133.11000000000001"/>
    <s v="Online"/>
    <d v="2031-08-21T00:00:00"/>
    <x v="1"/>
    <n v="3"/>
    <x v="2"/>
    <x v="0"/>
    <x v="1"/>
  </r>
  <r>
    <x v="0"/>
    <n v="1185732"/>
    <d v="2021-03-17T00:00:00"/>
    <x v="4"/>
    <x v="20"/>
    <s v="St. Louis"/>
    <x v="2"/>
    <n v="23"/>
    <n v="95"/>
    <n v="218.5"/>
    <n v="100.51"/>
    <s v="Online"/>
    <d v="2031-08-22T00:00:00"/>
    <x v="1"/>
    <n v="3"/>
    <x v="2"/>
    <x v="0"/>
    <x v="1"/>
  </r>
  <r>
    <x v="0"/>
    <n v="1185732"/>
    <d v="2021-03-17T00:00:00"/>
    <x v="4"/>
    <x v="20"/>
    <s v="St. Louis"/>
    <x v="3"/>
    <n v="28"/>
    <n v="54"/>
    <n v="151.19999999999999"/>
    <n v="77.111999999999995"/>
    <s v="Online"/>
    <d v="2031-08-23T00:00:00"/>
    <x v="1"/>
    <n v="3"/>
    <x v="2"/>
    <x v="0"/>
    <x v="1"/>
  </r>
  <r>
    <x v="0"/>
    <n v="1185732"/>
    <d v="2021-03-17T00:00:00"/>
    <x v="4"/>
    <x v="20"/>
    <s v="St. Louis"/>
    <x v="4"/>
    <n v="41"/>
    <n v="75"/>
    <n v="307.5"/>
    <n v="150.67500000000001"/>
    <s v="Online"/>
    <d v="2031-08-24T00:00:00"/>
    <x v="1"/>
    <n v="3"/>
    <x v="2"/>
    <x v="0"/>
    <x v="1"/>
  </r>
  <r>
    <x v="0"/>
    <n v="1185732"/>
    <d v="2021-03-17T00:00:00"/>
    <x v="4"/>
    <x v="20"/>
    <s v="St. Louis"/>
    <x v="5"/>
    <n v="34"/>
    <n v="102"/>
    <n v="346.8"/>
    <n v="225.42"/>
    <s v="Online"/>
    <d v="2031-08-25T00:00:00"/>
    <x v="1"/>
    <n v="3"/>
    <x v="2"/>
    <x v="0"/>
    <x v="1"/>
  </r>
  <r>
    <x v="0"/>
    <n v="1185732"/>
    <d v="2021-04-18T00:00:00"/>
    <x v="4"/>
    <x v="20"/>
    <s v="St. Louis"/>
    <x v="0"/>
    <n v="33"/>
    <n v="144"/>
    <n v="475.2"/>
    <n v="247.10400000000001"/>
    <s v="Online"/>
    <d v="2031-08-26T00:00:00"/>
    <x v="1"/>
    <n v="4"/>
    <x v="3"/>
    <x v="0"/>
    <x v="0"/>
  </r>
  <r>
    <x v="0"/>
    <n v="1185732"/>
    <d v="2021-04-18T00:00:00"/>
    <x v="4"/>
    <x v="20"/>
    <s v="St. Louis"/>
    <x v="1"/>
    <n v="27"/>
    <n v="72"/>
    <n v="194.4"/>
    <n v="95.256"/>
    <s v="Online"/>
    <d v="2031-08-27T00:00:00"/>
    <x v="1"/>
    <n v="4"/>
    <x v="3"/>
    <x v="0"/>
    <x v="1"/>
  </r>
  <r>
    <x v="0"/>
    <n v="1185732"/>
    <d v="2021-04-18T00:00:00"/>
    <x v="4"/>
    <x v="20"/>
    <s v="St. Louis"/>
    <x v="2"/>
    <n v="18"/>
    <n v="83"/>
    <n v="149.4"/>
    <n v="73.206000000000003"/>
    <s v="Online"/>
    <d v="2031-08-28T00:00:00"/>
    <x v="1"/>
    <n v="4"/>
    <x v="3"/>
    <x v="0"/>
    <x v="1"/>
  </r>
  <r>
    <x v="0"/>
    <n v="1185732"/>
    <d v="2021-04-18T00:00:00"/>
    <x v="4"/>
    <x v="20"/>
    <s v="St. Louis"/>
    <x v="3"/>
    <n v="23"/>
    <n v="52"/>
    <n v="119.6"/>
    <n v="62.192"/>
    <s v="Online"/>
    <d v="2031-08-29T00:00:00"/>
    <x v="1"/>
    <n v="4"/>
    <x v="3"/>
    <x v="0"/>
    <x v="1"/>
  </r>
  <r>
    <x v="0"/>
    <n v="1185732"/>
    <d v="2021-04-18T00:00:00"/>
    <x v="4"/>
    <x v="20"/>
    <s v="St. Louis"/>
    <x v="4"/>
    <n v="36"/>
    <n v="65"/>
    <n v="234"/>
    <n v="105.3"/>
    <s v="Online"/>
    <d v="2031-08-30T00:00:00"/>
    <x v="1"/>
    <n v="4"/>
    <x v="3"/>
    <x v="0"/>
    <x v="1"/>
  </r>
  <r>
    <x v="0"/>
    <n v="1185732"/>
    <d v="2021-04-18T00:00:00"/>
    <x v="4"/>
    <x v="20"/>
    <s v="St. Louis"/>
    <x v="5"/>
    <n v="28"/>
    <n v="105"/>
    <n v="294"/>
    <n v="179.34"/>
    <s v="Online"/>
    <d v="2031-08-31T00:00:00"/>
    <x v="1"/>
    <n v="4"/>
    <x v="3"/>
    <x v="0"/>
    <x v="1"/>
  </r>
  <r>
    <x v="0"/>
    <n v="1185732"/>
    <d v="2021-05-19T00:00:00"/>
    <x v="4"/>
    <x v="20"/>
    <s v="St. Louis"/>
    <x v="0"/>
    <n v="39"/>
    <n v="180"/>
    <n v="702"/>
    <n v="358.02"/>
    <s v="Online"/>
    <d v="2031-09-01T00:00:00"/>
    <x v="1"/>
    <n v="5"/>
    <x v="4"/>
    <x v="0"/>
    <x v="0"/>
  </r>
  <r>
    <x v="0"/>
    <n v="1185732"/>
    <d v="2021-05-19T00:00:00"/>
    <x v="4"/>
    <x v="20"/>
    <s v="St. Louis"/>
    <x v="1"/>
    <n v="34"/>
    <n v="88"/>
    <n v="299.2"/>
    <n v="140.624"/>
    <s v="Online"/>
    <d v="2031-09-02T00:00:00"/>
    <x v="1"/>
    <n v="5"/>
    <x v="4"/>
    <x v="0"/>
    <x v="1"/>
  </r>
  <r>
    <x v="0"/>
    <n v="1185732"/>
    <d v="2021-05-19T00:00:00"/>
    <x v="4"/>
    <x v="20"/>
    <s v="St. Louis"/>
    <x v="2"/>
    <n v="29"/>
    <n v="87"/>
    <n v="252.3"/>
    <n v="116.05800000000001"/>
    <s v="Online"/>
    <d v="2031-09-03T00:00:00"/>
    <x v="1"/>
    <n v="5"/>
    <x v="4"/>
    <x v="0"/>
    <x v="1"/>
  </r>
  <r>
    <x v="0"/>
    <n v="1185732"/>
    <d v="2021-05-19T00:00:00"/>
    <x v="4"/>
    <x v="20"/>
    <s v="St. Louis"/>
    <x v="3"/>
    <n v="29"/>
    <n v="65"/>
    <n v="188.5"/>
    <n v="103.675"/>
    <s v="Online"/>
    <d v="2031-09-04T00:00:00"/>
    <x v="1"/>
    <n v="5"/>
    <x v="4"/>
    <x v="0"/>
    <x v="1"/>
  </r>
  <r>
    <x v="0"/>
    <n v="1185732"/>
    <d v="2021-05-19T00:00:00"/>
    <x v="4"/>
    <x v="20"/>
    <s v="St. Louis"/>
    <x v="4"/>
    <n v="44"/>
    <n v="70"/>
    <n v="308"/>
    <n v="147.84"/>
    <s v="Online"/>
    <d v="2031-09-05T00:00:00"/>
    <x v="1"/>
    <n v="5"/>
    <x v="4"/>
    <x v="0"/>
    <x v="1"/>
  </r>
  <r>
    <x v="0"/>
    <n v="1185732"/>
    <d v="2021-05-19T00:00:00"/>
    <x v="4"/>
    <x v="20"/>
    <s v="St. Louis"/>
    <x v="5"/>
    <n v="45"/>
    <n v="105"/>
    <n v="472.5"/>
    <n v="283.5"/>
    <s v="Online"/>
    <d v="2031-09-06T00:00:00"/>
    <x v="1"/>
    <n v="5"/>
    <x v="4"/>
    <x v="0"/>
    <x v="1"/>
  </r>
  <r>
    <x v="0"/>
    <n v="1185732"/>
    <d v="2021-06-18T00:00:00"/>
    <x v="4"/>
    <x v="20"/>
    <s v="St. Louis"/>
    <x v="0"/>
    <n v="32"/>
    <n v="168"/>
    <n v="537.6"/>
    <n v="290.30399999999997"/>
    <s v="Online"/>
    <d v="2031-09-07T00:00:00"/>
    <x v="1"/>
    <n v="6"/>
    <x v="11"/>
    <x v="0"/>
    <x v="0"/>
  </r>
  <r>
    <x v="0"/>
    <n v="1185732"/>
    <d v="2021-06-18T00:00:00"/>
    <x v="4"/>
    <x v="20"/>
    <s v="St. Louis"/>
    <x v="1"/>
    <n v="27"/>
    <n v="91"/>
    <n v="245.7"/>
    <n v="113.02200000000001"/>
    <s v="Online"/>
    <d v="2031-09-08T00:00:00"/>
    <x v="1"/>
    <n v="6"/>
    <x v="11"/>
    <x v="0"/>
    <x v="1"/>
  </r>
  <r>
    <x v="0"/>
    <n v="1185732"/>
    <d v="2021-06-18T00:00:00"/>
    <x v="4"/>
    <x v="20"/>
    <s v="St. Louis"/>
    <x v="2"/>
    <n v="23"/>
    <n v="113"/>
    <n v="259.89999999999998"/>
    <n v="127.351"/>
    <s v="Online"/>
    <d v="2031-09-09T00:00:00"/>
    <x v="1"/>
    <n v="6"/>
    <x v="11"/>
    <x v="0"/>
    <x v="1"/>
  </r>
  <r>
    <x v="0"/>
    <n v="1185732"/>
    <d v="2021-06-18T00:00:00"/>
    <x v="4"/>
    <x v="20"/>
    <s v="St. Louis"/>
    <x v="3"/>
    <n v="23"/>
    <n v="91"/>
    <n v="209.3"/>
    <n v="104.65"/>
    <s v="Online"/>
    <d v="2031-09-10T00:00:00"/>
    <x v="1"/>
    <n v="6"/>
    <x v="11"/>
    <x v="0"/>
    <x v="1"/>
  </r>
  <r>
    <x v="0"/>
    <n v="1185732"/>
    <d v="2021-06-18T00:00:00"/>
    <x v="4"/>
    <x v="20"/>
    <s v="St. Louis"/>
    <x v="4"/>
    <n v="38"/>
    <n v="102"/>
    <n v="387.6"/>
    <n v="174.42"/>
    <s v="Online"/>
    <d v="2031-09-11T00:00:00"/>
    <x v="1"/>
    <n v="6"/>
    <x v="11"/>
    <x v="0"/>
    <x v="1"/>
  </r>
  <r>
    <x v="0"/>
    <n v="1185732"/>
    <d v="2021-06-18T00:00:00"/>
    <x v="4"/>
    <x v="20"/>
    <s v="St. Louis"/>
    <x v="5"/>
    <n v="42"/>
    <n v="142"/>
    <n v="596.4"/>
    <n v="387.66"/>
    <s v="Online"/>
    <d v="2031-09-12T00:00:00"/>
    <x v="1"/>
    <n v="6"/>
    <x v="11"/>
    <x v="0"/>
    <x v="1"/>
  </r>
  <r>
    <x v="0"/>
    <n v="1185732"/>
    <d v="2021-07-17T00:00:00"/>
    <x v="4"/>
    <x v="20"/>
    <s v="St. Louis"/>
    <x v="0"/>
    <n v="36"/>
    <n v="203"/>
    <n v="730.8"/>
    <n v="401.94"/>
    <s v="Online"/>
    <d v="2031-09-13T00:00:00"/>
    <x v="1"/>
    <n v="7"/>
    <x v="5"/>
    <x v="0"/>
    <x v="0"/>
  </r>
  <r>
    <x v="0"/>
    <n v="1185732"/>
    <d v="2021-07-17T00:00:00"/>
    <x v="4"/>
    <x v="20"/>
    <s v="St. Louis"/>
    <x v="1"/>
    <n v="33"/>
    <n v="130"/>
    <n v="429"/>
    <n v="201.63"/>
    <s v="Online"/>
    <d v="2031-09-14T00:00:00"/>
    <x v="1"/>
    <n v="7"/>
    <x v="5"/>
    <x v="0"/>
    <x v="1"/>
  </r>
  <r>
    <x v="0"/>
    <n v="1185732"/>
    <d v="2021-07-17T00:00:00"/>
    <x v="4"/>
    <x v="20"/>
    <s v="St. Louis"/>
    <x v="2"/>
    <n v="29"/>
    <n v="128"/>
    <n v="371.2"/>
    <n v="170.75200000000001"/>
    <s v="Online"/>
    <d v="2031-09-15T00:00:00"/>
    <x v="1"/>
    <n v="7"/>
    <x v="5"/>
    <x v="0"/>
    <x v="1"/>
  </r>
  <r>
    <x v="0"/>
    <n v="1185732"/>
    <d v="2021-07-17T00:00:00"/>
    <x v="4"/>
    <x v="20"/>
    <s v="St. Louis"/>
    <x v="3"/>
    <n v="29"/>
    <n v="101"/>
    <n v="292.89999999999998"/>
    <n v="155.23699999999999"/>
    <s v="Online"/>
    <d v="2031-09-16T00:00:00"/>
    <x v="1"/>
    <n v="7"/>
    <x v="5"/>
    <x v="0"/>
    <x v="1"/>
  </r>
  <r>
    <x v="0"/>
    <n v="1185732"/>
    <d v="2021-07-17T00:00:00"/>
    <x v="4"/>
    <x v="20"/>
    <s v="St. Louis"/>
    <x v="4"/>
    <n v="37"/>
    <n v="94"/>
    <n v="347.8"/>
    <n v="170.422"/>
    <s v="Online"/>
    <d v="2031-09-17T00:00:00"/>
    <x v="1"/>
    <n v="7"/>
    <x v="5"/>
    <x v="0"/>
    <x v="1"/>
  </r>
  <r>
    <x v="0"/>
    <n v="1185732"/>
    <d v="2021-07-17T00:00:00"/>
    <x v="4"/>
    <x v="20"/>
    <s v="St. Louis"/>
    <x v="5"/>
    <n v="41"/>
    <n v="160"/>
    <n v="656"/>
    <n v="400.16"/>
    <s v="Online"/>
    <d v="2031-09-18T00:00:00"/>
    <x v="1"/>
    <n v="7"/>
    <x v="5"/>
    <x v="0"/>
    <x v="1"/>
  </r>
  <r>
    <x v="0"/>
    <n v="1185732"/>
    <d v="2021-08-18T00:00:00"/>
    <x v="4"/>
    <x v="20"/>
    <s v="St. Louis"/>
    <x v="0"/>
    <n v="38"/>
    <n v="203"/>
    <n v="771.4"/>
    <n v="385.7"/>
    <s v="Online"/>
    <d v="2031-09-19T00:00:00"/>
    <x v="1"/>
    <n v="8"/>
    <x v="6"/>
    <x v="0"/>
    <x v="0"/>
  </r>
  <r>
    <x v="0"/>
    <n v="1185732"/>
    <d v="2021-08-18T00:00:00"/>
    <x v="4"/>
    <x v="20"/>
    <s v="St. Louis"/>
    <x v="1"/>
    <n v="38"/>
    <n v="143"/>
    <n v="543.4"/>
    <n v="249.964"/>
    <s v="Online"/>
    <d v="2031-09-20T00:00:00"/>
    <x v="1"/>
    <n v="8"/>
    <x v="6"/>
    <x v="0"/>
    <x v="1"/>
  </r>
  <r>
    <x v="0"/>
    <n v="1185732"/>
    <d v="2021-08-18T00:00:00"/>
    <x v="4"/>
    <x v="20"/>
    <s v="St. Louis"/>
    <x v="2"/>
    <n v="32"/>
    <n v="120"/>
    <n v="384"/>
    <n v="176.64"/>
    <s v="Online"/>
    <d v="2031-09-21T00:00:00"/>
    <x v="1"/>
    <n v="8"/>
    <x v="6"/>
    <x v="0"/>
    <x v="1"/>
  </r>
  <r>
    <x v="0"/>
    <n v="1185732"/>
    <d v="2021-08-18T00:00:00"/>
    <x v="4"/>
    <x v="20"/>
    <s v="St. Louis"/>
    <x v="3"/>
    <n v="24"/>
    <n v="91"/>
    <n v="218.4"/>
    <n v="120.12"/>
    <s v="Online"/>
    <d v="2031-09-22T00:00:00"/>
    <x v="1"/>
    <n v="8"/>
    <x v="6"/>
    <x v="0"/>
    <x v="1"/>
  </r>
  <r>
    <x v="0"/>
    <n v="1185732"/>
    <d v="2021-08-18T00:00:00"/>
    <x v="4"/>
    <x v="20"/>
    <s v="St. Louis"/>
    <x v="4"/>
    <n v="34"/>
    <n v="81"/>
    <n v="275.39999999999998"/>
    <n v="129.43799999999999"/>
    <s v="Online"/>
    <d v="2031-09-23T00:00:00"/>
    <x v="1"/>
    <n v="8"/>
    <x v="6"/>
    <x v="0"/>
    <x v="1"/>
  </r>
  <r>
    <x v="0"/>
    <n v="1185732"/>
    <d v="2021-08-18T00:00:00"/>
    <x v="4"/>
    <x v="20"/>
    <s v="St. Louis"/>
    <x v="5"/>
    <n v="36"/>
    <n v="128"/>
    <n v="460.8"/>
    <n v="299.52"/>
    <s v="Online"/>
    <d v="2031-09-24T00:00:00"/>
    <x v="1"/>
    <n v="8"/>
    <x v="6"/>
    <x v="0"/>
    <x v="1"/>
  </r>
  <r>
    <x v="0"/>
    <n v="1185732"/>
    <d v="2021-09-19T00:00:00"/>
    <x v="4"/>
    <x v="20"/>
    <s v="St. Louis"/>
    <x v="0"/>
    <n v="32"/>
    <n v="174"/>
    <n v="556.79999999999995"/>
    <n v="278.39999999999998"/>
    <s v="Online"/>
    <d v="2031-09-25T00:00:00"/>
    <x v="1"/>
    <n v="9"/>
    <x v="7"/>
    <x v="0"/>
    <x v="0"/>
  </r>
  <r>
    <x v="0"/>
    <n v="1185732"/>
    <d v="2021-09-19T00:00:00"/>
    <x v="4"/>
    <x v="20"/>
    <s v="St. Louis"/>
    <x v="1"/>
    <n v="28"/>
    <n v="100"/>
    <n v="280"/>
    <n v="131.6"/>
    <s v="Online"/>
    <d v="2031-09-26T00:00:00"/>
    <x v="1"/>
    <n v="9"/>
    <x v="7"/>
    <x v="0"/>
    <x v="1"/>
  </r>
  <r>
    <x v="0"/>
    <n v="1185732"/>
    <d v="2021-09-19T00:00:00"/>
    <x v="4"/>
    <x v="20"/>
    <s v="St. Louis"/>
    <x v="2"/>
    <n v="14"/>
    <n v="75"/>
    <n v="105"/>
    <n v="51.45"/>
    <s v="Online"/>
    <d v="2031-09-27T00:00:00"/>
    <x v="1"/>
    <n v="9"/>
    <x v="7"/>
    <x v="0"/>
    <x v="1"/>
  </r>
  <r>
    <x v="0"/>
    <n v="1185732"/>
    <d v="2021-09-19T00:00:00"/>
    <x v="4"/>
    <x v="20"/>
    <s v="St. Louis"/>
    <x v="3"/>
    <n v="14"/>
    <n v="83"/>
    <n v="116.2"/>
    <n v="61.585999999999999"/>
    <s v="Online"/>
    <d v="2031-09-28T00:00:00"/>
    <x v="1"/>
    <n v="9"/>
    <x v="7"/>
    <x v="0"/>
    <x v="1"/>
  </r>
  <r>
    <x v="0"/>
    <n v="1185732"/>
    <d v="2021-09-19T00:00:00"/>
    <x v="4"/>
    <x v="20"/>
    <s v="St. Louis"/>
    <x v="4"/>
    <n v="23"/>
    <n v="77"/>
    <n v="177.1"/>
    <n v="83.236999999999995"/>
    <s v="Online"/>
    <d v="2031-09-29T00:00:00"/>
    <x v="1"/>
    <n v="9"/>
    <x v="7"/>
    <x v="0"/>
    <x v="1"/>
  </r>
  <r>
    <x v="0"/>
    <n v="1185732"/>
    <d v="2021-09-19T00:00:00"/>
    <x v="4"/>
    <x v="20"/>
    <s v="St. Louis"/>
    <x v="5"/>
    <n v="28"/>
    <n v="95"/>
    <n v="266"/>
    <n v="170.24"/>
    <s v="Online"/>
    <d v="2031-09-30T00:00:00"/>
    <x v="1"/>
    <n v="9"/>
    <x v="7"/>
    <x v="0"/>
    <x v="1"/>
  </r>
  <r>
    <x v="0"/>
    <n v="1185732"/>
    <d v="2021-10-18T00:00:00"/>
    <x v="4"/>
    <x v="20"/>
    <s v="St. Louis"/>
    <x v="0"/>
    <n v="34"/>
    <n v="131"/>
    <n v="445.4"/>
    <n v="227.154"/>
    <s v="Online"/>
    <d v="2031-10-01T00:00:00"/>
    <x v="1"/>
    <n v="10"/>
    <x v="8"/>
    <x v="0"/>
    <x v="0"/>
  </r>
  <r>
    <x v="0"/>
    <n v="1185732"/>
    <d v="2021-10-18T00:00:00"/>
    <x v="4"/>
    <x v="20"/>
    <s v="St. Louis"/>
    <x v="1"/>
    <n v="24"/>
    <n v="91"/>
    <n v="218.4"/>
    <n v="109.2"/>
    <s v="Online"/>
    <d v="2031-10-02T00:00:00"/>
    <x v="1"/>
    <n v="10"/>
    <x v="8"/>
    <x v="0"/>
    <x v="1"/>
  </r>
  <r>
    <x v="0"/>
    <n v="1185732"/>
    <d v="2021-10-18T00:00:00"/>
    <x v="4"/>
    <x v="20"/>
    <s v="St. Louis"/>
    <x v="2"/>
    <n v="23"/>
    <n v="73"/>
    <n v="167.9"/>
    <n v="80.591999999999999"/>
    <s v="Online"/>
    <d v="2031-10-03T00:00:00"/>
    <x v="1"/>
    <n v="10"/>
    <x v="8"/>
    <x v="0"/>
    <x v="1"/>
  </r>
  <r>
    <x v="0"/>
    <n v="1185732"/>
    <d v="2021-10-18T00:00:00"/>
    <x v="4"/>
    <x v="20"/>
    <s v="St. Louis"/>
    <x v="3"/>
    <n v="23"/>
    <n v="59"/>
    <n v="135.69999999999999"/>
    <n v="67.849999999999994"/>
    <s v="Online"/>
    <d v="2031-10-04T00:00:00"/>
    <x v="1"/>
    <n v="10"/>
    <x v="8"/>
    <x v="0"/>
    <x v="1"/>
  </r>
  <r>
    <x v="0"/>
    <n v="1185732"/>
    <d v="2021-10-18T00:00:00"/>
    <x v="4"/>
    <x v="20"/>
    <s v="St. Louis"/>
    <x v="4"/>
    <n v="32"/>
    <n v="68"/>
    <n v="217.6"/>
    <n v="102.27200000000001"/>
    <s v="Online"/>
    <d v="2031-10-05T00:00:00"/>
    <x v="1"/>
    <n v="10"/>
    <x v="8"/>
    <x v="0"/>
    <x v="1"/>
  </r>
  <r>
    <x v="0"/>
    <n v="1185732"/>
    <d v="2021-10-18T00:00:00"/>
    <x v="4"/>
    <x v="20"/>
    <s v="St. Louis"/>
    <x v="5"/>
    <n v="38"/>
    <n v="88"/>
    <n v="334.4"/>
    <n v="214.01599999999999"/>
    <s v="Online"/>
    <d v="2031-10-06T00:00:00"/>
    <x v="1"/>
    <n v="10"/>
    <x v="8"/>
    <x v="0"/>
    <x v="1"/>
  </r>
  <r>
    <x v="0"/>
    <n v="1185732"/>
    <d v="2021-11-18T00:00:00"/>
    <x v="4"/>
    <x v="20"/>
    <s v="St. Louis"/>
    <x v="0"/>
    <n v="34"/>
    <n v="150"/>
    <n v="510"/>
    <n v="260.10000000000002"/>
    <s v="Online"/>
    <d v="2031-10-07T00:00:00"/>
    <x v="1"/>
    <n v="11"/>
    <x v="9"/>
    <x v="0"/>
    <x v="0"/>
  </r>
  <r>
    <x v="0"/>
    <n v="1185732"/>
    <d v="2021-11-18T00:00:00"/>
    <x v="4"/>
    <x v="20"/>
    <s v="St. Louis"/>
    <x v="1"/>
    <n v="23"/>
    <n v="88"/>
    <n v="202.4"/>
    <n v="91.08"/>
    <s v="Online"/>
    <d v="2031-10-08T00:00:00"/>
    <x v="1"/>
    <n v="11"/>
    <x v="9"/>
    <x v="0"/>
    <x v="1"/>
  </r>
  <r>
    <x v="0"/>
    <n v="1185732"/>
    <d v="2021-11-18T00:00:00"/>
    <x v="4"/>
    <x v="20"/>
    <s v="St. Louis"/>
    <x v="2"/>
    <n v="23"/>
    <n v="80"/>
    <n v="184"/>
    <n v="90.16"/>
    <s v="Online"/>
    <d v="2031-10-09T00:00:00"/>
    <x v="1"/>
    <n v="11"/>
    <x v="9"/>
    <x v="0"/>
    <x v="1"/>
  </r>
  <r>
    <x v="0"/>
    <n v="1185732"/>
    <d v="2021-11-18T00:00:00"/>
    <x v="4"/>
    <x v="20"/>
    <s v="St. Louis"/>
    <x v="3"/>
    <n v="23"/>
    <n v="88"/>
    <n v="202.4"/>
    <n v="105.248"/>
    <s v="Online"/>
    <d v="2031-10-10T00:00:00"/>
    <x v="1"/>
    <n v="11"/>
    <x v="9"/>
    <x v="0"/>
    <x v="1"/>
  </r>
  <r>
    <x v="0"/>
    <n v="1185732"/>
    <d v="2021-11-18T00:00:00"/>
    <x v="4"/>
    <x v="20"/>
    <s v="St. Louis"/>
    <x v="4"/>
    <n v="43"/>
    <n v="81"/>
    <n v="348.3"/>
    <n v="167.184"/>
    <s v="Online"/>
    <d v="2031-10-11T00:00:00"/>
    <x v="1"/>
    <n v="11"/>
    <x v="9"/>
    <x v="0"/>
    <x v="1"/>
  </r>
  <r>
    <x v="0"/>
    <n v="1185732"/>
    <d v="2021-11-18T00:00:00"/>
    <x v="4"/>
    <x v="20"/>
    <s v="St. Louis"/>
    <x v="5"/>
    <n v="48"/>
    <n v="108"/>
    <n v="518.4"/>
    <n v="326.59199999999998"/>
    <s v="Online"/>
    <d v="2031-10-12T00:00:00"/>
    <x v="1"/>
    <n v="11"/>
    <x v="9"/>
    <x v="0"/>
    <x v="1"/>
  </r>
  <r>
    <x v="0"/>
    <n v="1185732"/>
    <d v="2021-12-17T00:00:00"/>
    <x v="4"/>
    <x v="20"/>
    <s v="St. Louis"/>
    <x v="0"/>
    <n v="41"/>
    <n v="163"/>
    <n v="668.3"/>
    <n v="347.51600000000002"/>
    <s v="Online"/>
    <d v="2031-10-13T00:00:00"/>
    <x v="1"/>
    <n v="12"/>
    <x v="10"/>
    <x v="0"/>
    <x v="0"/>
  </r>
  <r>
    <x v="0"/>
    <n v="1185732"/>
    <d v="2021-12-17T00:00:00"/>
    <x v="4"/>
    <x v="20"/>
    <s v="St. Louis"/>
    <x v="1"/>
    <n v="32"/>
    <n v="113"/>
    <n v="361.6"/>
    <n v="173.56800000000001"/>
    <s v="Online"/>
    <d v="2031-10-14T00:00:00"/>
    <x v="1"/>
    <n v="12"/>
    <x v="10"/>
    <x v="0"/>
    <x v="1"/>
  </r>
  <r>
    <x v="3"/>
    <n v="1185732"/>
    <d v="2021-12-17T00:00:00"/>
    <x v="4"/>
    <x v="20"/>
    <s v="St. Louis"/>
    <x v="2"/>
    <n v="32"/>
    <n v="120"/>
    <n v="384"/>
    <n v="180.48"/>
    <s v="Online"/>
    <d v="2031-10-15T00:00:00"/>
    <x v="1"/>
    <n v="12"/>
    <x v="10"/>
    <x v="0"/>
    <x v="1"/>
  </r>
  <r>
    <x v="3"/>
    <n v="1185732"/>
    <d v="2021-12-17T00:00:00"/>
    <x v="4"/>
    <x v="20"/>
    <s v="St. Louis"/>
    <x v="3"/>
    <n v="34"/>
    <n v="88"/>
    <n v="299.2"/>
    <n v="155.584"/>
    <s v="Online"/>
    <d v="2031-10-16T00:00:00"/>
    <x v="1"/>
    <n v="12"/>
    <x v="10"/>
    <x v="0"/>
    <x v="1"/>
  </r>
  <r>
    <x v="3"/>
    <n v="1185732"/>
    <d v="2021-12-17T00:00:00"/>
    <x v="4"/>
    <x v="20"/>
    <s v="St. Louis"/>
    <x v="4"/>
    <n v="42"/>
    <n v="88"/>
    <n v="369.6"/>
    <n v="184.8"/>
    <s v="Online"/>
    <d v="2031-10-17T00:00:00"/>
    <x v="1"/>
    <n v="12"/>
    <x v="10"/>
    <x v="0"/>
    <x v="1"/>
  </r>
  <r>
    <x v="3"/>
    <n v="1185732"/>
    <d v="2021-12-17T00:00:00"/>
    <x v="4"/>
    <x v="20"/>
    <s v="St. Louis"/>
    <x v="5"/>
    <n v="47"/>
    <n v="126"/>
    <n v="592.20000000000005"/>
    <n v="361.24200000000002"/>
    <s v="Online"/>
    <d v="2031-10-18T00:00:00"/>
    <x v="1"/>
    <n v="12"/>
    <x v="10"/>
    <x v="0"/>
    <x v="1"/>
  </r>
  <r>
    <x v="3"/>
    <n v="1185732"/>
    <d v="2021-01-11T00:00:00"/>
    <x v="4"/>
    <x v="20"/>
    <s v="St. Louis"/>
    <x v="0"/>
    <n v="23"/>
    <n v="196"/>
    <n v="450.8"/>
    <n v="247.94"/>
    <s v="Online"/>
    <d v="2031-10-19T00:00:00"/>
    <x v="1"/>
    <n v="1"/>
    <x v="0"/>
    <x v="0"/>
    <x v="0"/>
  </r>
  <r>
    <x v="3"/>
    <n v="1185732"/>
    <d v="2021-01-11T00:00:00"/>
    <x v="4"/>
    <x v="20"/>
    <s v="St. Louis"/>
    <x v="1"/>
    <n v="23"/>
    <n v="133"/>
    <n v="305.89999999999998"/>
    <n v="143.773"/>
    <s v="Online"/>
    <d v="2031-10-20T00:00:00"/>
    <x v="1"/>
    <n v="1"/>
    <x v="0"/>
    <x v="0"/>
    <x v="1"/>
  </r>
  <r>
    <x v="3"/>
    <n v="1185732"/>
    <d v="2021-01-11T00:00:00"/>
    <x v="4"/>
    <x v="20"/>
    <s v="St. Louis"/>
    <x v="2"/>
    <n v="14"/>
    <n v="143"/>
    <n v="200.2"/>
    <n v="94.093999999999994"/>
    <s v="Online"/>
    <d v="2031-10-21T00:00:00"/>
    <x v="1"/>
    <n v="1"/>
    <x v="0"/>
    <x v="0"/>
    <x v="1"/>
  </r>
  <r>
    <x v="3"/>
    <n v="1185732"/>
    <d v="2021-01-11T00:00:00"/>
    <x v="4"/>
    <x v="20"/>
    <s v="St. Louis"/>
    <x v="3"/>
    <n v="18"/>
    <n v="88"/>
    <n v="158.4"/>
    <n v="82.367999999999995"/>
    <s v="Online"/>
    <d v="2031-10-22T00:00:00"/>
    <x v="1"/>
    <n v="1"/>
    <x v="0"/>
    <x v="0"/>
    <x v="1"/>
  </r>
  <r>
    <x v="3"/>
    <n v="1185732"/>
    <d v="2021-01-11T00:00:00"/>
    <x v="4"/>
    <x v="20"/>
    <s v="St. Louis"/>
    <x v="4"/>
    <n v="33"/>
    <n v="98"/>
    <n v="323.39999999999998"/>
    <n v="151.99799999999999"/>
    <s v="Online"/>
    <d v="2031-10-23T00:00:00"/>
    <x v="1"/>
    <n v="1"/>
    <x v="0"/>
    <x v="0"/>
    <x v="1"/>
  </r>
  <r>
    <x v="3"/>
    <n v="1185732"/>
    <d v="2021-01-11T00:00:00"/>
    <x v="4"/>
    <x v="20"/>
    <s v="St. Louis"/>
    <x v="5"/>
    <n v="24"/>
    <n v="138"/>
    <n v="331.2"/>
    <n v="211.96799999999999"/>
    <s v="Online"/>
    <d v="2031-10-24T00:00:00"/>
    <x v="1"/>
    <n v="1"/>
    <x v="0"/>
    <x v="0"/>
    <x v="1"/>
  </r>
  <r>
    <x v="3"/>
    <n v="1185732"/>
    <d v="2021-02-11T00:00:00"/>
    <x v="4"/>
    <x v="20"/>
    <s v="St. Louis"/>
    <x v="0"/>
    <n v="25"/>
    <n v="218"/>
    <n v="545"/>
    <n v="288.85000000000002"/>
    <s v="Online"/>
    <d v="2031-10-25T00:00:00"/>
    <x v="1"/>
    <n v="2"/>
    <x v="1"/>
    <x v="0"/>
    <x v="0"/>
  </r>
  <r>
    <x v="3"/>
    <n v="1185732"/>
    <d v="2021-02-11T00:00:00"/>
    <x v="4"/>
    <x v="20"/>
    <s v="St. Louis"/>
    <x v="1"/>
    <n v="24"/>
    <n v="101"/>
    <n v="242.4"/>
    <n v="113.928"/>
    <s v="Online"/>
    <d v="2031-10-26T00:00:00"/>
    <x v="1"/>
    <n v="2"/>
    <x v="1"/>
    <x v="0"/>
    <x v="1"/>
  </r>
  <r>
    <x v="3"/>
    <n v="1185732"/>
    <d v="2021-02-11T00:00:00"/>
    <x v="4"/>
    <x v="20"/>
    <s v="St. Louis"/>
    <x v="2"/>
    <n v="14"/>
    <n v="115"/>
    <n v="161"/>
    <n v="72.45"/>
    <s v="Online"/>
    <d v="2031-10-27T00:00:00"/>
    <x v="1"/>
    <n v="2"/>
    <x v="1"/>
    <x v="0"/>
    <x v="1"/>
  </r>
  <r>
    <x v="3"/>
    <n v="1185732"/>
    <d v="2021-02-11T00:00:00"/>
    <x v="3"/>
    <x v="21"/>
    <s v="Salt Lake City"/>
    <x v="3"/>
    <n v="19"/>
    <n v="87"/>
    <n v="165.3"/>
    <n v="82.65"/>
    <s v="Online"/>
    <d v="2031-10-28T00:00:00"/>
    <x v="1"/>
    <n v="2"/>
    <x v="1"/>
    <x v="0"/>
    <x v="1"/>
  </r>
  <r>
    <x v="3"/>
    <n v="1185732"/>
    <d v="2021-02-11T00:00:00"/>
    <x v="3"/>
    <x v="21"/>
    <s v="Salt Lake City"/>
    <x v="4"/>
    <n v="32"/>
    <n v="101"/>
    <n v="323.2"/>
    <n v="145.44"/>
    <s v="Online"/>
    <d v="2031-10-29T00:00:00"/>
    <x v="1"/>
    <n v="2"/>
    <x v="1"/>
    <x v="0"/>
    <x v="1"/>
  </r>
  <r>
    <x v="3"/>
    <n v="1185732"/>
    <d v="2021-02-11T00:00:00"/>
    <x v="3"/>
    <x v="21"/>
    <s v="Salt Lake City"/>
    <x v="5"/>
    <n v="24"/>
    <n v="131"/>
    <n v="314.39999999999998"/>
    <n v="194.928"/>
    <s v="Online"/>
    <d v="2031-10-30T00:00:00"/>
    <x v="1"/>
    <n v="2"/>
    <x v="1"/>
    <x v="0"/>
    <x v="1"/>
  </r>
  <r>
    <x v="3"/>
    <n v="1185732"/>
    <d v="2021-03-10T00:00:00"/>
    <x v="3"/>
    <x v="21"/>
    <s v="Salt Lake City"/>
    <x v="0"/>
    <n v="29"/>
    <n v="168"/>
    <n v="487.2"/>
    <n v="253.34399999999999"/>
    <s v="Online"/>
    <d v="2031-10-31T00:00:00"/>
    <x v="1"/>
    <n v="3"/>
    <x v="2"/>
    <x v="0"/>
    <x v="0"/>
  </r>
  <r>
    <x v="3"/>
    <n v="1185732"/>
    <d v="2021-03-10T00:00:00"/>
    <x v="3"/>
    <x v="21"/>
    <s v="Salt Lake City"/>
    <x v="1"/>
    <n v="28"/>
    <n v="102"/>
    <n v="285.60000000000002"/>
    <n v="142.80000000000001"/>
    <s v="Online"/>
    <d v="2031-11-01T00:00:00"/>
    <x v="1"/>
    <n v="3"/>
    <x v="2"/>
    <x v="0"/>
    <x v="1"/>
  </r>
  <r>
    <x v="3"/>
    <n v="1185732"/>
    <d v="2021-03-10T00:00:00"/>
    <x v="3"/>
    <x v="21"/>
    <s v="Salt Lake City"/>
    <x v="2"/>
    <n v="18"/>
    <n v="112"/>
    <n v="201.6"/>
    <n v="100.8"/>
    <s v="Online"/>
    <d v="2031-11-02T00:00:00"/>
    <x v="1"/>
    <n v="3"/>
    <x v="2"/>
    <x v="0"/>
    <x v="1"/>
  </r>
  <r>
    <x v="3"/>
    <n v="1185732"/>
    <d v="2021-03-10T00:00:00"/>
    <x v="3"/>
    <x v="21"/>
    <s v="Salt Lake City"/>
    <x v="3"/>
    <n v="23"/>
    <n v="73"/>
    <n v="167.9"/>
    <n v="88.986999999999995"/>
    <s v="Online"/>
    <d v="2031-11-03T00:00:00"/>
    <x v="1"/>
    <n v="3"/>
    <x v="2"/>
    <x v="0"/>
    <x v="1"/>
  </r>
  <r>
    <x v="3"/>
    <n v="1185732"/>
    <d v="2021-03-10T00:00:00"/>
    <x v="3"/>
    <x v="21"/>
    <s v="Salt Lake City"/>
    <x v="4"/>
    <n v="38"/>
    <n v="75"/>
    <n v="285"/>
    <n v="142.5"/>
    <s v="Online"/>
    <d v="2031-11-04T00:00:00"/>
    <x v="1"/>
    <n v="3"/>
    <x v="2"/>
    <x v="0"/>
    <x v="1"/>
  </r>
  <r>
    <x v="3"/>
    <n v="1185732"/>
    <d v="2021-03-10T00:00:00"/>
    <x v="3"/>
    <x v="21"/>
    <s v="Salt Lake City"/>
    <x v="5"/>
    <n v="29"/>
    <n v="100"/>
    <n v="290"/>
    <n v="185.6"/>
    <s v="Online"/>
    <d v="2031-11-05T00:00:00"/>
    <x v="1"/>
    <n v="3"/>
    <x v="2"/>
    <x v="0"/>
    <x v="1"/>
  </r>
  <r>
    <x v="3"/>
    <n v="1185732"/>
    <d v="2021-04-11T00:00:00"/>
    <x v="3"/>
    <x v="21"/>
    <s v="Salt Lake City"/>
    <x v="0"/>
    <n v="27"/>
    <n v="181"/>
    <n v="488.7"/>
    <n v="244.35"/>
    <s v="Online"/>
    <d v="2031-11-06T00:00:00"/>
    <x v="1"/>
    <n v="4"/>
    <x v="3"/>
    <x v="0"/>
    <x v="0"/>
  </r>
  <r>
    <x v="3"/>
    <n v="1185732"/>
    <d v="2021-04-11T00:00:00"/>
    <x v="3"/>
    <x v="21"/>
    <s v="Salt Lake City"/>
    <x v="1"/>
    <n v="25"/>
    <n v="94"/>
    <n v="235"/>
    <n v="105.75"/>
    <s v="Online"/>
    <d v="2031-11-07T00:00:00"/>
    <x v="1"/>
    <n v="4"/>
    <x v="3"/>
    <x v="0"/>
    <x v="1"/>
  </r>
  <r>
    <x v="3"/>
    <n v="1185732"/>
    <d v="2021-04-11T00:00:00"/>
    <x v="3"/>
    <x v="21"/>
    <s v="Salt Lake City"/>
    <x v="2"/>
    <n v="14"/>
    <n v="98"/>
    <n v="137.19999999999999"/>
    <n v="63.112000000000002"/>
    <s v="Online"/>
    <d v="2031-11-08T00:00:00"/>
    <x v="1"/>
    <n v="4"/>
    <x v="3"/>
    <x v="0"/>
    <x v="1"/>
  </r>
  <r>
    <x v="3"/>
    <n v="1185732"/>
    <d v="2021-04-11T00:00:00"/>
    <x v="3"/>
    <x v="21"/>
    <s v="Salt Lake City"/>
    <x v="3"/>
    <n v="18"/>
    <n v="70"/>
    <n v="126"/>
    <n v="66.78"/>
    <s v="Online"/>
    <d v="2031-11-09T00:00:00"/>
    <x v="1"/>
    <n v="4"/>
    <x v="3"/>
    <x v="0"/>
    <x v="1"/>
  </r>
  <r>
    <x v="3"/>
    <n v="1185732"/>
    <d v="2021-04-11T00:00:00"/>
    <x v="3"/>
    <x v="21"/>
    <s v="Salt Lake City"/>
    <x v="4"/>
    <n v="33"/>
    <n v="74"/>
    <n v="244.2"/>
    <n v="112.33199999999999"/>
    <s v="Online"/>
    <d v="2031-11-10T00:00:00"/>
    <x v="1"/>
    <n v="4"/>
    <x v="3"/>
    <x v="0"/>
    <x v="1"/>
  </r>
  <r>
    <x v="3"/>
    <n v="1185732"/>
    <d v="2021-04-11T00:00:00"/>
    <x v="3"/>
    <x v="21"/>
    <s v="Salt Lake City"/>
    <x v="5"/>
    <n v="24"/>
    <n v="112"/>
    <n v="268.8"/>
    <n v="161.28"/>
    <s v="Online"/>
    <d v="2031-11-11T00:00:00"/>
    <x v="1"/>
    <n v="4"/>
    <x v="3"/>
    <x v="0"/>
    <x v="1"/>
  </r>
  <r>
    <x v="3"/>
    <n v="1185732"/>
    <d v="2021-05-12T00:00:00"/>
    <x v="3"/>
    <x v="21"/>
    <s v="Salt Lake City"/>
    <x v="0"/>
    <n v="32"/>
    <n v="174"/>
    <n v="556.79999999999995"/>
    <n v="283.96800000000002"/>
    <s v="Online"/>
    <d v="2031-11-12T00:00:00"/>
    <x v="1"/>
    <n v="5"/>
    <x v="4"/>
    <x v="0"/>
    <x v="0"/>
  </r>
  <r>
    <x v="3"/>
    <n v="1185732"/>
    <d v="2021-05-12T00:00:00"/>
    <x v="3"/>
    <x v="21"/>
    <s v="Salt Lake City"/>
    <x v="1"/>
    <n v="29"/>
    <n v="101"/>
    <n v="292.89999999999998"/>
    <n v="143.52099999999999"/>
    <s v="Online"/>
    <d v="2031-11-13T00:00:00"/>
    <x v="1"/>
    <n v="5"/>
    <x v="4"/>
    <x v="0"/>
    <x v="1"/>
  </r>
  <r>
    <x v="3"/>
    <n v="1185732"/>
    <d v="2021-05-12T00:00:00"/>
    <x v="3"/>
    <x v="21"/>
    <s v="Salt Lake City"/>
    <x v="2"/>
    <n v="25"/>
    <n v="98"/>
    <n v="245"/>
    <n v="122.5"/>
    <s v="Online"/>
    <d v="2031-11-14T00:00:00"/>
    <x v="1"/>
    <n v="5"/>
    <x v="4"/>
    <x v="0"/>
    <x v="1"/>
  </r>
  <r>
    <x v="3"/>
    <n v="1185732"/>
    <d v="2021-05-12T00:00:00"/>
    <x v="3"/>
    <x v="21"/>
    <s v="Salt Lake City"/>
    <x v="3"/>
    <n v="23"/>
    <n v="72"/>
    <n v="165.6"/>
    <n v="91.08"/>
    <s v="Online"/>
    <d v="2031-11-15T00:00:00"/>
    <x v="1"/>
    <n v="5"/>
    <x v="4"/>
    <x v="0"/>
    <x v="1"/>
  </r>
  <r>
    <x v="3"/>
    <n v="1185732"/>
    <d v="2021-05-12T00:00:00"/>
    <x v="3"/>
    <x v="21"/>
    <s v="Salt Lake City"/>
    <x v="4"/>
    <n v="39"/>
    <n v="75"/>
    <n v="292.5"/>
    <n v="146.25"/>
    <s v="Online"/>
    <d v="2031-11-16T00:00:00"/>
    <x v="1"/>
    <n v="5"/>
    <x v="4"/>
    <x v="0"/>
    <x v="1"/>
  </r>
  <r>
    <x v="3"/>
    <n v="1185732"/>
    <d v="2021-05-12T00:00:00"/>
    <x v="3"/>
    <x v="21"/>
    <s v="Salt Lake City"/>
    <x v="5"/>
    <n v="44"/>
    <n v="120"/>
    <n v="528"/>
    <n v="343.2"/>
    <s v="Online"/>
    <d v="2031-11-17T00:00:00"/>
    <x v="1"/>
    <n v="5"/>
    <x v="4"/>
    <x v="0"/>
    <x v="1"/>
  </r>
  <r>
    <x v="3"/>
    <n v="1185732"/>
    <d v="2021-06-11T00:00:00"/>
    <x v="3"/>
    <x v="21"/>
    <s v="Salt Lake City"/>
    <x v="0"/>
    <n v="28"/>
    <n v="182"/>
    <n v="509.6"/>
    <n v="259.89600000000002"/>
    <s v="Online"/>
    <d v="2031-11-18T00:00:00"/>
    <x v="1"/>
    <n v="6"/>
    <x v="11"/>
    <x v="0"/>
    <x v="0"/>
  </r>
  <r>
    <x v="3"/>
    <n v="1185732"/>
    <d v="2021-06-11T00:00:00"/>
    <x v="3"/>
    <x v="21"/>
    <s v="Salt Lake City"/>
    <x v="1"/>
    <n v="24"/>
    <n v="112"/>
    <n v="268.8"/>
    <n v="131.71199999999999"/>
    <s v="Online"/>
    <d v="2031-11-19T00:00:00"/>
    <x v="1"/>
    <n v="6"/>
    <x v="11"/>
    <x v="0"/>
    <x v="1"/>
  </r>
  <r>
    <x v="3"/>
    <n v="1185732"/>
    <d v="2021-06-11T00:00:00"/>
    <x v="3"/>
    <x v="21"/>
    <s v="Salt Lake City"/>
    <x v="2"/>
    <n v="19"/>
    <n v="115"/>
    <n v="218.5"/>
    <n v="107.065"/>
    <s v="Online"/>
    <d v="2031-11-20T00:00:00"/>
    <x v="1"/>
    <n v="6"/>
    <x v="11"/>
    <x v="0"/>
    <x v="1"/>
  </r>
  <r>
    <x v="3"/>
    <n v="1185732"/>
    <d v="2021-06-11T00:00:00"/>
    <x v="3"/>
    <x v="21"/>
    <s v="Salt Lake City"/>
    <x v="3"/>
    <n v="19"/>
    <n v="108"/>
    <n v="205.2"/>
    <n v="104.652"/>
    <s v="Online"/>
    <d v="2031-11-21T00:00:00"/>
    <x v="1"/>
    <n v="6"/>
    <x v="11"/>
    <x v="0"/>
    <x v="1"/>
  </r>
  <r>
    <x v="3"/>
    <n v="1185732"/>
    <d v="2021-06-11T00:00:00"/>
    <x v="3"/>
    <x v="21"/>
    <s v="Salt Lake City"/>
    <x v="4"/>
    <n v="34"/>
    <n v="108"/>
    <n v="367.2"/>
    <n v="165.24"/>
    <s v="Online"/>
    <d v="2031-11-22T00:00:00"/>
    <x v="1"/>
    <n v="6"/>
    <x v="11"/>
    <x v="0"/>
    <x v="1"/>
  </r>
  <r>
    <x v="3"/>
    <n v="1185732"/>
    <d v="2021-06-11T00:00:00"/>
    <x v="3"/>
    <x v="21"/>
    <s v="Salt Lake City"/>
    <x v="5"/>
    <n v="38"/>
    <n v="150"/>
    <n v="570"/>
    <n v="342"/>
    <s v="Online"/>
    <d v="2031-11-23T00:00:00"/>
    <x v="1"/>
    <n v="6"/>
    <x v="11"/>
    <x v="0"/>
    <x v="1"/>
  </r>
  <r>
    <x v="3"/>
    <n v="1185732"/>
    <d v="2021-07-10T00:00:00"/>
    <x v="3"/>
    <x v="21"/>
    <s v="Salt Lake City"/>
    <x v="0"/>
    <n v="34"/>
    <n v="224"/>
    <n v="761.6"/>
    <n v="396.03199999999998"/>
    <s v="Online"/>
    <d v="2031-11-24T00:00:00"/>
    <x v="1"/>
    <n v="7"/>
    <x v="5"/>
    <x v="0"/>
    <x v="0"/>
  </r>
  <r>
    <x v="3"/>
    <n v="1185732"/>
    <d v="2021-07-10T00:00:00"/>
    <x v="3"/>
    <x v="21"/>
    <s v="Salt Lake City"/>
    <x v="1"/>
    <n v="29"/>
    <n v="160"/>
    <n v="464"/>
    <n v="222.72"/>
    <s v="Online"/>
    <d v="2031-11-25T00:00:00"/>
    <x v="1"/>
    <n v="7"/>
    <x v="5"/>
    <x v="0"/>
    <x v="1"/>
  </r>
  <r>
    <x v="3"/>
    <n v="1185732"/>
    <d v="2021-07-10T00:00:00"/>
    <x v="3"/>
    <x v="21"/>
    <s v="Salt Lake City"/>
    <x v="2"/>
    <n v="24"/>
    <n v="138"/>
    <n v="331.2"/>
    <n v="158.976"/>
    <s v="Online"/>
    <d v="2031-11-26T00:00:00"/>
    <x v="1"/>
    <n v="7"/>
    <x v="5"/>
    <x v="0"/>
    <x v="1"/>
  </r>
  <r>
    <x v="3"/>
    <n v="1185732"/>
    <d v="2021-07-10T00:00:00"/>
    <x v="3"/>
    <x v="21"/>
    <s v="Salt Lake City"/>
    <x v="3"/>
    <n v="23"/>
    <n v="115"/>
    <n v="264.5"/>
    <n v="132.25"/>
    <s v="Online"/>
    <d v="2031-11-27T00:00:00"/>
    <x v="1"/>
    <n v="7"/>
    <x v="5"/>
    <x v="0"/>
    <x v="1"/>
  </r>
  <r>
    <x v="3"/>
    <n v="1185732"/>
    <d v="2021-07-10T00:00:00"/>
    <x v="3"/>
    <x v="21"/>
    <s v="Salt Lake City"/>
    <x v="4"/>
    <n v="32"/>
    <n v="128"/>
    <n v="409.6"/>
    <n v="188.416"/>
    <s v="Online"/>
    <d v="2031-11-28T00:00:00"/>
    <x v="1"/>
    <n v="7"/>
    <x v="5"/>
    <x v="0"/>
    <x v="1"/>
  </r>
  <r>
    <x v="3"/>
    <n v="1185732"/>
    <d v="2021-07-10T00:00:00"/>
    <x v="3"/>
    <x v="21"/>
    <s v="Salt Lake City"/>
    <x v="5"/>
    <n v="38"/>
    <n v="150"/>
    <n v="570"/>
    <n v="370.5"/>
    <s v="Online"/>
    <d v="2031-11-29T00:00:00"/>
    <x v="1"/>
    <n v="7"/>
    <x v="5"/>
    <x v="0"/>
    <x v="1"/>
  </r>
  <r>
    <x v="3"/>
    <n v="1185732"/>
    <d v="2021-08-11T00:00:00"/>
    <x v="3"/>
    <x v="21"/>
    <s v="Salt Lake City"/>
    <x v="0"/>
    <n v="33"/>
    <n v="203"/>
    <n v="669.9"/>
    <n v="334.95"/>
    <s v="Online"/>
    <d v="2031-11-30T00:00:00"/>
    <x v="1"/>
    <n v="8"/>
    <x v="6"/>
    <x v="0"/>
    <x v="0"/>
  </r>
  <r>
    <x v="3"/>
    <n v="1185732"/>
    <d v="2021-08-11T00:00:00"/>
    <x v="3"/>
    <x v="21"/>
    <s v="Salt Lake City"/>
    <x v="1"/>
    <n v="34"/>
    <n v="131"/>
    <n v="445.4"/>
    <n v="209.33799999999999"/>
    <s v="Online"/>
    <d v="2031-12-01T00:00:00"/>
    <x v="1"/>
    <n v="8"/>
    <x v="6"/>
    <x v="0"/>
    <x v="1"/>
  </r>
  <r>
    <x v="3"/>
    <n v="1185732"/>
    <d v="2021-08-11T00:00:00"/>
    <x v="3"/>
    <x v="21"/>
    <s v="Salt Lake City"/>
    <x v="2"/>
    <n v="29"/>
    <n v="113"/>
    <n v="327.7"/>
    <n v="160.57300000000001"/>
    <s v="Online"/>
    <d v="2031-12-02T00:00:00"/>
    <x v="1"/>
    <n v="8"/>
    <x v="6"/>
    <x v="0"/>
    <x v="1"/>
  </r>
  <r>
    <x v="3"/>
    <n v="1185732"/>
    <d v="2021-08-11T00:00:00"/>
    <x v="3"/>
    <x v="21"/>
    <s v="Salt Lake City"/>
    <x v="3"/>
    <n v="19"/>
    <n v="101"/>
    <n v="191.9"/>
    <n v="101.70699999999999"/>
    <s v="Online"/>
    <d v="2031-12-03T00:00:00"/>
    <x v="1"/>
    <n v="8"/>
    <x v="6"/>
    <x v="0"/>
    <x v="1"/>
  </r>
  <r>
    <x v="3"/>
    <n v="1185732"/>
    <d v="2021-08-11T00:00:00"/>
    <x v="3"/>
    <x v="21"/>
    <s v="Salt Lake City"/>
    <x v="4"/>
    <n v="29"/>
    <n v="105"/>
    <n v="304.5"/>
    <n v="140.07"/>
    <s v="Online"/>
    <d v="2031-12-04T00:00:00"/>
    <x v="1"/>
    <n v="8"/>
    <x v="6"/>
    <x v="0"/>
    <x v="1"/>
  </r>
  <r>
    <x v="3"/>
    <n v="1185732"/>
    <d v="2021-08-11T00:00:00"/>
    <x v="3"/>
    <x v="21"/>
    <s v="Salt Lake City"/>
    <x v="5"/>
    <n v="32"/>
    <n v="152"/>
    <n v="486.4"/>
    <n v="291.83999999999997"/>
    <s v="Online"/>
    <d v="2031-12-05T00:00:00"/>
    <x v="1"/>
    <n v="8"/>
    <x v="6"/>
    <x v="0"/>
    <x v="1"/>
  </r>
  <r>
    <x v="3"/>
    <n v="1185732"/>
    <d v="2021-09-12T00:00:00"/>
    <x v="3"/>
    <x v="21"/>
    <s v="Salt Lake City"/>
    <x v="0"/>
    <n v="29"/>
    <n v="169"/>
    <n v="490.1"/>
    <n v="254.852"/>
    <s v="Online"/>
    <d v="2031-12-06T00:00:00"/>
    <x v="1"/>
    <n v="9"/>
    <x v="7"/>
    <x v="0"/>
    <x v="0"/>
  </r>
  <r>
    <x v="3"/>
    <n v="1185732"/>
    <d v="2021-09-12T00:00:00"/>
    <x v="3"/>
    <x v="21"/>
    <s v="Salt Lake City"/>
    <x v="1"/>
    <n v="23"/>
    <n v="122"/>
    <n v="280.60000000000002"/>
    <n v="126.27"/>
    <s v="Online"/>
    <d v="2031-12-07T00:00:00"/>
    <x v="1"/>
    <n v="9"/>
    <x v="7"/>
    <x v="0"/>
    <x v="1"/>
  </r>
  <r>
    <x v="3"/>
    <n v="1185732"/>
    <d v="2021-09-12T00:00:00"/>
    <x v="3"/>
    <x v="21"/>
    <s v="Salt Lake City"/>
    <x v="2"/>
    <n v="9"/>
    <n v="91"/>
    <n v="81.900000000000006"/>
    <n v="40.950000000000003"/>
    <s v="Online"/>
    <d v="2031-12-08T00:00:00"/>
    <x v="1"/>
    <n v="9"/>
    <x v="7"/>
    <x v="0"/>
    <x v="1"/>
  </r>
  <r>
    <x v="3"/>
    <n v="1185732"/>
    <d v="2021-09-12T00:00:00"/>
    <x v="3"/>
    <x v="21"/>
    <s v="Salt Lake City"/>
    <x v="3"/>
    <n v="10"/>
    <n v="88"/>
    <n v="88"/>
    <n v="44.88"/>
    <s v="Online"/>
    <d v="2031-12-09T00:00:00"/>
    <x v="1"/>
    <n v="9"/>
    <x v="7"/>
    <x v="0"/>
    <x v="1"/>
  </r>
  <r>
    <x v="3"/>
    <n v="1185732"/>
    <d v="2021-09-12T00:00:00"/>
    <x v="3"/>
    <x v="21"/>
    <s v="Salt Lake City"/>
    <x v="4"/>
    <n v="19"/>
    <n v="88"/>
    <n v="167.2"/>
    <n v="83.6"/>
    <s v="Online"/>
    <d v="2031-12-10T00:00:00"/>
    <x v="1"/>
    <n v="9"/>
    <x v="7"/>
    <x v="0"/>
    <x v="1"/>
  </r>
  <r>
    <x v="3"/>
    <n v="1185732"/>
    <d v="2021-09-12T00:00:00"/>
    <x v="3"/>
    <x v="21"/>
    <s v="Salt Lake City"/>
    <x v="5"/>
    <n v="24"/>
    <n v="120"/>
    <n v="288"/>
    <n v="184.32"/>
    <s v="Online"/>
    <d v="2031-12-11T00:00:00"/>
    <x v="1"/>
    <n v="9"/>
    <x v="7"/>
    <x v="0"/>
    <x v="1"/>
  </r>
  <r>
    <x v="3"/>
    <n v="1185732"/>
    <d v="2021-10-11T00:00:00"/>
    <x v="3"/>
    <x v="21"/>
    <s v="Salt Lake City"/>
    <x v="0"/>
    <n v="28"/>
    <n v="173"/>
    <n v="484.4"/>
    <n v="247.04400000000001"/>
    <s v="Online"/>
    <d v="2031-12-12T00:00:00"/>
    <x v="1"/>
    <n v="10"/>
    <x v="8"/>
    <x v="0"/>
    <x v="0"/>
  </r>
  <r>
    <x v="3"/>
    <n v="1185732"/>
    <d v="2021-10-11T00:00:00"/>
    <x v="3"/>
    <x v="21"/>
    <s v="Salt Lake City"/>
    <x v="1"/>
    <n v="19"/>
    <n v="100"/>
    <n v="190"/>
    <n v="95"/>
    <s v="Online"/>
    <d v="2031-12-13T00:00:00"/>
    <x v="1"/>
    <n v="10"/>
    <x v="8"/>
    <x v="0"/>
    <x v="1"/>
  </r>
  <r>
    <x v="3"/>
    <n v="1185732"/>
    <d v="2021-10-11T00:00:00"/>
    <x v="3"/>
    <x v="21"/>
    <s v="Salt Lake City"/>
    <x v="2"/>
    <n v="19"/>
    <n v="87"/>
    <n v="165.3"/>
    <n v="80.997"/>
    <s v="Online"/>
    <d v="2031-12-14T00:00:00"/>
    <x v="1"/>
    <n v="10"/>
    <x v="8"/>
    <x v="0"/>
    <x v="1"/>
  </r>
  <r>
    <x v="3"/>
    <n v="1185732"/>
    <d v="2021-10-11T00:00:00"/>
    <x v="3"/>
    <x v="21"/>
    <s v="Salt Lake City"/>
    <x v="3"/>
    <n v="19"/>
    <n v="72"/>
    <n v="136.80000000000001"/>
    <n v="75.239999999999995"/>
    <s v="Online"/>
    <d v="2031-12-15T00:00:00"/>
    <x v="1"/>
    <n v="10"/>
    <x v="8"/>
    <x v="0"/>
    <x v="1"/>
  </r>
  <r>
    <x v="3"/>
    <n v="1185732"/>
    <d v="2021-10-11T00:00:00"/>
    <x v="3"/>
    <x v="21"/>
    <s v="Salt Lake City"/>
    <x v="4"/>
    <n v="29"/>
    <n v="83"/>
    <n v="240.7"/>
    <n v="120.35"/>
    <s v="Online"/>
    <d v="2031-12-16T00:00:00"/>
    <x v="1"/>
    <n v="10"/>
    <x v="8"/>
    <x v="0"/>
    <x v="1"/>
  </r>
  <r>
    <x v="3"/>
    <n v="1185732"/>
    <d v="2021-10-11T00:00:00"/>
    <x v="3"/>
    <x v="21"/>
    <s v="Salt Lake City"/>
    <x v="5"/>
    <n v="32"/>
    <n v="104"/>
    <n v="332.8"/>
    <n v="206.33600000000001"/>
    <s v="Online"/>
    <d v="2031-12-17T00:00:00"/>
    <x v="1"/>
    <n v="10"/>
    <x v="8"/>
    <x v="0"/>
    <x v="1"/>
  </r>
  <r>
    <x v="3"/>
    <n v="1185732"/>
    <d v="2021-11-11T00:00:00"/>
    <x v="3"/>
    <x v="21"/>
    <s v="Salt Lake City"/>
    <x v="0"/>
    <n v="29"/>
    <n v="149"/>
    <n v="432.1"/>
    <n v="216.05"/>
    <s v="Online"/>
    <d v="2031-12-18T00:00:00"/>
    <x v="1"/>
    <n v="11"/>
    <x v="9"/>
    <x v="0"/>
    <x v="0"/>
  </r>
  <r>
    <x v="3"/>
    <n v="1185732"/>
    <d v="2021-11-11T00:00:00"/>
    <x v="3"/>
    <x v="21"/>
    <s v="Salt Lake City"/>
    <x v="1"/>
    <n v="20"/>
    <n v="108"/>
    <n v="216"/>
    <n v="99.36"/>
    <s v="Online"/>
    <d v="2031-12-19T00:00:00"/>
    <x v="1"/>
    <n v="11"/>
    <x v="9"/>
    <x v="0"/>
    <x v="1"/>
  </r>
  <r>
    <x v="3"/>
    <n v="1185732"/>
    <d v="2021-11-11T00:00:00"/>
    <x v="3"/>
    <x v="21"/>
    <s v="Salt Lake City"/>
    <x v="2"/>
    <n v="19"/>
    <n v="93"/>
    <n v="176.7"/>
    <n v="84.816000000000003"/>
    <s v="Online"/>
    <d v="2031-12-20T00:00:00"/>
    <x v="1"/>
    <n v="11"/>
    <x v="9"/>
    <x v="0"/>
    <x v="1"/>
  </r>
  <r>
    <x v="3"/>
    <n v="1185732"/>
    <d v="2021-11-11T00:00:00"/>
    <x v="3"/>
    <x v="21"/>
    <s v="Salt Lake City"/>
    <x v="3"/>
    <n v="19"/>
    <n v="113"/>
    <n v="214.7"/>
    <n v="109.497"/>
    <s v="Online"/>
    <d v="2031-12-21T00:00:00"/>
    <x v="1"/>
    <n v="11"/>
    <x v="9"/>
    <x v="0"/>
    <x v="1"/>
  </r>
  <r>
    <x v="3"/>
    <n v="1185732"/>
    <d v="2021-11-11T00:00:00"/>
    <x v="3"/>
    <x v="21"/>
    <s v="Salt Lake City"/>
    <x v="4"/>
    <n v="39"/>
    <n v="91"/>
    <n v="354.9"/>
    <n v="173.90100000000001"/>
    <s v="Online"/>
    <d v="2031-12-22T00:00:00"/>
    <x v="1"/>
    <n v="11"/>
    <x v="9"/>
    <x v="0"/>
    <x v="1"/>
  </r>
  <r>
    <x v="3"/>
    <n v="1185732"/>
    <d v="2021-11-11T00:00:00"/>
    <x v="3"/>
    <x v="21"/>
    <s v="Salt Lake City"/>
    <x v="5"/>
    <n v="43"/>
    <n v="113"/>
    <n v="485.9"/>
    <n v="315.83499999999998"/>
    <s v="Online"/>
    <d v="2031-12-23T00:00:00"/>
    <x v="1"/>
    <n v="11"/>
    <x v="9"/>
    <x v="0"/>
    <x v="1"/>
  </r>
  <r>
    <x v="3"/>
    <n v="1185732"/>
    <d v="2021-12-10T00:00:00"/>
    <x v="3"/>
    <x v="21"/>
    <s v="Salt Lake City"/>
    <x v="0"/>
    <n v="39"/>
    <n v="203"/>
    <n v="791.7"/>
    <n v="435.435"/>
    <s v="Online"/>
    <d v="2031-12-24T00:00:00"/>
    <x v="1"/>
    <n v="12"/>
    <x v="10"/>
    <x v="0"/>
    <x v="0"/>
  </r>
  <r>
    <x v="3"/>
    <n v="1185732"/>
    <d v="2021-12-10T00:00:00"/>
    <x v="3"/>
    <x v="21"/>
    <s v="Salt Lake City"/>
    <x v="1"/>
    <n v="28"/>
    <n v="145"/>
    <n v="406"/>
    <n v="198.94"/>
    <s v="Online"/>
    <d v="2031-12-25T00:00:00"/>
    <x v="1"/>
    <n v="12"/>
    <x v="10"/>
    <x v="0"/>
    <x v="1"/>
  </r>
  <r>
    <x v="3"/>
    <n v="1185732"/>
    <d v="2021-12-10T00:00:00"/>
    <x v="3"/>
    <x v="21"/>
    <s v="Salt Lake City"/>
    <x v="2"/>
    <n v="29"/>
    <n v="113"/>
    <n v="327.7"/>
    <n v="154.01900000000001"/>
    <s v="Online"/>
    <d v="2031-12-26T00:00:00"/>
    <x v="1"/>
    <n v="12"/>
    <x v="10"/>
    <x v="0"/>
    <x v="1"/>
  </r>
  <r>
    <x v="3"/>
    <n v="1185732"/>
    <d v="2021-12-10T00:00:00"/>
    <x v="3"/>
    <x v="21"/>
    <s v="Salt Lake City"/>
    <x v="3"/>
    <n v="27"/>
    <n v="112"/>
    <n v="302.39999999999998"/>
    <n v="154.22399999999999"/>
    <s v="Online"/>
    <d v="2031-12-27T00:00:00"/>
    <x v="1"/>
    <n v="12"/>
    <x v="10"/>
    <x v="0"/>
    <x v="1"/>
  </r>
  <r>
    <x v="3"/>
    <n v="1185732"/>
    <d v="2021-12-10T00:00:00"/>
    <x v="3"/>
    <x v="21"/>
    <s v="Salt Lake City"/>
    <x v="4"/>
    <n v="38"/>
    <n v="112"/>
    <n v="425.6"/>
    <n v="212.8"/>
    <s v="Online"/>
    <d v="2031-12-28T00:00:00"/>
    <x v="1"/>
    <n v="12"/>
    <x v="10"/>
    <x v="0"/>
    <x v="1"/>
  </r>
  <r>
    <x v="3"/>
    <n v="1185732"/>
    <d v="2021-12-10T00:00:00"/>
    <x v="3"/>
    <x v="21"/>
    <s v="Salt Lake City"/>
    <x v="5"/>
    <n v="42"/>
    <n v="125"/>
    <n v="525"/>
    <n v="320.25"/>
    <s v="Online"/>
    <d v="2031-12-29T00:00:00"/>
    <x v="1"/>
    <n v="12"/>
    <x v="10"/>
    <x v="0"/>
    <x v="1"/>
  </r>
  <r>
    <x v="3"/>
    <n v="1128299"/>
    <d v="2021-01-24T00:00:00"/>
    <x v="3"/>
    <x v="21"/>
    <s v="Salt Lake City"/>
    <x v="0"/>
    <n v="27"/>
    <n v="98"/>
    <n v="264.60000000000002"/>
    <n v="127.008"/>
    <s v="Online"/>
    <d v="2031-12-30T00:00:00"/>
    <x v="1"/>
    <n v="1"/>
    <x v="0"/>
    <x v="0"/>
    <x v="0"/>
  </r>
  <r>
    <x v="3"/>
    <n v="1128299"/>
    <d v="2021-01-24T00:00:00"/>
    <x v="3"/>
    <x v="21"/>
    <s v="Salt Lake City"/>
    <x v="1"/>
    <n v="39"/>
    <n v="105"/>
    <n v="409.5"/>
    <n v="200.655"/>
    <s v="Online"/>
    <d v="2031-12-31T00:00:00"/>
    <x v="1"/>
    <n v="1"/>
    <x v="0"/>
    <x v="0"/>
    <x v="1"/>
  </r>
  <r>
    <x v="3"/>
    <n v="1128299"/>
    <d v="2021-01-24T00:00:00"/>
    <x v="3"/>
    <x v="21"/>
    <s v="Salt Lake City"/>
    <x v="2"/>
    <n v="39"/>
    <n v="105"/>
    <n v="409.5"/>
    <n v="196.56"/>
    <s v="Online"/>
    <d v="2032-01-01T00:00:00"/>
    <x v="1"/>
    <n v="1"/>
    <x v="0"/>
    <x v="0"/>
    <x v="1"/>
  </r>
  <r>
    <x v="3"/>
    <n v="1128299"/>
    <d v="2021-01-24T00:00:00"/>
    <x v="3"/>
    <x v="21"/>
    <s v="Salt Lake City"/>
    <x v="3"/>
    <n v="39"/>
    <n v="58"/>
    <n v="226.2"/>
    <n v="104.05200000000001"/>
    <s v="Online"/>
    <d v="2032-01-02T00:00:00"/>
    <x v="1"/>
    <n v="1"/>
    <x v="0"/>
    <x v="0"/>
    <x v="1"/>
  </r>
  <r>
    <x v="3"/>
    <n v="1128299"/>
    <d v="2021-01-24T00:00:00"/>
    <x v="3"/>
    <x v="21"/>
    <s v="Salt Lake City"/>
    <x v="4"/>
    <n v="42"/>
    <n v="44"/>
    <n v="184.8"/>
    <n v="101.64"/>
    <s v="Online"/>
    <d v="2032-01-03T00:00:00"/>
    <x v="1"/>
    <n v="1"/>
    <x v="0"/>
    <x v="0"/>
    <x v="1"/>
  </r>
  <r>
    <x v="3"/>
    <n v="1128299"/>
    <d v="2021-01-24T00:00:00"/>
    <x v="3"/>
    <x v="21"/>
    <s v="Salt Lake City"/>
    <x v="5"/>
    <n v="39"/>
    <n v="108"/>
    <n v="421.2"/>
    <n v="181.11600000000001"/>
    <s v="Online"/>
    <d v="2032-01-04T00:00:00"/>
    <x v="1"/>
    <n v="1"/>
    <x v="0"/>
    <x v="0"/>
    <x v="1"/>
  </r>
  <r>
    <x v="3"/>
    <n v="1128299"/>
    <d v="2021-02-24T00:00:00"/>
    <x v="3"/>
    <x v="21"/>
    <s v="Salt Lake City"/>
    <x v="0"/>
    <n v="29"/>
    <n v="117"/>
    <n v="339.3"/>
    <n v="152.685"/>
    <s v="Online"/>
    <d v="2032-01-05T00:00:00"/>
    <x v="1"/>
    <n v="2"/>
    <x v="1"/>
    <x v="0"/>
    <x v="0"/>
  </r>
  <r>
    <x v="3"/>
    <n v="1128299"/>
    <d v="2021-02-24T00:00:00"/>
    <x v="3"/>
    <x v="21"/>
    <s v="Salt Lake City"/>
    <x v="1"/>
    <n v="39"/>
    <n v="91"/>
    <n v="354.9"/>
    <n v="170.352"/>
    <s v="Online"/>
    <d v="2032-01-06T00:00:00"/>
    <x v="1"/>
    <n v="2"/>
    <x v="1"/>
    <x v="0"/>
    <x v="1"/>
  </r>
  <r>
    <x v="3"/>
    <n v="1128299"/>
    <d v="2021-02-24T00:00:00"/>
    <x v="3"/>
    <x v="21"/>
    <s v="Salt Lake City"/>
    <x v="2"/>
    <n v="36"/>
    <n v="88"/>
    <n v="316.8"/>
    <n v="142.56"/>
    <s v="Online"/>
    <d v="2032-01-07T00:00:00"/>
    <x v="1"/>
    <n v="2"/>
    <x v="1"/>
    <x v="0"/>
    <x v="1"/>
  </r>
  <r>
    <x v="3"/>
    <n v="1128299"/>
    <d v="2021-02-24T00:00:00"/>
    <x v="3"/>
    <x v="22"/>
    <s v="Portland"/>
    <x v="3"/>
    <n v="39"/>
    <n v="58"/>
    <n v="226.2"/>
    <n v="108.57599999999999"/>
    <s v="Online"/>
    <d v="2032-01-08T00:00:00"/>
    <x v="1"/>
    <n v="2"/>
    <x v="1"/>
    <x v="0"/>
    <x v="1"/>
  </r>
  <r>
    <x v="3"/>
    <n v="1128299"/>
    <d v="2021-02-24T00:00:00"/>
    <x v="3"/>
    <x v="22"/>
    <s v="Portland"/>
    <x v="4"/>
    <n v="42"/>
    <n v="38"/>
    <n v="159.6"/>
    <n v="82.992000000000004"/>
    <s v="Online"/>
    <d v="2032-01-09T00:00:00"/>
    <x v="1"/>
    <n v="2"/>
    <x v="1"/>
    <x v="0"/>
    <x v="1"/>
  </r>
  <r>
    <x v="3"/>
    <n v="1128299"/>
    <d v="2021-02-24T00:00:00"/>
    <x v="3"/>
    <x v="22"/>
    <s v="Portland"/>
    <x v="5"/>
    <n v="37"/>
    <n v="85"/>
    <n v="314.5"/>
    <n v="125.8"/>
    <s v="Online"/>
    <d v="2032-01-10T00:00:00"/>
    <x v="1"/>
    <n v="2"/>
    <x v="1"/>
    <x v="0"/>
    <x v="1"/>
  </r>
  <r>
    <x v="3"/>
    <n v="1128299"/>
    <d v="2021-03-23T00:00:00"/>
    <x v="3"/>
    <x v="22"/>
    <s v="Portland"/>
    <x v="0"/>
    <n v="38"/>
    <n v="128"/>
    <n v="486.4"/>
    <n v="238.33600000000001"/>
    <s v="Online"/>
    <d v="2032-01-11T00:00:00"/>
    <x v="1"/>
    <n v="3"/>
    <x v="2"/>
    <x v="0"/>
    <x v="0"/>
  </r>
  <r>
    <x v="3"/>
    <n v="1128299"/>
    <d v="2021-03-23T00:00:00"/>
    <x v="3"/>
    <x v="22"/>
    <s v="Portland"/>
    <x v="1"/>
    <n v="45"/>
    <n v="85"/>
    <n v="382.5"/>
    <n v="183.6"/>
    <s v="Online"/>
    <d v="2032-01-12T00:00:00"/>
    <x v="1"/>
    <n v="3"/>
    <x v="2"/>
    <x v="0"/>
    <x v="1"/>
  </r>
  <r>
    <x v="3"/>
    <n v="1128299"/>
    <d v="2021-03-23T00:00:00"/>
    <x v="3"/>
    <x v="22"/>
    <s v="Portland"/>
    <x v="2"/>
    <n v="54"/>
    <n v="88"/>
    <n v="475.2"/>
    <n v="213.84"/>
    <s v="Online"/>
    <d v="2032-01-13T00:00:00"/>
    <x v="1"/>
    <n v="3"/>
    <x v="2"/>
    <x v="0"/>
    <x v="1"/>
  </r>
  <r>
    <x v="3"/>
    <n v="1128299"/>
    <d v="2021-03-23T00:00:00"/>
    <x v="3"/>
    <x v="22"/>
    <s v="Portland"/>
    <x v="3"/>
    <n v="49"/>
    <n v="65"/>
    <n v="318.5"/>
    <n v="152.88"/>
    <s v="Online"/>
    <d v="2032-01-14T00:00:00"/>
    <x v="1"/>
    <n v="3"/>
    <x v="2"/>
    <x v="0"/>
    <x v="1"/>
  </r>
  <r>
    <x v="3"/>
    <n v="1128299"/>
    <d v="2021-03-23T00:00:00"/>
    <x v="3"/>
    <x v="22"/>
    <s v="Portland"/>
    <x v="4"/>
    <n v="54"/>
    <n v="26"/>
    <n v="140.4"/>
    <n v="74.412000000000006"/>
    <s v="Online"/>
    <d v="2032-01-15T00:00:00"/>
    <x v="1"/>
    <n v="3"/>
    <x v="2"/>
    <x v="0"/>
    <x v="1"/>
  </r>
  <r>
    <x v="3"/>
    <n v="1128299"/>
    <d v="2021-03-23T00:00:00"/>
    <x v="3"/>
    <x v="22"/>
    <s v="Portland"/>
    <x v="5"/>
    <n v="49"/>
    <n v="87"/>
    <n v="426.3"/>
    <n v="179.04599999999999"/>
    <s v="Online"/>
    <d v="2032-01-16T00:00:00"/>
    <x v="1"/>
    <n v="3"/>
    <x v="2"/>
    <x v="0"/>
    <x v="1"/>
  </r>
  <r>
    <x v="3"/>
    <n v="1128299"/>
    <d v="2021-04-24T00:00:00"/>
    <x v="3"/>
    <x v="22"/>
    <s v="Portland"/>
    <x v="0"/>
    <n v="51"/>
    <n v="124"/>
    <n v="632.4"/>
    <n v="290.904"/>
    <s v="Online"/>
    <d v="2032-01-17T00:00:00"/>
    <x v="1"/>
    <n v="4"/>
    <x v="3"/>
    <x v="0"/>
    <x v="0"/>
  </r>
  <r>
    <x v="3"/>
    <n v="1128299"/>
    <d v="2021-04-24T00:00:00"/>
    <x v="3"/>
    <x v="22"/>
    <s v="Portland"/>
    <x v="1"/>
    <n v="54"/>
    <n v="83"/>
    <n v="448.2"/>
    <n v="219.61799999999999"/>
    <s v="Online"/>
    <d v="2032-01-18T00:00:00"/>
    <x v="1"/>
    <n v="4"/>
    <x v="3"/>
    <x v="0"/>
    <x v="1"/>
  </r>
  <r>
    <x v="3"/>
    <n v="1128299"/>
    <d v="2021-04-24T00:00:00"/>
    <x v="3"/>
    <x v="22"/>
    <s v="Portland"/>
    <x v="2"/>
    <n v="55"/>
    <n v="85"/>
    <n v="467.5"/>
    <n v="224.4"/>
    <s v="Online"/>
    <d v="2032-01-19T00:00:00"/>
    <x v="1"/>
    <n v="4"/>
    <x v="3"/>
    <x v="0"/>
    <x v="1"/>
  </r>
  <r>
    <x v="3"/>
    <n v="1128299"/>
    <d v="2021-04-24T00:00:00"/>
    <x v="3"/>
    <x v="22"/>
    <s v="Portland"/>
    <x v="3"/>
    <n v="41"/>
    <n v="63"/>
    <n v="258.3"/>
    <n v="129.15"/>
    <s v="Online"/>
    <d v="2032-01-20T00:00:00"/>
    <x v="1"/>
    <n v="4"/>
    <x v="3"/>
    <x v="0"/>
    <x v="1"/>
  </r>
  <r>
    <x v="3"/>
    <n v="1128299"/>
    <d v="2021-04-24T00:00:00"/>
    <x v="3"/>
    <x v="22"/>
    <s v="Portland"/>
    <x v="4"/>
    <n v="48"/>
    <n v="36"/>
    <n v="172.8"/>
    <n v="86.4"/>
    <s v="Online"/>
    <d v="2032-01-21T00:00:00"/>
    <x v="1"/>
    <n v="4"/>
    <x v="3"/>
    <x v="0"/>
    <x v="1"/>
  </r>
  <r>
    <x v="3"/>
    <n v="1128299"/>
    <d v="2021-04-24T00:00:00"/>
    <x v="3"/>
    <x v="22"/>
    <s v="Portland"/>
    <x v="5"/>
    <n v="59"/>
    <n v="84"/>
    <n v="495.6"/>
    <n v="223.02"/>
    <s v="Online"/>
    <d v="2032-01-22T00:00:00"/>
    <x v="1"/>
    <n v="4"/>
    <x v="3"/>
    <x v="0"/>
    <x v="1"/>
  </r>
  <r>
    <x v="3"/>
    <n v="1128299"/>
    <d v="2021-05-25T00:00:00"/>
    <x v="3"/>
    <x v="22"/>
    <s v="Portland"/>
    <x v="0"/>
    <n v="48"/>
    <n v="145"/>
    <n v="696"/>
    <n v="313.2"/>
    <s v="Online"/>
    <d v="2032-01-23T00:00:00"/>
    <x v="1"/>
    <n v="5"/>
    <x v="4"/>
    <x v="0"/>
    <x v="0"/>
  </r>
  <r>
    <x v="3"/>
    <n v="1128299"/>
    <d v="2021-05-25T00:00:00"/>
    <x v="3"/>
    <x v="22"/>
    <s v="Portland"/>
    <x v="1"/>
    <n v="50"/>
    <n v="105"/>
    <n v="525"/>
    <n v="241.5"/>
    <s v="Online"/>
    <d v="2032-01-24T00:00:00"/>
    <x v="1"/>
    <n v="5"/>
    <x v="4"/>
    <x v="0"/>
    <x v="1"/>
  </r>
  <r>
    <x v="3"/>
    <n v="1128299"/>
    <d v="2021-05-25T00:00:00"/>
    <x v="3"/>
    <x v="22"/>
    <s v="Portland"/>
    <x v="2"/>
    <n v="50"/>
    <n v="95"/>
    <n v="475"/>
    <n v="237.5"/>
    <s v="Online"/>
    <d v="2032-01-25T00:00:00"/>
    <x v="1"/>
    <n v="5"/>
    <x v="4"/>
    <x v="0"/>
    <x v="1"/>
  </r>
  <r>
    <x v="3"/>
    <n v="1128299"/>
    <d v="2021-05-25T00:00:00"/>
    <x v="3"/>
    <x v="22"/>
    <s v="Portland"/>
    <x v="3"/>
    <n v="49"/>
    <n v="83"/>
    <n v="406.7"/>
    <n v="195.21600000000001"/>
    <s v="Online"/>
    <d v="2032-01-26T00:00:00"/>
    <x v="1"/>
    <n v="5"/>
    <x v="4"/>
    <x v="0"/>
    <x v="1"/>
  </r>
  <r>
    <x v="3"/>
    <n v="1128299"/>
    <d v="2021-05-25T00:00:00"/>
    <x v="3"/>
    <x v="22"/>
    <s v="Portland"/>
    <x v="4"/>
    <n v="41"/>
    <n v="44"/>
    <n v="180.4"/>
    <n v="99.22"/>
    <s v="Online"/>
    <d v="2032-01-27T00:00:00"/>
    <x v="1"/>
    <n v="5"/>
    <x v="4"/>
    <x v="0"/>
    <x v="1"/>
  </r>
  <r>
    <x v="3"/>
    <n v="1128299"/>
    <d v="2021-05-25T00:00:00"/>
    <x v="3"/>
    <x v="22"/>
    <s v="Portland"/>
    <x v="5"/>
    <n v="54"/>
    <n v="158"/>
    <n v="853.2"/>
    <n v="383.94"/>
    <s v="Online"/>
    <d v="2032-01-28T00:00:00"/>
    <x v="1"/>
    <n v="5"/>
    <x v="4"/>
    <x v="0"/>
    <x v="1"/>
  </r>
  <r>
    <x v="3"/>
    <n v="1128299"/>
    <d v="2021-06-24T00:00:00"/>
    <x v="3"/>
    <x v="22"/>
    <s v="Portland"/>
    <x v="0"/>
    <n v="51"/>
    <n v="225"/>
    <n v="1147.5"/>
    <n v="562.27499999999998"/>
    <s v="Online"/>
    <d v="2032-01-29T00:00:00"/>
    <x v="1"/>
    <n v="6"/>
    <x v="11"/>
    <x v="0"/>
    <x v="0"/>
  </r>
  <r>
    <x v="3"/>
    <n v="1128299"/>
    <d v="2021-06-24T00:00:00"/>
    <x v="3"/>
    <x v="22"/>
    <s v="Portland"/>
    <x v="1"/>
    <n v="62"/>
    <n v="169"/>
    <n v="1047.8"/>
    <n v="513.42200000000003"/>
    <s v="Online"/>
    <d v="2032-01-30T00:00:00"/>
    <x v="1"/>
    <n v="6"/>
    <x v="11"/>
    <x v="0"/>
    <x v="1"/>
  </r>
  <r>
    <x v="3"/>
    <n v="1128299"/>
    <d v="2021-06-24T00:00:00"/>
    <x v="3"/>
    <x v="22"/>
    <s v="Portland"/>
    <x v="2"/>
    <n v="78"/>
    <n v="189"/>
    <n v="1474.2"/>
    <n v="678.13199999999995"/>
    <s v="Online"/>
    <d v="2032-01-31T00:00:00"/>
    <x v="1"/>
    <n v="6"/>
    <x v="11"/>
    <x v="0"/>
    <x v="1"/>
  </r>
  <r>
    <x v="3"/>
    <n v="1128299"/>
    <d v="2021-06-24T00:00:00"/>
    <x v="3"/>
    <x v="22"/>
    <s v="Portland"/>
    <x v="3"/>
    <n v="74"/>
    <n v="158"/>
    <n v="1169.2"/>
    <n v="584.6"/>
    <s v="Online"/>
    <d v="2032-02-01T00:00:00"/>
    <x v="1"/>
    <n v="6"/>
    <x v="11"/>
    <x v="0"/>
    <x v="1"/>
  </r>
  <r>
    <x v="3"/>
    <n v="1128299"/>
    <d v="2021-06-24T00:00:00"/>
    <x v="3"/>
    <x v="22"/>
    <s v="Portland"/>
    <x v="4"/>
    <n v="86"/>
    <n v="108"/>
    <n v="928.8"/>
    <n v="492.26400000000001"/>
    <s v="Online"/>
    <d v="2032-02-02T00:00:00"/>
    <x v="1"/>
    <n v="6"/>
    <x v="11"/>
    <x v="0"/>
    <x v="1"/>
  </r>
  <r>
    <x v="3"/>
    <n v="1128299"/>
    <d v="2021-06-24T00:00:00"/>
    <x v="3"/>
    <x v="22"/>
    <s v="Portland"/>
    <x v="5"/>
    <n v="95"/>
    <n v="189"/>
    <n v="1795.5"/>
    <n v="807.97500000000002"/>
    <s v="Online"/>
    <d v="2032-02-03T00:00:00"/>
    <x v="1"/>
    <n v="6"/>
    <x v="11"/>
    <x v="0"/>
    <x v="1"/>
  </r>
  <r>
    <x v="3"/>
    <n v="1128299"/>
    <d v="2021-07-23T00:00:00"/>
    <x v="3"/>
    <x v="22"/>
    <s v="Portland"/>
    <x v="0"/>
    <n v="79"/>
    <n v="255"/>
    <n v="2014.5"/>
    <n v="966.96"/>
    <s v="Online"/>
    <d v="2032-02-04T00:00:00"/>
    <x v="1"/>
    <n v="7"/>
    <x v="5"/>
    <x v="0"/>
    <x v="0"/>
  </r>
  <r>
    <x v="3"/>
    <n v="1128299"/>
    <d v="2021-07-23T00:00:00"/>
    <x v="3"/>
    <x v="22"/>
    <s v="Portland"/>
    <x v="1"/>
    <n v="85"/>
    <n v="196"/>
    <n v="1666"/>
    <n v="783.02"/>
    <s v="Online"/>
    <d v="2032-02-05T00:00:00"/>
    <x v="1"/>
    <n v="7"/>
    <x v="5"/>
    <x v="0"/>
    <x v="1"/>
  </r>
  <r>
    <x v="3"/>
    <n v="1128299"/>
    <d v="2021-07-23T00:00:00"/>
    <x v="3"/>
    <x v="22"/>
    <s v="Portland"/>
    <x v="2"/>
    <n v="86"/>
    <n v="163"/>
    <n v="1401.8"/>
    <n v="658.846"/>
    <s v="Online"/>
    <d v="2032-02-06T00:00:00"/>
    <x v="1"/>
    <n v="7"/>
    <x v="5"/>
    <x v="0"/>
    <x v="1"/>
  </r>
  <r>
    <x v="3"/>
    <n v="1128299"/>
    <d v="2021-07-23T00:00:00"/>
    <x v="3"/>
    <x v="22"/>
    <s v="Portland"/>
    <x v="3"/>
    <n v="82"/>
    <n v="165"/>
    <n v="1353"/>
    <n v="649.44000000000005"/>
    <s v="Online"/>
    <d v="2032-02-07T00:00:00"/>
    <x v="1"/>
    <n v="7"/>
    <x v="5"/>
    <x v="0"/>
    <x v="1"/>
  </r>
  <r>
    <x v="3"/>
    <n v="1128299"/>
    <d v="2021-07-23T00:00:00"/>
    <x v="3"/>
    <x v="22"/>
    <s v="Portland"/>
    <x v="4"/>
    <n v="84"/>
    <n v="156"/>
    <n v="1310.4000000000001"/>
    <n v="655.20000000000005"/>
    <s v="Online"/>
    <d v="2032-02-08T00:00:00"/>
    <x v="1"/>
    <n v="7"/>
    <x v="5"/>
    <x v="0"/>
    <x v="1"/>
  </r>
  <r>
    <x v="3"/>
    <n v="1128299"/>
    <d v="2021-07-23T00:00:00"/>
    <x v="3"/>
    <x v="22"/>
    <s v="Portland"/>
    <x v="5"/>
    <n v="97"/>
    <n v="150"/>
    <n v="1455"/>
    <n v="611.1"/>
    <s v="Online"/>
    <d v="2032-02-09T00:00:00"/>
    <x v="1"/>
    <n v="7"/>
    <x v="5"/>
    <x v="0"/>
    <x v="1"/>
  </r>
  <r>
    <x v="3"/>
    <n v="1128299"/>
    <d v="2021-08-24T00:00:00"/>
    <x v="3"/>
    <x v="22"/>
    <s v="Portland"/>
    <x v="0"/>
    <n v="81"/>
    <n v="200"/>
    <n v="1620"/>
    <n v="777.6"/>
    <s v="Online"/>
    <d v="2032-02-10T00:00:00"/>
    <x v="1"/>
    <n v="8"/>
    <x v="6"/>
    <x v="0"/>
    <x v="0"/>
  </r>
  <r>
    <x v="3"/>
    <n v="1128299"/>
    <d v="2021-08-24T00:00:00"/>
    <x v="3"/>
    <x v="22"/>
    <s v="Portland"/>
    <x v="1"/>
    <n v="76"/>
    <n v="233"/>
    <n v="1770.8"/>
    <n v="867.69200000000001"/>
    <s v="Online"/>
    <d v="2032-02-11T00:00:00"/>
    <x v="1"/>
    <n v="8"/>
    <x v="6"/>
    <x v="0"/>
    <x v="1"/>
  </r>
  <r>
    <x v="3"/>
    <n v="1128299"/>
    <d v="2021-08-24T00:00:00"/>
    <x v="3"/>
    <x v="22"/>
    <s v="Portland"/>
    <x v="2"/>
    <n v="68"/>
    <n v="195"/>
    <n v="1326"/>
    <n v="649.74"/>
    <s v="Online"/>
    <d v="2032-02-12T00:00:00"/>
    <x v="1"/>
    <n v="8"/>
    <x v="6"/>
    <x v="0"/>
    <x v="1"/>
  </r>
  <r>
    <x v="3"/>
    <n v="1128299"/>
    <d v="2021-08-24T00:00:00"/>
    <x v="3"/>
    <x v="22"/>
    <s v="Portland"/>
    <x v="3"/>
    <n v="68"/>
    <n v="119"/>
    <n v="809.2"/>
    <n v="372.23200000000003"/>
    <s v="Online"/>
    <d v="2032-02-13T00:00:00"/>
    <x v="1"/>
    <n v="8"/>
    <x v="6"/>
    <x v="0"/>
    <x v="1"/>
  </r>
  <r>
    <x v="3"/>
    <n v="1128299"/>
    <d v="2021-08-24T00:00:00"/>
    <x v="3"/>
    <x v="22"/>
    <s v="Portland"/>
    <x v="4"/>
    <n v="65"/>
    <n v="128"/>
    <n v="832"/>
    <n v="440.96"/>
    <s v="Online"/>
    <d v="2032-02-14T00:00:00"/>
    <x v="1"/>
    <n v="8"/>
    <x v="6"/>
    <x v="0"/>
    <x v="1"/>
  </r>
  <r>
    <x v="3"/>
    <n v="1128299"/>
    <d v="2021-08-24T00:00:00"/>
    <x v="3"/>
    <x v="22"/>
    <s v="Portland"/>
    <x v="5"/>
    <n v="69"/>
    <n v="73"/>
    <n v="503.7"/>
    <n v="221.62799999999999"/>
    <s v="Online"/>
    <d v="2032-02-15T00:00:00"/>
    <x v="1"/>
    <n v="8"/>
    <x v="6"/>
    <x v="0"/>
    <x v="1"/>
  </r>
  <r>
    <x v="3"/>
    <n v="1128299"/>
    <d v="2021-09-25T00:00:00"/>
    <x v="3"/>
    <x v="22"/>
    <s v="Portland"/>
    <x v="0"/>
    <n v="46"/>
    <n v="122"/>
    <n v="561.20000000000005"/>
    <n v="252.54"/>
    <s v="Online"/>
    <d v="2032-02-16T00:00:00"/>
    <x v="1"/>
    <n v="9"/>
    <x v="7"/>
    <x v="0"/>
    <x v="0"/>
  </r>
  <r>
    <x v="3"/>
    <n v="1128299"/>
    <d v="2021-09-25T00:00:00"/>
    <x v="3"/>
    <x v="22"/>
    <s v="Portland"/>
    <x v="1"/>
    <n v="51"/>
    <n v="122"/>
    <n v="622.20000000000005"/>
    <n v="286.21199999999999"/>
    <s v="Online"/>
    <d v="2032-02-17T00:00:00"/>
    <x v="1"/>
    <n v="9"/>
    <x v="7"/>
    <x v="0"/>
    <x v="1"/>
  </r>
  <r>
    <x v="3"/>
    <n v="1128299"/>
    <d v="2021-09-25T00:00:00"/>
    <x v="3"/>
    <x v="22"/>
    <s v="Portland"/>
    <x v="2"/>
    <n v="49"/>
    <n v="75"/>
    <n v="367.5"/>
    <n v="165.375"/>
    <s v="Online"/>
    <d v="2032-02-18T00:00:00"/>
    <x v="1"/>
    <n v="9"/>
    <x v="7"/>
    <x v="0"/>
    <x v="1"/>
  </r>
  <r>
    <x v="3"/>
    <n v="1128299"/>
    <d v="2021-09-25T00:00:00"/>
    <x v="3"/>
    <x v="22"/>
    <s v="Portland"/>
    <x v="3"/>
    <n v="49"/>
    <n v="52"/>
    <n v="254.8"/>
    <n v="117.208"/>
    <s v="Online"/>
    <d v="2032-02-19T00:00:00"/>
    <x v="1"/>
    <n v="9"/>
    <x v="7"/>
    <x v="0"/>
    <x v="1"/>
  </r>
  <r>
    <x v="3"/>
    <n v="1128299"/>
    <d v="2021-09-25T00:00:00"/>
    <x v="3"/>
    <x v="22"/>
    <s v="Portland"/>
    <x v="4"/>
    <n v="58"/>
    <n v="59"/>
    <n v="342.2"/>
    <n v="181.36600000000001"/>
    <s v="Online"/>
    <d v="2032-02-20T00:00:00"/>
    <x v="1"/>
    <n v="9"/>
    <x v="7"/>
    <x v="0"/>
    <x v="1"/>
  </r>
  <r>
    <x v="3"/>
    <n v="1128299"/>
    <d v="2021-09-25T00:00:00"/>
    <x v="3"/>
    <x v="22"/>
    <s v="Portland"/>
    <x v="5"/>
    <n v="41"/>
    <n v="73"/>
    <n v="299.3"/>
    <n v="125.706"/>
    <s v="Online"/>
    <d v="2032-02-21T00:00:00"/>
    <x v="1"/>
    <n v="9"/>
    <x v="7"/>
    <x v="0"/>
    <x v="1"/>
  </r>
  <r>
    <x v="3"/>
    <n v="1128299"/>
    <d v="2021-10-24T00:00:00"/>
    <x v="3"/>
    <x v="22"/>
    <s v="Portland"/>
    <x v="0"/>
    <n v="38"/>
    <n v="102"/>
    <n v="387.6"/>
    <n v="182.172"/>
    <s v="Online"/>
    <d v="2032-02-22T00:00:00"/>
    <x v="1"/>
    <n v="10"/>
    <x v="8"/>
    <x v="0"/>
    <x v="0"/>
  </r>
  <r>
    <x v="3"/>
    <n v="1128299"/>
    <d v="2021-10-24T00:00:00"/>
    <x v="3"/>
    <x v="22"/>
    <s v="Portland"/>
    <x v="1"/>
    <n v="50"/>
    <n v="142"/>
    <n v="710"/>
    <n v="326.60000000000002"/>
    <s v="Online"/>
    <d v="2032-02-23T00:00:00"/>
    <x v="1"/>
    <n v="10"/>
    <x v="8"/>
    <x v="0"/>
    <x v="1"/>
  </r>
  <r>
    <x v="3"/>
    <n v="1128299"/>
    <d v="2021-10-24T00:00:00"/>
    <x v="3"/>
    <x v="22"/>
    <s v="Portland"/>
    <x v="2"/>
    <n v="46"/>
    <n v="91"/>
    <n v="418.6"/>
    <n v="205.114"/>
    <s v="Online"/>
    <d v="2032-02-24T00:00:00"/>
    <x v="1"/>
    <n v="10"/>
    <x v="8"/>
    <x v="0"/>
    <x v="1"/>
  </r>
  <r>
    <x v="3"/>
    <n v="1128299"/>
    <d v="2021-10-24T00:00:00"/>
    <x v="3"/>
    <x v="22"/>
    <s v="Portland"/>
    <x v="3"/>
    <n v="44"/>
    <n v="81"/>
    <n v="356.4"/>
    <n v="171.072"/>
    <s v="Online"/>
    <d v="2032-02-25T00:00:00"/>
    <x v="1"/>
    <n v="10"/>
    <x v="8"/>
    <x v="0"/>
    <x v="1"/>
  </r>
  <r>
    <x v="3"/>
    <n v="1128299"/>
    <d v="2021-10-24T00:00:00"/>
    <x v="3"/>
    <x v="22"/>
    <s v="Portland"/>
    <x v="4"/>
    <n v="51"/>
    <n v="75"/>
    <n v="382.5"/>
    <n v="206.55"/>
    <s v="Online"/>
    <d v="2032-02-26T00:00:00"/>
    <x v="1"/>
    <n v="10"/>
    <x v="8"/>
    <x v="0"/>
    <x v="1"/>
  </r>
  <r>
    <x v="3"/>
    <n v="1128299"/>
    <d v="2021-10-24T00:00:00"/>
    <x v="3"/>
    <x v="22"/>
    <s v="Portland"/>
    <x v="5"/>
    <n v="58"/>
    <n v="105"/>
    <n v="609"/>
    <n v="261.87"/>
    <s v="Online"/>
    <d v="2032-02-27T00:00:00"/>
    <x v="1"/>
    <n v="10"/>
    <x v="8"/>
    <x v="0"/>
    <x v="1"/>
  </r>
  <r>
    <x v="3"/>
    <n v="1128299"/>
    <d v="2021-11-24T00:00:00"/>
    <x v="3"/>
    <x v="22"/>
    <s v="Portland"/>
    <x v="0"/>
    <n v="44"/>
    <n v="173"/>
    <n v="761.2"/>
    <n v="350.15199999999999"/>
    <s v="Online"/>
    <d v="2032-02-28T00:00:00"/>
    <x v="1"/>
    <n v="11"/>
    <x v="9"/>
    <x v="0"/>
    <x v="0"/>
  </r>
  <r>
    <x v="3"/>
    <n v="1128299"/>
    <d v="2021-11-24T00:00:00"/>
    <x v="3"/>
    <x v="22"/>
    <s v="Portland"/>
    <x v="1"/>
    <n v="48"/>
    <n v="195"/>
    <n v="936"/>
    <n v="468"/>
    <s v="Online"/>
    <d v="2032-02-29T00:00:00"/>
    <x v="1"/>
    <n v="11"/>
    <x v="9"/>
    <x v="0"/>
    <x v="1"/>
  </r>
  <r>
    <x v="3"/>
    <n v="1128299"/>
    <d v="2021-11-24T00:00:00"/>
    <x v="3"/>
    <x v="22"/>
    <s v="Portland"/>
    <x v="2"/>
    <n v="42"/>
    <n v="128"/>
    <n v="537.6"/>
    <n v="268.8"/>
    <s v="Online"/>
    <d v="2032-03-01T00:00:00"/>
    <x v="1"/>
    <n v="11"/>
    <x v="9"/>
    <x v="0"/>
    <x v="1"/>
  </r>
  <r>
    <x v="3"/>
    <n v="1128299"/>
    <d v="2021-11-24T00:00:00"/>
    <x v="3"/>
    <x v="22"/>
    <s v="Portland"/>
    <x v="3"/>
    <n v="51"/>
    <n v="131"/>
    <n v="668.1"/>
    <n v="307.32600000000002"/>
    <s v="Online"/>
    <d v="2032-03-02T00:00:00"/>
    <x v="1"/>
    <n v="11"/>
    <x v="9"/>
    <x v="0"/>
    <x v="1"/>
  </r>
  <r>
    <x v="3"/>
    <n v="1128299"/>
    <d v="2021-11-24T00:00:00"/>
    <x v="3"/>
    <x v="22"/>
    <s v="Portland"/>
    <x v="4"/>
    <n v="68"/>
    <n v="111"/>
    <n v="754.8"/>
    <n v="407.59199999999998"/>
    <s v="Online"/>
    <d v="2032-03-03T00:00:00"/>
    <x v="1"/>
    <n v="11"/>
    <x v="9"/>
    <x v="0"/>
    <x v="1"/>
  </r>
  <r>
    <x v="3"/>
    <n v="1128299"/>
    <d v="2021-11-24T00:00:00"/>
    <x v="3"/>
    <x v="22"/>
    <s v="Portland"/>
    <x v="5"/>
    <n v="76"/>
    <n v="149"/>
    <n v="1132.4000000000001"/>
    <n v="475.608"/>
    <s v="Online"/>
    <d v="2032-03-04T00:00:00"/>
    <x v="1"/>
    <n v="11"/>
    <x v="9"/>
    <x v="0"/>
    <x v="1"/>
  </r>
  <r>
    <x v="3"/>
    <n v="1128299"/>
    <d v="2021-12-23T00:00:00"/>
    <x v="3"/>
    <x v="22"/>
    <s v="Portland"/>
    <x v="0"/>
    <n v="61"/>
    <n v="188"/>
    <n v="1146.8"/>
    <n v="550.46400000000006"/>
    <s v="Online"/>
    <d v="2032-03-05T00:00:00"/>
    <x v="1"/>
    <n v="12"/>
    <x v="10"/>
    <x v="0"/>
    <x v="0"/>
  </r>
  <r>
    <x v="3"/>
    <n v="1128299"/>
    <d v="2021-12-23T00:00:00"/>
    <x v="3"/>
    <x v="22"/>
    <s v="Portland"/>
    <x v="1"/>
    <n v="72"/>
    <n v="218"/>
    <n v="1569.6"/>
    <n v="737.71199999999999"/>
    <s v="Online"/>
    <d v="2032-03-06T00:00:00"/>
    <x v="1"/>
    <n v="12"/>
    <x v="10"/>
    <x v="0"/>
    <x v="1"/>
  </r>
  <r>
    <x v="3"/>
    <n v="1128299"/>
    <d v="2021-12-23T00:00:00"/>
    <x v="3"/>
    <x v="22"/>
    <s v="Portland"/>
    <x v="2"/>
    <n v="67"/>
    <n v="165"/>
    <n v="1105.5"/>
    <n v="497.47500000000002"/>
    <s v="Online"/>
    <d v="2032-03-07T00:00:00"/>
    <x v="1"/>
    <n v="12"/>
    <x v="10"/>
    <x v="0"/>
    <x v="1"/>
  </r>
  <r>
    <x v="3"/>
    <n v="1128299"/>
    <d v="2021-12-23T00:00:00"/>
    <x v="3"/>
    <x v="22"/>
    <s v="Portland"/>
    <x v="3"/>
    <n v="67"/>
    <n v="143"/>
    <n v="958.1"/>
    <n v="431.14499999999998"/>
    <s v="Online"/>
    <d v="2032-03-08T00:00:00"/>
    <x v="1"/>
    <n v="12"/>
    <x v="10"/>
    <x v="0"/>
    <x v="1"/>
  </r>
  <r>
    <x v="3"/>
    <n v="1128299"/>
    <d v="2021-12-23T00:00:00"/>
    <x v="3"/>
    <x v="22"/>
    <s v="Portland"/>
    <x v="4"/>
    <n v="72"/>
    <n v="133"/>
    <n v="957.6"/>
    <n v="478.8"/>
    <s v="Online"/>
    <d v="2032-03-09T00:00:00"/>
    <x v="1"/>
    <n v="12"/>
    <x v="10"/>
    <x v="0"/>
    <x v="1"/>
  </r>
  <r>
    <x v="3"/>
    <n v="1128299"/>
    <d v="2021-12-23T00:00:00"/>
    <x v="3"/>
    <x v="22"/>
    <s v="Portland"/>
    <x v="5"/>
    <n v="77"/>
    <n v="173"/>
    <n v="1332.1"/>
    <n v="532.84"/>
    <s v="Online"/>
    <d v="2032-03-10T00:00:00"/>
    <x v="1"/>
    <n v="12"/>
    <x v="10"/>
    <x v="0"/>
    <x v="1"/>
  </r>
  <r>
    <x v="3"/>
    <n v="1128299"/>
    <d v="2021-01-17T00:00:00"/>
    <x v="3"/>
    <x v="22"/>
    <s v="Portland"/>
    <x v="0"/>
    <n v="33"/>
    <n v="100"/>
    <n v="330"/>
    <n v="168.3"/>
    <s v="Online"/>
    <d v="2032-03-11T00:00:00"/>
    <x v="1"/>
    <n v="1"/>
    <x v="0"/>
    <x v="0"/>
    <x v="0"/>
  </r>
  <r>
    <x v="3"/>
    <n v="1128299"/>
    <d v="2021-01-17T00:00:00"/>
    <x v="3"/>
    <x v="22"/>
    <s v="Portland"/>
    <x v="1"/>
    <n v="42"/>
    <n v="100"/>
    <n v="420"/>
    <n v="226.8"/>
    <s v="Online"/>
    <d v="2032-03-12T00:00:00"/>
    <x v="1"/>
    <n v="1"/>
    <x v="0"/>
    <x v="0"/>
    <x v="1"/>
  </r>
  <r>
    <x v="3"/>
    <n v="1128299"/>
    <d v="2021-01-17T00:00:00"/>
    <x v="3"/>
    <x v="22"/>
    <s v="Portland"/>
    <x v="2"/>
    <n v="43"/>
    <n v="112"/>
    <n v="481.6"/>
    <n v="260.06400000000002"/>
    <s v="Online"/>
    <d v="2032-03-13T00:00:00"/>
    <x v="1"/>
    <n v="1"/>
    <x v="0"/>
    <x v="0"/>
    <x v="1"/>
  </r>
  <r>
    <x v="3"/>
    <n v="1128299"/>
    <d v="2021-01-17T00:00:00"/>
    <x v="3"/>
    <x v="22"/>
    <s v="Portland"/>
    <x v="3"/>
    <n v="41"/>
    <n v="68"/>
    <n v="278.8"/>
    <n v="153.34"/>
    <s v="Online"/>
    <d v="2032-03-14T00:00:00"/>
    <x v="1"/>
    <n v="1"/>
    <x v="0"/>
    <x v="0"/>
    <x v="1"/>
  </r>
  <r>
    <x v="3"/>
    <n v="1128299"/>
    <d v="2021-01-17T00:00:00"/>
    <x v="3"/>
    <x v="22"/>
    <s v="Portland"/>
    <x v="4"/>
    <n v="46"/>
    <n v="58"/>
    <n v="266.8"/>
    <n v="157.41200000000001"/>
    <s v="Online"/>
    <d v="2032-03-15T00:00:00"/>
    <x v="1"/>
    <n v="1"/>
    <x v="0"/>
    <x v="0"/>
    <x v="1"/>
  </r>
  <r>
    <x v="3"/>
    <n v="1128299"/>
    <d v="2021-01-17T00:00:00"/>
    <x v="3"/>
    <x v="22"/>
    <s v="Portland"/>
    <x v="5"/>
    <n v="41"/>
    <n v="122"/>
    <n v="500.2"/>
    <n v="240.096"/>
    <s v="Online"/>
    <d v="2032-03-16T00:00:00"/>
    <x v="1"/>
    <n v="1"/>
    <x v="0"/>
    <x v="0"/>
    <x v="1"/>
  </r>
  <r>
    <x v="3"/>
    <n v="1128299"/>
    <d v="2021-02-17T00:00:00"/>
    <x v="3"/>
    <x v="22"/>
    <s v="Portland"/>
    <x v="0"/>
    <n v="33"/>
    <n v="140"/>
    <n v="462"/>
    <n v="244.86"/>
    <s v="Online"/>
    <d v="2032-03-17T00:00:00"/>
    <x v="1"/>
    <n v="2"/>
    <x v="1"/>
    <x v="0"/>
    <x v="0"/>
  </r>
  <r>
    <x v="3"/>
    <n v="1128299"/>
    <d v="2021-02-17T00:00:00"/>
    <x v="3"/>
    <x v="22"/>
    <s v="Portland"/>
    <x v="1"/>
    <n v="41"/>
    <n v="116"/>
    <n v="475.6"/>
    <n v="242.55600000000001"/>
    <s v="Online"/>
    <d v="2032-03-18T00:00:00"/>
    <x v="1"/>
    <n v="2"/>
    <x v="1"/>
    <x v="0"/>
    <x v="1"/>
  </r>
  <r>
    <x v="3"/>
    <n v="1128299"/>
    <d v="2021-02-17T00:00:00"/>
    <x v="3"/>
    <x v="22"/>
    <s v="Portland"/>
    <x v="2"/>
    <n v="41"/>
    <n v="120"/>
    <n v="492"/>
    <n v="255.84"/>
    <s v="Online"/>
    <d v="2032-03-19T00:00:00"/>
    <x v="1"/>
    <n v="2"/>
    <x v="1"/>
    <x v="0"/>
    <x v="1"/>
  </r>
  <r>
    <x v="3"/>
    <n v="1128299"/>
    <d v="2021-02-17T00:00:00"/>
    <x v="1"/>
    <x v="23"/>
    <s v="New Orleans"/>
    <x v="3"/>
    <n v="44"/>
    <n v="73"/>
    <n v="321.2"/>
    <n v="176.66"/>
    <s v="Online"/>
    <d v="2032-03-20T00:00:00"/>
    <x v="1"/>
    <n v="2"/>
    <x v="1"/>
    <x v="0"/>
    <x v="1"/>
  </r>
  <r>
    <x v="3"/>
    <n v="1128299"/>
    <d v="2021-02-17T00:00:00"/>
    <x v="1"/>
    <x v="23"/>
    <s v="New Orleans"/>
    <x v="4"/>
    <n v="48"/>
    <n v="51"/>
    <n v="244.8"/>
    <n v="146.88"/>
    <s v="Online"/>
    <d v="2032-03-21T00:00:00"/>
    <x v="1"/>
    <n v="2"/>
    <x v="1"/>
    <x v="0"/>
    <x v="1"/>
  </r>
  <r>
    <x v="3"/>
    <n v="1128299"/>
    <d v="2021-02-17T00:00:00"/>
    <x v="1"/>
    <x v="23"/>
    <s v="New Orleans"/>
    <x v="5"/>
    <n v="44"/>
    <n v="105"/>
    <n v="462"/>
    <n v="221.76"/>
    <s v="Online"/>
    <d v="2032-03-22T00:00:00"/>
    <x v="1"/>
    <n v="2"/>
    <x v="1"/>
    <x v="0"/>
    <x v="1"/>
  </r>
  <r>
    <x v="3"/>
    <n v="1128299"/>
    <d v="2021-03-16T00:00:00"/>
    <x v="1"/>
    <x v="23"/>
    <s v="New Orleans"/>
    <x v="0"/>
    <n v="44"/>
    <n v="147"/>
    <n v="646.79999999999995"/>
    <n v="329.86799999999999"/>
    <s v="Online"/>
    <d v="2032-03-23T00:00:00"/>
    <x v="1"/>
    <n v="3"/>
    <x v="2"/>
    <x v="0"/>
    <x v="0"/>
  </r>
  <r>
    <x v="3"/>
    <n v="1128299"/>
    <d v="2021-03-16T00:00:00"/>
    <x v="1"/>
    <x v="23"/>
    <s v="New Orleans"/>
    <x v="1"/>
    <n v="51"/>
    <n v="101"/>
    <n v="515.1"/>
    <n v="283.30500000000001"/>
    <s v="Online"/>
    <d v="2032-03-24T00:00:00"/>
    <x v="1"/>
    <n v="3"/>
    <x v="2"/>
    <x v="0"/>
    <x v="1"/>
  </r>
  <r>
    <x v="3"/>
    <n v="1128299"/>
    <d v="2021-03-16T00:00:00"/>
    <x v="1"/>
    <x v="23"/>
    <s v="New Orleans"/>
    <x v="2"/>
    <n v="56"/>
    <n v="116"/>
    <n v="649.6"/>
    <n v="357.28"/>
    <s v="Online"/>
    <d v="2032-03-25T00:00:00"/>
    <x v="1"/>
    <n v="3"/>
    <x v="2"/>
    <x v="0"/>
    <x v="1"/>
  </r>
  <r>
    <x v="3"/>
    <n v="1128299"/>
    <d v="2021-03-16T00:00:00"/>
    <x v="1"/>
    <x v="23"/>
    <s v="New Orleans"/>
    <x v="3"/>
    <n v="50"/>
    <n v="84"/>
    <n v="420"/>
    <n v="231"/>
    <s v="Online"/>
    <d v="2032-03-26T00:00:00"/>
    <x v="1"/>
    <n v="3"/>
    <x v="2"/>
    <x v="0"/>
    <x v="1"/>
  </r>
  <r>
    <x v="3"/>
    <n v="1128299"/>
    <d v="2021-03-16T00:00:00"/>
    <x v="1"/>
    <x v="23"/>
    <s v="New Orleans"/>
    <x v="4"/>
    <n v="56"/>
    <n v="39"/>
    <n v="218.4"/>
    <n v="131.04"/>
    <s v="Online"/>
    <d v="2032-03-27T00:00:00"/>
    <x v="1"/>
    <n v="3"/>
    <x v="2"/>
    <x v="0"/>
    <x v="1"/>
  </r>
  <r>
    <x v="3"/>
    <n v="1128299"/>
    <d v="2021-03-16T00:00:00"/>
    <x v="1"/>
    <x v="23"/>
    <s v="New Orleans"/>
    <x v="5"/>
    <n v="41"/>
    <n v="95"/>
    <n v="389.5"/>
    <n v="175.27500000000001"/>
    <s v="Online"/>
    <d v="2032-03-28T00:00:00"/>
    <x v="1"/>
    <n v="3"/>
    <x v="2"/>
    <x v="0"/>
    <x v="1"/>
  </r>
  <r>
    <x v="3"/>
    <n v="1128299"/>
    <d v="2021-04-17T00:00:00"/>
    <x v="1"/>
    <x v="23"/>
    <s v="New Orleans"/>
    <x v="0"/>
    <n v="48"/>
    <n v="142"/>
    <n v="681.6"/>
    <n v="354.43200000000002"/>
    <s v="Online"/>
    <d v="2032-03-29T00:00:00"/>
    <x v="1"/>
    <n v="4"/>
    <x v="3"/>
    <x v="0"/>
    <x v="0"/>
  </r>
  <r>
    <x v="3"/>
    <n v="1128299"/>
    <d v="2021-04-17T00:00:00"/>
    <x v="1"/>
    <x v="23"/>
    <s v="New Orleans"/>
    <x v="1"/>
    <n v="52"/>
    <n v="88"/>
    <n v="457.6"/>
    <n v="228.8"/>
    <s v="Online"/>
    <d v="2032-03-30T00:00:00"/>
    <x v="1"/>
    <n v="4"/>
    <x v="3"/>
    <x v="0"/>
    <x v="1"/>
  </r>
  <r>
    <x v="3"/>
    <n v="1128299"/>
    <d v="2021-04-17T00:00:00"/>
    <x v="1"/>
    <x v="23"/>
    <s v="New Orleans"/>
    <x v="2"/>
    <n v="52"/>
    <n v="105"/>
    <n v="546"/>
    <n v="278.45999999999998"/>
    <s v="Online"/>
    <d v="2032-03-31T00:00:00"/>
    <x v="1"/>
    <n v="4"/>
    <x v="3"/>
    <x v="0"/>
    <x v="1"/>
  </r>
  <r>
    <x v="3"/>
    <n v="1128299"/>
    <d v="2021-04-17T00:00:00"/>
    <x v="1"/>
    <x v="23"/>
    <s v="New Orleans"/>
    <x v="3"/>
    <n v="39"/>
    <n v="74"/>
    <n v="288.60000000000002"/>
    <n v="152.958"/>
    <s v="Online"/>
    <d v="2032-04-01T00:00:00"/>
    <x v="1"/>
    <n v="4"/>
    <x v="3"/>
    <x v="0"/>
    <x v="1"/>
  </r>
  <r>
    <x v="3"/>
    <n v="1128299"/>
    <d v="2021-04-17T00:00:00"/>
    <x v="1"/>
    <x v="23"/>
    <s v="New Orleans"/>
    <x v="4"/>
    <n v="43"/>
    <n v="53"/>
    <n v="227.9"/>
    <n v="129.90299999999999"/>
    <s v="Online"/>
    <d v="2032-04-02T00:00:00"/>
    <x v="1"/>
    <n v="4"/>
    <x v="3"/>
    <x v="0"/>
    <x v="1"/>
  </r>
  <r>
    <x v="3"/>
    <n v="1128299"/>
    <d v="2021-04-17T00:00:00"/>
    <x v="1"/>
    <x v="23"/>
    <s v="New Orleans"/>
    <x v="5"/>
    <n v="55"/>
    <n v="105"/>
    <n v="577.5"/>
    <n v="288.75"/>
    <s v="Online"/>
    <d v="2032-04-03T00:00:00"/>
    <x v="1"/>
    <n v="4"/>
    <x v="3"/>
    <x v="0"/>
    <x v="1"/>
  </r>
  <r>
    <x v="3"/>
    <n v="1128299"/>
    <d v="2021-05-18T00:00:00"/>
    <x v="1"/>
    <x v="23"/>
    <s v="New Orleans"/>
    <x v="0"/>
    <n v="43"/>
    <n v="160"/>
    <n v="688"/>
    <n v="364.64"/>
    <s v="Online"/>
    <d v="2032-04-04T00:00:00"/>
    <x v="1"/>
    <n v="5"/>
    <x v="4"/>
    <x v="0"/>
    <x v="0"/>
  </r>
  <r>
    <x v="3"/>
    <n v="1128299"/>
    <d v="2021-05-18T00:00:00"/>
    <x v="1"/>
    <x v="23"/>
    <s v="New Orleans"/>
    <x v="1"/>
    <n v="47"/>
    <n v="100"/>
    <n v="470"/>
    <n v="244.4"/>
    <s v="Online"/>
    <d v="2032-04-05T00:00:00"/>
    <x v="1"/>
    <n v="5"/>
    <x v="4"/>
    <x v="0"/>
    <x v="1"/>
  </r>
  <r>
    <x v="3"/>
    <n v="1128299"/>
    <d v="2021-05-18T00:00:00"/>
    <x v="1"/>
    <x v="23"/>
    <s v="New Orleans"/>
    <x v="2"/>
    <n v="49"/>
    <n v="112"/>
    <n v="548.79999999999995"/>
    <n v="279.88799999999998"/>
    <s v="Online"/>
    <d v="2032-04-06T00:00:00"/>
    <x v="1"/>
    <n v="5"/>
    <x v="4"/>
    <x v="0"/>
    <x v="1"/>
  </r>
  <r>
    <x v="3"/>
    <n v="1128299"/>
    <d v="2021-05-18T00:00:00"/>
    <x v="1"/>
    <x v="23"/>
    <s v="New Orleans"/>
    <x v="3"/>
    <n v="44"/>
    <n v="85"/>
    <n v="374"/>
    <n v="190.74"/>
    <s v="Online"/>
    <d v="2032-04-07T00:00:00"/>
    <x v="1"/>
    <n v="5"/>
    <x v="4"/>
    <x v="0"/>
    <x v="1"/>
  </r>
  <r>
    <x v="3"/>
    <n v="1128299"/>
    <d v="2021-05-18T00:00:00"/>
    <x v="1"/>
    <x v="23"/>
    <s v="New Orleans"/>
    <x v="4"/>
    <n v="36"/>
    <n v="65"/>
    <n v="234"/>
    <n v="138.06"/>
    <s v="Online"/>
    <d v="2032-04-08T00:00:00"/>
    <x v="1"/>
    <n v="5"/>
    <x v="4"/>
    <x v="0"/>
    <x v="1"/>
  </r>
  <r>
    <x v="3"/>
    <n v="1128299"/>
    <d v="2021-05-18T00:00:00"/>
    <x v="1"/>
    <x v="23"/>
    <s v="New Orleans"/>
    <x v="5"/>
    <n v="59"/>
    <n v="167"/>
    <n v="985.3"/>
    <n v="443.38499999999999"/>
    <s v="Online"/>
    <d v="2032-04-09T00:00:00"/>
    <x v="1"/>
    <n v="5"/>
    <x v="4"/>
    <x v="0"/>
    <x v="1"/>
  </r>
  <r>
    <x v="3"/>
    <n v="1128299"/>
    <d v="2021-06-17T00:00:00"/>
    <x v="1"/>
    <x v="23"/>
    <s v="New Orleans"/>
    <x v="0"/>
    <n v="58"/>
    <n v="248"/>
    <n v="1438.4"/>
    <n v="733.58399999999995"/>
    <s v="Online"/>
    <d v="2032-04-10T00:00:00"/>
    <x v="1"/>
    <n v="6"/>
    <x v="11"/>
    <x v="0"/>
    <x v="0"/>
  </r>
  <r>
    <x v="3"/>
    <n v="1128299"/>
    <d v="2021-06-17T00:00:00"/>
    <x v="1"/>
    <x v="23"/>
    <s v="New Orleans"/>
    <x v="1"/>
    <n v="65"/>
    <n v="210"/>
    <n v="1365"/>
    <n v="709.8"/>
    <s v="Online"/>
    <d v="2032-04-11T00:00:00"/>
    <x v="1"/>
    <n v="6"/>
    <x v="11"/>
    <x v="0"/>
    <x v="1"/>
  </r>
  <r>
    <x v="3"/>
    <n v="1128299"/>
    <d v="2021-06-17T00:00:00"/>
    <x v="1"/>
    <x v="23"/>
    <s v="New Orleans"/>
    <x v="2"/>
    <n v="83"/>
    <n v="203"/>
    <n v="1684.9"/>
    <n v="926.69500000000005"/>
    <s v="Online"/>
    <d v="2032-04-12T00:00:00"/>
    <x v="1"/>
    <n v="6"/>
    <x v="11"/>
    <x v="0"/>
    <x v="1"/>
  </r>
  <r>
    <x v="3"/>
    <n v="1128299"/>
    <d v="2021-06-17T00:00:00"/>
    <x v="1"/>
    <x v="23"/>
    <s v="New Orleans"/>
    <x v="3"/>
    <n v="82"/>
    <n v="161"/>
    <n v="1320.2"/>
    <n v="726.11"/>
    <s v="Online"/>
    <d v="2032-04-13T00:00:00"/>
    <x v="1"/>
    <n v="6"/>
    <x v="11"/>
    <x v="0"/>
    <x v="1"/>
  </r>
  <r>
    <x v="3"/>
    <n v="1128299"/>
    <d v="2021-06-17T00:00:00"/>
    <x v="1"/>
    <x v="23"/>
    <s v="New Orleans"/>
    <x v="4"/>
    <n v="92"/>
    <n v="117"/>
    <n v="1076.4000000000001"/>
    <n v="613.548"/>
    <s v="Online"/>
    <d v="2032-04-14T00:00:00"/>
    <x v="1"/>
    <n v="6"/>
    <x v="11"/>
    <x v="0"/>
    <x v="1"/>
  </r>
  <r>
    <x v="3"/>
    <n v="1128299"/>
    <d v="2021-06-17T00:00:00"/>
    <x v="1"/>
    <x v="23"/>
    <s v="New Orleans"/>
    <x v="5"/>
    <n v="100"/>
    <n v="195"/>
    <n v="1950"/>
    <n v="936"/>
    <s v="Online"/>
    <d v="2032-04-15T00:00:00"/>
    <x v="1"/>
    <n v="6"/>
    <x v="11"/>
    <x v="0"/>
    <x v="1"/>
  </r>
  <r>
    <x v="3"/>
    <n v="1128299"/>
    <d v="2021-07-16T00:00:00"/>
    <x v="1"/>
    <x v="23"/>
    <s v="New Orleans"/>
    <x v="0"/>
    <n v="86"/>
    <n v="270"/>
    <n v="2322"/>
    <n v="1230.6600000000001"/>
    <s v="Online"/>
    <d v="2032-04-16T00:00:00"/>
    <x v="1"/>
    <n v="7"/>
    <x v="5"/>
    <x v="0"/>
    <x v="0"/>
  </r>
  <r>
    <x v="3"/>
    <n v="1128299"/>
    <d v="2021-07-16T00:00:00"/>
    <x v="1"/>
    <x v="23"/>
    <s v="New Orleans"/>
    <x v="1"/>
    <n v="92"/>
    <n v="203"/>
    <n v="1867.6"/>
    <n v="1027.18"/>
    <s v="Online"/>
    <d v="2032-04-17T00:00:00"/>
    <x v="1"/>
    <n v="7"/>
    <x v="5"/>
    <x v="0"/>
    <x v="1"/>
  </r>
  <r>
    <x v="3"/>
    <n v="1128299"/>
    <d v="2021-07-16T00:00:00"/>
    <x v="1"/>
    <x v="23"/>
    <s v="New Orleans"/>
    <x v="2"/>
    <n v="90"/>
    <n v="196"/>
    <n v="1764"/>
    <n v="952.56"/>
    <s v="Online"/>
    <d v="2032-04-18T00:00:00"/>
    <x v="1"/>
    <n v="7"/>
    <x v="5"/>
    <x v="0"/>
    <x v="1"/>
  </r>
  <r>
    <x v="3"/>
    <n v="1128299"/>
    <d v="2021-07-16T00:00:00"/>
    <x v="1"/>
    <x v="23"/>
    <s v="New Orleans"/>
    <x v="3"/>
    <n v="86"/>
    <n v="168"/>
    <n v="1444.8"/>
    <n v="780.19200000000001"/>
    <s v="Online"/>
    <d v="2032-04-19T00:00:00"/>
    <x v="1"/>
    <n v="7"/>
    <x v="5"/>
    <x v="0"/>
    <x v="1"/>
  </r>
  <r>
    <x v="3"/>
    <n v="1128299"/>
    <d v="2021-07-16T00:00:00"/>
    <x v="1"/>
    <x v="23"/>
    <s v="New Orleans"/>
    <x v="4"/>
    <n v="86"/>
    <n v="189"/>
    <n v="1625.4"/>
    <n v="942.73199999999997"/>
    <s v="Online"/>
    <d v="2032-04-20T00:00:00"/>
    <x v="1"/>
    <n v="7"/>
    <x v="5"/>
    <x v="0"/>
    <x v="1"/>
  </r>
  <r>
    <x v="3"/>
    <n v="1128299"/>
    <d v="2021-07-16T00:00:00"/>
    <x v="1"/>
    <x v="23"/>
    <s v="New Orleans"/>
    <x v="5"/>
    <n v="103"/>
    <n v="163"/>
    <n v="1678.9"/>
    <n v="805.87199999999996"/>
    <s v="Online"/>
    <d v="2032-04-21T00:00:00"/>
    <x v="1"/>
    <n v="7"/>
    <x v="5"/>
    <x v="0"/>
    <x v="1"/>
  </r>
  <r>
    <x v="3"/>
    <n v="1128299"/>
    <d v="2021-08-17T00:00:00"/>
    <x v="1"/>
    <x v="23"/>
    <s v="New Orleans"/>
    <x v="0"/>
    <n v="86"/>
    <n v="255"/>
    <n v="2193"/>
    <n v="1118.43"/>
    <s v="Online"/>
    <d v="2032-04-22T00:00:00"/>
    <x v="1"/>
    <n v="8"/>
    <x v="6"/>
    <x v="0"/>
    <x v="0"/>
  </r>
  <r>
    <x v="3"/>
    <n v="1128299"/>
    <d v="2021-08-17T00:00:00"/>
    <x v="1"/>
    <x v="23"/>
    <s v="New Orleans"/>
    <x v="1"/>
    <n v="77"/>
    <n v="239"/>
    <n v="1840.3"/>
    <n v="938.553"/>
    <s v="Online"/>
    <d v="2032-04-23T00:00:00"/>
    <x v="1"/>
    <n v="8"/>
    <x v="6"/>
    <x v="0"/>
    <x v="1"/>
  </r>
  <r>
    <x v="3"/>
    <n v="1128299"/>
    <d v="2021-08-17T00:00:00"/>
    <x v="1"/>
    <x v="23"/>
    <s v="New Orleans"/>
    <x v="2"/>
    <n v="70"/>
    <n v="189"/>
    <n v="1323"/>
    <n v="727.65"/>
    <s v="Online"/>
    <d v="2032-04-24T00:00:00"/>
    <x v="1"/>
    <n v="8"/>
    <x v="6"/>
    <x v="0"/>
    <x v="1"/>
  </r>
  <r>
    <x v="3"/>
    <n v="1128299"/>
    <d v="2021-08-17T00:00:00"/>
    <x v="1"/>
    <x v="23"/>
    <s v="New Orleans"/>
    <x v="3"/>
    <n v="74"/>
    <n v="128"/>
    <n v="947.2"/>
    <n v="502.01600000000002"/>
    <s v="Online"/>
    <d v="2032-04-25T00:00:00"/>
    <x v="1"/>
    <n v="8"/>
    <x v="6"/>
    <x v="0"/>
    <x v="1"/>
  </r>
  <r>
    <x v="3"/>
    <n v="1128299"/>
    <d v="2021-08-17T00:00:00"/>
    <x v="1"/>
    <x v="23"/>
    <s v="New Orleans"/>
    <x v="4"/>
    <n v="64"/>
    <n v="138"/>
    <n v="883.2"/>
    <n v="521.08799999999997"/>
    <s v="Online"/>
    <d v="2032-04-26T00:00:00"/>
    <x v="1"/>
    <n v="8"/>
    <x v="6"/>
    <x v="0"/>
    <x v="1"/>
  </r>
  <r>
    <x v="3"/>
    <n v="1128299"/>
    <d v="2021-08-17T00:00:00"/>
    <x v="1"/>
    <x v="23"/>
    <s v="New Orleans"/>
    <x v="5"/>
    <n v="63"/>
    <n v="90"/>
    <n v="567"/>
    <n v="277.83"/>
    <s v="Online"/>
    <d v="2032-04-27T00:00:00"/>
    <x v="1"/>
    <n v="8"/>
    <x v="6"/>
    <x v="0"/>
    <x v="1"/>
  </r>
  <r>
    <x v="3"/>
    <n v="1128299"/>
    <d v="2021-09-18T00:00:00"/>
    <x v="1"/>
    <x v="23"/>
    <s v="New Orleans"/>
    <x v="0"/>
    <n v="43"/>
    <n v="145"/>
    <n v="623.5"/>
    <n v="342.92500000000001"/>
    <s v="Online"/>
    <d v="2032-04-28T00:00:00"/>
    <x v="1"/>
    <n v="9"/>
    <x v="7"/>
    <x v="0"/>
    <x v="0"/>
  </r>
  <r>
    <x v="3"/>
    <n v="1128299"/>
    <d v="2021-09-18T00:00:00"/>
    <x v="1"/>
    <x v="23"/>
    <s v="New Orleans"/>
    <x v="1"/>
    <n v="46"/>
    <n v="125"/>
    <n v="575"/>
    <n v="293.25"/>
    <s v="Online"/>
    <d v="2032-04-29T00:00:00"/>
    <x v="1"/>
    <n v="9"/>
    <x v="7"/>
    <x v="0"/>
    <x v="1"/>
  </r>
  <r>
    <x v="3"/>
    <n v="1128299"/>
    <d v="2021-09-18T00:00:00"/>
    <x v="1"/>
    <x v="23"/>
    <s v="New Orleans"/>
    <x v="2"/>
    <n v="43"/>
    <n v="78"/>
    <n v="335.4"/>
    <n v="174.40799999999999"/>
    <s v="Online"/>
    <d v="2032-04-30T00:00:00"/>
    <x v="1"/>
    <n v="9"/>
    <x v="7"/>
    <x v="0"/>
    <x v="1"/>
  </r>
  <r>
    <x v="3"/>
    <n v="1128299"/>
    <d v="2021-09-18T00:00:00"/>
    <x v="1"/>
    <x v="23"/>
    <s v="New Orleans"/>
    <x v="3"/>
    <n v="41"/>
    <n v="63"/>
    <n v="258.3"/>
    <n v="131.733"/>
    <s v="Online"/>
    <d v="2032-05-01T00:00:00"/>
    <x v="1"/>
    <n v="9"/>
    <x v="7"/>
    <x v="0"/>
    <x v="1"/>
  </r>
  <r>
    <x v="3"/>
    <n v="1128299"/>
    <d v="2021-09-18T00:00:00"/>
    <x v="1"/>
    <x v="23"/>
    <s v="New Orleans"/>
    <x v="4"/>
    <n v="51"/>
    <n v="77"/>
    <n v="392.7"/>
    <n v="215.98500000000001"/>
    <s v="Online"/>
    <d v="2032-05-02T00:00:00"/>
    <x v="1"/>
    <n v="9"/>
    <x v="7"/>
    <x v="0"/>
    <x v="1"/>
  </r>
  <r>
    <x v="3"/>
    <n v="1128299"/>
    <d v="2021-09-18T00:00:00"/>
    <x v="1"/>
    <x v="23"/>
    <s v="New Orleans"/>
    <x v="5"/>
    <n v="39"/>
    <n v="75"/>
    <n v="292.5"/>
    <n v="146.25"/>
    <s v="Online"/>
    <d v="2032-05-03T00:00:00"/>
    <x v="1"/>
    <n v="9"/>
    <x v="7"/>
    <x v="0"/>
    <x v="1"/>
  </r>
  <r>
    <x v="3"/>
    <n v="1128299"/>
    <d v="2021-10-17T00:00:00"/>
    <x v="1"/>
    <x v="23"/>
    <s v="New Orleans"/>
    <x v="0"/>
    <n v="34"/>
    <n v="112"/>
    <n v="380.8"/>
    <n v="205.63200000000001"/>
    <s v="Online"/>
    <d v="2032-05-04T00:00:00"/>
    <x v="1"/>
    <n v="10"/>
    <x v="8"/>
    <x v="0"/>
    <x v="0"/>
  </r>
  <r>
    <x v="3"/>
    <n v="1128299"/>
    <d v="2021-10-17T00:00:00"/>
    <x v="1"/>
    <x v="23"/>
    <s v="New Orleans"/>
    <x v="1"/>
    <n v="45"/>
    <n v="155"/>
    <n v="697.5"/>
    <n v="383.625"/>
    <s v="Online"/>
    <d v="2032-05-05T00:00:00"/>
    <x v="1"/>
    <n v="10"/>
    <x v="8"/>
    <x v="0"/>
    <x v="1"/>
  </r>
  <r>
    <x v="3"/>
    <n v="1128299"/>
    <d v="2021-10-17T00:00:00"/>
    <x v="1"/>
    <x v="23"/>
    <s v="New Orleans"/>
    <x v="2"/>
    <n v="42"/>
    <n v="100"/>
    <n v="420"/>
    <n v="210"/>
    <s v="Online"/>
    <d v="2032-05-06T00:00:00"/>
    <x v="1"/>
    <n v="10"/>
    <x v="8"/>
    <x v="0"/>
    <x v="1"/>
  </r>
  <r>
    <x v="3"/>
    <n v="1128299"/>
    <d v="2021-10-17T00:00:00"/>
    <x v="1"/>
    <x v="23"/>
    <s v="New Orleans"/>
    <x v="3"/>
    <n v="36"/>
    <n v="105"/>
    <n v="378"/>
    <n v="189"/>
    <s v="Online"/>
    <d v="2032-05-07T00:00:00"/>
    <x v="1"/>
    <n v="10"/>
    <x v="8"/>
    <x v="0"/>
    <x v="1"/>
  </r>
  <r>
    <x v="3"/>
    <n v="1128299"/>
    <d v="2021-10-17T00:00:00"/>
    <x v="1"/>
    <x v="23"/>
    <s v="New Orleans"/>
    <x v="4"/>
    <n v="47"/>
    <n v="95"/>
    <n v="446.5"/>
    <n v="263.435"/>
    <s v="Online"/>
    <d v="2032-05-08T00:00:00"/>
    <x v="1"/>
    <n v="10"/>
    <x v="8"/>
    <x v="0"/>
    <x v="1"/>
  </r>
  <r>
    <x v="3"/>
    <n v="1128299"/>
    <d v="2021-10-17T00:00:00"/>
    <x v="1"/>
    <x v="23"/>
    <s v="New Orleans"/>
    <x v="5"/>
    <n v="50"/>
    <n v="108"/>
    <n v="540"/>
    <n v="253.8"/>
    <s v="Online"/>
    <d v="2032-05-09T00:00:00"/>
    <x v="1"/>
    <n v="10"/>
    <x v="8"/>
    <x v="0"/>
    <x v="1"/>
  </r>
  <r>
    <x v="3"/>
    <n v="1128299"/>
    <d v="2021-11-17T00:00:00"/>
    <x v="1"/>
    <x v="23"/>
    <s v="New Orleans"/>
    <x v="0"/>
    <n v="39"/>
    <n v="188"/>
    <n v="733.2"/>
    <n v="366.6"/>
    <s v="Online"/>
    <d v="2032-05-10T00:00:00"/>
    <x v="1"/>
    <n v="11"/>
    <x v="9"/>
    <x v="0"/>
    <x v="0"/>
  </r>
  <r>
    <x v="3"/>
    <n v="1128299"/>
    <d v="2021-11-17T00:00:00"/>
    <x v="1"/>
    <x v="23"/>
    <s v="New Orleans"/>
    <x v="1"/>
    <n v="42"/>
    <n v="210"/>
    <n v="882"/>
    <n v="458.64"/>
    <s v="Online"/>
    <d v="2032-05-11T00:00:00"/>
    <x v="1"/>
    <n v="11"/>
    <x v="9"/>
    <x v="0"/>
    <x v="1"/>
  </r>
  <r>
    <x v="3"/>
    <n v="1128299"/>
    <d v="2021-11-17T00:00:00"/>
    <x v="1"/>
    <x v="23"/>
    <s v="New Orleans"/>
    <x v="2"/>
    <n v="38"/>
    <n v="137"/>
    <n v="520.6"/>
    <n v="270.71199999999999"/>
    <s v="Online"/>
    <d v="2032-05-12T00:00:00"/>
    <x v="1"/>
    <n v="11"/>
    <x v="9"/>
    <x v="0"/>
    <x v="1"/>
  </r>
  <r>
    <x v="3"/>
    <n v="1128299"/>
    <d v="2021-11-17T00:00:00"/>
    <x v="1"/>
    <x v="23"/>
    <s v="New Orleans"/>
    <x v="3"/>
    <n v="48"/>
    <n v="125"/>
    <n v="600"/>
    <n v="300"/>
    <s v="Online"/>
    <d v="2032-05-13T00:00:00"/>
    <x v="1"/>
    <n v="11"/>
    <x v="9"/>
    <x v="0"/>
    <x v="1"/>
  </r>
  <r>
    <x v="3"/>
    <n v="1128299"/>
    <d v="2021-11-17T00:00:00"/>
    <x v="1"/>
    <x v="23"/>
    <s v="New Orleans"/>
    <x v="4"/>
    <n v="68"/>
    <n v="119"/>
    <n v="809.2"/>
    <n v="445.06"/>
    <s v="Online"/>
    <d v="2032-05-14T00:00:00"/>
    <x v="1"/>
    <n v="11"/>
    <x v="9"/>
    <x v="0"/>
    <x v="1"/>
  </r>
  <r>
    <x v="3"/>
    <n v="1128299"/>
    <d v="2021-11-17T00:00:00"/>
    <x v="1"/>
    <x v="23"/>
    <s v="New Orleans"/>
    <x v="5"/>
    <n v="81"/>
    <n v="174"/>
    <n v="1409.4"/>
    <n v="676.51199999999994"/>
    <s v="Online"/>
    <d v="2032-05-15T00:00:00"/>
    <x v="1"/>
    <n v="11"/>
    <x v="9"/>
    <x v="0"/>
    <x v="1"/>
  </r>
  <r>
    <x v="3"/>
    <n v="1128299"/>
    <d v="2021-12-16T00:00:00"/>
    <x v="1"/>
    <x v="23"/>
    <s v="New Orleans"/>
    <x v="0"/>
    <n v="69"/>
    <n v="240"/>
    <n v="1656"/>
    <n v="861.12"/>
    <s v="Online"/>
    <d v="2032-05-16T00:00:00"/>
    <x v="1"/>
    <n v="12"/>
    <x v="10"/>
    <x v="0"/>
    <x v="0"/>
  </r>
  <r>
    <x v="3"/>
    <n v="1128299"/>
    <d v="2021-12-16T00:00:00"/>
    <x v="1"/>
    <x v="23"/>
    <s v="New Orleans"/>
    <x v="1"/>
    <n v="72"/>
    <n v="216"/>
    <n v="1555.2"/>
    <n v="777.6"/>
    <s v="Online"/>
    <d v="2032-05-17T00:00:00"/>
    <x v="1"/>
    <n v="12"/>
    <x v="10"/>
    <x v="0"/>
    <x v="1"/>
  </r>
  <r>
    <x v="0"/>
    <n v="1128299"/>
    <d v="2021-12-16T00:00:00"/>
    <x v="1"/>
    <x v="23"/>
    <s v="New Orleans"/>
    <x v="2"/>
    <n v="69"/>
    <n v="162"/>
    <n v="1117.8"/>
    <n v="581.25599999999997"/>
    <s v="Online"/>
    <d v="2032-05-18T00:00:00"/>
    <x v="1"/>
    <n v="12"/>
    <x v="10"/>
    <x v="0"/>
    <x v="1"/>
  </r>
  <r>
    <x v="0"/>
    <n v="1128299"/>
    <d v="2021-12-16T00:00:00"/>
    <x v="1"/>
    <x v="23"/>
    <s v="New Orleans"/>
    <x v="3"/>
    <n v="72"/>
    <n v="156"/>
    <n v="1123.2"/>
    <n v="606.52800000000002"/>
    <s v="Online"/>
    <d v="2032-05-19T00:00:00"/>
    <x v="1"/>
    <n v="12"/>
    <x v="10"/>
    <x v="0"/>
    <x v="1"/>
  </r>
  <r>
    <x v="0"/>
    <n v="1128299"/>
    <d v="2021-12-16T00:00:00"/>
    <x v="1"/>
    <x v="23"/>
    <s v="New Orleans"/>
    <x v="4"/>
    <n v="82"/>
    <n v="131"/>
    <n v="1074.2"/>
    <n v="623.03599999999994"/>
    <s v="Online"/>
    <d v="2032-05-20T00:00:00"/>
    <x v="1"/>
    <n v="12"/>
    <x v="10"/>
    <x v="0"/>
    <x v="1"/>
  </r>
  <r>
    <x v="0"/>
    <n v="1128299"/>
    <d v="2021-12-16T00:00:00"/>
    <x v="1"/>
    <x v="23"/>
    <s v="New Orleans"/>
    <x v="5"/>
    <n v="87"/>
    <n v="175"/>
    <n v="1522.5"/>
    <n v="685.125"/>
    <s v="Online"/>
    <d v="2032-05-21T00:00:00"/>
    <x v="1"/>
    <n v="12"/>
    <x v="10"/>
    <x v="0"/>
    <x v="1"/>
  </r>
  <r>
    <x v="0"/>
    <n v="1197831"/>
    <d v="2021-01-05T00:00:00"/>
    <x v="1"/>
    <x v="23"/>
    <s v="New Orleans"/>
    <x v="0"/>
    <n v="19"/>
    <n v="182"/>
    <n v="345.8"/>
    <n v="148.69399999999999"/>
    <s v="Online"/>
    <d v="2032-05-22T00:00:00"/>
    <x v="1"/>
    <n v="1"/>
    <x v="0"/>
    <x v="0"/>
    <x v="0"/>
  </r>
  <r>
    <x v="0"/>
    <n v="1197831"/>
    <d v="2021-01-05T00:00:00"/>
    <x v="1"/>
    <x v="23"/>
    <s v="New Orleans"/>
    <x v="1"/>
    <n v="28"/>
    <n v="196"/>
    <n v="548.79999999999995"/>
    <n v="246.96"/>
    <s v="Online"/>
    <d v="2032-05-23T00:00:00"/>
    <x v="1"/>
    <n v="1"/>
    <x v="0"/>
    <x v="0"/>
    <x v="1"/>
  </r>
  <r>
    <x v="0"/>
    <n v="1197831"/>
    <d v="2021-01-05T00:00:00"/>
    <x v="1"/>
    <x v="23"/>
    <s v="New Orleans"/>
    <x v="2"/>
    <n v="28"/>
    <n v="119"/>
    <n v="333.2"/>
    <n v="133.28"/>
    <s v="Online"/>
    <d v="2032-05-24T00:00:00"/>
    <x v="1"/>
    <n v="1"/>
    <x v="0"/>
    <x v="0"/>
    <x v="1"/>
  </r>
  <r>
    <x v="0"/>
    <n v="1197831"/>
    <d v="2021-01-05T00:00:00"/>
    <x v="1"/>
    <x v="23"/>
    <s v="New Orleans"/>
    <x v="3"/>
    <n v="33"/>
    <n v="133"/>
    <n v="438.9"/>
    <n v="232.61699999999999"/>
    <s v="Online"/>
    <d v="2032-05-25T00:00:00"/>
    <x v="1"/>
    <n v="1"/>
    <x v="0"/>
    <x v="0"/>
    <x v="1"/>
  </r>
  <r>
    <x v="0"/>
    <n v="1197831"/>
    <d v="2021-01-05T00:00:00"/>
    <x v="1"/>
    <x v="23"/>
    <s v="New Orleans"/>
    <x v="4"/>
    <n v="36"/>
    <n v="85"/>
    <n v="306"/>
    <n v="113.22"/>
    <s v="Online"/>
    <d v="2032-05-26T00:00:00"/>
    <x v="1"/>
    <n v="1"/>
    <x v="0"/>
    <x v="0"/>
    <x v="1"/>
  </r>
  <r>
    <x v="3"/>
    <n v="1197831"/>
    <d v="2021-01-05T00:00:00"/>
    <x v="1"/>
    <x v="23"/>
    <s v="New Orleans"/>
    <x v="5"/>
    <n v="34"/>
    <n v="143"/>
    <n v="486.2"/>
    <n v="291.72000000000003"/>
    <s v="Online"/>
    <d v="2032-05-27T00:00:00"/>
    <x v="1"/>
    <n v="1"/>
    <x v="0"/>
    <x v="0"/>
    <x v="1"/>
  </r>
  <r>
    <x v="0"/>
    <n v="1197831"/>
    <d v="2021-02-04T00:00:00"/>
    <x v="1"/>
    <x v="23"/>
    <s v="New Orleans"/>
    <x v="0"/>
    <n v="23"/>
    <n v="163"/>
    <n v="374.9"/>
    <n v="149.96"/>
    <s v="Online"/>
    <d v="2032-05-28T00:00:00"/>
    <x v="1"/>
    <n v="2"/>
    <x v="1"/>
    <x v="0"/>
    <x v="0"/>
  </r>
  <r>
    <x v="0"/>
    <n v="1197831"/>
    <d v="2021-02-04T00:00:00"/>
    <x v="1"/>
    <x v="23"/>
    <s v="New Orleans"/>
    <x v="1"/>
    <n v="32"/>
    <n v="174"/>
    <n v="556.79999999999995"/>
    <n v="233.85599999999999"/>
    <s v="Online"/>
    <d v="2032-05-29T00:00:00"/>
    <x v="1"/>
    <n v="2"/>
    <x v="1"/>
    <x v="0"/>
    <x v="1"/>
  </r>
  <r>
    <x v="0"/>
    <n v="1197831"/>
    <d v="2021-02-04T00:00:00"/>
    <x v="1"/>
    <x v="23"/>
    <s v="New Orleans"/>
    <x v="2"/>
    <n v="34"/>
    <n v="128"/>
    <n v="435.2"/>
    <n v="178.43199999999999"/>
    <s v="Online"/>
    <d v="2032-05-30T00:00:00"/>
    <x v="1"/>
    <n v="2"/>
    <x v="1"/>
    <x v="0"/>
    <x v="1"/>
  </r>
  <r>
    <x v="0"/>
    <n v="1197831"/>
    <d v="2021-02-04T00:00:00"/>
    <x v="3"/>
    <x v="24"/>
    <s v="Boise"/>
    <x v="3"/>
    <n v="32"/>
    <n v="109"/>
    <n v="348.8"/>
    <n v="188.352"/>
    <s v="Online"/>
    <d v="2032-05-31T00:00:00"/>
    <x v="1"/>
    <n v="2"/>
    <x v="1"/>
    <x v="0"/>
    <x v="1"/>
  </r>
  <r>
    <x v="0"/>
    <n v="1197831"/>
    <d v="2021-02-04T00:00:00"/>
    <x v="3"/>
    <x v="24"/>
    <s v="Boise"/>
    <x v="4"/>
    <n v="39"/>
    <n v="70"/>
    <n v="273"/>
    <n v="95.55"/>
    <s v="Online"/>
    <d v="2032-06-01T00:00:00"/>
    <x v="1"/>
    <n v="2"/>
    <x v="1"/>
    <x v="0"/>
    <x v="1"/>
  </r>
  <r>
    <x v="0"/>
    <n v="1197831"/>
    <d v="2021-02-04T00:00:00"/>
    <x v="3"/>
    <x v="24"/>
    <s v="Boise"/>
    <x v="5"/>
    <n v="34"/>
    <n v="131"/>
    <n v="445.4"/>
    <n v="244.97"/>
    <s v="Online"/>
    <d v="2032-06-02T00:00:00"/>
    <x v="1"/>
    <n v="2"/>
    <x v="1"/>
    <x v="0"/>
    <x v="1"/>
  </r>
  <r>
    <x v="0"/>
    <n v="1197831"/>
    <d v="2021-03-06T00:00:00"/>
    <x v="3"/>
    <x v="24"/>
    <s v="Boise"/>
    <x v="0"/>
    <n v="28"/>
    <n v="156"/>
    <n v="436.8"/>
    <n v="196.56"/>
    <s v="Online"/>
    <d v="2032-06-03T00:00:00"/>
    <x v="1"/>
    <n v="3"/>
    <x v="2"/>
    <x v="0"/>
    <x v="0"/>
  </r>
  <r>
    <x v="0"/>
    <n v="1197831"/>
    <d v="2021-03-06T00:00:00"/>
    <x v="3"/>
    <x v="24"/>
    <s v="Boise"/>
    <x v="1"/>
    <n v="36"/>
    <n v="169"/>
    <n v="608.4"/>
    <n v="279.86399999999998"/>
    <s v="Online"/>
    <d v="2032-06-04T00:00:00"/>
    <x v="1"/>
    <n v="3"/>
    <x v="2"/>
    <x v="0"/>
    <x v="1"/>
  </r>
  <r>
    <x v="0"/>
    <n v="1197831"/>
    <d v="2021-03-06T00:00:00"/>
    <x v="3"/>
    <x v="24"/>
    <s v="Boise"/>
    <x v="2"/>
    <n v="28"/>
    <n v="113"/>
    <n v="316.39999999999998"/>
    <n v="155.036"/>
    <s v="Online"/>
    <d v="2032-06-05T00:00:00"/>
    <x v="1"/>
    <n v="3"/>
    <x v="2"/>
    <x v="0"/>
    <x v="1"/>
  </r>
  <r>
    <x v="0"/>
    <n v="1197831"/>
    <d v="2021-03-06T00:00:00"/>
    <x v="3"/>
    <x v="24"/>
    <s v="Boise"/>
    <x v="3"/>
    <n v="33"/>
    <n v="105"/>
    <n v="346.5"/>
    <n v="200.97"/>
    <s v="Online"/>
    <d v="2032-06-06T00:00:00"/>
    <x v="1"/>
    <n v="3"/>
    <x v="2"/>
    <x v="0"/>
    <x v="1"/>
  </r>
  <r>
    <x v="3"/>
    <n v="1197831"/>
    <d v="2021-03-06T00:00:00"/>
    <x v="3"/>
    <x v="24"/>
    <s v="Boise"/>
    <x v="4"/>
    <n v="37"/>
    <n v="75"/>
    <n v="277.5"/>
    <n v="124.875"/>
    <s v="Online"/>
    <d v="2032-06-07T00:00:00"/>
    <x v="1"/>
    <n v="3"/>
    <x v="2"/>
    <x v="0"/>
    <x v="1"/>
  </r>
  <r>
    <x v="3"/>
    <n v="1197831"/>
    <d v="2021-03-06T00:00:00"/>
    <x v="3"/>
    <x v="24"/>
    <s v="Boise"/>
    <x v="5"/>
    <n v="33"/>
    <n v="116"/>
    <n v="382.8"/>
    <n v="248.82"/>
    <s v="Online"/>
    <d v="2032-06-08T00:00:00"/>
    <x v="1"/>
    <n v="3"/>
    <x v="2"/>
    <x v="0"/>
    <x v="1"/>
  </r>
  <r>
    <x v="3"/>
    <n v="1197831"/>
    <d v="2021-04-05T00:00:00"/>
    <x v="3"/>
    <x v="24"/>
    <s v="Boise"/>
    <x v="0"/>
    <n v="19"/>
    <n v="195"/>
    <n v="370.5"/>
    <n v="174.13499999999999"/>
    <s v="Online"/>
    <d v="2032-06-09T00:00:00"/>
    <x v="1"/>
    <n v="4"/>
    <x v="3"/>
    <x v="0"/>
    <x v="0"/>
  </r>
  <r>
    <x v="3"/>
    <n v="1197831"/>
    <d v="2021-04-05T00:00:00"/>
    <x v="3"/>
    <x v="24"/>
    <s v="Boise"/>
    <x v="1"/>
    <n v="29"/>
    <n v="195"/>
    <n v="565.5"/>
    <n v="271.44"/>
    <s v="Online"/>
    <d v="2032-06-10T00:00:00"/>
    <x v="1"/>
    <n v="4"/>
    <x v="3"/>
    <x v="0"/>
    <x v="1"/>
  </r>
  <r>
    <x v="3"/>
    <n v="1197831"/>
    <d v="2021-04-05T00:00:00"/>
    <x v="3"/>
    <x v="24"/>
    <s v="Boise"/>
    <x v="2"/>
    <n v="24"/>
    <n v="138"/>
    <n v="331.2"/>
    <n v="155.66399999999999"/>
    <s v="Online"/>
    <d v="2032-06-11T00:00:00"/>
    <x v="1"/>
    <n v="4"/>
    <x v="3"/>
    <x v="0"/>
    <x v="1"/>
  </r>
  <r>
    <x v="3"/>
    <n v="1197831"/>
    <d v="2021-04-05T00:00:00"/>
    <x v="3"/>
    <x v="24"/>
    <s v="Boise"/>
    <x v="3"/>
    <n v="29"/>
    <n v="113"/>
    <n v="327.7"/>
    <n v="180.23500000000001"/>
    <s v="Online"/>
    <d v="2032-06-12T00:00:00"/>
    <x v="1"/>
    <n v="4"/>
    <x v="3"/>
    <x v="0"/>
    <x v="1"/>
  </r>
  <r>
    <x v="3"/>
    <n v="1197831"/>
    <d v="2021-04-05T00:00:00"/>
    <x v="3"/>
    <x v="24"/>
    <s v="Boise"/>
    <x v="4"/>
    <n v="34"/>
    <n v="72"/>
    <n v="244.8"/>
    <n v="105.264"/>
    <s v="Online"/>
    <d v="2032-06-13T00:00:00"/>
    <x v="1"/>
    <n v="4"/>
    <x v="3"/>
    <x v="0"/>
    <x v="1"/>
  </r>
  <r>
    <x v="3"/>
    <n v="1197831"/>
    <d v="2021-04-05T00:00:00"/>
    <x v="3"/>
    <x v="24"/>
    <s v="Boise"/>
    <x v="5"/>
    <n v="28"/>
    <n v="138"/>
    <n v="386.4"/>
    <n v="235.70400000000001"/>
    <s v="Online"/>
    <d v="2032-06-14T00:00:00"/>
    <x v="1"/>
    <n v="4"/>
    <x v="3"/>
    <x v="0"/>
    <x v="1"/>
  </r>
  <r>
    <x v="3"/>
    <n v="1197831"/>
    <d v="2021-05-05T00:00:00"/>
    <x v="3"/>
    <x v="24"/>
    <s v="Boise"/>
    <x v="0"/>
    <n v="18"/>
    <n v="203"/>
    <n v="365.4"/>
    <n v="182.7"/>
    <s v="Online"/>
    <d v="2032-06-15T00:00:00"/>
    <x v="1"/>
    <n v="5"/>
    <x v="4"/>
    <x v="0"/>
    <x v="0"/>
  </r>
  <r>
    <x v="3"/>
    <n v="1197831"/>
    <d v="2021-05-05T00:00:00"/>
    <x v="3"/>
    <x v="24"/>
    <s v="Boise"/>
    <x v="1"/>
    <n v="28"/>
    <n v="196"/>
    <n v="548.79999999999995"/>
    <n v="263.42399999999998"/>
    <s v="Online"/>
    <d v="2032-06-16T00:00:00"/>
    <x v="1"/>
    <n v="5"/>
    <x v="4"/>
    <x v="0"/>
    <x v="1"/>
  </r>
  <r>
    <x v="3"/>
    <n v="1197831"/>
    <d v="2021-05-05T00:00:00"/>
    <x v="3"/>
    <x v="24"/>
    <s v="Boise"/>
    <x v="2"/>
    <n v="23"/>
    <n v="167"/>
    <n v="384.1"/>
    <n v="180.52699999999999"/>
    <s v="Online"/>
    <d v="2032-06-17T00:00:00"/>
    <x v="1"/>
    <n v="5"/>
    <x v="4"/>
    <x v="0"/>
    <x v="1"/>
  </r>
  <r>
    <x v="3"/>
    <n v="1197831"/>
    <d v="2021-05-05T00:00:00"/>
    <x v="3"/>
    <x v="24"/>
    <s v="Boise"/>
    <x v="3"/>
    <n v="33"/>
    <n v="130"/>
    <n v="429"/>
    <n v="235.95"/>
    <s v="Online"/>
    <d v="2032-06-18T00:00:00"/>
    <x v="1"/>
    <n v="5"/>
    <x v="4"/>
    <x v="0"/>
    <x v="1"/>
  </r>
  <r>
    <x v="3"/>
    <n v="1197831"/>
    <d v="2021-05-05T00:00:00"/>
    <x v="3"/>
    <x v="24"/>
    <s v="Boise"/>
    <x v="4"/>
    <n v="47"/>
    <n v="120"/>
    <n v="564"/>
    <n v="225.6"/>
    <s v="Online"/>
    <d v="2032-06-19T00:00:00"/>
    <x v="1"/>
    <n v="5"/>
    <x v="4"/>
    <x v="0"/>
    <x v="1"/>
  </r>
  <r>
    <x v="3"/>
    <n v="1197831"/>
    <d v="2021-05-05T00:00:00"/>
    <x v="3"/>
    <x v="24"/>
    <s v="Boise"/>
    <x v="5"/>
    <n v="42"/>
    <n v="218"/>
    <n v="915.6"/>
    <n v="576.82799999999997"/>
    <s v="Online"/>
    <d v="2032-06-20T00:00:00"/>
    <x v="1"/>
    <n v="5"/>
    <x v="4"/>
    <x v="0"/>
    <x v="1"/>
  </r>
  <r>
    <x v="3"/>
    <n v="1197831"/>
    <d v="2021-06-04T00:00:00"/>
    <x v="3"/>
    <x v="24"/>
    <s v="Boise"/>
    <x v="0"/>
    <n v="42"/>
    <n v="195"/>
    <n v="819"/>
    <n v="401.31"/>
    <s v="Online"/>
    <d v="2032-06-21T00:00:00"/>
    <x v="1"/>
    <n v="6"/>
    <x v="11"/>
    <x v="0"/>
    <x v="0"/>
  </r>
  <r>
    <x v="3"/>
    <n v="1197831"/>
    <d v="2021-06-04T00:00:00"/>
    <x v="3"/>
    <x v="24"/>
    <s v="Boise"/>
    <x v="1"/>
    <n v="46"/>
    <n v="188"/>
    <n v="864.8"/>
    <n v="415.10399999999998"/>
    <s v="Online"/>
    <d v="2032-06-22T00:00:00"/>
    <x v="1"/>
    <n v="6"/>
    <x v="11"/>
    <x v="0"/>
    <x v="1"/>
  </r>
  <r>
    <x v="3"/>
    <n v="1197831"/>
    <d v="2021-06-04T00:00:00"/>
    <x v="3"/>
    <x v="24"/>
    <s v="Boise"/>
    <x v="2"/>
    <n v="47"/>
    <n v="174"/>
    <n v="817.8"/>
    <n v="392.54399999999998"/>
    <s v="Online"/>
    <d v="2032-06-23T00:00:00"/>
    <x v="1"/>
    <n v="6"/>
    <x v="11"/>
    <x v="0"/>
    <x v="1"/>
  </r>
  <r>
    <x v="3"/>
    <n v="1197831"/>
    <d v="2021-06-04T00:00:00"/>
    <x v="3"/>
    <x v="24"/>
    <s v="Boise"/>
    <x v="3"/>
    <n v="48"/>
    <n v="143"/>
    <n v="686.4"/>
    <n v="404.976"/>
    <s v="Online"/>
    <d v="2032-06-24T00:00:00"/>
    <x v="1"/>
    <n v="6"/>
    <x v="11"/>
    <x v="0"/>
    <x v="1"/>
  </r>
  <r>
    <x v="3"/>
    <n v="1197831"/>
    <d v="2021-06-04T00:00:00"/>
    <x v="3"/>
    <x v="24"/>
    <s v="Boise"/>
    <x v="4"/>
    <n v="52"/>
    <n v="117"/>
    <n v="608.4"/>
    <n v="261.61200000000002"/>
    <s v="Online"/>
    <d v="2032-06-25T00:00:00"/>
    <x v="1"/>
    <n v="6"/>
    <x v="11"/>
    <x v="0"/>
    <x v="1"/>
  </r>
  <r>
    <x v="3"/>
    <n v="1197831"/>
    <d v="2021-06-04T00:00:00"/>
    <x v="3"/>
    <x v="24"/>
    <s v="Boise"/>
    <x v="5"/>
    <n v="55"/>
    <n v="231"/>
    <n v="1270.5"/>
    <n v="775.005"/>
    <s v="Online"/>
    <d v="2032-06-26T00:00:00"/>
    <x v="1"/>
    <n v="6"/>
    <x v="11"/>
    <x v="0"/>
    <x v="1"/>
  </r>
  <r>
    <x v="3"/>
    <n v="1197831"/>
    <d v="2021-07-06T00:00:00"/>
    <x v="3"/>
    <x v="24"/>
    <s v="Boise"/>
    <x v="0"/>
    <n v="48"/>
    <n v="217"/>
    <n v="1041.5999999999999"/>
    <n v="520.79999999999995"/>
    <s v="Online"/>
    <d v="2032-06-27T00:00:00"/>
    <x v="1"/>
    <n v="7"/>
    <x v="5"/>
    <x v="0"/>
    <x v="0"/>
  </r>
  <r>
    <x v="3"/>
    <n v="1197831"/>
    <d v="2021-07-06T00:00:00"/>
    <x v="3"/>
    <x v="24"/>
    <s v="Boise"/>
    <x v="1"/>
    <n v="52"/>
    <n v="202"/>
    <n v="1050.4000000000001"/>
    <n v="546.20799999999997"/>
    <s v="Online"/>
    <d v="2032-06-28T00:00:00"/>
    <x v="1"/>
    <n v="7"/>
    <x v="5"/>
    <x v="0"/>
    <x v="1"/>
  </r>
  <r>
    <x v="3"/>
    <n v="1197831"/>
    <d v="2021-07-06T00:00:00"/>
    <x v="3"/>
    <x v="24"/>
    <s v="Boise"/>
    <x v="2"/>
    <n v="46"/>
    <n v="241"/>
    <n v="1108.5999999999999"/>
    <n v="609.73"/>
    <s v="Online"/>
    <d v="2032-06-29T00:00:00"/>
    <x v="1"/>
    <n v="7"/>
    <x v="5"/>
    <x v="0"/>
    <x v="1"/>
  </r>
  <r>
    <x v="3"/>
    <n v="1197831"/>
    <d v="2021-07-06T00:00:00"/>
    <x v="3"/>
    <x v="24"/>
    <s v="Boise"/>
    <x v="3"/>
    <n v="47"/>
    <n v="137"/>
    <n v="643.9"/>
    <n v="412.096"/>
    <s v="Online"/>
    <d v="2032-06-30T00:00:00"/>
    <x v="1"/>
    <n v="7"/>
    <x v="5"/>
    <x v="0"/>
    <x v="1"/>
  </r>
  <r>
    <x v="3"/>
    <n v="1197831"/>
    <d v="2021-07-06T00:00:00"/>
    <x v="3"/>
    <x v="24"/>
    <s v="Boise"/>
    <x v="4"/>
    <n v="53"/>
    <n v="131"/>
    <n v="694.3"/>
    <n v="333.26400000000001"/>
    <s v="Online"/>
    <d v="2032-07-01T00:00:00"/>
    <x v="1"/>
    <n v="7"/>
    <x v="5"/>
    <x v="0"/>
    <x v="1"/>
  </r>
  <r>
    <x v="0"/>
    <n v="1197831"/>
    <d v="2021-07-06T00:00:00"/>
    <x v="3"/>
    <x v="24"/>
    <s v="Boise"/>
    <x v="5"/>
    <n v="64"/>
    <n v="208"/>
    <n v="1331.2"/>
    <n v="918.52800000000002"/>
    <s v="Online"/>
    <d v="2032-07-02T00:00:00"/>
    <x v="1"/>
    <n v="7"/>
    <x v="5"/>
    <x v="0"/>
    <x v="1"/>
  </r>
  <r>
    <x v="0"/>
    <n v="1197831"/>
    <d v="2021-08-08T00:00:00"/>
    <x v="3"/>
    <x v="24"/>
    <s v="Boise"/>
    <x v="0"/>
    <n v="46"/>
    <n v="210"/>
    <n v="966"/>
    <n v="531.29999999999995"/>
    <s v="Online"/>
    <d v="2032-07-03T00:00:00"/>
    <x v="1"/>
    <n v="8"/>
    <x v="6"/>
    <x v="0"/>
    <x v="0"/>
  </r>
  <r>
    <x v="0"/>
    <n v="1197831"/>
    <d v="2021-08-08T00:00:00"/>
    <x v="3"/>
    <x v="24"/>
    <s v="Boise"/>
    <x v="1"/>
    <n v="53"/>
    <n v="195"/>
    <n v="1033.5"/>
    <n v="547.755"/>
    <s v="Online"/>
    <d v="2032-07-04T00:00:00"/>
    <x v="1"/>
    <n v="8"/>
    <x v="6"/>
    <x v="0"/>
    <x v="1"/>
  </r>
  <r>
    <x v="0"/>
    <n v="1197831"/>
    <d v="2021-08-08T00:00:00"/>
    <x v="3"/>
    <x v="24"/>
    <s v="Boise"/>
    <x v="2"/>
    <n v="46"/>
    <n v="250"/>
    <n v="1150"/>
    <n v="609.5"/>
    <s v="Online"/>
    <d v="2032-07-05T00:00:00"/>
    <x v="1"/>
    <n v="8"/>
    <x v="6"/>
    <x v="0"/>
    <x v="1"/>
  </r>
  <r>
    <x v="0"/>
    <n v="1197831"/>
    <d v="2021-08-08T00:00:00"/>
    <x v="3"/>
    <x v="24"/>
    <s v="Boise"/>
    <x v="3"/>
    <n v="48"/>
    <n v="124"/>
    <n v="595.20000000000005"/>
    <n v="386.88"/>
    <s v="Online"/>
    <d v="2032-07-06T00:00:00"/>
    <x v="1"/>
    <n v="8"/>
    <x v="6"/>
    <x v="0"/>
    <x v="1"/>
  </r>
  <r>
    <x v="2"/>
    <n v="1197831"/>
    <d v="2021-08-08T00:00:00"/>
    <x v="3"/>
    <x v="24"/>
    <s v="Boise"/>
    <x v="4"/>
    <n v="52"/>
    <n v="133"/>
    <n v="691.6"/>
    <n v="318.13600000000002"/>
    <s v="Online"/>
    <d v="2032-07-07T00:00:00"/>
    <x v="1"/>
    <n v="8"/>
    <x v="6"/>
    <x v="0"/>
    <x v="1"/>
  </r>
  <r>
    <x v="2"/>
    <n v="1197831"/>
    <d v="2021-08-08T00:00:00"/>
    <x v="3"/>
    <x v="24"/>
    <s v="Boise"/>
    <x v="5"/>
    <n v="54"/>
    <n v="196"/>
    <n v="1058.4000000000001"/>
    <n v="719.71199999999999"/>
    <s v="Online"/>
    <d v="2032-07-08T00:00:00"/>
    <x v="1"/>
    <n v="8"/>
    <x v="6"/>
    <x v="0"/>
    <x v="1"/>
  </r>
  <r>
    <x v="2"/>
    <n v="1197831"/>
    <d v="2021-09-05T00:00:00"/>
    <x v="3"/>
    <x v="24"/>
    <s v="Boise"/>
    <x v="0"/>
    <n v="50"/>
    <n v="176"/>
    <n v="880"/>
    <n v="440"/>
    <s v="Online"/>
    <d v="2032-07-09T00:00:00"/>
    <x v="1"/>
    <n v="9"/>
    <x v="7"/>
    <x v="0"/>
    <x v="0"/>
  </r>
  <r>
    <x v="2"/>
    <n v="1197831"/>
    <d v="2021-09-05T00:00:00"/>
    <x v="3"/>
    <x v="24"/>
    <s v="Boise"/>
    <x v="1"/>
    <n v="50"/>
    <n v="188"/>
    <n v="940"/>
    <n v="488.8"/>
    <s v="Online"/>
    <d v="2032-07-10T00:00:00"/>
    <x v="1"/>
    <n v="9"/>
    <x v="7"/>
    <x v="0"/>
    <x v="1"/>
  </r>
  <r>
    <x v="2"/>
    <n v="1197831"/>
    <d v="2021-09-05T00:00:00"/>
    <x v="3"/>
    <x v="24"/>
    <s v="Boise"/>
    <x v="2"/>
    <n v="56"/>
    <n v="182"/>
    <n v="1019.2"/>
    <n v="529.98400000000004"/>
    <s v="Online"/>
    <d v="2032-07-11T00:00:00"/>
    <x v="1"/>
    <n v="9"/>
    <x v="7"/>
    <x v="0"/>
    <x v="1"/>
  </r>
  <r>
    <x v="2"/>
    <n v="1197831"/>
    <d v="2021-09-05T00:00:00"/>
    <x v="3"/>
    <x v="24"/>
    <s v="Boise"/>
    <x v="3"/>
    <n v="55"/>
    <n v="116"/>
    <n v="638"/>
    <n v="401.94"/>
    <s v="Online"/>
    <d v="2032-07-12T00:00:00"/>
    <x v="1"/>
    <n v="9"/>
    <x v="7"/>
    <x v="0"/>
    <x v="1"/>
  </r>
  <r>
    <x v="2"/>
    <n v="1197831"/>
    <d v="2021-09-05T00:00:00"/>
    <x v="3"/>
    <x v="24"/>
    <s v="Boise"/>
    <x v="4"/>
    <n v="50"/>
    <n v="104"/>
    <n v="520"/>
    <n v="239.2"/>
    <s v="Online"/>
    <d v="2032-07-13T00:00:00"/>
    <x v="1"/>
    <n v="9"/>
    <x v="7"/>
    <x v="0"/>
    <x v="1"/>
  </r>
  <r>
    <x v="2"/>
    <n v="1197831"/>
    <d v="2021-09-05T00:00:00"/>
    <x v="3"/>
    <x v="24"/>
    <s v="Boise"/>
    <x v="5"/>
    <n v="49"/>
    <n v="181"/>
    <n v="886.9"/>
    <n v="594.22299999999996"/>
    <s v="Online"/>
    <d v="2032-07-14T00:00:00"/>
    <x v="1"/>
    <n v="9"/>
    <x v="7"/>
    <x v="0"/>
    <x v="1"/>
  </r>
  <r>
    <x v="2"/>
    <n v="1197831"/>
    <d v="2021-10-04T00:00:00"/>
    <x v="3"/>
    <x v="24"/>
    <s v="Boise"/>
    <x v="0"/>
    <n v="36"/>
    <n v="167"/>
    <n v="601.20000000000005"/>
    <n v="306.61200000000002"/>
    <s v="Online"/>
    <d v="2032-07-15T00:00:00"/>
    <x v="1"/>
    <n v="10"/>
    <x v="8"/>
    <x v="0"/>
    <x v="0"/>
  </r>
  <r>
    <x v="2"/>
    <n v="1197831"/>
    <d v="2021-10-04T00:00:00"/>
    <x v="3"/>
    <x v="24"/>
    <s v="Boise"/>
    <x v="1"/>
    <n v="37"/>
    <n v="173"/>
    <n v="640.1"/>
    <n v="345.654"/>
    <s v="Online"/>
    <d v="2032-07-16T00:00:00"/>
    <x v="1"/>
    <n v="10"/>
    <x v="8"/>
    <x v="0"/>
    <x v="1"/>
  </r>
  <r>
    <x v="2"/>
    <n v="1197831"/>
    <d v="2021-10-04T00:00:00"/>
    <x v="3"/>
    <x v="24"/>
    <s v="Boise"/>
    <x v="2"/>
    <n v="41"/>
    <n v="131"/>
    <n v="537.1"/>
    <n v="273.92099999999999"/>
    <s v="Online"/>
    <d v="2032-07-17T00:00:00"/>
    <x v="1"/>
    <n v="10"/>
    <x v="8"/>
    <x v="0"/>
    <x v="1"/>
  </r>
  <r>
    <x v="2"/>
    <n v="1197831"/>
    <d v="2021-10-04T00:00:00"/>
    <x v="3"/>
    <x v="24"/>
    <s v="Boise"/>
    <x v="3"/>
    <n v="44"/>
    <n v="101"/>
    <n v="444.4"/>
    <n v="288.86"/>
    <s v="Online"/>
    <d v="2032-07-18T00:00:00"/>
    <x v="1"/>
    <n v="10"/>
    <x v="8"/>
    <x v="0"/>
    <x v="1"/>
  </r>
  <r>
    <x v="2"/>
    <n v="1197831"/>
    <d v="2021-10-04T00:00:00"/>
    <x v="3"/>
    <x v="24"/>
    <s v="Boise"/>
    <x v="4"/>
    <n v="32"/>
    <n v="91"/>
    <n v="291.2"/>
    <n v="139.77600000000001"/>
    <s v="Online"/>
    <d v="2032-07-19T00:00:00"/>
    <x v="1"/>
    <n v="10"/>
    <x v="8"/>
    <x v="0"/>
    <x v="1"/>
  </r>
  <r>
    <x v="2"/>
    <n v="1197831"/>
    <d v="2021-10-04T00:00:00"/>
    <x v="3"/>
    <x v="24"/>
    <s v="Boise"/>
    <x v="5"/>
    <n v="42"/>
    <n v="142"/>
    <n v="596.4"/>
    <n v="393.62400000000002"/>
    <s v="Online"/>
    <d v="2032-07-20T00:00:00"/>
    <x v="1"/>
    <n v="10"/>
    <x v="8"/>
    <x v="0"/>
    <x v="1"/>
  </r>
  <r>
    <x v="2"/>
    <n v="1197831"/>
    <d v="2021-11-05T00:00:00"/>
    <x v="3"/>
    <x v="24"/>
    <s v="Boise"/>
    <x v="0"/>
    <n v="33"/>
    <n v="182"/>
    <n v="600.6"/>
    <n v="330.33"/>
    <s v="Online"/>
    <d v="2032-07-21T00:00:00"/>
    <x v="1"/>
    <n v="11"/>
    <x v="9"/>
    <x v="0"/>
    <x v="0"/>
  </r>
  <r>
    <x v="2"/>
    <n v="1197831"/>
    <d v="2021-11-05T00:00:00"/>
    <x v="3"/>
    <x v="24"/>
    <s v="Boise"/>
    <x v="1"/>
    <n v="32"/>
    <n v="189"/>
    <n v="604.79999999999995"/>
    <n v="314.49599999999998"/>
    <s v="Online"/>
    <d v="2032-07-22T00:00:00"/>
    <x v="1"/>
    <n v="11"/>
    <x v="9"/>
    <x v="0"/>
    <x v="1"/>
  </r>
  <r>
    <x v="2"/>
    <n v="1197831"/>
    <d v="2021-11-05T00:00:00"/>
    <x v="3"/>
    <x v="24"/>
    <s v="Boise"/>
    <x v="2"/>
    <n v="58"/>
    <n v="150"/>
    <n v="870"/>
    <n v="469.8"/>
    <s v="Online"/>
    <d v="2032-07-23T00:00:00"/>
    <x v="1"/>
    <n v="11"/>
    <x v="9"/>
    <x v="0"/>
    <x v="1"/>
  </r>
  <r>
    <x v="2"/>
    <n v="1197831"/>
    <d v="2021-11-05T00:00:00"/>
    <x v="3"/>
    <x v="24"/>
    <s v="Boise"/>
    <x v="3"/>
    <n v="54"/>
    <n v="122"/>
    <n v="658.8"/>
    <n v="401.86799999999999"/>
    <s v="Online"/>
    <d v="2032-07-24T00:00:00"/>
    <x v="1"/>
    <n v="11"/>
    <x v="9"/>
    <x v="0"/>
    <x v="1"/>
  </r>
  <r>
    <x v="2"/>
    <n v="1197831"/>
    <d v="2021-11-05T00:00:00"/>
    <x v="3"/>
    <x v="24"/>
    <s v="Boise"/>
    <x v="4"/>
    <n v="54"/>
    <n v="106"/>
    <n v="572.4"/>
    <n v="286.2"/>
    <s v="Online"/>
    <d v="2032-07-25T00:00:00"/>
    <x v="1"/>
    <n v="11"/>
    <x v="9"/>
    <x v="0"/>
    <x v="1"/>
  </r>
  <r>
    <x v="2"/>
    <n v="1197831"/>
    <d v="2021-11-05T00:00:00"/>
    <x v="3"/>
    <x v="24"/>
    <s v="Boise"/>
    <x v="5"/>
    <n v="63"/>
    <n v="163"/>
    <n v="1026.9000000000001"/>
    <n v="688.02300000000002"/>
    <s v="Online"/>
    <d v="2032-07-26T00:00:00"/>
    <x v="1"/>
    <n v="11"/>
    <x v="9"/>
    <x v="0"/>
    <x v="1"/>
  </r>
  <r>
    <x v="0"/>
    <n v="1197831"/>
    <d v="2021-12-04T00:00:00"/>
    <x v="3"/>
    <x v="24"/>
    <s v="Boise"/>
    <x v="0"/>
    <n v="54"/>
    <n v="233"/>
    <n v="1258.2"/>
    <n v="679.428"/>
    <s v="Online"/>
    <d v="2032-07-27T00:00:00"/>
    <x v="1"/>
    <n v="12"/>
    <x v="10"/>
    <x v="0"/>
    <x v="0"/>
  </r>
  <r>
    <x v="0"/>
    <n v="1197831"/>
    <d v="2021-12-04T00:00:00"/>
    <x v="3"/>
    <x v="24"/>
    <s v="Boise"/>
    <x v="1"/>
    <n v="51"/>
    <n v="209"/>
    <n v="1065.9000000000001"/>
    <n v="575.58600000000001"/>
    <s v="Online"/>
    <d v="2032-07-28T00:00:00"/>
    <x v="1"/>
    <n v="12"/>
    <x v="10"/>
    <x v="0"/>
    <x v="1"/>
  </r>
  <r>
    <x v="0"/>
    <n v="1197831"/>
    <d v="2021-12-04T00:00:00"/>
    <x v="3"/>
    <x v="24"/>
    <s v="Boise"/>
    <x v="2"/>
    <n v="56"/>
    <n v="176"/>
    <n v="985.6"/>
    <n v="512.51199999999994"/>
    <s v="Online"/>
    <d v="2032-07-29T00:00:00"/>
    <x v="1"/>
    <n v="12"/>
    <x v="10"/>
    <x v="0"/>
    <x v="1"/>
  </r>
  <r>
    <x v="0"/>
    <n v="1197831"/>
    <d v="2021-12-04T00:00:00"/>
    <x v="3"/>
    <x v="24"/>
    <s v="Boise"/>
    <x v="3"/>
    <n v="59"/>
    <n v="142"/>
    <n v="837.8"/>
    <n v="544.57000000000005"/>
    <s v="Online"/>
    <d v="2032-07-30T00:00:00"/>
    <x v="1"/>
    <n v="12"/>
    <x v="10"/>
    <x v="0"/>
    <x v="1"/>
  </r>
  <r>
    <x v="0"/>
    <n v="1197831"/>
    <d v="2021-12-04T00:00:00"/>
    <x v="3"/>
    <x v="24"/>
    <s v="Boise"/>
    <x v="4"/>
    <n v="50"/>
    <n v="133"/>
    <n v="665"/>
    <n v="325.85000000000002"/>
    <s v="Online"/>
    <d v="2032-07-31T00:00:00"/>
    <x v="1"/>
    <n v="12"/>
    <x v="10"/>
    <x v="0"/>
    <x v="1"/>
  </r>
  <r>
    <x v="0"/>
    <n v="1197831"/>
    <d v="2021-12-04T00:00:00"/>
    <x v="3"/>
    <x v="24"/>
    <s v="Boise"/>
    <x v="5"/>
    <n v="60"/>
    <n v="196"/>
    <n v="1176"/>
    <n v="811.44"/>
    <s v="Online"/>
    <d v="2032-08-01T00:00:00"/>
    <x v="1"/>
    <n v="12"/>
    <x v="10"/>
    <x v="0"/>
    <x v="1"/>
  </r>
  <r>
    <x v="0"/>
    <n v="1128299"/>
    <d v="2021-01-23T00:00:00"/>
    <x v="3"/>
    <x v="24"/>
    <s v="Boise"/>
    <x v="0"/>
    <n v="29"/>
    <n v="119"/>
    <n v="345.1"/>
    <n v="165.648"/>
    <s v="Online"/>
    <d v="2032-08-02T00:00:00"/>
    <x v="1"/>
    <n v="1"/>
    <x v="0"/>
    <x v="0"/>
    <x v="0"/>
  </r>
  <r>
    <x v="0"/>
    <n v="1128299"/>
    <d v="2021-01-23T00:00:00"/>
    <x v="3"/>
    <x v="24"/>
    <s v="Boise"/>
    <x v="1"/>
    <n v="37"/>
    <n v="106"/>
    <n v="392.2"/>
    <n v="200.02199999999999"/>
    <s v="Online"/>
    <d v="2032-08-03T00:00:00"/>
    <x v="1"/>
    <n v="1"/>
    <x v="0"/>
    <x v="0"/>
    <x v="1"/>
  </r>
  <r>
    <x v="0"/>
    <n v="1128299"/>
    <d v="2021-01-23T00:00:00"/>
    <x v="3"/>
    <x v="24"/>
    <s v="Boise"/>
    <x v="2"/>
    <n v="37"/>
    <n v="106"/>
    <n v="392.2"/>
    <n v="192.178"/>
    <s v="Online"/>
    <d v="2032-08-04T00:00:00"/>
    <x v="1"/>
    <n v="1"/>
    <x v="0"/>
    <x v="0"/>
    <x v="1"/>
  </r>
  <r>
    <x v="0"/>
    <n v="1128299"/>
    <d v="2021-01-23T00:00:00"/>
    <x v="3"/>
    <x v="24"/>
    <s v="Boise"/>
    <x v="3"/>
    <n v="38"/>
    <n v="77"/>
    <n v="292.60000000000002"/>
    <n v="134.596"/>
    <s v="Online"/>
    <d v="2032-08-05T00:00:00"/>
    <x v="1"/>
    <n v="1"/>
    <x v="0"/>
    <x v="0"/>
    <x v="1"/>
  </r>
  <r>
    <x v="0"/>
    <n v="1128299"/>
    <d v="2021-01-23T00:00:00"/>
    <x v="3"/>
    <x v="24"/>
    <s v="Boise"/>
    <x v="4"/>
    <n v="42"/>
    <n v="63"/>
    <n v="264.60000000000002"/>
    <n v="119.07"/>
    <s v="Online"/>
    <d v="2032-08-06T00:00:00"/>
    <x v="1"/>
    <n v="1"/>
    <x v="0"/>
    <x v="0"/>
    <x v="1"/>
  </r>
  <r>
    <x v="0"/>
    <n v="1128299"/>
    <d v="2021-01-23T00:00:00"/>
    <x v="3"/>
    <x v="24"/>
    <s v="Boise"/>
    <x v="5"/>
    <n v="36"/>
    <n v="111"/>
    <n v="399.6"/>
    <n v="139.86000000000001"/>
    <s v="Online"/>
    <d v="2032-08-07T00:00:00"/>
    <x v="1"/>
    <n v="1"/>
    <x v="0"/>
    <x v="0"/>
    <x v="1"/>
  </r>
  <r>
    <x v="0"/>
    <n v="1128299"/>
    <d v="2021-02-23T00:00:00"/>
    <x v="3"/>
    <x v="24"/>
    <s v="Boise"/>
    <x v="0"/>
    <n v="29"/>
    <n v="143"/>
    <n v="414.7"/>
    <n v="207.35"/>
    <s v="Online"/>
    <d v="2032-08-08T00:00:00"/>
    <x v="1"/>
    <n v="2"/>
    <x v="1"/>
    <x v="0"/>
    <x v="0"/>
  </r>
  <r>
    <x v="0"/>
    <n v="1128299"/>
    <d v="2021-02-23T00:00:00"/>
    <x v="3"/>
    <x v="24"/>
    <s v="Boise"/>
    <x v="1"/>
    <n v="38"/>
    <n v="113"/>
    <n v="429.4"/>
    <n v="231.876"/>
    <s v="Online"/>
    <d v="2032-08-09T00:00:00"/>
    <x v="1"/>
    <n v="2"/>
    <x v="1"/>
    <x v="0"/>
    <x v="1"/>
  </r>
  <r>
    <x v="0"/>
    <n v="1128299"/>
    <d v="2021-02-23T00:00:00"/>
    <x v="3"/>
    <x v="24"/>
    <s v="Boise"/>
    <x v="2"/>
    <n v="38"/>
    <n v="105"/>
    <n v="399"/>
    <n v="187.53"/>
    <s v="Online"/>
    <d v="2032-08-10T00:00:00"/>
    <x v="1"/>
    <n v="2"/>
    <x v="1"/>
    <x v="0"/>
    <x v="1"/>
  </r>
  <r>
    <x v="0"/>
    <n v="1128299"/>
    <d v="2021-02-23T00:00:00"/>
    <x v="3"/>
    <x v="25"/>
    <s v="Phoenix"/>
    <x v="3"/>
    <n v="38"/>
    <n v="63"/>
    <n v="239.4"/>
    <n v="114.91200000000001"/>
    <s v="Online"/>
    <d v="2032-08-11T00:00:00"/>
    <x v="1"/>
    <n v="2"/>
    <x v="1"/>
    <x v="0"/>
    <x v="1"/>
  </r>
  <r>
    <x v="0"/>
    <n v="1128299"/>
    <d v="2021-02-23T00:00:00"/>
    <x v="3"/>
    <x v="25"/>
    <s v="Phoenix"/>
    <x v="4"/>
    <n v="42"/>
    <n v="44"/>
    <n v="184.8"/>
    <n v="81.311999999999998"/>
    <s v="Online"/>
    <d v="2032-08-12T00:00:00"/>
    <x v="1"/>
    <n v="2"/>
    <x v="1"/>
    <x v="0"/>
    <x v="1"/>
  </r>
  <r>
    <x v="0"/>
    <n v="1128299"/>
    <d v="2021-02-23T00:00:00"/>
    <x v="3"/>
    <x v="25"/>
    <s v="Phoenix"/>
    <x v="5"/>
    <n v="38"/>
    <n v="88"/>
    <n v="334.4"/>
    <n v="120.384"/>
    <s v="Online"/>
    <d v="2032-08-13T00:00:00"/>
    <x v="1"/>
    <n v="2"/>
    <x v="1"/>
    <x v="0"/>
    <x v="1"/>
  </r>
  <r>
    <x v="0"/>
    <n v="1128299"/>
    <d v="2021-03-22T00:00:00"/>
    <x v="3"/>
    <x v="25"/>
    <s v="Phoenix"/>
    <x v="0"/>
    <n v="37"/>
    <n v="145"/>
    <n v="536.5"/>
    <n v="252.155"/>
    <s v="Online"/>
    <d v="2032-08-14T00:00:00"/>
    <x v="1"/>
    <n v="3"/>
    <x v="2"/>
    <x v="0"/>
    <x v="0"/>
  </r>
  <r>
    <x v="0"/>
    <n v="1128299"/>
    <d v="2021-03-22T00:00:00"/>
    <x v="3"/>
    <x v="25"/>
    <s v="Phoenix"/>
    <x v="1"/>
    <n v="48"/>
    <n v="95"/>
    <n v="456"/>
    <n v="250.8"/>
    <s v="Online"/>
    <d v="2032-08-15T00:00:00"/>
    <x v="1"/>
    <n v="3"/>
    <x v="2"/>
    <x v="0"/>
    <x v="1"/>
  </r>
  <r>
    <x v="0"/>
    <n v="1128299"/>
    <d v="2021-03-22T00:00:00"/>
    <x v="3"/>
    <x v="25"/>
    <s v="Phoenix"/>
    <x v="2"/>
    <n v="49"/>
    <n v="91"/>
    <n v="445.9"/>
    <n v="222.95"/>
    <s v="Online"/>
    <d v="2032-08-16T00:00:00"/>
    <x v="1"/>
    <n v="3"/>
    <x v="2"/>
    <x v="0"/>
    <x v="1"/>
  </r>
  <r>
    <x v="0"/>
    <n v="1128299"/>
    <d v="2021-03-22T00:00:00"/>
    <x v="3"/>
    <x v="25"/>
    <s v="Phoenix"/>
    <x v="3"/>
    <n v="47"/>
    <n v="68"/>
    <n v="319.60000000000002"/>
    <n v="147.01599999999999"/>
    <s v="Online"/>
    <d v="2032-08-17T00:00:00"/>
    <x v="1"/>
    <n v="3"/>
    <x v="2"/>
    <x v="0"/>
    <x v="1"/>
  </r>
  <r>
    <x v="0"/>
    <n v="1128299"/>
    <d v="2021-03-22T00:00:00"/>
    <x v="3"/>
    <x v="25"/>
    <s v="Phoenix"/>
    <x v="4"/>
    <n v="54"/>
    <n v="31"/>
    <n v="167.4"/>
    <n v="68.634"/>
    <s v="Online"/>
    <d v="2032-08-18T00:00:00"/>
    <x v="1"/>
    <n v="3"/>
    <x v="2"/>
    <x v="0"/>
    <x v="1"/>
  </r>
  <r>
    <x v="0"/>
    <n v="1128299"/>
    <d v="2021-03-22T00:00:00"/>
    <x v="3"/>
    <x v="25"/>
    <s v="Phoenix"/>
    <x v="5"/>
    <n v="47"/>
    <n v="88"/>
    <n v="413.6"/>
    <n v="165.44"/>
    <s v="Online"/>
    <d v="2032-08-19T00:00:00"/>
    <x v="1"/>
    <n v="3"/>
    <x v="2"/>
    <x v="0"/>
    <x v="1"/>
  </r>
  <r>
    <x v="0"/>
    <n v="1128299"/>
    <d v="2021-04-23T00:00:00"/>
    <x v="3"/>
    <x v="25"/>
    <s v="Phoenix"/>
    <x v="0"/>
    <n v="48"/>
    <n v="130"/>
    <n v="624"/>
    <n v="280.8"/>
    <s v="Online"/>
    <d v="2032-08-20T00:00:00"/>
    <x v="1"/>
    <n v="4"/>
    <x v="3"/>
    <x v="0"/>
    <x v="0"/>
  </r>
  <r>
    <x v="0"/>
    <n v="1128299"/>
    <d v="2021-04-23T00:00:00"/>
    <x v="3"/>
    <x v="25"/>
    <s v="Phoenix"/>
    <x v="1"/>
    <n v="53"/>
    <n v="90"/>
    <n v="477"/>
    <n v="238.5"/>
    <s v="Online"/>
    <d v="2032-08-21T00:00:00"/>
    <x v="1"/>
    <n v="4"/>
    <x v="3"/>
    <x v="0"/>
    <x v="1"/>
  </r>
  <r>
    <x v="0"/>
    <n v="1128299"/>
    <d v="2021-04-23T00:00:00"/>
    <x v="3"/>
    <x v="25"/>
    <s v="Phoenix"/>
    <x v="2"/>
    <n v="50"/>
    <n v="102"/>
    <n v="510"/>
    <n v="255"/>
    <s v="Online"/>
    <d v="2032-08-22T00:00:00"/>
    <x v="1"/>
    <n v="4"/>
    <x v="3"/>
    <x v="0"/>
    <x v="1"/>
  </r>
  <r>
    <x v="0"/>
    <n v="1128299"/>
    <d v="2021-04-23T00:00:00"/>
    <x v="3"/>
    <x v="25"/>
    <s v="Phoenix"/>
    <x v="3"/>
    <n v="46"/>
    <n v="75"/>
    <n v="345"/>
    <n v="172.5"/>
    <s v="Online"/>
    <d v="2032-08-23T00:00:00"/>
    <x v="1"/>
    <n v="4"/>
    <x v="3"/>
    <x v="0"/>
    <x v="1"/>
  </r>
  <r>
    <x v="0"/>
    <n v="1128299"/>
    <d v="2021-04-23T00:00:00"/>
    <x v="3"/>
    <x v="25"/>
    <s v="Phoenix"/>
    <x v="4"/>
    <n v="50"/>
    <n v="39"/>
    <n v="195"/>
    <n v="81.900000000000006"/>
    <s v="Online"/>
    <d v="2032-08-24T00:00:00"/>
    <x v="1"/>
    <n v="4"/>
    <x v="3"/>
    <x v="0"/>
    <x v="1"/>
  </r>
  <r>
    <x v="0"/>
    <n v="1128299"/>
    <d v="2021-04-23T00:00:00"/>
    <x v="3"/>
    <x v="25"/>
    <s v="Phoenix"/>
    <x v="5"/>
    <n v="67"/>
    <n v="94"/>
    <n v="629.79999999999995"/>
    <n v="226.72800000000001"/>
    <s v="Online"/>
    <d v="2032-08-25T00:00:00"/>
    <x v="1"/>
    <n v="4"/>
    <x v="3"/>
    <x v="0"/>
    <x v="1"/>
  </r>
  <r>
    <x v="0"/>
    <n v="1128299"/>
    <d v="2021-05-24T00:00:00"/>
    <x v="3"/>
    <x v="25"/>
    <s v="Phoenix"/>
    <x v="0"/>
    <n v="47"/>
    <n v="147"/>
    <n v="690.9"/>
    <n v="324.72300000000001"/>
    <s v="Online"/>
    <d v="2032-08-26T00:00:00"/>
    <x v="1"/>
    <n v="5"/>
    <x v="4"/>
    <x v="0"/>
    <x v="0"/>
  </r>
  <r>
    <x v="0"/>
    <n v="1128299"/>
    <d v="2021-05-24T00:00:00"/>
    <x v="3"/>
    <x v="25"/>
    <s v="Phoenix"/>
    <x v="1"/>
    <n v="53"/>
    <n v="113"/>
    <n v="598.9"/>
    <n v="323.40600000000001"/>
    <s v="Online"/>
    <d v="2032-08-27T00:00:00"/>
    <x v="1"/>
    <n v="5"/>
    <x v="4"/>
    <x v="0"/>
    <x v="1"/>
  </r>
  <r>
    <x v="0"/>
    <n v="1128299"/>
    <d v="2021-05-24T00:00:00"/>
    <x v="3"/>
    <x v="25"/>
    <s v="Phoenix"/>
    <x v="2"/>
    <n v="50"/>
    <n v="120"/>
    <n v="600"/>
    <n v="282"/>
    <s v="Online"/>
    <d v="2032-08-28T00:00:00"/>
    <x v="1"/>
    <n v="5"/>
    <x v="4"/>
    <x v="0"/>
    <x v="1"/>
  </r>
  <r>
    <x v="0"/>
    <n v="1128299"/>
    <d v="2021-05-24T00:00:00"/>
    <x v="3"/>
    <x v="25"/>
    <s v="Phoenix"/>
    <x v="3"/>
    <n v="49"/>
    <n v="90"/>
    <n v="441"/>
    <n v="220.5"/>
    <s v="Online"/>
    <d v="2032-08-29T00:00:00"/>
    <x v="1"/>
    <n v="5"/>
    <x v="4"/>
    <x v="0"/>
    <x v="1"/>
  </r>
  <r>
    <x v="0"/>
    <n v="1128299"/>
    <d v="2021-05-24T00:00:00"/>
    <x v="3"/>
    <x v="25"/>
    <s v="Phoenix"/>
    <x v="4"/>
    <n v="51"/>
    <n v="58"/>
    <n v="295.8"/>
    <n v="121.27800000000001"/>
    <s v="Online"/>
    <d v="2032-08-30T00:00:00"/>
    <x v="1"/>
    <n v="5"/>
    <x v="4"/>
    <x v="0"/>
    <x v="1"/>
  </r>
  <r>
    <x v="0"/>
    <n v="1128299"/>
    <d v="2021-05-24T00:00:00"/>
    <x v="3"/>
    <x v="25"/>
    <s v="Phoenix"/>
    <x v="5"/>
    <n v="64"/>
    <n v="98"/>
    <n v="627.20000000000005"/>
    <n v="225.792"/>
    <s v="Online"/>
    <d v="2032-08-31T00:00:00"/>
    <x v="1"/>
    <n v="5"/>
    <x v="4"/>
    <x v="0"/>
    <x v="1"/>
  </r>
  <r>
    <x v="0"/>
    <n v="1128299"/>
    <d v="2021-06-23T00:00:00"/>
    <x v="3"/>
    <x v="25"/>
    <s v="Phoenix"/>
    <x v="0"/>
    <n v="48"/>
    <n v="156"/>
    <n v="748.8"/>
    <n v="366.91199999999998"/>
    <s v="Online"/>
    <d v="2032-09-01T00:00:00"/>
    <x v="1"/>
    <n v="6"/>
    <x v="11"/>
    <x v="0"/>
    <x v="0"/>
  </r>
  <r>
    <x v="0"/>
    <n v="1128299"/>
    <d v="2021-06-23T00:00:00"/>
    <x v="3"/>
    <x v="25"/>
    <s v="Phoenix"/>
    <x v="1"/>
    <n v="51"/>
    <n v="138"/>
    <n v="703.8"/>
    <n v="365.976"/>
    <s v="Online"/>
    <d v="2032-09-02T00:00:00"/>
    <x v="1"/>
    <n v="6"/>
    <x v="11"/>
    <x v="0"/>
    <x v="1"/>
  </r>
  <r>
    <x v="0"/>
    <n v="1128299"/>
    <d v="2021-06-23T00:00:00"/>
    <x v="3"/>
    <x v="25"/>
    <s v="Phoenix"/>
    <x v="2"/>
    <n v="51"/>
    <n v="138"/>
    <n v="703.8"/>
    <n v="316.70999999999998"/>
    <s v="Online"/>
    <d v="2032-09-03T00:00:00"/>
    <x v="1"/>
    <n v="6"/>
    <x v="11"/>
    <x v="0"/>
    <x v="1"/>
  </r>
  <r>
    <x v="0"/>
    <n v="1128299"/>
    <d v="2021-06-23T00:00:00"/>
    <x v="3"/>
    <x v="25"/>
    <s v="Phoenix"/>
    <x v="3"/>
    <n v="46"/>
    <n v="95"/>
    <n v="437"/>
    <n v="218.5"/>
    <s v="Online"/>
    <d v="2032-09-04T00:00:00"/>
    <x v="1"/>
    <n v="6"/>
    <x v="11"/>
    <x v="0"/>
    <x v="1"/>
  </r>
  <r>
    <x v="0"/>
    <n v="1128299"/>
    <d v="2021-06-23T00:00:00"/>
    <x v="3"/>
    <x v="25"/>
    <s v="Phoenix"/>
    <x v="4"/>
    <n v="51"/>
    <n v="68"/>
    <n v="346.8"/>
    <n v="145.65600000000001"/>
    <s v="Online"/>
    <d v="2032-09-05T00:00:00"/>
    <x v="1"/>
    <n v="6"/>
    <x v="11"/>
    <x v="0"/>
    <x v="1"/>
  </r>
  <r>
    <x v="0"/>
    <n v="1128299"/>
    <d v="2021-06-23T00:00:00"/>
    <x v="3"/>
    <x v="25"/>
    <s v="Phoenix"/>
    <x v="5"/>
    <n v="69"/>
    <n v="131"/>
    <n v="903.9"/>
    <n v="352.52100000000002"/>
    <s v="Online"/>
    <d v="2032-09-06T00:00:00"/>
    <x v="1"/>
    <n v="6"/>
    <x v="11"/>
    <x v="0"/>
    <x v="1"/>
  </r>
  <r>
    <x v="0"/>
    <n v="1128299"/>
    <d v="2021-07-22T00:00:00"/>
    <x v="3"/>
    <x v="25"/>
    <s v="Phoenix"/>
    <x v="0"/>
    <n v="49"/>
    <n v="196"/>
    <n v="960.4"/>
    <n v="470.596"/>
    <s v="Online"/>
    <d v="2032-09-07T00:00:00"/>
    <x v="1"/>
    <n v="7"/>
    <x v="5"/>
    <x v="0"/>
    <x v="0"/>
  </r>
  <r>
    <x v="0"/>
    <n v="1128299"/>
    <d v="2021-07-22T00:00:00"/>
    <x v="3"/>
    <x v="25"/>
    <s v="Phoenix"/>
    <x v="1"/>
    <n v="50"/>
    <n v="142"/>
    <n v="710"/>
    <n v="362.1"/>
    <s v="Online"/>
    <d v="2032-09-08T00:00:00"/>
    <x v="1"/>
    <n v="7"/>
    <x v="5"/>
    <x v="0"/>
    <x v="1"/>
  </r>
  <r>
    <x v="0"/>
    <n v="1128299"/>
    <d v="2021-07-22T00:00:00"/>
    <x v="3"/>
    <x v="25"/>
    <s v="Phoenix"/>
    <x v="2"/>
    <n v="51"/>
    <n v="133"/>
    <n v="678.3"/>
    <n v="318.80099999999999"/>
    <s v="Online"/>
    <d v="2032-09-09T00:00:00"/>
    <x v="1"/>
    <n v="7"/>
    <x v="5"/>
    <x v="0"/>
    <x v="1"/>
  </r>
  <r>
    <x v="0"/>
    <n v="1128299"/>
    <d v="2021-07-22T00:00:00"/>
    <x v="3"/>
    <x v="25"/>
    <s v="Phoenix"/>
    <x v="3"/>
    <n v="48"/>
    <n v="101"/>
    <n v="484.8"/>
    <n v="218.16"/>
    <s v="Online"/>
    <d v="2032-09-10T00:00:00"/>
    <x v="1"/>
    <n v="7"/>
    <x v="5"/>
    <x v="0"/>
    <x v="1"/>
  </r>
  <r>
    <x v="0"/>
    <n v="1128299"/>
    <d v="2021-07-22T00:00:00"/>
    <x v="3"/>
    <x v="25"/>
    <s v="Phoenix"/>
    <x v="4"/>
    <n v="52"/>
    <n v="128"/>
    <n v="665.6"/>
    <n v="286.20800000000003"/>
    <s v="Online"/>
    <d v="2032-09-11T00:00:00"/>
    <x v="1"/>
    <n v="7"/>
    <x v="5"/>
    <x v="0"/>
    <x v="1"/>
  </r>
  <r>
    <x v="0"/>
    <n v="1128299"/>
    <d v="2021-07-22T00:00:00"/>
    <x v="3"/>
    <x v="25"/>
    <s v="Phoenix"/>
    <x v="5"/>
    <n v="67"/>
    <n v="123"/>
    <n v="824.1"/>
    <n v="313.15800000000002"/>
    <s v="Online"/>
    <d v="2032-09-12T00:00:00"/>
    <x v="1"/>
    <n v="7"/>
    <x v="5"/>
    <x v="0"/>
    <x v="1"/>
  </r>
  <r>
    <x v="0"/>
    <n v="1128299"/>
    <d v="2021-08-23T00:00:00"/>
    <x v="3"/>
    <x v="25"/>
    <s v="Phoenix"/>
    <x v="0"/>
    <n v="50"/>
    <n v="163"/>
    <n v="815"/>
    <n v="407.5"/>
    <s v="Online"/>
    <d v="2032-09-13T00:00:00"/>
    <x v="1"/>
    <n v="8"/>
    <x v="6"/>
    <x v="0"/>
    <x v="0"/>
  </r>
  <r>
    <x v="0"/>
    <n v="1128299"/>
    <d v="2021-08-23T00:00:00"/>
    <x v="3"/>
    <x v="25"/>
    <s v="Phoenix"/>
    <x v="1"/>
    <n v="57"/>
    <n v="161"/>
    <n v="917.7"/>
    <n v="458.85"/>
    <s v="Online"/>
    <d v="2032-09-14T00:00:00"/>
    <x v="1"/>
    <n v="8"/>
    <x v="6"/>
    <x v="0"/>
    <x v="1"/>
  </r>
  <r>
    <x v="0"/>
    <n v="1128299"/>
    <d v="2021-08-23T00:00:00"/>
    <x v="3"/>
    <x v="25"/>
    <s v="Phoenix"/>
    <x v="2"/>
    <n v="54"/>
    <n v="113"/>
    <n v="610.20000000000005"/>
    <n v="298.99799999999999"/>
    <s v="Online"/>
    <d v="2032-09-15T00:00:00"/>
    <x v="1"/>
    <n v="8"/>
    <x v="6"/>
    <x v="0"/>
    <x v="1"/>
  </r>
  <r>
    <x v="0"/>
    <n v="1128299"/>
    <d v="2021-08-23T00:00:00"/>
    <x v="3"/>
    <x v="25"/>
    <s v="Phoenix"/>
    <x v="3"/>
    <n v="52"/>
    <n v="112"/>
    <n v="582.4"/>
    <n v="285.37599999999998"/>
    <s v="Online"/>
    <d v="2032-09-16T00:00:00"/>
    <x v="1"/>
    <n v="8"/>
    <x v="6"/>
    <x v="0"/>
    <x v="1"/>
  </r>
  <r>
    <x v="0"/>
    <n v="1128299"/>
    <d v="2021-08-23T00:00:00"/>
    <x v="3"/>
    <x v="25"/>
    <s v="Phoenix"/>
    <x v="4"/>
    <n v="59"/>
    <n v="116"/>
    <n v="684.4"/>
    <n v="280.60399999999998"/>
    <s v="Online"/>
    <d v="2032-09-17T00:00:00"/>
    <x v="1"/>
    <n v="8"/>
    <x v="6"/>
    <x v="0"/>
    <x v="1"/>
  </r>
  <r>
    <x v="0"/>
    <n v="1128299"/>
    <d v="2021-08-23T00:00:00"/>
    <x v="3"/>
    <x v="25"/>
    <s v="Phoenix"/>
    <x v="5"/>
    <n v="65"/>
    <n v="94"/>
    <n v="611"/>
    <n v="244.4"/>
    <s v="Online"/>
    <d v="2032-09-18T00:00:00"/>
    <x v="1"/>
    <n v="8"/>
    <x v="6"/>
    <x v="0"/>
    <x v="1"/>
  </r>
  <r>
    <x v="0"/>
    <n v="1128299"/>
    <d v="2021-09-24T00:00:00"/>
    <x v="3"/>
    <x v="25"/>
    <s v="Phoenix"/>
    <x v="0"/>
    <n v="41"/>
    <n v="167"/>
    <n v="684.7"/>
    <n v="335.50299999999999"/>
    <s v="Online"/>
    <d v="2032-09-19T00:00:00"/>
    <x v="1"/>
    <n v="9"/>
    <x v="7"/>
    <x v="0"/>
    <x v="0"/>
  </r>
  <r>
    <x v="0"/>
    <n v="1128299"/>
    <d v="2021-09-24T00:00:00"/>
    <x v="3"/>
    <x v="25"/>
    <s v="Phoenix"/>
    <x v="1"/>
    <n v="45"/>
    <n v="161"/>
    <n v="724.5"/>
    <n v="383.98500000000001"/>
    <s v="Online"/>
    <d v="2032-09-20T00:00:00"/>
    <x v="1"/>
    <n v="9"/>
    <x v="7"/>
    <x v="0"/>
    <x v="1"/>
  </r>
  <r>
    <x v="0"/>
    <n v="1128299"/>
    <d v="2021-09-24T00:00:00"/>
    <x v="3"/>
    <x v="25"/>
    <s v="Phoenix"/>
    <x v="2"/>
    <n v="43"/>
    <n v="128"/>
    <n v="550.4"/>
    <n v="247.68"/>
    <s v="Online"/>
    <d v="2032-09-21T00:00:00"/>
    <x v="1"/>
    <n v="9"/>
    <x v="7"/>
    <x v="0"/>
    <x v="1"/>
  </r>
  <r>
    <x v="0"/>
    <n v="1128299"/>
    <d v="2021-09-24T00:00:00"/>
    <x v="3"/>
    <x v="25"/>
    <s v="Phoenix"/>
    <x v="3"/>
    <n v="41"/>
    <n v="113"/>
    <n v="463.3"/>
    <n v="217.751"/>
    <s v="Online"/>
    <d v="2032-09-22T00:00:00"/>
    <x v="1"/>
    <n v="9"/>
    <x v="7"/>
    <x v="0"/>
    <x v="1"/>
  </r>
  <r>
    <x v="0"/>
    <n v="1128299"/>
    <d v="2021-09-24T00:00:00"/>
    <x v="3"/>
    <x v="25"/>
    <s v="Phoenix"/>
    <x v="4"/>
    <n v="54"/>
    <n v="105"/>
    <n v="567"/>
    <n v="249.48"/>
    <s v="Online"/>
    <d v="2032-09-23T00:00:00"/>
    <x v="1"/>
    <n v="9"/>
    <x v="7"/>
    <x v="0"/>
    <x v="1"/>
  </r>
  <r>
    <x v="0"/>
    <n v="1128299"/>
    <d v="2021-09-24T00:00:00"/>
    <x v="3"/>
    <x v="25"/>
    <s v="Phoenix"/>
    <x v="5"/>
    <n v="56"/>
    <n v="119"/>
    <n v="666.4"/>
    <n v="246.56800000000001"/>
    <s v="Online"/>
    <d v="2032-09-24T00:00:00"/>
    <x v="1"/>
    <n v="9"/>
    <x v="7"/>
    <x v="0"/>
    <x v="1"/>
  </r>
  <r>
    <x v="0"/>
    <n v="1128299"/>
    <d v="2021-10-23T00:00:00"/>
    <x v="3"/>
    <x v="25"/>
    <s v="Phoenix"/>
    <x v="0"/>
    <n v="41"/>
    <n v="135"/>
    <n v="553.5"/>
    <n v="265.68"/>
    <s v="Online"/>
    <d v="2032-09-25T00:00:00"/>
    <x v="1"/>
    <n v="10"/>
    <x v="8"/>
    <x v="0"/>
    <x v="0"/>
  </r>
  <r>
    <x v="0"/>
    <n v="1128299"/>
    <d v="2021-10-23T00:00:00"/>
    <x v="3"/>
    <x v="25"/>
    <s v="Phoenix"/>
    <x v="1"/>
    <n v="47"/>
    <n v="145"/>
    <n v="681.5"/>
    <n v="361.19499999999999"/>
    <s v="Online"/>
    <d v="2032-09-26T00:00:00"/>
    <x v="1"/>
    <n v="10"/>
    <x v="8"/>
    <x v="0"/>
    <x v="1"/>
  </r>
  <r>
    <x v="0"/>
    <n v="1128299"/>
    <d v="2021-10-23T00:00:00"/>
    <x v="3"/>
    <x v="25"/>
    <s v="Phoenix"/>
    <x v="2"/>
    <n v="44"/>
    <n v="91"/>
    <n v="400.4"/>
    <n v="192.19200000000001"/>
    <s v="Online"/>
    <d v="2032-09-27T00:00:00"/>
    <x v="1"/>
    <n v="10"/>
    <x v="8"/>
    <x v="0"/>
    <x v="1"/>
  </r>
  <r>
    <x v="0"/>
    <n v="1128299"/>
    <d v="2021-10-23T00:00:00"/>
    <x v="3"/>
    <x v="25"/>
    <s v="Phoenix"/>
    <x v="3"/>
    <n v="43"/>
    <n v="90"/>
    <n v="387"/>
    <n v="189.63"/>
    <s v="Online"/>
    <d v="2032-09-28T00:00:00"/>
    <x v="1"/>
    <n v="10"/>
    <x v="8"/>
    <x v="0"/>
    <x v="1"/>
  </r>
  <r>
    <x v="0"/>
    <n v="1128299"/>
    <d v="2021-10-23T00:00:00"/>
    <x v="3"/>
    <x v="25"/>
    <s v="Phoenix"/>
    <x v="4"/>
    <n v="53"/>
    <n v="69"/>
    <n v="365.7"/>
    <n v="146.28"/>
    <s v="Online"/>
    <d v="2032-09-29T00:00:00"/>
    <x v="1"/>
    <n v="10"/>
    <x v="8"/>
    <x v="0"/>
    <x v="1"/>
  </r>
  <r>
    <x v="0"/>
    <n v="1128299"/>
    <d v="2021-10-23T00:00:00"/>
    <x v="3"/>
    <x v="25"/>
    <s v="Phoenix"/>
    <x v="5"/>
    <n v="56"/>
    <n v="85"/>
    <n v="476"/>
    <n v="180.88"/>
    <s v="Online"/>
    <d v="2032-09-30T00:00:00"/>
    <x v="1"/>
    <n v="10"/>
    <x v="8"/>
    <x v="0"/>
    <x v="1"/>
  </r>
  <r>
    <x v="0"/>
    <n v="1128299"/>
    <d v="2021-11-23T00:00:00"/>
    <x v="3"/>
    <x v="25"/>
    <s v="Phoenix"/>
    <x v="0"/>
    <n v="42"/>
    <n v="135"/>
    <n v="567"/>
    <n v="266.49"/>
    <s v="Online"/>
    <d v="2032-10-01T00:00:00"/>
    <x v="1"/>
    <n v="11"/>
    <x v="9"/>
    <x v="0"/>
    <x v="0"/>
  </r>
  <r>
    <x v="0"/>
    <n v="1128299"/>
    <d v="2021-11-23T00:00:00"/>
    <x v="3"/>
    <x v="25"/>
    <s v="Phoenix"/>
    <x v="1"/>
    <n v="46"/>
    <n v="147"/>
    <n v="676.2"/>
    <n v="351.62400000000002"/>
    <s v="Online"/>
    <d v="2032-10-02T00:00:00"/>
    <x v="1"/>
    <n v="11"/>
    <x v="9"/>
    <x v="0"/>
    <x v="1"/>
  </r>
  <r>
    <x v="0"/>
    <n v="1128299"/>
    <d v="2021-11-23T00:00:00"/>
    <x v="3"/>
    <x v="25"/>
    <s v="Phoenix"/>
    <x v="2"/>
    <n v="44"/>
    <n v="105"/>
    <n v="462"/>
    <n v="212.52"/>
    <s v="Online"/>
    <d v="2032-10-03T00:00:00"/>
    <x v="1"/>
    <n v="11"/>
    <x v="9"/>
    <x v="0"/>
    <x v="1"/>
  </r>
  <r>
    <x v="0"/>
    <n v="1128299"/>
    <d v="2021-11-23T00:00:00"/>
    <x v="3"/>
    <x v="25"/>
    <s v="Phoenix"/>
    <x v="3"/>
    <n v="42"/>
    <n v="98"/>
    <n v="411.6"/>
    <n v="193.452"/>
    <s v="Online"/>
    <d v="2032-10-04T00:00:00"/>
    <x v="1"/>
    <n v="11"/>
    <x v="9"/>
    <x v="0"/>
    <x v="1"/>
  </r>
  <r>
    <x v="0"/>
    <n v="1128299"/>
    <d v="2021-11-23T00:00:00"/>
    <x v="3"/>
    <x v="25"/>
    <s v="Phoenix"/>
    <x v="4"/>
    <n v="53"/>
    <n v="87"/>
    <n v="461.1"/>
    <n v="189.05099999999999"/>
    <s v="Online"/>
    <d v="2032-10-05T00:00:00"/>
    <x v="1"/>
    <n v="11"/>
    <x v="9"/>
    <x v="0"/>
    <x v="1"/>
  </r>
  <r>
    <x v="0"/>
    <n v="1128299"/>
    <d v="2021-11-23T00:00:00"/>
    <x v="3"/>
    <x v="25"/>
    <s v="Phoenix"/>
    <x v="5"/>
    <n v="55"/>
    <n v="111"/>
    <n v="610.5"/>
    <n v="225.88499999999999"/>
    <s v="Online"/>
    <d v="2032-10-06T00:00:00"/>
    <x v="1"/>
    <n v="11"/>
    <x v="9"/>
    <x v="0"/>
    <x v="1"/>
  </r>
  <r>
    <x v="0"/>
    <n v="1128299"/>
    <d v="2021-12-22T00:00:00"/>
    <x v="3"/>
    <x v="25"/>
    <s v="Phoenix"/>
    <x v="0"/>
    <n v="44"/>
    <n v="181"/>
    <n v="796.4"/>
    <n v="366.34399999999999"/>
    <s v="Online"/>
    <d v="2032-10-07T00:00:00"/>
    <x v="1"/>
    <n v="12"/>
    <x v="10"/>
    <x v="0"/>
    <x v="0"/>
  </r>
  <r>
    <x v="0"/>
    <n v="1128299"/>
    <d v="2021-12-22T00:00:00"/>
    <x v="3"/>
    <x v="25"/>
    <s v="Phoenix"/>
    <x v="1"/>
    <n v="49"/>
    <n v="175"/>
    <n v="857.5"/>
    <n v="463.05"/>
    <s v="Online"/>
    <d v="2032-10-08T00:00:00"/>
    <x v="1"/>
    <n v="12"/>
    <x v="10"/>
    <x v="0"/>
    <x v="1"/>
  </r>
  <r>
    <x v="4"/>
    <n v="1128299"/>
    <d v="2021-12-22T00:00:00"/>
    <x v="3"/>
    <x v="25"/>
    <s v="Phoenix"/>
    <x v="2"/>
    <n v="43"/>
    <n v="123"/>
    <n v="528.9"/>
    <n v="253.87200000000001"/>
    <s v="Online"/>
    <d v="2032-10-09T00:00:00"/>
    <x v="1"/>
    <n v="12"/>
    <x v="10"/>
    <x v="0"/>
    <x v="1"/>
  </r>
  <r>
    <x v="4"/>
    <n v="1128299"/>
    <d v="2021-12-22T00:00:00"/>
    <x v="3"/>
    <x v="25"/>
    <s v="Phoenix"/>
    <x v="3"/>
    <n v="44"/>
    <n v="115"/>
    <n v="506"/>
    <n v="227.7"/>
    <s v="Online"/>
    <d v="2032-10-10T00:00:00"/>
    <x v="1"/>
    <n v="12"/>
    <x v="10"/>
    <x v="0"/>
    <x v="1"/>
  </r>
  <r>
    <x v="4"/>
    <n v="1128299"/>
    <d v="2021-12-22T00:00:00"/>
    <x v="3"/>
    <x v="25"/>
    <s v="Phoenix"/>
    <x v="4"/>
    <n v="52"/>
    <n v="88"/>
    <n v="457.6"/>
    <n v="196.768"/>
    <s v="Online"/>
    <d v="2032-10-11T00:00:00"/>
    <x v="1"/>
    <n v="12"/>
    <x v="10"/>
    <x v="0"/>
    <x v="1"/>
  </r>
  <r>
    <x v="4"/>
    <n v="1128299"/>
    <d v="2021-12-22T00:00:00"/>
    <x v="3"/>
    <x v="25"/>
    <s v="Phoenix"/>
    <x v="5"/>
    <n v="58"/>
    <n v="135"/>
    <n v="783"/>
    <n v="289.70999999999998"/>
    <s v="Online"/>
    <d v="2032-10-12T00:00:00"/>
    <x v="1"/>
    <n v="12"/>
    <x v="10"/>
    <x v="0"/>
    <x v="1"/>
  </r>
  <r>
    <x v="4"/>
    <n v="1128299"/>
    <d v="2021-01-26T00:00:00"/>
    <x v="3"/>
    <x v="25"/>
    <s v="Phoenix"/>
    <x v="0"/>
    <n v="33"/>
    <n v="133"/>
    <n v="438.9"/>
    <n v="215.06100000000001"/>
    <s v="Online"/>
    <d v="2032-10-13T00:00:00"/>
    <x v="1"/>
    <n v="1"/>
    <x v="0"/>
    <x v="0"/>
    <x v="0"/>
  </r>
  <r>
    <x v="4"/>
    <n v="1128299"/>
    <d v="2021-01-26T00:00:00"/>
    <x v="3"/>
    <x v="25"/>
    <s v="Phoenix"/>
    <x v="1"/>
    <n v="42"/>
    <n v="138"/>
    <n v="579.6"/>
    <n v="307.18799999999999"/>
    <s v="Online"/>
    <d v="2032-10-14T00:00:00"/>
    <x v="1"/>
    <n v="1"/>
    <x v="0"/>
    <x v="0"/>
    <x v="1"/>
  </r>
  <r>
    <x v="4"/>
    <n v="1128299"/>
    <d v="2021-01-26T00:00:00"/>
    <x v="3"/>
    <x v="25"/>
    <s v="Phoenix"/>
    <x v="2"/>
    <n v="42"/>
    <n v="138"/>
    <n v="579.6"/>
    <n v="266.61599999999999"/>
    <s v="Online"/>
    <d v="2032-10-15T00:00:00"/>
    <x v="1"/>
    <n v="1"/>
    <x v="0"/>
    <x v="0"/>
    <x v="1"/>
  </r>
  <r>
    <x v="4"/>
    <n v="1128299"/>
    <d v="2021-01-26T00:00:00"/>
    <x v="3"/>
    <x v="25"/>
    <s v="Phoenix"/>
    <x v="3"/>
    <n v="43"/>
    <n v="85"/>
    <n v="365.5"/>
    <n v="179.095"/>
    <s v="Online"/>
    <d v="2032-10-16T00:00:00"/>
    <x v="1"/>
    <n v="1"/>
    <x v="0"/>
    <x v="0"/>
    <x v="1"/>
  </r>
  <r>
    <x v="4"/>
    <n v="1128299"/>
    <d v="2021-01-26T00:00:00"/>
    <x v="3"/>
    <x v="25"/>
    <s v="Phoenix"/>
    <x v="4"/>
    <n v="45"/>
    <n v="80"/>
    <n v="360"/>
    <n v="147.6"/>
    <s v="Online"/>
    <d v="2032-10-17T00:00:00"/>
    <x v="1"/>
    <n v="1"/>
    <x v="0"/>
    <x v="0"/>
    <x v="1"/>
  </r>
  <r>
    <x v="4"/>
    <n v="1128299"/>
    <d v="2021-01-26T00:00:00"/>
    <x v="3"/>
    <x v="25"/>
    <s v="Phoenix"/>
    <x v="5"/>
    <n v="42"/>
    <n v="128"/>
    <n v="537.6"/>
    <n v="193.536"/>
    <s v="Online"/>
    <d v="2032-10-18T00:00:00"/>
    <x v="1"/>
    <n v="1"/>
    <x v="0"/>
    <x v="0"/>
    <x v="1"/>
  </r>
  <r>
    <x v="4"/>
    <n v="1128299"/>
    <d v="2021-02-26T00:00:00"/>
    <x v="3"/>
    <x v="25"/>
    <s v="Phoenix"/>
    <x v="0"/>
    <n v="33"/>
    <n v="147"/>
    <n v="485.1"/>
    <n v="237.69900000000001"/>
    <s v="Online"/>
    <d v="2032-10-19T00:00:00"/>
    <x v="1"/>
    <n v="2"/>
    <x v="1"/>
    <x v="0"/>
    <x v="0"/>
  </r>
  <r>
    <x v="4"/>
    <n v="1128299"/>
    <d v="2021-02-26T00:00:00"/>
    <x v="3"/>
    <x v="25"/>
    <s v="Phoenix"/>
    <x v="1"/>
    <n v="44"/>
    <n v="106"/>
    <n v="466.4"/>
    <n v="256.52"/>
    <s v="Online"/>
    <d v="2032-10-20T00:00:00"/>
    <x v="1"/>
    <n v="2"/>
    <x v="1"/>
    <x v="0"/>
    <x v="1"/>
  </r>
  <r>
    <x v="4"/>
    <n v="1128299"/>
    <d v="2021-02-26T00:00:00"/>
    <x v="3"/>
    <x v="25"/>
    <s v="Phoenix"/>
    <x v="2"/>
    <n v="41"/>
    <n v="111"/>
    <n v="455.1"/>
    <n v="209.346"/>
    <s v="Online"/>
    <d v="2032-10-21T00:00:00"/>
    <x v="1"/>
    <n v="2"/>
    <x v="1"/>
    <x v="0"/>
    <x v="1"/>
  </r>
  <r>
    <x v="4"/>
    <n v="1128299"/>
    <d v="2021-02-26T00:00:00"/>
    <x v="3"/>
    <x v="26"/>
    <s v="Albuquerque"/>
    <x v="3"/>
    <n v="43"/>
    <n v="74"/>
    <n v="318.2"/>
    <n v="155.91800000000001"/>
    <s v="Online"/>
    <d v="2032-10-22T00:00:00"/>
    <x v="1"/>
    <n v="2"/>
    <x v="1"/>
    <x v="0"/>
    <x v="1"/>
  </r>
  <r>
    <x v="4"/>
    <n v="1128299"/>
    <d v="2021-02-26T00:00:00"/>
    <x v="3"/>
    <x v="26"/>
    <s v="Albuquerque"/>
    <x v="4"/>
    <n v="45"/>
    <n v="54"/>
    <n v="243"/>
    <n v="106.92"/>
    <s v="Online"/>
    <d v="2032-10-23T00:00:00"/>
    <x v="1"/>
    <n v="2"/>
    <x v="1"/>
    <x v="0"/>
    <x v="1"/>
  </r>
  <r>
    <x v="4"/>
    <n v="1128299"/>
    <d v="2021-02-26T00:00:00"/>
    <x v="3"/>
    <x v="26"/>
    <s v="Albuquerque"/>
    <x v="5"/>
    <n v="41"/>
    <n v="104"/>
    <n v="426.4"/>
    <n v="162.03200000000001"/>
    <s v="Online"/>
    <d v="2032-10-24T00:00:00"/>
    <x v="1"/>
    <n v="2"/>
    <x v="1"/>
    <x v="0"/>
    <x v="1"/>
  </r>
  <r>
    <x v="4"/>
    <n v="1128299"/>
    <d v="2021-03-25T00:00:00"/>
    <x v="3"/>
    <x v="26"/>
    <s v="Albuquerque"/>
    <x v="0"/>
    <n v="44"/>
    <n v="165"/>
    <n v="726"/>
    <n v="363"/>
    <s v="Online"/>
    <d v="2032-10-25T00:00:00"/>
    <x v="1"/>
    <n v="3"/>
    <x v="2"/>
    <x v="0"/>
    <x v="0"/>
  </r>
  <r>
    <x v="4"/>
    <n v="1128299"/>
    <d v="2021-03-25T00:00:00"/>
    <x v="3"/>
    <x v="26"/>
    <s v="Albuquerque"/>
    <x v="1"/>
    <n v="51"/>
    <n v="112"/>
    <n v="571.20000000000005"/>
    <n v="302.73599999999999"/>
    <s v="Online"/>
    <d v="2032-10-26T00:00:00"/>
    <x v="1"/>
    <n v="3"/>
    <x v="2"/>
    <x v="0"/>
    <x v="1"/>
  </r>
  <r>
    <x v="4"/>
    <n v="1128299"/>
    <d v="2021-03-25T00:00:00"/>
    <x v="3"/>
    <x v="26"/>
    <s v="Albuquerque"/>
    <x v="2"/>
    <n v="52"/>
    <n v="112"/>
    <n v="582.4"/>
    <n v="285.37599999999998"/>
    <s v="Online"/>
    <d v="2032-10-27T00:00:00"/>
    <x v="1"/>
    <n v="3"/>
    <x v="2"/>
    <x v="0"/>
    <x v="1"/>
  </r>
  <r>
    <x v="4"/>
    <n v="1128299"/>
    <d v="2021-03-25T00:00:00"/>
    <x v="3"/>
    <x v="26"/>
    <s v="Albuquerque"/>
    <x v="3"/>
    <n v="50"/>
    <n v="83"/>
    <n v="415"/>
    <n v="190.9"/>
    <s v="Online"/>
    <d v="2032-10-28T00:00:00"/>
    <x v="1"/>
    <n v="3"/>
    <x v="2"/>
    <x v="0"/>
    <x v="1"/>
  </r>
  <r>
    <x v="4"/>
    <n v="1128299"/>
    <d v="2021-03-25T00:00:00"/>
    <x v="3"/>
    <x v="26"/>
    <s v="Albuquerque"/>
    <x v="4"/>
    <n v="55"/>
    <n v="53"/>
    <n v="291.5"/>
    <n v="125.345"/>
    <s v="Online"/>
    <d v="2032-10-29T00:00:00"/>
    <x v="1"/>
    <n v="3"/>
    <x v="2"/>
    <x v="0"/>
    <x v="1"/>
  </r>
  <r>
    <x v="4"/>
    <n v="1128299"/>
    <d v="2021-03-25T00:00:00"/>
    <x v="3"/>
    <x v="26"/>
    <s v="Albuquerque"/>
    <x v="5"/>
    <n v="50"/>
    <n v="98"/>
    <n v="490"/>
    <n v="186.2"/>
    <s v="Online"/>
    <d v="2032-10-30T00:00:00"/>
    <x v="1"/>
    <n v="3"/>
    <x v="2"/>
    <x v="0"/>
    <x v="1"/>
  </r>
  <r>
    <x v="4"/>
    <n v="1128299"/>
    <d v="2021-04-26T00:00:00"/>
    <x v="3"/>
    <x v="26"/>
    <s v="Albuquerque"/>
    <x v="0"/>
    <n v="51"/>
    <n v="154"/>
    <n v="785.4"/>
    <n v="353.43"/>
    <s v="Online"/>
    <d v="2032-10-31T00:00:00"/>
    <x v="1"/>
    <n v="4"/>
    <x v="3"/>
    <x v="0"/>
    <x v="0"/>
  </r>
  <r>
    <x v="4"/>
    <n v="1128299"/>
    <d v="2021-04-26T00:00:00"/>
    <x v="3"/>
    <x v="26"/>
    <s v="Albuquerque"/>
    <x v="1"/>
    <n v="59"/>
    <n v="98"/>
    <n v="578.20000000000005"/>
    <n v="289.10000000000002"/>
    <s v="Online"/>
    <d v="2032-11-01T00:00:00"/>
    <x v="1"/>
    <n v="4"/>
    <x v="3"/>
    <x v="0"/>
    <x v="1"/>
  </r>
  <r>
    <x v="4"/>
    <n v="1128299"/>
    <d v="2021-04-26T00:00:00"/>
    <x v="3"/>
    <x v="26"/>
    <s v="Albuquerque"/>
    <x v="2"/>
    <n v="55"/>
    <n v="116"/>
    <n v="638"/>
    <n v="319"/>
    <s v="Online"/>
    <d v="2032-11-02T00:00:00"/>
    <x v="1"/>
    <n v="4"/>
    <x v="3"/>
    <x v="0"/>
    <x v="1"/>
  </r>
  <r>
    <x v="4"/>
    <n v="1128299"/>
    <d v="2021-04-26T00:00:00"/>
    <x v="3"/>
    <x v="26"/>
    <s v="Albuquerque"/>
    <x v="3"/>
    <n v="54"/>
    <n v="87"/>
    <n v="469.8"/>
    <n v="216.108"/>
    <s v="Online"/>
    <d v="2032-11-03T00:00:00"/>
    <x v="1"/>
    <n v="4"/>
    <x v="3"/>
    <x v="0"/>
    <x v="1"/>
  </r>
  <r>
    <x v="4"/>
    <n v="1128299"/>
    <d v="2021-04-26T00:00:00"/>
    <x v="3"/>
    <x v="26"/>
    <s v="Albuquerque"/>
    <x v="4"/>
    <n v="56"/>
    <n v="58"/>
    <n v="324.8"/>
    <n v="133.16800000000001"/>
    <s v="Online"/>
    <d v="2032-11-04T00:00:00"/>
    <x v="1"/>
    <n v="4"/>
    <x v="3"/>
    <x v="0"/>
    <x v="1"/>
  </r>
  <r>
    <x v="4"/>
    <n v="1128299"/>
    <d v="2021-04-26T00:00:00"/>
    <x v="3"/>
    <x v="26"/>
    <s v="Albuquerque"/>
    <x v="5"/>
    <n v="69"/>
    <n v="101"/>
    <n v="696.9"/>
    <n v="264.822"/>
    <s v="Online"/>
    <d v="2032-11-05T00:00:00"/>
    <x v="1"/>
    <n v="4"/>
    <x v="3"/>
    <x v="0"/>
    <x v="1"/>
  </r>
  <r>
    <x v="4"/>
    <n v="1128299"/>
    <d v="2021-05-27T00:00:00"/>
    <x v="3"/>
    <x v="26"/>
    <s v="Albuquerque"/>
    <x v="0"/>
    <n v="51"/>
    <n v="150"/>
    <n v="765"/>
    <n v="344.25"/>
    <s v="Online"/>
    <d v="2032-11-06T00:00:00"/>
    <x v="1"/>
    <n v="5"/>
    <x v="4"/>
    <x v="0"/>
    <x v="0"/>
  </r>
  <r>
    <x v="4"/>
    <n v="1128299"/>
    <d v="2021-05-27T00:00:00"/>
    <x v="3"/>
    <x v="26"/>
    <s v="Albuquerque"/>
    <x v="1"/>
    <n v="58"/>
    <n v="111"/>
    <n v="643.79999999999995"/>
    <n v="328.33800000000002"/>
    <s v="Online"/>
    <d v="2032-11-07T00:00:00"/>
    <x v="1"/>
    <n v="5"/>
    <x v="4"/>
    <x v="0"/>
    <x v="1"/>
  </r>
  <r>
    <x v="4"/>
    <n v="1128299"/>
    <d v="2021-05-27T00:00:00"/>
    <x v="3"/>
    <x v="26"/>
    <s v="Albuquerque"/>
    <x v="2"/>
    <n v="56"/>
    <n v="126"/>
    <n v="705.6"/>
    <n v="331.63200000000001"/>
    <s v="Online"/>
    <d v="2032-11-08T00:00:00"/>
    <x v="1"/>
    <n v="5"/>
    <x v="4"/>
    <x v="0"/>
    <x v="1"/>
  </r>
  <r>
    <x v="4"/>
    <n v="1128299"/>
    <d v="2021-05-27T00:00:00"/>
    <x v="3"/>
    <x v="26"/>
    <s v="Albuquerque"/>
    <x v="3"/>
    <n v="51"/>
    <n v="91"/>
    <n v="464.1"/>
    <n v="213.48599999999999"/>
    <s v="Online"/>
    <d v="2032-11-09T00:00:00"/>
    <x v="1"/>
    <n v="5"/>
    <x v="4"/>
    <x v="0"/>
    <x v="1"/>
  </r>
  <r>
    <x v="4"/>
    <n v="1128299"/>
    <d v="2021-05-27T00:00:00"/>
    <x v="3"/>
    <x v="26"/>
    <s v="Albuquerque"/>
    <x v="4"/>
    <n v="56"/>
    <n v="65"/>
    <n v="364"/>
    <n v="152.88"/>
    <s v="Online"/>
    <d v="2032-11-10T00:00:00"/>
    <x v="1"/>
    <n v="5"/>
    <x v="4"/>
    <x v="0"/>
    <x v="1"/>
  </r>
  <r>
    <x v="4"/>
    <n v="1128299"/>
    <d v="2021-05-27T00:00:00"/>
    <x v="3"/>
    <x v="26"/>
    <s v="Albuquerque"/>
    <x v="5"/>
    <n v="69"/>
    <n v="115"/>
    <n v="793.5"/>
    <n v="309.46499999999997"/>
    <s v="Online"/>
    <d v="2032-11-11T00:00:00"/>
    <x v="1"/>
    <n v="5"/>
    <x v="4"/>
    <x v="0"/>
    <x v="1"/>
  </r>
  <r>
    <x v="4"/>
    <n v="1128299"/>
    <d v="2021-06-26T00:00:00"/>
    <x v="3"/>
    <x v="26"/>
    <s v="Albuquerque"/>
    <x v="0"/>
    <n v="52"/>
    <n v="203"/>
    <n v="1055.5999999999999"/>
    <n v="506.68799999999999"/>
    <s v="Online"/>
    <d v="2032-11-12T00:00:00"/>
    <x v="1"/>
    <n v="6"/>
    <x v="11"/>
    <x v="0"/>
    <x v="0"/>
  </r>
  <r>
    <x v="4"/>
    <n v="1128299"/>
    <d v="2021-06-26T00:00:00"/>
    <x v="3"/>
    <x v="26"/>
    <s v="Albuquerque"/>
    <x v="1"/>
    <n v="54"/>
    <n v="154"/>
    <n v="831.6"/>
    <n v="432.43200000000002"/>
    <s v="Online"/>
    <d v="2032-11-13T00:00:00"/>
    <x v="1"/>
    <n v="6"/>
    <x v="11"/>
    <x v="0"/>
    <x v="1"/>
  </r>
  <r>
    <x v="4"/>
    <n v="1128299"/>
    <d v="2021-06-26T00:00:00"/>
    <x v="3"/>
    <x v="26"/>
    <s v="Albuquerque"/>
    <x v="2"/>
    <n v="54"/>
    <n v="149"/>
    <n v="804.6"/>
    <n v="402.3"/>
    <s v="Online"/>
    <d v="2032-11-14T00:00:00"/>
    <x v="1"/>
    <n v="6"/>
    <x v="11"/>
    <x v="0"/>
    <x v="1"/>
  </r>
  <r>
    <x v="4"/>
    <n v="1128299"/>
    <d v="2021-06-26T00:00:00"/>
    <x v="3"/>
    <x v="26"/>
    <s v="Albuquerque"/>
    <x v="3"/>
    <n v="54"/>
    <n v="106"/>
    <n v="572.4"/>
    <n v="257.58"/>
    <s v="Online"/>
    <d v="2032-11-15T00:00:00"/>
    <x v="1"/>
    <n v="6"/>
    <x v="11"/>
    <x v="0"/>
    <x v="1"/>
  </r>
  <r>
    <x v="4"/>
    <n v="1128299"/>
    <d v="2021-06-26T00:00:00"/>
    <x v="3"/>
    <x v="26"/>
    <s v="Albuquerque"/>
    <x v="4"/>
    <n v="56"/>
    <n v="87"/>
    <n v="487.2"/>
    <n v="209.49600000000001"/>
    <s v="Online"/>
    <d v="2032-11-16T00:00:00"/>
    <x v="1"/>
    <n v="6"/>
    <x v="11"/>
    <x v="0"/>
    <x v="1"/>
  </r>
  <r>
    <x v="4"/>
    <n v="1128299"/>
    <d v="2021-06-26T00:00:00"/>
    <x v="3"/>
    <x v="26"/>
    <s v="Albuquerque"/>
    <x v="5"/>
    <n v="74"/>
    <n v="162"/>
    <n v="1198.8"/>
    <n v="431.56799999999998"/>
    <s v="Online"/>
    <d v="2032-11-17T00:00:00"/>
    <x v="1"/>
    <n v="6"/>
    <x v="11"/>
    <x v="0"/>
    <x v="1"/>
  </r>
  <r>
    <x v="4"/>
    <n v="1128299"/>
    <d v="2021-07-25T00:00:00"/>
    <x v="3"/>
    <x v="26"/>
    <s v="Albuquerque"/>
    <x v="0"/>
    <n v="54"/>
    <n v="203"/>
    <n v="1096.2"/>
    <n v="515.21400000000006"/>
    <s v="Online"/>
    <d v="2032-11-18T00:00:00"/>
    <x v="1"/>
    <n v="7"/>
    <x v="5"/>
    <x v="0"/>
    <x v="0"/>
  </r>
  <r>
    <x v="4"/>
    <n v="1128299"/>
    <d v="2021-07-25T00:00:00"/>
    <x v="3"/>
    <x v="26"/>
    <s v="Albuquerque"/>
    <x v="1"/>
    <n v="56"/>
    <n v="180"/>
    <n v="1008"/>
    <n v="544.32000000000005"/>
    <s v="Online"/>
    <d v="2032-11-19T00:00:00"/>
    <x v="1"/>
    <n v="7"/>
    <x v="5"/>
    <x v="0"/>
    <x v="1"/>
  </r>
  <r>
    <x v="4"/>
    <n v="1128299"/>
    <d v="2021-07-25T00:00:00"/>
    <x v="3"/>
    <x v="26"/>
    <s v="Albuquerque"/>
    <x v="2"/>
    <n v="58"/>
    <n v="160"/>
    <n v="928"/>
    <n v="445.44"/>
    <s v="Online"/>
    <d v="2032-11-20T00:00:00"/>
    <x v="1"/>
    <n v="7"/>
    <x v="5"/>
    <x v="0"/>
    <x v="1"/>
  </r>
  <r>
    <x v="4"/>
    <n v="1128299"/>
    <d v="2021-07-25T00:00:00"/>
    <x v="3"/>
    <x v="26"/>
    <s v="Albuquerque"/>
    <x v="3"/>
    <n v="54"/>
    <n v="135"/>
    <n v="729"/>
    <n v="328.05"/>
    <s v="Online"/>
    <d v="2032-11-21T00:00:00"/>
    <x v="1"/>
    <n v="7"/>
    <x v="5"/>
    <x v="0"/>
    <x v="1"/>
  </r>
  <r>
    <x v="4"/>
    <n v="1128299"/>
    <d v="2021-07-25T00:00:00"/>
    <x v="3"/>
    <x v="26"/>
    <s v="Albuquerque"/>
    <x v="4"/>
    <n v="57"/>
    <n v="145"/>
    <n v="826.5"/>
    <n v="355.39499999999998"/>
    <s v="Online"/>
    <d v="2032-11-22T00:00:00"/>
    <x v="1"/>
    <n v="7"/>
    <x v="5"/>
    <x v="0"/>
    <x v="1"/>
  </r>
  <r>
    <x v="4"/>
    <n v="1128299"/>
    <d v="2021-07-25T00:00:00"/>
    <x v="3"/>
    <x v="26"/>
    <s v="Albuquerque"/>
    <x v="5"/>
    <n v="69"/>
    <n v="140"/>
    <n v="966"/>
    <n v="367.08"/>
    <s v="Online"/>
    <d v="2032-11-23T00:00:00"/>
    <x v="1"/>
    <n v="7"/>
    <x v="5"/>
    <x v="0"/>
    <x v="1"/>
  </r>
  <r>
    <x v="4"/>
    <n v="1128299"/>
    <d v="2021-08-26T00:00:00"/>
    <x v="3"/>
    <x v="26"/>
    <s v="Albuquerque"/>
    <x v="0"/>
    <n v="56"/>
    <n v="175"/>
    <n v="980"/>
    <n v="490"/>
    <s v="Online"/>
    <d v="2032-11-24T00:00:00"/>
    <x v="1"/>
    <n v="8"/>
    <x v="6"/>
    <x v="0"/>
    <x v="0"/>
  </r>
  <r>
    <x v="4"/>
    <n v="1128299"/>
    <d v="2021-08-26T00:00:00"/>
    <x v="3"/>
    <x v="26"/>
    <s v="Albuquerque"/>
    <x v="1"/>
    <n v="60"/>
    <n v="176"/>
    <n v="1056"/>
    <n v="549.12"/>
    <s v="Online"/>
    <d v="2032-11-25T00:00:00"/>
    <x v="1"/>
    <n v="8"/>
    <x v="6"/>
    <x v="0"/>
    <x v="1"/>
  </r>
  <r>
    <x v="4"/>
    <n v="1128299"/>
    <d v="2021-08-26T00:00:00"/>
    <x v="3"/>
    <x v="26"/>
    <s v="Albuquerque"/>
    <x v="2"/>
    <n v="58"/>
    <n v="142"/>
    <n v="823.6"/>
    <n v="378.85599999999999"/>
    <s v="Online"/>
    <d v="2032-11-26T00:00:00"/>
    <x v="1"/>
    <n v="8"/>
    <x v="6"/>
    <x v="0"/>
    <x v="1"/>
  </r>
  <r>
    <x v="4"/>
    <n v="1128299"/>
    <d v="2021-08-26T00:00:00"/>
    <x v="3"/>
    <x v="26"/>
    <s v="Albuquerque"/>
    <x v="3"/>
    <n v="55"/>
    <n v="143"/>
    <n v="786.5"/>
    <n v="369.65499999999997"/>
    <s v="Online"/>
    <d v="2032-11-27T00:00:00"/>
    <x v="1"/>
    <n v="8"/>
    <x v="6"/>
    <x v="0"/>
    <x v="1"/>
  </r>
  <r>
    <x v="4"/>
    <n v="1128299"/>
    <d v="2021-08-26T00:00:00"/>
    <x v="3"/>
    <x v="26"/>
    <s v="Albuquerque"/>
    <x v="4"/>
    <n v="67"/>
    <n v="124"/>
    <n v="830.8"/>
    <n v="332.32"/>
    <s v="Online"/>
    <d v="2032-11-28T00:00:00"/>
    <x v="1"/>
    <n v="8"/>
    <x v="6"/>
    <x v="0"/>
    <x v="1"/>
  </r>
  <r>
    <x v="4"/>
    <n v="1128299"/>
    <d v="2021-08-26T00:00:00"/>
    <x v="3"/>
    <x v="26"/>
    <s v="Albuquerque"/>
    <x v="5"/>
    <n v="70"/>
    <n v="126"/>
    <n v="882"/>
    <n v="335.16"/>
    <s v="Online"/>
    <d v="2032-11-29T00:00:00"/>
    <x v="1"/>
    <n v="8"/>
    <x v="6"/>
    <x v="0"/>
    <x v="1"/>
  </r>
  <r>
    <x v="4"/>
    <n v="1128299"/>
    <d v="2021-09-27T00:00:00"/>
    <x v="3"/>
    <x v="26"/>
    <s v="Albuquerque"/>
    <x v="0"/>
    <n v="49"/>
    <n v="163"/>
    <n v="798.7"/>
    <n v="359.41500000000002"/>
    <s v="Online"/>
    <d v="2032-11-30T00:00:00"/>
    <x v="1"/>
    <n v="9"/>
    <x v="7"/>
    <x v="0"/>
    <x v="0"/>
  </r>
  <r>
    <x v="4"/>
    <n v="1128299"/>
    <d v="2021-09-27T00:00:00"/>
    <x v="3"/>
    <x v="26"/>
    <s v="Albuquerque"/>
    <x v="1"/>
    <n v="51"/>
    <n v="156"/>
    <n v="795.6"/>
    <n v="405.75599999999997"/>
    <s v="Online"/>
    <d v="2032-12-01T00:00:00"/>
    <x v="1"/>
    <n v="9"/>
    <x v="7"/>
    <x v="0"/>
    <x v="1"/>
  </r>
  <r>
    <x v="4"/>
    <n v="1128299"/>
    <d v="2021-09-27T00:00:00"/>
    <x v="3"/>
    <x v="26"/>
    <s v="Albuquerque"/>
    <x v="2"/>
    <n v="46"/>
    <n v="143"/>
    <n v="657.8"/>
    <n v="309.166"/>
    <s v="Online"/>
    <d v="2032-12-02T00:00:00"/>
    <x v="1"/>
    <n v="9"/>
    <x v="7"/>
    <x v="0"/>
    <x v="1"/>
  </r>
  <r>
    <x v="4"/>
    <n v="1128299"/>
    <d v="2021-09-27T00:00:00"/>
    <x v="3"/>
    <x v="26"/>
    <s v="Albuquerque"/>
    <x v="3"/>
    <n v="49"/>
    <n v="123"/>
    <n v="602.70000000000005"/>
    <n v="283.26900000000001"/>
    <s v="Online"/>
    <d v="2032-12-03T00:00:00"/>
    <x v="1"/>
    <n v="9"/>
    <x v="7"/>
    <x v="0"/>
    <x v="1"/>
  </r>
  <r>
    <x v="4"/>
    <n v="1128299"/>
    <d v="2021-09-27T00:00:00"/>
    <x v="3"/>
    <x v="26"/>
    <s v="Albuquerque"/>
    <x v="4"/>
    <n v="54"/>
    <n v="111"/>
    <n v="599.4"/>
    <n v="239.76"/>
    <s v="Online"/>
    <d v="2032-12-04T00:00:00"/>
    <x v="1"/>
    <n v="9"/>
    <x v="7"/>
    <x v="0"/>
    <x v="1"/>
  </r>
  <r>
    <x v="4"/>
    <n v="1128299"/>
    <d v="2021-09-27T00:00:00"/>
    <x v="3"/>
    <x v="26"/>
    <s v="Albuquerque"/>
    <x v="5"/>
    <n v="59"/>
    <n v="133"/>
    <n v="784.7"/>
    <n v="282.49200000000002"/>
    <s v="Online"/>
    <d v="2032-12-05T00:00:00"/>
    <x v="1"/>
    <n v="9"/>
    <x v="7"/>
    <x v="0"/>
    <x v="1"/>
  </r>
  <r>
    <x v="4"/>
    <n v="1128299"/>
    <d v="2021-10-26T00:00:00"/>
    <x v="3"/>
    <x v="26"/>
    <s v="Albuquerque"/>
    <x v="0"/>
    <n v="48"/>
    <n v="165"/>
    <n v="792"/>
    <n v="396"/>
    <s v="Online"/>
    <d v="2032-12-06T00:00:00"/>
    <x v="1"/>
    <n v="10"/>
    <x v="8"/>
    <x v="0"/>
    <x v="0"/>
  </r>
  <r>
    <x v="4"/>
    <n v="1128299"/>
    <d v="2021-10-26T00:00:00"/>
    <x v="3"/>
    <x v="26"/>
    <s v="Albuquerque"/>
    <x v="1"/>
    <n v="50"/>
    <n v="149"/>
    <n v="745"/>
    <n v="394.85"/>
    <s v="Online"/>
    <d v="2032-12-07T00:00:00"/>
    <x v="1"/>
    <n v="10"/>
    <x v="8"/>
    <x v="0"/>
    <x v="1"/>
  </r>
  <r>
    <x v="4"/>
    <n v="1128299"/>
    <d v="2021-10-26T00:00:00"/>
    <x v="3"/>
    <x v="26"/>
    <s v="Albuquerque"/>
    <x v="2"/>
    <n v="48"/>
    <n v="105"/>
    <n v="504"/>
    <n v="236.88"/>
    <s v="Online"/>
    <d v="2032-12-08T00:00:00"/>
    <x v="1"/>
    <n v="10"/>
    <x v="8"/>
    <x v="0"/>
    <x v="1"/>
  </r>
  <r>
    <x v="4"/>
    <n v="1128299"/>
    <d v="2021-10-26T00:00:00"/>
    <x v="3"/>
    <x v="26"/>
    <s v="Albuquerque"/>
    <x v="3"/>
    <n v="46"/>
    <n v="95"/>
    <n v="437"/>
    <n v="214.13"/>
    <s v="Online"/>
    <d v="2032-12-09T00:00:00"/>
    <x v="1"/>
    <n v="10"/>
    <x v="8"/>
    <x v="0"/>
    <x v="1"/>
  </r>
  <r>
    <x v="4"/>
    <n v="1128299"/>
    <d v="2021-10-26T00:00:00"/>
    <x v="3"/>
    <x v="26"/>
    <s v="Albuquerque"/>
    <x v="4"/>
    <n v="56"/>
    <n v="91"/>
    <n v="509.6"/>
    <n v="224.22399999999999"/>
    <s v="Online"/>
    <d v="2032-12-10T00:00:00"/>
    <x v="1"/>
    <n v="10"/>
    <x v="8"/>
    <x v="0"/>
    <x v="1"/>
  </r>
  <r>
    <x v="4"/>
    <n v="1128299"/>
    <d v="2021-10-26T00:00:00"/>
    <x v="3"/>
    <x v="26"/>
    <s v="Albuquerque"/>
    <x v="5"/>
    <n v="68"/>
    <n v="105"/>
    <n v="714"/>
    <n v="264.18"/>
    <s v="Online"/>
    <d v="2032-12-11T00:00:00"/>
    <x v="1"/>
    <n v="10"/>
    <x v="8"/>
    <x v="0"/>
    <x v="1"/>
  </r>
  <r>
    <x v="4"/>
    <n v="1128299"/>
    <d v="2021-11-26T00:00:00"/>
    <x v="3"/>
    <x v="26"/>
    <s v="Albuquerque"/>
    <x v="0"/>
    <n v="58"/>
    <n v="160"/>
    <n v="928"/>
    <n v="454.72"/>
    <s v="Online"/>
    <d v="2032-12-12T00:00:00"/>
    <x v="1"/>
    <n v="11"/>
    <x v="9"/>
    <x v="0"/>
    <x v="0"/>
  </r>
  <r>
    <x v="4"/>
    <n v="1128299"/>
    <d v="2021-11-26T00:00:00"/>
    <x v="3"/>
    <x v="26"/>
    <s v="Albuquerque"/>
    <x v="1"/>
    <n v="59"/>
    <n v="150"/>
    <n v="885"/>
    <n v="477.9"/>
    <s v="Online"/>
    <d v="2032-12-13T00:00:00"/>
    <x v="1"/>
    <n v="11"/>
    <x v="9"/>
    <x v="0"/>
    <x v="1"/>
  </r>
  <r>
    <x v="4"/>
    <n v="1128299"/>
    <d v="2021-11-26T00:00:00"/>
    <x v="3"/>
    <x v="26"/>
    <s v="Albuquerque"/>
    <x v="2"/>
    <n v="54"/>
    <n v="117"/>
    <n v="631.79999999999995"/>
    <n v="303.26400000000001"/>
    <s v="Online"/>
    <d v="2032-12-14T00:00:00"/>
    <x v="1"/>
    <n v="11"/>
    <x v="9"/>
    <x v="0"/>
    <x v="1"/>
  </r>
  <r>
    <x v="4"/>
    <n v="1128299"/>
    <d v="2021-11-26T00:00:00"/>
    <x v="3"/>
    <x v="26"/>
    <s v="Albuquerque"/>
    <x v="3"/>
    <n v="55"/>
    <n v="115"/>
    <n v="632.5"/>
    <n v="297.27499999999998"/>
    <s v="Online"/>
    <d v="2032-12-15T00:00:00"/>
    <x v="1"/>
    <n v="11"/>
    <x v="9"/>
    <x v="0"/>
    <x v="1"/>
  </r>
  <r>
    <x v="4"/>
    <n v="1128299"/>
    <d v="2021-11-26T00:00:00"/>
    <x v="3"/>
    <x v="26"/>
    <s v="Albuquerque"/>
    <x v="4"/>
    <n v="65"/>
    <n v="113"/>
    <n v="734.5"/>
    <n v="323.18"/>
    <s v="Online"/>
    <d v="2032-12-16T00:00:00"/>
    <x v="1"/>
    <n v="11"/>
    <x v="9"/>
    <x v="0"/>
    <x v="1"/>
  </r>
  <r>
    <x v="4"/>
    <n v="1128299"/>
    <d v="2021-11-26T00:00:00"/>
    <x v="3"/>
    <x v="26"/>
    <s v="Albuquerque"/>
    <x v="5"/>
    <n v="72"/>
    <n v="140"/>
    <n v="1008"/>
    <n v="393.12"/>
    <s v="Online"/>
    <d v="2032-12-17T00:00:00"/>
    <x v="1"/>
    <n v="11"/>
    <x v="9"/>
    <x v="0"/>
    <x v="1"/>
  </r>
  <r>
    <x v="4"/>
    <n v="1128299"/>
    <d v="2021-12-25T00:00:00"/>
    <x v="3"/>
    <x v="26"/>
    <s v="Albuquerque"/>
    <x v="0"/>
    <n v="55"/>
    <n v="210"/>
    <n v="1155"/>
    <n v="531.29999999999995"/>
    <s v="Online"/>
    <d v="2032-12-18T00:00:00"/>
    <x v="1"/>
    <n v="12"/>
    <x v="10"/>
    <x v="0"/>
    <x v="0"/>
  </r>
  <r>
    <x v="4"/>
    <n v="1128299"/>
    <d v="2021-12-25T00:00:00"/>
    <x v="3"/>
    <x v="26"/>
    <s v="Albuquerque"/>
    <x v="1"/>
    <n v="61"/>
    <n v="182"/>
    <n v="1110.2"/>
    <n v="555.1"/>
    <s v="Online"/>
    <d v="2032-12-19T00:00:00"/>
    <x v="1"/>
    <n v="12"/>
    <x v="10"/>
    <x v="0"/>
    <x v="1"/>
  </r>
  <r>
    <x v="2"/>
    <n v="1128299"/>
    <d v="2021-12-25T00:00:00"/>
    <x v="3"/>
    <x v="26"/>
    <s v="Albuquerque"/>
    <x v="2"/>
    <n v="59"/>
    <n v="130"/>
    <n v="767"/>
    <n v="375.83"/>
    <s v="Online"/>
    <d v="2032-12-20T00:00:00"/>
    <x v="1"/>
    <n v="12"/>
    <x v="10"/>
    <x v="0"/>
    <x v="1"/>
  </r>
  <r>
    <x v="2"/>
    <n v="1128299"/>
    <d v="2021-12-25T00:00:00"/>
    <x v="3"/>
    <x v="26"/>
    <s v="Albuquerque"/>
    <x v="3"/>
    <n v="55"/>
    <n v="145"/>
    <n v="797.5"/>
    <n v="366.85"/>
    <s v="Online"/>
    <d v="2032-12-21T00:00:00"/>
    <x v="1"/>
    <n v="12"/>
    <x v="10"/>
    <x v="0"/>
    <x v="1"/>
  </r>
  <r>
    <x v="2"/>
    <n v="1128299"/>
    <d v="2021-12-25T00:00:00"/>
    <x v="3"/>
    <x v="26"/>
    <s v="Albuquerque"/>
    <x v="4"/>
    <n v="64"/>
    <n v="119"/>
    <n v="761.6"/>
    <n v="342.72"/>
    <s v="Online"/>
    <d v="2032-12-22T00:00:00"/>
    <x v="1"/>
    <n v="12"/>
    <x v="10"/>
    <x v="0"/>
    <x v="1"/>
  </r>
  <r>
    <x v="2"/>
    <n v="1128299"/>
    <d v="2021-12-25T00:00:00"/>
    <x v="3"/>
    <x v="26"/>
    <s v="Albuquerque"/>
    <x v="5"/>
    <n v="72"/>
    <n v="131"/>
    <n v="943.2"/>
    <n v="330.12"/>
    <s v="Online"/>
    <d v="2032-12-23T00:00:00"/>
    <x v="1"/>
    <n v="12"/>
    <x v="10"/>
    <x v="0"/>
    <x v="1"/>
  </r>
  <r>
    <x v="2"/>
    <n v="1128299"/>
    <d v="2021-01-13T00:00:00"/>
    <x v="3"/>
    <x v="26"/>
    <s v="Albuquerque"/>
    <x v="0"/>
    <n v="29"/>
    <n v="131"/>
    <n v="379.9"/>
    <n v="193.749"/>
    <s v="Online"/>
    <d v="2032-12-24T00:00:00"/>
    <x v="1"/>
    <n v="1"/>
    <x v="0"/>
    <x v="0"/>
    <x v="0"/>
  </r>
  <r>
    <x v="2"/>
    <n v="1128299"/>
    <d v="2021-01-13T00:00:00"/>
    <x v="3"/>
    <x v="26"/>
    <s v="Albuquerque"/>
    <x v="1"/>
    <n v="39"/>
    <n v="135"/>
    <n v="526.5"/>
    <n v="268.51499999999999"/>
    <s v="Online"/>
    <d v="2032-12-25T00:00:00"/>
    <x v="1"/>
    <n v="1"/>
    <x v="0"/>
    <x v="0"/>
    <x v="1"/>
  </r>
  <r>
    <x v="2"/>
    <n v="1128299"/>
    <d v="2021-01-13T00:00:00"/>
    <x v="3"/>
    <x v="26"/>
    <s v="Albuquerque"/>
    <x v="2"/>
    <n v="38"/>
    <n v="126"/>
    <n v="478.8"/>
    <n v="215.46"/>
    <s v="Online"/>
    <d v="2032-12-26T00:00:00"/>
    <x v="1"/>
    <n v="1"/>
    <x v="0"/>
    <x v="0"/>
    <x v="1"/>
  </r>
  <r>
    <x v="2"/>
    <n v="1128299"/>
    <d v="2021-01-13T00:00:00"/>
    <x v="3"/>
    <x v="26"/>
    <s v="Albuquerque"/>
    <x v="3"/>
    <n v="39"/>
    <n v="75"/>
    <n v="292.5"/>
    <n v="146.25"/>
    <s v="Online"/>
    <d v="2032-12-27T00:00:00"/>
    <x v="1"/>
    <n v="1"/>
    <x v="0"/>
    <x v="0"/>
    <x v="1"/>
  </r>
  <r>
    <x v="2"/>
    <n v="1128299"/>
    <d v="2021-01-13T00:00:00"/>
    <x v="3"/>
    <x v="26"/>
    <s v="Albuquerque"/>
    <x v="4"/>
    <n v="41"/>
    <n v="63"/>
    <n v="258.3"/>
    <n v="116.235"/>
    <s v="Online"/>
    <d v="2032-12-28T00:00:00"/>
    <x v="1"/>
    <n v="1"/>
    <x v="0"/>
    <x v="0"/>
    <x v="1"/>
  </r>
  <r>
    <x v="2"/>
    <n v="1128299"/>
    <d v="2021-01-13T00:00:00"/>
    <x v="3"/>
    <x v="26"/>
    <s v="Albuquerque"/>
    <x v="5"/>
    <n v="36"/>
    <n v="117"/>
    <n v="421.2"/>
    <n v="164.268"/>
    <s v="Online"/>
    <d v="2032-12-29T00:00:00"/>
    <x v="1"/>
    <n v="1"/>
    <x v="0"/>
    <x v="0"/>
    <x v="1"/>
  </r>
  <r>
    <x v="2"/>
    <n v="1128299"/>
    <d v="2021-02-13T00:00:00"/>
    <x v="3"/>
    <x v="26"/>
    <s v="Albuquerque"/>
    <x v="0"/>
    <n v="29"/>
    <n v="145"/>
    <n v="420.5"/>
    <n v="222.86500000000001"/>
    <s v="Online"/>
    <d v="2032-12-30T00:00:00"/>
    <x v="1"/>
    <n v="2"/>
    <x v="1"/>
    <x v="0"/>
    <x v="0"/>
  </r>
  <r>
    <x v="2"/>
    <n v="1128299"/>
    <d v="2021-02-13T00:00:00"/>
    <x v="3"/>
    <x v="26"/>
    <s v="Albuquerque"/>
    <x v="1"/>
    <n v="37"/>
    <n v="112"/>
    <n v="414.4"/>
    <n v="227.92"/>
    <s v="Online"/>
    <d v="2032-12-31T00:00:00"/>
    <x v="1"/>
    <n v="2"/>
    <x v="1"/>
    <x v="0"/>
    <x v="1"/>
  </r>
  <r>
    <x v="2"/>
    <n v="1128299"/>
    <d v="2021-02-13T00:00:00"/>
    <x v="3"/>
    <x v="26"/>
    <s v="Albuquerque"/>
    <x v="2"/>
    <n v="37"/>
    <n v="104"/>
    <n v="384.8"/>
    <n v="192.4"/>
    <s v="Online"/>
    <d v="2033-01-01T00:00:00"/>
    <x v="1"/>
    <n v="2"/>
    <x v="1"/>
    <x v="0"/>
    <x v="1"/>
  </r>
  <r>
    <x v="2"/>
    <n v="1128299"/>
    <d v="2021-02-13T00:00:00"/>
    <x v="5"/>
    <x v="27"/>
    <s v="Atlanta"/>
    <x v="3"/>
    <n v="36"/>
    <n v="63"/>
    <n v="226.8"/>
    <n v="117.93600000000001"/>
    <s v="Online"/>
    <d v="2033-01-02T00:00:00"/>
    <x v="1"/>
    <n v="2"/>
    <x v="1"/>
    <x v="0"/>
    <x v="1"/>
  </r>
  <r>
    <x v="2"/>
    <n v="1128299"/>
    <d v="2021-02-13T00:00:00"/>
    <x v="5"/>
    <x v="27"/>
    <s v="Atlanta"/>
    <x v="4"/>
    <n v="41"/>
    <n v="51"/>
    <n v="209.1"/>
    <n v="100.36799999999999"/>
    <s v="Online"/>
    <d v="2033-01-03T00:00:00"/>
    <x v="1"/>
    <n v="2"/>
    <x v="1"/>
    <x v="0"/>
    <x v="1"/>
  </r>
  <r>
    <x v="2"/>
    <n v="1128299"/>
    <d v="2021-02-13T00:00:00"/>
    <x v="5"/>
    <x v="27"/>
    <s v="Atlanta"/>
    <x v="5"/>
    <n v="37"/>
    <n v="98"/>
    <n v="362.6"/>
    <n v="130.536"/>
    <s v="Online"/>
    <d v="2033-01-04T00:00:00"/>
    <x v="1"/>
    <n v="2"/>
    <x v="1"/>
    <x v="0"/>
    <x v="1"/>
  </r>
  <r>
    <x v="2"/>
    <n v="1128299"/>
    <d v="2021-03-12T00:00:00"/>
    <x v="5"/>
    <x v="27"/>
    <s v="Atlanta"/>
    <x v="0"/>
    <n v="37"/>
    <n v="137"/>
    <n v="506.9"/>
    <n v="253.45"/>
    <s v="Online"/>
    <d v="2033-01-05T00:00:00"/>
    <x v="1"/>
    <n v="3"/>
    <x v="2"/>
    <x v="0"/>
    <x v="0"/>
  </r>
  <r>
    <x v="2"/>
    <n v="1128299"/>
    <d v="2021-03-12T00:00:00"/>
    <x v="5"/>
    <x v="27"/>
    <s v="Atlanta"/>
    <x v="1"/>
    <n v="46"/>
    <n v="101"/>
    <n v="464.6"/>
    <n v="246.238"/>
    <s v="Online"/>
    <d v="2033-01-06T00:00:00"/>
    <x v="1"/>
    <n v="3"/>
    <x v="2"/>
    <x v="0"/>
    <x v="1"/>
  </r>
  <r>
    <x v="2"/>
    <n v="1128299"/>
    <d v="2021-03-12T00:00:00"/>
    <x v="5"/>
    <x v="27"/>
    <s v="Atlanta"/>
    <x v="2"/>
    <n v="49"/>
    <n v="113"/>
    <n v="553.70000000000005"/>
    <n v="271.31299999999999"/>
    <s v="Online"/>
    <d v="2033-01-07T00:00:00"/>
    <x v="1"/>
    <n v="3"/>
    <x v="2"/>
    <x v="0"/>
    <x v="1"/>
  </r>
  <r>
    <x v="2"/>
    <n v="1128299"/>
    <d v="2021-03-12T00:00:00"/>
    <x v="5"/>
    <x v="27"/>
    <s v="Atlanta"/>
    <x v="3"/>
    <n v="47"/>
    <n v="73"/>
    <n v="343.1"/>
    <n v="178.41200000000001"/>
    <s v="Online"/>
    <d v="2033-01-08T00:00:00"/>
    <x v="1"/>
    <n v="3"/>
    <x v="2"/>
    <x v="0"/>
    <x v="1"/>
  </r>
  <r>
    <x v="2"/>
    <n v="1128299"/>
    <d v="2021-03-12T00:00:00"/>
    <x v="5"/>
    <x v="27"/>
    <s v="Atlanta"/>
    <x v="4"/>
    <n v="51"/>
    <n v="39"/>
    <n v="198.9"/>
    <n v="93.483000000000004"/>
    <s v="Online"/>
    <d v="2033-01-09T00:00:00"/>
    <x v="1"/>
    <n v="3"/>
    <x v="2"/>
    <x v="0"/>
    <x v="1"/>
  </r>
  <r>
    <x v="2"/>
    <n v="1128299"/>
    <d v="2021-03-12T00:00:00"/>
    <x v="5"/>
    <x v="27"/>
    <s v="Atlanta"/>
    <x v="5"/>
    <n v="48"/>
    <n v="95"/>
    <n v="456"/>
    <n v="164.16"/>
    <s v="Online"/>
    <d v="2033-01-10T00:00:00"/>
    <x v="1"/>
    <n v="3"/>
    <x v="2"/>
    <x v="0"/>
    <x v="1"/>
  </r>
  <r>
    <x v="2"/>
    <n v="1128299"/>
    <d v="2021-04-13T00:00:00"/>
    <x v="5"/>
    <x v="27"/>
    <s v="Atlanta"/>
    <x v="0"/>
    <n v="45"/>
    <n v="142"/>
    <n v="639"/>
    <n v="325.89"/>
    <s v="Online"/>
    <d v="2033-01-11T00:00:00"/>
    <x v="1"/>
    <n v="4"/>
    <x v="3"/>
    <x v="0"/>
    <x v="0"/>
  </r>
  <r>
    <x v="2"/>
    <n v="1128299"/>
    <d v="2021-04-13T00:00:00"/>
    <x v="5"/>
    <x v="27"/>
    <s v="Atlanta"/>
    <x v="1"/>
    <n v="51"/>
    <n v="88"/>
    <n v="448.8"/>
    <n v="224.4"/>
    <s v="Online"/>
    <d v="2033-01-12T00:00:00"/>
    <x v="1"/>
    <n v="4"/>
    <x v="3"/>
    <x v="0"/>
    <x v="1"/>
  </r>
  <r>
    <x v="2"/>
    <n v="1128299"/>
    <d v="2021-04-13T00:00:00"/>
    <x v="5"/>
    <x v="27"/>
    <s v="Atlanta"/>
    <x v="2"/>
    <n v="50"/>
    <n v="94"/>
    <n v="470"/>
    <n v="235"/>
    <s v="Online"/>
    <d v="2033-01-13T00:00:00"/>
    <x v="1"/>
    <n v="4"/>
    <x v="3"/>
    <x v="0"/>
    <x v="1"/>
  </r>
  <r>
    <x v="2"/>
    <n v="1128299"/>
    <d v="2021-04-13T00:00:00"/>
    <x v="5"/>
    <x v="27"/>
    <s v="Atlanta"/>
    <x v="3"/>
    <n v="48"/>
    <n v="69"/>
    <n v="331.2"/>
    <n v="182.16"/>
    <s v="Online"/>
    <d v="2033-01-14T00:00:00"/>
    <x v="1"/>
    <n v="4"/>
    <x v="3"/>
    <x v="0"/>
    <x v="1"/>
  </r>
  <r>
    <x v="2"/>
    <n v="1128299"/>
    <d v="2021-04-13T00:00:00"/>
    <x v="5"/>
    <x v="27"/>
    <s v="Atlanta"/>
    <x v="4"/>
    <n v="52"/>
    <n v="53"/>
    <n v="275.60000000000002"/>
    <n v="132.28800000000001"/>
    <s v="Online"/>
    <d v="2033-01-15T00:00:00"/>
    <x v="1"/>
    <n v="4"/>
    <x v="3"/>
    <x v="0"/>
    <x v="1"/>
  </r>
  <r>
    <x v="2"/>
    <n v="1128299"/>
    <d v="2021-04-13T00:00:00"/>
    <x v="5"/>
    <x v="27"/>
    <s v="Atlanta"/>
    <x v="5"/>
    <n v="63"/>
    <n v="105"/>
    <n v="661.5"/>
    <n v="264.60000000000002"/>
    <s v="Online"/>
    <d v="2033-01-16T00:00:00"/>
    <x v="1"/>
    <n v="4"/>
    <x v="3"/>
    <x v="0"/>
    <x v="1"/>
  </r>
  <r>
    <x v="2"/>
    <n v="1128299"/>
    <d v="2021-05-14T00:00:00"/>
    <x v="5"/>
    <x v="27"/>
    <s v="Atlanta"/>
    <x v="0"/>
    <n v="47"/>
    <n v="160"/>
    <n v="752"/>
    <n v="406.08"/>
    <s v="Online"/>
    <d v="2033-01-17T00:00:00"/>
    <x v="1"/>
    <n v="5"/>
    <x v="4"/>
    <x v="0"/>
    <x v="0"/>
  </r>
  <r>
    <x v="2"/>
    <n v="1128299"/>
    <d v="2021-05-14T00:00:00"/>
    <x v="5"/>
    <x v="27"/>
    <s v="Atlanta"/>
    <x v="1"/>
    <n v="52"/>
    <n v="108"/>
    <n v="561.6"/>
    <n v="292.03199999999998"/>
    <s v="Online"/>
    <d v="2033-01-18T00:00:00"/>
    <x v="1"/>
    <n v="5"/>
    <x v="4"/>
    <x v="0"/>
    <x v="1"/>
  </r>
  <r>
    <x v="2"/>
    <n v="1128299"/>
    <d v="2021-05-14T00:00:00"/>
    <x v="5"/>
    <x v="27"/>
    <s v="Atlanta"/>
    <x v="2"/>
    <n v="52"/>
    <n v="123"/>
    <n v="639.6"/>
    <n v="319.8"/>
    <s v="Online"/>
    <d v="2033-01-19T00:00:00"/>
    <x v="1"/>
    <n v="5"/>
    <x v="4"/>
    <x v="0"/>
    <x v="1"/>
  </r>
  <r>
    <x v="2"/>
    <n v="1128299"/>
    <d v="2021-05-14T00:00:00"/>
    <x v="5"/>
    <x v="27"/>
    <s v="Atlanta"/>
    <x v="3"/>
    <n v="47"/>
    <n v="91"/>
    <n v="427.7"/>
    <n v="230.958"/>
    <s v="Online"/>
    <d v="2033-01-20T00:00:00"/>
    <x v="1"/>
    <n v="5"/>
    <x v="4"/>
    <x v="0"/>
    <x v="1"/>
  </r>
  <r>
    <x v="2"/>
    <n v="1128299"/>
    <d v="2021-05-14T00:00:00"/>
    <x v="5"/>
    <x v="27"/>
    <s v="Atlanta"/>
    <x v="4"/>
    <n v="50"/>
    <n v="56"/>
    <n v="280"/>
    <n v="134.4"/>
    <s v="Online"/>
    <d v="2033-01-21T00:00:00"/>
    <x v="1"/>
    <n v="5"/>
    <x v="4"/>
    <x v="0"/>
    <x v="1"/>
  </r>
  <r>
    <x v="2"/>
    <n v="1128299"/>
    <d v="2021-05-14T00:00:00"/>
    <x v="5"/>
    <x v="27"/>
    <s v="Atlanta"/>
    <x v="5"/>
    <n v="64"/>
    <n v="120"/>
    <n v="768"/>
    <n v="307.2"/>
    <s v="Online"/>
    <d v="2033-01-22T00:00:00"/>
    <x v="1"/>
    <n v="5"/>
    <x v="4"/>
    <x v="0"/>
    <x v="1"/>
  </r>
  <r>
    <x v="2"/>
    <n v="1128299"/>
    <d v="2021-06-13T00:00:00"/>
    <x v="5"/>
    <x v="27"/>
    <s v="Atlanta"/>
    <x v="0"/>
    <n v="46"/>
    <n v="176"/>
    <n v="809.6"/>
    <n v="429.08800000000002"/>
    <s v="Online"/>
    <d v="2033-01-23T00:00:00"/>
    <x v="1"/>
    <n v="6"/>
    <x v="11"/>
    <x v="0"/>
    <x v="0"/>
  </r>
  <r>
    <x v="2"/>
    <n v="1128299"/>
    <d v="2021-06-13T00:00:00"/>
    <x v="5"/>
    <x v="27"/>
    <s v="Atlanta"/>
    <x v="1"/>
    <n v="54"/>
    <n v="147"/>
    <n v="793.8"/>
    <n v="404.83800000000002"/>
    <s v="Online"/>
    <d v="2033-01-24T00:00:00"/>
    <x v="1"/>
    <n v="6"/>
    <x v="11"/>
    <x v="0"/>
    <x v="1"/>
  </r>
  <r>
    <x v="2"/>
    <n v="1128299"/>
    <d v="2021-06-13T00:00:00"/>
    <x v="5"/>
    <x v="27"/>
    <s v="Atlanta"/>
    <x v="2"/>
    <n v="52"/>
    <n v="142"/>
    <n v="738.4"/>
    <n v="354.43200000000002"/>
    <s v="Online"/>
    <d v="2033-01-25T00:00:00"/>
    <x v="1"/>
    <n v="6"/>
    <x v="11"/>
    <x v="0"/>
    <x v="1"/>
  </r>
  <r>
    <x v="2"/>
    <n v="1128299"/>
    <d v="2021-06-13T00:00:00"/>
    <x v="5"/>
    <x v="27"/>
    <s v="Atlanta"/>
    <x v="3"/>
    <n v="49"/>
    <n v="120"/>
    <n v="588"/>
    <n v="299.88"/>
    <s v="Online"/>
    <d v="2033-01-26T00:00:00"/>
    <x v="1"/>
    <n v="6"/>
    <x v="11"/>
    <x v="0"/>
    <x v="1"/>
  </r>
  <r>
    <x v="2"/>
    <n v="1128299"/>
    <d v="2021-06-13T00:00:00"/>
    <x v="5"/>
    <x v="27"/>
    <s v="Atlanta"/>
    <x v="4"/>
    <n v="51"/>
    <n v="72"/>
    <n v="367.2"/>
    <n v="176.256"/>
    <s v="Online"/>
    <d v="2033-01-27T00:00:00"/>
    <x v="1"/>
    <n v="6"/>
    <x v="11"/>
    <x v="0"/>
    <x v="1"/>
  </r>
  <r>
    <x v="2"/>
    <n v="1128299"/>
    <d v="2021-06-13T00:00:00"/>
    <x v="5"/>
    <x v="27"/>
    <s v="Atlanta"/>
    <x v="5"/>
    <n v="67"/>
    <n v="150"/>
    <n v="1005"/>
    <n v="351.75"/>
    <s v="Online"/>
    <d v="2033-01-28T00:00:00"/>
    <x v="1"/>
    <n v="6"/>
    <x v="11"/>
    <x v="0"/>
    <x v="1"/>
  </r>
  <r>
    <x v="2"/>
    <n v="1128299"/>
    <d v="2021-07-12T00:00:00"/>
    <x v="5"/>
    <x v="27"/>
    <s v="Atlanta"/>
    <x v="0"/>
    <n v="47"/>
    <n v="196"/>
    <n v="921.2"/>
    <n v="460.6"/>
    <s v="Online"/>
    <d v="2033-01-29T00:00:00"/>
    <x v="1"/>
    <n v="7"/>
    <x v="5"/>
    <x v="0"/>
    <x v="0"/>
  </r>
  <r>
    <x v="2"/>
    <n v="1128299"/>
    <d v="2021-07-12T00:00:00"/>
    <x v="5"/>
    <x v="27"/>
    <s v="Atlanta"/>
    <x v="1"/>
    <n v="51"/>
    <n v="173"/>
    <n v="882.3"/>
    <n v="449.97300000000001"/>
    <s v="Online"/>
    <d v="2033-01-30T00:00:00"/>
    <x v="1"/>
    <n v="7"/>
    <x v="5"/>
    <x v="0"/>
    <x v="1"/>
  </r>
  <r>
    <x v="2"/>
    <n v="1128299"/>
    <d v="2021-07-12T00:00:00"/>
    <x v="5"/>
    <x v="27"/>
    <s v="Atlanta"/>
    <x v="2"/>
    <n v="50"/>
    <n v="137"/>
    <n v="685"/>
    <n v="342.5"/>
    <s v="Online"/>
    <d v="2033-01-31T00:00:00"/>
    <x v="1"/>
    <n v="7"/>
    <x v="5"/>
    <x v="0"/>
    <x v="1"/>
  </r>
  <r>
    <x v="2"/>
    <n v="1128299"/>
    <d v="2021-07-12T00:00:00"/>
    <x v="5"/>
    <x v="27"/>
    <s v="Atlanta"/>
    <x v="3"/>
    <n v="46"/>
    <n v="128"/>
    <n v="588.79999999999995"/>
    <n v="300.28800000000001"/>
    <s v="Online"/>
    <d v="2033-02-01T00:00:00"/>
    <x v="1"/>
    <n v="7"/>
    <x v="5"/>
    <x v="0"/>
    <x v="1"/>
  </r>
  <r>
    <x v="2"/>
    <n v="1128299"/>
    <d v="2021-07-12T00:00:00"/>
    <x v="5"/>
    <x v="27"/>
    <s v="Atlanta"/>
    <x v="4"/>
    <n v="54"/>
    <n v="138"/>
    <n v="745.2"/>
    <n v="357.69600000000003"/>
    <s v="Online"/>
    <d v="2033-02-02T00:00:00"/>
    <x v="1"/>
    <n v="7"/>
    <x v="5"/>
    <x v="0"/>
    <x v="1"/>
  </r>
  <r>
    <x v="2"/>
    <n v="1128299"/>
    <d v="2021-07-12T00:00:00"/>
    <x v="5"/>
    <x v="27"/>
    <s v="Atlanta"/>
    <x v="5"/>
    <n v="67"/>
    <n v="143"/>
    <n v="958.1"/>
    <n v="364.07799999999997"/>
    <s v="Online"/>
    <d v="2033-02-03T00:00:00"/>
    <x v="1"/>
    <n v="7"/>
    <x v="5"/>
    <x v="0"/>
    <x v="1"/>
  </r>
  <r>
    <x v="2"/>
    <n v="1128299"/>
    <d v="2021-08-13T00:00:00"/>
    <x v="5"/>
    <x v="27"/>
    <s v="Atlanta"/>
    <x v="0"/>
    <n v="53"/>
    <n v="182"/>
    <n v="964.6"/>
    <n v="491.94600000000003"/>
    <s v="Online"/>
    <d v="2033-02-04T00:00:00"/>
    <x v="1"/>
    <n v="8"/>
    <x v="6"/>
    <x v="0"/>
    <x v="0"/>
  </r>
  <r>
    <x v="2"/>
    <n v="1128299"/>
    <d v="2021-08-13T00:00:00"/>
    <x v="5"/>
    <x v="27"/>
    <s v="Atlanta"/>
    <x v="1"/>
    <n v="58"/>
    <n v="175"/>
    <n v="1015"/>
    <n v="527.79999999999995"/>
    <s v="Online"/>
    <d v="2033-02-05T00:00:00"/>
    <x v="1"/>
    <n v="8"/>
    <x v="6"/>
    <x v="0"/>
    <x v="1"/>
  </r>
  <r>
    <x v="2"/>
    <n v="1128299"/>
    <d v="2021-08-13T00:00:00"/>
    <x v="5"/>
    <x v="27"/>
    <s v="Atlanta"/>
    <x v="2"/>
    <n v="54"/>
    <n v="150"/>
    <n v="810"/>
    <n v="372.6"/>
    <s v="Online"/>
    <d v="2033-02-06T00:00:00"/>
    <x v="1"/>
    <n v="8"/>
    <x v="6"/>
    <x v="0"/>
    <x v="1"/>
  </r>
  <r>
    <x v="2"/>
    <n v="1128299"/>
    <d v="2021-08-13T00:00:00"/>
    <x v="5"/>
    <x v="27"/>
    <s v="Atlanta"/>
    <x v="3"/>
    <n v="53"/>
    <n v="113"/>
    <n v="598.9"/>
    <n v="311.428"/>
    <s v="Online"/>
    <d v="2033-02-07T00:00:00"/>
    <x v="1"/>
    <n v="8"/>
    <x v="6"/>
    <x v="0"/>
    <x v="1"/>
  </r>
  <r>
    <x v="2"/>
    <n v="1128299"/>
    <d v="2021-08-13T00:00:00"/>
    <x v="5"/>
    <x v="27"/>
    <s v="Atlanta"/>
    <x v="4"/>
    <n v="60"/>
    <n v="126"/>
    <n v="756"/>
    <n v="362.88"/>
    <s v="Online"/>
    <d v="2033-02-08T00:00:00"/>
    <x v="1"/>
    <n v="8"/>
    <x v="6"/>
    <x v="0"/>
    <x v="1"/>
  </r>
  <r>
    <x v="2"/>
    <n v="1128299"/>
    <d v="2021-08-13T00:00:00"/>
    <x v="5"/>
    <x v="27"/>
    <s v="Atlanta"/>
    <x v="5"/>
    <n v="68"/>
    <n v="119"/>
    <n v="809.2"/>
    <n v="283.22000000000003"/>
    <s v="Online"/>
    <d v="2033-02-09T00:00:00"/>
    <x v="1"/>
    <n v="8"/>
    <x v="6"/>
    <x v="0"/>
    <x v="1"/>
  </r>
  <r>
    <x v="2"/>
    <n v="1128299"/>
    <d v="2021-09-14T00:00:00"/>
    <x v="5"/>
    <x v="27"/>
    <s v="Atlanta"/>
    <x v="0"/>
    <n v="43"/>
    <n v="180"/>
    <n v="774"/>
    <n v="417.96"/>
    <s v="Online"/>
    <d v="2033-02-10T00:00:00"/>
    <x v="1"/>
    <n v="9"/>
    <x v="7"/>
    <x v="0"/>
    <x v="0"/>
  </r>
  <r>
    <x v="2"/>
    <n v="1128299"/>
    <d v="2021-09-14T00:00:00"/>
    <x v="5"/>
    <x v="27"/>
    <s v="Atlanta"/>
    <x v="1"/>
    <n v="47"/>
    <n v="156"/>
    <n v="733.2"/>
    <n v="403.26"/>
    <s v="Online"/>
    <d v="2033-02-11T00:00:00"/>
    <x v="1"/>
    <n v="9"/>
    <x v="7"/>
    <x v="0"/>
    <x v="1"/>
  </r>
  <r>
    <x v="2"/>
    <n v="1128299"/>
    <d v="2021-09-14T00:00:00"/>
    <x v="5"/>
    <x v="27"/>
    <s v="Atlanta"/>
    <x v="2"/>
    <n v="42"/>
    <n v="135"/>
    <n v="567"/>
    <n v="266.49"/>
    <s v="Online"/>
    <d v="2033-02-12T00:00:00"/>
    <x v="1"/>
    <n v="9"/>
    <x v="7"/>
    <x v="0"/>
    <x v="1"/>
  </r>
  <r>
    <x v="2"/>
    <n v="1128299"/>
    <d v="2021-09-14T00:00:00"/>
    <x v="5"/>
    <x v="27"/>
    <s v="Atlanta"/>
    <x v="3"/>
    <n v="43"/>
    <n v="120"/>
    <n v="516"/>
    <n v="278.64"/>
    <s v="Online"/>
    <d v="2033-02-13T00:00:00"/>
    <x v="1"/>
    <n v="9"/>
    <x v="7"/>
    <x v="0"/>
    <x v="1"/>
  </r>
  <r>
    <x v="2"/>
    <n v="1128299"/>
    <d v="2021-09-14T00:00:00"/>
    <x v="5"/>
    <x v="27"/>
    <s v="Atlanta"/>
    <x v="4"/>
    <n v="54"/>
    <n v="100"/>
    <n v="540"/>
    <n v="259.2"/>
    <s v="Online"/>
    <d v="2033-02-14T00:00:00"/>
    <x v="1"/>
    <n v="9"/>
    <x v="7"/>
    <x v="0"/>
    <x v="1"/>
  </r>
  <r>
    <x v="2"/>
    <n v="1128299"/>
    <d v="2021-09-14T00:00:00"/>
    <x v="5"/>
    <x v="27"/>
    <s v="Atlanta"/>
    <x v="5"/>
    <n v="59"/>
    <n v="131"/>
    <n v="772.9"/>
    <n v="309.16000000000003"/>
    <s v="Online"/>
    <d v="2033-02-15T00:00:00"/>
    <x v="1"/>
    <n v="9"/>
    <x v="7"/>
    <x v="0"/>
    <x v="1"/>
  </r>
  <r>
    <x v="2"/>
    <n v="1128299"/>
    <d v="2021-10-13T00:00:00"/>
    <x v="5"/>
    <x v="27"/>
    <s v="Atlanta"/>
    <x v="0"/>
    <n v="42"/>
    <n v="131"/>
    <n v="550.20000000000005"/>
    <n v="280.60199999999998"/>
    <s v="Online"/>
    <d v="2033-02-16T00:00:00"/>
    <x v="1"/>
    <n v="10"/>
    <x v="8"/>
    <x v="0"/>
    <x v="0"/>
  </r>
  <r>
    <x v="2"/>
    <n v="1128299"/>
    <d v="2021-10-13T00:00:00"/>
    <x v="5"/>
    <x v="27"/>
    <s v="Atlanta"/>
    <x v="1"/>
    <n v="47"/>
    <n v="142"/>
    <n v="667.4"/>
    <n v="347.048"/>
    <s v="Online"/>
    <d v="2033-02-17T00:00:00"/>
    <x v="1"/>
    <n v="10"/>
    <x v="8"/>
    <x v="0"/>
    <x v="1"/>
  </r>
  <r>
    <x v="2"/>
    <n v="1128299"/>
    <d v="2021-10-13T00:00:00"/>
    <x v="5"/>
    <x v="27"/>
    <s v="Atlanta"/>
    <x v="2"/>
    <n v="42"/>
    <n v="105"/>
    <n v="441"/>
    <n v="207.27"/>
    <s v="Online"/>
    <d v="2033-02-18T00:00:00"/>
    <x v="1"/>
    <n v="10"/>
    <x v="8"/>
    <x v="0"/>
    <x v="1"/>
  </r>
  <r>
    <x v="2"/>
    <n v="1128299"/>
    <d v="2021-10-13T00:00:00"/>
    <x v="5"/>
    <x v="27"/>
    <s v="Atlanta"/>
    <x v="3"/>
    <n v="44"/>
    <n v="88"/>
    <n v="387.2"/>
    <n v="193.6"/>
    <s v="Online"/>
    <d v="2033-02-19T00:00:00"/>
    <x v="1"/>
    <n v="10"/>
    <x v="8"/>
    <x v="0"/>
    <x v="1"/>
  </r>
  <r>
    <x v="2"/>
    <n v="1128299"/>
    <d v="2021-10-13T00:00:00"/>
    <x v="5"/>
    <x v="27"/>
    <s v="Atlanta"/>
    <x v="4"/>
    <n v="50"/>
    <n v="90"/>
    <n v="450"/>
    <n v="207"/>
    <s v="Online"/>
    <d v="2033-02-20T00:00:00"/>
    <x v="1"/>
    <n v="10"/>
    <x v="8"/>
    <x v="0"/>
    <x v="1"/>
  </r>
  <r>
    <x v="2"/>
    <n v="1128299"/>
    <d v="2021-10-13T00:00:00"/>
    <x v="5"/>
    <x v="27"/>
    <s v="Atlanta"/>
    <x v="5"/>
    <n v="64"/>
    <n v="102"/>
    <n v="652.79999999999995"/>
    <n v="254.59200000000001"/>
    <s v="Online"/>
    <d v="2033-02-21T00:00:00"/>
    <x v="1"/>
    <n v="10"/>
    <x v="8"/>
    <x v="0"/>
    <x v="1"/>
  </r>
  <r>
    <x v="2"/>
    <n v="1128299"/>
    <d v="2021-11-13T00:00:00"/>
    <x v="5"/>
    <x v="27"/>
    <s v="Atlanta"/>
    <x v="0"/>
    <n v="51"/>
    <n v="137"/>
    <n v="698.7"/>
    <n v="356.33699999999999"/>
    <s v="Online"/>
    <d v="2033-02-22T00:00:00"/>
    <x v="1"/>
    <n v="11"/>
    <x v="9"/>
    <x v="0"/>
    <x v="0"/>
  </r>
  <r>
    <x v="2"/>
    <n v="1128299"/>
    <d v="2021-11-13T00:00:00"/>
    <x v="5"/>
    <x v="27"/>
    <s v="Atlanta"/>
    <x v="1"/>
    <n v="58"/>
    <n v="173"/>
    <n v="1003.4"/>
    <n v="541.83600000000001"/>
    <s v="Online"/>
    <d v="2033-02-23T00:00:00"/>
    <x v="1"/>
    <n v="11"/>
    <x v="9"/>
    <x v="0"/>
    <x v="1"/>
  </r>
  <r>
    <x v="2"/>
    <n v="1128299"/>
    <d v="2021-11-13T00:00:00"/>
    <x v="5"/>
    <x v="27"/>
    <s v="Atlanta"/>
    <x v="2"/>
    <n v="54"/>
    <n v="115"/>
    <n v="621"/>
    <n v="291.87"/>
    <s v="Online"/>
    <d v="2033-02-24T00:00:00"/>
    <x v="1"/>
    <n v="11"/>
    <x v="9"/>
    <x v="0"/>
    <x v="1"/>
  </r>
  <r>
    <x v="2"/>
    <n v="1128299"/>
    <d v="2021-11-13T00:00:00"/>
    <x v="5"/>
    <x v="27"/>
    <s v="Atlanta"/>
    <x v="3"/>
    <n v="51"/>
    <n v="116"/>
    <n v="591.6"/>
    <n v="307.63200000000001"/>
    <s v="Online"/>
    <d v="2033-02-25T00:00:00"/>
    <x v="1"/>
    <n v="11"/>
    <x v="9"/>
    <x v="0"/>
    <x v="1"/>
  </r>
  <r>
    <x v="2"/>
    <n v="1128299"/>
    <d v="2021-11-13T00:00:00"/>
    <x v="5"/>
    <x v="27"/>
    <s v="Atlanta"/>
    <x v="4"/>
    <n v="60"/>
    <n v="102"/>
    <n v="612"/>
    <n v="287.64"/>
    <s v="Online"/>
    <d v="2033-02-26T00:00:00"/>
    <x v="1"/>
    <n v="11"/>
    <x v="9"/>
    <x v="0"/>
    <x v="1"/>
  </r>
  <r>
    <x v="2"/>
    <n v="1128299"/>
    <d v="2021-11-13T00:00:00"/>
    <x v="5"/>
    <x v="27"/>
    <s v="Atlanta"/>
    <x v="5"/>
    <n v="65"/>
    <n v="124"/>
    <n v="806"/>
    <n v="282.10000000000002"/>
    <s v="Online"/>
    <d v="2033-02-27T00:00:00"/>
    <x v="1"/>
    <n v="11"/>
    <x v="9"/>
    <x v="0"/>
    <x v="1"/>
  </r>
  <r>
    <x v="2"/>
    <n v="1128299"/>
    <d v="2021-12-12T00:00:00"/>
    <x v="5"/>
    <x v="27"/>
    <s v="Atlanta"/>
    <x v="0"/>
    <n v="50"/>
    <n v="203"/>
    <n v="1015"/>
    <n v="558.25"/>
    <s v="Online"/>
    <d v="2033-02-28T00:00:00"/>
    <x v="1"/>
    <n v="12"/>
    <x v="10"/>
    <x v="0"/>
    <x v="0"/>
  </r>
  <r>
    <x v="2"/>
    <n v="1128299"/>
    <d v="2021-12-12T00:00:00"/>
    <x v="5"/>
    <x v="27"/>
    <s v="Atlanta"/>
    <x v="1"/>
    <n v="58"/>
    <n v="189"/>
    <n v="1096.2"/>
    <n v="580.98599999999999"/>
    <s v="Online"/>
    <d v="2033-03-01T00:00:00"/>
    <x v="1"/>
    <n v="12"/>
    <x v="10"/>
    <x v="0"/>
    <x v="1"/>
  </r>
  <r>
    <x v="0"/>
    <n v="1128299"/>
    <d v="2021-12-12T00:00:00"/>
    <x v="5"/>
    <x v="27"/>
    <s v="Atlanta"/>
    <x v="2"/>
    <n v="53"/>
    <n v="138"/>
    <n v="731.4"/>
    <n v="365.7"/>
    <s v="Online"/>
    <d v="2033-03-02T00:00:00"/>
    <x v="1"/>
    <n v="12"/>
    <x v="10"/>
    <x v="0"/>
    <x v="1"/>
  </r>
  <r>
    <x v="0"/>
    <n v="1128299"/>
    <d v="2021-12-12T00:00:00"/>
    <x v="5"/>
    <x v="27"/>
    <s v="Atlanta"/>
    <x v="3"/>
    <n v="51"/>
    <n v="128"/>
    <n v="652.79999999999995"/>
    <n v="326.39999999999998"/>
    <s v="Online"/>
    <d v="2033-03-03T00:00:00"/>
    <x v="1"/>
    <n v="12"/>
    <x v="10"/>
    <x v="0"/>
    <x v="1"/>
  </r>
  <r>
    <x v="0"/>
    <n v="1128299"/>
    <d v="2021-12-12T00:00:00"/>
    <x v="5"/>
    <x v="27"/>
    <s v="Atlanta"/>
    <x v="4"/>
    <n v="64"/>
    <n v="116"/>
    <n v="742.4"/>
    <n v="371.2"/>
    <s v="Online"/>
    <d v="2033-03-04T00:00:00"/>
    <x v="1"/>
    <n v="12"/>
    <x v="10"/>
    <x v="0"/>
    <x v="1"/>
  </r>
  <r>
    <x v="0"/>
    <n v="1128299"/>
    <d v="2021-12-12T00:00:00"/>
    <x v="5"/>
    <x v="27"/>
    <s v="Atlanta"/>
    <x v="5"/>
    <n v="64"/>
    <n v="135"/>
    <n v="864"/>
    <n v="302.39999999999998"/>
    <s v="Online"/>
    <d v="2033-03-05T00:00:00"/>
    <x v="1"/>
    <n v="12"/>
    <x v="10"/>
    <x v="0"/>
    <x v="1"/>
  </r>
  <r>
    <x v="0"/>
    <n v="1185732"/>
    <d v="2021-01-09T00:00:00"/>
    <x v="5"/>
    <x v="27"/>
    <s v="Atlanta"/>
    <x v="0"/>
    <n v="39"/>
    <n v="256"/>
    <n v="998.4"/>
    <n v="579.072"/>
    <s v="Online"/>
    <d v="2033-03-06T00:00:00"/>
    <x v="1"/>
    <n v="1"/>
    <x v="0"/>
    <x v="0"/>
    <x v="0"/>
  </r>
  <r>
    <x v="0"/>
    <n v="1185732"/>
    <d v="2021-01-09T00:00:00"/>
    <x v="5"/>
    <x v="27"/>
    <s v="Atlanta"/>
    <x v="1"/>
    <n v="37"/>
    <n v="206"/>
    <n v="762.2"/>
    <n v="342.99"/>
    <s v="Online"/>
    <d v="2033-03-07T00:00:00"/>
    <x v="1"/>
    <n v="1"/>
    <x v="0"/>
    <x v="0"/>
    <x v="1"/>
  </r>
  <r>
    <x v="0"/>
    <n v="1185732"/>
    <d v="2021-01-09T00:00:00"/>
    <x v="5"/>
    <x v="27"/>
    <s v="Atlanta"/>
    <x v="2"/>
    <n v="29"/>
    <n v="248"/>
    <n v="719.2"/>
    <n v="280.488"/>
    <s v="Online"/>
    <d v="2033-03-08T00:00:00"/>
    <x v="1"/>
    <n v="1"/>
    <x v="0"/>
    <x v="0"/>
    <x v="1"/>
  </r>
  <r>
    <x v="0"/>
    <n v="1185732"/>
    <d v="2021-01-09T00:00:00"/>
    <x v="5"/>
    <x v="27"/>
    <s v="Atlanta"/>
    <x v="3"/>
    <n v="34"/>
    <n v="203"/>
    <n v="690.2"/>
    <n v="303.68799999999999"/>
    <s v="Online"/>
    <d v="2033-03-09T00:00:00"/>
    <x v="1"/>
    <n v="1"/>
    <x v="0"/>
    <x v="0"/>
    <x v="1"/>
  </r>
  <r>
    <x v="0"/>
    <n v="1185732"/>
    <d v="2021-01-09T00:00:00"/>
    <x v="5"/>
    <x v="27"/>
    <s v="Atlanta"/>
    <x v="4"/>
    <n v="47"/>
    <n v="189"/>
    <n v="888.3"/>
    <n v="417.50099999999998"/>
    <s v="Online"/>
    <d v="2033-03-10T00:00:00"/>
    <x v="1"/>
    <n v="1"/>
    <x v="0"/>
    <x v="0"/>
    <x v="1"/>
  </r>
  <r>
    <x v="0"/>
    <n v="1185732"/>
    <d v="2021-01-09T00:00:00"/>
    <x v="5"/>
    <x v="27"/>
    <s v="Atlanta"/>
    <x v="5"/>
    <n v="37"/>
    <n v="239"/>
    <n v="884.3"/>
    <n v="530.58000000000004"/>
    <s v="Online"/>
    <d v="2033-03-11T00:00:00"/>
    <x v="1"/>
    <n v="1"/>
    <x v="0"/>
    <x v="0"/>
    <x v="1"/>
  </r>
  <r>
    <x v="0"/>
    <n v="1185732"/>
    <d v="2021-02-07T00:00:00"/>
    <x v="5"/>
    <x v="27"/>
    <s v="Atlanta"/>
    <x v="0"/>
    <n v="38"/>
    <n v="312"/>
    <n v="1185.5999999999999"/>
    <n v="699.50400000000002"/>
    <s v="Online"/>
    <d v="2033-03-12T00:00:00"/>
    <x v="1"/>
    <n v="2"/>
    <x v="1"/>
    <x v="0"/>
    <x v="0"/>
  </r>
  <r>
    <x v="0"/>
    <n v="1185732"/>
    <d v="2021-02-07T00:00:00"/>
    <x v="5"/>
    <x v="27"/>
    <s v="Atlanta"/>
    <x v="1"/>
    <n v="39"/>
    <n v="218"/>
    <n v="850.2"/>
    <n v="391.09199999999998"/>
    <s v="Online"/>
    <d v="2033-03-13T00:00:00"/>
    <x v="1"/>
    <n v="2"/>
    <x v="1"/>
    <x v="0"/>
    <x v="1"/>
  </r>
  <r>
    <x v="0"/>
    <n v="1185732"/>
    <d v="2021-02-07T00:00:00"/>
    <x v="5"/>
    <x v="27"/>
    <s v="Atlanta"/>
    <x v="2"/>
    <n v="29"/>
    <n v="217"/>
    <n v="629.29999999999995"/>
    <n v="232.84100000000001"/>
    <s v="Online"/>
    <d v="2033-03-14T00:00:00"/>
    <x v="1"/>
    <n v="2"/>
    <x v="1"/>
    <x v="0"/>
    <x v="1"/>
  </r>
  <r>
    <x v="0"/>
    <n v="1185732"/>
    <d v="2021-02-07T00:00:00"/>
    <x v="5"/>
    <x v="28"/>
    <s v="Charleston"/>
    <x v="3"/>
    <n v="33"/>
    <n v="169"/>
    <n v="557.70000000000005"/>
    <n v="250.965"/>
    <s v="Online"/>
    <d v="2033-03-15T00:00:00"/>
    <x v="1"/>
    <n v="2"/>
    <x v="1"/>
    <x v="0"/>
    <x v="1"/>
  </r>
  <r>
    <x v="0"/>
    <n v="1185732"/>
    <d v="2021-02-07T00:00:00"/>
    <x v="5"/>
    <x v="28"/>
    <s v="Charleston"/>
    <x v="4"/>
    <n v="49"/>
    <n v="189"/>
    <n v="926.1"/>
    <n v="435.267"/>
    <s v="Online"/>
    <d v="2033-03-16T00:00:00"/>
    <x v="1"/>
    <n v="2"/>
    <x v="1"/>
    <x v="0"/>
    <x v="1"/>
  </r>
  <r>
    <x v="0"/>
    <n v="1185732"/>
    <d v="2021-02-07T00:00:00"/>
    <x v="5"/>
    <x v="28"/>
    <s v="Charleston"/>
    <x v="5"/>
    <n v="34"/>
    <n v="216"/>
    <n v="734.4"/>
    <n v="477.36"/>
    <s v="Online"/>
    <d v="2033-03-17T00:00:00"/>
    <x v="1"/>
    <n v="2"/>
    <x v="1"/>
    <x v="0"/>
    <x v="1"/>
  </r>
  <r>
    <x v="0"/>
    <n v="1185732"/>
    <d v="2021-03-05T00:00:00"/>
    <x v="5"/>
    <x v="28"/>
    <s v="Charleston"/>
    <x v="0"/>
    <n v="33"/>
    <n v="265"/>
    <n v="874.5"/>
    <n v="507.21"/>
    <s v="Online"/>
    <d v="2033-03-18T00:00:00"/>
    <x v="1"/>
    <n v="3"/>
    <x v="2"/>
    <x v="0"/>
    <x v="0"/>
  </r>
  <r>
    <x v="0"/>
    <n v="1185732"/>
    <d v="2021-03-05T00:00:00"/>
    <x v="5"/>
    <x v="28"/>
    <s v="Charleston"/>
    <x v="1"/>
    <n v="32"/>
    <n v="210"/>
    <n v="672"/>
    <n v="329.28"/>
    <s v="Online"/>
    <d v="2033-03-19T00:00:00"/>
    <x v="1"/>
    <n v="3"/>
    <x v="2"/>
    <x v="0"/>
    <x v="1"/>
  </r>
  <r>
    <x v="0"/>
    <n v="1185732"/>
    <d v="2021-03-05T00:00:00"/>
    <x v="5"/>
    <x v="28"/>
    <s v="Charleston"/>
    <x v="2"/>
    <n v="24"/>
    <n v="181"/>
    <n v="434.4"/>
    <n v="165.072"/>
    <s v="Online"/>
    <d v="2033-03-20T00:00:00"/>
    <x v="1"/>
    <n v="3"/>
    <x v="2"/>
    <x v="0"/>
    <x v="1"/>
  </r>
  <r>
    <x v="0"/>
    <n v="1185732"/>
    <d v="2021-03-05T00:00:00"/>
    <x v="5"/>
    <x v="28"/>
    <s v="Charleston"/>
    <x v="3"/>
    <n v="27"/>
    <n v="144"/>
    <n v="388.8"/>
    <n v="163.29599999999999"/>
    <s v="Online"/>
    <d v="2033-03-21T00:00:00"/>
    <x v="1"/>
    <n v="3"/>
    <x v="2"/>
    <x v="0"/>
    <x v="1"/>
  </r>
  <r>
    <x v="0"/>
    <n v="1185732"/>
    <d v="2021-03-05T00:00:00"/>
    <x v="5"/>
    <x v="28"/>
    <s v="Charleston"/>
    <x v="4"/>
    <n v="41"/>
    <n v="181"/>
    <n v="742.1"/>
    <n v="356.20800000000003"/>
    <s v="Online"/>
    <d v="2033-03-22T00:00:00"/>
    <x v="1"/>
    <n v="3"/>
    <x v="2"/>
    <x v="0"/>
    <x v="1"/>
  </r>
  <r>
    <x v="0"/>
    <n v="1185732"/>
    <d v="2021-03-05T00:00:00"/>
    <x v="5"/>
    <x v="28"/>
    <s v="Charleston"/>
    <x v="5"/>
    <n v="32"/>
    <n v="189"/>
    <n v="604.79999999999995"/>
    <n v="381.024"/>
    <s v="Online"/>
    <d v="2033-03-23T00:00:00"/>
    <x v="1"/>
    <n v="3"/>
    <x v="2"/>
    <x v="0"/>
    <x v="1"/>
  </r>
  <r>
    <x v="0"/>
    <n v="1185732"/>
    <d v="2021-04-06T00:00:00"/>
    <x v="5"/>
    <x v="28"/>
    <s v="Charleston"/>
    <x v="0"/>
    <n v="33"/>
    <n v="283"/>
    <n v="933.9"/>
    <n v="532.32299999999998"/>
    <s v="Online"/>
    <d v="2033-03-24T00:00:00"/>
    <x v="1"/>
    <n v="4"/>
    <x v="3"/>
    <x v="0"/>
    <x v="0"/>
  </r>
  <r>
    <x v="0"/>
    <n v="1185732"/>
    <d v="2021-04-06T00:00:00"/>
    <x v="5"/>
    <x v="28"/>
    <s v="Charleston"/>
    <x v="1"/>
    <n v="34"/>
    <n v="182"/>
    <n v="618.79999999999995"/>
    <n v="284.64800000000002"/>
    <s v="Online"/>
    <d v="2033-03-25T00:00:00"/>
    <x v="1"/>
    <n v="4"/>
    <x v="3"/>
    <x v="0"/>
    <x v="1"/>
  </r>
  <r>
    <x v="0"/>
    <n v="1185732"/>
    <d v="2021-04-06T00:00:00"/>
    <x v="5"/>
    <x v="28"/>
    <s v="Charleston"/>
    <x v="2"/>
    <n v="24"/>
    <n v="182"/>
    <n v="436.8"/>
    <n v="165.98400000000001"/>
    <s v="Online"/>
    <d v="2033-03-26T00:00:00"/>
    <x v="1"/>
    <n v="4"/>
    <x v="3"/>
    <x v="0"/>
    <x v="1"/>
  </r>
  <r>
    <x v="0"/>
    <n v="1185732"/>
    <d v="2021-04-06T00:00:00"/>
    <x v="5"/>
    <x v="28"/>
    <s v="Charleston"/>
    <x v="3"/>
    <n v="27"/>
    <n v="180"/>
    <n v="486"/>
    <n v="208.98"/>
    <s v="Online"/>
    <d v="2033-03-27T00:00:00"/>
    <x v="1"/>
    <n v="4"/>
    <x v="3"/>
    <x v="0"/>
    <x v="1"/>
  </r>
  <r>
    <x v="0"/>
    <n v="1185732"/>
    <d v="2021-04-06T00:00:00"/>
    <x v="5"/>
    <x v="28"/>
    <s v="Charleston"/>
    <x v="4"/>
    <n v="47"/>
    <n v="188"/>
    <n v="883.6"/>
    <n v="441.8"/>
    <s v="Online"/>
    <d v="2033-03-28T00:00:00"/>
    <x v="1"/>
    <n v="4"/>
    <x v="3"/>
    <x v="0"/>
    <x v="1"/>
  </r>
  <r>
    <x v="0"/>
    <n v="1185732"/>
    <d v="2021-04-06T00:00:00"/>
    <x v="5"/>
    <x v="28"/>
    <s v="Charleston"/>
    <x v="5"/>
    <n v="39"/>
    <n v="209"/>
    <n v="815.1"/>
    <n v="513.51300000000003"/>
    <s v="Online"/>
    <d v="2033-03-29T00:00:00"/>
    <x v="1"/>
    <n v="4"/>
    <x v="3"/>
    <x v="0"/>
    <x v="1"/>
  </r>
  <r>
    <x v="0"/>
    <n v="1185732"/>
    <d v="2021-05-05T00:00:00"/>
    <x v="5"/>
    <x v="28"/>
    <s v="Charleston"/>
    <x v="0"/>
    <n v="48"/>
    <n v="282"/>
    <n v="1353.6"/>
    <n v="744.48"/>
    <s v="Online"/>
    <d v="2033-03-30T00:00:00"/>
    <x v="1"/>
    <n v="5"/>
    <x v="4"/>
    <x v="0"/>
    <x v="0"/>
  </r>
  <r>
    <x v="0"/>
    <n v="1185732"/>
    <d v="2021-05-05T00:00:00"/>
    <x v="5"/>
    <x v="28"/>
    <s v="Charleston"/>
    <x v="1"/>
    <n v="45"/>
    <n v="188"/>
    <n v="846"/>
    <n v="380.7"/>
    <s v="Online"/>
    <d v="2033-03-31T00:00:00"/>
    <x v="1"/>
    <n v="5"/>
    <x v="4"/>
    <x v="0"/>
    <x v="1"/>
  </r>
  <r>
    <x v="0"/>
    <n v="1185732"/>
    <d v="2021-05-05T00:00:00"/>
    <x v="5"/>
    <x v="28"/>
    <s v="Charleston"/>
    <x v="2"/>
    <n v="41"/>
    <n v="210"/>
    <n v="861"/>
    <n v="318.57"/>
    <s v="Online"/>
    <d v="2033-04-01T00:00:00"/>
    <x v="1"/>
    <n v="5"/>
    <x v="4"/>
    <x v="0"/>
    <x v="1"/>
  </r>
  <r>
    <x v="0"/>
    <n v="1185732"/>
    <d v="2021-05-05T00:00:00"/>
    <x v="5"/>
    <x v="28"/>
    <s v="Charleston"/>
    <x v="3"/>
    <n v="43"/>
    <n v="182"/>
    <n v="782.6"/>
    <n v="328.69200000000001"/>
    <s v="Online"/>
    <d v="2033-04-02T00:00:00"/>
    <x v="1"/>
    <n v="5"/>
    <x v="4"/>
    <x v="0"/>
    <x v="1"/>
  </r>
  <r>
    <x v="0"/>
    <n v="1185732"/>
    <d v="2021-05-05T00:00:00"/>
    <x v="5"/>
    <x v="28"/>
    <s v="Charleston"/>
    <x v="4"/>
    <n v="53"/>
    <n v="196"/>
    <n v="1038.8"/>
    <n v="519.4"/>
    <s v="Online"/>
    <d v="2033-04-03T00:00:00"/>
    <x v="1"/>
    <n v="5"/>
    <x v="4"/>
    <x v="0"/>
    <x v="1"/>
  </r>
  <r>
    <x v="0"/>
    <n v="1185732"/>
    <d v="2021-05-05T00:00:00"/>
    <x v="5"/>
    <x v="28"/>
    <s v="Charleston"/>
    <x v="5"/>
    <n v="59"/>
    <n v="200"/>
    <n v="1180"/>
    <n v="708"/>
    <s v="Online"/>
    <d v="2033-04-04T00:00:00"/>
    <x v="1"/>
    <n v="5"/>
    <x v="4"/>
    <x v="0"/>
    <x v="1"/>
  </r>
  <r>
    <x v="0"/>
    <n v="1185732"/>
    <d v="2021-06-07T00:00:00"/>
    <x v="5"/>
    <x v="28"/>
    <s v="Charleston"/>
    <x v="0"/>
    <n v="51"/>
    <n v="273"/>
    <n v="1392.3"/>
    <n v="779.68799999999999"/>
    <s v="Online"/>
    <d v="2033-04-05T00:00:00"/>
    <x v="1"/>
    <n v="6"/>
    <x v="11"/>
    <x v="0"/>
    <x v="0"/>
  </r>
  <r>
    <x v="0"/>
    <n v="1185732"/>
    <d v="2021-06-07T00:00:00"/>
    <x v="5"/>
    <x v="28"/>
    <s v="Charleston"/>
    <x v="1"/>
    <n v="49"/>
    <n v="200"/>
    <n v="980"/>
    <n v="441"/>
    <s v="Online"/>
    <d v="2033-04-06T00:00:00"/>
    <x v="1"/>
    <n v="6"/>
    <x v="11"/>
    <x v="0"/>
    <x v="1"/>
  </r>
  <r>
    <x v="0"/>
    <n v="1185732"/>
    <d v="2021-06-07T00:00:00"/>
    <x v="5"/>
    <x v="28"/>
    <s v="Charleston"/>
    <x v="2"/>
    <n v="47"/>
    <n v="209"/>
    <n v="982.3"/>
    <n v="353.62799999999999"/>
    <s v="Online"/>
    <d v="2033-04-07T00:00:00"/>
    <x v="1"/>
    <n v="6"/>
    <x v="11"/>
    <x v="0"/>
    <x v="1"/>
  </r>
  <r>
    <x v="0"/>
    <n v="1185732"/>
    <d v="2021-06-07T00:00:00"/>
    <x v="5"/>
    <x v="28"/>
    <s v="Charleston"/>
    <x v="3"/>
    <n v="47"/>
    <n v="218"/>
    <n v="1024.5999999999999"/>
    <n v="461.07"/>
    <s v="Online"/>
    <d v="2033-04-08T00:00:00"/>
    <x v="1"/>
    <n v="6"/>
    <x v="11"/>
    <x v="0"/>
    <x v="1"/>
  </r>
  <r>
    <x v="0"/>
    <n v="1185732"/>
    <d v="2021-06-07T00:00:00"/>
    <x v="5"/>
    <x v="28"/>
    <s v="Charleston"/>
    <x v="4"/>
    <n v="62"/>
    <n v="195"/>
    <n v="1209"/>
    <n v="544.04999999999995"/>
    <s v="Online"/>
    <d v="2033-04-09T00:00:00"/>
    <x v="1"/>
    <n v="6"/>
    <x v="11"/>
    <x v="0"/>
    <x v="1"/>
  </r>
  <r>
    <x v="0"/>
    <n v="1185732"/>
    <d v="2021-06-07T00:00:00"/>
    <x v="5"/>
    <x v="28"/>
    <s v="Charleston"/>
    <x v="5"/>
    <n v="65"/>
    <n v="250"/>
    <n v="1625"/>
    <n v="1040"/>
    <s v="Online"/>
    <d v="2033-04-10T00:00:00"/>
    <x v="1"/>
    <n v="6"/>
    <x v="11"/>
    <x v="0"/>
    <x v="1"/>
  </r>
  <r>
    <x v="0"/>
    <n v="1185732"/>
    <d v="2021-07-05T00:00:00"/>
    <x v="5"/>
    <x v="28"/>
    <s v="Charleston"/>
    <x v="0"/>
    <n v="63"/>
    <n v="311"/>
    <n v="1959.3"/>
    <n v="1155.9870000000001"/>
    <s v="Online"/>
    <d v="2033-04-11T00:00:00"/>
    <x v="1"/>
    <n v="7"/>
    <x v="5"/>
    <x v="0"/>
    <x v="0"/>
  </r>
  <r>
    <x v="0"/>
    <n v="1185732"/>
    <d v="2021-07-05T00:00:00"/>
    <x v="5"/>
    <x v="28"/>
    <s v="Charleston"/>
    <x v="1"/>
    <n v="58"/>
    <n v="270"/>
    <n v="1566"/>
    <n v="767.34"/>
    <s v="Online"/>
    <d v="2033-04-12T00:00:00"/>
    <x v="1"/>
    <n v="7"/>
    <x v="5"/>
    <x v="0"/>
    <x v="1"/>
  </r>
  <r>
    <x v="0"/>
    <n v="1185732"/>
    <d v="2021-07-05T00:00:00"/>
    <x v="5"/>
    <x v="28"/>
    <s v="Charleston"/>
    <x v="2"/>
    <n v="51"/>
    <n v="248"/>
    <n v="1264.8"/>
    <n v="455.32799999999997"/>
    <s v="Online"/>
    <d v="2033-04-13T00:00:00"/>
    <x v="1"/>
    <n v="7"/>
    <x v="5"/>
    <x v="0"/>
    <x v="1"/>
  </r>
  <r>
    <x v="0"/>
    <n v="1185732"/>
    <d v="2021-07-05T00:00:00"/>
    <x v="5"/>
    <x v="28"/>
    <s v="Charleston"/>
    <x v="3"/>
    <n v="52"/>
    <n v="202"/>
    <n v="1050.4000000000001"/>
    <n v="441.16800000000001"/>
    <s v="Online"/>
    <d v="2033-04-14T00:00:00"/>
    <x v="1"/>
    <n v="7"/>
    <x v="5"/>
    <x v="0"/>
    <x v="1"/>
  </r>
  <r>
    <x v="0"/>
    <n v="1185732"/>
    <d v="2021-07-05T00:00:00"/>
    <x v="5"/>
    <x v="28"/>
    <s v="Charleston"/>
    <x v="4"/>
    <n v="64"/>
    <n v="240"/>
    <n v="1536"/>
    <n v="691.2"/>
    <s v="Online"/>
    <d v="2033-04-15T00:00:00"/>
    <x v="1"/>
    <n v="7"/>
    <x v="5"/>
    <x v="0"/>
    <x v="1"/>
  </r>
  <r>
    <x v="0"/>
    <n v="1185732"/>
    <d v="2021-07-05T00:00:00"/>
    <x v="5"/>
    <x v="28"/>
    <s v="Charleston"/>
    <x v="5"/>
    <n v="66"/>
    <n v="244"/>
    <n v="1610.4"/>
    <n v="1046.76"/>
    <s v="Online"/>
    <d v="2033-04-16T00:00:00"/>
    <x v="1"/>
    <n v="7"/>
    <x v="5"/>
    <x v="0"/>
    <x v="1"/>
  </r>
  <r>
    <x v="0"/>
    <n v="1185732"/>
    <d v="2021-08-06T00:00:00"/>
    <x v="5"/>
    <x v="28"/>
    <s v="Charleston"/>
    <x v="0"/>
    <n v="62"/>
    <n v="326"/>
    <n v="2021.2"/>
    <n v="1152.0840000000001"/>
    <s v="Online"/>
    <d v="2033-04-17T00:00:00"/>
    <x v="1"/>
    <n v="8"/>
    <x v="6"/>
    <x v="0"/>
    <x v="0"/>
  </r>
  <r>
    <x v="0"/>
    <n v="1185732"/>
    <d v="2021-08-06T00:00:00"/>
    <x v="5"/>
    <x v="28"/>
    <s v="Charleston"/>
    <x v="1"/>
    <n v="54"/>
    <n v="243"/>
    <n v="1312.2"/>
    <n v="642.97799999999995"/>
    <s v="Online"/>
    <d v="2033-04-18T00:00:00"/>
    <x v="1"/>
    <n v="8"/>
    <x v="6"/>
    <x v="0"/>
    <x v="1"/>
  </r>
  <r>
    <x v="0"/>
    <n v="1185732"/>
    <d v="2021-08-06T00:00:00"/>
    <x v="5"/>
    <x v="28"/>
    <s v="Charleston"/>
    <x v="2"/>
    <n v="50"/>
    <n v="231"/>
    <n v="1155"/>
    <n v="462"/>
    <s v="Online"/>
    <d v="2033-04-19T00:00:00"/>
    <x v="1"/>
    <n v="8"/>
    <x v="6"/>
    <x v="0"/>
    <x v="1"/>
  </r>
  <r>
    <x v="0"/>
    <n v="1185732"/>
    <d v="2021-08-06T00:00:00"/>
    <x v="5"/>
    <x v="28"/>
    <s v="Charleston"/>
    <x v="3"/>
    <n v="44"/>
    <n v="233"/>
    <n v="1025.2"/>
    <n v="420.33199999999999"/>
    <s v="Online"/>
    <d v="2033-04-20T00:00:00"/>
    <x v="1"/>
    <n v="8"/>
    <x v="6"/>
    <x v="0"/>
    <x v="1"/>
  </r>
  <r>
    <x v="0"/>
    <n v="1185732"/>
    <d v="2021-08-06T00:00:00"/>
    <x v="5"/>
    <x v="28"/>
    <s v="Charleston"/>
    <x v="4"/>
    <n v="51"/>
    <n v="225"/>
    <n v="1147.5"/>
    <n v="527.85"/>
    <s v="Online"/>
    <d v="2033-04-21T00:00:00"/>
    <x v="1"/>
    <n v="8"/>
    <x v="6"/>
    <x v="0"/>
    <x v="1"/>
  </r>
  <r>
    <x v="0"/>
    <n v="1185732"/>
    <d v="2021-08-06T00:00:00"/>
    <x v="5"/>
    <x v="28"/>
    <s v="Charleston"/>
    <x v="5"/>
    <n v="58"/>
    <n v="278"/>
    <n v="1612.4"/>
    <n v="983.56399999999996"/>
    <s v="Online"/>
    <d v="2033-04-22T00:00:00"/>
    <x v="1"/>
    <n v="8"/>
    <x v="6"/>
    <x v="0"/>
    <x v="1"/>
  </r>
  <r>
    <x v="0"/>
    <n v="1185732"/>
    <d v="2021-09-05T00:00:00"/>
    <x v="5"/>
    <x v="28"/>
    <s v="Charleston"/>
    <x v="0"/>
    <n v="51"/>
    <n v="287"/>
    <n v="1463.7"/>
    <n v="848.94600000000003"/>
    <s v="Online"/>
    <d v="2033-04-23T00:00:00"/>
    <x v="1"/>
    <n v="9"/>
    <x v="7"/>
    <x v="0"/>
    <x v="0"/>
  </r>
  <r>
    <x v="0"/>
    <n v="1185732"/>
    <d v="2021-09-05T00:00:00"/>
    <x v="5"/>
    <x v="28"/>
    <s v="Charleston"/>
    <x v="1"/>
    <n v="48"/>
    <n v="223"/>
    <n v="1070.4000000000001"/>
    <n v="513.79200000000003"/>
    <s v="Online"/>
    <d v="2033-04-24T00:00:00"/>
    <x v="1"/>
    <n v="9"/>
    <x v="7"/>
    <x v="0"/>
    <x v="1"/>
  </r>
  <r>
    <x v="0"/>
    <n v="1185732"/>
    <d v="2021-09-05T00:00:00"/>
    <x v="5"/>
    <x v="28"/>
    <s v="Charleston"/>
    <x v="2"/>
    <n v="38"/>
    <n v="196"/>
    <n v="744.8"/>
    <n v="290.47199999999998"/>
    <s v="Online"/>
    <d v="2033-04-25T00:00:00"/>
    <x v="1"/>
    <n v="9"/>
    <x v="7"/>
    <x v="0"/>
    <x v="1"/>
  </r>
  <r>
    <x v="0"/>
    <n v="1185732"/>
    <d v="2021-09-05T00:00:00"/>
    <x v="5"/>
    <x v="28"/>
    <s v="Charleston"/>
    <x v="3"/>
    <n v="39"/>
    <n v="210"/>
    <n v="819"/>
    <n v="327.60000000000002"/>
    <s v="Online"/>
    <d v="2033-04-26T00:00:00"/>
    <x v="1"/>
    <n v="9"/>
    <x v="7"/>
    <x v="0"/>
    <x v="1"/>
  </r>
  <r>
    <x v="0"/>
    <n v="1185732"/>
    <d v="2021-09-05T00:00:00"/>
    <x v="5"/>
    <x v="28"/>
    <s v="Charleston"/>
    <x v="4"/>
    <n v="48"/>
    <n v="175"/>
    <n v="840"/>
    <n v="386.4"/>
    <s v="Online"/>
    <d v="2033-04-27T00:00:00"/>
    <x v="1"/>
    <n v="9"/>
    <x v="7"/>
    <x v="0"/>
    <x v="1"/>
  </r>
  <r>
    <x v="0"/>
    <n v="1185732"/>
    <d v="2021-09-05T00:00:00"/>
    <x v="5"/>
    <x v="28"/>
    <s v="Charleston"/>
    <x v="5"/>
    <n v="52"/>
    <n v="232"/>
    <n v="1206.4000000000001"/>
    <n v="723.84"/>
    <s v="Online"/>
    <d v="2033-04-28T00:00:00"/>
    <x v="1"/>
    <n v="9"/>
    <x v="7"/>
    <x v="0"/>
    <x v="1"/>
  </r>
  <r>
    <x v="0"/>
    <n v="1185732"/>
    <d v="2021-10-07T00:00:00"/>
    <x v="5"/>
    <x v="28"/>
    <s v="Charleston"/>
    <x v="0"/>
    <n v="50"/>
    <n v="244"/>
    <n v="1220"/>
    <n v="732"/>
    <s v="Online"/>
    <d v="2033-04-29T00:00:00"/>
    <x v="1"/>
    <n v="10"/>
    <x v="8"/>
    <x v="0"/>
    <x v="0"/>
  </r>
  <r>
    <x v="0"/>
    <n v="1185732"/>
    <d v="2021-10-07T00:00:00"/>
    <x v="5"/>
    <x v="28"/>
    <s v="Charleston"/>
    <x v="1"/>
    <n v="42"/>
    <n v="208"/>
    <n v="873.6"/>
    <n v="436.8"/>
    <s v="Online"/>
    <d v="2033-04-30T00:00:00"/>
    <x v="1"/>
    <n v="10"/>
    <x v="8"/>
    <x v="0"/>
    <x v="1"/>
  </r>
  <r>
    <x v="0"/>
    <n v="1185732"/>
    <d v="2021-10-07T00:00:00"/>
    <x v="5"/>
    <x v="28"/>
    <s v="Charleston"/>
    <x v="2"/>
    <n v="41"/>
    <n v="176"/>
    <n v="721.6"/>
    <n v="281.42399999999998"/>
    <s v="Online"/>
    <d v="2033-05-01T00:00:00"/>
    <x v="1"/>
    <n v="10"/>
    <x v="8"/>
    <x v="0"/>
    <x v="1"/>
  </r>
  <r>
    <x v="0"/>
    <n v="1185732"/>
    <d v="2021-10-07T00:00:00"/>
    <x v="5"/>
    <x v="28"/>
    <s v="Charleston"/>
    <x v="3"/>
    <n v="41"/>
    <n v="176"/>
    <n v="721.6"/>
    <n v="288.64"/>
    <s v="Online"/>
    <d v="2033-05-02T00:00:00"/>
    <x v="1"/>
    <n v="10"/>
    <x v="8"/>
    <x v="0"/>
    <x v="1"/>
  </r>
  <r>
    <x v="0"/>
    <n v="1185732"/>
    <d v="2021-10-07T00:00:00"/>
    <x v="5"/>
    <x v="28"/>
    <s v="Charleston"/>
    <x v="4"/>
    <n v="52"/>
    <n v="189"/>
    <n v="982.8"/>
    <n v="471.74400000000003"/>
    <s v="Online"/>
    <d v="2033-05-03T00:00:00"/>
    <x v="1"/>
    <n v="10"/>
    <x v="8"/>
    <x v="0"/>
    <x v="1"/>
  </r>
  <r>
    <x v="0"/>
    <n v="1185732"/>
    <d v="2021-10-07T00:00:00"/>
    <x v="5"/>
    <x v="28"/>
    <s v="Charleston"/>
    <x v="5"/>
    <n v="56"/>
    <n v="225"/>
    <n v="1260"/>
    <n v="819"/>
    <s v="Online"/>
    <d v="2033-05-04T00:00:00"/>
    <x v="1"/>
    <n v="10"/>
    <x v="8"/>
    <x v="0"/>
    <x v="1"/>
  </r>
  <r>
    <x v="0"/>
    <n v="1185732"/>
    <d v="2021-11-06T00:00:00"/>
    <x v="5"/>
    <x v="28"/>
    <s v="Charleston"/>
    <x v="0"/>
    <n v="50"/>
    <n v="278"/>
    <n v="1390"/>
    <n v="792.3"/>
    <s v="Online"/>
    <d v="2033-05-05T00:00:00"/>
    <x v="1"/>
    <n v="11"/>
    <x v="9"/>
    <x v="0"/>
    <x v="0"/>
  </r>
  <r>
    <x v="0"/>
    <n v="1185732"/>
    <d v="2021-11-06T00:00:00"/>
    <x v="5"/>
    <x v="28"/>
    <s v="Charleston"/>
    <x v="1"/>
    <n v="44"/>
    <n v="188"/>
    <n v="827.2"/>
    <n v="372.24"/>
    <s v="Online"/>
    <d v="2033-05-06T00:00:00"/>
    <x v="1"/>
    <n v="11"/>
    <x v="9"/>
    <x v="0"/>
    <x v="1"/>
  </r>
  <r>
    <x v="0"/>
    <n v="1185732"/>
    <d v="2021-11-06T00:00:00"/>
    <x v="5"/>
    <x v="28"/>
    <s v="Charleston"/>
    <x v="2"/>
    <n v="43"/>
    <n v="202"/>
    <n v="868.6"/>
    <n v="304.01"/>
    <s v="Online"/>
    <d v="2033-05-07T00:00:00"/>
    <x v="1"/>
    <n v="11"/>
    <x v="9"/>
    <x v="0"/>
    <x v="1"/>
  </r>
  <r>
    <x v="0"/>
    <n v="1185732"/>
    <d v="2021-11-06T00:00:00"/>
    <x v="5"/>
    <x v="28"/>
    <s v="Charleston"/>
    <x v="3"/>
    <n v="53"/>
    <n v="225"/>
    <n v="1192.5"/>
    <n v="500.85"/>
    <s v="Online"/>
    <d v="2033-05-08T00:00:00"/>
    <x v="1"/>
    <n v="11"/>
    <x v="9"/>
    <x v="0"/>
    <x v="1"/>
  </r>
  <r>
    <x v="0"/>
    <n v="1185732"/>
    <d v="2021-11-06T00:00:00"/>
    <x v="5"/>
    <x v="28"/>
    <s v="Charleston"/>
    <x v="4"/>
    <n v="66"/>
    <n v="196"/>
    <n v="1293.5999999999999"/>
    <n v="607.99199999999996"/>
    <s v="Online"/>
    <d v="2033-05-09T00:00:00"/>
    <x v="1"/>
    <n v="11"/>
    <x v="9"/>
    <x v="0"/>
    <x v="1"/>
  </r>
  <r>
    <x v="0"/>
    <n v="1185732"/>
    <d v="2021-11-06T00:00:00"/>
    <x v="5"/>
    <x v="28"/>
    <s v="Charleston"/>
    <x v="5"/>
    <n v="74"/>
    <n v="206"/>
    <n v="1524.4"/>
    <n v="960.37199999999996"/>
    <s v="Online"/>
    <d v="2033-05-10T00:00:00"/>
    <x v="1"/>
    <n v="11"/>
    <x v="9"/>
    <x v="0"/>
    <x v="1"/>
  </r>
  <r>
    <x v="0"/>
    <n v="1185732"/>
    <d v="2021-12-05T00:00:00"/>
    <x v="5"/>
    <x v="28"/>
    <s v="Charleston"/>
    <x v="0"/>
    <n v="67"/>
    <n v="290"/>
    <n v="1943"/>
    <n v="1165.8"/>
    <s v="Online"/>
    <d v="2033-05-11T00:00:00"/>
    <x v="1"/>
    <n v="12"/>
    <x v="10"/>
    <x v="0"/>
    <x v="0"/>
  </r>
  <r>
    <x v="0"/>
    <n v="1185732"/>
    <d v="2021-12-05T00:00:00"/>
    <x v="5"/>
    <x v="28"/>
    <s v="Charleston"/>
    <x v="1"/>
    <n v="58"/>
    <n v="219"/>
    <n v="1270.2"/>
    <n v="571.59"/>
    <s v="Online"/>
    <d v="2033-05-12T00:00:00"/>
    <x v="1"/>
    <n v="12"/>
    <x v="10"/>
    <x v="0"/>
    <x v="1"/>
  </r>
  <r>
    <x v="2"/>
    <n v="1185732"/>
    <d v="2021-12-05T00:00:00"/>
    <x v="5"/>
    <x v="28"/>
    <s v="Charleston"/>
    <x v="2"/>
    <n v="56"/>
    <n v="215"/>
    <n v="1204"/>
    <n v="421.4"/>
    <s v="Online"/>
    <d v="2033-05-13T00:00:00"/>
    <x v="1"/>
    <n v="12"/>
    <x v="10"/>
    <x v="0"/>
    <x v="1"/>
  </r>
  <r>
    <x v="2"/>
    <n v="1185732"/>
    <d v="2021-12-05T00:00:00"/>
    <x v="5"/>
    <x v="28"/>
    <s v="Charleston"/>
    <x v="3"/>
    <n v="59"/>
    <n v="194"/>
    <n v="1144.5999999999999"/>
    <n v="515.07000000000005"/>
    <s v="Online"/>
    <d v="2033-05-14T00:00:00"/>
    <x v="1"/>
    <n v="12"/>
    <x v="10"/>
    <x v="0"/>
    <x v="1"/>
  </r>
  <r>
    <x v="2"/>
    <n v="1185732"/>
    <d v="2021-12-05T00:00:00"/>
    <x v="5"/>
    <x v="28"/>
    <s v="Charleston"/>
    <x v="4"/>
    <n v="66"/>
    <n v="225"/>
    <n v="1485"/>
    <n v="668.25"/>
    <s v="Online"/>
    <d v="2033-05-15T00:00:00"/>
    <x v="1"/>
    <n v="12"/>
    <x v="10"/>
    <x v="0"/>
    <x v="1"/>
  </r>
  <r>
    <x v="2"/>
    <n v="1185732"/>
    <d v="2021-12-05T00:00:00"/>
    <x v="5"/>
    <x v="28"/>
    <s v="Charleston"/>
    <x v="5"/>
    <n v="68"/>
    <n v="228"/>
    <n v="1550.4"/>
    <n v="930.24"/>
    <s v="Online"/>
    <d v="2033-05-16T00:00:00"/>
    <x v="1"/>
    <n v="12"/>
    <x v="10"/>
    <x v="0"/>
    <x v="1"/>
  </r>
  <r>
    <x v="2"/>
    <n v="1185732"/>
    <d v="2021-01-06T00:00:00"/>
    <x v="5"/>
    <x v="28"/>
    <s v="Charleston"/>
    <x v="0"/>
    <n v="33"/>
    <n v="231"/>
    <n v="762.3"/>
    <n v="381.15"/>
    <s v="Online"/>
    <d v="2033-05-17T00:00:00"/>
    <x v="1"/>
    <n v="1"/>
    <x v="0"/>
    <x v="0"/>
    <x v="0"/>
  </r>
  <r>
    <x v="2"/>
    <n v="1185732"/>
    <d v="2021-01-06T00:00:00"/>
    <x v="5"/>
    <x v="28"/>
    <s v="Charleston"/>
    <x v="1"/>
    <n v="34"/>
    <n v="181"/>
    <n v="615.4"/>
    <n v="307.7"/>
    <s v="Online"/>
    <d v="2033-05-18T00:00:00"/>
    <x v="1"/>
    <n v="1"/>
    <x v="0"/>
    <x v="0"/>
    <x v="1"/>
  </r>
  <r>
    <x v="2"/>
    <n v="1185732"/>
    <d v="2021-01-06T00:00:00"/>
    <x v="5"/>
    <x v="28"/>
    <s v="Charleston"/>
    <x v="2"/>
    <n v="24"/>
    <n v="189"/>
    <n v="453.6"/>
    <n v="244.94399999999999"/>
    <s v="Online"/>
    <d v="2033-05-19T00:00:00"/>
    <x v="1"/>
    <n v="1"/>
    <x v="0"/>
    <x v="0"/>
    <x v="1"/>
  </r>
  <r>
    <x v="2"/>
    <n v="1185732"/>
    <d v="2021-01-06T00:00:00"/>
    <x v="5"/>
    <x v="28"/>
    <s v="Charleston"/>
    <x v="3"/>
    <n v="29"/>
    <n v="173"/>
    <n v="501.7"/>
    <n v="275.935"/>
    <s v="Online"/>
    <d v="2033-05-20T00:00:00"/>
    <x v="1"/>
    <n v="1"/>
    <x v="0"/>
    <x v="0"/>
    <x v="1"/>
  </r>
  <r>
    <x v="2"/>
    <n v="1185732"/>
    <d v="2021-01-06T00:00:00"/>
    <x v="5"/>
    <x v="28"/>
    <s v="Charleston"/>
    <x v="4"/>
    <n v="42"/>
    <n v="156"/>
    <n v="655.20000000000005"/>
    <n v="301.392"/>
    <s v="Online"/>
    <d v="2033-05-21T00:00:00"/>
    <x v="1"/>
    <n v="1"/>
    <x v="0"/>
    <x v="0"/>
    <x v="1"/>
  </r>
  <r>
    <x v="2"/>
    <n v="1185732"/>
    <d v="2021-01-06T00:00:00"/>
    <x v="5"/>
    <x v="28"/>
    <s v="Charleston"/>
    <x v="5"/>
    <n v="34"/>
    <n v="196"/>
    <n v="666.4"/>
    <n v="426.49599999999998"/>
    <s v="Online"/>
    <d v="2033-05-22T00:00:00"/>
    <x v="1"/>
    <n v="1"/>
    <x v="0"/>
    <x v="0"/>
    <x v="1"/>
  </r>
  <r>
    <x v="2"/>
    <n v="1185732"/>
    <d v="2021-02-04T00:00:00"/>
    <x v="5"/>
    <x v="28"/>
    <s v="Charleston"/>
    <x v="0"/>
    <n v="34"/>
    <n v="263"/>
    <n v="894.2"/>
    <n v="447.1"/>
    <s v="Online"/>
    <d v="2033-05-23T00:00:00"/>
    <x v="1"/>
    <n v="2"/>
    <x v="1"/>
    <x v="0"/>
    <x v="0"/>
  </r>
  <r>
    <x v="2"/>
    <n v="1185732"/>
    <d v="2021-02-04T00:00:00"/>
    <x v="5"/>
    <x v="28"/>
    <s v="Charleston"/>
    <x v="1"/>
    <n v="34"/>
    <n v="188"/>
    <n v="639.20000000000005"/>
    <n v="306.81599999999997"/>
    <s v="Online"/>
    <d v="2033-05-24T00:00:00"/>
    <x v="1"/>
    <n v="2"/>
    <x v="1"/>
    <x v="0"/>
    <x v="1"/>
  </r>
  <r>
    <x v="2"/>
    <n v="1185732"/>
    <d v="2021-02-04T00:00:00"/>
    <x v="5"/>
    <x v="28"/>
    <s v="Charleston"/>
    <x v="2"/>
    <n v="23"/>
    <n v="169"/>
    <n v="388.7"/>
    <n v="213.785"/>
    <s v="Online"/>
    <d v="2033-05-25T00:00:00"/>
    <x v="1"/>
    <n v="2"/>
    <x v="1"/>
    <x v="0"/>
    <x v="1"/>
  </r>
  <r>
    <x v="2"/>
    <n v="1185732"/>
    <d v="2021-02-04T00:00:00"/>
    <x v="5"/>
    <x v="29"/>
    <s v="Charlotte"/>
    <x v="3"/>
    <n v="29"/>
    <n v="142"/>
    <n v="411.8"/>
    <n v="205.9"/>
    <s v="Online"/>
    <d v="2033-05-26T00:00:00"/>
    <x v="1"/>
    <n v="2"/>
    <x v="1"/>
    <x v="0"/>
    <x v="1"/>
  </r>
  <r>
    <x v="2"/>
    <n v="1185732"/>
    <d v="2021-02-04T00:00:00"/>
    <x v="5"/>
    <x v="29"/>
    <s v="Charlotte"/>
    <x v="4"/>
    <n v="44"/>
    <n v="180"/>
    <n v="792"/>
    <n v="396"/>
    <s v="Online"/>
    <d v="2033-05-27T00:00:00"/>
    <x v="1"/>
    <n v="2"/>
    <x v="1"/>
    <x v="0"/>
    <x v="1"/>
  </r>
  <r>
    <x v="2"/>
    <n v="1185732"/>
    <d v="2021-02-04T00:00:00"/>
    <x v="5"/>
    <x v="29"/>
    <s v="Charlotte"/>
    <x v="5"/>
    <n v="29"/>
    <n v="203"/>
    <n v="588.70000000000005"/>
    <n v="353.22"/>
    <s v="Online"/>
    <d v="2033-05-28T00:00:00"/>
    <x v="1"/>
    <n v="2"/>
    <x v="1"/>
    <x v="0"/>
    <x v="1"/>
  </r>
  <r>
    <x v="2"/>
    <n v="1185732"/>
    <d v="2021-03-02T00:00:00"/>
    <x v="5"/>
    <x v="29"/>
    <s v="Charlotte"/>
    <x v="0"/>
    <n v="28"/>
    <n v="276"/>
    <n v="772.8"/>
    <n v="417.31200000000001"/>
    <s v="Online"/>
    <d v="2033-05-29T00:00:00"/>
    <x v="1"/>
    <n v="3"/>
    <x v="2"/>
    <x v="0"/>
    <x v="0"/>
  </r>
  <r>
    <x v="2"/>
    <n v="1185732"/>
    <d v="2021-03-02T00:00:00"/>
    <x v="5"/>
    <x v="29"/>
    <s v="Charlotte"/>
    <x v="1"/>
    <n v="29"/>
    <n v="150"/>
    <n v="435"/>
    <n v="195.75"/>
    <s v="Online"/>
    <d v="2033-05-30T00:00:00"/>
    <x v="1"/>
    <n v="3"/>
    <x v="2"/>
    <x v="0"/>
    <x v="1"/>
  </r>
  <r>
    <x v="2"/>
    <n v="1185732"/>
    <d v="2021-03-02T00:00:00"/>
    <x v="5"/>
    <x v="29"/>
    <s v="Charlotte"/>
    <x v="2"/>
    <n v="19"/>
    <n v="181"/>
    <n v="343.9"/>
    <n v="178.828"/>
    <s v="Online"/>
    <d v="2033-05-31T00:00:00"/>
    <x v="1"/>
    <n v="3"/>
    <x v="2"/>
    <x v="0"/>
    <x v="1"/>
  </r>
  <r>
    <x v="2"/>
    <n v="1185732"/>
    <d v="2021-03-02T00:00:00"/>
    <x v="5"/>
    <x v="29"/>
    <s v="Charlotte"/>
    <x v="3"/>
    <n v="25"/>
    <n v="124"/>
    <n v="310"/>
    <n v="167.4"/>
    <s v="Online"/>
    <d v="2033-06-01T00:00:00"/>
    <x v="1"/>
    <n v="3"/>
    <x v="2"/>
    <x v="0"/>
    <x v="1"/>
  </r>
  <r>
    <x v="2"/>
    <n v="1185732"/>
    <d v="2021-03-02T00:00:00"/>
    <x v="5"/>
    <x v="29"/>
    <s v="Charlotte"/>
    <x v="4"/>
    <n v="37"/>
    <n v="158"/>
    <n v="584.6"/>
    <n v="263.07"/>
    <s v="Online"/>
    <d v="2033-06-02T00:00:00"/>
    <x v="1"/>
    <n v="3"/>
    <x v="2"/>
    <x v="0"/>
    <x v="1"/>
  </r>
  <r>
    <x v="2"/>
    <n v="1185732"/>
    <d v="2021-03-02T00:00:00"/>
    <x v="5"/>
    <x v="29"/>
    <s v="Charlotte"/>
    <x v="5"/>
    <n v="27"/>
    <n v="169"/>
    <n v="456.3"/>
    <n v="282.90600000000001"/>
    <s v="Online"/>
    <d v="2033-06-03T00:00:00"/>
    <x v="1"/>
    <n v="3"/>
    <x v="2"/>
    <x v="0"/>
    <x v="1"/>
  </r>
  <r>
    <x v="2"/>
    <n v="1185732"/>
    <d v="2021-04-03T00:00:00"/>
    <x v="5"/>
    <x v="29"/>
    <s v="Charlotte"/>
    <x v="0"/>
    <n v="27"/>
    <n v="263"/>
    <n v="710.1"/>
    <n v="383.45400000000001"/>
    <s v="Online"/>
    <d v="2033-06-04T00:00:00"/>
    <x v="1"/>
    <n v="4"/>
    <x v="3"/>
    <x v="0"/>
    <x v="0"/>
  </r>
  <r>
    <x v="2"/>
    <n v="1185732"/>
    <d v="2021-04-03T00:00:00"/>
    <x v="5"/>
    <x v="29"/>
    <s v="Charlotte"/>
    <x v="1"/>
    <n v="28"/>
    <n v="155"/>
    <n v="434"/>
    <n v="203.98"/>
    <s v="Online"/>
    <d v="2033-06-05T00:00:00"/>
    <x v="1"/>
    <n v="4"/>
    <x v="3"/>
    <x v="0"/>
    <x v="1"/>
  </r>
  <r>
    <x v="2"/>
    <n v="1185732"/>
    <d v="2021-04-03T00:00:00"/>
    <x v="5"/>
    <x v="29"/>
    <s v="Charlotte"/>
    <x v="2"/>
    <n v="20"/>
    <n v="144"/>
    <n v="288"/>
    <n v="158.4"/>
    <s v="Online"/>
    <d v="2033-06-06T00:00:00"/>
    <x v="1"/>
    <n v="4"/>
    <x v="3"/>
    <x v="0"/>
    <x v="1"/>
  </r>
  <r>
    <x v="2"/>
    <n v="1185732"/>
    <d v="2021-04-03T00:00:00"/>
    <x v="5"/>
    <x v="29"/>
    <s v="Charlotte"/>
    <x v="3"/>
    <n v="24"/>
    <n v="140"/>
    <n v="336"/>
    <n v="181.44"/>
    <s v="Online"/>
    <d v="2033-06-07T00:00:00"/>
    <x v="1"/>
    <n v="4"/>
    <x v="3"/>
    <x v="0"/>
    <x v="1"/>
  </r>
  <r>
    <x v="2"/>
    <n v="1185732"/>
    <d v="2021-04-03T00:00:00"/>
    <x v="5"/>
    <x v="29"/>
    <s v="Charlotte"/>
    <x v="4"/>
    <n v="42"/>
    <n v="131"/>
    <n v="550.20000000000005"/>
    <n v="275.10000000000002"/>
    <s v="Online"/>
    <d v="2033-06-08T00:00:00"/>
    <x v="1"/>
    <n v="4"/>
    <x v="3"/>
    <x v="0"/>
    <x v="1"/>
  </r>
  <r>
    <x v="2"/>
    <n v="1185732"/>
    <d v="2021-04-03T00:00:00"/>
    <x v="5"/>
    <x v="29"/>
    <s v="Charlotte"/>
    <x v="5"/>
    <n v="32"/>
    <n v="189"/>
    <n v="604.79999999999995"/>
    <n v="368.928"/>
    <s v="Online"/>
    <d v="2033-06-09T00:00:00"/>
    <x v="1"/>
    <n v="4"/>
    <x v="3"/>
    <x v="0"/>
    <x v="1"/>
  </r>
  <r>
    <x v="2"/>
    <n v="1185732"/>
    <d v="2021-05-02T00:00:00"/>
    <x v="5"/>
    <x v="29"/>
    <s v="Charlotte"/>
    <x v="0"/>
    <n v="41"/>
    <n v="246"/>
    <n v="1008.6"/>
    <n v="554.73"/>
    <s v="Online"/>
    <d v="2033-06-10T00:00:00"/>
    <x v="1"/>
    <n v="5"/>
    <x v="4"/>
    <x v="0"/>
    <x v="0"/>
  </r>
  <r>
    <x v="2"/>
    <n v="1185732"/>
    <d v="2021-05-02T00:00:00"/>
    <x v="5"/>
    <x v="29"/>
    <s v="Charlotte"/>
    <x v="1"/>
    <n v="42"/>
    <n v="182"/>
    <n v="764.4"/>
    <n v="351.62400000000002"/>
    <s v="Online"/>
    <d v="2033-06-11T00:00:00"/>
    <x v="1"/>
    <n v="5"/>
    <x v="4"/>
    <x v="0"/>
    <x v="1"/>
  </r>
  <r>
    <x v="2"/>
    <n v="1185732"/>
    <d v="2021-05-02T00:00:00"/>
    <x v="5"/>
    <x v="29"/>
    <s v="Charlotte"/>
    <x v="2"/>
    <n v="37"/>
    <n v="169"/>
    <n v="625.29999999999995"/>
    <n v="331.40899999999999"/>
    <s v="Online"/>
    <d v="2033-06-12T00:00:00"/>
    <x v="1"/>
    <n v="5"/>
    <x v="4"/>
    <x v="0"/>
    <x v="1"/>
  </r>
  <r>
    <x v="2"/>
    <n v="1185732"/>
    <d v="2021-05-02T00:00:00"/>
    <x v="5"/>
    <x v="29"/>
    <s v="Charlotte"/>
    <x v="3"/>
    <n v="38"/>
    <n v="150"/>
    <n v="570"/>
    <n v="307.8"/>
    <s v="Online"/>
    <d v="2033-06-13T00:00:00"/>
    <x v="1"/>
    <n v="5"/>
    <x v="4"/>
    <x v="0"/>
    <x v="1"/>
  </r>
  <r>
    <x v="2"/>
    <n v="1185732"/>
    <d v="2021-05-02T00:00:00"/>
    <x v="5"/>
    <x v="29"/>
    <s v="Charlotte"/>
    <x v="4"/>
    <n v="46"/>
    <n v="150"/>
    <n v="690"/>
    <n v="338.1"/>
    <s v="Online"/>
    <d v="2033-06-14T00:00:00"/>
    <x v="1"/>
    <n v="5"/>
    <x v="4"/>
    <x v="0"/>
    <x v="1"/>
  </r>
  <r>
    <x v="2"/>
    <n v="1185732"/>
    <d v="2021-05-02T00:00:00"/>
    <x v="5"/>
    <x v="29"/>
    <s v="Charlotte"/>
    <x v="5"/>
    <n v="51"/>
    <n v="203"/>
    <n v="1035.3"/>
    <n v="641.88599999999997"/>
    <s v="Online"/>
    <d v="2033-06-15T00:00:00"/>
    <x v="1"/>
    <n v="5"/>
    <x v="4"/>
    <x v="0"/>
    <x v="1"/>
  </r>
  <r>
    <x v="2"/>
    <n v="1185732"/>
    <d v="2021-06-04T00:00:00"/>
    <x v="5"/>
    <x v="29"/>
    <s v="Charlotte"/>
    <x v="0"/>
    <n v="46"/>
    <n v="238"/>
    <n v="1094.8"/>
    <n v="602.14"/>
    <s v="Online"/>
    <d v="2033-06-16T00:00:00"/>
    <x v="1"/>
    <n v="6"/>
    <x v="11"/>
    <x v="0"/>
    <x v="0"/>
  </r>
  <r>
    <x v="2"/>
    <n v="1185732"/>
    <d v="2021-06-04T00:00:00"/>
    <x v="5"/>
    <x v="29"/>
    <s v="Charlotte"/>
    <x v="1"/>
    <n v="42"/>
    <n v="182"/>
    <n v="764.4"/>
    <n v="359.26799999999997"/>
    <s v="Online"/>
    <d v="2033-06-17T00:00:00"/>
    <x v="1"/>
    <n v="6"/>
    <x v="11"/>
    <x v="0"/>
    <x v="1"/>
  </r>
  <r>
    <x v="2"/>
    <n v="1185732"/>
    <d v="2021-06-04T00:00:00"/>
    <x v="5"/>
    <x v="29"/>
    <s v="Charlotte"/>
    <x v="2"/>
    <n v="47"/>
    <n v="169"/>
    <n v="794.3"/>
    <n v="428.92200000000003"/>
    <s v="Online"/>
    <d v="2033-06-18T00:00:00"/>
    <x v="1"/>
    <n v="6"/>
    <x v="11"/>
    <x v="0"/>
    <x v="1"/>
  </r>
  <r>
    <x v="2"/>
    <n v="1185732"/>
    <d v="2021-06-04T00:00:00"/>
    <x v="5"/>
    <x v="29"/>
    <s v="Charlotte"/>
    <x v="3"/>
    <n v="49"/>
    <n v="169"/>
    <n v="828.1"/>
    <n v="422.33100000000002"/>
    <s v="Online"/>
    <d v="2033-06-19T00:00:00"/>
    <x v="1"/>
    <n v="6"/>
    <x v="11"/>
    <x v="0"/>
    <x v="1"/>
  </r>
  <r>
    <x v="2"/>
    <n v="1185732"/>
    <d v="2021-06-04T00:00:00"/>
    <x v="5"/>
    <x v="29"/>
    <s v="Charlotte"/>
    <x v="4"/>
    <n v="61"/>
    <n v="163"/>
    <n v="994.3"/>
    <n v="487.20699999999999"/>
    <s v="Online"/>
    <d v="2033-06-20T00:00:00"/>
    <x v="1"/>
    <n v="6"/>
    <x v="11"/>
    <x v="0"/>
    <x v="1"/>
  </r>
  <r>
    <x v="2"/>
    <n v="1185732"/>
    <d v="2021-06-04T00:00:00"/>
    <x v="5"/>
    <x v="29"/>
    <s v="Charlotte"/>
    <x v="5"/>
    <n v="67"/>
    <n v="231"/>
    <n v="1547.7"/>
    <n v="928.62"/>
    <s v="Online"/>
    <d v="2033-06-21T00:00:00"/>
    <x v="1"/>
    <n v="6"/>
    <x v="11"/>
    <x v="0"/>
    <x v="1"/>
  </r>
  <r>
    <x v="2"/>
    <n v="1185732"/>
    <d v="2021-07-02T00:00:00"/>
    <x v="5"/>
    <x v="29"/>
    <s v="Charlotte"/>
    <x v="0"/>
    <n v="60"/>
    <n v="294"/>
    <n v="1764"/>
    <n v="882"/>
    <s v="Online"/>
    <d v="2033-06-22T00:00:00"/>
    <x v="1"/>
    <n v="7"/>
    <x v="5"/>
    <x v="0"/>
    <x v="0"/>
  </r>
  <r>
    <x v="2"/>
    <n v="1185732"/>
    <d v="2021-07-02T00:00:00"/>
    <x v="5"/>
    <x v="29"/>
    <s v="Charlotte"/>
    <x v="1"/>
    <n v="58"/>
    <n v="224"/>
    <n v="1299.2"/>
    <n v="649.6"/>
    <s v="Online"/>
    <d v="2033-06-23T00:00:00"/>
    <x v="1"/>
    <n v="7"/>
    <x v="5"/>
    <x v="0"/>
    <x v="1"/>
  </r>
  <r>
    <x v="2"/>
    <n v="1185732"/>
    <d v="2021-07-02T00:00:00"/>
    <x v="5"/>
    <x v="29"/>
    <s v="Charlotte"/>
    <x v="2"/>
    <n v="53"/>
    <n v="196"/>
    <n v="1038.8"/>
    <n v="571.34"/>
    <s v="Online"/>
    <d v="2033-06-24T00:00:00"/>
    <x v="1"/>
    <n v="7"/>
    <x v="5"/>
    <x v="0"/>
    <x v="1"/>
  </r>
  <r>
    <x v="2"/>
    <n v="1185732"/>
    <d v="2021-07-02T00:00:00"/>
    <x v="5"/>
    <x v="29"/>
    <s v="Charlotte"/>
    <x v="3"/>
    <n v="52"/>
    <n v="203"/>
    <n v="1055.5999999999999"/>
    <n v="538.35599999999999"/>
    <s v="Online"/>
    <d v="2033-06-25T00:00:00"/>
    <x v="1"/>
    <n v="7"/>
    <x v="5"/>
    <x v="0"/>
    <x v="1"/>
  </r>
  <r>
    <x v="2"/>
    <n v="1185732"/>
    <d v="2021-07-02T00:00:00"/>
    <x v="5"/>
    <x v="29"/>
    <s v="Charlotte"/>
    <x v="4"/>
    <n v="59"/>
    <n v="182"/>
    <n v="1073.8"/>
    <n v="526.16200000000003"/>
    <s v="Online"/>
    <d v="2033-06-26T00:00:00"/>
    <x v="1"/>
    <n v="7"/>
    <x v="5"/>
    <x v="0"/>
    <x v="1"/>
  </r>
  <r>
    <x v="2"/>
    <n v="1185732"/>
    <d v="2021-07-02T00:00:00"/>
    <x v="5"/>
    <x v="29"/>
    <s v="Charlotte"/>
    <x v="5"/>
    <n v="64"/>
    <n v="263"/>
    <n v="1683.2"/>
    <n v="1060.4159999999999"/>
    <s v="Online"/>
    <d v="2033-06-27T00:00:00"/>
    <x v="1"/>
    <n v="7"/>
    <x v="5"/>
    <x v="0"/>
    <x v="1"/>
  </r>
  <r>
    <x v="2"/>
    <n v="1185732"/>
    <d v="2021-08-03T00:00:00"/>
    <x v="5"/>
    <x v="29"/>
    <s v="Charlotte"/>
    <x v="0"/>
    <n v="61"/>
    <n v="308"/>
    <n v="1878.8"/>
    <n v="995.76400000000001"/>
    <s v="Online"/>
    <d v="2033-06-28T00:00:00"/>
    <x v="1"/>
    <n v="8"/>
    <x v="6"/>
    <x v="0"/>
    <x v="0"/>
  </r>
  <r>
    <x v="2"/>
    <n v="1185732"/>
    <d v="2021-08-03T00:00:00"/>
    <x v="5"/>
    <x v="29"/>
    <s v="Charlotte"/>
    <x v="1"/>
    <n v="58"/>
    <n v="200"/>
    <n v="1160"/>
    <n v="522"/>
    <s v="Online"/>
    <d v="2033-06-29T00:00:00"/>
    <x v="1"/>
    <n v="8"/>
    <x v="6"/>
    <x v="0"/>
    <x v="1"/>
  </r>
  <r>
    <x v="2"/>
    <n v="1185732"/>
    <d v="2021-08-03T00:00:00"/>
    <x v="5"/>
    <x v="29"/>
    <s v="Charlotte"/>
    <x v="2"/>
    <n v="54"/>
    <n v="210"/>
    <n v="1134"/>
    <n v="601.02"/>
    <s v="Online"/>
    <d v="2033-06-30T00:00:00"/>
    <x v="1"/>
    <n v="8"/>
    <x v="6"/>
    <x v="0"/>
    <x v="1"/>
  </r>
  <r>
    <x v="2"/>
    <n v="1185732"/>
    <d v="2021-08-03T00:00:00"/>
    <x v="5"/>
    <x v="29"/>
    <s v="Charlotte"/>
    <x v="3"/>
    <n v="44"/>
    <n v="182"/>
    <n v="800.8"/>
    <n v="424.42399999999998"/>
    <s v="Online"/>
    <d v="2033-07-01T00:00:00"/>
    <x v="1"/>
    <n v="8"/>
    <x v="6"/>
    <x v="0"/>
    <x v="1"/>
  </r>
  <r>
    <x v="2"/>
    <n v="1185732"/>
    <d v="2021-08-03T00:00:00"/>
    <x v="5"/>
    <x v="29"/>
    <s v="Charlotte"/>
    <x v="4"/>
    <n v="53"/>
    <n v="176"/>
    <n v="932.8"/>
    <n v="447.74400000000003"/>
    <s v="Online"/>
    <d v="2033-07-02T00:00:00"/>
    <x v="1"/>
    <n v="8"/>
    <x v="6"/>
    <x v="0"/>
    <x v="1"/>
  </r>
  <r>
    <x v="2"/>
    <n v="1185732"/>
    <d v="2021-08-03T00:00:00"/>
    <x v="5"/>
    <x v="29"/>
    <s v="Charlotte"/>
    <x v="5"/>
    <n v="54"/>
    <n v="231"/>
    <n v="1247.4000000000001"/>
    <n v="798.33600000000001"/>
    <s v="Online"/>
    <d v="2033-07-03T00:00:00"/>
    <x v="1"/>
    <n v="8"/>
    <x v="6"/>
    <x v="0"/>
    <x v="1"/>
  </r>
  <r>
    <x v="2"/>
    <n v="1185732"/>
    <d v="2021-09-02T00:00:00"/>
    <x v="5"/>
    <x v="29"/>
    <s v="Charlotte"/>
    <x v="0"/>
    <n v="53"/>
    <n v="250"/>
    <n v="1325"/>
    <n v="689"/>
    <s v="Online"/>
    <d v="2033-07-04T00:00:00"/>
    <x v="1"/>
    <n v="9"/>
    <x v="7"/>
    <x v="0"/>
    <x v="0"/>
  </r>
  <r>
    <x v="2"/>
    <n v="1185732"/>
    <d v="2021-09-02T00:00:00"/>
    <x v="5"/>
    <x v="29"/>
    <s v="Charlotte"/>
    <x v="1"/>
    <n v="49"/>
    <n v="181"/>
    <n v="886.9"/>
    <n v="443.45"/>
    <s v="Online"/>
    <d v="2033-07-05T00:00:00"/>
    <x v="1"/>
    <n v="9"/>
    <x v="7"/>
    <x v="0"/>
    <x v="1"/>
  </r>
  <r>
    <x v="2"/>
    <n v="1185732"/>
    <d v="2021-09-02T00:00:00"/>
    <x v="5"/>
    <x v="29"/>
    <s v="Charlotte"/>
    <x v="2"/>
    <n v="28"/>
    <n v="175"/>
    <n v="490"/>
    <n v="249.9"/>
    <s v="Online"/>
    <d v="2033-07-06T00:00:00"/>
    <x v="1"/>
    <n v="9"/>
    <x v="7"/>
    <x v="0"/>
    <x v="1"/>
  </r>
  <r>
    <x v="2"/>
    <n v="1185732"/>
    <d v="2021-09-02T00:00:00"/>
    <x v="5"/>
    <x v="29"/>
    <s v="Charlotte"/>
    <x v="3"/>
    <n v="28"/>
    <n v="150"/>
    <n v="420"/>
    <n v="210"/>
    <s v="Online"/>
    <d v="2033-07-07T00:00:00"/>
    <x v="1"/>
    <n v="9"/>
    <x v="7"/>
    <x v="0"/>
    <x v="1"/>
  </r>
  <r>
    <x v="2"/>
    <n v="1185732"/>
    <d v="2021-09-02T00:00:00"/>
    <x v="5"/>
    <x v="29"/>
    <s v="Charlotte"/>
    <x v="4"/>
    <n v="38"/>
    <n v="156"/>
    <n v="592.79999999999995"/>
    <n v="272.68799999999999"/>
    <s v="Online"/>
    <d v="2033-07-08T00:00:00"/>
    <x v="1"/>
    <n v="9"/>
    <x v="7"/>
    <x v="0"/>
    <x v="1"/>
  </r>
  <r>
    <x v="2"/>
    <n v="1185732"/>
    <d v="2021-09-02T00:00:00"/>
    <x v="5"/>
    <x v="29"/>
    <s v="Charlotte"/>
    <x v="5"/>
    <n v="41"/>
    <n v="203"/>
    <n v="832.3"/>
    <n v="507.70299999999997"/>
    <s v="Online"/>
    <d v="2033-07-09T00:00:00"/>
    <x v="1"/>
    <n v="9"/>
    <x v="7"/>
    <x v="0"/>
    <x v="1"/>
  </r>
  <r>
    <x v="2"/>
    <n v="1185732"/>
    <d v="2021-10-04T00:00:00"/>
    <x v="5"/>
    <x v="29"/>
    <s v="Charlotte"/>
    <x v="0"/>
    <n v="42"/>
    <n v="245"/>
    <n v="1029"/>
    <n v="555.66"/>
    <s v="Online"/>
    <d v="2033-07-10T00:00:00"/>
    <x v="1"/>
    <n v="10"/>
    <x v="8"/>
    <x v="0"/>
    <x v="0"/>
  </r>
  <r>
    <x v="2"/>
    <n v="1185732"/>
    <d v="2021-10-04T00:00:00"/>
    <x v="5"/>
    <x v="29"/>
    <s v="Charlotte"/>
    <x v="1"/>
    <n v="33"/>
    <n v="196"/>
    <n v="646.79999999999995"/>
    <n v="297.52800000000002"/>
    <s v="Online"/>
    <d v="2033-07-11T00:00:00"/>
    <x v="1"/>
    <n v="10"/>
    <x v="8"/>
    <x v="0"/>
    <x v="1"/>
  </r>
  <r>
    <x v="2"/>
    <n v="1185732"/>
    <d v="2021-10-04T00:00:00"/>
    <x v="5"/>
    <x v="29"/>
    <s v="Charlotte"/>
    <x v="2"/>
    <n v="34"/>
    <n v="150"/>
    <n v="510"/>
    <n v="260.10000000000002"/>
    <s v="Online"/>
    <d v="2033-07-12T00:00:00"/>
    <x v="1"/>
    <n v="10"/>
    <x v="8"/>
    <x v="0"/>
    <x v="1"/>
  </r>
  <r>
    <x v="2"/>
    <n v="1185732"/>
    <d v="2021-10-04T00:00:00"/>
    <x v="5"/>
    <x v="29"/>
    <s v="Charlotte"/>
    <x v="3"/>
    <n v="34"/>
    <n v="160"/>
    <n v="544"/>
    <n v="293.76"/>
    <s v="Online"/>
    <d v="2033-07-13T00:00:00"/>
    <x v="1"/>
    <n v="10"/>
    <x v="8"/>
    <x v="0"/>
    <x v="1"/>
  </r>
  <r>
    <x v="2"/>
    <n v="1185732"/>
    <d v="2021-10-04T00:00:00"/>
    <x v="5"/>
    <x v="29"/>
    <s v="Charlotte"/>
    <x v="4"/>
    <n v="42"/>
    <n v="149"/>
    <n v="625.79999999999995"/>
    <n v="294.12599999999998"/>
    <s v="Online"/>
    <d v="2033-07-14T00:00:00"/>
    <x v="1"/>
    <n v="10"/>
    <x v="8"/>
    <x v="0"/>
    <x v="1"/>
  </r>
  <r>
    <x v="2"/>
    <n v="1185732"/>
    <d v="2021-10-04T00:00:00"/>
    <x v="5"/>
    <x v="29"/>
    <s v="Charlotte"/>
    <x v="5"/>
    <n v="48"/>
    <n v="176"/>
    <n v="844.8"/>
    <n v="532.22400000000005"/>
    <s v="Online"/>
    <d v="2033-07-15T00:00:00"/>
    <x v="1"/>
    <n v="10"/>
    <x v="8"/>
    <x v="0"/>
    <x v="1"/>
  </r>
  <r>
    <x v="2"/>
    <n v="1185732"/>
    <d v="2021-11-03T00:00:00"/>
    <x v="5"/>
    <x v="29"/>
    <s v="Charlotte"/>
    <x v="0"/>
    <n v="44"/>
    <n v="215"/>
    <n v="946"/>
    <n v="520.29999999999995"/>
    <s v="Online"/>
    <d v="2033-07-16T00:00:00"/>
    <x v="1"/>
    <n v="11"/>
    <x v="9"/>
    <x v="0"/>
    <x v="0"/>
  </r>
  <r>
    <x v="2"/>
    <n v="1185732"/>
    <d v="2021-11-03T00:00:00"/>
    <x v="5"/>
    <x v="29"/>
    <s v="Charlotte"/>
    <x v="1"/>
    <n v="32"/>
    <n v="195"/>
    <n v="624"/>
    <n v="293.27999999999997"/>
    <s v="Online"/>
    <d v="2033-07-17T00:00:00"/>
    <x v="1"/>
    <n v="11"/>
    <x v="9"/>
    <x v="0"/>
    <x v="1"/>
  </r>
  <r>
    <x v="2"/>
    <n v="1185732"/>
    <d v="2021-11-03T00:00:00"/>
    <x v="5"/>
    <x v="29"/>
    <s v="Charlotte"/>
    <x v="2"/>
    <n v="38"/>
    <n v="167"/>
    <n v="634.6"/>
    <n v="342.68400000000003"/>
    <s v="Online"/>
    <d v="2033-07-18T00:00:00"/>
    <x v="1"/>
    <n v="11"/>
    <x v="9"/>
    <x v="0"/>
    <x v="1"/>
  </r>
  <r>
    <x v="2"/>
    <n v="1185732"/>
    <d v="2021-11-03T00:00:00"/>
    <x v="5"/>
    <x v="29"/>
    <s v="Charlotte"/>
    <x v="3"/>
    <n v="55"/>
    <n v="163"/>
    <n v="896.5"/>
    <n v="457.21499999999997"/>
    <s v="Online"/>
    <d v="2033-07-19T00:00:00"/>
    <x v="1"/>
    <n v="11"/>
    <x v="9"/>
    <x v="0"/>
    <x v="1"/>
  </r>
  <r>
    <x v="2"/>
    <n v="1185732"/>
    <d v="2021-11-03T00:00:00"/>
    <x v="5"/>
    <x v="29"/>
    <s v="Charlotte"/>
    <x v="4"/>
    <n v="72"/>
    <n v="163"/>
    <n v="1173.5999999999999"/>
    <n v="575.06399999999996"/>
    <s v="Online"/>
    <d v="2033-07-20T00:00:00"/>
    <x v="1"/>
    <n v="11"/>
    <x v="9"/>
    <x v="0"/>
    <x v="1"/>
  </r>
  <r>
    <x v="2"/>
    <n v="1185732"/>
    <d v="2021-11-03T00:00:00"/>
    <x v="5"/>
    <x v="29"/>
    <s v="Charlotte"/>
    <x v="5"/>
    <n v="72"/>
    <n v="210"/>
    <n v="1512"/>
    <n v="967.68"/>
    <s v="Online"/>
    <d v="2033-07-21T00:00:00"/>
    <x v="1"/>
    <n v="11"/>
    <x v="9"/>
    <x v="0"/>
    <x v="1"/>
  </r>
  <r>
    <x v="2"/>
    <n v="1185732"/>
    <d v="2021-12-02T00:00:00"/>
    <x v="5"/>
    <x v="29"/>
    <s v="Charlotte"/>
    <x v="0"/>
    <n v="64"/>
    <n v="244"/>
    <n v="1561.6"/>
    <n v="796.41600000000005"/>
    <s v="Online"/>
    <d v="2033-07-22T00:00:00"/>
    <x v="1"/>
    <n v="12"/>
    <x v="10"/>
    <x v="0"/>
    <x v="0"/>
  </r>
  <r>
    <x v="2"/>
    <n v="1185732"/>
    <d v="2021-12-02T00:00:00"/>
    <x v="5"/>
    <x v="29"/>
    <s v="Charlotte"/>
    <x v="1"/>
    <n v="55"/>
    <n v="202"/>
    <n v="1111"/>
    <n v="499.95"/>
    <s v="Online"/>
    <d v="2033-07-23T00:00:00"/>
    <x v="1"/>
    <n v="12"/>
    <x v="10"/>
    <x v="0"/>
    <x v="1"/>
  </r>
  <r>
    <x v="5"/>
    <n v="1185732"/>
    <d v="2021-12-02T00:00:00"/>
    <x v="5"/>
    <x v="29"/>
    <s v="Charlotte"/>
    <x v="2"/>
    <n v="55"/>
    <n v="218"/>
    <n v="1199"/>
    <n v="611.49"/>
    <s v="Online"/>
    <d v="2033-07-24T00:00:00"/>
    <x v="1"/>
    <n v="12"/>
    <x v="10"/>
    <x v="0"/>
    <x v="1"/>
  </r>
  <r>
    <x v="5"/>
    <n v="1185732"/>
    <d v="2021-12-02T00:00:00"/>
    <x v="5"/>
    <x v="29"/>
    <s v="Charlotte"/>
    <x v="3"/>
    <n v="55"/>
    <n v="196"/>
    <n v="1078"/>
    <n v="582.12"/>
    <s v="Online"/>
    <d v="2033-07-25T00:00:00"/>
    <x v="1"/>
    <n v="12"/>
    <x v="10"/>
    <x v="0"/>
    <x v="1"/>
  </r>
  <r>
    <x v="5"/>
    <n v="1185732"/>
    <d v="2021-12-02T00:00:00"/>
    <x v="5"/>
    <x v="29"/>
    <s v="Charlotte"/>
    <x v="4"/>
    <n v="65"/>
    <n v="169"/>
    <n v="1098.5"/>
    <n v="538.26499999999999"/>
    <s v="Online"/>
    <d v="2033-07-26T00:00:00"/>
    <x v="1"/>
    <n v="12"/>
    <x v="10"/>
    <x v="0"/>
    <x v="1"/>
  </r>
  <r>
    <x v="5"/>
    <n v="1185732"/>
    <d v="2021-12-02T00:00:00"/>
    <x v="5"/>
    <x v="29"/>
    <s v="Charlotte"/>
    <x v="5"/>
    <n v="69"/>
    <n v="225"/>
    <n v="1552.5"/>
    <n v="1009.125"/>
    <s v="Online"/>
    <d v="2033-07-27T00:00:00"/>
    <x v="1"/>
    <n v="12"/>
    <x v="10"/>
    <x v="0"/>
    <x v="1"/>
  </r>
  <r>
    <x v="5"/>
    <n v="1185732"/>
    <d v="2021-01-13T00:00:00"/>
    <x v="5"/>
    <x v="29"/>
    <s v="Charlotte"/>
    <x v="0"/>
    <n v="32"/>
    <n v="194"/>
    <n v="620.79999999999995"/>
    <n v="322.81599999999997"/>
    <s v="Online"/>
    <d v="2033-07-28T00:00:00"/>
    <x v="1"/>
    <n v="1"/>
    <x v="0"/>
    <x v="0"/>
    <x v="0"/>
  </r>
  <r>
    <x v="5"/>
    <n v="1185732"/>
    <d v="2021-01-13T00:00:00"/>
    <x v="5"/>
    <x v="29"/>
    <s v="Charlotte"/>
    <x v="1"/>
    <n v="33"/>
    <n v="150"/>
    <n v="495"/>
    <n v="247.5"/>
    <s v="Online"/>
    <d v="2033-07-29T00:00:00"/>
    <x v="1"/>
    <n v="1"/>
    <x v="0"/>
    <x v="0"/>
    <x v="1"/>
  </r>
  <r>
    <x v="5"/>
    <n v="1185732"/>
    <d v="2021-01-13T00:00:00"/>
    <x v="5"/>
    <x v="29"/>
    <s v="Charlotte"/>
    <x v="2"/>
    <n v="24"/>
    <n v="167"/>
    <n v="400.8"/>
    <n v="216.43199999999999"/>
    <s v="Online"/>
    <d v="2033-07-30T00:00:00"/>
    <x v="1"/>
    <n v="1"/>
    <x v="0"/>
    <x v="0"/>
    <x v="1"/>
  </r>
  <r>
    <x v="5"/>
    <n v="1185732"/>
    <d v="2021-01-13T00:00:00"/>
    <x v="5"/>
    <x v="29"/>
    <s v="Charlotte"/>
    <x v="3"/>
    <n v="29"/>
    <n v="123"/>
    <n v="356.7"/>
    <n v="185.48400000000001"/>
    <s v="Online"/>
    <d v="2033-07-31T00:00:00"/>
    <x v="1"/>
    <n v="1"/>
    <x v="0"/>
    <x v="0"/>
    <x v="1"/>
  </r>
  <r>
    <x v="5"/>
    <n v="1185732"/>
    <d v="2021-01-13T00:00:00"/>
    <x v="5"/>
    <x v="29"/>
    <s v="Charlotte"/>
    <x v="4"/>
    <n v="44"/>
    <n v="128"/>
    <n v="563.20000000000005"/>
    <n v="281.60000000000002"/>
    <s v="Online"/>
    <d v="2033-08-01T00:00:00"/>
    <x v="1"/>
    <n v="1"/>
    <x v="0"/>
    <x v="0"/>
    <x v="1"/>
  </r>
  <r>
    <x v="5"/>
    <n v="1185732"/>
    <d v="2021-01-13T00:00:00"/>
    <x v="5"/>
    <x v="29"/>
    <s v="Charlotte"/>
    <x v="5"/>
    <n v="32"/>
    <n v="173"/>
    <n v="553.6"/>
    <n v="359.84"/>
    <s v="Online"/>
    <d v="2033-08-02T00:00:00"/>
    <x v="1"/>
    <n v="1"/>
    <x v="0"/>
    <x v="0"/>
    <x v="1"/>
  </r>
  <r>
    <x v="5"/>
    <n v="1185732"/>
    <d v="2021-02-11T00:00:00"/>
    <x v="5"/>
    <x v="29"/>
    <s v="Charlotte"/>
    <x v="0"/>
    <n v="32"/>
    <n v="231"/>
    <n v="739.2"/>
    <n v="369.6"/>
    <s v="Online"/>
    <d v="2033-08-03T00:00:00"/>
    <x v="1"/>
    <n v="2"/>
    <x v="1"/>
    <x v="0"/>
    <x v="0"/>
  </r>
  <r>
    <x v="5"/>
    <n v="1185732"/>
    <d v="2021-02-11T00:00:00"/>
    <x v="5"/>
    <x v="29"/>
    <s v="Charlotte"/>
    <x v="1"/>
    <n v="33"/>
    <n v="143"/>
    <n v="471.9"/>
    <n v="235.95"/>
    <s v="Online"/>
    <d v="2033-08-04T00:00:00"/>
    <x v="1"/>
    <n v="2"/>
    <x v="1"/>
    <x v="0"/>
    <x v="1"/>
  </r>
  <r>
    <x v="5"/>
    <n v="1185732"/>
    <d v="2021-02-11T00:00:00"/>
    <x v="5"/>
    <x v="29"/>
    <s v="Charlotte"/>
    <x v="2"/>
    <n v="23"/>
    <n v="158"/>
    <n v="363.4"/>
    <n v="181.7"/>
    <s v="Online"/>
    <d v="2033-08-05T00:00:00"/>
    <x v="1"/>
    <n v="2"/>
    <x v="1"/>
    <x v="0"/>
    <x v="1"/>
  </r>
  <r>
    <x v="5"/>
    <n v="1185732"/>
    <d v="2021-02-11T00:00:00"/>
    <x v="4"/>
    <x v="30"/>
    <s v="Columbus"/>
    <x v="3"/>
    <n v="29"/>
    <n v="101"/>
    <n v="292.89999999999998"/>
    <n v="146.44999999999999"/>
    <s v="Online"/>
    <d v="2033-08-06T00:00:00"/>
    <x v="1"/>
    <n v="2"/>
    <x v="1"/>
    <x v="0"/>
    <x v="1"/>
  </r>
  <r>
    <x v="5"/>
    <n v="1185732"/>
    <d v="2021-02-11T00:00:00"/>
    <x v="4"/>
    <x v="30"/>
    <s v="Columbus"/>
    <x v="4"/>
    <n v="41"/>
    <n v="122"/>
    <n v="500.2"/>
    <n v="230.09200000000001"/>
    <s v="Online"/>
    <d v="2033-08-07T00:00:00"/>
    <x v="1"/>
    <n v="2"/>
    <x v="1"/>
    <x v="0"/>
    <x v="1"/>
  </r>
  <r>
    <x v="5"/>
    <n v="1185732"/>
    <d v="2021-02-11T00:00:00"/>
    <x v="4"/>
    <x v="30"/>
    <s v="Columbus"/>
    <x v="5"/>
    <n v="29"/>
    <n v="143"/>
    <n v="414.7"/>
    <n v="252.96700000000001"/>
    <s v="Online"/>
    <d v="2033-08-08T00:00:00"/>
    <x v="1"/>
    <n v="2"/>
    <x v="1"/>
    <x v="0"/>
    <x v="1"/>
  </r>
  <r>
    <x v="5"/>
    <n v="1185732"/>
    <d v="2021-03-09T00:00:00"/>
    <x v="4"/>
    <x v="30"/>
    <s v="Columbus"/>
    <x v="0"/>
    <n v="27"/>
    <n v="231"/>
    <n v="623.70000000000005"/>
    <n v="324.32400000000001"/>
    <s v="Online"/>
    <d v="2033-08-09T00:00:00"/>
    <x v="1"/>
    <n v="3"/>
    <x v="2"/>
    <x v="0"/>
    <x v="0"/>
  </r>
  <r>
    <x v="5"/>
    <n v="1185732"/>
    <d v="2021-03-09T00:00:00"/>
    <x v="4"/>
    <x v="30"/>
    <s v="Columbus"/>
    <x v="1"/>
    <n v="27"/>
    <n v="126"/>
    <n v="340.2"/>
    <n v="153.09"/>
    <s v="Online"/>
    <d v="2033-08-10T00:00:00"/>
    <x v="1"/>
    <n v="3"/>
    <x v="2"/>
    <x v="0"/>
    <x v="1"/>
  </r>
  <r>
    <x v="5"/>
    <n v="1185732"/>
    <d v="2021-03-09T00:00:00"/>
    <x v="4"/>
    <x v="30"/>
    <s v="Columbus"/>
    <x v="2"/>
    <n v="20"/>
    <n v="124"/>
    <n v="248"/>
    <n v="131.44"/>
    <s v="Online"/>
    <d v="2033-08-11T00:00:00"/>
    <x v="1"/>
    <n v="3"/>
    <x v="2"/>
    <x v="0"/>
    <x v="1"/>
  </r>
  <r>
    <x v="5"/>
    <n v="1185732"/>
    <d v="2021-03-09T00:00:00"/>
    <x v="4"/>
    <x v="30"/>
    <s v="Columbus"/>
    <x v="3"/>
    <n v="24"/>
    <n v="98"/>
    <n v="235.2"/>
    <n v="122.304"/>
    <s v="Online"/>
    <d v="2033-08-12T00:00:00"/>
    <x v="1"/>
    <n v="3"/>
    <x v="2"/>
    <x v="0"/>
    <x v="1"/>
  </r>
  <r>
    <x v="5"/>
    <n v="1185732"/>
    <d v="2021-03-09T00:00:00"/>
    <x v="4"/>
    <x v="30"/>
    <s v="Columbus"/>
    <x v="4"/>
    <n v="37"/>
    <n v="113"/>
    <n v="418.1"/>
    <n v="204.869"/>
    <s v="Online"/>
    <d v="2033-08-13T00:00:00"/>
    <x v="1"/>
    <n v="3"/>
    <x v="2"/>
    <x v="0"/>
    <x v="1"/>
  </r>
  <r>
    <x v="5"/>
    <n v="1185732"/>
    <d v="2021-03-09T00:00:00"/>
    <x v="4"/>
    <x v="30"/>
    <s v="Columbus"/>
    <x v="5"/>
    <n v="28"/>
    <n v="128"/>
    <n v="358.4"/>
    <n v="218.624"/>
    <s v="Online"/>
    <d v="2033-08-14T00:00:00"/>
    <x v="1"/>
    <n v="3"/>
    <x v="2"/>
    <x v="0"/>
    <x v="1"/>
  </r>
  <r>
    <x v="5"/>
    <n v="1185732"/>
    <d v="2021-04-10T00:00:00"/>
    <x v="4"/>
    <x v="30"/>
    <s v="Columbus"/>
    <x v="0"/>
    <n v="28"/>
    <n v="218"/>
    <n v="610.4"/>
    <n v="335.72"/>
    <s v="Online"/>
    <d v="2033-08-15T00:00:00"/>
    <x v="1"/>
    <n v="4"/>
    <x v="3"/>
    <x v="0"/>
    <x v="0"/>
  </r>
  <r>
    <x v="5"/>
    <n v="1185732"/>
    <d v="2021-04-10T00:00:00"/>
    <x v="4"/>
    <x v="30"/>
    <s v="Columbus"/>
    <x v="1"/>
    <n v="28"/>
    <n v="111"/>
    <n v="310.8"/>
    <n v="152.292"/>
    <s v="Online"/>
    <d v="2033-08-16T00:00:00"/>
    <x v="1"/>
    <n v="4"/>
    <x v="3"/>
    <x v="0"/>
    <x v="1"/>
  </r>
  <r>
    <x v="5"/>
    <n v="1185732"/>
    <d v="2021-04-10T00:00:00"/>
    <x v="4"/>
    <x v="30"/>
    <s v="Columbus"/>
    <x v="2"/>
    <n v="19"/>
    <n v="106"/>
    <n v="201.4"/>
    <n v="106.742"/>
    <s v="Online"/>
    <d v="2033-08-17T00:00:00"/>
    <x v="1"/>
    <n v="4"/>
    <x v="3"/>
    <x v="0"/>
    <x v="1"/>
  </r>
  <r>
    <x v="5"/>
    <n v="1185732"/>
    <d v="2021-04-10T00:00:00"/>
    <x v="4"/>
    <x v="30"/>
    <s v="Columbus"/>
    <x v="3"/>
    <n v="24"/>
    <n v="102"/>
    <n v="244.8"/>
    <n v="122.4"/>
    <s v="Online"/>
    <d v="2033-08-18T00:00:00"/>
    <x v="1"/>
    <n v="4"/>
    <x v="3"/>
    <x v="0"/>
    <x v="1"/>
  </r>
  <r>
    <x v="5"/>
    <n v="1185732"/>
    <d v="2021-04-10T00:00:00"/>
    <x v="4"/>
    <x v="30"/>
    <s v="Columbus"/>
    <x v="4"/>
    <n v="42"/>
    <n v="101"/>
    <n v="424.2"/>
    <n v="199.374"/>
    <s v="Online"/>
    <d v="2033-08-19T00:00:00"/>
    <x v="1"/>
    <n v="4"/>
    <x v="3"/>
    <x v="0"/>
    <x v="1"/>
  </r>
  <r>
    <x v="5"/>
    <n v="1185732"/>
    <d v="2021-04-10T00:00:00"/>
    <x v="4"/>
    <x v="30"/>
    <s v="Columbus"/>
    <x v="5"/>
    <n v="34"/>
    <n v="137"/>
    <n v="465.8"/>
    <n v="302.77"/>
    <s v="Online"/>
    <d v="2033-08-20T00:00:00"/>
    <x v="1"/>
    <n v="4"/>
    <x v="3"/>
    <x v="0"/>
    <x v="1"/>
  </r>
  <r>
    <x v="5"/>
    <n v="1185732"/>
    <d v="2021-05-09T00:00:00"/>
    <x v="4"/>
    <x v="30"/>
    <s v="Columbus"/>
    <x v="0"/>
    <n v="42"/>
    <n v="207"/>
    <n v="869.4"/>
    <n v="434.7"/>
    <s v="Online"/>
    <d v="2033-08-21T00:00:00"/>
    <x v="1"/>
    <n v="5"/>
    <x v="4"/>
    <x v="0"/>
    <x v="0"/>
  </r>
  <r>
    <x v="5"/>
    <n v="1185732"/>
    <d v="2021-05-09T00:00:00"/>
    <x v="4"/>
    <x v="30"/>
    <s v="Columbus"/>
    <x v="1"/>
    <n v="44"/>
    <n v="135"/>
    <n v="594"/>
    <n v="291.06"/>
    <s v="Online"/>
    <d v="2033-08-22T00:00:00"/>
    <x v="1"/>
    <n v="5"/>
    <x v="4"/>
    <x v="0"/>
    <x v="1"/>
  </r>
  <r>
    <x v="5"/>
    <n v="1185732"/>
    <d v="2021-05-09T00:00:00"/>
    <x v="4"/>
    <x v="30"/>
    <s v="Columbus"/>
    <x v="2"/>
    <n v="39"/>
    <n v="143"/>
    <n v="557.70000000000005"/>
    <n v="284.42700000000002"/>
    <s v="Online"/>
    <d v="2033-08-23T00:00:00"/>
    <x v="1"/>
    <n v="5"/>
    <x v="4"/>
    <x v="0"/>
    <x v="1"/>
  </r>
  <r>
    <x v="5"/>
    <n v="1185732"/>
    <d v="2021-05-09T00:00:00"/>
    <x v="4"/>
    <x v="30"/>
    <s v="Columbus"/>
    <x v="3"/>
    <n v="38"/>
    <n v="123"/>
    <n v="467.4"/>
    <n v="257.07"/>
    <s v="Online"/>
    <d v="2033-08-24T00:00:00"/>
    <x v="1"/>
    <n v="5"/>
    <x v="4"/>
    <x v="0"/>
    <x v="1"/>
  </r>
  <r>
    <x v="5"/>
    <n v="1185732"/>
    <d v="2021-05-09T00:00:00"/>
    <x v="4"/>
    <x v="30"/>
    <s v="Columbus"/>
    <x v="4"/>
    <n v="49"/>
    <n v="126"/>
    <n v="617.4"/>
    <n v="284.00400000000002"/>
    <s v="Online"/>
    <d v="2033-08-25T00:00:00"/>
    <x v="1"/>
    <n v="5"/>
    <x v="4"/>
    <x v="0"/>
    <x v="1"/>
  </r>
  <r>
    <x v="5"/>
    <n v="1185732"/>
    <d v="2021-05-09T00:00:00"/>
    <x v="4"/>
    <x v="30"/>
    <s v="Columbus"/>
    <x v="5"/>
    <n v="53"/>
    <n v="143"/>
    <n v="757.9"/>
    <n v="485.05599999999998"/>
    <s v="Online"/>
    <d v="2033-08-26T00:00:00"/>
    <x v="1"/>
    <n v="5"/>
    <x v="4"/>
    <x v="0"/>
    <x v="1"/>
  </r>
  <r>
    <x v="5"/>
    <n v="1185732"/>
    <d v="2021-06-11T00:00:00"/>
    <x v="4"/>
    <x v="30"/>
    <s v="Columbus"/>
    <x v="0"/>
    <n v="49"/>
    <n v="232"/>
    <n v="1136.8"/>
    <n v="602.50400000000002"/>
    <s v="Online"/>
    <d v="2033-08-27T00:00:00"/>
    <x v="1"/>
    <n v="6"/>
    <x v="11"/>
    <x v="0"/>
    <x v="0"/>
  </r>
  <r>
    <x v="5"/>
    <n v="1185732"/>
    <d v="2021-06-11T00:00:00"/>
    <x v="4"/>
    <x v="30"/>
    <s v="Columbus"/>
    <x v="1"/>
    <n v="41"/>
    <n v="138"/>
    <n v="565.79999999999995"/>
    <n v="260.26799999999997"/>
    <s v="Online"/>
    <d v="2033-08-28T00:00:00"/>
    <x v="1"/>
    <n v="6"/>
    <x v="11"/>
    <x v="0"/>
    <x v="1"/>
  </r>
  <r>
    <x v="5"/>
    <n v="1185732"/>
    <d v="2021-06-11T00:00:00"/>
    <x v="4"/>
    <x v="30"/>
    <s v="Columbus"/>
    <x v="2"/>
    <n v="49"/>
    <n v="142"/>
    <n v="695.8"/>
    <n v="375.73200000000003"/>
    <s v="Online"/>
    <d v="2033-08-29T00:00:00"/>
    <x v="1"/>
    <n v="6"/>
    <x v="11"/>
    <x v="0"/>
    <x v="1"/>
  </r>
  <r>
    <x v="5"/>
    <n v="1185732"/>
    <d v="2021-06-11T00:00:00"/>
    <x v="4"/>
    <x v="30"/>
    <s v="Columbus"/>
    <x v="3"/>
    <n v="49"/>
    <n v="140"/>
    <n v="686"/>
    <n v="349.86"/>
    <s v="Online"/>
    <d v="2033-08-30T00:00:00"/>
    <x v="1"/>
    <n v="6"/>
    <x v="11"/>
    <x v="0"/>
    <x v="1"/>
  </r>
  <r>
    <x v="5"/>
    <n v="1185732"/>
    <d v="2021-06-11T00:00:00"/>
    <x v="4"/>
    <x v="30"/>
    <s v="Columbus"/>
    <x v="4"/>
    <n v="62"/>
    <n v="150"/>
    <n v="930"/>
    <n v="437.1"/>
    <s v="Online"/>
    <d v="2033-08-31T00:00:00"/>
    <x v="1"/>
    <n v="6"/>
    <x v="11"/>
    <x v="0"/>
    <x v="1"/>
  </r>
  <r>
    <x v="5"/>
    <n v="1185732"/>
    <d v="2021-06-11T00:00:00"/>
    <x v="4"/>
    <x v="30"/>
    <s v="Columbus"/>
    <x v="5"/>
    <n v="64"/>
    <n v="196"/>
    <n v="1254.4000000000001"/>
    <n v="777.72799999999995"/>
    <s v="Online"/>
    <d v="2033-09-01T00:00:00"/>
    <x v="1"/>
    <n v="6"/>
    <x v="11"/>
    <x v="0"/>
    <x v="1"/>
  </r>
  <r>
    <x v="5"/>
    <n v="1185732"/>
    <d v="2021-07-09T00:00:00"/>
    <x v="4"/>
    <x v="30"/>
    <s v="Columbus"/>
    <x v="0"/>
    <n v="63"/>
    <n v="252"/>
    <n v="1587.6"/>
    <n v="825.55200000000002"/>
    <s v="Online"/>
    <d v="2033-09-02T00:00:00"/>
    <x v="1"/>
    <n v="7"/>
    <x v="5"/>
    <x v="0"/>
    <x v="0"/>
  </r>
  <r>
    <x v="5"/>
    <n v="1185732"/>
    <d v="2021-07-09T00:00:00"/>
    <x v="4"/>
    <x v="30"/>
    <s v="Columbus"/>
    <x v="1"/>
    <n v="56"/>
    <n v="195"/>
    <n v="1092"/>
    <n v="513.24"/>
    <s v="Online"/>
    <d v="2033-09-03T00:00:00"/>
    <x v="1"/>
    <n v="7"/>
    <x v="5"/>
    <x v="0"/>
    <x v="1"/>
  </r>
  <r>
    <x v="5"/>
    <n v="1185732"/>
    <d v="2021-07-09T00:00:00"/>
    <x v="4"/>
    <x v="30"/>
    <s v="Columbus"/>
    <x v="2"/>
    <n v="51"/>
    <n v="173"/>
    <n v="882.3"/>
    <n v="449.97300000000001"/>
    <s v="Online"/>
    <d v="2033-09-04T00:00:00"/>
    <x v="1"/>
    <n v="7"/>
    <x v="5"/>
    <x v="0"/>
    <x v="1"/>
  </r>
  <r>
    <x v="5"/>
    <n v="1185732"/>
    <d v="2021-07-09T00:00:00"/>
    <x v="4"/>
    <x v="30"/>
    <s v="Columbus"/>
    <x v="3"/>
    <n v="53"/>
    <n v="152"/>
    <n v="805.6"/>
    <n v="435.024"/>
    <s v="Online"/>
    <d v="2033-09-05T00:00:00"/>
    <x v="1"/>
    <n v="7"/>
    <x v="5"/>
    <x v="0"/>
    <x v="1"/>
  </r>
  <r>
    <x v="5"/>
    <n v="1185732"/>
    <d v="2021-07-09T00:00:00"/>
    <x v="4"/>
    <x v="30"/>
    <s v="Columbus"/>
    <x v="4"/>
    <n v="59"/>
    <n v="154"/>
    <n v="908.6"/>
    <n v="417.95600000000002"/>
    <s v="Online"/>
    <d v="2033-09-06T00:00:00"/>
    <x v="1"/>
    <n v="7"/>
    <x v="5"/>
    <x v="0"/>
    <x v="1"/>
  </r>
  <r>
    <x v="5"/>
    <n v="1185732"/>
    <d v="2021-07-09T00:00:00"/>
    <x v="4"/>
    <x v="30"/>
    <s v="Columbus"/>
    <x v="5"/>
    <n v="69"/>
    <n v="181"/>
    <n v="1248.9000000000001"/>
    <n v="786.80700000000002"/>
    <s v="Online"/>
    <d v="2033-09-07T00:00:00"/>
    <x v="1"/>
    <n v="7"/>
    <x v="5"/>
    <x v="0"/>
    <x v="1"/>
  </r>
  <r>
    <x v="5"/>
    <n v="1185732"/>
    <d v="2021-08-10T00:00:00"/>
    <x v="4"/>
    <x v="30"/>
    <s v="Columbus"/>
    <x v="0"/>
    <n v="61"/>
    <n v="228"/>
    <n v="1390.8"/>
    <n v="695.4"/>
    <s v="Online"/>
    <d v="2033-09-08T00:00:00"/>
    <x v="1"/>
    <n v="8"/>
    <x v="6"/>
    <x v="0"/>
    <x v="0"/>
  </r>
  <r>
    <x v="5"/>
    <n v="1185732"/>
    <d v="2021-08-10T00:00:00"/>
    <x v="4"/>
    <x v="30"/>
    <s v="Columbus"/>
    <x v="1"/>
    <n v="58"/>
    <n v="195"/>
    <n v="1131"/>
    <n v="520.26"/>
    <s v="Online"/>
    <d v="2033-09-09T00:00:00"/>
    <x v="1"/>
    <n v="8"/>
    <x v="6"/>
    <x v="0"/>
    <x v="1"/>
  </r>
  <r>
    <x v="5"/>
    <n v="1185732"/>
    <d v="2021-08-10T00:00:00"/>
    <x v="4"/>
    <x v="30"/>
    <s v="Columbus"/>
    <x v="2"/>
    <n v="53"/>
    <n v="150"/>
    <n v="795"/>
    <n v="405.45"/>
    <s v="Online"/>
    <d v="2033-09-10T00:00:00"/>
    <x v="1"/>
    <n v="8"/>
    <x v="6"/>
    <x v="0"/>
    <x v="1"/>
  </r>
  <r>
    <x v="5"/>
    <n v="1185732"/>
    <d v="2021-08-10T00:00:00"/>
    <x v="4"/>
    <x v="30"/>
    <s v="Columbus"/>
    <x v="3"/>
    <n v="41"/>
    <n v="158"/>
    <n v="647.79999999999995"/>
    <n v="330.37799999999999"/>
    <s v="Online"/>
    <d v="2033-09-11T00:00:00"/>
    <x v="1"/>
    <n v="8"/>
    <x v="6"/>
    <x v="0"/>
    <x v="1"/>
  </r>
  <r>
    <x v="5"/>
    <n v="1185732"/>
    <d v="2021-08-10T00:00:00"/>
    <x v="4"/>
    <x v="30"/>
    <s v="Columbus"/>
    <x v="4"/>
    <n v="50"/>
    <n v="135"/>
    <n v="675"/>
    <n v="330.75"/>
    <s v="Online"/>
    <d v="2033-09-12T00:00:00"/>
    <x v="1"/>
    <n v="8"/>
    <x v="6"/>
    <x v="0"/>
    <x v="1"/>
  </r>
  <r>
    <x v="5"/>
    <n v="1185732"/>
    <d v="2021-08-10T00:00:00"/>
    <x v="4"/>
    <x v="30"/>
    <s v="Columbus"/>
    <x v="5"/>
    <n v="54"/>
    <n v="169"/>
    <n v="912.6"/>
    <n v="556.68600000000004"/>
    <s v="Online"/>
    <d v="2033-09-13T00:00:00"/>
    <x v="1"/>
    <n v="8"/>
    <x v="6"/>
    <x v="0"/>
    <x v="1"/>
  </r>
  <r>
    <x v="5"/>
    <n v="1185732"/>
    <d v="2021-09-09T00:00:00"/>
    <x v="4"/>
    <x v="30"/>
    <s v="Columbus"/>
    <x v="0"/>
    <n v="50"/>
    <n v="225"/>
    <n v="1125"/>
    <n v="607.5"/>
    <s v="Online"/>
    <d v="2033-09-14T00:00:00"/>
    <x v="1"/>
    <n v="9"/>
    <x v="7"/>
    <x v="0"/>
    <x v="0"/>
  </r>
  <r>
    <x v="5"/>
    <n v="1185732"/>
    <d v="2021-09-09T00:00:00"/>
    <x v="4"/>
    <x v="30"/>
    <s v="Columbus"/>
    <x v="1"/>
    <n v="47"/>
    <n v="173"/>
    <n v="813.1"/>
    <n v="382.15699999999998"/>
    <s v="Online"/>
    <d v="2033-09-15T00:00:00"/>
    <x v="1"/>
    <n v="9"/>
    <x v="7"/>
    <x v="0"/>
    <x v="1"/>
  </r>
  <r>
    <x v="5"/>
    <n v="1185732"/>
    <d v="2021-09-09T00:00:00"/>
    <x v="4"/>
    <x v="30"/>
    <s v="Columbus"/>
    <x v="2"/>
    <n v="23"/>
    <n v="138"/>
    <n v="317.39999999999998"/>
    <n v="174.57"/>
    <s v="Online"/>
    <d v="2033-09-16T00:00:00"/>
    <x v="1"/>
    <n v="9"/>
    <x v="7"/>
    <x v="0"/>
    <x v="1"/>
  </r>
  <r>
    <x v="5"/>
    <n v="1185732"/>
    <d v="2021-09-09T00:00:00"/>
    <x v="4"/>
    <x v="30"/>
    <s v="Columbus"/>
    <x v="3"/>
    <n v="24"/>
    <n v="113"/>
    <n v="271.2"/>
    <n v="138.31200000000001"/>
    <s v="Online"/>
    <d v="2033-09-17T00:00:00"/>
    <x v="1"/>
    <n v="9"/>
    <x v="7"/>
    <x v="0"/>
    <x v="1"/>
  </r>
  <r>
    <x v="5"/>
    <n v="1185732"/>
    <d v="2021-09-09T00:00:00"/>
    <x v="4"/>
    <x v="30"/>
    <s v="Columbus"/>
    <x v="4"/>
    <n v="32"/>
    <n v="122"/>
    <n v="390.4"/>
    <n v="187.392"/>
    <s v="Online"/>
    <d v="2033-09-18T00:00:00"/>
    <x v="1"/>
    <n v="9"/>
    <x v="7"/>
    <x v="0"/>
    <x v="1"/>
  </r>
  <r>
    <x v="5"/>
    <n v="1185732"/>
    <d v="2021-09-09T00:00:00"/>
    <x v="4"/>
    <x v="30"/>
    <s v="Columbus"/>
    <x v="5"/>
    <n v="37"/>
    <n v="138"/>
    <n v="510.6"/>
    <n v="316.572"/>
    <s v="Online"/>
    <d v="2033-09-19T00:00:00"/>
    <x v="1"/>
    <n v="9"/>
    <x v="7"/>
    <x v="0"/>
    <x v="1"/>
  </r>
  <r>
    <x v="5"/>
    <n v="1185732"/>
    <d v="2021-10-11T00:00:00"/>
    <x v="4"/>
    <x v="30"/>
    <s v="Columbus"/>
    <x v="0"/>
    <n v="36"/>
    <n v="210"/>
    <n v="756"/>
    <n v="393.12"/>
    <s v="Online"/>
    <d v="2033-09-20T00:00:00"/>
    <x v="1"/>
    <n v="10"/>
    <x v="8"/>
    <x v="0"/>
    <x v="0"/>
  </r>
  <r>
    <x v="5"/>
    <n v="1185732"/>
    <d v="2021-10-11T00:00:00"/>
    <x v="4"/>
    <x v="30"/>
    <s v="Columbus"/>
    <x v="1"/>
    <n v="29"/>
    <n v="138"/>
    <n v="400.2"/>
    <n v="188.09399999999999"/>
    <s v="Online"/>
    <d v="2033-09-21T00:00:00"/>
    <x v="1"/>
    <n v="10"/>
    <x v="8"/>
    <x v="0"/>
    <x v="1"/>
  </r>
  <r>
    <x v="5"/>
    <n v="1185732"/>
    <d v="2021-10-11T00:00:00"/>
    <x v="4"/>
    <x v="30"/>
    <s v="Columbus"/>
    <x v="2"/>
    <n v="27"/>
    <n v="106"/>
    <n v="286.2"/>
    <n v="151.68600000000001"/>
    <s v="Online"/>
    <d v="2033-09-22T00:00:00"/>
    <x v="1"/>
    <n v="10"/>
    <x v="8"/>
    <x v="0"/>
    <x v="1"/>
  </r>
  <r>
    <x v="5"/>
    <n v="1185732"/>
    <d v="2021-10-11T00:00:00"/>
    <x v="4"/>
    <x v="30"/>
    <s v="Columbus"/>
    <x v="3"/>
    <n v="29"/>
    <n v="112"/>
    <n v="324.8"/>
    <n v="165.648"/>
    <s v="Online"/>
    <d v="2033-09-23T00:00:00"/>
    <x v="1"/>
    <n v="10"/>
    <x v="8"/>
    <x v="0"/>
    <x v="1"/>
  </r>
  <r>
    <x v="5"/>
    <n v="1185732"/>
    <d v="2021-10-11T00:00:00"/>
    <x v="4"/>
    <x v="30"/>
    <s v="Columbus"/>
    <x v="4"/>
    <n v="37"/>
    <n v="116"/>
    <n v="429.2"/>
    <n v="197.43199999999999"/>
    <s v="Online"/>
    <d v="2033-09-24T00:00:00"/>
    <x v="1"/>
    <n v="10"/>
    <x v="8"/>
    <x v="0"/>
    <x v="1"/>
  </r>
  <r>
    <x v="5"/>
    <n v="1185732"/>
    <d v="2021-10-11T00:00:00"/>
    <x v="4"/>
    <x v="30"/>
    <s v="Columbus"/>
    <x v="5"/>
    <n v="38"/>
    <n v="147"/>
    <n v="558.6"/>
    <n v="351.91800000000001"/>
    <s v="Online"/>
    <d v="2033-09-25T00:00:00"/>
    <x v="1"/>
    <n v="10"/>
    <x v="8"/>
    <x v="0"/>
    <x v="1"/>
  </r>
  <r>
    <x v="5"/>
    <n v="1185732"/>
    <d v="2021-11-10T00:00:00"/>
    <x v="4"/>
    <x v="30"/>
    <s v="Columbus"/>
    <x v="0"/>
    <n v="34"/>
    <n v="169"/>
    <n v="574.6"/>
    <n v="298.79199999999997"/>
    <s v="Online"/>
    <d v="2033-09-26T00:00:00"/>
    <x v="1"/>
    <n v="11"/>
    <x v="9"/>
    <x v="0"/>
    <x v="0"/>
  </r>
  <r>
    <x v="5"/>
    <n v="1185732"/>
    <d v="2021-11-10T00:00:00"/>
    <x v="4"/>
    <x v="30"/>
    <s v="Columbus"/>
    <x v="1"/>
    <n v="24"/>
    <n v="140"/>
    <n v="336"/>
    <n v="151.19999999999999"/>
    <s v="Online"/>
    <d v="2033-09-27T00:00:00"/>
    <x v="1"/>
    <n v="11"/>
    <x v="9"/>
    <x v="0"/>
    <x v="1"/>
  </r>
  <r>
    <x v="5"/>
    <n v="1185732"/>
    <d v="2021-11-10T00:00:00"/>
    <x v="4"/>
    <x v="30"/>
    <s v="Columbus"/>
    <x v="2"/>
    <n v="32"/>
    <n v="116"/>
    <n v="371.2"/>
    <n v="185.6"/>
    <s v="Online"/>
    <d v="2033-09-28T00:00:00"/>
    <x v="1"/>
    <n v="11"/>
    <x v="9"/>
    <x v="0"/>
    <x v="1"/>
  </r>
  <r>
    <x v="5"/>
    <n v="1185732"/>
    <d v="2021-11-10T00:00:00"/>
    <x v="4"/>
    <x v="30"/>
    <s v="Columbus"/>
    <x v="3"/>
    <n v="59"/>
    <n v="135"/>
    <n v="796.5"/>
    <n v="398.25"/>
    <s v="Online"/>
    <d v="2033-09-29T00:00:00"/>
    <x v="1"/>
    <n v="11"/>
    <x v="9"/>
    <x v="0"/>
    <x v="1"/>
  </r>
  <r>
    <x v="5"/>
    <n v="1185732"/>
    <d v="2021-11-10T00:00:00"/>
    <x v="4"/>
    <x v="30"/>
    <s v="Columbus"/>
    <x v="4"/>
    <n v="76"/>
    <n v="138"/>
    <n v="1048.8"/>
    <n v="513.91200000000003"/>
    <s v="Online"/>
    <d v="2033-09-30T00:00:00"/>
    <x v="1"/>
    <n v="11"/>
    <x v="9"/>
    <x v="0"/>
    <x v="1"/>
  </r>
  <r>
    <x v="5"/>
    <n v="1185732"/>
    <d v="2021-11-10T00:00:00"/>
    <x v="4"/>
    <x v="30"/>
    <s v="Columbus"/>
    <x v="5"/>
    <n v="74"/>
    <n v="167"/>
    <n v="1235.8"/>
    <n v="790.91200000000003"/>
    <s v="Online"/>
    <d v="2033-10-01T00:00:00"/>
    <x v="1"/>
    <n v="11"/>
    <x v="9"/>
    <x v="0"/>
    <x v="1"/>
  </r>
  <r>
    <x v="5"/>
    <n v="1185732"/>
    <d v="2021-12-09T00:00:00"/>
    <x v="4"/>
    <x v="30"/>
    <s v="Columbus"/>
    <x v="0"/>
    <n v="70"/>
    <n v="231"/>
    <n v="1617"/>
    <n v="808.5"/>
    <s v="Online"/>
    <d v="2033-10-02T00:00:00"/>
    <x v="1"/>
    <n v="12"/>
    <x v="10"/>
    <x v="0"/>
    <x v="0"/>
  </r>
  <r>
    <x v="5"/>
    <n v="1185732"/>
    <d v="2021-12-09T00:00:00"/>
    <x v="4"/>
    <x v="30"/>
    <s v="Columbus"/>
    <x v="1"/>
    <n v="60"/>
    <n v="181"/>
    <n v="1086"/>
    <n v="510.42"/>
    <s v="Online"/>
    <d v="2033-10-03T00:00:00"/>
    <x v="1"/>
    <n v="12"/>
    <x v="10"/>
    <x v="0"/>
    <x v="1"/>
  </r>
  <r>
    <x v="3"/>
    <n v="1185732"/>
    <d v="2021-12-09T00:00:00"/>
    <x v="4"/>
    <x v="30"/>
    <s v="Columbus"/>
    <x v="2"/>
    <n v="59"/>
    <n v="161"/>
    <n v="949.9"/>
    <n v="493.94799999999998"/>
    <s v="Online"/>
    <d v="2033-10-04T00:00:00"/>
    <x v="1"/>
    <n v="12"/>
    <x v="10"/>
    <x v="0"/>
    <x v="1"/>
  </r>
  <r>
    <x v="3"/>
    <n v="1185732"/>
    <d v="2021-12-09T00:00:00"/>
    <x v="4"/>
    <x v="30"/>
    <s v="Columbus"/>
    <x v="3"/>
    <n v="63"/>
    <n v="147"/>
    <n v="926.1"/>
    <n v="463.05"/>
    <s v="Online"/>
    <d v="2033-10-05T00:00:00"/>
    <x v="1"/>
    <n v="12"/>
    <x v="10"/>
    <x v="0"/>
    <x v="1"/>
  </r>
  <r>
    <x v="3"/>
    <n v="1185732"/>
    <d v="2021-12-09T00:00:00"/>
    <x v="4"/>
    <x v="30"/>
    <s v="Columbus"/>
    <x v="4"/>
    <n v="68"/>
    <n v="142"/>
    <n v="965.6"/>
    <n v="473.14400000000001"/>
    <s v="Online"/>
    <d v="2033-10-06T00:00:00"/>
    <x v="1"/>
    <n v="12"/>
    <x v="10"/>
    <x v="0"/>
    <x v="1"/>
  </r>
  <r>
    <x v="3"/>
    <n v="1185732"/>
    <d v="2021-12-09T00:00:00"/>
    <x v="4"/>
    <x v="30"/>
    <s v="Columbus"/>
    <x v="5"/>
    <n v="74"/>
    <n v="156"/>
    <n v="1154.4000000000001"/>
    <n v="692.64"/>
    <s v="Online"/>
    <d v="2033-10-07T00:00:00"/>
    <x v="1"/>
    <n v="12"/>
    <x v="10"/>
    <x v="0"/>
    <x v="1"/>
  </r>
  <r>
    <x v="5"/>
    <n v="1185732"/>
    <d v="2021-01-22T00:00:00"/>
    <x v="4"/>
    <x v="30"/>
    <s v="Columbus"/>
    <x v="0"/>
    <n v="37"/>
    <n v="135"/>
    <n v="499.5"/>
    <n v="269.73"/>
    <s v="Online"/>
    <d v="2033-10-08T00:00:00"/>
    <x v="1"/>
    <n v="1"/>
    <x v="0"/>
    <x v="0"/>
    <x v="0"/>
  </r>
  <r>
    <x v="5"/>
    <n v="1185732"/>
    <d v="2021-01-22T00:00:00"/>
    <x v="4"/>
    <x v="30"/>
    <s v="Columbus"/>
    <x v="1"/>
    <n v="38"/>
    <n v="78"/>
    <n v="296.39999999999998"/>
    <n v="139.30799999999999"/>
    <s v="Online"/>
    <d v="2033-10-09T00:00:00"/>
    <x v="1"/>
    <n v="1"/>
    <x v="0"/>
    <x v="0"/>
    <x v="1"/>
  </r>
  <r>
    <x v="5"/>
    <n v="1185732"/>
    <d v="2021-01-22T00:00:00"/>
    <x v="4"/>
    <x v="30"/>
    <s v="Columbus"/>
    <x v="2"/>
    <n v="28"/>
    <n v="75"/>
    <n v="210"/>
    <n v="109.2"/>
    <s v="Online"/>
    <d v="2033-10-10T00:00:00"/>
    <x v="1"/>
    <n v="1"/>
    <x v="0"/>
    <x v="0"/>
    <x v="1"/>
  </r>
  <r>
    <x v="5"/>
    <n v="1185732"/>
    <d v="2021-01-22T00:00:00"/>
    <x v="4"/>
    <x v="30"/>
    <s v="Columbus"/>
    <x v="3"/>
    <n v="34"/>
    <n v="42"/>
    <n v="142.80000000000001"/>
    <n v="71.400000000000006"/>
    <s v="Online"/>
    <d v="2033-10-11T00:00:00"/>
    <x v="1"/>
    <n v="1"/>
    <x v="0"/>
    <x v="0"/>
    <x v="1"/>
  </r>
  <r>
    <x v="5"/>
    <n v="1185732"/>
    <d v="2021-01-22T00:00:00"/>
    <x v="4"/>
    <x v="30"/>
    <s v="Columbus"/>
    <x v="4"/>
    <n v="46"/>
    <n v="52"/>
    <n v="239.2"/>
    <n v="112.42400000000001"/>
    <s v="Online"/>
    <d v="2033-10-12T00:00:00"/>
    <x v="1"/>
    <n v="1"/>
    <x v="0"/>
    <x v="0"/>
    <x v="1"/>
  </r>
  <r>
    <x v="5"/>
    <n v="1185732"/>
    <d v="2021-01-22T00:00:00"/>
    <x v="4"/>
    <x v="30"/>
    <s v="Columbus"/>
    <x v="5"/>
    <n v="37"/>
    <n v="81"/>
    <n v="299.7"/>
    <n v="161.83799999999999"/>
    <s v="Online"/>
    <d v="2033-10-13T00:00:00"/>
    <x v="1"/>
    <n v="1"/>
    <x v="0"/>
    <x v="0"/>
    <x v="1"/>
  </r>
  <r>
    <x v="5"/>
    <n v="1185732"/>
    <d v="2021-02-22T00:00:00"/>
    <x v="4"/>
    <x v="30"/>
    <s v="Columbus"/>
    <x v="0"/>
    <n v="38"/>
    <n v="138"/>
    <n v="524.4"/>
    <n v="277.93200000000002"/>
    <s v="Online"/>
    <d v="2033-10-14T00:00:00"/>
    <x v="1"/>
    <n v="2"/>
    <x v="1"/>
    <x v="0"/>
    <x v="0"/>
  </r>
  <r>
    <x v="5"/>
    <n v="1185732"/>
    <d v="2021-02-22T00:00:00"/>
    <x v="4"/>
    <x v="30"/>
    <s v="Columbus"/>
    <x v="1"/>
    <n v="38"/>
    <n v="58"/>
    <n v="220.4"/>
    <n v="101.384"/>
    <s v="Online"/>
    <d v="2033-10-15T00:00:00"/>
    <x v="1"/>
    <n v="2"/>
    <x v="1"/>
    <x v="0"/>
    <x v="1"/>
  </r>
  <r>
    <x v="5"/>
    <n v="1185732"/>
    <d v="2021-02-22T00:00:00"/>
    <x v="4"/>
    <x v="30"/>
    <s v="Columbus"/>
    <x v="2"/>
    <n v="29"/>
    <n v="63"/>
    <n v="182.7"/>
    <n v="96.831000000000003"/>
    <s v="Online"/>
    <d v="2033-10-16T00:00:00"/>
    <x v="1"/>
    <n v="2"/>
    <x v="1"/>
    <x v="0"/>
    <x v="1"/>
  </r>
  <r>
    <x v="5"/>
    <n v="1185732"/>
    <d v="2021-02-22T00:00:00"/>
    <x v="5"/>
    <x v="31"/>
    <s v="Louisville"/>
    <x v="3"/>
    <n v="34"/>
    <n v="34"/>
    <n v="115.6"/>
    <n v="62.423999999999999"/>
    <s v="Online"/>
    <d v="2033-10-17T00:00:00"/>
    <x v="1"/>
    <n v="2"/>
    <x v="1"/>
    <x v="0"/>
    <x v="1"/>
  </r>
  <r>
    <x v="5"/>
    <n v="1185732"/>
    <d v="2021-02-22T00:00:00"/>
    <x v="5"/>
    <x v="31"/>
    <s v="Louisville"/>
    <x v="4"/>
    <n v="48"/>
    <n v="54"/>
    <n v="259.2"/>
    <n v="121.824"/>
    <s v="Online"/>
    <d v="2033-10-18T00:00:00"/>
    <x v="1"/>
    <n v="2"/>
    <x v="1"/>
    <x v="0"/>
    <x v="1"/>
  </r>
  <r>
    <x v="5"/>
    <n v="1185732"/>
    <d v="2021-02-22T00:00:00"/>
    <x v="5"/>
    <x v="31"/>
    <s v="Louisville"/>
    <x v="5"/>
    <n v="39"/>
    <n v="78"/>
    <n v="304.2"/>
    <n v="155.142"/>
    <s v="Online"/>
    <d v="2033-10-19T00:00:00"/>
    <x v="1"/>
    <n v="2"/>
    <x v="1"/>
    <x v="0"/>
    <x v="1"/>
  </r>
  <r>
    <x v="5"/>
    <n v="1185732"/>
    <d v="2021-03-21T00:00:00"/>
    <x v="5"/>
    <x v="31"/>
    <s v="Louisville"/>
    <x v="0"/>
    <n v="41"/>
    <n v="156"/>
    <n v="639.6"/>
    <n v="326.19600000000003"/>
    <s v="Online"/>
    <d v="2033-10-20T00:00:00"/>
    <x v="1"/>
    <n v="3"/>
    <x v="2"/>
    <x v="0"/>
    <x v="0"/>
  </r>
  <r>
    <x v="5"/>
    <n v="1185732"/>
    <d v="2021-03-21T00:00:00"/>
    <x v="5"/>
    <x v="31"/>
    <s v="Louisville"/>
    <x v="1"/>
    <n v="41"/>
    <n v="59"/>
    <n v="241.9"/>
    <n v="118.53100000000001"/>
    <s v="Online"/>
    <d v="2033-10-21T00:00:00"/>
    <x v="1"/>
    <n v="3"/>
    <x v="2"/>
    <x v="0"/>
    <x v="1"/>
  </r>
  <r>
    <x v="5"/>
    <n v="1185732"/>
    <d v="2021-03-21T00:00:00"/>
    <x v="5"/>
    <x v="31"/>
    <s v="Louisville"/>
    <x v="2"/>
    <n v="34"/>
    <n v="73"/>
    <n v="248.2"/>
    <n v="124.1"/>
    <s v="Online"/>
    <d v="2033-10-22T00:00:00"/>
    <x v="1"/>
    <n v="3"/>
    <x v="2"/>
    <x v="0"/>
    <x v="1"/>
  </r>
  <r>
    <x v="5"/>
    <n v="1185732"/>
    <d v="2021-03-21T00:00:00"/>
    <x v="5"/>
    <x v="31"/>
    <s v="Louisville"/>
    <x v="3"/>
    <n v="36"/>
    <n v="27"/>
    <n v="97.2"/>
    <n v="50.543999999999997"/>
    <s v="Online"/>
    <d v="2033-10-23T00:00:00"/>
    <x v="1"/>
    <n v="3"/>
    <x v="2"/>
    <x v="0"/>
    <x v="1"/>
  </r>
  <r>
    <x v="5"/>
    <n v="1185732"/>
    <d v="2021-03-21T00:00:00"/>
    <x v="5"/>
    <x v="31"/>
    <s v="Louisville"/>
    <x v="4"/>
    <n v="52"/>
    <n v="44"/>
    <n v="228.8"/>
    <n v="105.248"/>
    <s v="Online"/>
    <d v="2033-10-24T00:00:00"/>
    <x v="1"/>
    <n v="3"/>
    <x v="2"/>
    <x v="0"/>
    <x v="1"/>
  </r>
  <r>
    <x v="5"/>
    <n v="1185732"/>
    <d v="2021-03-21T00:00:00"/>
    <x v="5"/>
    <x v="31"/>
    <s v="Louisville"/>
    <x v="5"/>
    <n v="42"/>
    <n v="65"/>
    <n v="273"/>
    <n v="139.22999999999999"/>
    <s v="Online"/>
    <d v="2033-10-25T00:00:00"/>
    <x v="1"/>
    <n v="3"/>
    <x v="2"/>
    <x v="0"/>
    <x v="1"/>
  </r>
  <r>
    <x v="5"/>
    <n v="1185732"/>
    <d v="2021-04-22T00:00:00"/>
    <x v="5"/>
    <x v="31"/>
    <s v="Louisville"/>
    <x v="0"/>
    <n v="41"/>
    <n v="119"/>
    <n v="487.9"/>
    <n v="268.34500000000003"/>
    <s v="Online"/>
    <d v="2033-10-26T00:00:00"/>
    <x v="1"/>
    <n v="4"/>
    <x v="3"/>
    <x v="0"/>
    <x v="0"/>
  </r>
  <r>
    <x v="5"/>
    <n v="1185732"/>
    <d v="2021-04-22T00:00:00"/>
    <x v="5"/>
    <x v="31"/>
    <s v="Louisville"/>
    <x v="1"/>
    <n v="41"/>
    <n v="49"/>
    <n v="200.9"/>
    <n v="96.432000000000002"/>
    <s v="Online"/>
    <d v="2033-10-27T00:00:00"/>
    <x v="1"/>
    <n v="4"/>
    <x v="3"/>
    <x v="0"/>
    <x v="1"/>
  </r>
  <r>
    <x v="5"/>
    <n v="1185732"/>
    <d v="2021-04-22T00:00:00"/>
    <x v="5"/>
    <x v="31"/>
    <s v="Louisville"/>
    <x v="2"/>
    <n v="38"/>
    <n v="49"/>
    <n v="186.2"/>
    <n v="102.41"/>
    <s v="Online"/>
    <d v="2033-10-28T00:00:00"/>
    <x v="1"/>
    <n v="4"/>
    <x v="3"/>
    <x v="0"/>
    <x v="1"/>
  </r>
  <r>
    <x v="5"/>
    <n v="1185732"/>
    <d v="2021-04-22T00:00:00"/>
    <x v="5"/>
    <x v="31"/>
    <s v="Louisville"/>
    <x v="3"/>
    <n v="42"/>
    <n v="29"/>
    <n v="121.8"/>
    <n v="60.9"/>
    <s v="Online"/>
    <d v="2033-10-29T00:00:00"/>
    <x v="1"/>
    <n v="4"/>
    <x v="3"/>
    <x v="0"/>
    <x v="1"/>
  </r>
  <r>
    <x v="5"/>
    <n v="1185732"/>
    <d v="2021-04-22T00:00:00"/>
    <x v="5"/>
    <x v="31"/>
    <s v="Louisville"/>
    <x v="4"/>
    <n v="47"/>
    <n v="35"/>
    <n v="164.5"/>
    <n v="80.605000000000004"/>
    <s v="Online"/>
    <d v="2033-10-30T00:00:00"/>
    <x v="1"/>
    <n v="4"/>
    <x v="3"/>
    <x v="0"/>
    <x v="1"/>
  </r>
  <r>
    <x v="5"/>
    <n v="1185732"/>
    <d v="2021-04-22T00:00:00"/>
    <x v="5"/>
    <x v="31"/>
    <s v="Louisville"/>
    <x v="5"/>
    <n v="36"/>
    <n v="75"/>
    <n v="270"/>
    <n v="135"/>
    <s v="Online"/>
    <d v="2033-10-31T00:00:00"/>
    <x v="1"/>
    <n v="4"/>
    <x v="3"/>
    <x v="0"/>
    <x v="1"/>
  </r>
  <r>
    <x v="5"/>
    <n v="1185732"/>
    <d v="2021-05-23T00:00:00"/>
    <x v="5"/>
    <x v="31"/>
    <s v="Louisville"/>
    <x v="0"/>
    <n v="49"/>
    <n v="156"/>
    <n v="764.4"/>
    <n v="389.84399999999999"/>
    <s v="Online"/>
    <d v="2033-11-01T00:00:00"/>
    <x v="1"/>
    <n v="5"/>
    <x v="4"/>
    <x v="0"/>
    <x v="0"/>
  </r>
  <r>
    <x v="5"/>
    <n v="1185732"/>
    <d v="2021-05-23T00:00:00"/>
    <x v="5"/>
    <x v="31"/>
    <s v="Louisville"/>
    <x v="1"/>
    <n v="42"/>
    <n v="68"/>
    <n v="285.60000000000002"/>
    <n v="142.80000000000001"/>
    <s v="Online"/>
    <d v="2033-11-02T00:00:00"/>
    <x v="1"/>
    <n v="5"/>
    <x v="4"/>
    <x v="0"/>
    <x v="1"/>
  </r>
  <r>
    <x v="5"/>
    <n v="1185732"/>
    <d v="2021-05-23T00:00:00"/>
    <x v="5"/>
    <x v="31"/>
    <s v="Louisville"/>
    <x v="2"/>
    <n v="38"/>
    <n v="58"/>
    <n v="220.4"/>
    <n v="114.608"/>
    <s v="Online"/>
    <d v="2033-11-03T00:00:00"/>
    <x v="1"/>
    <n v="5"/>
    <x v="4"/>
    <x v="0"/>
    <x v="1"/>
  </r>
  <r>
    <x v="5"/>
    <n v="1185732"/>
    <d v="2021-05-23T00:00:00"/>
    <x v="5"/>
    <x v="31"/>
    <s v="Louisville"/>
    <x v="3"/>
    <n v="38"/>
    <n v="38"/>
    <n v="144.4"/>
    <n v="77.975999999999999"/>
    <s v="Online"/>
    <d v="2033-11-04T00:00:00"/>
    <x v="1"/>
    <n v="5"/>
    <x v="4"/>
    <x v="0"/>
    <x v="1"/>
  </r>
  <r>
    <x v="5"/>
    <n v="1185732"/>
    <d v="2021-05-23T00:00:00"/>
    <x v="5"/>
    <x v="31"/>
    <s v="Louisville"/>
    <x v="4"/>
    <n v="46"/>
    <n v="42"/>
    <n v="193.2"/>
    <n v="88.872"/>
    <s v="Online"/>
    <d v="2033-11-05T00:00:00"/>
    <x v="1"/>
    <n v="5"/>
    <x v="4"/>
    <x v="0"/>
    <x v="1"/>
  </r>
  <r>
    <x v="5"/>
    <n v="1185732"/>
    <d v="2021-05-23T00:00:00"/>
    <x v="5"/>
    <x v="31"/>
    <s v="Louisville"/>
    <x v="5"/>
    <n v="51"/>
    <n v="83"/>
    <n v="423.3"/>
    <n v="215.88300000000001"/>
    <s v="Online"/>
    <d v="2033-11-06T00:00:00"/>
    <x v="1"/>
    <n v="5"/>
    <x v="4"/>
    <x v="0"/>
    <x v="1"/>
  </r>
  <r>
    <x v="5"/>
    <n v="1185732"/>
    <d v="2021-06-22T00:00:00"/>
    <x v="5"/>
    <x v="31"/>
    <s v="Louisville"/>
    <x v="0"/>
    <n v="36"/>
    <n v="142"/>
    <n v="511.2"/>
    <n v="255.6"/>
    <s v="Online"/>
    <d v="2033-11-07T00:00:00"/>
    <x v="1"/>
    <n v="6"/>
    <x v="11"/>
    <x v="0"/>
    <x v="0"/>
  </r>
  <r>
    <x v="5"/>
    <n v="1185732"/>
    <d v="2021-06-22T00:00:00"/>
    <x v="5"/>
    <x v="31"/>
    <s v="Louisville"/>
    <x v="1"/>
    <n v="33"/>
    <n v="77"/>
    <n v="254.1"/>
    <n v="124.509"/>
    <s v="Online"/>
    <d v="2033-11-08T00:00:00"/>
    <x v="1"/>
    <n v="6"/>
    <x v="11"/>
    <x v="0"/>
    <x v="1"/>
  </r>
  <r>
    <x v="5"/>
    <n v="1185732"/>
    <d v="2021-06-22T00:00:00"/>
    <x v="5"/>
    <x v="31"/>
    <s v="Louisville"/>
    <x v="2"/>
    <n v="28"/>
    <n v="56"/>
    <n v="156.80000000000001"/>
    <n v="86.24"/>
    <s v="Online"/>
    <d v="2033-11-09T00:00:00"/>
    <x v="1"/>
    <n v="6"/>
    <x v="11"/>
    <x v="0"/>
    <x v="1"/>
  </r>
  <r>
    <x v="5"/>
    <n v="1185732"/>
    <d v="2021-06-22T00:00:00"/>
    <x v="5"/>
    <x v="31"/>
    <s v="Louisville"/>
    <x v="3"/>
    <n v="29"/>
    <n v="52"/>
    <n v="150.80000000000001"/>
    <n v="82.94"/>
    <s v="Online"/>
    <d v="2033-11-10T00:00:00"/>
    <x v="1"/>
    <n v="6"/>
    <x v="11"/>
    <x v="0"/>
    <x v="1"/>
  </r>
  <r>
    <x v="5"/>
    <n v="1185732"/>
    <d v="2021-06-22T00:00:00"/>
    <x v="5"/>
    <x v="31"/>
    <s v="Louisville"/>
    <x v="4"/>
    <n v="49"/>
    <n v="54"/>
    <n v="264.60000000000002"/>
    <n v="129.654"/>
    <s v="Online"/>
    <d v="2033-11-11T00:00:00"/>
    <x v="1"/>
    <n v="6"/>
    <x v="11"/>
    <x v="0"/>
    <x v="1"/>
  </r>
  <r>
    <x v="5"/>
    <n v="1185732"/>
    <d v="2021-06-22T00:00:00"/>
    <x v="5"/>
    <x v="31"/>
    <s v="Louisville"/>
    <x v="5"/>
    <n v="52"/>
    <n v="101"/>
    <n v="525.20000000000005"/>
    <n v="273.10399999999998"/>
    <s v="Online"/>
    <d v="2033-11-12T00:00:00"/>
    <x v="1"/>
    <n v="6"/>
    <x v="11"/>
    <x v="0"/>
    <x v="1"/>
  </r>
  <r>
    <x v="5"/>
    <n v="1185732"/>
    <d v="2021-07-21T00:00:00"/>
    <x v="5"/>
    <x v="31"/>
    <s v="Louisville"/>
    <x v="0"/>
    <n v="47"/>
    <n v="168"/>
    <n v="789.6"/>
    <n v="434.28"/>
    <s v="Online"/>
    <d v="2033-11-13T00:00:00"/>
    <x v="1"/>
    <n v="7"/>
    <x v="5"/>
    <x v="0"/>
    <x v="0"/>
  </r>
  <r>
    <x v="5"/>
    <n v="1185732"/>
    <d v="2021-07-21T00:00:00"/>
    <x v="5"/>
    <x v="31"/>
    <s v="Louisville"/>
    <x v="1"/>
    <n v="44"/>
    <n v="95"/>
    <n v="418"/>
    <n v="204.82"/>
    <s v="Online"/>
    <d v="2033-11-14T00:00:00"/>
    <x v="1"/>
    <n v="7"/>
    <x v="5"/>
    <x v="0"/>
    <x v="1"/>
  </r>
  <r>
    <x v="5"/>
    <n v="1185732"/>
    <d v="2021-07-21T00:00:00"/>
    <x v="5"/>
    <x v="31"/>
    <s v="Louisville"/>
    <x v="2"/>
    <n v="38"/>
    <n v="69"/>
    <n v="262.2"/>
    <n v="136.34399999999999"/>
    <s v="Online"/>
    <d v="2033-11-15T00:00:00"/>
    <x v="1"/>
    <n v="7"/>
    <x v="5"/>
    <x v="0"/>
    <x v="1"/>
  </r>
  <r>
    <x v="5"/>
    <n v="1185732"/>
    <d v="2021-07-21T00:00:00"/>
    <x v="5"/>
    <x v="31"/>
    <s v="Louisville"/>
    <x v="3"/>
    <n v="37"/>
    <n v="63"/>
    <n v="233.1"/>
    <n v="125.874"/>
    <s v="Online"/>
    <d v="2033-11-16T00:00:00"/>
    <x v="1"/>
    <n v="7"/>
    <x v="5"/>
    <x v="0"/>
    <x v="1"/>
  </r>
  <r>
    <x v="5"/>
    <n v="1185732"/>
    <d v="2021-07-21T00:00:00"/>
    <x v="5"/>
    <x v="31"/>
    <s v="Louisville"/>
    <x v="4"/>
    <n v="46"/>
    <n v="75"/>
    <n v="345"/>
    <n v="158.69999999999999"/>
    <s v="Online"/>
    <d v="2033-11-17T00:00:00"/>
    <x v="1"/>
    <n v="7"/>
    <x v="5"/>
    <x v="0"/>
    <x v="1"/>
  </r>
  <r>
    <x v="5"/>
    <n v="1185732"/>
    <d v="2021-07-21T00:00:00"/>
    <x v="5"/>
    <x v="31"/>
    <s v="Louisville"/>
    <x v="5"/>
    <n v="50"/>
    <n v="115"/>
    <n v="575"/>
    <n v="310.5"/>
    <s v="Online"/>
    <d v="2033-11-18T00:00:00"/>
    <x v="1"/>
    <n v="7"/>
    <x v="5"/>
    <x v="0"/>
    <x v="1"/>
  </r>
  <r>
    <x v="5"/>
    <n v="1185732"/>
    <d v="2021-08-22T00:00:00"/>
    <x v="5"/>
    <x v="31"/>
    <s v="Louisville"/>
    <x v="0"/>
    <n v="46"/>
    <n v="167"/>
    <n v="768.2"/>
    <n v="414.82799999999997"/>
    <s v="Online"/>
    <d v="2033-11-19T00:00:00"/>
    <x v="1"/>
    <n v="8"/>
    <x v="6"/>
    <x v="0"/>
    <x v="0"/>
  </r>
  <r>
    <x v="5"/>
    <n v="1185732"/>
    <d v="2021-08-22T00:00:00"/>
    <x v="5"/>
    <x v="31"/>
    <s v="Louisville"/>
    <x v="1"/>
    <n v="41"/>
    <n v="91"/>
    <n v="373.1"/>
    <n v="175.357"/>
    <s v="Online"/>
    <d v="2033-11-20T00:00:00"/>
    <x v="1"/>
    <n v="8"/>
    <x v="6"/>
    <x v="0"/>
    <x v="1"/>
  </r>
  <r>
    <x v="5"/>
    <n v="1185732"/>
    <d v="2021-08-22T00:00:00"/>
    <x v="5"/>
    <x v="31"/>
    <s v="Louisville"/>
    <x v="2"/>
    <n v="36"/>
    <n v="80"/>
    <n v="288"/>
    <n v="155.52000000000001"/>
    <s v="Online"/>
    <d v="2033-11-21T00:00:00"/>
    <x v="1"/>
    <n v="8"/>
    <x v="6"/>
    <x v="0"/>
    <x v="1"/>
  </r>
  <r>
    <x v="5"/>
    <n v="1185732"/>
    <d v="2021-08-22T00:00:00"/>
    <x v="5"/>
    <x v="31"/>
    <s v="Louisville"/>
    <x v="3"/>
    <n v="38"/>
    <n v="75"/>
    <n v="285"/>
    <n v="142.5"/>
    <s v="Online"/>
    <d v="2033-11-22T00:00:00"/>
    <x v="1"/>
    <n v="8"/>
    <x v="6"/>
    <x v="0"/>
    <x v="1"/>
  </r>
  <r>
    <x v="5"/>
    <n v="1185732"/>
    <d v="2021-08-22T00:00:00"/>
    <x v="5"/>
    <x v="31"/>
    <s v="Louisville"/>
    <x v="4"/>
    <n v="49"/>
    <n v="65"/>
    <n v="318.5"/>
    <n v="156.065"/>
    <s v="Online"/>
    <d v="2033-11-23T00:00:00"/>
    <x v="1"/>
    <n v="8"/>
    <x v="6"/>
    <x v="0"/>
    <x v="1"/>
  </r>
  <r>
    <x v="5"/>
    <n v="1185732"/>
    <d v="2021-08-22T00:00:00"/>
    <x v="5"/>
    <x v="31"/>
    <s v="Louisville"/>
    <x v="5"/>
    <n v="51"/>
    <n v="120"/>
    <n v="612"/>
    <n v="330.48"/>
    <s v="Online"/>
    <d v="2033-11-24T00:00:00"/>
    <x v="1"/>
    <n v="8"/>
    <x v="6"/>
    <x v="0"/>
    <x v="1"/>
  </r>
  <r>
    <x v="5"/>
    <n v="1185732"/>
    <d v="2021-09-23T00:00:00"/>
    <x v="5"/>
    <x v="31"/>
    <s v="Louisville"/>
    <x v="0"/>
    <n v="48"/>
    <n v="137"/>
    <n v="657.6"/>
    <n v="348.52800000000002"/>
    <s v="Online"/>
    <d v="2033-11-25T00:00:00"/>
    <x v="1"/>
    <n v="9"/>
    <x v="7"/>
    <x v="0"/>
    <x v="0"/>
  </r>
  <r>
    <x v="5"/>
    <n v="1185732"/>
    <d v="2021-09-23T00:00:00"/>
    <x v="5"/>
    <x v="31"/>
    <s v="Louisville"/>
    <x v="1"/>
    <n v="44"/>
    <n v="94"/>
    <n v="413.6"/>
    <n v="202.66399999999999"/>
    <s v="Online"/>
    <d v="2033-11-26T00:00:00"/>
    <x v="1"/>
    <n v="9"/>
    <x v="7"/>
    <x v="0"/>
    <x v="1"/>
  </r>
  <r>
    <x v="5"/>
    <n v="1185732"/>
    <d v="2021-09-23T00:00:00"/>
    <x v="5"/>
    <x v="31"/>
    <s v="Louisville"/>
    <x v="2"/>
    <n v="33"/>
    <n v="65"/>
    <n v="214.5"/>
    <n v="113.685"/>
    <s v="Online"/>
    <d v="2033-11-27T00:00:00"/>
    <x v="1"/>
    <n v="9"/>
    <x v="7"/>
    <x v="0"/>
    <x v="1"/>
  </r>
  <r>
    <x v="5"/>
    <n v="1185732"/>
    <d v="2021-09-23T00:00:00"/>
    <x v="5"/>
    <x v="31"/>
    <s v="Louisville"/>
    <x v="3"/>
    <n v="32"/>
    <n v="54"/>
    <n v="172.8"/>
    <n v="88.128"/>
    <s v="Online"/>
    <d v="2033-11-28T00:00:00"/>
    <x v="1"/>
    <n v="9"/>
    <x v="7"/>
    <x v="0"/>
    <x v="1"/>
  </r>
  <r>
    <x v="5"/>
    <n v="1185732"/>
    <d v="2021-09-23T00:00:00"/>
    <x v="5"/>
    <x v="31"/>
    <s v="Louisville"/>
    <x v="4"/>
    <n v="43"/>
    <n v="58"/>
    <n v="249.4"/>
    <n v="117.218"/>
    <s v="Online"/>
    <d v="2033-11-29T00:00:00"/>
    <x v="1"/>
    <n v="9"/>
    <x v="7"/>
    <x v="0"/>
    <x v="1"/>
  </r>
  <r>
    <x v="5"/>
    <n v="1185732"/>
    <d v="2021-09-23T00:00:00"/>
    <x v="5"/>
    <x v="31"/>
    <s v="Louisville"/>
    <x v="5"/>
    <n v="49"/>
    <n v="74"/>
    <n v="362.6"/>
    <n v="188.55199999999999"/>
    <s v="Online"/>
    <d v="2033-11-30T00:00:00"/>
    <x v="1"/>
    <n v="9"/>
    <x v="7"/>
    <x v="0"/>
    <x v="1"/>
  </r>
  <r>
    <x v="5"/>
    <n v="1185732"/>
    <d v="2021-10-22T00:00:00"/>
    <x v="5"/>
    <x v="31"/>
    <s v="Louisville"/>
    <x v="0"/>
    <n v="53"/>
    <n v="126"/>
    <n v="667.8"/>
    <n v="367.29"/>
    <s v="Online"/>
    <d v="2033-12-01T00:00:00"/>
    <x v="1"/>
    <n v="10"/>
    <x v="8"/>
    <x v="0"/>
    <x v="0"/>
  </r>
  <r>
    <x v="5"/>
    <n v="1185732"/>
    <d v="2021-10-22T00:00:00"/>
    <x v="5"/>
    <x v="31"/>
    <s v="Louisville"/>
    <x v="1"/>
    <n v="41"/>
    <n v="83"/>
    <n v="340.3"/>
    <n v="170.15"/>
    <s v="Online"/>
    <d v="2033-12-02T00:00:00"/>
    <x v="1"/>
    <n v="10"/>
    <x v="8"/>
    <x v="0"/>
    <x v="1"/>
  </r>
  <r>
    <x v="5"/>
    <n v="1185732"/>
    <d v="2021-10-22T00:00:00"/>
    <x v="5"/>
    <x v="31"/>
    <s v="Louisville"/>
    <x v="2"/>
    <n v="43"/>
    <n v="47"/>
    <n v="202.1"/>
    <n v="109.134"/>
    <s v="Online"/>
    <d v="2033-12-03T00:00:00"/>
    <x v="1"/>
    <n v="10"/>
    <x v="8"/>
    <x v="0"/>
    <x v="1"/>
  </r>
  <r>
    <x v="5"/>
    <n v="1185732"/>
    <d v="2021-10-22T00:00:00"/>
    <x v="5"/>
    <x v="31"/>
    <s v="Louisville"/>
    <x v="3"/>
    <n v="41"/>
    <n v="42"/>
    <n v="172.2"/>
    <n v="89.543999999999997"/>
    <s v="Online"/>
    <d v="2033-12-04T00:00:00"/>
    <x v="1"/>
    <n v="10"/>
    <x v="8"/>
    <x v="0"/>
    <x v="1"/>
  </r>
  <r>
    <x v="5"/>
    <n v="1185732"/>
    <d v="2021-10-22T00:00:00"/>
    <x v="5"/>
    <x v="31"/>
    <s v="Louisville"/>
    <x v="4"/>
    <n v="53"/>
    <n v="41"/>
    <n v="217.3"/>
    <n v="106.477"/>
    <s v="Online"/>
    <d v="2033-12-05T00:00:00"/>
    <x v="1"/>
    <n v="10"/>
    <x v="8"/>
    <x v="0"/>
    <x v="1"/>
  </r>
  <r>
    <x v="5"/>
    <n v="1185732"/>
    <d v="2021-10-22T00:00:00"/>
    <x v="5"/>
    <x v="31"/>
    <s v="Louisville"/>
    <x v="5"/>
    <n v="53"/>
    <n v="83"/>
    <n v="439.9"/>
    <n v="219.95"/>
    <s v="Online"/>
    <d v="2033-12-06T00:00:00"/>
    <x v="1"/>
    <n v="10"/>
    <x v="8"/>
    <x v="0"/>
    <x v="1"/>
  </r>
  <r>
    <x v="5"/>
    <n v="1185732"/>
    <d v="2021-11-22T00:00:00"/>
    <x v="5"/>
    <x v="31"/>
    <s v="Louisville"/>
    <x v="0"/>
    <n v="48"/>
    <n v="123"/>
    <n v="590.4"/>
    <n v="307.00799999999998"/>
    <s v="Online"/>
    <d v="2033-12-07T00:00:00"/>
    <x v="1"/>
    <n v="11"/>
    <x v="9"/>
    <x v="0"/>
    <x v="0"/>
  </r>
  <r>
    <x v="5"/>
    <n v="1185732"/>
    <d v="2021-11-22T00:00:00"/>
    <x v="5"/>
    <x v="31"/>
    <s v="Louisville"/>
    <x v="1"/>
    <n v="39"/>
    <n v="72"/>
    <n v="280.8"/>
    <n v="131.976"/>
    <s v="Online"/>
    <d v="2033-12-08T00:00:00"/>
    <x v="1"/>
    <n v="11"/>
    <x v="9"/>
    <x v="0"/>
    <x v="1"/>
  </r>
  <r>
    <x v="5"/>
    <n v="1185732"/>
    <d v="2021-11-22T00:00:00"/>
    <x v="5"/>
    <x v="31"/>
    <s v="Louisville"/>
    <x v="2"/>
    <n v="41"/>
    <n v="57"/>
    <n v="233.7"/>
    <n v="119.187"/>
    <s v="Online"/>
    <d v="2033-12-09T00:00:00"/>
    <x v="1"/>
    <n v="11"/>
    <x v="9"/>
    <x v="0"/>
    <x v="1"/>
  </r>
  <r>
    <x v="0"/>
    <n v="1185732"/>
    <d v="2021-11-22T00:00:00"/>
    <x v="5"/>
    <x v="31"/>
    <s v="Louisville"/>
    <x v="3"/>
    <n v="52"/>
    <n v="52"/>
    <n v="270.39999999999998"/>
    <n v="135.19999999999999"/>
    <s v="Online"/>
    <d v="2033-12-10T00:00:00"/>
    <x v="1"/>
    <n v="11"/>
    <x v="9"/>
    <x v="0"/>
    <x v="1"/>
  </r>
  <r>
    <x v="0"/>
    <n v="1185732"/>
    <d v="2021-11-22T00:00:00"/>
    <x v="5"/>
    <x v="31"/>
    <s v="Louisville"/>
    <x v="4"/>
    <n v="59"/>
    <n v="53"/>
    <n v="312.7"/>
    <n v="150.096"/>
    <s v="Online"/>
    <d v="2033-12-11T00:00:00"/>
    <x v="1"/>
    <n v="11"/>
    <x v="9"/>
    <x v="0"/>
    <x v="1"/>
  </r>
  <r>
    <x v="0"/>
    <n v="1185732"/>
    <d v="2021-11-22T00:00:00"/>
    <x v="5"/>
    <x v="31"/>
    <s v="Louisville"/>
    <x v="5"/>
    <n v="66"/>
    <n v="80"/>
    <n v="528"/>
    <n v="285.12"/>
    <s v="Online"/>
    <d v="2033-12-12T00:00:00"/>
    <x v="1"/>
    <n v="11"/>
    <x v="9"/>
    <x v="0"/>
    <x v="1"/>
  </r>
  <r>
    <x v="0"/>
    <n v="1185732"/>
    <d v="2021-12-21T00:00:00"/>
    <x v="5"/>
    <x v="31"/>
    <s v="Louisville"/>
    <x v="0"/>
    <n v="59"/>
    <n v="158"/>
    <n v="932.2"/>
    <n v="512.71"/>
    <s v="Online"/>
    <d v="2033-12-13T00:00:00"/>
    <x v="1"/>
    <n v="12"/>
    <x v="10"/>
    <x v="0"/>
    <x v="0"/>
  </r>
  <r>
    <x v="0"/>
    <n v="1185732"/>
    <d v="2021-12-21T00:00:00"/>
    <x v="5"/>
    <x v="31"/>
    <s v="Louisville"/>
    <x v="1"/>
    <n v="52"/>
    <n v="98"/>
    <n v="509.6"/>
    <n v="244.608"/>
    <s v="Online"/>
    <d v="2033-12-14T00:00:00"/>
    <x v="1"/>
    <n v="12"/>
    <x v="10"/>
    <x v="0"/>
    <x v="1"/>
  </r>
  <r>
    <x v="0"/>
    <n v="1185732"/>
    <d v="2021-12-21T00:00:00"/>
    <x v="5"/>
    <x v="31"/>
    <s v="Louisville"/>
    <x v="2"/>
    <n v="51"/>
    <n v="74"/>
    <n v="377.4"/>
    <n v="207.57"/>
    <s v="Online"/>
    <d v="2033-12-15T00:00:00"/>
    <x v="1"/>
    <n v="12"/>
    <x v="10"/>
    <x v="0"/>
    <x v="1"/>
  </r>
  <r>
    <x v="0"/>
    <n v="1185732"/>
    <d v="2021-12-21T00:00:00"/>
    <x v="5"/>
    <x v="31"/>
    <s v="Louisville"/>
    <x v="3"/>
    <n v="49"/>
    <n v="68"/>
    <n v="333.2"/>
    <n v="176.596"/>
    <s v="Online"/>
    <d v="2033-12-16T00:00:00"/>
    <x v="1"/>
    <n v="12"/>
    <x v="10"/>
    <x v="0"/>
    <x v="1"/>
  </r>
  <r>
    <x v="0"/>
    <n v="1185732"/>
    <d v="2021-12-21T00:00:00"/>
    <x v="5"/>
    <x v="31"/>
    <s v="Louisville"/>
    <x v="4"/>
    <n v="54"/>
    <n v="68"/>
    <n v="367.2"/>
    <n v="172.584"/>
    <s v="Online"/>
    <d v="2033-12-17T00:00:00"/>
    <x v="1"/>
    <n v="12"/>
    <x v="10"/>
    <x v="0"/>
    <x v="1"/>
  </r>
  <r>
    <x v="0"/>
    <n v="1185732"/>
    <d v="2021-12-21T00:00:00"/>
    <x v="5"/>
    <x v="31"/>
    <s v="Louisville"/>
    <x v="5"/>
    <n v="64"/>
    <n v="98"/>
    <n v="627.20000000000005"/>
    <n v="332.416"/>
    <s v="Online"/>
    <d v="2033-12-18T00:00:00"/>
    <x v="1"/>
    <n v="12"/>
    <x v="10"/>
    <x v="0"/>
    <x v="1"/>
  </r>
  <r>
    <x v="0"/>
    <n v="1185732"/>
    <d v="2021-01-20T00:00:00"/>
    <x v="5"/>
    <x v="31"/>
    <s v="Louisville"/>
    <x v="0"/>
    <n v="29"/>
    <n v="189"/>
    <n v="548.1"/>
    <n v="295.97399999999999"/>
    <s v="Online"/>
    <d v="2033-12-19T00:00:00"/>
    <x v="1"/>
    <n v="1"/>
    <x v="0"/>
    <x v="0"/>
    <x v="0"/>
  </r>
  <r>
    <x v="0"/>
    <n v="1185732"/>
    <d v="2021-01-20T00:00:00"/>
    <x v="5"/>
    <x v="31"/>
    <s v="Louisville"/>
    <x v="1"/>
    <n v="29"/>
    <n v="142"/>
    <n v="411.8"/>
    <n v="185.31"/>
    <s v="Online"/>
    <d v="2033-12-20T00:00:00"/>
    <x v="1"/>
    <n v="1"/>
    <x v="0"/>
    <x v="0"/>
    <x v="1"/>
  </r>
  <r>
    <x v="0"/>
    <n v="1185732"/>
    <d v="2021-01-20T00:00:00"/>
    <x v="5"/>
    <x v="31"/>
    <s v="Louisville"/>
    <x v="2"/>
    <n v="18"/>
    <n v="158"/>
    <n v="284.39999999999998"/>
    <n v="156.41999999999999"/>
    <s v="Online"/>
    <d v="2033-12-21T00:00:00"/>
    <x v="1"/>
    <n v="1"/>
    <x v="0"/>
    <x v="0"/>
    <x v="1"/>
  </r>
  <r>
    <x v="0"/>
    <n v="1185732"/>
    <d v="2021-01-20T00:00:00"/>
    <x v="5"/>
    <x v="31"/>
    <s v="Louisville"/>
    <x v="3"/>
    <n v="23"/>
    <n v="101"/>
    <n v="232.3"/>
    <n v="123.119"/>
    <s v="Online"/>
    <d v="2033-12-22T00:00:00"/>
    <x v="1"/>
    <n v="1"/>
    <x v="0"/>
    <x v="0"/>
    <x v="1"/>
  </r>
  <r>
    <x v="0"/>
    <n v="1185732"/>
    <d v="2021-01-20T00:00:00"/>
    <x v="5"/>
    <x v="31"/>
    <s v="Louisville"/>
    <x v="4"/>
    <n v="38"/>
    <n v="115"/>
    <n v="437"/>
    <n v="209.76"/>
    <s v="Online"/>
    <d v="2033-12-23T00:00:00"/>
    <x v="1"/>
    <n v="1"/>
    <x v="0"/>
    <x v="0"/>
    <x v="1"/>
  </r>
  <r>
    <x v="0"/>
    <n v="1185732"/>
    <d v="2021-01-20T00:00:00"/>
    <x v="5"/>
    <x v="31"/>
    <s v="Louisville"/>
    <x v="5"/>
    <n v="29"/>
    <n v="158"/>
    <n v="458.2"/>
    <n v="284.084"/>
    <s v="Online"/>
    <d v="2033-12-24T00:00:00"/>
    <x v="1"/>
    <n v="1"/>
    <x v="0"/>
    <x v="0"/>
    <x v="1"/>
  </r>
  <r>
    <x v="0"/>
    <n v="1185732"/>
    <d v="2021-02-18T00:00:00"/>
    <x v="5"/>
    <x v="31"/>
    <s v="Louisville"/>
    <x v="0"/>
    <n v="28"/>
    <n v="225"/>
    <n v="630"/>
    <n v="327.60000000000002"/>
    <s v="Online"/>
    <d v="2033-12-25T00:00:00"/>
    <x v="1"/>
    <n v="2"/>
    <x v="1"/>
    <x v="0"/>
    <x v="0"/>
  </r>
  <r>
    <x v="0"/>
    <n v="1185732"/>
    <d v="2021-02-18T00:00:00"/>
    <x v="5"/>
    <x v="31"/>
    <s v="Louisville"/>
    <x v="1"/>
    <n v="27"/>
    <n v="106"/>
    <n v="286.2"/>
    <n v="137.376"/>
    <s v="Online"/>
    <d v="2033-12-26T00:00:00"/>
    <x v="1"/>
    <n v="2"/>
    <x v="1"/>
    <x v="0"/>
    <x v="1"/>
  </r>
  <r>
    <x v="0"/>
    <n v="1185732"/>
    <d v="2021-02-18T00:00:00"/>
    <x v="5"/>
    <x v="31"/>
    <s v="Louisville"/>
    <x v="2"/>
    <n v="18"/>
    <n v="124"/>
    <n v="223.2"/>
    <n v="122.76"/>
    <s v="Online"/>
    <d v="2033-12-27T00:00:00"/>
    <x v="1"/>
    <n v="2"/>
    <x v="1"/>
    <x v="0"/>
    <x v="1"/>
  </r>
  <r>
    <x v="0"/>
    <n v="1185732"/>
    <d v="2021-02-18T00:00:00"/>
    <x v="1"/>
    <x v="32"/>
    <s v="Jackson"/>
    <x v="3"/>
    <n v="25"/>
    <n v="91"/>
    <n v="227.5"/>
    <n v="113.75"/>
    <s v="Online"/>
    <d v="2033-12-28T00:00:00"/>
    <x v="1"/>
    <n v="2"/>
    <x v="1"/>
    <x v="0"/>
    <x v="1"/>
  </r>
  <r>
    <x v="0"/>
    <n v="1185732"/>
    <d v="2021-02-18T00:00:00"/>
    <x v="1"/>
    <x v="32"/>
    <s v="Jackson"/>
    <x v="4"/>
    <n v="39"/>
    <n v="108"/>
    <n v="421.2"/>
    <n v="193.75200000000001"/>
    <s v="Online"/>
    <d v="2033-12-29T00:00:00"/>
    <x v="1"/>
    <n v="2"/>
    <x v="1"/>
    <x v="0"/>
    <x v="1"/>
  </r>
  <r>
    <x v="0"/>
    <n v="1185732"/>
    <d v="2021-02-18T00:00:00"/>
    <x v="1"/>
    <x v="32"/>
    <s v="Jackson"/>
    <x v="5"/>
    <n v="24"/>
    <n v="125"/>
    <n v="300"/>
    <n v="180"/>
    <s v="Online"/>
    <d v="2033-12-30T00:00:00"/>
    <x v="1"/>
    <n v="2"/>
    <x v="1"/>
    <x v="0"/>
    <x v="1"/>
  </r>
  <r>
    <x v="0"/>
    <n v="1185732"/>
    <d v="2021-03-16T00:00:00"/>
    <x v="1"/>
    <x v="32"/>
    <s v="Jackson"/>
    <x v="0"/>
    <n v="23"/>
    <n v="187"/>
    <n v="430.1"/>
    <n v="236.55500000000001"/>
    <s v="Online"/>
    <d v="2033-12-31T00:00:00"/>
    <x v="1"/>
    <n v="3"/>
    <x v="2"/>
    <x v="0"/>
    <x v="0"/>
  </r>
  <r>
    <x v="0"/>
    <n v="1185732"/>
    <d v="2021-03-16T00:00:00"/>
    <x v="1"/>
    <x v="32"/>
    <s v="Jackson"/>
    <x v="1"/>
    <n v="24"/>
    <n v="100"/>
    <n v="240"/>
    <n v="112.8"/>
    <s v="Online"/>
    <d v="2034-01-01T00:00:00"/>
    <x v="1"/>
    <n v="3"/>
    <x v="2"/>
    <x v="0"/>
    <x v="1"/>
  </r>
  <r>
    <x v="0"/>
    <n v="1185732"/>
    <d v="2021-03-16T00:00:00"/>
    <x v="1"/>
    <x v="32"/>
    <s v="Jackson"/>
    <x v="2"/>
    <n v="14"/>
    <n v="128"/>
    <n v="179.2"/>
    <n v="94.975999999999999"/>
    <s v="Online"/>
    <d v="2034-01-02T00:00:00"/>
    <x v="1"/>
    <n v="3"/>
    <x v="2"/>
    <x v="0"/>
    <x v="1"/>
  </r>
  <r>
    <x v="0"/>
    <n v="1185732"/>
    <d v="2021-03-16T00:00:00"/>
    <x v="1"/>
    <x v="32"/>
    <s v="Jackson"/>
    <x v="3"/>
    <n v="19"/>
    <n v="80"/>
    <n v="152"/>
    <n v="79.040000000000006"/>
    <s v="Online"/>
    <d v="2034-01-03T00:00:00"/>
    <x v="1"/>
    <n v="3"/>
    <x v="2"/>
    <x v="0"/>
    <x v="1"/>
  </r>
  <r>
    <x v="0"/>
    <n v="1185732"/>
    <d v="2021-03-16T00:00:00"/>
    <x v="1"/>
    <x v="32"/>
    <s v="Jackson"/>
    <x v="4"/>
    <n v="32"/>
    <n v="81"/>
    <n v="259.2"/>
    <n v="119.232"/>
    <s v="Online"/>
    <d v="2034-01-04T00:00:00"/>
    <x v="1"/>
    <n v="3"/>
    <x v="2"/>
    <x v="0"/>
    <x v="1"/>
  </r>
  <r>
    <x v="0"/>
    <n v="1185732"/>
    <d v="2021-03-16T00:00:00"/>
    <x v="1"/>
    <x v="32"/>
    <s v="Jackson"/>
    <x v="5"/>
    <n v="24"/>
    <n v="123"/>
    <n v="295.2"/>
    <n v="183.024"/>
    <s v="Online"/>
    <d v="2034-01-05T00:00:00"/>
    <x v="1"/>
    <n v="3"/>
    <x v="2"/>
    <x v="0"/>
    <x v="1"/>
  </r>
  <r>
    <x v="0"/>
    <n v="1185732"/>
    <d v="2021-04-17T00:00:00"/>
    <x v="1"/>
    <x v="32"/>
    <s v="Jackson"/>
    <x v="0"/>
    <n v="23"/>
    <n v="169"/>
    <n v="388.7"/>
    <n v="209.898"/>
    <s v="Online"/>
    <d v="2034-01-06T00:00:00"/>
    <x v="1"/>
    <n v="4"/>
    <x v="3"/>
    <x v="0"/>
    <x v="0"/>
  </r>
  <r>
    <x v="0"/>
    <n v="1185732"/>
    <d v="2021-04-17T00:00:00"/>
    <x v="1"/>
    <x v="32"/>
    <s v="Jackson"/>
    <x v="1"/>
    <n v="23"/>
    <n v="109"/>
    <n v="250.7"/>
    <n v="125.35"/>
    <s v="Online"/>
    <d v="2034-01-07T00:00:00"/>
    <x v="1"/>
    <n v="4"/>
    <x v="3"/>
    <x v="0"/>
    <x v="1"/>
  </r>
  <r>
    <x v="0"/>
    <n v="1185732"/>
    <d v="2021-04-17T00:00:00"/>
    <x v="1"/>
    <x v="32"/>
    <s v="Jackson"/>
    <x v="2"/>
    <n v="14"/>
    <n v="101"/>
    <n v="141.4"/>
    <n v="77.77"/>
    <s v="Online"/>
    <d v="2034-01-08T00:00:00"/>
    <x v="1"/>
    <n v="4"/>
    <x v="3"/>
    <x v="0"/>
    <x v="1"/>
  </r>
  <r>
    <x v="0"/>
    <n v="1185732"/>
    <d v="2021-04-17T00:00:00"/>
    <x v="1"/>
    <x v="32"/>
    <s v="Jackson"/>
    <x v="3"/>
    <n v="19"/>
    <n v="75"/>
    <n v="142.5"/>
    <n v="74.099999999999994"/>
    <s v="Online"/>
    <d v="2034-01-09T00:00:00"/>
    <x v="1"/>
    <n v="4"/>
    <x v="3"/>
    <x v="0"/>
    <x v="1"/>
  </r>
  <r>
    <x v="0"/>
    <n v="1185732"/>
    <d v="2021-04-17T00:00:00"/>
    <x v="1"/>
    <x v="32"/>
    <s v="Jackson"/>
    <x v="4"/>
    <n v="38"/>
    <n v="81"/>
    <n v="307.8"/>
    <n v="147.744"/>
    <s v="Online"/>
    <d v="2034-01-10T00:00:00"/>
    <x v="1"/>
    <n v="4"/>
    <x v="3"/>
    <x v="0"/>
    <x v="1"/>
  </r>
  <r>
    <x v="0"/>
    <n v="1185732"/>
    <d v="2021-04-17T00:00:00"/>
    <x v="1"/>
    <x v="32"/>
    <s v="Jackson"/>
    <x v="5"/>
    <n v="28"/>
    <n v="124"/>
    <n v="347.2"/>
    <n v="211.792"/>
    <s v="Online"/>
    <d v="2034-01-11T00:00:00"/>
    <x v="1"/>
    <n v="4"/>
    <x v="3"/>
    <x v="0"/>
    <x v="1"/>
  </r>
  <r>
    <x v="0"/>
    <n v="1185732"/>
    <d v="2021-05-16T00:00:00"/>
    <x v="1"/>
    <x v="32"/>
    <s v="Jackson"/>
    <x v="0"/>
    <n v="39"/>
    <n v="194"/>
    <n v="756.6"/>
    <n v="416.13"/>
    <s v="Online"/>
    <d v="2034-01-12T00:00:00"/>
    <x v="1"/>
    <n v="5"/>
    <x v="4"/>
    <x v="0"/>
    <x v="0"/>
  </r>
  <r>
    <x v="0"/>
    <n v="1185732"/>
    <d v="2021-05-16T00:00:00"/>
    <x v="1"/>
    <x v="32"/>
    <s v="Jackson"/>
    <x v="1"/>
    <n v="37"/>
    <n v="131"/>
    <n v="484.7"/>
    <n v="218.11500000000001"/>
    <s v="Online"/>
    <d v="2034-01-13T00:00:00"/>
    <x v="1"/>
    <n v="5"/>
    <x v="4"/>
    <x v="0"/>
    <x v="1"/>
  </r>
  <r>
    <x v="0"/>
    <n v="1185732"/>
    <d v="2021-05-16T00:00:00"/>
    <x v="1"/>
    <x v="32"/>
    <s v="Jackson"/>
    <x v="2"/>
    <n v="33"/>
    <n v="119"/>
    <n v="392.7"/>
    <n v="212.05799999999999"/>
    <s v="Online"/>
    <d v="2034-01-14T00:00:00"/>
    <x v="1"/>
    <n v="5"/>
    <x v="4"/>
    <x v="0"/>
    <x v="1"/>
  </r>
  <r>
    <x v="0"/>
    <n v="1185732"/>
    <d v="2021-05-16T00:00:00"/>
    <x v="1"/>
    <x v="32"/>
    <s v="Jackson"/>
    <x v="3"/>
    <n v="33"/>
    <n v="101"/>
    <n v="333.3"/>
    <n v="169.983"/>
    <s v="Online"/>
    <d v="2034-01-15T00:00:00"/>
    <x v="1"/>
    <n v="5"/>
    <x v="4"/>
    <x v="0"/>
    <x v="1"/>
  </r>
  <r>
    <x v="0"/>
    <n v="1185732"/>
    <d v="2021-05-16T00:00:00"/>
    <x v="1"/>
    <x v="32"/>
    <s v="Jackson"/>
    <x v="4"/>
    <n v="41"/>
    <n v="116"/>
    <n v="475.6"/>
    <n v="223.53200000000001"/>
    <s v="Online"/>
    <d v="2034-01-16T00:00:00"/>
    <x v="1"/>
    <n v="5"/>
    <x v="4"/>
    <x v="0"/>
    <x v="1"/>
  </r>
  <r>
    <x v="0"/>
    <n v="1185732"/>
    <d v="2021-05-16T00:00:00"/>
    <x v="1"/>
    <x v="32"/>
    <s v="Jackson"/>
    <x v="5"/>
    <n v="47"/>
    <n v="140"/>
    <n v="658"/>
    <n v="421.12"/>
    <s v="Online"/>
    <d v="2034-01-17T00:00:00"/>
    <x v="1"/>
    <n v="5"/>
    <x v="4"/>
    <x v="0"/>
    <x v="1"/>
  </r>
  <r>
    <x v="0"/>
    <n v="1185732"/>
    <d v="2021-06-18T00:00:00"/>
    <x v="1"/>
    <x v="32"/>
    <s v="Jackson"/>
    <x v="0"/>
    <n v="44"/>
    <n v="210"/>
    <n v="924"/>
    <n v="480.48"/>
    <s v="Online"/>
    <d v="2034-01-18T00:00:00"/>
    <x v="1"/>
    <n v="6"/>
    <x v="11"/>
    <x v="0"/>
    <x v="0"/>
  </r>
  <r>
    <x v="0"/>
    <n v="1185732"/>
    <d v="2021-06-18T00:00:00"/>
    <x v="1"/>
    <x v="32"/>
    <s v="Jackson"/>
    <x v="1"/>
    <n v="37"/>
    <n v="125"/>
    <n v="462.5"/>
    <n v="217.375"/>
    <s v="Online"/>
    <d v="2034-01-19T00:00:00"/>
    <x v="1"/>
    <n v="6"/>
    <x v="11"/>
    <x v="0"/>
    <x v="1"/>
  </r>
  <r>
    <x v="0"/>
    <n v="1185732"/>
    <d v="2021-06-18T00:00:00"/>
    <x v="1"/>
    <x v="32"/>
    <s v="Jackson"/>
    <x v="2"/>
    <n v="41"/>
    <n v="143"/>
    <n v="586.29999999999995"/>
    <n v="322.46499999999997"/>
    <s v="Online"/>
    <d v="2034-01-20T00:00:00"/>
    <x v="1"/>
    <n v="6"/>
    <x v="11"/>
    <x v="0"/>
    <x v="1"/>
  </r>
  <r>
    <x v="0"/>
    <n v="1185732"/>
    <d v="2021-06-18T00:00:00"/>
    <x v="1"/>
    <x v="32"/>
    <s v="Jackson"/>
    <x v="3"/>
    <n v="43"/>
    <n v="117"/>
    <n v="503.1"/>
    <n v="251.55"/>
    <s v="Online"/>
    <d v="2034-01-21T00:00:00"/>
    <x v="1"/>
    <n v="6"/>
    <x v="11"/>
    <x v="0"/>
    <x v="1"/>
  </r>
  <r>
    <x v="0"/>
    <n v="1185732"/>
    <d v="2021-06-18T00:00:00"/>
    <x v="1"/>
    <x v="32"/>
    <s v="Jackson"/>
    <x v="4"/>
    <n v="57"/>
    <n v="135"/>
    <n v="769.5"/>
    <n v="346.27499999999998"/>
    <s v="Online"/>
    <d v="2034-01-22T00:00:00"/>
    <x v="1"/>
    <n v="6"/>
    <x v="11"/>
    <x v="0"/>
    <x v="1"/>
  </r>
  <r>
    <x v="0"/>
    <n v="1185732"/>
    <d v="2021-06-18T00:00:00"/>
    <x v="1"/>
    <x v="32"/>
    <s v="Jackson"/>
    <x v="5"/>
    <n v="60"/>
    <n v="188"/>
    <n v="1128"/>
    <n v="710.64"/>
    <s v="Online"/>
    <d v="2034-01-23T00:00:00"/>
    <x v="1"/>
    <n v="6"/>
    <x v="11"/>
    <x v="0"/>
    <x v="1"/>
  </r>
  <r>
    <x v="0"/>
    <n v="1185732"/>
    <d v="2021-07-16T00:00:00"/>
    <x v="1"/>
    <x v="32"/>
    <s v="Jackson"/>
    <x v="0"/>
    <n v="58"/>
    <n v="221"/>
    <n v="1281.8"/>
    <n v="653.71799999999996"/>
    <s v="Online"/>
    <d v="2034-01-24T00:00:00"/>
    <x v="1"/>
    <n v="7"/>
    <x v="5"/>
    <x v="0"/>
    <x v="0"/>
  </r>
  <r>
    <x v="1"/>
    <n v="1185732"/>
    <d v="2021-07-16T00:00:00"/>
    <x v="1"/>
    <x v="32"/>
    <s v="Jackson"/>
    <x v="1"/>
    <n v="53"/>
    <n v="156"/>
    <n v="826.8"/>
    <n v="372.06"/>
    <s v="Online"/>
    <d v="2034-01-25T00:00:00"/>
    <x v="1"/>
    <n v="7"/>
    <x v="5"/>
    <x v="0"/>
    <x v="1"/>
  </r>
  <r>
    <x v="1"/>
    <n v="1185732"/>
    <d v="2021-07-16T00:00:00"/>
    <x v="1"/>
    <x v="32"/>
    <s v="Jackson"/>
    <x v="2"/>
    <n v="48"/>
    <n v="142"/>
    <n v="681.6"/>
    <n v="340.8"/>
    <s v="Online"/>
    <d v="2034-01-26T00:00:00"/>
    <x v="1"/>
    <n v="7"/>
    <x v="5"/>
    <x v="0"/>
    <x v="1"/>
  </r>
  <r>
    <x v="1"/>
    <n v="1185732"/>
    <d v="2021-07-16T00:00:00"/>
    <x v="1"/>
    <x v="32"/>
    <s v="Jackson"/>
    <x v="3"/>
    <n v="48"/>
    <n v="124"/>
    <n v="595.20000000000005"/>
    <n v="315.45600000000002"/>
    <s v="Online"/>
    <d v="2034-01-27T00:00:00"/>
    <x v="1"/>
    <n v="7"/>
    <x v="5"/>
    <x v="0"/>
    <x v="1"/>
  </r>
  <r>
    <x v="1"/>
    <n v="1185732"/>
    <d v="2021-07-16T00:00:00"/>
    <x v="1"/>
    <x v="32"/>
    <s v="Jackson"/>
    <x v="4"/>
    <n v="59"/>
    <n v="150"/>
    <n v="885"/>
    <n v="424.8"/>
    <s v="Online"/>
    <d v="2034-01-28T00:00:00"/>
    <x v="1"/>
    <n v="7"/>
    <x v="5"/>
    <x v="0"/>
    <x v="1"/>
  </r>
  <r>
    <x v="1"/>
    <n v="1185732"/>
    <d v="2021-07-16T00:00:00"/>
    <x v="1"/>
    <x v="32"/>
    <s v="Jackson"/>
    <x v="5"/>
    <n v="61"/>
    <n v="176"/>
    <n v="1073.5999999999999"/>
    <n v="654.89599999999996"/>
    <s v="Online"/>
    <d v="2034-01-29T00:00:00"/>
    <x v="1"/>
    <n v="7"/>
    <x v="5"/>
    <x v="0"/>
    <x v="1"/>
  </r>
  <r>
    <x v="1"/>
    <n v="1185732"/>
    <d v="2021-08-17T00:00:00"/>
    <x v="1"/>
    <x v="32"/>
    <s v="Jackson"/>
    <x v="0"/>
    <n v="56"/>
    <n v="215"/>
    <n v="1204"/>
    <n v="650.16"/>
    <s v="Online"/>
    <d v="2034-01-30T00:00:00"/>
    <x v="1"/>
    <n v="8"/>
    <x v="6"/>
    <x v="0"/>
    <x v="0"/>
  </r>
  <r>
    <x v="1"/>
    <n v="1185732"/>
    <d v="2021-08-17T00:00:00"/>
    <x v="1"/>
    <x v="32"/>
    <s v="Jackson"/>
    <x v="1"/>
    <n v="50"/>
    <n v="168"/>
    <n v="840"/>
    <n v="403.2"/>
    <s v="Online"/>
    <d v="2034-01-31T00:00:00"/>
    <x v="1"/>
    <n v="8"/>
    <x v="6"/>
    <x v="0"/>
    <x v="1"/>
  </r>
  <r>
    <x v="1"/>
    <n v="1185732"/>
    <d v="2021-08-17T00:00:00"/>
    <x v="1"/>
    <x v="32"/>
    <s v="Jackson"/>
    <x v="2"/>
    <n v="48"/>
    <n v="147"/>
    <n v="705.6"/>
    <n v="366.91199999999998"/>
    <s v="Online"/>
    <d v="2034-02-01T00:00:00"/>
    <x v="1"/>
    <n v="8"/>
    <x v="6"/>
    <x v="0"/>
    <x v="1"/>
  </r>
  <r>
    <x v="1"/>
    <n v="1185732"/>
    <d v="2021-08-17T00:00:00"/>
    <x v="1"/>
    <x v="32"/>
    <s v="Jackson"/>
    <x v="3"/>
    <n v="39"/>
    <n v="128"/>
    <n v="499.2"/>
    <n v="259.584"/>
    <s v="Online"/>
    <d v="2034-02-02T00:00:00"/>
    <x v="1"/>
    <n v="8"/>
    <x v="6"/>
    <x v="0"/>
    <x v="1"/>
  </r>
  <r>
    <x v="1"/>
    <n v="1185732"/>
    <d v="2021-08-17T00:00:00"/>
    <x v="1"/>
    <x v="32"/>
    <s v="Jackson"/>
    <x v="4"/>
    <n v="46"/>
    <n v="122"/>
    <n v="561.20000000000005"/>
    <n v="252.54"/>
    <s v="Online"/>
    <d v="2034-02-03T00:00:00"/>
    <x v="1"/>
    <n v="8"/>
    <x v="6"/>
    <x v="0"/>
    <x v="1"/>
  </r>
  <r>
    <x v="1"/>
    <n v="1185732"/>
    <d v="2021-08-17T00:00:00"/>
    <x v="1"/>
    <x v="32"/>
    <s v="Jackson"/>
    <x v="5"/>
    <n v="53"/>
    <n v="169"/>
    <n v="895.7"/>
    <n v="582.20500000000004"/>
    <s v="Online"/>
    <d v="2034-02-04T00:00:00"/>
    <x v="1"/>
    <n v="8"/>
    <x v="6"/>
    <x v="0"/>
    <x v="1"/>
  </r>
  <r>
    <x v="1"/>
    <n v="1185732"/>
    <d v="2021-09-16T00:00:00"/>
    <x v="1"/>
    <x v="32"/>
    <s v="Jackson"/>
    <x v="0"/>
    <n v="47"/>
    <n v="203"/>
    <n v="954.1"/>
    <n v="515.21400000000006"/>
    <s v="Online"/>
    <d v="2034-02-05T00:00:00"/>
    <x v="1"/>
    <n v="9"/>
    <x v="7"/>
    <x v="0"/>
    <x v="0"/>
  </r>
  <r>
    <x v="1"/>
    <n v="1185732"/>
    <d v="2021-09-16T00:00:00"/>
    <x v="1"/>
    <x v="32"/>
    <s v="Jackson"/>
    <x v="1"/>
    <n v="42"/>
    <n v="147"/>
    <n v="617.4"/>
    <n v="277.83"/>
    <s v="Online"/>
    <d v="2034-02-06T00:00:00"/>
    <x v="1"/>
    <n v="9"/>
    <x v="7"/>
    <x v="0"/>
    <x v="1"/>
  </r>
  <r>
    <x v="1"/>
    <n v="1185732"/>
    <d v="2021-09-16T00:00:00"/>
    <x v="1"/>
    <x v="32"/>
    <s v="Jackson"/>
    <x v="2"/>
    <n v="19"/>
    <n v="123"/>
    <n v="233.7"/>
    <n v="116.85"/>
    <s v="Online"/>
    <d v="2034-02-07T00:00:00"/>
    <x v="1"/>
    <n v="9"/>
    <x v="7"/>
    <x v="0"/>
    <x v="1"/>
  </r>
  <r>
    <x v="1"/>
    <n v="1185732"/>
    <d v="2021-09-16T00:00:00"/>
    <x v="1"/>
    <x v="32"/>
    <s v="Jackson"/>
    <x v="3"/>
    <n v="19"/>
    <n v="100"/>
    <n v="190"/>
    <n v="104.5"/>
    <s v="Online"/>
    <d v="2034-02-08T00:00:00"/>
    <x v="1"/>
    <n v="9"/>
    <x v="7"/>
    <x v="0"/>
    <x v="1"/>
  </r>
  <r>
    <x v="1"/>
    <n v="1185732"/>
    <d v="2021-09-16T00:00:00"/>
    <x v="1"/>
    <x v="32"/>
    <s v="Jackson"/>
    <x v="4"/>
    <n v="29"/>
    <n v="108"/>
    <n v="313.2"/>
    <n v="150.33600000000001"/>
    <s v="Online"/>
    <d v="2034-02-09T00:00:00"/>
    <x v="1"/>
    <n v="9"/>
    <x v="7"/>
    <x v="0"/>
    <x v="1"/>
  </r>
  <r>
    <x v="1"/>
    <n v="1185732"/>
    <d v="2021-09-16T00:00:00"/>
    <x v="1"/>
    <x v="32"/>
    <s v="Jackson"/>
    <x v="5"/>
    <n v="32"/>
    <n v="130"/>
    <n v="416"/>
    <n v="257.92"/>
    <s v="Online"/>
    <d v="2034-02-10T00:00:00"/>
    <x v="1"/>
    <n v="9"/>
    <x v="7"/>
    <x v="0"/>
    <x v="1"/>
  </r>
  <r>
    <x v="1"/>
    <n v="1185732"/>
    <d v="2021-10-18T00:00:00"/>
    <x v="1"/>
    <x v="32"/>
    <s v="Jackson"/>
    <x v="0"/>
    <n v="32"/>
    <n v="176"/>
    <n v="563.20000000000005"/>
    <n v="304.12799999999999"/>
    <s v="Online"/>
    <d v="2034-02-11T00:00:00"/>
    <x v="1"/>
    <n v="10"/>
    <x v="8"/>
    <x v="0"/>
    <x v="0"/>
  </r>
  <r>
    <x v="1"/>
    <n v="1185732"/>
    <d v="2021-10-18T00:00:00"/>
    <x v="1"/>
    <x v="32"/>
    <s v="Jackson"/>
    <x v="1"/>
    <n v="25"/>
    <n v="145"/>
    <n v="362.5"/>
    <n v="163.125"/>
    <s v="Online"/>
    <d v="2034-02-12T00:00:00"/>
    <x v="1"/>
    <n v="10"/>
    <x v="8"/>
    <x v="0"/>
    <x v="1"/>
  </r>
  <r>
    <x v="1"/>
    <n v="1185732"/>
    <d v="2021-10-18T00:00:00"/>
    <x v="1"/>
    <x v="32"/>
    <s v="Jackson"/>
    <x v="2"/>
    <n v="24"/>
    <n v="98"/>
    <n v="235.2"/>
    <n v="127.008"/>
    <s v="Online"/>
    <d v="2034-02-13T00:00:00"/>
    <x v="1"/>
    <n v="10"/>
    <x v="8"/>
    <x v="0"/>
    <x v="1"/>
  </r>
  <r>
    <x v="1"/>
    <n v="1185732"/>
    <d v="2021-10-18T00:00:00"/>
    <x v="1"/>
    <x v="32"/>
    <s v="Jackson"/>
    <x v="3"/>
    <n v="23"/>
    <n v="105"/>
    <n v="241.5"/>
    <n v="120.75"/>
    <s v="Online"/>
    <d v="2034-02-14T00:00:00"/>
    <x v="1"/>
    <n v="10"/>
    <x v="8"/>
    <x v="0"/>
    <x v="1"/>
  </r>
  <r>
    <x v="1"/>
    <n v="1185732"/>
    <d v="2021-10-18T00:00:00"/>
    <x v="1"/>
    <x v="32"/>
    <s v="Jackson"/>
    <x v="4"/>
    <n v="32"/>
    <n v="98"/>
    <n v="313.60000000000002"/>
    <n v="156.80000000000001"/>
    <s v="Online"/>
    <d v="2034-02-15T00:00:00"/>
    <x v="1"/>
    <n v="10"/>
    <x v="8"/>
    <x v="0"/>
    <x v="1"/>
  </r>
  <r>
    <x v="2"/>
    <n v="1185732"/>
    <d v="2021-10-18T00:00:00"/>
    <x v="1"/>
    <x v="32"/>
    <s v="Jackson"/>
    <x v="5"/>
    <n v="33"/>
    <n v="124"/>
    <n v="409.2"/>
    <n v="261.88799999999998"/>
    <s v="Online"/>
    <d v="2034-02-16T00:00:00"/>
    <x v="1"/>
    <n v="10"/>
    <x v="8"/>
    <x v="0"/>
    <x v="1"/>
  </r>
  <r>
    <x v="2"/>
    <n v="1185732"/>
    <d v="2021-11-17T00:00:00"/>
    <x v="1"/>
    <x v="32"/>
    <s v="Jackson"/>
    <x v="0"/>
    <n v="28"/>
    <n v="163"/>
    <n v="456.4"/>
    <n v="246.45599999999999"/>
    <s v="Online"/>
    <d v="2034-02-17T00:00:00"/>
    <x v="1"/>
    <n v="11"/>
    <x v="9"/>
    <x v="0"/>
    <x v="0"/>
  </r>
  <r>
    <x v="2"/>
    <n v="1185732"/>
    <d v="2021-11-17T00:00:00"/>
    <x v="1"/>
    <x v="32"/>
    <s v="Jackson"/>
    <x v="1"/>
    <n v="18"/>
    <n v="117"/>
    <n v="210.6"/>
    <n v="94.77"/>
    <s v="Online"/>
    <d v="2034-02-18T00:00:00"/>
    <x v="1"/>
    <n v="11"/>
    <x v="9"/>
    <x v="0"/>
    <x v="1"/>
  </r>
  <r>
    <x v="2"/>
    <n v="1185732"/>
    <d v="2021-11-17T00:00:00"/>
    <x v="1"/>
    <x v="32"/>
    <s v="Jackson"/>
    <x v="2"/>
    <n v="28"/>
    <n v="111"/>
    <n v="310.8"/>
    <n v="167.83199999999999"/>
    <s v="Online"/>
    <d v="2034-02-19T00:00:00"/>
    <x v="1"/>
    <n v="11"/>
    <x v="9"/>
    <x v="0"/>
    <x v="1"/>
  </r>
  <r>
    <x v="2"/>
    <n v="1185732"/>
    <d v="2021-11-17T00:00:00"/>
    <x v="1"/>
    <x v="32"/>
    <s v="Jackson"/>
    <x v="3"/>
    <n v="54"/>
    <n v="117"/>
    <n v="631.79999999999995"/>
    <n v="334.85399999999998"/>
    <s v="Online"/>
    <d v="2034-02-20T00:00:00"/>
    <x v="1"/>
    <n v="11"/>
    <x v="9"/>
    <x v="0"/>
    <x v="1"/>
  </r>
  <r>
    <x v="2"/>
    <n v="1185732"/>
    <d v="2021-11-17T00:00:00"/>
    <x v="1"/>
    <x v="32"/>
    <s v="Jackson"/>
    <x v="4"/>
    <n v="71"/>
    <n v="123"/>
    <n v="873.3"/>
    <n v="392.98500000000001"/>
    <s v="Online"/>
    <d v="2034-02-21T00:00:00"/>
    <x v="1"/>
    <n v="11"/>
    <x v="9"/>
    <x v="0"/>
    <x v="1"/>
  </r>
  <r>
    <x v="2"/>
    <n v="1185732"/>
    <d v="2021-11-17T00:00:00"/>
    <x v="1"/>
    <x v="32"/>
    <s v="Jackson"/>
    <x v="5"/>
    <n v="68"/>
    <n v="158"/>
    <n v="1074.4000000000001"/>
    <n v="655.38400000000001"/>
    <s v="Online"/>
    <d v="2034-02-22T00:00:00"/>
    <x v="1"/>
    <n v="11"/>
    <x v="9"/>
    <x v="0"/>
    <x v="1"/>
  </r>
  <r>
    <x v="2"/>
    <n v="1185732"/>
    <d v="2021-12-16T00:00:00"/>
    <x v="1"/>
    <x v="32"/>
    <s v="Jackson"/>
    <x v="0"/>
    <n v="68"/>
    <n v="194"/>
    <n v="1319.2"/>
    <n v="699.17600000000004"/>
    <s v="Online"/>
    <d v="2034-02-23T00:00:00"/>
    <x v="1"/>
    <n v="12"/>
    <x v="10"/>
    <x v="0"/>
    <x v="0"/>
  </r>
  <r>
    <x v="2"/>
    <n v="1185732"/>
    <d v="2021-12-16T00:00:00"/>
    <x v="1"/>
    <x v="32"/>
    <s v="Jackson"/>
    <x v="1"/>
    <n v="58"/>
    <n v="155"/>
    <n v="899"/>
    <n v="440.51"/>
    <s v="Online"/>
    <d v="2034-02-24T00:00:00"/>
    <x v="1"/>
    <n v="12"/>
    <x v="10"/>
    <x v="0"/>
    <x v="1"/>
  </r>
  <r>
    <x v="2"/>
    <n v="1185732"/>
    <d v="2021-12-16T00:00:00"/>
    <x v="1"/>
    <x v="32"/>
    <s v="Jackson"/>
    <x v="2"/>
    <n v="59"/>
    <n v="137"/>
    <n v="808.3"/>
    <n v="436.48200000000003"/>
    <s v="Online"/>
    <d v="2034-02-25T00:00:00"/>
    <x v="1"/>
    <n v="12"/>
    <x v="10"/>
    <x v="0"/>
    <x v="1"/>
  </r>
  <r>
    <x v="2"/>
    <n v="1185732"/>
    <d v="2021-12-16T00:00:00"/>
    <x v="1"/>
    <x v="32"/>
    <s v="Jackson"/>
    <x v="3"/>
    <n v="56"/>
    <n v="133"/>
    <n v="744.8"/>
    <n v="387.29599999999999"/>
    <s v="Online"/>
    <d v="2034-02-26T00:00:00"/>
    <x v="1"/>
    <n v="12"/>
    <x v="10"/>
    <x v="0"/>
    <x v="1"/>
  </r>
  <r>
    <x v="2"/>
    <n v="1185732"/>
    <d v="2021-12-16T00:00:00"/>
    <x v="1"/>
    <x v="32"/>
    <s v="Jackson"/>
    <x v="4"/>
    <n v="65"/>
    <n v="124"/>
    <n v="806"/>
    <n v="403"/>
    <s v="Online"/>
    <d v="2034-02-27T00:00:00"/>
    <x v="1"/>
    <n v="12"/>
    <x v="10"/>
    <x v="0"/>
    <x v="1"/>
  </r>
  <r>
    <x v="2"/>
    <n v="1185732"/>
    <d v="2021-12-16T00:00:00"/>
    <x v="1"/>
    <x v="32"/>
    <s v="Jackson"/>
    <x v="5"/>
    <n v="71"/>
    <n v="144"/>
    <n v="1022.4"/>
    <n v="623.66399999999999"/>
    <s v="Online"/>
    <d v="2034-02-28T00:00:00"/>
    <x v="1"/>
    <n v="12"/>
    <x v="10"/>
    <x v="0"/>
    <x v="1"/>
  </r>
  <r>
    <x v="2"/>
    <n v="1197831"/>
    <d v="2021-01-23T00:00:00"/>
    <x v="1"/>
    <x v="32"/>
    <s v="Jackson"/>
    <x v="0"/>
    <n v="24"/>
    <n v="176"/>
    <n v="422.4"/>
    <n v="215.42400000000001"/>
    <s v="Online"/>
    <d v="2034-03-01T00:00:00"/>
    <x v="1"/>
    <n v="1"/>
    <x v="0"/>
    <x v="0"/>
    <x v="0"/>
  </r>
  <r>
    <x v="2"/>
    <n v="1197831"/>
    <d v="2021-01-23T00:00:00"/>
    <x v="1"/>
    <x v="32"/>
    <s v="Jackson"/>
    <x v="1"/>
    <n v="25"/>
    <n v="131"/>
    <n v="327.5"/>
    <n v="147.375"/>
    <s v="Online"/>
    <d v="2034-03-02T00:00:00"/>
    <x v="1"/>
    <n v="1"/>
    <x v="0"/>
    <x v="0"/>
    <x v="1"/>
  </r>
  <r>
    <x v="2"/>
    <n v="1197831"/>
    <d v="2021-01-23T00:00:00"/>
    <x v="1"/>
    <x v="32"/>
    <s v="Jackson"/>
    <x v="2"/>
    <n v="14"/>
    <n v="117"/>
    <n v="163.80000000000001"/>
    <n v="83.537999999999997"/>
    <s v="Online"/>
    <d v="2034-03-03T00:00:00"/>
    <x v="1"/>
    <n v="1"/>
    <x v="0"/>
    <x v="0"/>
    <x v="1"/>
  </r>
  <r>
    <x v="2"/>
    <n v="1197831"/>
    <d v="2021-01-23T00:00:00"/>
    <x v="1"/>
    <x v="32"/>
    <s v="Jackson"/>
    <x v="3"/>
    <n v="19"/>
    <n v="78"/>
    <n v="148.19999999999999"/>
    <n v="78.546000000000006"/>
    <s v="Online"/>
    <d v="2034-03-04T00:00:00"/>
    <x v="1"/>
    <n v="1"/>
    <x v="0"/>
    <x v="0"/>
    <x v="1"/>
  </r>
  <r>
    <x v="2"/>
    <n v="1197831"/>
    <d v="2021-01-23T00:00:00"/>
    <x v="1"/>
    <x v="32"/>
    <s v="Jackson"/>
    <x v="4"/>
    <n v="34"/>
    <n v="95"/>
    <n v="323"/>
    <n v="155.04"/>
    <s v="Online"/>
    <d v="2034-03-05T00:00:00"/>
    <x v="1"/>
    <n v="1"/>
    <x v="0"/>
    <x v="0"/>
    <x v="1"/>
  </r>
  <r>
    <x v="2"/>
    <n v="1197831"/>
    <d v="2021-01-23T00:00:00"/>
    <x v="1"/>
    <x v="32"/>
    <s v="Jackson"/>
    <x v="5"/>
    <n v="23"/>
    <n v="122"/>
    <n v="280.60000000000002"/>
    <n v="145.91200000000001"/>
    <s v="Online"/>
    <d v="2034-03-06T00:00:00"/>
    <x v="1"/>
    <n v="1"/>
    <x v="0"/>
    <x v="0"/>
    <x v="1"/>
  </r>
  <r>
    <x v="2"/>
    <n v="1197831"/>
    <d v="2021-02-21T00:00:00"/>
    <x v="1"/>
    <x v="32"/>
    <s v="Jackson"/>
    <x v="0"/>
    <n v="24"/>
    <n v="189"/>
    <n v="453.6"/>
    <n v="231.33600000000001"/>
    <s v="Online"/>
    <d v="2034-03-07T00:00:00"/>
    <x v="1"/>
    <n v="2"/>
    <x v="1"/>
    <x v="0"/>
    <x v="0"/>
  </r>
  <r>
    <x v="2"/>
    <n v="1197831"/>
    <d v="2021-02-21T00:00:00"/>
    <x v="1"/>
    <x v="32"/>
    <s v="Jackson"/>
    <x v="1"/>
    <n v="24"/>
    <n v="105"/>
    <n v="252"/>
    <n v="113.4"/>
    <s v="Online"/>
    <d v="2034-03-08T00:00:00"/>
    <x v="1"/>
    <n v="2"/>
    <x v="1"/>
    <x v="0"/>
    <x v="1"/>
  </r>
  <r>
    <x v="2"/>
    <n v="1197831"/>
    <d v="2021-02-21T00:00:00"/>
    <x v="1"/>
    <x v="32"/>
    <s v="Jackson"/>
    <x v="2"/>
    <n v="14"/>
    <n v="120"/>
    <n v="168"/>
    <n v="84"/>
    <s v="Online"/>
    <d v="2034-03-09T00:00:00"/>
    <x v="1"/>
    <n v="2"/>
    <x v="1"/>
    <x v="0"/>
    <x v="1"/>
  </r>
  <r>
    <x v="1"/>
    <n v="1197831"/>
    <d v="2021-02-21T00:00:00"/>
    <x v="1"/>
    <x v="33"/>
    <s v="Little Rock"/>
    <x v="3"/>
    <n v="18"/>
    <n v="70"/>
    <n v="126"/>
    <n v="63"/>
    <s v="Online"/>
    <d v="2034-03-10T00:00:00"/>
    <x v="1"/>
    <n v="2"/>
    <x v="1"/>
    <x v="0"/>
    <x v="1"/>
  </r>
  <r>
    <x v="1"/>
    <n v="1197831"/>
    <d v="2021-02-21T00:00:00"/>
    <x v="1"/>
    <x v="33"/>
    <s v="Little Rock"/>
    <x v="4"/>
    <n v="34"/>
    <n v="98"/>
    <n v="333.2"/>
    <n v="149.94"/>
    <s v="Online"/>
    <d v="2034-03-11T00:00:00"/>
    <x v="1"/>
    <n v="2"/>
    <x v="1"/>
    <x v="0"/>
    <x v="1"/>
  </r>
  <r>
    <x v="1"/>
    <n v="1197831"/>
    <d v="2021-02-21T00:00:00"/>
    <x v="1"/>
    <x v="33"/>
    <s v="Little Rock"/>
    <x v="5"/>
    <n v="19"/>
    <n v="115"/>
    <n v="218.5"/>
    <n v="117.99"/>
    <s v="Online"/>
    <d v="2034-03-12T00:00:00"/>
    <x v="1"/>
    <n v="2"/>
    <x v="1"/>
    <x v="0"/>
    <x v="1"/>
  </r>
  <r>
    <x v="1"/>
    <n v="1197831"/>
    <d v="2021-03-19T00:00:00"/>
    <x v="1"/>
    <x v="33"/>
    <s v="Little Rock"/>
    <x v="0"/>
    <n v="18"/>
    <n v="181"/>
    <n v="325.8"/>
    <n v="172.67400000000001"/>
    <s v="Online"/>
    <d v="2034-03-13T00:00:00"/>
    <x v="1"/>
    <n v="3"/>
    <x v="2"/>
    <x v="0"/>
    <x v="0"/>
  </r>
  <r>
    <x v="1"/>
    <n v="1197831"/>
    <d v="2021-03-19T00:00:00"/>
    <x v="1"/>
    <x v="33"/>
    <s v="Little Rock"/>
    <x v="1"/>
    <n v="20"/>
    <n v="98"/>
    <n v="196"/>
    <n v="88.2"/>
    <s v="Online"/>
    <d v="2034-03-14T00:00:00"/>
    <x v="1"/>
    <n v="3"/>
    <x v="2"/>
    <x v="0"/>
    <x v="1"/>
  </r>
  <r>
    <x v="1"/>
    <n v="1197831"/>
    <d v="2021-03-19T00:00:00"/>
    <x v="1"/>
    <x v="33"/>
    <s v="Little Rock"/>
    <x v="2"/>
    <n v="10"/>
    <n v="88"/>
    <n v="88"/>
    <n v="47.52"/>
    <s v="Online"/>
    <d v="2034-03-15T00:00:00"/>
    <x v="1"/>
    <n v="3"/>
    <x v="2"/>
    <x v="0"/>
    <x v="1"/>
  </r>
  <r>
    <x v="1"/>
    <n v="1197831"/>
    <d v="2021-03-19T00:00:00"/>
    <x v="1"/>
    <x v="33"/>
    <s v="Little Rock"/>
    <x v="3"/>
    <n v="19"/>
    <n v="60"/>
    <n v="114"/>
    <n v="59.28"/>
    <s v="Online"/>
    <d v="2034-03-16T00:00:00"/>
    <x v="1"/>
    <n v="3"/>
    <x v="2"/>
    <x v="0"/>
    <x v="1"/>
  </r>
  <r>
    <x v="1"/>
    <n v="1197831"/>
    <d v="2021-03-19T00:00:00"/>
    <x v="1"/>
    <x v="33"/>
    <s v="Little Rock"/>
    <x v="4"/>
    <n v="32"/>
    <n v="65"/>
    <n v="208"/>
    <n v="95.68"/>
    <s v="Online"/>
    <d v="2034-03-17T00:00:00"/>
    <x v="1"/>
    <n v="3"/>
    <x v="2"/>
    <x v="0"/>
    <x v="1"/>
  </r>
  <r>
    <x v="1"/>
    <n v="1197831"/>
    <d v="2021-03-19T00:00:00"/>
    <x v="1"/>
    <x v="33"/>
    <s v="Little Rock"/>
    <x v="5"/>
    <n v="24"/>
    <n v="102"/>
    <n v="244.8"/>
    <n v="124.848"/>
    <s v="Online"/>
    <d v="2034-03-18T00:00:00"/>
    <x v="1"/>
    <n v="3"/>
    <x v="2"/>
    <x v="0"/>
    <x v="1"/>
  </r>
  <r>
    <x v="1"/>
    <n v="1197831"/>
    <d v="2021-04-20T00:00:00"/>
    <x v="1"/>
    <x v="33"/>
    <s v="Little Rock"/>
    <x v="0"/>
    <n v="23"/>
    <n v="174"/>
    <n v="400.2"/>
    <n v="216.108"/>
    <s v="Online"/>
    <d v="2034-03-19T00:00:00"/>
    <x v="1"/>
    <n v="4"/>
    <x v="3"/>
    <x v="0"/>
    <x v="0"/>
  </r>
  <r>
    <x v="1"/>
    <n v="1197831"/>
    <d v="2021-04-20T00:00:00"/>
    <x v="1"/>
    <x v="33"/>
    <s v="Little Rock"/>
    <x v="1"/>
    <n v="24"/>
    <n v="81"/>
    <n v="194.4"/>
    <n v="95.256"/>
    <s v="Online"/>
    <d v="2034-03-20T00:00:00"/>
    <x v="1"/>
    <n v="4"/>
    <x v="3"/>
    <x v="0"/>
    <x v="1"/>
  </r>
  <r>
    <x v="1"/>
    <n v="1197831"/>
    <d v="2021-04-20T00:00:00"/>
    <x v="1"/>
    <x v="33"/>
    <s v="Little Rock"/>
    <x v="2"/>
    <n v="14"/>
    <n v="75"/>
    <n v="105"/>
    <n v="54.6"/>
    <s v="Online"/>
    <d v="2034-03-21T00:00:00"/>
    <x v="1"/>
    <n v="4"/>
    <x v="3"/>
    <x v="0"/>
    <x v="1"/>
  </r>
  <r>
    <x v="1"/>
    <n v="1197831"/>
    <d v="2021-04-20T00:00:00"/>
    <x v="1"/>
    <x v="33"/>
    <s v="Little Rock"/>
    <x v="3"/>
    <n v="20"/>
    <n v="63"/>
    <n v="126"/>
    <n v="66.78"/>
    <s v="Online"/>
    <d v="2034-03-22T00:00:00"/>
    <x v="1"/>
    <n v="4"/>
    <x v="3"/>
    <x v="0"/>
    <x v="1"/>
  </r>
  <r>
    <x v="1"/>
    <n v="1197831"/>
    <d v="2021-04-20T00:00:00"/>
    <x v="1"/>
    <x v="33"/>
    <s v="Little Rock"/>
    <x v="4"/>
    <n v="37"/>
    <n v="73"/>
    <n v="270.10000000000002"/>
    <n v="129.648"/>
    <s v="Online"/>
    <d v="2034-03-23T00:00:00"/>
    <x v="1"/>
    <n v="4"/>
    <x v="3"/>
    <x v="0"/>
    <x v="1"/>
  </r>
  <r>
    <x v="1"/>
    <n v="1197831"/>
    <d v="2021-04-20T00:00:00"/>
    <x v="1"/>
    <x v="33"/>
    <s v="Little Rock"/>
    <x v="5"/>
    <n v="28"/>
    <n v="116"/>
    <n v="324.8"/>
    <n v="165.648"/>
    <s v="Online"/>
    <d v="2034-03-24T00:00:00"/>
    <x v="1"/>
    <n v="4"/>
    <x v="3"/>
    <x v="0"/>
    <x v="1"/>
  </r>
  <r>
    <x v="1"/>
    <n v="1197831"/>
    <d v="2021-05-19T00:00:00"/>
    <x v="1"/>
    <x v="33"/>
    <s v="Little Rock"/>
    <x v="0"/>
    <n v="39"/>
    <n v="181"/>
    <n v="705.9"/>
    <n v="381.18599999999998"/>
    <s v="Online"/>
    <d v="2034-03-25T00:00:00"/>
    <x v="1"/>
    <n v="5"/>
    <x v="4"/>
    <x v="0"/>
    <x v="0"/>
  </r>
  <r>
    <x v="1"/>
    <n v="1197831"/>
    <d v="2021-05-19T00:00:00"/>
    <x v="1"/>
    <x v="33"/>
    <s v="Little Rock"/>
    <x v="1"/>
    <n v="38"/>
    <n v="113"/>
    <n v="429.4"/>
    <n v="214.7"/>
    <s v="Online"/>
    <d v="2034-03-26T00:00:00"/>
    <x v="1"/>
    <n v="5"/>
    <x v="4"/>
    <x v="0"/>
    <x v="1"/>
  </r>
  <r>
    <x v="1"/>
    <n v="1197831"/>
    <d v="2021-05-19T00:00:00"/>
    <x v="1"/>
    <x v="33"/>
    <s v="Little Rock"/>
    <x v="2"/>
    <n v="34"/>
    <n v="91"/>
    <n v="309.39999999999998"/>
    <n v="170.17"/>
    <s v="Online"/>
    <d v="2034-03-27T00:00:00"/>
    <x v="1"/>
    <n v="5"/>
    <x v="4"/>
    <x v="0"/>
    <x v="1"/>
  </r>
  <r>
    <x v="1"/>
    <n v="1197831"/>
    <d v="2021-05-19T00:00:00"/>
    <x v="1"/>
    <x v="33"/>
    <s v="Little Rock"/>
    <x v="3"/>
    <n v="34"/>
    <n v="78"/>
    <n v="265.2"/>
    <n v="140.55600000000001"/>
    <s v="Online"/>
    <d v="2034-03-28T00:00:00"/>
    <x v="1"/>
    <n v="5"/>
    <x v="4"/>
    <x v="0"/>
    <x v="1"/>
  </r>
  <r>
    <x v="1"/>
    <n v="1197831"/>
    <d v="2021-05-19T00:00:00"/>
    <x v="1"/>
    <x v="33"/>
    <s v="Little Rock"/>
    <x v="4"/>
    <n v="42"/>
    <n v="85"/>
    <n v="357"/>
    <n v="167.79"/>
    <s v="Online"/>
    <d v="2034-03-29T00:00:00"/>
    <x v="1"/>
    <n v="5"/>
    <x v="4"/>
    <x v="0"/>
    <x v="1"/>
  </r>
  <r>
    <x v="1"/>
    <n v="1197831"/>
    <d v="2021-05-19T00:00:00"/>
    <x v="1"/>
    <x v="33"/>
    <s v="Little Rock"/>
    <x v="5"/>
    <n v="44"/>
    <n v="111"/>
    <n v="488.4"/>
    <n v="268.62"/>
    <s v="Online"/>
    <d v="2034-03-30T00:00:00"/>
    <x v="1"/>
    <n v="5"/>
    <x v="4"/>
    <x v="0"/>
    <x v="1"/>
  </r>
  <r>
    <x v="1"/>
    <n v="1197831"/>
    <d v="2021-06-21T00:00:00"/>
    <x v="1"/>
    <x v="33"/>
    <s v="Little Rock"/>
    <x v="0"/>
    <n v="36"/>
    <n v="203"/>
    <n v="730.8"/>
    <n v="365.4"/>
    <s v="Online"/>
    <d v="2034-03-31T00:00:00"/>
    <x v="1"/>
    <n v="6"/>
    <x v="11"/>
    <x v="0"/>
    <x v="0"/>
  </r>
  <r>
    <x v="1"/>
    <n v="1197831"/>
    <d v="2021-06-21T00:00:00"/>
    <x v="1"/>
    <x v="33"/>
    <s v="Little Rock"/>
    <x v="1"/>
    <n v="32"/>
    <n v="106"/>
    <n v="339.2"/>
    <n v="166.208"/>
    <s v="Online"/>
    <d v="2034-04-01T00:00:00"/>
    <x v="1"/>
    <n v="6"/>
    <x v="11"/>
    <x v="0"/>
    <x v="1"/>
  </r>
  <r>
    <x v="1"/>
    <n v="1197831"/>
    <d v="2021-06-21T00:00:00"/>
    <x v="1"/>
    <x v="33"/>
    <s v="Little Rock"/>
    <x v="2"/>
    <n v="38"/>
    <n v="104"/>
    <n v="395.2"/>
    <n v="213.40799999999999"/>
    <s v="Online"/>
    <d v="2034-04-02T00:00:00"/>
    <x v="1"/>
    <n v="6"/>
    <x v="11"/>
    <x v="0"/>
    <x v="1"/>
  </r>
  <r>
    <x v="1"/>
    <n v="1197831"/>
    <d v="2021-06-21T00:00:00"/>
    <x v="1"/>
    <x v="33"/>
    <s v="Little Rock"/>
    <x v="3"/>
    <n v="37"/>
    <n v="98"/>
    <n v="362.6"/>
    <n v="188.55199999999999"/>
    <s v="Online"/>
    <d v="2034-04-03T00:00:00"/>
    <x v="1"/>
    <n v="6"/>
    <x v="11"/>
    <x v="0"/>
    <x v="1"/>
  </r>
  <r>
    <x v="1"/>
    <n v="1197831"/>
    <d v="2021-06-21T00:00:00"/>
    <x v="1"/>
    <x v="33"/>
    <s v="Little Rock"/>
    <x v="4"/>
    <n v="54"/>
    <n v="98"/>
    <n v="529.20000000000005"/>
    <n v="254.01599999999999"/>
    <s v="Online"/>
    <d v="2034-04-04T00:00:00"/>
    <x v="1"/>
    <n v="6"/>
    <x v="11"/>
    <x v="0"/>
    <x v="1"/>
  </r>
  <r>
    <x v="1"/>
    <n v="1197831"/>
    <d v="2021-06-21T00:00:00"/>
    <x v="1"/>
    <x v="33"/>
    <s v="Little Rock"/>
    <x v="5"/>
    <n v="54"/>
    <n v="160"/>
    <n v="864"/>
    <n v="466.56"/>
    <s v="Online"/>
    <d v="2034-04-05T00:00:00"/>
    <x v="1"/>
    <n v="6"/>
    <x v="11"/>
    <x v="0"/>
    <x v="1"/>
  </r>
  <r>
    <x v="1"/>
    <n v="1197831"/>
    <d v="2021-07-19T00:00:00"/>
    <x v="1"/>
    <x v="33"/>
    <s v="Little Rock"/>
    <x v="0"/>
    <n v="50"/>
    <n v="233"/>
    <n v="1165"/>
    <n v="582.5"/>
    <s v="Online"/>
    <d v="2034-04-06T00:00:00"/>
    <x v="1"/>
    <n v="7"/>
    <x v="5"/>
    <x v="0"/>
    <x v="0"/>
  </r>
  <r>
    <x v="1"/>
    <n v="1197831"/>
    <d v="2021-07-19T00:00:00"/>
    <x v="1"/>
    <x v="33"/>
    <s v="Little Rock"/>
    <x v="1"/>
    <n v="47"/>
    <n v="147"/>
    <n v="690.9"/>
    <n v="310.90499999999997"/>
    <s v="Online"/>
    <d v="2034-04-07T00:00:00"/>
    <x v="1"/>
    <n v="7"/>
    <x v="5"/>
    <x v="0"/>
    <x v="1"/>
  </r>
  <r>
    <x v="1"/>
    <n v="1197831"/>
    <d v="2021-07-19T00:00:00"/>
    <x v="1"/>
    <x v="33"/>
    <s v="Little Rock"/>
    <x v="2"/>
    <n v="43"/>
    <n v="126"/>
    <n v="541.79999999999995"/>
    <n v="276.31799999999998"/>
    <s v="Online"/>
    <d v="2034-04-08T00:00:00"/>
    <x v="1"/>
    <n v="7"/>
    <x v="5"/>
    <x v="0"/>
    <x v="1"/>
  </r>
  <r>
    <x v="1"/>
    <n v="1197831"/>
    <d v="2021-07-19T00:00:00"/>
    <x v="1"/>
    <x v="33"/>
    <s v="Little Rock"/>
    <x v="3"/>
    <n v="41"/>
    <n v="116"/>
    <n v="475.6"/>
    <n v="256.82400000000001"/>
    <s v="Online"/>
    <d v="2034-04-09T00:00:00"/>
    <x v="1"/>
    <n v="7"/>
    <x v="5"/>
    <x v="0"/>
    <x v="1"/>
  </r>
  <r>
    <x v="1"/>
    <n v="1197831"/>
    <d v="2021-07-19T00:00:00"/>
    <x v="1"/>
    <x v="33"/>
    <s v="Little Rock"/>
    <x v="4"/>
    <n v="55"/>
    <n v="119"/>
    <n v="654.5"/>
    <n v="320.70499999999998"/>
    <s v="Online"/>
    <d v="2034-04-10T00:00:00"/>
    <x v="1"/>
    <n v="7"/>
    <x v="5"/>
    <x v="0"/>
    <x v="1"/>
  </r>
  <r>
    <x v="1"/>
    <n v="1197831"/>
    <d v="2021-07-19T00:00:00"/>
    <x v="1"/>
    <x v="33"/>
    <s v="Little Rock"/>
    <x v="5"/>
    <n v="63"/>
    <n v="150"/>
    <n v="945"/>
    <n v="510.3"/>
    <s v="Online"/>
    <d v="2034-04-11T00:00:00"/>
    <x v="1"/>
    <n v="7"/>
    <x v="5"/>
    <x v="0"/>
    <x v="1"/>
  </r>
  <r>
    <x v="1"/>
    <n v="1197831"/>
    <d v="2021-08-20T00:00:00"/>
    <x v="1"/>
    <x v="33"/>
    <s v="Little Rock"/>
    <x v="0"/>
    <n v="55"/>
    <n v="210"/>
    <n v="1155"/>
    <n v="623.70000000000005"/>
    <s v="Online"/>
    <d v="2034-04-12T00:00:00"/>
    <x v="1"/>
    <n v="8"/>
    <x v="6"/>
    <x v="0"/>
    <x v="0"/>
  </r>
  <r>
    <x v="1"/>
    <n v="1197831"/>
    <d v="2021-08-20T00:00:00"/>
    <x v="1"/>
    <x v="33"/>
    <s v="Little Rock"/>
    <x v="1"/>
    <n v="50"/>
    <n v="152"/>
    <n v="760"/>
    <n v="364.8"/>
    <s v="Online"/>
    <d v="2034-04-13T00:00:00"/>
    <x v="1"/>
    <n v="8"/>
    <x v="6"/>
    <x v="0"/>
    <x v="1"/>
  </r>
  <r>
    <x v="1"/>
    <n v="1197831"/>
    <d v="2021-08-20T00:00:00"/>
    <x v="1"/>
    <x v="33"/>
    <s v="Little Rock"/>
    <x v="2"/>
    <n v="47"/>
    <n v="126"/>
    <n v="592.20000000000005"/>
    <n v="307.94400000000002"/>
    <s v="Online"/>
    <d v="2034-04-14T00:00:00"/>
    <x v="1"/>
    <n v="8"/>
    <x v="6"/>
    <x v="0"/>
    <x v="1"/>
  </r>
  <r>
    <x v="1"/>
    <n v="1197831"/>
    <d v="2021-08-20T00:00:00"/>
    <x v="1"/>
    <x v="33"/>
    <s v="Little Rock"/>
    <x v="3"/>
    <n v="39"/>
    <n v="104"/>
    <n v="405.6"/>
    <n v="202.8"/>
    <s v="Online"/>
    <d v="2034-04-15T00:00:00"/>
    <x v="1"/>
    <n v="8"/>
    <x v="6"/>
    <x v="0"/>
    <x v="1"/>
  </r>
  <r>
    <x v="1"/>
    <n v="1197831"/>
    <d v="2021-08-20T00:00:00"/>
    <x v="1"/>
    <x v="33"/>
    <s v="Little Rock"/>
    <x v="4"/>
    <n v="48"/>
    <n v="113"/>
    <n v="542.4"/>
    <n v="265.77600000000001"/>
    <s v="Online"/>
    <d v="2034-04-16T00:00:00"/>
    <x v="1"/>
    <n v="8"/>
    <x v="6"/>
    <x v="0"/>
    <x v="1"/>
  </r>
  <r>
    <x v="1"/>
    <n v="1197831"/>
    <d v="2021-08-20T00:00:00"/>
    <x v="1"/>
    <x v="33"/>
    <s v="Little Rock"/>
    <x v="5"/>
    <n v="50"/>
    <n v="143"/>
    <n v="715"/>
    <n v="371.8"/>
    <s v="Online"/>
    <d v="2034-04-17T00:00:00"/>
    <x v="1"/>
    <n v="8"/>
    <x v="6"/>
    <x v="0"/>
    <x v="1"/>
  </r>
  <r>
    <x v="1"/>
    <n v="1197831"/>
    <d v="2021-09-19T00:00:00"/>
    <x v="1"/>
    <x v="33"/>
    <s v="Little Rock"/>
    <x v="0"/>
    <n v="48"/>
    <n v="182"/>
    <n v="873.6"/>
    <n v="454.27199999999999"/>
    <s v="Online"/>
    <d v="2034-04-18T00:00:00"/>
    <x v="1"/>
    <n v="9"/>
    <x v="7"/>
    <x v="0"/>
    <x v="0"/>
  </r>
  <r>
    <x v="1"/>
    <n v="1197831"/>
    <d v="2021-09-19T00:00:00"/>
    <x v="1"/>
    <x v="33"/>
    <s v="Little Rock"/>
    <x v="1"/>
    <n v="39"/>
    <n v="126"/>
    <n v="491.4"/>
    <n v="235.87200000000001"/>
    <s v="Online"/>
    <d v="2034-04-19T00:00:00"/>
    <x v="1"/>
    <n v="9"/>
    <x v="7"/>
    <x v="0"/>
    <x v="1"/>
  </r>
  <r>
    <x v="1"/>
    <n v="1197831"/>
    <d v="2021-09-19T00:00:00"/>
    <x v="1"/>
    <x v="33"/>
    <s v="Little Rock"/>
    <x v="2"/>
    <n v="14"/>
    <n v="88"/>
    <n v="123.2"/>
    <n v="64.063999999999993"/>
    <s v="Online"/>
    <d v="2034-04-20T00:00:00"/>
    <x v="1"/>
    <n v="9"/>
    <x v="7"/>
    <x v="0"/>
    <x v="1"/>
  </r>
  <r>
    <x v="1"/>
    <n v="1197831"/>
    <d v="2021-09-19T00:00:00"/>
    <x v="1"/>
    <x v="33"/>
    <s v="Little Rock"/>
    <x v="3"/>
    <n v="14"/>
    <n v="88"/>
    <n v="123.2"/>
    <n v="64.063999999999993"/>
    <s v="Online"/>
    <d v="2034-04-21T00:00:00"/>
    <x v="1"/>
    <n v="9"/>
    <x v="7"/>
    <x v="0"/>
    <x v="1"/>
  </r>
  <r>
    <x v="1"/>
    <n v="1197831"/>
    <d v="2021-09-19T00:00:00"/>
    <x v="1"/>
    <x v="33"/>
    <s v="Little Rock"/>
    <x v="4"/>
    <n v="23"/>
    <n v="94"/>
    <n v="216.2"/>
    <n v="108.1"/>
    <s v="Online"/>
    <d v="2034-04-22T00:00:00"/>
    <x v="1"/>
    <n v="9"/>
    <x v="7"/>
    <x v="0"/>
    <x v="1"/>
  </r>
  <r>
    <x v="1"/>
    <n v="1197831"/>
    <d v="2021-09-19T00:00:00"/>
    <x v="1"/>
    <x v="33"/>
    <s v="Little Rock"/>
    <x v="5"/>
    <n v="29"/>
    <n v="119"/>
    <n v="345.1"/>
    <n v="186.35400000000001"/>
    <s v="Online"/>
    <d v="2034-04-23T00:00:00"/>
    <x v="1"/>
    <n v="9"/>
    <x v="7"/>
    <x v="0"/>
    <x v="1"/>
  </r>
  <r>
    <x v="1"/>
    <n v="1197831"/>
    <d v="2021-10-21T00:00:00"/>
    <x v="1"/>
    <x v="33"/>
    <s v="Little Rock"/>
    <x v="0"/>
    <n v="27"/>
    <n v="150"/>
    <n v="405"/>
    <n v="202.5"/>
    <s v="Online"/>
    <d v="2034-04-24T00:00:00"/>
    <x v="1"/>
    <n v="10"/>
    <x v="8"/>
    <x v="0"/>
    <x v="0"/>
  </r>
  <r>
    <x v="1"/>
    <n v="1197831"/>
    <d v="2021-10-21T00:00:00"/>
    <x v="1"/>
    <x v="33"/>
    <s v="Little Rock"/>
    <x v="1"/>
    <n v="19"/>
    <n v="106"/>
    <n v="201.4"/>
    <n v="90.63"/>
    <s v="Online"/>
    <d v="2034-04-25T00:00:00"/>
    <x v="1"/>
    <n v="10"/>
    <x v="8"/>
    <x v="0"/>
    <x v="1"/>
  </r>
  <r>
    <x v="1"/>
    <n v="1197831"/>
    <d v="2021-10-21T00:00:00"/>
    <x v="1"/>
    <x v="33"/>
    <s v="Little Rock"/>
    <x v="2"/>
    <n v="19"/>
    <n v="78"/>
    <n v="148.19999999999999"/>
    <n v="74.099999999999994"/>
    <s v="Online"/>
    <d v="2034-04-26T00:00:00"/>
    <x v="1"/>
    <n v="10"/>
    <x v="8"/>
    <x v="0"/>
    <x v="1"/>
  </r>
  <r>
    <x v="1"/>
    <n v="1197831"/>
    <d v="2021-10-21T00:00:00"/>
    <x v="1"/>
    <x v="33"/>
    <s v="Little Rock"/>
    <x v="3"/>
    <n v="19"/>
    <n v="72"/>
    <n v="136.80000000000001"/>
    <n v="72.504000000000005"/>
    <s v="Online"/>
    <d v="2034-04-27T00:00:00"/>
    <x v="1"/>
    <n v="10"/>
    <x v="8"/>
    <x v="0"/>
    <x v="1"/>
  </r>
  <r>
    <x v="1"/>
    <n v="1197831"/>
    <d v="2021-10-21T00:00:00"/>
    <x v="1"/>
    <x v="33"/>
    <s v="Little Rock"/>
    <x v="4"/>
    <n v="27"/>
    <n v="83"/>
    <n v="224.1"/>
    <n v="105.327"/>
    <s v="Online"/>
    <d v="2034-04-28T00:00:00"/>
    <x v="1"/>
    <n v="10"/>
    <x v="8"/>
    <x v="0"/>
    <x v="1"/>
  </r>
  <r>
    <x v="3"/>
    <n v="1197831"/>
    <d v="2021-10-21T00:00:00"/>
    <x v="1"/>
    <x v="33"/>
    <s v="Little Rock"/>
    <x v="5"/>
    <n v="29"/>
    <n v="104"/>
    <n v="301.60000000000002"/>
    <n v="159.84800000000001"/>
    <s v="Online"/>
    <d v="2034-04-29T00:00:00"/>
    <x v="1"/>
    <n v="10"/>
    <x v="8"/>
    <x v="0"/>
    <x v="1"/>
  </r>
  <r>
    <x v="3"/>
    <n v="1197831"/>
    <d v="2021-11-20T00:00:00"/>
    <x v="1"/>
    <x v="33"/>
    <s v="Little Rock"/>
    <x v="0"/>
    <n v="24"/>
    <n v="143"/>
    <n v="343.2"/>
    <n v="171.6"/>
    <s v="Online"/>
    <d v="2034-04-30T00:00:00"/>
    <x v="1"/>
    <n v="11"/>
    <x v="9"/>
    <x v="0"/>
    <x v="0"/>
  </r>
  <r>
    <x v="3"/>
    <n v="1197831"/>
    <d v="2021-11-20T00:00:00"/>
    <x v="1"/>
    <x v="33"/>
    <s v="Little Rock"/>
    <x v="1"/>
    <n v="14"/>
    <n v="94"/>
    <n v="131.6"/>
    <n v="65.8"/>
    <s v="Online"/>
    <d v="2034-05-01T00:00:00"/>
    <x v="1"/>
    <n v="11"/>
    <x v="9"/>
    <x v="0"/>
    <x v="1"/>
  </r>
  <r>
    <x v="3"/>
    <n v="1197831"/>
    <d v="2021-11-20T00:00:00"/>
    <x v="1"/>
    <x v="33"/>
    <s v="Little Rock"/>
    <x v="2"/>
    <n v="23"/>
    <n v="90"/>
    <n v="207"/>
    <n v="105.57"/>
    <s v="Online"/>
    <d v="2034-05-02T00:00:00"/>
    <x v="1"/>
    <n v="11"/>
    <x v="9"/>
    <x v="0"/>
    <x v="1"/>
  </r>
  <r>
    <x v="3"/>
    <n v="1197831"/>
    <d v="2021-11-20T00:00:00"/>
    <x v="1"/>
    <x v="33"/>
    <s v="Little Rock"/>
    <x v="3"/>
    <n v="51"/>
    <n v="109"/>
    <n v="555.9"/>
    <n v="277.95"/>
    <s v="Online"/>
    <d v="2034-05-03T00:00:00"/>
    <x v="1"/>
    <n v="11"/>
    <x v="9"/>
    <x v="0"/>
    <x v="1"/>
  </r>
  <r>
    <x v="3"/>
    <n v="1197831"/>
    <d v="2021-11-20T00:00:00"/>
    <x v="1"/>
    <x v="33"/>
    <s v="Little Rock"/>
    <x v="4"/>
    <n v="69"/>
    <n v="91"/>
    <n v="627.9"/>
    <n v="295.113"/>
    <s v="Online"/>
    <d v="2034-05-04T00:00:00"/>
    <x v="1"/>
    <n v="11"/>
    <x v="9"/>
    <x v="0"/>
    <x v="1"/>
  </r>
  <r>
    <x v="3"/>
    <n v="1197831"/>
    <d v="2021-11-20T00:00:00"/>
    <x v="1"/>
    <x v="33"/>
    <s v="Little Rock"/>
    <x v="5"/>
    <n v="73"/>
    <n v="117"/>
    <n v="854.1"/>
    <n v="452.673"/>
    <s v="Online"/>
    <d v="2034-05-05T00:00:00"/>
    <x v="1"/>
    <n v="11"/>
    <x v="9"/>
    <x v="0"/>
    <x v="1"/>
  </r>
  <r>
    <x v="3"/>
    <n v="1197831"/>
    <d v="2021-12-19T00:00:00"/>
    <x v="1"/>
    <x v="33"/>
    <s v="Little Rock"/>
    <x v="0"/>
    <n v="67"/>
    <n v="203"/>
    <n v="1360.1"/>
    <n v="748.05499999999995"/>
    <s v="Online"/>
    <d v="2034-05-06T00:00:00"/>
    <x v="1"/>
    <n v="12"/>
    <x v="10"/>
    <x v="0"/>
    <x v="0"/>
  </r>
  <r>
    <x v="3"/>
    <n v="1197831"/>
    <d v="2021-12-19T00:00:00"/>
    <x v="1"/>
    <x v="33"/>
    <s v="Little Rock"/>
    <x v="1"/>
    <n v="54"/>
    <n v="140"/>
    <n v="756"/>
    <n v="355.32"/>
    <s v="Online"/>
    <d v="2034-05-07T00:00:00"/>
    <x v="1"/>
    <n v="12"/>
    <x v="10"/>
    <x v="0"/>
    <x v="1"/>
  </r>
  <r>
    <x v="3"/>
    <n v="1197831"/>
    <d v="2021-12-19T00:00:00"/>
    <x v="1"/>
    <x v="33"/>
    <s v="Little Rock"/>
    <x v="2"/>
    <n v="55"/>
    <n v="126"/>
    <n v="693"/>
    <n v="374.22"/>
    <s v="Online"/>
    <d v="2034-05-08T00:00:00"/>
    <x v="1"/>
    <n v="12"/>
    <x v="10"/>
    <x v="0"/>
    <x v="1"/>
  </r>
  <r>
    <x v="3"/>
    <n v="1197831"/>
    <d v="2021-12-19T00:00:00"/>
    <x v="1"/>
    <x v="33"/>
    <s v="Little Rock"/>
    <x v="3"/>
    <n v="57"/>
    <n v="120"/>
    <n v="684"/>
    <n v="348.84"/>
    <s v="Online"/>
    <d v="2034-05-09T00:00:00"/>
    <x v="1"/>
    <n v="12"/>
    <x v="10"/>
    <x v="0"/>
    <x v="1"/>
  </r>
  <r>
    <x v="3"/>
    <n v="1197831"/>
    <d v="2021-12-19T00:00:00"/>
    <x v="1"/>
    <x v="33"/>
    <s v="Little Rock"/>
    <x v="4"/>
    <n v="64"/>
    <n v="112"/>
    <n v="716.8"/>
    <n v="351.23200000000003"/>
    <s v="Online"/>
    <d v="2034-05-10T00:00:00"/>
    <x v="1"/>
    <n v="12"/>
    <x v="10"/>
    <x v="0"/>
    <x v="1"/>
  </r>
  <r>
    <x v="3"/>
    <n v="1197831"/>
    <d v="2021-12-19T00:00:00"/>
    <x v="1"/>
    <x v="33"/>
    <s v="Little Rock"/>
    <x v="5"/>
    <n v="70"/>
    <n v="150"/>
    <n v="1050"/>
    <n v="535.5"/>
    <s v="Online"/>
    <d v="2034-05-11T00:00:00"/>
    <x v="1"/>
    <n v="12"/>
    <x v="10"/>
    <x v="0"/>
    <x v="1"/>
  </r>
  <r>
    <x v="3"/>
    <n v="1197831"/>
    <d v="2021-01-23T00:00:00"/>
    <x v="1"/>
    <x v="33"/>
    <s v="Little Rock"/>
    <x v="0"/>
    <n v="24"/>
    <n v="167"/>
    <n v="400.8"/>
    <n v="212.42400000000001"/>
    <s v="Online"/>
    <d v="2034-05-12T00:00:00"/>
    <x v="1"/>
    <n v="1"/>
    <x v="0"/>
    <x v="0"/>
    <x v="0"/>
  </r>
  <r>
    <x v="3"/>
    <n v="1197831"/>
    <d v="2021-01-23T00:00:00"/>
    <x v="1"/>
    <x v="33"/>
    <s v="Little Rock"/>
    <x v="1"/>
    <n v="25"/>
    <n v="109"/>
    <n v="272.5"/>
    <n v="122.625"/>
    <s v="Online"/>
    <d v="2034-05-13T00:00:00"/>
    <x v="1"/>
    <n v="1"/>
    <x v="0"/>
    <x v="0"/>
    <x v="1"/>
  </r>
  <r>
    <x v="3"/>
    <n v="1197831"/>
    <d v="2021-01-23T00:00:00"/>
    <x v="1"/>
    <x v="33"/>
    <s v="Little Rock"/>
    <x v="2"/>
    <n v="15"/>
    <n v="98"/>
    <n v="147"/>
    <n v="80.849999999999994"/>
    <s v="Online"/>
    <d v="2034-05-14T00:00:00"/>
    <x v="1"/>
    <n v="1"/>
    <x v="0"/>
    <x v="0"/>
    <x v="1"/>
  </r>
  <r>
    <x v="3"/>
    <n v="1197831"/>
    <d v="2021-01-23T00:00:00"/>
    <x v="1"/>
    <x v="33"/>
    <s v="Little Rock"/>
    <x v="3"/>
    <n v="18"/>
    <n v="65"/>
    <n v="117"/>
    <n v="64.349999999999994"/>
    <s v="Online"/>
    <d v="2034-05-15T00:00:00"/>
    <x v="1"/>
    <n v="1"/>
    <x v="0"/>
    <x v="0"/>
    <x v="1"/>
  </r>
  <r>
    <x v="3"/>
    <n v="1197831"/>
    <d v="2021-01-23T00:00:00"/>
    <x v="1"/>
    <x v="33"/>
    <s v="Little Rock"/>
    <x v="4"/>
    <n v="33"/>
    <n v="80"/>
    <n v="264"/>
    <n v="132"/>
    <s v="Online"/>
    <d v="2034-05-16T00:00:00"/>
    <x v="1"/>
    <n v="1"/>
    <x v="0"/>
    <x v="0"/>
    <x v="1"/>
  </r>
  <r>
    <x v="3"/>
    <n v="1197831"/>
    <d v="2021-01-23T00:00:00"/>
    <x v="1"/>
    <x v="33"/>
    <s v="Little Rock"/>
    <x v="5"/>
    <n v="23"/>
    <n v="101"/>
    <n v="232.3"/>
    <n v="120.79600000000001"/>
    <s v="Online"/>
    <d v="2034-05-17T00:00:00"/>
    <x v="1"/>
    <n v="1"/>
    <x v="0"/>
    <x v="0"/>
    <x v="1"/>
  </r>
  <r>
    <x v="3"/>
    <n v="1197831"/>
    <d v="2021-02-21T00:00:00"/>
    <x v="1"/>
    <x v="33"/>
    <s v="Little Rock"/>
    <x v="0"/>
    <n v="24"/>
    <n v="169"/>
    <n v="405.6"/>
    <n v="210.91200000000001"/>
    <s v="Online"/>
    <d v="2034-05-18T00:00:00"/>
    <x v="1"/>
    <n v="2"/>
    <x v="1"/>
    <x v="0"/>
    <x v="0"/>
  </r>
  <r>
    <x v="3"/>
    <n v="1197831"/>
    <d v="2021-02-21T00:00:00"/>
    <x v="1"/>
    <x v="33"/>
    <s v="Little Rock"/>
    <x v="1"/>
    <n v="23"/>
    <n v="80"/>
    <n v="184"/>
    <n v="84.64"/>
    <s v="Online"/>
    <d v="2034-05-19T00:00:00"/>
    <x v="1"/>
    <n v="2"/>
    <x v="1"/>
    <x v="0"/>
    <x v="1"/>
  </r>
  <r>
    <x v="3"/>
    <n v="1197831"/>
    <d v="2021-02-21T00:00:00"/>
    <x v="1"/>
    <x v="33"/>
    <s v="Little Rock"/>
    <x v="2"/>
    <n v="15"/>
    <n v="91"/>
    <n v="136.5"/>
    <n v="68.25"/>
    <s v="Online"/>
    <d v="2034-05-20T00:00:00"/>
    <x v="1"/>
    <n v="2"/>
    <x v="1"/>
    <x v="0"/>
    <x v="1"/>
  </r>
  <r>
    <x v="3"/>
    <n v="1197831"/>
    <d v="2021-02-21T00:00:00"/>
    <x v="1"/>
    <x v="34"/>
    <s v="Oklahoma City"/>
    <x v="3"/>
    <n v="19"/>
    <n v="49"/>
    <n v="93.1"/>
    <n v="47.481000000000002"/>
    <s v="Online"/>
    <d v="2034-05-21T00:00:00"/>
    <x v="1"/>
    <n v="2"/>
    <x v="1"/>
    <x v="0"/>
    <x v="1"/>
  </r>
  <r>
    <x v="3"/>
    <n v="1197831"/>
    <d v="2021-02-21T00:00:00"/>
    <x v="1"/>
    <x v="34"/>
    <s v="Oklahoma City"/>
    <x v="4"/>
    <n v="34"/>
    <n v="75"/>
    <n v="255"/>
    <n v="119.85"/>
    <s v="Online"/>
    <d v="2034-05-22T00:00:00"/>
    <x v="1"/>
    <n v="2"/>
    <x v="1"/>
    <x v="0"/>
    <x v="1"/>
  </r>
  <r>
    <x v="3"/>
    <n v="1197831"/>
    <d v="2021-02-21T00:00:00"/>
    <x v="1"/>
    <x v="34"/>
    <s v="Oklahoma City"/>
    <x v="5"/>
    <n v="18"/>
    <n v="98"/>
    <n v="176.4"/>
    <n v="89.963999999999999"/>
    <s v="Online"/>
    <d v="2034-05-23T00:00:00"/>
    <x v="1"/>
    <n v="2"/>
    <x v="1"/>
    <x v="0"/>
    <x v="1"/>
  </r>
  <r>
    <x v="3"/>
    <n v="1197831"/>
    <d v="2021-03-19T00:00:00"/>
    <x v="1"/>
    <x v="34"/>
    <s v="Oklahoma City"/>
    <x v="0"/>
    <n v="19"/>
    <n v="154"/>
    <n v="292.60000000000002"/>
    <n v="146.30000000000001"/>
    <s v="Online"/>
    <d v="2034-05-24T00:00:00"/>
    <x v="1"/>
    <n v="3"/>
    <x v="2"/>
    <x v="0"/>
    <x v="0"/>
  </r>
  <r>
    <x v="3"/>
    <n v="1197831"/>
    <d v="2021-03-19T00:00:00"/>
    <x v="1"/>
    <x v="34"/>
    <s v="Oklahoma City"/>
    <x v="1"/>
    <n v="19"/>
    <n v="73"/>
    <n v="138.69999999999999"/>
    <n v="66.575999999999993"/>
    <s v="Online"/>
    <d v="2034-05-25T00:00:00"/>
    <x v="1"/>
    <n v="3"/>
    <x v="2"/>
    <x v="0"/>
    <x v="1"/>
  </r>
  <r>
    <x v="3"/>
    <n v="1197831"/>
    <d v="2021-03-19T00:00:00"/>
    <x v="1"/>
    <x v="34"/>
    <s v="Oklahoma City"/>
    <x v="2"/>
    <n v="9"/>
    <n v="80"/>
    <n v="72"/>
    <n v="36"/>
    <s v="Online"/>
    <d v="2034-05-26T00:00:00"/>
    <x v="1"/>
    <n v="3"/>
    <x v="2"/>
    <x v="0"/>
    <x v="1"/>
  </r>
  <r>
    <x v="3"/>
    <n v="1197831"/>
    <d v="2021-03-19T00:00:00"/>
    <x v="1"/>
    <x v="34"/>
    <s v="Oklahoma City"/>
    <x v="3"/>
    <n v="20"/>
    <n v="34"/>
    <n v="68"/>
    <n v="34"/>
    <s v="Online"/>
    <d v="2034-05-27T00:00:00"/>
    <x v="1"/>
    <n v="3"/>
    <x v="2"/>
    <x v="0"/>
    <x v="1"/>
  </r>
  <r>
    <x v="3"/>
    <n v="1197831"/>
    <d v="2021-03-19T00:00:00"/>
    <x v="1"/>
    <x v="34"/>
    <s v="Oklahoma City"/>
    <x v="4"/>
    <n v="34"/>
    <n v="49"/>
    <n v="166.6"/>
    <n v="78.302000000000007"/>
    <s v="Online"/>
    <d v="2034-05-28T00:00:00"/>
    <x v="1"/>
    <n v="3"/>
    <x v="2"/>
    <x v="0"/>
    <x v="1"/>
  </r>
  <r>
    <x v="3"/>
    <n v="1197831"/>
    <d v="2021-03-19T00:00:00"/>
    <x v="1"/>
    <x v="34"/>
    <s v="Oklahoma City"/>
    <x v="5"/>
    <n v="23"/>
    <n v="69"/>
    <n v="158.69999999999999"/>
    <n v="85.697999999999993"/>
    <s v="Online"/>
    <d v="2034-05-29T00:00:00"/>
    <x v="1"/>
    <n v="3"/>
    <x v="2"/>
    <x v="0"/>
    <x v="1"/>
  </r>
  <r>
    <x v="3"/>
    <n v="1197831"/>
    <d v="2021-04-20T00:00:00"/>
    <x v="1"/>
    <x v="34"/>
    <s v="Oklahoma City"/>
    <x v="0"/>
    <n v="24"/>
    <n v="152"/>
    <n v="364.8"/>
    <n v="193.34399999999999"/>
    <s v="Online"/>
    <d v="2034-05-30T00:00:00"/>
    <x v="1"/>
    <n v="4"/>
    <x v="3"/>
    <x v="0"/>
    <x v="0"/>
  </r>
  <r>
    <x v="3"/>
    <n v="1197831"/>
    <d v="2021-04-20T00:00:00"/>
    <x v="1"/>
    <x v="34"/>
    <s v="Oklahoma City"/>
    <x v="1"/>
    <n v="23"/>
    <n v="65"/>
    <n v="149.5"/>
    <n v="71.760000000000005"/>
    <s v="Online"/>
    <d v="2034-05-31T00:00:00"/>
    <x v="1"/>
    <n v="4"/>
    <x v="3"/>
    <x v="0"/>
    <x v="1"/>
  </r>
  <r>
    <x v="3"/>
    <n v="1197831"/>
    <d v="2021-04-20T00:00:00"/>
    <x v="1"/>
    <x v="34"/>
    <s v="Oklahoma City"/>
    <x v="2"/>
    <n v="14"/>
    <n v="68"/>
    <n v="95.2"/>
    <n v="50.456000000000003"/>
    <s v="Online"/>
    <d v="2034-06-01T00:00:00"/>
    <x v="1"/>
    <n v="4"/>
    <x v="3"/>
    <x v="0"/>
    <x v="1"/>
  </r>
  <r>
    <x v="3"/>
    <n v="1197831"/>
    <d v="2021-04-20T00:00:00"/>
    <x v="1"/>
    <x v="34"/>
    <s v="Oklahoma City"/>
    <x v="3"/>
    <n v="18"/>
    <n v="45"/>
    <n v="81"/>
    <n v="42.93"/>
    <s v="Online"/>
    <d v="2034-06-02T00:00:00"/>
    <x v="1"/>
    <n v="4"/>
    <x v="3"/>
    <x v="0"/>
    <x v="1"/>
  </r>
  <r>
    <x v="3"/>
    <n v="1197831"/>
    <d v="2021-04-20T00:00:00"/>
    <x v="1"/>
    <x v="34"/>
    <s v="Oklahoma City"/>
    <x v="4"/>
    <n v="38"/>
    <n v="53"/>
    <n v="201.4"/>
    <n v="100.7"/>
    <s v="Online"/>
    <d v="2034-06-03T00:00:00"/>
    <x v="1"/>
    <n v="4"/>
    <x v="3"/>
    <x v="0"/>
    <x v="1"/>
  </r>
  <r>
    <x v="3"/>
    <n v="1197831"/>
    <d v="2021-04-20T00:00:00"/>
    <x v="1"/>
    <x v="34"/>
    <s v="Oklahoma City"/>
    <x v="5"/>
    <n v="28"/>
    <n v="94"/>
    <n v="263.2"/>
    <n v="144.76"/>
    <s v="Online"/>
    <d v="2034-06-04T00:00:00"/>
    <x v="1"/>
    <n v="4"/>
    <x v="3"/>
    <x v="0"/>
    <x v="1"/>
  </r>
  <r>
    <x v="3"/>
    <n v="1197831"/>
    <d v="2021-05-19T00:00:00"/>
    <x v="1"/>
    <x v="34"/>
    <s v="Oklahoma City"/>
    <x v="0"/>
    <n v="36"/>
    <n v="167"/>
    <n v="601.20000000000005"/>
    <n v="324.64800000000002"/>
    <s v="Online"/>
    <d v="2034-06-05T00:00:00"/>
    <x v="1"/>
    <n v="5"/>
    <x v="4"/>
    <x v="0"/>
    <x v="0"/>
  </r>
  <r>
    <x v="3"/>
    <n v="1197831"/>
    <d v="2021-05-19T00:00:00"/>
    <x v="1"/>
    <x v="34"/>
    <s v="Oklahoma City"/>
    <x v="1"/>
    <n v="39"/>
    <n v="87"/>
    <n v="339.3"/>
    <n v="152.685"/>
    <s v="Online"/>
    <d v="2034-06-06T00:00:00"/>
    <x v="1"/>
    <n v="5"/>
    <x v="4"/>
    <x v="0"/>
    <x v="1"/>
  </r>
  <r>
    <x v="3"/>
    <n v="1197831"/>
    <d v="2021-05-19T00:00:00"/>
    <x v="1"/>
    <x v="34"/>
    <s v="Oklahoma City"/>
    <x v="2"/>
    <n v="34"/>
    <n v="72"/>
    <n v="244.8"/>
    <n v="127.29600000000001"/>
    <s v="Online"/>
    <d v="2034-06-07T00:00:00"/>
    <x v="1"/>
    <n v="5"/>
    <x v="4"/>
    <x v="0"/>
    <x v="1"/>
  </r>
  <r>
    <x v="3"/>
    <n v="1197831"/>
    <d v="2021-05-19T00:00:00"/>
    <x v="1"/>
    <x v="34"/>
    <s v="Oklahoma City"/>
    <x v="3"/>
    <n v="34"/>
    <n v="59"/>
    <n v="200.6"/>
    <n v="110.33"/>
    <s v="Online"/>
    <d v="2034-06-08T00:00:00"/>
    <x v="1"/>
    <n v="5"/>
    <x v="4"/>
    <x v="0"/>
    <x v="1"/>
  </r>
  <r>
    <x v="3"/>
    <n v="1197831"/>
    <d v="2021-05-19T00:00:00"/>
    <x v="1"/>
    <x v="34"/>
    <s v="Oklahoma City"/>
    <x v="4"/>
    <n v="43"/>
    <n v="75"/>
    <n v="322.5"/>
    <n v="145.125"/>
    <s v="Online"/>
    <d v="2034-06-09T00:00:00"/>
    <x v="1"/>
    <n v="5"/>
    <x v="4"/>
    <x v="0"/>
    <x v="1"/>
  </r>
  <r>
    <x v="3"/>
    <n v="1197831"/>
    <d v="2021-05-19T00:00:00"/>
    <x v="1"/>
    <x v="34"/>
    <s v="Oklahoma City"/>
    <x v="5"/>
    <n v="42"/>
    <n v="98"/>
    <n v="411.6"/>
    <n v="214.03200000000001"/>
    <s v="Online"/>
    <d v="2034-06-10T00:00:00"/>
    <x v="1"/>
    <n v="5"/>
    <x v="4"/>
    <x v="0"/>
    <x v="1"/>
  </r>
  <r>
    <x v="3"/>
    <n v="1197831"/>
    <d v="2021-06-21T00:00:00"/>
    <x v="1"/>
    <x v="34"/>
    <s v="Oklahoma City"/>
    <x v="0"/>
    <n v="38"/>
    <n v="156"/>
    <n v="592.79999999999995"/>
    <n v="302.32799999999997"/>
    <s v="Online"/>
    <d v="2034-06-11T00:00:00"/>
    <x v="1"/>
    <n v="6"/>
    <x v="11"/>
    <x v="0"/>
    <x v="0"/>
  </r>
  <r>
    <x v="3"/>
    <n v="1197831"/>
    <d v="2021-06-21T00:00:00"/>
    <x v="1"/>
    <x v="34"/>
    <s v="Oklahoma City"/>
    <x v="1"/>
    <n v="33"/>
    <n v="88"/>
    <n v="290.39999999999998"/>
    <n v="130.68"/>
    <s v="Online"/>
    <d v="2034-06-12T00:00:00"/>
    <x v="1"/>
    <n v="6"/>
    <x v="11"/>
    <x v="0"/>
    <x v="1"/>
  </r>
  <r>
    <x v="3"/>
    <n v="1197831"/>
    <d v="2021-06-21T00:00:00"/>
    <x v="1"/>
    <x v="34"/>
    <s v="Oklahoma City"/>
    <x v="2"/>
    <n v="36"/>
    <n v="88"/>
    <n v="316.8"/>
    <n v="164.73599999999999"/>
    <s v="Online"/>
    <d v="2034-06-13T00:00:00"/>
    <x v="1"/>
    <n v="6"/>
    <x v="11"/>
    <x v="0"/>
    <x v="1"/>
  </r>
  <r>
    <x v="3"/>
    <n v="1197831"/>
    <d v="2021-06-21T00:00:00"/>
    <x v="1"/>
    <x v="34"/>
    <s v="Oklahoma City"/>
    <x v="3"/>
    <n v="38"/>
    <n v="87"/>
    <n v="330.6"/>
    <n v="165.3"/>
    <s v="Online"/>
    <d v="2034-06-14T00:00:00"/>
    <x v="1"/>
    <n v="6"/>
    <x v="11"/>
    <x v="0"/>
    <x v="1"/>
  </r>
  <r>
    <x v="3"/>
    <n v="1197831"/>
    <d v="2021-06-21T00:00:00"/>
    <x v="1"/>
    <x v="34"/>
    <s v="Oklahoma City"/>
    <x v="4"/>
    <n v="51"/>
    <n v="87"/>
    <n v="443.7"/>
    <n v="208.53899999999999"/>
    <s v="Online"/>
    <d v="2034-06-15T00:00:00"/>
    <x v="1"/>
    <n v="6"/>
    <x v="11"/>
    <x v="0"/>
    <x v="1"/>
  </r>
  <r>
    <x v="3"/>
    <n v="1197831"/>
    <d v="2021-06-21T00:00:00"/>
    <x v="1"/>
    <x v="34"/>
    <s v="Oklahoma City"/>
    <x v="5"/>
    <n v="55"/>
    <n v="124"/>
    <n v="682"/>
    <n v="347.82"/>
    <s v="Online"/>
    <d v="2034-06-16T00:00:00"/>
    <x v="1"/>
    <n v="6"/>
    <x v="11"/>
    <x v="0"/>
    <x v="1"/>
  </r>
  <r>
    <x v="3"/>
    <n v="1197831"/>
    <d v="2021-07-19T00:00:00"/>
    <x v="1"/>
    <x v="34"/>
    <s v="Oklahoma City"/>
    <x v="0"/>
    <n v="50"/>
    <n v="182"/>
    <n v="910"/>
    <n v="473.2"/>
    <s v="Online"/>
    <d v="2034-06-17T00:00:00"/>
    <x v="1"/>
    <n v="7"/>
    <x v="5"/>
    <x v="0"/>
    <x v="0"/>
  </r>
  <r>
    <x v="3"/>
    <n v="1197831"/>
    <d v="2021-07-19T00:00:00"/>
    <x v="1"/>
    <x v="34"/>
    <s v="Oklahoma City"/>
    <x v="1"/>
    <n v="45"/>
    <n v="117"/>
    <n v="526.5"/>
    <n v="263.25"/>
    <s v="Online"/>
    <d v="2034-06-18T00:00:00"/>
    <x v="1"/>
    <n v="7"/>
    <x v="5"/>
    <x v="0"/>
    <x v="1"/>
  </r>
  <r>
    <x v="3"/>
    <n v="1197831"/>
    <d v="2021-07-19T00:00:00"/>
    <x v="1"/>
    <x v="34"/>
    <s v="Oklahoma City"/>
    <x v="2"/>
    <n v="44"/>
    <n v="94"/>
    <n v="413.6"/>
    <n v="223.34399999999999"/>
    <s v="Online"/>
    <d v="2034-06-19T00:00:00"/>
    <x v="1"/>
    <n v="7"/>
    <x v="5"/>
    <x v="0"/>
    <x v="1"/>
  </r>
  <r>
    <x v="3"/>
    <n v="1197831"/>
    <d v="2021-07-19T00:00:00"/>
    <x v="1"/>
    <x v="34"/>
    <s v="Oklahoma City"/>
    <x v="3"/>
    <n v="41"/>
    <n v="85"/>
    <n v="348.5"/>
    <n v="184.70500000000001"/>
    <s v="Online"/>
    <d v="2034-06-20T00:00:00"/>
    <x v="1"/>
    <n v="7"/>
    <x v="5"/>
    <x v="0"/>
    <x v="1"/>
  </r>
  <r>
    <x v="3"/>
    <n v="1197831"/>
    <d v="2021-07-19T00:00:00"/>
    <x v="1"/>
    <x v="34"/>
    <s v="Oklahoma City"/>
    <x v="4"/>
    <n v="59"/>
    <n v="98"/>
    <n v="578.20000000000005"/>
    <n v="265.97199999999998"/>
    <s v="Online"/>
    <d v="2034-06-21T00:00:00"/>
    <x v="1"/>
    <n v="7"/>
    <x v="5"/>
    <x v="0"/>
    <x v="1"/>
  </r>
  <r>
    <x v="3"/>
    <n v="1197831"/>
    <d v="2021-07-19T00:00:00"/>
    <x v="1"/>
    <x v="34"/>
    <s v="Oklahoma City"/>
    <x v="5"/>
    <n v="61"/>
    <n v="142"/>
    <n v="866.2"/>
    <n v="467.74799999999999"/>
    <s v="Online"/>
    <d v="2034-06-22T00:00:00"/>
    <x v="1"/>
    <n v="7"/>
    <x v="5"/>
    <x v="0"/>
    <x v="1"/>
  </r>
  <r>
    <x v="3"/>
    <n v="1197831"/>
    <d v="2021-08-20T00:00:00"/>
    <x v="1"/>
    <x v="34"/>
    <s v="Oklahoma City"/>
    <x v="0"/>
    <n v="56"/>
    <n v="189"/>
    <n v="1058.4000000000001"/>
    <n v="539.78399999999999"/>
    <s v="Online"/>
    <d v="2034-06-23T00:00:00"/>
    <x v="1"/>
    <n v="8"/>
    <x v="6"/>
    <x v="0"/>
    <x v="0"/>
  </r>
  <r>
    <x v="3"/>
    <n v="1197831"/>
    <d v="2021-08-20T00:00:00"/>
    <x v="1"/>
    <x v="34"/>
    <s v="Oklahoma City"/>
    <x v="1"/>
    <n v="51"/>
    <n v="113"/>
    <n v="576.29999999999995"/>
    <n v="270.86099999999999"/>
    <s v="Online"/>
    <d v="2034-06-24T00:00:00"/>
    <x v="1"/>
    <n v="8"/>
    <x v="6"/>
    <x v="0"/>
    <x v="1"/>
  </r>
  <r>
    <x v="3"/>
    <n v="1197831"/>
    <d v="2021-08-20T00:00:00"/>
    <x v="1"/>
    <x v="34"/>
    <s v="Oklahoma City"/>
    <x v="2"/>
    <n v="47"/>
    <n v="113"/>
    <n v="531.1"/>
    <n v="281.483"/>
    <s v="Online"/>
    <d v="2034-06-25T00:00:00"/>
    <x v="1"/>
    <n v="8"/>
    <x v="6"/>
    <x v="0"/>
    <x v="1"/>
  </r>
  <r>
    <x v="3"/>
    <n v="1197831"/>
    <d v="2021-08-20T00:00:00"/>
    <x v="1"/>
    <x v="34"/>
    <s v="Oklahoma City"/>
    <x v="3"/>
    <n v="37"/>
    <n v="88"/>
    <n v="325.60000000000002"/>
    <n v="169.31200000000001"/>
    <s v="Online"/>
    <d v="2034-06-26T00:00:00"/>
    <x v="1"/>
    <n v="8"/>
    <x v="6"/>
    <x v="0"/>
    <x v="1"/>
  </r>
  <r>
    <x v="3"/>
    <n v="1197831"/>
    <d v="2021-08-20T00:00:00"/>
    <x v="1"/>
    <x v="34"/>
    <s v="Oklahoma City"/>
    <x v="4"/>
    <n v="47"/>
    <n v="81"/>
    <n v="380.7"/>
    <n v="171.315"/>
    <s v="Online"/>
    <d v="2034-06-27T00:00:00"/>
    <x v="1"/>
    <n v="8"/>
    <x v="6"/>
    <x v="0"/>
    <x v="1"/>
  </r>
  <r>
    <x v="3"/>
    <n v="1197831"/>
    <d v="2021-08-20T00:00:00"/>
    <x v="1"/>
    <x v="34"/>
    <s v="Oklahoma City"/>
    <x v="5"/>
    <n v="50"/>
    <n v="124"/>
    <n v="620"/>
    <n v="322.39999999999998"/>
    <s v="Online"/>
    <d v="2034-06-28T00:00:00"/>
    <x v="1"/>
    <n v="8"/>
    <x v="6"/>
    <x v="0"/>
    <x v="1"/>
  </r>
  <r>
    <x v="3"/>
    <n v="1197831"/>
    <d v="2021-09-19T00:00:00"/>
    <x v="1"/>
    <x v="34"/>
    <s v="Oklahoma City"/>
    <x v="0"/>
    <n v="49"/>
    <n v="150"/>
    <n v="735"/>
    <n v="396.9"/>
    <s v="Online"/>
    <d v="2034-06-29T00:00:00"/>
    <x v="1"/>
    <n v="9"/>
    <x v="7"/>
    <x v="0"/>
    <x v="0"/>
  </r>
  <r>
    <x v="3"/>
    <n v="1197831"/>
    <d v="2021-09-19T00:00:00"/>
    <x v="1"/>
    <x v="34"/>
    <s v="Oklahoma City"/>
    <x v="1"/>
    <n v="38"/>
    <n v="98"/>
    <n v="372.4"/>
    <n v="167.58"/>
    <s v="Online"/>
    <d v="2034-06-30T00:00:00"/>
    <x v="1"/>
    <n v="9"/>
    <x v="7"/>
    <x v="0"/>
    <x v="1"/>
  </r>
  <r>
    <x v="3"/>
    <n v="1197831"/>
    <d v="2021-09-19T00:00:00"/>
    <x v="1"/>
    <x v="34"/>
    <s v="Oklahoma City"/>
    <x v="2"/>
    <n v="14"/>
    <n v="69"/>
    <n v="96.6"/>
    <n v="49.265999999999998"/>
    <s v="Online"/>
    <d v="2034-07-01T00:00:00"/>
    <x v="1"/>
    <n v="9"/>
    <x v="7"/>
    <x v="0"/>
    <x v="1"/>
  </r>
  <r>
    <x v="3"/>
    <n v="1197831"/>
    <d v="2021-09-19T00:00:00"/>
    <x v="1"/>
    <x v="34"/>
    <s v="Oklahoma City"/>
    <x v="3"/>
    <n v="14"/>
    <n v="63"/>
    <n v="88.2"/>
    <n v="44.981999999999999"/>
    <s v="Online"/>
    <d v="2034-07-02T00:00:00"/>
    <x v="1"/>
    <n v="9"/>
    <x v="7"/>
    <x v="0"/>
    <x v="1"/>
  </r>
  <r>
    <x v="3"/>
    <n v="1197831"/>
    <d v="2021-09-19T00:00:00"/>
    <x v="1"/>
    <x v="34"/>
    <s v="Oklahoma City"/>
    <x v="4"/>
    <n v="23"/>
    <n v="68"/>
    <n v="156.4"/>
    <n v="70.38"/>
    <s v="Online"/>
    <d v="2034-07-03T00:00:00"/>
    <x v="1"/>
    <n v="9"/>
    <x v="7"/>
    <x v="0"/>
    <x v="1"/>
  </r>
  <r>
    <x v="3"/>
    <n v="1197831"/>
    <d v="2021-09-19T00:00:00"/>
    <x v="1"/>
    <x v="34"/>
    <s v="Oklahoma City"/>
    <x v="5"/>
    <n v="28"/>
    <n v="91"/>
    <n v="254.8"/>
    <n v="132.49600000000001"/>
    <s v="Online"/>
    <d v="2034-07-04T00:00:00"/>
    <x v="1"/>
    <n v="9"/>
    <x v="7"/>
    <x v="0"/>
    <x v="1"/>
  </r>
  <r>
    <x v="3"/>
    <n v="1197831"/>
    <d v="2021-10-21T00:00:00"/>
    <x v="1"/>
    <x v="34"/>
    <s v="Oklahoma City"/>
    <x v="0"/>
    <n v="29"/>
    <n v="137"/>
    <n v="397.3"/>
    <n v="214.542"/>
    <s v="Online"/>
    <d v="2034-07-05T00:00:00"/>
    <x v="1"/>
    <n v="10"/>
    <x v="8"/>
    <x v="0"/>
    <x v="0"/>
  </r>
  <r>
    <x v="3"/>
    <n v="1197831"/>
    <d v="2021-10-21T00:00:00"/>
    <x v="1"/>
    <x v="34"/>
    <s v="Oklahoma City"/>
    <x v="1"/>
    <n v="19"/>
    <n v="88"/>
    <n v="167.2"/>
    <n v="76.912000000000006"/>
    <s v="Online"/>
    <d v="2034-07-06T00:00:00"/>
    <x v="1"/>
    <n v="10"/>
    <x v="8"/>
    <x v="0"/>
    <x v="1"/>
  </r>
  <r>
    <x v="3"/>
    <n v="1197831"/>
    <d v="2021-10-21T00:00:00"/>
    <x v="1"/>
    <x v="34"/>
    <s v="Oklahoma City"/>
    <x v="2"/>
    <n v="20"/>
    <n v="56"/>
    <n v="112"/>
    <n v="57.12"/>
    <s v="Online"/>
    <d v="2034-07-07T00:00:00"/>
    <x v="1"/>
    <n v="10"/>
    <x v="8"/>
    <x v="0"/>
    <x v="1"/>
  </r>
  <r>
    <x v="3"/>
    <n v="1197831"/>
    <d v="2021-10-21T00:00:00"/>
    <x v="1"/>
    <x v="34"/>
    <s v="Oklahoma City"/>
    <x v="3"/>
    <n v="18"/>
    <n v="52"/>
    <n v="93.6"/>
    <n v="48.671999999999997"/>
    <s v="Online"/>
    <d v="2034-07-08T00:00:00"/>
    <x v="1"/>
    <n v="10"/>
    <x v="8"/>
    <x v="0"/>
    <x v="1"/>
  </r>
  <r>
    <x v="3"/>
    <n v="1197831"/>
    <d v="2021-10-21T00:00:00"/>
    <x v="1"/>
    <x v="34"/>
    <s v="Oklahoma City"/>
    <x v="4"/>
    <n v="29"/>
    <n v="50"/>
    <n v="145"/>
    <n v="69.599999999999994"/>
    <s v="Online"/>
    <d v="2034-07-09T00:00:00"/>
    <x v="1"/>
    <n v="10"/>
    <x v="8"/>
    <x v="0"/>
    <x v="1"/>
  </r>
  <r>
    <x v="4"/>
    <n v="1197831"/>
    <d v="2021-10-21T00:00:00"/>
    <x v="1"/>
    <x v="34"/>
    <s v="Oklahoma City"/>
    <x v="5"/>
    <n v="29"/>
    <n v="91"/>
    <n v="263.89999999999998"/>
    <n v="145.14500000000001"/>
    <s v="Online"/>
    <d v="2034-07-10T00:00:00"/>
    <x v="1"/>
    <n v="10"/>
    <x v="8"/>
    <x v="0"/>
    <x v="1"/>
  </r>
  <r>
    <x v="4"/>
    <n v="1197831"/>
    <d v="2021-11-20T00:00:00"/>
    <x v="1"/>
    <x v="34"/>
    <s v="Oklahoma City"/>
    <x v="0"/>
    <n v="23"/>
    <n v="133"/>
    <n v="305.89999999999998"/>
    <n v="165.18600000000001"/>
    <s v="Online"/>
    <d v="2034-07-11T00:00:00"/>
    <x v="1"/>
    <n v="11"/>
    <x v="9"/>
    <x v="0"/>
    <x v="0"/>
  </r>
  <r>
    <x v="4"/>
    <n v="1197831"/>
    <d v="2021-11-20T00:00:00"/>
    <x v="1"/>
    <x v="34"/>
    <s v="Oklahoma City"/>
    <x v="1"/>
    <n v="14"/>
    <n v="78"/>
    <n v="109.2"/>
    <n v="51.323999999999998"/>
    <s v="Online"/>
    <d v="2034-07-12T00:00:00"/>
    <x v="1"/>
    <n v="11"/>
    <x v="9"/>
    <x v="0"/>
    <x v="1"/>
  </r>
  <r>
    <x v="4"/>
    <n v="1197831"/>
    <d v="2021-11-20T00:00:00"/>
    <x v="1"/>
    <x v="34"/>
    <s v="Oklahoma City"/>
    <x v="2"/>
    <n v="23"/>
    <n v="74"/>
    <n v="170.2"/>
    <n v="91.908000000000001"/>
    <s v="Online"/>
    <d v="2034-07-13T00:00:00"/>
    <x v="1"/>
    <n v="11"/>
    <x v="9"/>
    <x v="0"/>
    <x v="1"/>
  </r>
  <r>
    <x v="4"/>
    <n v="1197831"/>
    <d v="2021-11-20T00:00:00"/>
    <x v="1"/>
    <x v="34"/>
    <s v="Oklahoma City"/>
    <x v="3"/>
    <n v="52"/>
    <n v="75"/>
    <n v="390"/>
    <n v="206.7"/>
    <s v="Online"/>
    <d v="2034-07-14T00:00:00"/>
    <x v="1"/>
    <n v="11"/>
    <x v="9"/>
    <x v="0"/>
    <x v="1"/>
  </r>
  <r>
    <x v="4"/>
    <n v="1197831"/>
    <d v="2021-11-20T00:00:00"/>
    <x v="1"/>
    <x v="34"/>
    <s v="Oklahoma City"/>
    <x v="4"/>
    <n v="71"/>
    <n v="77"/>
    <n v="546.70000000000005"/>
    <n v="267.88299999999998"/>
    <s v="Online"/>
    <d v="2034-07-15T00:00:00"/>
    <x v="1"/>
    <n v="11"/>
    <x v="9"/>
    <x v="0"/>
    <x v="1"/>
  </r>
  <r>
    <x v="4"/>
    <n v="1197831"/>
    <d v="2021-11-20T00:00:00"/>
    <x v="1"/>
    <x v="34"/>
    <s v="Oklahoma City"/>
    <x v="5"/>
    <n v="72"/>
    <n v="105"/>
    <n v="756"/>
    <n v="378"/>
    <s v="Online"/>
    <d v="2034-07-16T00:00:00"/>
    <x v="1"/>
    <n v="11"/>
    <x v="9"/>
    <x v="0"/>
    <x v="1"/>
  </r>
  <r>
    <x v="4"/>
    <n v="1197831"/>
    <d v="2021-12-19T00:00:00"/>
    <x v="1"/>
    <x v="34"/>
    <s v="Oklahoma City"/>
    <x v="0"/>
    <n v="64"/>
    <n v="169"/>
    <n v="1081.5999999999999"/>
    <n v="594.88"/>
    <s v="Online"/>
    <d v="2034-07-17T00:00:00"/>
    <x v="1"/>
    <n v="12"/>
    <x v="10"/>
    <x v="0"/>
    <x v="0"/>
  </r>
  <r>
    <x v="4"/>
    <n v="1197831"/>
    <d v="2021-12-19T00:00:00"/>
    <x v="1"/>
    <x v="34"/>
    <s v="Oklahoma City"/>
    <x v="1"/>
    <n v="58"/>
    <n v="119"/>
    <n v="690.2"/>
    <n v="310.58999999999997"/>
    <s v="Online"/>
    <d v="2034-07-18T00:00:00"/>
    <x v="1"/>
    <n v="12"/>
    <x v="10"/>
    <x v="0"/>
    <x v="1"/>
  </r>
  <r>
    <x v="4"/>
    <n v="1197831"/>
    <d v="2021-12-19T00:00:00"/>
    <x v="1"/>
    <x v="34"/>
    <s v="Oklahoma City"/>
    <x v="2"/>
    <n v="55"/>
    <n v="101"/>
    <n v="555.5"/>
    <n v="277.75"/>
    <s v="Online"/>
    <d v="2034-07-19T00:00:00"/>
    <x v="1"/>
    <n v="12"/>
    <x v="10"/>
    <x v="0"/>
    <x v="1"/>
  </r>
  <r>
    <x v="4"/>
    <n v="1197831"/>
    <d v="2021-12-19T00:00:00"/>
    <x v="1"/>
    <x v="34"/>
    <s v="Oklahoma City"/>
    <x v="3"/>
    <n v="54"/>
    <n v="94"/>
    <n v="507.6"/>
    <n v="269.02800000000002"/>
    <s v="Online"/>
    <d v="2034-07-20T00:00:00"/>
    <x v="1"/>
    <n v="12"/>
    <x v="10"/>
    <x v="0"/>
    <x v="1"/>
  </r>
  <r>
    <x v="4"/>
    <n v="1197831"/>
    <d v="2021-12-19T00:00:00"/>
    <x v="1"/>
    <x v="34"/>
    <s v="Oklahoma City"/>
    <x v="4"/>
    <n v="69"/>
    <n v="81"/>
    <n v="558.9"/>
    <n v="268.27199999999999"/>
    <s v="Online"/>
    <d v="2034-07-21T00:00:00"/>
    <x v="1"/>
    <n v="12"/>
    <x v="10"/>
    <x v="0"/>
    <x v="1"/>
  </r>
  <r>
    <x v="4"/>
    <n v="1197831"/>
    <d v="2021-12-19T00:00:00"/>
    <x v="1"/>
    <x v="34"/>
    <s v="Oklahoma City"/>
    <x v="5"/>
    <n v="68"/>
    <n v="123"/>
    <n v="836.4"/>
    <n v="418.2"/>
    <s v="Online"/>
    <d v="2034-07-22T00:00:00"/>
    <x v="1"/>
    <n v="12"/>
    <x v="10"/>
    <x v="0"/>
    <x v="1"/>
  </r>
  <r>
    <x v="4"/>
    <n v="1197831"/>
    <d v="2021-01-16T00:00:00"/>
    <x v="1"/>
    <x v="34"/>
    <s v="Oklahoma City"/>
    <x v="0"/>
    <n v="23"/>
    <n v="149"/>
    <n v="342.7"/>
    <n v="167.923"/>
    <s v="Online"/>
    <d v="2034-07-23T00:00:00"/>
    <x v="1"/>
    <n v="1"/>
    <x v="0"/>
    <x v="0"/>
    <x v="0"/>
  </r>
  <r>
    <x v="4"/>
    <n v="1197831"/>
    <d v="2021-01-16T00:00:00"/>
    <x v="1"/>
    <x v="34"/>
    <s v="Oklahoma City"/>
    <x v="1"/>
    <n v="23"/>
    <n v="91"/>
    <n v="209.3"/>
    <n v="102.557"/>
    <s v="Online"/>
    <d v="2034-07-24T00:00:00"/>
    <x v="1"/>
    <n v="1"/>
    <x v="0"/>
    <x v="0"/>
    <x v="1"/>
  </r>
  <r>
    <x v="4"/>
    <n v="1197831"/>
    <d v="2021-01-16T00:00:00"/>
    <x v="1"/>
    <x v="34"/>
    <s v="Oklahoma City"/>
    <x v="2"/>
    <n v="14"/>
    <n v="88"/>
    <n v="123.2"/>
    <n v="59.136000000000003"/>
    <s v="Online"/>
    <d v="2034-07-25T00:00:00"/>
    <x v="1"/>
    <n v="1"/>
    <x v="0"/>
    <x v="0"/>
    <x v="1"/>
  </r>
  <r>
    <x v="4"/>
    <n v="1197831"/>
    <d v="2021-01-16T00:00:00"/>
    <x v="1"/>
    <x v="34"/>
    <s v="Oklahoma City"/>
    <x v="3"/>
    <n v="19"/>
    <n v="56"/>
    <n v="106.4"/>
    <n v="52.136000000000003"/>
    <s v="Online"/>
    <d v="2034-07-26T00:00:00"/>
    <x v="1"/>
    <n v="1"/>
    <x v="0"/>
    <x v="0"/>
    <x v="1"/>
  </r>
  <r>
    <x v="4"/>
    <n v="1197831"/>
    <d v="2021-01-16T00:00:00"/>
    <x v="1"/>
    <x v="34"/>
    <s v="Oklahoma City"/>
    <x v="4"/>
    <n v="33"/>
    <n v="65"/>
    <n v="214.5"/>
    <n v="102.96"/>
    <s v="Online"/>
    <d v="2034-07-27T00:00:00"/>
    <x v="1"/>
    <n v="1"/>
    <x v="0"/>
    <x v="0"/>
    <x v="1"/>
  </r>
  <r>
    <x v="4"/>
    <n v="1197831"/>
    <d v="2021-01-16T00:00:00"/>
    <x v="1"/>
    <x v="34"/>
    <s v="Oklahoma City"/>
    <x v="5"/>
    <n v="23"/>
    <n v="102"/>
    <n v="234.6"/>
    <n v="117.3"/>
    <s v="Online"/>
    <d v="2034-07-28T00:00:00"/>
    <x v="1"/>
    <n v="1"/>
    <x v="0"/>
    <x v="0"/>
    <x v="1"/>
  </r>
  <r>
    <x v="4"/>
    <n v="1197831"/>
    <d v="2021-02-14T00:00:00"/>
    <x v="1"/>
    <x v="34"/>
    <s v="Oklahoma City"/>
    <x v="0"/>
    <n v="23"/>
    <n v="162"/>
    <n v="372.6"/>
    <n v="175.12200000000001"/>
    <s v="Online"/>
    <d v="2034-07-29T00:00:00"/>
    <x v="1"/>
    <n v="2"/>
    <x v="1"/>
    <x v="0"/>
    <x v="0"/>
  </r>
  <r>
    <x v="4"/>
    <n v="1197831"/>
    <d v="2021-02-14T00:00:00"/>
    <x v="1"/>
    <x v="34"/>
    <s v="Oklahoma City"/>
    <x v="1"/>
    <n v="23"/>
    <n v="65"/>
    <n v="149.5"/>
    <n v="74.75"/>
    <s v="Online"/>
    <d v="2034-07-30T00:00:00"/>
    <x v="1"/>
    <n v="2"/>
    <x v="1"/>
    <x v="0"/>
    <x v="1"/>
  </r>
  <r>
    <x v="4"/>
    <n v="1197831"/>
    <d v="2021-02-14T00:00:00"/>
    <x v="1"/>
    <x v="34"/>
    <s v="Oklahoma City"/>
    <x v="2"/>
    <n v="14"/>
    <n v="75"/>
    <n v="105"/>
    <n v="51.45"/>
    <s v="Online"/>
    <d v="2034-07-31T00:00:00"/>
    <x v="1"/>
    <n v="2"/>
    <x v="1"/>
    <x v="0"/>
    <x v="1"/>
  </r>
  <r>
    <x v="4"/>
    <n v="1197831"/>
    <d v="2021-02-14T00:00:00"/>
    <x v="4"/>
    <x v="35"/>
    <s v="Wichita"/>
    <x v="3"/>
    <n v="20"/>
    <n v="42"/>
    <n v="84"/>
    <n v="37.799999999999997"/>
    <s v="Online"/>
    <d v="2034-08-01T00:00:00"/>
    <x v="1"/>
    <n v="2"/>
    <x v="1"/>
    <x v="0"/>
    <x v="1"/>
  </r>
  <r>
    <x v="4"/>
    <n v="1197831"/>
    <d v="2021-02-14T00:00:00"/>
    <x v="4"/>
    <x v="35"/>
    <s v="Wichita"/>
    <x v="4"/>
    <n v="32"/>
    <n v="68"/>
    <n v="217.6"/>
    <n v="104.44799999999999"/>
    <s v="Online"/>
    <d v="2034-08-02T00:00:00"/>
    <x v="1"/>
    <n v="2"/>
    <x v="1"/>
    <x v="0"/>
    <x v="1"/>
  </r>
  <r>
    <x v="4"/>
    <n v="1197831"/>
    <d v="2021-02-14T00:00:00"/>
    <x v="4"/>
    <x v="35"/>
    <s v="Wichita"/>
    <x v="5"/>
    <n v="18"/>
    <n v="98"/>
    <n v="176.4"/>
    <n v="86.436000000000007"/>
    <s v="Online"/>
    <d v="2034-08-03T00:00:00"/>
    <x v="1"/>
    <n v="2"/>
    <x v="1"/>
    <x v="0"/>
    <x v="1"/>
  </r>
  <r>
    <x v="4"/>
    <n v="1197831"/>
    <d v="2021-03-12T00:00:00"/>
    <x v="4"/>
    <x v="35"/>
    <s v="Wichita"/>
    <x v="0"/>
    <n v="20"/>
    <n v="153"/>
    <n v="306"/>
    <n v="149.94"/>
    <s v="Online"/>
    <d v="2034-08-04T00:00:00"/>
    <x v="1"/>
    <n v="3"/>
    <x v="2"/>
    <x v="0"/>
    <x v="0"/>
  </r>
  <r>
    <x v="4"/>
    <n v="1197831"/>
    <d v="2021-03-12T00:00:00"/>
    <x v="4"/>
    <x v="35"/>
    <s v="Wichita"/>
    <x v="1"/>
    <n v="19"/>
    <n v="59"/>
    <n v="112.1"/>
    <n v="52.686999999999998"/>
    <s v="Online"/>
    <d v="2034-08-05T00:00:00"/>
    <x v="1"/>
    <n v="3"/>
    <x v="2"/>
    <x v="0"/>
    <x v="1"/>
  </r>
  <r>
    <x v="4"/>
    <n v="1197831"/>
    <d v="2021-03-12T00:00:00"/>
    <x v="4"/>
    <x v="35"/>
    <s v="Wichita"/>
    <x v="2"/>
    <n v="9"/>
    <n v="75"/>
    <n v="67.5"/>
    <n v="31.05"/>
    <s v="Online"/>
    <d v="2034-08-06T00:00:00"/>
    <x v="1"/>
    <n v="3"/>
    <x v="2"/>
    <x v="0"/>
    <x v="1"/>
  </r>
  <r>
    <x v="4"/>
    <n v="1197831"/>
    <d v="2021-03-12T00:00:00"/>
    <x v="4"/>
    <x v="35"/>
    <s v="Wichita"/>
    <x v="3"/>
    <n v="20"/>
    <n v="26"/>
    <n v="52"/>
    <n v="24.96"/>
    <s v="Online"/>
    <d v="2034-08-07T00:00:00"/>
    <x v="1"/>
    <n v="3"/>
    <x v="2"/>
    <x v="0"/>
    <x v="1"/>
  </r>
  <r>
    <x v="4"/>
    <n v="1197831"/>
    <d v="2021-03-12T00:00:00"/>
    <x v="4"/>
    <x v="35"/>
    <s v="Wichita"/>
    <x v="4"/>
    <n v="32"/>
    <n v="41"/>
    <n v="131.19999999999999"/>
    <n v="60.351999999999997"/>
    <s v="Online"/>
    <d v="2034-08-08T00:00:00"/>
    <x v="1"/>
    <n v="3"/>
    <x v="2"/>
    <x v="0"/>
    <x v="1"/>
  </r>
  <r>
    <x v="4"/>
    <n v="1197831"/>
    <d v="2021-03-12T00:00:00"/>
    <x v="4"/>
    <x v="35"/>
    <s v="Wichita"/>
    <x v="5"/>
    <n v="23"/>
    <n v="65"/>
    <n v="149.5"/>
    <n v="74.75"/>
    <s v="Online"/>
    <d v="2034-08-09T00:00:00"/>
    <x v="1"/>
    <n v="3"/>
    <x v="2"/>
    <x v="0"/>
    <x v="1"/>
  </r>
  <r>
    <x v="4"/>
    <n v="1197831"/>
    <d v="2021-04-13T00:00:00"/>
    <x v="4"/>
    <x v="35"/>
    <s v="Wichita"/>
    <x v="0"/>
    <n v="24"/>
    <n v="150"/>
    <n v="360"/>
    <n v="162"/>
    <s v="Online"/>
    <d v="2034-08-10T00:00:00"/>
    <x v="1"/>
    <n v="4"/>
    <x v="3"/>
    <x v="0"/>
    <x v="0"/>
  </r>
  <r>
    <x v="4"/>
    <n v="1197831"/>
    <d v="2021-04-13T00:00:00"/>
    <x v="4"/>
    <x v="35"/>
    <s v="Wichita"/>
    <x v="1"/>
    <n v="25"/>
    <n v="58"/>
    <n v="145"/>
    <n v="69.599999999999994"/>
    <s v="Online"/>
    <d v="2034-08-11T00:00:00"/>
    <x v="1"/>
    <n v="4"/>
    <x v="3"/>
    <x v="0"/>
    <x v="1"/>
  </r>
  <r>
    <x v="4"/>
    <n v="1197831"/>
    <d v="2021-04-13T00:00:00"/>
    <x v="4"/>
    <x v="35"/>
    <s v="Wichita"/>
    <x v="2"/>
    <n v="14"/>
    <n v="60"/>
    <n v="84"/>
    <n v="42"/>
    <s v="Online"/>
    <d v="2034-08-12T00:00:00"/>
    <x v="1"/>
    <n v="4"/>
    <x v="3"/>
    <x v="0"/>
    <x v="1"/>
  </r>
  <r>
    <x v="4"/>
    <n v="1197831"/>
    <d v="2021-04-13T00:00:00"/>
    <x v="4"/>
    <x v="35"/>
    <s v="Wichita"/>
    <x v="3"/>
    <n v="19"/>
    <n v="35"/>
    <n v="66.5"/>
    <n v="29.925000000000001"/>
    <s v="Online"/>
    <d v="2034-08-13T00:00:00"/>
    <x v="1"/>
    <n v="4"/>
    <x v="3"/>
    <x v="0"/>
    <x v="1"/>
  </r>
  <r>
    <x v="4"/>
    <n v="1197831"/>
    <d v="2021-04-13T00:00:00"/>
    <x v="4"/>
    <x v="35"/>
    <s v="Wichita"/>
    <x v="4"/>
    <n v="39"/>
    <n v="38"/>
    <n v="148.19999999999999"/>
    <n v="72.617999999999995"/>
    <s v="Online"/>
    <d v="2034-08-14T00:00:00"/>
    <x v="1"/>
    <n v="4"/>
    <x v="3"/>
    <x v="0"/>
    <x v="1"/>
  </r>
  <r>
    <x v="4"/>
    <n v="1197831"/>
    <d v="2021-04-13T00:00:00"/>
    <x v="4"/>
    <x v="35"/>
    <s v="Wichita"/>
    <x v="5"/>
    <n v="29"/>
    <n v="81"/>
    <n v="234.9"/>
    <n v="115.101"/>
    <s v="Online"/>
    <d v="2034-08-15T00:00:00"/>
    <x v="1"/>
    <n v="4"/>
    <x v="3"/>
    <x v="0"/>
    <x v="1"/>
  </r>
  <r>
    <x v="4"/>
    <n v="1197831"/>
    <d v="2021-05-12T00:00:00"/>
    <x v="4"/>
    <x v="35"/>
    <s v="Wichita"/>
    <x v="0"/>
    <n v="36"/>
    <n v="143"/>
    <n v="514.79999999999995"/>
    <n v="231.66"/>
    <s v="Online"/>
    <d v="2034-08-16T00:00:00"/>
    <x v="1"/>
    <n v="5"/>
    <x v="4"/>
    <x v="0"/>
    <x v="0"/>
  </r>
  <r>
    <x v="4"/>
    <n v="1197831"/>
    <d v="2021-05-12T00:00:00"/>
    <x v="4"/>
    <x v="35"/>
    <s v="Wichita"/>
    <x v="1"/>
    <n v="39"/>
    <n v="77"/>
    <n v="300.3"/>
    <n v="144.14400000000001"/>
    <s v="Online"/>
    <d v="2034-08-17T00:00:00"/>
    <x v="1"/>
    <n v="5"/>
    <x v="4"/>
    <x v="0"/>
    <x v="1"/>
  </r>
  <r>
    <x v="4"/>
    <n v="1197831"/>
    <d v="2021-05-12T00:00:00"/>
    <x v="4"/>
    <x v="35"/>
    <s v="Wichita"/>
    <x v="2"/>
    <n v="32"/>
    <n v="65"/>
    <n v="208"/>
    <n v="101.92"/>
    <s v="Online"/>
    <d v="2034-08-18T00:00:00"/>
    <x v="1"/>
    <n v="5"/>
    <x v="4"/>
    <x v="0"/>
    <x v="1"/>
  </r>
  <r>
    <x v="4"/>
    <n v="1197831"/>
    <d v="2021-05-12T00:00:00"/>
    <x v="4"/>
    <x v="35"/>
    <s v="Wichita"/>
    <x v="3"/>
    <n v="32"/>
    <n v="58"/>
    <n v="185.6"/>
    <n v="92.8"/>
    <s v="Online"/>
    <d v="2034-08-19T00:00:00"/>
    <x v="1"/>
    <n v="5"/>
    <x v="4"/>
    <x v="0"/>
    <x v="1"/>
  </r>
  <r>
    <x v="4"/>
    <n v="1197831"/>
    <d v="2021-05-12T00:00:00"/>
    <x v="4"/>
    <x v="35"/>
    <s v="Wichita"/>
    <x v="4"/>
    <n v="43"/>
    <n v="56"/>
    <n v="240.8"/>
    <n v="120.4"/>
    <s v="Online"/>
    <d v="2034-08-20T00:00:00"/>
    <x v="1"/>
    <n v="5"/>
    <x v="4"/>
    <x v="0"/>
    <x v="1"/>
  </r>
  <r>
    <x v="4"/>
    <n v="1197831"/>
    <d v="2021-05-12T00:00:00"/>
    <x v="4"/>
    <x v="35"/>
    <s v="Wichita"/>
    <x v="5"/>
    <n v="42"/>
    <n v="94"/>
    <n v="394.8"/>
    <n v="177.66"/>
    <s v="Online"/>
    <d v="2034-08-21T00:00:00"/>
    <x v="1"/>
    <n v="5"/>
    <x v="4"/>
    <x v="0"/>
    <x v="1"/>
  </r>
  <r>
    <x v="4"/>
    <n v="1197831"/>
    <d v="2021-06-14T00:00:00"/>
    <x v="4"/>
    <x v="35"/>
    <s v="Wichita"/>
    <x v="0"/>
    <n v="37"/>
    <n v="144"/>
    <n v="532.79999999999995"/>
    <n v="266.39999999999998"/>
    <s v="Online"/>
    <d v="2034-08-22T00:00:00"/>
    <x v="1"/>
    <n v="6"/>
    <x v="11"/>
    <x v="0"/>
    <x v="0"/>
  </r>
  <r>
    <x v="4"/>
    <n v="1197831"/>
    <d v="2021-06-14T00:00:00"/>
    <x v="4"/>
    <x v="35"/>
    <s v="Wichita"/>
    <x v="1"/>
    <n v="32"/>
    <n v="94"/>
    <n v="300.8"/>
    <n v="144.38399999999999"/>
    <s v="Online"/>
    <d v="2034-08-23T00:00:00"/>
    <x v="1"/>
    <n v="6"/>
    <x v="11"/>
    <x v="0"/>
    <x v="1"/>
  </r>
  <r>
    <x v="4"/>
    <n v="1197831"/>
    <d v="2021-06-14T00:00:00"/>
    <x v="4"/>
    <x v="35"/>
    <s v="Wichita"/>
    <x v="2"/>
    <n v="37"/>
    <n v="81"/>
    <n v="299.7"/>
    <n v="137.86199999999999"/>
    <s v="Online"/>
    <d v="2034-08-24T00:00:00"/>
    <x v="1"/>
    <n v="6"/>
    <x v="11"/>
    <x v="0"/>
    <x v="1"/>
  </r>
  <r>
    <x v="4"/>
    <n v="1197831"/>
    <d v="2021-06-14T00:00:00"/>
    <x v="4"/>
    <x v="35"/>
    <s v="Wichita"/>
    <x v="3"/>
    <n v="38"/>
    <n v="80"/>
    <n v="304"/>
    <n v="136.80000000000001"/>
    <s v="Online"/>
    <d v="2034-08-25T00:00:00"/>
    <x v="1"/>
    <n v="6"/>
    <x v="11"/>
    <x v="0"/>
    <x v="1"/>
  </r>
  <r>
    <x v="4"/>
    <n v="1197831"/>
    <d v="2021-06-14T00:00:00"/>
    <x v="4"/>
    <x v="35"/>
    <s v="Wichita"/>
    <x v="4"/>
    <n v="54"/>
    <n v="83"/>
    <n v="448.2"/>
    <n v="215.136"/>
    <s v="Online"/>
    <d v="2034-08-26T00:00:00"/>
    <x v="1"/>
    <n v="6"/>
    <x v="11"/>
    <x v="0"/>
    <x v="1"/>
  </r>
  <r>
    <x v="4"/>
    <n v="1197831"/>
    <d v="2021-06-14T00:00:00"/>
    <x v="4"/>
    <x v="35"/>
    <s v="Wichita"/>
    <x v="5"/>
    <n v="58"/>
    <n v="117"/>
    <n v="678.6"/>
    <n v="332.51400000000001"/>
    <s v="Online"/>
    <d v="2034-08-27T00:00:00"/>
    <x v="1"/>
    <n v="6"/>
    <x v="11"/>
    <x v="0"/>
    <x v="1"/>
  </r>
  <r>
    <x v="4"/>
    <n v="1197831"/>
    <d v="2021-07-12T00:00:00"/>
    <x v="4"/>
    <x v="35"/>
    <s v="Wichita"/>
    <x v="0"/>
    <n v="51"/>
    <n v="182"/>
    <n v="928.2"/>
    <n v="464.1"/>
    <s v="Online"/>
    <d v="2034-08-28T00:00:00"/>
    <x v="1"/>
    <n v="7"/>
    <x v="5"/>
    <x v="0"/>
    <x v="0"/>
  </r>
  <r>
    <x v="4"/>
    <n v="1197831"/>
    <d v="2021-07-12T00:00:00"/>
    <x v="4"/>
    <x v="35"/>
    <s v="Wichita"/>
    <x v="1"/>
    <n v="49"/>
    <n v="119"/>
    <n v="583.1"/>
    <n v="291.55"/>
    <s v="Online"/>
    <d v="2034-08-29T00:00:00"/>
    <x v="1"/>
    <n v="7"/>
    <x v="5"/>
    <x v="0"/>
    <x v="1"/>
  </r>
  <r>
    <x v="4"/>
    <n v="1197831"/>
    <d v="2021-07-12T00:00:00"/>
    <x v="4"/>
    <x v="35"/>
    <s v="Wichita"/>
    <x v="2"/>
    <n v="42"/>
    <n v="102"/>
    <n v="428.4"/>
    <n v="197.06399999999999"/>
    <s v="Online"/>
    <d v="2034-08-30T00:00:00"/>
    <x v="1"/>
    <n v="7"/>
    <x v="5"/>
    <x v="0"/>
    <x v="1"/>
  </r>
  <r>
    <x v="4"/>
    <n v="1197831"/>
    <d v="2021-07-12T00:00:00"/>
    <x v="4"/>
    <x v="35"/>
    <s v="Wichita"/>
    <x v="3"/>
    <n v="43"/>
    <n v="75"/>
    <n v="322.5"/>
    <n v="158.02500000000001"/>
    <s v="Online"/>
    <d v="2034-08-31T00:00:00"/>
    <x v="1"/>
    <n v="7"/>
    <x v="5"/>
    <x v="0"/>
    <x v="1"/>
  </r>
  <r>
    <x v="4"/>
    <n v="1197831"/>
    <d v="2021-07-12T00:00:00"/>
    <x v="4"/>
    <x v="35"/>
    <s v="Wichita"/>
    <x v="4"/>
    <n v="56"/>
    <n v="91"/>
    <n v="509.6"/>
    <n v="234.416"/>
    <s v="Online"/>
    <d v="2034-09-01T00:00:00"/>
    <x v="1"/>
    <n v="7"/>
    <x v="5"/>
    <x v="0"/>
    <x v="1"/>
  </r>
  <r>
    <x v="4"/>
    <n v="1197831"/>
    <d v="2021-07-12T00:00:00"/>
    <x v="4"/>
    <x v="35"/>
    <s v="Wichita"/>
    <x v="5"/>
    <n v="60"/>
    <n v="140"/>
    <n v="840"/>
    <n v="411.6"/>
    <s v="Online"/>
    <d v="2034-09-02T00:00:00"/>
    <x v="1"/>
    <n v="7"/>
    <x v="5"/>
    <x v="0"/>
    <x v="1"/>
  </r>
  <r>
    <x v="4"/>
    <n v="1197831"/>
    <d v="2021-08-13T00:00:00"/>
    <x v="4"/>
    <x v="35"/>
    <s v="Wichita"/>
    <x v="0"/>
    <n v="56"/>
    <n v="189"/>
    <n v="1058.4000000000001"/>
    <n v="529.20000000000005"/>
    <s v="Online"/>
    <d v="2034-09-03T00:00:00"/>
    <x v="1"/>
    <n v="8"/>
    <x v="6"/>
    <x v="0"/>
    <x v="0"/>
  </r>
  <r>
    <x v="4"/>
    <n v="1197831"/>
    <d v="2021-08-13T00:00:00"/>
    <x v="4"/>
    <x v="35"/>
    <s v="Wichita"/>
    <x v="1"/>
    <n v="51"/>
    <n v="111"/>
    <n v="566.1"/>
    <n v="254.745"/>
    <s v="Online"/>
    <d v="2034-09-04T00:00:00"/>
    <x v="1"/>
    <n v="8"/>
    <x v="6"/>
    <x v="0"/>
    <x v="1"/>
  </r>
  <r>
    <x v="4"/>
    <n v="1197831"/>
    <d v="2021-08-13T00:00:00"/>
    <x v="4"/>
    <x v="35"/>
    <s v="Wichita"/>
    <x v="2"/>
    <n v="47"/>
    <n v="102"/>
    <n v="479.4"/>
    <n v="239.7"/>
    <s v="Online"/>
    <d v="2034-09-05T00:00:00"/>
    <x v="1"/>
    <n v="8"/>
    <x v="6"/>
    <x v="0"/>
    <x v="1"/>
  </r>
  <r>
    <x v="4"/>
    <n v="1197831"/>
    <d v="2021-08-13T00:00:00"/>
    <x v="4"/>
    <x v="35"/>
    <s v="Wichita"/>
    <x v="3"/>
    <n v="37"/>
    <n v="90"/>
    <n v="333"/>
    <n v="163.16999999999999"/>
    <s v="Online"/>
    <d v="2034-09-06T00:00:00"/>
    <x v="1"/>
    <n v="8"/>
    <x v="6"/>
    <x v="0"/>
    <x v="1"/>
  </r>
  <r>
    <x v="4"/>
    <n v="1197831"/>
    <d v="2021-08-13T00:00:00"/>
    <x v="4"/>
    <x v="35"/>
    <s v="Wichita"/>
    <x v="4"/>
    <n v="47"/>
    <n v="69"/>
    <n v="324.3"/>
    <n v="162.15"/>
    <s v="Online"/>
    <d v="2034-09-07T00:00:00"/>
    <x v="1"/>
    <n v="8"/>
    <x v="6"/>
    <x v="0"/>
    <x v="1"/>
  </r>
  <r>
    <x v="4"/>
    <n v="1197831"/>
    <d v="2021-08-13T00:00:00"/>
    <x v="4"/>
    <x v="35"/>
    <s v="Wichita"/>
    <x v="5"/>
    <n v="52"/>
    <n v="113"/>
    <n v="587.6"/>
    <n v="293.8"/>
    <s v="Online"/>
    <d v="2034-09-08T00:00:00"/>
    <x v="1"/>
    <n v="8"/>
    <x v="6"/>
    <x v="0"/>
    <x v="1"/>
  </r>
  <r>
    <x v="4"/>
    <n v="1197831"/>
    <d v="2021-09-12T00:00:00"/>
    <x v="4"/>
    <x v="35"/>
    <s v="Wichita"/>
    <x v="0"/>
    <n v="47"/>
    <n v="165"/>
    <n v="775.5"/>
    <n v="387.75"/>
    <s v="Online"/>
    <d v="2034-09-09T00:00:00"/>
    <x v="1"/>
    <n v="9"/>
    <x v="7"/>
    <x v="0"/>
    <x v="0"/>
  </r>
  <r>
    <x v="4"/>
    <n v="1197831"/>
    <d v="2021-09-12T00:00:00"/>
    <x v="4"/>
    <x v="35"/>
    <s v="Wichita"/>
    <x v="1"/>
    <n v="38"/>
    <n v="91"/>
    <n v="345.8"/>
    <n v="155.61000000000001"/>
    <s v="Online"/>
    <d v="2034-09-10T00:00:00"/>
    <x v="1"/>
    <n v="9"/>
    <x v="7"/>
    <x v="0"/>
    <x v="1"/>
  </r>
  <r>
    <x v="4"/>
    <n v="1197831"/>
    <d v="2021-09-12T00:00:00"/>
    <x v="4"/>
    <x v="35"/>
    <s v="Wichita"/>
    <x v="2"/>
    <n v="15"/>
    <n v="75"/>
    <n v="112.5"/>
    <n v="52.875"/>
    <s v="Online"/>
    <d v="2034-09-11T00:00:00"/>
    <x v="1"/>
    <n v="9"/>
    <x v="7"/>
    <x v="0"/>
    <x v="1"/>
  </r>
  <r>
    <x v="4"/>
    <n v="1197831"/>
    <d v="2021-09-12T00:00:00"/>
    <x v="4"/>
    <x v="35"/>
    <s v="Wichita"/>
    <x v="3"/>
    <n v="14"/>
    <n v="65"/>
    <n v="91"/>
    <n v="42.77"/>
    <s v="Online"/>
    <d v="2034-09-12T00:00:00"/>
    <x v="1"/>
    <n v="9"/>
    <x v="7"/>
    <x v="0"/>
    <x v="1"/>
  </r>
  <r>
    <x v="4"/>
    <n v="1197831"/>
    <d v="2021-09-12T00:00:00"/>
    <x v="4"/>
    <x v="35"/>
    <s v="Wichita"/>
    <x v="4"/>
    <n v="24"/>
    <n v="61"/>
    <n v="146.4"/>
    <n v="71.736000000000004"/>
    <s v="Online"/>
    <d v="2034-09-13T00:00:00"/>
    <x v="1"/>
    <n v="9"/>
    <x v="7"/>
    <x v="0"/>
    <x v="1"/>
  </r>
  <r>
    <x v="4"/>
    <n v="1197831"/>
    <d v="2021-09-12T00:00:00"/>
    <x v="4"/>
    <x v="35"/>
    <s v="Wichita"/>
    <x v="5"/>
    <n v="29"/>
    <n v="94"/>
    <n v="272.60000000000002"/>
    <n v="133.57400000000001"/>
    <s v="Online"/>
    <d v="2034-09-14T00:00:00"/>
    <x v="1"/>
    <n v="9"/>
    <x v="7"/>
    <x v="0"/>
    <x v="1"/>
  </r>
  <r>
    <x v="4"/>
    <n v="1197831"/>
    <d v="2021-10-14T00:00:00"/>
    <x v="4"/>
    <x v="35"/>
    <s v="Wichita"/>
    <x v="0"/>
    <n v="29"/>
    <n v="145"/>
    <n v="420.5"/>
    <n v="193.43"/>
    <s v="Online"/>
    <d v="2034-09-15T00:00:00"/>
    <x v="1"/>
    <n v="10"/>
    <x v="8"/>
    <x v="0"/>
    <x v="0"/>
  </r>
  <r>
    <x v="4"/>
    <n v="1197831"/>
    <d v="2021-10-14T00:00:00"/>
    <x v="4"/>
    <x v="35"/>
    <s v="Wichita"/>
    <x v="1"/>
    <n v="19"/>
    <n v="85"/>
    <n v="161.5"/>
    <n v="74.290000000000006"/>
    <s v="Online"/>
    <d v="2034-09-16T00:00:00"/>
    <x v="1"/>
    <n v="10"/>
    <x v="8"/>
    <x v="0"/>
    <x v="1"/>
  </r>
  <r>
    <x v="4"/>
    <n v="1197831"/>
    <d v="2021-10-14T00:00:00"/>
    <x v="4"/>
    <x v="35"/>
    <s v="Wichita"/>
    <x v="2"/>
    <n v="19"/>
    <n v="60"/>
    <n v="114"/>
    <n v="53.58"/>
    <s v="Online"/>
    <d v="2034-09-17T00:00:00"/>
    <x v="1"/>
    <n v="10"/>
    <x v="8"/>
    <x v="0"/>
    <x v="1"/>
  </r>
  <r>
    <x v="4"/>
    <n v="1197831"/>
    <d v="2021-10-14T00:00:00"/>
    <x v="4"/>
    <x v="35"/>
    <s v="Wichita"/>
    <x v="3"/>
    <n v="19"/>
    <n v="47"/>
    <n v="89.3"/>
    <n v="42.863999999999997"/>
    <s v="Online"/>
    <d v="2034-09-18T00:00:00"/>
    <x v="1"/>
    <n v="10"/>
    <x v="8"/>
    <x v="0"/>
    <x v="1"/>
  </r>
  <r>
    <x v="4"/>
    <n v="1197831"/>
    <d v="2021-10-14T00:00:00"/>
    <x v="4"/>
    <x v="35"/>
    <s v="Wichita"/>
    <x v="4"/>
    <n v="29"/>
    <n v="46"/>
    <n v="133.4"/>
    <n v="65.366"/>
    <s v="Online"/>
    <d v="2034-09-19T00:00:00"/>
    <x v="1"/>
    <n v="10"/>
    <x v="8"/>
    <x v="0"/>
    <x v="1"/>
  </r>
  <r>
    <x v="0"/>
    <n v="1197831"/>
    <d v="2021-10-14T00:00:00"/>
    <x v="4"/>
    <x v="35"/>
    <s v="Wichita"/>
    <x v="5"/>
    <n v="28"/>
    <n v="90"/>
    <n v="252"/>
    <n v="120.96"/>
    <s v="Online"/>
    <d v="2034-09-20T00:00:00"/>
    <x v="1"/>
    <n v="10"/>
    <x v="8"/>
    <x v="0"/>
    <x v="1"/>
  </r>
  <r>
    <x v="0"/>
    <n v="1197831"/>
    <d v="2021-11-13T00:00:00"/>
    <x v="4"/>
    <x v="35"/>
    <s v="Wichita"/>
    <x v="0"/>
    <n v="23"/>
    <n v="122"/>
    <n v="280.60000000000002"/>
    <n v="131.88200000000001"/>
    <s v="Online"/>
    <d v="2034-09-21T00:00:00"/>
    <x v="1"/>
    <n v="11"/>
    <x v="9"/>
    <x v="0"/>
    <x v="0"/>
  </r>
  <r>
    <x v="0"/>
    <n v="1197831"/>
    <d v="2021-11-13T00:00:00"/>
    <x v="4"/>
    <x v="35"/>
    <s v="Wichita"/>
    <x v="1"/>
    <n v="14"/>
    <n v="72"/>
    <n v="100.8"/>
    <n v="50.4"/>
    <s v="Online"/>
    <d v="2034-09-22T00:00:00"/>
    <x v="1"/>
    <n v="11"/>
    <x v="9"/>
    <x v="0"/>
    <x v="1"/>
  </r>
  <r>
    <x v="0"/>
    <n v="1197831"/>
    <d v="2021-11-13T00:00:00"/>
    <x v="4"/>
    <x v="35"/>
    <s v="Wichita"/>
    <x v="2"/>
    <n v="23"/>
    <n v="55"/>
    <n v="126.5"/>
    <n v="63.25"/>
    <s v="Online"/>
    <d v="2034-09-23T00:00:00"/>
    <x v="1"/>
    <n v="11"/>
    <x v="9"/>
    <x v="0"/>
    <x v="1"/>
  </r>
  <r>
    <x v="0"/>
    <n v="1197831"/>
    <d v="2021-11-13T00:00:00"/>
    <x v="4"/>
    <x v="35"/>
    <s v="Wichita"/>
    <x v="3"/>
    <n v="54"/>
    <n v="83"/>
    <n v="448.2"/>
    <n v="215.136"/>
    <s v="Online"/>
    <d v="2034-09-24T00:00:00"/>
    <x v="1"/>
    <n v="11"/>
    <x v="9"/>
    <x v="0"/>
    <x v="1"/>
  </r>
  <r>
    <x v="0"/>
    <n v="1197831"/>
    <d v="2021-11-13T00:00:00"/>
    <x v="4"/>
    <x v="35"/>
    <s v="Wichita"/>
    <x v="4"/>
    <n v="68"/>
    <n v="70"/>
    <n v="476"/>
    <n v="218.96"/>
    <s v="Online"/>
    <d v="2034-09-25T00:00:00"/>
    <x v="1"/>
    <n v="11"/>
    <x v="9"/>
    <x v="0"/>
    <x v="1"/>
  </r>
  <r>
    <x v="0"/>
    <n v="1197831"/>
    <d v="2021-11-13T00:00:00"/>
    <x v="4"/>
    <x v="35"/>
    <s v="Wichita"/>
    <x v="5"/>
    <n v="73"/>
    <n v="88"/>
    <n v="642.4"/>
    <n v="295.50400000000002"/>
    <s v="Online"/>
    <d v="2034-09-26T00:00:00"/>
    <x v="1"/>
    <n v="11"/>
    <x v="9"/>
    <x v="0"/>
    <x v="1"/>
  </r>
  <r>
    <x v="0"/>
    <n v="1197831"/>
    <d v="2021-12-12T00:00:00"/>
    <x v="4"/>
    <x v="35"/>
    <s v="Wichita"/>
    <x v="0"/>
    <n v="66"/>
    <n v="150"/>
    <n v="990"/>
    <n v="495"/>
    <s v="Online"/>
    <d v="2034-09-27T00:00:00"/>
    <x v="1"/>
    <n v="12"/>
    <x v="10"/>
    <x v="0"/>
    <x v="0"/>
  </r>
  <r>
    <x v="0"/>
    <n v="1197831"/>
    <d v="2021-12-12T00:00:00"/>
    <x v="4"/>
    <x v="35"/>
    <s v="Wichita"/>
    <x v="1"/>
    <n v="59"/>
    <n v="120"/>
    <n v="708"/>
    <n v="354"/>
    <s v="Online"/>
    <d v="2034-09-28T00:00:00"/>
    <x v="1"/>
    <n v="12"/>
    <x v="10"/>
    <x v="0"/>
    <x v="1"/>
  </r>
  <r>
    <x v="0"/>
    <n v="1197831"/>
    <d v="2021-12-12T00:00:00"/>
    <x v="4"/>
    <x v="35"/>
    <s v="Wichita"/>
    <x v="2"/>
    <n v="58"/>
    <n v="95"/>
    <n v="551"/>
    <n v="253.46"/>
    <s v="Online"/>
    <d v="2034-09-29T00:00:00"/>
    <x v="1"/>
    <n v="12"/>
    <x v="10"/>
    <x v="0"/>
    <x v="1"/>
  </r>
  <r>
    <x v="0"/>
    <n v="1197831"/>
    <d v="2021-12-12T00:00:00"/>
    <x v="4"/>
    <x v="35"/>
    <s v="Wichita"/>
    <x v="3"/>
    <n v="59"/>
    <n v="90"/>
    <n v="531"/>
    <n v="238.95"/>
    <s v="Online"/>
    <d v="2034-09-30T00:00:00"/>
    <x v="1"/>
    <n v="12"/>
    <x v="10"/>
    <x v="0"/>
    <x v="1"/>
  </r>
  <r>
    <x v="0"/>
    <n v="1197831"/>
    <d v="2021-12-12T00:00:00"/>
    <x v="4"/>
    <x v="35"/>
    <s v="Wichita"/>
    <x v="4"/>
    <n v="64"/>
    <n v="81"/>
    <n v="518.4"/>
    <n v="259.2"/>
    <s v="Online"/>
    <d v="2034-10-01T00:00:00"/>
    <x v="1"/>
    <n v="12"/>
    <x v="10"/>
    <x v="0"/>
    <x v="1"/>
  </r>
  <r>
    <x v="0"/>
    <n v="1197831"/>
    <d v="2021-12-12T00:00:00"/>
    <x v="4"/>
    <x v="35"/>
    <s v="Wichita"/>
    <x v="5"/>
    <n v="68"/>
    <n v="112"/>
    <n v="761.6"/>
    <n v="350.33600000000001"/>
    <s v="Online"/>
    <d v="2034-10-02T00:00:00"/>
    <x v="1"/>
    <n v="12"/>
    <x v="10"/>
    <x v="0"/>
    <x v="1"/>
  </r>
  <r>
    <x v="0"/>
    <n v="1185732"/>
    <d v="2021-01-12T00:00:00"/>
    <x v="4"/>
    <x v="35"/>
    <s v="Wichita"/>
    <x v="0"/>
    <n v="38"/>
    <n v="138"/>
    <n v="524.4"/>
    <n v="256.95600000000002"/>
    <s v="Online"/>
    <d v="2034-10-03T00:00:00"/>
    <x v="1"/>
    <n v="1"/>
    <x v="0"/>
    <x v="0"/>
    <x v="0"/>
  </r>
  <r>
    <x v="0"/>
    <n v="1185732"/>
    <d v="2021-01-12T00:00:00"/>
    <x v="4"/>
    <x v="35"/>
    <s v="Wichita"/>
    <x v="1"/>
    <n v="37"/>
    <n v="80"/>
    <n v="296"/>
    <n v="118.4"/>
    <s v="Online"/>
    <d v="2034-10-04T00:00:00"/>
    <x v="1"/>
    <n v="1"/>
    <x v="0"/>
    <x v="0"/>
    <x v="1"/>
  </r>
  <r>
    <x v="0"/>
    <n v="1185732"/>
    <d v="2021-01-12T00:00:00"/>
    <x v="4"/>
    <x v="35"/>
    <s v="Wichita"/>
    <x v="2"/>
    <n v="27"/>
    <n v="83"/>
    <n v="224.1"/>
    <n v="98.603999999999999"/>
    <s v="Online"/>
    <d v="2034-10-05T00:00:00"/>
    <x v="1"/>
    <n v="1"/>
    <x v="0"/>
    <x v="0"/>
    <x v="1"/>
  </r>
  <r>
    <x v="0"/>
    <n v="1185732"/>
    <d v="2021-01-12T00:00:00"/>
    <x v="4"/>
    <x v="35"/>
    <s v="Wichita"/>
    <x v="3"/>
    <n v="34"/>
    <n v="36"/>
    <n v="122.4"/>
    <n v="48.96"/>
    <s v="Online"/>
    <d v="2034-10-06T00:00:00"/>
    <x v="1"/>
    <n v="1"/>
    <x v="0"/>
    <x v="0"/>
    <x v="1"/>
  </r>
  <r>
    <x v="0"/>
    <n v="1185732"/>
    <d v="2021-01-12T00:00:00"/>
    <x v="4"/>
    <x v="35"/>
    <s v="Wichita"/>
    <x v="4"/>
    <n v="48"/>
    <n v="44"/>
    <n v="211.2"/>
    <n v="99.263999999999996"/>
    <s v="Online"/>
    <d v="2034-10-07T00:00:00"/>
    <x v="1"/>
    <n v="1"/>
    <x v="0"/>
    <x v="0"/>
    <x v="1"/>
  </r>
  <r>
    <x v="0"/>
    <n v="1185732"/>
    <d v="2021-01-12T00:00:00"/>
    <x v="4"/>
    <x v="35"/>
    <s v="Wichita"/>
    <x v="5"/>
    <n v="37"/>
    <n v="72"/>
    <n v="266.39999999999998"/>
    <n v="146.52000000000001"/>
    <s v="Online"/>
    <d v="2034-10-08T00:00:00"/>
    <x v="1"/>
    <n v="1"/>
    <x v="0"/>
    <x v="0"/>
    <x v="1"/>
  </r>
  <r>
    <x v="0"/>
    <n v="1185732"/>
    <d v="2021-02-12T00:00:00"/>
    <x v="4"/>
    <x v="35"/>
    <s v="Wichita"/>
    <x v="0"/>
    <n v="37"/>
    <n v="158"/>
    <n v="584.6"/>
    <n v="292.3"/>
    <s v="Online"/>
    <d v="2034-10-09T00:00:00"/>
    <x v="1"/>
    <n v="2"/>
    <x v="1"/>
    <x v="0"/>
    <x v="0"/>
  </r>
  <r>
    <x v="0"/>
    <n v="1185732"/>
    <d v="2021-02-12T00:00:00"/>
    <x v="4"/>
    <x v="35"/>
    <s v="Wichita"/>
    <x v="1"/>
    <n v="39"/>
    <n v="47"/>
    <n v="183.3"/>
    <n v="80.652000000000001"/>
    <s v="Online"/>
    <d v="2034-10-10T00:00:00"/>
    <x v="1"/>
    <n v="2"/>
    <x v="1"/>
    <x v="0"/>
    <x v="1"/>
  </r>
  <r>
    <x v="0"/>
    <n v="1185732"/>
    <d v="2021-02-12T00:00:00"/>
    <x v="4"/>
    <x v="35"/>
    <s v="Wichita"/>
    <x v="2"/>
    <n v="29"/>
    <n v="59"/>
    <n v="171.1"/>
    <n v="73.572999999999993"/>
    <s v="Online"/>
    <d v="2034-10-11T00:00:00"/>
    <x v="1"/>
    <n v="2"/>
    <x v="1"/>
    <x v="0"/>
    <x v="1"/>
  </r>
  <r>
    <x v="0"/>
    <n v="1185732"/>
    <d v="2021-02-12T00:00:00"/>
    <x v="4"/>
    <x v="36"/>
    <s v="Sioux Falls"/>
    <x v="3"/>
    <n v="33"/>
    <n v="25"/>
    <n v="82.5"/>
    <n v="36.299999999999997"/>
    <s v="Online"/>
    <d v="2034-10-12T00:00:00"/>
    <x v="1"/>
    <n v="2"/>
    <x v="1"/>
    <x v="0"/>
    <x v="1"/>
  </r>
  <r>
    <x v="0"/>
    <n v="1185732"/>
    <d v="2021-02-12T00:00:00"/>
    <x v="4"/>
    <x v="36"/>
    <s v="Sioux Falls"/>
    <x v="4"/>
    <n v="48"/>
    <n v="46"/>
    <n v="220.8"/>
    <n v="99.36"/>
    <s v="Online"/>
    <d v="2034-10-13T00:00:00"/>
    <x v="1"/>
    <n v="2"/>
    <x v="1"/>
    <x v="0"/>
    <x v="1"/>
  </r>
  <r>
    <x v="0"/>
    <n v="1185732"/>
    <d v="2021-02-12T00:00:00"/>
    <x v="4"/>
    <x v="36"/>
    <s v="Sioux Falls"/>
    <x v="5"/>
    <n v="32"/>
    <n v="80"/>
    <n v="256"/>
    <n v="140.80000000000001"/>
    <s v="Online"/>
    <d v="2034-10-14T00:00:00"/>
    <x v="1"/>
    <n v="2"/>
    <x v="1"/>
    <x v="0"/>
    <x v="1"/>
  </r>
  <r>
    <x v="0"/>
    <n v="1185732"/>
    <d v="2021-03-11T00:00:00"/>
    <x v="4"/>
    <x v="36"/>
    <s v="Sioux Falls"/>
    <x v="0"/>
    <n v="39"/>
    <n v="124"/>
    <n v="483.6"/>
    <n v="236.964"/>
    <s v="Online"/>
    <d v="2034-10-15T00:00:00"/>
    <x v="1"/>
    <n v="3"/>
    <x v="2"/>
    <x v="0"/>
    <x v="0"/>
  </r>
  <r>
    <x v="0"/>
    <n v="1185732"/>
    <d v="2021-03-11T00:00:00"/>
    <x v="4"/>
    <x v="36"/>
    <s v="Sioux Falls"/>
    <x v="1"/>
    <n v="37"/>
    <n v="50"/>
    <n v="185"/>
    <n v="77.7"/>
    <s v="Online"/>
    <d v="2034-10-16T00:00:00"/>
    <x v="1"/>
    <n v="3"/>
    <x v="2"/>
    <x v="0"/>
    <x v="1"/>
  </r>
  <r>
    <x v="0"/>
    <n v="1185732"/>
    <d v="2021-03-11T00:00:00"/>
    <x v="4"/>
    <x v="36"/>
    <s v="Sioux Falls"/>
    <x v="2"/>
    <n v="27"/>
    <n v="59"/>
    <n v="159.30000000000001"/>
    <n v="66.906000000000006"/>
    <s v="Online"/>
    <d v="2034-10-17T00:00:00"/>
    <x v="1"/>
    <n v="3"/>
    <x v="2"/>
    <x v="0"/>
    <x v="1"/>
  </r>
  <r>
    <x v="0"/>
    <n v="1185732"/>
    <d v="2021-03-11T00:00:00"/>
    <x v="4"/>
    <x v="36"/>
    <s v="Sioux Falls"/>
    <x v="3"/>
    <n v="33"/>
    <n v="23"/>
    <n v="75.900000000000006"/>
    <n v="33.396000000000001"/>
    <s v="Online"/>
    <d v="2034-10-18T00:00:00"/>
    <x v="1"/>
    <n v="3"/>
    <x v="2"/>
    <x v="0"/>
    <x v="1"/>
  </r>
  <r>
    <x v="0"/>
    <n v="1185732"/>
    <d v="2021-03-11T00:00:00"/>
    <x v="4"/>
    <x v="36"/>
    <s v="Sioux Falls"/>
    <x v="4"/>
    <n v="47"/>
    <n v="31"/>
    <n v="145.69999999999999"/>
    <n v="72.849999999999994"/>
    <s v="Online"/>
    <d v="2034-10-19T00:00:00"/>
    <x v="1"/>
    <n v="3"/>
    <x v="2"/>
    <x v="0"/>
    <x v="1"/>
  </r>
  <r>
    <x v="0"/>
    <n v="1185732"/>
    <d v="2021-03-11T00:00:00"/>
    <x v="4"/>
    <x v="36"/>
    <s v="Sioux Falls"/>
    <x v="5"/>
    <n v="37"/>
    <n v="59"/>
    <n v="218.3"/>
    <n v="115.699"/>
    <s v="Online"/>
    <d v="2034-10-20T00:00:00"/>
    <x v="1"/>
    <n v="3"/>
    <x v="2"/>
    <x v="0"/>
    <x v="1"/>
  </r>
  <r>
    <x v="0"/>
    <n v="1185732"/>
    <d v="2021-04-12T00:00:00"/>
    <x v="4"/>
    <x v="36"/>
    <s v="Sioux Falls"/>
    <x v="0"/>
    <n v="38"/>
    <n v="113"/>
    <n v="429.4"/>
    <n v="197.524"/>
    <s v="Online"/>
    <d v="2034-10-21T00:00:00"/>
    <x v="1"/>
    <n v="4"/>
    <x v="3"/>
    <x v="0"/>
    <x v="0"/>
  </r>
  <r>
    <x v="0"/>
    <n v="1185732"/>
    <d v="2021-04-12T00:00:00"/>
    <x v="4"/>
    <x v="36"/>
    <s v="Sioux Falls"/>
    <x v="1"/>
    <n v="39"/>
    <n v="42"/>
    <n v="163.80000000000001"/>
    <n v="67.158000000000001"/>
    <s v="Online"/>
    <d v="2034-10-22T00:00:00"/>
    <x v="1"/>
    <n v="4"/>
    <x v="3"/>
    <x v="0"/>
    <x v="1"/>
  </r>
  <r>
    <x v="0"/>
    <n v="1185732"/>
    <d v="2021-04-12T00:00:00"/>
    <x v="4"/>
    <x v="36"/>
    <s v="Sioux Falls"/>
    <x v="2"/>
    <n v="29"/>
    <n v="45"/>
    <n v="130.5"/>
    <n v="52.2"/>
    <s v="Online"/>
    <d v="2034-10-23T00:00:00"/>
    <x v="1"/>
    <n v="4"/>
    <x v="3"/>
    <x v="0"/>
    <x v="1"/>
  </r>
  <r>
    <x v="0"/>
    <n v="1185732"/>
    <d v="2021-04-12T00:00:00"/>
    <x v="4"/>
    <x v="36"/>
    <s v="Sioux Falls"/>
    <x v="3"/>
    <n v="34"/>
    <n v="20"/>
    <n v="68"/>
    <n v="29.24"/>
    <s v="Online"/>
    <d v="2034-10-24T00:00:00"/>
    <x v="1"/>
    <n v="4"/>
    <x v="3"/>
    <x v="0"/>
    <x v="1"/>
  </r>
  <r>
    <x v="0"/>
    <n v="1185732"/>
    <d v="2021-04-12T00:00:00"/>
    <x v="4"/>
    <x v="36"/>
    <s v="Sioux Falls"/>
    <x v="4"/>
    <n v="56"/>
    <n v="29"/>
    <n v="162.4"/>
    <n v="74.703999999999994"/>
    <s v="Online"/>
    <d v="2034-10-25T00:00:00"/>
    <x v="1"/>
    <n v="4"/>
    <x v="3"/>
    <x v="0"/>
    <x v="1"/>
  </r>
  <r>
    <x v="0"/>
    <n v="1185732"/>
    <d v="2021-04-12T00:00:00"/>
    <x v="4"/>
    <x v="36"/>
    <s v="Sioux Falls"/>
    <x v="5"/>
    <n v="48"/>
    <n v="61"/>
    <n v="292.8"/>
    <n v="155.184"/>
    <s v="Online"/>
    <d v="2034-10-26T00:00:00"/>
    <x v="1"/>
    <n v="4"/>
    <x v="3"/>
    <x v="0"/>
    <x v="1"/>
  </r>
  <r>
    <x v="0"/>
    <n v="1185732"/>
    <d v="2021-05-13T00:00:00"/>
    <x v="4"/>
    <x v="36"/>
    <s v="Sioux Falls"/>
    <x v="0"/>
    <n v="58"/>
    <n v="139"/>
    <n v="806.2"/>
    <n v="378.91399999999999"/>
    <s v="Online"/>
    <d v="2034-10-27T00:00:00"/>
    <x v="1"/>
    <n v="5"/>
    <x v="4"/>
    <x v="0"/>
    <x v="0"/>
  </r>
  <r>
    <x v="0"/>
    <n v="1185732"/>
    <d v="2021-05-13T00:00:00"/>
    <x v="4"/>
    <x v="36"/>
    <s v="Sioux Falls"/>
    <x v="1"/>
    <n v="45"/>
    <n v="60"/>
    <n v="270"/>
    <n v="121.5"/>
    <s v="Online"/>
    <d v="2034-10-28T00:00:00"/>
    <x v="1"/>
    <n v="5"/>
    <x v="4"/>
    <x v="0"/>
    <x v="1"/>
  </r>
  <r>
    <x v="0"/>
    <n v="1185732"/>
    <d v="2021-05-13T00:00:00"/>
    <x v="4"/>
    <x v="36"/>
    <s v="Sioux Falls"/>
    <x v="2"/>
    <n v="43"/>
    <n v="46"/>
    <n v="197.8"/>
    <n v="83.075999999999993"/>
    <s v="Online"/>
    <d v="2034-10-29T00:00:00"/>
    <x v="1"/>
    <n v="5"/>
    <x v="4"/>
    <x v="0"/>
    <x v="1"/>
  </r>
  <r>
    <x v="0"/>
    <n v="1185732"/>
    <d v="2021-05-13T00:00:00"/>
    <x v="4"/>
    <x v="36"/>
    <s v="Sioux Falls"/>
    <x v="3"/>
    <n v="43"/>
    <n v="26"/>
    <n v="111.8"/>
    <n v="50.31"/>
    <s v="Online"/>
    <d v="2034-10-30T00:00:00"/>
    <x v="1"/>
    <n v="5"/>
    <x v="4"/>
    <x v="0"/>
    <x v="1"/>
  </r>
  <r>
    <x v="0"/>
    <n v="1185732"/>
    <d v="2021-05-13T00:00:00"/>
    <x v="4"/>
    <x v="36"/>
    <s v="Sioux Falls"/>
    <x v="4"/>
    <n v="51"/>
    <n v="38"/>
    <n v="193.8"/>
    <n v="96.9"/>
    <s v="Online"/>
    <d v="2034-10-31T00:00:00"/>
    <x v="1"/>
    <n v="5"/>
    <x v="4"/>
    <x v="0"/>
    <x v="1"/>
  </r>
  <r>
    <x v="0"/>
    <n v="1185732"/>
    <d v="2021-05-13T00:00:00"/>
    <x v="4"/>
    <x v="36"/>
    <s v="Sioux Falls"/>
    <x v="5"/>
    <n v="58"/>
    <n v="68"/>
    <n v="394.4"/>
    <n v="201.14400000000001"/>
    <s v="Online"/>
    <d v="2034-11-01T00:00:00"/>
    <x v="1"/>
    <n v="5"/>
    <x v="4"/>
    <x v="0"/>
    <x v="1"/>
  </r>
  <r>
    <x v="0"/>
    <n v="1185732"/>
    <d v="2021-06-12T00:00:00"/>
    <x v="4"/>
    <x v="36"/>
    <s v="Sioux Falls"/>
    <x v="0"/>
    <n v="41"/>
    <n v="135"/>
    <n v="553.5"/>
    <n v="254.61"/>
    <s v="Online"/>
    <d v="2034-11-02T00:00:00"/>
    <x v="1"/>
    <n v="6"/>
    <x v="11"/>
    <x v="0"/>
    <x v="0"/>
  </r>
  <r>
    <x v="0"/>
    <n v="1185732"/>
    <d v="2021-06-12T00:00:00"/>
    <x v="4"/>
    <x v="36"/>
    <s v="Sioux Falls"/>
    <x v="1"/>
    <n v="39"/>
    <n v="70"/>
    <n v="273"/>
    <n v="109.2"/>
    <s v="Online"/>
    <d v="2034-11-03T00:00:00"/>
    <x v="1"/>
    <n v="6"/>
    <x v="11"/>
    <x v="0"/>
    <x v="1"/>
  </r>
  <r>
    <x v="0"/>
    <n v="1185732"/>
    <d v="2021-06-12T00:00:00"/>
    <x v="4"/>
    <x v="36"/>
    <s v="Sioux Falls"/>
    <x v="2"/>
    <n v="32"/>
    <n v="54"/>
    <n v="172.8"/>
    <n v="74.304000000000002"/>
    <s v="Online"/>
    <d v="2034-11-04T00:00:00"/>
    <x v="1"/>
    <n v="6"/>
    <x v="11"/>
    <x v="0"/>
    <x v="1"/>
  </r>
  <r>
    <x v="0"/>
    <n v="1185732"/>
    <d v="2021-06-12T00:00:00"/>
    <x v="4"/>
    <x v="36"/>
    <s v="Sioux Falls"/>
    <x v="3"/>
    <n v="32"/>
    <n v="49"/>
    <n v="156.80000000000001"/>
    <n v="70.56"/>
    <s v="Online"/>
    <d v="2034-11-05T00:00:00"/>
    <x v="1"/>
    <n v="6"/>
    <x v="11"/>
    <x v="0"/>
    <x v="1"/>
  </r>
  <r>
    <x v="0"/>
    <n v="1185732"/>
    <d v="2021-06-12T00:00:00"/>
    <x v="4"/>
    <x v="36"/>
    <s v="Sioux Falls"/>
    <x v="4"/>
    <n v="41"/>
    <n v="51"/>
    <n v="209.1"/>
    <n v="94.094999999999999"/>
    <s v="Online"/>
    <d v="2034-11-06T00:00:00"/>
    <x v="1"/>
    <n v="6"/>
    <x v="11"/>
    <x v="0"/>
    <x v="1"/>
  </r>
  <r>
    <x v="0"/>
    <n v="1185732"/>
    <d v="2021-06-12T00:00:00"/>
    <x v="4"/>
    <x v="36"/>
    <s v="Sioux Falls"/>
    <x v="5"/>
    <n v="50"/>
    <n v="94"/>
    <n v="470"/>
    <n v="249.1"/>
    <s v="Online"/>
    <d v="2034-11-07T00:00:00"/>
    <x v="1"/>
    <n v="6"/>
    <x v="11"/>
    <x v="0"/>
    <x v="1"/>
  </r>
  <r>
    <x v="0"/>
    <n v="1185732"/>
    <d v="2021-07-11T00:00:00"/>
    <x v="4"/>
    <x v="36"/>
    <s v="Sioux Falls"/>
    <x v="0"/>
    <n v="47"/>
    <n v="154"/>
    <n v="723.8"/>
    <n v="332.94799999999998"/>
    <s v="Online"/>
    <d v="2034-11-08T00:00:00"/>
    <x v="1"/>
    <n v="7"/>
    <x v="5"/>
    <x v="0"/>
    <x v="0"/>
  </r>
  <r>
    <x v="0"/>
    <n v="1185732"/>
    <d v="2021-07-11T00:00:00"/>
    <x v="4"/>
    <x v="36"/>
    <s v="Sioux Falls"/>
    <x v="1"/>
    <n v="44"/>
    <n v="81"/>
    <n v="356.4"/>
    <n v="160.38"/>
    <s v="Online"/>
    <d v="2034-11-09T00:00:00"/>
    <x v="1"/>
    <n v="7"/>
    <x v="5"/>
    <x v="0"/>
    <x v="1"/>
  </r>
  <r>
    <x v="0"/>
    <n v="1185732"/>
    <d v="2021-07-11T00:00:00"/>
    <x v="4"/>
    <x v="36"/>
    <s v="Sioux Falls"/>
    <x v="2"/>
    <n v="37"/>
    <n v="61"/>
    <n v="225.7"/>
    <n v="94.793999999999997"/>
    <s v="Online"/>
    <d v="2034-11-10T00:00:00"/>
    <x v="1"/>
    <n v="7"/>
    <x v="5"/>
    <x v="0"/>
    <x v="1"/>
  </r>
  <r>
    <x v="0"/>
    <n v="1185732"/>
    <d v="2021-07-11T00:00:00"/>
    <x v="4"/>
    <x v="36"/>
    <s v="Sioux Falls"/>
    <x v="3"/>
    <n v="38"/>
    <n v="44"/>
    <n v="167.2"/>
    <n v="71.896000000000001"/>
    <s v="Online"/>
    <d v="2034-11-11T00:00:00"/>
    <x v="1"/>
    <n v="7"/>
    <x v="5"/>
    <x v="0"/>
    <x v="1"/>
  </r>
  <r>
    <x v="0"/>
    <n v="1185732"/>
    <d v="2021-07-11T00:00:00"/>
    <x v="4"/>
    <x v="36"/>
    <s v="Sioux Falls"/>
    <x v="4"/>
    <n v="49"/>
    <n v="52"/>
    <n v="254.8"/>
    <n v="117.208"/>
    <s v="Online"/>
    <d v="2034-11-12T00:00:00"/>
    <x v="1"/>
    <n v="7"/>
    <x v="5"/>
    <x v="0"/>
    <x v="1"/>
  </r>
  <r>
    <x v="0"/>
    <n v="1185732"/>
    <d v="2021-07-11T00:00:00"/>
    <x v="4"/>
    <x v="36"/>
    <s v="Sioux Falls"/>
    <x v="5"/>
    <n v="53"/>
    <n v="94"/>
    <n v="498.2"/>
    <n v="264.04599999999999"/>
    <s v="Online"/>
    <d v="2034-11-13T00:00:00"/>
    <x v="1"/>
    <n v="7"/>
    <x v="5"/>
    <x v="0"/>
    <x v="1"/>
  </r>
  <r>
    <x v="0"/>
    <n v="1185732"/>
    <d v="2021-08-12T00:00:00"/>
    <x v="4"/>
    <x v="36"/>
    <s v="Sioux Falls"/>
    <x v="0"/>
    <n v="49"/>
    <n v="131"/>
    <n v="641.9"/>
    <n v="308.11200000000002"/>
    <s v="Online"/>
    <d v="2034-11-14T00:00:00"/>
    <x v="1"/>
    <n v="8"/>
    <x v="6"/>
    <x v="0"/>
    <x v="0"/>
  </r>
  <r>
    <x v="0"/>
    <n v="1185732"/>
    <d v="2021-08-12T00:00:00"/>
    <x v="4"/>
    <x v="36"/>
    <s v="Sioux Falls"/>
    <x v="1"/>
    <n v="42"/>
    <n v="78"/>
    <n v="327.60000000000002"/>
    <n v="147.41999999999999"/>
    <s v="Online"/>
    <d v="2034-11-15T00:00:00"/>
    <x v="1"/>
    <n v="8"/>
    <x v="6"/>
    <x v="0"/>
    <x v="1"/>
  </r>
  <r>
    <x v="0"/>
    <n v="1185732"/>
    <d v="2021-08-12T00:00:00"/>
    <x v="4"/>
    <x v="36"/>
    <s v="Sioux Falls"/>
    <x v="2"/>
    <n v="36"/>
    <n v="65"/>
    <n v="234"/>
    <n v="93.6"/>
    <s v="Online"/>
    <d v="2034-11-16T00:00:00"/>
    <x v="1"/>
    <n v="8"/>
    <x v="6"/>
    <x v="0"/>
    <x v="1"/>
  </r>
  <r>
    <x v="0"/>
    <n v="1185732"/>
    <d v="2021-08-12T00:00:00"/>
    <x v="4"/>
    <x v="36"/>
    <s v="Sioux Falls"/>
    <x v="3"/>
    <n v="38"/>
    <n v="58"/>
    <n v="220.4"/>
    <n v="94.772000000000006"/>
    <s v="Online"/>
    <d v="2034-11-17T00:00:00"/>
    <x v="1"/>
    <n v="8"/>
    <x v="6"/>
    <x v="0"/>
    <x v="1"/>
  </r>
  <r>
    <x v="0"/>
    <n v="1185732"/>
    <d v="2021-08-12T00:00:00"/>
    <x v="4"/>
    <x v="36"/>
    <s v="Sioux Falls"/>
    <x v="4"/>
    <n v="47"/>
    <n v="46"/>
    <n v="216.2"/>
    <n v="99.451999999999998"/>
    <s v="Online"/>
    <d v="2034-11-18T00:00:00"/>
    <x v="1"/>
    <n v="8"/>
    <x v="6"/>
    <x v="0"/>
    <x v="1"/>
  </r>
  <r>
    <x v="0"/>
    <n v="1185732"/>
    <d v="2021-08-12T00:00:00"/>
    <x v="4"/>
    <x v="36"/>
    <s v="Sioux Falls"/>
    <x v="5"/>
    <n v="53"/>
    <n v="88"/>
    <n v="466.4"/>
    <n v="233.2"/>
    <s v="Online"/>
    <d v="2034-11-19T00:00:00"/>
    <x v="1"/>
    <n v="8"/>
    <x v="6"/>
    <x v="0"/>
    <x v="1"/>
  </r>
  <r>
    <x v="0"/>
    <n v="1185732"/>
    <d v="2021-09-13T00:00:00"/>
    <x v="4"/>
    <x v="36"/>
    <s v="Sioux Falls"/>
    <x v="0"/>
    <n v="42"/>
    <n v="138"/>
    <n v="579.6"/>
    <n v="260.82"/>
    <s v="Online"/>
    <d v="2034-11-20T00:00:00"/>
    <x v="1"/>
    <n v="9"/>
    <x v="7"/>
    <x v="0"/>
    <x v="0"/>
  </r>
  <r>
    <x v="0"/>
    <n v="1185732"/>
    <d v="2021-09-13T00:00:00"/>
    <x v="4"/>
    <x v="36"/>
    <s v="Sioux Falls"/>
    <x v="1"/>
    <n v="39"/>
    <n v="80"/>
    <n v="312"/>
    <n v="124.8"/>
    <s v="Online"/>
    <d v="2034-11-21T00:00:00"/>
    <x v="1"/>
    <n v="9"/>
    <x v="7"/>
    <x v="0"/>
    <x v="1"/>
  </r>
  <r>
    <x v="0"/>
    <n v="1185732"/>
    <d v="2021-09-13T00:00:00"/>
    <x v="4"/>
    <x v="36"/>
    <s v="Sioux Falls"/>
    <x v="2"/>
    <n v="32"/>
    <n v="53"/>
    <n v="169.6"/>
    <n v="67.84"/>
    <s v="Online"/>
    <d v="2034-11-22T00:00:00"/>
    <x v="1"/>
    <n v="9"/>
    <x v="7"/>
    <x v="0"/>
    <x v="1"/>
  </r>
  <r>
    <x v="0"/>
    <n v="1185732"/>
    <d v="2021-09-13T00:00:00"/>
    <x v="4"/>
    <x v="36"/>
    <s v="Sioux Falls"/>
    <x v="3"/>
    <n v="34"/>
    <n v="39"/>
    <n v="132.6"/>
    <n v="53.04"/>
    <s v="Online"/>
    <d v="2034-11-23T00:00:00"/>
    <x v="1"/>
    <n v="9"/>
    <x v="7"/>
    <x v="0"/>
    <x v="1"/>
  </r>
  <r>
    <x v="0"/>
    <n v="1185732"/>
    <d v="2021-09-13T00:00:00"/>
    <x v="4"/>
    <x v="36"/>
    <s v="Sioux Falls"/>
    <x v="4"/>
    <n v="41"/>
    <n v="42"/>
    <n v="172.2"/>
    <n v="86.1"/>
    <s v="Online"/>
    <d v="2034-11-24T00:00:00"/>
    <x v="1"/>
    <n v="9"/>
    <x v="7"/>
    <x v="0"/>
    <x v="1"/>
  </r>
  <r>
    <x v="0"/>
    <n v="1185732"/>
    <d v="2021-09-13T00:00:00"/>
    <x v="4"/>
    <x v="36"/>
    <s v="Sioux Falls"/>
    <x v="5"/>
    <n v="46"/>
    <n v="65"/>
    <n v="299"/>
    <n v="149.5"/>
    <s v="Online"/>
    <d v="2034-11-25T00:00:00"/>
    <x v="1"/>
    <n v="9"/>
    <x v="7"/>
    <x v="0"/>
    <x v="1"/>
  </r>
  <r>
    <x v="0"/>
    <n v="1185732"/>
    <d v="2021-10-12T00:00:00"/>
    <x v="4"/>
    <x v="36"/>
    <s v="Sioux Falls"/>
    <x v="0"/>
    <n v="54"/>
    <n v="104"/>
    <n v="561.6"/>
    <n v="258.33600000000001"/>
    <s v="Online"/>
    <d v="2034-11-26T00:00:00"/>
    <x v="1"/>
    <n v="10"/>
    <x v="8"/>
    <x v="0"/>
    <x v="0"/>
  </r>
  <r>
    <x v="0"/>
    <n v="1185732"/>
    <d v="2021-10-12T00:00:00"/>
    <x v="4"/>
    <x v="36"/>
    <s v="Sioux Falls"/>
    <x v="1"/>
    <n v="41"/>
    <n v="75"/>
    <n v="307.5"/>
    <n v="129.15"/>
    <s v="Online"/>
    <d v="2034-11-27T00:00:00"/>
    <x v="1"/>
    <n v="10"/>
    <x v="8"/>
    <x v="0"/>
    <x v="1"/>
  </r>
  <r>
    <x v="0"/>
    <n v="1185732"/>
    <d v="2021-10-12T00:00:00"/>
    <x v="4"/>
    <x v="36"/>
    <s v="Sioux Falls"/>
    <x v="2"/>
    <n v="43"/>
    <n v="42"/>
    <n v="180.6"/>
    <n v="72.239999999999995"/>
    <s v="Online"/>
    <d v="2034-11-28T00:00:00"/>
    <x v="1"/>
    <n v="10"/>
    <x v="8"/>
    <x v="0"/>
    <x v="1"/>
  </r>
  <r>
    <x v="0"/>
    <n v="1185732"/>
    <d v="2021-10-12T00:00:00"/>
    <x v="4"/>
    <x v="36"/>
    <s v="Sioux Falls"/>
    <x v="3"/>
    <n v="43"/>
    <n v="36"/>
    <n v="154.80000000000001"/>
    <n v="69.66"/>
    <s v="Online"/>
    <d v="2034-11-29T00:00:00"/>
    <x v="1"/>
    <n v="10"/>
    <x v="8"/>
    <x v="0"/>
    <x v="1"/>
  </r>
  <r>
    <x v="0"/>
    <n v="1185732"/>
    <d v="2021-10-12T00:00:00"/>
    <x v="4"/>
    <x v="36"/>
    <s v="Sioux Falls"/>
    <x v="4"/>
    <n v="54"/>
    <n v="38"/>
    <n v="205.2"/>
    <n v="96.444000000000003"/>
    <s v="Online"/>
    <d v="2034-11-30T00:00:00"/>
    <x v="1"/>
    <n v="10"/>
    <x v="8"/>
    <x v="0"/>
    <x v="1"/>
  </r>
  <r>
    <x v="2"/>
    <n v="1185732"/>
    <d v="2021-10-12T00:00:00"/>
    <x v="4"/>
    <x v="36"/>
    <s v="Sioux Falls"/>
    <x v="5"/>
    <n v="55"/>
    <n v="70"/>
    <n v="385"/>
    <n v="211.75"/>
    <s v="Online"/>
    <d v="2034-12-01T00:00:00"/>
    <x v="1"/>
    <n v="10"/>
    <x v="8"/>
    <x v="0"/>
    <x v="1"/>
  </r>
  <r>
    <x v="2"/>
    <n v="1185732"/>
    <d v="2021-11-12T00:00:00"/>
    <x v="4"/>
    <x v="36"/>
    <s v="Sioux Falls"/>
    <x v="0"/>
    <n v="53"/>
    <n v="104"/>
    <n v="551.20000000000005"/>
    <n v="270.08800000000002"/>
    <s v="Online"/>
    <d v="2034-12-02T00:00:00"/>
    <x v="1"/>
    <n v="11"/>
    <x v="9"/>
    <x v="0"/>
    <x v="0"/>
  </r>
  <r>
    <x v="2"/>
    <n v="1185732"/>
    <d v="2021-11-12T00:00:00"/>
    <x v="4"/>
    <x v="36"/>
    <s v="Sioux Falls"/>
    <x v="1"/>
    <n v="41"/>
    <n v="63"/>
    <n v="258.3"/>
    <n v="105.90300000000001"/>
    <s v="Online"/>
    <d v="2034-12-03T00:00:00"/>
    <x v="1"/>
    <n v="11"/>
    <x v="9"/>
    <x v="0"/>
    <x v="1"/>
  </r>
  <r>
    <x v="2"/>
    <n v="1185732"/>
    <d v="2021-11-12T00:00:00"/>
    <x v="4"/>
    <x v="36"/>
    <s v="Sioux Falls"/>
    <x v="2"/>
    <n v="43"/>
    <n v="57"/>
    <n v="245.1"/>
    <n v="107.84399999999999"/>
    <s v="Online"/>
    <d v="2034-12-04T00:00:00"/>
    <x v="1"/>
    <n v="11"/>
    <x v="9"/>
    <x v="0"/>
    <x v="1"/>
  </r>
  <r>
    <x v="2"/>
    <n v="1185732"/>
    <d v="2021-11-12T00:00:00"/>
    <x v="4"/>
    <x v="36"/>
    <s v="Sioux Falls"/>
    <x v="3"/>
    <n v="43"/>
    <n v="44"/>
    <n v="189.2"/>
    <n v="83.248000000000005"/>
    <s v="Online"/>
    <d v="2034-12-05T00:00:00"/>
    <x v="1"/>
    <n v="11"/>
    <x v="9"/>
    <x v="0"/>
    <x v="1"/>
  </r>
  <r>
    <x v="2"/>
    <n v="1185732"/>
    <d v="2021-11-12T00:00:00"/>
    <x v="4"/>
    <x v="36"/>
    <s v="Sioux Falls"/>
    <x v="4"/>
    <n v="59"/>
    <n v="45"/>
    <n v="265.5"/>
    <n v="122.13"/>
    <s v="Online"/>
    <d v="2034-12-06T00:00:00"/>
    <x v="1"/>
    <n v="11"/>
    <x v="9"/>
    <x v="0"/>
    <x v="1"/>
  </r>
  <r>
    <x v="2"/>
    <n v="1185732"/>
    <d v="2021-11-12T00:00:00"/>
    <x v="4"/>
    <x v="36"/>
    <s v="Sioux Falls"/>
    <x v="5"/>
    <n v="61"/>
    <n v="65"/>
    <n v="396.5"/>
    <n v="198.25"/>
    <s v="Online"/>
    <d v="2034-12-07T00:00:00"/>
    <x v="1"/>
    <n v="11"/>
    <x v="9"/>
    <x v="0"/>
    <x v="1"/>
  </r>
  <r>
    <x v="2"/>
    <n v="1185732"/>
    <d v="2021-12-11T00:00:00"/>
    <x v="4"/>
    <x v="36"/>
    <s v="Sioux Falls"/>
    <x v="0"/>
    <n v="58"/>
    <n v="140"/>
    <n v="812"/>
    <n v="373.52"/>
    <s v="Online"/>
    <d v="2034-12-08T00:00:00"/>
    <x v="1"/>
    <n v="12"/>
    <x v="10"/>
    <x v="0"/>
    <x v="0"/>
  </r>
  <r>
    <x v="2"/>
    <n v="1185732"/>
    <d v="2021-12-11T00:00:00"/>
    <x v="4"/>
    <x v="36"/>
    <s v="Sioux Falls"/>
    <x v="1"/>
    <n v="45"/>
    <n v="75"/>
    <n v="337.5"/>
    <n v="145.125"/>
    <s v="Online"/>
    <d v="2034-12-09T00:00:00"/>
    <x v="1"/>
    <n v="12"/>
    <x v="10"/>
    <x v="0"/>
    <x v="1"/>
  </r>
  <r>
    <x v="2"/>
    <n v="1185732"/>
    <d v="2021-12-11T00:00:00"/>
    <x v="4"/>
    <x v="36"/>
    <s v="Sioux Falls"/>
    <x v="2"/>
    <n v="45"/>
    <n v="73"/>
    <n v="328.5"/>
    <n v="137.97"/>
    <s v="Online"/>
    <d v="2034-12-10T00:00:00"/>
    <x v="1"/>
    <n v="12"/>
    <x v="10"/>
    <x v="0"/>
    <x v="1"/>
  </r>
  <r>
    <x v="2"/>
    <n v="1185732"/>
    <d v="2021-12-11T00:00:00"/>
    <x v="4"/>
    <x v="36"/>
    <s v="Sioux Falls"/>
    <x v="3"/>
    <n v="45"/>
    <n v="50"/>
    <n v="225"/>
    <n v="101.25"/>
    <s v="Online"/>
    <d v="2034-12-11T00:00:00"/>
    <x v="1"/>
    <n v="12"/>
    <x v="10"/>
    <x v="0"/>
    <x v="1"/>
  </r>
  <r>
    <x v="2"/>
    <n v="1185732"/>
    <d v="2021-12-11T00:00:00"/>
    <x v="4"/>
    <x v="36"/>
    <s v="Sioux Falls"/>
    <x v="4"/>
    <n v="56"/>
    <n v="50"/>
    <n v="280"/>
    <n v="126"/>
    <s v="Online"/>
    <d v="2034-12-12T00:00:00"/>
    <x v="1"/>
    <n v="12"/>
    <x v="10"/>
    <x v="0"/>
    <x v="1"/>
  </r>
  <r>
    <x v="2"/>
    <n v="1185732"/>
    <d v="2021-12-11T00:00:00"/>
    <x v="4"/>
    <x v="36"/>
    <s v="Sioux Falls"/>
    <x v="5"/>
    <n v="64"/>
    <n v="75"/>
    <n v="480"/>
    <n v="249.6"/>
    <s v="Online"/>
    <d v="2034-12-13T00:00:00"/>
    <x v="1"/>
    <n v="12"/>
    <x v="10"/>
    <x v="0"/>
    <x v="1"/>
  </r>
  <r>
    <x v="2"/>
    <n v="1185732"/>
    <d v="2021-01-09T00:00:00"/>
    <x v="4"/>
    <x v="36"/>
    <s v="Sioux Falls"/>
    <x v="0"/>
    <n v="33"/>
    <n v="128"/>
    <n v="422.4"/>
    <n v="190.08"/>
    <s v="Online"/>
    <d v="2034-12-14T00:00:00"/>
    <x v="1"/>
    <n v="1"/>
    <x v="0"/>
    <x v="0"/>
    <x v="0"/>
  </r>
  <r>
    <x v="2"/>
    <n v="1185732"/>
    <d v="2021-01-09T00:00:00"/>
    <x v="4"/>
    <x v="36"/>
    <s v="Sioux Falls"/>
    <x v="1"/>
    <n v="32"/>
    <n v="74"/>
    <n v="236.8"/>
    <n v="104.19199999999999"/>
    <s v="Online"/>
    <d v="2034-12-15T00:00:00"/>
    <x v="1"/>
    <n v="1"/>
    <x v="0"/>
    <x v="0"/>
    <x v="1"/>
  </r>
  <r>
    <x v="2"/>
    <n v="1185732"/>
    <d v="2021-01-09T00:00:00"/>
    <x v="4"/>
    <x v="36"/>
    <s v="Sioux Falls"/>
    <x v="2"/>
    <n v="25"/>
    <n v="74"/>
    <n v="185"/>
    <n v="74"/>
    <s v="Online"/>
    <d v="2034-12-16T00:00:00"/>
    <x v="1"/>
    <n v="1"/>
    <x v="0"/>
    <x v="0"/>
    <x v="1"/>
  </r>
  <r>
    <x v="2"/>
    <n v="1185732"/>
    <d v="2021-01-09T00:00:00"/>
    <x v="4"/>
    <x v="36"/>
    <s v="Sioux Falls"/>
    <x v="3"/>
    <n v="28"/>
    <n v="33"/>
    <n v="92.4"/>
    <n v="41.58"/>
    <s v="Online"/>
    <d v="2034-12-17T00:00:00"/>
    <x v="1"/>
    <n v="1"/>
    <x v="0"/>
    <x v="0"/>
    <x v="1"/>
  </r>
  <r>
    <x v="2"/>
    <n v="1185732"/>
    <d v="2021-01-09T00:00:00"/>
    <x v="4"/>
    <x v="36"/>
    <s v="Sioux Falls"/>
    <x v="4"/>
    <n v="43"/>
    <n v="49"/>
    <n v="210.7"/>
    <n v="103.24299999999999"/>
    <s v="Online"/>
    <d v="2034-12-18T00:00:00"/>
    <x v="1"/>
    <n v="1"/>
    <x v="0"/>
    <x v="0"/>
    <x v="1"/>
  </r>
  <r>
    <x v="2"/>
    <n v="1185732"/>
    <d v="2021-01-09T00:00:00"/>
    <x v="4"/>
    <x v="36"/>
    <s v="Sioux Falls"/>
    <x v="5"/>
    <n v="33"/>
    <n v="72"/>
    <n v="237.6"/>
    <n v="121.176"/>
    <s v="Online"/>
    <d v="2034-12-19T00:00:00"/>
    <x v="1"/>
    <n v="1"/>
    <x v="0"/>
    <x v="0"/>
    <x v="1"/>
  </r>
  <r>
    <x v="2"/>
    <n v="1185732"/>
    <d v="2021-02-09T00:00:00"/>
    <x v="4"/>
    <x v="36"/>
    <s v="Sioux Falls"/>
    <x v="0"/>
    <n v="34"/>
    <n v="152"/>
    <n v="516.79999999999995"/>
    <n v="232.56"/>
    <s v="Online"/>
    <d v="2034-12-20T00:00:00"/>
    <x v="1"/>
    <n v="2"/>
    <x v="1"/>
    <x v="0"/>
    <x v="0"/>
  </r>
  <r>
    <x v="2"/>
    <n v="1185732"/>
    <d v="2021-02-09T00:00:00"/>
    <x v="4"/>
    <x v="36"/>
    <s v="Sioux Falls"/>
    <x v="1"/>
    <n v="34"/>
    <n v="51"/>
    <n v="173.4"/>
    <n v="74.561999999999998"/>
    <s v="Online"/>
    <d v="2034-12-21T00:00:00"/>
    <x v="1"/>
    <n v="2"/>
    <x v="1"/>
    <x v="0"/>
    <x v="1"/>
  </r>
  <r>
    <x v="2"/>
    <n v="1185732"/>
    <d v="2021-02-09T00:00:00"/>
    <x v="4"/>
    <x v="36"/>
    <s v="Sioux Falls"/>
    <x v="2"/>
    <n v="24"/>
    <n v="68"/>
    <n v="163.19999999999999"/>
    <n v="68.543999999999997"/>
    <s v="Online"/>
    <d v="2034-12-22T00:00:00"/>
    <x v="1"/>
    <n v="2"/>
    <x v="1"/>
    <x v="0"/>
    <x v="1"/>
  </r>
  <r>
    <x v="2"/>
    <n v="1185732"/>
    <d v="2021-02-09T00:00:00"/>
    <x v="4"/>
    <x v="37"/>
    <s v="Fargo"/>
    <x v="3"/>
    <n v="29"/>
    <n v="30"/>
    <n v="87"/>
    <n v="39.15"/>
    <s v="Online"/>
    <d v="2034-12-23T00:00:00"/>
    <x v="1"/>
    <n v="2"/>
    <x v="1"/>
    <x v="0"/>
    <x v="1"/>
  </r>
  <r>
    <x v="2"/>
    <n v="1185732"/>
    <d v="2021-02-09T00:00:00"/>
    <x v="4"/>
    <x v="37"/>
    <s v="Fargo"/>
    <x v="4"/>
    <n v="42"/>
    <n v="51"/>
    <n v="214.2"/>
    <n v="104.958"/>
    <s v="Online"/>
    <d v="2034-12-24T00:00:00"/>
    <x v="1"/>
    <n v="2"/>
    <x v="1"/>
    <x v="0"/>
    <x v="1"/>
  </r>
  <r>
    <x v="2"/>
    <n v="1185732"/>
    <d v="2021-02-09T00:00:00"/>
    <x v="4"/>
    <x v="37"/>
    <s v="Fargo"/>
    <x v="5"/>
    <n v="23"/>
    <n v="69"/>
    <n v="158.69999999999999"/>
    <n v="80.936999999999998"/>
    <s v="Online"/>
    <d v="2034-12-25T00:00:00"/>
    <x v="1"/>
    <n v="2"/>
    <x v="1"/>
    <x v="0"/>
    <x v="1"/>
  </r>
  <r>
    <x v="2"/>
    <n v="1185732"/>
    <d v="2021-03-08T00:00:00"/>
    <x v="4"/>
    <x v="37"/>
    <s v="Fargo"/>
    <x v="0"/>
    <n v="29"/>
    <n v="134"/>
    <n v="388.6"/>
    <n v="182.642"/>
    <s v="Online"/>
    <d v="2034-12-26T00:00:00"/>
    <x v="1"/>
    <n v="3"/>
    <x v="2"/>
    <x v="0"/>
    <x v="0"/>
  </r>
  <r>
    <x v="2"/>
    <n v="1185732"/>
    <d v="2021-03-08T00:00:00"/>
    <x v="4"/>
    <x v="37"/>
    <s v="Fargo"/>
    <x v="1"/>
    <n v="27"/>
    <n v="58"/>
    <n v="156.6"/>
    <n v="65.772000000000006"/>
    <s v="Online"/>
    <d v="2034-12-27T00:00:00"/>
    <x v="1"/>
    <n v="3"/>
    <x v="2"/>
    <x v="0"/>
    <x v="1"/>
  </r>
  <r>
    <x v="2"/>
    <n v="1185732"/>
    <d v="2021-03-08T00:00:00"/>
    <x v="4"/>
    <x v="37"/>
    <s v="Fargo"/>
    <x v="2"/>
    <n v="19"/>
    <n v="56"/>
    <n v="106.4"/>
    <n v="44.688000000000002"/>
    <s v="Online"/>
    <d v="2034-12-28T00:00:00"/>
    <x v="1"/>
    <n v="3"/>
    <x v="2"/>
    <x v="0"/>
    <x v="1"/>
  </r>
  <r>
    <x v="2"/>
    <n v="1185732"/>
    <d v="2021-03-08T00:00:00"/>
    <x v="4"/>
    <x v="37"/>
    <s v="Fargo"/>
    <x v="3"/>
    <n v="25"/>
    <n v="22"/>
    <n v="55"/>
    <n v="23.1"/>
    <s v="Online"/>
    <d v="2034-12-29T00:00:00"/>
    <x v="1"/>
    <n v="3"/>
    <x v="2"/>
    <x v="0"/>
    <x v="1"/>
  </r>
  <r>
    <x v="2"/>
    <n v="1185732"/>
    <d v="2021-03-08T00:00:00"/>
    <x v="4"/>
    <x v="37"/>
    <s v="Fargo"/>
    <x v="4"/>
    <n v="36"/>
    <n v="36"/>
    <n v="129.6"/>
    <n v="64.8"/>
    <s v="Online"/>
    <d v="2034-12-30T00:00:00"/>
    <x v="1"/>
    <n v="3"/>
    <x v="2"/>
    <x v="0"/>
    <x v="1"/>
  </r>
  <r>
    <x v="2"/>
    <n v="1185732"/>
    <d v="2021-03-08T00:00:00"/>
    <x v="4"/>
    <x v="37"/>
    <s v="Fargo"/>
    <x v="5"/>
    <n v="28"/>
    <n v="63"/>
    <n v="176.4"/>
    <n v="91.727999999999994"/>
    <s v="Online"/>
    <d v="2034-12-31T00:00:00"/>
    <x v="1"/>
    <n v="3"/>
    <x v="2"/>
    <x v="0"/>
    <x v="1"/>
  </r>
  <r>
    <x v="2"/>
    <n v="1185732"/>
    <d v="2021-04-09T00:00:00"/>
    <x v="4"/>
    <x v="37"/>
    <s v="Fargo"/>
    <x v="0"/>
    <n v="28"/>
    <n v="113"/>
    <n v="316.39999999999998"/>
    <n v="155.036"/>
    <s v="Online"/>
    <d v="2035-01-01T00:00:00"/>
    <x v="1"/>
    <n v="4"/>
    <x v="3"/>
    <x v="0"/>
    <x v="0"/>
  </r>
  <r>
    <x v="2"/>
    <n v="1185732"/>
    <d v="2021-04-09T00:00:00"/>
    <x v="4"/>
    <x v="37"/>
    <s v="Fargo"/>
    <x v="1"/>
    <n v="28"/>
    <n v="44"/>
    <n v="123.2"/>
    <n v="52.975999999999999"/>
    <s v="Online"/>
    <d v="2035-01-02T00:00:00"/>
    <x v="1"/>
    <n v="4"/>
    <x v="3"/>
    <x v="0"/>
    <x v="1"/>
  </r>
  <r>
    <x v="2"/>
    <n v="1185732"/>
    <d v="2021-04-09T00:00:00"/>
    <x v="4"/>
    <x v="37"/>
    <s v="Fargo"/>
    <x v="2"/>
    <n v="19"/>
    <n v="41"/>
    <n v="77.900000000000006"/>
    <n v="32.718000000000004"/>
    <s v="Online"/>
    <d v="2035-01-03T00:00:00"/>
    <x v="1"/>
    <n v="4"/>
    <x v="3"/>
    <x v="0"/>
    <x v="1"/>
  </r>
  <r>
    <x v="2"/>
    <n v="1185732"/>
    <d v="2021-04-09T00:00:00"/>
    <x v="4"/>
    <x v="37"/>
    <s v="Fargo"/>
    <x v="3"/>
    <n v="24"/>
    <n v="22"/>
    <n v="52.8"/>
    <n v="22.704000000000001"/>
    <s v="Online"/>
    <d v="2035-01-04T00:00:00"/>
    <x v="1"/>
    <n v="4"/>
    <x v="3"/>
    <x v="0"/>
    <x v="1"/>
  </r>
  <r>
    <x v="2"/>
    <n v="1185732"/>
    <d v="2021-04-09T00:00:00"/>
    <x v="4"/>
    <x v="37"/>
    <s v="Fargo"/>
    <x v="4"/>
    <n v="58"/>
    <n v="30"/>
    <n v="174"/>
    <n v="83.52"/>
    <s v="Online"/>
    <d v="2035-01-05T00:00:00"/>
    <x v="1"/>
    <n v="4"/>
    <x v="3"/>
    <x v="0"/>
    <x v="1"/>
  </r>
  <r>
    <x v="2"/>
    <n v="1185732"/>
    <d v="2021-04-09T00:00:00"/>
    <x v="4"/>
    <x v="37"/>
    <s v="Fargo"/>
    <x v="5"/>
    <n v="49"/>
    <n v="68"/>
    <n v="333.2"/>
    <n v="176.596"/>
    <s v="Online"/>
    <d v="2035-01-06T00:00:00"/>
    <x v="1"/>
    <n v="4"/>
    <x v="3"/>
    <x v="0"/>
    <x v="1"/>
  </r>
  <r>
    <x v="2"/>
    <n v="1185732"/>
    <d v="2021-05-10T00:00:00"/>
    <x v="4"/>
    <x v="37"/>
    <s v="Fargo"/>
    <x v="0"/>
    <n v="55"/>
    <n v="129"/>
    <n v="709.5"/>
    <n v="340.56"/>
    <s v="Online"/>
    <d v="2035-01-07T00:00:00"/>
    <x v="1"/>
    <n v="5"/>
    <x v="4"/>
    <x v="0"/>
    <x v="0"/>
  </r>
  <r>
    <x v="2"/>
    <n v="1185732"/>
    <d v="2021-05-10T00:00:00"/>
    <x v="4"/>
    <x v="37"/>
    <s v="Fargo"/>
    <x v="1"/>
    <n v="41"/>
    <n v="54"/>
    <n v="221.4"/>
    <n v="97.415999999999997"/>
    <s v="Online"/>
    <d v="2035-01-08T00:00:00"/>
    <x v="1"/>
    <n v="5"/>
    <x v="4"/>
    <x v="0"/>
    <x v="1"/>
  </r>
  <r>
    <x v="2"/>
    <n v="1185732"/>
    <d v="2021-05-10T00:00:00"/>
    <x v="4"/>
    <x v="37"/>
    <s v="Fargo"/>
    <x v="2"/>
    <n v="37"/>
    <n v="51"/>
    <n v="188.7"/>
    <n v="81.141000000000005"/>
    <s v="Online"/>
    <d v="2035-01-09T00:00:00"/>
    <x v="1"/>
    <n v="5"/>
    <x v="4"/>
    <x v="0"/>
    <x v="1"/>
  </r>
  <r>
    <x v="2"/>
    <n v="1185732"/>
    <d v="2021-05-10T00:00:00"/>
    <x v="4"/>
    <x v="37"/>
    <s v="Fargo"/>
    <x v="3"/>
    <n v="36"/>
    <n v="26"/>
    <n v="93.6"/>
    <n v="41.183999999999997"/>
    <s v="Online"/>
    <d v="2035-01-10T00:00:00"/>
    <x v="1"/>
    <n v="5"/>
    <x v="4"/>
    <x v="0"/>
    <x v="1"/>
  </r>
  <r>
    <x v="2"/>
    <n v="1185732"/>
    <d v="2021-05-10T00:00:00"/>
    <x v="4"/>
    <x v="37"/>
    <s v="Fargo"/>
    <x v="4"/>
    <n v="46"/>
    <n v="31"/>
    <n v="142.6"/>
    <n v="68.447999999999993"/>
    <s v="Online"/>
    <d v="2035-01-11T00:00:00"/>
    <x v="1"/>
    <n v="5"/>
    <x v="4"/>
    <x v="0"/>
    <x v="1"/>
  </r>
  <r>
    <x v="2"/>
    <n v="1185732"/>
    <d v="2021-05-10T00:00:00"/>
    <x v="4"/>
    <x v="37"/>
    <s v="Fargo"/>
    <x v="5"/>
    <n v="52"/>
    <n v="75"/>
    <n v="390"/>
    <n v="198.9"/>
    <s v="Online"/>
    <d v="2035-01-12T00:00:00"/>
    <x v="1"/>
    <n v="5"/>
    <x v="4"/>
    <x v="0"/>
    <x v="1"/>
  </r>
  <r>
    <x v="2"/>
    <n v="1185732"/>
    <d v="2021-06-09T00:00:00"/>
    <x v="4"/>
    <x v="37"/>
    <s v="Fargo"/>
    <x v="0"/>
    <n v="36"/>
    <n v="125"/>
    <n v="450"/>
    <n v="202.5"/>
    <s v="Online"/>
    <d v="2035-01-13T00:00:00"/>
    <x v="1"/>
    <n v="6"/>
    <x v="11"/>
    <x v="0"/>
    <x v="0"/>
  </r>
  <r>
    <x v="2"/>
    <n v="1185732"/>
    <d v="2021-06-09T00:00:00"/>
    <x v="4"/>
    <x v="37"/>
    <s v="Fargo"/>
    <x v="1"/>
    <n v="32"/>
    <n v="65"/>
    <n v="208"/>
    <n v="89.44"/>
    <s v="Online"/>
    <d v="2035-01-14T00:00:00"/>
    <x v="1"/>
    <n v="6"/>
    <x v="11"/>
    <x v="0"/>
    <x v="1"/>
  </r>
  <r>
    <x v="2"/>
    <n v="1185732"/>
    <d v="2021-06-09T00:00:00"/>
    <x v="4"/>
    <x v="37"/>
    <s v="Fargo"/>
    <x v="2"/>
    <n v="27"/>
    <n v="60"/>
    <n v="162"/>
    <n v="64.8"/>
    <s v="Online"/>
    <d v="2035-01-15T00:00:00"/>
    <x v="1"/>
    <n v="6"/>
    <x v="11"/>
    <x v="0"/>
    <x v="1"/>
  </r>
  <r>
    <x v="2"/>
    <n v="1185732"/>
    <d v="2021-06-09T00:00:00"/>
    <x v="4"/>
    <x v="37"/>
    <s v="Fargo"/>
    <x v="3"/>
    <n v="29"/>
    <n v="51"/>
    <n v="147.9"/>
    <n v="62.118000000000002"/>
    <s v="Online"/>
    <d v="2035-01-16T00:00:00"/>
    <x v="1"/>
    <n v="6"/>
    <x v="11"/>
    <x v="0"/>
    <x v="1"/>
  </r>
  <r>
    <x v="2"/>
    <n v="1185732"/>
    <d v="2021-06-09T00:00:00"/>
    <x v="4"/>
    <x v="37"/>
    <s v="Fargo"/>
    <x v="4"/>
    <n v="38"/>
    <n v="47"/>
    <n v="178.6"/>
    <n v="82.156000000000006"/>
    <s v="Online"/>
    <d v="2035-01-17T00:00:00"/>
    <x v="1"/>
    <n v="6"/>
    <x v="11"/>
    <x v="0"/>
    <x v="1"/>
  </r>
  <r>
    <x v="2"/>
    <n v="1185732"/>
    <d v="2021-06-09T00:00:00"/>
    <x v="4"/>
    <x v="37"/>
    <s v="Fargo"/>
    <x v="5"/>
    <n v="51"/>
    <n v="91"/>
    <n v="464.1"/>
    <n v="250.614"/>
    <s v="Online"/>
    <d v="2035-01-18T00:00:00"/>
    <x v="1"/>
    <n v="6"/>
    <x v="11"/>
    <x v="0"/>
    <x v="1"/>
  </r>
  <r>
    <x v="2"/>
    <n v="1185732"/>
    <d v="2021-07-08T00:00:00"/>
    <x v="4"/>
    <x v="37"/>
    <s v="Fargo"/>
    <x v="0"/>
    <n v="48"/>
    <n v="160"/>
    <n v="768"/>
    <n v="376.32"/>
    <s v="Online"/>
    <d v="2035-01-19T00:00:00"/>
    <x v="1"/>
    <n v="7"/>
    <x v="5"/>
    <x v="0"/>
    <x v="0"/>
  </r>
  <r>
    <x v="2"/>
    <n v="1185732"/>
    <d v="2021-07-08T00:00:00"/>
    <x v="4"/>
    <x v="37"/>
    <s v="Fargo"/>
    <x v="1"/>
    <n v="44"/>
    <n v="84"/>
    <n v="369.6"/>
    <n v="158.928"/>
    <s v="Online"/>
    <d v="2035-01-20T00:00:00"/>
    <x v="1"/>
    <n v="7"/>
    <x v="5"/>
    <x v="0"/>
    <x v="1"/>
  </r>
  <r>
    <x v="2"/>
    <n v="1185732"/>
    <d v="2021-07-08T00:00:00"/>
    <x v="4"/>
    <x v="37"/>
    <s v="Fargo"/>
    <x v="2"/>
    <n v="37"/>
    <n v="59"/>
    <n v="218.3"/>
    <n v="87.32"/>
    <s v="Online"/>
    <d v="2035-01-21T00:00:00"/>
    <x v="1"/>
    <n v="7"/>
    <x v="5"/>
    <x v="0"/>
    <x v="1"/>
  </r>
  <r>
    <x v="2"/>
    <n v="1185732"/>
    <d v="2021-07-08T00:00:00"/>
    <x v="4"/>
    <x v="37"/>
    <s v="Fargo"/>
    <x v="3"/>
    <n v="38"/>
    <n v="53"/>
    <n v="201.4"/>
    <n v="86.602000000000004"/>
    <s v="Online"/>
    <d v="2035-01-22T00:00:00"/>
    <x v="1"/>
    <n v="7"/>
    <x v="5"/>
    <x v="0"/>
    <x v="1"/>
  </r>
  <r>
    <x v="2"/>
    <n v="1185732"/>
    <d v="2021-07-08T00:00:00"/>
    <x v="4"/>
    <x v="37"/>
    <s v="Fargo"/>
    <x v="4"/>
    <n v="49"/>
    <n v="60"/>
    <n v="294"/>
    <n v="135.24"/>
    <s v="Online"/>
    <d v="2035-01-23T00:00:00"/>
    <x v="1"/>
    <n v="7"/>
    <x v="5"/>
    <x v="0"/>
    <x v="1"/>
  </r>
  <r>
    <x v="2"/>
    <n v="1185732"/>
    <d v="2021-07-08T00:00:00"/>
    <x v="4"/>
    <x v="37"/>
    <s v="Fargo"/>
    <x v="5"/>
    <n v="54"/>
    <n v="98"/>
    <n v="529.20000000000005"/>
    <n v="285.76799999999997"/>
    <s v="Online"/>
    <d v="2035-01-24T00:00:00"/>
    <x v="1"/>
    <n v="7"/>
    <x v="5"/>
    <x v="0"/>
    <x v="1"/>
  </r>
  <r>
    <x v="2"/>
    <n v="1185732"/>
    <d v="2021-08-09T00:00:00"/>
    <x v="4"/>
    <x v="37"/>
    <s v="Fargo"/>
    <x v="0"/>
    <n v="46"/>
    <n v="147"/>
    <n v="676.2"/>
    <n v="331.33800000000002"/>
    <s v="Online"/>
    <d v="2035-01-25T00:00:00"/>
    <x v="1"/>
    <n v="8"/>
    <x v="6"/>
    <x v="0"/>
    <x v="0"/>
  </r>
  <r>
    <x v="2"/>
    <n v="1185732"/>
    <d v="2021-08-09T00:00:00"/>
    <x v="4"/>
    <x v="37"/>
    <s v="Fargo"/>
    <x v="1"/>
    <n v="42"/>
    <n v="90"/>
    <n v="378"/>
    <n v="151.19999999999999"/>
    <s v="Online"/>
    <d v="2035-01-26T00:00:00"/>
    <x v="1"/>
    <n v="8"/>
    <x v="6"/>
    <x v="0"/>
    <x v="1"/>
  </r>
  <r>
    <x v="2"/>
    <n v="1185732"/>
    <d v="2021-08-09T00:00:00"/>
    <x v="4"/>
    <x v="37"/>
    <s v="Fargo"/>
    <x v="2"/>
    <n v="37"/>
    <n v="63"/>
    <n v="233.1"/>
    <n v="95.570999999999998"/>
    <s v="Online"/>
    <d v="2035-01-27T00:00:00"/>
    <x v="1"/>
    <n v="8"/>
    <x v="6"/>
    <x v="0"/>
    <x v="1"/>
  </r>
  <r>
    <x v="2"/>
    <n v="1185732"/>
    <d v="2021-08-09T00:00:00"/>
    <x v="4"/>
    <x v="37"/>
    <s v="Fargo"/>
    <x v="3"/>
    <n v="38"/>
    <n v="52"/>
    <n v="197.6"/>
    <n v="81.016000000000005"/>
    <s v="Online"/>
    <d v="2035-01-28T00:00:00"/>
    <x v="1"/>
    <n v="8"/>
    <x v="6"/>
    <x v="0"/>
    <x v="1"/>
  </r>
  <r>
    <x v="2"/>
    <n v="1185732"/>
    <d v="2021-08-09T00:00:00"/>
    <x v="4"/>
    <x v="37"/>
    <s v="Fargo"/>
    <x v="4"/>
    <n v="46"/>
    <n v="44"/>
    <n v="202.4"/>
    <n v="93.103999999999999"/>
    <s v="Online"/>
    <d v="2035-01-29T00:00:00"/>
    <x v="1"/>
    <n v="8"/>
    <x v="6"/>
    <x v="0"/>
    <x v="1"/>
  </r>
  <r>
    <x v="2"/>
    <n v="1185732"/>
    <d v="2021-08-09T00:00:00"/>
    <x v="4"/>
    <x v="37"/>
    <s v="Fargo"/>
    <x v="5"/>
    <n v="54"/>
    <n v="95"/>
    <n v="513"/>
    <n v="271.89"/>
    <s v="Online"/>
    <d v="2035-01-30T00:00:00"/>
    <x v="1"/>
    <n v="8"/>
    <x v="6"/>
    <x v="0"/>
    <x v="1"/>
  </r>
  <r>
    <x v="2"/>
    <n v="1185732"/>
    <d v="2021-09-10T00:00:00"/>
    <x v="4"/>
    <x v="37"/>
    <s v="Fargo"/>
    <x v="0"/>
    <n v="36"/>
    <n v="133"/>
    <n v="478.8"/>
    <n v="239.4"/>
    <s v="Online"/>
    <d v="2035-01-31T00:00:00"/>
    <x v="1"/>
    <n v="9"/>
    <x v="7"/>
    <x v="0"/>
    <x v="0"/>
  </r>
  <r>
    <x v="2"/>
    <n v="1185732"/>
    <d v="2021-09-10T00:00:00"/>
    <x v="4"/>
    <x v="37"/>
    <s v="Fargo"/>
    <x v="1"/>
    <n v="34"/>
    <n v="72"/>
    <n v="244.8"/>
    <n v="105.264"/>
    <s v="Online"/>
    <d v="2035-02-01T00:00:00"/>
    <x v="1"/>
    <n v="9"/>
    <x v="7"/>
    <x v="0"/>
    <x v="1"/>
  </r>
  <r>
    <x v="2"/>
    <n v="1185732"/>
    <d v="2021-09-10T00:00:00"/>
    <x v="4"/>
    <x v="37"/>
    <s v="Fargo"/>
    <x v="2"/>
    <n v="27"/>
    <n v="51"/>
    <n v="137.69999999999999"/>
    <n v="60.588000000000001"/>
    <s v="Online"/>
    <d v="2035-02-02T00:00:00"/>
    <x v="1"/>
    <n v="9"/>
    <x v="7"/>
    <x v="0"/>
    <x v="1"/>
  </r>
  <r>
    <x v="2"/>
    <n v="1185732"/>
    <d v="2021-09-10T00:00:00"/>
    <x v="4"/>
    <x v="37"/>
    <s v="Fargo"/>
    <x v="3"/>
    <n v="28"/>
    <n v="44"/>
    <n v="123.2"/>
    <n v="50.512"/>
    <s v="Online"/>
    <d v="2035-02-03T00:00:00"/>
    <x v="1"/>
    <n v="9"/>
    <x v="7"/>
    <x v="0"/>
    <x v="1"/>
  </r>
  <r>
    <x v="2"/>
    <n v="1185732"/>
    <d v="2021-09-10T00:00:00"/>
    <x v="4"/>
    <x v="37"/>
    <s v="Fargo"/>
    <x v="4"/>
    <n v="36"/>
    <n v="42"/>
    <n v="151.19999999999999"/>
    <n v="74.087999999999994"/>
    <s v="Online"/>
    <d v="2035-02-04T00:00:00"/>
    <x v="1"/>
    <n v="9"/>
    <x v="7"/>
    <x v="0"/>
    <x v="1"/>
  </r>
  <r>
    <x v="2"/>
    <n v="1185732"/>
    <d v="2021-09-10T00:00:00"/>
    <x v="4"/>
    <x v="37"/>
    <s v="Fargo"/>
    <x v="5"/>
    <n v="44"/>
    <n v="63"/>
    <n v="277.2"/>
    <n v="152.46"/>
    <s v="Online"/>
    <d v="2035-02-05T00:00:00"/>
    <x v="1"/>
    <n v="9"/>
    <x v="7"/>
    <x v="0"/>
    <x v="1"/>
  </r>
  <r>
    <x v="2"/>
    <n v="1185732"/>
    <d v="2021-10-09T00:00:00"/>
    <x v="4"/>
    <x v="37"/>
    <s v="Fargo"/>
    <x v="0"/>
    <n v="49"/>
    <n v="116"/>
    <n v="568.4"/>
    <n v="267.14800000000002"/>
    <s v="Online"/>
    <d v="2035-02-06T00:00:00"/>
    <x v="1"/>
    <n v="10"/>
    <x v="8"/>
    <x v="0"/>
    <x v="0"/>
  </r>
  <r>
    <x v="2"/>
    <n v="1185732"/>
    <d v="2021-10-09T00:00:00"/>
    <x v="4"/>
    <x v="37"/>
    <s v="Fargo"/>
    <x v="1"/>
    <n v="36"/>
    <n v="73"/>
    <n v="262.8"/>
    <n v="107.748"/>
    <s v="Online"/>
    <d v="2035-02-07T00:00:00"/>
    <x v="1"/>
    <n v="10"/>
    <x v="8"/>
    <x v="0"/>
    <x v="1"/>
  </r>
  <r>
    <x v="2"/>
    <n v="1185732"/>
    <d v="2021-10-09T00:00:00"/>
    <x v="4"/>
    <x v="37"/>
    <s v="Fargo"/>
    <x v="2"/>
    <n v="39"/>
    <n v="39"/>
    <n v="152.1"/>
    <n v="66.924000000000007"/>
    <s v="Online"/>
    <d v="2035-02-08T00:00:00"/>
    <x v="1"/>
    <n v="10"/>
    <x v="8"/>
    <x v="0"/>
    <x v="1"/>
  </r>
  <r>
    <x v="2"/>
    <n v="1185732"/>
    <d v="2021-10-09T00:00:00"/>
    <x v="4"/>
    <x v="37"/>
    <s v="Fargo"/>
    <x v="3"/>
    <n v="38"/>
    <n v="33"/>
    <n v="125.4"/>
    <n v="50.16"/>
    <s v="Online"/>
    <d v="2035-02-09T00:00:00"/>
    <x v="1"/>
    <n v="10"/>
    <x v="8"/>
    <x v="0"/>
    <x v="1"/>
  </r>
  <r>
    <x v="2"/>
    <n v="1185732"/>
    <d v="2021-10-09T00:00:00"/>
    <x v="4"/>
    <x v="37"/>
    <s v="Fargo"/>
    <x v="4"/>
    <n v="45"/>
    <n v="34"/>
    <n v="153"/>
    <n v="71.91"/>
    <s v="Online"/>
    <d v="2035-02-10T00:00:00"/>
    <x v="1"/>
    <n v="10"/>
    <x v="8"/>
    <x v="0"/>
    <x v="1"/>
  </r>
  <r>
    <x v="0"/>
    <n v="1185732"/>
    <d v="2021-10-09T00:00:00"/>
    <x v="4"/>
    <x v="37"/>
    <s v="Fargo"/>
    <x v="5"/>
    <n v="53"/>
    <n v="73"/>
    <n v="386.9"/>
    <n v="205.05699999999999"/>
    <s v="Online"/>
    <d v="2035-02-11T00:00:00"/>
    <x v="1"/>
    <n v="10"/>
    <x v="8"/>
    <x v="0"/>
    <x v="1"/>
  </r>
  <r>
    <x v="0"/>
    <n v="1185732"/>
    <d v="2021-11-09T00:00:00"/>
    <x v="4"/>
    <x v="37"/>
    <s v="Fargo"/>
    <x v="0"/>
    <n v="49"/>
    <n v="120"/>
    <n v="588"/>
    <n v="294"/>
    <s v="Online"/>
    <d v="2035-02-12T00:00:00"/>
    <x v="1"/>
    <n v="11"/>
    <x v="9"/>
    <x v="0"/>
    <x v="0"/>
  </r>
  <r>
    <x v="0"/>
    <n v="1185732"/>
    <d v="2021-11-09T00:00:00"/>
    <x v="4"/>
    <x v="37"/>
    <s v="Fargo"/>
    <x v="1"/>
    <n v="36"/>
    <n v="73"/>
    <n v="262.8"/>
    <n v="118.26"/>
    <s v="Online"/>
    <d v="2035-02-13T00:00:00"/>
    <x v="1"/>
    <n v="11"/>
    <x v="9"/>
    <x v="0"/>
    <x v="1"/>
  </r>
  <r>
    <x v="0"/>
    <n v="1185732"/>
    <d v="2021-11-09T00:00:00"/>
    <x v="4"/>
    <x v="37"/>
    <s v="Fargo"/>
    <x v="2"/>
    <n v="39"/>
    <n v="53"/>
    <n v="206.7"/>
    <n v="90.947999999999993"/>
    <s v="Online"/>
    <d v="2035-02-14T00:00:00"/>
    <x v="1"/>
    <n v="11"/>
    <x v="9"/>
    <x v="0"/>
    <x v="1"/>
  </r>
  <r>
    <x v="0"/>
    <n v="1185732"/>
    <d v="2021-11-09T00:00:00"/>
    <x v="4"/>
    <x v="37"/>
    <s v="Fargo"/>
    <x v="3"/>
    <n v="39"/>
    <n v="47"/>
    <n v="183.3"/>
    <n v="78.819000000000003"/>
    <s v="Online"/>
    <d v="2035-02-15T00:00:00"/>
    <x v="1"/>
    <n v="11"/>
    <x v="9"/>
    <x v="0"/>
    <x v="1"/>
  </r>
  <r>
    <x v="0"/>
    <n v="1185732"/>
    <d v="2021-11-09T00:00:00"/>
    <x v="4"/>
    <x v="37"/>
    <s v="Fargo"/>
    <x v="4"/>
    <n v="55"/>
    <n v="44"/>
    <n v="242"/>
    <n v="108.9"/>
    <s v="Online"/>
    <d v="2035-02-16T00:00:00"/>
    <x v="1"/>
    <n v="11"/>
    <x v="9"/>
    <x v="0"/>
    <x v="1"/>
  </r>
  <r>
    <x v="0"/>
    <n v="1185732"/>
    <d v="2021-11-09T00:00:00"/>
    <x v="4"/>
    <x v="37"/>
    <s v="Fargo"/>
    <x v="5"/>
    <n v="60"/>
    <n v="65"/>
    <n v="390"/>
    <n v="198.9"/>
    <s v="Online"/>
    <d v="2035-02-17T00:00:00"/>
    <x v="1"/>
    <n v="11"/>
    <x v="9"/>
    <x v="0"/>
    <x v="1"/>
  </r>
  <r>
    <x v="0"/>
    <n v="1185732"/>
    <d v="2021-12-08T00:00:00"/>
    <x v="4"/>
    <x v="37"/>
    <s v="Fargo"/>
    <x v="0"/>
    <n v="55"/>
    <n v="150"/>
    <n v="825"/>
    <n v="379.5"/>
    <s v="Online"/>
    <d v="2035-02-18T00:00:00"/>
    <x v="1"/>
    <n v="12"/>
    <x v="10"/>
    <x v="0"/>
    <x v="0"/>
  </r>
  <r>
    <x v="0"/>
    <n v="1185732"/>
    <d v="2021-12-08T00:00:00"/>
    <x v="4"/>
    <x v="37"/>
    <s v="Fargo"/>
    <x v="1"/>
    <n v="46"/>
    <n v="75"/>
    <n v="345"/>
    <n v="155.25"/>
    <s v="Online"/>
    <d v="2035-02-19T00:00:00"/>
    <x v="1"/>
    <n v="12"/>
    <x v="10"/>
    <x v="0"/>
    <x v="1"/>
  </r>
  <r>
    <x v="0"/>
    <n v="1185732"/>
    <d v="2021-12-08T00:00:00"/>
    <x v="4"/>
    <x v="37"/>
    <s v="Fargo"/>
    <x v="2"/>
    <n v="48"/>
    <n v="73"/>
    <n v="350.4"/>
    <n v="157.68"/>
    <s v="Online"/>
    <d v="2035-02-20T00:00:00"/>
    <x v="1"/>
    <n v="12"/>
    <x v="10"/>
    <x v="0"/>
    <x v="1"/>
  </r>
  <r>
    <x v="0"/>
    <n v="1185732"/>
    <d v="2021-12-08T00:00:00"/>
    <x v="4"/>
    <x v="37"/>
    <s v="Fargo"/>
    <x v="3"/>
    <n v="47"/>
    <n v="54"/>
    <n v="253.8"/>
    <n v="104.05800000000001"/>
    <s v="Online"/>
    <d v="2035-02-21T00:00:00"/>
    <x v="1"/>
    <n v="12"/>
    <x v="10"/>
    <x v="0"/>
    <x v="1"/>
  </r>
  <r>
    <x v="0"/>
    <n v="1185732"/>
    <d v="2021-12-08T00:00:00"/>
    <x v="4"/>
    <x v="37"/>
    <s v="Fargo"/>
    <x v="4"/>
    <n v="58"/>
    <n v="54"/>
    <n v="313.2"/>
    <n v="140.94"/>
    <s v="Online"/>
    <d v="2035-02-22T00:00:00"/>
    <x v="1"/>
    <n v="12"/>
    <x v="10"/>
    <x v="0"/>
    <x v="1"/>
  </r>
  <r>
    <x v="0"/>
    <n v="1185732"/>
    <d v="2021-12-08T00:00:00"/>
    <x v="4"/>
    <x v="37"/>
    <s v="Fargo"/>
    <x v="5"/>
    <n v="63"/>
    <n v="78"/>
    <n v="491.4"/>
    <n v="260.44200000000001"/>
    <s v="Online"/>
    <d v="2035-02-23T00:00:00"/>
    <x v="1"/>
    <n v="12"/>
    <x v="10"/>
    <x v="0"/>
    <x v="1"/>
  </r>
  <r>
    <x v="0"/>
    <n v="1185732"/>
    <d v="2021-01-06T00:00:00"/>
    <x v="4"/>
    <x v="37"/>
    <s v="Fargo"/>
    <x v="0"/>
    <n v="27"/>
    <n v="113"/>
    <n v="305.10000000000002"/>
    <n v="137.29499999999999"/>
    <s v="Online"/>
    <d v="2035-02-24T00:00:00"/>
    <x v="1"/>
    <n v="1"/>
    <x v="0"/>
    <x v="0"/>
    <x v="0"/>
  </r>
  <r>
    <x v="0"/>
    <n v="1185732"/>
    <d v="2021-01-06T00:00:00"/>
    <x v="4"/>
    <x v="37"/>
    <s v="Fargo"/>
    <x v="1"/>
    <n v="29"/>
    <n v="70"/>
    <n v="203"/>
    <n v="93.38"/>
    <s v="Online"/>
    <d v="2035-02-25T00:00:00"/>
    <x v="1"/>
    <n v="1"/>
    <x v="0"/>
    <x v="0"/>
    <x v="1"/>
  </r>
  <r>
    <x v="0"/>
    <n v="1185732"/>
    <d v="2021-01-06T00:00:00"/>
    <x v="4"/>
    <x v="37"/>
    <s v="Fargo"/>
    <x v="2"/>
    <n v="19"/>
    <n v="68"/>
    <n v="129.19999999999999"/>
    <n v="58.14"/>
    <s v="Online"/>
    <d v="2035-02-26T00:00:00"/>
    <x v="1"/>
    <n v="1"/>
    <x v="0"/>
    <x v="0"/>
    <x v="1"/>
  </r>
  <r>
    <x v="0"/>
    <n v="1185732"/>
    <d v="2021-01-06T00:00:00"/>
    <x v="4"/>
    <x v="37"/>
    <s v="Fargo"/>
    <x v="3"/>
    <n v="24"/>
    <n v="26"/>
    <n v="62.4"/>
    <n v="28.08"/>
    <s v="Online"/>
    <d v="2035-02-27T00:00:00"/>
    <x v="1"/>
    <n v="1"/>
    <x v="0"/>
    <x v="0"/>
    <x v="1"/>
  </r>
  <r>
    <x v="0"/>
    <n v="1185732"/>
    <d v="2021-01-06T00:00:00"/>
    <x v="4"/>
    <x v="37"/>
    <s v="Fargo"/>
    <x v="4"/>
    <n v="38"/>
    <n v="42"/>
    <n v="159.6"/>
    <n v="100.548"/>
    <s v="Online"/>
    <d v="2035-02-28T00:00:00"/>
    <x v="1"/>
    <n v="1"/>
    <x v="0"/>
    <x v="0"/>
    <x v="1"/>
  </r>
  <r>
    <x v="0"/>
    <n v="1185732"/>
    <d v="2021-01-06T00:00:00"/>
    <x v="4"/>
    <x v="37"/>
    <s v="Fargo"/>
    <x v="5"/>
    <n v="28"/>
    <n v="75"/>
    <n v="210"/>
    <n v="109.2"/>
    <s v="Online"/>
    <d v="2035-03-01T00:00:00"/>
    <x v="1"/>
    <n v="1"/>
    <x v="0"/>
    <x v="0"/>
    <x v="1"/>
  </r>
  <r>
    <x v="0"/>
    <n v="1185732"/>
    <d v="2021-02-06T00:00:00"/>
    <x v="4"/>
    <x v="37"/>
    <s v="Fargo"/>
    <x v="0"/>
    <n v="28"/>
    <n v="145"/>
    <n v="406"/>
    <n v="178.64"/>
    <s v="Online"/>
    <d v="2035-03-02T00:00:00"/>
    <x v="1"/>
    <n v="2"/>
    <x v="1"/>
    <x v="0"/>
    <x v="0"/>
  </r>
  <r>
    <x v="0"/>
    <n v="1185732"/>
    <d v="2021-02-06T00:00:00"/>
    <x v="4"/>
    <x v="37"/>
    <s v="Fargo"/>
    <x v="1"/>
    <n v="28"/>
    <n v="45"/>
    <n v="126"/>
    <n v="57.96"/>
    <s v="Online"/>
    <d v="2035-03-03T00:00:00"/>
    <x v="1"/>
    <n v="2"/>
    <x v="1"/>
    <x v="0"/>
    <x v="1"/>
  </r>
  <r>
    <x v="0"/>
    <n v="1185732"/>
    <d v="2021-02-06T00:00:00"/>
    <x v="4"/>
    <x v="37"/>
    <s v="Fargo"/>
    <x v="2"/>
    <n v="19"/>
    <n v="56"/>
    <n v="106.4"/>
    <n v="43.624000000000002"/>
    <s v="Online"/>
    <d v="2035-03-04T00:00:00"/>
    <x v="1"/>
    <n v="2"/>
    <x v="1"/>
    <x v="0"/>
    <x v="1"/>
  </r>
  <r>
    <x v="0"/>
    <n v="1185732"/>
    <d v="2021-02-06T00:00:00"/>
    <x v="4"/>
    <x v="38"/>
    <s v="Des Moines"/>
    <x v="3"/>
    <n v="25"/>
    <n v="23"/>
    <n v="57.5"/>
    <n v="25.3"/>
    <s v="Online"/>
    <d v="2035-03-05T00:00:00"/>
    <x v="1"/>
    <n v="2"/>
    <x v="1"/>
    <x v="0"/>
    <x v="1"/>
  </r>
  <r>
    <x v="0"/>
    <n v="1185732"/>
    <d v="2021-02-06T00:00:00"/>
    <x v="4"/>
    <x v="38"/>
    <s v="Des Moines"/>
    <x v="4"/>
    <n v="38"/>
    <n v="38"/>
    <n v="144.4"/>
    <n v="93.86"/>
    <s v="Online"/>
    <d v="2035-03-06T00:00:00"/>
    <x v="1"/>
    <n v="2"/>
    <x v="1"/>
    <x v="0"/>
    <x v="1"/>
  </r>
  <r>
    <x v="0"/>
    <n v="1185732"/>
    <d v="2021-02-06T00:00:00"/>
    <x v="4"/>
    <x v="38"/>
    <s v="Des Moines"/>
    <x v="5"/>
    <n v="14"/>
    <n v="68"/>
    <n v="95.2"/>
    <n v="51.408000000000001"/>
    <s v="Online"/>
    <d v="2035-03-07T00:00:00"/>
    <x v="1"/>
    <n v="2"/>
    <x v="1"/>
    <x v="0"/>
    <x v="1"/>
  </r>
  <r>
    <x v="0"/>
    <n v="1185732"/>
    <d v="2021-03-05T00:00:00"/>
    <x v="4"/>
    <x v="38"/>
    <s v="Des Moines"/>
    <x v="0"/>
    <n v="19"/>
    <n v="136"/>
    <n v="258.39999999999998"/>
    <n v="103.36"/>
    <s v="Online"/>
    <d v="2035-03-08T00:00:00"/>
    <x v="1"/>
    <n v="3"/>
    <x v="2"/>
    <x v="0"/>
    <x v="0"/>
  </r>
  <r>
    <x v="0"/>
    <n v="1185732"/>
    <d v="2021-03-05T00:00:00"/>
    <x v="4"/>
    <x v="38"/>
    <s v="Des Moines"/>
    <x v="1"/>
    <n v="19"/>
    <n v="47"/>
    <n v="89.3"/>
    <n v="40.185000000000002"/>
    <s v="Online"/>
    <d v="2035-03-09T00:00:00"/>
    <x v="1"/>
    <n v="3"/>
    <x v="2"/>
    <x v="0"/>
    <x v="1"/>
  </r>
  <r>
    <x v="0"/>
    <n v="1185732"/>
    <d v="2021-03-05T00:00:00"/>
    <x v="4"/>
    <x v="38"/>
    <s v="Des Moines"/>
    <x v="2"/>
    <n v="9"/>
    <n v="65"/>
    <n v="58.5"/>
    <n v="23.4"/>
    <s v="Online"/>
    <d v="2035-03-10T00:00:00"/>
    <x v="1"/>
    <n v="3"/>
    <x v="2"/>
    <x v="0"/>
    <x v="1"/>
  </r>
  <r>
    <x v="0"/>
    <n v="1185732"/>
    <d v="2021-03-05T00:00:00"/>
    <x v="4"/>
    <x v="38"/>
    <s v="Des Moines"/>
    <x v="3"/>
    <n v="14"/>
    <n v="28"/>
    <n v="39.200000000000003"/>
    <n v="16.463999999999999"/>
    <s v="Online"/>
    <d v="2035-03-11T00:00:00"/>
    <x v="1"/>
    <n v="3"/>
    <x v="2"/>
    <x v="0"/>
    <x v="1"/>
  </r>
  <r>
    <x v="0"/>
    <n v="1185732"/>
    <d v="2021-03-05T00:00:00"/>
    <x v="4"/>
    <x v="38"/>
    <s v="Des Moines"/>
    <x v="4"/>
    <n v="28"/>
    <n v="39"/>
    <n v="109.2"/>
    <n v="69.888000000000005"/>
    <s v="Online"/>
    <d v="2035-03-12T00:00:00"/>
    <x v="1"/>
    <n v="3"/>
    <x v="2"/>
    <x v="0"/>
    <x v="1"/>
  </r>
  <r>
    <x v="0"/>
    <n v="1185732"/>
    <d v="2021-03-05T00:00:00"/>
    <x v="4"/>
    <x v="38"/>
    <s v="Des Moines"/>
    <x v="5"/>
    <n v="20"/>
    <n v="68"/>
    <n v="136"/>
    <n v="72.08"/>
    <s v="Online"/>
    <d v="2035-03-13T00:00:00"/>
    <x v="1"/>
    <n v="3"/>
    <x v="2"/>
    <x v="0"/>
    <x v="1"/>
  </r>
  <r>
    <x v="0"/>
    <n v="1185732"/>
    <d v="2021-04-06T00:00:00"/>
    <x v="4"/>
    <x v="38"/>
    <s v="Des Moines"/>
    <x v="0"/>
    <n v="20"/>
    <n v="124"/>
    <n v="248"/>
    <n v="111.6"/>
    <s v="Online"/>
    <d v="2035-03-14T00:00:00"/>
    <x v="1"/>
    <n v="4"/>
    <x v="3"/>
    <x v="0"/>
    <x v="0"/>
  </r>
  <r>
    <x v="0"/>
    <n v="1185732"/>
    <d v="2021-04-06T00:00:00"/>
    <x v="4"/>
    <x v="38"/>
    <s v="Des Moines"/>
    <x v="1"/>
    <n v="18"/>
    <n v="49"/>
    <n v="88.2"/>
    <n v="43.218000000000004"/>
    <s v="Online"/>
    <d v="2035-03-15T00:00:00"/>
    <x v="1"/>
    <n v="4"/>
    <x v="3"/>
    <x v="0"/>
    <x v="1"/>
  </r>
  <r>
    <x v="0"/>
    <n v="1185732"/>
    <d v="2021-04-06T00:00:00"/>
    <x v="4"/>
    <x v="38"/>
    <s v="Des Moines"/>
    <x v="2"/>
    <n v="10"/>
    <n v="53"/>
    <n v="53"/>
    <n v="23.32"/>
    <s v="Online"/>
    <d v="2035-03-16T00:00:00"/>
    <x v="1"/>
    <n v="4"/>
    <x v="3"/>
    <x v="0"/>
    <x v="1"/>
  </r>
  <r>
    <x v="0"/>
    <n v="1185732"/>
    <d v="2021-04-06T00:00:00"/>
    <x v="4"/>
    <x v="38"/>
    <s v="Des Moines"/>
    <x v="3"/>
    <n v="15"/>
    <n v="28"/>
    <n v="42"/>
    <n v="18.899999999999999"/>
    <s v="Online"/>
    <d v="2035-03-17T00:00:00"/>
    <x v="1"/>
    <n v="4"/>
    <x v="3"/>
    <x v="0"/>
    <x v="1"/>
  </r>
  <r>
    <x v="0"/>
    <n v="1185732"/>
    <d v="2021-04-06T00:00:00"/>
    <x v="4"/>
    <x v="38"/>
    <s v="Des Moines"/>
    <x v="4"/>
    <n v="55"/>
    <n v="34"/>
    <n v="187"/>
    <n v="114.07"/>
    <s v="Online"/>
    <d v="2035-03-18T00:00:00"/>
    <x v="1"/>
    <n v="4"/>
    <x v="3"/>
    <x v="0"/>
    <x v="1"/>
  </r>
  <r>
    <x v="0"/>
    <n v="1185732"/>
    <d v="2021-04-06T00:00:00"/>
    <x v="4"/>
    <x v="38"/>
    <s v="Des Moines"/>
    <x v="5"/>
    <n v="46"/>
    <n v="63"/>
    <n v="289.8"/>
    <n v="150.696"/>
    <s v="Online"/>
    <d v="2035-03-19T00:00:00"/>
    <x v="1"/>
    <n v="4"/>
    <x v="3"/>
    <x v="0"/>
    <x v="1"/>
  </r>
  <r>
    <x v="0"/>
    <n v="1185732"/>
    <d v="2021-05-07T00:00:00"/>
    <x v="4"/>
    <x v="38"/>
    <s v="Des Moines"/>
    <x v="0"/>
    <n v="57"/>
    <n v="146"/>
    <n v="832.2"/>
    <n v="349.524"/>
    <s v="Online"/>
    <d v="2035-03-20T00:00:00"/>
    <x v="1"/>
    <n v="5"/>
    <x v="4"/>
    <x v="0"/>
    <x v="0"/>
  </r>
  <r>
    <x v="0"/>
    <n v="1185732"/>
    <d v="2021-05-07T00:00:00"/>
    <x v="4"/>
    <x v="38"/>
    <s v="Des Moines"/>
    <x v="1"/>
    <n v="37"/>
    <n v="63"/>
    <n v="233.1"/>
    <n v="107.226"/>
    <s v="Online"/>
    <d v="2035-03-21T00:00:00"/>
    <x v="1"/>
    <n v="5"/>
    <x v="4"/>
    <x v="0"/>
    <x v="1"/>
  </r>
  <r>
    <x v="0"/>
    <n v="1185732"/>
    <d v="2021-05-07T00:00:00"/>
    <x v="4"/>
    <x v="38"/>
    <s v="Des Moines"/>
    <x v="2"/>
    <n v="33"/>
    <n v="54"/>
    <n v="178.2"/>
    <n v="73.061999999999998"/>
    <s v="Online"/>
    <d v="2035-03-22T00:00:00"/>
    <x v="1"/>
    <n v="5"/>
    <x v="4"/>
    <x v="0"/>
    <x v="1"/>
  </r>
  <r>
    <x v="0"/>
    <n v="1185732"/>
    <d v="2021-05-07T00:00:00"/>
    <x v="4"/>
    <x v="38"/>
    <s v="Des Moines"/>
    <x v="3"/>
    <n v="33"/>
    <n v="34"/>
    <n v="112.2"/>
    <n v="49.368000000000002"/>
    <s v="Online"/>
    <d v="2035-03-23T00:00:00"/>
    <x v="1"/>
    <n v="5"/>
    <x v="4"/>
    <x v="0"/>
    <x v="1"/>
  </r>
  <r>
    <x v="0"/>
    <n v="1185732"/>
    <d v="2021-05-07T00:00:00"/>
    <x v="4"/>
    <x v="38"/>
    <s v="Des Moines"/>
    <x v="4"/>
    <n v="43"/>
    <n v="42"/>
    <n v="180.6"/>
    <n v="117.39"/>
    <s v="Online"/>
    <d v="2035-03-24T00:00:00"/>
    <x v="1"/>
    <n v="5"/>
    <x v="4"/>
    <x v="0"/>
    <x v="1"/>
  </r>
  <r>
    <x v="0"/>
    <n v="1185732"/>
    <d v="2021-05-07T00:00:00"/>
    <x v="4"/>
    <x v="38"/>
    <s v="Des Moines"/>
    <x v="5"/>
    <n v="46"/>
    <n v="69"/>
    <n v="317.39999999999998"/>
    <n v="165.048"/>
    <s v="Online"/>
    <d v="2035-03-25T00:00:00"/>
    <x v="1"/>
    <n v="5"/>
    <x v="4"/>
    <x v="0"/>
    <x v="1"/>
  </r>
  <r>
    <x v="0"/>
    <n v="1185732"/>
    <d v="2021-06-06T00:00:00"/>
    <x v="4"/>
    <x v="38"/>
    <s v="Des Moines"/>
    <x v="0"/>
    <n v="32"/>
    <n v="137"/>
    <n v="438.4"/>
    <n v="184.12799999999999"/>
    <s v="Online"/>
    <d v="2035-03-26T00:00:00"/>
    <x v="1"/>
    <n v="6"/>
    <x v="11"/>
    <x v="0"/>
    <x v="0"/>
  </r>
  <r>
    <x v="0"/>
    <n v="1185732"/>
    <d v="2021-06-06T00:00:00"/>
    <x v="4"/>
    <x v="38"/>
    <s v="Des Moines"/>
    <x v="1"/>
    <n v="28"/>
    <n v="77"/>
    <n v="215.6"/>
    <n v="103.488"/>
    <s v="Online"/>
    <d v="2035-03-27T00:00:00"/>
    <x v="1"/>
    <n v="6"/>
    <x v="11"/>
    <x v="0"/>
    <x v="1"/>
  </r>
  <r>
    <x v="0"/>
    <n v="1185732"/>
    <d v="2021-06-06T00:00:00"/>
    <x v="4"/>
    <x v="38"/>
    <s v="Des Moines"/>
    <x v="2"/>
    <n v="23"/>
    <n v="50"/>
    <n v="115"/>
    <n v="51.75"/>
    <s v="Online"/>
    <d v="2035-03-28T00:00:00"/>
    <x v="1"/>
    <n v="6"/>
    <x v="11"/>
    <x v="0"/>
    <x v="1"/>
  </r>
  <r>
    <x v="0"/>
    <n v="1185732"/>
    <d v="2021-06-06T00:00:00"/>
    <x v="4"/>
    <x v="38"/>
    <s v="Des Moines"/>
    <x v="3"/>
    <n v="24"/>
    <n v="44"/>
    <n v="105.6"/>
    <n v="46.463999999999999"/>
    <s v="Online"/>
    <d v="2035-03-29T00:00:00"/>
    <x v="1"/>
    <n v="6"/>
    <x v="11"/>
    <x v="0"/>
    <x v="1"/>
  </r>
  <r>
    <x v="0"/>
    <n v="1185732"/>
    <d v="2021-06-06T00:00:00"/>
    <x v="4"/>
    <x v="38"/>
    <s v="Des Moines"/>
    <x v="4"/>
    <n v="34"/>
    <n v="44"/>
    <n v="149.6"/>
    <n v="95.744"/>
    <s v="Online"/>
    <d v="2035-03-30T00:00:00"/>
    <x v="1"/>
    <n v="6"/>
    <x v="11"/>
    <x v="0"/>
    <x v="1"/>
  </r>
  <r>
    <x v="0"/>
    <n v="1185732"/>
    <d v="2021-06-06T00:00:00"/>
    <x v="4"/>
    <x v="38"/>
    <s v="Des Moines"/>
    <x v="5"/>
    <n v="51"/>
    <n v="85"/>
    <n v="433.5"/>
    <n v="229.755"/>
    <s v="Online"/>
    <d v="2035-03-31T00:00:00"/>
    <x v="1"/>
    <n v="6"/>
    <x v="11"/>
    <x v="0"/>
    <x v="1"/>
  </r>
  <r>
    <x v="0"/>
    <n v="1185732"/>
    <d v="2021-07-05T00:00:00"/>
    <x v="4"/>
    <x v="38"/>
    <s v="Des Moines"/>
    <x v="0"/>
    <n v="49"/>
    <n v="138"/>
    <n v="676.2"/>
    <n v="297.52800000000002"/>
    <s v="Online"/>
    <d v="2035-04-01T00:00:00"/>
    <x v="1"/>
    <n v="7"/>
    <x v="5"/>
    <x v="0"/>
    <x v="0"/>
  </r>
  <r>
    <x v="0"/>
    <n v="1185732"/>
    <d v="2021-07-05T00:00:00"/>
    <x v="4"/>
    <x v="38"/>
    <s v="Des Moines"/>
    <x v="1"/>
    <n v="44"/>
    <n v="87"/>
    <n v="382.8"/>
    <n v="187.572"/>
    <s v="Online"/>
    <d v="2035-04-02T00:00:00"/>
    <x v="1"/>
    <n v="7"/>
    <x v="5"/>
    <x v="0"/>
    <x v="1"/>
  </r>
  <r>
    <x v="0"/>
    <n v="1185732"/>
    <d v="2021-07-05T00:00:00"/>
    <x v="4"/>
    <x v="38"/>
    <s v="Des Moines"/>
    <x v="2"/>
    <n v="36"/>
    <n v="68"/>
    <n v="244.8"/>
    <n v="107.712"/>
    <s v="Online"/>
    <d v="2035-04-03T00:00:00"/>
    <x v="1"/>
    <n v="7"/>
    <x v="5"/>
    <x v="0"/>
    <x v="1"/>
  </r>
  <r>
    <x v="0"/>
    <n v="1185732"/>
    <d v="2021-07-05T00:00:00"/>
    <x v="4"/>
    <x v="38"/>
    <s v="Des Moines"/>
    <x v="3"/>
    <n v="37"/>
    <n v="47"/>
    <n v="173.9"/>
    <n v="71.299000000000007"/>
    <s v="Online"/>
    <d v="2035-04-04T00:00:00"/>
    <x v="1"/>
    <n v="7"/>
    <x v="5"/>
    <x v="0"/>
    <x v="1"/>
  </r>
  <r>
    <x v="0"/>
    <n v="1185732"/>
    <d v="2021-07-05T00:00:00"/>
    <x v="4"/>
    <x v="38"/>
    <s v="Des Moines"/>
    <x v="4"/>
    <n v="46"/>
    <n v="60"/>
    <n v="276"/>
    <n v="165.6"/>
    <s v="Online"/>
    <d v="2035-04-05T00:00:00"/>
    <x v="1"/>
    <n v="7"/>
    <x v="5"/>
    <x v="0"/>
    <x v="1"/>
  </r>
  <r>
    <x v="0"/>
    <n v="1185732"/>
    <d v="2021-07-05T00:00:00"/>
    <x v="4"/>
    <x v="38"/>
    <s v="Des Moines"/>
    <x v="5"/>
    <n v="51"/>
    <n v="94"/>
    <n v="479.4"/>
    <n v="239.7"/>
    <s v="Online"/>
    <d v="2035-04-06T00:00:00"/>
    <x v="1"/>
    <n v="7"/>
    <x v="5"/>
    <x v="0"/>
    <x v="1"/>
  </r>
  <r>
    <x v="0"/>
    <n v="1185732"/>
    <d v="2021-08-06T00:00:00"/>
    <x v="4"/>
    <x v="38"/>
    <s v="Des Moines"/>
    <x v="0"/>
    <n v="49"/>
    <n v="131"/>
    <n v="641.9"/>
    <n v="269.59800000000001"/>
    <s v="Online"/>
    <d v="2035-04-07T00:00:00"/>
    <x v="1"/>
    <n v="8"/>
    <x v="6"/>
    <x v="0"/>
    <x v="0"/>
  </r>
  <r>
    <x v="0"/>
    <n v="1185732"/>
    <d v="2021-08-06T00:00:00"/>
    <x v="4"/>
    <x v="38"/>
    <s v="Des Moines"/>
    <x v="1"/>
    <n v="42"/>
    <n v="78"/>
    <n v="327.60000000000002"/>
    <n v="150.696"/>
    <s v="Online"/>
    <d v="2035-04-08T00:00:00"/>
    <x v="1"/>
    <n v="8"/>
    <x v="6"/>
    <x v="0"/>
    <x v="1"/>
  </r>
  <r>
    <x v="0"/>
    <n v="1185732"/>
    <d v="2021-08-06T00:00:00"/>
    <x v="4"/>
    <x v="38"/>
    <s v="Des Moines"/>
    <x v="2"/>
    <n v="39"/>
    <n v="61"/>
    <n v="237.9"/>
    <n v="102.297"/>
    <s v="Online"/>
    <d v="2035-04-09T00:00:00"/>
    <x v="1"/>
    <n v="8"/>
    <x v="6"/>
    <x v="0"/>
    <x v="1"/>
  </r>
  <r>
    <x v="0"/>
    <n v="1185732"/>
    <d v="2021-08-06T00:00:00"/>
    <x v="4"/>
    <x v="38"/>
    <s v="Des Moines"/>
    <x v="3"/>
    <n v="37"/>
    <n v="54"/>
    <n v="199.8"/>
    <n v="81.918000000000006"/>
    <s v="Online"/>
    <d v="2035-04-10T00:00:00"/>
    <x v="1"/>
    <n v="8"/>
    <x v="6"/>
    <x v="0"/>
    <x v="1"/>
  </r>
  <r>
    <x v="0"/>
    <n v="1185732"/>
    <d v="2021-08-06T00:00:00"/>
    <x v="4"/>
    <x v="38"/>
    <s v="Des Moines"/>
    <x v="4"/>
    <n v="48"/>
    <n v="51"/>
    <n v="244.8"/>
    <n v="146.88"/>
    <s v="Online"/>
    <d v="2035-04-11T00:00:00"/>
    <x v="1"/>
    <n v="8"/>
    <x v="6"/>
    <x v="0"/>
    <x v="1"/>
  </r>
  <r>
    <x v="0"/>
    <n v="1185732"/>
    <d v="2021-08-06T00:00:00"/>
    <x v="4"/>
    <x v="38"/>
    <s v="Des Moines"/>
    <x v="5"/>
    <n v="53"/>
    <n v="98"/>
    <n v="519.4"/>
    <n v="285.67"/>
    <s v="Online"/>
    <d v="2035-04-12T00:00:00"/>
    <x v="1"/>
    <n v="8"/>
    <x v="6"/>
    <x v="0"/>
    <x v="1"/>
  </r>
  <r>
    <x v="0"/>
    <n v="1185732"/>
    <d v="2021-09-07T00:00:00"/>
    <x v="4"/>
    <x v="38"/>
    <s v="Des Moines"/>
    <x v="0"/>
    <n v="34"/>
    <n v="133"/>
    <n v="452.2"/>
    <n v="180.88"/>
    <s v="Online"/>
    <d v="2035-04-13T00:00:00"/>
    <x v="1"/>
    <n v="9"/>
    <x v="7"/>
    <x v="0"/>
    <x v="0"/>
  </r>
  <r>
    <x v="0"/>
    <n v="1185732"/>
    <d v="2021-09-07T00:00:00"/>
    <x v="4"/>
    <x v="38"/>
    <s v="Des Moines"/>
    <x v="1"/>
    <n v="27"/>
    <n v="77"/>
    <n v="207.9"/>
    <n v="97.712999999999994"/>
    <s v="Online"/>
    <d v="2035-04-14T00:00:00"/>
    <x v="1"/>
    <n v="9"/>
    <x v="7"/>
    <x v="0"/>
    <x v="1"/>
  </r>
  <r>
    <x v="0"/>
    <n v="1185732"/>
    <d v="2021-09-07T00:00:00"/>
    <x v="4"/>
    <x v="38"/>
    <s v="Des Moines"/>
    <x v="2"/>
    <n v="24"/>
    <n v="49"/>
    <n v="117.6"/>
    <n v="47.04"/>
    <s v="Online"/>
    <d v="2035-04-15T00:00:00"/>
    <x v="1"/>
    <n v="9"/>
    <x v="7"/>
    <x v="0"/>
    <x v="1"/>
  </r>
  <r>
    <x v="0"/>
    <n v="1185732"/>
    <d v="2021-09-07T00:00:00"/>
    <x v="4"/>
    <x v="38"/>
    <s v="Des Moines"/>
    <x v="3"/>
    <n v="23"/>
    <n v="38"/>
    <n v="87.4"/>
    <n v="39.33"/>
    <s v="Online"/>
    <d v="2035-04-16T00:00:00"/>
    <x v="1"/>
    <n v="9"/>
    <x v="7"/>
    <x v="0"/>
    <x v="1"/>
  </r>
  <r>
    <x v="0"/>
    <n v="1185732"/>
    <d v="2021-09-07T00:00:00"/>
    <x v="4"/>
    <x v="38"/>
    <s v="Des Moines"/>
    <x v="4"/>
    <n v="34"/>
    <n v="45"/>
    <n v="153"/>
    <n v="93.33"/>
    <s v="Online"/>
    <d v="2035-04-17T00:00:00"/>
    <x v="1"/>
    <n v="9"/>
    <x v="7"/>
    <x v="0"/>
    <x v="1"/>
  </r>
  <r>
    <x v="0"/>
    <n v="1185732"/>
    <d v="2021-09-07T00:00:00"/>
    <x v="4"/>
    <x v="38"/>
    <s v="Des Moines"/>
    <x v="5"/>
    <n v="36"/>
    <n v="61"/>
    <n v="219.6"/>
    <n v="109.8"/>
    <s v="Online"/>
    <d v="2035-04-18T00:00:00"/>
    <x v="1"/>
    <n v="9"/>
    <x v="7"/>
    <x v="0"/>
    <x v="1"/>
  </r>
  <r>
    <x v="0"/>
    <n v="1185732"/>
    <d v="2021-10-06T00:00:00"/>
    <x v="4"/>
    <x v="38"/>
    <s v="Des Moines"/>
    <x v="0"/>
    <n v="43"/>
    <n v="112"/>
    <n v="481.6"/>
    <n v="197.45599999999999"/>
    <s v="Online"/>
    <d v="2035-04-19T00:00:00"/>
    <x v="1"/>
    <n v="10"/>
    <x v="8"/>
    <x v="0"/>
    <x v="0"/>
  </r>
  <r>
    <x v="0"/>
    <n v="1185732"/>
    <d v="2021-10-06T00:00:00"/>
    <x v="4"/>
    <x v="38"/>
    <s v="Des Moines"/>
    <x v="1"/>
    <n v="32"/>
    <n v="75"/>
    <n v="240"/>
    <n v="110.4"/>
    <s v="Online"/>
    <d v="2035-04-20T00:00:00"/>
    <x v="1"/>
    <n v="10"/>
    <x v="8"/>
    <x v="0"/>
    <x v="1"/>
  </r>
  <r>
    <x v="0"/>
    <n v="1185732"/>
    <d v="2021-10-06T00:00:00"/>
    <x v="4"/>
    <x v="38"/>
    <s v="Des Moines"/>
    <x v="2"/>
    <n v="34"/>
    <n v="39"/>
    <n v="132.6"/>
    <n v="54.366"/>
    <s v="Online"/>
    <d v="2035-04-21T00:00:00"/>
    <x v="1"/>
    <n v="10"/>
    <x v="8"/>
    <x v="0"/>
    <x v="1"/>
  </r>
  <r>
    <x v="0"/>
    <n v="1185732"/>
    <d v="2021-10-06T00:00:00"/>
    <x v="4"/>
    <x v="38"/>
    <s v="Des Moines"/>
    <x v="3"/>
    <n v="34"/>
    <n v="31"/>
    <n v="105.4"/>
    <n v="44.268000000000001"/>
    <s v="Online"/>
    <d v="2035-04-22T00:00:00"/>
    <x v="1"/>
    <n v="10"/>
    <x v="8"/>
    <x v="0"/>
    <x v="1"/>
  </r>
  <r>
    <x v="0"/>
    <n v="1185732"/>
    <d v="2021-10-06T00:00:00"/>
    <x v="4"/>
    <x v="38"/>
    <s v="Des Moines"/>
    <x v="4"/>
    <n v="42"/>
    <n v="38"/>
    <n v="159.6"/>
    <n v="102.14400000000001"/>
    <s v="Online"/>
    <d v="2035-04-23T00:00:00"/>
    <x v="1"/>
    <n v="10"/>
    <x v="8"/>
    <x v="0"/>
    <x v="1"/>
  </r>
  <r>
    <x v="3"/>
    <n v="1185732"/>
    <d v="2021-10-06T00:00:00"/>
    <x v="4"/>
    <x v="38"/>
    <s v="Des Moines"/>
    <x v="5"/>
    <n v="49"/>
    <n v="73"/>
    <n v="357.7"/>
    <n v="189.58099999999999"/>
    <s v="Online"/>
    <d v="2035-04-24T00:00:00"/>
    <x v="1"/>
    <n v="10"/>
    <x v="8"/>
    <x v="0"/>
    <x v="1"/>
  </r>
  <r>
    <x v="3"/>
    <n v="1185732"/>
    <d v="2021-11-06T00:00:00"/>
    <x v="4"/>
    <x v="38"/>
    <s v="Des Moines"/>
    <x v="0"/>
    <n v="41"/>
    <n v="112"/>
    <n v="459.2"/>
    <n v="202.048"/>
    <s v="Online"/>
    <d v="2035-04-25T00:00:00"/>
    <x v="1"/>
    <n v="11"/>
    <x v="9"/>
    <x v="0"/>
    <x v="0"/>
  </r>
  <r>
    <x v="3"/>
    <n v="1185732"/>
    <d v="2021-11-06T00:00:00"/>
    <x v="4"/>
    <x v="38"/>
    <s v="Des Moines"/>
    <x v="1"/>
    <n v="32"/>
    <n v="72"/>
    <n v="230.4"/>
    <n v="112.896"/>
    <s v="Online"/>
    <d v="2035-04-26T00:00:00"/>
    <x v="1"/>
    <n v="11"/>
    <x v="9"/>
    <x v="0"/>
    <x v="1"/>
  </r>
  <r>
    <x v="3"/>
    <n v="1185732"/>
    <d v="2021-11-06T00:00:00"/>
    <x v="4"/>
    <x v="38"/>
    <s v="Des Moines"/>
    <x v="2"/>
    <n v="32"/>
    <n v="57"/>
    <n v="182.4"/>
    <n v="80.256"/>
    <s v="Online"/>
    <d v="2035-04-27T00:00:00"/>
    <x v="1"/>
    <n v="11"/>
    <x v="9"/>
    <x v="0"/>
    <x v="1"/>
  </r>
  <r>
    <x v="3"/>
    <n v="1185732"/>
    <d v="2021-11-06T00:00:00"/>
    <x v="4"/>
    <x v="38"/>
    <s v="Des Moines"/>
    <x v="3"/>
    <n v="34"/>
    <n v="52"/>
    <n v="176.8"/>
    <n v="72.488"/>
    <s v="Online"/>
    <d v="2035-04-28T00:00:00"/>
    <x v="1"/>
    <n v="11"/>
    <x v="9"/>
    <x v="0"/>
    <x v="1"/>
  </r>
  <r>
    <x v="3"/>
    <n v="1185732"/>
    <d v="2021-11-06T00:00:00"/>
    <x v="4"/>
    <x v="38"/>
    <s v="Des Moines"/>
    <x v="4"/>
    <n v="55"/>
    <n v="49"/>
    <n v="269.5"/>
    <n v="161.69999999999999"/>
    <s v="Online"/>
    <d v="2035-04-29T00:00:00"/>
    <x v="1"/>
    <n v="11"/>
    <x v="9"/>
    <x v="0"/>
    <x v="1"/>
  </r>
  <r>
    <x v="3"/>
    <n v="1185732"/>
    <d v="2021-11-06T00:00:00"/>
    <x v="4"/>
    <x v="38"/>
    <s v="Des Moines"/>
    <x v="5"/>
    <n v="59"/>
    <n v="72"/>
    <n v="424.8"/>
    <n v="220.89599999999999"/>
    <s v="Online"/>
    <d v="2035-04-30T00:00:00"/>
    <x v="1"/>
    <n v="11"/>
    <x v="9"/>
    <x v="0"/>
    <x v="1"/>
  </r>
  <r>
    <x v="3"/>
    <n v="1185732"/>
    <d v="2021-12-05T00:00:00"/>
    <x v="4"/>
    <x v="38"/>
    <s v="Des Moines"/>
    <x v="0"/>
    <n v="54"/>
    <n v="147"/>
    <n v="793.8"/>
    <n v="333.39600000000002"/>
    <s v="Online"/>
    <d v="2035-05-01T00:00:00"/>
    <x v="1"/>
    <n v="12"/>
    <x v="10"/>
    <x v="0"/>
    <x v="0"/>
  </r>
  <r>
    <x v="3"/>
    <n v="1185732"/>
    <d v="2021-12-05T00:00:00"/>
    <x v="4"/>
    <x v="38"/>
    <s v="Des Moines"/>
    <x v="1"/>
    <n v="47"/>
    <n v="91"/>
    <n v="427.7"/>
    <n v="201.01900000000001"/>
    <s v="Online"/>
    <d v="2035-05-02T00:00:00"/>
    <x v="1"/>
    <n v="12"/>
    <x v="10"/>
    <x v="0"/>
    <x v="1"/>
  </r>
  <r>
    <x v="3"/>
    <n v="1185732"/>
    <d v="2021-12-05T00:00:00"/>
    <x v="4"/>
    <x v="38"/>
    <s v="Des Moines"/>
    <x v="2"/>
    <n v="47"/>
    <n v="83"/>
    <n v="390.1"/>
    <n v="163.84200000000001"/>
    <s v="Online"/>
    <d v="2035-05-03T00:00:00"/>
    <x v="1"/>
    <n v="12"/>
    <x v="10"/>
    <x v="0"/>
    <x v="1"/>
  </r>
  <r>
    <x v="3"/>
    <n v="1185732"/>
    <d v="2021-12-05T00:00:00"/>
    <x v="4"/>
    <x v="38"/>
    <s v="Des Moines"/>
    <x v="3"/>
    <n v="49"/>
    <n v="61"/>
    <n v="298.89999999999998"/>
    <n v="128.52699999999999"/>
    <s v="Online"/>
    <d v="2035-05-04T00:00:00"/>
    <x v="1"/>
    <n v="12"/>
    <x v="10"/>
    <x v="0"/>
    <x v="1"/>
  </r>
  <r>
    <x v="3"/>
    <n v="1185732"/>
    <d v="2021-12-05T00:00:00"/>
    <x v="4"/>
    <x v="38"/>
    <s v="Des Moines"/>
    <x v="4"/>
    <n v="59"/>
    <n v="59"/>
    <n v="348.1"/>
    <n v="212.34100000000001"/>
    <s v="Online"/>
    <d v="2035-05-05T00:00:00"/>
    <x v="1"/>
    <n v="12"/>
    <x v="10"/>
    <x v="0"/>
    <x v="1"/>
  </r>
  <r>
    <x v="3"/>
    <n v="1185732"/>
    <d v="2021-12-05T00:00:00"/>
    <x v="4"/>
    <x v="38"/>
    <s v="Des Moines"/>
    <x v="5"/>
    <n v="59"/>
    <n v="88"/>
    <n v="519.20000000000005"/>
    <n v="285.56"/>
    <s v="Online"/>
    <d v="2035-05-06T00:00:00"/>
    <x v="1"/>
    <n v="12"/>
    <x v="10"/>
    <x v="0"/>
    <x v="1"/>
  </r>
  <r>
    <x v="3"/>
    <n v="1185732"/>
    <d v="2021-01-03T00:00:00"/>
    <x v="4"/>
    <x v="38"/>
    <s v="Des Moines"/>
    <x v="0"/>
    <n v="28"/>
    <n v="126"/>
    <n v="352.8"/>
    <n v="158.76"/>
    <s v="Online"/>
    <d v="2035-05-07T00:00:00"/>
    <x v="1"/>
    <n v="1"/>
    <x v="0"/>
    <x v="0"/>
    <x v="0"/>
  </r>
  <r>
    <x v="3"/>
    <n v="1185732"/>
    <d v="2021-01-03T00:00:00"/>
    <x v="4"/>
    <x v="38"/>
    <s v="Des Moines"/>
    <x v="1"/>
    <n v="29"/>
    <n v="70"/>
    <n v="203"/>
    <n v="93.38"/>
    <s v="Online"/>
    <d v="2035-05-08T00:00:00"/>
    <x v="1"/>
    <n v="1"/>
    <x v="0"/>
    <x v="0"/>
    <x v="1"/>
  </r>
  <r>
    <x v="3"/>
    <n v="1185732"/>
    <d v="2021-01-03T00:00:00"/>
    <x v="4"/>
    <x v="38"/>
    <s v="Des Moines"/>
    <x v="2"/>
    <n v="18"/>
    <n v="65"/>
    <n v="117"/>
    <n v="47.97"/>
    <s v="Online"/>
    <d v="2035-05-09T00:00:00"/>
    <x v="1"/>
    <n v="1"/>
    <x v="0"/>
    <x v="0"/>
    <x v="1"/>
  </r>
  <r>
    <x v="3"/>
    <n v="1185732"/>
    <d v="2021-01-03T00:00:00"/>
    <x v="4"/>
    <x v="38"/>
    <s v="Des Moines"/>
    <x v="3"/>
    <n v="23"/>
    <n v="29"/>
    <n v="66.7"/>
    <n v="30.015000000000001"/>
    <s v="Online"/>
    <d v="2035-05-10T00:00:00"/>
    <x v="1"/>
    <n v="1"/>
    <x v="0"/>
    <x v="0"/>
    <x v="1"/>
  </r>
  <r>
    <x v="3"/>
    <n v="1185732"/>
    <d v="2021-01-03T00:00:00"/>
    <x v="4"/>
    <x v="38"/>
    <s v="Des Moines"/>
    <x v="4"/>
    <n v="38"/>
    <n v="45"/>
    <n v="171"/>
    <n v="106.02"/>
    <s v="Online"/>
    <d v="2035-05-11T00:00:00"/>
    <x v="1"/>
    <n v="1"/>
    <x v="0"/>
    <x v="0"/>
    <x v="1"/>
  </r>
  <r>
    <x v="3"/>
    <n v="1185732"/>
    <d v="2021-01-03T00:00:00"/>
    <x v="4"/>
    <x v="38"/>
    <s v="Des Moines"/>
    <x v="5"/>
    <n v="28"/>
    <n v="73"/>
    <n v="204.4"/>
    <n v="112.42"/>
    <s v="Online"/>
    <d v="2035-05-12T00:00:00"/>
    <x v="1"/>
    <n v="1"/>
    <x v="0"/>
    <x v="0"/>
    <x v="1"/>
  </r>
  <r>
    <x v="3"/>
    <n v="1185732"/>
    <d v="2021-02-03T00:00:00"/>
    <x v="4"/>
    <x v="38"/>
    <s v="Des Moines"/>
    <x v="0"/>
    <n v="29"/>
    <n v="140"/>
    <n v="406"/>
    <n v="166.46"/>
    <s v="Online"/>
    <d v="2035-05-13T00:00:00"/>
    <x v="1"/>
    <n v="2"/>
    <x v="1"/>
    <x v="0"/>
    <x v="0"/>
  </r>
  <r>
    <x v="3"/>
    <n v="1185732"/>
    <d v="2021-02-03T00:00:00"/>
    <x v="4"/>
    <x v="38"/>
    <s v="Des Moines"/>
    <x v="1"/>
    <n v="29"/>
    <n v="39"/>
    <n v="113.1"/>
    <n v="55.418999999999997"/>
    <s v="Online"/>
    <d v="2035-05-14T00:00:00"/>
    <x v="1"/>
    <n v="2"/>
    <x v="1"/>
    <x v="0"/>
    <x v="1"/>
  </r>
  <r>
    <x v="3"/>
    <n v="1185732"/>
    <d v="2021-02-03T00:00:00"/>
    <x v="4"/>
    <x v="38"/>
    <s v="Des Moines"/>
    <x v="2"/>
    <n v="20"/>
    <n v="60"/>
    <n v="120"/>
    <n v="51.6"/>
    <s v="Online"/>
    <d v="2035-05-15T00:00:00"/>
    <x v="1"/>
    <n v="2"/>
    <x v="1"/>
    <x v="0"/>
    <x v="1"/>
  </r>
  <r>
    <x v="3"/>
    <n v="1185732"/>
    <d v="2021-02-03T00:00:00"/>
    <x v="4"/>
    <x v="39"/>
    <s v="Milwaukee"/>
    <x v="3"/>
    <n v="23"/>
    <n v="20"/>
    <n v="46"/>
    <n v="19.78"/>
    <s v="Online"/>
    <d v="2035-05-16T00:00:00"/>
    <x v="1"/>
    <n v="2"/>
    <x v="1"/>
    <x v="0"/>
    <x v="1"/>
  </r>
  <r>
    <x v="3"/>
    <n v="1185732"/>
    <d v="2021-02-03T00:00:00"/>
    <x v="4"/>
    <x v="39"/>
    <s v="Milwaukee"/>
    <x v="4"/>
    <n v="38"/>
    <n v="38"/>
    <n v="144.4"/>
    <n v="88.084000000000003"/>
    <s v="Online"/>
    <d v="2035-05-17T00:00:00"/>
    <x v="1"/>
    <n v="2"/>
    <x v="1"/>
    <x v="0"/>
    <x v="1"/>
  </r>
  <r>
    <x v="3"/>
    <n v="1185732"/>
    <d v="2021-02-03T00:00:00"/>
    <x v="4"/>
    <x v="39"/>
    <s v="Milwaukee"/>
    <x v="5"/>
    <n v="14"/>
    <n v="65"/>
    <n v="91"/>
    <n v="46.41"/>
    <s v="Online"/>
    <d v="2035-05-18T00:00:00"/>
    <x v="1"/>
    <n v="2"/>
    <x v="1"/>
    <x v="0"/>
    <x v="1"/>
  </r>
  <r>
    <x v="3"/>
    <n v="1185732"/>
    <d v="2021-03-02T00:00:00"/>
    <x v="4"/>
    <x v="39"/>
    <s v="Milwaukee"/>
    <x v="0"/>
    <n v="19"/>
    <n v="141"/>
    <n v="267.89999999999998"/>
    <n v="109.839"/>
    <s v="Online"/>
    <d v="2035-05-19T00:00:00"/>
    <x v="1"/>
    <n v="3"/>
    <x v="2"/>
    <x v="0"/>
    <x v="0"/>
  </r>
  <r>
    <x v="3"/>
    <n v="1185732"/>
    <d v="2021-03-02T00:00:00"/>
    <x v="4"/>
    <x v="39"/>
    <s v="Milwaukee"/>
    <x v="1"/>
    <n v="19"/>
    <n v="44"/>
    <n v="83.6"/>
    <n v="41.8"/>
    <s v="Online"/>
    <d v="2035-05-20T00:00:00"/>
    <x v="1"/>
    <n v="3"/>
    <x v="2"/>
    <x v="0"/>
    <x v="1"/>
  </r>
  <r>
    <x v="3"/>
    <n v="1185732"/>
    <d v="2021-03-02T00:00:00"/>
    <x v="4"/>
    <x v="39"/>
    <s v="Milwaukee"/>
    <x v="2"/>
    <n v="9"/>
    <n v="59"/>
    <n v="53.1"/>
    <n v="23.364000000000001"/>
    <s v="Online"/>
    <d v="2035-05-21T00:00:00"/>
    <x v="1"/>
    <n v="3"/>
    <x v="2"/>
    <x v="0"/>
    <x v="1"/>
  </r>
  <r>
    <x v="3"/>
    <n v="1185732"/>
    <d v="2021-03-02T00:00:00"/>
    <x v="4"/>
    <x v="39"/>
    <s v="Milwaukee"/>
    <x v="3"/>
    <n v="14"/>
    <n v="20"/>
    <n v="28"/>
    <n v="11.48"/>
    <s v="Online"/>
    <d v="2035-05-22T00:00:00"/>
    <x v="1"/>
    <n v="3"/>
    <x v="2"/>
    <x v="0"/>
    <x v="1"/>
  </r>
  <r>
    <x v="3"/>
    <n v="1185732"/>
    <d v="2021-03-02T00:00:00"/>
    <x v="4"/>
    <x v="39"/>
    <s v="Milwaukee"/>
    <x v="4"/>
    <n v="29"/>
    <n v="34"/>
    <n v="98.6"/>
    <n v="60.146000000000001"/>
    <s v="Online"/>
    <d v="2035-05-23T00:00:00"/>
    <x v="1"/>
    <n v="3"/>
    <x v="2"/>
    <x v="0"/>
    <x v="1"/>
  </r>
  <r>
    <x v="3"/>
    <n v="1185732"/>
    <d v="2021-03-02T00:00:00"/>
    <x v="4"/>
    <x v="39"/>
    <s v="Milwaukee"/>
    <x v="5"/>
    <n v="18"/>
    <n v="63"/>
    <n v="113.4"/>
    <n v="61.235999999999997"/>
    <s v="Online"/>
    <d v="2035-05-24T00:00:00"/>
    <x v="1"/>
    <n v="3"/>
    <x v="2"/>
    <x v="0"/>
    <x v="1"/>
  </r>
  <r>
    <x v="3"/>
    <n v="1185732"/>
    <d v="2021-04-03T00:00:00"/>
    <x v="4"/>
    <x v="39"/>
    <s v="Milwaukee"/>
    <x v="0"/>
    <n v="18"/>
    <n v="122"/>
    <n v="219.6"/>
    <n v="90.036000000000001"/>
    <s v="Online"/>
    <d v="2035-05-25T00:00:00"/>
    <x v="1"/>
    <n v="4"/>
    <x v="3"/>
    <x v="0"/>
    <x v="0"/>
  </r>
  <r>
    <x v="3"/>
    <n v="1185732"/>
    <d v="2021-04-03T00:00:00"/>
    <x v="4"/>
    <x v="39"/>
    <s v="Milwaukee"/>
    <x v="1"/>
    <n v="20"/>
    <n v="39"/>
    <n v="78"/>
    <n v="35.880000000000003"/>
    <s v="Online"/>
    <d v="2035-05-26T00:00:00"/>
    <x v="1"/>
    <n v="4"/>
    <x v="3"/>
    <x v="0"/>
    <x v="1"/>
  </r>
  <r>
    <x v="3"/>
    <n v="1185732"/>
    <d v="2021-04-03T00:00:00"/>
    <x v="4"/>
    <x v="39"/>
    <s v="Milwaukee"/>
    <x v="2"/>
    <n v="9"/>
    <n v="41"/>
    <n v="36.9"/>
    <n v="15.867000000000001"/>
    <s v="Online"/>
    <d v="2035-05-27T00:00:00"/>
    <x v="1"/>
    <n v="4"/>
    <x v="3"/>
    <x v="0"/>
    <x v="1"/>
  </r>
  <r>
    <x v="3"/>
    <n v="1185732"/>
    <d v="2021-04-03T00:00:00"/>
    <x v="4"/>
    <x v="39"/>
    <s v="Milwaukee"/>
    <x v="3"/>
    <n v="15"/>
    <n v="22"/>
    <n v="33"/>
    <n v="13.53"/>
    <s v="Online"/>
    <d v="2035-05-28T00:00:00"/>
    <x v="1"/>
    <n v="4"/>
    <x v="3"/>
    <x v="0"/>
    <x v="1"/>
  </r>
  <r>
    <x v="3"/>
    <n v="1185732"/>
    <d v="2021-04-03T00:00:00"/>
    <x v="4"/>
    <x v="39"/>
    <s v="Milwaukee"/>
    <x v="4"/>
    <n v="55"/>
    <n v="26"/>
    <n v="143"/>
    <n v="88.66"/>
    <s v="Online"/>
    <d v="2035-05-29T00:00:00"/>
    <x v="1"/>
    <n v="4"/>
    <x v="3"/>
    <x v="0"/>
    <x v="1"/>
  </r>
  <r>
    <x v="3"/>
    <n v="1185732"/>
    <d v="2021-04-03T00:00:00"/>
    <x v="4"/>
    <x v="39"/>
    <s v="Milwaukee"/>
    <x v="5"/>
    <n v="49"/>
    <n v="61"/>
    <n v="298.89999999999998"/>
    <n v="164.39500000000001"/>
    <s v="Online"/>
    <d v="2035-05-30T00:00:00"/>
    <x v="1"/>
    <n v="4"/>
    <x v="3"/>
    <x v="0"/>
    <x v="1"/>
  </r>
  <r>
    <x v="3"/>
    <n v="1185732"/>
    <d v="2021-05-04T00:00:00"/>
    <x v="4"/>
    <x v="39"/>
    <s v="Milwaukee"/>
    <x v="0"/>
    <n v="58"/>
    <n v="134"/>
    <n v="777.2"/>
    <n v="318.65199999999999"/>
    <s v="Online"/>
    <d v="2035-05-31T00:00:00"/>
    <x v="1"/>
    <n v="5"/>
    <x v="4"/>
    <x v="0"/>
    <x v="0"/>
  </r>
  <r>
    <x v="3"/>
    <n v="1185732"/>
    <d v="2021-05-04T00:00:00"/>
    <x v="4"/>
    <x v="39"/>
    <s v="Milwaukee"/>
    <x v="1"/>
    <n v="39"/>
    <n v="50"/>
    <n v="195"/>
    <n v="95.55"/>
    <s v="Online"/>
    <d v="2035-06-01T00:00:00"/>
    <x v="1"/>
    <n v="5"/>
    <x v="4"/>
    <x v="0"/>
    <x v="1"/>
  </r>
  <r>
    <x v="3"/>
    <n v="1185732"/>
    <d v="2021-05-04T00:00:00"/>
    <x v="4"/>
    <x v="39"/>
    <s v="Milwaukee"/>
    <x v="2"/>
    <n v="33"/>
    <n v="49"/>
    <n v="161.69999999999999"/>
    <n v="72.765000000000001"/>
    <s v="Online"/>
    <d v="2035-06-02T00:00:00"/>
    <x v="1"/>
    <n v="5"/>
    <x v="4"/>
    <x v="0"/>
    <x v="1"/>
  </r>
  <r>
    <x v="3"/>
    <n v="1185732"/>
    <d v="2021-05-04T00:00:00"/>
    <x v="4"/>
    <x v="39"/>
    <s v="Milwaukee"/>
    <x v="3"/>
    <n v="32"/>
    <n v="38"/>
    <n v="121.6"/>
    <n v="53.503999999999998"/>
    <s v="Online"/>
    <d v="2035-06-03T00:00:00"/>
    <x v="1"/>
    <n v="5"/>
    <x v="4"/>
    <x v="0"/>
    <x v="1"/>
  </r>
  <r>
    <x v="3"/>
    <n v="1185732"/>
    <d v="2021-05-04T00:00:00"/>
    <x v="4"/>
    <x v="39"/>
    <s v="Milwaukee"/>
    <x v="4"/>
    <n v="44"/>
    <n v="53"/>
    <n v="233.2"/>
    <n v="142.25200000000001"/>
    <s v="Online"/>
    <d v="2035-06-04T00:00:00"/>
    <x v="1"/>
    <n v="5"/>
    <x v="4"/>
    <x v="0"/>
    <x v="1"/>
  </r>
  <r>
    <x v="3"/>
    <n v="1185732"/>
    <d v="2021-05-04T00:00:00"/>
    <x v="4"/>
    <x v="39"/>
    <s v="Milwaukee"/>
    <x v="5"/>
    <n v="47"/>
    <n v="90"/>
    <n v="423"/>
    <n v="215.73"/>
    <s v="Online"/>
    <d v="2035-06-05T00:00:00"/>
    <x v="1"/>
    <n v="5"/>
    <x v="4"/>
    <x v="0"/>
    <x v="1"/>
  </r>
  <r>
    <x v="3"/>
    <n v="1185732"/>
    <d v="2021-06-03T00:00:00"/>
    <x v="4"/>
    <x v="39"/>
    <s v="Milwaukee"/>
    <x v="0"/>
    <n v="32"/>
    <n v="160"/>
    <n v="512"/>
    <n v="225.28"/>
    <s v="Online"/>
    <d v="2035-06-06T00:00:00"/>
    <x v="1"/>
    <n v="6"/>
    <x v="11"/>
    <x v="0"/>
    <x v="0"/>
  </r>
  <r>
    <x v="3"/>
    <n v="1185732"/>
    <d v="2021-06-03T00:00:00"/>
    <x v="4"/>
    <x v="39"/>
    <s v="Milwaukee"/>
    <x v="1"/>
    <n v="27"/>
    <n v="90"/>
    <n v="243"/>
    <n v="119.07"/>
    <s v="Online"/>
    <d v="2035-06-07T00:00:00"/>
    <x v="1"/>
    <n v="6"/>
    <x v="11"/>
    <x v="0"/>
    <x v="1"/>
  </r>
  <r>
    <x v="3"/>
    <n v="1185732"/>
    <d v="2021-06-03T00:00:00"/>
    <x v="4"/>
    <x v="39"/>
    <s v="Milwaukee"/>
    <x v="2"/>
    <n v="24"/>
    <n v="52"/>
    <n v="124.8"/>
    <n v="54.911999999999999"/>
    <s v="Online"/>
    <d v="2035-06-08T00:00:00"/>
    <x v="1"/>
    <n v="6"/>
    <x v="11"/>
    <x v="0"/>
    <x v="1"/>
  </r>
  <r>
    <x v="3"/>
    <n v="1185732"/>
    <d v="2021-06-03T00:00:00"/>
    <x v="4"/>
    <x v="39"/>
    <s v="Milwaukee"/>
    <x v="3"/>
    <n v="24"/>
    <n v="47"/>
    <n v="112.8"/>
    <n v="46.247999999999998"/>
    <s v="Online"/>
    <d v="2035-06-09T00:00:00"/>
    <x v="1"/>
    <n v="6"/>
    <x v="11"/>
    <x v="0"/>
    <x v="1"/>
  </r>
  <r>
    <x v="3"/>
    <n v="1185732"/>
    <d v="2021-06-03T00:00:00"/>
    <x v="4"/>
    <x v="39"/>
    <s v="Milwaukee"/>
    <x v="4"/>
    <n v="34"/>
    <n v="46"/>
    <n v="156.4"/>
    <n v="93.84"/>
    <s v="Online"/>
    <d v="2035-06-10T00:00:00"/>
    <x v="1"/>
    <n v="6"/>
    <x v="11"/>
    <x v="0"/>
    <x v="1"/>
  </r>
  <r>
    <x v="3"/>
    <n v="1185732"/>
    <d v="2021-06-03T00:00:00"/>
    <x v="4"/>
    <x v="39"/>
    <s v="Milwaukee"/>
    <x v="5"/>
    <n v="51"/>
    <n v="98"/>
    <n v="499.8"/>
    <n v="274.89"/>
    <s v="Online"/>
    <d v="2035-06-11T00:00:00"/>
    <x v="1"/>
    <n v="6"/>
    <x v="11"/>
    <x v="0"/>
    <x v="1"/>
  </r>
  <r>
    <x v="3"/>
    <n v="1185732"/>
    <d v="2021-07-02T00:00:00"/>
    <x v="4"/>
    <x v="39"/>
    <s v="Milwaukee"/>
    <x v="0"/>
    <n v="45"/>
    <n v="149"/>
    <n v="670.5"/>
    <n v="281.61"/>
    <s v="Online"/>
    <d v="2035-06-12T00:00:00"/>
    <x v="1"/>
    <n v="7"/>
    <x v="5"/>
    <x v="0"/>
    <x v="0"/>
  </r>
  <r>
    <x v="3"/>
    <n v="1185732"/>
    <d v="2021-07-02T00:00:00"/>
    <x v="4"/>
    <x v="39"/>
    <s v="Milwaukee"/>
    <x v="1"/>
    <n v="42"/>
    <n v="87"/>
    <n v="365.4"/>
    <n v="179.04599999999999"/>
    <s v="Online"/>
    <d v="2035-06-13T00:00:00"/>
    <x v="1"/>
    <n v="7"/>
    <x v="5"/>
    <x v="0"/>
    <x v="1"/>
  </r>
  <r>
    <x v="3"/>
    <n v="1185732"/>
    <d v="2021-07-02T00:00:00"/>
    <x v="4"/>
    <x v="39"/>
    <s v="Milwaukee"/>
    <x v="2"/>
    <n v="38"/>
    <n v="61"/>
    <n v="231.8"/>
    <n v="99.674000000000007"/>
    <s v="Online"/>
    <d v="2035-06-14T00:00:00"/>
    <x v="1"/>
    <n v="7"/>
    <x v="5"/>
    <x v="0"/>
    <x v="1"/>
  </r>
  <r>
    <x v="3"/>
    <n v="1185732"/>
    <d v="2021-07-02T00:00:00"/>
    <x v="4"/>
    <x v="39"/>
    <s v="Milwaukee"/>
    <x v="3"/>
    <n v="38"/>
    <n v="51"/>
    <n v="193.8"/>
    <n v="81.396000000000001"/>
    <s v="Online"/>
    <d v="2035-06-15T00:00:00"/>
    <x v="1"/>
    <n v="7"/>
    <x v="5"/>
    <x v="0"/>
    <x v="1"/>
  </r>
  <r>
    <x v="3"/>
    <n v="1185732"/>
    <d v="2021-07-02T00:00:00"/>
    <x v="4"/>
    <x v="39"/>
    <s v="Milwaukee"/>
    <x v="4"/>
    <n v="48"/>
    <n v="50"/>
    <n v="240"/>
    <n v="148.80000000000001"/>
    <s v="Online"/>
    <d v="2035-06-16T00:00:00"/>
    <x v="1"/>
    <n v="7"/>
    <x v="5"/>
    <x v="0"/>
    <x v="1"/>
  </r>
  <r>
    <x v="3"/>
    <n v="1185732"/>
    <d v="2021-07-02T00:00:00"/>
    <x v="4"/>
    <x v="39"/>
    <s v="Milwaukee"/>
    <x v="5"/>
    <n v="52"/>
    <n v="94"/>
    <n v="488.8"/>
    <n v="263.952"/>
    <s v="Online"/>
    <d v="2035-06-17T00:00:00"/>
    <x v="1"/>
    <n v="7"/>
    <x v="5"/>
    <x v="0"/>
    <x v="1"/>
  </r>
  <r>
    <x v="3"/>
    <n v="1185732"/>
    <d v="2021-08-03T00:00:00"/>
    <x v="4"/>
    <x v="39"/>
    <s v="Milwaukee"/>
    <x v="0"/>
    <n v="46"/>
    <n v="158"/>
    <n v="726.8"/>
    <n v="305.25599999999997"/>
    <s v="Online"/>
    <d v="2035-06-18T00:00:00"/>
    <x v="1"/>
    <n v="8"/>
    <x v="6"/>
    <x v="0"/>
    <x v="0"/>
  </r>
  <r>
    <x v="3"/>
    <n v="1185732"/>
    <d v="2021-08-03T00:00:00"/>
    <x v="4"/>
    <x v="39"/>
    <s v="Milwaukee"/>
    <x v="1"/>
    <n v="43"/>
    <n v="84"/>
    <n v="361.2"/>
    <n v="169.76400000000001"/>
    <s v="Online"/>
    <d v="2035-06-19T00:00:00"/>
    <x v="1"/>
    <n v="8"/>
    <x v="6"/>
    <x v="0"/>
    <x v="1"/>
  </r>
  <r>
    <x v="3"/>
    <n v="1185732"/>
    <d v="2021-08-03T00:00:00"/>
    <x v="4"/>
    <x v="39"/>
    <s v="Milwaukee"/>
    <x v="2"/>
    <n v="39"/>
    <n v="56"/>
    <n v="218.4"/>
    <n v="87.36"/>
    <s v="Online"/>
    <d v="2035-06-20T00:00:00"/>
    <x v="1"/>
    <n v="8"/>
    <x v="6"/>
    <x v="0"/>
    <x v="1"/>
  </r>
  <r>
    <x v="3"/>
    <n v="1185732"/>
    <d v="2021-08-03T00:00:00"/>
    <x v="4"/>
    <x v="39"/>
    <s v="Milwaukee"/>
    <x v="3"/>
    <n v="39"/>
    <n v="50"/>
    <n v="195"/>
    <n v="87.75"/>
    <s v="Online"/>
    <d v="2035-06-21T00:00:00"/>
    <x v="1"/>
    <n v="8"/>
    <x v="6"/>
    <x v="0"/>
    <x v="1"/>
  </r>
  <r>
    <x v="3"/>
    <n v="1185732"/>
    <d v="2021-08-03T00:00:00"/>
    <x v="4"/>
    <x v="39"/>
    <s v="Milwaukee"/>
    <x v="4"/>
    <n v="48"/>
    <n v="46"/>
    <n v="220.8"/>
    <n v="143.52000000000001"/>
    <s v="Online"/>
    <d v="2035-06-22T00:00:00"/>
    <x v="1"/>
    <n v="8"/>
    <x v="6"/>
    <x v="0"/>
    <x v="1"/>
  </r>
  <r>
    <x v="3"/>
    <n v="1185732"/>
    <d v="2021-08-03T00:00:00"/>
    <x v="4"/>
    <x v="39"/>
    <s v="Milwaukee"/>
    <x v="5"/>
    <n v="52"/>
    <n v="102"/>
    <n v="530.4"/>
    <n v="270.50400000000002"/>
    <s v="Online"/>
    <d v="2035-06-23T00:00:00"/>
    <x v="1"/>
    <n v="8"/>
    <x v="6"/>
    <x v="0"/>
    <x v="1"/>
  </r>
  <r>
    <x v="3"/>
    <n v="1185732"/>
    <d v="2021-09-04T00:00:00"/>
    <x v="4"/>
    <x v="39"/>
    <s v="Milwaukee"/>
    <x v="0"/>
    <n v="33"/>
    <n v="143"/>
    <n v="471.9"/>
    <n v="193.47900000000001"/>
    <s v="Online"/>
    <d v="2035-06-24T00:00:00"/>
    <x v="1"/>
    <n v="9"/>
    <x v="7"/>
    <x v="0"/>
    <x v="0"/>
  </r>
  <r>
    <x v="3"/>
    <n v="1185732"/>
    <d v="2021-09-04T00:00:00"/>
    <x v="4"/>
    <x v="39"/>
    <s v="Milwaukee"/>
    <x v="1"/>
    <n v="29"/>
    <n v="65"/>
    <n v="188.5"/>
    <n v="84.825000000000003"/>
    <s v="Online"/>
    <d v="2035-06-25T00:00:00"/>
    <x v="1"/>
    <n v="9"/>
    <x v="7"/>
    <x v="0"/>
    <x v="1"/>
  </r>
  <r>
    <x v="3"/>
    <n v="1185732"/>
    <d v="2021-09-04T00:00:00"/>
    <x v="4"/>
    <x v="39"/>
    <s v="Milwaukee"/>
    <x v="2"/>
    <n v="24"/>
    <n v="44"/>
    <n v="105.6"/>
    <n v="47.52"/>
    <s v="Online"/>
    <d v="2035-06-26T00:00:00"/>
    <x v="1"/>
    <n v="9"/>
    <x v="7"/>
    <x v="0"/>
    <x v="1"/>
  </r>
  <r>
    <x v="3"/>
    <n v="1185732"/>
    <d v="2021-09-04T00:00:00"/>
    <x v="4"/>
    <x v="39"/>
    <s v="Milwaukee"/>
    <x v="3"/>
    <n v="23"/>
    <n v="34"/>
    <n v="78.2"/>
    <n v="35.19"/>
    <s v="Online"/>
    <d v="2035-06-27T00:00:00"/>
    <x v="1"/>
    <n v="9"/>
    <x v="7"/>
    <x v="0"/>
    <x v="1"/>
  </r>
  <r>
    <x v="3"/>
    <n v="1185732"/>
    <d v="2021-09-04T00:00:00"/>
    <x v="4"/>
    <x v="39"/>
    <s v="Milwaukee"/>
    <x v="4"/>
    <n v="33"/>
    <n v="33"/>
    <n v="108.9"/>
    <n v="70.784999999999997"/>
    <s v="Online"/>
    <d v="2035-06-28T00:00:00"/>
    <x v="1"/>
    <n v="9"/>
    <x v="7"/>
    <x v="0"/>
    <x v="1"/>
  </r>
  <r>
    <x v="3"/>
    <n v="1185732"/>
    <d v="2021-09-04T00:00:00"/>
    <x v="4"/>
    <x v="39"/>
    <s v="Milwaukee"/>
    <x v="5"/>
    <n v="38"/>
    <n v="52"/>
    <n v="197.6"/>
    <n v="98.8"/>
    <s v="Online"/>
    <d v="2035-06-29T00:00:00"/>
    <x v="1"/>
    <n v="9"/>
    <x v="7"/>
    <x v="0"/>
    <x v="1"/>
  </r>
  <r>
    <x v="3"/>
    <n v="1185732"/>
    <d v="2021-10-03T00:00:00"/>
    <x v="4"/>
    <x v="39"/>
    <s v="Milwaukee"/>
    <x v="0"/>
    <n v="43"/>
    <n v="113"/>
    <n v="485.9"/>
    <n v="204.078"/>
    <s v="Online"/>
    <d v="2035-06-30T00:00:00"/>
    <x v="1"/>
    <n v="10"/>
    <x v="8"/>
    <x v="0"/>
    <x v="0"/>
  </r>
  <r>
    <x v="3"/>
    <n v="1185732"/>
    <d v="2021-10-03T00:00:00"/>
    <x v="4"/>
    <x v="39"/>
    <s v="Milwaukee"/>
    <x v="1"/>
    <n v="33"/>
    <n v="68"/>
    <n v="224.4"/>
    <n v="107.712"/>
    <s v="Online"/>
    <d v="2035-07-01T00:00:00"/>
    <x v="1"/>
    <n v="10"/>
    <x v="8"/>
    <x v="0"/>
    <x v="1"/>
  </r>
  <r>
    <x v="3"/>
    <n v="1185732"/>
    <d v="2021-10-03T00:00:00"/>
    <x v="4"/>
    <x v="39"/>
    <s v="Milwaukee"/>
    <x v="2"/>
    <n v="34"/>
    <n v="33"/>
    <n v="112.2"/>
    <n v="48.246000000000002"/>
    <s v="Online"/>
    <d v="2035-07-02T00:00:00"/>
    <x v="1"/>
    <n v="10"/>
    <x v="8"/>
    <x v="0"/>
    <x v="1"/>
  </r>
  <r>
    <x v="3"/>
    <n v="1185732"/>
    <d v="2021-10-03T00:00:00"/>
    <x v="4"/>
    <x v="39"/>
    <s v="Milwaukee"/>
    <x v="3"/>
    <n v="32"/>
    <n v="33"/>
    <n v="105.6"/>
    <n v="43.295999999999999"/>
    <s v="Online"/>
    <d v="2035-07-03T00:00:00"/>
    <x v="1"/>
    <n v="10"/>
    <x v="8"/>
    <x v="0"/>
    <x v="1"/>
  </r>
  <r>
    <x v="3"/>
    <n v="1185732"/>
    <d v="2021-10-03T00:00:00"/>
    <x v="4"/>
    <x v="39"/>
    <s v="Milwaukee"/>
    <x v="4"/>
    <n v="44"/>
    <n v="33"/>
    <n v="145.19999999999999"/>
    <n v="91.475999999999999"/>
    <s v="Online"/>
    <d v="2035-07-04T00:00:00"/>
    <x v="1"/>
    <n v="10"/>
    <x v="8"/>
    <x v="0"/>
    <x v="1"/>
  </r>
  <r>
    <x v="3"/>
    <n v="1185732"/>
    <d v="2021-10-03T00:00:00"/>
    <x v="4"/>
    <x v="39"/>
    <s v="Milwaukee"/>
    <x v="5"/>
    <n v="46"/>
    <n v="65"/>
    <n v="299"/>
    <n v="152.49"/>
    <s v="Online"/>
    <d v="2035-07-05T00:00:00"/>
    <x v="1"/>
    <n v="10"/>
    <x v="8"/>
    <x v="0"/>
    <x v="1"/>
  </r>
  <r>
    <x v="3"/>
    <n v="1185732"/>
    <d v="2021-11-03T00:00:00"/>
    <x v="4"/>
    <x v="39"/>
    <s v="Milwaukee"/>
    <x v="0"/>
    <n v="41"/>
    <n v="104"/>
    <n v="426.4"/>
    <n v="183.352"/>
    <s v="Online"/>
    <d v="2035-07-06T00:00:00"/>
    <x v="1"/>
    <n v="11"/>
    <x v="9"/>
    <x v="0"/>
    <x v="0"/>
  </r>
  <r>
    <x v="3"/>
    <n v="1185732"/>
    <d v="2021-11-03T00:00:00"/>
    <x v="4"/>
    <x v="39"/>
    <s v="Milwaukee"/>
    <x v="1"/>
    <n v="32"/>
    <n v="78"/>
    <n v="249.6"/>
    <n v="117.312"/>
    <s v="Online"/>
    <d v="2035-07-07T00:00:00"/>
    <x v="1"/>
    <n v="11"/>
    <x v="9"/>
    <x v="0"/>
    <x v="1"/>
  </r>
  <r>
    <x v="3"/>
    <n v="1185732"/>
    <d v="2021-11-03T00:00:00"/>
    <x v="4"/>
    <x v="39"/>
    <s v="Milwaukee"/>
    <x v="2"/>
    <n v="33"/>
    <n v="69"/>
    <n v="227.7"/>
    <n v="95.634"/>
    <s v="Online"/>
    <d v="2035-07-08T00:00:00"/>
    <x v="1"/>
    <n v="11"/>
    <x v="9"/>
    <x v="0"/>
    <x v="1"/>
  </r>
  <r>
    <x v="3"/>
    <n v="1185732"/>
    <d v="2021-11-03T00:00:00"/>
    <x v="4"/>
    <x v="39"/>
    <s v="Milwaukee"/>
    <x v="3"/>
    <n v="33"/>
    <n v="65"/>
    <n v="214.5"/>
    <n v="96.525000000000006"/>
    <s v="Online"/>
    <d v="2035-07-09T00:00:00"/>
    <x v="1"/>
    <n v="11"/>
    <x v="9"/>
    <x v="0"/>
    <x v="1"/>
  </r>
  <r>
    <x v="3"/>
    <n v="1185732"/>
    <d v="2021-11-03T00:00:00"/>
    <x v="4"/>
    <x v="39"/>
    <s v="Milwaukee"/>
    <x v="4"/>
    <n v="58"/>
    <n v="56"/>
    <n v="324.8"/>
    <n v="201.376"/>
    <s v="Online"/>
    <d v="2035-07-10T00:00:00"/>
    <x v="1"/>
    <n v="11"/>
    <x v="9"/>
    <x v="0"/>
    <x v="1"/>
  </r>
  <r>
    <x v="3"/>
    <n v="1185732"/>
    <d v="2021-11-03T00:00:00"/>
    <x v="4"/>
    <x v="39"/>
    <s v="Milwaukee"/>
    <x v="5"/>
    <n v="61"/>
    <n v="75"/>
    <n v="457.5"/>
    <n v="233.32499999999999"/>
    <s v="Online"/>
    <d v="2035-07-11T00:00:00"/>
    <x v="1"/>
    <n v="11"/>
    <x v="9"/>
    <x v="0"/>
    <x v="1"/>
  </r>
  <r>
    <x v="3"/>
    <n v="1185732"/>
    <d v="2021-12-02T00:00:00"/>
    <x v="4"/>
    <x v="39"/>
    <s v="Milwaukee"/>
    <x v="0"/>
    <n v="58"/>
    <n v="138"/>
    <n v="800.4"/>
    <n v="328.16399999999999"/>
    <s v="Online"/>
    <d v="2035-07-12T00:00:00"/>
    <x v="1"/>
    <n v="12"/>
    <x v="10"/>
    <x v="0"/>
    <x v="0"/>
  </r>
  <r>
    <x v="3"/>
    <n v="1185732"/>
    <d v="2021-12-02T00:00:00"/>
    <x v="4"/>
    <x v="39"/>
    <s v="Milwaukee"/>
    <x v="1"/>
    <n v="49"/>
    <n v="102"/>
    <n v="499.8"/>
    <n v="234.90600000000001"/>
    <s v="Online"/>
    <d v="2035-07-13T00:00:00"/>
    <x v="1"/>
    <n v="12"/>
    <x v="10"/>
    <x v="0"/>
    <x v="1"/>
  </r>
  <r>
    <x v="3"/>
    <n v="1185732"/>
    <d v="2021-12-02T00:00:00"/>
    <x v="4"/>
    <x v="39"/>
    <s v="Milwaukee"/>
    <x v="2"/>
    <n v="45"/>
    <n v="87"/>
    <n v="391.5"/>
    <n v="172.26"/>
    <s v="Online"/>
    <d v="2035-07-14T00:00:00"/>
    <x v="1"/>
    <n v="12"/>
    <x v="10"/>
    <x v="0"/>
    <x v="1"/>
  </r>
  <r>
    <x v="3"/>
    <n v="1185732"/>
    <d v="2021-12-02T00:00:00"/>
    <x v="4"/>
    <x v="39"/>
    <s v="Milwaukee"/>
    <x v="3"/>
    <n v="48"/>
    <n v="73"/>
    <n v="350.4"/>
    <n v="157.68"/>
    <s v="Online"/>
    <d v="2035-07-15T00:00:00"/>
    <x v="1"/>
    <n v="12"/>
    <x v="10"/>
    <x v="0"/>
    <x v="1"/>
  </r>
  <r>
    <x v="3"/>
    <n v="1185732"/>
    <d v="2021-12-02T00:00:00"/>
    <x v="4"/>
    <x v="39"/>
    <s v="Milwaukee"/>
    <x v="4"/>
    <n v="57"/>
    <n v="73"/>
    <n v="416.1"/>
    <n v="249.66"/>
    <s v="Online"/>
    <d v="2035-07-16T00:00:00"/>
    <x v="1"/>
    <n v="12"/>
    <x v="10"/>
    <x v="0"/>
    <x v="1"/>
  </r>
  <r>
    <x v="3"/>
    <n v="1185732"/>
    <d v="2021-12-02T00:00:00"/>
    <x v="4"/>
    <x v="39"/>
    <s v="Milwaukee"/>
    <x v="5"/>
    <n v="59"/>
    <n v="88"/>
    <n v="519.20000000000005"/>
    <n v="269.98399999999998"/>
    <s v="Online"/>
    <d v="2035-07-17T00:00:00"/>
    <x v="1"/>
    <n v="12"/>
    <x v="10"/>
    <x v="0"/>
    <x v="1"/>
  </r>
  <r>
    <x v="3"/>
    <n v="1185732"/>
    <d v="2021-01-10T00:00:00"/>
    <x v="4"/>
    <x v="39"/>
    <s v="Milwaukee"/>
    <x v="0"/>
    <n v="32"/>
    <n v="140"/>
    <n v="448"/>
    <n v="232.96"/>
    <s v="Online"/>
    <d v="2035-07-18T00:00:00"/>
    <x v="1"/>
    <n v="1"/>
    <x v="0"/>
    <x v="0"/>
    <x v="0"/>
  </r>
  <r>
    <x v="3"/>
    <n v="1185732"/>
    <d v="2021-01-10T00:00:00"/>
    <x v="4"/>
    <x v="39"/>
    <s v="Milwaukee"/>
    <x v="1"/>
    <n v="32"/>
    <n v="78"/>
    <n v="249.6"/>
    <n v="127.29600000000001"/>
    <s v="Online"/>
    <d v="2035-07-19T00:00:00"/>
    <x v="1"/>
    <n v="1"/>
    <x v="0"/>
    <x v="0"/>
    <x v="1"/>
  </r>
  <r>
    <x v="3"/>
    <n v="1185732"/>
    <d v="2021-01-10T00:00:00"/>
    <x v="4"/>
    <x v="39"/>
    <s v="Milwaukee"/>
    <x v="2"/>
    <n v="24"/>
    <n v="87"/>
    <n v="208.8"/>
    <n v="93.96"/>
    <s v="Online"/>
    <d v="2035-07-20T00:00:00"/>
    <x v="1"/>
    <n v="1"/>
    <x v="0"/>
    <x v="0"/>
    <x v="1"/>
  </r>
  <r>
    <x v="3"/>
    <n v="1185732"/>
    <d v="2021-01-10T00:00:00"/>
    <x v="4"/>
    <x v="39"/>
    <s v="Milwaukee"/>
    <x v="3"/>
    <n v="28"/>
    <n v="44"/>
    <n v="123.2"/>
    <n v="59.136000000000003"/>
    <s v="Online"/>
    <d v="2035-07-21T00:00:00"/>
    <x v="1"/>
    <n v="1"/>
    <x v="0"/>
    <x v="0"/>
    <x v="1"/>
  </r>
  <r>
    <x v="3"/>
    <n v="1185732"/>
    <d v="2021-01-10T00:00:00"/>
    <x v="4"/>
    <x v="39"/>
    <s v="Milwaukee"/>
    <x v="4"/>
    <n v="41"/>
    <n v="58"/>
    <n v="237.8"/>
    <n v="104.63200000000001"/>
    <s v="Online"/>
    <d v="2035-07-22T00:00:00"/>
    <x v="1"/>
    <n v="1"/>
    <x v="0"/>
    <x v="0"/>
    <x v="1"/>
  </r>
  <r>
    <x v="3"/>
    <n v="1185732"/>
    <d v="2021-01-10T00:00:00"/>
    <x v="4"/>
    <x v="39"/>
    <s v="Milwaukee"/>
    <x v="5"/>
    <n v="32"/>
    <n v="84"/>
    <n v="268.8"/>
    <n v="134.4"/>
    <s v="Online"/>
    <d v="2035-07-23T00:00:00"/>
    <x v="1"/>
    <n v="1"/>
    <x v="0"/>
    <x v="0"/>
    <x v="1"/>
  </r>
  <r>
    <x v="3"/>
    <n v="1185732"/>
    <d v="2021-02-10T00:00:00"/>
    <x v="4"/>
    <x v="39"/>
    <s v="Milwaukee"/>
    <x v="0"/>
    <n v="34"/>
    <n v="160"/>
    <n v="544"/>
    <n v="299.2"/>
    <s v="Online"/>
    <d v="2035-07-24T00:00:00"/>
    <x v="1"/>
    <n v="2"/>
    <x v="1"/>
    <x v="0"/>
    <x v="0"/>
  </r>
  <r>
    <x v="3"/>
    <n v="1185732"/>
    <d v="2021-02-10T00:00:00"/>
    <x v="4"/>
    <x v="39"/>
    <s v="Milwaukee"/>
    <x v="1"/>
    <n v="34"/>
    <n v="52"/>
    <n v="176.8"/>
    <n v="90.168000000000006"/>
    <s v="Online"/>
    <d v="2035-07-25T00:00:00"/>
    <x v="1"/>
    <n v="2"/>
    <x v="1"/>
    <x v="0"/>
    <x v="1"/>
  </r>
  <r>
    <x v="3"/>
    <n v="1185732"/>
    <d v="2021-02-10T00:00:00"/>
    <x v="4"/>
    <x v="39"/>
    <s v="Milwaukee"/>
    <x v="2"/>
    <n v="24"/>
    <n v="73"/>
    <n v="175.2"/>
    <n v="87.6"/>
    <s v="Online"/>
    <d v="2035-07-26T00:00:00"/>
    <x v="1"/>
    <n v="2"/>
    <x v="1"/>
    <x v="0"/>
    <x v="1"/>
  </r>
  <r>
    <x v="3"/>
    <n v="1185732"/>
    <d v="2021-02-10T00:00:00"/>
    <x v="4"/>
    <x v="40"/>
    <s v="Indianapolis"/>
    <x v="3"/>
    <n v="29"/>
    <n v="36"/>
    <n v="104.4"/>
    <n v="49.067999999999998"/>
    <s v="Online"/>
    <d v="2035-07-27T00:00:00"/>
    <x v="1"/>
    <n v="2"/>
    <x v="1"/>
    <x v="0"/>
    <x v="1"/>
  </r>
  <r>
    <x v="3"/>
    <n v="1185732"/>
    <d v="2021-02-10T00:00:00"/>
    <x v="4"/>
    <x v="40"/>
    <s v="Indianapolis"/>
    <x v="4"/>
    <n v="41"/>
    <n v="58"/>
    <n v="237.8"/>
    <n v="104.63200000000001"/>
    <s v="Online"/>
    <d v="2035-07-28T00:00:00"/>
    <x v="1"/>
    <n v="2"/>
    <x v="1"/>
    <x v="0"/>
    <x v="1"/>
  </r>
  <r>
    <x v="3"/>
    <n v="1185732"/>
    <d v="2021-02-10T00:00:00"/>
    <x v="4"/>
    <x v="40"/>
    <s v="Indianapolis"/>
    <x v="5"/>
    <n v="19"/>
    <n v="75"/>
    <n v="142.5"/>
    <n v="72.674999999999997"/>
    <s v="Online"/>
    <d v="2035-07-29T00:00:00"/>
    <x v="1"/>
    <n v="2"/>
    <x v="1"/>
    <x v="0"/>
    <x v="1"/>
  </r>
  <r>
    <x v="3"/>
    <n v="1185732"/>
    <d v="2021-03-09T00:00:00"/>
    <x v="4"/>
    <x v="40"/>
    <s v="Indianapolis"/>
    <x v="0"/>
    <n v="23"/>
    <n v="151"/>
    <n v="347.3"/>
    <n v="177.12299999999999"/>
    <s v="Online"/>
    <d v="2035-07-30T00:00:00"/>
    <x v="1"/>
    <n v="3"/>
    <x v="2"/>
    <x v="0"/>
    <x v="0"/>
  </r>
  <r>
    <x v="3"/>
    <n v="1185732"/>
    <d v="2021-03-09T00:00:00"/>
    <x v="4"/>
    <x v="40"/>
    <s v="Indianapolis"/>
    <x v="1"/>
    <n v="23"/>
    <n v="61"/>
    <n v="140.30000000000001"/>
    <n v="77.165000000000006"/>
    <s v="Online"/>
    <d v="2035-07-31T00:00:00"/>
    <x v="1"/>
    <n v="3"/>
    <x v="2"/>
    <x v="0"/>
    <x v="1"/>
  </r>
  <r>
    <x v="3"/>
    <n v="1185732"/>
    <d v="2021-03-09T00:00:00"/>
    <x v="4"/>
    <x v="40"/>
    <s v="Indianapolis"/>
    <x v="2"/>
    <n v="14"/>
    <n v="72"/>
    <n v="100.8"/>
    <n v="50.4"/>
    <s v="Online"/>
    <d v="2035-08-01T00:00:00"/>
    <x v="1"/>
    <n v="3"/>
    <x v="2"/>
    <x v="0"/>
    <x v="1"/>
  </r>
  <r>
    <x v="3"/>
    <n v="1185732"/>
    <d v="2021-03-09T00:00:00"/>
    <x v="4"/>
    <x v="40"/>
    <s v="Indianapolis"/>
    <x v="3"/>
    <n v="19"/>
    <n v="31"/>
    <n v="58.9"/>
    <n v="26.504999999999999"/>
    <s v="Online"/>
    <d v="2035-08-02T00:00:00"/>
    <x v="1"/>
    <n v="3"/>
    <x v="2"/>
    <x v="0"/>
    <x v="1"/>
  </r>
  <r>
    <x v="3"/>
    <n v="1185732"/>
    <d v="2021-03-09T00:00:00"/>
    <x v="4"/>
    <x v="40"/>
    <s v="Indianapolis"/>
    <x v="4"/>
    <n v="32"/>
    <n v="44"/>
    <n v="140.80000000000001"/>
    <n v="60.543999999999997"/>
    <s v="Online"/>
    <d v="2035-08-03T00:00:00"/>
    <x v="1"/>
    <n v="3"/>
    <x v="2"/>
    <x v="0"/>
    <x v="1"/>
  </r>
  <r>
    <x v="3"/>
    <n v="1185732"/>
    <d v="2021-03-09T00:00:00"/>
    <x v="4"/>
    <x v="40"/>
    <s v="Indianapolis"/>
    <x v="5"/>
    <n v="24"/>
    <n v="74"/>
    <n v="177.6"/>
    <n v="92.352000000000004"/>
    <s v="Online"/>
    <d v="2035-08-04T00:00:00"/>
    <x v="1"/>
    <n v="3"/>
    <x v="2"/>
    <x v="0"/>
    <x v="1"/>
  </r>
  <r>
    <x v="3"/>
    <n v="1185732"/>
    <d v="2021-04-10T00:00:00"/>
    <x v="4"/>
    <x v="40"/>
    <s v="Indianapolis"/>
    <x v="0"/>
    <n v="23"/>
    <n v="125"/>
    <n v="287.5"/>
    <n v="158.125"/>
    <s v="Online"/>
    <d v="2035-08-05T00:00:00"/>
    <x v="1"/>
    <n v="4"/>
    <x v="3"/>
    <x v="0"/>
    <x v="0"/>
  </r>
  <r>
    <x v="3"/>
    <n v="1185732"/>
    <d v="2021-04-10T00:00:00"/>
    <x v="4"/>
    <x v="40"/>
    <s v="Indianapolis"/>
    <x v="1"/>
    <n v="23"/>
    <n v="54"/>
    <n v="124.2"/>
    <n v="64.584000000000003"/>
    <s v="Online"/>
    <d v="2035-08-06T00:00:00"/>
    <x v="1"/>
    <n v="4"/>
    <x v="3"/>
    <x v="0"/>
    <x v="1"/>
  </r>
  <r>
    <x v="3"/>
    <n v="1185732"/>
    <d v="2021-04-10T00:00:00"/>
    <x v="4"/>
    <x v="40"/>
    <s v="Indianapolis"/>
    <x v="2"/>
    <n v="14"/>
    <n v="52"/>
    <n v="72.8"/>
    <n v="36.4"/>
    <s v="Online"/>
    <d v="2035-08-07T00:00:00"/>
    <x v="1"/>
    <n v="4"/>
    <x v="3"/>
    <x v="0"/>
    <x v="1"/>
  </r>
  <r>
    <x v="3"/>
    <n v="1185732"/>
    <d v="2021-04-10T00:00:00"/>
    <x v="4"/>
    <x v="40"/>
    <s v="Indianapolis"/>
    <x v="3"/>
    <n v="19"/>
    <n v="36"/>
    <n v="68.400000000000006"/>
    <n v="32.832000000000001"/>
    <s v="Online"/>
    <d v="2035-08-08T00:00:00"/>
    <x v="1"/>
    <n v="4"/>
    <x v="3"/>
    <x v="0"/>
    <x v="1"/>
  </r>
  <r>
    <x v="3"/>
    <n v="1185732"/>
    <d v="2021-04-10T00:00:00"/>
    <x v="4"/>
    <x v="40"/>
    <s v="Indianapolis"/>
    <x v="4"/>
    <n v="61"/>
    <n v="45"/>
    <n v="274.5"/>
    <n v="120.78"/>
    <s v="Online"/>
    <d v="2035-08-09T00:00:00"/>
    <x v="1"/>
    <n v="4"/>
    <x v="3"/>
    <x v="0"/>
    <x v="1"/>
  </r>
  <r>
    <x v="3"/>
    <n v="1185732"/>
    <d v="2021-04-10T00:00:00"/>
    <x v="4"/>
    <x v="40"/>
    <s v="Indianapolis"/>
    <x v="5"/>
    <n v="47"/>
    <n v="72"/>
    <n v="338.4"/>
    <n v="186.12"/>
    <s v="Online"/>
    <d v="2035-08-10T00:00:00"/>
    <x v="1"/>
    <n v="4"/>
    <x v="3"/>
    <x v="0"/>
    <x v="1"/>
  </r>
  <r>
    <x v="3"/>
    <n v="1185732"/>
    <d v="2021-05-11T00:00:00"/>
    <x v="4"/>
    <x v="40"/>
    <s v="Indianapolis"/>
    <x v="0"/>
    <n v="54"/>
    <n v="164"/>
    <n v="885.6"/>
    <n v="442.8"/>
    <s v="Online"/>
    <d v="2035-08-11T00:00:00"/>
    <x v="1"/>
    <n v="5"/>
    <x v="4"/>
    <x v="0"/>
    <x v="0"/>
  </r>
  <r>
    <x v="3"/>
    <n v="1185732"/>
    <d v="2021-05-11T00:00:00"/>
    <x v="4"/>
    <x v="40"/>
    <s v="Indianapolis"/>
    <x v="1"/>
    <n v="37"/>
    <n v="73"/>
    <n v="270.10000000000002"/>
    <n v="148.55500000000001"/>
    <s v="Online"/>
    <d v="2035-08-12T00:00:00"/>
    <x v="1"/>
    <n v="5"/>
    <x v="4"/>
    <x v="0"/>
    <x v="1"/>
  </r>
  <r>
    <x v="3"/>
    <n v="1185732"/>
    <d v="2021-05-11T00:00:00"/>
    <x v="4"/>
    <x v="40"/>
    <s v="Indianapolis"/>
    <x v="2"/>
    <n v="34"/>
    <n v="56"/>
    <n v="190.4"/>
    <n v="89.488"/>
    <s v="Online"/>
    <d v="2035-08-13T00:00:00"/>
    <x v="1"/>
    <n v="5"/>
    <x v="4"/>
    <x v="0"/>
    <x v="1"/>
  </r>
  <r>
    <x v="3"/>
    <n v="1185732"/>
    <d v="2021-05-11T00:00:00"/>
    <x v="4"/>
    <x v="40"/>
    <s v="Indianapolis"/>
    <x v="3"/>
    <n v="34"/>
    <n v="49"/>
    <n v="166.6"/>
    <n v="81.634"/>
    <s v="Online"/>
    <d v="2035-08-14T00:00:00"/>
    <x v="1"/>
    <n v="5"/>
    <x v="4"/>
    <x v="0"/>
    <x v="1"/>
  </r>
  <r>
    <x v="3"/>
    <n v="1185732"/>
    <d v="2021-05-11T00:00:00"/>
    <x v="4"/>
    <x v="40"/>
    <s v="Indianapolis"/>
    <x v="4"/>
    <n v="44"/>
    <n v="58"/>
    <n v="255.2"/>
    <n v="114.84"/>
    <s v="Online"/>
    <d v="2035-08-15T00:00:00"/>
    <x v="1"/>
    <n v="5"/>
    <x v="4"/>
    <x v="0"/>
    <x v="1"/>
  </r>
  <r>
    <x v="3"/>
    <n v="1185732"/>
    <d v="2021-05-11T00:00:00"/>
    <x v="4"/>
    <x v="40"/>
    <s v="Indianapolis"/>
    <x v="5"/>
    <n v="53"/>
    <n v="91"/>
    <n v="482.3"/>
    <n v="250.79599999999999"/>
    <s v="Online"/>
    <d v="2035-08-16T00:00:00"/>
    <x v="1"/>
    <n v="5"/>
    <x v="4"/>
    <x v="0"/>
    <x v="1"/>
  </r>
  <r>
    <x v="3"/>
    <n v="1185732"/>
    <d v="2021-06-10T00:00:00"/>
    <x v="4"/>
    <x v="40"/>
    <s v="Indianapolis"/>
    <x v="0"/>
    <n v="36"/>
    <n v="155"/>
    <n v="558"/>
    <n v="306.89999999999998"/>
    <s v="Online"/>
    <d v="2035-08-17T00:00:00"/>
    <x v="1"/>
    <n v="6"/>
    <x v="11"/>
    <x v="0"/>
    <x v="0"/>
  </r>
  <r>
    <x v="3"/>
    <n v="1185732"/>
    <d v="2021-06-10T00:00:00"/>
    <x v="4"/>
    <x v="40"/>
    <s v="Indianapolis"/>
    <x v="1"/>
    <n v="32"/>
    <n v="94"/>
    <n v="300.8"/>
    <n v="159.42400000000001"/>
    <s v="Online"/>
    <d v="2035-08-18T00:00:00"/>
    <x v="1"/>
    <n v="6"/>
    <x v="11"/>
    <x v="0"/>
    <x v="1"/>
  </r>
  <r>
    <x v="3"/>
    <n v="1185732"/>
    <d v="2021-06-10T00:00:00"/>
    <x v="4"/>
    <x v="40"/>
    <s v="Indianapolis"/>
    <x v="2"/>
    <n v="27"/>
    <n v="50"/>
    <n v="135"/>
    <n v="60.75"/>
    <s v="Online"/>
    <d v="2035-08-19T00:00:00"/>
    <x v="1"/>
    <n v="6"/>
    <x v="11"/>
    <x v="0"/>
    <x v="1"/>
  </r>
  <r>
    <x v="3"/>
    <n v="1185732"/>
    <d v="2021-06-10T00:00:00"/>
    <x v="4"/>
    <x v="40"/>
    <s v="Indianapolis"/>
    <x v="3"/>
    <n v="29"/>
    <n v="46"/>
    <n v="133.4"/>
    <n v="62.698"/>
    <s v="Online"/>
    <d v="2035-08-20T00:00:00"/>
    <x v="1"/>
    <n v="6"/>
    <x v="11"/>
    <x v="0"/>
    <x v="1"/>
  </r>
  <r>
    <x v="3"/>
    <n v="1185732"/>
    <d v="2021-06-10T00:00:00"/>
    <x v="4"/>
    <x v="40"/>
    <s v="Indianapolis"/>
    <x v="4"/>
    <n v="36"/>
    <n v="53"/>
    <n v="190.8"/>
    <n v="85.86"/>
    <s v="Online"/>
    <d v="2035-08-21T00:00:00"/>
    <x v="1"/>
    <n v="6"/>
    <x v="11"/>
    <x v="0"/>
    <x v="1"/>
  </r>
  <r>
    <x v="3"/>
    <n v="1185732"/>
    <d v="2021-06-10T00:00:00"/>
    <x v="4"/>
    <x v="40"/>
    <s v="Indianapolis"/>
    <x v="5"/>
    <n v="56"/>
    <n v="91"/>
    <n v="509.6"/>
    <n v="259.89600000000002"/>
    <s v="Online"/>
    <d v="2035-08-22T00:00:00"/>
    <x v="1"/>
    <n v="6"/>
    <x v="11"/>
    <x v="0"/>
    <x v="1"/>
  </r>
  <r>
    <x v="3"/>
    <n v="1185732"/>
    <d v="2021-07-09T00:00:00"/>
    <x v="4"/>
    <x v="40"/>
    <s v="Indianapolis"/>
    <x v="0"/>
    <n v="51"/>
    <n v="149"/>
    <n v="759.9"/>
    <n v="402.74700000000001"/>
    <s v="Online"/>
    <d v="2035-08-23T00:00:00"/>
    <x v="1"/>
    <n v="7"/>
    <x v="5"/>
    <x v="0"/>
    <x v="0"/>
  </r>
  <r>
    <x v="3"/>
    <n v="1185732"/>
    <d v="2021-07-09T00:00:00"/>
    <x v="4"/>
    <x v="40"/>
    <s v="Indianapolis"/>
    <x v="1"/>
    <n v="49"/>
    <n v="84"/>
    <n v="411.6"/>
    <n v="205.8"/>
    <s v="Online"/>
    <d v="2035-08-24T00:00:00"/>
    <x v="1"/>
    <n v="7"/>
    <x v="5"/>
    <x v="0"/>
    <x v="1"/>
  </r>
  <r>
    <x v="3"/>
    <n v="1185732"/>
    <d v="2021-07-09T00:00:00"/>
    <x v="4"/>
    <x v="40"/>
    <s v="Indianapolis"/>
    <x v="2"/>
    <n v="42"/>
    <n v="68"/>
    <n v="285.60000000000002"/>
    <n v="128.52000000000001"/>
    <s v="Online"/>
    <d v="2035-08-25T00:00:00"/>
    <x v="1"/>
    <n v="7"/>
    <x v="5"/>
    <x v="0"/>
    <x v="1"/>
  </r>
  <r>
    <x v="3"/>
    <n v="1185732"/>
    <d v="2021-07-09T00:00:00"/>
    <x v="4"/>
    <x v="40"/>
    <s v="Indianapolis"/>
    <x v="3"/>
    <n v="42"/>
    <n v="49"/>
    <n v="205.8"/>
    <n v="96.725999999999999"/>
    <s v="Online"/>
    <d v="2035-08-26T00:00:00"/>
    <x v="1"/>
    <n v="7"/>
    <x v="5"/>
    <x v="0"/>
    <x v="1"/>
  </r>
  <r>
    <x v="3"/>
    <n v="1185732"/>
    <d v="2021-07-09T00:00:00"/>
    <x v="4"/>
    <x v="40"/>
    <s v="Indianapolis"/>
    <x v="4"/>
    <n v="51"/>
    <n v="50"/>
    <n v="255"/>
    <n v="107.1"/>
    <s v="Online"/>
    <d v="2035-08-27T00:00:00"/>
    <x v="1"/>
    <n v="7"/>
    <x v="5"/>
    <x v="0"/>
    <x v="1"/>
  </r>
  <r>
    <x v="3"/>
    <n v="1185732"/>
    <d v="2021-07-09T00:00:00"/>
    <x v="4"/>
    <x v="40"/>
    <s v="Indianapolis"/>
    <x v="5"/>
    <n v="54"/>
    <n v="101"/>
    <n v="545.4"/>
    <n v="278.154"/>
    <s v="Online"/>
    <d v="2035-08-28T00:00:00"/>
    <x v="1"/>
    <n v="7"/>
    <x v="5"/>
    <x v="0"/>
    <x v="1"/>
  </r>
  <r>
    <x v="3"/>
    <n v="1185732"/>
    <d v="2021-08-10T00:00:00"/>
    <x v="4"/>
    <x v="40"/>
    <s v="Indianapolis"/>
    <x v="0"/>
    <n v="47"/>
    <n v="152"/>
    <n v="714.4"/>
    <n v="392.92"/>
    <s v="Online"/>
    <d v="2035-08-29T00:00:00"/>
    <x v="1"/>
    <n v="8"/>
    <x v="6"/>
    <x v="0"/>
    <x v="0"/>
  </r>
  <r>
    <x v="3"/>
    <n v="1185732"/>
    <d v="2021-08-10T00:00:00"/>
    <x v="4"/>
    <x v="40"/>
    <s v="Indianapolis"/>
    <x v="1"/>
    <n v="41"/>
    <n v="87"/>
    <n v="356.7"/>
    <n v="192.61799999999999"/>
    <s v="Online"/>
    <d v="2035-08-30T00:00:00"/>
    <x v="1"/>
    <n v="8"/>
    <x v="6"/>
    <x v="0"/>
    <x v="1"/>
  </r>
  <r>
    <x v="3"/>
    <n v="1185732"/>
    <d v="2021-08-10T00:00:00"/>
    <x v="4"/>
    <x v="40"/>
    <s v="Indianapolis"/>
    <x v="2"/>
    <n v="37"/>
    <n v="56"/>
    <n v="207.2"/>
    <n v="97.384"/>
    <s v="Online"/>
    <d v="2035-08-31T00:00:00"/>
    <x v="1"/>
    <n v="8"/>
    <x v="6"/>
    <x v="0"/>
    <x v="1"/>
  </r>
  <r>
    <x v="3"/>
    <n v="1185732"/>
    <d v="2021-08-10T00:00:00"/>
    <x v="4"/>
    <x v="40"/>
    <s v="Indianapolis"/>
    <x v="3"/>
    <n v="38"/>
    <n v="60"/>
    <n v="228"/>
    <n v="107.16"/>
    <s v="Online"/>
    <d v="2035-09-01T00:00:00"/>
    <x v="1"/>
    <n v="8"/>
    <x v="6"/>
    <x v="0"/>
    <x v="1"/>
  </r>
  <r>
    <x v="3"/>
    <n v="1185732"/>
    <d v="2021-08-10T00:00:00"/>
    <x v="4"/>
    <x v="40"/>
    <s v="Indianapolis"/>
    <x v="4"/>
    <n v="47"/>
    <n v="53"/>
    <n v="249.1"/>
    <n v="112.095"/>
    <s v="Online"/>
    <d v="2035-09-02T00:00:00"/>
    <x v="1"/>
    <n v="8"/>
    <x v="6"/>
    <x v="0"/>
    <x v="1"/>
  </r>
  <r>
    <x v="3"/>
    <n v="1185732"/>
    <d v="2021-08-10T00:00:00"/>
    <x v="4"/>
    <x v="40"/>
    <s v="Indianapolis"/>
    <x v="5"/>
    <n v="54"/>
    <n v="91"/>
    <n v="491.4"/>
    <n v="260.44200000000001"/>
    <s v="Online"/>
    <d v="2035-09-03T00:00:00"/>
    <x v="1"/>
    <n v="8"/>
    <x v="6"/>
    <x v="0"/>
    <x v="1"/>
  </r>
  <r>
    <x v="3"/>
    <n v="1185732"/>
    <d v="2021-09-11T00:00:00"/>
    <x v="4"/>
    <x v="40"/>
    <s v="Indianapolis"/>
    <x v="0"/>
    <n v="33"/>
    <n v="133"/>
    <n v="438.9"/>
    <n v="237.006"/>
    <s v="Online"/>
    <d v="2035-09-04T00:00:00"/>
    <x v="1"/>
    <n v="9"/>
    <x v="7"/>
    <x v="0"/>
    <x v="0"/>
  </r>
  <r>
    <x v="3"/>
    <n v="1185732"/>
    <d v="2021-09-11T00:00:00"/>
    <x v="4"/>
    <x v="40"/>
    <s v="Indianapolis"/>
    <x v="1"/>
    <n v="29"/>
    <n v="74"/>
    <n v="214.6"/>
    <n v="107.3"/>
    <s v="Online"/>
    <d v="2035-09-05T00:00:00"/>
    <x v="1"/>
    <n v="9"/>
    <x v="7"/>
    <x v="0"/>
    <x v="1"/>
  </r>
  <r>
    <x v="3"/>
    <n v="1185732"/>
    <d v="2021-09-11T00:00:00"/>
    <x v="4"/>
    <x v="40"/>
    <s v="Indianapolis"/>
    <x v="2"/>
    <n v="23"/>
    <n v="49"/>
    <n v="112.7"/>
    <n v="52.969000000000001"/>
    <s v="Online"/>
    <d v="2035-09-06T00:00:00"/>
    <x v="1"/>
    <n v="9"/>
    <x v="7"/>
    <x v="0"/>
    <x v="1"/>
  </r>
  <r>
    <x v="3"/>
    <n v="1185732"/>
    <d v="2021-09-11T00:00:00"/>
    <x v="4"/>
    <x v="40"/>
    <s v="Indianapolis"/>
    <x v="3"/>
    <n v="24"/>
    <n v="41"/>
    <n v="98.4"/>
    <n v="46.247999999999998"/>
    <s v="Online"/>
    <d v="2035-09-07T00:00:00"/>
    <x v="1"/>
    <n v="9"/>
    <x v="7"/>
    <x v="0"/>
    <x v="1"/>
  </r>
  <r>
    <x v="3"/>
    <n v="1185732"/>
    <d v="2021-09-11T00:00:00"/>
    <x v="4"/>
    <x v="40"/>
    <s v="Indianapolis"/>
    <x v="4"/>
    <n v="33"/>
    <n v="42"/>
    <n v="138.6"/>
    <n v="55.44"/>
    <s v="Online"/>
    <d v="2035-09-08T00:00:00"/>
    <x v="1"/>
    <n v="9"/>
    <x v="7"/>
    <x v="0"/>
    <x v="1"/>
  </r>
  <r>
    <x v="3"/>
    <n v="1185732"/>
    <d v="2021-09-11T00:00:00"/>
    <x v="4"/>
    <x v="40"/>
    <s v="Indianapolis"/>
    <x v="5"/>
    <n v="36"/>
    <n v="68"/>
    <n v="244.8"/>
    <n v="127.29600000000001"/>
    <s v="Online"/>
    <d v="2035-09-09T00:00:00"/>
    <x v="1"/>
    <n v="9"/>
    <x v="7"/>
    <x v="0"/>
    <x v="1"/>
  </r>
  <r>
    <x v="3"/>
    <n v="1185732"/>
    <d v="2021-10-10T00:00:00"/>
    <x v="4"/>
    <x v="40"/>
    <s v="Indianapolis"/>
    <x v="0"/>
    <n v="41"/>
    <n v="116"/>
    <n v="475.6"/>
    <n v="252.06800000000001"/>
    <s v="Online"/>
    <d v="2035-09-10T00:00:00"/>
    <x v="1"/>
    <n v="10"/>
    <x v="8"/>
    <x v="0"/>
    <x v="0"/>
  </r>
  <r>
    <x v="3"/>
    <n v="1185732"/>
    <d v="2021-10-10T00:00:00"/>
    <x v="4"/>
    <x v="40"/>
    <s v="Indianapolis"/>
    <x v="1"/>
    <n v="32"/>
    <n v="65"/>
    <n v="208"/>
    <n v="114.4"/>
    <s v="Online"/>
    <d v="2035-09-11T00:00:00"/>
    <x v="1"/>
    <n v="10"/>
    <x v="8"/>
    <x v="0"/>
    <x v="1"/>
  </r>
  <r>
    <x v="3"/>
    <n v="1185732"/>
    <d v="2021-10-10T00:00:00"/>
    <x v="4"/>
    <x v="40"/>
    <s v="Indianapolis"/>
    <x v="2"/>
    <n v="32"/>
    <n v="38"/>
    <n v="121.6"/>
    <n v="57.152000000000001"/>
    <s v="Online"/>
    <d v="2035-09-12T00:00:00"/>
    <x v="1"/>
    <n v="10"/>
    <x v="8"/>
    <x v="0"/>
    <x v="1"/>
  </r>
  <r>
    <x v="3"/>
    <n v="1185732"/>
    <d v="2021-10-10T00:00:00"/>
    <x v="4"/>
    <x v="40"/>
    <s v="Indianapolis"/>
    <x v="3"/>
    <n v="33"/>
    <n v="44"/>
    <n v="145.19999999999999"/>
    <n v="66.792000000000002"/>
    <s v="Online"/>
    <d v="2035-09-13T00:00:00"/>
    <x v="1"/>
    <n v="10"/>
    <x v="8"/>
    <x v="0"/>
    <x v="1"/>
  </r>
  <r>
    <x v="3"/>
    <n v="1185732"/>
    <d v="2021-10-10T00:00:00"/>
    <x v="4"/>
    <x v="40"/>
    <s v="Indianapolis"/>
    <x v="4"/>
    <n v="41"/>
    <n v="38"/>
    <n v="155.80000000000001"/>
    <n v="68.552000000000007"/>
    <s v="Online"/>
    <d v="2035-09-14T00:00:00"/>
    <x v="1"/>
    <n v="10"/>
    <x v="8"/>
    <x v="0"/>
    <x v="1"/>
  </r>
  <r>
    <x v="3"/>
    <n v="1185732"/>
    <d v="2021-10-10T00:00:00"/>
    <x v="4"/>
    <x v="40"/>
    <s v="Indianapolis"/>
    <x v="5"/>
    <n v="48"/>
    <n v="83"/>
    <n v="398.4"/>
    <n v="211.15199999999999"/>
    <s v="Online"/>
    <d v="2035-09-15T00:00:00"/>
    <x v="1"/>
    <n v="10"/>
    <x v="8"/>
    <x v="0"/>
    <x v="1"/>
  </r>
  <r>
    <x v="3"/>
    <n v="1185732"/>
    <d v="2021-11-10T00:00:00"/>
    <x v="4"/>
    <x v="40"/>
    <s v="Indianapolis"/>
    <x v="0"/>
    <n v="41"/>
    <n v="123"/>
    <n v="504.3"/>
    <n v="257.19299999999998"/>
    <s v="Online"/>
    <d v="2035-09-16T00:00:00"/>
    <x v="1"/>
    <n v="11"/>
    <x v="9"/>
    <x v="0"/>
    <x v="0"/>
  </r>
  <r>
    <x v="3"/>
    <n v="1185732"/>
    <d v="2021-11-10T00:00:00"/>
    <x v="4"/>
    <x v="40"/>
    <s v="Indianapolis"/>
    <x v="1"/>
    <n v="33"/>
    <n v="98"/>
    <n v="323.39999999999998"/>
    <n v="177.87"/>
    <s v="Online"/>
    <d v="2035-09-17T00:00:00"/>
    <x v="1"/>
    <n v="11"/>
    <x v="9"/>
    <x v="0"/>
    <x v="1"/>
  </r>
  <r>
    <x v="3"/>
    <n v="1185732"/>
    <d v="2021-11-10T00:00:00"/>
    <x v="4"/>
    <x v="40"/>
    <s v="Indianapolis"/>
    <x v="2"/>
    <n v="32"/>
    <n v="81"/>
    <n v="259.2"/>
    <n v="124.416"/>
    <s v="Online"/>
    <d v="2035-09-18T00:00:00"/>
    <x v="1"/>
    <n v="11"/>
    <x v="9"/>
    <x v="0"/>
    <x v="1"/>
  </r>
  <r>
    <x v="3"/>
    <n v="1185732"/>
    <d v="2021-11-10T00:00:00"/>
    <x v="4"/>
    <x v="40"/>
    <s v="Indianapolis"/>
    <x v="3"/>
    <n v="34"/>
    <n v="83"/>
    <n v="282.2"/>
    <n v="141.1"/>
    <s v="Online"/>
    <d v="2035-09-19T00:00:00"/>
    <x v="1"/>
    <n v="11"/>
    <x v="9"/>
    <x v="0"/>
    <x v="1"/>
  </r>
  <r>
    <x v="3"/>
    <n v="1185732"/>
    <d v="2021-11-10T00:00:00"/>
    <x v="4"/>
    <x v="40"/>
    <s v="Indianapolis"/>
    <x v="4"/>
    <n v="55"/>
    <n v="75"/>
    <n v="412.5"/>
    <n v="165"/>
    <s v="Online"/>
    <d v="2035-09-20T00:00:00"/>
    <x v="1"/>
    <n v="11"/>
    <x v="9"/>
    <x v="0"/>
    <x v="1"/>
  </r>
  <r>
    <x v="3"/>
    <n v="1185732"/>
    <d v="2021-11-10T00:00:00"/>
    <x v="4"/>
    <x v="40"/>
    <s v="Indianapolis"/>
    <x v="5"/>
    <n v="61"/>
    <n v="91"/>
    <n v="555.1"/>
    <n v="299.75400000000002"/>
    <s v="Online"/>
    <d v="2035-09-21T00:00:00"/>
    <x v="1"/>
    <n v="11"/>
    <x v="9"/>
    <x v="0"/>
    <x v="1"/>
  </r>
  <r>
    <x v="3"/>
    <n v="1185732"/>
    <d v="2021-12-09T00:00:00"/>
    <x v="4"/>
    <x v="40"/>
    <s v="Indianapolis"/>
    <x v="0"/>
    <n v="58"/>
    <n v="150"/>
    <n v="870"/>
    <n v="443.7"/>
    <s v="Online"/>
    <d v="2035-09-22T00:00:00"/>
    <x v="1"/>
    <n v="12"/>
    <x v="10"/>
    <x v="0"/>
    <x v="0"/>
  </r>
  <r>
    <x v="3"/>
    <n v="1185732"/>
    <d v="2021-12-09T00:00:00"/>
    <x v="4"/>
    <x v="40"/>
    <s v="Indianapolis"/>
    <x v="1"/>
    <n v="49"/>
    <n v="108"/>
    <n v="529.20000000000005"/>
    <n v="291.06"/>
    <s v="Online"/>
    <d v="2035-09-23T00:00:00"/>
    <x v="1"/>
    <n v="12"/>
    <x v="10"/>
    <x v="0"/>
    <x v="1"/>
  </r>
  <r>
    <x v="3"/>
    <n v="1185732"/>
    <d v="2021-12-09T00:00:00"/>
    <x v="4"/>
    <x v="40"/>
    <s v="Indianapolis"/>
    <x v="2"/>
    <n v="49"/>
    <n v="105"/>
    <n v="514.5"/>
    <n v="236.67"/>
    <s v="Online"/>
    <d v="2035-09-24T00:00:00"/>
    <x v="1"/>
    <n v="12"/>
    <x v="10"/>
    <x v="0"/>
    <x v="1"/>
  </r>
  <r>
    <x v="3"/>
    <n v="1185732"/>
    <d v="2021-12-09T00:00:00"/>
    <x v="4"/>
    <x v="40"/>
    <s v="Indianapolis"/>
    <x v="3"/>
    <n v="45"/>
    <n v="87"/>
    <n v="391.5"/>
    <n v="195.75"/>
    <s v="Online"/>
    <d v="2035-09-25T00:00:00"/>
    <x v="1"/>
    <n v="12"/>
    <x v="10"/>
    <x v="0"/>
    <x v="1"/>
  </r>
  <r>
    <x v="3"/>
    <n v="1185732"/>
    <d v="2021-12-09T00:00:00"/>
    <x v="4"/>
    <x v="40"/>
    <s v="Indianapolis"/>
    <x v="4"/>
    <n v="54"/>
    <n v="84"/>
    <n v="453.6"/>
    <n v="195.048"/>
    <s v="Online"/>
    <d v="2035-09-26T00:00:00"/>
    <x v="1"/>
    <n v="12"/>
    <x v="10"/>
    <x v="0"/>
    <x v="1"/>
  </r>
  <r>
    <x v="3"/>
    <n v="1185732"/>
    <d v="2021-12-09T00:00:00"/>
    <x v="4"/>
    <x v="40"/>
    <s v="Indianapolis"/>
    <x v="5"/>
    <n v="62"/>
    <n v="120"/>
    <n v="744"/>
    <n v="372"/>
    <s v="Online"/>
    <d v="2035-09-27T00:00:00"/>
    <x v="1"/>
    <n v="12"/>
    <x v="10"/>
    <x v="0"/>
    <x v="1"/>
  </r>
  <r>
    <x v="3"/>
    <n v="1185732"/>
    <d v="2021-01-17T00:00:00"/>
    <x v="4"/>
    <x v="40"/>
    <s v="Indianapolis"/>
    <x v="0"/>
    <n v="32"/>
    <n v="125"/>
    <n v="400"/>
    <n v="208"/>
    <s v="Online"/>
    <d v="2035-09-28T00:00:00"/>
    <x v="1"/>
    <n v="1"/>
    <x v="0"/>
    <x v="0"/>
    <x v="0"/>
  </r>
  <r>
    <x v="3"/>
    <n v="1185732"/>
    <d v="2021-01-17T00:00:00"/>
    <x v="4"/>
    <x v="40"/>
    <s v="Indianapolis"/>
    <x v="1"/>
    <n v="32"/>
    <n v="75"/>
    <n v="240"/>
    <n v="132"/>
    <s v="Online"/>
    <d v="2035-09-29T00:00:00"/>
    <x v="1"/>
    <n v="1"/>
    <x v="0"/>
    <x v="0"/>
    <x v="1"/>
  </r>
  <r>
    <x v="3"/>
    <n v="1185732"/>
    <d v="2021-01-17T00:00:00"/>
    <x v="4"/>
    <x v="40"/>
    <s v="Indianapolis"/>
    <x v="2"/>
    <n v="25"/>
    <n v="87"/>
    <n v="217.5"/>
    <n v="119.625"/>
    <s v="Online"/>
    <d v="2035-09-30T00:00:00"/>
    <x v="1"/>
    <n v="1"/>
    <x v="0"/>
    <x v="0"/>
    <x v="1"/>
  </r>
  <r>
    <x v="3"/>
    <n v="1185732"/>
    <d v="2021-01-17T00:00:00"/>
    <x v="4"/>
    <x v="40"/>
    <s v="Indianapolis"/>
    <x v="3"/>
    <n v="29"/>
    <n v="45"/>
    <n v="130.5"/>
    <n v="70.47"/>
    <s v="Online"/>
    <d v="2035-10-01T00:00:00"/>
    <x v="1"/>
    <n v="1"/>
    <x v="0"/>
    <x v="0"/>
    <x v="1"/>
  </r>
  <r>
    <x v="3"/>
    <n v="1185732"/>
    <d v="2021-01-17T00:00:00"/>
    <x v="4"/>
    <x v="40"/>
    <s v="Indianapolis"/>
    <x v="4"/>
    <n v="41"/>
    <n v="54"/>
    <n v="221.4"/>
    <n v="112.914"/>
    <s v="Online"/>
    <d v="2035-10-02T00:00:00"/>
    <x v="1"/>
    <n v="1"/>
    <x v="0"/>
    <x v="0"/>
    <x v="1"/>
  </r>
  <r>
    <x v="3"/>
    <n v="1185732"/>
    <d v="2021-01-17T00:00:00"/>
    <x v="4"/>
    <x v="40"/>
    <s v="Indianapolis"/>
    <x v="5"/>
    <n v="34"/>
    <n v="75"/>
    <n v="255"/>
    <n v="127.5"/>
    <s v="Online"/>
    <d v="2035-10-03T00:00:00"/>
    <x v="1"/>
    <n v="1"/>
    <x v="0"/>
    <x v="0"/>
    <x v="1"/>
  </r>
  <r>
    <x v="3"/>
    <n v="1185732"/>
    <d v="2021-02-17T00:00:00"/>
    <x v="4"/>
    <x v="40"/>
    <s v="Indianapolis"/>
    <x v="0"/>
    <n v="33"/>
    <n v="149"/>
    <n v="491.7"/>
    <n v="265.51799999999997"/>
    <s v="Online"/>
    <d v="2035-10-04T00:00:00"/>
    <x v="1"/>
    <n v="2"/>
    <x v="1"/>
    <x v="0"/>
    <x v="0"/>
  </r>
  <r>
    <x v="3"/>
    <n v="1185732"/>
    <d v="2021-02-17T00:00:00"/>
    <x v="4"/>
    <x v="40"/>
    <s v="Indianapolis"/>
    <x v="1"/>
    <n v="38"/>
    <n v="50"/>
    <n v="190"/>
    <n v="104.5"/>
    <s v="Online"/>
    <d v="2035-10-05T00:00:00"/>
    <x v="1"/>
    <n v="2"/>
    <x v="1"/>
    <x v="0"/>
    <x v="1"/>
  </r>
  <r>
    <x v="3"/>
    <n v="1185732"/>
    <d v="2021-02-17T00:00:00"/>
    <x v="4"/>
    <x v="40"/>
    <s v="Indianapolis"/>
    <x v="2"/>
    <n v="27"/>
    <n v="75"/>
    <n v="202.5"/>
    <n v="103.27500000000001"/>
    <s v="Online"/>
    <d v="2035-10-06T00:00:00"/>
    <x v="1"/>
    <n v="2"/>
    <x v="1"/>
    <x v="0"/>
    <x v="1"/>
  </r>
  <r>
    <x v="3"/>
    <n v="1185732"/>
    <d v="2021-02-17T00:00:00"/>
    <x v="0"/>
    <x v="41"/>
    <s v="Charleston"/>
    <x v="3"/>
    <n v="34"/>
    <n v="49"/>
    <n v="166.6"/>
    <n v="88.298000000000002"/>
    <s v="Online"/>
    <d v="2035-10-07T00:00:00"/>
    <x v="1"/>
    <n v="2"/>
    <x v="1"/>
    <x v="0"/>
    <x v="1"/>
  </r>
  <r>
    <x v="3"/>
    <n v="1185732"/>
    <d v="2021-02-17T00:00:00"/>
    <x v="0"/>
    <x v="41"/>
    <s v="Charleston"/>
    <x v="4"/>
    <n v="48"/>
    <n v="65"/>
    <n v="312"/>
    <n v="165.36"/>
    <s v="Online"/>
    <d v="2035-10-08T00:00:00"/>
    <x v="1"/>
    <n v="2"/>
    <x v="1"/>
    <x v="0"/>
    <x v="1"/>
  </r>
  <r>
    <x v="3"/>
    <n v="1185732"/>
    <d v="2021-02-17T00:00:00"/>
    <x v="0"/>
    <x v="41"/>
    <s v="Charleston"/>
    <x v="5"/>
    <n v="24"/>
    <n v="105"/>
    <n v="252"/>
    <n v="136.08000000000001"/>
    <s v="Online"/>
    <d v="2035-10-09T00:00:00"/>
    <x v="1"/>
    <n v="2"/>
    <x v="1"/>
    <x v="0"/>
    <x v="1"/>
  </r>
  <r>
    <x v="3"/>
    <n v="1185732"/>
    <d v="2021-03-16T00:00:00"/>
    <x v="0"/>
    <x v="41"/>
    <s v="Charleston"/>
    <x v="0"/>
    <n v="28"/>
    <n v="165"/>
    <n v="462"/>
    <n v="235.62"/>
    <s v="Online"/>
    <d v="2035-10-10T00:00:00"/>
    <x v="1"/>
    <n v="3"/>
    <x v="2"/>
    <x v="0"/>
    <x v="0"/>
  </r>
  <r>
    <x v="3"/>
    <n v="1185732"/>
    <d v="2021-03-16T00:00:00"/>
    <x v="0"/>
    <x v="41"/>
    <s v="Charleston"/>
    <x v="1"/>
    <n v="27"/>
    <n v="69"/>
    <n v="186.3"/>
    <n v="100.602"/>
    <s v="Online"/>
    <d v="2035-10-11T00:00:00"/>
    <x v="1"/>
    <n v="3"/>
    <x v="2"/>
    <x v="0"/>
    <x v="1"/>
  </r>
  <r>
    <x v="3"/>
    <n v="1185732"/>
    <d v="2021-03-16T00:00:00"/>
    <x v="0"/>
    <x v="41"/>
    <s v="Charleston"/>
    <x v="2"/>
    <n v="19"/>
    <n v="91"/>
    <n v="172.9"/>
    <n v="93.366"/>
    <s v="Online"/>
    <d v="2035-10-12T00:00:00"/>
    <x v="1"/>
    <n v="3"/>
    <x v="2"/>
    <x v="0"/>
    <x v="1"/>
  </r>
  <r>
    <x v="3"/>
    <n v="1185732"/>
    <d v="2021-03-16T00:00:00"/>
    <x v="0"/>
    <x v="41"/>
    <s v="Charleston"/>
    <x v="3"/>
    <n v="23"/>
    <n v="49"/>
    <n v="112.7"/>
    <n v="59.731000000000002"/>
    <s v="Online"/>
    <d v="2035-10-13T00:00:00"/>
    <x v="1"/>
    <n v="3"/>
    <x v="2"/>
    <x v="0"/>
    <x v="1"/>
  </r>
  <r>
    <x v="3"/>
    <n v="1185732"/>
    <d v="2021-03-16T00:00:00"/>
    <x v="0"/>
    <x v="41"/>
    <s v="Charleston"/>
    <x v="4"/>
    <n v="37"/>
    <n v="59"/>
    <n v="218.3"/>
    <n v="109.15"/>
    <s v="Online"/>
    <d v="2035-10-14T00:00:00"/>
    <x v="1"/>
    <n v="3"/>
    <x v="2"/>
    <x v="0"/>
    <x v="1"/>
  </r>
  <r>
    <x v="3"/>
    <n v="1185732"/>
    <d v="2021-03-16T00:00:00"/>
    <x v="0"/>
    <x v="41"/>
    <s v="Charleston"/>
    <x v="5"/>
    <n v="29"/>
    <n v="81"/>
    <n v="234.9"/>
    <n v="126.846"/>
    <s v="Online"/>
    <d v="2035-10-15T00:00:00"/>
    <x v="1"/>
    <n v="3"/>
    <x v="2"/>
    <x v="0"/>
    <x v="1"/>
  </r>
  <r>
    <x v="3"/>
    <n v="1185732"/>
    <d v="2021-04-17T00:00:00"/>
    <x v="0"/>
    <x v="41"/>
    <s v="Charleston"/>
    <x v="0"/>
    <n v="27"/>
    <n v="143"/>
    <n v="386.1"/>
    <n v="196.911"/>
    <s v="Online"/>
    <d v="2035-10-16T00:00:00"/>
    <x v="1"/>
    <n v="4"/>
    <x v="3"/>
    <x v="0"/>
    <x v="0"/>
  </r>
  <r>
    <x v="3"/>
    <n v="1185732"/>
    <d v="2021-04-17T00:00:00"/>
    <x v="0"/>
    <x v="41"/>
    <s v="Charleston"/>
    <x v="1"/>
    <n v="28"/>
    <n v="75"/>
    <n v="210"/>
    <n v="115.5"/>
    <s v="Online"/>
    <d v="2035-10-17T00:00:00"/>
    <x v="1"/>
    <n v="4"/>
    <x v="3"/>
    <x v="0"/>
    <x v="1"/>
  </r>
  <r>
    <x v="3"/>
    <n v="1185732"/>
    <d v="2021-04-17T00:00:00"/>
    <x v="0"/>
    <x v="41"/>
    <s v="Charleston"/>
    <x v="2"/>
    <n v="19"/>
    <n v="68"/>
    <n v="129.19999999999999"/>
    <n v="69.768000000000001"/>
    <s v="Online"/>
    <d v="2035-10-18T00:00:00"/>
    <x v="1"/>
    <n v="4"/>
    <x v="3"/>
    <x v="0"/>
    <x v="1"/>
  </r>
  <r>
    <x v="3"/>
    <n v="1185732"/>
    <d v="2021-04-17T00:00:00"/>
    <x v="0"/>
    <x v="41"/>
    <s v="Charleston"/>
    <x v="3"/>
    <n v="25"/>
    <n v="47"/>
    <n v="117.5"/>
    <n v="61.1"/>
    <s v="Online"/>
    <d v="2035-10-19T00:00:00"/>
    <x v="1"/>
    <n v="4"/>
    <x v="3"/>
    <x v="0"/>
    <x v="1"/>
  </r>
  <r>
    <x v="3"/>
    <n v="1185732"/>
    <d v="2021-04-17T00:00:00"/>
    <x v="0"/>
    <x v="41"/>
    <s v="Charleston"/>
    <x v="4"/>
    <n v="60"/>
    <n v="56"/>
    <n v="336"/>
    <n v="184.8"/>
    <s v="Online"/>
    <d v="2035-10-20T00:00:00"/>
    <x v="1"/>
    <n v="4"/>
    <x v="3"/>
    <x v="0"/>
    <x v="1"/>
  </r>
  <r>
    <x v="3"/>
    <n v="1185732"/>
    <d v="2021-04-17T00:00:00"/>
    <x v="0"/>
    <x v="41"/>
    <s v="Charleston"/>
    <x v="5"/>
    <n v="47"/>
    <n v="94"/>
    <n v="441.8"/>
    <n v="225.31800000000001"/>
    <s v="Online"/>
    <d v="2035-10-21T00:00:00"/>
    <x v="1"/>
    <n v="4"/>
    <x v="3"/>
    <x v="0"/>
    <x v="1"/>
  </r>
  <r>
    <x v="3"/>
    <n v="1185732"/>
    <d v="2021-05-18T00:00:00"/>
    <x v="0"/>
    <x v="41"/>
    <s v="Charleston"/>
    <x v="0"/>
    <n v="58"/>
    <n v="179"/>
    <n v="1038.2"/>
    <n v="539.86400000000003"/>
    <s v="Online"/>
    <d v="2035-10-22T00:00:00"/>
    <x v="1"/>
    <n v="5"/>
    <x v="4"/>
    <x v="0"/>
    <x v="0"/>
  </r>
  <r>
    <x v="3"/>
    <n v="1185732"/>
    <d v="2021-05-18T00:00:00"/>
    <x v="0"/>
    <x v="41"/>
    <s v="Charleston"/>
    <x v="1"/>
    <n v="37"/>
    <n v="87"/>
    <n v="321.89999999999998"/>
    <n v="164.16900000000001"/>
    <s v="Online"/>
    <d v="2035-10-23T00:00:00"/>
    <x v="1"/>
    <n v="5"/>
    <x v="4"/>
    <x v="0"/>
    <x v="1"/>
  </r>
  <r>
    <x v="3"/>
    <n v="1185732"/>
    <d v="2021-05-18T00:00:00"/>
    <x v="0"/>
    <x v="41"/>
    <s v="Charleston"/>
    <x v="2"/>
    <n v="32"/>
    <n v="77"/>
    <n v="246.4"/>
    <n v="135.52000000000001"/>
    <s v="Online"/>
    <d v="2035-10-24T00:00:00"/>
    <x v="1"/>
    <n v="5"/>
    <x v="4"/>
    <x v="0"/>
    <x v="1"/>
  </r>
  <r>
    <x v="3"/>
    <n v="1185732"/>
    <d v="2021-05-18T00:00:00"/>
    <x v="0"/>
    <x v="41"/>
    <s v="Charleston"/>
    <x v="3"/>
    <n v="33"/>
    <n v="50"/>
    <n v="165"/>
    <n v="90.75"/>
    <s v="Online"/>
    <d v="2035-10-25T00:00:00"/>
    <x v="1"/>
    <n v="5"/>
    <x v="4"/>
    <x v="0"/>
    <x v="1"/>
  </r>
  <r>
    <x v="3"/>
    <n v="1185732"/>
    <d v="2021-05-18T00:00:00"/>
    <x v="0"/>
    <x v="41"/>
    <s v="Charleston"/>
    <x v="4"/>
    <n v="42"/>
    <n v="68"/>
    <n v="285.60000000000002"/>
    <n v="154.22399999999999"/>
    <s v="Online"/>
    <d v="2035-10-26T00:00:00"/>
    <x v="1"/>
    <n v="5"/>
    <x v="4"/>
    <x v="0"/>
    <x v="1"/>
  </r>
  <r>
    <x v="3"/>
    <n v="1185732"/>
    <d v="2021-05-18T00:00:00"/>
    <x v="0"/>
    <x v="41"/>
    <s v="Charleston"/>
    <x v="5"/>
    <n v="52"/>
    <n v="95"/>
    <n v="494"/>
    <n v="271.7"/>
    <s v="Online"/>
    <d v="2035-10-27T00:00:00"/>
    <x v="1"/>
    <n v="5"/>
    <x v="4"/>
    <x v="0"/>
    <x v="1"/>
  </r>
  <r>
    <x v="3"/>
    <n v="1185732"/>
    <d v="2021-06-17T00:00:00"/>
    <x v="0"/>
    <x v="41"/>
    <s v="Charleston"/>
    <x v="0"/>
    <n v="43"/>
    <n v="150"/>
    <n v="645"/>
    <n v="335.4"/>
    <s v="Online"/>
    <d v="2035-10-28T00:00:00"/>
    <x v="1"/>
    <n v="6"/>
    <x v="11"/>
    <x v="0"/>
    <x v="0"/>
  </r>
  <r>
    <x v="3"/>
    <n v="1185732"/>
    <d v="2021-06-17T00:00:00"/>
    <x v="0"/>
    <x v="41"/>
    <s v="Charleston"/>
    <x v="1"/>
    <n v="37"/>
    <n v="119"/>
    <n v="440.3"/>
    <n v="220.15"/>
    <s v="Online"/>
    <d v="2035-10-29T00:00:00"/>
    <x v="1"/>
    <n v="6"/>
    <x v="11"/>
    <x v="0"/>
    <x v="1"/>
  </r>
  <r>
    <x v="3"/>
    <n v="1185732"/>
    <d v="2021-06-17T00:00:00"/>
    <x v="0"/>
    <x v="41"/>
    <s v="Charleston"/>
    <x v="2"/>
    <n v="33"/>
    <n v="81"/>
    <n v="267.3"/>
    <n v="144.34200000000001"/>
    <s v="Online"/>
    <d v="2035-10-30T00:00:00"/>
    <x v="1"/>
    <n v="6"/>
    <x v="11"/>
    <x v="0"/>
    <x v="1"/>
  </r>
  <r>
    <x v="3"/>
    <n v="1185732"/>
    <d v="2021-06-17T00:00:00"/>
    <x v="0"/>
    <x v="41"/>
    <s v="Charleston"/>
    <x v="3"/>
    <n v="33"/>
    <n v="69"/>
    <n v="227.7"/>
    <n v="118.404"/>
    <s v="Online"/>
    <d v="2035-10-31T00:00:00"/>
    <x v="1"/>
    <n v="6"/>
    <x v="11"/>
    <x v="0"/>
    <x v="1"/>
  </r>
  <r>
    <x v="3"/>
    <n v="1185732"/>
    <d v="2021-06-17T00:00:00"/>
    <x v="0"/>
    <x v="41"/>
    <s v="Charleston"/>
    <x v="4"/>
    <n v="41"/>
    <n v="74"/>
    <n v="303.39999999999998"/>
    <n v="166.87"/>
    <s v="Online"/>
    <d v="2035-11-01T00:00:00"/>
    <x v="1"/>
    <n v="6"/>
    <x v="11"/>
    <x v="0"/>
    <x v="1"/>
  </r>
  <r>
    <x v="3"/>
    <n v="1185732"/>
    <d v="2021-06-17T00:00:00"/>
    <x v="0"/>
    <x v="41"/>
    <s v="Charleston"/>
    <x v="5"/>
    <n v="59"/>
    <n v="115"/>
    <n v="678.5"/>
    <n v="352.82"/>
    <s v="Online"/>
    <d v="2035-11-02T00:00:00"/>
    <x v="1"/>
    <n v="6"/>
    <x v="11"/>
    <x v="0"/>
    <x v="1"/>
  </r>
  <r>
    <x v="3"/>
    <n v="1185732"/>
    <d v="2021-07-16T00:00:00"/>
    <x v="0"/>
    <x v="41"/>
    <s v="Charleston"/>
    <x v="0"/>
    <n v="55"/>
    <n v="182"/>
    <n v="1001"/>
    <n v="520.52"/>
    <s v="Online"/>
    <d v="2035-11-03T00:00:00"/>
    <x v="1"/>
    <n v="7"/>
    <x v="5"/>
    <x v="0"/>
    <x v="0"/>
  </r>
  <r>
    <x v="3"/>
    <n v="1185732"/>
    <d v="2021-07-16T00:00:00"/>
    <x v="0"/>
    <x v="41"/>
    <s v="Charleston"/>
    <x v="1"/>
    <n v="50"/>
    <n v="116"/>
    <n v="580"/>
    <n v="307.39999999999998"/>
    <s v="Online"/>
    <d v="2035-11-04T00:00:00"/>
    <x v="1"/>
    <n v="7"/>
    <x v="5"/>
    <x v="0"/>
    <x v="1"/>
  </r>
  <r>
    <x v="3"/>
    <n v="1185732"/>
    <d v="2021-07-16T00:00:00"/>
    <x v="0"/>
    <x v="41"/>
    <s v="Charleston"/>
    <x v="2"/>
    <n v="49"/>
    <n v="98"/>
    <n v="480.2"/>
    <n v="254.506"/>
    <s v="Online"/>
    <d v="2035-11-05T00:00:00"/>
    <x v="1"/>
    <n v="7"/>
    <x v="5"/>
    <x v="0"/>
    <x v="1"/>
  </r>
  <r>
    <x v="3"/>
    <n v="1185732"/>
    <d v="2021-07-16T00:00:00"/>
    <x v="0"/>
    <x v="41"/>
    <s v="Charleston"/>
    <x v="3"/>
    <n v="48"/>
    <n v="77"/>
    <n v="369.6"/>
    <n v="188.49600000000001"/>
    <s v="Online"/>
    <d v="2035-11-06T00:00:00"/>
    <x v="1"/>
    <n v="7"/>
    <x v="5"/>
    <x v="0"/>
    <x v="1"/>
  </r>
  <r>
    <x v="3"/>
    <n v="1185732"/>
    <d v="2021-07-16T00:00:00"/>
    <x v="0"/>
    <x v="41"/>
    <s v="Charleston"/>
    <x v="4"/>
    <n v="54"/>
    <n v="87"/>
    <n v="469.8"/>
    <n v="253.69200000000001"/>
    <s v="Online"/>
    <d v="2035-11-07T00:00:00"/>
    <x v="1"/>
    <n v="7"/>
    <x v="5"/>
    <x v="0"/>
    <x v="1"/>
  </r>
  <r>
    <x v="3"/>
    <n v="1185732"/>
    <d v="2021-07-16T00:00:00"/>
    <x v="0"/>
    <x v="41"/>
    <s v="Charleston"/>
    <x v="5"/>
    <n v="63"/>
    <n v="133"/>
    <n v="837.9"/>
    <n v="452.46600000000001"/>
    <s v="Online"/>
    <d v="2035-11-08T00:00:00"/>
    <x v="1"/>
    <n v="7"/>
    <x v="5"/>
    <x v="0"/>
    <x v="1"/>
  </r>
  <r>
    <x v="3"/>
    <n v="1185732"/>
    <d v="2021-08-17T00:00:00"/>
    <x v="0"/>
    <x v="41"/>
    <s v="Charleston"/>
    <x v="0"/>
    <n v="46"/>
    <n v="131"/>
    <n v="602.6"/>
    <n v="313.35199999999998"/>
    <s v="Online"/>
    <d v="2035-11-09T00:00:00"/>
    <x v="1"/>
    <n v="8"/>
    <x v="6"/>
    <x v="0"/>
    <x v="0"/>
  </r>
  <r>
    <x v="3"/>
    <n v="1185732"/>
    <d v="2021-08-17T00:00:00"/>
    <x v="0"/>
    <x v="41"/>
    <s v="Charleston"/>
    <x v="1"/>
    <n v="42"/>
    <n v="90"/>
    <n v="378"/>
    <n v="207.9"/>
    <s v="Online"/>
    <d v="2035-11-10T00:00:00"/>
    <x v="1"/>
    <n v="8"/>
    <x v="6"/>
    <x v="0"/>
    <x v="1"/>
  </r>
  <r>
    <x v="3"/>
    <n v="1185732"/>
    <d v="2021-08-17T00:00:00"/>
    <x v="0"/>
    <x v="41"/>
    <s v="Charleston"/>
    <x v="2"/>
    <n v="38"/>
    <n v="87"/>
    <n v="330.6"/>
    <n v="171.91200000000001"/>
    <s v="Online"/>
    <d v="2035-11-11T00:00:00"/>
    <x v="1"/>
    <n v="8"/>
    <x v="6"/>
    <x v="0"/>
    <x v="1"/>
  </r>
  <r>
    <x v="3"/>
    <n v="1185732"/>
    <d v="2021-08-17T00:00:00"/>
    <x v="0"/>
    <x v="41"/>
    <s v="Charleston"/>
    <x v="3"/>
    <n v="36"/>
    <n v="72"/>
    <n v="259.2"/>
    <n v="132.19200000000001"/>
    <s v="Online"/>
    <d v="2035-11-12T00:00:00"/>
    <x v="1"/>
    <n v="8"/>
    <x v="6"/>
    <x v="0"/>
    <x v="1"/>
  </r>
  <r>
    <x v="3"/>
    <n v="1185732"/>
    <d v="2021-08-17T00:00:00"/>
    <x v="0"/>
    <x v="41"/>
    <s v="Charleston"/>
    <x v="4"/>
    <n v="49"/>
    <n v="68"/>
    <n v="333.2"/>
    <n v="179.928"/>
    <s v="Online"/>
    <d v="2035-11-13T00:00:00"/>
    <x v="1"/>
    <n v="8"/>
    <x v="6"/>
    <x v="0"/>
    <x v="1"/>
  </r>
  <r>
    <x v="3"/>
    <n v="1185732"/>
    <d v="2021-08-17T00:00:00"/>
    <x v="0"/>
    <x v="41"/>
    <s v="Charleston"/>
    <x v="5"/>
    <n v="54"/>
    <n v="115"/>
    <n v="621"/>
    <n v="335.34"/>
    <s v="Online"/>
    <d v="2035-11-14T00:00:00"/>
    <x v="1"/>
    <n v="8"/>
    <x v="6"/>
    <x v="0"/>
    <x v="1"/>
  </r>
  <r>
    <x v="3"/>
    <n v="1185732"/>
    <d v="2021-09-18T00:00:00"/>
    <x v="0"/>
    <x v="41"/>
    <s v="Charleston"/>
    <x v="0"/>
    <n v="34"/>
    <n v="154"/>
    <n v="523.6"/>
    <n v="267.036"/>
    <s v="Online"/>
    <d v="2035-11-15T00:00:00"/>
    <x v="1"/>
    <n v="9"/>
    <x v="7"/>
    <x v="0"/>
    <x v="0"/>
  </r>
  <r>
    <x v="3"/>
    <n v="1185732"/>
    <d v="2021-09-18T00:00:00"/>
    <x v="0"/>
    <x v="41"/>
    <s v="Charleston"/>
    <x v="1"/>
    <n v="29"/>
    <n v="91"/>
    <n v="263.89999999999998"/>
    <n v="139.86699999999999"/>
    <s v="Online"/>
    <d v="2035-11-16T00:00:00"/>
    <x v="1"/>
    <n v="9"/>
    <x v="7"/>
    <x v="0"/>
    <x v="1"/>
  </r>
  <r>
    <x v="3"/>
    <n v="1185732"/>
    <d v="2021-09-18T00:00:00"/>
    <x v="0"/>
    <x v="41"/>
    <s v="Charleston"/>
    <x v="2"/>
    <n v="24"/>
    <n v="68"/>
    <n v="163.19999999999999"/>
    <n v="88.128"/>
    <s v="Online"/>
    <d v="2035-11-17T00:00:00"/>
    <x v="1"/>
    <n v="9"/>
    <x v="7"/>
    <x v="0"/>
    <x v="1"/>
  </r>
  <r>
    <x v="3"/>
    <n v="1185732"/>
    <d v="2021-09-18T00:00:00"/>
    <x v="0"/>
    <x v="41"/>
    <s v="Charleston"/>
    <x v="3"/>
    <n v="23"/>
    <n v="59"/>
    <n v="135.69999999999999"/>
    <n v="67.849999999999994"/>
    <s v="Online"/>
    <d v="2035-11-18T00:00:00"/>
    <x v="1"/>
    <n v="9"/>
    <x v="7"/>
    <x v="0"/>
    <x v="1"/>
  </r>
  <r>
    <x v="3"/>
    <n v="1185732"/>
    <d v="2021-09-18T00:00:00"/>
    <x v="0"/>
    <x v="41"/>
    <s v="Charleston"/>
    <x v="4"/>
    <n v="32"/>
    <n v="61"/>
    <n v="195.2"/>
    <n v="101.504"/>
    <s v="Online"/>
    <d v="2035-11-19T00:00:00"/>
    <x v="1"/>
    <n v="9"/>
    <x v="7"/>
    <x v="0"/>
    <x v="1"/>
  </r>
  <r>
    <x v="3"/>
    <n v="1185732"/>
    <d v="2021-09-18T00:00:00"/>
    <x v="0"/>
    <x v="41"/>
    <s v="Charleston"/>
    <x v="5"/>
    <n v="36"/>
    <n v="75"/>
    <n v="270"/>
    <n v="137.69999999999999"/>
    <s v="Online"/>
    <d v="2035-11-20T00:00:00"/>
    <x v="1"/>
    <n v="9"/>
    <x v="7"/>
    <x v="0"/>
    <x v="1"/>
  </r>
  <r>
    <x v="3"/>
    <n v="1185732"/>
    <d v="2021-10-17T00:00:00"/>
    <x v="0"/>
    <x v="41"/>
    <s v="Charleston"/>
    <x v="0"/>
    <n v="41"/>
    <n v="115"/>
    <n v="471.5"/>
    <n v="254.61"/>
    <s v="Online"/>
    <d v="2035-11-21T00:00:00"/>
    <x v="1"/>
    <n v="10"/>
    <x v="8"/>
    <x v="0"/>
    <x v="0"/>
  </r>
  <r>
    <x v="3"/>
    <n v="1185732"/>
    <d v="2021-10-17T00:00:00"/>
    <x v="0"/>
    <x v="41"/>
    <s v="Charleston"/>
    <x v="1"/>
    <n v="32"/>
    <n v="80"/>
    <n v="256"/>
    <n v="133.12"/>
    <s v="Online"/>
    <d v="2035-11-22T00:00:00"/>
    <x v="1"/>
    <n v="10"/>
    <x v="8"/>
    <x v="0"/>
    <x v="1"/>
  </r>
  <r>
    <x v="3"/>
    <n v="1185732"/>
    <d v="2021-10-17T00:00:00"/>
    <x v="0"/>
    <x v="41"/>
    <s v="Charleston"/>
    <x v="2"/>
    <n v="33"/>
    <n v="44"/>
    <n v="145.19999999999999"/>
    <n v="76.956000000000003"/>
    <s v="Online"/>
    <d v="2035-11-23T00:00:00"/>
    <x v="1"/>
    <n v="10"/>
    <x v="8"/>
    <x v="0"/>
    <x v="1"/>
  </r>
  <r>
    <x v="3"/>
    <n v="1185732"/>
    <d v="2021-10-17T00:00:00"/>
    <x v="0"/>
    <x v="41"/>
    <s v="Charleston"/>
    <x v="3"/>
    <n v="32"/>
    <n v="47"/>
    <n v="150.4"/>
    <n v="79.712000000000003"/>
    <s v="Online"/>
    <d v="2035-11-24T00:00:00"/>
    <x v="1"/>
    <n v="10"/>
    <x v="8"/>
    <x v="0"/>
    <x v="1"/>
  </r>
  <r>
    <x v="3"/>
    <n v="1185732"/>
    <d v="2021-10-17T00:00:00"/>
    <x v="0"/>
    <x v="41"/>
    <s v="Charleston"/>
    <x v="4"/>
    <n v="41"/>
    <n v="53"/>
    <n v="217.3"/>
    <n v="119.515"/>
    <s v="Online"/>
    <d v="2035-11-25T00:00:00"/>
    <x v="1"/>
    <n v="10"/>
    <x v="8"/>
    <x v="0"/>
    <x v="1"/>
  </r>
  <r>
    <x v="0"/>
    <n v="1185732"/>
    <d v="2021-10-17T00:00:00"/>
    <x v="0"/>
    <x v="41"/>
    <s v="Charleston"/>
    <x v="5"/>
    <n v="47"/>
    <n v="84"/>
    <n v="394.8"/>
    <n v="197.4"/>
    <s v="Online"/>
    <d v="2035-11-26T00:00:00"/>
    <x v="1"/>
    <n v="10"/>
    <x v="8"/>
    <x v="0"/>
    <x v="1"/>
  </r>
  <r>
    <x v="0"/>
    <n v="1185732"/>
    <d v="2021-11-17T00:00:00"/>
    <x v="0"/>
    <x v="41"/>
    <s v="Charleston"/>
    <x v="0"/>
    <n v="44"/>
    <n v="117"/>
    <n v="514.79999999999995"/>
    <n v="267.69600000000003"/>
    <s v="Online"/>
    <d v="2035-11-27T00:00:00"/>
    <x v="1"/>
    <n v="11"/>
    <x v="9"/>
    <x v="0"/>
    <x v="0"/>
  </r>
  <r>
    <x v="0"/>
    <n v="1185732"/>
    <d v="2021-11-17T00:00:00"/>
    <x v="0"/>
    <x v="41"/>
    <s v="Charleston"/>
    <x v="1"/>
    <n v="33"/>
    <n v="95"/>
    <n v="313.5"/>
    <n v="166.155"/>
    <s v="Online"/>
    <d v="2035-11-28T00:00:00"/>
    <x v="1"/>
    <n v="11"/>
    <x v="9"/>
    <x v="0"/>
    <x v="1"/>
  </r>
  <r>
    <x v="0"/>
    <n v="1185732"/>
    <d v="2021-11-17T00:00:00"/>
    <x v="0"/>
    <x v="41"/>
    <s v="Charleston"/>
    <x v="2"/>
    <n v="32"/>
    <n v="77"/>
    <n v="246.4"/>
    <n v="123.2"/>
    <s v="Online"/>
    <d v="2035-11-29T00:00:00"/>
    <x v="1"/>
    <n v="11"/>
    <x v="9"/>
    <x v="0"/>
    <x v="1"/>
  </r>
  <r>
    <x v="0"/>
    <n v="1185732"/>
    <d v="2021-11-17T00:00:00"/>
    <x v="0"/>
    <x v="41"/>
    <s v="Charleston"/>
    <x v="3"/>
    <n v="38"/>
    <n v="91"/>
    <n v="345.8"/>
    <n v="190.19"/>
    <s v="Online"/>
    <d v="2035-11-30T00:00:00"/>
    <x v="1"/>
    <n v="11"/>
    <x v="9"/>
    <x v="0"/>
    <x v="1"/>
  </r>
  <r>
    <x v="0"/>
    <n v="1185732"/>
    <d v="2021-11-17T00:00:00"/>
    <x v="0"/>
    <x v="41"/>
    <s v="Charleston"/>
    <x v="4"/>
    <n v="62"/>
    <n v="78"/>
    <n v="483.6"/>
    <n v="256.30799999999999"/>
    <s v="Online"/>
    <d v="2035-12-01T00:00:00"/>
    <x v="1"/>
    <n v="11"/>
    <x v="9"/>
    <x v="0"/>
    <x v="1"/>
  </r>
  <r>
    <x v="0"/>
    <n v="1185732"/>
    <d v="2021-11-17T00:00:00"/>
    <x v="0"/>
    <x v="41"/>
    <s v="Charleston"/>
    <x v="5"/>
    <n v="64"/>
    <n v="100"/>
    <n v="640"/>
    <n v="326.39999999999998"/>
    <s v="Online"/>
    <d v="2035-12-02T00:00:00"/>
    <x v="1"/>
    <n v="11"/>
    <x v="9"/>
    <x v="0"/>
    <x v="1"/>
  </r>
  <r>
    <x v="0"/>
    <n v="1185732"/>
    <d v="2021-12-16T00:00:00"/>
    <x v="0"/>
    <x v="41"/>
    <s v="Charleston"/>
    <x v="0"/>
    <n v="60"/>
    <n v="176"/>
    <n v="1056"/>
    <n v="549.12"/>
    <s v="Online"/>
    <d v="2035-12-03T00:00:00"/>
    <x v="1"/>
    <n v="12"/>
    <x v="10"/>
    <x v="0"/>
    <x v="0"/>
  </r>
  <r>
    <x v="0"/>
    <n v="1185732"/>
    <d v="2021-12-16T00:00:00"/>
    <x v="0"/>
    <x v="41"/>
    <s v="Charleston"/>
    <x v="1"/>
    <n v="52"/>
    <n v="135"/>
    <n v="702"/>
    <n v="365.04"/>
    <s v="Online"/>
    <d v="2035-12-04T00:00:00"/>
    <x v="1"/>
    <n v="12"/>
    <x v="10"/>
    <x v="0"/>
    <x v="1"/>
  </r>
  <r>
    <x v="3"/>
    <n v="1185732"/>
    <d v="2021-12-16T00:00:00"/>
    <x v="0"/>
    <x v="41"/>
    <s v="Charleston"/>
    <x v="2"/>
    <n v="50"/>
    <n v="112"/>
    <n v="560"/>
    <n v="296.8"/>
    <s v="Online"/>
    <d v="2035-12-05T00:00:00"/>
    <x v="1"/>
    <n v="12"/>
    <x v="10"/>
    <x v="0"/>
    <x v="1"/>
  </r>
  <r>
    <x v="0"/>
    <n v="1185732"/>
    <d v="2021-12-16T00:00:00"/>
    <x v="0"/>
    <x v="41"/>
    <s v="Charleston"/>
    <x v="3"/>
    <n v="53"/>
    <n v="102"/>
    <n v="540.6"/>
    <n v="275.70600000000002"/>
    <s v="Online"/>
    <d v="2035-12-06T00:00:00"/>
    <x v="1"/>
    <n v="12"/>
    <x v="10"/>
    <x v="0"/>
    <x v="1"/>
  </r>
  <r>
    <x v="0"/>
    <n v="1185732"/>
    <d v="2021-12-16T00:00:00"/>
    <x v="0"/>
    <x v="41"/>
    <s v="Charleston"/>
    <x v="4"/>
    <n v="61"/>
    <n v="95"/>
    <n v="579.5"/>
    <n v="289.75"/>
    <s v="Online"/>
    <d v="2035-12-07T00:00:00"/>
    <x v="1"/>
    <n v="12"/>
    <x v="10"/>
    <x v="0"/>
    <x v="1"/>
  </r>
  <r>
    <x v="0"/>
    <n v="1185732"/>
    <d v="2021-12-16T00:00:00"/>
    <x v="0"/>
    <x v="41"/>
    <s v="Charleston"/>
    <x v="5"/>
    <n v="68"/>
    <n v="122"/>
    <n v="829.6"/>
    <n v="456.28"/>
    <s v="Online"/>
    <d v="2035-12-08T00:00:00"/>
    <x v="1"/>
    <n v="12"/>
    <x v="10"/>
    <x v="0"/>
    <x v="1"/>
  </r>
  <r>
    <x v="0"/>
    <n v="1185732"/>
    <d v="2021-01-24T00:00:00"/>
    <x v="0"/>
    <x v="41"/>
    <s v="Charleston"/>
    <x v="0"/>
    <n v="33"/>
    <n v="106"/>
    <n v="349.8"/>
    <n v="174.9"/>
    <s v="Online"/>
    <d v="2035-12-09T00:00:00"/>
    <x v="1"/>
    <n v="1"/>
    <x v="0"/>
    <x v="0"/>
    <x v="0"/>
  </r>
  <r>
    <x v="0"/>
    <n v="1185732"/>
    <d v="2021-01-24T00:00:00"/>
    <x v="0"/>
    <x v="41"/>
    <s v="Charleston"/>
    <x v="1"/>
    <n v="34"/>
    <n v="68"/>
    <n v="231.2"/>
    <n v="108.664"/>
    <s v="Online"/>
    <d v="2035-12-10T00:00:00"/>
    <x v="1"/>
    <n v="1"/>
    <x v="0"/>
    <x v="0"/>
    <x v="1"/>
  </r>
  <r>
    <x v="0"/>
    <n v="1185732"/>
    <d v="2021-01-24T00:00:00"/>
    <x v="0"/>
    <x v="41"/>
    <s v="Charleston"/>
    <x v="2"/>
    <n v="24"/>
    <n v="63"/>
    <n v="151.19999999999999"/>
    <n v="69.552000000000007"/>
    <s v="Online"/>
    <d v="2035-12-11T00:00:00"/>
    <x v="1"/>
    <n v="1"/>
    <x v="0"/>
    <x v="0"/>
    <x v="1"/>
  </r>
  <r>
    <x v="0"/>
    <n v="1185732"/>
    <d v="2021-01-24T00:00:00"/>
    <x v="0"/>
    <x v="41"/>
    <s v="Charleston"/>
    <x v="3"/>
    <n v="28"/>
    <n v="20"/>
    <n v="56"/>
    <n v="28"/>
    <s v="Online"/>
    <d v="2035-12-12T00:00:00"/>
    <x v="1"/>
    <n v="1"/>
    <x v="0"/>
    <x v="0"/>
    <x v="1"/>
  </r>
  <r>
    <x v="0"/>
    <n v="1185732"/>
    <d v="2021-01-24T00:00:00"/>
    <x v="0"/>
    <x v="41"/>
    <s v="Charleston"/>
    <x v="4"/>
    <n v="42"/>
    <n v="33"/>
    <n v="138.6"/>
    <n v="59.597999999999999"/>
    <s v="Online"/>
    <d v="2035-12-13T00:00:00"/>
    <x v="1"/>
    <n v="1"/>
    <x v="0"/>
    <x v="0"/>
    <x v="1"/>
  </r>
  <r>
    <x v="0"/>
    <n v="1185732"/>
    <d v="2021-01-24T00:00:00"/>
    <x v="0"/>
    <x v="41"/>
    <s v="Charleston"/>
    <x v="5"/>
    <n v="33"/>
    <n v="59"/>
    <n v="194.7"/>
    <n v="77.88"/>
    <s v="Online"/>
    <d v="2035-12-14T00:00:00"/>
    <x v="1"/>
    <n v="1"/>
    <x v="0"/>
    <x v="0"/>
    <x v="1"/>
  </r>
  <r>
    <x v="0"/>
    <n v="1185732"/>
    <d v="2021-02-22T00:00:00"/>
    <x v="0"/>
    <x v="41"/>
    <s v="Charleston"/>
    <x v="0"/>
    <n v="32"/>
    <n v="138"/>
    <n v="441.6"/>
    <n v="234.048"/>
    <s v="Online"/>
    <d v="2035-12-15T00:00:00"/>
    <x v="1"/>
    <n v="2"/>
    <x v="1"/>
    <x v="0"/>
    <x v="0"/>
  </r>
  <r>
    <x v="3"/>
    <n v="1185732"/>
    <d v="2021-02-22T00:00:00"/>
    <x v="0"/>
    <x v="41"/>
    <s v="Charleston"/>
    <x v="1"/>
    <n v="34"/>
    <n v="38"/>
    <n v="129.19999999999999"/>
    <n v="59.432000000000002"/>
    <s v="Online"/>
    <d v="2035-12-16T00:00:00"/>
    <x v="1"/>
    <n v="2"/>
    <x v="1"/>
    <x v="0"/>
    <x v="1"/>
  </r>
  <r>
    <x v="3"/>
    <n v="1185732"/>
    <d v="2021-02-22T00:00:00"/>
    <x v="0"/>
    <x v="41"/>
    <s v="Charleston"/>
    <x v="2"/>
    <n v="24"/>
    <n v="46"/>
    <n v="110.4"/>
    <n v="51.887999999999998"/>
    <s v="Online"/>
    <d v="2035-12-17T00:00:00"/>
    <x v="1"/>
    <n v="2"/>
    <x v="1"/>
    <x v="0"/>
    <x v="1"/>
  </r>
  <r>
    <x v="3"/>
    <n v="1185732"/>
    <d v="2021-02-22T00:00:00"/>
    <x v="0"/>
    <x v="42"/>
    <s v="Baltimore"/>
    <x v="3"/>
    <n v="28"/>
    <n v="14"/>
    <n v="39.200000000000003"/>
    <n v="19.600000000000001"/>
    <s v="Online"/>
    <d v="2035-12-18T00:00:00"/>
    <x v="1"/>
    <n v="2"/>
    <x v="1"/>
    <x v="0"/>
    <x v="1"/>
  </r>
  <r>
    <x v="3"/>
    <n v="1185732"/>
    <d v="2021-02-22T00:00:00"/>
    <x v="0"/>
    <x v="42"/>
    <s v="Baltimore"/>
    <x v="4"/>
    <n v="41"/>
    <n v="31"/>
    <n v="127.1"/>
    <n v="57.195"/>
    <s v="Online"/>
    <d v="2035-12-19T00:00:00"/>
    <x v="1"/>
    <n v="2"/>
    <x v="1"/>
    <x v="0"/>
    <x v="1"/>
  </r>
  <r>
    <x v="3"/>
    <n v="1185732"/>
    <d v="2021-02-22T00:00:00"/>
    <x v="0"/>
    <x v="42"/>
    <s v="Baltimore"/>
    <x v="5"/>
    <n v="34"/>
    <n v="63"/>
    <n v="214.2"/>
    <n v="92.105999999999995"/>
    <s v="Online"/>
    <d v="2035-12-20T00:00:00"/>
    <x v="1"/>
    <n v="2"/>
    <x v="1"/>
    <x v="0"/>
    <x v="1"/>
  </r>
  <r>
    <x v="3"/>
    <n v="1185732"/>
    <d v="2021-03-20T00:00:00"/>
    <x v="0"/>
    <x v="42"/>
    <s v="Baltimore"/>
    <x v="0"/>
    <n v="32"/>
    <n v="125"/>
    <n v="400"/>
    <n v="212"/>
    <s v="Online"/>
    <d v="2035-12-21T00:00:00"/>
    <x v="1"/>
    <n v="3"/>
    <x v="2"/>
    <x v="0"/>
    <x v="0"/>
  </r>
  <r>
    <x v="3"/>
    <n v="1185732"/>
    <d v="2021-03-20T00:00:00"/>
    <x v="0"/>
    <x v="42"/>
    <s v="Baltimore"/>
    <x v="1"/>
    <n v="34"/>
    <n v="39"/>
    <n v="132.6"/>
    <n v="62.322000000000003"/>
    <s v="Online"/>
    <d v="2035-12-22T00:00:00"/>
    <x v="1"/>
    <n v="3"/>
    <x v="2"/>
    <x v="0"/>
    <x v="1"/>
  </r>
  <r>
    <x v="3"/>
    <n v="1185732"/>
    <d v="2021-03-20T00:00:00"/>
    <x v="0"/>
    <x v="42"/>
    <s v="Baltimore"/>
    <x v="2"/>
    <n v="24"/>
    <n v="53"/>
    <n v="127.2"/>
    <n v="62.328000000000003"/>
    <s v="Online"/>
    <d v="2035-12-23T00:00:00"/>
    <x v="1"/>
    <n v="3"/>
    <x v="2"/>
    <x v="0"/>
    <x v="1"/>
  </r>
  <r>
    <x v="3"/>
    <n v="1185732"/>
    <d v="2021-03-20T00:00:00"/>
    <x v="0"/>
    <x v="42"/>
    <s v="Baltimore"/>
    <x v="3"/>
    <n v="29"/>
    <n v="7"/>
    <n v="20.3"/>
    <n v="9.3379999999999992"/>
    <s v="Online"/>
    <d v="2035-12-24T00:00:00"/>
    <x v="1"/>
    <n v="3"/>
    <x v="2"/>
    <x v="0"/>
    <x v="1"/>
  </r>
  <r>
    <x v="3"/>
    <n v="1185732"/>
    <d v="2021-03-20T00:00:00"/>
    <x v="0"/>
    <x v="42"/>
    <s v="Baltimore"/>
    <x v="4"/>
    <n v="43"/>
    <n v="22"/>
    <n v="94.6"/>
    <n v="40.677999999999997"/>
    <s v="Online"/>
    <d v="2035-12-25T00:00:00"/>
    <x v="1"/>
    <n v="3"/>
    <x v="2"/>
    <x v="0"/>
    <x v="1"/>
  </r>
  <r>
    <x v="3"/>
    <n v="1185732"/>
    <d v="2021-03-20T00:00:00"/>
    <x v="0"/>
    <x v="42"/>
    <s v="Baltimore"/>
    <x v="5"/>
    <n v="33"/>
    <n v="49"/>
    <n v="161.69999999999999"/>
    <n v="72.765000000000001"/>
    <s v="Online"/>
    <d v="2035-12-26T00:00:00"/>
    <x v="1"/>
    <n v="3"/>
    <x v="2"/>
    <x v="0"/>
    <x v="1"/>
  </r>
  <r>
    <x v="3"/>
    <n v="1185732"/>
    <d v="2021-04-21T00:00:00"/>
    <x v="0"/>
    <x v="42"/>
    <s v="Baltimore"/>
    <x v="0"/>
    <n v="33"/>
    <n v="128"/>
    <n v="422.4"/>
    <n v="215.42400000000001"/>
    <s v="Online"/>
    <d v="2035-12-27T00:00:00"/>
    <x v="1"/>
    <n v="4"/>
    <x v="3"/>
    <x v="0"/>
    <x v="0"/>
  </r>
  <r>
    <x v="3"/>
    <n v="1185732"/>
    <d v="2021-04-21T00:00:00"/>
    <x v="0"/>
    <x v="42"/>
    <s v="Baltimore"/>
    <x v="1"/>
    <n v="32"/>
    <n v="31"/>
    <n v="99.2"/>
    <n v="46.624000000000002"/>
    <s v="Online"/>
    <d v="2035-12-28T00:00:00"/>
    <x v="1"/>
    <n v="4"/>
    <x v="3"/>
    <x v="0"/>
    <x v="1"/>
  </r>
  <r>
    <x v="3"/>
    <n v="1185732"/>
    <d v="2021-04-21T00:00:00"/>
    <x v="0"/>
    <x v="42"/>
    <s v="Baltimore"/>
    <x v="2"/>
    <n v="24"/>
    <n v="33"/>
    <n v="79.2"/>
    <n v="38.808"/>
    <s v="Online"/>
    <d v="2035-12-29T00:00:00"/>
    <x v="1"/>
    <n v="4"/>
    <x v="3"/>
    <x v="0"/>
    <x v="1"/>
  </r>
  <r>
    <x v="3"/>
    <n v="1185732"/>
    <d v="2021-04-21T00:00:00"/>
    <x v="0"/>
    <x v="42"/>
    <s v="Baltimore"/>
    <x v="3"/>
    <n v="27"/>
    <n v="13"/>
    <n v="35.1"/>
    <n v="16.497"/>
    <s v="Online"/>
    <d v="2035-12-30T00:00:00"/>
    <x v="1"/>
    <n v="4"/>
    <x v="3"/>
    <x v="0"/>
    <x v="1"/>
  </r>
  <r>
    <x v="3"/>
    <n v="1185732"/>
    <d v="2021-04-21T00:00:00"/>
    <x v="0"/>
    <x v="42"/>
    <s v="Baltimore"/>
    <x v="4"/>
    <n v="41"/>
    <n v="15"/>
    <n v="61.5"/>
    <n v="27.675000000000001"/>
    <s v="Online"/>
    <d v="2035-12-31T00:00:00"/>
    <x v="1"/>
    <n v="4"/>
    <x v="3"/>
    <x v="0"/>
    <x v="1"/>
  </r>
  <r>
    <x v="3"/>
    <n v="1185732"/>
    <d v="2021-04-21T00:00:00"/>
    <x v="0"/>
    <x v="42"/>
    <s v="Baltimore"/>
    <x v="5"/>
    <n v="32"/>
    <n v="52"/>
    <n v="166.4"/>
    <n v="73.215999999999994"/>
    <s v="Online"/>
    <d v="2036-01-01T00:00:00"/>
    <x v="1"/>
    <n v="4"/>
    <x v="3"/>
    <x v="0"/>
    <x v="1"/>
  </r>
  <r>
    <x v="3"/>
    <n v="1185732"/>
    <d v="2021-05-20T00:00:00"/>
    <x v="0"/>
    <x v="42"/>
    <s v="Baltimore"/>
    <x v="0"/>
    <n v="49"/>
    <n v="118"/>
    <n v="578.20000000000005"/>
    <n v="300.66399999999999"/>
    <s v="Online"/>
    <d v="2036-01-02T00:00:00"/>
    <x v="1"/>
    <n v="5"/>
    <x v="4"/>
    <x v="0"/>
    <x v="0"/>
  </r>
  <r>
    <x v="3"/>
    <n v="1185732"/>
    <d v="2021-05-20T00:00:00"/>
    <x v="0"/>
    <x v="42"/>
    <s v="Baltimore"/>
    <x v="1"/>
    <n v="42"/>
    <n v="47"/>
    <n v="197.4"/>
    <n v="90.804000000000002"/>
    <s v="Online"/>
    <d v="2036-01-03T00:00:00"/>
    <x v="1"/>
    <n v="5"/>
    <x v="4"/>
    <x v="0"/>
    <x v="1"/>
  </r>
  <r>
    <x v="3"/>
    <n v="1185732"/>
    <d v="2021-05-20T00:00:00"/>
    <x v="0"/>
    <x v="42"/>
    <s v="Baltimore"/>
    <x v="2"/>
    <n v="36"/>
    <n v="38"/>
    <n v="136.80000000000001"/>
    <n v="65.664000000000001"/>
    <s v="Online"/>
    <d v="2036-01-04T00:00:00"/>
    <x v="1"/>
    <n v="5"/>
    <x v="4"/>
    <x v="0"/>
    <x v="1"/>
  </r>
  <r>
    <x v="3"/>
    <n v="1185732"/>
    <d v="2021-05-20T00:00:00"/>
    <x v="0"/>
    <x v="42"/>
    <s v="Baltimore"/>
    <x v="3"/>
    <n v="37"/>
    <n v="30"/>
    <n v="111"/>
    <n v="53.28"/>
    <s v="Online"/>
    <d v="2036-01-05T00:00:00"/>
    <x v="1"/>
    <n v="5"/>
    <x v="4"/>
    <x v="0"/>
    <x v="1"/>
  </r>
  <r>
    <x v="3"/>
    <n v="1185732"/>
    <d v="2021-05-20T00:00:00"/>
    <x v="0"/>
    <x v="42"/>
    <s v="Baltimore"/>
    <x v="4"/>
    <n v="49"/>
    <n v="36"/>
    <n v="176.4"/>
    <n v="74.087999999999994"/>
    <s v="Online"/>
    <d v="2036-01-06T00:00:00"/>
    <x v="1"/>
    <n v="5"/>
    <x v="4"/>
    <x v="0"/>
    <x v="1"/>
  </r>
  <r>
    <x v="3"/>
    <n v="1185732"/>
    <d v="2021-05-20T00:00:00"/>
    <x v="0"/>
    <x v="42"/>
    <s v="Baltimore"/>
    <x v="5"/>
    <n v="52"/>
    <n v="63"/>
    <n v="327.60000000000002"/>
    <n v="134.316"/>
    <s v="Online"/>
    <d v="2036-01-07T00:00:00"/>
    <x v="1"/>
    <n v="5"/>
    <x v="4"/>
    <x v="0"/>
    <x v="1"/>
  </r>
  <r>
    <x v="3"/>
    <n v="1185732"/>
    <d v="2021-06-22T00:00:00"/>
    <x v="0"/>
    <x v="42"/>
    <s v="Baltimore"/>
    <x v="0"/>
    <n v="47"/>
    <n v="125"/>
    <n v="587.5"/>
    <n v="293.75"/>
    <s v="Online"/>
    <d v="2036-01-08T00:00:00"/>
    <x v="1"/>
    <n v="6"/>
    <x v="11"/>
    <x v="0"/>
    <x v="0"/>
  </r>
  <r>
    <x v="3"/>
    <n v="1185732"/>
    <d v="2021-06-22T00:00:00"/>
    <x v="0"/>
    <x v="42"/>
    <s v="Baltimore"/>
    <x v="1"/>
    <n v="41"/>
    <n v="75"/>
    <n v="307.5"/>
    <n v="144.52500000000001"/>
    <s v="Online"/>
    <d v="2036-01-09T00:00:00"/>
    <x v="1"/>
    <n v="6"/>
    <x v="11"/>
    <x v="0"/>
    <x v="1"/>
  </r>
  <r>
    <x v="0"/>
    <n v="1185732"/>
    <d v="2021-06-22T00:00:00"/>
    <x v="0"/>
    <x v="42"/>
    <s v="Baltimore"/>
    <x v="2"/>
    <n v="37"/>
    <n v="47"/>
    <n v="173.9"/>
    <n v="86.95"/>
    <s v="Online"/>
    <d v="2036-01-10T00:00:00"/>
    <x v="1"/>
    <n v="6"/>
    <x v="11"/>
    <x v="0"/>
    <x v="1"/>
  </r>
  <r>
    <x v="0"/>
    <n v="1185732"/>
    <d v="2021-06-22T00:00:00"/>
    <x v="0"/>
    <x v="42"/>
    <s v="Baltimore"/>
    <x v="3"/>
    <n v="37"/>
    <n v="44"/>
    <n v="162.80000000000001"/>
    <n v="81.400000000000006"/>
    <s v="Online"/>
    <d v="2036-01-11T00:00:00"/>
    <x v="1"/>
    <n v="6"/>
    <x v="11"/>
    <x v="0"/>
    <x v="1"/>
  </r>
  <r>
    <x v="0"/>
    <n v="1185732"/>
    <d v="2021-06-22T00:00:00"/>
    <x v="0"/>
    <x v="42"/>
    <s v="Baltimore"/>
    <x v="4"/>
    <n v="49"/>
    <n v="42"/>
    <n v="205.8"/>
    <n v="90.552000000000007"/>
    <s v="Online"/>
    <d v="2036-01-12T00:00:00"/>
    <x v="1"/>
    <n v="6"/>
    <x v="11"/>
    <x v="0"/>
    <x v="1"/>
  </r>
  <r>
    <x v="0"/>
    <n v="1185732"/>
    <d v="2021-06-22T00:00:00"/>
    <x v="0"/>
    <x v="42"/>
    <s v="Baltimore"/>
    <x v="5"/>
    <n v="53"/>
    <n v="84"/>
    <n v="445.2"/>
    <n v="200.34"/>
    <s v="Online"/>
    <d v="2036-01-13T00:00:00"/>
    <x v="1"/>
    <n v="6"/>
    <x v="11"/>
    <x v="0"/>
    <x v="1"/>
  </r>
  <r>
    <x v="0"/>
    <n v="1185732"/>
    <d v="2021-07-20T00:00:00"/>
    <x v="0"/>
    <x v="42"/>
    <s v="Baltimore"/>
    <x v="0"/>
    <n v="49"/>
    <n v="131"/>
    <n v="641.9"/>
    <n v="333.78800000000001"/>
    <s v="Online"/>
    <d v="2036-01-14T00:00:00"/>
    <x v="1"/>
    <n v="7"/>
    <x v="5"/>
    <x v="0"/>
    <x v="0"/>
  </r>
  <r>
    <x v="2"/>
    <n v="1185732"/>
    <d v="2021-07-20T00:00:00"/>
    <x v="0"/>
    <x v="42"/>
    <s v="Baltimore"/>
    <x v="1"/>
    <n v="42"/>
    <n v="72"/>
    <n v="302.39999999999998"/>
    <n v="145.15199999999999"/>
    <s v="Online"/>
    <d v="2036-01-15T00:00:00"/>
    <x v="1"/>
    <n v="7"/>
    <x v="5"/>
    <x v="0"/>
    <x v="1"/>
  </r>
  <r>
    <x v="2"/>
    <n v="1185732"/>
    <d v="2021-07-20T00:00:00"/>
    <x v="0"/>
    <x v="42"/>
    <s v="Baltimore"/>
    <x v="2"/>
    <n v="37"/>
    <n v="60"/>
    <n v="222"/>
    <n v="108.78"/>
    <s v="Online"/>
    <d v="2036-01-16T00:00:00"/>
    <x v="1"/>
    <n v="7"/>
    <x v="5"/>
    <x v="0"/>
    <x v="1"/>
  </r>
  <r>
    <x v="2"/>
    <n v="1185732"/>
    <d v="2021-07-20T00:00:00"/>
    <x v="0"/>
    <x v="42"/>
    <s v="Baltimore"/>
    <x v="3"/>
    <n v="36"/>
    <n v="45"/>
    <n v="162"/>
    <n v="76.14"/>
    <s v="Online"/>
    <d v="2036-01-17T00:00:00"/>
    <x v="1"/>
    <n v="7"/>
    <x v="5"/>
    <x v="0"/>
    <x v="1"/>
  </r>
  <r>
    <x v="2"/>
    <n v="1185732"/>
    <d v="2021-07-20T00:00:00"/>
    <x v="0"/>
    <x v="42"/>
    <s v="Baltimore"/>
    <x v="4"/>
    <n v="46"/>
    <n v="51"/>
    <n v="234.6"/>
    <n v="105.57"/>
    <s v="Online"/>
    <d v="2036-01-18T00:00:00"/>
    <x v="1"/>
    <n v="7"/>
    <x v="5"/>
    <x v="0"/>
    <x v="1"/>
  </r>
  <r>
    <x v="2"/>
    <n v="1185732"/>
    <d v="2021-07-20T00:00:00"/>
    <x v="0"/>
    <x v="42"/>
    <s v="Baltimore"/>
    <x v="5"/>
    <n v="54"/>
    <n v="102"/>
    <n v="550.79999999999995"/>
    <n v="231.33600000000001"/>
    <s v="Online"/>
    <d v="2036-01-19T00:00:00"/>
    <x v="1"/>
    <n v="7"/>
    <x v="5"/>
    <x v="0"/>
    <x v="1"/>
  </r>
  <r>
    <x v="2"/>
    <n v="1185732"/>
    <d v="2021-08-21T00:00:00"/>
    <x v="0"/>
    <x v="42"/>
    <s v="Baltimore"/>
    <x v="0"/>
    <n v="48"/>
    <n v="135"/>
    <n v="648"/>
    <n v="343.44"/>
    <s v="Online"/>
    <d v="2036-01-20T00:00:00"/>
    <x v="1"/>
    <n v="8"/>
    <x v="6"/>
    <x v="0"/>
    <x v="0"/>
  </r>
  <r>
    <x v="2"/>
    <n v="1185732"/>
    <d v="2021-08-21T00:00:00"/>
    <x v="0"/>
    <x v="42"/>
    <s v="Baltimore"/>
    <x v="1"/>
    <n v="41"/>
    <n v="83"/>
    <n v="340.3"/>
    <n v="170.15"/>
    <s v="Online"/>
    <d v="2036-01-21T00:00:00"/>
    <x v="1"/>
    <n v="8"/>
    <x v="6"/>
    <x v="0"/>
    <x v="1"/>
  </r>
  <r>
    <x v="2"/>
    <n v="1185732"/>
    <d v="2021-08-21T00:00:00"/>
    <x v="0"/>
    <x v="42"/>
    <s v="Baltimore"/>
    <x v="2"/>
    <n v="39"/>
    <n v="60"/>
    <n v="234"/>
    <n v="117"/>
    <s v="Online"/>
    <d v="2036-01-22T00:00:00"/>
    <x v="1"/>
    <n v="8"/>
    <x v="6"/>
    <x v="0"/>
    <x v="1"/>
  </r>
  <r>
    <x v="2"/>
    <n v="1185732"/>
    <d v="2021-08-21T00:00:00"/>
    <x v="0"/>
    <x v="42"/>
    <s v="Baltimore"/>
    <x v="3"/>
    <n v="37"/>
    <n v="44"/>
    <n v="162.80000000000001"/>
    <n v="74.888000000000005"/>
    <s v="Online"/>
    <d v="2036-01-23T00:00:00"/>
    <x v="1"/>
    <n v="8"/>
    <x v="6"/>
    <x v="0"/>
    <x v="1"/>
  </r>
  <r>
    <x v="2"/>
    <n v="1185732"/>
    <d v="2021-08-21T00:00:00"/>
    <x v="0"/>
    <x v="42"/>
    <s v="Baltimore"/>
    <x v="4"/>
    <n v="47"/>
    <n v="38"/>
    <n v="178.6"/>
    <n v="80.37"/>
    <s v="Online"/>
    <d v="2036-01-24T00:00:00"/>
    <x v="1"/>
    <n v="8"/>
    <x v="6"/>
    <x v="0"/>
    <x v="1"/>
  </r>
  <r>
    <x v="2"/>
    <n v="1185732"/>
    <d v="2021-08-21T00:00:00"/>
    <x v="0"/>
    <x v="42"/>
    <s v="Baltimore"/>
    <x v="5"/>
    <n v="53"/>
    <n v="81"/>
    <n v="429.3"/>
    <n v="184.59899999999999"/>
    <s v="Online"/>
    <d v="2036-01-25T00:00:00"/>
    <x v="1"/>
    <n v="8"/>
    <x v="6"/>
    <x v="0"/>
    <x v="1"/>
  </r>
  <r>
    <x v="2"/>
    <n v="1185732"/>
    <d v="2021-09-20T00:00:00"/>
    <x v="0"/>
    <x v="42"/>
    <s v="Baltimore"/>
    <x v="0"/>
    <n v="49"/>
    <n v="128"/>
    <n v="627.20000000000005"/>
    <n v="319.87200000000001"/>
    <s v="Online"/>
    <d v="2036-01-26T00:00:00"/>
    <x v="1"/>
    <n v="9"/>
    <x v="7"/>
    <x v="0"/>
    <x v="0"/>
  </r>
  <r>
    <x v="2"/>
    <n v="1185732"/>
    <d v="2021-09-20T00:00:00"/>
    <x v="0"/>
    <x v="42"/>
    <s v="Baltimore"/>
    <x v="1"/>
    <n v="44"/>
    <n v="63"/>
    <n v="277.2"/>
    <n v="124.74"/>
    <s v="Online"/>
    <d v="2036-01-27T00:00:00"/>
    <x v="1"/>
    <n v="9"/>
    <x v="7"/>
    <x v="0"/>
    <x v="1"/>
  </r>
  <r>
    <x v="2"/>
    <n v="1185732"/>
    <d v="2021-09-20T00:00:00"/>
    <x v="0"/>
    <x v="42"/>
    <s v="Baltimore"/>
    <x v="2"/>
    <n v="38"/>
    <n v="36"/>
    <n v="136.80000000000001"/>
    <n v="68.400000000000006"/>
    <s v="Online"/>
    <d v="2036-01-28T00:00:00"/>
    <x v="1"/>
    <n v="9"/>
    <x v="7"/>
    <x v="0"/>
    <x v="1"/>
  </r>
  <r>
    <x v="2"/>
    <n v="1185732"/>
    <d v="2021-09-20T00:00:00"/>
    <x v="0"/>
    <x v="42"/>
    <s v="Baltimore"/>
    <x v="3"/>
    <n v="36"/>
    <n v="25"/>
    <n v="90"/>
    <n v="40.5"/>
    <s v="Online"/>
    <d v="2036-01-29T00:00:00"/>
    <x v="1"/>
    <n v="9"/>
    <x v="7"/>
    <x v="0"/>
    <x v="1"/>
  </r>
  <r>
    <x v="2"/>
    <n v="1185732"/>
    <d v="2021-09-20T00:00:00"/>
    <x v="0"/>
    <x v="42"/>
    <s v="Baltimore"/>
    <x v="4"/>
    <n v="48"/>
    <n v="30"/>
    <n v="144"/>
    <n v="61.92"/>
    <s v="Online"/>
    <d v="2036-01-30T00:00:00"/>
    <x v="1"/>
    <n v="9"/>
    <x v="7"/>
    <x v="0"/>
    <x v="1"/>
  </r>
  <r>
    <x v="2"/>
    <n v="1185732"/>
    <d v="2021-09-20T00:00:00"/>
    <x v="0"/>
    <x v="42"/>
    <s v="Baltimore"/>
    <x v="5"/>
    <n v="54"/>
    <n v="50"/>
    <n v="270"/>
    <n v="108"/>
    <s v="Online"/>
    <d v="2036-01-31T00:00:00"/>
    <x v="1"/>
    <n v="9"/>
    <x v="7"/>
    <x v="0"/>
    <x v="1"/>
  </r>
  <r>
    <x v="2"/>
    <n v="1185732"/>
    <d v="2021-10-22T00:00:00"/>
    <x v="0"/>
    <x v="42"/>
    <s v="Baltimore"/>
    <x v="0"/>
    <n v="52"/>
    <n v="113"/>
    <n v="587.6"/>
    <n v="317.30399999999997"/>
    <s v="Online"/>
    <d v="2036-02-01T00:00:00"/>
    <x v="1"/>
    <n v="10"/>
    <x v="8"/>
    <x v="0"/>
    <x v="0"/>
  </r>
  <r>
    <x v="2"/>
    <n v="1185732"/>
    <d v="2021-10-22T00:00:00"/>
    <x v="0"/>
    <x v="42"/>
    <s v="Baltimore"/>
    <x v="1"/>
    <n v="48"/>
    <n v="58"/>
    <n v="278.39999999999998"/>
    <n v="128.06399999999999"/>
    <s v="Online"/>
    <d v="2036-02-02T00:00:00"/>
    <x v="1"/>
    <n v="10"/>
    <x v="8"/>
    <x v="0"/>
    <x v="1"/>
  </r>
  <r>
    <x v="2"/>
    <n v="1185732"/>
    <d v="2021-10-22T00:00:00"/>
    <x v="0"/>
    <x v="42"/>
    <s v="Baltimore"/>
    <x v="2"/>
    <n v="49"/>
    <n v="25"/>
    <n v="122.5"/>
    <n v="56.35"/>
    <s v="Online"/>
    <d v="2036-02-03T00:00:00"/>
    <x v="1"/>
    <n v="10"/>
    <x v="8"/>
    <x v="0"/>
    <x v="1"/>
  </r>
  <r>
    <x v="0"/>
    <n v="1185732"/>
    <d v="2021-10-22T00:00:00"/>
    <x v="0"/>
    <x v="42"/>
    <s v="Baltimore"/>
    <x v="3"/>
    <n v="49"/>
    <n v="21"/>
    <n v="102.9"/>
    <n v="51.45"/>
    <s v="Online"/>
    <d v="2036-02-04T00:00:00"/>
    <x v="1"/>
    <n v="10"/>
    <x v="8"/>
    <x v="0"/>
    <x v="1"/>
  </r>
  <r>
    <x v="0"/>
    <n v="1185732"/>
    <d v="2021-10-22T00:00:00"/>
    <x v="0"/>
    <x v="42"/>
    <s v="Baltimore"/>
    <x v="4"/>
    <n v="56"/>
    <n v="20"/>
    <n v="112"/>
    <n v="44.8"/>
    <s v="Online"/>
    <d v="2036-02-05T00:00:00"/>
    <x v="1"/>
    <n v="10"/>
    <x v="8"/>
    <x v="0"/>
    <x v="1"/>
  </r>
  <r>
    <x v="0"/>
    <n v="1185732"/>
    <d v="2021-10-22T00:00:00"/>
    <x v="0"/>
    <x v="42"/>
    <s v="Baltimore"/>
    <x v="5"/>
    <n v="60"/>
    <n v="52"/>
    <n v="312"/>
    <n v="124.8"/>
    <s v="Online"/>
    <d v="2036-02-06T00:00:00"/>
    <x v="1"/>
    <n v="10"/>
    <x v="8"/>
    <x v="0"/>
    <x v="1"/>
  </r>
  <r>
    <x v="0"/>
    <n v="1185732"/>
    <d v="2021-11-21T00:00:00"/>
    <x v="0"/>
    <x v="42"/>
    <s v="Baltimore"/>
    <x v="0"/>
    <n v="58"/>
    <n v="88"/>
    <n v="510.4"/>
    <n v="280.72000000000003"/>
    <s v="Online"/>
    <d v="2036-02-07T00:00:00"/>
    <x v="1"/>
    <n v="11"/>
    <x v="9"/>
    <x v="0"/>
    <x v="0"/>
  </r>
  <r>
    <x v="0"/>
    <n v="1185732"/>
    <d v="2021-11-21T00:00:00"/>
    <x v="0"/>
    <x v="42"/>
    <s v="Baltimore"/>
    <x v="1"/>
    <n v="45"/>
    <n v="51"/>
    <n v="229.5"/>
    <n v="107.86499999999999"/>
    <s v="Online"/>
    <d v="2036-02-08T00:00:00"/>
    <x v="1"/>
    <n v="11"/>
    <x v="9"/>
    <x v="0"/>
    <x v="1"/>
  </r>
  <r>
    <x v="0"/>
    <n v="1185732"/>
    <d v="2021-11-21T00:00:00"/>
    <x v="0"/>
    <x v="42"/>
    <s v="Baltimore"/>
    <x v="2"/>
    <n v="49"/>
    <n v="48"/>
    <n v="235.2"/>
    <n v="117.6"/>
    <s v="Online"/>
    <d v="2036-02-09T00:00:00"/>
    <x v="1"/>
    <n v="11"/>
    <x v="9"/>
    <x v="0"/>
    <x v="1"/>
  </r>
  <r>
    <x v="0"/>
    <n v="1185732"/>
    <d v="2021-11-21T00:00:00"/>
    <x v="0"/>
    <x v="42"/>
    <s v="Baltimore"/>
    <x v="3"/>
    <n v="48"/>
    <n v="41"/>
    <n v="196.8"/>
    <n v="90.528000000000006"/>
    <s v="Online"/>
    <d v="2036-02-10T00:00:00"/>
    <x v="1"/>
    <n v="11"/>
    <x v="9"/>
    <x v="0"/>
    <x v="1"/>
  </r>
  <r>
    <x v="0"/>
    <n v="1185732"/>
    <d v="2021-11-21T00:00:00"/>
    <x v="0"/>
    <x v="42"/>
    <s v="Baltimore"/>
    <x v="4"/>
    <n v="56"/>
    <n v="31"/>
    <n v="173.6"/>
    <n v="76.384"/>
    <s v="Online"/>
    <d v="2036-02-11T00:00:00"/>
    <x v="1"/>
    <n v="11"/>
    <x v="9"/>
    <x v="0"/>
    <x v="1"/>
  </r>
  <r>
    <x v="0"/>
    <n v="1185732"/>
    <d v="2021-11-21T00:00:00"/>
    <x v="0"/>
    <x v="42"/>
    <s v="Baltimore"/>
    <x v="5"/>
    <n v="62"/>
    <n v="63"/>
    <n v="390.6"/>
    <n v="167.958"/>
    <s v="Online"/>
    <d v="2036-02-12T00:00:00"/>
    <x v="1"/>
    <n v="11"/>
    <x v="9"/>
    <x v="0"/>
    <x v="1"/>
  </r>
  <r>
    <x v="0"/>
    <n v="1185732"/>
    <d v="2021-12-20T00:00:00"/>
    <x v="0"/>
    <x v="42"/>
    <s v="Baltimore"/>
    <x v="0"/>
    <n v="57"/>
    <n v="122"/>
    <n v="695.4"/>
    <n v="347.7"/>
    <s v="Online"/>
    <d v="2036-02-13T00:00:00"/>
    <x v="1"/>
    <n v="12"/>
    <x v="10"/>
    <x v="0"/>
    <x v="0"/>
  </r>
  <r>
    <x v="0"/>
    <n v="1185732"/>
    <d v="2021-12-20T00:00:00"/>
    <x v="0"/>
    <x v="42"/>
    <s v="Baltimore"/>
    <x v="1"/>
    <n v="46"/>
    <n v="65"/>
    <n v="299"/>
    <n v="149.5"/>
    <s v="Online"/>
    <d v="2036-02-14T00:00:00"/>
    <x v="1"/>
    <n v="12"/>
    <x v="10"/>
    <x v="0"/>
    <x v="1"/>
  </r>
  <r>
    <x v="0"/>
    <n v="1185732"/>
    <d v="2021-12-20T00:00:00"/>
    <x v="0"/>
    <x v="42"/>
    <s v="Baltimore"/>
    <x v="2"/>
    <n v="45"/>
    <n v="65"/>
    <n v="292.5"/>
    <n v="137.47499999999999"/>
    <s v="Online"/>
    <d v="2036-02-15T00:00:00"/>
    <x v="1"/>
    <n v="12"/>
    <x v="10"/>
    <x v="0"/>
    <x v="1"/>
  </r>
  <r>
    <x v="0"/>
    <n v="1185732"/>
    <d v="2021-12-20T00:00:00"/>
    <x v="0"/>
    <x v="42"/>
    <s v="Baltimore"/>
    <x v="3"/>
    <n v="49"/>
    <n v="44"/>
    <n v="215.6"/>
    <n v="101.33199999999999"/>
    <s v="Online"/>
    <d v="2036-02-16T00:00:00"/>
    <x v="1"/>
    <n v="12"/>
    <x v="10"/>
    <x v="0"/>
    <x v="1"/>
  </r>
  <r>
    <x v="0"/>
    <n v="1185732"/>
    <d v="2021-12-20T00:00:00"/>
    <x v="0"/>
    <x v="42"/>
    <s v="Baltimore"/>
    <x v="4"/>
    <n v="54"/>
    <n v="51"/>
    <n v="275.39999999999998"/>
    <n v="112.914"/>
    <s v="Online"/>
    <d v="2036-02-17T00:00:00"/>
    <x v="1"/>
    <n v="12"/>
    <x v="10"/>
    <x v="0"/>
    <x v="1"/>
  </r>
  <r>
    <x v="0"/>
    <n v="1185732"/>
    <d v="2021-12-20T00:00:00"/>
    <x v="0"/>
    <x v="42"/>
    <s v="Baltimore"/>
    <x v="5"/>
    <n v="61"/>
    <n v="72"/>
    <n v="439.2"/>
    <n v="184.464"/>
    <s v="Online"/>
    <d v="2036-02-18T00:00:00"/>
    <x v="1"/>
    <n v="12"/>
    <x v="10"/>
    <x v="0"/>
    <x v="1"/>
  </r>
  <r>
    <x v="0"/>
    <n v="1185732"/>
    <d v="2021-01-17T00:00:00"/>
    <x v="0"/>
    <x v="42"/>
    <s v="Baltimore"/>
    <x v="0"/>
    <n v="36"/>
    <n v="137"/>
    <n v="493.2"/>
    <n v="221.94"/>
    <s v="Online"/>
    <d v="2036-02-19T00:00:00"/>
    <x v="1"/>
    <n v="1"/>
    <x v="0"/>
    <x v="0"/>
    <x v="0"/>
  </r>
  <r>
    <x v="0"/>
    <n v="1185732"/>
    <d v="2021-01-17T00:00:00"/>
    <x v="0"/>
    <x v="42"/>
    <s v="Baltimore"/>
    <x v="1"/>
    <n v="38"/>
    <n v="81"/>
    <n v="307.8"/>
    <n v="153.9"/>
    <s v="Online"/>
    <d v="2036-02-20T00:00:00"/>
    <x v="1"/>
    <n v="1"/>
    <x v="0"/>
    <x v="0"/>
    <x v="1"/>
  </r>
  <r>
    <x v="0"/>
    <n v="1185732"/>
    <d v="2021-01-17T00:00:00"/>
    <x v="0"/>
    <x v="42"/>
    <s v="Baltimore"/>
    <x v="2"/>
    <n v="29"/>
    <n v="91"/>
    <n v="263.89999999999998"/>
    <n v="139.86699999999999"/>
    <s v="Online"/>
    <d v="2036-02-21T00:00:00"/>
    <x v="1"/>
    <n v="1"/>
    <x v="0"/>
    <x v="0"/>
    <x v="1"/>
  </r>
  <r>
    <x v="0"/>
    <n v="1185732"/>
    <d v="2021-01-17T00:00:00"/>
    <x v="0"/>
    <x v="42"/>
    <s v="Baltimore"/>
    <x v="3"/>
    <n v="32"/>
    <n v="47"/>
    <n v="150.4"/>
    <n v="82.72"/>
    <s v="Online"/>
    <d v="2036-02-22T00:00:00"/>
    <x v="1"/>
    <n v="1"/>
    <x v="0"/>
    <x v="0"/>
    <x v="1"/>
  </r>
  <r>
    <x v="0"/>
    <n v="1185732"/>
    <d v="2021-01-17T00:00:00"/>
    <x v="0"/>
    <x v="42"/>
    <s v="Baltimore"/>
    <x v="4"/>
    <n v="49"/>
    <n v="59"/>
    <n v="289.10000000000002"/>
    <n v="121.422"/>
    <s v="Online"/>
    <d v="2036-02-23T00:00:00"/>
    <x v="1"/>
    <n v="1"/>
    <x v="0"/>
    <x v="0"/>
    <x v="1"/>
  </r>
  <r>
    <x v="0"/>
    <n v="1185732"/>
    <d v="2021-01-17T00:00:00"/>
    <x v="0"/>
    <x v="42"/>
    <s v="Baltimore"/>
    <x v="5"/>
    <n v="36"/>
    <n v="81"/>
    <n v="291.60000000000002"/>
    <n v="148.71600000000001"/>
    <s v="Online"/>
    <d v="2036-02-24T00:00:00"/>
    <x v="1"/>
    <n v="1"/>
    <x v="0"/>
    <x v="0"/>
    <x v="1"/>
  </r>
  <r>
    <x v="0"/>
    <n v="1185732"/>
    <d v="2021-02-15T00:00:00"/>
    <x v="0"/>
    <x v="42"/>
    <s v="Baltimore"/>
    <x v="0"/>
    <n v="39"/>
    <n v="144"/>
    <n v="561.6"/>
    <n v="280.8"/>
    <s v="Online"/>
    <d v="2036-02-25T00:00:00"/>
    <x v="1"/>
    <n v="2"/>
    <x v="1"/>
    <x v="0"/>
    <x v="0"/>
  </r>
  <r>
    <x v="0"/>
    <n v="1185732"/>
    <d v="2021-02-15T00:00:00"/>
    <x v="0"/>
    <x v="42"/>
    <s v="Baltimore"/>
    <x v="1"/>
    <n v="37"/>
    <n v="61"/>
    <n v="225.7"/>
    <n v="103.822"/>
    <s v="Online"/>
    <d v="2036-02-26T00:00:00"/>
    <x v="1"/>
    <n v="2"/>
    <x v="1"/>
    <x v="0"/>
    <x v="1"/>
  </r>
  <r>
    <x v="0"/>
    <n v="1185732"/>
    <d v="2021-02-15T00:00:00"/>
    <x v="0"/>
    <x v="42"/>
    <s v="Baltimore"/>
    <x v="2"/>
    <n v="27"/>
    <n v="69"/>
    <n v="186.3"/>
    <n v="95.013000000000005"/>
    <s v="Online"/>
    <d v="2036-02-27T00:00:00"/>
    <x v="1"/>
    <n v="2"/>
    <x v="1"/>
    <x v="0"/>
    <x v="1"/>
  </r>
  <r>
    <x v="0"/>
    <n v="1185732"/>
    <d v="2021-02-15T00:00:00"/>
    <x v="0"/>
    <x v="43"/>
    <s v="Wilmington"/>
    <x v="3"/>
    <n v="33"/>
    <n v="45"/>
    <n v="148.5"/>
    <n v="81.674999999999997"/>
    <s v="Online"/>
    <d v="2036-02-28T00:00:00"/>
    <x v="1"/>
    <n v="2"/>
    <x v="1"/>
    <x v="0"/>
    <x v="1"/>
  </r>
  <r>
    <x v="0"/>
    <n v="1185732"/>
    <d v="2021-02-15T00:00:00"/>
    <x v="0"/>
    <x v="43"/>
    <s v="Wilmington"/>
    <x v="4"/>
    <n v="45"/>
    <n v="65"/>
    <n v="292.5"/>
    <n v="119.925"/>
    <s v="Online"/>
    <d v="2036-02-29T00:00:00"/>
    <x v="1"/>
    <n v="2"/>
    <x v="1"/>
    <x v="0"/>
    <x v="1"/>
  </r>
  <r>
    <x v="0"/>
    <n v="1185732"/>
    <d v="2021-02-15T00:00:00"/>
    <x v="0"/>
    <x v="43"/>
    <s v="Wilmington"/>
    <x v="5"/>
    <n v="39"/>
    <n v="98"/>
    <n v="382.2"/>
    <n v="202.566"/>
    <s v="Online"/>
    <d v="2036-03-01T00:00:00"/>
    <x v="1"/>
    <n v="2"/>
    <x v="1"/>
    <x v="0"/>
    <x v="1"/>
  </r>
  <r>
    <x v="0"/>
    <n v="1185732"/>
    <d v="2021-03-13T00:00:00"/>
    <x v="0"/>
    <x v="43"/>
    <s v="Wilmington"/>
    <x v="0"/>
    <n v="36"/>
    <n v="158"/>
    <n v="568.79999999999995"/>
    <n v="261.64800000000002"/>
    <s v="Online"/>
    <d v="2036-03-02T00:00:00"/>
    <x v="1"/>
    <n v="3"/>
    <x v="2"/>
    <x v="0"/>
    <x v="0"/>
  </r>
  <r>
    <x v="0"/>
    <n v="1185732"/>
    <d v="2021-03-13T00:00:00"/>
    <x v="0"/>
    <x v="43"/>
    <s v="Wilmington"/>
    <x v="1"/>
    <n v="39"/>
    <n v="68"/>
    <n v="265.2"/>
    <n v="119.34"/>
    <s v="Online"/>
    <d v="2036-03-03T00:00:00"/>
    <x v="1"/>
    <n v="3"/>
    <x v="2"/>
    <x v="0"/>
    <x v="1"/>
  </r>
  <r>
    <x v="0"/>
    <n v="1185732"/>
    <d v="2021-03-13T00:00:00"/>
    <x v="0"/>
    <x v="43"/>
    <s v="Wilmington"/>
    <x v="2"/>
    <n v="29"/>
    <n v="69"/>
    <n v="200.1"/>
    <n v="108.054"/>
    <s v="Online"/>
    <d v="2036-03-04T00:00:00"/>
    <x v="1"/>
    <n v="3"/>
    <x v="2"/>
    <x v="0"/>
    <x v="1"/>
  </r>
  <r>
    <x v="0"/>
    <n v="1185732"/>
    <d v="2021-03-13T00:00:00"/>
    <x v="0"/>
    <x v="43"/>
    <s v="Wilmington"/>
    <x v="3"/>
    <n v="32"/>
    <n v="31"/>
    <n v="99.2"/>
    <n v="52.576000000000001"/>
    <s v="Online"/>
    <d v="2036-03-05T00:00:00"/>
    <x v="1"/>
    <n v="3"/>
    <x v="2"/>
    <x v="0"/>
    <x v="1"/>
  </r>
  <r>
    <x v="0"/>
    <n v="1185732"/>
    <d v="2021-03-13T00:00:00"/>
    <x v="0"/>
    <x v="43"/>
    <s v="Wilmington"/>
    <x v="4"/>
    <n v="46"/>
    <n v="49"/>
    <n v="225.4"/>
    <n v="92.414000000000001"/>
    <s v="Online"/>
    <d v="2036-03-06T00:00:00"/>
    <x v="1"/>
    <n v="3"/>
    <x v="2"/>
    <x v="0"/>
    <x v="1"/>
  </r>
  <r>
    <x v="0"/>
    <n v="1185732"/>
    <d v="2021-03-13T00:00:00"/>
    <x v="0"/>
    <x v="43"/>
    <s v="Wilmington"/>
    <x v="5"/>
    <n v="39"/>
    <n v="72"/>
    <n v="280.8"/>
    <n v="140.4"/>
    <s v="Online"/>
    <d v="2036-03-07T00:00:00"/>
    <x v="1"/>
    <n v="3"/>
    <x v="2"/>
    <x v="0"/>
    <x v="1"/>
  </r>
  <r>
    <x v="0"/>
    <n v="1185732"/>
    <d v="2021-04-14T00:00:00"/>
    <x v="0"/>
    <x v="43"/>
    <s v="Wilmington"/>
    <x v="0"/>
    <n v="36"/>
    <n v="131"/>
    <n v="471.6"/>
    <n v="235.8"/>
    <s v="Online"/>
    <d v="2036-03-08T00:00:00"/>
    <x v="1"/>
    <n v="4"/>
    <x v="3"/>
    <x v="0"/>
    <x v="0"/>
  </r>
  <r>
    <x v="0"/>
    <n v="1185732"/>
    <d v="2021-04-14T00:00:00"/>
    <x v="0"/>
    <x v="43"/>
    <s v="Wilmington"/>
    <x v="1"/>
    <n v="38"/>
    <n v="61"/>
    <n v="231.8"/>
    <n v="108.946"/>
    <s v="Online"/>
    <d v="2036-03-09T00:00:00"/>
    <x v="1"/>
    <n v="4"/>
    <x v="3"/>
    <x v="0"/>
    <x v="1"/>
  </r>
  <r>
    <x v="0"/>
    <n v="1185732"/>
    <d v="2021-04-14T00:00:00"/>
    <x v="0"/>
    <x v="43"/>
    <s v="Wilmington"/>
    <x v="2"/>
    <n v="27"/>
    <n v="59"/>
    <n v="159.30000000000001"/>
    <n v="87.614999999999995"/>
    <s v="Online"/>
    <d v="2036-03-10T00:00:00"/>
    <x v="1"/>
    <n v="4"/>
    <x v="3"/>
    <x v="0"/>
    <x v="1"/>
  </r>
  <r>
    <x v="0"/>
    <n v="1185732"/>
    <d v="2021-04-14T00:00:00"/>
    <x v="0"/>
    <x v="43"/>
    <s v="Wilmington"/>
    <x v="3"/>
    <n v="32"/>
    <n v="44"/>
    <n v="140.80000000000001"/>
    <n v="71.808000000000007"/>
    <s v="Online"/>
    <d v="2036-03-11T00:00:00"/>
    <x v="1"/>
    <n v="4"/>
    <x v="3"/>
    <x v="0"/>
    <x v="1"/>
  </r>
  <r>
    <x v="0"/>
    <n v="1185732"/>
    <d v="2021-04-14T00:00:00"/>
    <x v="0"/>
    <x v="43"/>
    <s v="Wilmington"/>
    <x v="4"/>
    <n v="47"/>
    <n v="45"/>
    <n v="211.5"/>
    <n v="95.174999999999997"/>
    <s v="Online"/>
    <d v="2036-03-12T00:00:00"/>
    <x v="1"/>
    <n v="4"/>
    <x v="3"/>
    <x v="0"/>
    <x v="1"/>
  </r>
  <r>
    <x v="0"/>
    <n v="1185732"/>
    <d v="2021-04-14T00:00:00"/>
    <x v="0"/>
    <x v="43"/>
    <s v="Wilmington"/>
    <x v="5"/>
    <n v="38"/>
    <n v="78"/>
    <n v="296.39999999999998"/>
    <n v="160.05600000000001"/>
    <s v="Online"/>
    <d v="2036-03-13T00:00:00"/>
    <x v="1"/>
    <n v="4"/>
    <x v="3"/>
    <x v="0"/>
    <x v="1"/>
  </r>
  <r>
    <x v="0"/>
    <n v="1185732"/>
    <d v="2021-05-13T00:00:00"/>
    <x v="0"/>
    <x v="43"/>
    <s v="Wilmington"/>
    <x v="0"/>
    <n v="51"/>
    <n v="160"/>
    <n v="816"/>
    <n v="391.68"/>
    <s v="Online"/>
    <d v="2036-03-14T00:00:00"/>
    <x v="1"/>
    <n v="5"/>
    <x v="4"/>
    <x v="0"/>
    <x v="0"/>
  </r>
  <r>
    <x v="0"/>
    <n v="1185732"/>
    <d v="2021-05-13T00:00:00"/>
    <x v="0"/>
    <x v="43"/>
    <s v="Wilmington"/>
    <x v="1"/>
    <n v="47"/>
    <n v="69"/>
    <n v="324.3"/>
    <n v="145.935"/>
    <s v="Online"/>
    <d v="2036-03-15T00:00:00"/>
    <x v="1"/>
    <n v="5"/>
    <x v="4"/>
    <x v="0"/>
    <x v="1"/>
  </r>
  <r>
    <x v="0"/>
    <n v="1185732"/>
    <d v="2021-05-13T00:00:00"/>
    <x v="0"/>
    <x v="43"/>
    <s v="Wilmington"/>
    <x v="2"/>
    <n v="41"/>
    <n v="81"/>
    <n v="332.1"/>
    <n v="172.69200000000001"/>
    <s v="Online"/>
    <d v="2036-03-16T00:00:00"/>
    <x v="1"/>
    <n v="5"/>
    <x v="4"/>
    <x v="0"/>
    <x v="1"/>
  </r>
  <r>
    <x v="0"/>
    <n v="1185732"/>
    <d v="2021-05-13T00:00:00"/>
    <x v="0"/>
    <x v="43"/>
    <s v="Wilmington"/>
    <x v="3"/>
    <n v="41"/>
    <n v="65"/>
    <n v="266.5"/>
    <n v="138.58000000000001"/>
    <s v="Online"/>
    <d v="2036-03-17T00:00:00"/>
    <x v="1"/>
    <n v="5"/>
    <x v="4"/>
    <x v="0"/>
    <x v="1"/>
  </r>
  <r>
    <x v="0"/>
    <n v="1185732"/>
    <d v="2021-05-13T00:00:00"/>
    <x v="0"/>
    <x v="43"/>
    <s v="Wilmington"/>
    <x v="4"/>
    <n v="50"/>
    <n v="74"/>
    <n v="370"/>
    <n v="155.4"/>
    <s v="Online"/>
    <d v="2036-03-18T00:00:00"/>
    <x v="1"/>
    <n v="5"/>
    <x v="4"/>
    <x v="0"/>
    <x v="1"/>
  </r>
  <r>
    <x v="0"/>
    <n v="1185732"/>
    <d v="2021-05-13T00:00:00"/>
    <x v="0"/>
    <x v="43"/>
    <s v="Wilmington"/>
    <x v="5"/>
    <n v="54"/>
    <n v="104"/>
    <n v="561.6"/>
    <n v="308.88"/>
    <s v="Online"/>
    <d v="2036-03-19T00:00:00"/>
    <x v="1"/>
    <n v="5"/>
    <x v="4"/>
    <x v="0"/>
    <x v="1"/>
  </r>
  <r>
    <x v="0"/>
    <n v="1185732"/>
    <d v="2021-06-15T00:00:00"/>
    <x v="0"/>
    <x v="43"/>
    <s v="Wilmington"/>
    <x v="0"/>
    <n v="51"/>
    <n v="189"/>
    <n v="963.9"/>
    <n v="443.39400000000001"/>
    <s v="Online"/>
    <d v="2036-03-20T00:00:00"/>
    <x v="1"/>
    <n v="6"/>
    <x v="11"/>
    <x v="0"/>
    <x v="0"/>
  </r>
  <r>
    <x v="0"/>
    <n v="1185732"/>
    <d v="2021-06-15T00:00:00"/>
    <x v="0"/>
    <x v="43"/>
    <s v="Wilmington"/>
    <x v="1"/>
    <n v="48"/>
    <n v="120"/>
    <n v="576"/>
    <n v="259.2"/>
    <s v="Online"/>
    <d v="2036-03-21T00:00:00"/>
    <x v="1"/>
    <n v="6"/>
    <x v="11"/>
    <x v="0"/>
    <x v="1"/>
  </r>
  <r>
    <x v="0"/>
    <n v="1185732"/>
    <d v="2021-06-15T00:00:00"/>
    <x v="0"/>
    <x v="43"/>
    <s v="Wilmington"/>
    <x v="2"/>
    <n v="43"/>
    <n v="85"/>
    <n v="365.5"/>
    <n v="193.715"/>
    <s v="Online"/>
    <d v="2036-03-22T00:00:00"/>
    <x v="1"/>
    <n v="6"/>
    <x v="11"/>
    <x v="0"/>
    <x v="1"/>
  </r>
  <r>
    <x v="0"/>
    <n v="1185732"/>
    <d v="2021-06-15T00:00:00"/>
    <x v="0"/>
    <x v="43"/>
    <s v="Wilmington"/>
    <x v="3"/>
    <n v="41"/>
    <n v="75"/>
    <n v="307.5"/>
    <n v="169.125"/>
    <s v="Online"/>
    <d v="2036-03-23T00:00:00"/>
    <x v="1"/>
    <n v="6"/>
    <x v="11"/>
    <x v="0"/>
    <x v="1"/>
  </r>
  <r>
    <x v="0"/>
    <n v="1185732"/>
    <d v="2021-06-15T00:00:00"/>
    <x v="0"/>
    <x v="43"/>
    <s v="Wilmington"/>
    <x v="4"/>
    <n v="50"/>
    <n v="75"/>
    <n v="375"/>
    <n v="150"/>
    <s v="Online"/>
    <d v="2036-03-24T00:00:00"/>
    <x v="1"/>
    <n v="6"/>
    <x v="11"/>
    <x v="0"/>
    <x v="1"/>
  </r>
  <r>
    <x v="0"/>
    <n v="1185732"/>
    <d v="2021-06-15T00:00:00"/>
    <x v="0"/>
    <x v="43"/>
    <s v="Wilmington"/>
    <x v="5"/>
    <n v="56"/>
    <n v="135"/>
    <n v="756"/>
    <n v="400.68"/>
    <s v="Online"/>
    <d v="2036-03-25T00:00:00"/>
    <x v="1"/>
    <n v="6"/>
    <x v="11"/>
    <x v="0"/>
    <x v="1"/>
  </r>
  <r>
    <x v="0"/>
    <n v="1185732"/>
    <d v="2021-07-13T00:00:00"/>
    <x v="0"/>
    <x v="43"/>
    <s v="Wilmington"/>
    <x v="0"/>
    <n v="53"/>
    <n v="182"/>
    <n v="964.6"/>
    <n v="482.3"/>
    <s v="Online"/>
    <d v="2036-03-26T00:00:00"/>
    <x v="1"/>
    <n v="7"/>
    <x v="5"/>
    <x v="0"/>
    <x v="0"/>
  </r>
  <r>
    <x v="0"/>
    <n v="1185732"/>
    <d v="2021-07-13T00:00:00"/>
    <x v="0"/>
    <x v="43"/>
    <s v="Wilmington"/>
    <x v="1"/>
    <n v="47"/>
    <n v="119"/>
    <n v="559.29999999999995"/>
    <n v="251.685"/>
    <s v="Online"/>
    <d v="2036-03-27T00:00:00"/>
    <x v="1"/>
    <n v="7"/>
    <x v="5"/>
    <x v="0"/>
    <x v="1"/>
  </r>
  <r>
    <x v="0"/>
    <n v="1185732"/>
    <d v="2021-07-13T00:00:00"/>
    <x v="0"/>
    <x v="43"/>
    <s v="Wilmington"/>
    <x v="2"/>
    <n v="41"/>
    <n v="102"/>
    <n v="418.2"/>
    <n v="225.828"/>
    <s v="Online"/>
    <d v="2036-03-28T00:00:00"/>
    <x v="1"/>
    <n v="7"/>
    <x v="5"/>
    <x v="0"/>
    <x v="1"/>
  </r>
  <r>
    <x v="0"/>
    <n v="1185732"/>
    <d v="2021-07-13T00:00:00"/>
    <x v="0"/>
    <x v="43"/>
    <s v="Wilmington"/>
    <x v="3"/>
    <n v="43"/>
    <n v="90"/>
    <n v="387"/>
    <n v="205.11"/>
    <s v="Online"/>
    <d v="2036-03-29T00:00:00"/>
    <x v="1"/>
    <n v="7"/>
    <x v="5"/>
    <x v="0"/>
    <x v="1"/>
  </r>
  <r>
    <x v="0"/>
    <n v="1185732"/>
    <d v="2021-07-13T00:00:00"/>
    <x v="0"/>
    <x v="43"/>
    <s v="Wilmington"/>
    <x v="4"/>
    <n v="51"/>
    <n v="94"/>
    <n v="479.4"/>
    <n v="196.554"/>
    <s v="Online"/>
    <d v="2036-03-30T00:00:00"/>
    <x v="1"/>
    <n v="7"/>
    <x v="5"/>
    <x v="0"/>
    <x v="1"/>
  </r>
  <r>
    <x v="0"/>
    <n v="1185732"/>
    <d v="2021-07-13T00:00:00"/>
    <x v="0"/>
    <x v="43"/>
    <s v="Wilmington"/>
    <x v="5"/>
    <n v="55"/>
    <n v="145"/>
    <n v="797.5"/>
    <n v="398.75"/>
    <s v="Online"/>
    <d v="2036-03-31T00:00:00"/>
    <x v="1"/>
    <n v="7"/>
    <x v="5"/>
    <x v="0"/>
    <x v="1"/>
  </r>
  <r>
    <x v="0"/>
    <n v="1185732"/>
    <d v="2021-08-14T00:00:00"/>
    <x v="0"/>
    <x v="43"/>
    <s v="Wilmington"/>
    <x v="0"/>
    <n v="50"/>
    <n v="163"/>
    <n v="815"/>
    <n v="399.35"/>
    <s v="Online"/>
    <d v="2036-04-01T00:00:00"/>
    <x v="1"/>
    <n v="8"/>
    <x v="6"/>
    <x v="0"/>
    <x v="0"/>
  </r>
  <r>
    <x v="0"/>
    <n v="1185732"/>
    <d v="2021-08-14T00:00:00"/>
    <x v="0"/>
    <x v="43"/>
    <s v="Wilmington"/>
    <x v="1"/>
    <n v="47"/>
    <n v="128"/>
    <n v="601.6"/>
    <n v="276.73599999999999"/>
    <s v="Online"/>
    <d v="2036-04-02T00:00:00"/>
    <x v="1"/>
    <n v="8"/>
    <x v="6"/>
    <x v="0"/>
    <x v="1"/>
  </r>
  <r>
    <x v="0"/>
    <n v="1185732"/>
    <d v="2021-08-14T00:00:00"/>
    <x v="0"/>
    <x v="43"/>
    <s v="Wilmington"/>
    <x v="2"/>
    <n v="42"/>
    <n v="105"/>
    <n v="441"/>
    <n v="220.5"/>
    <s v="Online"/>
    <d v="2036-04-03T00:00:00"/>
    <x v="1"/>
    <n v="8"/>
    <x v="6"/>
    <x v="0"/>
    <x v="1"/>
  </r>
  <r>
    <x v="0"/>
    <n v="1185732"/>
    <d v="2021-08-14T00:00:00"/>
    <x v="0"/>
    <x v="43"/>
    <s v="Wilmington"/>
    <x v="3"/>
    <n v="41"/>
    <n v="63"/>
    <n v="258.3"/>
    <n v="129.15"/>
    <s v="Online"/>
    <d v="2036-04-04T00:00:00"/>
    <x v="1"/>
    <n v="8"/>
    <x v="6"/>
    <x v="0"/>
    <x v="1"/>
  </r>
  <r>
    <x v="0"/>
    <n v="1185732"/>
    <d v="2021-08-14T00:00:00"/>
    <x v="0"/>
    <x v="43"/>
    <s v="Wilmington"/>
    <x v="4"/>
    <n v="50"/>
    <n v="63"/>
    <n v="315"/>
    <n v="141.75"/>
    <s v="Online"/>
    <d v="2036-04-05T00:00:00"/>
    <x v="1"/>
    <n v="8"/>
    <x v="6"/>
    <x v="0"/>
    <x v="1"/>
  </r>
  <r>
    <x v="0"/>
    <n v="1185732"/>
    <d v="2021-08-14T00:00:00"/>
    <x v="0"/>
    <x v="43"/>
    <s v="Wilmington"/>
    <x v="5"/>
    <n v="59"/>
    <n v="120"/>
    <n v="708"/>
    <n v="368.16"/>
    <s v="Online"/>
    <d v="2036-04-06T00:00:00"/>
    <x v="1"/>
    <n v="8"/>
    <x v="6"/>
    <x v="0"/>
    <x v="1"/>
  </r>
  <r>
    <x v="0"/>
    <n v="1185732"/>
    <d v="2021-09-13T00:00:00"/>
    <x v="0"/>
    <x v="43"/>
    <s v="Wilmington"/>
    <x v="0"/>
    <n v="50"/>
    <n v="142"/>
    <n v="710"/>
    <n v="347.9"/>
    <s v="Online"/>
    <d v="2036-04-07T00:00:00"/>
    <x v="1"/>
    <n v="9"/>
    <x v="7"/>
    <x v="0"/>
    <x v="0"/>
  </r>
  <r>
    <x v="0"/>
    <n v="1185732"/>
    <d v="2021-09-13T00:00:00"/>
    <x v="0"/>
    <x v="43"/>
    <s v="Wilmington"/>
    <x v="1"/>
    <n v="47"/>
    <n v="85"/>
    <n v="399.5"/>
    <n v="179.77500000000001"/>
    <s v="Online"/>
    <d v="2036-04-08T00:00:00"/>
    <x v="1"/>
    <n v="9"/>
    <x v="7"/>
    <x v="0"/>
    <x v="1"/>
  </r>
  <r>
    <x v="0"/>
    <n v="1185732"/>
    <d v="2021-09-13T00:00:00"/>
    <x v="0"/>
    <x v="43"/>
    <s v="Wilmington"/>
    <x v="2"/>
    <n v="43"/>
    <n v="61"/>
    <n v="262.3"/>
    <n v="133.773"/>
    <s v="Online"/>
    <d v="2036-04-09T00:00:00"/>
    <x v="1"/>
    <n v="9"/>
    <x v="7"/>
    <x v="0"/>
    <x v="1"/>
  </r>
  <r>
    <x v="0"/>
    <n v="1185732"/>
    <d v="2021-09-13T00:00:00"/>
    <x v="0"/>
    <x v="43"/>
    <s v="Wilmington"/>
    <x v="3"/>
    <n v="41"/>
    <n v="60"/>
    <n v="246"/>
    <n v="125.46"/>
    <s v="Online"/>
    <d v="2036-04-10T00:00:00"/>
    <x v="1"/>
    <n v="9"/>
    <x v="7"/>
    <x v="0"/>
    <x v="1"/>
  </r>
  <r>
    <x v="0"/>
    <n v="1185732"/>
    <d v="2021-09-13T00:00:00"/>
    <x v="0"/>
    <x v="43"/>
    <s v="Wilmington"/>
    <x v="4"/>
    <n v="50"/>
    <n v="60"/>
    <n v="300"/>
    <n v="132"/>
    <s v="Online"/>
    <d v="2036-04-11T00:00:00"/>
    <x v="1"/>
    <n v="9"/>
    <x v="7"/>
    <x v="0"/>
    <x v="1"/>
  </r>
  <r>
    <x v="0"/>
    <n v="1185732"/>
    <d v="2021-09-13T00:00:00"/>
    <x v="0"/>
    <x v="43"/>
    <s v="Wilmington"/>
    <x v="5"/>
    <n v="58"/>
    <n v="84"/>
    <n v="487.2"/>
    <n v="263.08800000000002"/>
    <s v="Online"/>
    <d v="2036-04-12T00:00:00"/>
    <x v="1"/>
    <n v="9"/>
    <x v="7"/>
    <x v="0"/>
    <x v="1"/>
  </r>
  <r>
    <x v="0"/>
    <n v="1185732"/>
    <d v="2021-10-15T00:00:00"/>
    <x v="0"/>
    <x v="43"/>
    <s v="Wilmington"/>
    <x v="0"/>
    <n v="56"/>
    <n v="128"/>
    <n v="716.8"/>
    <n v="322.56"/>
    <s v="Online"/>
    <d v="2036-04-13T00:00:00"/>
    <x v="1"/>
    <n v="10"/>
    <x v="8"/>
    <x v="0"/>
    <x v="0"/>
  </r>
  <r>
    <x v="0"/>
    <n v="1185732"/>
    <d v="2021-10-15T00:00:00"/>
    <x v="0"/>
    <x v="43"/>
    <s v="Wilmington"/>
    <x v="1"/>
    <n v="51"/>
    <n v="90"/>
    <n v="459"/>
    <n v="211.14"/>
    <s v="Online"/>
    <d v="2036-04-14T00:00:00"/>
    <x v="1"/>
    <n v="10"/>
    <x v="8"/>
    <x v="0"/>
    <x v="1"/>
  </r>
  <r>
    <x v="0"/>
    <n v="1185732"/>
    <d v="2021-10-15T00:00:00"/>
    <x v="0"/>
    <x v="43"/>
    <s v="Wilmington"/>
    <x v="2"/>
    <n v="50"/>
    <n v="52"/>
    <n v="260"/>
    <n v="143"/>
    <s v="Online"/>
    <d v="2036-04-15T00:00:00"/>
    <x v="1"/>
    <n v="10"/>
    <x v="8"/>
    <x v="0"/>
    <x v="1"/>
  </r>
  <r>
    <x v="0"/>
    <n v="1185732"/>
    <d v="2021-10-15T00:00:00"/>
    <x v="0"/>
    <x v="43"/>
    <s v="Wilmington"/>
    <x v="3"/>
    <n v="52"/>
    <n v="44"/>
    <n v="228.8"/>
    <n v="114.4"/>
    <s v="Online"/>
    <d v="2036-04-16T00:00:00"/>
    <x v="1"/>
    <n v="10"/>
    <x v="8"/>
    <x v="0"/>
    <x v="1"/>
  </r>
  <r>
    <x v="0"/>
    <n v="1185732"/>
    <d v="2021-10-15T00:00:00"/>
    <x v="0"/>
    <x v="43"/>
    <s v="Wilmington"/>
    <x v="4"/>
    <n v="62"/>
    <n v="49"/>
    <n v="303.8"/>
    <n v="121.52"/>
    <s v="Online"/>
    <d v="2036-04-17T00:00:00"/>
    <x v="1"/>
    <n v="10"/>
    <x v="8"/>
    <x v="0"/>
    <x v="1"/>
  </r>
  <r>
    <x v="4"/>
    <n v="1185732"/>
    <d v="2021-10-15T00:00:00"/>
    <x v="0"/>
    <x v="43"/>
    <s v="Wilmington"/>
    <x v="5"/>
    <n v="63"/>
    <n v="78"/>
    <n v="491.4"/>
    <n v="270.27"/>
    <s v="Online"/>
    <d v="2036-04-18T00:00:00"/>
    <x v="1"/>
    <n v="10"/>
    <x v="8"/>
    <x v="0"/>
    <x v="1"/>
  </r>
  <r>
    <x v="4"/>
    <n v="1185732"/>
    <d v="2021-11-14T00:00:00"/>
    <x v="0"/>
    <x v="43"/>
    <s v="Wilmington"/>
    <x v="0"/>
    <n v="60"/>
    <n v="135"/>
    <n v="810"/>
    <n v="380.7"/>
    <s v="Online"/>
    <d v="2036-04-19T00:00:00"/>
    <x v="1"/>
    <n v="11"/>
    <x v="9"/>
    <x v="0"/>
    <x v="0"/>
  </r>
  <r>
    <x v="4"/>
    <n v="1185732"/>
    <d v="2021-11-14T00:00:00"/>
    <x v="0"/>
    <x v="43"/>
    <s v="Wilmington"/>
    <x v="1"/>
    <n v="53"/>
    <n v="85"/>
    <n v="450.5"/>
    <n v="207.23"/>
    <s v="Online"/>
    <d v="2036-04-20T00:00:00"/>
    <x v="1"/>
    <n v="11"/>
    <x v="9"/>
    <x v="0"/>
    <x v="1"/>
  </r>
  <r>
    <x v="4"/>
    <n v="1185732"/>
    <d v="2021-11-14T00:00:00"/>
    <x v="0"/>
    <x v="43"/>
    <s v="Wilmington"/>
    <x v="2"/>
    <n v="52"/>
    <n v="86"/>
    <n v="447.2"/>
    <n v="228.072"/>
    <s v="Online"/>
    <d v="2036-04-21T00:00:00"/>
    <x v="1"/>
    <n v="11"/>
    <x v="9"/>
    <x v="0"/>
    <x v="1"/>
  </r>
  <r>
    <x v="4"/>
    <n v="1185732"/>
    <d v="2021-11-14T00:00:00"/>
    <x v="0"/>
    <x v="43"/>
    <s v="Wilmington"/>
    <x v="3"/>
    <n v="51"/>
    <n v="84"/>
    <n v="428.4"/>
    <n v="227.05199999999999"/>
    <s v="Online"/>
    <d v="2036-04-22T00:00:00"/>
    <x v="1"/>
    <n v="11"/>
    <x v="9"/>
    <x v="0"/>
    <x v="1"/>
  </r>
  <r>
    <x v="4"/>
    <n v="1185732"/>
    <d v="2021-11-14T00:00:00"/>
    <x v="0"/>
    <x v="43"/>
    <s v="Wilmington"/>
    <x v="4"/>
    <n v="60"/>
    <n v="72"/>
    <n v="432"/>
    <n v="172.8"/>
    <s v="Online"/>
    <d v="2036-04-23T00:00:00"/>
    <x v="1"/>
    <n v="11"/>
    <x v="9"/>
    <x v="0"/>
    <x v="1"/>
  </r>
  <r>
    <x v="4"/>
    <n v="1185732"/>
    <d v="2021-11-14T00:00:00"/>
    <x v="0"/>
    <x v="43"/>
    <s v="Wilmington"/>
    <x v="5"/>
    <n v="64"/>
    <n v="98"/>
    <n v="627.20000000000005"/>
    <n v="344.96"/>
    <s v="Online"/>
    <d v="2036-04-24T00:00:00"/>
    <x v="1"/>
    <n v="11"/>
    <x v="9"/>
    <x v="0"/>
    <x v="1"/>
  </r>
  <r>
    <x v="4"/>
    <n v="1185732"/>
    <d v="2021-12-13T00:00:00"/>
    <x v="0"/>
    <x v="43"/>
    <s v="Wilmington"/>
    <x v="0"/>
    <n v="62"/>
    <n v="168"/>
    <n v="1041.5999999999999"/>
    <n v="489.55200000000002"/>
    <s v="Online"/>
    <d v="2036-04-25T00:00:00"/>
    <x v="1"/>
    <n v="12"/>
    <x v="10"/>
    <x v="0"/>
    <x v="0"/>
  </r>
  <r>
    <x v="4"/>
    <n v="1185732"/>
    <d v="2021-12-13T00:00:00"/>
    <x v="0"/>
    <x v="43"/>
    <s v="Wilmington"/>
    <x v="1"/>
    <n v="50"/>
    <n v="100"/>
    <n v="500"/>
    <n v="240"/>
    <s v="Online"/>
    <d v="2036-04-26T00:00:00"/>
    <x v="1"/>
    <n v="12"/>
    <x v="10"/>
    <x v="0"/>
    <x v="1"/>
  </r>
  <r>
    <x v="4"/>
    <n v="1185732"/>
    <d v="2021-12-13T00:00:00"/>
    <x v="0"/>
    <x v="43"/>
    <s v="Wilmington"/>
    <x v="2"/>
    <n v="50"/>
    <n v="109"/>
    <n v="545"/>
    <n v="294.3"/>
    <s v="Online"/>
    <d v="2036-04-27T00:00:00"/>
    <x v="1"/>
    <n v="12"/>
    <x v="10"/>
    <x v="0"/>
    <x v="1"/>
  </r>
  <r>
    <x v="4"/>
    <n v="1185732"/>
    <d v="2021-12-13T00:00:00"/>
    <x v="0"/>
    <x v="43"/>
    <s v="Wilmington"/>
    <x v="3"/>
    <n v="53"/>
    <n v="98"/>
    <n v="519.4"/>
    <n v="280.476"/>
    <s v="Online"/>
    <d v="2036-04-28T00:00:00"/>
    <x v="1"/>
    <n v="12"/>
    <x v="10"/>
    <x v="0"/>
    <x v="1"/>
  </r>
  <r>
    <x v="4"/>
    <n v="1185732"/>
    <d v="2021-12-13T00:00:00"/>
    <x v="0"/>
    <x v="43"/>
    <s v="Wilmington"/>
    <x v="4"/>
    <n v="61"/>
    <n v="91"/>
    <n v="555.1"/>
    <n v="222.04"/>
    <s v="Online"/>
    <d v="2036-04-29T00:00:00"/>
    <x v="1"/>
    <n v="12"/>
    <x v="10"/>
    <x v="0"/>
    <x v="1"/>
  </r>
  <r>
    <x v="4"/>
    <n v="1185732"/>
    <d v="2021-12-13T00:00:00"/>
    <x v="0"/>
    <x v="43"/>
    <s v="Wilmington"/>
    <x v="5"/>
    <n v="65"/>
    <n v="123"/>
    <n v="799.5"/>
    <n v="399.75"/>
    <s v="Online"/>
    <d v="2036-04-30T00:00:00"/>
    <x v="1"/>
    <n v="12"/>
    <x v="10"/>
    <x v="0"/>
    <x v="1"/>
  </r>
  <r>
    <x v="4"/>
    <n v="1185732"/>
    <d v="2021-01-10T00:00:00"/>
    <x v="0"/>
    <x v="43"/>
    <s v="Wilmington"/>
    <x v="0"/>
    <n v="32"/>
    <n v="138"/>
    <n v="441.6"/>
    <n v="220.8"/>
    <s v="Online"/>
    <d v="2036-05-01T00:00:00"/>
    <x v="1"/>
    <n v="1"/>
    <x v="0"/>
    <x v="0"/>
    <x v="0"/>
  </r>
  <r>
    <x v="4"/>
    <n v="1185732"/>
    <d v="2021-01-10T00:00:00"/>
    <x v="0"/>
    <x v="43"/>
    <s v="Wilmington"/>
    <x v="1"/>
    <n v="33"/>
    <n v="77"/>
    <n v="254.1"/>
    <n v="119.42700000000001"/>
    <s v="Online"/>
    <d v="2036-05-02T00:00:00"/>
    <x v="1"/>
    <n v="1"/>
    <x v="0"/>
    <x v="0"/>
    <x v="1"/>
  </r>
  <r>
    <x v="4"/>
    <n v="1185732"/>
    <d v="2021-01-10T00:00:00"/>
    <x v="0"/>
    <x v="43"/>
    <s v="Wilmington"/>
    <x v="2"/>
    <n v="24"/>
    <n v="72"/>
    <n v="172.8"/>
    <n v="88.128"/>
    <s v="Online"/>
    <d v="2036-05-03T00:00:00"/>
    <x v="1"/>
    <n v="1"/>
    <x v="0"/>
    <x v="0"/>
    <x v="1"/>
  </r>
  <r>
    <x v="4"/>
    <n v="1185732"/>
    <d v="2021-01-10T00:00:00"/>
    <x v="0"/>
    <x v="43"/>
    <s v="Wilmington"/>
    <x v="3"/>
    <n v="27"/>
    <n v="38"/>
    <n v="102.6"/>
    <n v="51.3"/>
    <s v="Online"/>
    <d v="2036-05-04T00:00:00"/>
    <x v="1"/>
    <n v="1"/>
    <x v="0"/>
    <x v="0"/>
    <x v="1"/>
  </r>
  <r>
    <x v="4"/>
    <n v="1185732"/>
    <d v="2021-01-10T00:00:00"/>
    <x v="0"/>
    <x v="43"/>
    <s v="Wilmington"/>
    <x v="4"/>
    <n v="41"/>
    <n v="47"/>
    <n v="192.7"/>
    <n v="77.08"/>
    <s v="Online"/>
    <d v="2036-05-05T00:00:00"/>
    <x v="1"/>
    <n v="1"/>
    <x v="0"/>
    <x v="0"/>
    <x v="1"/>
  </r>
  <r>
    <x v="4"/>
    <n v="1185732"/>
    <d v="2021-01-10T00:00:00"/>
    <x v="0"/>
    <x v="43"/>
    <s v="Wilmington"/>
    <x v="5"/>
    <n v="33"/>
    <n v="69"/>
    <n v="227.7"/>
    <n v="125.235"/>
    <s v="Online"/>
    <d v="2036-05-06T00:00:00"/>
    <x v="1"/>
    <n v="1"/>
    <x v="0"/>
    <x v="0"/>
    <x v="1"/>
  </r>
  <r>
    <x v="4"/>
    <n v="1185732"/>
    <d v="2021-02-08T00:00:00"/>
    <x v="0"/>
    <x v="43"/>
    <s v="Wilmington"/>
    <x v="0"/>
    <n v="34"/>
    <n v="147"/>
    <n v="499.8"/>
    <n v="239.904"/>
    <s v="Online"/>
    <d v="2036-05-07T00:00:00"/>
    <x v="1"/>
    <n v="2"/>
    <x v="1"/>
    <x v="0"/>
    <x v="0"/>
  </r>
  <r>
    <x v="4"/>
    <n v="1185732"/>
    <d v="2021-02-08T00:00:00"/>
    <x v="0"/>
    <x v="43"/>
    <s v="Wilmington"/>
    <x v="1"/>
    <n v="32"/>
    <n v="53"/>
    <n v="169.6"/>
    <n v="84.8"/>
    <s v="Online"/>
    <d v="2036-05-08T00:00:00"/>
    <x v="1"/>
    <n v="2"/>
    <x v="1"/>
    <x v="0"/>
    <x v="1"/>
  </r>
  <r>
    <x v="4"/>
    <n v="1185732"/>
    <d v="2021-02-08T00:00:00"/>
    <x v="0"/>
    <x v="43"/>
    <s v="Wilmington"/>
    <x v="2"/>
    <n v="24"/>
    <n v="63"/>
    <n v="151.19999999999999"/>
    <n v="77.111999999999995"/>
    <s v="Online"/>
    <d v="2036-05-09T00:00:00"/>
    <x v="1"/>
    <n v="2"/>
    <x v="1"/>
    <x v="0"/>
    <x v="1"/>
  </r>
  <r>
    <x v="4"/>
    <n v="1185732"/>
    <d v="2021-02-08T00:00:00"/>
    <x v="0"/>
    <x v="44"/>
    <s v="Newark"/>
    <x v="3"/>
    <n v="29"/>
    <n v="30"/>
    <n v="87"/>
    <n v="46.11"/>
    <s v="Online"/>
    <d v="2036-05-10T00:00:00"/>
    <x v="1"/>
    <n v="2"/>
    <x v="1"/>
    <x v="0"/>
    <x v="1"/>
  </r>
  <r>
    <x v="4"/>
    <n v="1185732"/>
    <d v="2021-02-08T00:00:00"/>
    <x v="0"/>
    <x v="44"/>
    <s v="Newark"/>
    <x v="4"/>
    <n v="41"/>
    <n v="47"/>
    <n v="192.7"/>
    <n v="77.08"/>
    <s v="Online"/>
    <d v="2036-05-11T00:00:00"/>
    <x v="1"/>
    <n v="2"/>
    <x v="1"/>
    <x v="0"/>
    <x v="1"/>
  </r>
  <r>
    <x v="4"/>
    <n v="1185732"/>
    <d v="2021-02-08T00:00:00"/>
    <x v="0"/>
    <x v="44"/>
    <s v="Newark"/>
    <x v="5"/>
    <n v="32"/>
    <n v="74"/>
    <n v="236.8"/>
    <n v="125.504"/>
    <s v="Online"/>
    <d v="2036-05-12T00:00:00"/>
    <x v="1"/>
    <n v="2"/>
    <x v="1"/>
    <x v="0"/>
    <x v="1"/>
  </r>
  <r>
    <x v="4"/>
    <n v="1185732"/>
    <d v="2021-03-06T00:00:00"/>
    <x v="0"/>
    <x v="44"/>
    <s v="Newark"/>
    <x v="0"/>
    <n v="32"/>
    <n v="144"/>
    <n v="460.8"/>
    <n v="211.96799999999999"/>
    <s v="Online"/>
    <d v="2036-05-13T00:00:00"/>
    <x v="1"/>
    <n v="3"/>
    <x v="2"/>
    <x v="0"/>
    <x v="0"/>
  </r>
  <r>
    <x v="4"/>
    <n v="1185732"/>
    <d v="2021-03-06T00:00:00"/>
    <x v="0"/>
    <x v="44"/>
    <s v="Newark"/>
    <x v="1"/>
    <n v="32"/>
    <n v="58"/>
    <n v="185.6"/>
    <n v="90.944000000000003"/>
    <s v="Online"/>
    <d v="2036-05-14T00:00:00"/>
    <x v="1"/>
    <n v="3"/>
    <x v="2"/>
    <x v="0"/>
    <x v="1"/>
  </r>
  <r>
    <x v="4"/>
    <n v="1185732"/>
    <d v="2021-03-06T00:00:00"/>
    <x v="0"/>
    <x v="44"/>
    <s v="Newark"/>
    <x v="2"/>
    <n v="24"/>
    <n v="59"/>
    <n v="141.6"/>
    <n v="75.048000000000002"/>
    <s v="Online"/>
    <d v="2036-05-15T00:00:00"/>
    <x v="1"/>
    <n v="3"/>
    <x v="2"/>
    <x v="0"/>
    <x v="1"/>
  </r>
  <r>
    <x v="4"/>
    <n v="1185732"/>
    <d v="2021-03-06T00:00:00"/>
    <x v="0"/>
    <x v="44"/>
    <s v="Newark"/>
    <x v="3"/>
    <n v="27"/>
    <n v="22"/>
    <n v="59.4"/>
    <n v="30.888000000000002"/>
    <s v="Online"/>
    <d v="2036-05-16T00:00:00"/>
    <x v="1"/>
    <n v="3"/>
    <x v="2"/>
    <x v="0"/>
    <x v="1"/>
  </r>
  <r>
    <x v="4"/>
    <n v="1185732"/>
    <d v="2021-03-06T00:00:00"/>
    <x v="0"/>
    <x v="44"/>
    <s v="Newark"/>
    <x v="4"/>
    <n v="43"/>
    <n v="34"/>
    <n v="146.19999999999999"/>
    <n v="65.790000000000006"/>
    <s v="Online"/>
    <d v="2036-05-17T00:00:00"/>
    <x v="1"/>
    <n v="3"/>
    <x v="2"/>
    <x v="0"/>
    <x v="1"/>
  </r>
  <r>
    <x v="4"/>
    <n v="1185732"/>
    <d v="2021-03-06T00:00:00"/>
    <x v="0"/>
    <x v="44"/>
    <s v="Newark"/>
    <x v="5"/>
    <n v="32"/>
    <n v="61"/>
    <n v="195.2"/>
    <n v="97.6"/>
    <s v="Online"/>
    <d v="2036-05-18T00:00:00"/>
    <x v="1"/>
    <n v="3"/>
    <x v="2"/>
    <x v="0"/>
    <x v="1"/>
  </r>
  <r>
    <x v="4"/>
    <n v="1185732"/>
    <d v="2021-04-07T00:00:00"/>
    <x v="0"/>
    <x v="44"/>
    <s v="Newark"/>
    <x v="0"/>
    <n v="34"/>
    <n v="133"/>
    <n v="452.2"/>
    <n v="226.1"/>
    <s v="Online"/>
    <d v="2036-05-19T00:00:00"/>
    <x v="1"/>
    <n v="4"/>
    <x v="3"/>
    <x v="0"/>
    <x v="0"/>
  </r>
  <r>
    <x v="4"/>
    <n v="1185732"/>
    <d v="2021-04-07T00:00:00"/>
    <x v="0"/>
    <x v="44"/>
    <s v="Newark"/>
    <x v="1"/>
    <n v="33"/>
    <n v="51"/>
    <n v="168.3"/>
    <n v="77.418000000000006"/>
    <s v="Online"/>
    <d v="2036-05-20T00:00:00"/>
    <x v="1"/>
    <n v="4"/>
    <x v="3"/>
    <x v="0"/>
    <x v="1"/>
  </r>
  <r>
    <x v="4"/>
    <n v="1185732"/>
    <d v="2021-04-07T00:00:00"/>
    <x v="0"/>
    <x v="44"/>
    <s v="Newark"/>
    <x v="2"/>
    <n v="24"/>
    <n v="51"/>
    <n v="122.4"/>
    <n v="61.2"/>
    <s v="Online"/>
    <d v="2036-05-21T00:00:00"/>
    <x v="1"/>
    <n v="4"/>
    <x v="3"/>
    <x v="0"/>
    <x v="1"/>
  </r>
  <r>
    <x v="4"/>
    <n v="1185732"/>
    <d v="2021-04-07T00:00:00"/>
    <x v="0"/>
    <x v="44"/>
    <s v="Newark"/>
    <x v="3"/>
    <n v="27"/>
    <n v="27"/>
    <n v="72.900000000000006"/>
    <n v="37.179000000000002"/>
    <s v="Online"/>
    <d v="2036-05-22T00:00:00"/>
    <x v="1"/>
    <n v="4"/>
    <x v="3"/>
    <x v="0"/>
    <x v="1"/>
  </r>
  <r>
    <x v="4"/>
    <n v="1185732"/>
    <d v="2021-04-07T00:00:00"/>
    <x v="0"/>
    <x v="44"/>
    <s v="Newark"/>
    <x v="4"/>
    <n v="44"/>
    <n v="27"/>
    <n v="118.8"/>
    <n v="52.271999999999998"/>
    <s v="Online"/>
    <d v="2036-05-23T00:00:00"/>
    <x v="1"/>
    <n v="4"/>
    <x v="3"/>
    <x v="0"/>
    <x v="1"/>
  </r>
  <r>
    <x v="4"/>
    <n v="1185732"/>
    <d v="2021-04-07T00:00:00"/>
    <x v="0"/>
    <x v="44"/>
    <s v="Newark"/>
    <x v="5"/>
    <n v="33"/>
    <n v="68"/>
    <n v="224.4"/>
    <n v="121.176"/>
    <s v="Online"/>
    <d v="2036-05-24T00:00:00"/>
    <x v="1"/>
    <n v="4"/>
    <x v="3"/>
    <x v="0"/>
    <x v="1"/>
  </r>
  <r>
    <x v="4"/>
    <n v="1185732"/>
    <d v="2021-05-06T00:00:00"/>
    <x v="0"/>
    <x v="44"/>
    <s v="Newark"/>
    <x v="0"/>
    <n v="48"/>
    <n v="130"/>
    <n v="624"/>
    <n v="293.27999999999997"/>
    <s v="Online"/>
    <d v="2036-05-25T00:00:00"/>
    <x v="1"/>
    <n v="5"/>
    <x v="4"/>
    <x v="0"/>
    <x v="0"/>
  </r>
  <r>
    <x v="4"/>
    <n v="1185732"/>
    <d v="2021-05-06T00:00:00"/>
    <x v="0"/>
    <x v="44"/>
    <s v="Newark"/>
    <x v="1"/>
    <n v="41"/>
    <n v="68"/>
    <n v="278.8"/>
    <n v="139.4"/>
    <s v="Online"/>
    <d v="2036-05-26T00:00:00"/>
    <x v="1"/>
    <n v="5"/>
    <x v="4"/>
    <x v="0"/>
    <x v="1"/>
  </r>
  <r>
    <x v="4"/>
    <n v="1185732"/>
    <d v="2021-05-06T00:00:00"/>
    <x v="0"/>
    <x v="44"/>
    <s v="Newark"/>
    <x v="2"/>
    <n v="38"/>
    <n v="75"/>
    <n v="285"/>
    <n v="142.5"/>
    <s v="Online"/>
    <d v="2036-05-27T00:00:00"/>
    <x v="1"/>
    <n v="5"/>
    <x v="4"/>
    <x v="0"/>
    <x v="1"/>
  </r>
  <r>
    <x v="4"/>
    <n v="1185732"/>
    <d v="2021-05-06T00:00:00"/>
    <x v="0"/>
    <x v="44"/>
    <s v="Newark"/>
    <x v="3"/>
    <n v="38"/>
    <n v="56"/>
    <n v="212.8"/>
    <n v="106.4"/>
    <s v="Online"/>
    <d v="2036-05-28T00:00:00"/>
    <x v="1"/>
    <n v="5"/>
    <x v="4"/>
    <x v="0"/>
    <x v="1"/>
  </r>
  <r>
    <x v="4"/>
    <n v="1185732"/>
    <d v="2021-05-06T00:00:00"/>
    <x v="0"/>
    <x v="44"/>
    <s v="Newark"/>
    <x v="4"/>
    <n v="47"/>
    <n v="68"/>
    <n v="319.60000000000002"/>
    <n v="131.036"/>
    <s v="Online"/>
    <d v="2036-05-29T00:00:00"/>
    <x v="1"/>
    <n v="5"/>
    <x v="4"/>
    <x v="0"/>
    <x v="1"/>
  </r>
  <r>
    <x v="4"/>
    <n v="1185732"/>
    <d v="2021-05-06T00:00:00"/>
    <x v="0"/>
    <x v="44"/>
    <s v="Newark"/>
    <x v="5"/>
    <n v="51"/>
    <n v="102"/>
    <n v="520.20000000000005"/>
    <n v="270.50400000000002"/>
    <s v="Online"/>
    <d v="2036-05-30T00:00:00"/>
    <x v="1"/>
    <n v="5"/>
    <x v="4"/>
    <x v="0"/>
    <x v="1"/>
  </r>
  <r>
    <x v="4"/>
    <n v="1185732"/>
    <d v="2021-06-08T00:00:00"/>
    <x v="0"/>
    <x v="44"/>
    <s v="Newark"/>
    <x v="0"/>
    <n v="45"/>
    <n v="156"/>
    <n v="702"/>
    <n v="322.92"/>
    <s v="Online"/>
    <d v="2036-05-31T00:00:00"/>
    <x v="1"/>
    <n v="6"/>
    <x v="11"/>
    <x v="0"/>
    <x v="0"/>
  </r>
  <r>
    <x v="4"/>
    <n v="1185732"/>
    <d v="2021-06-08T00:00:00"/>
    <x v="0"/>
    <x v="44"/>
    <s v="Newark"/>
    <x v="1"/>
    <n v="44"/>
    <n v="105"/>
    <n v="462"/>
    <n v="212.52"/>
    <s v="Online"/>
    <d v="2036-06-01T00:00:00"/>
    <x v="1"/>
    <n v="6"/>
    <x v="11"/>
    <x v="0"/>
    <x v="1"/>
  </r>
  <r>
    <x v="4"/>
    <n v="1185732"/>
    <d v="2021-06-08T00:00:00"/>
    <x v="0"/>
    <x v="44"/>
    <s v="Newark"/>
    <x v="2"/>
    <n v="38"/>
    <n v="69"/>
    <n v="262.2"/>
    <n v="138.96600000000001"/>
    <s v="Online"/>
    <d v="2036-06-02T00:00:00"/>
    <x v="1"/>
    <n v="6"/>
    <x v="11"/>
    <x v="0"/>
    <x v="1"/>
  </r>
  <r>
    <x v="4"/>
    <n v="1185732"/>
    <d v="2021-06-08T00:00:00"/>
    <x v="0"/>
    <x v="44"/>
    <s v="Newark"/>
    <x v="3"/>
    <n v="39"/>
    <n v="65"/>
    <n v="253.5"/>
    <n v="136.88999999999999"/>
    <s v="Online"/>
    <d v="2036-06-03T00:00:00"/>
    <x v="1"/>
    <n v="6"/>
    <x v="11"/>
    <x v="0"/>
    <x v="1"/>
  </r>
  <r>
    <x v="4"/>
    <n v="1185732"/>
    <d v="2021-06-08T00:00:00"/>
    <x v="0"/>
    <x v="44"/>
    <s v="Newark"/>
    <x v="4"/>
    <n v="46"/>
    <n v="65"/>
    <n v="299"/>
    <n v="134.55000000000001"/>
    <s v="Online"/>
    <d v="2036-06-04T00:00:00"/>
    <x v="1"/>
    <n v="6"/>
    <x v="11"/>
    <x v="0"/>
    <x v="1"/>
  </r>
  <r>
    <x v="4"/>
    <n v="1185732"/>
    <d v="2021-06-08T00:00:00"/>
    <x v="0"/>
    <x v="44"/>
    <s v="Newark"/>
    <x v="5"/>
    <n v="50"/>
    <n v="120"/>
    <n v="600"/>
    <n v="300"/>
    <s v="Online"/>
    <d v="2036-06-05T00:00:00"/>
    <x v="1"/>
    <n v="6"/>
    <x v="11"/>
    <x v="0"/>
    <x v="1"/>
  </r>
  <r>
    <x v="4"/>
    <n v="1185732"/>
    <d v="2021-07-06T00:00:00"/>
    <x v="0"/>
    <x v="44"/>
    <s v="Newark"/>
    <x v="0"/>
    <n v="47"/>
    <n v="188"/>
    <n v="883.6"/>
    <n v="415.29199999999997"/>
    <s v="Online"/>
    <d v="2036-06-06T00:00:00"/>
    <x v="1"/>
    <n v="7"/>
    <x v="5"/>
    <x v="0"/>
    <x v="0"/>
  </r>
  <r>
    <x v="4"/>
    <n v="1185732"/>
    <d v="2021-07-06T00:00:00"/>
    <x v="0"/>
    <x v="44"/>
    <s v="Newark"/>
    <x v="1"/>
    <n v="42"/>
    <n v="98"/>
    <n v="411.6"/>
    <n v="205.8"/>
    <s v="Online"/>
    <d v="2036-06-07T00:00:00"/>
    <x v="1"/>
    <n v="7"/>
    <x v="5"/>
    <x v="0"/>
    <x v="1"/>
  </r>
  <r>
    <x v="4"/>
    <n v="1185732"/>
    <d v="2021-07-06T00:00:00"/>
    <x v="0"/>
    <x v="44"/>
    <s v="Newark"/>
    <x v="2"/>
    <n v="37"/>
    <n v="81"/>
    <n v="299.7"/>
    <n v="155.84399999999999"/>
    <s v="Online"/>
    <d v="2036-06-08T00:00:00"/>
    <x v="1"/>
    <n v="7"/>
    <x v="5"/>
    <x v="0"/>
    <x v="1"/>
  </r>
  <r>
    <x v="4"/>
    <n v="1185732"/>
    <d v="2021-07-06T00:00:00"/>
    <x v="0"/>
    <x v="44"/>
    <s v="Newark"/>
    <x v="3"/>
    <n v="36"/>
    <n v="63"/>
    <n v="226.8"/>
    <n v="122.47199999999999"/>
    <s v="Online"/>
    <d v="2036-06-09T00:00:00"/>
    <x v="1"/>
    <n v="7"/>
    <x v="5"/>
    <x v="0"/>
    <x v="1"/>
  </r>
  <r>
    <x v="4"/>
    <n v="1185732"/>
    <d v="2021-07-06T00:00:00"/>
    <x v="0"/>
    <x v="44"/>
    <s v="Newark"/>
    <x v="4"/>
    <n v="48"/>
    <n v="74"/>
    <n v="355.2"/>
    <n v="152.73599999999999"/>
    <s v="Online"/>
    <d v="2036-06-10T00:00:00"/>
    <x v="1"/>
    <n v="7"/>
    <x v="5"/>
    <x v="0"/>
    <x v="1"/>
  </r>
  <r>
    <x v="4"/>
    <n v="1185732"/>
    <d v="2021-07-06T00:00:00"/>
    <x v="0"/>
    <x v="44"/>
    <s v="Newark"/>
    <x v="5"/>
    <n v="54"/>
    <n v="131"/>
    <n v="707.4"/>
    <n v="374.92200000000003"/>
    <s v="Online"/>
    <d v="2036-06-11T00:00:00"/>
    <x v="1"/>
    <n v="7"/>
    <x v="5"/>
    <x v="0"/>
    <x v="1"/>
  </r>
  <r>
    <x v="4"/>
    <n v="1185732"/>
    <d v="2021-08-07T00:00:00"/>
    <x v="0"/>
    <x v="44"/>
    <s v="Newark"/>
    <x v="0"/>
    <n v="47"/>
    <n v="180"/>
    <n v="846"/>
    <n v="406.08"/>
    <s v="Online"/>
    <d v="2036-06-12T00:00:00"/>
    <x v="1"/>
    <n v="8"/>
    <x v="6"/>
    <x v="0"/>
    <x v="0"/>
  </r>
  <r>
    <x v="4"/>
    <n v="1185732"/>
    <d v="2021-08-07T00:00:00"/>
    <x v="0"/>
    <x v="44"/>
    <s v="Newark"/>
    <x v="1"/>
    <n v="42"/>
    <n v="101"/>
    <n v="424.2"/>
    <n v="199.374"/>
    <s v="Online"/>
    <d v="2036-06-13T00:00:00"/>
    <x v="1"/>
    <n v="8"/>
    <x v="6"/>
    <x v="0"/>
    <x v="1"/>
  </r>
  <r>
    <x v="4"/>
    <n v="1185732"/>
    <d v="2021-08-07T00:00:00"/>
    <x v="0"/>
    <x v="44"/>
    <s v="Newark"/>
    <x v="2"/>
    <n v="37"/>
    <n v="75"/>
    <n v="277.5"/>
    <n v="149.85"/>
    <s v="Online"/>
    <d v="2036-06-14T00:00:00"/>
    <x v="1"/>
    <n v="8"/>
    <x v="6"/>
    <x v="0"/>
    <x v="1"/>
  </r>
  <r>
    <x v="4"/>
    <n v="1185732"/>
    <d v="2021-08-07T00:00:00"/>
    <x v="0"/>
    <x v="44"/>
    <s v="Newark"/>
    <x v="3"/>
    <n v="36"/>
    <n v="52"/>
    <n v="187.2"/>
    <n v="95.471999999999994"/>
    <s v="Online"/>
    <d v="2036-06-15T00:00:00"/>
    <x v="1"/>
    <n v="8"/>
    <x v="6"/>
    <x v="0"/>
    <x v="1"/>
  </r>
  <r>
    <x v="4"/>
    <n v="1185732"/>
    <d v="2021-08-07T00:00:00"/>
    <x v="0"/>
    <x v="44"/>
    <s v="Newark"/>
    <x v="4"/>
    <n v="46"/>
    <n v="46"/>
    <n v="211.6"/>
    <n v="90.988"/>
    <s v="Online"/>
    <d v="2036-06-16T00:00:00"/>
    <x v="1"/>
    <n v="8"/>
    <x v="6"/>
    <x v="0"/>
    <x v="1"/>
  </r>
  <r>
    <x v="4"/>
    <n v="1185732"/>
    <d v="2021-08-07T00:00:00"/>
    <x v="0"/>
    <x v="44"/>
    <s v="Newark"/>
    <x v="5"/>
    <n v="52"/>
    <n v="105"/>
    <n v="546"/>
    <n v="289.38"/>
    <s v="Online"/>
    <d v="2036-06-17T00:00:00"/>
    <x v="1"/>
    <n v="8"/>
    <x v="6"/>
    <x v="0"/>
    <x v="1"/>
  </r>
  <r>
    <x v="4"/>
    <n v="1185732"/>
    <d v="2021-09-06T00:00:00"/>
    <x v="0"/>
    <x v="44"/>
    <s v="Newark"/>
    <x v="0"/>
    <n v="46"/>
    <n v="124"/>
    <n v="570.4"/>
    <n v="279.49599999999998"/>
    <s v="Online"/>
    <d v="2036-06-18T00:00:00"/>
    <x v="1"/>
    <n v="9"/>
    <x v="7"/>
    <x v="0"/>
    <x v="0"/>
  </r>
  <r>
    <x v="4"/>
    <n v="1185732"/>
    <d v="2021-09-06T00:00:00"/>
    <x v="0"/>
    <x v="44"/>
    <s v="Newark"/>
    <x v="1"/>
    <n v="41"/>
    <n v="72"/>
    <n v="295.2"/>
    <n v="147.6"/>
    <s v="Online"/>
    <d v="2036-06-19T00:00:00"/>
    <x v="1"/>
    <n v="9"/>
    <x v="7"/>
    <x v="0"/>
    <x v="1"/>
  </r>
  <r>
    <x v="4"/>
    <n v="1185732"/>
    <d v="2021-09-06T00:00:00"/>
    <x v="0"/>
    <x v="44"/>
    <s v="Newark"/>
    <x v="2"/>
    <n v="39"/>
    <n v="51"/>
    <n v="198.9"/>
    <n v="105.417"/>
    <s v="Online"/>
    <d v="2036-06-20T00:00:00"/>
    <x v="1"/>
    <n v="9"/>
    <x v="7"/>
    <x v="0"/>
    <x v="1"/>
  </r>
  <r>
    <x v="4"/>
    <n v="1185732"/>
    <d v="2021-09-06T00:00:00"/>
    <x v="0"/>
    <x v="44"/>
    <s v="Newark"/>
    <x v="3"/>
    <n v="37"/>
    <n v="38"/>
    <n v="140.6"/>
    <n v="74.518000000000001"/>
    <s v="Online"/>
    <d v="2036-06-21T00:00:00"/>
    <x v="1"/>
    <n v="9"/>
    <x v="7"/>
    <x v="0"/>
    <x v="1"/>
  </r>
  <r>
    <x v="4"/>
    <n v="1185732"/>
    <d v="2021-09-06T00:00:00"/>
    <x v="0"/>
    <x v="44"/>
    <s v="Newark"/>
    <x v="4"/>
    <n v="47"/>
    <n v="41"/>
    <n v="192.7"/>
    <n v="79.007000000000005"/>
    <s v="Online"/>
    <d v="2036-06-22T00:00:00"/>
    <x v="1"/>
    <n v="9"/>
    <x v="7"/>
    <x v="0"/>
    <x v="1"/>
  </r>
  <r>
    <x v="4"/>
    <n v="1185732"/>
    <d v="2021-09-06T00:00:00"/>
    <x v="0"/>
    <x v="44"/>
    <s v="Newark"/>
    <x v="5"/>
    <n v="50"/>
    <n v="73"/>
    <n v="365"/>
    <n v="193.45"/>
    <s v="Online"/>
    <d v="2036-06-23T00:00:00"/>
    <x v="1"/>
    <n v="9"/>
    <x v="7"/>
    <x v="0"/>
    <x v="1"/>
  </r>
  <r>
    <x v="4"/>
    <n v="1185732"/>
    <d v="2021-10-08T00:00:00"/>
    <x v="0"/>
    <x v="44"/>
    <s v="Newark"/>
    <x v="0"/>
    <n v="53"/>
    <n v="119"/>
    <n v="630.70000000000005"/>
    <n v="290.12200000000001"/>
    <s v="Online"/>
    <d v="2036-06-24T00:00:00"/>
    <x v="1"/>
    <n v="10"/>
    <x v="8"/>
    <x v="0"/>
    <x v="0"/>
  </r>
  <r>
    <x v="4"/>
    <n v="1185732"/>
    <d v="2021-10-08T00:00:00"/>
    <x v="0"/>
    <x v="44"/>
    <s v="Newark"/>
    <x v="1"/>
    <n v="48"/>
    <n v="63"/>
    <n v="302.39999999999998"/>
    <n v="151.19999999999999"/>
    <s v="Online"/>
    <d v="2036-06-25T00:00:00"/>
    <x v="1"/>
    <n v="10"/>
    <x v="8"/>
    <x v="0"/>
    <x v="1"/>
  </r>
  <r>
    <x v="4"/>
    <n v="1185732"/>
    <d v="2021-10-08T00:00:00"/>
    <x v="0"/>
    <x v="44"/>
    <s v="Newark"/>
    <x v="2"/>
    <n v="46"/>
    <n v="42"/>
    <n v="193.2"/>
    <n v="96.6"/>
    <s v="Online"/>
    <d v="2036-06-26T00:00:00"/>
    <x v="1"/>
    <n v="10"/>
    <x v="8"/>
    <x v="0"/>
    <x v="1"/>
  </r>
  <r>
    <x v="4"/>
    <n v="1185732"/>
    <d v="2021-10-08T00:00:00"/>
    <x v="0"/>
    <x v="44"/>
    <s v="Newark"/>
    <x v="3"/>
    <n v="48"/>
    <n v="31"/>
    <n v="148.80000000000001"/>
    <n v="77.376000000000005"/>
    <s v="Online"/>
    <d v="2036-06-27T00:00:00"/>
    <x v="1"/>
    <n v="10"/>
    <x v="8"/>
    <x v="0"/>
    <x v="1"/>
  </r>
  <r>
    <x v="4"/>
    <n v="1185732"/>
    <d v="2021-10-08T00:00:00"/>
    <x v="0"/>
    <x v="44"/>
    <s v="Newark"/>
    <x v="4"/>
    <n v="58"/>
    <n v="38"/>
    <n v="220.4"/>
    <n v="90.364000000000004"/>
    <s v="Online"/>
    <d v="2036-06-28T00:00:00"/>
    <x v="1"/>
    <n v="10"/>
    <x v="8"/>
    <x v="0"/>
    <x v="1"/>
  </r>
  <r>
    <x v="2"/>
    <n v="1185732"/>
    <d v="2021-10-08T00:00:00"/>
    <x v="0"/>
    <x v="44"/>
    <s v="Newark"/>
    <x v="5"/>
    <n v="62"/>
    <n v="68"/>
    <n v="421.6"/>
    <n v="223.44800000000001"/>
    <s v="Online"/>
    <d v="2036-06-29T00:00:00"/>
    <x v="1"/>
    <n v="10"/>
    <x v="8"/>
    <x v="0"/>
    <x v="1"/>
  </r>
  <r>
    <x v="2"/>
    <n v="1185732"/>
    <d v="2021-11-07T00:00:00"/>
    <x v="0"/>
    <x v="44"/>
    <s v="Newark"/>
    <x v="0"/>
    <n v="59"/>
    <n v="108"/>
    <n v="637.20000000000005"/>
    <n v="305.85599999999999"/>
    <s v="Online"/>
    <d v="2036-06-30T00:00:00"/>
    <x v="1"/>
    <n v="11"/>
    <x v="9"/>
    <x v="0"/>
    <x v="0"/>
  </r>
  <r>
    <x v="2"/>
    <n v="1185732"/>
    <d v="2021-11-07T00:00:00"/>
    <x v="0"/>
    <x v="44"/>
    <s v="Newark"/>
    <x v="1"/>
    <n v="46"/>
    <n v="80"/>
    <n v="368"/>
    <n v="180.32"/>
    <s v="Online"/>
    <d v="2036-07-01T00:00:00"/>
    <x v="1"/>
    <n v="11"/>
    <x v="9"/>
    <x v="0"/>
    <x v="1"/>
  </r>
  <r>
    <x v="2"/>
    <n v="1185732"/>
    <d v="2021-11-07T00:00:00"/>
    <x v="0"/>
    <x v="44"/>
    <s v="Newark"/>
    <x v="2"/>
    <n v="48"/>
    <n v="68"/>
    <n v="326.39999999999998"/>
    <n v="166.464"/>
    <s v="Online"/>
    <d v="2036-07-02T00:00:00"/>
    <x v="1"/>
    <n v="11"/>
    <x v="9"/>
    <x v="0"/>
    <x v="1"/>
  </r>
  <r>
    <x v="2"/>
    <n v="1185732"/>
    <d v="2021-11-07T00:00:00"/>
    <x v="0"/>
    <x v="44"/>
    <s v="Newark"/>
    <x v="3"/>
    <n v="49"/>
    <n v="65"/>
    <n v="318.5"/>
    <n v="175.17500000000001"/>
    <s v="Online"/>
    <d v="2036-07-03T00:00:00"/>
    <x v="1"/>
    <n v="11"/>
    <x v="9"/>
    <x v="0"/>
    <x v="1"/>
  </r>
  <r>
    <x v="2"/>
    <n v="1185732"/>
    <d v="2021-11-07T00:00:00"/>
    <x v="0"/>
    <x v="44"/>
    <s v="Newark"/>
    <x v="4"/>
    <n v="55"/>
    <n v="59"/>
    <n v="324.5"/>
    <n v="142.78"/>
    <s v="Online"/>
    <d v="2036-07-04T00:00:00"/>
    <x v="1"/>
    <n v="11"/>
    <x v="9"/>
    <x v="0"/>
    <x v="1"/>
  </r>
  <r>
    <x v="2"/>
    <n v="1185732"/>
    <d v="2021-11-07T00:00:00"/>
    <x v="0"/>
    <x v="44"/>
    <s v="Newark"/>
    <x v="5"/>
    <n v="59"/>
    <n v="91"/>
    <n v="536.9"/>
    <n v="284.55700000000002"/>
    <s v="Online"/>
    <d v="2036-07-05T00:00:00"/>
    <x v="1"/>
    <n v="11"/>
    <x v="9"/>
    <x v="0"/>
    <x v="1"/>
  </r>
  <r>
    <x v="2"/>
    <n v="1185732"/>
    <d v="2021-12-06T00:00:00"/>
    <x v="0"/>
    <x v="44"/>
    <s v="Newark"/>
    <x v="0"/>
    <n v="55"/>
    <n v="149"/>
    <n v="819.5"/>
    <n v="393.36"/>
    <s v="Online"/>
    <d v="2036-07-06T00:00:00"/>
    <x v="1"/>
    <n v="12"/>
    <x v="10"/>
    <x v="0"/>
    <x v="0"/>
  </r>
  <r>
    <x v="2"/>
    <n v="1185732"/>
    <d v="2021-12-06T00:00:00"/>
    <x v="0"/>
    <x v="44"/>
    <s v="Newark"/>
    <x v="1"/>
    <n v="49"/>
    <n v="105"/>
    <n v="514.5"/>
    <n v="246.96"/>
    <s v="Online"/>
    <d v="2036-07-07T00:00:00"/>
    <x v="1"/>
    <n v="12"/>
    <x v="10"/>
    <x v="0"/>
    <x v="1"/>
  </r>
  <r>
    <x v="2"/>
    <n v="1185732"/>
    <d v="2021-12-06T00:00:00"/>
    <x v="0"/>
    <x v="44"/>
    <s v="Newark"/>
    <x v="2"/>
    <n v="49"/>
    <n v="91"/>
    <n v="445.9"/>
    <n v="222.95"/>
    <s v="Online"/>
    <d v="2036-07-08T00:00:00"/>
    <x v="1"/>
    <n v="12"/>
    <x v="10"/>
    <x v="0"/>
    <x v="1"/>
  </r>
  <r>
    <x v="2"/>
    <n v="1185732"/>
    <d v="2021-12-06T00:00:00"/>
    <x v="0"/>
    <x v="44"/>
    <s v="Newark"/>
    <x v="3"/>
    <n v="47"/>
    <n v="83"/>
    <n v="390.1"/>
    <n v="198.95099999999999"/>
    <s v="Online"/>
    <d v="2036-07-09T00:00:00"/>
    <x v="1"/>
    <n v="12"/>
    <x v="10"/>
    <x v="0"/>
    <x v="1"/>
  </r>
  <r>
    <x v="2"/>
    <n v="1185732"/>
    <d v="2021-12-06T00:00:00"/>
    <x v="0"/>
    <x v="44"/>
    <s v="Newark"/>
    <x v="4"/>
    <n v="55"/>
    <n v="83"/>
    <n v="456.5"/>
    <n v="205.42500000000001"/>
    <s v="Online"/>
    <d v="2036-07-10T00:00:00"/>
    <x v="1"/>
    <n v="12"/>
    <x v="10"/>
    <x v="0"/>
    <x v="1"/>
  </r>
  <r>
    <x v="2"/>
    <n v="1185732"/>
    <d v="2021-12-06T00:00:00"/>
    <x v="0"/>
    <x v="44"/>
    <s v="Newark"/>
    <x v="5"/>
    <n v="59"/>
    <n v="101"/>
    <n v="595.9"/>
    <n v="321.786"/>
    <s v="Online"/>
    <d v="2036-07-11T00:00:00"/>
    <x v="1"/>
    <n v="12"/>
    <x v="10"/>
    <x v="0"/>
    <x v="1"/>
  </r>
  <r>
    <x v="2"/>
    <n v="1185732"/>
    <d v="2021-01-07T00:00:00"/>
    <x v="0"/>
    <x v="44"/>
    <s v="Newark"/>
    <x v="0"/>
    <n v="38"/>
    <n v="125"/>
    <n v="475"/>
    <n v="242.25"/>
    <s v="Online"/>
    <d v="2036-07-12T00:00:00"/>
    <x v="1"/>
    <n v="1"/>
    <x v="0"/>
    <x v="0"/>
    <x v="0"/>
  </r>
  <r>
    <x v="2"/>
    <n v="1185732"/>
    <d v="2021-01-07T00:00:00"/>
    <x v="0"/>
    <x v="44"/>
    <s v="Newark"/>
    <x v="1"/>
    <n v="37"/>
    <n v="87"/>
    <n v="321.89999999999998"/>
    <n v="167.38800000000001"/>
    <s v="Online"/>
    <d v="2036-07-13T00:00:00"/>
    <x v="1"/>
    <n v="1"/>
    <x v="0"/>
    <x v="0"/>
    <x v="1"/>
  </r>
  <r>
    <x v="2"/>
    <n v="1185732"/>
    <d v="2021-01-07T00:00:00"/>
    <x v="0"/>
    <x v="44"/>
    <s v="Newark"/>
    <x v="2"/>
    <n v="28"/>
    <n v="90"/>
    <n v="252"/>
    <n v="100.8"/>
    <s v="Online"/>
    <d v="2036-07-14T00:00:00"/>
    <x v="1"/>
    <n v="1"/>
    <x v="0"/>
    <x v="0"/>
    <x v="1"/>
  </r>
  <r>
    <x v="2"/>
    <n v="1185732"/>
    <d v="2021-01-07T00:00:00"/>
    <x v="0"/>
    <x v="44"/>
    <s v="Newark"/>
    <x v="3"/>
    <n v="33"/>
    <n v="42"/>
    <n v="138.6"/>
    <n v="60.984000000000002"/>
    <s v="Online"/>
    <d v="2036-07-15T00:00:00"/>
    <x v="1"/>
    <n v="1"/>
    <x v="0"/>
    <x v="0"/>
    <x v="1"/>
  </r>
  <r>
    <x v="2"/>
    <n v="1185732"/>
    <d v="2021-01-07T00:00:00"/>
    <x v="0"/>
    <x v="44"/>
    <s v="Newark"/>
    <x v="4"/>
    <n v="49"/>
    <n v="60"/>
    <n v="294"/>
    <n v="120.54"/>
    <s v="Online"/>
    <d v="2036-07-16T00:00:00"/>
    <x v="1"/>
    <n v="1"/>
    <x v="0"/>
    <x v="0"/>
    <x v="1"/>
  </r>
  <r>
    <x v="2"/>
    <n v="1185732"/>
    <d v="2021-01-07T00:00:00"/>
    <x v="0"/>
    <x v="44"/>
    <s v="Newark"/>
    <x v="5"/>
    <n v="37"/>
    <n v="81"/>
    <n v="299.7"/>
    <n v="149.85"/>
    <s v="Online"/>
    <d v="2036-07-17T00:00:00"/>
    <x v="1"/>
    <n v="1"/>
    <x v="0"/>
    <x v="0"/>
    <x v="1"/>
  </r>
  <r>
    <x v="2"/>
    <n v="1185732"/>
    <d v="2021-02-05T00:00:00"/>
    <x v="0"/>
    <x v="44"/>
    <s v="Newark"/>
    <x v="0"/>
    <n v="39"/>
    <n v="149"/>
    <n v="581.1"/>
    <n v="290.55"/>
    <s v="Online"/>
    <d v="2036-07-18T00:00:00"/>
    <x v="1"/>
    <n v="2"/>
    <x v="1"/>
    <x v="0"/>
    <x v="0"/>
  </r>
  <r>
    <x v="2"/>
    <n v="1185732"/>
    <d v="2021-02-05T00:00:00"/>
    <x v="0"/>
    <x v="44"/>
    <s v="Newark"/>
    <x v="1"/>
    <n v="37"/>
    <n v="54"/>
    <n v="199.8"/>
    <n v="99.9"/>
    <s v="Online"/>
    <d v="2036-07-19T00:00:00"/>
    <x v="1"/>
    <n v="2"/>
    <x v="1"/>
    <x v="0"/>
    <x v="1"/>
  </r>
  <r>
    <x v="2"/>
    <n v="1185732"/>
    <d v="2021-02-05T00:00:00"/>
    <x v="0"/>
    <x v="44"/>
    <s v="Newark"/>
    <x v="2"/>
    <n v="29"/>
    <n v="65"/>
    <n v="188.5"/>
    <n v="84.825000000000003"/>
    <s v="Online"/>
    <d v="2036-07-20T00:00:00"/>
    <x v="1"/>
    <n v="2"/>
    <x v="1"/>
    <x v="0"/>
    <x v="1"/>
  </r>
  <r>
    <x v="2"/>
    <n v="1185732"/>
    <d v="2021-02-05T00:00:00"/>
    <x v="0"/>
    <x v="45"/>
    <s v="Hartford"/>
    <x v="3"/>
    <n v="32"/>
    <n v="34"/>
    <n v="108.8"/>
    <n v="47.872"/>
    <s v="Online"/>
    <d v="2036-07-21T00:00:00"/>
    <x v="1"/>
    <n v="2"/>
    <x v="1"/>
    <x v="0"/>
    <x v="1"/>
  </r>
  <r>
    <x v="2"/>
    <n v="1185732"/>
    <d v="2021-02-05T00:00:00"/>
    <x v="0"/>
    <x v="45"/>
    <s v="Hartford"/>
    <x v="4"/>
    <n v="49"/>
    <n v="60"/>
    <n v="294"/>
    <n v="129.36000000000001"/>
    <s v="Online"/>
    <d v="2036-07-22T00:00:00"/>
    <x v="1"/>
    <n v="2"/>
    <x v="1"/>
    <x v="0"/>
    <x v="1"/>
  </r>
  <r>
    <x v="2"/>
    <n v="1185732"/>
    <d v="2021-02-05T00:00:00"/>
    <x v="0"/>
    <x v="45"/>
    <s v="Hartford"/>
    <x v="5"/>
    <n v="39"/>
    <n v="84"/>
    <n v="327.60000000000002"/>
    <n v="147.41999999999999"/>
    <s v="Online"/>
    <d v="2036-07-23T00:00:00"/>
    <x v="1"/>
    <n v="2"/>
    <x v="1"/>
    <x v="0"/>
    <x v="1"/>
  </r>
  <r>
    <x v="2"/>
    <n v="1185732"/>
    <d v="2021-03-03T00:00:00"/>
    <x v="0"/>
    <x v="45"/>
    <s v="Hartford"/>
    <x v="0"/>
    <n v="39"/>
    <n v="130"/>
    <n v="507"/>
    <n v="253.5"/>
    <s v="Online"/>
    <d v="2036-07-24T00:00:00"/>
    <x v="1"/>
    <n v="3"/>
    <x v="2"/>
    <x v="0"/>
    <x v="0"/>
  </r>
  <r>
    <x v="2"/>
    <n v="1185732"/>
    <d v="2021-03-03T00:00:00"/>
    <x v="0"/>
    <x v="45"/>
    <s v="Hartford"/>
    <x v="1"/>
    <n v="38"/>
    <n v="56"/>
    <n v="212.8"/>
    <n v="114.91200000000001"/>
    <s v="Online"/>
    <d v="2036-07-25T00:00:00"/>
    <x v="1"/>
    <n v="3"/>
    <x v="2"/>
    <x v="0"/>
    <x v="1"/>
  </r>
  <r>
    <x v="2"/>
    <n v="1185732"/>
    <d v="2021-03-03T00:00:00"/>
    <x v="0"/>
    <x v="45"/>
    <s v="Hartford"/>
    <x v="2"/>
    <n v="29"/>
    <n v="68"/>
    <n v="197.2"/>
    <n v="88.74"/>
    <s v="Online"/>
    <d v="2036-07-26T00:00:00"/>
    <x v="1"/>
    <n v="3"/>
    <x v="2"/>
    <x v="0"/>
    <x v="1"/>
  </r>
  <r>
    <x v="2"/>
    <n v="1185732"/>
    <d v="2021-03-03T00:00:00"/>
    <x v="0"/>
    <x v="45"/>
    <s v="Hartford"/>
    <x v="3"/>
    <n v="32"/>
    <n v="30"/>
    <n v="96"/>
    <n v="40.32"/>
    <s v="Online"/>
    <d v="2036-07-27T00:00:00"/>
    <x v="1"/>
    <n v="3"/>
    <x v="2"/>
    <x v="0"/>
    <x v="1"/>
  </r>
  <r>
    <x v="2"/>
    <n v="1185732"/>
    <d v="2021-03-03T00:00:00"/>
    <x v="0"/>
    <x v="45"/>
    <s v="Hartford"/>
    <x v="4"/>
    <n v="48"/>
    <n v="39"/>
    <n v="187.2"/>
    <n v="74.88"/>
    <s v="Online"/>
    <d v="2036-07-28T00:00:00"/>
    <x v="1"/>
    <n v="3"/>
    <x v="2"/>
    <x v="0"/>
    <x v="1"/>
  </r>
  <r>
    <x v="2"/>
    <n v="1185732"/>
    <d v="2021-03-03T00:00:00"/>
    <x v="0"/>
    <x v="45"/>
    <s v="Hartford"/>
    <x v="5"/>
    <n v="38"/>
    <n v="73"/>
    <n v="277.39999999999998"/>
    <n v="135.92599999999999"/>
    <s v="Online"/>
    <d v="2036-07-29T00:00:00"/>
    <x v="1"/>
    <n v="3"/>
    <x v="2"/>
    <x v="0"/>
    <x v="1"/>
  </r>
  <r>
    <x v="2"/>
    <n v="1185732"/>
    <d v="2021-04-04T00:00:00"/>
    <x v="0"/>
    <x v="45"/>
    <s v="Hartford"/>
    <x v="0"/>
    <n v="36"/>
    <n v="150"/>
    <n v="540"/>
    <n v="270"/>
    <s v="Online"/>
    <d v="2036-07-30T00:00:00"/>
    <x v="1"/>
    <n v="4"/>
    <x v="3"/>
    <x v="0"/>
    <x v="0"/>
  </r>
  <r>
    <x v="2"/>
    <n v="1185732"/>
    <d v="2021-04-04T00:00:00"/>
    <x v="0"/>
    <x v="45"/>
    <s v="Hartford"/>
    <x v="1"/>
    <n v="38"/>
    <n v="58"/>
    <n v="220.4"/>
    <n v="121.22"/>
    <s v="Online"/>
    <d v="2036-07-31T00:00:00"/>
    <x v="1"/>
    <n v="4"/>
    <x v="3"/>
    <x v="0"/>
    <x v="1"/>
  </r>
  <r>
    <x v="2"/>
    <n v="1185732"/>
    <d v="2021-04-04T00:00:00"/>
    <x v="0"/>
    <x v="45"/>
    <s v="Hartford"/>
    <x v="2"/>
    <n v="29"/>
    <n v="56"/>
    <n v="162.4"/>
    <n v="69.831999999999994"/>
    <s v="Online"/>
    <d v="2036-08-01T00:00:00"/>
    <x v="1"/>
    <n v="4"/>
    <x v="3"/>
    <x v="0"/>
    <x v="1"/>
  </r>
  <r>
    <x v="2"/>
    <n v="1185732"/>
    <d v="2021-04-04T00:00:00"/>
    <x v="0"/>
    <x v="45"/>
    <s v="Hartford"/>
    <x v="3"/>
    <n v="32"/>
    <n v="38"/>
    <n v="121.6"/>
    <n v="54.72"/>
    <s v="Online"/>
    <d v="2036-08-02T00:00:00"/>
    <x v="1"/>
    <n v="4"/>
    <x v="3"/>
    <x v="0"/>
    <x v="1"/>
  </r>
  <r>
    <x v="2"/>
    <n v="1185732"/>
    <d v="2021-04-04T00:00:00"/>
    <x v="0"/>
    <x v="45"/>
    <s v="Hartford"/>
    <x v="4"/>
    <n v="46"/>
    <n v="35"/>
    <n v="161"/>
    <n v="72.45"/>
    <s v="Online"/>
    <d v="2036-08-03T00:00:00"/>
    <x v="1"/>
    <n v="4"/>
    <x v="3"/>
    <x v="0"/>
    <x v="1"/>
  </r>
  <r>
    <x v="2"/>
    <n v="1185732"/>
    <d v="2021-04-04T00:00:00"/>
    <x v="0"/>
    <x v="45"/>
    <s v="Hartford"/>
    <x v="5"/>
    <n v="36"/>
    <n v="69"/>
    <n v="248.4"/>
    <n v="124.2"/>
    <s v="Online"/>
    <d v="2036-08-04T00:00:00"/>
    <x v="1"/>
    <n v="4"/>
    <x v="3"/>
    <x v="0"/>
    <x v="1"/>
  </r>
  <r>
    <x v="2"/>
    <n v="1185732"/>
    <d v="2021-05-03T00:00:00"/>
    <x v="0"/>
    <x v="45"/>
    <s v="Hartford"/>
    <x v="0"/>
    <n v="54"/>
    <n v="142"/>
    <n v="766.8"/>
    <n v="391.06799999999998"/>
    <s v="Online"/>
    <d v="2036-08-05T00:00:00"/>
    <x v="1"/>
    <n v="5"/>
    <x v="4"/>
    <x v="0"/>
    <x v="0"/>
  </r>
  <r>
    <x v="2"/>
    <n v="1185732"/>
    <d v="2021-05-03T00:00:00"/>
    <x v="0"/>
    <x v="45"/>
    <s v="Hartford"/>
    <x v="1"/>
    <n v="48"/>
    <n v="73"/>
    <n v="350.4"/>
    <n v="185.71199999999999"/>
    <s v="Online"/>
    <d v="2036-08-06T00:00:00"/>
    <x v="1"/>
    <n v="5"/>
    <x v="4"/>
    <x v="0"/>
    <x v="1"/>
  </r>
  <r>
    <x v="2"/>
    <n v="1185732"/>
    <d v="2021-05-03T00:00:00"/>
    <x v="0"/>
    <x v="45"/>
    <s v="Hartford"/>
    <x v="2"/>
    <n v="43"/>
    <n v="74"/>
    <n v="318.2"/>
    <n v="127.28"/>
    <s v="Online"/>
    <d v="2036-08-07T00:00:00"/>
    <x v="1"/>
    <n v="5"/>
    <x v="4"/>
    <x v="0"/>
    <x v="1"/>
  </r>
  <r>
    <x v="2"/>
    <n v="1185732"/>
    <d v="2021-05-03T00:00:00"/>
    <x v="0"/>
    <x v="45"/>
    <s v="Hartford"/>
    <x v="3"/>
    <n v="44"/>
    <n v="63"/>
    <n v="277.2"/>
    <n v="113.652"/>
    <s v="Online"/>
    <d v="2036-08-08T00:00:00"/>
    <x v="1"/>
    <n v="5"/>
    <x v="4"/>
    <x v="0"/>
    <x v="1"/>
  </r>
  <r>
    <x v="2"/>
    <n v="1185732"/>
    <d v="2021-05-03T00:00:00"/>
    <x v="0"/>
    <x v="45"/>
    <s v="Hartford"/>
    <x v="4"/>
    <n v="50"/>
    <n v="70"/>
    <n v="350"/>
    <n v="154"/>
    <s v="Online"/>
    <d v="2036-08-09T00:00:00"/>
    <x v="1"/>
    <n v="5"/>
    <x v="4"/>
    <x v="0"/>
    <x v="1"/>
  </r>
  <r>
    <x v="2"/>
    <n v="1185732"/>
    <d v="2021-05-03T00:00:00"/>
    <x v="0"/>
    <x v="45"/>
    <s v="Hartford"/>
    <x v="5"/>
    <n v="55"/>
    <n v="113"/>
    <n v="621.5"/>
    <n v="304.53500000000003"/>
    <s v="Online"/>
    <d v="2036-08-10T00:00:00"/>
    <x v="1"/>
    <n v="5"/>
    <x v="4"/>
    <x v="0"/>
    <x v="1"/>
  </r>
  <r>
    <x v="2"/>
    <n v="1185732"/>
    <d v="2021-06-05T00:00:00"/>
    <x v="0"/>
    <x v="45"/>
    <s v="Hartford"/>
    <x v="0"/>
    <n v="50"/>
    <n v="175"/>
    <n v="875"/>
    <n v="481.25"/>
    <s v="Online"/>
    <d v="2036-08-11T00:00:00"/>
    <x v="1"/>
    <n v="6"/>
    <x v="11"/>
    <x v="0"/>
    <x v="0"/>
  </r>
  <r>
    <x v="2"/>
    <n v="1185732"/>
    <d v="2021-06-05T00:00:00"/>
    <x v="0"/>
    <x v="45"/>
    <s v="Hartford"/>
    <x v="1"/>
    <n v="48"/>
    <n v="94"/>
    <n v="451.2"/>
    <n v="225.6"/>
    <s v="Online"/>
    <d v="2036-08-12T00:00:00"/>
    <x v="1"/>
    <n v="6"/>
    <x v="11"/>
    <x v="0"/>
    <x v="1"/>
  </r>
  <r>
    <x v="2"/>
    <n v="1185732"/>
    <d v="2021-06-05T00:00:00"/>
    <x v="0"/>
    <x v="45"/>
    <s v="Hartford"/>
    <x v="2"/>
    <n v="42"/>
    <n v="87"/>
    <n v="365.4"/>
    <n v="164.43"/>
    <s v="Online"/>
    <d v="2036-08-13T00:00:00"/>
    <x v="1"/>
    <n v="6"/>
    <x v="11"/>
    <x v="0"/>
    <x v="1"/>
  </r>
  <r>
    <x v="2"/>
    <n v="1185732"/>
    <d v="2021-06-05T00:00:00"/>
    <x v="0"/>
    <x v="45"/>
    <s v="Hartford"/>
    <x v="3"/>
    <n v="42"/>
    <n v="80"/>
    <n v="336"/>
    <n v="141.12"/>
    <s v="Online"/>
    <d v="2036-08-14T00:00:00"/>
    <x v="1"/>
    <n v="6"/>
    <x v="11"/>
    <x v="0"/>
    <x v="1"/>
  </r>
  <r>
    <x v="2"/>
    <n v="1185732"/>
    <d v="2021-06-05T00:00:00"/>
    <x v="0"/>
    <x v="45"/>
    <s v="Hartford"/>
    <x v="4"/>
    <n v="53"/>
    <n v="74"/>
    <n v="392.2"/>
    <n v="172.56800000000001"/>
    <s v="Online"/>
    <d v="2036-08-15T00:00:00"/>
    <x v="1"/>
    <n v="6"/>
    <x v="11"/>
    <x v="0"/>
    <x v="1"/>
  </r>
  <r>
    <x v="2"/>
    <n v="1185732"/>
    <d v="2021-06-05T00:00:00"/>
    <x v="0"/>
    <x v="45"/>
    <s v="Hartford"/>
    <x v="5"/>
    <n v="56"/>
    <n v="123"/>
    <n v="688.8"/>
    <n v="337.512"/>
    <s v="Online"/>
    <d v="2036-08-16T00:00:00"/>
    <x v="1"/>
    <n v="6"/>
    <x v="11"/>
    <x v="0"/>
    <x v="1"/>
  </r>
  <r>
    <x v="2"/>
    <n v="1185732"/>
    <d v="2021-07-03T00:00:00"/>
    <x v="0"/>
    <x v="45"/>
    <s v="Hartford"/>
    <x v="0"/>
    <n v="54"/>
    <n v="189"/>
    <n v="1020.6"/>
    <n v="551.12400000000002"/>
    <s v="Online"/>
    <d v="2036-08-17T00:00:00"/>
    <x v="1"/>
    <n v="7"/>
    <x v="5"/>
    <x v="0"/>
    <x v="0"/>
  </r>
  <r>
    <x v="2"/>
    <n v="1185732"/>
    <d v="2021-07-03T00:00:00"/>
    <x v="0"/>
    <x v="45"/>
    <s v="Hartford"/>
    <x v="1"/>
    <n v="48"/>
    <n v="112"/>
    <n v="537.6"/>
    <n v="284.928"/>
    <s v="Online"/>
    <d v="2036-08-18T00:00:00"/>
    <x v="1"/>
    <n v="7"/>
    <x v="5"/>
    <x v="0"/>
    <x v="1"/>
  </r>
  <r>
    <x v="2"/>
    <n v="1185732"/>
    <d v="2021-07-03T00:00:00"/>
    <x v="0"/>
    <x v="45"/>
    <s v="Hartford"/>
    <x v="2"/>
    <n v="44"/>
    <n v="81"/>
    <n v="356.4"/>
    <n v="156.816"/>
    <s v="Online"/>
    <d v="2036-08-19T00:00:00"/>
    <x v="1"/>
    <n v="7"/>
    <x v="5"/>
    <x v="0"/>
    <x v="1"/>
  </r>
  <r>
    <x v="2"/>
    <n v="1185732"/>
    <d v="2021-07-03T00:00:00"/>
    <x v="0"/>
    <x v="45"/>
    <s v="Hartford"/>
    <x v="3"/>
    <n v="42"/>
    <n v="80"/>
    <n v="336"/>
    <n v="147.84"/>
    <s v="Online"/>
    <d v="2036-08-20T00:00:00"/>
    <x v="1"/>
    <n v="7"/>
    <x v="5"/>
    <x v="0"/>
    <x v="1"/>
  </r>
  <r>
    <x v="2"/>
    <n v="1185732"/>
    <d v="2021-07-03T00:00:00"/>
    <x v="0"/>
    <x v="45"/>
    <s v="Hartford"/>
    <x v="4"/>
    <n v="53"/>
    <n v="81"/>
    <n v="429.3"/>
    <n v="188.892"/>
    <s v="Online"/>
    <d v="2036-08-21T00:00:00"/>
    <x v="1"/>
    <n v="7"/>
    <x v="5"/>
    <x v="0"/>
    <x v="1"/>
  </r>
  <r>
    <x v="2"/>
    <n v="1185732"/>
    <d v="2021-07-03T00:00:00"/>
    <x v="0"/>
    <x v="45"/>
    <s v="Hartford"/>
    <x v="5"/>
    <n v="56"/>
    <n v="143"/>
    <n v="800.8"/>
    <n v="384.38400000000001"/>
    <s v="Online"/>
    <d v="2036-08-22T00:00:00"/>
    <x v="1"/>
    <n v="7"/>
    <x v="5"/>
    <x v="0"/>
    <x v="1"/>
  </r>
  <r>
    <x v="2"/>
    <n v="1185732"/>
    <d v="2021-08-04T00:00:00"/>
    <x v="0"/>
    <x v="45"/>
    <s v="Hartford"/>
    <x v="0"/>
    <n v="51"/>
    <n v="163"/>
    <n v="831.3"/>
    <n v="457.21499999999997"/>
    <s v="Online"/>
    <d v="2036-08-23T00:00:00"/>
    <x v="1"/>
    <n v="8"/>
    <x v="6"/>
    <x v="0"/>
    <x v="0"/>
  </r>
  <r>
    <x v="2"/>
    <n v="1185732"/>
    <d v="2021-08-04T00:00:00"/>
    <x v="0"/>
    <x v="45"/>
    <s v="Hartford"/>
    <x v="1"/>
    <n v="48"/>
    <n v="108"/>
    <n v="518.4"/>
    <n v="285.12"/>
    <s v="Online"/>
    <d v="2036-08-24T00:00:00"/>
    <x v="1"/>
    <n v="8"/>
    <x v="6"/>
    <x v="0"/>
    <x v="1"/>
  </r>
  <r>
    <x v="2"/>
    <n v="1185732"/>
    <d v="2021-08-04T00:00:00"/>
    <x v="0"/>
    <x v="45"/>
    <s v="Hartford"/>
    <x v="2"/>
    <n v="41"/>
    <n v="85"/>
    <n v="348.5"/>
    <n v="146.37"/>
    <s v="Online"/>
    <d v="2036-08-25T00:00:00"/>
    <x v="1"/>
    <n v="8"/>
    <x v="6"/>
    <x v="0"/>
    <x v="1"/>
  </r>
  <r>
    <x v="2"/>
    <n v="1185732"/>
    <d v="2021-08-04T00:00:00"/>
    <x v="0"/>
    <x v="45"/>
    <s v="Hartford"/>
    <x v="3"/>
    <n v="41"/>
    <n v="68"/>
    <n v="278.8"/>
    <n v="114.30800000000001"/>
    <s v="Online"/>
    <d v="2036-08-26T00:00:00"/>
    <x v="1"/>
    <n v="8"/>
    <x v="6"/>
    <x v="0"/>
    <x v="1"/>
  </r>
  <r>
    <x v="2"/>
    <n v="1185732"/>
    <d v="2021-08-04T00:00:00"/>
    <x v="0"/>
    <x v="45"/>
    <s v="Hartford"/>
    <x v="4"/>
    <n v="51"/>
    <n v="52"/>
    <n v="265.2"/>
    <n v="116.688"/>
    <s v="Online"/>
    <d v="2036-08-27T00:00:00"/>
    <x v="1"/>
    <n v="8"/>
    <x v="6"/>
    <x v="0"/>
    <x v="1"/>
  </r>
  <r>
    <x v="2"/>
    <n v="1185732"/>
    <d v="2021-08-04T00:00:00"/>
    <x v="0"/>
    <x v="45"/>
    <s v="Hartford"/>
    <x v="5"/>
    <n v="55"/>
    <n v="105"/>
    <n v="577.5"/>
    <n v="288.75"/>
    <s v="Online"/>
    <d v="2036-08-28T00:00:00"/>
    <x v="1"/>
    <n v="8"/>
    <x v="6"/>
    <x v="0"/>
    <x v="1"/>
  </r>
  <r>
    <x v="2"/>
    <n v="1185732"/>
    <d v="2021-09-03T00:00:00"/>
    <x v="0"/>
    <x v="45"/>
    <s v="Hartford"/>
    <x v="0"/>
    <n v="52"/>
    <n v="125"/>
    <n v="650"/>
    <n v="351"/>
    <s v="Online"/>
    <d v="2036-08-29T00:00:00"/>
    <x v="1"/>
    <n v="9"/>
    <x v="7"/>
    <x v="0"/>
    <x v="0"/>
  </r>
  <r>
    <x v="2"/>
    <n v="1185732"/>
    <d v="2021-09-03T00:00:00"/>
    <x v="0"/>
    <x v="45"/>
    <s v="Hartford"/>
    <x v="1"/>
    <n v="47"/>
    <n v="75"/>
    <n v="352.5"/>
    <n v="183.3"/>
    <s v="Online"/>
    <d v="2036-08-30T00:00:00"/>
    <x v="1"/>
    <n v="9"/>
    <x v="7"/>
    <x v="0"/>
    <x v="1"/>
  </r>
  <r>
    <x v="2"/>
    <n v="1185732"/>
    <d v="2021-09-03T00:00:00"/>
    <x v="0"/>
    <x v="45"/>
    <s v="Hartford"/>
    <x v="2"/>
    <n v="41"/>
    <n v="60"/>
    <n v="246"/>
    <n v="108.24"/>
    <s v="Online"/>
    <d v="2036-08-31T00:00:00"/>
    <x v="1"/>
    <n v="9"/>
    <x v="7"/>
    <x v="0"/>
    <x v="1"/>
  </r>
  <r>
    <x v="2"/>
    <n v="1185732"/>
    <d v="2021-09-03T00:00:00"/>
    <x v="0"/>
    <x v="45"/>
    <s v="Hartford"/>
    <x v="3"/>
    <n v="41"/>
    <n v="46"/>
    <n v="188.6"/>
    <n v="84.87"/>
    <s v="Online"/>
    <d v="2036-09-01T00:00:00"/>
    <x v="1"/>
    <n v="9"/>
    <x v="7"/>
    <x v="0"/>
    <x v="1"/>
  </r>
  <r>
    <x v="2"/>
    <n v="1185732"/>
    <d v="2021-09-03T00:00:00"/>
    <x v="0"/>
    <x v="45"/>
    <s v="Hartford"/>
    <x v="4"/>
    <n v="50"/>
    <n v="51"/>
    <n v="255"/>
    <n v="107.1"/>
    <s v="Online"/>
    <d v="2036-09-02T00:00:00"/>
    <x v="1"/>
    <n v="9"/>
    <x v="7"/>
    <x v="0"/>
    <x v="1"/>
  </r>
  <r>
    <x v="2"/>
    <n v="1185732"/>
    <d v="2021-09-03T00:00:00"/>
    <x v="0"/>
    <x v="45"/>
    <s v="Hartford"/>
    <x v="5"/>
    <n v="54"/>
    <n v="83"/>
    <n v="448.2"/>
    <n v="219.61799999999999"/>
    <s v="Online"/>
    <d v="2036-09-03T00:00:00"/>
    <x v="1"/>
    <n v="9"/>
    <x v="7"/>
    <x v="0"/>
    <x v="1"/>
  </r>
  <r>
    <x v="2"/>
    <n v="1185732"/>
    <d v="2021-10-05T00:00:00"/>
    <x v="0"/>
    <x v="45"/>
    <s v="Hartford"/>
    <x v="0"/>
    <n v="59"/>
    <n v="113"/>
    <n v="666.7"/>
    <n v="366.685"/>
    <s v="Online"/>
    <d v="2036-09-04T00:00:00"/>
    <x v="1"/>
    <n v="10"/>
    <x v="8"/>
    <x v="0"/>
    <x v="0"/>
  </r>
  <r>
    <x v="2"/>
    <n v="1185732"/>
    <d v="2021-10-05T00:00:00"/>
    <x v="0"/>
    <x v="45"/>
    <s v="Hartford"/>
    <x v="1"/>
    <n v="52"/>
    <n v="72"/>
    <n v="374.4"/>
    <n v="187.2"/>
    <s v="Online"/>
    <d v="2036-09-05T00:00:00"/>
    <x v="1"/>
    <n v="10"/>
    <x v="8"/>
    <x v="0"/>
    <x v="1"/>
  </r>
  <r>
    <x v="2"/>
    <n v="1185732"/>
    <d v="2021-10-05T00:00:00"/>
    <x v="0"/>
    <x v="45"/>
    <s v="Hartford"/>
    <x v="2"/>
    <n v="53"/>
    <n v="49"/>
    <n v="259.7"/>
    <n v="111.67100000000001"/>
    <s v="Online"/>
    <d v="2036-09-06T00:00:00"/>
    <x v="1"/>
    <n v="10"/>
    <x v="8"/>
    <x v="0"/>
    <x v="1"/>
  </r>
  <r>
    <x v="2"/>
    <n v="1185732"/>
    <d v="2021-10-05T00:00:00"/>
    <x v="0"/>
    <x v="45"/>
    <s v="Hartford"/>
    <x v="3"/>
    <n v="50"/>
    <n v="38"/>
    <n v="190"/>
    <n v="76"/>
    <s v="Online"/>
    <d v="2036-09-07T00:00:00"/>
    <x v="1"/>
    <n v="10"/>
    <x v="8"/>
    <x v="0"/>
    <x v="1"/>
  </r>
  <r>
    <x v="2"/>
    <n v="1185732"/>
    <d v="2021-10-05T00:00:00"/>
    <x v="0"/>
    <x v="45"/>
    <s v="Hartford"/>
    <x v="4"/>
    <n v="64"/>
    <n v="42"/>
    <n v="268.8"/>
    <n v="112.896"/>
    <s v="Online"/>
    <d v="2036-09-08T00:00:00"/>
    <x v="1"/>
    <n v="10"/>
    <x v="8"/>
    <x v="0"/>
    <x v="1"/>
  </r>
  <r>
    <x v="0"/>
    <n v="1185732"/>
    <d v="2021-10-05T00:00:00"/>
    <x v="0"/>
    <x v="45"/>
    <s v="Hartford"/>
    <x v="5"/>
    <n v="63"/>
    <n v="74"/>
    <n v="466.2"/>
    <n v="233.1"/>
    <s v="Online"/>
    <d v="2036-09-09T00:00:00"/>
    <x v="1"/>
    <n v="10"/>
    <x v="8"/>
    <x v="0"/>
    <x v="1"/>
  </r>
  <r>
    <x v="0"/>
    <n v="1185732"/>
    <d v="2021-11-04T00:00:00"/>
    <x v="0"/>
    <x v="45"/>
    <s v="Hartford"/>
    <x v="0"/>
    <n v="60"/>
    <n v="111"/>
    <n v="666"/>
    <n v="333"/>
    <s v="Online"/>
    <d v="2036-09-10T00:00:00"/>
    <x v="1"/>
    <n v="11"/>
    <x v="9"/>
    <x v="0"/>
    <x v="0"/>
  </r>
  <r>
    <x v="0"/>
    <n v="1185732"/>
    <d v="2021-11-04T00:00:00"/>
    <x v="0"/>
    <x v="45"/>
    <s v="Hartford"/>
    <x v="1"/>
    <n v="51"/>
    <n v="84"/>
    <n v="428.4"/>
    <n v="222.768"/>
    <s v="Online"/>
    <d v="2036-09-11T00:00:00"/>
    <x v="1"/>
    <n v="11"/>
    <x v="9"/>
    <x v="0"/>
    <x v="1"/>
  </r>
  <r>
    <x v="0"/>
    <n v="1185732"/>
    <d v="2021-11-04T00:00:00"/>
    <x v="0"/>
    <x v="45"/>
    <s v="Hartford"/>
    <x v="2"/>
    <n v="51"/>
    <n v="80"/>
    <n v="408"/>
    <n v="183.6"/>
    <s v="Online"/>
    <d v="2036-09-12T00:00:00"/>
    <x v="1"/>
    <n v="11"/>
    <x v="9"/>
    <x v="0"/>
    <x v="1"/>
  </r>
  <r>
    <x v="0"/>
    <n v="1185732"/>
    <d v="2021-11-04T00:00:00"/>
    <x v="0"/>
    <x v="45"/>
    <s v="Hartford"/>
    <x v="3"/>
    <n v="50"/>
    <n v="80"/>
    <n v="400"/>
    <n v="168"/>
    <s v="Online"/>
    <d v="2036-09-13T00:00:00"/>
    <x v="1"/>
    <n v="11"/>
    <x v="9"/>
    <x v="0"/>
    <x v="1"/>
  </r>
  <r>
    <x v="0"/>
    <n v="1185732"/>
    <d v="2021-11-04T00:00:00"/>
    <x v="0"/>
    <x v="45"/>
    <s v="Hartford"/>
    <x v="4"/>
    <n v="60"/>
    <n v="68"/>
    <n v="408"/>
    <n v="179.52"/>
    <s v="Online"/>
    <d v="2036-09-14T00:00:00"/>
    <x v="1"/>
    <n v="11"/>
    <x v="9"/>
    <x v="0"/>
    <x v="1"/>
  </r>
  <r>
    <x v="0"/>
    <n v="1185732"/>
    <d v="2021-11-04T00:00:00"/>
    <x v="0"/>
    <x v="45"/>
    <s v="Hartford"/>
    <x v="5"/>
    <n v="67"/>
    <n v="95"/>
    <n v="636.5"/>
    <n v="299.15499999999997"/>
    <s v="Online"/>
    <d v="2036-09-15T00:00:00"/>
    <x v="1"/>
    <n v="11"/>
    <x v="9"/>
    <x v="0"/>
    <x v="1"/>
  </r>
  <r>
    <x v="0"/>
    <n v="1185732"/>
    <d v="2021-12-03T00:00:00"/>
    <x v="0"/>
    <x v="45"/>
    <s v="Hartford"/>
    <x v="0"/>
    <n v="59"/>
    <n v="150"/>
    <n v="885"/>
    <n v="451.35"/>
    <s v="Online"/>
    <d v="2036-09-16T00:00:00"/>
    <x v="1"/>
    <n v="12"/>
    <x v="10"/>
    <x v="0"/>
    <x v="0"/>
  </r>
  <r>
    <x v="0"/>
    <n v="1185732"/>
    <d v="2021-12-03T00:00:00"/>
    <x v="0"/>
    <x v="45"/>
    <s v="Hartford"/>
    <x v="1"/>
    <n v="51"/>
    <n v="101"/>
    <n v="515.1"/>
    <n v="262.70100000000002"/>
    <s v="Online"/>
    <d v="2036-09-17T00:00:00"/>
    <x v="1"/>
    <n v="12"/>
    <x v="10"/>
    <x v="0"/>
    <x v="1"/>
  </r>
  <r>
    <x v="0"/>
    <n v="1185732"/>
    <d v="2021-12-03T00:00:00"/>
    <x v="0"/>
    <x v="45"/>
    <s v="Hartford"/>
    <x v="2"/>
    <n v="50"/>
    <n v="88"/>
    <n v="440"/>
    <n v="198"/>
    <s v="Online"/>
    <d v="2036-09-18T00:00:00"/>
    <x v="1"/>
    <n v="12"/>
    <x v="10"/>
    <x v="0"/>
    <x v="1"/>
  </r>
  <r>
    <x v="0"/>
    <n v="1185732"/>
    <d v="2021-12-03T00:00:00"/>
    <x v="0"/>
    <x v="45"/>
    <s v="Hartford"/>
    <x v="3"/>
    <n v="53"/>
    <n v="87"/>
    <n v="461.1"/>
    <n v="193.66200000000001"/>
    <s v="Online"/>
    <d v="2036-09-19T00:00:00"/>
    <x v="1"/>
    <n v="12"/>
    <x v="10"/>
    <x v="0"/>
    <x v="1"/>
  </r>
  <r>
    <x v="0"/>
    <n v="1185732"/>
    <d v="2021-12-03T00:00:00"/>
    <x v="0"/>
    <x v="45"/>
    <s v="Hartford"/>
    <x v="4"/>
    <n v="60"/>
    <n v="78"/>
    <n v="468"/>
    <n v="210.6"/>
    <s v="Online"/>
    <d v="2036-09-20T00:00:00"/>
    <x v="1"/>
    <n v="12"/>
    <x v="10"/>
    <x v="0"/>
    <x v="1"/>
  </r>
  <r>
    <x v="0"/>
    <n v="1185732"/>
    <d v="2021-12-03T00:00:00"/>
    <x v="0"/>
    <x v="45"/>
    <s v="Hartford"/>
    <x v="5"/>
    <n v="67"/>
    <n v="112"/>
    <n v="750.4"/>
    <n v="345.18400000000003"/>
    <s v="Online"/>
    <d v="2036-09-21T00:00:00"/>
    <x v="1"/>
    <n v="12"/>
    <x v="10"/>
    <x v="0"/>
    <x v="1"/>
  </r>
  <r>
    <x v="0"/>
    <n v="1185732"/>
    <d v="2021-01-10T00:00:00"/>
    <x v="0"/>
    <x v="45"/>
    <s v="Hartford"/>
    <x v="0"/>
    <n v="34"/>
    <n v="115"/>
    <n v="391"/>
    <n v="179.86"/>
    <s v="Online"/>
    <d v="2036-09-22T00:00:00"/>
    <x v="1"/>
    <n v="1"/>
    <x v="0"/>
    <x v="0"/>
    <x v="0"/>
  </r>
  <r>
    <x v="0"/>
    <n v="1185732"/>
    <d v="2021-01-10T00:00:00"/>
    <x v="0"/>
    <x v="45"/>
    <s v="Hartford"/>
    <x v="1"/>
    <n v="34"/>
    <n v="63"/>
    <n v="214.2"/>
    <n v="96.39"/>
    <s v="Online"/>
    <d v="2036-09-23T00:00:00"/>
    <x v="1"/>
    <n v="1"/>
    <x v="0"/>
    <x v="0"/>
    <x v="1"/>
  </r>
  <r>
    <x v="0"/>
    <n v="1185732"/>
    <d v="2021-01-10T00:00:00"/>
    <x v="0"/>
    <x v="45"/>
    <s v="Hartford"/>
    <x v="2"/>
    <n v="24"/>
    <n v="63"/>
    <n v="151.19999999999999"/>
    <n v="83.16"/>
    <s v="Online"/>
    <d v="2036-09-24T00:00:00"/>
    <x v="1"/>
    <n v="1"/>
    <x v="0"/>
    <x v="0"/>
    <x v="1"/>
  </r>
  <r>
    <x v="0"/>
    <n v="1185732"/>
    <d v="2021-01-10T00:00:00"/>
    <x v="0"/>
    <x v="45"/>
    <s v="Hartford"/>
    <x v="3"/>
    <n v="29"/>
    <n v="20"/>
    <n v="58"/>
    <n v="30.74"/>
    <s v="Online"/>
    <d v="2036-09-25T00:00:00"/>
    <x v="1"/>
    <n v="1"/>
    <x v="0"/>
    <x v="0"/>
    <x v="1"/>
  </r>
  <r>
    <x v="0"/>
    <n v="1185732"/>
    <d v="2021-01-10T00:00:00"/>
    <x v="0"/>
    <x v="45"/>
    <s v="Hartford"/>
    <x v="4"/>
    <n v="44"/>
    <n v="33"/>
    <n v="145.19999999999999"/>
    <n v="58.08"/>
    <s v="Online"/>
    <d v="2036-09-26T00:00:00"/>
    <x v="1"/>
    <n v="1"/>
    <x v="0"/>
    <x v="0"/>
    <x v="1"/>
  </r>
  <r>
    <x v="0"/>
    <n v="1185732"/>
    <d v="2021-01-10T00:00:00"/>
    <x v="0"/>
    <x v="45"/>
    <s v="Hartford"/>
    <x v="5"/>
    <n v="33"/>
    <n v="63"/>
    <n v="207.9"/>
    <n v="112.26600000000001"/>
    <s v="Online"/>
    <d v="2036-09-27T00:00:00"/>
    <x v="1"/>
    <n v="1"/>
    <x v="0"/>
    <x v="0"/>
    <x v="1"/>
  </r>
  <r>
    <x v="0"/>
    <n v="1185732"/>
    <d v="2021-02-08T00:00:00"/>
    <x v="0"/>
    <x v="45"/>
    <s v="Hartford"/>
    <x v="0"/>
    <n v="34"/>
    <n v="119"/>
    <n v="404.6"/>
    <n v="198.25399999999999"/>
    <s v="Online"/>
    <d v="2036-09-28T00:00:00"/>
    <x v="1"/>
    <n v="2"/>
    <x v="1"/>
    <x v="0"/>
    <x v="0"/>
  </r>
  <r>
    <x v="0"/>
    <n v="1185732"/>
    <d v="2021-02-08T00:00:00"/>
    <x v="0"/>
    <x v="45"/>
    <s v="Hartford"/>
    <x v="1"/>
    <n v="34"/>
    <n v="36"/>
    <n v="122.4"/>
    <n v="57.527999999999999"/>
    <s v="Online"/>
    <d v="2036-09-29T00:00:00"/>
    <x v="1"/>
    <n v="2"/>
    <x v="1"/>
    <x v="0"/>
    <x v="1"/>
  </r>
  <r>
    <x v="0"/>
    <n v="1185732"/>
    <d v="2021-02-08T00:00:00"/>
    <x v="0"/>
    <x v="45"/>
    <s v="Hartford"/>
    <x v="2"/>
    <n v="24"/>
    <n v="49"/>
    <n v="117.6"/>
    <n v="58.8"/>
    <s v="Online"/>
    <d v="2036-09-30T00:00:00"/>
    <x v="1"/>
    <n v="2"/>
    <x v="1"/>
    <x v="0"/>
    <x v="1"/>
  </r>
  <r>
    <x v="0"/>
    <n v="1185732"/>
    <d v="2021-02-08T00:00:00"/>
    <x v="0"/>
    <x v="46"/>
    <s v="Providence"/>
    <x v="3"/>
    <n v="29"/>
    <n v="13"/>
    <n v="37.700000000000003"/>
    <n v="20.358000000000001"/>
    <s v="Online"/>
    <d v="2036-10-01T00:00:00"/>
    <x v="1"/>
    <n v="2"/>
    <x v="1"/>
    <x v="0"/>
    <x v="1"/>
  </r>
  <r>
    <x v="0"/>
    <n v="1185732"/>
    <d v="2021-02-08T00:00:00"/>
    <x v="0"/>
    <x v="46"/>
    <s v="Providence"/>
    <x v="4"/>
    <n v="41"/>
    <n v="35"/>
    <n v="143.5"/>
    <n v="58.835000000000001"/>
    <s v="Online"/>
    <d v="2036-10-02T00:00:00"/>
    <x v="1"/>
    <n v="2"/>
    <x v="1"/>
    <x v="0"/>
    <x v="1"/>
  </r>
  <r>
    <x v="0"/>
    <n v="1185732"/>
    <d v="2021-02-08T00:00:00"/>
    <x v="0"/>
    <x v="46"/>
    <s v="Providence"/>
    <x v="5"/>
    <n v="33"/>
    <n v="65"/>
    <n v="214.5"/>
    <n v="113.685"/>
    <s v="Online"/>
    <d v="2036-10-03T00:00:00"/>
    <x v="1"/>
    <n v="2"/>
    <x v="1"/>
    <x v="0"/>
    <x v="1"/>
  </r>
  <r>
    <x v="0"/>
    <n v="1185732"/>
    <d v="2021-03-06T00:00:00"/>
    <x v="0"/>
    <x v="46"/>
    <s v="Providence"/>
    <x v="0"/>
    <n v="34"/>
    <n v="111"/>
    <n v="377.4"/>
    <n v="188.7"/>
    <s v="Online"/>
    <d v="2036-10-04T00:00:00"/>
    <x v="1"/>
    <n v="3"/>
    <x v="2"/>
    <x v="0"/>
    <x v="0"/>
  </r>
  <r>
    <x v="0"/>
    <n v="1185732"/>
    <d v="2021-03-06T00:00:00"/>
    <x v="0"/>
    <x v="46"/>
    <s v="Providence"/>
    <x v="1"/>
    <n v="34"/>
    <n v="44"/>
    <n v="149.6"/>
    <n v="67.319999999999993"/>
    <s v="Online"/>
    <d v="2036-10-05T00:00:00"/>
    <x v="1"/>
    <n v="3"/>
    <x v="2"/>
    <x v="0"/>
    <x v="1"/>
  </r>
  <r>
    <x v="0"/>
    <n v="1185732"/>
    <d v="2021-03-06T00:00:00"/>
    <x v="0"/>
    <x v="46"/>
    <s v="Providence"/>
    <x v="2"/>
    <n v="23"/>
    <n v="51"/>
    <n v="117.3"/>
    <n v="60.996000000000002"/>
    <s v="Online"/>
    <d v="2036-10-06T00:00:00"/>
    <x v="1"/>
    <n v="3"/>
    <x v="2"/>
    <x v="0"/>
    <x v="1"/>
  </r>
  <r>
    <x v="0"/>
    <n v="1185732"/>
    <d v="2021-03-06T00:00:00"/>
    <x v="0"/>
    <x v="46"/>
    <s v="Providence"/>
    <x v="3"/>
    <n v="29"/>
    <n v="8"/>
    <n v="23.2"/>
    <n v="11.6"/>
    <s v="Online"/>
    <d v="2036-10-07T00:00:00"/>
    <x v="1"/>
    <n v="3"/>
    <x v="2"/>
    <x v="0"/>
    <x v="1"/>
  </r>
  <r>
    <x v="0"/>
    <n v="1185732"/>
    <d v="2021-03-06T00:00:00"/>
    <x v="0"/>
    <x v="46"/>
    <s v="Providence"/>
    <x v="4"/>
    <n v="44"/>
    <n v="20"/>
    <n v="88"/>
    <n v="39.6"/>
    <s v="Online"/>
    <d v="2036-10-08T00:00:00"/>
    <x v="1"/>
    <n v="3"/>
    <x v="2"/>
    <x v="0"/>
    <x v="1"/>
  </r>
  <r>
    <x v="0"/>
    <n v="1185732"/>
    <d v="2021-03-06T00:00:00"/>
    <x v="0"/>
    <x v="46"/>
    <s v="Providence"/>
    <x v="5"/>
    <n v="32"/>
    <n v="51"/>
    <n v="163.19999999999999"/>
    <n v="88.128"/>
    <s v="Online"/>
    <d v="2036-10-09T00:00:00"/>
    <x v="1"/>
    <n v="3"/>
    <x v="2"/>
    <x v="0"/>
    <x v="1"/>
  </r>
  <r>
    <x v="0"/>
    <n v="1185732"/>
    <d v="2021-04-07T00:00:00"/>
    <x v="0"/>
    <x v="46"/>
    <s v="Providence"/>
    <x v="0"/>
    <n v="32"/>
    <n v="111"/>
    <n v="355.2"/>
    <n v="174.048"/>
    <s v="Online"/>
    <d v="2036-10-10T00:00:00"/>
    <x v="1"/>
    <n v="4"/>
    <x v="3"/>
    <x v="0"/>
    <x v="0"/>
  </r>
  <r>
    <x v="0"/>
    <n v="1185732"/>
    <d v="2021-04-07T00:00:00"/>
    <x v="0"/>
    <x v="46"/>
    <s v="Providence"/>
    <x v="1"/>
    <n v="32"/>
    <n v="33"/>
    <n v="105.6"/>
    <n v="52.8"/>
    <s v="Online"/>
    <d v="2036-10-11T00:00:00"/>
    <x v="1"/>
    <n v="4"/>
    <x v="3"/>
    <x v="0"/>
    <x v="1"/>
  </r>
  <r>
    <x v="0"/>
    <n v="1185732"/>
    <d v="2021-04-07T00:00:00"/>
    <x v="0"/>
    <x v="46"/>
    <s v="Providence"/>
    <x v="2"/>
    <n v="24"/>
    <n v="36"/>
    <n v="86.4"/>
    <n v="44.927999999999997"/>
    <s v="Online"/>
    <d v="2036-10-12T00:00:00"/>
    <x v="1"/>
    <n v="4"/>
    <x v="3"/>
    <x v="0"/>
    <x v="1"/>
  </r>
  <r>
    <x v="0"/>
    <n v="1185732"/>
    <d v="2021-04-07T00:00:00"/>
    <x v="0"/>
    <x v="46"/>
    <s v="Providence"/>
    <x v="3"/>
    <n v="29"/>
    <n v="13"/>
    <n v="37.700000000000003"/>
    <n v="19.981000000000002"/>
    <s v="Online"/>
    <d v="2036-10-13T00:00:00"/>
    <x v="1"/>
    <n v="4"/>
    <x v="3"/>
    <x v="0"/>
    <x v="1"/>
  </r>
  <r>
    <x v="0"/>
    <n v="1185732"/>
    <d v="2021-04-07T00:00:00"/>
    <x v="0"/>
    <x v="46"/>
    <s v="Providence"/>
    <x v="4"/>
    <n v="44"/>
    <n v="15"/>
    <n v="66"/>
    <n v="26.4"/>
    <s v="Online"/>
    <d v="2036-10-14T00:00:00"/>
    <x v="1"/>
    <n v="4"/>
    <x v="3"/>
    <x v="0"/>
    <x v="1"/>
  </r>
  <r>
    <x v="0"/>
    <n v="1185732"/>
    <d v="2021-04-07T00:00:00"/>
    <x v="0"/>
    <x v="46"/>
    <s v="Providence"/>
    <x v="5"/>
    <n v="33"/>
    <n v="50"/>
    <n v="165"/>
    <n v="85.8"/>
    <s v="Online"/>
    <d v="2036-10-15T00:00:00"/>
    <x v="1"/>
    <n v="4"/>
    <x v="3"/>
    <x v="0"/>
    <x v="1"/>
  </r>
  <r>
    <x v="0"/>
    <n v="1185732"/>
    <d v="2021-05-06T00:00:00"/>
    <x v="0"/>
    <x v="46"/>
    <s v="Providence"/>
    <x v="0"/>
    <n v="49"/>
    <n v="122"/>
    <n v="597.79999999999995"/>
    <n v="298.89999999999998"/>
    <s v="Online"/>
    <d v="2036-10-16T00:00:00"/>
    <x v="1"/>
    <n v="5"/>
    <x v="4"/>
    <x v="0"/>
    <x v="0"/>
  </r>
  <r>
    <x v="0"/>
    <n v="1185732"/>
    <d v="2021-05-06T00:00:00"/>
    <x v="0"/>
    <x v="46"/>
    <s v="Providence"/>
    <x v="1"/>
    <n v="43"/>
    <n v="49"/>
    <n v="210.7"/>
    <n v="94.814999999999998"/>
    <s v="Online"/>
    <d v="2036-10-17T00:00:00"/>
    <x v="1"/>
    <n v="5"/>
    <x v="4"/>
    <x v="0"/>
    <x v="1"/>
  </r>
  <r>
    <x v="0"/>
    <n v="1185732"/>
    <d v="2021-05-06T00:00:00"/>
    <x v="0"/>
    <x v="46"/>
    <s v="Providence"/>
    <x v="2"/>
    <n v="39"/>
    <n v="60"/>
    <n v="234"/>
    <n v="126.36"/>
    <s v="Online"/>
    <d v="2036-10-18T00:00:00"/>
    <x v="1"/>
    <n v="5"/>
    <x v="4"/>
    <x v="0"/>
    <x v="1"/>
  </r>
  <r>
    <x v="0"/>
    <n v="1185732"/>
    <d v="2021-05-06T00:00:00"/>
    <x v="0"/>
    <x v="46"/>
    <s v="Providence"/>
    <x v="3"/>
    <n v="39"/>
    <n v="44"/>
    <n v="171.6"/>
    <n v="89.231999999999999"/>
    <s v="Online"/>
    <d v="2036-10-19T00:00:00"/>
    <x v="1"/>
    <n v="5"/>
    <x v="4"/>
    <x v="0"/>
    <x v="1"/>
  </r>
  <r>
    <x v="0"/>
    <n v="1185732"/>
    <d v="2021-05-06T00:00:00"/>
    <x v="0"/>
    <x v="46"/>
    <s v="Providence"/>
    <x v="4"/>
    <n v="49"/>
    <n v="46"/>
    <n v="225.4"/>
    <n v="90.16"/>
    <s v="Online"/>
    <d v="2036-10-20T00:00:00"/>
    <x v="1"/>
    <n v="5"/>
    <x v="4"/>
    <x v="0"/>
    <x v="1"/>
  </r>
  <r>
    <x v="0"/>
    <n v="1185732"/>
    <d v="2021-05-06T00:00:00"/>
    <x v="0"/>
    <x v="46"/>
    <s v="Providence"/>
    <x v="5"/>
    <n v="52"/>
    <n v="81"/>
    <n v="421.2"/>
    <n v="223.23599999999999"/>
    <s v="Online"/>
    <d v="2036-10-21T00:00:00"/>
    <x v="1"/>
    <n v="5"/>
    <x v="4"/>
    <x v="0"/>
    <x v="1"/>
  </r>
  <r>
    <x v="0"/>
    <n v="1185732"/>
    <d v="2021-06-08T00:00:00"/>
    <x v="0"/>
    <x v="46"/>
    <s v="Providence"/>
    <x v="0"/>
    <n v="47"/>
    <n v="138"/>
    <n v="648.6"/>
    <n v="291.87"/>
    <s v="Online"/>
    <d v="2036-10-22T00:00:00"/>
    <x v="1"/>
    <n v="6"/>
    <x v="11"/>
    <x v="0"/>
    <x v="0"/>
  </r>
  <r>
    <x v="0"/>
    <n v="1185732"/>
    <d v="2021-06-08T00:00:00"/>
    <x v="0"/>
    <x v="46"/>
    <s v="Providence"/>
    <x v="1"/>
    <n v="41"/>
    <n v="90"/>
    <n v="369"/>
    <n v="180.81"/>
    <s v="Online"/>
    <d v="2036-10-23T00:00:00"/>
    <x v="1"/>
    <n v="6"/>
    <x v="11"/>
    <x v="0"/>
    <x v="1"/>
  </r>
  <r>
    <x v="0"/>
    <n v="1185732"/>
    <d v="2021-06-08T00:00:00"/>
    <x v="0"/>
    <x v="46"/>
    <s v="Providence"/>
    <x v="2"/>
    <n v="39"/>
    <n v="65"/>
    <n v="253.5"/>
    <n v="139.42500000000001"/>
    <s v="Online"/>
    <d v="2036-10-24T00:00:00"/>
    <x v="1"/>
    <n v="6"/>
    <x v="11"/>
    <x v="0"/>
    <x v="1"/>
  </r>
  <r>
    <x v="0"/>
    <n v="1185732"/>
    <d v="2021-06-08T00:00:00"/>
    <x v="0"/>
    <x v="46"/>
    <s v="Providence"/>
    <x v="3"/>
    <n v="39"/>
    <n v="60"/>
    <n v="234"/>
    <n v="126.36"/>
    <s v="Online"/>
    <d v="2036-10-25T00:00:00"/>
    <x v="1"/>
    <n v="6"/>
    <x v="11"/>
    <x v="0"/>
    <x v="1"/>
  </r>
  <r>
    <x v="0"/>
    <n v="1185732"/>
    <d v="2021-06-08T00:00:00"/>
    <x v="0"/>
    <x v="46"/>
    <s v="Providence"/>
    <x v="4"/>
    <n v="48"/>
    <n v="58"/>
    <n v="278.39999999999998"/>
    <n v="114.14400000000001"/>
    <s v="Online"/>
    <d v="2036-10-26T00:00:00"/>
    <x v="1"/>
    <n v="6"/>
    <x v="11"/>
    <x v="0"/>
    <x v="1"/>
  </r>
  <r>
    <x v="0"/>
    <n v="1185732"/>
    <d v="2021-06-08T00:00:00"/>
    <x v="0"/>
    <x v="46"/>
    <s v="Providence"/>
    <x v="5"/>
    <n v="51"/>
    <n v="88"/>
    <n v="448.8"/>
    <n v="228.88800000000001"/>
    <s v="Online"/>
    <d v="2036-10-27T00:00:00"/>
    <x v="1"/>
    <n v="6"/>
    <x v="11"/>
    <x v="0"/>
    <x v="1"/>
  </r>
  <r>
    <x v="0"/>
    <n v="1185732"/>
    <d v="2021-07-06T00:00:00"/>
    <x v="0"/>
    <x v="46"/>
    <s v="Providence"/>
    <x v="0"/>
    <n v="46"/>
    <n v="167"/>
    <n v="768.2"/>
    <n v="345.69"/>
    <s v="Online"/>
    <d v="2036-10-28T00:00:00"/>
    <x v="1"/>
    <n v="7"/>
    <x v="5"/>
    <x v="0"/>
    <x v="0"/>
  </r>
  <r>
    <x v="0"/>
    <n v="1185732"/>
    <d v="2021-07-06T00:00:00"/>
    <x v="0"/>
    <x v="46"/>
    <s v="Providence"/>
    <x v="1"/>
    <n v="41"/>
    <n v="81"/>
    <n v="332.1"/>
    <n v="166.05"/>
    <s v="Online"/>
    <d v="2036-10-29T00:00:00"/>
    <x v="1"/>
    <n v="7"/>
    <x v="5"/>
    <x v="0"/>
    <x v="1"/>
  </r>
  <r>
    <x v="0"/>
    <n v="1185732"/>
    <d v="2021-07-06T00:00:00"/>
    <x v="0"/>
    <x v="46"/>
    <s v="Providence"/>
    <x v="2"/>
    <n v="37"/>
    <n v="65"/>
    <n v="240.5"/>
    <n v="125.06"/>
    <s v="Online"/>
    <d v="2036-10-30T00:00:00"/>
    <x v="1"/>
    <n v="7"/>
    <x v="5"/>
    <x v="0"/>
    <x v="1"/>
  </r>
  <r>
    <x v="0"/>
    <n v="1185732"/>
    <d v="2021-07-06T00:00:00"/>
    <x v="0"/>
    <x v="46"/>
    <s v="Providence"/>
    <x v="3"/>
    <n v="37"/>
    <n v="58"/>
    <n v="214.6"/>
    <n v="111.592"/>
    <s v="Online"/>
    <d v="2036-10-31T00:00:00"/>
    <x v="1"/>
    <n v="7"/>
    <x v="5"/>
    <x v="0"/>
    <x v="1"/>
  </r>
  <r>
    <x v="0"/>
    <n v="1185732"/>
    <d v="2021-07-06T00:00:00"/>
    <x v="0"/>
    <x v="46"/>
    <s v="Providence"/>
    <x v="4"/>
    <n v="47"/>
    <n v="63"/>
    <n v="296.10000000000002"/>
    <n v="118.44"/>
    <s v="Online"/>
    <d v="2036-11-01T00:00:00"/>
    <x v="1"/>
    <n v="7"/>
    <x v="5"/>
    <x v="0"/>
    <x v="1"/>
  </r>
  <r>
    <x v="0"/>
    <n v="1185732"/>
    <d v="2021-07-06T00:00:00"/>
    <x v="0"/>
    <x v="46"/>
    <s v="Providence"/>
    <x v="5"/>
    <n v="50"/>
    <n v="116"/>
    <n v="580"/>
    <n v="290"/>
    <s v="Online"/>
    <d v="2036-11-02T00:00:00"/>
    <x v="1"/>
    <n v="7"/>
    <x v="5"/>
    <x v="0"/>
    <x v="1"/>
  </r>
  <r>
    <x v="0"/>
    <n v="1185732"/>
    <d v="2021-08-07T00:00:00"/>
    <x v="0"/>
    <x v="46"/>
    <s v="Providence"/>
    <x v="0"/>
    <n v="46"/>
    <n v="143"/>
    <n v="657.8"/>
    <n v="315.74400000000003"/>
    <s v="Online"/>
    <d v="2036-11-03T00:00:00"/>
    <x v="1"/>
    <n v="8"/>
    <x v="6"/>
    <x v="0"/>
    <x v="0"/>
  </r>
  <r>
    <x v="0"/>
    <n v="1185732"/>
    <d v="2021-08-07T00:00:00"/>
    <x v="0"/>
    <x v="46"/>
    <s v="Providence"/>
    <x v="1"/>
    <n v="42"/>
    <n v="91"/>
    <n v="382.2"/>
    <n v="179.63399999999999"/>
    <s v="Online"/>
    <d v="2036-11-04T00:00:00"/>
    <x v="1"/>
    <n v="8"/>
    <x v="6"/>
    <x v="0"/>
    <x v="1"/>
  </r>
  <r>
    <x v="0"/>
    <n v="1185732"/>
    <d v="2021-08-07T00:00:00"/>
    <x v="0"/>
    <x v="46"/>
    <s v="Providence"/>
    <x v="2"/>
    <n v="38"/>
    <n v="75"/>
    <n v="285"/>
    <n v="156.75"/>
    <s v="Online"/>
    <d v="2036-11-05T00:00:00"/>
    <x v="1"/>
    <n v="8"/>
    <x v="6"/>
    <x v="0"/>
    <x v="1"/>
  </r>
  <r>
    <x v="0"/>
    <n v="1185732"/>
    <d v="2021-08-07T00:00:00"/>
    <x v="0"/>
    <x v="46"/>
    <s v="Providence"/>
    <x v="3"/>
    <n v="37"/>
    <n v="39"/>
    <n v="144.30000000000001"/>
    <n v="76.478999999999999"/>
    <s v="Online"/>
    <d v="2036-11-06T00:00:00"/>
    <x v="1"/>
    <n v="8"/>
    <x v="6"/>
    <x v="0"/>
    <x v="1"/>
  </r>
  <r>
    <x v="0"/>
    <n v="1185732"/>
    <d v="2021-08-07T00:00:00"/>
    <x v="0"/>
    <x v="46"/>
    <s v="Providence"/>
    <x v="4"/>
    <n v="45"/>
    <n v="31"/>
    <n v="139.5"/>
    <n v="55.8"/>
    <s v="Online"/>
    <d v="2036-11-07T00:00:00"/>
    <x v="1"/>
    <n v="8"/>
    <x v="6"/>
    <x v="0"/>
    <x v="1"/>
  </r>
  <r>
    <x v="0"/>
    <n v="1185732"/>
    <d v="2021-08-07T00:00:00"/>
    <x v="0"/>
    <x v="46"/>
    <s v="Providence"/>
    <x v="5"/>
    <n v="52"/>
    <n v="87"/>
    <n v="452.4"/>
    <n v="244.29599999999999"/>
    <s v="Online"/>
    <d v="2036-11-08T00:00:00"/>
    <x v="1"/>
    <n v="8"/>
    <x v="6"/>
    <x v="0"/>
    <x v="1"/>
  </r>
  <r>
    <x v="0"/>
    <n v="1185732"/>
    <d v="2021-09-06T00:00:00"/>
    <x v="0"/>
    <x v="46"/>
    <s v="Providence"/>
    <x v="0"/>
    <n v="45"/>
    <n v="111"/>
    <n v="499.5"/>
    <n v="224.77500000000001"/>
    <s v="Online"/>
    <d v="2036-11-09T00:00:00"/>
    <x v="1"/>
    <n v="9"/>
    <x v="7"/>
    <x v="0"/>
    <x v="0"/>
  </r>
  <r>
    <x v="0"/>
    <n v="1185732"/>
    <d v="2021-09-06T00:00:00"/>
    <x v="0"/>
    <x v="46"/>
    <s v="Providence"/>
    <x v="1"/>
    <n v="43"/>
    <n v="56"/>
    <n v="240.8"/>
    <n v="115.584"/>
    <s v="Online"/>
    <d v="2036-11-10T00:00:00"/>
    <x v="1"/>
    <n v="9"/>
    <x v="7"/>
    <x v="0"/>
    <x v="1"/>
  </r>
  <r>
    <x v="0"/>
    <n v="1185732"/>
    <d v="2021-09-06T00:00:00"/>
    <x v="0"/>
    <x v="46"/>
    <s v="Providence"/>
    <x v="2"/>
    <n v="36"/>
    <n v="38"/>
    <n v="136.80000000000001"/>
    <n v="69.768000000000001"/>
    <s v="Online"/>
    <d v="2036-11-11T00:00:00"/>
    <x v="1"/>
    <n v="9"/>
    <x v="7"/>
    <x v="0"/>
    <x v="1"/>
  </r>
  <r>
    <x v="0"/>
    <n v="1185732"/>
    <d v="2021-09-06T00:00:00"/>
    <x v="0"/>
    <x v="46"/>
    <s v="Providence"/>
    <x v="3"/>
    <n v="39"/>
    <n v="27"/>
    <n v="105.3"/>
    <n v="56.862000000000002"/>
    <s v="Online"/>
    <d v="2036-11-12T00:00:00"/>
    <x v="1"/>
    <n v="9"/>
    <x v="7"/>
    <x v="0"/>
    <x v="1"/>
  </r>
  <r>
    <x v="0"/>
    <n v="1185732"/>
    <d v="2021-09-06T00:00:00"/>
    <x v="0"/>
    <x v="46"/>
    <s v="Providence"/>
    <x v="4"/>
    <n v="47"/>
    <n v="27"/>
    <n v="126.9"/>
    <n v="52.029000000000003"/>
    <s v="Online"/>
    <d v="2036-11-13T00:00:00"/>
    <x v="1"/>
    <n v="9"/>
    <x v="7"/>
    <x v="0"/>
    <x v="1"/>
  </r>
  <r>
    <x v="0"/>
    <n v="1185732"/>
    <d v="2021-09-06T00:00:00"/>
    <x v="0"/>
    <x v="46"/>
    <s v="Providence"/>
    <x v="5"/>
    <n v="52"/>
    <n v="58"/>
    <n v="301.60000000000002"/>
    <n v="153.816"/>
    <s v="Online"/>
    <d v="2036-11-14T00:00:00"/>
    <x v="1"/>
    <n v="9"/>
    <x v="7"/>
    <x v="0"/>
    <x v="1"/>
  </r>
  <r>
    <x v="0"/>
    <n v="1185732"/>
    <d v="2021-10-08T00:00:00"/>
    <x v="0"/>
    <x v="46"/>
    <s v="Providence"/>
    <x v="0"/>
    <n v="53"/>
    <n v="94"/>
    <n v="498.2"/>
    <n v="249.1"/>
    <s v="Online"/>
    <d v="2036-11-15T00:00:00"/>
    <x v="1"/>
    <n v="10"/>
    <x v="8"/>
    <x v="0"/>
    <x v="0"/>
  </r>
  <r>
    <x v="0"/>
    <n v="1185732"/>
    <d v="2021-10-08T00:00:00"/>
    <x v="0"/>
    <x v="46"/>
    <s v="Providence"/>
    <x v="1"/>
    <n v="46"/>
    <n v="56"/>
    <n v="257.60000000000002"/>
    <n v="126.224"/>
    <s v="Online"/>
    <d v="2036-11-16T00:00:00"/>
    <x v="1"/>
    <n v="10"/>
    <x v="8"/>
    <x v="0"/>
    <x v="1"/>
  </r>
  <r>
    <x v="0"/>
    <n v="1185732"/>
    <d v="2021-10-08T00:00:00"/>
    <x v="0"/>
    <x v="46"/>
    <s v="Providence"/>
    <x v="2"/>
    <n v="45"/>
    <n v="29"/>
    <n v="130.5"/>
    <n v="67.86"/>
    <s v="Online"/>
    <d v="2036-11-17T00:00:00"/>
    <x v="1"/>
    <n v="10"/>
    <x v="8"/>
    <x v="0"/>
    <x v="1"/>
  </r>
  <r>
    <x v="0"/>
    <n v="1185732"/>
    <d v="2021-10-08T00:00:00"/>
    <x v="0"/>
    <x v="46"/>
    <s v="Providence"/>
    <x v="3"/>
    <n v="47"/>
    <n v="23"/>
    <n v="108.1"/>
    <n v="54.05"/>
    <s v="Online"/>
    <d v="2036-11-18T00:00:00"/>
    <x v="1"/>
    <n v="10"/>
    <x v="8"/>
    <x v="0"/>
    <x v="1"/>
  </r>
  <r>
    <x v="0"/>
    <n v="1185732"/>
    <d v="2021-10-08T00:00:00"/>
    <x v="0"/>
    <x v="46"/>
    <s v="Providence"/>
    <x v="4"/>
    <n v="55"/>
    <n v="19"/>
    <n v="104.5"/>
    <n v="41.8"/>
    <s v="Online"/>
    <d v="2036-11-19T00:00:00"/>
    <x v="1"/>
    <n v="10"/>
    <x v="8"/>
    <x v="0"/>
    <x v="1"/>
  </r>
  <r>
    <x v="2"/>
    <n v="1185732"/>
    <d v="2021-10-08T00:00:00"/>
    <x v="0"/>
    <x v="46"/>
    <s v="Providence"/>
    <x v="5"/>
    <n v="64"/>
    <n v="58"/>
    <n v="371.2"/>
    <n v="189.31200000000001"/>
    <s v="Online"/>
    <d v="2036-11-20T00:00:00"/>
    <x v="1"/>
    <n v="10"/>
    <x v="8"/>
    <x v="0"/>
    <x v="1"/>
  </r>
  <r>
    <x v="2"/>
    <n v="1185732"/>
    <d v="2021-11-07T00:00:00"/>
    <x v="0"/>
    <x v="46"/>
    <s v="Providence"/>
    <x v="0"/>
    <n v="55"/>
    <n v="95"/>
    <n v="522.5"/>
    <n v="256.02499999999998"/>
    <s v="Online"/>
    <d v="2036-11-21T00:00:00"/>
    <x v="1"/>
    <n v="11"/>
    <x v="9"/>
    <x v="0"/>
    <x v="0"/>
  </r>
  <r>
    <x v="2"/>
    <n v="1185732"/>
    <d v="2021-11-07T00:00:00"/>
    <x v="0"/>
    <x v="46"/>
    <s v="Providence"/>
    <x v="1"/>
    <n v="46"/>
    <n v="63"/>
    <n v="289.8"/>
    <n v="130.41"/>
    <s v="Online"/>
    <d v="2036-11-22T00:00:00"/>
    <x v="1"/>
    <n v="11"/>
    <x v="9"/>
    <x v="0"/>
    <x v="1"/>
  </r>
  <r>
    <x v="2"/>
    <n v="1185732"/>
    <d v="2021-11-07T00:00:00"/>
    <x v="0"/>
    <x v="46"/>
    <s v="Providence"/>
    <x v="2"/>
    <n v="48"/>
    <n v="64"/>
    <n v="307.2"/>
    <n v="165.88800000000001"/>
    <s v="Online"/>
    <d v="2036-11-23T00:00:00"/>
    <x v="1"/>
    <n v="11"/>
    <x v="9"/>
    <x v="0"/>
    <x v="1"/>
  </r>
  <r>
    <x v="2"/>
    <n v="1185732"/>
    <d v="2021-11-07T00:00:00"/>
    <x v="0"/>
    <x v="46"/>
    <s v="Providence"/>
    <x v="3"/>
    <n v="48"/>
    <n v="58"/>
    <n v="278.39999999999998"/>
    <n v="153.12"/>
    <s v="Online"/>
    <d v="2036-11-24T00:00:00"/>
    <x v="1"/>
    <n v="11"/>
    <x v="9"/>
    <x v="0"/>
    <x v="1"/>
  </r>
  <r>
    <x v="2"/>
    <n v="1185732"/>
    <d v="2021-11-07T00:00:00"/>
    <x v="0"/>
    <x v="46"/>
    <s v="Providence"/>
    <x v="4"/>
    <n v="58"/>
    <n v="44"/>
    <n v="255.2"/>
    <n v="112.288"/>
    <s v="Online"/>
    <d v="2036-11-25T00:00:00"/>
    <x v="1"/>
    <n v="11"/>
    <x v="9"/>
    <x v="0"/>
    <x v="1"/>
  </r>
  <r>
    <x v="2"/>
    <n v="1185732"/>
    <d v="2021-11-07T00:00:00"/>
    <x v="0"/>
    <x v="46"/>
    <s v="Providence"/>
    <x v="5"/>
    <n v="60"/>
    <n v="77"/>
    <n v="462"/>
    <n v="240.24"/>
    <s v="Online"/>
    <d v="2036-11-26T00:00:00"/>
    <x v="1"/>
    <n v="11"/>
    <x v="9"/>
    <x v="0"/>
    <x v="1"/>
  </r>
  <r>
    <x v="2"/>
    <n v="1185732"/>
    <d v="2021-12-06T00:00:00"/>
    <x v="0"/>
    <x v="46"/>
    <s v="Providence"/>
    <x v="0"/>
    <n v="54"/>
    <n v="135"/>
    <n v="729"/>
    <n v="364.5"/>
    <s v="Online"/>
    <d v="2036-11-27T00:00:00"/>
    <x v="1"/>
    <n v="12"/>
    <x v="10"/>
    <x v="0"/>
    <x v="0"/>
  </r>
  <r>
    <x v="2"/>
    <n v="1185732"/>
    <d v="2021-12-06T00:00:00"/>
    <x v="0"/>
    <x v="46"/>
    <s v="Providence"/>
    <x v="1"/>
    <n v="45"/>
    <n v="78"/>
    <n v="351"/>
    <n v="168.48"/>
    <s v="Online"/>
    <d v="2036-11-28T00:00:00"/>
    <x v="1"/>
    <n v="12"/>
    <x v="10"/>
    <x v="0"/>
    <x v="1"/>
  </r>
  <r>
    <x v="2"/>
    <n v="1185732"/>
    <d v="2021-12-06T00:00:00"/>
    <x v="0"/>
    <x v="46"/>
    <s v="Providence"/>
    <x v="2"/>
    <n v="47"/>
    <n v="74"/>
    <n v="347.8"/>
    <n v="177.37799999999999"/>
    <s v="Online"/>
    <d v="2036-11-29T00:00:00"/>
    <x v="1"/>
    <n v="12"/>
    <x v="10"/>
    <x v="0"/>
    <x v="1"/>
  </r>
  <r>
    <x v="2"/>
    <n v="1185732"/>
    <d v="2021-12-06T00:00:00"/>
    <x v="0"/>
    <x v="46"/>
    <s v="Providence"/>
    <x v="3"/>
    <n v="48"/>
    <n v="65"/>
    <n v="312"/>
    <n v="156"/>
    <s v="Online"/>
    <d v="2036-11-30T00:00:00"/>
    <x v="1"/>
    <n v="12"/>
    <x v="10"/>
    <x v="0"/>
    <x v="1"/>
  </r>
  <r>
    <x v="2"/>
    <n v="1185732"/>
    <d v="2021-12-06T00:00:00"/>
    <x v="0"/>
    <x v="46"/>
    <s v="Providence"/>
    <x v="4"/>
    <n v="56"/>
    <n v="68"/>
    <n v="380.8"/>
    <n v="163.744"/>
    <s v="Online"/>
    <d v="2036-12-01T00:00:00"/>
    <x v="1"/>
    <n v="12"/>
    <x v="10"/>
    <x v="0"/>
    <x v="1"/>
  </r>
  <r>
    <x v="2"/>
    <n v="1185732"/>
    <d v="2021-12-06T00:00:00"/>
    <x v="0"/>
    <x v="46"/>
    <s v="Providence"/>
    <x v="5"/>
    <n v="60"/>
    <n v="85"/>
    <n v="510"/>
    <n v="280.5"/>
    <s v="Online"/>
    <d v="2036-12-02T00:00:00"/>
    <x v="1"/>
    <n v="12"/>
    <x v="10"/>
    <x v="0"/>
    <x v="1"/>
  </r>
  <r>
    <x v="2"/>
    <n v="1185732"/>
    <d v="2021-01-17T00:00:00"/>
    <x v="0"/>
    <x v="46"/>
    <s v="Providence"/>
    <x v="0"/>
    <n v="38"/>
    <n v="126"/>
    <n v="478.8"/>
    <n v="205.88399999999999"/>
    <s v="Online"/>
    <d v="2036-12-03T00:00:00"/>
    <x v="1"/>
    <n v="1"/>
    <x v="0"/>
    <x v="0"/>
    <x v="0"/>
  </r>
  <r>
    <x v="2"/>
    <n v="1185732"/>
    <d v="2021-01-17T00:00:00"/>
    <x v="0"/>
    <x v="46"/>
    <s v="Providence"/>
    <x v="1"/>
    <n v="38"/>
    <n v="68"/>
    <n v="258.39999999999998"/>
    <n v="113.696"/>
    <s v="Online"/>
    <d v="2036-12-04T00:00:00"/>
    <x v="1"/>
    <n v="1"/>
    <x v="0"/>
    <x v="0"/>
    <x v="1"/>
  </r>
  <r>
    <x v="2"/>
    <n v="1185732"/>
    <d v="2021-01-17T00:00:00"/>
    <x v="0"/>
    <x v="46"/>
    <s v="Providence"/>
    <x v="2"/>
    <n v="27"/>
    <n v="73"/>
    <n v="197.1"/>
    <n v="70.956000000000003"/>
    <s v="Online"/>
    <d v="2036-12-05T00:00:00"/>
    <x v="1"/>
    <n v="1"/>
    <x v="0"/>
    <x v="0"/>
    <x v="1"/>
  </r>
  <r>
    <x v="2"/>
    <n v="1185732"/>
    <d v="2021-01-17T00:00:00"/>
    <x v="0"/>
    <x v="46"/>
    <s v="Providence"/>
    <x v="3"/>
    <n v="34"/>
    <n v="26"/>
    <n v="88.4"/>
    <n v="33.591999999999999"/>
    <s v="Online"/>
    <d v="2036-12-06T00:00:00"/>
    <x v="1"/>
    <n v="1"/>
    <x v="0"/>
    <x v="0"/>
    <x v="1"/>
  </r>
  <r>
    <x v="2"/>
    <n v="1185732"/>
    <d v="2021-01-17T00:00:00"/>
    <x v="0"/>
    <x v="46"/>
    <s v="Providence"/>
    <x v="4"/>
    <n v="48"/>
    <n v="41"/>
    <n v="196.8"/>
    <n v="76.751999999999995"/>
    <s v="Online"/>
    <d v="2036-12-07T00:00:00"/>
    <x v="1"/>
    <n v="1"/>
    <x v="0"/>
    <x v="0"/>
    <x v="1"/>
  </r>
  <r>
    <x v="2"/>
    <n v="1185732"/>
    <d v="2021-01-17T00:00:00"/>
    <x v="0"/>
    <x v="46"/>
    <s v="Providence"/>
    <x v="5"/>
    <n v="38"/>
    <n v="70"/>
    <n v="266"/>
    <n v="109.06"/>
    <s v="Online"/>
    <d v="2036-12-08T00:00:00"/>
    <x v="1"/>
    <n v="1"/>
    <x v="0"/>
    <x v="0"/>
    <x v="1"/>
  </r>
  <r>
    <x v="2"/>
    <n v="1185732"/>
    <d v="2021-02-15T00:00:00"/>
    <x v="0"/>
    <x v="46"/>
    <s v="Providence"/>
    <x v="0"/>
    <n v="36"/>
    <n v="140"/>
    <n v="504"/>
    <n v="206.64"/>
    <s v="Online"/>
    <d v="2036-12-09T00:00:00"/>
    <x v="1"/>
    <n v="2"/>
    <x v="1"/>
    <x v="0"/>
    <x v="0"/>
  </r>
  <r>
    <x v="2"/>
    <n v="1185732"/>
    <d v="2021-02-15T00:00:00"/>
    <x v="0"/>
    <x v="46"/>
    <s v="Providence"/>
    <x v="1"/>
    <n v="38"/>
    <n v="41"/>
    <n v="155.80000000000001"/>
    <n v="65.436000000000007"/>
    <s v="Online"/>
    <d v="2036-12-10T00:00:00"/>
    <x v="1"/>
    <n v="2"/>
    <x v="1"/>
    <x v="0"/>
    <x v="1"/>
  </r>
  <r>
    <x v="2"/>
    <n v="1185732"/>
    <d v="2021-02-15T00:00:00"/>
    <x v="0"/>
    <x v="46"/>
    <s v="Providence"/>
    <x v="2"/>
    <n v="29"/>
    <n v="60"/>
    <n v="174"/>
    <n v="66.12"/>
    <s v="Online"/>
    <d v="2036-12-11T00:00:00"/>
    <x v="1"/>
    <n v="2"/>
    <x v="1"/>
    <x v="0"/>
    <x v="1"/>
  </r>
  <r>
    <x v="2"/>
    <n v="1185732"/>
    <d v="2021-02-15T00:00:00"/>
    <x v="0"/>
    <x v="47"/>
    <s v="Boston"/>
    <x v="3"/>
    <n v="32"/>
    <n v="68"/>
    <n v="217.6"/>
    <n v="82.688000000000002"/>
    <s v="Online"/>
    <d v="2036-12-12T00:00:00"/>
    <x v="1"/>
    <n v="2"/>
    <x v="1"/>
    <x v="0"/>
    <x v="1"/>
  </r>
  <r>
    <x v="2"/>
    <n v="1185732"/>
    <d v="2021-02-15T00:00:00"/>
    <x v="0"/>
    <x v="47"/>
    <s v="Boston"/>
    <x v="4"/>
    <n v="48"/>
    <n v="41"/>
    <n v="196.8"/>
    <n v="74.784000000000006"/>
    <s v="Online"/>
    <d v="2036-12-13T00:00:00"/>
    <x v="1"/>
    <n v="2"/>
    <x v="1"/>
    <x v="0"/>
    <x v="1"/>
  </r>
  <r>
    <x v="2"/>
    <n v="1185732"/>
    <d v="2021-02-15T00:00:00"/>
    <x v="0"/>
    <x v="47"/>
    <s v="Boston"/>
    <x v="5"/>
    <n v="38"/>
    <n v="75"/>
    <n v="285"/>
    <n v="125.4"/>
    <s v="Online"/>
    <d v="2036-12-14T00:00:00"/>
    <x v="1"/>
    <n v="2"/>
    <x v="1"/>
    <x v="0"/>
    <x v="1"/>
  </r>
  <r>
    <x v="2"/>
    <n v="1185732"/>
    <d v="2021-03-13T00:00:00"/>
    <x v="0"/>
    <x v="47"/>
    <s v="Boston"/>
    <x v="0"/>
    <n v="38"/>
    <n v="127"/>
    <n v="482.6"/>
    <n v="212.34399999999999"/>
    <s v="Online"/>
    <d v="2036-12-15T00:00:00"/>
    <x v="1"/>
    <n v="3"/>
    <x v="2"/>
    <x v="0"/>
    <x v="0"/>
  </r>
  <r>
    <x v="2"/>
    <n v="1185732"/>
    <d v="2021-03-13T00:00:00"/>
    <x v="0"/>
    <x v="47"/>
    <s v="Boston"/>
    <x v="1"/>
    <n v="38"/>
    <n v="47"/>
    <n v="178.6"/>
    <n v="80.37"/>
    <s v="Online"/>
    <d v="2036-12-16T00:00:00"/>
    <x v="1"/>
    <n v="3"/>
    <x v="2"/>
    <x v="0"/>
    <x v="1"/>
  </r>
  <r>
    <x v="2"/>
    <n v="1185732"/>
    <d v="2021-03-13T00:00:00"/>
    <x v="0"/>
    <x v="47"/>
    <s v="Boston"/>
    <x v="2"/>
    <n v="28"/>
    <n v="50"/>
    <n v="140"/>
    <n v="54.6"/>
    <s v="Online"/>
    <d v="2036-12-17T00:00:00"/>
    <x v="1"/>
    <n v="3"/>
    <x v="2"/>
    <x v="0"/>
    <x v="1"/>
  </r>
  <r>
    <x v="2"/>
    <n v="1185732"/>
    <d v="2021-03-13T00:00:00"/>
    <x v="0"/>
    <x v="47"/>
    <s v="Boston"/>
    <x v="3"/>
    <n v="34"/>
    <n v="87"/>
    <n v="295.8"/>
    <n v="106.488"/>
    <s v="Online"/>
    <d v="2036-12-18T00:00:00"/>
    <x v="1"/>
    <n v="3"/>
    <x v="2"/>
    <x v="0"/>
    <x v="1"/>
  </r>
  <r>
    <x v="2"/>
    <n v="1185732"/>
    <d v="2021-03-13T00:00:00"/>
    <x v="0"/>
    <x v="47"/>
    <s v="Boston"/>
    <x v="4"/>
    <n v="46"/>
    <n v="29"/>
    <n v="133.4"/>
    <n v="52.026000000000003"/>
    <s v="Online"/>
    <d v="2036-12-19T00:00:00"/>
    <x v="1"/>
    <n v="3"/>
    <x v="2"/>
    <x v="0"/>
    <x v="1"/>
  </r>
  <r>
    <x v="2"/>
    <n v="1185732"/>
    <d v="2021-03-13T00:00:00"/>
    <x v="0"/>
    <x v="47"/>
    <s v="Boston"/>
    <x v="5"/>
    <n v="39"/>
    <n v="54"/>
    <n v="210.6"/>
    <n v="86.346000000000004"/>
    <s v="Online"/>
    <d v="2036-12-20T00:00:00"/>
    <x v="1"/>
    <n v="3"/>
    <x v="2"/>
    <x v="0"/>
    <x v="1"/>
  </r>
  <r>
    <x v="2"/>
    <n v="1185732"/>
    <d v="2021-04-14T00:00:00"/>
    <x v="0"/>
    <x v="47"/>
    <s v="Boston"/>
    <x v="0"/>
    <n v="38"/>
    <n v="117"/>
    <n v="444.6"/>
    <n v="200.07"/>
    <s v="Online"/>
    <d v="2036-12-21T00:00:00"/>
    <x v="1"/>
    <n v="4"/>
    <x v="3"/>
    <x v="0"/>
    <x v="0"/>
  </r>
  <r>
    <x v="2"/>
    <n v="1185732"/>
    <d v="2021-04-14T00:00:00"/>
    <x v="0"/>
    <x v="47"/>
    <s v="Boston"/>
    <x v="1"/>
    <n v="37"/>
    <n v="45"/>
    <n v="166.5"/>
    <n v="73.260000000000005"/>
    <s v="Online"/>
    <d v="2036-12-22T00:00:00"/>
    <x v="1"/>
    <n v="4"/>
    <x v="3"/>
    <x v="0"/>
    <x v="1"/>
  </r>
  <r>
    <x v="2"/>
    <n v="1185732"/>
    <d v="2021-04-14T00:00:00"/>
    <x v="0"/>
    <x v="47"/>
    <s v="Boston"/>
    <x v="2"/>
    <n v="29"/>
    <n v="41"/>
    <n v="118.9"/>
    <n v="41.615000000000002"/>
    <s v="Online"/>
    <d v="2036-12-23T00:00:00"/>
    <x v="1"/>
    <n v="4"/>
    <x v="3"/>
    <x v="0"/>
    <x v="1"/>
  </r>
  <r>
    <x v="2"/>
    <n v="1185732"/>
    <d v="2021-04-14T00:00:00"/>
    <x v="0"/>
    <x v="47"/>
    <s v="Boston"/>
    <x v="3"/>
    <n v="32"/>
    <n v="35"/>
    <n v="112"/>
    <n v="43.68"/>
    <s v="Online"/>
    <d v="2036-12-24T00:00:00"/>
    <x v="1"/>
    <n v="4"/>
    <x v="3"/>
    <x v="0"/>
    <x v="1"/>
  </r>
  <r>
    <x v="2"/>
    <n v="1185732"/>
    <d v="2021-04-14T00:00:00"/>
    <x v="0"/>
    <x v="47"/>
    <s v="Boston"/>
    <x v="4"/>
    <n v="49"/>
    <n v="33"/>
    <n v="161.69999999999999"/>
    <n v="61.445999999999998"/>
    <s v="Online"/>
    <d v="2036-12-25T00:00:00"/>
    <x v="1"/>
    <n v="4"/>
    <x v="3"/>
    <x v="0"/>
    <x v="1"/>
  </r>
  <r>
    <x v="2"/>
    <n v="1185732"/>
    <d v="2021-04-14T00:00:00"/>
    <x v="0"/>
    <x v="47"/>
    <s v="Boston"/>
    <x v="5"/>
    <n v="39"/>
    <n v="83"/>
    <n v="323.7"/>
    <n v="142.428"/>
    <s v="Online"/>
    <d v="2036-12-26T00:00:00"/>
    <x v="1"/>
    <n v="4"/>
    <x v="3"/>
    <x v="0"/>
    <x v="1"/>
  </r>
  <r>
    <x v="2"/>
    <n v="1185732"/>
    <d v="2021-05-13T00:00:00"/>
    <x v="0"/>
    <x v="47"/>
    <s v="Boston"/>
    <x v="0"/>
    <n v="53"/>
    <n v="129"/>
    <n v="683.7"/>
    <n v="293.99099999999999"/>
    <s v="Online"/>
    <d v="2036-12-27T00:00:00"/>
    <x v="1"/>
    <n v="5"/>
    <x v="4"/>
    <x v="0"/>
    <x v="0"/>
  </r>
  <r>
    <x v="2"/>
    <n v="1185732"/>
    <d v="2021-05-13T00:00:00"/>
    <x v="0"/>
    <x v="47"/>
    <s v="Boston"/>
    <x v="1"/>
    <n v="47"/>
    <n v="54"/>
    <n v="253.8"/>
    <n v="109.134"/>
    <s v="Online"/>
    <d v="2036-12-28T00:00:00"/>
    <x v="1"/>
    <n v="5"/>
    <x v="4"/>
    <x v="0"/>
    <x v="1"/>
  </r>
  <r>
    <x v="2"/>
    <n v="1185732"/>
    <d v="2021-05-13T00:00:00"/>
    <x v="0"/>
    <x v="47"/>
    <s v="Boston"/>
    <x v="2"/>
    <n v="41"/>
    <n v="56"/>
    <n v="229.6"/>
    <n v="91.84"/>
    <s v="Online"/>
    <d v="2036-12-29T00:00:00"/>
    <x v="1"/>
    <n v="5"/>
    <x v="4"/>
    <x v="0"/>
    <x v="1"/>
  </r>
  <r>
    <x v="2"/>
    <n v="1185732"/>
    <d v="2021-05-13T00:00:00"/>
    <x v="0"/>
    <x v="47"/>
    <s v="Boston"/>
    <x v="3"/>
    <n v="44"/>
    <n v="47"/>
    <n v="206.8"/>
    <n v="80.652000000000001"/>
    <s v="Online"/>
    <d v="2036-12-30T00:00:00"/>
    <x v="1"/>
    <n v="5"/>
    <x v="4"/>
    <x v="0"/>
    <x v="1"/>
  </r>
  <r>
    <x v="2"/>
    <n v="1185732"/>
    <d v="2021-05-13T00:00:00"/>
    <x v="0"/>
    <x v="47"/>
    <s v="Boston"/>
    <x v="4"/>
    <n v="50"/>
    <n v="54"/>
    <n v="270"/>
    <n v="102.6"/>
    <s v="Online"/>
    <d v="2036-12-31T00:00:00"/>
    <x v="1"/>
    <n v="5"/>
    <x v="4"/>
    <x v="0"/>
    <x v="1"/>
  </r>
  <r>
    <x v="2"/>
    <n v="1185732"/>
    <d v="2021-05-13T00:00:00"/>
    <x v="0"/>
    <x v="47"/>
    <s v="Boston"/>
    <x v="5"/>
    <n v="55"/>
    <n v="88"/>
    <n v="484"/>
    <n v="198.44"/>
    <s v="Online"/>
    <d v="2037-01-01T00:00:00"/>
    <x v="1"/>
    <n v="5"/>
    <x v="4"/>
    <x v="0"/>
    <x v="1"/>
  </r>
  <r>
    <x v="2"/>
    <n v="1185732"/>
    <d v="2021-06-15T00:00:00"/>
    <x v="0"/>
    <x v="47"/>
    <s v="Boston"/>
    <x v="0"/>
    <n v="51"/>
    <n v="155"/>
    <n v="790.5"/>
    <n v="332.01"/>
    <s v="Online"/>
    <d v="2037-01-02T00:00:00"/>
    <x v="1"/>
    <n v="6"/>
    <x v="11"/>
    <x v="0"/>
    <x v="0"/>
  </r>
  <r>
    <x v="2"/>
    <n v="1185732"/>
    <d v="2021-06-15T00:00:00"/>
    <x v="0"/>
    <x v="47"/>
    <s v="Boston"/>
    <x v="1"/>
    <n v="47"/>
    <n v="94"/>
    <n v="441.8"/>
    <n v="185.55600000000001"/>
    <s v="Online"/>
    <d v="2037-01-03T00:00:00"/>
    <x v="1"/>
    <n v="6"/>
    <x v="11"/>
    <x v="0"/>
    <x v="1"/>
  </r>
  <r>
    <x v="2"/>
    <n v="1185732"/>
    <d v="2021-06-15T00:00:00"/>
    <x v="0"/>
    <x v="47"/>
    <s v="Boston"/>
    <x v="2"/>
    <n v="42"/>
    <n v="68"/>
    <n v="285.60000000000002"/>
    <n v="102.816"/>
    <s v="Online"/>
    <d v="2037-01-04T00:00:00"/>
    <x v="1"/>
    <n v="6"/>
    <x v="11"/>
    <x v="0"/>
    <x v="1"/>
  </r>
  <r>
    <x v="2"/>
    <n v="1185732"/>
    <d v="2021-06-15T00:00:00"/>
    <x v="0"/>
    <x v="47"/>
    <s v="Boston"/>
    <x v="3"/>
    <n v="41"/>
    <n v="65"/>
    <n v="266.5"/>
    <n v="93.275000000000006"/>
    <s v="Online"/>
    <d v="2037-01-05T00:00:00"/>
    <x v="1"/>
    <n v="6"/>
    <x v="11"/>
    <x v="0"/>
    <x v="1"/>
  </r>
  <r>
    <x v="2"/>
    <n v="1185732"/>
    <d v="2021-06-15T00:00:00"/>
    <x v="0"/>
    <x v="47"/>
    <s v="Boston"/>
    <x v="4"/>
    <n v="51"/>
    <n v="59"/>
    <n v="300.89999999999998"/>
    <n v="114.342"/>
    <s v="Online"/>
    <d v="2037-01-06T00:00:00"/>
    <x v="1"/>
    <n v="6"/>
    <x v="11"/>
    <x v="0"/>
    <x v="1"/>
  </r>
  <r>
    <x v="2"/>
    <n v="1185732"/>
    <d v="2021-06-15T00:00:00"/>
    <x v="0"/>
    <x v="47"/>
    <s v="Boston"/>
    <x v="5"/>
    <n v="54"/>
    <n v="101"/>
    <n v="545.4"/>
    <n v="218.16"/>
    <s v="Online"/>
    <d v="2037-01-07T00:00:00"/>
    <x v="1"/>
    <n v="6"/>
    <x v="11"/>
    <x v="0"/>
    <x v="1"/>
  </r>
  <r>
    <x v="2"/>
    <n v="1185732"/>
    <d v="2021-07-13T00:00:00"/>
    <x v="0"/>
    <x v="47"/>
    <s v="Boston"/>
    <x v="0"/>
    <n v="52"/>
    <n v="150"/>
    <n v="780"/>
    <n v="327.60000000000002"/>
    <s v="Online"/>
    <d v="2037-01-08T00:00:00"/>
    <x v="1"/>
    <n v="7"/>
    <x v="5"/>
    <x v="0"/>
    <x v="0"/>
  </r>
  <r>
    <x v="2"/>
    <n v="1185732"/>
    <d v="2021-07-13T00:00:00"/>
    <x v="0"/>
    <x v="47"/>
    <s v="Boston"/>
    <x v="1"/>
    <n v="49"/>
    <n v="105"/>
    <n v="514.5"/>
    <n v="221.23500000000001"/>
    <s v="Online"/>
    <d v="2037-01-09T00:00:00"/>
    <x v="1"/>
    <n v="7"/>
    <x v="5"/>
    <x v="0"/>
    <x v="1"/>
  </r>
  <r>
    <x v="2"/>
    <n v="1185732"/>
    <d v="2021-07-13T00:00:00"/>
    <x v="0"/>
    <x v="47"/>
    <s v="Boston"/>
    <x v="2"/>
    <n v="41"/>
    <n v="77"/>
    <n v="315.7"/>
    <n v="116.809"/>
    <s v="Online"/>
    <d v="2037-01-10T00:00:00"/>
    <x v="1"/>
    <n v="7"/>
    <x v="5"/>
    <x v="0"/>
    <x v="1"/>
  </r>
  <r>
    <x v="2"/>
    <n v="1185732"/>
    <d v="2021-07-13T00:00:00"/>
    <x v="0"/>
    <x v="47"/>
    <s v="Boston"/>
    <x v="3"/>
    <n v="44"/>
    <n v="56"/>
    <n v="246.4"/>
    <n v="88.703999999999994"/>
    <s v="Online"/>
    <d v="2037-01-11T00:00:00"/>
    <x v="1"/>
    <n v="7"/>
    <x v="5"/>
    <x v="0"/>
    <x v="1"/>
  </r>
  <r>
    <x v="2"/>
    <n v="1185732"/>
    <d v="2021-07-13T00:00:00"/>
    <x v="0"/>
    <x v="47"/>
    <s v="Boston"/>
    <x v="4"/>
    <n v="53"/>
    <n v="68"/>
    <n v="360.4"/>
    <n v="140.55600000000001"/>
    <s v="Online"/>
    <d v="2037-01-12T00:00:00"/>
    <x v="1"/>
    <n v="7"/>
    <x v="5"/>
    <x v="0"/>
    <x v="1"/>
  </r>
  <r>
    <x v="2"/>
    <n v="1185732"/>
    <d v="2021-07-13T00:00:00"/>
    <x v="0"/>
    <x v="47"/>
    <s v="Boston"/>
    <x v="5"/>
    <n v="55"/>
    <n v="128"/>
    <n v="704"/>
    <n v="295.68"/>
    <s v="Online"/>
    <d v="2037-01-13T00:00:00"/>
    <x v="1"/>
    <n v="7"/>
    <x v="5"/>
    <x v="0"/>
    <x v="1"/>
  </r>
  <r>
    <x v="2"/>
    <n v="1185732"/>
    <d v="2021-08-14T00:00:00"/>
    <x v="0"/>
    <x v="47"/>
    <s v="Boston"/>
    <x v="0"/>
    <n v="50"/>
    <n v="161"/>
    <n v="805"/>
    <n v="354.2"/>
    <s v="Online"/>
    <d v="2037-01-14T00:00:00"/>
    <x v="1"/>
    <n v="8"/>
    <x v="6"/>
    <x v="0"/>
    <x v="0"/>
  </r>
  <r>
    <x v="2"/>
    <n v="1185732"/>
    <d v="2021-08-14T00:00:00"/>
    <x v="0"/>
    <x v="47"/>
    <s v="Boston"/>
    <x v="1"/>
    <n v="47"/>
    <n v="88"/>
    <n v="413.6"/>
    <n v="169.57599999999999"/>
    <s v="Online"/>
    <d v="2037-01-15T00:00:00"/>
    <x v="1"/>
    <n v="8"/>
    <x v="6"/>
    <x v="0"/>
    <x v="1"/>
  </r>
  <r>
    <x v="2"/>
    <n v="1185732"/>
    <d v="2021-08-14T00:00:00"/>
    <x v="0"/>
    <x v="47"/>
    <s v="Boston"/>
    <x v="2"/>
    <n v="42"/>
    <n v="69"/>
    <n v="289.8"/>
    <n v="101.43"/>
    <s v="Online"/>
    <d v="2037-01-16T00:00:00"/>
    <x v="1"/>
    <n v="8"/>
    <x v="6"/>
    <x v="0"/>
    <x v="1"/>
  </r>
  <r>
    <x v="2"/>
    <n v="1185732"/>
    <d v="2021-08-14T00:00:00"/>
    <x v="0"/>
    <x v="47"/>
    <s v="Boston"/>
    <x v="3"/>
    <n v="42"/>
    <n v="51"/>
    <n v="214.2"/>
    <n v="77.111999999999995"/>
    <s v="Online"/>
    <d v="2037-01-17T00:00:00"/>
    <x v="1"/>
    <n v="8"/>
    <x v="6"/>
    <x v="0"/>
    <x v="1"/>
  </r>
  <r>
    <x v="2"/>
    <n v="1185732"/>
    <d v="2021-08-14T00:00:00"/>
    <x v="0"/>
    <x v="47"/>
    <s v="Boston"/>
    <x v="4"/>
    <n v="50"/>
    <n v="44"/>
    <n v="220"/>
    <n v="81.400000000000006"/>
    <s v="Online"/>
    <d v="2037-01-18T00:00:00"/>
    <x v="1"/>
    <n v="8"/>
    <x v="6"/>
    <x v="0"/>
    <x v="1"/>
  </r>
  <r>
    <x v="2"/>
    <n v="1185732"/>
    <d v="2021-08-14T00:00:00"/>
    <x v="0"/>
    <x v="47"/>
    <s v="Boston"/>
    <x v="5"/>
    <n v="58"/>
    <n v="91"/>
    <n v="527.79999999999995"/>
    <n v="237.51"/>
    <s v="Online"/>
    <d v="2037-01-19T00:00:00"/>
    <x v="1"/>
    <n v="8"/>
    <x v="6"/>
    <x v="0"/>
    <x v="1"/>
  </r>
  <r>
    <x v="2"/>
    <n v="1185732"/>
    <d v="2021-09-13T00:00:00"/>
    <x v="0"/>
    <x v="47"/>
    <s v="Boston"/>
    <x v="0"/>
    <n v="53"/>
    <n v="135"/>
    <n v="715.5"/>
    <n v="300.51"/>
    <s v="Online"/>
    <d v="2037-01-20T00:00:00"/>
    <x v="1"/>
    <n v="9"/>
    <x v="7"/>
    <x v="0"/>
    <x v="0"/>
  </r>
  <r>
    <x v="2"/>
    <n v="1185732"/>
    <d v="2021-09-13T00:00:00"/>
    <x v="0"/>
    <x v="47"/>
    <s v="Boston"/>
    <x v="1"/>
    <n v="49"/>
    <n v="63"/>
    <n v="308.7"/>
    <n v="123.48"/>
    <s v="Online"/>
    <d v="2037-01-21T00:00:00"/>
    <x v="1"/>
    <n v="9"/>
    <x v="7"/>
    <x v="0"/>
    <x v="1"/>
  </r>
  <r>
    <x v="2"/>
    <n v="1185732"/>
    <d v="2021-09-13T00:00:00"/>
    <x v="0"/>
    <x v="47"/>
    <s v="Boston"/>
    <x v="2"/>
    <n v="41"/>
    <n v="39"/>
    <n v="159.9"/>
    <n v="59.162999999999997"/>
    <s v="Online"/>
    <d v="2037-01-22T00:00:00"/>
    <x v="1"/>
    <n v="9"/>
    <x v="7"/>
    <x v="0"/>
    <x v="1"/>
  </r>
  <r>
    <x v="2"/>
    <n v="1185732"/>
    <d v="2021-09-13T00:00:00"/>
    <x v="0"/>
    <x v="47"/>
    <s v="Boston"/>
    <x v="3"/>
    <n v="42"/>
    <n v="36"/>
    <n v="151.19999999999999"/>
    <n v="60.48"/>
    <s v="Online"/>
    <d v="2037-01-23T00:00:00"/>
    <x v="1"/>
    <n v="9"/>
    <x v="7"/>
    <x v="0"/>
    <x v="1"/>
  </r>
  <r>
    <x v="2"/>
    <n v="1185732"/>
    <d v="2021-09-13T00:00:00"/>
    <x v="0"/>
    <x v="47"/>
    <s v="Boston"/>
    <x v="4"/>
    <n v="52"/>
    <n v="34"/>
    <n v="176.8"/>
    <n v="63.648000000000003"/>
    <s v="Online"/>
    <d v="2037-01-24T00:00:00"/>
    <x v="1"/>
    <n v="9"/>
    <x v="7"/>
    <x v="0"/>
    <x v="1"/>
  </r>
  <r>
    <x v="2"/>
    <n v="1185732"/>
    <d v="2021-09-13T00:00:00"/>
    <x v="0"/>
    <x v="47"/>
    <s v="Boston"/>
    <x v="5"/>
    <n v="57"/>
    <n v="63"/>
    <n v="359.1"/>
    <n v="161.595"/>
    <s v="Online"/>
    <d v="2037-01-25T00:00:00"/>
    <x v="1"/>
    <n v="9"/>
    <x v="7"/>
    <x v="0"/>
    <x v="1"/>
  </r>
  <r>
    <x v="2"/>
    <n v="1185732"/>
    <d v="2021-10-15T00:00:00"/>
    <x v="0"/>
    <x v="47"/>
    <s v="Boston"/>
    <x v="0"/>
    <n v="57"/>
    <n v="120"/>
    <n v="684"/>
    <n v="307.8"/>
    <s v="Online"/>
    <d v="2037-01-26T00:00:00"/>
    <x v="1"/>
    <n v="10"/>
    <x v="8"/>
    <x v="0"/>
    <x v="0"/>
  </r>
  <r>
    <x v="2"/>
    <n v="1185732"/>
    <d v="2021-10-15T00:00:00"/>
    <x v="0"/>
    <x v="47"/>
    <s v="Boston"/>
    <x v="1"/>
    <n v="53"/>
    <n v="56"/>
    <n v="296.8"/>
    <n v="133.56"/>
    <s v="Online"/>
    <d v="2037-01-27T00:00:00"/>
    <x v="1"/>
    <n v="10"/>
    <x v="8"/>
    <x v="0"/>
    <x v="1"/>
  </r>
  <r>
    <x v="2"/>
    <n v="1185732"/>
    <d v="2021-10-15T00:00:00"/>
    <x v="0"/>
    <x v="47"/>
    <s v="Boston"/>
    <x v="2"/>
    <n v="53"/>
    <n v="34"/>
    <n v="180.2"/>
    <n v="63.07"/>
    <s v="Online"/>
    <d v="2037-01-28T00:00:00"/>
    <x v="1"/>
    <n v="10"/>
    <x v="8"/>
    <x v="0"/>
    <x v="1"/>
  </r>
  <r>
    <x v="2"/>
    <n v="1185732"/>
    <d v="2021-10-15T00:00:00"/>
    <x v="0"/>
    <x v="47"/>
    <s v="Boston"/>
    <x v="3"/>
    <n v="54"/>
    <n v="27"/>
    <n v="145.80000000000001"/>
    <n v="55.404000000000003"/>
    <s v="Online"/>
    <d v="2037-01-29T00:00:00"/>
    <x v="1"/>
    <n v="10"/>
    <x v="8"/>
    <x v="0"/>
    <x v="1"/>
  </r>
  <r>
    <x v="2"/>
    <n v="1185732"/>
    <d v="2021-10-15T00:00:00"/>
    <x v="0"/>
    <x v="47"/>
    <s v="Boston"/>
    <x v="4"/>
    <n v="62"/>
    <n v="27"/>
    <n v="167.4"/>
    <n v="58.59"/>
    <s v="Online"/>
    <d v="2037-01-30T00:00:00"/>
    <x v="1"/>
    <n v="10"/>
    <x v="8"/>
    <x v="0"/>
    <x v="1"/>
  </r>
  <r>
    <x v="5"/>
    <n v="1185732"/>
    <d v="2021-10-15T00:00:00"/>
    <x v="0"/>
    <x v="47"/>
    <s v="Boston"/>
    <x v="5"/>
    <n v="66"/>
    <n v="65"/>
    <n v="429"/>
    <n v="188.76"/>
    <s v="Online"/>
    <d v="2037-01-31T00:00:00"/>
    <x v="1"/>
    <n v="10"/>
    <x v="8"/>
    <x v="0"/>
    <x v="1"/>
  </r>
  <r>
    <x v="5"/>
    <n v="1185732"/>
    <d v="2021-11-14T00:00:00"/>
    <x v="0"/>
    <x v="47"/>
    <s v="Boston"/>
    <x v="0"/>
    <n v="62"/>
    <n v="113"/>
    <n v="700.6"/>
    <n v="301.25799999999998"/>
    <s v="Online"/>
    <d v="2037-02-01T00:00:00"/>
    <x v="1"/>
    <n v="11"/>
    <x v="9"/>
    <x v="0"/>
    <x v="0"/>
  </r>
  <r>
    <x v="5"/>
    <n v="1185732"/>
    <d v="2021-11-14T00:00:00"/>
    <x v="0"/>
    <x v="47"/>
    <s v="Boston"/>
    <x v="1"/>
    <n v="52"/>
    <n v="90"/>
    <n v="468"/>
    <n v="205.92"/>
    <s v="Online"/>
    <d v="2037-02-02T00:00:00"/>
    <x v="1"/>
    <n v="11"/>
    <x v="9"/>
    <x v="0"/>
    <x v="1"/>
  </r>
  <r>
    <x v="5"/>
    <n v="1185732"/>
    <d v="2021-11-14T00:00:00"/>
    <x v="0"/>
    <x v="47"/>
    <s v="Boston"/>
    <x v="2"/>
    <n v="50"/>
    <n v="83"/>
    <n v="415"/>
    <n v="149.4"/>
    <s v="Online"/>
    <d v="2037-02-03T00:00:00"/>
    <x v="1"/>
    <n v="11"/>
    <x v="9"/>
    <x v="0"/>
    <x v="1"/>
  </r>
  <r>
    <x v="5"/>
    <n v="1185732"/>
    <d v="2021-11-14T00:00:00"/>
    <x v="0"/>
    <x v="47"/>
    <s v="Boston"/>
    <x v="3"/>
    <n v="51"/>
    <n v="80"/>
    <n v="408"/>
    <n v="159.12"/>
    <s v="Online"/>
    <d v="2037-02-04T00:00:00"/>
    <x v="1"/>
    <n v="11"/>
    <x v="9"/>
    <x v="0"/>
    <x v="1"/>
  </r>
  <r>
    <x v="5"/>
    <n v="1185732"/>
    <d v="2021-11-14T00:00:00"/>
    <x v="0"/>
    <x v="47"/>
    <s v="Boston"/>
    <x v="4"/>
    <n v="63"/>
    <n v="70"/>
    <n v="441"/>
    <n v="167.58"/>
    <s v="Online"/>
    <d v="2037-02-05T00:00:00"/>
    <x v="1"/>
    <n v="11"/>
    <x v="9"/>
    <x v="0"/>
    <x v="1"/>
  </r>
  <r>
    <x v="5"/>
    <n v="1185732"/>
    <d v="2021-11-14T00:00:00"/>
    <x v="0"/>
    <x v="47"/>
    <s v="Boston"/>
    <x v="5"/>
    <n v="64"/>
    <n v="98"/>
    <n v="627.20000000000005"/>
    <n v="282.24"/>
    <s v="Online"/>
    <d v="2037-02-06T00:00:00"/>
    <x v="1"/>
    <n v="11"/>
    <x v="9"/>
    <x v="0"/>
    <x v="1"/>
  </r>
  <r>
    <x v="5"/>
    <n v="1185732"/>
    <d v="2021-12-13T00:00:00"/>
    <x v="0"/>
    <x v="47"/>
    <s v="Boston"/>
    <x v="0"/>
    <n v="64"/>
    <n v="150"/>
    <n v="960"/>
    <n v="393.6"/>
    <s v="Online"/>
    <d v="2037-02-07T00:00:00"/>
    <x v="1"/>
    <n v="12"/>
    <x v="10"/>
    <x v="0"/>
    <x v="0"/>
  </r>
  <r>
    <x v="5"/>
    <n v="1185732"/>
    <d v="2021-12-13T00:00:00"/>
    <x v="0"/>
    <x v="47"/>
    <s v="Boston"/>
    <x v="1"/>
    <n v="53"/>
    <n v="105"/>
    <n v="556.5"/>
    <n v="222.6"/>
    <s v="Online"/>
    <d v="2037-02-08T00:00:00"/>
    <x v="1"/>
    <n v="12"/>
    <x v="10"/>
    <x v="0"/>
    <x v="1"/>
  </r>
  <r>
    <x v="5"/>
    <n v="1185732"/>
    <d v="2021-12-13T00:00:00"/>
    <x v="0"/>
    <x v="47"/>
    <s v="Boston"/>
    <x v="2"/>
    <n v="51"/>
    <n v="98"/>
    <n v="499.8"/>
    <n v="194.922"/>
    <s v="Online"/>
    <d v="2037-02-09T00:00:00"/>
    <x v="1"/>
    <n v="12"/>
    <x v="10"/>
    <x v="0"/>
    <x v="1"/>
  </r>
  <r>
    <x v="5"/>
    <n v="1185732"/>
    <d v="2021-12-13T00:00:00"/>
    <x v="0"/>
    <x v="47"/>
    <s v="Boston"/>
    <x v="3"/>
    <n v="52"/>
    <n v="75"/>
    <n v="390"/>
    <n v="148.19999999999999"/>
    <s v="Online"/>
    <d v="2037-02-10T00:00:00"/>
    <x v="1"/>
    <n v="12"/>
    <x v="10"/>
    <x v="0"/>
    <x v="1"/>
  </r>
  <r>
    <x v="5"/>
    <n v="1185732"/>
    <d v="2021-12-13T00:00:00"/>
    <x v="0"/>
    <x v="47"/>
    <s v="Boston"/>
    <x v="4"/>
    <n v="62"/>
    <n v="84"/>
    <n v="520.79999999999995"/>
    <n v="203.11199999999999"/>
    <s v="Online"/>
    <d v="2037-02-11T00:00:00"/>
    <x v="1"/>
    <n v="12"/>
    <x v="10"/>
    <x v="0"/>
    <x v="1"/>
  </r>
  <r>
    <x v="5"/>
    <n v="1185732"/>
    <d v="2021-12-13T00:00:00"/>
    <x v="0"/>
    <x v="47"/>
    <s v="Boston"/>
    <x v="5"/>
    <n v="65"/>
    <n v="112"/>
    <n v="728"/>
    <n v="320.32"/>
    <s v="Online"/>
    <d v="2037-02-12T00:00:00"/>
    <x v="1"/>
    <n v="12"/>
    <x v="10"/>
    <x v="0"/>
    <x v="1"/>
  </r>
  <r>
    <x v="5"/>
    <n v="1185732"/>
    <d v="2021-01-14T00:00:00"/>
    <x v="0"/>
    <x v="47"/>
    <s v="Boston"/>
    <x v="0"/>
    <n v="44"/>
    <n v="152"/>
    <n v="668.8"/>
    <n v="367.84"/>
    <s v="Online"/>
    <d v="2037-02-13T00:00:00"/>
    <x v="1"/>
    <n v="1"/>
    <x v="0"/>
    <x v="0"/>
    <x v="0"/>
  </r>
  <r>
    <x v="5"/>
    <n v="1185732"/>
    <d v="2021-01-14T00:00:00"/>
    <x v="0"/>
    <x v="47"/>
    <s v="Boston"/>
    <x v="1"/>
    <n v="42"/>
    <n v="94"/>
    <n v="394.8"/>
    <n v="236.88"/>
    <s v="Online"/>
    <d v="2037-02-14T00:00:00"/>
    <x v="1"/>
    <n v="1"/>
    <x v="0"/>
    <x v="0"/>
    <x v="1"/>
  </r>
  <r>
    <x v="5"/>
    <n v="1185732"/>
    <d v="2021-01-14T00:00:00"/>
    <x v="0"/>
    <x v="47"/>
    <s v="Boston"/>
    <x v="2"/>
    <n v="32"/>
    <n v="91"/>
    <n v="291.2"/>
    <n v="131.04"/>
    <s v="Online"/>
    <d v="2037-02-15T00:00:00"/>
    <x v="1"/>
    <n v="1"/>
    <x v="0"/>
    <x v="0"/>
    <x v="1"/>
  </r>
  <r>
    <x v="5"/>
    <n v="1185732"/>
    <d v="2021-01-14T00:00:00"/>
    <x v="0"/>
    <x v="47"/>
    <s v="Boston"/>
    <x v="3"/>
    <n v="39"/>
    <n v="44"/>
    <n v="171.6"/>
    <n v="84.084000000000003"/>
    <s v="Online"/>
    <d v="2037-02-16T00:00:00"/>
    <x v="1"/>
    <n v="1"/>
    <x v="0"/>
    <x v="0"/>
    <x v="1"/>
  </r>
  <r>
    <x v="5"/>
    <n v="1185732"/>
    <d v="2021-01-14T00:00:00"/>
    <x v="0"/>
    <x v="47"/>
    <s v="Boston"/>
    <x v="4"/>
    <n v="52"/>
    <n v="68"/>
    <n v="353.6"/>
    <n v="166.19200000000001"/>
    <s v="Online"/>
    <d v="2037-02-17T00:00:00"/>
    <x v="1"/>
    <n v="1"/>
    <x v="0"/>
    <x v="0"/>
    <x v="1"/>
  </r>
  <r>
    <x v="5"/>
    <n v="1185732"/>
    <d v="2021-01-14T00:00:00"/>
    <x v="0"/>
    <x v="47"/>
    <s v="Boston"/>
    <x v="5"/>
    <n v="44"/>
    <n v="98"/>
    <n v="431.2"/>
    <n v="219.91200000000001"/>
    <s v="Online"/>
    <d v="2037-02-18T00:00:00"/>
    <x v="1"/>
    <n v="1"/>
    <x v="0"/>
    <x v="0"/>
    <x v="1"/>
  </r>
  <r>
    <x v="5"/>
    <n v="1185732"/>
    <d v="2021-02-12T00:00:00"/>
    <x v="0"/>
    <x v="47"/>
    <s v="Boston"/>
    <x v="0"/>
    <n v="41"/>
    <n v="167"/>
    <n v="684.7"/>
    <n v="383.43200000000002"/>
    <s v="Online"/>
    <d v="2037-02-19T00:00:00"/>
    <x v="1"/>
    <n v="2"/>
    <x v="1"/>
    <x v="0"/>
    <x v="0"/>
  </r>
  <r>
    <x v="5"/>
    <n v="1185732"/>
    <d v="2021-02-12T00:00:00"/>
    <x v="0"/>
    <x v="47"/>
    <s v="Boston"/>
    <x v="1"/>
    <n v="44"/>
    <n v="61"/>
    <n v="268.39999999999998"/>
    <n v="161.04"/>
    <s v="Online"/>
    <d v="2037-02-20T00:00:00"/>
    <x v="1"/>
    <n v="2"/>
    <x v="1"/>
    <x v="0"/>
    <x v="1"/>
  </r>
  <r>
    <x v="5"/>
    <n v="1185732"/>
    <d v="2021-02-12T00:00:00"/>
    <x v="0"/>
    <x v="47"/>
    <s v="Boston"/>
    <x v="2"/>
    <n v="33"/>
    <n v="74"/>
    <n v="244.2"/>
    <n v="122.1"/>
    <s v="Online"/>
    <d v="2037-02-21T00:00:00"/>
    <x v="1"/>
    <n v="2"/>
    <x v="1"/>
    <x v="0"/>
    <x v="1"/>
  </r>
  <r>
    <x v="5"/>
    <n v="1185732"/>
    <d v="2021-02-12T00:00:00"/>
    <x v="0"/>
    <x v="48"/>
    <s v="Burlington"/>
    <x v="3"/>
    <n v="36"/>
    <n v="45"/>
    <n v="162"/>
    <n v="74.52"/>
    <s v="Online"/>
    <d v="2037-02-22T00:00:00"/>
    <x v="1"/>
    <n v="2"/>
    <x v="1"/>
    <x v="0"/>
    <x v="1"/>
  </r>
  <r>
    <x v="5"/>
    <n v="1185732"/>
    <d v="2021-02-12T00:00:00"/>
    <x v="0"/>
    <x v="48"/>
    <s v="Burlington"/>
    <x v="4"/>
    <n v="54"/>
    <n v="63"/>
    <n v="340.2"/>
    <n v="170.1"/>
    <s v="Online"/>
    <d v="2037-02-23T00:00:00"/>
    <x v="1"/>
    <n v="2"/>
    <x v="1"/>
    <x v="0"/>
    <x v="1"/>
  </r>
  <r>
    <x v="5"/>
    <n v="1185732"/>
    <d v="2021-02-12T00:00:00"/>
    <x v="0"/>
    <x v="48"/>
    <s v="Burlington"/>
    <x v="5"/>
    <n v="43"/>
    <n v="85"/>
    <n v="365.5"/>
    <n v="197.37"/>
    <s v="Online"/>
    <d v="2037-02-24T00:00:00"/>
    <x v="1"/>
    <n v="2"/>
    <x v="1"/>
    <x v="0"/>
    <x v="1"/>
  </r>
  <r>
    <x v="5"/>
    <n v="1185732"/>
    <d v="2021-03-10T00:00:00"/>
    <x v="0"/>
    <x v="48"/>
    <s v="Burlington"/>
    <x v="0"/>
    <n v="44"/>
    <n v="142"/>
    <n v="624.79999999999995"/>
    <n v="374.88"/>
    <s v="Online"/>
    <d v="2037-02-25T00:00:00"/>
    <x v="1"/>
    <n v="3"/>
    <x v="2"/>
    <x v="0"/>
    <x v="0"/>
  </r>
  <r>
    <x v="5"/>
    <n v="1185732"/>
    <d v="2021-03-10T00:00:00"/>
    <x v="0"/>
    <x v="48"/>
    <s v="Burlington"/>
    <x v="1"/>
    <n v="42"/>
    <n v="70"/>
    <n v="294"/>
    <n v="167.58"/>
    <s v="Online"/>
    <d v="2037-02-26T00:00:00"/>
    <x v="1"/>
    <n v="3"/>
    <x v="2"/>
    <x v="0"/>
    <x v="1"/>
  </r>
  <r>
    <x v="5"/>
    <n v="1185732"/>
    <d v="2021-03-10T00:00:00"/>
    <x v="0"/>
    <x v="48"/>
    <s v="Burlington"/>
    <x v="2"/>
    <n v="34"/>
    <n v="77"/>
    <n v="261.8"/>
    <n v="128.28200000000001"/>
    <s v="Online"/>
    <d v="2037-02-27T00:00:00"/>
    <x v="1"/>
    <n v="3"/>
    <x v="2"/>
    <x v="0"/>
    <x v="1"/>
  </r>
  <r>
    <x v="5"/>
    <n v="1185732"/>
    <d v="2021-03-10T00:00:00"/>
    <x v="0"/>
    <x v="48"/>
    <s v="Burlington"/>
    <x v="3"/>
    <n v="36"/>
    <n v="38"/>
    <n v="136.80000000000001"/>
    <n v="67.031999999999996"/>
    <s v="Online"/>
    <d v="2037-02-28T00:00:00"/>
    <x v="1"/>
    <n v="3"/>
    <x v="2"/>
    <x v="0"/>
    <x v="1"/>
  </r>
  <r>
    <x v="5"/>
    <n v="1185732"/>
    <d v="2021-03-10T00:00:00"/>
    <x v="0"/>
    <x v="48"/>
    <s v="Burlington"/>
    <x v="4"/>
    <n v="51"/>
    <n v="47"/>
    <n v="239.7"/>
    <n v="117.453"/>
    <s v="Online"/>
    <d v="2037-03-01T00:00:00"/>
    <x v="1"/>
    <n v="3"/>
    <x v="2"/>
    <x v="0"/>
    <x v="1"/>
  </r>
  <r>
    <x v="5"/>
    <n v="1185732"/>
    <d v="2021-03-10T00:00:00"/>
    <x v="0"/>
    <x v="48"/>
    <s v="Burlington"/>
    <x v="5"/>
    <n v="41"/>
    <n v="80"/>
    <n v="328"/>
    <n v="180.4"/>
    <s v="Online"/>
    <d v="2037-03-02T00:00:00"/>
    <x v="1"/>
    <n v="3"/>
    <x v="2"/>
    <x v="0"/>
    <x v="1"/>
  </r>
  <r>
    <x v="5"/>
    <n v="1185732"/>
    <d v="2021-04-11T00:00:00"/>
    <x v="0"/>
    <x v="48"/>
    <s v="Burlington"/>
    <x v="0"/>
    <n v="41"/>
    <n v="137"/>
    <n v="561.70000000000005"/>
    <n v="314.55200000000002"/>
    <s v="Online"/>
    <d v="2037-03-03T00:00:00"/>
    <x v="1"/>
    <n v="4"/>
    <x v="3"/>
    <x v="0"/>
    <x v="0"/>
  </r>
  <r>
    <x v="5"/>
    <n v="1185732"/>
    <d v="2021-04-11T00:00:00"/>
    <x v="0"/>
    <x v="48"/>
    <s v="Burlington"/>
    <x v="1"/>
    <n v="43"/>
    <n v="56"/>
    <n v="240.8"/>
    <n v="139.66399999999999"/>
    <s v="Online"/>
    <d v="2037-03-04T00:00:00"/>
    <x v="1"/>
    <n v="4"/>
    <x v="3"/>
    <x v="0"/>
    <x v="1"/>
  </r>
  <r>
    <x v="5"/>
    <n v="1185732"/>
    <d v="2021-04-11T00:00:00"/>
    <x v="0"/>
    <x v="48"/>
    <s v="Burlington"/>
    <x v="2"/>
    <n v="32"/>
    <n v="65"/>
    <n v="208"/>
    <n v="104"/>
    <s v="Online"/>
    <d v="2037-03-05T00:00:00"/>
    <x v="1"/>
    <n v="4"/>
    <x v="3"/>
    <x v="0"/>
    <x v="1"/>
  </r>
  <r>
    <x v="5"/>
    <n v="1185732"/>
    <d v="2021-04-11T00:00:00"/>
    <x v="0"/>
    <x v="48"/>
    <s v="Burlington"/>
    <x v="3"/>
    <n v="36"/>
    <n v="44"/>
    <n v="158.4"/>
    <n v="79.2"/>
    <s v="Online"/>
    <d v="2037-03-06T00:00:00"/>
    <x v="1"/>
    <n v="4"/>
    <x v="3"/>
    <x v="0"/>
    <x v="1"/>
  </r>
  <r>
    <x v="5"/>
    <n v="1185732"/>
    <d v="2021-04-11T00:00:00"/>
    <x v="0"/>
    <x v="48"/>
    <s v="Burlington"/>
    <x v="4"/>
    <n v="51"/>
    <n v="38"/>
    <n v="193.8"/>
    <n v="89.147999999999996"/>
    <s v="Online"/>
    <d v="2037-03-07T00:00:00"/>
    <x v="1"/>
    <n v="4"/>
    <x v="3"/>
    <x v="0"/>
    <x v="1"/>
  </r>
  <r>
    <x v="5"/>
    <n v="1185732"/>
    <d v="2021-04-11T00:00:00"/>
    <x v="0"/>
    <x v="48"/>
    <s v="Burlington"/>
    <x v="5"/>
    <n v="44"/>
    <n v="90"/>
    <n v="396"/>
    <n v="201.96"/>
    <s v="Online"/>
    <d v="2037-03-08T00:00:00"/>
    <x v="1"/>
    <n v="4"/>
    <x v="3"/>
    <x v="0"/>
    <x v="1"/>
  </r>
  <r>
    <x v="5"/>
    <n v="1185732"/>
    <d v="2021-05-10T00:00:00"/>
    <x v="0"/>
    <x v="48"/>
    <s v="Burlington"/>
    <x v="0"/>
    <n v="55"/>
    <n v="154"/>
    <n v="847"/>
    <n v="482.79"/>
    <s v="Online"/>
    <d v="2037-03-09T00:00:00"/>
    <x v="1"/>
    <n v="5"/>
    <x v="4"/>
    <x v="0"/>
    <x v="0"/>
  </r>
  <r>
    <x v="5"/>
    <n v="1185732"/>
    <d v="2021-05-10T00:00:00"/>
    <x v="0"/>
    <x v="48"/>
    <s v="Burlington"/>
    <x v="1"/>
    <n v="54"/>
    <n v="80"/>
    <n v="432"/>
    <n v="241.92"/>
    <s v="Online"/>
    <d v="2037-03-10T00:00:00"/>
    <x v="1"/>
    <n v="5"/>
    <x v="4"/>
    <x v="0"/>
    <x v="1"/>
  </r>
  <r>
    <x v="5"/>
    <n v="1185732"/>
    <d v="2021-05-10T00:00:00"/>
    <x v="0"/>
    <x v="48"/>
    <s v="Burlington"/>
    <x v="2"/>
    <n v="49"/>
    <n v="75"/>
    <n v="367.5"/>
    <n v="169.05"/>
    <s v="Online"/>
    <d v="2037-03-11T00:00:00"/>
    <x v="1"/>
    <n v="5"/>
    <x v="4"/>
    <x v="0"/>
    <x v="1"/>
  </r>
  <r>
    <x v="5"/>
    <n v="1185732"/>
    <d v="2021-05-10T00:00:00"/>
    <x v="0"/>
    <x v="48"/>
    <s v="Burlington"/>
    <x v="3"/>
    <n v="46"/>
    <n v="65"/>
    <n v="299"/>
    <n v="140.53"/>
    <s v="Online"/>
    <d v="2037-03-12T00:00:00"/>
    <x v="1"/>
    <n v="5"/>
    <x v="4"/>
    <x v="0"/>
    <x v="1"/>
  </r>
  <r>
    <x v="5"/>
    <n v="1185732"/>
    <d v="2021-05-10T00:00:00"/>
    <x v="0"/>
    <x v="48"/>
    <s v="Burlington"/>
    <x v="4"/>
    <n v="55"/>
    <n v="72"/>
    <n v="396"/>
    <n v="186.12"/>
    <s v="Online"/>
    <d v="2037-03-13T00:00:00"/>
    <x v="1"/>
    <n v="5"/>
    <x v="4"/>
    <x v="0"/>
    <x v="1"/>
  </r>
  <r>
    <x v="5"/>
    <n v="1185732"/>
    <d v="2021-05-10T00:00:00"/>
    <x v="0"/>
    <x v="48"/>
    <s v="Burlington"/>
    <x v="5"/>
    <n v="60"/>
    <n v="120"/>
    <n v="720"/>
    <n v="374.4"/>
    <s v="Online"/>
    <d v="2037-03-14T00:00:00"/>
    <x v="1"/>
    <n v="5"/>
    <x v="4"/>
    <x v="0"/>
    <x v="1"/>
  </r>
  <r>
    <x v="5"/>
    <n v="1185732"/>
    <d v="2021-06-12T00:00:00"/>
    <x v="0"/>
    <x v="48"/>
    <s v="Burlington"/>
    <x v="0"/>
    <n v="58"/>
    <n v="163"/>
    <n v="945.4"/>
    <n v="548.33199999999999"/>
    <s v="Online"/>
    <d v="2037-03-15T00:00:00"/>
    <x v="1"/>
    <n v="6"/>
    <x v="11"/>
    <x v="0"/>
    <x v="0"/>
  </r>
  <r>
    <x v="5"/>
    <n v="1185732"/>
    <d v="2021-06-12T00:00:00"/>
    <x v="0"/>
    <x v="48"/>
    <s v="Burlington"/>
    <x v="1"/>
    <n v="53"/>
    <n v="116"/>
    <n v="614.79999999999995"/>
    <n v="362.73200000000003"/>
    <s v="Online"/>
    <d v="2037-03-16T00:00:00"/>
    <x v="1"/>
    <n v="6"/>
    <x v="11"/>
    <x v="0"/>
    <x v="1"/>
  </r>
  <r>
    <x v="5"/>
    <n v="1185732"/>
    <d v="2021-06-12T00:00:00"/>
    <x v="0"/>
    <x v="48"/>
    <s v="Burlington"/>
    <x v="2"/>
    <n v="45"/>
    <n v="81"/>
    <n v="364.5"/>
    <n v="171.315"/>
    <s v="Online"/>
    <d v="2037-03-17T00:00:00"/>
    <x v="1"/>
    <n v="6"/>
    <x v="11"/>
    <x v="0"/>
    <x v="1"/>
  </r>
  <r>
    <x v="5"/>
    <n v="1185732"/>
    <d v="2021-06-12T00:00:00"/>
    <x v="0"/>
    <x v="48"/>
    <s v="Burlington"/>
    <x v="3"/>
    <n v="47"/>
    <n v="90"/>
    <n v="423"/>
    <n v="190.35"/>
    <s v="Online"/>
    <d v="2037-03-18T00:00:00"/>
    <x v="1"/>
    <n v="6"/>
    <x v="11"/>
    <x v="0"/>
    <x v="1"/>
  </r>
  <r>
    <x v="5"/>
    <n v="1185732"/>
    <d v="2021-06-12T00:00:00"/>
    <x v="0"/>
    <x v="48"/>
    <s v="Burlington"/>
    <x v="4"/>
    <n v="58"/>
    <n v="81"/>
    <n v="469.8"/>
    <n v="234.9"/>
    <s v="Online"/>
    <d v="2037-03-19T00:00:00"/>
    <x v="1"/>
    <n v="6"/>
    <x v="11"/>
    <x v="0"/>
    <x v="1"/>
  </r>
  <r>
    <x v="5"/>
    <n v="1185732"/>
    <d v="2021-06-12T00:00:00"/>
    <x v="0"/>
    <x v="48"/>
    <s v="Burlington"/>
    <x v="5"/>
    <n v="62"/>
    <n v="117"/>
    <n v="725.4"/>
    <n v="377.20800000000003"/>
    <s v="Online"/>
    <d v="2037-03-20T00:00:00"/>
    <x v="1"/>
    <n v="6"/>
    <x v="11"/>
    <x v="0"/>
    <x v="1"/>
  </r>
  <r>
    <x v="5"/>
    <n v="1185732"/>
    <d v="2021-07-10T00:00:00"/>
    <x v="0"/>
    <x v="48"/>
    <s v="Burlington"/>
    <x v="0"/>
    <n v="54"/>
    <n v="182"/>
    <n v="982.8"/>
    <n v="560.19600000000003"/>
    <s v="Online"/>
    <d v="2037-03-21T00:00:00"/>
    <x v="1"/>
    <n v="7"/>
    <x v="5"/>
    <x v="0"/>
    <x v="0"/>
  </r>
  <r>
    <x v="5"/>
    <n v="1185732"/>
    <d v="2021-07-10T00:00:00"/>
    <x v="0"/>
    <x v="48"/>
    <s v="Burlington"/>
    <x v="1"/>
    <n v="51"/>
    <n v="115"/>
    <n v="586.5"/>
    <n v="328.44"/>
    <s v="Online"/>
    <d v="2037-03-22T00:00:00"/>
    <x v="1"/>
    <n v="7"/>
    <x v="5"/>
    <x v="0"/>
    <x v="1"/>
  </r>
  <r>
    <x v="5"/>
    <n v="1185732"/>
    <d v="2021-07-10T00:00:00"/>
    <x v="0"/>
    <x v="48"/>
    <s v="Burlington"/>
    <x v="2"/>
    <n v="46"/>
    <n v="98"/>
    <n v="450.8"/>
    <n v="216.38399999999999"/>
    <s v="Online"/>
    <d v="2037-03-23T00:00:00"/>
    <x v="1"/>
    <n v="7"/>
    <x v="5"/>
    <x v="0"/>
    <x v="1"/>
  </r>
  <r>
    <x v="5"/>
    <n v="1185732"/>
    <d v="2021-07-10T00:00:00"/>
    <x v="0"/>
    <x v="48"/>
    <s v="Burlington"/>
    <x v="3"/>
    <n v="46"/>
    <n v="90"/>
    <n v="414"/>
    <n v="202.86"/>
    <s v="Online"/>
    <d v="2037-03-24T00:00:00"/>
    <x v="1"/>
    <n v="7"/>
    <x v="5"/>
    <x v="0"/>
    <x v="1"/>
  </r>
  <r>
    <x v="5"/>
    <n v="1185732"/>
    <d v="2021-07-10T00:00:00"/>
    <x v="0"/>
    <x v="48"/>
    <s v="Burlington"/>
    <x v="4"/>
    <n v="54"/>
    <n v="94"/>
    <n v="507.6"/>
    <n v="238.572"/>
    <s v="Online"/>
    <d v="2037-03-25T00:00:00"/>
    <x v="1"/>
    <n v="7"/>
    <x v="5"/>
    <x v="0"/>
    <x v="1"/>
  </r>
  <r>
    <x v="5"/>
    <n v="1185732"/>
    <d v="2021-07-10T00:00:00"/>
    <x v="0"/>
    <x v="48"/>
    <s v="Burlington"/>
    <x v="5"/>
    <n v="61"/>
    <n v="125"/>
    <n v="762.5"/>
    <n v="396.5"/>
    <s v="Online"/>
    <d v="2037-03-26T00:00:00"/>
    <x v="1"/>
    <n v="7"/>
    <x v="5"/>
    <x v="0"/>
    <x v="1"/>
  </r>
  <r>
    <x v="5"/>
    <n v="1185732"/>
    <d v="2021-08-11T00:00:00"/>
    <x v="0"/>
    <x v="48"/>
    <s v="Burlington"/>
    <x v="0"/>
    <n v="58"/>
    <n v="176"/>
    <n v="1020.8"/>
    <n v="612.48"/>
    <s v="Online"/>
    <d v="2037-03-27T00:00:00"/>
    <x v="1"/>
    <n v="8"/>
    <x v="6"/>
    <x v="0"/>
    <x v="0"/>
  </r>
  <r>
    <x v="5"/>
    <n v="1185732"/>
    <d v="2021-08-11T00:00:00"/>
    <x v="0"/>
    <x v="48"/>
    <s v="Burlington"/>
    <x v="1"/>
    <n v="53"/>
    <n v="106"/>
    <n v="561.79999999999995"/>
    <n v="331.46199999999999"/>
    <s v="Online"/>
    <d v="2037-03-28T00:00:00"/>
    <x v="1"/>
    <n v="8"/>
    <x v="6"/>
    <x v="0"/>
    <x v="1"/>
  </r>
  <r>
    <x v="5"/>
    <n v="1185732"/>
    <d v="2021-08-11T00:00:00"/>
    <x v="0"/>
    <x v="48"/>
    <s v="Burlington"/>
    <x v="2"/>
    <n v="48"/>
    <n v="105"/>
    <n v="504"/>
    <n v="231.84"/>
    <s v="Online"/>
    <d v="2037-03-29T00:00:00"/>
    <x v="1"/>
    <n v="8"/>
    <x v="6"/>
    <x v="0"/>
    <x v="1"/>
  </r>
  <r>
    <x v="5"/>
    <n v="1185732"/>
    <d v="2021-08-11T00:00:00"/>
    <x v="0"/>
    <x v="48"/>
    <s v="Burlington"/>
    <x v="3"/>
    <n v="49"/>
    <n v="68"/>
    <n v="333.2"/>
    <n v="156.60400000000001"/>
    <s v="Online"/>
    <d v="2037-03-30T00:00:00"/>
    <x v="1"/>
    <n v="8"/>
    <x v="6"/>
    <x v="0"/>
    <x v="1"/>
  </r>
  <r>
    <x v="5"/>
    <n v="1185732"/>
    <d v="2021-08-11T00:00:00"/>
    <x v="0"/>
    <x v="48"/>
    <s v="Burlington"/>
    <x v="4"/>
    <n v="57"/>
    <n v="65"/>
    <n v="370.5"/>
    <n v="181.54499999999999"/>
    <s v="Online"/>
    <d v="2037-03-31T00:00:00"/>
    <x v="1"/>
    <n v="8"/>
    <x v="6"/>
    <x v="0"/>
    <x v="1"/>
  </r>
  <r>
    <x v="5"/>
    <n v="1185732"/>
    <d v="2021-08-11T00:00:00"/>
    <x v="0"/>
    <x v="48"/>
    <s v="Burlington"/>
    <x v="5"/>
    <n v="61"/>
    <n v="104"/>
    <n v="634.4"/>
    <n v="323.54399999999998"/>
    <s v="Online"/>
    <d v="2037-04-01T00:00:00"/>
    <x v="1"/>
    <n v="8"/>
    <x v="6"/>
    <x v="0"/>
    <x v="1"/>
  </r>
  <r>
    <x v="5"/>
    <n v="1185732"/>
    <d v="2021-09-10T00:00:00"/>
    <x v="0"/>
    <x v="48"/>
    <s v="Burlington"/>
    <x v="0"/>
    <n v="56"/>
    <n v="137"/>
    <n v="767.2"/>
    <n v="437.30399999999997"/>
    <s v="Online"/>
    <d v="2037-04-02T00:00:00"/>
    <x v="1"/>
    <n v="9"/>
    <x v="7"/>
    <x v="0"/>
    <x v="0"/>
  </r>
  <r>
    <x v="5"/>
    <n v="1185732"/>
    <d v="2021-09-10T00:00:00"/>
    <x v="0"/>
    <x v="48"/>
    <s v="Burlington"/>
    <x v="1"/>
    <n v="50"/>
    <n v="85"/>
    <n v="425"/>
    <n v="255"/>
    <s v="Online"/>
    <d v="2037-04-03T00:00:00"/>
    <x v="1"/>
    <n v="9"/>
    <x v="7"/>
    <x v="0"/>
    <x v="1"/>
  </r>
  <r>
    <x v="5"/>
    <n v="1185732"/>
    <d v="2021-09-10T00:00:00"/>
    <x v="0"/>
    <x v="48"/>
    <s v="Burlington"/>
    <x v="2"/>
    <n v="46"/>
    <n v="56"/>
    <n v="257.60000000000002"/>
    <n v="128.80000000000001"/>
    <s v="Online"/>
    <d v="2037-04-04T00:00:00"/>
    <x v="1"/>
    <n v="9"/>
    <x v="7"/>
    <x v="0"/>
    <x v="1"/>
  </r>
  <r>
    <x v="5"/>
    <n v="1185732"/>
    <d v="2021-09-10T00:00:00"/>
    <x v="0"/>
    <x v="48"/>
    <s v="Burlington"/>
    <x v="3"/>
    <n v="45"/>
    <n v="52"/>
    <n v="234"/>
    <n v="114.66"/>
    <s v="Online"/>
    <d v="2037-04-05T00:00:00"/>
    <x v="1"/>
    <n v="9"/>
    <x v="7"/>
    <x v="0"/>
    <x v="1"/>
  </r>
  <r>
    <x v="5"/>
    <n v="1185732"/>
    <d v="2021-09-10T00:00:00"/>
    <x v="0"/>
    <x v="48"/>
    <s v="Burlington"/>
    <x v="4"/>
    <n v="58"/>
    <n v="50"/>
    <n v="290"/>
    <n v="136.30000000000001"/>
    <s v="Online"/>
    <d v="2037-04-06T00:00:00"/>
    <x v="1"/>
    <n v="9"/>
    <x v="7"/>
    <x v="0"/>
    <x v="1"/>
  </r>
  <r>
    <x v="5"/>
    <n v="1185732"/>
    <d v="2021-09-10T00:00:00"/>
    <x v="0"/>
    <x v="48"/>
    <s v="Burlington"/>
    <x v="5"/>
    <n v="59"/>
    <n v="78"/>
    <n v="460.2"/>
    <n v="253.11"/>
    <s v="Online"/>
    <d v="2037-04-07T00:00:00"/>
    <x v="1"/>
    <n v="9"/>
    <x v="7"/>
    <x v="0"/>
    <x v="1"/>
  </r>
  <r>
    <x v="5"/>
    <n v="1185732"/>
    <d v="2021-10-12T00:00:00"/>
    <x v="0"/>
    <x v="48"/>
    <s v="Burlington"/>
    <x v="0"/>
    <n v="62"/>
    <n v="133"/>
    <n v="824.6"/>
    <n v="494.76"/>
    <s v="Online"/>
    <d v="2037-04-08T00:00:00"/>
    <x v="1"/>
    <n v="10"/>
    <x v="8"/>
    <x v="0"/>
    <x v="0"/>
  </r>
  <r>
    <x v="5"/>
    <n v="1185732"/>
    <d v="2021-10-12T00:00:00"/>
    <x v="0"/>
    <x v="48"/>
    <s v="Burlington"/>
    <x v="1"/>
    <n v="54"/>
    <n v="75"/>
    <n v="405"/>
    <n v="238.95"/>
    <s v="Online"/>
    <d v="2037-04-09T00:00:00"/>
    <x v="1"/>
    <n v="10"/>
    <x v="8"/>
    <x v="0"/>
    <x v="1"/>
  </r>
  <r>
    <x v="5"/>
    <n v="1185732"/>
    <d v="2021-10-12T00:00:00"/>
    <x v="0"/>
    <x v="48"/>
    <s v="Burlington"/>
    <x v="2"/>
    <n v="59"/>
    <n v="54"/>
    <n v="318.60000000000002"/>
    <n v="159.30000000000001"/>
    <s v="Online"/>
    <d v="2037-04-10T00:00:00"/>
    <x v="1"/>
    <n v="10"/>
    <x v="8"/>
    <x v="0"/>
    <x v="1"/>
  </r>
  <r>
    <x v="5"/>
    <n v="1185732"/>
    <d v="2021-10-12T00:00:00"/>
    <x v="0"/>
    <x v="48"/>
    <s v="Burlington"/>
    <x v="3"/>
    <n v="55"/>
    <n v="46"/>
    <n v="253"/>
    <n v="121.44"/>
    <s v="Online"/>
    <d v="2037-04-11T00:00:00"/>
    <x v="1"/>
    <n v="10"/>
    <x v="8"/>
    <x v="0"/>
    <x v="1"/>
  </r>
  <r>
    <x v="5"/>
    <n v="1185732"/>
    <d v="2021-10-12T00:00:00"/>
    <x v="0"/>
    <x v="48"/>
    <s v="Burlington"/>
    <x v="4"/>
    <n v="66"/>
    <n v="51"/>
    <n v="336.6"/>
    <n v="161.56800000000001"/>
    <s v="Online"/>
    <d v="2037-04-12T00:00:00"/>
    <x v="1"/>
    <n v="10"/>
    <x v="8"/>
    <x v="0"/>
    <x v="1"/>
  </r>
  <r>
    <x v="3"/>
    <n v="1185732"/>
    <d v="2021-10-12T00:00:00"/>
    <x v="0"/>
    <x v="48"/>
    <s v="Burlington"/>
    <x v="5"/>
    <n v="71"/>
    <n v="81"/>
    <n v="575.1"/>
    <n v="304.803"/>
    <s v="Online"/>
    <d v="2037-04-13T00:00:00"/>
    <x v="1"/>
    <n v="10"/>
    <x v="8"/>
    <x v="0"/>
    <x v="1"/>
  </r>
  <r>
    <x v="3"/>
    <n v="1185732"/>
    <d v="2021-11-11T00:00:00"/>
    <x v="0"/>
    <x v="48"/>
    <s v="Burlington"/>
    <x v="0"/>
    <n v="64"/>
    <n v="126"/>
    <n v="806.4"/>
    <n v="483.84"/>
    <s v="Online"/>
    <d v="2037-04-14T00:00:00"/>
    <x v="1"/>
    <n v="11"/>
    <x v="9"/>
    <x v="0"/>
    <x v="0"/>
  </r>
  <r>
    <x v="3"/>
    <n v="1185732"/>
    <d v="2021-11-11T00:00:00"/>
    <x v="0"/>
    <x v="48"/>
    <s v="Burlington"/>
    <x v="1"/>
    <n v="55"/>
    <n v="81"/>
    <n v="445.5"/>
    <n v="258.39"/>
    <s v="Online"/>
    <d v="2037-04-15T00:00:00"/>
    <x v="1"/>
    <n v="11"/>
    <x v="9"/>
    <x v="0"/>
    <x v="1"/>
  </r>
  <r>
    <x v="3"/>
    <n v="1185732"/>
    <d v="2021-11-11T00:00:00"/>
    <x v="0"/>
    <x v="48"/>
    <s v="Burlington"/>
    <x v="2"/>
    <n v="57"/>
    <n v="96"/>
    <n v="547.20000000000005"/>
    <n v="262.65600000000001"/>
    <s v="Online"/>
    <d v="2037-04-16T00:00:00"/>
    <x v="1"/>
    <n v="11"/>
    <x v="9"/>
    <x v="0"/>
    <x v="1"/>
  </r>
  <r>
    <x v="5"/>
    <n v="1185732"/>
    <d v="2021-11-11T00:00:00"/>
    <x v="0"/>
    <x v="48"/>
    <s v="Burlington"/>
    <x v="3"/>
    <n v="55"/>
    <n v="75"/>
    <n v="412.5"/>
    <n v="206.25"/>
    <s v="Online"/>
    <d v="2037-04-17T00:00:00"/>
    <x v="1"/>
    <n v="11"/>
    <x v="9"/>
    <x v="0"/>
    <x v="1"/>
  </r>
  <r>
    <x v="5"/>
    <n v="1185732"/>
    <d v="2021-11-11T00:00:00"/>
    <x v="0"/>
    <x v="48"/>
    <s v="Burlington"/>
    <x v="4"/>
    <n v="67"/>
    <n v="80"/>
    <n v="536"/>
    <n v="268"/>
    <s v="Online"/>
    <d v="2037-04-18T00:00:00"/>
    <x v="1"/>
    <n v="11"/>
    <x v="9"/>
    <x v="0"/>
    <x v="1"/>
  </r>
  <r>
    <x v="5"/>
    <n v="1185732"/>
    <d v="2021-11-11T00:00:00"/>
    <x v="0"/>
    <x v="48"/>
    <s v="Burlington"/>
    <x v="5"/>
    <n v="70"/>
    <n v="94"/>
    <n v="658"/>
    <n v="348.74"/>
    <s v="Online"/>
    <d v="2037-04-19T00:00:00"/>
    <x v="1"/>
    <n v="11"/>
    <x v="9"/>
    <x v="0"/>
    <x v="1"/>
  </r>
  <r>
    <x v="5"/>
    <n v="1185732"/>
    <d v="2021-12-10T00:00:00"/>
    <x v="0"/>
    <x v="48"/>
    <s v="Burlington"/>
    <x v="0"/>
    <n v="64"/>
    <n v="168"/>
    <n v="1075.2"/>
    <n v="645.12"/>
    <s v="Online"/>
    <d v="2037-04-20T00:00:00"/>
    <x v="1"/>
    <n v="12"/>
    <x v="10"/>
    <x v="0"/>
    <x v="0"/>
  </r>
  <r>
    <x v="5"/>
    <n v="1185732"/>
    <d v="2021-12-10T00:00:00"/>
    <x v="0"/>
    <x v="48"/>
    <s v="Burlington"/>
    <x v="1"/>
    <n v="55"/>
    <n v="100"/>
    <n v="550"/>
    <n v="302.5"/>
    <s v="Online"/>
    <d v="2037-04-21T00:00:00"/>
    <x v="1"/>
    <n v="12"/>
    <x v="10"/>
    <x v="0"/>
    <x v="1"/>
  </r>
  <r>
    <x v="5"/>
    <n v="1185732"/>
    <d v="2021-12-10T00:00:00"/>
    <x v="0"/>
    <x v="48"/>
    <s v="Burlington"/>
    <x v="2"/>
    <n v="55"/>
    <n v="113"/>
    <n v="621.5"/>
    <n v="292.10500000000002"/>
    <s v="Online"/>
    <d v="2037-04-22T00:00:00"/>
    <x v="1"/>
    <n v="12"/>
    <x v="10"/>
    <x v="0"/>
    <x v="1"/>
  </r>
  <r>
    <x v="5"/>
    <n v="1185732"/>
    <d v="2021-12-10T00:00:00"/>
    <x v="0"/>
    <x v="48"/>
    <s v="Burlington"/>
    <x v="3"/>
    <n v="56"/>
    <n v="81"/>
    <n v="453.6"/>
    <n v="204.12"/>
    <s v="Online"/>
    <d v="2037-04-23T00:00:00"/>
    <x v="1"/>
    <n v="12"/>
    <x v="10"/>
    <x v="0"/>
    <x v="1"/>
  </r>
  <r>
    <x v="5"/>
    <n v="1185732"/>
    <d v="2021-12-10T00:00:00"/>
    <x v="0"/>
    <x v="48"/>
    <s v="Burlington"/>
    <x v="4"/>
    <n v="67"/>
    <n v="81"/>
    <n v="542.70000000000005"/>
    <n v="260.49599999999998"/>
    <s v="Online"/>
    <d v="2037-04-24T00:00:00"/>
    <x v="1"/>
    <n v="12"/>
    <x v="10"/>
    <x v="0"/>
    <x v="1"/>
  </r>
  <r>
    <x v="5"/>
    <n v="1185732"/>
    <d v="2021-12-10T00:00:00"/>
    <x v="0"/>
    <x v="48"/>
    <s v="Burlington"/>
    <x v="5"/>
    <n v="68"/>
    <n v="106"/>
    <n v="720.8"/>
    <n v="374.81599999999997"/>
    <s v="Online"/>
    <d v="2037-04-25T00:00:00"/>
    <x v="1"/>
    <n v="12"/>
    <x v="10"/>
    <x v="0"/>
    <x v="1"/>
  </r>
  <r>
    <x v="5"/>
    <n v="1185732"/>
    <d v="2021-01-21T00:00:00"/>
    <x v="0"/>
    <x v="48"/>
    <s v="Burlington"/>
    <x v="0"/>
    <n v="49"/>
    <n v="131"/>
    <n v="641.9"/>
    <n v="353.04500000000002"/>
    <s v="Online"/>
    <d v="2037-04-26T00:00:00"/>
    <x v="1"/>
    <n v="1"/>
    <x v="0"/>
    <x v="0"/>
    <x v="0"/>
  </r>
  <r>
    <x v="5"/>
    <n v="1185732"/>
    <d v="2021-01-21T00:00:00"/>
    <x v="0"/>
    <x v="48"/>
    <s v="Burlington"/>
    <x v="1"/>
    <n v="45"/>
    <n v="91"/>
    <n v="409.5"/>
    <n v="217.035"/>
    <s v="Online"/>
    <d v="2037-04-27T00:00:00"/>
    <x v="1"/>
    <n v="1"/>
    <x v="0"/>
    <x v="0"/>
    <x v="1"/>
  </r>
  <r>
    <x v="5"/>
    <n v="1185732"/>
    <d v="2021-01-21T00:00:00"/>
    <x v="0"/>
    <x v="48"/>
    <s v="Burlington"/>
    <x v="2"/>
    <n v="38"/>
    <n v="81"/>
    <n v="307.8"/>
    <n v="138.51"/>
    <s v="Online"/>
    <d v="2037-04-28T00:00:00"/>
    <x v="1"/>
    <n v="1"/>
    <x v="0"/>
    <x v="0"/>
    <x v="1"/>
  </r>
  <r>
    <x v="5"/>
    <n v="1185732"/>
    <d v="2021-01-21T00:00:00"/>
    <x v="0"/>
    <x v="48"/>
    <s v="Burlington"/>
    <x v="3"/>
    <n v="43"/>
    <n v="46"/>
    <n v="197.8"/>
    <n v="79.12"/>
    <s v="Online"/>
    <d v="2037-04-29T00:00:00"/>
    <x v="1"/>
    <n v="1"/>
    <x v="0"/>
    <x v="0"/>
    <x v="1"/>
  </r>
  <r>
    <x v="5"/>
    <n v="1185732"/>
    <d v="2021-01-21T00:00:00"/>
    <x v="0"/>
    <x v="48"/>
    <s v="Burlington"/>
    <x v="4"/>
    <n v="59"/>
    <n v="56"/>
    <n v="330.4"/>
    <n v="145.376"/>
    <s v="Online"/>
    <d v="2037-04-30T00:00:00"/>
    <x v="1"/>
    <n v="1"/>
    <x v="0"/>
    <x v="0"/>
    <x v="1"/>
  </r>
  <r>
    <x v="5"/>
    <n v="1185732"/>
    <d v="2021-01-21T00:00:00"/>
    <x v="0"/>
    <x v="48"/>
    <s v="Burlington"/>
    <x v="5"/>
    <n v="49"/>
    <n v="88"/>
    <n v="431.2"/>
    <n v="194.04"/>
    <s v="Online"/>
    <d v="2037-05-01T00:00:00"/>
    <x v="1"/>
    <n v="1"/>
    <x v="0"/>
    <x v="0"/>
    <x v="1"/>
  </r>
  <r>
    <x v="5"/>
    <n v="1185732"/>
    <d v="2021-02-19T00:00:00"/>
    <x v="0"/>
    <x v="48"/>
    <s v="Burlington"/>
    <x v="0"/>
    <n v="49"/>
    <n v="180"/>
    <n v="882"/>
    <n v="467.46"/>
    <s v="Online"/>
    <d v="2037-05-02T00:00:00"/>
    <x v="1"/>
    <n v="2"/>
    <x v="1"/>
    <x v="0"/>
    <x v="0"/>
  </r>
  <r>
    <x v="5"/>
    <n v="1185732"/>
    <d v="2021-02-19T00:00:00"/>
    <x v="0"/>
    <x v="48"/>
    <s v="Burlington"/>
    <x v="1"/>
    <n v="45"/>
    <n v="75"/>
    <n v="337.5"/>
    <n v="172.125"/>
    <s v="Online"/>
    <d v="2037-05-03T00:00:00"/>
    <x v="1"/>
    <n v="2"/>
    <x v="1"/>
    <x v="0"/>
    <x v="1"/>
  </r>
  <r>
    <x v="5"/>
    <n v="1185732"/>
    <d v="2021-02-19T00:00:00"/>
    <x v="0"/>
    <x v="48"/>
    <s v="Burlington"/>
    <x v="2"/>
    <n v="39"/>
    <n v="90"/>
    <n v="351"/>
    <n v="154.44"/>
    <s v="Online"/>
    <d v="2037-05-04T00:00:00"/>
    <x v="1"/>
    <n v="2"/>
    <x v="1"/>
    <x v="0"/>
    <x v="1"/>
  </r>
  <r>
    <x v="5"/>
    <n v="1185732"/>
    <d v="2021-02-19T00:00:00"/>
    <x v="0"/>
    <x v="49"/>
    <s v="Manchester"/>
    <x v="3"/>
    <n v="42"/>
    <n v="58"/>
    <n v="243.6"/>
    <n v="104.748"/>
    <s v="Online"/>
    <d v="2037-05-05T00:00:00"/>
    <x v="1"/>
    <n v="2"/>
    <x v="1"/>
    <x v="0"/>
    <x v="1"/>
  </r>
  <r>
    <x v="5"/>
    <n v="1185732"/>
    <d v="2021-02-19T00:00:00"/>
    <x v="0"/>
    <x v="49"/>
    <s v="Manchester"/>
    <x v="4"/>
    <n v="56"/>
    <n v="83"/>
    <n v="464.8"/>
    <n v="199.864"/>
    <s v="Online"/>
    <d v="2037-05-06T00:00:00"/>
    <x v="1"/>
    <n v="2"/>
    <x v="1"/>
    <x v="0"/>
    <x v="1"/>
  </r>
  <r>
    <x v="5"/>
    <n v="1185732"/>
    <d v="2021-02-19T00:00:00"/>
    <x v="0"/>
    <x v="49"/>
    <s v="Manchester"/>
    <x v="5"/>
    <n v="46"/>
    <n v="98"/>
    <n v="450.8"/>
    <n v="216.38399999999999"/>
    <s v="Online"/>
    <d v="2037-05-07T00:00:00"/>
    <x v="1"/>
    <n v="2"/>
    <x v="1"/>
    <x v="0"/>
    <x v="1"/>
  </r>
  <r>
    <x v="5"/>
    <n v="1185732"/>
    <d v="2021-03-17T00:00:00"/>
    <x v="0"/>
    <x v="49"/>
    <s v="Manchester"/>
    <x v="0"/>
    <n v="49"/>
    <n v="165"/>
    <n v="808.5"/>
    <n v="404.25"/>
    <s v="Online"/>
    <d v="2037-05-08T00:00:00"/>
    <x v="1"/>
    <n v="3"/>
    <x v="2"/>
    <x v="0"/>
    <x v="0"/>
  </r>
  <r>
    <x v="5"/>
    <n v="1185732"/>
    <d v="2021-03-17T00:00:00"/>
    <x v="0"/>
    <x v="49"/>
    <s v="Manchester"/>
    <x v="1"/>
    <n v="49"/>
    <n v="69"/>
    <n v="338.1"/>
    <n v="172.43100000000001"/>
    <s v="Online"/>
    <d v="2037-05-09T00:00:00"/>
    <x v="1"/>
    <n v="3"/>
    <x v="2"/>
    <x v="0"/>
    <x v="1"/>
  </r>
  <r>
    <x v="5"/>
    <n v="1185732"/>
    <d v="2021-03-17T00:00:00"/>
    <x v="0"/>
    <x v="49"/>
    <s v="Manchester"/>
    <x v="2"/>
    <n v="38"/>
    <n v="75"/>
    <n v="285"/>
    <n v="116.85"/>
    <s v="Online"/>
    <d v="2037-05-10T00:00:00"/>
    <x v="1"/>
    <n v="3"/>
    <x v="2"/>
    <x v="0"/>
    <x v="1"/>
  </r>
  <r>
    <x v="5"/>
    <n v="1185732"/>
    <d v="2021-03-17T00:00:00"/>
    <x v="0"/>
    <x v="49"/>
    <s v="Manchester"/>
    <x v="3"/>
    <n v="44"/>
    <n v="38"/>
    <n v="167.2"/>
    <n v="70.224000000000004"/>
    <s v="Online"/>
    <d v="2037-05-11T00:00:00"/>
    <x v="1"/>
    <n v="3"/>
    <x v="2"/>
    <x v="0"/>
    <x v="1"/>
  </r>
  <r>
    <x v="5"/>
    <n v="1185732"/>
    <d v="2021-03-17T00:00:00"/>
    <x v="0"/>
    <x v="49"/>
    <s v="Manchester"/>
    <x v="4"/>
    <n v="58"/>
    <n v="60"/>
    <n v="348"/>
    <n v="156.6"/>
    <s v="Online"/>
    <d v="2037-05-12T00:00:00"/>
    <x v="1"/>
    <n v="3"/>
    <x v="2"/>
    <x v="0"/>
    <x v="1"/>
  </r>
  <r>
    <x v="5"/>
    <n v="1185732"/>
    <d v="2021-03-17T00:00:00"/>
    <x v="0"/>
    <x v="49"/>
    <s v="Manchester"/>
    <x v="5"/>
    <n v="45"/>
    <n v="75"/>
    <n v="337.5"/>
    <n v="158.625"/>
    <s v="Online"/>
    <d v="2037-05-13T00:00:00"/>
    <x v="1"/>
    <n v="3"/>
    <x v="2"/>
    <x v="0"/>
    <x v="1"/>
  </r>
  <r>
    <x v="5"/>
    <n v="1185732"/>
    <d v="2021-04-18T00:00:00"/>
    <x v="0"/>
    <x v="49"/>
    <s v="Manchester"/>
    <x v="0"/>
    <n v="48"/>
    <n v="154"/>
    <n v="739.2"/>
    <n v="391.77600000000001"/>
    <s v="Online"/>
    <d v="2037-05-14T00:00:00"/>
    <x v="1"/>
    <n v="4"/>
    <x v="3"/>
    <x v="0"/>
    <x v="0"/>
  </r>
  <r>
    <x v="5"/>
    <n v="1185732"/>
    <d v="2021-04-18T00:00:00"/>
    <x v="0"/>
    <x v="49"/>
    <s v="Manchester"/>
    <x v="1"/>
    <n v="49"/>
    <n v="68"/>
    <n v="333.2"/>
    <n v="183.26"/>
    <s v="Online"/>
    <d v="2037-05-15T00:00:00"/>
    <x v="1"/>
    <n v="4"/>
    <x v="3"/>
    <x v="0"/>
    <x v="1"/>
  </r>
  <r>
    <x v="5"/>
    <n v="1185732"/>
    <d v="2021-04-18T00:00:00"/>
    <x v="0"/>
    <x v="49"/>
    <s v="Manchester"/>
    <x v="2"/>
    <n v="38"/>
    <n v="73"/>
    <n v="277.39999999999998"/>
    <n v="122.056"/>
    <s v="Online"/>
    <d v="2037-05-16T00:00:00"/>
    <x v="1"/>
    <n v="4"/>
    <x v="3"/>
    <x v="0"/>
    <x v="1"/>
  </r>
  <r>
    <x v="5"/>
    <n v="1185732"/>
    <d v="2021-04-18T00:00:00"/>
    <x v="0"/>
    <x v="49"/>
    <s v="Manchester"/>
    <x v="3"/>
    <n v="44"/>
    <n v="49"/>
    <n v="215.6"/>
    <n v="88.396000000000001"/>
    <s v="Online"/>
    <d v="2037-05-17T00:00:00"/>
    <x v="1"/>
    <n v="4"/>
    <x v="3"/>
    <x v="0"/>
    <x v="1"/>
  </r>
  <r>
    <x v="5"/>
    <n v="1185732"/>
    <d v="2021-04-18T00:00:00"/>
    <x v="0"/>
    <x v="49"/>
    <s v="Manchester"/>
    <x v="4"/>
    <n v="57"/>
    <n v="53"/>
    <n v="302.10000000000002"/>
    <n v="135.94499999999999"/>
    <s v="Online"/>
    <d v="2037-05-18T00:00:00"/>
    <x v="1"/>
    <n v="4"/>
    <x v="3"/>
    <x v="0"/>
    <x v="1"/>
  </r>
  <r>
    <x v="5"/>
    <n v="1185732"/>
    <d v="2021-04-18T00:00:00"/>
    <x v="0"/>
    <x v="49"/>
    <s v="Manchester"/>
    <x v="5"/>
    <n v="46"/>
    <n v="98"/>
    <n v="450.8"/>
    <n v="207.36799999999999"/>
    <s v="Online"/>
    <d v="2037-05-19T00:00:00"/>
    <x v="1"/>
    <n v="4"/>
    <x v="3"/>
    <x v="0"/>
    <x v="1"/>
  </r>
  <r>
    <x v="5"/>
    <n v="1185732"/>
    <d v="2021-05-17T00:00:00"/>
    <x v="0"/>
    <x v="49"/>
    <s v="Manchester"/>
    <x v="0"/>
    <n v="64"/>
    <n v="173"/>
    <n v="1107.2"/>
    <n v="586.81600000000003"/>
    <s v="Online"/>
    <d v="2037-05-20T00:00:00"/>
    <x v="1"/>
    <n v="5"/>
    <x v="4"/>
    <x v="0"/>
    <x v="0"/>
  </r>
  <r>
    <x v="5"/>
    <n v="1185732"/>
    <d v="2021-05-17T00:00:00"/>
    <x v="0"/>
    <x v="49"/>
    <s v="Manchester"/>
    <x v="1"/>
    <n v="54"/>
    <n v="87"/>
    <n v="469.8"/>
    <n v="253.69200000000001"/>
    <s v="Online"/>
    <d v="2037-05-21T00:00:00"/>
    <x v="1"/>
    <n v="5"/>
    <x v="4"/>
    <x v="0"/>
    <x v="1"/>
  </r>
  <r>
    <x v="5"/>
    <n v="1185732"/>
    <d v="2021-05-17T00:00:00"/>
    <x v="0"/>
    <x v="49"/>
    <s v="Manchester"/>
    <x v="2"/>
    <n v="51"/>
    <n v="98"/>
    <n v="499.8"/>
    <n v="209.916"/>
    <s v="Online"/>
    <d v="2037-05-22T00:00:00"/>
    <x v="1"/>
    <n v="5"/>
    <x v="4"/>
    <x v="0"/>
    <x v="1"/>
  </r>
  <r>
    <x v="5"/>
    <n v="1185732"/>
    <d v="2021-05-17T00:00:00"/>
    <x v="0"/>
    <x v="49"/>
    <s v="Manchester"/>
    <x v="3"/>
    <n v="52"/>
    <n v="80"/>
    <n v="416"/>
    <n v="166.4"/>
    <s v="Online"/>
    <d v="2037-05-23T00:00:00"/>
    <x v="1"/>
    <n v="5"/>
    <x v="4"/>
    <x v="0"/>
    <x v="1"/>
  </r>
  <r>
    <x v="5"/>
    <n v="1185732"/>
    <d v="2021-05-17T00:00:00"/>
    <x v="0"/>
    <x v="49"/>
    <s v="Manchester"/>
    <x v="4"/>
    <n v="63"/>
    <n v="78"/>
    <n v="491.4"/>
    <n v="221.13"/>
    <s v="Online"/>
    <d v="2037-05-24T00:00:00"/>
    <x v="1"/>
    <n v="5"/>
    <x v="4"/>
    <x v="0"/>
    <x v="1"/>
  </r>
  <r>
    <x v="5"/>
    <n v="1185732"/>
    <d v="2021-05-17T00:00:00"/>
    <x v="0"/>
    <x v="49"/>
    <s v="Manchester"/>
    <x v="5"/>
    <n v="65"/>
    <n v="115"/>
    <n v="747.5"/>
    <n v="343.85"/>
    <s v="Online"/>
    <d v="2037-05-25T00:00:00"/>
    <x v="1"/>
    <n v="5"/>
    <x v="4"/>
    <x v="0"/>
    <x v="1"/>
  </r>
  <r>
    <x v="5"/>
    <n v="1185732"/>
    <d v="2021-06-19T00:00:00"/>
    <x v="0"/>
    <x v="49"/>
    <s v="Manchester"/>
    <x v="0"/>
    <n v="59"/>
    <n v="169"/>
    <n v="997.1"/>
    <n v="528.46299999999997"/>
    <s v="Online"/>
    <d v="2037-05-26T00:00:00"/>
    <x v="1"/>
    <n v="6"/>
    <x v="11"/>
    <x v="0"/>
    <x v="0"/>
  </r>
  <r>
    <x v="5"/>
    <n v="1185732"/>
    <d v="2021-06-19T00:00:00"/>
    <x v="0"/>
    <x v="49"/>
    <s v="Manchester"/>
    <x v="1"/>
    <n v="56"/>
    <n v="123"/>
    <n v="688.8"/>
    <n v="351.28800000000001"/>
    <s v="Online"/>
    <d v="2037-05-27T00:00:00"/>
    <x v="1"/>
    <n v="6"/>
    <x v="11"/>
    <x v="0"/>
    <x v="1"/>
  </r>
  <r>
    <x v="5"/>
    <n v="1185732"/>
    <d v="2021-06-19T00:00:00"/>
    <x v="0"/>
    <x v="49"/>
    <s v="Manchester"/>
    <x v="2"/>
    <n v="53"/>
    <n v="88"/>
    <n v="466.4"/>
    <n v="205.21600000000001"/>
    <s v="Online"/>
    <d v="2037-05-28T00:00:00"/>
    <x v="1"/>
    <n v="6"/>
    <x v="11"/>
    <x v="0"/>
    <x v="1"/>
  </r>
  <r>
    <x v="5"/>
    <n v="1185732"/>
    <d v="2021-06-19T00:00:00"/>
    <x v="0"/>
    <x v="49"/>
    <s v="Manchester"/>
    <x v="3"/>
    <n v="52"/>
    <n v="91"/>
    <n v="473.2"/>
    <n v="198.744"/>
    <s v="Online"/>
    <d v="2037-05-29T00:00:00"/>
    <x v="1"/>
    <n v="6"/>
    <x v="11"/>
    <x v="0"/>
    <x v="1"/>
  </r>
  <r>
    <x v="5"/>
    <n v="1185732"/>
    <d v="2021-06-19T00:00:00"/>
    <x v="0"/>
    <x v="49"/>
    <s v="Manchester"/>
    <x v="4"/>
    <n v="60"/>
    <n v="94"/>
    <n v="564"/>
    <n v="242.52"/>
    <s v="Online"/>
    <d v="2037-05-30T00:00:00"/>
    <x v="1"/>
    <n v="6"/>
    <x v="11"/>
    <x v="0"/>
    <x v="1"/>
  </r>
  <r>
    <x v="5"/>
    <n v="1185732"/>
    <d v="2021-06-19T00:00:00"/>
    <x v="0"/>
    <x v="49"/>
    <s v="Manchester"/>
    <x v="5"/>
    <n v="66"/>
    <n v="138"/>
    <n v="910.8"/>
    <n v="428.07600000000002"/>
    <s v="Online"/>
    <d v="2037-05-31T00:00:00"/>
    <x v="1"/>
    <n v="6"/>
    <x v="11"/>
    <x v="0"/>
    <x v="1"/>
  </r>
  <r>
    <x v="5"/>
    <n v="1185732"/>
    <d v="2021-07-17T00:00:00"/>
    <x v="0"/>
    <x v="49"/>
    <s v="Manchester"/>
    <x v="0"/>
    <n v="64"/>
    <n v="196"/>
    <n v="1254.4000000000001"/>
    <n v="664.83199999999999"/>
    <s v="Online"/>
    <d v="2037-06-01T00:00:00"/>
    <x v="1"/>
    <n v="7"/>
    <x v="5"/>
    <x v="0"/>
    <x v="0"/>
  </r>
  <r>
    <x v="5"/>
    <n v="1185732"/>
    <d v="2021-07-17T00:00:00"/>
    <x v="0"/>
    <x v="49"/>
    <s v="Manchester"/>
    <x v="1"/>
    <n v="55"/>
    <n v="131"/>
    <n v="720.5"/>
    <n v="360.25"/>
    <s v="Online"/>
    <d v="2037-06-02T00:00:00"/>
    <x v="1"/>
    <n v="7"/>
    <x v="5"/>
    <x v="0"/>
    <x v="1"/>
  </r>
  <r>
    <x v="5"/>
    <n v="1185732"/>
    <d v="2021-07-17T00:00:00"/>
    <x v="0"/>
    <x v="49"/>
    <s v="Manchester"/>
    <x v="2"/>
    <n v="54"/>
    <n v="109"/>
    <n v="588.6"/>
    <n v="241.32599999999999"/>
    <s v="Online"/>
    <d v="2037-06-03T00:00:00"/>
    <x v="1"/>
    <n v="7"/>
    <x v="5"/>
    <x v="0"/>
    <x v="1"/>
  </r>
  <r>
    <x v="5"/>
    <n v="1185732"/>
    <d v="2021-07-17T00:00:00"/>
    <x v="0"/>
    <x v="49"/>
    <s v="Manchester"/>
    <x v="3"/>
    <n v="53"/>
    <n v="85"/>
    <n v="450.5"/>
    <n v="198.22"/>
    <s v="Online"/>
    <d v="2037-06-04T00:00:00"/>
    <x v="1"/>
    <n v="7"/>
    <x v="5"/>
    <x v="0"/>
    <x v="1"/>
  </r>
  <r>
    <x v="5"/>
    <n v="1185732"/>
    <d v="2021-07-17T00:00:00"/>
    <x v="0"/>
    <x v="49"/>
    <s v="Manchester"/>
    <x v="4"/>
    <n v="60"/>
    <n v="102"/>
    <n v="612"/>
    <n v="250.92"/>
    <s v="Online"/>
    <d v="2037-06-05T00:00:00"/>
    <x v="1"/>
    <n v="7"/>
    <x v="5"/>
    <x v="0"/>
    <x v="1"/>
  </r>
  <r>
    <x v="5"/>
    <n v="1185732"/>
    <d v="2021-07-17T00:00:00"/>
    <x v="0"/>
    <x v="49"/>
    <s v="Manchester"/>
    <x v="5"/>
    <n v="64"/>
    <n v="137"/>
    <n v="876.8"/>
    <n v="429.63200000000001"/>
    <s v="Online"/>
    <d v="2037-06-06T00:00:00"/>
    <x v="1"/>
    <n v="7"/>
    <x v="5"/>
    <x v="0"/>
    <x v="1"/>
  </r>
  <r>
    <x v="5"/>
    <n v="1185732"/>
    <d v="2021-08-18T00:00:00"/>
    <x v="0"/>
    <x v="49"/>
    <s v="Manchester"/>
    <x v="0"/>
    <n v="60"/>
    <n v="196"/>
    <n v="1176"/>
    <n v="599.76"/>
    <s v="Online"/>
    <d v="2037-06-07T00:00:00"/>
    <x v="1"/>
    <n v="8"/>
    <x v="6"/>
    <x v="0"/>
    <x v="0"/>
  </r>
  <r>
    <x v="5"/>
    <n v="1185732"/>
    <d v="2021-08-18T00:00:00"/>
    <x v="0"/>
    <x v="49"/>
    <s v="Manchester"/>
    <x v="1"/>
    <n v="58"/>
    <n v="135"/>
    <n v="783"/>
    <n v="422.82"/>
    <s v="Online"/>
    <d v="2037-06-08T00:00:00"/>
    <x v="1"/>
    <n v="8"/>
    <x v="6"/>
    <x v="0"/>
    <x v="1"/>
  </r>
  <r>
    <x v="5"/>
    <n v="1185732"/>
    <d v="2021-08-18T00:00:00"/>
    <x v="0"/>
    <x v="49"/>
    <s v="Manchester"/>
    <x v="2"/>
    <n v="52"/>
    <n v="105"/>
    <n v="546"/>
    <n v="245.7"/>
    <s v="Online"/>
    <d v="2037-06-09T00:00:00"/>
    <x v="1"/>
    <n v="8"/>
    <x v="6"/>
    <x v="0"/>
    <x v="1"/>
  </r>
  <r>
    <x v="5"/>
    <n v="1185732"/>
    <d v="2021-08-18T00:00:00"/>
    <x v="0"/>
    <x v="49"/>
    <s v="Manchester"/>
    <x v="3"/>
    <n v="51"/>
    <n v="72"/>
    <n v="367.2"/>
    <n v="154.22399999999999"/>
    <s v="Online"/>
    <d v="2037-06-10T00:00:00"/>
    <x v="1"/>
    <n v="8"/>
    <x v="6"/>
    <x v="0"/>
    <x v="1"/>
  </r>
  <r>
    <x v="5"/>
    <n v="1185732"/>
    <d v="2021-08-18T00:00:00"/>
    <x v="0"/>
    <x v="49"/>
    <s v="Manchester"/>
    <x v="4"/>
    <n v="59"/>
    <n v="73"/>
    <n v="430.7"/>
    <n v="193.815"/>
    <s v="Online"/>
    <d v="2037-06-11T00:00:00"/>
    <x v="1"/>
    <n v="8"/>
    <x v="6"/>
    <x v="0"/>
    <x v="1"/>
  </r>
  <r>
    <x v="5"/>
    <n v="1185732"/>
    <d v="2021-08-18T00:00:00"/>
    <x v="0"/>
    <x v="49"/>
    <s v="Manchester"/>
    <x v="5"/>
    <n v="64"/>
    <n v="106"/>
    <n v="678.4"/>
    <n v="318.84800000000001"/>
    <s v="Online"/>
    <d v="2037-06-12T00:00:00"/>
    <x v="1"/>
    <n v="8"/>
    <x v="6"/>
    <x v="0"/>
    <x v="1"/>
  </r>
  <r>
    <x v="5"/>
    <n v="1185732"/>
    <d v="2021-09-17T00:00:00"/>
    <x v="0"/>
    <x v="49"/>
    <s v="Manchester"/>
    <x v="0"/>
    <n v="59"/>
    <n v="154"/>
    <n v="908.6"/>
    <n v="472.47199999999998"/>
    <s v="Online"/>
    <d v="2037-06-13T00:00:00"/>
    <x v="1"/>
    <n v="9"/>
    <x v="7"/>
    <x v="0"/>
    <x v="0"/>
  </r>
  <r>
    <x v="5"/>
    <n v="1185732"/>
    <d v="2021-09-17T00:00:00"/>
    <x v="0"/>
    <x v="49"/>
    <s v="Manchester"/>
    <x v="1"/>
    <n v="54"/>
    <n v="95"/>
    <n v="513"/>
    <n v="266.76"/>
    <s v="Online"/>
    <d v="2037-06-14T00:00:00"/>
    <x v="1"/>
    <n v="9"/>
    <x v="7"/>
    <x v="0"/>
    <x v="1"/>
  </r>
  <r>
    <x v="5"/>
    <n v="1185732"/>
    <d v="2021-09-17T00:00:00"/>
    <x v="0"/>
    <x v="49"/>
    <s v="Manchester"/>
    <x v="2"/>
    <n v="52"/>
    <n v="75"/>
    <n v="390"/>
    <n v="167.7"/>
    <s v="Online"/>
    <d v="2037-06-15T00:00:00"/>
    <x v="1"/>
    <n v="9"/>
    <x v="7"/>
    <x v="0"/>
    <x v="1"/>
  </r>
  <r>
    <x v="5"/>
    <n v="1185732"/>
    <d v="2021-09-17T00:00:00"/>
    <x v="0"/>
    <x v="49"/>
    <s v="Manchester"/>
    <x v="3"/>
    <n v="53"/>
    <n v="56"/>
    <n v="296.8"/>
    <n v="124.65600000000001"/>
    <s v="Online"/>
    <d v="2037-06-16T00:00:00"/>
    <x v="1"/>
    <n v="9"/>
    <x v="7"/>
    <x v="0"/>
    <x v="1"/>
  </r>
  <r>
    <x v="5"/>
    <n v="1185732"/>
    <d v="2021-09-17T00:00:00"/>
    <x v="0"/>
    <x v="49"/>
    <s v="Manchester"/>
    <x v="4"/>
    <n v="64"/>
    <n v="63"/>
    <n v="403.2"/>
    <n v="173.376"/>
    <s v="Online"/>
    <d v="2037-06-17T00:00:00"/>
    <x v="1"/>
    <n v="9"/>
    <x v="7"/>
    <x v="0"/>
    <x v="1"/>
  </r>
  <r>
    <x v="5"/>
    <n v="1185732"/>
    <d v="2021-09-17T00:00:00"/>
    <x v="0"/>
    <x v="49"/>
    <s v="Manchester"/>
    <x v="5"/>
    <n v="68"/>
    <n v="98"/>
    <n v="666.4"/>
    <n v="306.54399999999998"/>
    <s v="Online"/>
    <d v="2037-06-18T00:00:00"/>
    <x v="1"/>
    <n v="9"/>
    <x v="7"/>
    <x v="0"/>
    <x v="1"/>
  </r>
  <r>
    <x v="0"/>
    <n v="1185732"/>
    <d v="2021-10-19T00:00:00"/>
    <x v="0"/>
    <x v="49"/>
    <s v="Manchester"/>
    <x v="0"/>
    <n v="64"/>
    <n v="119"/>
    <n v="761.6"/>
    <n v="403.64800000000002"/>
    <s v="Online"/>
    <d v="2037-06-19T00:00:00"/>
    <x v="1"/>
    <n v="10"/>
    <x v="8"/>
    <x v="0"/>
    <x v="0"/>
  </r>
  <r>
    <x v="0"/>
    <n v="1185732"/>
    <d v="2021-10-19T00:00:00"/>
    <x v="0"/>
    <x v="49"/>
    <s v="Manchester"/>
    <x v="1"/>
    <n v="62"/>
    <n v="84"/>
    <n v="520.79999999999995"/>
    <n v="276.024"/>
    <s v="Online"/>
    <d v="2037-06-20T00:00:00"/>
    <x v="1"/>
    <n v="10"/>
    <x v="8"/>
    <x v="0"/>
    <x v="1"/>
  </r>
  <r>
    <x v="0"/>
    <n v="1185732"/>
    <d v="2021-10-19T00:00:00"/>
    <x v="0"/>
    <x v="49"/>
    <s v="Manchester"/>
    <x v="2"/>
    <n v="59"/>
    <n v="54"/>
    <n v="318.60000000000002"/>
    <n v="140.184"/>
    <s v="Online"/>
    <d v="2037-06-21T00:00:00"/>
    <x v="1"/>
    <n v="10"/>
    <x v="8"/>
    <x v="0"/>
    <x v="1"/>
  </r>
  <r>
    <x v="0"/>
    <n v="1185732"/>
    <d v="2021-10-19T00:00:00"/>
    <x v="0"/>
    <x v="49"/>
    <s v="Manchester"/>
    <x v="3"/>
    <n v="62"/>
    <n v="47"/>
    <n v="291.39999999999998"/>
    <n v="125.30200000000001"/>
    <s v="Online"/>
    <d v="2037-06-22T00:00:00"/>
    <x v="1"/>
    <n v="10"/>
    <x v="8"/>
    <x v="0"/>
    <x v="1"/>
  </r>
  <r>
    <x v="0"/>
    <n v="1185732"/>
    <d v="2021-10-19T00:00:00"/>
    <x v="0"/>
    <x v="49"/>
    <s v="Manchester"/>
    <x v="4"/>
    <n v="71"/>
    <n v="46"/>
    <n v="326.60000000000002"/>
    <n v="140.43799999999999"/>
    <s v="Online"/>
    <d v="2037-06-23T00:00:00"/>
    <x v="1"/>
    <n v="10"/>
    <x v="8"/>
    <x v="0"/>
    <x v="1"/>
  </r>
  <r>
    <x v="0"/>
    <n v="1185732"/>
    <d v="2021-10-19T00:00:00"/>
    <x v="0"/>
    <x v="49"/>
    <s v="Manchester"/>
    <x v="5"/>
    <n v="72"/>
    <n v="81"/>
    <n v="583.20000000000005"/>
    <n v="279.93599999999998"/>
    <s v="Online"/>
    <d v="2037-06-24T00:00:00"/>
    <x v="1"/>
    <n v="10"/>
    <x v="8"/>
    <x v="0"/>
    <x v="1"/>
  </r>
  <r>
    <x v="0"/>
    <n v="1185732"/>
    <d v="2021-11-18T00:00:00"/>
    <x v="0"/>
    <x v="49"/>
    <s v="Manchester"/>
    <x v="0"/>
    <n v="68"/>
    <n v="117"/>
    <n v="795.6"/>
    <n v="421.66800000000001"/>
    <s v="Online"/>
    <d v="2037-06-25T00:00:00"/>
    <x v="1"/>
    <n v="11"/>
    <x v="9"/>
    <x v="0"/>
    <x v="0"/>
  </r>
  <r>
    <x v="0"/>
    <n v="1185732"/>
    <d v="2021-11-18T00:00:00"/>
    <x v="0"/>
    <x v="49"/>
    <s v="Manchester"/>
    <x v="1"/>
    <n v="62"/>
    <n v="98"/>
    <n v="607.6"/>
    <n v="315.952"/>
    <s v="Online"/>
    <d v="2037-06-26T00:00:00"/>
    <x v="1"/>
    <n v="11"/>
    <x v="9"/>
    <x v="0"/>
    <x v="1"/>
  </r>
  <r>
    <x v="0"/>
    <n v="1185732"/>
    <d v="2021-11-18T00:00:00"/>
    <x v="0"/>
    <x v="49"/>
    <s v="Manchester"/>
    <x v="2"/>
    <n v="63"/>
    <n v="104"/>
    <n v="655.20000000000005"/>
    <n v="294.83999999999997"/>
    <s v="Online"/>
    <d v="2037-06-27T00:00:00"/>
    <x v="1"/>
    <n v="11"/>
    <x v="9"/>
    <x v="0"/>
    <x v="1"/>
  </r>
  <r>
    <x v="0"/>
    <n v="1185732"/>
    <d v="2021-11-18T00:00:00"/>
    <x v="0"/>
    <x v="49"/>
    <s v="Manchester"/>
    <x v="3"/>
    <n v="64"/>
    <n v="85"/>
    <n v="544"/>
    <n v="217.6"/>
    <s v="Online"/>
    <d v="2037-06-28T00:00:00"/>
    <x v="1"/>
    <n v="11"/>
    <x v="9"/>
    <x v="0"/>
    <x v="1"/>
  </r>
  <r>
    <x v="0"/>
    <n v="1185732"/>
    <d v="2021-11-18T00:00:00"/>
    <x v="0"/>
    <x v="49"/>
    <s v="Manchester"/>
    <x v="4"/>
    <n v="71"/>
    <n v="81"/>
    <n v="575.1"/>
    <n v="241.542"/>
    <s v="Online"/>
    <d v="2037-06-29T00:00:00"/>
    <x v="1"/>
    <n v="11"/>
    <x v="9"/>
    <x v="0"/>
    <x v="1"/>
  </r>
  <r>
    <x v="0"/>
    <n v="1185732"/>
    <d v="2021-11-18T00:00:00"/>
    <x v="0"/>
    <x v="49"/>
    <s v="Manchester"/>
    <x v="5"/>
    <n v="78"/>
    <n v="116"/>
    <n v="904.8"/>
    <n v="425.25599999999997"/>
    <s v="Online"/>
    <d v="2037-06-30T00:00:00"/>
    <x v="1"/>
    <n v="11"/>
    <x v="9"/>
    <x v="0"/>
    <x v="1"/>
  </r>
  <r>
    <x v="0"/>
    <n v="1185732"/>
    <d v="2021-12-17T00:00:00"/>
    <x v="0"/>
    <x v="49"/>
    <s v="Manchester"/>
    <x v="0"/>
    <n v="71"/>
    <n v="169"/>
    <n v="1199.9000000000001"/>
    <n v="659.94500000000005"/>
    <s v="Online"/>
    <d v="2037-07-01T00:00:00"/>
    <x v="1"/>
    <n v="12"/>
    <x v="10"/>
    <x v="0"/>
    <x v="0"/>
  </r>
  <r>
    <x v="0"/>
    <n v="1185732"/>
    <d v="2021-12-17T00:00:00"/>
    <x v="0"/>
    <x v="49"/>
    <s v="Manchester"/>
    <x v="1"/>
    <n v="59"/>
    <n v="115"/>
    <n v="678.5"/>
    <n v="373.17500000000001"/>
    <s v="Online"/>
    <d v="2037-07-02T00:00:00"/>
    <x v="1"/>
    <n v="12"/>
    <x v="10"/>
    <x v="0"/>
    <x v="1"/>
  </r>
  <r>
    <x v="0"/>
    <n v="1185732"/>
    <d v="2021-12-17T00:00:00"/>
    <x v="0"/>
    <x v="49"/>
    <s v="Manchester"/>
    <x v="2"/>
    <n v="62"/>
    <n v="108"/>
    <n v="669.6"/>
    <n v="281.23200000000003"/>
    <s v="Online"/>
    <d v="2037-07-03T00:00:00"/>
    <x v="1"/>
    <n v="12"/>
    <x v="10"/>
    <x v="0"/>
    <x v="1"/>
  </r>
  <r>
    <x v="0"/>
    <n v="1185732"/>
    <d v="2021-12-17T00:00:00"/>
    <x v="0"/>
    <x v="49"/>
    <s v="Manchester"/>
    <x v="3"/>
    <n v="62"/>
    <n v="88"/>
    <n v="545.6"/>
    <n v="240.06399999999999"/>
    <s v="Online"/>
    <d v="2037-07-04T00:00:00"/>
    <x v="1"/>
    <n v="12"/>
    <x v="10"/>
    <x v="0"/>
    <x v="1"/>
  </r>
  <r>
    <x v="0"/>
    <n v="1185732"/>
    <d v="2021-12-17T00:00:00"/>
    <x v="0"/>
    <x v="49"/>
    <s v="Manchester"/>
    <x v="4"/>
    <n v="74"/>
    <n v="105"/>
    <n v="777"/>
    <n v="334.11"/>
    <s v="Online"/>
    <d v="2037-07-05T00:00:00"/>
    <x v="1"/>
    <n v="12"/>
    <x v="10"/>
    <x v="0"/>
    <x v="1"/>
  </r>
  <r>
    <x v="0"/>
    <n v="1185732"/>
    <d v="2021-12-17T00:00:00"/>
    <x v="0"/>
    <x v="49"/>
    <s v="Manchester"/>
    <x v="5"/>
    <n v="74"/>
    <n v="117"/>
    <n v="865.8"/>
    <n v="424.24200000000002"/>
    <s v="Online"/>
    <d v="2037-07-06T00:00:00"/>
    <x v="1"/>
    <n v="12"/>
    <x v="10"/>
    <x v="0"/>
    <x v="1"/>
  </r>
  <r>
    <x v="0"/>
    <n v="1185732"/>
    <d v="2021-01-24T00:00:00"/>
    <x v="0"/>
    <x v="49"/>
    <s v="Manchester"/>
    <x v="0"/>
    <n v="52"/>
    <n v="145"/>
    <n v="754"/>
    <n v="346.84"/>
    <s v="Online"/>
    <d v="2037-07-07T00:00:00"/>
    <x v="1"/>
    <n v="1"/>
    <x v="0"/>
    <x v="0"/>
    <x v="0"/>
  </r>
  <r>
    <x v="0"/>
    <n v="1185732"/>
    <d v="2021-01-24T00:00:00"/>
    <x v="0"/>
    <x v="49"/>
    <s v="Manchester"/>
    <x v="1"/>
    <n v="50"/>
    <n v="84"/>
    <n v="420"/>
    <n v="197.4"/>
    <s v="Online"/>
    <d v="2037-07-08T00:00:00"/>
    <x v="1"/>
    <n v="1"/>
    <x v="0"/>
    <x v="0"/>
    <x v="1"/>
  </r>
  <r>
    <x v="0"/>
    <n v="1185732"/>
    <d v="2021-01-24T00:00:00"/>
    <x v="0"/>
    <x v="49"/>
    <s v="Manchester"/>
    <x v="2"/>
    <n v="44"/>
    <n v="90"/>
    <n v="396"/>
    <n v="138.6"/>
    <s v="Online"/>
    <d v="2037-07-09T00:00:00"/>
    <x v="1"/>
    <n v="1"/>
    <x v="0"/>
    <x v="0"/>
    <x v="1"/>
  </r>
  <r>
    <x v="0"/>
    <n v="1185732"/>
    <d v="2021-01-24T00:00:00"/>
    <x v="0"/>
    <x v="49"/>
    <s v="Manchester"/>
    <x v="3"/>
    <n v="49"/>
    <n v="39"/>
    <n v="191.1"/>
    <n v="70.706999999999994"/>
    <s v="Online"/>
    <d v="2037-07-10T00:00:00"/>
    <x v="1"/>
    <n v="1"/>
    <x v="0"/>
    <x v="0"/>
    <x v="1"/>
  </r>
  <r>
    <x v="0"/>
    <n v="1185732"/>
    <d v="2021-01-24T00:00:00"/>
    <x v="0"/>
    <x v="49"/>
    <s v="Manchester"/>
    <x v="4"/>
    <n v="60"/>
    <n v="54"/>
    <n v="324"/>
    <n v="119.88"/>
    <s v="Online"/>
    <d v="2037-07-11T00:00:00"/>
    <x v="1"/>
    <n v="1"/>
    <x v="0"/>
    <x v="0"/>
    <x v="1"/>
  </r>
  <r>
    <x v="0"/>
    <n v="1185732"/>
    <d v="2021-01-24T00:00:00"/>
    <x v="0"/>
    <x v="49"/>
    <s v="Manchester"/>
    <x v="5"/>
    <n v="54"/>
    <n v="78"/>
    <n v="421.2"/>
    <n v="189.54"/>
    <s v="Online"/>
    <d v="2037-07-12T00:00:00"/>
    <x v="1"/>
    <n v="1"/>
    <x v="0"/>
    <x v="0"/>
    <x v="1"/>
  </r>
  <r>
    <x v="0"/>
    <n v="1185732"/>
    <d v="2021-02-22T00:00:00"/>
    <x v="0"/>
    <x v="49"/>
    <s v="Manchester"/>
    <x v="0"/>
    <n v="52"/>
    <n v="173"/>
    <n v="899.6"/>
    <n v="404.82"/>
    <s v="Online"/>
    <d v="2037-07-13T00:00:00"/>
    <x v="1"/>
    <n v="2"/>
    <x v="1"/>
    <x v="0"/>
    <x v="0"/>
  </r>
  <r>
    <x v="0"/>
    <n v="1185732"/>
    <d v="2021-02-22T00:00:00"/>
    <x v="0"/>
    <x v="49"/>
    <s v="Manchester"/>
    <x v="1"/>
    <n v="53"/>
    <n v="59"/>
    <n v="312.7"/>
    <n v="143.84200000000001"/>
    <s v="Online"/>
    <d v="2037-07-14T00:00:00"/>
    <x v="1"/>
    <n v="2"/>
    <x v="1"/>
    <x v="0"/>
    <x v="1"/>
  </r>
  <r>
    <x v="0"/>
    <n v="1185732"/>
    <d v="2021-02-22T00:00:00"/>
    <x v="0"/>
    <x v="49"/>
    <s v="Manchester"/>
    <x v="2"/>
    <n v="43"/>
    <n v="83"/>
    <n v="356.9"/>
    <n v="142.76"/>
    <s v="Online"/>
    <d v="2037-07-15T00:00:00"/>
    <x v="1"/>
    <n v="2"/>
    <x v="1"/>
    <x v="0"/>
    <x v="1"/>
  </r>
  <r>
    <x v="0"/>
    <n v="1185732"/>
    <d v="2020-01-01T00:00:00"/>
    <x v="0"/>
    <x v="0"/>
    <s v="New York"/>
    <x v="0"/>
    <n v="34"/>
    <n v="384"/>
    <n v="1305.5999999999999"/>
    <n v="678.91200000000003"/>
    <s v="Outlet"/>
    <d v="2037-07-16T00:00:00"/>
    <x v="0"/>
    <n v="1"/>
    <x v="0"/>
    <x v="0"/>
    <x v="0"/>
  </r>
  <r>
    <x v="0"/>
    <n v="1185732"/>
    <d v="2020-01-02T00:00:00"/>
    <x v="0"/>
    <x v="0"/>
    <s v="New York"/>
    <x v="1"/>
    <n v="36"/>
    <n v="320"/>
    <n v="1152"/>
    <n v="403.2"/>
    <s v="Outlet"/>
    <d v="2037-07-17T00:00:00"/>
    <x v="0"/>
    <n v="1"/>
    <x v="0"/>
    <x v="0"/>
    <x v="1"/>
  </r>
  <r>
    <x v="0"/>
    <n v="1185732"/>
    <d v="2020-01-03T00:00:00"/>
    <x v="0"/>
    <x v="0"/>
    <s v="New York"/>
    <x v="2"/>
    <n v="32"/>
    <n v="350"/>
    <n v="1120"/>
    <n v="414.4"/>
    <s v="Outlet"/>
    <d v="2037-07-18T00:00:00"/>
    <x v="0"/>
    <n v="1"/>
    <x v="0"/>
    <x v="0"/>
    <x v="1"/>
  </r>
  <r>
    <x v="0"/>
    <n v="1185732"/>
    <d v="2020-01-04T00:00:00"/>
    <x v="0"/>
    <x v="0"/>
    <s v="New York"/>
    <x v="3"/>
    <n v="36"/>
    <n v="281"/>
    <n v="1011.6"/>
    <n v="374.29199999999997"/>
    <s v="Outlet"/>
    <d v="2037-07-19T00:00:00"/>
    <x v="0"/>
    <n v="1"/>
    <x v="0"/>
    <x v="0"/>
    <x v="1"/>
  </r>
  <r>
    <x v="0"/>
    <n v="1185732"/>
    <d v="2020-01-05T00:00:00"/>
    <x v="0"/>
    <x v="0"/>
    <s v="New York"/>
    <x v="4"/>
    <n v="43"/>
    <n v="306"/>
    <n v="1315.8"/>
    <n v="486.846"/>
    <s v="Outlet"/>
    <d v="2037-07-20T00:00:00"/>
    <x v="0"/>
    <n v="1"/>
    <x v="0"/>
    <x v="0"/>
    <x v="1"/>
  </r>
  <r>
    <x v="0"/>
    <n v="1185732"/>
    <d v="2020-01-06T00:00:00"/>
    <x v="0"/>
    <x v="0"/>
    <s v="New York"/>
    <x v="5"/>
    <n v="38"/>
    <n v="330"/>
    <n v="1254"/>
    <n v="401.28"/>
    <s v="Outlet"/>
    <d v="2037-07-21T00:00:00"/>
    <x v="0"/>
    <n v="1"/>
    <x v="0"/>
    <x v="0"/>
    <x v="1"/>
  </r>
  <r>
    <x v="0"/>
    <n v="1185732"/>
    <d v="2020-01-07T00:00:00"/>
    <x v="0"/>
    <x v="0"/>
    <s v="New York"/>
    <x v="0"/>
    <n v="33"/>
    <n v="388"/>
    <n v="1280.4000000000001"/>
    <n v="665.80799999999999"/>
    <s v="Outlet"/>
    <d v="2037-07-22T00:00:00"/>
    <x v="0"/>
    <n v="1"/>
    <x v="0"/>
    <x v="0"/>
    <x v="0"/>
  </r>
  <r>
    <x v="0"/>
    <n v="1185732"/>
    <d v="2020-01-08T00:00:00"/>
    <x v="0"/>
    <x v="0"/>
    <s v="New York"/>
    <x v="1"/>
    <n v="39"/>
    <n v="315"/>
    <n v="1228.5"/>
    <n v="405.40499999999997"/>
    <s v="Outlet"/>
    <d v="2037-07-23T00:00:00"/>
    <x v="0"/>
    <n v="1"/>
    <x v="0"/>
    <x v="0"/>
    <x v="1"/>
  </r>
  <r>
    <x v="0"/>
    <n v="1185732"/>
    <d v="2020-01-21T00:00:00"/>
    <x v="0"/>
    <x v="0"/>
    <s v="New York"/>
    <x v="2"/>
    <n v="32"/>
    <n v="323"/>
    <n v="1033.5999999999999"/>
    <n v="392.76799999999997"/>
    <s v="Outlet"/>
    <d v="2037-07-24T00:00:00"/>
    <x v="0"/>
    <n v="1"/>
    <x v="0"/>
    <x v="0"/>
    <x v="1"/>
  </r>
  <r>
    <x v="0"/>
    <n v="1185732"/>
    <d v="2020-01-22T00:00:00"/>
    <x v="0"/>
    <x v="0"/>
    <s v="New York"/>
    <x v="3"/>
    <n v="32"/>
    <n v="248"/>
    <n v="793.6"/>
    <n v="301.56799999999998"/>
    <s v="Outlet"/>
    <d v="2037-07-25T00:00:00"/>
    <x v="0"/>
    <n v="1"/>
    <x v="0"/>
    <x v="0"/>
    <x v="1"/>
  </r>
  <r>
    <x v="0"/>
    <n v="1185732"/>
    <d v="2020-01-23T00:00:00"/>
    <x v="0"/>
    <x v="0"/>
    <s v="New York"/>
    <x v="4"/>
    <n v="43"/>
    <n v="306"/>
    <n v="1315.8"/>
    <n v="460.53"/>
    <s v="Outlet"/>
    <d v="2037-07-26T00:00:00"/>
    <x v="0"/>
    <n v="1"/>
    <x v="0"/>
    <x v="0"/>
    <x v="1"/>
  </r>
  <r>
    <x v="0"/>
    <n v="1185732"/>
    <d v="2020-01-24T00:00:00"/>
    <x v="0"/>
    <x v="0"/>
    <s v="New York"/>
    <x v="5"/>
    <n v="36"/>
    <n v="350"/>
    <n v="1260"/>
    <n v="365.4"/>
    <s v="Outlet"/>
    <d v="2037-07-27T00:00:00"/>
    <x v="0"/>
    <n v="1"/>
    <x v="0"/>
    <x v="0"/>
    <x v="1"/>
  </r>
  <r>
    <x v="0"/>
    <n v="1185732"/>
    <d v="2020-01-25T00:00:00"/>
    <x v="0"/>
    <x v="0"/>
    <s v="New York"/>
    <x v="0"/>
    <n v="40"/>
    <n v="390"/>
    <n v="1560"/>
    <n v="811.2"/>
    <s v="Outlet"/>
    <d v="2037-07-28T00:00:00"/>
    <x v="0"/>
    <n v="1"/>
    <x v="0"/>
    <x v="0"/>
    <x v="0"/>
  </r>
  <r>
    <x v="0"/>
    <n v="1185732"/>
    <d v="2020-01-26T00:00:00"/>
    <x v="0"/>
    <x v="0"/>
    <s v="New York"/>
    <x v="1"/>
    <n v="35"/>
    <n v="315"/>
    <n v="1102.5"/>
    <n v="396.9"/>
    <s v="Outlet"/>
    <d v="2037-07-29T00:00:00"/>
    <x v="0"/>
    <n v="1"/>
    <x v="0"/>
    <x v="0"/>
    <x v="1"/>
  </r>
  <r>
    <x v="0"/>
    <n v="1185732"/>
    <d v="2020-01-27T00:00:00"/>
    <x v="0"/>
    <x v="0"/>
    <s v="New York"/>
    <x v="2"/>
    <n v="27"/>
    <n v="314"/>
    <n v="847.8"/>
    <n v="347.59800000000001"/>
    <s v="Outlet"/>
    <d v="2037-07-30T00:00:00"/>
    <x v="0"/>
    <n v="1"/>
    <x v="0"/>
    <x v="0"/>
    <x v="1"/>
  </r>
  <r>
    <x v="0"/>
    <n v="1185732"/>
    <d v="2020-01-28T00:00:00"/>
    <x v="0"/>
    <x v="0"/>
    <s v="New York"/>
    <x v="3"/>
    <n v="31"/>
    <n v="240"/>
    <n v="744"/>
    <n v="297.60000000000002"/>
    <s v="Outlet"/>
    <d v="2037-07-31T00:00:00"/>
    <x v="0"/>
    <n v="1"/>
    <x v="0"/>
    <x v="0"/>
    <x v="1"/>
  </r>
  <r>
    <x v="0"/>
    <n v="1185732"/>
    <d v="2020-01-29T00:00:00"/>
    <x v="0"/>
    <x v="0"/>
    <s v="New York"/>
    <x v="4"/>
    <n v="43"/>
    <n v="289"/>
    <n v="1242.7"/>
    <n v="397.66399999999999"/>
    <s v="Outlet"/>
    <d v="2037-08-01T00:00:00"/>
    <x v="0"/>
    <n v="1"/>
    <x v="0"/>
    <x v="0"/>
    <x v="1"/>
  </r>
  <r>
    <x v="0"/>
    <n v="1185732"/>
    <d v="2020-01-30T00:00:00"/>
    <x v="0"/>
    <x v="0"/>
    <s v="New York"/>
    <x v="5"/>
    <n v="36"/>
    <n v="323"/>
    <n v="1162.8"/>
    <n v="313.95600000000002"/>
    <s v="Outlet"/>
    <d v="2037-08-02T00:00:00"/>
    <x v="0"/>
    <n v="1"/>
    <x v="0"/>
    <x v="0"/>
    <x v="1"/>
  </r>
  <r>
    <x v="0"/>
    <n v="1185732"/>
    <d v="2020-01-31T00:00:00"/>
    <x v="0"/>
    <x v="0"/>
    <s v="New York"/>
    <x v="0"/>
    <n v="33"/>
    <n v="372"/>
    <n v="1227.5999999999999"/>
    <n v="662.904"/>
    <s v="Outlet"/>
    <d v="2037-08-03T00:00:00"/>
    <x v="0"/>
    <n v="1"/>
    <x v="0"/>
    <x v="0"/>
    <x v="0"/>
  </r>
  <r>
    <x v="0"/>
    <n v="1185732"/>
    <d v="2020-02-01T00:00:00"/>
    <x v="0"/>
    <x v="0"/>
    <s v="New York"/>
    <x v="1"/>
    <n v="35"/>
    <n v="315"/>
    <n v="1102.5"/>
    <n v="363.82499999999999"/>
    <s v="Outlet"/>
    <d v="2037-08-04T00:00:00"/>
    <x v="0"/>
    <n v="2"/>
    <x v="1"/>
    <x v="0"/>
    <x v="1"/>
  </r>
  <r>
    <x v="0"/>
    <n v="1185732"/>
    <d v="2020-02-02T00:00:00"/>
    <x v="0"/>
    <x v="0"/>
    <s v="New York"/>
    <x v="2"/>
    <n v="28"/>
    <n v="315"/>
    <n v="882"/>
    <n v="335.16"/>
    <s v="Outlet"/>
    <d v="2037-08-05T00:00:00"/>
    <x v="0"/>
    <n v="2"/>
    <x v="1"/>
    <x v="0"/>
    <x v="1"/>
  </r>
  <r>
    <x v="0"/>
    <n v="1185732"/>
    <d v="2020-02-03T00:00:00"/>
    <x v="0"/>
    <x v="0"/>
    <s v="New York"/>
    <x v="3"/>
    <n v="31"/>
    <n v="289"/>
    <n v="895.9"/>
    <n v="331.483"/>
    <s v="Outlet"/>
    <d v="2037-08-06T00:00:00"/>
    <x v="0"/>
    <n v="2"/>
    <x v="1"/>
    <x v="0"/>
    <x v="1"/>
  </r>
  <r>
    <x v="0"/>
    <n v="1185732"/>
    <d v="2020-02-04T00:00:00"/>
    <x v="0"/>
    <x v="0"/>
    <s v="New York"/>
    <x v="4"/>
    <n v="44"/>
    <n v="281"/>
    <n v="1236.4000000000001"/>
    <n v="445.10399999999998"/>
    <s v="Outlet"/>
    <d v="2037-08-07T00:00:00"/>
    <x v="0"/>
    <n v="2"/>
    <x v="1"/>
    <x v="0"/>
    <x v="1"/>
  </r>
  <r>
    <x v="0"/>
    <n v="1185732"/>
    <d v="2020-02-05T00:00:00"/>
    <x v="0"/>
    <x v="0"/>
    <s v="New York"/>
    <x v="5"/>
    <n v="39"/>
    <n v="333"/>
    <n v="1298.7"/>
    <n v="350.649"/>
    <s v="Outlet"/>
    <d v="2037-08-08T00:00:00"/>
    <x v="0"/>
    <n v="2"/>
    <x v="1"/>
    <x v="0"/>
    <x v="1"/>
  </r>
  <r>
    <x v="0"/>
    <n v="1185732"/>
    <d v="2020-02-06T00:00:00"/>
    <x v="0"/>
    <x v="0"/>
    <s v="New York"/>
    <x v="0"/>
    <n v="44"/>
    <n v="366"/>
    <n v="1610.4"/>
    <n v="837.40800000000002"/>
    <s v="Outlet"/>
    <d v="2037-08-09T00:00:00"/>
    <x v="0"/>
    <n v="2"/>
    <x v="1"/>
    <x v="0"/>
    <x v="0"/>
  </r>
  <r>
    <x v="0"/>
    <n v="1185732"/>
    <d v="2020-02-07T00:00:00"/>
    <x v="0"/>
    <x v="0"/>
    <s v="New York"/>
    <x v="1"/>
    <n v="37"/>
    <n v="296"/>
    <n v="1095.2"/>
    <n v="383.32"/>
    <s v="Outlet"/>
    <d v="2037-08-10T00:00:00"/>
    <x v="0"/>
    <n v="2"/>
    <x v="1"/>
    <x v="0"/>
    <x v="1"/>
  </r>
  <r>
    <x v="0"/>
    <n v="1185732"/>
    <d v="2020-02-08T00:00:00"/>
    <x v="0"/>
    <x v="0"/>
    <s v="New York"/>
    <x v="2"/>
    <n v="36"/>
    <n v="288"/>
    <n v="1036.8"/>
    <n v="435.45600000000002"/>
    <s v="Outlet"/>
    <d v="2037-08-11T00:00:00"/>
    <x v="0"/>
    <n v="2"/>
    <x v="1"/>
    <x v="0"/>
    <x v="1"/>
  </r>
  <r>
    <x v="0"/>
    <n v="1185732"/>
    <d v="2020-02-09T00:00:00"/>
    <x v="0"/>
    <x v="0"/>
    <s v="New York"/>
    <x v="3"/>
    <n v="33"/>
    <n v="289"/>
    <n v="953.7"/>
    <n v="381.48"/>
    <s v="Outlet"/>
    <d v="2037-08-12T00:00:00"/>
    <x v="0"/>
    <n v="2"/>
    <x v="1"/>
    <x v="0"/>
    <x v="1"/>
  </r>
  <r>
    <x v="0"/>
    <n v="1185732"/>
    <d v="2020-02-10T00:00:00"/>
    <x v="0"/>
    <x v="0"/>
    <s v="New York"/>
    <x v="4"/>
    <n v="47"/>
    <n v="280"/>
    <n v="1316"/>
    <n v="460.6"/>
    <s v="Outlet"/>
    <d v="2037-08-13T00:00:00"/>
    <x v="0"/>
    <n v="2"/>
    <x v="1"/>
    <x v="0"/>
    <x v="1"/>
  </r>
  <r>
    <x v="0"/>
    <n v="1185732"/>
    <d v="2020-03-03T00:00:00"/>
    <x v="0"/>
    <x v="0"/>
    <s v="New York"/>
    <x v="5"/>
    <n v="44"/>
    <n v="320"/>
    <n v="1408"/>
    <n v="408.32"/>
    <s v="Outlet"/>
    <d v="2037-08-14T00:00:00"/>
    <x v="0"/>
    <n v="3"/>
    <x v="2"/>
    <x v="0"/>
    <x v="1"/>
  </r>
  <r>
    <x v="0"/>
    <n v="1185732"/>
    <d v="2020-03-04T00:00:00"/>
    <x v="0"/>
    <x v="0"/>
    <s v="New York"/>
    <x v="0"/>
    <n v="47"/>
    <n v="400"/>
    <n v="1880"/>
    <n v="977.6"/>
    <s v="Outlet"/>
    <d v="2037-08-15T00:00:00"/>
    <x v="0"/>
    <n v="3"/>
    <x v="2"/>
    <x v="0"/>
    <x v="0"/>
  </r>
  <r>
    <x v="0"/>
    <n v="1185732"/>
    <d v="2020-03-05T00:00:00"/>
    <x v="0"/>
    <x v="0"/>
    <s v="New York"/>
    <x v="1"/>
    <n v="41"/>
    <n v="340"/>
    <n v="1394"/>
    <n v="473.96"/>
    <s v="Outlet"/>
    <d v="2037-08-16T00:00:00"/>
    <x v="0"/>
    <n v="3"/>
    <x v="2"/>
    <x v="0"/>
    <x v="1"/>
  </r>
  <r>
    <x v="0"/>
    <n v="1185732"/>
    <d v="2020-03-06T00:00:00"/>
    <x v="0"/>
    <x v="0"/>
    <s v="New York"/>
    <x v="2"/>
    <n v="37"/>
    <n v="296"/>
    <n v="1095.2"/>
    <n v="449.03199999999998"/>
    <s v="Outlet"/>
    <d v="2037-08-17T00:00:00"/>
    <x v="0"/>
    <n v="3"/>
    <x v="2"/>
    <x v="0"/>
    <x v="1"/>
  </r>
  <r>
    <x v="0"/>
    <n v="1185732"/>
    <d v="2020-03-07T00:00:00"/>
    <x v="0"/>
    <x v="0"/>
    <s v="New York"/>
    <x v="3"/>
    <n v="38"/>
    <n v="297"/>
    <n v="1128.5999999999999"/>
    <n v="428.86799999999999"/>
    <s v="Outlet"/>
    <d v="2037-08-18T00:00:00"/>
    <x v="0"/>
    <n v="3"/>
    <x v="2"/>
    <x v="0"/>
    <x v="1"/>
  </r>
  <r>
    <x v="0"/>
    <n v="1185732"/>
    <d v="2020-03-08T00:00:00"/>
    <x v="0"/>
    <x v="0"/>
    <s v="New York"/>
    <x v="4"/>
    <n v="45"/>
    <n v="288"/>
    <n v="1296"/>
    <n v="440.64"/>
    <s v="Outlet"/>
    <d v="2037-08-19T00:00:00"/>
    <x v="0"/>
    <n v="3"/>
    <x v="2"/>
    <x v="0"/>
    <x v="1"/>
  </r>
  <r>
    <x v="0"/>
    <n v="1185732"/>
    <d v="2020-03-09T00:00:00"/>
    <x v="0"/>
    <x v="0"/>
    <s v="New York"/>
    <x v="5"/>
    <n v="46"/>
    <n v="347"/>
    <n v="1596.2"/>
    <n v="510.78399999999999"/>
    <s v="Outlet"/>
    <d v="2037-08-20T00:00:00"/>
    <x v="0"/>
    <n v="3"/>
    <x v="2"/>
    <x v="0"/>
    <x v="1"/>
  </r>
  <r>
    <x v="0"/>
    <n v="1185732"/>
    <d v="2020-03-10T00:00:00"/>
    <x v="0"/>
    <x v="0"/>
    <s v="New York"/>
    <x v="0"/>
    <n v="44"/>
    <n v="434"/>
    <n v="1909.6"/>
    <n v="992.99199999999996"/>
    <s v="Outlet"/>
    <d v="2037-08-21T00:00:00"/>
    <x v="0"/>
    <n v="3"/>
    <x v="2"/>
    <x v="0"/>
    <x v="0"/>
  </r>
  <r>
    <x v="0"/>
    <n v="1185732"/>
    <d v="2020-03-11T00:00:00"/>
    <x v="0"/>
    <x v="0"/>
    <s v="New York"/>
    <x v="1"/>
    <n v="41"/>
    <n v="318"/>
    <n v="1303.8"/>
    <n v="482.40600000000001"/>
    <s v="Outlet"/>
    <d v="2037-08-22T00:00:00"/>
    <x v="0"/>
    <n v="3"/>
    <x v="2"/>
    <x v="0"/>
    <x v="1"/>
  </r>
  <r>
    <x v="0"/>
    <n v="1185732"/>
    <d v="2020-03-12T00:00:00"/>
    <x v="0"/>
    <x v="0"/>
    <s v="New York"/>
    <x v="2"/>
    <n v="35"/>
    <n v="295"/>
    <n v="1032.5"/>
    <n v="433.65"/>
    <s v="Outlet"/>
    <d v="2037-08-23T00:00:00"/>
    <x v="0"/>
    <n v="3"/>
    <x v="2"/>
    <x v="0"/>
    <x v="1"/>
  </r>
  <r>
    <x v="0"/>
    <n v="1185732"/>
    <d v="2020-03-13T00:00:00"/>
    <x v="0"/>
    <x v="0"/>
    <s v="New York"/>
    <x v="3"/>
    <n v="35"/>
    <n v="270"/>
    <n v="945"/>
    <n v="349.65"/>
    <s v="Outlet"/>
    <d v="2037-08-24T00:00:00"/>
    <x v="0"/>
    <n v="3"/>
    <x v="2"/>
    <x v="0"/>
    <x v="1"/>
  </r>
  <r>
    <x v="0"/>
    <n v="1185732"/>
    <d v="2020-03-14T00:00:00"/>
    <x v="0"/>
    <x v="0"/>
    <s v="New York"/>
    <x v="4"/>
    <n v="46"/>
    <n v="278"/>
    <n v="1278.8"/>
    <n v="434.79199999999997"/>
    <s v="Outlet"/>
    <d v="2037-08-25T00:00:00"/>
    <x v="0"/>
    <n v="3"/>
    <x v="2"/>
    <x v="0"/>
    <x v="1"/>
  </r>
  <r>
    <x v="0"/>
    <n v="1185732"/>
    <d v="2020-03-15T00:00:00"/>
    <x v="0"/>
    <x v="0"/>
    <s v="New York"/>
    <x v="5"/>
    <n v="47"/>
    <n v="352"/>
    <n v="1654.4"/>
    <n v="446.68799999999999"/>
    <s v="Outlet"/>
    <d v="2037-08-26T00:00:00"/>
    <x v="0"/>
    <n v="3"/>
    <x v="2"/>
    <x v="0"/>
    <x v="1"/>
  </r>
  <r>
    <x v="0"/>
    <n v="1185732"/>
    <d v="2020-03-16T00:00:00"/>
    <x v="0"/>
    <x v="0"/>
    <s v="New York"/>
    <x v="0"/>
    <n v="41"/>
    <n v="375"/>
    <n v="1537.5"/>
    <n v="799.5"/>
    <s v="Outlet"/>
    <d v="2037-08-27T00:00:00"/>
    <x v="0"/>
    <n v="3"/>
    <x v="2"/>
    <x v="0"/>
    <x v="0"/>
  </r>
  <r>
    <x v="0"/>
    <n v="1185732"/>
    <d v="2020-03-17T00:00:00"/>
    <x v="0"/>
    <x v="0"/>
    <s v="New York"/>
    <x v="1"/>
    <n v="37"/>
    <n v="359"/>
    <n v="1328.3"/>
    <n v="451.62200000000001"/>
    <s v="Outlet"/>
    <d v="2037-08-28T00:00:00"/>
    <x v="0"/>
    <n v="3"/>
    <x v="2"/>
    <x v="0"/>
    <x v="1"/>
  </r>
  <r>
    <x v="0"/>
    <n v="1185732"/>
    <d v="2020-03-18T00:00:00"/>
    <x v="0"/>
    <x v="0"/>
    <s v="New York"/>
    <x v="2"/>
    <n v="37"/>
    <n v="314"/>
    <n v="1161.8"/>
    <n v="429.86599999999999"/>
    <s v="Outlet"/>
    <d v="2037-08-29T00:00:00"/>
    <x v="0"/>
    <n v="3"/>
    <x v="2"/>
    <x v="0"/>
    <x v="1"/>
  </r>
  <r>
    <x v="0"/>
    <n v="1185732"/>
    <d v="2020-03-31T00:00:00"/>
    <x v="0"/>
    <x v="0"/>
    <s v="New York"/>
    <x v="3"/>
    <n v="40"/>
    <n v="324"/>
    <n v="1296"/>
    <n v="518.4"/>
    <s v="Outlet"/>
    <d v="2037-08-30T00:00:00"/>
    <x v="0"/>
    <n v="3"/>
    <x v="2"/>
    <x v="0"/>
    <x v="1"/>
  </r>
  <r>
    <x v="1"/>
    <n v="1185732"/>
    <d v="2020-04-17T00:00:00"/>
    <x v="0"/>
    <x v="0"/>
    <s v="New York"/>
    <x v="4"/>
    <n v="43"/>
    <n v="279"/>
    <n v="1199.7"/>
    <n v="395.90100000000001"/>
    <s v="Outlet"/>
    <d v="2037-08-31T00:00:00"/>
    <x v="0"/>
    <n v="4"/>
    <x v="3"/>
    <x v="0"/>
    <x v="1"/>
  </r>
  <r>
    <x v="1"/>
    <n v="1185732"/>
    <d v="2020-04-18T00:00:00"/>
    <x v="0"/>
    <x v="0"/>
    <s v="New York"/>
    <x v="5"/>
    <n v="48"/>
    <n v="355"/>
    <n v="1704"/>
    <n v="511.2"/>
    <s v="Outlet"/>
    <d v="2037-09-01T00:00:00"/>
    <x v="0"/>
    <n v="4"/>
    <x v="3"/>
    <x v="0"/>
    <x v="1"/>
  </r>
  <r>
    <x v="1"/>
    <n v="1185732"/>
    <d v="2020-04-19T00:00:00"/>
    <x v="0"/>
    <x v="0"/>
    <s v="New York"/>
    <x v="0"/>
    <n v="39"/>
    <n v="408"/>
    <n v="1591.2"/>
    <n v="875.16"/>
    <s v="Outlet"/>
    <d v="2037-09-02T00:00:00"/>
    <x v="0"/>
    <n v="4"/>
    <x v="3"/>
    <x v="0"/>
    <x v="0"/>
  </r>
  <r>
    <x v="1"/>
    <n v="1185732"/>
    <d v="2020-04-20T00:00:00"/>
    <x v="0"/>
    <x v="0"/>
    <s v="New York"/>
    <x v="1"/>
    <n v="43"/>
    <n v="350"/>
    <n v="1505"/>
    <n v="496.65"/>
    <s v="Outlet"/>
    <d v="2037-09-03T00:00:00"/>
    <x v="0"/>
    <n v="4"/>
    <x v="3"/>
    <x v="0"/>
    <x v="1"/>
  </r>
  <r>
    <x v="1"/>
    <n v="1185732"/>
    <d v="2020-04-21T00:00:00"/>
    <x v="0"/>
    <x v="0"/>
    <s v="New York"/>
    <x v="2"/>
    <n v="36"/>
    <n v="315"/>
    <n v="1134"/>
    <n v="442.26"/>
    <s v="Outlet"/>
    <d v="2037-09-04T00:00:00"/>
    <x v="0"/>
    <n v="4"/>
    <x v="3"/>
    <x v="0"/>
    <x v="1"/>
  </r>
  <r>
    <x v="1"/>
    <n v="1185732"/>
    <d v="2020-04-22T00:00:00"/>
    <x v="0"/>
    <x v="0"/>
    <s v="New York"/>
    <x v="3"/>
    <n v="34"/>
    <n v="306"/>
    <n v="1040.4000000000001"/>
    <n v="405.75599999999997"/>
    <s v="Outlet"/>
    <d v="2037-09-05T00:00:00"/>
    <x v="0"/>
    <n v="4"/>
    <x v="3"/>
    <x v="0"/>
    <x v="1"/>
  </r>
  <r>
    <x v="1"/>
    <n v="1185732"/>
    <d v="2020-04-23T00:00:00"/>
    <x v="0"/>
    <x v="0"/>
    <s v="New York"/>
    <x v="4"/>
    <n v="44"/>
    <n v="315"/>
    <n v="1386"/>
    <n v="512.82000000000005"/>
    <s v="Outlet"/>
    <d v="2037-09-06T00:00:00"/>
    <x v="0"/>
    <n v="4"/>
    <x v="3"/>
    <x v="0"/>
    <x v="1"/>
  </r>
  <r>
    <x v="1"/>
    <n v="1185732"/>
    <d v="2020-04-24T00:00:00"/>
    <x v="0"/>
    <x v="0"/>
    <s v="New York"/>
    <x v="5"/>
    <n v="45"/>
    <n v="350"/>
    <n v="1575"/>
    <n v="472.5"/>
    <s v="Outlet"/>
    <d v="2037-09-07T00:00:00"/>
    <x v="0"/>
    <n v="4"/>
    <x v="3"/>
    <x v="0"/>
    <x v="1"/>
  </r>
  <r>
    <x v="1"/>
    <n v="1185732"/>
    <d v="2020-04-25T00:00:00"/>
    <x v="0"/>
    <x v="0"/>
    <s v="New York"/>
    <x v="4"/>
    <n v="51"/>
    <n v="289"/>
    <n v="1473.9"/>
    <n v="471.64800000000002"/>
    <s v="Outlet"/>
    <d v="2037-09-08T00:00:00"/>
    <x v="0"/>
    <n v="4"/>
    <x v="3"/>
    <x v="0"/>
    <x v="1"/>
  </r>
  <r>
    <x v="1"/>
    <n v="1185732"/>
    <d v="2020-04-26T00:00:00"/>
    <x v="0"/>
    <x v="0"/>
    <s v="New York"/>
    <x v="5"/>
    <n v="50"/>
    <n v="330"/>
    <n v="1650"/>
    <n v="462"/>
    <s v="Outlet"/>
    <d v="2037-09-09T00:00:00"/>
    <x v="0"/>
    <n v="4"/>
    <x v="3"/>
    <x v="0"/>
    <x v="1"/>
  </r>
  <r>
    <x v="1"/>
    <n v="1185732"/>
    <d v="2020-04-27T00:00:00"/>
    <x v="0"/>
    <x v="0"/>
    <s v="New York"/>
    <x v="0"/>
    <n v="46"/>
    <n v="403"/>
    <n v="1853.8"/>
    <n v="1038.1279999999999"/>
    <s v="Outlet"/>
    <d v="2037-09-10T00:00:00"/>
    <x v="0"/>
    <n v="4"/>
    <x v="3"/>
    <x v="0"/>
    <x v="0"/>
  </r>
  <r>
    <x v="1"/>
    <n v="1185732"/>
    <d v="2020-04-28T00:00:00"/>
    <x v="0"/>
    <x v="0"/>
    <s v="New York"/>
    <x v="1"/>
    <n v="40"/>
    <n v="312"/>
    <n v="1248"/>
    <n v="449.28"/>
    <s v="Outlet"/>
    <d v="2037-09-11T00:00:00"/>
    <x v="0"/>
    <n v="4"/>
    <x v="3"/>
    <x v="0"/>
    <x v="1"/>
  </r>
  <r>
    <x v="1"/>
    <n v="1185732"/>
    <d v="2020-04-29T00:00:00"/>
    <x v="0"/>
    <x v="0"/>
    <s v="New York"/>
    <x v="2"/>
    <n v="43"/>
    <n v="294"/>
    <n v="1264.2"/>
    <n v="530.96400000000006"/>
    <s v="Outlet"/>
    <d v="2037-09-12T00:00:00"/>
    <x v="0"/>
    <n v="4"/>
    <x v="3"/>
    <x v="0"/>
    <x v="1"/>
  </r>
  <r>
    <x v="1"/>
    <n v="1185732"/>
    <d v="2020-04-30T00:00:00"/>
    <x v="0"/>
    <x v="0"/>
    <s v="New York"/>
    <x v="3"/>
    <n v="41"/>
    <n v="270"/>
    <n v="1107"/>
    <n v="409.59"/>
    <s v="Outlet"/>
    <d v="2037-09-13T00:00:00"/>
    <x v="0"/>
    <n v="4"/>
    <x v="3"/>
    <x v="0"/>
    <x v="1"/>
  </r>
  <r>
    <x v="1"/>
    <n v="1185732"/>
    <d v="2020-05-01T00:00:00"/>
    <x v="0"/>
    <x v="0"/>
    <s v="New York"/>
    <x v="4"/>
    <n v="47"/>
    <n v="280"/>
    <n v="1316"/>
    <n v="473.76"/>
    <s v="Outlet"/>
    <d v="2037-09-14T00:00:00"/>
    <x v="0"/>
    <n v="5"/>
    <x v="4"/>
    <x v="0"/>
    <x v="1"/>
  </r>
  <r>
    <x v="1"/>
    <n v="1185732"/>
    <d v="2020-05-02T00:00:00"/>
    <x v="0"/>
    <x v="0"/>
    <s v="New York"/>
    <x v="5"/>
    <n v="53"/>
    <n v="322"/>
    <n v="1706.6"/>
    <n v="477.84800000000001"/>
    <s v="Outlet"/>
    <d v="2037-09-15T00:00:00"/>
    <x v="0"/>
    <n v="5"/>
    <x v="4"/>
    <x v="0"/>
    <x v="1"/>
  </r>
  <r>
    <x v="1"/>
    <n v="1185732"/>
    <d v="2020-05-03T00:00:00"/>
    <x v="0"/>
    <x v="0"/>
    <s v="New York"/>
    <x v="0"/>
    <n v="48"/>
    <n v="420"/>
    <n v="2016"/>
    <n v="1128.96"/>
    <s v="Outlet"/>
    <d v="2037-09-16T00:00:00"/>
    <x v="0"/>
    <n v="5"/>
    <x v="4"/>
    <x v="0"/>
    <x v="0"/>
  </r>
  <r>
    <x v="1"/>
    <n v="1185732"/>
    <d v="2020-05-04T00:00:00"/>
    <x v="0"/>
    <x v="0"/>
    <s v="New York"/>
    <x v="1"/>
    <n v="43"/>
    <n v="310"/>
    <n v="1333"/>
    <n v="466.55"/>
    <s v="Outlet"/>
    <d v="2037-09-17T00:00:00"/>
    <x v="0"/>
    <n v="5"/>
    <x v="4"/>
    <x v="0"/>
    <x v="1"/>
  </r>
  <r>
    <x v="1"/>
    <n v="1185732"/>
    <d v="2020-05-05T00:00:00"/>
    <x v="0"/>
    <x v="0"/>
    <s v="New York"/>
    <x v="2"/>
    <n v="42"/>
    <n v="333"/>
    <n v="1398.6"/>
    <n v="559.44000000000005"/>
    <s v="Outlet"/>
    <d v="2037-09-18T00:00:00"/>
    <x v="0"/>
    <n v="5"/>
    <x v="4"/>
    <x v="0"/>
    <x v="1"/>
  </r>
  <r>
    <x v="1"/>
    <n v="1185732"/>
    <d v="2020-05-06T00:00:00"/>
    <x v="0"/>
    <x v="0"/>
    <s v="New York"/>
    <x v="3"/>
    <n v="41"/>
    <n v="306"/>
    <n v="1254.5999999999999"/>
    <n v="501.84"/>
    <s v="Outlet"/>
    <d v="2037-09-19T00:00:00"/>
    <x v="0"/>
    <n v="5"/>
    <x v="4"/>
    <x v="0"/>
    <x v="1"/>
  </r>
  <r>
    <x v="1"/>
    <n v="1185732"/>
    <d v="2020-05-07T00:00:00"/>
    <x v="0"/>
    <x v="0"/>
    <s v="New York"/>
    <x v="4"/>
    <n v="48"/>
    <n v="279"/>
    <n v="1339.2"/>
    <n v="495.50400000000002"/>
    <s v="Outlet"/>
    <d v="2037-09-20T00:00:00"/>
    <x v="0"/>
    <n v="5"/>
    <x v="4"/>
    <x v="0"/>
    <x v="1"/>
  </r>
  <r>
    <x v="1"/>
    <n v="1185732"/>
    <d v="2020-07-18T00:00:00"/>
    <x v="0"/>
    <x v="0"/>
    <s v="New York"/>
    <x v="5"/>
    <n v="48"/>
    <n v="340"/>
    <n v="1632"/>
    <n v="489.6"/>
    <s v="Outlet"/>
    <d v="2037-09-21T00:00:00"/>
    <x v="0"/>
    <n v="7"/>
    <x v="5"/>
    <x v="0"/>
    <x v="1"/>
  </r>
  <r>
    <x v="2"/>
    <n v="1197831"/>
    <d v="2020-07-19T00:00:00"/>
    <x v="0"/>
    <x v="0"/>
    <s v="New York"/>
    <x v="0"/>
    <n v="20"/>
    <n v="270"/>
    <n v="540"/>
    <n v="210.6"/>
    <s v="Outlet"/>
    <d v="2037-09-22T00:00:00"/>
    <x v="0"/>
    <n v="7"/>
    <x v="5"/>
    <x v="0"/>
    <x v="0"/>
  </r>
  <r>
    <x v="2"/>
    <n v="1197831"/>
    <d v="2020-07-20T00:00:00"/>
    <x v="0"/>
    <x v="0"/>
    <s v="New York"/>
    <x v="1"/>
    <n v="26"/>
    <n v="270"/>
    <n v="702"/>
    <n v="259.74"/>
    <s v="Outlet"/>
    <d v="2037-09-23T00:00:00"/>
    <x v="0"/>
    <n v="7"/>
    <x v="5"/>
    <x v="0"/>
    <x v="1"/>
  </r>
  <r>
    <x v="2"/>
    <n v="1197831"/>
    <d v="2020-07-21T00:00:00"/>
    <x v="0"/>
    <x v="0"/>
    <s v="New York"/>
    <x v="2"/>
    <n v="27"/>
    <n v="238"/>
    <n v="642.6"/>
    <n v="250.614"/>
    <s v="Outlet"/>
    <d v="2037-09-24T00:00:00"/>
    <x v="0"/>
    <n v="7"/>
    <x v="5"/>
    <x v="0"/>
    <x v="1"/>
  </r>
  <r>
    <x v="2"/>
    <n v="1197831"/>
    <d v="2020-07-22T00:00:00"/>
    <x v="0"/>
    <x v="0"/>
    <s v="New York"/>
    <x v="3"/>
    <n v="27"/>
    <n v="210"/>
    <n v="567"/>
    <n v="294.83999999999997"/>
    <s v="Outlet"/>
    <d v="2037-09-25T00:00:00"/>
    <x v="0"/>
    <n v="7"/>
    <x v="5"/>
    <x v="0"/>
    <x v="1"/>
  </r>
  <r>
    <x v="2"/>
    <n v="1197831"/>
    <d v="2020-07-23T00:00:00"/>
    <x v="1"/>
    <x v="1"/>
    <s v="Houston"/>
    <x v="4"/>
    <n v="26"/>
    <n v="176"/>
    <n v="457.6"/>
    <n v="155.584"/>
    <s v="Outlet"/>
    <d v="2037-09-26T00:00:00"/>
    <x v="0"/>
    <n v="7"/>
    <x v="5"/>
    <x v="0"/>
    <x v="1"/>
  </r>
  <r>
    <x v="2"/>
    <n v="1197831"/>
    <d v="2020-07-24T00:00:00"/>
    <x v="1"/>
    <x v="1"/>
    <s v="Houston"/>
    <x v="5"/>
    <n v="25"/>
    <n v="224"/>
    <n v="560"/>
    <n v="313.60000000000002"/>
    <s v="Outlet"/>
    <d v="2037-09-27T00:00:00"/>
    <x v="0"/>
    <n v="7"/>
    <x v="5"/>
    <x v="0"/>
    <x v="1"/>
  </r>
  <r>
    <x v="2"/>
    <n v="1197831"/>
    <d v="2020-07-25T00:00:00"/>
    <x v="1"/>
    <x v="1"/>
    <s v="Houston"/>
    <x v="0"/>
    <n v="20"/>
    <n v="255"/>
    <n v="510"/>
    <n v="209.1"/>
    <s v="Outlet"/>
    <d v="2037-09-28T00:00:00"/>
    <x v="0"/>
    <n v="7"/>
    <x v="5"/>
    <x v="0"/>
    <x v="0"/>
  </r>
  <r>
    <x v="2"/>
    <n v="1197831"/>
    <d v="2020-07-26T00:00:00"/>
    <x v="1"/>
    <x v="1"/>
    <s v="Houston"/>
    <x v="1"/>
    <n v="23"/>
    <n v="289"/>
    <n v="664.7"/>
    <n v="279.17399999999998"/>
    <s v="Outlet"/>
    <d v="2037-09-29T00:00:00"/>
    <x v="0"/>
    <n v="7"/>
    <x v="5"/>
    <x v="0"/>
    <x v="1"/>
  </r>
  <r>
    <x v="2"/>
    <n v="1197831"/>
    <d v="2020-07-27T00:00:00"/>
    <x v="1"/>
    <x v="1"/>
    <s v="Houston"/>
    <x v="2"/>
    <n v="27"/>
    <n v="236"/>
    <n v="637.20000000000005"/>
    <n v="261.25200000000001"/>
    <s v="Outlet"/>
    <d v="2037-09-30T00:00:00"/>
    <x v="0"/>
    <n v="7"/>
    <x v="5"/>
    <x v="0"/>
    <x v="1"/>
  </r>
  <r>
    <x v="2"/>
    <n v="1197831"/>
    <d v="2020-07-28T00:00:00"/>
    <x v="1"/>
    <x v="1"/>
    <s v="Houston"/>
    <x v="3"/>
    <n v="26"/>
    <n v="213"/>
    <n v="553.79999999999995"/>
    <n v="276.89999999999998"/>
    <s v="Outlet"/>
    <d v="2037-10-01T00:00:00"/>
    <x v="0"/>
    <n v="7"/>
    <x v="5"/>
    <x v="0"/>
    <x v="1"/>
  </r>
  <r>
    <x v="2"/>
    <n v="1197831"/>
    <d v="2020-07-29T00:00:00"/>
    <x v="1"/>
    <x v="1"/>
    <s v="Houston"/>
    <x v="4"/>
    <n v="28"/>
    <n v="160"/>
    <n v="448"/>
    <n v="147.84"/>
    <s v="Outlet"/>
    <d v="2037-10-02T00:00:00"/>
    <x v="0"/>
    <n v="7"/>
    <x v="5"/>
    <x v="0"/>
    <x v="1"/>
  </r>
  <r>
    <x v="2"/>
    <n v="1197831"/>
    <d v="2020-07-30T00:00:00"/>
    <x v="1"/>
    <x v="1"/>
    <s v="Houston"/>
    <x v="5"/>
    <n v="26"/>
    <n v="231"/>
    <n v="600.6"/>
    <n v="330.33"/>
    <s v="Outlet"/>
    <d v="2037-10-03T00:00:00"/>
    <x v="0"/>
    <n v="7"/>
    <x v="5"/>
    <x v="0"/>
    <x v="1"/>
  </r>
  <r>
    <x v="2"/>
    <n v="1197831"/>
    <d v="2020-07-31T00:00:00"/>
    <x v="1"/>
    <x v="1"/>
    <s v="Houston"/>
    <x v="0"/>
    <n v="20"/>
    <n v="306"/>
    <n v="612"/>
    <n v="257.04000000000002"/>
    <s v="Outlet"/>
    <d v="2037-10-04T00:00:00"/>
    <x v="0"/>
    <n v="7"/>
    <x v="5"/>
    <x v="0"/>
    <x v="0"/>
  </r>
  <r>
    <x v="2"/>
    <n v="1197831"/>
    <d v="2020-08-01T00:00:00"/>
    <x v="1"/>
    <x v="1"/>
    <s v="Houston"/>
    <x v="1"/>
    <n v="30"/>
    <n v="263"/>
    <n v="789"/>
    <n v="307.70999999999998"/>
    <s v="Outlet"/>
    <d v="2037-10-05T00:00:00"/>
    <x v="0"/>
    <n v="8"/>
    <x v="6"/>
    <x v="0"/>
    <x v="1"/>
  </r>
  <r>
    <x v="2"/>
    <n v="1197831"/>
    <d v="2020-08-02T00:00:00"/>
    <x v="1"/>
    <x v="1"/>
    <s v="Houston"/>
    <x v="2"/>
    <n v="23"/>
    <n v="224"/>
    <n v="515.20000000000005"/>
    <n v="216.38399999999999"/>
    <s v="Outlet"/>
    <d v="2037-10-06T00:00:00"/>
    <x v="0"/>
    <n v="8"/>
    <x v="6"/>
    <x v="0"/>
    <x v="1"/>
  </r>
  <r>
    <x v="2"/>
    <n v="1197831"/>
    <d v="2020-08-03T00:00:00"/>
    <x v="1"/>
    <x v="1"/>
    <s v="Houston"/>
    <x v="3"/>
    <n v="30"/>
    <n v="204"/>
    <n v="612"/>
    <n v="293.76"/>
    <s v="Outlet"/>
    <d v="2037-10-07T00:00:00"/>
    <x v="0"/>
    <n v="8"/>
    <x v="6"/>
    <x v="0"/>
    <x v="1"/>
  </r>
  <r>
    <x v="2"/>
    <n v="1197831"/>
    <d v="2020-08-04T00:00:00"/>
    <x v="1"/>
    <x v="1"/>
    <s v="Houston"/>
    <x v="4"/>
    <n v="35"/>
    <n v="155"/>
    <n v="542.5"/>
    <n v="173.6"/>
    <s v="Outlet"/>
    <d v="2037-10-08T00:00:00"/>
    <x v="0"/>
    <n v="8"/>
    <x v="6"/>
    <x v="0"/>
    <x v="1"/>
  </r>
  <r>
    <x v="2"/>
    <n v="1197831"/>
    <d v="2020-08-05T00:00:00"/>
    <x v="1"/>
    <x v="1"/>
    <s v="Houston"/>
    <x v="5"/>
    <n v="29"/>
    <n v="228"/>
    <n v="661.2"/>
    <n v="363.66"/>
    <s v="Outlet"/>
    <d v="2037-10-09T00:00:00"/>
    <x v="0"/>
    <n v="8"/>
    <x v="6"/>
    <x v="0"/>
    <x v="1"/>
  </r>
  <r>
    <x v="2"/>
    <n v="1197831"/>
    <d v="2020-08-06T00:00:00"/>
    <x v="1"/>
    <x v="1"/>
    <s v="Houston"/>
    <x v="0"/>
    <n v="23"/>
    <n v="306"/>
    <n v="703.8"/>
    <n v="260.40600000000001"/>
    <s v="Outlet"/>
    <d v="2037-10-10T00:00:00"/>
    <x v="0"/>
    <n v="8"/>
    <x v="6"/>
    <x v="0"/>
    <x v="0"/>
  </r>
  <r>
    <x v="2"/>
    <n v="1197831"/>
    <d v="2020-08-07T00:00:00"/>
    <x v="1"/>
    <x v="1"/>
    <s v="Houston"/>
    <x v="1"/>
    <n v="29"/>
    <n v="306"/>
    <n v="887.4"/>
    <n v="363.834"/>
    <s v="Outlet"/>
    <d v="2037-10-11T00:00:00"/>
    <x v="0"/>
    <n v="8"/>
    <x v="6"/>
    <x v="0"/>
    <x v="1"/>
  </r>
  <r>
    <x v="2"/>
    <n v="1197831"/>
    <d v="2020-08-08T00:00:00"/>
    <x v="1"/>
    <x v="1"/>
    <s v="Houston"/>
    <x v="2"/>
    <n v="24"/>
    <n v="232"/>
    <n v="556.79999999999995"/>
    <n v="206.01599999999999"/>
    <s v="Outlet"/>
    <d v="2037-10-12T00:00:00"/>
    <x v="0"/>
    <n v="8"/>
    <x v="6"/>
    <x v="0"/>
    <x v="1"/>
  </r>
  <r>
    <x v="2"/>
    <n v="1197831"/>
    <d v="2020-08-09T00:00:00"/>
    <x v="1"/>
    <x v="1"/>
    <s v="Houston"/>
    <x v="3"/>
    <n v="28"/>
    <n v="213"/>
    <n v="596.4"/>
    <n v="286.27199999999999"/>
    <s v="Outlet"/>
    <d v="2037-10-13T00:00:00"/>
    <x v="0"/>
    <n v="8"/>
    <x v="6"/>
    <x v="0"/>
    <x v="1"/>
  </r>
  <r>
    <x v="1"/>
    <n v="1197831"/>
    <d v="2020-08-10T00:00:00"/>
    <x v="1"/>
    <x v="1"/>
    <s v="Houston"/>
    <x v="4"/>
    <n v="34"/>
    <n v="179"/>
    <n v="608.6"/>
    <n v="206.92400000000001"/>
    <s v="Outlet"/>
    <d v="2037-10-14T00:00:00"/>
    <x v="0"/>
    <n v="8"/>
    <x v="6"/>
    <x v="0"/>
    <x v="1"/>
  </r>
  <r>
    <x v="1"/>
    <n v="1197831"/>
    <d v="2020-08-11T00:00:00"/>
    <x v="1"/>
    <x v="1"/>
    <s v="Houston"/>
    <x v="5"/>
    <n v="27"/>
    <n v="272"/>
    <n v="734.4"/>
    <n v="403.92"/>
    <s v="Outlet"/>
    <d v="2037-10-15T00:00:00"/>
    <x v="0"/>
    <n v="8"/>
    <x v="6"/>
    <x v="0"/>
    <x v="1"/>
  </r>
  <r>
    <x v="1"/>
    <n v="1197831"/>
    <d v="2020-08-12T00:00:00"/>
    <x v="1"/>
    <x v="1"/>
    <s v="Houston"/>
    <x v="0"/>
    <n v="24"/>
    <n v="315"/>
    <n v="756"/>
    <n v="294.83999999999997"/>
    <s v="Outlet"/>
    <d v="2037-10-16T00:00:00"/>
    <x v="0"/>
    <n v="8"/>
    <x v="6"/>
    <x v="0"/>
    <x v="0"/>
  </r>
  <r>
    <x v="1"/>
    <n v="1197831"/>
    <d v="2020-08-13T00:00:00"/>
    <x v="1"/>
    <x v="1"/>
    <s v="Houston"/>
    <x v="1"/>
    <n v="30"/>
    <n v="287"/>
    <n v="861"/>
    <n v="361.62"/>
    <s v="Outlet"/>
    <d v="2037-10-17T00:00:00"/>
    <x v="0"/>
    <n v="8"/>
    <x v="6"/>
    <x v="0"/>
    <x v="1"/>
  </r>
  <r>
    <x v="1"/>
    <n v="1197831"/>
    <d v="2020-08-14T00:00:00"/>
    <x v="1"/>
    <x v="1"/>
    <s v="Houston"/>
    <x v="2"/>
    <n v="23"/>
    <n v="240"/>
    <n v="552"/>
    <n v="204.24"/>
    <s v="Outlet"/>
    <d v="2037-10-18T00:00:00"/>
    <x v="0"/>
    <n v="8"/>
    <x v="6"/>
    <x v="0"/>
    <x v="1"/>
  </r>
  <r>
    <x v="1"/>
    <n v="1197831"/>
    <d v="2020-08-15T00:00:00"/>
    <x v="1"/>
    <x v="1"/>
    <s v="Houston"/>
    <x v="3"/>
    <n v="31"/>
    <n v="245"/>
    <n v="759.5"/>
    <n v="387.34500000000003"/>
    <s v="Outlet"/>
    <d v="2037-10-19T00:00:00"/>
    <x v="0"/>
    <n v="8"/>
    <x v="6"/>
    <x v="0"/>
    <x v="1"/>
  </r>
  <r>
    <x v="1"/>
    <n v="1197831"/>
    <d v="2020-08-16T00:00:00"/>
    <x v="1"/>
    <x v="1"/>
    <s v="Houston"/>
    <x v="4"/>
    <n v="35"/>
    <n v="180"/>
    <n v="630"/>
    <n v="220.5"/>
    <s v="Outlet"/>
    <d v="2037-10-20T00:00:00"/>
    <x v="0"/>
    <n v="8"/>
    <x v="6"/>
    <x v="0"/>
    <x v="1"/>
  </r>
  <r>
    <x v="1"/>
    <n v="1197831"/>
    <d v="2020-08-17T00:00:00"/>
    <x v="1"/>
    <x v="1"/>
    <s v="Houston"/>
    <x v="5"/>
    <n v="32"/>
    <n v="295"/>
    <n v="944"/>
    <n v="538.08000000000004"/>
    <s v="Outlet"/>
    <d v="2037-10-21T00:00:00"/>
    <x v="0"/>
    <n v="8"/>
    <x v="6"/>
    <x v="0"/>
    <x v="1"/>
  </r>
  <r>
    <x v="1"/>
    <n v="1197831"/>
    <d v="2020-08-18T00:00:00"/>
    <x v="1"/>
    <x v="1"/>
    <s v="Houston"/>
    <x v="0"/>
    <n v="28"/>
    <n v="295"/>
    <n v="826"/>
    <n v="338.66"/>
    <s v="Outlet"/>
    <d v="2037-10-22T00:00:00"/>
    <x v="0"/>
    <n v="8"/>
    <x v="6"/>
    <x v="0"/>
    <x v="0"/>
  </r>
  <r>
    <x v="1"/>
    <n v="1197831"/>
    <d v="2020-08-19T00:00:00"/>
    <x v="1"/>
    <x v="1"/>
    <s v="Houston"/>
    <x v="1"/>
    <n v="33"/>
    <n v="323"/>
    <n v="1065.9000000000001"/>
    <n v="447.678"/>
    <s v="Outlet"/>
    <d v="2037-10-23T00:00:00"/>
    <x v="0"/>
    <n v="8"/>
    <x v="6"/>
    <x v="0"/>
    <x v="1"/>
  </r>
  <r>
    <x v="1"/>
    <n v="1197831"/>
    <d v="2020-08-20T00:00:00"/>
    <x v="1"/>
    <x v="1"/>
    <s v="Houston"/>
    <x v="2"/>
    <n v="27"/>
    <n v="264"/>
    <n v="712.8"/>
    <n v="285.12"/>
    <s v="Outlet"/>
    <d v="2037-10-24T00:00:00"/>
    <x v="0"/>
    <n v="8"/>
    <x v="6"/>
    <x v="0"/>
    <x v="1"/>
  </r>
  <r>
    <x v="1"/>
    <n v="1197831"/>
    <d v="2020-08-21T00:00:00"/>
    <x v="1"/>
    <x v="1"/>
    <s v="Houston"/>
    <x v="3"/>
    <n v="26"/>
    <n v="263"/>
    <n v="683.8"/>
    <n v="328.22399999999999"/>
    <s v="Outlet"/>
    <d v="2037-10-25T00:00:00"/>
    <x v="0"/>
    <n v="8"/>
    <x v="6"/>
    <x v="0"/>
    <x v="1"/>
  </r>
  <r>
    <x v="1"/>
    <n v="1197831"/>
    <d v="2020-08-22T00:00:00"/>
    <x v="1"/>
    <x v="1"/>
    <s v="Houston"/>
    <x v="4"/>
    <n v="29"/>
    <n v="221"/>
    <n v="640.9"/>
    <n v="205.08799999999999"/>
    <s v="Outlet"/>
    <d v="2037-10-26T00:00:00"/>
    <x v="0"/>
    <n v="8"/>
    <x v="6"/>
    <x v="0"/>
    <x v="1"/>
  </r>
  <r>
    <x v="1"/>
    <n v="1197831"/>
    <d v="2020-08-23T00:00:00"/>
    <x v="1"/>
    <x v="1"/>
    <s v="Houston"/>
    <x v="5"/>
    <n v="38"/>
    <n v="350"/>
    <n v="1330"/>
    <n v="758.1"/>
    <s v="Outlet"/>
    <d v="2037-10-27T00:00:00"/>
    <x v="0"/>
    <n v="8"/>
    <x v="6"/>
    <x v="0"/>
    <x v="1"/>
  </r>
  <r>
    <x v="1"/>
    <n v="1197831"/>
    <d v="2020-08-24T00:00:00"/>
    <x v="1"/>
    <x v="1"/>
    <s v="Houston"/>
    <x v="0"/>
    <n v="29"/>
    <n v="295"/>
    <n v="855.5"/>
    <n v="342.2"/>
    <s v="Outlet"/>
    <d v="2037-10-28T00:00:00"/>
    <x v="0"/>
    <n v="8"/>
    <x v="6"/>
    <x v="0"/>
    <x v="0"/>
  </r>
  <r>
    <x v="1"/>
    <n v="1197831"/>
    <d v="2020-08-25T00:00:00"/>
    <x v="1"/>
    <x v="1"/>
    <s v="Houston"/>
    <x v="1"/>
    <n v="32"/>
    <n v="285"/>
    <n v="912"/>
    <n v="383.04"/>
    <s v="Outlet"/>
    <d v="2037-10-29T00:00:00"/>
    <x v="0"/>
    <n v="8"/>
    <x v="6"/>
    <x v="0"/>
    <x v="1"/>
  </r>
  <r>
    <x v="1"/>
    <n v="1197831"/>
    <d v="2020-08-26T00:00:00"/>
    <x v="1"/>
    <x v="1"/>
    <s v="Houston"/>
    <x v="2"/>
    <n v="29"/>
    <n v="374"/>
    <n v="1084.5999999999999"/>
    <n v="444.68599999999998"/>
    <s v="Outlet"/>
    <d v="2037-10-30T00:00:00"/>
    <x v="0"/>
    <n v="8"/>
    <x v="6"/>
    <x v="0"/>
    <x v="1"/>
  </r>
  <r>
    <x v="1"/>
    <n v="1197831"/>
    <d v="2020-08-27T00:00:00"/>
    <x v="1"/>
    <x v="1"/>
    <s v="Houston"/>
    <x v="3"/>
    <n v="28"/>
    <n v="224"/>
    <n v="627.20000000000005"/>
    <n v="326.14400000000001"/>
    <s v="Outlet"/>
    <d v="2037-10-31T00:00:00"/>
    <x v="0"/>
    <n v="8"/>
    <x v="6"/>
    <x v="0"/>
    <x v="1"/>
  </r>
  <r>
    <x v="1"/>
    <n v="1197831"/>
    <d v="2020-08-28T00:00:00"/>
    <x v="1"/>
    <x v="1"/>
    <s v="Houston"/>
    <x v="4"/>
    <n v="33"/>
    <n v="217"/>
    <n v="716.1"/>
    <n v="257.79599999999999"/>
    <s v="Outlet"/>
    <d v="2037-11-01T00:00:00"/>
    <x v="0"/>
    <n v="8"/>
    <x v="6"/>
    <x v="0"/>
    <x v="1"/>
  </r>
  <r>
    <x v="1"/>
    <n v="1197831"/>
    <d v="2020-08-29T00:00:00"/>
    <x v="1"/>
    <x v="1"/>
    <s v="Houston"/>
    <x v="5"/>
    <n v="36"/>
    <n v="302"/>
    <n v="1087.2"/>
    <n v="565.34400000000005"/>
    <s v="Outlet"/>
    <d v="2037-11-02T00:00:00"/>
    <x v="0"/>
    <n v="8"/>
    <x v="6"/>
    <x v="0"/>
    <x v="1"/>
  </r>
  <r>
    <x v="1"/>
    <n v="1197831"/>
    <d v="2020-08-30T00:00:00"/>
    <x v="1"/>
    <x v="1"/>
    <s v="Houston"/>
    <x v="0"/>
    <n v="27"/>
    <n v="305"/>
    <n v="823.5"/>
    <n v="304.69499999999999"/>
    <s v="Outlet"/>
    <d v="2037-11-03T00:00:00"/>
    <x v="0"/>
    <n v="8"/>
    <x v="6"/>
    <x v="0"/>
    <x v="0"/>
  </r>
  <r>
    <x v="1"/>
    <n v="1197831"/>
    <d v="2020-08-31T00:00:00"/>
    <x v="1"/>
    <x v="1"/>
    <s v="Houston"/>
    <x v="1"/>
    <n v="33"/>
    <n v="305"/>
    <n v="1006.5"/>
    <n v="382.47"/>
    <s v="Outlet"/>
    <d v="2037-11-04T00:00:00"/>
    <x v="0"/>
    <n v="8"/>
    <x v="6"/>
    <x v="0"/>
    <x v="1"/>
  </r>
  <r>
    <x v="1"/>
    <n v="1197831"/>
    <d v="2020-09-01T00:00:00"/>
    <x v="1"/>
    <x v="1"/>
    <s v="Houston"/>
    <x v="2"/>
    <n v="29"/>
    <n v="374"/>
    <n v="1084.5999999999999"/>
    <n v="444.68599999999998"/>
    <s v="Outlet"/>
    <d v="2037-11-05T00:00:00"/>
    <x v="0"/>
    <n v="9"/>
    <x v="7"/>
    <x v="0"/>
    <x v="1"/>
  </r>
  <r>
    <x v="1"/>
    <n v="1197831"/>
    <d v="2020-09-02T00:00:00"/>
    <x v="1"/>
    <x v="1"/>
    <s v="Houston"/>
    <x v="3"/>
    <n v="30"/>
    <n v="215"/>
    <n v="645"/>
    <n v="309.60000000000002"/>
    <s v="Outlet"/>
    <d v="2037-11-06T00:00:00"/>
    <x v="0"/>
    <n v="9"/>
    <x v="7"/>
    <x v="0"/>
    <x v="1"/>
  </r>
  <r>
    <x v="1"/>
    <n v="1197831"/>
    <d v="2020-09-03T00:00:00"/>
    <x v="1"/>
    <x v="1"/>
    <s v="Houston"/>
    <x v="4"/>
    <n v="35"/>
    <n v="228"/>
    <n v="798"/>
    <n v="271.32"/>
    <s v="Outlet"/>
    <d v="2037-11-07T00:00:00"/>
    <x v="0"/>
    <n v="9"/>
    <x v="7"/>
    <x v="0"/>
    <x v="1"/>
  </r>
  <r>
    <x v="1"/>
    <n v="1197831"/>
    <d v="2020-09-04T00:00:00"/>
    <x v="1"/>
    <x v="1"/>
    <s v="Houston"/>
    <x v="5"/>
    <n v="39"/>
    <n v="270"/>
    <n v="1053"/>
    <n v="568.62"/>
    <s v="Outlet"/>
    <d v="2037-11-08T00:00:00"/>
    <x v="0"/>
    <n v="9"/>
    <x v="7"/>
    <x v="0"/>
    <x v="1"/>
  </r>
  <r>
    <x v="1"/>
    <n v="1197831"/>
    <d v="2020-09-05T00:00:00"/>
    <x v="1"/>
    <x v="1"/>
    <s v="Houston"/>
    <x v="0"/>
    <n v="33"/>
    <n v="264"/>
    <n v="871.2"/>
    <n v="365.904"/>
    <s v="Outlet"/>
    <d v="2037-11-09T00:00:00"/>
    <x v="0"/>
    <n v="9"/>
    <x v="7"/>
    <x v="0"/>
    <x v="0"/>
  </r>
  <r>
    <x v="1"/>
    <n v="1197831"/>
    <d v="2020-09-06T00:00:00"/>
    <x v="1"/>
    <x v="1"/>
    <s v="Houston"/>
    <x v="1"/>
    <n v="32"/>
    <n v="255"/>
    <n v="816"/>
    <n v="301.92"/>
    <s v="Outlet"/>
    <d v="2037-11-10T00:00:00"/>
    <x v="0"/>
    <n v="9"/>
    <x v="7"/>
    <x v="0"/>
    <x v="1"/>
  </r>
  <r>
    <x v="1"/>
    <n v="1197831"/>
    <d v="2020-09-07T00:00:00"/>
    <x v="1"/>
    <x v="1"/>
    <s v="Houston"/>
    <x v="2"/>
    <n v="36"/>
    <n v="315"/>
    <n v="1134"/>
    <n v="430.92"/>
    <s v="Outlet"/>
    <d v="2037-11-11T00:00:00"/>
    <x v="0"/>
    <n v="9"/>
    <x v="7"/>
    <x v="0"/>
    <x v="1"/>
  </r>
  <r>
    <x v="1"/>
    <n v="1197831"/>
    <d v="2020-09-08T00:00:00"/>
    <x v="1"/>
    <x v="1"/>
    <s v="Houston"/>
    <x v="3"/>
    <n v="37"/>
    <n v="200"/>
    <n v="740"/>
    <n v="370"/>
    <s v="Outlet"/>
    <d v="2037-11-12T00:00:00"/>
    <x v="0"/>
    <n v="9"/>
    <x v="7"/>
    <x v="0"/>
    <x v="1"/>
  </r>
  <r>
    <x v="1"/>
    <n v="1197831"/>
    <d v="2020-09-09T00:00:00"/>
    <x v="1"/>
    <x v="1"/>
    <s v="Houston"/>
    <x v="4"/>
    <n v="36"/>
    <n v="206"/>
    <n v="741.6"/>
    <n v="266.976"/>
    <s v="Outlet"/>
    <d v="2037-11-13T00:00:00"/>
    <x v="0"/>
    <n v="9"/>
    <x v="7"/>
    <x v="0"/>
    <x v="1"/>
  </r>
  <r>
    <x v="1"/>
    <n v="1197831"/>
    <d v="2020-09-10T00:00:00"/>
    <x v="1"/>
    <x v="1"/>
    <s v="Houston"/>
    <x v="5"/>
    <n v="42"/>
    <n v="298"/>
    <n v="1251.5999999999999"/>
    <n v="713.41200000000003"/>
    <s v="Outlet"/>
    <d v="2037-11-14T00:00:00"/>
    <x v="0"/>
    <n v="9"/>
    <x v="7"/>
    <x v="0"/>
    <x v="1"/>
  </r>
  <r>
    <x v="1"/>
    <n v="1197831"/>
    <d v="2020-09-11T00:00:00"/>
    <x v="1"/>
    <x v="1"/>
    <s v="Houston"/>
    <x v="0"/>
    <n v="31"/>
    <n v="272"/>
    <n v="843.2"/>
    <n v="328.84800000000001"/>
    <s v="Outlet"/>
    <d v="2037-11-15T00:00:00"/>
    <x v="0"/>
    <n v="9"/>
    <x v="7"/>
    <x v="0"/>
    <x v="0"/>
  </r>
  <r>
    <x v="1"/>
    <n v="1197831"/>
    <d v="2020-09-12T00:00:00"/>
    <x v="1"/>
    <x v="1"/>
    <s v="Houston"/>
    <x v="1"/>
    <n v="29"/>
    <n v="248"/>
    <n v="719.2"/>
    <n v="280.488"/>
    <s v="Outlet"/>
    <d v="2037-11-16T00:00:00"/>
    <x v="0"/>
    <n v="9"/>
    <x v="7"/>
    <x v="0"/>
    <x v="1"/>
  </r>
  <r>
    <x v="1"/>
    <n v="1197831"/>
    <d v="2020-09-13T00:00:00"/>
    <x v="1"/>
    <x v="1"/>
    <s v="Houston"/>
    <x v="2"/>
    <n v="39"/>
    <n v="255"/>
    <n v="994.5"/>
    <n v="367.96499999999997"/>
    <s v="Outlet"/>
    <d v="2037-11-17T00:00:00"/>
    <x v="0"/>
    <n v="9"/>
    <x v="7"/>
    <x v="0"/>
    <x v="1"/>
  </r>
  <r>
    <x v="1"/>
    <n v="1197831"/>
    <d v="2020-09-14T00:00:00"/>
    <x v="1"/>
    <x v="1"/>
    <s v="Houston"/>
    <x v="3"/>
    <n v="36"/>
    <n v="204"/>
    <n v="734.4"/>
    <n v="345.16800000000001"/>
    <s v="Outlet"/>
    <d v="2037-11-18T00:00:00"/>
    <x v="0"/>
    <n v="9"/>
    <x v="7"/>
    <x v="0"/>
    <x v="1"/>
  </r>
  <r>
    <x v="1"/>
    <n v="1197831"/>
    <d v="2020-09-15T00:00:00"/>
    <x v="1"/>
    <x v="1"/>
    <s v="Houston"/>
    <x v="4"/>
    <n v="35"/>
    <n v="184"/>
    <n v="644"/>
    <n v="238.28"/>
    <s v="Outlet"/>
    <d v="2037-11-19T00:00:00"/>
    <x v="0"/>
    <n v="9"/>
    <x v="7"/>
    <x v="0"/>
    <x v="1"/>
  </r>
  <r>
    <x v="1"/>
    <n v="1197831"/>
    <d v="2020-09-16T00:00:00"/>
    <x v="1"/>
    <x v="1"/>
    <s v="Houston"/>
    <x v="5"/>
    <n v="43"/>
    <n v="233"/>
    <n v="1001.9"/>
    <n v="541.02599999999995"/>
    <s v="Outlet"/>
    <d v="2037-11-20T00:00:00"/>
    <x v="0"/>
    <n v="9"/>
    <x v="7"/>
    <x v="0"/>
    <x v="1"/>
  </r>
  <r>
    <x v="1"/>
    <n v="1197831"/>
    <d v="2020-10-20T00:00:00"/>
    <x v="1"/>
    <x v="1"/>
    <s v="Houston"/>
    <x v="0"/>
    <n v="34"/>
    <n v="270"/>
    <n v="918"/>
    <n v="348.84"/>
    <s v="Outlet"/>
    <d v="2037-11-21T00:00:00"/>
    <x v="0"/>
    <n v="10"/>
    <x v="8"/>
    <x v="0"/>
    <x v="0"/>
  </r>
  <r>
    <x v="1"/>
    <n v="1197831"/>
    <d v="2020-10-21T00:00:00"/>
    <x v="1"/>
    <x v="1"/>
    <s v="Houston"/>
    <x v="1"/>
    <n v="31"/>
    <n v="306"/>
    <n v="948.6"/>
    <n v="379.44"/>
    <s v="Outlet"/>
    <d v="2037-11-22T00:00:00"/>
    <x v="0"/>
    <n v="10"/>
    <x v="8"/>
    <x v="0"/>
    <x v="1"/>
  </r>
  <r>
    <x v="1"/>
    <n v="1197831"/>
    <d v="2020-10-22T00:00:00"/>
    <x v="1"/>
    <x v="1"/>
    <s v="Houston"/>
    <x v="2"/>
    <n v="34"/>
    <n v="281"/>
    <n v="955.4"/>
    <n v="372.60599999999999"/>
    <s v="Outlet"/>
    <d v="2037-11-23T00:00:00"/>
    <x v="0"/>
    <n v="10"/>
    <x v="8"/>
    <x v="0"/>
    <x v="1"/>
  </r>
  <r>
    <x v="1"/>
    <n v="1197831"/>
    <d v="2020-10-23T00:00:00"/>
    <x v="1"/>
    <x v="1"/>
    <s v="Houston"/>
    <x v="3"/>
    <n v="36"/>
    <n v="230"/>
    <n v="828"/>
    <n v="414"/>
    <s v="Outlet"/>
    <d v="2037-11-24T00:00:00"/>
    <x v="0"/>
    <n v="10"/>
    <x v="8"/>
    <x v="0"/>
    <x v="1"/>
  </r>
  <r>
    <x v="1"/>
    <n v="1197831"/>
    <d v="2020-10-24T00:00:00"/>
    <x v="1"/>
    <x v="1"/>
    <s v="Houston"/>
    <x v="4"/>
    <n v="30"/>
    <n v="195"/>
    <n v="585"/>
    <n v="187.2"/>
    <s v="Outlet"/>
    <d v="2037-11-25T00:00:00"/>
    <x v="0"/>
    <n v="10"/>
    <x v="8"/>
    <x v="0"/>
    <x v="1"/>
  </r>
  <r>
    <x v="1"/>
    <n v="1197831"/>
    <d v="2020-10-25T00:00:00"/>
    <x v="1"/>
    <x v="1"/>
    <s v="Houston"/>
    <x v="5"/>
    <n v="44"/>
    <n v="289"/>
    <n v="1271.5999999999999"/>
    <n v="724.81200000000001"/>
    <s v="Outlet"/>
    <d v="2037-11-26T00:00:00"/>
    <x v="0"/>
    <n v="10"/>
    <x v="8"/>
    <x v="0"/>
    <x v="1"/>
  </r>
  <r>
    <x v="1"/>
    <n v="1197831"/>
    <d v="2020-10-26T00:00:00"/>
    <x v="1"/>
    <x v="1"/>
    <s v="Houston"/>
    <x v="0"/>
    <n v="32"/>
    <n v="333"/>
    <n v="1065.5999999999999"/>
    <n v="426.24"/>
    <s v="Outlet"/>
    <d v="2037-11-27T00:00:00"/>
    <x v="0"/>
    <n v="10"/>
    <x v="8"/>
    <x v="0"/>
    <x v="0"/>
  </r>
  <r>
    <x v="1"/>
    <n v="1197831"/>
    <d v="2020-10-27T00:00:00"/>
    <x v="1"/>
    <x v="1"/>
    <s v="Houston"/>
    <x v="1"/>
    <n v="34"/>
    <n v="333"/>
    <n v="1132.2"/>
    <n v="475.524"/>
    <s v="Outlet"/>
    <d v="2037-11-28T00:00:00"/>
    <x v="0"/>
    <n v="10"/>
    <x v="8"/>
    <x v="0"/>
    <x v="1"/>
  </r>
  <r>
    <x v="1"/>
    <n v="1197831"/>
    <d v="2020-10-28T00:00:00"/>
    <x v="1"/>
    <x v="1"/>
    <s v="Houston"/>
    <x v="2"/>
    <n v="38"/>
    <n v="298"/>
    <n v="1132.4000000000001"/>
    <n v="430.31200000000001"/>
    <s v="Outlet"/>
    <d v="2037-11-29T00:00:00"/>
    <x v="0"/>
    <n v="10"/>
    <x v="8"/>
    <x v="0"/>
    <x v="1"/>
  </r>
  <r>
    <x v="1"/>
    <n v="1197831"/>
    <d v="2020-10-29T00:00:00"/>
    <x v="1"/>
    <x v="1"/>
    <s v="Houston"/>
    <x v="3"/>
    <n v="36"/>
    <n v="210"/>
    <n v="756"/>
    <n v="393.12"/>
    <s v="Outlet"/>
    <d v="2037-11-30T00:00:00"/>
    <x v="0"/>
    <n v="10"/>
    <x v="8"/>
    <x v="0"/>
    <x v="1"/>
  </r>
  <r>
    <x v="1"/>
    <n v="1197831"/>
    <d v="2020-10-30T00:00:00"/>
    <x v="1"/>
    <x v="1"/>
    <s v="Houston"/>
    <x v="4"/>
    <n v="30"/>
    <n v="208"/>
    <n v="624"/>
    <n v="224.64"/>
    <s v="Outlet"/>
    <d v="2037-12-01T00:00:00"/>
    <x v="0"/>
    <n v="10"/>
    <x v="8"/>
    <x v="0"/>
    <x v="1"/>
  </r>
  <r>
    <x v="1"/>
    <n v="1197831"/>
    <d v="2020-10-31T00:00:00"/>
    <x v="1"/>
    <x v="1"/>
    <s v="Houston"/>
    <x v="5"/>
    <n v="41"/>
    <n v="306"/>
    <n v="1254.5999999999999"/>
    <n v="690.03"/>
    <s v="Outlet"/>
    <d v="2037-12-02T00:00:00"/>
    <x v="0"/>
    <n v="10"/>
    <x v="8"/>
    <x v="0"/>
    <x v="1"/>
  </r>
  <r>
    <x v="3"/>
    <n v="1128299"/>
    <d v="2020-11-01T00:00:00"/>
    <x v="1"/>
    <x v="1"/>
    <s v="Houston"/>
    <x v="0"/>
    <n v="30"/>
    <n v="264"/>
    <n v="792"/>
    <n v="308.88"/>
    <s v="Outlet"/>
    <d v="2037-12-03T00:00:00"/>
    <x v="0"/>
    <n v="11"/>
    <x v="9"/>
    <x v="0"/>
    <x v="0"/>
  </r>
  <r>
    <x v="3"/>
    <n v="1128299"/>
    <d v="2020-11-02T00:00:00"/>
    <x v="1"/>
    <x v="1"/>
    <s v="Houston"/>
    <x v="1"/>
    <n v="33"/>
    <n v="248"/>
    <n v="818.4"/>
    <n v="188.232"/>
    <s v="Outlet"/>
    <d v="2037-12-04T00:00:00"/>
    <x v="0"/>
    <n v="11"/>
    <x v="9"/>
    <x v="0"/>
    <x v="1"/>
  </r>
  <r>
    <x v="3"/>
    <n v="1128299"/>
    <d v="2020-11-03T00:00:00"/>
    <x v="1"/>
    <x v="1"/>
    <s v="Houston"/>
    <x v="2"/>
    <n v="33"/>
    <n v="271"/>
    <n v="894.3"/>
    <n v="375.60599999999999"/>
    <s v="Outlet"/>
    <d v="2037-12-05T00:00:00"/>
    <x v="0"/>
    <n v="11"/>
    <x v="9"/>
    <x v="0"/>
    <x v="1"/>
  </r>
  <r>
    <x v="3"/>
    <n v="1128299"/>
    <d v="2020-11-04T00:00:00"/>
    <x v="1"/>
    <x v="1"/>
    <s v="Houston"/>
    <x v="3"/>
    <n v="35"/>
    <n v="219"/>
    <n v="766.5"/>
    <n v="275.94"/>
    <s v="Outlet"/>
    <d v="2037-12-06T00:00:00"/>
    <x v="0"/>
    <n v="11"/>
    <x v="9"/>
    <x v="0"/>
    <x v="1"/>
  </r>
  <r>
    <x v="3"/>
    <n v="1128299"/>
    <d v="2020-11-05T00:00:00"/>
    <x v="3"/>
    <x v="2"/>
    <s v="San Francisco"/>
    <x v="4"/>
    <n v="38"/>
    <n v="173"/>
    <n v="657.4"/>
    <n v="354.99599999999998"/>
    <s v="Outlet"/>
    <d v="2037-12-07T00:00:00"/>
    <x v="0"/>
    <n v="11"/>
    <x v="9"/>
    <x v="0"/>
    <x v="1"/>
  </r>
  <r>
    <x v="3"/>
    <n v="1128299"/>
    <d v="2020-11-06T00:00:00"/>
    <x v="3"/>
    <x v="2"/>
    <s v="San Francisco"/>
    <x v="5"/>
    <n v="36"/>
    <n v="233"/>
    <n v="838.8"/>
    <n v="176.148"/>
    <s v="Outlet"/>
    <d v="2037-12-08T00:00:00"/>
    <x v="0"/>
    <n v="11"/>
    <x v="9"/>
    <x v="0"/>
    <x v="1"/>
  </r>
  <r>
    <x v="3"/>
    <n v="1128299"/>
    <d v="2020-11-07T00:00:00"/>
    <x v="3"/>
    <x v="2"/>
    <s v="San Francisco"/>
    <x v="0"/>
    <n v="28"/>
    <n v="289"/>
    <n v="809.2"/>
    <n v="339.86399999999998"/>
    <s v="Outlet"/>
    <d v="2037-12-09T00:00:00"/>
    <x v="0"/>
    <n v="11"/>
    <x v="9"/>
    <x v="0"/>
    <x v="0"/>
  </r>
  <r>
    <x v="3"/>
    <n v="1128299"/>
    <d v="2020-11-08T00:00:00"/>
    <x v="3"/>
    <x v="2"/>
    <s v="San Francisco"/>
    <x v="1"/>
    <n v="36"/>
    <n v="239"/>
    <n v="860.4"/>
    <n v="215.1"/>
    <s v="Outlet"/>
    <d v="2037-12-10T00:00:00"/>
    <x v="0"/>
    <n v="11"/>
    <x v="9"/>
    <x v="0"/>
    <x v="1"/>
  </r>
  <r>
    <x v="3"/>
    <n v="1128299"/>
    <d v="2020-11-09T00:00:00"/>
    <x v="3"/>
    <x v="2"/>
    <s v="San Francisco"/>
    <x v="2"/>
    <n v="40"/>
    <n v="247"/>
    <n v="988"/>
    <n v="405.08"/>
    <s v="Outlet"/>
    <d v="2037-12-11T00:00:00"/>
    <x v="0"/>
    <n v="11"/>
    <x v="9"/>
    <x v="0"/>
    <x v="1"/>
  </r>
  <r>
    <x v="3"/>
    <n v="1128299"/>
    <d v="2020-11-10T00:00:00"/>
    <x v="3"/>
    <x v="2"/>
    <s v="San Francisco"/>
    <x v="3"/>
    <n v="39"/>
    <n v="190"/>
    <n v="741"/>
    <n v="251.94"/>
    <s v="Outlet"/>
    <d v="2037-12-12T00:00:00"/>
    <x v="0"/>
    <n v="11"/>
    <x v="9"/>
    <x v="0"/>
    <x v="1"/>
  </r>
  <r>
    <x v="3"/>
    <n v="1128299"/>
    <d v="2020-11-11T00:00:00"/>
    <x v="3"/>
    <x v="2"/>
    <s v="San Francisco"/>
    <x v="4"/>
    <n v="42"/>
    <n v="165"/>
    <n v="693"/>
    <n v="395.01"/>
    <s v="Outlet"/>
    <d v="2037-12-13T00:00:00"/>
    <x v="0"/>
    <n v="11"/>
    <x v="9"/>
    <x v="0"/>
    <x v="1"/>
  </r>
  <r>
    <x v="3"/>
    <n v="1128299"/>
    <d v="2020-11-12T00:00:00"/>
    <x v="3"/>
    <x v="2"/>
    <s v="San Francisco"/>
    <x v="5"/>
    <n v="33"/>
    <n v="210"/>
    <n v="693"/>
    <n v="152.46"/>
    <s v="Outlet"/>
    <d v="2037-12-14T00:00:00"/>
    <x v="0"/>
    <n v="11"/>
    <x v="9"/>
    <x v="0"/>
    <x v="1"/>
  </r>
  <r>
    <x v="3"/>
    <n v="1128299"/>
    <d v="2020-11-13T00:00:00"/>
    <x v="3"/>
    <x v="2"/>
    <s v="San Francisco"/>
    <x v="0"/>
    <n v="36"/>
    <n v="272"/>
    <n v="979.2"/>
    <n v="381.88799999999998"/>
    <s v="Outlet"/>
    <d v="2037-12-15T00:00:00"/>
    <x v="0"/>
    <n v="11"/>
    <x v="9"/>
    <x v="0"/>
    <x v="0"/>
  </r>
  <r>
    <x v="3"/>
    <n v="1128299"/>
    <d v="2020-11-14T00:00:00"/>
    <x v="3"/>
    <x v="2"/>
    <s v="San Francisco"/>
    <x v="1"/>
    <n v="39"/>
    <n v="231"/>
    <n v="900.9"/>
    <n v="207.20699999999999"/>
    <s v="Outlet"/>
    <d v="2037-12-16T00:00:00"/>
    <x v="0"/>
    <n v="11"/>
    <x v="9"/>
    <x v="0"/>
    <x v="1"/>
  </r>
  <r>
    <x v="3"/>
    <n v="1128299"/>
    <d v="2020-11-15T00:00:00"/>
    <x v="3"/>
    <x v="2"/>
    <s v="San Francisco"/>
    <x v="2"/>
    <n v="47"/>
    <n v="210"/>
    <n v="987"/>
    <n v="414.54"/>
    <s v="Outlet"/>
    <d v="2037-12-17T00:00:00"/>
    <x v="0"/>
    <n v="11"/>
    <x v="9"/>
    <x v="0"/>
    <x v="1"/>
  </r>
  <r>
    <x v="3"/>
    <n v="1128299"/>
    <d v="2020-12-22T00:00:00"/>
    <x v="3"/>
    <x v="2"/>
    <s v="San Francisco"/>
    <x v="3"/>
    <n v="48"/>
    <n v="204"/>
    <n v="979.2"/>
    <n v="313.34399999999999"/>
    <s v="Outlet"/>
    <d v="2037-12-18T00:00:00"/>
    <x v="0"/>
    <n v="12"/>
    <x v="10"/>
    <x v="0"/>
    <x v="1"/>
  </r>
  <r>
    <x v="3"/>
    <n v="1128299"/>
    <d v="2020-12-23T00:00:00"/>
    <x v="3"/>
    <x v="2"/>
    <s v="San Francisco"/>
    <x v="4"/>
    <n v="51"/>
    <n v="170"/>
    <n v="867"/>
    <n v="468.18"/>
    <s v="Outlet"/>
    <d v="2037-12-19T00:00:00"/>
    <x v="0"/>
    <n v="12"/>
    <x v="10"/>
    <x v="0"/>
    <x v="1"/>
  </r>
  <r>
    <x v="3"/>
    <n v="1128299"/>
    <d v="2020-12-24T00:00:00"/>
    <x v="3"/>
    <x v="2"/>
    <s v="San Francisco"/>
    <x v="5"/>
    <n v="41"/>
    <n v="245"/>
    <n v="1004.5"/>
    <n v="200.9"/>
    <s v="Outlet"/>
    <d v="2037-12-20T00:00:00"/>
    <x v="0"/>
    <n v="12"/>
    <x v="10"/>
    <x v="0"/>
    <x v="1"/>
  </r>
  <r>
    <x v="3"/>
    <n v="1128299"/>
    <d v="2020-12-25T00:00:00"/>
    <x v="3"/>
    <x v="2"/>
    <s v="San Francisco"/>
    <x v="0"/>
    <n v="40"/>
    <n v="271"/>
    <n v="1084"/>
    <n v="411.92"/>
    <s v="Outlet"/>
    <d v="2037-12-21T00:00:00"/>
    <x v="0"/>
    <n v="12"/>
    <x v="10"/>
    <x v="0"/>
    <x v="0"/>
  </r>
  <r>
    <x v="3"/>
    <n v="1128299"/>
    <d v="2020-12-26T00:00:00"/>
    <x v="3"/>
    <x v="2"/>
    <s v="San Francisco"/>
    <x v="1"/>
    <n v="51"/>
    <n v="216"/>
    <n v="1101.5999999999999"/>
    <n v="275.39999999999998"/>
    <s v="Outlet"/>
    <d v="2037-12-22T00:00:00"/>
    <x v="0"/>
    <n v="12"/>
    <x v="10"/>
    <x v="0"/>
    <x v="1"/>
  </r>
  <r>
    <x v="3"/>
    <n v="1128299"/>
    <d v="2020-12-27T00:00:00"/>
    <x v="3"/>
    <x v="2"/>
    <s v="San Francisco"/>
    <x v="2"/>
    <n v="46"/>
    <n v="254"/>
    <n v="1168.4000000000001"/>
    <n v="455.67599999999999"/>
    <s v="Outlet"/>
    <d v="2037-12-23T00:00:00"/>
    <x v="0"/>
    <n v="12"/>
    <x v="10"/>
    <x v="0"/>
    <x v="1"/>
  </r>
  <r>
    <x v="3"/>
    <n v="1128299"/>
    <d v="2020-12-28T00:00:00"/>
    <x v="3"/>
    <x v="2"/>
    <s v="San Francisco"/>
    <x v="3"/>
    <n v="48"/>
    <n v="188"/>
    <n v="902.4"/>
    <n v="306.81599999999997"/>
    <s v="Outlet"/>
    <d v="2037-12-24T00:00:00"/>
    <x v="0"/>
    <n v="12"/>
    <x v="10"/>
    <x v="0"/>
    <x v="1"/>
  </r>
  <r>
    <x v="3"/>
    <n v="1128299"/>
    <d v="2020-12-29T00:00:00"/>
    <x v="3"/>
    <x v="2"/>
    <s v="San Francisco"/>
    <x v="4"/>
    <n v="47"/>
    <n v="158"/>
    <n v="742.6"/>
    <n v="415.85599999999999"/>
    <s v="Outlet"/>
    <d v="2037-12-25T00:00:00"/>
    <x v="0"/>
    <n v="12"/>
    <x v="10"/>
    <x v="0"/>
    <x v="1"/>
  </r>
  <r>
    <x v="3"/>
    <n v="1128299"/>
    <d v="2020-12-30T00:00:00"/>
    <x v="3"/>
    <x v="2"/>
    <s v="San Francisco"/>
    <x v="5"/>
    <n v="62"/>
    <n v="245"/>
    <n v="1519"/>
    <n v="288.61"/>
    <s v="Outlet"/>
    <d v="2037-12-26T00:00:00"/>
    <x v="0"/>
    <n v="12"/>
    <x v="10"/>
    <x v="0"/>
    <x v="1"/>
  </r>
  <r>
    <x v="3"/>
    <n v="1128299"/>
    <d v="2020-12-31T00:00:00"/>
    <x v="3"/>
    <x v="2"/>
    <s v="San Francisco"/>
    <x v="0"/>
    <n v="44"/>
    <n v="270"/>
    <n v="1188"/>
    <n v="522.72"/>
    <s v="Outlet"/>
    <d v="2037-12-27T00:00:00"/>
    <x v="0"/>
    <n v="12"/>
    <x v="10"/>
    <x v="0"/>
    <x v="0"/>
  </r>
  <r>
    <x v="3"/>
    <n v="1128299"/>
    <d v="2021-01-01T00:00:00"/>
    <x v="3"/>
    <x v="2"/>
    <s v="San Francisco"/>
    <x v="1"/>
    <n v="51"/>
    <n v="233"/>
    <n v="1188.3"/>
    <n v="320.84100000000001"/>
    <s v="Outlet"/>
    <d v="2037-12-28T00:00:00"/>
    <x v="1"/>
    <n v="1"/>
    <x v="0"/>
    <x v="0"/>
    <x v="1"/>
  </r>
  <r>
    <x v="3"/>
    <n v="1128299"/>
    <d v="2021-01-02T00:00:00"/>
    <x v="3"/>
    <x v="2"/>
    <s v="San Francisco"/>
    <x v="2"/>
    <n v="46"/>
    <n v="225"/>
    <n v="1035"/>
    <n v="455.4"/>
    <s v="Outlet"/>
    <d v="2037-12-29T00:00:00"/>
    <x v="1"/>
    <n v="1"/>
    <x v="0"/>
    <x v="0"/>
    <x v="1"/>
  </r>
  <r>
    <x v="3"/>
    <n v="1128299"/>
    <d v="2021-01-03T00:00:00"/>
    <x v="3"/>
    <x v="2"/>
    <s v="San Francisco"/>
    <x v="3"/>
    <n v="42"/>
    <n v="228"/>
    <n v="957.6"/>
    <n v="402.19200000000001"/>
    <s v="Outlet"/>
    <d v="2037-12-30T00:00:00"/>
    <x v="1"/>
    <n v="1"/>
    <x v="0"/>
    <x v="0"/>
    <x v="1"/>
  </r>
  <r>
    <x v="3"/>
    <n v="1128299"/>
    <d v="2021-01-04T00:00:00"/>
    <x v="3"/>
    <x v="2"/>
    <s v="San Francisco"/>
    <x v="4"/>
    <n v="49"/>
    <n v="182"/>
    <n v="891.8"/>
    <n v="508.32600000000002"/>
    <s v="Outlet"/>
    <d v="2037-12-31T00:00:00"/>
    <x v="1"/>
    <n v="1"/>
    <x v="0"/>
    <x v="0"/>
    <x v="1"/>
  </r>
  <r>
    <x v="3"/>
    <n v="1128299"/>
    <d v="2021-01-05T00:00:00"/>
    <x v="3"/>
    <x v="2"/>
    <s v="San Francisco"/>
    <x v="5"/>
    <n v="58"/>
    <n v="225"/>
    <n v="1305"/>
    <n v="300.14999999999998"/>
    <s v="Outlet"/>
    <d v="2038-01-01T00:00:00"/>
    <x v="1"/>
    <n v="1"/>
    <x v="0"/>
    <x v="0"/>
    <x v="1"/>
  </r>
  <r>
    <x v="3"/>
    <n v="1128299"/>
    <d v="2021-01-06T00:00:00"/>
    <x v="3"/>
    <x v="2"/>
    <s v="San Francisco"/>
    <x v="0"/>
    <n v="41"/>
    <n v="341"/>
    <n v="1398.1"/>
    <n v="601.18299999999999"/>
    <s v="Outlet"/>
    <d v="2038-01-02T00:00:00"/>
    <x v="1"/>
    <n v="1"/>
    <x v="0"/>
    <x v="0"/>
    <x v="0"/>
  </r>
  <r>
    <x v="3"/>
    <n v="1128299"/>
    <d v="2021-01-07T00:00:00"/>
    <x v="3"/>
    <x v="2"/>
    <s v="San Francisco"/>
    <x v="1"/>
    <n v="50"/>
    <n v="256"/>
    <n v="1280"/>
    <n v="384"/>
    <s v="Outlet"/>
    <d v="2038-01-03T00:00:00"/>
    <x v="1"/>
    <n v="1"/>
    <x v="0"/>
    <x v="0"/>
    <x v="1"/>
  </r>
  <r>
    <x v="3"/>
    <n v="1128299"/>
    <d v="2021-01-08T00:00:00"/>
    <x v="3"/>
    <x v="2"/>
    <s v="San Francisco"/>
    <x v="2"/>
    <n v="42"/>
    <n v="281"/>
    <n v="1180.2"/>
    <n v="531.09"/>
    <s v="Outlet"/>
    <d v="2038-01-04T00:00:00"/>
    <x v="1"/>
    <n v="1"/>
    <x v="0"/>
    <x v="0"/>
    <x v="1"/>
  </r>
  <r>
    <x v="3"/>
    <n v="1128299"/>
    <d v="2021-01-09T00:00:00"/>
    <x v="3"/>
    <x v="2"/>
    <s v="San Francisco"/>
    <x v="3"/>
    <n v="41"/>
    <n v="224"/>
    <n v="918.4"/>
    <n v="376.54399999999998"/>
    <s v="Outlet"/>
    <d v="2038-01-05T00:00:00"/>
    <x v="1"/>
    <n v="1"/>
    <x v="0"/>
    <x v="0"/>
    <x v="1"/>
  </r>
  <r>
    <x v="3"/>
    <n v="1128299"/>
    <d v="2021-01-10T00:00:00"/>
    <x v="3"/>
    <x v="2"/>
    <s v="San Francisco"/>
    <x v="4"/>
    <n v="44"/>
    <n v="196"/>
    <n v="862.4"/>
    <n v="526.06399999999996"/>
    <s v="Outlet"/>
    <d v="2038-01-06T00:00:00"/>
    <x v="1"/>
    <n v="1"/>
    <x v="0"/>
    <x v="0"/>
    <x v="1"/>
  </r>
  <r>
    <x v="3"/>
    <n v="1128299"/>
    <d v="2021-01-11T00:00:00"/>
    <x v="3"/>
    <x v="2"/>
    <s v="San Francisco"/>
    <x v="5"/>
    <n v="60"/>
    <n v="306"/>
    <n v="1836"/>
    <n v="477.36"/>
    <s v="Outlet"/>
    <d v="2038-01-07T00:00:00"/>
    <x v="1"/>
    <n v="1"/>
    <x v="0"/>
    <x v="0"/>
    <x v="1"/>
  </r>
  <r>
    <x v="3"/>
    <n v="1128299"/>
    <d v="2021-01-12T00:00:00"/>
    <x v="3"/>
    <x v="2"/>
    <s v="San Francisco"/>
    <x v="0"/>
    <n v="41"/>
    <n v="338"/>
    <n v="1385.8"/>
    <n v="526.60400000000004"/>
    <s v="Outlet"/>
    <d v="2038-01-08T00:00:00"/>
    <x v="1"/>
    <n v="1"/>
    <x v="0"/>
    <x v="0"/>
    <x v="0"/>
  </r>
  <r>
    <x v="3"/>
    <n v="1128299"/>
    <d v="2021-01-13T00:00:00"/>
    <x v="3"/>
    <x v="2"/>
    <s v="San Francisco"/>
    <x v="1"/>
    <n v="49"/>
    <n v="263"/>
    <n v="1288.7"/>
    <n v="309.28800000000001"/>
    <s v="Outlet"/>
    <d v="2038-01-09T00:00:00"/>
    <x v="1"/>
    <n v="1"/>
    <x v="0"/>
    <x v="0"/>
    <x v="1"/>
  </r>
  <r>
    <x v="3"/>
    <n v="1128299"/>
    <d v="2021-01-14T00:00:00"/>
    <x v="3"/>
    <x v="2"/>
    <s v="San Francisco"/>
    <x v="2"/>
    <n v="46"/>
    <n v="264"/>
    <n v="1214.4000000000001"/>
    <n v="485.76"/>
    <s v="Outlet"/>
    <d v="2038-01-10T00:00:00"/>
    <x v="1"/>
    <n v="1"/>
    <x v="0"/>
    <x v="0"/>
    <x v="1"/>
  </r>
  <r>
    <x v="3"/>
    <n v="1128299"/>
    <d v="2021-01-15T00:00:00"/>
    <x v="3"/>
    <x v="2"/>
    <s v="San Francisco"/>
    <x v="3"/>
    <n v="46"/>
    <n v="247"/>
    <n v="1136.2"/>
    <n v="409.03199999999998"/>
    <s v="Outlet"/>
    <d v="2038-01-11T00:00:00"/>
    <x v="1"/>
    <n v="1"/>
    <x v="0"/>
    <x v="0"/>
    <x v="1"/>
  </r>
  <r>
    <x v="3"/>
    <n v="1128299"/>
    <d v="2021-01-16T00:00:00"/>
    <x v="3"/>
    <x v="2"/>
    <s v="San Francisco"/>
    <x v="4"/>
    <n v="44"/>
    <n v="240"/>
    <n v="1056"/>
    <n v="591.36"/>
    <s v="Outlet"/>
    <d v="2038-01-12T00:00:00"/>
    <x v="1"/>
    <n v="1"/>
    <x v="0"/>
    <x v="0"/>
    <x v="1"/>
  </r>
  <r>
    <x v="3"/>
    <n v="1128299"/>
    <d v="2021-01-17T00:00:00"/>
    <x v="3"/>
    <x v="2"/>
    <s v="San Francisco"/>
    <x v="5"/>
    <n v="56"/>
    <n v="264"/>
    <n v="1478.4"/>
    <n v="280.89600000000002"/>
    <s v="Outlet"/>
    <d v="2038-01-13T00:00:00"/>
    <x v="1"/>
    <n v="1"/>
    <x v="0"/>
    <x v="0"/>
    <x v="1"/>
  </r>
  <r>
    <x v="3"/>
    <n v="1128299"/>
    <d v="2021-01-18T00:00:00"/>
    <x v="3"/>
    <x v="2"/>
    <s v="San Francisco"/>
    <x v="0"/>
    <n v="45"/>
    <n v="302"/>
    <n v="1359"/>
    <n v="543.6"/>
    <s v="Outlet"/>
    <d v="2038-01-14T00:00:00"/>
    <x v="1"/>
    <n v="1"/>
    <x v="0"/>
    <x v="0"/>
    <x v="0"/>
  </r>
  <r>
    <x v="3"/>
    <n v="1128299"/>
    <d v="2021-01-19T00:00:00"/>
    <x v="3"/>
    <x v="2"/>
    <s v="San Francisco"/>
    <x v="1"/>
    <n v="47"/>
    <n v="278"/>
    <n v="1306.5999999999999"/>
    <n v="287.452"/>
    <s v="Outlet"/>
    <d v="2038-01-15T00:00:00"/>
    <x v="1"/>
    <n v="1"/>
    <x v="0"/>
    <x v="0"/>
    <x v="1"/>
  </r>
  <r>
    <x v="3"/>
    <n v="1128299"/>
    <d v="2021-01-20T00:00:00"/>
    <x v="3"/>
    <x v="2"/>
    <s v="San Francisco"/>
    <x v="2"/>
    <n v="51"/>
    <n v="248"/>
    <n v="1264.8"/>
    <n v="493.27199999999999"/>
    <s v="Outlet"/>
    <d v="2038-01-16T00:00:00"/>
    <x v="1"/>
    <n v="1"/>
    <x v="0"/>
    <x v="0"/>
    <x v="1"/>
  </r>
  <r>
    <x v="3"/>
    <n v="1128299"/>
    <d v="2021-01-21T00:00:00"/>
    <x v="3"/>
    <x v="2"/>
    <s v="San Francisco"/>
    <x v="3"/>
    <n v="52"/>
    <n v="255"/>
    <n v="1326"/>
    <n v="450.84"/>
    <s v="Outlet"/>
    <d v="2038-01-17T00:00:00"/>
    <x v="1"/>
    <n v="1"/>
    <x v="0"/>
    <x v="0"/>
    <x v="1"/>
  </r>
  <r>
    <x v="3"/>
    <n v="1128299"/>
    <d v="2021-01-22T00:00:00"/>
    <x v="3"/>
    <x v="2"/>
    <s v="San Francisco"/>
    <x v="4"/>
    <n v="59"/>
    <n v="263"/>
    <n v="1551.7"/>
    <n v="884.46900000000005"/>
    <s v="Outlet"/>
    <d v="2038-01-18T00:00:00"/>
    <x v="1"/>
    <n v="1"/>
    <x v="0"/>
    <x v="0"/>
    <x v="1"/>
  </r>
  <r>
    <x v="3"/>
    <n v="1128299"/>
    <d v="2021-01-23T00:00:00"/>
    <x v="3"/>
    <x v="2"/>
    <s v="San Francisco"/>
    <x v="5"/>
    <n v="60"/>
    <n v="254"/>
    <n v="1524"/>
    <n v="335.28"/>
    <s v="Outlet"/>
    <d v="2038-01-19T00:00:00"/>
    <x v="1"/>
    <n v="1"/>
    <x v="0"/>
    <x v="0"/>
    <x v="1"/>
  </r>
  <r>
    <x v="3"/>
    <n v="1128299"/>
    <d v="2021-01-24T00:00:00"/>
    <x v="3"/>
    <x v="2"/>
    <s v="San Francisco"/>
    <x v="0"/>
    <n v="40"/>
    <n v="287"/>
    <n v="1148"/>
    <n v="401.8"/>
    <s v="Outlet"/>
    <d v="2038-01-20T00:00:00"/>
    <x v="1"/>
    <n v="1"/>
    <x v="0"/>
    <x v="0"/>
    <x v="0"/>
  </r>
  <r>
    <x v="3"/>
    <n v="1128299"/>
    <d v="2021-01-25T00:00:00"/>
    <x v="3"/>
    <x v="2"/>
    <s v="San Francisco"/>
    <x v="1"/>
    <n v="42"/>
    <n v="287"/>
    <n v="1205.4000000000001"/>
    <n v="204.91800000000001"/>
    <s v="Outlet"/>
    <d v="2038-01-21T00:00:00"/>
    <x v="1"/>
    <n v="1"/>
    <x v="0"/>
    <x v="0"/>
    <x v="1"/>
  </r>
  <r>
    <x v="3"/>
    <n v="1128299"/>
    <d v="2021-01-26T00:00:00"/>
    <x v="3"/>
    <x v="2"/>
    <s v="San Francisco"/>
    <x v="2"/>
    <n v="39"/>
    <n v="248"/>
    <n v="967.2"/>
    <n v="328.84800000000001"/>
    <s v="Outlet"/>
    <d v="2038-01-22T00:00:00"/>
    <x v="1"/>
    <n v="1"/>
    <x v="0"/>
    <x v="0"/>
    <x v="1"/>
  </r>
  <r>
    <x v="3"/>
    <n v="1128299"/>
    <d v="2021-01-27T00:00:00"/>
    <x v="3"/>
    <x v="2"/>
    <s v="San Francisco"/>
    <x v="3"/>
    <n v="39"/>
    <n v="247"/>
    <n v="963.3"/>
    <n v="260.09100000000001"/>
    <s v="Outlet"/>
    <d v="2038-01-23T00:00:00"/>
    <x v="1"/>
    <n v="1"/>
    <x v="0"/>
    <x v="0"/>
    <x v="1"/>
  </r>
  <r>
    <x v="3"/>
    <n v="1128299"/>
    <d v="2021-01-28T00:00:00"/>
    <x v="3"/>
    <x v="2"/>
    <s v="San Francisco"/>
    <x v="4"/>
    <n v="43"/>
    <n v="225"/>
    <n v="967.5"/>
    <n v="464.4"/>
    <s v="Outlet"/>
    <d v="2038-01-24T00:00:00"/>
    <x v="1"/>
    <n v="1"/>
    <x v="0"/>
    <x v="0"/>
    <x v="1"/>
  </r>
  <r>
    <x v="3"/>
    <n v="1128299"/>
    <d v="2021-01-29T00:00:00"/>
    <x v="3"/>
    <x v="2"/>
    <s v="San Francisco"/>
    <x v="5"/>
    <n v="51"/>
    <n v="264"/>
    <n v="1346.4"/>
    <n v="201.96"/>
    <s v="Outlet"/>
    <d v="2038-01-25T00:00:00"/>
    <x v="1"/>
    <n v="1"/>
    <x v="0"/>
    <x v="0"/>
    <x v="1"/>
  </r>
  <r>
    <x v="3"/>
    <n v="1128299"/>
    <d v="2021-01-30T00:00:00"/>
    <x v="3"/>
    <x v="2"/>
    <s v="San Francisco"/>
    <x v="0"/>
    <n v="36"/>
    <n v="289"/>
    <n v="1040.4000000000001"/>
    <n v="343.33199999999999"/>
    <s v="Outlet"/>
    <d v="2038-01-26T00:00:00"/>
    <x v="1"/>
    <n v="1"/>
    <x v="0"/>
    <x v="0"/>
    <x v="0"/>
  </r>
  <r>
    <x v="3"/>
    <n v="1128299"/>
    <d v="2021-01-31T00:00:00"/>
    <x v="3"/>
    <x v="2"/>
    <s v="San Francisco"/>
    <x v="1"/>
    <n v="39"/>
    <n v="280"/>
    <n v="1092"/>
    <n v="196.56"/>
    <s v="Outlet"/>
    <d v="2038-01-27T00:00:00"/>
    <x v="1"/>
    <n v="1"/>
    <x v="0"/>
    <x v="0"/>
    <x v="1"/>
  </r>
  <r>
    <x v="3"/>
    <n v="1128299"/>
    <d v="2021-02-01T00:00:00"/>
    <x v="3"/>
    <x v="2"/>
    <s v="San Francisco"/>
    <x v="2"/>
    <n v="42"/>
    <n v="210"/>
    <n v="882"/>
    <n v="291.06"/>
    <s v="Outlet"/>
    <d v="2038-01-28T00:00:00"/>
    <x v="1"/>
    <n v="2"/>
    <x v="1"/>
    <x v="0"/>
    <x v="1"/>
  </r>
  <r>
    <x v="3"/>
    <n v="1128299"/>
    <d v="2021-02-02T00:00:00"/>
    <x v="3"/>
    <x v="2"/>
    <s v="San Francisco"/>
    <x v="3"/>
    <n v="42"/>
    <n v="223"/>
    <n v="936.6"/>
    <n v="290.346"/>
    <s v="Outlet"/>
    <d v="2038-01-29T00:00:00"/>
    <x v="1"/>
    <n v="2"/>
    <x v="1"/>
    <x v="0"/>
    <x v="1"/>
  </r>
  <r>
    <x v="3"/>
    <n v="1128299"/>
    <d v="2021-02-03T00:00:00"/>
    <x v="3"/>
    <x v="2"/>
    <s v="San Francisco"/>
    <x v="4"/>
    <n v="50"/>
    <n v="221"/>
    <n v="1105"/>
    <n v="519.35"/>
    <s v="Outlet"/>
    <d v="2038-01-30T00:00:00"/>
    <x v="1"/>
    <n v="2"/>
    <x v="1"/>
    <x v="0"/>
    <x v="1"/>
  </r>
  <r>
    <x v="3"/>
    <n v="1128299"/>
    <d v="2021-02-04T00:00:00"/>
    <x v="3"/>
    <x v="2"/>
    <s v="San Francisco"/>
    <x v="5"/>
    <n v="46"/>
    <n v="224"/>
    <n v="1030.4000000000001"/>
    <n v="123.648"/>
    <s v="Outlet"/>
    <d v="2038-01-31T00:00:00"/>
    <x v="1"/>
    <n v="2"/>
    <x v="1"/>
    <x v="0"/>
    <x v="1"/>
  </r>
  <r>
    <x v="3"/>
    <n v="1128299"/>
    <d v="2021-02-05T00:00:00"/>
    <x v="3"/>
    <x v="2"/>
    <s v="San Francisco"/>
    <x v="0"/>
    <n v="39"/>
    <n v="263"/>
    <n v="1025.7"/>
    <n v="358.995"/>
    <s v="Outlet"/>
    <d v="2038-02-01T00:00:00"/>
    <x v="1"/>
    <n v="2"/>
    <x v="1"/>
    <x v="0"/>
    <x v="0"/>
  </r>
  <r>
    <x v="3"/>
    <n v="1128299"/>
    <d v="2021-02-06T00:00:00"/>
    <x v="3"/>
    <x v="2"/>
    <s v="San Francisco"/>
    <x v="1"/>
    <n v="46"/>
    <n v="306"/>
    <n v="1407.6"/>
    <n v="281.52"/>
    <s v="Outlet"/>
    <d v="2038-02-02T00:00:00"/>
    <x v="1"/>
    <n v="2"/>
    <x v="1"/>
    <x v="0"/>
    <x v="1"/>
  </r>
  <r>
    <x v="3"/>
    <n v="1128299"/>
    <d v="2021-02-07T00:00:00"/>
    <x v="3"/>
    <x v="2"/>
    <s v="San Francisco"/>
    <x v="2"/>
    <n v="40"/>
    <n v="247"/>
    <n v="988"/>
    <n v="335.92"/>
    <s v="Outlet"/>
    <d v="2038-02-03T00:00:00"/>
    <x v="1"/>
    <n v="2"/>
    <x v="1"/>
    <x v="0"/>
    <x v="1"/>
  </r>
  <r>
    <x v="3"/>
    <n v="1128299"/>
    <d v="2021-02-08T00:00:00"/>
    <x v="3"/>
    <x v="2"/>
    <s v="San Francisco"/>
    <x v="3"/>
    <n v="37"/>
    <n v="210"/>
    <n v="777"/>
    <n v="225.33"/>
    <s v="Outlet"/>
    <d v="2038-02-04T00:00:00"/>
    <x v="1"/>
    <n v="2"/>
    <x v="1"/>
    <x v="0"/>
    <x v="1"/>
  </r>
  <r>
    <x v="3"/>
    <n v="1128299"/>
    <d v="2021-02-09T00:00:00"/>
    <x v="3"/>
    <x v="2"/>
    <s v="San Francisco"/>
    <x v="4"/>
    <n v="51"/>
    <n v="228"/>
    <n v="1162.8"/>
    <n v="546.51599999999996"/>
    <s v="Outlet"/>
    <d v="2038-02-05T00:00:00"/>
    <x v="1"/>
    <n v="2"/>
    <x v="1"/>
    <x v="0"/>
    <x v="1"/>
  </r>
  <r>
    <x v="3"/>
    <n v="1128299"/>
    <d v="2021-02-10T00:00:00"/>
    <x v="3"/>
    <x v="2"/>
    <s v="San Francisco"/>
    <x v="5"/>
    <n v="56"/>
    <n v="256"/>
    <n v="1433.6"/>
    <n v="215.04"/>
    <s v="Outlet"/>
    <d v="2038-02-06T00:00:00"/>
    <x v="1"/>
    <n v="2"/>
    <x v="1"/>
    <x v="0"/>
    <x v="1"/>
  </r>
  <r>
    <x v="3"/>
    <n v="1128299"/>
    <d v="2021-02-11T00:00:00"/>
    <x v="3"/>
    <x v="2"/>
    <s v="San Francisco"/>
    <x v="0"/>
    <n v="40"/>
    <n v="322"/>
    <n v="1288"/>
    <n v="425.04"/>
    <s v="Outlet"/>
    <d v="2038-02-07T00:00:00"/>
    <x v="1"/>
    <n v="2"/>
    <x v="1"/>
    <x v="0"/>
    <x v="0"/>
  </r>
  <r>
    <x v="3"/>
    <n v="1128299"/>
    <d v="2021-02-12T00:00:00"/>
    <x v="3"/>
    <x v="2"/>
    <s v="San Francisco"/>
    <x v="1"/>
    <n v="46"/>
    <n v="332"/>
    <n v="1527.2"/>
    <n v="320.71199999999999"/>
    <s v="Outlet"/>
    <d v="2038-02-08T00:00:00"/>
    <x v="1"/>
    <n v="2"/>
    <x v="1"/>
    <x v="0"/>
    <x v="1"/>
  </r>
  <r>
    <x v="3"/>
    <n v="1128299"/>
    <d v="2021-02-13T00:00:00"/>
    <x v="3"/>
    <x v="2"/>
    <s v="San Francisco"/>
    <x v="2"/>
    <n v="44"/>
    <n v="256"/>
    <n v="1126.4000000000001"/>
    <n v="371.71199999999999"/>
    <s v="Outlet"/>
    <d v="2038-02-09T00:00:00"/>
    <x v="1"/>
    <n v="2"/>
    <x v="1"/>
    <x v="0"/>
    <x v="1"/>
  </r>
  <r>
    <x v="3"/>
    <n v="1128299"/>
    <d v="2021-02-14T00:00:00"/>
    <x v="3"/>
    <x v="2"/>
    <s v="San Francisco"/>
    <x v="3"/>
    <n v="40"/>
    <n v="271"/>
    <n v="1084"/>
    <n v="325.2"/>
    <s v="Outlet"/>
    <d v="2038-02-10T00:00:00"/>
    <x v="1"/>
    <n v="2"/>
    <x v="1"/>
    <x v="0"/>
    <x v="1"/>
  </r>
  <r>
    <x v="3"/>
    <n v="1128299"/>
    <d v="2021-02-15T00:00:00"/>
    <x v="3"/>
    <x v="2"/>
    <s v="San Francisco"/>
    <x v="4"/>
    <n v="43"/>
    <n v="245"/>
    <n v="1053.5"/>
    <n v="547.82000000000005"/>
    <s v="Outlet"/>
    <d v="2038-02-11T00:00:00"/>
    <x v="1"/>
    <n v="2"/>
    <x v="1"/>
    <x v="0"/>
    <x v="1"/>
  </r>
  <r>
    <x v="3"/>
    <n v="1128299"/>
    <d v="2021-02-16T00:00:00"/>
    <x v="3"/>
    <x v="2"/>
    <s v="San Francisco"/>
    <x v="5"/>
    <n v="50"/>
    <n v="256"/>
    <n v="1280"/>
    <n v="217.6"/>
    <s v="Outlet"/>
    <d v="2038-02-12T00:00:00"/>
    <x v="1"/>
    <n v="2"/>
    <x v="1"/>
    <x v="0"/>
    <x v="1"/>
  </r>
  <r>
    <x v="4"/>
    <n v="1189833"/>
    <d v="2021-02-17T00:00:00"/>
    <x v="3"/>
    <x v="2"/>
    <s v="San Francisco"/>
    <x v="0"/>
    <n v="26"/>
    <n v="224"/>
    <n v="582.4"/>
    <n v="250.43199999999999"/>
    <s v="Outlet"/>
    <d v="2038-02-13T00:00:00"/>
    <x v="1"/>
    <n v="2"/>
    <x v="1"/>
    <x v="0"/>
    <x v="0"/>
  </r>
  <r>
    <x v="4"/>
    <n v="1189833"/>
    <d v="2021-02-18T00:00:00"/>
    <x v="3"/>
    <x v="2"/>
    <s v="San Francisco"/>
    <x v="1"/>
    <n v="35"/>
    <n v="224"/>
    <n v="784"/>
    <n v="235.2"/>
    <s v="Outlet"/>
    <d v="2038-02-14T00:00:00"/>
    <x v="1"/>
    <n v="2"/>
    <x v="1"/>
    <x v="0"/>
    <x v="1"/>
  </r>
  <r>
    <x v="4"/>
    <n v="1189833"/>
    <d v="2021-03-09T00:00:00"/>
    <x v="3"/>
    <x v="2"/>
    <s v="San Francisco"/>
    <x v="2"/>
    <n v="36"/>
    <n v="217"/>
    <n v="781.2"/>
    <n v="328.10399999999998"/>
    <s v="Outlet"/>
    <d v="2038-02-15T00:00:00"/>
    <x v="1"/>
    <n v="3"/>
    <x v="2"/>
    <x v="0"/>
    <x v="1"/>
  </r>
  <r>
    <x v="4"/>
    <n v="1189833"/>
    <d v="2021-03-10T00:00:00"/>
    <x v="3"/>
    <x v="2"/>
    <s v="San Francisco"/>
    <x v="3"/>
    <n v="33"/>
    <n v="182"/>
    <n v="600.6"/>
    <n v="228.22800000000001"/>
    <s v="Outlet"/>
    <d v="2038-02-16T00:00:00"/>
    <x v="1"/>
    <n v="3"/>
    <x v="2"/>
    <x v="0"/>
    <x v="1"/>
  </r>
  <r>
    <x v="4"/>
    <n v="1189833"/>
    <d v="2021-03-11T00:00:00"/>
    <x v="3"/>
    <x v="2"/>
    <s v="Los Angeles"/>
    <x v="4"/>
    <n v="36"/>
    <n v="155"/>
    <n v="558"/>
    <n v="329.22"/>
    <s v="Outlet"/>
    <d v="2038-02-17T00:00:00"/>
    <x v="1"/>
    <n v="3"/>
    <x v="2"/>
    <x v="0"/>
    <x v="1"/>
  </r>
  <r>
    <x v="4"/>
    <n v="1189833"/>
    <d v="2021-03-12T00:00:00"/>
    <x v="3"/>
    <x v="2"/>
    <s v="Los Angeles"/>
    <x v="5"/>
    <n v="29"/>
    <n v="210"/>
    <n v="609"/>
    <n v="140.07"/>
    <s v="Outlet"/>
    <d v="2038-02-18T00:00:00"/>
    <x v="1"/>
    <n v="3"/>
    <x v="2"/>
    <x v="0"/>
    <x v="1"/>
  </r>
  <r>
    <x v="4"/>
    <n v="1189833"/>
    <d v="2021-03-13T00:00:00"/>
    <x v="3"/>
    <x v="2"/>
    <s v="Los Angeles"/>
    <x v="0"/>
    <n v="28"/>
    <n v="240"/>
    <n v="672"/>
    <n v="309.12"/>
    <s v="Outlet"/>
    <d v="2038-02-19T00:00:00"/>
    <x v="1"/>
    <n v="3"/>
    <x v="2"/>
    <x v="0"/>
    <x v="0"/>
  </r>
  <r>
    <x v="4"/>
    <n v="1189833"/>
    <d v="2021-03-14T00:00:00"/>
    <x v="3"/>
    <x v="2"/>
    <s v="Los Angeles"/>
    <x v="1"/>
    <n v="30"/>
    <n v="215"/>
    <n v="645"/>
    <n v="199.95"/>
    <s v="Outlet"/>
    <d v="2038-02-20T00:00:00"/>
    <x v="1"/>
    <n v="3"/>
    <x v="2"/>
    <x v="0"/>
    <x v="1"/>
  </r>
  <r>
    <x v="4"/>
    <n v="1189833"/>
    <d v="2021-03-15T00:00:00"/>
    <x v="3"/>
    <x v="2"/>
    <s v="Los Angeles"/>
    <x v="2"/>
    <n v="33"/>
    <n v="223"/>
    <n v="735.9"/>
    <n v="309.07799999999997"/>
    <s v="Outlet"/>
    <d v="2038-02-21T00:00:00"/>
    <x v="1"/>
    <n v="3"/>
    <x v="2"/>
    <x v="0"/>
    <x v="1"/>
  </r>
  <r>
    <x v="4"/>
    <n v="1189833"/>
    <d v="2021-03-16T00:00:00"/>
    <x v="3"/>
    <x v="2"/>
    <s v="Los Angeles"/>
    <x v="3"/>
    <n v="34"/>
    <n v="179"/>
    <n v="608.6"/>
    <n v="249.52600000000001"/>
    <s v="Outlet"/>
    <d v="2038-02-22T00:00:00"/>
    <x v="1"/>
    <n v="3"/>
    <x v="2"/>
    <x v="0"/>
    <x v="1"/>
  </r>
  <r>
    <x v="4"/>
    <n v="1189833"/>
    <d v="2021-03-17T00:00:00"/>
    <x v="3"/>
    <x v="2"/>
    <s v="Los Angeles"/>
    <x v="4"/>
    <n v="40"/>
    <n v="140"/>
    <n v="560"/>
    <n v="319.2"/>
    <s v="Outlet"/>
    <d v="2038-02-23T00:00:00"/>
    <x v="1"/>
    <n v="3"/>
    <x v="2"/>
    <x v="0"/>
    <x v="1"/>
  </r>
  <r>
    <x v="4"/>
    <n v="1189833"/>
    <d v="2021-03-18T00:00:00"/>
    <x v="3"/>
    <x v="2"/>
    <s v="Los Angeles"/>
    <x v="5"/>
    <n v="32"/>
    <n v="208"/>
    <n v="665.6"/>
    <n v="173.05600000000001"/>
    <s v="Outlet"/>
    <d v="2038-02-24T00:00:00"/>
    <x v="1"/>
    <n v="3"/>
    <x v="2"/>
    <x v="0"/>
    <x v="1"/>
  </r>
  <r>
    <x v="4"/>
    <n v="1189833"/>
    <d v="2021-03-19T00:00:00"/>
    <x v="3"/>
    <x v="2"/>
    <s v="Los Angeles"/>
    <x v="0"/>
    <n v="24"/>
    <n v="264"/>
    <n v="633.6"/>
    <n v="278.78399999999999"/>
    <s v="Outlet"/>
    <d v="2038-02-25T00:00:00"/>
    <x v="1"/>
    <n v="3"/>
    <x v="2"/>
    <x v="0"/>
    <x v="0"/>
  </r>
  <r>
    <x v="4"/>
    <n v="1189833"/>
    <d v="2021-03-20T00:00:00"/>
    <x v="3"/>
    <x v="2"/>
    <s v="Los Angeles"/>
    <x v="1"/>
    <n v="36"/>
    <n v="228"/>
    <n v="820.8"/>
    <n v="229.82400000000001"/>
    <s v="Outlet"/>
    <d v="2038-02-26T00:00:00"/>
    <x v="1"/>
    <n v="3"/>
    <x v="2"/>
    <x v="0"/>
    <x v="1"/>
  </r>
  <r>
    <x v="4"/>
    <n v="1189833"/>
    <d v="2021-03-21T00:00:00"/>
    <x v="3"/>
    <x v="2"/>
    <s v="Los Angeles"/>
    <x v="2"/>
    <n v="33"/>
    <n v="221"/>
    <n v="729.3"/>
    <n v="335.47800000000001"/>
    <s v="Outlet"/>
    <d v="2038-02-27T00:00:00"/>
    <x v="1"/>
    <n v="3"/>
    <x v="2"/>
    <x v="0"/>
    <x v="1"/>
  </r>
  <r>
    <x v="4"/>
    <n v="1189833"/>
    <d v="2021-03-22T00:00:00"/>
    <x v="3"/>
    <x v="2"/>
    <s v="Los Angeles"/>
    <x v="3"/>
    <n v="36"/>
    <n v="176"/>
    <n v="633.6"/>
    <n v="247.10400000000001"/>
    <s v="Outlet"/>
    <d v="2038-02-28T00:00:00"/>
    <x v="1"/>
    <n v="3"/>
    <x v="2"/>
    <x v="0"/>
    <x v="1"/>
  </r>
  <r>
    <x v="4"/>
    <n v="1189833"/>
    <d v="2021-03-23T00:00:00"/>
    <x v="3"/>
    <x v="2"/>
    <s v="Los Angeles"/>
    <x v="4"/>
    <n v="36"/>
    <n v="128"/>
    <n v="460.8"/>
    <n v="271.87200000000001"/>
    <s v="Outlet"/>
    <d v="2038-03-01T00:00:00"/>
    <x v="1"/>
    <n v="3"/>
    <x v="2"/>
    <x v="0"/>
    <x v="1"/>
  </r>
  <r>
    <x v="4"/>
    <n v="1189833"/>
    <d v="2021-04-06T00:00:00"/>
    <x v="3"/>
    <x v="2"/>
    <s v="Los Angeles"/>
    <x v="5"/>
    <n v="33"/>
    <n v="194"/>
    <n v="640.20000000000005"/>
    <n v="147.24600000000001"/>
    <s v="Outlet"/>
    <d v="2038-03-02T00:00:00"/>
    <x v="1"/>
    <n v="4"/>
    <x v="3"/>
    <x v="0"/>
    <x v="1"/>
  </r>
  <r>
    <x v="4"/>
    <n v="1189833"/>
    <d v="2021-04-07T00:00:00"/>
    <x v="3"/>
    <x v="2"/>
    <s v="Los Angeles"/>
    <x v="0"/>
    <n v="31"/>
    <n v="248"/>
    <n v="768.8"/>
    <n v="353.64800000000002"/>
    <s v="Outlet"/>
    <d v="2038-03-03T00:00:00"/>
    <x v="1"/>
    <n v="4"/>
    <x v="3"/>
    <x v="0"/>
    <x v="0"/>
  </r>
  <r>
    <x v="4"/>
    <n v="1189833"/>
    <d v="2021-04-08T00:00:00"/>
    <x v="3"/>
    <x v="2"/>
    <s v="Los Angeles"/>
    <x v="1"/>
    <n v="34"/>
    <n v="210"/>
    <n v="714"/>
    <n v="207.06"/>
    <s v="Outlet"/>
    <d v="2038-03-04T00:00:00"/>
    <x v="1"/>
    <n v="4"/>
    <x v="3"/>
    <x v="0"/>
    <x v="1"/>
  </r>
  <r>
    <x v="4"/>
    <n v="1189833"/>
    <d v="2021-04-09T00:00:00"/>
    <x v="3"/>
    <x v="2"/>
    <s v="Los Angeles"/>
    <x v="2"/>
    <n v="38"/>
    <n v="206"/>
    <n v="782.8"/>
    <n v="367.916"/>
    <s v="Outlet"/>
    <d v="2038-03-05T00:00:00"/>
    <x v="1"/>
    <n v="4"/>
    <x v="3"/>
    <x v="0"/>
    <x v="1"/>
  </r>
  <r>
    <x v="4"/>
    <n v="1189833"/>
    <d v="2021-04-10T00:00:00"/>
    <x v="3"/>
    <x v="2"/>
    <s v="Los Angeles"/>
    <x v="3"/>
    <n v="31"/>
    <n v="173"/>
    <n v="536.29999999999995"/>
    <n v="203.79400000000001"/>
    <s v="Outlet"/>
    <d v="2038-03-06T00:00:00"/>
    <x v="1"/>
    <n v="4"/>
    <x v="3"/>
    <x v="0"/>
    <x v="1"/>
  </r>
  <r>
    <x v="4"/>
    <n v="1189833"/>
    <d v="2021-04-11T00:00:00"/>
    <x v="3"/>
    <x v="2"/>
    <s v="Los Angeles"/>
    <x v="4"/>
    <n v="38"/>
    <n v="149"/>
    <n v="566.20000000000005"/>
    <n v="345.38200000000001"/>
    <s v="Outlet"/>
    <d v="2038-03-07T00:00:00"/>
    <x v="1"/>
    <n v="4"/>
    <x v="3"/>
    <x v="0"/>
    <x v="1"/>
  </r>
  <r>
    <x v="4"/>
    <n v="1189833"/>
    <d v="2021-04-12T00:00:00"/>
    <x v="3"/>
    <x v="2"/>
    <s v="Los Angeles"/>
    <x v="5"/>
    <n v="49"/>
    <n v="198"/>
    <n v="970.2"/>
    <n v="261.95400000000001"/>
    <s v="Outlet"/>
    <d v="2038-03-08T00:00:00"/>
    <x v="1"/>
    <n v="4"/>
    <x v="3"/>
    <x v="0"/>
    <x v="1"/>
  </r>
  <r>
    <x v="4"/>
    <n v="1189833"/>
    <d v="2021-04-13T00:00:00"/>
    <x v="3"/>
    <x v="2"/>
    <s v="Los Angeles"/>
    <x v="0"/>
    <n v="32"/>
    <n v="240"/>
    <n v="768"/>
    <n v="360.96"/>
    <s v="Outlet"/>
    <d v="2038-03-09T00:00:00"/>
    <x v="1"/>
    <n v="4"/>
    <x v="3"/>
    <x v="0"/>
    <x v="0"/>
  </r>
  <r>
    <x v="4"/>
    <n v="1189833"/>
    <d v="2021-04-14T00:00:00"/>
    <x v="3"/>
    <x v="2"/>
    <s v="Los Angeles"/>
    <x v="1"/>
    <n v="34"/>
    <n v="221"/>
    <n v="751.4"/>
    <n v="225.42"/>
    <s v="Outlet"/>
    <d v="2038-03-10T00:00:00"/>
    <x v="1"/>
    <n v="4"/>
    <x v="3"/>
    <x v="0"/>
    <x v="1"/>
  </r>
  <r>
    <x v="4"/>
    <n v="1189833"/>
    <d v="2021-04-15T00:00:00"/>
    <x v="3"/>
    <x v="2"/>
    <s v="Los Angeles"/>
    <x v="2"/>
    <n v="36"/>
    <n v="215"/>
    <n v="774"/>
    <n v="348.3"/>
    <s v="Outlet"/>
    <d v="2038-03-11T00:00:00"/>
    <x v="1"/>
    <n v="4"/>
    <x v="3"/>
    <x v="0"/>
    <x v="1"/>
  </r>
  <r>
    <x v="4"/>
    <n v="1189833"/>
    <d v="2021-04-16T00:00:00"/>
    <x v="3"/>
    <x v="2"/>
    <s v="Los Angeles"/>
    <x v="3"/>
    <n v="33"/>
    <n v="193"/>
    <n v="636.9"/>
    <n v="242.02199999999999"/>
    <s v="Outlet"/>
    <d v="2038-03-12T00:00:00"/>
    <x v="1"/>
    <n v="4"/>
    <x v="3"/>
    <x v="0"/>
    <x v="1"/>
  </r>
  <r>
    <x v="4"/>
    <n v="1189833"/>
    <d v="2021-04-17T00:00:00"/>
    <x v="3"/>
    <x v="2"/>
    <s v="Los Angeles"/>
    <x v="4"/>
    <n v="38"/>
    <n v="140"/>
    <n v="532"/>
    <n v="313.88"/>
    <s v="Outlet"/>
    <d v="2038-03-13T00:00:00"/>
    <x v="1"/>
    <n v="4"/>
    <x v="3"/>
    <x v="0"/>
    <x v="1"/>
  </r>
  <r>
    <x v="4"/>
    <n v="1189833"/>
    <d v="2021-04-18T00:00:00"/>
    <x v="3"/>
    <x v="2"/>
    <s v="Los Angeles"/>
    <x v="5"/>
    <n v="43"/>
    <n v="206"/>
    <n v="885.8"/>
    <n v="194.876"/>
    <s v="Outlet"/>
    <d v="2038-03-14T00:00:00"/>
    <x v="1"/>
    <n v="4"/>
    <x v="3"/>
    <x v="0"/>
    <x v="1"/>
  </r>
  <r>
    <x v="4"/>
    <n v="1189833"/>
    <d v="2021-04-19T00:00:00"/>
    <x v="3"/>
    <x v="2"/>
    <s v="Los Angeles"/>
    <x v="0"/>
    <n v="36"/>
    <n v="297"/>
    <n v="1069.2"/>
    <n v="470.44799999999998"/>
    <s v="Outlet"/>
    <d v="2038-03-15T00:00:00"/>
    <x v="1"/>
    <n v="4"/>
    <x v="3"/>
    <x v="0"/>
    <x v="0"/>
  </r>
  <r>
    <x v="4"/>
    <n v="1189833"/>
    <d v="2021-04-20T00:00:00"/>
    <x v="3"/>
    <x v="2"/>
    <s v="Los Angeles"/>
    <x v="1"/>
    <n v="35"/>
    <n v="225"/>
    <n v="787.5"/>
    <n v="236.25"/>
    <s v="Outlet"/>
    <d v="2038-03-16T00:00:00"/>
    <x v="1"/>
    <n v="4"/>
    <x v="3"/>
    <x v="0"/>
    <x v="1"/>
  </r>
  <r>
    <x v="4"/>
    <n v="1189833"/>
    <d v="2021-04-21T00:00:00"/>
    <x v="3"/>
    <x v="2"/>
    <s v="Los Angeles"/>
    <x v="2"/>
    <n v="35"/>
    <n v="233"/>
    <n v="815.5"/>
    <n v="342.51"/>
    <s v="Outlet"/>
    <d v="2038-03-17T00:00:00"/>
    <x v="1"/>
    <n v="4"/>
    <x v="3"/>
    <x v="0"/>
    <x v="1"/>
  </r>
  <r>
    <x v="4"/>
    <n v="1189833"/>
    <d v="2021-04-22T00:00:00"/>
    <x v="3"/>
    <x v="2"/>
    <s v="Los Angeles"/>
    <x v="3"/>
    <n v="32"/>
    <n v="194"/>
    <n v="620.79999999999995"/>
    <n v="229.696"/>
    <s v="Outlet"/>
    <d v="2038-03-18T00:00:00"/>
    <x v="1"/>
    <n v="4"/>
    <x v="3"/>
    <x v="0"/>
    <x v="1"/>
  </r>
  <r>
    <x v="4"/>
    <n v="1189833"/>
    <d v="2021-04-23T00:00:00"/>
    <x v="3"/>
    <x v="2"/>
    <s v="Los Angeles"/>
    <x v="4"/>
    <n v="39"/>
    <n v="165"/>
    <n v="643.5"/>
    <n v="386.1"/>
    <s v="Outlet"/>
    <d v="2038-03-19T00:00:00"/>
    <x v="1"/>
    <n v="4"/>
    <x v="3"/>
    <x v="0"/>
    <x v="1"/>
  </r>
  <r>
    <x v="4"/>
    <n v="1189833"/>
    <d v="2021-04-24T00:00:00"/>
    <x v="3"/>
    <x v="2"/>
    <s v="Los Angeles"/>
    <x v="5"/>
    <n v="48"/>
    <n v="264"/>
    <n v="1267.2"/>
    <n v="278.78399999999999"/>
    <s v="Outlet"/>
    <d v="2038-03-20T00:00:00"/>
    <x v="1"/>
    <n v="4"/>
    <x v="3"/>
    <x v="0"/>
    <x v="1"/>
  </r>
  <r>
    <x v="4"/>
    <n v="1189833"/>
    <d v="2021-04-25T00:00:00"/>
    <x v="3"/>
    <x v="2"/>
    <s v="Los Angeles"/>
    <x v="0"/>
    <n v="30"/>
    <n v="285"/>
    <n v="855"/>
    <n v="401.85"/>
    <s v="Outlet"/>
    <d v="2038-03-21T00:00:00"/>
    <x v="1"/>
    <n v="4"/>
    <x v="3"/>
    <x v="0"/>
    <x v="0"/>
  </r>
  <r>
    <x v="4"/>
    <n v="1189833"/>
    <d v="2021-04-26T00:00:00"/>
    <x v="3"/>
    <x v="2"/>
    <s v="Los Angeles"/>
    <x v="1"/>
    <n v="37"/>
    <n v="272"/>
    <n v="1006.4"/>
    <n v="291.85599999999999"/>
    <s v="Outlet"/>
    <d v="2038-03-22T00:00:00"/>
    <x v="1"/>
    <n v="4"/>
    <x v="3"/>
    <x v="0"/>
    <x v="1"/>
  </r>
  <r>
    <x v="4"/>
    <n v="1189833"/>
    <d v="2021-04-27T00:00:00"/>
    <x v="3"/>
    <x v="2"/>
    <s v="Los Angeles"/>
    <x v="2"/>
    <n v="33"/>
    <n v="240"/>
    <n v="792"/>
    <n v="364.32"/>
    <s v="Outlet"/>
    <d v="2038-03-23T00:00:00"/>
    <x v="1"/>
    <n v="4"/>
    <x v="3"/>
    <x v="0"/>
    <x v="1"/>
  </r>
  <r>
    <x v="4"/>
    <n v="1189833"/>
    <d v="2021-04-28T00:00:00"/>
    <x v="3"/>
    <x v="2"/>
    <s v="Los Angeles"/>
    <x v="3"/>
    <n v="29"/>
    <n v="228"/>
    <n v="661.2"/>
    <n v="264.48"/>
    <s v="Outlet"/>
    <d v="2038-03-24T00:00:00"/>
    <x v="1"/>
    <n v="4"/>
    <x v="3"/>
    <x v="0"/>
    <x v="1"/>
  </r>
  <r>
    <x v="4"/>
    <n v="1189833"/>
    <d v="2021-04-29T00:00:00"/>
    <x v="3"/>
    <x v="2"/>
    <s v="Los Angeles"/>
    <x v="4"/>
    <n v="38"/>
    <n v="224"/>
    <n v="851.2"/>
    <n v="510.72"/>
    <s v="Outlet"/>
    <d v="2038-03-25T00:00:00"/>
    <x v="1"/>
    <n v="4"/>
    <x v="3"/>
    <x v="0"/>
    <x v="1"/>
  </r>
  <r>
    <x v="4"/>
    <n v="1189833"/>
    <d v="2021-04-30T00:00:00"/>
    <x v="3"/>
    <x v="2"/>
    <s v="Los Angeles"/>
    <x v="5"/>
    <n v="51"/>
    <n v="224"/>
    <n v="1142.4000000000001"/>
    <n v="262.75200000000001"/>
    <s v="Outlet"/>
    <d v="2038-03-26T00:00:00"/>
    <x v="1"/>
    <n v="4"/>
    <x v="3"/>
    <x v="0"/>
    <x v="1"/>
  </r>
  <r>
    <x v="4"/>
    <n v="1189833"/>
    <d v="2021-05-01T00:00:00"/>
    <x v="3"/>
    <x v="2"/>
    <s v="Los Angeles"/>
    <x v="0"/>
    <n v="36"/>
    <n v="306"/>
    <n v="1101.5999999999999"/>
    <n v="495.72"/>
    <s v="Outlet"/>
    <d v="2038-03-27T00:00:00"/>
    <x v="1"/>
    <n v="5"/>
    <x v="4"/>
    <x v="0"/>
    <x v="0"/>
  </r>
  <r>
    <x v="4"/>
    <n v="1189833"/>
    <d v="2021-05-02T00:00:00"/>
    <x v="3"/>
    <x v="2"/>
    <s v="Los Angeles"/>
    <x v="1"/>
    <n v="41"/>
    <n v="264"/>
    <n v="1082.4000000000001"/>
    <n v="335.54399999999998"/>
    <s v="Outlet"/>
    <d v="2038-03-28T00:00:00"/>
    <x v="1"/>
    <n v="5"/>
    <x v="4"/>
    <x v="0"/>
    <x v="1"/>
  </r>
  <r>
    <x v="4"/>
    <n v="1189833"/>
    <d v="2021-05-03T00:00:00"/>
    <x v="3"/>
    <x v="2"/>
    <s v="Los Angeles"/>
    <x v="2"/>
    <n v="34"/>
    <n v="232"/>
    <n v="788.8"/>
    <n v="347.072"/>
    <s v="Outlet"/>
    <d v="2038-03-29T00:00:00"/>
    <x v="1"/>
    <n v="5"/>
    <x v="4"/>
    <x v="0"/>
    <x v="1"/>
  </r>
  <r>
    <x v="4"/>
    <n v="1189833"/>
    <d v="2021-05-04T00:00:00"/>
    <x v="3"/>
    <x v="2"/>
    <s v="Los Angeles"/>
    <x v="3"/>
    <n v="36"/>
    <n v="223"/>
    <n v="802.8"/>
    <n v="305.06400000000002"/>
    <s v="Outlet"/>
    <d v="2038-03-30T00:00:00"/>
    <x v="1"/>
    <n v="5"/>
    <x v="4"/>
    <x v="0"/>
    <x v="1"/>
  </r>
  <r>
    <x v="4"/>
    <n v="1189833"/>
    <d v="2021-05-05T00:00:00"/>
    <x v="3"/>
    <x v="2"/>
    <s v="Los Angeles"/>
    <x v="4"/>
    <n v="43"/>
    <n v="230"/>
    <n v="989"/>
    <n v="613.17999999999995"/>
    <s v="Outlet"/>
    <d v="2038-03-31T00:00:00"/>
    <x v="1"/>
    <n v="5"/>
    <x v="4"/>
    <x v="0"/>
    <x v="1"/>
  </r>
  <r>
    <x v="4"/>
    <n v="1189833"/>
    <d v="2021-05-06T00:00:00"/>
    <x v="3"/>
    <x v="2"/>
    <s v="Los Angeles"/>
    <x v="5"/>
    <n v="46"/>
    <n v="208"/>
    <n v="956.8"/>
    <n v="220.06399999999999"/>
    <s v="Outlet"/>
    <d v="2038-04-01T00:00:00"/>
    <x v="1"/>
    <n v="5"/>
    <x v="4"/>
    <x v="0"/>
    <x v="1"/>
  </r>
  <r>
    <x v="4"/>
    <n v="1189833"/>
    <d v="2021-05-07T00:00:00"/>
    <x v="3"/>
    <x v="2"/>
    <s v="Los Angeles"/>
    <x v="0"/>
    <n v="38"/>
    <n v="289"/>
    <n v="1098.2"/>
    <n v="505.17200000000003"/>
    <s v="Outlet"/>
    <d v="2038-04-02T00:00:00"/>
    <x v="1"/>
    <n v="5"/>
    <x v="4"/>
    <x v="0"/>
    <x v="0"/>
  </r>
  <r>
    <x v="4"/>
    <n v="1189833"/>
    <d v="2021-05-08T00:00:00"/>
    <x v="3"/>
    <x v="2"/>
    <s v="Los Angeles"/>
    <x v="1"/>
    <n v="39"/>
    <n v="264"/>
    <n v="1029.5999999999999"/>
    <n v="277.99200000000002"/>
    <s v="Outlet"/>
    <d v="2038-04-03T00:00:00"/>
    <x v="1"/>
    <n v="5"/>
    <x v="4"/>
    <x v="0"/>
    <x v="1"/>
  </r>
  <r>
    <x v="4"/>
    <n v="1189833"/>
    <d v="2021-05-09T00:00:00"/>
    <x v="3"/>
    <x v="2"/>
    <s v="Los Angeles"/>
    <x v="2"/>
    <n v="38"/>
    <n v="210"/>
    <n v="798"/>
    <n v="359.1"/>
    <s v="Outlet"/>
    <d v="2038-04-04T00:00:00"/>
    <x v="1"/>
    <n v="5"/>
    <x v="4"/>
    <x v="0"/>
    <x v="1"/>
  </r>
  <r>
    <x v="4"/>
    <n v="1189833"/>
    <d v="2021-05-10T00:00:00"/>
    <x v="3"/>
    <x v="2"/>
    <s v="Los Angeles"/>
    <x v="3"/>
    <n v="39"/>
    <n v="195"/>
    <n v="760.5"/>
    <n v="304.2"/>
    <s v="Outlet"/>
    <d v="2038-04-05T00:00:00"/>
    <x v="1"/>
    <n v="5"/>
    <x v="4"/>
    <x v="0"/>
    <x v="1"/>
  </r>
  <r>
    <x v="4"/>
    <n v="1189833"/>
    <d v="2021-05-11T00:00:00"/>
    <x v="3"/>
    <x v="2"/>
    <s v="Los Angeles"/>
    <x v="4"/>
    <n v="44"/>
    <n v="195"/>
    <n v="858"/>
    <n v="531.96"/>
    <s v="Outlet"/>
    <d v="2038-04-06T00:00:00"/>
    <x v="1"/>
    <n v="5"/>
    <x v="4"/>
    <x v="0"/>
    <x v="1"/>
  </r>
  <r>
    <x v="4"/>
    <n v="1189833"/>
    <d v="2021-05-12T00:00:00"/>
    <x v="3"/>
    <x v="2"/>
    <s v="Los Angeles"/>
    <x v="5"/>
    <n v="49"/>
    <n v="210"/>
    <n v="1029"/>
    <n v="226.38"/>
    <s v="Outlet"/>
    <d v="2038-04-07T00:00:00"/>
    <x v="1"/>
    <n v="5"/>
    <x v="4"/>
    <x v="0"/>
    <x v="1"/>
  </r>
  <r>
    <x v="4"/>
    <n v="1189833"/>
    <d v="2021-05-13T00:00:00"/>
    <x v="3"/>
    <x v="2"/>
    <s v="Los Angeles"/>
    <x v="0"/>
    <n v="36"/>
    <n v="256"/>
    <n v="921.6"/>
    <n v="433.15199999999999"/>
    <s v="Outlet"/>
    <d v="2038-04-08T00:00:00"/>
    <x v="1"/>
    <n v="5"/>
    <x v="4"/>
    <x v="0"/>
    <x v="0"/>
  </r>
  <r>
    <x v="4"/>
    <n v="1189833"/>
    <d v="2021-05-14T00:00:00"/>
    <x v="3"/>
    <x v="2"/>
    <s v="Los Angeles"/>
    <x v="1"/>
    <n v="43"/>
    <n v="264"/>
    <n v="1135.2"/>
    <n v="340.56"/>
    <s v="Outlet"/>
    <d v="2038-04-09T00:00:00"/>
    <x v="1"/>
    <n v="5"/>
    <x v="4"/>
    <x v="0"/>
    <x v="1"/>
  </r>
  <r>
    <x v="4"/>
    <n v="1189833"/>
    <d v="2021-05-15T00:00:00"/>
    <x v="3"/>
    <x v="2"/>
    <s v="Los Angeles"/>
    <x v="2"/>
    <n v="33"/>
    <n v="208"/>
    <n v="686.4"/>
    <n v="288.28800000000001"/>
    <s v="Outlet"/>
    <d v="2038-04-10T00:00:00"/>
    <x v="1"/>
    <n v="5"/>
    <x v="4"/>
    <x v="0"/>
    <x v="1"/>
  </r>
  <r>
    <x v="4"/>
    <n v="1189833"/>
    <d v="2021-05-16T00:00:00"/>
    <x v="3"/>
    <x v="2"/>
    <s v="Los Angeles"/>
    <x v="3"/>
    <n v="33"/>
    <n v="213"/>
    <n v="702.9"/>
    <n v="295.21800000000002"/>
    <s v="Outlet"/>
    <d v="2038-04-11T00:00:00"/>
    <x v="1"/>
    <n v="5"/>
    <x v="4"/>
    <x v="0"/>
    <x v="1"/>
  </r>
  <r>
    <x v="4"/>
    <n v="1189833"/>
    <d v="2021-05-17T00:00:00"/>
    <x v="3"/>
    <x v="2"/>
    <s v="Los Angeles"/>
    <x v="4"/>
    <n v="46"/>
    <n v="210"/>
    <n v="966"/>
    <n v="598.91999999999996"/>
    <s v="Outlet"/>
    <d v="2038-04-12T00:00:00"/>
    <x v="1"/>
    <n v="5"/>
    <x v="4"/>
    <x v="0"/>
    <x v="1"/>
  </r>
  <r>
    <x v="4"/>
    <n v="1189833"/>
    <d v="2021-05-18T00:00:00"/>
    <x v="3"/>
    <x v="2"/>
    <s v="Los Angeles"/>
    <x v="5"/>
    <n v="46"/>
    <n v="208"/>
    <n v="956.8"/>
    <n v="229.63200000000001"/>
    <s v="Outlet"/>
    <d v="2038-04-13T00:00:00"/>
    <x v="1"/>
    <n v="5"/>
    <x v="4"/>
    <x v="0"/>
    <x v="1"/>
  </r>
  <r>
    <x v="4"/>
    <n v="1189833"/>
    <d v="2021-05-19T00:00:00"/>
    <x v="3"/>
    <x v="2"/>
    <s v="Los Angeles"/>
    <x v="0"/>
    <n v="40"/>
    <n v="272"/>
    <n v="1088"/>
    <n v="500.48"/>
    <s v="Outlet"/>
    <d v="2038-04-14T00:00:00"/>
    <x v="1"/>
    <n v="5"/>
    <x v="4"/>
    <x v="0"/>
    <x v="0"/>
  </r>
  <r>
    <x v="4"/>
    <n v="1189833"/>
    <d v="2021-05-20T00:00:00"/>
    <x v="3"/>
    <x v="2"/>
    <s v="Los Angeles"/>
    <x v="1"/>
    <n v="42"/>
    <n v="264"/>
    <n v="1108.8"/>
    <n v="332.64"/>
    <s v="Outlet"/>
    <d v="2038-04-15T00:00:00"/>
    <x v="1"/>
    <n v="5"/>
    <x v="4"/>
    <x v="0"/>
    <x v="1"/>
  </r>
  <r>
    <x v="4"/>
    <n v="1189833"/>
    <d v="2021-05-21T00:00:00"/>
    <x v="3"/>
    <x v="2"/>
    <s v="Los Angeles"/>
    <x v="2"/>
    <n v="35"/>
    <n v="223"/>
    <n v="780.5"/>
    <n v="359.03"/>
    <s v="Outlet"/>
    <d v="2038-04-16T00:00:00"/>
    <x v="1"/>
    <n v="5"/>
    <x v="4"/>
    <x v="0"/>
    <x v="1"/>
  </r>
  <r>
    <x v="4"/>
    <n v="1189833"/>
    <d v="2021-05-22T00:00:00"/>
    <x v="3"/>
    <x v="2"/>
    <s v="Los Angeles"/>
    <x v="3"/>
    <n v="33"/>
    <n v="221"/>
    <n v="729.3"/>
    <n v="306.30599999999998"/>
    <s v="Outlet"/>
    <d v="2038-04-17T00:00:00"/>
    <x v="1"/>
    <n v="5"/>
    <x v="4"/>
    <x v="0"/>
    <x v="1"/>
  </r>
  <r>
    <x v="4"/>
    <n v="1189833"/>
    <d v="2021-05-23T00:00:00"/>
    <x v="3"/>
    <x v="2"/>
    <s v="Los Angeles"/>
    <x v="4"/>
    <n v="46"/>
    <n v="204"/>
    <n v="938.4"/>
    <n v="534.88800000000003"/>
    <s v="Outlet"/>
    <d v="2038-04-18T00:00:00"/>
    <x v="1"/>
    <n v="5"/>
    <x v="4"/>
    <x v="0"/>
    <x v="1"/>
  </r>
  <r>
    <x v="4"/>
    <n v="1189833"/>
    <d v="2021-05-24T00:00:00"/>
    <x v="3"/>
    <x v="2"/>
    <s v="Los Angeles"/>
    <x v="5"/>
    <n v="49"/>
    <n v="238"/>
    <n v="1166.2"/>
    <n v="279.88799999999998"/>
    <s v="Outlet"/>
    <d v="2038-04-19T00:00:00"/>
    <x v="1"/>
    <n v="5"/>
    <x v="4"/>
    <x v="0"/>
    <x v="1"/>
  </r>
  <r>
    <x v="4"/>
    <n v="1189833"/>
    <d v="2021-05-25T00:00:00"/>
    <x v="3"/>
    <x v="2"/>
    <s v="Los Angeles"/>
    <x v="0"/>
    <n v="39"/>
    <n v="315"/>
    <n v="1228.5"/>
    <n v="565.11"/>
    <s v="Outlet"/>
    <d v="2038-04-20T00:00:00"/>
    <x v="1"/>
    <n v="5"/>
    <x v="4"/>
    <x v="0"/>
    <x v="0"/>
  </r>
  <r>
    <x v="4"/>
    <n v="1189833"/>
    <d v="2021-05-26T00:00:00"/>
    <x v="3"/>
    <x v="2"/>
    <s v="Los Angeles"/>
    <x v="1"/>
    <n v="42"/>
    <n v="288"/>
    <n v="1209.5999999999999"/>
    <n v="338.68799999999999"/>
    <s v="Outlet"/>
    <d v="2038-04-21T00:00:00"/>
    <x v="1"/>
    <n v="5"/>
    <x v="4"/>
    <x v="0"/>
    <x v="1"/>
  </r>
  <r>
    <x v="4"/>
    <n v="1189833"/>
    <d v="2021-05-27T00:00:00"/>
    <x v="3"/>
    <x v="2"/>
    <s v="Los Angeles"/>
    <x v="2"/>
    <n v="39"/>
    <n v="231"/>
    <n v="900.9"/>
    <n v="414.41399999999999"/>
    <s v="Outlet"/>
    <d v="2038-04-22T00:00:00"/>
    <x v="1"/>
    <n v="5"/>
    <x v="4"/>
    <x v="0"/>
    <x v="1"/>
  </r>
  <r>
    <x v="4"/>
    <n v="1189833"/>
    <d v="2021-05-28T00:00:00"/>
    <x v="3"/>
    <x v="2"/>
    <s v="Los Angeles"/>
    <x v="3"/>
    <n v="35"/>
    <n v="224"/>
    <n v="784"/>
    <n v="313.60000000000002"/>
    <s v="Outlet"/>
    <d v="2038-04-23T00:00:00"/>
    <x v="1"/>
    <n v="5"/>
    <x v="4"/>
    <x v="0"/>
    <x v="1"/>
  </r>
  <r>
    <x v="4"/>
    <n v="1189833"/>
    <d v="2021-05-29T00:00:00"/>
    <x v="3"/>
    <x v="2"/>
    <s v="Los Angeles"/>
    <x v="4"/>
    <n v="43"/>
    <n v="219"/>
    <n v="941.7"/>
    <n v="583.85400000000004"/>
    <s v="Outlet"/>
    <d v="2038-04-24T00:00:00"/>
    <x v="1"/>
    <n v="5"/>
    <x v="4"/>
    <x v="0"/>
    <x v="1"/>
  </r>
  <r>
    <x v="4"/>
    <n v="1189833"/>
    <d v="2021-05-30T00:00:00"/>
    <x v="3"/>
    <x v="2"/>
    <s v="Los Angeles"/>
    <x v="5"/>
    <n v="44"/>
    <n v="232"/>
    <n v="1020.8"/>
    <n v="255.2"/>
    <s v="Outlet"/>
    <d v="2038-04-25T00:00:00"/>
    <x v="1"/>
    <n v="5"/>
    <x v="4"/>
    <x v="0"/>
    <x v="1"/>
  </r>
  <r>
    <x v="0"/>
    <n v="1185732"/>
    <d v="2021-05-31T00:00:00"/>
    <x v="3"/>
    <x v="2"/>
    <s v="Los Angeles"/>
    <x v="0"/>
    <n v="36"/>
    <n v="147"/>
    <n v="529.20000000000005"/>
    <n v="238.14"/>
    <s v="Outlet"/>
    <d v="2038-04-26T00:00:00"/>
    <x v="1"/>
    <n v="5"/>
    <x v="4"/>
    <x v="0"/>
    <x v="0"/>
  </r>
  <r>
    <x v="0"/>
    <n v="1185732"/>
    <d v="2021-06-01T00:00:00"/>
    <x v="3"/>
    <x v="2"/>
    <s v="Los Angeles"/>
    <x v="1"/>
    <n v="31"/>
    <n v="91"/>
    <n v="282.10000000000002"/>
    <n v="115.661"/>
    <s v="Outlet"/>
    <d v="2038-04-27T00:00:00"/>
    <x v="1"/>
    <n v="6"/>
    <x v="11"/>
    <x v="0"/>
    <x v="1"/>
  </r>
  <r>
    <x v="0"/>
    <n v="1185732"/>
    <d v="2021-06-02T00:00:00"/>
    <x v="3"/>
    <x v="2"/>
    <s v="Los Angeles"/>
    <x v="2"/>
    <n v="24"/>
    <n v="94"/>
    <n v="225.6"/>
    <n v="87.983999999999995"/>
    <s v="Outlet"/>
    <d v="2038-04-28T00:00:00"/>
    <x v="1"/>
    <n v="6"/>
    <x v="11"/>
    <x v="0"/>
    <x v="1"/>
  </r>
  <r>
    <x v="0"/>
    <n v="1185732"/>
    <d v="2021-06-03T00:00:00"/>
    <x v="3"/>
    <x v="2"/>
    <s v="Los Angeles"/>
    <x v="3"/>
    <n v="27"/>
    <n v="41"/>
    <n v="110.7"/>
    <n v="50.921999999999997"/>
    <s v="Outlet"/>
    <d v="2038-04-29T00:00:00"/>
    <x v="1"/>
    <n v="6"/>
    <x v="11"/>
    <x v="0"/>
    <x v="1"/>
  </r>
  <r>
    <x v="2"/>
    <n v="1197831"/>
    <d v="2021-08-15T00:00:00"/>
    <x v="1"/>
    <x v="1"/>
    <s v="Dallas"/>
    <x v="4"/>
    <n v="26"/>
    <n v="113"/>
    <n v="293.8"/>
    <n v="79.325999999999993"/>
    <s v="Outlet"/>
    <d v="2038-04-30T00:00:00"/>
    <x v="1"/>
    <n v="8"/>
    <x v="6"/>
    <x v="0"/>
    <x v="1"/>
  </r>
  <r>
    <x v="2"/>
    <n v="1197831"/>
    <d v="2021-08-16T00:00:00"/>
    <x v="1"/>
    <x v="1"/>
    <s v="Dallas"/>
    <x v="5"/>
    <n v="24"/>
    <n v="163"/>
    <n v="391.2"/>
    <n v="187.77600000000001"/>
    <s v="Outlet"/>
    <d v="2038-05-01T00:00:00"/>
    <x v="1"/>
    <n v="8"/>
    <x v="6"/>
    <x v="0"/>
    <x v="1"/>
  </r>
  <r>
    <x v="2"/>
    <n v="1197831"/>
    <d v="2021-08-17T00:00:00"/>
    <x v="1"/>
    <x v="1"/>
    <s v="Dallas"/>
    <x v="0"/>
    <n v="19"/>
    <n v="230"/>
    <n v="437"/>
    <n v="139.84"/>
    <s v="Outlet"/>
    <d v="2038-05-02T00:00:00"/>
    <x v="1"/>
    <n v="8"/>
    <x v="6"/>
    <x v="0"/>
    <x v="0"/>
  </r>
  <r>
    <x v="2"/>
    <n v="1197831"/>
    <d v="2021-08-18T00:00:00"/>
    <x v="1"/>
    <x v="1"/>
    <s v="Dallas"/>
    <x v="1"/>
    <n v="23"/>
    <n v="215"/>
    <n v="494.5"/>
    <n v="178.02"/>
    <s v="Outlet"/>
    <d v="2038-05-03T00:00:00"/>
    <x v="1"/>
    <n v="8"/>
    <x v="6"/>
    <x v="0"/>
    <x v="1"/>
  </r>
  <r>
    <x v="2"/>
    <n v="1197831"/>
    <d v="2021-08-19T00:00:00"/>
    <x v="1"/>
    <x v="1"/>
    <s v="Dallas"/>
    <x v="2"/>
    <n v="27"/>
    <n v="143"/>
    <n v="386.1"/>
    <n v="135.13499999999999"/>
    <s v="Outlet"/>
    <d v="2038-05-04T00:00:00"/>
    <x v="1"/>
    <n v="8"/>
    <x v="6"/>
    <x v="0"/>
    <x v="1"/>
  </r>
  <r>
    <x v="2"/>
    <n v="1197831"/>
    <d v="2021-08-20T00:00:00"/>
    <x v="1"/>
    <x v="1"/>
    <s v="Dallas"/>
    <x v="3"/>
    <n v="28"/>
    <n v="136"/>
    <n v="380.8"/>
    <n v="171.36"/>
    <s v="Outlet"/>
    <d v="2038-05-05T00:00:00"/>
    <x v="1"/>
    <n v="8"/>
    <x v="6"/>
    <x v="0"/>
    <x v="1"/>
  </r>
  <r>
    <x v="2"/>
    <n v="1197831"/>
    <d v="2021-08-21T00:00:00"/>
    <x v="1"/>
    <x v="1"/>
    <s v="Dallas"/>
    <x v="4"/>
    <n v="26"/>
    <n v="93"/>
    <n v="241.8"/>
    <n v="77.376000000000005"/>
    <s v="Outlet"/>
    <d v="2038-05-06T00:00:00"/>
    <x v="1"/>
    <n v="8"/>
    <x v="6"/>
    <x v="0"/>
    <x v="1"/>
  </r>
  <r>
    <x v="2"/>
    <n v="1197831"/>
    <d v="2021-08-22T00:00:00"/>
    <x v="1"/>
    <x v="1"/>
    <s v="Dallas"/>
    <x v="5"/>
    <n v="26"/>
    <n v="155"/>
    <n v="403"/>
    <n v="205.53"/>
    <s v="Outlet"/>
    <d v="2038-05-07T00:00:00"/>
    <x v="1"/>
    <n v="8"/>
    <x v="6"/>
    <x v="0"/>
    <x v="1"/>
  </r>
  <r>
    <x v="2"/>
    <n v="1197831"/>
    <d v="2021-08-23T00:00:00"/>
    <x v="1"/>
    <x v="1"/>
    <s v="Dallas"/>
    <x v="0"/>
    <n v="21"/>
    <n v="203"/>
    <n v="426.3"/>
    <n v="166.25700000000001"/>
    <s v="Outlet"/>
    <d v="2038-05-08T00:00:00"/>
    <x v="1"/>
    <n v="8"/>
    <x v="6"/>
    <x v="0"/>
    <x v="0"/>
  </r>
  <r>
    <x v="2"/>
    <n v="1197831"/>
    <d v="2021-08-24T00:00:00"/>
    <x v="1"/>
    <x v="1"/>
    <s v="Dallas"/>
    <x v="1"/>
    <n v="31"/>
    <n v="236"/>
    <n v="731.6"/>
    <n v="292.64"/>
    <s v="Outlet"/>
    <d v="2038-05-09T00:00:00"/>
    <x v="1"/>
    <n v="8"/>
    <x v="6"/>
    <x v="0"/>
    <x v="1"/>
  </r>
  <r>
    <x v="2"/>
    <n v="1197831"/>
    <d v="2021-08-25T00:00:00"/>
    <x v="1"/>
    <x v="1"/>
    <s v="Dallas"/>
    <x v="2"/>
    <n v="20"/>
    <n v="155"/>
    <n v="310"/>
    <n v="117.8"/>
    <s v="Outlet"/>
    <d v="2038-05-10T00:00:00"/>
    <x v="1"/>
    <n v="8"/>
    <x v="6"/>
    <x v="0"/>
    <x v="1"/>
  </r>
  <r>
    <x v="2"/>
    <n v="1197831"/>
    <d v="2021-08-26T00:00:00"/>
    <x v="1"/>
    <x v="1"/>
    <s v="Dallas"/>
    <x v="3"/>
    <n v="26"/>
    <n v="140"/>
    <n v="364"/>
    <n v="171.08"/>
    <s v="Outlet"/>
    <d v="2038-05-11T00:00:00"/>
    <x v="1"/>
    <n v="8"/>
    <x v="6"/>
    <x v="0"/>
    <x v="1"/>
  </r>
  <r>
    <x v="2"/>
    <n v="1197831"/>
    <d v="2021-08-27T00:00:00"/>
    <x v="1"/>
    <x v="1"/>
    <s v="Dallas"/>
    <x v="4"/>
    <n v="29"/>
    <n v="96"/>
    <n v="278.39999999999998"/>
    <n v="103.008"/>
    <s v="Outlet"/>
    <d v="2038-05-12T00:00:00"/>
    <x v="1"/>
    <n v="8"/>
    <x v="6"/>
    <x v="0"/>
    <x v="1"/>
  </r>
  <r>
    <x v="2"/>
    <n v="1197831"/>
    <d v="2021-08-28T00:00:00"/>
    <x v="1"/>
    <x v="1"/>
    <s v="Dallas"/>
    <x v="5"/>
    <n v="27"/>
    <n v="153"/>
    <n v="413.1"/>
    <n v="223.07400000000001"/>
    <s v="Outlet"/>
    <d v="2038-05-13T00:00:00"/>
    <x v="1"/>
    <n v="8"/>
    <x v="6"/>
    <x v="0"/>
    <x v="1"/>
  </r>
  <r>
    <x v="2"/>
    <n v="1197831"/>
    <d v="2021-08-29T00:00:00"/>
    <x v="1"/>
    <x v="1"/>
    <s v="Dallas"/>
    <x v="0"/>
    <n v="13"/>
    <n v="231"/>
    <n v="300.3"/>
    <n v="120.12"/>
    <s v="Outlet"/>
    <d v="2038-05-14T00:00:00"/>
    <x v="1"/>
    <n v="8"/>
    <x v="6"/>
    <x v="0"/>
    <x v="0"/>
  </r>
  <r>
    <x v="2"/>
    <n v="1197831"/>
    <d v="2021-08-30T00:00:00"/>
    <x v="1"/>
    <x v="1"/>
    <s v="Dallas"/>
    <x v="1"/>
    <n v="21"/>
    <n v="210"/>
    <n v="441"/>
    <n v="176.4"/>
    <s v="Outlet"/>
    <d v="2038-05-15T00:00:00"/>
    <x v="1"/>
    <n v="8"/>
    <x v="6"/>
    <x v="0"/>
    <x v="1"/>
  </r>
  <r>
    <x v="2"/>
    <n v="1197831"/>
    <d v="2021-08-31T00:00:00"/>
    <x v="1"/>
    <x v="1"/>
    <s v="Dallas"/>
    <x v="2"/>
    <n v="20"/>
    <n v="179"/>
    <n v="358"/>
    <n v="139.62"/>
    <s v="Outlet"/>
    <d v="2038-05-16T00:00:00"/>
    <x v="1"/>
    <n v="8"/>
    <x v="6"/>
    <x v="0"/>
    <x v="1"/>
  </r>
  <r>
    <x v="2"/>
    <n v="1197831"/>
    <d v="2021-09-01T00:00:00"/>
    <x v="1"/>
    <x v="1"/>
    <s v="Dallas"/>
    <x v="3"/>
    <n v="20"/>
    <n v="149"/>
    <n v="298"/>
    <n v="146.02000000000001"/>
    <s v="Outlet"/>
    <d v="2038-05-17T00:00:00"/>
    <x v="1"/>
    <n v="9"/>
    <x v="7"/>
    <x v="0"/>
    <x v="1"/>
  </r>
  <r>
    <x v="2"/>
    <n v="1197831"/>
    <d v="2021-09-02T00:00:00"/>
    <x v="1"/>
    <x v="1"/>
    <s v="Dallas"/>
    <x v="4"/>
    <n v="26"/>
    <n v="107"/>
    <n v="278.2"/>
    <n v="100.152"/>
    <s v="Outlet"/>
    <d v="2038-05-18T00:00:00"/>
    <x v="1"/>
    <n v="9"/>
    <x v="7"/>
    <x v="0"/>
    <x v="1"/>
  </r>
  <r>
    <x v="2"/>
    <n v="1197831"/>
    <d v="2021-09-03T00:00:00"/>
    <x v="1"/>
    <x v="1"/>
    <s v="Dallas"/>
    <x v="5"/>
    <n v="22"/>
    <n v="210"/>
    <n v="462"/>
    <n v="263.33999999999997"/>
    <s v="Outlet"/>
    <d v="2038-05-19T00:00:00"/>
    <x v="1"/>
    <n v="9"/>
    <x v="7"/>
    <x v="0"/>
    <x v="1"/>
  </r>
  <r>
    <x v="2"/>
    <n v="1197831"/>
    <d v="2021-09-04T00:00:00"/>
    <x v="1"/>
    <x v="1"/>
    <s v="Dallas"/>
    <x v="0"/>
    <n v="13"/>
    <n v="233"/>
    <n v="302.89999999999998"/>
    <n v="115.102"/>
    <s v="Outlet"/>
    <d v="2038-05-20T00:00:00"/>
    <x v="1"/>
    <n v="9"/>
    <x v="7"/>
    <x v="0"/>
    <x v="0"/>
  </r>
  <r>
    <x v="2"/>
    <n v="1197831"/>
    <d v="2021-09-05T00:00:00"/>
    <x v="1"/>
    <x v="1"/>
    <s v="Dallas"/>
    <x v="1"/>
    <n v="22"/>
    <n v="248"/>
    <n v="545.6"/>
    <n v="229.15199999999999"/>
    <s v="Outlet"/>
    <d v="2038-05-21T00:00:00"/>
    <x v="1"/>
    <n v="9"/>
    <x v="7"/>
    <x v="0"/>
    <x v="1"/>
  </r>
  <r>
    <x v="2"/>
    <n v="1197831"/>
    <d v="2021-09-06T00:00:00"/>
    <x v="1"/>
    <x v="1"/>
    <s v="Dallas"/>
    <x v="2"/>
    <n v="19"/>
    <n v="200"/>
    <n v="380"/>
    <n v="152"/>
    <s v="Outlet"/>
    <d v="2038-05-22T00:00:00"/>
    <x v="1"/>
    <n v="9"/>
    <x v="7"/>
    <x v="0"/>
    <x v="1"/>
  </r>
  <r>
    <x v="2"/>
    <n v="1197831"/>
    <d v="2021-09-07T00:00:00"/>
    <x v="1"/>
    <x v="1"/>
    <s v="Dallas"/>
    <x v="3"/>
    <n v="27"/>
    <n v="182"/>
    <n v="491.4"/>
    <n v="240.786"/>
    <s v="Outlet"/>
    <d v="2038-05-23T00:00:00"/>
    <x v="1"/>
    <n v="9"/>
    <x v="7"/>
    <x v="0"/>
    <x v="1"/>
  </r>
  <r>
    <x v="2"/>
    <n v="1197831"/>
    <d v="2021-09-08T00:00:00"/>
    <x v="1"/>
    <x v="1"/>
    <s v="Dallas"/>
    <x v="4"/>
    <n v="38"/>
    <n v="153"/>
    <n v="581.4"/>
    <n v="209.304"/>
    <s v="Outlet"/>
    <d v="2038-05-24T00:00:00"/>
    <x v="1"/>
    <n v="9"/>
    <x v="7"/>
    <x v="0"/>
    <x v="1"/>
  </r>
  <r>
    <x v="2"/>
    <n v="1197831"/>
    <d v="2021-09-09T00:00:00"/>
    <x v="1"/>
    <x v="1"/>
    <s v="Dallas"/>
    <x v="5"/>
    <n v="34"/>
    <n v="264"/>
    <n v="897.6"/>
    <n v="466.75200000000001"/>
    <s v="Outlet"/>
    <d v="2038-05-25T00:00:00"/>
    <x v="1"/>
    <n v="9"/>
    <x v="7"/>
    <x v="0"/>
    <x v="1"/>
  </r>
  <r>
    <x v="2"/>
    <n v="1197831"/>
    <d v="2021-09-10T00:00:00"/>
    <x v="1"/>
    <x v="1"/>
    <s v="Dallas"/>
    <x v="0"/>
    <n v="30"/>
    <n v="256"/>
    <n v="768"/>
    <n v="284.16000000000003"/>
    <s v="Outlet"/>
    <d v="2038-05-26T00:00:00"/>
    <x v="1"/>
    <n v="9"/>
    <x v="7"/>
    <x v="0"/>
    <x v="0"/>
  </r>
  <r>
    <x v="2"/>
    <n v="1197831"/>
    <d v="2021-09-11T00:00:00"/>
    <x v="1"/>
    <x v="1"/>
    <s v="Dallas"/>
    <x v="1"/>
    <n v="40"/>
    <n v="280"/>
    <n v="1120"/>
    <n v="459.2"/>
    <s v="Outlet"/>
    <d v="2038-05-27T00:00:00"/>
    <x v="1"/>
    <n v="9"/>
    <x v="7"/>
    <x v="0"/>
    <x v="1"/>
  </r>
  <r>
    <x v="2"/>
    <n v="1197831"/>
    <d v="2021-09-12T00:00:00"/>
    <x v="1"/>
    <x v="1"/>
    <s v="Dallas"/>
    <x v="2"/>
    <n v="30"/>
    <n v="215"/>
    <n v="645"/>
    <n v="251.55"/>
    <s v="Outlet"/>
    <d v="2038-05-28T00:00:00"/>
    <x v="1"/>
    <n v="9"/>
    <x v="7"/>
    <x v="0"/>
    <x v="1"/>
  </r>
  <r>
    <x v="2"/>
    <n v="1197831"/>
    <d v="2021-09-13T00:00:00"/>
    <x v="1"/>
    <x v="1"/>
    <s v="Dallas"/>
    <x v="3"/>
    <n v="29"/>
    <n v="192"/>
    <n v="556.79999999999995"/>
    <n v="272.83199999999999"/>
    <s v="Outlet"/>
    <d v="2038-05-29T00:00:00"/>
    <x v="1"/>
    <n v="9"/>
    <x v="7"/>
    <x v="0"/>
    <x v="1"/>
  </r>
  <r>
    <x v="2"/>
    <n v="1197831"/>
    <d v="2021-09-14T00:00:00"/>
    <x v="1"/>
    <x v="1"/>
    <s v="Dallas"/>
    <x v="4"/>
    <n v="40"/>
    <n v="150"/>
    <n v="600"/>
    <n v="222"/>
    <s v="Outlet"/>
    <d v="2038-05-30T00:00:00"/>
    <x v="1"/>
    <n v="9"/>
    <x v="7"/>
    <x v="0"/>
    <x v="1"/>
  </r>
  <r>
    <x v="2"/>
    <n v="1197831"/>
    <d v="2021-09-15T00:00:00"/>
    <x v="1"/>
    <x v="1"/>
    <s v="Dallas"/>
    <x v="5"/>
    <n v="42"/>
    <n v="280"/>
    <n v="1176"/>
    <n v="646.79999999999995"/>
    <s v="Outlet"/>
    <d v="2038-05-31T00:00:00"/>
    <x v="1"/>
    <n v="9"/>
    <x v="7"/>
    <x v="0"/>
    <x v="1"/>
  </r>
  <r>
    <x v="2"/>
    <n v="1197831"/>
    <d v="2021-09-16T00:00:00"/>
    <x v="1"/>
    <x v="1"/>
    <s v="Dallas"/>
    <x v="0"/>
    <n v="34"/>
    <n v="256"/>
    <n v="870.4"/>
    <n v="365.56799999999998"/>
    <s v="Outlet"/>
    <d v="2038-06-01T00:00:00"/>
    <x v="1"/>
    <n v="9"/>
    <x v="7"/>
    <x v="0"/>
    <x v="0"/>
  </r>
  <r>
    <x v="2"/>
    <n v="1197831"/>
    <d v="2021-09-17T00:00:00"/>
    <x v="1"/>
    <x v="1"/>
    <s v="Dallas"/>
    <x v="1"/>
    <n v="34"/>
    <n v="264"/>
    <n v="897.6"/>
    <n v="376.99200000000002"/>
    <s v="Outlet"/>
    <d v="2038-06-02T00:00:00"/>
    <x v="1"/>
    <n v="9"/>
    <x v="7"/>
    <x v="0"/>
    <x v="1"/>
  </r>
  <r>
    <x v="2"/>
    <n v="1197831"/>
    <d v="2021-09-18T00:00:00"/>
    <x v="1"/>
    <x v="1"/>
    <s v="Dallas"/>
    <x v="2"/>
    <n v="33"/>
    <n v="322"/>
    <n v="1062.5999999999999"/>
    <n v="446.29199999999997"/>
    <s v="Outlet"/>
    <d v="2038-06-03T00:00:00"/>
    <x v="1"/>
    <n v="9"/>
    <x v="7"/>
    <x v="0"/>
    <x v="1"/>
  </r>
  <r>
    <x v="2"/>
    <n v="1197831"/>
    <d v="2021-09-19T00:00:00"/>
    <x v="1"/>
    <x v="1"/>
    <s v="Dallas"/>
    <x v="3"/>
    <n v="32"/>
    <n v="201"/>
    <n v="643.20000000000005"/>
    <n v="353.76"/>
    <s v="Outlet"/>
    <d v="2038-06-04T00:00:00"/>
    <x v="1"/>
    <n v="9"/>
    <x v="7"/>
    <x v="0"/>
    <x v="1"/>
  </r>
  <r>
    <x v="2"/>
    <n v="1197831"/>
    <d v="2021-09-20T00:00:00"/>
    <x v="1"/>
    <x v="1"/>
    <s v="Dallas"/>
    <x v="4"/>
    <n v="39"/>
    <n v="184"/>
    <n v="717.6"/>
    <n v="272.68799999999999"/>
    <s v="Outlet"/>
    <d v="2038-06-05T00:00:00"/>
    <x v="1"/>
    <n v="9"/>
    <x v="7"/>
    <x v="0"/>
    <x v="1"/>
  </r>
  <r>
    <x v="2"/>
    <n v="1197831"/>
    <d v="2021-09-21T00:00:00"/>
    <x v="1"/>
    <x v="1"/>
    <s v="Dallas"/>
    <x v="5"/>
    <n v="47"/>
    <n v="272"/>
    <n v="1278.4000000000001"/>
    <n v="728.68799999999999"/>
    <s v="Outlet"/>
    <d v="2038-06-06T00:00:00"/>
    <x v="1"/>
    <n v="9"/>
    <x v="7"/>
    <x v="0"/>
    <x v="1"/>
  </r>
  <r>
    <x v="2"/>
    <n v="1197831"/>
    <d v="2021-09-22T00:00:00"/>
    <x v="1"/>
    <x v="1"/>
    <s v="Dallas"/>
    <x v="0"/>
    <n v="34"/>
    <n v="248"/>
    <n v="843.2"/>
    <n v="362.57600000000002"/>
    <s v="Outlet"/>
    <d v="2038-06-07T00:00:00"/>
    <x v="1"/>
    <n v="9"/>
    <x v="7"/>
    <x v="0"/>
    <x v="0"/>
  </r>
  <r>
    <x v="2"/>
    <n v="1197831"/>
    <d v="2021-09-23T00:00:00"/>
    <x v="1"/>
    <x v="1"/>
    <s v="Dallas"/>
    <x v="1"/>
    <n v="43"/>
    <n v="256"/>
    <n v="1100.8"/>
    <n v="506.36799999999999"/>
    <s v="Outlet"/>
    <d v="2038-06-08T00:00:00"/>
    <x v="1"/>
    <n v="9"/>
    <x v="7"/>
    <x v="0"/>
    <x v="1"/>
  </r>
  <r>
    <x v="2"/>
    <n v="1197831"/>
    <d v="2021-09-24T00:00:00"/>
    <x v="1"/>
    <x v="1"/>
    <s v="Dallas"/>
    <x v="2"/>
    <n v="35"/>
    <n v="332"/>
    <n v="1162"/>
    <n v="546.14"/>
    <s v="Outlet"/>
    <d v="2038-06-09T00:00:00"/>
    <x v="1"/>
    <n v="9"/>
    <x v="7"/>
    <x v="0"/>
    <x v="1"/>
  </r>
  <r>
    <x v="2"/>
    <n v="1197831"/>
    <d v="2021-09-25T00:00:00"/>
    <x v="1"/>
    <x v="1"/>
    <s v="Dallas"/>
    <x v="3"/>
    <n v="38"/>
    <n v="158"/>
    <n v="600.4"/>
    <n v="324.21600000000001"/>
    <s v="Outlet"/>
    <d v="2038-06-10T00:00:00"/>
    <x v="1"/>
    <n v="9"/>
    <x v="7"/>
    <x v="0"/>
    <x v="1"/>
  </r>
  <r>
    <x v="2"/>
    <n v="1197831"/>
    <d v="2021-09-26T00:00:00"/>
    <x v="1"/>
    <x v="1"/>
    <s v="Dallas"/>
    <x v="4"/>
    <n v="43"/>
    <n v="158"/>
    <n v="679.4"/>
    <n v="278.55399999999997"/>
    <s v="Outlet"/>
    <d v="2038-06-11T00:00:00"/>
    <x v="1"/>
    <n v="9"/>
    <x v="7"/>
    <x v="0"/>
    <x v="1"/>
  </r>
  <r>
    <x v="2"/>
    <n v="1197831"/>
    <d v="2021-09-27T00:00:00"/>
    <x v="1"/>
    <x v="1"/>
    <s v="Dallas"/>
    <x v="5"/>
    <n v="43"/>
    <n v="240"/>
    <n v="1032"/>
    <n v="619.20000000000005"/>
    <s v="Outlet"/>
    <d v="2038-06-12T00:00:00"/>
    <x v="1"/>
    <n v="9"/>
    <x v="7"/>
    <x v="0"/>
    <x v="1"/>
  </r>
  <r>
    <x v="2"/>
    <n v="1197831"/>
    <d v="2021-09-28T00:00:00"/>
    <x v="1"/>
    <x v="1"/>
    <s v="Dallas"/>
    <x v="0"/>
    <n v="38"/>
    <n v="232"/>
    <n v="881.6"/>
    <n v="405.536"/>
    <s v="Outlet"/>
    <d v="2038-06-13T00:00:00"/>
    <x v="1"/>
    <n v="9"/>
    <x v="7"/>
    <x v="0"/>
    <x v="0"/>
  </r>
  <r>
    <x v="2"/>
    <n v="1197831"/>
    <d v="2021-09-29T00:00:00"/>
    <x v="1"/>
    <x v="1"/>
    <s v="Dallas"/>
    <x v="1"/>
    <n v="38"/>
    <n v="203"/>
    <n v="771.4"/>
    <n v="362.55799999999999"/>
    <s v="Outlet"/>
    <d v="2038-06-14T00:00:00"/>
    <x v="1"/>
    <n v="9"/>
    <x v="7"/>
    <x v="0"/>
    <x v="1"/>
  </r>
  <r>
    <x v="2"/>
    <n v="1197831"/>
    <d v="2021-09-30T00:00:00"/>
    <x v="1"/>
    <x v="1"/>
    <s v="Dallas"/>
    <x v="2"/>
    <n v="47"/>
    <n v="254"/>
    <n v="1193.8"/>
    <n v="537.21"/>
    <s v="Outlet"/>
    <d v="2038-06-15T00:00:00"/>
    <x v="1"/>
    <n v="9"/>
    <x v="7"/>
    <x v="0"/>
    <x v="1"/>
  </r>
  <r>
    <x v="2"/>
    <n v="1197831"/>
    <d v="2021-10-01T00:00:00"/>
    <x v="1"/>
    <x v="1"/>
    <s v="Dallas"/>
    <x v="3"/>
    <n v="41"/>
    <n v="135"/>
    <n v="553.5"/>
    <n v="304.42500000000001"/>
    <s v="Outlet"/>
    <d v="2038-06-16T00:00:00"/>
    <x v="1"/>
    <n v="10"/>
    <x v="8"/>
    <x v="0"/>
    <x v="1"/>
  </r>
  <r>
    <x v="2"/>
    <n v="1197831"/>
    <d v="2021-10-02T00:00:00"/>
    <x v="1"/>
    <x v="1"/>
    <s v="Dallas"/>
    <x v="4"/>
    <n v="37"/>
    <n v="149"/>
    <n v="551.29999999999995"/>
    <n v="220.52"/>
    <s v="Outlet"/>
    <d v="2038-06-17T00:00:00"/>
    <x v="1"/>
    <n v="10"/>
    <x v="8"/>
    <x v="0"/>
    <x v="1"/>
  </r>
  <r>
    <x v="2"/>
    <n v="1197831"/>
    <d v="2021-10-03T00:00:00"/>
    <x v="1"/>
    <x v="1"/>
    <s v="Dallas"/>
    <x v="5"/>
    <n v="33"/>
    <n v="236"/>
    <n v="778.8"/>
    <n v="459.49200000000002"/>
    <s v="Outlet"/>
    <d v="2038-06-18T00:00:00"/>
    <x v="1"/>
    <n v="10"/>
    <x v="8"/>
    <x v="0"/>
    <x v="1"/>
  </r>
  <r>
    <x v="2"/>
    <n v="1197831"/>
    <d v="2021-10-04T00:00:00"/>
    <x v="1"/>
    <x v="1"/>
    <s v="Dallas"/>
    <x v="0"/>
    <n v="30"/>
    <n v="213"/>
    <n v="639"/>
    <n v="281.16000000000003"/>
    <s v="Outlet"/>
    <d v="2038-06-19T00:00:00"/>
    <x v="1"/>
    <n v="10"/>
    <x v="8"/>
    <x v="0"/>
    <x v="0"/>
  </r>
  <r>
    <x v="2"/>
    <n v="1197831"/>
    <d v="2021-10-05T00:00:00"/>
    <x v="1"/>
    <x v="1"/>
    <s v="Dallas"/>
    <x v="1"/>
    <n v="29"/>
    <n v="219"/>
    <n v="635.1"/>
    <n v="298.49700000000001"/>
    <s v="Outlet"/>
    <d v="2038-06-20T00:00:00"/>
    <x v="1"/>
    <n v="10"/>
    <x v="8"/>
    <x v="0"/>
    <x v="1"/>
  </r>
  <r>
    <x v="2"/>
    <n v="1197831"/>
    <d v="2021-10-06T00:00:00"/>
    <x v="1"/>
    <x v="1"/>
    <s v="Dallas"/>
    <x v="2"/>
    <n v="32"/>
    <n v="190"/>
    <n v="608"/>
    <n v="267.52"/>
    <s v="Outlet"/>
    <d v="2038-06-21T00:00:00"/>
    <x v="1"/>
    <n v="10"/>
    <x v="8"/>
    <x v="0"/>
    <x v="1"/>
  </r>
  <r>
    <x v="2"/>
    <n v="1197831"/>
    <d v="2021-10-07T00:00:00"/>
    <x v="1"/>
    <x v="1"/>
    <s v="Dallas"/>
    <x v="3"/>
    <n v="30"/>
    <n v="145"/>
    <n v="435"/>
    <n v="234.9"/>
    <s v="Outlet"/>
    <d v="2038-06-22T00:00:00"/>
    <x v="1"/>
    <n v="10"/>
    <x v="8"/>
    <x v="0"/>
    <x v="1"/>
  </r>
  <r>
    <x v="2"/>
    <n v="1197831"/>
    <d v="2021-10-08T00:00:00"/>
    <x v="1"/>
    <x v="1"/>
    <s v="Dallas"/>
    <x v="4"/>
    <n v="30"/>
    <n v="128"/>
    <n v="384"/>
    <n v="153.6"/>
    <s v="Outlet"/>
    <d v="2038-06-23T00:00:00"/>
    <x v="1"/>
    <n v="10"/>
    <x v="8"/>
    <x v="0"/>
    <x v="1"/>
  </r>
  <r>
    <x v="2"/>
    <n v="1197831"/>
    <d v="2021-10-09T00:00:00"/>
    <x v="1"/>
    <x v="1"/>
    <s v="Dallas"/>
    <x v="5"/>
    <n v="39"/>
    <n v="190"/>
    <n v="741"/>
    <n v="429.78"/>
    <s v="Outlet"/>
    <d v="2038-06-24T00:00:00"/>
    <x v="1"/>
    <n v="10"/>
    <x v="8"/>
    <x v="0"/>
    <x v="1"/>
  </r>
  <r>
    <x v="2"/>
    <n v="1197831"/>
    <d v="2021-10-10T00:00:00"/>
    <x v="1"/>
    <x v="1"/>
    <s v="Dallas"/>
    <x v="0"/>
    <n v="31"/>
    <n v="225"/>
    <n v="697.5"/>
    <n v="299.92500000000001"/>
    <s v="Outlet"/>
    <d v="2038-06-25T00:00:00"/>
    <x v="1"/>
    <n v="10"/>
    <x v="8"/>
    <x v="0"/>
    <x v="0"/>
  </r>
  <r>
    <x v="2"/>
    <n v="1197831"/>
    <d v="2021-10-11T00:00:00"/>
    <x v="1"/>
    <x v="1"/>
    <s v="Dallas"/>
    <x v="1"/>
    <n v="27"/>
    <n v="218"/>
    <n v="588.6"/>
    <n v="264.87"/>
    <s v="Outlet"/>
    <d v="2038-06-26T00:00:00"/>
    <x v="1"/>
    <n v="10"/>
    <x v="8"/>
    <x v="0"/>
    <x v="1"/>
  </r>
  <r>
    <x v="2"/>
    <n v="1197831"/>
    <d v="2021-10-12T00:00:00"/>
    <x v="1"/>
    <x v="1"/>
    <s v="Dallas"/>
    <x v="2"/>
    <n v="51"/>
    <n v="228"/>
    <n v="1162.8"/>
    <n v="511.63200000000001"/>
    <s v="Outlet"/>
    <d v="2038-06-27T00:00:00"/>
    <x v="1"/>
    <n v="10"/>
    <x v="8"/>
    <x v="0"/>
    <x v="1"/>
  </r>
  <r>
    <x v="2"/>
    <n v="1197831"/>
    <d v="2021-10-13T00:00:00"/>
    <x v="1"/>
    <x v="1"/>
    <s v="Dallas"/>
    <x v="3"/>
    <n v="50"/>
    <n v="160"/>
    <n v="800"/>
    <n v="416"/>
    <s v="Outlet"/>
    <d v="2038-06-28T00:00:00"/>
    <x v="1"/>
    <n v="10"/>
    <x v="8"/>
    <x v="0"/>
    <x v="1"/>
  </r>
  <r>
    <x v="2"/>
    <n v="1197831"/>
    <d v="2021-10-14T00:00:00"/>
    <x v="1"/>
    <x v="1"/>
    <s v="Dallas"/>
    <x v="4"/>
    <n v="46"/>
    <n v="162"/>
    <n v="745.2"/>
    <n v="290.62799999999999"/>
    <s v="Outlet"/>
    <d v="2038-06-29T00:00:00"/>
    <x v="1"/>
    <n v="10"/>
    <x v="8"/>
    <x v="0"/>
    <x v="1"/>
  </r>
  <r>
    <x v="2"/>
    <n v="1197831"/>
    <d v="2021-10-15T00:00:00"/>
    <x v="1"/>
    <x v="1"/>
    <s v="Dallas"/>
    <x v="5"/>
    <n v="51"/>
    <n v="236"/>
    <n v="1203.5999999999999"/>
    <n v="734.19600000000003"/>
    <s v="Outlet"/>
    <d v="2038-06-30T00:00:00"/>
    <x v="1"/>
    <n v="10"/>
    <x v="8"/>
    <x v="0"/>
    <x v="1"/>
  </r>
  <r>
    <x v="2"/>
    <n v="1197831"/>
    <d v="2021-10-16T00:00:00"/>
    <x v="1"/>
    <x v="1"/>
    <s v="Dallas"/>
    <x v="0"/>
    <n v="46"/>
    <n v="281"/>
    <n v="1292.5999999999999"/>
    <n v="607.52200000000005"/>
    <s v="Outlet"/>
    <d v="2038-07-01T00:00:00"/>
    <x v="1"/>
    <n v="10"/>
    <x v="8"/>
    <x v="0"/>
    <x v="0"/>
  </r>
  <r>
    <x v="2"/>
    <n v="1197831"/>
    <d v="2021-10-17T00:00:00"/>
    <x v="1"/>
    <x v="1"/>
    <s v="Dallas"/>
    <x v="1"/>
    <n v="39"/>
    <n v="248"/>
    <n v="967.2"/>
    <n v="406.22399999999999"/>
    <s v="Outlet"/>
    <d v="2038-07-02T00:00:00"/>
    <x v="1"/>
    <n v="10"/>
    <x v="8"/>
    <x v="0"/>
    <x v="1"/>
  </r>
  <r>
    <x v="2"/>
    <n v="1197831"/>
    <d v="2021-10-18T00:00:00"/>
    <x v="1"/>
    <x v="1"/>
    <s v="Dallas"/>
    <x v="2"/>
    <n v="46"/>
    <n v="239"/>
    <n v="1099.4000000000001"/>
    <n v="483.73599999999999"/>
    <s v="Outlet"/>
    <d v="2038-07-03T00:00:00"/>
    <x v="1"/>
    <n v="10"/>
    <x v="8"/>
    <x v="0"/>
    <x v="1"/>
  </r>
  <r>
    <x v="2"/>
    <n v="1197831"/>
    <d v="2021-10-19T00:00:00"/>
    <x v="1"/>
    <x v="1"/>
    <s v="Dallas"/>
    <x v="3"/>
    <n v="44"/>
    <n v="190"/>
    <n v="836"/>
    <n v="468.16"/>
    <s v="Outlet"/>
    <d v="2038-07-04T00:00:00"/>
    <x v="1"/>
    <n v="10"/>
    <x v="8"/>
    <x v="0"/>
    <x v="1"/>
  </r>
  <r>
    <x v="2"/>
    <n v="1197831"/>
    <d v="2021-10-20T00:00:00"/>
    <x v="1"/>
    <x v="1"/>
    <s v="Dallas"/>
    <x v="4"/>
    <n v="47"/>
    <n v="168"/>
    <n v="789.6"/>
    <n v="292.15199999999999"/>
    <s v="Outlet"/>
    <d v="2038-07-05T00:00:00"/>
    <x v="1"/>
    <n v="10"/>
    <x v="8"/>
    <x v="0"/>
    <x v="1"/>
  </r>
  <r>
    <x v="2"/>
    <n v="1197831"/>
    <d v="2021-10-21T00:00:00"/>
    <x v="1"/>
    <x v="1"/>
    <s v="Dallas"/>
    <x v="5"/>
    <n v="54"/>
    <n v="256"/>
    <n v="1382.4"/>
    <n v="829.44"/>
    <s v="Outlet"/>
    <d v="2038-07-06T00:00:00"/>
    <x v="1"/>
    <n v="10"/>
    <x v="8"/>
    <x v="0"/>
    <x v="1"/>
  </r>
  <r>
    <x v="0"/>
    <n v="1185732"/>
    <d v="2021-10-22T00:00:00"/>
    <x v="1"/>
    <x v="1"/>
    <s v="Dallas"/>
    <x v="0"/>
    <n v="34"/>
    <n v="128"/>
    <n v="435.2"/>
    <n v="269.82400000000001"/>
    <s v="Outlet"/>
    <d v="2038-07-07T00:00:00"/>
    <x v="1"/>
    <n v="10"/>
    <x v="8"/>
    <x v="0"/>
    <x v="0"/>
  </r>
  <r>
    <x v="0"/>
    <n v="1185732"/>
    <d v="2021-10-23T00:00:00"/>
    <x v="1"/>
    <x v="1"/>
    <s v="Dallas"/>
    <x v="1"/>
    <n v="34"/>
    <n v="68"/>
    <n v="231.2"/>
    <n v="90.168000000000006"/>
    <s v="Outlet"/>
    <d v="2038-07-08T00:00:00"/>
    <x v="1"/>
    <n v="10"/>
    <x v="8"/>
    <x v="0"/>
    <x v="1"/>
  </r>
  <r>
    <x v="0"/>
    <n v="1185732"/>
    <d v="2021-10-24T00:00:00"/>
    <x v="1"/>
    <x v="1"/>
    <s v="Dallas"/>
    <x v="2"/>
    <n v="28"/>
    <n v="72"/>
    <n v="201.6"/>
    <n v="84.671999999999997"/>
    <s v="Outlet"/>
    <d v="2038-07-09T00:00:00"/>
    <x v="1"/>
    <n v="10"/>
    <x v="8"/>
    <x v="0"/>
    <x v="1"/>
  </r>
  <r>
    <x v="0"/>
    <n v="1185732"/>
    <d v="2021-10-25T00:00:00"/>
    <x v="1"/>
    <x v="1"/>
    <s v="Dallas"/>
    <x v="3"/>
    <n v="28"/>
    <n v="23"/>
    <n v="64.400000000000006"/>
    <n v="27.692"/>
    <s v="Outlet"/>
    <d v="2038-07-10T00:00:00"/>
    <x v="1"/>
    <n v="10"/>
    <x v="8"/>
    <x v="0"/>
    <x v="1"/>
  </r>
  <r>
    <x v="0"/>
    <n v="1185732"/>
    <d v="2021-10-26T00:00:00"/>
    <x v="0"/>
    <x v="4"/>
    <s v="Philadelphia"/>
    <x v="4"/>
    <n v="42"/>
    <n v="41"/>
    <n v="172.2"/>
    <n v="70.602000000000004"/>
    <s v="Outlet"/>
    <d v="2038-07-11T00:00:00"/>
    <x v="1"/>
    <n v="10"/>
    <x v="8"/>
    <x v="0"/>
    <x v="1"/>
  </r>
  <r>
    <x v="0"/>
    <n v="1185732"/>
    <d v="2021-10-27T00:00:00"/>
    <x v="0"/>
    <x v="4"/>
    <s v="Philadelphia"/>
    <x v="5"/>
    <n v="32"/>
    <n v="70"/>
    <n v="224"/>
    <n v="76.16"/>
    <s v="Outlet"/>
    <d v="2038-07-12T00:00:00"/>
    <x v="1"/>
    <n v="10"/>
    <x v="8"/>
    <x v="0"/>
    <x v="1"/>
  </r>
  <r>
    <x v="0"/>
    <n v="1185732"/>
    <d v="2021-10-28T00:00:00"/>
    <x v="0"/>
    <x v="4"/>
    <s v="Philadelphia"/>
    <x v="0"/>
    <n v="32"/>
    <n v="166"/>
    <n v="531.20000000000005"/>
    <n v="318.72000000000003"/>
    <s v="Outlet"/>
    <d v="2038-07-13T00:00:00"/>
    <x v="1"/>
    <n v="10"/>
    <x v="8"/>
    <x v="0"/>
    <x v="0"/>
  </r>
  <r>
    <x v="0"/>
    <n v="1185732"/>
    <d v="2021-10-29T00:00:00"/>
    <x v="0"/>
    <x v="4"/>
    <s v="Philadelphia"/>
    <x v="1"/>
    <n v="32"/>
    <n v="44"/>
    <n v="140.80000000000001"/>
    <n v="56.32"/>
    <s v="Outlet"/>
    <d v="2038-07-14T00:00:00"/>
    <x v="1"/>
    <n v="10"/>
    <x v="8"/>
    <x v="0"/>
    <x v="1"/>
  </r>
  <r>
    <x v="0"/>
    <n v="1185732"/>
    <d v="2021-10-30T00:00:00"/>
    <x v="0"/>
    <x v="4"/>
    <s v="Philadelphia"/>
    <x v="2"/>
    <n v="25"/>
    <n v="54"/>
    <n v="135"/>
    <n v="60.75"/>
    <s v="Outlet"/>
    <d v="2038-07-15T00:00:00"/>
    <x v="1"/>
    <n v="10"/>
    <x v="8"/>
    <x v="0"/>
    <x v="1"/>
  </r>
  <r>
    <x v="0"/>
    <n v="1185732"/>
    <d v="2021-10-31T00:00:00"/>
    <x v="0"/>
    <x v="4"/>
    <s v="Philadelphia"/>
    <x v="3"/>
    <n v="28"/>
    <n v="17"/>
    <n v="47.6"/>
    <n v="19.992000000000001"/>
    <s v="Outlet"/>
    <d v="2038-07-16T00:00:00"/>
    <x v="1"/>
    <n v="10"/>
    <x v="8"/>
    <x v="0"/>
    <x v="1"/>
  </r>
  <r>
    <x v="0"/>
    <n v="1185732"/>
    <d v="2021-11-01T00:00:00"/>
    <x v="0"/>
    <x v="4"/>
    <s v="Philadelphia"/>
    <x v="4"/>
    <n v="39"/>
    <n v="40"/>
    <n v="156"/>
    <n v="57.72"/>
    <s v="Outlet"/>
    <d v="2038-07-17T00:00:00"/>
    <x v="1"/>
    <n v="11"/>
    <x v="9"/>
    <x v="0"/>
    <x v="1"/>
  </r>
  <r>
    <x v="0"/>
    <n v="1185732"/>
    <d v="2021-11-02T00:00:00"/>
    <x v="0"/>
    <x v="4"/>
    <s v="Philadelphia"/>
    <x v="5"/>
    <n v="30"/>
    <n v="74"/>
    <n v="222"/>
    <n v="77.7"/>
    <s v="Outlet"/>
    <d v="2038-07-18T00:00:00"/>
    <x v="1"/>
    <n v="11"/>
    <x v="9"/>
    <x v="0"/>
    <x v="1"/>
  </r>
  <r>
    <x v="0"/>
    <n v="1185732"/>
    <d v="2021-11-03T00:00:00"/>
    <x v="0"/>
    <x v="4"/>
    <s v="Philadelphia"/>
    <x v="0"/>
    <n v="39"/>
    <n v="156"/>
    <n v="608.4"/>
    <n v="352.87200000000001"/>
    <s v="Outlet"/>
    <d v="2038-07-19T00:00:00"/>
    <x v="1"/>
    <n v="11"/>
    <x v="9"/>
    <x v="0"/>
    <x v="0"/>
  </r>
  <r>
    <x v="0"/>
    <n v="1185732"/>
    <d v="2021-11-04T00:00:00"/>
    <x v="0"/>
    <x v="4"/>
    <s v="Philadelphia"/>
    <x v="1"/>
    <n v="33"/>
    <n v="53"/>
    <n v="174.9"/>
    <n v="64.712999999999994"/>
    <s v="Outlet"/>
    <d v="2038-07-20T00:00:00"/>
    <x v="1"/>
    <n v="11"/>
    <x v="9"/>
    <x v="0"/>
    <x v="1"/>
  </r>
  <r>
    <x v="0"/>
    <n v="1185732"/>
    <d v="2021-11-05T00:00:00"/>
    <x v="0"/>
    <x v="4"/>
    <s v="Philadelphia"/>
    <x v="2"/>
    <n v="29"/>
    <n v="58"/>
    <n v="168.2"/>
    <n v="75.69"/>
    <s v="Outlet"/>
    <d v="2038-07-21T00:00:00"/>
    <x v="1"/>
    <n v="11"/>
    <x v="9"/>
    <x v="0"/>
    <x v="1"/>
  </r>
  <r>
    <x v="0"/>
    <n v="1185732"/>
    <d v="2021-11-06T00:00:00"/>
    <x v="0"/>
    <x v="4"/>
    <s v="Philadelphia"/>
    <x v="3"/>
    <n v="32"/>
    <n v="8"/>
    <n v="25.6"/>
    <n v="11.263999999999999"/>
    <s v="Outlet"/>
    <d v="2038-07-22T00:00:00"/>
    <x v="1"/>
    <n v="11"/>
    <x v="9"/>
    <x v="0"/>
    <x v="1"/>
  </r>
  <r>
    <x v="0"/>
    <n v="1185732"/>
    <d v="2021-11-07T00:00:00"/>
    <x v="0"/>
    <x v="4"/>
    <s v="Philadelphia"/>
    <x v="4"/>
    <n v="41"/>
    <n v="24"/>
    <n v="98.4"/>
    <n v="33.456000000000003"/>
    <s v="Outlet"/>
    <d v="2038-07-23T00:00:00"/>
    <x v="1"/>
    <n v="11"/>
    <x v="9"/>
    <x v="0"/>
    <x v="1"/>
  </r>
  <r>
    <x v="0"/>
    <n v="1185732"/>
    <d v="2021-11-08T00:00:00"/>
    <x v="0"/>
    <x v="4"/>
    <s v="Philadelphia"/>
    <x v="5"/>
    <n v="38"/>
    <n v="61"/>
    <n v="231.8"/>
    <n v="71.858000000000004"/>
    <s v="Outlet"/>
    <d v="2038-07-24T00:00:00"/>
    <x v="1"/>
    <n v="11"/>
    <x v="9"/>
    <x v="0"/>
    <x v="1"/>
  </r>
  <r>
    <x v="0"/>
    <n v="1185732"/>
    <d v="2021-11-09T00:00:00"/>
    <x v="0"/>
    <x v="4"/>
    <s v="Philadelphia"/>
    <x v="0"/>
    <n v="35"/>
    <n v="140"/>
    <n v="490"/>
    <n v="279.3"/>
    <s v="Outlet"/>
    <d v="2038-07-25T00:00:00"/>
    <x v="1"/>
    <n v="11"/>
    <x v="9"/>
    <x v="0"/>
    <x v="0"/>
  </r>
  <r>
    <x v="0"/>
    <n v="1185732"/>
    <d v="2021-11-10T00:00:00"/>
    <x v="0"/>
    <x v="4"/>
    <s v="Philadelphia"/>
    <x v="1"/>
    <n v="37"/>
    <n v="51"/>
    <n v="188.7"/>
    <n v="60.384"/>
    <s v="Outlet"/>
    <d v="2038-07-26T00:00:00"/>
    <x v="1"/>
    <n v="11"/>
    <x v="9"/>
    <x v="0"/>
    <x v="1"/>
  </r>
  <r>
    <x v="0"/>
    <n v="1185732"/>
    <d v="2021-11-11T00:00:00"/>
    <x v="0"/>
    <x v="4"/>
    <s v="Philadelphia"/>
    <x v="2"/>
    <n v="27"/>
    <n v="51"/>
    <n v="137.69999999999999"/>
    <n v="57.834000000000003"/>
    <s v="Outlet"/>
    <d v="2038-07-27T00:00:00"/>
    <x v="1"/>
    <n v="11"/>
    <x v="9"/>
    <x v="0"/>
    <x v="1"/>
  </r>
  <r>
    <x v="0"/>
    <n v="1185732"/>
    <d v="2021-11-12T00:00:00"/>
    <x v="0"/>
    <x v="4"/>
    <s v="Philadelphia"/>
    <x v="3"/>
    <n v="36"/>
    <n v="24"/>
    <n v="86.4"/>
    <n v="32.832000000000001"/>
    <s v="Outlet"/>
    <d v="2038-07-28T00:00:00"/>
    <x v="1"/>
    <n v="11"/>
    <x v="9"/>
    <x v="0"/>
    <x v="1"/>
  </r>
  <r>
    <x v="0"/>
    <n v="1185732"/>
    <d v="2021-11-13T00:00:00"/>
    <x v="0"/>
    <x v="4"/>
    <s v="Philadelphia"/>
    <x v="4"/>
    <n v="45"/>
    <n v="26"/>
    <n v="117"/>
    <n v="43.29"/>
    <s v="Outlet"/>
    <d v="2038-07-29T00:00:00"/>
    <x v="1"/>
    <n v="11"/>
    <x v="9"/>
    <x v="0"/>
    <x v="1"/>
  </r>
  <r>
    <x v="0"/>
    <n v="1185732"/>
    <d v="2021-11-14T00:00:00"/>
    <x v="0"/>
    <x v="4"/>
    <s v="Philadelphia"/>
    <x v="5"/>
    <n v="39"/>
    <n v="64"/>
    <n v="249.6"/>
    <n v="67.391999999999996"/>
    <s v="Outlet"/>
    <d v="2038-07-30T00:00:00"/>
    <x v="1"/>
    <n v="11"/>
    <x v="9"/>
    <x v="0"/>
    <x v="1"/>
  </r>
  <r>
    <x v="0"/>
    <n v="1185732"/>
    <d v="2021-11-15T00:00:00"/>
    <x v="0"/>
    <x v="4"/>
    <s v="Philadelphia"/>
    <x v="0"/>
    <n v="44"/>
    <n v="150"/>
    <n v="660"/>
    <n v="343.2"/>
    <s v="Outlet"/>
    <d v="2038-07-31T00:00:00"/>
    <x v="1"/>
    <n v="11"/>
    <x v="9"/>
    <x v="0"/>
    <x v="0"/>
  </r>
  <r>
    <x v="0"/>
    <n v="1185732"/>
    <d v="2021-11-16T00:00:00"/>
    <x v="0"/>
    <x v="4"/>
    <s v="Philadelphia"/>
    <x v="1"/>
    <n v="40"/>
    <n v="54"/>
    <n v="216"/>
    <n v="71.28"/>
    <s v="Outlet"/>
    <d v="2038-08-01T00:00:00"/>
    <x v="1"/>
    <n v="11"/>
    <x v="9"/>
    <x v="0"/>
    <x v="1"/>
  </r>
  <r>
    <x v="0"/>
    <n v="1185732"/>
    <d v="2021-11-17T00:00:00"/>
    <x v="0"/>
    <x v="4"/>
    <s v="Philadelphia"/>
    <x v="2"/>
    <n v="38"/>
    <n v="53"/>
    <n v="201.4"/>
    <n v="74.518000000000001"/>
    <s v="Outlet"/>
    <d v="2038-08-02T00:00:00"/>
    <x v="1"/>
    <n v="11"/>
    <x v="9"/>
    <x v="0"/>
    <x v="1"/>
  </r>
  <r>
    <x v="0"/>
    <n v="1185732"/>
    <d v="2021-11-18T00:00:00"/>
    <x v="0"/>
    <x v="4"/>
    <s v="Philadelphia"/>
    <x v="3"/>
    <n v="42"/>
    <n v="34"/>
    <n v="142.80000000000001"/>
    <n v="57.12"/>
    <s v="Outlet"/>
    <d v="2038-08-03T00:00:00"/>
    <x v="1"/>
    <n v="11"/>
    <x v="9"/>
    <x v="0"/>
    <x v="1"/>
  </r>
  <r>
    <x v="0"/>
    <n v="1185732"/>
    <d v="2021-11-19T00:00:00"/>
    <x v="0"/>
    <x v="4"/>
    <s v="Philadelphia"/>
    <x v="4"/>
    <n v="51"/>
    <n v="39"/>
    <n v="198.9"/>
    <n v="73.593000000000004"/>
    <s v="Outlet"/>
    <d v="2038-08-04T00:00:00"/>
    <x v="1"/>
    <n v="11"/>
    <x v="9"/>
    <x v="0"/>
    <x v="1"/>
  </r>
  <r>
    <x v="0"/>
    <n v="1185732"/>
    <d v="2021-11-20T00:00:00"/>
    <x v="0"/>
    <x v="4"/>
    <s v="Philadelphia"/>
    <x v="5"/>
    <n v="51"/>
    <n v="78"/>
    <n v="397.8"/>
    <n v="147.18600000000001"/>
    <s v="Outlet"/>
    <d v="2038-08-05T00:00:00"/>
    <x v="1"/>
    <n v="11"/>
    <x v="9"/>
    <x v="0"/>
    <x v="1"/>
  </r>
  <r>
    <x v="0"/>
    <n v="1185732"/>
    <d v="2021-11-21T00:00:00"/>
    <x v="0"/>
    <x v="4"/>
    <s v="Philadelphia"/>
    <x v="0"/>
    <n v="49"/>
    <n v="170"/>
    <n v="833"/>
    <n v="474.81"/>
    <s v="Outlet"/>
    <d v="2038-08-06T00:00:00"/>
    <x v="1"/>
    <n v="11"/>
    <x v="9"/>
    <x v="0"/>
    <x v="0"/>
  </r>
  <r>
    <x v="0"/>
    <n v="1185732"/>
    <d v="2021-11-22T00:00:00"/>
    <x v="0"/>
    <x v="4"/>
    <s v="Philadelphia"/>
    <x v="1"/>
    <n v="41"/>
    <n v="85"/>
    <n v="348.5"/>
    <n v="135.91499999999999"/>
    <s v="Outlet"/>
    <d v="2038-08-07T00:00:00"/>
    <x v="1"/>
    <n v="11"/>
    <x v="9"/>
    <x v="0"/>
    <x v="1"/>
  </r>
  <r>
    <x v="0"/>
    <n v="1185732"/>
    <d v="2021-11-23T00:00:00"/>
    <x v="0"/>
    <x v="4"/>
    <s v="Philadelphia"/>
    <x v="2"/>
    <n v="42"/>
    <n v="54"/>
    <n v="226.8"/>
    <n v="97.524000000000001"/>
    <s v="Outlet"/>
    <d v="2038-08-08T00:00:00"/>
    <x v="1"/>
    <n v="11"/>
    <x v="9"/>
    <x v="0"/>
    <x v="1"/>
  </r>
  <r>
    <x v="0"/>
    <n v="1185732"/>
    <d v="2021-11-24T00:00:00"/>
    <x v="0"/>
    <x v="4"/>
    <s v="Philadelphia"/>
    <x v="3"/>
    <n v="43"/>
    <n v="53"/>
    <n v="227.9"/>
    <n v="107.113"/>
    <s v="Outlet"/>
    <d v="2038-08-09T00:00:00"/>
    <x v="1"/>
    <n v="11"/>
    <x v="9"/>
    <x v="0"/>
    <x v="1"/>
  </r>
  <r>
    <x v="0"/>
    <n v="1185732"/>
    <d v="2021-11-25T00:00:00"/>
    <x v="0"/>
    <x v="4"/>
    <s v="Philadelphia"/>
    <x v="4"/>
    <n v="43"/>
    <n v="48"/>
    <n v="206.4"/>
    <n v="86.688000000000002"/>
    <s v="Outlet"/>
    <d v="2038-08-10T00:00:00"/>
    <x v="1"/>
    <n v="11"/>
    <x v="9"/>
    <x v="0"/>
    <x v="1"/>
  </r>
  <r>
    <x v="0"/>
    <n v="1185732"/>
    <d v="2021-11-26T00:00:00"/>
    <x v="0"/>
    <x v="4"/>
    <s v="Philadelphia"/>
    <x v="5"/>
    <n v="52"/>
    <n v="105"/>
    <n v="546"/>
    <n v="191.1"/>
    <s v="Outlet"/>
    <d v="2038-08-11T00:00:00"/>
    <x v="1"/>
    <n v="11"/>
    <x v="9"/>
    <x v="0"/>
    <x v="1"/>
  </r>
  <r>
    <x v="0"/>
    <n v="1185732"/>
    <d v="2021-11-27T00:00:00"/>
    <x v="0"/>
    <x v="4"/>
    <s v="Philadelphia"/>
    <x v="0"/>
    <n v="49"/>
    <n v="175"/>
    <n v="857.5"/>
    <n v="488.77499999999998"/>
    <s v="Outlet"/>
    <d v="2038-08-12T00:00:00"/>
    <x v="1"/>
    <n v="11"/>
    <x v="9"/>
    <x v="0"/>
    <x v="0"/>
  </r>
  <r>
    <x v="0"/>
    <n v="1185732"/>
    <d v="2021-11-28T00:00:00"/>
    <x v="0"/>
    <x v="4"/>
    <s v="Philadelphia"/>
    <x v="1"/>
    <n v="45"/>
    <n v="99"/>
    <n v="445.5"/>
    <n v="173.745"/>
    <s v="Outlet"/>
    <d v="2038-08-13T00:00:00"/>
    <x v="1"/>
    <n v="11"/>
    <x v="9"/>
    <x v="0"/>
    <x v="1"/>
  </r>
  <r>
    <x v="0"/>
    <n v="1185732"/>
    <d v="2021-11-29T00:00:00"/>
    <x v="0"/>
    <x v="4"/>
    <s v="Philadelphia"/>
    <x v="2"/>
    <n v="43"/>
    <n v="72"/>
    <n v="309.60000000000002"/>
    <n v="133.12799999999999"/>
    <s v="Outlet"/>
    <d v="2038-08-14T00:00:00"/>
    <x v="1"/>
    <n v="11"/>
    <x v="9"/>
    <x v="0"/>
    <x v="1"/>
  </r>
  <r>
    <x v="0"/>
    <n v="1185732"/>
    <d v="2021-11-30T00:00:00"/>
    <x v="0"/>
    <x v="4"/>
    <s v="Philadelphia"/>
    <x v="3"/>
    <n v="39"/>
    <n v="56"/>
    <n v="218.4"/>
    <n v="102.648"/>
    <s v="Outlet"/>
    <d v="2038-08-15T00:00:00"/>
    <x v="1"/>
    <n v="11"/>
    <x v="9"/>
    <x v="0"/>
    <x v="1"/>
  </r>
  <r>
    <x v="0"/>
    <n v="1185732"/>
    <d v="2021-12-01T00:00:00"/>
    <x v="0"/>
    <x v="4"/>
    <s v="Philadelphia"/>
    <x v="4"/>
    <n v="50"/>
    <n v="64"/>
    <n v="320"/>
    <n v="128"/>
    <s v="Outlet"/>
    <d v="2038-08-16T00:00:00"/>
    <x v="1"/>
    <n v="12"/>
    <x v="10"/>
    <x v="0"/>
    <x v="1"/>
  </r>
  <r>
    <x v="0"/>
    <n v="1185732"/>
    <d v="2021-12-02T00:00:00"/>
    <x v="0"/>
    <x v="4"/>
    <s v="Philadelphia"/>
    <x v="5"/>
    <n v="50"/>
    <n v="116"/>
    <n v="580"/>
    <n v="208.8"/>
    <s v="Outlet"/>
    <d v="2038-08-17T00:00:00"/>
    <x v="1"/>
    <n v="12"/>
    <x v="10"/>
    <x v="0"/>
    <x v="1"/>
  </r>
  <r>
    <x v="0"/>
    <n v="1185732"/>
    <d v="2021-12-03T00:00:00"/>
    <x v="0"/>
    <x v="4"/>
    <s v="Philadelphia"/>
    <x v="0"/>
    <n v="51"/>
    <n v="179"/>
    <n v="912.9"/>
    <n v="529.48199999999997"/>
    <s v="Outlet"/>
    <d v="2038-08-18T00:00:00"/>
    <x v="1"/>
    <n v="12"/>
    <x v="10"/>
    <x v="0"/>
    <x v="0"/>
  </r>
  <r>
    <x v="0"/>
    <n v="1185732"/>
    <d v="2021-12-04T00:00:00"/>
    <x v="0"/>
    <x v="4"/>
    <s v="Philadelphia"/>
    <x v="1"/>
    <n v="44"/>
    <n v="102"/>
    <n v="448.8"/>
    <n v="188.49600000000001"/>
    <s v="Outlet"/>
    <d v="2038-08-19T00:00:00"/>
    <x v="1"/>
    <n v="12"/>
    <x v="10"/>
    <x v="0"/>
    <x v="1"/>
  </r>
  <r>
    <x v="0"/>
    <n v="1185732"/>
    <d v="2021-12-05T00:00:00"/>
    <x v="0"/>
    <x v="4"/>
    <s v="Philadelphia"/>
    <x v="2"/>
    <n v="38"/>
    <n v="79"/>
    <n v="300.2"/>
    <n v="141.09399999999999"/>
    <s v="Outlet"/>
    <d v="2038-08-20T00:00:00"/>
    <x v="1"/>
    <n v="12"/>
    <x v="10"/>
    <x v="0"/>
    <x v="1"/>
  </r>
  <r>
    <x v="0"/>
    <n v="1185732"/>
    <d v="2021-12-06T00:00:00"/>
    <x v="0"/>
    <x v="4"/>
    <s v="Philadelphia"/>
    <x v="3"/>
    <n v="43"/>
    <n v="62"/>
    <n v="266.60000000000002"/>
    <n v="122.636"/>
    <s v="Outlet"/>
    <d v="2038-08-21T00:00:00"/>
    <x v="1"/>
    <n v="12"/>
    <x v="10"/>
    <x v="0"/>
    <x v="1"/>
  </r>
  <r>
    <x v="0"/>
    <n v="1185732"/>
    <d v="2021-12-07T00:00:00"/>
    <x v="0"/>
    <x v="4"/>
    <s v="Philadelphia"/>
    <x v="4"/>
    <n v="46"/>
    <n v="54"/>
    <n v="248.4"/>
    <n v="96.876000000000005"/>
    <s v="Outlet"/>
    <d v="2038-08-22T00:00:00"/>
    <x v="1"/>
    <n v="12"/>
    <x v="10"/>
    <x v="0"/>
    <x v="1"/>
  </r>
  <r>
    <x v="0"/>
    <n v="1185732"/>
    <d v="2021-12-08T00:00:00"/>
    <x v="0"/>
    <x v="4"/>
    <s v="Philadelphia"/>
    <x v="5"/>
    <n v="49"/>
    <n v="123"/>
    <n v="602.70000000000005"/>
    <n v="216.97200000000001"/>
    <s v="Outlet"/>
    <d v="2038-08-23T00:00:00"/>
    <x v="1"/>
    <n v="12"/>
    <x v="10"/>
    <x v="0"/>
    <x v="1"/>
  </r>
  <r>
    <x v="0"/>
    <n v="1185732"/>
    <d v="2021-12-09T00:00:00"/>
    <x v="0"/>
    <x v="4"/>
    <s v="Philadelphia"/>
    <x v="0"/>
    <n v="46"/>
    <n v="162"/>
    <n v="745.2"/>
    <n v="387.50400000000002"/>
    <s v="Outlet"/>
    <d v="2038-08-24T00:00:00"/>
    <x v="1"/>
    <n v="12"/>
    <x v="10"/>
    <x v="0"/>
    <x v="0"/>
  </r>
  <r>
    <x v="0"/>
    <n v="1185732"/>
    <d v="2021-12-10T00:00:00"/>
    <x v="0"/>
    <x v="4"/>
    <s v="Philadelphia"/>
    <x v="1"/>
    <n v="40"/>
    <n v="91"/>
    <n v="364"/>
    <n v="123.76"/>
    <s v="Outlet"/>
    <d v="2038-08-25T00:00:00"/>
    <x v="1"/>
    <n v="12"/>
    <x v="10"/>
    <x v="0"/>
    <x v="1"/>
  </r>
  <r>
    <x v="0"/>
    <n v="1185732"/>
    <d v="2021-12-11T00:00:00"/>
    <x v="0"/>
    <x v="4"/>
    <s v="Philadelphia"/>
    <x v="2"/>
    <n v="32"/>
    <n v="60"/>
    <n v="192"/>
    <n v="76.8"/>
    <s v="Outlet"/>
    <d v="2038-08-26T00:00:00"/>
    <x v="1"/>
    <n v="12"/>
    <x v="10"/>
    <x v="0"/>
    <x v="1"/>
  </r>
  <r>
    <x v="0"/>
    <n v="1185732"/>
    <d v="2021-12-12T00:00:00"/>
    <x v="0"/>
    <x v="4"/>
    <s v="Philadelphia"/>
    <x v="3"/>
    <n v="32"/>
    <n v="53"/>
    <n v="169.6"/>
    <n v="69.536000000000001"/>
    <s v="Outlet"/>
    <d v="2038-08-27T00:00:00"/>
    <x v="1"/>
    <n v="12"/>
    <x v="10"/>
    <x v="0"/>
    <x v="1"/>
  </r>
  <r>
    <x v="0"/>
    <n v="1185732"/>
    <d v="2021-12-13T00:00:00"/>
    <x v="0"/>
    <x v="4"/>
    <s v="Philadelphia"/>
    <x v="4"/>
    <n v="36"/>
    <n v="41"/>
    <n v="147.6"/>
    <n v="50.183999999999997"/>
    <s v="Outlet"/>
    <d v="2038-08-28T00:00:00"/>
    <x v="1"/>
    <n v="12"/>
    <x v="10"/>
    <x v="0"/>
    <x v="1"/>
  </r>
  <r>
    <x v="0"/>
    <n v="1185732"/>
    <d v="2021-12-14T00:00:00"/>
    <x v="0"/>
    <x v="4"/>
    <s v="Philadelphia"/>
    <x v="5"/>
    <n v="48"/>
    <n v="79"/>
    <n v="379.2"/>
    <n v="117.55200000000001"/>
    <s v="Outlet"/>
    <d v="2038-08-29T00:00:00"/>
    <x v="1"/>
    <n v="12"/>
    <x v="10"/>
    <x v="0"/>
    <x v="1"/>
  </r>
  <r>
    <x v="0"/>
    <n v="1185732"/>
    <d v="2021-12-15T00:00:00"/>
    <x v="0"/>
    <x v="4"/>
    <s v="Philadelphia"/>
    <x v="0"/>
    <n v="47"/>
    <n v="124"/>
    <n v="582.79999999999995"/>
    <n v="308.88400000000001"/>
    <s v="Outlet"/>
    <d v="2038-08-30T00:00:00"/>
    <x v="1"/>
    <n v="12"/>
    <x v="10"/>
    <x v="0"/>
    <x v="0"/>
  </r>
  <r>
    <x v="0"/>
    <n v="1185732"/>
    <d v="2021-12-16T00:00:00"/>
    <x v="0"/>
    <x v="4"/>
    <s v="Philadelphia"/>
    <x v="1"/>
    <n v="35"/>
    <n v="68"/>
    <n v="238"/>
    <n v="76.16"/>
    <s v="Outlet"/>
    <d v="2038-08-31T00:00:00"/>
    <x v="1"/>
    <n v="12"/>
    <x v="10"/>
    <x v="0"/>
    <x v="1"/>
  </r>
  <r>
    <x v="0"/>
    <n v="1185732"/>
    <d v="2021-12-17T00:00:00"/>
    <x v="0"/>
    <x v="4"/>
    <s v="Philadelphia"/>
    <x v="2"/>
    <n v="38"/>
    <n v="38"/>
    <n v="144.4"/>
    <n v="54.872"/>
    <s v="Outlet"/>
    <d v="2038-09-01T00:00:00"/>
    <x v="1"/>
    <n v="12"/>
    <x v="10"/>
    <x v="0"/>
    <x v="1"/>
  </r>
  <r>
    <x v="0"/>
    <n v="1185732"/>
    <d v="2021-12-18T00:00:00"/>
    <x v="0"/>
    <x v="4"/>
    <s v="Philadelphia"/>
    <x v="3"/>
    <n v="40"/>
    <n v="34"/>
    <n v="136"/>
    <n v="51.68"/>
    <s v="Outlet"/>
    <d v="2038-09-02T00:00:00"/>
    <x v="1"/>
    <n v="12"/>
    <x v="10"/>
    <x v="0"/>
    <x v="1"/>
  </r>
  <r>
    <x v="0"/>
    <n v="1185732"/>
    <d v="2021-12-19T00:00:00"/>
    <x v="0"/>
    <x v="4"/>
    <s v="Philadelphia"/>
    <x v="4"/>
    <n v="43"/>
    <n v="30"/>
    <n v="129"/>
    <n v="42.57"/>
    <s v="Outlet"/>
    <d v="2038-09-03T00:00:00"/>
    <x v="1"/>
    <n v="12"/>
    <x v="10"/>
    <x v="0"/>
    <x v="1"/>
  </r>
  <r>
    <x v="0"/>
    <n v="1185732"/>
    <d v="2021-12-20T00:00:00"/>
    <x v="0"/>
    <x v="4"/>
    <s v="Philadelphia"/>
    <x v="5"/>
    <n v="42"/>
    <n v="74"/>
    <n v="310.8"/>
    <n v="99.456000000000003"/>
    <s v="Outlet"/>
    <d v="2038-09-04T00:00:00"/>
    <x v="1"/>
    <n v="12"/>
    <x v="10"/>
    <x v="0"/>
    <x v="1"/>
  </r>
  <r>
    <x v="0"/>
    <n v="1185732"/>
    <d v="2021-12-21T00:00:00"/>
    <x v="0"/>
    <x v="4"/>
    <s v="Philadelphia"/>
    <x v="0"/>
    <n v="48"/>
    <n v="124"/>
    <n v="595.20000000000005"/>
    <n v="357.12"/>
    <s v="Outlet"/>
    <d v="2038-09-05T00:00:00"/>
    <x v="1"/>
    <n v="12"/>
    <x v="10"/>
    <x v="0"/>
    <x v="0"/>
  </r>
  <r>
    <x v="0"/>
    <n v="1185732"/>
    <d v="2021-12-22T00:00:00"/>
    <x v="0"/>
    <x v="4"/>
    <s v="Philadelphia"/>
    <x v="1"/>
    <n v="43"/>
    <n v="68"/>
    <n v="292.39999999999998"/>
    <n v="122.80800000000001"/>
    <s v="Outlet"/>
    <d v="2038-09-06T00:00:00"/>
    <x v="1"/>
    <n v="12"/>
    <x v="10"/>
    <x v="0"/>
    <x v="1"/>
  </r>
  <r>
    <x v="0"/>
    <n v="1185732"/>
    <d v="2021-12-23T00:00:00"/>
    <x v="0"/>
    <x v="4"/>
    <s v="Philadelphia"/>
    <x v="2"/>
    <n v="47"/>
    <n v="66"/>
    <n v="310.2"/>
    <n v="136.488"/>
    <s v="Outlet"/>
    <d v="2038-09-07T00:00:00"/>
    <x v="1"/>
    <n v="12"/>
    <x v="10"/>
    <x v="0"/>
    <x v="1"/>
  </r>
  <r>
    <x v="0"/>
    <n v="1185732"/>
    <d v="2021-12-24T00:00:00"/>
    <x v="0"/>
    <x v="4"/>
    <s v="Philadelphia"/>
    <x v="3"/>
    <n v="43"/>
    <n v="60"/>
    <n v="258"/>
    <n v="118.68"/>
    <s v="Outlet"/>
    <d v="2038-09-08T00:00:00"/>
    <x v="1"/>
    <n v="12"/>
    <x v="10"/>
    <x v="0"/>
    <x v="1"/>
  </r>
  <r>
    <x v="0"/>
    <n v="1185732"/>
    <d v="2021-12-25T00:00:00"/>
    <x v="0"/>
    <x v="4"/>
    <s v="Philadelphia"/>
    <x v="4"/>
    <n v="51"/>
    <n v="48"/>
    <n v="244.8"/>
    <n v="95.471999999999994"/>
    <s v="Outlet"/>
    <d v="2038-09-09T00:00:00"/>
    <x v="1"/>
    <n v="12"/>
    <x v="10"/>
    <x v="0"/>
    <x v="1"/>
  </r>
  <r>
    <x v="0"/>
    <n v="1185732"/>
    <d v="2021-12-26T00:00:00"/>
    <x v="0"/>
    <x v="4"/>
    <s v="Philadelphia"/>
    <x v="5"/>
    <n v="53"/>
    <n v="75"/>
    <n v="397.5"/>
    <n v="143.1"/>
    <s v="Outlet"/>
    <d v="2038-09-10T00:00:00"/>
    <x v="1"/>
    <n v="12"/>
    <x v="10"/>
    <x v="0"/>
    <x v="1"/>
  </r>
  <r>
    <x v="0"/>
    <n v="1185732"/>
    <d v="2021-12-27T00:00:00"/>
    <x v="0"/>
    <x v="4"/>
    <s v="Philadelphia"/>
    <x v="0"/>
    <n v="53"/>
    <n v="143"/>
    <n v="757.9"/>
    <n v="462.31900000000002"/>
    <s v="Outlet"/>
    <d v="2038-09-11T00:00:00"/>
    <x v="1"/>
    <n v="12"/>
    <x v="10"/>
    <x v="0"/>
    <x v="0"/>
  </r>
  <r>
    <x v="0"/>
    <n v="1185732"/>
    <d v="2021-12-28T00:00:00"/>
    <x v="0"/>
    <x v="4"/>
    <s v="Philadelphia"/>
    <x v="1"/>
    <n v="47"/>
    <n v="85"/>
    <n v="399.5"/>
    <n v="163.79499999999999"/>
    <s v="Outlet"/>
    <d v="2038-09-12T00:00:00"/>
    <x v="1"/>
    <n v="12"/>
    <x v="10"/>
    <x v="0"/>
    <x v="1"/>
  </r>
  <r>
    <x v="0"/>
    <n v="1185732"/>
    <d v="2021-12-29T00:00:00"/>
    <x v="0"/>
    <x v="4"/>
    <s v="Philadelphia"/>
    <x v="2"/>
    <n v="44"/>
    <n v="79"/>
    <n v="347.6"/>
    <n v="152.94399999999999"/>
    <s v="Outlet"/>
    <d v="2038-09-13T00:00:00"/>
    <x v="1"/>
    <n v="12"/>
    <x v="10"/>
    <x v="0"/>
    <x v="1"/>
  </r>
  <r>
    <x v="0"/>
    <n v="1185732"/>
    <d v="2021-12-30T00:00:00"/>
    <x v="0"/>
    <x v="4"/>
    <s v="Philadelphia"/>
    <x v="3"/>
    <n v="40"/>
    <n v="53"/>
    <n v="212"/>
    <n v="95.4"/>
    <s v="Outlet"/>
    <d v="2038-09-14T00:00:00"/>
    <x v="1"/>
    <n v="12"/>
    <x v="10"/>
    <x v="0"/>
    <x v="1"/>
  </r>
  <r>
    <x v="0"/>
    <n v="1185732"/>
    <d v="2021-12-31T00:00:00"/>
    <x v="0"/>
    <x v="4"/>
    <s v="Philadelphia"/>
    <x v="4"/>
    <n v="46"/>
    <n v="56"/>
    <n v="257.60000000000002"/>
    <n v="100.464"/>
    <s v="Outlet"/>
    <d v="2038-09-15T00:00:00"/>
    <x v="1"/>
    <n v="12"/>
    <x v="10"/>
    <x v="0"/>
    <x v="1"/>
  </r>
  <r>
    <x v="0"/>
    <n v="1185732"/>
    <d v="2020-01-01T00:00:00"/>
    <x v="0"/>
    <x v="4"/>
    <s v="Philadelphia"/>
    <x v="5"/>
    <n v="53"/>
    <n v="83"/>
    <n v="439.9"/>
    <n v="140.768"/>
    <s v="Outlet"/>
    <d v="2038-09-16T00:00:00"/>
    <x v="0"/>
    <n v="1"/>
    <x v="0"/>
    <x v="0"/>
    <x v="1"/>
  </r>
  <r>
    <x v="3"/>
    <n v="1128299"/>
    <d v="2020-01-02T00:00:00"/>
    <x v="0"/>
    <x v="4"/>
    <s v="Philadelphia"/>
    <x v="0"/>
    <n v="27"/>
    <n v="158"/>
    <n v="426.6"/>
    <n v="179.172"/>
    <s v="Outlet"/>
    <d v="2038-09-17T00:00:00"/>
    <x v="0"/>
    <n v="1"/>
    <x v="0"/>
    <x v="0"/>
    <x v="0"/>
  </r>
  <r>
    <x v="3"/>
    <n v="1128299"/>
    <d v="2020-01-03T00:00:00"/>
    <x v="0"/>
    <x v="4"/>
    <s v="Philadelphia"/>
    <x v="1"/>
    <n v="35"/>
    <n v="135"/>
    <n v="472.5"/>
    <n v="146.47499999999999"/>
    <s v="Outlet"/>
    <d v="2038-09-18T00:00:00"/>
    <x v="0"/>
    <n v="1"/>
    <x v="0"/>
    <x v="0"/>
    <x v="1"/>
  </r>
  <r>
    <x v="3"/>
    <n v="1128299"/>
    <d v="2020-01-04T00:00:00"/>
    <x v="0"/>
    <x v="4"/>
    <s v="Philadelphia"/>
    <x v="2"/>
    <n v="36"/>
    <n v="140"/>
    <n v="504"/>
    <n v="236.88"/>
    <s v="Outlet"/>
    <d v="2038-09-19T00:00:00"/>
    <x v="0"/>
    <n v="1"/>
    <x v="0"/>
    <x v="0"/>
    <x v="1"/>
  </r>
  <r>
    <x v="3"/>
    <n v="1128299"/>
    <d v="2020-01-05T00:00:00"/>
    <x v="0"/>
    <x v="4"/>
    <s v="Philadelphia"/>
    <x v="3"/>
    <n v="34"/>
    <n v="90"/>
    <n v="306"/>
    <n v="125.46"/>
    <s v="Outlet"/>
    <d v="2038-09-20T00:00:00"/>
    <x v="0"/>
    <n v="1"/>
    <x v="0"/>
    <x v="0"/>
    <x v="1"/>
  </r>
  <r>
    <x v="3"/>
    <n v="1128299"/>
    <d v="2020-01-06T00:00:00"/>
    <x v="3"/>
    <x v="5"/>
    <s v="Las Vegas"/>
    <x v="4"/>
    <n v="37"/>
    <n v="80"/>
    <n v="296"/>
    <n v="168.72"/>
    <s v="Outlet"/>
    <d v="2038-09-21T00:00:00"/>
    <x v="0"/>
    <n v="1"/>
    <x v="0"/>
    <x v="0"/>
    <x v="1"/>
  </r>
  <r>
    <x v="3"/>
    <n v="1128299"/>
    <d v="2020-01-07T00:00:00"/>
    <x v="3"/>
    <x v="5"/>
    <s v="Las Vegas"/>
    <x v="5"/>
    <n v="36"/>
    <n v="166"/>
    <n v="597.6"/>
    <n v="143.42400000000001"/>
    <s v="Outlet"/>
    <d v="2038-09-22T00:00:00"/>
    <x v="0"/>
    <n v="1"/>
    <x v="0"/>
    <x v="0"/>
    <x v="1"/>
  </r>
  <r>
    <x v="3"/>
    <n v="1128299"/>
    <d v="2020-01-08T00:00:00"/>
    <x v="3"/>
    <x v="5"/>
    <s v="Las Vegas"/>
    <x v="0"/>
    <n v="27"/>
    <n v="173"/>
    <n v="467.1"/>
    <n v="200.85300000000001"/>
    <s v="Outlet"/>
    <d v="2038-09-23T00:00:00"/>
    <x v="0"/>
    <n v="1"/>
    <x v="0"/>
    <x v="0"/>
    <x v="0"/>
  </r>
  <r>
    <x v="3"/>
    <n v="1128299"/>
    <d v="2020-01-09T00:00:00"/>
    <x v="3"/>
    <x v="5"/>
    <s v="Las Vegas"/>
    <x v="1"/>
    <n v="35"/>
    <n v="145"/>
    <n v="507.5"/>
    <n v="157.32499999999999"/>
    <s v="Outlet"/>
    <d v="2038-09-24T00:00:00"/>
    <x v="0"/>
    <n v="1"/>
    <x v="0"/>
    <x v="0"/>
    <x v="1"/>
  </r>
  <r>
    <x v="3"/>
    <n v="1128299"/>
    <d v="2020-01-10T00:00:00"/>
    <x v="3"/>
    <x v="5"/>
    <s v="Las Vegas"/>
    <x v="2"/>
    <n v="31"/>
    <n v="140"/>
    <n v="434"/>
    <n v="186.62"/>
    <s v="Outlet"/>
    <d v="2038-09-25T00:00:00"/>
    <x v="0"/>
    <n v="1"/>
    <x v="0"/>
    <x v="0"/>
    <x v="1"/>
  </r>
  <r>
    <x v="3"/>
    <n v="1128299"/>
    <d v="2020-01-11T00:00:00"/>
    <x v="3"/>
    <x v="5"/>
    <s v="Las Vegas"/>
    <x v="3"/>
    <n v="30"/>
    <n v="85"/>
    <n v="255"/>
    <n v="104.55"/>
    <s v="Outlet"/>
    <d v="2038-09-26T00:00:00"/>
    <x v="0"/>
    <n v="1"/>
    <x v="0"/>
    <x v="0"/>
    <x v="1"/>
  </r>
  <r>
    <x v="3"/>
    <n v="1128299"/>
    <d v="2020-01-12T00:00:00"/>
    <x v="3"/>
    <x v="5"/>
    <s v="Las Vegas"/>
    <x v="4"/>
    <n v="37"/>
    <n v="70"/>
    <n v="259"/>
    <n v="157.99"/>
    <s v="Outlet"/>
    <d v="2038-09-27T00:00:00"/>
    <x v="0"/>
    <n v="1"/>
    <x v="0"/>
    <x v="0"/>
    <x v="1"/>
  </r>
  <r>
    <x v="3"/>
    <n v="1128299"/>
    <d v="2020-01-13T00:00:00"/>
    <x v="3"/>
    <x v="5"/>
    <s v="Las Vegas"/>
    <x v="5"/>
    <n v="31"/>
    <n v="140"/>
    <n v="434"/>
    <n v="99.82"/>
    <s v="Outlet"/>
    <d v="2038-09-28T00:00:00"/>
    <x v="0"/>
    <n v="1"/>
    <x v="0"/>
    <x v="0"/>
    <x v="1"/>
  </r>
  <r>
    <x v="3"/>
    <n v="1128299"/>
    <d v="2020-01-14T00:00:00"/>
    <x v="3"/>
    <x v="5"/>
    <s v="Las Vegas"/>
    <x v="0"/>
    <n v="31"/>
    <n v="182"/>
    <n v="564.20000000000005"/>
    <n v="253.89"/>
    <s v="Outlet"/>
    <d v="2038-09-29T00:00:00"/>
    <x v="0"/>
    <n v="1"/>
    <x v="0"/>
    <x v="0"/>
    <x v="0"/>
  </r>
  <r>
    <x v="3"/>
    <n v="1128299"/>
    <d v="2020-01-15T00:00:00"/>
    <x v="3"/>
    <x v="5"/>
    <s v="Las Vegas"/>
    <x v="1"/>
    <n v="42"/>
    <n v="124"/>
    <n v="520.79999999999995"/>
    <n v="166.65600000000001"/>
    <s v="Outlet"/>
    <d v="2038-09-30T00:00:00"/>
    <x v="0"/>
    <n v="1"/>
    <x v="0"/>
    <x v="0"/>
    <x v="1"/>
  </r>
  <r>
    <x v="3"/>
    <n v="1128299"/>
    <d v="2020-01-16T00:00:00"/>
    <x v="3"/>
    <x v="5"/>
    <s v="Las Vegas"/>
    <x v="2"/>
    <n v="43"/>
    <n v="128"/>
    <n v="550.4"/>
    <n v="258.68799999999999"/>
    <s v="Outlet"/>
    <d v="2038-10-01T00:00:00"/>
    <x v="0"/>
    <n v="1"/>
    <x v="0"/>
    <x v="0"/>
    <x v="1"/>
  </r>
  <r>
    <x v="3"/>
    <n v="1128299"/>
    <d v="2020-01-17T00:00:00"/>
    <x v="3"/>
    <x v="5"/>
    <s v="Las Vegas"/>
    <x v="3"/>
    <n v="41"/>
    <n v="93"/>
    <n v="381.3"/>
    <n v="156.333"/>
    <s v="Outlet"/>
    <d v="2038-10-02T00:00:00"/>
    <x v="0"/>
    <n v="1"/>
    <x v="0"/>
    <x v="0"/>
    <x v="1"/>
  </r>
  <r>
    <x v="3"/>
    <n v="1128299"/>
    <d v="2020-01-18T00:00:00"/>
    <x v="3"/>
    <x v="5"/>
    <s v="Las Vegas"/>
    <x v="4"/>
    <n v="44"/>
    <n v="60"/>
    <n v="264"/>
    <n v="163.68"/>
    <s v="Outlet"/>
    <d v="2038-10-03T00:00:00"/>
    <x v="0"/>
    <n v="1"/>
    <x v="0"/>
    <x v="0"/>
    <x v="1"/>
  </r>
  <r>
    <x v="3"/>
    <n v="1128299"/>
    <d v="2020-01-19T00:00:00"/>
    <x v="3"/>
    <x v="5"/>
    <s v="Las Vegas"/>
    <x v="5"/>
    <n v="39"/>
    <n v="124"/>
    <n v="483.6"/>
    <n v="125.736"/>
    <s v="Outlet"/>
    <d v="2038-10-04T00:00:00"/>
    <x v="0"/>
    <n v="1"/>
    <x v="0"/>
    <x v="0"/>
    <x v="1"/>
  </r>
  <r>
    <x v="3"/>
    <n v="1128299"/>
    <d v="2020-01-20T00:00:00"/>
    <x v="3"/>
    <x v="5"/>
    <s v="Las Vegas"/>
    <x v="0"/>
    <n v="41"/>
    <n v="171"/>
    <n v="701.1"/>
    <n v="294.46199999999999"/>
    <s v="Outlet"/>
    <d v="2038-10-05T00:00:00"/>
    <x v="0"/>
    <n v="1"/>
    <x v="0"/>
    <x v="0"/>
    <x v="0"/>
  </r>
  <r>
    <x v="3"/>
    <n v="1128299"/>
    <d v="2020-01-21T00:00:00"/>
    <x v="3"/>
    <x v="5"/>
    <s v="Las Vegas"/>
    <x v="1"/>
    <n v="46"/>
    <n v="116"/>
    <n v="533.6"/>
    <n v="154.744"/>
    <s v="Outlet"/>
    <d v="2038-10-06T00:00:00"/>
    <x v="0"/>
    <n v="1"/>
    <x v="0"/>
    <x v="0"/>
    <x v="1"/>
  </r>
  <r>
    <x v="3"/>
    <n v="1128299"/>
    <d v="2020-01-22T00:00:00"/>
    <x v="3"/>
    <x v="5"/>
    <s v="Las Vegas"/>
    <x v="2"/>
    <n v="47"/>
    <n v="120"/>
    <n v="564"/>
    <n v="253.8"/>
    <s v="Outlet"/>
    <d v="2038-10-07T00:00:00"/>
    <x v="0"/>
    <n v="1"/>
    <x v="0"/>
    <x v="0"/>
    <x v="1"/>
  </r>
  <r>
    <x v="3"/>
    <n v="1128299"/>
    <d v="2020-01-23T00:00:00"/>
    <x v="3"/>
    <x v="5"/>
    <s v="Las Vegas"/>
    <x v="3"/>
    <n v="40"/>
    <n v="90"/>
    <n v="360"/>
    <n v="147.6"/>
    <s v="Outlet"/>
    <d v="2038-10-08T00:00:00"/>
    <x v="0"/>
    <n v="1"/>
    <x v="0"/>
    <x v="0"/>
    <x v="1"/>
  </r>
  <r>
    <x v="3"/>
    <n v="1128299"/>
    <d v="2020-01-24T00:00:00"/>
    <x v="3"/>
    <x v="5"/>
    <s v="Las Vegas"/>
    <x v="4"/>
    <n v="47"/>
    <n v="62"/>
    <n v="291.39999999999998"/>
    <n v="177.75399999999999"/>
    <s v="Outlet"/>
    <d v="2038-10-09T00:00:00"/>
    <x v="0"/>
    <n v="1"/>
    <x v="0"/>
    <x v="0"/>
    <x v="1"/>
  </r>
  <r>
    <x v="3"/>
    <n v="1128299"/>
    <d v="2020-01-25T00:00:00"/>
    <x v="3"/>
    <x v="5"/>
    <s v="Las Vegas"/>
    <x v="5"/>
    <n v="54"/>
    <n v="123"/>
    <n v="664.2"/>
    <n v="179.334"/>
    <s v="Outlet"/>
    <d v="2038-10-10T00:00:00"/>
    <x v="0"/>
    <n v="1"/>
    <x v="0"/>
    <x v="0"/>
    <x v="1"/>
  </r>
  <r>
    <x v="3"/>
    <n v="1128299"/>
    <d v="2020-01-26T00:00:00"/>
    <x v="3"/>
    <x v="5"/>
    <s v="Las Vegas"/>
    <x v="0"/>
    <n v="43"/>
    <n v="171"/>
    <n v="735.3"/>
    <n v="352.94400000000002"/>
    <s v="Outlet"/>
    <d v="2038-10-11T00:00:00"/>
    <x v="0"/>
    <n v="1"/>
    <x v="0"/>
    <x v="0"/>
    <x v="0"/>
  </r>
  <r>
    <x v="3"/>
    <n v="1128299"/>
    <d v="2020-01-27T00:00:00"/>
    <x v="3"/>
    <x v="5"/>
    <s v="Las Vegas"/>
    <x v="1"/>
    <n v="43"/>
    <n v="120"/>
    <n v="516"/>
    <n v="180.6"/>
    <s v="Outlet"/>
    <d v="2038-10-12T00:00:00"/>
    <x v="0"/>
    <n v="1"/>
    <x v="0"/>
    <x v="0"/>
    <x v="1"/>
  </r>
  <r>
    <x v="3"/>
    <n v="1128299"/>
    <d v="2020-01-28T00:00:00"/>
    <x v="3"/>
    <x v="5"/>
    <s v="Las Vegas"/>
    <x v="2"/>
    <n v="49"/>
    <n v="132"/>
    <n v="646.79999999999995"/>
    <n v="303.99599999999998"/>
    <s v="Outlet"/>
    <d v="2038-10-13T00:00:00"/>
    <x v="0"/>
    <n v="1"/>
    <x v="0"/>
    <x v="0"/>
    <x v="1"/>
  </r>
  <r>
    <x v="3"/>
    <n v="1128299"/>
    <d v="2020-01-29T00:00:00"/>
    <x v="3"/>
    <x v="5"/>
    <s v="Las Vegas"/>
    <x v="3"/>
    <n v="47"/>
    <n v="105"/>
    <n v="493.5"/>
    <n v="227.01"/>
    <s v="Outlet"/>
    <d v="2038-10-14T00:00:00"/>
    <x v="0"/>
    <n v="1"/>
    <x v="0"/>
    <x v="0"/>
    <x v="1"/>
  </r>
  <r>
    <x v="3"/>
    <n v="1128299"/>
    <d v="2020-01-30T00:00:00"/>
    <x v="3"/>
    <x v="5"/>
    <s v="Las Vegas"/>
    <x v="4"/>
    <n v="43"/>
    <n v="66"/>
    <n v="283.8"/>
    <n v="187.30799999999999"/>
    <s v="Outlet"/>
    <d v="2038-10-15T00:00:00"/>
    <x v="0"/>
    <n v="1"/>
    <x v="0"/>
    <x v="0"/>
    <x v="1"/>
  </r>
  <r>
    <x v="3"/>
    <n v="1128299"/>
    <d v="2020-01-31T00:00:00"/>
    <x v="3"/>
    <x v="5"/>
    <s v="Las Vegas"/>
    <x v="5"/>
    <n v="54"/>
    <n v="140"/>
    <n v="756"/>
    <n v="241.92"/>
    <s v="Outlet"/>
    <d v="2038-10-16T00:00:00"/>
    <x v="0"/>
    <n v="1"/>
    <x v="0"/>
    <x v="0"/>
    <x v="1"/>
  </r>
  <r>
    <x v="3"/>
    <n v="1128299"/>
    <d v="2020-02-01T00:00:00"/>
    <x v="3"/>
    <x v="5"/>
    <s v="Las Vegas"/>
    <x v="0"/>
    <n v="47"/>
    <n v="245"/>
    <n v="1151.5"/>
    <n v="575.75"/>
    <s v="Outlet"/>
    <d v="2038-10-17T00:00:00"/>
    <x v="0"/>
    <n v="2"/>
    <x v="1"/>
    <x v="0"/>
    <x v="0"/>
  </r>
  <r>
    <x v="3"/>
    <n v="1128299"/>
    <d v="2020-02-02T00:00:00"/>
    <x v="3"/>
    <x v="5"/>
    <s v="Las Vegas"/>
    <x v="1"/>
    <n v="51"/>
    <n v="182"/>
    <n v="928.2"/>
    <n v="334.15199999999999"/>
    <s v="Outlet"/>
    <d v="2038-10-18T00:00:00"/>
    <x v="0"/>
    <n v="2"/>
    <x v="1"/>
    <x v="0"/>
    <x v="1"/>
  </r>
  <r>
    <x v="3"/>
    <n v="1128299"/>
    <d v="2020-02-03T00:00:00"/>
    <x v="3"/>
    <x v="5"/>
    <s v="Las Vegas"/>
    <x v="2"/>
    <n v="46"/>
    <n v="176"/>
    <n v="809.6"/>
    <n v="388.608"/>
    <s v="Outlet"/>
    <d v="2038-10-19T00:00:00"/>
    <x v="0"/>
    <n v="2"/>
    <x v="1"/>
    <x v="0"/>
    <x v="1"/>
  </r>
  <r>
    <x v="3"/>
    <n v="1128299"/>
    <d v="2020-02-04T00:00:00"/>
    <x v="3"/>
    <x v="5"/>
    <s v="Las Vegas"/>
    <x v="3"/>
    <n v="47"/>
    <n v="145"/>
    <n v="681.5"/>
    <n v="306.67500000000001"/>
    <s v="Outlet"/>
    <d v="2038-10-20T00:00:00"/>
    <x v="0"/>
    <n v="2"/>
    <x v="1"/>
    <x v="0"/>
    <x v="1"/>
  </r>
  <r>
    <x v="3"/>
    <n v="1128299"/>
    <d v="2020-02-05T00:00:00"/>
    <x v="3"/>
    <x v="5"/>
    <s v="Las Vegas"/>
    <x v="4"/>
    <n v="47"/>
    <n v="105"/>
    <n v="493.5"/>
    <n v="320.77499999999998"/>
    <s v="Outlet"/>
    <d v="2038-10-21T00:00:00"/>
    <x v="0"/>
    <n v="2"/>
    <x v="1"/>
    <x v="0"/>
    <x v="1"/>
  </r>
  <r>
    <x v="3"/>
    <n v="1128299"/>
    <d v="2020-02-06T00:00:00"/>
    <x v="3"/>
    <x v="5"/>
    <s v="Las Vegas"/>
    <x v="5"/>
    <n v="57"/>
    <n v="192"/>
    <n v="1094.4000000000001"/>
    <n v="306.43200000000002"/>
    <s v="Outlet"/>
    <d v="2038-10-22T00:00:00"/>
    <x v="0"/>
    <n v="2"/>
    <x v="1"/>
    <x v="0"/>
    <x v="1"/>
  </r>
  <r>
    <x v="3"/>
    <n v="1128299"/>
    <d v="2020-02-07T00:00:00"/>
    <x v="3"/>
    <x v="5"/>
    <s v="Las Vegas"/>
    <x v="0"/>
    <n v="48"/>
    <n v="233"/>
    <n v="1118.4000000000001"/>
    <n v="492.096"/>
    <s v="Outlet"/>
    <d v="2038-10-23T00:00:00"/>
    <x v="0"/>
    <n v="2"/>
    <x v="1"/>
    <x v="0"/>
    <x v="0"/>
  </r>
  <r>
    <x v="3"/>
    <n v="1128299"/>
    <d v="2020-02-08T00:00:00"/>
    <x v="3"/>
    <x v="5"/>
    <s v="Las Vegas"/>
    <x v="1"/>
    <n v="46"/>
    <n v="204"/>
    <n v="938.4"/>
    <n v="253.36799999999999"/>
    <s v="Outlet"/>
    <d v="2038-10-24T00:00:00"/>
    <x v="0"/>
    <n v="2"/>
    <x v="1"/>
    <x v="0"/>
    <x v="1"/>
  </r>
  <r>
    <x v="3"/>
    <n v="1128299"/>
    <d v="2020-02-09T00:00:00"/>
    <x v="3"/>
    <x v="5"/>
    <s v="Las Vegas"/>
    <x v="2"/>
    <n v="47"/>
    <n v="171"/>
    <n v="803.7"/>
    <n v="361.66500000000002"/>
    <s v="Outlet"/>
    <d v="2038-10-25T00:00:00"/>
    <x v="0"/>
    <n v="2"/>
    <x v="1"/>
    <x v="0"/>
    <x v="1"/>
  </r>
  <r>
    <x v="3"/>
    <n v="1128299"/>
    <d v="2020-02-10T00:00:00"/>
    <x v="3"/>
    <x v="5"/>
    <s v="Las Vegas"/>
    <x v="3"/>
    <n v="46"/>
    <n v="140"/>
    <n v="644"/>
    <n v="270.48"/>
    <s v="Outlet"/>
    <d v="2038-10-26T00:00:00"/>
    <x v="0"/>
    <n v="2"/>
    <x v="1"/>
    <x v="0"/>
    <x v="1"/>
  </r>
  <r>
    <x v="3"/>
    <n v="1128299"/>
    <d v="2020-02-11T00:00:00"/>
    <x v="3"/>
    <x v="5"/>
    <s v="Las Vegas"/>
    <x v="4"/>
    <n v="47"/>
    <n v="150"/>
    <n v="705"/>
    <n v="415.95"/>
    <s v="Outlet"/>
    <d v="2038-10-27T00:00:00"/>
    <x v="0"/>
    <n v="2"/>
    <x v="1"/>
    <x v="0"/>
    <x v="1"/>
  </r>
  <r>
    <x v="3"/>
    <n v="1128299"/>
    <d v="2020-02-12T00:00:00"/>
    <x v="3"/>
    <x v="5"/>
    <s v="Las Vegas"/>
    <x v="5"/>
    <n v="61"/>
    <n v="170"/>
    <n v="1037"/>
    <n v="279.99"/>
    <s v="Outlet"/>
    <d v="2038-10-28T00:00:00"/>
    <x v="0"/>
    <n v="2"/>
    <x v="1"/>
    <x v="0"/>
    <x v="1"/>
  </r>
  <r>
    <x v="3"/>
    <n v="1128299"/>
    <d v="2020-02-13T00:00:00"/>
    <x v="3"/>
    <x v="5"/>
    <s v="Las Vegas"/>
    <x v="0"/>
    <n v="44"/>
    <n v="238"/>
    <n v="1047.2"/>
    <n v="481.71199999999999"/>
    <s v="Outlet"/>
    <d v="2038-10-29T00:00:00"/>
    <x v="0"/>
    <n v="2"/>
    <x v="1"/>
    <x v="0"/>
    <x v="0"/>
  </r>
  <r>
    <x v="3"/>
    <n v="1128299"/>
    <d v="2020-02-14T00:00:00"/>
    <x v="3"/>
    <x v="5"/>
    <s v="Las Vegas"/>
    <x v="1"/>
    <n v="56"/>
    <n v="208"/>
    <n v="1164.8"/>
    <n v="337.79199999999997"/>
    <s v="Outlet"/>
    <d v="2038-10-30T00:00:00"/>
    <x v="0"/>
    <n v="2"/>
    <x v="1"/>
    <x v="0"/>
    <x v="1"/>
  </r>
  <r>
    <x v="3"/>
    <n v="1128299"/>
    <d v="2020-02-15T00:00:00"/>
    <x v="3"/>
    <x v="5"/>
    <s v="Las Vegas"/>
    <x v="2"/>
    <n v="44"/>
    <n v="179"/>
    <n v="787.6"/>
    <n v="330.79199999999997"/>
    <s v="Outlet"/>
    <d v="2038-10-31T00:00:00"/>
    <x v="0"/>
    <n v="2"/>
    <x v="1"/>
    <x v="0"/>
    <x v="1"/>
  </r>
  <r>
    <x v="3"/>
    <n v="1128299"/>
    <d v="2020-02-16T00:00:00"/>
    <x v="3"/>
    <x v="5"/>
    <s v="Las Vegas"/>
    <x v="3"/>
    <n v="42"/>
    <n v="152"/>
    <n v="638.4"/>
    <n v="268.12799999999999"/>
    <s v="Outlet"/>
    <d v="2038-11-01T00:00:00"/>
    <x v="0"/>
    <n v="2"/>
    <x v="1"/>
    <x v="0"/>
    <x v="1"/>
  </r>
  <r>
    <x v="3"/>
    <n v="1128299"/>
    <d v="2020-02-17T00:00:00"/>
    <x v="3"/>
    <x v="5"/>
    <s v="Las Vegas"/>
    <x v="4"/>
    <n v="50"/>
    <n v="152"/>
    <n v="760"/>
    <n v="448.4"/>
    <s v="Outlet"/>
    <d v="2038-11-02T00:00:00"/>
    <x v="0"/>
    <n v="2"/>
    <x v="1"/>
    <x v="0"/>
    <x v="1"/>
  </r>
  <r>
    <x v="3"/>
    <n v="1128299"/>
    <d v="2020-02-18T00:00:00"/>
    <x v="3"/>
    <x v="5"/>
    <s v="Las Vegas"/>
    <x v="5"/>
    <n v="55"/>
    <n v="128"/>
    <n v="704"/>
    <n v="183.04"/>
    <s v="Outlet"/>
    <d v="2038-11-03T00:00:00"/>
    <x v="0"/>
    <n v="2"/>
    <x v="1"/>
    <x v="0"/>
    <x v="1"/>
  </r>
  <r>
    <x v="3"/>
    <n v="1128299"/>
    <d v="2020-02-19T00:00:00"/>
    <x v="3"/>
    <x v="5"/>
    <s v="Las Vegas"/>
    <x v="0"/>
    <n v="41"/>
    <n v="186"/>
    <n v="762.6"/>
    <n v="289.78800000000001"/>
    <s v="Outlet"/>
    <d v="2038-11-04T00:00:00"/>
    <x v="0"/>
    <n v="2"/>
    <x v="1"/>
    <x v="0"/>
    <x v="0"/>
  </r>
  <r>
    <x v="3"/>
    <n v="1128299"/>
    <d v="2020-02-20T00:00:00"/>
    <x v="3"/>
    <x v="5"/>
    <s v="Las Vegas"/>
    <x v="1"/>
    <n v="51"/>
    <n v="180"/>
    <n v="918"/>
    <n v="247.86"/>
    <s v="Outlet"/>
    <d v="2038-11-05T00:00:00"/>
    <x v="0"/>
    <n v="2"/>
    <x v="1"/>
    <x v="0"/>
    <x v="1"/>
  </r>
  <r>
    <x v="3"/>
    <n v="1128299"/>
    <d v="2020-02-21T00:00:00"/>
    <x v="3"/>
    <x v="5"/>
    <s v="Las Vegas"/>
    <x v="2"/>
    <n v="46"/>
    <n v="144"/>
    <n v="662.4"/>
    <n v="271.584"/>
    <s v="Outlet"/>
    <d v="2038-11-06T00:00:00"/>
    <x v="0"/>
    <n v="2"/>
    <x v="1"/>
    <x v="0"/>
    <x v="1"/>
  </r>
  <r>
    <x v="3"/>
    <n v="1128299"/>
    <d v="2020-02-22T00:00:00"/>
    <x v="3"/>
    <x v="5"/>
    <s v="Las Vegas"/>
    <x v="3"/>
    <n v="43"/>
    <n v="124"/>
    <n v="533.20000000000005"/>
    <n v="186.62"/>
    <s v="Outlet"/>
    <d v="2038-11-07T00:00:00"/>
    <x v="0"/>
    <n v="2"/>
    <x v="1"/>
    <x v="0"/>
    <x v="1"/>
  </r>
  <r>
    <x v="3"/>
    <n v="1128299"/>
    <d v="2020-02-23T00:00:00"/>
    <x v="3"/>
    <x v="5"/>
    <s v="Las Vegas"/>
    <x v="4"/>
    <n v="53"/>
    <n v="128"/>
    <n v="678.4"/>
    <n v="359.55200000000002"/>
    <s v="Outlet"/>
    <d v="2038-11-08T00:00:00"/>
    <x v="0"/>
    <n v="2"/>
    <x v="1"/>
    <x v="0"/>
    <x v="1"/>
  </r>
  <r>
    <x v="3"/>
    <n v="1128299"/>
    <d v="2020-02-24T00:00:00"/>
    <x v="3"/>
    <x v="5"/>
    <s v="Las Vegas"/>
    <x v="5"/>
    <n v="54"/>
    <n v="140"/>
    <n v="756"/>
    <n v="158.76"/>
    <s v="Outlet"/>
    <d v="2038-11-09T00:00:00"/>
    <x v="0"/>
    <n v="2"/>
    <x v="1"/>
    <x v="0"/>
    <x v="1"/>
  </r>
  <r>
    <x v="3"/>
    <n v="1128299"/>
    <d v="2020-02-25T00:00:00"/>
    <x v="3"/>
    <x v="5"/>
    <s v="Las Vegas"/>
    <x v="0"/>
    <n v="47"/>
    <n v="171"/>
    <n v="803.7"/>
    <n v="321.48"/>
    <s v="Outlet"/>
    <d v="2038-11-10T00:00:00"/>
    <x v="0"/>
    <n v="2"/>
    <x v="1"/>
    <x v="0"/>
    <x v="0"/>
  </r>
  <r>
    <x v="3"/>
    <n v="1128299"/>
    <d v="2020-02-26T00:00:00"/>
    <x v="3"/>
    <x v="5"/>
    <s v="Las Vegas"/>
    <x v="1"/>
    <n v="50"/>
    <n v="193"/>
    <n v="965"/>
    <n v="241.25"/>
    <s v="Outlet"/>
    <d v="2038-11-11T00:00:00"/>
    <x v="0"/>
    <n v="2"/>
    <x v="1"/>
    <x v="0"/>
    <x v="1"/>
  </r>
  <r>
    <x v="3"/>
    <n v="1128299"/>
    <d v="2020-02-27T00:00:00"/>
    <x v="3"/>
    <x v="5"/>
    <s v="Las Vegas"/>
    <x v="2"/>
    <n v="47"/>
    <n v="113"/>
    <n v="531.1"/>
    <n v="223.06200000000001"/>
    <s v="Outlet"/>
    <d v="2038-11-12T00:00:00"/>
    <x v="0"/>
    <n v="2"/>
    <x v="1"/>
    <x v="0"/>
    <x v="1"/>
  </r>
  <r>
    <x v="3"/>
    <n v="1128299"/>
    <d v="2020-02-28T00:00:00"/>
    <x v="3"/>
    <x v="5"/>
    <s v="Las Vegas"/>
    <x v="3"/>
    <n v="43"/>
    <n v="119"/>
    <n v="511.7"/>
    <n v="168.86099999999999"/>
    <s v="Outlet"/>
    <d v="2038-11-13T00:00:00"/>
    <x v="0"/>
    <n v="2"/>
    <x v="1"/>
    <x v="0"/>
    <x v="1"/>
  </r>
  <r>
    <x v="3"/>
    <n v="1128299"/>
    <d v="2020-03-01T00:00:00"/>
    <x v="3"/>
    <x v="5"/>
    <s v="Las Vegas"/>
    <x v="4"/>
    <n v="48"/>
    <n v="107"/>
    <n v="513.6"/>
    <n v="277.34399999999999"/>
    <s v="Outlet"/>
    <d v="2038-11-14T00:00:00"/>
    <x v="0"/>
    <n v="3"/>
    <x v="2"/>
    <x v="0"/>
    <x v="1"/>
  </r>
  <r>
    <x v="3"/>
    <n v="1128299"/>
    <d v="2020-03-02T00:00:00"/>
    <x v="3"/>
    <x v="5"/>
    <s v="Las Vegas"/>
    <x v="5"/>
    <n v="53"/>
    <n v="120"/>
    <n v="636"/>
    <n v="139.91999999999999"/>
    <s v="Outlet"/>
    <d v="2038-11-15T00:00:00"/>
    <x v="0"/>
    <n v="3"/>
    <x v="2"/>
    <x v="0"/>
    <x v="1"/>
  </r>
  <r>
    <x v="3"/>
    <n v="1128299"/>
    <d v="2020-03-03T00:00:00"/>
    <x v="3"/>
    <x v="5"/>
    <s v="Las Vegas"/>
    <x v="0"/>
    <n v="47"/>
    <n v="196"/>
    <n v="921.2"/>
    <n v="386.904"/>
    <s v="Outlet"/>
    <d v="2038-11-16T00:00:00"/>
    <x v="0"/>
    <n v="3"/>
    <x v="2"/>
    <x v="0"/>
    <x v="0"/>
  </r>
  <r>
    <x v="3"/>
    <n v="1128299"/>
    <d v="2020-03-04T00:00:00"/>
    <x v="3"/>
    <x v="5"/>
    <s v="Las Vegas"/>
    <x v="1"/>
    <n v="52"/>
    <n v="201"/>
    <n v="1045.2"/>
    <n v="261.3"/>
    <s v="Outlet"/>
    <d v="2038-11-17T00:00:00"/>
    <x v="0"/>
    <n v="3"/>
    <x v="2"/>
    <x v="0"/>
    <x v="1"/>
  </r>
  <r>
    <x v="3"/>
    <n v="1128299"/>
    <d v="2020-03-05T00:00:00"/>
    <x v="3"/>
    <x v="5"/>
    <s v="Las Vegas"/>
    <x v="2"/>
    <n v="44"/>
    <n v="140"/>
    <n v="616"/>
    <n v="258.72000000000003"/>
    <s v="Outlet"/>
    <d v="2038-11-18T00:00:00"/>
    <x v="0"/>
    <n v="3"/>
    <x v="2"/>
    <x v="0"/>
    <x v="1"/>
  </r>
  <r>
    <x v="3"/>
    <n v="1128299"/>
    <d v="2020-03-06T00:00:00"/>
    <x v="3"/>
    <x v="5"/>
    <s v="Las Vegas"/>
    <x v="3"/>
    <n v="43"/>
    <n v="132"/>
    <n v="567.6"/>
    <n v="198.66"/>
    <s v="Outlet"/>
    <d v="2038-11-19T00:00:00"/>
    <x v="0"/>
    <n v="3"/>
    <x v="2"/>
    <x v="0"/>
    <x v="1"/>
  </r>
  <r>
    <x v="3"/>
    <n v="1128299"/>
    <d v="2020-03-07T00:00:00"/>
    <x v="3"/>
    <x v="5"/>
    <s v="Las Vegas"/>
    <x v="4"/>
    <n v="46"/>
    <n v="119"/>
    <n v="547.4"/>
    <n v="295.596"/>
    <s v="Outlet"/>
    <d v="2038-11-20T00:00:00"/>
    <x v="0"/>
    <n v="3"/>
    <x v="2"/>
    <x v="0"/>
    <x v="1"/>
  </r>
  <r>
    <x v="3"/>
    <n v="1128299"/>
    <d v="2020-03-08T00:00:00"/>
    <x v="3"/>
    <x v="5"/>
    <s v="Las Vegas"/>
    <x v="5"/>
    <n v="51"/>
    <n v="162"/>
    <n v="826.2"/>
    <n v="173.50200000000001"/>
    <s v="Outlet"/>
    <d v="2038-11-21T00:00:00"/>
    <x v="0"/>
    <n v="3"/>
    <x v="2"/>
    <x v="0"/>
    <x v="1"/>
  </r>
  <r>
    <x v="3"/>
    <n v="1128299"/>
    <d v="2020-03-09T00:00:00"/>
    <x v="3"/>
    <x v="5"/>
    <s v="Las Vegas"/>
    <x v="0"/>
    <n v="47"/>
    <n v="216"/>
    <n v="1015.2"/>
    <n v="375.62400000000002"/>
    <s v="Outlet"/>
    <d v="2038-11-22T00:00:00"/>
    <x v="0"/>
    <n v="3"/>
    <x v="2"/>
    <x v="0"/>
    <x v="0"/>
  </r>
  <r>
    <x v="3"/>
    <n v="1128299"/>
    <d v="2020-03-10T00:00:00"/>
    <x v="3"/>
    <x v="5"/>
    <s v="Las Vegas"/>
    <x v="1"/>
    <n v="50"/>
    <n v="209"/>
    <n v="1045"/>
    <n v="261.25"/>
    <s v="Outlet"/>
    <d v="2038-11-23T00:00:00"/>
    <x v="0"/>
    <n v="3"/>
    <x v="2"/>
    <x v="0"/>
    <x v="1"/>
  </r>
  <r>
    <x v="3"/>
    <n v="1128299"/>
    <d v="2020-03-11T00:00:00"/>
    <x v="3"/>
    <x v="5"/>
    <s v="Las Vegas"/>
    <x v="2"/>
    <n v="47"/>
    <n v="166"/>
    <n v="780.2"/>
    <n v="327.68400000000003"/>
    <s v="Outlet"/>
    <d v="2038-11-24T00:00:00"/>
    <x v="0"/>
    <n v="3"/>
    <x v="2"/>
    <x v="0"/>
    <x v="1"/>
  </r>
  <r>
    <x v="3"/>
    <n v="1128299"/>
    <d v="2020-03-12T00:00:00"/>
    <x v="3"/>
    <x v="5"/>
    <s v="Las Vegas"/>
    <x v="3"/>
    <n v="40"/>
    <n v="166"/>
    <n v="664"/>
    <n v="239.04"/>
    <s v="Outlet"/>
    <d v="2038-11-25T00:00:00"/>
    <x v="0"/>
    <n v="3"/>
    <x v="2"/>
    <x v="0"/>
    <x v="1"/>
  </r>
  <r>
    <x v="3"/>
    <n v="1128299"/>
    <d v="2020-03-13T00:00:00"/>
    <x v="3"/>
    <x v="5"/>
    <s v="Las Vegas"/>
    <x v="4"/>
    <n v="49"/>
    <n v="136"/>
    <n v="666.4"/>
    <n v="359.85599999999999"/>
    <s v="Outlet"/>
    <d v="2038-11-26T00:00:00"/>
    <x v="0"/>
    <n v="3"/>
    <x v="2"/>
    <x v="0"/>
    <x v="1"/>
  </r>
  <r>
    <x v="3"/>
    <n v="1128299"/>
    <d v="2020-03-14T00:00:00"/>
    <x v="3"/>
    <x v="5"/>
    <s v="Las Vegas"/>
    <x v="5"/>
    <n v="56"/>
    <n v="170"/>
    <n v="952"/>
    <n v="171.36"/>
    <s v="Outlet"/>
    <d v="2038-11-27T00:00:00"/>
    <x v="0"/>
    <n v="3"/>
    <x v="2"/>
    <x v="0"/>
    <x v="1"/>
  </r>
  <r>
    <x v="3"/>
    <n v="1128299"/>
    <d v="2020-03-15T00:00:00"/>
    <x v="3"/>
    <x v="5"/>
    <s v="Las Vegas"/>
    <x v="0"/>
    <n v="20"/>
    <n v="149"/>
    <n v="298"/>
    <n v="119.2"/>
    <s v="Outlet"/>
    <d v="2038-11-28T00:00:00"/>
    <x v="0"/>
    <n v="3"/>
    <x v="2"/>
    <x v="0"/>
    <x v="0"/>
  </r>
  <r>
    <x v="3"/>
    <n v="1128299"/>
    <d v="2020-03-16T00:00:00"/>
    <x v="3"/>
    <x v="5"/>
    <s v="Las Vegas"/>
    <x v="1"/>
    <n v="31"/>
    <n v="145"/>
    <n v="449.5"/>
    <n v="112.375"/>
    <s v="Outlet"/>
    <d v="2038-11-29T00:00:00"/>
    <x v="0"/>
    <n v="3"/>
    <x v="2"/>
    <x v="0"/>
    <x v="1"/>
  </r>
  <r>
    <x v="3"/>
    <n v="1128299"/>
    <d v="2020-03-17T00:00:00"/>
    <x v="3"/>
    <x v="5"/>
    <s v="Las Vegas"/>
    <x v="2"/>
    <n v="26"/>
    <n v="128"/>
    <n v="332.8"/>
    <n v="139.77600000000001"/>
    <s v="Outlet"/>
    <d v="2038-11-30T00:00:00"/>
    <x v="0"/>
    <n v="3"/>
    <x v="2"/>
    <x v="0"/>
    <x v="1"/>
  </r>
  <r>
    <x v="3"/>
    <n v="1128299"/>
    <d v="2020-03-18T00:00:00"/>
    <x v="3"/>
    <x v="5"/>
    <s v="Las Vegas"/>
    <x v="3"/>
    <n v="26"/>
    <n v="96"/>
    <n v="249.6"/>
    <n v="84.864000000000004"/>
    <s v="Outlet"/>
    <d v="2038-12-01T00:00:00"/>
    <x v="0"/>
    <n v="3"/>
    <x v="2"/>
    <x v="0"/>
    <x v="1"/>
  </r>
  <r>
    <x v="2"/>
    <n v="1197831"/>
    <d v="2021-03-14T00:00:00"/>
    <x v="1"/>
    <x v="11"/>
    <s v="Knoxville"/>
    <x v="4"/>
    <n v="30"/>
    <n v="123"/>
    <n v="369"/>
    <n v="125.46"/>
    <s v="Outlet"/>
    <d v="2038-12-02T00:00:00"/>
    <x v="1"/>
    <n v="3"/>
    <x v="2"/>
    <x v="0"/>
    <x v="1"/>
  </r>
  <r>
    <x v="2"/>
    <n v="1197831"/>
    <d v="2021-03-15T00:00:00"/>
    <x v="1"/>
    <x v="11"/>
    <s v="Knoxville"/>
    <x v="5"/>
    <n v="24"/>
    <n v="170"/>
    <n v="408"/>
    <n v="216.24"/>
    <s v="Outlet"/>
    <d v="2038-12-03T00:00:00"/>
    <x v="1"/>
    <n v="3"/>
    <x v="2"/>
    <x v="0"/>
    <x v="1"/>
  </r>
  <r>
    <x v="2"/>
    <n v="1197831"/>
    <d v="2021-03-16T00:00:00"/>
    <x v="1"/>
    <x v="11"/>
    <s v="Knoxville"/>
    <x v="0"/>
    <n v="18"/>
    <n v="202"/>
    <n v="363.6"/>
    <n v="134.53200000000001"/>
    <s v="Outlet"/>
    <d v="2038-12-04T00:00:00"/>
    <x v="1"/>
    <n v="3"/>
    <x v="2"/>
    <x v="0"/>
    <x v="0"/>
  </r>
  <r>
    <x v="2"/>
    <n v="1197831"/>
    <d v="2021-03-17T00:00:00"/>
    <x v="1"/>
    <x v="11"/>
    <s v="Knoxville"/>
    <x v="1"/>
    <n v="23"/>
    <n v="219"/>
    <n v="503.7"/>
    <n v="196.44300000000001"/>
    <s v="Outlet"/>
    <d v="2038-12-05T00:00:00"/>
    <x v="1"/>
    <n v="3"/>
    <x v="2"/>
    <x v="0"/>
    <x v="1"/>
  </r>
  <r>
    <x v="2"/>
    <n v="1197831"/>
    <d v="2021-03-18T00:00:00"/>
    <x v="1"/>
    <x v="11"/>
    <s v="Knoxville"/>
    <x v="2"/>
    <n v="23"/>
    <n v="140"/>
    <n v="322"/>
    <n v="125.58"/>
    <s v="Outlet"/>
    <d v="2038-12-06T00:00:00"/>
    <x v="1"/>
    <n v="3"/>
    <x v="2"/>
    <x v="0"/>
    <x v="1"/>
  </r>
  <r>
    <x v="2"/>
    <n v="1197831"/>
    <d v="2021-03-19T00:00:00"/>
    <x v="1"/>
    <x v="11"/>
    <s v="Knoxville"/>
    <x v="3"/>
    <n v="28"/>
    <n v="128"/>
    <n v="358.4"/>
    <n v="175.61600000000001"/>
    <s v="Outlet"/>
    <d v="2038-12-07T00:00:00"/>
    <x v="1"/>
    <n v="3"/>
    <x v="2"/>
    <x v="0"/>
    <x v="1"/>
  </r>
  <r>
    <x v="2"/>
    <n v="1197831"/>
    <d v="2021-03-20T00:00:00"/>
    <x v="1"/>
    <x v="11"/>
    <s v="Knoxville"/>
    <x v="4"/>
    <n v="29"/>
    <n v="94"/>
    <n v="272.60000000000002"/>
    <n v="87.231999999999999"/>
    <s v="Outlet"/>
    <d v="2038-12-08T00:00:00"/>
    <x v="1"/>
    <n v="3"/>
    <x v="2"/>
    <x v="0"/>
    <x v="1"/>
  </r>
  <r>
    <x v="2"/>
    <n v="1197831"/>
    <d v="2021-03-21T00:00:00"/>
    <x v="1"/>
    <x v="11"/>
    <s v="Knoxville"/>
    <x v="5"/>
    <n v="28"/>
    <n v="143"/>
    <n v="400.4"/>
    <n v="224.22399999999999"/>
    <s v="Outlet"/>
    <d v="2038-12-09T00:00:00"/>
    <x v="1"/>
    <n v="3"/>
    <x v="2"/>
    <x v="0"/>
    <x v="1"/>
  </r>
  <r>
    <x v="2"/>
    <n v="1197831"/>
    <d v="2021-03-22T00:00:00"/>
    <x v="1"/>
    <x v="11"/>
    <s v="Knoxville"/>
    <x v="0"/>
    <n v="20"/>
    <n v="221"/>
    <n v="442"/>
    <n v="190.06"/>
    <s v="Outlet"/>
    <d v="2038-12-10T00:00:00"/>
    <x v="1"/>
    <n v="3"/>
    <x v="2"/>
    <x v="0"/>
    <x v="0"/>
  </r>
  <r>
    <x v="2"/>
    <n v="1197831"/>
    <d v="2021-03-23T00:00:00"/>
    <x v="1"/>
    <x v="11"/>
    <s v="Knoxville"/>
    <x v="1"/>
    <n v="31"/>
    <n v="195"/>
    <n v="604.5"/>
    <n v="284.11500000000001"/>
    <s v="Outlet"/>
    <d v="2038-12-11T00:00:00"/>
    <x v="1"/>
    <n v="3"/>
    <x v="2"/>
    <x v="0"/>
    <x v="1"/>
  </r>
  <r>
    <x v="2"/>
    <n v="1197831"/>
    <d v="2021-03-24T00:00:00"/>
    <x v="1"/>
    <x v="11"/>
    <s v="Knoxville"/>
    <x v="2"/>
    <n v="22"/>
    <n v="166"/>
    <n v="365.2"/>
    <n v="157.036"/>
    <s v="Outlet"/>
    <d v="2038-12-12T00:00:00"/>
    <x v="1"/>
    <n v="3"/>
    <x v="2"/>
    <x v="0"/>
    <x v="1"/>
  </r>
  <r>
    <x v="2"/>
    <n v="1197831"/>
    <d v="2021-03-25T00:00:00"/>
    <x v="1"/>
    <x v="11"/>
    <s v="Knoxville"/>
    <x v="3"/>
    <n v="25"/>
    <n v="124"/>
    <n v="310"/>
    <n v="173.6"/>
    <s v="Outlet"/>
    <d v="2038-12-13T00:00:00"/>
    <x v="1"/>
    <n v="3"/>
    <x v="2"/>
    <x v="0"/>
    <x v="1"/>
  </r>
  <r>
    <x v="2"/>
    <n v="1197831"/>
    <d v="2021-03-26T00:00:00"/>
    <x v="1"/>
    <x v="11"/>
    <s v="Knoxville"/>
    <x v="4"/>
    <n v="27"/>
    <n v="88"/>
    <n v="237.6"/>
    <n v="97.415999999999997"/>
    <s v="Outlet"/>
    <d v="2038-12-14T00:00:00"/>
    <x v="1"/>
    <n v="3"/>
    <x v="2"/>
    <x v="0"/>
    <x v="1"/>
  </r>
  <r>
    <x v="2"/>
    <n v="1197831"/>
    <d v="2021-03-27T00:00:00"/>
    <x v="1"/>
    <x v="11"/>
    <s v="Knoxville"/>
    <x v="5"/>
    <n v="25"/>
    <n v="145"/>
    <n v="362.5"/>
    <n v="221.125"/>
    <s v="Outlet"/>
    <d v="2038-12-15T00:00:00"/>
    <x v="1"/>
    <n v="3"/>
    <x v="2"/>
    <x v="0"/>
    <x v="1"/>
  </r>
  <r>
    <x v="2"/>
    <n v="1197831"/>
    <d v="2021-03-28T00:00:00"/>
    <x v="1"/>
    <x v="11"/>
    <s v="Knoxville"/>
    <x v="0"/>
    <n v="13"/>
    <n v="203"/>
    <n v="263.89999999999998"/>
    <n v="118.755"/>
    <s v="Outlet"/>
    <d v="2038-12-16T00:00:00"/>
    <x v="1"/>
    <n v="3"/>
    <x v="2"/>
    <x v="0"/>
    <x v="0"/>
  </r>
  <r>
    <x v="2"/>
    <n v="1197831"/>
    <d v="2021-03-29T00:00:00"/>
    <x v="1"/>
    <x v="11"/>
    <s v="Knoxville"/>
    <x v="1"/>
    <n v="17"/>
    <n v="203"/>
    <n v="345.1"/>
    <n v="144.94200000000001"/>
    <s v="Outlet"/>
    <d v="2038-12-17T00:00:00"/>
    <x v="1"/>
    <n v="3"/>
    <x v="2"/>
    <x v="0"/>
    <x v="1"/>
  </r>
  <r>
    <x v="2"/>
    <n v="1197831"/>
    <d v="2021-03-30T00:00:00"/>
    <x v="1"/>
    <x v="11"/>
    <s v="Knoxville"/>
    <x v="2"/>
    <n v="15"/>
    <n v="170"/>
    <n v="255"/>
    <n v="112.2"/>
    <s v="Outlet"/>
    <d v="2038-12-18T00:00:00"/>
    <x v="1"/>
    <n v="3"/>
    <x v="2"/>
    <x v="0"/>
    <x v="1"/>
  </r>
  <r>
    <x v="2"/>
    <n v="1197831"/>
    <d v="2021-03-31T00:00:00"/>
    <x v="1"/>
    <x v="11"/>
    <s v="Knoxville"/>
    <x v="3"/>
    <n v="20"/>
    <n v="128"/>
    <n v="256"/>
    <n v="143.36000000000001"/>
    <s v="Outlet"/>
    <d v="2038-12-19T00:00:00"/>
    <x v="1"/>
    <n v="3"/>
    <x v="2"/>
    <x v="0"/>
    <x v="1"/>
  </r>
  <r>
    <x v="2"/>
    <n v="1197831"/>
    <d v="2021-04-01T00:00:00"/>
    <x v="1"/>
    <x v="11"/>
    <s v="Knoxville"/>
    <x v="4"/>
    <n v="20"/>
    <n v="105"/>
    <n v="210"/>
    <n v="79.8"/>
    <s v="Outlet"/>
    <d v="2038-12-20T00:00:00"/>
    <x v="1"/>
    <n v="4"/>
    <x v="3"/>
    <x v="0"/>
    <x v="1"/>
  </r>
  <r>
    <x v="2"/>
    <n v="1197831"/>
    <d v="2021-04-02T00:00:00"/>
    <x v="1"/>
    <x v="11"/>
    <s v="Knoxville"/>
    <x v="5"/>
    <n v="18"/>
    <n v="196"/>
    <n v="352.8"/>
    <n v="215.208"/>
    <s v="Outlet"/>
    <d v="2038-12-21T00:00:00"/>
    <x v="1"/>
    <n v="4"/>
    <x v="3"/>
    <x v="0"/>
    <x v="1"/>
  </r>
  <r>
    <x v="2"/>
    <n v="1197831"/>
    <d v="2021-04-03T00:00:00"/>
    <x v="1"/>
    <x v="11"/>
    <s v="Knoxville"/>
    <x v="0"/>
    <n v="12"/>
    <n v="247"/>
    <n v="296.39999999999998"/>
    <n v="133.38"/>
    <s v="Outlet"/>
    <d v="2038-12-22T00:00:00"/>
    <x v="1"/>
    <n v="4"/>
    <x v="3"/>
    <x v="0"/>
    <x v="0"/>
  </r>
  <r>
    <x v="2"/>
    <n v="1197831"/>
    <d v="2021-04-04T00:00:00"/>
    <x v="1"/>
    <x v="11"/>
    <s v="Knoxville"/>
    <x v="1"/>
    <n v="20"/>
    <n v="240"/>
    <n v="480"/>
    <n v="211.2"/>
    <s v="Outlet"/>
    <d v="2038-12-23T00:00:00"/>
    <x v="1"/>
    <n v="4"/>
    <x v="3"/>
    <x v="0"/>
    <x v="1"/>
  </r>
  <r>
    <x v="2"/>
    <n v="1197831"/>
    <d v="2021-04-05T00:00:00"/>
    <x v="1"/>
    <x v="11"/>
    <s v="Knoxville"/>
    <x v="2"/>
    <n v="14"/>
    <n v="204"/>
    <n v="285.60000000000002"/>
    <n v="131.376"/>
    <s v="Outlet"/>
    <d v="2038-12-24T00:00:00"/>
    <x v="1"/>
    <n v="4"/>
    <x v="3"/>
    <x v="0"/>
    <x v="1"/>
  </r>
  <r>
    <x v="2"/>
    <n v="1197831"/>
    <d v="2021-04-06T00:00:00"/>
    <x v="1"/>
    <x v="11"/>
    <s v="Knoxville"/>
    <x v="3"/>
    <n v="20"/>
    <n v="179"/>
    <n v="358"/>
    <n v="193.32"/>
    <s v="Outlet"/>
    <d v="2038-12-25T00:00:00"/>
    <x v="1"/>
    <n v="4"/>
    <x v="3"/>
    <x v="0"/>
    <x v="1"/>
  </r>
  <r>
    <x v="2"/>
    <n v="1197831"/>
    <d v="2021-04-07T00:00:00"/>
    <x v="1"/>
    <x v="11"/>
    <s v="Knoxville"/>
    <x v="4"/>
    <n v="33"/>
    <n v="132"/>
    <n v="435.6"/>
    <n v="178.596"/>
    <s v="Outlet"/>
    <d v="2038-12-26T00:00:00"/>
    <x v="1"/>
    <n v="4"/>
    <x v="3"/>
    <x v="0"/>
    <x v="1"/>
  </r>
  <r>
    <x v="2"/>
    <n v="1197831"/>
    <d v="2021-04-08T00:00:00"/>
    <x v="1"/>
    <x v="11"/>
    <s v="Knoxville"/>
    <x v="5"/>
    <n v="31"/>
    <n v="271"/>
    <n v="840.1"/>
    <n v="495.65899999999999"/>
    <s v="Outlet"/>
    <d v="2038-12-27T00:00:00"/>
    <x v="1"/>
    <n v="4"/>
    <x v="3"/>
    <x v="0"/>
    <x v="1"/>
  </r>
  <r>
    <x v="2"/>
    <n v="1197831"/>
    <d v="2021-04-09T00:00:00"/>
    <x v="1"/>
    <x v="11"/>
    <s v="Knoxville"/>
    <x v="0"/>
    <n v="28"/>
    <n v="256"/>
    <n v="716.8"/>
    <n v="336.89600000000002"/>
    <s v="Outlet"/>
    <d v="2038-12-28T00:00:00"/>
    <x v="1"/>
    <n v="4"/>
    <x v="3"/>
    <x v="0"/>
    <x v="0"/>
  </r>
  <r>
    <x v="2"/>
    <n v="1197831"/>
    <d v="2021-04-10T00:00:00"/>
    <x v="1"/>
    <x v="11"/>
    <s v="Knoxville"/>
    <x v="1"/>
    <n v="32"/>
    <n v="240"/>
    <n v="768"/>
    <n v="360.96"/>
    <s v="Outlet"/>
    <d v="2038-12-29T00:00:00"/>
    <x v="1"/>
    <n v="4"/>
    <x v="3"/>
    <x v="0"/>
    <x v="1"/>
  </r>
  <r>
    <x v="2"/>
    <n v="1197831"/>
    <d v="2021-04-11T00:00:00"/>
    <x v="1"/>
    <x v="11"/>
    <s v="Knoxville"/>
    <x v="2"/>
    <n v="26"/>
    <n v="202"/>
    <n v="525.20000000000005"/>
    <n v="231.08799999999999"/>
    <s v="Outlet"/>
    <d v="2038-12-30T00:00:00"/>
    <x v="1"/>
    <n v="4"/>
    <x v="3"/>
    <x v="0"/>
    <x v="1"/>
  </r>
  <r>
    <x v="2"/>
    <n v="1197831"/>
    <d v="2021-04-12T00:00:00"/>
    <x v="1"/>
    <x v="11"/>
    <s v="Knoxville"/>
    <x v="3"/>
    <n v="29"/>
    <n v="198"/>
    <n v="574.20000000000005"/>
    <n v="321.55200000000002"/>
    <s v="Outlet"/>
    <d v="2038-12-31T00:00:00"/>
    <x v="1"/>
    <n v="4"/>
    <x v="3"/>
    <x v="0"/>
    <x v="1"/>
  </r>
  <r>
    <x v="2"/>
    <n v="1197831"/>
    <d v="2021-04-13T00:00:00"/>
    <x v="1"/>
    <x v="11"/>
    <s v="Knoxville"/>
    <x v="4"/>
    <n v="30"/>
    <n v="150"/>
    <n v="450"/>
    <n v="175.5"/>
    <s v="Outlet"/>
    <d v="2039-01-01T00:00:00"/>
    <x v="1"/>
    <n v="4"/>
    <x v="3"/>
    <x v="0"/>
    <x v="1"/>
  </r>
  <r>
    <x v="2"/>
    <n v="1197831"/>
    <d v="2021-04-14T00:00:00"/>
    <x v="1"/>
    <x v="11"/>
    <s v="Knoxville"/>
    <x v="5"/>
    <n v="37"/>
    <n v="306"/>
    <n v="1132.2"/>
    <n v="667.99800000000005"/>
    <s v="Outlet"/>
    <d v="2039-01-02T00:00:00"/>
    <x v="1"/>
    <n v="4"/>
    <x v="3"/>
    <x v="0"/>
    <x v="1"/>
  </r>
  <r>
    <x v="2"/>
    <n v="1197831"/>
    <d v="2021-04-15T00:00:00"/>
    <x v="1"/>
    <x v="11"/>
    <s v="Knoxville"/>
    <x v="0"/>
    <n v="29"/>
    <n v="272"/>
    <n v="788.8"/>
    <n v="394.4"/>
    <s v="Outlet"/>
    <d v="2039-01-03T00:00:00"/>
    <x v="1"/>
    <n v="4"/>
    <x v="3"/>
    <x v="0"/>
    <x v="0"/>
  </r>
  <r>
    <x v="2"/>
    <n v="1197831"/>
    <d v="2021-04-16T00:00:00"/>
    <x v="1"/>
    <x v="11"/>
    <s v="Knoxville"/>
    <x v="1"/>
    <n v="30"/>
    <n v="264"/>
    <n v="792"/>
    <n v="396"/>
    <s v="Outlet"/>
    <d v="2039-01-04T00:00:00"/>
    <x v="1"/>
    <n v="4"/>
    <x v="3"/>
    <x v="0"/>
    <x v="1"/>
  </r>
  <r>
    <x v="2"/>
    <n v="1197831"/>
    <d v="2021-04-17T00:00:00"/>
    <x v="1"/>
    <x v="11"/>
    <s v="Knoxville"/>
    <x v="2"/>
    <n v="30"/>
    <n v="322"/>
    <n v="966"/>
    <n v="483"/>
    <s v="Outlet"/>
    <d v="2039-01-05T00:00:00"/>
    <x v="1"/>
    <n v="4"/>
    <x v="3"/>
    <x v="0"/>
    <x v="1"/>
  </r>
  <r>
    <x v="2"/>
    <n v="1197831"/>
    <d v="2021-04-18T00:00:00"/>
    <x v="1"/>
    <x v="11"/>
    <s v="Knoxville"/>
    <x v="3"/>
    <n v="32"/>
    <n v="196"/>
    <n v="627.20000000000005"/>
    <n v="382.59199999999998"/>
    <s v="Outlet"/>
    <d v="2039-01-06T00:00:00"/>
    <x v="1"/>
    <n v="4"/>
    <x v="3"/>
    <x v="0"/>
    <x v="1"/>
  </r>
  <r>
    <x v="2"/>
    <n v="1197831"/>
    <d v="2021-04-19T00:00:00"/>
    <x v="1"/>
    <x v="11"/>
    <s v="Knoxville"/>
    <x v="4"/>
    <n v="33"/>
    <n v="182"/>
    <n v="600.6"/>
    <n v="270.27"/>
    <s v="Outlet"/>
    <d v="2039-01-07T00:00:00"/>
    <x v="1"/>
    <n v="4"/>
    <x v="3"/>
    <x v="0"/>
    <x v="1"/>
  </r>
  <r>
    <x v="2"/>
    <n v="1197831"/>
    <d v="2021-04-20T00:00:00"/>
    <x v="1"/>
    <x v="11"/>
    <s v="Knoxville"/>
    <x v="5"/>
    <n v="38"/>
    <n v="272"/>
    <n v="1033.5999999999999"/>
    <n v="640.83199999999999"/>
    <s v="Outlet"/>
    <d v="2039-01-08T00:00:00"/>
    <x v="1"/>
    <n v="4"/>
    <x v="3"/>
    <x v="0"/>
    <x v="1"/>
  </r>
  <r>
    <x v="2"/>
    <n v="1197831"/>
    <d v="2021-04-21T00:00:00"/>
    <x v="1"/>
    <x v="11"/>
    <s v="Knoxville"/>
    <x v="0"/>
    <n v="29"/>
    <n v="233"/>
    <n v="675.7"/>
    <n v="344.60700000000003"/>
    <s v="Outlet"/>
    <d v="2039-01-09T00:00:00"/>
    <x v="1"/>
    <n v="4"/>
    <x v="3"/>
    <x v="0"/>
    <x v="0"/>
  </r>
  <r>
    <x v="2"/>
    <n v="1197831"/>
    <d v="2021-04-22T00:00:00"/>
    <x v="1"/>
    <x v="11"/>
    <s v="Knoxville"/>
    <x v="1"/>
    <n v="44"/>
    <n v="271"/>
    <n v="1192.4000000000001"/>
    <n v="608.12400000000002"/>
    <s v="Outlet"/>
    <d v="2039-01-10T00:00:00"/>
    <x v="1"/>
    <n v="4"/>
    <x v="3"/>
    <x v="0"/>
    <x v="1"/>
  </r>
  <r>
    <x v="2"/>
    <n v="1197831"/>
    <d v="2021-04-23T00:00:00"/>
    <x v="1"/>
    <x v="11"/>
    <s v="Knoxville"/>
    <x v="2"/>
    <n v="39"/>
    <n v="314"/>
    <n v="1224.5999999999999"/>
    <n v="575.56200000000001"/>
    <s v="Outlet"/>
    <d v="2039-01-11T00:00:00"/>
    <x v="1"/>
    <n v="4"/>
    <x v="3"/>
    <x v="0"/>
    <x v="1"/>
  </r>
  <r>
    <x v="2"/>
    <n v="1197831"/>
    <d v="2021-04-24T00:00:00"/>
    <x v="1"/>
    <x v="11"/>
    <s v="Knoxville"/>
    <x v="3"/>
    <n v="32"/>
    <n v="162"/>
    <n v="518.4"/>
    <n v="305.85599999999999"/>
    <s v="Outlet"/>
    <d v="2039-01-12T00:00:00"/>
    <x v="1"/>
    <n v="4"/>
    <x v="3"/>
    <x v="0"/>
    <x v="1"/>
  </r>
  <r>
    <x v="2"/>
    <n v="1197831"/>
    <d v="2021-04-25T00:00:00"/>
    <x v="1"/>
    <x v="11"/>
    <s v="Knoxville"/>
    <x v="4"/>
    <n v="35"/>
    <n v="143"/>
    <n v="500.5"/>
    <n v="225.22499999999999"/>
    <s v="Outlet"/>
    <d v="2039-01-13T00:00:00"/>
    <x v="1"/>
    <n v="4"/>
    <x v="3"/>
    <x v="0"/>
    <x v="1"/>
  </r>
  <r>
    <x v="2"/>
    <n v="1197831"/>
    <d v="2021-04-26T00:00:00"/>
    <x v="1"/>
    <x v="11"/>
    <s v="Knoxville"/>
    <x v="5"/>
    <n v="40"/>
    <n v="232"/>
    <n v="928"/>
    <n v="621.76"/>
    <s v="Outlet"/>
    <d v="2039-01-14T00:00:00"/>
    <x v="1"/>
    <n v="4"/>
    <x v="3"/>
    <x v="0"/>
    <x v="1"/>
  </r>
  <r>
    <x v="2"/>
    <n v="1197831"/>
    <d v="2021-04-27T00:00:00"/>
    <x v="1"/>
    <x v="11"/>
    <s v="Knoxville"/>
    <x v="0"/>
    <n v="40"/>
    <n v="209"/>
    <n v="836"/>
    <n v="418"/>
    <s v="Outlet"/>
    <d v="2039-01-15T00:00:00"/>
    <x v="1"/>
    <n v="4"/>
    <x v="3"/>
    <x v="0"/>
    <x v="0"/>
  </r>
  <r>
    <x v="2"/>
    <n v="1197831"/>
    <d v="2021-04-28T00:00:00"/>
    <x v="1"/>
    <x v="11"/>
    <s v="Knoxville"/>
    <x v="1"/>
    <n v="33"/>
    <n v="213"/>
    <n v="702.9"/>
    <n v="330.363"/>
    <s v="Outlet"/>
    <d v="2039-01-16T00:00:00"/>
    <x v="1"/>
    <n v="4"/>
    <x v="3"/>
    <x v="0"/>
    <x v="1"/>
  </r>
  <r>
    <x v="2"/>
    <n v="1197831"/>
    <d v="2021-04-29T00:00:00"/>
    <x v="1"/>
    <x v="11"/>
    <s v="Knoxville"/>
    <x v="2"/>
    <n v="40"/>
    <n v="203"/>
    <n v="812"/>
    <n v="414.12"/>
    <s v="Outlet"/>
    <d v="2039-01-17T00:00:00"/>
    <x v="1"/>
    <n v="4"/>
    <x v="3"/>
    <x v="0"/>
    <x v="1"/>
  </r>
  <r>
    <x v="2"/>
    <n v="1197831"/>
    <d v="2021-04-30T00:00:00"/>
    <x v="1"/>
    <x v="11"/>
    <s v="Knoxville"/>
    <x v="3"/>
    <n v="40"/>
    <n v="136"/>
    <n v="544"/>
    <n v="310.08"/>
    <s v="Outlet"/>
    <d v="2039-01-18T00:00:00"/>
    <x v="1"/>
    <n v="4"/>
    <x v="3"/>
    <x v="0"/>
    <x v="1"/>
  </r>
  <r>
    <x v="2"/>
    <n v="1197831"/>
    <d v="2021-05-01T00:00:00"/>
    <x v="1"/>
    <x v="11"/>
    <s v="Knoxville"/>
    <x v="4"/>
    <n v="39"/>
    <n v="120"/>
    <n v="468"/>
    <n v="201.24"/>
    <s v="Outlet"/>
    <d v="2039-01-19T00:00:00"/>
    <x v="1"/>
    <n v="5"/>
    <x v="4"/>
    <x v="0"/>
    <x v="1"/>
  </r>
  <r>
    <x v="2"/>
    <n v="1197831"/>
    <d v="2021-05-02T00:00:00"/>
    <x v="1"/>
    <x v="11"/>
    <s v="Knoxville"/>
    <x v="5"/>
    <n v="30"/>
    <n v="219"/>
    <n v="657"/>
    <n v="407.34"/>
    <s v="Outlet"/>
    <d v="2039-01-20T00:00:00"/>
    <x v="1"/>
    <n v="5"/>
    <x v="4"/>
    <x v="0"/>
    <x v="1"/>
  </r>
  <r>
    <x v="2"/>
    <n v="1197831"/>
    <d v="2021-05-03T00:00:00"/>
    <x v="1"/>
    <x v="11"/>
    <s v="Knoxville"/>
    <x v="0"/>
    <n v="28"/>
    <n v="201"/>
    <n v="562.79999999999995"/>
    <n v="292.65600000000001"/>
    <s v="Outlet"/>
    <d v="2039-01-21T00:00:00"/>
    <x v="1"/>
    <n v="5"/>
    <x v="4"/>
    <x v="0"/>
    <x v="0"/>
  </r>
  <r>
    <x v="2"/>
    <n v="1197831"/>
    <d v="2021-05-04T00:00:00"/>
    <x v="1"/>
    <x v="11"/>
    <s v="Knoxville"/>
    <x v="1"/>
    <n v="25"/>
    <n v="178"/>
    <n v="445"/>
    <n v="213.6"/>
    <s v="Outlet"/>
    <d v="2039-01-22T00:00:00"/>
    <x v="1"/>
    <n v="5"/>
    <x v="4"/>
    <x v="0"/>
    <x v="1"/>
  </r>
  <r>
    <x v="2"/>
    <n v="1197831"/>
    <d v="2021-05-05T00:00:00"/>
    <x v="1"/>
    <x v="11"/>
    <s v="Knoxville"/>
    <x v="2"/>
    <n v="27"/>
    <n v="163"/>
    <n v="440.1"/>
    <n v="211.24799999999999"/>
    <s v="Outlet"/>
    <d v="2039-01-23T00:00:00"/>
    <x v="1"/>
    <n v="5"/>
    <x v="4"/>
    <x v="0"/>
    <x v="1"/>
  </r>
  <r>
    <x v="2"/>
    <n v="1197831"/>
    <d v="2021-05-06T00:00:00"/>
    <x v="1"/>
    <x v="11"/>
    <s v="Knoxville"/>
    <x v="3"/>
    <n v="30"/>
    <n v="131"/>
    <n v="393"/>
    <n v="235.8"/>
    <s v="Outlet"/>
    <d v="2039-01-24T00:00:00"/>
    <x v="1"/>
    <n v="5"/>
    <x v="4"/>
    <x v="0"/>
    <x v="1"/>
  </r>
  <r>
    <x v="2"/>
    <n v="1197831"/>
    <d v="2021-05-07T00:00:00"/>
    <x v="1"/>
    <x v="11"/>
    <s v="Knoxville"/>
    <x v="4"/>
    <n v="28"/>
    <n v="109"/>
    <n v="305.2"/>
    <n v="134.28800000000001"/>
    <s v="Outlet"/>
    <d v="2039-01-25T00:00:00"/>
    <x v="1"/>
    <n v="5"/>
    <x v="4"/>
    <x v="0"/>
    <x v="1"/>
  </r>
  <r>
    <x v="2"/>
    <n v="1197831"/>
    <d v="2021-05-08T00:00:00"/>
    <x v="1"/>
    <x v="11"/>
    <s v="Knoxville"/>
    <x v="5"/>
    <n v="29"/>
    <n v="179"/>
    <n v="519.1"/>
    <n v="347.79700000000003"/>
    <s v="Outlet"/>
    <d v="2039-01-26T00:00:00"/>
    <x v="1"/>
    <n v="5"/>
    <x v="4"/>
    <x v="0"/>
    <x v="1"/>
  </r>
  <r>
    <x v="2"/>
    <n v="1197831"/>
    <d v="2021-05-09T00:00:00"/>
    <x v="1"/>
    <x v="11"/>
    <s v="Knoxville"/>
    <x v="0"/>
    <n v="24"/>
    <n v="203"/>
    <n v="487.2"/>
    <n v="233.85599999999999"/>
    <s v="Outlet"/>
    <d v="2039-01-27T00:00:00"/>
    <x v="1"/>
    <n v="5"/>
    <x v="4"/>
    <x v="0"/>
    <x v="0"/>
  </r>
  <r>
    <x v="2"/>
    <n v="1197831"/>
    <d v="2021-05-10T00:00:00"/>
    <x v="1"/>
    <x v="11"/>
    <s v="Knoxville"/>
    <x v="1"/>
    <n v="21"/>
    <n v="223"/>
    <n v="468.3"/>
    <n v="229.46700000000001"/>
    <s v="Outlet"/>
    <d v="2039-01-28T00:00:00"/>
    <x v="1"/>
    <n v="5"/>
    <x v="4"/>
    <x v="0"/>
    <x v="1"/>
  </r>
  <r>
    <x v="2"/>
    <n v="1197831"/>
    <d v="2021-05-11T00:00:00"/>
    <x v="1"/>
    <x v="11"/>
    <s v="Knoxville"/>
    <x v="2"/>
    <n v="37"/>
    <n v="204"/>
    <n v="754.8"/>
    <n v="354.75599999999997"/>
    <s v="Outlet"/>
    <d v="2039-01-29T00:00:00"/>
    <x v="1"/>
    <n v="5"/>
    <x v="4"/>
    <x v="0"/>
    <x v="1"/>
  </r>
  <r>
    <x v="2"/>
    <n v="1197831"/>
    <d v="2021-05-12T00:00:00"/>
    <x v="1"/>
    <x v="11"/>
    <s v="Knoxville"/>
    <x v="3"/>
    <n v="38"/>
    <n v="157"/>
    <n v="596.6"/>
    <n v="369.892"/>
    <s v="Outlet"/>
    <d v="2039-01-30T00:00:00"/>
    <x v="1"/>
    <n v="5"/>
    <x v="4"/>
    <x v="0"/>
    <x v="1"/>
  </r>
  <r>
    <x v="2"/>
    <n v="1197831"/>
    <d v="2021-05-13T00:00:00"/>
    <x v="1"/>
    <x v="11"/>
    <s v="Knoxville"/>
    <x v="4"/>
    <n v="43"/>
    <n v="140"/>
    <n v="602"/>
    <n v="276.92"/>
    <s v="Outlet"/>
    <d v="2039-01-31T00:00:00"/>
    <x v="1"/>
    <n v="5"/>
    <x v="4"/>
    <x v="0"/>
    <x v="1"/>
  </r>
  <r>
    <x v="2"/>
    <n v="1197831"/>
    <d v="2021-05-14T00:00:00"/>
    <x v="1"/>
    <x v="11"/>
    <s v="Knoxville"/>
    <x v="5"/>
    <n v="43"/>
    <n v="202"/>
    <n v="868.6"/>
    <n v="573.27599999999995"/>
    <s v="Outlet"/>
    <d v="2039-02-01T00:00:00"/>
    <x v="1"/>
    <n v="5"/>
    <x v="4"/>
    <x v="0"/>
    <x v="1"/>
  </r>
  <r>
    <x v="2"/>
    <n v="1197831"/>
    <d v="2021-05-15T00:00:00"/>
    <x v="1"/>
    <x v="11"/>
    <s v="Knoxville"/>
    <x v="0"/>
    <n v="39"/>
    <n v="248"/>
    <n v="967.2"/>
    <n v="464.25599999999997"/>
    <s v="Outlet"/>
    <d v="2039-02-02T00:00:00"/>
    <x v="1"/>
    <n v="5"/>
    <x v="4"/>
    <x v="0"/>
    <x v="0"/>
  </r>
  <r>
    <x v="2"/>
    <n v="1197831"/>
    <d v="2021-05-16T00:00:00"/>
    <x v="1"/>
    <x v="11"/>
    <s v="Knoxville"/>
    <x v="1"/>
    <n v="37"/>
    <n v="264"/>
    <n v="976.8"/>
    <n v="478.63200000000001"/>
    <s v="Outlet"/>
    <d v="2039-02-03T00:00:00"/>
    <x v="1"/>
    <n v="5"/>
    <x v="4"/>
    <x v="0"/>
    <x v="1"/>
  </r>
  <r>
    <x v="2"/>
    <n v="1197831"/>
    <d v="2021-05-17T00:00:00"/>
    <x v="1"/>
    <x v="11"/>
    <s v="Knoxville"/>
    <x v="2"/>
    <n v="44"/>
    <n v="210"/>
    <n v="924"/>
    <n v="471.24"/>
    <s v="Outlet"/>
    <d v="2039-02-04T00:00:00"/>
    <x v="1"/>
    <n v="5"/>
    <x v="4"/>
    <x v="0"/>
    <x v="1"/>
  </r>
  <r>
    <x v="2"/>
    <n v="1197831"/>
    <d v="2021-05-18T00:00:00"/>
    <x v="1"/>
    <x v="11"/>
    <s v="Knoxville"/>
    <x v="3"/>
    <n v="44"/>
    <n v="176"/>
    <n v="774.4"/>
    <n v="464.64"/>
    <s v="Outlet"/>
    <d v="2039-02-05T00:00:00"/>
    <x v="1"/>
    <n v="5"/>
    <x v="4"/>
    <x v="0"/>
    <x v="1"/>
  </r>
  <r>
    <x v="2"/>
    <n v="1197831"/>
    <d v="2021-05-19T00:00:00"/>
    <x v="1"/>
    <x v="11"/>
    <s v="Knoxville"/>
    <x v="4"/>
    <n v="38"/>
    <n v="160"/>
    <n v="608"/>
    <n v="285.76"/>
    <s v="Outlet"/>
    <d v="2039-02-06T00:00:00"/>
    <x v="1"/>
    <n v="5"/>
    <x v="4"/>
    <x v="0"/>
    <x v="1"/>
  </r>
  <r>
    <x v="2"/>
    <n v="1197831"/>
    <d v="2021-05-20T00:00:00"/>
    <x v="1"/>
    <x v="11"/>
    <s v="Knoxville"/>
    <x v="5"/>
    <n v="49"/>
    <n v="225"/>
    <n v="1102.5"/>
    <n v="694.57500000000005"/>
    <s v="Outlet"/>
    <d v="2039-02-07T00:00:00"/>
    <x v="1"/>
    <n v="5"/>
    <x v="4"/>
    <x v="0"/>
    <x v="1"/>
  </r>
  <r>
    <x v="0"/>
    <n v="1185732"/>
    <d v="2021-05-21T00:00:00"/>
    <x v="1"/>
    <x v="11"/>
    <s v="Knoxville"/>
    <x v="0"/>
    <n v="27"/>
    <n v="140"/>
    <n v="378"/>
    <n v="166.32"/>
    <s v="Outlet"/>
    <d v="2039-02-08T00:00:00"/>
    <x v="1"/>
    <n v="5"/>
    <x v="4"/>
    <x v="0"/>
    <x v="0"/>
  </r>
  <r>
    <x v="0"/>
    <n v="1185732"/>
    <d v="2021-05-22T00:00:00"/>
    <x v="1"/>
    <x v="11"/>
    <s v="Knoxville"/>
    <x v="1"/>
    <n v="23"/>
    <n v="70"/>
    <n v="161"/>
    <n v="66.010000000000005"/>
    <s v="Outlet"/>
    <d v="2039-02-09T00:00:00"/>
    <x v="1"/>
    <n v="5"/>
    <x v="4"/>
    <x v="0"/>
    <x v="1"/>
  </r>
  <r>
    <x v="0"/>
    <n v="1185732"/>
    <d v="2021-05-23T00:00:00"/>
    <x v="1"/>
    <x v="11"/>
    <s v="Knoxville"/>
    <x v="2"/>
    <n v="19"/>
    <n v="74"/>
    <n v="140.6"/>
    <n v="54.834000000000003"/>
    <s v="Outlet"/>
    <d v="2039-02-10T00:00:00"/>
    <x v="1"/>
    <n v="5"/>
    <x v="4"/>
    <x v="0"/>
    <x v="1"/>
  </r>
  <r>
    <x v="0"/>
    <n v="1185732"/>
    <d v="2021-05-24T00:00:00"/>
    <x v="1"/>
    <x v="11"/>
    <s v="Knoxville"/>
    <x v="3"/>
    <n v="22"/>
    <n v="23"/>
    <n v="50.6"/>
    <n v="21.757999999999999"/>
    <s v="Outlet"/>
    <d v="2039-02-11T00:00:00"/>
    <x v="1"/>
    <n v="5"/>
    <x v="4"/>
    <x v="0"/>
    <x v="1"/>
  </r>
  <r>
    <x v="2"/>
    <n v="1197831"/>
    <d v="2021-08-05T00:00:00"/>
    <x v="1"/>
    <x v="13"/>
    <s v="Birmingham"/>
    <x v="4"/>
    <n v="31"/>
    <n v="114"/>
    <n v="353.4"/>
    <n v="144.89400000000001"/>
    <s v="Outlet"/>
    <d v="2039-02-12T00:00:00"/>
    <x v="1"/>
    <n v="8"/>
    <x v="6"/>
    <x v="0"/>
    <x v="1"/>
  </r>
  <r>
    <x v="2"/>
    <n v="1197831"/>
    <d v="2021-08-06T00:00:00"/>
    <x v="1"/>
    <x v="13"/>
    <s v="Birmingham"/>
    <x v="5"/>
    <n v="24"/>
    <n v="152"/>
    <n v="364.8"/>
    <n v="215.232"/>
    <s v="Outlet"/>
    <d v="2039-02-13T00:00:00"/>
    <x v="1"/>
    <n v="8"/>
    <x v="6"/>
    <x v="0"/>
    <x v="1"/>
  </r>
  <r>
    <x v="2"/>
    <n v="1197831"/>
    <d v="2021-08-07T00:00:00"/>
    <x v="1"/>
    <x v="13"/>
    <s v="Birmingham"/>
    <x v="0"/>
    <n v="16"/>
    <n v="206"/>
    <n v="329.6"/>
    <n v="154.91200000000001"/>
    <s v="Outlet"/>
    <d v="2039-02-14T00:00:00"/>
    <x v="1"/>
    <n v="8"/>
    <x v="6"/>
    <x v="0"/>
    <x v="0"/>
  </r>
  <r>
    <x v="2"/>
    <n v="1197831"/>
    <d v="2021-08-08T00:00:00"/>
    <x v="1"/>
    <x v="13"/>
    <s v="Birmingham"/>
    <x v="1"/>
    <n v="26"/>
    <n v="192"/>
    <n v="499.2"/>
    <n v="209.66399999999999"/>
    <s v="Outlet"/>
    <d v="2039-02-15T00:00:00"/>
    <x v="1"/>
    <n v="8"/>
    <x v="6"/>
    <x v="0"/>
    <x v="1"/>
  </r>
  <r>
    <x v="2"/>
    <n v="1197831"/>
    <d v="2021-08-09T00:00:00"/>
    <x v="1"/>
    <x v="13"/>
    <s v="Birmingham"/>
    <x v="2"/>
    <n v="26"/>
    <n v="136"/>
    <n v="353.6"/>
    <n v="155.584"/>
    <s v="Outlet"/>
    <d v="2039-02-16T00:00:00"/>
    <x v="1"/>
    <n v="8"/>
    <x v="6"/>
    <x v="0"/>
    <x v="1"/>
  </r>
  <r>
    <x v="2"/>
    <n v="1197831"/>
    <d v="2021-08-10T00:00:00"/>
    <x v="1"/>
    <x v="13"/>
    <s v="Birmingham"/>
    <x v="3"/>
    <n v="24"/>
    <n v="113"/>
    <n v="271.2"/>
    <n v="146.44800000000001"/>
    <s v="Outlet"/>
    <d v="2039-02-17T00:00:00"/>
    <x v="1"/>
    <n v="8"/>
    <x v="6"/>
    <x v="0"/>
    <x v="1"/>
  </r>
  <r>
    <x v="2"/>
    <n v="1197831"/>
    <d v="2021-08-11T00:00:00"/>
    <x v="1"/>
    <x v="13"/>
    <s v="Birmingham"/>
    <x v="4"/>
    <n v="29"/>
    <n v="85"/>
    <n v="246.5"/>
    <n v="96.135000000000005"/>
    <s v="Outlet"/>
    <d v="2039-02-18T00:00:00"/>
    <x v="1"/>
    <n v="8"/>
    <x v="6"/>
    <x v="0"/>
    <x v="1"/>
  </r>
  <r>
    <x v="2"/>
    <n v="1197831"/>
    <d v="2021-08-12T00:00:00"/>
    <x v="1"/>
    <x v="13"/>
    <s v="Birmingham"/>
    <x v="5"/>
    <n v="27"/>
    <n v="144"/>
    <n v="388.8"/>
    <n v="221.61600000000001"/>
    <s v="Outlet"/>
    <d v="2039-02-19T00:00:00"/>
    <x v="1"/>
    <n v="8"/>
    <x v="6"/>
    <x v="0"/>
    <x v="1"/>
  </r>
  <r>
    <x v="2"/>
    <n v="1197831"/>
    <d v="2021-08-13T00:00:00"/>
    <x v="1"/>
    <x v="13"/>
    <s v="Birmingham"/>
    <x v="0"/>
    <n v="23"/>
    <n v="194"/>
    <n v="446.2"/>
    <n v="218.63800000000001"/>
    <s v="Outlet"/>
    <d v="2039-02-20T00:00:00"/>
    <x v="1"/>
    <n v="8"/>
    <x v="6"/>
    <x v="0"/>
    <x v="0"/>
  </r>
  <r>
    <x v="2"/>
    <n v="1197831"/>
    <d v="2021-08-14T00:00:00"/>
    <x v="1"/>
    <x v="13"/>
    <s v="Birmingham"/>
    <x v="1"/>
    <n v="32"/>
    <n v="194"/>
    <n v="620.79999999999995"/>
    <n v="291.77600000000001"/>
    <s v="Outlet"/>
    <d v="2039-02-21T00:00:00"/>
    <x v="1"/>
    <n v="8"/>
    <x v="6"/>
    <x v="0"/>
    <x v="1"/>
  </r>
  <r>
    <x v="2"/>
    <n v="1197831"/>
    <d v="2021-08-15T00:00:00"/>
    <x v="1"/>
    <x v="13"/>
    <s v="Birmingham"/>
    <x v="2"/>
    <n v="20"/>
    <n v="144"/>
    <n v="288"/>
    <n v="146.88"/>
    <s v="Outlet"/>
    <d v="2039-02-22T00:00:00"/>
    <x v="1"/>
    <n v="8"/>
    <x v="6"/>
    <x v="0"/>
    <x v="1"/>
  </r>
  <r>
    <x v="2"/>
    <n v="1197831"/>
    <d v="2021-08-16T00:00:00"/>
    <x v="1"/>
    <x v="13"/>
    <s v="Birmingham"/>
    <x v="3"/>
    <n v="23"/>
    <n v="116"/>
    <n v="266.8"/>
    <n v="162.74799999999999"/>
    <s v="Outlet"/>
    <d v="2039-02-23T00:00:00"/>
    <x v="1"/>
    <n v="8"/>
    <x v="6"/>
    <x v="0"/>
    <x v="1"/>
  </r>
  <r>
    <x v="2"/>
    <n v="1197831"/>
    <d v="2021-08-17T00:00:00"/>
    <x v="1"/>
    <x v="13"/>
    <s v="Birmingham"/>
    <x v="4"/>
    <n v="28"/>
    <n v="88"/>
    <n v="246.4"/>
    <n v="113.34399999999999"/>
    <s v="Outlet"/>
    <d v="2039-02-24T00:00:00"/>
    <x v="1"/>
    <n v="8"/>
    <x v="6"/>
    <x v="0"/>
    <x v="1"/>
  </r>
  <r>
    <x v="2"/>
    <n v="1197831"/>
    <d v="2021-08-18T00:00:00"/>
    <x v="1"/>
    <x v="13"/>
    <s v="Birmingham"/>
    <x v="5"/>
    <n v="26"/>
    <n v="120"/>
    <n v="312"/>
    <n v="205.92"/>
    <s v="Outlet"/>
    <d v="2039-02-25T00:00:00"/>
    <x v="1"/>
    <n v="8"/>
    <x v="6"/>
    <x v="0"/>
    <x v="1"/>
  </r>
  <r>
    <x v="2"/>
    <n v="1197831"/>
    <d v="2021-08-19T00:00:00"/>
    <x v="1"/>
    <x v="13"/>
    <s v="Birmingham"/>
    <x v="0"/>
    <n v="15"/>
    <n v="215"/>
    <n v="322.5"/>
    <n v="167.7"/>
    <s v="Outlet"/>
    <d v="2039-02-26T00:00:00"/>
    <x v="1"/>
    <n v="8"/>
    <x v="6"/>
    <x v="0"/>
    <x v="0"/>
  </r>
  <r>
    <x v="2"/>
    <n v="1197831"/>
    <d v="2021-08-20T00:00:00"/>
    <x v="1"/>
    <x v="13"/>
    <s v="Birmingham"/>
    <x v="1"/>
    <n v="16"/>
    <n v="202"/>
    <n v="323.2"/>
    <n v="151.904"/>
    <s v="Outlet"/>
    <d v="2039-02-27T00:00:00"/>
    <x v="1"/>
    <n v="8"/>
    <x v="6"/>
    <x v="0"/>
    <x v="1"/>
  </r>
  <r>
    <x v="2"/>
    <n v="1197831"/>
    <d v="2021-08-21T00:00:00"/>
    <x v="1"/>
    <x v="13"/>
    <s v="Birmingham"/>
    <x v="2"/>
    <n v="11"/>
    <n v="152"/>
    <n v="167.2"/>
    <n v="78.584000000000003"/>
    <s v="Outlet"/>
    <d v="2039-02-28T00:00:00"/>
    <x v="1"/>
    <n v="8"/>
    <x v="6"/>
    <x v="0"/>
    <x v="1"/>
  </r>
  <r>
    <x v="2"/>
    <n v="1197831"/>
    <d v="2021-08-22T00:00:00"/>
    <x v="1"/>
    <x v="13"/>
    <s v="Birmingham"/>
    <x v="3"/>
    <n v="15"/>
    <n v="116"/>
    <n v="174"/>
    <n v="104.4"/>
    <s v="Outlet"/>
    <d v="2039-03-01T00:00:00"/>
    <x v="1"/>
    <n v="8"/>
    <x v="6"/>
    <x v="0"/>
    <x v="1"/>
  </r>
  <r>
    <x v="2"/>
    <n v="1197831"/>
    <d v="2021-08-23T00:00:00"/>
    <x v="1"/>
    <x v="13"/>
    <s v="Birmingham"/>
    <x v="4"/>
    <n v="19"/>
    <n v="88"/>
    <n v="167.2"/>
    <n v="70.224000000000004"/>
    <s v="Outlet"/>
    <d v="2039-03-02T00:00:00"/>
    <x v="1"/>
    <n v="8"/>
    <x v="6"/>
    <x v="0"/>
    <x v="1"/>
  </r>
  <r>
    <x v="2"/>
    <n v="1197831"/>
    <d v="2021-08-24T00:00:00"/>
    <x v="1"/>
    <x v="13"/>
    <s v="Birmingham"/>
    <x v="5"/>
    <n v="14"/>
    <n v="165"/>
    <n v="231"/>
    <n v="154.77000000000001"/>
    <s v="Outlet"/>
    <d v="2039-03-03T00:00:00"/>
    <x v="1"/>
    <n v="8"/>
    <x v="6"/>
    <x v="0"/>
    <x v="1"/>
  </r>
  <r>
    <x v="2"/>
    <n v="1197831"/>
    <d v="2021-08-25T00:00:00"/>
    <x v="1"/>
    <x v="13"/>
    <s v="Birmingham"/>
    <x v="0"/>
    <n v="7"/>
    <n v="224"/>
    <n v="156.80000000000001"/>
    <n v="73.695999999999998"/>
    <s v="Outlet"/>
    <d v="2039-03-04T00:00:00"/>
    <x v="1"/>
    <n v="8"/>
    <x v="6"/>
    <x v="0"/>
    <x v="0"/>
  </r>
  <r>
    <x v="2"/>
    <n v="1197831"/>
    <d v="2021-08-26T00:00:00"/>
    <x v="1"/>
    <x v="13"/>
    <s v="Birmingham"/>
    <x v="1"/>
    <n v="16"/>
    <n v="218"/>
    <n v="348.8"/>
    <n v="170.91200000000001"/>
    <s v="Outlet"/>
    <d v="2039-03-05T00:00:00"/>
    <x v="1"/>
    <n v="8"/>
    <x v="6"/>
    <x v="0"/>
    <x v="1"/>
  </r>
  <r>
    <x v="2"/>
    <n v="1197831"/>
    <d v="2021-08-27T00:00:00"/>
    <x v="1"/>
    <x v="13"/>
    <s v="Birmingham"/>
    <x v="2"/>
    <n v="11"/>
    <n v="190"/>
    <n v="209"/>
    <n v="108.68"/>
    <s v="Outlet"/>
    <d v="2039-03-06T00:00:00"/>
    <x v="1"/>
    <n v="8"/>
    <x v="6"/>
    <x v="0"/>
    <x v="1"/>
  </r>
  <r>
    <x v="2"/>
    <n v="1197831"/>
    <d v="2021-08-28T00:00:00"/>
    <x v="1"/>
    <x v="13"/>
    <s v="Birmingham"/>
    <x v="3"/>
    <n v="26"/>
    <n v="165"/>
    <n v="429"/>
    <n v="261.69"/>
    <s v="Outlet"/>
    <d v="2039-03-07T00:00:00"/>
    <x v="1"/>
    <n v="8"/>
    <x v="6"/>
    <x v="0"/>
    <x v="1"/>
  </r>
  <r>
    <x v="2"/>
    <n v="1197831"/>
    <d v="2021-08-29T00:00:00"/>
    <x v="1"/>
    <x v="13"/>
    <s v="Birmingham"/>
    <x v="4"/>
    <n v="39"/>
    <n v="132"/>
    <n v="514.79999999999995"/>
    <n v="216.21600000000001"/>
    <s v="Outlet"/>
    <d v="2039-03-08T00:00:00"/>
    <x v="1"/>
    <n v="8"/>
    <x v="6"/>
    <x v="0"/>
    <x v="1"/>
  </r>
  <r>
    <x v="2"/>
    <n v="1197831"/>
    <d v="2021-08-30T00:00:00"/>
    <x v="1"/>
    <x v="13"/>
    <s v="Birmingham"/>
    <x v="5"/>
    <n v="36"/>
    <n v="263"/>
    <n v="946.8"/>
    <n v="624.88800000000003"/>
    <s v="Outlet"/>
    <d v="2039-03-09T00:00:00"/>
    <x v="1"/>
    <n v="8"/>
    <x v="6"/>
    <x v="0"/>
    <x v="1"/>
  </r>
  <r>
    <x v="2"/>
    <n v="1197831"/>
    <d v="2021-08-31T00:00:00"/>
    <x v="1"/>
    <x v="13"/>
    <s v="Birmingham"/>
    <x v="0"/>
    <n v="30"/>
    <n v="225"/>
    <n v="675"/>
    <n v="324"/>
    <s v="Outlet"/>
    <d v="2039-03-10T00:00:00"/>
    <x v="1"/>
    <n v="8"/>
    <x v="6"/>
    <x v="0"/>
    <x v="0"/>
  </r>
  <r>
    <x v="2"/>
    <n v="1197831"/>
    <d v="2021-09-01T00:00:00"/>
    <x v="1"/>
    <x v="13"/>
    <s v="Birmingham"/>
    <x v="1"/>
    <n v="35"/>
    <n v="233"/>
    <n v="815.5"/>
    <n v="383.28500000000003"/>
    <s v="Outlet"/>
    <d v="2039-03-11T00:00:00"/>
    <x v="1"/>
    <n v="9"/>
    <x v="7"/>
    <x v="0"/>
    <x v="1"/>
  </r>
  <r>
    <x v="2"/>
    <n v="1197831"/>
    <d v="2021-09-02T00:00:00"/>
    <x v="1"/>
    <x v="13"/>
    <s v="Birmingham"/>
    <x v="2"/>
    <n v="35"/>
    <n v="228"/>
    <n v="798"/>
    <n v="406.98"/>
    <s v="Outlet"/>
    <d v="2039-03-12T00:00:00"/>
    <x v="1"/>
    <n v="9"/>
    <x v="7"/>
    <x v="0"/>
    <x v="1"/>
  </r>
  <r>
    <x v="2"/>
    <n v="1197831"/>
    <d v="2021-09-03T00:00:00"/>
    <x v="1"/>
    <x v="13"/>
    <s v="Birmingham"/>
    <x v="3"/>
    <n v="31"/>
    <n v="210"/>
    <n v="651"/>
    <n v="390.6"/>
    <s v="Outlet"/>
    <d v="2039-03-13T00:00:00"/>
    <x v="1"/>
    <n v="9"/>
    <x v="7"/>
    <x v="0"/>
    <x v="1"/>
  </r>
  <r>
    <x v="2"/>
    <n v="1197831"/>
    <d v="2021-09-04T00:00:00"/>
    <x v="1"/>
    <x v="13"/>
    <s v="Birmingham"/>
    <x v="4"/>
    <n v="38"/>
    <n v="165"/>
    <n v="627"/>
    <n v="294.69"/>
    <s v="Outlet"/>
    <d v="2039-03-14T00:00:00"/>
    <x v="1"/>
    <n v="9"/>
    <x v="7"/>
    <x v="0"/>
    <x v="1"/>
  </r>
  <r>
    <x v="2"/>
    <n v="1197831"/>
    <d v="2021-09-05T00:00:00"/>
    <x v="1"/>
    <x v="13"/>
    <s v="Birmingham"/>
    <x v="5"/>
    <n v="36"/>
    <n v="280"/>
    <n v="1008"/>
    <n v="645.12"/>
    <s v="Outlet"/>
    <d v="2039-03-15T00:00:00"/>
    <x v="1"/>
    <n v="9"/>
    <x v="7"/>
    <x v="0"/>
    <x v="1"/>
  </r>
  <r>
    <x v="2"/>
    <n v="1197831"/>
    <d v="2021-09-06T00:00:00"/>
    <x v="1"/>
    <x v="13"/>
    <s v="Birmingham"/>
    <x v="0"/>
    <n v="31"/>
    <n v="256"/>
    <n v="793.6"/>
    <n v="420.608"/>
    <s v="Outlet"/>
    <d v="2039-03-16T00:00:00"/>
    <x v="1"/>
    <n v="9"/>
    <x v="7"/>
    <x v="0"/>
    <x v="0"/>
  </r>
  <r>
    <x v="2"/>
    <n v="1197831"/>
    <d v="2021-09-07T00:00:00"/>
    <x v="1"/>
    <x v="13"/>
    <s v="Birmingham"/>
    <x v="1"/>
    <n v="37"/>
    <n v="264"/>
    <n v="976.8"/>
    <n v="537.24"/>
    <s v="Outlet"/>
    <d v="2039-03-17T00:00:00"/>
    <x v="1"/>
    <n v="9"/>
    <x v="7"/>
    <x v="0"/>
    <x v="1"/>
  </r>
  <r>
    <x v="2"/>
    <n v="1197831"/>
    <d v="2021-09-08T00:00:00"/>
    <x v="1"/>
    <x v="13"/>
    <s v="Birmingham"/>
    <x v="2"/>
    <n v="31"/>
    <n v="322"/>
    <n v="998.2"/>
    <n v="558.99199999999996"/>
    <s v="Outlet"/>
    <d v="2039-03-18T00:00:00"/>
    <x v="1"/>
    <n v="9"/>
    <x v="7"/>
    <x v="0"/>
    <x v="1"/>
  </r>
  <r>
    <x v="2"/>
    <n v="1197831"/>
    <d v="2021-09-09T00:00:00"/>
    <x v="1"/>
    <x v="13"/>
    <s v="Birmingham"/>
    <x v="3"/>
    <n v="36"/>
    <n v="196"/>
    <n v="705.6"/>
    <n v="472.75200000000001"/>
    <s v="Outlet"/>
    <d v="2039-03-19T00:00:00"/>
    <x v="1"/>
    <n v="9"/>
    <x v="7"/>
    <x v="0"/>
    <x v="1"/>
  </r>
  <r>
    <x v="2"/>
    <n v="1197831"/>
    <d v="2021-09-10T00:00:00"/>
    <x v="1"/>
    <x v="13"/>
    <s v="Birmingham"/>
    <x v="4"/>
    <n v="35"/>
    <n v="179"/>
    <n v="626.5"/>
    <n v="325.77999999999997"/>
    <s v="Outlet"/>
    <d v="2039-03-20T00:00:00"/>
    <x v="1"/>
    <n v="9"/>
    <x v="7"/>
    <x v="0"/>
    <x v="1"/>
  </r>
  <r>
    <x v="2"/>
    <n v="1197831"/>
    <d v="2021-09-11T00:00:00"/>
    <x v="1"/>
    <x v="13"/>
    <s v="Birmingham"/>
    <x v="5"/>
    <n v="47"/>
    <n v="280"/>
    <n v="1316"/>
    <n v="921.2"/>
    <s v="Outlet"/>
    <d v="2039-03-21T00:00:00"/>
    <x v="1"/>
    <n v="9"/>
    <x v="7"/>
    <x v="0"/>
    <x v="1"/>
  </r>
  <r>
    <x v="2"/>
    <n v="1197831"/>
    <d v="2021-09-12T00:00:00"/>
    <x v="1"/>
    <x v="13"/>
    <s v="Birmingham"/>
    <x v="0"/>
    <n v="27"/>
    <n v="233"/>
    <n v="629.1"/>
    <n v="346.005"/>
    <s v="Outlet"/>
    <d v="2039-03-22T00:00:00"/>
    <x v="1"/>
    <n v="9"/>
    <x v="7"/>
    <x v="0"/>
    <x v="0"/>
  </r>
  <r>
    <x v="2"/>
    <n v="1197831"/>
    <d v="2021-09-13T00:00:00"/>
    <x v="1"/>
    <x v="13"/>
    <s v="Birmingham"/>
    <x v="1"/>
    <n v="39"/>
    <n v="233"/>
    <n v="908.7"/>
    <n v="490.69799999999998"/>
    <s v="Outlet"/>
    <d v="2039-03-23T00:00:00"/>
    <x v="1"/>
    <n v="9"/>
    <x v="7"/>
    <x v="0"/>
    <x v="1"/>
  </r>
  <r>
    <x v="2"/>
    <n v="1197831"/>
    <d v="2021-09-14T00:00:00"/>
    <x v="1"/>
    <x v="13"/>
    <s v="Birmingham"/>
    <x v="2"/>
    <n v="36"/>
    <n v="278"/>
    <n v="1000.8"/>
    <n v="530.42399999999998"/>
    <s v="Outlet"/>
    <d v="2039-03-24T00:00:00"/>
    <x v="1"/>
    <n v="9"/>
    <x v="7"/>
    <x v="0"/>
    <x v="1"/>
  </r>
  <r>
    <x v="2"/>
    <n v="1197831"/>
    <d v="2021-09-15T00:00:00"/>
    <x v="1"/>
    <x v="13"/>
    <s v="Birmingham"/>
    <x v="3"/>
    <n v="37"/>
    <n v="140"/>
    <n v="518"/>
    <n v="331.52"/>
    <s v="Outlet"/>
    <d v="2039-03-25T00:00:00"/>
    <x v="1"/>
    <n v="9"/>
    <x v="7"/>
    <x v="0"/>
    <x v="1"/>
  </r>
  <r>
    <x v="2"/>
    <n v="1197831"/>
    <d v="2021-09-16T00:00:00"/>
    <x v="1"/>
    <x v="13"/>
    <s v="Birmingham"/>
    <x v="4"/>
    <n v="42"/>
    <n v="140"/>
    <n v="588"/>
    <n v="294"/>
    <s v="Outlet"/>
    <d v="2039-03-26T00:00:00"/>
    <x v="1"/>
    <n v="9"/>
    <x v="7"/>
    <x v="0"/>
    <x v="1"/>
  </r>
  <r>
    <x v="2"/>
    <n v="1197831"/>
    <d v="2021-09-17T00:00:00"/>
    <x v="1"/>
    <x v="13"/>
    <s v="Birmingham"/>
    <x v="5"/>
    <n v="39"/>
    <n v="203"/>
    <n v="791.7"/>
    <n v="562.10699999999997"/>
    <s v="Outlet"/>
    <d v="2039-03-27T00:00:00"/>
    <x v="1"/>
    <n v="9"/>
    <x v="7"/>
    <x v="0"/>
    <x v="1"/>
  </r>
  <r>
    <x v="2"/>
    <n v="1197831"/>
    <d v="2021-09-18T00:00:00"/>
    <x v="1"/>
    <x v="13"/>
    <s v="Birmingham"/>
    <x v="0"/>
    <n v="38"/>
    <n v="206"/>
    <n v="782.8"/>
    <n v="430.54"/>
    <s v="Outlet"/>
    <d v="2039-03-28T00:00:00"/>
    <x v="1"/>
    <n v="9"/>
    <x v="7"/>
    <x v="0"/>
    <x v="0"/>
  </r>
  <r>
    <x v="2"/>
    <n v="1197831"/>
    <d v="2021-09-19T00:00:00"/>
    <x v="1"/>
    <x v="13"/>
    <s v="Birmingham"/>
    <x v="1"/>
    <n v="36"/>
    <n v="173"/>
    <n v="622.79999999999995"/>
    <n v="342.54"/>
    <s v="Outlet"/>
    <d v="2039-03-29T00:00:00"/>
    <x v="1"/>
    <n v="9"/>
    <x v="7"/>
    <x v="0"/>
    <x v="1"/>
  </r>
  <r>
    <x v="2"/>
    <n v="1197831"/>
    <d v="2021-09-20T00:00:00"/>
    <x v="1"/>
    <x v="13"/>
    <s v="Birmingham"/>
    <x v="2"/>
    <n v="47"/>
    <n v="213"/>
    <n v="1001.1"/>
    <n v="560.61599999999999"/>
    <s v="Outlet"/>
    <d v="2039-03-30T00:00:00"/>
    <x v="1"/>
    <n v="9"/>
    <x v="7"/>
    <x v="0"/>
    <x v="1"/>
  </r>
  <r>
    <x v="2"/>
    <n v="1197831"/>
    <d v="2021-09-21T00:00:00"/>
    <x v="1"/>
    <x v="13"/>
    <s v="Birmingham"/>
    <x v="3"/>
    <n v="44"/>
    <n v="105"/>
    <n v="462"/>
    <n v="304.92"/>
    <s v="Outlet"/>
    <d v="2039-03-31T00:00:00"/>
    <x v="1"/>
    <n v="9"/>
    <x v="7"/>
    <x v="0"/>
    <x v="1"/>
  </r>
  <r>
    <x v="2"/>
    <n v="1197831"/>
    <d v="2021-09-22T00:00:00"/>
    <x v="1"/>
    <x v="13"/>
    <s v="Birmingham"/>
    <x v="4"/>
    <n v="35"/>
    <n v="116"/>
    <n v="406"/>
    <n v="194.88"/>
    <s v="Outlet"/>
    <d v="2039-04-01T00:00:00"/>
    <x v="1"/>
    <n v="9"/>
    <x v="7"/>
    <x v="0"/>
    <x v="1"/>
  </r>
  <r>
    <x v="2"/>
    <n v="1197831"/>
    <d v="2021-09-23T00:00:00"/>
    <x v="1"/>
    <x v="13"/>
    <s v="Birmingham"/>
    <x v="5"/>
    <n v="26"/>
    <n v="190"/>
    <n v="494"/>
    <n v="355.68"/>
    <s v="Outlet"/>
    <d v="2039-04-02T00:00:00"/>
    <x v="1"/>
    <n v="9"/>
    <x v="7"/>
    <x v="0"/>
    <x v="1"/>
  </r>
  <r>
    <x v="2"/>
    <n v="1197831"/>
    <d v="2021-09-24T00:00:00"/>
    <x v="1"/>
    <x v="13"/>
    <s v="Birmingham"/>
    <x v="0"/>
    <n v="20"/>
    <n v="184"/>
    <n v="368"/>
    <n v="191.36"/>
    <s v="Outlet"/>
    <d v="2039-04-03T00:00:00"/>
    <x v="1"/>
    <n v="9"/>
    <x v="7"/>
    <x v="0"/>
    <x v="0"/>
  </r>
  <r>
    <x v="2"/>
    <n v="1197831"/>
    <d v="2021-09-25T00:00:00"/>
    <x v="1"/>
    <x v="13"/>
    <s v="Birmingham"/>
    <x v="1"/>
    <n v="23"/>
    <n v="173"/>
    <n v="397.9"/>
    <n v="218.845"/>
    <s v="Outlet"/>
    <d v="2039-04-04T00:00:00"/>
    <x v="1"/>
    <n v="9"/>
    <x v="7"/>
    <x v="0"/>
    <x v="1"/>
  </r>
  <r>
    <x v="2"/>
    <n v="1197831"/>
    <d v="2021-09-26T00:00:00"/>
    <x v="1"/>
    <x v="13"/>
    <s v="Birmingham"/>
    <x v="2"/>
    <n v="24"/>
    <n v="166"/>
    <n v="398.4"/>
    <n v="215.136"/>
    <s v="Outlet"/>
    <d v="2039-04-05T00:00:00"/>
    <x v="1"/>
    <n v="9"/>
    <x v="7"/>
    <x v="0"/>
    <x v="1"/>
  </r>
  <r>
    <x v="2"/>
    <n v="1197831"/>
    <d v="2021-09-27T00:00:00"/>
    <x v="1"/>
    <x v="13"/>
    <s v="Birmingham"/>
    <x v="3"/>
    <n v="26"/>
    <n v="98"/>
    <n v="254.8"/>
    <n v="170.71600000000001"/>
    <s v="Outlet"/>
    <d v="2039-04-06T00:00:00"/>
    <x v="1"/>
    <n v="9"/>
    <x v="7"/>
    <x v="0"/>
    <x v="1"/>
  </r>
  <r>
    <x v="2"/>
    <n v="1197831"/>
    <d v="2021-09-28T00:00:00"/>
    <x v="1"/>
    <x v="13"/>
    <s v="Birmingham"/>
    <x v="4"/>
    <n v="22"/>
    <n v="105"/>
    <n v="231"/>
    <n v="113.19"/>
    <s v="Outlet"/>
    <d v="2039-04-07T00:00:00"/>
    <x v="1"/>
    <n v="9"/>
    <x v="7"/>
    <x v="0"/>
    <x v="1"/>
  </r>
  <r>
    <x v="2"/>
    <n v="1197831"/>
    <d v="2021-09-29T00:00:00"/>
    <x v="1"/>
    <x v="13"/>
    <s v="Birmingham"/>
    <x v="5"/>
    <n v="26"/>
    <n v="147"/>
    <n v="382.2"/>
    <n v="275.18400000000003"/>
    <s v="Outlet"/>
    <d v="2039-04-08T00:00:00"/>
    <x v="1"/>
    <n v="9"/>
    <x v="7"/>
    <x v="0"/>
    <x v="1"/>
  </r>
  <r>
    <x v="2"/>
    <n v="1197831"/>
    <d v="2021-09-30T00:00:00"/>
    <x v="1"/>
    <x v="13"/>
    <s v="Birmingham"/>
    <x v="0"/>
    <n v="14"/>
    <n v="188"/>
    <n v="263.2"/>
    <n v="150.024"/>
    <s v="Outlet"/>
    <d v="2039-04-09T00:00:00"/>
    <x v="1"/>
    <n v="9"/>
    <x v="7"/>
    <x v="0"/>
    <x v="0"/>
  </r>
  <r>
    <x v="2"/>
    <n v="1197831"/>
    <d v="2021-10-01T00:00:00"/>
    <x v="1"/>
    <x v="13"/>
    <s v="Birmingham"/>
    <x v="1"/>
    <n v="14"/>
    <n v="200"/>
    <n v="280"/>
    <n v="145.6"/>
    <s v="Outlet"/>
    <d v="2039-04-10T00:00:00"/>
    <x v="1"/>
    <n v="10"/>
    <x v="8"/>
    <x v="0"/>
    <x v="1"/>
  </r>
  <r>
    <x v="2"/>
    <n v="1197831"/>
    <d v="2021-10-02T00:00:00"/>
    <x v="1"/>
    <x v="13"/>
    <s v="Birmingham"/>
    <x v="2"/>
    <n v="33"/>
    <n v="196"/>
    <n v="646.79999999999995"/>
    <n v="355.74"/>
    <s v="Outlet"/>
    <d v="2039-04-11T00:00:00"/>
    <x v="1"/>
    <n v="10"/>
    <x v="8"/>
    <x v="0"/>
    <x v="1"/>
  </r>
  <r>
    <x v="2"/>
    <n v="1197831"/>
    <d v="2021-10-03T00:00:00"/>
    <x v="1"/>
    <x v="13"/>
    <s v="Birmingham"/>
    <x v="3"/>
    <n v="36"/>
    <n v="135"/>
    <n v="486"/>
    <n v="325.62"/>
    <s v="Outlet"/>
    <d v="2039-04-12T00:00:00"/>
    <x v="1"/>
    <n v="10"/>
    <x v="8"/>
    <x v="0"/>
    <x v="1"/>
  </r>
  <r>
    <x v="2"/>
    <n v="1197831"/>
    <d v="2021-10-04T00:00:00"/>
    <x v="1"/>
    <x v="13"/>
    <s v="Birmingham"/>
    <x v="4"/>
    <n v="37"/>
    <n v="149"/>
    <n v="551.29999999999995"/>
    <n v="264.62400000000002"/>
    <s v="Outlet"/>
    <d v="2039-04-13T00:00:00"/>
    <x v="1"/>
    <n v="10"/>
    <x v="8"/>
    <x v="0"/>
    <x v="1"/>
  </r>
  <r>
    <x v="2"/>
    <n v="1197831"/>
    <d v="2021-10-05T00:00:00"/>
    <x v="1"/>
    <x v="13"/>
    <s v="Birmingham"/>
    <x v="5"/>
    <n v="45"/>
    <n v="188"/>
    <n v="846"/>
    <n v="583.74"/>
    <s v="Outlet"/>
    <d v="2039-04-14T00:00:00"/>
    <x v="1"/>
    <n v="10"/>
    <x v="8"/>
    <x v="0"/>
    <x v="1"/>
  </r>
  <r>
    <x v="2"/>
    <n v="1197831"/>
    <d v="2021-10-06T00:00:00"/>
    <x v="1"/>
    <x v="13"/>
    <s v="Birmingham"/>
    <x v="0"/>
    <n v="46"/>
    <n v="240"/>
    <n v="1104"/>
    <n v="618.24"/>
    <s v="Outlet"/>
    <d v="2039-04-15T00:00:00"/>
    <x v="1"/>
    <n v="10"/>
    <x v="8"/>
    <x v="0"/>
    <x v="0"/>
  </r>
  <r>
    <x v="2"/>
    <n v="1197831"/>
    <d v="2021-10-07T00:00:00"/>
    <x v="1"/>
    <x v="13"/>
    <s v="Birmingham"/>
    <x v="1"/>
    <n v="40"/>
    <n v="248"/>
    <n v="992"/>
    <n v="525.76"/>
    <s v="Outlet"/>
    <d v="2039-04-16T00:00:00"/>
    <x v="1"/>
    <n v="10"/>
    <x v="8"/>
    <x v="0"/>
    <x v="1"/>
  </r>
  <r>
    <x v="2"/>
    <n v="1197831"/>
    <d v="2021-10-08T00:00:00"/>
    <x v="1"/>
    <x v="13"/>
    <s v="Birmingham"/>
    <x v="2"/>
    <n v="47"/>
    <n v="217"/>
    <n v="1019.9"/>
    <n v="550.74599999999998"/>
    <s v="Outlet"/>
    <d v="2039-04-17T00:00:00"/>
    <x v="1"/>
    <n v="10"/>
    <x v="8"/>
    <x v="0"/>
    <x v="1"/>
  </r>
  <r>
    <x v="2"/>
    <n v="1197831"/>
    <d v="2021-10-09T00:00:00"/>
    <x v="1"/>
    <x v="13"/>
    <s v="Birmingham"/>
    <x v="3"/>
    <n v="52"/>
    <n v="193"/>
    <n v="1003.6"/>
    <n v="632.26800000000003"/>
    <s v="Outlet"/>
    <d v="2039-04-18T00:00:00"/>
    <x v="1"/>
    <n v="10"/>
    <x v="8"/>
    <x v="0"/>
    <x v="1"/>
  </r>
  <r>
    <x v="2"/>
    <n v="1197831"/>
    <d v="2021-10-10T00:00:00"/>
    <x v="1"/>
    <x v="13"/>
    <s v="Birmingham"/>
    <x v="4"/>
    <n v="40"/>
    <n v="155"/>
    <n v="620"/>
    <n v="291.39999999999998"/>
    <s v="Outlet"/>
    <d v="2039-04-19T00:00:00"/>
    <x v="1"/>
    <n v="10"/>
    <x v="8"/>
    <x v="0"/>
    <x v="1"/>
  </r>
  <r>
    <x v="2"/>
    <n v="1197831"/>
    <d v="2021-10-11T00:00:00"/>
    <x v="1"/>
    <x v="13"/>
    <s v="Birmingham"/>
    <x v="5"/>
    <n v="56"/>
    <n v="225"/>
    <n v="1260"/>
    <n v="907.2"/>
    <s v="Outlet"/>
    <d v="2039-04-20T00:00:00"/>
    <x v="1"/>
    <n v="10"/>
    <x v="8"/>
    <x v="0"/>
    <x v="1"/>
  </r>
  <r>
    <x v="5"/>
    <n v="1185732"/>
    <d v="2021-10-12T00:00:00"/>
    <x v="1"/>
    <x v="13"/>
    <s v="Birmingham"/>
    <x v="0"/>
    <n v="27"/>
    <n v="140"/>
    <n v="378"/>
    <n v="147.41999999999999"/>
    <s v="Outlet"/>
    <d v="2039-04-21T00:00:00"/>
    <x v="1"/>
    <n v="10"/>
    <x v="8"/>
    <x v="0"/>
    <x v="0"/>
  </r>
  <r>
    <x v="5"/>
    <n v="1185732"/>
    <d v="2021-10-13T00:00:00"/>
    <x v="1"/>
    <x v="13"/>
    <s v="Birmingham"/>
    <x v="1"/>
    <n v="30"/>
    <n v="88"/>
    <n v="264"/>
    <n v="108.24"/>
    <s v="Outlet"/>
    <d v="2039-04-22T00:00:00"/>
    <x v="1"/>
    <n v="10"/>
    <x v="8"/>
    <x v="0"/>
    <x v="1"/>
  </r>
  <r>
    <x v="5"/>
    <n v="1185732"/>
    <d v="2021-10-14T00:00:00"/>
    <x v="1"/>
    <x v="13"/>
    <s v="Birmingham"/>
    <x v="2"/>
    <n v="23"/>
    <n v="83"/>
    <n v="190.9"/>
    <n v="80.177999999999997"/>
    <s v="Outlet"/>
    <d v="2039-04-23T00:00:00"/>
    <x v="1"/>
    <n v="10"/>
    <x v="8"/>
    <x v="0"/>
    <x v="1"/>
  </r>
  <r>
    <x v="5"/>
    <n v="1185732"/>
    <d v="2021-10-15T00:00:00"/>
    <x v="1"/>
    <x v="13"/>
    <s v="Birmingham"/>
    <x v="3"/>
    <n v="25"/>
    <n v="30"/>
    <n v="75"/>
    <n v="24.75"/>
    <s v="Outlet"/>
    <d v="2039-04-24T00:00:00"/>
    <x v="1"/>
    <n v="10"/>
    <x v="8"/>
    <x v="0"/>
    <x v="1"/>
  </r>
  <r>
    <x v="2"/>
    <n v="1128299"/>
    <d v="2021-02-17T00:00:00"/>
    <x v="5"/>
    <x v="8"/>
    <s v="Orlando"/>
    <x v="3"/>
    <n v="36"/>
    <n v="94"/>
    <n v="338.4"/>
    <n v="125.208"/>
    <s v="Outlet"/>
    <d v="2039-04-25T00:00:00"/>
    <x v="1"/>
    <n v="2"/>
    <x v="1"/>
    <x v="0"/>
    <x v="1"/>
  </r>
  <r>
    <x v="2"/>
    <n v="1128299"/>
    <d v="2021-02-17T00:00:00"/>
    <x v="5"/>
    <x v="8"/>
    <s v="Orlando"/>
    <x v="4"/>
    <n v="44"/>
    <n v="62"/>
    <n v="272.8"/>
    <n v="65.471999999999994"/>
    <s v="Outlet"/>
    <d v="2039-04-26T00:00:00"/>
    <x v="1"/>
    <n v="2"/>
    <x v="1"/>
    <x v="0"/>
    <x v="1"/>
  </r>
  <r>
    <x v="2"/>
    <n v="1128299"/>
    <d v="2021-02-17T00:00:00"/>
    <x v="5"/>
    <x v="8"/>
    <s v="Orlando"/>
    <x v="5"/>
    <n v="33"/>
    <n v="124"/>
    <n v="409.2"/>
    <n v="208.69200000000001"/>
    <s v="Outlet"/>
    <d v="2039-04-27T00:00:00"/>
    <x v="1"/>
    <n v="2"/>
    <x v="1"/>
    <x v="0"/>
    <x v="1"/>
  </r>
  <r>
    <x v="2"/>
    <n v="1128299"/>
    <d v="2021-03-16T00:00:00"/>
    <x v="5"/>
    <x v="8"/>
    <s v="Orlando"/>
    <x v="0"/>
    <n v="35"/>
    <n v="171"/>
    <n v="598.5"/>
    <n v="203.49"/>
    <s v="Outlet"/>
    <d v="2039-04-28T00:00:00"/>
    <x v="1"/>
    <n v="3"/>
    <x v="2"/>
    <x v="0"/>
    <x v="0"/>
  </r>
  <r>
    <x v="2"/>
    <n v="1128299"/>
    <d v="2021-03-16T00:00:00"/>
    <x v="5"/>
    <x v="8"/>
    <s v="Orlando"/>
    <x v="1"/>
    <n v="44"/>
    <n v="124"/>
    <n v="545.6"/>
    <n v="169.136"/>
    <s v="Outlet"/>
    <d v="2039-04-29T00:00:00"/>
    <x v="1"/>
    <n v="3"/>
    <x v="2"/>
    <x v="0"/>
    <x v="1"/>
  </r>
  <r>
    <x v="2"/>
    <n v="1128299"/>
    <d v="2021-03-16T00:00:00"/>
    <x v="5"/>
    <x v="8"/>
    <s v="Orlando"/>
    <x v="2"/>
    <n v="47"/>
    <n v="149"/>
    <n v="700.3"/>
    <n v="224.096"/>
    <s v="Outlet"/>
    <d v="2039-04-30T00:00:00"/>
    <x v="1"/>
    <n v="3"/>
    <x v="2"/>
    <x v="0"/>
    <x v="1"/>
  </r>
  <r>
    <x v="2"/>
    <n v="1128299"/>
    <d v="2021-03-16T00:00:00"/>
    <x v="5"/>
    <x v="8"/>
    <s v="Orlando"/>
    <x v="3"/>
    <n v="42"/>
    <n v="114"/>
    <n v="478.8"/>
    <n v="167.58"/>
    <s v="Outlet"/>
    <d v="2039-05-01T00:00:00"/>
    <x v="1"/>
    <n v="3"/>
    <x v="2"/>
    <x v="0"/>
    <x v="1"/>
  </r>
  <r>
    <x v="2"/>
    <n v="1128299"/>
    <d v="2021-03-16T00:00:00"/>
    <x v="5"/>
    <x v="8"/>
    <s v="Orlando"/>
    <x v="4"/>
    <n v="44"/>
    <n v="60"/>
    <n v="264"/>
    <n v="68.64"/>
    <s v="Outlet"/>
    <d v="2039-05-02T00:00:00"/>
    <x v="1"/>
    <n v="3"/>
    <x v="2"/>
    <x v="0"/>
    <x v="1"/>
  </r>
  <r>
    <x v="2"/>
    <n v="1128299"/>
    <d v="2021-03-16T00:00:00"/>
    <x v="5"/>
    <x v="8"/>
    <s v="Orlando"/>
    <x v="5"/>
    <n v="48"/>
    <n v="131"/>
    <n v="628.79999999999995"/>
    <n v="295.536"/>
    <s v="Outlet"/>
    <d v="2039-05-03T00:00:00"/>
    <x v="1"/>
    <n v="3"/>
    <x v="2"/>
    <x v="0"/>
    <x v="1"/>
  </r>
  <r>
    <x v="1"/>
    <n v="1128299"/>
    <d v="2021-04-17T00:00:00"/>
    <x v="5"/>
    <x v="8"/>
    <s v="Orlando"/>
    <x v="0"/>
    <n v="47"/>
    <n v="171"/>
    <n v="803.7"/>
    <n v="289.33199999999999"/>
    <s v="Outlet"/>
    <d v="2039-05-04T00:00:00"/>
    <x v="1"/>
    <n v="4"/>
    <x v="3"/>
    <x v="0"/>
    <x v="0"/>
  </r>
  <r>
    <x v="1"/>
    <n v="1128299"/>
    <d v="2021-04-17T00:00:00"/>
    <x v="5"/>
    <x v="8"/>
    <s v="Orlando"/>
    <x v="1"/>
    <n v="51"/>
    <n v="105"/>
    <n v="535.5"/>
    <n v="144.58500000000001"/>
    <s v="Outlet"/>
    <d v="2039-05-05T00:00:00"/>
    <x v="1"/>
    <n v="4"/>
    <x v="3"/>
    <x v="0"/>
    <x v="1"/>
  </r>
  <r>
    <x v="1"/>
    <n v="1128299"/>
    <d v="2021-04-17T00:00:00"/>
    <x v="5"/>
    <x v="8"/>
    <s v="Orlando"/>
    <x v="2"/>
    <n v="49"/>
    <n v="132"/>
    <n v="646.79999999999995"/>
    <n v="219.91200000000001"/>
    <s v="Outlet"/>
    <d v="2039-05-06T00:00:00"/>
    <x v="1"/>
    <n v="4"/>
    <x v="3"/>
    <x v="0"/>
    <x v="1"/>
  </r>
  <r>
    <x v="1"/>
    <n v="1128299"/>
    <d v="2021-04-17T00:00:00"/>
    <x v="5"/>
    <x v="8"/>
    <s v="Orlando"/>
    <x v="3"/>
    <n v="41"/>
    <n v="90"/>
    <n v="369"/>
    <n v="129.15"/>
    <s v="Outlet"/>
    <d v="2039-05-07T00:00:00"/>
    <x v="1"/>
    <n v="4"/>
    <x v="3"/>
    <x v="0"/>
    <x v="1"/>
  </r>
  <r>
    <x v="1"/>
    <n v="1128299"/>
    <d v="2021-04-17T00:00:00"/>
    <x v="5"/>
    <x v="8"/>
    <s v="Orlando"/>
    <x v="4"/>
    <n v="47"/>
    <n v="60"/>
    <n v="282"/>
    <n v="62.04"/>
    <s v="Outlet"/>
    <d v="2039-05-08T00:00:00"/>
    <x v="1"/>
    <n v="4"/>
    <x v="3"/>
    <x v="0"/>
    <x v="1"/>
  </r>
  <r>
    <x v="1"/>
    <n v="1128299"/>
    <d v="2021-04-17T00:00:00"/>
    <x v="5"/>
    <x v="8"/>
    <s v="Orlando"/>
    <x v="5"/>
    <n v="57"/>
    <n v="113"/>
    <n v="644.1"/>
    <n v="322.05"/>
    <s v="Outlet"/>
    <d v="2039-05-09T00:00:00"/>
    <x v="1"/>
    <n v="4"/>
    <x v="3"/>
    <x v="0"/>
    <x v="1"/>
  </r>
  <r>
    <x v="1"/>
    <n v="1128299"/>
    <d v="2021-05-18T00:00:00"/>
    <x v="5"/>
    <x v="8"/>
    <s v="Orlando"/>
    <x v="0"/>
    <n v="44"/>
    <n v="201"/>
    <n v="884.4"/>
    <n v="291.85199999999998"/>
    <s v="Outlet"/>
    <d v="2039-05-10T00:00:00"/>
    <x v="1"/>
    <n v="5"/>
    <x v="4"/>
    <x v="0"/>
    <x v="0"/>
  </r>
  <r>
    <x v="1"/>
    <n v="1128299"/>
    <d v="2021-05-18T00:00:00"/>
    <x v="5"/>
    <x v="8"/>
    <s v="Orlando"/>
    <x v="1"/>
    <n v="46"/>
    <n v="132"/>
    <n v="607.20000000000005"/>
    <n v="170.01599999999999"/>
    <s v="Outlet"/>
    <d v="2039-05-11T00:00:00"/>
    <x v="1"/>
    <n v="5"/>
    <x v="4"/>
    <x v="0"/>
    <x v="1"/>
  </r>
  <r>
    <x v="1"/>
    <n v="1128299"/>
    <d v="2021-05-18T00:00:00"/>
    <x v="5"/>
    <x v="8"/>
    <s v="Orlando"/>
    <x v="2"/>
    <n v="46"/>
    <n v="132"/>
    <n v="607.20000000000005"/>
    <n v="218.59200000000001"/>
    <s v="Outlet"/>
    <d v="2039-05-12T00:00:00"/>
    <x v="1"/>
    <n v="5"/>
    <x v="4"/>
    <x v="0"/>
    <x v="1"/>
  </r>
  <r>
    <x v="1"/>
    <n v="1128299"/>
    <d v="2021-05-18T00:00:00"/>
    <x v="5"/>
    <x v="8"/>
    <s v="Orlando"/>
    <x v="3"/>
    <n v="39"/>
    <n v="107"/>
    <n v="417.3"/>
    <n v="141.88200000000001"/>
    <s v="Outlet"/>
    <d v="2039-05-13T00:00:00"/>
    <x v="1"/>
    <n v="5"/>
    <x v="4"/>
    <x v="0"/>
    <x v="1"/>
  </r>
  <r>
    <x v="1"/>
    <n v="1128299"/>
    <d v="2021-05-18T00:00:00"/>
    <x v="5"/>
    <x v="8"/>
    <s v="Orlando"/>
    <x v="4"/>
    <n v="42"/>
    <n v="68"/>
    <n v="285.60000000000002"/>
    <n v="71.400000000000006"/>
    <s v="Outlet"/>
    <d v="2039-05-14T00:00:00"/>
    <x v="1"/>
    <n v="5"/>
    <x v="4"/>
    <x v="0"/>
    <x v="1"/>
  </r>
  <r>
    <x v="1"/>
    <n v="1128299"/>
    <d v="2021-05-18T00:00:00"/>
    <x v="5"/>
    <x v="8"/>
    <s v="Orlando"/>
    <x v="5"/>
    <n v="48"/>
    <n v="173"/>
    <n v="830.4"/>
    <n v="390.28800000000001"/>
    <s v="Outlet"/>
    <d v="2039-05-15T00:00:00"/>
    <x v="1"/>
    <n v="5"/>
    <x v="4"/>
    <x v="0"/>
    <x v="1"/>
  </r>
  <r>
    <x v="1"/>
    <n v="1128299"/>
    <d v="2021-06-17T00:00:00"/>
    <x v="5"/>
    <x v="8"/>
    <s v="Orlando"/>
    <x v="0"/>
    <n v="50"/>
    <n v="272"/>
    <n v="1360"/>
    <n v="435.2"/>
    <s v="Outlet"/>
    <d v="2039-05-16T00:00:00"/>
    <x v="1"/>
    <n v="6"/>
    <x v="11"/>
    <x v="0"/>
    <x v="0"/>
  </r>
  <r>
    <x v="1"/>
    <n v="1128299"/>
    <d v="2021-06-17T00:00:00"/>
    <x v="5"/>
    <x v="8"/>
    <s v="Orlando"/>
    <x v="1"/>
    <n v="53"/>
    <n v="224"/>
    <n v="1187.2"/>
    <n v="344.28800000000001"/>
    <s v="Outlet"/>
    <d v="2039-05-17T00:00:00"/>
    <x v="1"/>
    <n v="6"/>
    <x v="11"/>
    <x v="0"/>
    <x v="1"/>
  </r>
  <r>
    <x v="1"/>
    <n v="1128299"/>
    <d v="2021-06-17T00:00:00"/>
    <x v="5"/>
    <x v="8"/>
    <s v="Orlando"/>
    <x v="2"/>
    <n v="60"/>
    <n v="238"/>
    <n v="1428"/>
    <n v="471.24"/>
    <s v="Outlet"/>
    <d v="2039-05-18T00:00:00"/>
    <x v="1"/>
    <n v="6"/>
    <x v="11"/>
    <x v="0"/>
    <x v="1"/>
  </r>
  <r>
    <x v="1"/>
    <n v="1128299"/>
    <d v="2021-06-17T00:00:00"/>
    <x v="5"/>
    <x v="8"/>
    <s v="Orlando"/>
    <x v="3"/>
    <n v="66"/>
    <n v="196"/>
    <n v="1293.5999999999999"/>
    <n v="478.63200000000001"/>
    <s v="Outlet"/>
    <d v="2039-05-19T00:00:00"/>
    <x v="1"/>
    <n v="6"/>
    <x v="11"/>
    <x v="0"/>
    <x v="1"/>
  </r>
  <r>
    <x v="1"/>
    <n v="1128299"/>
    <d v="2021-06-17T00:00:00"/>
    <x v="5"/>
    <x v="8"/>
    <s v="Orlando"/>
    <x v="4"/>
    <n v="71"/>
    <n v="153"/>
    <n v="1086.3"/>
    <n v="238.98599999999999"/>
    <s v="Outlet"/>
    <d v="2039-05-20T00:00:00"/>
    <x v="1"/>
    <n v="6"/>
    <x v="11"/>
    <x v="0"/>
    <x v="1"/>
  </r>
  <r>
    <x v="1"/>
    <n v="1128299"/>
    <d v="2021-06-17T00:00:00"/>
    <x v="5"/>
    <x v="8"/>
    <s v="Orlando"/>
    <x v="5"/>
    <n v="74"/>
    <n v="248"/>
    <n v="1835.2"/>
    <n v="862.54399999999998"/>
    <s v="Outlet"/>
    <d v="2039-05-21T00:00:00"/>
    <x v="1"/>
    <n v="6"/>
    <x v="11"/>
    <x v="0"/>
    <x v="1"/>
  </r>
  <r>
    <x v="1"/>
    <n v="1128299"/>
    <d v="2021-07-16T00:00:00"/>
    <x v="5"/>
    <x v="8"/>
    <s v="Orlando"/>
    <x v="0"/>
    <n v="68"/>
    <n v="297"/>
    <n v="2019.6"/>
    <n v="747.25199999999995"/>
    <s v="Outlet"/>
    <d v="2039-05-22T00:00:00"/>
    <x v="1"/>
    <n v="7"/>
    <x v="5"/>
    <x v="0"/>
    <x v="0"/>
  </r>
  <r>
    <x v="1"/>
    <n v="1128299"/>
    <d v="2021-07-16T00:00:00"/>
    <x v="5"/>
    <x v="8"/>
    <s v="Orlando"/>
    <x v="1"/>
    <n v="74"/>
    <n v="263"/>
    <n v="1946.2"/>
    <n v="544.93600000000004"/>
    <s v="Outlet"/>
    <d v="2039-05-23T00:00:00"/>
    <x v="1"/>
    <n v="7"/>
    <x v="5"/>
    <x v="0"/>
    <x v="1"/>
  </r>
  <r>
    <x v="1"/>
    <n v="1128299"/>
    <d v="2021-07-16T00:00:00"/>
    <x v="5"/>
    <x v="8"/>
    <s v="Orlando"/>
    <x v="2"/>
    <n v="72"/>
    <n v="238"/>
    <n v="1713.6"/>
    <n v="582.62400000000002"/>
    <s v="Outlet"/>
    <d v="2039-05-24T00:00:00"/>
    <x v="1"/>
    <n v="7"/>
    <x v="5"/>
    <x v="0"/>
    <x v="1"/>
  </r>
  <r>
    <x v="1"/>
    <n v="1128299"/>
    <d v="2021-07-16T00:00:00"/>
    <x v="5"/>
    <x v="8"/>
    <s v="Orlando"/>
    <x v="3"/>
    <n v="59"/>
    <n v="186"/>
    <n v="1097.4000000000001"/>
    <n v="362.142"/>
    <s v="Outlet"/>
    <d v="2039-05-25T00:00:00"/>
    <x v="1"/>
    <n v="7"/>
    <x v="5"/>
    <x v="0"/>
    <x v="1"/>
  </r>
  <r>
    <x v="1"/>
    <n v="1128299"/>
    <d v="2021-07-16T00:00:00"/>
    <x v="5"/>
    <x v="8"/>
    <s v="Orlando"/>
    <x v="4"/>
    <n v="68"/>
    <n v="208"/>
    <n v="1414.4"/>
    <n v="311.16800000000001"/>
    <s v="Outlet"/>
    <d v="2039-05-26T00:00:00"/>
    <x v="1"/>
    <n v="7"/>
    <x v="5"/>
    <x v="0"/>
    <x v="1"/>
  </r>
  <r>
    <x v="1"/>
    <n v="1128299"/>
    <d v="2021-07-16T00:00:00"/>
    <x v="5"/>
    <x v="8"/>
    <s v="Orlando"/>
    <x v="5"/>
    <n v="75"/>
    <n v="195"/>
    <n v="1462.5"/>
    <n v="687.375"/>
    <s v="Outlet"/>
    <d v="2039-05-27T00:00:00"/>
    <x v="1"/>
    <n v="7"/>
    <x v="5"/>
    <x v="0"/>
    <x v="1"/>
  </r>
  <r>
    <x v="1"/>
    <n v="1128299"/>
    <d v="2021-08-17T00:00:00"/>
    <x v="5"/>
    <x v="8"/>
    <s v="Orlando"/>
    <x v="0"/>
    <n v="68"/>
    <n v="255"/>
    <n v="1734"/>
    <n v="624.24"/>
    <s v="Outlet"/>
    <d v="2039-05-28T00:00:00"/>
    <x v="1"/>
    <n v="8"/>
    <x v="6"/>
    <x v="0"/>
    <x v="0"/>
  </r>
  <r>
    <x v="1"/>
    <n v="1128299"/>
    <d v="2021-08-17T00:00:00"/>
    <x v="5"/>
    <x v="8"/>
    <s v="Orlando"/>
    <x v="1"/>
    <n v="60"/>
    <n v="272"/>
    <n v="1632"/>
    <n v="440.64"/>
    <s v="Outlet"/>
    <d v="2039-05-29T00:00:00"/>
    <x v="1"/>
    <n v="8"/>
    <x v="6"/>
    <x v="0"/>
    <x v="1"/>
  </r>
  <r>
    <x v="1"/>
    <n v="1128299"/>
    <d v="2021-08-17T00:00:00"/>
    <x v="5"/>
    <x v="8"/>
    <s v="Orlando"/>
    <x v="2"/>
    <n v="62"/>
    <n v="231"/>
    <n v="1432.2"/>
    <n v="472.62599999999998"/>
    <s v="Outlet"/>
    <d v="2039-05-30T00:00:00"/>
    <x v="1"/>
    <n v="8"/>
    <x v="6"/>
    <x v="0"/>
    <x v="1"/>
  </r>
  <r>
    <x v="1"/>
    <n v="1128299"/>
    <d v="2021-08-17T00:00:00"/>
    <x v="5"/>
    <x v="8"/>
    <s v="Orlando"/>
    <x v="3"/>
    <n v="64"/>
    <n v="147"/>
    <n v="940.8"/>
    <n v="310.464"/>
    <s v="Outlet"/>
    <d v="2039-05-31T00:00:00"/>
    <x v="1"/>
    <n v="8"/>
    <x v="6"/>
    <x v="0"/>
    <x v="1"/>
  </r>
  <r>
    <x v="1"/>
    <n v="1128299"/>
    <d v="2021-08-17T00:00:00"/>
    <x v="5"/>
    <x v="8"/>
    <s v="Orlando"/>
    <x v="4"/>
    <n v="63"/>
    <n v="166"/>
    <n v="1045.8"/>
    <n v="250.99199999999999"/>
    <s v="Outlet"/>
    <d v="2039-06-01T00:00:00"/>
    <x v="1"/>
    <n v="8"/>
    <x v="6"/>
    <x v="0"/>
    <x v="1"/>
  </r>
  <r>
    <x v="1"/>
    <n v="1128299"/>
    <d v="2021-08-17T00:00:00"/>
    <x v="5"/>
    <x v="8"/>
    <s v="Orlando"/>
    <x v="5"/>
    <n v="60"/>
    <n v="96"/>
    <n v="576"/>
    <n v="282.24"/>
    <s v="Outlet"/>
    <d v="2039-06-02T00:00:00"/>
    <x v="1"/>
    <n v="8"/>
    <x v="6"/>
    <x v="0"/>
    <x v="1"/>
  </r>
  <r>
    <x v="1"/>
    <n v="1128299"/>
    <d v="2021-09-18T00:00:00"/>
    <x v="5"/>
    <x v="8"/>
    <s v="Orlando"/>
    <x v="0"/>
    <n v="44"/>
    <n v="155"/>
    <n v="682"/>
    <n v="252.34"/>
    <s v="Outlet"/>
    <d v="2039-06-03T00:00:00"/>
    <x v="1"/>
    <n v="9"/>
    <x v="7"/>
    <x v="0"/>
    <x v="0"/>
  </r>
  <r>
    <x v="1"/>
    <n v="1128299"/>
    <d v="2021-09-18T00:00:00"/>
    <x v="5"/>
    <x v="8"/>
    <s v="Orlando"/>
    <x v="1"/>
    <n v="45"/>
    <n v="150"/>
    <n v="675"/>
    <n v="209.25"/>
    <s v="Outlet"/>
    <d v="2039-06-04T00:00:00"/>
    <x v="1"/>
    <n v="9"/>
    <x v="7"/>
    <x v="0"/>
    <x v="1"/>
  </r>
  <r>
    <x v="1"/>
    <n v="1128299"/>
    <d v="2021-09-18T00:00:00"/>
    <x v="5"/>
    <x v="8"/>
    <s v="Orlando"/>
    <x v="2"/>
    <n v="39"/>
    <n v="96"/>
    <n v="374.4"/>
    <n v="123.55200000000001"/>
    <s v="Outlet"/>
    <d v="2039-06-05T00:00:00"/>
    <x v="1"/>
    <n v="9"/>
    <x v="7"/>
    <x v="0"/>
    <x v="1"/>
  </r>
  <r>
    <x v="1"/>
    <n v="1128299"/>
    <d v="2021-09-18T00:00:00"/>
    <x v="5"/>
    <x v="8"/>
    <s v="Orlando"/>
    <x v="3"/>
    <n v="44"/>
    <n v="78"/>
    <n v="343.2"/>
    <n v="126.98399999999999"/>
    <s v="Outlet"/>
    <d v="2039-06-06T00:00:00"/>
    <x v="1"/>
    <n v="9"/>
    <x v="7"/>
    <x v="0"/>
    <x v="1"/>
  </r>
  <r>
    <x v="1"/>
    <n v="1128299"/>
    <d v="2021-09-18T00:00:00"/>
    <x v="5"/>
    <x v="8"/>
    <s v="Orlando"/>
    <x v="4"/>
    <n v="54"/>
    <n v="94"/>
    <n v="507.6"/>
    <n v="116.748"/>
    <s v="Outlet"/>
    <d v="2039-06-07T00:00:00"/>
    <x v="1"/>
    <n v="9"/>
    <x v="7"/>
    <x v="0"/>
    <x v="1"/>
  </r>
  <r>
    <x v="1"/>
    <n v="1128299"/>
    <d v="2021-09-18T00:00:00"/>
    <x v="5"/>
    <x v="8"/>
    <s v="Orlando"/>
    <x v="5"/>
    <n v="42"/>
    <n v="99"/>
    <n v="415.8"/>
    <n v="203.74199999999999"/>
    <s v="Outlet"/>
    <d v="2039-06-08T00:00:00"/>
    <x v="1"/>
    <n v="9"/>
    <x v="7"/>
    <x v="0"/>
    <x v="1"/>
  </r>
  <r>
    <x v="1"/>
    <n v="1128299"/>
    <d v="2021-10-17T00:00:00"/>
    <x v="5"/>
    <x v="8"/>
    <s v="Orlando"/>
    <x v="0"/>
    <n v="39"/>
    <n v="140"/>
    <n v="546"/>
    <n v="202.02"/>
    <s v="Outlet"/>
    <d v="2039-06-09T00:00:00"/>
    <x v="1"/>
    <n v="10"/>
    <x v="8"/>
    <x v="0"/>
    <x v="0"/>
  </r>
  <r>
    <x v="1"/>
    <n v="1128299"/>
    <d v="2021-10-17T00:00:00"/>
    <x v="5"/>
    <x v="8"/>
    <s v="Orlando"/>
    <x v="1"/>
    <n v="43"/>
    <n v="190"/>
    <n v="817"/>
    <n v="236.93"/>
    <s v="Outlet"/>
    <d v="2039-06-10T00:00:00"/>
    <x v="1"/>
    <n v="10"/>
    <x v="8"/>
    <x v="0"/>
    <x v="1"/>
  </r>
  <r>
    <x v="1"/>
    <n v="1128299"/>
    <d v="2021-10-17T00:00:00"/>
    <x v="5"/>
    <x v="8"/>
    <s v="Orlando"/>
    <x v="2"/>
    <n v="43"/>
    <n v="128"/>
    <n v="550.4"/>
    <n v="187.136"/>
    <s v="Outlet"/>
    <d v="2039-06-11T00:00:00"/>
    <x v="1"/>
    <n v="10"/>
    <x v="8"/>
    <x v="0"/>
    <x v="1"/>
  </r>
  <r>
    <x v="1"/>
    <n v="1128299"/>
    <d v="2021-10-17T00:00:00"/>
    <x v="5"/>
    <x v="8"/>
    <s v="Orlando"/>
    <x v="3"/>
    <n v="40"/>
    <n v="120"/>
    <n v="480"/>
    <n v="168"/>
    <s v="Outlet"/>
    <d v="2039-06-12T00:00:00"/>
    <x v="1"/>
    <n v="10"/>
    <x v="8"/>
    <x v="0"/>
    <x v="1"/>
  </r>
  <r>
    <x v="1"/>
    <n v="1128299"/>
    <d v="2021-10-17T00:00:00"/>
    <x v="5"/>
    <x v="8"/>
    <s v="Orlando"/>
    <x v="4"/>
    <n v="47"/>
    <n v="116"/>
    <n v="545.20000000000005"/>
    <n v="119.944"/>
    <s v="Outlet"/>
    <d v="2039-06-13T00:00:00"/>
    <x v="1"/>
    <n v="10"/>
    <x v="8"/>
    <x v="0"/>
    <x v="1"/>
  </r>
  <r>
    <x v="1"/>
    <n v="1128299"/>
    <d v="2021-10-17T00:00:00"/>
    <x v="5"/>
    <x v="8"/>
    <s v="Orlando"/>
    <x v="5"/>
    <n v="53"/>
    <n v="140"/>
    <n v="742"/>
    <n v="385.84"/>
    <s v="Outlet"/>
    <d v="2039-06-14T00:00:00"/>
    <x v="1"/>
    <n v="10"/>
    <x v="8"/>
    <x v="0"/>
    <x v="1"/>
  </r>
  <r>
    <x v="1"/>
    <n v="1128299"/>
    <d v="2021-11-17T00:00:00"/>
    <x v="5"/>
    <x v="8"/>
    <s v="Orlando"/>
    <x v="0"/>
    <n v="41"/>
    <n v="188"/>
    <n v="770.8"/>
    <n v="262.072"/>
    <s v="Outlet"/>
    <d v="2039-06-15T00:00:00"/>
    <x v="1"/>
    <n v="11"/>
    <x v="9"/>
    <x v="0"/>
    <x v="0"/>
  </r>
  <r>
    <x v="1"/>
    <n v="1128299"/>
    <d v="2021-11-17T00:00:00"/>
    <x v="5"/>
    <x v="8"/>
    <s v="Orlando"/>
    <x v="1"/>
    <n v="46"/>
    <n v="231"/>
    <n v="1062.5999999999999"/>
    <n v="340.03199999999998"/>
    <s v="Outlet"/>
    <d v="2039-06-16T00:00:00"/>
    <x v="1"/>
    <n v="11"/>
    <x v="9"/>
    <x v="0"/>
    <x v="1"/>
  </r>
  <r>
    <x v="1"/>
    <n v="1128299"/>
    <d v="2021-11-17T00:00:00"/>
    <x v="5"/>
    <x v="8"/>
    <s v="Orlando"/>
    <x v="2"/>
    <n v="44"/>
    <n v="173"/>
    <n v="761.2"/>
    <n v="281.64400000000001"/>
    <s v="Outlet"/>
    <d v="2039-06-17T00:00:00"/>
    <x v="1"/>
    <n v="11"/>
    <x v="9"/>
    <x v="0"/>
    <x v="1"/>
  </r>
  <r>
    <x v="1"/>
    <n v="1128299"/>
    <d v="2021-11-17T00:00:00"/>
    <x v="5"/>
    <x v="8"/>
    <s v="Orlando"/>
    <x v="3"/>
    <n v="47"/>
    <n v="170"/>
    <n v="799"/>
    <n v="271.66000000000003"/>
    <s v="Outlet"/>
    <d v="2039-06-18T00:00:00"/>
    <x v="1"/>
    <n v="11"/>
    <x v="9"/>
    <x v="0"/>
    <x v="1"/>
  </r>
  <r>
    <x v="1"/>
    <n v="1128299"/>
    <d v="2021-11-17T00:00:00"/>
    <x v="5"/>
    <x v="8"/>
    <s v="Orlando"/>
    <x v="4"/>
    <n v="58"/>
    <n v="147"/>
    <n v="852.6"/>
    <n v="230.202"/>
    <s v="Outlet"/>
    <d v="2039-06-19T00:00:00"/>
    <x v="1"/>
    <n v="11"/>
    <x v="9"/>
    <x v="0"/>
    <x v="1"/>
  </r>
  <r>
    <x v="1"/>
    <n v="1128299"/>
    <d v="2021-11-17T00:00:00"/>
    <x v="5"/>
    <x v="8"/>
    <s v="Orlando"/>
    <x v="5"/>
    <n v="66"/>
    <n v="198"/>
    <n v="1306.8"/>
    <n v="653.4"/>
    <s v="Outlet"/>
    <d v="2039-06-20T00:00:00"/>
    <x v="1"/>
    <n v="11"/>
    <x v="9"/>
    <x v="0"/>
    <x v="1"/>
  </r>
  <r>
    <x v="1"/>
    <n v="1128299"/>
    <d v="2021-12-16T00:00:00"/>
    <x v="5"/>
    <x v="8"/>
    <s v="Orlando"/>
    <x v="0"/>
    <n v="58"/>
    <n v="280"/>
    <n v="1624"/>
    <n v="584.64"/>
    <s v="Outlet"/>
    <d v="2039-06-21T00:00:00"/>
    <x v="1"/>
    <n v="12"/>
    <x v="10"/>
    <x v="0"/>
    <x v="0"/>
  </r>
  <r>
    <x v="1"/>
    <n v="1128299"/>
    <d v="2021-12-16T00:00:00"/>
    <x v="5"/>
    <x v="8"/>
    <s v="Orlando"/>
    <x v="1"/>
    <n v="55"/>
    <n v="256"/>
    <n v="1408"/>
    <n v="436.48"/>
    <s v="Outlet"/>
    <d v="2039-06-22T00:00:00"/>
    <x v="1"/>
    <n v="12"/>
    <x v="10"/>
    <x v="0"/>
    <x v="1"/>
  </r>
  <r>
    <x v="3"/>
    <n v="1128299"/>
    <d v="2021-12-16T00:00:00"/>
    <x v="5"/>
    <x v="8"/>
    <s v="Orlando"/>
    <x v="2"/>
    <n v="64"/>
    <n v="204"/>
    <n v="1305.5999999999999"/>
    <n v="430.84800000000001"/>
    <s v="Outlet"/>
    <d v="2039-06-23T00:00:00"/>
    <x v="1"/>
    <n v="12"/>
    <x v="10"/>
    <x v="0"/>
    <x v="1"/>
  </r>
  <r>
    <x v="3"/>
    <n v="1128299"/>
    <d v="2021-12-16T00:00:00"/>
    <x v="5"/>
    <x v="8"/>
    <s v="Orlando"/>
    <x v="3"/>
    <n v="58"/>
    <n v="204"/>
    <n v="1183.2"/>
    <n v="402.28800000000001"/>
    <s v="Outlet"/>
    <d v="2039-06-24T00:00:00"/>
    <x v="1"/>
    <n v="12"/>
    <x v="10"/>
    <x v="0"/>
    <x v="1"/>
  </r>
  <r>
    <x v="3"/>
    <n v="1128299"/>
    <d v="2021-12-16T00:00:00"/>
    <x v="5"/>
    <x v="8"/>
    <s v="Orlando"/>
    <x v="4"/>
    <n v="64"/>
    <n v="179"/>
    <n v="1145.5999999999999"/>
    <n v="297.85599999999999"/>
    <s v="Outlet"/>
    <d v="2039-06-25T00:00:00"/>
    <x v="1"/>
    <n v="12"/>
    <x v="10"/>
    <x v="0"/>
    <x v="1"/>
  </r>
  <r>
    <x v="3"/>
    <n v="1128299"/>
    <d v="2021-12-16T00:00:00"/>
    <x v="5"/>
    <x v="8"/>
    <s v="Orlando"/>
    <x v="5"/>
    <n v="64"/>
    <n v="200"/>
    <n v="1280"/>
    <n v="614.4"/>
    <s v="Outlet"/>
    <d v="2039-06-26T00:00:00"/>
    <x v="1"/>
    <n v="12"/>
    <x v="10"/>
    <x v="0"/>
    <x v="1"/>
  </r>
  <r>
    <x v="3"/>
    <n v="1185732"/>
    <d v="2021-01-12T00:00:00"/>
    <x v="5"/>
    <x v="8"/>
    <s v="Orlando"/>
    <x v="0"/>
    <n v="30"/>
    <n v="272"/>
    <n v="816"/>
    <n v="416.16"/>
    <s v="Outlet"/>
    <d v="2039-06-27T00:00:00"/>
    <x v="1"/>
    <n v="1"/>
    <x v="0"/>
    <x v="0"/>
    <x v="0"/>
  </r>
  <r>
    <x v="3"/>
    <n v="1185732"/>
    <d v="2021-01-12T00:00:00"/>
    <x v="5"/>
    <x v="8"/>
    <s v="Orlando"/>
    <x v="1"/>
    <n v="36"/>
    <n v="221"/>
    <n v="795.6"/>
    <n v="318.24"/>
    <s v="Outlet"/>
    <d v="2039-06-28T00:00:00"/>
    <x v="1"/>
    <n v="1"/>
    <x v="0"/>
    <x v="0"/>
    <x v="1"/>
  </r>
  <r>
    <x v="3"/>
    <n v="1185732"/>
    <d v="2021-01-12T00:00:00"/>
    <x v="5"/>
    <x v="8"/>
    <s v="Orlando"/>
    <x v="2"/>
    <n v="26"/>
    <n v="202"/>
    <n v="525.20000000000005"/>
    <n v="152.30799999999999"/>
    <s v="Outlet"/>
    <d v="2039-06-29T00:00:00"/>
    <x v="1"/>
    <n v="1"/>
    <x v="0"/>
    <x v="0"/>
    <x v="1"/>
  </r>
  <r>
    <x v="3"/>
    <n v="1185732"/>
    <d v="2021-01-12T00:00:00"/>
    <x v="5"/>
    <x v="8"/>
    <s v="Orlando"/>
    <x v="3"/>
    <n v="30"/>
    <n v="170"/>
    <n v="510"/>
    <n v="188.7"/>
    <s v="Outlet"/>
    <d v="2039-06-30T00:00:00"/>
    <x v="1"/>
    <n v="1"/>
    <x v="0"/>
    <x v="0"/>
    <x v="1"/>
  </r>
  <r>
    <x v="3"/>
    <n v="1185732"/>
    <d v="2021-01-12T00:00:00"/>
    <x v="5"/>
    <x v="8"/>
    <s v="Orlando"/>
    <x v="4"/>
    <n v="36"/>
    <n v="193"/>
    <n v="694.8"/>
    <n v="284.86799999999999"/>
    <s v="Outlet"/>
    <d v="2039-07-01T00:00:00"/>
    <x v="1"/>
    <n v="1"/>
    <x v="0"/>
    <x v="0"/>
    <x v="1"/>
  </r>
  <r>
    <x v="3"/>
    <n v="1185732"/>
    <d v="2021-01-12T00:00:00"/>
    <x v="5"/>
    <x v="8"/>
    <s v="Orlando"/>
    <x v="5"/>
    <n v="35"/>
    <n v="221"/>
    <n v="773.5"/>
    <n v="425.42500000000001"/>
    <s v="Outlet"/>
    <d v="2039-07-02T00:00:00"/>
    <x v="1"/>
    <n v="1"/>
    <x v="0"/>
    <x v="0"/>
    <x v="1"/>
  </r>
  <r>
    <x v="3"/>
    <n v="1185732"/>
    <d v="2021-02-10T00:00:00"/>
    <x v="5"/>
    <x v="8"/>
    <s v="Orlando"/>
    <x v="0"/>
    <n v="36"/>
    <n v="288"/>
    <n v="1036.8"/>
    <n v="487.29599999999999"/>
    <s v="Outlet"/>
    <d v="2039-07-03T00:00:00"/>
    <x v="1"/>
    <n v="2"/>
    <x v="1"/>
    <x v="0"/>
    <x v="0"/>
  </r>
  <r>
    <x v="3"/>
    <n v="1185732"/>
    <d v="2021-02-10T00:00:00"/>
    <x v="5"/>
    <x v="8"/>
    <s v="Orlando"/>
    <x v="1"/>
    <n v="31"/>
    <n v="165"/>
    <n v="511.5"/>
    <n v="209.715"/>
    <s v="Outlet"/>
    <d v="2039-07-04T00:00:00"/>
    <x v="1"/>
    <n v="2"/>
    <x v="1"/>
    <x v="0"/>
    <x v="1"/>
  </r>
  <r>
    <x v="3"/>
    <n v="1185732"/>
    <d v="2021-02-10T00:00:00"/>
    <x v="5"/>
    <x v="8"/>
    <s v="Orlando"/>
    <x v="2"/>
    <n v="23"/>
    <n v="204"/>
    <n v="469.2"/>
    <n v="150.14400000000001"/>
    <s v="Outlet"/>
    <d v="2039-07-05T00:00:00"/>
    <x v="1"/>
    <n v="2"/>
    <x v="1"/>
    <x v="0"/>
    <x v="1"/>
  </r>
  <r>
    <x v="0"/>
    <n v="1128299"/>
    <d v="2021-02-24T00:00:00"/>
    <x v="5"/>
    <x v="18"/>
    <s v="Richmond"/>
    <x v="3"/>
    <n v="28"/>
    <n v="64"/>
    <n v="179.2"/>
    <n v="73.471999999999994"/>
    <s v="Outlet"/>
    <d v="2039-07-06T00:00:00"/>
    <x v="1"/>
    <n v="2"/>
    <x v="1"/>
    <x v="0"/>
    <x v="1"/>
  </r>
  <r>
    <x v="0"/>
    <n v="1128299"/>
    <d v="2021-02-24T00:00:00"/>
    <x v="5"/>
    <x v="18"/>
    <s v="Richmond"/>
    <x v="4"/>
    <n v="29"/>
    <n v="39"/>
    <n v="113.1"/>
    <n v="50.895000000000003"/>
    <s v="Outlet"/>
    <d v="2039-07-07T00:00:00"/>
    <x v="1"/>
    <n v="2"/>
    <x v="1"/>
    <x v="0"/>
    <x v="1"/>
  </r>
  <r>
    <x v="0"/>
    <n v="1128299"/>
    <d v="2021-02-24T00:00:00"/>
    <x v="5"/>
    <x v="18"/>
    <s v="Richmond"/>
    <x v="5"/>
    <n v="30"/>
    <n v="107"/>
    <n v="321"/>
    <n v="115.56"/>
    <s v="Outlet"/>
    <d v="2039-07-08T00:00:00"/>
    <x v="1"/>
    <n v="2"/>
    <x v="1"/>
    <x v="0"/>
    <x v="1"/>
  </r>
  <r>
    <x v="0"/>
    <n v="1128299"/>
    <d v="2021-03-23T00:00:00"/>
    <x v="5"/>
    <x v="18"/>
    <s v="Richmond"/>
    <x v="0"/>
    <n v="30"/>
    <n v="162"/>
    <n v="486"/>
    <n v="184.68"/>
    <s v="Outlet"/>
    <d v="2039-07-09T00:00:00"/>
    <x v="1"/>
    <n v="3"/>
    <x v="2"/>
    <x v="0"/>
    <x v="0"/>
  </r>
  <r>
    <x v="0"/>
    <n v="1128299"/>
    <d v="2021-03-23T00:00:00"/>
    <x v="5"/>
    <x v="18"/>
    <s v="Richmond"/>
    <x v="1"/>
    <n v="35"/>
    <n v="98"/>
    <n v="343"/>
    <n v="140.63"/>
    <s v="Outlet"/>
    <d v="2039-07-10T00:00:00"/>
    <x v="1"/>
    <n v="3"/>
    <x v="2"/>
    <x v="0"/>
    <x v="1"/>
  </r>
  <r>
    <x v="0"/>
    <n v="1128299"/>
    <d v="2021-03-23T00:00:00"/>
    <x v="5"/>
    <x v="18"/>
    <s v="Richmond"/>
    <x v="2"/>
    <n v="43"/>
    <n v="112"/>
    <n v="481.6"/>
    <n v="197.45599999999999"/>
    <s v="Outlet"/>
    <d v="2039-07-11T00:00:00"/>
    <x v="1"/>
    <n v="3"/>
    <x v="2"/>
    <x v="0"/>
    <x v="1"/>
  </r>
  <r>
    <x v="0"/>
    <n v="1128299"/>
    <d v="2021-03-23T00:00:00"/>
    <x v="5"/>
    <x v="18"/>
    <s v="Richmond"/>
    <x v="3"/>
    <n v="38"/>
    <n v="78"/>
    <n v="296.39999999999998"/>
    <n v="115.596"/>
    <s v="Outlet"/>
    <d v="2039-07-12T00:00:00"/>
    <x v="1"/>
    <n v="3"/>
    <x v="2"/>
    <x v="0"/>
    <x v="1"/>
  </r>
  <r>
    <x v="0"/>
    <n v="1128299"/>
    <d v="2021-03-23T00:00:00"/>
    <x v="5"/>
    <x v="18"/>
    <s v="Richmond"/>
    <x v="4"/>
    <n v="43"/>
    <n v="33"/>
    <n v="141.9"/>
    <n v="59.597999999999999"/>
    <s v="Outlet"/>
    <d v="2039-07-13T00:00:00"/>
    <x v="1"/>
    <n v="3"/>
    <x v="2"/>
    <x v="0"/>
    <x v="1"/>
  </r>
  <r>
    <x v="0"/>
    <n v="1128299"/>
    <d v="2021-03-23T00:00:00"/>
    <x v="5"/>
    <x v="18"/>
    <s v="Richmond"/>
    <x v="5"/>
    <n v="35"/>
    <n v="102"/>
    <n v="357"/>
    <n v="128.52000000000001"/>
    <s v="Outlet"/>
    <d v="2039-07-14T00:00:00"/>
    <x v="1"/>
    <n v="3"/>
    <x v="2"/>
    <x v="0"/>
    <x v="1"/>
  </r>
  <r>
    <x v="0"/>
    <n v="1128299"/>
    <d v="2021-04-24T00:00:00"/>
    <x v="5"/>
    <x v="18"/>
    <s v="Richmond"/>
    <x v="0"/>
    <n v="38"/>
    <n v="147"/>
    <n v="558.6"/>
    <n v="206.68199999999999"/>
    <s v="Outlet"/>
    <d v="2039-07-15T00:00:00"/>
    <x v="1"/>
    <n v="4"/>
    <x v="3"/>
    <x v="0"/>
    <x v="0"/>
  </r>
  <r>
    <x v="0"/>
    <n v="1128299"/>
    <d v="2021-04-24T00:00:00"/>
    <x v="5"/>
    <x v="18"/>
    <s v="Richmond"/>
    <x v="1"/>
    <n v="44"/>
    <n v="85"/>
    <n v="374"/>
    <n v="153.34"/>
    <s v="Outlet"/>
    <d v="2039-07-16T00:00:00"/>
    <x v="1"/>
    <n v="4"/>
    <x v="3"/>
    <x v="0"/>
    <x v="1"/>
  </r>
  <r>
    <x v="0"/>
    <n v="1128299"/>
    <d v="2021-04-24T00:00:00"/>
    <x v="5"/>
    <x v="18"/>
    <s v="Richmond"/>
    <x v="2"/>
    <n v="41"/>
    <n v="114"/>
    <n v="467.4"/>
    <n v="172.93799999999999"/>
    <s v="Outlet"/>
    <d v="2039-07-17T00:00:00"/>
    <x v="1"/>
    <n v="4"/>
    <x v="3"/>
    <x v="0"/>
    <x v="1"/>
  </r>
  <r>
    <x v="0"/>
    <n v="1128299"/>
    <d v="2021-04-24T00:00:00"/>
    <x v="5"/>
    <x v="18"/>
    <s v="Richmond"/>
    <x v="3"/>
    <n v="32"/>
    <n v="68"/>
    <n v="217.6"/>
    <n v="91.391999999999996"/>
    <s v="Outlet"/>
    <d v="2039-07-18T00:00:00"/>
    <x v="1"/>
    <n v="4"/>
    <x v="3"/>
    <x v="0"/>
    <x v="1"/>
  </r>
  <r>
    <x v="0"/>
    <n v="1128299"/>
    <d v="2021-04-24T00:00:00"/>
    <x v="5"/>
    <x v="18"/>
    <s v="Richmond"/>
    <x v="4"/>
    <n v="40"/>
    <n v="40"/>
    <n v="160"/>
    <n v="67.2"/>
    <s v="Outlet"/>
    <d v="2039-07-19T00:00:00"/>
    <x v="1"/>
    <n v="4"/>
    <x v="3"/>
    <x v="0"/>
    <x v="1"/>
  </r>
  <r>
    <x v="0"/>
    <n v="1128299"/>
    <d v="2021-04-24T00:00:00"/>
    <x v="5"/>
    <x v="18"/>
    <s v="Richmond"/>
    <x v="5"/>
    <n v="47"/>
    <n v="90"/>
    <n v="423"/>
    <n v="152.28"/>
    <s v="Outlet"/>
    <d v="2039-07-20T00:00:00"/>
    <x v="1"/>
    <n v="4"/>
    <x v="3"/>
    <x v="0"/>
    <x v="1"/>
  </r>
  <r>
    <x v="0"/>
    <n v="1128299"/>
    <d v="2021-05-25T00:00:00"/>
    <x v="5"/>
    <x v="18"/>
    <s v="Richmond"/>
    <x v="0"/>
    <n v="39"/>
    <n v="175"/>
    <n v="682.5"/>
    <n v="273"/>
    <s v="Outlet"/>
    <d v="2039-07-21T00:00:00"/>
    <x v="1"/>
    <n v="5"/>
    <x v="4"/>
    <x v="0"/>
    <x v="0"/>
  </r>
  <r>
    <x v="0"/>
    <n v="1128299"/>
    <d v="2021-05-25T00:00:00"/>
    <x v="5"/>
    <x v="18"/>
    <s v="Richmond"/>
    <x v="1"/>
    <n v="40"/>
    <n v="105"/>
    <n v="420"/>
    <n v="172.2"/>
    <s v="Outlet"/>
    <d v="2039-07-22T00:00:00"/>
    <x v="1"/>
    <n v="5"/>
    <x v="4"/>
    <x v="0"/>
    <x v="1"/>
  </r>
  <r>
    <x v="0"/>
    <n v="1128299"/>
    <d v="2021-05-25T00:00:00"/>
    <x v="5"/>
    <x v="18"/>
    <s v="Richmond"/>
    <x v="2"/>
    <n v="37"/>
    <n v="109"/>
    <n v="403.3"/>
    <n v="149.221"/>
    <s v="Outlet"/>
    <d v="2039-07-23T00:00:00"/>
    <x v="1"/>
    <n v="5"/>
    <x v="4"/>
    <x v="0"/>
    <x v="1"/>
  </r>
  <r>
    <x v="0"/>
    <n v="1128299"/>
    <d v="2021-05-25T00:00:00"/>
    <x v="5"/>
    <x v="18"/>
    <s v="Richmond"/>
    <x v="3"/>
    <n v="33"/>
    <n v="85"/>
    <n v="280.5"/>
    <n v="106.59"/>
    <s v="Outlet"/>
    <d v="2039-07-24T00:00:00"/>
    <x v="1"/>
    <n v="5"/>
    <x v="4"/>
    <x v="0"/>
    <x v="1"/>
  </r>
  <r>
    <x v="0"/>
    <n v="1128299"/>
    <d v="2021-05-25T00:00:00"/>
    <x v="5"/>
    <x v="18"/>
    <s v="Richmond"/>
    <x v="4"/>
    <n v="34"/>
    <n v="54"/>
    <n v="183.6"/>
    <n v="78.947999999999993"/>
    <s v="Outlet"/>
    <d v="2039-07-25T00:00:00"/>
    <x v="1"/>
    <n v="5"/>
    <x v="4"/>
    <x v="0"/>
    <x v="1"/>
  </r>
  <r>
    <x v="0"/>
    <n v="1128299"/>
    <d v="2021-05-25T00:00:00"/>
    <x v="5"/>
    <x v="18"/>
    <s v="Richmond"/>
    <x v="5"/>
    <n v="44"/>
    <n v="168"/>
    <n v="739.2"/>
    <n v="258.72000000000003"/>
    <s v="Outlet"/>
    <d v="2039-07-26T00:00:00"/>
    <x v="1"/>
    <n v="5"/>
    <x v="4"/>
    <x v="0"/>
    <x v="1"/>
  </r>
  <r>
    <x v="0"/>
    <n v="1128299"/>
    <d v="2021-06-24T00:00:00"/>
    <x v="5"/>
    <x v="18"/>
    <s v="Richmond"/>
    <x v="0"/>
    <n v="37"/>
    <n v="233"/>
    <n v="862.1"/>
    <n v="318.97699999999998"/>
    <s v="Outlet"/>
    <d v="2039-07-27T00:00:00"/>
    <x v="1"/>
    <n v="6"/>
    <x v="11"/>
    <x v="0"/>
    <x v="0"/>
  </r>
  <r>
    <x v="0"/>
    <n v="1128299"/>
    <d v="2021-06-24T00:00:00"/>
    <x v="5"/>
    <x v="18"/>
    <s v="Richmond"/>
    <x v="1"/>
    <n v="45"/>
    <n v="221"/>
    <n v="994.5"/>
    <n v="407.745"/>
    <s v="Outlet"/>
    <d v="2039-07-28T00:00:00"/>
    <x v="1"/>
    <n v="6"/>
    <x v="11"/>
    <x v="0"/>
    <x v="1"/>
  </r>
  <r>
    <x v="0"/>
    <n v="1128299"/>
    <d v="2021-06-24T00:00:00"/>
    <x v="5"/>
    <x v="18"/>
    <s v="Richmond"/>
    <x v="2"/>
    <n v="58"/>
    <n v="208"/>
    <n v="1206.4000000000001"/>
    <n v="446.36799999999999"/>
    <s v="Outlet"/>
    <d v="2039-07-29T00:00:00"/>
    <x v="1"/>
    <n v="6"/>
    <x v="11"/>
    <x v="0"/>
    <x v="1"/>
  </r>
  <r>
    <x v="0"/>
    <n v="1128299"/>
    <d v="2021-06-24T00:00:00"/>
    <x v="5"/>
    <x v="18"/>
    <s v="Richmond"/>
    <x v="3"/>
    <n v="61"/>
    <n v="184"/>
    <n v="1122.4000000000001"/>
    <n v="460.18400000000003"/>
    <s v="Outlet"/>
    <d v="2039-07-30T00:00:00"/>
    <x v="1"/>
    <n v="6"/>
    <x v="11"/>
    <x v="0"/>
    <x v="1"/>
  </r>
  <r>
    <x v="0"/>
    <n v="1128299"/>
    <d v="2021-06-24T00:00:00"/>
    <x v="5"/>
    <x v="18"/>
    <s v="Richmond"/>
    <x v="4"/>
    <n v="68"/>
    <n v="128"/>
    <n v="870.4"/>
    <n v="400.38400000000001"/>
    <s v="Outlet"/>
    <d v="2039-07-31T00:00:00"/>
    <x v="1"/>
    <n v="6"/>
    <x v="11"/>
    <x v="0"/>
    <x v="1"/>
  </r>
  <r>
    <x v="0"/>
    <n v="1128299"/>
    <d v="2021-06-24T00:00:00"/>
    <x v="5"/>
    <x v="18"/>
    <s v="Richmond"/>
    <x v="5"/>
    <n v="82"/>
    <n v="231"/>
    <n v="1894.2"/>
    <n v="700.85400000000004"/>
    <s v="Outlet"/>
    <d v="2039-08-01T00:00:00"/>
    <x v="1"/>
    <n v="6"/>
    <x v="11"/>
    <x v="0"/>
    <x v="1"/>
  </r>
  <r>
    <x v="0"/>
    <n v="1128299"/>
    <d v="2021-07-23T00:00:00"/>
    <x v="5"/>
    <x v="18"/>
    <s v="Richmond"/>
    <x v="0"/>
    <n v="60"/>
    <n v="272"/>
    <n v="1632"/>
    <n v="603.84"/>
    <s v="Outlet"/>
    <d v="2039-08-02T00:00:00"/>
    <x v="1"/>
    <n v="7"/>
    <x v="5"/>
    <x v="0"/>
    <x v="0"/>
  </r>
  <r>
    <x v="0"/>
    <n v="1128299"/>
    <d v="2021-07-23T00:00:00"/>
    <x v="5"/>
    <x v="18"/>
    <s v="Richmond"/>
    <x v="1"/>
    <n v="60"/>
    <n v="224"/>
    <n v="1344"/>
    <n v="510.72"/>
    <s v="Outlet"/>
    <d v="2039-08-03T00:00:00"/>
    <x v="1"/>
    <n v="7"/>
    <x v="5"/>
    <x v="0"/>
    <x v="1"/>
  </r>
  <r>
    <x v="0"/>
    <n v="1128299"/>
    <d v="2021-07-23T00:00:00"/>
    <x v="5"/>
    <x v="18"/>
    <s v="Richmond"/>
    <x v="2"/>
    <n v="62"/>
    <n v="208"/>
    <n v="1289.5999999999999"/>
    <n v="490.048"/>
    <s v="Outlet"/>
    <d v="2039-08-04T00:00:00"/>
    <x v="1"/>
    <n v="7"/>
    <x v="5"/>
    <x v="0"/>
    <x v="1"/>
  </r>
  <r>
    <x v="0"/>
    <n v="1128299"/>
    <d v="2021-07-23T00:00:00"/>
    <x v="5"/>
    <x v="18"/>
    <s v="Richmond"/>
    <x v="3"/>
    <n v="65"/>
    <n v="187"/>
    <n v="1215.5"/>
    <n v="510.51"/>
    <s v="Outlet"/>
    <d v="2039-08-05T00:00:00"/>
    <x v="1"/>
    <n v="7"/>
    <x v="5"/>
    <x v="0"/>
    <x v="1"/>
  </r>
  <r>
    <x v="0"/>
    <n v="1128299"/>
    <d v="2021-07-23T00:00:00"/>
    <x v="5"/>
    <x v="18"/>
    <s v="Richmond"/>
    <x v="4"/>
    <n v="72"/>
    <n v="210"/>
    <n v="1512"/>
    <n v="650.16"/>
    <s v="Outlet"/>
    <d v="2039-08-06T00:00:00"/>
    <x v="1"/>
    <n v="7"/>
    <x v="5"/>
    <x v="0"/>
    <x v="1"/>
  </r>
  <r>
    <x v="0"/>
    <n v="1128299"/>
    <d v="2021-07-23T00:00:00"/>
    <x v="5"/>
    <x v="18"/>
    <s v="Richmond"/>
    <x v="5"/>
    <n v="82"/>
    <n v="186"/>
    <n v="1525.2"/>
    <n v="503.31599999999997"/>
    <s v="Outlet"/>
    <d v="2039-08-07T00:00:00"/>
    <x v="1"/>
    <n v="7"/>
    <x v="5"/>
    <x v="0"/>
    <x v="1"/>
  </r>
  <r>
    <x v="0"/>
    <n v="1128299"/>
    <d v="2021-08-24T00:00:00"/>
    <x v="5"/>
    <x v="18"/>
    <s v="Richmond"/>
    <x v="0"/>
    <n v="67"/>
    <n v="272"/>
    <n v="1822.4"/>
    <n v="728.96"/>
    <s v="Outlet"/>
    <d v="2039-08-08T00:00:00"/>
    <x v="1"/>
    <n v="8"/>
    <x v="6"/>
    <x v="0"/>
    <x v="0"/>
  </r>
  <r>
    <x v="0"/>
    <n v="1128299"/>
    <d v="2021-08-24T00:00:00"/>
    <x v="5"/>
    <x v="18"/>
    <s v="Richmond"/>
    <x v="1"/>
    <n v="53"/>
    <n v="240"/>
    <n v="1272"/>
    <n v="534.24"/>
    <s v="Outlet"/>
    <d v="2039-08-09T00:00:00"/>
    <x v="1"/>
    <n v="8"/>
    <x v="6"/>
    <x v="0"/>
    <x v="1"/>
  </r>
  <r>
    <x v="0"/>
    <n v="1128299"/>
    <d v="2021-08-24T00:00:00"/>
    <x v="5"/>
    <x v="18"/>
    <s v="Richmond"/>
    <x v="2"/>
    <n v="53"/>
    <n v="215"/>
    <n v="1139.5"/>
    <n v="421.61500000000001"/>
    <s v="Outlet"/>
    <d v="2039-08-10T00:00:00"/>
    <x v="1"/>
    <n v="8"/>
    <x v="6"/>
    <x v="0"/>
    <x v="1"/>
  </r>
  <r>
    <x v="0"/>
    <n v="1128299"/>
    <d v="2021-08-24T00:00:00"/>
    <x v="5"/>
    <x v="18"/>
    <s v="Richmond"/>
    <x v="3"/>
    <n v="52"/>
    <n v="136"/>
    <n v="707.2"/>
    <n v="275.80799999999999"/>
    <s v="Outlet"/>
    <d v="2039-08-11T00:00:00"/>
    <x v="1"/>
    <n v="8"/>
    <x v="6"/>
    <x v="0"/>
    <x v="1"/>
  </r>
  <r>
    <x v="0"/>
    <n v="1128299"/>
    <d v="2021-08-24T00:00:00"/>
    <x v="5"/>
    <x v="18"/>
    <s v="Richmond"/>
    <x v="4"/>
    <n v="51"/>
    <n v="132"/>
    <n v="673.2"/>
    <n v="302.94"/>
    <s v="Outlet"/>
    <d v="2039-08-12T00:00:00"/>
    <x v="1"/>
    <n v="8"/>
    <x v="6"/>
    <x v="0"/>
    <x v="1"/>
  </r>
  <r>
    <x v="0"/>
    <n v="1128299"/>
    <d v="2021-08-24T00:00:00"/>
    <x v="5"/>
    <x v="18"/>
    <s v="Richmond"/>
    <x v="5"/>
    <n v="55"/>
    <n v="80"/>
    <n v="440"/>
    <n v="149.6"/>
    <s v="Outlet"/>
    <d v="2039-08-13T00:00:00"/>
    <x v="1"/>
    <n v="8"/>
    <x v="6"/>
    <x v="0"/>
    <x v="1"/>
  </r>
  <r>
    <x v="0"/>
    <n v="1128299"/>
    <d v="2021-09-25T00:00:00"/>
    <x v="5"/>
    <x v="18"/>
    <s v="Richmond"/>
    <x v="0"/>
    <n v="35"/>
    <n v="149"/>
    <n v="521.5"/>
    <n v="219.03"/>
    <s v="Outlet"/>
    <d v="2039-08-14T00:00:00"/>
    <x v="1"/>
    <n v="9"/>
    <x v="7"/>
    <x v="0"/>
    <x v="0"/>
  </r>
  <r>
    <x v="0"/>
    <n v="1128299"/>
    <d v="2021-09-25T00:00:00"/>
    <x v="5"/>
    <x v="18"/>
    <s v="Richmond"/>
    <x v="1"/>
    <n v="43"/>
    <n v="153"/>
    <n v="657.9"/>
    <n v="256.58100000000002"/>
    <s v="Outlet"/>
    <d v="2039-08-15T00:00:00"/>
    <x v="1"/>
    <n v="9"/>
    <x v="7"/>
    <x v="0"/>
    <x v="1"/>
  </r>
  <r>
    <x v="0"/>
    <n v="1128299"/>
    <d v="2021-09-25T00:00:00"/>
    <x v="5"/>
    <x v="18"/>
    <s v="Richmond"/>
    <x v="2"/>
    <n v="34"/>
    <n v="78"/>
    <n v="265.2"/>
    <n v="106.08"/>
    <s v="Outlet"/>
    <d v="2039-08-16T00:00:00"/>
    <x v="1"/>
    <n v="9"/>
    <x v="7"/>
    <x v="0"/>
    <x v="1"/>
  </r>
  <r>
    <x v="0"/>
    <n v="1128299"/>
    <d v="2021-09-25T00:00:00"/>
    <x v="5"/>
    <x v="18"/>
    <s v="Richmond"/>
    <x v="3"/>
    <n v="37"/>
    <n v="70"/>
    <n v="259"/>
    <n v="103.6"/>
    <s v="Outlet"/>
    <d v="2039-08-17T00:00:00"/>
    <x v="1"/>
    <n v="9"/>
    <x v="7"/>
    <x v="0"/>
    <x v="1"/>
  </r>
  <r>
    <x v="0"/>
    <n v="1128299"/>
    <d v="2021-09-25T00:00:00"/>
    <x v="5"/>
    <x v="18"/>
    <s v="Richmond"/>
    <x v="4"/>
    <n v="39"/>
    <n v="74"/>
    <n v="288.60000000000002"/>
    <n v="135.642"/>
    <s v="Outlet"/>
    <d v="2039-08-18T00:00:00"/>
    <x v="1"/>
    <n v="9"/>
    <x v="7"/>
    <x v="0"/>
    <x v="1"/>
  </r>
  <r>
    <x v="0"/>
    <n v="1128299"/>
    <d v="2021-09-25T00:00:00"/>
    <x v="5"/>
    <x v="18"/>
    <s v="Richmond"/>
    <x v="5"/>
    <n v="33"/>
    <n v="83"/>
    <n v="273.89999999999998"/>
    <n v="98.603999999999999"/>
    <s v="Outlet"/>
    <d v="2039-08-19T00:00:00"/>
    <x v="1"/>
    <n v="9"/>
    <x v="7"/>
    <x v="0"/>
    <x v="1"/>
  </r>
  <r>
    <x v="0"/>
    <n v="1128299"/>
    <d v="2021-10-24T00:00:00"/>
    <x v="5"/>
    <x v="18"/>
    <s v="Richmond"/>
    <x v="0"/>
    <n v="28"/>
    <n v="119"/>
    <n v="333.2"/>
    <n v="133.28"/>
    <s v="Outlet"/>
    <d v="2039-08-20T00:00:00"/>
    <x v="1"/>
    <n v="10"/>
    <x v="8"/>
    <x v="0"/>
    <x v="0"/>
  </r>
  <r>
    <x v="0"/>
    <n v="1128299"/>
    <d v="2021-10-24T00:00:00"/>
    <x v="5"/>
    <x v="18"/>
    <s v="Richmond"/>
    <x v="1"/>
    <n v="39"/>
    <n v="173"/>
    <n v="674.7"/>
    <n v="256.38600000000002"/>
    <s v="Outlet"/>
    <d v="2039-08-21T00:00:00"/>
    <x v="1"/>
    <n v="10"/>
    <x v="8"/>
    <x v="0"/>
    <x v="1"/>
  </r>
  <r>
    <x v="0"/>
    <n v="1128299"/>
    <d v="2021-10-24T00:00:00"/>
    <x v="5"/>
    <x v="18"/>
    <s v="Richmond"/>
    <x v="2"/>
    <n v="39"/>
    <n v="119"/>
    <n v="464.1"/>
    <n v="194.922"/>
    <s v="Outlet"/>
    <d v="2039-08-22T00:00:00"/>
    <x v="1"/>
    <n v="10"/>
    <x v="8"/>
    <x v="0"/>
    <x v="1"/>
  </r>
  <r>
    <x v="0"/>
    <n v="1128299"/>
    <d v="2021-10-24T00:00:00"/>
    <x v="5"/>
    <x v="18"/>
    <s v="Richmond"/>
    <x v="3"/>
    <n v="31"/>
    <n v="101"/>
    <n v="313.10000000000002"/>
    <n v="115.84699999999999"/>
    <s v="Outlet"/>
    <d v="2039-08-23T00:00:00"/>
    <x v="1"/>
    <n v="10"/>
    <x v="8"/>
    <x v="0"/>
    <x v="1"/>
  </r>
  <r>
    <x v="0"/>
    <n v="1128299"/>
    <d v="2021-10-24T00:00:00"/>
    <x v="5"/>
    <x v="18"/>
    <s v="Richmond"/>
    <x v="4"/>
    <n v="42"/>
    <n v="105"/>
    <n v="441"/>
    <n v="207.27"/>
    <s v="Outlet"/>
    <d v="2039-08-24T00:00:00"/>
    <x v="1"/>
    <n v="10"/>
    <x v="8"/>
    <x v="0"/>
    <x v="1"/>
  </r>
  <r>
    <x v="0"/>
    <n v="1128299"/>
    <d v="2021-10-24T00:00:00"/>
    <x v="5"/>
    <x v="18"/>
    <s v="Richmond"/>
    <x v="5"/>
    <n v="40"/>
    <n v="109"/>
    <n v="436"/>
    <n v="139.52000000000001"/>
    <s v="Outlet"/>
    <d v="2039-08-25T00:00:00"/>
    <x v="1"/>
    <n v="10"/>
    <x v="8"/>
    <x v="0"/>
    <x v="1"/>
  </r>
  <r>
    <x v="0"/>
    <n v="1128299"/>
    <d v="2021-11-24T00:00:00"/>
    <x v="5"/>
    <x v="18"/>
    <s v="Richmond"/>
    <x v="0"/>
    <n v="34"/>
    <n v="173"/>
    <n v="588.20000000000005"/>
    <n v="247.04400000000001"/>
    <s v="Outlet"/>
    <d v="2039-08-26T00:00:00"/>
    <x v="1"/>
    <n v="11"/>
    <x v="9"/>
    <x v="0"/>
    <x v="0"/>
  </r>
  <r>
    <x v="0"/>
    <n v="1128299"/>
    <d v="2021-11-24T00:00:00"/>
    <x v="5"/>
    <x v="18"/>
    <s v="Richmond"/>
    <x v="1"/>
    <n v="34"/>
    <n v="221"/>
    <n v="751.4"/>
    <n v="278.01799999999997"/>
    <s v="Outlet"/>
    <d v="2039-08-27T00:00:00"/>
    <x v="1"/>
    <n v="11"/>
    <x v="9"/>
    <x v="0"/>
    <x v="1"/>
  </r>
  <r>
    <x v="0"/>
    <n v="1128299"/>
    <d v="2021-11-24T00:00:00"/>
    <x v="5"/>
    <x v="18"/>
    <s v="Richmond"/>
    <x v="2"/>
    <n v="33"/>
    <n v="143"/>
    <n v="471.9"/>
    <n v="184.041"/>
    <s v="Outlet"/>
    <d v="2039-08-28T00:00:00"/>
    <x v="1"/>
    <n v="11"/>
    <x v="9"/>
    <x v="0"/>
    <x v="1"/>
  </r>
  <r>
    <x v="0"/>
    <n v="1128299"/>
    <d v="2021-11-24T00:00:00"/>
    <x v="5"/>
    <x v="18"/>
    <s v="Richmond"/>
    <x v="3"/>
    <n v="36"/>
    <n v="144"/>
    <n v="518.4"/>
    <n v="202.17599999999999"/>
    <s v="Outlet"/>
    <d v="2039-08-29T00:00:00"/>
    <x v="1"/>
    <n v="11"/>
    <x v="9"/>
    <x v="0"/>
    <x v="1"/>
  </r>
  <r>
    <x v="0"/>
    <n v="1128299"/>
    <d v="2021-11-24T00:00:00"/>
    <x v="5"/>
    <x v="18"/>
    <s v="Richmond"/>
    <x v="4"/>
    <n v="56"/>
    <n v="136"/>
    <n v="761.6"/>
    <n v="335.10399999999998"/>
    <s v="Outlet"/>
    <d v="2039-08-30T00:00:00"/>
    <x v="1"/>
    <n v="11"/>
    <x v="9"/>
    <x v="0"/>
    <x v="1"/>
  </r>
  <r>
    <x v="0"/>
    <n v="1128299"/>
    <d v="2021-11-24T00:00:00"/>
    <x v="5"/>
    <x v="18"/>
    <s v="Richmond"/>
    <x v="5"/>
    <n v="60"/>
    <n v="176"/>
    <n v="1056"/>
    <n v="348.48"/>
    <s v="Outlet"/>
    <d v="2039-08-31T00:00:00"/>
    <x v="1"/>
    <n v="11"/>
    <x v="9"/>
    <x v="0"/>
    <x v="1"/>
  </r>
  <r>
    <x v="0"/>
    <n v="1128299"/>
    <d v="2021-12-23T00:00:00"/>
    <x v="5"/>
    <x v="18"/>
    <s v="Richmond"/>
    <x v="0"/>
    <n v="49"/>
    <n v="248"/>
    <n v="1215.2"/>
    <n v="486.08"/>
    <s v="Outlet"/>
    <d v="2039-09-01T00:00:00"/>
    <x v="1"/>
    <n v="12"/>
    <x v="10"/>
    <x v="0"/>
    <x v="0"/>
  </r>
  <r>
    <x v="0"/>
    <n v="1128299"/>
    <d v="2021-12-23T00:00:00"/>
    <x v="5"/>
    <x v="18"/>
    <s v="Richmond"/>
    <x v="1"/>
    <n v="54"/>
    <n v="225"/>
    <n v="1215"/>
    <n v="498.15"/>
    <s v="Outlet"/>
    <d v="2039-09-02T00:00:00"/>
    <x v="1"/>
    <n v="12"/>
    <x v="10"/>
    <x v="0"/>
    <x v="1"/>
  </r>
  <r>
    <x v="2"/>
    <n v="1128299"/>
    <d v="2021-12-23T00:00:00"/>
    <x v="5"/>
    <x v="18"/>
    <s v="Richmond"/>
    <x v="2"/>
    <n v="53"/>
    <n v="165"/>
    <n v="874.5"/>
    <n v="349.8"/>
    <s v="Outlet"/>
    <d v="2039-09-03T00:00:00"/>
    <x v="1"/>
    <n v="12"/>
    <x v="10"/>
    <x v="0"/>
    <x v="1"/>
  </r>
  <r>
    <x v="2"/>
    <n v="1128299"/>
    <d v="2021-12-23T00:00:00"/>
    <x v="5"/>
    <x v="18"/>
    <s v="Richmond"/>
    <x v="3"/>
    <n v="51"/>
    <n v="176"/>
    <n v="897.6"/>
    <n v="350.06400000000002"/>
    <s v="Outlet"/>
    <d v="2039-09-04T00:00:00"/>
    <x v="1"/>
    <n v="12"/>
    <x v="10"/>
    <x v="0"/>
    <x v="1"/>
  </r>
  <r>
    <x v="2"/>
    <n v="1128299"/>
    <d v="2021-12-23T00:00:00"/>
    <x v="5"/>
    <x v="18"/>
    <s v="Richmond"/>
    <x v="4"/>
    <n v="59"/>
    <n v="157"/>
    <n v="926.3"/>
    <n v="389.04599999999999"/>
    <s v="Outlet"/>
    <d v="2039-09-05T00:00:00"/>
    <x v="1"/>
    <n v="12"/>
    <x v="10"/>
    <x v="0"/>
    <x v="1"/>
  </r>
  <r>
    <x v="2"/>
    <n v="1128299"/>
    <d v="2021-12-23T00:00:00"/>
    <x v="5"/>
    <x v="18"/>
    <s v="Richmond"/>
    <x v="5"/>
    <n v="65"/>
    <n v="190"/>
    <n v="1235"/>
    <n v="432.25"/>
    <s v="Outlet"/>
    <d v="2039-09-06T00:00:00"/>
    <x v="1"/>
    <n v="12"/>
    <x v="10"/>
    <x v="0"/>
    <x v="1"/>
  </r>
  <r>
    <x v="2"/>
    <n v="1185732"/>
    <d v="2021-01-19T00:00:00"/>
    <x v="5"/>
    <x v="18"/>
    <s v="Richmond"/>
    <x v="0"/>
    <n v="23"/>
    <n v="233"/>
    <n v="535.9"/>
    <n v="278.66800000000001"/>
    <s v="Outlet"/>
    <d v="2039-09-07T00:00:00"/>
    <x v="1"/>
    <n v="1"/>
    <x v="0"/>
    <x v="0"/>
    <x v="0"/>
  </r>
  <r>
    <x v="2"/>
    <n v="1185732"/>
    <d v="2021-01-19T00:00:00"/>
    <x v="5"/>
    <x v="18"/>
    <s v="Richmond"/>
    <x v="1"/>
    <n v="28"/>
    <n v="187"/>
    <n v="523.6"/>
    <n v="246.09200000000001"/>
    <s v="Outlet"/>
    <d v="2039-09-08T00:00:00"/>
    <x v="1"/>
    <n v="1"/>
    <x v="0"/>
    <x v="0"/>
    <x v="1"/>
  </r>
  <r>
    <x v="2"/>
    <n v="1185732"/>
    <d v="2021-01-19T00:00:00"/>
    <x v="5"/>
    <x v="18"/>
    <s v="Richmond"/>
    <x v="2"/>
    <n v="18"/>
    <n v="176"/>
    <n v="316.8"/>
    <n v="101.376"/>
    <s v="Outlet"/>
    <d v="2039-09-09T00:00:00"/>
    <x v="1"/>
    <n v="1"/>
    <x v="0"/>
    <x v="0"/>
    <x v="1"/>
  </r>
  <r>
    <x v="2"/>
    <n v="1185732"/>
    <d v="2021-01-19T00:00:00"/>
    <x v="5"/>
    <x v="18"/>
    <s v="Richmond"/>
    <x v="3"/>
    <n v="21"/>
    <n v="136"/>
    <n v="285.60000000000002"/>
    <n v="119.952"/>
    <s v="Outlet"/>
    <d v="2039-09-10T00:00:00"/>
    <x v="1"/>
    <n v="1"/>
    <x v="0"/>
    <x v="0"/>
    <x v="1"/>
  </r>
  <r>
    <x v="2"/>
    <n v="1185732"/>
    <d v="2021-01-19T00:00:00"/>
    <x v="5"/>
    <x v="18"/>
    <s v="Richmond"/>
    <x v="4"/>
    <n v="30"/>
    <n v="140"/>
    <n v="420"/>
    <n v="189"/>
    <s v="Outlet"/>
    <d v="2039-09-11T00:00:00"/>
    <x v="1"/>
    <n v="1"/>
    <x v="0"/>
    <x v="0"/>
    <x v="1"/>
  </r>
  <r>
    <x v="2"/>
    <n v="1185732"/>
    <d v="2021-01-19T00:00:00"/>
    <x v="5"/>
    <x v="18"/>
    <s v="Richmond"/>
    <x v="5"/>
    <n v="25"/>
    <n v="193"/>
    <n v="482.5"/>
    <n v="279.85000000000002"/>
    <s v="Outlet"/>
    <d v="2039-09-12T00:00:00"/>
    <x v="1"/>
    <n v="1"/>
    <x v="0"/>
    <x v="0"/>
    <x v="1"/>
  </r>
  <r>
    <x v="2"/>
    <n v="1185732"/>
    <d v="2021-02-17T00:00:00"/>
    <x v="5"/>
    <x v="18"/>
    <s v="Richmond"/>
    <x v="0"/>
    <n v="26"/>
    <n v="256"/>
    <n v="665.6"/>
    <n v="366.08"/>
    <s v="Outlet"/>
    <d v="2039-09-13T00:00:00"/>
    <x v="1"/>
    <n v="2"/>
    <x v="1"/>
    <x v="0"/>
    <x v="0"/>
  </r>
  <r>
    <x v="2"/>
    <n v="1185732"/>
    <d v="2021-02-17T00:00:00"/>
    <x v="5"/>
    <x v="18"/>
    <s v="Richmond"/>
    <x v="1"/>
    <n v="27"/>
    <n v="153"/>
    <n v="413.1"/>
    <n v="185.89500000000001"/>
    <s v="Outlet"/>
    <d v="2039-09-14T00:00:00"/>
    <x v="1"/>
    <n v="2"/>
    <x v="1"/>
    <x v="0"/>
    <x v="1"/>
  </r>
  <r>
    <x v="2"/>
    <n v="1185732"/>
    <d v="2021-02-17T00:00:00"/>
    <x v="5"/>
    <x v="18"/>
    <s v="Richmond"/>
    <x v="2"/>
    <n v="17"/>
    <n v="170"/>
    <n v="289"/>
    <n v="104.04"/>
    <s v="Outlet"/>
    <d v="2039-09-15T00:00:00"/>
    <x v="1"/>
    <n v="2"/>
    <x v="1"/>
    <x v="0"/>
    <x v="1"/>
  </r>
  <r>
    <x v="3"/>
    <n v="1185732"/>
    <d v="2021-02-11T00:00:00"/>
    <x v="3"/>
    <x v="21"/>
    <s v="Salt Lake City"/>
    <x v="3"/>
    <n v="16"/>
    <n v="93"/>
    <n v="148.80000000000001"/>
    <n v="62.496000000000002"/>
    <s v="Outlet"/>
    <d v="2039-09-16T00:00:00"/>
    <x v="1"/>
    <n v="2"/>
    <x v="1"/>
    <x v="0"/>
    <x v="1"/>
  </r>
  <r>
    <x v="3"/>
    <n v="1185732"/>
    <d v="2021-02-11T00:00:00"/>
    <x v="3"/>
    <x v="21"/>
    <s v="Salt Lake City"/>
    <x v="4"/>
    <n v="28"/>
    <n v="120"/>
    <n v="336"/>
    <n v="141.12"/>
    <s v="Outlet"/>
    <d v="2039-09-17T00:00:00"/>
    <x v="1"/>
    <n v="2"/>
    <x v="1"/>
    <x v="0"/>
    <x v="1"/>
  </r>
  <r>
    <x v="3"/>
    <n v="1185732"/>
    <d v="2021-02-11T00:00:00"/>
    <x v="3"/>
    <x v="21"/>
    <s v="Salt Lake City"/>
    <x v="5"/>
    <n v="18"/>
    <n v="149"/>
    <n v="268.2"/>
    <n v="147.51"/>
    <s v="Outlet"/>
    <d v="2039-09-18T00:00:00"/>
    <x v="1"/>
    <n v="2"/>
    <x v="1"/>
    <x v="0"/>
    <x v="1"/>
  </r>
  <r>
    <x v="3"/>
    <n v="1185732"/>
    <d v="2021-03-10T00:00:00"/>
    <x v="3"/>
    <x v="21"/>
    <s v="Salt Lake City"/>
    <x v="0"/>
    <n v="20"/>
    <n v="228"/>
    <n v="456"/>
    <n v="196.08"/>
    <s v="Outlet"/>
    <d v="2039-09-19T00:00:00"/>
    <x v="1"/>
    <n v="3"/>
    <x v="2"/>
    <x v="0"/>
    <x v="0"/>
  </r>
  <r>
    <x v="3"/>
    <n v="1185732"/>
    <d v="2021-03-10T00:00:00"/>
    <x v="3"/>
    <x v="21"/>
    <s v="Salt Lake City"/>
    <x v="1"/>
    <n v="22"/>
    <n v="105"/>
    <n v="231"/>
    <n v="92.4"/>
    <s v="Outlet"/>
    <d v="2039-09-20T00:00:00"/>
    <x v="1"/>
    <n v="3"/>
    <x v="2"/>
    <x v="0"/>
    <x v="1"/>
  </r>
  <r>
    <x v="3"/>
    <n v="1185732"/>
    <d v="2021-03-10T00:00:00"/>
    <x v="3"/>
    <x v="21"/>
    <s v="Salt Lake City"/>
    <x v="2"/>
    <n v="16"/>
    <n v="140"/>
    <n v="224"/>
    <n v="87.36"/>
    <s v="Outlet"/>
    <d v="2039-09-21T00:00:00"/>
    <x v="1"/>
    <n v="3"/>
    <x v="2"/>
    <x v="0"/>
    <x v="1"/>
  </r>
  <r>
    <x v="3"/>
    <n v="1185732"/>
    <d v="2021-03-10T00:00:00"/>
    <x v="3"/>
    <x v="21"/>
    <s v="Salt Lake City"/>
    <x v="3"/>
    <n v="20"/>
    <n v="75"/>
    <n v="150"/>
    <n v="63"/>
    <s v="Outlet"/>
    <d v="2039-09-22T00:00:00"/>
    <x v="1"/>
    <n v="3"/>
    <x v="2"/>
    <x v="0"/>
    <x v="1"/>
  </r>
  <r>
    <x v="3"/>
    <n v="1185732"/>
    <d v="2021-03-10T00:00:00"/>
    <x v="3"/>
    <x v="21"/>
    <s v="Salt Lake City"/>
    <x v="4"/>
    <n v="28"/>
    <n v="90"/>
    <n v="252"/>
    <n v="100.8"/>
    <s v="Outlet"/>
    <d v="2039-09-23T00:00:00"/>
    <x v="1"/>
    <n v="3"/>
    <x v="2"/>
    <x v="0"/>
    <x v="1"/>
  </r>
  <r>
    <x v="3"/>
    <n v="1185732"/>
    <d v="2021-03-10T00:00:00"/>
    <x v="3"/>
    <x v="21"/>
    <s v="Salt Lake City"/>
    <x v="5"/>
    <n v="21"/>
    <n v="140"/>
    <n v="294"/>
    <n v="167.58"/>
    <s v="Outlet"/>
    <d v="2039-09-24T00:00:00"/>
    <x v="1"/>
    <n v="3"/>
    <x v="2"/>
    <x v="0"/>
    <x v="1"/>
  </r>
  <r>
    <x v="3"/>
    <n v="1185732"/>
    <d v="2021-04-11T00:00:00"/>
    <x v="3"/>
    <x v="21"/>
    <s v="Salt Lake City"/>
    <x v="0"/>
    <n v="20"/>
    <n v="194"/>
    <n v="388"/>
    <n v="178.48"/>
    <s v="Outlet"/>
    <d v="2039-09-25T00:00:00"/>
    <x v="1"/>
    <n v="4"/>
    <x v="3"/>
    <x v="0"/>
    <x v="0"/>
  </r>
  <r>
    <x v="3"/>
    <n v="1185732"/>
    <d v="2021-04-11T00:00:00"/>
    <x v="3"/>
    <x v="21"/>
    <s v="Salt Lake City"/>
    <x v="1"/>
    <n v="20"/>
    <n v="111"/>
    <n v="222"/>
    <n v="82.14"/>
    <s v="Outlet"/>
    <d v="2039-09-26T00:00:00"/>
    <x v="1"/>
    <n v="4"/>
    <x v="3"/>
    <x v="0"/>
    <x v="1"/>
  </r>
  <r>
    <x v="3"/>
    <n v="1185732"/>
    <d v="2021-04-11T00:00:00"/>
    <x v="3"/>
    <x v="21"/>
    <s v="Salt Lake City"/>
    <x v="2"/>
    <n v="10"/>
    <n v="107"/>
    <n v="107"/>
    <n v="43.87"/>
    <s v="Outlet"/>
    <d v="2039-09-27T00:00:00"/>
    <x v="1"/>
    <n v="4"/>
    <x v="3"/>
    <x v="0"/>
    <x v="1"/>
  </r>
  <r>
    <x v="3"/>
    <n v="1185732"/>
    <d v="2021-04-11T00:00:00"/>
    <x v="3"/>
    <x v="21"/>
    <s v="Salt Lake City"/>
    <x v="3"/>
    <n v="14"/>
    <n v="75"/>
    <n v="105"/>
    <n v="47.25"/>
    <s v="Outlet"/>
    <d v="2039-09-28T00:00:00"/>
    <x v="1"/>
    <n v="4"/>
    <x v="3"/>
    <x v="0"/>
    <x v="1"/>
  </r>
  <r>
    <x v="3"/>
    <n v="1185732"/>
    <d v="2021-04-11T00:00:00"/>
    <x v="3"/>
    <x v="21"/>
    <s v="Salt Lake City"/>
    <x v="4"/>
    <n v="24"/>
    <n v="88"/>
    <n v="211.2"/>
    <n v="82.367999999999995"/>
    <s v="Outlet"/>
    <d v="2039-09-29T00:00:00"/>
    <x v="1"/>
    <n v="4"/>
    <x v="3"/>
    <x v="0"/>
    <x v="1"/>
  </r>
  <r>
    <x v="3"/>
    <n v="1185732"/>
    <d v="2021-04-11T00:00:00"/>
    <x v="3"/>
    <x v="21"/>
    <s v="Salt Lake City"/>
    <x v="5"/>
    <n v="20"/>
    <n v="136"/>
    <n v="272"/>
    <n v="141.44"/>
    <s v="Outlet"/>
    <d v="2039-09-30T00:00:00"/>
    <x v="1"/>
    <n v="4"/>
    <x v="3"/>
    <x v="0"/>
    <x v="1"/>
  </r>
  <r>
    <x v="3"/>
    <n v="1185732"/>
    <d v="2021-05-12T00:00:00"/>
    <x v="3"/>
    <x v="21"/>
    <s v="Salt Lake City"/>
    <x v="0"/>
    <n v="27"/>
    <n v="228"/>
    <n v="615.6"/>
    <n v="264.70800000000003"/>
    <s v="Outlet"/>
    <d v="2039-10-01T00:00:00"/>
    <x v="1"/>
    <n v="5"/>
    <x v="4"/>
    <x v="0"/>
    <x v="0"/>
  </r>
  <r>
    <x v="3"/>
    <n v="1185732"/>
    <d v="2021-05-12T00:00:00"/>
    <x v="3"/>
    <x v="21"/>
    <s v="Salt Lake City"/>
    <x v="1"/>
    <n v="22"/>
    <n v="128"/>
    <n v="281.60000000000002"/>
    <n v="118.27200000000001"/>
    <s v="Outlet"/>
    <d v="2039-10-02T00:00:00"/>
    <x v="1"/>
    <n v="5"/>
    <x v="4"/>
    <x v="0"/>
    <x v="1"/>
  </r>
  <r>
    <x v="3"/>
    <n v="1185732"/>
    <d v="2021-05-12T00:00:00"/>
    <x v="3"/>
    <x v="21"/>
    <s v="Salt Lake City"/>
    <x v="2"/>
    <n v="19"/>
    <n v="109"/>
    <n v="207.1"/>
    <n v="78.697999999999993"/>
    <s v="Outlet"/>
    <d v="2039-10-03T00:00:00"/>
    <x v="1"/>
    <n v="5"/>
    <x v="4"/>
    <x v="0"/>
    <x v="1"/>
  </r>
  <r>
    <x v="3"/>
    <n v="1185732"/>
    <d v="2021-05-12T00:00:00"/>
    <x v="3"/>
    <x v="21"/>
    <s v="Salt Lake City"/>
    <x v="3"/>
    <n v="19"/>
    <n v="94"/>
    <n v="178.6"/>
    <n v="76.798000000000002"/>
    <s v="Outlet"/>
    <d v="2039-10-04T00:00:00"/>
    <x v="1"/>
    <n v="5"/>
    <x v="4"/>
    <x v="0"/>
    <x v="1"/>
  </r>
  <r>
    <x v="3"/>
    <n v="1185732"/>
    <d v="2021-05-12T00:00:00"/>
    <x v="3"/>
    <x v="21"/>
    <s v="Salt Lake City"/>
    <x v="4"/>
    <n v="29"/>
    <n v="90"/>
    <n v="261"/>
    <n v="109.62"/>
    <s v="Outlet"/>
    <d v="2039-10-05T00:00:00"/>
    <x v="1"/>
    <n v="5"/>
    <x v="4"/>
    <x v="0"/>
    <x v="1"/>
  </r>
  <r>
    <x v="3"/>
    <n v="1185732"/>
    <d v="2021-05-12T00:00:00"/>
    <x v="3"/>
    <x v="21"/>
    <s v="Salt Lake City"/>
    <x v="5"/>
    <n v="32"/>
    <n v="128"/>
    <n v="409.6"/>
    <n v="233.47200000000001"/>
    <s v="Outlet"/>
    <d v="2039-10-06T00:00:00"/>
    <x v="1"/>
    <n v="5"/>
    <x v="4"/>
    <x v="0"/>
    <x v="1"/>
  </r>
  <r>
    <x v="3"/>
    <n v="1185732"/>
    <d v="2021-06-11T00:00:00"/>
    <x v="3"/>
    <x v="21"/>
    <s v="Salt Lake City"/>
    <x v="0"/>
    <n v="21"/>
    <n v="208"/>
    <n v="436.8"/>
    <n v="187.82400000000001"/>
    <s v="Outlet"/>
    <d v="2039-10-07T00:00:00"/>
    <x v="1"/>
    <n v="6"/>
    <x v="11"/>
    <x v="0"/>
    <x v="0"/>
  </r>
  <r>
    <x v="3"/>
    <n v="1185732"/>
    <d v="2021-06-11T00:00:00"/>
    <x v="3"/>
    <x v="21"/>
    <s v="Salt Lake City"/>
    <x v="1"/>
    <n v="18"/>
    <n v="132"/>
    <n v="237.6"/>
    <n v="95.04"/>
    <s v="Outlet"/>
    <d v="2039-10-08T00:00:00"/>
    <x v="1"/>
    <n v="6"/>
    <x v="11"/>
    <x v="0"/>
    <x v="1"/>
  </r>
  <r>
    <x v="3"/>
    <n v="1185732"/>
    <d v="2021-06-11T00:00:00"/>
    <x v="3"/>
    <x v="21"/>
    <s v="Salt Lake City"/>
    <x v="2"/>
    <n v="13"/>
    <n v="128"/>
    <n v="166.4"/>
    <n v="61.567999999999998"/>
    <s v="Outlet"/>
    <d v="2039-10-09T00:00:00"/>
    <x v="1"/>
    <n v="6"/>
    <x v="11"/>
    <x v="0"/>
    <x v="1"/>
  </r>
  <r>
    <x v="3"/>
    <n v="1185732"/>
    <d v="2021-06-11T00:00:00"/>
    <x v="3"/>
    <x v="21"/>
    <s v="Salt Lake City"/>
    <x v="3"/>
    <n v="13"/>
    <n v="132"/>
    <n v="171.6"/>
    <n v="73.787999999999997"/>
    <s v="Outlet"/>
    <d v="2039-10-10T00:00:00"/>
    <x v="1"/>
    <n v="6"/>
    <x v="11"/>
    <x v="0"/>
    <x v="1"/>
  </r>
  <r>
    <x v="3"/>
    <n v="1185732"/>
    <d v="2021-06-11T00:00:00"/>
    <x v="3"/>
    <x v="21"/>
    <s v="Salt Lake City"/>
    <x v="4"/>
    <n v="24"/>
    <n v="132"/>
    <n v="316.8"/>
    <n v="117.21599999999999"/>
    <s v="Outlet"/>
    <d v="2039-10-11T00:00:00"/>
    <x v="1"/>
    <n v="6"/>
    <x v="11"/>
    <x v="0"/>
    <x v="1"/>
  </r>
  <r>
    <x v="3"/>
    <n v="1185732"/>
    <d v="2021-06-11T00:00:00"/>
    <x v="3"/>
    <x v="21"/>
    <s v="Salt Lake City"/>
    <x v="5"/>
    <n v="32"/>
    <n v="190"/>
    <n v="608"/>
    <n v="328.32"/>
    <s v="Outlet"/>
    <d v="2039-10-12T00:00:00"/>
    <x v="1"/>
    <n v="6"/>
    <x v="11"/>
    <x v="0"/>
    <x v="1"/>
  </r>
  <r>
    <x v="3"/>
    <n v="1185732"/>
    <d v="2021-07-10T00:00:00"/>
    <x v="3"/>
    <x v="21"/>
    <s v="Salt Lake City"/>
    <x v="0"/>
    <n v="28"/>
    <n v="248"/>
    <n v="694.4"/>
    <n v="298.59199999999998"/>
    <s v="Outlet"/>
    <d v="2039-10-13T00:00:00"/>
    <x v="1"/>
    <n v="7"/>
    <x v="5"/>
    <x v="0"/>
    <x v="0"/>
  </r>
  <r>
    <x v="3"/>
    <n v="1185732"/>
    <d v="2021-07-10T00:00:00"/>
    <x v="3"/>
    <x v="21"/>
    <s v="Salt Lake City"/>
    <x v="1"/>
    <n v="20"/>
    <n v="182"/>
    <n v="364"/>
    <n v="141.96"/>
    <s v="Outlet"/>
    <d v="2039-10-14T00:00:00"/>
    <x v="1"/>
    <n v="7"/>
    <x v="5"/>
    <x v="0"/>
    <x v="1"/>
  </r>
  <r>
    <x v="3"/>
    <n v="1185732"/>
    <d v="2021-07-10T00:00:00"/>
    <x v="3"/>
    <x v="21"/>
    <s v="Salt Lake City"/>
    <x v="2"/>
    <n v="19"/>
    <n v="157"/>
    <n v="298.3"/>
    <n v="116.337"/>
    <s v="Outlet"/>
    <d v="2039-10-15T00:00:00"/>
    <x v="1"/>
    <n v="7"/>
    <x v="5"/>
    <x v="0"/>
    <x v="1"/>
  </r>
  <r>
    <x v="3"/>
    <n v="1185732"/>
    <d v="2021-07-10T00:00:00"/>
    <x v="3"/>
    <x v="21"/>
    <s v="Salt Lake City"/>
    <x v="3"/>
    <n v="16"/>
    <n v="128"/>
    <n v="204.8"/>
    <n v="96.256"/>
    <s v="Outlet"/>
    <d v="2039-10-16T00:00:00"/>
    <x v="1"/>
    <n v="7"/>
    <x v="5"/>
    <x v="0"/>
    <x v="1"/>
  </r>
  <r>
    <x v="3"/>
    <n v="1185732"/>
    <d v="2021-07-10T00:00:00"/>
    <x v="3"/>
    <x v="21"/>
    <s v="Salt Lake City"/>
    <x v="4"/>
    <n v="28"/>
    <n v="140"/>
    <n v="392"/>
    <n v="148.96"/>
    <s v="Outlet"/>
    <d v="2039-10-17T00:00:00"/>
    <x v="1"/>
    <n v="7"/>
    <x v="5"/>
    <x v="0"/>
    <x v="1"/>
  </r>
  <r>
    <x v="3"/>
    <n v="1185732"/>
    <d v="2021-07-10T00:00:00"/>
    <x v="3"/>
    <x v="21"/>
    <s v="Salt Lake City"/>
    <x v="5"/>
    <n v="32"/>
    <n v="204"/>
    <n v="652.79999999999995"/>
    <n v="359.04"/>
    <s v="Outlet"/>
    <d v="2039-10-18T00:00:00"/>
    <x v="1"/>
    <n v="7"/>
    <x v="5"/>
    <x v="0"/>
    <x v="1"/>
  </r>
  <r>
    <x v="3"/>
    <n v="1185732"/>
    <d v="2021-08-11T00:00:00"/>
    <x v="3"/>
    <x v="21"/>
    <s v="Salt Lake City"/>
    <x v="0"/>
    <n v="27"/>
    <n v="248"/>
    <n v="669.6"/>
    <n v="314.71199999999999"/>
    <s v="Outlet"/>
    <d v="2039-10-19T00:00:00"/>
    <x v="1"/>
    <n v="8"/>
    <x v="6"/>
    <x v="0"/>
    <x v="0"/>
  </r>
  <r>
    <x v="3"/>
    <n v="1185732"/>
    <d v="2021-08-11T00:00:00"/>
    <x v="3"/>
    <x v="21"/>
    <s v="Salt Lake City"/>
    <x v="1"/>
    <n v="28"/>
    <n v="179"/>
    <n v="501.2"/>
    <n v="210.50399999999999"/>
    <s v="Outlet"/>
    <d v="2039-10-20T00:00:00"/>
    <x v="1"/>
    <n v="8"/>
    <x v="6"/>
    <x v="0"/>
    <x v="1"/>
  </r>
  <r>
    <x v="3"/>
    <n v="1185732"/>
    <d v="2021-08-11T00:00:00"/>
    <x v="3"/>
    <x v="21"/>
    <s v="Salt Lake City"/>
    <x v="2"/>
    <n v="23"/>
    <n v="158"/>
    <n v="363.4"/>
    <n v="148.994"/>
    <s v="Outlet"/>
    <d v="2039-10-21T00:00:00"/>
    <x v="1"/>
    <n v="8"/>
    <x v="6"/>
    <x v="0"/>
    <x v="1"/>
  </r>
  <r>
    <x v="3"/>
    <n v="1185732"/>
    <d v="2021-08-11T00:00:00"/>
    <x v="3"/>
    <x v="21"/>
    <s v="Salt Lake City"/>
    <x v="3"/>
    <n v="14"/>
    <n v="124"/>
    <n v="173.6"/>
    <n v="81.591999999999999"/>
    <s v="Outlet"/>
    <d v="2039-10-22T00:00:00"/>
    <x v="1"/>
    <n v="8"/>
    <x v="6"/>
    <x v="0"/>
    <x v="1"/>
  </r>
  <r>
    <x v="3"/>
    <n v="1185732"/>
    <d v="2021-08-11T00:00:00"/>
    <x v="3"/>
    <x v="21"/>
    <s v="Salt Lake City"/>
    <x v="4"/>
    <n v="23"/>
    <n v="109"/>
    <n v="250.7"/>
    <n v="97.772999999999996"/>
    <s v="Outlet"/>
    <d v="2039-10-23T00:00:00"/>
    <x v="1"/>
    <n v="8"/>
    <x v="6"/>
    <x v="0"/>
    <x v="1"/>
  </r>
  <r>
    <x v="3"/>
    <n v="1185732"/>
    <d v="2021-08-11T00:00:00"/>
    <x v="3"/>
    <x v="21"/>
    <s v="Salt Lake City"/>
    <x v="5"/>
    <n v="27"/>
    <n v="184"/>
    <n v="496.8"/>
    <n v="283.17599999999999"/>
    <s v="Outlet"/>
    <d v="2039-10-24T00:00:00"/>
    <x v="1"/>
    <n v="8"/>
    <x v="6"/>
    <x v="0"/>
    <x v="1"/>
  </r>
  <r>
    <x v="3"/>
    <n v="1185732"/>
    <d v="2021-09-12T00:00:00"/>
    <x v="3"/>
    <x v="21"/>
    <s v="Salt Lake City"/>
    <x v="0"/>
    <n v="23"/>
    <n v="228"/>
    <n v="524.4"/>
    <n v="235.98"/>
    <s v="Outlet"/>
    <d v="2039-10-25T00:00:00"/>
    <x v="1"/>
    <n v="9"/>
    <x v="7"/>
    <x v="0"/>
    <x v="0"/>
  </r>
  <r>
    <x v="3"/>
    <n v="1185732"/>
    <d v="2021-09-12T00:00:00"/>
    <x v="3"/>
    <x v="21"/>
    <s v="Salt Lake City"/>
    <x v="1"/>
    <n v="19"/>
    <n v="158"/>
    <n v="300.2"/>
    <n v="114.07599999999999"/>
    <s v="Outlet"/>
    <d v="2039-10-26T00:00:00"/>
    <x v="1"/>
    <n v="9"/>
    <x v="7"/>
    <x v="0"/>
    <x v="1"/>
  </r>
  <r>
    <x v="3"/>
    <n v="1185732"/>
    <d v="2021-09-12T00:00:00"/>
    <x v="3"/>
    <x v="21"/>
    <s v="Salt Lake City"/>
    <x v="2"/>
    <n v="7"/>
    <n v="105"/>
    <n v="73.5"/>
    <n v="30.87"/>
    <s v="Outlet"/>
    <d v="2039-10-27T00:00:00"/>
    <x v="1"/>
    <n v="9"/>
    <x v="7"/>
    <x v="0"/>
    <x v="1"/>
  </r>
  <r>
    <x v="3"/>
    <n v="1185732"/>
    <d v="2021-09-12T00:00:00"/>
    <x v="3"/>
    <x v="21"/>
    <s v="Salt Lake City"/>
    <x v="3"/>
    <n v="7"/>
    <n v="111"/>
    <n v="77.7"/>
    <n v="35.741999999999997"/>
    <s v="Outlet"/>
    <d v="2039-10-28T00:00:00"/>
    <x v="1"/>
    <n v="9"/>
    <x v="7"/>
    <x v="0"/>
    <x v="1"/>
  </r>
  <r>
    <x v="3"/>
    <n v="1185732"/>
    <d v="2021-09-12T00:00:00"/>
    <x v="3"/>
    <x v="21"/>
    <s v="Salt Lake City"/>
    <x v="4"/>
    <n v="16"/>
    <n v="114"/>
    <n v="182.4"/>
    <n v="74.784000000000006"/>
    <s v="Outlet"/>
    <d v="2039-10-29T00:00:00"/>
    <x v="1"/>
    <n v="9"/>
    <x v="7"/>
    <x v="0"/>
    <x v="1"/>
  </r>
  <r>
    <x v="3"/>
    <n v="1185732"/>
    <d v="2021-09-12T00:00:00"/>
    <x v="3"/>
    <x v="21"/>
    <s v="Salt Lake City"/>
    <x v="5"/>
    <n v="18"/>
    <n v="132"/>
    <n v="237.6"/>
    <n v="135.43199999999999"/>
    <s v="Outlet"/>
    <d v="2039-10-30T00:00:00"/>
    <x v="1"/>
    <n v="9"/>
    <x v="7"/>
    <x v="0"/>
    <x v="1"/>
  </r>
  <r>
    <x v="3"/>
    <n v="1185732"/>
    <d v="2021-10-11T00:00:00"/>
    <x v="3"/>
    <x v="21"/>
    <s v="Salt Lake City"/>
    <x v="0"/>
    <n v="24"/>
    <n v="201"/>
    <n v="482.4"/>
    <n v="226.72800000000001"/>
    <s v="Outlet"/>
    <d v="2039-10-31T00:00:00"/>
    <x v="1"/>
    <n v="10"/>
    <x v="8"/>
    <x v="0"/>
    <x v="0"/>
  </r>
  <r>
    <x v="3"/>
    <n v="1185732"/>
    <d v="2021-10-11T00:00:00"/>
    <x v="3"/>
    <x v="21"/>
    <s v="Salt Lake City"/>
    <x v="1"/>
    <n v="14"/>
    <n v="132"/>
    <n v="184.8"/>
    <n v="73.92"/>
    <s v="Outlet"/>
    <d v="2039-11-01T00:00:00"/>
    <x v="1"/>
    <n v="10"/>
    <x v="8"/>
    <x v="0"/>
    <x v="1"/>
  </r>
  <r>
    <x v="3"/>
    <n v="1185732"/>
    <d v="2021-10-11T00:00:00"/>
    <x v="3"/>
    <x v="21"/>
    <s v="Salt Lake City"/>
    <x v="2"/>
    <n v="13"/>
    <n v="90"/>
    <n v="117"/>
    <n v="47.97"/>
    <s v="Outlet"/>
    <d v="2039-11-02T00:00:00"/>
    <x v="1"/>
    <n v="10"/>
    <x v="8"/>
    <x v="0"/>
    <x v="1"/>
  </r>
  <r>
    <x v="3"/>
    <n v="1185732"/>
    <d v="2021-10-11T00:00:00"/>
    <x v="3"/>
    <x v="21"/>
    <s v="Salt Lake City"/>
    <x v="3"/>
    <n v="13"/>
    <n v="94"/>
    <n v="122.2"/>
    <n v="56.212000000000003"/>
    <s v="Outlet"/>
    <d v="2039-11-03T00:00:00"/>
    <x v="1"/>
    <n v="10"/>
    <x v="8"/>
    <x v="0"/>
    <x v="1"/>
  </r>
  <r>
    <x v="3"/>
    <n v="1185732"/>
    <d v="2021-10-11T00:00:00"/>
    <x v="3"/>
    <x v="21"/>
    <s v="Salt Lake City"/>
    <x v="4"/>
    <n v="20"/>
    <n v="85"/>
    <n v="170"/>
    <n v="66.3"/>
    <s v="Outlet"/>
    <d v="2039-11-04T00:00:00"/>
    <x v="1"/>
    <n v="10"/>
    <x v="8"/>
    <x v="0"/>
    <x v="1"/>
  </r>
  <r>
    <x v="3"/>
    <n v="1185732"/>
    <d v="2021-10-11T00:00:00"/>
    <x v="3"/>
    <x v="21"/>
    <s v="Salt Lake City"/>
    <x v="5"/>
    <n v="25"/>
    <n v="140"/>
    <n v="350"/>
    <n v="189"/>
    <s v="Outlet"/>
    <d v="2039-11-05T00:00:00"/>
    <x v="1"/>
    <n v="10"/>
    <x v="8"/>
    <x v="0"/>
    <x v="1"/>
  </r>
  <r>
    <x v="3"/>
    <n v="1185732"/>
    <d v="2021-11-11T00:00:00"/>
    <x v="3"/>
    <x v="21"/>
    <s v="Salt Lake City"/>
    <x v="0"/>
    <n v="22"/>
    <n v="165"/>
    <n v="363"/>
    <n v="156.09"/>
    <s v="Outlet"/>
    <d v="2039-11-06T00:00:00"/>
    <x v="1"/>
    <n v="11"/>
    <x v="9"/>
    <x v="0"/>
    <x v="0"/>
  </r>
  <r>
    <x v="3"/>
    <n v="1185732"/>
    <d v="2021-11-11T00:00:00"/>
    <x v="3"/>
    <x v="21"/>
    <s v="Salt Lake City"/>
    <x v="1"/>
    <n v="14"/>
    <n v="136"/>
    <n v="190.4"/>
    <n v="74.256"/>
    <s v="Outlet"/>
    <d v="2039-11-07T00:00:00"/>
    <x v="1"/>
    <n v="11"/>
    <x v="9"/>
    <x v="0"/>
    <x v="1"/>
  </r>
  <r>
    <x v="3"/>
    <n v="1185732"/>
    <d v="2021-11-11T00:00:00"/>
    <x v="3"/>
    <x v="21"/>
    <s v="Salt Lake City"/>
    <x v="2"/>
    <n v="14"/>
    <n v="107"/>
    <n v="149.80000000000001"/>
    <n v="62.915999999999997"/>
    <s v="Outlet"/>
    <d v="2039-11-08T00:00:00"/>
    <x v="1"/>
    <n v="11"/>
    <x v="9"/>
    <x v="0"/>
    <x v="1"/>
  </r>
  <r>
    <x v="3"/>
    <n v="1185732"/>
    <d v="2021-11-11T00:00:00"/>
    <x v="3"/>
    <x v="21"/>
    <s v="Salt Lake City"/>
    <x v="3"/>
    <n v="15"/>
    <n v="124"/>
    <n v="186"/>
    <n v="78.12"/>
    <s v="Outlet"/>
    <d v="2039-11-09T00:00:00"/>
    <x v="1"/>
    <n v="11"/>
    <x v="9"/>
    <x v="0"/>
    <x v="1"/>
  </r>
  <r>
    <x v="3"/>
    <n v="1185732"/>
    <d v="2021-11-11T00:00:00"/>
    <x v="3"/>
    <x v="21"/>
    <s v="Salt Lake City"/>
    <x v="4"/>
    <n v="28"/>
    <n v="123"/>
    <n v="344.4"/>
    <n v="130.87200000000001"/>
    <s v="Outlet"/>
    <d v="2039-11-10T00:00:00"/>
    <x v="1"/>
    <n v="11"/>
    <x v="9"/>
    <x v="0"/>
    <x v="1"/>
  </r>
  <r>
    <x v="3"/>
    <n v="1185732"/>
    <d v="2021-11-11T00:00:00"/>
    <x v="3"/>
    <x v="21"/>
    <s v="Salt Lake City"/>
    <x v="5"/>
    <n v="35"/>
    <n v="158"/>
    <n v="553"/>
    <n v="304.14999999999998"/>
    <s v="Outlet"/>
    <d v="2039-11-11T00:00:00"/>
    <x v="1"/>
    <n v="11"/>
    <x v="9"/>
    <x v="0"/>
    <x v="1"/>
  </r>
  <r>
    <x v="3"/>
    <n v="1185732"/>
    <d v="2021-12-10T00:00:00"/>
    <x v="3"/>
    <x v="21"/>
    <s v="Salt Lake City"/>
    <x v="0"/>
    <n v="29"/>
    <n v="231"/>
    <n v="669.9"/>
    <n v="308.154"/>
    <s v="Outlet"/>
    <d v="2039-11-12T00:00:00"/>
    <x v="1"/>
    <n v="12"/>
    <x v="10"/>
    <x v="0"/>
    <x v="0"/>
  </r>
  <r>
    <x v="3"/>
    <n v="1185732"/>
    <d v="2021-12-10T00:00:00"/>
    <x v="3"/>
    <x v="21"/>
    <s v="Salt Lake City"/>
    <x v="1"/>
    <n v="22"/>
    <n v="170"/>
    <n v="374"/>
    <n v="157.08000000000001"/>
    <s v="Outlet"/>
    <d v="2039-11-13T00:00:00"/>
    <x v="1"/>
    <n v="12"/>
    <x v="10"/>
    <x v="0"/>
    <x v="1"/>
  </r>
  <r>
    <x v="3"/>
    <n v="1185732"/>
    <d v="2021-12-10T00:00:00"/>
    <x v="3"/>
    <x v="21"/>
    <s v="Salt Lake City"/>
    <x v="2"/>
    <n v="20"/>
    <n v="153"/>
    <n v="306"/>
    <n v="113.22"/>
    <s v="Outlet"/>
    <d v="2039-11-14T00:00:00"/>
    <x v="1"/>
    <n v="12"/>
    <x v="10"/>
    <x v="0"/>
    <x v="1"/>
  </r>
  <r>
    <x v="3"/>
    <n v="1185732"/>
    <d v="2021-12-10T00:00:00"/>
    <x v="3"/>
    <x v="21"/>
    <s v="Salt Lake City"/>
    <x v="3"/>
    <n v="22"/>
    <n v="136"/>
    <n v="299.2"/>
    <n v="125.664"/>
    <s v="Outlet"/>
    <d v="2039-11-15T00:00:00"/>
    <x v="1"/>
    <n v="12"/>
    <x v="10"/>
    <x v="0"/>
    <x v="1"/>
  </r>
  <r>
    <x v="3"/>
    <n v="1185732"/>
    <d v="2021-12-10T00:00:00"/>
    <x v="3"/>
    <x v="21"/>
    <s v="Salt Lake City"/>
    <x v="4"/>
    <n v="27"/>
    <n v="124"/>
    <n v="334.8"/>
    <n v="137.268"/>
    <s v="Outlet"/>
    <d v="2039-11-16T00:00:00"/>
    <x v="1"/>
    <n v="12"/>
    <x v="10"/>
    <x v="0"/>
    <x v="1"/>
  </r>
  <r>
    <x v="3"/>
    <n v="1185732"/>
    <d v="2021-12-10T00:00:00"/>
    <x v="3"/>
    <x v="21"/>
    <s v="Salt Lake City"/>
    <x v="5"/>
    <n v="29"/>
    <n v="170"/>
    <n v="493"/>
    <n v="256.36"/>
    <s v="Outlet"/>
    <d v="2039-11-17T00:00:00"/>
    <x v="1"/>
    <n v="12"/>
    <x v="10"/>
    <x v="0"/>
    <x v="1"/>
  </r>
  <r>
    <x v="3"/>
    <n v="1128299"/>
    <d v="2021-01-24T00:00:00"/>
    <x v="3"/>
    <x v="21"/>
    <s v="Salt Lake City"/>
    <x v="0"/>
    <n v="24"/>
    <n v="109"/>
    <n v="261.60000000000002"/>
    <n v="96.792000000000002"/>
    <s v="Outlet"/>
    <d v="2039-11-18T00:00:00"/>
    <x v="1"/>
    <n v="1"/>
    <x v="0"/>
    <x v="0"/>
    <x v="0"/>
  </r>
  <r>
    <x v="3"/>
    <n v="1128299"/>
    <d v="2021-01-24T00:00:00"/>
    <x v="3"/>
    <x v="21"/>
    <s v="Salt Lake City"/>
    <x v="1"/>
    <n v="29"/>
    <n v="123"/>
    <n v="356.7"/>
    <n v="142.68"/>
    <s v="Outlet"/>
    <d v="2039-11-19T00:00:00"/>
    <x v="1"/>
    <n v="1"/>
    <x v="0"/>
    <x v="0"/>
    <x v="1"/>
  </r>
  <r>
    <x v="3"/>
    <n v="1128299"/>
    <d v="2021-01-24T00:00:00"/>
    <x v="3"/>
    <x v="21"/>
    <s v="Salt Lake City"/>
    <x v="2"/>
    <n v="31"/>
    <n v="105"/>
    <n v="325.5"/>
    <n v="126.94499999999999"/>
    <s v="Outlet"/>
    <d v="2039-11-20T00:00:00"/>
    <x v="1"/>
    <n v="1"/>
    <x v="0"/>
    <x v="0"/>
    <x v="1"/>
  </r>
  <r>
    <x v="3"/>
    <n v="1128299"/>
    <d v="2021-01-24T00:00:00"/>
    <x v="3"/>
    <x v="21"/>
    <s v="Salt Lake City"/>
    <x v="3"/>
    <n v="30"/>
    <n v="68"/>
    <n v="204"/>
    <n v="77.52"/>
    <s v="Outlet"/>
    <d v="2039-11-21T00:00:00"/>
    <x v="1"/>
    <n v="1"/>
    <x v="0"/>
    <x v="0"/>
    <x v="1"/>
  </r>
  <r>
    <x v="3"/>
    <n v="1128299"/>
    <d v="2021-01-24T00:00:00"/>
    <x v="3"/>
    <x v="21"/>
    <s v="Salt Lake City"/>
    <x v="4"/>
    <n v="35"/>
    <n v="53"/>
    <n v="185.5"/>
    <n v="85.33"/>
    <s v="Outlet"/>
    <d v="2039-11-22T00:00:00"/>
    <x v="1"/>
    <n v="1"/>
    <x v="0"/>
    <x v="0"/>
    <x v="1"/>
  </r>
  <r>
    <x v="3"/>
    <n v="1128299"/>
    <d v="2021-01-24T00:00:00"/>
    <x v="3"/>
    <x v="21"/>
    <s v="Salt Lake City"/>
    <x v="5"/>
    <n v="28"/>
    <n v="132"/>
    <n v="369.6"/>
    <n v="125.664"/>
    <s v="Outlet"/>
    <d v="2039-11-23T00:00:00"/>
    <x v="1"/>
    <n v="1"/>
    <x v="0"/>
    <x v="0"/>
    <x v="1"/>
  </r>
  <r>
    <x v="3"/>
    <n v="1128299"/>
    <d v="2021-02-24T00:00:00"/>
    <x v="3"/>
    <x v="21"/>
    <s v="Salt Lake City"/>
    <x v="0"/>
    <n v="22"/>
    <n v="153"/>
    <n v="336.6"/>
    <n v="138.006"/>
    <s v="Outlet"/>
    <d v="2039-11-24T00:00:00"/>
    <x v="1"/>
    <n v="2"/>
    <x v="1"/>
    <x v="0"/>
    <x v="0"/>
  </r>
  <r>
    <x v="3"/>
    <n v="1128299"/>
    <d v="2021-02-24T00:00:00"/>
    <x v="3"/>
    <x v="21"/>
    <s v="Salt Lake City"/>
    <x v="1"/>
    <n v="29"/>
    <n v="123"/>
    <n v="356.7"/>
    <n v="149.81399999999999"/>
    <s v="Outlet"/>
    <d v="2039-11-25T00:00:00"/>
    <x v="1"/>
    <n v="2"/>
    <x v="1"/>
    <x v="0"/>
    <x v="1"/>
  </r>
  <r>
    <x v="3"/>
    <n v="1128299"/>
    <d v="2021-02-24T00:00:00"/>
    <x v="3"/>
    <x v="21"/>
    <s v="Salt Lake City"/>
    <x v="2"/>
    <n v="28"/>
    <n v="123"/>
    <n v="344.4"/>
    <n v="127.428"/>
    <s v="Outlet"/>
    <d v="2039-11-26T00:00:00"/>
    <x v="1"/>
    <n v="2"/>
    <x v="1"/>
    <x v="0"/>
    <x v="1"/>
  </r>
  <r>
    <x v="3"/>
    <n v="1128299"/>
    <d v="2021-02-24T00:00:00"/>
    <x v="3"/>
    <x v="22"/>
    <s v="Portland"/>
    <x v="3"/>
    <n v="29"/>
    <n v="64"/>
    <n v="185.6"/>
    <n v="76.096000000000004"/>
    <s v="Outlet"/>
    <d v="2039-11-27T00:00:00"/>
    <x v="1"/>
    <n v="2"/>
    <x v="1"/>
    <x v="0"/>
    <x v="1"/>
  </r>
  <r>
    <x v="3"/>
    <n v="1128299"/>
    <d v="2021-02-24T00:00:00"/>
    <x v="3"/>
    <x v="22"/>
    <s v="Portland"/>
    <x v="4"/>
    <n v="32"/>
    <n v="43"/>
    <n v="137.6"/>
    <n v="60.543999999999997"/>
    <s v="Outlet"/>
    <d v="2039-11-28T00:00:00"/>
    <x v="1"/>
    <n v="2"/>
    <x v="1"/>
    <x v="0"/>
    <x v="1"/>
  </r>
  <r>
    <x v="3"/>
    <n v="1128299"/>
    <d v="2021-02-24T00:00:00"/>
    <x v="3"/>
    <x v="22"/>
    <s v="Portland"/>
    <x v="5"/>
    <n v="28"/>
    <n v="98"/>
    <n v="274.39999999999998"/>
    <n v="96.04"/>
    <s v="Outlet"/>
    <d v="2039-11-29T00:00:00"/>
    <x v="1"/>
    <n v="2"/>
    <x v="1"/>
    <x v="0"/>
    <x v="1"/>
  </r>
  <r>
    <x v="3"/>
    <n v="1128299"/>
    <d v="2021-03-23T00:00:00"/>
    <x v="3"/>
    <x v="22"/>
    <s v="Portland"/>
    <x v="0"/>
    <n v="28"/>
    <n v="143"/>
    <n v="400.4"/>
    <n v="160.16"/>
    <s v="Outlet"/>
    <d v="2039-11-30T00:00:00"/>
    <x v="1"/>
    <n v="3"/>
    <x v="2"/>
    <x v="0"/>
    <x v="0"/>
  </r>
  <r>
    <x v="3"/>
    <n v="1128299"/>
    <d v="2021-03-23T00:00:00"/>
    <x v="3"/>
    <x v="22"/>
    <s v="Portland"/>
    <x v="1"/>
    <n v="40"/>
    <n v="98"/>
    <n v="392"/>
    <n v="160.72"/>
    <s v="Outlet"/>
    <d v="2039-12-01T00:00:00"/>
    <x v="1"/>
    <n v="3"/>
    <x v="2"/>
    <x v="0"/>
    <x v="1"/>
  </r>
  <r>
    <x v="3"/>
    <n v="1128299"/>
    <d v="2021-03-23T00:00:00"/>
    <x v="3"/>
    <x v="22"/>
    <s v="Portland"/>
    <x v="2"/>
    <n v="41"/>
    <n v="112"/>
    <n v="459.2"/>
    <n v="174.49600000000001"/>
    <s v="Outlet"/>
    <d v="2039-12-02T00:00:00"/>
    <x v="1"/>
    <n v="3"/>
    <x v="2"/>
    <x v="0"/>
    <x v="1"/>
  </r>
  <r>
    <x v="3"/>
    <n v="1128299"/>
    <d v="2021-03-23T00:00:00"/>
    <x v="3"/>
    <x v="22"/>
    <s v="Portland"/>
    <x v="3"/>
    <n v="39"/>
    <n v="75"/>
    <n v="292.5"/>
    <n v="108.22499999999999"/>
    <s v="Outlet"/>
    <d v="2039-12-03T00:00:00"/>
    <x v="1"/>
    <n v="3"/>
    <x v="2"/>
    <x v="0"/>
    <x v="1"/>
  </r>
  <r>
    <x v="3"/>
    <n v="1128299"/>
    <d v="2021-03-23T00:00:00"/>
    <x v="3"/>
    <x v="22"/>
    <s v="Portland"/>
    <x v="4"/>
    <n v="43"/>
    <n v="30"/>
    <n v="129"/>
    <n v="56.76"/>
    <s v="Outlet"/>
    <d v="2039-12-04T00:00:00"/>
    <x v="1"/>
    <n v="3"/>
    <x v="2"/>
    <x v="0"/>
    <x v="1"/>
  </r>
  <r>
    <x v="3"/>
    <n v="1128299"/>
    <d v="2021-03-23T00:00:00"/>
    <x v="3"/>
    <x v="22"/>
    <s v="Portland"/>
    <x v="5"/>
    <n v="40"/>
    <n v="90"/>
    <n v="360"/>
    <n v="126"/>
    <s v="Outlet"/>
    <d v="2039-12-05T00:00:00"/>
    <x v="1"/>
    <n v="3"/>
    <x v="2"/>
    <x v="0"/>
    <x v="1"/>
  </r>
  <r>
    <x v="3"/>
    <n v="1128299"/>
    <d v="2021-04-24T00:00:00"/>
    <x v="3"/>
    <x v="22"/>
    <s v="Portland"/>
    <x v="0"/>
    <n v="44"/>
    <n v="166"/>
    <n v="730.4"/>
    <n v="284.85599999999999"/>
    <s v="Outlet"/>
    <d v="2039-12-06T00:00:00"/>
    <x v="1"/>
    <n v="4"/>
    <x v="3"/>
    <x v="0"/>
    <x v="0"/>
  </r>
  <r>
    <x v="3"/>
    <n v="1128299"/>
    <d v="2021-04-24T00:00:00"/>
    <x v="3"/>
    <x v="22"/>
    <s v="Portland"/>
    <x v="1"/>
    <n v="39"/>
    <n v="88"/>
    <n v="343.2"/>
    <n v="140.71199999999999"/>
    <s v="Outlet"/>
    <d v="2039-12-07T00:00:00"/>
    <x v="1"/>
    <n v="4"/>
    <x v="3"/>
    <x v="0"/>
    <x v="1"/>
  </r>
  <r>
    <x v="3"/>
    <n v="1128299"/>
    <d v="2021-04-24T00:00:00"/>
    <x v="3"/>
    <x v="22"/>
    <s v="Portland"/>
    <x v="2"/>
    <n v="47"/>
    <n v="114"/>
    <n v="535.79999999999995"/>
    <n v="219.678"/>
    <s v="Outlet"/>
    <d v="2039-12-08T00:00:00"/>
    <x v="1"/>
    <n v="4"/>
    <x v="3"/>
    <x v="0"/>
    <x v="1"/>
  </r>
  <r>
    <x v="3"/>
    <n v="1128299"/>
    <d v="2021-04-24T00:00:00"/>
    <x v="3"/>
    <x v="22"/>
    <s v="Portland"/>
    <x v="3"/>
    <n v="34"/>
    <n v="70"/>
    <n v="238"/>
    <n v="88.06"/>
    <s v="Outlet"/>
    <d v="2039-12-09T00:00:00"/>
    <x v="1"/>
    <n v="4"/>
    <x v="3"/>
    <x v="0"/>
    <x v="1"/>
  </r>
  <r>
    <x v="3"/>
    <n v="1128299"/>
    <d v="2021-04-24T00:00:00"/>
    <x v="3"/>
    <x v="22"/>
    <s v="Portland"/>
    <x v="4"/>
    <n v="36"/>
    <n v="39"/>
    <n v="140.4"/>
    <n v="58.968000000000004"/>
    <s v="Outlet"/>
    <d v="2039-12-10T00:00:00"/>
    <x v="1"/>
    <n v="4"/>
    <x v="3"/>
    <x v="0"/>
    <x v="1"/>
  </r>
  <r>
    <x v="3"/>
    <n v="1128299"/>
    <d v="2021-04-24T00:00:00"/>
    <x v="3"/>
    <x v="22"/>
    <s v="Portland"/>
    <x v="5"/>
    <n v="49"/>
    <n v="90"/>
    <n v="441"/>
    <n v="149.94"/>
    <s v="Outlet"/>
    <d v="2039-12-11T00:00:00"/>
    <x v="1"/>
    <n v="4"/>
    <x v="3"/>
    <x v="0"/>
    <x v="1"/>
  </r>
  <r>
    <x v="3"/>
    <n v="1128299"/>
    <d v="2021-05-25T00:00:00"/>
    <x v="3"/>
    <x v="22"/>
    <s v="Portland"/>
    <x v="0"/>
    <n v="39"/>
    <n v="155"/>
    <n v="604.5"/>
    <n v="253.89"/>
    <s v="Outlet"/>
    <d v="2039-12-12T00:00:00"/>
    <x v="1"/>
    <n v="5"/>
    <x v="4"/>
    <x v="0"/>
    <x v="0"/>
  </r>
  <r>
    <x v="3"/>
    <n v="1128299"/>
    <d v="2021-05-25T00:00:00"/>
    <x v="3"/>
    <x v="22"/>
    <s v="Portland"/>
    <x v="1"/>
    <n v="36"/>
    <n v="109"/>
    <n v="392.4"/>
    <n v="156.96"/>
    <s v="Outlet"/>
    <d v="2039-12-13T00:00:00"/>
    <x v="1"/>
    <n v="5"/>
    <x v="4"/>
    <x v="0"/>
    <x v="1"/>
  </r>
  <r>
    <x v="3"/>
    <n v="1128299"/>
    <d v="2021-05-25T00:00:00"/>
    <x v="3"/>
    <x v="22"/>
    <s v="Portland"/>
    <x v="2"/>
    <n v="39"/>
    <n v="119"/>
    <n v="464.1"/>
    <n v="180.999"/>
    <s v="Outlet"/>
    <d v="2039-12-14T00:00:00"/>
    <x v="1"/>
    <n v="5"/>
    <x v="4"/>
    <x v="0"/>
    <x v="1"/>
  </r>
  <r>
    <x v="3"/>
    <n v="1128299"/>
    <d v="2021-05-25T00:00:00"/>
    <x v="3"/>
    <x v="22"/>
    <s v="Portland"/>
    <x v="3"/>
    <n v="33"/>
    <n v="94"/>
    <n v="310.2"/>
    <n v="120.97799999999999"/>
    <s v="Outlet"/>
    <d v="2039-12-15T00:00:00"/>
    <x v="1"/>
    <n v="5"/>
    <x v="4"/>
    <x v="0"/>
    <x v="1"/>
  </r>
  <r>
    <x v="3"/>
    <n v="1128299"/>
    <d v="2021-05-25T00:00:00"/>
    <x v="3"/>
    <x v="22"/>
    <s v="Portland"/>
    <x v="4"/>
    <n v="33"/>
    <n v="58"/>
    <n v="191.4"/>
    <n v="84.215999999999994"/>
    <s v="Outlet"/>
    <d v="2039-12-16T00:00:00"/>
    <x v="1"/>
    <n v="5"/>
    <x v="4"/>
    <x v="0"/>
    <x v="1"/>
  </r>
  <r>
    <x v="3"/>
    <n v="1128299"/>
    <d v="2021-05-25T00:00:00"/>
    <x v="3"/>
    <x v="22"/>
    <s v="Portland"/>
    <x v="5"/>
    <n v="46"/>
    <n v="173"/>
    <n v="795.8"/>
    <n v="286.488"/>
    <s v="Outlet"/>
    <d v="2039-12-17T00:00:00"/>
    <x v="1"/>
    <n v="5"/>
    <x v="4"/>
    <x v="0"/>
    <x v="1"/>
  </r>
  <r>
    <x v="3"/>
    <n v="1128299"/>
    <d v="2021-06-24T00:00:00"/>
    <x v="3"/>
    <x v="22"/>
    <s v="Portland"/>
    <x v="0"/>
    <n v="43"/>
    <n v="240"/>
    <n v="1032"/>
    <n v="392.16"/>
    <s v="Outlet"/>
    <d v="2039-12-18T00:00:00"/>
    <x v="1"/>
    <n v="6"/>
    <x v="11"/>
    <x v="0"/>
    <x v="0"/>
  </r>
  <r>
    <x v="3"/>
    <n v="1128299"/>
    <d v="2021-06-24T00:00:00"/>
    <x v="3"/>
    <x v="22"/>
    <s v="Portland"/>
    <x v="1"/>
    <n v="47"/>
    <n v="202"/>
    <n v="949.4"/>
    <n v="389.25400000000002"/>
    <s v="Outlet"/>
    <d v="2039-12-19T00:00:00"/>
    <x v="1"/>
    <n v="6"/>
    <x v="11"/>
    <x v="0"/>
    <x v="1"/>
  </r>
  <r>
    <x v="3"/>
    <n v="1128299"/>
    <d v="2021-06-24T00:00:00"/>
    <x v="3"/>
    <x v="22"/>
    <s v="Portland"/>
    <x v="2"/>
    <n v="53"/>
    <n v="208"/>
    <n v="1102.4000000000001"/>
    <n v="429.93599999999998"/>
    <s v="Outlet"/>
    <d v="2039-12-20T00:00:00"/>
    <x v="1"/>
    <n v="6"/>
    <x v="11"/>
    <x v="0"/>
    <x v="1"/>
  </r>
  <r>
    <x v="3"/>
    <n v="1128299"/>
    <d v="2021-06-24T00:00:00"/>
    <x v="3"/>
    <x v="22"/>
    <s v="Portland"/>
    <x v="3"/>
    <n v="62"/>
    <n v="179"/>
    <n v="1109.8"/>
    <n v="455.01799999999997"/>
    <s v="Outlet"/>
    <d v="2039-12-21T00:00:00"/>
    <x v="1"/>
    <n v="6"/>
    <x v="11"/>
    <x v="0"/>
    <x v="1"/>
  </r>
  <r>
    <x v="3"/>
    <n v="1128299"/>
    <d v="2021-06-24T00:00:00"/>
    <x v="3"/>
    <x v="22"/>
    <s v="Portland"/>
    <x v="4"/>
    <n v="67"/>
    <n v="140"/>
    <n v="938"/>
    <n v="431.48"/>
    <s v="Outlet"/>
    <d v="2039-12-22T00:00:00"/>
    <x v="1"/>
    <n v="6"/>
    <x v="11"/>
    <x v="0"/>
    <x v="1"/>
  </r>
  <r>
    <x v="3"/>
    <n v="1128299"/>
    <d v="2021-06-24T00:00:00"/>
    <x v="3"/>
    <x v="22"/>
    <s v="Portland"/>
    <x v="5"/>
    <n v="74"/>
    <n v="231"/>
    <n v="1709.4"/>
    <n v="564.10199999999998"/>
    <s v="Outlet"/>
    <d v="2039-12-23T00:00:00"/>
    <x v="1"/>
    <n v="6"/>
    <x v="11"/>
    <x v="0"/>
    <x v="1"/>
  </r>
  <r>
    <x v="3"/>
    <n v="1128299"/>
    <d v="2021-07-23T00:00:00"/>
    <x v="3"/>
    <x v="22"/>
    <s v="Portland"/>
    <x v="0"/>
    <n v="60"/>
    <n v="298"/>
    <n v="1788"/>
    <n v="750.96"/>
    <s v="Outlet"/>
    <d v="2039-12-24T00:00:00"/>
    <x v="1"/>
    <n v="7"/>
    <x v="5"/>
    <x v="0"/>
    <x v="0"/>
  </r>
  <r>
    <x v="3"/>
    <n v="1128299"/>
    <d v="2021-07-23T00:00:00"/>
    <x v="3"/>
    <x v="22"/>
    <s v="Portland"/>
    <x v="1"/>
    <n v="66"/>
    <n v="217"/>
    <n v="1432.2"/>
    <n v="587.202"/>
    <s v="Outlet"/>
    <d v="2039-12-25T00:00:00"/>
    <x v="1"/>
    <n v="7"/>
    <x v="5"/>
    <x v="0"/>
    <x v="1"/>
  </r>
  <r>
    <x v="3"/>
    <n v="1128299"/>
    <d v="2021-07-23T00:00:00"/>
    <x v="3"/>
    <x v="22"/>
    <s v="Portland"/>
    <x v="2"/>
    <n v="66"/>
    <n v="221"/>
    <n v="1458.6"/>
    <n v="612.61199999999997"/>
    <s v="Outlet"/>
    <d v="2039-12-26T00:00:00"/>
    <x v="1"/>
    <n v="7"/>
    <x v="5"/>
    <x v="0"/>
    <x v="1"/>
  </r>
  <r>
    <x v="3"/>
    <n v="1128299"/>
    <d v="2021-07-23T00:00:00"/>
    <x v="3"/>
    <x v="22"/>
    <s v="Portland"/>
    <x v="3"/>
    <n v="61"/>
    <n v="171"/>
    <n v="1043.0999999999999"/>
    <n v="427.67099999999999"/>
    <s v="Outlet"/>
    <d v="2039-12-27T00:00:00"/>
    <x v="1"/>
    <n v="7"/>
    <x v="5"/>
    <x v="0"/>
    <x v="1"/>
  </r>
  <r>
    <x v="3"/>
    <n v="1128299"/>
    <d v="2021-07-23T00:00:00"/>
    <x v="3"/>
    <x v="22"/>
    <s v="Portland"/>
    <x v="4"/>
    <n v="68"/>
    <n v="198"/>
    <n v="1346.4"/>
    <n v="619.34400000000005"/>
    <s v="Outlet"/>
    <d v="2039-12-28T00:00:00"/>
    <x v="1"/>
    <n v="7"/>
    <x v="5"/>
    <x v="0"/>
    <x v="1"/>
  </r>
  <r>
    <x v="3"/>
    <n v="1128299"/>
    <d v="2021-07-23T00:00:00"/>
    <x v="3"/>
    <x v="22"/>
    <s v="Portland"/>
    <x v="5"/>
    <n v="78"/>
    <n v="204"/>
    <n v="1591.2"/>
    <n v="556.91999999999996"/>
    <s v="Outlet"/>
    <d v="2039-12-29T00:00:00"/>
    <x v="1"/>
    <n v="7"/>
    <x v="5"/>
    <x v="0"/>
    <x v="1"/>
  </r>
  <r>
    <x v="3"/>
    <n v="1128299"/>
    <d v="2021-08-24T00:00:00"/>
    <x v="3"/>
    <x v="22"/>
    <s v="Portland"/>
    <x v="0"/>
    <n v="69"/>
    <n v="256"/>
    <n v="1766.4"/>
    <n v="653.56799999999998"/>
    <s v="Outlet"/>
    <d v="2039-12-30T00:00:00"/>
    <x v="1"/>
    <n v="8"/>
    <x v="6"/>
    <x v="0"/>
    <x v="0"/>
  </r>
  <r>
    <x v="3"/>
    <n v="1128299"/>
    <d v="2021-08-24T00:00:00"/>
    <x v="3"/>
    <x v="22"/>
    <s v="Portland"/>
    <x v="1"/>
    <n v="62"/>
    <n v="256"/>
    <n v="1587.2"/>
    <n v="666.62400000000002"/>
    <s v="Outlet"/>
    <d v="2039-12-31T00:00:00"/>
    <x v="1"/>
    <n v="8"/>
    <x v="6"/>
    <x v="0"/>
    <x v="1"/>
  </r>
  <r>
    <x v="3"/>
    <n v="1128299"/>
    <d v="2021-08-24T00:00:00"/>
    <x v="3"/>
    <x v="22"/>
    <s v="Portland"/>
    <x v="2"/>
    <n v="50"/>
    <n v="215"/>
    <n v="1075"/>
    <n v="430"/>
    <s v="Outlet"/>
    <d v="2040-01-01T00:00:00"/>
    <x v="1"/>
    <n v="8"/>
    <x v="6"/>
    <x v="0"/>
    <x v="1"/>
  </r>
  <r>
    <x v="3"/>
    <n v="1128299"/>
    <d v="2021-08-24T00:00:00"/>
    <x v="3"/>
    <x v="22"/>
    <s v="Portland"/>
    <x v="3"/>
    <n v="50"/>
    <n v="128"/>
    <n v="640"/>
    <n v="243.2"/>
    <s v="Outlet"/>
    <d v="2040-01-02T00:00:00"/>
    <x v="1"/>
    <n v="8"/>
    <x v="6"/>
    <x v="0"/>
    <x v="1"/>
  </r>
  <r>
    <x v="3"/>
    <n v="1128299"/>
    <d v="2021-08-24T00:00:00"/>
    <x v="3"/>
    <x v="22"/>
    <s v="Portland"/>
    <x v="4"/>
    <n v="53"/>
    <n v="136"/>
    <n v="720.8"/>
    <n v="302.73599999999999"/>
    <s v="Outlet"/>
    <d v="2040-01-03T00:00:00"/>
    <x v="1"/>
    <n v="8"/>
    <x v="6"/>
    <x v="0"/>
    <x v="1"/>
  </r>
  <r>
    <x v="3"/>
    <n v="1128299"/>
    <d v="2021-08-24T00:00:00"/>
    <x v="3"/>
    <x v="22"/>
    <s v="Portland"/>
    <x v="5"/>
    <n v="53"/>
    <n v="88"/>
    <n v="466.4"/>
    <n v="172.56800000000001"/>
    <s v="Outlet"/>
    <d v="2040-01-04T00:00:00"/>
    <x v="1"/>
    <n v="8"/>
    <x v="6"/>
    <x v="0"/>
    <x v="1"/>
  </r>
  <r>
    <x v="3"/>
    <n v="1128299"/>
    <d v="2021-09-25T00:00:00"/>
    <x v="3"/>
    <x v="22"/>
    <s v="Portland"/>
    <x v="0"/>
    <n v="34"/>
    <n v="149"/>
    <n v="506.6"/>
    <n v="187.44200000000001"/>
    <s v="Outlet"/>
    <d v="2040-01-05T00:00:00"/>
    <x v="1"/>
    <n v="9"/>
    <x v="7"/>
    <x v="0"/>
    <x v="0"/>
  </r>
  <r>
    <x v="3"/>
    <n v="1128299"/>
    <d v="2021-09-25T00:00:00"/>
    <x v="3"/>
    <x v="22"/>
    <s v="Portland"/>
    <x v="1"/>
    <n v="43"/>
    <n v="158"/>
    <n v="679.4"/>
    <n v="258.17200000000003"/>
    <s v="Outlet"/>
    <d v="2040-01-06T00:00:00"/>
    <x v="1"/>
    <n v="9"/>
    <x v="7"/>
    <x v="0"/>
    <x v="1"/>
  </r>
  <r>
    <x v="3"/>
    <n v="1128299"/>
    <d v="2021-09-25T00:00:00"/>
    <x v="3"/>
    <x v="22"/>
    <s v="Portland"/>
    <x v="2"/>
    <n v="39"/>
    <n v="83"/>
    <n v="323.7"/>
    <n v="135.95400000000001"/>
    <s v="Outlet"/>
    <d v="2040-01-07T00:00:00"/>
    <x v="1"/>
    <n v="9"/>
    <x v="7"/>
    <x v="0"/>
    <x v="1"/>
  </r>
  <r>
    <x v="3"/>
    <n v="1128299"/>
    <d v="2021-09-25T00:00:00"/>
    <x v="3"/>
    <x v="22"/>
    <s v="Portland"/>
    <x v="3"/>
    <n v="38"/>
    <n v="62"/>
    <n v="235.6"/>
    <n v="98.951999999999998"/>
    <s v="Outlet"/>
    <d v="2040-01-08T00:00:00"/>
    <x v="1"/>
    <n v="9"/>
    <x v="7"/>
    <x v="0"/>
    <x v="1"/>
  </r>
  <r>
    <x v="3"/>
    <n v="1128299"/>
    <d v="2021-09-25T00:00:00"/>
    <x v="3"/>
    <x v="22"/>
    <s v="Portland"/>
    <x v="4"/>
    <n v="48"/>
    <n v="77"/>
    <n v="369.6"/>
    <n v="155.232"/>
    <s v="Outlet"/>
    <d v="2040-01-09T00:00:00"/>
    <x v="1"/>
    <n v="9"/>
    <x v="7"/>
    <x v="0"/>
    <x v="1"/>
  </r>
  <r>
    <x v="3"/>
    <n v="1128299"/>
    <d v="2021-09-25T00:00:00"/>
    <x v="3"/>
    <x v="22"/>
    <s v="Portland"/>
    <x v="5"/>
    <n v="36"/>
    <n v="85"/>
    <n v="306"/>
    <n v="97.92"/>
    <s v="Outlet"/>
    <d v="2040-01-10T00:00:00"/>
    <x v="1"/>
    <n v="9"/>
    <x v="7"/>
    <x v="0"/>
    <x v="1"/>
  </r>
  <r>
    <x v="3"/>
    <n v="1128299"/>
    <d v="2021-10-24T00:00:00"/>
    <x v="3"/>
    <x v="22"/>
    <s v="Portland"/>
    <x v="0"/>
    <n v="29"/>
    <n v="119"/>
    <n v="345.1"/>
    <n v="134.589"/>
    <s v="Outlet"/>
    <d v="2040-01-11T00:00:00"/>
    <x v="1"/>
    <n v="10"/>
    <x v="8"/>
    <x v="0"/>
    <x v="0"/>
  </r>
  <r>
    <x v="3"/>
    <n v="1128299"/>
    <d v="2021-10-24T00:00:00"/>
    <x v="3"/>
    <x v="22"/>
    <s v="Portland"/>
    <x v="1"/>
    <n v="37"/>
    <n v="179"/>
    <n v="662.3"/>
    <n v="251.67400000000001"/>
    <s v="Outlet"/>
    <d v="2040-01-12T00:00:00"/>
    <x v="1"/>
    <n v="10"/>
    <x v="8"/>
    <x v="0"/>
    <x v="1"/>
  </r>
  <r>
    <x v="3"/>
    <n v="1128299"/>
    <d v="2021-10-24T00:00:00"/>
    <x v="3"/>
    <x v="22"/>
    <s v="Portland"/>
    <x v="2"/>
    <n v="37"/>
    <n v="109"/>
    <n v="403.3"/>
    <n v="149.221"/>
    <s v="Outlet"/>
    <d v="2040-01-13T00:00:00"/>
    <x v="1"/>
    <n v="10"/>
    <x v="8"/>
    <x v="0"/>
    <x v="1"/>
  </r>
  <r>
    <x v="3"/>
    <n v="1128299"/>
    <d v="2021-10-24T00:00:00"/>
    <x v="3"/>
    <x v="22"/>
    <s v="Portland"/>
    <x v="3"/>
    <n v="34"/>
    <n v="114"/>
    <n v="387.6"/>
    <n v="151.16399999999999"/>
    <s v="Outlet"/>
    <d v="2040-01-14T00:00:00"/>
    <x v="1"/>
    <n v="10"/>
    <x v="8"/>
    <x v="0"/>
    <x v="1"/>
  </r>
  <r>
    <x v="3"/>
    <n v="1128299"/>
    <d v="2021-10-24T00:00:00"/>
    <x v="3"/>
    <x v="22"/>
    <s v="Portland"/>
    <x v="4"/>
    <n v="40"/>
    <n v="93"/>
    <n v="372"/>
    <n v="167.4"/>
    <s v="Outlet"/>
    <d v="2040-01-15T00:00:00"/>
    <x v="1"/>
    <n v="10"/>
    <x v="8"/>
    <x v="0"/>
    <x v="1"/>
  </r>
  <r>
    <x v="3"/>
    <n v="1128299"/>
    <d v="2021-10-24T00:00:00"/>
    <x v="3"/>
    <x v="22"/>
    <s v="Portland"/>
    <x v="5"/>
    <n v="41"/>
    <n v="123"/>
    <n v="504.3"/>
    <n v="186.59100000000001"/>
    <s v="Outlet"/>
    <d v="2040-01-16T00:00:00"/>
    <x v="1"/>
    <n v="10"/>
    <x v="8"/>
    <x v="0"/>
    <x v="1"/>
  </r>
  <r>
    <x v="3"/>
    <n v="1128299"/>
    <d v="2021-11-24T00:00:00"/>
    <x v="3"/>
    <x v="22"/>
    <s v="Portland"/>
    <x v="0"/>
    <n v="34"/>
    <n v="190"/>
    <n v="646"/>
    <n v="239.02"/>
    <s v="Outlet"/>
    <d v="2040-01-17T00:00:00"/>
    <x v="1"/>
    <n v="11"/>
    <x v="9"/>
    <x v="0"/>
    <x v="0"/>
  </r>
  <r>
    <x v="3"/>
    <n v="1128299"/>
    <d v="2021-11-24T00:00:00"/>
    <x v="3"/>
    <x v="22"/>
    <s v="Portland"/>
    <x v="1"/>
    <n v="37"/>
    <n v="202"/>
    <n v="747.4"/>
    <n v="291.48599999999999"/>
    <s v="Outlet"/>
    <d v="2040-01-18T00:00:00"/>
    <x v="1"/>
    <n v="11"/>
    <x v="9"/>
    <x v="0"/>
    <x v="1"/>
  </r>
  <r>
    <x v="3"/>
    <n v="1128299"/>
    <d v="2021-11-24T00:00:00"/>
    <x v="3"/>
    <x v="22"/>
    <s v="Portland"/>
    <x v="2"/>
    <n v="32"/>
    <n v="152"/>
    <n v="486.4"/>
    <n v="204.28800000000001"/>
    <s v="Outlet"/>
    <d v="2040-01-19T00:00:00"/>
    <x v="1"/>
    <n v="11"/>
    <x v="9"/>
    <x v="0"/>
    <x v="1"/>
  </r>
  <r>
    <x v="3"/>
    <n v="1128299"/>
    <d v="2021-11-24T00:00:00"/>
    <x v="3"/>
    <x v="22"/>
    <s v="Portland"/>
    <x v="3"/>
    <n v="39"/>
    <n v="149"/>
    <n v="581.1"/>
    <n v="238.251"/>
    <s v="Outlet"/>
    <d v="2040-01-20T00:00:00"/>
    <x v="1"/>
    <n v="11"/>
    <x v="9"/>
    <x v="0"/>
    <x v="1"/>
  </r>
  <r>
    <x v="3"/>
    <n v="1128299"/>
    <d v="2021-11-24T00:00:00"/>
    <x v="3"/>
    <x v="22"/>
    <s v="Portland"/>
    <x v="4"/>
    <n v="50"/>
    <n v="145"/>
    <n v="725"/>
    <n v="333.5"/>
    <s v="Outlet"/>
    <d v="2040-01-21T00:00:00"/>
    <x v="1"/>
    <n v="11"/>
    <x v="9"/>
    <x v="0"/>
    <x v="1"/>
  </r>
  <r>
    <x v="3"/>
    <n v="1128299"/>
    <d v="2021-11-24T00:00:00"/>
    <x v="3"/>
    <x v="22"/>
    <s v="Portland"/>
    <x v="5"/>
    <n v="53"/>
    <n v="165"/>
    <n v="874.5"/>
    <n v="323.565"/>
    <s v="Outlet"/>
    <d v="2040-01-22T00:00:00"/>
    <x v="1"/>
    <n v="11"/>
    <x v="9"/>
    <x v="0"/>
    <x v="1"/>
  </r>
  <r>
    <x v="3"/>
    <n v="1128299"/>
    <d v="2021-12-23T00:00:00"/>
    <x v="3"/>
    <x v="22"/>
    <s v="Portland"/>
    <x v="0"/>
    <n v="51"/>
    <n v="225"/>
    <n v="1147.5"/>
    <n v="481.95"/>
    <s v="Outlet"/>
    <d v="2040-01-23T00:00:00"/>
    <x v="1"/>
    <n v="12"/>
    <x v="10"/>
    <x v="0"/>
    <x v="0"/>
  </r>
  <r>
    <x v="3"/>
    <n v="1128299"/>
    <d v="2021-12-23T00:00:00"/>
    <x v="3"/>
    <x v="22"/>
    <s v="Portland"/>
    <x v="1"/>
    <n v="56"/>
    <n v="233"/>
    <n v="1304.8"/>
    <n v="521.91999999999996"/>
    <s v="Outlet"/>
    <d v="2040-01-24T00:00:00"/>
    <x v="1"/>
    <n v="12"/>
    <x v="10"/>
    <x v="0"/>
    <x v="1"/>
  </r>
  <r>
    <x v="3"/>
    <n v="1128299"/>
    <d v="2021-12-23T00:00:00"/>
    <x v="3"/>
    <x v="22"/>
    <s v="Portland"/>
    <x v="2"/>
    <n v="48"/>
    <n v="193"/>
    <n v="926.4"/>
    <n v="379.82400000000001"/>
    <s v="Outlet"/>
    <d v="2040-01-25T00:00:00"/>
    <x v="1"/>
    <n v="12"/>
    <x v="10"/>
    <x v="0"/>
    <x v="1"/>
  </r>
  <r>
    <x v="3"/>
    <n v="1128299"/>
    <d v="2021-12-23T00:00:00"/>
    <x v="3"/>
    <x v="22"/>
    <s v="Portland"/>
    <x v="3"/>
    <n v="53"/>
    <n v="165"/>
    <n v="874.5"/>
    <n v="341.05500000000001"/>
    <s v="Outlet"/>
    <d v="2040-01-26T00:00:00"/>
    <x v="1"/>
    <n v="12"/>
    <x v="10"/>
    <x v="0"/>
    <x v="1"/>
  </r>
  <r>
    <x v="3"/>
    <n v="1128299"/>
    <d v="2021-12-23T00:00:00"/>
    <x v="3"/>
    <x v="22"/>
    <s v="Portland"/>
    <x v="4"/>
    <n v="54"/>
    <n v="157"/>
    <n v="847.8"/>
    <n v="398.46600000000001"/>
    <s v="Outlet"/>
    <d v="2040-01-27T00:00:00"/>
    <x v="1"/>
    <n v="12"/>
    <x v="10"/>
    <x v="0"/>
    <x v="1"/>
  </r>
  <r>
    <x v="3"/>
    <n v="1128299"/>
    <d v="2021-12-23T00:00:00"/>
    <x v="3"/>
    <x v="22"/>
    <s v="Portland"/>
    <x v="5"/>
    <n v="55"/>
    <n v="201"/>
    <n v="1105.5"/>
    <n v="375.87"/>
    <s v="Outlet"/>
    <d v="2040-01-28T00:00:00"/>
    <x v="1"/>
    <n v="12"/>
    <x v="10"/>
    <x v="0"/>
    <x v="1"/>
  </r>
  <r>
    <x v="3"/>
    <n v="1128299"/>
    <d v="2021-01-17T00:00:00"/>
    <x v="3"/>
    <x v="22"/>
    <s v="Portland"/>
    <x v="0"/>
    <n v="28"/>
    <n v="120"/>
    <n v="336"/>
    <n v="141.12"/>
    <s v="Outlet"/>
    <d v="2040-01-29T00:00:00"/>
    <x v="1"/>
    <n v="1"/>
    <x v="0"/>
    <x v="0"/>
    <x v="0"/>
  </r>
  <r>
    <x v="3"/>
    <n v="1128299"/>
    <d v="2021-01-17T00:00:00"/>
    <x v="3"/>
    <x v="22"/>
    <s v="Portland"/>
    <x v="1"/>
    <n v="31"/>
    <n v="124"/>
    <n v="384.4"/>
    <n v="169.136"/>
    <s v="Outlet"/>
    <d v="2040-01-30T00:00:00"/>
    <x v="1"/>
    <n v="1"/>
    <x v="0"/>
    <x v="0"/>
    <x v="1"/>
  </r>
  <r>
    <x v="3"/>
    <n v="1128299"/>
    <d v="2021-01-17T00:00:00"/>
    <x v="3"/>
    <x v="22"/>
    <s v="Portland"/>
    <x v="2"/>
    <n v="33"/>
    <n v="128"/>
    <n v="422.4"/>
    <n v="181.63200000000001"/>
    <s v="Outlet"/>
    <d v="2040-01-31T00:00:00"/>
    <x v="1"/>
    <n v="1"/>
    <x v="0"/>
    <x v="0"/>
    <x v="1"/>
  </r>
  <r>
    <x v="3"/>
    <n v="1128299"/>
    <d v="2021-01-17T00:00:00"/>
    <x v="3"/>
    <x v="22"/>
    <s v="Portland"/>
    <x v="3"/>
    <n v="34"/>
    <n v="78"/>
    <n v="265.2"/>
    <n v="121.992"/>
    <s v="Outlet"/>
    <d v="2040-02-01T00:00:00"/>
    <x v="1"/>
    <n v="1"/>
    <x v="0"/>
    <x v="0"/>
    <x v="1"/>
  </r>
  <r>
    <x v="3"/>
    <n v="1128299"/>
    <d v="2021-01-17T00:00:00"/>
    <x v="3"/>
    <x v="22"/>
    <s v="Portland"/>
    <x v="4"/>
    <n v="33"/>
    <n v="68"/>
    <n v="224.4"/>
    <n v="114.444"/>
    <s v="Outlet"/>
    <d v="2040-02-02T00:00:00"/>
    <x v="1"/>
    <n v="1"/>
    <x v="0"/>
    <x v="0"/>
    <x v="1"/>
  </r>
  <r>
    <x v="3"/>
    <n v="1128299"/>
    <d v="2021-01-17T00:00:00"/>
    <x v="3"/>
    <x v="22"/>
    <s v="Portland"/>
    <x v="5"/>
    <n v="34"/>
    <n v="140"/>
    <n v="476"/>
    <n v="190.4"/>
    <s v="Outlet"/>
    <d v="2040-02-03T00:00:00"/>
    <x v="1"/>
    <n v="1"/>
    <x v="0"/>
    <x v="0"/>
    <x v="1"/>
  </r>
  <r>
    <x v="3"/>
    <n v="1128299"/>
    <d v="2021-02-17T00:00:00"/>
    <x v="3"/>
    <x v="22"/>
    <s v="Portland"/>
    <x v="0"/>
    <n v="24"/>
    <n v="175"/>
    <n v="420"/>
    <n v="189"/>
    <s v="Outlet"/>
    <d v="2040-02-04T00:00:00"/>
    <x v="1"/>
    <n v="2"/>
    <x v="1"/>
    <x v="0"/>
    <x v="0"/>
  </r>
  <r>
    <x v="3"/>
    <n v="1128299"/>
    <d v="2021-02-17T00:00:00"/>
    <x v="3"/>
    <x v="22"/>
    <s v="Portland"/>
    <x v="1"/>
    <n v="31"/>
    <n v="124"/>
    <n v="384.4"/>
    <n v="165.292"/>
    <s v="Outlet"/>
    <d v="2040-02-05T00:00:00"/>
    <x v="1"/>
    <n v="2"/>
    <x v="1"/>
    <x v="0"/>
    <x v="1"/>
  </r>
  <r>
    <x v="3"/>
    <n v="1128299"/>
    <d v="2021-02-17T00:00:00"/>
    <x v="3"/>
    <x v="22"/>
    <s v="Portland"/>
    <x v="2"/>
    <n v="34"/>
    <n v="132"/>
    <n v="448.8"/>
    <n v="192.98400000000001"/>
    <s v="Outlet"/>
    <d v="2040-02-06T00:00:00"/>
    <x v="1"/>
    <n v="2"/>
    <x v="1"/>
    <x v="0"/>
    <x v="1"/>
  </r>
  <r>
    <x v="3"/>
    <n v="1128299"/>
    <d v="2021-02-17T00:00:00"/>
    <x v="1"/>
    <x v="23"/>
    <s v="New Orleans"/>
    <x v="3"/>
    <n v="33"/>
    <n v="75"/>
    <n v="247.5"/>
    <n v="116.325"/>
    <s v="Outlet"/>
    <d v="2040-02-07T00:00:00"/>
    <x v="1"/>
    <n v="2"/>
    <x v="1"/>
    <x v="0"/>
    <x v="1"/>
  </r>
  <r>
    <x v="3"/>
    <n v="1128299"/>
    <d v="2021-02-17T00:00:00"/>
    <x v="1"/>
    <x v="23"/>
    <s v="New Orleans"/>
    <x v="4"/>
    <n v="33"/>
    <n v="53"/>
    <n v="174.9"/>
    <n v="82.203000000000003"/>
    <s v="Outlet"/>
    <d v="2040-02-08T00:00:00"/>
    <x v="1"/>
    <n v="2"/>
    <x v="1"/>
    <x v="0"/>
    <x v="1"/>
  </r>
  <r>
    <x v="3"/>
    <n v="1128299"/>
    <d v="2021-02-17T00:00:00"/>
    <x v="1"/>
    <x v="23"/>
    <s v="New Orleans"/>
    <x v="5"/>
    <n v="32"/>
    <n v="131"/>
    <n v="419.2"/>
    <n v="155.10400000000001"/>
    <s v="Outlet"/>
    <d v="2040-02-09T00:00:00"/>
    <x v="1"/>
    <n v="2"/>
    <x v="1"/>
    <x v="0"/>
    <x v="1"/>
  </r>
  <r>
    <x v="3"/>
    <n v="1128299"/>
    <d v="2021-03-16T00:00:00"/>
    <x v="1"/>
    <x v="23"/>
    <s v="New Orleans"/>
    <x v="0"/>
    <n v="29"/>
    <n v="179"/>
    <n v="519.1"/>
    <n v="238.786"/>
    <s v="Outlet"/>
    <d v="2040-02-10T00:00:00"/>
    <x v="1"/>
    <n v="3"/>
    <x v="2"/>
    <x v="0"/>
    <x v="0"/>
  </r>
  <r>
    <x v="3"/>
    <n v="1128299"/>
    <d v="2021-03-16T00:00:00"/>
    <x v="1"/>
    <x v="23"/>
    <s v="New Orleans"/>
    <x v="1"/>
    <n v="38"/>
    <n v="120"/>
    <n v="456"/>
    <n v="200.64"/>
    <s v="Outlet"/>
    <d v="2040-02-11T00:00:00"/>
    <x v="1"/>
    <n v="3"/>
    <x v="2"/>
    <x v="0"/>
    <x v="1"/>
  </r>
  <r>
    <x v="3"/>
    <n v="1128299"/>
    <d v="2021-03-16T00:00:00"/>
    <x v="1"/>
    <x v="23"/>
    <s v="New Orleans"/>
    <x v="2"/>
    <n v="39"/>
    <n v="120"/>
    <n v="468"/>
    <n v="210.6"/>
    <s v="Outlet"/>
    <d v="2040-02-12T00:00:00"/>
    <x v="1"/>
    <n v="3"/>
    <x v="2"/>
    <x v="0"/>
    <x v="1"/>
  </r>
  <r>
    <x v="3"/>
    <n v="1128299"/>
    <d v="2021-03-16T00:00:00"/>
    <x v="1"/>
    <x v="23"/>
    <s v="New Orleans"/>
    <x v="3"/>
    <n v="43"/>
    <n v="96"/>
    <n v="412.8"/>
    <n v="177.50399999999999"/>
    <s v="Outlet"/>
    <d v="2040-02-13T00:00:00"/>
    <x v="1"/>
    <n v="3"/>
    <x v="2"/>
    <x v="0"/>
    <x v="1"/>
  </r>
  <r>
    <x v="3"/>
    <n v="1128299"/>
    <d v="2021-03-16T00:00:00"/>
    <x v="1"/>
    <x v="23"/>
    <s v="New Orleans"/>
    <x v="4"/>
    <n v="40"/>
    <n v="50"/>
    <n v="200"/>
    <n v="102"/>
    <s v="Outlet"/>
    <d v="2040-02-14T00:00:00"/>
    <x v="1"/>
    <n v="3"/>
    <x v="2"/>
    <x v="0"/>
    <x v="1"/>
  </r>
  <r>
    <x v="3"/>
    <n v="1128299"/>
    <d v="2021-03-16T00:00:00"/>
    <x v="1"/>
    <x v="23"/>
    <s v="New Orleans"/>
    <x v="5"/>
    <n v="29"/>
    <n v="109"/>
    <n v="316.10000000000002"/>
    <n v="116.95699999999999"/>
    <s v="Outlet"/>
    <d v="2040-02-15T00:00:00"/>
    <x v="1"/>
    <n v="3"/>
    <x v="2"/>
    <x v="0"/>
    <x v="1"/>
  </r>
  <r>
    <x v="3"/>
    <n v="1128299"/>
    <d v="2021-04-17T00:00:00"/>
    <x v="1"/>
    <x v="23"/>
    <s v="New Orleans"/>
    <x v="0"/>
    <n v="38"/>
    <n v="168"/>
    <n v="638.4"/>
    <n v="300.048"/>
    <s v="Outlet"/>
    <d v="2040-02-16T00:00:00"/>
    <x v="1"/>
    <n v="4"/>
    <x v="3"/>
    <x v="0"/>
    <x v="0"/>
  </r>
  <r>
    <x v="3"/>
    <n v="1128299"/>
    <d v="2021-04-17T00:00:00"/>
    <x v="1"/>
    <x v="23"/>
    <s v="New Orleans"/>
    <x v="1"/>
    <n v="36"/>
    <n v="107"/>
    <n v="385.2"/>
    <n v="177.19200000000001"/>
    <s v="Outlet"/>
    <d v="2040-02-17T00:00:00"/>
    <x v="1"/>
    <n v="4"/>
    <x v="3"/>
    <x v="0"/>
    <x v="1"/>
  </r>
  <r>
    <x v="3"/>
    <n v="1128299"/>
    <d v="2021-04-17T00:00:00"/>
    <x v="1"/>
    <x v="23"/>
    <s v="New Orleans"/>
    <x v="2"/>
    <n v="40"/>
    <n v="120"/>
    <n v="480"/>
    <n v="201.6"/>
    <s v="Outlet"/>
    <d v="2040-02-18T00:00:00"/>
    <x v="1"/>
    <n v="4"/>
    <x v="3"/>
    <x v="0"/>
    <x v="1"/>
  </r>
  <r>
    <x v="3"/>
    <n v="1128299"/>
    <d v="2021-04-17T00:00:00"/>
    <x v="1"/>
    <x v="23"/>
    <s v="New Orleans"/>
    <x v="3"/>
    <n v="27"/>
    <n v="91"/>
    <n v="245.7"/>
    <n v="110.565"/>
    <s v="Outlet"/>
    <d v="2040-02-19T00:00:00"/>
    <x v="1"/>
    <n v="4"/>
    <x v="3"/>
    <x v="0"/>
    <x v="1"/>
  </r>
  <r>
    <x v="3"/>
    <n v="1128299"/>
    <d v="2021-04-17T00:00:00"/>
    <x v="1"/>
    <x v="23"/>
    <s v="New Orleans"/>
    <x v="4"/>
    <n v="34"/>
    <n v="56"/>
    <n v="190.4"/>
    <n v="97.103999999999999"/>
    <s v="Outlet"/>
    <d v="2040-02-20T00:00:00"/>
    <x v="1"/>
    <n v="4"/>
    <x v="3"/>
    <x v="0"/>
    <x v="1"/>
  </r>
  <r>
    <x v="3"/>
    <n v="1128299"/>
    <d v="2021-04-17T00:00:00"/>
    <x v="1"/>
    <x v="23"/>
    <s v="New Orleans"/>
    <x v="5"/>
    <n v="39"/>
    <n v="123"/>
    <n v="479.7"/>
    <n v="177.489"/>
    <s v="Outlet"/>
    <d v="2040-02-21T00:00:00"/>
    <x v="1"/>
    <n v="4"/>
    <x v="3"/>
    <x v="0"/>
    <x v="1"/>
  </r>
  <r>
    <x v="3"/>
    <n v="1128299"/>
    <d v="2021-05-18T00:00:00"/>
    <x v="1"/>
    <x v="23"/>
    <s v="New Orleans"/>
    <x v="0"/>
    <n v="32"/>
    <n v="176"/>
    <n v="563.20000000000005"/>
    <n v="242.17599999999999"/>
    <s v="Outlet"/>
    <d v="2040-02-22T00:00:00"/>
    <x v="1"/>
    <n v="5"/>
    <x v="4"/>
    <x v="0"/>
    <x v="0"/>
  </r>
  <r>
    <x v="3"/>
    <n v="1128299"/>
    <d v="2021-05-18T00:00:00"/>
    <x v="1"/>
    <x v="23"/>
    <s v="New Orleans"/>
    <x v="1"/>
    <n v="40"/>
    <n v="128"/>
    <n v="512"/>
    <n v="225.28"/>
    <s v="Outlet"/>
    <d v="2040-02-23T00:00:00"/>
    <x v="1"/>
    <n v="5"/>
    <x v="4"/>
    <x v="0"/>
    <x v="1"/>
  </r>
  <r>
    <x v="3"/>
    <n v="1128299"/>
    <d v="2021-05-18T00:00:00"/>
    <x v="1"/>
    <x v="23"/>
    <s v="New Orleans"/>
    <x v="2"/>
    <n v="37"/>
    <n v="136"/>
    <n v="503.2"/>
    <n v="211.34399999999999"/>
    <s v="Outlet"/>
    <d v="2040-02-24T00:00:00"/>
    <x v="1"/>
    <n v="5"/>
    <x v="4"/>
    <x v="0"/>
    <x v="1"/>
  </r>
  <r>
    <x v="3"/>
    <n v="1128299"/>
    <d v="2021-05-18T00:00:00"/>
    <x v="1"/>
    <x v="23"/>
    <s v="New Orleans"/>
    <x v="3"/>
    <n v="33"/>
    <n v="101"/>
    <n v="333.3"/>
    <n v="143.31899999999999"/>
    <s v="Outlet"/>
    <d v="2040-02-25T00:00:00"/>
    <x v="1"/>
    <n v="5"/>
    <x v="4"/>
    <x v="0"/>
    <x v="1"/>
  </r>
  <r>
    <x v="3"/>
    <n v="1128299"/>
    <d v="2021-05-18T00:00:00"/>
    <x v="1"/>
    <x v="23"/>
    <s v="New Orleans"/>
    <x v="4"/>
    <n v="32"/>
    <n v="77"/>
    <n v="246.4"/>
    <n v="118.27200000000001"/>
    <s v="Outlet"/>
    <d v="2040-02-26T00:00:00"/>
    <x v="1"/>
    <n v="5"/>
    <x v="4"/>
    <x v="0"/>
    <x v="1"/>
  </r>
  <r>
    <x v="3"/>
    <n v="1128299"/>
    <d v="2021-05-18T00:00:00"/>
    <x v="1"/>
    <x v="23"/>
    <s v="New Orleans"/>
    <x v="5"/>
    <n v="46"/>
    <n v="178"/>
    <n v="818.8"/>
    <n v="327.52"/>
    <s v="Outlet"/>
    <d v="2040-02-27T00:00:00"/>
    <x v="1"/>
    <n v="5"/>
    <x v="4"/>
    <x v="0"/>
    <x v="1"/>
  </r>
  <r>
    <x v="3"/>
    <n v="1128299"/>
    <d v="2021-06-17T00:00:00"/>
    <x v="1"/>
    <x v="23"/>
    <s v="New Orleans"/>
    <x v="0"/>
    <n v="47"/>
    <n v="256"/>
    <n v="1203.2"/>
    <n v="565.50400000000002"/>
    <s v="Outlet"/>
    <d v="2040-02-28T00:00:00"/>
    <x v="1"/>
    <n v="6"/>
    <x v="11"/>
    <x v="0"/>
    <x v="0"/>
  </r>
  <r>
    <x v="3"/>
    <n v="1128299"/>
    <d v="2021-06-17T00:00:00"/>
    <x v="1"/>
    <x v="23"/>
    <s v="New Orleans"/>
    <x v="1"/>
    <n v="55"/>
    <n v="224"/>
    <n v="1232"/>
    <n v="554.4"/>
    <s v="Outlet"/>
    <d v="2040-02-29T00:00:00"/>
    <x v="1"/>
    <n v="6"/>
    <x v="11"/>
    <x v="0"/>
    <x v="1"/>
  </r>
  <r>
    <x v="3"/>
    <n v="1128299"/>
    <d v="2021-06-17T00:00:00"/>
    <x v="1"/>
    <x v="23"/>
    <s v="New Orleans"/>
    <x v="2"/>
    <n v="55"/>
    <n v="210"/>
    <n v="1155"/>
    <n v="508.2"/>
    <s v="Outlet"/>
    <d v="2040-03-01T00:00:00"/>
    <x v="1"/>
    <n v="6"/>
    <x v="11"/>
    <x v="0"/>
    <x v="1"/>
  </r>
  <r>
    <x v="3"/>
    <n v="1128299"/>
    <d v="2021-06-17T00:00:00"/>
    <x v="1"/>
    <x v="23"/>
    <s v="New Orleans"/>
    <x v="3"/>
    <n v="59"/>
    <n v="184"/>
    <n v="1085.5999999999999"/>
    <n v="510.23200000000003"/>
    <s v="Outlet"/>
    <d v="2040-03-02T00:00:00"/>
    <x v="1"/>
    <n v="6"/>
    <x v="11"/>
    <x v="0"/>
    <x v="1"/>
  </r>
  <r>
    <x v="3"/>
    <n v="1128299"/>
    <d v="2021-06-17T00:00:00"/>
    <x v="1"/>
    <x v="23"/>
    <s v="New Orleans"/>
    <x v="4"/>
    <n v="70"/>
    <n v="153"/>
    <n v="1071"/>
    <n v="503.37"/>
    <s v="Outlet"/>
    <d v="2040-03-03T00:00:00"/>
    <x v="1"/>
    <n v="6"/>
    <x v="11"/>
    <x v="0"/>
    <x v="1"/>
  </r>
  <r>
    <x v="3"/>
    <n v="1128299"/>
    <d v="2021-06-17T00:00:00"/>
    <x v="1"/>
    <x v="23"/>
    <s v="New Orleans"/>
    <x v="5"/>
    <n v="80"/>
    <n v="248"/>
    <n v="1984"/>
    <n v="813.44"/>
    <s v="Outlet"/>
    <d v="2040-03-04T00:00:00"/>
    <x v="1"/>
    <n v="6"/>
    <x v="11"/>
    <x v="0"/>
    <x v="1"/>
  </r>
  <r>
    <x v="3"/>
    <n v="1128299"/>
    <d v="2021-07-16T00:00:00"/>
    <x v="1"/>
    <x v="23"/>
    <s v="New Orleans"/>
    <x v="0"/>
    <n v="62"/>
    <n v="306"/>
    <n v="1897.2"/>
    <n v="815.79600000000005"/>
    <s v="Outlet"/>
    <d v="2040-03-05T00:00:00"/>
    <x v="1"/>
    <n v="7"/>
    <x v="5"/>
    <x v="0"/>
    <x v="0"/>
  </r>
  <r>
    <x v="3"/>
    <n v="1128299"/>
    <d v="2021-07-16T00:00:00"/>
    <x v="1"/>
    <x v="23"/>
    <s v="New Orleans"/>
    <x v="1"/>
    <n v="67"/>
    <n v="248"/>
    <n v="1661.6"/>
    <n v="764.33600000000001"/>
    <s v="Outlet"/>
    <d v="2040-03-06T00:00:00"/>
    <x v="1"/>
    <n v="7"/>
    <x v="5"/>
    <x v="0"/>
    <x v="1"/>
  </r>
  <r>
    <x v="3"/>
    <n v="1128299"/>
    <d v="2021-07-16T00:00:00"/>
    <x v="1"/>
    <x v="23"/>
    <s v="New Orleans"/>
    <x v="2"/>
    <n v="69"/>
    <n v="210"/>
    <n v="1449"/>
    <n v="681.03"/>
    <s v="Outlet"/>
    <d v="2040-03-07T00:00:00"/>
    <x v="1"/>
    <n v="7"/>
    <x v="5"/>
    <x v="0"/>
    <x v="1"/>
  </r>
  <r>
    <x v="3"/>
    <n v="1128299"/>
    <d v="2021-07-16T00:00:00"/>
    <x v="1"/>
    <x v="23"/>
    <s v="New Orleans"/>
    <x v="3"/>
    <n v="62"/>
    <n v="198"/>
    <n v="1227.5999999999999"/>
    <n v="552.41999999999996"/>
    <s v="Outlet"/>
    <d v="2040-03-08T00:00:00"/>
    <x v="1"/>
    <n v="7"/>
    <x v="5"/>
    <x v="0"/>
    <x v="1"/>
  </r>
  <r>
    <x v="3"/>
    <n v="1128299"/>
    <d v="2021-07-16T00:00:00"/>
    <x v="1"/>
    <x v="23"/>
    <s v="New Orleans"/>
    <x v="4"/>
    <n v="73"/>
    <n v="221"/>
    <n v="1613.3"/>
    <n v="790.51700000000005"/>
    <s v="Outlet"/>
    <d v="2040-03-09T00:00:00"/>
    <x v="1"/>
    <n v="7"/>
    <x v="5"/>
    <x v="0"/>
    <x v="1"/>
  </r>
  <r>
    <x v="3"/>
    <n v="1128299"/>
    <d v="2021-07-16T00:00:00"/>
    <x v="1"/>
    <x v="23"/>
    <s v="New Orleans"/>
    <x v="5"/>
    <n v="81"/>
    <n v="208"/>
    <n v="1684.8"/>
    <n v="690.76800000000003"/>
    <s v="Outlet"/>
    <d v="2040-03-10T00:00:00"/>
    <x v="1"/>
    <n v="7"/>
    <x v="5"/>
    <x v="0"/>
    <x v="1"/>
  </r>
  <r>
    <x v="3"/>
    <n v="1128299"/>
    <d v="2021-08-17T00:00:00"/>
    <x v="1"/>
    <x v="23"/>
    <s v="New Orleans"/>
    <x v="0"/>
    <n v="73"/>
    <n v="255"/>
    <n v="1861.5"/>
    <n v="874.90499999999997"/>
    <s v="Outlet"/>
    <d v="2040-03-11T00:00:00"/>
    <x v="1"/>
    <n v="8"/>
    <x v="6"/>
    <x v="0"/>
    <x v="0"/>
  </r>
  <r>
    <x v="3"/>
    <n v="1128299"/>
    <d v="2021-08-17T00:00:00"/>
    <x v="1"/>
    <x v="23"/>
    <s v="New Orleans"/>
    <x v="1"/>
    <n v="57"/>
    <n v="256"/>
    <n v="1459.2"/>
    <n v="642.048"/>
    <s v="Outlet"/>
    <d v="2040-03-12T00:00:00"/>
    <x v="1"/>
    <n v="8"/>
    <x v="6"/>
    <x v="0"/>
    <x v="1"/>
  </r>
  <r>
    <x v="3"/>
    <n v="1128299"/>
    <d v="2021-08-17T00:00:00"/>
    <x v="1"/>
    <x v="23"/>
    <s v="New Orleans"/>
    <x v="2"/>
    <n v="50"/>
    <n v="217"/>
    <n v="1085"/>
    <n v="455.7"/>
    <s v="Outlet"/>
    <d v="2040-03-13T00:00:00"/>
    <x v="1"/>
    <n v="8"/>
    <x v="6"/>
    <x v="0"/>
    <x v="1"/>
  </r>
  <r>
    <x v="3"/>
    <n v="1128299"/>
    <d v="2021-08-17T00:00:00"/>
    <x v="1"/>
    <x v="23"/>
    <s v="New Orleans"/>
    <x v="3"/>
    <n v="55"/>
    <n v="143"/>
    <n v="786.5"/>
    <n v="369.65499999999997"/>
    <s v="Outlet"/>
    <d v="2040-03-14T00:00:00"/>
    <x v="1"/>
    <n v="8"/>
    <x v="6"/>
    <x v="0"/>
    <x v="1"/>
  </r>
  <r>
    <x v="3"/>
    <n v="1128299"/>
    <d v="2021-08-17T00:00:00"/>
    <x v="1"/>
    <x v="23"/>
    <s v="New Orleans"/>
    <x v="4"/>
    <n v="47"/>
    <n v="152"/>
    <n v="714.4"/>
    <n v="350.05599999999998"/>
    <s v="Outlet"/>
    <d v="2040-03-15T00:00:00"/>
    <x v="1"/>
    <n v="8"/>
    <x v="6"/>
    <x v="0"/>
    <x v="1"/>
  </r>
  <r>
    <x v="3"/>
    <n v="1128299"/>
    <d v="2021-08-17T00:00:00"/>
    <x v="1"/>
    <x v="23"/>
    <s v="New Orleans"/>
    <x v="5"/>
    <n v="46"/>
    <n v="102"/>
    <n v="469.2"/>
    <n v="178.29599999999999"/>
    <s v="Outlet"/>
    <d v="2040-03-16T00:00:00"/>
    <x v="1"/>
    <n v="8"/>
    <x v="6"/>
    <x v="0"/>
    <x v="1"/>
  </r>
  <r>
    <x v="3"/>
    <n v="1128299"/>
    <d v="2021-09-18T00:00:00"/>
    <x v="1"/>
    <x v="23"/>
    <s v="New Orleans"/>
    <x v="0"/>
    <n v="33"/>
    <n v="175"/>
    <n v="577.5"/>
    <n v="242.55"/>
    <s v="Outlet"/>
    <d v="2040-03-17T00:00:00"/>
    <x v="1"/>
    <n v="9"/>
    <x v="7"/>
    <x v="0"/>
    <x v="0"/>
  </r>
  <r>
    <x v="3"/>
    <n v="1128299"/>
    <d v="2021-09-18T00:00:00"/>
    <x v="1"/>
    <x v="23"/>
    <s v="New Orleans"/>
    <x v="1"/>
    <n v="40"/>
    <n v="175"/>
    <n v="700"/>
    <n v="301"/>
    <s v="Outlet"/>
    <d v="2040-03-18T00:00:00"/>
    <x v="1"/>
    <n v="9"/>
    <x v="7"/>
    <x v="0"/>
    <x v="1"/>
  </r>
  <r>
    <x v="3"/>
    <n v="1128299"/>
    <d v="2021-09-18T00:00:00"/>
    <x v="1"/>
    <x v="23"/>
    <s v="New Orleans"/>
    <x v="2"/>
    <n v="30"/>
    <n v="96"/>
    <n v="288"/>
    <n v="132.47999999999999"/>
    <s v="Outlet"/>
    <d v="2040-03-19T00:00:00"/>
    <x v="1"/>
    <n v="9"/>
    <x v="7"/>
    <x v="0"/>
    <x v="1"/>
  </r>
  <r>
    <x v="3"/>
    <n v="1128299"/>
    <d v="2021-09-18T00:00:00"/>
    <x v="1"/>
    <x v="23"/>
    <s v="New Orleans"/>
    <x v="3"/>
    <n v="34"/>
    <n v="80"/>
    <n v="272"/>
    <n v="114.24"/>
    <s v="Outlet"/>
    <d v="2040-03-20T00:00:00"/>
    <x v="1"/>
    <n v="9"/>
    <x v="7"/>
    <x v="0"/>
    <x v="1"/>
  </r>
  <r>
    <x v="3"/>
    <n v="1128299"/>
    <d v="2021-09-18T00:00:00"/>
    <x v="1"/>
    <x v="23"/>
    <s v="New Orleans"/>
    <x v="4"/>
    <n v="41"/>
    <n v="83"/>
    <n v="340.3"/>
    <n v="163.34399999999999"/>
    <s v="Outlet"/>
    <d v="2040-03-21T00:00:00"/>
    <x v="1"/>
    <n v="9"/>
    <x v="7"/>
    <x v="0"/>
    <x v="1"/>
  </r>
  <r>
    <x v="3"/>
    <n v="1128299"/>
    <d v="2021-09-18T00:00:00"/>
    <x v="1"/>
    <x v="23"/>
    <s v="New Orleans"/>
    <x v="5"/>
    <n v="30"/>
    <n v="90"/>
    <n v="270"/>
    <n v="108"/>
    <s v="Outlet"/>
    <d v="2040-03-22T00:00:00"/>
    <x v="1"/>
    <n v="9"/>
    <x v="7"/>
    <x v="0"/>
    <x v="1"/>
  </r>
  <r>
    <x v="3"/>
    <n v="1128299"/>
    <d v="2021-10-17T00:00:00"/>
    <x v="1"/>
    <x v="23"/>
    <s v="New Orleans"/>
    <x v="0"/>
    <n v="25"/>
    <n v="124"/>
    <n v="310"/>
    <n v="133.30000000000001"/>
    <s v="Outlet"/>
    <d v="2040-03-23T00:00:00"/>
    <x v="1"/>
    <n v="10"/>
    <x v="8"/>
    <x v="0"/>
    <x v="0"/>
  </r>
  <r>
    <x v="3"/>
    <n v="1128299"/>
    <d v="2021-10-17T00:00:00"/>
    <x v="1"/>
    <x v="23"/>
    <s v="New Orleans"/>
    <x v="1"/>
    <n v="34"/>
    <n v="184"/>
    <n v="625.6"/>
    <n v="281.52"/>
    <s v="Outlet"/>
    <d v="2040-03-24T00:00:00"/>
    <x v="1"/>
    <n v="10"/>
    <x v="8"/>
    <x v="0"/>
    <x v="1"/>
  </r>
  <r>
    <x v="3"/>
    <n v="1128299"/>
    <d v="2021-10-17T00:00:00"/>
    <x v="1"/>
    <x v="23"/>
    <s v="New Orleans"/>
    <x v="2"/>
    <n v="33"/>
    <n v="128"/>
    <n v="422.4"/>
    <n v="190.08"/>
    <s v="Outlet"/>
    <d v="2040-03-25T00:00:00"/>
    <x v="1"/>
    <n v="10"/>
    <x v="8"/>
    <x v="0"/>
    <x v="1"/>
  </r>
  <r>
    <x v="3"/>
    <n v="1128299"/>
    <d v="2021-10-17T00:00:00"/>
    <x v="1"/>
    <x v="23"/>
    <s v="New Orleans"/>
    <x v="3"/>
    <n v="31"/>
    <n v="120"/>
    <n v="372"/>
    <n v="159.96"/>
    <s v="Outlet"/>
    <d v="2040-03-26T00:00:00"/>
    <x v="1"/>
    <n v="10"/>
    <x v="8"/>
    <x v="0"/>
    <x v="1"/>
  </r>
  <r>
    <x v="3"/>
    <n v="1128299"/>
    <d v="2021-10-17T00:00:00"/>
    <x v="1"/>
    <x v="23"/>
    <s v="New Orleans"/>
    <x v="4"/>
    <n v="39"/>
    <n v="112"/>
    <n v="436.8"/>
    <n v="209.66399999999999"/>
    <s v="Outlet"/>
    <d v="2040-03-27T00:00:00"/>
    <x v="1"/>
    <n v="10"/>
    <x v="8"/>
    <x v="0"/>
    <x v="1"/>
  </r>
  <r>
    <x v="3"/>
    <n v="1128299"/>
    <d v="2021-10-17T00:00:00"/>
    <x v="1"/>
    <x v="23"/>
    <s v="New Orleans"/>
    <x v="5"/>
    <n v="44"/>
    <n v="140"/>
    <n v="616"/>
    <n v="246.4"/>
    <s v="Outlet"/>
    <d v="2040-03-28T00:00:00"/>
    <x v="1"/>
    <n v="10"/>
    <x v="8"/>
    <x v="0"/>
    <x v="1"/>
  </r>
  <r>
    <x v="3"/>
    <n v="1128299"/>
    <d v="2021-11-17T00:00:00"/>
    <x v="1"/>
    <x v="23"/>
    <s v="New Orleans"/>
    <x v="0"/>
    <n v="28"/>
    <n v="219"/>
    <n v="613.20000000000005"/>
    <n v="288.20400000000001"/>
    <s v="Outlet"/>
    <d v="2040-03-29T00:00:00"/>
    <x v="1"/>
    <n v="11"/>
    <x v="9"/>
    <x v="0"/>
    <x v="0"/>
  </r>
  <r>
    <x v="3"/>
    <n v="1128299"/>
    <d v="2021-11-17T00:00:00"/>
    <x v="1"/>
    <x v="23"/>
    <s v="New Orleans"/>
    <x v="1"/>
    <n v="35"/>
    <n v="224"/>
    <n v="784"/>
    <n v="368.48"/>
    <s v="Outlet"/>
    <d v="2040-03-30T00:00:00"/>
    <x v="1"/>
    <n v="11"/>
    <x v="9"/>
    <x v="0"/>
    <x v="1"/>
  </r>
  <r>
    <x v="3"/>
    <n v="1128299"/>
    <d v="2021-11-17T00:00:00"/>
    <x v="1"/>
    <x v="23"/>
    <s v="New Orleans"/>
    <x v="2"/>
    <n v="30"/>
    <n v="158"/>
    <n v="474"/>
    <n v="218.04"/>
    <s v="Outlet"/>
    <d v="2040-03-31T00:00:00"/>
    <x v="1"/>
    <n v="11"/>
    <x v="9"/>
    <x v="0"/>
    <x v="1"/>
  </r>
  <r>
    <x v="3"/>
    <n v="1128299"/>
    <d v="2021-11-17T00:00:00"/>
    <x v="1"/>
    <x v="23"/>
    <s v="New Orleans"/>
    <x v="3"/>
    <n v="40"/>
    <n v="155"/>
    <n v="620"/>
    <n v="285.2"/>
    <s v="Outlet"/>
    <d v="2040-04-01T00:00:00"/>
    <x v="1"/>
    <n v="11"/>
    <x v="9"/>
    <x v="0"/>
    <x v="1"/>
  </r>
  <r>
    <x v="3"/>
    <n v="1128299"/>
    <d v="2021-11-17T00:00:00"/>
    <x v="1"/>
    <x v="23"/>
    <s v="New Orleans"/>
    <x v="4"/>
    <n v="53"/>
    <n v="147"/>
    <n v="779.1"/>
    <n v="366.17700000000002"/>
    <s v="Outlet"/>
    <d v="2040-04-02T00:00:00"/>
    <x v="1"/>
    <n v="11"/>
    <x v="9"/>
    <x v="0"/>
    <x v="1"/>
  </r>
  <r>
    <x v="3"/>
    <n v="1128299"/>
    <d v="2021-11-17T00:00:00"/>
    <x v="1"/>
    <x v="23"/>
    <s v="New Orleans"/>
    <x v="5"/>
    <n v="64"/>
    <n v="180"/>
    <n v="1152"/>
    <n v="472.32"/>
    <s v="Outlet"/>
    <d v="2040-04-03T00:00:00"/>
    <x v="1"/>
    <n v="11"/>
    <x v="9"/>
    <x v="0"/>
    <x v="1"/>
  </r>
  <r>
    <x v="3"/>
    <n v="1128299"/>
    <d v="2021-12-16T00:00:00"/>
    <x v="1"/>
    <x v="23"/>
    <s v="New Orleans"/>
    <x v="0"/>
    <n v="46"/>
    <n v="272"/>
    <n v="1251.2"/>
    <n v="575.55200000000002"/>
    <s v="Outlet"/>
    <d v="2040-04-04T00:00:00"/>
    <x v="1"/>
    <n v="12"/>
    <x v="10"/>
    <x v="0"/>
    <x v="0"/>
  </r>
  <r>
    <x v="3"/>
    <n v="1128299"/>
    <d v="2021-12-16T00:00:00"/>
    <x v="1"/>
    <x v="23"/>
    <s v="New Orleans"/>
    <x v="1"/>
    <n v="52"/>
    <n v="248"/>
    <n v="1289.5999999999999"/>
    <n v="567.42399999999998"/>
    <s v="Outlet"/>
    <d v="2040-04-05T00:00:00"/>
    <x v="1"/>
    <n v="12"/>
    <x v="10"/>
    <x v="0"/>
    <x v="1"/>
  </r>
  <r>
    <x v="0"/>
    <n v="1128299"/>
    <d v="2021-12-16T00:00:00"/>
    <x v="1"/>
    <x v="23"/>
    <s v="New Orleans"/>
    <x v="2"/>
    <n v="53"/>
    <n v="192"/>
    <n v="1017.6"/>
    <n v="437.56799999999998"/>
    <s v="Outlet"/>
    <d v="2040-04-06T00:00:00"/>
    <x v="1"/>
    <n v="12"/>
    <x v="10"/>
    <x v="0"/>
    <x v="1"/>
  </r>
  <r>
    <x v="0"/>
    <n v="1128299"/>
    <d v="2021-12-16T00:00:00"/>
    <x v="1"/>
    <x v="23"/>
    <s v="New Orleans"/>
    <x v="3"/>
    <n v="53"/>
    <n v="192"/>
    <n v="1017.6"/>
    <n v="478.27199999999999"/>
    <s v="Outlet"/>
    <d v="2040-04-07T00:00:00"/>
    <x v="1"/>
    <n v="12"/>
    <x v="10"/>
    <x v="0"/>
    <x v="1"/>
  </r>
  <r>
    <x v="0"/>
    <n v="1128299"/>
    <d v="2021-12-16T00:00:00"/>
    <x v="1"/>
    <x v="23"/>
    <s v="New Orleans"/>
    <x v="4"/>
    <n v="55"/>
    <n v="168"/>
    <n v="924"/>
    <n v="443.52"/>
    <s v="Outlet"/>
    <d v="2040-04-08T00:00:00"/>
    <x v="1"/>
    <n v="12"/>
    <x v="10"/>
    <x v="0"/>
    <x v="1"/>
  </r>
  <r>
    <x v="0"/>
    <n v="1128299"/>
    <d v="2021-12-16T00:00:00"/>
    <x v="1"/>
    <x v="23"/>
    <s v="New Orleans"/>
    <x v="5"/>
    <n v="59"/>
    <n v="194"/>
    <n v="1144.5999999999999"/>
    <n v="457.84"/>
    <s v="Outlet"/>
    <d v="2040-04-09T00:00:00"/>
    <x v="1"/>
    <n v="12"/>
    <x v="10"/>
    <x v="0"/>
    <x v="1"/>
  </r>
  <r>
    <x v="0"/>
    <n v="1197831"/>
    <d v="2021-01-05T00:00:00"/>
    <x v="1"/>
    <x v="23"/>
    <s v="New Orleans"/>
    <x v="0"/>
    <n v="14"/>
    <n v="223"/>
    <n v="312.2"/>
    <n v="106.148"/>
    <s v="Outlet"/>
    <d v="2040-04-10T00:00:00"/>
    <x v="1"/>
    <n v="1"/>
    <x v="0"/>
    <x v="0"/>
    <x v="0"/>
  </r>
  <r>
    <x v="0"/>
    <n v="1197831"/>
    <d v="2021-01-05T00:00:00"/>
    <x v="1"/>
    <x v="23"/>
    <s v="New Orleans"/>
    <x v="1"/>
    <n v="20"/>
    <n v="209"/>
    <n v="418"/>
    <n v="150.47999999999999"/>
    <s v="Outlet"/>
    <d v="2040-04-11T00:00:00"/>
    <x v="1"/>
    <n v="1"/>
    <x v="0"/>
    <x v="0"/>
    <x v="1"/>
  </r>
  <r>
    <x v="0"/>
    <n v="1197831"/>
    <d v="2021-01-05T00:00:00"/>
    <x v="1"/>
    <x v="23"/>
    <s v="New Orleans"/>
    <x v="2"/>
    <n v="21"/>
    <n v="162"/>
    <n v="340.2"/>
    <n v="125.874"/>
    <s v="Outlet"/>
    <d v="2040-04-12T00:00:00"/>
    <x v="1"/>
    <n v="1"/>
    <x v="0"/>
    <x v="0"/>
    <x v="1"/>
  </r>
  <r>
    <x v="0"/>
    <n v="1197831"/>
    <d v="2021-01-05T00:00:00"/>
    <x v="1"/>
    <x v="23"/>
    <s v="New Orleans"/>
    <x v="3"/>
    <n v="26"/>
    <n v="166"/>
    <n v="431.6"/>
    <n v="181.27199999999999"/>
    <s v="Outlet"/>
    <d v="2040-04-13T00:00:00"/>
    <x v="1"/>
    <n v="1"/>
    <x v="0"/>
    <x v="0"/>
    <x v="1"/>
  </r>
  <r>
    <x v="0"/>
    <n v="1197831"/>
    <d v="2021-01-05T00:00:00"/>
    <x v="1"/>
    <x v="23"/>
    <s v="New Orleans"/>
    <x v="4"/>
    <n v="28"/>
    <n v="111"/>
    <n v="310.8"/>
    <n v="87.024000000000001"/>
    <s v="Outlet"/>
    <d v="2040-04-14T00:00:00"/>
    <x v="1"/>
    <n v="1"/>
    <x v="0"/>
    <x v="0"/>
    <x v="1"/>
  </r>
  <r>
    <x v="3"/>
    <n v="1197831"/>
    <d v="2021-01-05T00:00:00"/>
    <x v="1"/>
    <x v="23"/>
    <s v="New Orleans"/>
    <x v="5"/>
    <n v="23"/>
    <n v="147"/>
    <n v="338.1"/>
    <n v="169.05"/>
    <s v="Outlet"/>
    <d v="2040-04-15T00:00:00"/>
    <x v="1"/>
    <n v="1"/>
    <x v="0"/>
    <x v="0"/>
    <x v="1"/>
  </r>
  <r>
    <x v="0"/>
    <n v="1197831"/>
    <d v="2021-02-04T00:00:00"/>
    <x v="1"/>
    <x v="23"/>
    <s v="New Orleans"/>
    <x v="0"/>
    <n v="18"/>
    <n v="200"/>
    <n v="360"/>
    <n v="115.2"/>
    <s v="Outlet"/>
    <d v="2040-04-16T00:00:00"/>
    <x v="1"/>
    <n v="2"/>
    <x v="1"/>
    <x v="0"/>
    <x v="0"/>
  </r>
  <r>
    <x v="0"/>
    <n v="1197831"/>
    <d v="2021-02-04T00:00:00"/>
    <x v="1"/>
    <x v="23"/>
    <s v="New Orleans"/>
    <x v="1"/>
    <n v="28"/>
    <n v="180"/>
    <n v="504"/>
    <n v="166.32"/>
    <s v="Outlet"/>
    <d v="2040-04-17T00:00:00"/>
    <x v="1"/>
    <n v="2"/>
    <x v="1"/>
    <x v="0"/>
    <x v="1"/>
  </r>
  <r>
    <x v="0"/>
    <n v="1197831"/>
    <d v="2021-02-04T00:00:00"/>
    <x v="1"/>
    <x v="23"/>
    <s v="New Orleans"/>
    <x v="2"/>
    <n v="28"/>
    <n v="128"/>
    <n v="358.4"/>
    <n v="125.44"/>
    <s v="Outlet"/>
    <d v="2040-04-18T00:00:00"/>
    <x v="1"/>
    <n v="2"/>
    <x v="1"/>
    <x v="0"/>
    <x v="1"/>
  </r>
  <r>
    <x v="0"/>
    <n v="1197831"/>
    <d v="2021-02-04T00:00:00"/>
    <x v="3"/>
    <x v="24"/>
    <s v="Boise"/>
    <x v="3"/>
    <n v="27"/>
    <n v="116"/>
    <n v="313.2"/>
    <n v="131.54400000000001"/>
    <s v="Outlet"/>
    <d v="2040-04-19T00:00:00"/>
    <x v="1"/>
    <n v="2"/>
    <x v="1"/>
    <x v="0"/>
    <x v="1"/>
  </r>
  <r>
    <x v="0"/>
    <n v="1197831"/>
    <d v="2021-02-04T00:00:00"/>
    <x v="3"/>
    <x v="24"/>
    <s v="Boise"/>
    <x v="4"/>
    <n v="31"/>
    <n v="88"/>
    <n v="272.8"/>
    <n v="81.84"/>
    <s v="Outlet"/>
    <d v="2040-04-20T00:00:00"/>
    <x v="1"/>
    <n v="2"/>
    <x v="1"/>
    <x v="0"/>
    <x v="1"/>
  </r>
  <r>
    <x v="0"/>
    <n v="1197831"/>
    <d v="2021-02-04T00:00:00"/>
    <x v="3"/>
    <x v="24"/>
    <s v="Boise"/>
    <x v="5"/>
    <n v="26"/>
    <n v="135"/>
    <n v="351"/>
    <n v="182.52"/>
    <s v="Outlet"/>
    <d v="2040-04-21T00:00:00"/>
    <x v="1"/>
    <n v="2"/>
    <x v="1"/>
    <x v="0"/>
    <x v="1"/>
  </r>
  <r>
    <x v="0"/>
    <n v="1197831"/>
    <d v="2021-03-06T00:00:00"/>
    <x v="3"/>
    <x v="24"/>
    <s v="Boise"/>
    <x v="0"/>
    <n v="21"/>
    <n v="200"/>
    <n v="420"/>
    <n v="155.4"/>
    <s v="Outlet"/>
    <d v="2040-04-22T00:00:00"/>
    <x v="1"/>
    <n v="3"/>
    <x v="2"/>
    <x v="0"/>
    <x v="0"/>
  </r>
  <r>
    <x v="0"/>
    <n v="1197831"/>
    <d v="2021-03-06T00:00:00"/>
    <x v="3"/>
    <x v="24"/>
    <s v="Boise"/>
    <x v="1"/>
    <n v="27"/>
    <n v="188"/>
    <n v="507.6"/>
    <n v="197.964"/>
    <s v="Outlet"/>
    <d v="2040-04-23T00:00:00"/>
    <x v="1"/>
    <n v="3"/>
    <x v="2"/>
    <x v="0"/>
    <x v="1"/>
  </r>
  <r>
    <x v="0"/>
    <n v="1197831"/>
    <d v="2021-03-06T00:00:00"/>
    <x v="3"/>
    <x v="24"/>
    <s v="Boise"/>
    <x v="2"/>
    <n v="20"/>
    <n v="135"/>
    <n v="270"/>
    <n v="102.6"/>
    <s v="Outlet"/>
    <d v="2040-04-24T00:00:00"/>
    <x v="1"/>
    <n v="3"/>
    <x v="2"/>
    <x v="0"/>
    <x v="1"/>
  </r>
  <r>
    <x v="0"/>
    <n v="1197831"/>
    <d v="2021-03-06T00:00:00"/>
    <x v="3"/>
    <x v="24"/>
    <s v="Boise"/>
    <x v="3"/>
    <n v="26"/>
    <n v="112"/>
    <n v="291.2"/>
    <n v="136.864"/>
    <s v="Outlet"/>
    <d v="2040-04-25T00:00:00"/>
    <x v="1"/>
    <n v="3"/>
    <x v="2"/>
    <x v="0"/>
    <x v="1"/>
  </r>
  <r>
    <x v="3"/>
    <n v="1197831"/>
    <d v="2021-03-06T00:00:00"/>
    <x v="3"/>
    <x v="24"/>
    <s v="Boise"/>
    <x v="4"/>
    <n v="32"/>
    <n v="88"/>
    <n v="281.60000000000002"/>
    <n v="98.56"/>
    <s v="Outlet"/>
    <d v="2040-04-26T00:00:00"/>
    <x v="1"/>
    <n v="3"/>
    <x v="2"/>
    <x v="0"/>
    <x v="1"/>
  </r>
  <r>
    <x v="3"/>
    <n v="1197831"/>
    <d v="2021-03-06T00:00:00"/>
    <x v="3"/>
    <x v="24"/>
    <s v="Boise"/>
    <x v="5"/>
    <n v="25"/>
    <n v="124"/>
    <n v="310"/>
    <n v="164.3"/>
    <s v="Outlet"/>
    <d v="2040-04-27T00:00:00"/>
    <x v="1"/>
    <n v="3"/>
    <x v="2"/>
    <x v="0"/>
    <x v="1"/>
  </r>
  <r>
    <x v="3"/>
    <n v="1197831"/>
    <d v="2021-04-05T00:00:00"/>
    <x v="3"/>
    <x v="24"/>
    <s v="Boise"/>
    <x v="0"/>
    <n v="15"/>
    <n v="215"/>
    <n v="322.5"/>
    <n v="135.44999999999999"/>
    <s v="Outlet"/>
    <d v="2040-04-28T00:00:00"/>
    <x v="1"/>
    <n v="4"/>
    <x v="3"/>
    <x v="0"/>
    <x v="0"/>
  </r>
  <r>
    <x v="3"/>
    <n v="1197831"/>
    <d v="2021-04-05T00:00:00"/>
    <x v="3"/>
    <x v="24"/>
    <s v="Boise"/>
    <x v="1"/>
    <n v="21"/>
    <n v="215"/>
    <n v="451.5"/>
    <n v="176.08500000000001"/>
    <s v="Outlet"/>
    <d v="2040-04-29T00:00:00"/>
    <x v="1"/>
    <n v="4"/>
    <x v="3"/>
    <x v="0"/>
    <x v="1"/>
  </r>
  <r>
    <x v="3"/>
    <n v="1197831"/>
    <d v="2021-04-05T00:00:00"/>
    <x v="3"/>
    <x v="24"/>
    <s v="Boise"/>
    <x v="2"/>
    <n v="19"/>
    <n v="162"/>
    <n v="307.8"/>
    <n v="113.886"/>
    <s v="Outlet"/>
    <d v="2040-04-30T00:00:00"/>
    <x v="1"/>
    <n v="4"/>
    <x v="3"/>
    <x v="0"/>
    <x v="1"/>
  </r>
  <r>
    <x v="3"/>
    <n v="1197831"/>
    <d v="2021-04-05T00:00:00"/>
    <x v="3"/>
    <x v="24"/>
    <s v="Boise"/>
    <x v="3"/>
    <n v="20"/>
    <n v="116"/>
    <n v="232"/>
    <n v="113.68"/>
    <s v="Outlet"/>
    <d v="2040-05-01T00:00:00"/>
    <x v="1"/>
    <n v="4"/>
    <x v="3"/>
    <x v="0"/>
    <x v="1"/>
  </r>
  <r>
    <x v="3"/>
    <n v="1197831"/>
    <d v="2021-04-05T00:00:00"/>
    <x v="3"/>
    <x v="24"/>
    <s v="Boise"/>
    <x v="4"/>
    <n v="27"/>
    <n v="91"/>
    <n v="245.7"/>
    <n v="78.623999999999995"/>
    <s v="Outlet"/>
    <d v="2040-05-02T00:00:00"/>
    <x v="1"/>
    <n v="4"/>
    <x v="3"/>
    <x v="0"/>
    <x v="1"/>
  </r>
  <r>
    <x v="3"/>
    <n v="1197831"/>
    <d v="2021-04-05T00:00:00"/>
    <x v="3"/>
    <x v="24"/>
    <s v="Boise"/>
    <x v="5"/>
    <n v="23"/>
    <n v="176"/>
    <n v="404.8"/>
    <n v="230.73599999999999"/>
    <s v="Outlet"/>
    <d v="2040-05-03T00:00:00"/>
    <x v="1"/>
    <n v="4"/>
    <x v="3"/>
    <x v="0"/>
    <x v="1"/>
  </r>
  <r>
    <x v="3"/>
    <n v="1197831"/>
    <d v="2021-05-05T00:00:00"/>
    <x v="3"/>
    <x v="24"/>
    <s v="Boise"/>
    <x v="0"/>
    <n v="14"/>
    <n v="210"/>
    <n v="294"/>
    <n v="123.48"/>
    <s v="Outlet"/>
    <d v="2040-05-04T00:00:00"/>
    <x v="1"/>
    <n v="5"/>
    <x v="4"/>
    <x v="0"/>
    <x v="0"/>
  </r>
  <r>
    <x v="3"/>
    <n v="1197831"/>
    <d v="2021-05-05T00:00:00"/>
    <x v="3"/>
    <x v="24"/>
    <s v="Boise"/>
    <x v="1"/>
    <n v="22"/>
    <n v="247"/>
    <n v="543.4"/>
    <n v="222.79400000000001"/>
    <s v="Outlet"/>
    <d v="2040-05-05T00:00:00"/>
    <x v="1"/>
    <n v="5"/>
    <x v="4"/>
    <x v="0"/>
    <x v="1"/>
  </r>
  <r>
    <x v="3"/>
    <n v="1197831"/>
    <d v="2021-05-05T00:00:00"/>
    <x v="3"/>
    <x v="24"/>
    <s v="Boise"/>
    <x v="2"/>
    <n v="18"/>
    <n v="184"/>
    <n v="331.2"/>
    <n v="129.16800000000001"/>
    <s v="Outlet"/>
    <d v="2040-05-06T00:00:00"/>
    <x v="1"/>
    <n v="5"/>
    <x v="4"/>
    <x v="0"/>
    <x v="1"/>
  </r>
  <r>
    <x v="3"/>
    <n v="1197831"/>
    <d v="2021-05-05T00:00:00"/>
    <x v="3"/>
    <x v="24"/>
    <s v="Boise"/>
    <x v="3"/>
    <n v="24"/>
    <n v="155"/>
    <n v="372"/>
    <n v="186"/>
    <s v="Outlet"/>
    <d v="2040-05-07T00:00:00"/>
    <x v="1"/>
    <n v="5"/>
    <x v="4"/>
    <x v="0"/>
    <x v="1"/>
  </r>
  <r>
    <x v="3"/>
    <n v="1197831"/>
    <d v="2021-05-05T00:00:00"/>
    <x v="3"/>
    <x v="24"/>
    <s v="Boise"/>
    <x v="4"/>
    <n v="34"/>
    <n v="120"/>
    <n v="408"/>
    <n v="142.80000000000001"/>
    <s v="Outlet"/>
    <d v="2040-05-08T00:00:00"/>
    <x v="1"/>
    <n v="5"/>
    <x v="4"/>
    <x v="0"/>
    <x v="1"/>
  </r>
  <r>
    <x v="3"/>
    <n v="1197831"/>
    <d v="2021-05-05T00:00:00"/>
    <x v="3"/>
    <x v="24"/>
    <s v="Boise"/>
    <x v="5"/>
    <n v="33"/>
    <n v="240"/>
    <n v="792"/>
    <n v="435.6"/>
    <s v="Outlet"/>
    <d v="2040-05-09T00:00:00"/>
    <x v="1"/>
    <n v="5"/>
    <x v="4"/>
    <x v="0"/>
    <x v="1"/>
  </r>
  <r>
    <x v="3"/>
    <n v="1197831"/>
    <d v="2021-06-04T00:00:00"/>
    <x v="3"/>
    <x v="24"/>
    <s v="Boise"/>
    <x v="0"/>
    <n v="31"/>
    <n v="233"/>
    <n v="722.3"/>
    <n v="274.47399999999999"/>
    <s v="Outlet"/>
    <d v="2040-05-10T00:00:00"/>
    <x v="1"/>
    <n v="6"/>
    <x v="11"/>
    <x v="0"/>
    <x v="0"/>
  </r>
  <r>
    <x v="3"/>
    <n v="1197831"/>
    <d v="2021-06-04T00:00:00"/>
    <x v="3"/>
    <x v="24"/>
    <s v="Boise"/>
    <x v="1"/>
    <n v="35"/>
    <n v="263"/>
    <n v="920.5"/>
    <n v="377.40499999999997"/>
    <s v="Outlet"/>
    <d v="2040-05-11T00:00:00"/>
    <x v="1"/>
    <n v="6"/>
    <x v="11"/>
    <x v="0"/>
    <x v="1"/>
  </r>
  <r>
    <x v="3"/>
    <n v="1197831"/>
    <d v="2021-06-04T00:00:00"/>
    <x v="3"/>
    <x v="24"/>
    <s v="Boise"/>
    <x v="2"/>
    <n v="34"/>
    <n v="186"/>
    <n v="632.4"/>
    <n v="259.28399999999999"/>
    <s v="Outlet"/>
    <d v="2040-05-12T00:00:00"/>
    <x v="1"/>
    <n v="6"/>
    <x v="11"/>
    <x v="0"/>
    <x v="1"/>
  </r>
  <r>
    <x v="3"/>
    <n v="1197831"/>
    <d v="2021-06-04T00:00:00"/>
    <x v="3"/>
    <x v="24"/>
    <s v="Boise"/>
    <x v="3"/>
    <n v="33"/>
    <n v="187"/>
    <n v="617.1"/>
    <n v="302.37900000000002"/>
    <s v="Outlet"/>
    <d v="2040-05-13T00:00:00"/>
    <x v="1"/>
    <n v="6"/>
    <x v="11"/>
    <x v="0"/>
    <x v="1"/>
  </r>
  <r>
    <x v="3"/>
    <n v="1197831"/>
    <d v="2021-06-04T00:00:00"/>
    <x v="3"/>
    <x v="24"/>
    <s v="Boise"/>
    <x v="4"/>
    <n v="43"/>
    <n v="158"/>
    <n v="679.4"/>
    <n v="230.99600000000001"/>
    <s v="Outlet"/>
    <d v="2040-05-14T00:00:00"/>
    <x v="1"/>
    <n v="6"/>
    <x v="11"/>
    <x v="0"/>
    <x v="1"/>
  </r>
  <r>
    <x v="3"/>
    <n v="1197831"/>
    <d v="2021-06-04T00:00:00"/>
    <x v="3"/>
    <x v="24"/>
    <s v="Boise"/>
    <x v="5"/>
    <n v="39"/>
    <n v="248"/>
    <n v="967.2"/>
    <n v="531.96"/>
    <s v="Outlet"/>
    <d v="2040-05-15T00:00:00"/>
    <x v="1"/>
    <n v="6"/>
    <x v="11"/>
    <x v="0"/>
    <x v="1"/>
  </r>
  <r>
    <x v="3"/>
    <n v="1197831"/>
    <d v="2021-07-06T00:00:00"/>
    <x v="3"/>
    <x v="24"/>
    <s v="Boise"/>
    <x v="0"/>
    <n v="35"/>
    <n v="264"/>
    <n v="924"/>
    <n v="425.04"/>
    <s v="Outlet"/>
    <d v="2040-05-16T00:00:00"/>
    <x v="1"/>
    <n v="7"/>
    <x v="5"/>
    <x v="0"/>
    <x v="0"/>
  </r>
  <r>
    <x v="3"/>
    <n v="1197831"/>
    <d v="2021-07-06T00:00:00"/>
    <x v="3"/>
    <x v="24"/>
    <s v="Boise"/>
    <x v="1"/>
    <n v="40"/>
    <n v="271"/>
    <n v="1084"/>
    <n v="466.12"/>
    <s v="Outlet"/>
    <d v="2040-05-17T00:00:00"/>
    <x v="1"/>
    <n v="7"/>
    <x v="5"/>
    <x v="0"/>
    <x v="1"/>
  </r>
  <r>
    <x v="3"/>
    <n v="1197831"/>
    <d v="2021-07-06T00:00:00"/>
    <x v="3"/>
    <x v="24"/>
    <s v="Boise"/>
    <x v="2"/>
    <n v="34"/>
    <n v="278"/>
    <n v="945.2"/>
    <n v="396.98399999999998"/>
    <s v="Outlet"/>
    <d v="2040-05-18T00:00:00"/>
    <x v="1"/>
    <n v="7"/>
    <x v="5"/>
    <x v="0"/>
    <x v="1"/>
  </r>
  <r>
    <x v="3"/>
    <n v="1197831"/>
    <d v="2021-07-06T00:00:00"/>
    <x v="3"/>
    <x v="24"/>
    <s v="Boise"/>
    <x v="3"/>
    <n v="38"/>
    <n v="158"/>
    <n v="600.4"/>
    <n v="318.21199999999999"/>
    <s v="Outlet"/>
    <d v="2040-05-19T00:00:00"/>
    <x v="1"/>
    <n v="7"/>
    <x v="5"/>
    <x v="0"/>
    <x v="1"/>
  </r>
  <r>
    <x v="3"/>
    <n v="1197831"/>
    <d v="2021-07-06T00:00:00"/>
    <x v="3"/>
    <x v="24"/>
    <s v="Boise"/>
    <x v="4"/>
    <n v="43"/>
    <n v="173"/>
    <n v="743.9"/>
    <n v="297.56"/>
    <s v="Outlet"/>
    <d v="2040-05-20T00:00:00"/>
    <x v="1"/>
    <n v="7"/>
    <x v="5"/>
    <x v="0"/>
    <x v="1"/>
  </r>
  <r>
    <x v="0"/>
    <n v="1197831"/>
    <d v="2021-07-06T00:00:00"/>
    <x v="3"/>
    <x v="24"/>
    <s v="Boise"/>
    <x v="5"/>
    <n v="51"/>
    <n v="264"/>
    <n v="1346.4"/>
    <n v="794.37599999999998"/>
    <s v="Outlet"/>
    <d v="2040-05-21T00:00:00"/>
    <x v="1"/>
    <n v="7"/>
    <x v="5"/>
    <x v="0"/>
    <x v="1"/>
  </r>
  <r>
    <x v="0"/>
    <n v="1197831"/>
    <d v="2021-08-08T00:00:00"/>
    <x v="3"/>
    <x v="24"/>
    <s v="Boise"/>
    <x v="0"/>
    <n v="38"/>
    <n v="233"/>
    <n v="885.4"/>
    <n v="371.86799999999999"/>
    <s v="Outlet"/>
    <d v="2040-05-22T00:00:00"/>
    <x v="1"/>
    <n v="8"/>
    <x v="6"/>
    <x v="0"/>
    <x v="0"/>
  </r>
  <r>
    <x v="0"/>
    <n v="1197831"/>
    <d v="2021-08-08T00:00:00"/>
    <x v="3"/>
    <x v="24"/>
    <s v="Boise"/>
    <x v="1"/>
    <n v="37"/>
    <n v="255"/>
    <n v="943.5"/>
    <n v="405.70499999999998"/>
    <s v="Outlet"/>
    <d v="2040-05-23T00:00:00"/>
    <x v="1"/>
    <n v="8"/>
    <x v="6"/>
    <x v="0"/>
    <x v="1"/>
  </r>
  <r>
    <x v="0"/>
    <n v="1197831"/>
    <d v="2021-08-08T00:00:00"/>
    <x v="3"/>
    <x v="24"/>
    <s v="Boise"/>
    <x v="2"/>
    <n v="39"/>
    <n v="305"/>
    <n v="1189.5"/>
    <n v="511.48500000000001"/>
    <s v="Outlet"/>
    <d v="2040-05-24T00:00:00"/>
    <x v="1"/>
    <n v="8"/>
    <x v="6"/>
    <x v="0"/>
    <x v="1"/>
  </r>
  <r>
    <x v="0"/>
    <n v="1197831"/>
    <d v="2021-08-08T00:00:00"/>
    <x v="3"/>
    <x v="24"/>
    <s v="Boise"/>
    <x v="3"/>
    <n v="33"/>
    <n v="162"/>
    <n v="534.6"/>
    <n v="294.02999999999997"/>
    <s v="Outlet"/>
    <d v="2040-05-25T00:00:00"/>
    <x v="1"/>
    <n v="8"/>
    <x v="6"/>
    <x v="0"/>
    <x v="1"/>
  </r>
  <r>
    <x v="2"/>
    <n v="1197831"/>
    <d v="2021-08-08T00:00:00"/>
    <x v="3"/>
    <x v="24"/>
    <s v="Boise"/>
    <x v="4"/>
    <n v="39"/>
    <n v="166"/>
    <n v="647.4"/>
    <n v="271.90800000000002"/>
    <s v="Outlet"/>
    <d v="2040-05-26T00:00:00"/>
    <x v="1"/>
    <n v="8"/>
    <x v="6"/>
    <x v="0"/>
    <x v="1"/>
  </r>
  <r>
    <x v="2"/>
    <n v="1197831"/>
    <d v="2021-08-08T00:00:00"/>
    <x v="3"/>
    <x v="24"/>
    <s v="Boise"/>
    <x v="5"/>
    <n v="44"/>
    <n v="239"/>
    <n v="1051.5999999999999"/>
    <n v="641.476"/>
    <s v="Outlet"/>
    <d v="2040-05-27T00:00:00"/>
    <x v="1"/>
    <n v="8"/>
    <x v="6"/>
    <x v="0"/>
    <x v="1"/>
  </r>
  <r>
    <x v="2"/>
    <n v="1197831"/>
    <d v="2021-09-05T00:00:00"/>
    <x v="3"/>
    <x v="24"/>
    <s v="Boise"/>
    <x v="0"/>
    <n v="41"/>
    <n v="230"/>
    <n v="943"/>
    <n v="433.78"/>
    <s v="Outlet"/>
    <d v="2040-05-28T00:00:00"/>
    <x v="1"/>
    <n v="9"/>
    <x v="7"/>
    <x v="0"/>
    <x v="0"/>
  </r>
  <r>
    <x v="2"/>
    <n v="1197831"/>
    <d v="2021-09-05T00:00:00"/>
    <x v="3"/>
    <x v="24"/>
    <s v="Boise"/>
    <x v="1"/>
    <n v="38"/>
    <n v="219"/>
    <n v="832.2"/>
    <n v="357.846"/>
    <s v="Outlet"/>
    <d v="2040-05-29T00:00:00"/>
    <x v="1"/>
    <n v="9"/>
    <x v="7"/>
    <x v="0"/>
    <x v="1"/>
  </r>
  <r>
    <x v="2"/>
    <n v="1197831"/>
    <d v="2021-09-05T00:00:00"/>
    <x v="3"/>
    <x v="24"/>
    <s v="Boise"/>
    <x v="2"/>
    <n v="43"/>
    <n v="203"/>
    <n v="872.9"/>
    <n v="392.80500000000001"/>
    <s v="Outlet"/>
    <d v="2040-05-30T00:00:00"/>
    <x v="1"/>
    <n v="9"/>
    <x v="7"/>
    <x v="0"/>
    <x v="1"/>
  </r>
  <r>
    <x v="2"/>
    <n v="1197831"/>
    <d v="2021-09-05T00:00:00"/>
    <x v="3"/>
    <x v="24"/>
    <s v="Boise"/>
    <x v="3"/>
    <n v="40"/>
    <n v="136"/>
    <n v="544"/>
    <n v="299.2"/>
    <s v="Outlet"/>
    <d v="2040-05-31T00:00:00"/>
    <x v="1"/>
    <n v="9"/>
    <x v="7"/>
    <x v="0"/>
    <x v="1"/>
  </r>
  <r>
    <x v="2"/>
    <n v="1197831"/>
    <d v="2021-09-05T00:00:00"/>
    <x v="3"/>
    <x v="24"/>
    <s v="Boise"/>
    <x v="4"/>
    <n v="42"/>
    <n v="140"/>
    <n v="588"/>
    <n v="241.08"/>
    <s v="Outlet"/>
    <d v="2040-06-01T00:00:00"/>
    <x v="1"/>
    <n v="9"/>
    <x v="7"/>
    <x v="0"/>
    <x v="1"/>
  </r>
  <r>
    <x v="2"/>
    <n v="1197831"/>
    <d v="2021-09-05T00:00:00"/>
    <x v="3"/>
    <x v="24"/>
    <s v="Boise"/>
    <x v="5"/>
    <n v="36"/>
    <n v="200"/>
    <n v="720"/>
    <n v="417.6"/>
    <s v="Outlet"/>
    <d v="2040-06-02T00:00:00"/>
    <x v="1"/>
    <n v="9"/>
    <x v="7"/>
    <x v="0"/>
    <x v="1"/>
  </r>
  <r>
    <x v="2"/>
    <n v="1197831"/>
    <d v="2021-10-04T00:00:00"/>
    <x v="3"/>
    <x v="24"/>
    <s v="Boise"/>
    <x v="0"/>
    <n v="30"/>
    <n v="201"/>
    <n v="603"/>
    <n v="277.38"/>
    <s v="Outlet"/>
    <d v="2040-06-03T00:00:00"/>
    <x v="1"/>
    <n v="10"/>
    <x v="8"/>
    <x v="0"/>
    <x v="0"/>
  </r>
  <r>
    <x v="2"/>
    <n v="1197831"/>
    <d v="2021-10-04T00:00:00"/>
    <x v="3"/>
    <x v="24"/>
    <s v="Boise"/>
    <x v="1"/>
    <n v="27"/>
    <n v="190"/>
    <n v="513"/>
    <n v="220.59"/>
    <s v="Outlet"/>
    <d v="2040-06-04T00:00:00"/>
    <x v="1"/>
    <n v="10"/>
    <x v="8"/>
    <x v="0"/>
    <x v="1"/>
  </r>
  <r>
    <x v="2"/>
    <n v="1197831"/>
    <d v="2021-10-04T00:00:00"/>
    <x v="3"/>
    <x v="24"/>
    <s v="Boise"/>
    <x v="2"/>
    <n v="31"/>
    <n v="179"/>
    <n v="554.9"/>
    <n v="233.05799999999999"/>
    <s v="Outlet"/>
    <d v="2040-06-05T00:00:00"/>
    <x v="1"/>
    <n v="10"/>
    <x v="8"/>
    <x v="0"/>
    <x v="1"/>
  </r>
  <r>
    <x v="2"/>
    <n v="1197831"/>
    <d v="2021-10-04T00:00:00"/>
    <x v="3"/>
    <x v="24"/>
    <s v="Boise"/>
    <x v="3"/>
    <n v="35"/>
    <n v="116"/>
    <n v="406"/>
    <n v="215.18"/>
    <s v="Outlet"/>
    <d v="2040-06-06T00:00:00"/>
    <x v="1"/>
    <n v="10"/>
    <x v="8"/>
    <x v="0"/>
    <x v="1"/>
  </r>
  <r>
    <x v="2"/>
    <n v="1197831"/>
    <d v="2021-10-04T00:00:00"/>
    <x v="3"/>
    <x v="24"/>
    <s v="Boise"/>
    <x v="4"/>
    <n v="25"/>
    <n v="123"/>
    <n v="307.5"/>
    <n v="119.925"/>
    <s v="Outlet"/>
    <d v="2040-06-07T00:00:00"/>
    <x v="1"/>
    <n v="10"/>
    <x v="8"/>
    <x v="0"/>
    <x v="1"/>
  </r>
  <r>
    <x v="2"/>
    <n v="1197831"/>
    <d v="2021-10-04T00:00:00"/>
    <x v="3"/>
    <x v="24"/>
    <s v="Boise"/>
    <x v="5"/>
    <n v="34"/>
    <n v="179"/>
    <n v="608.6"/>
    <n v="359.07400000000001"/>
    <s v="Outlet"/>
    <d v="2040-06-08T00:00:00"/>
    <x v="1"/>
    <n v="10"/>
    <x v="8"/>
    <x v="0"/>
    <x v="1"/>
  </r>
  <r>
    <x v="2"/>
    <n v="1197831"/>
    <d v="2021-11-05T00:00:00"/>
    <x v="3"/>
    <x v="24"/>
    <s v="Boise"/>
    <x v="0"/>
    <n v="27"/>
    <n v="203"/>
    <n v="548.1"/>
    <n v="252.126"/>
    <s v="Outlet"/>
    <d v="2040-06-09T00:00:00"/>
    <x v="1"/>
    <n v="11"/>
    <x v="9"/>
    <x v="0"/>
    <x v="0"/>
  </r>
  <r>
    <x v="2"/>
    <n v="1197831"/>
    <d v="2021-11-05T00:00:00"/>
    <x v="3"/>
    <x v="24"/>
    <s v="Boise"/>
    <x v="1"/>
    <n v="28"/>
    <n v="223"/>
    <n v="624.4"/>
    <n v="268.49200000000002"/>
    <s v="Outlet"/>
    <d v="2040-06-10T00:00:00"/>
    <x v="1"/>
    <n v="11"/>
    <x v="9"/>
    <x v="0"/>
    <x v="1"/>
  </r>
  <r>
    <x v="2"/>
    <n v="1197831"/>
    <d v="2021-11-05T00:00:00"/>
    <x v="3"/>
    <x v="24"/>
    <s v="Boise"/>
    <x v="2"/>
    <n v="42"/>
    <n v="210"/>
    <n v="882"/>
    <n v="370.44"/>
    <s v="Outlet"/>
    <d v="2040-06-11T00:00:00"/>
    <x v="1"/>
    <n v="11"/>
    <x v="9"/>
    <x v="0"/>
    <x v="1"/>
  </r>
  <r>
    <x v="2"/>
    <n v="1197831"/>
    <d v="2021-11-05T00:00:00"/>
    <x v="3"/>
    <x v="24"/>
    <s v="Boise"/>
    <x v="3"/>
    <n v="43"/>
    <n v="158"/>
    <n v="679.4"/>
    <n v="353.28800000000001"/>
    <s v="Outlet"/>
    <d v="2040-06-12T00:00:00"/>
    <x v="1"/>
    <n v="11"/>
    <x v="9"/>
    <x v="0"/>
    <x v="1"/>
  </r>
  <r>
    <x v="2"/>
    <n v="1197831"/>
    <d v="2021-11-05T00:00:00"/>
    <x v="3"/>
    <x v="24"/>
    <s v="Boise"/>
    <x v="4"/>
    <n v="41"/>
    <n v="149"/>
    <n v="610.9"/>
    <n v="232.142"/>
    <s v="Outlet"/>
    <d v="2040-06-13T00:00:00"/>
    <x v="1"/>
    <n v="11"/>
    <x v="9"/>
    <x v="0"/>
    <x v="1"/>
  </r>
  <r>
    <x v="2"/>
    <n v="1197831"/>
    <d v="2021-11-05T00:00:00"/>
    <x v="3"/>
    <x v="24"/>
    <s v="Boise"/>
    <x v="5"/>
    <n v="51"/>
    <n v="194"/>
    <n v="989.4"/>
    <n v="583.74599999999998"/>
    <s v="Outlet"/>
    <d v="2040-06-14T00:00:00"/>
    <x v="1"/>
    <n v="11"/>
    <x v="9"/>
    <x v="0"/>
    <x v="1"/>
  </r>
  <r>
    <x v="0"/>
    <n v="1197831"/>
    <d v="2021-12-04T00:00:00"/>
    <x v="3"/>
    <x v="24"/>
    <s v="Boise"/>
    <x v="0"/>
    <n v="40"/>
    <n v="240"/>
    <n v="960"/>
    <n v="432"/>
    <s v="Outlet"/>
    <d v="2040-06-15T00:00:00"/>
    <x v="1"/>
    <n v="12"/>
    <x v="10"/>
    <x v="0"/>
    <x v="0"/>
  </r>
  <r>
    <x v="0"/>
    <n v="1197831"/>
    <d v="2021-12-04T00:00:00"/>
    <x v="3"/>
    <x v="24"/>
    <s v="Boise"/>
    <x v="1"/>
    <n v="41"/>
    <n v="240"/>
    <n v="984"/>
    <n v="452.64"/>
    <s v="Outlet"/>
    <d v="2040-06-16T00:00:00"/>
    <x v="1"/>
    <n v="12"/>
    <x v="10"/>
    <x v="0"/>
    <x v="1"/>
  </r>
  <r>
    <x v="0"/>
    <n v="1197831"/>
    <d v="2021-12-04T00:00:00"/>
    <x v="3"/>
    <x v="24"/>
    <s v="Boise"/>
    <x v="2"/>
    <n v="47"/>
    <n v="223"/>
    <n v="1048.0999999999999"/>
    <n v="461.16399999999999"/>
    <s v="Outlet"/>
    <d v="2040-06-17T00:00:00"/>
    <x v="1"/>
    <n v="12"/>
    <x v="10"/>
    <x v="0"/>
    <x v="1"/>
  </r>
  <r>
    <x v="0"/>
    <n v="1197831"/>
    <d v="2021-12-04T00:00:00"/>
    <x v="3"/>
    <x v="24"/>
    <s v="Boise"/>
    <x v="3"/>
    <n v="44"/>
    <n v="184"/>
    <n v="809.6"/>
    <n v="420.99200000000002"/>
    <s v="Outlet"/>
    <d v="2040-06-18T00:00:00"/>
    <x v="1"/>
    <n v="12"/>
    <x v="10"/>
    <x v="0"/>
    <x v="1"/>
  </r>
  <r>
    <x v="0"/>
    <n v="1197831"/>
    <d v="2021-12-04T00:00:00"/>
    <x v="3"/>
    <x v="24"/>
    <s v="Boise"/>
    <x v="4"/>
    <n v="43"/>
    <n v="147"/>
    <n v="632.1"/>
    <n v="259.161"/>
    <s v="Outlet"/>
    <d v="2040-06-19T00:00:00"/>
    <x v="1"/>
    <n v="12"/>
    <x v="10"/>
    <x v="0"/>
    <x v="1"/>
  </r>
  <r>
    <x v="0"/>
    <n v="1197831"/>
    <d v="2021-12-04T00:00:00"/>
    <x v="3"/>
    <x v="24"/>
    <s v="Boise"/>
    <x v="5"/>
    <n v="47"/>
    <n v="232"/>
    <n v="1090.4000000000001"/>
    <n v="665.14400000000001"/>
    <s v="Outlet"/>
    <d v="2040-06-20T00:00:00"/>
    <x v="1"/>
    <n v="12"/>
    <x v="10"/>
    <x v="0"/>
    <x v="1"/>
  </r>
  <r>
    <x v="0"/>
    <n v="1128299"/>
    <d v="2021-01-23T00:00:00"/>
    <x v="3"/>
    <x v="24"/>
    <s v="Boise"/>
    <x v="0"/>
    <n v="23"/>
    <n v="136"/>
    <n v="312.8"/>
    <n v="125.12"/>
    <s v="Outlet"/>
    <d v="2040-06-21T00:00:00"/>
    <x v="1"/>
    <n v="1"/>
    <x v="0"/>
    <x v="0"/>
    <x v="0"/>
  </r>
  <r>
    <x v="0"/>
    <n v="1128299"/>
    <d v="2021-01-23T00:00:00"/>
    <x v="3"/>
    <x v="24"/>
    <s v="Boise"/>
    <x v="1"/>
    <n v="30"/>
    <n v="140"/>
    <n v="420"/>
    <n v="180.6"/>
    <s v="Outlet"/>
    <d v="2040-06-22T00:00:00"/>
    <x v="1"/>
    <n v="1"/>
    <x v="0"/>
    <x v="0"/>
    <x v="1"/>
  </r>
  <r>
    <x v="0"/>
    <n v="1128299"/>
    <d v="2021-01-23T00:00:00"/>
    <x v="3"/>
    <x v="24"/>
    <s v="Boise"/>
    <x v="2"/>
    <n v="31"/>
    <n v="145"/>
    <n v="449.5"/>
    <n v="175.30500000000001"/>
    <s v="Outlet"/>
    <d v="2040-06-23T00:00:00"/>
    <x v="1"/>
    <n v="1"/>
    <x v="0"/>
    <x v="0"/>
    <x v="1"/>
  </r>
  <r>
    <x v="0"/>
    <n v="1128299"/>
    <d v="2021-01-23T00:00:00"/>
    <x v="3"/>
    <x v="24"/>
    <s v="Boise"/>
    <x v="3"/>
    <n v="30"/>
    <n v="88"/>
    <n v="264"/>
    <n v="97.68"/>
    <s v="Outlet"/>
    <d v="2040-06-24T00:00:00"/>
    <x v="1"/>
    <n v="1"/>
    <x v="0"/>
    <x v="0"/>
    <x v="1"/>
  </r>
  <r>
    <x v="0"/>
    <n v="1128299"/>
    <d v="2021-01-23T00:00:00"/>
    <x v="3"/>
    <x v="24"/>
    <s v="Boise"/>
    <x v="4"/>
    <n v="35"/>
    <n v="68"/>
    <n v="238"/>
    <n v="80.92"/>
    <s v="Outlet"/>
    <d v="2040-06-25T00:00:00"/>
    <x v="1"/>
    <n v="1"/>
    <x v="0"/>
    <x v="0"/>
    <x v="1"/>
  </r>
  <r>
    <x v="0"/>
    <n v="1128299"/>
    <d v="2021-01-23T00:00:00"/>
    <x v="3"/>
    <x v="24"/>
    <s v="Boise"/>
    <x v="5"/>
    <n v="27"/>
    <n v="140"/>
    <n v="378"/>
    <n v="102.06"/>
    <s v="Outlet"/>
    <d v="2040-06-26T00:00:00"/>
    <x v="1"/>
    <n v="1"/>
    <x v="0"/>
    <x v="0"/>
    <x v="1"/>
  </r>
  <r>
    <x v="0"/>
    <n v="1128299"/>
    <d v="2021-02-23T00:00:00"/>
    <x v="3"/>
    <x v="24"/>
    <s v="Boise"/>
    <x v="0"/>
    <n v="21"/>
    <n v="162"/>
    <n v="340.2"/>
    <n v="125.874"/>
    <s v="Outlet"/>
    <d v="2040-06-27T00:00:00"/>
    <x v="1"/>
    <n v="2"/>
    <x v="1"/>
    <x v="0"/>
    <x v="0"/>
  </r>
  <r>
    <x v="0"/>
    <n v="1128299"/>
    <d v="2021-02-23T00:00:00"/>
    <x v="3"/>
    <x v="24"/>
    <s v="Boise"/>
    <x v="1"/>
    <n v="28"/>
    <n v="128"/>
    <n v="358.4"/>
    <n v="154.11199999999999"/>
    <s v="Outlet"/>
    <d v="2040-06-28T00:00:00"/>
    <x v="1"/>
    <n v="2"/>
    <x v="1"/>
    <x v="0"/>
    <x v="1"/>
  </r>
  <r>
    <x v="0"/>
    <n v="1128299"/>
    <d v="2021-02-23T00:00:00"/>
    <x v="3"/>
    <x v="24"/>
    <s v="Boise"/>
    <x v="2"/>
    <n v="28"/>
    <n v="124"/>
    <n v="347.2"/>
    <n v="145.82400000000001"/>
    <s v="Outlet"/>
    <d v="2040-06-29T00:00:00"/>
    <x v="1"/>
    <n v="2"/>
    <x v="1"/>
    <x v="0"/>
    <x v="1"/>
  </r>
  <r>
    <x v="0"/>
    <n v="1128299"/>
    <d v="2021-02-23T00:00:00"/>
    <x v="3"/>
    <x v="25"/>
    <s v="Phoenix"/>
    <x v="3"/>
    <n v="26"/>
    <n v="68"/>
    <n v="176.8"/>
    <n v="74.256"/>
    <s v="Outlet"/>
    <d v="2040-06-30T00:00:00"/>
    <x v="1"/>
    <n v="2"/>
    <x v="1"/>
    <x v="0"/>
    <x v="1"/>
  </r>
  <r>
    <x v="0"/>
    <n v="1128299"/>
    <d v="2021-02-23T00:00:00"/>
    <x v="3"/>
    <x v="25"/>
    <s v="Phoenix"/>
    <x v="4"/>
    <n v="36"/>
    <n v="51"/>
    <n v="183.6"/>
    <n v="67.932000000000002"/>
    <s v="Outlet"/>
    <d v="2040-07-01T00:00:00"/>
    <x v="1"/>
    <n v="2"/>
    <x v="1"/>
    <x v="0"/>
    <x v="1"/>
  </r>
  <r>
    <x v="0"/>
    <n v="1128299"/>
    <d v="2021-02-23T00:00:00"/>
    <x v="3"/>
    <x v="25"/>
    <s v="Phoenix"/>
    <x v="5"/>
    <n v="31"/>
    <n v="116"/>
    <n v="359.6"/>
    <n v="97.091999999999999"/>
    <s v="Outlet"/>
    <d v="2040-07-02T00:00:00"/>
    <x v="1"/>
    <n v="2"/>
    <x v="1"/>
    <x v="0"/>
    <x v="1"/>
  </r>
  <r>
    <x v="0"/>
    <n v="1128299"/>
    <d v="2021-03-22T00:00:00"/>
    <x v="3"/>
    <x v="25"/>
    <s v="Phoenix"/>
    <x v="0"/>
    <n v="29"/>
    <n v="160"/>
    <n v="464"/>
    <n v="185.6"/>
    <s v="Outlet"/>
    <d v="2040-07-03T00:00:00"/>
    <x v="1"/>
    <n v="3"/>
    <x v="2"/>
    <x v="0"/>
    <x v="0"/>
  </r>
  <r>
    <x v="0"/>
    <n v="1128299"/>
    <d v="2021-03-22T00:00:00"/>
    <x v="3"/>
    <x v="25"/>
    <s v="Phoenix"/>
    <x v="1"/>
    <n v="38"/>
    <n v="116"/>
    <n v="440.8"/>
    <n v="193.952"/>
    <s v="Outlet"/>
    <d v="2040-07-04T00:00:00"/>
    <x v="1"/>
    <n v="3"/>
    <x v="2"/>
    <x v="0"/>
    <x v="1"/>
  </r>
  <r>
    <x v="0"/>
    <n v="1128299"/>
    <d v="2021-03-22T00:00:00"/>
    <x v="3"/>
    <x v="25"/>
    <s v="Phoenix"/>
    <x v="2"/>
    <n v="37"/>
    <n v="119"/>
    <n v="440.3"/>
    <n v="180.523"/>
    <s v="Outlet"/>
    <d v="2040-07-05T00:00:00"/>
    <x v="1"/>
    <n v="3"/>
    <x v="2"/>
    <x v="0"/>
    <x v="1"/>
  </r>
  <r>
    <x v="0"/>
    <n v="1128299"/>
    <d v="2021-03-22T00:00:00"/>
    <x v="3"/>
    <x v="25"/>
    <s v="Phoenix"/>
    <x v="3"/>
    <n v="38"/>
    <n v="68"/>
    <n v="258.39999999999998"/>
    <n v="95.608000000000004"/>
    <s v="Outlet"/>
    <d v="2040-07-06T00:00:00"/>
    <x v="1"/>
    <n v="3"/>
    <x v="2"/>
    <x v="0"/>
    <x v="1"/>
  </r>
  <r>
    <x v="0"/>
    <n v="1128299"/>
    <d v="2021-03-22T00:00:00"/>
    <x v="3"/>
    <x v="25"/>
    <s v="Phoenix"/>
    <x v="4"/>
    <n v="41"/>
    <n v="39"/>
    <n v="159.9"/>
    <n v="51.167999999999999"/>
    <s v="Outlet"/>
    <d v="2040-07-07T00:00:00"/>
    <x v="1"/>
    <n v="3"/>
    <x v="2"/>
    <x v="0"/>
    <x v="1"/>
  </r>
  <r>
    <x v="0"/>
    <n v="1128299"/>
    <d v="2021-03-22T00:00:00"/>
    <x v="3"/>
    <x v="25"/>
    <s v="Phoenix"/>
    <x v="5"/>
    <n v="37"/>
    <n v="107"/>
    <n v="395.9"/>
    <n v="106.893"/>
    <s v="Outlet"/>
    <d v="2040-07-08T00:00:00"/>
    <x v="1"/>
    <n v="3"/>
    <x v="2"/>
    <x v="0"/>
    <x v="1"/>
  </r>
  <r>
    <x v="0"/>
    <n v="1128299"/>
    <d v="2021-04-23T00:00:00"/>
    <x v="3"/>
    <x v="25"/>
    <s v="Phoenix"/>
    <x v="0"/>
    <n v="40"/>
    <n v="175"/>
    <n v="700"/>
    <n v="266"/>
    <s v="Outlet"/>
    <d v="2040-07-09T00:00:00"/>
    <x v="1"/>
    <n v="4"/>
    <x v="3"/>
    <x v="0"/>
    <x v="0"/>
  </r>
  <r>
    <x v="0"/>
    <n v="1128299"/>
    <d v="2021-04-23T00:00:00"/>
    <x v="3"/>
    <x v="25"/>
    <s v="Phoenix"/>
    <x v="1"/>
    <n v="37"/>
    <n v="90"/>
    <n v="333"/>
    <n v="146.52000000000001"/>
    <s v="Outlet"/>
    <d v="2040-07-10T00:00:00"/>
    <x v="1"/>
    <n v="4"/>
    <x v="3"/>
    <x v="0"/>
    <x v="1"/>
  </r>
  <r>
    <x v="0"/>
    <n v="1128299"/>
    <d v="2021-04-23T00:00:00"/>
    <x v="3"/>
    <x v="25"/>
    <s v="Phoenix"/>
    <x v="2"/>
    <n v="42"/>
    <n v="123"/>
    <n v="516.6"/>
    <n v="191.142"/>
    <s v="Outlet"/>
    <d v="2040-07-11T00:00:00"/>
    <x v="1"/>
    <n v="4"/>
    <x v="3"/>
    <x v="0"/>
    <x v="1"/>
  </r>
  <r>
    <x v="0"/>
    <n v="1128299"/>
    <d v="2021-04-23T00:00:00"/>
    <x v="3"/>
    <x v="25"/>
    <s v="Phoenix"/>
    <x v="3"/>
    <n v="40"/>
    <n v="78"/>
    <n v="312"/>
    <n v="124.8"/>
    <s v="Outlet"/>
    <d v="2040-07-12T00:00:00"/>
    <x v="1"/>
    <n v="4"/>
    <x v="3"/>
    <x v="0"/>
    <x v="1"/>
  </r>
  <r>
    <x v="0"/>
    <n v="1128299"/>
    <d v="2021-04-23T00:00:00"/>
    <x v="3"/>
    <x v="25"/>
    <s v="Phoenix"/>
    <x v="4"/>
    <n v="43"/>
    <n v="47"/>
    <n v="202.1"/>
    <n v="68.713999999999999"/>
    <s v="Outlet"/>
    <d v="2040-07-13T00:00:00"/>
    <x v="1"/>
    <n v="4"/>
    <x v="3"/>
    <x v="0"/>
    <x v="1"/>
  </r>
  <r>
    <x v="0"/>
    <n v="1128299"/>
    <d v="2021-04-23T00:00:00"/>
    <x v="3"/>
    <x v="25"/>
    <s v="Phoenix"/>
    <x v="5"/>
    <n v="49"/>
    <n v="111"/>
    <n v="543.9"/>
    <n v="163.16999999999999"/>
    <s v="Outlet"/>
    <d v="2040-07-14T00:00:00"/>
    <x v="1"/>
    <n v="4"/>
    <x v="3"/>
    <x v="0"/>
    <x v="1"/>
  </r>
  <r>
    <x v="0"/>
    <n v="1128299"/>
    <d v="2021-05-24T00:00:00"/>
    <x v="3"/>
    <x v="25"/>
    <s v="Phoenix"/>
    <x v="0"/>
    <n v="38"/>
    <n v="184"/>
    <n v="699.2"/>
    <n v="265.69600000000003"/>
    <s v="Outlet"/>
    <d v="2040-07-15T00:00:00"/>
    <x v="1"/>
    <n v="5"/>
    <x v="4"/>
    <x v="0"/>
    <x v="0"/>
  </r>
  <r>
    <x v="0"/>
    <n v="1128299"/>
    <d v="2021-05-24T00:00:00"/>
    <x v="3"/>
    <x v="25"/>
    <s v="Phoenix"/>
    <x v="1"/>
    <n v="36"/>
    <n v="116"/>
    <n v="417.6"/>
    <n v="175.392"/>
    <s v="Outlet"/>
    <d v="2040-07-16T00:00:00"/>
    <x v="1"/>
    <n v="5"/>
    <x v="4"/>
    <x v="0"/>
    <x v="1"/>
  </r>
  <r>
    <x v="0"/>
    <n v="1128299"/>
    <d v="2021-05-24T00:00:00"/>
    <x v="3"/>
    <x v="25"/>
    <s v="Phoenix"/>
    <x v="2"/>
    <n v="41"/>
    <n v="132"/>
    <n v="541.20000000000005"/>
    <n v="205.65600000000001"/>
    <s v="Outlet"/>
    <d v="2040-07-17T00:00:00"/>
    <x v="1"/>
    <n v="5"/>
    <x v="4"/>
    <x v="0"/>
    <x v="1"/>
  </r>
  <r>
    <x v="0"/>
    <n v="1128299"/>
    <d v="2021-05-24T00:00:00"/>
    <x v="3"/>
    <x v="25"/>
    <s v="Phoenix"/>
    <x v="3"/>
    <n v="39"/>
    <n v="93"/>
    <n v="362.7"/>
    <n v="134.19900000000001"/>
    <s v="Outlet"/>
    <d v="2040-07-18T00:00:00"/>
    <x v="1"/>
    <n v="5"/>
    <x v="4"/>
    <x v="0"/>
    <x v="1"/>
  </r>
  <r>
    <x v="0"/>
    <n v="1128299"/>
    <d v="2021-05-24T00:00:00"/>
    <x v="3"/>
    <x v="25"/>
    <s v="Phoenix"/>
    <x v="4"/>
    <n v="39"/>
    <n v="62"/>
    <n v="241.8"/>
    <n v="79.793999999999997"/>
    <s v="Outlet"/>
    <d v="2040-07-19T00:00:00"/>
    <x v="1"/>
    <n v="5"/>
    <x v="4"/>
    <x v="0"/>
    <x v="1"/>
  </r>
  <r>
    <x v="0"/>
    <n v="1128299"/>
    <d v="2021-05-24T00:00:00"/>
    <x v="3"/>
    <x v="25"/>
    <s v="Phoenix"/>
    <x v="5"/>
    <n v="53"/>
    <n v="124"/>
    <n v="657.2"/>
    <n v="190.58799999999999"/>
    <s v="Outlet"/>
    <d v="2040-07-20T00:00:00"/>
    <x v="1"/>
    <n v="5"/>
    <x v="4"/>
    <x v="0"/>
    <x v="1"/>
  </r>
  <r>
    <x v="0"/>
    <n v="1128299"/>
    <d v="2021-06-23T00:00:00"/>
    <x v="3"/>
    <x v="25"/>
    <s v="Phoenix"/>
    <x v="0"/>
    <n v="37"/>
    <n v="194"/>
    <n v="717.8"/>
    <n v="279.94200000000001"/>
    <s v="Outlet"/>
    <d v="2040-07-21T00:00:00"/>
    <x v="1"/>
    <n v="6"/>
    <x v="11"/>
    <x v="0"/>
    <x v="0"/>
  </r>
  <r>
    <x v="0"/>
    <n v="1128299"/>
    <d v="2021-06-23T00:00:00"/>
    <x v="3"/>
    <x v="25"/>
    <s v="Phoenix"/>
    <x v="1"/>
    <n v="36"/>
    <n v="143"/>
    <n v="514.79999999999995"/>
    <n v="216.21600000000001"/>
    <s v="Outlet"/>
    <d v="2040-07-22T00:00:00"/>
    <x v="1"/>
    <n v="6"/>
    <x v="11"/>
    <x v="0"/>
    <x v="1"/>
  </r>
  <r>
    <x v="0"/>
    <n v="1128299"/>
    <d v="2021-06-23T00:00:00"/>
    <x v="3"/>
    <x v="25"/>
    <s v="Phoenix"/>
    <x v="2"/>
    <n v="41"/>
    <n v="147"/>
    <n v="602.70000000000005"/>
    <n v="229.02600000000001"/>
    <s v="Outlet"/>
    <d v="2040-07-23T00:00:00"/>
    <x v="1"/>
    <n v="6"/>
    <x v="11"/>
    <x v="0"/>
    <x v="1"/>
  </r>
  <r>
    <x v="0"/>
    <n v="1128299"/>
    <d v="2021-06-23T00:00:00"/>
    <x v="3"/>
    <x v="25"/>
    <s v="Phoenix"/>
    <x v="3"/>
    <n v="38"/>
    <n v="105"/>
    <n v="399"/>
    <n v="159.6"/>
    <s v="Outlet"/>
    <d v="2040-07-24T00:00:00"/>
    <x v="1"/>
    <n v="6"/>
    <x v="11"/>
    <x v="0"/>
    <x v="1"/>
  </r>
  <r>
    <x v="0"/>
    <n v="1128299"/>
    <d v="2021-06-23T00:00:00"/>
    <x v="3"/>
    <x v="25"/>
    <s v="Phoenix"/>
    <x v="4"/>
    <n v="43"/>
    <n v="72"/>
    <n v="309.60000000000002"/>
    <n v="105.264"/>
    <s v="Outlet"/>
    <d v="2040-07-25T00:00:00"/>
    <x v="1"/>
    <n v="6"/>
    <x v="11"/>
    <x v="0"/>
    <x v="1"/>
  </r>
  <r>
    <x v="0"/>
    <n v="1128299"/>
    <d v="2021-06-23T00:00:00"/>
    <x v="3"/>
    <x v="25"/>
    <s v="Phoenix"/>
    <x v="5"/>
    <n v="46"/>
    <n v="158"/>
    <n v="726.8"/>
    <n v="225.30799999999999"/>
    <s v="Outlet"/>
    <d v="2040-07-26T00:00:00"/>
    <x v="1"/>
    <n v="6"/>
    <x v="11"/>
    <x v="0"/>
    <x v="1"/>
  </r>
  <r>
    <x v="0"/>
    <n v="1128299"/>
    <d v="2021-07-22T00:00:00"/>
    <x v="3"/>
    <x v="25"/>
    <s v="Phoenix"/>
    <x v="0"/>
    <n v="40"/>
    <n v="216"/>
    <n v="864"/>
    <n v="319.68"/>
    <s v="Outlet"/>
    <d v="2040-07-27T00:00:00"/>
    <x v="1"/>
    <n v="7"/>
    <x v="5"/>
    <x v="0"/>
    <x v="0"/>
  </r>
  <r>
    <x v="0"/>
    <n v="1128299"/>
    <d v="2021-07-22T00:00:00"/>
    <x v="3"/>
    <x v="25"/>
    <s v="Phoenix"/>
    <x v="1"/>
    <n v="40"/>
    <n v="163"/>
    <n v="652"/>
    <n v="299.92"/>
    <s v="Outlet"/>
    <d v="2040-07-28T00:00:00"/>
    <x v="1"/>
    <n v="7"/>
    <x v="5"/>
    <x v="0"/>
    <x v="1"/>
  </r>
  <r>
    <x v="0"/>
    <n v="1128299"/>
    <d v="2021-07-22T00:00:00"/>
    <x v="3"/>
    <x v="25"/>
    <s v="Phoenix"/>
    <x v="2"/>
    <n v="39"/>
    <n v="157"/>
    <n v="612.29999999999995"/>
    <n v="238.797"/>
    <s v="Outlet"/>
    <d v="2040-07-29T00:00:00"/>
    <x v="1"/>
    <n v="7"/>
    <x v="5"/>
    <x v="0"/>
    <x v="1"/>
  </r>
  <r>
    <x v="0"/>
    <n v="1128299"/>
    <d v="2021-07-22T00:00:00"/>
    <x v="3"/>
    <x v="25"/>
    <s v="Phoenix"/>
    <x v="3"/>
    <n v="36"/>
    <n v="113"/>
    <n v="406.8"/>
    <n v="154.584"/>
    <s v="Outlet"/>
    <d v="2040-07-30T00:00:00"/>
    <x v="1"/>
    <n v="7"/>
    <x v="5"/>
    <x v="0"/>
    <x v="1"/>
  </r>
  <r>
    <x v="0"/>
    <n v="1128299"/>
    <d v="2021-07-22T00:00:00"/>
    <x v="3"/>
    <x v="25"/>
    <s v="Phoenix"/>
    <x v="4"/>
    <n v="40"/>
    <n v="145"/>
    <n v="580"/>
    <n v="214.6"/>
    <s v="Outlet"/>
    <d v="2040-07-31T00:00:00"/>
    <x v="1"/>
    <n v="7"/>
    <x v="5"/>
    <x v="0"/>
    <x v="1"/>
  </r>
  <r>
    <x v="0"/>
    <n v="1128299"/>
    <d v="2021-07-22T00:00:00"/>
    <x v="3"/>
    <x v="25"/>
    <s v="Phoenix"/>
    <x v="5"/>
    <n v="46"/>
    <n v="145"/>
    <n v="667"/>
    <n v="200.1"/>
    <s v="Outlet"/>
    <d v="2040-08-01T00:00:00"/>
    <x v="1"/>
    <n v="7"/>
    <x v="5"/>
    <x v="0"/>
    <x v="1"/>
  </r>
  <r>
    <x v="0"/>
    <n v="1128299"/>
    <d v="2021-08-23T00:00:00"/>
    <x v="3"/>
    <x v="25"/>
    <s v="Phoenix"/>
    <x v="0"/>
    <n v="41"/>
    <n v="194"/>
    <n v="795.4"/>
    <n v="318.16000000000003"/>
    <s v="Outlet"/>
    <d v="2040-08-02T00:00:00"/>
    <x v="1"/>
    <n v="8"/>
    <x v="6"/>
    <x v="0"/>
    <x v="0"/>
  </r>
  <r>
    <x v="0"/>
    <n v="1128299"/>
    <d v="2021-08-23T00:00:00"/>
    <x v="3"/>
    <x v="25"/>
    <s v="Phoenix"/>
    <x v="1"/>
    <n v="46"/>
    <n v="190"/>
    <n v="874"/>
    <n v="367.08"/>
    <s v="Outlet"/>
    <d v="2040-08-03T00:00:00"/>
    <x v="1"/>
    <n v="8"/>
    <x v="6"/>
    <x v="0"/>
    <x v="1"/>
  </r>
  <r>
    <x v="0"/>
    <n v="1128299"/>
    <d v="2021-08-23T00:00:00"/>
    <x v="3"/>
    <x v="25"/>
    <s v="Phoenix"/>
    <x v="2"/>
    <n v="37"/>
    <n v="153"/>
    <n v="566.1"/>
    <n v="232.101"/>
    <s v="Outlet"/>
    <d v="2040-08-04T00:00:00"/>
    <x v="1"/>
    <n v="8"/>
    <x v="6"/>
    <x v="0"/>
    <x v="1"/>
  </r>
  <r>
    <x v="0"/>
    <n v="1128299"/>
    <d v="2021-08-23T00:00:00"/>
    <x v="3"/>
    <x v="25"/>
    <s v="Phoenix"/>
    <x v="3"/>
    <n v="43"/>
    <n v="120"/>
    <n v="516"/>
    <n v="216.72"/>
    <s v="Outlet"/>
    <d v="2040-08-05T00:00:00"/>
    <x v="1"/>
    <n v="8"/>
    <x v="6"/>
    <x v="0"/>
    <x v="1"/>
  </r>
  <r>
    <x v="0"/>
    <n v="1128299"/>
    <d v="2021-08-23T00:00:00"/>
    <x v="3"/>
    <x v="25"/>
    <s v="Phoenix"/>
    <x v="4"/>
    <n v="45"/>
    <n v="136"/>
    <n v="612"/>
    <n v="226.44"/>
    <s v="Outlet"/>
    <d v="2040-08-06T00:00:00"/>
    <x v="1"/>
    <n v="8"/>
    <x v="6"/>
    <x v="0"/>
    <x v="1"/>
  </r>
  <r>
    <x v="0"/>
    <n v="1128299"/>
    <d v="2021-08-23T00:00:00"/>
    <x v="3"/>
    <x v="25"/>
    <s v="Phoenix"/>
    <x v="5"/>
    <n v="48"/>
    <n v="131"/>
    <n v="628.79999999999995"/>
    <n v="176.06399999999999"/>
    <s v="Outlet"/>
    <d v="2040-08-07T00:00:00"/>
    <x v="1"/>
    <n v="8"/>
    <x v="6"/>
    <x v="0"/>
    <x v="1"/>
  </r>
  <r>
    <x v="0"/>
    <n v="1128299"/>
    <d v="2021-09-24T00:00:00"/>
    <x v="3"/>
    <x v="25"/>
    <s v="Phoenix"/>
    <x v="0"/>
    <n v="35"/>
    <n v="184"/>
    <n v="644"/>
    <n v="270.48"/>
    <s v="Outlet"/>
    <d v="2040-08-08T00:00:00"/>
    <x v="1"/>
    <n v="9"/>
    <x v="7"/>
    <x v="0"/>
    <x v="0"/>
  </r>
  <r>
    <x v="0"/>
    <n v="1128299"/>
    <d v="2021-09-24T00:00:00"/>
    <x v="3"/>
    <x v="25"/>
    <s v="Phoenix"/>
    <x v="1"/>
    <n v="34"/>
    <n v="201"/>
    <n v="683.4"/>
    <n v="321.19799999999998"/>
    <s v="Outlet"/>
    <d v="2040-08-09T00:00:00"/>
    <x v="1"/>
    <n v="9"/>
    <x v="7"/>
    <x v="0"/>
    <x v="1"/>
  </r>
  <r>
    <x v="0"/>
    <n v="1128299"/>
    <d v="2021-09-24T00:00:00"/>
    <x v="3"/>
    <x v="25"/>
    <s v="Phoenix"/>
    <x v="2"/>
    <n v="34"/>
    <n v="145"/>
    <n v="493"/>
    <n v="182.41"/>
    <s v="Outlet"/>
    <d v="2040-08-10T00:00:00"/>
    <x v="1"/>
    <n v="9"/>
    <x v="7"/>
    <x v="0"/>
    <x v="1"/>
  </r>
  <r>
    <x v="0"/>
    <n v="1128299"/>
    <d v="2021-09-24T00:00:00"/>
    <x v="3"/>
    <x v="25"/>
    <s v="Phoenix"/>
    <x v="3"/>
    <n v="33"/>
    <n v="124"/>
    <n v="409.2"/>
    <n v="151.404"/>
    <s v="Outlet"/>
    <d v="2040-08-11T00:00:00"/>
    <x v="1"/>
    <n v="9"/>
    <x v="7"/>
    <x v="0"/>
    <x v="1"/>
  </r>
  <r>
    <x v="0"/>
    <n v="1128299"/>
    <d v="2021-09-24T00:00:00"/>
    <x v="3"/>
    <x v="25"/>
    <s v="Phoenix"/>
    <x v="4"/>
    <n v="41"/>
    <n v="128"/>
    <n v="524.79999999999995"/>
    <n v="173.184"/>
    <s v="Outlet"/>
    <d v="2040-08-12T00:00:00"/>
    <x v="1"/>
    <n v="9"/>
    <x v="7"/>
    <x v="0"/>
    <x v="1"/>
  </r>
  <r>
    <x v="0"/>
    <n v="1128299"/>
    <d v="2021-09-24T00:00:00"/>
    <x v="3"/>
    <x v="25"/>
    <s v="Phoenix"/>
    <x v="5"/>
    <n v="43"/>
    <n v="132"/>
    <n v="567.6"/>
    <n v="181.63200000000001"/>
    <s v="Outlet"/>
    <d v="2040-08-13T00:00:00"/>
    <x v="1"/>
    <n v="9"/>
    <x v="7"/>
    <x v="0"/>
    <x v="1"/>
  </r>
  <r>
    <x v="0"/>
    <n v="1128299"/>
    <d v="2021-10-23T00:00:00"/>
    <x v="3"/>
    <x v="25"/>
    <s v="Phoenix"/>
    <x v="0"/>
    <n v="36"/>
    <n v="170"/>
    <n v="612"/>
    <n v="257.04000000000002"/>
    <s v="Outlet"/>
    <d v="2040-08-14T00:00:00"/>
    <x v="1"/>
    <n v="10"/>
    <x v="8"/>
    <x v="0"/>
    <x v="0"/>
  </r>
  <r>
    <x v="0"/>
    <n v="1128299"/>
    <d v="2021-10-23T00:00:00"/>
    <x v="3"/>
    <x v="25"/>
    <s v="Phoenix"/>
    <x v="1"/>
    <n v="33"/>
    <n v="175"/>
    <n v="577.5"/>
    <n v="242.55"/>
    <s v="Outlet"/>
    <d v="2040-08-15T00:00:00"/>
    <x v="1"/>
    <n v="10"/>
    <x v="8"/>
    <x v="0"/>
    <x v="1"/>
  </r>
  <r>
    <x v="0"/>
    <n v="1128299"/>
    <d v="2021-10-23T00:00:00"/>
    <x v="3"/>
    <x v="25"/>
    <s v="Phoenix"/>
    <x v="2"/>
    <n v="31"/>
    <n v="111"/>
    <n v="344.1"/>
    <n v="127.31699999999999"/>
    <s v="Outlet"/>
    <d v="2040-08-16T00:00:00"/>
    <x v="1"/>
    <n v="10"/>
    <x v="8"/>
    <x v="0"/>
    <x v="1"/>
  </r>
  <r>
    <x v="0"/>
    <n v="1128299"/>
    <d v="2021-10-23T00:00:00"/>
    <x v="3"/>
    <x v="25"/>
    <s v="Phoenix"/>
    <x v="3"/>
    <n v="32"/>
    <n v="102"/>
    <n v="326.39999999999998"/>
    <n v="127.29600000000001"/>
    <s v="Outlet"/>
    <d v="2040-08-17T00:00:00"/>
    <x v="1"/>
    <n v="10"/>
    <x v="8"/>
    <x v="0"/>
    <x v="1"/>
  </r>
  <r>
    <x v="0"/>
    <n v="1128299"/>
    <d v="2021-10-23T00:00:00"/>
    <x v="3"/>
    <x v="25"/>
    <s v="Phoenix"/>
    <x v="4"/>
    <n v="44"/>
    <n v="88"/>
    <n v="387.2"/>
    <n v="143.26400000000001"/>
    <s v="Outlet"/>
    <d v="2040-08-18T00:00:00"/>
    <x v="1"/>
    <n v="10"/>
    <x v="8"/>
    <x v="0"/>
    <x v="1"/>
  </r>
  <r>
    <x v="0"/>
    <n v="1128299"/>
    <d v="2021-10-23T00:00:00"/>
    <x v="3"/>
    <x v="25"/>
    <s v="Phoenix"/>
    <x v="5"/>
    <n v="47"/>
    <n v="107"/>
    <n v="502.9"/>
    <n v="145.84100000000001"/>
    <s v="Outlet"/>
    <d v="2040-08-19T00:00:00"/>
    <x v="1"/>
    <n v="10"/>
    <x v="8"/>
    <x v="0"/>
    <x v="1"/>
  </r>
  <r>
    <x v="0"/>
    <n v="1128299"/>
    <d v="2021-11-23T00:00:00"/>
    <x v="3"/>
    <x v="25"/>
    <s v="Phoenix"/>
    <x v="0"/>
    <n v="31"/>
    <n v="150"/>
    <n v="465"/>
    <n v="176.7"/>
    <s v="Outlet"/>
    <d v="2040-08-20T00:00:00"/>
    <x v="1"/>
    <n v="11"/>
    <x v="9"/>
    <x v="0"/>
    <x v="0"/>
  </r>
  <r>
    <x v="0"/>
    <n v="1128299"/>
    <d v="2021-11-23T00:00:00"/>
    <x v="3"/>
    <x v="25"/>
    <s v="Phoenix"/>
    <x v="1"/>
    <n v="38"/>
    <n v="163"/>
    <n v="619.4"/>
    <n v="291.11799999999999"/>
    <s v="Outlet"/>
    <d v="2040-08-21T00:00:00"/>
    <x v="1"/>
    <n v="11"/>
    <x v="9"/>
    <x v="0"/>
    <x v="1"/>
  </r>
  <r>
    <x v="0"/>
    <n v="1128299"/>
    <d v="2021-11-23T00:00:00"/>
    <x v="3"/>
    <x v="25"/>
    <s v="Phoenix"/>
    <x v="2"/>
    <n v="33"/>
    <n v="124"/>
    <n v="409.2"/>
    <n v="159.58799999999999"/>
    <s v="Outlet"/>
    <d v="2040-08-22T00:00:00"/>
    <x v="1"/>
    <n v="11"/>
    <x v="9"/>
    <x v="0"/>
    <x v="1"/>
  </r>
  <r>
    <x v="0"/>
    <n v="1128299"/>
    <d v="2021-11-23T00:00:00"/>
    <x v="3"/>
    <x v="25"/>
    <s v="Phoenix"/>
    <x v="3"/>
    <n v="33"/>
    <n v="116"/>
    <n v="382.8"/>
    <n v="160.77600000000001"/>
    <s v="Outlet"/>
    <d v="2040-08-23T00:00:00"/>
    <x v="1"/>
    <n v="11"/>
    <x v="9"/>
    <x v="0"/>
    <x v="1"/>
  </r>
  <r>
    <x v="0"/>
    <n v="1128299"/>
    <d v="2021-11-23T00:00:00"/>
    <x v="3"/>
    <x v="25"/>
    <s v="Phoenix"/>
    <x v="4"/>
    <n v="44"/>
    <n v="99"/>
    <n v="435.6"/>
    <n v="156.816"/>
    <s v="Outlet"/>
    <d v="2040-08-24T00:00:00"/>
    <x v="1"/>
    <n v="11"/>
    <x v="9"/>
    <x v="0"/>
    <x v="1"/>
  </r>
  <r>
    <x v="0"/>
    <n v="1128299"/>
    <d v="2021-11-23T00:00:00"/>
    <x v="3"/>
    <x v="25"/>
    <s v="Phoenix"/>
    <x v="5"/>
    <n v="39"/>
    <n v="140"/>
    <n v="546"/>
    <n v="152.88"/>
    <s v="Outlet"/>
    <d v="2040-08-25T00:00:00"/>
    <x v="1"/>
    <n v="11"/>
    <x v="9"/>
    <x v="0"/>
    <x v="1"/>
  </r>
  <r>
    <x v="0"/>
    <n v="1128299"/>
    <d v="2021-12-22T00:00:00"/>
    <x v="3"/>
    <x v="25"/>
    <s v="Phoenix"/>
    <x v="0"/>
    <n v="35"/>
    <n v="194"/>
    <n v="679"/>
    <n v="271.60000000000002"/>
    <s v="Outlet"/>
    <d v="2040-08-26T00:00:00"/>
    <x v="1"/>
    <n v="12"/>
    <x v="10"/>
    <x v="0"/>
    <x v="0"/>
  </r>
  <r>
    <x v="0"/>
    <n v="1128299"/>
    <d v="2021-12-22T00:00:00"/>
    <x v="3"/>
    <x v="25"/>
    <s v="Phoenix"/>
    <x v="1"/>
    <n v="33"/>
    <n v="213"/>
    <n v="702.9"/>
    <n v="323.334"/>
    <s v="Outlet"/>
    <d v="2040-08-27T00:00:00"/>
    <x v="1"/>
    <n v="12"/>
    <x v="10"/>
    <x v="0"/>
    <x v="1"/>
  </r>
  <r>
    <x v="4"/>
    <n v="1128299"/>
    <d v="2021-12-22T00:00:00"/>
    <x v="3"/>
    <x v="25"/>
    <s v="Phoenix"/>
    <x v="2"/>
    <n v="35"/>
    <n v="136"/>
    <n v="476"/>
    <n v="195.16"/>
    <s v="Outlet"/>
    <d v="2040-08-28T00:00:00"/>
    <x v="1"/>
    <n v="12"/>
    <x v="10"/>
    <x v="0"/>
    <x v="1"/>
  </r>
  <r>
    <x v="4"/>
    <n v="1128299"/>
    <d v="2021-12-22T00:00:00"/>
    <x v="3"/>
    <x v="25"/>
    <s v="Phoenix"/>
    <x v="3"/>
    <n v="32"/>
    <n v="128"/>
    <n v="409.6"/>
    <n v="167.93600000000001"/>
    <s v="Outlet"/>
    <d v="2040-08-29T00:00:00"/>
    <x v="1"/>
    <n v="12"/>
    <x v="10"/>
    <x v="0"/>
    <x v="1"/>
  </r>
  <r>
    <x v="4"/>
    <n v="1128299"/>
    <d v="2021-12-22T00:00:00"/>
    <x v="3"/>
    <x v="25"/>
    <s v="Phoenix"/>
    <x v="4"/>
    <n v="42"/>
    <n v="109"/>
    <n v="457.8"/>
    <n v="155.65199999999999"/>
    <s v="Outlet"/>
    <d v="2040-08-30T00:00:00"/>
    <x v="1"/>
    <n v="12"/>
    <x v="10"/>
    <x v="0"/>
    <x v="1"/>
  </r>
  <r>
    <x v="4"/>
    <n v="1128299"/>
    <d v="2021-12-22T00:00:00"/>
    <x v="3"/>
    <x v="25"/>
    <s v="Phoenix"/>
    <x v="5"/>
    <n v="43"/>
    <n v="135"/>
    <n v="580.5"/>
    <n v="162.54"/>
    <s v="Outlet"/>
    <d v="2040-08-31T00:00:00"/>
    <x v="1"/>
    <n v="12"/>
    <x v="10"/>
    <x v="0"/>
    <x v="1"/>
  </r>
  <r>
    <x v="4"/>
    <n v="1128299"/>
    <d v="2021-01-26T00:00:00"/>
    <x v="3"/>
    <x v="25"/>
    <s v="Phoenix"/>
    <x v="0"/>
    <n v="27"/>
    <n v="152"/>
    <n v="410.4"/>
    <n v="168.26400000000001"/>
    <s v="Outlet"/>
    <d v="2040-09-01T00:00:00"/>
    <x v="1"/>
    <n v="1"/>
    <x v="0"/>
    <x v="0"/>
    <x v="0"/>
  </r>
  <r>
    <x v="4"/>
    <n v="1128299"/>
    <d v="2021-01-26T00:00:00"/>
    <x v="3"/>
    <x v="25"/>
    <s v="Phoenix"/>
    <x v="1"/>
    <n v="30"/>
    <n v="147"/>
    <n v="441"/>
    <n v="207.27"/>
    <s v="Outlet"/>
    <d v="2040-09-02T00:00:00"/>
    <x v="1"/>
    <n v="1"/>
    <x v="0"/>
    <x v="0"/>
    <x v="1"/>
  </r>
  <r>
    <x v="4"/>
    <n v="1128299"/>
    <d v="2021-01-26T00:00:00"/>
    <x v="3"/>
    <x v="25"/>
    <s v="Phoenix"/>
    <x v="2"/>
    <n v="32"/>
    <n v="157"/>
    <n v="502.4"/>
    <n v="195.93600000000001"/>
    <s v="Outlet"/>
    <d v="2040-09-03T00:00:00"/>
    <x v="1"/>
    <n v="1"/>
    <x v="0"/>
    <x v="0"/>
    <x v="1"/>
  </r>
  <r>
    <x v="4"/>
    <n v="1128299"/>
    <d v="2021-01-26T00:00:00"/>
    <x v="3"/>
    <x v="25"/>
    <s v="Phoenix"/>
    <x v="3"/>
    <n v="30"/>
    <n v="101"/>
    <n v="303"/>
    <n v="115.14"/>
    <s v="Outlet"/>
    <d v="2040-09-04T00:00:00"/>
    <x v="1"/>
    <n v="1"/>
    <x v="0"/>
    <x v="0"/>
    <x v="1"/>
  </r>
  <r>
    <x v="4"/>
    <n v="1128299"/>
    <d v="2021-01-26T00:00:00"/>
    <x v="3"/>
    <x v="25"/>
    <s v="Phoenix"/>
    <x v="4"/>
    <n v="33"/>
    <n v="94"/>
    <n v="310.2"/>
    <n v="114.774"/>
    <s v="Outlet"/>
    <d v="2040-09-05T00:00:00"/>
    <x v="1"/>
    <n v="1"/>
    <x v="0"/>
    <x v="0"/>
    <x v="1"/>
  </r>
  <r>
    <x v="4"/>
    <n v="1128299"/>
    <d v="2021-01-26T00:00:00"/>
    <x v="3"/>
    <x v="25"/>
    <s v="Phoenix"/>
    <x v="5"/>
    <n v="36"/>
    <n v="166"/>
    <n v="597.6"/>
    <n v="161.352"/>
    <s v="Outlet"/>
    <d v="2040-09-06T00:00:00"/>
    <x v="1"/>
    <n v="1"/>
    <x v="0"/>
    <x v="0"/>
    <x v="1"/>
  </r>
  <r>
    <x v="4"/>
    <n v="1128299"/>
    <d v="2021-02-26T00:00:00"/>
    <x v="3"/>
    <x v="25"/>
    <s v="Phoenix"/>
    <x v="0"/>
    <n v="27"/>
    <n v="173"/>
    <n v="467.1"/>
    <n v="186.84"/>
    <s v="Outlet"/>
    <d v="2040-09-07T00:00:00"/>
    <x v="1"/>
    <n v="2"/>
    <x v="1"/>
    <x v="0"/>
    <x v="0"/>
  </r>
  <r>
    <x v="4"/>
    <n v="1128299"/>
    <d v="2021-02-26T00:00:00"/>
    <x v="3"/>
    <x v="25"/>
    <s v="Phoenix"/>
    <x v="1"/>
    <n v="36"/>
    <n v="136"/>
    <n v="489.6"/>
    <n v="230.11199999999999"/>
    <s v="Outlet"/>
    <d v="2040-09-08T00:00:00"/>
    <x v="1"/>
    <n v="2"/>
    <x v="1"/>
    <x v="0"/>
    <x v="1"/>
  </r>
  <r>
    <x v="4"/>
    <n v="1128299"/>
    <d v="2021-02-26T00:00:00"/>
    <x v="3"/>
    <x v="25"/>
    <s v="Phoenix"/>
    <x v="2"/>
    <n v="35"/>
    <n v="132"/>
    <n v="462"/>
    <n v="184.8"/>
    <s v="Outlet"/>
    <d v="2040-09-09T00:00:00"/>
    <x v="1"/>
    <n v="2"/>
    <x v="1"/>
    <x v="0"/>
    <x v="1"/>
  </r>
  <r>
    <x v="4"/>
    <n v="1128299"/>
    <d v="2021-02-26T00:00:00"/>
    <x v="3"/>
    <x v="26"/>
    <s v="Albuquerque"/>
    <x v="3"/>
    <n v="29"/>
    <n v="91"/>
    <n v="263.89999999999998"/>
    <n v="97.643000000000001"/>
    <s v="Outlet"/>
    <d v="2040-09-10T00:00:00"/>
    <x v="1"/>
    <n v="2"/>
    <x v="1"/>
    <x v="0"/>
    <x v="1"/>
  </r>
  <r>
    <x v="4"/>
    <n v="1128299"/>
    <d v="2021-02-26T00:00:00"/>
    <x v="3"/>
    <x v="26"/>
    <s v="Albuquerque"/>
    <x v="4"/>
    <n v="34"/>
    <n v="62"/>
    <n v="210.8"/>
    <n v="67.456000000000003"/>
    <s v="Outlet"/>
    <d v="2040-09-11T00:00:00"/>
    <x v="1"/>
    <n v="2"/>
    <x v="1"/>
    <x v="0"/>
    <x v="1"/>
  </r>
  <r>
    <x v="4"/>
    <n v="1128299"/>
    <d v="2021-02-26T00:00:00"/>
    <x v="3"/>
    <x v="26"/>
    <s v="Albuquerque"/>
    <x v="5"/>
    <n v="35"/>
    <n v="140"/>
    <n v="490"/>
    <n v="137.19999999999999"/>
    <s v="Outlet"/>
    <d v="2040-09-12T00:00:00"/>
    <x v="1"/>
    <n v="2"/>
    <x v="1"/>
    <x v="0"/>
    <x v="1"/>
  </r>
  <r>
    <x v="4"/>
    <n v="1128299"/>
    <d v="2021-03-25T00:00:00"/>
    <x v="3"/>
    <x v="26"/>
    <s v="Albuquerque"/>
    <x v="0"/>
    <n v="30"/>
    <n v="187"/>
    <n v="561"/>
    <n v="230.01"/>
    <s v="Outlet"/>
    <d v="2040-09-13T00:00:00"/>
    <x v="1"/>
    <n v="3"/>
    <x v="2"/>
    <x v="0"/>
    <x v="0"/>
  </r>
  <r>
    <x v="4"/>
    <n v="1128299"/>
    <d v="2021-03-25T00:00:00"/>
    <x v="3"/>
    <x v="26"/>
    <s v="Albuquerque"/>
    <x v="1"/>
    <n v="36"/>
    <n v="136"/>
    <n v="489.6"/>
    <n v="220.32"/>
    <s v="Outlet"/>
    <d v="2040-09-14T00:00:00"/>
    <x v="1"/>
    <n v="3"/>
    <x v="2"/>
    <x v="0"/>
    <x v="1"/>
  </r>
  <r>
    <x v="4"/>
    <n v="1128299"/>
    <d v="2021-03-25T00:00:00"/>
    <x v="3"/>
    <x v="26"/>
    <s v="Albuquerque"/>
    <x v="2"/>
    <n v="44"/>
    <n v="124"/>
    <n v="545.6"/>
    <n v="207.328"/>
    <s v="Outlet"/>
    <d v="2040-09-15T00:00:00"/>
    <x v="1"/>
    <n v="3"/>
    <x v="2"/>
    <x v="0"/>
    <x v="1"/>
  </r>
  <r>
    <x v="4"/>
    <n v="1128299"/>
    <d v="2021-03-25T00:00:00"/>
    <x v="3"/>
    <x v="26"/>
    <s v="Albuquerque"/>
    <x v="3"/>
    <n v="37"/>
    <n v="88"/>
    <n v="325.60000000000002"/>
    <n v="126.98399999999999"/>
    <s v="Outlet"/>
    <d v="2040-09-16T00:00:00"/>
    <x v="1"/>
    <n v="3"/>
    <x v="2"/>
    <x v="0"/>
    <x v="1"/>
  </r>
  <r>
    <x v="4"/>
    <n v="1128299"/>
    <d v="2021-03-25T00:00:00"/>
    <x v="3"/>
    <x v="26"/>
    <s v="Albuquerque"/>
    <x v="4"/>
    <n v="41"/>
    <n v="53"/>
    <n v="217.3"/>
    <n v="69.536000000000001"/>
    <s v="Outlet"/>
    <d v="2040-09-17T00:00:00"/>
    <x v="1"/>
    <n v="3"/>
    <x v="2"/>
    <x v="0"/>
    <x v="1"/>
  </r>
  <r>
    <x v="4"/>
    <n v="1128299"/>
    <d v="2021-03-25T00:00:00"/>
    <x v="3"/>
    <x v="26"/>
    <s v="Albuquerque"/>
    <x v="5"/>
    <n v="44"/>
    <n v="131"/>
    <n v="576.4"/>
    <n v="178.684"/>
    <s v="Outlet"/>
    <d v="2040-09-18T00:00:00"/>
    <x v="1"/>
    <n v="3"/>
    <x v="2"/>
    <x v="0"/>
    <x v="1"/>
  </r>
  <r>
    <x v="4"/>
    <n v="1128299"/>
    <d v="2021-04-26T00:00:00"/>
    <x v="3"/>
    <x v="26"/>
    <s v="Albuquerque"/>
    <x v="0"/>
    <n v="41"/>
    <n v="165"/>
    <n v="676.5"/>
    <n v="284.13"/>
    <s v="Outlet"/>
    <d v="2040-09-19T00:00:00"/>
    <x v="1"/>
    <n v="4"/>
    <x v="3"/>
    <x v="0"/>
    <x v="0"/>
  </r>
  <r>
    <x v="4"/>
    <n v="1128299"/>
    <d v="2021-04-26T00:00:00"/>
    <x v="3"/>
    <x v="26"/>
    <s v="Albuquerque"/>
    <x v="1"/>
    <n v="43"/>
    <n v="109"/>
    <n v="468.7"/>
    <n v="215.602"/>
    <s v="Outlet"/>
    <d v="2040-09-20T00:00:00"/>
    <x v="1"/>
    <n v="4"/>
    <x v="3"/>
    <x v="0"/>
    <x v="1"/>
  </r>
  <r>
    <x v="4"/>
    <n v="1128299"/>
    <d v="2021-04-26T00:00:00"/>
    <x v="3"/>
    <x v="26"/>
    <s v="Albuquerque"/>
    <x v="2"/>
    <n v="44"/>
    <n v="140"/>
    <n v="616"/>
    <n v="258.72000000000003"/>
    <s v="Outlet"/>
    <d v="2040-09-21T00:00:00"/>
    <x v="1"/>
    <n v="4"/>
    <x v="3"/>
    <x v="0"/>
    <x v="1"/>
  </r>
  <r>
    <x v="4"/>
    <n v="1128299"/>
    <d v="2021-04-26T00:00:00"/>
    <x v="3"/>
    <x v="26"/>
    <s v="Albuquerque"/>
    <x v="3"/>
    <n v="37"/>
    <n v="96"/>
    <n v="355.2"/>
    <n v="138.52799999999999"/>
    <s v="Outlet"/>
    <d v="2040-09-22T00:00:00"/>
    <x v="1"/>
    <n v="4"/>
    <x v="3"/>
    <x v="0"/>
    <x v="1"/>
  </r>
  <r>
    <x v="4"/>
    <n v="1128299"/>
    <d v="2021-04-26T00:00:00"/>
    <x v="3"/>
    <x v="26"/>
    <s v="Albuquerque"/>
    <x v="4"/>
    <n v="46"/>
    <n v="60"/>
    <n v="276"/>
    <n v="96.6"/>
    <s v="Outlet"/>
    <d v="2040-09-23T00:00:00"/>
    <x v="1"/>
    <n v="4"/>
    <x v="3"/>
    <x v="0"/>
    <x v="1"/>
  </r>
  <r>
    <x v="4"/>
    <n v="1128299"/>
    <d v="2021-04-26T00:00:00"/>
    <x v="3"/>
    <x v="26"/>
    <s v="Albuquerque"/>
    <x v="5"/>
    <n v="56"/>
    <n v="116"/>
    <n v="649.6"/>
    <n v="181.88800000000001"/>
    <s v="Outlet"/>
    <d v="2040-09-24T00:00:00"/>
    <x v="1"/>
    <n v="4"/>
    <x v="3"/>
    <x v="0"/>
    <x v="1"/>
  </r>
  <r>
    <x v="4"/>
    <n v="1128299"/>
    <d v="2021-05-27T00:00:00"/>
    <x v="3"/>
    <x v="26"/>
    <s v="Albuquerque"/>
    <x v="0"/>
    <n v="43"/>
    <n v="184"/>
    <n v="791.2"/>
    <n v="324.392"/>
    <s v="Outlet"/>
    <d v="2040-09-25T00:00:00"/>
    <x v="1"/>
    <n v="5"/>
    <x v="4"/>
    <x v="0"/>
    <x v="0"/>
  </r>
  <r>
    <x v="4"/>
    <n v="1128299"/>
    <d v="2021-05-27T00:00:00"/>
    <x v="3"/>
    <x v="26"/>
    <s v="Albuquerque"/>
    <x v="1"/>
    <n v="46"/>
    <n v="136"/>
    <n v="625.6"/>
    <n v="262.75200000000001"/>
    <s v="Outlet"/>
    <d v="2040-09-26T00:00:00"/>
    <x v="1"/>
    <n v="5"/>
    <x v="4"/>
    <x v="0"/>
    <x v="1"/>
  </r>
  <r>
    <x v="4"/>
    <n v="1128299"/>
    <d v="2021-05-27T00:00:00"/>
    <x v="3"/>
    <x v="26"/>
    <s v="Albuquerque"/>
    <x v="2"/>
    <n v="46"/>
    <n v="135"/>
    <n v="621"/>
    <n v="254.61"/>
    <s v="Outlet"/>
    <d v="2040-09-27T00:00:00"/>
    <x v="1"/>
    <n v="5"/>
    <x v="4"/>
    <x v="0"/>
    <x v="1"/>
  </r>
  <r>
    <x v="4"/>
    <n v="1128299"/>
    <d v="2021-05-27T00:00:00"/>
    <x v="3"/>
    <x v="26"/>
    <s v="Albuquerque"/>
    <x v="3"/>
    <n v="43"/>
    <n v="109"/>
    <n v="468.7"/>
    <n v="192.167"/>
    <s v="Outlet"/>
    <d v="2040-09-28T00:00:00"/>
    <x v="1"/>
    <n v="5"/>
    <x v="4"/>
    <x v="0"/>
    <x v="1"/>
  </r>
  <r>
    <x v="4"/>
    <n v="1128299"/>
    <d v="2021-05-27T00:00:00"/>
    <x v="3"/>
    <x v="26"/>
    <s v="Albuquerque"/>
    <x v="4"/>
    <n v="45"/>
    <n v="78"/>
    <n v="351"/>
    <n v="122.85"/>
    <s v="Outlet"/>
    <d v="2040-09-29T00:00:00"/>
    <x v="1"/>
    <n v="5"/>
    <x v="4"/>
    <x v="0"/>
    <x v="1"/>
  </r>
  <r>
    <x v="4"/>
    <n v="1128299"/>
    <d v="2021-05-27T00:00:00"/>
    <x v="3"/>
    <x v="26"/>
    <s v="Albuquerque"/>
    <x v="5"/>
    <n v="56"/>
    <n v="132"/>
    <n v="739.2"/>
    <n v="214.36799999999999"/>
    <s v="Outlet"/>
    <d v="2040-09-30T00:00:00"/>
    <x v="1"/>
    <n v="5"/>
    <x v="4"/>
    <x v="0"/>
    <x v="1"/>
  </r>
  <r>
    <x v="4"/>
    <n v="1128299"/>
    <d v="2021-06-26T00:00:00"/>
    <x v="3"/>
    <x v="26"/>
    <s v="Albuquerque"/>
    <x v="0"/>
    <n v="37"/>
    <n v="224"/>
    <n v="828.8"/>
    <n v="323.23200000000003"/>
    <s v="Outlet"/>
    <d v="2040-10-01T00:00:00"/>
    <x v="1"/>
    <n v="6"/>
    <x v="11"/>
    <x v="0"/>
    <x v="0"/>
  </r>
  <r>
    <x v="4"/>
    <n v="1128299"/>
    <d v="2021-06-26T00:00:00"/>
    <x v="3"/>
    <x v="26"/>
    <s v="Albuquerque"/>
    <x v="1"/>
    <n v="47"/>
    <n v="187"/>
    <n v="878.9"/>
    <n v="377.92700000000002"/>
    <s v="Outlet"/>
    <d v="2040-10-02T00:00:00"/>
    <x v="1"/>
    <n v="6"/>
    <x v="11"/>
    <x v="0"/>
    <x v="1"/>
  </r>
  <r>
    <x v="4"/>
    <n v="1128299"/>
    <d v="2021-06-26T00:00:00"/>
    <x v="3"/>
    <x v="26"/>
    <s v="Albuquerque"/>
    <x v="2"/>
    <n v="41"/>
    <n v="193"/>
    <n v="791.3"/>
    <n v="316.52"/>
    <s v="Outlet"/>
    <d v="2040-10-03T00:00:00"/>
    <x v="1"/>
    <n v="6"/>
    <x v="11"/>
    <x v="0"/>
    <x v="1"/>
  </r>
  <r>
    <x v="4"/>
    <n v="1128299"/>
    <d v="2021-06-26T00:00:00"/>
    <x v="3"/>
    <x v="26"/>
    <s v="Albuquerque"/>
    <x v="3"/>
    <n v="37"/>
    <n v="128"/>
    <n v="473.6"/>
    <n v="189.44"/>
    <s v="Outlet"/>
    <d v="2040-10-04T00:00:00"/>
    <x v="1"/>
    <n v="6"/>
    <x v="11"/>
    <x v="0"/>
    <x v="1"/>
  </r>
  <r>
    <x v="4"/>
    <n v="1128299"/>
    <d v="2021-06-26T00:00:00"/>
    <x v="3"/>
    <x v="26"/>
    <s v="Albuquerque"/>
    <x v="4"/>
    <n v="44"/>
    <n v="93"/>
    <n v="409.2"/>
    <n v="143.22"/>
    <s v="Outlet"/>
    <d v="2040-10-05T00:00:00"/>
    <x v="1"/>
    <n v="6"/>
    <x v="11"/>
    <x v="0"/>
    <x v="1"/>
  </r>
  <r>
    <x v="4"/>
    <n v="1128299"/>
    <d v="2021-06-26T00:00:00"/>
    <x v="3"/>
    <x v="26"/>
    <s v="Albuquerque"/>
    <x v="5"/>
    <n v="50"/>
    <n v="192"/>
    <n v="960"/>
    <n v="268.8"/>
    <s v="Outlet"/>
    <d v="2040-10-06T00:00:00"/>
    <x v="1"/>
    <n v="6"/>
    <x v="11"/>
    <x v="0"/>
    <x v="1"/>
  </r>
  <r>
    <x v="4"/>
    <n v="1128299"/>
    <d v="2021-07-25T00:00:00"/>
    <x v="3"/>
    <x v="26"/>
    <s v="Albuquerque"/>
    <x v="0"/>
    <n v="41"/>
    <n v="248"/>
    <n v="1016.8"/>
    <n v="396.55200000000002"/>
    <s v="Outlet"/>
    <d v="2040-10-07T00:00:00"/>
    <x v="1"/>
    <n v="7"/>
    <x v="5"/>
    <x v="0"/>
    <x v="0"/>
  </r>
  <r>
    <x v="4"/>
    <n v="1128299"/>
    <d v="2021-07-25T00:00:00"/>
    <x v="3"/>
    <x v="26"/>
    <s v="Albuquerque"/>
    <x v="1"/>
    <n v="45"/>
    <n v="210"/>
    <n v="945"/>
    <n v="406.35"/>
    <s v="Outlet"/>
    <d v="2040-10-08T00:00:00"/>
    <x v="1"/>
    <n v="7"/>
    <x v="5"/>
    <x v="0"/>
    <x v="1"/>
  </r>
  <r>
    <x v="4"/>
    <n v="1128299"/>
    <d v="2021-07-25T00:00:00"/>
    <x v="3"/>
    <x v="26"/>
    <s v="Albuquerque"/>
    <x v="2"/>
    <n v="39"/>
    <n v="171"/>
    <n v="666.9"/>
    <n v="246.75299999999999"/>
    <s v="Outlet"/>
    <d v="2040-10-09T00:00:00"/>
    <x v="1"/>
    <n v="7"/>
    <x v="5"/>
    <x v="0"/>
    <x v="1"/>
  </r>
  <r>
    <x v="4"/>
    <n v="1128299"/>
    <d v="2021-07-25T00:00:00"/>
    <x v="3"/>
    <x v="26"/>
    <s v="Albuquerque"/>
    <x v="3"/>
    <n v="39"/>
    <n v="149"/>
    <n v="581.1"/>
    <n v="244.06200000000001"/>
    <s v="Outlet"/>
    <d v="2040-10-10T00:00:00"/>
    <x v="1"/>
    <n v="7"/>
    <x v="5"/>
    <x v="0"/>
    <x v="1"/>
  </r>
  <r>
    <x v="4"/>
    <n v="1128299"/>
    <d v="2021-07-25T00:00:00"/>
    <x v="3"/>
    <x v="26"/>
    <s v="Albuquerque"/>
    <x v="4"/>
    <n v="40"/>
    <n v="160"/>
    <n v="640"/>
    <n v="204.8"/>
    <s v="Outlet"/>
    <d v="2040-10-11T00:00:00"/>
    <x v="1"/>
    <n v="7"/>
    <x v="5"/>
    <x v="0"/>
    <x v="1"/>
  </r>
  <r>
    <x v="4"/>
    <n v="1128299"/>
    <d v="2021-07-25T00:00:00"/>
    <x v="3"/>
    <x v="26"/>
    <s v="Albuquerque"/>
    <x v="5"/>
    <n v="49"/>
    <n v="160"/>
    <n v="784"/>
    <n v="250.88"/>
    <s v="Outlet"/>
    <d v="2040-10-12T00:00:00"/>
    <x v="1"/>
    <n v="7"/>
    <x v="5"/>
    <x v="0"/>
    <x v="1"/>
  </r>
  <r>
    <x v="4"/>
    <n v="1128299"/>
    <d v="2021-08-26T00:00:00"/>
    <x v="3"/>
    <x v="26"/>
    <s v="Albuquerque"/>
    <x v="0"/>
    <n v="40"/>
    <n v="224"/>
    <n v="896"/>
    <n v="331.52"/>
    <s v="Outlet"/>
    <d v="2040-10-13T00:00:00"/>
    <x v="1"/>
    <n v="8"/>
    <x v="6"/>
    <x v="0"/>
    <x v="0"/>
  </r>
  <r>
    <x v="4"/>
    <n v="1128299"/>
    <d v="2021-08-26T00:00:00"/>
    <x v="3"/>
    <x v="26"/>
    <s v="Albuquerque"/>
    <x v="1"/>
    <n v="44"/>
    <n v="208"/>
    <n v="915.2"/>
    <n v="402.68799999999999"/>
    <s v="Outlet"/>
    <d v="2040-10-14T00:00:00"/>
    <x v="1"/>
    <n v="8"/>
    <x v="6"/>
    <x v="0"/>
    <x v="1"/>
  </r>
  <r>
    <x v="4"/>
    <n v="1128299"/>
    <d v="2021-08-26T00:00:00"/>
    <x v="3"/>
    <x v="26"/>
    <s v="Albuquerque"/>
    <x v="2"/>
    <n v="46"/>
    <n v="163"/>
    <n v="749.8"/>
    <n v="299.92"/>
    <s v="Outlet"/>
    <d v="2040-10-15T00:00:00"/>
    <x v="1"/>
    <n v="8"/>
    <x v="6"/>
    <x v="0"/>
    <x v="1"/>
  </r>
  <r>
    <x v="4"/>
    <n v="1128299"/>
    <d v="2021-08-26T00:00:00"/>
    <x v="3"/>
    <x v="26"/>
    <s v="Albuquerque"/>
    <x v="3"/>
    <n v="46"/>
    <n v="152"/>
    <n v="699.2"/>
    <n v="258.70400000000001"/>
    <s v="Outlet"/>
    <d v="2040-10-16T00:00:00"/>
    <x v="1"/>
    <n v="8"/>
    <x v="6"/>
    <x v="0"/>
    <x v="1"/>
  </r>
  <r>
    <x v="4"/>
    <n v="1128299"/>
    <d v="2021-08-26T00:00:00"/>
    <x v="3"/>
    <x v="26"/>
    <s v="Albuquerque"/>
    <x v="4"/>
    <n v="48"/>
    <n v="162"/>
    <n v="777.6"/>
    <n v="264.38400000000001"/>
    <s v="Outlet"/>
    <d v="2040-10-17T00:00:00"/>
    <x v="1"/>
    <n v="8"/>
    <x v="6"/>
    <x v="0"/>
    <x v="1"/>
  </r>
  <r>
    <x v="4"/>
    <n v="1128299"/>
    <d v="2021-08-26T00:00:00"/>
    <x v="3"/>
    <x v="26"/>
    <s v="Albuquerque"/>
    <x v="5"/>
    <n v="50"/>
    <n v="153"/>
    <n v="765"/>
    <n v="244.8"/>
    <s v="Outlet"/>
    <d v="2040-10-18T00:00:00"/>
    <x v="1"/>
    <n v="8"/>
    <x v="6"/>
    <x v="0"/>
    <x v="1"/>
  </r>
  <r>
    <x v="4"/>
    <n v="1128299"/>
    <d v="2021-09-27T00:00:00"/>
    <x v="3"/>
    <x v="26"/>
    <s v="Albuquerque"/>
    <x v="0"/>
    <n v="37"/>
    <n v="206"/>
    <n v="762.2"/>
    <n v="320.12400000000002"/>
    <s v="Outlet"/>
    <d v="2040-10-19T00:00:00"/>
    <x v="1"/>
    <n v="9"/>
    <x v="7"/>
    <x v="0"/>
    <x v="0"/>
  </r>
  <r>
    <x v="4"/>
    <n v="1128299"/>
    <d v="2021-09-27T00:00:00"/>
    <x v="3"/>
    <x v="26"/>
    <s v="Albuquerque"/>
    <x v="1"/>
    <n v="39"/>
    <n v="188"/>
    <n v="733.2"/>
    <n v="337.27199999999999"/>
    <s v="Outlet"/>
    <d v="2040-10-20T00:00:00"/>
    <x v="1"/>
    <n v="9"/>
    <x v="7"/>
    <x v="0"/>
    <x v="1"/>
  </r>
  <r>
    <x v="4"/>
    <n v="1128299"/>
    <d v="2021-09-27T00:00:00"/>
    <x v="3"/>
    <x v="26"/>
    <s v="Albuquerque"/>
    <x v="2"/>
    <n v="39"/>
    <n v="147"/>
    <n v="573.29999999999995"/>
    <n v="240.786"/>
    <s v="Outlet"/>
    <d v="2040-10-21T00:00:00"/>
    <x v="1"/>
    <n v="9"/>
    <x v="7"/>
    <x v="0"/>
    <x v="1"/>
  </r>
  <r>
    <x v="4"/>
    <n v="1128299"/>
    <d v="2021-09-27T00:00:00"/>
    <x v="3"/>
    <x v="26"/>
    <s v="Albuquerque"/>
    <x v="3"/>
    <n v="37"/>
    <n v="145"/>
    <n v="536.5"/>
    <n v="219.965"/>
    <s v="Outlet"/>
    <d v="2040-10-22T00:00:00"/>
    <x v="1"/>
    <n v="9"/>
    <x v="7"/>
    <x v="0"/>
    <x v="1"/>
  </r>
  <r>
    <x v="4"/>
    <n v="1128299"/>
    <d v="2021-09-27T00:00:00"/>
    <x v="3"/>
    <x v="26"/>
    <s v="Albuquerque"/>
    <x v="4"/>
    <n v="40"/>
    <n v="145"/>
    <n v="580"/>
    <n v="203"/>
    <s v="Outlet"/>
    <d v="2040-10-23T00:00:00"/>
    <x v="1"/>
    <n v="9"/>
    <x v="7"/>
    <x v="0"/>
    <x v="1"/>
  </r>
  <r>
    <x v="4"/>
    <n v="1128299"/>
    <d v="2021-09-27T00:00:00"/>
    <x v="3"/>
    <x v="26"/>
    <s v="Albuquerque"/>
    <x v="5"/>
    <n v="48"/>
    <n v="157"/>
    <n v="753.6"/>
    <n v="226.08"/>
    <s v="Outlet"/>
    <d v="2040-10-24T00:00:00"/>
    <x v="1"/>
    <n v="9"/>
    <x v="7"/>
    <x v="0"/>
    <x v="1"/>
  </r>
  <r>
    <x v="4"/>
    <n v="1128299"/>
    <d v="2021-10-26T00:00:00"/>
    <x v="3"/>
    <x v="26"/>
    <s v="Albuquerque"/>
    <x v="0"/>
    <n v="35"/>
    <n v="171"/>
    <n v="598.5"/>
    <n v="221.44499999999999"/>
    <s v="Outlet"/>
    <d v="2040-10-25T00:00:00"/>
    <x v="1"/>
    <n v="10"/>
    <x v="8"/>
    <x v="0"/>
    <x v="0"/>
  </r>
  <r>
    <x v="4"/>
    <n v="1128299"/>
    <d v="2021-10-26T00:00:00"/>
    <x v="3"/>
    <x v="26"/>
    <s v="Albuquerque"/>
    <x v="1"/>
    <n v="38"/>
    <n v="182"/>
    <n v="691.6"/>
    <n v="297.38799999999998"/>
    <s v="Outlet"/>
    <d v="2040-10-26T00:00:00"/>
    <x v="1"/>
    <n v="10"/>
    <x v="8"/>
    <x v="0"/>
    <x v="1"/>
  </r>
  <r>
    <x v="4"/>
    <n v="1128299"/>
    <d v="2021-10-26T00:00:00"/>
    <x v="3"/>
    <x v="26"/>
    <s v="Albuquerque"/>
    <x v="2"/>
    <n v="34"/>
    <n v="120"/>
    <n v="408"/>
    <n v="163.19999999999999"/>
    <s v="Outlet"/>
    <d v="2040-10-27T00:00:00"/>
    <x v="1"/>
    <n v="10"/>
    <x v="8"/>
    <x v="0"/>
    <x v="1"/>
  </r>
  <r>
    <x v="4"/>
    <n v="1128299"/>
    <d v="2021-10-26T00:00:00"/>
    <x v="3"/>
    <x v="26"/>
    <s v="Albuquerque"/>
    <x v="3"/>
    <n v="35"/>
    <n v="112"/>
    <n v="392"/>
    <n v="164.64"/>
    <s v="Outlet"/>
    <d v="2040-10-28T00:00:00"/>
    <x v="1"/>
    <n v="10"/>
    <x v="8"/>
    <x v="0"/>
    <x v="1"/>
  </r>
  <r>
    <x v="4"/>
    <n v="1128299"/>
    <d v="2021-10-26T00:00:00"/>
    <x v="3"/>
    <x v="26"/>
    <s v="Albuquerque"/>
    <x v="4"/>
    <n v="41"/>
    <n v="114"/>
    <n v="467.4"/>
    <n v="154.24199999999999"/>
    <s v="Outlet"/>
    <d v="2040-10-29T00:00:00"/>
    <x v="1"/>
    <n v="10"/>
    <x v="8"/>
    <x v="0"/>
    <x v="1"/>
  </r>
  <r>
    <x v="4"/>
    <n v="1128299"/>
    <d v="2021-10-26T00:00:00"/>
    <x v="3"/>
    <x v="26"/>
    <s v="Albuquerque"/>
    <x v="5"/>
    <n v="57"/>
    <n v="131"/>
    <n v="746.7"/>
    <n v="231.477"/>
    <s v="Outlet"/>
    <d v="2040-10-30T00:00:00"/>
    <x v="1"/>
    <n v="10"/>
    <x v="8"/>
    <x v="0"/>
    <x v="1"/>
  </r>
  <r>
    <x v="4"/>
    <n v="1128299"/>
    <d v="2021-11-26T00:00:00"/>
    <x v="3"/>
    <x v="26"/>
    <s v="Albuquerque"/>
    <x v="0"/>
    <n v="47"/>
    <n v="176"/>
    <n v="827.2"/>
    <n v="339.15199999999999"/>
    <s v="Outlet"/>
    <d v="2040-10-31T00:00:00"/>
    <x v="1"/>
    <n v="11"/>
    <x v="9"/>
    <x v="0"/>
    <x v="0"/>
  </r>
  <r>
    <x v="4"/>
    <n v="1128299"/>
    <d v="2021-11-26T00:00:00"/>
    <x v="3"/>
    <x v="26"/>
    <s v="Albuquerque"/>
    <x v="1"/>
    <n v="44"/>
    <n v="180"/>
    <n v="792"/>
    <n v="340.56"/>
    <s v="Outlet"/>
    <d v="2040-11-01T00:00:00"/>
    <x v="1"/>
    <n v="11"/>
    <x v="9"/>
    <x v="0"/>
    <x v="1"/>
  </r>
  <r>
    <x v="4"/>
    <n v="1128299"/>
    <d v="2021-11-26T00:00:00"/>
    <x v="3"/>
    <x v="26"/>
    <s v="Albuquerque"/>
    <x v="2"/>
    <n v="46"/>
    <n v="149"/>
    <n v="685.4"/>
    <n v="253.59800000000001"/>
    <s v="Outlet"/>
    <d v="2040-11-02T00:00:00"/>
    <x v="1"/>
    <n v="11"/>
    <x v="9"/>
    <x v="0"/>
    <x v="1"/>
  </r>
  <r>
    <x v="4"/>
    <n v="1128299"/>
    <d v="2021-11-26T00:00:00"/>
    <x v="3"/>
    <x v="26"/>
    <s v="Albuquerque"/>
    <x v="3"/>
    <n v="40"/>
    <n v="136"/>
    <n v="544"/>
    <n v="223.04"/>
    <s v="Outlet"/>
    <d v="2040-11-03T00:00:00"/>
    <x v="1"/>
    <n v="11"/>
    <x v="9"/>
    <x v="0"/>
    <x v="1"/>
  </r>
  <r>
    <x v="4"/>
    <n v="1128299"/>
    <d v="2021-11-26T00:00:00"/>
    <x v="3"/>
    <x v="26"/>
    <s v="Albuquerque"/>
    <x v="4"/>
    <n v="54"/>
    <n v="131"/>
    <n v="707.4"/>
    <n v="261.738"/>
    <s v="Outlet"/>
    <d v="2040-11-04T00:00:00"/>
    <x v="1"/>
    <n v="11"/>
    <x v="9"/>
    <x v="0"/>
    <x v="1"/>
  </r>
  <r>
    <x v="4"/>
    <n v="1128299"/>
    <d v="2021-11-26T00:00:00"/>
    <x v="3"/>
    <x v="26"/>
    <s v="Albuquerque"/>
    <x v="5"/>
    <n v="56"/>
    <n v="170"/>
    <n v="952"/>
    <n v="285.60000000000002"/>
    <s v="Outlet"/>
    <d v="2040-11-05T00:00:00"/>
    <x v="1"/>
    <n v="11"/>
    <x v="9"/>
    <x v="0"/>
    <x v="1"/>
  </r>
  <r>
    <x v="4"/>
    <n v="1128299"/>
    <d v="2021-12-25T00:00:00"/>
    <x v="3"/>
    <x v="26"/>
    <s v="Albuquerque"/>
    <x v="0"/>
    <n v="44"/>
    <n v="238"/>
    <n v="1047.2"/>
    <n v="439.82400000000001"/>
    <s v="Outlet"/>
    <d v="2040-11-06T00:00:00"/>
    <x v="1"/>
    <n v="12"/>
    <x v="10"/>
    <x v="0"/>
    <x v="0"/>
  </r>
  <r>
    <x v="4"/>
    <n v="1128299"/>
    <d v="2021-12-25T00:00:00"/>
    <x v="3"/>
    <x v="26"/>
    <s v="Albuquerque"/>
    <x v="1"/>
    <n v="47"/>
    <n v="217"/>
    <n v="1019.9"/>
    <n v="479.35300000000001"/>
    <s v="Outlet"/>
    <d v="2040-11-07T00:00:00"/>
    <x v="1"/>
    <n v="12"/>
    <x v="10"/>
    <x v="0"/>
    <x v="1"/>
  </r>
  <r>
    <x v="2"/>
    <n v="1128299"/>
    <d v="2021-12-25T00:00:00"/>
    <x v="3"/>
    <x v="26"/>
    <s v="Albuquerque"/>
    <x v="2"/>
    <n v="44"/>
    <n v="150"/>
    <n v="660"/>
    <n v="270.60000000000002"/>
    <s v="Outlet"/>
    <d v="2040-11-08T00:00:00"/>
    <x v="1"/>
    <n v="12"/>
    <x v="10"/>
    <x v="0"/>
    <x v="1"/>
  </r>
  <r>
    <x v="2"/>
    <n v="1128299"/>
    <d v="2021-12-25T00:00:00"/>
    <x v="3"/>
    <x v="26"/>
    <s v="Albuquerque"/>
    <x v="3"/>
    <n v="45"/>
    <n v="160"/>
    <n v="720"/>
    <n v="288"/>
    <s v="Outlet"/>
    <d v="2040-11-09T00:00:00"/>
    <x v="1"/>
    <n v="12"/>
    <x v="10"/>
    <x v="0"/>
    <x v="1"/>
  </r>
  <r>
    <x v="2"/>
    <n v="1128299"/>
    <d v="2021-12-25T00:00:00"/>
    <x v="3"/>
    <x v="26"/>
    <s v="Albuquerque"/>
    <x v="4"/>
    <n v="55"/>
    <n v="128"/>
    <n v="704"/>
    <n v="232.32"/>
    <s v="Outlet"/>
    <d v="2040-11-10T00:00:00"/>
    <x v="1"/>
    <n v="12"/>
    <x v="10"/>
    <x v="0"/>
    <x v="1"/>
  </r>
  <r>
    <x v="2"/>
    <n v="1128299"/>
    <d v="2021-12-25T00:00:00"/>
    <x v="3"/>
    <x v="26"/>
    <s v="Albuquerque"/>
    <x v="5"/>
    <n v="56"/>
    <n v="173"/>
    <n v="968.8"/>
    <n v="261.57600000000002"/>
    <s v="Outlet"/>
    <d v="2040-11-11T00:00:00"/>
    <x v="1"/>
    <n v="12"/>
    <x v="10"/>
    <x v="0"/>
    <x v="1"/>
  </r>
  <r>
    <x v="2"/>
    <n v="1128299"/>
    <d v="2021-01-13T00:00:00"/>
    <x v="3"/>
    <x v="26"/>
    <s v="Albuquerque"/>
    <x v="0"/>
    <n v="24"/>
    <n v="149"/>
    <n v="357.6"/>
    <n v="164.49600000000001"/>
    <s v="Outlet"/>
    <d v="2040-11-12T00:00:00"/>
    <x v="1"/>
    <n v="1"/>
    <x v="0"/>
    <x v="0"/>
    <x v="0"/>
  </r>
  <r>
    <x v="2"/>
    <n v="1128299"/>
    <d v="2021-01-13T00:00:00"/>
    <x v="3"/>
    <x v="26"/>
    <s v="Albuquerque"/>
    <x v="1"/>
    <n v="27"/>
    <n v="140"/>
    <n v="378"/>
    <n v="177.66"/>
    <s v="Outlet"/>
    <d v="2040-11-13T00:00:00"/>
    <x v="1"/>
    <n v="1"/>
    <x v="0"/>
    <x v="0"/>
    <x v="1"/>
  </r>
  <r>
    <x v="2"/>
    <n v="1128299"/>
    <d v="2021-01-13T00:00:00"/>
    <x v="3"/>
    <x v="26"/>
    <s v="Albuquerque"/>
    <x v="2"/>
    <n v="32"/>
    <n v="140"/>
    <n v="448"/>
    <n v="188.16"/>
    <s v="Outlet"/>
    <d v="2040-11-14T00:00:00"/>
    <x v="1"/>
    <n v="1"/>
    <x v="0"/>
    <x v="0"/>
    <x v="1"/>
  </r>
  <r>
    <x v="2"/>
    <n v="1128299"/>
    <d v="2021-01-13T00:00:00"/>
    <x v="3"/>
    <x v="26"/>
    <s v="Albuquerque"/>
    <x v="3"/>
    <n v="28"/>
    <n v="99"/>
    <n v="277.2"/>
    <n v="116.42400000000001"/>
    <s v="Outlet"/>
    <d v="2040-11-15T00:00:00"/>
    <x v="1"/>
    <n v="1"/>
    <x v="0"/>
    <x v="0"/>
    <x v="1"/>
  </r>
  <r>
    <x v="2"/>
    <n v="1128299"/>
    <d v="2021-01-13T00:00:00"/>
    <x v="3"/>
    <x v="26"/>
    <s v="Albuquerque"/>
    <x v="4"/>
    <n v="35"/>
    <n v="75"/>
    <n v="262.5"/>
    <n v="105"/>
    <s v="Outlet"/>
    <d v="2040-11-16T00:00:00"/>
    <x v="1"/>
    <n v="1"/>
    <x v="0"/>
    <x v="0"/>
    <x v="1"/>
  </r>
  <r>
    <x v="2"/>
    <n v="1128299"/>
    <d v="2021-01-13T00:00:00"/>
    <x v="3"/>
    <x v="26"/>
    <s v="Albuquerque"/>
    <x v="5"/>
    <n v="28"/>
    <n v="140"/>
    <n v="392"/>
    <n v="125.44"/>
    <s v="Outlet"/>
    <d v="2040-11-17T00:00:00"/>
    <x v="1"/>
    <n v="1"/>
    <x v="0"/>
    <x v="0"/>
    <x v="1"/>
  </r>
  <r>
    <x v="2"/>
    <n v="1128299"/>
    <d v="2021-02-13T00:00:00"/>
    <x v="3"/>
    <x v="26"/>
    <s v="Albuquerque"/>
    <x v="0"/>
    <n v="23"/>
    <n v="150"/>
    <n v="345"/>
    <n v="148.35"/>
    <s v="Outlet"/>
    <d v="2040-11-18T00:00:00"/>
    <x v="1"/>
    <n v="2"/>
    <x v="1"/>
    <x v="0"/>
    <x v="0"/>
  </r>
  <r>
    <x v="2"/>
    <n v="1128299"/>
    <d v="2021-02-13T00:00:00"/>
    <x v="3"/>
    <x v="26"/>
    <s v="Albuquerque"/>
    <x v="1"/>
    <n v="27"/>
    <n v="124"/>
    <n v="334.8"/>
    <n v="154.00800000000001"/>
    <s v="Outlet"/>
    <d v="2040-11-19T00:00:00"/>
    <x v="1"/>
    <n v="2"/>
    <x v="1"/>
    <x v="0"/>
    <x v="1"/>
  </r>
  <r>
    <x v="2"/>
    <n v="1128299"/>
    <d v="2021-02-13T00:00:00"/>
    <x v="3"/>
    <x v="26"/>
    <s v="Albuquerque"/>
    <x v="2"/>
    <n v="28"/>
    <n v="120"/>
    <n v="336"/>
    <n v="137.76"/>
    <s v="Outlet"/>
    <d v="2040-11-20T00:00:00"/>
    <x v="1"/>
    <n v="2"/>
    <x v="1"/>
    <x v="0"/>
    <x v="1"/>
  </r>
  <r>
    <x v="2"/>
    <n v="1128299"/>
    <d v="2021-02-13T00:00:00"/>
    <x v="5"/>
    <x v="27"/>
    <s v="Atlanta"/>
    <x v="3"/>
    <n v="30"/>
    <n v="80"/>
    <n v="240"/>
    <n v="105.6"/>
    <s v="Outlet"/>
    <d v="2040-11-21T00:00:00"/>
    <x v="1"/>
    <n v="2"/>
    <x v="1"/>
    <x v="0"/>
    <x v="1"/>
  </r>
  <r>
    <x v="2"/>
    <n v="1128299"/>
    <d v="2021-02-13T00:00:00"/>
    <x v="5"/>
    <x v="27"/>
    <s v="Atlanta"/>
    <x v="4"/>
    <n v="34"/>
    <n v="60"/>
    <n v="204"/>
    <n v="79.56"/>
    <s v="Outlet"/>
    <d v="2040-11-22T00:00:00"/>
    <x v="1"/>
    <n v="2"/>
    <x v="1"/>
    <x v="0"/>
    <x v="1"/>
  </r>
  <r>
    <x v="2"/>
    <n v="1128299"/>
    <d v="2021-02-13T00:00:00"/>
    <x v="5"/>
    <x v="27"/>
    <s v="Atlanta"/>
    <x v="5"/>
    <n v="28"/>
    <n v="131"/>
    <n v="366.8"/>
    <n v="106.372"/>
    <s v="Outlet"/>
    <d v="2040-11-23T00:00:00"/>
    <x v="1"/>
    <n v="2"/>
    <x v="1"/>
    <x v="0"/>
    <x v="1"/>
  </r>
  <r>
    <x v="2"/>
    <n v="1128299"/>
    <d v="2021-03-12T00:00:00"/>
    <x v="5"/>
    <x v="27"/>
    <s v="Atlanta"/>
    <x v="0"/>
    <n v="30"/>
    <n v="163"/>
    <n v="489"/>
    <n v="210.27"/>
    <s v="Outlet"/>
    <d v="2040-11-24T00:00:00"/>
    <x v="1"/>
    <n v="3"/>
    <x v="2"/>
    <x v="0"/>
    <x v="0"/>
  </r>
  <r>
    <x v="2"/>
    <n v="1128299"/>
    <d v="2021-03-12T00:00:00"/>
    <x v="5"/>
    <x v="27"/>
    <s v="Atlanta"/>
    <x v="1"/>
    <n v="37"/>
    <n v="113"/>
    <n v="418.1"/>
    <n v="183.964"/>
    <s v="Outlet"/>
    <d v="2040-11-25T00:00:00"/>
    <x v="1"/>
    <n v="3"/>
    <x v="2"/>
    <x v="0"/>
    <x v="1"/>
  </r>
  <r>
    <x v="2"/>
    <n v="1128299"/>
    <d v="2021-03-12T00:00:00"/>
    <x v="5"/>
    <x v="27"/>
    <s v="Atlanta"/>
    <x v="2"/>
    <n v="39"/>
    <n v="124"/>
    <n v="483.6"/>
    <n v="183.768"/>
    <s v="Outlet"/>
    <d v="2040-11-26T00:00:00"/>
    <x v="1"/>
    <n v="3"/>
    <x v="2"/>
    <x v="0"/>
    <x v="1"/>
  </r>
  <r>
    <x v="2"/>
    <n v="1128299"/>
    <d v="2021-03-12T00:00:00"/>
    <x v="5"/>
    <x v="27"/>
    <s v="Atlanta"/>
    <x v="3"/>
    <n v="38"/>
    <n v="78"/>
    <n v="296.39999999999998"/>
    <n v="133.38"/>
    <s v="Outlet"/>
    <d v="2040-11-27T00:00:00"/>
    <x v="1"/>
    <n v="3"/>
    <x v="2"/>
    <x v="0"/>
    <x v="1"/>
  </r>
  <r>
    <x v="2"/>
    <n v="1128299"/>
    <d v="2021-03-12T00:00:00"/>
    <x v="5"/>
    <x v="27"/>
    <s v="Atlanta"/>
    <x v="4"/>
    <n v="41"/>
    <n v="45"/>
    <n v="184.5"/>
    <n v="75.644999999999996"/>
    <s v="Outlet"/>
    <d v="2040-11-28T00:00:00"/>
    <x v="1"/>
    <n v="3"/>
    <x v="2"/>
    <x v="0"/>
    <x v="1"/>
  </r>
  <r>
    <x v="2"/>
    <n v="1128299"/>
    <d v="2021-03-12T00:00:00"/>
    <x v="5"/>
    <x v="27"/>
    <s v="Atlanta"/>
    <x v="5"/>
    <n v="40"/>
    <n v="112"/>
    <n v="448"/>
    <n v="129.91999999999999"/>
    <s v="Outlet"/>
    <d v="2040-11-29T00:00:00"/>
    <x v="1"/>
    <n v="3"/>
    <x v="2"/>
    <x v="0"/>
    <x v="1"/>
  </r>
  <r>
    <x v="2"/>
    <n v="1128299"/>
    <d v="2021-04-13T00:00:00"/>
    <x v="5"/>
    <x v="27"/>
    <s v="Atlanta"/>
    <x v="0"/>
    <n v="37"/>
    <n v="179"/>
    <n v="662.3"/>
    <n v="284.78899999999999"/>
    <s v="Outlet"/>
    <d v="2040-11-30T00:00:00"/>
    <x v="1"/>
    <n v="4"/>
    <x v="3"/>
    <x v="0"/>
    <x v="0"/>
  </r>
  <r>
    <x v="2"/>
    <n v="1128299"/>
    <d v="2021-04-13T00:00:00"/>
    <x v="5"/>
    <x v="27"/>
    <s v="Atlanta"/>
    <x v="1"/>
    <n v="40"/>
    <n v="111"/>
    <n v="444"/>
    <n v="186.48"/>
    <s v="Outlet"/>
    <d v="2040-12-01T00:00:00"/>
    <x v="1"/>
    <n v="4"/>
    <x v="3"/>
    <x v="0"/>
    <x v="1"/>
  </r>
  <r>
    <x v="2"/>
    <n v="1128299"/>
    <d v="2021-04-13T00:00:00"/>
    <x v="5"/>
    <x v="27"/>
    <s v="Atlanta"/>
    <x v="2"/>
    <n v="36"/>
    <n v="113"/>
    <n v="406.8"/>
    <n v="150.51599999999999"/>
    <s v="Outlet"/>
    <d v="2040-12-02T00:00:00"/>
    <x v="1"/>
    <n v="4"/>
    <x v="3"/>
    <x v="0"/>
    <x v="1"/>
  </r>
  <r>
    <x v="2"/>
    <n v="1128299"/>
    <d v="2021-04-13T00:00:00"/>
    <x v="5"/>
    <x v="27"/>
    <s v="Atlanta"/>
    <x v="3"/>
    <n v="40"/>
    <n v="96"/>
    <n v="384"/>
    <n v="172.8"/>
    <s v="Outlet"/>
    <d v="2040-12-03T00:00:00"/>
    <x v="1"/>
    <n v="4"/>
    <x v="3"/>
    <x v="0"/>
    <x v="1"/>
  </r>
  <r>
    <x v="2"/>
    <n v="1128299"/>
    <d v="2021-04-13T00:00:00"/>
    <x v="5"/>
    <x v="27"/>
    <s v="Atlanta"/>
    <x v="4"/>
    <n v="38"/>
    <n v="56"/>
    <n v="212.8"/>
    <n v="89.376000000000005"/>
    <s v="Outlet"/>
    <d v="2040-12-04T00:00:00"/>
    <x v="1"/>
    <n v="4"/>
    <x v="3"/>
    <x v="0"/>
    <x v="1"/>
  </r>
  <r>
    <x v="2"/>
    <n v="1128299"/>
    <d v="2021-04-13T00:00:00"/>
    <x v="5"/>
    <x v="27"/>
    <s v="Atlanta"/>
    <x v="5"/>
    <n v="56"/>
    <n v="112"/>
    <n v="627.20000000000005"/>
    <n v="175.61600000000001"/>
    <s v="Outlet"/>
    <d v="2040-12-05T00:00:00"/>
    <x v="1"/>
    <n v="4"/>
    <x v="3"/>
    <x v="0"/>
    <x v="1"/>
  </r>
  <r>
    <x v="2"/>
    <n v="1128299"/>
    <d v="2021-05-14T00:00:00"/>
    <x v="5"/>
    <x v="27"/>
    <s v="Atlanta"/>
    <x v="0"/>
    <n v="37"/>
    <n v="187"/>
    <n v="691.9"/>
    <n v="318.274"/>
    <s v="Outlet"/>
    <d v="2040-12-06T00:00:00"/>
    <x v="1"/>
    <n v="5"/>
    <x v="4"/>
    <x v="0"/>
    <x v="0"/>
  </r>
  <r>
    <x v="2"/>
    <n v="1128299"/>
    <d v="2021-05-14T00:00:00"/>
    <x v="5"/>
    <x v="27"/>
    <s v="Atlanta"/>
    <x v="1"/>
    <n v="36"/>
    <n v="136"/>
    <n v="489.6"/>
    <n v="220.32"/>
    <s v="Outlet"/>
    <d v="2040-12-07T00:00:00"/>
    <x v="1"/>
    <n v="5"/>
    <x v="4"/>
    <x v="0"/>
    <x v="1"/>
  </r>
  <r>
    <x v="2"/>
    <n v="1128299"/>
    <d v="2021-05-14T00:00:00"/>
    <x v="5"/>
    <x v="27"/>
    <s v="Atlanta"/>
    <x v="2"/>
    <n v="40"/>
    <n v="145"/>
    <n v="580"/>
    <n v="226.2"/>
    <s v="Outlet"/>
    <d v="2040-12-08T00:00:00"/>
    <x v="1"/>
    <n v="5"/>
    <x v="4"/>
    <x v="0"/>
    <x v="1"/>
  </r>
  <r>
    <x v="2"/>
    <n v="1128299"/>
    <d v="2021-05-14T00:00:00"/>
    <x v="5"/>
    <x v="27"/>
    <s v="Atlanta"/>
    <x v="3"/>
    <n v="34"/>
    <n v="114"/>
    <n v="387.6"/>
    <n v="166.66800000000001"/>
    <s v="Outlet"/>
    <d v="2040-12-09T00:00:00"/>
    <x v="1"/>
    <n v="5"/>
    <x v="4"/>
    <x v="0"/>
    <x v="1"/>
  </r>
  <r>
    <x v="2"/>
    <n v="1128299"/>
    <d v="2021-05-14T00:00:00"/>
    <x v="5"/>
    <x v="27"/>
    <s v="Atlanta"/>
    <x v="4"/>
    <n v="39"/>
    <n v="74"/>
    <n v="288.60000000000002"/>
    <n v="121.212"/>
    <s v="Outlet"/>
    <d v="2040-12-10T00:00:00"/>
    <x v="1"/>
    <n v="5"/>
    <x v="4"/>
    <x v="0"/>
    <x v="1"/>
  </r>
  <r>
    <x v="2"/>
    <n v="1128299"/>
    <d v="2021-05-14T00:00:00"/>
    <x v="5"/>
    <x v="27"/>
    <s v="Atlanta"/>
    <x v="5"/>
    <n v="53"/>
    <n v="124"/>
    <n v="657.2"/>
    <n v="203.732"/>
    <s v="Outlet"/>
    <d v="2040-12-11T00:00:00"/>
    <x v="1"/>
    <n v="5"/>
    <x v="4"/>
    <x v="0"/>
    <x v="1"/>
  </r>
  <r>
    <x v="2"/>
    <n v="1128299"/>
    <d v="2021-06-13T00:00:00"/>
    <x v="5"/>
    <x v="27"/>
    <s v="Atlanta"/>
    <x v="0"/>
    <n v="35"/>
    <n v="203"/>
    <n v="710.5"/>
    <n v="305.51499999999999"/>
    <s v="Outlet"/>
    <d v="2040-12-12T00:00:00"/>
    <x v="1"/>
    <n v="6"/>
    <x v="11"/>
    <x v="0"/>
    <x v="0"/>
  </r>
  <r>
    <x v="2"/>
    <n v="1128299"/>
    <d v="2021-06-13T00:00:00"/>
    <x v="5"/>
    <x v="27"/>
    <s v="Atlanta"/>
    <x v="1"/>
    <n v="41"/>
    <n v="163"/>
    <n v="668.3"/>
    <n v="294.05200000000002"/>
    <s v="Outlet"/>
    <d v="2040-12-13T00:00:00"/>
    <x v="1"/>
    <n v="6"/>
    <x v="11"/>
    <x v="0"/>
    <x v="1"/>
  </r>
  <r>
    <x v="2"/>
    <n v="1128299"/>
    <d v="2021-06-13T00:00:00"/>
    <x v="5"/>
    <x v="27"/>
    <s v="Atlanta"/>
    <x v="2"/>
    <n v="39"/>
    <n v="158"/>
    <n v="616.20000000000005"/>
    <n v="234.15600000000001"/>
    <s v="Outlet"/>
    <d v="2040-12-14T00:00:00"/>
    <x v="1"/>
    <n v="6"/>
    <x v="11"/>
    <x v="0"/>
    <x v="1"/>
  </r>
  <r>
    <x v="2"/>
    <n v="1128299"/>
    <d v="2021-06-13T00:00:00"/>
    <x v="5"/>
    <x v="27"/>
    <s v="Atlanta"/>
    <x v="3"/>
    <n v="33"/>
    <n v="132"/>
    <n v="435.6"/>
    <n v="187.30799999999999"/>
    <s v="Outlet"/>
    <d v="2040-12-15T00:00:00"/>
    <x v="1"/>
    <n v="6"/>
    <x v="11"/>
    <x v="0"/>
    <x v="1"/>
  </r>
  <r>
    <x v="2"/>
    <n v="1128299"/>
    <d v="2021-06-13T00:00:00"/>
    <x v="5"/>
    <x v="27"/>
    <s v="Atlanta"/>
    <x v="4"/>
    <n v="42"/>
    <n v="94"/>
    <n v="394.8"/>
    <n v="153.97200000000001"/>
    <s v="Outlet"/>
    <d v="2040-12-16T00:00:00"/>
    <x v="1"/>
    <n v="6"/>
    <x v="11"/>
    <x v="0"/>
    <x v="1"/>
  </r>
  <r>
    <x v="2"/>
    <n v="1128299"/>
    <d v="2021-06-13T00:00:00"/>
    <x v="5"/>
    <x v="27"/>
    <s v="Atlanta"/>
    <x v="5"/>
    <n v="53"/>
    <n v="190"/>
    <n v="1007"/>
    <n v="322.24"/>
    <s v="Outlet"/>
    <d v="2040-12-17T00:00:00"/>
    <x v="1"/>
    <n v="6"/>
    <x v="11"/>
    <x v="0"/>
    <x v="1"/>
  </r>
  <r>
    <x v="2"/>
    <n v="1128299"/>
    <d v="2021-07-12T00:00:00"/>
    <x v="5"/>
    <x v="27"/>
    <s v="Atlanta"/>
    <x v="0"/>
    <n v="37"/>
    <n v="218"/>
    <n v="806.6"/>
    <n v="371.036"/>
    <s v="Outlet"/>
    <d v="2040-12-18T00:00:00"/>
    <x v="1"/>
    <n v="7"/>
    <x v="5"/>
    <x v="0"/>
    <x v="0"/>
  </r>
  <r>
    <x v="2"/>
    <n v="1128299"/>
    <d v="2021-07-12T00:00:00"/>
    <x v="5"/>
    <x v="27"/>
    <s v="Atlanta"/>
    <x v="1"/>
    <n v="37"/>
    <n v="173"/>
    <n v="640.1"/>
    <n v="294.44600000000003"/>
    <s v="Outlet"/>
    <d v="2040-12-19T00:00:00"/>
    <x v="1"/>
    <n v="7"/>
    <x v="5"/>
    <x v="0"/>
    <x v="1"/>
  </r>
  <r>
    <x v="2"/>
    <n v="1128299"/>
    <d v="2021-07-12T00:00:00"/>
    <x v="5"/>
    <x v="27"/>
    <s v="Atlanta"/>
    <x v="2"/>
    <n v="41"/>
    <n v="184"/>
    <n v="754.4"/>
    <n v="309.30399999999997"/>
    <s v="Outlet"/>
    <d v="2040-12-20T00:00:00"/>
    <x v="1"/>
    <n v="7"/>
    <x v="5"/>
    <x v="0"/>
    <x v="1"/>
  </r>
  <r>
    <x v="2"/>
    <n v="1128299"/>
    <d v="2021-07-12T00:00:00"/>
    <x v="5"/>
    <x v="27"/>
    <s v="Atlanta"/>
    <x v="3"/>
    <n v="39"/>
    <n v="128"/>
    <n v="499.2"/>
    <n v="224.64"/>
    <s v="Outlet"/>
    <d v="2040-12-21T00:00:00"/>
    <x v="1"/>
    <n v="7"/>
    <x v="5"/>
    <x v="0"/>
    <x v="1"/>
  </r>
  <r>
    <x v="2"/>
    <n v="1128299"/>
    <d v="2021-07-12T00:00:00"/>
    <x v="5"/>
    <x v="27"/>
    <s v="Atlanta"/>
    <x v="4"/>
    <n v="39"/>
    <n v="162"/>
    <n v="631.79999999999995"/>
    <n v="240.084"/>
    <s v="Outlet"/>
    <d v="2040-12-22T00:00:00"/>
    <x v="1"/>
    <n v="7"/>
    <x v="5"/>
    <x v="0"/>
    <x v="1"/>
  </r>
  <r>
    <x v="2"/>
    <n v="1128299"/>
    <d v="2021-07-12T00:00:00"/>
    <x v="5"/>
    <x v="27"/>
    <s v="Atlanta"/>
    <x v="5"/>
    <n v="51"/>
    <n v="157"/>
    <n v="800.7"/>
    <n v="232.203"/>
    <s v="Outlet"/>
    <d v="2040-12-23T00:00:00"/>
    <x v="1"/>
    <n v="7"/>
    <x v="5"/>
    <x v="0"/>
    <x v="1"/>
  </r>
  <r>
    <x v="2"/>
    <n v="1128299"/>
    <d v="2021-08-13T00:00:00"/>
    <x v="5"/>
    <x v="27"/>
    <s v="Atlanta"/>
    <x v="0"/>
    <n v="39"/>
    <n v="209"/>
    <n v="815.1"/>
    <n v="374.94600000000003"/>
    <s v="Outlet"/>
    <d v="2040-12-24T00:00:00"/>
    <x v="1"/>
    <n v="8"/>
    <x v="6"/>
    <x v="0"/>
    <x v="0"/>
  </r>
  <r>
    <x v="2"/>
    <n v="1128299"/>
    <d v="2021-08-13T00:00:00"/>
    <x v="5"/>
    <x v="27"/>
    <s v="Atlanta"/>
    <x v="1"/>
    <n v="44"/>
    <n v="200"/>
    <n v="880"/>
    <n v="369.6"/>
    <s v="Outlet"/>
    <d v="2040-12-25T00:00:00"/>
    <x v="1"/>
    <n v="8"/>
    <x v="6"/>
    <x v="0"/>
    <x v="1"/>
  </r>
  <r>
    <x v="2"/>
    <n v="1128299"/>
    <d v="2021-08-13T00:00:00"/>
    <x v="5"/>
    <x v="27"/>
    <s v="Atlanta"/>
    <x v="2"/>
    <n v="42"/>
    <n v="150"/>
    <n v="630"/>
    <n v="264.60000000000002"/>
    <s v="Outlet"/>
    <d v="2040-12-26T00:00:00"/>
    <x v="1"/>
    <n v="8"/>
    <x v="6"/>
    <x v="0"/>
    <x v="1"/>
  </r>
  <r>
    <x v="2"/>
    <n v="1128299"/>
    <d v="2021-08-13T00:00:00"/>
    <x v="5"/>
    <x v="27"/>
    <s v="Atlanta"/>
    <x v="3"/>
    <n v="42"/>
    <n v="149"/>
    <n v="625.79999999999995"/>
    <n v="281.61"/>
    <s v="Outlet"/>
    <d v="2040-12-27T00:00:00"/>
    <x v="1"/>
    <n v="8"/>
    <x v="6"/>
    <x v="0"/>
    <x v="1"/>
  </r>
  <r>
    <x v="2"/>
    <n v="1128299"/>
    <d v="2021-08-13T00:00:00"/>
    <x v="5"/>
    <x v="27"/>
    <s v="Atlanta"/>
    <x v="4"/>
    <n v="51"/>
    <n v="140"/>
    <n v="714"/>
    <n v="278.45999999999998"/>
    <s v="Outlet"/>
    <d v="2040-12-28T00:00:00"/>
    <x v="1"/>
    <n v="8"/>
    <x v="6"/>
    <x v="0"/>
    <x v="1"/>
  </r>
  <r>
    <x v="2"/>
    <n v="1128299"/>
    <d v="2021-08-13T00:00:00"/>
    <x v="5"/>
    <x v="27"/>
    <s v="Atlanta"/>
    <x v="5"/>
    <n v="50"/>
    <n v="128"/>
    <n v="640"/>
    <n v="185.6"/>
    <s v="Outlet"/>
    <d v="2040-12-29T00:00:00"/>
    <x v="1"/>
    <n v="8"/>
    <x v="6"/>
    <x v="0"/>
    <x v="1"/>
  </r>
  <r>
    <x v="2"/>
    <n v="1128299"/>
    <d v="2021-09-14T00:00:00"/>
    <x v="5"/>
    <x v="27"/>
    <s v="Atlanta"/>
    <x v="0"/>
    <n v="31"/>
    <n v="204"/>
    <n v="632.4"/>
    <n v="290.904"/>
    <s v="Outlet"/>
    <d v="2040-12-30T00:00:00"/>
    <x v="1"/>
    <n v="9"/>
    <x v="7"/>
    <x v="0"/>
    <x v="0"/>
  </r>
  <r>
    <x v="2"/>
    <n v="1128299"/>
    <d v="2021-09-14T00:00:00"/>
    <x v="5"/>
    <x v="27"/>
    <s v="Atlanta"/>
    <x v="1"/>
    <n v="38"/>
    <n v="198"/>
    <n v="752.4"/>
    <n v="331.05599999999998"/>
    <s v="Outlet"/>
    <d v="2040-12-31T00:00:00"/>
    <x v="1"/>
    <n v="9"/>
    <x v="7"/>
    <x v="0"/>
    <x v="1"/>
  </r>
  <r>
    <x v="2"/>
    <n v="1128299"/>
    <d v="2021-09-14T00:00:00"/>
    <x v="5"/>
    <x v="27"/>
    <s v="Atlanta"/>
    <x v="2"/>
    <n v="32"/>
    <n v="135"/>
    <n v="432"/>
    <n v="159.84"/>
    <s v="Outlet"/>
    <d v="2041-01-01T00:00:00"/>
    <x v="1"/>
    <n v="9"/>
    <x v="7"/>
    <x v="0"/>
    <x v="1"/>
  </r>
  <r>
    <x v="2"/>
    <n v="1128299"/>
    <d v="2021-09-14T00:00:00"/>
    <x v="5"/>
    <x v="27"/>
    <s v="Atlanta"/>
    <x v="3"/>
    <n v="35"/>
    <n v="120"/>
    <n v="420"/>
    <n v="193.2"/>
    <s v="Outlet"/>
    <d v="2041-01-02T00:00:00"/>
    <x v="1"/>
    <n v="9"/>
    <x v="7"/>
    <x v="0"/>
    <x v="1"/>
  </r>
  <r>
    <x v="2"/>
    <n v="1128299"/>
    <d v="2021-09-14T00:00:00"/>
    <x v="5"/>
    <x v="27"/>
    <s v="Atlanta"/>
    <x v="4"/>
    <n v="36"/>
    <n v="132"/>
    <n v="475.2"/>
    <n v="175.82400000000001"/>
    <s v="Outlet"/>
    <d v="2041-01-03T00:00:00"/>
    <x v="1"/>
    <n v="9"/>
    <x v="7"/>
    <x v="0"/>
    <x v="1"/>
  </r>
  <r>
    <x v="2"/>
    <n v="1128299"/>
    <d v="2021-09-14T00:00:00"/>
    <x v="5"/>
    <x v="27"/>
    <s v="Atlanta"/>
    <x v="5"/>
    <n v="46"/>
    <n v="135"/>
    <n v="621"/>
    <n v="186.3"/>
    <s v="Outlet"/>
    <d v="2041-01-04T00:00:00"/>
    <x v="1"/>
    <n v="9"/>
    <x v="7"/>
    <x v="0"/>
    <x v="1"/>
  </r>
  <r>
    <x v="2"/>
    <n v="1128299"/>
    <d v="2021-10-13T00:00:00"/>
    <x v="5"/>
    <x v="27"/>
    <s v="Atlanta"/>
    <x v="0"/>
    <n v="34"/>
    <n v="173"/>
    <n v="588.20000000000005"/>
    <n v="270.572"/>
    <s v="Outlet"/>
    <d v="2041-01-05T00:00:00"/>
    <x v="1"/>
    <n v="10"/>
    <x v="8"/>
    <x v="0"/>
    <x v="0"/>
  </r>
  <r>
    <x v="2"/>
    <n v="1128299"/>
    <d v="2021-10-13T00:00:00"/>
    <x v="5"/>
    <x v="27"/>
    <s v="Atlanta"/>
    <x v="1"/>
    <n v="34"/>
    <n v="173"/>
    <n v="588.20000000000005"/>
    <n v="247.04400000000001"/>
    <s v="Outlet"/>
    <d v="2041-01-06T00:00:00"/>
    <x v="1"/>
    <n v="10"/>
    <x v="8"/>
    <x v="0"/>
    <x v="1"/>
  </r>
  <r>
    <x v="2"/>
    <n v="1128299"/>
    <d v="2021-10-13T00:00:00"/>
    <x v="5"/>
    <x v="27"/>
    <s v="Atlanta"/>
    <x v="2"/>
    <n v="32"/>
    <n v="123"/>
    <n v="393.6"/>
    <n v="149.56800000000001"/>
    <s v="Outlet"/>
    <d v="2041-01-07T00:00:00"/>
    <x v="1"/>
    <n v="10"/>
    <x v="8"/>
    <x v="0"/>
    <x v="1"/>
  </r>
  <r>
    <x v="2"/>
    <n v="1128299"/>
    <d v="2021-10-13T00:00:00"/>
    <x v="5"/>
    <x v="27"/>
    <s v="Atlanta"/>
    <x v="3"/>
    <n v="32"/>
    <n v="114"/>
    <n v="364.8"/>
    <n v="160.512"/>
    <s v="Outlet"/>
    <d v="2041-01-08T00:00:00"/>
    <x v="1"/>
    <n v="10"/>
    <x v="8"/>
    <x v="0"/>
    <x v="1"/>
  </r>
  <r>
    <x v="2"/>
    <n v="1128299"/>
    <d v="2021-10-13T00:00:00"/>
    <x v="5"/>
    <x v="27"/>
    <s v="Atlanta"/>
    <x v="4"/>
    <n v="41"/>
    <n v="102"/>
    <n v="418.2"/>
    <n v="167.28"/>
    <s v="Outlet"/>
    <d v="2041-01-09T00:00:00"/>
    <x v="1"/>
    <n v="10"/>
    <x v="8"/>
    <x v="0"/>
    <x v="1"/>
  </r>
  <r>
    <x v="2"/>
    <n v="1128299"/>
    <d v="2021-10-13T00:00:00"/>
    <x v="5"/>
    <x v="27"/>
    <s v="Atlanta"/>
    <x v="5"/>
    <n v="46"/>
    <n v="109"/>
    <n v="501.4"/>
    <n v="155.434"/>
    <s v="Outlet"/>
    <d v="2041-01-10T00:00:00"/>
    <x v="1"/>
    <n v="10"/>
    <x v="8"/>
    <x v="0"/>
    <x v="1"/>
  </r>
  <r>
    <x v="2"/>
    <n v="1128299"/>
    <d v="2021-11-13T00:00:00"/>
    <x v="5"/>
    <x v="27"/>
    <s v="Atlanta"/>
    <x v="0"/>
    <n v="36"/>
    <n v="173"/>
    <n v="622.79999999999995"/>
    <n v="261.57600000000002"/>
    <s v="Outlet"/>
    <d v="2041-01-11T00:00:00"/>
    <x v="1"/>
    <n v="11"/>
    <x v="9"/>
    <x v="0"/>
    <x v="0"/>
  </r>
  <r>
    <x v="2"/>
    <n v="1128299"/>
    <d v="2021-11-13T00:00:00"/>
    <x v="5"/>
    <x v="27"/>
    <s v="Atlanta"/>
    <x v="1"/>
    <n v="40"/>
    <n v="184"/>
    <n v="736"/>
    <n v="323.83999999999997"/>
    <s v="Outlet"/>
    <d v="2041-01-12T00:00:00"/>
    <x v="1"/>
    <n v="11"/>
    <x v="9"/>
    <x v="0"/>
    <x v="1"/>
  </r>
  <r>
    <x v="2"/>
    <n v="1128299"/>
    <d v="2021-11-13T00:00:00"/>
    <x v="5"/>
    <x v="27"/>
    <s v="Atlanta"/>
    <x v="2"/>
    <n v="39"/>
    <n v="145"/>
    <n v="565.5"/>
    <n v="226.2"/>
    <s v="Outlet"/>
    <d v="2041-01-13T00:00:00"/>
    <x v="1"/>
    <n v="11"/>
    <x v="9"/>
    <x v="0"/>
    <x v="1"/>
  </r>
  <r>
    <x v="2"/>
    <n v="1128299"/>
    <d v="2021-11-13T00:00:00"/>
    <x v="5"/>
    <x v="27"/>
    <s v="Atlanta"/>
    <x v="3"/>
    <n v="37"/>
    <n v="140"/>
    <n v="518"/>
    <n v="238.28"/>
    <s v="Outlet"/>
    <d v="2041-01-14T00:00:00"/>
    <x v="1"/>
    <n v="11"/>
    <x v="9"/>
    <x v="0"/>
    <x v="1"/>
  </r>
  <r>
    <x v="2"/>
    <n v="1128299"/>
    <d v="2021-11-13T00:00:00"/>
    <x v="5"/>
    <x v="27"/>
    <s v="Atlanta"/>
    <x v="4"/>
    <n v="47"/>
    <n v="119"/>
    <n v="559.29999999999995"/>
    <n v="212.53399999999999"/>
    <s v="Outlet"/>
    <d v="2041-01-15T00:00:00"/>
    <x v="1"/>
    <n v="11"/>
    <x v="9"/>
    <x v="0"/>
    <x v="1"/>
  </r>
  <r>
    <x v="2"/>
    <n v="1128299"/>
    <d v="2021-11-13T00:00:00"/>
    <x v="5"/>
    <x v="27"/>
    <s v="Atlanta"/>
    <x v="5"/>
    <n v="46"/>
    <n v="157"/>
    <n v="722.2"/>
    <n v="209.43799999999999"/>
    <s v="Outlet"/>
    <d v="2041-01-16T00:00:00"/>
    <x v="1"/>
    <n v="11"/>
    <x v="9"/>
    <x v="0"/>
    <x v="1"/>
  </r>
  <r>
    <x v="2"/>
    <n v="1128299"/>
    <d v="2021-12-12T00:00:00"/>
    <x v="5"/>
    <x v="27"/>
    <s v="Atlanta"/>
    <x v="0"/>
    <n v="42"/>
    <n v="209"/>
    <n v="877.8"/>
    <n v="412.56599999999997"/>
    <s v="Outlet"/>
    <d v="2041-01-17T00:00:00"/>
    <x v="1"/>
    <n v="12"/>
    <x v="10"/>
    <x v="0"/>
    <x v="0"/>
  </r>
  <r>
    <x v="2"/>
    <n v="1128299"/>
    <d v="2021-12-12T00:00:00"/>
    <x v="5"/>
    <x v="27"/>
    <s v="Atlanta"/>
    <x v="1"/>
    <n v="39"/>
    <n v="223"/>
    <n v="869.7"/>
    <n v="408.75900000000001"/>
    <s v="Outlet"/>
    <d v="2041-01-18T00:00:00"/>
    <x v="1"/>
    <n v="12"/>
    <x v="10"/>
    <x v="0"/>
    <x v="1"/>
  </r>
  <r>
    <x v="0"/>
    <n v="1128299"/>
    <d v="2021-12-12T00:00:00"/>
    <x v="5"/>
    <x v="27"/>
    <s v="Atlanta"/>
    <x v="2"/>
    <n v="36"/>
    <n v="147"/>
    <n v="529.20000000000005"/>
    <n v="222.26400000000001"/>
    <s v="Outlet"/>
    <d v="2041-01-19T00:00:00"/>
    <x v="1"/>
    <n v="12"/>
    <x v="10"/>
    <x v="0"/>
    <x v="1"/>
  </r>
  <r>
    <x v="0"/>
    <n v="1128299"/>
    <d v="2021-12-12T00:00:00"/>
    <x v="5"/>
    <x v="27"/>
    <s v="Atlanta"/>
    <x v="3"/>
    <n v="40"/>
    <n v="143"/>
    <n v="572"/>
    <n v="245.96"/>
    <s v="Outlet"/>
    <d v="2041-01-20T00:00:00"/>
    <x v="1"/>
    <n v="12"/>
    <x v="10"/>
    <x v="0"/>
    <x v="1"/>
  </r>
  <r>
    <x v="0"/>
    <n v="1128299"/>
    <d v="2021-12-12T00:00:00"/>
    <x v="5"/>
    <x v="27"/>
    <s v="Atlanta"/>
    <x v="4"/>
    <n v="44"/>
    <n v="120"/>
    <n v="528"/>
    <n v="200.64"/>
    <s v="Outlet"/>
    <d v="2041-01-21T00:00:00"/>
    <x v="1"/>
    <n v="12"/>
    <x v="10"/>
    <x v="0"/>
    <x v="1"/>
  </r>
  <r>
    <x v="0"/>
    <n v="1128299"/>
    <d v="2021-12-12T00:00:00"/>
    <x v="5"/>
    <x v="27"/>
    <s v="Atlanta"/>
    <x v="5"/>
    <n v="47"/>
    <n v="160"/>
    <n v="752"/>
    <n v="225.6"/>
    <s v="Outlet"/>
    <d v="2041-01-22T00:00:00"/>
    <x v="1"/>
    <n v="12"/>
    <x v="10"/>
    <x v="0"/>
    <x v="1"/>
  </r>
  <r>
    <x v="0"/>
    <n v="1185732"/>
    <d v="2021-01-09T00:00:00"/>
    <x v="5"/>
    <x v="27"/>
    <s v="Atlanta"/>
    <x v="0"/>
    <n v="26"/>
    <n v="349"/>
    <n v="907.4"/>
    <n v="426.47800000000001"/>
    <s v="Outlet"/>
    <d v="2041-01-23T00:00:00"/>
    <x v="1"/>
    <n v="1"/>
    <x v="0"/>
    <x v="0"/>
    <x v="0"/>
  </r>
  <r>
    <x v="0"/>
    <n v="1185732"/>
    <d v="2021-01-09T00:00:00"/>
    <x v="5"/>
    <x v="27"/>
    <s v="Atlanta"/>
    <x v="1"/>
    <n v="30"/>
    <n v="256"/>
    <n v="768"/>
    <n v="307.2"/>
    <s v="Outlet"/>
    <d v="2041-01-24T00:00:00"/>
    <x v="1"/>
    <n v="1"/>
    <x v="0"/>
    <x v="0"/>
    <x v="1"/>
  </r>
  <r>
    <x v="0"/>
    <n v="1185732"/>
    <d v="2021-01-09T00:00:00"/>
    <x v="5"/>
    <x v="27"/>
    <s v="Atlanta"/>
    <x v="2"/>
    <n v="24"/>
    <n v="264"/>
    <n v="633.6"/>
    <n v="202.75200000000001"/>
    <s v="Outlet"/>
    <d v="2041-01-25T00:00:00"/>
    <x v="1"/>
    <n v="1"/>
    <x v="0"/>
    <x v="0"/>
    <x v="1"/>
  </r>
  <r>
    <x v="0"/>
    <n v="1185732"/>
    <d v="2021-01-09T00:00:00"/>
    <x v="5"/>
    <x v="27"/>
    <s v="Atlanta"/>
    <x v="3"/>
    <n v="25"/>
    <n v="209"/>
    <n v="522.5"/>
    <n v="182.875"/>
    <s v="Outlet"/>
    <d v="2041-01-26T00:00:00"/>
    <x v="1"/>
    <n v="1"/>
    <x v="0"/>
    <x v="0"/>
    <x v="1"/>
  </r>
  <r>
    <x v="0"/>
    <n v="1185732"/>
    <d v="2021-01-09T00:00:00"/>
    <x v="5"/>
    <x v="27"/>
    <s v="Atlanta"/>
    <x v="4"/>
    <n v="35"/>
    <n v="247"/>
    <n v="864.5"/>
    <n v="337.15499999999997"/>
    <s v="Outlet"/>
    <d v="2041-01-27T00:00:00"/>
    <x v="1"/>
    <n v="1"/>
    <x v="0"/>
    <x v="0"/>
    <x v="1"/>
  </r>
  <r>
    <x v="0"/>
    <n v="1185732"/>
    <d v="2021-01-09T00:00:00"/>
    <x v="5"/>
    <x v="27"/>
    <s v="Atlanta"/>
    <x v="5"/>
    <n v="30"/>
    <n v="281"/>
    <n v="843"/>
    <n v="446.79"/>
    <s v="Outlet"/>
    <d v="2041-01-28T00:00:00"/>
    <x v="1"/>
    <n v="1"/>
    <x v="0"/>
    <x v="0"/>
    <x v="1"/>
  </r>
  <r>
    <x v="0"/>
    <n v="1185732"/>
    <d v="2021-02-07T00:00:00"/>
    <x v="5"/>
    <x v="27"/>
    <s v="Atlanta"/>
    <x v="0"/>
    <n v="31"/>
    <n v="376"/>
    <n v="1165.5999999999999"/>
    <n v="559.48800000000006"/>
    <s v="Outlet"/>
    <d v="2041-01-29T00:00:00"/>
    <x v="1"/>
    <n v="2"/>
    <x v="1"/>
    <x v="0"/>
    <x v="0"/>
  </r>
  <r>
    <x v="0"/>
    <n v="1185732"/>
    <d v="2021-02-07T00:00:00"/>
    <x v="5"/>
    <x v="27"/>
    <s v="Atlanta"/>
    <x v="1"/>
    <n v="27"/>
    <n v="247"/>
    <n v="666.9"/>
    <n v="253.422"/>
    <s v="Outlet"/>
    <d v="2041-01-30T00:00:00"/>
    <x v="1"/>
    <n v="2"/>
    <x v="1"/>
    <x v="0"/>
    <x v="1"/>
  </r>
  <r>
    <x v="0"/>
    <n v="1185732"/>
    <d v="2021-02-07T00:00:00"/>
    <x v="5"/>
    <x v="27"/>
    <s v="Atlanta"/>
    <x v="2"/>
    <n v="21"/>
    <n v="248"/>
    <n v="520.79999999999995"/>
    <n v="156.24"/>
    <s v="Outlet"/>
    <d v="2041-01-31T00:00:00"/>
    <x v="1"/>
    <n v="2"/>
    <x v="1"/>
    <x v="0"/>
    <x v="1"/>
  </r>
  <r>
    <x v="0"/>
    <n v="1185732"/>
    <d v="2021-02-18T00:00:00"/>
    <x v="1"/>
    <x v="32"/>
    <s v="Jackson"/>
    <x v="3"/>
    <n v="19"/>
    <n v="98"/>
    <n v="186.2"/>
    <n v="85.652000000000001"/>
    <s v="Outlet"/>
    <d v="2041-02-01T00:00:00"/>
    <x v="1"/>
    <n v="2"/>
    <x v="1"/>
    <x v="0"/>
    <x v="1"/>
  </r>
  <r>
    <x v="0"/>
    <n v="1185732"/>
    <d v="2021-02-18T00:00:00"/>
    <x v="1"/>
    <x v="32"/>
    <s v="Jackson"/>
    <x v="4"/>
    <n v="26"/>
    <n v="136"/>
    <n v="353.6"/>
    <n v="137.904"/>
    <s v="Outlet"/>
    <d v="2041-02-02T00:00:00"/>
    <x v="1"/>
    <n v="2"/>
    <x v="1"/>
    <x v="0"/>
    <x v="1"/>
  </r>
  <r>
    <x v="0"/>
    <n v="1185732"/>
    <d v="2021-02-18T00:00:00"/>
    <x v="1"/>
    <x v="32"/>
    <s v="Jackson"/>
    <x v="5"/>
    <n v="20"/>
    <n v="160"/>
    <n v="320"/>
    <n v="182.4"/>
    <s v="Outlet"/>
    <d v="2041-02-03T00:00:00"/>
    <x v="1"/>
    <n v="2"/>
    <x v="1"/>
    <x v="0"/>
    <x v="1"/>
  </r>
  <r>
    <x v="0"/>
    <n v="1185732"/>
    <d v="2021-03-16T00:00:00"/>
    <x v="1"/>
    <x v="32"/>
    <s v="Jackson"/>
    <x v="0"/>
    <n v="20"/>
    <n v="223"/>
    <n v="446"/>
    <n v="205.16"/>
    <s v="Outlet"/>
    <d v="2041-02-04T00:00:00"/>
    <x v="1"/>
    <n v="3"/>
    <x v="2"/>
    <x v="0"/>
    <x v="0"/>
  </r>
  <r>
    <x v="0"/>
    <n v="1185732"/>
    <d v="2021-03-16T00:00:00"/>
    <x v="1"/>
    <x v="32"/>
    <s v="Jackson"/>
    <x v="1"/>
    <n v="20"/>
    <n v="128"/>
    <n v="256"/>
    <n v="99.84"/>
    <s v="Outlet"/>
    <d v="2041-02-05T00:00:00"/>
    <x v="1"/>
    <n v="3"/>
    <x v="2"/>
    <x v="0"/>
    <x v="1"/>
  </r>
  <r>
    <x v="0"/>
    <n v="1185732"/>
    <d v="2021-03-16T00:00:00"/>
    <x v="1"/>
    <x v="32"/>
    <s v="Jackson"/>
    <x v="2"/>
    <n v="11"/>
    <n v="136"/>
    <n v="149.6"/>
    <n v="70.311999999999998"/>
    <s v="Outlet"/>
    <d v="2041-02-06T00:00:00"/>
    <x v="1"/>
    <n v="3"/>
    <x v="2"/>
    <x v="0"/>
    <x v="1"/>
  </r>
  <r>
    <x v="0"/>
    <n v="1185732"/>
    <d v="2021-03-16T00:00:00"/>
    <x v="1"/>
    <x v="32"/>
    <s v="Jackson"/>
    <x v="3"/>
    <n v="15"/>
    <n v="85"/>
    <n v="127.5"/>
    <n v="57.375"/>
    <s v="Outlet"/>
    <d v="2041-02-07T00:00:00"/>
    <x v="1"/>
    <n v="3"/>
    <x v="2"/>
    <x v="0"/>
    <x v="1"/>
  </r>
  <r>
    <x v="0"/>
    <n v="1185732"/>
    <d v="2021-03-16T00:00:00"/>
    <x v="1"/>
    <x v="32"/>
    <s v="Jackson"/>
    <x v="4"/>
    <n v="25"/>
    <n v="104"/>
    <n v="260"/>
    <n v="96.2"/>
    <s v="Outlet"/>
    <d v="2041-02-08T00:00:00"/>
    <x v="1"/>
    <n v="3"/>
    <x v="2"/>
    <x v="0"/>
    <x v="1"/>
  </r>
  <r>
    <x v="0"/>
    <n v="1185732"/>
    <d v="2021-03-16T00:00:00"/>
    <x v="1"/>
    <x v="32"/>
    <s v="Jackson"/>
    <x v="5"/>
    <n v="17"/>
    <n v="136"/>
    <n v="231.2"/>
    <n v="124.848"/>
    <s v="Outlet"/>
    <d v="2041-02-09T00:00:00"/>
    <x v="1"/>
    <n v="3"/>
    <x v="2"/>
    <x v="0"/>
    <x v="1"/>
  </r>
  <r>
    <x v="0"/>
    <n v="1185732"/>
    <d v="2021-04-17T00:00:00"/>
    <x v="1"/>
    <x v="32"/>
    <s v="Jackson"/>
    <x v="0"/>
    <n v="19"/>
    <n v="223"/>
    <n v="423.7"/>
    <n v="186.428"/>
    <s v="Outlet"/>
    <d v="2041-02-10T00:00:00"/>
    <x v="1"/>
    <n v="4"/>
    <x v="3"/>
    <x v="0"/>
    <x v="0"/>
  </r>
  <r>
    <x v="0"/>
    <n v="1185732"/>
    <d v="2021-04-17T00:00:00"/>
    <x v="1"/>
    <x v="32"/>
    <s v="Jackson"/>
    <x v="1"/>
    <n v="20"/>
    <n v="116"/>
    <n v="232"/>
    <n v="92.8"/>
    <s v="Outlet"/>
    <d v="2041-02-11T00:00:00"/>
    <x v="1"/>
    <n v="4"/>
    <x v="3"/>
    <x v="0"/>
    <x v="1"/>
  </r>
  <r>
    <x v="0"/>
    <n v="1185732"/>
    <d v="2021-04-17T00:00:00"/>
    <x v="1"/>
    <x v="32"/>
    <s v="Jackson"/>
    <x v="2"/>
    <n v="11"/>
    <n v="124"/>
    <n v="136.4"/>
    <n v="61.38"/>
    <s v="Outlet"/>
    <d v="2041-02-12T00:00:00"/>
    <x v="1"/>
    <n v="4"/>
    <x v="3"/>
    <x v="0"/>
    <x v="1"/>
  </r>
  <r>
    <x v="0"/>
    <n v="1185732"/>
    <d v="2021-04-17T00:00:00"/>
    <x v="1"/>
    <x v="32"/>
    <s v="Jackson"/>
    <x v="3"/>
    <n v="16"/>
    <n v="96"/>
    <n v="153.6"/>
    <n v="66.048000000000002"/>
    <s v="Outlet"/>
    <d v="2041-02-13T00:00:00"/>
    <x v="1"/>
    <n v="4"/>
    <x v="3"/>
    <x v="0"/>
    <x v="1"/>
  </r>
  <r>
    <x v="0"/>
    <n v="1185732"/>
    <d v="2021-04-17T00:00:00"/>
    <x v="1"/>
    <x v="32"/>
    <s v="Jackson"/>
    <x v="4"/>
    <n v="30"/>
    <n v="98"/>
    <n v="294"/>
    <n v="117.6"/>
    <s v="Outlet"/>
    <d v="2041-02-14T00:00:00"/>
    <x v="1"/>
    <n v="4"/>
    <x v="3"/>
    <x v="0"/>
    <x v="1"/>
  </r>
  <r>
    <x v="0"/>
    <n v="1185732"/>
    <d v="2021-04-17T00:00:00"/>
    <x v="1"/>
    <x v="32"/>
    <s v="Jackson"/>
    <x v="5"/>
    <n v="22"/>
    <n v="147"/>
    <n v="323.39999999999998"/>
    <n v="171.40199999999999"/>
    <s v="Outlet"/>
    <d v="2041-02-15T00:00:00"/>
    <x v="1"/>
    <n v="4"/>
    <x v="3"/>
    <x v="0"/>
    <x v="1"/>
  </r>
  <r>
    <x v="0"/>
    <n v="1185732"/>
    <d v="2021-05-16T00:00:00"/>
    <x v="1"/>
    <x v="32"/>
    <s v="Jackson"/>
    <x v="0"/>
    <n v="27"/>
    <n v="238"/>
    <n v="642.6"/>
    <n v="269.892"/>
    <s v="Outlet"/>
    <d v="2041-02-16T00:00:00"/>
    <x v="1"/>
    <n v="5"/>
    <x v="4"/>
    <x v="0"/>
    <x v="0"/>
  </r>
  <r>
    <x v="0"/>
    <n v="1185732"/>
    <d v="2021-05-16T00:00:00"/>
    <x v="1"/>
    <x v="32"/>
    <s v="Jackson"/>
    <x v="1"/>
    <n v="28"/>
    <n v="140"/>
    <n v="392"/>
    <n v="160.72"/>
    <s v="Outlet"/>
    <d v="2041-02-17T00:00:00"/>
    <x v="1"/>
    <n v="5"/>
    <x v="4"/>
    <x v="0"/>
    <x v="1"/>
  </r>
  <r>
    <x v="0"/>
    <n v="1185732"/>
    <d v="2021-05-16T00:00:00"/>
    <x v="1"/>
    <x v="32"/>
    <s v="Jackson"/>
    <x v="2"/>
    <n v="26"/>
    <n v="136"/>
    <n v="353.6"/>
    <n v="152.048"/>
    <s v="Outlet"/>
    <d v="2041-02-18T00:00:00"/>
    <x v="1"/>
    <n v="5"/>
    <x v="4"/>
    <x v="0"/>
    <x v="1"/>
  </r>
  <r>
    <x v="0"/>
    <n v="1185732"/>
    <d v="2021-05-16T00:00:00"/>
    <x v="1"/>
    <x v="32"/>
    <s v="Jackson"/>
    <x v="3"/>
    <n v="24"/>
    <n v="116"/>
    <n v="278.39999999999998"/>
    <n v="128.06399999999999"/>
    <s v="Outlet"/>
    <d v="2041-02-19T00:00:00"/>
    <x v="1"/>
    <n v="5"/>
    <x v="4"/>
    <x v="0"/>
    <x v="1"/>
  </r>
  <r>
    <x v="0"/>
    <n v="1185732"/>
    <d v="2021-05-16T00:00:00"/>
    <x v="1"/>
    <x v="32"/>
    <s v="Jackson"/>
    <x v="4"/>
    <n v="34"/>
    <n v="132"/>
    <n v="448.8"/>
    <n v="179.52"/>
    <s v="Outlet"/>
    <d v="2041-02-20T00:00:00"/>
    <x v="1"/>
    <n v="5"/>
    <x v="4"/>
    <x v="0"/>
    <x v="1"/>
  </r>
  <r>
    <x v="0"/>
    <n v="1185732"/>
    <d v="2021-05-16T00:00:00"/>
    <x v="1"/>
    <x v="32"/>
    <s v="Jackson"/>
    <x v="5"/>
    <n v="35"/>
    <n v="150"/>
    <n v="525"/>
    <n v="294"/>
    <s v="Outlet"/>
    <d v="2041-02-21T00:00:00"/>
    <x v="1"/>
    <n v="5"/>
    <x v="4"/>
    <x v="0"/>
    <x v="1"/>
  </r>
  <r>
    <x v="0"/>
    <n v="1185732"/>
    <d v="2021-06-18T00:00:00"/>
    <x v="1"/>
    <x v="32"/>
    <s v="Jackson"/>
    <x v="0"/>
    <n v="31"/>
    <n v="263"/>
    <n v="815.3"/>
    <n v="358.73200000000003"/>
    <s v="Outlet"/>
    <d v="2041-02-22T00:00:00"/>
    <x v="1"/>
    <n v="6"/>
    <x v="11"/>
    <x v="0"/>
    <x v="0"/>
  </r>
  <r>
    <x v="0"/>
    <n v="1185732"/>
    <d v="2021-06-18T00:00:00"/>
    <x v="1"/>
    <x v="32"/>
    <s v="Jackson"/>
    <x v="1"/>
    <n v="29"/>
    <n v="150"/>
    <n v="435"/>
    <n v="169.65"/>
    <s v="Outlet"/>
    <d v="2041-02-23T00:00:00"/>
    <x v="1"/>
    <n v="6"/>
    <x v="11"/>
    <x v="0"/>
    <x v="1"/>
  </r>
  <r>
    <x v="0"/>
    <n v="1185732"/>
    <d v="2021-06-18T00:00:00"/>
    <x v="1"/>
    <x v="32"/>
    <s v="Jackson"/>
    <x v="2"/>
    <n v="33"/>
    <n v="157"/>
    <n v="518.1"/>
    <n v="238.32599999999999"/>
    <s v="Outlet"/>
    <d v="2041-02-24T00:00:00"/>
    <x v="1"/>
    <n v="6"/>
    <x v="11"/>
    <x v="0"/>
    <x v="1"/>
  </r>
  <r>
    <x v="0"/>
    <n v="1185732"/>
    <d v="2021-06-18T00:00:00"/>
    <x v="1"/>
    <x v="32"/>
    <s v="Jackson"/>
    <x v="3"/>
    <n v="34"/>
    <n v="149"/>
    <n v="506.6"/>
    <n v="217.83799999999999"/>
    <s v="Outlet"/>
    <d v="2041-02-25T00:00:00"/>
    <x v="1"/>
    <n v="6"/>
    <x v="11"/>
    <x v="0"/>
    <x v="1"/>
  </r>
  <r>
    <x v="0"/>
    <n v="1185732"/>
    <d v="2021-06-18T00:00:00"/>
    <x v="1"/>
    <x v="32"/>
    <s v="Jackson"/>
    <x v="4"/>
    <n v="47"/>
    <n v="135"/>
    <n v="634.5"/>
    <n v="241.11"/>
    <s v="Outlet"/>
    <d v="2041-02-26T00:00:00"/>
    <x v="1"/>
    <n v="6"/>
    <x v="11"/>
    <x v="0"/>
    <x v="1"/>
  </r>
  <r>
    <x v="0"/>
    <n v="1185732"/>
    <d v="2021-06-18T00:00:00"/>
    <x v="1"/>
    <x v="32"/>
    <s v="Jackson"/>
    <x v="5"/>
    <n v="51"/>
    <n v="219"/>
    <n v="1116.9000000000001"/>
    <n v="591.95699999999999"/>
    <s v="Outlet"/>
    <d v="2041-02-27T00:00:00"/>
    <x v="1"/>
    <n v="6"/>
    <x v="11"/>
    <x v="0"/>
    <x v="1"/>
  </r>
  <r>
    <x v="0"/>
    <n v="1185732"/>
    <d v="2021-07-16T00:00:00"/>
    <x v="1"/>
    <x v="32"/>
    <s v="Jackson"/>
    <x v="0"/>
    <n v="47"/>
    <n v="289"/>
    <n v="1358.3"/>
    <n v="624.81799999999998"/>
    <s v="Outlet"/>
    <d v="2041-02-28T00:00:00"/>
    <x v="1"/>
    <n v="7"/>
    <x v="5"/>
    <x v="0"/>
    <x v="0"/>
  </r>
  <r>
    <x v="1"/>
    <n v="1185732"/>
    <d v="2021-07-16T00:00:00"/>
    <x v="1"/>
    <x v="32"/>
    <s v="Jackson"/>
    <x v="1"/>
    <n v="42"/>
    <n v="192"/>
    <n v="806.4"/>
    <n v="306.43200000000002"/>
    <s v="Outlet"/>
    <d v="2041-03-01T00:00:00"/>
    <x v="1"/>
    <n v="7"/>
    <x v="5"/>
    <x v="0"/>
    <x v="1"/>
  </r>
  <r>
    <x v="1"/>
    <n v="1185732"/>
    <d v="2021-07-16T00:00:00"/>
    <x v="1"/>
    <x v="32"/>
    <s v="Jackson"/>
    <x v="2"/>
    <n v="37"/>
    <n v="168"/>
    <n v="621.6"/>
    <n v="261.072"/>
    <s v="Outlet"/>
    <d v="2041-03-02T00:00:00"/>
    <x v="1"/>
    <n v="7"/>
    <x v="5"/>
    <x v="0"/>
    <x v="1"/>
  </r>
  <r>
    <x v="1"/>
    <n v="1185732"/>
    <d v="2021-07-16T00:00:00"/>
    <x v="1"/>
    <x v="32"/>
    <s v="Jackson"/>
    <x v="3"/>
    <n v="33"/>
    <n v="143"/>
    <n v="471.9"/>
    <n v="202.917"/>
    <s v="Outlet"/>
    <d v="2041-03-03T00:00:00"/>
    <x v="1"/>
    <n v="7"/>
    <x v="5"/>
    <x v="0"/>
    <x v="1"/>
  </r>
  <r>
    <x v="1"/>
    <n v="1185732"/>
    <d v="2021-07-16T00:00:00"/>
    <x v="1"/>
    <x v="32"/>
    <s v="Jackson"/>
    <x v="4"/>
    <n v="46"/>
    <n v="150"/>
    <n v="690"/>
    <n v="255.3"/>
    <s v="Outlet"/>
    <d v="2041-03-04T00:00:00"/>
    <x v="1"/>
    <n v="7"/>
    <x v="5"/>
    <x v="0"/>
    <x v="1"/>
  </r>
  <r>
    <x v="1"/>
    <n v="1185732"/>
    <d v="2021-07-16T00:00:00"/>
    <x v="1"/>
    <x v="32"/>
    <s v="Jackson"/>
    <x v="5"/>
    <n v="49"/>
    <n v="209"/>
    <n v="1024.0999999999999"/>
    <n v="542.77300000000002"/>
    <s v="Outlet"/>
    <d v="2041-03-05T00:00:00"/>
    <x v="1"/>
    <n v="7"/>
    <x v="5"/>
    <x v="0"/>
    <x v="1"/>
  </r>
  <r>
    <x v="1"/>
    <n v="1185732"/>
    <d v="2021-08-17T00:00:00"/>
    <x v="1"/>
    <x v="32"/>
    <s v="Jackson"/>
    <x v="0"/>
    <n v="41"/>
    <n v="256"/>
    <n v="1049.5999999999999"/>
    <n v="472.32"/>
    <s v="Outlet"/>
    <d v="2041-03-06T00:00:00"/>
    <x v="1"/>
    <n v="8"/>
    <x v="6"/>
    <x v="0"/>
    <x v="0"/>
  </r>
  <r>
    <x v="1"/>
    <n v="1185732"/>
    <d v="2021-08-17T00:00:00"/>
    <x v="1"/>
    <x v="32"/>
    <s v="Jackson"/>
    <x v="1"/>
    <n v="44"/>
    <n v="198"/>
    <n v="871.2"/>
    <n v="357.19200000000001"/>
    <s v="Outlet"/>
    <d v="2041-03-07T00:00:00"/>
    <x v="1"/>
    <n v="8"/>
    <x v="6"/>
    <x v="0"/>
    <x v="1"/>
  </r>
  <r>
    <x v="1"/>
    <n v="1185732"/>
    <d v="2021-08-17T00:00:00"/>
    <x v="1"/>
    <x v="32"/>
    <s v="Jackson"/>
    <x v="2"/>
    <n v="37"/>
    <n v="179"/>
    <n v="662.3"/>
    <n v="291.41199999999998"/>
    <s v="Outlet"/>
    <d v="2041-03-08T00:00:00"/>
    <x v="1"/>
    <n v="8"/>
    <x v="6"/>
    <x v="0"/>
    <x v="1"/>
  </r>
  <r>
    <x v="1"/>
    <n v="1185732"/>
    <d v="2021-08-17T00:00:00"/>
    <x v="1"/>
    <x v="32"/>
    <s v="Jackson"/>
    <x v="3"/>
    <n v="32"/>
    <n v="147"/>
    <n v="470.4"/>
    <n v="197.56800000000001"/>
    <s v="Outlet"/>
    <d v="2041-03-09T00:00:00"/>
    <x v="1"/>
    <n v="8"/>
    <x v="6"/>
    <x v="0"/>
    <x v="1"/>
  </r>
  <r>
    <x v="1"/>
    <n v="1185732"/>
    <d v="2021-08-17T00:00:00"/>
    <x v="1"/>
    <x v="32"/>
    <s v="Jackson"/>
    <x v="4"/>
    <n v="35"/>
    <n v="158"/>
    <n v="553"/>
    <n v="232.26"/>
    <s v="Outlet"/>
    <d v="2041-03-10T00:00:00"/>
    <x v="1"/>
    <n v="8"/>
    <x v="6"/>
    <x v="0"/>
    <x v="1"/>
  </r>
  <r>
    <x v="1"/>
    <n v="1185732"/>
    <d v="2021-08-17T00:00:00"/>
    <x v="1"/>
    <x v="32"/>
    <s v="Jackson"/>
    <x v="5"/>
    <n v="42"/>
    <n v="206"/>
    <n v="865.2"/>
    <n v="475.86"/>
    <s v="Outlet"/>
    <d v="2041-03-11T00:00:00"/>
    <x v="1"/>
    <n v="8"/>
    <x v="6"/>
    <x v="0"/>
    <x v="1"/>
  </r>
  <r>
    <x v="1"/>
    <n v="1185732"/>
    <d v="2021-09-16T00:00:00"/>
    <x v="1"/>
    <x v="32"/>
    <s v="Jackson"/>
    <x v="0"/>
    <n v="40"/>
    <n v="232"/>
    <n v="928"/>
    <n v="408.32"/>
    <s v="Outlet"/>
    <d v="2041-03-12T00:00:00"/>
    <x v="1"/>
    <n v="9"/>
    <x v="7"/>
    <x v="0"/>
    <x v="0"/>
  </r>
  <r>
    <x v="1"/>
    <n v="1185732"/>
    <d v="2021-09-16T00:00:00"/>
    <x v="1"/>
    <x v="32"/>
    <s v="Jackson"/>
    <x v="1"/>
    <n v="33"/>
    <n v="158"/>
    <n v="521.4"/>
    <n v="213.774"/>
    <s v="Outlet"/>
    <d v="2041-03-13T00:00:00"/>
    <x v="1"/>
    <n v="9"/>
    <x v="7"/>
    <x v="0"/>
    <x v="1"/>
  </r>
  <r>
    <x v="1"/>
    <n v="1185732"/>
    <d v="2021-09-16T00:00:00"/>
    <x v="1"/>
    <x v="32"/>
    <s v="Jackson"/>
    <x v="2"/>
    <n v="15"/>
    <n v="145"/>
    <n v="217.5"/>
    <n v="102.22499999999999"/>
    <s v="Outlet"/>
    <d v="2041-03-14T00:00:00"/>
    <x v="1"/>
    <n v="9"/>
    <x v="7"/>
    <x v="0"/>
    <x v="1"/>
  </r>
  <r>
    <x v="1"/>
    <n v="1185732"/>
    <d v="2021-09-16T00:00:00"/>
    <x v="1"/>
    <x v="32"/>
    <s v="Jackson"/>
    <x v="3"/>
    <n v="16"/>
    <n v="120"/>
    <n v="192"/>
    <n v="86.4"/>
    <s v="Outlet"/>
    <d v="2041-03-15T00:00:00"/>
    <x v="1"/>
    <n v="9"/>
    <x v="7"/>
    <x v="0"/>
    <x v="1"/>
  </r>
  <r>
    <x v="1"/>
    <n v="1185732"/>
    <d v="2021-09-16T00:00:00"/>
    <x v="1"/>
    <x v="32"/>
    <s v="Jackson"/>
    <x v="4"/>
    <n v="22"/>
    <n v="132"/>
    <n v="290.39999999999998"/>
    <n v="110.352"/>
    <s v="Outlet"/>
    <d v="2041-03-16T00:00:00"/>
    <x v="1"/>
    <n v="9"/>
    <x v="7"/>
    <x v="0"/>
    <x v="1"/>
  </r>
  <r>
    <x v="1"/>
    <n v="1185732"/>
    <d v="2021-09-16T00:00:00"/>
    <x v="1"/>
    <x v="32"/>
    <s v="Jackson"/>
    <x v="5"/>
    <n v="26"/>
    <n v="160"/>
    <n v="416"/>
    <n v="232.96"/>
    <s v="Outlet"/>
    <d v="2041-03-17T00:00:00"/>
    <x v="1"/>
    <n v="9"/>
    <x v="7"/>
    <x v="0"/>
    <x v="1"/>
  </r>
  <r>
    <x v="1"/>
    <n v="1185732"/>
    <d v="2021-10-18T00:00:00"/>
    <x v="1"/>
    <x v="32"/>
    <s v="Jackson"/>
    <x v="0"/>
    <n v="24"/>
    <n v="216"/>
    <n v="518.4"/>
    <n v="238.464"/>
    <s v="Outlet"/>
    <d v="2041-03-18T00:00:00"/>
    <x v="1"/>
    <n v="10"/>
    <x v="8"/>
    <x v="0"/>
    <x v="0"/>
  </r>
  <r>
    <x v="1"/>
    <n v="1185732"/>
    <d v="2021-10-18T00:00:00"/>
    <x v="1"/>
    <x v="32"/>
    <s v="Jackson"/>
    <x v="1"/>
    <n v="17"/>
    <n v="165"/>
    <n v="280.5"/>
    <n v="103.785"/>
    <s v="Outlet"/>
    <d v="2041-03-19T00:00:00"/>
    <x v="1"/>
    <n v="10"/>
    <x v="8"/>
    <x v="0"/>
    <x v="1"/>
  </r>
  <r>
    <x v="1"/>
    <n v="1185732"/>
    <d v="2021-10-18T00:00:00"/>
    <x v="1"/>
    <x v="32"/>
    <s v="Jackson"/>
    <x v="2"/>
    <n v="19"/>
    <n v="120"/>
    <n v="228"/>
    <n v="107.16"/>
    <s v="Outlet"/>
    <d v="2041-03-20T00:00:00"/>
    <x v="1"/>
    <n v="10"/>
    <x v="8"/>
    <x v="0"/>
    <x v="1"/>
  </r>
  <r>
    <x v="1"/>
    <n v="1185732"/>
    <d v="2021-10-18T00:00:00"/>
    <x v="1"/>
    <x v="32"/>
    <s v="Jackson"/>
    <x v="3"/>
    <n v="20"/>
    <n v="109"/>
    <n v="218"/>
    <n v="98.1"/>
    <s v="Outlet"/>
    <d v="2041-03-21T00:00:00"/>
    <x v="1"/>
    <n v="10"/>
    <x v="8"/>
    <x v="0"/>
    <x v="1"/>
  </r>
  <r>
    <x v="1"/>
    <n v="1185732"/>
    <d v="2021-10-18T00:00:00"/>
    <x v="1"/>
    <x v="32"/>
    <s v="Jackson"/>
    <x v="4"/>
    <n v="25"/>
    <n v="105"/>
    <n v="262.5"/>
    <n v="110.25"/>
    <s v="Outlet"/>
    <d v="2041-03-22T00:00:00"/>
    <x v="1"/>
    <n v="10"/>
    <x v="8"/>
    <x v="0"/>
    <x v="1"/>
  </r>
  <r>
    <x v="2"/>
    <n v="1185732"/>
    <d v="2021-10-18T00:00:00"/>
    <x v="1"/>
    <x v="32"/>
    <s v="Jackson"/>
    <x v="5"/>
    <n v="27"/>
    <n v="162"/>
    <n v="437.4"/>
    <n v="236.196"/>
    <s v="Outlet"/>
    <d v="2041-03-23T00:00:00"/>
    <x v="1"/>
    <n v="10"/>
    <x v="8"/>
    <x v="0"/>
    <x v="1"/>
  </r>
  <r>
    <x v="2"/>
    <n v="1185732"/>
    <d v="2021-11-17T00:00:00"/>
    <x v="1"/>
    <x v="32"/>
    <s v="Jackson"/>
    <x v="0"/>
    <n v="22"/>
    <n v="206"/>
    <n v="453.2"/>
    <n v="199.40799999999999"/>
    <s v="Outlet"/>
    <d v="2041-03-24T00:00:00"/>
    <x v="1"/>
    <n v="11"/>
    <x v="9"/>
    <x v="0"/>
    <x v="0"/>
  </r>
  <r>
    <x v="2"/>
    <n v="1185732"/>
    <d v="2021-11-17T00:00:00"/>
    <x v="1"/>
    <x v="32"/>
    <s v="Jackson"/>
    <x v="1"/>
    <n v="15"/>
    <n v="153"/>
    <n v="229.5"/>
    <n v="87.21"/>
    <s v="Outlet"/>
    <d v="2041-03-25T00:00:00"/>
    <x v="1"/>
    <n v="11"/>
    <x v="9"/>
    <x v="0"/>
    <x v="1"/>
  </r>
  <r>
    <x v="2"/>
    <n v="1185732"/>
    <d v="2021-11-17T00:00:00"/>
    <x v="1"/>
    <x v="32"/>
    <s v="Jackson"/>
    <x v="2"/>
    <n v="22"/>
    <n v="119"/>
    <n v="261.8"/>
    <n v="109.956"/>
    <s v="Outlet"/>
    <d v="2041-03-26T00:00:00"/>
    <x v="1"/>
    <n v="11"/>
    <x v="9"/>
    <x v="0"/>
    <x v="1"/>
  </r>
  <r>
    <x v="2"/>
    <n v="1185732"/>
    <d v="2021-11-17T00:00:00"/>
    <x v="1"/>
    <x v="32"/>
    <s v="Jackson"/>
    <x v="3"/>
    <n v="43"/>
    <n v="153"/>
    <n v="657.9"/>
    <n v="289.476"/>
    <s v="Outlet"/>
    <d v="2041-03-27T00:00:00"/>
    <x v="1"/>
    <n v="11"/>
    <x v="9"/>
    <x v="0"/>
    <x v="1"/>
  </r>
  <r>
    <x v="2"/>
    <n v="1185732"/>
    <d v="2021-11-17T00:00:00"/>
    <x v="1"/>
    <x v="32"/>
    <s v="Jackson"/>
    <x v="4"/>
    <n v="59"/>
    <n v="132"/>
    <n v="778.8"/>
    <n v="311.52"/>
    <s v="Outlet"/>
    <d v="2041-03-28T00:00:00"/>
    <x v="1"/>
    <n v="11"/>
    <x v="9"/>
    <x v="0"/>
    <x v="1"/>
  </r>
  <r>
    <x v="2"/>
    <n v="1185732"/>
    <d v="2021-11-17T00:00:00"/>
    <x v="1"/>
    <x v="32"/>
    <s v="Jackson"/>
    <x v="5"/>
    <n v="51"/>
    <n v="168"/>
    <n v="856.8"/>
    <n v="488.37599999999998"/>
    <s v="Outlet"/>
    <d v="2041-03-29T00:00:00"/>
    <x v="1"/>
    <n v="11"/>
    <x v="9"/>
    <x v="0"/>
    <x v="1"/>
  </r>
  <r>
    <x v="2"/>
    <n v="1185732"/>
    <d v="2021-12-16T00:00:00"/>
    <x v="1"/>
    <x v="32"/>
    <s v="Jackson"/>
    <x v="0"/>
    <n v="48"/>
    <n v="256"/>
    <n v="1228.8"/>
    <n v="577.53599999999994"/>
    <s v="Outlet"/>
    <d v="2041-03-30T00:00:00"/>
    <x v="1"/>
    <n v="12"/>
    <x v="10"/>
    <x v="0"/>
    <x v="0"/>
  </r>
  <r>
    <x v="2"/>
    <n v="1185732"/>
    <d v="2021-12-16T00:00:00"/>
    <x v="1"/>
    <x v="32"/>
    <s v="Jackson"/>
    <x v="1"/>
    <n v="44"/>
    <n v="201"/>
    <n v="884.4"/>
    <n v="327.22800000000001"/>
    <s v="Outlet"/>
    <d v="2041-03-31T00:00:00"/>
    <x v="1"/>
    <n v="12"/>
    <x v="10"/>
    <x v="0"/>
    <x v="1"/>
  </r>
  <r>
    <x v="2"/>
    <n v="1185732"/>
    <d v="2021-12-16T00:00:00"/>
    <x v="1"/>
    <x v="32"/>
    <s v="Jackson"/>
    <x v="2"/>
    <n v="43"/>
    <n v="158"/>
    <n v="679.4"/>
    <n v="305.73"/>
    <s v="Outlet"/>
    <d v="2041-04-01T00:00:00"/>
    <x v="1"/>
    <n v="12"/>
    <x v="10"/>
    <x v="0"/>
    <x v="1"/>
  </r>
  <r>
    <x v="2"/>
    <n v="1185732"/>
    <d v="2021-12-16T00:00:00"/>
    <x v="1"/>
    <x v="32"/>
    <s v="Jackson"/>
    <x v="3"/>
    <n v="41"/>
    <n v="143"/>
    <n v="586.29999999999995"/>
    <n v="275.56099999999998"/>
    <s v="Outlet"/>
    <d v="2041-04-02T00:00:00"/>
    <x v="1"/>
    <n v="12"/>
    <x v="10"/>
    <x v="0"/>
    <x v="1"/>
  </r>
  <r>
    <x v="2"/>
    <n v="1185732"/>
    <d v="2021-12-16T00:00:00"/>
    <x v="1"/>
    <x v="32"/>
    <s v="Jackson"/>
    <x v="4"/>
    <n v="54"/>
    <n v="157"/>
    <n v="847.8"/>
    <n v="322.16399999999999"/>
    <s v="Outlet"/>
    <d v="2041-04-03T00:00:00"/>
    <x v="1"/>
    <n v="12"/>
    <x v="10"/>
    <x v="0"/>
    <x v="1"/>
  </r>
  <r>
    <x v="2"/>
    <n v="1185732"/>
    <d v="2021-12-16T00:00:00"/>
    <x v="1"/>
    <x v="32"/>
    <s v="Jackson"/>
    <x v="5"/>
    <n v="53"/>
    <n v="178"/>
    <n v="943.4"/>
    <n v="518.87"/>
    <s v="Outlet"/>
    <d v="2041-04-04T00:00:00"/>
    <x v="1"/>
    <n v="12"/>
    <x v="10"/>
    <x v="0"/>
    <x v="1"/>
  </r>
  <r>
    <x v="2"/>
    <n v="1197831"/>
    <d v="2021-01-23T00:00:00"/>
    <x v="1"/>
    <x v="32"/>
    <s v="Jackson"/>
    <x v="0"/>
    <n v="17"/>
    <n v="215"/>
    <n v="365.5"/>
    <n v="160.82"/>
    <s v="Outlet"/>
    <d v="2041-04-05T00:00:00"/>
    <x v="1"/>
    <n v="1"/>
    <x v="0"/>
    <x v="0"/>
    <x v="0"/>
  </r>
  <r>
    <x v="2"/>
    <n v="1197831"/>
    <d v="2021-01-23T00:00:00"/>
    <x v="1"/>
    <x v="32"/>
    <s v="Jackson"/>
    <x v="1"/>
    <n v="18"/>
    <n v="135"/>
    <n v="243"/>
    <n v="97.2"/>
    <s v="Outlet"/>
    <d v="2041-04-06T00:00:00"/>
    <x v="1"/>
    <n v="1"/>
    <x v="0"/>
    <x v="0"/>
    <x v="1"/>
  </r>
  <r>
    <x v="2"/>
    <n v="1197831"/>
    <d v="2021-01-23T00:00:00"/>
    <x v="1"/>
    <x v="32"/>
    <s v="Jackson"/>
    <x v="2"/>
    <n v="11"/>
    <n v="140"/>
    <n v="154"/>
    <n v="67.760000000000005"/>
    <s v="Outlet"/>
    <d v="2041-04-07T00:00:00"/>
    <x v="1"/>
    <n v="1"/>
    <x v="0"/>
    <x v="0"/>
    <x v="1"/>
  </r>
  <r>
    <x v="2"/>
    <n v="1197831"/>
    <d v="2021-01-23T00:00:00"/>
    <x v="1"/>
    <x v="32"/>
    <s v="Jackson"/>
    <x v="3"/>
    <n v="13"/>
    <n v="102"/>
    <n v="132.6"/>
    <n v="62.322000000000003"/>
    <s v="Outlet"/>
    <d v="2041-04-08T00:00:00"/>
    <x v="1"/>
    <n v="1"/>
    <x v="0"/>
    <x v="0"/>
    <x v="1"/>
  </r>
  <r>
    <x v="2"/>
    <n v="1197831"/>
    <d v="2021-01-23T00:00:00"/>
    <x v="1"/>
    <x v="32"/>
    <s v="Jackson"/>
    <x v="4"/>
    <n v="26"/>
    <n v="123"/>
    <n v="319.8"/>
    <n v="121.524"/>
    <s v="Outlet"/>
    <d v="2041-04-09T00:00:00"/>
    <x v="1"/>
    <n v="1"/>
    <x v="0"/>
    <x v="0"/>
    <x v="1"/>
  </r>
  <r>
    <x v="2"/>
    <n v="1197831"/>
    <d v="2021-01-23T00:00:00"/>
    <x v="1"/>
    <x v="32"/>
    <s v="Jackson"/>
    <x v="5"/>
    <n v="18"/>
    <n v="158"/>
    <n v="284.39999999999998"/>
    <n v="122.292"/>
    <s v="Outlet"/>
    <d v="2041-04-10T00:00:00"/>
    <x v="1"/>
    <n v="1"/>
    <x v="0"/>
    <x v="0"/>
    <x v="1"/>
  </r>
  <r>
    <x v="2"/>
    <n v="1197831"/>
    <d v="2021-02-21T00:00:00"/>
    <x v="1"/>
    <x v="32"/>
    <s v="Jackson"/>
    <x v="0"/>
    <n v="17"/>
    <n v="210"/>
    <n v="357"/>
    <n v="160.65"/>
    <s v="Outlet"/>
    <d v="2041-04-11T00:00:00"/>
    <x v="1"/>
    <n v="2"/>
    <x v="1"/>
    <x v="0"/>
    <x v="0"/>
  </r>
  <r>
    <x v="2"/>
    <n v="1197831"/>
    <d v="2021-02-21T00:00:00"/>
    <x v="1"/>
    <x v="32"/>
    <s v="Jackson"/>
    <x v="1"/>
    <n v="17"/>
    <n v="112"/>
    <n v="190.4"/>
    <n v="74.256"/>
    <s v="Outlet"/>
    <d v="2041-04-12T00:00:00"/>
    <x v="1"/>
    <n v="2"/>
    <x v="1"/>
    <x v="0"/>
    <x v="1"/>
  </r>
  <r>
    <x v="2"/>
    <n v="1197831"/>
    <d v="2021-02-21T00:00:00"/>
    <x v="1"/>
    <x v="32"/>
    <s v="Jackson"/>
    <x v="2"/>
    <n v="11"/>
    <n v="136"/>
    <n v="149.6"/>
    <n v="62.832000000000001"/>
    <s v="Outlet"/>
    <d v="2041-04-13T00:00:00"/>
    <x v="1"/>
    <n v="2"/>
    <x v="1"/>
    <x v="0"/>
    <x v="1"/>
  </r>
  <r>
    <x v="1"/>
    <n v="1197831"/>
    <d v="2021-02-21T00:00:00"/>
    <x v="1"/>
    <x v="33"/>
    <s v="Little Rock"/>
    <x v="3"/>
    <n v="15"/>
    <n v="78"/>
    <n v="117"/>
    <n v="54.99"/>
    <s v="Outlet"/>
    <d v="2041-04-14T00:00:00"/>
    <x v="1"/>
    <n v="2"/>
    <x v="1"/>
    <x v="0"/>
    <x v="1"/>
  </r>
  <r>
    <x v="1"/>
    <n v="1197831"/>
    <d v="2021-02-21T00:00:00"/>
    <x v="1"/>
    <x v="33"/>
    <s v="Little Rock"/>
    <x v="4"/>
    <n v="23"/>
    <n v="111"/>
    <n v="255.3"/>
    <n v="94.460999999999999"/>
    <s v="Outlet"/>
    <d v="2041-04-15T00:00:00"/>
    <x v="1"/>
    <n v="2"/>
    <x v="1"/>
    <x v="0"/>
    <x v="1"/>
  </r>
  <r>
    <x v="1"/>
    <n v="1197831"/>
    <d v="2021-02-21T00:00:00"/>
    <x v="1"/>
    <x v="33"/>
    <s v="Little Rock"/>
    <x v="5"/>
    <n v="16"/>
    <n v="145"/>
    <n v="232"/>
    <n v="97.44"/>
    <s v="Outlet"/>
    <d v="2041-04-16T00:00:00"/>
    <x v="1"/>
    <n v="2"/>
    <x v="1"/>
    <x v="0"/>
    <x v="1"/>
  </r>
  <r>
    <x v="1"/>
    <n v="1197831"/>
    <d v="2021-03-19T00:00:00"/>
    <x v="1"/>
    <x v="33"/>
    <s v="Little Rock"/>
    <x v="0"/>
    <n v="15"/>
    <n v="206"/>
    <n v="309"/>
    <n v="145.22999999999999"/>
    <s v="Outlet"/>
    <d v="2041-04-17T00:00:00"/>
    <x v="1"/>
    <n v="3"/>
    <x v="2"/>
    <x v="0"/>
    <x v="0"/>
  </r>
  <r>
    <x v="1"/>
    <n v="1197831"/>
    <d v="2021-03-19T00:00:00"/>
    <x v="1"/>
    <x v="33"/>
    <s v="Little Rock"/>
    <x v="1"/>
    <n v="14"/>
    <n v="107"/>
    <n v="149.80000000000001"/>
    <n v="55.426000000000002"/>
    <s v="Outlet"/>
    <d v="2041-04-18T00:00:00"/>
    <x v="1"/>
    <n v="3"/>
    <x v="2"/>
    <x v="0"/>
    <x v="1"/>
  </r>
  <r>
    <x v="1"/>
    <n v="1197831"/>
    <d v="2021-03-19T00:00:00"/>
    <x v="1"/>
    <x v="33"/>
    <s v="Little Rock"/>
    <x v="2"/>
    <n v="8"/>
    <n v="112"/>
    <n v="89.6"/>
    <n v="40.32"/>
    <s v="Outlet"/>
    <d v="2041-04-19T00:00:00"/>
    <x v="1"/>
    <n v="3"/>
    <x v="2"/>
    <x v="0"/>
    <x v="1"/>
  </r>
  <r>
    <x v="1"/>
    <n v="1197831"/>
    <d v="2021-03-19T00:00:00"/>
    <x v="1"/>
    <x v="33"/>
    <s v="Little Rock"/>
    <x v="3"/>
    <n v="15"/>
    <n v="70"/>
    <n v="105"/>
    <n v="49.35"/>
    <s v="Outlet"/>
    <d v="2041-04-20T00:00:00"/>
    <x v="1"/>
    <n v="3"/>
    <x v="2"/>
    <x v="0"/>
    <x v="1"/>
  </r>
  <r>
    <x v="1"/>
    <n v="1197831"/>
    <d v="2021-03-19T00:00:00"/>
    <x v="1"/>
    <x v="33"/>
    <s v="Little Rock"/>
    <x v="4"/>
    <n v="24"/>
    <n v="88"/>
    <n v="211.2"/>
    <n v="84.48"/>
    <s v="Outlet"/>
    <d v="2041-04-21T00:00:00"/>
    <x v="1"/>
    <n v="3"/>
    <x v="2"/>
    <x v="0"/>
    <x v="1"/>
  </r>
  <r>
    <x v="1"/>
    <n v="1197831"/>
    <d v="2021-03-19T00:00:00"/>
    <x v="1"/>
    <x v="33"/>
    <s v="Little Rock"/>
    <x v="5"/>
    <n v="20"/>
    <n v="112"/>
    <n v="224"/>
    <n v="103.04"/>
    <s v="Outlet"/>
    <d v="2041-04-22T00:00:00"/>
    <x v="1"/>
    <n v="3"/>
    <x v="2"/>
    <x v="0"/>
    <x v="1"/>
  </r>
  <r>
    <x v="1"/>
    <n v="1197831"/>
    <d v="2021-04-20T00:00:00"/>
    <x v="1"/>
    <x v="33"/>
    <s v="Little Rock"/>
    <x v="0"/>
    <n v="19"/>
    <n v="204"/>
    <n v="387.6"/>
    <n v="174.42"/>
    <s v="Outlet"/>
    <d v="2041-04-23T00:00:00"/>
    <x v="1"/>
    <n v="4"/>
    <x v="3"/>
    <x v="0"/>
    <x v="0"/>
  </r>
  <r>
    <x v="1"/>
    <n v="1197831"/>
    <d v="2021-04-20T00:00:00"/>
    <x v="1"/>
    <x v="33"/>
    <s v="Little Rock"/>
    <x v="1"/>
    <n v="20"/>
    <n v="102"/>
    <n v="204"/>
    <n v="81.599999999999994"/>
    <s v="Outlet"/>
    <d v="2041-04-24T00:00:00"/>
    <x v="1"/>
    <n v="4"/>
    <x v="3"/>
    <x v="0"/>
    <x v="1"/>
  </r>
  <r>
    <x v="1"/>
    <n v="1197831"/>
    <d v="2021-04-20T00:00:00"/>
    <x v="1"/>
    <x v="33"/>
    <s v="Little Rock"/>
    <x v="2"/>
    <n v="11"/>
    <n v="96"/>
    <n v="105.6"/>
    <n v="49.631999999999998"/>
    <s v="Outlet"/>
    <d v="2041-04-25T00:00:00"/>
    <x v="1"/>
    <n v="4"/>
    <x v="3"/>
    <x v="0"/>
    <x v="1"/>
  </r>
  <r>
    <x v="1"/>
    <n v="1197831"/>
    <d v="2021-04-20T00:00:00"/>
    <x v="1"/>
    <x v="33"/>
    <s v="Little Rock"/>
    <x v="3"/>
    <n v="13"/>
    <n v="77"/>
    <n v="100.1"/>
    <n v="47.046999999999997"/>
    <s v="Outlet"/>
    <d v="2041-04-26T00:00:00"/>
    <x v="1"/>
    <n v="4"/>
    <x v="3"/>
    <x v="0"/>
    <x v="1"/>
  </r>
  <r>
    <x v="1"/>
    <n v="1197831"/>
    <d v="2021-04-20T00:00:00"/>
    <x v="1"/>
    <x v="33"/>
    <s v="Little Rock"/>
    <x v="4"/>
    <n v="31"/>
    <n v="75"/>
    <n v="232.5"/>
    <n v="86.025000000000006"/>
    <s v="Outlet"/>
    <d v="2041-04-27T00:00:00"/>
    <x v="1"/>
    <n v="4"/>
    <x v="3"/>
    <x v="0"/>
    <x v="1"/>
  </r>
  <r>
    <x v="1"/>
    <n v="1197831"/>
    <d v="2021-04-20T00:00:00"/>
    <x v="1"/>
    <x v="33"/>
    <s v="Little Rock"/>
    <x v="5"/>
    <n v="24"/>
    <n v="120"/>
    <n v="288"/>
    <n v="126.72"/>
    <s v="Outlet"/>
    <d v="2041-04-28T00:00:00"/>
    <x v="1"/>
    <n v="4"/>
    <x v="3"/>
    <x v="0"/>
    <x v="1"/>
  </r>
  <r>
    <x v="1"/>
    <n v="1197831"/>
    <d v="2021-05-19T00:00:00"/>
    <x v="1"/>
    <x v="33"/>
    <s v="Little Rock"/>
    <x v="0"/>
    <n v="26"/>
    <n v="228"/>
    <n v="592.79999999999995"/>
    <n v="272.68799999999999"/>
    <s v="Outlet"/>
    <d v="2041-04-29T00:00:00"/>
    <x v="1"/>
    <n v="5"/>
    <x v="4"/>
    <x v="0"/>
    <x v="0"/>
  </r>
  <r>
    <x v="1"/>
    <n v="1197831"/>
    <d v="2021-05-19T00:00:00"/>
    <x v="1"/>
    <x v="33"/>
    <s v="Little Rock"/>
    <x v="1"/>
    <n v="28"/>
    <n v="116"/>
    <n v="324.8"/>
    <n v="136.416"/>
    <s v="Outlet"/>
    <d v="2041-04-30T00:00:00"/>
    <x v="1"/>
    <n v="5"/>
    <x v="4"/>
    <x v="0"/>
    <x v="1"/>
  </r>
  <r>
    <x v="1"/>
    <n v="1197831"/>
    <d v="2021-05-19T00:00:00"/>
    <x v="1"/>
    <x v="33"/>
    <s v="Little Rock"/>
    <x v="2"/>
    <n v="27"/>
    <n v="119"/>
    <n v="321.3"/>
    <n v="141.37200000000001"/>
    <s v="Outlet"/>
    <d v="2041-05-01T00:00:00"/>
    <x v="1"/>
    <n v="5"/>
    <x v="4"/>
    <x v="0"/>
    <x v="1"/>
  </r>
  <r>
    <x v="1"/>
    <n v="1197831"/>
    <d v="2021-05-19T00:00:00"/>
    <x v="1"/>
    <x v="33"/>
    <s v="Little Rock"/>
    <x v="3"/>
    <n v="24"/>
    <n v="90"/>
    <n v="216"/>
    <n v="101.52"/>
    <s v="Outlet"/>
    <d v="2041-05-02T00:00:00"/>
    <x v="1"/>
    <n v="5"/>
    <x v="4"/>
    <x v="0"/>
    <x v="1"/>
  </r>
  <r>
    <x v="1"/>
    <n v="1197831"/>
    <d v="2021-05-19T00:00:00"/>
    <x v="1"/>
    <x v="33"/>
    <s v="Little Rock"/>
    <x v="4"/>
    <n v="32"/>
    <n v="111"/>
    <n v="355.2"/>
    <n v="138.52799999999999"/>
    <s v="Outlet"/>
    <d v="2041-05-03T00:00:00"/>
    <x v="1"/>
    <n v="5"/>
    <x v="4"/>
    <x v="0"/>
    <x v="1"/>
  </r>
  <r>
    <x v="1"/>
    <n v="1197831"/>
    <d v="2021-05-19T00:00:00"/>
    <x v="1"/>
    <x v="33"/>
    <s v="Little Rock"/>
    <x v="5"/>
    <n v="33"/>
    <n v="145"/>
    <n v="478.5"/>
    <n v="224.89500000000001"/>
    <s v="Outlet"/>
    <d v="2041-05-04T00:00:00"/>
    <x v="1"/>
    <n v="5"/>
    <x v="4"/>
    <x v="0"/>
    <x v="1"/>
  </r>
  <r>
    <x v="1"/>
    <n v="1197831"/>
    <d v="2021-06-21T00:00:00"/>
    <x v="1"/>
    <x v="33"/>
    <s v="Little Rock"/>
    <x v="0"/>
    <n v="28"/>
    <n v="236"/>
    <n v="660.8"/>
    <n v="290.75200000000001"/>
    <s v="Outlet"/>
    <d v="2041-05-05T00:00:00"/>
    <x v="1"/>
    <n v="6"/>
    <x v="11"/>
    <x v="0"/>
    <x v="0"/>
  </r>
  <r>
    <x v="1"/>
    <n v="1197831"/>
    <d v="2021-06-21T00:00:00"/>
    <x v="1"/>
    <x v="33"/>
    <s v="Little Rock"/>
    <x v="1"/>
    <n v="25"/>
    <n v="149"/>
    <n v="372.5"/>
    <n v="145.27500000000001"/>
    <s v="Outlet"/>
    <d v="2041-05-06T00:00:00"/>
    <x v="1"/>
    <n v="6"/>
    <x v="11"/>
    <x v="0"/>
    <x v="1"/>
  </r>
  <r>
    <x v="1"/>
    <n v="1197831"/>
    <d v="2021-06-21T00:00:00"/>
    <x v="1"/>
    <x v="33"/>
    <s v="Little Rock"/>
    <x v="2"/>
    <n v="28"/>
    <n v="124"/>
    <n v="347.2"/>
    <n v="156.24"/>
    <s v="Outlet"/>
    <d v="2041-05-07T00:00:00"/>
    <x v="1"/>
    <n v="6"/>
    <x v="11"/>
    <x v="0"/>
    <x v="1"/>
  </r>
  <r>
    <x v="1"/>
    <n v="1197831"/>
    <d v="2021-06-21T00:00:00"/>
    <x v="1"/>
    <x v="33"/>
    <s v="Little Rock"/>
    <x v="3"/>
    <n v="29"/>
    <n v="124"/>
    <n v="359.6"/>
    <n v="158.22399999999999"/>
    <s v="Outlet"/>
    <d v="2041-05-08T00:00:00"/>
    <x v="1"/>
    <n v="6"/>
    <x v="11"/>
    <x v="0"/>
    <x v="1"/>
  </r>
  <r>
    <x v="1"/>
    <n v="1197831"/>
    <d v="2021-06-21T00:00:00"/>
    <x v="1"/>
    <x v="33"/>
    <s v="Little Rock"/>
    <x v="4"/>
    <n v="37"/>
    <n v="116"/>
    <n v="429.2"/>
    <n v="167.38800000000001"/>
    <s v="Outlet"/>
    <d v="2041-05-09T00:00:00"/>
    <x v="1"/>
    <n v="6"/>
    <x v="11"/>
    <x v="0"/>
    <x v="1"/>
  </r>
  <r>
    <x v="1"/>
    <n v="1197831"/>
    <d v="2021-06-21T00:00:00"/>
    <x v="1"/>
    <x v="33"/>
    <s v="Little Rock"/>
    <x v="5"/>
    <n v="48"/>
    <n v="165"/>
    <n v="792"/>
    <n v="340.56"/>
    <s v="Outlet"/>
    <d v="2041-05-10T00:00:00"/>
    <x v="1"/>
    <n v="6"/>
    <x v="11"/>
    <x v="0"/>
    <x v="1"/>
  </r>
  <r>
    <x v="1"/>
    <n v="1197831"/>
    <d v="2021-07-19T00:00:00"/>
    <x v="1"/>
    <x v="33"/>
    <s v="Little Rock"/>
    <x v="0"/>
    <n v="39"/>
    <n v="271"/>
    <n v="1056.9000000000001"/>
    <n v="443.89800000000002"/>
    <s v="Outlet"/>
    <d v="2041-05-11T00:00:00"/>
    <x v="1"/>
    <n v="7"/>
    <x v="5"/>
    <x v="0"/>
    <x v="0"/>
  </r>
  <r>
    <x v="1"/>
    <n v="1197831"/>
    <d v="2021-07-19T00:00:00"/>
    <x v="1"/>
    <x v="33"/>
    <s v="Little Rock"/>
    <x v="1"/>
    <n v="36"/>
    <n v="163"/>
    <n v="586.79999999999995"/>
    <n v="217.11600000000001"/>
    <s v="Outlet"/>
    <d v="2041-05-12T00:00:00"/>
    <x v="1"/>
    <n v="7"/>
    <x v="5"/>
    <x v="0"/>
    <x v="1"/>
  </r>
  <r>
    <x v="1"/>
    <n v="1197831"/>
    <d v="2021-07-19T00:00:00"/>
    <x v="1"/>
    <x v="33"/>
    <s v="Little Rock"/>
    <x v="2"/>
    <n v="32"/>
    <n v="140"/>
    <n v="448"/>
    <n v="197.12"/>
    <s v="Outlet"/>
    <d v="2041-05-13T00:00:00"/>
    <x v="1"/>
    <n v="7"/>
    <x v="5"/>
    <x v="0"/>
    <x v="1"/>
  </r>
  <r>
    <x v="1"/>
    <n v="1197831"/>
    <d v="2021-07-19T00:00:00"/>
    <x v="1"/>
    <x v="33"/>
    <s v="Little Rock"/>
    <x v="3"/>
    <n v="35"/>
    <n v="120"/>
    <n v="420"/>
    <n v="180.6"/>
    <s v="Outlet"/>
    <d v="2041-05-14T00:00:00"/>
    <x v="1"/>
    <n v="7"/>
    <x v="5"/>
    <x v="0"/>
    <x v="1"/>
  </r>
  <r>
    <x v="1"/>
    <n v="1197831"/>
    <d v="2021-07-19T00:00:00"/>
    <x v="1"/>
    <x v="33"/>
    <s v="Little Rock"/>
    <x v="4"/>
    <n v="40"/>
    <n v="149"/>
    <n v="596"/>
    <n v="238.4"/>
    <s v="Outlet"/>
    <d v="2041-05-15T00:00:00"/>
    <x v="1"/>
    <n v="7"/>
    <x v="5"/>
    <x v="0"/>
    <x v="1"/>
  </r>
  <r>
    <x v="1"/>
    <n v="1197831"/>
    <d v="2021-07-19T00:00:00"/>
    <x v="1"/>
    <x v="33"/>
    <s v="Little Rock"/>
    <x v="5"/>
    <n v="50"/>
    <n v="198"/>
    <n v="990"/>
    <n v="455.4"/>
    <s v="Outlet"/>
    <d v="2041-05-16T00:00:00"/>
    <x v="1"/>
    <n v="7"/>
    <x v="5"/>
    <x v="0"/>
    <x v="1"/>
  </r>
  <r>
    <x v="1"/>
    <n v="1197831"/>
    <d v="2021-08-20T00:00:00"/>
    <x v="1"/>
    <x v="33"/>
    <s v="Little Rock"/>
    <x v="0"/>
    <n v="43"/>
    <n v="233"/>
    <n v="1001.9"/>
    <n v="450.85500000000002"/>
    <s v="Outlet"/>
    <d v="2041-05-17T00:00:00"/>
    <x v="1"/>
    <n v="8"/>
    <x v="6"/>
    <x v="0"/>
    <x v="0"/>
  </r>
  <r>
    <x v="1"/>
    <n v="1197831"/>
    <d v="2021-08-20T00:00:00"/>
    <x v="1"/>
    <x v="33"/>
    <s v="Little Rock"/>
    <x v="1"/>
    <n v="42"/>
    <n v="163"/>
    <n v="684.6"/>
    <n v="266.99400000000003"/>
    <s v="Outlet"/>
    <d v="2041-05-18T00:00:00"/>
    <x v="1"/>
    <n v="8"/>
    <x v="6"/>
    <x v="0"/>
    <x v="1"/>
  </r>
  <r>
    <x v="1"/>
    <n v="1197831"/>
    <d v="2021-08-20T00:00:00"/>
    <x v="1"/>
    <x v="33"/>
    <s v="Little Rock"/>
    <x v="2"/>
    <n v="40"/>
    <n v="135"/>
    <n v="540"/>
    <n v="237.6"/>
    <s v="Outlet"/>
    <d v="2041-05-19T00:00:00"/>
    <x v="1"/>
    <n v="8"/>
    <x v="6"/>
    <x v="0"/>
    <x v="1"/>
  </r>
  <r>
    <x v="1"/>
    <n v="1197831"/>
    <d v="2021-08-20T00:00:00"/>
    <x v="1"/>
    <x v="33"/>
    <s v="Little Rock"/>
    <x v="3"/>
    <n v="29"/>
    <n v="132"/>
    <n v="382.8"/>
    <n v="172.26"/>
    <s v="Outlet"/>
    <d v="2041-05-20T00:00:00"/>
    <x v="1"/>
    <n v="8"/>
    <x v="6"/>
    <x v="0"/>
    <x v="1"/>
  </r>
  <r>
    <x v="1"/>
    <n v="1197831"/>
    <d v="2021-08-20T00:00:00"/>
    <x v="1"/>
    <x v="33"/>
    <s v="Little Rock"/>
    <x v="4"/>
    <n v="40"/>
    <n v="113"/>
    <n v="452"/>
    <n v="167.24"/>
    <s v="Outlet"/>
    <d v="2041-05-21T00:00:00"/>
    <x v="1"/>
    <n v="8"/>
    <x v="6"/>
    <x v="0"/>
    <x v="1"/>
  </r>
  <r>
    <x v="1"/>
    <n v="1197831"/>
    <d v="2021-08-20T00:00:00"/>
    <x v="1"/>
    <x v="33"/>
    <s v="Little Rock"/>
    <x v="5"/>
    <n v="40"/>
    <n v="193"/>
    <n v="772"/>
    <n v="362.84"/>
    <s v="Outlet"/>
    <d v="2041-05-22T00:00:00"/>
    <x v="1"/>
    <n v="8"/>
    <x v="6"/>
    <x v="0"/>
    <x v="1"/>
  </r>
  <r>
    <x v="1"/>
    <n v="1197831"/>
    <d v="2021-09-19T00:00:00"/>
    <x v="1"/>
    <x v="33"/>
    <s v="Little Rock"/>
    <x v="0"/>
    <n v="35"/>
    <n v="221"/>
    <n v="773.5"/>
    <n v="332.60500000000002"/>
    <s v="Outlet"/>
    <d v="2041-05-23T00:00:00"/>
    <x v="1"/>
    <n v="9"/>
    <x v="7"/>
    <x v="0"/>
    <x v="0"/>
  </r>
  <r>
    <x v="1"/>
    <n v="1197831"/>
    <d v="2021-09-19T00:00:00"/>
    <x v="1"/>
    <x v="33"/>
    <s v="Little Rock"/>
    <x v="1"/>
    <n v="26"/>
    <n v="135"/>
    <n v="351"/>
    <n v="143.91"/>
    <s v="Outlet"/>
    <d v="2041-05-24T00:00:00"/>
    <x v="1"/>
    <n v="9"/>
    <x v="7"/>
    <x v="0"/>
    <x v="1"/>
  </r>
  <r>
    <x v="1"/>
    <n v="1197831"/>
    <d v="2021-09-19T00:00:00"/>
    <x v="1"/>
    <x v="33"/>
    <s v="Little Rock"/>
    <x v="2"/>
    <n v="11"/>
    <n v="123"/>
    <n v="135.30000000000001"/>
    <n v="63.591000000000001"/>
    <s v="Outlet"/>
    <d v="2041-05-25T00:00:00"/>
    <x v="1"/>
    <n v="9"/>
    <x v="7"/>
    <x v="0"/>
    <x v="1"/>
  </r>
  <r>
    <x v="1"/>
    <n v="1197831"/>
    <d v="2021-09-19T00:00:00"/>
    <x v="1"/>
    <x v="33"/>
    <s v="Little Rock"/>
    <x v="3"/>
    <n v="12"/>
    <n v="104"/>
    <n v="124.8"/>
    <n v="52.415999999999997"/>
    <s v="Outlet"/>
    <d v="2041-05-26T00:00:00"/>
    <x v="1"/>
    <n v="9"/>
    <x v="7"/>
    <x v="0"/>
    <x v="1"/>
  </r>
  <r>
    <x v="1"/>
    <n v="1197831"/>
    <d v="2021-09-19T00:00:00"/>
    <x v="1"/>
    <x v="33"/>
    <s v="Little Rock"/>
    <x v="4"/>
    <n v="18"/>
    <n v="111"/>
    <n v="199.8"/>
    <n v="77.921999999999997"/>
    <s v="Outlet"/>
    <d v="2041-05-27T00:00:00"/>
    <x v="1"/>
    <n v="9"/>
    <x v="7"/>
    <x v="0"/>
    <x v="1"/>
  </r>
  <r>
    <x v="1"/>
    <n v="1197831"/>
    <d v="2021-09-19T00:00:00"/>
    <x v="1"/>
    <x v="33"/>
    <s v="Little Rock"/>
    <x v="5"/>
    <n v="22"/>
    <n v="140"/>
    <n v="308"/>
    <n v="129.36000000000001"/>
    <s v="Outlet"/>
    <d v="2041-05-28T00:00:00"/>
    <x v="1"/>
    <n v="9"/>
    <x v="7"/>
    <x v="0"/>
    <x v="1"/>
  </r>
  <r>
    <x v="1"/>
    <n v="1197831"/>
    <d v="2021-10-21T00:00:00"/>
    <x v="1"/>
    <x v="33"/>
    <s v="Little Rock"/>
    <x v="0"/>
    <n v="21"/>
    <n v="180"/>
    <n v="378"/>
    <n v="170.1"/>
    <s v="Outlet"/>
    <d v="2041-05-29T00:00:00"/>
    <x v="1"/>
    <n v="10"/>
    <x v="8"/>
    <x v="0"/>
    <x v="0"/>
  </r>
  <r>
    <x v="1"/>
    <n v="1197831"/>
    <d v="2021-10-21T00:00:00"/>
    <x v="1"/>
    <x v="33"/>
    <s v="Little Rock"/>
    <x v="1"/>
    <n v="14"/>
    <n v="132"/>
    <n v="184.8"/>
    <n v="73.92"/>
    <s v="Outlet"/>
    <d v="2041-05-30T00:00:00"/>
    <x v="1"/>
    <n v="10"/>
    <x v="8"/>
    <x v="0"/>
    <x v="1"/>
  </r>
  <r>
    <x v="1"/>
    <n v="1197831"/>
    <d v="2021-10-21T00:00:00"/>
    <x v="1"/>
    <x v="33"/>
    <s v="Little Rock"/>
    <x v="2"/>
    <n v="16"/>
    <n v="99"/>
    <n v="158.4"/>
    <n v="72.864000000000004"/>
    <s v="Outlet"/>
    <d v="2041-05-31T00:00:00"/>
    <x v="1"/>
    <n v="10"/>
    <x v="8"/>
    <x v="0"/>
    <x v="1"/>
  </r>
  <r>
    <x v="1"/>
    <n v="1197831"/>
    <d v="2021-10-21T00:00:00"/>
    <x v="1"/>
    <x v="33"/>
    <s v="Little Rock"/>
    <x v="3"/>
    <n v="15"/>
    <n v="94"/>
    <n v="141"/>
    <n v="63.45"/>
    <s v="Outlet"/>
    <d v="2041-06-01T00:00:00"/>
    <x v="1"/>
    <n v="10"/>
    <x v="8"/>
    <x v="0"/>
    <x v="1"/>
  </r>
  <r>
    <x v="1"/>
    <n v="1197831"/>
    <d v="2021-10-21T00:00:00"/>
    <x v="1"/>
    <x v="33"/>
    <s v="Little Rock"/>
    <x v="4"/>
    <n v="21"/>
    <n v="91"/>
    <n v="191.1"/>
    <n v="70.706999999999994"/>
    <s v="Outlet"/>
    <d v="2041-06-02T00:00:00"/>
    <x v="1"/>
    <n v="10"/>
    <x v="8"/>
    <x v="0"/>
    <x v="1"/>
  </r>
  <r>
    <x v="3"/>
    <n v="1197831"/>
    <d v="2021-10-21T00:00:00"/>
    <x v="1"/>
    <x v="33"/>
    <s v="Little Rock"/>
    <x v="5"/>
    <n v="20"/>
    <n v="132"/>
    <n v="264"/>
    <n v="118.8"/>
    <s v="Outlet"/>
    <d v="2041-06-03T00:00:00"/>
    <x v="1"/>
    <n v="10"/>
    <x v="8"/>
    <x v="0"/>
    <x v="1"/>
  </r>
  <r>
    <x v="3"/>
    <n v="1197831"/>
    <d v="2021-11-20T00:00:00"/>
    <x v="1"/>
    <x v="33"/>
    <s v="Little Rock"/>
    <x v="0"/>
    <n v="18"/>
    <n v="176"/>
    <n v="316.8"/>
    <n v="145.72800000000001"/>
    <s v="Outlet"/>
    <d v="2041-06-04T00:00:00"/>
    <x v="1"/>
    <n v="11"/>
    <x v="9"/>
    <x v="0"/>
    <x v="0"/>
  </r>
  <r>
    <x v="3"/>
    <n v="1197831"/>
    <d v="2021-11-20T00:00:00"/>
    <x v="1"/>
    <x v="33"/>
    <s v="Little Rock"/>
    <x v="1"/>
    <n v="11"/>
    <n v="116"/>
    <n v="127.6"/>
    <n v="53.591999999999999"/>
    <s v="Outlet"/>
    <d v="2041-06-05T00:00:00"/>
    <x v="1"/>
    <n v="11"/>
    <x v="9"/>
    <x v="0"/>
    <x v="1"/>
  </r>
  <r>
    <x v="3"/>
    <n v="1197831"/>
    <d v="2021-11-20T00:00:00"/>
    <x v="1"/>
    <x v="33"/>
    <s v="Little Rock"/>
    <x v="2"/>
    <n v="19"/>
    <n v="102"/>
    <n v="193.8"/>
    <n v="83.334000000000003"/>
    <s v="Outlet"/>
    <d v="2041-06-06T00:00:00"/>
    <x v="1"/>
    <n v="11"/>
    <x v="9"/>
    <x v="0"/>
    <x v="1"/>
  </r>
  <r>
    <x v="3"/>
    <n v="1197831"/>
    <d v="2021-11-20T00:00:00"/>
    <x v="1"/>
    <x v="33"/>
    <s v="Little Rock"/>
    <x v="3"/>
    <n v="41"/>
    <n v="128"/>
    <n v="524.79999999999995"/>
    <n v="230.91200000000001"/>
    <s v="Outlet"/>
    <d v="2041-06-07T00:00:00"/>
    <x v="1"/>
    <n v="11"/>
    <x v="9"/>
    <x v="0"/>
    <x v="1"/>
  </r>
  <r>
    <x v="3"/>
    <n v="1197831"/>
    <d v="2021-11-20T00:00:00"/>
    <x v="1"/>
    <x v="33"/>
    <s v="Little Rock"/>
    <x v="4"/>
    <n v="56"/>
    <n v="105"/>
    <n v="588"/>
    <n v="241.08"/>
    <s v="Outlet"/>
    <d v="2041-06-08T00:00:00"/>
    <x v="1"/>
    <n v="11"/>
    <x v="9"/>
    <x v="0"/>
    <x v="1"/>
  </r>
  <r>
    <x v="3"/>
    <n v="1197831"/>
    <d v="2021-11-20T00:00:00"/>
    <x v="1"/>
    <x v="33"/>
    <s v="Little Rock"/>
    <x v="5"/>
    <n v="53"/>
    <n v="135"/>
    <n v="715.5"/>
    <n v="321.97500000000002"/>
    <s v="Outlet"/>
    <d v="2041-06-09T00:00:00"/>
    <x v="1"/>
    <n v="11"/>
    <x v="9"/>
    <x v="0"/>
    <x v="1"/>
  </r>
  <r>
    <x v="3"/>
    <n v="1197831"/>
    <d v="2021-12-19T00:00:00"/>
    <x v="1"/>
    <x v="33"/>
    <s v="Little Rock"/>
    <x v="0"/>
    <n v="55"/>
    <n v="238"/>
    <n v="1309"/>
    <n v="602.14"/>
    <s v="Outlet"/>
    <d v="2041-06-10T00:00:00"/>
    <x v="1"/>
    <n v="12"/>
    <x v="10"/>
    <x v="0"/>
    <x v="0"/>
  </r>
  <r>
    <x v="3"/>
    <n v="1197831"/>
    <d v="2021-12-19T00:00:00"/>
    <x v="1"/>
    <x v="33"/>
    <s v="Little Rock"/>
    <x v="1"/>
    <n v="46"/>
    <n v="155"/>
    <n v="713"/>
    <n v="285.2"/>
    <s v="Outlet"/>
    <d v="2041-06-11T00:00:00"/>
    <x v="1"/>
    <n v="12"/>
    <x v="10"/>
    <x v="0"/>
    <x v="1"/>
  </r>
  <r>
    <x v="3"/>
    <n v="1197831"/>
    <d v="2021-12-19T00:00:00"/>
    <x v="1"/>
    <x v="33"/>
    <s v="Little Rock"/>
    <x v="2"/>
    <n v="43"/>
    <n v="149"/>
    <n v="640.70000000000005"/>
    <n v="281.90800000000002"/>
    <s v="Outlet"/>
    <d v="2041-06-12T00:00:00"/>
    <x v="1"/>
    <n v="12"/>
    <x v="10"/>
    <x v="0"/>
    <x v="1"/>
  </r>
  <r>
    <x v="3"/>
    <n v="1197831"/>
    <d v="2021-12-19T00:00:00"/>
    <x v="1"/>
    <x v="33"/>
    <s v="Little Rock"/>
    <x v="3"/>
    <n v="40"/>
    <n v="124"/>
    <n v="496"/>
    <n v="228.16"/>
    <s v="Outlet"/>
    <d v="2041-06-13T00:00:00"/>
    <x v="1"/>
    <n v="12"/>
    <x v="10"/>
    <x v="0"/>
    <x v="1"/>
  </r>
  <r>
    <x v="3"/>
    <n v="1197831"/>
    <d v="2021-12-19T00:00:00"/>
    <x v="1"/>
    <x v="33"/>
    <s v="Little Rock"/>
    <x v="4"/>
    <n v="50"/>
    <n v="132"/>
    <n v="660"/>
    <n v="264"/>
    <s v="Outlet"/>
    <d v="2041-06-14T00:00:00"/>
    <x v="1"/>
    <n v="12"/>
    <x v="10"/>
    <x v="0"/>
    <x v="1"/>
  </r>
  <r>
    <x v="3"/>
    <n v="1197831"/>
    <d v="2021-12-19T00:00:00"/>
    <x v="1"/>
    <x v="33"/>
    <s v="Little Rock"/>
    <x v="5"/>
    <n v="55"/>
    <n v="170"/>
    <n v="935"/>
    <n v="420.75"/>
    <s v="Outlet"/>
    <d v="2041-06-15T00:00:00"/>
    <x v="1"/>
    <n v="12"/>
    <x v="10"/>
    <x v="0"/>
    <x v="1"/>
  </r>
  <r>
    <x v="3"/>
    <n v="1197831"/>
    <d v="2021-01-23T00:00:00"/>
    <x v="1"/>
    <x v="33"/>
    <s v="Little Rock"/>
    <x v="0"/>
    <n v="17"/>
    <n v="178"/>
    <n v="302.60000000000002"/>
    <n v="142.22200000000001"/>
    <s v="Outlet"/>
    <d v="2041-06-16T00:00:00"/>
    <x v="1"/>
    <n v="1"/>
    <x v="0"/>
    <x v="0"/>
    <x v="0"/>
  </r>
  <r>
    <x v="3"/>
    <n v="1197831"/>
    <d v="2021-01-23T00:00:00"/>
    <x v="1"/>
    <x v="33"/>
    <s v="Little Rock"/>
    <x v="1"/>
    <n v="18"/>
    <n v="124"/>
    <n v="223.2"/>
    <n v="84.816000000000003"/>
    <s v="Outlet"/>
    <d v="2041-06-17T00:00:00"/>
    <x v="1"/>
    <n v="1"/>
    <x v="0"/>
    <x v="0"/>
    <x v="1"/>
  </r>
  <r>
    <x v="3"/>
    <n v="1197831"/>
    <d v="2021-01-23T00:00:00"/>
    <x v="1"/>
    <x v="33"/>
    <s v="Little Rock"/>
    <x v="2"/>
    <n v="10"/>
    <n v="131"/>
    <n v="131"/>
    <n v="56.33"/>
    <s v="Outlet"/>
    <d v="2041-06-18T00:00:00"/>
    <x v="1"/>
    <n v="1"/>
    <x v="0"/>
    <x v="0"/>
    <x v="1"/>
  </r>
  <r>
    <x v="3"/>
    <n v="1197831"/>
    <d v="2021-01-23T00:00:00"/>
    <x v="1"/>
    <x v="33"/>
    <s v="Little Rock"/>
    <x v="3"/>
    <n v="13"/>
    <n v="74"/>
    <n v="96.2"/>
    <n v="41.366"/>
    <s v="Outlet"/>
    <d v="2041-06-19T00:00:00"/>
    <x v="1"/>
    <n v="1"/>
    <x v="0"/>
    <x v="0"/>
    <x v="1"/>
  </r>
  <r>
    <x v="3"/>
    <n v="1197831"/>
    <d v="2021-01-23T00:00:00"/>
    <x v="1"/>
    <x v="33"/>
    <s v="Little Rock"/>
    <x v="4"/>
    <n v="23"/>
    <n v="91"/>
    <n v="209.3"/>
    <n v="85.813000000000002"/>
    <s v="Outlet"/>
    <d v="2041-06-20T00:00:00"/>
    <x v="1"/>
    <n v="1"/>
    <x v="0"/>
    <x v="0"/>
    <x v="1"/>
  </r>
  <r>
    <x v="3"/>
    <n v="1197831"/>
    <d v="2021-01-23T00:00:00"/>
    <x v="1"/>
    <x v="33"/>
    <s v="Little Rock"/>
    <x v="5"/>
    <n v="18"/>
    <n v="124"/>
    <n v="223.2"/>
    <n v="100.44"/>
    <s v="Outlet"/>
    <d v="2041-06-21T00:00:00"/>
    <x v="1"/>
    <n v="1"/>
    <x v="0"/>
    <x v="0"/>
    <x v="1"/>
  </r>
  <r>
    <x v="3"/>
    <n v="1197831"/>
    <d v="2021-02-21T00:00:00"/>
    <x v="1"/>
    <x v="33"/>
    <s v="Little Rock"/>
    <x v="0"/>
    <n v="18"/>
    <n v="206"/>
    <n v="370.8"/>
    <n v="163.15199999999999"/>
    <s v="Outlet"/>
    <d v="2041-06-22T00:00:00"/>
    <x v="1"/>
    <n v="2"/>
    <x v="1"/>
    <x v="0"/>
    <x v="0"/>
  </r>
  <r>
    <x v="3"/>
    <n v="1197831"/>
    <d v="2021-02-21T00:00:00"/>
    <x v="1"/>
    <x v="33"/>
    <s v="Little Rock"/>
    <x v="1"/>
    <n v="17"/>
    <n v="83"/>
    <n v="141.1"/>
    <n v="55.029000000000003"/>
    <s v="Outlet"/>
    <d v="2041-06-23T00:00:00"/>
    <x v="1"/>
    <n v="2"/>
    <x v="1"/>
    <x v="0"/>
    <x v="1"/>
  </r>
  <r>
    <x v="3"/>
    <n v="1197831"/>
    <d v="2021-02-21T00:00:00"/>
    <x v="1"/>
    <x v="33"/>
    <s v="Little Rock"/>
    <x v="2"/>
    <n v="12"/>
    <n v="98"/>
    <n v="117.6"/>
    <n v="55.271999999999998"/>
    <s v="Outlet"/>
    <d v="2041-06-24T00:00:00"/>
    <x v="1"/>
    <n v="2"/>
    <x v="1"/>
    <x v="0"/>
    <x v="1"/>
  </r>
  <r>
    <x v="3"/>
    <n v="1197831"/>
    <d v="2021-02-21T00:00:00"/>
    <x v="1"/>
    <x v="34"/>
    <s v="Oklahoma City"/>
    <x v="3"/>
    <n v="15"/>
    <n v="58"/>
    <n v="87"/>
    <n v="40.020000000000003"/>
    <s v="Outlet"/>
    <d v="2041-06-25T00:00:00"/>
    <x v="1"/>
    <n v="2"/>
    <x v="1"/>
    <x v="0"/>
    <x v="1"/>
  </r>
  <r>
    <x v="3"/>
    <n v="1197831"/>
    <d v="2021-02-21T00:00:00"/>
    <x v="1"/>
    <x v="34"/>
    <s v="Oklahoma City"/>
    <x v="4"/>
    <n v="24"/>
    <n v="85"/>
    <n v="204"/>
    <n v="81.599999999999994"/>
    <s v="Outlet"/>
    <d v="2041-06-26T00:00:00"/>
    <x v="1"/>
    <n v="2"/>
    <x v="1"/>
    <x v="0"/>
    <x v="1"/>
  </r>
  <r>
    <x v="3"/>
    <n v="1197831"/>
    <d v="2021-02-21T00:00:00"/>
    <x v="1"/>
    <x v="34"/>
    <s v="Oklahoma City"/>
    <x v="5"/>
    <n v="14"/>
    <n v="112"/>
    <n v="156.80000000000001"/>
    <n v="72.128"/>
    <s v="Outlet"/>
    <d v="2041-06-27T00:00:00"/>
    <x v="1"/>
    <n v="2"/>
    <x v="1"/>
    <x v="0"/>
    <x v="1"/>
  </r>
  <r>
    <x v="3"/>
    <n v="1197831"/>
    <d v="2021-03-19T00:00:00"/>
    <x v="1"/>
    <x v="34"/>
    <s v="Oklahoma City"/>
    <x v="0"/>
    <n v="14"/>
    <n v="182"/>
    <n v="254.8"/>
    <n v="117.208"/>
    <s v="Outlet"/>
    <d v="2041-06-28T00:00:00"/>
    <x v="1"/>
    <n v="3"/>
    <x v="2"/>
    <x v="0"/>
    <x v="0"/>
  </r>
  <r>
    <x v="3"/>
    <n v="1197831"/>
    <d v="2021-03-19T00:00:00"/>
    <x v="1"/>
    <x v="34"/>
    <s v="Oklahoma City"/>
    <x v="1"/>
    <n v="15"/>
    <n v="78"/>
    <n v="117"/>
    <n v="47.97"/>
    <s v="Outlet"/>
    <d v="2041-06-29T00:00:00"/>
    <x v="1"/>
    <n v="3"/>
    <x v="2"/>
    <x v="0"/>
    <x v="1"/>
  </r>
  <r>
    <x v="3"/>
    <n v="1197831"/>
    <d v="2021-03-19T00:00:00"/>
    <x v="1"/>
    <x v="34"/>
    <s v="Oklahoma City"/>
    <x v="2"/>
    <n v="7"/>
    <n v="83"/>
    <n v="58.1"/>
    <n v="26.145"/>
    <s v="Outlet"/>
    <d v="2041-06-30T00:00:00"/>
    <x v="1"/>
    <n v="3"/>
    <x v="2"/>
    <x v="0"/>
    <x v="1"/>
  </r>
  <r>
    <x v="3"/>
    <n v="1197831"/>
    <d v="2021-03-19T00:00:00"/>
    <x v="1"/>
    <x v="34"/>
    <s v="Oklahoma City"/>
    <x v="3"/>
    <n v="16"/>
    <n v="39"/>
    <n v="62.4"/>
    <n v="29.327999999999999"/>
    <s v="Outlet"/>
    <d v="2041-07-01T00:00:00"/>
    <x v="1"/>
    <n v="3"/>
    <x v="2"/>
    <x v="0"/>
    <x v="1"/>
  </r>
  <r>
    <x v="3"/>
    <n v="1197831"/>
    <d v="2021-03-19T00:00:00"/>
    <x v="1"/>
    <x v="34"/>
    <s v="Oklahoma City"/>
    <x v="4"/>
    <n v="26"/>
    <n v="61"/>
    <n v="158.6"/>
    <n v="66.611999999999995"/>
    <s v="Outlet"/>
    <d v="2041-07-02T00:00:00"/>
    <x v="1"/>
    <n v="3"/>
    <x v="2"/>
    <x v="0"/>
    <x v="1"/>
  </r>
  <r>
    <x v="3"/>
    <n v="1197831"/>
    <d v="2021-03-19T00:00:00"/>
    <x v="1"/>
    <x v="34"/>
    <s v="Oklahoma City"/>
    <x v="5"/>
    <n v="18"/>
    <n v="88"/>
    <n v="158.4"/>
    <n v="72.864000000000004"/>
    <s v="Outlet"/>
    <d v="2041-07-03T00:00:00"/>
    <x v="1"/>
    <n v="3"/>
    <x v="2"/>
    <x v="0"/>
    <x v="1"/>
  </r>
  <r>
    <x v="3"/>
    <n v="1197831"/>
    <d v="2021-04-20T00:00:00"/>
    <x v="1"/>
    <x v="34"/>
    <s v="Oklahoma City"/>
    <x v="0"/>
    <n v="20"/>
    <n v="184"/>
    <n v="368"/>
    <n v="169.28"/>
    <s v="Outlet"/>
    <d v="2041-07-04T00:00:00"/>
    <x v="1"/>
    <n v="4"/>
    <x v="3"/>
    <x v="0"/>
    <x v="0"/>
  </r>
  <r>
    <x v="3"/>
    <n v="1197831"/>
    <d v="2021-04-20T00:00:00"/>
    <x v="1"/>
    <x v="34"/>
    <s v="Oklahoma City"/>
    <x v="1"/>
    <n v="18"/>
    <n v="79"/>
    <n v="142.19999999999999"/>
    <n v="55.457999999999998"/>
    <s v="Outlet"/>
    <d v="2041-07-05T00:00:00"/>
    <x v="1"/>
    <n v="4"/>
    <x v="3"/>
    <x v="0"/>
    <x v="1"/>
  </r>
  <r>
    <x v="3"/>
    <n v="1197831"/>
    <d v="2021-04-20T00:00:00"/>
    <x v="1"/>
    <x v="34"/>
    <s v="Oklahoma City"/>
    <x v="2"/>
    <n v="10"/>
    <n v="70"/>
    <n v="70"/>
    <n v="32.200000000000003"/>
    <s v="Outlet"/>
    <d v="2041-07-06T00:00:00"/>
    <x v="1"/>
    <n v="4"/>
    <x v="3"/>
    <x v="0"/>
    <x v="1"/>
  </r>
  <r>
    <x v="3"/>
    <n v="1197831"/>
    <d v="2021-04-20T00:00:00"/>
    <x v="1"/>
    <x v="34"/>
    <s v="Oklahoma City"/>
    <x v="3"/>
    <n v="15"/>
    <n v="47"/>
    <n v="70.5"/>
    <n v="30.315000000000001"/>
    <s v="Outlet"/>
    <d v="2041-07-07T00:00:00"/>
    <x v="1"/>
    <n v="4"/>
    <x v="3"/>
    <x v="0"/>
    <x v="1"/>
  </r>
  <r>
    <x v="3"/>
    <n v="1197831"/>
    <d v="2021-04-20T00:00:00"/>
    <x v="1"/>
    <x v="34"/>
    <s v="Oklahoma City"/>
    <x v="4"/>
    <n v="27"/>
    <n v="54"/>
    <n v="145.80000000000001"/>
    <n v="56.862000000000002"/>
    <s v="Outlet"/>
    <d v="2041-07-08T00:00:00"/>
    <x v="1"/>
    <n v="4"/>
    <x v="3"/>
    <x v="0"/>
    <x v="1"/>
  </r>
  <r>
    <x v="3"/>
    <n v="1197831"/>
    <d v="2021-04-20T00:00:00"/>
    <x v="1"/>
    <x v="34"/>
    <s v="Oklahoma City"/>
    <x v="5"/>
    <n v="22"/>
    <n v="111"/>
    <n v="244.2"/>
    <n v="105.006"/>
    <s v="Outlet"/>
    <d v="2041-07-09T00:00:00"/>
    <x v="1"/>
    <n v="4"/>
    <x v="3"/>
    <x v="0"/>
    <x v="1"/>
  </r>
  <r>
    <x v="3"/>
    <n v="1197831"/>
    <d v="2021-05-19T00:00:00"/>
    <x v="1"/>
    <x v="34"/>
    <s v="Oklahoma City"/>
    <x v="0"/>
    <n v="28"/>
    <n v="179"/>
    <n v="501.2"/>
    <n v="215.51599999999999"/>
    <s v="Outlet"/>
    <d v="2041-07-10T00:00:00"/>
    <x v="1"/>
    <n v="5"/>
    <x v="4"/>
    <x v="0"/>
    <x v="0"/>
  </r>
  <r>
    <x v="3"/>
    <n v="1197831"/>
    <d v="2021-05-19T00:00:00"/>
    <x v="1"/>
    <x v="34"/>
    <s v="Oklahoma City"/>
    <x v="1"/>
    <n v="29"/>
    <n v="93"/>
    <n v="269.7"/>
    <n v="102.486"/>
    <s v="Outlet"/>
    <d v="2041-07-11T00:00:00"/>
    <x v="1"/>
    <n v="5"/>
    <x v="4"/>
    <x v="0"/>
    <x v="1"/>
  </r>
  <r>
    <x v="3"/>
    <n v="1197831"/>
    <d v="2021-05-19T00:00:00"/>
    <x v="1"/>
    <x v="34"/>
    <s v="Oklahoma City"/>
    <x v="2"/>
    <n v="27"/>
    <n v="88"/>
    <n v="237.6"/>
    <n v="99.792000000000002"/>
    <s v="Outlet"/>
    <d v="2041-07-12T00:00:00"/>
    <x v="1"/>
    <n v="5"/>
    <x v="4"/>
    <x v="0"/>
    <x v="1"/>
  </r>
  <r>
    <x v="3"/>
    <n v="1197831"/>
    <d v="2021-05-19T00:00:00"/>
    <x v="1"/>
    <x v="34"/>
    <s v="Oklahoma City"/>
    <x v="3"/>
    <n v="26"/>
    <n v="74"/>
    <n v="192.4"/>
    <n v="80.808000000000007"/>
    <s v="Outlet"/>
    <d v="2041-07-13T00:00:00"/>
    <x v="1"/>
    <n v="5"/>
    <x v="4"/>
    <x v="0"/>
    <x v="1"/>
  </r>
  <r>
    <x v="3"/>
    <n v="1197831"/>
    <d v="2021-05-19T00:00:00"/>
    <x v="1"/>
    <x v="34"/>
    <s v="Oklahoma City"/>
    <x v="4"/>
    <n v="33"/>
    <n v="80"/>
    <n v="264"/>
    <n v="108.24"/>
    <s v="Outlet"/>
    <d v="2041-07-14T00:00:00"/>
    <x v="1"/>
    <n v="5"/>
    <x v="4"/>
    <x v="0"/>
    <x v="1"/>
  </r>
  <r>
    <x v="3"/>
    <n v="1197831"/>
    <d v="2021-05-19T00:00:00"/>
    <x v="1"/>
    <x v="34"/>
    <s v="Oklahoma City"/>
    <x v="5"/>
    <n v="33"/>
    <n v="116"/>
    <n v="382.8"/>
    <n v="172.26"/>
    <s v="Outlet"/>
    <d v="2041-07-15T00:00:00"/>
    <x v="1"/>
    <n v="5"/>
    <x v="4"/>
    <x v="0"/>
    <x v="1"/>
  </r>
  <r>
    <x v="3"/>
    <n v="1197831"/>
    <d v="2021-06-21T00:00:00"/>
    <x v="1"/>
    <x v="34"/>
    <s v="Oklahoma City"/>
    <x v="0"/>
    <n v="32"/>
    <n v="192"/>
    <n v="614.4"/>
    <n v="282.62400000000002"/>
    <s v="Outlet"/>
    <d v="2041-07-16T00:00:00"/>
    <x v="1"/>
    <n v="6"/>
    <x v="11"/>
    <x v="0"/>
    <x v="0"/>
  </r>
  <r>
    <x v="3"/>
    <n v="1197831"/>
    <d v="2021-06-21T00:00:00"/>
    <x v="1"/>
    <x v="34"/>
    <s v="Oklahoma City"/>
    <x v="1"/>
    <n v="25"/>
    <n v="123"/>
    <n v="307.5"/>
    <n v="119.925"/>
    <s v="Outlet"/>
    <d v="2041-07-17T00:00:00"/>
    <x v="1"/>
    <n v="6"/>
    <x v="11"/>
    <x v="0"/>
    <x v="1"/>
  </r>
  <r>
    <x v="3"/>
    <n v="1197831"/>
    <d v="2021-06-21T00:00:00"/>
    <x v="1"/>
    <x v="34"/>
    <s v="Oklahoma City"/>
    <x v="2"/>
    <n v="27"/>
    <n v="107"/>
    <n v="288.89999999999998"/>
    <n v="124.227"/>
    <s v="Outlet"/>
    <d v="2041-07-18T00:00:00"/>
    <x v="1"/>
    <n v="6"/>
    <x v="11"/>
    <x v="0"/>
    <x v="1"/>
  </r>
  <r>
    <x v="3"/>
    <n v="1197831"/>
    <d v="2021-06-21T00:00:00"/>
    <x v="1"/>
    <x v="34"/>
    <s v="Oklahoma City"/>
    <x v="3"/>
    <n v="29"/>
    <n v="102"/>
    <n v="295.8"/>
    <n v="133.11000000000001"/>
    <s v="Outlet"/>
    <d v="2041-07-19T00:00:00"/>
    <x v="1"/>
    <n v="6"/>
    <x v="11"/>
    <x v="0"/>
    <x v="1"/>
  </r>
  <r>
    <x v="3"/>
    <n v="1197831"/>
    <d v="2021-06-21T00:00:00"/>
    <x v="1"/>
    <x v="34"/>
    <s v="Oklahoma City"/>
    <x v="4"/>
    <n v="41"/>
    <n v="105"/>
    <n v="430.5"/>
    <n v="163.59"/>
    <s v="Outlet"/>
    <d v="2041-07-20T00:00:00"/>
    <x v="1"/>
    <n v="6"/>
    <x v="11"/>
    <x v="0"/>
    <x v="1"/>
  </r>
  <r>
    <x v="3"/>
    <n v="1197831"/>
    <d v="2021-06-21T00:00:00"/>
    <x v="1"/>
    <x v="34"/>
    <s v="Oklahoma City"/>
    <x v="5"/>
    <n v="40"/>
    <n v="143"/>
    <n v="572"/>
    <n v="240.24"/>
    <s v="Outlet"/>
    <d v="2041-07-21T00:00:00"/>
    <x v="1"/>
    <n v="6"/>
    <x v="11"/>
    <x v="0"/>
    <x v="1"/>
  </r>
  <r>
    <x v="3"/>
    <n v="1197831"/>
    <d v="2021-07-19T00:00:00"/>
    <x v="1"/>
    <x v="34"/>
    <s v="Oklahoma City"/>
    <x v="0"/>
    <n v="43"/>
    <n v="238"/>
    <n v="1023.4"/>
    <n v="429.82799999999997"/>
    <s v="Outlet"/>
    <d v="2041-07-22T00:00:00"/>
    <x v="1"/>
    <n v="7"/>
    <x v="5"/>
    <x v="0"/>
    <x v="0"/>
  </r>
  <r>
    <x v="3"/>
    <n v="1197831"/>
    <d v="2021-07-19T00:00:00"/>
    <x v="1"/>
    <x v="34"/>
    <s v="Oklahoma City"/>
    <x v="1"/>
    <n v="35"/>
    <n v="135"/>
    <n v="472.5"/>
    <n v="179.55"/>
    <s v="Outlet"/>
    <d v="2041-07-23T00:00:00"/>
    <x v="1"/>
    <n v="7"/>
    <x v="5"/>
    <x v="0"/>
    <x v="1"/>
  </r>
  <r>
    <x v="3"/>
    <n v="1197831"/>
    <d v="2021-07-19T00:00:00"/>
    <x v="1"/>
    <x v="34"/>
    <s v="Oklahoma City"/>
    <x v="2"/>
    <n v="33"/>
    <n v="131"/>
    <n v="432.3"/>
    <n v="185.88900000000001"/>
    <s v="Outlet"/>
    <d v="2041-07-24T00:00:00"/>
    <x v="1"/>
    <n v="7"/>
    <x v="5"/>
    <x v="0"/>
    <x v="1"/>
  </r>
  <r>
    <x v="3"/>
    <n v="1197831"/>
    <d v="2021-07-19T00:00:00"/>
    <x v="1"/>
    <x v="34"/>
    <s v="Oklahoma City"/>
    <x v="3"/>
    <n v="36"/>
    <n v="107"/>
    <n v="385.2"/>
    <n v="177.19200000000001"/>
    <s v="Outlet"/>
    <d v="2041-07-25T00:00:00"/>
    <x v="1"/>
    <n v="7"/>
    <x v="5"/>
    <x v="0"/>
    <x v="1"/>
  </r>
  <r>
    <x v="3"/>
    <n v="1197831"/>
    <d v="2021-07-19T00:00:00"/>
    <x v="1"/>
    <x v="34"/>
    <s v="Oklahoma City"/>
    <x v="4"/>
    <n v="43"/>
    <n v="116"/>
    <n v="498.8"/>
    <n v="204.50800000000001"/>
    <s v="Outlet"/>
    <d v="2041-07-26T00:00:00"/>
    <x v="1"/>
    <n v="7"/>
    <x v="5"/>
    <x v="0"/>
    <x v="1"/>
  </r>
  <r>
    <x v="3"/>
    <n v="1197831"/>
    <d v="2021-07-19T00:00:00"/>
    <x v="1"/>
    <x v="34"/>
    <s v="Oklahoma City"/>
    <x v="5"/>
    <n v="45"/>
    <n v="163"/>
    <n v="733.5"/>
    <n v="344.745"/>
    <s v="Outlet"/>
    <d v="2041-07-27T00:00:00"/>
    <x v="1"/>
    <n v="7"/>
    <x v="5"/>
    <x v="0"/>
    <x v="1"/>
  </r>
  <r>
    <x v="3"/>
    <n v="1197831"/>
    <d v="2021-08-20T00:00:00"/>
    <x v="1"/>
    <x v="34"/>
    <s v="Oklahoma City"/>
    <x v="0"/>
    <n v="41"/>
    <n v="230"/>
    <n v="943"/>
    <n v="396.06"/>
    <s v="Outlet"/>
    <d v="2041-07-28T00:00:00"/>
    <x v="1"/>
    <n v="8"/>
    <x v="6"/>
    <x v="0"/>
    <x v="0"/>
  </r>
  <r>
    <x v="3"/>
    <n v="1197831"/>
    <d v="2021-08-20T00:00:00"/>
    <x v="1"/>
    <x v="34"/>
    <s v="Oklahoma City"/>
    <x v="1"/>
    <n v="37"/>
    <n v="140"/>
    <n v="518"/>
    <n v="217.56"/>
    <s v="Outlet"/>
    <d v="2041-07-29T00:00:00"/>
    <x v="1"/>
    <n v="8"/>
    <x v="6"/>
    <x v="0"/>
    <x v="1"/>
  </r>
  <r>
    <x v="3"/>
    <n v="1197831"/>
    <d v="2021-08-20T00:00:00"/>
    <x v="1"/>
    <x v="34"/>
    <s v="Oklahoma City"/>
    <x v="2"/>
    <n v="38"/>
    <n v="113"/>
    <n v="429.4"/>
    <n v="201.81800000000001"/>
    <s v="Outlet"/>
    <d v="2041-07-30T00:00:00"/>
    <x v="1"/>
    <n v="8"/>
    <x v="6"/>
    <x v="0"/>
    <x v="1"/>
  </r>
  <r>
    <x v="3"/>
    <n v="1197831"/>
    <d v="2021-08-20T00:00:00"/>
    <x v="1"/>
    <x v="34"/>
    <s v="Oklahoma City"/>
    <x v="3"/>
    <n v="32"/>
    <n v="111"/>
    <n v="355.2"/>
    <n v="149.184"/>
    <s v="Outlet"/>
    <d v="2041-07-31T00:00:00"/>
    <x v="1"/>
    <n v="8"/>
    <x v="6"/>
    <x v="0"/>
    <x v="1"/>
  </r>
  <r>
    <x v="3"/>
    <n v="1197831"/>
    <d v="2021-08-20T00:00:00"/>
    <x v="1"/>
    <x v="34"/>
    <s v="Oklahoma City"/>
    <x v="4"/>
    <n v="40"/>
    <n v="105"/>
    <n v="420"/>
    <n v="155.4"/>
    <s v="Outlet"/>
    <d v="2041-08-01T00:00:00"/>
    <x v="1"/>
    <n v="8"/>
    <x v="6"/>
    <x v="0"/>
    <x v="1"/>
  </r>
  <r>
    <x v="3"/>
    <n v="1197831"/>
    <d v="2021-08-20T00:00:00"/>
    <x v="1"/>
    <x v="34"/>
    <s v="Oklahoma City"/>
    <x v="5"/>
    <n v="40"/>
    <n v="166"/>
    <n v="664"/>
    <n v="312.08"/>
    <s v="Outlet"/>
    <d v="2041-08-02T00:00:00"/>
    <x v="1"/>
    <n v="8"/>
    <x v="6"/>
    <x v="0"/>
    <x v="1"/>
  </r>
  <r>
    <x v="3"/>
    <n v="1197831"/>
    <d v="2021-09-19T00:00:00"/>
    <x v="1"/>
    <x v="34"/>
    <s v="Oklahoma City"/>
    <x v="0"/>
    <n v="35"/>
    <n v="196"/>
    <n v="686"/>
    <n v="315.56"/>
    <s v="Outlet"/>
    <d v="2041-08-03T00:00:00"/>
    <x v="1"/>
    <n v="9"/>
    <x v="7"/>
    <x v="0"/>
    <x v="0"/>
  </r>
  <r>
    <x v="3"/>
    <n v="1197831"/>
    <d v="2021-09-19T00:00:00"/>
    <x v="1"/>
    <x v="34"/>
    <s v="Oklahoma City"/>
    <x v="1"/>
    <n v="28"/>
    <n v="128"/>
    <n v="358.4"/>
    <n v="146.94399999999999"/>
    <s v="Outlet"/>
    <d v="2041-08-04T00:00:00"/>
    <x v="1"/>
    <n v="9"/>
    <x v="7"/>
    <x v="0"/>
    <x v="1"/>
  </r>
  <r>
    <x v="3"/>
    <n v="1197831"/>
    <d v="2021-09-19T00:00:00"/>
    <x v="1"/>
    <x v="34"/>
    <s v="Oklahoma City"/>
    <x v="2"/>
    <n v="12"/>
    <n v="91"/>
    <n v="109.2"/>
    <n v="45.863999999999997"/>
    <s v="Outlet"/>
    <d v="2041-08-05T00:00:00"/>
    <x v="1"/>
    <n v="9"/>
    <x v="7"/>
    <x v="0"/>
    <x v="1"/>
  </r>
  <r>
    <x v="3"/>
    <n v="1197831"/>
    <d v="2021-09-19T00:00:00"/>
    <x v="1"/>
    <x v="34"/>
    <s v="Oklahoma City"/>
    <x v="3"/>
    <n v="12"/>
    <n v="83"/>
    <n v="99.6"/>
    <n v="41.832000000000001"/>
    <s v="Outlet"/>
    <d v="2041-08-06T00:00:00"/>
    <x v="1"/>
    <n v="9"/>
    <x v="7"/>
    <x v="0"/>
    <x v="1"/>
  </r>
  <r>
    <x v="3"/>
    <n v="1197831"/>
    <d v="2021-09-19T00:00:00"/>
    <x v="1"/>
    <x v="34"/>
    <s v="Oklahoma City"/>
    <x v="4"/>
    <n v="20"/>
    <n v="78"/>
    <n v="156"/>
    <n v="59.28"/>
    <s v="Outlet"/>
    <d v="2041-08-07T00:00:00"/>
    <x v="1"/>
    <n v="9"/>
    <x v="7"/>
    <x v="0"/>
    <x v="1"/>
  </r>
  <r>
    <x v="3"/>
    <n v="1197831"/>
    <d v="2021-09-19T00:00:00"/>
    <x v="1"/>
    <x v="34"/>
    <s v="Oklahoma City"/>
    <x v="5"/>
    <n v="23"/>
    <n v="119"/>
    <n v="273.7"/>
    <n v="128.63900000000001"/>
    <s v="Outlet"/>
    <d v="2041-08-08T00:00:00"/>
    <x v="1"/>
    <n v="9"/>
    <x v="7"/>
    <x v="0"/>
    <x v="1"/>
  </r>
  <r>
    <x v="3"/>
    <n v="1197831"/>
    <d v="2021-10-21T00:00:00"/>
    <x v="1"/>
    <x v="34"/>
    <s v="Oklahoma City"/>
    <x v="0"/>
    <n v="20"/>
    <n v="173"/>
    <n v="346"/>
    <n v="162.62"/>
    <s v="Outlet"/>
    <d v="2041-08-09T00:00:00"/>
    <x v="1"/>
    <n v="10"/>
    <x v="8"/>
    <x v="0"/>
    <x v="0"/>
  </r>
  <r>
    <x v="3"/>
    <n v="1197831"/>
    <d v="2021-10-21T00:00:00"/>
    <x v="1"/>
    <x v="34"/>
    <s v="Oklahoma City"/>
    <x v="1"/>
    <n v="14"/>
    <n v="112"/>
    <n v="156.80000000000001"/>
    <n v="65.855999999999995"/>
    <s v="Outlet"/>
    <d v="2041-08-10T00:00:00"/>
    <x v="1"/>
    <n v="10"/>
    <x v="8"/>
    <x v="0"/>
    <x v="1"/>
  </r>
  <r>
    <x v="3"/>
    <n v="1197831"/>
    <d v="2021-10-21T00:00:00"/>
    <x v="1"/>
    <x v="34"/>
    <s v="Oklahoma City"/>
    <x v="2"/>
    <n v="14"/>
    <n v="74"/>
    <n v="103.6"/>
    <n v="43.512"/>
    <s v="Outlet"/>
    <d v="2041-08-11T00:00:00"/>
    <x v="1"/>
    <n v="10"/>
    <x v="8"/>
    <x v="0"/>
    <x v="1"/>
  </r>
  <r>
    <x v="3"/>
    <n v="1197831"/>
    <d v="2021-10-21T00:00:00"/>
    <x v="1"/>
    <x v="34"/>
    <s v="Oklahoma City"/>
    <x v="3"/>
    <n v="15"/>
    <n v="62"/>
    <n v="93"/>
    <n v="39.06"/>
    <s v="Outlet"/>
    <d v="2041-08-12T00:00:00"/>
    <x v="1"/>
    <n v="10"/>
    <x v="8"/>
    <x v="0"/>
    <x v="1"/>
  </r>
  <r>
    <x v="3"/>
    <n v="1197831"/>
    <d v="2021-10-21T00:00:00"/>
    <x v="1"/>
    <x v="34"/>
    <s v="Oklahoma City"/>
    <x v="4"/>
    <n v="22"/>
    <n v="68"/>
    <n v="149.6"/>
    <n v="56.847999999999999"/>
    <s v="Outlet"/>
    <d v="2041-08-13T00:00:00"/>
    <x v="1"/>
    <n v="10"/>
    <x v="8"/>
    <x v="0"/>
    <x v="1"/>
  </r>
  <r>
    <x v="4"/>
    <n v="1197831"/>
    <d v="2021-10-21T00:00:00"/>
    <x v="1"/>
    <x v="34"/>
    <s v="Oklahoma City"/>
    <x v="5"/>
    <n v="22"/>
    <n v="101"/>
    <n v="222.2"/>
    <n v="104.434"/>
    <s v="Outlet"/>
    <d v="2041-08-14T00:00:00"/>
    <x v="1"/>
    <n v="10"/>
    <x v="8"/>
    <x v="0"/>
    <x v="1"/>
  </r>
  <r>
    <x v="4"/>
    <n v="1197831"/>
    <d v="2021-11-20T00:00:00"/>
    <x v="1"/>
    <x v="34"/>
    <s v="Oklahoma City"/>
    <x v="0"/>
    <n v="16"/>
    <n v="166"/>
    <n v="265.60000000000002"/>
    <n v="116.864"/>
    <s v="Outlet"/>
    <d v="2041-08-15T00:00:00"/>
    <x v="1"/>
    <n v="11"/>
    <x v="9"/>
    <x v="0"/>
    <x v="0"/>
  </r>
  <r>
    <x v="4"/>
    <n v="1197831"/>
    <d v="2021-11-20T00:00:00"/>
    <x v="1"/>
    <x v="34"/>
    <s v="Oklahoma City"/>
    <x v="1"/>
    <n v="11"/>
    <n v="96"/>
    <n v="105.6"/>
    <n v="40.128"/>
    <s v="Outlet"/>
    <d v="2041-08-16T00:00:00"/>
    <x v="1"/>
    <n v="11"/>
    <x v="9"/>
    <x v="0"/>
    <x v="1"/>
  </r>
  <r>
    <x v="4"/>
    <n v="1197831"/>
    <d v="2021-11-20T00:00:00"/>
    <x v="1"/>
    <x v="34"/>
    <s v="Oklahoma City"/>
    <x v="2"/>
    <n v="19"/>
    <n v="81"/>
    <n v="153.9"/>
    <n v="66.177000000000007"/>
    <s v="Outlet"/>
    <d v="2041-08-17T00:00:00"/>
    <x v="1"/>
    <n v="11"/>
    <x v="9"/>
    <x v="0"/>
    <x v="1"/>
  </r>
  <r>
    <x v="4"/>
    <n v="1197831"/>
    <d v="2021-11-20T00:00:00"/>
    <x v="1"/>
    <x v="34"/>
    <s v="Oklahoma City"/>
    <x v="3"/>
    <n v="37"/>
    <n v="90"/>
    <n v="333"/>
    <n v="156.51"/>
    <s v="Outlet"/>
    <d v="2041-08-18T00:00:00"/>
    <x v="1"/>
    <n v="11"/>
    <x v="9"/>
    <x v="0"/>
    <x v="1"/>
  </r>
  <r>
    <x v="4"/>
    <n v="1197831"/>
    <d v="2021-11-20T00:00:00"/>
    <x v="1"/>
    <x v="34"/>
    <s v="Oklahoma City"/>
    <x v="4"/>
    <n v="60"/>
    <n v="85"/>
    <n v="510"/>
    <n v="204"/>
    <s v="Outlet"/>
    <d v="2041-08-19T00:00:00"/>
    <x v="1"/>
    <n v="11"/>
    <x v="9"/>
    <x v="0"/>
    <x v="1"/>
  </r>
  <r>
    <x v="4"/>
    <n v="1197831"/>
    <d v="2021-11-20T00:00:00"/>
    <x v="1"/>
    <x v="34"/>
    <s v="Oklahoma City"/>
    <x v="5"/>
    <n v="60"/>
    <n v="128"/>
    <n v="768"/>
    <n v="330.24"/>
    <s v="Outlet"/>
    <d v="2041-08-20T00:00:00"/>
    <x v="1"/>
    <n v="11"/>
    <x v="9"/>
    <x v="0"/>
    <x v="1"/>
  </r>
  <r>
    <x v="4"/>
    <n v="1197831"/>
    <d v="2021-12-19T00:00:00"/>
    <x v="1"/>
    <x v="34"/>
    <s v="Oklahoma City"/>
    <x v="0"/>
    <n v="55"/>
    <n v="200"/>
    <n v="1100"/>
    <n v="462"/>
    <s v="Outlet"/>
    <d v="2041-08-21T00:00:00"/>
    <x v="1"/>
    <n v="12"/>
    <x v="10"/>
    <x v="0"/>
    <x v="0"/>
  </r>
  <r>
    <x v="4"/>
    <n v="1197831"/>
    <d v="2021-12-19T00:00:00"/>
    <x v="1"/>
    <x v="34"/>
    <s v="Oklahoma City"/>
    <x v="1"/>
    <n v="47"/>
    <n v="149"/>
    <n v="700.3"/>
    <n v="266.11399999999998"/>
    <s v="Outlet"/>
    <d v="2041-08-22T00:00:00"/>
    <x v="1"/>
    <n v="12"/>
    <x v="10"/>
    <x v="0"/>
    <x v="1"/>
  </r>
  <r>
    <x v="4"/>
    <n v="1197831"/>
    <d v="2021-12-19T00:00:00"/>
    <x v="1"/>
    <x v="34"/>
    <s v="Oklahoma City"/>
    <x v="2"/>
    <n v="44"/>
    <n v="131"/>
    <n v="576.4"/>
    <n v="259.38"/>
    <s v="Outlet"/>
    <d v="2041-08-23T00:00:00"/>
    <x v="1"/>
    <n v="12"/>
    <x v="10"/>
    <x v="0"/>
    <x v="1"/>
  </r>
  <r>
    <x v="4"/>
    <n v="1197831"/>
    <d v="2021-12-19T00:00:00"/>
    <x v="1"/>
    <x v="34"/>
    <s v="Oklahoma City"/>
    <x v="3"/>
    <n v="45"/>
    <n v="114"/>
    <n v="513"/>
    <n v="230.85"/>
    <s v="Outlet"/>
    <d v="2041-08-24T00:00:00"/>
    <x v="1"/>
    <n v="12"/>
    <x v="10"/>
    <x v="0"/>
    <x v="1"/>
  </r>
  <r>
    <x v="4"/>
    <n v="1197831"/>
    <d v="2021-12-19T00:00:00"/>
    <x v="1"/>
    <x v="34"/>
    <s v="Oklahoma City"/>
    <x v="4"/>
    <n v="55"/>
    <n v="98"/>
    <n v="539"/>
    <n v="215.6"/>
    <s v="Outlet"/>
    <d v="2041-08-25T00:00:00"/>
    <x v="1"/>
    <n v="12"/>
    <x v="10"/>
    <x v="0"/>
    <x v="1"/>
  </r>
  <r>
    <x v="4"/>
    <n v="1197831"/>
    <d v="2021-12-19T00:00:00"/>
    <x v="1"/>
    <x v="34"/>
    <s v="Oklahoma City"/>
    <x v="5"/>
    <n v="51"/>
    <n v="128"/>
    <n v="652.79999999999995"/>
    <n v="280.70400000000001"/>
    <s v="Outlet"/>
    <d v="2041-08-26T00:00:00"/>
    <x v="1"/>
    <n v="12"/>
    <x v="10"/>
    <x v="0"/>
    <x v="1"/>
  </r>
  <r>
    <x v="4"/>
    <n v="1197831"/>
    <d v="2021-01-16T00:00:00"/>
    <x v="1"/>
    <x v="34"/>
    <s v="Oklahoma City"/>
    <x v="0"/>
    <n v="17"/>
    <n v="176"/>
    <n v="299.2"/>
    <n v="113.696"/>
    <s v="Outlet"/>
    <d v="2041-08-27T00:00:00"/>
    <x v="1"/>
    <n v="1"/>
    <x v="0"/>
    <x v="0"/>
    <x v="0"/>
  </r>
  <r>
    <x v="4"/>
    <n v="1197831"/>
    <d v="2021-01-16T00:00:00"/>
    <x v="1"/>
    <x v="34"/>
    <s v="Oklahoma City"/>
    <x v="1"/>
    <n v="16"/>
    <n v="105"/>
    <n v="168"/>
    <n v="63.84"/>
    <s v="Outlet"/>
    <d v="2041-08-28T00:00:00"/>
    <x v="1"/>
    <n v="1"/>
    <x v="0"/>
    <x v="0"/>
    <x v="1"/>
  </r>
  <r>
    <x v="4"/>
    <n v="1197831"/>
    <d v="2021-01-16T00:00:00"/>
    <x v="1"/>
    <x v="34"/>
    <s v="Oklahoma City"/>
    <x v="2"/>
    <n v="12"/>
    <n v="116"/>
    <n v="139.19999999999999"/>
    <n v="55.68"/>
    <s v="Outlet"/>
    <d v="2041-08-29T00:00:00"/>
    <x v="1"/>
    <n v="1"/>
    <x v="0"/>
    <x v="0"/>
    <x v="1"/>
  </r>
  <r>
    <x v="4"/>
    <n v="1197831"/>
    <d v="2021-01-16T00:00:00"/>
    <x v="1"/>
    <x v="34"/>
    <s v="Oklahoma City"/>
    <x v="3"/>
    <n v="16"/>
    <n v="70"/>
    <n v="112"/>
    <n v="44.8"/>
    <s v="Outlet"/>
    <d v="2041-08-30T00:00:00"/>
    <x v="1"/>
    <n v="1"/>
    <x v="0"/>
    <x v="0"/>
    <x v="1"/>
  </r>
  <r>
    <x v="4"/>
    <n v="1197831"/>
    <d v="2021-01-16T00:00:00"/>
    <x v="1"/>
    <x v="34"/>
    <s v="Oklahoma City"/>
    <x v="4"/>
    <n v="28"/>
    <n v="88"/>
    <n v="246.4"/>
    <n v="101.024"/>
    <s v="Outlet"/>
    <d v="2041-08-31T00:00:00"/>
    <x v="1"/>
    <n v="1"/>
    <x v="0"/>
    <x v="0"/>
    <x v="1"/>
  </r>
  <r>
    <x v="4"/>
    <n v="1197831"/>
    <d v="2021-01-16T00:00:00"/>
    <x v="1"/>
    <x v="34"/>
    <s v="Oklahoma City"/>
    <x v="5"/>
    <n v="17"/>
    <n v="119"/>
    <n v="202.3"/>
    <n v="74.850999999999999"/>
    <s v="Outlet"/>
    <d v="2041-09-01T00:00:00"/>
    <x v="1"/>
    <n v="1"/>
    <x v="0"/>
    <x v="0"/>
    <x v="1"/>
  </r>
  <r>
    <x v="4"/>
    <n v="1197831"/>
    <d v="2021-02-14T00:00:00"/>
    <x v="1"/>
    <x v="34"/>
    <s v="Oklahoma City"/>
    <x v="0"/>
    <n v="18"/>
    <n v="204"/>
    <n v="367.2"/>
    <n v="146.88"/>
    <s v="Outlet"/>
    <d v="2041-09-02T00:00:00"/>
    <x v="1"/>
    <n v="2"/>
    <x v="1"/>
    <x v="0"/>
    <x v="0"/>
  </r>
  <r>
    <x v="4"/>
    <n v="1197831"/>
    <d v="2021-02-14T00:00:00"/>
    <x v="1"/>
    <x v="34"/>
    <s v="Oklahoma City"/>
    <x v="1"/>
    <n v="17"/>
    <n v="75"/>
    <n v="127.5"/>
    <n v="52.274999999999999"/>
    <s v="Outlet"/>
    <d v="2041-09-03T00:00:00"/>
    <x v="1"/>
    <n v="2"/>
    <x v="1"/>
    <x v="0"/>
    <x v="1"/>
  </r>
  <r>
    <x v="4"/>
    <n v="1197831"/>
    <d v="2021-02-14T00:00:00"/>
    <x v="1"/>
    <x v="34"/>
    <s v="Oklahoma City"/>
    <x v="2"/>
    <n v="11"/>
    <n v="90"/>
    <n v="99"/>
    <n v="38.61"/>
    <s v="Outlet"/>
    <d v="2041-09-04T00:00:00"/>
    <x v="1"/>
    <n v="2"/>
    <x v="1"/>
    <x v="0"/>
    <x v="1"/>
  </r>
  <r>
    <x v="2"/>
    <n v="1185732"/>
    <d v="2021-02-05T00:00:00"/>
    <x v="0"/>
    <x v="45"/>
    <s v="Hartford"/>
    <x v="3"/>
    <n v="24"/>
    <n v="39"/>
    <n v="93.6"/>
    <n v="30.888000000000002"/>
    <s v="Outlet"/>
    <d v="2041-09-05T00:00:00"/>
    <x v="1"/>
    <n v="2"/>
    <x v="1"/>
    <x v="0"/>
    <x v="1"/>
  </r>
  <r>
    <x v="2"/>
    <n v="1185732"/>
    <d v="2021-02-05T00:00:00"/>
    <x v="0"/>
    <x v="45"/>
    <s v="Hartford"/>
    <x v="4"/>
    <n v="39"/>
    <n v="66"/>
    <n v="257.39999999999998"/>
    <n v="95.238"/>
    <s v="Outlet"/>
    <d v="2041-09-06T00:00:00"/>
    <x v="1"/>
    <n v="2"/>
    <x v="1"/>
    <x v="0"/>
    <x v="1"/>
  </r>
  <r>
    <x v="2"/>
    <n v="1185732"/>
    <d v="2021-02-05T00:00:00"/>
    <x v="0"/>
    <x v="45"/>
    <s v="Hartford"/>
    <x v="5"/>
    <n v="32"/>
    <n v="96"/>
    <n v="307.2"/>
    <n v="119.80800000000001"/>
    <s v="Outlet"/>
    <d v="2041-09-07T00:00:00"/>
    <x v="1"/>
    <n v="2"/>
    <x v="1"/>
    <x v="0"/>
    <x v="1"/>
  </r>
  <r>
    <x v="2"/>
    <n v="1185732"/>
    <d v="2021-03-03T00:00:00"/>
    <x v="0"/>
    <x v="45"/>
    <s v="Hartford"/>
    <x v="0"/>
    <n v="26"/>
    <n v="182"/>
    <n v="473.2"/>
    <n v="203.476"/>
    <s v="Outlet"/>
    <d v="2041-09-08T00:00:00"/>
    <x v="1"/>
    <n v="3"/>
    <x v="2"/>
    <x v="0"/>
    <x v="0"/>
  </r>
  <r>
    <x v="2"/>
    <n v="1185732"/>
    <d v="2021-03-03T00:00:00"/>
    <x v="0"/>
    <x v="45"/>
    <s v="Hartford"/>
    <x v="1"/>
    <n v="32"/>
    <n v="68"/>
    <n v="217.6"/>
    <n v="97.92"/>
    <s v="Outlet"/>
    <d v="2041-09-09T00:00:00"/>
    <x v="1"/>
    <n v="3"/>
    <x v="2"/>
    <x v="0"/>
    <x v="1"/>
  </r>
  <r>
    <x v="2"/>
    <n v="1185732"/>
    <d v="2021-03-03T00:00:00"/>
    <x v="0"/>
    <x v="45"/>
    <s v="Hartford"/>
    <x v="2"/>
    <n v="23"/>
    <n v="75"/>
    <n v="172.5"/>
    <n v="55.2"/>
    <s v="Outlet"/>
    <d v="2041-09-10T00:00:00"/>
    <x v="1"/>
    <n v="3"/>
    <x v="2"/>
    <x v="0"/>
    <x v="1"/>
  </r>
  <r>
    <x v="2"/>
    <n v="1185732"/>
    <d v="2021-03-03T00:00:00"/>
    <x v="0"/>
    <x v="45"/>
    <s v="Hartford"/>
    <x v="3"/>
    <n v="27"/>
    <n v="34"/>
    <n v="91.8"/>
    <n v="29.376000000000001"/>
    <s v="Outlet"/>
    <d v="2041-09-11T00:00:00"/>
    <x v="1"/>
    <n v="3"/>
    <x v="2"/>
    <x v="0"/>
    <x v="1"/>
  </r>
  <r>
    <x v="2"/>
    <n v="1185732"/>
    <d v="2021-03-03T00:00:00"/>
    <x v="0"/>
    <x v="45"/>
    <s v="Hartford"/>
    <x v="4"/>
    <n v="39"/>
    <n v="53"/>
    <n v="206.7"/>
    <n v="70.278000000000006"/>
    <s v="Outlet"/>
    <d v="2041-09-12T00:00:00"/>
    <x v="1"/>
    <n v="3"/>
    <x v="2"/>
    <x v="0"/>
    <x v="1"/>
  </r>
  <r>
    <x v="2"/>
    <n v="1185732"/>
    <d v="2021-03-03T00:00:00"/>
    <x v="0"/>
    <x v="45"/>
    <s v="Hartford"/>
    <x v="5"/>
    <n v="29"/>
    <n v="85"/>
    <n v="246.5"/>
    <n v="96.135000000000005"/>
    <s v="Outlet"/>
    <d v="2041-09-13T00:00:00"/>
    <x v="1"/>
    <n v="3"/>
    <x v="2"/>
    <x v="0"/>
    <x v="1"/>
  </r>
  <r>
    <x v="2"/>
    <n v="1185732"/>
    <d v="2021-04-04T00:00:00"/>
    <x v="0"/>
    <x v="45"/>
    <s v="Hartford"/>
    <x v="0"/>
    <n v="28"/>
    <n v="155"/>
    <n v="434"/>
    <n v="199.64"/>
    <s v="Outlet"/>
    <d v="2041-09-14T00:00:00"/>
    <x v="1"/>
    <n v="4"/>
    <x v="3"/>
    <x v="0"/>
    <x v="0"/>
  </r>
  <r>
    <x v="2"/>
    <n v="1185732"/>
    <d v="2021-04-04T00:00:00"/>
    <x v="0"/>
    <x v="45"/>
    <s v="Hartford"/>
    <x v="1"/>
    <n v="30"/>
    <n v="64"/>
    <n v="192"/>
    <n v="84.48"/>
    <s v="Outlet"/>
    <d v="2041-09-15T00:00:00"/>
    <x v="1"/>
    <n v="4"/>
    <x v="3"/>
    <x v="0"/>
    <x v="1"/>
  </r>
  <r>
    <x v="2"/>
    <n v="1185732"/>
    <d v="2021-04-04T00:00:00"/>
    <x v="0"/>
    <x v="45"/>
    <s v="Hartford"/>
    <x v="2"/>
    <n v="20"/>
    <n v="64"/>
    <n v="128"/>
    <n v="46.08"/>
    <s v="Outlet"/>
    <d v="2041-09-16T00:00:00"/>
    <x v="1"/>
    <n v="4"/>
    <x v="3"/>
    <x v="0"/>
    <x v="1"/>
  </r>
  <r>
    <x v="2"/>
    <n v="1185732"/>
    <d v="2021-04-04T00:00:00"/>
    <x v="0"/>
    <x v="45"/>
    <s v="Hartford"/>
    <x v="3"/>
    <n v="26"/>
    <n v="41"/>
    <n v="106.6"/>
    <n v="34.112000000000002"/>
    <s v="Outlet"/>
    <d v="2041-09-17T00:00:00"/>
    <x v="1"/>
    <n v="4"/>
    <x v="3"/>
    <x v="0"/>
    <x v="1"/>
  </r>
  <r>
    <x v="2"/>
    <n v="1185732"/>
    <d v="2021-04-04T00:00:00"/>
    <x v="0"/>
    <x v="45"/>
    <s v="Hartford"/>
    <x v="4"/>
    <n v="37"/>
    <n v="40"/>
    <n v="148"/>
    <n v="50.32"/>
    <s v="Outlet"/>
    <d v="2041-09-18T00:00:00"/>
    <x v="1"/>
    <n v="4"/>
    <x v="3"/>
    <x v="0"/>
    <x v="1"/>
  </r>
  <r>
    <x v="2"/>
    <n v="1185732"/>
    <d v="2021-04-04T00:00:00"/>
    <x v="0"/>
    <x v="45"/>
    <s v="Hartford"/>
    <x v="5"/>
    <n v="26"/>
    <n v="94"/>
    <n v="244.4"/>
    <n v="102.648"/>
    <s v="Outlet"/>
    <d v="2041-09-19T00:00:00"/>
    <x v="1"/>
    <n v="4"/>
    <x v="3"/>
    <x v="0"/>
    <x v="1"/>
  </r>
  <r>
    <x v="2"/>
    <n v="1185732"/>
    <d v="2021-05-03T00:00:00"/>
    <x v="0"/>
    <x v="45"/>
    <s v="Hartford"/>
    <x v="0"/>
    <n v="40"/>
    <n v="191"/>
    <n v="764"/>
    <n v="336.16"/>
    <s v="Outlet"/>
    <d v="2041-09-20T00:00:00"/>
    <x v="1"/>
    <n v="5"/>
    <x v="4"/>
    <x v="0"/>
    <x v="0"/>
  </r>
  <r>
    <x v="2"/>
    <n v="1185732"/>
    <d v="2021-05-03T00:00:00"/>
    <x v="0"/>
    <x v="45"/>
    <s v="Hartford"/>
    <x v="1"/>
    <n v="35"/>
    <n v="83"/>
    <n v="290.5"/>
    <n v="127.82"/>
    <s v="Outlet"/>
    <d v="2041-09-21T00:00:00"/>
    <x v="1"/>
    <n v="5"/>
    <x v="4"/>
    <x v="0"/>
    <x v="1"/>
  </r>
  <r>
    <x v="2"/>
    <n v="1185732"/>
    <d v="2021-05-03T00:00:00"/>
    <x v="0"/>
    <x v="45"/>
    <s v="Hartford"/>
    <x v="2"/>
    <n v="32"/>
    <n v="83"/>
    <n v="265.60000000000002"/>
    <n v="90.304000000000002"/>
    <s v="Outlet"/>
    <d v="2041-09-22T00:00:00"/>
    <x v="1"/>
    <n v="5"/>
    <x v="4"/>
    <x v="0"/>
    <x v="1"/>
  </r>
  <r>
    <x v="2"/>
    <n v="1185732"/>
    <d v="2021-05-03T00:00:00"/>
    <x v="0"/>
    <x v="45"/>
    <s v="Hartford"/>
    <x v="3"/>
    <n v="32"/>
    <n v="74"/>
    <n v="236.8"/>
    <n v="78.144000000000005"/>
    <s v="Outlet"/>
    <d v="2041-09-23T00:00:00"/>
    <x v="1"/>
    <n v="5"/>
    <x v="4"/>
    <x v="0"/>
    <x v="1"/>
  </r>
  <r>
    <x v="2"/>
    <n v="1185732"/>
    <d v="2021-05-03T00:00:00"/>
    <x v="0"/>
    <x v="45"/>
    <s v="Hartford"/>
    <x v="4"/>
    <n v="37"/>
    <n v="83"/>
    <n v="307.10000000000002"/>
    <n v="107.485"/>
    <s v="Outlet"/>
    <d v="2041-09-24T00:00:00"/>
    <x v="1"/>
    <n v="5"/>
    <x v="4"/>
    <x v="0"/>
    <x v="1"/>
  </r>
  <r>
    <x v="2"/>
    <n v="1185732"/>
    <d v="2021-05-03T00:00:00"/>
    <x v="0"/>
    <x v="45"/>
    <s v="Hartford"/>
    <x v="5"/>
    <n v="41"/>
    <n v="128"/>
    <n v="524.79999999999995"/>
    <n v="220.416"/>
    <s v="Outlet"/>
    <d v="2041-09-25T00:00:00"/>
    <x v="1"/>
    <n v="5"/>
    <x v="4"/>
    <x v="0"/>
    <x v="1"/>
  </r>
  <r>
    <x v="2"/>
    <n v="1185732"/>
    <d v="2021-06-05T00:00:00"/>
    <x v="0"/>
    <x v="45"/>
    <s v="Hartford"/>
    <x v="0"/>
    <n v="40"/>
    <n v="206"/>
    <n v="824"/>
    <n v="387.28"/>
    <s v="Outlet"/>
    <d v="2041-09-26T00:00:00"/>
    <x v="1"/>
    <n v="6"/>
    <x v="11"/>
    <x v="0"/>
    <x v="0"/>
  </r>
  <r>
    <x v="2"/>
    <n v="1185732"/>
    <d v="2021-06-05T00:00:00"/>
    <x v="0"/>
    <x v="45"/>
    <s v="Hartford"/>
    <x v="1"/>
    <n v="38"/>
    <n v="124"/>
    <n v="471.2"/>
    <n v="221.464"/>
    <s v="Outlet"/>
    <d v="2041-09-27T00:00:00"/>
    <x v="1"/>
    <n v="6"/>
    <x v="11"/>
    <x v="0"/>
    <x v="1"/>
  </r>
  <r>
    <x v="2"/>
    <n v="1185732"/>
    <d v="2021-06-05T00:00:00"/>
    <x v="0"/>
    <x v="45"/>
    <s v="Hartford"/>
    <x v="2"/>
    <n v="35"/>
    <n v="96"/>
    <n v="336"/>
    <n v="110.88"/>
    <s v="Outlet"/>
    <d v="2041-09-28T00:00:00"/>
    <x v="1"/>
    <n v="6"/>
    <x v="11"/>
    <x v="0"/>
    <x v="1"/>
  </r>
  <r>
    <x v="2"/>
    <n v="1185732"/>
    <d v="2021-06-05T00:00:00"/>
    <x v="0"/>
    <x v="45"/>
    <s v="Hartford"/>
    <x v="3"/>
    <n v="35"/>
    <n v="85"/>
    <n v="297.5"/>
    <n v="104.125"/>
    <s v="Outlet"/>
    <d v="2041-09-29T00:00:00"/>
    <x v="1"/>
    <n v="6"/>
    <x v="11"/>
    <x v="0"/>
    <x v="1"/>
  </r>
  <r>
    <x v="2"/>
    <n v="1185732"/>
    <d v="2021-06-05T00:00:00"/>
    <x v="0"/>
    <x v="45"/>
    <s v="Hartford"/>
    <x v="4"/>
    <n v="36"/>
    <n v="91"/>
    <n v="327.60000000000002"/>
    <n v="104.83199999999999"/>
    <s v="Outlet"/>
    <d v="2041-09-30T00:00:00"/>
    <x v="1"/>
    <n v="6"/>
    <x v="11"/>
    <x v="0"/>
    <x v="1"/>
  </r>
  <r>
    <x v="2"/>
    <n v="1185732"/>
    <d v="2021-06-05T00:00:00"/>
    <x v="0"/>
    <x v="45"/>
    <s v="Hartford"/>
    <x v="5"/>
    <n v="39"/>
    <n v="128"/>
    <n v="499.2"/>
    <n v="194.68799999999999"/>
    <s v="Outlet"/>
    <d v="2041-10-01T00:00:00"/>
    <x v="1"/>
    <n v="6"/>
    <x v="11"/>
    <x v="0"/>
    <x v="1"/>
  </r>
  <r>
    <x v="2"/>
    <n v="1185732"/>
    <d v="2021-07-03T00:00:00"/>
    <x v="0"/>
    <x v="45"/>
    <s v="Hartford"/>
    <x v="0"/>
    <n v="42"/>
    <n v="195"/>
    <n v="819"/>
    <n v="368.55"/>
    <s v="Outlet"/>
    <d v="2041-10-02T00:00:00"/>
    <x v="1"/>
    <n v="7"/>
    <x v="5"/>
    <x v="0"/>
    <x v="0"/>
  </r>
  <r>
    <x v="2"/>
    <n v="1185732"/>
    <d v="2021-07-03T00:00:00"/>
    <x v="0"/>
    <x v="45"/>
    <s v="Hartford"/>
    <x v="1"/>
    <n v="38"/>
    <n v="120"/>
    <n v="456"/>
    <n v="191.52"/>
    <s v="Outlet"/>
    <d v="2041-10-03T00:00:00"/>
    <x v="1"/>
    <n v="7"/>
    <x v="5"/>
    <x v="0"/>
    <x v="1"/>
  </r>
  <r>
    <x v="2"/>
    <n v="1185732"/>
    <d v="2021-07-03T00:00:00"/>
    <x v="0"/>
    <x v="45"/>
    <s v="Hartford"/>
    <x v="2"/>
    <n v="29"/>
    <n v="111"/>
    <n v="321.89999999999998"/>
    <n v="109.446"/>
    <s v="Outlet"/>
    <d v="2041-10-04T00:00:00"/>
    <x v="1"/>
    <n v="7"/>
    <x v="5"/>
    <x v="0"/>
    <x v="1"/>
  </r>
  <r>
    <x v="2"/>
    <n v="1185732"/>
    <d v="2021-07-03T00:00:00"/>
    <x v="0"/>
    <x v="45"/>
    <s v="Hartford"/>
    <x v="3"/>
    <n v="34"/>
    <n v="94"/>
    <n v="319.60000000000002"/>
    <n v="115.056"/>
    <s v="Outlet"/>
    <d v="2041-10-05T00:00:00"/>
    <x v="1"/>
    <n v="7"/>
    <x v="5"/>
    <x v="0"/>
    <x v="1"/>
  </r>
  <r>
    <x v="2"/>
    <n v="1185732"/>
    <d v="2021-07-03T00:00:00"/>
    <x v="0"/>
    <x v="45"/>
    <s v="Hartford"/>
    <x v="4"/>
    <n v="43"/>
    <n v="93"/>
    <n v="399.9"/>
    <n v="131.96700000000001"/>
    <s v="Outlet"/>
    <d v="2041-10-06T00:00:00"/>
    <x v="1"/>
    <n v="7"/>
    <x v="5"/>
    <x v="0"/>
    <x v="1"/>
  </r>
  <r>
    <x v="2"/>
    <n v="1185732"/>
    <d v="2021-07-03T00:00:00"/>
    <x v="0"/>
    <x v="45"/>
    <s v="Hartford"/>
    <x v="5"/>
    <n v="40"/>
    <n v="152"/>
    <n v="608"/>
    <n v="231.04"/>
    <s v="Outlet"/>
    <d v="2041-10-07T00:00:00"/>
    <x v="1"/>
    <n v="7"/>
    <x v="5"/>
    <x v="0"/>
    <x v="1"/>
  </r>
  <r>
    <x v="2"/>
    <n v="1185732"/>
    <d v="2021-08-04T00:00:00"/>
    <x v="0"/>
    <x v="45"/>
    <s v="Hartford"/>
    <x v="0"/>
    <n v="40"/>
    <n v="194"/>
    <n v="776"/>
    <n v="325.92"/>
    <s v="Outlet"/>
    <d v="2041-10-08T00:00:00"/>
    <x v="1"/>
    <n v="8"/>
    <x v="6"/>
    <x v="0"/>
    <x v="0"/>
  </r>
  <r>
    <x v="2"/>
    <n v="1185732"/>
    <d v="2021-08-04T00:00:00"/>
    <x v="0"/>
    <x v="45"/>
    <s v="Hartford"/>
    <x v="1"/>
    <n v="34"/>
    <n v="128"/>
    <n v="435.2"/>
    <n v="187.136"/>
    <s v="Outlet"/>
    <d v="2041-10-09T00:00:00"/>
    <x v="1"/>
    <n v="8"/>
    <x v="6"/>
    <x v="0"/>
    <x v="1"/>
  </r>
  <r>
    <x v="2"/>
    <n v="1185732"/>
    <d v="2021-08-04T00:00:00"/>
    <x v="0"/>
    <x v="45"/>
    <s v="Hartford"/>
    <x v="2"/>
    <n v="36"/>
    <n v="107"/>
    <n v="385.2"/>
    <n v="134.82"/>
    <s v="Outlet"/>
    <d v="2041-10-10T00:00:00"/>
    <x v="1"/>
    <n v="8"/>
    <x v="6"/>
    <x v="0"/>
    <x v="1"/>
  </r>
  <r>
    <x v="2"/>
    <n v="1185732"/>
    <d v="2021-08-04T00:00:00"/>
    <x v="0"/>
    <x v="45"/>
    <s v="Hartford"/>
    <x v="3"/>
    <n v="32"/>
    <n v="72"/>
    <n v="230.4"/>
    <n v="76.031999999999996"/>
    <s v="Outlet"/>
    <d v="2041-10-11T00:00:00"/>
    <x v="1"/>
    <n v="8"/>
    <x v="6"/>
    <x v="0"/>
    <x v="1"/>
  </r>
  <r>
    <x v="2"/>
    <n v="1185732"/>
    <d v="2021-08-04T00:00:00"/>
    <x v="0"/>
    <x v="45"/>
    <s v="Hartford"/>
    <x v="4"/>
    <n v="43"/>
    <n v="62"/>
    <n v="266.60000000000002"/>
    <n v="87.977999999999994"/>
    <s v="Outlet"/>
    <d v="2041-10-12T00:00:00"/>
    <x v="1"/>
    <n v="8"/>
    <x v="6"/>
    <x v="0"/>
    <x v="1"/>
  </r>
  <r>
    <x v="2"/>
    <n v="1185732"/>
    <d v="2021-08-04T00:00:00"/>
    <x v="0"/>
    <x v="45"/>
    <s v="Hartford"/>
    <x v="5"/>
    <n v="44"/>
    <n v="124"/>
    <n v="545.6"/>
    <n v="207.328"/>
    <s v="Outlet"/>
    <d v="2041-10-13T00:00:00"/>
    <x v="1"/>
    <n v="8"/>
    <x v="6"/>
    <x v="0"/>
    <x v="1"/>
  </r>
  <r>
    <x v="2"/>
    <n v="1185732"/>
    <d v="2021-09-03T00:00:00"/>
    <x v="0"/>
    <x v="45"/>
    <s v="Hartford"/>
    <x v="0"/>
    <n v="43"/>
    <n v="170"/>
    <n v="731"/>
    <n v="343.57"/>
    <s v="Outlet"/>
    <d v="2041-10-14T00:00:00"/>
    <x v="1"/>
    <n v="9"/>
    <x v="7"/>
    <x v="0"/>
    <x v="0"/>
  </r>
  <r>
    <x v="2"/>
    <n v="1185732"/>
    <d v="2021-09-03T00:00:00"/>
    <x v="0"/>
    <x v="45"/>
    <s v="Hartford"/>
    <x v="1"/>
    <n v="40"/>
    <n v="93"/>
    <n v="372"/>
    <n v="174.84"/>
    <s v="Outlet"/>
    <d v="2041-10-15T00:00:00"/>
    <x v="1"/>
    <n v="9"/>
    <x v="7"/>
    <x v="0"/>
    <x v="1"/>
  </r>
  <r>
    <x v="2"/>
    <n v="1185732"/>
    <d v="2021-09-03T00:00:00"/>
    <x v="0"/>
    <x v="45"/>
    <s v="Hartford"/>
    <x v="2"/>
    <n v="33"/>
    <n v="64"/>
    <n v="211.2"/>
    <n v="67.584000000000003"/>
    <s v="Outlet"/>
    <d v="2041-10-16T00:00:00"/>
    <x v="1"/>
    <n v="9"/>
    <x v="7"/>
    <x v="0"/>
    <x v="1"/>
  </r>
  <r>
    <x v="2"/>
    <n v="1185732"/>
    <d v="2021-09-03T00:00:00"/>
    <x v="0"/>
    <x v="45"/>
    <s v="Hartford"/>
    <x v="3"/>
    <n v="30"/>
    <n v="58"/>
    <n v="174"/>
    <n v="59.16"/>
    <s v="Outlet"/>
    <d v="2041-10-17T00:00:00"/>
    <x v="1"/>
    <n v="9"/>
    <x v="7"/>
    <x v="0"/>
    <x v="1"/>
  </r>
  <r>
    <x v="2"/>
    <n v="1185732"/>
    <d v="2021-09-03T00:00:00"/>
    <x v="0"/>
    <x v="45"/>
    <s v="Hartford"/>
    <x v="4"/>
    <n v="41"/>
    <n v="58"/>
    <n v="237.8"/>
    <n v="85.608000000000004"/>
    <s v="Outlet"/>
    <d v="2041-10-18T00:00:00"/>
    <x v="1"/>
    <n v="9"/>
    <x v="7"/>
    <x v="0"/>
    <x v="1"/>
  </r>
  <r>
    <x v="2"/>
    <n v="1185732"/>
    <d v="2021-09-03T00:00:00"/>
    <x v="0"/>
    <x v="45"/>
    <s v="Hartford"/>
    <x v="5"/>
    <n v="45"/>
    <n v="83"/>
    <n v="373.5"/>
    <n v="156.87"/>
    <s v="Outlet"/>
    <d v="2041-10-19T00:00:00"/>
    <x v="1"/>
    <n v="9"/>
    <x v="7"/>
    <x v="0"/>
    <x v="1"/>
  </r>
  <r>
    <x v="2"/>
    <n v="1185732"/>
    <d v="2021-10-05T00:00:00"/>
    <x v="0"/>
    <x v="45"/>
    <s v="Hartford"/>
    <x v="0"/>
    <n v="46"/>
    <n v="153"/>
    <n v="703.8"/>
    <n v="295.596"/>
    <s v="Outlet"/>
    <d v="2041-10-20T00:00:00"/>
    <x v="1"/>
    <n v="10"/>
    <x v="8"/>
    <x v="0"/>
    <x v="0"/>
  </r>
  <r>
    <x v="2"/>
    <n v="1185732"/>
    <d v="2021-10-05T00:00:00"/>
    <x v="0"/>
    <x v="45"/>
    <s v="Hartford"/>
    <x v="1"/>
    <n v="39"/>
    <n v="94"/>
    <n v="366.6"/>
    <n v="161.304"/>
    <s v="Outlet"/>
    <d v="2041-10-21T00:00:00"/>
    <x v="1"/>
    <n v="10"/>
    <x v="8"/>
    <x v="0"/>
    <x v="1"/>
  </r>
  <r>
    <x v="2"/>
    <n v="1185732"/>
    <d v="2021-10-05T00:00:00"/>
    <x v="0"/>
    <x v="45"/>
    <s v="Hartford"/>
    <x v="2"/>
    <n v="36"/>
    <n v="61"/>
    <n v="219.6"/>
    <n v="81.251999999999995"/>
    <s v="Outlet"/>
    <d v="2041-10-22T00:00:00"/>
    <x v="1"/>
    <n v="10"/>
    <x v="8"/>
    <x v="0"/>
    <x v="1"/>
  </r>
  <r>
    <x v="2"/>
    <n v="1185732"/>
    <d v="2021-10-05T00:00:00"/>
    <x v="0"/>
    <x v="45"/>
    <s v="Hartford"/>
    <x v="3"/>
    <n v="43"/>
    <n v="45"/>
    <n v="193.5"/>
    <n v="69.66"/>
    <s v="Outlet"/>
    <d v="2041-10-23T00:00:00"/>
    <x v="1"/>
    <n v="10"/>
    <x v="8"/>
    <x v="0"/>
    <x v="1"/>
  </r>
  <r>
    <x v="2"/>
    <n v="1185732"/>
    <d v="2021-10-05T00:00:00"/>
    <x v="0"/>
    <x v="45"/>
    <s v="Hartford"/>
    <x v="4"/>
    <n v="50"/>
    <n v="45"/>
    <n v="225"/>
    <n v="74.25"/>
    <s v="Outlet"/>
    <d v="2041-10-24T00:00:00"/>
    <x v="1"/>
    <n v="10"/>
    <x v="8"/>
    <x v="0"/>
    <x v="1"/>
  </r>
  <r>
    <x v="0"/>
    <n v="1185732"/>
    <d v="2021-10-05T00:00:00"/>
    <x v="0"/>
    <x v="45"/>
    <s v="Hartford"/>
    <x v="5"/>
    <n v="46"/>
    <n v="94"/>
    <n v="432.4"/>
    <n v="181.608"/>
    <s v="Outlet"/>
    <d v="2041-10-25T00:00:00"/>
    <x v="1"/>
    <n v="10"/>
    <x v="8"/>
    <x v="0"/>
    <x v="1"/>
  </r>
  <r>
    <x v="0"/>
    <n v="1185732"/>
    <d v="2021-11-04T00:00:00"/>
    <x v="0"/>
    <x v="45"/>
    <s v="Hartford"/>
    <x v="0"/>
    <n v="51"/>
    <n v="149"/>
    <n v="759.9"/>
    <n v="326.75700000000001"/>
    <s v="Outlet"/>
    <d v="2041-10-26T00:00:00"/>
    <x v="1"/>
    <n v="11"/>
    <x v="9"/>
    <x v="0"/>
    <x v="0"/>
  </r>
  <r>
    <x v="0"/>
    <n v="1185732"/>
    <d v="2021-11-04T00:00:00"/>
    <x v="0"/>
    <x v="45"/>
    <s v="Hartford"/>
    <x v="1"/>
    <n v="37"/>
    <n v="105"/>
    <n v="388.5"/>
    <n v="178.71"/>
    <s v="Outlet"/>
    <d v="2041-10-27T00:00:00"/>
    <x v="1"/>
    <n v="11"/>
    <x v="9"/>
    <x v="0"/>
    <x v="1"/>
  </r>
  <r>
    <x v="0"/>
    <n v="1185732"/>
    <d v="2021-11-04T00:00:00"/>
    <x v="0"/>
    <x v="45"/>
    <s v="Hartford"/>
    <x v="2"/>
    <n v="36"/>
    <n v="103"/>
    <n v="370.8"/>
    <n v="137.196"/>
    <s v="Outlet"/>
    <d v="2041-10-28T00:00:00"/>
    <x v="1"/>
    <n v="11"/>
    <x v="9"/>
    <x v="0"/>
    <x v="1"/>
  </r>
  <r>
    <x v="0"/>
    <n v="1185732"/>
    <d v="2021-11-04T00:00:00"/>
    <x v="0"/>
    <x v="45"/>
    <s v="Hartford"/>
    <x v="3"/>
    <n v="39"/>
    <n v="83"/>
    <n v="323.7"/>
    <n v="119.76900000000001"/>
    <s v="Outlet"/>
    <d v="2041-10-29T00:00:00"/>
    <x v="1"/>
    <n v="11"/>
    <x v="9"/>
    <x v="0"/>
    <x v="1"/>
  </r>
  <r>
    <x v="0"/>
    <n v="1185732"/>
    <d v="2021-11-04T00:00:00"/>
    <x v="0"/>
    <x v="45"/>
    <s v="Hartford"/>
    <x v="4"/>
    <n v="44"/>
    <n v="88"/>
    <n v="387.2"/>
    <n v="139.392"/>
    <s v="Outlet"/>
    <d v="2041-10-30T00:00:00"/>
    <x v="1"/>
    <n v="11"/>
    <x v="9"/>
    <x v="0"/>
    <x v="1"/>
  </r>
  <r>
    <x v="0"/>
    <n v="1185732"/>
    <d v="2021-11-04T00:00:00"/>
    <x v="0"/>
    <x v="45"/>
    <s v="Hartford"/>
    <x v="5"/>
    <n v="52"/>
    <n v="116"/>
    <n v="603.20000000000005"/>
    <n v="235.24799999999999"/>
    <s v="Outlet"/>
    <d v="2041-10-31T00:00:00"/>
    <x v="1"/>
    <n v="11"/>
    <x v="9"/>
    <x v="0"/>
    <x v="1"/>
  </r>
  <r>
    <x v="0"/>
    <n v="1185732"/>
    <d v="2021-12-03T00:00:00"/>
    <x v="0"/>
    <x v="45"/>
    <s v="Hartford"/>
    <x v="0"/>
    <n v="45"/>
    <n v="173"/>
    <n v="778.5"/>
    <n v="326.97000000000003"/>
    <s v="Outlet"/>
    <d v="2041-11-01T00:00:00"/>
    <x v="1"/>
    <n v="12"/>
    <x v="10"/>
    <x v="0"/>
    <x v="0"/>
  </r>
  <r>
    <x v="0"/>
    <n v="1185732"/>
    <d v="2021-12-03T00:00:00"/>
    <x v="0"/>
    <x v="45"/>
    <s v="Hartford"/>
    <x v="1"/>
    <n v="37"/>
    <n v="131"/>
    <n v="484.7"/>
    <n v="218.11500000000001"/>
    <s v="Outlet"/>
    <d v="2041-11-02T00:00:00"/>
    <x v="1"/>
    <n v="12"/>
    <x v="10"/>
    <x v="0"/>
    <x v="1"/>
  </r>
  <r>
    <x v="0"/>
    <n v="1185732"/>
    <d v="2021-12-03T00:00:00"/>
    <x v="0"/>
    <x v="45"/>
    <s v="Hartford"/>
    <x v="2"/>
    <n v="43"/>
    <n v="116"/>
    <n v="498.8"/>
    <n v="164.60400000000001"/>
    <s v="Outlet"/>
    <d v="2041-11-03T00:00:00"/>
    <x v="1"/>
    <n v="12"/>
    <x v="10"/>
    <x v="0"/>
    <x v="1"/>
  </r>
  <r>
    <x v="0"/>
    <n v="1185732"/>
    <d v="2021-12-03T00:00:00"/>
    <x v="0"/>
    <x v="45"/>
    <s v="Hartford"/>
    <x v="3"/>
    <n v="38"/>
    <n v="96"/>
    <n v="364.8"/>
    <n v="127.68"/>
    <s v="Outlet"/>
    <d v="2041-11-04T00:00:00"/>
    <x v="1"/>
    <n v="12"/>
    <x v="10"/>
    <x v="0"/>
    <x v="1"/>
  </r>
  <r>
    <x v="0"/>
    <n v="1185732"/>
    <d v="2021-12-03T00:00:00"/>
    <x v="0"/>
    <x v="45"/>
    <s v="Hartford"/>
    <x v="4"/>
    <n v="42"/>
    <n v="99"/>
    <n v="415.8"/>
    <n v="145.53"/>
    <s v="Outlet"/>
    <d v="2041-11-05T00:00:00"/>
    <x v="1"/>
    <n v="12"/>
    <x v="10"/>
    <x v="0"/>
    <x v="1"/>
  </r>
  <r>
    <x v="0"/>
    <n v="1185732"/>
    <d v="2021-12-03T00:00:00"/>
    <x v="0"/>
    <x v="45"/>
    <s v="Hartford"/>
    <x v="5"/>
    <n v="52"/>
    <n v="120"/>
    <n v="624"/>
    <n v="230.88"/>
    <s v="Outlet"/>
    <d v="2041-11-06T00:00:00"/>
    <x v="1"/>
    <n v="12"/>
    <x v="10"/>
    <x v="0"/>
    <x v="1"/>
  </r>
  <r>
    <x v="0"/>
    <n v="1185732"/>
    <d v="2021-01-10T00:00:00"/>
    <x v="0"/>
    <x v="45"/>
    <s v="Hartford"/>
    <x v="0"/>
    <n v="23"/>
    <n v="149"/>
    <n v="342.7"/>
    <n v="143.934"/>
    <s v="Outlet"/>
    <d v="2041-11-07T00:00:00"/>
    <x v="1"/>
    <n v="1"/>
    <x v="0"/>
    <x v="0"/>
    <x v="0"/>
  </r>
  <r>
    <x v="0"/>
    <n v="1185732"/>
    <d v="2021-01-10T00:00:00"/>
    <x v="0"/>
    <x v="45"/>
    <s v="Hartford"/>
    <x v="1"/>
    <n v="28"/>
    <n v="79"/>
    <n v="221.2"/>
    <n v="88.48"/>
    <s v="Outlet"/>
    <d v="2041-11-08T00:00:00"/>
    <x v="1"/>
    <n v="1"/>
    <x v="0"/>
    <x v="0"/>
    <x v="1"/>
  </r>
  <r>
    <x v="0"/>
    <n v="1185732"/>
    <d v="2021-01-10T00:00:00"/>
    <x v="0"/>
    <x v="45"/>
    <s v="Hartford"/>
    <x v="2"/>
    <n v="19"/>
    <n v="72"/>
    <n v="136.80000000000001"/>
    <n v="57.456000000000003"/>
    <s v="Outlet"/>
    <d v="2041-11-09T00:00:00"/>
    <x v="1"/>
    <n v="1"/>
    <x v="0"/>
    <x v="0"/>
    <x v="1"/>
  </r>
  <r>
    <x v="0"/>
    <n v="1185732"/>
    <d v="2021-01-10T00:00:00"/>
    <x v="0"/>
    <x v="45"/>
    <s v="Hartford"/>
    <x v="3"/>
    <n v="24"/>
    <n v="24"/>
    <n v="57.6"/>
    <n v="26.495999999999999"/>
    <s v="Outlet"/>
    <d v="2041-11-10T00:00:00"/>
    <x v="1"/>
    <n v="1"/>
    <x v="0"/>
    <x v="0"/>
    <x v="1"/>
  </r>
  <r>
    <x v="0"/>
    <n v="1185732"/>
    <d v="2021-01-10T00:00:00"/>
    <x v="0"/>
    <x v="45"/>
    <s v="Hartford"/>
    <x v="4"/>
    <n v="34"/>
    <n v="44"/>
    <n v="149.6"/>
    <n v="53.856000000000002"/>
    <s v="Outlet"/>
    <d v="2041-11-11T00:00:00"/>
    <x v="1"/>
    <n v="1"/>
    <x v="0"/>
    <x v="0"/>
    <x v="1"/>
  </r>
  <r>
    <x v="0"/>
    <n v="1185732"/>
    <d v="2021-01-10T00:00:00"/>
    <x v="0"/>
    <x v="45"/>
    <s v="Hartford"/>
    <x v="5"/>
    <n v="26"/>
    <n v="72"/>
    <n v="187.2"/>
    <n v="87.983999999999995"/>
    <s v="Outlet"/>
    <d v="2041-11-12T00:00:00"/>
    <x v="1"/>
    <n v="1"/>
    <x v="0"/>
    <x v="0"/>
    <x v="1"/>
  </r>
  <r>
    <x v="0"/>
    <n v="1185732"/>
    <d v="2021-02-08T00:00:00"/>
    <x v="0"/>
    <x v="45"/>
    <s v="Hartford"/>
    <x v="0"/>
    <n v="24"/>
    <n v="162"/>
    <n v="388.8"/>
    <n v="155.52000000000001"/>
    <s v="Outlet"/>
    <d v="2041-11-13T00:00:00"/>
    <x v="1"/>
    <n v="2"/>
    <x v="1"/>
    <x v="0"/>
    <x v="0"/>
  </r>
  <r>
    <x v="0"/>
    <n v="1185732"/>
    <d v="2021-02-08T00:00:00"/>
    <x v="0"/>
    <x v="45"/>
    <s v="Hartford"/>
    <x v="1"/>
    <n v="24"/>
    <n v="41"/>
    <n v="98.4"/>
    <n v="38.375999999999998"/>
    <s v="Outlet"/>
    <d v="2041-11-14T00:00:00"/>
    <x v="1"/>
    <n v="2"/>
    <x v="1"/>
    <x v="0"/>
    <x v="1"/>
  </r>
  <r>
    <x v="0"/>
    <n v="1185732"/>
    <d v="2021-02-08T00:00:00"/>
    <x v="0"/>
    <x v="45"/>
    <s v="Hartford"/>
    <x v="2"/>
    <n v="18"/>
    <n v="53"/>
    <n v="95.4"/>
    <n v="41.021999999999998"/>
    <s v="Outlet"/>
    <d v="2041-11-15T00:00:00"/>
    <x v="1"/>
    <n v="2"/>
    <x v="1"/>
    <x v="0"/>
    <x v="1"/>
  </r>
  <r>
    <x v="0"/>
    <n v="1185732"/>
    <d v="2021-02-08T00:00:00"/>
    <x v="0"/>
    <x v="46"/>
    <s v="Providence"/>
    <x v="3"/>
    <n v="20"/>
    <n v="16"/>
    <n v="32"/>
    <n v="14.4"/>
    <s v="Outlet"/>
    <d v="2041-11-16T00:00:00"/>
    <x v="1"/>
    <n v="2"/>
    <x v="1"/>
    <x v="0"/>
    <x v="1"/>
  </r>
  <r>
    <x v="0"/>
    <n v="1185732"/>
    <d v="2021-02-08T00:00:00"/>
    <x v="0"/>
    <x v="46"/>
    <s v="Providence"/>
    <x v="4"/>
    <n v="34"/>
    <n v="40"/>
    <n v="136"/>
    <n v="48.96"/>
    <s v="Outlet"/>
    <d v="2041-11-17T00:00:00"/>
    <x v="1"/>
    <n v="2"/>
    <x v="1"/>
    <x v="0"/>
    <x v="1"/>
  </r>
  <r>
    <x v="0"/>
    <n v="1185732"/>
    <d v="2021-02-08T00:00:00"/>
    <x v="0"/>
    <x v="46"/>
    <s v="Providence"/>
    <x v="5"/>
    <n v="27"/>
    <n v="77"/>
    <n v="207.9"/>
    <n v="97.712999999999994"/>
    <s v="Outlet"/>
    <d v="2041-11-18T00:00:00"/>
    <x v="1"/>
    <n v="2"/>
    <x v="1"/>
    <x v="0"/>
    <x v="1"/>
  </r>
  <r>
    <x v="0"/>
    <n v="1185732"/>
    <d v="2021-03-06T00:00:00"/>
    <x v="0"/>
    <x v="46"/>
    <s v="Providence"/>
    <x v="0"/>
    <n v="26"/>
    <n v="156"/>
    <n v="405.6"/>
    <n v="150.072"/>
    <s v="Outlet"/>
    <d v="2041-11-19T00:00:00"/>
    <x v="1"/>
    <n v="3"/>
    <x v="2"/>
    <x v="0"/>
    <x v="0"/>
  </r>
  <r>
    <x v="0"/>
    <n v="1185732"/>
    <d v="2021-03-06T00:00:00"/>
    <x v="0"/>
    <x v="46"/>
    <s v="Providence"/>
    <x v="1"/>
    <n v="27"/>
    <n v="45"/>
    <n v="121.5"/>
    <n v="47.384999999999998"/>
    <s v="Outlet"/>
    <d v="2041-11-20T00:00:00"/>
    <x v="1"/>
    <n v="3"/>
    <x v="2"/>
    <x v="0"/>
    <x v="1"/>
  </r>
  <r>
    <x v="0"/>
    <n v="1185732"/>
    <d v="2021-03-06T00:00:00"/>
    <x v="0"/>
    <x v="46"/>
    <s v="Providence"/>
    <x v="2"/>
    <n v="17"/>
    <n v="56"/>
    <n v="95.2"/>
    <n v="44.744"/>
    <s v="Outlet"/>
    <d v="2041-11-21T00:00:00"/>
    <x v="1"/>
    <n v="3"/>
    <x v="2"/>
    <x v="0"/>
    <x v="1"/>
  </r>
  <r>
    <x v="0"/>
    <n v="1185732"/>
    <d v="2021-03-06T00:00:00"/>
    <x v="0"/>
    <x v="46"/>
    <s v="Providence"/>
    <x v="3"/>
    <n v="20"/>
    <n v="8"/>
    <n v="16"/>
    <n v="7.52"/>
    <s v="Outlet"/>
    <d v="2041-11-22T00:00:00"/>
    <x v="1"/>
    <n v="3"/>
    <x v="2"/>
    <x v="0"/>
    <x v="1"/>
  </r>
  <r>
    <x v="0"/>
    <n v="1185732"/>
    <d v="2021-03-06T00:00:00"/>
    <x v="0"/>
    <x v="46"/>
    <s v="Providence"/>
    <x v="4"/>
    <n v="33"/>
    <n v="25"/>
    <n v="82.5"/>
    <n v="29.7"/>
    <s v="Outlet"/>
    <d v="2041-11-23T00:00:00"/>
    <x v="1"/>
    <n v="3"/>
    <x v="2"/>
    <x v="0"/>
    <x v="1"/>
  </r>
  <r>
    <x v="0"/>
    <n v="1185732"/>
    <d v="2021-03-06T00:00:00"/>
    <x v="0"/>
    <x v="46"/>
    <s v="Providence"/>
    <x v="5"/>
    <n v="25"/>
    <n v="58"/>
    <n v="145"/>
    <n v="63.8"/>
    <s v="Outlet"/>
    <d v="2041-11-24T00:00:00"/>
    <x v="1"/>
    <n v="3"/>
    <x v="2"/>
    <x v="0"/>
    <x v="1"/>
  </r>
  <r>
    <x v="0"/>
    <n v="1185732"/>
    <d v="2021-04-07T00:00:00"/>
    <x v="0"/>
    <x v="46"/>
    <s v="Providence"/>
    <x v="0"/>
    <n v="28"/>
    <n v="132"/>
    <n v="369.6"/>
    <n v="155.232"/>
    <s v="Outlet"/>
    <d v="2041-11-25T00:00:00"/>
    <x v="1"/>
    <n v="4"/>
    <x v="3"/>
    <x v="0"/>
    <x v="0"/>
  </r>
  <r>
    <x v="0"/>
    <n v="1185732"/>
    <d v="2021-04-07T00:00:00"/>
    <x v="0"/>
    <x v="46"/>
    <s v="Providence"/>
    <x v="1"/>
    <n v="23"/>
    <n v="40"/>
    <n v="92"/>
    <n v="36.799999999999997"/>
    <s v="Outlet"/>
    <d v="2041-11-26T00:00:00"/>
    <x v="1"/>
    <n v="4"/>
    <x v="3"/>
    <x v="0"/>
    <x v="1"/>
  </r>
  <r>
    <x v="0"/>
    <n v="1185732"/>
    <d v="2021-04-07T00:00:00"/>
    <x v="0"/>
    <x v="46"/>
    <s v="Providence"/>
    <x v="2"/>
    <n v="16"/>
    <n v="44"/>
    <n v="70.400000000000006"/>
    <n v="29.568000000000001"/>
    <s v="Outlet"/>
    <d v="2041-11-27T00:00:00"/>
    <x v="1"/>
    <n v="4"/>
    <x v="3"/>
    <x v="0"/>
    <x v="1"/>
  </r>
  <r>
    <x v="0"/>
    <n v="1185732"/>
    <d v="2021-04-07T00:00:00"/>
    <x v="0"/>
    <x v="46"/>
    <s v="Providence"/>
    <x v="3"/>
    <n v="21"/>
    <n v="17"/>
    <n v="35.700000000000003"/>
    <n v="16.065000000000001"/>
    <s v="Outlet"/>
    <d v="2041-11-28T00:00:00"/>
    <x v="1"/>
    <n v="4"/>
    <x v="3"/>
    <x v="0"/>
    <x v="1"/>
  </r>
  <r>
    <x v="0"/>
    <n v="1185732"/>
    <d v="2021-04-07T00:00:00"/>
    <x v="0"/>
    <x v="46"/>
    <s v="Providence"/>
    <x v="4"/>
    <n v="33"/>
    <n v="15"/>
    <n v="49.5"/>
    <n v="15.84"/>
    <s v="Outlet"/>
    <d v="2041-11-29T00:00:00"/>
    <x v="1"/>
    <n v="4"/>
    <x v="3"/>
    <x v="0"/>
    <x v="1"/>
  </r>
  <r>
    <x v="0"/>
    <n v="1185732"/>
    <d v="2021-04-07T00:00:00"/>
    <x v="0"/>
    <x v="46"/>
    <s v="Providence"/>
    <x v="5"/>
    <n v="26"/>
    <n v="60"/>
    <n v="156"/>
    <n v="68.64"/>
    <s v="Outlet"/>
    <d v="2041-11-30T00:00:00"/>
    <x v="1"/>
    <n v="4"/>
    <x v="3"/>
    <x v="0"/>
    <x v="1"/>
  </r>
  <r>
    <x v="0"/>
    <n v="1185732"/>
    <d v="2021-05-06T00:00:00"/>
    <x v="0"/>
    <x v="46"/>
    <s v="Providence"/>
    <x v="0"/>
    <n v="39"/>
    <n v="150"/>
    <n v="585"/>
    <n v="239.85"/>
    <s v="Outlet"/>
    <d v="2041-12-01T00:00:00"/>
    <x v="1"/>
    <n v="5"/>
    <x v="4"/>
    <x v="0"/>
    <x v="0"/>
  </r>
  <r>
    <x v="0"/>
    <n v="1185732"/>
    <d v="2021-05-06T00:00:00"/>
    <x v="0"/>
    <x v="46"/>
    <s v="Providence"/>
    <x v="1"/>
    <n v="32"/>
    <n v="58"/>
    <n v="185.6"/>
    <n v="68.671999999999997"/>
    <s v="Outlet"/>
    <d v="2041-12-02T00:00:00"/>
    <x v="1"/>
    <n v="5"/>
    <x v="4"/>
    <x v="0"/>
    <x v="1"/>
  </r>
  <r>
    <x v="0"/>
    <n v="1185732"/>
    <d v="2021-05-06T00:00:00"/>
    <x v="0"/>
    <x v="46"/>
    <s v="Providence"/>
    <x v="2"/>
    <n v="32"/>
    <n v="60"/>
    <n v="192"/>
    <n v="80.64"/>
    <s v="Outlet"/>
    <d v="2041-12-03T00:00:00"/>
    <x v="1"/>
    <n v="5"/>
    <x v="4"/>
    <x v="0"/>
    <x v="1"/>
  </r>
  <r>
    <x v="0"/>
    <n v="1185732"/>
    <d v="2021-05-06T00:00:00"/>
    <x v="0"/>
    <x v="46"/>
    <s v="Providence"/>
    <x v="3"/>
    <n v="27"/>
    <n v="51"/>
    <n v="137.69999999999999"/>
    <n v="63.341999999999999"/>
    <s v="Outlet"/>
    <d v="2041-12-04T00:00:00"/>
    <x v="1"/>
    <n v="5"/>
    <x v="4"/>
    <x v="0"/>
    <x v="1"/>
  </r>
  <r>
    <x v="0"/>
    <n v="1185732"/>
    <d v="2021-05-06T00:00:00"/>
    <x v="0"/>
    <x v="46"/>
    <s v="Providence"/>
    <x v="4"/>
    <n v="40"/>
    <n v="54"/>
    <n v="216"/>
    <n v="79.92"/>
    <s v="Outlet"/>
    <d v="2041-12-05T00:00:00"/>
    <x v="1"/>
    <n v="5"/>
    <x v="4"/>
    <x v="0"/>
    <x v="1"/>
  </r>
  <r>
    <x v="0"/>
    <n v="1185732"/>
    <d v="2021-05-06T00:00:00"/>
    <x v="0"/>
    <x v="46"/>
    <s v="Providence"/>
    <x v="5"/>
    <n v="36"/>
    <n v="93"/>
    <n v="334.8"/>
    <n v="147.31200000000001"/>
    <s v="Outlet"/>
    <d v="2041-12-06T00:00:00"/>
    <x v="1"/>
    <n v="5"/>
    <x v="4"/>
    <x v="0"/>
    <x v="1"/>
  </r>
  <r>
    <x v="0"/>
    <n v="1185732"/>
    <d v="2021-06-08T00:00:00"/>
    <x v="0"/>
    <x v="46"/>
    <s v="Providence"/>
    <x v="0"/>
    <n v="36"/>
    <n v="176"/>
    <n v="633.6"/>
    <n v="253.44"/>
    <s v="Outlet"/>
    <d v="2041-12-07T00:00:00"/>
    <x v="1"/>
    <n v="6"/>
    <x v="11"/>
    <x v="0"/>
    <x v="0"/>
  </r>
  <r>
    <x v="0"/>
    <n v="1185732"/>
    <d v="2021-06-08T00:00:00"/>
    <x v="0"/>
    <x v="46"/>
    <s v="Providence"/>
    <x v="1"/>
    <n v="35"/>
    <n v="105"/>
    <n v="367.5"/>
    <n v="143.32499999999999"/>
    <s v="Outlet"/>
    <d v="2041-12-08T00:00:00"/>
    <x v="1"/>
    <n v="6"/>
    <x v="11"/>
    <x v="0"/>
    <x v="1"/>
  </r>
  <r>
    <x v="0"/>
    <n v="1185732"/>
    <d v="2021-06-08T00:00:00"/>
    <x v="0"/>
    <x v="46"/>
    <s v="Providence"/>
    <x v="2"/>
    <n v="32"/>
    <n v="74"/>
    <n v="236.8"/>
    <n v="99.456000000000003"/>
    <s v="Outlet"/>
    <d v="2041-12-09T00:00:00"/>
    <x v="1"/>
    <n v="6"/>
    <x v="11"/>
    <x v="0"/>
    <x v="1"/>
  </r>
  <r>
    <x v="0"/>
    <n v="1185732"/>
    <d v="2021-06-08T00:00:00"/>
    <x v="0"/>
    <x v="46"/>
    <s v="Providence"/>
    <x v="3"/>
    <n v="26"/>
    <n v="70"/>
    <n v="182"/>
    <n v="83.72"/>
    <s v="Outlet"/>
    <d v="2041-12-10T00:00:00"/>
    <x v="1"/>
    <n v="6"/>
    <x v="11"/>
    <x v="0"/>
    <x v="1"/>
  </r>
  <r>
    <x v="0"/>
    <n v="1185732"/>
    <d v="2021-06-08T00:00:00"/>
    <x v="0"/>
    <x v="46"/>
    <s v="Providence"/>
    <x v="4"/>
    <n v="39"/>
    <n v="66"/>
    <n v="257.39999999999998"/>
    <n v="90.09"/>
    <s v="Outlet"/>
    <d v="2041-12-11T00:00:00"/>
    <x v="1"/>
    <n v="6"/>
    <x v="11"/>
    <x v="0"/>
    <x v="1"/>
  </r>
  <r>
    <x v="0"/>
    <n v="1185732"/>
    <d v="2021-06-08T00:00:00"/>
    <x v="0"/>
    <x v="46"/>
    <s v="Providence"/>
    <x v="5"/>
    <n v="43"/>
    <n v="119"/>
    <n v="511.7"/>
    <n v="230.26499999999999"/>
    <s v="Outlet"/>
    <d v="2041-12-12T00:00:00"/>
    <x v="1"/>
    <n v="6"/>
    <x v="11"/>
    <x v="0"/>
    <x v="1"/>
  </r>
  <r>
    <x v="0"/>
    <n v="1185732"/>
    <d v="2021-07-06T00:00:00"/>
    <x v="0"/>
    <x v="46"/>
    <s v="Providence"/>
    <x v="0"/>
    <n v="38"/>
    <n v="173"/>
    <n v="657.4"/>
    <n v="249.81200000000001"/>
    <s v="Outlet"/>
    <d v="2041-12-13T00:00:00"/>
    <x v="1"/>
    <n v="7"/>
    <x v="5"/>
    <x v="0"/>
    <x v="0"/>
  </r>
  <r>
    <x v="0"/>
    <n v="1185732"/>
    <d v="2021-07-06T00:00:00"/>
    <x v="0"/>
    <x v="46"/>
    <s v="Providence"/>
    <x v="1"/>
    <n v="32"/>
    <n v="114"/>
    <n v="364.8"/>
    <n v="134.976"/>
    <s v="Outlet"/>
    <d v="2041-12-14T00:00:00"/>
    <x v="1"/>
    <n v="7"/>
    <x v="5"/>
    <x v="0"/>
    <x v="1"/>
  </r>
  <r>
    <x v="0"/>
    <n v="1185732"/>
    <d v="2021-07-06T00:00:00"/>
    <x v="0"/>
    <x v="46"/>
    <s v="Providence"/>
    <x v="2"/>
    <n v="27"/>
    <n v="78"/>
    <n v="210.6"/>
    <n v="94.77"/>
    <s v="Outlet"/>
    <d v="2041-12-15T00:00:00"/>
    <x v="1"/>
    <n v="7"/>
    <x v="5"/>
    <x v="0"/>
    <x v="1"/>
  </r>
  <r>
    <x v="0"/>
    <n v="1185732"/>
    <d v="2021-07-06T00:00:00"/>
    <x v="0"/>
    <x v="46"/>
    <s v="Providence"/>
    <x v="3"/>
    <n v="31"/>
    <n v="60"/>
    <n v="186"/>
    <n v="85.56"/>
    <s v="Outlet"/>
    <d v="2041-12-16T00:00:00"/>
    <x v="1"/>
    <n v="7"/>
    <x v="5"/>
    <x v="0"/>
    <x v="1"/>
  </r>
  <r>
    <x v="0"/>
    <n v="1185732"/>
    <d v="2021-07-06T00:00:00"/>
    <x v="0"/>
    <x v="46"/>
    <s v="Providence"/>
    <x v="4"/>
    <n v="33"/>
    <n v="68"/>
    <n v="224.4"/>
    <n v="76.296000000000006"/>
    <s v="Outlet"/>
    <d v="2041-12-17T00:00:00"/>
    <x v="1"/>
    <n v="7"/>
    <x v="5"/>
    <x v="0"/>
    <x v="1"/>
  </r>
  <r>
    <x v="0"/>
    <n v="1185732"/>
    <d v="2021-07-06T00:00:00"/>
    <x v="0"/>
    <x v="46"/>
    <s v="Providence"/>
    <x v="5"/>
    <n v="38"/>
    <n v="136"/>
    <n v="516.79999999999995"/>
    <n v="217.05600000000001"/>
    <s v="Outlet"/>
    <d v="2041-12-18T00:00:00"/>
    <x v="1"/>
    <n v="7"/>
    <x v="5"/>
    <x v="0"/>
    <x v="1"/>
  </r>
  <r>
    <x v="0"/>
    <n v="1185732"/>
    <d v="2021-08-07T00:00:00"/>
    <x v="0"/>
    <x v="46"/>
    <s v="Providence"/>
    <x v="0"/>
    <n v="38"/>
    <n v="182"/>
    <n v="691.6"/>
    <n v="283.55599999999998"/>
    <s v="Outlet"/>
    <d v="2041-12-19T00:00:00"/>
    <x v="1"/>
    <n v="8"/>
    <x v="6"/>
    <x v="0"/>
    <x v="0"/>
  </r>
  <r>
    <x v="0"/>
    <n v="1185732"/>
    <d v="2021-08-07T00:00:00"/>
    <x v="0"/>
    <x v="46"/>
    <s v="Providence"/>
    <x v="1"/>
    <n v="31"/>
    <n v="111"/>
    <n v="344.1"/>
    <n v="130.75800000000001"/>
    <s v="Outlet"/>
    <d v="2041-12-20T00:00:00"/>
    <x v="1"/>
    <n v="8"/>
    <x v="6"/>
    <x v="0"/>
    <x v="1"/>
  </r>
  <r>
    <x v="0"/>
    <n v="1185732"/>
    <d v="2021-08-07T00:00:00"/>
    <x v="0"/>
    <x v="46"/>
    <s v="Providence"/>
    <x v="2"/>
    <n v="30"/>
    <n v="85"/>
    <n v="255"/>
    <n v="109.65"/>
    <s v="Outlet"/>
    <d v="2041-12-21T00:00:00"/>
    <x v="1"/>
    <n v="8"/>
    <x v="6"/>
    <x v="0"/>
    <x v="1"/>
  </r>
  <r>
    <x v="0"/>
    <n v="1185732"/>
    <d v="2021-08-07T00:00:00"/>
    <x v="0"/>
    <x v="46"/>
    <s v="Providence"/>
    <x v="3"/>
    <n v="29"/>
    <n v="47"/>
    <n v="136.30000000000001"/>
    <n v="58.609000000000002"/>
    <s v="Outlet"/>
    <d v="2041-12-22T00:00:00"/>
    <x v="1"/>
    <n v="8"/>
    <x v="6"/>
    <x v="0"/>
    <x v="1"/>
  </r>
  <r>
    <x v="0"/>
    <n v="1185732"/>
    <d v="2021-08-07T00:00:00"/>
    <x v="0"/>
    <x v="46"/>
    <s v="Providence"/>
    <x v="4"/>
    <n v="37"/>
    <n v="40"/>
    <n v="148"/>
    <n v="53.28"/>
    <s v="Outlet"/>
    <d v="2041-12-23T00:00:00"/>
    <x v="1"/>
    <n v="8"/>
    <x v="6"/>
    <x v="0"/>
    <x v="1"/>
  </r>
  <r>
    <x v="0"/>
    <n v="1185732"/>
    <d v="2021-08-07T00:00:00"/>
    <x v="0"/>
    <x v="46"/>
    <s v="Providence"/>
    <x v="5"/>
    <n v="38"/>
    <n v="96"/>
    <n v="364.8"/>
    <n v="171.45599999999999"/>
    <s v="Outlet"/>
    <d v="2041-12-24T00:00:00"/>
    <x v="1"/>
    <n v="8"/>
    <x v="6"/>
    <x v="0"/>
    <x v="1"/>
  </r>
  <r>
    <x v="0"/>
    <n v="1185732"/>
    <d v="2021-09-06T00:00:00"/>
    <x v="0"/>
    <x v="46"/>
    <s v="Providence"/>
    <x v="0"/>
    <n v="39"/>
    <n v="128"/>
    <n v="499.2"/>
    <n v="209.66399999999999"/>
    <s v="Outlet"/>
    <d v="2041-12-25T00:00:00"/>
    <x v="1"/>
    <n v="9"/>
    <x v="7"/>
    <x v="0"/>
    <x v="0"/>
  </r>
  <r>
    <x v="0"/>
    <n v="1185732"/>
    <d v="2021-09-06T00:00:00"/>
    <x v="0"/>
    <x v="46"/>
    <s v="Providence"/>
    <x v="1"/>
    <n v="30"/>
    <n v="79"/>
    <n v="237"/>
    <n v="87.69"/>
    <s v="Outlet"/>
    <d v="2041-12-26T00:00:00"/>
    <x v="1"/>
    <n v="9"/>
    <x v="7"/>
    <x v="0"/>
    <x v="1"/>
  </r>
  <r>
    <x v="0"/>
    <n v="1185732"/>
    <d v="2021-09-06T00:00:00"/>
    <x v="0"/>
    <x v="46"/>
    <s v="Providence"/>
    <x v="2"/>
    <n v="29"/>
    <n v="39"/>
    <n v="113.1"/>
    <n v="48.633000000000003"/>
    <s v="Outlet"/>
    <d v="2041-12-27T00:00:00"/>
    <x v="1"/>
    <n v="9"/>
    <x v="7"/>
    <x v="0"/>
    <x v="1"/>
  </r>
  <r>
    <x v="0"/>
    <n v="1185732"/>
    <d v="2021-09-06T00:00:00"/>
    <x v="0"/>
    <x v="46"/>
    <s v="Providence"/>
    <x v="3"/>
    <n v="30"/>
    <n v="32"/>
    <n v="96"/>
    <n v="44.16"/>
    <s v="Outlet"/>
    <d v="2041-12-28T00:00:00"/>
    <x v="1"/>
    <n v="9"/>
    <x v="7"/>
    <x v="0"/>
    <x v="1"/>
  </r>
  <r>
    <x v="0"/>
    <n v="1185732"/>
    <d v="2021-09-06T00:00:00"/>
    <x v="0"/>
    <x v="46"/>
    <s v="Providence"/>
    <x v="4"/>
    <n v="34"/>
    <n v="33"/>
    <n v="112.2"/>
    <n v="40.392000000000003"/>
    <s v="Outlet"/>
    <d v="2041-12-29T00:00:00"/>
    <x v="1"/>
    <n v="9"/>
    <x v="7"/>
    <x v="0"/>
    <x v="1"/>
  </r>
  <r>
    <x v="0"/>
    <n v="1185732"/>
    <d v="2021-09-06T00:00:00"/>
    <x v="0"/>
    <x v="46"/>
    <s v="Providence"/>
    <x v="5"/>
    <n v="41"/>
    <n v="64"/>
    <n v="262.39999999999998"/>
    <n v="118.08"/>
    <s v="Outlet"/>
    <d v="2041-12-30T00:00:00"/>
    <x v="1"/>
    <n v="9"/>
    <x v="7"/>
    <x v="0"/>
    <x v="1"/>
  </r>
  <r>
    <x v="0"/>
    <n v="1185732"/>
    <d v="2021-10-08T00:00:00"/>
    <x v="0"/>
    <x v="46"/>
    <s v="Providence"/>
    <x v="0"/>
    <n v="37"/>
    <n v="113"/>
    <n v="418.1"/>
    <n v="171.42099999999999"/>
    <s v="Outlet"/>
    <d v="2041-12-31T00:00:00"/>
    <x v="1"/>
    <n v="10"/>
    <x v="8"/>
    <x v="0"/>
    <x v="0"/>
  </r>
  <r>
    <x v="0"/>
    <n v="1185732"/>
    <d v="2021-10-08T00:00:00"/>
    <x v="0"/>
    <x v="46"/>
    <s v="Providence"/>
    <x v="1"/>
    <n v="38"/>
    <n v="68"/>
    <n v="258.39999999999998"/>
    <n v="98.191999999999993"/>
    <s v="Outlet"/>
    <d v="2042-01-01T00:00:00"/>
    <x v="1"/>
    <n v="10"/>
    <x v="8"/>
    <x v="0"/>
    <x v="1"/>
  </r>
  <r>
    <x v="0"/>
    <n v="1185732"/>
    <d v="2021-10-08T00:00:00"/>
    <x v="0"/>
    <x v="46"/>
    <s v="Providence"/>
    <x v="2"/>
    <n v="40"/>
    <n v="30"/>
    <n v="120"/>
    <n v="52.8"/>
    <s v="Outlet"/>
    <d v="2042-01-02T00:00:00"/>
    <x v="1"/>
    <n v="10"/>
    <x v="8"/>
    <x v="0"/>
    <x v="1"/>
  </r>
  <r>
    <x v="0"/>
    <n v="1185732"/>
    <d v="2021-10-08T00:00:00"/>
    <x v="0"/>
    <x v="46"/>
    <s v="Providence"/>
    <x v="3"/>
    <n v="39"/>
    <n v="23"/>
    <n v="89.7"/>
    <n v="40.365000000000002"/>
    <s v="Outlet"/>
    <d v="2042-01-03T00:00:00"/>
    <x v="1"/>
    <n v="10"/>
    <x v="8"/>
    <x v="0"/>
    <x v="1"/>
  </r>
  <r>
    <x v="0"/>
    <n v="1185732"/>
    <d v="2021-10-08T00:00:00"/>
    <x v="0"/>
    <x v="46"/>
    <s v="Providence"/>
    <x v="4"/>
    <n v="40"/>
    <n v="23"/>
    <n v="92"/>
    <n v="30.36"/>
    <s v="Outlet"/>
    <d v="2042-01-04T00:00:00"/>
    <x v="1"/>
    <n v="10"/>
    <x v="8"/>
    <x v="0"/>
    <x v="1"/>
  </r>
  <r>
    <x v="2"/>
    <n v="1185732"/>
    <d v="2021-10-08T00:00:00"/>
    <x v="0"/>
    <x v="46"/>
    <s v="Providence"/>
    <x v="5"/>
    <n v="47"/>
    <n v="66"/>
    <n v="310.2"/>
    <n v="136.488"/>
    <s v="Outlet"/>
    <d v="2042-01-05T00:00:00"/>
    <x v="1"/>
    <n v="10"/>
    <x v="8"/>
    <x v="0"/>
    <x v="1"/>
  </r>
  <r>
    <x v="2"/>
    <n v="1185732"/>
    <d v="2021-11-07T00:00:00"/>
    <x v="0"/>
    <x v="46"/>
    <s v="Providence"/>
    <x v="0"/>
    <n v="40"/>
    <n v="105"/>
    <n v="420"/>
    <n v="176.4"/>
    <s v="Outlet"/>
    <d v="2042-01-06T00:00:00"/>
    <x v="1"/>
    <n v="11"/>
    <x v="9"/>
    <x v="0"/>
    <x v="0"/>
  </r>
  <r>
    <x v="2"/>
    <n v="1185732"/>
    <d v="2021-11-07T00:00:00"/>
    <x v="0"/>
    <x v="46"/>
    <s v="Providence"/>
    <x v="1"/>
    <n v="40"/>
    <n v="74"/>
    <n v="296"/>
    <n v="124.32"/>
    <s v="Outlet"/>
    <d v="2042-01-07T00:00:00"/>
    <x v="1"/>
    <n v="11"/>
    <x v="9"/>
    <x v="0"/>
    <x v="1"/>
  </r>
  <r>
    <x v="2"/>
    <n v="1185732"/>
    <d v="2021-11-07T00:00:00"/>
    <x v="0"/>
    <x v="46"/>
    <s v="Providence"/>
    <x v="2"/>
    <n v="37"/>
    <n v="68"/>
    <n v="251.6"/>
    <n v="113.22"/>
    <s v="Outlet"/>
    <d v="2042-01-08T00:00:00"/>
    <x v="1"/>
    <n v="11"/>
    <x v="9"/>
    <x v="0"/>
    <x v="1"/>
  </r>
  <r>
    <x v="2"/>
    <n v="1185732"/>
    <d v="2021-11-07T00:00:00"/>
    <x v="0"/>
    <x v="46"/>
    <s v="Providence"/>
    <x v="3"/>
    <n v="36"/>
    <n v="68"/>
    <n v="244.8"/>
    <n v="110.16"/>
    <s v="Outlet"/>
    <d v="2042-01-09T00:00:00"/>
    <x v="1"/>
    <n v="11"/>
    <x v="9"/>
    <x v="0"/>
    <x v="1"/>
  </r>
  <r>
    <x v="2"/>
    <n v="1185732"/>
    <d v="2021-11-07T00:00:00"/>
    <x v="0"/>
    <x v="46"/>
    <s v="Providence"/>
    <x v="4"/>
    <n v="43"/>
    <n v="61"/>
    <n v="262.3"/>
    <n v="86.558999999999997"/>
    <s v="Outlet"/>
    <d v="2042-01-10T00:00:00"/>
    <x v="1"/>
    <n v="11"/>
    <x v="9"/>
    <x v="0"/>
    <x v="1"/>
  </r>
  <r>
    <x v="2"/>
    <n v="1185732"/>
    <d v="2021-11-07T00:00:00"/>
    <x v="0"/>
    <x v="46"/>
    <s v="Providence"/>
    <x v="5"/>
    <n v="46"/>
    <n v="83"/>
    <n v="381.8"/>
    <n v="167.99199999999999"/>
    <s v="Outlet"/>
    <d v="2042-01-11T00:00:00"/>
    <x v="1"/>
    <n v="11"/>
    <x v="9"/>
    <x v="0"/>
    <x v="1"/>
  </r>
  <r>
    <x v="2"/>
    <n v="1185732"/>
    <d v="2021-12-06T00:00:00"/>
    <x v="0"/>
    <x v="46"/>
    <s v="Providence"/>
    <x v="0"/>
    <n v="48"/>
    <n v="160"/>
    <n v="768"/>
    <n v="299.52"/>
    <s v="Outlet"/>
    <d v="2042-01-12T00:00:00"/>
    <x v="1"/>
    <n v="12"/>
    <x v="10"/>
    <x v="0"/>
    <x v="0"/>
  </r>
  <r>
    <x v="2"/>
    <n v="1185732"/>
    <d v="2021-12-06T00:00:00"/>
    <x v="0"/>
    <x v="46"/>
    <s v="Providence"/>
    <x v="1"/>
    <n v="37"/>
    <n v="102"/>
    <n v="377.4"/>
    <n v="139.63800000000001"/>
    <s v="Outlet"/>
    <d v="2042-01-13T00:00:00"/>
    <x v="1"/>
    <n v="12"/>
    <x v="10"/>
    <x v="0"/>
    <x v="1"/>
  </r>
  <r>
    <x v="2"/>
    <n v="1185732"/>
    <d v="2021-12-06T00:00:00"/>
    <x v="0"/>
    <x v="46"/>
    <s v="Providence"/>
    <x v="2"/>
    <n v="40"/>
    <n v="88"/>
    <n v="352"/>
    <n v="165.44"/>
    <s v="Outlet"/>
    <d v="2042-01-14T00:00:00"/>
    <x v="1"/>
    <n v="12"/>
    <x v="10"/>
    <x v="0"/>
    <x v="1"/>
  </r>
  <r>
    <x v="2"/>
    <n v="1185732"/>
    <d v="2021-12-06T00:00:00"/>
    <x v="0"/>
    <x v="46"/>
    <s v="Providence"/>
    <x v="3"/>
    <n v="34"/>
    <n v="77"/>
    <n v="261.8"/>
    <n v="112.574"/>
    <s v="Outlet"/>
    <d v="2042-01-15T00:00:00"/>
    <x v="1"/>
    <n v="12"/>
    <x v="10"/>
    <x v="0"/>
    <x v="1"/>
  </r>
  <r>
    <x v="2"/>
    <n v="1185732"/>
    <d v="2021-12-06T00:00:00"/>
    <x v="0"/>
    <x v="46"/>
    <s v="Providence"/>
    <x v="4"/>
    <n v="41"/>
    <n v="74"/>
    <n v="303.39999999999998"/>
    <n v="112.258"/>
    <s v="Outlet"/>
    <d v="2042-01-16T00:00:00"/>
    <x v="1"/>
    <n v="12"/>
    <x v="10"/>
    <x v="0"/>
    <x v="1"/>
  </r>
  <r>
    <x v="2"/>
    <n v="1185732"/>
    <d v="2021-12-06T00:00:00"/>
    <x v="0"/>
    <x v="46"/>
    <s v="Providence"/>
    <x v="5"/>
    <n v="51"/>
    <n v="111"/>
    <n v="566.1"/>
    <n v="243.423"/>
    <s v="Outlet"/>
    <d v="2042-01-17T00:00:00"/>
    <x v="1"/>
    <n v="12"/>
    <x v="10"/>
    <x v="0"/>
    <x v="1"/>
  </r>
  <r>
    <x v="2"/>
    <n v="1185732"/>
    <d v="2021-01-17T00:00:00"/>
    <x v="0"/>
    <x v="46"/>
    <s v="Providence"/>
    <x v="0"/>
    <n v="28"/>
    <n v="140"/>
    <n v="392"/>
    <n v="129.36000000000001"/>
    <s v="Outlet"/>
    <d v="2042-01-18T00:00:00"/>
    <x v="1"/>
    <n v="1"/>
    <x v="0"/>
    <x v="0"/>
    <x v="0"/>
  </r>
  <r>
    <x v="2"/>
    <n v="1185732"/>
    <d v="2021-01-17T00:00:00"/>
    <x v="0"/>
    <x v="46"/>
    <s v="Providence"/>
    <x v="1"/>
    <n v="28"/>
    <n v="88"/>
    <n v="246.4"/>
    <n v="83.775999999999996"/>
    <s v="Outlet"/>
    <d v="2042-01-19T00:00:00"/>
    <x v="1"/>
    <n v="1"/>
    <x v="0"/>
    <x v="0"/>
    <x v="1"/>
  </r>
  <r>
    <x v="2"/>
    <n v="1185732"/>
    <d v="2021-01-17T00:00:00"/>
    <x v="0"/>
    <x v="46"/>
    <s v="Providence"/>
    <x v="2"/>
    <n v="22"/>
    <n v="75"/>
    <n v="165"/>
    <n v="47.85"/>
    <s v="Outlet"/>
    <d v="2042-01-20T00:00:00"/>
    <x v="1"/>
    <n v="1"/>
    <x v="0"/>
    <x v="0"/>
    <x v="1"/>
  </r>
  <r>
    <x v="2"/>
    <n v="1185732"/>
    <d v="2021-01-17T00:00:00"/>
    <x v="0"/>
    <x v="46"/>
    <s v="Providence"/>
    <x v="3"/>
    <n v="25"/>
    <n v="33"/>
    <n v="82.5"/>
    <n v="25.574999999999999"/>
    <s v="Outlet"/>
    <d v="2042-01-21T00:00:00"/>
    <x v="1"/>
    <n v="1"/>
    <x v="0"/>
    <x v="0"/>
    <x v="1"/>
  </r>
  <r>
    <x v="2"/>
    <n v="1185732"/>
    <d v="2021-01-17T00:00:00"/>
    <x v="0"/>
    <x v="46"/>
    <s v="Providence"/>
    <x v="4"/>
    <n v="39"/>
    <n v="47"/>
    <n v="183.3"/>
    <n v="58.655999999999999"/>
    <s v="Outlet"/>
    <d v="2042-01-22T00:00:00"/>
    <x v="1"/>
    <n v="1"/>
    <x v="0"/>
    <x v="0"/>
    <x v="1"/>
  </r>
  <r>
    <x v="2"/>
    <n v="1185732"/>
    <d v="2021-01-17T00:00:00"/>
    <x v="0"/>
    <x v="46"/>
    <s v="Providence"/>
    <x v="5"/>
    <n v="26"/>
    <n v="83"/>
    <n v="215.8"/>
    <n v="73.372"/>
    <s v="Outlet"/>
    <d v="2042-01-23T00:00:00"/>
    <x v="1"/>
    <n v="1"/>
    <x v="0"/>
    <x v="0"/>
    <x v="1"/>
  </r>
  <r>
    <x v="2"/>
    <n v="1185732"/>
    <d v="2021-02-15T00:00:00"/>
    <x v="0"/>
    <x v="46"/>
    <s v="Providence"/>
    <x v="0"/>
    <n v="26"/>
    <n v="155"/>
    <n v="403"/>
    <n v="149.11000000000001"/>
    <s v="Outlet"/>
    <d v="2042-01-24T00:00:00"/>
    <x v="1"/>
    <n v="2"/>
    <x v="1"/>
    <x v="0"/>
    <x v="0"/>
  </r>
  <r>
    <x v="2"/>
    <n v="1185732"/>
    <d v="2021-02-15T00:00:00"/>
    <x v="0"/>
    <x v="46"/>
    <s v="Providence"/>
    <x v="1"/>
    <n v="31"/>
    <n v="53"/>
    <n v="164.3"/>
    <n v="57.505000000000003"/>
    <s v="Outlet"/>
    <d v="2042-01-25T00:00:00"/>
    <x v="1"/>
    <n v="2"/>
    <x v="1"/>
    <x v="0"/>
    <x v="1"/>
  </r>
  <r>
    <x v="2"/>
    <n v="1185732"/>
    <d v="2021-02-15T00:00:00"/>
    <x v="0"/>
    <x v="46"/>
    <s v="Providence"/>
    <x v="2"/>
    <n v="24"/>
    <n v="70"/>
    <n v="168"/>
    <n v="48.72"/>
    <s v="Outlet"/>
    <d v="2042-01-26T00:00:00"/>
    <x v="1"/>
    <n v="2"/>
    <x v="1"/>
    <x v="0"/>
    <x v="1"/>
  </r>
  <r>
    <x v="2"/>
    <n v="1185732"/>
    <d v="2021-02-15T00:00:00"/>
    <x v="0"/>
    <x v="47"/>
    <s v="Boston"/>
    <x v="3"/>
    <n v="27"/>
    <n v="75"/>
    <n v="202.5"/>
    <n v="64.8"/>
    <s v="Outlet"/>
    <d v="2042-01-27T00:00:00"/>
    <x v="1"/>
    <n v="2"/>
    <x v="1"/>
    <x v="0"/>
    <x v="1"/>
  </r>
  <r>
    <x v="2"/>
    <n v="1185732"/>
    <d v="2021-02-15T00:00:00"/>
    <x v="0"/>
    <x v="47"/>
    <s v="Boston"/>
    <x v="4"/>
    <n v="36"/>
    <n v="53"/>
    <n v="190.8"/>
    <n v="51.515999999999998"/>
    <s v="Outlet"/>
    <d v="2042-01-28T00:00:00"/>
    <x v="1"/>
    <n v="2"/>
    <x v="1"/>
    <x v="0"/>
    <x v="1"/>
  </r>
  <r>
    <x v="2"/>
    <n v="1185732"/>
    <d v="2021-02-15T00:00:00"/>
    <x v="0"/>
    <x v="47"/>
    <s v="Boston"/>
    <x v="5"/>
    <n v="30"/>
    <n v="80"/>
    <n v="240"/>
    <n v="76.8"/>
    <s v="Outlet"/>
    <d v="2042-01-29T00:00:00"/>
    <x v="1"/>
    <n v="2"/>
    <x v="1"/>
    <x v="0"/>
    <x v="1"/>
  </r>
  <r>
    <x v="2"/>
    <n v="1185732"/>
    <d v="2021-03-13T00:00:00"/>
    <x v="0"/>
    <x v="47"/>
    <s v="Boston"/>
    <x v="0"/>
    <n v="28"/>
    <n v="155"/>
    <n v="434"/>
    <n v="147.56"/>
    <s v="Outlet"/>
    <d v="2042-01-30T00:00:00"/>
    <x v="1"/>
    <n v="3"/>
    <x v="2"/>
    <x v="0"/>
    <x v="0"/>
  </r>
  <r>
    <x v="2"/>
    <n v="1185732"/>
    <d v="2021-03-13T00:00:00"/>
    <x v="0"/>
    <x v="47"/>
    <s v="Boston"/>
    <x v="1"/>
    <n v="31"/>
    <n v="61"/>
    <n v="189.1"/>
    <n v="64.293999999999997"/>
    <s v="Outlet"/>
    <d v="2042-01-31T00:00:00"/>
    <x v="1"/>
    <n v="3"/>
    <x v="2"/>
    <x v="0"/>
    <x v="1"/>
  </r>
  <r>
    <x v="2"/>
    <n v="1185732"/>
    <d v="2021-03-13T00:00:00"/>
    <x v="0"/>
    <x v="47"/>
    <s v="Boston"/>
    <x v="2"/>
    <n v="23"/>
    <n v="60"/>
    <n v="138"/>
    <n v="44.16"/>
    <s v="Outlet"/>
    <d v="2042-02-01T00:00:00"/>
    <x v="1"/>
    <n v="3"/>
    <x v="2"/>
    <x v="0"/>
    <x v="1"/>
  </r>
  <r>
    <x v="2"/>
    <n v="1185732"/>
    <d v="2021-03-13T00:00:00"/>
    <x v="0"/>
    <x v="47"/>
    <s v="Boston"/>
    <x v="3"/>
    <n v="25"/>
    <n v="93"/>
    <n v="232.5"/>
    <n v="65.099999999999994"/>
    <s v="Outlet"/>
    <d v="2042-02-02T00:00:00"/>
    <x v="1"/>
    <n v="3"/>
    <x v="2"/>
    <x v="0"/>
    <x v="1"/>
  </r>
  <r>
    <x v="2"/>
    <n v="1185732"/>
    <d v="2021-03-13T00:00:00"/>
    <x v="0"/>
    <x v="47"/>
    <s v="Boston"/>
    <x v="4"/>
    <n v="36"/>
    <n v="31"/>
    <n v="111.6"/>
    <n v="33.479999999999997"/>
    <s v="Outlet"/>
    <d v="2042-02-03T00:00:00"/>
    <x v="1"/>
    <n v="3"/>
    <x v="2"/>
    <x v="0"/>
    <x v="1"/>
  </r>
  <r>
    <x v="2"/>
    <n v="1185732"/>
    <d v="2021-03-13T00:00:00"/>
    <x v="0"/>
    <x v="47"/>
    <s v="Boston"/>
    <x v="5"/>
    <n v="31"/>
    <n v="68"/>
    <n v="210.8"/>
    <n v="77.995999999999995"/>
    <s v="Outlet"/>
    <d v="2042-02-04T00:00:00"/>
    <x v="1"/>
    <n v="3"/>
    <x v="2"/>
    <x v="0"/>
    <x v="1"/>
  </r>
  <r>
    <x v="2"/>
    <n v="1185732"/>
    <d v="2021-04-14T00:00:00"/>
    <x v="0"/>
    <x v="47"/>
    <s v="Boston"/>
    <x v="0"/>
    <n v="28"/>
    <n v="149"/>
    <n v="417.2"/>
    <n v="137.67599999999999"/>
    <s v="Outlet"/>
    <d v="2042-02-05T00:00:00"/>
    <x v="1"/>
    <n v="4"/>
    <x v="3"/>
    <x v="0"/>
    <x v="0"/>
  </r>
  <r>
    <x v="2"/>
    <n v="1185732"/>
    <d v="2021-04-14T00:00:00"/>
    <x v="0"/>
    <x v="47"/>
    <s v="Boston"/>
    <x v="1"/>
    <n v="28"/>
    <n v="51"/>
    <n v="142.80000000000001"/>
    <n v="51.408000000000001"/>
    <s v="Outlet"/>
    <d v="2042-02-06T00:00:00"/>
    <x v="1"/>
    <n v="4"/>
    <x v="3"/>
    <x v="0"/>
    <x v="1"/>
  </r>
  <r>
    <x v="2"/>
    <n v="1185732"/>
    <d v="2021-04-14T00:00:00"/>
    <x v="0"/>
    <x v="47"/>
    <s v="Boston"/>
    <x v="2"/>
    <n v="22"/>
    <n v="51"/>
    <n v="112.2"/>
    <n v="34.781999999999996"/>
    <s v="Outlet"/>
    <d v="2042-02-07T00:00:00"/>
    <x v="1"/>
    <n v="4"/>
    <x v="3"/>
    <x v="0"/>
    <x v="1"/>
  </r>
  <r>
    <x v="2"/>
    <n v="1185732"/>
    <d v="2021-04-14T00:00:00"/>
    <x v="0"/>
    <x v="47"/>
    <s v="Boston"/>
    <x v="3"/>
    <n v="23"/>
    <n v="39"/>
    <n v="89.7"/>
    <n v="25.116"/>
    <s v="Outlet"/>
    <d v="2042-02-08T00:00:00"/>
    <x v="1"/>
    <n v="4"/>
    <x v="3"/>
    <x v="0"/>
    <x v="1"/>
  </r>
  <r>
    <x v="2"/>
    <n v="1185732"/>
    <d v="2021-04-14T00:00:00"/>
    <x v="0"/>
    <x v="47"/>
    <s v="Boston"/>
    <x v="4"/>
    <n v="33"/>
    <n v="44"/>
    <n v="145.19999999999999"/>
    <n v="39.204000000000001"/>
    <s v="Outlet"/>
    <d v="2042-02-09T00:00:00"/>
    <x v="1"/>
    <n v="4"/>
    <x v="3"/>
    <x v="0"/>
    <x v="1"/>
  </r>
  <r>
    <x v="2"/>
    <n v="1185732"/>
    <d v="2021-04-14T00:00:00"/>
    <x v="0"/>
    <x v="47"/>
    <s v="Boston"/>
    <x v="5"/>
    <n v="30"/>
    <n v="94"/>
    <n v="282"/>
    <n v="101.52"/>
    <s v="Outlet"/>
    <d v="2042-02-10T00:00:00"/>
    <x v="1"/>
    <n v="4"/>
    <x v="3"/>
    <x v="0"/>
    <x v="1"/>
  </r>
  <r>
    <x v="2"/>
    <n v="1185732"/>
    <d v="2021-05-13T00:00:00"/>
    <x v="0"/>
    <x v="47"/>
    <s v="Boston"/>
    <x v="0"/>
    <n v="41"/>
    <n v="173"/>
    <n v="709.3"/>
    <n v="255.34800000000001"/>
    <s v="Outlet"/>
    <d v="2042-02-11T00:00:00"/>
    <x v="1"/>
    <n v="5"/>
    <x v="4"/>
    <x v="0"/>
    <x v="0"/>
  </r>
  <r>
    <x v="2"/>
    <n v="1185732"/>
    <d v="2021-05-13T00:00:00"/>
    <x v="0"/>
    <x v="47"/>
    <s v="Boston"/>
    <x v="1"/>
    <n v="34"/>
    <n v="68"/>
    <n v="231.2"/>
    <n v="83.231999999999999"/>
    <s v="Outlet"/>
    <d v="2042-02-12T00:00:00"/>
    <x v="1"/>
    <n v="5"/>
    <x v="4"/>
    <x v="0"/>
    <x v="1"/>
  </r>
  <r>
    <x v="2"/>
    <n v="1185732"/>
    <d v="2021-05-13T00:00:00"/>
    <x v="0"/>
    <x v="47"/>
    <s v="Boston"/>
    <x v="2"/>
    <n v="30"/>
    <n v="68"/>
    <n v="204"/>
    <n v="63.24"/>
    <s v="Outlet"/>
    <d v="2042-02-13T00:00:00"/>
    <x v="1"/>
    <n v="5"/>
    <x v="4"/>
    <x v="0"/>
    <x v="1"/>
  </r>
  <r>
    <x v="2"/>
    <n v="1185732"/>
    <d v="2021-05-13T00:00:00"/>
    <x v="0"/>
    <x v="47"/>
    <s v="Boston"/>
    <x v="3"/>
    <n v="32"/>
    <n v="54"/>
    <n v="172.8"/>
    <n v="51.84"/>
    <s v="Outlet"/>
    <d v="2042-02-14T00:00:00"/>
    <x v="1"/>
    <n v="5"/>
    <x v="4"/>
    <x v="0"/>
    <x v="1"/>
  </r>
  <r>
    <x v="2"/>
    <n v="1185732"/>
    <d v="2021-05-13T00:00:00"/>
    <x v="0"/>
    <x v="47"/>
    <s v="Boston"/>
    <x v="4"/>
    <n v="39"/>
    <n v="60"/>
    <n v="234"/>
    <n v="65.52"/>
    <s v="Outlet"/>
    <d v="2042-02-15T00:00:00"/>
    <x v="1"/>
    <n v="5"/>
    <x v="4"/>
    <x v="0"/>
    <x v="1"/>
  </r>
  <r>
    <x v="2"/>
    <n v="1185732"/>
    <d v="2021-05-13T00:00:00"/>
    <x v="0"/>
    <x v="47"/>
    <s v="Boston"/>
    <x v="5"/>
    <n v="43"/>
    <n v="104"/>
    <n v="447.2"/>
    <n v="152.048"/>
    <s v="Outlet"/>
    <d v="2042-02-16T00:00:00"/>
    <x v="1"/>
    <n v="5"/>
    <x v="4"/>
    <x v="0"/>
    <x v="1"/>
  </r>
  <r>
    <x v="2"/>
    <n v="1185732"/>
    <d v="2021-06-15T00:00:00"/>
    <x v="0"/>
    <x v="47"/>
    <s v="Boston"/>
    <x v="0"/>
    <n v="39"/>
    <n v="196"/>
    <n v="764.4"/>
    <n v="267.54000000000002"/>
    <s v="Outlet"/>
    <d v="2042-02-17T00:00:00"/>
    <x v="1"/>
    <n v="6"/>
    <x v="11"/>
    <x v="0"/>
    <x v="0"/>
  </r>
  <r>
    <x v="2"/>
    <n v="1185732"/>
    <d v="2021-06-15T00:00:00"/>
    <x v="0"/>
    <x v="47"/>
    <s v="Boston"/>
    <x v="1"/>
    <n v="36"/>
    <n v="114"/>
    <n v="410.4"/>
    <n v="131.328"/>
    <s v="Outlet"/>
    <d v="2042-02-18T00:00:00"/>
    <x v="1"/>
    <n v="6"/>
    <x v="11"/>
    <x v="0"/>
    <x v="1"/>
  </r>
  <r>
    <x v="2"/>
    <n v="1185732"/>
    <d v="2021-06-15T00:00:00"/>
    <x v="0"/>
    <x v="47"/>
    <s v="Boston"/>
    <x v="2"/>
    <n v="36"/>
    <n v="75"/>
    <n v="270"/>
    <n v="83.7"/>
    <s v="Outlet"/>
    <d v="2042-02-19T00:00:00"/>
    <x v="1"/>
    <n v="6"/>
    <x v="11"/>
    <x v="0"/>
    <x v="1"/>
  </r>
  <r>
    <x v="2"/>
    <n v="1185732"/>
    <d v="2021-06-15T00:00:00"/>
    <x v="0"/>
    <x v="47"/>
    <s v="Boston"/>
    <x v="3"/>
    <n v="34"/>
    <n v="72"/>
    <n v="244.8"/>
    <n v="68.543999999999997"/>
    <s v="Outlet"/>
    <d v="2042-02-20T00:00:00"/>
    <x v="1"/>
    <n v="6"/>
    <x v="11"/>
    <x v="0"/>
    <x v="1"/>
  </r>
  <r>
    <x v="2"/>
    <n v="1185732"/>
    <d v="2021-06-15T00:00:00"/>
    <x v="0"/>
    <x v="47"/>
    <s v="Boston"/>
    <x v="4"/>
    <n v="39"/>
    <n v="74"/>
    <n v="288.60000000000002"/>
    <n v="92.352000000000004"/>
    <s v="Outlet"/>
    <d v="2042-02-21T00:00:00"/>
    <x v="1"/>
    <n v="6"/>
    <x v="11"/>
    <x v="0"/>
    <x v="1"/>
  </r>
  <r>
    <x v="2"/>
    <n v="1185732"/>
    <d v="2021-06-15T00:00:00"/>
    <x v="0"/>
    <x v="47"/>
    <s v="Boston"/>
    <x v="5"/>
    <n v="47"/>
    <n v="120"/>
    <n v="564"/>
    <n v="197.4"/>
    <s v="Outlet"/>
    <d v="2042-02-22T00:00:00"/>
    <x v="1"/>
    <n v="6"/>
    <x v="11"/>
    <x v="0"/>
    <x v="1"/>
  </r>
  <r>
    <x v="2"/>
    <n v="1185732"/>
    <d v="2021-07-13T00:00:00"/>
    <x v="0"/>
    <x v="47"/>
    <s v="Boston"/>
    <x v="0"/>
    <n v="37"/>
    <n v="180"/>
    <n v="666"/>
    <n v="219.78"/>
    <s v="Outlet"/>
    <d v="2042-02-23T00:00:00"/>
    <x v="1"/>
    <n v="7"/>
    <x v="5"/>
    <x v="0"/>
    <x v="0"/>
  </r>
  <r>
    <x v="2"/>
    <n v="1185732"/>
    <d v="2021-07-13T00:00:00"/>
    <x v="0"/>
    <x v="47"/>
    <s v="Boston"/>
    <x v="1"/>
    <n v="36"/>
    <n v="105"/>
    <n v="378"/>
    <n v="139.86000000000001"/>
    <s v="Outlet"/>
    <d v="2042-02-24T00:00:00"/>
    <x v="1"/>
    <n v="7"/>
    <x v="5"/>
    <x v="0"/>
    <x v="1"/>
  </r>
  <r>
    <x v="2"/>
    <n v="1185732"/>
    <d v="2021-07-13T00:00:00"/>
    <x v="0"/>
    <x v="47"/>
    <s v="Boston"/>
    <x v="2"/>
    <n v="32"/>
    <n v="88"/>
    <n v="281.60000000000002"/>
    <n v="84.48"/>
    <s v="Outlet"/>
    <d v="2042-02-25T00:00:00"/>
    <x v="1"/>
    <n v="7"/>
    <x v="5"/>
    <x v="0"/>
    <x v="1"/>
  </r>
  <r>
    <x v="2"/>
    <n v="1185732"/>
    <d v="2021-07-13T00:00:00"/>
    <x v="0"/>
    <x v="47"/>
    <s v="Boston"/>
    <x v="3"/>
    <n v="34"/>
    <n v="77"/>
    <n v="261.8"/>
    <n v="83.775999999999996"/>
    <s v="Outlet"/>
    <d v="2042-02-26T00:00:00"/>
    <x v="1"/>
    <n v="7"/>
    <x v="5"/>
    <x v="0"/>
    <x v="1"/>
  </r>
  <r>
    <x v="2"/>
    <n v="1185732"/>
    <d v="2021-07-13T00:00:00"/>
    <x v="0"/>
    <x v="47"/>
    <s v="Boston"/>
    <x v="4"/>
    <n v="41"/>
    <n v="80"/>
    <n v="328"/>
    <n v="101.68"/>
    <s v="Outlet"/>
    <d v="2042-02-27T00:00:00"/>
    <x v="1"/>
    <n v="7"/>
    <x v="5"/>
    <x v="0"/>
    <x v="1"/>
  </r>
  <r>
    <x v="2"/>
    <n v="1185732"/>
    <d v="2021-07-13T00:00:00"/>
    <x v="0"/>
    <x v="47"/>
    <s v="Boston"/>
    <x v="5"/>
    <n v="41"/>
    <n v="132"/>
    <n v="541.20000000000005"/>
    <n v="173.184"/>
    <s v="Outlet"/>
    <d v="2042-02-28T00:00:00"/>
    <x v="1"/>
    <n v="7"/>
    <x v="5"/>
    <x v="0"/>
    <x v="1"/>
  </r>
  <r>
    <x v="2"/>
    <n v="1185732"/>
    <d v="2021-08-14T00:00:00"/>
    <x v="0"/>
    <x v="47"/>
    <s v="Boston"/>
    <x v="0"/>
    <n v="40"/>
    <n v="196"/>
    <n v="784"/>
    <n v="258.72000000000003"/>
    <s v="Outlet"/>
    <d v="2042-03-01T00:00:00"/>
    <x v="1"/>
    <n v="8"/>
    <x v="6"/>
    <x v="0"/>
    <x v="0"/>
  </r>
  <r>
    <x v="2"/>
    <n v="1185732"/>
    <d v="2021-08-14T00:00:00"/>
    <x v="0"/>
    <x v="47"/>
    <s v="Boston"/>
    <x v="1"/>
    <n v="33"/>
    <n v="112"/>
    <n v="369.6"/>
    <n v="118.27200000000001"/>
    <s v="Outlet"/>
    <d v="2042-03-02T00:00:00"/>
    <x v="1"/>
    <n v="8"/>
    <x v="6"/>
    <x v="0"/>
    <x v="1"/>
  </r>
  <r>
    <x v="2"/>
    <n v="1185732"/>
    <d v="2021-08-14T00:00:00"/>
    <x v="0"/>
    <x v="47"/>
    <s v="Boston"/>
    <x v="2"/>
    <n v="29"/>
    <n v="85"/>
    <n v="246.5"/>
    <n v="76.415000000000006"/>
    <s v="Outlet"/>
    <d v="2042-03-03T00:00:00"/>
    <x v="1"/>
    <n v="8"/>
    <x v="6"/>
    <x v="0"/>
    <x v="1"/>
  </r>
  <r>
    <x v="2"/>
    <n v="1185732"/>
    <d v="2021-08-14T00:00:00"/>
    <x v="0"/>
    <x v="47"/>
    <s v="Boston"/>
    <x v="3"/>
    <n v="31"/>
    <n v="58"/>
    <n v="179.8"/>
    <n v="50.344000000000001"/>
    <s v="Outlet"/>
    <d v="2042-03-04T00:00:00"/>
    <x v="1"/>
    <n v="8"/>
    <x v="6"/>
    <x v="0"/>
    <x v="1"/>
  </r>
  <r>
    <x v="2"/>
    <n v="1185732"/>
    <d v="2021-08-14T00:00:00"/>
    <x v="0"/>
    <x v="47"/>
    <s v="Boston"/>
    <x v="4"/>
    <n v="40"/>
    <n v="51"/>
    <n v="204"/>
    <n v="55.08"/>
    <s v="Outlet"/>
    <d v="2042-03-05T00:00:00"/>
    <x v="1"/>
    <n v="8"/>
    <x v="6"/>
    <x v="0"/>
    <x v="1"/>
  </r>
  <r>
    <x v="2"/>
    <n v="1185732"/>
    <d v="2021-08-14T00:00:00"/>
    <x v="0"/>
    <x v="47"/>
    <s v="Boston"/>
    <x v="5"/>
    <n v="46"/>
    <n v="98"/>
    <n v="450.8"/>
    <n v="157.78"/>
    <s v="Outlet"/>
    <d v="2042-03-06T00:00:00"/>
    <x v="1"/>
    <n v="8"/>
    <x v="6"/>
    <x v="0"/>
    <x v="1"/>
  </r>
  <r>
    <x v="2"/>
    <n v="1185732"/>
    <d v="2021-09-13T00:00:00"/>
    <x v="0"/>
    <x v="47"/>
    <s v="Boston"/>
    <x v="0"/>
    <n v="36"/>
    <n v="153"/>
    <n v="550.79999999999995"/>
    <n v="187.27199999999999"/>
    <s v="Outlet"/>
    <d v="2042-03-07T00:00:00"/>
    <x v="1"/>
    <n v="9"/>
    <x v="7"/>
    <x v="0"/>
    <x v="0"/>
  </r>
  <r>
    <x v="2"/>
    <n v="1185732"/>
    <d v="2021-09-13T00:00:00"/>
    <x v="0"/>
    <x v="47"/>
    <s v="Boston"/>
    <x v="1"/>
    <n v="35"/>
    <n v="88"/>
    <n v="308"/>
    <n v="113.96"/>
    <s v="Outlet"/>
    <d v="2042-03-08T00:00:00"/>
    <x v="1"/>
    <n v="9"/>
    <x v="7"/>
    <x v="0"/>
    <x v="1"/>
  </r>
  <r>
    <x v="2"/>
    <n v="1185732"/>
    <d v="2021-09-13T00:00:00"/>
    <x v="0"/>
    <x v="47"/>
    <s v="Boston"/>
    <x v="2"/>
    <n v="30"/>
    <n v="47"/>
    <n v="141"/>
    <n v="42.3"/>
    <s v="Outlet"/>
    <d v="2042-03-09T00:00:00"/>
    <x v="1"/>
    <n v="9"/>
    <x v="7"/>
    <x v="0"/>
    <x v="1"/>
  </r>
  <r>
    <x v="2"/>
    <n v="1185732"/>
    <d v="2021-09-13T00:00:00"/>
    <x v="0"/>
    <x v="47"/>
    <s v="Boston"/>
    <x v="3"/>
    <n v="34"/>
    <n v="39"/>
    <n v="132.6"/>
    <n v="35.802"/>
    <s v="Outlet"/>
    <d v="2042-03-10T00:00:00"/>
    <x v="1"/>
    <n v="9"/>
    <x v="7"/>
    <x v="0"/>
    <x v="1"/>
  </r>
  <r>
    <x v="2"/>
    <n v="1185732"/>
    <d v="2021-09-13T00:00:00"/>
    <x v="0"/>
    <x v="47"/>
    <s v="Boston"/>
    <x v="4"/>
    <n v="39"/>
    <n v="41"/>
    <n v="159.9"/>
    <n v="49.569000000000003"/>
    <s v="Outlet"/>
    <d v="2042-03-11T00:00:00"/>
    <x v="1"/>
    <n v="9"/>
    <x v="7"/>
    <x v="0"/>
    <x v="1"/>
  </r>
  <r>
    <x v="2"/>
    <n v="1185732"/>
    <d v="2021-09-13T00:00:00"/>
    <x v="0"/>
    <x v="47"/>
    <s v="Boston"/>
    <x v="5"/>
    <n v="41"/>
    <n v="77"/>
    <n v="315.7"/>
    <n v="104.181"/>
    <s v="Outlet"/>
    <d v="2042-03-12T00:00:00"/>
    <x v="1"/>
    <n v="9"/>
    <x v="7"/>
    <x v="0"/>
    <x v="1"/>
  </r>
  <r>
    <x v="2"/>
    <n v="1185732"/>
    <d v="2021-10-15T00:00:00"/>
    <x v="0"/>
    <x v="47"/>
    <s v="Boston"/>
    <x v="0"/>
    <n v="40"/>
    <n v="132"/>
    <n v="528"/>
    <n v="174.24"/>
    <s v="Outlet"/>
    <d v="2042-03-13T00:00:00"/>
    <x v="1"/>
    <n v="10"/>
    <x v="8"/>
    <x v="0"/>
    <x v="0"/>
  </r>
  <r>
    <x v="2"/>
    <n v="1185732"/>
    <d v="2021-10-15T00:00:00"/>
    <x v="0"/>
    <x v="47"/>
    <s v="Boston"/>
    <x v="1"/>
    <n v="37"/>
    <n v="68"/>
    <n v="251.6"/>
    <n v="88.06"/>
    <s v="Outlet"/>
    <d v="2042-03-14T00:00:00"/>
    <x v="1"/>
    <n v="10"/>
    <x v="8"/>
    <x v="0"/>
    <x v="1"/>
  </r>
  <r>
    <x v="2"/>
    <n v="1185732"/>
    <d v="2021-10-15T00:00:00"/>
    <x v="0"/>
    <x v="47"/>
    <s v="Boston"/>
    <x v="2"/>
    <n v="41"/>
    <n v="38"/>
    <n v="155.80000000000001"/>
    <n v="46.74"/>
    <s v="Outlet"/>
    <d v="2042-03-15T00:00:00"/>
    <x v="1"/>
    <n v="10"/>
    <x v="8"/>
    <x v="0"/>
    <x v="1"/>
  </r>
  <r>
    <x v="2"/>
    <n v="1185732"/>
    <d v="2021-10-15T00:00:00"/>
    <x v="0"/>
    <x v="47"/>
    <s v="Boston"/>
    <x v="3"/>
    <n v="38"/>
    <n v="32"/>
    <n v="121.6"/>
    <n v="32.832000000000001"/>
    <s v="Outlet"/>
    <d v="2042-03-16T00:00:00"/>
    <x v="1"/>
    <n v="10"/>
    <x v="8"/>
    <x v="0"/>
    <x v="1"/>
  </r>
  <r>
    <x v="2"/>
    <n v="1185732"/>
    <d v="2021-10-15T00:00:00"/>
    <x v="0"/>
    <x v="47"/>
    <s v="Boston"/>
    <x v="4"/>
    <n v="51"/>
    <n v="34"/>
    <n v="173.4"/>
    <n v="48.552"/>
    <s v="Outlet"/>
    <d v="2042-03-17T00:00:00"/>
    <x v="1"/>
    <n v="10"/>
    <x v="8"/>
    <x v="0"/>
    <x v="1"/>
  </r>
  <r>
    <x v="5"/>
    <n v="1185732"/>
    <d v="2021-10-15T00:00:00"/>
    <x v="0"/>
    <x v="47"/>
    <s v="Boston"/>
    <x v="5"/>
    <n v="51"/>
    <n v="68"/>
    <n v="346.8"/>
    <n v="121.38"/>
    <s v="Outlet"/>
    <d v="2042-03-18T00:00:00"/>
    <x v="1"/>
    <n v="10"/>
    <x v="8"/>
    <x v="0"/>
    <x v="1"/>
  </r>
  <r>
    <x v="5"/>
    <n v="1185732"/>
    <d v="2021-11-14T00:00:00"/>
    <x v="0"/>
    <x v="47"/>
    <s v="Boston"/>
    <x v="0"/>
    <n v="49"/>
    <n v="120"/>
    <n v="588"/>
    <n v="205.8"/>
    <s v="Outlet"/>
    <d v="2042-03-19T00:00:00"/>
    <x v="1"/>
    <n v="11"/>
    <x v="9"/>
    <x v="0"/>
    <x v="0"/>
  </r>
  <r>
    <x v="5"/>
    <n v="1185732"/>
    <d v="2021-11-14T00:00:00"/>
    <x v="0"/>
    <x v="47"/>
    <s v="Boston"/>
    <x v="1"/>
    <n v="40"/>
    <n v="102"/>
    <n v="408"/>
    <n v="142.80000000000001"/>
    <s v="Outlet"/>
    <d v="2042-03-20T00:00:00"/>
    <x v="1"/>
    <n v="11"/>
    <x v="9"/>
    <x v="0"/>
    <x v="1"/>
  </r>
  <r>
    <x v="5"/>
    <n v="1185732"/>
    <d v="2021-11-14T00:00:00"/>
    <x v="0"/>
    <x v="47"/>
    <s v="Boston"/>
    <x v="2"/>
    <n v="44"/>
    <n v="91"/>
    <n v="400.4"/>
    <n v="120.12"/>
    <s v="Outlet"/>
    <d v="2042-03-21T00:00:00"/>
    <x v="1"/>
    <n v="11"/>
    <x v="9"/>
    <x v="0"/>
    <x v="1"/>
  </r>
  <r>
    <x v="5"/>
    <n v="1185732"/>
    <d v="2021-11-14T00:00:00"/>
    <x v="0"/>
    <x v="47"/>
    <s v="Boston"/>
    <x v="3"/>
    <n v="42"/>
    <n v="83"/>
    <n v="348.6"/>
    <n v="101.09399999999999"/>
    <s v="Outlet"/>
    <d v="2042-03-22T00:00:00"/>
    <x v="1"/>
    <n v="11"/>
    <x v="9"/>
    <x v="0"/>
    <x v="1"/>
  </r>
  <r>
    <x v="5"/>
    <n v="1185732"/>
    <d v="2021-11-14T00:00:00"/>
    <x v="0"/>
    <x v="47"/>
    <s v="Boston"/>
    <x v="4"/>
    <n v="50"/>
    <n v="78"/>
    <n v="390"/>
    <n v="124.8"/>
    <s v="Outlet"/>
    <d v="2042-03-23T00:00:00"/>
    <x v="1"/>
    <n v="11"/>
    <x v="9"/>
    <x v="0"/>
    <x v="1"/>
  </r>
  <r>
    <x v="5"/>
    <n v="1185732"/>
    <d v="2021-11-14T00:00:00"/>
    <x v="0"/>
    <x v="47"/>
    <s v="Boston"/>
    <x v="5"/>
    <n v="48"/>
    <n v="123"/>
    <n v="590.4"/>
    <n v="206.64"/>
    <s v="Outlet"/>
    <d v="2042-03-24T00:00:00"/>
    <x v="1"/>
    <n v="11"/>
    <x v="9"/>
    <x v="0"/>
    <x v="1"/>
  </r>
  <r>
    <x v="5"/>
    <n v="1185732"/>
    <d v="2021-12-13T00:00:00"/>
    <x v="0"/>
    <x v="47"/>
    <s v="Boston"/>
    <x v="0"/>
    <n v="51"/>
    <n v="178"/>
    <n v="907.8"/>
    <n v="317.73"/>
    <s v="Outlet"/>
    <d v="2042-03-25T00:00:00"/>
    <x v="1"/>
    <n v="12"/>
    <x v="10"/>
    <x v="0"/>
    <x v="0"/>
  </r>
  <r>
    <x v="5"/>
    <n v="1185732"/>
    <d v="2021-12-13T00:00:00"/>
    <x v="0"/>
    <x v="47"/>
    <s v="Boston"/>
    <x v="1"/>
    <n v="37"/>
    <n v="113"/>
    <n v="418.1"/>
    <n v="133.792"/>
    <s v="Outlet"/>
    <d v="2042-03-26T00:00:00"/>
    <x v="1"/>
    <n v="12"/>
    <x v="10"/>
    <x v="0"/>
    <x v="1"/>
  </r>
  <r>
    <x v="5"/>
    <n v="1185732"/>
    <d v="2021-12-13T00:00:00"/>
    <x v="0"/>
    <x v="47"/>
    <s v="Boston"/>
    <x v="2"/>
    <n v="36"/>
    <n v="112"/>
    <n v="403.2"/>
    <n v="108.864"/>
    <s v="Outlet"/>
    <d v="2042-03-27T00:00:00"/>
    <x v="1"/>
    <n v="12"/>
    <x v="10"/>
    <x v="0"/>
    <x v="1"/>
  </r>
  <r>
    <x v="5"/>
    <n v="1185732"/>
    <d v="2021-12-13T00:00:00"/>
    <x v="0"/>
    <x v="47"/>
    <s v="Boston"/>
    <x v="3"/>
    <n v="43"/>
    <n v="105"/>
    <n v="451.5"/>
    <n v="126.42"/>
    <s v="Outlet"/>
    <d v="2042-03-28T00:00:00"/>
    <x v="1"/>
    <n v="12"/>
    <x v="10"/>
    <x v="0"/>
    <x v="1"/>
  </r>
  <r>
    <x v="5"/>
    <n v="1185732"/>
    <d v="2021-12-13T00:00:00"/>
    <x v="0"/>
    <x v="47"/>
    <s v="Boston"/>
    <x v="4"/>
    <n v="52"/>
    <n v="90"/>
    <n v="468"/>
    <n v="135.72"/>
    <s v="Outlet"/>
    <d v="2042-03-29T00:00:00"/>
    <x v="1"/>
    <n v="12"/>
    <x v="10"/>
    <x v="0"/>
    <x v="1"/>
  </r>
  <r>
    <x v="5"/>
    <n v="1185732"/>
    <d v="2021-12-13T00:00:00"/>
    <x v="0"/>
    <x v="47"/>
    <s v="Boston"/>
    <x v="5"/>
    <n v="51"/>
    <n v="128"/>
    <n v="652.79999999999995"/>
    <n v="215.42400000000001"/>
    <s v="Outlet"/>
    <d v="2042-03-30T00:00:00"/>
    <x v="1"/>
    <n v="12"/>
    <x v="10"/>
    <x v="0"/>
    <x v="1"/>
  </r>
  <r>
    <x v="5"/>
    <n v="1185732"/>
    <d v="2021-01-14T00:00:00"/>
    <x v="0"/>
    <x v="47"/>
    <s v="Boston"/>
    <x v="0"/>
    <n v="35"/>
    <n v="179"/>
    <n v="626.5"/>
    <n v="325.77999999999997"/>
    <s v="Outlet"/>
    <d v="2042-03-31T00:00:00"/>
    <x v="1"/>
    <n v="1"/>
    <x v="0"/>
    <x v="0"/>
    <x v="0"/>
  </r>
  <r>
    <x v="5"/>
    <n v="1185732"/>
    <d v="2021-01-14T00:00:00"/>
    <x v="0"/>
    <x v="47"/>
    <s v="Boston"/>
    <x v="1"/>
    <n v="36"/>
    <n v="107"/>
    <n v="385.2"/>
    <n v="188.74799999999999"/>
    <s v="Outlet"/>
    <d v="2042-04-01T00:00:00"/>
    <x v="1"/>
    <n v="1"/>
    <x v="0"/>
    <x v="0"/>
    <x v="1"/>
  </r>
  <r>
    <x v="5"/>
    <n v="1185732"/>
    <d v="2021-01-14T00:00:00"/>
    <x v="0"/>
    <x v="47"/>
    <s v="Boston"/>
    <x v="2"/>
    <n v="27"/>
    <n v="101"/>
    <n v="272.7"/>
    <n v="109.08"/>
    <s v="Outlet"/>
    <d v="2042-04-02T00:00:00"/>
    <x v="1"/>
    <n v="1"/>
    <x v="0"/>
    <x v="0"/>
    <x v="1"/>
  </r>
  <r>
    <x v="5"/>
    <n v="1185732"/>
    <d v="2021-01-14T00:00:00"/>
    <x v="0"/>
    <x v="47"/>
    <s v="Boston"/>
    <x v="3"/>
    <n v="29"/>
    <n v="53"/>
    <n v="153.69999999999999"/>
    <n v="59.942999999999998"/>
    <s v="Outlet"/>
    <d v="2042-04-03T00:00:00"/>
    <x v="1"/>
    <n v="1"/>
    <x v="0"/>
    <x v="0"/>
    <x v="1"/>
  </r>
  <r>
    <x v="5"/>
    <n v="1185732"/>
    <d v="2021-01-14T00:00:00"/>
    <x v="0"/>
    <x v="47"/>
    <s v="Boston"/>
    <x v="4"/>
    <n v="37"/>
    <n v="70"/>
    <n v="259"/>
    <n v="106.19"/>
    <s v="Outlet"/>
    <d v="2042-04-04T00:00:00"/>
    <x v="1"/>
    <n v="1"/>
    <x v="0"/>
    <x v="0"/>
    <x v="1"/>
  </r>
  <r>
    <x v="5"/>
    <n v="1185732"/>
    <d v="2021-01-14T00:00:00"/>
    <x v="0"/>
    <x v="47"/>
    <s v="Boston"/>
    <x v="5"/>
    <n v="34"/>
    <n v="104"/>
    <n v="353.6"/>
    <n v="152.048"/>
    <s v="Outlet"/>
    <d v="2042-04-05T00:00:00"/>
    <x v="1"/>
    <n v="1"/>
    <x v="0"/>
    <x v="0"/>
    <x v="1"/>
  </r>
  <r>
    <x v="5"/>
    <n v="1185732"/>
    <d v="2021-02-12T00:00:00"/>
    <x v="0"/>
    <x v="47"/>
    <s v="Boston"/>
    <x v="0"/>
    <n v="33"/>
    <n v="184"/>
    <n v="607.20000000000005"/>
    <n v="285.38400000000001"/>
    <s v="Outlet"/>
    <d v="2042-04-06T00:00:00"/>
    <x v="1"/>
    <n v="2"/>
    <x v="1"/>
    <x v="0"/>
    <x v="0"/>
  </r>
  <r>
    <x v="5"/>
    <n v="1185732"/>
    <d v="2021-02-12T00:00:00"/>
    <x v="0"/>
    <x v="47"/>
    <s v="Boston"/>
    <x v="1"/>
    <n v="33"/>
    <n v="72"/>
    <n v="237.6"/>
    <n v="111.672"/>
    <s v="Outlet"/>
    <d v="2042-04-07T00:00:00"/>
    <x v="1"/>
    <n v="2"/>
    <x v="1"/>
    <x v="0"/>
    <x v="1"/>
  </r>
  <r>
    <x v="5"/>
    <n v="1185732"/>
    <d v="2021-02-12T00:00:00"/>
    <x v="0"/>
    <x v="47"/>
    <s v="Boston"/>
    <x v="2"/>
    <n v="25"/>
    <n v="85"/>
    <n v="212.5"/>
    <n v="85"/>
    <s v="Outlet"/>
    <d v="2042-04-08T00:00:00"/>
    <x v="1"/>
    <n v="2"/>
    <x v="1"/>
    <x v="0"/>
    <x v="1"/>
  </r>
  <r>
    <x v="5"/>
    <n v="1185732"/>
    <d v="2021-02-12T00:00:00"/>
    <x v="0"/>
    <x v="48"/>
    <s v="Burlington"/>
    <x v="3"/>
    <n v="30"/>
    <n v="48"/>
    <n v="144"/>
    <n v="54.72"/>
    <s v="Outlet"/>
    <d v="2042-04-09T00:00:00"/>
    <x v="1"/>
    <n v="2"/>
    <x v="1"/>
    <x v="0"/>
    <x v="1"/>
  </r>
  <r>
    <x v="5"/>
    <n v="1185732"/>
    <d v="2021-02-12T00:00:00"/>
    <x v="0"/>
    <x v="48"/>
    <s v="Burlington"/>
    <x v="4"/>
    <n v="36"/>
    <n v="68"/>
    <n v="244.8"/>
    <n v="95.471999999999994"/>
    <s v="Outlet"/>
    <d v="2042-04-10T00:00:00"/>
    <x v="1"/>
    <n v="2"/>
    <x v="1"/>
    <x v="0"/>
    <x v="1"/>
  </r>
  <r>
    <x v="5"/>
    <n v="1185732"/>
    <d v="2021-02-12T00:00:00"/>
    <x v="0"/>
    <x v="48"/>
    <s v="Burlington"/>
    <x v="5"/>
    <n v="35"/>
    <n v="107"/>
    <n v="374.5"/>
    <n v="176.01499999999999"/>
    <s v="Outlet"/>
    <d v="2042-04-11T00:00:00"/>
    <x v="1"/>
    <n v="2"/>
    <x v="1"/>
    <x v="0"/>
    <x v="1"/>
  </r>
  <r>
    <x v="5"/>
    <n v="1185732"/>
    <d v="2021-03-10T00:00:00"/>
    <x v="0"/>
    <x v="48"/>
    <s v="Burlington"/>
    <x v="0"/>
    <n v="35"/>
    <n v="185"/>
    <n v="647.5"/>
    <n v="317.27499999999998"/>
    <s v="Outlet"/>
    <d v="2042-04-12T00:00:00"/>
    <x v="1"/>
    <n v="3"/>
    <x v="2"/>
    <x v="0"/>
    <x v="0"/>
  </r>
  <r>
    <x v="5"/>
    <n v="1185732"/>
    <d v="2021-03-10T00:00:00"/>
    <x v="0"/>
    <x v="48"/>
    <s v="Burlington"/>
    <x v="1"/>
    <n v="36"/>
    <n v="80"/>
    <n v="288"/>
    <n v="144"/>
    <s v="Outlet"/>
    <d v="2042-04-13T00:00:00"/>
    <x v="1"/>
    <n v="3"/>
    <x v="2"/>
    <x v="0"/>
    <x v="1"/>
  </r>
  <r>
    <x v="5"/>
    <n v="1185732"/>
    <d v="2021-03-10T00:00:00"/>
    <x v="0"/>
    <x v="48"/>
    <s v="Burlington"/>
    <x v="2"/>
    <n v="23"/>
    <n v="85"/>
    <n v="195.5"/>
    <n v="74.290000000000006"/>
    <s v="Outlet"/>
    <d v="2042-04-14T00:00:00"/>
    <x v="1"/>
    <n v="3"/>
    <x v="2"/>
    <x v="0"/>
    <x v="1"/>
  </r>
  <r>
    <x v="5"/>
    <n v="1185732"/>
    <d v="2021-03-10T00:00:00"/>
    <x v="0"/>
    <x v="48"/>
    <s v="Burlington"/>
    <x v="3"/>
    <n v="30"/>
    <n v="39"/>
    <n v="117"/>
    <n v="46.8"/>
    <s v="Outlet"/>
    <d v="2042-04-15T00:00:00"/>
    <x v="1"/>
    <n v="3"/>
    <x v="2"/>
    <x v="0"/>
    <x v="1"/>
  </r>
  <r>
    <x v="5"/>
    <n v="1185732"/>
    <d v="2021-03-10T00:00:00"/>
    <x v="0"/>
    <x v="48"/>
    <s v="Burlington"/>
    <x v="4"/>
    <n v="36"/>
    <n v="56"/>
    <n v="201.6"/>
    <n v="78.623999999999995"/>
    <s v="Outlet"/>
    <d v="2042-04-16T00:00:00"/>
    <x v="1"/>
    <n v="3"/>
    <x v="2"/>
    <x v="0"/>
    <x v="1"/>
  </r>
  <r>
    <x v="5"/>
    <n v="1185732"/>
    <d v="2021-03-10T00:00:00"/>
    <x v="0"/>
    <x v="48"/>
    <s v="Burlington"/>
    <x v="5"/>
    <n v="29"/>
    <n v="96"/>
    <n v="278.39999999999998"/>
    <n v="128.06399999999999"/>
    <s v="Outlet"/>
    <d v="2042-04-17T00:00:00"/>
    <x v="1"/>
    <n v="3"/>
    <x v="2"/>
    <x v="0"/>
    <x v="1"/>
  </r>
  <r>
    <x v="5"/>
    <n v="1185732"/>
    <d v="2021-04-11T00:00:00"/>
    <x v="0"/>
    <x v="48"/>
    <s v="Burlington"/>
    <x v="0"/>
    <n v="30"/>
    <n v="168"/>
    <n v="504"/>
    <n v="262.08"/>
    <s v="Outlet"/>
    <d v="2042-04-18T00:00:00"/>
    <x v="1"/>
    <n v="4"/>
    <x v="3"/>
    <x v="0"/>
    <x v="0"/>
  </r>
  <r>
    <x v="5"/>
    <n v="1185732"/>
    <d v="2021-04-11T00:00:00"/>
    <x v="0"/>
    <x v="48"/>
    <s v="Burlington"/>
    <x v="1"/>
    <n v="35"/>
    <n v="68"/>
    <n v="238"/>
    <n v="111.86"/>
    <s v="Outlet"/>
    <d v="2042-04-19T00:00:00"/>
    <x v="1"/>
    <n v="4"/>
    <x v="3"/>
    <x v="0"/>
    <x v="1"/>
  </r>
  <r>
    <x v="5"/>
    <n v="1185732"/>
    <d v="2021-04-11T00:00:00"/>
    <x v="0"/>
    <x v="48"/>
    <s v="Burlington"/>
    <x v="2"/>
    <n v="25"/>
    <n v="74"/>
    <n v="185"/>
    <n v="77.7"/>
    <s v="Outlet"/>
    <d v="2042-04-20T00:00:00"/>
    <x v="1"/>
    <n v="4"/>
    <x v="3"/>
    <x v="0"/>
    <x v="1"/>
  </r>
  <r>
    <x v="5"/>
    <n v="1185732"/>
    <d v="2021-04-11T00:00:00"/>
    <x v="0"/>
    <x v="48"/>
    <s v="Burlington"/>
    <x v="3"/>
    <n v="30"/>
    <n v="50"/>
    <n v="150"/>
    <n v="60"/>
    <s v="Outlet"/>
    <d v="2042-04-21T00:00:00"/>
    <x v="1"/>
    <n v="4"/>
    <x v="3"/>
    <x v="0"/>
    <x v="1"/>
  </r>
  <r>
    <x v="5"/>
    <n v="1185732"/>
    <d v="2021-04-11T00:00:00"/>
    <x v="0"/>
    <x v="48"/>
    <s v="Burlington"/>
    <x v="4"/>
    <n v="41"/>
    <n v="53"/>
    <n v="217.3"/>
    <n v="91.266000000000005"/>
    <s v="Outlet"/>
    <d v="2042-04-22T00:00:00"/>
    <x v="1"/>
    <n v="4"/>
    <x v="3"/>
    <x v="0"/>
    <x v="1"/>
  </r>
  <r>
    <x v="5"/>
    <n v="1185732"/>
    <d v="2021-04-11T00:00:00"/>
    <x v="0"/>
    <x v="48"/>
    <s v="Burlington"/>
    <x v="5"/>
    <n v="36"/>
    <n v="90"/>
    <n v="324"/>
    <n v="142.56"/>
    <s v="Outlet"/>
    <d v="2042-04-23T00:00:00"/>
    <x v="1"/>
    <n v="4"/>
    <x v="3"/>
    <x v="0"/>
    <x v="1"/>
  </r>
  <r>
    <x v="5"/>
    <n v="1185732"/>
    <d v="2021-05-10T00:00:00"/>
    <x v="0"/>
    <x v="48"/>
    <s v="Burlington"/>
    <x v="0"/>
    <n v="48"/>
    <n v="177"/>
    <n v="849.6"/>
    <n v="433.29599999999999"/>
    <s v="Outlet"/>
    <d v="2042-04-24T00:00:00"/>
    <x v="1"/>
    <n v="5"/>
    <x v="4"/>
    <x v="0"/>
    <x v="0"/>
  </r>
  <r>
    <x v="5"/>
    <n v="1185732"/>
    <d v="2021-05-10T00:00:00"/>
    <x v="0"/>
    <x v="48"/>
    <s v="Burlington"/>
    <x v="1"/>
    <n v="41"/>
    <n v="94"/>
    <n v="385.4"/>
    <n v="196.554"/>
    <s v="Outlet"/>
    <d v="2042-04-25T00:00:00"/>
    <x v="1"/>
    <n v="5"/>
    <x v="4"/>
    <x v="0"/>
    <x v="1"/>
  </r>
  <r>
    <x v="5"/>
    <n v="1185732"/>
    <d v="2021-05-10T00:00:00"/>
    <x v="0"/>
    <x v="48"/>
    <s v="Burlington"/>
    <x v="2"/>
    <n v="37"/>
    <n v="96"/>
    <n v="355.2"/>
    <n v="131.42400000000001"/>
    <s v="Outlet"/>
    <d v="2042-04-26T00:00:00"/>
    <x v="1"/>
    <n v="5"/>
    <x v="4"/>
    <x v="0"/>
    <x v="1"/>
  </r>
  <r>
    <x v="5"/>
    <n v="1185732"/>
    <d v="2021-05-10T00:00:00"/>
    <x v="0"/>
    <x v="48"/>
    <s v="Burlington"/>
    <x v="3"/>
    <n v="40"/>
    <n v="83"/>
    <n v="332"/>
    <n v="132.80000000000001"/>
    <s v="Outlet"/>
    <d v="2042-04-27T00:00:00"/>
    <x v="1"/>
    <n v="5"/>
    <x v="4"/>
    <x v="0"/>
    <x v="1"/>
  </r>
  <r>
    <x v="5"/>
    <n v="1185732"/>
    <d v="2021-05-10T00:00:00"/>
    <x v="0"/>
    <x v="48"/>
    <s v="Burlington"/>
    <x v="4"/>
    <n v="46"/>
    <n v="91"/>
    <n v="418.6"/>
    <n v="171.626"/>
    <s v="Outlet"/>
    <d v="2042-04-28T00:00:00"/>
    <x v="1"/>
    <n v="5"/>
    <x v="4"/>
    <x v="0"/>
    <x v="1"/>
  </r>
  <r>
    <x v="5"/>
    <n v="1185732"/>
    <d v="2021-05-10T00:00:00"/>
    <x v="0"/>
    <x v="48"/>
    <s v="Burlington"/>
    <x v="5"/>
    <n v="47"/>
    <n v="120"/>
    <n v="564"/>
    <n v="259.44"/>
    <s v="Outlet"/>
    <d v="2042-04-29T00:00:00"/>
    <x v="1"/>
    <n v="5"/>
    <x v="4"/>
    <x v="0"/>
    <x v="1"/>
  </r>
  <r>
    <x v="5"/>
    <n v="1185732"/>
    <d v="2021-06-12T00:00:00"/>
    <x v="0"/>
    <x v="48"/>
    <s v="Burlington"/>
    <x v="0"/>
    <n v="47"/>
    <n v="195"/>
    <n v="916.5"/>
    <n v="449.08499999999998"/>
    <s v="Outlet"/>
    <d v="2042-04-30T00:00:00"/>
    <x v="1"/>
    <n v="6"/>
    <x v="11"/>
    <x v="0"/>
    <x v="0"/>
  </r>
  <r>
    <x v="5"/>
    <n v="1185732"/>
    <d v="2021-06-12T00:00:00"/>
    <x v="0"/>
    <x v="48"/>
    <s v="Burlington"/>
    <x v="1"/>
    <n v="44"/>
    <n v="120"/>
    <n v="528"/>
    <n v="264"/>
    <s v="Outlet"/>
    <d v="2042-05-01T00:00:00"/>
    <x v="1"/>
    <n v="6"/>
    <x v="11"/>
    <x v="0"/>
    <x v="1"/>
  </r>
  <r>
    <x v="5"/>
    <n v="1185732"/>
    <d v="2021-06-12T00:00:00"/>
    <x v="0"/>
    <x v="48"/>
    <s v="Burlington"/>
    <x v="2"/>
    <n v="35"/>
    <n v="104"/>
    <n v="364"/>
    <n v="141.96"/>
    <s v="Outlet"/>
    <d v="2042-05-02T00:00:00"/>
    <x v="1"/>
    <n v="6"/>
    <x v="11"/>
    <x v="0"/>
    <x v="1"/>
  </r>
  <r>
    <x v="5"/>
    <n v="1185732"/>
    <d v="2021-06-12T00:00:00"/>
    <x v="0"/>
    <x v="48"/>
    <s v="Burlington"/>
    <x v="3"/>
    <n v="38"/>
    <n v="102"/>
    <n v="387.6"/>
    <n v="155.04"/>
    <s v="Outlet"/>
    <d v="2042-05-03T00:00:00"/>
    <x v="1"/>
    <n v="6"/>
    <x v="11"/>
    <x v="0"/>
    <x v="1"/>
  </r>
  <r>
    <x v="5"/>
    <n v="1185732"/>
    <d v="2021-06-12T00:00:00"/>
    <x v="0"/>
    <x v="48"/>
    <s v="Burlington"/>
    <x v="4"/>
    <n v="44"/>
    <n v="105"/>
    <n v="462"/>
    <n v="189.42"/>
    <s v="Outlet"/>
    <d v="2042-05-04T00:00:00"/>
    <x v="1"/>
    <n v="6"/>
    <x v="11"/>
    <x v="0"/>
    <x v="1"/>
  </r>
  <r>
    <x v="5"/>
    <n v="1185732"/>
    <d v="2021-06-12T00:00:00"/>
    <x v="0"/>
    <x v="48"/>
    <s v="Burlington"/>
    <x v="5"/>
    <n v="49"/>
    <n v="158"/>
    <n v="774.2"/>
    <n v="348.39"/>
    <s v="Outlet"/>
    <d v="2042-05-05T00:00:00"/>
    <x v="1"/>
    <n v="6"/>
    <x v="11"/>
    <x v="0"/>
    <x v="1"/>
  </r>
  <r>
    <x v="5"/>
    <n v="1185732"/>
    <d v="2021-07-10T00:00:00"/>
    <x v="0"/>
    <x v="48"/>
    <s v="Burlington"/>
    <x v="0"/>
    <n v="45"/>
    <n v="209"/>
    <n v="940.5"/>
    <n v="489.06"/>
    <s v="Outlet"/>
    <d v="2042-05-06T00:00:00"/>
    <x v="1"/>
    <n v="7"/>
    <x v="5"/>
    <x v="0"/>
    <x v="0"/>
  </r>
  <r>
    <x v="5"/>
    <n v="1185732"/>
    <d v="2021-07-10T00:00:00"/>
    <x v="0"/>
    <x v="48"/>
    <s v="Burlington"/>
    <x v="1"/>
    <n v="42"/>
    <n v="145"/>
    <n v="609"/>
    <n v="304.5"/>
    <s v="Outlet"/>
    <d v="2042-05-07T00:00:00"/>
    <x v="1"/>
    <n v="7"/>
    <x v="5"/>
    <x v="0"/>
    <x v="1"/>
  </r>
  <r>
    <x v="5"/>
    <n v="1185732"/>
    <d v="2021-07-10T00:00:00"/>
    <x v="0"/>
    <x v="48"/>
    <s v="Burlington"/>
    <x v="2"/>
    <n v="33"/>
    <n v="109"/>
    <n v="359.7"/>
    <n v="133.089"/>
    <s v="Outlet"/>
    <d v="2042-05-08T00:00:00"/>
    <x v="1"/>
    <n v="7"/>
    <x v="5"/>
    <x v="0"/>
    <x v="1"/>
  </r>
  <r>
    <x v="5"/>
    <n v="1185732"/>
    <d v="2021-07-10T00:00:00"/>
    <x v="0"/>
    <x v="48"/>
    <s v="Burlington"/>
    <x v="3"/>
    <n v="36"/>
    <n v="96"/>
    <n v="345.6"/>
    <n v="145.15199999999999"/>
    <s v="Outlet"/>
    <d v="2042-05-09T00:00:00"/>
    <x v="1"/>
    <n v="7"/>
    <x v="5"/>
    <x v="0"/>
    <x v="1"/>
  </r>
  <r>
    <x v="5"/>
    <n v="1185732"/>
    <d v="2021-07-10T00:00:00"/>
    <x v="0"/>
    <x v="48"/>
    <s v="Burlington"/>
    <x v="4"/>
    <n v="39"/>
    <n v="114"/>
    <n v="444.6"/>
    <n v="168.94800000000001"/>
    <s v="Outlet"/>
    <d v="2042-05-10T00:00:00"/>
    <x v="1"/>
    <n v="7"/>
    <x v="5"/>
    <x v="0"/>
    <x v="1"/>
  </r>
  <r>
    <x v="5"/>
    <n v="1185732"/>
    <d v="2021-07-10T00:00:00"/>
    <x v="0"/>
    <x v="48"/>
    <s v="Burlington"/>
    <x v="5"/>
    <n v="49"/>
    <n v="175"/>
    <n v="857.5"/>
    <n v="403.02499999999998"/>
    <s v="Outlet"/>
    <d v="2042-05-11T00:00:00"/>
    <x v="1"/>
    <n v="7"/>
    <x v="5"/>
    <x v="0"/>
    <x v="1"/>
  </r>
  <r>
    <x v="5"/>
    <n v="1185732"/>
    <d v="2021-08-11T00:00:00"/>
    <x v="0"/>
    <x v="48"/>
    <s v="Burlington"/>
    <x v="0"/>
    <n v="42"/>
    <n v="215"/>
    <n v="903"/>
    <n v="460.53"/>
    <s v="Outlet"/>
    <d v="2042-05-12T00:00:00"/>
    <x v="1"/>
    <n v="8"/>
    <x v="6"/>
    <x v="0"/>
    <x v="0"/>
  </r>
  <r>
    <x v="5"/>
    <n v="1185732"/>
    <d v="2021-08-11T00:00:00"/>
    <x v="0"/>
    <x v="48"/>
    <s v="Burlington"/>
    <x v="1"/>
    <n v="43"/>
    <n v="149"/>
    <n v="640.70000000000005"/>
    <n v="333.16399999999999"/>
    <s v="Outlet"/>
    <d v="2042-05-13T00:00:00"/>
    <x v="1"/>
    <n v="8"/>
    <x v="6"/>
    <x v="0"/>
    <x v="1"/>
  </r>
  <r>
    <x v="5"/>
    <n v="1185732"/>
    <d v="2021-08-11T00:00:00"/>
    <x v="0"/>
    <x v="48"/>
    <s v="Burlington"/>
    <x v="2"/>
    <n v="34"/>
    <n v="116"/>
    <n v="394.4"/>
    <n v="153.816"/>
    <s v="Outlet"/>
    <d v="2042-05-14T00:00:00"/>
    <x v="1"/>
    <n v="8"/>
    <x v="6"/>
    <x v="0"/>
    <x v="1"/>
  </r>
  <r>
    <x v="5"/>
    <n v="1185732"/>
    <d v="2021-08-11T00:00:00"/>
    <x v="0"/>
    <x v="48"/>
    <s v="Burlington"/>
    <x v="3"/>
    <n v="40"/>
    <n v="85"/>
    <n v="340"/>
    <n v="142.80000000000001"/>
    <s v="Outlet"/>
    <d v="2042-05-15T00:00:00"/>
    <x v="1"/>
    <n v="8"/>
    <x v="6"/>
    <x v="0"/>
    <x v="1"/>
  </r>
  <r>
    <x v="5"/>
    <n v="1185732"/>
    <d v="2021-08-11T00:00:00"/>
    <x v="0"/>
    <x v="48"/>
    <s v="Burlington"/>
    <x v="4"/>
    <n v="43"/>
    <n v="72"/>
    <n v="309.60000000000002"/>
    <n v="120.744"/>
    <s v="Outlet"/>
    <d v="2042-05-16T00:00:00"/>
    <x v="1"/>
    <n v="8"/>
    <x v="6"/>
    <x v="0"/>
    <x v="1"/>
  </r>
  <r>
    <x v="5"/>
    <n v="1185732"/>
    <d v="2021-08-11T00:00:00"/>
    <x v="0"/>
    <x v="48"/>
    <s v="Burlington"/>
    <x v="5"/>
    <n v="44"/>
    <n v="136"/>
    <n v="598.4"/>
    <n v="257.31200000000001"/>
    <s v="Outlet"/>
    <d v="2042-05-17T00:00:00"/>
    <x v="1"/>
    <n v="8"/>
    <x v="6"/>
    <x v="0"/>
    <x v="1"/>
  </r>
  <r>
    <x v="5"/>
    <n v="1185732"/>
    <d v="2021-09-10T00:00:00"/>
    <x v="0"/>
    <x v="48"/>
    <s v="Burlington"/>
    <x v="0"/>
    <n v="44"/>
    <n v="179"/>
    <n v="787.6"/>
    <n v="385.92399999999998"/>
    <s v="Outlet"/>
    <d v="2042-05-18T00:00:00"/>
    <x v="1"/>
    <n v="9"/>
    <x v="7"/>
    <x v="0"/>
    <x v="0"/>
  </r>
  <r>
    <x v="5"/>
    <n v="1185732"/>
    <d v="2021-09-10T00:00:00"/>
    <x v="0"/>
    <x v="48"/>
    <s v="Burlington"/>
    <x v="1"/>
    <n v="42"/>
    <n v="111"/>
    <n v="466.2"/>
    <n v="237.762"/>
    <s v="Outlet"/>
    <d v="2042-05-19T00:00:00"/>
    <x v="1"/>
    <n v="9"/>
    <x v="7"/>
    <x v="0"/>
    <x v="1"/>
  </r>
  <r>
    <x v="5"/>
    <n v="1185732"/>
    <d v="2021-09-10T00:00:00"/>
    <x v="0"/>
    <x v="48"/>
    <s v="Burlington"/>
    <x v="2"/>
    <n v="40"/>
    <n v="72"/>
    <n v="288"/>
    <n v="120.96"/>
    <s v="Outlet"/>
    <d v="2042-05-20T00:00:00"/>
    <x v="1"/>
    <n v="9"/>
    <x v="7"/>
    <x v="0"/>
    <x v="1"/>
  </r>
  <r>
    <x v="5"/>
    <n v="1185732"/>
    <d v="2021-09-10T00:00:00"/>
    <x v="0"/>
    <x v="48"/>
    <s v="Burlington"/>
    <x v="3"/>
    <n v="35"/>
    <n v="66"/>
    <n v="231"/>
    <n v="92.4"/>
    <s v="Outlet"/>
    <d v="2042-05-21T00:00:00"/>
    <x v="1"/>
    <n v="9"/>
    <x v="7"/>
    <x v="0"/>
    <x v="1"/>
  </r>
  <r>
    <x v="5"/>
    <n v="1185732"/>
    <d v="2021-09-10T00:00:00"/>
    <x v="0"/>
    <x v="48"/>
    <s v="Burlington"/>
    <x v="4"/>
    <n v="48"/>
    <n v="68"/>
    <n v="326.39999999999998"/>
    <n v="120.768"/>
    <s v="Outlet"/>
    <d v="2042-05-22T00:00:00"/>
    <x v="1"/>
    <n v="9"/>
    <x v="7"/>
    <x v="0"/>
    <x v="1"/>
  </r>
  <r>
    <x v="5"/>
    <n v="1185732"/>
    <d v="2021-09-10T00:00:00"/>
    <x v="0"/>
    <x v="48"/>
    <s v="Burlington"/>
    <x v="5"/>
    <n v="45"/>
    <n v="93"/>
    <n v="418.5"/>
    <n v="192.51"/>
    <s v="Outlet"/>
    <d v="2042-05-23T00:00:00"/>
    <x v="1"/>
    <n v="9"/>
    <x v="7"/>
    <x v="0"/>
    <x v="1"/>
  </r>
  <r>
    <x v="5"/>
    <n v="1185732"/>
    <d v="2021-10-12T00:00:00"/>
    <x v="0"/>
    <x v="48"/>
    <s v="Burlington"/>
    <x v="0"/>
    <n v="44"/>
    <n v="157"/>
    <n v="690.8"/>
    <n v="324.67599999999999"/>
    <s v="Outlet"/>
    <d v="2042-05-24T00:00:00"/>
    <x v="1"/>
    <n v="10"/>
    <x v="8"/>
    <x v="0"/>
    <x v="0"/>
  </r>
  <r>
    <x v="5"/>
    <n v="1185732"/>
    <d v="2021-10-12T00:00:00"/>
    <x v="0"/>
    <x v="48"/>
    <s v="Burlington"/>
    <x v="1"/>
    <n v="44"/>
    <n v="99"/>
    <n v="435.6"/>
    <n v="213.44399999999999"/>
    <s v="Outlet"/>
    <d v="2042-05-25T00:00:00"/>
    <x v="1"/>
    <n v="10"/>
    <x v="8"/>
    <x v="0"/>
    <x v="1"/>
  </r>
  <r>
    <x v="5"/>
    <n v="1185732"/>
    <d v="2021-10-12T00:00:00"/>
    <x v="0"/>
    <x v="48"/>
    <s v="Burlington"/>
    <x v="2"/>
    <n v="40"/>
    <n v="66"/>
    <n v="264"/>
    <n v="97.68"/>
    <s v="Outlet"/>
    <d v="2042-05-26T00:00:00"/>
    <x v="1"/>
    <n v="10"/>
    <x v="8"/>
    <x v="0"/>
    <x v="1"/>
  </r>
  <r>
    <x v="5"/>
    <n v="1185732"/>
    <d v="2021-10-12T00:00:00"/>
    <x v="0"/>
    <x v="48"/>
    <s v="Burlington"/>
    <x v="3"/>
    <n v="46"/>
    <n v="61"/>
    <n v="280.60000000000002"/>
    <n v="103.822"/>
    <s v="Outlet"/>
    <d v="2042-05-27T00:00:00"/>
    <x v="1"/>
    <n v="10"/>
    <x v="8"/>
    <x v="0"/>
    <x v="1"/>
  </r>
  <r>
    <x v="5"/>
    <n v="1185732"/>
    <d v="2021-10-12T00:00:00"/>
    <x v="0"/>
    <x v="48"/>
    <s v="Burlington"/>
    <x v="4"/>
    <n v="55"/>
    <n v="58"/>
    <n v="319"/>
    <n v="118.03"/>
    <s v="Outlet"/>
    <d v="2042-05-28T00:00:00"/>
    <x v="1"/>
    <n v="10"/>
    <x v="8"/>
    <x v="0"/>
    <x v="1"/>
  </r>
  <r>
    <x v="3"/>
    <n v="1185732"/>
    <d v="2021-10-12T00:00:00"/>
    <x v="0"/>
    <x v="48"/>
    <s v="Burlington"/>
    <x v="5"/>
    <n v="54"/>
    <n v="90"/>
    <n v="486"/>
    <n v="223.56"/>
    <s v="Outlet"/>
    <d v="2042-05-29T00:00:00"/>
    <x v="1"/>
    <n v="10"/>
    <x v="8"/>
    <x v="0"/>
    <x v="1"/>
  </r>
  <r>
    <x v="3"/>
    <n v="1185732"/>
    <d v="2021-11-11T00:00:00"/>
    <x v="0"/>
    <x v="48"/>
    <s v="Burlington"/>
    <x v="0"/>
    <n v="54"/>
    <n v="140"/>
    <n v="756"/>
    <n v="378"/>
    <s v="Outlet"/>
    <d v="2042-05-30T00:00:00"/>
    <x v="1"/>
    <n v="11"/>
    <x v="9"/>
    <x v="0"/>
    <x v="0"/>
  </r>
  <r>
    <x v="3"/>
    <n v="1185732"/>
    <d v="2021-11-11T00:00:00"/>
    <x v="0"/>
    <x v="48"/>
    <s v="Burlington"/>
    <x v="1"/>
    <n v="47"/>
    <n v="98"/>
    <n v="460.6"/>
    <n v="225.69399999999999"/>
    <s v="Outlet"/>
    <d v="2042-05-31T00:00:00"/>
    <x v="1"/>
    <n v="11"/>
    <x v="9"/>
    <x v="0"/>
    <x v="1"/>
  </r>
  <r>
    <x v="3"/>
    <n v="1185732"/>
    <d v="2021-11-11T00:00:00"/>
    <x v="0"/>
    <x v="48"/>
    <s v="Burlington"/>
    <x v="2"/>
    <n v="46"/>
    <n v="102"/>
    <n v="469.2"/>
    <n v="173.60400000000001"/>
    <s v="Outlet"/>
    <d v="2042-06-01T00:00:00"/>
    <x v="1"/>
    <n v="11"/>
    <x v="9"/>
    <x v="0"/>
    <x v="1"/>
  </r>
  <r>
    <x v="5"/>
    <n v="1185732"/>
    <d v="2021-11-11T00:00:00"/>
    <x v="0"/>
    <x v="48"/>
    <s v="Burlington"/>
    <x v="3"/>
    <n v="42"/>
    <n v="96"/>
    <n v="403.2"/>
    <n v="157.24799999999999"/>
    <s v="Outlet"/>
    <d v="2042-06-02T00:00:00"/>
    <x v="1"/>
    <n v="11"/>
    <x v="9"/>
    <x v="0"/>
    <x v="1"/>
  </r>
  <r>
    <x v="5"/>
    <n v="1185732"/>
    <d v="2021-11-11T00:00:00"/>
    <x v="0"/>
    <x v="48"/>
    <s v="Burlington"/>
    <x v="4"/>
    <n v="50"/>
    <n v="91"/>
    <n v="455"/>
    <n v="177.45"/>
    <s v="Outlet"/>
    <d v="2042-06-03T00:00:00"/>
    <x v="1"/>
    <n v="11"/>
    <x v="9"/>
    <x v="0"/>
    <x v="1"/>
  </r>
  <r>
    <x v="5"/>
    <n v="1185732"/>
    <d v="2021-11-11T00:00:00"/>
    <x v="0"/>
    <x v="48"/>
    <s v="Burlington"/>
    <x v="5"/>
    <n v="57"/>
    <n v="128"/>
    <n v="729.6"/>
    <n v="342.91199999999998"/>
    <s v="Outlet"/>
    <d v="2042-06-04T00:00:00"/>
    <x v="1"/>
    <n v="11"/>
    <x v="9"/>
    <x v="0"/>
    <x v="1"/>
  </r>
  <r>
    <x v="5"/>
    <n v="1185732"/>
    <d v="2021-12-10T00:00:00"/>
    <x v="0"/>
    <x v="48"/>
    <s v="Burlington"/>
    <x v="0"/>
    <n v="48"/>
    <n v="186"/>
    <n v="892.8"/>
    <n v="428.54399999999998"/>
    <s v="Outlet"/>
    <d v="2042-06-05T00:00:00"/>
    <x v="1"/>
    <n v="12"/>
    <x v="10"/>
    <x v="0"/>
    <x v="0"/>
  </r>
  <r>
    <x v="5"/>
    <n v="1185732"/>
    <d v="2021-12-10T00:00:00"/>
    <x v="0"/>
    <x v="48"/>
    <s v="Burlington"/>
    <x v="1"/>
    <n v="41"/>
    <n v="132"/>
    <n v="541.20000000000005"/>
    <n v="276.012"/>
    <s v="Outlet"/>
    <d v="2042-06-06T00:00:00"/>
    <x v="1"/>
    <n v="12"/>
    <x v="10"/>
    <x v="0"/>
    <x v="1"/>
  </r>
  <r>
    <x v="5"/>
    <n v="1185732"/>
    <d v="2021-12-10T00:00:00"/>
    <x v="0"/>
    <x v="48"/>
    <s v="Burlington"/>
    <x v="2"/>
    <n v="44"/>
    <n v="131"/>
    <n v="576.4"/>
    <n v="230.56"/>
    <s v="Outlet"/>
    <d v="2042-06-07T00:00:00"/>
    <x v="1"/>
    <n v="12"/>
    <x v="10"/>
    <x v="0"/>
    <x v="1"/>
  </r>
  <r>
    <x v="5"/>
    <n v="1185732"/>
    <d v="2021-12-10T00:00:00"/>
    <x v="0"/>
    <x v="48"/>
    <s v="Burlington"/>
    <x v="3"/>
    <n v="44"/>
    <n v="101"/>
    <n v="444.4"/>
    <n v="186.648"/>
    <s v="Outlet"/>
    <d v="2042-06-08T00:00:00"/>
    <x v="1"/>
    <n v="12"/>
    <x v="10"/>
    <x v="0"/>
    <x v="1"/>
  </r>
  <r>
    <x v="5"/>
    <n v="1185732"/>
    <d v="2021-12-10T00:00:00"/>
    <x v="0"/>
    <x v="48"/>
    <s v="Burlington"/>
    <x v="4"/>
    <n v="48"/>
    <n v="104"/>
    <n v="499.2"/>
    <n v="209.66399999999999"/>
    <s v="Outlet"/>
    <d v="2042-06-09T00:00:00"/>
    <x v="1"/>
    <n v="12"/>
    <x v="10"/>
    <x v="0"/>
    <x v="1"/>
  </r>
  <r>
    <x v="5"/>
    <n v="1185732"/>
    <d v="2021-12-10T00:00:00"/>
    <x v="0"/>
    <x v="48"/>
    <s v="Burlington"/>
    <x v="5"/>
    <n v="60"/>
    <n v="145"/>
    <n v="870"/>
    <n v="408.9"/>
    <s v="Outlet"/>
    <d v="2042-06-10T00:00:00"/>
    <x v="1"/>
    <n v="12"/>
    <x v="10"/>
    <x v="0"/>
    <x v="1"/>
  </r>
  <r>
    <x v="5"/>
    <n v="1185732"/>
    <d v="2021-01-21T00:00:00"/>
    <x v="0"/>
    <x v="48"/>
    <s v="Burlington"/>
    <x v="0"/>
    <n v="34"/>
    <n v="173"/>
    <n v="588.20000000000005"/>
    <n v="252.92599999999999"/>
    <s v="Outlet"/>
    <d v="2042-06-11T00:00:00"/>
    <x v="1"/>
    <n v="1"/>
    <x v="0"/>
    <x v="0"/>
    <x v="0"/>
  </r>
  <r>
    <x v="5"/>
    <n v="1185732"/>
    <d v="2021-01-21T00:00:00"/>
    <x v="0"/>
    <x v="48"/>
    <s v="Burlington"/>
    <x v="1"/>
    <n v="39"/>
    <n v="111"/>
    <n v="432.9"/>
    <n v="186.14699999999999"/>
    <s v="Outlet"/>
    <d v="2042-06-12T00:00:00"/>
    <x v="1"/>
    <n v="1"/>
    <x v="0"/>
    <x v="0"/>
    <x v="1"/>
  </r>
  <r>
    <x v="5"/>
    <n v="1185732"/>
    <d v="2021-01-21T00:00:00"/>
    <x v="0"/>
    <x v="48"/>
    <s v="Burlington"/>
    <x v="2"/>
    <n v="28"/>
    <n v="101"/>
    <n v="282.8"/>
    <n v="101.80800000000001"/>
    <s v="Outlet"/>
    <d v="2042-06-13T00:00:00"/>
    <x v="1"/>
    <n v="1"/>
    <x v="0"/>
    <x v="0"/>
    <x v="1"/>
  </r>
  <r>
    <x v="5"/>
    <n v="1185732"/>
    <d v="2021-01-21T00:00:00"/>
    <x v="0"/>
    <x v="48"/>
    <s v="Burlington"/>
    <x v="3"/>
    <n v="36"/>
    <n v="60"/>
    <n v="216"/>
    <n v="69.12"/>
    <s v="Outlet"/>
    <d v="2042-06-14T00:00:00"/>
    <x v="1"/>
    <n v="1"/>
    <x v="0"/>
    <x v="0"/>
    <x v="1"/>
  </r>
  <r>
    <x v="5"/>
    <n v="1185732"/>
    <d v="2021-01-21T00:00:00"/>
    <x v="0"/>
    <x v="48"/>
    <s v="Burlington"/>
    <x v="4"/>
    <n v="43"/>
    <n v="74"/>
    <n v="318.2"/>
    <n v="105.006"/>
    <s v="Outlet"/>
    <d v="2042-06-15T00:00:00"/>
    <x v="1"/>
    <n v="1"/>
    <x v="0"/>
    <x v="0"/>
    <x v="1"/>
  </r>
  <r>
    <x v="5"/>
    <n v="1185732"/>
    <d v="2021-01-21T00:00:00"/>
    <x v="0"/>
    <x v="48"/>
    <s v="Burlington"/>
    <x v="5"/>
    <n v="35"/>
    <n v="101"/>
    <n v="353.5"/>
    <n v="141.4"/>
    <s v="Outlet"/>
    <d v="2042-06-16T00:00:00"/>
    <x v="1"/>
    <n v="1"/>
    <x v="0"/>
    <x v="0"/>
    <x v="1"/>
  </r>
  <r>
    <x v="5"/>
    <n v="1185732"/>
    <d v="2021-02-19T00:00:00"/>
    <x v="0"/>
    <x v="48"/>
    <s v="Burlington"/>
    <x v="0"/>
    <n v="34"/>
    <n v="186"/>
    <n v="632.4"/>
    <n v="278.25599999999997"/>
    <s v="Outlet"/>
    <d v="2042-06-17T00:00:00"/>
    <x v="1"/>
    <n v="2"/>
    <x v="1"/>
    <x v="0"/>
    <x v="0"/>
  </r>
  <r>
    <x v="5"/>
    <n v="1185732"/>
    <d v="2021-02-19T00:00:00"/>
    <x v="0"/>
    <x v="48"/>
    <s v="Burlington"/>
    <x v="1"/>
    <n v="37"/>
    <n v="85"/>
    <n v="314.5"/>
    <n v="135.23500000000001"/>
    <s v="Outlet"/>
    <d v="2042-06-18T00:00:00"/>
    <x v="1"/>
    <n v="2"/>
    <x v="1"/>
    <x v="0"/>
    <x v="1"/>
  </r>
  <r>
    <x v="5"/>
    <n v="1185732"/>
    <d v="2021-02-19T00:00:00"/>
    <x v="0"/>
    <x v="48"/>
    <s v="Burlington"/>
    <x v="2"/>
    <n v="31"/>
    <n v="96"/>
    <n v="297.60000000000002"/>
    <n v="101.184"/>
    <s v="Outlet"/>
    <d v="2042-06-19T00:00:00"/>
    <x v="1"/>
    <n v="2"/>
    <x v="1"/>
    <x v="0"/>
    <x v="1"/>
  </r>
  <r>
    <x v="5"/>
    <n v="1185732"/>
    <d v="2021-02-19T00:00:00"/>
    <x v="0"/>
    <x v="49"/>
    <s v="Manchester"/>
    <x v="3"/>
    <n v="31"/>
    <n v="68"/>
    <n v="210.8"/>
    <n v="71.671999999999997"/>
    <s v="Outlet"/>
    <d v="2042-06-20T00:00:00"/>
    <x v="1"/>
    <n v="2"/>
    <x v="1"/>
    <x v="0"/>
    <x v="1"/>
  </r>
  <r>
    <x v="5"/>
    <n v="1185732"/>
    <d v="2021-02-19T00:00:00"/>
    <x v="0"/>
    <x v="49"/>
    <s v="Manchester"/>
    <x v="4"/>
    <n v="41"/>
    <n v="96"/>
    <n v="393.6"/>
    <n v="129.88800000000001"/>
    <s v="Outlet"/>
    <d v="2042-06-21T00:00:00"/>
    <x v="1"/>
    <n v="2"/>
    <x v="1"/>
    <x v="0"/>
    <x v="1"/>
  </r>
  <r>
    <x v="5"/>
    <n v="1185732"/>
    <d v="2021-02-19T00:00:00"/>
    <x v="0"/>
    <x v="49"/>
    <s v="Manchester"/>
    <x v="5"/>
    <n v="36"/>
    <n v="124"/>
    <n v="446.4"/>
    <n v="178.56"/>
    <s v="Outlet"/>
    <d v="2042-06-22T00:00:00"/>
    <x v="1"/>
    <n v="2"/>
    <x v="1"/>
    <x v="0"/>
    <x v="1"/>
  </r>
  <r>
    <x v="5"/>
    <n v="1185732"/>
    <d v="2021-03-17T00:00:00"/>
    <x v="0"/>
    <x v="49"/>
    <s v="Manchester"/>
    <x v="0"/>
    <n v="39"/>
    <n v="188"/>
    <n v="733.2"/>
    <n v="337.27199999999999"/>
    <s v="Outlet"/>
    <d v="2042-06-23T00:00:00"/>
    <x v="1"/>
    <n v="3"/>
    <x v="2"/>
    <x v="0"/>
    <x v="0"/>
  </r>
  <r>
    <x v="5"/>
    <n v="1185732"/>
    <d v="2021-03-17T00:00:00"/>
    <x v="0"/>
    <x v="49"/>
    <s v="Manchester"/>
    <x v="1"/>
    <n v="36"/>
    <n v="88"/>
    <n v="316.8"/>
    <n v="145.72800000000001"/>
    <s v="Outlet"/>
    <d v="2042-06-24T00:00:00"/>
    <x v="1"/>
    <n v="3"/>
    <x v="2"/>
    <x v="0"/>
    <x v="1"/>
  </r>
  <r>
    <x v="5"/>
    <n v="1185732"/>
    <d v="2021-03-17T00:00:00"/>
    <x v="0"/>
    <x v="49"/>
    <s v="Manchester"/>
    <x v="2"/>
    <n v="32"/>
    <n v="105"/>
    <n v="336"/>
    <n v="114.24"/>
    <s v="Outlet"/>
    <d v="2042-06-25T00:00:00"/>
    <x v="1"/>
    <n v="3"/>
    <x v="2"/>
    <x v="0"/>
    <x v="1"/>
  </r>
  <r>
    <x v="5"/>
    <n v="1185732"/>
    <d v="2021-03-17T00:00:00"/>
    <x v="0"/>
    <x v="49"/>
    <s v="Manchester"/>
    <x v="3"/>
    <n v="33"/>
    <n v="45"/>
    <n v="148.5"/>
    <n v="54.945"/>
    <s v="Outlet"/>
    <d v="2042-06-26T00:00:00"/>
    <x v="1"/>
    <n v="3"/>
    <x v="2"/>
    <x v="0"/>
    <x v="1"/>
  </r>
  <r>
    <x v="5"/>
    <n v="1185732"/>
    <d v="2021-03-17T00:00:00"/>
    <x v="0"/>
    <x v="49"/>
    <s v="Manchester"/>
    <x v="4"/>
    <n v="47"/>
    <n v="60"/>
    <n v="282"/>
    <n v="93.06"/>
    <s v="Outlet"/>
    <d v="2042-06-27T00:00:00"/>
    <x v="1"/>
    <n v="3"/>
    <x v="2"/>
    <x v="0"/>
    <x v="1"/>
  </r>
  <r>
    <x v="5"/>
    <n v="1185732"/>
    <d v="2021-03-17T00:00:00"/>
    <x v="0"/>
    <x v="49"/>
    <s v="Manchester"/>
    <x v="5"/>
    <n v="36"/>
    <n v="99"/>
    <n v="356.4"/>
    <n v="135.43199999999999"/>
    <s v="Outlet"/>
    <d v="2042-06-28T00:00:00"/>
    <x v="1"/>
    <n v="3"/>
    <x v="2"/>
    <x v="0"/>
    <x v="1"/>
  </r>
  <r>
    <x v="5"/>
    <n v="1185732"/>
    <d v="2021-04-18T00:00:00"/>
    <x v="0"/>
    <x v="49"/>
    <s v="Manchester"/>
    <x v="0"/>
    <n v="33"/>
    <n v="187"/>
    <n v="617.1"/>
    <n v="259.18200000000002"/>
    <s v="Outlet"/>
    <d v="2042-06-29T00:00:00"/>
    <x v="1"/>
    <n v="4"/>
    <x v="3"/>
    <x v="0"/>
    <x v="0"/>
  </r>
  <r>
    <x v="5"/>
    <n v="1185732"/>
    <d v="2021-04-18T00:00:00"/>
    <x v="0"/>
    <x v="49"/>
    <s v="Manchester"/>
    <x v="1"/>
    <n v="38"/>
    <n v="85"/>
    <n v="323"/>
    <n v="135.66"/>
    <s v="Outlet"/>
    <d v="2042-06-30T00:00:00"/>
    <x v="1"/>
    <n v="4"/>
    <x v="3"/>
    <x v="0"/>
    <x v="1"/>
  </r>
  <r>
    <x v="5"/>
    <n v="1185732"/>
    <d v="2021-04-18T00:00:00"/>
    <x v="0"/>
    <x v="49"/>
    <s v="Manchester"/>
    <x v="2"/>
    <n v="26"/>
    <n v="80"/>
    <n v="208"/>
    <n v="70.72"/>
    <s v="Outlet"/>
    <d v="2042-07-01T00:00:00"/>
    <x v="1"/>
    <n v="4"/>
    <x v="3"/>
    <x v="0"/>
    <x v="1"/>
  </r>
  <r>
    <x v="5"/>
    <n v="1185732"/>
    <d v="2021-04-18T00:00:00"/>
    <x v="0"/>
    <x v="49"/>
    <s v="Manchester"/>
    <x v="3"/>
    <n v="35"/>
    <n v="53"/>
    <n v="185.5"/>
    <n v="59.36"/>
    <s v="Outlet"/>
    <d v="2042-07-02T00:00:00"/>
    <x v="1"/>
    <n v="4"/>
    <x v="3"/>
    <x v="0"/>
    <x v="1"/>
  </r>
  <r>
    <x v="5"/>
    <n v="1185732"/>
    <d v="2021-04-18T00:00:00"/>
    <x v="0"/>
    <x v="49"/>
    <s v="Manchester"/>
    <x v="4"/>
    <n v="40"/>
    <n v="61"/>
    <n v="244"/>
    <n v="80.52"/>
    <s v="Outlet"/>
    <d v="2042-07-03T00:00:00"/>
    <x v="1"/>
    <n v="4"/>
    <x v="3"/>
    <x v="0"/>
    <x v="1"/>
  </r>
  <r>
    <x v="5"/>
    <n v="1185732"/>
    <d v="2021-04-18T00:00:00"/>
    <x v="0"/>
    <x v="49"/>
    <s v="Manchester"/>
    <x v="5"/>
    <n v="33"/>
    <n v="101"/>
    <n v="333.3"/>
    <n v="123.321"/>
    <s v="Outlet"/>
    <d v="2042-07-04T00:00:00"/>
    <x v="1"/>
    <n v="4"/>
    <x v="3"/>
    <x v="0"/>
    <x v="1"/>
  </r>
  <r>
    <x v="5"/>
    <n v="1185732"/>
    <d v="2021-05-17T00:00:00"/>
    <x v="0"/>
    <x v="49"/>
    <s v="Manchester"/>
    <x v="0"/>
    <n v="47"/>
    <n v="196"/>
    <n v="921.2"/>
    <n v="396.11599999999999"/>
    <s v="Outlet"/>
    <d v="2042-07-05T00:00:00"/>
    <x v="1"/>
    <n v="5"/>
    <x v="4"/>
    <x v="0"/>
    <x v="0"/>
  </r>
  <r>
    <x v="5"/>
    <n v="1185732"/>
    <d v="2021-05-17T00:00:00"/>
    <x v="0"/>
    <x v="49"/>
    <s v="Manchester"/>
    <x v="1"/>
    <n v="40"/>
    <n v="93"/>
    <n v="372"/>
    <n v="159.96"/>
    <s v="Outlet"/>
    <d v="2042-07-06T00:00:00"/>
    <x v="1"/>
    <n v="5"/>
    <x v="4"/>
    <x v="0"/>
    <x v="1"/>
  </r>
  <r>
    <x v="5"/>
    <n v="1185732"/>
    <d v="2021-05-17T00:00:00"/>
    <x v="0"/>
    <x v="49"/>
    <s v="Manchester"/>
    <x v="2"/>
    <n v="42"/>
    <n v="101"/>
    <n v="424.2"/>
    <n v="144.22800000000001"/>
    <s v="Outlet"/>
    <d v="2042-07-07T00:00:00"/>
    <x v="1"/>
    <n v="5"/>
    <x v="4"/>
    <x v="0"/>
    <x v="1"/>
  </r>
  <r>
    <x v="5"/>
    <n v="1185732"/>
    <d v="2021-05-17T00:00:00"/>
    <x v="0"/>
    <x v="49"/>
    <s v="Manchester"/>
    <x v="3"/>
    <n v="41"/>
    <n v="91"/>
    <n v="373.1"/>
    <n v="126.854"/>
    <s v="Outlet"/>
    <d v="2042-07-08T00:00:00"/>
    <x v="1"/>
    <n v="5"/>
    <x v="4"/>
    <x v="0"/>
    <x v="1"/>
  </r>
  <r>
    <x v="5"/>
    <n v="1185732"/>
    <d v="2021-05-17T00:00:00"/>
    <x v="0"/>
    <x v="49"/>
    <s v="Manchester"/>
    <x v="4"/>
    <n v="52"/>
    <n v="90"/>
    <n v="468"/>
    <n v="149.76"/>
    <s v="Outlet"/>
    <d v="2042-07-09T00:00:00"/>
    <x v="1"/>
    <n v="5"/>
    <x v="4"/>
    <x v="0"/>
    <x v="1"/>
  </r>
  <r>
    <x v="5"/>
    <n v="1185732"/>
    <d v="2021-05-17T00:00:00"/>
    <x v="0"/>
    <x v="49"/>
    <s v="Manchester"/>
    <x v="5"/>
    <n v="46"/>
    <n v="140"/>
    <n v="644"/>
    <n v="251.16"/>
    <s v="Outlet"/>
    <d v="2042-07-10T00:00:00"/>
    <x v="1"/>
    <n v="5"/>
    <x v="4"/>
    <x v="0"/>
    <x v="1"/>
  </r>
  <r>
    <x v="5"/>
    <n v="1185732"/>
    <d v="2021-06-19T00:00:00"/>
    <x v="0"/>
    <x v="49"/>
    <s v="Manchester"/>
    <x v="0"/>
    <n v="44"/>
    <n v="216"/>
    <n v="950.4"/>
    <n v="437.18400000000003"/>
    <s v="Outlet"/>
    <d v="2042-07-11T00:00:00"/>
    <x v="1"/>
    <n v="6"/>
    <x v="11"/>
    <x v="0"/>
    <x v="0"/>
  </r>
  <r>
    <x v="5"/>
    <n v="1185732"/>
    <d v="2021-06-19T00:00:00"/>
    <x v="0"/>
    <x v="49"/>
    <s v="Manchester"/>
    <x v="1"/>
    <n v="40"/>
    <n v="140"/>
    <n v="560"/>
    <n v="263.2"/>
    <s v="Outlet"/>
    <d v="2042-07-12T00:00:00"/>
    <x v="1"/>
    <n v="6"/>
    <x v="11"/>
    <x v="0"/>
    <x v="1"/>
  </r>
  <r>
    <x v="5"/>
    <n v="1185732"/>
    <d v="2021-06-19T00:00:00"/>
    <x v="0"/>
    <x v="49"/>
    <s v="Manchester"/>
    <x v="2"/>
    <n v="43"/>
    <n v="109"/>
    <n v="468.7"/>
    <n v="168.732"/>
    <s v="Outlet"/>
    <d v="2042-07-13T00:00:00"/>
    <x v="1"/>
    <n v="6"/>
    <x v="11"/>
    <x v="0"/>
    <x v="1"/>
  </r>
  <r>
    <x v="5"/>
    <n v="1185732"/>
    <d v="2021-06-19T00:00:00"/>
    <x v="0"/>
    <x v="49"/>
    <s v="Manchester"/>
    <x v="3"/>
    <n v="37"/>
    <n v="104"/>
    <n v="384.8"/>
    <n v="130.83199999999999"/>
    <s v="Outlet"/>
    <d v="2042-07-14T00:00:00"/>
    <x v="1"/>
    <n v="6"/>
    <x v="11"/>
    <x v="0"/>
    <x v="1"/>
  </r>
  <r>
    <x v="5"/>
    <n v="1185732"/>
    <d v="2021-06-19T00:00:00"/>
    <x v="0"/>
    <x v="49"/>
    <s v="Manchester"/>
    <x v="4"/>
    <n v="47"/>
    <n v="114"/>
    <n v="535.79999999999995"/>
    <n v="198.24600000000001"/>
    <s v="Outlet"/>
    <d v="2042-07-15T00:00:00"/>
    <x v="1"/>
    <n v="6"/>
    <x v="11"/>
    <x v="0"/>
    <x v="1"/>
  </r>
  <r>
    <x v="5"/>
    <n v="1185732"/>
    <d v="2021-06-19T00:00:00"/>
    <x v="0"/>
    <x v="49"/>
    <s v="Manchester"/>
    <x v="5"/>
    <n v="50"/>
    <n v="162"/>
    <n v="810"/>
    <n v="340.2"/>
    <s v="Outlet"/>
    <d v="2042-07-16T00:00:00"/>
    <x v="1"/>
    <n v="6"/>
    <x v="11"/>
    <x v="0"/>
    <x v="1"/>
  </r>
  <r>
    <x v="5"/>
    <n v="1185732"/>
    <d v="2021-07-17T00:00:00"/>
    <x v="0"/>
    <x v="49"/>
    <s v="Manchester"/>
    <x v="0"/>
    <n v="49"/>
    <n v="224"/>
    <n v="1097.5999999999999"/>
    <n v="460.99200000000002"/>
    <s v="Outlet"/>
    <d v="2042-07-17T00:00:00"/>
    <x v="1"/>
    <n v="7"/>
    <x v="5"/>
    <x v="0"/>
    <x v="0"/>
  </r>
  <r>
    <x v="5"/>
    <n v="1185732"/>
    <d v="2021-07-17T00:00:00"/>
    <x v="0"/>
    <x v="49"/>
    <s v="Manchester"/>
    <x v="1"/>
    <n v="47"/>
    <n v="149"/>
    <n v="700.3"/>
    <n v="308.13200000000001"/>
    <s v="Outlet"/>
    <d v="2042-07-18T00:00:00"/>
    <x v="1"/>
    <n v="7"/>
    <x v="5"/>
    <x v="0"/>
    <x v="1"/>
  </r>
  <r>
    <x v="5"/>
    <n v="1185732"/>
    <d v="2021-07-17T00:00:00"/>
    <x v="0"/>
    <x v="49"/>
    <s v="Manchester"/>
    <x v="2"/>
    <n v="37"/>
    <n v="128"/>
    <n v="473.6"/>
    <n v="170.49600000000001"/>
    <s v="Outlet"/>
    <d v="2042-07-19T00:00:00"/>
    <x v="1"/>
    <n v="7"/>
    <x v="5"/>
    <x v="0"/>
    <x v="1"/>
  </r>
  <r>
    <x v="5"/>
    <n v="1185732"/>
    <d v="2021-07-17T00:00:00"/>
    <x v="0"/>
    <x v="49"/>
    <s v="Manchester"/>
    <x v="3"/>
    <n v="39"/>
    <n v="107"/>
    <n v="417.3"/>
    <n v="146.05500000000001"/>
    <s v="Outlet"/>
    <d v="2042-07-20T00:00:00"/>
    <x v="1"/>
    <n v="7"/>
    <x v="5"/>
    <x v="0"/>
    <x v="1"/>
  </r>
  <r>
    <x v="5"/>
    <n v="1185732"/>
    <d v="2021-07-17T00:00:00"/>
    <x v="0"/>
    <x v="49"/>
    <s v="Manchester"/>
    <x v="4"/>
    <n v="47"/>
    <n v="119"/>
    <n v="559.29999999999995"/>
    <n v="206.941"/>
    <s v="Outlet"/>
    <d v="2042-07-21T00:00:00"/>
    <x v="1"/>
    <n v="7"/>
    <x v="5"/>
    <x v="0"/>
    <x v="1"/>
  </r>
  <r>
    <x v="5"/>
    <n v="1185732"/>
    <d v="2021-07-17T00:00:00"/>
    <x v="0"/>
    <x v="49"/>
    <s v="Manchester"/>
    <x v="5"/>
    <n v="47"/>
    <n v="163"/>
    <n v="766.1"/>
    <n v="306.44"/>
    <s v="Outlet"/>
    <d v="2042-07-22T00:00:00"/>
    <x v="1"/>
    <n v="7"/>
    <x v="5"/>
    <x v="0"/>
    <x v="1"/>
  </r>
  <r>
    <x v="5"/>
    <n v="1185732"/>
    <d v="2021-08-18T00:00:00"/>
    <x v="0"/>
    <x v="49"/>
    <s v="Manchester"/>
    <x v="0"/>
    <n v="48"/>
    <n v="203"/>
    <n v="974.4"/>
    <n v="448.22399999999999"/>
    <s v="Outlet"/>
    <d v="2042-07-23T00:00:00"/>
    <x v="1"/>
    <n v="8"/>
    <x v="6"/>
    <x v="0"/>
    <x v="0"/>
  </r>
  <r>
    <x v="5"/>
    <n v="1185732"/>
    <d v="2021-08-18T00:00:00"/>
    <x v="0"/>
    <x v="49"/>
    <s v="Manchester"/>
    <x v="1"/>
    <n v="39"/>
    <n v="135"/>
    <n v="526.5"/>
    <n v="247.45500000000001"/>
    <s v="Outlet"/>
    <d v="2042-07-24T00:00:00"/>
    <x v="1"/>
    <n v="8"/>
    <x v="6"/>
    <x v="0"/>
    <x v="1"/>
  </r>
  <r>
    <x v="5"/>
    <n v="1185732"/>
    <d v="2021-08-18T00:00:00"/>
    <x v="0"/>
    <x v="49"/>
    <s v="Manchester"/>
    <x v="2"/>
    <n v="39"/>
    <n v="113"/>
    <n v="440.7"/>
    <n v="154.245"/>
    <s v="Outlet"/>
    <d v="2042-07-25T00:00:00"/>
    <x v="1"/>
    <n v="8"/>
    <x v="6"/>
    <x v="0"/>
    <x v="1"/>
  </r>
  <r>
    <x v="5"/>
    <n v="1185732"/>
    <d v="2021-08-18T00:00:00"/>
    <x v="0"/>
    <x v="49"/>
    <s v="Manchester"/>
    <x v="3"/>
    <n v="42"/>
    <n v="88"/>
    <n v="369.6"/>
    <n v="118.27200000000001"/>
    <s v="Outlet"/>
    <d v="2042-07-26T00:00:00"/>
    <x v="1"/>
    <n v="8"/>
    <x v="6"/>
    <x v="0"/>
    <x v="1"/>
  </r>
  <r>
    <x v="5"/>
    <n v="1185732"/>
    <d v="2021-08-18T00:00:00"/>
    <x v="0"/>
    <x v="49"/>
    <s v="Manchester"/>
    <x v="4"/>
    <n v="45"/>
    <n v="80"/>
    <n v="360"/>
    <n v="118.8"/>
    <s v="Outlet"/>
    <d v="2042-07-27T00:00:00"/>
    <x v="1"/>
    <n v="8"/>
    <x v="6"/>
    <x v="0"/>
    <x v="1"/>
  </r>
  <r>
    <x v="5"/>
    <n v="1185732"/>
    <d v="2021-08-18T00:00:00"/>
    <x v="0"/>
    <x v="49"/>
    <s v="Manchester"/>
    <x v="5"/>
    <n v="46"/>
    <n v="145"/>
    <n v="667"/>
    <n v="246.79"/>
    <s v="Outlet"/>
    <d v="2042-07-28T00:00:00"/>
    <x v="1"/>
    <n v="8"/>
    <x v="6"/>
    <x v="0"/>
    <x v="1"/>
  </r>
  <r>
    <x v="5"/>
    <n v="1185732"/>
    <d v="2021-09-17T00:00:00"/>
    <x v="0"/>
    <x v="49"/>
    <s v="Manchester"/>
    <x v="0"/>
    <n v="51"/>
    <n v="193"/>
    <n v="984.3"/>
    <n v="433.09199999999998"/>
    <s v="Outlet"/>
    <d v="2042-07-29T00:00:00"/>
    <x v="1"/>
    <n v="9"/>
    <x v="7"/>
    <x v="0"/>
    <x v="0"/>
  </r>
  <r>
    <x v="5"/>
    <n v="1185732"/>
    <d v="2021-09-17T00:00:00"/>
    <x v="0"/>
    <x v="49"/>
    <s v="Manchester"/>
    <x v="1"/>
    <n v="43"/>
    <n v="116"/>
    <n v="498.8"/>
    <n v="209.49600000000001"/>
    <s v="Outlet"/>
    <d v="2042-07-30T00:00:00"/>
    <x v="1"/>
    <n v="9"/>
    <x v="7"/>
    <x v="0"/>
    <x v="1"/>
  </r>
  <r>
    <x v="5"/>
    <n v="1185732"/>
    <d v="2021-09-17T00:00:00"/>
    <x v="0"/>
    <x v="49"/>
    <s v="Manchester"/>
    <x v="2"/>
    <n v="43"/>
    <n v="78"/>
    <n v="335.4"/>
    <n v="110.682"/>
    <s v="Outlet"/>
    <d v="2042-07-31T00:00:00"/>
    <x v="1"/>
    <n v="9"/>
    <x v="7"/>
    <x v="0"/>
    <x v="1"/>
  </r>
  <r>
    <x v="5"/>
    <n v="1185732"/>
    <d v="2021-09-17T00:00:00"/>
    <x v="0"/>
    <x v="49"/>
    <s v="Manchester"/>
    <x v="3"/>
    <n v="41"/>
    <n v="74"/>
    <n v="303.39999999999998"/>
    <n v="112.258"/>
    <s v="Outlet"/>
    <d v="2042-08-01T00:00:00"/>
    <x v="1"/>
    <n v="9"/>
    <x v="7"/>
    <x v="0"/>
    <x v="1"/>
  </r>
  <r>
    <x v="5"/>
    <n v="1185732"/>
    <d v="2021-09-17T00:00:00"/>
    <x v="0"/>
    <x v="49"/>
    <s v="Manchester"/>
    <x v="4"/>
    <n v="48"/>
    <n v="70"/>
    <n v="336"/>
    <n v="120.96"/>
    <s v="Outlet"/>
    <d v="2042-08-02T00:00:00"/>
    <x v="1"/>
    <n v="9"/>
    <x v="7"/>
    <x v="0"/>
    <x v="1"/>
  </r>
  <r>
    <x v="5"/>
    <n v="1185732"/>
    <d v="2021-09-17T00:00:00"/>
    <x v="0"/>
    <x v="49"/>
    <s v="Manchester"/>
    <x v="5"/>
    <n v="53"/>
    <n v="104"/>
    <n v="551.20000000000005"/>
    <n v="203.94399999999999"/>
    <s v="Outlet"/>
    <d v="2042-08-03T00:00:00"/>
    <x v="1"/>
    <n v="9"/>
    <x v="7"/>
    <x v="0"/>
    <x v="1"/>
  </r>
  <r>
    <x v="0"/>
    <n v="1185732"/>
    <d v="2021-10-19T00:00:00"/>
    <x v="0"/>
    <x v="49"/>
    <s v="Manchester"/>
    <x v="0"/>
    <n v="52"/>
    <n v="162"/>
    <n v="842.4"/>
    <n v="353.80799999999999"/>
    <s v="Outlet"/>
    <d v="2042-08-04T00:00:00"/>
    <x v="1"/>
    <n v="10"/>
    <x v="8"/>
    <x v="0"/>
    <x v="0"/>
  </r>
  <r>
    <x v="0"/>
    <n v="1185732"/>
    <d v="2021-10-19T00:00:00"/>
    <x v="0"/>
    <x v="49"/>
    <s v="Manchester"/>
    <x v="1"/>
    <n v="44"/>
    <n v="99"/>
    <n v="435.6"/>
    <n v="191.66399999999999"/>
    <s v="Outlet"/>
    <d v="2042-08-05T00:00:00"/>
    <x v="1"/>
    <n v="10"/>
    <x v="8"/>
    <x v="0"/>
    <x v="1"/>
  </r>
  <r>
    <x v="0"/>
    <n v="1185732"/>
    <d v="2021-10-19T00:00:00"/>
    <x v="0"/>
    <x v="49"/>
    <s v="Manchester"/>
    <x v="2"/>
    <n v="52"/>
    <n v="60"/>
    <n v="312"/>
    <n v="102.96"/>
    <s v="Outlet"/>
    <d v="2042-08-06T00:00:00"/>
    <x v="1"/>
    <n v="10"/>
    <x v="8"/>
    <x v="0"/>
    <x v="1"/>
  </r>
  <r>
    <x v="0"/>
    <n v="1185732"/>
    <d v="2021-10-19T00:00:00"/>
    <x v="0"/>
    <x v="49"/>
    <s v="Manchester"/>
    <x v="3"/>
    <n v="44"/>
    <n v="61"/>
    <n v="268.39999999999998"/>
    <n v="85.888000000000005"/>
    <s v="Outlet"/>
    <d v="2042-08-07T00:00:00"/>
    <x v="1"/>
    <n v="10"/>
    <x v="8"/>
    <x v="0"/>
    <x v="1"/>
  </r>
  <r>
    <x v="0"/>
    <n v="1185732"/>
    <d v="2021-10-19T00:00:00"/>
    <x v="0"/>
    <x v="49"/>
    <s v="Manchester"/>
    <x v="4"/>
    <n v="50"/>
    <n v="58"/>
    <n v="290"/>
    <n v="92.8"/>
    <s v="Outlet"/>
    <d v="2042-08-08T00:00:00"/>
    <x v="1"/>
    <n v="10"/>
    <x v="8"/>
    <x v="0"/>
    <x v="1"/>
  </r>
  <r>
    <x v="0"/>
    <n v="1185732"/>
    <d v="2021-10-19T00:00:00"/>
    <x v="0"/>
    <x v="49"/>
    <s v="Manchester"/>
    <x v="5"/>
    <n v="64"/>
    <n v="90"/>
    <n v="576"/>
    <n v="224.64"/>
    <s v="Outlet"/>
    <d v="2042-08-09T00:00:00"/>
    <x v="1"/>
    <n v="10"/>
    <x v="8"/>
    <x v="0"/>
    <x v="1"/>
  </r>
  <r>
    <x v="0"/>
    <n v="1185732"/>
    <d v="2021-11-18T00:00:00"/>
    <x v="0"/>
    <x v="49"/>
    <s v="Manchester"/>
    <x v="0"/>
    <n v="59"/>
    <n v="149"/>
    <n v="879.1"/>
    <n v="378.01299999999998"/>
    <s v="Outlet"/>
    <d v="2042-08-10T00:00:00"/>
    <x v="1"/>
    <n v="11"/>
    <x v="9"/>
    <x v="0"/>
    <x v="0"/>
  </r>
  <r>
    <x v="0"/>
    <n v="1185732"/>
    <d v="2021-11-18T00:00:00"/>
    <x v="0"/>
    <x v="49"/>
    <s v="Manchester"/>
    <x v="1"/>
    <n v="42"/>
    <n v="114"/>
    <n v="478.8"/>
    <n v="205.88399999999999"/>
    <s v="Outlet"/>
    <d v="2042-08-11T00:00:00"/>
    <x v="1"/>
    <n v="11"/>
    <x v="9"/>
    <x v="0"/>
    <x v="1"/>
  </r>
  <r>
    <x v="0"/>
    <n v="1185732"/>
    <d v="2021-11-18T00:00:00"/>
    <x v="0"/>
    <x v="49"/>
    <s v="Manchester"/>
    <x v="2"/>
    <n v="51"/>
    <n v="114"/>
    <n v="581.4"/>
    <n v="203.49"/>
    <s v="Outlet"/>
    <d v="2042-08-12T00:00:00"/>
    <x v="1"/>
    <n v="11"/>
    <x v="9"/>
    <x v="0"/>
    <x v="1"/>
  </r>
  <r>
    <x v="0"/>
    <n v="1185732"/>
    <d v="2021-11-18T00:00:00"/>
    <x v="0"/>
    <x v="49"/>
    <s v="Manchester"/>
    <x v="3"/>
    <n v="43"/>
    <n v="114"/>
    <n v="490.2"/>
    <n v="166.66800000000001"/>
    <s v="Outlet"/>
    <d v="2042-08-13T00:00:00"/>
    <x v="1"/>
    <n v="11"/>
    <x v="9"/>
    <x v="0"/>
    <x v="1"/>
  </r>
  <r>
    <x v="0"/>
    <n v="1185732"/>
    <d v="2021-11-18T00:00:00"/>
    <x v="0"/>
    <x v="49"/>
    <s v="Manchester"/>
    <x v="4"/>
    <n v="59"/>
    <n v="96"/>
    <n v="566.4"/>
    <n v="192.57599999999999"/>
    <s v="Outlet"/>
    <d v="2042-08-14T00:00:00"/>
    <x v="1"/>
    <n v="11"/>
    <x v="9"/>
    <x v="0"/>
    <x v="1"/>
  </r>
  <r>
    <x v="0"/>
    <n v="1185732"/>
    <d v="2021-11-18T00:00:00"/>
    <x v="0"/>
    <x v="49"/>
    <s v="Manchester"/>
    <x v="5"/>
    <n v="61"/>
    <n v="120"/>
    <n v="732"/>
    <n v="300.12"/>
    <s v="Outlet"/>
    <d v="2042-08-15T00:00:00"/>
    <x v="1"/>
    <n v="11"/>
    <x v="9"/>
    <x v="0"/>
    <x v="1"/>
  </r>
  <r>
    <x v="0"/>
    <n v="1185732"/>
    <d v="2021-12-17T00:00:00"/>
    <x v="0"/>
    <x v="49"/>
    <s v="Manchester"/>
    <x v="0"/>
    <n v="49"/>
    <n v="200"/>
    <n v="980"/>
    <n v="460.6"/>
    <s v="Outlet"/>
    <d v="2042-08-16T00:00:00"/>
    <x v="1"/>
    <n v="12"/>
    <x v="10"/>
    <x v="0"/>
    <x v="0"/>
  </r>
  <r>
    <x v="0"/>
    <n v="1185732"/>
    <d v="2021-12-17T00:00:00"/>
    <x v="0"/>
    <x v="49"/>
    <s v="Manchester"/>
    <x v="1"/>
    <n v="49"/>
    <n v="128"/>
    <n v="627.20000000000005"/>
    <n v="263.42399999999998"/>
    <s v="Outlet"/>
    <d v="2042-08-17T00:00:00"/>
    <x v="1"/>
    <n v="12"/>
    <x v="10"/>
    <x v="0"/>
    <x v="1"/>
  </r>
  <r>
    <x v="0"/>
    <n v="1185732"/>
    <d v="2021-12-17T00:00:00"/>
    <x v="0"/>
    <x v="49"/>
    <s v="Manchester"/>
    <x v="2"/>
    <n v="47"/>
    <n v="128"/>
    <n v="601.6"/>
    <n v="216.57599999999999"/>
    <s v="Outlet"/>
    <d v="2042-08-18T00:00:00"/>
    <x v="1"/>
    <n v="12"/>
    <x v="10"/>
    <x v="0"/>
    <x v="1"/>
  </r>
  <r>
    <x v="0"/>
    <n v="1185732"/>
    <d v="2021-12-17T00:00:00"/>
    <x v="0"/>
    <x v="49"/>
    <s v="Manchester"/>
    <x v="3"/>
    <n v="49"/>
    <n v="116"/>
    <n v="568.4"/>
    <n v="198.94"/>
    <s v="Outlet"/>
    <d v="2042-08-19T00:00:00"/>
    <x v="1"/>
    <n v="12"/>
    <x v="10"/>
    <x v="0"/>
    <x v="1"/>
  </r>
  <r>
    <x v="0"/>
    <n v="1185732"/>
    <d v="2021-12-17T00:00:00"/>
    <x v="0"/>
    <x v="49"/>
    <s v="Manchester"/>
    <x v="4"/>
    <n v="50"/>
    <n v="123"/>
    <n v="615"/>
    <n v="227.55"/>
    <s v="Outlet"/>
    <d v="2042-08-20T00:00:00"/>
    <x v="1"/>
    <n v="12"/>
    <x v="10"/>
    <x v="0"/>
    <x v="1"/>
  </r>
  <r>
    <x v="0"/>
    <n v="1185732"/>
    <d v="2021-12-17T00:00:00"/>
    <x v="0"/>
    <x v="49"/>
    <s v="Manchester"/>
    <x v="5"/>
    <n v="61"/>
    <n v="144"/>
    <n v="878.4"/>
    <n v="351.36"/>
    <s v="Outlet"/>
    <d v="2042-08-21T00:00:00"/>
    <x v="1"/>
    <n v="12"/>
    <x v="10"/>
    <x v="0"/>
    <x v="1"/>
  </r>
  <r>
    <x v="0"/>
    <n v="1185732"/>
    <d v="2021-01-24T00:00:00"/>
    <x v="0"/>
    <x v="49"/>
    <s v="Manchester"/>
    <x v="0"/>
    <n v="36"/>
    <n v="165"/>
    <n v="594"/>
    <n v="219.78"/>
    <s v="Outlet"/>
    <d v="2042-08-22T00:00:00"/>
    <x v="1"/>
    <n v="1"/>
    <x v="0"/>
    <x v="0"/>
    <x v="0"/>
  </r>
  <r>
    <x v="0"/>
    <n v="1185732"/>
    <d v="2021-01-24T00:00:00"/>
    <x v="0"/>
    <x v="49"/>
    <s v="Manchester"/>
    <x v="1"/>
    <n v="36"/>
    <n v="93"/>
    <n v="334.8"/>
    <n v="133.91999999999999"/>
    <s v="Outlet"/>
    <d v="2042-08-23T00:00:00"/>
    <x v="1"/>
    <n v="1"/>
    <x v="0"/>
    <x v="0"/>
    <x v="1"/>
  </r>
  <r>
    <x v="0"/>
    <n v="1185732"/>
    <d v="2021-01-24T00:00:00"/>
    <x v="0"/>
    <x v="49"/>
    <s v="Manchester"/>
    <x v="2"/>
    <n v="35"/>
    <n v="99"/>
    <n v="346.5"/>
    <n v="93.555000000000007"/>
    <s v="Outlet"/>
    <d v="2042-08-24T00:00:00"/>
    <x v="1"/>
    <n v="1"/>
    <x v="0"/>
    <x v="0"/>
    <x v="1"/>
  </r>
  <r>
    <x v="0"/>
    <n v="1185732"/>
    <d v="2021-01-24T00:00:00"/>
    <x v="0"/>
    <x v="49"/>
    <s v="Manchester"/>
    <x v="3"/>
    <n v="33"/>
    <n v="51"/>
    <n v="168.3"/>
    <n v="47.124000000000002"/>
    <s v="Outlet"/>
    <d v="2042-08-25T00:00:00"/>
    <x v="1"/>
    <n v="1"/>
    <x v="0"/>
    <x v="0"/>
    <x v="1"/>
  </r>
  <r>
    <x v="0"/>
    <n v="1185732"/>
    <d v="2021-01-24T00:00:00"/>
    <x v="0"/>
    <x v="49"/>
    <s v="Manchester"/>
    <x v="4"/>
    <n v="50"/>
    <n v="64"/>
    <n v="320"/>
    <n v="89.6"/>
    <s v="Outlet"/>
    <d v="2042-08-26T00:00:00"/>
    <x v="1"/>
    <n v="1"/>
    <x v="0"/>
    <x v="0"/>
    <x v="1"/>
  </r>
  <r>
    <x v="0"/>
    <n v="1185732"/>
    <d v="2021-01-24T00:00:00"/>
    <x v="0"/>
    <x v="49"/>
    <s v="Manchester"/>
    <x v="5"/>
    <n v="41"/>
    <n v="105"/>
    <n v="430.5"/>
    <n v="137.76"/>
    <s v="Outlet"/>
    <d v="2042-08-27T00:00:00"/>
    <x v="1"/>
    <n v="1"/>
    <x v="0"/>
    <x v="0"/>
    <x v="1"/>
  </r>
  <r>
    <x v="0"/>
    <n v="1185732"/>
    <d v="2021-02-22T00:00:00"/>
    <x v="0"/>
    <x v="49"/>
    <s v="Manchester"/>
    <x v="0"/>
    <n v="41"/>
    <n v="184"/>
    <n v="754.4"/>
    <n v="279.12799999999999"/>
    <s v="Outlet"/>
    <d v="2042-08-28T00:00:00"/>
    <x v="1"/>
    <n v="2"/>
    <x v="1"/>
    <x v="0"/>
    <x v="0"/>
  </r>
  <r>
    <x v="0"/>
    <n v="1185732"/>
    <d v="2021-02-22T00:00:00"/>
    <x v="0"/>
    <x v="49"/>
    <s v="Manchester"/>
    <x v="1"/>
    <n v="42"/>
    <n v="70"/>
    <n v="294"/>
    <n v="123.48"/>
    <s v="Outlet"/>
    <d v="2042-08-29T00:00:00"/>
    <x v="1"/>
    <n v="2"/>
    <x v="1"/>
    <x v="0"/>
    <x v="1"/>
  </r>
  <r>
    <x v="0"/>
    <n v="1185732"/>
    <d v="2021-02-22T00:00:00"/>
    <x v="0"/>
    <x v="49"/>
    <s v="Manchester"/>
    <x v="2"/>
    <n v="29"/>
    <n v="83"/>
    <n v="240.7"/>
    <n v="64.989000000000004"/>
    <s v="Outlet"/>
    <d v="2042-08-30T00:00:00"/>
    <x v="1"/>
    <n v="2"/>
    <x v="1"/>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2E8153-A92E-4455-8347-857C8C03858E}" name="PivotTable11"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40:C46" firstHeaderRow="1" firstDataRow="1" firstDataCol="1"/>
  <pivotFields count="18">
    <pivotField axis="axisRow" showAll="0" sortType="de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showAll="0"/>
    <pivotField showAll="0"/>
    <pivotField dataField="1" showAll="0"/>
    <pivotField showAll="0"/>
    <pivotField showAll="0"/>
    <pivotField numFmtId="22" showAll="0"/>
    <pivotField showAll="0">
      <items count="3">
        <item x="0"/>
        <item h="1" x="1"/>
        <item t="default"/>
      </items>
    </pivotField>
    <pivotField showAll="0"/>
    <pivotField showAll="0"/>
    <pivotField showAll="0"/>
    <pivotField showAll="0"/>
  </pivotFields>
  <rowFields count="1">
    <field x="0"/>
  </rowFields>
  <rowItems count="6">
    <i>
      <x v="5"/>
    </i>
    <i>
      <x v="1"/>
    </i>
    <i>
      <x v="4"/>
    </i>
    <i>
      <x v="3"/>
    </i>
    <i>
      <x v="2"/>
    </i>
    <i t="grand">
      <x/>
    </i>
  </rowItems>
  <colItems count="1">
    <i/>
  </colItems>
  <dataFields count="1">
    <dataField name="Sum of Total Sales" fld="9" baseField="0" baseItem="0" numFmtId="167"/>
  </dataFields>
  <formats count="2">
    <format dxfId="54">
      <pivotArea collapsedLevelsAreSubtotals="1" fieldPosition="0">
        <references count="1">
          <reference field="0" count="1">
            <x v="0"/>
          </reference>
        </references>
      </pivotArea>
    </format>
    <format dxfId="47">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681522-9C0A-4D37-A4E1-A72117EE24F1}" name="PivotTable10"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34:C37" firstHeaderRow="1" firstDataRow="1" firstDataCol="1"/>
  <pivotFields count="18">
    <pivotField showAll="0"/>
    <pivotField showAll="0"/>
    <pivotField numFmtId="14" showAll="0"/>
    <pivotField showAll="0"/>
    <pivotField showAll="0"/>
    <pivotField showAll="0"/>
    <pivotField showAll="0">
      <items count="8">
        <item x="6"/>
        <item x="4"/>
        <item x="1"/>
        <item x="0"/>
        <item x="5"/>
        <item x="3"/>
        <item x="2"/>
        <item t="default"/>
      </items>
    </pivotField>
    <pivotField showAll="0"/>
    <pivotField dataField="1" showAll="0"/>
    <pivotField showAll="0"/>
    <pivotField showAll="0"/>
    <pivotField showAll="0"/>
    <pivotField numFmtId="22" showAll="0"/>
    <pivotField showAll="0">
      <items count="3">
        <item x="0"/>
        <item h="1" x="1"/>
        <item t="default"/>
      </items>
    </pivotField>
    <pivotField showAll="0"/>
    <pivotField showAll="0"/>
    <pivotField showAll="0">
      <items count="2">
        <item x="0"/>
        <item t="default"/>
      </items>
    </pivotField>
    <pivotField axis="axisRow" showAll="0">
      <items count="3">
        <item x="1"/>
        <item x="0"/>
        <item t="default"/>
      </items>
    </pivotField>
  </pivotFields>
  <rowFields count="1">
    <field x="17"/>
  </rowFields>
  <rowItems count="3">
    <i>
      <x/>
    </i>
    <i>
      <x v="1"/>
    </i>
    <i t="grand">
      <x/>
    </i>
  </rowItems>
  <colItems count="1">
    <i/>
  </colItems>
  <dataFields count="1">
    <dataField name="Sum of Units Sold" fld="8" baseField="0" baseItem="0"/>
  </dataFields>
  <chartFormats count="3">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17" count="1" selected="0">
            <x v="0"/>
          </reference>
        </references>
      </pivotArea>
    </chartFormat>
    <chartFormat chart="5" format="8">
      <pivotArea type="data" outline="0" fieldPosition="0">
        <references count="2">
          <reference field="4294967294" count="1" selected="0">
            <x v="0"/>
          </reference>
          <reference field="1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B0921B-0E54-468B-A5B4-A57F3BB31891}" name="PivotTable7" cacheId="2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J5:K14" firstHeaderRow="1" firstDataRow="1" firstDataCol="1"/>
  <pivotFields count="18">
    <pivotField showAll="0" defaultSubtotal="0"/>
    <pivotField showAll="0" defaultSubtotal="0"/>
    <pivotField numFmtId="14" showAll="0" defaultSubtotal="0"/>
    <pivotField showAll="0" defaultSubtotal="0"/>
    <pivotField axis="axisRow" showAll="0" defaultSubtotal="0">
      <items count="50">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s>
    </pivotField>
    <pivotField showAll="0" defaultSubtotal="0"/>
    <pivotField showAll="0" defaultSubtotal="0"/>
    <pivotField showAll="0" defaultSubtotal="0"/>
    <pivotField dataField="1" showAll="0" defaultSubtotal="0"/>
    <pivotField showAll="0" defaultSubtotal="0"/>
    <pivotField showAll="0" defaultSubtotal="0"/>
    <pivotField showAll="0" defaultSubtotal="0"/>
    <pivotField numFmtId="22" showAll="0" defaultSubtotal="0"/>
    <pivotField showAll="0" defaultSubtotal="0">
      <items count="2">
        <item x="0"/>
        <item h="1" x="1"/>
      </items>
    </pivotField>
    <pivotField showAll="0" defaultSubtotal="0"/>
    <pivotField showAll="0" defaultSubtotal="0"/>
    <pivotField subtotalTop="0" showAll="0" defaultSubtotal="0"/>
    <pivotField subtotalTop="0" showAll="0" defaultSubtotal="0"/>
  </pivotFields>
  <rowFields count="1">
    <field x="4"/>
  </rowFields>
  <rowItems count="9">
    <i>
      <x v="4"/>
    </i>
    <i>
      <x v="5"/>
    </i>
    <i>
      <x v="8"/>
    </i>
    <i>
      <x v="22"/>
    </i>
    <i>
      <x v="27"/>
    </i>
    <i>
      <x v="31"/>
    </i>
    <i>
      <x v="37"/>
    </i>
    <i>
      <x v="42"/>
    </i>
    <i>
      <x v="46"/>
    </i>
  </rowItems>
  <colItems count="1">
    <i/>
  </colItems>
  <dataFields count="1">
    <dataField name="Sum of Units Sold"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75C8DA6-A8DD-42F7-8C72-BE331D6A6642}" name="PivotTable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15:D28" firstHeaderRow="0" firstDataRow="1" firstDataCol="1"/>
  <pivotFields count="18">
    <pivotField showAll="0"/>
    <pivotField showAll="0"/>
    <pivotField numFmtId="14" showAll="0"/>
    <pivotField showAll="0"/>
    <pivotField showAll="0"/>
    <pivotField showAll="0"/>
    <pivotField showAll="0"/>
    <pivotField showAll="0"/>
    <pivotField showAll="0"/>
    <pivotField dataField="1" showAll="0"/>
    <pivotField dataField="1" showAll="0"/>
    <pivotField showAll="0"/>
    <pivotField numFmtId="22" showAll="0"/>
    <pivotField showAll="0">
      <items count="3">
        <item x="0"/>
        <item h="1" x="1"/>
        <item t="default"/>
      </items>
    </pivotField>
    <pivotField showAll="0"/>
    <pivotField axis="axisRow" showAll="0">
      <items count="13">
        <item x="0"/>
        <item x="1"/>
        <item x="2"/>
        <item x="3"/>
        <item x="4"/>
        <item x="11"/>
        <item x="5"/>
        <item x="6"/>
        <item x="7"/>
        <item x="8"/>
        <item x="9"/>
        <item x="10"/>
        <item t="default"/>
      </items>
    </pivotField>
    <pivotField showAll="0"/>
    <pivotField showAll="0"/>
  </pivotFields>
  <rowFields count="1">
    <field x="15"/>
  </rowFields>
  <rowItems count="13">
    <i>
      <x/>
    </i>
    <i>
      <x v="1"/>
    </i>
    <i>
      <x v="2"/>
    </i>
    <i>
      <x v="3"/>
    </i>
    <i>
      <x v="4"/>
    </i>
    <i>
      <x v="5"/>
    </i>
    <i>
      <x v="6"/>
    </i>
    <i>
      <x v="7"/>
    </i>
    <i>
      <x v="8"/>
    </i>
    <i>
      <x v="9"/>
    </i>
    <i>
      <x v="10"/>
    </i>
    <i>
      <x v="11"/>
    </i>
    <i t="grand">
      <x/>
    </i>
  </rowItems>
  <colFields count="1">
    <field x="-2"/>
  </colFields>
  <colItems count="2">
    <i>
      <x/>
    </i>
    <i i="1">
      <x v="1"/>
    </i>
  </colItems>
  <dataFields count="2">
    <dataField name="Sum of Total Sales" fld="9" baseField="0" baseItem="0"/>
    <dataField name="Sum of Operating Profit" fld="10"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0F5FF4-8257-4AFE-B76A-1A7E405C318C}" name="PivotTable5"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1" firstHeaderRow="1" firstDataRow="1" firstDataCol="1"/>
  <pivotFields count="18">
    <pivotField showAll="0"/>
    <pivotField showAll="0"/>
    <pivotField numFmtId="14" showAll="0"/>
    <pivotField axis="axisRow" showAll="0" sortType="descending">
      <items count="7">
        <item h="1" x="2"/>
        <item x="3"/>
        <item x="5"/>
        <item x="1"/>
        <item x="0"/>
        <item x="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numFmtId="22" showAll="0"/>
    <pivotField showAll="0">
      <items count="3">
        <item x="0"/>
        <item h="1" x="1"/>
        <item t="default"/>
      </items>
    </pivotField>
    <pivotField showAll="0"/>
    <pivotField showAll="0"/>
    <pivotField showAll="0"/>
    <pivotField showAll="0"/>
  </pivotFields>
  <rowFields count="1">
    <field x="3"/>
  </rowFields>
  <rowItems count="6">
    <i>
      <x v="1"/>
    </i>
    <i>
      <x v="4"/>
    </i>
    <i>
      <x v="3"/>
    </i>
    <i>
      <x v="2"/>
    </i>
    <i>
      <x v="5"/>
    </i>
    <i t="grand">
      <x/>
    </i>
  </rowItems>
  <colItems count="1">
    <i/>
  </colItems>
  <dataFields count="1">
    <dataField name="Sum of Units Sold" fld="8"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5F9A335-8012-4921-A559-DD050905DCFD}" name="PivotTable4"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 firstHeaderRow="0" firstDataRow="0" firstDataCol="0" rowPageCount="1" colPageCount="1"/>
  <pivotFields count="18">
    <pivotField showAll="0"/>
    <pivotField showAll="0"/>
    <pivotField numFmtId="14" showAll="0"/>
    <pivotField showAll="0"/>
    <pivotField showAll="0"/>
    <pivotField showAll="0"/>
    <pivotField showAll="0"/>
    <pivotField showAll="0"/>
    <pivotField showAll="0"/>
    <pivotField showAll="0"/>
    <pivotField showAll="0"/>
    <pivotField showAll="0"/>
    <pivotField numFmtId="22" showAll="0"/>
    <pivotField axis="axisPage" showAll="0">
      <items count="3">
        <item x="0"/>
        <item x="1"/>
        <item t="default"/>
      </items>
    </pivotField>
    <pivotField showAll="0"/>
    <pivotField showAll="0"/>
    <pivotField showAll="0"/>
    <pivotField showAll="0"/>
  </pivotFields>
  <pageFields count="1">
    <pageField fld="13" item="0"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2" xr16:uid="{D6973CAB-A9C9-4A16-9F35-E40188C0B882}" autoFormatId="16" applyNumberFormats="0" applyBorderFormats="0" applyFontFormats="0" applyPatternFormats="0" applyAlignmentFormats="0" applyWidthHeightFormats="0">
  <queryTableRefresh nextId="19" unboundColumnsRight="2">
    <queryTableFields count="18">
      <queryTableField id="1" name="Retailer" tableColumnId="1"/>
      <queryTableField id="2" name="Retailer ID" tableColumnId="2"/>
      <queryTableField id="3" name="Invoice Date" tableColumnId="3"/>
      <queryTableField id="4" name="Region" tableColumnId="4"/>
      <queryTableField id="5" name="State" tableColumnId="5"/>
      <queryTableField id="6" name="City" tableColumnId="6"/>
      <queryTableField id="7" name="Product" tableColumnId="7"/>
      <queryTableField id="8" name="Price per Unit" tableColumnId="8"/>
      <queryTableField id="9" name="Units Sold" tableColumnId="9"/>
      <queryTableField id="10" name="Total Sales" tableColumnId="10"/>
      <queryTableField id="11" name="Operating Profit" tableColumnId="11"/>
      <queryTableField id="12" name="Sales Method" tableColumnId="12"/>
      <queryTableField id="13" name="Column1" tableColumnId="13"/>
      <queryTableField id="14" name="Year" tableColumnId="14"/>
      <queryTableField id="15" name="Month" tableColumnId="15"/>
      <queryTableField id="16" name="Month Name" tableColumnId="16"/>
      <queryTableField id="17" dataBound="0" tableColumnId="17"/>
      <queryTableField id="18" dataBound="0"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00D436B-EFAA-4BC5-A9F6-14A1562E15F7}" sourceName="Year">
  <pivotTables>
    <pivotTable tabId="6" name="PivotTable4"/>
    <pivotTable tabId="6" name="PivotTable10"/>
    <pivotTable tabId="6" name="PivotTable11"/>
    <pivotTable tabId="6" name="PivotTable5"/>
    <pivotTable tabId="6" name="PivotTable6"/>
    <pivotTable tabId="6" name="PivotTable7"/>
  </pivotTables>
  <data>
    <tabular pivotCacheId="55554913">
      <items count="2">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C8E07A8-ABE3-40DA-BD2A-FD3CCCE8C08A}" cache="Slicer_Year" columnCount="2" style="New" rowHeight="18288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96584F-11B1-4D82-B5B7-201744372819}" name="Table1" displayName="Table1" ref="B5:N9653" totalsRowShown="0" headerRowDxfId="70" dataDxfId="71">
  <autoFilter ref="B5:N9653" xr:uid="{AB96584F-11B1-4D82-B5B7-201744372819}"/>
  <tableColumns count="13">
    <tableColumn id="1" xr3:uid="{1095DB9F-A762-44EC-90B5-E61C937A2946}" name="Retailer" dataDxfId="84"/>
    <tableColumn id="2" xr3:uid="{59E0B147-7694-40CA-A7ED-861070456957}" name="Retailer ID" dataDxfId="83"/>
    <tableColumn id="3" xr3:uid="{2A72D126-DA64-40B8-BD6C-EB3B8E04489C}" name="Invoice Date" dataDxfId="82"/>
    <tableColumn id="4" xr3:uid="{D3AAF653-63B2-48BC-907A-EE1A09ECB50B}" name="Region" dataDxfId="81"/>
    <tableColumn id="5" xr3:uid="{8B8334FA-DEB3-4762-9011-10209CB69F30}" name="State" dataDxfId="80"/>
    <tableColumn id="6" xr3:uid="{D9DB3BCB-BE7C-421E-959D-D742A571B9EF}" name="City" dataDxfId="79"/>
    <tableColumn id="7" xr3:uid="{55FC077A-12F1-469B-9256-144EB0214B88}" name="Product" dataDxfId="78"/>
    <tableColumn id="8" xr3:uid="{41E3AE13-703C-4F33-B40B-8300199D06B5}" name="Price per Unit" dataDxfId="77"/>
    <tableColumn id="9" xr3:uid="{B0A59C9E-4CC9-41A8-9BFB-8998B500A5BD}" name="Units Sold" dataDxfId="76"/>
    <tableColumn id="10" xr3:uid="{E945345D-3650-48BA-8FBD-5C50DD435FB8}" name="Total Sales" dataDxfId="75"/>
    <tableColumn id="11" xr3:uid="{4BF63BEF-646C-4B60-8AAB-C926628B2BBA}" name="Operating Profit" dataDxfId="74"/>
    <tableColumn id="12" xr3:uid="{0D1AC205-255D-4C71-B243-B94280644978}" name="Sales Method" dataDxfId="73"/>
    <tableColumn id="13" xr3:uid="{DC2AF134-C834-4CCA-9E8B-550179F149B0}" name="Column1" dataDxfId="7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B533C80-6DD6-4D28-94C2-F7223AE06FD2}" name="Table1__2" displayName="Table1__2" ref="A1:R9649" tableType="queryTable" totalsRowShown="0">
  <autoFilter ref="A1:R9649" xr:uid="{8B533C80-6DD6-4D28-94C2-F7223AE06FD2}"/>
  <tableColumns count="18">
    <tableColumn id="1" xr3:uid="{A4F2DED7-FBB1-4177-A355-BEED857F8463}" uniqueName="1" name="Retailer" queryTableFieldId="1" dataDxfId="65"/>
    <tableColumn id="2" xr3:uid="{5F9E234C-6B1A-4AAC-8B8A-908DA161FD86}" uniqueName="2" name="Retailer ID" queryTableFieldId="2"/>
    <tableColumn id="3" xr3:uid="{F11E6557-5AB7-4C4C-85B2-11AE1B065FC2}" uniqueName="3" name="Invoice Date" queryTableFieldId="3" dataDxfId="64"/>
    <tableColumn id="4" xr3:uid="{3FE04134-F759-4BA8-9BBE-4783C95D3438}" uniqueName="4" name="Region" queryTableFieldId="4" dataDxfId="63"/>
    <tableColumn id="5" xr3:uid="{B6BF0948-73BE-430D-A1D9-047768E96C9E}" uniqueName="5" name="State" queryTableFieldId="5" dataDxfId="62"/>
    <tableColumn id="6" xr3:uid="{2024B379-4562-4EF2-9DA0-F21AA7638AFC}" uniqueName="6" name="City" queryTableFieldId="6" dataDxfId="61"/>
    <tableColumn id="7" xr3:uid="{52FB8D13-E848-4C41-9C38-BA21DD44ECC4}" uniqueName="7" name="Product" queryTableFieldId="7" dataDxfId="60"/>
    <tableColumn id="8" xr3:uid="{70107259-04C0-4C71-AFAA-F62EAB36DC00}" uniqueName="8" name="Price per Unit" queryTableFieldId="8"/>
    <tableColumn id="9" xr3:uid="{115B296E-9593-4105-83AD-3060E3DF9A1F}" uniqueName="9" name="Units Sold" queryTableFieldId="9"/>
    <tableColumn id="10" xr3:uid="{CC78EE5C-82A1-4EF9-8CF6-7A63B40DC353}" uniqueName="10" name="Total Sales" queryTableFieldId="10"/>
    <tableColumn id="11" xr3:uid="{74D3FAD4-4830-4ED8-BDD6-B5636D40F6AA}" uniqueName="11" name="Operating Profit" queryTableFieldId="11"/>
    <tableColumn id="12" xr3:uid="{CB4A404A-B33D-4B71-BC88-9E07E8032702}" uniqueName="12" name="Sales Method" queryTableFieldId="12" dataDxfId="59"/>
    <tableColumn id="13" xr3:uid="{041981DD-2DA5-43F8-A8EA-1602D0D14E37}" uniqueName="13" name="Column1" queryTableFieldId="13" dataDxfId="58"/>
    <tableColumn id="14" xr3:uid="{EF47D38B-91EA-45DC-848A-A72CC453C8EE}" uniqueName="14" name="Year" queryTableFieldId="14"/>
    <tableColumn id="15" xr3:uid="{12D038A8-5601-42DE-812B-B23D0A8C05E5}" uniqueName="15" name="Month" queryTableFieldId="15"/>
    <tableColumn id="16" xr3:uid="{8EEDFD9F-614D-444D-8350-C9627AAA0D1D}" uniqueName="16" name="Month Name" queryTableFieldId="16" dataDxfId="57"/>
    <tableColumn id="17" xr3:uid="{33017978-0D15-43D1-ADA3-7021A849C9A3}" uniqueName="17" name="Gender" queryTableFieldId="17" dataDxfId="56">
      <calculatedColumnFormula array="1">IF(Table1__2[[#This Row],[Product]]="Men's",Male)</calculatedColumnFormula>
    </tableColumn>
    <tableColumn id="18" xr3:uid="{E0EFD15F-AA07-4D15-A934-D817E0729DED}" uniqueName="18" name="Gender2" queryTableFieldId="18" dataDxfId="55">
      <calculatedColumnFormula>IF(Table1__2[[#This Row],[Product]]="Men's Street Footwear","Male","Female")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B1:N9653"/>
  <sheetViews>
    <sheetView workbookViewId="0">
      <selection activeCell="C2" sqref="C2:G3"/>
    </sheetView>
  </sheetViews>
  <sheetFormatPr defaultColWidth="14.42578125" defaultRowHeight="15" customHeight="1" x14ac:dyDescent="0.25"/>
  <cols>
    <col min="1" max="1" width="2.5703125" style="4" customWidth="1"/>
    <col min="2" max="2" width="11.7109375" style="4" bestFit="1" customWidth="1"/>
    <col min="3" max="3" width="14" style="4" bestFit="1" customWidth="1"/>
    <col min="4" max="4" width="15.85546875" style="5" bestFit="1" customWidth="1"/>
    <col min="5" max="5" width="11.28515625" style="4" bestFit="1" customWidth="1"/>
    <col min="6" max="6" width="14.28515625" style="4" bestFit="1" customWidth="1"/>
    <col min="7" max="7" width="13.28515625" style="4" bestFit="1" customWidth="1"/>
    <col min="8" max="8" width="24.7109375" style="4" bestFit="1" customWidth="1"/>
    <col min="9" max="9" width="16.7109375" style="4" bestFit="1" customWidth="1"/>
    <col min="10" max="10" width="13.85546875" style="4" bestFit="1" customWidth="1"/>
    <col min="11" max="11" width="14.28515625" style="4" bestFit="1" customWidth="1"/>
    <col min="12" max="12" width="19" style="4" bestFit="1" customWidth="1"/>
    <col min="13" max="13" width="16.85546875" style="4" bestFit="1" customWidth="1"/>
    <col min="14" max="16384" width="14.42578125" style="4"/>
  </cols>
  <sheetData>
    <row r="1" spans="2:14" ht="6.75" customHeight="1" x14ac:dyDescent="0.25"/>
    <row r="2" spans="2:14" ht="14.25" customHeight="1" x14ac:dyDescent="0.25">
      <c r="C2" s="14" t="s">
        <v>0</v>
      </c>
      <c r="D2" s="15"/>
      <c r="E2" s="15"/>
      <c r="F2" s="15"/>
      <c r="G2" s="15"/>
    </row>
    <row r="3" spans="2:14" ht="17.25" customHeight="1" x14ac:dyDescent="0.35">
      <c r="B3" s="6"/>
      <c r="C3" s="16"/>
      <c r="D3" s="16"/>
      <c r="E3" s="16"/>
      <c r="F3" s="16"/>
      <c r="G3" s="16"/>
      <c r="H3" s="7"/>
      <c r="I3" s="7"/>
      <c r="J3" s="7"/>
      <c r="K3" s="7"/>
      <c r="L3" s="7"/>
      <c r="M3" s="7"/>
    </row>
    <row r="4" spans="2:14" ht="14.25" customHeight="1" x14ac:dyDescent="0.25"/>
    <row r="5" spans="2:14" s="3" customFormat="1" ht="14.25" customHeight="1" x14ac:dyDescent="0.25">
      <c r="B5" s="1" t="s">
        <v>1</v>
      </c>
      <c r="C5" s="1" t="s">
        <v>2</v>
      </c>
      <c r="D5" s="2" t="s">
        <v>3</v>
      </c>
      <c r="E5" s="1" t="s">
        <v>4</v>
      </c>
      <c r="F5" s="1" t="s">
        <v>5</v>
      </c>
      <c r="G5" s="1" t="s">
        <v>6</v>
      </c>
      <c r="H5" s="1" t="s">
        <v>7</v>
      </c>
      <c r="I5" s="1" t="s">
        <v>8</v>
      </c>
      <c r="J5" s="1" t="s">
        <v>9</v>
      </c>
      <c r="K5" s="1" t="s">
        <v>10</v>
      </c>
      <c r="L5" s="1" t="s">
        <v>11</v>
      </c>
      <c r="M5" s="1" t="s">
        <v>12</v>
      </c>
      <c r="N5" s="3" t="s">
        <v>137</v>
      </c>
    </row>
    <row r="6" spans="2:14" ht="14.25" customHeight="1" x14ac:dyDescent="0.25">
      <c r="B6" s="8" t="s">
        <v>13</v>
      </c>
      <c r="C6" s="8">
        <v>1185732</v>
      </c>
      <c r="D6" s="9">
        <v>43831</v>
      </c>
      <c r="E6" s="8" t="s">
        <v>14</v>
      </c>
      <c r="F6" s="8" t="s">
        <v>15</v>
      </c>
      <c r="G6" s="8" t="s">
        <v>15</v>
      </c>
      <c r="H6" s="10" t="s">
        <v>16</v>
      </c>
      <c r="I6" s="11">
        <v>50</v>
      </c>
      <c r="J6" s="12">
        <v>1200</v>
      </c>
      <c r="K6" s="12">
        <v>60000</v>
      </c>
      <c r="L6" s="13">
        <v>30000</v>
      </c>
      <c r="M6" s="8" t="s">
        <v>17</v>
      </c>
      <c r="N6" s="19">
        <v>43556</v>
      </c>
    </row>
    <row r="7" spans="2:14" ht="14.25" customHeight="1" x14ac:dyDescent="0.25">
      <c r="B7" s="8" t="s">
        <v>13</v>
      </c>
      <c r="C7" s="8">
        <v>1185732</v>
      </c>
      <c r="D7" s="9">
        <v>43832</v>
      </c>
      <c r="E7" s="8" t="s">
        <v>14</v>
      </c>
      <c r="F7" s="8" t="s">
        <v>15</v>
      </c>
      <c r="G7" s="8" t="s">
        <v>15</v>
      </c>
      <c r="H7" s="10" t="s">
        <v>18</v>
      </c>
      <c r="I7" s="11">
        <v>50</v>
      </c>
      <c r="J7" s="12">
        <v>1000</v>
      </c>
      <c r="K7" s="12">
        <v>50000</v>
      </c>
      <c r="L7" s="13">
        <v>15000</v>
      </c>
      <c r="M7" s="8" t="s">
        <v>17</v>
      </c>
      <c r="N7" s="19">
        <v>43557</v>
      </c>
    </row>
    <row r="8" spans="2:14" ht="14.25" customHeight="1" x14ac:dyDescent="0.25">
      <c r="B8" s="8" t="s">
        <v>13</v>
      </c>
      <c r="C8" s="8">
        <v>1185732</v>
      </c>
      <c r="D8" s="9">
        <v>43833</v>
      </c>
      <c r="E8" s="8" t="s">
        <v>14</v>
      </c>
      <c r="F8" s="8" t="s">
        <v>15</v>
      </c>
      <c r="G8" s="8" t="s">
        <v>15</v>
      </c>
      <c r="H8" s="10" t="s">
        <v>19</v>
      </c>
      <c r="I8" s="11">
        <v>40</v>
      </c>
      <c r="J8" s="12">
        <v>1000</v>
      </c>
      <c r="K8" s="12">
        <v>40000</v>
      </c>
      <c r="L8" s="13">
        <v>14000</v>
      </c>
      <c r="M8" s="8" t="s">
        <v>17</v>
      </c>
      <c r="N8" s="19">
        <v>43558</v>
      </c>
    </row>
    <row r="9" spans="2:14" ht="14.25" customHeight="1" x14ac:dyDescent="0.25">
      <c r="B9" s="8" t="s">
        <v>13</v>
      </c>
      <c r="C9" s="8">
        <v>1185732</v>
      </c>
      <c r="D9" s="9">
        <v>43834</v>
      </c>
      <c r="E9" s="8" t="s">
        <v>14</v>
      </c>
      <c r="F9" s="8" t="s">
        <v>15</v>
      </c>
      <c r="G9" s="8" t="s">
        <v>15</v>
      </c>
      <c r="H9" s="10" t="s">
        <v>20</v>
      </c>
      <c r="I9" s="11">
        <v>45</v>
      </c>
      <c r="J9" s="12">
        <v>850</v>
      </c>
      <c r="K9" s="12">
        <v>38250</v>
      </c>
      <c r="L9" s="13">
        <v>13387.5</v>
      </c>
      <c r="M9" s="8" t="s">
        <v>17</v>
      </c>
      <c r="N9" s="19">
        <v>43559</v>
      </c>
    </row>
    <row r="10" spans="2:14" ht="14.25" customHeight="1" x14ac:dyDescent="0.25">
      <c r="B10" s="8" t="s">
        <v>13</v>
      </c>
      <c r="C10" s="8">
        <v>1185732</v>
      </c>
      <c r="D10" s="9">
        <v>43835</v>
      </c>
      <c r="E10" s="8" t="s">
        <v>14</v>
      </c>
      <c r="F10" s="8" t="s">
        <v>15</v>
      </c>
      <c r="G10" s="8" t="s">
        <v>15</v>
      </c>
      <c r="H10" s="10" t="s">
        <v>21</v>
      </c>
      <c r="I10" s="11">
        <v>60</v>
      </c>
      <c r="J10" s="12">
        <v>900</v>
      </c>
      <c r="K10" s="12">
        <v>54000</v>
      </c>
      <c r="L10" s="13">
        <v>16200</v>
      </c>
      <c r="M10" s="8" t="s">
        <v>17</v>
      </c>
      <c r="N10" s="19">
        <v>43560</v>
      </c>
    </row>
    <row r="11" spans="2:14" ht="14.25" customHeight="1" x14ac:dyDescent="0.25">
      <c r="B11" s="8" t="s">
        <v>13</v>
      </c>
      <c r="C11" s="8">
        <v>1185732</v>
      </c>
      <c r="D11" s="9">
        <v>43836</v>
      </c>
      <c r="E11" s="8" t="s">
        <v>14</v>
      </c>
      <c r="F11" s="8" t="s">
        <v>15</v>
      </c>
      <c r="G11" s="8" t="s">
        <v>15</v>
      </c>
      <c r="H11" s="10" t="s">
        <v>22</v>
      </c>
      <c r="I11" s="11">
        <v>50</v>
      </c>
      <c r="J11" s="12">
        <v>1000</v>
      </c>
      <c r="K11" s="12">
        <v>50000</v>
      </c>
      <c r="L11" s="13">
        <v>12500</v>
      </c>
      <c r="M11" s="8" t="s">
        <v>17</v>
      </c>
      <c r="N11" s="19">
        <v>43561</v>
      </c>
    </row>
    <row r="12" spans="2:14" ht="14.25" customHeight="1" x14ac:dyDescent="0.25">
      <c r="B12" s="8" t="s">
        <v>13</v>
      </c>
      <c r="C12" s="8">
        <v>1185732</v>
      </c>
      <c r="D12" s="9">
        <v>43837</v>
      </c>
      <c r="E12" s="8" t="s">
        <v>14</v>
      </c>
      <c r="F12" s="8" t="s">
        <v>15</v>
      </c>
      <c r="G12" s="8" t="s">
        <v>15</v>
      </c>
      <c r="H12" s="10" t="s">
        <v>16</v>
      </c>
      <c r="I12" s="11">
        <v>50</v>
      </c>
      <c r="J12" s="12">
        <v>1250</v>
      </c>
      <c r="K12" s="12">
        <v>62500</v>
      </c>
      <c r="L12" s="13">
        <v>31250</v>
      </c>
      <c r="M12" s="8" t="s">
        <v>17</v>
      </c>
      <c r="N12" s="19">
        <v>43562</v>
      </c>
    </row>
    <row r="13" spans="2:14" ht="14.25" customHeight="1" x14ac:dyDescent="0.25">
      <c r="B13" s="8" t="s">
        <v>13</v>
      </c>
      <c r="C13" s="8">
        <v>1185732</v>
      </c>
      <c r="D13" s="9">
        <v>43838</v>
      </c>
      <c r="E13" s="8" t="s">
        <v>14</v>
      </c>
      <c r="F13" s="8" t="s">
        <v>15</v>
      </c>
      <c r="G13" s="8" t="s">
        <v>15</v>
      </c>
      <c r="H13" s="10" t="s">
        <v>18</v>
      </c>
      <c r="I13" s="11">
        <v>50</v>
      </c>
      <c r="J13" s="12">
        <v>900</v>
      </c>
      <c r="K13" s="12">
        <v>45000</v>
      </c>
      <c r="L13" s="13">
        <v>13500</v>
      </c>
      <c r="M13" s="8" t="s">
        <v>23</v>
      </c>
      <c r="N13" s="19">
        <v>43563</v>
      </c>
    </row>
    <row r="14" spans="2:14" ht="14.25" customHeight="1" x14ac:dyDescent="0.25">
      <c r="B14" s="8" t="s">
        <v>13</v>
      </c>
      <c r="C14" s="8">
        <v>1185732</v>
      </c>
      <c r="D14" s="9">
        <v>43851</v>
      </c>
      <c r="E14" s="8" t="s">
        <v>14</v>
      </c>
      <c r="F14" s="8" t="s">
        <v>15</v>
      </c>
      <c r="G14" s="8" t="s">
        <v>15</v>
      </c>
      <c r="H14" s="10" t="s">
        <v>19</v>
      </c>
      <c r="I14" s="11">
        <v>40</v>
      </c>
      <c r="J14" s="12">
        <v>950</v>
      </c>
      <c r="K14" s="12">
        <v>38000</v>
      </c>
      <c r="L14" s="13">
        <v>13300</v>
      </c>
      <c r="M14" s="8" t="s">
        <v>23</v>
      </c>
      <c r="N14" s="19">
        <v>43564</v>
      </c>
    </row>
    <row r="15" spans="2:14" ht="14.25" customHeight="1" x14ac:dyDescent="0.25">
      <c r="B15" s="8" t="s">
        <v>13</v>
      </c>
      <c r="C15" s="8">
        <v>1185732</v>
      </c>
      <c r="D15" s="9">
        <v>43852</v>
      </c>
      <c r="E15" s="8" t="s">
        <v>14</v>
      </c>
      <c r="F15" s="8" t="s">
        <v>15</v>
      </c>
      <c r="G15" s="8" t="s">
        <v>15</v>
      </c>
      <c r="H15" s="10" t="s">
        <v>20</v>
      </c>
      <c r="I15" s="11">
        <v>45</v>
      </c>
      <c r="J15" s="12">
        <v>825</v>
      </c>
      <c r="K15" s="12">
        <v>37125</v>
      </c>
      <c r="L15" s="13">
        <v>12993.749999999998</v>
      </c>
      <c r="M15" s="8" t="s">
        <v>23</v>
      </c>
      <c r="N15" s="19">
        <v>43565</v>
      </c>
    </row>
    <row r="16" spans="2:14" ht="14.25" customHeight="1" x14ac:dyDescent="0.25">
      <c r="B16" s="8" t="s">
        <v>13</v>
      </c>
      <c r="C16" s="8">
        <v>1185732</v>
      </c>
      <c r="D16" s="9">
        <v>43853</v>
      </c>
      <c r="E16" s="8" t="s">
        <v>14</v>
      </c>
      <c r="F16" s="8" t="s">
        <v>15</v>
      </c>
      <c r="G16" s="8" t="s">
        <v>15</v>
      </c>
      <c r="H16" s="10" t="s">
        <v>21</v>
      </c>
      <c r="I16" s="11">
        <v>60</v>
      </c>
      <c r="J16" s="12">
        <v>900</v>
      </c>
      <c r="K16" s="12">
        <v>54000</v>
      </c>
      <c r="L16" s="13">
        <v>16200</v>
      </c>
      <c r="M16" s="8" t="s">
        <v>23</v>
      </c>
      <c r="N16" s="19">
        <v>43566</v>
      </c>
    </row>
    <row r="17" spans="2:14" ht="14.25" customHeight="1" x14ac:dyDescent="0.25">
      <c r="B17" s="8" t="s">
        <v>13</v>
      </c>
      <c r="C17" s="8">
        <v>1185732</v>
      </c>
      <c r="D17" s="9">
        <v>43854</v>
      </c>
      <c r="E17" s="8" t="s">
        <v>14</v>
      </c>
      <c r="F17" s="8" t="s">
        <v>15</v>
      </c>
      <c r="G17" s="8" t="s">
        <v>15</v>
      </c>
      <c r="H17" s="10" t="s">
        <v>22</v>
      </c>
      <c r="I17" s="11">
        <v>50</v>
      </c>
      <c r="J17" s="12">
        <v>1000</v>
      </c>
      <c r="K17" s="12">
        <v>50000</v>
      </c>
      <c r="L17" s="13">
        <v>12500</v>
      </c>
      <c r="M17" s="8" t="s">
        <v>23</v>
      </c>
      <c r="N17" s="19">
        <v>43567</v>
      </c>
    </row>
    <row r="18" spans="2:14" ht="14.25" customHeight="1" x14ac:dyDescent="0.25">
      <c r="B18" s="8" t="s">
        <v>13</v>
      </c>
      <c r="C18" s="8">
        <v>1185732</v>
      </c>
      <c r="D18" s="9">
        <v>43855</v>
      </c>
      <c r="E18" s="8" t="s">
        <v>14</v>
      </c>
      <c r="F18" s="8" t="s">
        <v>15</v>
      </c>
      <c r="G18" s="8" t="s">
        <v>15</v>
      </c>
      <c r="H18" s="10" t="s">
        <v>16</v>
      </c>
      <c r="I18" s="11">
        <v>50</v>
      </c>
      <c r="J18" s="12">
        <v>1220</v>
      </c>
      <c r="K18" s="12">
        <v>61000</v>
      </c>
      <c r="L18" s="13">
        <v>30500</v>
      </c>
      <c r="M18" s="8" t="s">
        <v>23</v>
      </c>
      <c r="N18" s="19">
        <v>43568</v>
      </c>
    </row>
    <row r="19" spans="2:14" ht="14.25" customHeight="1" x14ac:dyDescent="0.25">
      <c r="B19" s="8" t="s">
        <v>13</v>
      </c>
      <c r="C19" s="8">
        <v>1185732</v>
      </c>
      <c r="D19" s="9">
        <v>43856</v>
      </c>
      <c r="E19" s="8" t="s">
        <v>14</v>
      </c>
      <c r="F19" s="8" t="s">
        <v>15</v>
      </c>
      <c r="G19" s="8" t="s">
        <v>15</v>
      </c>
      <c r="H19" s="10" t="s">
        <v>18</v>
      </c>
      <c r="I19" s="11">
        <v>50</v>
      </c>
      <c r="J19" s="12">
        <v>925</v>
      </c>
      <c r="K19" s="12">
        <v>46250</v>
      </c>
      <c r="L19" s="13">
        <v>13875</v>
      </c>
      <c r="M19" s="8" t="s">
        <v>23</v>
      </c>
      <c r="N19" s="19">
        <v>43569</v>
      </c>
    </row>
    <row r="20" spans="2:14" ht="14.25" customHeight="1" x14ac:dyDescent="0.25">
      <c r="B20" s="8" t="s">
        <v>13</v>
      </c>
      <c r="C20" s="8">
        <v>1185732</v>
      </c>
      <c r="D20" s="9">
        <v>43857</v>
      </c>
      <c r="E20" s="8" t="s">
        <v>14</v>
      </c>
      <c r="F20" s="8" t="s">
        <v>15</v>
      </c>
      <c r="G20" s="8" t="s">
        <v>15</v>
      </c>
      <c r="H20" s="10" t="s">
        <v>19</v>
      </c>
      <c r="I20" s="11">
        <v>40</v>
      </c>
      <c r="J20" s="12">
        <v>950</v>
      </c>
      <c r="K20" s="12">
        <v>38000</v>
      </c>
      <c r="L20" s="13">
        <v>13300</v>
      </c>
      <c r="M20" s="8" t="s">
        <v>23</v>
      </c>
      <c r="N20" s="19">
        <v>43570</v>
      </c>
    </row>
    <row r="21" spans="2:14" ht="14.25" customHeight="1" x14ac:dyDescent="0.25">
      <c r="B21" s="8" t="s">
        <v>13</v>
      </c>
      <c r="C21" s="8">
        <v>1185732</v>
      </c>
      <c r="D21" s="9">
        <v>43858</v>
      </c>
      <c r="E21" s="8" t="s">
        <v>14</v>
      </c>
      <c r="F21" s="8" t="s">
        <v>15</v>
      </c>
      <c r="G21" s="8" t="s">
        <v>15</v>
      </c>
      <c r="H21" s="10" t="s">
        <v>20</v>
      </c>
      <c r="I21" s="11">
        <v>45</v>
      </c>
      <c r="J21" s="12">
        <v>800</v>
      </c>
      <c r="K21" s="12">
        <v>36000</v>
      </c>
      <c r="L21" s="13">
        <v>12599.999999999998</v>
      </c>
      <c r="M21" s="8" t="s">
        <v>23</v>
      </c>
      <c r="N21" s="19">
        <v>43571</v>
      </c>
    </row>
    <row r="22" spans="2:14" ht="14.25" customHeight="1" x14ac:dyDescent="0.25">
      <c r="B22" s="8" t="s">
        <v>13</v>
      </c>
      <c r="C22" s="8">
        <v>1185732</v>
      </c>
      <c r="D22" s="9">
        <v>43859</v>
      </c>
      <c r="E22" s="8" t="s">
        <v>14</v>
      </c>
      <c r="F22" s="8" t="s">
        <v>15</v>
      </c>
      <c r="G22" s="8" t="s">
        <v>15</v>
      </c>
      <c r="H22" s="10" t="s">
        <v>21</v>
      </c>
      <c r="I22" s="11"/>
      <c r="J22" s="12">
        <v>850</v>
      </c>
      <c r="K22" s="12">
        <v>51000</v>
      </c>
      <c r="L22" s="13">
        <v>15300</v>
      </c>
      <c r="M22" s="8" t="s">
        <v>23</v>
      </c>
      <c r="N22" s="19">
        <v>43572</v>
      </c>
    </row>
    <row r="23" spans="2:14" ht="14.25" customHeight="1" x14ac:dyDescent="0.25">
      <c r="B23" s="8" t="s">
        <v>13</v>
      </c>
      <c r="C23" s="8">
        <v>1185732</v>
      </c>
      <c r="D23" s="9">
        <v>43860</v>
      </c>
      <c r="E23" s="8" t="s">
        <v>14</v>
      </c>
      <c r="F23" s="8" t="s">
        <v>15</v>
      </c>
      <c r="G23" s="8" t="s">
        <v>15</v>
      </c>
      <c r="H23" s="10" t="s">
        <v>22</v>
      </c>
      <c r="I23" s="11">
        <v>50</v>
      </c>
      <c r="J23" s="12">
        <v>950</v>
      </c>
      <c r="K23" s="12">
        <v>47500</v>
      </c>
      <c r="L23" s="13">
        <v>11875</v>
      </c>
      <c r="M23" s="8" t="s">
        <v>23</v>
      </c>
      <c r="N23" s="19">
        <v>43573</v>
      </c>
    </row>
    <row r="24" spans="2:14" ht="14.25" customHeight="1" x14ac:dyDescent="0.25">
      <c r="B24" s="8" t="s">
        <v>13</v>
      </c>
      <c r="C24" s="8">
        <v>1185732</v>
      </c>
      <c r="D24" s="9">
        <v>43861</v>
      </c>
      <c r="E24" s="8" t="s">
        <v>14</v>
      </c>
      <c r="F24" s="8" t="s">
        <v>15</v>
      </c>
      <c r="G24" s="8" t="s">
        <v>15</v>
      </c>
      <c r="H24" s="10" t="s">
        <v>16</v>
      </c>
      <c r="I24" s="11">
        <v>50</v>
      </c>
      <c r="J24" s="12">
        <v>1200</v>
      </c>
      <c r="K24" s="12">
        <v>60000</v>
      </c>
      <c r="L24" s="13">
        <v>30000</v>
      </c>
      <c r="M24" s="8" t="s">
        <v>23</v>
      </c>
      <c r="N24" s="19">
        <v>43574</v>
      </c>
    </row>
    <row r="25" spans="2:14" ht="14.25" customHeight="1" x14ac:dyDescent="0.25">
      <c r="B25" s="8" t="s">
        <v>13</v>
      </c>
      <c r="C25" s="8">
        <v>1185732</v>
      </c>
      <c r="D25" s="9">
        <v>43862</v>
      </c>
      <c r="E25" s="8" t="s">
        <v>14</v>
      </c>
      <c r="F25" s="8" t="s">
        <v>15</v>
      </c>
      <c r="G25" s="8" t="s">
        <v>15</v>
      </c>
      <c r="H25" s="10" t="s">
        <v>18</v>
      </c>
      <c r="I25" s="11">
        <v>50</v>
      </c>
      <c r="J25" s="12">
        <v>900</v>
      </c>
      <c r="K25" s="12">
        <v>45000</v>
      </c>
      <c r="L25" s="13">
        <v>13500</v>
      </c>
      <c r="M25" s="8" t="s">
        <v>23</v>
      </c>
      <c r="N25" s="19">
        <v>43575</v>
      </c>
    </row>
    <row r="26" spans="2:14" ht="14.25" customHeight="1" x14ac:dyDescent="0.25">
      <c r="B26" s="8" t="s">
        <v>13</v>
      </c>
      <c r="C26" s="8">
        <v>1185732</v>
      </c>
      <c r="D26" s="9">
        <v>43863</v>
      </c>
      <c r="E26" s="8" t="s">
        <v>14</v>
      </c>
      <c r="F26" s="8" t="s">
        <v>15</v>
      </c>
      <c r="G26" s="8" t="s">
        <v>15</v>
      </c>
      <c r="H26" s="10" t="s">
        <v>19</v>
      </c>
      <c r="I26" s="11">
        <v>40</v>
      </c>
      <c r="J26" s="12">
        <v>900</v>
      </c>
      <c r="K26" s="12">
        <v>36000</v>
      </c>
      <c r="L26" s="13">
        <v>12599.999999999998</v>
      </c>
      <c r="M26" s="8" t="s">
        <v>23</v>
      </c>
      <c r="N26" s="19">
        <v>43576</v>
      </c>
    </row>
    <row r="27" spans="2:14" ht="14.25" customHeight="1" x14ac:dyDescent="0.25">
      <c r="B27" s="8" t="s">
        <v>13</v>
      </c>
      <c r="C27" s="8">
        <v>1185732</v>
      </c>
      <c r="D27" s="9">
        <v>43864</v>
      </c>
      <c r="E27" s="8" t="s">
        <v>14</v>
      </c>
      <c r="F27" s="8" t="s">
        <v>15</v>
      </c>
      <c r="G27" s="8" t="s">
        <v>15</v>
      </c>
      <c r="H27" s="10" t="s">
        <v>20</v>
      </c>
      <c r="I27" s="11">
        <v>45</v>
      </c>
      <c r="J27" s="12">
        <v>825</v>
      </c>
      <c r="K27" s="12">
        <v>37125</v>
      </c>
      <c r="L27" s="13">
        <v>12993.749999999998</v>
      </c>
      <c r="M27" s="8" t="s">
        <v>23</v>
      </c>
      <c r="N27" s="19">
        <v>43577</v>
      </c>
    </row>
    <row r="28" spans="2:14" ht="14.25" customHeight="1" x14ac:dyDescent="0.25">
      <c r="B28" s="8" t="s">
        <v>13</v>
      </c>
      <c r="C28" s="8">
        <v>1185732</v>
      </c>
      <c r="D28" s="9">
        <v>43865</v>
      </c>
      <c r="E28" s="8" t="s">
        <v>14</v>
      </c>
      <c r="F28" s="8" t="s">
        <v>15</v>
      </c>
      <c r="G28" s="8" t="s">
        <v>15</v>
      </c>
      <c r="H28" s="10" t="s">
        <v>21</v>
      </c>
      <c r="I28" s="11">
        <v>60</v>
      </c>
      <c r="J28" s="12">
        <v>825</v>
      </c>
      <c r="K28" s="12">
        <v>49500</v>
      </c>
      <c r="L28" s="13">
        <v>14850</v>
      </c>
      <c r="M28" s="8" t="s">
        <v>23</v>
      </c>
      <c r="N28" s="19">
        <v>43578</v>
      </c>
    </row>
    <row r="29" spans="2:14" ht="14.25" customHeight="1" x14ac:dyDescent="0.25">
      <c r="B29" s="8" t="s">
        <v>13</v>
      </c>
      <c r="C29" s="8">
        <v>1185732</v>
      </c>
      <c r="D29" s="9">
        <v>43866</v>
      </c>
      <c r="E29" s="8" t="s">
        <v>14</v>
      </c>
      <c r="F29" s="8" t="s">
        <v>15</v>
      </c>
      <c r="G29" s="8" t="s">
        <v>15</v>
      </c>
      <c r="H29" s="10" t="s">
        <v>22</v>
      </c>
      <c r="I29" s="11">
        <v>50</v>
      </c>
      <c r="J29" s="12">
        <v>950</v>
      </c>
      <c r="K29" s="12">
        <v>47500</v>
      </c>
      <c r="L29" s="13">
        <v>11875</v>
      </c>
      <c r="M29" s="8" t="s">
        <v>23</v>
      </c>
      <c r="N29" s="19">
        <v>43579</v>
      </c>
    </row>
    <row r="30" spans="2:14" ht="14.25" customHeight="1" x14ac:dyDescent="0.25">
      <c r="B30" s="8" t="s">
        <v>13</v>
      </c>
      <c r="C30" s="8">
        <v>1185732</v>
      </c>
      <c r="D30" s="9">
        <v>43867</v>
      </c>
      <c r="E30" s="8" t="s">
        <v>14</v>
      </c>
      <c r="F30" s="8" t="s">
        <v>15</v>
      </c>
      <c r="G30" s="8" t="s">
        <v>15</v>
      </c>
      <c r="H30" s="10" t="s">
        <v>16</v>
      </c>
      <c r="I30" s="11">
        <v>60</v>
      </c>
      <c r="J30" s="12">
        <v>1220</v>
      </c>
      <c r="K30" s="12">
        <v>73200</v>
      </c>
      <c r="L30" s="13">
        <v>36600</v>
      </c>
      <c r="M30" s="8" t="s">
        <v>23</v>
      </c>
      <c r="N30" s="19">
        <v>43580</v>
      </c>
    </row>
    <row r="31" spans="2:14" ht="14.25" customHeight="1" x14ac:dyDescent="0.25">
      <c r="B31" s="8" t="s">
        <v>13</v>
      </c>
      <c r="C31" s="8">
        <v>1185732</v>
      </c>
      <c r="D31" s="9">
        <v>43868</v>
      </c>
      <c r="E31" s="8" t="s">
        <v>14</v>
      </c>
      <c r="F31" s="8" t="s">
        <v>15</v>
      </c>
      <c r="G31" s="8" t="s">
        <v>15</v>
      </c>
      <c r="H31" s="10" t="s">
        <v>18</v>
      </c>
      <c r="I31" s="11">
        <v>55.000000000000007</v>
      </c>
      <c r="J31" s="12">
        <v>925</v>
      </c>
      <c r="K31" s="12">
        <v>50875.000000000007</v>
      </c>
      <c r="L31" s="13">
        <v>15262.5</v>
      </c>
      <c r="M31" s="8" t="s">
        <v>23</v>
      </c>
      <c r="N31" s="19">
        <v>43581</v>
      </c>
    </row>
    <row r="32" spans="2:14" ht="14.25" customHeight="1" x14ac:dyDescent="0.25">
      <c r="B32" s="8" t="s">
        <v>13</v>
      </c>
      <c r="C32" s="8">
        <v>1185732</v>
      </c>
      <c r="D32" s="9">
        <v>43869</v>
      </c>
      <c r="E32" s="8" t="s">
        <v>14</v>
      </c>
      <c r="F32" s="8" t="s">
        <v>15</v>
      </c>
      <c r="G32" s="8" t="s">
        <v>15</v>
      </c>
      <c r="H32" s="10" t="s">
        <v>19</v>
      </c>
      <c r="I32" s="11">
        <v>50</v>
      </c>
      <c r="J32" s="12">
        <v>900</v>
      </c>
      <c r="K32" s="12">
        <v>45000</v>
      </c>
      <c r="L32" s="13">
        <v>15750</v>
      </c>
      <c r="M32" s="8" t="s">
        <v>23</v>
      </c>
      <c r="N32" s="19">
        <v>43582</v>
      </c>
    </row>
    <row r="33" spans="2:14" ht="14.25" customHeight="1" x14ac:dyDescent="0.25">
      <c r="B33" s="8" t="s">
        <v>13</v>
      </c>
      <c r="C33" s="8">
        <v>1185732</v>
      </c>
      <c r="D33" s="9">
        <v>43870</v>
      </c>
      <c r="E33" s="8" t="s">
        <v>14</v>
      </c>
      <c r="F33" s="8" t="s">
        <v>15</v>
      </c>
      <c r="G33" s="8" t="s">
        <v>15</v>
      </c>
      <c r="H33" s="10" t="s">
        <v>20</v>
      </c>
      <c r="I33" s="11">
        <v>50</v>
      </c>
      <c r="J33" s="12">
        <v>850</v>
      </c>
      <c r="K33" s="12">
        <v>42500</v>
      </c>
      <c r="L33" s="13">
        <v>14875</v>
      </c>
      <c r="M33" s="8" t="s">
        <v>23</v>
      </c>
      <c r="N33" s="19">
        <v>43583</v>
      </c>
    </row>
    <row r="34" spans="2:14" ht="14.25" customHeight="1" x14ac:dyDescent="0.25">
      <c r="B34" s="8" t="s">
        <v>13</v>
      </c>
      <c r="C34" s="8">
        <v>1185732</v>
      </c>
      <c r="D34" s="9">
        <v>43871</v>
      </c>
      <c r="E34" s="8" t="s">
        <v>14</v>
      </c>
      <c r="F34" s="8" t="s">
        <v>15</v>
      </c>
      <c r="G34" s="8" t="s">
        <v>15</v>
      </c>
      <c r="H34" s="10" t="s">
        <v>21</v>
      </c>
      <c r="I34" s="11">
        <v>60</v>
      </c>
      <c r="J34" s="12">
        <v>875</v>
      </c>
      <c r="K34" s="12">
        <v>52500</v>
      </c>
      <c r="L34" s="13">
        <v>15750</v>
      </c>
      <c r="M34" s="8" t="s">
        <v>23</v>
      </c>
      <c r="N34" s="19">
        <v>43584</v>
      </c>
    </row>
    <row r="35" spans="2:14" ht="14.25" customHeight="1" x14ac:dyDescent="0.25">
      <c r="B35" s="8" t="s">
        <v>13</v>
      </c>
      <c r="C35" s="8">
        <v>1185732</v>
      </c>
      <c r="D35" s="9">
        <v>43893</v>
      </c>
      <c r="E35" s="8" t="s">
        <v>14</v>
      </c>
      <c r="F35" s="8" t="s">
        <v>15</v>
      </c>
      <c r="G35" s="8" t="s">
        <v>15</v>
      </c>
      <c r="H35" s="10" t="s">
        <v>22</v>
      </c>
      <c r="I35" s="11">
        <v>65</v>
      </c>
      <c r="J35" s="12">
        <v>1000</v>
      </c>
      <c r="K35" s="12">
        <v>65000</v>
      </c>
      <c r="L35" s="13">
        <v>16250</v>
      </c>
      <c r="M35" s="8" t="s">
        <v>23</v>
      </c>
      <c r="N35" s="19">
        <v>43585</v>
      </c>
    </row>
    <row r="36" spans="2:14" ht="14.25" customHeight="1" x14ac:dyDescent="0.25">
      <c r="B36" s="8" t="s">
        <v>13</v>
      </c>
      <c r="C36" s="8">
        <v>1185732</v>
      </c>
      <c r="D36" s="9">
        <v>43894</v>
      </c>
      <c r="E36" s="8" t="s">
        <v>14</v>
      </c>
      <c r="F36" s="8" t="s">
        <v>15</v>
      </c>
      <c r="G36" s="8" t="s">
        <v>15</v>
      </c>
      <c r="H36" s="10" t="s">
        <v>16</v>
      </c>
      <c r="I36" s="11">
        <v>60</v>
      </c>
      <c r="J36" s="12">
        <v>1250</v>
      </c>
      <c r="K36" s="12">
        <v>75000</v>
      </c>
      <c r="L36" s="13">
        <v>37500</v>
      </c>
      <c r="M36" s="8" t="s">
        <v>23</v>
      </c>
      <c r="N36" s="19">
        <v>43586</v>
      </c>
    </row>
    <row r="37" spans="2:14" ht="14.25" customHeight="1" x14ac:dyDescent="0.25">
      <c r="B37" s="8" t="s">
        <v>13</v>
      </c>
      <c r="C37" s="8">
        <v>1185732</v>
      </c>
      <c r="D37" s="9">
        <v>43895</v>
      </c>
      <c r="E37" s="8" t="s">
        <v>14</v>
      </c>
      <c r="F37" s="8" t="s">
        <v>15</v>
      </c>
      <c r="G37" s="8" t="s">
        <v>15</v>
      </c>
      <c r="H37" s="10" t="s">
        <v>18</v>
      </c>
      <c r="I37" s="11">
        <v>55.000000000000007</v>
      </c>
      <c r="J37" s="12">
        <v>1000</v>
      </c>
      <c r="K37" s="12">
        <v>55000.000000000015</v>
      </c>
      <c r="L37" s="13">
        <v>16500.000000000004</v>
      </c>
      <c r="M37" s="8" t="s">
        <v>23</v>
      </c>
      <c r="N37" s="19">
        <v>43587</v>
      </c>
    </row>
    <row r="38" spans="2:14" ht="14.25" customHeight="1" x14ac:dyDescent="0.25">
      <c r="B38" s="8" t="s">
        <v>13</v>
      </c>
      <c r="C38" s="8">
        <v>1185732</v>
      </c>
      <c r="D38" s="9">
        <v>43896</v>
      </c>
      <c r="E38" s="8" t="s">
        <v>14</v>
      </c>
      <c r="F38" s="8" t="s">
        <v>15</v>
      </c>
      <c r="G38" s="8" t="s">
        <v>15</v>
      </c>
      <c r="H38" s="10" t="s">
        <v>19</v>
      </c>
      <c r="I38" s="11">
        <v>50</v>
      </c>
      <c r="J38" s="12">
        <v>925</v>
      </c>
      <c r="K38" s="12">
        <v>46250</v>
      </c>
      <c r="L38" s="13">
        <v>16187.5</v>
      </c>
      <c r="M38" s="8" t="s">
        <v>23</v>
      </c>
      <c r="N38" s="19">
        <v>43588</v>
      </c>
    </row>
    <row r="39" spans="2:14" ht="14.25" customHeight="1" x14ac:dyDescent="0.25">
      <c r="B39" s="8" t="s">
        <v>13</v>
      </c>
      <c r="C39" s="8">
        <v>1185732</v>
      </c>
      <c r="D39" s="9">
        <v>43897</v>
      </c>
      <c r="E39" s="8" t="s">
        <v>14</v>
      </c>
      <c r="F39" s="8" t="s">
        <v>15</v>
      </c>
      <c r="G39" s="8" t="s">
        <v>15</v>
      </c>
      <c r="H39" s="10" t="s">
        <v>20</v>
      </c>
      <c r="I39" s="11">
        <v>50</v>
      </c>
      <c r="J39" s="12">
        <v>900</v>
      </c>
      <c r="K39" s="12">
        <v>45000</v>
      </c>
      <c r="L39" s="13">
        <v>15750</v>
      </c>
      <c r="M39" s="8" t="s">
        <v>23</v>
      </c>
      <c r="N39" s="19">
        <v>43589</v>
      </c>
    </row>
    <row r="40" spans="2:14" ht="14.25" customHeight="1" x14ac:dyDescent="0.25">
      <c r="B40" s="8" t="s">
        <v>13</v>
      </c>
      <c r="C40" s="8">
        <v>1185732</v>
      </c>
      <c r="D40" s="9">
        <v>43898</v>
      </c>
      <c r="E40" s="8" t="s">
        <v>14</v>
      </c>
      <c r="F40" s="8" t="s">
        <v>15</v>
      </c>
      <c r="G40" s="8" t="s">
        <v>15</v>
      </c>
      <c r="H40" s="10" t="s">
        <v>24</v>
      </c>
      <c r="I40" s="11">
        <v>60</v>
      </c>
      <c r="J40" s="12">
        <v>900</v>
      </c>
      <c r="K40" s="12">
        <v>54000</v>
      </c>
      <c r="L40" s="13">
        <v>16200</v>
      </c>
      <c r="M40" s="8" t="s">
        <v>23</v>
      </c>
      <c r="N40" s="19">
        <v>43590</v>
      </c>
    </row>
    <row r="41" spans="2:14" ht="14.25" customHeight="1" x14ac:dyDescent="0.25">
      <c r="B41" s="8" t="s">
        <v>13</v>
      </c>
      <c r="C41" s="8">
        <v>1185732</v>
      </c>
      <c r="D41" s="9">
        <v>43899</v>
      </c>
      <c r="E41" s="8" t="s">
        <v>14</v>
      </c>
      <c r="F41" s="8" t="s">
        <v>15</v>
      </c>
      <c r="G41" s="8" t="s">
        <v>15</v>
      </c>
      <c r="H41" s="10" t="s">
        <v>22</v>
      </c>
      <c r="I41" s="11">
        <v>65</v>
      </c>
      <c r="J41" s="12">
        <v>1050</v>
      </c>
      <c r="K41" s="12">
        <v>68250</v>
      </c>
      <c r="L41" s="13">
        <v>17062.5</v>
      </c>
      <c r="M41" s="8" t="s">
        <v>23</v>
      </c>
      <c r="N41" s="19">
        <v>43591</v>
      </c>
    </row>
    <row r="42" spans="2:14" ht="14.25" customHeight="1" x14ac:dyDescent="0.25">
      <c r="B42" s="8" t="s">
        <v>13</v>
      </c>
      <c r="C42" s="8">
        <v>1185732</v>
      </c>
      <c r="D42" s="9">
        <v>43900</v>
      </c>
      <c r="E42" s="8" t="s">
        <v>14</v>
      </c>
      <c r="F42" s="8" t="s">
        <v>15</v>
      </c>
      <c r="G42" s="8" t="s">
        <v>15</v>
      </c>
      <c r="H42" s="10" t="s">
        <v>16</v>
      </c>
      <c r="I42" s="11">
        <v>60</v>
      </c>
      <c r="J42" s="12">
        <v>1275</v>
      </c>
      <c r="K42" s="12">
        <v>76500</v>
      </c>
      <c r="L42" s="13">
        <v>38250</v>
      </c>
      <c r="M42" s="8" t="s">
        <v>23</v>
      </c>
      <c r="N42" s="19">
        <v>43592</v>
      </c>
    </row>
    <row r="43" spans="2:14" ht="14.25" customHeight="1" x14ac:dyDescent="0.25">
      <c r="B43" s="8" t="s">
        <v>13</v>
      </c>
      <c r="C43" s="8">
        <v>1185732</v>
      </c>
      <c r="D43" s="9">
        <v>43901</v>
      </c>
      <c r="E43" s="8" t="s">
        <v>14</v>
      </c>
      <c r="F43" s="8" t="s">
        <v>15</v>
      </c>
      <c r="G43" s="8" t="s">
        <v>15</v>
      </c>
      <c r="H43" s="10" t="s">
        <v>18</v>
      </c>
      <c r="I43" s="11">
        <v>55.000000000000007</v>
      </c>
      <c r="J43" s="12">
        <v>1025</v>
      </c>
      <c r="K43" s="12">
        <v>56375.000000000015</v>
      </c>
      <c r="L43" s="13">
        <v>16912.500000000004</v>
      </c>
      <c r="M43" s="8" t="s">
        <v>23</v>
      </c>
      <c r="N43" s="19">
        <v>43593</v>
      </c>
    </row>
    <row r="44" spans="2:14" ht="14.25" customHeight="1" x14ac:dyDescent="0.25">
      <c r="B44" s="8" t="s">
        <v>13</v>
      </c>
      <c r="C44" s="8">
        <v>1185732</v>
      </c>
      <c r="D44" s="9">
        <v>43902</v>
      </c>
      <c r="E44" s="8" t="s">
        <v>14</v>
      </c>
      <c r="F44" s="8" t="s">
        <v>15</v>
      </c>
      <c r="G44" s="8" t="s">
        <v>15</v>
      </c>
      <c r="H44" s="10" t="s">
        <v>19</v>
      </c>
      <c r="I44" s="11">
        <v>50</v>
      </c>
      <c r="J44" s="12">
        <v>950</v>
      </c>
      <c r="K44" s="12">
        <v>47500</v>
      </c>
      <c r="L44" s="13">
        <v>16625</v>
      </c>
      <c r="M44" s="8" t="s">
        <v>23</v>
      </c>
      <c r="N44" s="19">
        <v>43594</v>
      </c>
    </row>
    <row r="45" spans="2:14" ht="14.25" customHeight="1" x14ac:dyDescent="0.25">
      <c r="B45" s="8" t="s">
        <v>13</v>
      </c>
      <c r="C45" s="8">
        <v>1185732</v>
      </c>
      <c r="D45" s="9">
        <v>43903</v>
      </c>
      <c r="E45" s="8" t="s">
        <v>14</v>
      </c>
      <c r="F45" s="8" t="s">
        <v>15</v>
      </c>
      <c r="G45" s="8" t="s">
        <v>15</v>
      </c>
      <c r="H45" s="10" t="s">
        <v>20</v>
      </c>
      <c r="I45" s="11">
        <v>50</v>
      </c>
      <c r="J45" s="12">
        <v>900</v>
      </c>
      <c r="K45" s="12">
        <v>45000</v>
      </c>
      <c r="L45" s="13">
        <v>15750</v>
      </c>
      <c r="M45" s="8" t="s">
        <v>23</v>
      </c>
      <c r="N45" s="19">
        <v>43595</v>
      </c>
    </row>
    <row r="46" spans="2:14" ht="14.25" customHeight="1" x14ac:dyDescent="0.25">
      <c r="B46" s="8" t="s">
        <v>13</v>
      </c>
      <c r="C46" s="8">
        <v>1185732</v>
      </c>
      <c r="D46" s="9">
        <v>43904</v>
      </c>
      <c r="E46" s="8" t="s">
        <v>14</v>
      </c>
      <c r="F46" s="8" t="s">
        <v>15</v>
      </c>
      <c r="G46" s="8" t="s">
        <v>15</v>
      </c>
      <c r="H46" s="10" t="s">
        <v>21</v>
      </c>
      <c r="I46" s="11">
        <v>60</v>
      </c>
      <c r="J46" s="12">
        <v>925</v>
      </c>
      <c r="K46" s="12">
        <v>55500</v>
      </c>
      <c r="L46" s="13">
        <v>16650</v>
      </c>
      <c r="M46" s="8" t="s">
        <v>23</v>
      </c>
      <c r="N46" s="19">
        <v>43596</v>
      </c>
    </row>
    <row r="47" spans="2:14" ht="14.25" customHeight="1" x14ac:dyDescent="0.25">
      <c r="B47" s="8" t="s">
        <v>13</v>
      </c>
      <c r="C47" s="8">
        <v>1185732</v>
      </c>
      <c r="D47" s="9">
        <v>43905</v>
      </c>
      <c r="E47" s="8" t="s">
        <v>14</v>
      </c>
      <c r="F47" s="8" t="s">
        <v>15</v>
      </c>
      <c r="G47" s="8" t="s">
        <v>15</v>
      </c>
      <c r="H47" s="10" t="s">
        <v>22</v>
      </c>
      <c r="I47" s="11">
        <v>65</v>
      </c>
      <c r="J47" s="12">
        <v>1100</v>
      </c>
      <c r="K47" s="12">
        <v>71500</v>
      </c>
      <c r="L47" s="13">
        <v>17875</v>
      </c>
      <c r="M47" s="8" t="s">
        <v>23</v>
      </c>
      <c r="N47" s="19">
        <v>43597</v>
      </c>
    </row>
    <row r="48" spans="2:14" ht="14.25" customHeight="1" x14ac:dyDescent="0.25">
      <c r="B48" s="8" t="s">
        <v>13</v>
      </c>
      <c r="C48" s="8">
        <v>1185732</v>
      </c>
      <c r="D48" s="9">
        <v>43906</v>
      </c>
      <c r="E48" s="8" t="s">
        <v>14</v>
      </c>
      <c r="F48" s="8" t="s">
        <v>15</v>
      </c>
      <c r="G48" s="8" t="s">
        <v>15</v>
      </c>
      <c r="H48" s="10" t="s">
        <v>16</v>
      </c>
      <c r="I48" s="11">
        <v>60</v>
      </c>
      <c r="J48" s="12">
        <v>1250</v>
      </c>
      <c r="K48" s="12">
        <v>75000</v>
      </c>
      <c r="L48" s="13">
        <v>37500</v>
      </c>
      <c r="M48" s="8" t="s">
        <v>23</v>
      </c>
      <c r="N48" s="19">
        <v>43598</v>
      </c>
    </row>
    <row r="49" spans="2:14" ht="14.25" customHeight="1" x14ac:dyDescent="0.25">
      <c r="B49" s="8" t="s">
        <v>13</v>
      </c>
      <c r="C49" s="8">
        <v>1185732</v>
      </c>
      <c r="D49" s="9">
        <v>43907</v>
      </c>
      <c r="E49" s="8" t="s">
        <v>14</v>
      </c>
      <c r="F49" s="8" t="s">
        <v>15</v>
      </c>
      <c r="G49" s="8" t="s">
        <v>15</v>
      </c>
      <c r="H49" s="10" t="s">
        <v>18</v>
      </c>
      <c r="I49" s="11">
        <v>55.000000000000007</v>
      </c>
      <c r="J49" s="12">
        <v>1025</v>
      </c>
      <c r="K49" s="12">
        <v>56375.000000000015</v>
      </c>
      <c r="L49" s="13">
        <v>16912.500000000004</v>
      </c>
      <c r="M49" s="8" t="s">
        <v>23</v>
      </c>
      <c r="N49" s="19">
        <v>43599</v>
      </c>
    </row>
    <row r="50" spans="2:14" ht="14.25" customHeight="1" x14ac:dyDescent="0.25">
      <c r="B50" s="8" t="s">
        <v>13</v>
      </c>
      <c r="C50" s="8">
        <v>1185732</v>
      </c>
      <c r="D50" s="9">
        <v>43908</v>
      </c>
      <c r="E50" s="8" t="s">
        <v>14</v>
      </c>
      <c r="F50" s="8" t="s">
        <v>15</v>
      </c>
      <c r="G50" s="8" t="s">
        <v>15</v>
      </c>
      <c r="H50" s="10" t="s">
        <v>19</v>
      </c>
      <c r="I50" s="11">
        <v>50</v>
      </c>
      <c r="J50" s="12">
        <v>950</v>
      </c>
      <c r="K50" s="12">
        <v>47500</v>
      </c>
      <c r="L50" s="13">
        <v>16625</v>
      </c>
      <c r="M50" s="8" t="s">
        <v>23</v>
      </c>
      <c r="N50" s="19">
        <v>43600</v>
      </c>
    </row>
    <row r="51" spans="2:14" ht="14.25" customHeight="1" x14ac:dyDescent="0.25">
      <c r="B51" s="8" t="s">
        <v>13</v>
      </c>
      <c r="C51" s="8">
        <v>1185732</v>
      </c>
      <c r="D51" s="9">
        <v>43921</v>
      </c>
      <c r="E51" s="8" t="s">
        <v>14</v>
      </c>
      <c r="F51" s="8" t="s">
        <v>15</v>
      </c>
      <c r="G51" s="8" t="s">
        <v>15</v>
      </c>
      <c r="H51" s="10" t="s">
        <v>20</v>
      </c>
      <c r="I51" s="11">
        <v>50</v>
      </c>
      <c r="J51" s="12">
        <v>925</v>
      </c>
      <c r="K51" s="12">
        <v>46250</v>
      </c>
      <c r="L51" s="13">
        <v>16187.5</v>
      </c>
      <c r="M51" s="8" t="s">
        <v>23</v>
      </c>
      <c r="N51" s="19">
        <v>43601</v>
      </c>
    </row>
    <row r="52" spans="2:14" ht="14.25" customHeight="1" x14ac:dyDescent="0.25">
      <c r="B52" s="8" t="s">
        <v>25</v>
      </c>
      <c r="C52" s="8">
        <v>1185732</v>
      </c>
      <c r="D52" s="9">
        <v>43938</v>
      </c>
      <c r="E52" s="8" t="s">
        <v>14</v>
      </c>
      <c r="F52" s="8" t="s">
        <v>15</v>
      </c>
      <c r="G52" s="8" t="s">
        <v>15</v>
      </c>
      <c r="H52" s="10" t="s">
        <v>21</v>
      </c>
      <c r="I52" s="11">
        <v>60</v>
      </c>
      <c r="J52" s="12">
        <v>900</v>
      </c>
      <c r="K52" s="12">
        <v>54000</v>
      </c>
      <c r="L52" s="13">
        <v>16200</v>
      </c>
      <c r="M52" s="8" t="s">
        <v>23</v>
      </c>
      <c r="N52" s="19">
        <v>43602</v>
      </c>
    </row>
    <row r="53" spans="2:14" ht="14.25" customHeight="1" x14ac:dyDescent="0.25">
      <c r="B53" s="8" t="s">
        <v>25</v>
      </c>
      <c r="C53" s="8">
        <v>1185732</v>
      </c>
      <c r="D53" s="9">
        <v>43939</v>
      </c>
      <c r="E53" s="8" t="s">
        <v>14</v>
      </c>
      <c r="F53" s="8" t="s">
        <v>15</v>
      </c>
      <c r="G53" s="8" t="s">
        <v>15</v>
      </c>
      <c r="H53" s="10" t="s">
        <v>22</v>
      </c>
      <c r="I53" s="11">
        <v>65</v>
      </c>
      <c r="J53" s="12">
        <v>1075</v>
      </c>
      <c r="K53" s="12">
        <v>69875</v>
      </c>
      <c r="L53" s="13">
        <v>17468.75</v>
      </c>
      <c r="M53" s="8" t="s">
        <v>23</v>
      </c>
      <c r="N53" s="19">
        <v>43603</v>
      </c>
    </row>
    <row r="54" spans="2:14" ht="14.25" customHeight="1" x14ac:dyDescent="0.25">
      <c r="B54" s="8" t="s">
        <v>25</v>
      </c>
      <c r="C54" s="8">
        <v>1185732</v>
      </c>
      <c r="D54" s="9">
        <v>43940</v>
      </c>
      <c r="E54" s="8" t="s">
        <v>14</v>
      </c>
      <c r="F54" s="8" t="s">
        <v>15</v>
      </c>
      <c r="G54" s="8" t="s">
        <v>15</v>
      </c>
      <c r="H54" s="10" t="s">
        <v>16</v>
      </c>
      <c r="I54" s="11">
        <v>60</v>
      </c>
      <c r="J54" s="12">
        <v>1200</v>
      </c>
      <c r="K54" s="12">
        <v>72000</v>
      </c>
      <c r="L54" s="13">
        <v>36000</v>
      </c>
      <c r="M54" s="8" t="s">
        <v>23</v>
      </c>
      <c r="N54" s="19">
        <v>43604</v>
      </c>
    </row>
    <row r="55" spans="2:14" ht="14.25" customHeight="1" x14ac:dyDescent="0.25">
      <c r="B55" s="8" t="s">
        <v>25</v>
      </c>
      <c r="C55" s="8">
        <v>1185732</v>
      </c>
      <c r="D55" s="9">
        <v>43941</v>
      </c>
      <c r="E55" s="8" t="s">
        <v>14</v>
      </c>
      <c r="F55" s="8" t="s">
        <v>15</v>
      </c>
      <c r="G55" s="8" t="s">
        <v>15</v>
      </c>
      <c r="H55" s="10" t="s">
        <v>18</v>
      </c>
      <c r="I55" s="11">
        <v>55.000000000000007</v>
      </c>
      <c r="J55" s="12">
        <v>1000</v>
      </c>
      <c r="K55" s="12">
        <v>55000.000000000015</v>
      </c>
      <c r="L55" s="13">
        <v>16500.000000000004</v>
      </c>
      <c r="M55" s="8" t="s">
        <v>23</v>
      </c>
      <c r="N55" s="19">
        <v>43605</v>
      </c>
    </row>
    <row r="56" spans="2:14" ht="14.25" customHeight="1" x14ac:dyDescent="0.25">
      <c r="B56" s="8" t="s">
        <v>25</v>
      </c>
      <c r="C56" s="8">
        <v>1185732</v>
      </c>
      <c r="D56" s="9">
        <v>43942</v>
      </c>
      <c r="E56" s="8" t="s">
        <v>14</v>
      </c>
      <c r="F56" s="8" t="s">
        <v>15</v>
      </c>
      <c r="G56" s="8" t="s">
        <v>15</v>
      </c>
      <c r="H56" s="10" t="s">
        <v>19</v>
      </c>
      <c r="I56" s="11">
        <v>50</v>
      </c>
      <c r="J56" s="12">
        <v>925</v>
      </c>
      <c r="K56" s="12">
        <v>46250</v>
      </c>
      <c r="L56" s="13">
        <v>16187.5</v>
      </c>
      <c r="M56" s="8" t="s">
        <v>23</v>
      </c>
      <c r="N56" s="19">
        <v>43606</v>
      </c>
    </row>
    <row r="57" spans="2:14" ht="14.25" customHeight="1" x14ac:dyDescent="0.25">
      <c r="B57" s="8" t="s">
        <v>25</v>
      </c>
      <c r="C57" s="8">
        <v>1185732</v>
      </c>
      <c r="D57" s="9">
        <v>43943</v>
      </c>
      <c r="E57" s="8" t="s">
        <v>14</v>
      </c>
      <c r="F57" s="8" t="s">
        <v>15</v>
      </c>
      <c r="G57" s="8" t="s">
        <v>15</v>
      </c>
      <c r="H57" s="10" t="s">
        <v>20</v>
      </c>
      <c r="I57" s="11">
        <v>50</v>
      </c>
      <c r="J57" s="12">
        <v>900</v>
      </c>
      <c r="K57" s="12">
        <v>45000</v>
      </c>
      <c r="L57" s="13">
        <v>15750</v>
      </c>
      <c r="M57" s="8" t="s">
        <v>23</v>
      </c>
      <c r="N57" s="19">
        <v>43607</v>
      </c>
    </row>
    <row r="58" spans="2:14" ht="14.25" customHeight="1" x14ac:dyDescent="0.25">
      <c r="B58" s="8" t="s">
        <v>25</v>
      </c>
      <c r="C58" s="8">
        <v>1185732</v>
      </c>
      <c r="D58" s="9">
        <v>43944</v>
      </c>
      <c r="E58" s="8" t="s">
        <v>14</v>
      </c>
      <c r="F58" s="8" t="s">
        <v>15</v>
      </c>
      <c r="G58" s="8" t="s">
        <v>15</v>
      </c>
      <c r="H58" s="10" t="s">
        <v>21</v>
      </c>
      <c r="I58" s="11">
        <v>60</v>
      </c>
      <c r="J58" s="12">
        <v>900</v>
      </c>
      <c r="K58" s="12">
        <v>54000</v>
      </c>
      <c r="L58" s="13">
        <v>16200</v>
      </c>
      <c r="M58" s="8" t="s">
        <v>23</v>
      </c>
      <c r="N58" s="19">
        <v>43608</v>
      </c>
    </row>
    <row r="59" spans="2:14" ht="14.25" customHeight="1" x14ac:dyDescent="0.25">
      <c r="B59" s="8" t="s">
        <v>25</v>
      </c>
      <c r="C59" s="8">
        <v>1185732</v>
      </c>
      <c r="D59" s="9">
        <v>43945</v>
      </c>
      <c r="E59" s="8" t="s">
        <v>14</v>
      </c>
      <c r="F59" s="8" t="s">
        <v>15</v>
      </c>
      <c r="G59" s="8" t="s">
        <v>15</v>
      </c>
      <c r="H59" s="10" t="s">
        <v>22</v>
      </c>
      <c r="I59" s="11">
        <v>65</v>
      </c>
      <c r="J59" s="12">
        <v>1000</v>
      </c>
      <c r="K59" s="12">
        <v>65000</v>
      </c>
      <c r="L59" s="13">
        <v>16250</v>
      </c>
      <c r="M59" s="8" t="s">
        <v>23</v>
      </c>
      <c r="N59" s="19">
        <v>43609</v>
      </c>
    </row>
    <row r="60" spans="2:14" ht="14.25" customHeight="1" x14ac:dyDescent="0.25">
      <c r="B60" s="8" t="s">
        <v>25</v>
      </c>
      <c r="C60" s="8">
        <v>1185732</v>
      </c>
      <c r="D60" s="9">
        <v>43946</v>
      </c>
      <c r="E60" s="8" t="s">
        <v>14</v>
      </c>
      <c r="F60" s="8" t="s">
        <v>15</v>
      </c>
      <c r="G60" s="8" t="s">
        <v>15</v>
      </c>
      <c r="H60" s="10" t="s">
        <v>21</v>
      </c>
      <c r="I60" s="11">
        <v>65</v>
      </c>
      <c r="J60" s="12">
        <v>875</v>
      </c>
      <c r="K60" s="12">
        <v>56875</v>
      </c>
      <c r="L60" s="13">
        <v>17062.5</v>
      </c>
      <c r="M60" s="8" t="s">
        <v>23</v>
      </c>
      <c r="N60" s="19">
        <v>43610</v>
      </c>
    </row>
    <row r="61" spans="2:14" ht="14.25" customHeight="1" x14ac:dyDescent="0.25">
      <c r="B61" s="8" t="s">
        <v>25</v>
      </c>
      <c r="C61" s="8">
        <v>1185732</v>
      </c>
      <c r="D61" s="9">
        <v>43947</v>
      </c>
      <c r="E61" s="8" t="s">
        <v>14</v>
      </c>
      <c r="F61" s="8" t="s">
        <v>15</v>
      </c>
      <c r="G61" s="8" t="s">
        <v>15</v>
      </c>
      <c r="H61" s="10" t="s">
        <v>22</v>
      </c>
      <c r="I61" s="11">
        <v>70</v>
      </c>
      <c r="J61" s="12">
        <v>1000</v>
      </c>
      <c r="K61" s="12">
        <v>70000</v>
      </c>
      <c r="L61" s="13">
        <v>17500</v>
      </c>
      <c r="M61" s="8" t="s">
        <v>23</v>
      </c>
      <c r="N61" s="19">
        <v>43611</v>
      </c>
    </row>
    <row r="62" spans="2:14" ht="14.25" customHeight="1" x14ac:dyDescent="0.25">
      <c r="B62" s="8" t="s">
        <v>25</v>
      </c>
      <c r="C62" s="8">
        <v>1185732</v>
      </c>
      <c r="D62" s="9">
        <v>43948</v>
      </c>
      <c r="E62" s="8" t="s">
        <v>14</v>
      </c>
      <c r="F62" s="8" t="s">
        <v>15</v>
      </c>
      <c r="G62" s="8" t="s">
        <v>15</v>
      </c>
      <c r="H62" s="10" t="s">
        <v>16</v>
      </c>
      <c r="I62" s="11">
        <v>65</v>
      </c>
      <c r="J62" s="12">
        <v>1150</v>
      </c>
      <c r="K62" s="12">
        <v>74750</v>
      </c>
      <c r="L62" s="13">
        <v>37375</v>
      </c>
      <c r="M62" s="8" t="s">
        <v>23</v>
      </c>
      <c r="N62" s="19">
        <v>43612</v>
      </c>
    </row>
    <row r="63" spans="2:14" ht="14.25" customHeight="1" x14ac:dyDescent="0.25">
      <c r="B63" s="8" t="s">
        <v>25</v>
      </c>
      <c r="C63" s="8">
        <v>1185732</v>
      </c>
      <c r="D63" s="9">
        <v>43949</v>
      </c>
      <c r="E63" s="8" t="s">
        <v>14</v>
      </c>
      <c r="F63" s="8" t="s">
        <v>15</v>
      </c>
      <c r="G63" s="8" t="s">
        <v>15</v>
      </c>
      <c r="H63" s="10" t="s">
        <v>18</v>
      </c>
      <c r="I63" s="11">
        <v>55.000000000000007</v>
      </c>
      <c r="J63" s="12">
        <v>975</v>
      </c>
      <c r="K63" s="12">
        <v>53625.000000000015</v>
      </c>
      <c r="L63" s="13">
        <v>16087.500000000004</v>
      </c>
      <c r="M63" s="8" t="s">
        <v>23</v>
      </c>
      <c r="N63" s="19">
        <v>43613</v>
      </c>
    </row>
    <row r="64" spans="2:14" ht="14.25" customHeight="1" x14ac:dyDescent="0.25">
      <c r="B64" s="8" t="s">
        <v>25</v>
      </c>
      <c r="C64" s="8">
        <v>1185732</v>
      </c>
      <c r="D64" s="9">
        <v>43950</v>
      </c>
      <c r="E64" s="8" t="s">
        <v>14</v>
      </c>
      <c r="F64" s="8" t="s">
        <v>15</v>
      </c>
      <c r="G64" s="8" t="s">
        <v>15</v>
      </c>
      <c r="H64" s="10" t="s">
        <v>19</v>
      </c>
      <c r="I64" s="11">
        <v>55.000000000000007</v>
      </c>
      <c r="J64" s="12">
        <v>920</v>
      </c>
      <c r="K64" s="12">
        <v>50600.000000000007</v>
      </c>
      <c r="L64" s="13">
        <v>17710</v>
      </c>
      <c r="M64" s="8" t="s">
        <v>23</v>
      </c>
      <c r="N64" s="19">
        <v>43614</v>
      </c>
    </row>
    <row r="65" spans="2:14" ht="14.25" customHeight="1" x14ac:dyDescent="0.25">
      <c r="B65" s="8" t="s">
        <v>25</v>
      </c>
      <c r="C65" s="8">
        <v>1185732</v>
      </c>
      <c r="D65" s="9">
        <v>43951</v>
      </c>
      <c r="E65" s="8" t="s">
        <v>14</v>
      </c>
      <c r="F65" s="8" t="s">
        <v>15</v>
      </c>
      <c r="G65" s="8" t="s">
        <v>15</v>
      </c>
      <c r="H65" s="10" t="s">
        <v>20</v>
      </c>
      <c r="I65" s="11">
        <v>55.000000000000007</v>
      </c>
      <c r="J65" s="12">
        <v>900</v>
      </c>
      <c r="K65" s="12">
        <v>49500.000000000007</v>
      </c>
      <c r="L65" s="13">
        <v>17325</v>
      </c>
      <c r="M65" s="8" t="s">
        <v>23</v>
      </c>
      <c r="N65" s="19">
        <v>43615</v>
      </c>
    </row>
    <row r="66" spans="2:14" ht="14.25" customHeight="1" x14ac:dyDescent="0.25">
      <c r="B66" s="8" t="s">
        <v>25</v>
      </c>
      <c r="C66" s="8">
        <v>1185732</v>
      </c>
      <c r="D66" s="9">
        <v>43952</v>
      </c>
      <c r="E66" s="8" t="s">
        <v>14</v>
      </c>
      <c r="F66" s="8" t="s">
        <v>15</v>
      </c>
      <c r="G66" s="8" t="s">
        <v>15</v>
      </c>
      <c r="H66" s="10" t="s">
        <v>21</v>
      </c>
      <c r="I66" s="11">
        <v>65</v>
      </c>
      <c r="J66" s="12">
        <v>875</v>
      </c>
      <c r="K66" s="12">
        <v>56875</v>
      </c>
      <c r="L66" s="13">
        <v>17062.5</v>
      </c>
      <c r="M66" s="8" t="s">
        <v>23</v>
      </c>
      <c r="N66" s="19">
        <v>43616</v>
      </c>
    </row>
    <row r="67" spans="2:14" ht="14.25" customHeight="1" x14ac:dyDescent="0.25">
      <c r="B67" s="8" t="s">
        <v>25</v>
      </c>
      <c r="C67" s="8">
        <v>1185732</v>
      </c>
      <c r="D67" s="9">
        <v>43953</v>
      </c>
      <c r="E67" s="8" t="s">
        <v>14</v>
      </c>
      <c r="F67" s="8" t="s">
        <v>15</v>
      </c>
      <c r="G67" s="8" t="s">
        <v>15</v>
      </c>
      <c r="H67" s="10" t="s">
        <v>22</v>
      </c>
      <c r="I67" s="11">
        <v>70</v>
      </c>
      <c r="J67" s="12">
        <v>975</v>
      </c>
      <c r="K67" s="12">
        <v>68250</v>
      </c>
      <c r="L67" s="13">
        <v>17062.5</v>
      </c>
      <c r="M67" s="8" t="s">
        <v>23</v>
      </c>
      <c r="N67" s="19">
        <v>43617</v>
      </c>
    </row>
    <row r="68" spans="2:14" ht="14.25" customHeight="1" x14ac:dyDescent="0.25">
      <c r="B68" s="8" t="s">
        <v>25</v>
      </c>
      <c r="C68" s="8">
        <v>1185732</v>
      </c>
      <c r="D68" s="9">
        <v>43954</v>
      </c>
      <c r="E68" s="8" t="s">
        <v>14</v>
      </c>
      <c r="F68" s="8" t="s">
        <v>15</v>
      </c>
      <c r="G68" s="8" t="s">
        <v>15</v>
      </c>
      <c r="H68" s="10" t="s">
        <v>16</v>
      </c>
      <c r="I68" s="11">
        <v>65</v>
      </c>
      <c r="J68" s="12">
        <v>1200</v>
      </c>
      <c r="K68" s="12">
        <v>78000</v>
      </c>
      <c r="L68" s="13">
        <v>39000</v>
      </c>
      <c r="M68" s="8" t="s">
        <v>23</v>
      </c>
      <c r="N68" s="19">
        <v>43618</v>
      </c>
    </row>
    <row r="69" spans="2:14" ht="14.25" customHeight="1" x14ac:dyDescent="0.25">
      <c r="B69" s="8" t="s">
        <v>25</v>
      </c>
      <c r="C69" s="8">
        <v>1185732</v>
      </c>
      <c r="D69" s="9">
        <v>43955</v>
      </c>
      <c r="E69" s="8" t="s">
        <v>14</v>
      </c>
      <c r="F69" s="8" t="s">
        <v>15</v>
      </c>
      <c r="G69" s="8" t="s">
        <v>15</v>
      </c>
      <c r="H69" s="10" t="s">
        <v>18</v>
      </c>
      <c r="I69" s="11">
        <v>55.000000000000007</v>
      </c>
      <c r="J69" s="12">
        <v>1000</v>
      </c>
      <c r="K69" s="12">
        <v>55000.000000000015</v>
      </c>
      <c r="L69" s="13">
        <v>16500.000000000004</v>
      </c>
      <c r="M69" s="8" t="s">
        <v>23</v>
      </c>
      <c r="N69" s="19">
        <v>43619</v>
      </c>
    </row>
    <row r="70" spans="2:14" ht="14.25" customHeight="1" x14ac:dyDescent="0.25">
      <c r="B70" s="8" t="s">
        <v>25</v>
      </c>
      <c r="C70" s="8">
        <v>1185732</v>
      </c>
      <c r="D70" s="9">
        <v>43956</v>
      </c>
      <c r="E70" s="8" t="s">
        <v>14</v>
      </c>
      <c r="F70" s="8" t="s">
        <v>15</v>
      </c>
      <c r="G70" s="8" t="s">
        <v>15</v>
      </c>
      <c r="H70" s="10" t="s">
        <v>19</v>
      </c>
      <c r="I70" s="11">
        <v>55.000000000000007</v>
      </c>
      <c r="J70" s="12">
        <v>950</v>
      </c>
      <c r="K70" s="12">
        <v>52250.000000000007</v>
      </c>
      <c r="L70" s="13">
        <v>18287.5</v>
      </c>
      <c r="M70" s="8" t="s">
        <v>23</v>
      </c>
      <c r="N70" s="19">
        <v>43620</v>
      </c>
    </row>
    <row r="71" spans="2:14" ht="14.25" customHeight="1" x14ac:dyDescent="0.25">
      <c r="B71" s="8" t="s">
        <v>25</v>
      </c>
      <c r="C71" s="8">
        <v>1185732</v>
      </c>
      <c r="D71" s="9">
        <v>43957</v>
      </c>
      <c r="E71" s="8" t="s">
        <v>14</v>
      </c>
      <c r="F71" s="8" t="s">
        <v>15</v>
      </c>
      <c r="G71" s="8" t="s">
        <v>15</v>
      </c>
      <c r="H71" s="10" t="s">
        <v>20</v>
      </c>
      <c r="I71" s="11">
        <v>55.000000000000007</v>
      </c>
      <c r="J71" s="12">
        <v>900</v>
      </c>
      <c r="K71" s="12">
        <v>49500.000000000007</v>
      </c>
      <c r="L71" s="13">
        <v>17325</v>
      </c>
      <c r="M71" s="8" t="s">
        <v>23</v>
      </c>
      <c r="N71" s="19">
        <v>43621</v>
      </c>
    </row>
    <row r="72" spans="2:14" ht="14.25" customHeight="1" x14ac:dyDescent="0.25">
      <c r="B72" s="8" t="s">
        <v>25</v>
      </c>
      <c r="C72" s="8">
        <v>1185732</v>
      </c>
      <c r="D72" s="9">
        <v>43958</v>
      </c>
      <c r="E72" s="8" t="s">
        <v>14</v>
      </c>
      <c r="F72" s="8" t="s">
        <v>15</v>
      </c>
      <c r="G72" s="8" t="s">
        <v>15</v>
      </c>
      <c r="H72" s="10" t="s">
        <v>21</v>
      </c>
      <c r="I72" s="11">
        <v>65</v>
      </c>
      <c r="J72" s="12">
        <v>900</v>
      </c>
      <c r="K72" s="12">
        <v>58500</v>
      </c>
      <c r="L72" s="13">
        <v>17550</v>
      </c>
      <c r="M72" s="8" t="s">
        <v>23</v>
      </c>
      <c r="N72" s="19">
        <v>43622</v>
      </c>
    </row>
    <row r="73" spans="2:14" ht="14.25" customHeight="1" x14ac:dyDescent="0.25">
      <c r="B73" s="8" t="s">
        <v>25</v>
      </c>
      <c r="C73" s="8">
        <v>1185732</v>
      </c>
      <c r="D73" s="9">
        <v>44030</v>
      </c>
      <c r="E73" s="8" t="s">
        <v>14</v>
      </c>
      <c r="F73" s="8" t="s">
        <v>15</v>
      </c>
      <c r="G73" s="8" t="s">
        <v>15</v>
      </c>
      <c r="H73" s="10" t="s">
        <v>22</v>
      </c>
      <c r="I73" s="11">
        <v>70</v>
      </c>
      <c r="J73" s="12">
        <v>1000</v>
      </c>
      <c r="K73" s="12">
        <v>70000</v>
      </c>
      <c r="L73" s="13">
        <v>17500</v>
      </c>
      <c r="M73" s="8" t="s">
        <v>23</v>
      </c>
      <c r="N73" s="19">
        <v>43623</v>
      </c>
    </row>
    <row r="74" spans="2:14" ht="14.25" customHeight="1" x14ac:dyDescent="0.25">
      <c r="B74" s="8" t="s">
        <v>26</v>
      </c>
      <c r="C74" s="8">
        <v>1197831</v>
      </c>
      <c r="D74" s="9">
        <v>44031</v>
      </c>
      <c r="E74" s="8" t="s">
        <v>14</v>
      </c>
      <c r="F74" s="8" t="s">
        <v>15</v>
      </c>
      <c r="G74" s="8" t="s">
        <v>15</v>
      </c>
      <c r="H74" s="10" t="s">
        <v>16</v>
      </c>
      <c r="I74" s="11">
        <v>25</v>
      </c>
      <c r="J74" s="12">
        <v>900</v>
      </c>
      <c r="K74" s="12">
        <v>22500</v>
      </c>
      <c r="L74" s="13">
        <v>7875</v>
      </c>
      <c r="M74" s="8" t="s">
        <v>23</v>
      </c>
      <c r="N74" s="19">
        <v>43624</v>
      </c>
    </row>
    <row r="75" spans="2:14" ht="14.25" customHeight="1" x14ac:dyDescent="0.25">
      <c r="B75" s="8" t="s">
        <v>26</v>
      </c>
      <c r="C75" s="8">
        <v>1197831</v>
      </c>
      <c r="D75" s="9">
        <v>44032</v>
      </c>
      <c r="E75" s="8" t="s">
        <v>14</v>
      </c>
      <c r="F75" s="8" t="s">
        <v>15</v>
      </c>
      <c r="G75" s="8" t="s">
        <v>15</v>
      </c>
      <c r="H75" s="10" t="s">
        <v>18</v>
      </c>
      <c r="I75" s="11">
        <v>35</v>
      </c>
      <c r="J75" s="12">
        <v>900</v>
      </c>
      <c r="K75" s="12">
        <v>31500</v>
      </c>
      <c r="L75" s="13">
        <v>11025</v>
      </c>
      <c r="M75" s="8" t="s">
        <v>23</v>
      </c>
      <c r="N75" s="19">
        <v>43625</v>
      </c>
    </row>
    <row r="76" spans="2:14" ht="14.25" customHeight="1" x14ac:dyDescent="0.25">
      <c r="B76" s="8" t="s">
        <v>26</v>
      </c>
      <c r="C76" s="8">
        <v>1197831</v>
      </c>
      <c r="D76" s="9">
        <v>44033</v>
      </c>
      <c r="E76" s="8" t="s">
        <v>14</v>
      </c>
      <c r="F76" s="8" t="s">
        <v>15</v>
      </c>
      <c r="G76" s="8" t="s">
        <v>15</v>
      </c>
      <c r="H76" s="10" t="s">
        <v>19</v>
      </c>
      <c r="I76" s="11">
        <v>35</v>
      </c>
      <c r="J76" s="12">
        <v>700</v>
      </c>
      <c r="K76" s="12">
        <v>24500</v>
      </c>
      <c r="L76" s="13">
        <v>8575</v>
      </c>
      <c r="M76" s="8" t="s">
        <v>23</v>
      </c>
      <c r="N76" s="19">
        <v>43626</v>
      </c>
    </row>
    <row r="77" spans="2:14" ht="14.25" customHeight="1" x14ac:dyDescent="0.25">
      <c r="B77" s="8" t="s">
        <v>26</v>
      </c>
      <c r="C77" s="8">
        <v>1197831</v>
      </c>
      <c r="D77" s="9">
        <v>44034</v>
      </c>
      <c r="E77" s="8" t="s">
        <v>14</v>
      </c>
      <c r="F77" s="8" t="s">
        <v>15</v>
      </c>
      <c r="G77" s="8" t="s">
        <v>15</v>
      </c>
      <c r="H77" s="10" t="s">
        <v>20</v>
      </c>
      <c r="I77" s="11">
        <v>35</v>
      </c>
      <c r="J77" s="12">
        <v>700</v>
      </c>
      <c r="K77" s="12">
        <v>24500</v>
      </c>
      <c r="L77" s="13">
        <v>11025</v>
      </c>
      <c r="M77" s="8" t="s">
        <v>23</v>
      </c>
      <c r="N77" s="19">
        <v>43627</v>
      </c>
    </row>
    <row r="78" spans="2:14" ht="14.25" customHeight="1" x14ac:dyDescent="0.25">
      <c r="B78" s="8" t="s">
        <v>26</v>
      </c>
      <c r="C78" s="8">
        <v>1197831</v>
      </c>
      <c r="D78" s="9">
        <v>44035</v>
      </c>
      <c r="E78" s="8" t="s">
        <v>27</v>
      </c>
      <c r="F78" s="8" t="s">
        <v>28</v>
      </c>
      <c r="G78" s="8" t="s">
        <v>29</v>
      </c>
      <c r="H78" s="10" t="s">
        <v>21</v>
      </c>
      <c r="I78" s="11">
        <v>40</v>
      </c>
      <c r="J78" s="12">
        <v>550</v>
      </c>
      <c r="K78" s="12">
        <v>22000</v>
      </c>
      <c r="L78" s="13">
        <v>6600</v>
      </c>
      <c r="M78" s="8" t="s">
        <v>23</v>
      </c>
      <c r="N78" s="19">
        <v>43628</v>
      </c>
    </row>
    <row r="79" spans="2:14" ht="14.25" customHeight="1" x14ac:dyDescent="0.25">
      <c r="B79" s="8" t="s">
        <v>26</v>
      </c>
      <c r="C79" s="8">
        <v>1197831</v>
      </c>
      <c r="D79" s="9">
        <v>44036</v>
      </c>
      <c r="E79" s="8" t="s">
        <v>27</v>
      </c>
      <c r="F79" s="8" t="s">
        <v>28</v>
      </c>
      <c r="G79" s="8" t="s">
        <v>29</v>
      </c>
      <c r="H79" s="10" t="s">
        <v>22</v>
      </c>
      <c r="I79" s="11">
        <v>35</v>
      </c>
      <c r="J79" s="12">
        <v>700</v>
      </c>
      <c r="K79" s="12">
        <v>24500</v>
      </c>
      <c r="L79" s="13">
        <v>12250</v>
      </c>
      <c r="M79" s="8" t="s">
        <v>23</v>
      </c>
      <c r="N79" s="19">
        <v>43629</v>
      </c>
    </row>
    <row r="80" spans="2:14" ht="14.25" customHeight="1" x14ac:dyDescent="0.25">
      <c r="B80" s="8" t="s">
        <v>26</v>
      </c>
      <c r="C80" s="8">
        <v>1197831</v>
      </c>
      <c r="D80" s="9">
        <v>44037</v>
      </c>
      <c r="E80" s="8" t="s">
        <v>27</v>
      </c>
      <c r="F80" s="8" t="s">
        <v>28</v>
      </c>
      <c r="G80" s="8" t="s">
        <v>29</v>
      </c>
      <c r="H80" s="10" t="s">
        <v>16</v>
      </c>
      <c r="I80" s="11">
        <v>25</v>
      </c>
      <c r="J80" s="12">
        <v>850</v>
      </c>
      <c r="K80" s="12">
        <v>21250</v>
      </c>
      <c r="L80" s="13">
        <v>7437.5</v>
      </c>
      <c r="M80" s="8" t="s">
        <v>23</v>
      </c>
      <c r="N80" s="19">
        <v>43630</v>
      </c>
    </row>
    <row r="81" spans="2:14" ht="14.25" customHeight="1" x14ac:dyDescent="0.25">
      <c r="B81" s="8" t="s">
        <v>26</v>
      </c>
      <c r="C81" s="8">
        <v>1197831</v>
      </c>
      <c r="D81" s="9">
        <v>44038</v>
      </c>
      <c r="E81" s="8" t="s">
        <v>27</v>
      </c>
      <c r="F81" s="8" t="s">
        <v>28</v>
      </c>
      <c r="G81" s="8" t="s">
        <v>29</v>
      </c>
      <c r="H81" s="10" t="s">
        <v>18</v>
      </c>
      <c r="I81" s="11">
        <v>35</v>
      </c>
      <c r="J81" s="12">
        <v>850</v>
      </c>
      <c r="K81" s="12">
        <v>29750</v>
      </c>
      <c r="L81" s="13">
        <v>10412.5</v>
      </c>
      <c r="M81" s="8" t="s">
        <v>23</v>
      </c>
      <c r="N81" s="19">
        <v>43631</v>
      </c>
    </row>
    <row r="82" spans="2:14" ht="14.25" customHeight="1" x14ac:dyDescent="0.25">
      <c r="B82" s="8" t="s">
        <v>26</v>
      </c>
      <c r="C82" s="8">
        <v>1197831</v>
      </c>
      <c r="D82" s="9">
        <v>44039</v>
      </c>
      <c r="E82" s="8"/>
      <c r="F82" s="8" t="s">
        <v>28</v>
      </c>
      <c r="G82" s="8" t="s">
        <v>29</v>
      </c>
      <c r="H82" s="10" t="s">
        <v>19</v>
      </c>
      <c r="I82" s="11">
        <v>35</v>
      </c>
      <c r="J82" s="12">
        <v>675</v>
      </c>
      <c r="K82" s="12">
        <v>23625</v>
      </c>
      <c r="L82" s="13">
        <v>8268.75</v>
      </c>
      <c r="M82" s="8" t="s">
        <v>23</v>
      </c>
      <c r="N82" s="19">
        <v>43632</v>
      </c>
    </row>
    <row r="83" spans="2:14" ht="14.25" customHeight="1" x14ac:dyDescent="0.25">
      <c r="B83" s="8" t="s">
        <v>26</v>
      </c>
      <c r="C83" s="8">
        <v>1197831</v>
      </c>
      <c r="D83" s="9">
        <v>44040</v>
      </c>
      <c r="E83" s="8" t="s">
        <v>27</v>
      </c>
      <c r="F83" s="8" t="s">
        <v>28</v>
      </c>
      <c r="G83" s="8" t="s">
        <v>29</v>
      </c>
      <c r="H83" s="10" t="s">
        <v>20</v>
      </c>
      <c r="I83" s="11">
        <v>35</v>
      </c>
      <c r="J83" s="12">
        <v>625</v>
      </c>
      <c r="K83" s="12">
        <v>21875</v>
      </c>
      <c r="L83" s="13">
        <v>9843.75</v>
      </c>
      <c r="M83" s="8" t="s">
        <v>23</v>
      </c>
      <c r="N83" s="19">
        <v>42538</v>
      </c>
    </row>
    <row r="84" spans="2:14" ht="14.25" customHeight="1" x14ac:dyDescent="0.25">
      <c r="B84" s="8" t="s">
        <v>26</v>
      </c>
      <c r="C84" s="8">
        <v>1197831</v>
      </c>
      <c r="D84" s="9">
        <v>44041</v>
      </c>
      <c r="E84" s="8" t="s">
        <v>27</v>
      </c>
      <c r="F84" s="8" t="s">
        <v>28</v>
      </c>
      <c r="G84" s="8" t="s">
        <v>29</v>
      </c>
      <c r="H84" s="10" t="s">
        <v>21</v>
      </c>
      <c r="I84" s="11"/>
      <c r="J84" s="12">
        <v>500</v>
      </c>
      <c r="K84" s="12">
        <v>20000</v>
      </c>
      <c r="L84" s="13">
        <v>6000</v>
      </c>
      <c r="M84" s="8" t="s">
        <v>23</v>
      </c>
      <c r="N84" s="19">
        <v>42539</v>
      </c>
    </row>
    <row r="85" spans="2:14" ht="14.25" customHeight="1" x14ac:dyDescent="0.25">
      <c r="B85" s="8" t="s">
        <v>26</v>
      </c>
      <c r="C85" s="8">
        <v>1197831</v>
      </c>
      <c r="D85" s="9">
        <v>44042</v>
      </c>
      <c r="E85" s="8" t="s">
        <v>27</v>
      </c>
      <c r="F85" s="8" t="s">
        <v>28</v>
      </c>
      <c r="G85" s="8" t="s">
        <v>29</v>
      </c>
      <c r="H85" s="10" t="s">
        <v>22</v>
      </c>
      <c r="I85" s="11">
        <v>35</v>
      </c>
      <c r="J85" s="12">
        <v>700</v>
      </c>
      <c r="K85" s="12">
        <v>24500</v>
      </c>
      <c r="L85" s="13">
        <v>12250</v>
      </c>
      <c r="M85" s="8" t="s">
        <v>23</v>
      </c>
      <c r="N85" s="19">
        <v>42540</v>
      </c>
    </row>
    <row r="86" spans="2:14" ht="14.25" customHeight="1" x14ac:dyDescent="0.25">
      <c r="B86" s="8" t="s">
        <v>26</v>
      </c>
      <c r="C86" s="8">
        <v>1197831</v>
      </c>
      <c r="D86" s="9">
        <v>44043</v>
      </c>
      <c r="E86" s="8" t="s">
        <v>27</v>
      </c>
      <c r="F86" s="8" t="s">
        <v>28</v>
      </c>
      <c r="G86" s="8" t="s">
        <v>29</v>
      </c>
      <c r="H86" s="10" t="s">
        <v>16</v>
      </c>
      <c r="I86" s="11">
        <v>30</v>
      </c>
      <c r="J86" s="12">
        <v>875</v>
      </c>
      <c r="K86" s="12">
        <v>26250</v>
      </c>
      <c r="L86" s="13">
        <v>9187.5</v>
      </c>
      <c r="M86" s="8" t="s">
        <v>23</v>
      </c>
      <c r="N86" s="19">
        <v>42541</v>
      </c>
    </row>
    <row r="87" spans="2:14" ht="14.25" customHeight="1" x14ac:dyDescent="0.25">
      <c r="B87" s="8" t="s">
        <v>26</v>
      </c>
      <c r="C87" s="8">
        <v>1197831</v>
      </c>
      <c r="D87" s="9">
        <v>44044</v>
      </c>
      <c r="E87" s="8"/>
      <c r="F87" s="8" t="s">
        <v>28</v>
      </c>
      <c r="G87" s="8" t="s">
        <v>29</v>
      </c>
      <c r="H87" s="10" t="s">
        <v>18</v>
      </c>
      <c r="I87" s="11">
        <v>40</v>
      </c>
      <c r="J87" s="12">
        <v>875</v>
      </c>
      <c r="K87" s="12">
        <v>35000</v>
      </c>
      <c r="L87" s="13">
        <v>12249.999999999998</v>
      </c>
      <c r="M87" s="8" t="s">
        <v>23</v>
      </c>
      <c r="N87" s="19">
        <v>42542</v>
      </c>
    </row>
    <row r="88" spans="2:14" ht="14.25" customHeight="1" x14ac:dyDescent="0.25">
      <c r="B88" s="8" t="s">
        <v>26</v>
      </c>
      <c r="C88" s="8">
        <v>1197831</v>
      </c>
      <c r="D88" s="9">
        <v>44045</v>
      </c>
      <c r="E88" s="8" t="s">
        <v>27</v>
      </c>
      <c r="F88" s="8" t="s">
        <v>28</v>
      </c>
      <c r="G88" s="8" t="s">
        <v>29</v>
      </c>
      <c r="H88" s="10" t="s">
        <v>19</v>
      </c>
      <c r="I88" s="11">
        <v>35</v>
      </c>
      <c r="J88" s="12">
        <v>700</v>
      </c>
      <c r="K88" s="12">
        <v>24500</v>
      </c>
      <c r="L88" s="13">
        <v>8575</v>
      </c>
      <c r="M88" s="8" t="s">
        <v>23</v>
      </c>
      <c r="N88" s="19">
        <v>42543</v>
      </c>
    </row>
    <row r="89" spans="2:14" ht="14.25" customHeight="1" x14ac:dyDescent="0.25">
      <c r="B89" s="8" t="s">
        <v>26</v>
      </c>
      <c r="C89" s="8">
        <v>1197831</v>
      </c>
      <c r="D89" s="9">
        <v>44046</v>
      </c>
      <c r="E89" s="8" t="s">
        <v>27</v>
      </c>
      <c r="F89" s="8" t="s">
        <v>28</v>
      </c>
      <c r="G89" s="8" t="s">
        <v>29</v>
      </c>
      <c r="H89" s="10" t="s">
        <v>20</v>
      </c>
      <c r="I89" s="11">
        <v>40</v>
      </c>
      <c r="J89" s="12">
        <v>600</v>
      </c>
      <c r="K89" s="12">
        <v>24000</v>
      </c>
      <c r="L89" s="13">
        <v>10800</v>
      </c>
      <c r="M89" s="8" t="s">
        <v>23</v>
      </c>
      <c r="N89" s="19">
        <v>42544</v>
      </c>
    </row>
    <row r="90" spans="2:14" ht="14.25" customHeight="1" x14ac:dyDescent="0.25">
      <c r="B90" s="8" t="s">
        <v>26</v>
      </c>
      <c r="C90" s="8">
        <v>1197831</v>
      </c>
      <c r="D90" s="9">
        <v>44047</v>
      </c>
      <c r="E90" s="8" t="s">
        <v>27</v>
      </c>
      <c r="F90" s="8" t="s">
        <v>28</v>
      </c>
      <c r="G90" s="8" t="s">
        <v>29</v>
      </c>
      <c r="H90" s="10" t="s">
        <v>21</v>
      </c>
      <c r="I90" s="11">
        <v>45</v>
      </c>
      <c r="J90" s="12">
        <v>500</v>
      </c>
      <c r="K90" s="12">
        <v>22500</v>
      </c>
      <c r="L90" s="13">
        <v>6750</v>
      </c>
      <c r="M90" s="8" t="s">
        <v>23</v>
      </c>
      <c r="N90" s="19">
        <v>42545</v>
      </c>
    </row>
    <row r="91" spans="2:14" ht="14.25" customHeight="1" x14ac:dyDescent="0.25">
      <c r="B91" s="8" t="s">
        <v>26</v>
      </c>
      <c r="C91" s="8">
        <v>1197831</v>
      </c>
      <c r="D91" s="9">
        <v>44048</v>
      </c>
      <c r="E91" s="8" t="s">
        <v>27</v>
      </c>
      <c r="F91" s="8" t="s">
        <v>28</v>
      </c>
      <c r="G91" s="8" t="s">
        <v>29</v>
      </c>
      <c r="H91" s="10" t="s">
        <v>22</v>
      </c>
      <c r="I91" s="11">
        <v>40</v>
      </c>
      <c r="J91" s="12">
        <v>650</v>
      </c>
      <c r="K91" s="12">
        <v>26000</v>
      </c>
      <c r="L91" s="13">
        <v>13000</v>
      </c>
      <c r="M91" s="8" t="s">
        <v>23</v>
      </c>
      <c r="N91" s="19">
        <v>42546</v>
      </c>
    </row>
    <row r="92" spans="2:14" ht="14.25" customHeight="1" x14ac:dyDescent="0.25">
      <c r="B92" s="8" t="s">
        <v>26</v>
      </c>
      <c r="C92" s="8">
        <v>1197831</v>
      </c>
      <c r="D92" s="9">
        <v>44049</v>
      </c>
      <c r="E92" s="8" t="s">
        <v>27</v>
      </c>
      <c r="F92" s="8" t="s">
        <v>28</v>
      </c>
      <c r="G92" s="8" t="s">
        <v>29</v>
      </c>
      <c r="H92" s="10" t="s">
        <v>16</v>
      </c>
      <c r="I92" s="11">
        <v>30</v>
      </c>
      <c r="J92" s="12">
        <v>900</v>
      </c>
      <c r="K92" s="12">
        <v>27000</v>
      </c>
      <c r="L92" s="13">
        <v>9450</v>
      </c>
      <c r="M92" s="8" t="s">
        <v>23</v>
      </c>
      <c r="N92" s="19">
        <v>42547</v>
      </c>
    </row>
    <row r="93" spans="2:14" ht="14.25" customHeight="1" x14ac:dyDescent="0.25">
      <c r="B93" s="8" t="s">
        <v>26</v>
      </c>
      <c r="C93" s="8">
        <v>1197831</v>
      </c>
      <c r="D93" s="9">
        <v>44050</v>
      </c>
      <c r="E93" s="8" t="s">
        <v>27</v>
      </c>
      <c r="F93" s="8" t="s">
        <v>28</v>
      </c>
      <c r="G93" s="8" t="s">
        <v>29</v>
      </c>
      <c r="H93" s="10" t="s">
        <v>18</v>
      </c>
      <c r="I93" s="11">
        <v>40</v>
      </c>
      <c r="J93" s="12">
        <v>900</v>
      </c>
      <c r="K93" s="12">
        <v>36000</v>
      </c>
      <c r="L93" s="13">
        <v>12599.999999999998</v>
      </c>
      <c r="M93" s="8" t="s">
        <v>23</v>
      </c>
      <c r="N93" s="19">
        <v>42548</v>
      </c>
    </row>
    <row r="94" spans="2:14" ht="14.25" customHeight="1" x14ac:dyDescent="0.25">
      <c r="B94" s="8" t="s">
        <v>26</v>
      </c>
      <c r="C94" s="8">
        <v>1197831</v>
      </c>
      <c r="D94" s="9">
        <v>44051</v>
      </c>
      <c r="E94" s="8" t="s">
        <v>27</v>
      </c>
      <c r="F94" s="8" t="s">
        <v>28</v>
      </c>
      <c r="G94" s="8" t="s">
        <v>29</v>
      </c>
      <c r="H94" s="10" t="s">
        <v>19</v>
      </c>
      <c r="I94" s="11">
        <v>35</v>
      </c>
      <c r="J94" s="12">
        <v>725</v>
      </c>
      <c r="K94" s="12">
        <v>25375</v>
      </c>
      <c r="L94" s="13">
        <v>8881.25</v>
      </c>
      <c r="M94" s="8" t="s">
        <v>23</v>
      </c>
      <c r="N94" s="19">
        <v>42549</v>
      </c>
    </row>
    <row r="95" spans="2:14" ht="14.25" customHeight="1" x14ac:dyDescent="0.25">
      <c r="B95" s="8" t="s">
        <v>26</v>
      </c>
      <c r="C95" s="8">
        <v>1197831</v>
      </c>
      <c r="D95" s="9">
        <v>44052</v>
      </c>
      <c r="E95" s="8" t="s">
        <v>27</v>
      </c>
      <c r="F95" s="8" t="s">
        <v>28</v>
      </c>
      <c r="G95" s="8" t="s">
        <v>29</v>
      </c>
      <c r="H95" s="10" t="s">
        <v>20</v>
      </c>
      <c r="I95" s="11">
        <v>40</v>
      </c>
      <c r="J95" s="12">
        <v>625</v>
      </c>
      <c r="K95" s="12">
        <v>25000</v>
      </c>
      <c r="L95" s="13">
        <v>11250</v>
      </c>
      <c r="M95" s="8" t="s">
        <v>23</v>
      </c>
      <c r="N95" s="19">
        <v>42550</v>
      </c>
    </row>
    <row r="96" spans="2:14" ht="14.25" customHeight="1" x14ac:dyDescent="0.25">
      <c r="B96" s="8" t="s">
        <v>25</v>
      </c>
      <c r="C96" s="8">
        <v>1197831</v>
      </c>
      <c r="D96" s="9">
        <v>44053</v>
      </c>
      <c r="E96" s="8" t="s">
        <v>27</v>
      </c>
      <c r="F96" s="8" t="s">
        <v>28</v>
      </c>
      <c r="G96" s="8" t="s">
        <v>29</v>
      </c>
      <c r="H96" s="10" t="s">
        <v>21</v>
      </c>
      <c r="I96" s="11">
        <v>45</v>
      </c>
      <c r="J96" s="12">
        <v>525</v>
      </c>
      <c r="K96" s="12">
        <v>23625</v>
      </c>
      <c r="L96" s="13">
        <v>7087.5</v>
      </c>
      <c r="M96" s="8" t="s">
        <v>23</v>
      </c>
      <c r="N96" s="19">
        <v>42551</v>
      </c>
    </row>
    <row r="97" spans="2:14" ht="14.25" customHeight="1" x14ac:dyDescent="0.25">
      <c r="B97" s="8" t="s">
        <v>25</v>
      </c>
      <c r="C97" s="8">
        <v>1197831</v>
      </c>
      <c r="D97" s="9">
        <v>44054</v>
      </c>
      <c r="E97" s="8" t="s">
        <v>27</v>
      </c>
      <c r="F97" s="8" t="s">
        <v>28</v>
      </c>
      <c r="G97" s="8" t="s">
        <v>29</v>
      </c>
      <c r="H97" s="10" t="s">
        <v>22</v>
      </c>
      <c r="I97" s="11">
        <v>40</v>
      </c>
      <c r="J97" s="12">
        <v>800</v>
      </c>
      <c r="K97" s="12">
        <v>32000</v>
      </c>
      <c r="L97" s="13">
        <v>16000</v>
      </c>
      <c r="M97" s="8" t="s">
        <v>23</v>
      </c>
      <c r="N97" s="19">
        <v>42552</v>
      </c>
    </row>
    <row r="98" spans="2:14" ht="14.25" customHeight="1" x14ac:dyDescent="0.25">
      <c r="B98" s="8" t="s">
        <v>25</v>
      </c>
      <c r="C98" s="8">
        <v>1197831</v>
      </c>
      <c r="D98" s="9">
        <v>44055</v>
      </c>
      <c r="E98" s="8" t="s">
        <v>27</v>
      </c>
      <c r="F98" s="8" t="s">
        <v>28</v>
      </c>
      <c r="G98" s="8" t="s">
        <v>29</v>
      </c>
      <c r="H98" s="10" t="s">
        <v>16</v>
      </c>
      <c r="I98" s="11">
        <v>30</v>
      </c>
      <c r="J98" s="12">
        <v>925</v>
      </c>
      <c r="K98" s="12">
        <v>27750</v>
      </c>
      <c r="L98" s="13">
        <v>9712.5</v>
      </c>
      <c r="M98" s="8" t="s">
        <v>23</v>
      </c>
      <c r="N98" s="19">
        <v>42553</v>
      </c>
    </row>
    <row r="99" spans="2:14" ht="14.25" customHeight="1" x14ac:dyDescent="0.25">
      <c r="B99" s="8" t="s">
        <v>25</v>
      </c>
      <c r="C99" s="8">
        <v>1197831</v>
      </c>
      <c r="D99" s="9">
        <v>44056</v>
      </c>
      <c r="E99" s="8" t="s">
        <v>27</v>
      </c>
      <c r="F99" s="8" t="s">
        <v>28</v>
      </c>
      <c r="G99" s="8" t="s">
        <v>29</v>
      </c>
      <c r="H99" s="10" t="s">
        <v>18</v>
      </c>
      <c r="I99" s="11">
        <v>40</v>
      </c>
      <c r="J99" s="12">
        <v>925</v>
      </c>
      <c r="K99" s="12">
        <v>37000</v>
      </c>
      <c r="L99" s="13">
        <v>12949.999999999998</v>
      </c>
      <c r="M99" s="8" t="s">
        <v>23</v>
      </c>
      <c r="N99" s="19">
        <v>42554</v>
      </c>
    </row>
    <row r="100" spans="2:14" ht="14.25" customHeight="1" x14ac:dyDescent="0.25">
      <c r="B100" s="8" t="s">
        <v>25</v>
      </c>
      <c r="C100" s="8">
        <v>1197831</v>
      </c>
      <c r="D100" s="9">
        <v>44057</v>
      </c>
      <c r="E100" s="8" t="s">
        <v>27</v>
      </c>
      <c r="F100" s="8" t="s">
        <v>28</v>
      </c>
      <c r="G100" s="8" t="s">
        <v>29</v>
      </c>
      <c r="H100" s="10" t="s">
        <v>19</v>
      </c>
      <c r="I100" s="11">
        <v>35</v>
      </c>
      <c r="J100" s="12">
        <v>775</v>
      </c>
      <c r="K100" s="12">
        <v>27125</v>
      </c>
      <c r="L100" s="13">
        <v>9493.75</v>
      </c>
      <c r="M100" s="8" t="s">
        <v>23</v>
      </c>
      <c r="N100" s="19">
        <v>42555</v>
      </c>
    </row>
    <row r="101" spans="2:14" ht="14.25" customHeight="1" x14ac:dyDescent="0.25">
      <c r="B101" s="8" t="s">
        <v>25</v>
      </c>
      <c r="C101" s="8">
        <v>1197831</v>
      </c>
      <c r="D101" s="9">
        <v>44058</v>
      </c>
      <c r="E101" s="8" t="s">
        <v>27</v>
      </c>
      <c r="F101" s="8" t="s">
        <v>28</v>
      </c>
      <c r="G101" s="8" t="s">
        <v>29</v>
      </c>
      <c r="H101" s="10" t="s">
        <v>20</v>
      </c>
      <c r="I101" s="11">
        <v>40</v>
      </c>
      <c r="J101" s="12">
        <v>700</v>
      </c>
      <c r="K101" s="12">
        <v>28000</v>
      </c>
      <c r="L101" s="13">
        <v>12600</v>
      </c>
      <c r="M101" s="8" t="s">
        <v>23</v>
      </c>
      <c r="N101" s="19">
        <v>42556</v>
      </c>
    </row>
    <row r="102" spans="2:14" ht="14.25" customHeight="1" x14ac:dyDescent="0.25">
      <c r="B102" s="8" t="s">
        <v>25</v>
      </c>
      <c r="C102" s="8">
        <v>1197831</v>
      </c>
      <c r="D102" s="9">
        <v>44059</v>
      </c>
      <c r="E102" s="8" t="s">
        <v>27</v>
      </c>
      <c r="F102" s="8" t="s">
        <v>28</v>
      </c>
      <c r="G102" s="8" t="s">
        <v>29</v>
      </c>
      <c r="H102" s="10" t="s">
        <v>21</v>
      </c>
      <c r="I102" s="11">
        <v>45</v>
      </c>
      <c r="J102" s="12">
        <v>600</v>
      </c>
      <c r="K102" s="12">
        <v>27000</v>
      </c>
      <c r="L102" s="13">
        <v>8100</v>
      </c>
      <c r="M102" s="8" t="s">
        <v>23</v>
      </c>
      <c r="N102" s="19">
        <v>42557</v>
      </c>
    </row>
    <row r="103" spans="2:14" ht="14.25" customHeight="1" x14ac:dyDescent="0.25">
      <c r="B103" s="8" t="s">
        <v>25</v>
      </c>
      <c r="C103" s="8">
        <v>1197831</v>
      </c>
      <c r="D103" s="9">
        <v>44060</v>
      </c>
      <c r="E103" s="8" t="s">
        <v>27</v>
      </c>
      <c r="F103" s="8" t="s">
        <v>28</v>
      </c>
      <c r="G103" s="8" t="s">
        <v>29</v>
      </c>
      <c r="H103" s="10" t="s">
        <v>22</v>
      </c>
      <c r="I103" s="11">
        <v>40</v>
      </c>
      <c r="J103" s="12">
        <v>950</v>
      </c>
      <c r="K103" s="12">
        <v>38000</v>
      </c>
      <c r="L103" s="13">
        <v>19000</v>
      </c>
      <c r="M103" s="8" t="s">
        <v>23</v>
      </c>
      <c r="N103" s="19">
        <v>42558</v>
      </c>
    </row>
    <row r="104" spans="2:14" ht="14.25" customHeight="1" x14ac:dyDescent="0.25">
      <c r="B104" s="8" t="s">
        <v>25</v>
      </c>
      <c r="C104" s="8">
        <v>1197831</v>
      </c>
      <c r="D104" s="9">
        <v>44061</v>
      </c>
      <c r="E104" s="8" t="s">
        <v>27</v>
      </c>
      <c r="F104" s="8" t="s">
        <v>28</v>
      </c>
      <c r="G104" s="8" t="s">
        <v>29</v>
      </c>
      <c r="H104" s="10" t="s">
        <v>16</v>
      </c>
      <c r="I104" s="11">
        <v>40</v>
      </c>
      <c r="J104" s="12">
        <v>950</v>
      </c>
      <c r="K104" s="12">
        <v>38000</v>
      </c>
      <c r="L104" s="13">
        <v>13300</v>
      </c>
      <c r="M104" s="8" t="s">
        <v>23</v>
      </c>
      <c r="N104" s="19">
        <v>42559</v>
      </c>
    </row>
    <row r="105" spans="2:14" ht="14.25" customHeight="1" x14ac:dyDescent="0.25">
      <c r="B105" s="8" t="s">
        <v>25</v>
      </c>
      <c r="C105" s="8">
        <v>1197831</v>
      </c>
      <c r="D105" s="9">
        <v>44062</v>
      </c>
      <c r="E105" s="8" t="s">
        <v>27</v>
      </c>
      <c r="F105" s="8" t="s">
        <v>28</v>
      </c>
      <c r="G105" s="8" t="s">
        <v>29</v>
      </c>
      <c r="H105" s="10" t="s">
        <v>18</v>
      </c>
      <c r="I105" s="11">
        <v>45</v>
      </c>
      <c r="J105" s="12">
        <v>950</v>
      </c>
      <c r="K105" s="12">
        <v>42750</v>
      </c>
      <c r="L105" s="13">
        <v>14962.5</v>
      </c>
      <c r="M105" s="8" t="s">
        <v>23</v>
      </c>
      <c r="N105" s="19">
        <v>42560</v>
      </c>
    </row>
    <row r="106" spans="2:14" ht="14.25" customHeight="1" x14ac:dyDescent="0.25">
      <c r="B106" s="8" t="s">
        <v>25</v>
      </c>
      <c r="C106" s="8">
        <v>1197831</v>
      </c>
      <c r="D106" s="9">
        <v>44063</v>
      </c>
      <c r="E106" s="8" t="s">
        <v>27</v>
      </c>
      <c r="F106" s="8" t="s">
        <v>28</v>
      </c>
      <c r="G106" s="8" t="s">
        <v>29</v>
      </c>
      <c r="H106" s="10" t="s">
        <v>19</v>
      </c>
      <c r="I106" s="11">
        <v>40</v>
      </c>
      <c r="J106" s="12">
        <v>800</v>
      </c>
      <c r="K106" s="12">
        <v>32000</v>
      </c>
      <c r="L106" s="13">
        <v>11200</v>
      </c>
      <c r="M106" s="8" t="s">
        <v>23</v>
      </c>
      <c r="N106" s="19">
        <v>42561</v>
      </c>
    </row>
    <row r="107" spans="2:14" ht="14.25" customHeight="1" x14ac:dyDescent="0.25">
      <c r="B107" s="8" t="s">
        <v>25</v>
      </c>
      <c r="C107" s="8">
        <v>1197831</v>
      </c>
      <c r="D107" s="9">
        <v>44064</v>
      </c>
      <c r="E107" s="8" t="s">
        <v>27</v>
      </c>
      <c r="F107" s="8" t="s">
        <v>28</v>
      </c>
      <c r="G107" s="8" t="s">
        <v>29</v>
      </c>
      <c r="H107" s="10" t="s">
        <v>20</v>
      </c>
      <c r="I107" s="11">
        <v>40</v>
      </c>
      <c r="J107" s="12">
        <v>750</v>
      </c>
      <c r="K107" s="12">
        <v>30000</v>
      </c>
      <c r="L107" s="13">
        <v>13500</v>
      </c>
      <c r="M107" s="8" t="s">
        <v>23</v>
      </c>
      <c r="N107" s="19">
        <v>42562</v>
      </c>
    </row>
    <row r="108" spans="2:14" ht="14.25" customHeight="1" x14ac:dyDescent="0.25">
      <c r="B108" s="8" t="s">
        <v>25</v>
      </c>
      <c r="C108" s="8">
        <v>1197831</v>
      </c>
      <c r="D108" s="9">
        <v>44065</v>
      </c>
      <c r="E108" s="8" t="s">
        <v>27</v>
      </c>
      <c r="F108" s="8" t="s">
        <v>28</v>
      </c>
      <c r="G108" s="8" t="s">
        <v>29</v>
      </c>
      <c r="H108" s="10" t="s">
        <v>21</v>
      </c>
      <c r="I108" s="11">
        <v>45</v>
      </c>
      <c r="J108" s="12">
        <v>650</v>
      </c>
      <c r="K108" s="12">
        <v>29250</v>
      </c>
      <c r="L108" s="13">
        <v>8775</v>
      </c>
      <c r="M108" s="8" t="s">
        <v>23</v>
      </c>
      <c r="N108" s="19">
        <v>42563</v>
      </c>
    </row>
    <row r="109" spans="2:14" ht="14.25" customHeight="1" x14ac:dyDescent="0.25">
      <c r="B109" s="8" t="s">
        <v>25</v>
      </c>
      <c r="C109" s="8">
        <v>1197831</v>
      </c>
      <c r="D109" s="9">
        <v>44066</v>
      </c>
      <c r="E109" s="8" t="s">
        <v>27</v>
      </c>
      <c r="F109" s="8" t="s">
        <v>28</v>
      </c>
      <c r="G109" s="8" t="s">
        <v>29</v>
      </c>
      <c r="H109" s="10" t="s">
        <v>22</v>
      </c>
      <c r="I109" s="11">
        <v>50</v>
      </c>
      <c r="J109" s="12">
        <v>1000</v>
      </c>
      <c r="K109" s="12">
        <v>50000</v>
      </c>
      <c r="L109" s="13">
        <v>25000</v>
      </c>
      <c r="M109" s="8" t="s">
        <v>23</v>
      </c>
      <c r="N109" s="19">
        <v>42564</v>
      </c>
    </row>
    <row r="110" spans="2:14" ht="14.25" customHeight="1" x14ac:dyDescent="0.25">
      <c r="B110" s="8" t="s">
        <v>25</v>
      </c>
      <c r="C110" s="8">
        <v>1197831</v>
      </c>
      <c r="D110" s="9">
        <v>44067</v>
      </c>
      <c r="E110" s="8" t="s">
        <v>27</v>
      </c>
      <c r="F110" s="8" t="s">
        <v>28</v>
      </c>
      <c r="G110" s="8" t="s">
        <v>29</v>
      </c>
      <c r="H110" s="10" t="s">
        <v>16</v>
      </c>
      <c r="I110" s="11">
        <v>40</v>
      </c>
      <c r="J110" s="12">
        <v>950</v>
      </c>
      <c r="K110" s="12">
        <v>38000</v>
      </c>
      <c r="L110" s="13">
        <v>13300</v>
      </c>
      <c r="M110" s="8" t="s">
        <v>23</v>
      </c>
      <c r="N110" s="19">
        <v>42565</v>
      </c>
    </row>
    <row r="111" spans="2:14" ht="14.25" customHeight="1" x14ac:dyDescent="0.25">
      <c r="B111" s="8" t="s">
        <v>25</v>
      </c>
      <c r="C111" s="8">
        <v>1197831</v>
      </c>
      <c r="D111" s="9">
        <v>44068</v>
      </c>
      <c r="E111" s="8" t="s">
        <v>27</v>
      </c>
      <c r="F111" s="8" t="s">
        <v>28</v>
      </c>
      <c r="G111" s="8" t="s">
        <v>29</v>
      </c>
      <c r="H111" s="10" t="s">
        <v>18</v>
      </c>
      <c r="I111" s="11">
        <v>45</v>
      </c>
      <c r="J111" s="12">
        <v>950</v>
      </c>
      <c r="K111" s="12">
        <v>42750</v>
      </c>
      <c r="L111" s="13">
        <v>14962.5</v>
      </c>
      <c r="M111" s="8" t="s">
        <v>23</v>
      </c>
      <c r="N111" s="19">
        <v>42566</v>
      </c>
    </row>
    <row r="112" spans="2:14" ht="14.25" customHeight="1" x14ac:dyDescent="0.25">
      <c r="B112" s="8" t="s">
        <v>25</v>
      </c>
      <c r="C112" s="8">
        <v>1197831</v>
      </c>
      <c r="D112" s="9">
        <v>44069</v>
      </c>
      <c r="E112" s="8" t="s">
        <v>27</v>
      </c>
      <c r="F112" s="8" t="s">
        <v>28</v>
      </c>
      <c r="G112" s="8" t="s">
        <v>29</v>
      </c>
      <c r="H112" s="10" t="s">
        <v>19</v>
      </c>
      <c r="I112" s="11">
        <v>40</v>
      </c>
      <c r="J112" s="12">
        <v>1100</v>
      </c>
      <c r="K112" s="12">
        <v>44000</v>
      </c>
      <c r="L112" s="13">
        <v>15400</v>
      </c>
      <c r="M112" s="8" t="s">
        <v>23</v>
      </c>
      <c r="N112" s="19">
        <v>42567</v>
      </c>
    </row>
    <row r="113" spans="2:14" ht="14.25" customHeight="1" x14ac:dyDescent="0.25">
      <c r="B113" s="8" t="s">
        <v>25</v>
      </c>
      <c r="C113" s="8">
        <v>1197831</v>
      </c>
      <c r="D113" s="9">
        <v>44070</v>
      </c>
      <c r="E113" s="8" t="s">
        <v>27</v>
      </c>
      <c r="F113" s="8" t="s">
        <v>28</v>
      </c>
      <c r="G113" s="8" t="s">
        <v>29</v>
      </c>
      <c r="H113" s="10" t="s">
        <v>20</v>
      </c>
      <c r="I113" s="11">
        <v>40</v>
      </c>
      <c r="J113" s="12">
        <v>700</v>
      </c>
      <c r="K113" s="12">
        <v>28000</v>
      </c>
      <c r="L113" s="13">
        <v>12600</v>
      </c>
      <c r="M113" s="8" t="s">
        <v>23</v>
      </c>
      <c r="N113" s="19">
        <v>42568</v>
      </c>
    </row>
    <row r="114" spans="2:14" ht="14.25" customHeight="1" x14ac:dyDescent="0.25">
      <c r="B114" s="8" t="s">
        <v>25</v>
      </c>
      <c r="C114" s="8">
        <v>1197831</v>
      </c>
      <c r="D114" s="9">
        <v>44071</v>
      </c>
      <c r="E114" s="8" t="s">
        <v>27</v>
      </c>
      <c r="F114" s="8" t="s">
        <v>28</v>
      </c>
      <c r="G114" s="8" t="s">
        <v>29</v>
      </c>
      <c r="H114" s="10" t="s">
        <v>21</v>
      </c>
      <c r="I114" s="11">
        <v>45</v>
      </c>
      <c r="J114" s="12">
        <v>700</v>
      </c>
      <c r="K114" s="12">
        <v>31500</v>
      </c>
      <c r="L114" s="13">
        <v>9450</v>
      </c>
      <c r="M114" s="8" t="s">
        <v>23</v>
      </c>
      <c r="N114" s="19">
        <v>42569</v>
      </c>
    </row>
    <row r="115" spans="2:14" ht="14.25" customHeight="1" x14ac:dyDescent="0.25">
      <c r="B115" s="8" t="s">
        <v>25</v>
      </c>
      <c r="C115" s="8">
        <v>1197831</v>
      </c>
      <c r="D115" s="9">
        <v>44072</v>
      </c>
      <c r="E115" s="8" t="s">
        <v>27</v>
      </c>
      <c r="F115" s="8" t="s">
        <v>28</v>
      </c>
      <c r="G115" s="8" t="s">
        <v>29</v>
      </c>
      <c r="H115" s="10" t="s">
        <v>22</v>
      </c>
      <c r="I115" s="11">
        <v>50</v>
      </c>
      <c r="J115" s="12">
        <v>975</v>
      </c>
      <c r="K115" s="12">
        <v>48750</v>
      </c>
      <c r="L115" s="13">
        <v>24375</v>
      </c>
      <c r="M115" s="8" t="s">
        <v>23</v>
      </c>
      <c r="N115" s="19">
        <v>42570</v>
      </c>
    </row>
    <row r="116" spans="2:14" ht="14.25" customHeight="1" x14ac:dyDescent="0.25">
      <c r="B116" s="8" t="s">
        <v>25</v>
      </c>
      <c r="C116" s="8">
        <v>1197831</v>
      </c>
      <c r="D116" s="9">
        <v>44073</v>
      </c>
      <c r="E116" s="8" t="s">
        <v>27</v>
      </c>
      <c r="F116" s="8" t="s">
        <v>28</v>
      </c>
      <c r="G116" s="8" t="s">
        <v>29</v>
      </c>
      <c r="H116" s="10" t="s">
        <v>16</v>
      </c>
      <c r="I116" s="11">
        <v>40</v>
      </c>
      <c r="J116" s="12">
        <v>925</v>
      </c>
      <c r="K116" s="12">
        <v>37000</v>
      </c>
      <c r="L116" s="13">
        <v>12949.999999999998</v>
      </c>
      <c r="M116" s="8" t="s">
        <v>23</v>
      </c>
      <c r="N116" s="19">
        <v>42571</v>
      </c>
    </row>
    <row r="117" spans="2:14" ht="14.25" customHeight="1" x14ac:dyDescent="0.25">
      <c r="B117" s="8" t="s">
        <v>25</v>
      </c>
      <c r="C117" s="8">
        <v>1197831</v>
      </c>
      <c r="D117" s="9">
        <v>44074</v>
      </c>
      <c r="E117" s="8" t="s">
        <v>27</v>
      </c>
      <c r="F117" s="8" t="s">
        <v>28</v>
      </c>
      <c r="G117" s="8" t="s">
        <v>29</v>
      </c>
      <c r="H117" s="10" t="s">
        <v>18</v>
      </c>
      <c r="I117" s="11">
        <v>45</v>
      </c>
      <c r="J117" s="12">
        <v>925</v>
      </c>
      <c r="K117" s="12">
        <v>41625</v>
      </c>
      <c r="L117" s="13">
        <v>14568.75</v>
      </c>
      <c r="M117" s="8" t="s">
        <v>23</v>
      </c>
      <c r="N117" s="19">
        <v>42572</v>
      </c>
    </row>
    <row r="118" spans="2:14" ht="14.25" customHeight="1" x14ac:dyDescent="0.25">
      <c r="B118" s="8" t="s">
        <v>25</v>
      </c>
      <c r="C118" s="8">
        <v>1197831</v>
      </c>
      <c r="D118" s="9">
        <v>44075</v>
      </c>
      <c r="E118" s="8" t="s">
        <v>27</v>
      </c>
      <c r="F118" s="8" t="s">
        <v>28</v>
      </c>
      <c r="G118" s="8" t="s">
        <v>29</v>
      </c>
      <c r="H118" s="10" t="s">
        <v>19</v>
      </c>
      <c r="I118" s="11">
        <v>40</v>
      </c>
      <c r="J118" s="12">
        <v>1100</v>
      </c>
      <c r="K118" s="12">
        <v>44000</v>
      </c>
      <c r="L118" s="13">
        <v>15400</v>
      </c>
      <c r="M118" s="8" t="s">
        <v>23</v>
      </c>
      <c r="N118" s="19">
        <v>42573</v>
      </c>
    </row>
    <row r="119" spans="2:14" ht="14.25" customHeight="1" x14ac:dyDescent="0.25">
      <c r="B119" s="8" t="s">
        <v>25</v>
      </c>
      <c r="C119" s="8">
        <v>1197831</v>
      </c>
      <c r="D119" s="9">
        <v>44076</v>
      </c>
      <c r="E119" s="8" t="s">
        <v>27</v>
      </c>
      <c r="F119" s="8" t="s">
        <v>28</v>
      </c>
      <c r="G119" s="8" t="s">
        <v>29</v>
      </c>
      <c r="H119" s="10" t="s">
        <v>20</v>
      </c>
      <c r="I119" s="11">
        <v>40</v>
      </c>
      <c r="J119" s="12">
        <v>650</v>
      </c>
      <c r="K119" s="12">
        <v>26000</v>
      </c>
      <c r="L119" s="13">
        <v>11700</v>
      </c>
      <c r="M119" s="8" t="s">
        <v>23</v>
      </c>
      <c r="N119" s="19">
        <v>42574</v>
      </c>
    </row>
    <row r="120" spans="2:14" ht="14.25" customHeight="1" x14ac:dyDescent="0.25">
      <c r="B120" s="8" t="s">
        <v>25</v>
      </c>
      <c r="C120" s="8">
        <v>1197831</v>
      </c>
      <c r="D120" s="9">
        <v>44077</v>
      </c>
      <c r="E120" s="8" t="s">
        <v>27</v>
      </c>
      <c r="F120" s="8" t="s">
        <v>28</v>
      </c>
      <c r="G120" s="8" t="s">
        <v>29</v>
      </c>
      <c r="H120" s="10" t="s">
        <v>21</v>
      </c>
      <c r="I120" s="11">
        <v>45</v>
      </c>
      <c r="J120" s="12">
        <v>650</v>
      </c>
      <c r="K120" s="12">
        <v>29250</v>
      </c>
      <c r="L120" s="13">
        <v>8775</v>
      </c>
      <c r="M120" s="8" t="s">
        <v>23</v>
      </c>
      <c r="N120" s="19">
        <v>42575</v>
      </c>
    </row>
    <row r="121" spans="2:14" ht="14.25" customHeight="1" x14ac:dyDescent="0.25">
      <c r="B121" s="8" t="s">
        <v>25</v>
      </c>
      <c r="C121" s="8">
        <v>1197831</v>
      </c>
      <c r="D121" s="9">
        <v>44078</v>
      </c>
      <c r="E121" s="8" t="s">
        <v>27</v>
      </c>
      <c r="F121" s="8" t="s">
        <v>28</v>
      </c>
      <c r="G121" s="8" t="s">
        <v>29</v>
      </c>
      <c r="H121" s="10" t="s">
        <v>22</v>
      </c>
      <c r="I121" s="11">
        <v>50</v>
      </c>
      <c r="J121" s="12">
        <v>900</v>
      </c>
      <c r="K121" s="12">
        <v>45000</v>
      </c>
      <c r="L121" s="13">
        <v>22500</v>
      </c>
      <c r="M121" s="8" t="s">
        <v>23</v>
      </c>
      <c r="N121" s="19">
        <v>42576</v>
      </c>
    </row>
    <row r="122" spans="2:14" ht="14.25" customHeight="1" x14ac:dyDescent="0.25">
      <c r="B122" s="8" t="s">
        <v>25</v>
      </c>
      <c r="C122" s="8">
        <v>1197831</v>
      </c>
      <c r="D122" s="9">
        <v>44079</v>
      </c>
      <c r="E122" s="8" t="s">
        <v>27</v>
      </c>
      <c r="F122" s="8" t="s">
        <v>28</v>
      </c>
      <c r="G122" s="8" t="s">
        <v>29</v>
      </c>
      <c r="H122" s="10" t="s">
        <v>16</v>
      </c>
      <c r="I122" s="11">
        <v>45</v>
      </c>
      <c r="J122" s="12">
        <v>850</v>
      </c>
      <c r="K122" s="12">
        <v>38250</v>
      </c>
      <c r="L122" s="13">
        <v>13387.5</v>
      </c>
      <c r="M122" s="8" t="s">
        <v>23</v>
      </c>
      <c r="N122" s="19">
        <v>42577</v>
      </c>
    </row>
    <row r="123" spans="2:14" ht="14.25" customHeight="1" x14ac:dyDescent="0.25">
      <c r="B123" s="8" t="s">
        <v>25</v>
      </c>
      <c r="C123" s="8">
        <v>1197831</v>
      </c>
      <c r="D123" s="9">
        <v>44080</v>
      </c>
      <c r="E123" s="8" t="s">
        <v>27</v>
      </c>
      <c r="F123" s="8" t="s">
        <v>28</v>
      </c>
      <c r="G123" s="8" t="s">
        <v>29</v>
      </c>
      <c r="H123" s="10" t="s">
        <v>18</v>
      </c>
      <c r="I123" s="11">
        <v>45</v>
      </c>
      <c r="J123" s="12">
        <v>850</v>
      </c>
      <c r="K123" s="12">
        <v>38250</v>
      </c>
      <c r="L123" s="13">
        <v>13387.5</v>
      </c>
      <c r="M123" s="8" t="s">
        <v>23</v>
      </c>
      <c r="N123" s="19">
        <v>42578</v>
      </c>
    </row>
    <row r="124" spans="2:14" ht="14.25" customHeight="1" x14ac:dyDescent="0.25">
      <c r="B124" s="8" t="s">
        <v>25</v>
      </c>
      <c r="C124" s="8">
        <v>1197831</v>
      </c>
      <c r="D124" s="9">
        <v>44081</v>
      </c>
      <c r="E124" s="8" t="s">
        <v>27</v>
      </c>
      <c r="F124" s="8" t="s">
        <v>28</v>
      </c>
      <c r="G124" s="8" t="s">
        <v>29</v>
      </c>
      <c r="H124" s="10" t="s">
        <v>19</v>
      </c>
      <c r="I124" s="11">
        <v>50</v>
      </c>
      <c r="J124" s="12">
        <v>900</v>
      </c>
      <c r="K124" s="12">
        <v>45000</v>
      </c>
      <c r="L124" s="13">
        <v>15750</v>
      </c>
      <c r="M124" s="8" t="s">
        <v>23</v>
      </c>
      <c r="N124" s="19">
        <v>42579</v>
      </c>
    </row>
    <row r="125" spans="2:14" ht="14.25" customHeight="1" x14ac:dyDescent="0.25">
      <c r="B125" s="8" t="s">
        <v>25</v>
      </c>
      <c r="C125" s="8">
        <v>1197831</v>
      </c>
      <c r="D125" s="9">
        <v>44082</v>
      </c>
      <c r="E125" s="8" t="s">
        <v>27</v>
      </c>
      <c r="F125" s="8" t="s">
        <v>28</v>
      </c>
      <c r="G125" s="8" t="s">
        <v>29</v>
      </c>
      <c r="H125" s="10" t="s">
        <v>20</v>
      </c>
      <c r="I125" s="11">
        <v>50</v>
      </c>
      <c r="J125" s="12">
        <v>625</v>
      </c>
      <c r="K125" s="12">
        <v>31250</v>
      </c>
      <c r="L125" s="13">
        <v>14062.5</v>
      </c>
      <c r="M125" s="8" t="s">
        <v>23</v>
      </c>
      <c r="N125" s="19">
        <v>42580</v>
      </c>
    </row>
    <row r="126" spans="2:14" ht="14.25" customHeight="1" x14ac:dyDescent="0.25">
      <c r="B126" s="8" t="s">
        <v>25</v>
      </c>
      <c r="C126" s="8">
        <v>1197831</v>
      </c>
      <c r="D126" s="9">
        <v>44083</v>
      </c>
      <c r="E126" s="8" t="s">
        <v>27</v>
      </c>
      <c r="F126" s="8" t="s">
        <v>28</v>
      </c>
      <c r="G126" s="8" t="s">
        <v>29</v>
      </c>
      <c r="H126" s="10" t="s">
        <v>21</v>
      </c>
      <c r="I126" s="11">
        <v>45</v>
      </c>
      <c r="J126" s="12">
        <v>625</v>
      </c>
      <c r="K126" s="12">
        <v>28125</v>
      </c>
      <c r="L126" s="13">
        <v>8437.5</v>
      </c>
      <c r="M126" s="8" t="s">
        <v>23</v>
      </c>
      <c r="N126" s="19">
        <v>42581</v>
      </c>
    </row>
    <row r="127" spans="2:14" ht="14.25" customHeight="1" x14ac:dyDescent="0.25">
      <c r="B127" s="8" t="s">
        <v>25</v>
      </c>
      <c r="C127" s="8">
        <v>1197831</v>
      </c>
      <c r="D127" s="9">
        <v>44084</v>
      </c>
      <c r="E127" s="8" t="s">
        <v>27</v>
      </c>
      <c r="F127" s="8" t="s">
        <v>28</v>
      </c>
      <c r="G127" s="8" t="s">
        <v>29</v>
      </c>
      <c r="H127" s="10" t="s">
        <v>22</v>
      </c>
      <c r="I127" s="11">
        <v>55.000000000000007</v>
      </c>
      <c r="J127" s="12">
        <v>850</v>
      </c>
      <c r="K127" s="12">
        <v>46750.000000000007</v>
      </c>
      <c r="L127" s="13">
        <v>23375.000000000004</v>
      </c>
      <c r="M127" s="8" t="s">
        <v>23</v>
      </c>
      <c r="N127" s="19">
        <v>42582</v>
      </c>
    </row>
    <row r="128" spans="2:14" ht="14.25" customHeight="1" x14ac:dyDescent="0.25">
      <c r="B128" s="8" t="s">
        <v>25</v>
      </c>
      <c r="C128" s="8">
        <v>1197831</v>
      </c>
      <c r="D128" s="9">
        <v>44085</v>
      </c>
      <c r="E128" s="8" t="s">
        <v>27</v>
      </c>
      <c r="F128" s="8" t="s">
        <v>28</v>
      </c>
      <c r="G128" s="8" t="s">
        <v>29</v>
      </c>
      <c r="H128" s="10" t="s">
        <v>16</v>
      </c>
      <c r="I128" s="11">
        <v>45</v>
      </c>
      <c r="J128" s="12">
        <v>800</v>
      </c>
      <c r="K128" s="12">
        <v>36000</v>
      </c>
      <c r="L128" s="13">
        <v>12599.999999999998</v>
      </c>
      <c r="M128" s="8" t="s">
        <v>23</v>
      </c>
      <c r="N128" s="19">
        <v>42583</v>
      </c>
    </row>
    <row r="129" spans="2:14" ht="14.25" customHeight="1" x14ac:dyDescent="0.25">
      <c r="B129" s="8" t="s">
        <v>25</v>
      </c>
      <c r="C129" s="8">
        <v>1197831</v>
      </c>
      <c r="D129" s="9">
        <v>44086</v>
      </c>
      <c r="E129" s="8" t="s">
        <v>27</v>
      </c>
      <c r="F129" s="8" t="s">
        <v>28</v>
      </c>
      <c r="G129" s="8" t="s">
        <v>29</v>
      </c>
      <c r="H129" s="10" t="s">
        <v>18</v>
      </c>
      <c r="I129" s="11">
        <v>45</v>
      </c>
      <c r="J129" s="12">
        <v>800</v>
      </c>
      <c r="K129" s="12">
        <v>36000</v>
      </c>
      <c r="L129" s="13">
        <v>12599.999999999998</v>
      </c>
      <c r="M129" s="8" t="s">
        <v>23</v>
      </c>
      <c r="N129" s="19">
        <v>42584</v>
      </c>
    </row>
    <row r="130" spans="2:14" ht="14.25" customHeight="1" x14ac:dyDescent="0.25">
      <c r="B130" s="8" t="s">
        <v>25</v>
      </c>
      <c r="C130" s="8">
        <v>1197831</v>
      </c>
      <c r="D130" s="9">
        <v>44087</v>
      </c>
      <c r="E130" s="8" t="s">
        <v>27</v>
      </c>
      <c r="F130" s="8" t="s">
        <v>28</v>
      </c>
      <c r="G130" s="8" t="s">
        <v>29</v>
      </c>
      <c r="H130" s="10" t="s">
        <v>19</v>
      </c>
      <c r="I130" s="11">
        <v>50</v>
      </c>
      <c r="J130" s="12">
        <v>750</v>
      </c>
      <c r="K130" s="12">
        <v>37500</v>
      </c>
      <c r="L130" s="13">
        <v>13125</v>
      </c>
      <c r="M130" s="8" t="s">
        <v>23</v>
      </c>
      <c r="N130" s="19">
        <v>42585</v>
      </c>
    </row>
    <row r="131" spans="2:14" ht="14.25" customHeight="1" x14ac:dyDescent="0.25">
      <c r="B131" s="8" t="s">
        <v>25</v>
      </c>
      <c r="C131" s="8">
        <v>1197831</v>
      </c>
      <c r="D131" s="9">
        <v>44088</v>
      </c>
      <c r="E131" s="8" t="s">
        <v>27</v>
      </c>
      <c r="F131" s="8" t="s">
        <v>28</v>
      </c>
      <c r="G131" s="8" t="s">
        <v>29</v>
      </c>
      <c r="H131" s="10" t="s">
        <v>20</v>
      </c>
      <c r="I131" s="11">
        <v>50</v>
      </c>
      <c r="J131" s="12">
        <v>600</v>
      </c>
      <c r="K131" s="12">
        <v>30000</v>
      </c>
      <c r="L131" s="13">
        <v>13500</v>
      </c>
      <c r="M131" s="8" t="s">
        <v>23</v>
      </c>
      <c r="N131" s="19">
        <v>42586</v>
      </c>
    </row>
    <row r="132" spans="2:14" ht="14.25" customHeight="1" x14ac:dyDescent="0.25">
      <c r="B132" s="8" t="s">
        <v>25</v>
      </c>
      <c r="C132" s="8">
        <v>1197831</v>
      </c>
      <c r="D132" s="9">
        <v>44089</v>
      </c>
      <c r="E132" s="8" t="s">
        <v>27</v>
      </c>
      <c r="F132" s="8" t="s">
        <v>28</v>
      </c>
      <c r="G132" s="8" t="s">
        <v>29</v>
      </c>
      <c r="H132" s="10" t="s">
        <v>21</v>
      </c>
      <c r="I132" s="11">
        <v>45</v>
      </c>
      <c r="J132" s="12">
        <v>575</v>
      </c>
      <c r="K132" s="12">
        <v>25875</v>
      </c>
      <c r="L132" s="13">
        <v>7762.5</v>
      </c>
      <c r="M132" s="8" t="s">
        <v>23</v>
      </c>
      <c r="N132" s="19">
        <v>42587</v>
      </c>
    </row>
    <row r="133" spans="2:14" ht="14.25" customHeight="1" x14ac:dyDescent="0.25">
      <c r="B133" s="8" t="s">
        <v>25</v>
      </c>
      <c r="C133" s="8">
        <v>1197831</v>
      </c>
      <c r="D133" s="9">
        <v>44090</v>
      </c>
      <c r="E133" s="8" t="s">
        <v>27</v>
      </c>
      <c r="F133" s="8" t="s">
        <v>28</v>
      </c>
      <c r="G133" s="8" t="s">
        <v>29</v>
      </c>
      <c r="H133" s="10" t="s">
        <v>22</v>
      </c>
      <c r="I133" s="11">
        <v>55.000000000000007</v>
      </c>
      <c r="J133" s="12">
        <v>750</v>
      </c>
      <c r="K133" s="12">
        <v>41250.000000000007</v>
      </c>
      <c r="L133" s="13">
        <v>20625.000000000004</v>
      </c>
      <c r="M133" s="8" t="s">
        <v>23</v>
      </c>
      <c r="N133" s="19">
        <v>42588</v>
      </c>
    </row>
    <row r="134" spans="2:14" ht="14.25" customHeight="1" x14ac:dyDescent="0.25">
      <c r="B134" s="8" t="s">
        <v>25</v>
      </c>
      <c r="C134" s="8">
        <v>1197831</v>
      </c>
      <c r="D134" s="9">
        <v>44124</v>
      </c>
      <c r="E134" s="8" t="s">
        <v>27</v>
      </c>
      <c r="F134" s="8" t="s">
        <v>28</v>
      </c>
      <c r="G134" s="8" t="s">
        <v>29</v>
      </c>
      <c r="H134" s="10" t="s">
        <v>16</v>
      </c>
      <c r="I134" s="11">
        <v>45</v>
      </c>
      <c r="J134" s="12">
        <v>900</v>
      </c>
      <c r="K134" s="12">
        <v>40500</v>
      </c>
      <c r="L134" s="13">
        <v>14175</v>
      </c>
      <c r="M134" s="8" t="s">
        <v>23</v>
      </c>
      <c r="N134" s="19">
        <v>42589</v>
      </c>
    </row>
    <row r="135" spans="2:14" ht="14.25" customHeight="1" x14ac:dyDescent="0.25">
      <c r="B135" s="8" t="s">
        <v>25</v>
      </c>
      <c r="C135" s="8">
        <v>1197831</v>
      </c>
      <c r="D135" s="9">
        <v>44125</v>
      </c>
      <c r="E135" s="8" t="s">
        <v>27</v>
      </c>
      <c r="F135" s="8" t="s">
        <v>28</v>
      </c>
      <c r="G135" s="8" t="s">
        <v>29</v>
      </c>
      <c r="H135" s="10" t="s">
        <v>18</v>
      </c>
      <c r="I135" s="11">
        <v>45</v>
      </c>
      <c r="J135" s="12">
        <v>900</v>
      </c>
      <c r="K135" s="12">
        <v>40500</v>
      </c>
      <c r="L135" s="13">
        <v>14175</v>
      </c>
      <c r="M135" s="8" t="s">
        <v>23</v>
      </c>
      <c r="N135" s="19">
        <v>42590</v>
      </c>
    </row>
    <row r="136" spans="2:14" ht="14.25" customHeight="1" x14ac:dyDescent="0.25">
      <c r="B136" s="8" t="s">
        <v>25</v>
      </c>
      <c r="C136" s="8">
        <v>1197831</v>
      </c>
      <c r="D136" s="9">
        <v>44126</v>
      </c>
      <c r="E136" s="8" t="s">
        <v>27</v>
      </c>
      <c r="F136" s="8" t="s">
        <v>28</v>
      </c>
      <c r="G136" s="8" t="s">
        <v>29</v>
      </c>
      <c r="H136" s="10" t="s">
        <v>19</v>
      </c>
      <c r="I136" s="11">
        <v>50</v>
      </c>
      <c r="J136" s="12">
        <v>825</v>
      </c>
      <c r="K136" s="12">
        <v>41250</v>
      </c>
      <c r="L136" s="13">
        <v>14437.5</v>
      </c>
      <c r="M136" s="8" t="s">
        <v>23</v>
      </c>
      <c r="N136" s="19">
        <v>42591</v>
      </c>
    </row>
    <row r="137" spans="2:14" ht="14.25" customHeight="1" x14ac:dyDescent="0.25">
      <c r="B137" s="8" t="s">
        <v>25</v>
      </c>
      <c r="C137" s="8">
        <v>1197831</v>
      </c>
      <c r="D137" s="9">
        <v>44127</v>
      </c>
      <c r="E137" s="8" t="s">
        <v>27</v>
      </c>
      <c r="F137" s="8" t="s">
        <v>28</v>
      </c>
      <c r="G137" s="8" t="s">
        <v>29</v>
      </c>
      <c r="H137" s="10" t="s">
        <v>20</v>
      </c>
      <c r="I137" s="11">
        <v>50</v>
      </c>
      <c r="J137" s="12">
        <v>675</v>
      </c>
      <c r="K137" s="12">
        <v>33750</v>
      </c>
      <c r="L137" s="13">
        <v>15187.5</v>
      </c>
      <c r="M137" s="8" t="s">
        <v>23</v>
      </c>
      <c r="N137" s="19">
        <v>42592</v>
      </c>
    </row>
    <row r="138" spans="2:14" ht="14.25" customHeight="1" x14ac:dyDescent="0.25">
      <c r="B138" s="8" t="s">
        <v>25</v>
      </c>
      <c r="C138" s="8">
        <v>1197831</v>
      </c>
      <c r="D138" s="9">
        <v>44128</v>
      </c>
      <c r="E138" s="8" t="s">
        <v>27</v>
      </c>
      <c r="F138" s="8" t="s">
        <v>28</v>
      </c>
      <c r="G138" s="8" t="s">
        <v>29</v>
      </c>
      <c r="H138" s="10" t="s">
        <v>21</v>
      </c>
      <c r="I138" s="11">
        <v>45</v>
      </c>
      <c r="J138" s="12">
        <v>650</v>
      </c>
      <c r="K138" s="12">
        <v>29250</v>
      </c>
      <c r="L138" s="13">
        <v>8775</v>
      </c>
      <c r="M138" s="8" t="s">
        <v>23</v>
      </c>
      <c r="N138" s="19">
        <v>42593</v>
      </c>
    </row>
    <row r="139" spans="2:14" ht="14.25" customHeight="1" x14ac:dyDescent="0.25">
      <c r="B139" s="8" t="s">
        <v>25</v>
      </c>
      <c r="C139" s="8">
        <v>1197831</v>
      </c>
      <c r="D139" s="9">
        <v>44129</v>
      </c>
      <c r="E139" s="8" t="s">
        <v>27</v>
      </c>
      <c r="F139" s="8" t="s">
        <v>28</v>
      </c>
      <c r="G139" s="8" t="s">
        <v>29</v>
      </c>
      <c r="H139" s="10" t="s">
        <v>22</v>
      </c>
      <c r="I139" s="11">
        <v>55.000000000000007</v>
      </c>
      <c r="J139" s="12">
        <v>850</v>
      </c>
      <c r="K139" s="12">
        <v>46750.000000000007</v>
      </c>
      <c r="L139" s="13">
        <v>23375.000000000004</v>
      </c>
      <c r="M139" s="8" t="s">
        <v>23</v>
      </c>
      <c r="N139" s="19">
        <v>42594</v>
      </c>
    </row>
    <row r="140" spans="2:14" ht="14.25" customHeight="1" x14ac:dyDescent="0.25">
      <c r="B140" s="8" t="s">
        <v>25</v>
      </c>
      <c r="C140" s="8">
        <v>1197831</v>
      </c>
      <c r="D140" s="9">
        <v>44130</v>
      </c>
      <c r="E140" s="8" t="s">
        <v>27</v>
      </c>
      <c r="F140" s="8" t="s">
        <v>28</v>
      </c>
      <c r="G140" s="8" t="s">
        <v>29</v>
      </c>
      <c r="H140" s="10" t="s">
        <v>16</v>
      </c>
      <c r="I140" s="11">
        <v>45</v>
      </c>
      <c r="J140" s="12">
        <v>950</v>
      </c>
      <c r="K140" s="12">
        <v>42750</v>
      </c>
      <c r="L140" s="13">
        <v>14962.5</v>
      </c>
      <c r="M140" s="8" t="s">
        <v>23</v>
      </c>
      <c r="N140" s="19">
        <v>42595</v>
      </c>
    </row>
    <row r="141" spans="2:14" ht="14.25" customHeight="1" x14ac:dyDescent="0.25">
      <c r="B141" s="8" t="s">
        <v>25</v>
      </c>
      <c r="C141" s="8">
        <v>1197831</v>
      </c>
      <c r="D141" s="9">
        <v>44131</v>
      </c>
      <c r="E141" s="8" t="s">
        <v>27</v>
      </c>
      <c r="F141" s="8" t="s">
        <v>28</v>
      </c>
      <c r="G141" s="8" t="s">
        <v>29</v>
      </c>
      <c r="H141" s="10" t="s">
        <v>18</v>
      </c>
      <c r="I141" s="11">
        <v>45</v>
      </c>
      <c r="J141" s="12">
        <v>950</v>
      </c>
      <c r="K141" s="12">
        <v>42750</v>
      </c>
      <c r="L141" s="13">
        <v>14962.5</v>
      </c>
      <c r="M141" s="8" t="s">
        <v>23</v>
      </c>
      <c r="N141" s="19">
        <v>42596</v>
      </c>
    </row>
    <row r="142" spans="2:14" ht="14.25" customHeight="1" x14ac:dyDescent="0.25">
      <c r="B142" s="8" t="s">
        <v>25</v>
      </c>
      <c r="C142" s="8">
        <v>1197831</v>
      </c>
      <c r="D142" s="9">
        <v>44132</v>
      </c>
      <c r="E142" s="8" t="s">
        <v>27</v>
      </c>
      <c r="F142" s="8" t="s">
        <v>28</v>
      </c>
      <c r="G142" s="8" t="s">
        <v>29</v>
      </c>
      <c r="H142" s="10" t="s">
        <v>19</v>
      </c>
      <c r="I142" s="11">
        <v>50</v>
      </c>
      <c r="J142" s="12">
        <v>850</v>
      </c>
      <c r="K142" s="12">
        <v>42500</v>
      </c>
      <c r="L142" s="13">
        <v>14875</v>
      </c>
      <c r="M142" s="8" t="s">
        <v>23</v>
      </c>
      <c r="N142" s="19">
        <v>42597</v>
      </c>
    </row>
    <row r="143" spans="2:14" ht="14.25" customHeight="1" x14ac:dyDescent="0.25">
      <c r="B143" s="8" t="s">
        <v>25</v>
      </c>
      <c r="C143" s="8">
        <v>1197831</v>
      </c>
      <c r="D143" s="9">
        <v>44133</v>
      </c>
      <c r="E143" s="8" t="s">
        <v>27</v>
      </c>
      <c r="F143" s="8" t="s">
        <v>28</v>
      </c>
      <c r="G143" s="8" t="s">
        <v>29</v>
      </c>
      <c r="H143" s="10" t="s">
        <v>20</v>
      </c>
      <c r="I143" s="11">
        <v>50</v>
      </c>
      <c r="J143" s="12">
        <v>700</v>
      </c>
      <c r="K143" s="12">
        <v>35000</v>
      </c>
      <c r="L143" s="13">
        <v>15750</v>
      </c>
      <c r="M143" s="8" t="s">
        <v>23</v>
      </c>
      <c r="N143" s="19">
        <v>42598</v>
      </c>
    </row>
    <row r="144" spans="2:14" ht="14.25" customHeight="1" x14ac:dyDescent="0.25">
      <c r="B144" s="8" t="s">
        <v>25</v>
      </c>
      <c r="C144" s="8">
        <v>1197831</v>
      </c>
      <c r="D144" s="9">
        <v>44134</v>
      </c>
      <c r="E144" s="8" t="s">
        <v>27</v>
      </c>
      <c r="F144" s="8" t="s">
        <v>28</v>
      </c>
      <c r="G144" s="8" t="s">
        <v>29</v>
      </c>
      <c r="H144" s="10" t="s">
        <v>21</v>
      </c>
      <c r="I144" s="11">
        <v>45</v>
      </c>
      <c r="J144" s="12">
        <v>650</v>
      </c>
      <c r="K144" s="12">
        <v>29250</v>
      </c>
      <c r="L144" s="13">
        <v>8775</v>
      </c>
      <c r="M144" s="8" t="s">
        <v>23</v>
      </c>
      <c r="N144" s="19">
        <v>42599</v>
      </c>
    </row>
    <row r="145" spans="2:14" ht="14.25" customHeight="1" x14ac:dyDescent="0.25">
      <c r="B145" s="8" t="s">
        <v>25</v>
      </c>
      <c r="C145" s="8">
        <v>1197831</v>
      </c>
      <c r="D145" s="9">
        <v>44135</v>
      </c>
      <c r="E145" s="8" t="s">
        <v>27</v>
      </c>
      <c r="F145" s="8" t="s">
        <v>28</v>
      </c>
      <c r="G145" s="8" t="s">
        <v>29</v>
      </c>
      <c r="H145" s="10" t="s">
        <v>22</v>
      </c>
      <c r="I145" s="11">
        <v>55.000000000000007</v>
      </c>
      <c r="J145" s="12">
        <v>900</v>
      </c>
      <c r="K145" s="12">
        <v>49500.000000000007</v>
      </c>
      <c r="L145" s="13">
        <v>24750.000000000004</v>
      </c>
      <c r="M145" s="8" t="s">
        <v>23</v>
      </c>
      <c r="N145" s="19">
        <v>42600</v>
      </c>
    </row>
    <row r="146" spans="2:14" ht="14.25" customHeight="1" x14ac:dyDescent="0.25">
      <c r="B146" s="8" t="s">
        <v>30</v>
      </c>
      <c r="C146" s="8">
        <v>1128299</v>
      </c>
      <c r="D146" s="9">
        <v>44136</v>
      </c>
      <c r="E146" s="8" t="s">
        <v>27</v>
      </c>
      <c r="F146" s="8" t="s">
        <v>28</v>
      </c>
      <c r="G146" s="8" t="s">
        <v>29</v>
      </c>
      <c r="H146" s="10" t="s">
        <v>16</v>
      </c>
      <c r="I146" s="11">
        <v>40</v>
      </c>
      <c r="J146" s="12">
        <v>775</v>
      </c>
      <c r="K146" s="12">
        <v>31000</v>
      </c>
      <c r="L146" s="13">
        <v>10850.000000000002</v>
      </c>
      <c r="M146" s="8" t="s">
        <v>23</v>
      </c>
      <c r="N146" s="19">
        <v>42601</v>
      </c>
    </row>
    <row r="147" spans="2:14" ht="14.25" customHeight="1" x14ac:dyDescent="0.25">
      <c r="B147" s="8" t="s">
        <v>30</v>
      </c>
      <c r="C147" s="8">
        <v>1128299</v>
      </c>
      <c r="D147" s="9">
        <v>44137</v>
      </c>
      <c r="E147" s="8" t="s">
        <v>27</v>
      </c>
      <c r="F147" s="8" t="s">
        <v>28</v>
      </c>
      <c r="G147" s="8" t="s">
        <v>29</v>
      </c>
      <c r="H147" s="10" t="s">
        <v>18</v>
      </c>
      <c r="I147" s="11">
        <v>50</v>
      </c>
      <c r="J147" s="12">
        <v>775</v>
      </c>
      <c r="K147" s="12">
        <v>38750</v>
      </c>
      <c r="L147" s="13">
        <v>7750</v>
      </c>
      <c r="M147" s="8" t="s">
        <v>23</v>
      </c>
      <c r="N147" s="19">
        <v>42602</v>
      </c>
    </row>
    <row r="148" spans="2:14" ht="14.25" customHeight="1" x14ac:dyDescent="0.25">
      <c r="B148" s="8" t="s">
        <v>30</v>
      </c>
      <c r="C148" s="8">
        <v>1128299</v>
      </c>
      <c r="D148" s="9">
        <v>44138</v>
      </c>
      <c r="E148" s="8" t="s">
        <v>27</v>
      </c>
      <c r="F148" s="8" t="s">
        <v>28</v>
      </c>
      <c r="G148" s="8" t="s">
        <v>29</v>
      </c>
      <c r="H148" s="10" t="s">
        <v>19</v>
      </c>
      <c r="I148" s="11">
        <v>50</v>
      </c>
      <c r="J148" s="12">
        <v>775</v>
      </c>
      <c r="K148" s="12">
        <v>38750</v>
      </c>
      <c r="L148" s="13">
        <v>13562.5</v>
      </c>
      <c r="M148" s="8" t="s">
        <v>23</v>
      </c>
      <c r="N148" s="19">
        <v>42603</v>
      </c>
    </row>
    <row r="149" spans="2:14" ht="14.25" customHeight="1" x14ac:dyDescent="0.25">
      <c r="B149" s="8" t="s">
        <v>30</v>
      </c>
      <c r="C149" s="8">
        <v>1128299</v>
      </c>
      <c r="D149" s="9">
        <v>44139</v>
      </c>
      <c r="E149" s="8" t="s">
        <v>27</v>
      </c>
      <c r="F149" s="8" t="s">
        <v>28</v>
      </c>
      <c r="G149" s="8" t="s">
        <v>29</v>
      </c>
      <c r="H149" s="10" t="s">
        <v>20</v>
      </c>
      <c r="I149" s="11">
        <v>50</v>
      </c>
      <c r="J149" s="12">
        <v>625</v>
      </c>
      <c r="K149" s="12">
        <v>31250</v>
      </c>
      <c r="L149" s="13">
        <v>9375</v>
      </c>
      <c r="M149" s="8" t="s">
        <v>23</v>
      </c>
      <c r="N149" s="19">
        <v>42604</v>
      </c>
    </row>
    <row r="150" spans="2:14" ht="14.25" customHeight="1" x14ac:dyDescent="0.25">
      <c r="B150" s="8" t="s">
        <v>30</v>
      </c>
      <c r="C150" s="8">
        <v>1128299</v>
      </c>
      <c r="D150" s="9">
        <v>44140</v>
      </c>
      <c r="E150" s="8" t="s">
        <v>31</v>
      </c>
      <c r="F150" s="8" t="s">
        <v>32</v>
      </c>
      <c r="G150" s="8" t="s">
        <v>33</v>
      </c>
      <c r="H150" s="10" t="s">
        <v>21</v>
      </c>
      <c r="I150" s="11">
        <v>55.000000000000007</v>
      </c>
      <c r="J150" s="12">
        <v>575</v>
      </c>
      <c r="K150" s="12">
        <v>31625.000000000007</v>
      </c>
      <c r="L150" s="13">
        <v>15812.500000000004</v>
      </c>
      <c r="M150" s="8" t="s">
        <v>23</v>
      </c>
      <c r="N150" s="19">
        <v>42605</v>
      </c>
    </row>
    <row r="151" spans="2:14" ht="14.25" customHeight="1" x14ac:dyDescent="0.25">
      <c r="B151" s="8" t="s">
        <v>30</v>
      </c>
      <c r="C151" s="8">
        <v>1128299</v>
      </c>
      <c r="D151" s="9">
        <v>44141</v>
      </c>
      <c r="E151" s="8" t="s">
        <v>31</v>
      </c>
      <c r="F151" s="8" t="s">
        <v>32</v>
      </c>
      <c r="G151" s="8" t="s">
        <v>33</v>
      </c>
      <c r="H151" s="10" t="s">
        <v>22</v>
      </c>
      <c r="I151" s="11">
        <v>50</v>
      </c>
      <c r="J151" s="12">
        <v>775</v>
      </c>
      <c r="K151" s="12">
        <v>38750</v>
      </c>
      <c r="L151" s="13">
        <v>5812.5000000000009</v>
      </c>
      <c r="M151" s="8" t="s">
        <v>23</v>
      </c>
      <c r="N151" s="19">
        <v>42606</v>
      </c>
    </row>
    <row r="152" spans="2:14" ht="14.25" customHeight="1" x14ac:dyDescent="0.25">
      <c r="B152" s="8" t="s">
        <v>30</v>
      </c>
      <c r="C152" s="8">
        <v>1128299</v>
      </c>
      <c r="D152" s="9">
        <v>44142</v>
      </c>
      <c r="E152" s="8" t="s">
        <v>31</v>
      </c>
      <c r="F152" s="8" t="s">
        <v>32</v>
      </c>
      <c r="G152" s="8" t="s">
        <v>33</v>
      </c>
      <c r="H152" s="10" t="s">
        <v>16</v>
      </c>
      <c r="I152" s="11">
        <v>40</v>
      </c>
      <c r="J152" s="12">
        <v>825</v>
      </c>
      <c r="K152" s="12">
        <v>33000</v>
      </c>
      <c r="L152" s="13">
        <v>11550.000000000002</v>
      </c>
      <c r="M152" s="8" t="s">
        <v>23</v>
      </c>
      <c r="N152" s="19">
        <v>42607</v>
      </c>
    </row>
    <row r="153" spans="2:14" ht="14.25" customHeight="1" x14ac:dyDescent="0.25">
      <c r="B153" s="8" t="s">
        <v>30</v>
      </c>
      <c r="C153" s="8">
        <v>1128299</v>
      </c>
      <c r="D153" s="9">
        <v>44143</v>
      </c>
      <c r="E153" s="8" t="s">
        <v>31</v>
      </c>
      <c r="F153" s="8" t="s">
        <v>32</v>
      </c>
      <c r="G153" s="8" t="s">
        <v>33</v>
      </c>
      <c r="H153" s="10" t="s">
        <v>18</v>
      </c>
      <c r="I153" s="11">
        <v>50</v>
      </c>
      <c r="J153" s="12">
        <v>725</v>
      </c>
      <c r="K153" s="12">
        <v>36250</v>
      </c>
      <c r="L153" s="13">
        <v>7250</v>
      </c>
      <c r="M153" s="8" t="s">
        <v>23</v>
      </c>
      <c r="N153" s="19">
        <v>42608</v>
      </c>
    </row>
    <row r="154" spans="2:14" ht="14.25" customHeight="1" x14ac:dyDescent="0.25">
      <c r="B154" s="8" t="s">
        <v>30</v>
      </c>
      <c r="C154" s="8">
        <v>1128299</v>
      </c>
      <c r="D154" s="9">
        <v>44144</v>
      </c>
      <c r="E154" s="8" t="s">
        <v>31</v>
      </c>
      <c r="F154" s="8" t="s">
        <v>32</v>
      </c>
      <c r="G154" s="8" t="s">
        <v>33</v>
      </c>
      <c r="H154" s="10" t="s">
        <v>19</v>
      </c>
      <c r="I154" s="11">
        <v>50</v>
      </c>
      <c r="J154" s="12">
        <v>725</v>
      </c>
      <c r="K154" s="12">
        <v>36250</v>
      </c>
      <c r="L154" s="13">
        <v>12687.500000000002</v>
      </c>
      <c r="M154" s="8" t="s">
        <v>23</v>
      </c>
      <c r="N154" s="19">
        <v>42609</v>
      </c>
    </row>
    <row r="155" spans="2:14" ht="14.25" customHeight="1" x14ac:dyDescent="0.25">
      <c r="B155" s="8" t="s">
        <v>30</v>
      </c>
      <c r="C155" s="8">
        <v>1128299</v>
      </c>
      <c r="D155" s="9">
        <v>44145</v>
      </c>
      <c r="E155" s="8" t="s">
        <v>31</v>
      </c>
      <c r="F155" s="8" t="s">
        <v>32</v>
      </c>
      <c r="G155" s="8" t="s">
        <v>33</v>
      </c>
      <c r="H155" s="10" t="s">
        <v>20</v>
      </c>
      <c r="I155" s="11">
        <v>50</v>
      </c>
      <c r="J155" s="12">
        <v>575</v>
      </c>
      <c r="K155" s="12">
        <v>28750</v>
      </c>
      <c r="L155" s="13">
        <v>8625</v>
      </c>
      <c r="M155" s="8" t="s">
        <v>23</v>
      </c>
      <c r="N155" s="19">
        <v>42610</v>
      </c>
    </row>
    <row r="156" spans="2:14" ht="14.25" customHeight="1" x14ac:dyDescent="0.25">
      <c r="B156" s="8" t="s">
        <v>30</v>
      </c>
      <c r="C156" s="8">
        <v>1128299</v>
      </c>
      <c r="D156" s="9">
        <v>44146</v>
      </c>
      <c r="E156" s="8" t="s">
        <v>31</v>
      </c>
      <c r="F156" s="8" t="s">
        <v>32</v>
      </c>
      <c r="G156" s="8" t="s">
        <v>33</v>
      </c>
      <c r="H156" s="10" t="s">
        <v>21</v>
      </c>
      <c r="I156" s="11">
        <v>55.000000000000007</v>
      </c>
      <c r="J156" s="12">
        <v>500</v>
      </c>
      <c r="K156" s="12">
        <v>27500.000000000007</v>
      </c>
      <c r="L156" s="13">
        <v>13750.000000000004</v>
      </c>
      <c r="M156" s="8" t="s">
        <v>23</v>
      </c>
      <c r="N156" s="19">
        <v>42611</v>
      </c>
    </row>
    <row r="157" spans="2:14" ht="14.25" customHeight="1" x14ac:dyDescent="0.25">
      <c r="B157" s="8" t="s">
        <v>30</v>
      </c>
      <c r="C157" s="8">
        <v>1128299</v>
      </c>
      <c r="D157" s="9">
        <v>44147</v>
      </c>
      <c r="E157" s="8" t="s">
        <v>31</v>
      </c>
      <c r="F157" s="8" t="s">
        <v>32</v>
      </c>
      <c r="G157" s="8" t="s">
        <v>33</v>
      </c>
      <c r="H157" s="10" t="s">
        <v>22</v>
      </c>
      <c r="I157" s="11">
        <v>50</v>
      </c>
      <c r="J157" s="12">
        <v>700</v>
      </c>
      <c r="K157" s="12">
        <v>35000</v>
      </c>
      <c r="L157" s="13">
        <v>5250.0000000000009</v>
      </c>
      <c r="M157" s="8" t="s">
        <v>23</v>
      </c>
      <c r="N157" s="19">
        <v>42612</v>
      </c>
    </row>
    <row r="158" spans="2:14" ht="14.25" customHeight="1" x14ac:dyDescent="0.25">
      <c r="B158" s="8" t="s">
        <v>30</v>
      </c>
      <c r="C158" s="8">
        <v>1128299</v>
      </c>
      <c r="D158" s="9">
        <v>44148</v>
      </c>
      <c r="E158" s="8" t="s">
        <v>31</v>
      </c>
      <c r="F158" s="8" t="s">
        <v>32</v>
      </c>
      <c r="G158" s="8" t="s">
        <v>33</v>
      </c>
      <c r="H158" s="10" t="s">
        <v>16</v>
      </c>
      <c r="I158" s="11">
        <v>50</v>
      </c>
      <c r="J158" s="12">
        <v>850</v>
      </c>
      <c r="K158" s="12">
        <v>42500</v>
      </c>
      <c r="L158" s="13">
        <v>14875</v>
      </c>
      <c r="M158" s="8" t="s">
        <v>23</v>
      </c>
      <c r="N158" s="19">
        <v>42613</v>
      </c>
    </row>
    <row r="159" spans="2:14" ht="14.25" customHeight="1" x14ac:dyDescent="0.25">
      <c r="B159" s="8" t="s">
        <v>30</v>
      </c>
      <c r="C159" s="8">
        <v>1128299</v>
      </c>
      <c r="D159" s="9">
        <v>44149</v>
      </c>
      <c r="E159" s="8" t="s">
        <v>31</v>
      </c>
      <c r="F159" s="8" t="s">
        <v>32</v>
      </c>
      <c r="G159" s="8" t="s">
        <v>33</v>
      </c>
      <c r="H159" s="10" t="s">
        <v>18</v>
      </c>
      <c r="I159" s="11">
        <v>60</v>
      </c>
      <c r="J159" s="12">
        <v>700</v>
      </c>
      <c r="K159" s="12">
        <v>42000</v>
      </c>
      <c r="L159" s="13">
        <v>8400</v>
      </c>
      <c r="M159" s="8" t="s">
        <v>23</v>
      </c>
      <c r="N159" s="19">
        <v>42614</v>
      </c>
    </row>
    <row r="160" spans="2:14" ht="14.25" customHeight="1" x14ac:dyDescent="0.25">
      <c r="B160" s="8" t="s">
        <v>30</v>
      </c>
      <c r="C160" s="8">
        <v>1128299</v>
      </c>
      <c r="D160" s="9">
        <v>44150</v>
      </c>
      <c r="E160" s="8" t="s">
        <v>31</v>
      </c>
      <c r="F160" s="8" t="s">
        <v>32</v>
      </c>
      <c r="G160" s="8" t="s">
        <v>33</v>
      </c>
      <c r="H160" s="10" t="s">
        <v>19</v>
      </c>
      <c r="I160" s="11">
        <v>60</v>
      </c>
      <c r="J160" s="12">
        <v>700</v>
      </c>
      <c r="K160" s="12">
        <v>42000</v>
      </c>
      <c r="L160" s="13">
        <v>14700</v>
      </c>
      <c r="M160" s="8" t="s">
        <v>23</v>
      </c>
      <c r="N160" s="19">
        <v>42615</v>
      </c>
    </row>
    <row r="161" spans="2:14" ht="14.25" customHeight="1" x14ac:dyDescent="0.25">
      <c r="B161" s="8" t="s">
        <v>30</v>
      </c>
      <c r="C161" s="8">
        <v>1128299</v>
      </c>
      <c r="D161" s="9">
        <v>44187</v>
      </c>
      <c r="E161" s="8" t="s">
        <v>31</v>
      </c>
      <c r="F161" s="8" t="s">
        <v>32</v>
      </c>
      <c r="G161" s="8" t="s">
        <v>33</v>
      </c>
      <c r="H161" s="10" t="s">
        <v>20</v>
      </c>
      <c r="I161" s="11">
        <v>60</v>
      </c>
      <c r="J161" s="12">
        <v>600</v>
      </c>
      <c r="K161" s="12">
        <v>36000</v>
      </c>
      <c r="L161" s="13">
        <v>10800</v>
      </c>
      <c r="M161" s="8" t="s">
        <v>23</v>
      </c>
      <c r="N161" s="19">
        <v>42616</v>
      </c>
    </row>
    <row r="162" spans="2:14" ht="14.25" customHeight="1" x14ac:dyDescent="0.25">
      <c r="B162" s="8" t="s">
        <v>30</v>
      </c>
      <c r="C162" s="8">
        <v>1128299</v>
      </c>
      <c r="D162" s="9">
        <v>44188</v>
      </c>
      <c r="E162" s="8" t="s">
        <v>31</v>
      </c>
      <c r="F162" s="8" t="s">
        <v>32</v>
      </c>
      <c r="G162" s="8" t="s">
        <v>33</v>
      </c>
      <c r="H162" s="10" t="s">
        <v>21</v>
      </c>
      <c r="I162" s="11">
        <v>65</v>
      </c>
      <c r="J162" s="12">
        <v>500</v>
      </c>
      <c r="K162" s="12">
        <v>32500</v>
      </c>
      <c r="L162" s="13">
        <v>16250</v>
      </c>
      <c r="M162" s="8" t="s">
        <v>23</v>
      </c>
      <c r="N162" s="19">
        <v>42617</v>
      </c>
    </row>
    <row r="163" spans="2:14" ht="14.25" customHeight="1" x14ac:dyDescent="0.25">
      <c r="B163" s="8" t="s">
        <v>30</v>
      </c>
      <c r="C163" s="8">
        <v>1128299</v>
      </c>
      <c r="D163" s="9">
        <v>44189</v>
      </c>
      <c r="E163" s="8" t="s">
        <v>31</v>
      </c>
      <c r="F163" s="8" t="s">
        <v>32</v>
      </c>
      <c r="G163" s="8" t="s">
        <v>33</v>
      </c>
      <c r="H163" s="10" t="s">
        <v>22</v>
      </c>
      <c r="I163" s="11">
        <v>60</v>
      </c>
      <c r="J163" s="12">
        <v>700</v>
      </c>
      <c r="K163" s="12">
        <v>42000</v>
      </c>
      <c r="L163" s="13">
        <v>6300.0000000000009</v>
      </c>
      <c r="M163" s="8" t="s">
        <v>23</v>
      </c>
      <c r="N163" s="19">
        <v>42618</v>
      </c>
    </row>
    <row r="164" spans="2:14" ht="14.25" customHeight="1" x14ac:dyDescent="0.25">
      <c r="B164" s="8" t="s">
        <v>30</v>
      </c>
      <c r="C164" s="8">
        <v>1128299</v>
      </c>
      <c r="D164" s="9">
        <v>44190</v>
      </c>
      <c r="E164" s="8" t="s">
        <v>31</v>
      </c>
      <c r="F164" s="8" t="s">
        <v>32</v>
      </c>
      <c r="G164" s="8" t="s">
        <v>33</v>
      </c>
      <c r="H164" s="10" t="s">
        <v>16</v>
      </c>
      <c r="I164" s="11">
        <v>60</v>
      </c>
      <c r="J164" s="12">
        <v>875</v>
      </c>
      <c r="K164" s="12">
        <v>52500</v>
      </c>
      <c r="L164" s="13">
        <v>18375.000000000004</v>
      </c>
      <c r="M164" s="8" t="s">
        <v>23</v>
      </c>
      <c r="N164" s="19">
        <v>42619</v>
      </c>
    </row>
    <row r="165" spans="2:14" ht="14.25" customHeight="1" x14ac:dyDescent="0.25">
      <c r="B165" s="8" t="s">
        <v>30</v>
      </c>
      <c r="C165" s="8">
        <v>1128299</v>
      </c>
      <c r="D165" s="9">
        <v>44191</v>
      </c>
      <c r="E165" s="8" t="s">
        <v>31</v>
      </c>
      <c r="F165" s="8" t="s">
        <v>32</v>
      </c>
      <c r="G165" s="8" t="s">
        <v>33</v>
      </c>
      <c r="H165" s="10" t="s">
        <v>18</v>
      </c>
      <c r="I165" s="11">
        <v>65</v>
      </c>
      <c r="J165" s="12">
        <v>675</v>
      </c>
      <c r="K165" s="12">
        <v>43875</v>
      </c>
      <c r="L165" s="13">
        <v>8775</v>
      </c>
      <c r="M165" s="8" t="s">
        <v>23</v>
      </c>
      <c r="N165" s="19">
        <v>42620</v>
      </c>
    </row>
    <row r="166" spans="2:14" ht="14.25" customHeight="1" x14ac:dyDescent="0.25">
      <c r="B166" s="8" t="s">
        <v>30</v>
      </c>
      <c r="C166" s="8">
        <v>1128299</v>
      </c>
      <c r="D166" s="9">
        <v>44192</v>
      </c>
      <c r="E166" s="8" t="s">
        <v>31</v>
      </c>
      <c r="F166" s="8" t="s">
        <v>32</v>
      </c>
      <c r="G166" s="8" t="s">
        <v>33</v>
      </c>
      <c r="H166" s="10" t="s">
        <v>19</v>
      </c>
      <c r="I166" s="11">
        <v>65</v>
      </c>
      <c r="J166" s="12">
        <v>725</v>
      </c>
      <c r="K166" s="12">
        <v>47125</v>
      </c>
      <c r="L166" s="13">
        <v>16493.750000000004</v>
      </c>
      <c r="M166" s="8" t="s">
        <v>23</v>
      </c>
      <c r="N166" s="19">
        <v>42621</v>
      </c>
    </row>
    <row r="167" spans="2:14" ht="14.25" customHeight="1" x14ac:dyDescent="0.25">
      <c r="B167" s="8" t="s">
        <v>30</v>
      </c>
      <c r="C167" s="8">
        <v>1128299</v>
      </c>
      <c r="D167" s="9">
        <v>44193</v>
      </c>
      <c r="E167" s="8" t="s">
        <v>31</v>
      </c>
      <c r="F167" s="8" t="s">
        <v>32</v>
      </c>
      <c r="G167" s="8" t="s">
        <v>33</v>
      </c>
      <c r="H167" s="10" t="s">
        <v>20</v>
      </c>
      <c r="I167" s="11">
        <v>60</v>
      </c>
      <c r="J167" s="12">
        <v>625</v>
      </c>
      <c r="K167" s="12">
        <v>37500</v>
      </c>
      <c r="L167" s="13">
        <v>11250</v>
      </c>
      <c r="M167" s="8" t="s">
        <v>23</v>
      </c>
      <c r="N167" s="19">
        <v>42622</v>
      </c>
    </row>
    <row r="168" spans="2:14" ht="14.25" customHeight="1" x14ac:dyDescent="0.25">
      <c r="B168" s="8" t="s">
        <v>30</v>
      </c>
      <c r="C168" s="8">
        <v>1128299</v>
      </c>
      <c r="D168" s="9">
        <v>44194</v>
      </c>
      <c r="E168" s="8" t="s">
        <v>31</v>
      </c>
      <c r="F168" s="8" t="s">
        <v>32</v>
      </c>
      <c r="G168" s="8" t="s">
        <v>33</v>
      </c>
      <c r="H168" s="10" t="s">
        <v>21</v>
      </c>
      <c r="I168" s="11">
        <v>65</v>
      </c>
      <c r="J168" s="12">
        <v>525</v>
      </c>
      <c r="K168" s="12">
        <v>34125</v>
      </c>
      <c r="L168" s="13">
        <v>17062.5</v>
      </c>
      <c r="M168" s="8" t="s">
        <v>23</v>
      </c>
      <c r="N168" s="19">
        <v>42623</v>
      </c>
    </row>
    <row r="169" spans="2:14" ht="14.25" customHeight="1" x14ac:dyDescent="0.25">
      <c r="B169" s="8" t="s">
        <v>30</v>
      </c>
      <c r="C169" s="8">
        <v>1128299</v>
      </c>
      <c r="D169" s="9">
        <v>44195</v>
      </c>
      <c r="E169" s="8"/>
      <c r="F169" s="8" t="s">
        <v>32</v>
      </c>
      <c r="G169" s="8" t="s">
        <v>33</v>
      </c>
      <c r="H169" s="10" t="s">
        <v>22</v>
      </c>
      <c r="I169" s="11">
        <v>80</v>
      </c>
      <c r="J169" s="12">
        <v>700</v>
      </c>
      <c r="K169" s="12">
        <v>56000</v>
      </c>
      <c r="L169" s="13">
        <v>8400.0000000000018</v>
      </c>
      <c r="M169" s="8" t="s">
        <v>23</v>
      </c>
      <c r="N169" s="19">
        <v>42624</v>
      </c>
    </row>
    <row r="170" spans="2:14" ht="14.25" customHeight="1" x14ac:dyDescent="0.25">
      <c r="B170" s="8" t="s">
        <v>30</v>
      </c>
      <c r="C170" s="8">
        <v>1128299</v>
      </c>
      <c r="D170" s="9">
        <v>44196</v>
      </c>
      <c r="E170" s="8" t="s">
        <v>31</v>
      </c>
      <c r="F170" s="8" t="s">
        <v>32</v>
      </c>
      <c r="G170" s="8" t="s">
        <v>33</v>
      </c>
      <c r="H170" s="10" t="s">
        <v>16</v>
      </c>
      <c r="I170" s="11">
        <v>60</v>
      </c>
      <c r="J170" s="12">
        <v>900</v>
      </c>
      <c r="K170" s="12">
        <v>54000</v>
      </c>
      <c r="L170" s="13">
        <v>21600</v>
      </c>
      <c r="M170" s="8" t="s">
        <v>23</v>
      </c>
      <c r="N170" s="19">
        <v>42625</v>
      </c>
    </row>
    <row r="171" spans="2:14" ht="14.25" customHeight="1" x14ac:dyDescent="0.25">
      <c r="B171" s="8" t="s">
        <v>30</v>
      </c>
      <c r="C171" s="8">
        <v>1128299</v>
      </c>
      <c r="D171" s="9">
        <v>44197</v>
      </c>
      <c r="E171" s="8" t="s">
        <v>31</v>
      </c>
      <c r="F171" s="8" t="s">
        <v>32</v>
      </c>
      <c r="G171" s="8" t="s">
        <v>33</v>
      </c>
      <c r="H171" s="10" t="s">
        <v>18</v>
      </c>
      <c r="I171" s="11">
        <v>65</v>
      </c>
      <c r="J171" s="12">
        <v>750</v>
      </c>
      <c r="K171" s="12">
        <v>48750</v>
      </c>
      <c r="L171" s="13">
        <v>12187.5</v>
      </c>
      <c r="M171" s="8" t="s">
        <v>23</v>
      </c>
      <c r="N171" s="19">
        <v>42626</v>
      </c>
    </row>
    <row r="172" spans="2:14" ht="14.25" customHeight="1" x14ac:dyDescent="0.25">
      <c r="B172" s="8" t="s">
        <v>30</v>
      </c>
      <c r="C172" s="8">
        <v>1128299</v>
      </c>
      <c r="D172" s="9">
        <v>44198</v>
      </c>
      <c r="E172" s="8" t="s">
        <v>31</v>
      </c>
      <c r="F172" s="8" t="s">
        <v>32</v>
      </c>
      <c r="G172" s="8" t="s">
        <v>33</v>
      </c>
      <c r="H172" s="10" t="s">
        <v>19</v>
      </c>
      <c r="I172" s="11">
        <v>65</v>
      </c>
      <c r="J172" s="12">
        <v>750</v>
      </c>
      <c r="K172" s="12">
        <v>48750</v>
      </c>
      <c r="L172" s="13">
        <v>19500</v>
      </c>
      <c r="M172" s="8" t="s">
        <v>23</v>
      </c>
      <c r="N172" s="19">
        <v>42627</v>
      </c>
    </row>
    <row r="173" spans="2:14" ht="14.25" customHeight="1" x14ac:dyDescent="0.25">
      <c r="B173" s="8" t="s">
        <v>30</v>
      </c>
      <c r="C173" s="8">
        <v>1128299</v>
      </c>
      <c r="D173" s="9">
        <v>44199</v>
      </c>
      <c r="E173" s="8" t="s">
        <v>31</v>
      </c>
      <c r="F173" s="8" t="s">
        <v>32</v>
      </c>
      <c r="G173" s="8" t="s">
        <v>33</v>
      </c>
      <c r="H173" s="10" t="s">
        <v>20</v>
      </c>
      <c r="I173" s="11">
        <v>60</v>
      </c>
      <c r="J173" s="12">
        <v>650</v>
      </c>
      <c r="K173" s="12">
        <v>39000</v>
      </c>
      <c r="L173" s="13">
        <v>13650</v>
      </c>
      <c r="M173" s="8" t="s">
        <v>23</v>
      </c>
      <c r="N173" s="19">
        <v>42628</v>
      </c>
    </row>
    <row r="174" spans="2:14" ht="14.25" customHeight="1" x14ac:dyDescent="0.25">
      <c r="B174" s="8" t="s">
        <v>30</v>
      </c>
      <c r="C174" s="8">
        <v>1128299</v>
      </c>
      <c r="D174" s="9">
        <v>44200</v>
      </c>
      <c r="E174" s="8"/>
      <c r="F174" s="8" t="s">
        <v>32</v>
      </c>
      <c r="G174" s="8" t="s">
        <v>33</v>
      </c>
      <c r="H174" s="10" t="s">
        <v>21</v>
      </c>
      <c r="I174" s="11">
        <v>65</v>
      </c>
      <c r="J174" s="12">
        <v>550</v>
      </c>
      <c r="K174" s="12">
        <v>35750</v>
      </c>
      <c r="L174" s="13">
        <v>19662.500000000004</v>
      </c>
      <c r="M174" s="8" t="s">
        <v>23</v>
      </c>
      <c r="N174" s="19">
        <v>42629</v>
      </c>
    </row>
    <row r="175" spans="2:14" ht="14.25" customHeight="1" x14ac:dyDescent="0.25">
      <c r="B175" s="8" t="s">
        <v>30</v>
      </c>
      <c r="C175" s="8">
        <v>1128299</v>
      </c>
      <c r="D175" s="9">
        <v>44201</v>
      </c>
      <c r="E175" s="8" t="s">
        <v>31</v>
      </c>
      <c r="F175" s="8" t="s">
        <v>32</v>
      </c>
      <c r="G175" s="8" t="s">
        <v>33</v>
      </c>
      <c r="H175" s="10" t="s">
        <v>22</v>
      </c>
      <c r="I175" s="11">
        <v>80</v>
      </c>
      <c r="J175" s="12">
        <v>725</v>
      </c>
      <c r="K175" s="12">
        <v>58000</v>
      </c>
      <c r="L175" s="13">
        <v>11600</v>
      </c>
      <c r="M175" s="8" t="s">
        <v>23</v>
      </c>
      <c r="N175" s="19">
        <v>42630</v>
      </c>
    </row>
    <row r="176" spans="2:14" ht="14.25" customHeight="1" x14ac:dyDescent="0.25">
      <c r="B176" s="8" t="s">
        <v>30</v>
      </c>
      <c r="C176" s="8">
        <v>1128299</v>
      </c>
      <c r="D176" s="9">
        <v>44202</v>
      </c>
      <c r="E176" s="8" t="s">
        <v>31</v>
      </c>
      <c r="F176" s="8" t="s">
        <v>32</v>
      </c>
      <c r="G176" s="8" t="s">
        <v>33</v>
      </c>
      <c r="H176" s="10" t="s">
        <v>16</v>
      </c>
      <c r="I176" s="11">
        <v>60</v>
      </c>
      <c r="J176" s="12">
        <v>975</v>
      </c>
      <c r="K176" s="12">
        <v>58500</v>
      </c>
      <c r="L176" s="13">
        <v>23400</v>
      </c>
      <c r="M176" s="8" t="s">
        <v>23</v>
      </c>
      <c r="N176" s="19">
        <v>42631</v>
      </c>
    </row>
    <row r="177" spans="2:14" ht="14.25" customHeight="1" x14ac:dyDescent="0.25">
      <c r="B177" s="8" t="s">
        <v>30</v>
      </c>
      <c r="C177" s="8">
        <v>1128299</v>
      </c>
      <c r="D177" s="9">
        <v>44203</v>
      </c>
      <c r="E177" s="8" t="s">
        <v>31</v>
      </c>
      <c r="F177" s="8" t="s">
        <v>32</v>
      </c>
      <c r="G177" s="8" t="s">
        <v>33</v>
      </c>
      <c r="H177" s="10" t="s">
        <v>18</v>
      </c>
      <c r="I177" s="11">
        <v>65</v>
      </c>
      <c r="J177" s="12">
        <v>825</v>
      </c>
      <c r="K177" s="12">
        <v>53625</v>
      </c>
      <c r="L177" s="13">
        <v>13406.25</v>
      </c>
      <c r="M177" s="8" t="s">
        <v>23</v>
      </c>
      <c r="N177" s="19">
        <v>42632</v>
      </c>
    </row>
    <row r="178" spans="2:14" ht="14.25" customHeight="1" x14ac:dyDescent="0.25">
      <c r="B178" s="8" t="s">
        <v>30</v>
      </c>
      <c r="C178" s="8">
        <v>1128299</v>
      </c>
      <c r="D178" s="9">
        <v>44204</v>
      </c>
      <c r="E178" s="8" t="s">
        <v>31</v>
      </c>
      <c r="F178" s="8" t="s">
        <v>32</v>
      </c>
      <c r="G178" s="8" t="s">
        <v>33</v>
      </c>
      <c r="H178" s="10" t="s">
        <v>19</v>
      </c>
      <c r="I178" s="11">
        <v>65</v>
      </c>
      <c r="J178" s="12">
        <v>825</v>
      </c>
      <c r="K178" s="12">
        <v>53625</v>
      </c>
      <c r="L178" s="13">
        <v>21450</v>
      </c>
      <c r="M178" s="8" t="s">
        <v>23</v>
      </c>
      <c r="N178" s="19">
        <v>42633</v>
      </c>
    </row>
    <row r="179" spans="2:14" ht="14.25" customHeight="1" x14ac:dyDescent="0.25">
      <c r="B179" s="8" t="s">
        <v>30</v>
      </c>
      <c r="C179" s="8">
        <v>1128299</v>
      </c>
      <c r="D179" s="9">
        <v>44205</v>
      </c>
      <c r="E179" s="8" t="s">
        <v>31</v>
      </c>
      <c r="F179" s="8" t="s">
        <v>32</v>
      </c>
      <c r="G179" s="8" t="s">
        <v>33</v>
      </c>
      <c r="H179" s="10" t="s">
        <v>20</v>
      </c>
      <c r="I179" s="11">
        <v>60</v>
      </c>
      <c r="J179" s="12">
        <v>700</v>
      </c>
      <c r="K179" s="12">
        <v>42000</v>
      </c>
      <c r="L179" s="13">
        <v>14700</v>
      </c>
      <c r="M179" s="8" t="s">
        <v>23</v>
      </c>
      <c r="N179" s="19">
        <v>42634</v>
      </c>
    </row>
    <row r="180" spans="2:14" ht="14.25" customHeight="1" x14ac:dyDescent="0.25">
      <c r="B180" s="8" t="s">
        <v>30</v>
      </c>
      <c r="C180" s="8">
        <v>1128299</v>
      </c>
      <c r="D180" s="9">
        <v>44206</v>
      </c>
      <c r="E180" s="8" t="s">
        <v>31</v>
      </c>
      <c r="F180" s="8" t="s">
        <v>32</v>
      </c>
      <c r="G180" s="8" t="s">
        <v>33</v>
      </c>
      <c r="H180" s="10" t="s">
        <v>21</v>
      </c>
      <c r="I180" s="11">
        <v>65</v>
      </c>
      <c r="J180" s="12">
        <v>575</v>
      </c>
      <c r="K180" s="12">
        <v>37375</v>
      </c>
      <c r="L180" s="13">
        <v>20556.250000000004</v>
      </c>
      <c r="M180" s="8" t="s">
        <v>23</v>
      </c>
      <c r="N180" s="19">
        <v>42635</v>
      </c>
    </row>
    <row r="181" spans="2:14" ht="14.25" customHeight="1" x14ac:dyDescent="0.25">
      <c r="B181" s="8" t="s">
        <v>30</v>
      </c>
      <c r="C181" s="8">
        <v>1128299</v>
      </c>
      <c r="D181" s="9">
        <v>44207</v>
      </c>
      <c r="E181" s="8" t="s">
        <v>31</v>
      </c>
      <c r="F181" s="8" t="s">
        <v>32</v>
      </c>
      <c r="G181" s="8" t="s">
        <v>33</v>
      </c>
      <c r="H181" s="10" t="s">
        <v>22</v>
      </c>
      <c r="I181" s="11">
        <v>80</v>
      </c>
      <c r="J181" s="12">
        <v>875</v>
      </c>
      <c r="K181" s="12">
        <v>70000</v>
      </c>
      <c r="L181" s="13">
        <v>14000</v>
      </c>
      <c r="M181" s="8" t="s">
        <v>23</v>
      </c>
      <c r="N181" s="19">
        <v>42636</v>
      </c>
    </row>
    <row r="182" spans="2:14" ht="14.25" customHeight="1" x14ac:dyDescent="0.25">
      <c r="B182" s="8" t="s">
        <v>30</v>
      </c>
      <c r="C182" s="8">
        <v>1128299</v>
      </c>
      <c r="D182" s="9">
        <v>44208</v>
      </c>
      <c r="E182" s="8" t="s">
        <v>31</v>
      </c>
      <c r="F182" s="8" t="s">
        <v>32</v>
      </c>
      <c r="G182" s="8" t="s">
        <v>33</v>
      </c>
      <c r="H182" s="10" t="s">
        <v>16</v>
      </c>
      <c r="I182" s="11">
        <v>60</v>
      </c>
      <c r="J182" s="12">
        <v>1025</v>
      </c>
      <c r="K182" s="12">
        <v>61500</v>
      </c>
      <c r="L182" s="13">
        <v>21525.000000000004</v>
      </c>
      <c r="M182" s="8" t="s">
        <v>23</v>
      </c>
      <c r="N182" s="19">
        <v>42637</v>
      </c>
    </row>
    <row r="183" spans="2:14" ht="14.25" customHeight="1" x14ac:dyDescent="0.25">
      <c r="B183" s="8" t="s">
        <v>30</v>
      </c>
      <c r="C183" s="8">
        <v>1128299</v>
      </c>
      <c r="D183" s="9">
        <v>44209</v>
      </c>
      <c r="E183" s="8" t="s">
        <v>31</v>
      </c>
      <c r="F183" s="8" t="s">
        <v>32</v>
      </c>
      <c r="G183" s="8" t="s">
        <v>33</v>
      </c>
      <c r="H183" s="10" t="s">
        <v>18</v>
      </c>
      <c r="I183" s="11">
        <v>65</v>
      </c>
      <c r="J183" s="12">
        <v>875</v>
      </c>
      <c r="K183" s="12">
        <v>56875</v>
      </c>
      <c r="L183" s="13">
        <v>11375</v>
      </c>
      <c r="M183" s="8" t="s">
        <v>23</v>
      </c>
      <c r="N183" s="19">
        <v>42638</v>
      </c>
    </row>
    <row r="184" spans="2:14" ht="14.25" customHeight="1" x14ac:dyDescent="0.25">
      <c r="B184" s="8" t="s">
        <v>30</v>
      </c>
      <c r="C184" s="8">
        <v>1128299</v>
      </c>
      <c r="D184" s="9">
        <v>44210</v>
      </c>
      <c r="E184" s="8" t="s">
        <v>31</v>
      </c>
      <c r="F184" s="8" t="s">
        <v>32</v>
      </c>
      <c r="G184" s="8" t="s">
        <v>33</v>
      </c>
      <c r="H184" s="10" t="s">
        <v>19</v>
      </c>
      <c r="I184" s="11">
        <v>65</v>
      </c>
      <c r="J184" s="12">
        <v>825</v>
      </c>
      <c r="K184" s="12">
        <v>53625</v>
      </c>
      <c r="L184" s="13">
        <v>18768.750000000004</v>
      </c>
      <c r="M184" s="8" t="s">
        <v>23</v>
      </c>
      <c r="N184" s="19">
        <v>42639</v>
      </c>
    </row>
    <row r="185" spans="2:14" ht="14.25" customHeight="1" x14ac:dyDescent="0.25">
      <c r="B185" s="8" t="s">
        <v>30</v>
      </c>
      <c r="C185" s="8">
        <v>1128299</v>
      </c>
      <c r="D185" s="9">
        <v>44211</v>
      </c>
      <c r="E185" s="8" t="s">
        <v>31</v>
      </c>
      <c r="F185" s="8" t="s">
        <v>32</v>
      </c>
      <c r="G185" s="8" t="s">
        <v>33</v>
      </c>
      <c r="H185" s="10" t="s">
        <v>20</v>
      </c>
      <c r="I185" s="11">
        <v>60</v>
      </c>
      <c r="J185" s="12">
        <v>725</v>
      </c>
      <c r="K185" s="12">
        <v>43500</v>
      </c>
      <c r="L185" s="13">
        <v>13050</v>
      </c>
      <c r="M185" s="8" t="s">
        <v>23</v>
      </c>
      <c r="N185" s="19">
        <v>42640</v>
      </c>
    </row>
    <row r="186" spans="2:14" ht="14.25" customHeight="1" x14ac:dyDescent="0.25">
      <c r="B186" s="8" t="s">
        <v>30</v>
      </c>
      <c r="C186" s="8">
        <v>1128299</v>
      </c>
      <c r="D186" s="9">
        <v>44212</v>
      </c>
      <c r="E186" s="8" t="s">
        <v>31</v>
      </c>
      <c r="F186" s="8" t="s">
        <v>32</v>
      </c>
      <c r="G186" s="8" t="s">
        <v>33</v>
      </c>
      <c r="H186" s="10" t="s">
        <v>21</v>
      </c>
      <c r="I186" s="11">
        <v>65</v>
      </c>
      <c r="J186" s="12">
        <v>775</v>
      </c>
      <c r="K186" s="12">
        <v>50375</v>
      </c>
      <c r="L186" s="13">
        <v>25187.5</v>
      </c>
      <c r="M186" s="8" t="s">
        <v>23</v>
      </c>
      <c r="N186" s="19">
        <v>42641</v>
      </c>
    </row>
    <row r="187" spans="2:14" ht="14.25" customHeight="1" x14ac:dyDescent="0.25">
      <c r="B187" s="8" t="s">
        <v>30</v>
      </c>
      <c r="C187" s="8">
        <v>1128299</v>
      </c>
      <c r="D187" s="9">
        <v>44213</v>
      </c>
      <c r="E187" s="8" t="s">
        <v>31</v>
      </c>
      <c r="F187" s="8" t="s">
        <v>32</v>
      </c>
      <c r="G187" s="8" t="s">
        <v>33</v>
      </c>
      <c r="H187" s="10" t="s">
        <v>22</v>
      </c>
      <c r="I187" s="11">
        <v>80</v>
      </c>
      <c r="J187" s="12">
        <v>775</v>
      </c>
      <c r="K187" s="12">
        <v>62000</v>
      </c>
      <c r="L187" s="13">
        <v>9300.0000000000018</v>
      </c>
      <c r="M187" s="8" t="s">
        <v>23</v>
      </c>
      <c r="N187" s="19">
        <v>42642</v>
      </c>
    </row>
    <row r="188" spans="2:14" ht="14.25" customHeight="1" x14ac:dyDescent="0.25">
      <c r="B188" s="8" t="s">
        <v>30</v>
      </c>
      <c r="C188" s="8">
        <v>1128299</v>
      </c>
      <c r="D188" s="9">
        <v>44214</v>
      </c>
      <c r="E188" s="8" t="s">
        <v>31</v>
      </c>
      <c r="F188" s="8" t="s">
        <v>32</v>
      </c>
      <c r="G188" s="8" t="s">
        <v>33</v>
      </c>
      <c r="H188" s="10" t="s">
        <v>16</v>
      </c>
      <c r="I188" s="11">
        <v>65</v>
      </c>
      <c r="J188" s="12">
        <v>975</v>
      </c>
      <c r="K188" s="12">
        <v>63375</v>
      </c>
      <c r="L188" s="13">
        <v>22181.250000000004</v>
      </c>
      <c r="M188" s="8" t="s">
        <v>23</v>
      </c>
      <c r="N188" s="19">
        <v>42643</v>
      </c>
    </row>
    <row r="189" spans="2:14" ht="14.25" customHeight="1" x14ac:dyDescent="0.25">
      <c r="B189" s="8" t="s">
        <v>30</v>
      </c>
      <c r="C189" s="8">
        <v>1128299</v>
      </c>
      <c r="D189" s="9">
        <v>44215</v>
      </c>
      <c r="E189" s="8" t="s">
        <v>31</v>
      </c>
      <c r="F189" s="8" t="s">
        <v>32</v>
      </c>
      <c r="G189" s="8" t="s">
        <v>33</v>
      </c>
      <c r="H189" s="10" t="s">
        <v>18</v>
      </c>
      <c r="I189" s="11">
        <v>70</v>
      </c>
      <c r="J189" s="12">
        <v>925</v>
      </c>
      <c r="K189" s="12">
        <v>64750</v>
      </c>
      <c r="L189" s="13">
        <v>12950</v>
      </c>
      <c r="M189" s="8" t="s">
        <v>23</v>
      </c>
      <c r="N189" s="19">
        <v>42644</v>
      </c>
    </row>
    <row r="190" spans="2:14" ht="14.25" customHeight="1" x14ac:dyDescent="0.25">
      <c r="B190" s="8" t="s">
        <v>30</v>
      </c>
      <c r="C190" s="8">
        <v>1128299</v>
      </c>
      <c r="D190" s="9">
        <v>44216</v>
      </c>
      <c r="E190" s="8" t="s">
        <v>31</v>
      </c>
      <c r="F190" s="8" t="s">
        <v>32</v>
      </c>
      <c r="G190" s="8" t="s">
        <v>33</v>
      </c>
      <c r="H190" s="10" t="s">
        <v>19</v>
      </c>
      <c r="I190" s="11">
        <v>65</v>
      </c>
      <c r="J190" s="12">
        <v>800</v>
      </c>
      <c r="K190" s="12">
        <v>52000</v>
      </c>
      <c r="L190" s="13">
        <v>18200.000000000004</v>
      </c>
      <c r="M190" s="8" t="s">
        <v>23</v>
      </c>
      <c r="N190" s="19">
        <v>42645</v>
      </c>
    </row>
    <row r="191" spans="2:14" ht="14.25" customHeight="1" x14ac:dyDescent="0.25">
      <c r="B191" s="8" t="s">
        <v>30</v>
      </c>
      <c r="C191" s="8">
        <v>1128299</v>
      </c>
      <c r="D191" s="9">
        <v>44217</v>
      </c>
      <c r="E191" s="8" t="s">
        <v>31</v>
      </c>
      <c r="F191" s="8" t="s">
        <v>32</v>
      </c>
      <c r="G191" s="8" t="s">
        <v>33</v>
      </c>
      <c r="H191" s="10" t="s">
        <v>20</v>
      </c>
      <c r="I191" s="11">
        <v>65</v>
      </c>
      <c r="J191" s="12">
        <v>750</v>
      </c>
      <c r="K191" s="12">
        <v>48750</v>
      </c>
      <c r="L191" s="13">
        <v>14625</v>
      </c>
      <c r="M191" s="8" t="s">
        <v>23</v>
      </c>
      <c r="N191" s="19">
        <v>42646</v>
      </c>
    </row>
    <row r="192" spans="2:14" ht="14.25" customHeight="1" x14ac:dyDescent="0.25">
      <c r="B192" s="8" t="s">
        <v>30</v>
      </c>
      <c r="C192" s="8">
        <v>1128299</v>
      </c>
      <c r="D192" s="9">
        <v>44218</v>
      </c>
      <c r="E192" s="8" t="s">
        <v>31</v>
      </c>
      <c r="F192" s="8" t="s">
        <v>32</v>
      </c>
      <c r="G192" s="8" t="s">
        <v>33</v>
      </c>
      <c r="H192" s="10" t="s">
        <v>21</v>
      </c>
      <c r="I192" s="11">
        <v>75</v>
      </c>
      <c r="J192" s="12">
        <v>750</v>
      </c>
      <c r="K192" s="12">
        <v>56250</v>
      </c>
      <c r="L192" s="13">
        <v>28125</v>
      </c>
      <c r="M192" s="8" t="s">
        <v>23</v>
      </c>
      <c r="N192" s="19">
        <v>42647</v>
      </c>
    </row>
    <row r="193" spans="2:14" ht="14.25" customHeight="1" x14ac:dyDescent="0.25">
      <c r="B193" s="8" t="s">
        <v>30</v>
      </c>
      <c r="C193" s="8">
        <v>1128299</v>
      </c>
      <c r="D193" s="9">
        <v>44219</v>
      </c>
      <c r="E193" s="8" t="s">
        <v>31</v>
      </c>
      <c r="F193" s="8" t="s">
        <v>32</v>
      </c>
      <c r="G193" s="8" t="s">
        <v>33</v>
      </c>
      <c r="H193" s="10" t="s">
        <v>22</v>
      </c>
      <c r="I193" s="11">
        <v>80</v>
      </c>
      <c r="J193" s="12">
        <v>725</v>
      </c>
      <c r="K193" s="12">
        <v>58000</v>
      </c>
      <c r="L193" s="13">
        <v>8700.0000000000018</v>
      </c>
      <c r="M193" s="8" t="s">
        <v>23</v>
      </c>
      <c r="N193" s="19">
        <v>42648</v>
      </c>
    </row>
    <row r="194" spans="2:14" ht="14.25" customHeight="1" x14ac:dyDescent="0.25">
      <c r="B194" s="8" t="s">
        <v>30</v>
      </c>
      <c r="C194" s="8">
        <v>1128299</v>
      </c>
      <c r="D194" s="9">
        <v>44220</v>
      </c>
      <c r="E194" s="8" t="s">
        <v>31</v>
      </c>
      <c r="F194" s="8" t="s">
        <v>32</v>
      </c>
      <c r="G194" s="8" t="s">
        <v>33</v>
      </c>
      <c r="H194" s="10" t="s">
        <v>16</v>
      </c>
      <c r="I194" s="11">
        <v>55.000000000000007</v>
      </c>
      <c r="J194" s="12">
        <v>925</v>
      </c>
      <c r="K194" s="12">
        <v>50875.000000000007</v>
      </c>
      <c r="L194" s="13">
        <v>15262.500000000004</v>
      </c>
      <c r="M194" s="8" t="s">
        <v>23</v>
      </c>
      <c r="N194" s="19">
        <v>42649</v>
      </c>
    </row>
    <row r="195" spans="2:14" ht="14.25" customHeight="1" x14ac:dyDescent="0.25">
      <c r="B195" s="8" t="s">
        <v>30</v>
      </c>
      <c r="C195" s="8">
        <v>1128299</v>
      </c>
      <c r="D195" s="9">
        <v>44221</v>
      </c>
      <c r="E195" s="8" t="s">
        <v>31</v>
      </c>
      <c r="F195" s="8" t="s">
        <v>32</v>
      </c>
      <c r="G195" s="8" t="s">
        <v>33</v>
      </c>
      <c r="H195" s="10" t="s">
        <v>18</v>
      </c>
      <c r="I195" s="11">
        <v>60.000000000000007</v>
      </c>
      <c r="J195" s="12">
        <v>925</v>
      </c>
      <c r="K195" s="12">
        <v>55500.000000000015</v>
      </c>
      <c r="L195" s="13">
        <v>8325.0000000000018</v>
      </c>
      <c r="M195" s="8" t="s">
        <v>23</v>
      </c>
      <c r="N195" s="19">
        <v>42650</v>
      </c>
    </row>
    <row r="196" spans="2:14" ht="14.25" customHeight="1" x14ac:dyDescent="0.25">
      <c r="B196" s="8" t="s">
        <v>30</v>
      </c>
      <c r="C196" s="8">
        <v>1128299</v>
      </c>
      <c r="D196" s="9">
        <v>44222</v>
      </c>
      <c r="E196" s="8" t="s">
        <v>31</v>
      </c>
      <c r="F196" s="8" t="s">
        <v>32</v>
      </c>
      <c r="G196" s="8" t="s">
        <v>33</v>
      </c>
      <c r="H196" s="10" t="s">
        <v>19</v>
      </c>
      <c r="I196" s="11">
        <v>55.000000000000007</v>
      </c>
      <c r="J196" s="12">
        <v>775</v>
      </c>
      <c r="K196" s="12">
        <v>42625.000000000007</v>
      </c>
      <c r="L196" s="13">
        <v>12787.500000000004</v>
      </c>
      <c r="M196" s="8" t="s">
        <v>23</v>
      </c>
      <c r="N196" s="19">
        <v>42651</v>
      </c>
    </row>
    <row r="197" spans="2:14" ht="14.25" customHeight="1" x14ac:dyDescent="0.25">
      <c r="B197" s="8" t="s">
        <v>30</v>
      </c>
      <c r="C197" s="8">
        <v>1128299</v>
      </c>
      <c r="D197" s="9">
        <v>44223</v>
      </c>
      <c r="E197" s="8" t="s">
        <v>31</v>
      </c>
      <c r="F197" s="8" t="s">
        <v>32</v>
      </c>
      <c r="G197" s="8" t="s">
        <v>33</v>
      </c>
      <c r="H197" s="10" t="s">
        <v>20</v>
      </c>
      <c r="I197" s="11">
        <v>55.000000000000007</v>
      </c>
      <c r="J197" s="12">
        <v>725</v>
      </c>
      <c r="K197" s="12">
        <v>39875.000000000007</v>
      </c>
      <c r="L197" s="13">
        <v>9968.75</v>
      </c>
      <c r="M197" s="8" t="s">
        <v>23</v>
      </c>
      <c r="N197" s="19">
        <v>42652</v>
      </c>
    </row>
    <row r="198" spans="2:14" ht="14.25" customHeight="1" x14ac:dyDescent="0.25">
      <c r="B198" s="8" t="s">
        <v>30</v>
      </c>
      <c r="C198" s="8">
        <v>1128299</v>
      </c>
      <c r="D198" s="9">
        <v>44224</v>
      </c>
      <c r="E198" s="8" t="s">
        <v>31</v>
      </c>
      <c r="F198" s="8" t="s">
        <v>32</v>
      </c>
      <c r="G198" s="8" t="s">
        <v>33</v>
      </c>
      <c r="H198" s="10" t="s">
        <v>21</v>
      </c>
      <c r="I198" s="11">
        <v>65</v>
      </c>
      <c r="J198" s="12">
        <v>725</v>
      </c>
      <c r="K198" s="12">
        <v>47125</v>
      </c>
      <c r="L198" s="13">
        <v>21206.250000000004</v>
      </c>
      <c r="M198" s="8" t="s">
        <v>23</v>
      </c>
      <c r="N198" s="19">
        <v>42653</v>
      </c>
    </row>
    <row r="199" spans="2:14" ht="14.25" customHeight="1" x14ac:dyDescent="0.25">
      <c r="B199" s="8" t="s">
        <v>30</v>
      </c>
      <c r="C199" s="8">
        <v>1128299</v>
      </c>
      <c r="D199" s="9">
        <v>44225</v>
      </c>
      <c r="E199" s="8" t="s">
        <v>31</v>
      </c>
      <c r="F199" s="8" t="s">
        <v>32</v>
      </c>
      <c r="G199" s="8" t="s">
        <v>33</v>
      </c>
      <c r="H199" s="10" t="s">
        <v>22</v>
      </c>
      <c r="I199" s="11">
        <v>70</v>
      </c>
      <c r="J199" s="12">
        <v>775</v>
      </c>
      <c r="K199" s="12">
        <v>54250</v>
      </c>
      <c r="L199" s="13">
        <v>5425</v>
      </c>
      <c r="M199" s="8" t="s">
        <v>23</v>
      </c>
      <c r="N199" s="19">
        <v>42654</v>
      </c>
    </row>
    <row r="200" spans="2:14" ht="14.25" customHeight="1" x14ac:dyDescent="0.25">
      <c r="B200" s="8" t="s">
        <v>30</v>
      </c>
      <c r="C200" s="8">
        <v>1128299</v>
      </c>
      <c r="D200" s="9">
        <v>44226</v>
      </c>
      <c r="E200" s="8" t="s">
        <v>31</v>
      </c>
      <c r="F200" s="8" t="s">
        <v>32</v>
      </c>
      <c r="G200" s="8" t="s">
        <v>33</v>
      </c>
      <c r="H200" s="10" t="s">
        <v>16</v>
      </c>
      <c r="I200" s="11">
        <v>55.000000000000007</v>
      </c>
      <c r="J200" s="12">
        <v>875</v>
      </c>
      <c r="K200" s="12">
        <v>48125.000000000007</v>
      </c>
      <c r="L200" s="13">
        <v>14437.500000000004</v>
      </c>
      <c r="M200" s="8" t="s">
        <v>23</v>
      </c>
      <c r="N200" s="19">
        <v>42655</v>
      </c>
    </row>
    <row r="201" spans="2:14" ht="14.25" customHeight="1" x14ac:dyDescent="0.25">
      <c r="B201" s="8" t="s">
        <v>30</v>
      </c>
      <c r="C201" s="8">
        <v>1128299</v>
      </c>
      <c r="D201" s="9">
        <v>44227</v>
      </c>
      <c r="E201" s="8" t="s">
        <v>31</v>
      </c>
      <c r="F201" s="8" t="s">
        <v>32</v>
      </c>
      <c r="G201" s="8" t="s">
        <v>33</v>
      </c>
      <c r="H201" s="10" t="s">
        <v>18</v>
      </c>
      <c r="I201" s="11">
        <v>60.000000000000007</v>
      </c>
      <c r="J201" s="12">
        <v>875</v>
      </c>
      <c r="K201" s="12">
        <v>52500.000000000015</v>
      </c>
      <c r="L201" s="13">
        <v>7875.0000000000018</v>
      </c>
      <c r="M201" s="8" t="s">
        <v>23</v>
      </c>
      <c r="N201" s="19">
        <v>42656</v>
      </c>
    </row>
    <row r="202" spans="2:14" ht="14.25" customHeight="1" x14ac:dyDescent="0.25">
      <c r="B202" s="8" t="s">
        <v>30</v>
      </c>
      <c r="C202" s="8">
        <v>1128299</v>
      </c>
      <c r="D202" s="9">
        <v>44228</v>
      </c>
      <c r="E202" s="8" t="s">
        <v>31</v>
      </c>
      <c r="F202" s="8" t="s">
        <v>32</v>
      </c>
      <c r="G202" s="8" t="s">
        <v>33</v>
      </c>
      <c r="H202" s="10" t="s">
        <v>19</v>
      </c>
      <c r="I202" s="11">
        <v>55.000000000000007</v>
      </c>
      <c r="J202" s="12">
        <v>700</v>
      </c>
      <c r="K202" s="12">
        <v>38500.000000000007</v>
      </c>
      <c r="L202" s="13">
        <v>11550.000000000004</v>
      </c>
      <c r="M202" s="8" t="s">
        <v>23</v>
      </c>
      <c r="N202" s="19">
        <v>42657</v>
      </c>
    </row>
    <row r="203" spans="2:14" ht="14.25" customHeight="1" x14ac:dyDescent="0.25">
      <c r="B203" s="8" t="s">
        <v>30</v>
      </c>
      <c r="C203" s="8">
        <v>1128299</v>
      </c>
      <c r="D203" s="9">
        <v>44229</v>
      </c>
      <c r="E203" s="8" t="s">
        <v>31</v>
      </c>
      <c r="F203" s="8" t="s">
        <v>32</v>
      </c>
      <c r="G203" s="8" t="s">
        <v>33</v>
      </c>
      <c r="H203" s="10" t="s">
        <v>20</v>
      </c>
      <c r="I203" s="11">
        <v>55.000000000000007</v>
      </c>
      <c r="J203" s="12">
        <v>675</v>
      </c>
      <c r="K203" s="12">
        <v>37125.000000000007</v>
      </c>
      <c r="L203" s="13">
        <v>9281.25</v>
      </c>
      <c r="M203" s="8" t="s">
        <v>23</v>
      </c>
      <c r="N203" s="19">
        <v>42658</v>
      </c>
    </row>
    <row r="204" spans="2:14" ht="14.25" customHeight="1" x14ac:dyDescent="0.25">
      <c r="B204" s="8" t="s">
        <v>30</v>
      </c>
      <c r="C204" s="8">
        <v>1128299</v>
      </c>
      <c r="D204" s="9">
        <v>44230</v>
      </c>
      <c r="E204" s="8" t="s">
        <v>31</v>
      </c>
      <c r="F204" s="8" t="s">
        <v>32</v>
      </c>
      <c r="G204" s="8" t="s">
        <v>33</v>
      </c>
      <c r="H204" s="10" t="s">
        <v>21</v>
      </c>
      <c r="I204" s="11">
        <v>65</v>
      </c>
      <c r="J204" s="12">
        <v>650</v>
      </c>
      <c r="K204" s="12">
        <v>42250</v>
      </c>
      <c r="L204" s="13">
        <v>19012.500000000004</v>
      </c>
      <c r="M204" s="8" t="s">
        <v>23</v>
      </c>
      <c r="N204" s="19">
        <v>42659</v>
      </c>
    </row>
    <row r="205" spans="2:14" ht="14.25" customHeight="1" x14ac:dyDescent="0.25">
      <c r="B205" s="8" t="s">
        <v>30</v>
      </c>
      <c r="C205" s="8">
        <v>1128299</v>
      </c>
      <c r="D205" s="9">
        <v>44231</v>
      </c>
      <c r="E205" s="8" t="s">
        <v>31</v>
      </c>
      <c r="F205" s="8" t="s">
        <v>32</v>
      </c>
      <c r="G205" s="8" t="s">
        <v>33</v>
      </c>
      <c r="H205" s="10" t="s">
        <v>22</v>
      </c>
      <c r="I205" s="11">
        <v>70</v>
      </c>
      <c r="J205" s="12">
        <v>700</v>
      </c>
      <c r="K205" s="12">
        <v>49000</v>
      </c>
      <c r="L205" s="13">
        <v>4900</v>
      </c>
      <c r="M205" s="8" t="s">
        <v>23</v>
      </c>
      <c r="N205" s="19">
        <v>42660</v>
      </c>
    </row>
    <row r="206" spans="2:14" ht="14.25" customHeight="1" x14ac:dyDescent="0.25">
      <c r="B206" s="8" t="s">
        <v>30</v>
      </c>
      <c r="C206" s="8">
        <v>1128299</v>
      </c>
      <c r="D206" s="9">
        <v>44232</v>
      </c>
      <c r="E206" s="8" t="s">
        <v>31</v>
      </c>
      <c r="F206" s="8" t="s">
        <v>32</v>
      </c>
      <c r="G206" s="8" t="s">
        <v>33</v>
      </c>
      <c r="H206" s="10" t="s">
        <v>16</v>
      </c>
      <c r="I206" s="11">
        <v>55.000000000000007</v>
      </c>
      <c r="J206" s="12">
        <v>875</v>
      </c>
      <c r="K206" s="12">
        <v>48125.000000000007</v>
      </c>
      <c r="L206" s="13">
        <v>14437.500000000004</v>
      </c>
      <c r="M206" s="8" t="s">
        <v>23</v>
      </c>
      <c r="N206" s="19">
        <v>42661</v>
      </c>
    </row>
    <row r="207" spans="2:14" ht="14.25" customHeight="1" x14ac:dyDescent="0.25">
      <c r="B207" s="8" t="s">
        <v>30</v>
      </c>
      <c r="C207" s="8">
        <v>1128299</v>
      </c>
      <c r="D207" s="9">
        <v>44233</v>
      </c>
      <c r="E207" s="8" t="s">
        <v>31</v>
      </c>
      <c r="F207" s="8" t="s">
        <v>32</v>
      </c>
      <c r="G207" s="8" t="s">
        <v>33</v>
      </c>
      <c r="H207" s="10" t="s">
        <v>18</v>
      </c>
      <c r="I207" s="11">
        <v>60.000000000000007</v>
      </c>
      <c r="J207" s="12">
        <v>875</v>
      </c>
      <c r="K207" s="12">
        <v>52500.000000000015</v>
      </c>
      <c r="L207" s="13">
        <v>7875.0000000000018</v>
      </c>
      <c r="M207" s="8" t="s">
        <v>23</v>
      </c>
      <c r="N207" s="19">
        <v>42662</v>
      </c>
    </row>
    <row r="208" spans="2:14" ht="14.25" customHeight="1" x14ac:dyDescent="0.25">
      <c r="B208" s="8" t="s">
        <v>30</v>
      </c>
      <c r="C208" s="8">
        <v>1128299</v>
      </c>
      <c r="D208" s="9">
        <v>44234</v>
      </c>
      <c r="E208" s="8" t="s">
        <v>31</v>
      </c>
      <c r="F208" s="8" t="s">
        <v>32</v>
      </c>
      <c r="G208" s="8" t="s">
        <v>33</v>
      </c>
      <c r="H208" s="10" t="s">
        <v>19</v>
      </c>
      <c r="I208" s="11">
        <v>55.000000000000007</v>
      </c>
      <c r="J208" s="12">
        <v>725</v>
      </c>
      <c r="K208" s="12">
        <v>39875.000000000007</v>
      </c>
      <c r="L208" s="13">
        <v>11962.500000000004</v>
      </c>
      <c r="M208" s="8" t="s">
        <v>23</v>
      </c>
      <c r="N208" s="19">
        <v>42663</v>
      </c>
    </row>
    <row r="209" spans="2:14" ht="14.25" customHeight="1" x14ac:dyDescent="0.25">
      <c r="B209" s="8" t="s">
        <v>30</v>
      </c>
      <c r="C209" s="8">
        <v>1128299</v>
      </c>
      <c r="D209" s="9">
        <v>44235</v>
      </c>
      <c r="E209" s="8" t="s">
        <v>31</v>
      </c>
      <c r="F209" s="8" t="s">
        <v>32</v>
      </c>
      <c r="G209" s="8" t="s">
        <v>33</v>
      </c>
      <c r="H209" s="10" t="s">
        <v>20</v>
      </c>
      <c r="I209" s="11">
        <v>55.000000000000007</v>
      </c>
      <c r="J209" s="12">
        <v>700</v>
      </c>
      <c r="K209" s="12">
        <v>38500.000000000007</v>
      </c>
      <c r="L209" s="13">
        <v>9625</v>
      </c>
      <c r="M209" s="8" t="s">
        <v>23</v>
      </c>
      <c r="N209" s="19">
        <v>42664</v>
      </c>
    </row>
    <row r="210" spans="2:14" ht="14.25" customHeight="1" x14ac:dyDescent="0.25">
      <c r="B210" s="8" t="s">
        <v>30</v>
      </c>
      <c r="C210" s="8">
        <v>1128299</v>
      </c>
      <c r="D210" s="9">
        <v>44236</v>
      </c>
      <c r="E210" s="8" t="s">
        <v>31</v>
      </c>
      <c r="F210" s="8" t="s">
        <v>32</v>
      </c>
      <c r="G210" s="8" t="s">
        <v>33</v>
      </c>
      <c r="H210" s="10" t="s">
        <v>21</v>
      </c>
      <c r="I210" s="11">
        <v>65</v>
      </c>
      <c r="J210" s="12">
        <v>650</v>
      </c>
      <c r="K210" s="12">
        <v>42250</v>
      </c>
      <c r="L210" s="13">
        <v>19012.500000000004</v>
      </c>
      <c r="M210" s="8" t="s">
        <v>23</v>
      </c>
      <c r="N210" s="19">
        <v>42665</v>
      </c>
    </row>
    <row r="211" spans="2:14" ht="14.25" customHeight="1" x14ac:dyDescent="0.25">
      <c r="B211" s="8" t="s">
        <v>30</v>
      </c>
      <c r="C211" s="8">
        <v>1128299</v>
      </c>
      <c r="D211" s="9">
        <v>44237</v>
      </c>
      <c r="E211" s="8" t="s">
        <v>31</v>
      </c>
      <c r="F211" s="8" t="s">
        <v>32</v>
      </c>
      <c r="G211" s="8" t="s">
        <v>33</v>
      </c>
      <c r="H211" s="10" t="s">
        <v>22</v>
      </c>
      <c r="I211" s="11">
        <v>70</v>
      </c>
      <c r="J211" s="12">
        <v>775</v>
      </c>
      <c r="K211" s="12">
        <v>54250</v>
      </c>
      <c r="L211" s="13">
        <v>5425</v>
      </c>
      <c r="M211" s="8" t="s">
        <v>23</v>
      </c>
      <c r="N211" s="19">
        <v>42666</v>
      </c>
    </row>
    <row r="212" spans="2:14" ht="14.25" customHeight="1" x14ac:dyDescent="0.25">
      <c r="B212" s="8" t="s">
        <v>30</v>
      </c>
      <c r="C212" s="8">
        <v>1128299</v>
      </c>
      <c r="D212" s="9">
        <v>44238</v>
      </c>
      <c r="E212" s="8" t="s">
        <v>31</v>
      </c>
      <c r="F212" s="8" t="s">
        <v>32</v>
      </c>
      <c r="G212" s="8" t="s">
        <v>33</v>
      </c>
      <c r="H212" s="10" t="s">
        <v>16</v>
      </c>
      <c r="I212" s="11">
        <v>55.000000000000007</v>
      </c>
      <c r="J212" s="12">
        <v>975</v>
      </c>
      <c r="K212" s="12">
        <v>53625.000000000015</v>
      </c>
      <c r="L212" s="13">
        <v>16087.500000000005</v>
      </c>
      <c r="M212" s="8" t="s">
        <v>23</v>
      </c>
      <c r="N212" s="19">
        <v>42667</v>
      </c>
    </row>
    <row r="213" spans="2:14" ht="14.25" customHeight="1" x14ac:dyDescent="0.25">
      <c r="B213" s="8" t="s">
        <v>30</v>
      </c>
      <c r="C213" s="8">
        <v>1128299</v>
      </c>
      <c r="D213" s="9">
        <v>44239</v>
      </c>
      <c r="E213" s="8" t="s">
        <v>31</v>
      </c>
      <c r="F213" s="8" t="s">
        <v>32</v>
      </c>
      <c r="G213" s="8" t="s">
        <v>33</v>
      </c>
      <c r="H213" s="10" t="s">
        <v>18</v>
      </c>
      <c r="I213" s="11">
        <v>60.000000000000007</v>
      </c>
      <c r="J213" s="12">
        <v>975</v>
      </c>
      <c r="K213" s="12">
        <v>58500.000000000015</v>
      </c>
      <c r="L213" s="13">
        <v>8775.0000000000018</v>
      </c>
      <c r="M213" s="8" t="s">
        <v>23</v>
      </c>
      <c r="N213" s="19">
        <v>42668</v>
      </c>
    </row>
    <row r="214" spans="2:14" ht="14.25" customHeight="1" x14ac:dyDescent="0.25">
      <c r="B214" s="8" t="s">
        <v>30</v>
      </c>
      <c r="C214" s="8">
        <v>1128299</v>
      </c>
      <c r="D214" s="9">
        <v>44240</v>
      </c>
      <c r="E214" s="8" t="s">
        <v>31</v>
      </c>
      <c r="F214" s="8" t="s">
        <v>32</v>
      </c>
      <c r="G214" s="8" t="s">
        <v>33</v>
      </c>
      <c r="H214" s="10" t="s">
        <v>19</v>
      </c>
      <c r="I214" s="11">
        <v>55.000000000000007</v>
      </c>
      <c r="J214" s="12">
        <v>775</v>
      </c>
      <c r="K214" s="12">
        <v>42625.000000000007</v>
      </c>
      <c r="L214" s="13">
        <v>12787.500000000004</v>
      </c>
      <c r="M214" s="8" t="s">
        <v>23</v>
      </c>
      <c r="N214" s="19">
        <v>42669</v>
      </c>
    </row>
    <row r="215" spans="2:14" ht="14.25" customHeight="1" x14ac:dyDescent="0.25">
      <c r="B215" s="8" t="s">
        <v>30</v>
      </c>
      <c r="C215" s="8">
        <v>1128299</v>
      </c>
      <c r="D215" s="9">
        <v>44241</v>
      </c>
      <c r="E215" s="8" t="s">
        <v>31</v>
      </c>
      <c r="F215" s="8" t="s">
        <v>32</v>
      </c>
      <c r="G215" s="8" t="s">
        <v>33</v>
      </c>
      <c r="H215" s="10" t="s">
        <v>20</v>
      </c>
      <c r="I215" s="11">
        <v>55.000000000000007</v>
      </c>
      <c r="J215" s="12">
        <v>775</v>
      </c>
      <c r="K215" s="12">
        <v>42625.000000000007</v>
      </c>
      <c r="L215" s="13">
        <v>10656.25</v>
      </c>
      <c r="M215" s="8" t="s">
        <v>23</v>
      </c>
      <c r="N215" s="19">
        <v>42670</v>
      </c>
    </row>
    <row r="216" spans="2:14" ht="14.25" customHeight="1" x14ac:dyDescent="0.25">
      <c r="B216" s="8" t="s">
        <v>30</v>
      </c>
      <c r="C216" s="8">
        <v>1128299</v>
      </c>
      <c r="D216" s="9">
        <v>44242</v>
      </c>
      <c r="E216" s="8" t="s">
        <v>31</v>
      </c>
      <c r="F216" s="8" t="s">
        <v>32</v>
      </c>
      <c r="G216" s="8" t="s">
        <v>33</v>
      </c>
      <c r="H216" s="10" t="s">
        <v>21</v>
      </c>
      <c r="I216" s="11">
        <v>65</v>
      </c>
      <c r="J216" s="12">
        <v>700</v>
      </c>
      <c r="K216" s="12">
        <v>45500</v>
      </c>
      <c r="L216" s="13">
        <v>20475.000000000004</v>
      </c>
      <c r="M216" s="8" t="s">
        <v>23</v>
      </c>
      <c r="N216" s="19">
        <v>42671</v>
      </c>
    </row>
    <row r="217" spans="2:14" ht="14.25" customHeight="1" x14ac:dyDescent="0.25">
      <c r="B217" s="8" t="s">
        <v>30</v>
      </c>
      <c r="C217" s="8">
        <v>1128299</v>
      </c>
      <c r="D217" s="9">
        <v>44243</v>
      </c>
      <c r="E217" s="8" t="s">
        <v>31</v>
      </c>
      <c r="F217" s="8" t="s">
        <v>32</v>
      </c>
      <c r="G217" s="8" t="s">
        <v>33</v>
      </c>
      <c r="H217" s="10" t="s">
        <v>22</v>
      </c>
      <c r="I217" s="11">
        <v>70</v>
      </c>
      <c r="J217" s="12">
        <v>800</v>
      </c>
      <c r="K217" s="12">
        <v>56000</v>
      </c>
      <c r="L217" s="13">
        <v>5600</v>
      </c>
      <c r="M217" s="8" t="s">
        <v>23</v>
      </c>
      <c r="N217" s="19">
        <v>42672</v>
      </c>
    </row>
    <row r="218" spans="2:14" ht="14.25" customHeight="1" x14ac:dyDescent="0.25">
      <c r="B218" s="8" t="s">
        <v>34</v>
      </c>
      <c r="C218" s="8">
        <v>1189833</v>
      </c>
      <c r="D218" s="9">
        <v>44244</v>
      </c>
      <c r="E218" s="8" t="s">
        <v>31</v>
      </c>
      <c r="F218" s="8" t="s">
        <v>32</v>
      </c>
      <c r="G218" s="8" t="s">
        <v>33</v>
      </c>
      <c r="H218" s="10" t="s">
        <v>16</v>
      </c>
      <c r="I218" s="11">
        <v>35</v>
      </c>
      <c r="J218" s="12">
        <v>700</v>
      </c>
      <c r="K218" s="12">
        <v>24500</v>
      </c>
      <c r="L218" s="13">
        <v>9800</v>
      </c>
      <c r="M218" s="8" t="s">
        <v>23</v>
      </c>
      <c r="N218" s="19">
        <v>42673</v>
      </c>
    </row>
    <row r="219" spans="2:14" ht="14.25" customHeight="1" x14ac:dyDescent="0.25">
      <c r="B219" s="8" t="s">
        <v>34</v>
      </c>
      <c r="C219" s="8">
        <v>1189833</v>
      </c>
      <c r="D219" s="9">
        <v>44245</v>
      </c>
      <c r="E219" s="8" t="s">
        <v>31</v>
      </c>
      <c r="F219" s="8" t="s">
        <v>32</v>
      </c>
      <c r="G219" s="8" t="s">
        <v>33</v>
      </c>
      <c r="H219" s="10" t="s">
        <v>18</v>
      </c>
      <c r="I219" s="11">
        <v>45</v>
      </c>
      <c r="J219" s="12">
        <v>700</v>
      </c>
      <c r="K219" s="12">
        <v>31500</v>
      </c>
      <c r="L219" s="13">
        <v>7875</v>
      </c>
      <c r="M219" s="8" t="s">
        <v>23</v>
      </c>
      <c r="N219" s="19">
        <v>42674</v>
      </c>
    </row>
    <row r="220" spans="2:14" ht="14.25" customHeight="1" x14ac:dyDescent="0.25">
      <c r="B220" s="8" t="s">
        <v>34</v>
      </c>
      <c r="C220" s="8">
        <v>1189833</v>
      </c>
      <c r="D220" s="9">
        <v>44264</v>
      </c>
      <c r="E220" s="8" t="s">
        <v>31</v>
      </c>
      <c r="F220" s="8" t="s">
        <v>32</v>
      </c>
      <c r="G220" s="8" t="s">
        <v>33</v>
      </c>
      <c r="H220" s="10" t="s">
        <v>19</v>
      </c>
      <c r="I220" s="11">
        <v>45</v>
      </c>
      <c r="J220" s="12">
        <v>700</v>
      </c>
      <c r="K220" s="12">
        <v>31500</v>
      </c>
      <c r="L220" s="13">
        <v>12600</v>
      </c>
      <c r="M220" s="8" t="s">
        <v>23</v>
      </c>
      <c r="N220" s="19">
        <v>42675</v>
      </c>
    </row>
    <row r="221" spans="2:14" ht="14.25" customHeight="1" x14ac:dyDescent="0.25">
      <c r="B221" s="8" t="s">
        <v>34</v>
      </c>
      <c r="C221" s="8">
        <v>1189833</v>
      </c>
      <c r="D221" s="9">
        <v>44265</v>
      </c>
      <c r="E221" s="8" t="s">
        <v>31</v>
      </c>
      <c r="F221" s="8" t="s">
        <v>32</v>
      </c>
      <c r="G221" s="8" t="s">
        <v>33</v>
      </c>
      <c r="H221" s="10" t="s">
        <v>20</v>
      </c>
      <c r="I221" s="11">
        <v>45</v>
      </c>
      <c r="J221" s="12">
        <v>550</v>
      </c>
      <c r="K221" s="12">
        <v>24750</v>
      </c>
      <c r="L221" s="13">
        <v>8662.5</v>
      </c>
      <c r="M221" s="8" t="s">
        <v>23</v>
      </c>
      <c r="N221" s="19">
        <v>42676</v>
      </c>
    </row>
    <row r="222" spans="2:14" ht="14.25" customHeight="1" x14ac:dyDescent="0.25">
      <c r="B222" s="8" t="s">
        <v>34</v>
      </c>
      <c r="C222" s="8">
        <v>1189833</v>
      </c>
      <c r="D222" s="9">
        <v>44266</v>
      </c>
      <c r="E222" s="8" t="s">
        <v>31</v>
      </c>
      <c r="F222" s="8" t="s">
        <v>32</v>
      </c>
      <c r="G222" s="8" t="s">
        <v>35</v>
      </c>
      <c r="H222" s="10" t="s">
        <v>21</v>
      </c>
      <c r="I222" s="11">
        <v>50</v>
      </c>
      <c r="J222" s="12">
        <v>500</v>
      </c>
      <c r="K222" s="12">
        <v>25000</v>
      </c>
      <c r="L222" s="13">
        <v>13750</v>
      </c>
      <c r="M222" s="8" t="s">
        <v>23</v>
      </c>
      <c r="N222" s="19">
        <v>42677</v>
      </c>
    </row>
    <row r="223" spans="2:14" ht="14.25" customHeight="1" x14ac:dyDescent="0.25">
      <c r="B223" s="8" t="s">
        <v>34</v>
      </c>
      <c r="C223" s="8">
        <v>1189833</v>
      </c>
      <c r="D223" s="9">
        <v>44267</v>
      </c>
      <c r="E223" s="8" t="s">
        <v>31</v>
      </c>
      <c r="F223" s="8" t="s">
        <v>32</v>
      </c>
      <c r="G223" s="8" t="s">
        <v>35</v>
      </c>
      <c r="H223" s="10" t="s">
        <v>22</v>
      </c>
      <c r="I223" s="11">
        <v>45</v>
      </c>
      <c r="J223" s="12">
        <v>700</v>
      </c>
      <c r="K223" s="12">
        <v>31500</v>
      </c>
      <c r="L223" s="13">
        <v>6300</v>
      </c>
      <c r="M223" s="8" t="s">
        <v>23</v>
      </c>
      <c r="N223" s="19">
        <v>42678</v>
      </c>
    </row>
    <row r="224" spans="2:14" ht="14.25" customHeight="1" x14ac:dyDescent="0.25">
      <c r="B224" s="8" t="s">
        <v>34</v>
      </c>
      <c r="C224" s="8">
        <v>1189833</v>
      </c>
      <c r="D224" s="9">
        <v>44268</v>
      </c>
      <c r="E224" s="8" t="s">
        <v>31</v>
      </c>
      <c r="F224" s="8" t="s">
        <v>32</v>
      </c>
      <c r="G224" s="8" t="s">
        <v>35</v>
      </c>
      <c r="H224" s="10" t="s">
        <v>16</v>
      </c>
      <c r="I224" s="11">
        <v>35</v>
      </c>
      <c r="J224" s="12">
        <v>750</v>
      </c>
      <c r="K224" s="12">
        <v>26250</v>
      </c>
      <c r="L224" s="13">
        <v>10500</v>
      </c>
      <c r="M224" s="8" t="s">
        <v>23</v>
      </c>
      <c r="N224" s="19">
        <v>42679</v>
      </c>
    </row>
    <row r="225" spans="2:14" ht="14.25" customHeight="1" x14ac:dyDescent="0.25">
      <c r="B225" s="8" t="s">
        <v>34</v>
      </c>
      <c r="C225" s="8">
        <v>1189833</v>
      </c>
      <c r="D225" s="9">
        <v>44269</v>
      </c>
      <c r="E225" s="8" t="s">
        <v>31</v>
      </c>
      <c r="F225" s="8" t="s">
        <v>32</v>
      </c>
      <c r="G225" s="8" t="s">
        <v>35</v>
      </c>
      <c r="H225" s="10" t="s">
        <v>18</v>
      </c>
      <c r="I225" s="11">
        <v>45</v>
      </c>
      <c r="J225" s="12">
        <v>650</v>
      </c>
      <c r="K225" s="12">
        <v>29250</v>
      </c>
      <c r="L225" s="13">
        <v>7312.5</v>
      </c>
      <c r="M225" s="8" t="s">
        <v>23</v>
      </c>
      <c r="N225" s="19">
        <v>42680</v>
      </c>
    </row>
    <row r="226" spans="2:14" ht="14.25" customHeight="1" x14ac:dyDescent="0.25">
      <c r="B226" s="8" t="s">
        <v>34</v>
      </c>
      <c r="C226" s="8">
        <v>1189833</v>
      </c>
      <c r="D226" s="9">
        <v>44270</v>
      </c>
      <c r="E226" s="8" t="s">
        <v>31</v>
      </c>
      <c r="F226" s="8" t="s">
        <v>32</v>
      </c>
      <c r="G226" s="8" t="s">
        <v>35</v>
      </c>
      <c r="H226" s="10" t="s">
        <v>19</v>
      </c>
      <c r="I226" s="11">
        <v>45</v>
      </c>
      <c r="J226" s="12">
        <v>675</v>
      </c>
      <c r="K226" s="12">
        <v>30375</v>
      </c>
      <c r="L226" s="13">
        <v>12150</v>
      </c>
      <c r="M226" s="8" t="s">
        <v>23</v>
      </c>
      <c r="N226" s="19">
        <v>42681</v>
      </c>
    </row>
    <row r="227" spans="2:14" ht="14.25" customHeight="1" x14ac:dyDescent="0.25">
      <c r="B227" s="8" t="s">
        <v>34</v>
      </c>
      <c r="C227" s="8">
        <v>1189833</v>
      </c>
      <c r="D227" s="9">
        <v>44271</v>
      </c>
      <c r="E227" s="8" t="s">
        <v>31</v>
      </c>
      <c r="F227" s="8" t="s">
        <v>32</v>
      </c>
      <c r="G227" s="8" t="s">
        <v>35</v>
      </c>
      <c r="H227" s="10" t="s">
        <v>20</v>
      </c>
      <c r="I227" s="11">
        <v>45</v>
      </c>
      <c r="J227" s="12">
        <v>525</v>
      </c>
      <c r="K227" s="12">
        <v>23625</v>
      </c>
      <c r="L227" s="13">
        <v>8268.75</v>
      </c>
      <c r="M227" s="8" t="s">
        <v>23</v>
      </c>
      <c r="N227" s="19">
        <v>42682</v>
      </c>
    </row>
    <row r="228" spans="2:14" ht="14.25" customHeight="1" x14ac:dyDescent="0.25">
      <c r="B228" s="8" t="s">
        <v>34</v>
      </c>
      <c r="C228" s="8">
        <v>1189833</v>
      </c>
      <c r="D228" s="9">
        <v>44272</v>
      </c>
      <c r="E228" s="8" t="s">
        <v>31</v>
      </c>
      <c r="F228" s="8" t="s">
        <v>32</v>
      </c>
      <c r="G228" s="8" t="s">
        <v>35</v>
      </c>
      <c r="H228" s="10" t="s">
        <v>21</v>
      </c>
      <c r="I228" s="11">
        <v>50</v>
      </c>
      <c r="J228" s="12">
        <v>450</v>
      </c>
      <c r="K228" s="12">
        <v>22500</v>
      </c>
      <c r="L228" s="13">
        <v>12375.000000000002</v>
      </c>
      <c r="M228" s="8" t="s">
        <v>23</v>
      </c>
      <c r="N228" s="19">
        <v>42683</v>
      </c>
    </row>
    <row r="229" spans="2:14" ht="14.25" customHeight="1" x14ac:dyDescent="0.25">
      <c r="B229" s="8" t="s">
        <v>34</v>
      </c>
      <c r="C229" s="8">
        <v>1189833</v>
      </c>
      <c r="D229" s="9">
        <v>44273</v>
      </c>
      <c r="E229" s="8" t="s">
        <v>31</v>
      </c>
      <c r="F229" s="8" t="s">
        <v>32</v>
      </c>
      <c r="G229" s="8" t="s">
        <v>35</v>
      </c>
      <c r="H229" s="10" t="s">
        <v>22</v>
      </c>
      <c r="I229" s="11">
        <v>45</v>
      </c>
      <c r="J229" s="12">
        <v>650</v>
      </c>
      <c r="K229" s="12">
        <v>29250</v>
      </c>
      <c r="L229" s="13">
        <v>5850</v>
      </c>
      <c r="M229" s="8" t="s">
        <v>23</v>
      </c>
      <c r="N229" s="19">
        <v>42684</v>
      </c>
    </row>
    <row r="230" spans="2:14" ht="14.25" customHeight="1" x14ac:dyDescent="0.25">
      <c r="B230" s="8" t="s">
        <v>34</v>
      </c>
      <c r="C230" s="8">
        <v>1189833</v>
      </c>
      <c r="D230" s="9">
        <v>44274</v>
      </c>
      <c r="E230" s="8" t="s">
        <v>31</v>
      </c>
      <c r="F230" s="8" t="s">
        <v>32</v>
      </c>
      <c r="G230" s="8" t="s">
        <v>35</v>
      </c>
      <c r="H230" s="10" t="s">
        <v>16</v>
      </c>
      <c r="I230" s="11">
        <v>35</v>
      </c>
      <c r="J230" s="12">
        <v>800</v>
      </c>
      <c r="K230" s="12">
        <v>28000</v>
      </c>
      <c r="L230" s="13">
        <v>11200</v>
      </c>
      <c r="M230" s="8" t="s">
        <v>23</v>
      </c>
      <c r="N230" s="19">
        <v>42685</v>
      </c>
    </row>
    <row r="231" spans="2:14" ht="14.25" customHeight="1" x14ac:dyDescent="0.25">
      <c r="B231" s="8" t="s">
        <v>34</v>
      </c>
      <c r="C231" s="8">
        <v>1189833</v>
      </c>
      <c r="D231" s="9">
        <v>44275</v>
      </c>
      <c r="E231" s="8" t="s">
        <v>31</v>
      </c>
      <c r="F231" s="8" t="s">
        <v>32</v>
      </c>
      <c r="G231" s="8" t="s">
        <v>35</v>
      </c>
      <c r="H231" s="10" t="s">
        <v>18</v>
      </c>
      <c r="I231" s="11">
        <v>45</v>
      </c>
      <c r="J231" s="12">
        <v>650</v>
      </c>
      <c r="K231" s="12">
        <v>29250</v>
      </c>
      <c r="L231" s="13">
        <v>7312.5</v>
      </c>
      <c r="M231" s="8" t="s">
        <v>23</v>
      </c>
      <c r="N231" s="19">
        <v>42686</v>
      </c>
    </row>
    <row r="232" spans="2:14" ht="14.25" customHeight="1" x14ac:dyDescent="0.25">
      <c r="B232" s="8" t="s">
        <v>34</v>
      </c>
      <c r="C232" s="8">
        <v>1189833</v>
      </c>
      <c r="D232" s="9">
        <v>44276</v>
      </c>
      <c r="E232" s="8" t="s">
        <v>31</v>
      </c>
      <c r="F232" s="8" t="s">
        <v>32</v>
      </c>
      <c r="G232" s="8" t="s">
        <v>35</v>
      </c>
      <c r="H232" s="10" t="s">
        <v>19</v>
      </c>
      <c r="I232" s="11">
        <v>45</v>
      </c>
      <c r="J232" s="12">
        <v>650</v>
      </c>
      <c r="K232" s="12">
        <v>29250</v>
      </c>
      <c r="L232" s="13">
        <v>11700</v>
      </c>
      <c r="M232" s="8" t="s">
        <v>23</v>
      </c>
      <c r="N232" s="19">
        <v>42687</v>
      </c>
    </row>
    <row r="233" spans="2:14" ht="14.25" customHeight="1" x14ac:dyDescent="0.25">
      <c r="B233" s="8" t="s">
        <v>34</v>
      </c>
      <c r="C233" s="8">
        <v>1189833</v>
      </c>
      <c r="D233" s="9">
        <v>44277</v>
      </c>
      <c r="E233" s="8" t="s">
        <v>31</v>
      </c>
      <c r="F233" s="8" t="s">
        <v>32</v>
      </c>
      <c r="G233" s="8" t="s">
        <v>35</v>
      </c>
      <c r="H233" s="10" t="s">
        <v>20</v>
      </c>
      <c r="I233" s="11">
        <v>45</v>
      </c>
      <c r="J233" s="12">
        <v>550</v>
      </c>
      <c r="K233" s="12">
        <v>24750</v>
      </c>
      <c r="L233" s="13">
        <v>8662.5</v>
      </c>
      <c r="M233" s="8" t="s">
        <v>23</v>
      </c>
      <c r="N233" s="19">
        <v>42688</v>
      </c>
    </row>
    <row r="234" spans="2:14" ht="14.25" customHeight="1" x14ac:dyDescent="0.25">
      <c r="B234" s="8" t="s">
        <v>34</v>
      </c>
      <c r="C234" s="8">
        <v>1189833</v>
      </c>
      <c r="D234" s="9">
        <v>44278</v>
      </c>
      <c r="E234" s="8" t="s">
        <v>31</v>
      </c>
      <c r="F234" s="8" t="s">
        <v>32</v>
      </c>
      <c r="G234" s="8" t="s">
        <v>35</v>
      </c>
      <c r="H234" s="10" t="s">
        <v>21</v>
      </c>
      <c r="I234" s="11">
        <v>50</v>
      </c>
      <c r="J234" s="12">
        <v>425</v>
      </c>
      <c r="K234" s="12">
        <v>21250</v>
      </c>
      <c r="L234" s="13">
        <v>11687.500000000002</v>
      </c>
      <c r="M234" s="8" t="s">
        <v>23</v>
      </c>
      <c r="N234" s="19">
        <v>42689</v>
      </c>
    </row>
    <row r="235" spans="2:14" ht="14.25" customHeight="1" x14ac:dyDescent="0.25">
      <c r="B235" s="8" t="s">
        <v>34</v>
      </c>
      <c r="C235" s="8">
        <v>1189833</v>
      </c>
      <c r="D235" s="9">
        <v>44292</v>
      </c>
      <c r="E235" s="8" t="s">
        <v>31</v>
      </c>
      <c r="F235" s="8" t="s">
        <v>32</v>
      </c>
      <c r="G235" s="8" t="s">
        <v>35</v>
      </c>
      <c r="H235" s="10" t="s">
        <v>22</v>
      </c>
      <c r="I235" s="11">
        <v>45</v>
      </c>
      <c r="J235" s="12">
        <v>625</v>
      </c>
      <c r="K235" s="12">
        <v>28125</v>
      </c>
      <c r="L235" s="13">
        <v>5625</v>
      </c>
      <c r="M235" s="8" t="s">
        <v>23</v>
      </c>
      <c r="N235" s="19">
        <v>42690</v>
      </c>
    </row>
    <row r="236" spans="2:14" ht="14.25" customHeight="1" x14ac:dyDescent="0.25">
      <c r="B236" s="8" t="s">
        <v>34</v>
      </c>
      <c r="C236" s="8">
        <v>1189833</v>
      </c>
      <c r="D236" s="9">
        <v>44293</v>
      </c>
      <c r="E236" s="8" t="s">
        <v>31</v>
      </c>
      <c r="F236" s="8" t="s">
        <v>32</v>
      </c>
      <c r="G236" s="8" t="s">
        <v>35</v>
      </c>
      <c r="H236" s="10" t="s">
        <v>16</v>
      </c>
      <c r="I236" s="11">
        <v>45</v>
      </c>
      <c r="J236" s="12">
        <v>800</v>
      </c>
      <c r="K236" s="12">
        <v>36000</v>
      </c>
      <c r="L236" s="13">
        <v>14400</v>
      </c>
      <c r="M236" s="8" t="s">
        <v>23</v>
      </c>
      <c r="N236" s="19">
        <v>42691</v>
      </c>
    </row>
    <row r="237" spans="2:14" ht="14.25" customHeight="1" x14ac:dyDescent="0.25">
      <c r="B237" s="8" t="s">
        <v>34</v>
      </c>
      <c r="C237" s="8">
        <v>1189833</v>
      </c>
      <c r="D237" s="9">
        <v>44294</v>
      </c>
      <c r="E237" s="8" t="s">
        <v>31</v>
      </c>
      <c r="F237" s="8" t="s">
        <v>32</v>
      </c>
      <c r="G237" s="8" t="s">
        <v>35</v>
      </c>
      <c r="H237" s="10" t="s">
        <v>18</v>
      </c>
      <c r="I237" s="11">
        <v>50</v>
      </c>
      <c r="J237" s="12">
        <v>600</v>
      </c>
      <c r="K237" s="12">
        <v>30000</v>
      </c>
      <c r="L237" s="13">
        <v>7500</v>
      </c>
      <c r="M237" s="8" t="s">
        <v>23</v>
      </c>
      <c r="N237" s="19">
        <v>42692</v>
      </c>
    </row>
    <row r="238" spans="2:14" ht="14.25" customHeight="1" x14ac:dyDescent="0.25">
      <c r="B238" s="8" t="s">
        <v>34</v>
      </c>
      <c r="C238" s="8">
        <v>1189833</v>
      </c>
      <c r="D238" s="9">
        <v>44295</v>
      </c>
      <c r="E238" s="8" t="s">
        <v>31</v>
      </c>
      <c r="F238" s="8" t="s">
        <v>32</v>
      </c>
      <c r="G238" s="8" t="s">
        <v>35</v>
      </c>
      <c r="H238" s="10" t="s">
        <v>19</v>
      </c>
      <c r="I238" s="11">
        <v>50</v>
      </c>
      <c r="J238" s="12">
        <v>625</v>
      </c>
      <c r="K238" s="12">
        <v>31250</v>
      </c>
      <c r="L238" s="13">
        <v>12500</v>
      </c>
      <c r="M238" s="8" t="s">
        <v>23</v>
      </c>
      <c r="N238" s="19">
        <v>42693</v>
      </c>
    </row>
    <row r="239" spans="2:14" ht="14.25" customHeight="1" x14ac:dyDescent="0.25">
      <c r="B239" s="8" t="s">
        <v>34</v>
      </c>
      <c r="C239" s="8">
        <v>1189833</v>
      </c>
      <c r="D239" s="9">
        <v>44296</v>
      </c>
      <c r="E239" s="8" t="s">
        <v>31</v>
      </c>
      <c r="F239" s="8" t="s">
        <v>32</v>
      </c>
      <c r="G239" s="8" t="s">
        <v>35</v>
      </c>
      <c r="H239" s="10" t="s">
        <v>20</v>
      </c>
      <c r="I239" s="11">
        <v>45</v>
      </c>
      <c r="J239" s="12">
        <v>525</v>
      </c>
      <c r="K239" s="12">
        <v>23625</v>
      </c>
      <c r="L239" s="13">
        <v>8268.75</v>
      </c>
      <c r="M239" s="8" t="s">
        <v>23</v>
      </c>
      <c r="N239" s="19">
        <v>42694</v>
      </c>
    </row>
    <row r="240" spans="2:14" ht="14.25" customHeight="1" x14ac:dyDescent="0.25">
      <c r="B240" s="8" t="s">
        <v>34</v>
      </c>
      <c r="C240" s="8">
        <v>1189833</v>
      </c>
      <c r="D240" s="9">
        <v>44297</v>
      </c>
      <c r="E240" s="8" t="s">
        <v>31</v>
      </c>
      <c r="F240" s="8" t="s">
        <v>32</v>
      </c>
      <c r="G240" s="8" t="s">
        <v>35</v>
      </c>
      <c r="H240" s="10" t="s">
        <v>21</v>
      </c>
      <c r="I240" s="11">
        <v>50</v>
      </c>
      <c r="J240" s="12">
        <v>425</v>
      </c>
      <c r="K240" s="12">
        <v>21250</v>
      </c>
      <c r="L240" s="13">
        <v>11687.500000000002</v>
      </c>
      <c r="M240" s="8" t="s">
        <v>23</v>
      </c>
      <c r="N240" s="19">
        <v>42695</v>
      </c>
    </row>
    <row r="241" spans="2:14" ht="14.25" customHeight="1" x14ac:dyDescent="0.25">
      <c r="B241" s="8" t="s">
        <v>34</v>
      </c>
      <c r="C241" s="8">
        <v>1189833</v>
      </c>
      <c r="D241" s="9">
        <v>44298</v>
      </c>
      <c r="E241" s="8" t="s">
        <v>31</v>
      </c>
      <c r="F241" s="8" t="s">
        <v>32</v>
      </c>
      <c r="G241" s="8" t="s">
        <v>35</v>
      </c>
      <c r="H241" s="10" t="s">
        <v>22</v>
      </c>
      <c r="I241" s="11">
        <v>65</v>
      </c>
      <c r="J241" s="12">
        <v>600</v>
      </c>
      <c r="K241" s="12">
        <v>39000</v>
      </c>
      <c r="L241" s="13">
        <v>7800</v>
      </c>
      <c r="M241" s="8" t="s">
        <v>23</v>
      </c>
      <c r="N241" s="19">
        <v>42696</v>
      </c>
    </row>
    <row r="242" spans="2:14" ht="14.25" customHeight="1" x14ac:dyDescent="0.25">
      <c r="B242" s="8" t="s">
        <v>34</v>
      </c>
      <c r="C242" s="8">
        <v>1189833</v>
      </c>
      <c r="D242" s="9">
        <v>44299</v>
      </c>
      <c r="E242" s="8" t="s">
        <v>31</v>
      </c>
      <c r="F242" s="8" t="s">
        <v>32</v>
      </c>
      <c r="G242" s="8" t="s">
        <v>35</v>
      </c>
      <c r="H242" s="10" t="s">
        <v>16</v>
      </c>
      <c r="I242" s="11">
        <v>45</v>
      </c>
      <c r="J242" s="12">
        <v>800</v>
      </c>
      <c r="K242" s="12">
        <v>36000</v>
      </c>
      <c r="L242" s="13">
        <v>14400</v>
      </c>
      <c r="M242" s="8" t="s">
        <v>23</v>
      </c>
      <c r="N242" s="19">
        <v>42697</v>
      </c>
    </row>
    <row r="243" spans="2:14" ht="14.25" customHeight="1" x14ac:dyDescent="0.25">
      <c r="B243" s="8" t="s">
        <v>34</v>
      </c>
      <c r="C243" s="8">
        <v>1189833</v>
      </c>
      <c r="D243" s="9">
        <v>44300</v>
      </c>
      <c r="E243" s="8" t="s">
        <v>31</v>
      </c>
      <c r="F243" s="8" t="s">
        <v>32</v>
      </c>
      <c r="G243" s="8" t="s">
        <v>35</v>
      </c>
      <c r="H243" s="10" t="s">
        <v>18</v>
      </c>
      <c r="I243" s="11">
        <v>50</v>
      </c>
      <c r="J243" s="12">
        <v>650</v>
      </c>
      <c r="K243" s="12">
        <v>32500</v>
      </c>
      <c r="L243" s="13">
        <v>8125</v>
      </c>
      <c r="M243" s="8" t="s">
        <v>23</v>
      </c>
      <c r="N243" s="19">
        <v>42698</v>
      </c>
    </row>
    <row r="244" spans="2:14" ht="14.25" customHeight="1" x14ac:dyDescent="0.25">
      <c r="B244" s="8" t="s">
        <v>34</v>
      </c>
      <c r="C244" s="8">
        <v>1189833</v>
      </c>
      <c r="D244" s="9">
        <v>44301</v>
      </c>
      <c r="E244" s="8" t="s">
        <v>31</v>
      </c>
      <c r="F244" s="8" t="s">
        <v>32</v>
      </c>
      <c r="G244" s="8" t="s">
        <v>35</v>
      </c>
      <c r="H244" s="10" t="s">
        <v>19</v>
      </c>
      <c r="I244" s="11">
        <v>50</v>
      </c>
      <c r="J244" s="12">
        <v>650</v>
      </c>
      <c r="K244" s="12">
        <v>32500</v>
      </c>
      <c r="L244" s="13">
        <v>13000</v>
      </c>
      <c r="M244" s="8" t="s">
        <v>23</v>
      </c>
      <c r="N244" s="19">
        <v>42699</v>
      </c>
    </row>
    <row r="245" spans="2:14" ht="14.25" customHeight="1" x14ac:dyDescent="0.25">
      <c r="B245" s="8" t="s">
        <v>34</v>
      </c>
      <c r="C245" s="8">
        <v>1189833</v>
      </c>
      <c r="D245" s="9">
        <v>44302</v>
      </c>
      <c r="E245" s="8" t="s">
        <v>31</v>
      </c>
      <c r="F245" s="8" t="s">
        <v>32</v>
      </c>
      <c r="G245" s="8" t="s">
        <v>35</v>
      </c>
      <c r="H245" s="10" t="s">
        <v>20</v>
      </c>
      <c r="I245" s="11">
        <v>45</v>
      </c>
      <c r="J245" s="12">
        <v>550</v>
      </c>
      <c r="K245" s="12">
        <v>24750</v>
      </c>
      <c r="L245" s="13">
        <v>8662.5</v>
      </c>
      <c r="M245" s="8" t="s">
        <v>23</v>
      </c>
      <c r="N245" s="19">
        <v>42700</v>
      </c>
    </row>
    <row r="246" spans="2:14" ht="14.25" customHeight="1" x14ac:dyDescent="0.25">
      <c r="B246" s="8" t="s">
        <v>34</v>
      </c>
      <c r="C246" s="8">
        <v>1189833</v>
      </c>
      <c r="D246" s="9">
        <v>44303</v>
      </c>
      <c r="E246" s="8" t="s">
        <v>31</v>
      </c>
      <c r="F246" s="8" t="s">
        <v>32</v>
      </c>
      <c r="G246" s="8" t="s">
        <v>35</v>
      </c>
      <c r="H246" s="10" t="s">
        <v>21</v>
      </c>
      <c r="I246" s="11">
        <v>50</v>
      </c>
      <c r="J246" s="12">
        <v>450</v>
      </c>
      <c r="K246" s="12">
        <v>22500</v>
      </c>
      <c r="L246" s="13">
        <v>12375.000000000002</v>
      </c>
      <c r="M246" s="8" t="s">
        <v>23</v>
      </c>
      <c r="N246" s="19">
        <v>42701</v>
      </c>
    </row>
    <row r="247" spans="2:14" ht="14.25" customHeight="1" x14ac:dyDescent="0.25">
      <c r="B247" s="8" t="s">
        <v>34</v>
      </c>
      <c r="C247" s="8">
        <v>1189833</v>
      </c>
      <c r="D247" s="9">
        <v>44304</v>
      </c>
      <c r="E247" s="8" t="s">
        <v>31</v>
      </c>
      <c r="F247" s="8" t="s">
        <v>32</v>
      </c>
      <c r="G247" s="8" t="s">
        <v>35</v>
      </c>
      <c r="H247" s="10" t="s">
        <v>22</v>
      </c>
      <c r="I247" s="11">
        <v>65</v>
      </c>
      <c r="J247" s="12">
        <v>625</v>
      </c>
      <c r="K247" s="12">
        <v>40625</v>
      </c>
      <c r="L247" s="13">
        <v>8125</v>
      </c>
      <c r="M247" s="8" t="s">
        <v>23</v>
      </c>
      <c r="N247" s="19">
        <v>42702</v>
      </c>
    </row>
    <row r="248" spans="2:14" ht="14.25" customHeight="1" x14ac:dyDescent="0.25">
      <c r="B248" s="8" t="s">
        <v>34</v>
      </c>
      <c r="C248" s="8">
        <v>1189833</v>
      </c>
      <c r="D248" s="9">
        <v>44305</v>
      </c>
      <c r="E248" s="8" t="s">
        <v>31</v>
      </c>
      <c r="F248" s="8" t="s">
        <v>32</v>
      </c>
      <c r="G248" s="8" t="s">
        <v>35</v>
      </c>
      <c r="H248" s="10" t="s">
        <v>16</v>
      </c>
      <c r="I248" s="11">
        <v>45</v>
      </c>
      <c r="J248" s="12">
        <v>900</v>
      </c>
      <c r="K248" s="12">
        <v>40500</v>
      </c>
      <c r="L248" s="13">
        <v>16200</v>
      </c>
      <c r="M248" s="8" t="s">
        <v>23</v>
      </c>
      <c r="N248" s="19">
        <v>42703</v>
      </c>
    </row>
    <row r="249" spans="2:14" ht="14.25" customHeight="1" x14ac:dyDescent="0.25">
      <c r="B249" s="8" t="s">
        <v>34</v>
      </c>
      <c r="C249" s="8">
        <v>1189833</v>
      </c>
      <c r="D249" s="9">
        <v>44306</v>
      </c>
      <c r="E249" s="8" t="s">
        <v>31</v>
      </c>
      <c r="F249" s="8" t="s">
        <v>32</v>
      </c>
      <c r="G249" s="8" t="s">
        <v>35</v>
      </c>
      <c r="H249" s="10" t="s">
        <v>18</v>
      </c>
      <c r="I249" s="11">
        <v>50</v>
      </c>
      <c r="J249" s="12">
        <v>750</v>
      </c>
      <c r="K249" s="12">
        <v>37500</v>
      </c>
      <c r="L249" s="13">
        <v>9375</v>
      </c>
      <c r="M249" s="8" t="s">
        <v>23</v>
      </c>
      <c r="N249" s="19">
        <v>42704</v>
      </c>
    </row>
    <row r="250" spans="2:14" ht="14.25" customHeight="1" x14ac:dyDescent="0.25">
      <c r="B250" s="8" t="s">
        <v>34</v>
      </c>
      <c r="C250" s="8">
        <v>1189833</v>
      </c>
      <c r="D250" s="9">
        <v>44307</v>
      </c>
      <c r="E250" s="8" t="s">
        <v>31</v>
      </c>
      <c r="F250" s="8" t="s">
        <v>32</v>
      </c>
      <c r="G250" s="8" t="s">
        <v>35</v>
      </c>
      <c r="H250" s="10" t="s">
        <v>19</v>
      </c>
      <c r="I250" s="11">
        <v>50</v>
      </c>
      <c r="J250" s="12">
        <v>750</v>
      </c>
      <c r="K250" s="12">
        <v>37500</v>
      </c>
      <c r="L250" s="13">
        <v>15000</v>
      </c>
      <c r="M250" s="8" t="s">
        <v>23</v>
      </c>
      <c r="N250" s="19">
        <v>42705</v>
      </c>
    </row>
    <row r="251" spans="2:14" ht="14.25" customHeight="1" x14ac:dyDescent="0.25">
      <c r="B251" s="8" t="s">
        <v>34</v>
      </c>
      <c r="C251" s="8">
        <v>1189833</v>
      </c>
      <c r="D251" s="9">
        <v>44308</v>
      </c>
      <c r="E251" s="8" t="s">
        <v>31</v>
      </c>
      <c r="F251" s="8" t="s">
        <v>32</v>
      </c>
      <c r="G251" s="8" t="s">
        <v>35</v>
      </c>
      <c r="H251" s="10" t="s">
        <v>20</v>
      </c>
      <c r="I251" s="11">
        <v>45</v>
      </c>
      <c r="J251" s="12">
        <v>625</v>
      </c>
      <c r="K251" s="12">
        <v>28125</v>
      </c>
      <c r="L251" s="13">
        <v>9843.75</v>
      </c>
      <c r="M251" s="8" t="s">
        <v>23</v>
      </c>
      <c r="N251" s="19">
        <v>42706</v>
      </c>
    </row>
    <row r="252" spans="2:14" ht="14.25" customHeight="1" x14ac:dyDescent="0.25">
      <c r="B252" s="8" t="s">
        <v>34</v>
      </c>
      <c r="C252" s="8">
        <v>1189833</v>
      </c>
      <c r="D252" s="9">
        <v>44309</v>
      </c>
      <c r="E252" s="8" t="s">
        <v>31</v>
      </c>
      <c r="F252" s="8" t="s">
        <v>32</v>
      </c>
      <c r="G252" s="8" t="s">
        <v>35</v>
      </c>
      <c r="H252" s="10" t="s">
        <v>21</v>
      </c>
      <c r="I252" s="11">
        <v>50</v>
      </c>
      <c r="J252" s="12">
        <v>500</v>
      </c>
      <c r="K252" s="12">
        <v>25000</v>
      </c>
      <c r="L252" s="13">
        <v>13750</v>
      </c>
      <c r="M252" s="8" t="s">
        <v>23</v>
      </c>
      <c r="N252" s="19">
        <v>42707</v>
      </c>
    </row>
    <row r="253" spans="2:14" ht="14.25" customHeight="1" x14ac:dyDescent="0.25">
      <c r="B253" s="8" t="s">
        <v>34</v>
      </c>
      <c r="C253" s="8">
        <v>1189833</v>
      </c>
      <c r="D253" s="9">
        <v>44310</v>
      </c>
      <c r="E253" s="8" t="s">
        <v>31</v>
      </c>
      <c r="F253" s="8" t="s">
        <v>32</v>
      </c>
      <c r="G253" s="8" t="s">
        <v>35</v>
      </c>
      <c r="H253" s="10" t="s">
        <v>22</v>
      </c>
      <c r="I253" s="11">
        <v>65</v>
      </c>
      <c r="J253" s="12">
        <v>800</v>
      </c>
      <c r="K253" s="12">
        <v>52000</v>
      </c>
      <c r="L253" s="13">
        <v>10400</v>
      </c>
      <c r="M253" s="8" t="s">
        <v>23</v>
      </c>
      <c r="N253" s="19">
        <v>42708</v>
      </c>
    </row>
    <row r="254" spans="2:14" ht="14.25" customHeight="1" x14ac:dyDescent="0.25">
      <c r="B254" s="8" t="s">
        <v>34</v>
      </c>
      <c r="C254" s="8">
        <v>1189833</v>
      </c>
      <c r="D254" s="9">
        <v>44311</v>
      </c>
      <c r="E254" s="8" t="s">
        <v>31</v>
      </c>
      <c r="F254" s="8" t="s">
        <v>32</v>
      </c>
      <c r="G254" s="8" t="s">
        <v>35</v>
      </c>
      <c r="H254" s="10" t="s">
        <v>16</v>
      </c>
      <c r="I254" s="11">
        <v>45</v>
      </c>
      <c r="J254" s="12">
        <v>950</v>
      </c>
      <c r="K254" s="12">
        <v>42750</v>
      </c>
      <c r="L254" s="13">
        <v>17100</v>
      </c>
      <c r="M254" s="8" t="s">
        <v>23</v>
      </c>
      <c r="N254" s="19">
        <v>42709</v>
      </c>
    </row>
    <row r="255" spans="2:14" ht="14.25" customHeight="1" x14ac:dyDescent="0.25">
      <c r="B255" s="8" t="s">
        <v>34</v>
      </c>
      <c r="C255" s="8">
        <v>1189833</v>
      </c>
      <c r="D255" s="9">
        <v>44312</v>
      </c>
      <c r="E255" s="8" t="s">
        <v>31</v>
      </c>
      <c r="F255" s="8" t="s">
        <v>32</v>
      </c>
      <c r="G255" s="8" t="s">
        <v>35</v>
      </c>
      <c r="H255" s="10" t="s">
        <v>18</v>
      </c>
      <c r="I255" s="11">
        <v>50</v>
      </c>
      <c r="J255" s="12">
        <v>800</v>
      </c>
      <c r="K255" s="12">
        <v>40000</v>
      </c>
      <c r="L255" s="13">
        <v>10000</v>
      </c>
      <c r="M255" s="8" t="s">
        <v>23</v>
      </c>
      <c r="N255" s="19">
        <v>42710</v>
      </c>
    </row>
    <row r="256" spans="2:14" ht="14.25" customHeight="1" x14ac:dyDescent="0.25">
      <c r="B256" s="8" t="s">
        <v>34</v>
      </c>
      <c r="C256" s="8">
        <v>1189833</v>
      </c>
      <c r="D256" s="9">
        <v>44313</v>
      </c>
      <c r="E256" s="8" t="s">
        <v>31</v>
      </c>
      <c r="F256" s="8" t="s">
        <v>32</v>
      </c>
      <c r="G256" s="8" t="s">
        <v>35</v>
      </c>
      <c r="H256" s="10" t="s">
        <v>19</v>
      </c>
      <c r="I256" s="11">
        <v>50</v>
      </c>
      <c r="J256" s="12">
        <v>750</v>
      </c>
      <c r="K256" s="12">
        <v>37500</v>
      </c>
      <c r="L256" s="13">
        <v>15000</v>
      </c>
      <c r="M256" s="8" t="s">
        <v>23</v>
      </c>
      <c r="N256" s="19">
        <v>42711</v>
      </c>
    </row>
    <row r="257" spans="2:14" ht="14.25" customHeight="1" x14ac:dyDescent="0.25">
      <c r="B257" s="8" t="s">
        <v>34</v>
      </c>
      <c r="C257" s="8">
        <v>1189833</v>
      </c>
      <c r="D257" s="9">
        <v>44314</v>
      </c>
      <c r="E257" s="8" t="s">
        <v>31</v>
      </c>
      <c r="F257" s="8" t="s">
        <v>32</v>
      </c>
      <c r="G257" s="8" t="s">
        <v>35</v>
      </c>
      <c r="H257" s="10" t="s">
        <v>20</v>
      </c>
      <c r="I257" s="11">
        <v>45</v>
      </c>
      <c r="J257" s="12">
        <v>650</v>
      </c>
      <c r="K257" s="12">
        <v>29250</v>
      </c>
      <c r="L257" s="13">
        <v>10237.5</v>
      </c>
      <c r="M257" s="8" t="s">
        <v>23</v>
      </c>
      <c r="N257" s="19">
        <v>42712</v>
      </c>
    </row>
    <row r="258" spans="2:14" ht="14.25" customHeight="1" x14ac:dyDescent="0.25">
      <c r="B258" s="8" t="s">
        <v>34</v>
      </c>
      <c r="C258" s="8">
        <v>1189833</v>
      </c>
      <c r="D258" s="9">
        <v>44315</v>
      </c>
      <c r="E258" s="8" t="s">
        <v>31</v>
      </c>
      <c r="F258" s="8" t="s">
        <v>32</v>
      </c>
      <c r="G258" s="8" t="s">
        <v>35</v>
      </c>
      <c r="H258" s="10" t="s">
        <v>21</v>
      </c>
      <c r="I258" s="11">
        <v>50</v>
      </c>
      <c r="J258" s="12">
        <v>700</v>
      </c>
      <c r="K258" s="12">
        <v>35000</v>
      </c>
      <c r="L258" s="13">
        <v>19250.000000000004</v>
      </c>
      <c r="M258" s="8" t="s">
        <v>23</v>
      </c>
      <c r="N258" s="19">
        <v>42713</v>
      </c>
    </row>
    <row r="259" spans="2:14" ht="14.25" customHeight="1" x14ac:dyDescent="0.25">
      <c r="B259" s="8" t="s">
        <v>34</v>
      </c>
      <c r="C259" s="8">
        <v>1189833</v>
      </c>
      <c r="D259" s="9">
        <v>44316</v>
      </c>
      <c r="E259" s="8" t="s">
        <v>31</v>
      </c>
      <c r="F259" s="8" t="s">
        <v>32</v>
      </c>
      <c r="G259" s="8" t="s">
        <v>35</v>
      </c>
      <c r="H259" s="10" t="s">
        <v>22</v>
      </c>
      <c r="I259" s="11">
        <v>65</v>
      </c>
      <c r="J259" s="12">
        <v>700</v>
      </c>
      <c r="K259" s="12">
        <v>45500</v>
      </c>
      <c r="L259" s="13">
        <v>9100</v>
      </c>
      <c r="M259" s="8" t="s">
        <v>23</v>
      </c>
      <c r="N259" s="19">
        <v>42714</v>
      </c>
    </row>
    <row r="260" spans="2:14" ht="14.25" customHeight="1" x14ac:dyDescent="0.25">
      <c r="B260" s="8" t="s">
        <v>34</v>
      </c>
      <c r="C260" s="8">
        <v>1189833</v>
      </c>
      <c r="D260" s="9">
        <v>44317</v>
      </c>
      <c r="E260" s="8" t="s">
        <v>31</v>
      </c>
      <c r="F260" s="8" t="s">
        <v>32</v>
      </c>
      <c r="G260" s="8" t="s">
        <v>35</v>
      </c>
      <c r="H260" s="10" t="s">
        <v>16</v>
      </c>
      <c r="I260" s="11">
        <v>50</v>
      </c>
      <c r="J260" s="12">
        <v>900</v>
      </c>
      <c r="K260" s="12">
        <v>45000</v>
      </c>
      <c r="L260" s="13">
        <v>18000</v>
      </c>
      <c r="M260" s="8" t="s">
        <v>23</v>
      </c>
      <c r="N260" s="19">
        <v>42715</v>
      </c>
    </row>
    <row r="261" spans="2:14" ht="14.25" customHeight="1" x14ac:dyDescent="0.25">
      <c r="B261" s="8" t="s">
        <v>34</v>
      </c>
      <c r="C261" s="8">
        <v>1189833</v>
      </c>
      <c r="D261" s="9">
        <v>44318</v>
      </c>
      <c r="E261" s="8" t="s">
        <v>31</v>
      </c>
      <c r="F261" s="8" t="s">
        <v>32</v>
      </c>
      <c r="G261" s="8" t="s">
        <v>35</v>
      </c>
      <c r="H261" s="10" t="s">
        <v>18</v>
      </c>
      <c r="I261" s="11">
        <v>55.000000000000007</v>
      </c>
      <c r="J261" s="12">
        <v>850</v>
      </c>
      <c r="K261" s="12">
        <v>46750.000000000007</v>
      </c>
      <c r="L261" s="13">
        <v>11687.500000000002</v>
      </c>
      <c r="M261" s="8" t="s">
        <v>23</v>
      </c>
      <c r="N261" s="19">
        <v>42716</v>
      </c>
    </row>
    <row r="262" spans="2:14" ht="14.25" customHeight="1" x14ac:dyDescent="0.25">
      <c r="B262" s="8" t="s">
        <v>34</v>
      </c>
      <c r="C262" s="8">
        <v>1189833</v>
      </c>
      <c r="D262" s="9">
        <v>44319</v>
      </c>
      <c r="E262" s="8" t="s">
        <v>31</v>
      </c>
      <c r="F262" s="8" t="s">
        <v>32</v>
      </c>
      <c r="G262" s="8" t="s">
        <v>35</v>
      </c>
      <c r="H262" s="10" t="s">
        <v>19</v>
      </c>
      <c r="I262" s="11">
        <v>50</v>
      </c>
      <c r="J262" s="12">
        <v>725</v>
      </c>
      <c r="K262" s="12">
        <v>36250</v>
      </c>
      <c r="L262" s="13">
        <v>14500</v>
      </c>
      <c r="M262" s="8" t="s">
        <v>23</v>
      </c>
      <c r="N262" s="19">
        <v>42717</v>
      </c>
    </row>
    <row r="263" spans="2:14" ht="14.25" customHeight="1" x14ac:dyDescent="0.25">
      <c r="B263" s="8" t="s">
        <v>34</v>
      </c>
      <c r="C263" s="8">
        <v>1189833</v>
      </c>
      <c r="D263" s="9">
        <v>44320</v>
      </c>
      <c r="E263" s="8" t="s">
        <v>31</v>
      </c>
      <c r="F263" s="8" t="s">
        <v>32</v>
      </c>
      <c r="G263" s="8" t="s">
        <v>35</v>
      </c>
      <c r="H263" s="10" t="s">
        <v>20</v>
      </c>
      <c r="I263" s="11">
        <v>50</v>
      </c>
      <c r="J263" s="12">
        <v>675</v>
      </c>
      <c r="K263" s="12">
        <v>33750</v>
      </c>
      <c r="L263" s="13">
        <v>11812.499999999998</v>
      </c>
      <c r="M263" s="8" t="s">
        <v>23</v>
      </c>
      <c r="N263" s="19">
        <v>42718</v>
      </c>
    </row>
    <row r="264" spans="2:14" ht="14.25" customHeight="1" x14ac:dyDescent="0.25">
      <c r="B264" s="8" t="s">
        <v>34</v>
      </c>
      <c r="C264" s="8">
        <v>1189833</v>
      </c>
      <c r="D264" s="9">
        <v>44321</v>
      </c>
      <c r="E264" s="8" t="s">
        <v>31</v>
      </c>
      <c r="F264" s="8" t="s">
        <v>32</v>
      </c>
      <c r="G264" s="8" t="s">
        <v>35</v>
      </c>
      <c r="H264" s="10" t="s">
        <v>21</v>
      </c>
      <c r="I264" s="11">
        <v>60</v>
      </c>
      <c r="J264" s="12">
        <v>675</v>
      </c>
      <c r="K264" s="12">
        <v>40500</v>
      </c>
      <c r="L264" s="13">
        <v>22275.000000000004</v>
      </c>
      <c r="M264" s="8" t="s">
        <v>23</v>
      </c>
      <c r="N264" s="19">
        <v>42719</v>
      </c>
    </row>
    <row r="265" spans="2:14" ht="14.25" customHeight="1" x14ac:dyDescent="0.25">
      <c r="B265" s="8" t="s">
        <v>34</v>
      </c>
      <c r="C265" s="8">
        <v>1189833</v>
      </c>
      <c r="D265" s="9">
        <v>44322</v>
      </c>
      <c r="E265" s="8" t="s">
        <v>31</v>
      </c>
      <c r="F265" s="8" t="s">
        <v>32</v>
      </c>
      <c r="G265" s="8" t="s">
        <v>35</v>
      </c>
      <c r="H265" s="10" t="s">
        <v>22</v>
      </c>
      <c r="I265" s="11">
        <v>65</v>
      </c>
      <c r="J265" s="12">
        <v>650</v>
      </c>
      <c r="K265" s="12">
        <v>42250</v>
      </c>
      <c r="L265" s="13">
        <v>8450</v>
      </c>
      <c r="M265" s="8" t="s">
        <v>23</v>
      </c>
      <c r="N265" s="19">
        <v>42720</v>
      </c>
    </row>
    <row r="266" spans="2:14" ht="14.25" customHeight="1" x14ac:dyDescent="0.25">
      <c r="B266" s="8" t="s">
        <v>34</v>
      </c>
      <c r="C266" s="8">
        <v>1189833</v>
      </c>
      <c r="D266" s="9">
        <v>44323</v>
      </c>
      <c r="E266" s="8" t="s">
        <v>31</v>
      </c>
      <c r="F266" s="8" t="s">
        <v>32</v>
      </c>
      <c r="G266" s="8" t="s">
        <v>35</v>
      </c>
      <c r="H266" s="10" t="s">
        <v>16</v>
      </c>
      <c r="I266" s="11">
        <v>50</v>
      </c>
      <c r="J266" s="12">
        <v>850</v>
      </c>
      <c r="K266" s="12">
        <v>42500</v>
      </c>
      <c r="L266" s="13">
        <v>17000</v>
      </c>
      <c r="M266" s="8" t="s">
        <v>23</v>
      </c>
      <c r="N266" s="19">
        <v>42721</v>
      </c>
    </row>
    <row r="267" spans="2:14" ht="14.25" customHeight="1" x14ac:dyDescent="0.25">
      <c r="B267" s="8" t="s">
        <v>34</v>
      </c>
      <c r="C267" s="8">
        <v>1189833</v>
      </c>
      <c r="D267" s="9">
        <v>44324</v>
      </c>
      <c r="E267" s="8" t="s">
        <v>31</v>
      </c>
      <c r="F267" s="8" t="s">
        <v>32</v>
      </c>
      <c r="G267" s="8" t="s">
        <v>35</v>
      </c>
      <c r="H267" s="10" t="s">
        <v>18</v>
      </c>
      <c r="I267" s="11">
        <v>55.000000000000007</v>
      </c>
      <c r="J267" s="12">
        <v>850</v>
      </c>
      <c r="K267" s="12">
        <v>46750.000000000007</v>
      </c>
      <c r="L267" s="13">
        <v>11687.500000000002</v>
      </c>
      <c r="M267" s="8" t="s">
        <v>23</v>
      </c>
      <c r="N267" s="19">
        <v>42722</v>
      </c>
    </row>
    <row r="268" spans="2:14" ht="14.25" customHeight="1" x14ac:dyDescent="0.25">
      <c r="B268" s="8" t="s">
        <v>34</v>
      </c>
      <c r="C268" s="8">
        <v>1189833</v>
      </c>
      <c r="D268" s="9">
        <v>44325</v>
      </c>
      <c r="E268" s="8" t="s">
        <v>31</v>
      </c>
      <c r="F268" s="8" t="s">
        <v>32</v>
      </c>
      <c r="G268" s="8" t="s">
        <v>35</v>
      </c>
      <c r="H268" s="10" t="s">
        <v>19</v>
      </c>
      <c r="I268" s="11">
        <v>50</v>
      </c>
      <c r="J268" s="12">
        <v>700</v>
      </c>
      <c r="K268" s="12">
        <v>35000</v>
      </c>
      <c r="L268" s="13">
        <v>14000</v>
      </c>
      <c r="M268" s="8" t="s">
        <v>23</v>
      </c>
      <c r="N268" s="19">
        <v>42723</v>
      </c>
    </row>
    <row r="269" spans="2:14" ht="14.25" customHeight="1" x14ac:dyDescent="0.25">
      <c r="B269" s="8" t="s">
        <v>34</v>
      </c>
      <c r="C269" s="8">
        <v>1189833</v>
      </c>
      <c r="D269" s="9">
        <v>44326</v>
      </c>
      <c r="E269" s="8" t="s">
        <v>31</v>
      </c>
      <c r="F269" s="8" t="s">
        <v>32</v>
      </c>
      <c r="G269" s="8" t="s">
        <v>35</v>
      </c>
      <c r="H269" s="10" t="s">
        <v>20</v>
      </c>
      <c r="I269" s="11">
        <v>50</v>
      </c>
      <c r="J269" s="12">
        <v>650</v>
      </c>
      <c r="K269" s="12">
        <v>32500</v>
      </c>
      <c r="L269" s="13">
        <v>11375</v>
      </c>
      <c r="M269" s="8" t="s">
        <v>23</v>
      </c>
      <c r="N269" s="19">
        <v>42724</v>
      </c>
    </row>
    <row r="270" spans="2:14" ht="14.25" customHeight="1" x14ac:dyDescent="0.25">
      <c r="B270" s="8" t="s">
        <v>34</v>
      </c>
      <c r="C270" s="8">
        <v>1189833</v>
      </c>
      <c r="D270" s="9">
        <v>44327</v>
      </c>
      <c r="E270" s="8" t="s">
        <v>31</v>
      </c>
      <c r="F270" s="8" t="s">
        <v>32</v>
      </c>
      <c r="G270" s="8" t="s">
        <v>35</v>
      </c>
      <c r="H270" s="10" t="s">
        <v>21</v>
      </c>
      <c r="I270" s="11">
        <v>60</v>
      </c>
      <c r="J270" s="12">
        <v>650</v>
      </c>
      <c r="K270" s="12">
        <v>39000</v>
      </c>
      <c r="L270" s="13">
        <v>21450.000000000004</v>
      </c>
      <c r="M270" s="8" t="s">
        <v>23</v>
      </c>
      <c r="N270" s="19">
        <v>42725</v>
      </c>
    </row>
    <row r="271" spans="2:14" ht="14.25" customHeight="1" x14ac:dyDescent="0.25">
      <c r="B271" s="8" t="s">
        <v>34</v>
      </c>
      <c r="C271" s="8">
        <v>1189833</v>
      </c>
      <c r="D271" s="9">
        <v>44328</v>
      </c>
      <c r="E271" s="8" t="s">
        <v>31</v>
      </c>
      <c r="F271" s="8" t="s">
        <v>32</v>
      </c>
      <c r="G271" s="8" t="s">
        <v>35</v>
      </c>
      <c r="H271" s="10" t="s">
        <v>22</v>
      </c>
      <c r="I271" s="11">
        <v>65</v>
      </c>
      <c r="J271" s="12">
        <v>700</v>
      </c>
      <c r="K271" s="12">
        <v>45500</v>
      </c>
      <c r="L271" s="13">
        <v>9100</v>
      </c>
      <c r="M271" s="8" t="s">
        <v>23</v>
      </c>
      <c r="N271" s="19">
        <v>42726</v>
      </c>
    </row>
    <row r="272" spans="2:14" ht="14.25" customHeight="1" x14ac:dyDescent="0.25">
      <c r="B272" s="8" t="s">
        <v>34</v>
      </c>
      <c r="C272" s="8">
        <v>1189833</v>
      </c>
      <c r="D272" s="9">
        <v>44329</v>
      </c>
      <c r="E272" s="8" t="s">
        <v>31</v>
      </c>
      <c r="F272" s="8" t="s">
        <v>32</v>
      </c>
      <c r="G272" s="8" t="s">
        <v>35</v>
      </c>
      <c r="H272" s="10" t="s">
        <v>16</v>
      </c>
      <c r="I272" s="11">
        <v>50</v>
      </c>
      <c r="J272" s="12">
        <v>800</v>
      </c>
      <c r="K272" s="12">
        <v>40000</v>
      </c>
      <c r="L272" s="13">
        <v>16000</v>
      </c>
      <c r="M272" s="8" t="s">
        <v>23</v>
      </c>
      <c r="N272" s="19">
        <v>42727</v>
      </c>
    </row>
    <row r="273" spans="2:14" ht="14.25" customHeight="1" x14ac:dyDescent="0.25">
      <c r="B273" s="8" t="s">
        <v>34</v>
      </c>
      <c r="C273" s="8">
        <v>1189833</v>
      </c>
      <c r="D273" s="9">
        <v>44330</v>
      </c>
      <c r="E273" s="8" t="s">
        <v>31</v>
      </c>
      <c r="F273" s="8" t="s">
        <v>32</v>
      </c>
      <c r="G273" s="8" t="s">
        <v>35</v>
      </c>
      <c r="H273" s="10" t="s">
        <v>18</v>
      </c>
      <c r="I273" s="11">
        <v>55.000000000000007</v>
      </c>
      <c r="J273" s="12">
        <v>800</v>
      </c>
      <c r="K273" s="12">
        <v>44000.000000000007</v>
      </c>
      <c r="L273" s="13">
        <v>11000.000000000002</v>
      </c>
      <c r="M273" s="8" t="s">
        <v>23</v>
      </c>
      <c r="N273" s="19">
        <v>42728</v>
      </c>
    </row>
    <row r="274" spans="2:14" ht="14.25" customHeight="1" x14ac:dyDescent="0.25">
      <c r="B274" s="8" t="s">
        <v>34</v>
      </c>
      <c r="C274" s="8">
        <v>1189833</v>
      </c>
      <c r="D274" s="9">
        <v>44331</v>
      </c>
      <c r="E274" s="8" t="s">
        <v>31</v>
      </c>
      <c r="F274" s="8" t="s">
        <v>32</v>
      </c>
      <c r="G274" s="8" t="s">
        <v>35</v>
      </c>
      <c r="H274" s="10" t="s">
        <v>19</v>
      </c>
      <c r="I274" s="11">
        <v>50</v>
      </c>
      <c r="J274" s="12">
        <v>650</v>
      </c>
      <c r="K274" s="12">
        <v>32500</v>
      </c>
      <c r="L274" s="13">
        <v>13000</v>
      </c>
      <c r="M274" s="8" t="s">
        <v>23</v>
      </c>
      <c r="N274" s="19">
        <v>42729</v>
      </c>
    </row>
    <row r="275" spans="2:14" ht="14.25" customHeight="1" x14ac:dyDescent="0.25">
      <c r="B275" s="8" t="s">
        <v>34</v>
      </c>
      <c r="C275" s="8">
        <v>1189833</v>
      </c>
      <c r="D275" s="9">
        <v>44332</v>
      </c>
      <c r="E275" s="8" t="s">
        <v>31</v>
      </c>
      <c r="F275" s="8" t="s">
        <v>32</v>
      </c>
      <c r="G275" s="8" t="s">
        <v>35</v>
      </c>
      <c r="H275" s="10" t="s">
        <v>20</v>
      </c>
      <c r="I275" s="11">
        <v>50</v>
      </c>
      <c r="J275" s="12">
        <v>625</v>
      </c>
      <c r="K275" s="12">
        <v>31250</v>
      </c>
      <c r="L275" s="13">
        <v>10937.5</v>
      </c>
      <c r="M275" s="8" t="s">
        <v>23</v>
      </c>
      <c r="N275" s="19">
        <v>42730</v>
      </c>
    </row>
    <row r="276" spans="2:14" ht="14.25" customHeight="1" x14ac:dyDescent="0.25">
      <c r="B276" s="8" t="s">
        <v>34</v>
      </c>
      <c r="C276" s="8">
        <v>1189833</v>
      </c>
      <c r="D276" s="9">
        <v>44333</v>
      </c>
      <c r="E276" s="8" t="s">
        <v>31</v>
      </c>
      <c r="F276" s="8" t="s">
        <v>32</v>
      </c>
      <c r="G276" s="8" t="s">
        <v>35</v>
      </c>
      <c r="H276" s="10" t="s">
        <v>21</v>
      </c>
      <c r="I276" s="11">
        <v>60</v>
      </c>
      <c r="J276" s="12">
        <v>600</v>
      </c>
      <c r="K276" s="12">
        <v>36000</v>
      </c>
      <c r="L276" s="13">
        <v>19800.000000000004</v>
      </c>
      <c r="M276" s="8" t="s">
        <v>23</v>
      </c>
      <c r="N276" s="19">
        <v>42731</v>
      </c>
    </row>
    <row r="277" spans="2:14" ht="14.25" customHeight="1" x14ac:dyDescent="0.25">
      <c r="B277" s="8" t="s">
        <v>34</v>
      </c>
      <c r="C277" s="8">
        <v>1189833</v>
      </c>
      <c r="D277" s="9">
        <v>44334</v>
      </c>
      <c r="E277" s="8" t="s">
        <v>31</v>
      </c>
      <c r="F277" s="8" t="s">
        <v>32</v>
      </c>
      <c r="G277" s="8" t="s">
        <v>35</v>
      </c>
      <c r="H277" s="10" t="s">
        <v>22</v>
      </c>
      <c r="I277" s="11">
        <v>65</v>
      </c>
      <c r="J277" s="12">
        <v>650</v>
      </c>
      <c r="K277" s="12">
        <v>42250</v>
      </c>
      <c r="L277" s="13">
        <v>8450</v>
      </c>
      <c r="M277" s="8" t="s">
        <v>23</v>
      </c>
      <c r="N277" s="19">
        <v>42732</v>
      </c>
    </row>
    <row r="278" spans="2:14" ht="14.25" customHeight="1" x14ac:dyDescent="0.25">
      <c r="B278" s="8" t="s">
        <v>34</v>
      </c>
      <c r="C278" s="8">
        <v>1189833</v>
      </c>
      <c r="D278" s="9">
        <v>44335</v>
      </c>
      <c r="E278" s="8" t="s">
        <v>31</v>
      </c>
      <c r="F278" s="8" t="s">
        <v>32</v>
      </c>
      <c r="G278" s="8" t="s">
        <v>35</v>
      </c>
      <c r="H278" s="10" t="s">
        <v>16</v>
      </c>
      <c r="I278" s="11">
        <v>50</v>
      </c>
      <c r="J278" s="12">
        <v>825</v>
      </c>
      <c r="K278" s="12">
        <v>41250</v>
      </c>
      <c r="L278" s="13">
        <v>16500</v>
      </c>
      <c r="M278" s="8" t="s">
        <v>23</v>
      </c>
      <c r="N278" s="19">
        <v>42733</v>
      </c>
    </row>
    <row r="279" spans="2:14" ht="14.25" customHeight="1" x14ac:dyDescent="0.25">
      <c r="B279" s="8" t="s">
        <v>34</v>
      </c>
      <c r="C279" s="8">
        <v>1189833</v>
      </c>
      <c r="D279" s="9">
        <v>44336</v>
      </c>
      <c r="E279" s="8" t="s">
        <v>31</v>
      </c>
      <c r="F279" s="8" t="s">
        <v>32</v>
      </c>
      <c r="G279" s="8" t="s">
        <v>35</v>
      </c>
      <c r="H279" s="10" t="s">
        <v>18</v>
      </c>
      <c r="I279" s="11">
        <v>55.000000000000007</v>
      </c>
      <c r="J279" s="12">
        <v>825</v>
      </c>
      <c r="K279" s="12">
        <v>45375.000000000007</v>
      </c>
      <c r="L279" s="13">
        <v>11343.750000000002</v>
      </c>
      <c r="M279" s="8" t="s">
        <v>23</v>
      </c>
      <c r="N279" s="19">
        <v>42734</v>
      </c>
    </row>
    <row r="280" spans="2:14" ht="14.25" customHeight="1" x14ac:dyDescent="0.25">
      <c r="B280" s="8" t="s">
        <v>34</v>
      </c>
      <c r="C280" s="8">
        <v>1189833</v>
      </c>
      <c r="D280" s="9">
        <v>44337</v>
      </c>
      <c r="E280" s="8" t="s">
        <v>31</v>
      </c>
      <c r="F280" s="8" t="s">
        <v>32</v>
      </c>
      <c r="G280" s="8" t="s">
        <v>35</v>
      </c>
      <c r="H280" s="10" t="s">
        <v>19</v>
      </c>
      <c r="I280" s="11">
        <v>50</v>
      </c>
      <c r="J280" s="12">
        <v>675</v>
      </c>
      <c r="K280" s="12">
        <v>33750</v>
      </c>
      <c r="L280" s="13">
        <v>13500</v>
      </c>
      <c r="M280" s="8" t="s">
        <v>23</v>
      </c>
      <c r="N280" s="19">
        <v>42735</v>
      </c>
    </row>
    <row r="281" spans="2:14" ht="14.25" customHeight="1" x14ac:dyDescent="0.25">
      <c r="B281" s="8" t="s">
        <v>34</v>
      </c>
      <c r="C281" s="8">
        <v>1189833</v>
      </c>
      <c r="D281" s="9">
        <v>44338</v>
      </c>
      <c r="E281" s="8" t="s">
        <v>31</v>
      </c>
      <c r="F281" s="8" t="s">
        <v>32</v>
      </c>
      <c r="G281" s="8" t="s">
        <v>35</v>
      </c>
      <c r="H281" s="10" t="s">
        <v>20</v>
      </c>
      <c r="I281" s="11">
        <v>50</v>
      </c>
      <c r="J281" s="12">
        <v>650</v>
      </c>
      <c r="K281" s="12">
        <v>32500</v>
      </c>
      <c r="L281" s="13">
        <v>11375</v>
      </c>
      <c r="M281" s="8" t="s">
        <v>23</v>
      </c>
      <c r="N281" s="19">
        <v>42736</v>
      </c>
    </row>
    <row r="282" spans="2:14" ht="14.25" customHeight="1" x14ac:dyDescent="0.25">
      <c r="B282" s="8" t="s">
        <v>34</v>
      </c>
      <c r="C282" s="8">
        <v>1189833</v>
      </c>
      <c r="D282" s="9">
        <v>44339</v>
      </c>
      <c r="E282" s="8" t="s">
        <v>31</v>
      </c>
      <c r="F282" s="8" t="s">
        <v>32</v>
      </c>
      <c r="G282" s="8" t="s">
        <v>35</v>
      </c>
      <c r="H282" s="10" t="s">
        <v>21</v>
      </c>
      <c r="I282" s="11">
        <v>60</v>
      </c>
      <c r="J282" s="12">
        <v>600</v>
      </c>
      <c r="K282" s="12">
        <v>36000</v>
      </c>
      <c r="L282" s="13">
        <v>19800.000000000004</v>
      </c>
      <c r="M282" s="8" t="s">
        <v>23</v>
      </c>
      <c r="N282" s="19">
        <v>42737</v>
      </c>
    </row>
    <row r="283" spans="2:14" ht="14.25" customHeight="1" x14ac:dyDescent="0.25">
      <c r="B283" s="8" t="s">
        <v>34</v>
      </c>
      <c r="C283" s="8">
        <v>1189833</v>
      </c>
      <c r="D283" s="9">
        <v>44340</v>
      </c>
      <c r="E283" s="8" t="s">
        <v>31</v>
      </c>
      <c r="F283" s="8" t="s">
        <v>32</v>
      </c>
      <c r="G283" s="8" t="s">
        <v>35</v>
      </c>
      <c r="H283" s="10" t="s">
        <v>22</v>
      </c>
      <c r="I283" s="11">
        <v>65</v>
      </c>
      <c r="J283" s="12">
        <v>700</v>
      </c>
      <c r="K283" s="12">
        <v>45500</v>
      </c>
      <c r="L283" s="13">
        <v>9100</v>
      </c>
      <c r="M283" s="8" t="s">
        <v>23</v>
      </c>
      <c r="N283" s="19">
        <v>42738</v>
      </c>
    </row>
    <row r="284" spans="2:14" ht="14.25" customHeight="1" x14ac:dyDescent="0.25">
      <c r="B284" s="8" t="s">
        <v>34</v>
      </c>
      <c r="C284" s="8">
        <v>1189833</v>
      </c>
      <c r="D284" s="9">
        <v>44341</v>
      </c>
      <c r="E284" s="8" t="s">
        <v>31</v>
      </c>
      <c r="F284" s="8" t="s">
        <v>32</v>
      </c>
      <c r="G284" s="8" t="s">
        <v>35</v>
      </c>
      <c r="H284" s="10" t="s">
        <v>16</v>
      </c>
      <c r="I284" s="11">
        <v>50</v>
      </c>
      <c r="J284" s="12">
        <v>900</v>
      </c>
      <c r="K284" s="12">
        <v>45000</v>
      </c>
      <c r="L284" s="13">
        <v>18000</v>
      </c>
      <c r="M284" s="8" t="s">
        <v>23</v>
      </c>
      <c r="N284" s="19">
        <v>42739</v>
      </c>
    </row>
    <row r="285" spans="2:14" ht="14.25" customHeight="1" x14ac:dyDescent="0.25">
      <c r="B285" s="8" t="s">
        <v>34</v>
      </c>
      <c r="C285" s="8">
        <v>1189833</v>
      </c>
      <c r="D285" s="9">
        <v>44342</v>
      </c>
      <c r="E285" s="8" t="s">
        <v>31</v>
      </c>
      <c r="F285" s="8" t="s">
        <v>32</v>
      </c>
      <c r="G285" s="8" t="s">
        <v>35</v>
      </c>
      <c r="H285" s="10" t="s">
        <v>18</v>
      </c>
      <c r="I285" s="11">
        <v>55.000000000000007</v>
      </c>
      <c r="J285" s="12">
        <v>900</v>
      </c>
      <c r="K285" s="12">
        <v>49500.000000000007</v>
      </c>
      <c r="L285" s="13">
        <v>12375.000000000002</v>
      </c>
      <c r="M285" s="8" t="s">
        <v>23</v>
      </c>
      <c r="N285" s="19">
        <v>42740</v>
      </c>
    </row>
    <row r="286" spans="2:14" ht="14.25" customHeight="1" x14ac:dyDescent="0.25">
      <c r="B286" s="8" t="s">
        <v>34</v>
      </c>
      <c r="C286" s="8">
        <v>1189833</v>
      </c>
      <c r="D286" s="9">
        <v>44343</v>
      </c>
      <c r="E286" s="8" t="s">
        <v>31</v>
      </c>
      <c r="F286" s="8" t="s">
        <v>32</v>
      </c>
      <c r="G286" s="8" t="s">
        <v>35</v>
      </c>
      <c r="H286" s="10" t="s">
        <v>19</v>
      </c>
      <c r="I286" s="11">
        <v>50</v>
      </c>
      <c r="J286" s="12">
        <v>700</v>
      </c>
      <c r="K286" s="12">
        <v>35000</v>
      </c>
      <c r="L286" s="13">
        <v>14000</v>
      </c>
      <c r="M286" s="8" t="s">
        <v>23</v>
      </c>
      <c r="N286" s="19">
        <v>42741</v>
      </c>
    </row>
    <row r="287" spans="2:14" ht="14.25" customHeight="1" x14ac:dyDescent="0.25">
      <c r="B287" s="8" t="s">
        <v>34</v>
      </c>
      <c r="C287" s="8">
        <v>1189833</v>
      </c>
      <c r="D287" s="9">
        <v>44344</v>
      </c>
      <c r="E287" s="8" t="s">
        <v>31</v>
      </c>
      <c r="F287" s="8" t="s">
        <v>32</v>
      </c>
      <c r="G287" s="8" t="s">
        <v>35</v>
      </c>
      <c r="H287" s="10" t="s">
        <v>20</v>
      </c>
      <c r="I287" s="11">
        <v>50</v>
      </c>
      <c r="J287" s="12">
        <v>700</v>
      </c>
      <c r="K287" s="12">
        <v>35000</v>
      </c>
      <c r="L287" s="13">
        <v>12249.999999999998</v>
      </c>
      <c r="M287" s="8" t="s">
        <v>23</v>
      </c>
      <c r="N287" s="19">
        <v>42742</v>
      </c>
    </row>
    <row r="288" spans="2:14" ht="14.25" customHeight="1" x14ac:dyDescent="0.25">
      <c r="B288" s="8" t="s">
        <v>34</v>
      </c>
      <c r="C288" s="8">
        <v>1189833</v>
      </c>
      <c r="D288" s="9">
        <v>44345</v>
      </c>
      <c r="E288" s="8" t="s">
        <v>31</v>
      </c>
      <c r="F288" s="8" t="s">
        <v>32</v>
      </c>
      <c r="G288" s="8" t="s">
        <v>35</v>
      </c>
      <c r="H288" s="10" t="s">
        <v>21</v>
      </c>
      <c r="I288" s="11">
        <v>60</v>
      </c>
      <c r="J288" s="12">
        <v>625</v>
      </c>
      <c r="K288" s="12">
        <v>37500</v>
      </c>
      <c r="L288" s="13">
        <v>20625.000000000004</v>
      </c>
      <c r="M288" s="8" t="s">
        <v>23</v>
      </c>
      <c r="N288" s="19">
        <v>42743</v>
      </c>
    </row>
    <row r="289" spans="2:14" ht="14.25" customHeight="1" x14ac:dyDescent="0.25">
      <c r="B289" s="8" t="s">
        <v>34</v>
      </c>
      <c r="C289" s="8">
        <v>1189833</v>
      </c>
      <c r="D289" s="9">
        <v>44346</v>
      </c>
      <c r="E289" s="8" t="s">
        <v>31</v>
      </c>
      <c r="F289" s="8" t="s">
        <v>32</v>
      </c>
      <c r="G289" s="8" t="s">
        <v>35</v>
      </c>
      <c r="H289" s="10" t="s">
        <v>22</v>
      </c>
      <c r="I289" s="11">
        <v>65</v>
      </c>
      <c r="J289" s="12">
        <v>725</v>
      </c>
      <c r="K289" s="12">
        <v>47125</v>
      </c>
      <c r="L289" s="13">
        <v>9425</v>
      </c>
      <c r="M289" s="8" t="s">
        <v>23</v>
      </c>
      <c r="N289" s="19">
        <v>42744</v>
      </c>
    </row>
    <row r="290" spans="2:14" ht="14.25" customHeight="1" x14ac:dyDescent="0.25">
      <c r="B290" s="8" t="s">
        <v>13</v>
      </c>
      <c r="C290" s="8">
        <v>1185732</v>
      </c>
      <c r="D290" s="9">
        <v>44347</v>
      </c>
      <c r="E290" s="8" t="s">
        <v>31</v>
      </c>
      <c r="F290" s="8" t="s">
        <v>32</v>
      </c>
      <c r="G290" s="8" t="s">
        <v>35</v>
      </c>
      <c r="H290" s="10" t="s">
        <v>16</v>
      </c>
      <c r="I290" s="11">
        <v>45</v>
      </c>
      <c r="J290" s="12">
        <v>475</v>
      </c>
      <c r="K290" s="12">
        <v>21375</v>
      </c>
      <c r="L290" s="13">
        <v>8550</v>
      </c>
      <c r="M290" s="8" t="s">
        <v>23</v>
      </c>
      <c r="N290" s="19">
        <v>42745</v>
      </c>
    </row>
    <row r="291" spans="2:14" ht="14.25" customHeight="1" x14ac:dyDescent="0.25">
      <c r="B291" s="8" t="s">
        <v>13</v>
      </c>
      <c r="C291" s="8">
        <v>1185732</v>
      </c>
      <c r="D291" s="9">
        <v>44348</v>
      </c>
      <c r="E291" s="8" t="s">
        <v>31</v>
      </c>
      <c r="F291" s="8" t="s">
        <v>32</v>
      </c>
      <c r="G291" s="8" t="s">
        <v>35</v>
      </c>
      <c r="H291" s="10" t="s">
        <v>18</v>
      </c>
      <c r="I291" s="11">
        <v>45</v>
      </c>
      <c r="J291" s="12">
        <v>275</v>
      </c>
      <c r="K291" s="12">
        <v>12375</v>
      </c>
      <c r="L291" s="13">
        <v>4331.25</v>
      </c>
      <c r="M291" s="8" t="s">
        <v>23</v>
      </c>
      <c r="N291" s="19">
        <v>42746</v>
      </c>
    </row>
    <row r="292" spans="2:14" ht="14.25" customHeight="1" x14ac:dyDescent="0.25">
      <c r="B292" s="8" t="s">
        <v>13</v>
      </c>
      <c r="C292" s="8">
        <v>1185732</v>
      </c>
      <c r="D292" s="9">
        <v>44349</v>
      </c>
      <c r="E292" s="8" t="s">
        <v>31</v>
      </c>
      <c r="F292" s="8" t="s">
        <v>32</v>
      </c>
      <c r="G292" s="8" t="s">
        <v>35</v>
      </c>
      <c r="H292" s="10" t="s">
        <v>19</v>
      </c>
      <c r="I292" s="11">
        <v>35</v>
      </c>
      <c r="J292" s="12">
        <v>275</v>
      </c>
      <c r="K292" s="12">
        <v>9625</v>
      </c>
      <c r="L292" s="13">
        <v>3368.75</v>
      </c>
      <c r="M292" s="8" t="s">
        <v>23</v>
      </c>
      <c r="N292" s="19">
        <v>42747</v>
      </c>
    </row>
    <row r="293" spans="2:14" ht="14.25" customHeight="1" x14ac:dyDescent="0.25">
      <c r="B293" s="8" t="s">
        <v>13</v>
      </c>
      <c r="C293" s="8">
        <v>1185732</v>
      </c>
      <c r="D293" s="9">
        <v>44350</v>
      </c>
      <c r="E293" s="8" t="s">
        <v>31</v>
      </c>
      <c r="F293" s="8" t="s">
        <v>32</v>
      </c>
      <c r="G293" s="8" t="s">
        <v>35</v>
      </c>
      <c r="H293" s="10" t="s">
        <v>20</v>
      </c>
      <c r="I293" s="11">
        <v>40</v>
      </c>
      <c r="J293" s="12">
        <v>125</v>
      </c>
      <c r="K293" s="12">
        <v>5000</v>
      </c>
      <c r="L293" s="13">
        <v>2000</v>
      </c>
      <c r="M293" s="8" t="s">
        <v>23</v>
      </c>
      <c r="N293" s="19">
        <v>42748</v>
      </c>
    </row>
    <row r="294" spans="2:14" ht="14.25" customHeight="1" x14ac:dyDescent="0.25">
      <c r="B294" s="8" t="s">
        <v>13</v>
      </c>
      <c r="C294" s="8">
        <v>1185732</v>
      </c>
      <c r="D294" s="9">
        <v>44351</v>
      </c>
      <c r="E294" s="8" t="s">
        <v>36</v>
      </c>
      <c r="F294" s="8" t="s">
        <v>37</v>
      </c>
      <c r="G294" s="8" t="s">
        <v>38</v>
      </c>
      <c r="H294" s="10" t="s">
        <v>21</v>
      </c>
      <c r="I294" s="11">
        <v>54.999999999999993</v>
      </c>
      <c r="J294" s="12">
        <v>175</v>
      </c>
      <c r="K294" s="12">
        <v>9624.9999999999982</v>
      </c>
      <c r="L294" s="13">
        <v>3368.7499999999991</v>
      </c>
      <c r="M294" s="8" t="s">
        <v>23</v>
      </c>
      <c r="N294" s="19">
        <v>42749</v>
      </c>
    </row>
    <row r="295" spans="2:14" ht="14.25" customHeight="1" x14ac:dyDescent="0.25">
      <c r="B295" s="8" t="s">
        <v>13</v>
      </c>
      <c r="C295" s="8">
        <v>1185732</v>
      </c>
      <c r="D295" s="9">
        <v>44352</v>
      </c>
      <c r="E295" s="8" t="s">
        <v>36</v>
      </c>
      <c r="F295" s="8" t="s">
        <v>37</v>
      </c>
      <c r="G295" s="8" t="s">
        <v>38</v>
      </c>
      <c r="H295" s="10" t="s">
        <v>22</v>
      </c>
      <c r="I295" s="11">
        <v>45</v>
      </c>
      <c r="J295" s="12">
        <v>275</v>
      </c>
      <c r="K295" s="12">
        <v>12375</v>
      </c>
      <c r="L295" s="13">
        <v>6187.5</v>
      </c>
      <c r="M295" s="8" t="s">
        <v>23</v>
      </c>
      <c r="N295" s="19">
        <v>42750</v>
      </c>
    </row>
    <row r="296" spans="2:14" ht="14.25" customHeight="1" x14ac:dyDescent="0.25">
      <c r="B296" s="8" t="s">
        <v>13</v>
      </c>
      <c r="C296" s="8">
        <v>1185732</v>
      </c>
      <c r="D296" s="9">
        <v>44353</v>
      </c>
      <c r="E296" s="8" t="s">
        <v>36</v>
      </c>
      <c r="F296" s="8" t="s">
        <v>37</v>
      </c>
      <c r="G296" s="8" t="s">
        <v>38</v>
      </c>
      <c r="H296" s="10" t="s">
        <v>16</v>
      </c>
      <c r="I296" s="11">
        <v>45</v>
      </c>
      <c r="J296" s="12">
        <v>525</v>
      </c>
      <c r="K296" s="12">
        <v>23625</v>
      </c>
      <c r="L296" s="13">
        <v>9450</v>
      </c>
      <c r="M296" s="8" t="s">
        <v>23</v>
      </c>
      <c r="N296" s="19">
        <v>42751</v>
      </c>
    </row>
    <row r="297" spans="2:14" ht="14.25" customHeight="1" x14ac:dyDescent="0.25">
      <c r="B297" s="8" t="s">
        <v>13</v>
      </c>
      <c r="C297" s="8">
        <v>1185732</v>
      </c>
      <c r="D297" s="9">
        <v>44354</v>
      </c>
      <c r="E297" s="8" t="s">
        <v>36</v>
      </c>
      <c r="F297" s="8" t="s">
        <v>37</v>
      </c>
      <c r="G297" s="8" t="s">
        <v>38</v>
      </c>
      <c r="H297" s="10" t="s">
        <v>18</v>
      </c>
      <c r="I297" s="11">
        <v>45</v>
      </c>
      <c r="J297" s="12">
        <v>175</v>
      </c>
      <c r="K297" s="12">
        <v>7875</v>
      </c>
      <c r="L297" s="13">
        <v>2756.25</v>
      </c>
      <c r="M297" s="8" t="s">
        <v>23</v>
      </c>
      <c r="N297" s="19">
        <v>42752</v>
      </c>
    </row>
    <row r="298" spans="2:14" ht="14.25" customHeight="1" x14ac:dyDescent="0.25">
      <c r="B298" s="8" t="s">
        <v>13</v>
      </c>
      <c r="C298" s="8">
        <v>1185732</v>
      </c>
      <c r="D298" s="9">
        <v>44355</v>
      </c>
      <c r="E298" s="8" t="s">
        <v>36</v>
      </c>
      <c r="F298" s="8" t="s">
        <v>37</v>
      </c>
      <c r="G298" s="8" t="s">
        <v>38</v>
      </c>
      <c r="H298" s="10" t="s">
        <v>19</v>
      </c>
      <c r="I298" s="11">
        <v>35</v>
      </c>
      <c r="J298" s="12">
        <v>225</v>
      </c>
      <c r="K298" s="12">
        <v>7875</v>
      </c>
      <c r="L298" s="13">
        <v>2756.25</v>
      </c>
      <c r="M298" s="8" t="s">
        <v>23</v>
      </c>
      <c r="N298" s="19">
        <v>42753</v>
      </c>
    </row>
    <row r="299" spans="2:14" ht="14.25" customHeight="1" x14ac:dyDescent="0.25">
      <c r="B299" s="8" t="s">
        <v>13</v>
      </c>
      <c r="C299" s="8">
        <v>1185732</v>
      </c>
      <c r="D299" s="9">
        <v>44356</v>
      </c>
      <c r="E299" s="8"/>
      <c r="F299" s="8" t="s">
        <v>37</v>
      </c>
      <c r="G299" s="8" t="s">
        <v>38</v>
      </c>
      <c r="H299" s="10" t="s">
        <v>20</v>
      </c>
      <c r="I299" s="11">
        <v>40</v>
      </c>
      <c r="J299" s="12">
        <v>100</v>
      </c>
      <c r="K299" s="12">
        <v>4000</v>
      </c>
      <c r="L299" s="13">
        <v>1600</v>
      </c>
      <c r="M299" s="8" t="s">
        <v>23</v>
      </c>
      <c r="N299" s="19">
        <v>42754</v>
      </c>
    </row>
    <row r="300" spans="2:14" ht="14.25" customHeight="1" x14ac:dyDescent="0.25">
      <c r="B300" s="8" t="s">
        <v>13</v>
      </c>
      <c r="C300" s="8">
        <v>1185732</v>
      </c>
      <c r="D300" s="9">
        <v>44357</v>
      </c>
      <c r="E300" s="8" t="s">
        <v>36</v>
      </c>
      <c r="F300" s="8" t="s">
        <v>37</v>
      </c>
      <c r="G300" s="8" t="s">
        <v>38</v>
      </c>
      <c r="H300" s="10" t="s">
        <v>21</v>
      </c>
      <c r="I300" s="11">
        <v>54.999999999999993</v>
      </c>
      <c r="J300" s="12">
        <v>175</v>
      </c>
      <c r="K300" s="12">
        <v>9624.9999999999982</v>
      </c>
      <c r="L300" s="13">
        <v>3368.7499999999991</v>
      </c>
      <c r="M300" s="8" t="s">
        <v>23</v>
      </c>
      <c r="N300" s="19">
        <v>42755</v>
      </c>
    </row>
    <row r="301" spans="2:14" ht="14.25" customHeight="1" x14ac:dyDescent="0.25">
      <c r="B301" s="8" t="s">
        <v>13</v>
      </c>
      <c r="C301" s="8">
        <v>1185732</v>
      </c>
      <c r="D301" s="9">
        <v>44358</v>
      </c>
      <c r="E301" s="8" t="s">
        <v>36</v>
      </c>
      <c r="F301" s="8" t="s">
        <v>37</v>
      </c>
      <c r="G301" s="8" t="s">
        <v>38</v>
      </c>
      <c r="H301" s="10" t="s">
        <v>22</v>
      </c>
      <c r="I301" s="11">
        <v>45</v>
      </c>
      <c r="J301" s="12">
        <v>275</v>
      </c>
      <c r="K301" s="12">
        <v>12375</v>
      </c>
      <c r="L301" s="13">
        <v>6187.5</v>
      </c>
      <c r="M301" s="8" t="s">
        <v>23</v>
      </c>
      <c r="N301" s="19">
        <v>42756</v>
      </c>
    </row>
    <row r="302" spans="2:14" ht="14.25" customHeight="1" x14ac:dyDescent="0.25">
      <c r="B302" s="8" t="s">
        <v>13</v>
      </c>
      <c r="C302" s="8">
        <v>1185732</v>
      </c>
      <c r="D302" s="9">
        <v>44359</v>
      </c>
      <c r="E302" s="8" t="s">
        <v>36</v>
      </c>
      <c r="F302" s="8" t="s">
        <v>37</v>
      </c>
      <c r="G302" s="8" t="s">
        <v>38</v>
      </c>
      <c r="H302" s="10" t="s">
        <v>16</v>
      </c>
      <c r="I302" s="11">
        <v>50</v>
      </c>
      <c r="J302" s="12">
        <v>495</v>
      </c>
      <c r="K302" s="12">
        <v>24750</v>
      </c>
      <c r="L302" s="13">
        <v>9900</v>
      </c>
      <c r="M302" s="8" t="s">
        <v>23</v>
      </c>
      <c r="N302" s="19">
        <v>42757</v>
      </c>
    </row>
    <row r="303" spans="2:14" ht="14.25" customHeight="1" x14ac:dyDescent="0.25">
      <c r="B303" s="8" t="s">
        <v>13</v>
      </c>
      <c r="C303" s="8">
        <v>1185732</v>
      </c>
      <c r="D303" s="9">
        <v>44360</v>
      </c>
      <c r="E303" s="8"/>
      <c r="F303" s="8" t="s">
        <v>37</v>
      </c>
      <c r="G303" s="8" t="s">
        <v>38</v>
      </c>
      <c r="H303" s="10" t="s">
        <v>18</v>
      </c>
      <c r="I303" s="11">
        <v>50</v>
      </c>
      <c r="J303" s="12">
        <v>200</v>
      </c>
      <c r="K303" s="12">
        <v>10000</v>
      </c>
      <c r="L303" s="13">
        <v>3500</v>
      </c>
      <c r="M303" s="8" t="s">
        <v>23</v>
      </c>
      <c r="N303" s="19">
        <v>42758</v>
      </c>
    </row>
    <row r="304" spans="2:14" ht="14.25" customHeight="1" x14ac:dyDescent="0.25">
      <c r="B304" s="8" t="s">
        <v>13</v>
      </c>
      <c r="C304" s="8">
        <v>1185732</v>
      </c>
      <c r="D304" s="9">
        <v>44361</v>
      </c>
      <c r="E304" s="8" t="s">
        <v>36</v>
      </c>
      <c r="F304" s="8" t="s">
        <v>37</v>
      </c>
      <c r="G304" s="8" t="s">
        <v>38</v>
      </c>
      <c r="H304" s="10" t="s">
        <v>19</v>
      </c>
      <c r="I304" s="11">
        <v>40</v>
      </c>
      <c r="J304" s="12">
        <v>225</v>
      </c>
      <c r="K304" s="12">
        <v>9000</v>
      </c>
      <c r="L304" s="13">
        <v>3149.9999999999995</v>
      </c>
      <c r="M304" s="8" t="s">
        <v>23</v>
      </c>
      <c r="N304" s="19">
        <v>42759</v>
      </c>
    </row>
    <row r="305" spans="2:14" ht="14.25" customHeight="1" x14ac:dyDescent="0.25">
      <c r="B305" s="8" t="s">
        <v>13</v>
      </c>
      <c r="C305" s="8">
        <v>1185732</v>
      </c>
      <c r="D305" s="9">
        <v>44362</v>
      </c>
      <c r="E305" s="8" t="s">
        <v>36</v>
      </c>
      <c r="F305" s="8" t="s">
        <v>37</v>
      </c>
      <c r="G305" s="8" t="s">
        <v>38</v>
      </c>
      <c r="H305" s="10" t="s">
        <v>20</v>
      </c>
      <c r="I305" s="11">
        <v>45</v>
      </c>
      <c r="J305" s="12">
        <v>75</v>
      </c>
      <c r="K305" s="12">
        <v>3375</v>
      </c>
      <c r="L305" s="13">
        <v>1350</v>
      </c>
      <c r="M305" s="8" t="s">
        <v>23</v>
      </c>
      <c r="N305" s="19">
        <v>42760</v>
      </c>
    </row>
    <row r="306" spans="2:14" ht="14.25" customHeight="1" x14ac:dyDescent="0.25">
      <c r="B306" s="8" t="s">
        <v>13</v>
      </c>
      <c r="C306" s="8">
        <v>1185732</v>
      </c>
      <c r="D306" s="9">
        <v>44363</v>
      </c>
      <c r="E306" s="8" t="s">
        <v>36</v>
      </c>
      <c r="F306" s="8" t="s">
        <v>37</v>
      </c>
      <c r="G306" s="8" t="s">
        <v>38</v>
      </c>
      <c r="H306" s="10" t="s">
        <v>21</v>
      </c>
      <c r="I306" s="11">
        <v>60</v>
      </c>
      <c r="J306" s="12">
        <v>125</v>
      </c>
      <c r="K306" s="12">
        <v>7500</v>
      </c>
      <c r="L306" s="13">
        <v>2625</v>
      </c>
      <c r="M306" s="8" t="s">
        <v>23</v>
      </c>
      <c r="N306" s="19">
        <v>42761</v>
      </c>
    </row>
    <row r="307" spans="2:14" ht="14.25" customHeight="1" x14ac:dyDescent="0.25">
      <c r="B307" s="8" t="s">
        <v>13</v>
      </c>
      <c r="C307" s="8">
        <v>1185732</v>
      </c>
      <c r="D307" s="9">
        <v>44364</v>
      </c>
      <c r="E307" s="8" t="s">
        <v>36</v>
      </c>
      <c r="F307" s="8" t="s">
        <v>37</v>
      </c>
      <c r="G307" s="8" t="s">
        <v>38</v>
      </c>
      <c r="H307" s="10" t="s">
        <v>22</v>
      </c>
      <c r="I307" s="11">
        <v>50</v>
      </c>
      <c r="J307" s="12">
        <v>225</v>
      </c>
      <c r="K307" s="12">
        <v>11250</v>
      </c>
      <c r="L307" s="13">
        <v>5625</v>
      </c>
      <c r="M307" s="8" t="s">
        <v>23</v>
      </c>
      <c r="N307" s="19">
        <v>42762</v>
      </c>
    </row>
    <row r="308" spans="2:14" ht="14.25" customHeight="1" x14ac:dyDescent="0.25">
      <c r="B308" s="8" t="s">
        <v>13</v>
      </c>
      <c r="C308" s="8">
        <v>1185732</v>
      </c>
      <c r="D308" s="9">
        <v>44365</v>
      </c>
      <c r="E308" s="8" t="s">
        <v>36</v>
      </c>
      <c r="F308" s="8" t="s">
        <v>37</v>
      </c>
      <c r="G308" s="8" t="s">
        <v>38</v>
      </c>
      <c r="H308" s="10" t="s">
        <v>16</v>
      </c>
      <c r="I308" s="11">
        <v>50</v>
      </c>
      <c r="J308" s="12">
        <v>450</v>
      </c>
      <c r="K308" s="12">
        <v>22500</v>
      </c>
      <c r="L308" s="13">
        <v>9000</v>
      </c>
      <c r="M308" s="8" t="s">
        <v>23</v>
      </c>
      <c r="N308" s="19">
        <v>42763</v>
      </c>
    </row>
    <row r="309" spans="2:14" ht="14.25" customHeight="1" x14ac:dyDescent="0.25">
      <c r="B309" s="8" t="s">
        <v>13</v>
      </c>
      <c r="C309" s="8">
        <v>1185732</v>
      </c>
      <c r="D309" s="9">
        <v>44366</v>
      </c>
      <c r="E309" s="8" t="s">
        <v>36</v>
      </c>
      <c r="F309" s="8" t="s">
        <v>37</v>
      </c>
      <c r="G309" s="8" t="s">
        <v>38</v>
      </c>
      <c r="H309" s="10" t="s">
        <v>18</v>
      </c>
      <c r="I309" s="11">
        <v>50</v>
      </c>
      <c r="J309" s="12">
        <v>150</v>
      </c>
      <c r="K309" s="12">
        <v>7500</v>
      </c>
      <c r="L309" s="13">
        <v>2625</v>
      </c>
      <c r="M309" s="8" t="s">
        <v>23</v>
      </c>
      <c r="N309" s="19">
        <v>42764</v>
      </c>
    </row>
    <row r="310" spans="2:14" ht="14.25" customHeight="1" x14ac:dyDescent="0.25">
      <c r="B310" s="8" t="s">
        <v>13</v>
      </c>
      <c r="C310" s="8">
        <v>1185732</v>
      </c>
      <c r="D310" s="9">
        <v>44367</v>
      </c>
      <c r="E310" s="8"/>
      <c r="F310" s="8" t="s">
        <v>37</v>
      </c>
      <c r="G310" s="8" t="s">
        <v>38</v>
      </c>
      <c r="H310" s="10" t="s">
        <v>19</v>
      </c>
      <c r="I310" s="11">
        <v>40</v>
      </c>
      <c r="J310" s="12">
        <v>150</v>
      </c>
      <c r="K310" s="12">
        <v>6000</v>
      </c>
      <c r="L310" s="13">
        <v>2100</v>
      </c>
      <c r="M310" s="8" t="s">
        <v>23</v>
      </c>
      <c r="N310" s="19">
        <v>42765</v>
      </c>
    </row>
    <row r="311" spans="2:14" ht="14.25" customHeight="1" x14ac:dyDescent="0.25">
      <c r="B311" s="8" t="s">
        <v>13</v>
      </c>
      <c r="C311" s="8">
        <v>1185732</v>
      </c>
      <c r="D311" s="9">
        <v>44368</v>
      </c>
      <c r="E311" s="8" t="s">
        <v>36</v>
      </c>
      <c r="F311" s="8" t="s">
        <v>37</v>
      </c>
      <c r="G311" s="8" t="s">
        <v>38</v>
      </c>
      <c r="H311" s="10" t="s">
        <v>20</v>
      </c>
      <c r="I311" s="11">
        <v>45</v>
      </c>
      <c r="J311" s="12">
        <v>75</v>
      </c>
      <c r="K311" s="12">
        <v>3375</v>
      </c>
      <c r="L311" s="13">
        <v>1350</v>
      </c>
      <c r="M311" s="8" t="s">
        <v>23</v>
      </c>
      <c r="N311" s="19">
        <v>42766</v>
      </c>
    </row>
    <row r="312" spans="2:14" ht="14.25" customHeight="1" x14ac:dyDescent="0.25">
      <c r="B312" s="8" t="s">
        <v>13</v>
      </c>
      <c r="C312" s="8">
        <v>1185732</v>
      </c>
      <c r="D312" s="9">
        <v>44369</v>
      </c>
      <c r="E312" s="8" t="s">
        <v>36</v>
      </c>
      <c r="F312" s="8" t="s">
        <v>37</v>
      </c>
      <c r="G312" s="8" t="s">
        <v>38</v>
      </c>
      <c r="H312" s="10" t="s">
        <v>21</v>
      </c>
      <c r="I312" s="11">
        <v>60</v>
      </c>
      <c r="J312" s="12">
        <v>100</v>
      </c>
      <c r="K312" s="12">
        <v>6000</v>
      </c>
      <c r="L312" s="13">
        <v>2100</v>
      </c>
      <c r="M312" s="8" t="s">
        <v>23</v>
      </c>
      <c r="N312" s="19">
        <v>42767</v>
      </c>
    </row>
    <row r="313" spans="2:14" ht="14.25" customHeight="1" x14ac:dyDescent="0.25">
      <c r="B313" s="8" t="s">
        <v>13</v>
      </c>
      <c r="C313" s="8">
        <v>1185732</v>
      </c>
      <c r="D313" s="9">
        <v>44370</v>
      </c>
      <c r="E313" s="8" t="s">
        <v>36</v>
      </c>
      <c r="F313" s="8" t="s">
        <v>37</v>
      </c>
      <c r="G313" s="8" t="s">
        <v>38</v>
      </c>
      <c r="H313" s="10" t="s">
        <v>22</v>
      </c>
      <c r="I313" s="11">
        <v>50</v>
      </c>
      <c r="J313" s="12">
        <v>225</v>
      </c>
      <c r="K313" s="12">
        <v>11250</v>
      </c>
      <c r="L313" s="13">
        <v>5625</v>
      </c>
      <c r="M313" s="8" t="s">
        <v>23</v>
      </c>
      <c r="N313" s="19">
        <v>42768</v>
      </c>
    </row>
    <row r="314" spans="2:14" ht="14.25" customHeight="1" x14ac:dyDescent="0.25">
      <c r="B314" s="8" t="s">
        <v>13</v>
      </c>
      <c r="C314" s="8">
        <v>1185732</v>
      </c>
      <c r="D314" s="9">
        <v>44371</v>
      </c>
      <c r="E314" s="8" t="s">
        <v>36</v>
      </c>
      <c r="F314" s="8" t="s">
        <v>37</v>
      </c>
      <c r="G314" s="8" t="s">
        <v>38</v>
      </c>
      <c r="H314" s="10" t="s">
        <v>16</v>
      </c>
      <c r="I314" s="11">
        <v>60</v>
      </c>
      <c r="J314" s="12">
        <v>495</v>
      </c>
      <c r="K314" s="12">
        <v>29700</v>
      </c>
      <c r="L314" s="13">
        <v>11880</v>
      </c>
      <c r="M314" s="8" t="s">
        <v>23</v>
      </c>
      <c r="N314" s="19">
        <v>42769</v>
      </c>
    </row>
    <row r="315" spans="2:14" ht="14.25" customHeight="1" x14ac:dyDescent="0.25">
      <c r="B315" s="8" t="s">
        <v>13</v>
      </c>
      <c r="C315" s="8">
        <v>1185732</v>
      </c>
      <c r="D315" s="9">
        <v>44372</v>
      </c>
      <c r="E315" s="8" t="s">
        <v>36</v>
      </c>
      <c r="F315" s="8" t="s">
        <v>37</v>
      </c>
      <c r="G315" s="8" t="s">
        <v>38</v>
      </c>
      <c r="H315" s="10" t="s">
        <v>18</v>
      </c>
      <c r="I315" s="11">
        <v>55.000000000000007</v>
      </c>
      <c r="J315" s="12">
        <v>200</v>
      </c>
      <c r="K315" s="12">
        <v>11000.000000000002</v>
      </c>
      <c r="L315" s="13">
        <v>3850</v>
      </c>
      <c r="M315" s="8" t="s">
        <v>23</v>
      </c>
      <c r="N315" s="19">
        <v>42770</v>
      </c>
    </row>
    <row r="316" spans="2:14" ht="14.25" customHeight="1" x14ac:dyDescent="0.25">
      <c r="B316" s="8" t="s">
        <v>13</v>
      </c>
      <c r="C316" s="8">
        <v>1185732</v>
      </c>
      <c r="D316" s="9">
        <v>44373</v>
      </c>
      <c r="E316" s="8" t="s">
        <v>36</v>
      </c>
      <c r="F316" s="8" t="s">
        <v>37</v>
      </c>
      <c r="G316" s="8" t="s">
        <v>38</v>
      </c>
      <c r="H316" s="10" t="s">
        <v>19</v>
      </c>
      <c r="I316" s="11">
        <v>50</v>
      </c>
      <c r="J316" s="12">
        <v>175</v>
      </c>
      <c r="K316" s="12">
        <v>8750</v>
      </c>
      <c r="L316" s="13">
        <v>3062.4999999999995</v>
      </c>
      <c r="M316" s="8" t="s">
        <v>23</v>
      </c>
      <c r="N316" s="19">
        <v>42771</v>
      </c>
    </row>
    <row r="317" spans="2:14" ht="14.25" customHeight="1" x14ac:dyDescent="0.25">
      <c r="B317" s="8" t="s">
        <v>13</v>
      </c>
      <c r="C317" s="8">
        <v>1185732</v>
      </c>
      <c r="D317" s="9">
        <v>44374</v>
      </c>
      <c r="E317" s="8" t="s">
        <v>36</v>
      </c>
      <c r="F317" s="8" t="s">
        <v>37</v>
      </c>
      <c r="G317" s="8" t="s">
        <v>38</v>
      </c>
      <c r="H317" s="10" t="s">
        <v>20</v>
      </c>
      <c r="I317" s="11">
        <v>50</v>
      </c>
      <c r="J317" s="12">
        <v>100</v>
      </c>
      <c r="K317" s="12">
        <v>5000</v>
      </c>
      <c r="L317" s="13">
        <v>2000</v>
      </c>
      <c r="M317" s="8" t="s">
        <v>23</v>
      </c>
      <c r="N317" s="19">
        <v>42772</v>
      </c>
    </row>
    <row r="318" spans="2:14" ht="14.25" customHeight="1" x14ac:dyDescent="0.25">
      <c r="B318" s="8" t="s">
        <v>13</v>
      </c>
      <c r="C318" s="8">
        <v>1185732</v>
      </c>
      <c r="D318" s="9">
        <v>44375</v>
      </c>
      <c r="E318" s="8" t="s">
        <v>36</v>
      </c>
      <c r="F318" s="8" t="s">
        <v>37</v>
      </c>
      <c r="G318" s="8" t="s">
        <v>38</v>
      </c>
      <c r="H318" s="10" t="s">
        <v>21</v>
      </c>
      <c r="I318" s="11">
        <v>60</v>
      </c>
      <c r="J318" s="12">
        <v>125</v>
      </c>
      <c r="K318" s="12">
        <v>7500</v>
      </c>
      <c r="L318" s="13">
        <v>2625</v>
      </c>
      <c r="M318" s="8" t="s">
        <v>23</v>
      </c>
      <c r="N318" s="19">
        <v>42773</v>
      </c>
    </row>
    <row r="319" spans="2:14" ht="14.25" customHeight="1" x14ac:dyDescent="0.25">
      <c r="B319" s="8" t="s">
        <v>13</v>
      </c>
      <c r="C319" s="8">
        <v>1185732</v>
      </c>
      <c r="D319" s="9">
        <v>44376</v>
      </c>
      <c r="E319" s="8" t="s">
        <v>36</v>
      </c>
      <c r="F319" s="8" t="s">
        <v>37</v>
      </c>
      <c r="G319" s="8" t="s">
        <v>38</v>
      </c>
      <c r="H319" s="10" t="s">
        <v>22</v>
      </c>
      <c r="I319" s="11">
        <v>65</v>
      </c>
      <c r="J319" s="12">
        <v>250</v>
      </c>
      <c r="K319" s="12">
        <v>16250</v>
      </c>
      <c r="L319" s="13">
        <v>8125</v>
      </c>
      <c r="M319" s="8" t="s">
        <v>23</v>
      </c>
      <c r="N319" s="19">
        <v>42774</v>
      </c>
    </row>
    <row r="320" spans="2:14" ht="14.25" customHeight="1" x14ac:dyDescent="0.25">
      <c r="B320" s="8" t="s">
        <v>13</v>
      </c>
      <c r="C320" s="8">
        <v>1185732</v>
      </c>
      <c r="D320" s="9">
        <v>44377</v>
      </c>
      <c r="E320" s="8" t="s">
        <v>36</v>
      </c>
      <c r="F320" s="8" t="s">
        <v>37</v>
      </c>
      <c r="G320" s="8" t="s">
        <v>38</v>
      </c>
      <c r="H320" s="10" t="s">
        <v>16</v>
      </c>
      <c r="I320" s="11">
        <v>50</v>
      </c>
      <c r="J320" s="12">
        <v>500</v>
      </c>
      <c r="K320" s="12">
        <v>25000</v>
      </c>
      <c r="L320" s="13">
        <v>10000</v>
      </c>
      <c r="M320" s="8" t="s">
        <v>23</v>
      </c>
      <c r="N320" s="19">
        <v>42775</v>
      </c>
    </row>
    <row r="321" spans="2:14" ht="14.25" customHeight="1" x14ac:dyDescent="0.25">
      <c r="B321" s="8" t="s">
        <v>13</v>
      </c>
      <c r="C321" s="8">
        <v>1185732</v>
      </c>
      <c r="D321" s="9">
        <v>44378</v>
      </c>
      <c r="E321" s="8" t="s">
        <v>36</v>
      </c>
      <c r="F321" s="8" t="s">
        <v>37</v>
      </c>
      <c r="G321" s="8" t="s">
        <v>38</v>
      </c>
      <c r="H321" s="10" t="s">
        <v>18</v>
      </c>
      <c r="I321" s="11">
        <v>45.000000000000007</v>
      </c>
      <c r="J321" s="12">
        <v>250</v>
      </c>
      <c r="K321" s="12">
        <v>11250.000000000002</v>
      </c>
      <c r="L321" s="13">
        <v>3937.5</v>
      </c>
      <c r="M321" s="8" t="s">
        <v>23</v>
      </c>
      <c r="N321" s="19">
        <v>42776</v>
      </c>
    </row>
    <row r="322" spans="2:14" ht="14.25" customHeight="1" x14ac:dyDescent="0.25">
      <c r="B322" s="8" t="s">
        <v>13</v>
      </c>
      <c r="C322" s="8">
        <v>1185732</v>
      </c>
      <c r="D322" s="9">
        <v>44379</v>
      </c>
      <c r="E322" s="8" t="s">
        <v>36</v>
      </c>
      <c r="F322" s="8" t="s">
        <v>37</v>
      </c>
      <c r="G322" s="8" t="s">
        <v>38</v>
      </c>
      <c r="H322" s="10" t="s">
        <v>19</v>
      </c>
      <c r="I322" s="11">
        <v>40</v>
      </c>
      <c r="J322" s="12">
        <v>200</v>
      </c>
      <c r="K322" s="12">
        <v>8000</v>
      </c>
      <c r="L322" s="13">
        <v>2800</v>
      </c>
      <c r="M322" s="8" t="s">
        <v>23</v>
      </c>
      <c r="N322" s="19">
        <v>42777</v>
      </c>
    </row>
    <row r="323" spans="2:14" ht="14.25" customHeight="1" x14ac:dyDescent="0.25">
      <c r="B323" s="8" t="s">
        <v>13</v>
      </c>
      <c r="C323" s="8">
        <v>1185732</v>
      </c>
      <c r="D323" s="9">
        <v>44380</v>
      </c>
      <c r="E323" s="8" t="s">
        <v>36</v>
      </c>
      <c r="F323" s="8" t="s">
        <v>37</v>
      </c>
      <c r="G323" s="8" t="s">
        <v>38</v>
      </c>
      <c r="H323" s="10" t="s">
        <v>20</v>
      </c>
      <c r="I323" s="11">
        <v>40</v>
      </c>
      <c r="J323" s="12">
        <v>175</v>
      </c>
      <c r="K323" s="12">
        <v>7000</v>
      </c>
      <c r="L323" s="13">
        <v>2800</v>
      </c>
      <c r="M323" s="8" t="s">
        <v>23</v>
      </c>
      <c r="N323" s="19">
        <v>42778</v>
      </c>
    </row>
    <row r="324" spans="2:14" ht="14.25" customHeight="1" x14ac:dyDescent="0.25">
      <c r="B324" s="8" t="s">
        <v>13</v>
      </c>
      <c r="C324" s="8">
        <v>1185732</v>
      </c>
      <c r="D324" s="9">
        <v>44381</v>
      </c>
      <c r="E324" s="8" t="s">
        <v>36</v>
      </c>
      <c r="F324" s="8" t="s">
        <v>37</v>
      </c>
      <c r="G324" s="8" t="s">
        <v>38</v>
      </c>
      <c r="H324" s="10" t="s">
        <v>21</v>
      </c>
      <c r="I324" s="11">
        <v>50</v>
      </c>
      <c r="J324" s="12">
        <v>175</v>
      </c>
      <c r="K324" s="12">
        <v>8750</v>
      </c>
      <c r="L324" s="13">
        <v>3062.4999999999995</v>
      </c>
      <c r="M324" s="8" t="s">
        <v>23</v>
      </c>
      <c r="N324" s="19">
        <v>42779</v>
      </c>
    </row>
    <row r="325" spans="2:14" ht="14.25" customHeight="1" x14ac:dyDescent="0.25">
      <c r="B325" s="8" t="s">
        <v>13</v>
      </c>
      <c r="C325" s="8">
        <v>1185732</v>
      </c>
      <c r="D325" s="9">
        <v>44382</v>
      </c>
      <c r="E325" s="8" t="s">
        <v>36</v>
      </c>
      <c r="F325" s="8" t="s">
        <v>37</v>
      </c>
      <c r="G325" s="8" t="s">
        <v>38</v>
      </c>
      <c r="H325" s="10" t="s">
        <v>22</v>
      </c>
      <c r="I325" s="11">
        <v>55.000000000000007</v>
      </c>
      <c r="J325" s="12">
        <v>350</v>
      </c>
      <c r="K325" s="12">
        <v>19250.000000000004</v>
      </c>
      <c r="L325" s="13">
        <v>9625.0000000000018</v>
      </c>
      <c r="M325" s="8" t="s">
        <v>23</v>
      </c>
      <c r="N325" s="19">
        <v>42780</v>
      </c>
    </row>
    <row r="326" spans="2:14" ht="14.25" customHeight="1" x14ac:dyDescent="0.25">
      <c r="B326" s="8" t="s">
        <v>13</v>
      </c>
      <c r="C326" s="8">
        <v>1185732</v>
      </c>
      <c r="D326" s="9">
        <v>44383</v>
      </c>
      <c r="E326" s="8" t="s">
        <v>36</v>
      </c>
      <c r="F326" s="8" t="s">
        <v>37</v>
      </c>
      <c r="G326" s="8" t="s">
        <v>38</v>
      </c>
      <c r="H326" s="10" t="s">
        <v>16</v>
      </c>
      <c r="I326" s="11">
        <v>50</v>
      </c>
      <c r="J326" s="12">
        <v>575</v>
      </c>
      <c r="K326" s="12">
        <v>28750</v>
      </c>
      <c r="L326" s="13">
        <v>11500</v>
      </c>
      <c r="M326" s="8" t="s">
        <v>23</v>
      </c>
      <c r="N326" s="19">
        <v>42781</v>
      </c>
    </row>
    <row r="327" spans="2:14" ht="14.25" customHeight="1" x14ac:dyDescent="0.25">
      <c r="B327" s="8" t="s">
        <v>13</v>
      </c>
      <c r="C327" s="8">
        <v>1185732</v>
      </c>
      <c r="D327" s="9">
        <v>44384</v>
      </c>
      <c r="E327" s="8" t="s">
        <v>36</v>
      </c>
      <c r="F327" s="8" t="s">
        <v>37</v>
      </c>
      <c r="G327" s="8" t="s">
        <v>38</v>
      </c>
      <c r="H327" s="10" t="s">
        <v>18</v>
      </c>
      <c r="I327" s="11">
        <v>45.000000000000007</v>
      </c>
      <c r="J327" s="12">
        <v>325</v>
      </c>
      <c r="K327" s="12">
        <v>14625.000000000004</v>
      </c>
      <c r="L327" s="13">
        <v>5118.7500000000009</v>
      </c>
      <c r="M327" s="8" t="s">
        <v>23</v>
      </c>
      <c r="N327" s="19">
        <v>42782</v>
      </c>
    </row>
    <row r="328" spans="2:14" ht="14.25" customHeight="1" x14ac:dyDescent="0.25">
      <c r="B328" s="8" t="s">
        <v>13</v>
      </c>
      <c r="C328" s="8">
        <v>1185732</v>
      </c>
      <c r="D328" s="9">
        <v>44385</v>
      </c>
      <c r="E328" s="8" t="s">
        <v>36</v>
      </c>
      <c r="F328" s="8" t="s">
        <v>37</v>
      </c>
      <c r="G328" s="8" t="s">
        <v>38</v>
      </c>
      <c r="H328" s="10" t="s">
        <v>19</v>
      </c>
      <c r="I328" s="11">
        <v>40</v>
      </c>
      <c r="J328" s="12">
        <v>250</v>
      </c>
      <c r="K328" s="12">
        <v>10000</v>
      </c>
      <c r="L328" s="13">
        <v>3500</v>
      </c>
      <c r="M328" s="8" t="s">
        <v>23</v>
      </c>
      <c r="N328" s="19">
        <v>42783</v>
      </c>
    </row>
    <row r="329" spans="2:14" ht="14.25" customHeight="1" x14ac:dyDescent="0.25">
      <c r="B329" s="8" t="s">
        <v>13</v>
      </c>
      <c r="C329" s="8">
        <v>1185732</v>
      </c>
      <c r="D329" s="9">
        <v>44386</v>
      </c>
      <c r="E329" s="8" t="s">
        <v>36</v>
      </c>
      <c r="F329" s="8" t="s">
        <v>37</v>
      </c>
      <c r="G329" s="8" t="s">
        <v>38</v>
      </c>
      <c r="H329" s="10" t="s">
        <v>20</v>
      </c>
      <c r="I329" s="11">
        <v>40</v>
      </c>
      <c r="J329" s="12">
        <v>200</v>
      </c>
      <c r="K329" s="12">
        <v>8000</v>
      </c>
      <c r="L329" s="13">
        <v>3200</v>
      </c>
      <c r="M329" s="8" t="s">
        <v>23</v>
      </c>
      <c r="N329" s="19">
        <v>42784</v>
      </c>
    </row>
    <row r="330" spans="2:14" ht="14.25" customHeight="1" x14ac:dyDescent="0.25">
      <c r="B330" s="8" t="s">
        <v>13</v>
      </c>
      <c r="C330" s="8">
        <v>1185732</v>
      </c>
      <c r="D330" s="9">
        <v>44387</v>
      </c>
      <c r="E330" s="8" t="s">
        <v>36</v>
      </c>
      <c r="F330" s="8" t="s">
        <v>37</v>
      </c>
      <c r="G330" s="8" t="s">
        <v>38</v>
      </c>
      <c r="H330" s="10" t="s">
        <v>21</v>
      </c>
      <c r="I330" s="11">
        <v>50</v>
      </c>
      <c r="J330" s="12">
        <v>225</v>
      </c>
      <c r="K330" s="12">
        <v>11250</v>
      </c>
      <c r="L330" s="13">
        <v>3937.5</v>
      </c>
      <c r="M330" s="8" t="s">
        <v>23</v>
      </c>
      <c r="N330" s="19">
        <v>42785</v>
      </c>
    </row>
    <row r="331" spans="2:14" ht="14.25" customHeight="1" x14ac:dyDescent="0.25">
      <c r="B331" s="8" t="s">
        <v>13</v>
      </c>
      <c r="C331" s="8">
        <v>1185732</v>
      </c>
      <c r="D331" s="9">
        <v>44388</v>
      </c>
      <c r="E331" s="8" t="s">
        <v>36</v>
      </c>
      <c r="F331" s="8" t="s">
        <v>37</v>
      </c>
      <c r="G331" s="8" t="s">
        <v>38</v>
      </c>
      <c r="H331" s="10" t="s">
        <v>22</v>
      </c>
      <c r="I331" s="11">
        <v>55.000000000000007</v>
      </c>
      <c r="J331" s="12">
        <v>400</v>
      </c>
      <c r="K331" s="12">
        <v>22000.000000000004</v>
      </c>
      <c r="L331" s="13">
        <v>11000.000000000002</v>
      </c>
      <c r="M331" s="8" t="s">
        <v>23</v>
      </c>
      <c r="N331" s="19">
        <v>42786</v>
      </c>
    </row>
    <row r="332" spans="2:14" ht="14.25" customHeight="1" x14ac:dyDescent="0.25">
      <c r="B332" s="8" t="s">
        <v>13</v>
      </c>
      <c r="C332" s="8">
        <v>1185732</v>
      </c>
      <c r="D332" s="9">
        <v>44389</v>
      </c>
      <c r="E332" s="8" t="s">
        <v>36</v>
      </c>
      <c r="F332" s="8" t="s">
        <v>37</v>
      </c>
      <c r="G332" s="8" t="s">
        <v>38</v>
      </c>
      <c r="H332" s="10" t="s">
        <v>16</v>
      </c>
      <c r="I332" s="11">
        <v>50</v>
      </c>
      <c r="J332" s="12">
        <v>550</v>
      </c>
      <c r="K332" s="12">
        <v>27500</v>
      </c>
      <c r="L332" s="13">
        <v>11000</v>
      </c>
      <c r="M332" s="8" t="s">
        <v>23</v>
      </c>
      <c r="N332" s="19">
        <v>42787</v>
      </c>
    </row>
    <row r="333" spans="2:14" ht="14.25" customHeight="1" x14ac:dyDescent="0.25">
      <c r="B333" s="8" t="s">
        <v>13</v>
      </c>
      <c r="C333" s="8">
        <v>1185732</v>
      </c>
      <c r="D333" s="9">
        <v>44390</v>
      </c>
      <c r="E333" s="8" t="s">
        <v>36</v>
      </c>
      <c r="F333" s="8" t="s">
        <v>37</v>
      </c>
      <c r="G333" s="8" t="s">
        <v>38</v>
      </c>
      <c r="H333" s="10" t="s">
        <v>18</v>
      </c>
      <c r="I333" s="11">
        <v>45.000000000000007</v>
      </c>
      <c r="J333" s="12">
        <v>325</v>
      </c>
      <c r="K333" s="12">
        <v>14625.000000000004</v>
      </c>
      <c r="L333" s="13">
        <v>5118.7500000000009</v>
      </c>
      <c r="M333" s="8" t="s">
        <v>23</v>
      </c>
      <c r="N333" s="19">
        <v>42788</v>
      </c>
    </row>
    <row r="334" spans="2:14" ht="14.25" customHeight="1" x14ac:dyDescent="0.25">
      <c r="B334" s="8" t="s">
        <v>13</v>
      </c>
      <c r="C334" s="8">
        <v>1185732</v>
      </c>
      <c r="D334" s="9">
        <v>44391</v>
      </c>
      <c r="E334" s="8" t="s">
        <v>36</v>
      </c>
      <c r="F334" s="8" t="s">
        <v>37</v>
      </c>
      <c r="G334" s="8" t="s">
        <v>38</v>
      </c>
      <c r="H334" s="10" t="s">
        <v>19</v>
      </c>
      <c r="I334" s="11">
        <v>40</v>
      </c>
      <c r="J334" s="12">
        <v>250</v>
      </c>
      <c r="K334" s="12">
        <v>10000</v>
      </c>
      <c r="L334" s="13">
        <v>3500</v>
      </c>
      <c r="M334" s="8" t="s">
        <v>23</v>
      </c>
      <c r="N334" s="19">
        <v>42789</v>
      </c>
    </row>
    <row r="335" spans="2:14" ht="14.25" customHeight="1" x14ac:dyDescent="0.25">
      <c r="B335" s="8" t="s">
        <v>13</v>
      </c>
      <c r="C335" s="8">
        <v>1185732</v>
      </c>
      <c r="D335" s="9">
        <v>44392</v>
      </c>
      <c r="E335" s="8" t="s">
        <v>36</v>
      </c>
      <c r="F335" s="8" t="s">
        <v>37</v>
      </c>
      <c r="G335" s="8" t="s">
        <v>38</v>
      </c>
      <c r="H335" s="10" t="s">
        <v>20</v>
      </c>
      <c r="I335" s="11">
        <v>40</v>
      </c>
      <c r="J335" s="12">
        <v>225</v>
      </c>
      <c r="K335" s="12">
        <v>9000</v>
      </c>
      <c r="L335" s="13">
        <v>3600</v>
      </c>
      <c r="M335" s="8" t="s">
        <v>23</v>
      </c>
      <c r="N335" s="19">
        <v>42790</v>
      </c>
    </row>
    <row r="336" spans="2:14" ht="14.25" customHeight="1" x14ac:dyDescent="0.25">
      <c r="B336" s="8" t="s">
        <v>13</v>
      </c>
      <c r="C336" s="8">
        <v>1185732</v>
      </c>
      <c r="D336" s="9">
        <v>44393</v>
      </c>
      <c r="E336" s="8" t="s">
        <v>36</v>
      </c>
      <c r="F336" s="8" t="s">
        <v>37</v>
      </c>
      <c r="G336" s="8" t="s">
        <v>38</v>
      </c>
      <c r="H336" s="10" t="s">
        <v>21</v>
      </c>
      <c r="I336" s="11">
        <v>50</v>
      </c>
      <c r="J336" s="12">
        <v>200</v>
      </c>
      <c r="K336" s="12">
        <v>10000</v>
      </c>
      <c r="L336" s="13">
        <v>3500</v>
      </c>
      <c r="M336" s="8" t="s">
        <v>23</v>
      </c>
      <c r="N336" s="19">
        <v>42791</v>
      </c>
    </row>
    <row r="337" spans="2:14" ht="14.25" customHeight="1" x14ac:dyDescent="0.25">
      <c r="B337" s="8" t="s">
        <v>13</v>
      </c>
      <c r="C337" s="8">
        <v>1185732</v>
      </c>
      <c r="D337" s="9">
        <v>44394</v>
      </c>
      <c r="E337" s="8" t="s">
        <v>36</v>
      </c>
      <c r="F337" s="8" t="s">
        <v>37</v>
      </c>
      <c r="G337" s="8" t="s">
        <v>38</v>
      </c>
      <c r="H337" s="10" t="s">
        <v>22</v>
      </c>
      <c r="I337" s="11">
        <v>55.000000000000007</v>
      </c>
      <c r="J337" s="12">
        <v>375</v>
      </c>
      <c r="K337" s="12">
        <v>20625.000000000004</v>
      </c>
      <c r="L337" s="13">
        <v>10312.500000000002</v>
      </c>
      <c r="M337" s="8" t="s">
        <v>23</v>
      </c>
      <c r="N337" s="19">
        <v>42792</v>
      </c>
    </row>
    <row r="338" spans="2:14" ht="14.25" customHeight="1" x14ac:dyDescent="0.25">
      <c r="B338" s="8" t="s">
        <v>13</v>
      </c>
      <c r="C338" s="8">
        <v>1185732</v>
      </c>
      <c r="D338" s="9">
        <v>44395</v>
      </c>
      <c r="E338" s="8" t="s">
        <v>36</v>
      </c>
      <c r="F338" s="8" t="s">
        <v>37</v>
      </c>
      <c r="G338" s="8" t="s">
        <v>38</v>
      </c>
      <c r="H338" s="10" t="s">
        <v>16</v>
      </c>
      <c r="I338" s="11">
        <v>50</v>
      </c>
      <c r="J338" s="12">
        <v>500</v>
      </c>
      <c r="K338" s="12">
        <v>25000</v>
      </c>
      <c r="L338" s="13">
        <v>10000</v>
      </c>
      <c r="M338" s="8" t="s">
        <v>23</v>
      </c>
      <c r="N338" s="19">
        <v>42793</v>
      </c>
    </row>
    <row r="339" spans="2:14" ht="14.25" customHeight="1" x14ac:dyDescent="0.25">
      <c r="B339" s="8" t="s">
        <v>13</v>
      </c>
      <c r="C339" s="8">
        <v>1185732</v>
      </c>
      <c r="D339" s="9">
        <v>44396</v>
      </c>
      <c r="E339" s="8" t="s">
        <v>36</v>
      </c>
      <c r="F339" s="8" t="s">
        <v>37</v>
      </c>
      <c r="G339" s="8" t="s">
        <v>38</v>
      </c>
      <c r="H339" s="10" t="s">
        <v>18</v>
      </c>
      <c r="I339" s="11">
        <v>45.000000000000007</v>
      </c>
      <c r="J339" s="12">
        <v>300</v>
      </c>
      <c r="K339" s="12">
        <v>13500.000000000004</v>
      </c>
      <c r="L339" s="13">
        <v>4725.0000000000009</v>
      </c>
      <c r="M339" s="8" t="s">
        <v>23</v>
      </c>
      <c r="N339" s="19">
        <v>42794</v>
      </c>
    </row>
    <row r="340" spans="2:14" ht="14.25" customHeight="1" x14ac:dyDescent="0.25">
      <c r="B340" s="8" t="s">
        <v>13</v>
      </c>
      <c r="C340" s="8">
        <v>1185732</v>
      </c>
      <c r="D340" s="9">
        <v>44397</v>
      </c>
      <c r="E340" s="8" t="s">
        <v>36</v>
      </c>
      <c r="F340" s="8" t="s">
        <v>37</v>
      </c>
      <c r="G340" s="8" t="s">
        <v>38</v>
      </c>
      <c r="H340" s="10" t="s">
        <v>19</v>
      </c>
      <c r="I340" s="11">
        <v>40</v>
      </c>
      <c r="J340" s="12">
        <v>200</v>
      </c>
      <c r="K340" s="12">
        <v>8000</v>
      </c>
      <c r="L340" s="13">
        <v>2800</v>
      </c>
      <c r="M340" s="8" t="s">
        <v>23</v>
      </c>
      <c r="N340" s="19">
        <v>42795</v>
      </c>
    </row>
    <row r="341" spans="2:14" ht="14.25" customHeight="1" x14ac:dyDescent="0.25">
      <c r="B341" s="8" t="s">
        <v>13</v>
      </c>
      <c r="C341" s="8">
        <v>1185732</v>
      </c>
      <c r="D341" s="9">
        <v>44398</v>
      </c>
      <c r="E341" s="8" t="s">
        <v>36</v>
      </c>
      <c r="F341" s="8" t="s">
        <v>37</v>
      </c>
      <c r="G341" s="8" t="s">
        <v>38</v>
      </c>
      <c r="H341" s="10" t="s">
        <v>20</v>
      </c>
      <c r="I341" s="11">
        <v>40</v>
      </c>
      <c r="J341" s="12">
        <v>175</v>
      </c>
      <c r="K341" s="12">
        <v>7000</v>
      </c>
      <c r="L341" s="13">
        <v>2800</v>
      </c>
      <c r="M341" s="8" t="s">
        <v>23</v>
      </c>
      <c r="N341" s="19">
        <v>42796</v>
      </c>
    </row>
    <row r="342" spans="2:14" ht="14.25" customHeight="1" x14ac:dyDescent="0.25">
      <c r="B342" s="8" t="s">
        <v>13</v>
      </c>
      <c r="C342" s="8">
        <v>1185732</v>
      </c>
      <c r="D342" s="9">
        <v>44399</v>
      </c>
      <c r="E342" s="8" t="s">
        <v>36</v>
      </c>
      <c r="F342" s="8" t="s">
        <v>37</v>
      </c>
      <c r="G342" s="8" t="s">
        <v>38</v>
      </c>
      <c r="H342" s="10" t="s">
        <v>21</v>
      </c>
      <c r="I342" s="11">
        <v>50</v>
      </c>
      <c r="J342" s="12">
        <v>175</v>
      </c>
      <c r="K342" s="12">
        <v>8750</v>
      </c>
      <c r="L342" s="13">
        <v>3062.4999999999995</v>
      </c>
      <c r="M342" s="8" t="s">
        <v>23</v>
      </c>
      <c r="N342" s="19">
        <v>42797</v>
      </c>
    </row>
    <row r="343" spans="2:14" ht="14.25" customHeight="1" x14ac:dyDescent="0.25">
      <c r="B343" s="8" t="s">
        <v>13</v>
      </c>
      <c r="C343" s="8">
        <v>1185732</v>
      </c>
      <c r="D343" s="9">
        <v>44400</v>
      </c>
      <c r="E343" s="8" t="s">
        <v>36</v>
      </c>
      <c r="F343" s="8" t="s">
        <v>37</v>
      </c>
      <c r="G343" s="8" t="s">
        <v>38</v>
      </c>
      <c r="H343" s="10" t="s">
        <v>22</v>
      </c>
      <c r="I343" s="11">
        <v>55.000000000000007</v>
      </c>
      <c r="J343" s="12">
        <v>250</v>
      </c>
      <c r="K343" s="12">
        <v>13750.000000000004</v>
      </c>
      <c r="L343" s="13">
        <v>6875.0000000000018</v>
      </c>
      <c r="M343" s="8" t="s">
        <v>23</v>
      </c>
      <c r="N343" s="19">
        <v>42798</v>
      </c>
    </row>
    <row r="344" spans="2:14" ht="14.25" customHeight="1" x14ac:dyDescent="0.25">
      <c r="B344" s="8" t="s">
        <v>13</v>
      </c>
      <c r="C344" s="8">
        <v>1185732</v>
      </c>
      <c r="D344" s="9">
        <v>44401</v>
      </c>
      <c r="E344" s="8" t="s">
        <v>36</v>
      </c>
      <c r="F344" s="8" t="s">
        <v>37</v>
      </c>
      <c r="G344" s="8" t="s">
        <v>38</v>
      </c>
      <c r="H344" s="10" t="s">
        <v>16</v>
      </c>
      <c r="I344" s="11">
        <v>60</v>
      </c>
      <c r="J344" s="12">
        <v>425</v>
      </c>
      <c r="K344" s="12">
        <v>25500</v>
      </c>
      <c r="L344" s="13">
        <v>10200</v>
      </c>
      <c r="M344" s="8" t="s">
        <v>23</v>
      </c>
      <c r="N344" s="19">
        <v>42799</v>
      </c>
    </row>
    <row r="345" spans="2:14" ht="14.25" customHeight="1" x14ac:dyDescent="0.25">
      <c r="B345" s="8" t="s">
        <v>13</v>
      </c>
      <c r="C345" s="8">
        <v>1185732</v>
      </c>
      <c r="D345" s="9">
        <v>44402</v>
      </c>
      <c r="E345" s="8" t="s">
        <v>36</v>
      </c>
      <c r="F345" s="8" t="s">
        <v>37</v>
      </c>
      <c r="G345" s="8" t="s">
        <v>38</v>
      </c>
      <c r="H345" s="10" t="s">
        <v>18</v>
      </c>
      <c r="I345" s="11">
        <v>50</v>
      </c>
      <c r="J345" s="12">
        <v>250</v>
      </c>
      <c r="K345" s="12">
        <v>12500</v>
      </c>
      <c r="L345" s="13">
        <v>4375</v>
      </c>
      <c r="M345" s="8" t="s">
        <v>23</v>
      </c>
      <c r="N345" s="19">
        <v>42800</v>
      </c>
    </row>
    <row r="346" spans="2:14" ht="14.25" customHeight="1" x14ac:dyDescent="0.25">
      <c r="B346" s="8" t="s">
        <v>13</v>
      </c>
      <c r="C346" s="8">
        <v>1185732</v>
      </c>
      <c r="D346" s="9">
        <v>44403</v>
      </c>
      <c r="E346" s="8" t="s">
        <v>36</v>
      </c>
      <c r="F346" s="8" t="s">
        <v>37</v>
      </c>
      <c r="G346" s="8" t="s">
        <v>38</v>
      </c>
      <c r="H346" s="10" t="s">
        <v>19</v>
      </c>
      <c r="I346" s="11">
        <v>50</v>
      </c>
      <c r="J346" s="12">
        <v>150</v>
      </c>
      <c r="K346" s="12">
        <v>7500</v>
      </c>
      <c r="L346" s="13">
        <v>2625</v>
      </c>
      <c r="M346" s="8" t="s">
        <v>23</v>
      </c>
      <c r="N346" s="19">
        <v>42801</v>
      </c>
    </row>
    <row r="347" spans="2:14" ht="14.25" customHeight="1" x14ac:dyDescent="0.25">
      <c r="B347" s="8" t="s">
        <v>13</v>
      </c>
      <c r="C347" s="8">
        <v>1185732</v>
      </c>
      <c r="D347" s="9">
        <v>44404</v>
      </c>
      <c r="E347" s="8" t="s">
        <v>36</v>
      </c>
      <c r="F347" s="8" t="s">
        <v>37</v>
      </c>
      <c r="G347" s="8" t="s">
        <v>38</v>
      </c>
      <c r="H347" s="10" t="s">
        <v>20</v>
      </c>
      <c r="I347" s="11">
        <v>50</v>
      </c>
      <c r="J347" s="12">
        <v>125</v>
      </c>
      <c r="K347" s="12">
        <v>6250</v>
      </c>
      <c r="L347" s="13">
        <v>2500</v>
      </c>
      <c r="M347" s="8" t="s">
        <v>23</v>
      </c>
      <c r="N347" s="19">
        <v>42802</v>
      </c>
    </row>
    <row r="348" spans="2:14" ht="14.25" customHeight="1" x14ac:dyDescent="0.25">
      <c r="B348" s="8" t="s">
        <v>13</v>
      </c>
      <c r="C348" s="8">
        <v>1185732</v>
      </c>
      <c r="D348" s="9">
        <v>44405</v>
      </c>
      <c r="E348" s="8" t="s">
        <v>36</v>
      </c>
      <c r="F348" s="8" t="s">
        <v>37</v>
      </c>
      <c r="G348" s="8" t="s">
        <v>38</v>
      </c>
      <c r="H348" s="10" t="s">
        <v>21</v>
      </c>
      <c r="I348" s="11">
        <v>60</v>
      </c>
      <c r="J348" s="12">
        <v>125</v>
      </c>
      <c r="K348" s="12">
        <v>7500</v>
      </c>
      <c r="L348" s="13">
        <v>2625</v>
      </c>
      <c r="M348" s="8" t="s">
        <v>23</v>
      </c>
      <c r="N348" s="19">
        <v>42803</v>
      </c>
    </row>
    <row r="349" spans="2:14" ht="14.25" customHeight="1" x14ac:dyDescent="0.25">
      <c r="B349" s="8" t="s">
        <v>13</v>
      </c>
      <c r="C349" s="8">
        <v>1185732</v>
      </c>
      <c r="D349" s="9">
        <v>44406</v>
      </c>
      <c r="E349" s="8" t="s">
        <v>36</v>
      </c>
      <c r="F349" s="8" t="s">
        <v>37</v>
      </c>
      <c r="G349" s="8" t="s">
        <v>38</v>
      </c>
      <c r="H349" s="10" t="s">
        <v>22</v>
      </c>
      <c r="I349" s="11">
        <v>64.999999999999986</v>
      </c>
      <c r="J349" s="12">
        <v>250</v>
      </c>
      <c r="K349" s="12">
        <v>16249.999999999996</v>
      </c>
      <c r="L349" s="13">
        <v>8124.9999999999982</v>
      </c>
      <c r="M349" s="8" t="s">
        <v>23</v>
      </c>
      <c r="N349" s="19">
        <v>42804</v>
      </c>
    </row>
    <row r="350" spans="2:14" ht="14.25" customHeight="1" x14ac:dyDescent="0.25">
      <c r="B350" s="8" t="s">
        <v>13</v>
      </c>
      <c r="C350" s="8">
        <v>1185732</v>
      </c>
      <c r="D350" s="9">
        <v>44407</v>
      </c>
      <c r="E350" s="8" t="s">
        <v>36</v>
      </c>
      <c r="F350" s="8" t="s">
        <v>37</v>
      </c>
      <c r="G350" s="8" t="s">
        <v>38</v>
      </c>
      <c r="H350" s="10" t="s">
        <v>16</v>
      </c>
      <c r="I350" s="11">
        <v>60</v>
      </c>
      <c r="J350" s="12">
        <v>400</v>
      </c>
      <c r="K350" s="12">
        <v>24000</v>
      </c>
      <c r="L350" s="13">
        <v>9600</v>
      </c>
      <c r="M350" s="8" t="s">
        <v>23</v>
      </c>
      <c r="N350" s="19">
        <v>42805</v>
      </c>
    </row>
    <row r="351" spans="2:14" ht="14.25" customHeight="1" x14ac:dyDescent="0.25">
      <c r="B351" s="8" t="s">
        <v>13</v>
      </c>
      <c r="C351" s="8">
        <v>1185732</v>
      </c>
      <c r="D351" s="9">
        <v>44408</v>
      </c>
      <c r="E351" s="8" t="s">
        <v>36</v>
      </c>
      <c r="F351" s="8" t="s">
        <v>37</v>
      </c>
      <c r="G351" s="8" t="s">
        <v>38</v>
      </c>
      <c r="H351" s="10" t="s">
        <v>18</v>
      </c>
      <c r="I351" s="11">
        <v>50</v>
      </c>
      <c r="J351" s="12">
        <v>250</v>
      </c>
      <c r="K351" s="12">
        <v>12500</v>
      </c>
      <c r="L351" s="13">
        <v>4375</v>
      </c>
      <c r="M351" s="8" t="s">
        <v>23</v>
      </c>
      <c r="N351" s="19">
        <v>42806</v>
      </c>
    </row>
    <row r="352" spans="2:14" ht="14.25" customHeight="1" x14ac:dyDescent="0.25">
      <c r="B352" s="8" t="s">
        <v>13</v>
      </c>
      <c r="C352" s="8">
        <v>1185732</v>
      </c>
      <c r="D352" s="9">
        <v>44409</v>
      </c>
      <c r="E352" s="8" t="s">
        <v>36</v>
      </c>
      <c r="F352" s="8" t="s">
        <v>37</v>
      </c>
      <c r="G352" s="8" t="s">
        <v>38</v>
      </c>
      <c r="H352" s="10" t="s">
        <v>19</v>
      </c>
      <c r="I352" s="11">
        <v>50</v>
      </c>
      <c r="J352" s="12">
        <v>195</v>
      </c>
      <c r="K352" s="12">
        <v>9750</v>
      </c>
      <c r="L352" s="13">
        <v>3412.5</v>
      </c>
      <c r="M352" s="8" t="s">
        <v>23</v>
      </c>
      <c r="N352" s="19">
        <v>42807</v>
      </c>
    </row>
    <row r="353" spans="2:14" ht="14.25" customHeight="1" x14ac:dyDescent="0.25">
      <c r="B353" s="8" t="s">
        <v>13</v>
      </c>
      <c r="C353" s="8">
        <v>1185732</v>
      </c>
      <c r="D353" s="9">
        <v>44410</v>
      </c>
      <c r="E353" s="8" t="s">
        <v>36</v>
      </c>
      <c r="F353" s="8" t="s">
        <v>37</v>
      </c>
      <c r="G353" s="8" t="s">
        <v>38</v>
      </c>
      <c r="H353" s="10" t="s">
        <v>20</v>
      </c>
      <c r="I353" s="11">
        <v>50</v>
      </c>
      <c r="J353" s="12">
        <v>175</v>
      </c>
      <c r="K353" s="12">
        <v>8750</v>
      </c>
      <c r="L353" s="13">
        <v>3500</v>
      </c>
      <c r="M353" s="8" t="s">
        <v>23</v>
      </c>
      <c r="N353" s="19">
        <v>42808</v>
      </c>
    </row>
    <row r="354" spans="2:14" ht="14.25" customHeight="1" x14ac:dyDescent="0.25">
      <c r="B354" s="8" t="s">
        <v>13</v>
      </c>
      <c r="C354" s="8">
        <v>1185732</v>
      </c>
      <c r="D354" s="9">
        <v>44411</v>
      </c>
      <c r="E354" s="8" t="s">
        <v>36</v>
      </c>
      <c r="F354" s="8" t="s">
        <v>37</v>
      </c>
      <c r="G354" s="8" t="s">
        <v>38</v>
      </c>
      <c r="H354" s="10" t="s">
        <v>21</v>
      </c>
      <c r="I354" s="11">
        <v>60</v>
      </c>
      <c r="J354" s="12">
        <v>150</v>
      </c>
      <c r="K354" s="12">
        <v>9000</v>
      </c>
      <c r="L354" s="13">
        <v>3149.9999999999995</v>
      </c>
      <c r="M354" s="8" t="s">
        <v>23</v>
      </c>
      <c r="N354" s="19">
        <v>42809</v>
      </c>
    </row>
    <row r="355" spans="2:14" ht="14.25" customHeight="1" x14ac:dyDescent="0.25">
      <c r="B355" s="8" t="s">
        <v>13</v>
      </c>
      <c r="C355" s="8">
        <v>1185732</v>
      </c>
      <c r="D355" s="9">
        <v>44412</v>
      </c>
      <c r="E355" s="8" t="s">
        <v>36</v>
      </c>
      <c r="F355" s="8" t="s">
        <v>37</v>
      </c>
      <c r="G355" s="8" t="s">
        <v>38</v>
      </c>
      <c r="H355" s="10" t="s">
        <v>22</v>
      </c>
      <c r="I355" s="11">
        <v>64.999999999999986</v>
      </c>
      <c r="J355" s="12">
        <v>250</v>
      </c>
      <c r="K355" s="12">
        <v>16249.999999999996</v>
      </c>
      <c r="L355" s="13">
        <v>8124.9999999999982</v>
      </c>
      <c r="M355" s="8" t="s">
        <v>23</v>
      </c>
      <c r="N355" s="19">
        <v>42810</v>
      </c>
    </row>
    <row r="356" spans="2:14" ht="14.25" customHeight="1" x14ac:dyDescent="0.25">
      <c r="B356" s="8" t="s">
        <v>13</v>
      </c>
      <c r="C356" s="8">
        <v>1185732</v>
      </c>
      <c r="D356" s="9">
        <v>44413</v>
      </c>
      <c r="E356" s="8" t="s">
        <v>36</v>
      </c>
      <c r="F356" s="8" t="s">
        <v>37</v>
      </c>
      <c r="G356" s="8" t="s">
        <v>38</v>
      </c>
      <c r="H356" s="10" t="s">
        <v>16</v>
      </c>
      <c r="I356" s="11">
        <v>60</v>
      </c>
      <c r="J356" s="12">
        <v>500</v>
      </c>
      <c r="K356" s="12">
        <v>30000</v>
      </c>
      <c r="L356" s="13">
        <v>12000</v>
      </c>
      <c r="M356" s="8" t="s">
        <v>23</v>
      </c>
      <c r="N356" s="19">
        <v>42811</v>
      </c>
    </row>
    <row r="357" spans="2:14" ht="14.25" customHeight="1" x14ac:dyDescent="0.25">
      <c r="B357" s="8" t="s">
        <v>13</v>
      </c>
      <c r="C357" s="8">
        <v>1185732</v>
      </c>
      <c r="D357" s="9">
        <v>44414</v>
      </c>
      <c r="E357" s="8" t="s">
        <v>36</v>
      </c>
      <c r="F357" s="8" t="s">
        <v>37</v>
      </c>
      <c r="G357" s="8" t="s">
        <v>38</v>
      </c>
      <c r="H357" s="10" t="s">
        <v>18</v>
      </c>
      <c r="I357" s="11">
        <v>50</v>
      </c>
      <c r="J357" s="12">
        <v>300</v>
      </c>
      <c r="K357" s="12">
        <v>15000</v>
      </c>
      <c r="L357" s="13">
        <v>5250</v>
      </c>
      <c r="M357" s="8" t="s">
        <v>23</v>
      </c>
      <c r="N357" s="19">
        <v>42812</v>
      </c>
    </row>
    <row r="358" spans="2:14" ht="14.25" customHeight="1" x14ac:dyDescent="0.25">
      <c r="B358" s="8" t="s">
        <v>13</v>
      </c>
      <c r="C358" s="8">
        <v>1185732</v>
      </c>
      <c r="D358" s="9">
        <v>44415</v>
      </c>
      <c r="E358" s="8" t="s">
        <v>36</v>
      </c>
      <c r="F358" s="8" t="s">
        <v>37</v>
      </c>
      <c r="G358" s="8" t="s">
        <v>38</v>
      </c>
      <c r="H358" s="10" t="s">
        <v>19</v>
      </c>
      <c r="I358" s="11">
        <v>50</v>
      </c>
      <c r="J358" s="12">
        <v>250</v>
      </c>
      <c r="K358" s="12">
        <v>12500</v>
      </c>
      <c r="L358" s="13">
        <v>4375</v>
      </c>
      <c r="M358" s="8" t="s">
        <v>23</v>
      </c>
      <c r="N358" s="19">
        <v>42813</v>
      </c>
    </row>
    <row r="359" spans="2:14" ht="14.25" customHeight="1" x14ac:dyDescent="0.25">
      <c r="B359" s="8" t="s">
        <v>13</v>
      </c>
      <c r="C359" s="8">
        <v>1185732</v>
      </c>
      <c r="D359" s="9">
        <v>44416</v>
      </c>
      <c r="E359" s="8" t="s">
        <v>36</v>
      </c>
      <c r="F359" s="8" t="s">
        <v>37</v>
      </c>
      <c r="G359" s="8" t="s">
        <v>38</v>
      </c>
      <c r="H359" s="10" t="s">
        <v>20</v>
      </c>
      <c r="I359" s="11">
        <v>50</v>
      </c>
      <c r="J359" s="12">
        <v>200</v>
      </c>
      <c r="K359" s="12">
        <v>10000</v>
      </c>
      <c r="L359" s="13">
        <v>4000</v>
      </c>
      <c r="M359" s="8" t="s">
        <v>23</v>
      </c>
      <c r="N359" s="19">
        <v>42814</v>
      </c>
    </row>
    <row r="360" spans="2:14" ht="14.25" customHeight="1" x14ac:dyDescent="0.25">
      <c r="B360" s="8" t="s">
        <v>13</v>
      </c>
      <c r="C360" s="8">
        <v>1185732</v>
      </c>
      <c r="D360" s="9">
        <v>44417</v>
      </c>
      <c r="E360" s="8" t="s">
        <v>36</v>
      </c>
      <c r="F360" s="8" t="s">
        <v>37</v>
      </c>
      <c r="G360" s="8" t="s">
        <v>38</v>
      </c>
      <c r="H360" s="10" t="s">
        <v>21</v>
      </c>
      <c r="I360" s="11">
        <v>60</v>
      </c>
      <c r="J360" s="12">
        <v>200</v>
      </c>
      <c r="K360" s="12">
        <v>12000</v>
      </c>
      <c r="L360" s="13">
        <v>4200</v>
      </c>
      <c r="M360" s="8" t="s">
        <v>23</v>
      </c>
      <c r="N360" s="19">
        <v>42815</v>
      </c>
    </row>
    <row r="361" spans="2:14" ht="14.25" customHeight="1" x14ac:dyDescent="0.25">
      <c r="B361" s="8" t="s">
        <v>13</v>
      </c>
      <c r="C361" s="8">
        <v>1185732</v>
      </c>
      <c r="D361" s="9">
        <v>44418</v>
      </c>
      <c r="E361" s="8" t="s">
        <v>36</v>
      </c>
      <c r="F361" s="8" t="s">
        <v>37</v>
      </c>
      <c r="G361" s="8" t="s">
        <v>38</v>
      </c>
      <c r="H361" s="10" t="s">
        <v>22</v>
      </c>
      <c r="I361" s="11">
        <v>64.999999999999986</v>
      </c>
      <c r="J361" s="12">
        <v>300</v>
      </c>
      <c r="K361" s="12">
        <v>19499.999999999996</v>
      </c>
      <c r="L361" s="13">
        <v>9749.9999999999982</v>
      </c>
      <c r="M361" s="8" t="s">
        <v>23</v>
      </c>
      <c r="N361" s="19">
        <v>42816</v>
      </c>
    </row>
    <row r="362" spans="2:14" ht="14.25" customHeight="1" x14ac:dyDescent="0.25">
      <c r="B362" s="8" t="s">
        <v>26</v>
      </c>
      <c r="C362" s="8">
        <v>1197831</v>
      </c>
      <c r="D362" s="9">
        <v>44419</v>
      </c>
      <c r="E362" s="8" t="s">
        <v>36</v>
      </c>
      <c r="F362" s="8" t="s">
        <v>37</v>
      </c>
      <c r="G362" s="8" t="s">
        <v>38</v>
      </c>
      <c r="H362" s="10" t="s">
        <v>16</v>
      </c>
      <c r="I362" s="11">
        <v>20</v>
      </c>
      <c r="J362" s="12">
        <v>725</v>
      </c>
      <c r="K362" s="12">
        <v>14500</v>
      </c>
      <c r="L362" s="13">
        <v>4350</v>
      </c>
      <c r="M362" s="8" t="s">
        <v>23</v>
      </c>
      <c r="N362" s="19">
        <v>42817</v>
      </c>
    </row>
    <row r="363" spans="2:14" ht="14.25" customHeight="1" x14ac:dyDescent="0.25">
      <c r="B363" s="8" t="s">
        <v>26</v>
      </c>
      <c r="C363" s="8">
        <v>1197831</v>
      </c>
      <c r="D363" s="9">
        <v>44420</v>
      </c>
      <c r="E363" s="8" t="s">
        <v>36</v>
      </c>
      <c r="F363" s="8" t="s">
        <v>37</v>
      </c>
      <c r="G363" s="8" t="s">
        <v>38</v>
      </c>
      <c r="H363" s="10" t="s">
        <v>18</v>
      </c>
      <c r="I363" s="11">
        <v>30</v>
      </c>
      <c r="J363" s="12">
        <v>725</v>
      </c>
      <c r="K363" s="12">
        <v>21750</v>
      </c>
      <c r="L363" s="13">
        <v>6525</v>
      </c>
      <c r="M363" s="8" t="s">
        <v>23</v>
      </c>
      <c r="N363" s="19">
        <v>42818</v>
      </c>
    </row>
    <row r="364" spans="2:14" ht="14.25" customHeight="1" x14ac:dyDescent="0.25">
      <c r="B364" s="8" t="s">
        <v>26</v>
      </c>
      <c r="C364" s="8">
        <v>1197831</v>
      </c>
      <c r="D364" s="9">
        <v>44421</v>
      </c>
      <c r="E364" s="8" t="s">
        <v>36</v>
      </c>
      <c r="F364" s="8" t="s">
        <v>37</v>
      </c>
      <c r="G364" s="8" t="s">
        <v>38</v>
      </c>
      <c r="H364" s="10" t="s">
        <v>19</v>
      </c>
      <c r="I364" s="11">
        <v>30</v>
      </c>
      <c r="J364" s="12">
        <v>525</v>
      </c>
      <c r="K364" s="12">
        <v>15750</v>
      </c>
      <c r="L364" s="13">
        <v>4725</v>
      </c>
      <c r="M364" s="8" t="s">
        <v>23</v>
      </c>
      <c r="N364" s="19">
        <v>42819</v>
      </c>
    </row>
    <row r="365" spans="2:14" ht="14.25" customHeight="1" x14ac:dyDescent="0.25">
      <c r="B365" s="8" t="s">
        <v>26</v>
      </c>
      <c r="C365" s="8">
        <v>1197831</v>
      </c>
      <c r="D365" s="9">
        <v>44422</v>
      </c>
      <c r="E365" s="8" t="s">
        <v>36</v>
      </c>
      <c r="F365" s="8" t="s">
        <v>37</v>
      </c>
      <c r="G365" s="8" t="s">
        <v>38</v>
      </c>
      <c r="H365" s="10" t="s">
        <v>20</v>
      </c>
      <c r="I365" s="11">
        <v>35</v>
      </c>
      <c r="J365" s="12">
        <v>525</v>
      </c>
      <c r="K365" s="12">
        <v>18375</v>
      </c>
      <c r="L365" s="13">
        <v>7350</v>
      </c>
      <c r="M365" s="8" t="s">
        <v>23</v>
      </c>
      <c r="N365" s="19">
        <v>42820</v>
      </c>
    </row>
    <row r="366" spans="2:14" ht="14.25" customHeight="1" x14ac:dyDescent="0.25">
      <c r="B366" s="8" t="s">
        <v>26</v>
      </c>
      <c r="C366" s="8">
        <v>1197831</v>
      </c>
      <c r="D366" s="9">
        <v>44423</v>
      </c>
      <c r="E366" s="8" t="s">
        <v>27</v>
      </c>
      <c r="F366" s="8" t="s">
        <v>28</v>
      </c>
      <c r="G366" s="8" t="s">
        <v>39</v>
      </c>
      <c r="H366" s="10" t="s">
        <v>21</v>
      </c>
      <c r="I366" s="11">
        <v>40</v>
      </c>
      <c r="J366" s="12">
        <v>375</v>
      </c>
      <c r="K366" s="12">
        <v>15000</v>
      </c>
      <c r="L366" s="13">
        <v>3750</v>
      </c>
      <c r="M366" s="8" t="s">
        <v>23</v>
      </c>
      <c r="N366" s="19">
        <v>42821</v>
      </c>
    </row>
    <row r="367" spans="2:14" ht="14.25" customHeight="1" x14ac:dyDescent="0.25">
      <c r="B367" s="8" t="s">
        <v>26</v>
      </c>
      <c r="C367" s="8">
        <v>1197831</v>
      </c>
      <c r="D367" s="9">
        <v>44424</v>
      </c>
      <c r="E367" s="8" t="s">
        <v>27</v>
      </c>
      <c r="F367" s="8" t="s">
        <v>28</v>
      </c>
      <c r="G367" s="8" t="s">
        <v>39</v>
      </c>
      <c r="H367" s="10" t="s">
        <v>22</v>
      </c>
      <c r="I367" s="11">
        <v>35</v>
      </c>
      <c r="J367" s="12">
        <v>525</v>
      </c>
      <c r="K367" s="12">
        <v>18375</v>
      </c>
      <c r="L367" s="13">
        <v>8268.75</v>
      </c>
      <c r="M367" s="8" t="s">
        <v>23</v>
      </c>
      <c r="N367" s="19">
        <v>42822</v>
      </c>
    </row>
    <row r="368" spans="2:14" ht="14.25" customHeight="1" x14ac:dyDescent="0.25">
      <c r="B368" s="8" t="s">
        <v>26</v>
      </c>
      <c r="C368" s="8">
        <v>1197831</v>
      </c>
      <c r="D368" s="9">
        <v>44425</v>
      </c>
      <c r="E368" s="8" t="s">
        <v>27</v>
      </c>
      <c r="F368" s="8" t="s">
        <v>28</v>
      </c>
      <c r="G368" s="8" t="s">
        <v>39</v>
      </c>
      <c r="H368" s="10" t="s">
        <v>16</v>
      </c>
      <c r="I368" s="11">
        <v>25</v>
      </c>
      <c r="J368" s="12">
        <v>675</v>
      </c>
      <c r="K368" s="12">
        <v>16875</v>
      </c>
      <c r="L368" s="13">
        <v>5062.5</v>
      </c>
      <c r="M368" s="8" t="s">
        <v>23</v>
      </c>
      <c r="N368" s="19">
        <v>42823</v>
      </c>
    </row>
    <row r="369" spans="2:14" ht="14.25" customHeight="1" x14ac:dyDescent="0.25">
      <c r="B369" s="8" t="s">
        <v>26</v>
      </c>
      <c r="C369" s="8">
        <v>1197831</v>
      </c>
      <c r="D369" s="9">
        <v>44426</v>
      </c>
      <c r="E369" s="8" t="s">
        <v>27</v>
      </c>
      <c r="F369" s="8" t="s">
        <v>28</v>
      </c>
      <c r="G369" s="8" t="s">
        <v>39</v>
      </c>
      <c r="H369" s="10" t="s">
        <v>18</v>
      </c>
      <c r="I369" s="11">
        <v>35</v>
      </c>
      <c r="J369" s="12">
        <v>650</v>
      </c>
      <c r="K369" s="12">
        <v>22750</v>
      </c>
      <c r="L369" s="13">
        <v>6825</v>
      </c>
      <c r="M369" s="8" t="s">
        <v>23</v>
      </c>
      <c r="N369" s="19">
        <v>42824</v>
      </c>
    </row>
    <row r="370" spans="2:14" ht="14.25" customHeight="1" x14ac:dyDescent="0.25">
      <c r="B370" s="8" t="s">
        <v>26</v>
      </c>
      <c r="C370" s="8">
        <v>1197831</v>
      </c>
      <c r="D370" s="9">
        <v>44427</v>
      </c>
      <c r="E370" s="8" t="s">
        <v>27</v>
      </c>
      <c r="F370" s="8" t="s">
        <v>28</v>
      </c>
      <c r="G370" s="8" t="s">
        <v>39</v>
      </c>
      <c r="H370" s="10" t="s">
        <v>19</v>
      </c>
      <c r="I370" s="11">
        <v>35</v>
      </c>
      <c r="J370" s="12">
        <v>475</v>
      </c>
      <c r="K370" s="12">
        <v>16625</v>
      </c>
      <c r="L370" s="13">
        <v>4987.5</v>
      </c>
      <c r="M370" s="8" t="s">
        <v>23</v>
      </c>
      <c r="N370" s="19">
        <v>42825</v>
      </c>
    </row>
    <row r="371" spans="2:14" ht="14.25" customHeight="1" x14ac:dyDescent="0.25">
      <c r="B371" s="8" t="s">
        <v>26</v>
      </c>
      <c r="C371" s="8">
        <v>1197831</v>
      </c>
      <c r="D371" s="9">
        <v>44428</v>
      </c>
      <c r="E371" s="8" t="s">
        <v>27</v>
      </c>
      <c r="F371" s="8" t="s">
        <v>28</v>
      </c>
      <c r="G371" s="8" t="s">
        <v>39</v>
      </c>
      <c r="H371" s="10" t="s">
        <v>20</v>
      </c>
      <c r="I371" s="11">
        <v>35</v>
      </c>
      <c r="J371" s="12">
        <v>425</v>
      </c>
      <c r="K371" s="12">
        <v>14875</v>
      </c>
      <c r="L371" s="13">
        <v>5950</v>
      </c>
      <c r="M371" s="8" t="s">
        <v>23</v>
      </c>
      <c r="N371" s="19">
        <v>42826</v>
      </c>
    </row>
    <row r="372" spans="2:14" ht="14.25" customHeight="1" x14ac:dyDescent="0.25">
      <c r="B372" s="8" t="s">
        <v>26</v>
      </c>
      <c r="C372" s="8">
        <v>1197831</v>
      </c>
      <c r="D372" s="9">
        <v>44429</v>
      </c>
      <c r="E372" s="8" t="s">
        <v>27</v>
      </c>
      <c r="F372" s="8" t="s">
        <v>28</v>
      </c>
      <c r="G372" s="8" t="s">
        <v>39</v>
      </c>
      <c r="H372" s="10" t="s">
        <v>21</v>
      </c>
      <c r="I372" s="11">
        <v>40</v>
      </c>
      <c r="J372" s="12">
        <v>300</v>
      </c>
      <c r="K372" s="12">
        <v>12000</v>
      </c>
      <c r="L372" s="13">
        <v>3000</v>
      </c>
      <c r="M372" s="8" t="s">
        <v>23</v>
      </c>
      <c r="N372" s="19">
        <v>42827</v>
      </c>
    </row>
    <row r="373" spans="2:14" ht="14.25" customHeight="1" x14ac:dyDescent="0.25">
      <c r="B373" s="8" t="s">
        <v>26</v>
      </c>
      <c r="C373" s="8">
        <v>1197831</v>
      </c>
      <c r="D373" s="9">
        <v>44430</v>
      </c>
      <c r="E373" s="8" t="s">
        <v>27</v>
      </c>
      <c r="F373" s="8" t="s">
        <v>28</v>
      </c>
      <c r="G373" s="8" t="s">
        <v>39</v>
      </c>
      <c r="H373" s="10" t="s">
        <v>22</v>
      </c>
      <c r="I373" s="11">
        <v>35</v>
      </c>
      <c r="J373" s="12">
        <v>500</v>
      </c>
      <c r="K373" s="12">
        <v>17500</v>
      </c>
      <c r="L373" s="13">
        <v>7875</v>
      </c>
      <c r="M373" s="8" t="s">
        <v>23</v>
      </c>
      <c r="N373" s="19">
        <v>42828</v>
      </c>
    </row>
    <row r="374" spans="2:14" ht="14.25" customHeight="1" x14ac:dyDescent="0.25">
      <c r="B374" s="8" t="s">
        <v>26</v>
      </c>
      <c r="C374" s="8">
        <v>1197831</v>
      </c>
      <c r="D374" s="9">
        <v>44431</v>
      </c>
      <c r="E374" s="8" t="s">
        <v>27</v>
      </c>
      <c r="F374" s="8" t="s">
        <v>28</v>
      </c>
      <c r="G374" s="8" t="s">
        <v>39</v>
      </c>
      <c r="H374" s="10" t="s">
        <v>16</v>
      </c>
      <c r="I374" s="11">
        <v>30</v>
      </c>
      <c r="J374" s="12">
        <v>675</v>
      </c>
      <c r="K374" s="12">
        <v>20250</v>
      </c>
      <c r="L374" s="13">
        <v>7087.5</v>
      </c>
      <c r="M374" s="8" t="s">
        <v>23</v>
      </c>
      <c r="N374" s="19">
        <v>42829</v>
      </c>
    </row>
    <row r="375" spans="2:14" ht="14.25" customHeight="1" x14ac:dyDescent="0.25">
      <c r="B375" s="8" t="s">
        <v>26</v>
      </c>
      <c r="C375" s="8">
        <v>1197831</v>
      </c>
      <c r="D375" s="9">
        <v>44432</v>
      </c>
      <c r="E375" s="8" t="s">
        <v>27</v>
      </c>
      <c r="F375" s="8" t="s">
        <v>28</v>
      </c>
      <c r="G375" s="8" t="s">
        <v>39</v>
      </c>
      <c r="H375" s="10" t="s">
        <v>18</v>
      </c>
      <c r="I375" s="11">
        <v>40</v>
      </c>
      <c r="J375" s="12">
        <v>675</v>
      </c>
      <c r="K375" s="12">
        <v>27000</v>
      </c>
      <c r="L375" s="13">
        <v>9450</v>
      </c>
      <c r="M375" s="8" t="s">
        <v>23</v>
      </c>
      <c r="N375" s="19">
        <v>42830</v>
      </c>
    </row>
    <row r="376" spans="2:14" ht="14.25" customHeight="1" x14ac:dyDescent="0.25">
      <c r="B376" s="8" t="s">
        <v>26</v>
      </c>
      <c r="C376" s="8">
        <v>1197831</v>
      </c>
      <c r="D376" s="9">
        <v>44433</v>
      </c>
      <c r="E376" s="8" t="s">
        <v>27</v>
      </c>
      <c r="F376" s="8" t="s">
        <v>28</v>
      </c>
      <c r="G376" s="8" t="s">
        <v>39</v>
      </c>
      <c r="H376" s="10" t="s">
        <v>19</v>
      </c>
      <c r="I376" s="11">
        <v>30</v>
      </c>
      <c r="J376" s="12">
        <v>500</v>
      </c>
      <c r="K376" s="12">
        <v>15000</v>
      </c>
      <c r="L376" s="13">
        <v>5250</v>
      </c>
      <c r="M376" s="8" t="s">
        <v>23</v>
      </c>
      <c r="N376" s="19">
        <v>42831</v>
      </c>
    </row>
    <row r="377" spans="2:14" ht="14.25" customHeight="1" x14ac:dyDescent="0.25">
      <c r="B377" s="8" t="s">
        <v>26</v>
      </c>
      <c r="C377" s="8">
        <v>1197831</v>
      </c>
      <c r="D377" s="9">
        <v>44434</v>
      </c>
      <c r="E377" s="8" t="s">
        <v>27</v>
      </c>
      <c r="F377" s="8" t="s">
        <v>28</v>
      </c>
      <c r="G377" s="8" t="s">
        <v>39</v>
      </c>
      <c r="H377" s="10" t="s">
        <v>20</v>
      </c>
      <c r="I377" s="11">
        <v>35</v>
      </c>
      <c r="J377" s="12">
        <v>400</v>
      </c>
      <c r="K377" s="12">
        <v>14000</v>
      </c>
      <c r="L377" s="13">
        <v>6300</v>
      </c>
      <c r="M377" s="8" t="s">
        <v>23</v>
      </c>
      <c r="N377" s="19">
        <v>42832</v>
      </c>
    </row>
    <row r="378" spans="2:14" ht="14.25" customHeight="1" x14ac:dyDescent="0.25">
      <c r="B378" s="8" t="s">
        <v>26</v>
      </c>
      <c r="C378" s="8">
        <v>1197831</v>
      </c>
      <c r="D378" s="9">
        <v>44435</v>
      </c>
      <c r="E378" s="8" t="s">
        <v>27</v>
      </c>
      <c r="F378" s="8" t="s">
        <v>28</v>
      </c>
      <c r="G378" s="8" t="s">
        <v>39</v>
      </c>
      <c r="H378" s="10" t="s">
        <v>21</v>
      </c>
      <c r="I378" s="11">
        <v>40</v>
      </c>
      <c r="J378" s="12">
        <v>300</v>
      </c>
      <c r="K378" s="12">
        <v>12000</v>
      </c>
      <c r="L378" s="13">
        <v>3600</v>
      </c>
      <c r="M378" s="8" t="s">
        <v>23</v>
      </c>
      <c r="N378" s="19">
        <v>42833</v>
      </c>
    </row>
    <row r="379" spans="2:14" ht="14.25" customHeight="1" x14ac:dyDescent="0.25">
      <c r="B379" s="8" t="s">
        <v>26</v>
      </c>
      <c r="C379" s="8">
        <v>1197831</v>
      </c>
      <c r="D379" s="9">
        <v>44436</v>
      </c>
      <c r="E379" s="8" t="s">
        <v>27</v>
      </c>
      <c r="F379" s="8" t="s">
        <v>28</v>
      </c>
      <c r="G379" s="8" t="s">
        <v>39</v>
      </c>
      <c r="H379" s="10" t="s">
        <v>22</v>
      </c>
      <c r="I379" s="11">
        <v>35</v>
      </c>
      <c r="J379" s="12">
        <v>450</v>
      </c>
      <c r="K379" s="12">
        <v>15750</v>
      </c>
      <c r="L379" s="13">
        <v>7875</v>
      </c>
      <c r="M379" s="8" t="s">
        <v>23</v>
      </c>
      <c r="N379" s="19">
        <v>42834</v>
      </c>
    </row>
    <row r="380" spans="2:14" ht="14.25" customHeight="1" x14ac:dyDescent="0.25">
      <c r="B380" s="8" t="s">
        <v>26</v>
      </c>
      <c r="C380" s="8">
        <v>1197831</v>
      </c>
      <c r="D380" s="9">
        <v>44437</v>
      </c>
      <c r="E380" s="8" t="s">
        <v>27</v>
      </c>
      <c r="F380" s="8" t="s">
        <v>28</v>
      </c>
      <c r="G380" s="8" t="s">
        <v>39</v>
      </c>
      <c r="H380" s="10" t="s">
        <v>16</v>
      </c>
      <c r="I380" s="11">
        <v>20</v>
      </c>
      <c r="J380" s="12">
        <v>700</v>
      </c>
      <c r="K380" s="12">
        <v>14000</v>
      </c>
      <c r="L380" s="13">
        <v>4900</v>
      </c>
      <c r="M380" s="8" t="s">
        <v>23</v>
      </c>
      <c r="N380" s="19">
        <v>42835</v>
      </c>
    </row>
    <row r="381" spans="2:14" ht="14.25" customHeight="1" x14ac:dyDescent="0.25">
      <c r="B381" s="8" t="s">
        <v>26</v>
      </c>
      <c r="C381" s="8">
        <v>1197831</v>
      </c>
      <c r="D381" s="9">
        <v>44438</v>
      </c>
      <c r="E381" s="8" t="s">
        <v>27</v>
      </c>
      <c r="F381" s="8" t="s">
        <v>28</v>
      </c>
      <c r="G381" s="8" t="s">
        <v>39</v>
      </c>
      <c r="H381" s="10" t="s">
        <v>18</v>
      </c>
      <c r="I381" s="11">
        <v>30.000000000000004</v>
      </c>
      <c r="J381" s="12">
        <v>700</v>
      </c>
      <c r="K381" s="12">
        <v>21000.000000000004</v>
      </c>
      <c r="L381" s="13">
        <v>7350</v>
      </c>
      <c r="M381" s="8" t="s">
        <v>23</v>
      </c>
      <c r="N381" s="19">
        <v>42836</v>
      </c>
    </row>
    <row r="382" spans="2:14" ht="14.25" customHeight="1" x14ac:dyDescent="0.25">
      <c r="B382" s="8" t="s">
        <v>26</v>
      </c>
      <c r="C382" s="8">
        <v>1197831</v>
      </c>
      <c r="D382" s="9">
        <v>44439</v>
      </c>
      <c r="E382" s="8" t="s">
        <v>27</v>
      </c>
      <c r="F382" s="8" t="s">
        <v>28</v>
      </c>
      <c r="G382" s="8" t="s">
        <v>39</v>
      </c>
      <c r="H382" s="10" t="s">
        <v>19</v>
      </c>
      <c r="I382" s="11">
        <v>24.999999999999996</v>
      </c>
      <c r="J382" s="12">
        <v>525</v>
      </c>
      <c r="K382" s="12">
        <v>13124.999999999996</v>
      </c>
      <c r="L382" s="13">
        <v>4593.7499999999982</v>
      </c>
      <c r="M382" s="8" t="s">
        <v>23</v>
      </c>
      <c r="N382" s="19">
        <v>42837</v>
      </c>
    </row>
    <row r="383" spans="2:14" ht="14.25" customHeight="1" x14ac:dyDescent="0.25">
      <c r="B383" s="8" t="s">
        <v>26</v>
      </c>
      <c r="C383" s="8">
        <v>1197831</v>
      </c>
      <c r="D383" s="9">
        <v>44440</v>
      </c>
      <c r="E383" s="8" t="s">
        <v>27</v>
      </c>
      <c r="F383" s="8" t="s">
        <v>28</v>
      </c>
      <c r="G383" s="8" t="s">
        <v>39</v>
      </c>
      <c r="H383" s="10" t="s">
        <v>20</v>
      </c>
      <c r="I383" s="11">
        <v>30.000000000000004</v>
      </c>
      <c r="J383" s="12">
        <v>425</v>
      </c>
      <c r="K383" s="12">
        <v>12750.000000000002</v>
      </c>
      <c r="L383" s="13">
        <v>5737.5000000000009</v>
      </c>
      <c r="M383" s="8" t="s">
        <v>23</v>
      </c>
      <c r="N383" s="19">
        <v>42838</v>
      </c>
    </row>
    <row r="384" spans="2:14" ht="14.25" customHeight="1" x14ac:dyDescent="0.25">
      <c r="B384" s="8" t="s">
        <v>26</v>
      </c>
      <c r="C384" s="8">
        <v>1197831</v>
      </c>
      <c r="D384" s="9">
        <v>44441</v>
      </c>
      <c r="E384" s="8" t="s">
        <v>27</v>
      </c>
      <c r="F384" s="8" t="s">
        <v>28</v>
      </c>
      <c r="G384" s="8" t="s">
        <v>39</v>
      </c>
      <c r="H384" s="10" t="s">
        <v>21</v>
      </c>
      <c r="I384" s="11">
        <v>35</v>
      </c>
      <c r="J384" s="12">
        <v>325</v>
      </c>
      <c r="K384" s="12">
        <v>11375</v>
      </c>
      <c r="L384" s="13">
        <v>3412.5</v>
      </c>
      <c r="M384" s="8" t="s">
        <v>23</v>
      </c>
      <c r="N384" s="19">
        <v>42839</v>
      </c>
    </row>
    <row r="385" spans="2:14" ht="14.25" customHeight="1" x14ac:dyDescent="0.25">
      <c r="B385" s="8" t="s">
        <v>26</v>
      </c>
      <c r="C385" s="8">
        <v>1197831</v>
      </c>
      <c r="D385" s="9">
        <v>44442</v>
      </c>
      <c r="E385" s="8" t="s">
        <v>27</v>
      </c>
      <c r="F385" s="8" t="s">
        <v>28</v>
      </c>
      <c r="G385" s="8" t="s">
        <v>39</v>
      </c>
      <c r="H385" s="10" t="s">
        <v>22</v>
      </c>
      <c r="I385" s="11">
        <v>30.000000000000004</v>
      </c>
      <c r="J385" s="12">
        <v>600</v>
      </c>
      <c r="K385" s="12">
        <v>18000.000000000004</v>
      </c>
      <c r="L385" s="13">
        <v>9000.0000000000018</v>
      </c>
      <c r="M385" s="8" t="s">
        <v>23</v>
      </c>
      <c r="N385" s="19">
        <v>42840</v>
      </c>
    </row>
    <row r="386" spans="2:14" ht="14.25" customHeight="1" x14ac:dyDescent="0.25">
      <c r="B386" s="8" t="s">
        <v>26</v>
      </c>
      <c r="C386" s="8">
        <v>1197831</v>
      </c>
      <c r="D386" s="9">
        <v>44443</v>
      </c>
      <c r="E386" s="8" t="s">
        <v>27</v>
      </c>
      <c r="F386" s="8" t="s">
        <v>28</v>
      </c>
      <c r="G386" s="8" t="s">
        <v>39</v>
      </c>
      <c r="H386" s="10" t="s">
        <v>16</v>
      </c>
      <c r="I386" s="11">
        <v>20</v>
      </c>
      <c r="J386" s="12">
        <v>750</v>
      </c>
      <c r="K386" s="12">
        <v>15000</v>
      </c>
      <c r="L386" s="13">
        <v>5250</v>
      </c>
      <c r="M386" s="8" t="s">
        <v>23</v>
      </c>
      <c r="N386" s="19">
        <v>42841</v>
      </c>
    </row>
    <row r="387" spans="2:14" ht="14.25" customHeight="1" x14ac:dyDescent="0.25">
      <c r="B387" s="8" t="s">
        <v>26</v>
      </c>
      <c r="C387" s="8">
        <v>1197831</v>
      </c>
      <c r="D387" s="9">
        <v>44444</v>
      </c>
      <c r="E387" s="8" t="s">
        <v>27</v>
      </c>
      <c r="F387" s="8" t="s">
        <v>28</v>
      </c>
      <c r="G387" s="8" t="s">
        <v>39</v>
      </c>
      <c r="H387" s="10" t="s">
        <v>18</v>
      </c>
      <c r="I387" s="11">
        <v>30.000000000000004</v>
      </c>
      <c r="J387" s="12">
        <v>775</v>
      </c>
      <c r="K387" s="12">
        <v>23250.000000000004</v>
      </c>
      <c r="L387" s="13">
        <v>8137.5</v>
      </c>
      <c r="M387" s="8" t="s">
        <v>23</v>
      </c>
      <c r="N387" s="19">
        <v>42842</v>
      </c>
    </row>
    <row r="388" spans="2:14" ht="14.25" customHeight="1" x14ac:dyDescent="0.25">
      <c r="B388" s="8" t="s">
        <v>26</v>
      </c>
      <c r="C388" s="8">
        <v>1197831</v>
      </c>
      <c r="D388" s="9">
        <v>44445</v>
      </c>
      <c r="E388" s="8" t="s">
        <v>27</v>
      </c>
      <c r="F388" s="8" t="s">
        <v>28</v>
      </c>
      <c r="G388" s="8" t="s">
        <v>39</v>
      </c>
      <c r="H388" s="10" t="s">
        <v>19</v>
      </c>
      <c r="I388" s="11">
        <v>24.999999999999996</v>
      </c>
      <c r="J388" s="12">
        <v>625</v>
      </c>
      <c r="K388" s="12">
        <v>15624.999999999996</v>
      </c>
      <c r="L388" s="13">
        <v>5468.7499999999982</v>
      </c>
      <c r="M388" s="8" t="s">
        <v>23</v>
      </c>
      <c r="N388" s="19">
        <v>42843</v>
      </c>
    </row>
    <row r="389" spans="2:14" ht="14.25" customHeight="1" x14ac:dyDescent="0.25">
      <c r="B389" s="8" t="s">
        <v>26</v>
      </c>
      <c r="C389" s="8">
        <v>1197831</v>
      </c>
      <c r="D389" s="9">
        <v>44446</v>
      </c>
      <c r="E389" s="8" t="s">
        <v>27</v>
      </c>
      <c r="F389" s="8" t="s">
        <v>28</v>
      </c>
      <c r="G389" s="8" t="s">
        <v>39</v>
      </c>
      <c r="H389" s="10" t="s">
        <v>20</v>
      </c>
      <c r="I389" s="11">
        <v>35</v>
      </c>
      <c r="J389" s="12">
        <v>550</v>
      </c>
      <c r="K389" s="12">
        <v>19250</v>
      </c>
      <c r="L389" s="13">
        <v>8662.5</v>
      </c>
      <c r="M389" s="8" t="s">
        <v>23</v>
      </c>
      <c r="N389" s="19">
        <v>42844</v>
      </c>
    </row>
    <row r="390" spans="2:14" ht="14.25" customHeight="1" x14ac:dyDescent="0.25">
      <c r="B390" s="8" t="s">
        <v>26</v>
      </c>
      <c r="C390" s="8">
        <v>1197831</v>
      </c>
      <c r="D390" s="9">
        <v>44447</v>
      </c>
      <c r="E390" s="8" t="s">
        <v>27</v>
      </c>
      <c r="F390" s="8" t="s">
        <v>28</v>
      </c>
      <c r="G390" s="8" t="s">
        <v>39</v>
      </c>
      <c r="H390" s="10" t="s">
        <v>21</v>
      </c>
      <c r="I390" s="11">
        <v>50</v>
      </c>
      <c r="J390" s="12">
        <v>450</v>
      </c>
      <c r="K390" s="12">
        <v>22500</v>
      </c>
      <c r="L390" s="13">
        <v>6750</v>
      </c>
      <c r="M390" s="8" t="s">
        <v>23</v>
      </c>
      <c r="N390" s="19">
        <v>42845</v>
      </c>
    </row>
    <row r="391" spans="2:14" ht="14.25" customHeight="1" x14ac:dyDescent="0.25">
      <c r="B391" s="8" t="s">
        <v>26</v>
      </c>
      <c r="C391" s="8">
        <v>1197831</v>
      </c>
      <c r="D391" s="9">
        <v>44448</v>
      </c>
      <c r="E391" s="8" t="s">
        <v>27</v>
      </c>
      <c r="F391" s="8" t="s">
        <v>28</v>
      </c>
      <c r="G391" s="8" t="s">
        <v>39</v>
      </c>
      <c r="H391" s="10" t="s">
        <v>22</v>
      </c>
      <c r="I391" s="11">
        <v>45</v>
      </c>
      <c r="J391" s="12">
        <v>800</v>
      </c>
      <c r="K391" s="12">
        <v>36000</v>
      </c>
      <c r="L391" s="13">
        <v>18000</v>
      </c>
      <c r="M391" s="8" t="s">
        <v>23</v>
      </c>
      <c r="N391" s="19">
        <v>42846</v>
      </c>
    </row>
    <row r="392" spans="2:14" ht="14.25" customHeight="1" x14ac:dyDescent="0.25">
      <c r="B392" s="8" t="s">
        <v>26</v>
      </c>
      <c r="C392" s="8">
        <v>1197831</v>
      </c>
      <c r="D392" s="9">
        <v>44449</v>
      </c>
      <c r="E392" s="8" t="s">
        <v>27</v>
      </c>
      <c r="F392" s="8" t="s">
        <v>28</v>
      </c>
      <c r="G392" s="8" t="s">
        <v>39</v>
      </c>
      <c r="H392" s="10" t="s">
        <v>16</v>
      </c>
      <c r="I392" s="11">
        <v>45</v>
      </c>
      <c r="J392" s="12">
        <v>800</v>
      </c>
      <c r="K392" s="12">
        <v>36000</v>
      </c>
      <c r="L392" s="13">
        <v>12599.999999999998</v>
      </c>
      <c r="M392" s="8" t="s">
        <v>23</v>
      </c>
      <c r="N392" s="19">
        <v>42847</v>
      </c>
    </row>
    <row r="393" spans="2:14" ht="14.25" customHeight="1" x14ac:dyDescent="0.25">
      <c r="B393" s="8" t="s">
        <v>26</v>
      </c>
      <c r="C393" s="8">
        <v>1197831</v>
      </c>
      <c r="D393" s="9">
        <v>44450</v>
      </c>
      <c r="E393" s="8" t="s">
        <v>27</v>
      </c>
      <c r="F393" s="8" t="s">
        <v>28</v>
      </c>
      <c r="G393" s="8" t="s">
        <v>39</v>
      </c>
      <c r="H393" s="10" t="s">
        <v>18</v>
      </c>
      <c r="I393" s="11">
        <v>50</v>
      </c>
      <c r="J393" s="12">
        <v>800</v>
      </c>
      <c r="K393" s="12">
        <v>40000</v>
      </c>
      <c r="L393" s="13">
        <v>14000</v>
      </c>
      <c r="M393" s="8" t="s">
        <v>23</v>
      </c>
      <c r="N393" s="19">
        <v>42848</v>
      </c>
    </row>
    <row r="394" spans="2:14" ht="14.25" customHeight="1" x14ac:dyDescent="0.25">
      <c r="B394" s="8" t="s">
        <v>26</v>
      </c>
      <c r="C394" s="8">
        <v>1197831</v>
      </c>
      <c r="D394" s="9">
        <v>44451</v>
      </c>
      <c r="E394" s="8" t="s">
        <v>27</v>
      </c>
      <c r="F394" s="8" t="s">
        <v>28</v>
      </c>
      <c r="G394" s="8" t="s">
        <v>39</v>
      </c>
      <c r="H394" s="10" t="s">
        <v>19</v>
      </c>
      <c r="I394" s="11">
        <v>45</v>
      </c>
      <c r="J394" s="12">
        <v>650</v>
      </c>
      <c r="K394" s="12">
        <v>29250</v>
      </c>
      <c r="L394" s="13">
        <v>10237.5</v>
      </c>
      <c r="M394" s="8" t="s">
        <v>23</v>
      </c>
      <c r="N394" s="19">
        <v>42849</v>
      </c>
    </row>
    <row r="395" spans="2:14" ht="14.25" customHeight="1" x14ac:dyDescent="0.25">
      <c r="B395" s="8" t="s">
        <v>26</v>
      </c>
      <c r="C395" s="8">
        <v>1197831</v>
      </c>
      <c r="D395" s="9">
        <v>44452</v>
      </c>
      <c r="E395" s="8" t="s">
        <v>27</v>
      </c>
      <c r="F395" s="8" t="s">
        <v>28</v>
      </c>
      <c r="G395" s="8" t="s">
        <v>39</v>
      </c>
      <c r="H395" s="10" t="s">
        <v>20</v>
      </c>
      <c r="I395" s="11">
        <v>45</v>
      </c>
      <c r="J395" s="12">
        <v>600</v>
      </c>
      <c r="K395" s="12">
        <v>27000</v>
      </c>
      <c r="L395" s="13">
        <v>12150</v>
      </c>
      <c r="M395" s="8" t="s">
        <v>23</v>
      </c>
      <c r="N395" s="19">
        <v>42850</v>
      </c>
    </row>
    <row r="396" spans="2:14" ht="14.25" customHeight="1" x14ac:dyDescent="0.25">
      <c r="B396" s="8" t="s">
        <v>26</v>
      </c>
      <c r="C396" s="8">
        <v>1197831</v>
      </c>
      <c r="D396" s="9">
        <v>44453</v>
      </c>
      <c r="E396" s="8" t="s">
        <v>27</v>
      </c>
      <c r="F396" s="8" t="s">
        <v>28</v>
      </c>
      <c r="G396" s="8" t="s">
        <v>39</v>
      </c>
      <c r="H396" s="10" t="s">
        <v>21</v>
      </c>
      <c r="I396" s="11">
        <v>50</v>
      </c>
      <c r="J396" s="12">
        <v>500</v>
      </c>
      <c r="K396" s="12">
        <v>25000</v>
      </c>
      <c r="L396" s="13">
        <v>7500</v>
      </c>
      <c r="M396" s="8" t="s">
        <v>23</v>
      </c>
      <c r="N396" s="19">
        <v>42851</v>
      </c>
    </row>
    <row r="397" spans="2:14" ht="14.25" customHeight="1" x14ac:dyDescent="0.25">
      <c r="B397" s="8" t="s">
        <v>26</v>
      </c>
      <c r="C397" s="8">
        <v>1197831</v>
      </c>
      <c r="D397" s="9">
        <v>44454</v>
      </c>
      <c r="E397" s="8" t="s">
        <v>27</v>
      </c>
      <c r="F397" s="8" t="s">
        <v>28</v>
      </c>
      <c r="G397" s="8" t="s">
        <v>39</v>
      </c>
      <c r="H397" s="10" t="s">
        <v>22</v>
      </c>
      <c r="I397" s="11">
        <v>55.000000000000007</v>
      </c>
      <c r="J397" s="12">
        <v>875</v>
      </c>
      <c r="K397" s="12">
        <v>48125.000000000007</v>
      </c>
      <c r="L397" s="13">
        <v>24062.500000000004</v>
      </c>
      <c r="M397" s="8" t="s">
        <v>23</v>
      </c>
      <c r="N397" s="19">
        <v>42852</v>
      </c>
    </row>
    <row r="398" spans="2:14" ht="14.25" customHeight="1" x14ac:dyDescent="0.25">
      <c r="B398" s="8" t="s">
        <v>26</v>
      </c>
      <c r="C398" s="8">
        <v>1197831</v>
      </c>
      <c r="D398" s="9">
        <v>44455</v>
      </c>
      <c r="E398" s="8" t="s">
        <v>27</v>
      </c>
      <c r="F398" s="8" t="s">
        <v>28</v>
      </c>
      <c r="G398" s="8" t="s">
        <v>39</v>
      </c>
      <c r="H398" s="10" t="s">
        <v>16</v>
      </c>
      <c r="I398" s="11">
        <v>45</v>
      </c>
      <c r="J398" s="12">
        <v>825</v>
      </c>
      <c r="K398" s="12">
        <v>37125</v>
      </c>
      <c r="L398" s="13">
        <v>14850</v>
      </c>
      <c r="M398" s="8" t="s">
        <v>23</v>
      </c>
      <c r="N398" s="19">
        <v>42853</v>
      </c>
    </row>
    <row r="399" spans="2:14" ht="14.25" customHeight="1" x14ac:dyDescent="0.25">
      <c r="B399" s="8" t="s">
        <v>26</v>
      </c>
      <c r="C399" s="8">
        <v>1197831</v>
      </c>
      <c r="D399" s="9">
        <v>44456</v>
      </c>
      <c r="E399" s="8" t="s">
        <v>27</v>
      </c>
      <c r="F399" s="8" t="s">
        <v>28</v>
      </c>
      <c r="G399" s="8" t="s">
        <v>39</v>
      </c>
      <c r="H399" s="10" t="s">
        <v>18</v>
      </c>
      <c r="I399" s="11">
        <v>50</v>
      </c>
      <c r="J399" s="12">
        <v>825</v>
      </c>
      <c r="K399" s="12">
        <v>41250</v>
      </c>
      <c r="L399" s="13">
        <v>16500</v>
      </c>
      <c r="M399" s="8" t="s">
        <v>23</v>
      </c>
      <c r="N399" s="19">
        <v>42854</v>
      </c>
    </row>
    <row r="400" spans="2:14" ht="14.25" customHeight="1" x14ac:dyDescent="0.25">
      <c r="B400" s="8" t="s">
        <v>26</v>
      </c>
      <c r="C400" s="8">
        <v>1197831</v>
      </c>
      <c r="D400" s="9">
        <v>44457</v>
      </c>
      <c r="E400" s="8" t="s">
        <v>27</v>
      </c>
      <c r="F400" s="8" t="s">
        <v>28</v>
      </c>
      <c r="G400" s="8" t="s">
        <v>39</v>
      </c>
      <c r="H400" s="10" t="s">
        <v>19</v>
      </c>
      <c r="I400" s="11">
        <v>45</v>
      </c>
      <c r="J400" s="12">
        <v>975</v>
      </c>
      <c r="K400" s="12">
        <v>43875</v>
      </c>
      <c r="L400" s="13">
        <v>17549.999999999996</v>
      </c>
      <c r="M400" s="8" t="s">
        <v>23</v>
      </c>
      <c r="N400" s="19">
        <v>42855</v>
      </c>
    </row>
    <row r="401" spans="2:14" ht="14.25" customHeight="1" x14ac:dyDescent="0.25">
      <c r="B401" s="8" t="s">
        <v>26</v>
      </c>
      <c r="C401" s="8">
        <v>1197831</v>
      </c>
      <c r="D401" s="9">
        <v>44458</v>
      </c>
      <c r="E401" s="8" t="s">
        <v>27</v>
      </c>
      <c r="F401" s="8" t="s">
        <v>28</v>
      </c>
      <c r="G401" s="8" t="s">
        <v>39</v>
      </c>
      <c r="H401" s="10" t="s">
        <v>20</v>
      </c>
      <c r="I401" s="11">
        <v>45</v>
      </c>
      <c r="J401" s="12">
        <v>575</v>
      </c>
      <c r="K401" s="12">
        <v>25875</v>
      </c>
      <c r="L401" s="13">
        <v>12937.5</v>
      </c>
      <c r="M401" s="8" t="s">
        <v>23</v>
      </c>
      <c r="N401" s="19">
        <v>42856</v>
      </c>
    </row>
    <row r="402" spans="2:14" ht="14.25" customHeight="1" x14ac:dyDescent="0.25">
      <c r="B402" s="8" t="s">
        <v>26</v>
      </c>
      <c r="C402" s="8">
        <v>1197831</v>
      </c>
      <c r="D402" s="9">
        <v>44459</v>
      </c>
      <c r="E402" s="8" t="s">
        <v>27</v>
      </c>
      <c r="F402" s="8" t="s">
        <v>28</v>
      </c>
      <c r="G402" s="8" t="s">
        <v>39</v>
      </c>
      <c r="H402" s="10" t="s">
        <v>21</v>
      </c>
      <c r="I402" s="11">
        <v>50</v>
      </c>
      <c r="J402" s="12">
        <v>575</v>
      </c>
      <c r="K402" s="12">
        <v>28750</v>
      </c>
      <c r="L402" s="13">
        <v>10062.5</v>
      </c>
      <c r="M402" s="8" t="s">
        <v>23</v>
      </c>
      <c r="N402" s="19">
        <v>42857</v>
      </c>
    </row>
    <row r="403" spans="2:14" ht="14.25" customHeight="1" x14ac:dyDescent="0.25">
      <c r="B403" s="8" t="s">
        <v>26</v>
      </c>
      <c r="C403" s="8">
        <v>1197831</v>
      </c>
      <c r="D403" s="9">
        <v>44460</v>
      </c>
      <c r="E403" s="8" t="s">
        <v>27</v>
      </c>
      <c r="F403" s="8" t="s">
        <v>28</v>
      </c>
      <c r="G403" s="8" t="s">
        <v>39</v>
      </c>
      <c r="H403" s="10" t="s">
        <v>22</v>
      </c>
      <c r="I403" s="11">
        <v>60</v>
      </c>
      <c r="J403" s="12">
        <v>850</v>
      </c>
      <c r="K403" s="12">
        <v>51000</v>
      </c>
      <c r="L403" s="13">
        <v>28050</v>
      </c>
      <c r="M403" s="8" t="s">
        <v>23</v>
      </c>
      <c r="N403" s="19">
        <v>42858</v>
      </c>
    </row>
    <row r="404" spans="2:14" ht="14.25" customHeight="1" x14ac:dyDescent="0.25">
      <c r="B404" s="8" t="s">
        <v>26</v>
      </c>
      <c r="C404" s="8">
        <v>1197831</v>
      </c>
      <c r="D404" s="9">
        <v>44461</v>
      </c>
      <c r="E404" s="8" t="s">
        <v>27</v>
      </c>
      <c r="F404" s="8" t="s">
        <v>28</v>
      </c>
      <c r="G404" s="8" t="s">
        <v>39</v>
      </c>
      <c r="H404" s="10" t="s">
        <v>16</v>
      </c>
      <c r="I404" s="11">
        <v>50</v>
      </c>
      <c r="J404" s="12">
        <v>800</v>
      </c>
      <c r="K404" s="12">
        <v>40000</v>
      </c>
      <c r="L404" s="13">
        <v>16000</v>
      </c>
      <c r="M404" s="8" t="s">
        <v>23</v>
      </c>
      <c r="N404" s="19">
        <v>42859</v>
      </c>
    </row>
    <row r="405" spans="2:14" ht="14.25" customHeight="1" x14ac:dyDescent="0.25">
      <c r="B405" s="8" t="s">
        <v>26</v>
      </c>
      <c r="C405" s="8">
        <v>1197831</v>
      </c>
      <c r="D405" s="9">
        <v>44462</v>
      </c>
      <c r="E405" s="8" t="s">
        <v>27</v>
      </c>
      <c r="F405" s="8" t="s">
        <v>28</v>
      </c>
      <c r="G405" s="8" t="s">
        <v>39</v>
      </c>
      <c r="H405" s="10" t="s">
        <v>18</v>
      </c>
      <c r="I405" s="11">
        <v>55.000000000000007</v>
      </c>
      <c r="J405" s="12">
        <v>800</v>
      </c>
      <c r="K405" s="12">
        <v>44000.000000000007</v>
      </c>
      <c r="L405" s="13">
        <v>17600</v>
      </c>
      <c r="M405" s="8" t="s">
        <v>23</v>
      </c>
      <c r="N405" s="19">
        <v>42860</v>
      </c>
    </row>
    <row r="406" spans="2:14" ht="14.25" customHeight="1" x14ac:dyDescent="0.25">
      <c r="B406" s="8" t="s">
        <v>26</v>
      </c>
      <c r="C406" s="8">
        <v>1197831</v>
      </c>
      <c r="D406" s="9">
        <v>44463</v>
      </c>
      <c r="E406" s="8" t="s">
        <v>27</v>
      </c>
      <c r="F406" s="8" t="s">
        <v>28</v>
      </c>
      <c r="G406" s="8" t="s">
        <v>39</v>
      </c>
      <c r="H406" s="10" t="s">
        <v>19</v>
      </c>
      <c r="I406" s="11">
        <v>50</v>
      </c>
      <c r="J406" s="12">
        <v>975</v>
      </c>
      <c r="K406" s="12">
        <v>48750</v>
      </c>
      <c r="L406" s="13">
        <v>19499.999999999996</v>
      </c>
      <c r="M406" s="8" t="s">
        <v>23</v>
      </c>
      <c r="N406" s="19">
        <v>42861</v>
      </c>
    </row>
    <row r="407" spans="2:14" ht="14.25" customHeight="1" x14ac:dyDescent="0.25">
      <c r="B407" s="8" t="s">
        <v>26</v>
      </c>
      <c r="C407" s="8">
        <v>1197831</v>
      </c>
      <c r="D407" s="9">
        <v>44464</v>
      </c>
      <c r="E407" s="8" t="s">
        <v>27</v>
      </c>
      <c r="F407" s="8" t="s">
        <v>28</v>
      </c>
      <c r="G407" s="8" t="s">
        <v>39</v>
      </c>
      <c r="H407" s="10" t="s">
        <v>20</v>
      </c>
      <c r="I407" s="11">
        <v>50</v>
      </c>
      <c r="J407" s="12">
        <v>525</v>
      </c>
      <c r="K407" s="12">
        <v>26250</v>
      </c>
      <c r="L407" s="13">
        <v>13125</v>
      </c>
      <c r="M407" s="8" t="s">
        <v>23</v>
      </c>
      <c r="N407" s="19">
        <v>42862</v>
      </c>
    </row>
    <row r="408" spans="2:14" ht="14.25" customHeight="1" x14ac:dyDescent="0.25">
      <c r="B408" s="8" t="s">
        <v>26</v>
      </c>
      <c r="C408" s="8">
        <v>1197831</v>
      </c>
      <c r="D408" s="9">
        <v>44465</v>
      </c>
      <c r="E408" s="8" t="s">
        <v>27</v>
      </c>
      <c r="F408" s="8" t="s">
        <v>28</v>
      </c>
      <c r="G408" s="8" t="s">
        <v>39</v>
      </c>
      <c r="H408" s="10" t="s">
        <v>21</v>
      </c>
      <c r="I408" s="11">
        <v>55.000000000000007</v>
      </c>
      <c r="J408" s="12">
        <v>525</v>
      </c>
      <c r="K408" s="12">
        <v>28875.000000000007</v>
      </c>
      <c r="L408" s="13">
        <v>10106.250000000002</v>
      </c>
      <c r="M408" s="8" t="s">
        <v>23</v>
      </c>
      <c r="N408" s="19">
        <v>42863</v>
      </c>
    </row>
    <row r="409" spans="2:14" ht="14.25" customHeight="1" x14ac:dyDescent="0.25">
      <c r="B409" s="8" t="s">
        <v>26</v>
      </c>
      <c r="C409" s="8">
        <v>1197831</v>
      </c>
      <c r="D409" s="9">
        <v>44466</v>
      </c>
      <c r="E409" s="8" t="s">
        <v>27</v>
      </c>
      <c r="F409" s="8" t="s">
        <v>28</v>
      </c>
      <c r="G409" s="8" t="s">
        <v>39</v>
      </c>
      <c r="H409" s="10" t="s">
        <v>22</v>
      </c>
      <c r="I409" s="11">
        <v>60</v>
      </c>
      <c r="J409" s="12">
        <v>775</v>
      </c>
      <c r="K409" s="12">
        <v>46500</v>
      </c>
      <c r="L409" s="13">
        <v>25575.000000000004</v>
      </c>
      <c r="M409" s="8" t="s">
        <v>23</v>
      </c>
      <c r="N409" s="19">
        <v>42864</v>
      </c>
    </row>
    <row r="410" spans="2:14" ht="14.25" customHeight="1" x14ac:dyDescent="0.25">
      <c r="B410" s="8" t="s">
        <v>26</v>
      </c>
      <c r="C410" s="8">
        <v>1197831</v>
      </c>
      <c r="D410" s="9">
        <v>44467</v>
      </c>
      <c r="E410" s="8" t="s">
        <v>27</v>
      </c>
      <c r="F410" s="8" t="s">
        <v>28</v>
      </c>
      <c r="G410" s="8" t="s">
        <v>39</v>
      </c>
      <c r="H410" s="10" t="s">
        <v>16</v>
      </c>
      <c r="I410" s="11">
        <v>55.000000000000007</v>
      </c>
      <c r="J410" s="12">
        <v>725</v>
      </c>
      <c r="K410" s="12">
        <v>39875.000000000007</v>
      </c>
      <c r="L410" s="13">
        <v>15950</v>
      </c>
      <c r="M410" s="8" t="s">
        <v>23</v>
      </c>
      <c r="N410" s="19">
        <v>42865</v>
      </c>
    </row>
    <row r="411" spans="2:14" ht="14.25" customHeight="1" x14ac:dyDescent="0.25">
      <c r="B411" s="8" t="s">
        <v>26</v>
      </c>
      <c r="C411" s="8">
        <v>1197831</v>
      </c>
      <c r="D411" s="9">
        <v>44468</v>
      </c>
      <c r="E411" s="8" t="s">
        <v>27</v>
      </c>
      <c r="F411" s="8" t="s">
        <v>28</v>
      </c>
      <c r="G411" s="8" t="s">
        <v>39</v>
      </c>
      <c r="H411" s="10" t="s">
        <v>18</v>
      </c>
      <c r="I411" s="11">
        <v>55.000000000000007</v>
      </c>
      <c r="J411" s="12">
        <v>675</v>
      </c>
      <c r="K411" s="12">
        <v>37125.000000000007</v>
      </c>
      <c r="L411" s="13">
        <v>14850</v>
      </c>
      <c r="M411" s="8" t="s">
        <v>23</v>
      </c>
      <c r="N411" s="19">
        <v>42866</v>
      </c>
    </row>
    <row r="412" spans="2:14" ht="14.25" customHeight="1" x14ac:dyDescent="0.25">
      <c r="B412" s="8" t="s">
        <v>26</v>
      </c>
      <c r="C412" s="8">
        <v>1197831</v>
      </c>
      <c r="D412" s="9">
        <v>44469</v>
      </c>
      <c r="E412" s="8" t="s">
        <v>27</v>
      </c>
      <c r="F412" s="8" t="s">
        <v>28</v>
      </c>
      <c r="G412" s="8" t="s">
        <v>39</v>
      </c>
      <c r="H412" s="10" t="s">
        <v>19</v>
      </c>
      <c r="I412" s="11">
        <v>60</v>
      </c>
      <c r="J412" s="12">
        <v>725</v>
      </c>
      <c r="K412" s="12">
        <v>43500</v>
      </c>
      <c r="L412" s="13">
        <v>17400</v>
      </c>
      <c r="M412" s="8" t="s">
        <v>23</v>
      </c>
      <c r="N412" s="19">
        <v>42867</v>
      </c>
    </row>
    <row r="413" spans="2:14" ht="14.25" customHeight="1" x14ac:dyDescent="0.25">
      <c r="B413" s="8" t="s">
        <v>26</v>
      </c>
      <c r="C413" s="8">
        <v>1197831</v>
      </c>
      <c r="D413" s="9">
        <v>44470</v>
      </c>
      <c r="E413" s="8" t="s">
        <v>27</v>
      </c>
      <c r="F413" s="8" t="s">
        <v>28</v>
      </c>
      <c r="G413" s="8" t="s">
        <v>39</v>
      </c>
      <c r="H413" s="10" t="s">
        <v>20</v>
      </c>
      <c r="I413" s="11">
        <v>60</v>
      </c>
      <c r="J413" s="12">
        <v>450</v>
      </c>
      <c r="K413" s="12">
        <v>27000</v>
      </c>
      <c r="L413" s="13">
        <v>13500</v>
      </c>
      <c r="M413" s="8" t="s">
        <v>23</v>
      </c>
      <c r="N413" s="19">
        <v>42868</v>
      </c>
    </row>
    <row r="414" spans="2:14" ht="14.25" customHeight="1" x14ac:dyDescent="0.25">
      <c r="B414" s="8" t="s">
        <v>26</v>
      </c>
      <c r="C414" s="8">
        <v>1197831</v>
      </c>
      <c r="D414" s="9">
        <v>44471</v>
      </c>
      <c r="E414" s="8" t="s">
        <v>27</v>
      </c>
      <c r="F414" s="8" t="s">
        <v>28</v>
      </c>
      <c r="G414" s="8" t="s">
        <v>39</v>
      </c>
      <c r="H414" s="10" t="s">
        <v>21</v>
      </c>
      <c r="I414" s="11">
        <v>55.000000000000007</v>
      </c>
      <c r="J414" s="12">
        <v>450</v>
      </c>
      <c r="K414" s="12">
        <v>24750.000000000004</v>
      </c>
      <c r="L414" s="13">
        <v>8662.5</v>
      </c>
      <c r="M414" s="8" t="s">
        <v>23</v>
      </c>
      <c r="N414" s="19">
        <v>42869</v>
      </c>
    </row>
    <row r="415" spans="2:14" ht="14.25" customHeight="1" x14ac:dyDescent="0.25">
      <c r="B415" s="8" t="s">
        <v>26</v>
      </c>
      <c r="C415" s="8">
        <v>1197831</v>
      </c>
      <c r="D415" s="9">
        <v>44472</v>
      </c>
      <c r="E415" s="8" t="s">
        <v>27</v>
      </c>
      <c r="F415" s="8" t="s">
        <v>28</v>
      </c>
      <c r="G415" s="8" t="s">
        <v>39</v>
      </c>
      <c r="H415" s="10" t="s">
        <v>22</v>
      </c>
      <c r="I415" s="11">
        <v>50</v>
      </c>
      <c r="J415" s="12">
        <v>675</v>
      </c>
      <c r="K415" s="12">
        <v>33750</v>
      </c>
      <c r="L415" s="13">
        <v>18562.500000000004</v>
      </c>
      <c r="M415" s="8" t="s">
        <v>23</v>
      </c>
      <c r="N415" s="19">
        <v>42870</v>
      </c>
    </row>
    <row r="416" spans="2:14" ht="14.25" customHeight="1" x14ac:dyDescent="0.25">
      <c r="B416" s="8" t="s">
        <v>26</v>
      </c>
      <c r="C416" s="8">
        <v>1197831</v>
      </c>
      <c r="D416" s="9">
        <v>44473</v>
      </c>
      <c r="E416" s="8" t="s">
        <v>27</v>
      </c>
      <c r="F416" s="8" t="s">
        <v>28</v>
      </c>
      <c r="G416" s="8" t="s">
        <v>39</v>
      </c>
      <c r="H416" s="10" t="s">
        <v>16</v>
      </c>
      <c r="I416" s="11">
        <v>40</v>
      </c>
      <c r="J416" s="12">
        <v>625</v>
      </c>
      <c r="K416" s="12">
        <v>25000</v>
      </c>
      <c r="L416" s="13">
        <v>9999.9999999999982</v>
      </c>
      <c r="M416" s="8" t="s">
        <v>23</v>
      </c>
      <c r="N416" s="19">
        <v>42871</v>
      </c>
    </row>
    <row r="417" spans="2:14" ht="14.25" customHeight="1" x14ac:dyDescent="0.25">
      <c r="B417" s="8" t="s">
        <v>26</v>
      </c>
      <c r="C417" s="8">
        <v>1197831</v>
      </c>
      <c r="D417" s="9">
        <v>44474</v>
      </c>
      <c r="E417" s="8" t="s">
        <v>27</v>
      </c>
      <c r="F417" s="8" t="s">
        <v>28</v>
      </c>
      <c r="G417" s="8" t="s">
        <v>39</v>
      </c>
      <c r="H417" s="10" t="s">
        <v>18</v>
      </c>
      <c r="I417" s="11">
        <v>40</v>
      </c>
      <c r="J417" s="12">
        <v>625</v>
      </c>
      <c r="K417" s="12">
        <v>25000</v>
      </c>
      <c r="L417" s="13">
        <v>9999.9999999999982</v>
      </c>
      <c r="M417" s="8" t="s">
        <v>23</v>
      </c>
      <c r="N417" s="19">
        <v>42872</v>
      </c>
    </row>
    <row r="418" spans="2:14" ht="14.25" customHeight="1" x14ac:dyDescent="0.25">
      <c r="B418" s="8" t="s">
        <v>26</v>
      </c>
      <c r="C418" s="8">
        <v>1197831</v>
      </c>
      <c r="D418" s="9">
        <v>44475</v>
      </c>
      <c r="E418" s="8" t="s">
        <v>27</v>
      </c>
      <c r="F418" s="8" t="s">
        <v>28</v>
      </c>
      <c r="G418" s="8" t="s">
        <v>39</v>
      </c>
      <c r="H418" s="10" t="s">
        <v>19</v>
      </c>
      <c r="I418" s="11">
        <v>45</v>
      </c>
      <c r="J418" s="12">
        <v>575</v>
      </c>
      <c r="K418" s="12">
        <v>25875</v>
      </c>
      <c r="L418" s="13">
        <v>10349.999999999998</v>
      </c>
      <c r="M418" s="8" t="s">
        <v>23</v>
      </c>
      <c r="N418" s="19">
        <v>42873</v>
      </c>
    </row>
    <row r="419" spans="2:14" ht="14.25" customHeight="1" x14ac:dyDescent="0.25">
      <c r="B419" s="8" t="s">
        <v>26</v>
      </c>
      <c r="C419" s="8">
        <v>1197831</v>
      </c>
      <c r="D419" s="9">
        <v>44476</v>
      </c>
      <c r="E419" s="8" t="s">
        <v>27</v>
      </c>
      <c r="F419" s="8" t="s">
        <v>28</v>
      </c>
      <c r="G419" s="8" t="s">
        <v>39</v>
      </c>
      <c r="H419" s="10" t="s">
        <v>20</v>
      </c>
      <c r="I419" s="11">
        <v>45</v>
      </c>
      <c r="J419" s="12">
        <v>425</v>
      </c>
      <c r="K419" s="12">
        <v>19125</v>
      </c>
      <c r="L419" s="13">
        <v>9562.5</v>
      </c>
      <c r="M419" s="8" t="s">
        <v>23</v>
      </c>
      <c r="N419" s="19">
        <v>42874</v>
      </c>
    </row>
    <row r="420" spans="2:14" ht="14.25" customHeight="1" x14ac:dyDescent="0.25">
      <c r="B420" s="8" t="s">
        <v>26</v>
      </c>
      <c r="C420" s="8">
        <v>1197831</v>
      </c>
      <c r="D420" s="9">
        <v>44477</v>
      </c>
      <c r="E420" s="8" t="s">
        <v>27</v>
      </c>
      <c r="F420" s="8" t="s">
        <v>28</v>
      </c>
      <c r="G420" s="8" t="s">
        <v>39</v>
      </c>
      <c r="H420" s="10" t="s">
        <v>21</v>
      </c>
      <c r="I420" s="11">
        <v>40</v>
      </c>
      <c r="J420" s="12">
        <v>400</v>
      </c>
      <c r="K420" s="12">
        <v>16000</v>
      </c>
      <c r="L420" s="13">
        <v>5600</v>
      </c>
      <c r="M420" s="8" t="s">
        <v>23</v>
      </c>
      <c r="N420" s="19">
        <v>42875</v>
      </c>
    </row>
    <row r="421" spans="2:14" ht="14.25" customHeight="1" x14ac:dyDescent="0.25">
      <c r="B421" s="8" t="s">
        <v>26</v>
      </c>
      <c r="C421" s="8">
        <v>1197831</v>
      </c>
      <c r="D421" s="9">
        <v>44478</v>
      </c>
      <c r="E421" s="8" t="s">
        <v>27</v>
      </c>
      <c r="F421" s="8" t="s">
        <v>28</v>
      </c>
      <c r="G421" s="8" t="s">
        <v>39</v>
      </c>
      <c r="H421" s="10" t="s">
        <v>22</v>
      </c>
      <c r="I421" s="11">
        <v>50</v>
      </c>
      <c r="J421" s="12">
        <v>575</v>
      </c>
      <c r="K421" s="12">
        <v>28750</v>
      </c>
      <c r="L421" s="13">
        <v>15812.5</v>
      </c>
      <c r="M421" s="8" t="s">
        <v>23</v>
      </c>
      <c r="N421" s="19">
        <v>42876</v>
      </c>
    </row>
    <row r="422" spans="2:14" ht="14.25" customHeight="1" x14ac:dyDescent="0.25">
      <c r="B422" s="8" t="s">
        <v>26</v>
      </c>
      <c r="C422" s="8">
        <v>1197831</v>
      </c>
      <c r="D422" s="9">
        <v>44479</v>
      </c>
      <c r="E422" s="8" t="s">
        <v>27</v>
      </c>
      <c r="F422" s="8" t="s">
        <v>28</v>
      </c>
      <c r="G422" s="8" t="s">
        <v>39</v>
      </c>
      <c r="H422" s="10" t="s">
        <v>16</v>
      </c>
      <c r="I422" s="11">
        <v>40</v>
      </c>
      <c r="J422" s="12">
        <v>725</v>
      </c>
      <c r="K422" s="12">
        <v>29000</v>
      </c>
      <c r="L422" s="13">
        <v>11599.999999999998</v>
      </c>
      <c r="M422" s="8" t="s">
        <v>23</v>
      </c>
      <c r="N422" s="19">
        <v>42877</v>
      </c>
    </row>
    <row r="423" spans="2:14" ht="14.25" customHeight="1" x14ac:dyDescent="0.25">
      <c r="B423" s="8" t="s">
        <v>26</v>
      </c>
      <c r="C423" s="8">
        <v>1197831</v>
      </c>
      <c r="D423" s="9">
        <v>44480</v>
      </c>
      <c r="E423" s="8" t="s">
        <v>27</v>
      </c>
      <c r="F423" s="8" t="s">
        <v>28</v>
      </c>
      <c r="G423" s="8" t="s">
        <v>39</v>
      </c>
      <c r="H423" s="10" t="s">
        <v>18</v>
      </c>
      <c r="I423" s="11">
        <v>40</v>
      </c>
      <c r="J423" s="12">
        <v>725</v>
      </c>
      <c r="K423" s="12">
        <v>29000</v>
      </c>
      <c r="L423" s="13">
        <v>11599.999999999998</v>
      </c>
      <c r="M423" s="8" t="s">
        <v>23</v>
      </c>
      <c r="N423" s="19">
        <v>42878</v>
      </c>
    </row>
    <row r="424" spans="2:14" ht="14.25" customHeight="1" x14ac:dyDescent="0.25">
      <c r="B424" s="8" t="s">
        <v>26</v>
      </c>
      <c r="C424" s="8">
        <v>1197831</v>
      </c>
      <c r="D424" s="9">
        <v>44481</v>
      </c>
      <c r="E424" s="8" t="s">
        <v>27</v>
      </c>
      <c r="F424" s="8" t="s">
        <v>28</v>
      </c>
      <c r="G424" s="8" t="s">
        <v>39</v>
      </c>
      <c r="H424" s="10" t="s">
        <v>19</v>
      </c>
      <c r="I424" s="11">
        <v>65</v>
      </c>
      <c r="J424" s="12">
        <v>650</v>
      </c>
      <c r="K424" s="12">
        <v>42250</v>
      </c>
      <c r="L424" s="13">
        <v>16900</v>
      </c>
      <c r="M424" s="8" t="s">
        <v>23</v>
      </c>
      <c r="N424" s="19">
        <v>42879</v>
      </c>
    </row>
    <row r="425" spans="2:14" ht="14.25" customHeight="1" x14ac:dyDescent="0.25">
      <c r="B425" s="8" t="s">
        <v>26</v>
      </c>
      <c r="C425" s="8">
        <v>1197831</v>
      </c>
      <c r="D425" s="9">
        <v>44482</v>
      </c>
      <c r="E425" s="8" t="s">
        <v>27</v>
      </c>
      <c r="F425" s="8" t="s">
        <v>28</v>
      </c>
      <c r="G425" s="8" t="s">
        <v>39</v>
      </c>
      <c r="H425" s="10" t="s">
        <v>20</v>
      </c>
      <c r="I425" s="11">
        <v>65</v>
      </c>
      <c r="J425" s="12">
        <v>500</v>
      </c>
      <c r="K425" s="12">
        <v>32500</v>
      </c>
      <c r="L425" s="13">
        <v>16250</v>
      </c>
      <c r="M425" s="8" t="s">
        <v>23</v>
      </c>
      <c r="N425" s="19">
        <v>42880</v>
      </c>
    </row>
    <row r="426" spans="2:14" ht="14.25" customHeight="1" x14ac:dyDescent="0.25">
      <c r="B426" s="8" t="s">
        <v>26</v>
      </c>
      <c r="C426" s="8">
        <v>1197831</v>
      </c>
      <c r="D426" s="9">
        <v>44483</v>
      </c>
      <c r="E426" s="8" t="s">
        <v>27</v>
      </c>
      <c r="F426" s="8" t="s">
        <v>28</v>
      </c>
      <c r="G426" s="8" t="s">
        <v>39</v>
      </c>
      <c r="H426" s="10" t="s">
        <v>21</v>
      </c>
      <c r="I426" s="11">
        <v>60</v>
      </c>
      <c r="J426" s="12">
        <v>475</v>
      </c>
      <c r="K426" s="12">
        <v>28500</v>
      </c>
      <c r="L426" s="13">
        <v>9975</v>
      </c>
      <c r="M426" s="8" t="s">
        <v>23</v>
      </c>
      <c r="N426" s="19">
        <v>42881</v>
      </c>
    </row>
    <row r="427" spans="2:14" ht="14.25" customHeight="1" x14ac:dyDescent="0.25">
      <c r="B427" s="8" t="s">
        <v>26</v>
      </c>
      <c r="C427" s="8">
        <v>1197831</v>
      </c>
      <c r="D427" s="9">
        <v>44484</v>
      </c>
      <c r="E427" s="8" t="s">
        <v>27</v>
      </c>
      <c r="F427" s="8" t="s">
        <v>28</v>
      </c>
      <c r="G427" s="8" t="s">
        <v>39</v>
      </c>
      <c r="H427" s="10" t="s">
        <v>22</v>
      </c>
      <c r="I427" s="11">
        <v>70</v>
      </c>
      <c r="J427" s="12">
        <v>675</v>
      </c>
      <c r="K427" s="12">
        <v>47250</v>
      </c>
      <c r="L427" s="13">
        <v>25987.500000000004</v>
      </c>
      <c r="M427" s="8" t="s">
        <v>23</v>
      </c>
      <c r="N427" s="19">
        <v>42882</v>
      </c>
    </row>
    <row r="428" spans="2:14" ht="14.25" customHeight="1" x14ac:dyDescent="0.25">
      <c r="B428" s="8" t="s">
        <v>26</v>
      </c>
      <c r="C428" s="8">
        <v>1197831</v>
      </c>
      <c r="D428" s="9">
        <v>44485</v>
      </c>
      <c r="E428" s="8" t="s">
        <v>27</v>
      </c>
      <c r="F428" s="8" t="s">
        <v>28</v>
      </c>
      <c r="G428" s="8" t="s">
        <v>39</v>
      </c>
      <c r="H428" s="10" t="s">
        <v>16</v>
      </c>
      <c r="I428" s="11">
        <v>60</v>
      </c>
      <c r="J428" s="12">
        <v>825</v>
      </c>
      <c r="K428" s="12">
        <v>49500</v>
      </c>
      <c r="L428" s="13">
        <v>19799.999999999996</v>
      </c>
      <c r="M428" s="8" t="s">
        <v>23</v>
      </c>
      <c r="N428" s="19">
        <v>42883</v>
      </c>
    </row>
    <row r="429" spans="2:14" ht="14.25" customHeight="1" x14ac:dyDescent="0.25">
      <c r="B429" s="8" t="s">
        <v>26</v>
      </c>
      <c r="C429" s="8">
        <v>1197831</v>
      </c>
      <c r="D429" s="9">
        <v>44486</v>
      </c>
      <c r="E429" s="8" t="s">
        <v>27</v>
      </c>
      <c r="F429" s="8" t="s">
        <v>28</v>
      </c>
      <c r="G429" s="8" t="s">
        <v>39</v>
      </c>
      <c r="H429" s="10" t="s">
        <v>18</v>
      </c>
      <c r="I429" s="11">
        <v>60</v>
      </c>
      <c r="J429" s="12">
        <v>825</v>
      </c>
      <c r="K429" s="12">
        <v>49500</v>
      </c>
      <c r="L429" s="13">
        <v>19799.999999999996</v>
      </c>
      <c r="M429" s="8" t="s">
        <v>23</v>
      </c>
      <c r="N429" s="19">
        <v>42884</v>
      </c>
    </row>
    <row r="430" spans="2:14" ht="14.25" customHeight="1" x14ac:dyDescent="0.25">
      <c r="B430" s="8" t="s">
        <v>26</v>
      </c>
      <c r="C430" s="8">
        <v>1197831</v>
      </c>
      <c r="D430" s="9">
        <v>44487</v>
      </c>
      <c r="E430" s="8" t="s">
        <v>27</v>
      </c>
      <c r="F430" s="8" t="s">
        <v>28</v>
      </c>
      <c r="G430" s="8" t="s">
        <v>39</v>
      </c>
      <c r="H430" s="10" t="s">
        <v>19</v>
      </c>
      <c r="I430" s="11">
        <v>65</v>
      </c>
      <c r="J430" s="12">
        <v>725</v>
      </c>
      <c r="K430" s="12">
        <v>47125</v>
      </c>
      <c r="L430" s="13">
        <v>18849.999999999996</v>
      </c>
      <c r="M430" s="8" t="s">
        <v>23</v>
      </c>
      <c r="N430" s="19">
        <v>42885</v>
      </c>
    </row>
    <row r="431" spans="2:14" ht="14.25" customHeight="1" x14ac:dyDescent="0.25">
      <c r="B431" s="8" t="s">
        <v>26</v>
      </c>
      <c r="C431" s="8">
        <v>1197831</v>
      </c>
      <c r="D431" s="9">
        <v>44488</v>
      </c>
      <c r="E431" s="8" t="s">
        <v>27</v>
      </c>
      <c r="F431" s="8" t="s">
        <v>28</v>
      </c>
      <c r="G431" s="8" t="s">
        <v>39</v>
      </c>
      <c r="H431" s="10" t="s">
        <v>20</v>
      </c>
      <c r="I431" s="11">
        <v>65</v>
      </c>
      <c r="J431" s="12">
        <v>575</v>
      </c>
      <c r="K431" s="12">
        <v>37375</v>
      </c>
      <c r="L431" s="13">
        <v>18687.5</v>
      </c>
      <c r="M431" s="8" t="s">
        <v>23</v>
      </c>
      <c r="N431" s="19">
        <v>42886</v>
      </c>
    </row>
    <row r="432" spans="2:14" ht="14.25" customHeight="1" x14ac:dyDescent="0.25">
      <c r="B432" s="8" t="s">
        <v>26</v>
      </c>
      <c r="C432" s="8">
        <v>1197831</v>
      </c>
      <c r="D432" s="9">
        <v>44489</v>
      </c>
      <c r="E432" s="8" t="s">
        <v>27</v>
      </c>
      <c r="F432" s="8" t="s">
        <v>28</v>
      </c>
      <c r="G432" s="8" t="s">
        <v>39</v>
      </c>
      <c r="H432" s="10" t="s">
        <v>21</v>
      </c>
      <c r="I432" s="11">
        <v>60</v>
      </c>
      <c r="J432" s="12">
        <v>525</v>
      </c>
      <c r="K432" s="12">
        <v>31500</v>
      </c>
      <c r="L432" s="13">
        <v>11025</v>
      </c>
      <c r="M432" s="8" t="s">
        <v>23</v>
      </c>
      <c r="N432" s="19">
        <v>42887</v>
      </c>
    </row>
    <row r="433" spans="2:14" ht="14.25" customHeight="1" x14ac:dyDescent="0.25">
      <c r="B433" s="8" t="s">
        <v>26</v>
      </c>
      <c r="C433" s="8">
        <v>1197831</v>
      </c>
      <c r="D433" s="9">
        <v>44490</v>
      </c>
      <c r="E433" s="8" t="s">
        <v>27</v>
      </c>
      <c r="F433" s="8" t="s">
        <v>28</v>
      </c>
      <c r="G433" s="8" t="s">
        <v>39</v>
      </c>
      <c r="H433" s="10" t="s">
        <v>22</v>
      </c>
      <c r="I433" s="11">
        <v>70</v>
      </c>
      <c r="J433" s="12">
        <v>775</v>
      </c>
      <c r="K433" s="12">
        <v>54250</v>
      </c>
      <c r="L433" s="13">
        <v>29837.5</v>
      </c>
      <c r="M433" s="8" t="s">
        <v>23</v>
      </c>
      <c r="N433" s="19">
        <v>42888</v>
      </c>
    </row>
    <row r="434" spans="2:14" ht="14.25" customHeight="1" x14ac:dyDescent="0.25">
      <c r="B434" s="8" t="s">
        <v>13</v>
      </c>
      <c r="C434" s="8">
        <v>1185732</v>
      </c>
      <c r="D434" s="9">
        <v>44491</v>
      </c>
      <c r="E434" s="8" t="s">
        <v>27</v>
      </c>
      <c r="F434" s="8" t="s">
        <v>28</v>
      </c>
      <c r="G434" s="8" t="s">
        <v>39</v>
      </c>
      <c r="H434" s="10" t="s">
        <v>16</v>
      </c>
      <c r="I434" s="11">
        <v>45</v>
      </c>
      <c r="J434" s="12">
        <v>425</v>
      </c>
      <c r="K434" s="12">
        <v>19125</v>
      </c>
      <c r="L434" s="13">
        <v>10518.750000000002</v>
      </c>
      <c r="M434" s="8" t="s">
        <v>23</v>
      </c>
      <c r="N434" s="19">
        <v>42889</v>
      </c>
    </row>
    <row r="435" spans="2:14" ht="14.25" customHeight="1" x14ac:dyDescent="0.25">
      <c r="B435" s="8" t="s">
        <v>13</v>
      </c>
      <c r="C435" s="8">
        <v>1185732</v>
      </c>
      <c r="D435" s="9">
        <v>44492</v>
      </c>
      <c r="E435" s="8" t="s">
        <v>27</v>
      </c>
      <c r="F435" s="8" t="s">
        <v>28</v>
      </c>
      <c r="G435" s="8" t="s">
        <v>39</v>
      </c>
      <c r="H435" s="10" t="s">
        <v>18</v>
      </c>
      <c r="I435" s="11">
        <v>45</v>
      </c>
      <c r="J435" s="12">
        <v>225</v>
      </c>
      <c r="K435" s="12">
        <v>10125</v>
      </c>
      <c r="L435" s="13">
        <v>3543.75</v>
      </c>
      <c r="M435" s="8" t="s">
        <v>23</v>
      </c>
      <c r="N435" s="19">
        <v>42890</v>
      </c>
    </row>
    <row r="436" spans="2:14" ht="14.25" customHeight="1" x14ac:dyDescent="0.25">
      <c r="B436" s="8" t="s">
        <v>13</v>
      </c>
      <c r="C436" s="8">
        <v>1185732</v>
      </c>
      <c r="D436" s="9">
        <v>44493</v>
      </c>
      <c r="E436" s="8" t="s">
        <v>27</v>
      </c>
      <c r="F436" s="8" t="s">
        <v>28</v>
      </c>
      <c r="G436" s="8" t="s">
        <v>39</v>
      </c>
      <c r="H436" s="10" t="s">
        <v>19</v>
      </c>
      <c r="I436" s="11">
        <v>35</v>
      </c>
      <c r="J436" s="12">
        <v>225</v>
      </c>
      <c r="K436" s="12">
        <v>7875</v>
      </c>
      <c r="L436" s="13">
        <v>3149.9999999999995</v>
      </c>
      <c r="M436" s="8" t="s">
        <v>23</v>
      </c>
      <c r="N436" s="19">
        <v>42891</v>
      </c>
    </row>
    <row r="437" spans="2:14" ht="14.25" customHeight="1" x14ac:dyDescent="0.25">
      <c r="B437" s="8" t="s">
        <v>13</v>
      </c>
      <c r="C437" s="8">
        <v>1185732</v>
      </c>
      <c r="D437" s="9">
        <v>44494</v>
      </c>
      <c r="E437" s="8" t="s">
        <v>27</v>
      </c>
      <c r="F437" s="8" t="s">
        <v>28</v>
      </c>
      <c r="G437" s="8" t="s">
        <v>39</v>
      </c>
      <c r="H437" s="10" t="s">
        <v>20</v>
      </c>
      <c r="I437" s="11">
        <v>40</v>
      </c>
      <c r="J437" s="12">
        <v>75</v>
      </c>
      <c r="K437" s="12">
        <v>3000</v>
      </c>
      <c r="L437" s="13">
        <v>1199.9999999999998</v>
      </c>
      <c r="M437" s="8" t="s">
        <v>23</v>
      </c>
      <c r="N437" s="19">
        <v>42892</v>
      </c>
    </row>
    <row r="438" spans="2:14" ht="14.25" customHeight="1" x14ac:dyDescent="0.25">
      <c r="B438" s="8" t="s">
        <v>13</v>
      </c>
      <c r="C438" s="8">
        <v>1185732</v>
      </c>
      <c r="D438" s="9">
        <v>44495</v>
      </c>
      <c r="E438" s="8" t="s">
        <v>14</v>
      </c>
      <c r="F438" s="8" t="s">
        <v>40</v>
      </c>
      <c r="G438" s="8" t="s">
        <v>41</v>
      </c>
      <c r="H438" s="10" t="s">
        <v>21</v>
      </c>
      <c r="I438" s="11">
        <v>54.999999999999993</v>
      </c>
      <c r="J438" s="12">
        <v>125</v>
      </c>
      <c r="K438" s="12">
        <v>6874.9999999999982</v>
      </c>
      <c r="L438" s="13">
        <v>2406.2499999999991</v>
      </c>
      <c r="M438" s="8" t="s">
        <v>23</v>
      </c>
      <c r="N438" s="19">
        <v>42893</v>
      </c>
    </row>
    <row r="439" spans="2:14" ht="14.25" customHeight="1" x14ac:dyDescent="0.25">
      <c r="B439" s="8" t="s">
        <v>13</v>
      </c>
      <c r="C439" s="8">
        <v>1185732</v>
      </c>
      <c r="D439" s="9">
        <v>44496</v>
      </c>
      <c r="E439" s="8" t="s">
        <v>14</v>
      </c>
      <c r="F439" s="8" t="s">
        <v>40</v>
      </c>
      <c r="G439" s="8" t="s">
        <v>41</v>
      </c>
      <c r="H439" s="10" t="s">
        <v>22</v>
      </c>
      <c r="I439" s="11">
        <v>45</v>
      </c>
      <c r="J439" s="12">
        <v>225</v>
      </c>
      <c r="K439" s="12">
        <v>10125</v>
      </c>
      <c r="L439" s="13">
        <v>3037.5</v>
      </c>
      <c r="M439" s="8" t="s">
        <v>23</v>
      </c>
      <c r="N439" s="19">
        <v>42894</v>
      </c>
    </row>
    <row r="440" spans="2:14" ht="14.25" customHeight="1" x14ac:dyDescent="0.25">
      <c r="B440" s="8" t="s">
        <v>13</v>
      </c>
      <c r="C440" s="8">
        <v>1185732</v>
      </c>
      <c r="D440" s="9">
        <v>44497</v>
      </c>
      <c r="E440" s="8" t="s">
        <v>14</v>
      </c>
      <c r="F440" s="8" t="s">
        <v>40</v>
      </c>
      <c r="G440" s="8" t="s">
        <v>41</v>
      </c>
      <c r="H440" s="10" t="s">
        <v>16</v>
      </c>
      <c r="I440" s="11">
        <v>45</v>
      </c>
      <c r="J440" s="12">
        <v>475</v>
      </c>
      <c r="K440" s="12">
        <v>21375</v>
      </c>
      <c r="L440" s="13">
        <v>11756.250000000002</v>
      </c>
      <c r="M440" s="8" t="s">
        <v>23</v>
      </c>
      <c r="N440" s="19">
        <v>42895</v>
      </c>
    </row>
    <row r="441" spans="2:14" ht="14.25" customHeight="1" x14ac:dyDescent="0.25">
      <c r="B441" s="8" t="s">
        <v>13</v>
      </c>
      <c r="C441" s="8">
        <v>1185732</v>
      </c>
      <c r="D441" s="9">
        <v>44498</v>
      </c>
      <c r="E441" s="8" t="s">
        <v>14</v>
      </c>
      <c r="F441" s="8" t="s">
        <v>40</v>
      </c>
      <c r="G441" s="8" t="s">
        <v>41</v>
      </c>
      <c r="H441" s="10" t="s">
        <v>18</v>
      </c>
      <c r="I441" s="11">
        <v>45</v>
      </c>
      <c r="J441" s="12">
        <v>125</v>
      </c>
      <c r="K441" s="12">
        <v>5625</v>
      </c>
      <c r="L441" s="13">
        <v>1968.75</v>
      </c>
      <c r="M441" s="8" t="s">
        <v>23</v>
      </c>
      <c r="N441" s="19">
        <v>42896</v>
      </c>
    </row>
    <row r="442" spans="2:14" ht="14.25" customHeight="1" x14ac:dyDescent="0.25">
      <c r="B442" s="8" t="s">
        <v>13</v>
      </c>
      <c r="C442" s="8">
        <v>1185732</v>
      </c>
      <c r="D442" s="9">
        <v>44499</v>
      </c>
      <c r="E442" s="8" t="s">
        <v>14</v>
      </c>
      <c r="F442" s="8" t="s">
        <v>40</v>
      </c>
      <c r="G442" s="8" t="s">
        <v>41</v>
      </c>
      <c r="H442" s="10" t="s">
        <v>19</v>
      </c>
      <c r="I442" s="11">
        <v>35</v>
      </c>
      <c r="J442" s="12">
        <v>175</v>
      </c>
      <c r="K442" s="12">
        <v>6125</v>
      </c>
      <c r="L442" s="13">
        <v>2449.9999999999995</v>
      </c>
      <c r="M442" s="8" t="s">
        <v>23</v>
      </c>
      <c r="N442" s="19">
        <v>42897</v>
      </c>
    </row>
    <row r="443" spans="2:14" ht="14.25" customHeight="1" x14ac:dyDescent="0.25">
      <c r="B443" s="8" t="s">
        <v>13</v>
      </c>
      <c r="C443" s="8">
        <v>1185732</v>
      </c>
      <c r="D443" s="9">
        <v>44500</v>
      </c>
      <c r="E443" s="8" t="s">
        <v>14</v>
      </c>
      <c r="F443" s="8" t="s">
        <v>40</v>
      </c>
      <c r="G443" s="8" t="s">
        <v>41</v>
      </c>
      <c r="H443" s="10" t="s">
        <v>20</v>
      </c>
      <c r="I443" s="11">
        <v>40</v>
      </c>
      <c r="J443" s="12">
        <v>50</v>
      </c>
      <c r="K443" s="12">
        <v>2000</v>
      </c>
      <c r="L443" s="13">
        <v>799.99999999999989</v>
      </c>
      <c r="M443" s="8" t="s">
        <v>23</v>
      </c>
      <c r="N443" s="19">
        <v>42898</v>
      </c>
    </row>
    <row r="444" spans="2:14" ht="14.25" customHeight="1" x14ac:dyDescent="0.25">
      <c r="B444" s="8" t="s">
        <v>13</v>
      </c>
      <c r="C444" s="8">
        <v>1185732</v>
      </c>
      <c r="D444" s="9">
        <v>44501</v>
      </c>
      <c r="E444" s="8" t="s">
        <v>14</v>
      </c>
      <c r="F444" s="8" t="s">
        <v>40</v>
      </c>
      <c r="G444" s="8" t="s">
        <v>41</v>
      </c>
      <c r="H444" s="10" t="s">
        <v>21</v>
      </c>
      <c r="I444" s="11">
        <v>54.999999999999993</v>
      </c>
      <c r="J444" s="12">
        <v>125</v>
      </c>
      <c r="K444" s="12">
        <v>6874.9999999999982</v>
      </c>
      <c r="L444" s="13">
        <v>2406.2499999999991</v>
      </c>
      <c r="M444" s="8" t="s">
        <v>23</v>
      </c>
      <c r="N444" s="19">
        <v>42899</v>
      </c>
    </row>
    <row r="445" spans="2:14" ht="14.25" customHeight="1" x14ac:dyDescent="0.25">
      <c r="B445" s="8" t="s">
        <v>13</v>
      </c>
      <c r="C445" s="8">
        <v>1185732</v>
      </c>
      <c r="D445" s="9">
        <v>44502</v>
      </c>
      <c r="E445" s="8" t="s">
        <v>14</v>
      </c>
      <c r="F445" s="8" t="s">
        <v>40</v>
      </c>
      <c r="G445" s="8" t="s">
        <v>41</v>
      </c>
      <c r="H445" s="10" t="s">
        <v>22</v>
      </c>
      <c r="I445" s="11">
        <v>45</v>
      </c>
      <c r="J445" s="12">
        <v>225</v>
      </c>
      <c r="K445" s="12">
        <v>10125</v>
      </c>
      <c r="L445" s="13">
        <v>3037.5</v>
      </c>
      <c r="M445" s="8" t="s">
        <v>23</v>
      </c>
      <c r="N445" s="19">
        <v>42900</v>
      </c>
    </row>
    <row r="446" spans="2:14" ht="14.25" customHeight="1" x14ac:dyDescent="0.25">
      <c r="B446" s="8" t="s">
        <v>13</v>
      </c>
      <c r="C446" s="8">
        <v>1185732</v>
      </c>
      <c r="D446" s="9">
        <v>44503</v>
      </c>
      <c r="E446" s="8" t="s">
        <v>14</v>
      </c>
      <c r="F446" s="8" t="s">
        <v>40</v>
      </c>
      <c r="G446" s="8" t="s">
        <v>41</v>
      </c>
      <c r="H446" s="10" t="s">
        <v>16</v>
      </c>
      <c r="I446" s="11">
        <v>50</v>
      </c>
      <c r="J446" s="12">
        <v>445</v>
      </c>
      <c r="K446" s="12">
        <v>22250</v>
      </c>
      <c r="L446" s="13">
        <v>12237.500000000002</v>
      </c>
      <c r="M446" s="8" t="s">
        <v>23</v>
      </c>
      <c r="N446" s="19">
        <v>42901</v>
      </c>
    </row>
    <row r="447" spans="2:14" ht="14.25" customHeight="1" x14ac:dyDescent="0.25">
      <c r="B447" s="8" t="s">
        <v>13</v>
      </c>
      <c r="C447" s="8">
        <v>1185732</v>
      </c>
      <c r="D447" s="9">
        <v>44504</v>
      </c>
      <c r="E447" s="8" t="s">
        <v>14</v>
      </c>
      <c r="F447" s="8" t="s">
        <v>40</v>
      </c>
      <c r="G447" s="8" t="s">
        <v>41</v>
      </c>
      <c r="H447" s="10" t="s">
        <v>18</v>
      </c>
      <c r="I447" s="11">
        <v>50</v>
      </c>
      <c r="J447" s="12">
        <v>150</v>
      </c>
      <c r="K447" s="12">
        <v>7500</v>
      </c>
      <c r="L447" s="13">
        <v>2625</v>
      </c>
      <c r="M447" s="8" t="s">
        <v>23</v>
      </c>
      <c r="N447" s="19">
        <v>42902</v>
      </c>
    </row>
    <row r="448" spans="2:14" ht="14.25" customHeight="1" x14ac:dyDescent="0.25">
      <c r="B448" s="8" t="s">
        <v>13</v>
      </c>
      <c r="C448" s="8">
        <v>1185732</v>
      </c>
      <c r="D448" s="9">
        <v>44505</v>
      </c>
      <c r="E448" s="8" t="s">
        <v>14</v>
      </c>
      <c r="F448" s="8" t="s">
        <v>40</v>
      </c>
      <c r="G448" s="8" t="s">
        <v>41</v>
      </c>
      <c r="H448" s="10" t="s">
        <v>19</v>
      </c>
      <c r="I448" s="11">
        <v>40</v>
      </c>
      <c r="J448" s="12">
        <v>175</v>
      </c>
      <c r="K448" s="12">
        <v>7000</v>
      </c>
      <c r="L448" s="13">
        <v>2799.9999999999995</v>
      </c>
      <c r="M448" s="8" t="s">
        <v>23</v>
      </c>
      <c r="N448" s="19">
        <v>42903</v>
      </c>
    </row>
    <row r="449" spans="2:14" ht="14.25" customHeight="1" x14ac:dyDescent="0.25">
      <c r="B449" s="8" t="s">
        <v>13</v>
      </c>
      <c r="C449" s="8">
        <v>1185732</v>
      </c>
      <c r="D449" s="9">
        <v>44506</v>
      </c>
      <c r="E449" s="8" t="s">
        <v>14</v>
      </c>
      <c r="F449" s="8" t="s">
        <v>40</v>
      </c>
      <c r="G449" s="8" t="s">
        <v>41</v>
      </c>
      <c r="H449" s="10" t="s">
        <v>20</v>
      </c>
      <c r="I449" s="11">
        <v>45</v>
      </c>
      <c r="J449" s="12">
        <v>25</v>
      </c>
      <c r="K449" s="12">
        <v>1125</v>
      </c>
      <c r="L449" s="13">
        <v>450</v>
      </c>
      <c r="M449" s="8" t="s">
        <v>23</v>
      </c>
      <c r="N449" s="19">
        <v>42904</v>
      </c>
    </row>
    <row r="450" spans="2:14" ht="14.25" customHeight="1" x14ac:dyDescent="0.25">
      <c r="B450" s="8" t="s">
        <v>13</v>
      </c>
      <c r="C450" s="8">
        <v>1185732</v>
      </c>
      <c r="D450" s="9">
        <v>44507</v>
      </c>
      <c r="E450" s="8" t="s">
        <v>14</v>
      </c>
      <c r="F450" s="8" t="s">
        <v>40</v>
      </c>
      <c r="G450" s="8" t="s">
        <v>41</v>
      </c>
      <c r="H450" s="10" t="s">
        <v>21</v>
      </c>
      <c r="I450" s="11">
        <v>60</v>
      </c>
      <c r="J450" s="12">
        <v>75</v>
      </c>
      <c r="K450" s="12">
        <v>4500</v>
      </c>
      <c r="L450" s="13">
        <v>1350</v>
      </c>
      <c r="M450" s="8" t="s">
        <v>23</v>
      </c>
      <c r="N450" s="19">
        <v>42905</v>
      </c>
    </row>
    <row r="451" spans="2:14" ht="14.25" customHeight="1" x14ac:dyDescent="0.25">
      <c r="B451" s="8" t="s">
        <v>13</v>
      </c>
      <c r="C451" s="8">
        <v>1185732</v>
      </c>
      <c r="D451" s="9">
        <v>44508</v>
      </c>
      <c r="E451" s="8" t="s">
        <v>14</v>
      </c>
      <c r="F451" s="8" t="s">
        <v>40</v>
      </c>
      <c r="G451" s="8" t="s">
        <v>41</v>
      </c>
      <c r="H451" s="10" t="s">
        <v>22</v>
      </c>
      <c r="I451" s="11">
        <v>50</v>
      </c>
      <c r="J451" s="12">
        <v>175</v>
      </c>
      <c r="K451" s="12">
        <v>8750</v>
      </c>
      <c r="L451" s="13">
        <v>2187.5</v>
      </c>
      <c r="M451" s="8" t="s">
        <v>23</v>
      </c>
      <c r="N451" s="19">
        <v>42906</v>
      </c>
    </row>
    <row r="452" spans="2:14" ht="14.25" customHeight="1" x14ac:dyDescent="0.25">
      <c r="B452" s="8" t="s">
        <v>13</v>
      </c>
      <c r="C452" s="8">
        <v>1185732</v>
      </c>
      <c r="D452" s="9">
        <v>44509</v>
      </c>
      <c r="E452" s="8" t="s">
        <v>14</v>
      </c>
      <c r="F452" s="8" t="s">
        <v>40</v>
      </c>
      <c r="G452" s="8" t="s">
        <v>41</v>
      </c>
      <c r="H452" s="10" t="s">
        <v>16</v>
      </c>
      <c r="I452" s="11">
        <v>50</v>
      </c>
      <c r="J452" s="12">
        <v>450</v>
      </c>
      <c r="K452" s="12">
        <v>22500</v>
      </c>
      <c r="L452" s="13">
        <v>11250</v>
      </c>
      <c r="M452" s="8" t="s">
        <v>23</v>
      </c>
      <c r="N452" s="19">
        <v>42907</v>
      </c>
    </row>
    <row r="453" spans="2:14" ht="14.25" customHeight="1" x14ac:dyDescent="0.25">
      <c r="B453" s="8" t="s">
        <v>13</v>
      </c>
      <c r="C453" s="8">
        <v>1185732</v>
      </c>
      <c r="D453" s="9">
        <v>44510</v>
      </c>
      <c r="E453" s="8" t="s">
        <v>14</v>
      </c>
      <c r="F453" s="8" t="s">
        <v>40</v>
      </c>
      <c r="G453" s="8" t="s">
        <v>41</v>
      </c>
      <c r="H453" s="10" t="s">
        <v>18</v>
      </c>
      <c r="I453" s="11">
        <v>50</v>
      </c>
      <c r="J453" s="12">
        <v>150</v>
      </c>
      <c r="K453" s="12">
        <v>7500</v>
      </c>
      <c r="L453" s="13">
        <v>2250</v>
      </c>
      <c r="M453" s="8" t="s">
        <v>23</v>
      </c>
      <c r="N453" s="19">
        <v>42908</v>
      </c>
    </row>
    <row r="454" spans="2:14" ht="14.25" customHeight="1" x14ac:dyDescent="0.25">
      <c r="B454" s="8" t="s">
        <v>13</v>
      </c>
      <c r="C454" s="8">
        <v>1185732</v>
      </c>
      <c r="D454" s="9">
        <v>44511</v>
      </c>
      <c r="E454" s="8" t="s">
        <v>14</v>
      </c>
      <c r="F454" s="8" t="s">
        <v>40</v>
      </c>
      <c r="G454" s="8" t="s">
        <v>41</v>
      </c>
      <c r="H454" s="10" t="s">
        <v>19</v>
      </c>
      <c r="I454" s="11">
        <v>40</v>
      </c>
      <c r="J454" s="12">
        <v>150</v>
      </c>
      <c r="K454" s="12">
        <v>6000</v>
      </c>
      <c r="L454" s="13">
        <v>2100</v>
      </c>
      <c r="M454" s="8" t="s">
        <v>23</v>
      </c>
      <c r="N454" s="19">
        <v>42909</v>
      </c>
    </row>
    <row r="455" spans="2:14" ht="14.25" customHeight="1" x14ac:dyDescent="0.25">
      <c r="B455" s="8" t="s">
        <v>13</v>
      </c>
      <c r="C455" s="8">
        <v>1185732</v>
      </c>
      <c r="D455" s="9">
        <v>44512</v>
      </c>
      <c r="E455" s="8" t="s">
        <v>14</v>
      </c>
      <c r="F455" s="8" t="s">
        <v>40</v>
      </c>
      <c r="G455" s="8" t="s">
        <v>41</v>
      </c>
      <c r="H455" s="10" t="s">
        <v>20</v>
      </c>
      <c r="I455" s="11">
        <v>45</v>
      </c>
      <c r="J455" s="12">
        <v>75</v>
      </c>
      <c r="K455" s="12">
        <v>3375</v>
      </c>
      <c r="L455" s="13">
        <v>1181.25</v>
      </c>
      <c r="M455" s="8" t="s">
        <v>23</v>
      </c>
      <c r="N455" s="19">
        <v>42910</v>
      </c>
    </row>
    <row r="456" spans="2:14" ht="14.25" customHeight="1" x14ac:dyDescent="0.25">
      <c r="B456" s="8" t="s">
        <v>13</v>
      </c>
      <c r="C456" s="8">
        <v>1185732</v>
      </c>
      <c r="D456" s="9">
        <v>44513</v>
      </c>
      <c r="E456" s="8" t="s">
        <v>14</v>
      </c>
      <c r="F456" s="8" t="s">
        <v>40</v>
      </c>
      <c r="G456" s="8" t="s">
        <v>41</v>
      </c>
      <c r="H456" s="10" t="s">
        <v>21</v>
      </c>
      <c r="I456" s="11">
        <v>60</v>
      </c>
      <c r="J456" s="12">
        <v>75</v>
      </c>
      <c r="K456" s="12">
        <v>4500</v>
      </c>
      <c r="L456" s="13">
        <v>1350</v>
      </c>
      <c r="M456" s="8" t="s">
        <v>23</v>
      </c>
      <c r="N456" s="19">
        <v>42911</v>
      </c>
    </row>
    <row r="457" spans="2:14" ht="14.25" customHeight="1" x14ac:dyDescent="0.25">
      <c r="B457" s="8" t="s">
        <v>13</v>
      </c>
      <c r="C457" s="8">
        <v>1185732</v>
      </c>
      <c r="D457" s="9">
        <v>44514</v>
      </c>
      <c r="E457" s="8" t="s">
        <v>14</v>
      </c>
      <c r="F457" s="8" t="s">
        <v>40</v>
      </c>
      <c r="G457" s="8" t="s">
        <v>41</v>
      </c>
      <c r="H457" s="10" t="s">
        <v>22</v>
      </c>
      <c r="I457" s="11">
        <v>50</v>
      </c>
      <c r="J457" s="12">
        <v>200</v>
      </c>
      <c r="K457" s="12">
        <v>10000</v>
      </c>
      <c r="L457" s="13">
        <v>2500</v>
      </c>
      <c r="M457" s="8" t="s">
        <v>23</v>
      </c>
      <c r="N457" s="19">
        <v>42912</v>
      </c>
    </row>
    <row r="458" spans="2:14" ht="14.25" customHeight="1" x14ac:dyDescent="0.25">
      <c r="B458" s="8" t="s">
        <v>13</v>
      </c>
      <c r="C458" s="8">
        <v>1185732</v>
      </c>
      <c r="D458" s="9">
        <v>44515</v>
      </c>
      <c r="E458" s="8" t="s">
        <v>14</v>
      </c>
      <c r="F458" s="8" t="s">
        <v>40</v>
      </c>
      <c r="G458" s="8" t="s">
        <v>41</v>
      </c>
      <c r="H458" s="10" t="s">
        <v>16</v>
      </c>
      <c r="I458" s="11">
        <v>60</v>
      </c>
      <c r="J458" s="12">
        <v>470</v>
      </c>
      <c r="K458" s="12">
        <v>28200</v>
      </c>
      <c r="L458" s="13">
        <v>14100</v>
      </c>
      <c r="M458" s="8" t="s">
        <v>23</v>
      </c>
      <c r="N458" s="19">
        <v>42913</v>
      </c>
    </row>
    <row r="459" spans="2:14" ht="14.25" customHeight="1" x14ac:dyDescent="0.25">
      <c r="B459" s="8" t="s">
        <v>13</v>
      </c>
      <c r="C459" s="8">
        <v>1185732</v>
      </c>
      <c r="D459" s="9">
        <v>44516</v>
      </c>
      <c r="E459" s="8" t="s">
        <v>14</v>
      </c>
      <c r="F459" s="8" t="s">
        <v>40</v>
      </c>
      <c r="G459" s="8" t="s">
        <v>41</v>
      </c>
      <c r="H459" s="10" t="s">
        <v>18</v>
      </c>
      <c r="I459" s="11">
        <v>60.000000000000007</v>
      </c>
      <c r="J459" s="12">
        <v>175</v>
      </c>
      <c r="K459" s="12">
        <v>10500.000000000002</v>
      </c>
      <c r="L459" s="13">
        <v>3150.0000000000005</v>
      </c>
      <c r="M459" s="8" t="s">
        <v>23</v>
      </c>
      <c r="N459" s="19">
        <v>42914</v>
      </c>
    </row>
    <row r="460" spans="2:14" ht="14.25" customHeight="1" x14ac:dyDescent="0.25">
      <c r="B460" s="8" t="s">
        <v>13</v>
      </c>
      <c r="C460" s="8">
        <v>1185732</v>
      </c>
      <c r="D460" s="9">
        <v>44517</v>
      </c>
      <c r="E460" s="8" t="s">
        <v>14</v>
      </c>
      <c r="F460" s="8" t="s">
        <v>40</v>
      </c>
      <c r="G460" s="8" t="s">
        <v>41</v>
      </c>
      <c r="H460" s="10" t="s">
        <v>19</v>
      </c>
      <c r="I460" s="11">
        <v>55.000000000000007</v>
      </c>
      <c r="J460" s="12">
        <v>150</v>
      </c>
      <c r="K460" s="12">
        <v>8250.0000000000018</v>
      </c>
      <c r="L460" s="13">
        <v>2887.5000000000005</v>
      </c>
      <c r="M460" s="8" t="s">
        <v>23</v>
      </c>
      <c r="N460" s="19">
        <v>42915</v>
      </c>
    </row>
    <row r="461" spans="2:14" ht="14.25" customHeight="1" x14ac:dyDescent="0.25">
      <c r="B461" s="8" t="s">
        <v>13</v>
      </c>
      <c r="C461" s="8">
        <v>1185732</v>
      </c>
      <c r="D461" s="9">
        <v>44518</v>
      </c>
      <c r="E461" s="8" t="s">
        <v>14</v>
      </c>
      <c r="F461" s="8" t="s">
        <v>40</v>
      </c>
      <c r="G461" s="8" t="s">
        <v>41</v>
      </c>
      <c r="H461" s="10" t="s">
        <v>20</v>
      </c>
      <c r="I461" s="11">
        <v>55.000000000000007</v>
      </c>
      <c r="J461" s="12">
        <v>100</v>
      </c>
      <c r="K461" s="12">
        <v>5500.0000000000009</v>
      </c>
      <c r="L461" s="13">
        <v>1925</v>
      </c>
      <c r="M461" s="8" t="s">
        <v>23</v>
      </c>
      <c r="N461" s="19">
        <v>42916</v>
      </c>
    </row>
    <row r="462" spans="2:14" ht="14.25" customHeight="1" x14ac:dyDescent="0.25">
      <c r="B462" s="8" t="s">
        <v>13</v>
      </c>
      <c r="C462" s="8">
        <v>1185732</v>
      </c>
      <c r="D462" s="9">
        <v>44519</v>
      </c>
      <c r="E462" s="8" t="s">
        <v>14</v>
      </c>
      <c r="F462" s="8" t="s">
        <v>40</v>
      </c>
      <c r="G462" s="8" t="s">
        <v>41</v>
      </c>
      <c r="H462" s="10" t="s">
        <v>21</v>
      </c>
      <c r="I462" s="11">
        <v>65</v>
      </c>
      <c r="J462" s="12">
        <v>125</v>
      </c>
      <c r="K462" s="12">
        <v>8125</v>
      </c>
      <c r="L462" s="13">
        <v>2437.5</v>
      </c>
      <c r="M462" s="8" t="s">
        <v>23</v>
      </c>
      <c r="N462" s="19">
        <v>42917</v>
      </c>
    </row>
    <row r="463" spans="2:14" ht="14.25" customHeight="1" x14ac:dyDescent="0.25">
      <c r="B463" s="8" t="s">
        <v>13</v>
      </c>
      <c r="C463" s="8">
        <v>1185732</v>
      </c>
      <c r="D463" s="9">
        <v>44520</v>
      </c>
      <c r="E463" s="8" t="s">
        <v>14</v>
      </c>
      <c r="F463" s="8" t="s">
        <v>40</v>
      </c>
      <c r="G463" s="8" t="s">
        <v>41</v>
      </c>
      <c r="H463" s="10" t="s">
        <v>22</v>
      </c>
      <c r="I463" s="11">
        <v>70</v>
      </c>
      <c r="J463" s="12">
        <v>250</v>
      </c>
      <c r="K463" s="12">
        <v>17500</v>
      </c>
      <c r="L463" s="13">
        <v>5250</v>
      </c>
      <c r="M463" s="8" t="s">
        <v>23</v>
      </c>
      <c r="N463" s="19">
        <v>42918</v>
      </c>
    </row>
    <row r="464" spans="2:14" ht="14.25" customHeight="1" x14ac:dyDescent="0.25">
      <c r="B464" s="8" t="s">
        <v>13</v>
      </c>
      <c r="C464" s="8">
        <v>1185732</v>
      </c>
      <c r="D464" s="9">
        <v>44521</v>
      </c>
      <c r="E464" s="8" t="s">
        <v>14</v>
      </c>
      <c r="F464" s="8" t="s">
        <v>40</v>
      </c>
      <c r="G464" s="8" t="s">
        <v>41</v>
      </c>
      <c r="H464" s="10" t="s">
        <v>16</v>
      </c>
      <c r="I464" s="11">
        <v>65</v>
      </c>
      <c r="J464" s="12">
        <v>500</v>
      </c>
      <c r="K464" s="12">
        <v>32500</v>
      </c>
      <c r="L464" s="13">
        <v>17875</v>
      </c>
      <c r="M464" s="8" t="s">
        <v>23</v>
      </c>
      <c r="N464" s="19">
        <v>42919</v>
      </c>
    </row>
    <row r="465" spans="2:14" ht="14.25" customHeight="1" x14ac:dyDescent="0.25">
      <c r="B465" s="8" t="s">
        <v>13</v>
      </c>
      <c r="C465" s="8">
        <v>1185732</v>
      </c>
      <c r="D465" s="9">
        <v>44522</v>
      </c>
      <c r="E465" s="8" t="s">
        <v>14</v>
      </c>
      <c r="F465" s="8" t="s">
        <v>40</v>
      </c>
      <c r="G465" s="8" t="s">
        <v>41</v>
      </c>
      <c r="H465" s="10" t="s">
        <v>18</v>
      </c>
      <c r="I465" s="11">
        <v>60.000000000000007</v>
      </c>
      <c r="J465" s="12">
        <v>250</v>
      </c>
      <c r="K465" s="12">
        <v>15000.000000000004</v>
      </c>
      <c r="L465" s="13">
        <v>5250.0000000000009</v>
      </c>
      <c r="M465" s="8" t="s">
        <v>23</v>
      </c>
      <c r="N465" s="19">
        <v>42920</v>
      </c>
    </row>
    <row r="466" spans="2:14" ht="14.25" customHeight="1" x14ac:dyDescent="0.25">
      <c r="B466" s="8" t="s">
        <v>13</v>
      </c>
      <c r="C466" s="8">
        <v>1185732</v>
      </c>
      <c r="D466" s="9">
        <v>44523</v>
      </c>
      <c r="E466" s="8" t="s">
        <v>14</v>
      </c>
      <c r="F466" s="8" t="s">
        <v>40</v>
      </c>
      <c r="G466" s="8" t="s">
        <v>41</v>
      </c>
      <c r="H466" s="10" t="s">
        <v>19</v>
      </c>
      <c r="I466" s="11">
        <v>55.000000000000007</v>
      </c>
      <c r="J466" s="12">
        <v>175</v>
      </c>
      <c r="K466" s="12">
        <v>9625.0000000000018</v>
      </c>
      <c r="L466" s="13">
        <v>3850</v>
      </c>
      <c r="M466" s="8" t="s">
        <v>23</v>
      </c>
      <c r="N466" s="19">
        <v>42921</v>
      </c>
    </row>
    <row r="467" spans="2:14" ht="14.25" customHeight="1" x14ac:dyDescent="0.25">
      <c r="B467" s="8" t="s">
        <v>13</v>
      </c>
      <c r="C467" s="8">
        <v>1185732</v>
      </c>
      <c r="D467" s="9">
        <v>44524</v>
      </c>
      <c r="E467" s="8" t="s">
        <v>14</v>
      </c>
      <c r="F467" s="8" t="s">
        <v>40</v>
      </c>
      <c r="G467" s="8" t="s">
        <v>41</v>
      </c>
      <c r="H467" s="10" t="s">
        <v>20</v>
      </c>
      <c r="I467" s="11">
        <v>55.000000000000007</v>
      </c>
      <c r="J467" s="12">
        <v>150</v>
      </c>
      <c r="K467" s="12">
        <v>8250.0000000000018</v>
      </c>
      <c r="L467" s="13">
        <v>3300</v>
      </c>
      <c r="M467" s="8" t="s">
        <v>23</v>
      </c>
      <c r="N467" s="19">
        <v>42922</v>
      </c>
    </row>
    <row r="468" spans="2:14" ht="14.25" customHeight="1" x14ac:dyDescent="0.25">
      <c r="B468" s="8" t="s">
        <v>13</v>
      </c>
      <c r="C468" s="8">
        <v>1185732</v>
      </c>
      <c r="D468" s="9">
        <v>44525</v>
      </c>
      <c r="E468" s="8" t="s">
        <v>14</v>
      </c>
      <c r="F468" s="8" t="s">
        <v>40</v>
      </c>
      <c r="G468" s="8" t="s">
        <v>41</v>
      </c>
      <c r="H468" s="10" t="s">
        <v>21</v>
      </c>
      <c r="I468" s="11">
        <v>65</v>
      </c>
      <c r="J468" s="12">
        <v>150</v>
      </c>
      <c r="K468" s="12">
        <v>9750</v>
      </c>
      <c r="L468" s="13">
        <v>3412.5</v>
      </c>
      <c r="M468" s="8" t="s">
        <v>23</v>
      </c>
      <c r="N468" s="19">
        <v>42923</v>
      </c>
    </row>
    <row r="469" spans="2:14" ht="14.25" customHeight="1" x14ac:dyDescent="0.25">
      <c r="B469" s="8" t="s">
        <v>13</v>
      </c>
      <c r="C469" s="8">
        <v>1185732</v>
      </c>
      <c r="D469" s="9">
        <v>44526</v>
      </c>
      <c r="E469" s="8" t="s">
        <v>14</v>
      </c>
      <c r="F469" s="8" t="s">
        <v>40</v>
      </c>
      <c r="G469" s="8" t="s">
        <v>41</v>
      </c>
      <c r="H469" s="10" t="s">
        <v>22</v>
      </c>
      <c r="I469" s="11">
        <v>70</v>
      </c>
      <c r="J469" s="12">
        <v>300</v>
      </c>
      <c r="K469" s="12">
        <v>21000</v>
      </c>
      <c r="L469" s="13">
        <v>6300</v>
      </c>
      <c r="M469" s="8" t="s">
        <v>23</v>
      </c>
      <c r="N469" s="19">
        <v>42924</v>
      </c>
    </row>
    <row r="470" spans="2:14" ht="14.25" customHeight="1" x14ac:dyDescent="0.25">
      <c r="B470" s="8" t="s">
        <v>13</v>
      </c>
      <c r="C470" s="8">
        <v>1185732</v>
      </c>
      <c r="D470" s="9">
        <v>44527</v>
      </c>
      <c r="E470" s="8" t="s">
        <v>14</v>
      </c>
      <c r="F470" s="8" t="s">
        <v>40</v>
      </c>
      <c r="G470" s="8" t="s">
        <v>41</v>
      </c>
      <c r="H470" s="10" t="s">
        <v>16</v>
      </c>
      <c r="I470" s="11">
        <v>65</v>
      </c>
      <c r="J470" s="12">
        <v>500</v>
      </c>
      <c r="K470" s="12">
        <v>32500</v>
      </c>
      <c r="L470" s="13">
        <v>17875</v>
      </c>
      <c r="M470" s="8" t="s">
        <v>23</v>
      </c>
      <c r="N470" s="19">
        <v>42925</v>
      </c>
    </row>
    <row r="471" spans="2:14" ht="14.25" customHeight="1" x14ac:dyDescent="0.25">
      <c r="B471" s="8" t="s">
        <v>13</v>
      </c>
      <c r="C471" s="8">
        <v>1185732</v>
      </c>
      <c r="D471" s="9">
        <v>44528</v>
      </c>
      <c r="E471" s="8" t="s">
        <v>14</v>
      </c>
      <c r="F471" s="8" t="s">
        <v>40</v>
      </c>
      <c r="G471" s="8" t="s">
        <v>41</v>
      </c>
      <c r="H471" s="10" t="s">
        <v>18</v>
      </c>
      <c r="I471" s="11">
        <v>60.000000000000007</v>
      </c>
      <c r="J471" s="12">
        <v>300</v>
      </c>
      <c r="K471" s="12">
        <v>18000.000000000004</v>
      </c>
      <c r="L471" s="13">
        <v>6300.0000000000009</v>
      </c>
      <c r="M471" s="8" t="s">
        <v>23</v>
      </c>
      <c r="N471" s="19">
        <v>42926</v>
      </c>
    </row>
    <row r="472" spans="2:14" ht="14.25" customHeight="1" x14ac:dyDescent="0.25">
      <c r="B472" s="8" t="s">
        <v>13</v>
      </c>
      <c r="C472" s="8">
        <v>1185732</v>
      </c>
      <c r="D472" s="9">
        <v>44529</v>
      </c>
      <c r="E472" s="8" t="s">
        <v>14</v>
      </c>
      <c r="F472" s="8" t="s">
        <v>40</v>
      </c>
      <c r="G472" s="8" t="s">
        <v>41</v>
      </c>
      <c r="H472" s="10" t="s">
        <v>19</v>
      </c>
      <c r="I472" s="11">
        <v>55.000000000000007</v>
      </c>
      <c r="J472" s="12">
        <v>225</v>
      </c>
      <c r="K472" s="12">
        <v>12375.000000000002</v>
      </c>
      <c r="L472" s="13">
        <v>4950</v>
      </c>
      <c r="M472" s="8" t="s">
        <v>23</v>
      </c>
      <c r="N472" s="19">
        <v>42927</v>
      </c>
    </row>
    <row r="473" spans="2:14" ht="14.25" customHeight="1" x14ac:dyDescent="0.25">
      <c r="B473" s="8" t="s">
        <v>13</v>
      </c>
      <c r="C473" s="8">
        <v>1185732</v>
      </c>
      <c r="D473" s="9">
        <v>44530</v>
      </c>
      <c r="E473" s="8" t="s">
        <v>14</v>
      </c>
      <c r="F473" s="8" t="s">
        <v>40</v>
      </c>
      <c r="G473" s="8" t="s">
        <v>41</v>
      </c>
      <c r="H473" s="10" t="s">
        <v>20</v>
      </c>
      <c r="I473" s="11">
        <v>55.000000000000007</v>
      </c>
      <c r="J473" s="12">
        <v>175</v>
      </c>
      <c r="K473" s="12">
        <v>9625.0000000000018</v>
      </c>
      <c r="L473" s="13">
        <v>3850</v>
      </c>
      <c r="M473" s="8" t="s">
        <v>23</v>
      </c>
      <c r="N473" s="19">
        <v>42928</v>
      </c>
    </row>
    <row r="474" spans="2:14" ht="14.25" customHeight="1" x14ac:dyDescent="0.25">
      <c r="B474" s="8" t="s">
        <v>13</v>
      </c>
      <c r="C474" s="8">
        <v>1185732</v>
      </c>
      <c r="D474" s="9">
        <v>44531</v>
      </c>
      <c r="E474" s="8" t="s">
        <v>14</v>
      </c>
      <c r="F474" s="8" t="s">
        <v>40</v>
      </c>
      <c r="G474" s="8" t="s">
        <v>41</v>
      </c>
      <c r="H474" s="10" t="s">
        <v>21</v>
      </c>
      <c r="I474" s="11">
        <v>65</v>
      </c>
      <c r="J474" s="12">
        <v>200</v>
      </c>
      <c r="K474" s="12">
        <v>13000</v>
      </c>
      <c r="L474" s="13">
        <v>4550</v>
      </c>
      <c r="M474" s="8" t="s">
        <v>23</v>
      </c>
      <c r="N474" s="19">
        <v>42929</v>
      </c>
    </row>
    <row r="475" spans="2:14" ht="14.25" customHeight="1" x14ac:dyDescent="0.25">
      <c r="B475" s="8" t="s">
        <v>13</v>
      </c>
      <c r="C475" s="8">
        <v>1185732</v>
      </c>
      <c r="D475" s="9">
        <v>44532</v>
      </c>
      <c r="E475" s="8" t="s">
        <v>14</v>
      </c>
      <c r="F475" s="8" t="s">
        <v>40</v>
      </c>
      <c r="G475" s="8" t="s">
        <v>41</v>
      </c>
      <c r="H475" s="10" t="s">
        <v>22</v>
      </c>
      <c r="I475" s="11">
        <v>70</v>
      </c>
      <c r="J475" s="12">
        <v>375</v>
      </c>
      <c r="K475" s="12">
        <v>26250</v>
      </c>
      <c r="L475" s="13">
        <v>7875</v>
      </c>
      <c r="M475" s="8" t="s">
        <v>23</v>
      </c>
      <c r="N475" s="19">
        <v>42930</v>
      </c>
    </row>
    <row r="476" spans="2:14" ht="14.25" customHeight="1" x14ac:dyDescent="0.25">
      <c r="B476" s="8" t="s">
        <v>13</v>
      </c>
      <c r="C476" s="8">
        <v>1185732</v>
      </c>
      <c r="D476" s="9">
        <v>44533</v>
      </c>
      <c r="E476" s="8" t="s">
        <v>14</v>
      </c>
      <c r="F476" s="8" t="s">
        <v>40</v>
      </c>
      <c r="G476" s="8" t="s">
        <v>41</v>
      </c>
      <c r="H476" s="10" t="s">
        <v>16</v>
      </c>
      <c r="I476" s="11">
        <v>65</v>
      </c>
      <c r="J476" s="12">
        <v>525</v>
      </c>
      <c r="K476" s="12">
        <v>34125</v>
      </c>
      <c r="L476" s="13">
        <v>18768.750000000004</v>
      </c>
      <c r="M476" s="8" t="s">
        <v>23</v>
      </c>
      <c r="N476" s="19">
        <v>42931</v>
      </c>
    </row>
    <row r="477" spans="2:14" ht="14.25" customHeight="1" x14ac:dyDescent="0.25">
      <c r="B477" s="8" t="s">
        <v>13</v>
      </c>
      <c r="C477" s="8">
        <v>1185732</v>
      </c>
      <c r="D477" s="9">
        <v>44534</v>
      </c>
      <c r="E477" s="8" t="s">
        <v>14</v>
      </c>
      <c r="F477" s="8" t="s">
        <v>40</v>
      </c>
      <c r="G477" s="8" t="s">
        <v>41</v>
      </c>
      <c r="H477" s="10" t="s">
        <v>18</v>
      </c>
      <c r="I477" s="11">
        <v>60.000000000000007</v>
      </c>
      <c r="J477" s="12">
        <v>300</v>
      </c>
      <c r="K477" s="12">
        <v>18000.000000000004</v>
      </c>
      <c r="L477" s="13">
        <v>6300.0000000000009</v>
      </c>
      <c r="M477" s="8" t="s">
        <v>23</v>
      </c>
      <c r="N477" s="19">
        <v>42932</v>
      </c>
    </row>
    <row r="478" spans="2:14" ht="14.25" customHeight="1" x14ac:dyDescent="0.25">
      <c r="B478" s="8" t="s">
        <v>13</v>
      </c>
      <c r="C478" s="8">
        <v>1185732</v>
      </c>
      <c r="D478" s="9">
        <v>44535</v>
      </c>
      <c r="E478" s="8" t="s">
        <v>14</v>
      </c>
      <c r="F478" s="8" t="s">
        <v>40</v>
      </c>
      <c r="G478" s="8" t="s">
        <v>41</v>
      </c>
      <c r="H478" s="10" t="s">
        <v>19</v>
      </c>
      <c r="I478" s="11">
        <v>55.000000000000007</v>
      </c>
      <c r="J478" s="12">
        <v>225</v>
      </c>
      <c r="K478" s="12">
        <v>12375.000000000002</v>
      </c>
      <c r="L478" s="13">
        <v>4950</v>
      </c>
      <c r="M478" s="8" t="s">
        <v>23</v>
      </c>
      <c r="N478" s="19">
        <v>42933</v>
      </c>
    </row>
    <row r="479" spans="2:14" ht="14.25" customHeight="1" x14ac:dyDescent="0.25">
      <c r="B479" s="8" t="s">
        <v>13</v>
      </c>
      <c r="C479" s="8">
        <v>1185732</v>
      </c>
      <c r="D479" s="9">
        <v>44536</v>
      </c>
      <c r="E479" s="8" t="s">
        <v>14</v>
      </c>
      <c r="F479" s="8" t="s">
        <v>40</v>
      </c>
      <c r="G479" s="8" t="s">
        <v>41</v>
      </c>
      <c r="H479" s="10" t="s">
        <v>20</v>
      </c>
      <c r="I479" s="11">
        <v>55.000000000000007</v>
      </c>
      <c r="J479" s="12">
        <v>200</v>
      </c>
      <c r="K479" s="12">
        <v>11000.000000000002</v>
      </c>
      <c r="L479" s="13">
        <v>4400</v>
      </c>
      <c r="M479" s="8" t="s">
        <v>23</v>
      </c>
      <c r="N479" s="19">
        <v>42934</v>
      </c>
    </row>
    <row r="480" spans="2:14" ht="14.25" customHeight="1" x14ac:dyDescent="0.25">
      <c r="B480" s="8" t="s">
        <v>13</v>
      </c>
      <c r="C480" s="8">
        <v>1185732</v>
      </c>
      <c r="D480" s="9">
        <v>44537</v>
      </c>
      <c r="E480" s="8" t="s">
        <v>14</v>
      </c>
      <c r="F480" s="8" t="s">
        <v>40</v>
      </c>
      <c r="G480" s="8" t="s">
        <v>41</v>
      </c>
      <c r="H480" s="10" t="s">
        <v>21</v>
      </c>
      <c r="I480" s="11">
        <v>65</v>
      </c>
      <c r="J480" s="12">
        <v>175</v>
      </c>
      <c r="K480" s="12">
        <v>11375</v>
      </c>
      <c r="L480" s="13">
        <v>3981.25</v>
      </c>
      <c r="M480" s="8" t="s">
        <v>23</v>
      </c>
      <c r="N480" s="19">
        <v>42935</v>
      </c>
    </row>
    <row r="481" spans="2:14" ht="14.25" customHeight="1" x14ac:dyDescent="0.25">
      <c r="B481" s="8" t="s">
        <v>13</v>
      </c>
      <c r="C481" s="8">
        <v>1185732</v>
      </c>
      <c r="D481" s="9">
        <v>44538</v>
      </c>
      <c r="E481" s="8" t="s">
        <v>14</v>
      </c>
      <c r="F481" s="8" t="s">
        <v>40</v>
      </c>
      <c r="G481" s="8" t="s">
        <v>41</v>
      </c>
      <c r="H481" s="10" t="s">
        <v>22</v>
      </c>
      <c r="I481" s="11">
        <v>70</v>
      </c>
      <c r="J481" s="12">
        <v>350</v>
      </c>
      <c r="K481" s="12">
        <v>24500</v>
      </c>
      <c r="L481" s="13">
        <v>7350</v>
      </c>
      <c r="M481" s="8" t="s">
        <v>23</v>
      </c>
      <c r="N481" s="19">
        <v>42936</v>
      </c>
    </row>
    <row r="482" spans="2:14" ht="14.25" customHeight="1" x14ac:dyDescent="0.25">
      <c r="B482" s="8" t="s">
        <v>13</v>
      </c>
      <c r="C482" s="8">
        <v>1185732</v>
      </c>
      <c r="D482" s="9">
        <v>44539</v>
      </c>
      <c r="E482" s="8" t="s">
        <v>14</v>
      </c>
      <c r="F482" s="8" t="s">
        <v>40</v>
      </c>
      <c r="G482" s="8" t="s">
        <v>41</v>
      </c>
      <c r="H482" s="10" t="s">
        <v>16</v>
      </c>
      <c r="I482" s="11">
        <v>65</v>
      </c>
      <c r="J482" s="12">
        <v>475</v>
      </c>
      <c r="K482" s="12">
        <v>30875</v>
      </c>
      <c r="L482" s="13">
        <v>15437.5</v>
      </c>
      <c r="M482" s="8" t="s">
        <v>23</v>
      </c>
      <c r="N482" s="19">
        <v>42937</v>
      </c>
    </row>
    <row r="483" spans="2:14" ht="14.25" customHeight="1" x14ac:dyDescent="0.25">
      <c r="B483" s="8" t="s">
        <v>13</v>
      </c>
      <c r="C483" s="8">
        <v>1185732</v>
      </c>
      <c r="D483" s="9">
        <v>44540</v>
      </c>
      <c r="E483" s="8" t="s">
        <v>14</v>
      </c>
      <c r="F483" s="8" t="s">
        <v>40</v>
      </c>
      <c r="G483" s="8" t="s">
        <v>41</v>
      </c>
      <c r="H483" s="10" t="s">
        <v>18</v>
      </c>
      <c r="I483" s="11">
        <v>50</v>
      </c>
      <c r="J483" s="12">
        <v>275</v>
      </c>
      <c r="K483" s="12">
        <v>13750</v>
      </c>
      <c r="L483" s="13">
        <v>4125</v>
      </c>
      <c r="M483" s="8" t="s">
        <v>23</v>
      </c>
      <c r="N483" s="19">
        <v>42938</v>
      </c>
    </row>
    <row r="484" spans="2:14" ht="14.25" customHeight="1" x14ac:dyDescent="0.25">
      <c r="B484" s="8" t="s">
        <v>13</v>
      </c>
      <c r="C484" s="8">
        <v>1185732</v>
      </c>
      <c r="D484" s="9">
        <v>44541</v>
      </c>
      <c r="E484" s="8" t="s">
        <v>14</v>
      </c>
      <c r="F484" s="8" t="s">
        <v>40</v>
      </c>
      <c r="G484" s="8" t="s">
        <v>41</v>
      </c>
      <c r="H484" s="10" t="s">
        <v>19</v>
      </c>
      <c r="I484" s="11">
        <v>45</v>
      </c>
      <c r="J484" s="12">
        <v>200</v>
      </c>
      <c r="K484" s="12">
        <v>9000</v>
      </c>
      <c r="L484" s="13">
        <v>3149.9999999999995</v>
      </c>
      <c r="M484" s="8" t="s">
        <v>23</v>
      </c>
      <c r="N484" s="19">
        <v>42939</v>
      </c>
    </row>
    <row r="485" spans="2:14" ht="14.25" customHeight="1" x14ac:dyDescent="0.25">
      <c r="B485" s="8" t="s">
        <v>13</v>
      </c>
      <c r="C485" s="8">
        <v>1185732</v>
      </c>
      <c r="D485" s="9">
        <v>44542</v>
      </c>
      <c r="E485" s="8" t="s">
        <v>14</v>
      </c>
      <c r="F485" s="8" t="s">
        <v>40</v>
      </c>
      <c r="G485" s="8" t="s">
        <v>41</v>
      </c>
      <c r="H485" s="10" t="s">
        <v>20</v>
      </c>
      <c r="I485" s="11">
        <v>45</v>
      </c>
      <c r="J485" s="12">
        <v>175</v>
      </c>
      <c r="K485" s="12">
        <v>7875</v>
      </c>
      <c r="L485" s="13">
        <v>2756.25</v>
      </c>
      <c r="M485" s="8" t="s">
        <v>23</v>
      </c>
      <c r="N485" s="19">
        <v>42940</v>
      </c>
    </row>
    <row r="486" spans="2:14" ht="14.25" customHeight="1" x14ac:dyDescent="0.25">
      <c r="B486" s="8" t="s">
        <v>13</v>
      </c>
      <c r="C486" s="8">
        <v>1185732</v>
      </c>
      <c r="D486" s="9">
        <v>44543</v>
      </c>
      <c r="E486" s="8" t="s">
        <v>14</v>
      </c>
      <c r="F486" s="8" t="s">
        <v>40</v>
      </c>
      <c r="G486" s="8" t="s">
        <v>41</v>
      </c>
      <c r="H486" s="10" t="s">
        <v>21</v>
      </c>
      <c r="I486" s="11">
        <v>54.999999999999993</v>
      </c>
      <c r="J486" s="12">
        <v>125</v>
      </c>
      <c r="K486" s="12">
        <v>6874.9999999999982</v>
      </c>
      <c r="L486" s="13">
        <v>2062.4999999999995</v>
      </c>
      <c r="M486" s="8" t="s">
        <v>23</v>
      </c>
      <c r="N486" s="19">
        <v>42941</v>
      </c>
    </row>
    <row r="487" spans="2:14" ht="14.25" customHeight="1" x14ac:dyDescent="0.25">
      <c r="B487" s="8" t="s">
        <v>13</v>
      </c>
      <c r="C487" s="8">
        <v>1185732</v>
      </c>
      <c r="D487" s="9">
        <v>44544</v>
      </c>
      <c r="E487" s="8" t="s">
        <v>14</v>
      </c>
      <c r="F487" s="8" t="s">
        <v>40</v>
      </c>
      <c r="G487" s="8" t="s">
        <v>41</v>
      </c>
      <c r="H487" s="10" t="s">
        <v>22</v>
      </c>
      <c r="I487" s="11">
        <v>60</v>
      </c>
      <c r="J487" s="12">
        <v>225</v>
      </c>
      <c r="K487" s="12">
        <v>13500</v>
      </c>
      <c r="L487" s="13">
        <v>3375</v>
      </c>
      <c r="M487" s="8" t="s">
        <v>23</v>
      </c>
      <c r="N487" s="19">
        <v>42942</v>
      </c>
    </row>
    <row r="488" spans="2:14" ht="14.25" customHeight="1" x14ac:dyDescent="0.25">
      <c r="B488" s="8" t="s">
        <v>13</v>
      </c>
      <c r="C488" s="8">
        <v>1185732</v>
      </c>
      <c r="D488" s="9">
        <v>44545</v>
      </c>
      <c r="E488" s="8" t="s">
        <v>14</v>
      </c>
      <c r="F488" s="8" t="s">
        <v>40</v>
      </c>
      <c r="G488" s="8" t="s">
        <v>41</v>
      </c>
      <c r="H488" s="10" t="s">
        <v>16</v>
      </c>
      <c r="I488" s="11">
        <v>60</v>
      </c>
      <c r="J488" s="12">
        <v>400</v>
      </c>
      <c r="K488" s="12">
        <v>24000</v>
      </c>
      <c r="L488" s="13">
        <v>12000</v>
      </c>
      <c r="M488" s="8" t="s">
        <v>23</v>
      </c>
      <c r="N488" s="19">
        <v>42943</v>
      </c>
    </row>
    <row r="489" spans="2:14" ht="14.25" customHeight="1" x14ac:dyDescent="0.25">
      <c r="B489" s="8" t="s">
        <v>13</v>
      </c>
      <c r="C489" s="8">
        <v>1185732</v>
      </c>
      <c r="D489" s="9">
        <v>44546</v>
      </c>
      <c r="E489" s="8" t="s">
        <v>14</v>
      </c>
      <c r="F489" s="8" t="s">
        <v>40</v>
      </c>
      <c r="G489" s="8" t="s">
        <v>41</v>
      </c>
      <c r="H489" s="10" t="s">
        <v>18</v>
      </c>
      <c r="I489" s="11">
        <v>50</v>
      </c>
      <c r="J489" s="12">
        <v>225</v>
      </c>
      <c r="K489" s="12">
        <v>11250</v>
      </c>
      <c r="L489" s="13">
        <v>3375</v>
      </c>
      <c r="M489" s="8" t="s">
        <v>23</v>
      </c>
      <c r="N489" s="19">
        <v>42944</v>
      </c>
    </row>
    <row r="490" spans="2:14" ht="14.25" customHeight="1" x14ac:dyDescent="0.25">
      <c r="B490" s="8" t="s">
        <v>13</v>
      </c>
      <c r="C490" s="8">
        <v>1185732</v>
      </c>
      <c r="D490" s="9">
        <v>44547</v>
      </c>
      <c r="E490" s="8" t="s">
        <v>14</v>
      </c>
      <c r="F490" s="8" t="s">
        <v>40</v>
      </c>
      <c r="G490" s="8" t="s">
        <v>41</v>
      </c>
      <c r="H490" s="10" t="s">
        <v>19</v>
      </c>
      <c r="I490" s="11">
        <v>50</v>
      </c>
      <c r="J490" s="12">
        <v>125</v>
      </c>
      <c r="K490" s="12">
        <v>6250</v>
      </c>
      <c r="L490" s="13">
        <v>2187.5</v>
      </c>
      <c r="M490" s="8" t="s">
        <v>23</v>
      </c>
      <c r="N490" s="19">
        <v>42945</v>
      </c>
    </row>
    <row r="491" spans="2:14" ht="14.25" customHeight="1" x14ac:dyDescent="0.25">
      <c r="B491" s="8" t="s">
        <v>13</v>
      </c>
      <c r="C491" s="8">
        <v>1185732</v>
      </c>
      <c r="D491" s="9">
        <v>44548</v>
      </c>
      <c r="E491" s="8" t="s">
        <v>14</v>
      </c>
      <c r="F491" s="8" t="s">
        <v>40</v>
      </c>
      <c r="G491" s="8" t="s">
        <v>41</v>
      </c>
      <c r="H491" s="10" t="s">
        <v>20</v>
      </c>
      <c r="I491" s="11">
        <v>50</v>
      </c>
      <c r="J491" s="12">
        <v>100</v>
      </c>
      <c r="K491" s="12">
        <v>5000</v>
      </c>
      <c r="L491" s="13">
        <v>1750</v>
      </c>
      <c r="M491" s="8" t="s">
        <v>23</v>
      </c>
      <c r="N491" s="19">
        <v>42946</v>
      </c>
    </row>
    <row r="492" spans="2:14" ht="14.25" customHeight="1" x14ac:dyDescent="0.25">
      <c r="B492" s="8" t="s">
        <v>13</v>
      </c>
      <c r="C492" s="8">
        <v>1185732</v>
      </c>
      <c r="D492" s="9">
        <v>44549</v>
      </c>
      <c r="E492" s="8" t="s">
        <v>14</v>
      </c>
      <c r="F492" s="8" t="s">
        <v>40</v>
      </c>
      <c r="G492" s="8" t="s">
        <v>41</v>
      </c>
      <c r="H492" s="10" t="s">
        <v>21</v>
      </c>
      <c r="I492" s="11">
        <v>60</v>
      </c>
      <c r="J492" s="12">
        <v>100</v>
      </c>
      <c r="K492" s="12">
        <v>6000</v>
      </c>
      <c r="L492" s="13">
        <v>1800</v>
      </c>
      <c r="M492" s="8" t="s">
        <v>23</v>
      </c>
      <c r="N492" s="19">
        <v>42947</v>
      </c>
    </row>
    <row r="493" spans="2:14" ht="14.25" customHeight="1" x14ac:dyDescent="0.25">
      <c r="B493" s="8" t="s">
        <v>13</v>
      </c>
      <c r="C493" s="8">
        <v>1185732</v>
      </c>
      <c r="D493" s="9">
        <v>44550</v>
      </c>
      <c r="E493" s="8" t="s">
        <v>14</v>
      </c>
      <c r="F493" s="8" t="s">
        <v>40</v>
      </c>
      <c r="G493" s="8" t="s">
        <v>41</v>
      </c>
      <c r="H493" s="10" t="s">
        <v>22</v>
      </c>
      <c r="I493" s="11">
        <v>64.999999999999986</v>
      </c>
      <c r="J493" s="12">
        <v>225</v>
      </c>
      <c r="K493" s="12">
        <v>14624.999999999996</v>
      </c>
      <c r="L493" s="13">
        <v>3656.2499999999991</v>
      </c>
      <c r="M493" s="8" t="s">
        <v>23</v>
      </c>
      <c r="N493" s="19">
        <v>42948</v>
      </c>
    </row>
    <row r="494" spans="2:14" ht="14.25" customHeight="1" x14ac:dyDescent="0.25">
      <c r="B494" s="8" t="s">
        <v>13</v>
      </c>
      <c r="C494" s="8">
        <v>1185732</v>
      </c>
      <c r="D494" s="9">
        <v>44551</v>
      </c>
      <c r="E494" s="8" t="s">
        <v>14</v>
      </c>
      <c r="F494" s="8" t="s">
        <v>40</v>
      </c>
      <c r="G494" s="8" t="s">
        <v>41</v>
      </c>
      <c r="H494" s="10" t="s">
        <v>16</v>
      </c>
      <c r="I494" s="11">
        <v>70</v>
      </c>
      <c r="J494" s="12">
        <v>375</v>
      </c>
      <c r="K494" s="12">
        <v>26250</v>
      </c>
      <c r="L494" s="13">
        <v>14437.5</v>
      </c>
      <c r="M494" s="8" t="s">
        <v>23</v>
      </c>
      <c r="N494" s="19">
        <v>42949</v>
      </c>
    </row>
    <row r="495" spans="2:14" ht="14.25" customHeight="1" x14ac:dyDescent="0.25">
      <c r="B495" s="8" t="s">
        <v>13</v>
      </c>
      <c r="C495" s="8">
        <v>1185732</v>
      </c>
      <c r="D495" s="9">
        <v>44552</v>
      </c>
      <c r="E495" s="8" t="s">
        <v>14</v>
      </c>
      <c r="F495" s="8" t="s">
        <v>40</v>
      </c>
      <c r="G495" s="8" t="s">
        <v>41</v>
      </c>
      <c r="H495" s="10" t="s">
        <v>18</v>
      </c>
      <c r="I495" s="11">
        <v>60.000000000000007</v>
      </c>
      <c r="J495" s="12">
        <v>200</v>
      </c>
      <c r="K495" s="12">
        <v>12000.000000000002</v>
      </c>
      <c r="L495" s="13">
        <v>4200</v>
      </c>
      <c r="M495" s="8" t="s">
        <v>23</v>
      </c>
      <c r="N495" s="19">
        <v>42950</v>
      </c>
    </row>
    <row r="496" spans="2:14" ht="14.25" customHeight="1" x14ac:dyDescent="0.25">
      <c r="B496" s="8" t="s">
        <v>13</v>
      </c>
      <c r="C496" s="8">
        <v>1185732</v>
      </c>
      <c r="D496" s="9">
        <v>44553</v>
      </c>
      <c r="E496" s="8" t="s">
        <v>14</v>
      </c>
      <c r="F496" s="8" t="s">
        <v>40</v>
      </c>
      <c r="G496" s="8" t="s">
        <v>41</v>
      </c>
      <c r="H496" s="10" t="s">
        <v>19</v>
      </c>
      <c r="I496" s="11">
        <v>60.000000000000007</v>
      </c>
      <c r="J496" s="12">
        <v>195</v>
      </c>
      <c r="K496" s="12">
        <v>11700.000000000002</v>
      </c>
      <c r="L496" s="13">
        <v>4680</v>
      </c>
      <c r="M496" s="8" t="s">
        <v>23</v>
      </c>
      <c r="N496" s="19">
        <v>42951</v>
      </c>
    </row>
    <row r="497" spans="2:14" ht="14.25" customHeight="1" x14ac:dyDescent="0.25">
      <c r="B497" s="8" t="s">
        <v>13</v>
      </c>
      <c r="C497" s="8">
        <v>1185732</v>
      </c>
      <c r="D497" s="9">
        <v>44554</v>
      </c>
      <c r="E497" s="8" t="s">
        <v>14</v>
      </c>
      <c r="F497" s="8" t="s">
        <v>40</v>
      </c>
      <c r="G497" s="8" t="s">
        <v>41</v>
      </c>
      <c r="H497" s="10" t="s">
        <v>20</v>
      </c>
      <c r="I497" s="11">
        <v>60.000000000000007</v>
      </c>
      <c r="J497" s="12">
        <v>175</v>
      </c>
      <c r="K497" s="12">
        <v>10500.000000000002</v>
      </c>
      <c r="L497" s="13">
        <v>4200</v>
      </c>
      <c r="M497" s="8" t="s">
        <v>23</v>
      </c>
      <c r="N497" s="19">
        <v>42952</v>
      </c>
    </row>
    <row r="498" spans="2:14" ht="14.25" customHeight="1" x14ac:dyDescent="0.25">
      <c r="B498" s="8" t="s">
        <v>13</v>
      </c>
      <c r="C498" s="8">
        <v>1185732</v>
      </c>
      <c r="D498" s="9">
        <v>44555</v>
      </c>
      <c r="E498" s="8" t="s">
        <v>14</v>
      </c>
      <c r="F498" s="8" t="s">
        <v>40</v>
      </c>
      <c r="G498" s="8" t="s">
        <v>41</v>
      </c>
      <c r="H498" s="10" t="s">
        <v>21</v>
      </c>
      <c r="I498" s="11">
        <v>70</v>
      </c>
      <c r="J498" s="12">
        <v>150</v>
      </c>
      <c r="K498" s="12">
        <v>10500</v>
      </c>
      <c r="L498" s="13">
        <v>3675</v>
      </c>
      <c r="M498" s="8" t="s">
        <v>23</v>
      </c>
      <c r="N498" s="19">
        <v>42953</v>
      </c>
    </row>
    <row r="499" spans="2:14" ht="14.25" customHeight="1" x14ac:dyDescent="0.25">
      <c r="B499" s="8" t="s">
        <v>13</v>
      </c>
      <c r="C499" s="8">
        <v>1185732</v>
      </c>
      <c r="D499" s="9">
        <v>44556</v>
      </c>
      <c r="E499" s="8" t="s">
        <v>14</v>
      </c>
      <c r="F499" s="8" t="s">
        <v>40</v>
      </c>
      <c r="G499" s="8" t="s">
        <v>41</v>
      </c>
      <c r="H499" s="10" t="s">
        <v>22</v>
      </c>
      <c r="I499" s="11">
        <v>75</v>
      </c>
      <c r="J499" s="12">
        <v>250</v>
      </c>
      <c r="K499" s="12">
        <v>18750</v>
      </c>
      <c r="L499" s="13">
        <v>5625</v>
      </c>
      <c r="M499" s="8" t="s">
        <v>23</v>
      </c>
      <c r="N499" s="19">
        <v>42954</v>
      </c>
    </row>
    <row r="500" spans="2:14" ht="14.25" customHeight="1" x14ac:dyDescent="0.25">
      <c r="B500" s="8" t="s">
        <v>13</v>
      </c>
      <c r="C500" s="8">
        <v>1185732</v>
      </c>
      <c r="D500" s="9">
        <v>44557</v>
      </c>
      <c r="E500" s="8" t="s">
        <v>14</v>
      </c>
      <c r="F500" s="8" t="s">
        <v>40</v>
      </c>
      <c r="G500" s="8" t="s">
        <v>41</v>
      </c>
      <c r="H500" s="10" t="s">
        <v>16</v>
      </c>
      <c r="I500" s="11">
        <v>70</v>
      </c>
      <c r="J500" s="12">
        <v>475</v>
      </c>
      <c r="K500" s="12">
        <v>33250</v>
      </c>
      <c r="L500" s="13">
        <v>18287.500000000004</v>
      </c>
      <c r="M500" s="8" t="s">
        <v>23</v>
      </c>
      <c r="N500" s="19">
        <v>42955</v>
      </c>
    </row>
    <row r="501" spans="2:14" ht="14.25" customHeight="1" x14ac:dyDescent="0.25">
      <c r="B501" s="8" t="s">
        <v>13</v>
      </c>
      <c r="C501" s="8">
        <v>1185732</v>
      </c>
      <c r="D501" s="9">
        <v>44558</v>
      </c>
      <c r="E501" s="8" t="s">
        <v>14</v>
      </c>
      <c r="F501" s="8" t="s">
        <v>40</v>
      </c>
      <c r="G501" s="8" t="s">
        <v>41</v>
      </c>
      <c r="H501" s="10" t="s">
        <v>18</v>
      </c>
      <c r="I501" s="11">
        <v>60.000000000000007</v>
      </c>
      <c r="J501" s="12">
        <v>275</v>
      </c>
      <c r="K501" s="12">
        <v>16500.000000000004</v>
      </c>
      <c r="L501" s="13">
        <v>5775.0000000000009</v>
      </c>
      <c r="M501" s="8" t="s">
        <v>23</v>
      </c>
      <c r="N501" s="19">
        <v>42956</v>
      </c>
    </row>
    <row r="502" spans="2:14" ht="14.25" customHeight="1" x14ac:dyDescent="0.25">
      <c r="B502" s="8" t="s">
        <v>13</v>
      </c>
      <c r="C502" s="8">
        <v>1185732</v>
      </c>
      <c r="D502" s="9">
        <v>44559</v>
      </c>
      <c r="E502" s="8" t="s">
        <v>14</v>
      </c>
      <c r="F502" s="8" t="s">
        <v>40</v>
      </c>
      <c r="G502" s="8" t="s">
        <v>41</v>
      </c>
      <c r="H502" s="10" t="s">
        <v>19</v>
      </c>
      <c r="I502" s="11">
        <v>60.000000000000007</v>
      </c>
      <c r="J502" s="12">
        <v>225</v>
      </c>
      <c r="K502" s="12">
        <v>13500.000000000004</v>
      </c>
      <c r="L502" s="13">
        <v>5400.0000000000009</v>
      </c>
      <c r="M502" s="8" t="s">
        <v>23</v>
      </c>
      <c r="N502" s="19">
        <v>42957</v>
      </c>
    </row>
    <row r="503" spans="2:14" ht="14.25" customHeight="1" x14ac:dyDescent="0.25">
      <c r="B503" s="8" t="s">
        <v>13</v>
      </c>
      <c r="C503" s="8">
        <v>1185732</v>
      </c>
      <c r="D503" s="9">
        <v>44560</v>
      </c>
      <c r="E503" s="8" t="s">
        <v>14</v>
      </c>
      <c r="F503" s="8" t="s">
        <v>40</v>
      </c>
      <c r="G503" s="8" t="s">
        <v>41</v>
      </c>
      <c r="H503" s="10" t="s">
        <v>20</v>
      </c>
      <c r="I503" s="11">
        <v>60.000000000000007</v>
      </c>
      <c r="J503" s="12">
        <v>175</v>
      </c>
      <c r="K503" s="12">
        <v>10500.000000000002</v>
      </c>
      <c r="L503" s="13">
        <v>4200</v>
      </c>
      <c r="M503" s="8" t="s">
        <v>23</v>
      </c>
      <c r="N503" s="19">
        <v>42958</v>
      </c>
    </row>
    <row r="504" spans="2:14" ht="14.25" customHeight="1" x14ac:dyDescent="0.25">
      <c r="B504" s="8" t="s">
        <v>13</v>
      </c>
      <c r="C504" s="8">
        <v>1185732</v>
      </c>
      <c r="D504" s="9">
        <v>44561</v>
      </c>
      <c r="E504" s="8" t="s">
        <v>14</v>
      </c>
      <c r="F504" s="8" t="s">
        <v>40</v>
      </c>
      <c r="G504" s="8" t="s">
        <v>41</v>
      </c>
      <c r="H504" s="10" t="s">
        <v>21</v>
      </c>
      <c r="I504" s="11">
        <v>70</v>
      </c>
      <c r="J504" s="12">
        <v>175</v>
      </c>
      <c r="K504" s="12">
        <v>12250</v>
      </c>
      <c r="L504" s="13">
        <v>4287.5</v>
      </c>
      <c r="M504" s="8" t="s">
        <v>23</v>
      </c>
      <c r="N504" s="19">
        <v>42959</v>
      </c>
    </row>
    <row r="505" spans="2:14" ht="14.25" customHeight="1" x14ac:dyDescent="0.25">
      <c r="B505" s="8" t="s">
        <v>13</v>
      </c>
      <c r="C505" s="8">
        <v>1185732</v>
      </c>
      <c r="D505" s="9">
        <v>43831</v>
      </c>
      <c r="E505" s="8" t="s">
        <v>14</v>
      </c>
      <c r="F505" s="8" t="s">
        <v>40</v>
      </c>
      <c r="G505" s="8" t="s">
        <v>41</v>
      </c>
      <c r="H505" s="10" t="s">
        <v>22</v>
      </c>
      <c r="I505" s="11">
        <v>75</v>
      </c>
      <c r="J505" s="12">
        <v>275</v>
      </c>
      <c r="K505" s="12">
        <v>20625</v>
      </c>
      <c r="L505" s="13">
        <v>6187.5</v>
      </c>
      <c r="M505" s="8" t="s">
        <v>23</v>
      </c>
      <c r="N505" s="19">
        <v>42960</v>
      </c>
    </row>
    <row r="506" spans="2:14" ht="14.25" customHeight="1" x14ac:dyDescent="0.25">
      <c r="B506" s="8" t="s">
        <v>30</v>
      </c>
      <c r="C506" s="8">
        <v>1128299</v>
      </c>
      <c r="D506" s="9">
        <v>43832</v>
      </c>
      <c r="E506" s="8" t="s">
        <v>14</v>
      </c>
      <c r="F506" s="8" t="s">
        <v>40</v>
      </c>
      <c r="G506" s="8" t="s">
        <v>41</v>
      </c>
      <c r="H506" s="10" t="s">
        <v>16</v>
      </c>
      <c r="I506" s="11">
        <v>35</v>
      </c>
      <c r="J506" s="12">
        <v>450</v>
      </c>
      <c r="K506" s="12">
        <v>15750</v>
      </c>
      <c r="L506" s="13">
        <v>6300</v>
      </c>
      <c r="M506" s="8" t="s">
        <v>23</v>
      </c>
      <c r="N506" s="19">
        <v>42961</v>
      </c>
    </row>
    <row r="507" spans="2:14" ht="14.25" customHeight="1" x14ac:dyDescent="0.25">
      <c r="B507" s="8" t="s">
        <v>30</v>
      </c>
      <c r="C507" s="8">
        <v>1128299</v>
      </c>
      <c r="D507" s="9">
        <v>43833</v>
      </c>
      <c r="E507" s="8" t="s">
        <v>14</v>
      </c>
      <c r="F507" s="8" t="s">
        <v>40</v>
      </c>
      <c r="G507" s="8" t="s">
        <v>41</v>
      </c>
      <c r="H507" s="10" t="s">
        <v>18</v>
      </c>
      <c r="I507" s="11">
        <v>45</v>
      </c>
      <c r="J507" s="12">
        <v>450</v>
      </c>
      <c r="K507" s="12">
        <v>20250</v>
      </c>
      <c r="L507" s="13">
        <v>5062.5</v>
      </c>
      <c r="M507" s="8" t="s">
        <v>23</v>
      </c>
      <c r="N507" s="19">
        <v>42962</v>
      </c>
    </row>
    <row r="508" spans="2:14" ht="14.25" customHeight="1" x14ac:dyDescent="0.25">
      <c r="B508" s="8" t="s">
        <v>30</v>
      </c>
      <c r="C508" s="8">
        <v>1128299</v>
      </c>
      <c r="D508" s="9">
        <v>43834</v>
      </c>
      <c r="E508" s="8" t="s">
        <v>14</v>
      </c>
      <c r="F508" s="8" t="s">
        <v>40</v>
      </c>
      <c r="G508" s="8" t="s">
        <v>41</v>
      </c>
      <c r="H508" s="10" t="s">
        <v>19</v>
      </c>
      <c r="I508" s="11">
        <v>45</v>
      </c>
      <c r="J508" s="12">
        <v>450</v>
      </c>
      <c r="K508" s="12">
        <v>20250</v>
      </c>
      <c r="L508" s="13">
        <v>8100</v>
      </c>
      <c r="M508" s="8" t="s">
        <v>23</v>
      </c>
      <c r="N508" s="19">
        <v>42963</v>
      </c>
    </row>
    <row r="509" spans="2:14" ht="14.25" customHeight="1" x14ac:dyDescent="0.25">
      <c r="B509" s="8" t="s">
        <v>30</v>
      </c>
      <c r="C509" s="8">
        <v>1128299</v>
      </c>
      <c r="D509" s="9">
        <v>43835</v>
      </c>
      <c r="E509" s="8" t="s">
        <v>14</v>
      </c>
      <c r="F509" s="8" t="s">
        <v>40</v>
      </c>
      <c r="G509" s="8" t="s">
        <v>41</v>
      </c>
      <c r="H509" s="10" t="s">
        <v>20</v>
      </c>
      <c r="I509" s="11">
        <v>45</v>
      </c>
      <c r="J509" s="12">
        <v>300</v>
      </c>
      <c r="K509" s="12">
        <v>13500</v>
      </c>
      <c r="L509" s="13">
        <v>4725</v>
      </c>
      <c r="M509" s="8" t="s">
        <v>23</v>
      </c>
      <c r="N509" s="19">
        <v>42964</v>
      </c>
    </row>
    <row r="510" spans="2:14" ht="14.25" customHeight="1" x14ac:dyDescent="0.25">
      <c r="B510" s="8" t="s">
        <v>30</v>
      </c>
      <c r="C510" s="8">
        <v>1128299</v>
      </c>
      <c r="D510" s="9">
        <v>43836</v>
      </c>
      <c r="E510" s="8" t="s">
        <v>31</v>
      </c>
      <c r="F510" s="8" t="s">
        <v>42</v>
      </c>
      <c r="G510" s="8" t="s">
        <v>43</v>
      </c>
      <c r="H510" s="10" t="s">
        <v>21</v>
      </c>
      <c r="I510" s="11">
        <v>50</v>
      </c>
      <c r="J510" s="12">
        <v>250</v>
      </c>
      <c r="K510" s="12">
        <v>12500</v>
      </c>
      <c r="L510" s="13">
        <v>6875</v>
      </c>
      <c r="M510" s="8" t="s">
        <v>23</v>
      </c>
      <c r="N510" s="19">
        <v>42965</v>
      </c>
    </row>
    <row r="511" spans="2:14" ht="14.25" customHeight="1" x14ac:dyDescent="0.25">
      <c r="B511" s="8" t="s">
        <v>30</v>
      </c>
      <c r="C511" s="8">
        <v>1128299</v>
      </c>
      <c r="D511" s="9">
        <v>43837</v>
      </c>
      <c r="E511" s="8" t="s">
        <v>31</v>
      </c>
      <c r="F511" s="8" t="s">
        <v>42</v>
      </c>
      <c r="G511" s="8" t="s">
        <v>43</v>
      </c>
      <c r="H511" s="10" t="s">
        <v>22</v>
      </c>
      <c r="I511" s="11">
        <v>45</v>
      </c>
      <c r="J511" s="12">
        <v>475</v>
      </c>
      <c r="K511" s="12">
        <v>21375</v>
      </c>
      <c r="L511" s="13">
        <v>4275</v>
      </c>
      <c r="M511" s="8" t="s">
        <v>23</v>
      </c>
      <c r="N511" s="19">
        <v>42966</v>
      </c>
    </row>
    <row r="512" spans="2:14" ht="14.25" customHeight="1" x14ac:dyDescent="0.25">
      <c r="B512" s="8" t="s">
        <v>30</v>
      </c>
      <c r="C512" s="8">
        <v>1128299</v>
      </c>
      <c r="D512" s="9">
        <v>43838</v>
      </c>
      <c r="E512" s="8" t="s">
        <v>31</v>
      </c>
      <c r="F512" s="8" t="s">
        <v>42</v>
      </c>
      <c r="G512" s="8" t="s">
        <v>43</v>
      </c>
      <c r="H512" s="10" t="s">
        <v>16</v>
      </c>
      <c r="I512" s="11">
        <v>35</v>
      </c>
      <c r="J512" s="12">
        <v>525</v>
      </c>
      <c r="K512" s="12">
        <v>18375</v>
      </c>
      <c r="L512" s="13">
        <v>7350</v>
      </c>
      <c r="M512" s="8" t="s">
        <v>23</v>
      </c>
      <c r="N512" s="19">
        <v>42967</v>
      </c>
    </row>
    <row r="513" spans="2:14" ht="14.25" customHeight="1" x14ac:dyDescent="0.25">
      <c r="B513" s="8" t="s">
        <v>30</v>
      </c>
      <c r="C513" s="8">
        <v>1128299</v>
      </c>
      <c r="D513" s="9">
        <v>43839</v>
      </c>
      <c r="E513" s="8" t="s">
        <v>31</v>
      </c>
      <c r="F513" s="8" t="s">
        <v>42</v>
      </c>
      <c r="G513" s="8" t="s">
        <v>43</v>
      </c>
      <c r="H513" s="10" t="s">
        <v>18</v>
      </c>
      <c r="I513" s="11">
        <v>45</v>
      </c>
      <c r="J513" s="12">
        <v>425</v>
      </c>
      <c r="K513" s="12">
        <v>19125</v>
      </c>
      <c r="L513" s="13">
        <v>4781.25</v>
      </c>
      <c r="M513" s="8" t="s">
        <v>23</v>
      </c>
      <c r="N513" s="19">
        <v>42968</v>
      </c>
    </row>
    <row r="514" spans="2:14" ht="14.25" customHeight="1" x14ac:dyDescent="0.25">
      <c r="B514" s="8" t="s">
        <v>30</v>
      </c>
      <c r="C514" s="8">
        <v>1128299</v>
      </c>
      <c r="D514" s="9">
        <v>43840</v>
      </c>
      <c r="E514" s="8" t="s">
        <v>31</v>
      </c>
      <c r="F514" s="8" t="s">
        <v>42</v>
      </c>
      <c r="G514" s="8" t="s">
        <v>43</v>
      </c>
      <c r="H514" s="10" t="s">
        <v>19</v>
      </c>
      <c r="I514" s="11">
        <v>45</v>
      </c>
      <c r="J514" s="12">
        <v>425</v>
      </c>
      <c r="K514" s="12">
        <v>19125</v>
      </c>
      <c r="L514" s="13">
        <v>7650</v>
      </c>
      <c r="M514" s="8" t="s">
        <v>23</v>
      </c>
      <c r="N514" s="19">
        <v>42969</v>
      </c>
    </row>
    <row r="515" spans="2:14" ht="14.25" customHeight="1" x14ac:dyDescent="0.25">
      <c r="B515" s="8" t="s">
        <v>30</v>
      </c>
      <c r="C515" s="8">
        <v>1128299</v>
      </c>
      <c r="D515" s="9">
        <v>43841</v>
      </c>
      <c r="E515" s="8" t="s">
        <v>31</v>
      </c>
      <c r="F515" s="8" t="s">
        <v>42</v>
      </c>
      <c r="G515" s="8" t="s">
        <v>43</v>
      </c>
      <c r="H515" s="10" t="s">
        <v>20</v>
      </c>
      <c r="I515" s="11">
        <v>45</v>
      </c>
      <c r="J515" s="12">
        <v>275</v>
      </c>
      <c r="K515" s="12">
        <v>12375</v>
      </c>
      <c r="L515" s="13">
        <v>4331.25</v>
      </c>
      <c r="M515" s="8" t="s">
        <v>23</v>
      </c>
      <c r="N515" s="19">
        <v>42970</v>
      </c>
    </row>
    <row r="516" spans="2:14" ht="14.25" customHeight="1" x14ac:dyDescent="0.25">
      <c r="B516" s="8" t="s">
        <v>30</v>
      </c>
      <c r="C516" s="8">
        <v>1128299</v>
      </c>
      <c r="D516" s="9">
        <v>43842</v>
      </c>
      <c r="E516" s="8" t="s">
        <v>31</v>
      </c>
      <c r="F516" s="8" t="s">
        <v>42</v>
      </c>
      <c r="G516" s="8" t="s">
        <v>43</v>
      </c>
      <c r="H516" s="10" t="s">
        <v>21</v>
      </c>
      <c r="I516" s="11">
        <v>50</v>
      </c>
      <c r="J516" s="12">
        <v>200</v>
      </c>
      <c r="K516" s="12">
        <v>10000</v>
      </c>
      <c r="L516" s="13">
        <v>5500.0000000000009</v>
      </c>
      <c r="M516" s="8" t="s">
        <v>23</v>
      </c>
      <c r="N516" s="19">
        <v>42971</v>
      </c>
    </row>
    <row r="517" spans="2:14" ht="14.25" customHeight="1" x14ac:dyDescent="0.25">
      <c r="B517" s="8" t="s">
        <v>30</v>
      </c>
      <c r="C517" s="8">
        <v>1128299</v>
      </c>
      <c r="D517" s="9">
        <v>43843</v>
      </c>
      <c r="E517" s="8" t="s">
        <v>31</v>
      </c>
      <c r="F517" s="8" t="s">
        <v>42</v>
      </c>
      <c r="G517" s="8" t="s">
        <v>43</v>
      </c>
      <c r="H517" s="10" t="s">
        <v>22</v>
      </c>
      <c r="I517" s="11">
        <v>45</v>
      </c>
      <c r="J517" s="12">
        <v>400</v>
      </c>
      <c r="K517" s="12">
        <v>18000</v>
      </c>
      <c r="L517" s="13">
        <v>3600</v>
      </c>
      <c r="M517" s="8" t="s">
        <v>23</v>
      </c>
      <c r="N517" s="19">
        <v>42972</v>
      </c>
    </row>
    <row r="518" spans="2:14" ht="14.25" customHeight="1" x14ac:dyDescent="0.25">
      <c r="B518" s="8" t="s">
        <v>30</v>
      </c>
      <c r="C518" s="8">
        <v>1128299</v>
      </c>
      <c r="D518" s="9">
        <v>43844</v>
      </c>
      <c r="E518" s="8" t="s">
        <v>31</v>
      </c>
      <c r="F518" s="8" t="s">
        <v>42</v>
      </c>
      <c r="G518" s="8" t="s">
        <v>43</v>
      </c>
      <c r="H518" s="10" t="s">
        <v>16</v>
      </c>
      <c r="I518" s="11">
        <v>45</v>
      </c>
      <c r="J518" s="12">
        <v>550</v>
      </c>
      <c r="K518" s="12">
        <v>24750</v>
      </c>
      <c r="L518" s="13">
        <v>9900</v>
      </c>
      <c r="M518" s="8" t="s">
        <v>23</v>
      </c>
      <c r="N518" s="19">
        <v>42973</v>
      </c>
    </row>
    <row r="519" spans="2:14" ht="14.25" customHeight="1" x14ac:dyDescent="0.25">
      <c r="B519" s="8" t="s">
        <v>30</v>
      </c>
      <c r="C519" s="8">
        <v>1128299</v>
      </c>
      <c r="D519" s="9">
        <v>43845</v>
      </c>
      <c r="E519" s="8" t="s">
        <v>31</v>
      </c>
      <c r="F519" s="8" t="s">
        <v>42</v>
      </c>
      <c r="G519" s="8" t="s">
        <v>43</v>
      </c>
      <c r="H519" s="10" t="s">
        <v>18</v>
      </c>
      <c r="I519" s="11">
        <v>54.999999999999993</v>
      </c>
      <c r="J519" s="12">
        <v>400</v>
      </c>
      <c r="K519" s="12">
        <v>21999.999999999996</v>
      </c>
      <c r="L519" s="13">
        <v>5499.9999999999991</v>
      </c>
      <c r="M519" s="8" t="s">
        <v>23</v>
      </c>
      <c r="N519" s="19">
        <v>42974</v>
      </c>
    </row>
    <row r="520" spans="2:14" ht="14.25" customHeight="1" x14ac:dyDescent="0.25">
      <c r="B520" s="8" t="s">
        <v>30</v>
      </c>
      <c r="C520" s="8">
        <v>1128299</v>
      </c>
      <c r="D520" s="9">
        <v>43846</v>
      </c>
      <c r="E520" s="8" t="s">
        <v>31</v>
      </c>
      <c r="F520" s="8" t="s">
        <v>42</v>
      </c>
      <c r="G520" s="8" t="s">
        <v>43</v>
      </c>
      <c r="H520" s="10" t="s">
        <v>19</v>
      </c>
      <c r="I520" s="11">
        <v>54.999999999999993</v>
      </c>
      <c r="J520" s="12">
        <v>400</v>
      </c>
      <c r="K520" s="12">
        <v>21999.999999999996</v>
      </c>
      <c r="L520" s="13">
        <v>8800</v>
      </c>
      <c r="M520" s="8" t="s">
        <v>23</v>
      </c>
      <c r="N520" s="19">
        <v>42975</v>
      </c>
    </row>
    <row r="521" spans="2:14" ht="14.25" customHeight="1" x14ac:dyDescent="0.25">
      <c r="B521" s="8" t="s">
        <v>30</v>
      </c>
      <c r="C521" s="8">
        <v>1128299</v>
      </c>
      <c r="D521" s="9">
        <v>43847</v>
      </c>
      <c r="E521" s="8" t="s">
        <v>31</v>
      </c>
      <c r="F521" s="8" t="s">
        <v>42</v>
      </c>
      <c r="G521" s="8" t="s">
        <v>43</v>
      </c>
      <c r="H521" s="10" t="s">
        <v>20</v>
      </c>
      <c r="I521" s="11">
        <v>54.999999999999993</v>
      </c>
      <c r="J521" s="12">
        <v>300</v>
      </c>
      <c r="K521" s="12">
        <v>16499.999999999996</v>
      </c>
      <c r="L521" s="13">
        <v>5774.9999999999982</v>
      </c>
      <c r="M521" s="8" t="s">
        <v>23</v>
      </c>
      <c r="N521" s="19">
        <v>42976</v>
      </c>
    </row>
    <row r="522" spans="2:14" ht="14.25" customHeight="1" x14ac:dyDescent="0.25">
      <c r="B522" s="8" t="s">
        <v>30</v>
      </c>
      <c r="C522" s="8">
        <v>1128299</v>
      </c>
      <c r="D522" s="9">
        <v>43848</v>
      </c>
      <c r="E522" s="8" t="s">
        <v>31</v>
      </c>
      <c r="F522" s="8" t="s">
        <v>42</v>
      </c>
      <c r="G522" s="8" t="s">
        <v>43</v>
      </c>
      <c r="H522" s="10" t="s">
        <v>21</v>
      </c>
      <c r="I522" s="11">
        <v>60</v>
      </c>
      <c r="J522" s="12">
        <v>175</v>
      </c>
      <c r="K522" s="12">
        <v>10500</v>
      </c>
      <c r="L522" s="13">
        <v>5775.0000000000009</v>
      </c>
      <c r="M522" s="8" t="s">
        <v>23</v>
      </c>
      <c r="N522" s="19">
        <v>42977</v>
      </c>
    </row>
    <row r="523" spans="2:14" ht="14.25" customHeight="1" x14ac:dyDescent="0.25">
      <c r="B523" s="8" t="s">
        <v>30</v>
      </c>
      <c r="C523" s="8">
        <v>1128299</v>
      </c>
      <c r="D523" s="9">
        <v>43849</v>
      </c>
      <c r="E523" s="8" t="s">
        <v>31</v>
      </c>
      <c r="F523" s="8" t="s">
        <v>42</v>
      </c>
      <c r="G523" s="8" t="s">
        <v>43</v>
      </c>
      <c r="H523" s="10" t="s">
        <v>22</v>
      </c>
      <c r="I523" s="11">
        <v>54.999999999999993</v>
      </c>
      <c r="J523" s="12">
        <v>375</v>
      </c>
      <c r="K523" s="12">
        <v>20624.999999999996</v>
      </c>
      <c r="L523" s="13">
        <v>4125</v>
      </c>
      <c r="M523" s="8" t="s">
        <v>23</v>
      </c>
      <c r="N523" s="19">
        <v>42978</v>
      </c>
    </row>
    <row r="524" spans="2:14" ht="14.25" customHeight="1" x14ac:dyDescent="0.25">
      <c r="B524" s="8" t="s">
        <v>30</v>
      </c>
      <c r="C524" s="8">
        <v>1128299</v>
      </c>
      <c r="D524" s="9">
        <v>43850</v>
      </c>
      <c r="E524" s="8" t="s">
        <v>31</v>
      </c>
      <c r="F524" s="8" t="s">
        <v>42</v>
      </c>
      <c r="G524" s="8" t="s">
        <v>43</v>
      </c>
      <c r="H524" s="10" t="s">
        <v>16</v>
      </c>
      <c r="I524" s="11">
        <v>60</v>
      </c>
      <c r="J524" s="12">
        <v>550</v>
      </c>
      <c r="K524" s="12">
        <v>33000</v>
      </c>
      <c r="L524" s="13">
        <v>13200</v>
      </c>
      <c r="M524" s="8" t="s">
        <v>23</v>
      </c>
      <c r="N524" s="19">
        <v>42979</v>
      </c>
    </row>
    <row r="525" spans="2:14" ht="14.25" customHeight="1" x14ac:dyDescent="0.25">
      <c r="B525" s="8" t="s">
        <v>30</v>
      </c>
      <c r="C525" s="8">
        <v>1128299</v>
      </c>
      <c r="D525" s="9">
        <v>43851</v>
      </c>
      <c r="E525" s="8" t="s">
        <v>31</v>
      </c>
      <c r="F525" s="8" t="s">
        <v>42</v>
      </c>
      <c r="G525" s="8" t="s">
        <v>43</v>
      </c>
      <c r="H525" s="10" t="s">
        <v>18</v>
      </c>
      <c r="I525" s="11">
        <v>65</v>
      </c>
      <c r="J525" s="12">
        <v>350</v>
      </c>
      <c r="K525" s="12">
        <v>22750</v>
      </c>
      <c r="L525" s="13">
        <v>5687.5</v>
      </c>
      <c r="M525" s="8" t="s">
        <v>23</v>
      </c>
      <c r="N525" s="19">
        <v>42980</v>
      </c>
    </row>
    <row r="526" spans="2:14" ht="14.25" customHeight="1" x14ac:dyDescent="0.25">
      <c r="B526" s="8" t="s">
        <v>30</v>
      </c>
      <c r="C526" s="8">
        <v>1128299</v>
      </c>
      <c r="D526" s="9">
        <v>43852</v>
      </c>
      <c r="E526" s="8" t="s">
        <v>31</v>
      </c>
      <c r="F526" s="8" t="s">
        <v>42</v>
      </c>
      <c r="G526" s="8" t="s">
        <v>43</v>
      </c>
      <c r="H526" s="10" t="s">
        <v>19</v>
      </c>
      <c r="I526" s="11">
        <v>65</v>
      </c>
      <c r="J526" s="12">
        <v>400</v>
      </c>
      <c r="K526" s="12">
        <v>26000</v>
      </c>
      <c r="L526" s="13">
        <v>10400</v>
      </c>
      <c r="M526" s="8" t="s">
        <v>23</v>
      </c>
      <c r="N526" s="19">
        <v>42981</v>
      </c>
    </row>
    <row r="527" spans="2:14" ht="14.25" customHeight="1" x14ac:dyDescent="0.25">
      <c r="B527" s="8" t="s">
        <v>30</v>
      </c>
      <c r="C527" s="8">
        <v>1128299</v>
      </c>
      <c r="D527" s="9">
        <v>43853</v>
      </c>
      <c r="E527" s="8" t="s">
        <v>31</v>
      </c>
      <c r="F527" s="8" t="s">
        <v>42</v>
      </c>
      <c r="G527" s="8" t="s">
        <v>43</v>
      </c>
      <c r="H527" s="10" t="s">
        <v>20</v>
      </c>
      <c r="I527" s="11">
        <v>60</v>
      </c>
      <c r="J527" s="12">
        <v>300</v>
      </c>
      <c r="K527" s="12">
        <v>18000</v>
      </c>
      <c r="L527" s="13">
        <v>6299.9999999999991</v>
      </c>
      <c r="M527" s="8" t="s">
        <v>23</v>
      </c>
      <c r="N527" s="19">
        <v>42982</v>
      </c>
    </row>
    <row r="528" spans="2:14" ht="14.25" customHeight="1" x14ac:dyDescent="0.25">
      <c r="B528" s="8" t="s">
        <v>30</v>
      </c>
      <c r="C528" s="8">
        <v>1128299</v>
      </c>
      <c r="D528" s="9">
        <v>43854</v>
      </c>
      <c r="E528" s="8" t="s">
        <v>31</v>
      </c>
      <c r="F528" s="8" t="s">
        <v>42</v>
      </c>
      <c r="G528" s="8" t="s">
        <v>43</v>
      </c>
      <c r="H528" s="10" t="s">
        <v>21</v>
      </c>
      <c r="I528" s="11">
        <v>65</v>
      </c>
      <c r="J528" s="12">
        <v>200</v>
      </c>
      <c r="K528" s="12">
        <v>13000</v>
      </c>
      <c r="L528" s="13">
        <v>7150</v>
      </c>
      <c r="M528" s="8" t="s">
        <v>23</v>
      </c>
      <c r="N528" s="19">
        <v>42983</v>
      </c>
    </row>
    <row r="529" spans="2:14" ht="14.25" customHeight="1" x14ac:dyDescent="0.25">
      <c r="B529" s="8" t="s">
        <v>30</v>
      </c>
      <c r="C529" s="8">
        <v>1128299</v>
      </c>
      <c r="D529" s="9">
        <v>43855</v>
      </c>
      <c r="E529" s="8" t="s">
        <v>31</v>
      </c>
      <c r="F529" s="8" t="s">
        <v>42</v>
      </c>
      <c r="G529" s="8" t="s">
        <v>43</v>
      </c>
      <c r="H529" s="10" t="s">
        <v>22</v>
      </c>
      <c r="I529" s="11">
        <v>80</v>
      </c>
      <c r="J529" s="12">
        <v>350</v>
      </c>
      <c r="K529" s="12">
        <v>28000</v>
      </c>
      <c r="L529" s="13">
        <v>5600</v>
      </c>
      <c r="M529" s="8" t="s">
        <v>23</v>
      </c>
      <c r="N529" s="19">
        <v>42984</v>
      </c>
    </row>
    <row r="530" spans="2:14" ht="14.25" customHeight="1" x14ac:dyDescent="0.25">
      <c r="B530" s="8" t="s">
        <v>30</v>
      </c>
      <c r="C530" s="8">
        <v>1128299</v>
      </c>
      <c r="D530" s="9">
        <v>43856</v>
      </c>
      <c r="E530" s="8" t="s">
        <v>31</v>
      </c>
      <c r="F530" s="8" t="s">
        <v>42</v>
      </c>
      <c r="G530" s="8" t="s">
        <v>43</v>
      </c>
      <c r="H530" s="10" t="s">
        <v>16</v>
      </c>
      <c r="I530" s="11">
        <v>60</v>
      </c>
      <c r="J530" s="12">
        <v>550</v>
      </c>
      <c r="K530" s="12">
        <v>33000</v>
      </c>
      <c r="L530" s="13">
        <v>14850</v>
      </c>
      <c r="M530" s="8" t="s">
        <v>23</v>
      </c>
      <c r="N530" s="19">
        <v>42985</v>
      </c>
    </row>
    <row r="531" spans="2:14" ht="14.25" customHeight="1" x14ac:dyDescent="0.25">
      <c r="B531" s="8" t="s">
        <v>30</v>
      </c>
      <c r="C531" s="8">
        <v>1128299</v>
      </c>
      <c r="D531" s="9">
        <v>43857</v>
      </c>
      <c r="E531" s="8" t="s">
        <v>31</v>
      </c>
      <c r="F531" s="8" t="s">
        <v>42</v>
      </c>
      <c r="G531" s="8" t="s">
        <v>43</v>
      </c>
      <c r="H531" s="10" t="s">
        <v>18</v>
      </c>
      <c r="I531" s="11">
        <v>65</v>
      </c>
      <c r="J531" s="12">
        <v>400</v>
      </c>
      <c r="K531" s="12">
        <v>26000</v>
      </c>
      <c r="L531" s="13">
        <v>7800</v>
      </c>
      <c r="M531" s="8" t="s">
        <v>23</v>
      </c>
      <c r="N531" s="19">
        <v>42986</v>
      </c>
    </row>
    <row r="532" spans="2:14" ht="14.25" customHeight="1" x14ac:dyDescent="0.25">
      <c r="B532" s="8" t="s">
        <v>30</v>
      </c>
      <c r="C532" s="8">
        <v>1128299</v>
      </c>
      <c r="D532" s="9">
        <v>43858</v>
      </c>
      <c r="E532" s="8" t="s">
        <v>31</v>
      </c>
      <c r="F532" s="8" t="s">
        <v>42</v>
      </c>
      <c r="G532" s="8" t="s">
        <v>43</v>
      </c>
      <c r="H532" s="10" t="s">
        <v>19</v>
      </c>
      <c r="I532" s="11">
        <v>65</v>
      </c>
      <c r="J532" s="12">
        <v>400</v>
      </c>
      <c r="K532" s="12">
        <v>26000</v>
      </c>
      <c r="L532" s="13">
        <v>11700</v>
      </c>
      <c r="M532" s="8" t="s">
        <v>23</v>
      </c>
      <c r="N532" s="19">
        <v>42987</v>
      </c>
    </row>
    <row r="533" spans="2:14" ht="14.25" customHeight="1" x14ac:dyDescent="0.25">
      <c r="B533" s="8" t="s">
        <v>30</v>
      </c>
      <c r="C533" s="8">
        <v>1128299</v>
      </c>
      <c r="D533" s="9">
        <v>43859</v>
      </c>
      <c r="E533" s="8" t="s">
        <v>31</v>
      </c>
      <c r="F533" s="8" t="s">
        <v>42</v>
      </c>
      <c r="G533" s="8" t="s">
        <v>43</v>
      </c>
      <c r="H533" s="10" t="s">
        <v>20</v>
      </c>
      <c r="I533" s="11">
        <v>60</v>
      </c>
      <c r="J533" s="12">
        <v>300</v>
      </c>
      <c r="K533" s="12">
        <v>18000</v>
      </c>
      <c r="L533" s="13">
        <v>7200</v>
      </c>
      <c r="M533" s="8" t="s">
        <v>23</v>
      </c>
      <c r="N533" s="19">
        <v>42988</v>
      </c>
    </row>
    <row r="534" spans="2:14" ht="14.25" customHeight="1" x14ac:dyDescent="0.25">
      <c r="B534" s="8" t="s">
        <v>30</v>
      </c>
      <c r="C534" s="8">
        <v>1128299</v>
      </c>
      <c r="D534" s="9">
        <v>43860</v>
      </c>
      <c r="E534" s="8" t="s">
        <v>31</v>
      </c>
      <c r="F534" s="8" t="s">
        <v>42</v>
      </c>
      <c r="G534" s="8" t="s">
        <v>43</v>
      </c>
      <c r="H534" s="10" t="s">
        <v>21</v>
      </c>
      <c r="I534" s="11">
        <v>65</v>
      </c>
      <c r="J534" s="12">
        <v>200</v>
      </c>
      <c r="K534" s="12">
        <v>13000</v>
      </c>
      <c r="L534" s="13">
        <v>7800.0000000000018</v>
      </c>
      <c r="M534" s="8" t="s">
        <v>23</v>
      </c>
      <c r="N534" s="19">
        <v>42989</v>
      </c>
    </row>
    <row r="535" spans="2:14" ht="14.25" customHeight="1" x14ac:dyDescent="0.25">
      <c r="B535" s="8" t="s">
        <v>30</v>
      </c>
      <c r="C535" s="8">
        <v>1128299</v>
      </c>
      <c r="D535" s="9">
        <v>43861</v>
      </c>
      <c r="E535" s="8" t="s">
        <v>31</v>
      </c>
      <c r="F535" s="8" t="s">
        <v>42</v>
      </c>
      <c r="G535" s="8" t="s">
        <v>43</v>
      </c>
      <c r="H535" s="10" t="s">
        <v>22</v>
      </c>
      <c r="I535" s="11">
        <v>80</v>
      </c>
      <c r="J535" s="12">
        <v>450</v>
      </c>
      <c r="K535" s="12">
        <v>36000</v>
      </c>
      <c r="L535" s="13">
        <v>9000</v>
      </c>
      <c r="M535" s="8" t="s">
        <v>23</v>
      </c>
      <c r="N535" s="19">
        <v>42990</v>
      </c>
    </row>
    <row r="536" spans="2:14" ht="14.25" customHeight="1" x14ac:dyDescent="0.25">
      <c r="B536" s="8" t="s">
        <v>30</v>
      </c>
      <c r="C536" s="8">
        <v>1128299</v>
      </c>
      <c r="D536" s="9">
        <v>43862</v>
      </c>
      <c r="E536" s="8" t="s">
        <v>31</v>
      </c>
      <c r="F536" s="8" t="s">
        <v>42</v>
      </c>
      <c r="G536" s="8" t="s">
        <v>43</v>
      </c>
      <c r="H536" s="10" t="s">
        <v>16</v>
      </c>
      <c r="I536" s="11">
        <v>60</v>
      </c>
      <c r="J536" s="12">
        <v>700</v>
      </c>
      <c r="K536" s="12">
        <v>42000</v>
      </c>
      <c r="L536" s="13">
        <v>18900</v>
      </c>
      <c r="M536" s="8" t="s">
        <v>23</v>
      </c>
      <c r="N536" s="19">
        <v>42991</v>
      </c>
    </row>
    <row r="537" spans="2:14" ht="14.25" customHeight="1" x14ac:dyDescent="0.25">
      <c r="B537" s="8" t="s">
        <v>30</v>
      </c>
      <c r="C537" s="8">
        <v>1128299</v>
      </c>
      <c r="D537" s="9">
        <v>43863</v>
      </c>
      <c r="E537" s="8" t="s">
        <v>31</v>
      </c>
      <c r="F537" s="8" t="s">
        <v>42</v>
      </c>
      <c r="G537" s="8" t="s">
        <v>43</v>
      </c>
      <c r="H537" s="10" t="s">
        <v>18</v>
      </c>
      <c r="I537" s="11">
        <v>65</v>
      </c>
      <c r="J537" s="12">
        <v>550</v>
      </c>
      <c r="K537" s="12">
        <v>35750</v>
      </c>
      <c r="L537" s="13">
        <v>10725</v>
      </c>
      <c r="M537" s="8" t="s">
        <v>23</v>
      </c>
      <c r="N537" s="19">
        <v>42992</v>
      </c>
    </row>
    <row r="538" spans="2:14" ht="14.25" customHeight="1" x14ac:dyDescent="0.25">
      <c r="B538" s="8" t="s">
        <v>30</v>
      </c>
      <c r="C538" s="8">
        <v>1128299</v>
      </c>
      <c r="D538" s="9">
        <v>43864</v>
      </c>
      <c r="E538" s="8" t="s">
        <v>31</v>
      </c>
      <c r="F538" s="8" t="s">
        <v>42</v>
      </c>
      <c r="G538" s="8" t="s">
        <v>43</v>
      </c>
      <c r="H538" s="10" t="s">
        <v>19</v>
      </c>
      <c r="I538" s="11">
        <v>65</v>
      </c>
      <c r="J538" s="12">
        <v>550</v>
      </c>
      <c r="K538" s="12">
        <v>35750</v>
      </c>
      <c r="L538" s="13">
        <v>16087.5</v>
      </c>
      <c r="M538" s="8" t="s">
        <v>23</v>
      </c>
      <c r="N538" s="19">
        <v>42993</v>
      </c>
    </row>
    <row r="539" spans="2:14" ht="14.25" customHeight="1" x14ac:dyDescent="0.25">
      <c r="B539" s="8" t="s">
        <v>30</v>
      </c>
      <c r="C539" s="8">
        <v>1128299</v>
      </c>
      <c r="D539" s="9">
        <v>43865</v>
      </c>
      <c r="E539" s="8" t="s">
        <v>31</v>
      </c>
      <c r="F539" s="8" t="s">
        <v>42</v>
      </c>
      <c r="G539" s="8" t="s">
        <v>43</v>
      </c>
      <c r="H539" s="10" t="s">
        <v>20</v>
      </c>
      <c r="I539" s="11">
        <v>60</v>
      </c>
      <c r="J539" s="12">
        <v>425</v>
      </c>
      <c r="K539" s="12">
        <v>25500</v>
      </c>
      <c r="L539" s="13">
        <v>10199.999999999998</v>
      </c>
      <c r="M539" s="8" t="s">
        <v>23</v>
      </c>
      <c r="N539" s="19">
        <v>42994</v>
      </c>
    </row>
    <row r="540" spans="2:14" ht="14.25" customHeight="1" x14ac:dyDescent="0.25">
      <c r="B540" s="8" t="s">
        <v>30</v>
      </c>
      <c r="C540" s="8">
        <v>1128299</v>
      </c>
      <c r="D540" s="9">
        <v>43866</v>
      </c>
      <c r="E540" s="8" t="s">
        <v>31</v>
      </c>
      <c r="F540" s="8" t="s">
        <v>42</v>
      </c>
      <c r="G540" s="8" t="s">
        <v>43</v>
      </c>
      <c r="H540" s="10" t="s">
        <v>21</v>
      </c>
      <c r="I540" s="11">
        <v>65</v>
      </c>
      <c r="J540" s="12">
        <v>300</v>
      </c>
      <c r="K540" s="12">
        <v>19500</v>
      </c>
      <c r="L540" s="13">
        <v>11700.000000000002</v>
      </c>
      <c r="M540" s="8" t="s">
        <v>23</v>
      </c>
      <c r="N540" s="19">
        <v>42995</v>
      </c>
    </row>
    <row r="541" spans="2:14" ht="14.25" customHeight="1" x14ac:dyDescent="0.25">
      <c r="B541" s="8" t="s">
        <v>30</v>
      </c>
      <c r="C541" s="8">
        <v>1128299</v>
      </c>
      <c r="D541" s="9">
        <v>43867</v>
      </c>
      <c r="E541" s="8" t="s">
        <v>31</v>
      </c>
      <c r="F541" s="8" t="s">
        <v>42</v>
      </c>
      <c r="G541" s="8" t="s">
        <v>43</v>
      </c>
      <c r="H541" s="10" t="s">
        <v>22</v>
      </c>
      <c r="I541" s="11">
        <v>80</v>
      </c>
      <c r="J541" s="12">
        <v>600</v>
      </c>
      <c r="K541" s="12">
        <v>48000</v>
      </c>
      <c r="L541" s="13">
        <v>12000</v>
      </c>
      <c r="M541" s="8" t="s">
        <v>23</v>
      </c>
      <c r="N541" s="19">
        <v>42996</v>
      </c>
    </row>
    <row r="542" spans="2:14" ht="14.25" customHeight="1" x14ac:dyDescent="0.25">
      <c r="B542" s="8" t="s">
        <v>30</v>
      </c>
      <c r="C542" s="8">
        <v>1128299</v>
      </c>
      <c r="D542" s="9">
        <v>43868</v>
      </c>
      <c r="E542" s="8" t="s">
        <v>31</v>
      </c>
      <c r="F542" s="8" t="s">
        <v>42</v>
      </c>
      <c r="G542" s="8" t="s">
        <v>43</v>
      </c>
      <c r="H542" s="10" t="s">
        <v>16</v>
      </c>
      <c r="I542" s="11">
        <v>60</v>
      </c>
      <c r="J542" s="12">
        <v>750</v>
      </c>
      <c r="K542" s="12">
        <v>45000</v>
      </c>
      <c r="L542" s="13">
        <v>18000</v>
      </c>
      <c r="M542" s="8" t="s">
        <v>23</v>
      </c>
      <c r="N542" s="19">
        <v>42997</v>
      </c>
    </row>
    <row r="543" spans="2:14" ht="14.25" customHeight="1" x14ac:dyDescent="0.25">
      <c r="B543" s="8" t="s">
        <v>30</v>
      </c>
      <c r="C543" s="8">
        <v>1128299</v>
      </c>
      <c r="D543" s="9">
        <v>43869</v>
      </c>
      <c r="E543" s="8" t="s">
        <v>31</v>
      </c>
      <c r="F543" s="8" t="s">
        <v>42</v>
      </c>
      <c r="G543" s="8" t="s">
        <v>43</v>
      </c>
      <c r="H543" s="10" t="s">
        <v>18</v>
      </c>
      <c r="I543" s="11">
        <v>65</v>
      </c>
      <c r="J543" s="12">
        <v>600</v>
      </c>
      <c r="K543" s="12">
        <v>39000</v>
      </c>
      <c r="L543" s="13">
        <v>9750</v>
      </c>
      <c r="M543" s="8" t="s">
        <v>23</v>
      </c>
      <c r="N543" s="19">
        <v>42998</v>
      </c>
    </row>
    <row r="544" spans="2:14" ht="14.25" customHeight="1" x14ac:dyDescent="0.25">
      <c r="B544" s="8" t="s">
        <v>30</v>
      </c>
      <c r="C544" s="8">
        <v>1128299</v>
      </c>
      <c r="D544" s="9">
        <v>43870</v>
      </c>
      <c r="E544" s="8" t="s">
        <v>31</v>
      </c>
      <c r="F544" s="8" t="s">
        <v>42</v>
      </c>
      <c r="G544" s="8" t="s">
        <v>43</v>
      </c>
      <c r="H544" s="10" t="s">
        <v>19</v>
      </c>
      <c r="I544" s="11">
        <v>65</v>
      </c>
      <c r="J544" s="12">
        <v>550</v>
      </c>
      <c r="K544" s="12">
        <v>35750</v>
      </c>
      <c r="L544" s="13">
        <v>14300</v>
      </c>
      <c r="M544" s="8" t="s">
        <v>17</v>
      </c>
      <c r="N544" s="19">
        <v>42999</v>
      </c>
    </row>
    <row r="545" spans="2:14" ht="14.25" customHeight="1" x14ac:dyDescent="0.25">
      <c r="B545" s="8" t="s">
        <v>30</v>
      </c>
      <c r="C545" s="8">
        <v>1128299</v>
      </c>
      <c r="D545" s="9">
        <v>43871</v>
      </c>
      <c r="E545" s="8" t="s">
        <v>31</v>
      </c>
      <c r="F545" s="8" t="s">
        <v>42</v>
      </c>
      <c r="G545" s="8" t="s">
        <v>43</v>
      </c>
      <c r="H545" s="10" t="s">
        <v>20</v>
      </c>
      <c r="I545" s="11">
        <v>60</v>
      </c>
      <c r="J545" s="12">
        <v>450</v>
      </c>
      <c r="K545" s="12">
        <v>27000</v>
      </c>
      <c r="L545" s="13">
        <v>9450</v>
      </c>
      <c r="M545" s="8" t="s">
        <v>17</v>
      </c>
      <c r="N545" s="19">
        <v>43000</v>
      </c>
    </row>
    <row r="546" spans="2:14" ht="14.25" customHeight="1" x14ac:dyDescent="0.25">
      <c r="B546" s="8" t="s">
        <v>30</v>
      </c>
      <c r="C546" s="8">
        <v>1128299</v>
      </c>
      <c r="D546" s="9">
        <v>43872</v>
      </c>
      <c r="E546" s="8" t="s">
        <v>31</v>
      </c>
      <c r="F546" s="8" t="s">
        <v>42</v>
      </c>
      <c r="G546" s="8" t="s">
        <v>43</v>
      </c>
      <c r="H546" s="10" t="s">
        <v>21</v>
      </c>
      <c r="I546" s="11">
        <v>65</v>
      </c>
      <c r="J546" s="12">
        <v>500</v>
      </c>
      <c r="K546" s="12">
        <v>32500</v>
      </c>
      <c r="L546" s="13">
        <v>17875</v>
      </c>
      <c r="M546" s="8" t="s">
        <v>17</v>
      </c>
      <c r="N546" s="19">
        <v>43001</v>
      </c>
    </row>
    <row r="547" spans="2:14" ht="14.25" customHeight="1" x14ac:dyDescent="0.25">
      <c r="B547" s="8" t="s">
        <v>30</v>
      </c>
      <c r="C547" s="8">
        <v>1128299</v>
      </c>
      <c r="D547" s="9">
        <v>43873</v>
      </c>
      <c r="E547" s="8" t="s">
        <v>31</v>
      </c>
      <c r="F547" s="8" t="s">
        <v>42</v>
      </c>
      <c r="G547" s="8" t="s">
        <v>43</v>
      </c>
      <c r="H547" s="10" t="s">
        <v>22</v>
      </c>
      <c r="I547" s="11">
        <v>80</v>
      </c>
      <c r="J547" s="12">
        <v>500</v>
      </c>
      <c r="K547" s="12">
        <v>40000</v>
      </c>
      <c r="L547" s="13">
        <v>8000</v>
      </c>
      <c r="M547" s="8" t="s">
        <v>17</v>
      </c>
      <c r="N547" s="19">
        <v>43002</v>
      </c>
    </row>
    <row r="548" spans="2:14" ht="14.25" customHeight="1" x14ac:dyDescent="0.25">
      <c r="B548" s="8" t="s">
        <v>30</v>
      </c>
      <c r="C548" s="8">
        <v>1128299</v>
      </c>
      <c r="D548" s="9">
        <v>43874</v>
      </c>
      <c r="E548" s="8" t="s">
        <v>31</v>
      </c>
      <c r="F548" s="8" t="s">
        <v>42</v>
      </c>
      <c r="G548" s="8" t="s">
        <v>43</v>
      </c>
      <c r="H548" s="10" t="s">
        <v>16</v>
      </c>
      <c r="I548" s="11">
        <v>65</v>
      </c>
      <c r="J548" s="12">
        <v>700</v>
      </c>
      <c r="K548" s="12">
        <v>45500</v>
      </c>
      <c r="L548" s="13">
        <v>18200</v>
      </c>
      <c r="M548" s="8" t="s">
        <v>17</v>
      </c>
      <c r="N548" s="19">
        <v>43003</v>
      </c>
    </row>
    <row r="549" spans="2:14" ht="14.25" customHeight="1" x14ac:dyDescent="0.25">
      <c r="B549" s="8" t="s">
        <v>30</v>
      </c>
      <c r="C549" s="8">
        <v>1128299</v>
      </c>
      <c r="D549" s="9">
        <v>43875</v>
      </c>
      <c r="E549" s="8" t="s">
        <v>31</v>
      </c>
      <c r="F549" s="8" t="s">
        <v>42</v>
      </c>
      <c r="G549" s="8" t="s">
        <v>43</v>
      </c>
      <c r="H549" s="10" t="s">
        <v>18</v>
      </c>
      <c r="I549" s="11">
        <v>70</v>
      </c>
      <c r="J549" s="12">
        <v>650</v>
      </c>
      <c r="K549" s="12">
        <v>45500</v>
      </c>
      <c r="L549" s="13">
        <v>11375</v>
      </c>
      <c r="M549" s="8" t="s">
        <v>17</v>
      </c>
      <c r="N549" s="19">
        <v>43004</v>
      </c>
    </row>
    <row r="550" spans="2:14" ht="14.25" customHeight="1" x14ac:dyDescent="0.25">
      <c r="B550" s="8" t="s">
        <v>30</v>
      </c>
      <c r="C550" s="8">
        <v>1128299</v>
      </c>
      <c r="D550" s="9">
        <v>43876</v>
      </c>
      <c r="E550" s="8" t="s">
        <v>31</v>
      </c>
      <c r="F550" s="8" t="s">
        <v>42</v>
      </c>
      <c r="G550" s="8" t="s">
        <v>43</v>
      </c>
      <c r="H550" s="10" t="s">
        <v>19</v>
      </c>
      <c r="I550" s="11">
        <v>65</v>
      </c>
      <c r="J550" s="12">
        <v>525</v>
      </c>
      <c r="K550" s="12">
        <v>34125</v>
      </c>
      <c r="L550" s="13">
        <v>13650</v>
      </c>
      <c r="M550" s="8" t="s">
        <v>17</v>
      </c>
      <c r="N550" s="19">
        <v>43005</v>
      </c>
    </row>
    <row r="551" spans="2:14" ht="14.25" customHeight="1" x14ac:dyDescent="0.25">
      <c r="B551" s="8" t="s">
        <v>30</v>
      </c>
      <c r="C551" s="8">
        <v>1128299</v>
      </c>
      <c r="D551" s="9">
        <v>43877</v>
      </c>
      <c r="E551" s="8" t="s">
        <v>31</v>
      </c>
      <c r="F551" s="8" t="s">
        <v>42</v>
      </c>
      <c r="G551" s="8" t="s">
        <v>43</v>
      </c>
      <c r="H551" s="10" t="s">
        <v>20</v>
      </c>
      <c r="I551" s="11">
        <v>65</v>
      </c>
      <c r="J551" s="12">
        <v>475</v>
      </c>
      <c r="K551" s="12">
        <v>30875</v>
      </c>
      <c r="L551" s="13">
        <v>10806.25</v>
      </c>
      <c r="M551" s="8" t="s">
        <v>17</v>
      </c>
      <c r="N551" s="19">
        <v>43006</v>
      </c>
    </row>
    <row r="552" spans="2:14" ht="14.25" customHeight="1" x14ac:dyDescent="0.25">
      <c r="B552" s="8" t="s">
        <v>30</v>
      </c>
      <c r="C552" s="8">
        <v>1128299</v>
      </c>
      <c r="D552" s="9">
        <v>43878</v>
      </c>
      <c r="E552" s="8" t="s">
        <v>31</v>
      </c>
      <c r="F552" s="8" t="s">
        <v>42</v>
      </c>
      <c r="G552" s="8" t="s">
        <v>43</v>
      </c>
      <c r="H552" s="10" t="s">
        <v>21</v>
      </c>
      <c r="I552" s="11">
        <v>75</v>
      </c>
      <c r="J552" s="12">
        <v>475</v>
      </c>
      <c r="K552" s="12">
        <v>35625</v>
      </c>
      <c r="L552" s="13">
        <v>19593.750000000004</v>
      </c>
      <c r="M552" s="8" t="s">
        <v>17</v>
      </c>
      <c r="N552" s="19">
        <v>43007</v>
      </c>
    </row>
    <row r="553" spans="2:14" ht="14.25" customHeight="1" x14ac:dyDescent="0.25">
      <c r="B553" s="8" t="s">
        <v>30</v>
      </c>
      <c r="C553" s="8">
        <v>1128299</v>
      </c>
      <c r="D553" s="9">
        <v>43879</v>
      </c>
      <c r="E553" s="8" t="s">
        <v>31</v>
      </c>
      <c r="F553" s="8" t="s">
        <v>42</v>
      </c>
      <c r="G553" s="8" t="s">
        <v>43</v>
      </c>
      <c r="H553" s="10" t="s">
        <v>22</v>
      </c>
      <c r="I553" s="11">
        <v>80</v>
      </c>
      <c r="J553" s="12">
        <v>400</v>
      </c>
      <c r="K553" s="12">
        <v>32000</v>
      </c>
      <c r="L553" s="13">
        <v>6400</v>
      </c>
      <c r="M553" s="8" t="s">
        <v>17</v>
      </c>
      <c r="N553" s="19">
        <v>43008</v>
      </c>
    </row>
    <row r="554" spans="2:14" ht="14.25" customHeight="1" x14ac:dyDescent="0.25">
      <c r="B554" s="8" t="s">
        <v>30</v>
      </c>
      <c r="C554" s="8">
        <v>1128299</v>
      </c>
      <c r="D554" s="9">
        <v>43880</v>
      </c>
      <c r="E554" s="8" t="s">
        <v>31</v>
      </c>
      <c r="F554" s="8" t="s">
        <v>42</v>
      </c>
      <c r="G554" s="8" t="s">
        <v>43</v>
      </c>
      <c r="H554" s="10" t="s">
        <v>16</v>
      </c>
      <c r="I554" s="11">
        <v>60.000000000000007</v>
      </c>
      <c r="J554" s="12">
        <v>600</v>
      </c>
      <c r="K554" s="12">
        <v>36000.000000000007</v>
      </c>
      <c r="L554" s="13">
        <v>12600.000000000004</v>
      </c>
      <c r="M554" s="8" t="s">
        <v>17</v>
      </c>
      <c r="N554" s="19">
        <v>43009</v>
      </c>
    </row>
    <row r="555" spans="2:14" ht="14.25" customHeight="1" x14ac:dyDescent="0.25">
      <c r="B555" s="8" t="s">
        <v>30</v>
      </c>
      <c r="C555" s="8">
        <v>1128299</v>
      </c>
      <c r="D555" s="9">
        <v>43881</v>
      </c>
      <c r="E555" s="8" t="s">
        <v>31</v>
      </c>
      <c r="F555" s="8" t="s">
        <v>42</v>
      </c>
      <c r="G555" s="8" t="s">
        <v>43</v>
      </c>
      <c r="H555" s="10" t="s">
        <v>18</v>
      </c>
      <c r="I555" s="11">
        <v>65.000000000000014</v>
      </c>
      <c r="J555" s="12">
        <v>600</v>
      </c>
      <c r="K555" s="12">
        <v>39000.000000000007</v>
      </c>
      <c r="L555" s="13">
        <v>7800.0000000000018</v>
      </c>
      <c r="M555" s="8" t="s">
        <v>17</v>
      </c>
      <c r="N555" s="19">
        <v>43010</v>
      </c>
    </row>
    <row r="556" spans="2:14" ht="14.25" customHeight="1" x14ac:dyDescent="0.25">
      <c r="B556" s="8" t="s">
        <v>30</v>
      </c>
      <c r="C556" s="8">
        <v>1128299</v>
      </c>
      <c r="D556" s="9">
        <v>43882</v>
      </c>
      <c r="E556" s="8" t="s">
        <v>31</v>
      </c>
      <c r="F556" s="8" t="s">
        <v>42</v>
      </c>
      <c r="G556" s="8" t="s">
        <v>43</v>
      </c>
      <c r="H556" s="10" t="s">
        <v>19</v>
      </c>
      <c r="I556" s="11">
        <v>60.000000000000007</v>
      </c>
      <c r="J556" s="12">
        <v>450</v>
      </c>
      <c r="K556" s="12">
        <v>27000.000000000007</v>
      </c>
      <c r="L556" s="13">
        <v>9450.0000000000036</v>
      </c>
      <c r="M556" s="8" t="s">
        <v>17</v>
      </c>
      <c r="N556" s="19">
        <v>43011</v>
      </c>
    </row>
    <row r="557" spans="2:14" ht="14.25" customHeight="1" x14ac:dyDescent="0.25">
      <c r="B557" s="8" t="s">
        <v>30</v>
      </c>
      <c r="C557" s="8">
        <v>1128299</v>
      </c>
      <c r="D557" s="9">
        <v>43883</v>
      </c>
      <c r="E557" s="8" t="s">
        <v>31</v>
      </c>
      <c r="F557" s="8" t="s">
        <v>42</v>
      </c>
      <c r="G557" s="8" t="s">
        <v>43</v>
      </c>
      <c r="H557" s="10" t="s">
        <v>20</v>
      </c>
      <c r="I557" s="11">
        <v>60.000000000000007</v>
      </c>
      <c r="J557" s="12">
        <v>400</v>
      </c>
      <c r="K557" s="12">
        <v>24000.000000000004</v>
      </c>
      <c r="L557" s="13">
        <v>7200</v>
      </c>
      <c r="M557" s="8" t="s">
        <v>17</v>
      </c>
      <c r="N557" s="19">
        <v>43012</v>
      </c>
    </row>
    <row r="558" spans="2:14" ht="14.25" customHeight="1" x14ac:dyDescent="0.25">
      <c r="B558" s="8" t="s">
        <v>30</v>
      </c>
      <c r="C558" s="8">
        <v>1128299</v>
      </c>
      <c r="D558" s="9">
        <v>43884</v>
      </c>
      <c r="E558" s="8" t="s">
        <v>31</v>
      </c>
      <c r="F558" s="8" t="s">
        <v>42</v>
      </c>
      <c r="G558" s="8" t="s">
        <v>43</v>
      </c>
      <c r="H558" s="10" t="s">
        <v>21</v>
      </c>
      <c r="I558" s="11">
        <v>70</v>
      </c>
      <c r="J558" s="12">
        <v>400</v>
      </c>
      <c r="K558" s="12">
        <v>28000</v>
      </c>
      <c r="L558" s="13">
        <v>14000.000000000004</v>
      </c>
      <c r="M558" s="8" t="s">
        <v>17</v>
      </c>
      <c r="N558" s="19">
        <v>43013</v>
      </c>
    </row>
    <row r="559" spans="2:14" ht="14.25" customHeight="1" x14ac:dyDescent="0.25">
      <c r="B559" s="8" t="s">
        <v>30</v>
      </c>
      <c r="C559" s="8">
        <v>1128299</v>
      </c>
      <c r="D559" s="9">
        <v>43885</v>
      </c>
      <c r="E559" s="8" t="s">
        <v>31</v>
      </c>
      <c r="F559" s="8" t="s">
        <v>42</v>
      </c>
      <c r="G559" s="8" t="s">
        <v>43</v>
      </c>
      <c r="H559" s="10" t="s">
        <v>22</v>
      </c>
      <c r="I559" s="11">
        <v>75.000000000000014</v>
      </c>
      <c r="J559" s="12">
        <v>450</v>
      </c>
      <c r="K559" s="12">
        <v>33750.000000000007</v>
      </c>
      <c r="L559" s="13">
        <v>5062.5000000000018</v>
      </c>
      <c r="M559" s="8" t="s">
        <v>17</v>
      </c>
      <c r="N559" s="19">
        <v>43014</v>
      </c>
    </row>
    <row r="560" spans="2:14" ht="14.25" customHeight="1" x14ac:dyDescent="0.25">
      <c r="B560" s="8" t="s">
        <v>30</v>
      </c>
      <c r="C560" s="8">
        <v>1128299</v>
      </c>
      <c r="D560" s="9">
        <v>43886</v>
      </c>
      <c r="E560" s="8" t="s">
        <v>31</v>
      </c>
      <c r="F560" s="8" t="s">
        <v>42</v>
      </c>
      <c r="G560" s="8" t="s">
        <v>43</v>
      </c>
      <c r="H560" s="10" t="s">
        <v>16</v>
      </c>
      <c r="I560" s="11">
        <v>60.000000000000007</v>
      </c>
      <c r="J560" s="12">
        <v>550</v>
      </c>
      <c r="K560" s="12">
        <v>33000.000000000007</v>
      </c>
      <c r="L560" s="13">
        <v>11550.000000000004</v>
      </c>
      <c r="M560" s="8" t="s">
        <v>17</v>
      </c>
      <c r="N560" s="19">
        <v>43015</v>
      </c>
    </row>
    <row r="561" spans="2:14" ht="14.25" customHeight="1" x14ac:dyDescent="0.25">
      <c r="B561" s="8" t="s">
        <v>30</v>
      </c>
      <c r="C561" s="8">
        <v>1128299</v>
      </c>
      <c r="D561" s="9">
        <v>43887</v>
      </c>
      <c r="E561" s="8" t="s">
        <v>31</v>
      </c>
      <c r="F561" s="8" t="s">
        <v>42</v>
      </c>
      <c r="G561" s="8" t="s">
        <v>43</v>
      </c>
      <c r="H561" s="10" t="s">
        <v>18</v>
      </c>
      <c r="I561" s="11">
        <v>65.000000000000014</v>
      </c>
      <c r="J561" s="12">
        <v>550</v>
      </c>
      <c r="K561" s="12">
        <v>35750.000000000007</v>
      </c>
      <c r="L561" s="13">
        <v>7150.0000000000018</v>
      </c>
      <c r="M561" s="8" t="s">
        <v>17</v>
      </c>
      <c r="N561" s="19">
        <v>43016</v>
      </c>
    </row>
    <row r="562" spans="2:14" ht="14.25" customHeight="1" x14ac:dyDescent="0.25">
      <c r="B562" s="8" t="s">
        <v>30</v>
      </c>
      <c r="C562" s="8">
        <v>1128299</v>
      </c>
      <c r="D562" s="9">
        <v>43888</v>
      </c>
      <c r="E562" s="8" t="s">
        <v>31</v>
      </c>
      <c r="F562" s="8" t="s">
        <v>42</v>
      </c>
      <c r="G562" s="8" t="s">
        <v>43</v>
      </c>
      <c r="H562" s="10" t="s">
        <v>19</v>
      </c>
      <c r="I562" s="11">
        <v>60.000000000000007</v>
      </c>
      <c r="J562" s="12">
        <v>375</v>
      </c>
      <c r="K562" s="12">
        <v>22500.000000000004</v>
      </c>
      <c r="L562" s="13">
        <v>7875.0000000000018</v>
      </c>
      <c r="M562" s="8" t="s">
        <v>17</v>
      </c>
      <c r="N562" s="19">
        <v>43017</v>
      </c>
    </row>
    <row r="563" spans="2:14" ht="14.25" customHeight="1" x14ac:dyDescent="0.25">
      <c r="B563" s="8" t="s">
        <v>30</v>
      </c>
      <c r="C563" s="8">
        <v>1128299</v>
      </c>
      <c r="D563" s="9">
        <v>43889</v>
      </c>
      <c r="E563" s="8" t="s">
        <v>31</v>
      </c>
      <c r="F563" s="8" t="s">
        <v>42</v>
      </c>
      <c r="G563" s="8" t="s">
        <v>43</v>
      </c>
      <c r="H563" s="10" t="s">
        <v>20</v>
      </c>
      <c r="I563" s="11">
        <v>60.000000000000007</v>
      </c>
      <c r="J563" s="12">
        <v>350</v>
      </c>
      <c r="K563" s="12">
        <v>21000.000000000004</v>
      </c>
      <c r="L563" s="13">
        <v>6300.0000000000009</v>
      </c>
      <c r="M563" s="8" t="s">
        <v>17</v>
      </c>
      <c r="N563" s="19">
        <v>43018</v>
      </c>
    </row>
    <row r="564" spans="2:14" ht="14.25" customHeight="1" x14ac:dyDescent="0.25">
      <c r="B564" s="8" t="s">
        <v>30</v>
      </c>
      <c r="C564" s="8">
        <v>1128299</v>
      </c>
      <c r="D564" s="9">
        <v>43891</v>
      </c>
      <c r="E564" s="8" t="s">
        <v>31</v>
      </c>
      <c r="F564" s="8" t="s">
        <v>42</v>
      </c>
      <c r="G564" s="8" t="s">
        <v>43</v>
      </c>
      <c r="H564" s="10" t="s">
        <v>21</v>
      </c>
      <c r="I564" s="11">
        <v>70</v>
      </c>
      <c r="J564" s="12">
        <v>325</v>
      </c>
      <c r="K564" s="12">
        <v>22750</v>
      </c>
      <c r="L564" s="13">
        <v>11375.000000000004</v>
      </c>
      <c r="M564" s="8" t="s">
        <v>17</v>
      </c>
      <c r="N564" s="19">
        <v>43019</v>
      </c>
    </row>
    <row r="565" spans="2:14" ht="14.25" customHeight="1" x14ac:dyDescent="0.25">
      <c r="B565" s="8" t="s">
        <v>30</v>
      </c>
      <c r="C565" s="8">
        <v>1128299</v>
      </c>
      <c r="D565" s="9">
        <v>43892</v>
      </c>
      <c r="E565" s="8" t="s">
        <v>31</v>
      </c>
      <c r="F565" s="8" t="s">
        <v>42</v>
      </c>
      <c r="G565" s="8" t="s">
        <v>43</v>
      </c>
      <c r="H565" s="10" t="s">
        <v>22</v>
      </c>
      <c r="I565" s="11">
        <v>75.000000000000014</v>
      </c>
      <c r="J565" s="12">
        <v>375</v>
      </c>
      <c r="K565" s="12">
        <v>28125.000000000007</v>
      </c>
      <c r="L565" s="13">
        <v>4218.7500000000018</v>
      </c>
      <c r="M565" s="8" t="s">
        <v>17</v>
      </c>
      <c r="N565" s="19">
        <v>43020</v>
      </c>
    </row>
    <row r="566" spans="2:14" ht="14.25" customHeight="1" x14ac:dyDescent="0.25">
      <c r="B566" s="8" t="s">
        <v>30</v>
      </c>
      <c r="C566" s="8">
        <v>1128299</v>
      </c>
      <c r="D566" s="9">
        <v>43893</v>
      </c>
      <c r="E566" s="8" t="s">
        <v>31</v>
      </c>
      <c r="F566" s="8" t="s">
        <v>42</v>
      </c>
      <c r="G566" s="8" t="s">
        <v>43</v>
      </c>
      <c r="H566" s="10" t="s">
        <v>16</v>
      </c>
      <c r="I566" s="11">
        <v>60.000000000000007</v>
      </c>
      <c r="J566" s="12">
        <v>575</v>
      </c>
      <c r="K566" s="12">
        <v>34500.000000000007</v>
      </c>
      <c r="L566" s="13">
        <v>12075.000000000004</v>
      </c>
      <c r="M566" s="8" t="s">
        <v>17</v>
      </c>
      <c r="N566" s="19">
        <v>43021</v>
      </c>
    </row>
    <row r="567" spans="2:14" ht="14.25" customHeight="1" x14ac:dyDescent="0.25">
      <c r="B567" s="8" t="s">
        <v>30</v>
      </c>
      <c r="C567" s="8">
        <v>1128299</v>
      </c>
      <c r="D567" s="9">
        <v>43894</v>
      </c>
      <c r="E567" s="8" t="s">
        <v>31</v>
      </c>
      <c r="F567" s="8" t="s">
        <v>42</v>
      </c>
      <c r="G567" s="8" t="s">
        <v>43</v>
      </c>
      <c r="H567" s="10" t="s">
        <v>18</v>
      </c>
      <c r="I567" s="11">
        <v>65.000000000000014</v>
      </c>
      <c r="J567" s="12">
        <v>575</v>
      </c>
      <c r="K567" s="12">
        <v>37375.000000000007</v>
      </c>
      <c r="L567" s="13">
        <v>7475.0000000000018</v>
      </c>
      <c r="M567" s="8" t="s">
        <v>17</v>
      </c>
      <c r="N567" s="19">
        <v>43022</v>
      </c>
    </row>
    <row r="568" spans="2:14" ht="14.25" customHeight="1" x14ac:dyDescent="0.25">
      <c r="B568" s="8" t="s">
        <v>30</v>
      </c>
      <c r="C568" s="8">
        <v>1128299</v>
      </c>
      <c r="D568" s="9">
        <v>43895</v>
      </c>
      <c r="E568" s="8" t="s">
        <v>31</v>
      </c>
      <c r="F568" s="8" t="s">
        <v>42</v>
      </c>
      <c r="G568" s="8" t="s">
        <v>43</v>
      </c>
      <c r="H568" s="10" t="s">
        <v>19</v>
      </c>
      <c r="I568" s="11">
        <v>60.000000000000007</v>
      </c>
      <c r="J568" s="12">
        <v>425</v>
      </c>
      <c r="K568" s="12">
        <v>25500.000000000004</v>
      </c>
      <c r="L568" s="13">
        <v>8925.0000000000018</v>
      </c>
      <c r="M568" s="8" t="s">
        <v>17</v>
      </c>
      <c r="N568" s="19">
        <v>43023</v>
      </c>
    </row>
    <row r="569" spans="2:14" ht="14.25" customHeight="1" x14ac:dyDescent="0.25">
      <c r="B569" s="8" t="s">
        <v>30</v>
      </c>
      <c r="C569" s="8">
        <v>1128299</v>
      </c>
      <c r="D569" s="9">
        <v>43896</v>
      </c>
      <c r="E569" s="8" t="s">
        <v>31</v>
      </c>
      <c r="F569" s="8" t="s">
        <v>42</v>
      </c>
      <c r="G569" s="8" t="s">
        <v>43</v>
      </c>
      <c r="H569" s="10" t="s">
        <v>20</v>
      </c>
      <c r="I569" s="11">
        <v>60.000000000000007</v>
      </c>
      <c r="J569" s="12">
        <v>400</v>
      </c>
      <c r="K569" s="12">
        <v>24000.000000000004</v>
      </c>
      <c r="L569" s="13">
        <v>7200</v>
      </c>
      <c r="M569" s="8" t="s">
        <v>17</v>
      </c>
      <c r="N569" s="19">
        <v>43024</v>
      </c>
    </row>
    <row r="570" spans="2:14" ht="14.25" customHeight="1" x14ac:dyDescent="0.25">
      <c r="B570" s="8" t="s">
        <v>30</v>
      </c>
      <c r="C570" s="8">
        <v>1128299</v>
      </c>
      <c r="D570" s="9">
        <v>43897</v>
      </c>
      <c r="E570" s="8" t="s">
        <v>31</v>
      </c>
      <c r="F570" s="8" t="s">
        <v>42</v>
      </c>
      <c r="G570" s="8" t="s">
        <v>43</v>
      </c>
      <c r="H570" s="10" t="s">
        <v>21</v>
      </c>
      <c r="I570" s="11">
        <v>70</v>
      </c>
      <c r="J570" s="12">
        <v>350</v>
      </c>
      <c r="K570" s="12">
        <v>24500</v>
      </c>
      <c r="L570" s="13">
        <v>12250.000000000004</v>
      </c>
      <c r="M570" s="8" t="s">
        <v>17</v>
      </c>
      <c r="N570" s="19">
        <v>43025</v>
      </c>
    </row>
    <row r="571" spans="2:14" ht="14.25" customHeight="1" x14ac:dyDescent="0.25">
      <c r="B571" s="8" t="s">
        <v>30</v>
      </c>
      <c r="C571" s="8">
        <v>1128299</v>
      </c>
      <c r="D571" s="9">
        <v>43898</v>
      </c>
      <c r="E571" s="8" t="s">
        <v>31</v>
      </c>
      <c r="F571" s="8" t="s">
        <v>42</v>
      </c>
      <c r="G571" s="8" t="s">
        <v>43</v>
      </c>
      <c r="H571" s="10" t="s">
        <v>22</v>
      </c>
      <c r="I571" s="11">
        <v>75.000000000000014</v>
      </c>
      <c r="J571" s="12">
        <v>475</v>
      </c>
      <c r="K571" s="12">
        <v>35625.000000000007</v>
      </c>
      <c r="L571" s="13">
        <v>5343.7500000000018</v>
      </c>
      <c r="M571" s="8" t="s">
        <v>17</v>
      </c>
      <c r="N571" s="19">
        <v>43026</v>
      </c>
    </row>
    <row r="572" spans="2:14" ht="14.25" customHeight="1" x14ac:dyDescent="0.25">
      <c r="B572" s="8" t="s">
        <v>30</v>
      </c>
      <c r="C572" s="8">
        <v>1128299</v>
      </c>
      <c r="D572" s="9">
        <v>43899</v>
      </c>
      <c r="E572" s="8" t="s">
        <v>31</v>
      </c>
      <c r="F572" s="8" t="s">
        <v>42</v>
      </c>
      <c r="G572" s="8" t="s">
        <v>43</v>
      </c>
      <c r="H572" s="10" t="s">
        <v>16</v>
      </c>
      <c r="I572" s="11">
        <v>60.000000000000007</v>
      </c>
      <c r="J572" s="12">
        <v>675</v>
      </c>
      <c r="K572" s="12">
        <v>40500.000000000007</v>
      </c>
      <c r="L572" s="13">
        <v>14175.000000000004</v>
      </c>
      <c r="M572" s="8" t="s">
        <v>17</v>
      </c>
      <c r="N572" s="19">
        <v>43027</v>
      </c>
    </row>
    <row r="573" spans="2:14" ht="14.25" customHeight="1" x14ac:dyDescent="0.25">
      <c r="B573" s="8" t="s">
        <v>30</v>
      </c>
      <c r="C573" s="8">
        <v>1128299</v>
      </c>
      <c r="D573" s="9">
        <v>43900</v>
      </c>
      <c r="E573" s="8" t="s">
        <v>31</v>
      </c>
      <c r="F573" s="8" t="s">
        <v>42</v>
      </c>
      <c r="G573" s="8" t="s">
        <v>43</v>
      </c>
      <c r="H573" s="10" t="s">
        <v>18</v>
      </c>
      <c r="I573" s="11">
        <v>65.000000000000014</v>
      </c>
      <c r="J573" s="12">
        <v>675</v>
      </c>
      <c r="K573" s="12">
        <v>43875.000000000015</v>
      </c>
      <c r="L573" s="13">
        <v>8775.0000000000036</v>
      </c>
      <c r="M573" s="8" t="s">
        <v>17</v>
      </c>
      <c r="N573" s="19">
        <v>43028</v>
      </c>
    </row>
    <row r="574" spans="2:14" ht="14.25" customHeight="1" x14ac:dyDescent="0.25">
      <c r="B574" s="8" t="s">
        <v>30</v>
      </c>
      <c r="C574" s="8">
        <v>1128299</v>
      </c>
      <c r="D574" s="9">
        <v>43901</v>
      </c>
      <c r="E574" s="8" t="s">
        <v>31</v>
      </c>
      <c r="F574" s="8" t="s">
        <v>42</v>
      </c>
      <c r="G574" s="8" t="s">
        <v>43</v>
      </c>
      <c r="H574" s="10" t="s">
        <v>19</v>
      </c>
      <c r="I574" s="11">
        <v>60.000000000000007</v>
      </c>
      <c r="J574" s="12">
        <v>475</v>
      </c>
      <c r="K574" s="12">
        <v>28500.000000000007</v>
      </c>
      <c r="L574" s="13">
        <v>9975.0000000000036</v>
      </c>
      <c r="M574" s="8" t="s">
        <v>17</v>
      </c>
      <c r="N574" s="19">
        <v>43029</v>
      </c>
    </row>
    <row r="575" spans="2:14" ht="14.25" customHeight="1" x14ac:dyDescent="0.25">
      <c r="B575" s="8" t="s">
        <v>30</v>
      </c>
      <c r="C575" s="8">
        <v>1128299</v>
      </c>
      <c r="D575" s="9">
        <v>43902</v>
      </c>
      <c r="E575" s="8" t="s">
        <v>31</v>
      </c>
      <c r="F575" s="8" t="s">
        <v>42</v>
      </c>
      <c r="G575" s="8" t="s">
        <v>43</v>
      </c>
      <c r="H575" s="10" t="s">
        <v>20</v>
      </c>
      <c r="I575" s="11">
        <v>60.000000000000007</v>
      </c>
      <c r="J575" s="12">
        <v>475</v>
      </c>
      <c r="K575" s="12">
        <v>28500.000000000007</v>
      </c>
      <c r="L575" s="13">
        <v>8550.0000000000018</v>
      </c>
      <c r="M575" s="8" t="s">
        <v>17</v>
      </c>
      <c r="N575" s="19">
        <v>43030</v>
      </c>
    </row>
    <row r="576" spans="2:14" ht="14.25" customHeight="1" x14ac:dyDescent="0.25">
      <c r="B576" s="8" t="s">
        <v>30</v>
      </c>
      <c r="C576" s="8">
        <v>1128299</v>
      </c>
      <c r="D576" s="9">
        <v>43903</v>
      </c>
      <c r="E576" s="8" t="s">
        <v>31</v>
      </c>
      <c r="F576" s="8" t="s">
        <v>42</v>
      </c>
      <c r="G576" s="8" t="s">
        <v>43</v>
      </c>
      <c r="H576" s="10" t="s">
        <v>21</v>
      </c>
      <c r="I576" s="11">
        <v>70</v>
      </c>
      <c r="J576" s="12">
        <v>400</v>
      </c>
      <c r="K576" s="12">
        <v>28000</v>
      </c>
      <c r="L576" s="13">
        <v>14000.000000000004</v>
      </c>
      <c r="M576" s="8" t="s">
        <v>17</v>
      </c>
      <c r="N576" s="19">
        <v>43031</v>
      </c>
    </row>
    <row r="577" spans="2:14" ht="14.25" customHeight="1" x14ac:dyDescent="0.25">
      <c r="B577" s="8" t="s">
        <v>30</v>
      </c>
      <c r="C577" s="8">
        <v>1128299</v>
      </c>
      <c r="D577" s="9">
        <v>43904</v>
      </c>
      <c r="E577" s="8" t="s">
        <v>31</v>
      </c>
      <c r="F577" s="8" t="s">
        <v>42</v>
      </c>
      <c r="G577" s="8" t="s">
        <v>43</v>
      </c>
      <c r="H577" s="10" t="s">
        <v>22</v>
      </c>
      <c r="I577" s="11">
        <v>75.000000000000014</v>
      </c>
      <c r="J577" s="12">
        <v>500</v>
      </c>
      <c r="K577" s="12">
        <v>37500.000000000007</v>
      </c>
      <c r="L577" s="13">
        <v>5625.0000000000018</v>
      </c>
      <c r="M577" s="8" t="s">
        <v>17</v>
      </c>
      <c r="N577" s="19">
        <v>43032</v>
      </c>
    </row>
    <row r="578" spans="2:14" ht="14.25" customHeight="1" x14ac:dyDescent="0.25">
      <c r="B578" s="8" t="s">
        <v>30</v>
      </c>
      <c r="C578" s="8">
        <v>1128299</v>
      </c>
      <c r="D578" s="9">
        <v>43905</v>
      </c>
      <c r="E578" s="8" t="s">
        <v>31</v>
      </c>
      <c r="F578" s="8" t="s">
        <v>42</v>
      </c>
      <c r="G578" s="8" t="s">
        <v>43</v>
      </c>
      <c r="H578" s="10" t="s">
        <v>16</v>
      </c>
      <c r="I578" s="11">
        <v>30</v>
      </c>
      <c r="J578" s="12">
        <v>425</v>
      </c>
      <c r="K578" s="12">
        <v>12750</v>
      </c>
      <c r="L578" s="13">
        <v>4462.5000000000009</v>
      </c>
      <c r="M578" s="8" t="s">
        <v>17</v>
      </c>
      <c r="N578" s="19">
        <v>43033</v>
      </c>
    </row>
    <row r="579" spans="2:14" ht="14.25" customHeight="1" x14ac:dyDescent="0.25">
      <c r="B579" s="8" t="s">
        <v>30</v>
      </c>
      <c r="C579" s="8">
        <v>1128299</v>
      </c>
      <c r="D579" s="9">
        <v>43906</v>
      </c>
      <c r="E579" s="8" t="s">
        <v>31</v>
      </c>
      <c r="F579" s="8" t="s">
        <v>42</v>
      </c>
      <c r="G579" s="8" t="s">
        <v>43</v>
      </c>
      <c r="H579" s="10" t="s">
        <v>18</v>
      </c>
      <c r="I579" s="11">
        <v>40</v>
      </c>
      <c r="J579" s="12">
        <v>425</v>
      </c>
      <c r="K579" s="12">
        <v>17000</v>
      </c>
      <c r="L579" s="13">
        <v>3400</v>
      </c>
      <c r="M579" s="8" t="s">
        <v>17</v>
      </c>
      <c r="N579" s="19">
        <v>43034</v>
      </c>
    </row>
    <row r="580" spans="2:14" ht="14.25" customHeight="1" x14ac:dyDescent="0.25">
      <c r="B580" s="8" t="s">
        <v>30</v>
      </c>
      <c r="C580" s="8">
        <v>1128299</v>
      </c>
      <c r="D580" s="9">
        <v>43907</v>
      </c>
      <c r="E580" s="8" t="s">
        <v>31</v>
      </c>
      <c r="F580" s="8" t="s">
        <v>42</v>
      </c>
      <c r="G580" s="8" t="s">
        <v>43</v>
      </c>
      <c r="H580" s="10" t="s">
        <v>19</v>
      </c>
      <c r="I580" s="11">
        <v>40</v>
      </c>
      <c r="J580" s="12">
        <v>425</v>
      </c>
      <c r="K580" s="12">
        <v>17000</v>
      </c>
      <c r="L580" s="13">
        <v>5950.0000000000009</v>
      </c>
      <c r="M580" s="8" t="s">
        <v>17</v>
      </c>
      <c r="N580" s="19">
        <v>43035</v>
      </c>
    </row>
    <row r="581" spans="2:14" ht="14.25" customHeight="1" x14ac:dyDescent="0.25">
      <c r="B581" s="8" t="s">
        <v>30</v>
      </c>
      <c r="C581" s="8">
        <v>1128299</v>
      </c>
      <c r="D581" s="9">
        <v>43908</v>
      </c>
      <c r="E581" s="8" t="s">
        <v>31</v>
      </c>
      <c r="F581" s="8" t="s">
        <v>42</v>
      </c>
      <c r="G581" s="8" t="s">
        <v>43</v>
      </c>
      <c r="H581" s="10" t="s">
        <v>20</v>
      </c>
      <c r="I581" s="11">
        <v>40</v>
      </c>
      <c r="J581" s="12">
        <v>275</v>
      </c>
      <c r="K581" s="12">
        <v>11000</v>
      </c>
      <c r="L581" s="13">
        <v>3300</v>
      </c>
      <c r="M581" s="8" t="s">
        <v>17</v>
      </c>
      <c r="N581" s="19">
        <v>43036</v>
      </c>
    </row>
    <row r="582" spans="2:14" ht="14.25" customHeight="1" x14ac:dyDescent="0.25">
      <c r="B582" s="8" t="s">
        <v>30</v>
      </c>
      <c r="C582" s="8">
        <v>1128299</v>
      </c>
      <c r="D582" s="9">
        <v>43909</v>
      </c>
      <c r="E582" s="8" t="s">
        <v>31</v>
      </c>
      <c r="F582" s="8" t="s">
        <v>44</v>
      </c>
      <c r="G582" s="8" t="s">
        <v>45</v>
      </c>
      <c r="H582" s="10" t="s">
        <v>21</v>
      </c>
      <c r="I582" s="11">
        <v>45</v>
      </c>
      <c r="J582" s="12">
        <v>225</v>
      </c>
      <c r="K582" s="12">
        <v>10125</v>
      </c>
      <c r="L582" s="13">
        <v>5062.5</v>
      </c>
      <c r="M582" s="8" t="s">
        <v>17</v>
      </c>
      <c r="N582" s="19">
        <v>43037</v>
      </c>
    </row>
    <row r="583" spans="2:14" ht="14.25" customHeight="1" x14ac:dyDescent="0.25">
      <c r="B583" s="8" t="s">
        <v>30</v>
      </c>
      <c r="C583" s="8">
        <v>1128299</v>
      </c>
      <c r="D583" s="9">
        <v>43910</v>
      </c>
      <c r="E583" s="8" t="s">
        <v>31</v>
      </c>
      <c r="F583" s="8" t="s">
        <v>44</v>
      </c>
      <c r="G583" s="8" t="s">
        <v>45</v>
      </c>
      <c r="H583" s="10" t="s">
        <v>22</v>
      </c>
      <c r="I583" s="11">
        <v>40</v>
      </c>
      <c r="J583" s="12">
        <v>475</v>
      </c>
      <c r="K583" s="12">
        <v>19000</v>
      </c>
      <c r="L583" s="13">
        <v>2850.0000000000005</v>
      </c>
      <c r="M583" s="8" t="s">
        <v>17</v>
      </c>
      <c r="N583" s="19">
        <v>43038</v>
      </c>
    </row>
    <row r="584" spans="2:14" ht="14.25" customHeight="1" x14ac:dyDescent="0.25">
      <c r="B584" s="8" t="s">
        <v>30</v>
      </c>
      <c r="C584" s="8">
        <v>1128299</v>
      </c>
      <c r="D584" s="9">
        <v>43911</v>
      </c>
      <c r="E584" s="8" t="s">
        <v>31</v>
      </c>
      <c r="F584" s="8" t="s">
        <v>44</v>
      </c>
      <c r="G584" s="8" t="s">
        <v>45</v>
      </c>
      <c r="H584" s="10" t="s">
        <v>16</v>
      </c>
      <c r="I584" s="11">
        <v>30</v>
      </c>
      <c r="J584" s="12">
        <v>525</v>
      </c>
      <c r="K584" s="12">
        <v>15750</v>
      </c>
      <c r="L584" s="13">
        <v>5512.5000000000009</v>
      </c>
      <c r="M584" s="8" t="s">
        <v>17</v>
      </c>
      <c r="N584" s="19">
        <v>43039</v>
      </c>
    </row>
    <row r="585" spans="2:14" ht="14.25" customHeight="1" x14ac:dyDescent="0.25">
      <c r="B585" s="8" t="s">
        <v>30</v>
      </c>
      <c r="C585" s="8">
        <v>1128299</v>
      </c>
      <c r="D585" s="9">
        <v>43912</v>
      </c>
      <c r="E585" s="8" t="s">
        <v>31</v>
      </c>
      <c r="F585" s="8" t="s">
        <v>44</v>
      </c>
      <c r="G585" s="8" t="s">
        <v>45</v>
      </c>
      <c r="H585" s="10" t="s">
        <v>18</v>
      </c>
      <c r="I585" s="11">
        <v>40</v>
      </c>
      <c r="J585" s="12">
        <v>425</v>
      </c>
      <c r="K585" s="12">
        <v>17000</v>
      </c>
      <c r="L585" s="13">
        <v>3400</v>
      </c>
      <c r="M585" s="8" t="s">
        <v>17</v>
      </c>
      <c r="N585" s="19">
        <v>43040</v>
      </c>
    </row>
    <row r="586" spans="2:14" ht="14.25" customHeight="1" x14ac:dyDescent="0.25">
      <c r="B586" s="8" t="s">
        <v>30</v>
      </c>
      <c r="C586" s="8">
        <v>1128299</v>
      </c>
      <c r="D586" s="9">
        <v>43913</v>
      </c>
      <c r="E586" s="8" t="s">
        <v>31</v>
      </c>
      <c r="F586" s="8" t="s">
        <v>44</v>
      </c>
      <c r="G586" s="8" t="s">
        <v>45</v>
      </c>
      <c r="H586" s="10" t="s">
        <v>19</v>
      </c>
      <c r="I586" s="11">
        <v>40</v>
      </c>
      <c r="J586" s="12">
        <v>425</v>
      </c>
      <c r="K586" s="12">
        <v>17000</v>
      </c>
      <c r="L586" s="13">
        <v>5950.0000000000009</v>
      </c>
      <c r="M586" s="8" t="s">
        <v>17</v>
      </c>
      <c r="N586" s="19">
        <v>43041</v>
      </c>
    </row>
    <row r="587" spans="2:14" ht="14.25" customHeight="1" x14ac:dyDescent="0.25">
      <c r="B587" s="8" t="s">
        <v>30</v>
      </c>
      <c r="C587" s="8">
        <v>1128299</v>
      </c>
      <c r="D587" s="9">
        <v>43914</v>
      </c>
      <c r="E587" s="8" t="s">
        <v>31</v>
      </c>
      <c r="F587" s="8" t="s">
        <v>44</v>
      </c>
      <c r="G587" s="8" t="s">
        <v>45</v>
      </c>
      <c r="H587" s="10" t="s">
        <v>20</v>
      </c>
      <c r="I587" s="11">
        <v>40</v>
      </c>
      <c r="J587" s="12">
        <v>275</v>
      </c>
      <c r="K587" s="12">
        <v>11000</v>
      </c>
      <c r="L587" s="13">
        <v>3300</v>
      </c>
      <c r="M587" s="8" t="s">
        <v>17</v>
      </c>
      <c r="N587" s="19">
        <v>43042</v>
      </c>
    </row>
    <row r="588" spans="2:14" ht="14.25" customHeight="1" x14ac:dyDescent="0.25">
      <c r="B588" s="8" t="s">
        <v>30</v>
      </c>
      <c r="C588" s="8">
        <v>1128299</v>
      </c>
      <c r="D588" s="9">
        <v>43915</v>
      </c>
      <c r="E588" s="8" t="s">
        <v>31</v>
      </c>
      <c r="F588" s="8" t="s">
        <v>44</v>
      </c>
      <c r="G588" s="8" t="s">
        <v>45</v>
      </c>
      <c r="H588" s="10" t="s">
        <v>21</v>
      </c>
      <c r="I588" s="11">
        <v>45</v>
      </c>
      <c r="J588" s="12">
        <v>200</v>
      </c>
      <c r="K588" s="12">
        <v>9000</v>
      </c>
      <c r="L588" s="13">
        <v>4500</v>
      </c>
      <c r="M588" s="8" t="s">
        <v>17</v>
      </c>
      <c r="N588" s="19">
        <v>43043</v>
      </c>
    </row>
    <row r="589" spans="2:14" ht="14.25" customHeight="1" x14ac:dyDescent="0.25">
      <c r="B589" s="8" t="s">
        <v>30</v>
      </c>
      <c r="C589" s="8">
        <v>1128299</v>
      </c>
      <c r="D589" s="9">
        <v>43916</v>
      </c>
      <c r="E589" s="8" t="s">
        <v>31</v>
      </c>
      <c r="F589" s="8" t="s">
        <v>44</v>
      </c>
      <c r="G589" s="8" t="s">
        <v>45</v>
      </c>
      <c r="H589" s="10" t="s">
        <v>22</v>
      </c>
      <c r="I589" s="11">
        <v>40</v>
      </c>
      <c r="J589" s="12">
        <v>400</v>
      </c>
      <c r="K589" s="12">
        <v>16000</v>
      </c>
      <c r="L589" s="13">
        <v>2400.0000000000005</v>
      </c>
      <c r="M589" s="8" t="s">
        <v>17</v>
      </c>
      <c r="N589" s="19">
        <v>43044</v>
      </c>
    </row>
    <row r="590" spans="2:14" ht="14.25" customHeight="1" x14ac:dyDescent="0.25">
      <c r="B590" s="8" t="s">
        <v>30</v>
      </c>
      <c r="C590" s="8">
        <v>1128299</v>
      </c>
      <c r="D590" s="9">
        <v>43917</v>
      </c>
      <c r="E590" s="8" t="s">
        <v>31</v>
      </c>
      <c r="F590" s="8" t="s">
        <v>44</v>
      </c>
      <c r="G590" s="8" t="s">
        <v>45</v>
      </c>
      <c r="H590" s="10" t="s">
        <v>16</v>
      </c>
      <c r="I590" s="11">
        <v>40</v>
      </c>
      <c r="J590" s="12">
        <v>550</v>
      </c>
      <c r="K590" s="12">
        <v>22000</v>
      </c>
      <c r="L590" s="13">
        <v>7700.0000000000018</v>
      </c>
      <c r="M590" s="8" t="s">
        <v>17</v>
      </c>
      <c r="N590" s="19">
        <v>43045</v>
      </c>
    </row>
    <row r="591" spans="2:14" ht="14.25" customHeight="1" x14ac:dyDescent="0.25">
      <c r="B591" s="8" t="s">
        <v>30</v>
      </c>
      <c r="C591" s="8">
        <v>1128299</v>
      </c>
      <c r="D591" s="9">
        <v>43918</v>
      </c>
      <c r="E591" s="8" t="s">
        <v>31</v>
      </c>
      <c r="F591" s="8" t="s">
        <v>44</v>
      </c>
      <c r="G591" s="8" t="s">
        <v>45</v>
      </c>
      <c r="H591" s="10" t="s">
        <v>18</v>
      </c>
      <c r="I591" s="11">
        <v>49.999999999999993</v>
      </c>
      <c r="J591" s="12">
        <v>400</v>
      </c>
      <c r="K591" s="12">
        <v>19999.999999999996</v>
      </c>
      <c r="L591" s="13">
        <v>4000</v>
      </c>
      <c r="M591" s="8" t="s">
        <v>17</v>
      </c>
      <c r="N591" s="19">
        <v>43046</v>
      </c>
    </row>
    <row r="592" spans="2:14" ht="14.25" customHeight="1" x14ac:dyDescent="0.25">
      <c r="B592" s="8" t="s">
        <v>30</v>
      </c>
      <c r="C592" s="8">
        <v>1128299</v>
      </c>
      <c r="D592" s="9">
        <v>43919</v>
      </c>
      <c r="E592" s="8" t="s">
        <v>31</v>
      </c>
      <c r="F592" s="8" t="s">
        <v>44</v>
      </c>
      <c r="G592" s="8" t="s">
        <v>45</v>
      </c>
      <c r="H592" s="10" t="s">
        <v>19</v>
      </c>
      <c r="I592" s="11">
        <v>54.999999999999993</v>
      </c>
      <c r="J592" s="12">
        <v>400</v>
      </c>
      <c r="K592" s="12">
        <v>21999.999999999996</v>
      </c>
      <c r="L592" s="13">
        <v>7700</v>
      </c>
      <c r="M592" s="8" t="s">
        <v>17</v>
      </c>
      <c r="N592" s="19">
        <v>43047</v>
      </c>
    </row>
    <row r="593" spans="2:14" ht="14.25" customHeight="1" x14ac:dyDescent="0.25">
      <c r="B593" s="8" t="s">
        <v>30</v>
      </c>
      <c r="C593" s="8">
        <v>1128299</v>
      </c>
      <c r="D593" s="9">
        <v>43920</v>
      </c>
      <c r="E593" s="8" t="s">
        <v>31</v>
      </c>
      <c r="F593" s="8" t="s">
        <v>44</v>
      </c>
      <c r="G593" s="8" t="s">
        <v>45</v>
      </c>
      <c r="H593" s="10" t="s">
        <v>20</v>
      </c>
      <c r="I593" s="11">
        <v>54.999999999999993</v>
      </c>
      <c r="J593" s="12">
        <v>300</v>
      </c>
      <c r="K593" s="12">
        <v>16499.999999999996</v>
      </c>
      <c r="L593" s="13">
        <v>4949.9999999999991</v>
      </c>
      <c r="M593" s="8" t="s">
        <v>17</v>
      </c>
      <c r="N593" s="19">
        <v>43048</v>
      </c>
    </row>
    <row r="594" spans="2:14" ht="14.25" customHeight="1" x14ac:dyDescent="0.25">
      <c r="B594" s="8" t="s">
        <v>30</v>
      </c>
      <c r="C594" s="8">
        <v>1128299</v>
      </c>
      <c r="D594" s="9">
        <v>43921</v>
      </c>
      <c r="E594" s="8" t="s">
        <v>31</v>
      </c>
      <c r="F594" s="8" t="s">
        <v>44</v>
      </c>
      <c r="G594" s="8" t="s">
        <v>45</v>
      </c>
      <c r="H594" s="10" t="s">
        <v>21</v>
      </c>
      <c r="I594" s="11">
        <v>60</v>
      </c>
      <c r="J594" s="12">
        <v>150</v>
      </c>
      <c r="K594" s="12">
        <v>9000</v>
      </c>
      <c r="L594" s="13">
        <v>4500</v>
      </c>
      <c r="M594" s="8" t="s">
        <v>17</v>
      </c>
      <c r="N594" s="19">
        <v>43049</v>
      </c>
    </row>
    <row r="595" spans="2:14" ht="14.25" customHeight="1" x14ac:dyDescent="0.25">
      <c r="B595" s="8" t="s">
        <v>30</v>
      </c>
      <c r="C595" s="8">
        <v>1128299</v>
      </c>
      <c r="D595" s="9">
        <v>43922</v>
      </c>
      <c r="E595" s="8" t="s">
        <v>31</v>
      </c>
      <c r="F595" s="8" t="s">
        <v>44</v>
      </c>
      <c r="G595" s="8" t="s">
        <v>45</v>
      </c>
      <c r="H595" s="10" t="s">
        <v>22</v>
      </c>
      <c r="I595" s="11">
        <v>54.999999999999993</v>
      </c>
      <c r="J595" s="12">
        <v>350</v>
      </c>
      <c r="K595" s="12">
        <v>19249.999999999996</v>
      </c>
      <c r="L595" s="13">
        <v>2887.5</v>
      </c>
      <c r="M595" s="8" t="s">
        <v>17</v>
      </c>
      <c r="N595" s="19">
        <v>43050</v>
      </c>
    </row>
    <row r="596" spans="2:14" ht="14.25" customHeight="1" x14ac:dyDescent="0.25">
      <c r="B596" s="8" t="s">
        <v>30</v>
      </c>
      <c r="C596" s="8">
        <v>1128299</v>
      </c>
      <c r="D596" s="9">
        <v>43923</v>
      </c>
      <c r="E596" s="8" t="s">
        <v>31</v>
      </c>
      <c r="F596" s="8" t="s">
        <v>44</v>
      </c>
      <c r="G596" s="8" t="s">
        <v>45</v>
      </c>
      <c r="H596" s="10" t="s">
        <v>16</v>
      </c>
      <c r="I596" s="11">
        <v>60</v>
      </c>
      <c r="J596" s="12">
        <v>525</v>
      </c>
      <c r="K596" s="12">
        <v>31500</v>
      </c>
      <c r="L596" s="13">
        <v>11025.000000000002</v>
      </c>
      <c r="M596" s="8" t="s">
        <v>17</v>
      </c>
      <c r="N596" s="19">
        <v>43051</v>
      </c>
    </row>
    <row r="597" spans="2:14" ht="14.25" customHeight="1" x14ac:dyDescent="0.25">
      <c r="B597" s="8" t="s">
        <v>30</v>
      </c>
      <c r="C597" s="8">
        <v>1128299</v>
      </c>
      <c r="D597" s="9">
        <v>43924</v>
      </c>
      <c r="E597" s="8" t="s">
        <v>31</v>
      </c>
      <c r="F597" s="8" t="s">
        <v>44</v>
      </c>
      <c r="G597" s="8" t="s">
        <v>45</v>
      </c>
      <c r="H597" s="10" t="s">
        <v>18</v>
      </c>
      <c r="I597" s="11">
        <v>65</v>
      </c>
      <c r="J597" s="12">
        <v>325</v>
      </c>
      <c r="K597" s="12">
        <v>21125</v>
      </c>
      <c r="L597" s="13">
        <v>4225</v>
      </c>
      <c r="M597" s="8" t="s">
        <v>17</v>
      </c>
      <c r="N597" s="19">
        <v>43052</v>
      </c>
    </row>
    <row r="598" spans="2:14" ht="14.25" customHeight="1" x14ac:dyDescent="0.25">
      <c r="B598" s="8" t="s">
        <v>30</v>
      </c>
      <c r="C598" s="8">
        <v>1128299</v>
      </c>
      <c r="D598" s="9">
        <v>43925</v>
      </c>
      <c r="E598" s="8" t="s">
        <v>31</v>
      </c>
      <c r="F598" s="8" t="s">
        <v>44</v>
      </c>
      <c r="G598" s="8" t="s">
        <v>45</v>
      </c>
      <c r="H598" s="10" t="s">
        <v>19</v>
      </c>
      <c r="I598" s="11">
        <v>65</v>
      </c>
      <c r="J598" s="12">
        <v>375</v>
      </c>
      <c r="K598" s="12">
        <v>24375</v>
      </c>
      <c r="L598" s="13">
        <v>8531.2500000000018</v>
      </c>
      <c r="M598" s="8" t="s">
        <v>17</v>
      </c>
      <c r="N598" s="19">
        <v>43053</v>
      </c>
    </row>
    <row r="599" spans="2:14" ht="14.25" customHeight="1" x14ac:dyDescent="0.25">
      <c r="B599" s="8" t="s">
        <v>30</v>
      </c>
      <c r="C599" s="8">
        <v>1128299</v>
      </c>
      <c r="D599" s="9">
        <v>43926</v>
      </c>
      <c r="E599" s="8" t="s">
        <v>31</v>
      </c>
      <c r="F599" s="8" t="s">
        <v>44</v>
      </c>
      <c r="G599" s="8" t="s">
        <v>45</v>
      </c>
      <c r="H599" s="10" t="s">
        <v>20</v>
      </c>
      <c r="I599" s="11">
        <v>60</v>
      </c>
      <c r="J599" s="12">
        <v>275</v>
      </c>
      <c r="K599" s="12">
        <v>16500</v>
      </c>
      <c r="L599" s="13">
        <v>4950</v>
      </c>
      <c r="M599" s="8" t="s">
        <v>17</v>
      </c>
      <c r="N599" s="19">
        <v>43054</v>
      </c>
    </row>
    <row r="600" spans="2:14" ht="14.25" customHeight="1" x14ac:dyDescent="0.25">
      <c r="B600" s="8" t="s">
        <v>30</v>
      </c>
      <c r="C600" s="8">
        <v>1128299</v>
      </c>
      <c r="D600" s="9">
        <v>43927</v>
      </c>
      <c r="E600" s="8" t="s">
        <v>31</v>
      </c>
      <c r="F600" s="8" t="s">
        <v>44</v>
      </c>
      <c r="G600" s="8" t="s">
        <v>45</v>
      </c>
      <c r="H600" s="10" t="s">
        <v>21</v>
      </c>
      <c r="I600" s="11">
        <v>65</v>
      </c>
      <c r="J600" s="12">
        <v>175</v>
      </c>
      <c r="K600" s="12">
        <v>11375</v>
      </c>
      <c r="L600" s="13">
        <v>5687.5</v>
      </c>
      <c r="M600" s="8" t="s">
        <v>17</v>
      </c>
      <c r="N600" s="19">
        <v>43055</v>
      </c>
    </row>
    <row r="601" spans="2:14" ht="14.25" customHeight="1" x14ac:dyDescent="0.25">
      <c r="B601" s="8" t="s">
        <v>30</v>
      </c>
      <c r="C601" s="8">
        <v>1128299</v>
      </c>
      <c r="D601" s="9">
        <v>43928</v>
      </c>
      <c r="E601" s="8" t="s">
        <v>31</v>
      </c>
      <c r="F601" s="8" t="s">
        <v>44</v>
      </c>
      <c r="G601" s="8" t="s">
        <v>45</v>
      </c>
      <c r="H601" s="10" t="s">
        <v>22</v>
      </c>
      <c r="I601" s="11">
        <v>80</v>
      </c>
      <c r="J601" s="12">
        <v>325</v>
      </c>
      <c r="K601" s="12">
        <v>26000</v>
      </c>
      <c r="L601" s="13">
        <v>3900.0000000000009</v>
      </c>
      <c r="M601" s="8" t="s">
        <v>17</v>
      </c>
      <c r="N601" s="19">
        <v>43056</v>
      </c>
    </row>
    <row r="602" spans="2:14" ht="14.25" customHeight="1" x14ac:dyDescent="0.25">
      <c r="B602" s="8" t="s">
        <v>30</v>
      </c>
      <c r="C602" s="8">
        <v>1128299</v>
      </c>
      <c r="D602" s="9">
        <v>43929</v>
      </c>
      <c r="E602" s="8" t="s">
        <v>31</v>
      </c>
      <c r="F602" s="8" t="s">
        <v>44</v>
      </c>
      <c r="G602" s="8" t="s">
        <v>45</v>
      </c>
      <c r="H602" s="10" t="s">
        <v>16</v>
      </c>
      <c r="I602" s="11">
        <v>60</v>
      </c>
      <c r="J602" s="12">
        <v>525</v>
      </c>
      <c r="K602" s="12">
        <v>31500</v>
      </c>
      <c r="L602" s="13">
        <v>15750</v>
      </c>
      <c r="M602" s="8" t="s">
        <v>17</v>
      </c>
      <c r="N602" s="19">
        <v>43057</v>
      </c>
    </row>
    <row r="603" spans="2:14" ht="14.25" customHeight="1" x14ac:dyDescent="0.25">
      <c r="B603" s="8" t="s">
        <v>30</v>
      </c>
      <c r="C603" s="8">
        <v>1128299</v>
      </c>
      <c r="D603" s="9">
        <v>43930</v>
      </c>
      <c r="E603" s="8" t="s">
        <v>31</v>
      </c>
      <c r="F603" s="8" t="s">
        <v>44</v>
      </c>
      <c r="G603" s="8" t="s">
        <v>45</v>
      </c>
      <c r="H603" s="10" t="s">
        <v>18</v>
      </c>
      <c r="I603" s="11">
        <v>65</v>
      </c>
      <c r="J603" s="12">
        <v>375</v>
      </c>
      <c r="K603" s="12">
        <v>24375</v>
      </c>
      <c r="L603" s="13">
        <v>8531.25</v>
      </c>
      <c r="M603" s="8" t="s">
        <v>17</v>
      </c>
      <c r="N603" s="19">
        <v>43058</v>
      </c>
    </row>
    <row r="604" spans="2:14" ht="14.25" customHeight="1" x14ac:dyDescent="0.25">
      <c r="B604" s="8" t="s">
        <v>30</v>
      </c>
      <c r="C604" s="8">
        <v>1128299</v>
      </c>
      <c r="D604" s="9">
        <v>43931</v>
      </c>
      <c r="E604" s="8" t="s">
        <v>31</v>
      </c>
      <c r="F604" s="8" t="s">
        <v>44</v>
      </c>
      <c r="G604" s="8" t="s">
        <v>45</v>
      </c>
      <c r="H604" s="10" t="s">
        <v>19</v>
      </c>
      <c r="I604" s="11">
        <v>65</v>
      </c>
      <c r="J604" s="12">
        <v>375</v>
      </c>
      <c r="K604" s="12">
        <v>24375</v>
      </c>
      <c r="L604" s="13">
        <v>12187.5</v>
      </c>
      <c r="M604" s="8" t="s">
        <v>17</v>
      </c>
      <c r="N604" s="19">
        <v>43059</v>
      </c>
    </row>
    <row r="605" spans="2:14" ht="14.25" customHeight="1" x14ac:dyDescent="0.25">
      <c r="B605" s="8" t="s">
        <v>30</v>
      </c>
      <c r="C605" s="8">
        <v>1128299</v>
      </c>
      <c r="D605" s="9">
        <v>43932</v>
      </c>
      <c r="E605" s="8" t="s">
        <v>31</v>
      </c>
      <c r="F605" s="8" t="s">
        <v>44</v>
      </c>
      <c r="G605" s="8" t="s">
        <v>45</v>
      </c>
      <c r="H605" s="10" t="s">
        <v>20</v>
      </c>
      <c r="I605" s="11">
        <v>60</v>
      </c>
      <c r="J605" s="12">
        <v>275</v>
      </c>
      <c r="K605" s="12">
        <v>16500</v>
      </c>
      <c r="L605" s="13">
        <v>7424.9999999999982</v>
      </c>
      <c r="M605" s="8" t="s">
        <v>17</v>
      </c>
      <c r="N605" s="19">
        <v>43060</v>
      </c>
    </row>
    <row r="606" spans="2:14" ht="14.25" customHeight="1" x14ac:dyDescent="0.25">
      <c r="B606" s="8" t="s">
        <v>30</v>
      </c>
      <c r="C606" s="8">
        <v>1128299</v>
      </c>
      <c r="D606" s="9">
        <v>43933</v>
      </c>
      <c r="E606" s="8" t="s">
        <v>31</v>
      </c>
      <c r="F606" s="8" t="s">
        <v>44</v>
      </c>
      <c r="G606" s="8" t="s">
        <v>45</v>
      </c>
      <c r="H606" s="10" t="s">
        <v>21</v>
      </c>
      <c r="I606" s="11">
        <v>65</v>
      </c>
      <c r="J606" s="12">
        <v>175</v>
      </c>
      <c r="K606" s="12">
        <v>11375</v>
      </c>
      <c r="L606" s="13">
        <v>7393.7500000000018</v>
      </c>
      <c r="M606" s="8" t="s">
        <v>17</v>
      </c>
      <c r="N606" s="19">
        <v>43061</v>
      </c>
    </row>
    <row r="607" spans="2:14" ht="14.25" customHeight="1" x14ac:dyDescent="0.25">
      <c r="B607" s="8" t="s">
        <v>30</v>
      </c>
      <c r="C607" s="8">
        <v>1128299</v>
      </c>
      <c r="D607" s="9">
        <v>43934</v>
      </c>
      <c r="E607" s="8" t="s">
        <v>31</v>
      </c>
      <c r="F607" s="8" t="s">
        <v>44</v>
      </c>
      <c r="G607" s="8" t="s">
        <v>45</v>
      </c>
      <c r="H607" s="10" t="s">
        <v>22</v>
      </c>
      <c r="I607" s="11">
        <v>80</v>
      </c>
      <c r="J607" s="12">
        <v>475</v>
      </c>
      <c r="K607" s="12">
        <v>38000</v>
      </c>
      <c r="L607" s="13">
        <v>11400</v>
      </c>
      <c r="M607" s="8" t="s">
        <v>17</v>
      </c>
      <c r="N607" s="19">
        <v>43062</v>
      </c>
    </row>
    <row r="608" spans="2:14" ht="14.25" customHeight="1" x14ac:dyDescent="0.25">
      <c r="B608" s="8" t="s">
        <v>30</v>
      </c>
      <c r="C608" s="8">
        <v>1128299</v>
      </c>
      <c r="D608" s="9">
        <v>43935</v>
      </c>
      <c r="E608" s="8" t="s">
        <v>31</v>
      </c>
      <c r="F608" s="8" t="s">
        <v>44</v>
      </c>
      <c r="G608" s="8" t="s">
        <v>45</v>
      </c>
      <c r="H608" s="10" t="s">
        <v>16</v>
      </c>
      <c r="I608" s="11">
        <v>60</v>
      </c>
      <c r="J608" s="12">
        <v>725</v>
      </c>
      <c r="K608" s="12">
        <v>43500</v>
      </c>
      <c r="L608" s="13">
        <v>21750</v>
      </c>
      <c r="M608" s="8" t="s">
        <v>17</v>
      </c>
      <c r="N608" s="19">
        <v>43063</v>
      </c>
    </row>
    <row r="609" spans="2:14" ht="14.25" customHeight="1" x14ac:dyDescent="0.25">
      <c r="B609" s="8" t="s">
        <v>30</v>
      </c>
      <c r="C609" s="8">
        <v>1128299</v>
      </c>
      <c r="D609" s="9">
        <v>43936</v>
      </c>
      <c r="E609" s="8" t="s">
        <v>31</v>
      </c>
      <c r="F609" s="8" t="s">
        <v>44</v>
      </c>
      <c r="G609" s="8" t="s">
        <v>45</v>
      </c>
      <c r="H609" s="10" t="s">
        <v>18</v>
      </c>
      <c r="I609" s="11">
        <v>65</v>
      </c>
      <c r="J609" s="12">
        <v>575</v>
      </c>
      <c r="K609" s="12">
        <v>37375</v>
      </c>
      <c r="L609" s="13">
        <v>13081.249999999998</v>
      </c>
      <c r="M609" s="8" t="s">
        <v>17</v>
      </c>
      <c r="N609" s="19">
        <v>43064</v>
      </c>
    </row>
    <row r="610" spans="2:14" ht="14.25" customHeight="1" x14ac:dyDescent="0.25">
      <c r="B610" s="8" t="s">
        <v>30</v>
      </c>
      <c r="C610" s="8">
        <v>1128299</v>
      </c>
      <c r="D610" s="9">
        <v>43937</v>
      </c>
      <c r="E610" s="8" t="s">
        <v>31</v>
      </c>
      <c r="F610" s="8" t="s">
        <v>44</v>
      </c>
      <c r="G610" s="8" t="s">
        <v>45</v>
      </c>
      <c r="H610" s="10" t="s">
        <v>19</v>
      </c>
      <c r="I610" s="11">
        <v>65</v>
      </c>
      <c r="J610" s="12">
        <v>575</v>
      </c>
      <c r="K610" s="12">
        <v>37375</v>
      </c>
      <c r="L610" s="13">
        <v>18687.5</v>
      </c>
      <c r="M610" s="8" t="s">
        <v>17</v>
      </c>
      <c r="N610" s="19">
        <v>43065</v>
      </c>
    </row>
    <row r="611" spans="2:14" ht="14.25" customHeight="1" x14ac:dyDescent="0.25">
      <c r="B611" s="8" t="s">
        <v>30</v>
      </c>
      <c r="C611" s="8">
        <v>1128299</v>
      </c>
      <c r="D611" s="9">
        <v>43938</v>
      </c>
      <c r="E611" s="8" t="s">
        <v>31</v>
      </c>
      <c r="F611" s="8" t="s">
        <v>44</v>
      </c>
      <c r="G611" s="8" t="s">
        <v>45</v>
      </c>
      <c r="H611" s="10" t="s">
        <v>20</v>
      </c>
      <c r="I611" s="11">
        <v>65</v>
      </c>
      <c r="J611" s="12">
        <v>450</v>
      </c>
      <c r="K611" s="12">
        <v>29250</v>
      </c>
      <c r="L611" s="13">
        <v>13162.5</v>
      </c>
      <c r="M611" s="8" t="s">
        <v>17</v>
      </c>
      <c r="N611" s="19">
        <v>43066</v>
      </c>
    </row>
    <row r="612" spans="2:14" ht="14.25" customHeight="1" x14ac:dyDescent="0.25">
      <c r="B612" s="8" t="s">
        <v>30</v>
      </c>
      <c r="C612" s="8">
        <v>1128299</v>
      </c>
      <c r="D612" s="9">
        <v>43939</v>
      </c>
      <c r="E612" s="8" t="s">
        <v>31</v>
      </c>
      <c r="F612" s="8" t="s">
        <v>44</v>
      </c>
      <c r="G612" s="8" t="s">
        <v>45</v>
      </c>
      <c r="H612" s="10" t="s">
        <v>21</v>
      </c>
      <c r="I612" s="11">
        <v>70</v>
      </c>
      <c r="J612" s="12">
        <v>325</v>
      </c>
      <c r="K612" s="12">
        <v>22750</v>
      </c>
      <c r="L612" s="13">
        <v>14787.500000000004</v>
      </c>
      <c r="M612" s="8" t="s">
        <v>17</v>
      </c>
      <c r="N612" s="19">
        <v>43067</v>
      </c>
    </row>
    <row r="613" spans="2:14" ht="14.25" customHeight="1" x14ac:dyDescent="0.25">
      <c r="B613" s="8" t="s">
        <v>30</v>
      </c>
      <c r="C613" s="8">
        <v>1128299</v>
      </c>
      <c r="D613" s="9">
        <v>43940</v>
      </c>
      <c r="E613" s="8" t="s">
        <v>31</v>
      </c>
      <c r="F613" s="8" t="s">
        <v>44</v>
      </c>
      <c r="G613" s="8" t="s">
        <v>45</v>
      </c>
      <c r="H613" s="10" t="s">
        <v>22</v>
      </c>
      <c r="I613" s="11">
        <v>85.000000000000014</v>
      </c>
      <c r="J613" s="12">
        <v>625</v>
      </c>
      <c r="K613" s="12">
        <v>53125.000000000015</v>
      </c>
      <c r="L613" s="13">
        <v>15937.500000000004</v>
      </c>
      <c r="M613" s="8" t="s">
        <v>17</v>
      </c>
      <c r="N613" s="19">
        <v>43068</v>
      </c>
    </row>
    <row r="614" spans="2:14" ht="14.25" customHeight="1" x14ac:dyDescent="0.25">
      <c r="B614" s="8" t="s">
        <v>30</v>
      </c>
      <c r="C614" s="8">
        <v>1128299</v>
      </c>
      <c r="D614" s="9">
        <v>43941</v>
      </c>
      <c r="E614" s="8" t="s">
        <v>31</v>
      </c>
      <c r="F614" s="8" t="s">
        <v>44</v>
      </c>
      <c r="G614" s="8" t="s">
        <v>45</v>
      </c>
      <c r="H614" s="10" t="s">
        <v>16</v>
      </c>
      <c r="I614" s="11">
        <v>65</v>
      </c>
      <c r="J614" s="12">
        <v>775</v>
      </c>
      <c r="K614" s="12">
        <v>50375</v>
      </c>
      <c r="L614" s="13">
        <v>22668.75</v>
      </c>
      <c r="M614" s="8" t="s">
        <v>17</v>
      </c>
      <c r="N614" s="19">
        <v>43069</v>
      </c>
    </row>
    <row r="615" spans="2:14" ht="14.25" customHeight="1" x14ac:dyDescent="0.25">
      <c r="B615" s="8" t="s">
        <v>30</v>
      </c>
      <c r="C615" s="8">
        <v>1128299</v>
      </c>
      <c r="D615" s="9">
        <v>43942</v>
      </c>
      <c r="E615" s="8" t="s">
        <v>31</v>
      </c>
      <c r="F615" s="8" t="s">
        <v>44</v>
      </c>
      <c r="G615" s="8" t="s">
        <v>45</v>
      </c>
      <c r="H615" s="10" t="s">
        <v>18</v>
      </c>
      <c r="I615" s="11">
        <v>70</v>
      </c>
      <c r="J615" s="12">
        <v>625</v>
      </c>
      <c r="K615" s="12">
        <v>43750</v>
      </c>
      <c r="L615" s="13">
        <v>13125</v>
      </c>
      <c r="M615" s="8" t="s">
        <v>17</v>
      </c>
      <c r="N615" s="19">
        <v>43070</v>
      </c>
    </row>
    <row r="616" spans="2:14" ht="14.25" customHeight="1" x14ac:dyDescent="0.25">
      <c r="B616" s="8" t="s">
        <v>30</v>
      </c>
      <c r="C616" s="8">
        <v>1128299</v>
      </c>
      <c r="D616" s="9">
        <v>43943</v>
      </c>
      <c r="E616" s="8" t="s">
        <v>31</v>
      </c>
      <c r="F616" s="8" t="s">
        <v>44</v>
      </c>
      <c r="G616" s="8" t="s">
        <v>45</v>
      </c>
      <c r="H616" s="10" t="s">
        <v>19</v>
      </c>
      <c r="I616" s="11">
        <v>70</v>
      </c>
      <c r="J616" s="12">
        <v>575</v>
      </c>
      <c r="K616" s="12">
        <v>40250</v>
      </c>
      <c r="L616" s="13">
        <v>18112.5</v>
      </c>
      <c r="M616" s="8" t="s">
        <v>17</v>
      </c>
      <c r="N616" s="19">
        <v>43071</v>
      </c>
    </row>
    <row r="617" spans="2:14" ht="14.25" customHeight="1" x14ac:dyDescent="0.25">
      <c r="B617" s="8" t="s">
        <v>30</v>
      </c>
      <c r="C617" s="8">
        <v>1128299</v>
      </c>
      <c r="D617" s="9">
        <v>43944</v>
      </c>
      <c r="E617" s="8" t="s">
        <v>31</v>
      </c>
      <c r="F617" s="8" t="s">
        <v>44</v>
      </c>
      <c r="G617" s="8" t="s">
        <v>45</v>
      </c>
      <c r="H617" s="10" t="s">
        <v>20</v>
      </c>
      <c r="I617" s="11">
        <v>65</v>
      </c>
      <c r="J617" s="12">
        <v>475</v>
      </c>
      <c r="K617" s="12">
        <v>30875</v>
      </c>
      <c r="L617" s="13">
        <v>12349.999999999998</v>
      </c>
      <c r="M617" s="8" t="s">
        <v>17</v>
      </c>
      <c r="N617" s="19">
        <v>43072</v>
      </c>
    </row>
    <row r="618" spans="2:14" ht="14.25" customHeight="1" x14ac:dyDescent="0.25">
      <c r="B618" s="8" t="s">
        <v>30</v>
      </c>
      <c r="C618" s="8">
        <v>1128299</v>
      </c>
      <c r="D618" s="9">
        <v>43945</v>
      </c>
      <c r="E618" s="8" t="s">
        <v>31</v>
      </c>
      <c r="F618" s="8" t="s">
        <v>44</v>
      </c>
      <c r="G618" s="8" t="s">
        <v>45</v>
      </c>
      <c r="H618" s="10" t="s">
        <v>21</v>
      </c>
      <c r="I618" s="11">
        <v>70</v>
      </c>
      <c r="J618" s="12">
        <v>525</v>
      </c>
      <c r="K618" s="12">
        <v>36750</v>
      </c>
      <c r="L618" s="13">
        <v>22050.000000000004</v>
      </c>
      <c r="M618" s="8" t="s">
        <v>17</v>
      </c>
      <c r="N618" s="19">
        <v>43073</v>
      </c>
    </row>
    <row r="619" spans="2:14" ht="14.25" customHeight="1" x14ac:dyDescent="0.25">
      <c r="B619" s="8" t="s">
        <v>30</v>
      </c>
      <c r="C619" s="8">
        <v>1128299</v>
      </c>
      <c r="D619" s="9">
        <v>43946</v>
      </c>
      <c r="E619" s="8" t="s">
        <v>31</v>
      </c>
      <c r="F619" s="8" t="s">
        <v>44</v>
      </c>
      <c r="G619" s="8" t="s">
        <v>45</v>
      </c>
      <c r="H619" s="10" t="s">
        <v>22</v>
      </c>
      <c r="I619" s="11">
        <v>85.000000000000014</v>
      </c>
      <c r="J619" s="12">
        <v>525</v>
      </c>
      <c r="K619" s="12">
        <v>44625.000000000007</v>
      </c>
      <c r="L619" s="13">
        <v>11156.250000000002</v>
      </c>
      <c r="M619" s="8" t="s">
        <v>17</v>
      </c>
      <c r="N619" s="19">
        <v>43074</v>
      </c>
    </row>
    <row r="620" spans="2:14" ht="14.25" customHeight="1" x14ac:dyDescent="0.25">
      <c r="B620" s="8" t="s">
        <v>30</v>
      </c>
      <c r="C620" s="8">
        <v>1128299</v>
      </c>
      <c r="D620" s="9">
        <v>43947</v>
      </c>
      <c r="E620" s="8" t="s">
        <v>31</v>
      </c>
      <c r="F620" s="8" t="s">
        <v>44</v>
      </c>
      <c r="G620" s="8" t="s">
        <v>45</v>
      </c>
      <c r="H620" s="10" t="s">
        <v>16</v>
      </c>
      <c r="I620" s="11">
        <v>70</v>
      </c>
      <c r="J620" s="12">
        <v>725</v>
      </c>
      <c r="K620" s="12">
        <v>50750</v>
      </c>
      <c r="L620" s="13">
        <v>22837.5</v>
      </c>
      <c r="M620" s="8" t="s">
        <v>17</v>
      </c>
      <c r="N620" s="19">
        <v>43075</v>
      </c>
    </row>
    <row r="621" spans="2:14" ht="14.25" customHeight="1" x14ac:dyDescent="0.25">
      <c r="B621" s="8" t="s">
        <v>30</v>
      </c>
      <c r="C621" s="8">
        <v>1128299</v>
      </c>
      <c r="D621" s="9">
        <v>43948</v>
      </c>
      <c r="E621" s="8" t="s">
        <v>31</v>
      </c>
      <c r="F621" s="8" t="s">
        <v>44</v>
      </c>
      <c r="G621" s="8" t="s">
        <v>45</v>
      </c>
      <c r="H621" s="10" t="s">
        <v>18</v>
      </c>
      <c r="I621" s="11">
        <v>75.000000000000014</v>
      </c>
      <c r="J621" s="12">
        <v>675</v>
      </c>
      <c r="K621" s="12">
        <v>50625.000000000015</v>
      </c>
      <c r="L621" s="13">
        <v>15187.500000000004</v>
      </c>
      <c r="M621" s="8" t="s">
        <v>17</v>
      </c>
      <c r="N621" s="19">
        <v>43076</v>
      </c>
    </row>
    <row r="622" spans="2:14" ht="14.25" customHeight="1" x14ac:dyDescent="0.25">
      <c r="B622" s="8" t="s">
        <v>30</v>
      </c>
      <c r="C622" s="8">
        <v>1128299</v>
      </c>
      <c r="D622" s="9">
        <v>43949</v>
      </c>
      <c r="E622" s="8" t="s">
        <v>31</v>
      </c>
      <c r="F622" s="8" t="s">
        <v>44</v>
      </c>
      <c r="G622" s="8" t="s">
        <v>45</v>
      </c>
      <c r="H622" s="10" t="s">
        <v>19</v>
      </c>
      <c r="I622" s="11">
        <v>70</v>
      </c>
      <c r="J622" s="12">
        <v>550</v>
      </c>
      <c r="K622" s="12">
        <v>38500</v>
      </c>
      <c r="L622" s="13">
        <v>17325</v>
      </c>
      <c r="M622" s="8" t="s">
        <v>17</v>
      </c>
      <c r="N622" s="19">
        <v>43077</v>
      </c>
    </row>
    <row r="623" spans="2:14" ht="14.25" customHeight="1" x14ac:dyDescent="0.25">
      <c r="B623" s="8" t="s">
        <v>30</v>
      </c>
      <c r="C623" s="8">
        <v>1128299</v>
      </c>
      <c r="D623" s="9">
        <v>43950</v>
      </c>
      <c r="E623" s="8" t="s">
        <v>31</v>
      </c>
      <c r="F623" s="8" t="s">
        <v>44</v>
      </c>
      <c r="G623" s="8" t="s">
        <v>45</v>
      </c>
      <c r="H623" s="10" t="s">
        <v>20</v>
      </c>
      <c r="I623" s="11">
        <v>70</v>
      </c>
      <c r="J623" s="12">
        <v>500</v>
      </c>
      <c r="K623" s="12">
        <v>35000</v>
      </c>
      <c r="L623" s="13">
        <v>14000</v>
      </c>
      <c r="M623" s="8" t="s">
        <v>17</v>
      </c>
      <c r="N623" s="19">
        <v>43078</v>
      </c>
    </row>
    <row r="624" spans="2:14" ht="14.25" customHeight="1" x14ac:dyDescent="0.25">
      <c r="B624" s="8" t="s">
        <v>30</v>
      </c>
      <c r="C624" s="8">
        <v>1128299</v>
      </c>
      <c r="D624" s="9">
        <v>43951</v>
      </c>
      <c r="E624" s="8" t="s">
        <v>31</v>
      </c>
      <c r="F624" s="8" t="s">
        <v>44</v>
      </c>
      <c r="G624" s="8" t="s">
        <v>45</v>
      </c>
      <c r="H624" s="10" t="s">
        <v>21</v>
      </c>
      <c r="I624" s="11">
        <v>75</v>
      </c>
      <c r="J624" s="12">
        <v>500</v>
      </c>
      <c r="K624" s="12">
        <v>37500</v>
      </c>
      <c r="L624" s="13">
        <v>22500.000000000004</v>
      </c>
      <c r="M624" s="8" t="s">
        <v>17</v>
      </c>
      <c r="N624" s="19">
        <v>43079</v>
      </c>
    </row>
    <row r="625" spans="2:14" ht="14.25" customHeight="1" x14ac:dyDescent="0.25">
      <c r="B625" s="8" t="s">
        <v>30</v>
      </c>
      <c r="C625" s="8">
        <v>1128299</v>
      </c>
      <c r="D625" s="9">
        <v>43952</v>
      </c>
      <c r="E625" s="8" t="s">
        <v>31</v>
      </c>
      <c r="F625" s="8" t="s">
        <v>44</v>
      </c>
      <c r="G625" s="8" t="s">
        <v>45</v>
      </c>
      <c r="H625" s="10" t="s">
        <v>22</v>
      </c>
      <c r="I625" s="11">
        <v>80</v>
      </c>
      <c r="J625" s="12">
        <v>400</v>
      </c>
      <c r="K625" s="12">
        <v>32000</v>
      </c>
      <c r="L625" s="13">
        <v>8000</v>
      </c>
      <c r="M625" s="8" t="s">
        <v>17</v>
      </c>
      <c r="N625" s="19">
        <v>43080</v>
      </c>
    </row>
    <row r="626" spans="2:14" ht="14.25" customHeight="1" x14ac:dyDescent="0.25">
      <c r="B626" s="8" t="s">
        <v>30</v>
      </c>
      <c r="C626" s="8">
        <v>1128299</v>
      </c>
      <c r="D626" s="9">
        <v>43953</v>
      </c>
      <c r="E626" s="8" t="s">
        <v>31</v>
      </c>
      <c r="F626" s="8" t="s">
        <v>44</v>
      </c>
      <c r="G626" s="8" t="s">
        <v>45</v>
      </c>
      <c r="H626" s="10" t="s">
        <v>16</v>
      </c>
      <c r="I626" s="11">
        <v>65.000000000000014</v>
      </c>
      <c r="J626" s="12">
        <v>600</v>
      </c>
      <c r="K626" s="12">
        <v>39000.000000000007</v>
      </c>
      <c r="L626" s="13">
        <v>15600.000000000004</v>
      </c>
      <c r="M626" s="8" t="s">
        <v>17</v>
      </c>
      <c r="N626" s="19">
        <v>43081</v>
      </c>
    </row>
    <row r="627" spans="2:14" ht="14.25" customHeight="1" x14ac:dyDescent="0.25">
      <c r="B627" s="8" t="s">
        <v>30</v>
      </c>
      <c r="C627" s="8">
        <v>1128299</v>
      </c>
      <c r="D627" s="9">
        <v>43954</v>
      </c>
      <c r="E627" s="8" t="s">
        <v>31</v>
      </c>
      <c r="F627" s="8" t="s">
        <v>44</v>
      </c>
      <c r="G627" s="8" t="s">
        <v>45</v>
      </c>
      <c r="H627" s="10" t="s">
        <v>18</v>
      </c>
      <c r="I627" s="11">
        <v>70.000000000000014</v>
      </c>
      <c r="J627" s="12">
        <v>600</v>
      </c>
      <c r="K627" s="12">
        <v>42000.000000000007</v>
      </c>
      <c r="L627" s="13">
        <v>10500.000000000002</v>
      </c>
      <c r="M627" s="8" t="s">
        <v>17</v>
      </c>
      <c r="N627" s="19">
        <v>43082</v>
      </c>
    </row>
    <row r="628" spans="2:14" ht="14.25" customHeight="1" x14ac:dyDescent="0.25">
      <c r="B628" s="8" t="s">
        <v>30</v>
      </c>
      <c r="C628" s="8">
        <v>1128299</v>
      </c>
      <c r="D628" s="9">
        <v>43955</v>
      </c>
      <c r="E628" s="8" t="s">
        <v>31</v>
      </c>
      <c r="F628" s="8" t="s">
        <v>44</v>
      </c>
      <c r="G628" s="8" t="s">
        <v>45</v>
      </c>
      <c r="H628" s="10" t="s">
        <v>19</v>
      </c>
      <c r="I628" s="11">
        <v>65.000000000000014</v>
      </c>
      <c r="J628" s="12">
        <v>450</v>
      </c>
      <c r="K628" s="12">
        <v>29250.000000000007</v>
      </c>
      <c r="L628" s="13">
        <v>11700.000000000004</v>
      </c>
      <c r="M628" s="8" t="s">
        <v>17</v>
      </c>
      <c r="N628" s="19">
        <v>43083</v>
      </c>
    </row>
    <row r="629" spans="2:14" ht="14.25" customHeight="1" x14ac:dyDescent="0.25">
      <c r="B629" s="8" t="s">
        <v>30</v>
      </c>
      <c r="C629" s="8">
        <v>1128299</v>
      </c>
      <c r="D629" s="9">
        <v>43956</v>
      </c>
      <c r="E629" s="8" t="s">
        <v>31</v>
      </c>
      <c r="F629" s="8" t="s">
        <v>44</v>
      </c>
      <c r="G629" s="8" t="s">
        <v>45</v>
      </c>
      <c r="H629" s="10" t="s">
        <v>20</v>
      </c>
      <c r="I629" s="11">
        <v>65.000000000000014</v>
      </c>
      <c r="J629" s="12">
        <v>400</v>
      </c>
      <c r="K629" s="12">
        <v>26000.000000000007</v>
      </c>
      <c r="L629" s="13">
        <v>9100.0000000000018</v>
      </c>
      <c r="M629" s="8" t="s">
        <v>17</v>
      </c>
      <c r="N629" s="19">
        <v>43084</v>
      </c>
    </row>
    <row r="630" spans="2:14" ht="14.25" customHeight="1" x14ac:dyDescent="0.25">
      <c r="B630" s="8" t="s">
        <v>30</v>
      </c>
      <c r="C630" s="8">
        <v>1128299</v>
      </c>
      <c r="D630" s="9">
        <v>43957</v>
      </c>
      <c r="E630" s="8" t="s">
        <v>31</v>
      </c>
      <c r="F630" s="8" t="s">
        <v>44</v>
      </c>
      <c r="G630" s="8" t="s">
        <v>45</v>
      </c>
      <c r="H630" s="10" t="s">
        <v>21</v>
      </c>
      <c r="I630" s="11">
        <v>75.000000000000014</v>
      </c>
      <c r="J630" s="12">
        <v>400</v>
      </c>
      <c r="K630" s="12">
        <v>30000.000000000007</v>
      </c>
      <c r="L630" s="13">
        <v>16500.000000000007</v>
      </c>
      <c r="M630" s="8" t="s">
        <v>17</v>
      </c>
      <c r="N630" s="19">
        <v>43085</v>
      </c>
    </row>
    <row r="631" spans="2:14" ht="14.25" customHeight="1" x14ac:dyDescent="0.25">
      <c r="B631" s="8" t="s">
        <v>30</v>
      </c>
      <c r="C631" s="8">
        <v>1128299</v>
      </c>
      <c r="D631" s="9">
        <v>43958</v>
      </c>
      <c r="E631" s="8" t="s">
        <v>31</v>
      </c>
      <c r="F631" s="8" t="s">
        <v>44</v>
      </c>
      <c r="G631" s="8" t="s">
        <v>45</v>
      </c>
      <c r="H631" s="10" t="s">
        <v>22</v>
      </c>
      <c r="I631" s="11">
        <v>70</v>
      </c>
      <c r="J631" s="12">
        <v>425</v>
      </c>
      <c r="K631" s="12">
        <v>29750</v>
      </c>
      <c r="L631" s="13">
        <v>5950</v>
      </c>
      <c r="M631" s="8" t="s">
        <v>17</v>
      </c>
      <c r="N631" s="19">
        <v>43086</v>
      </c>
    </row>
    <row r="632" spans="2:14" ht="14.25" customHeight="1" x14ac:dyDescent="0.25">
      <c r="B632" s="8" t="s">
        <v>30</v>
      </c>
      <c r="C632" s="8">
        <v>1128299</v>
      </c>
      <c r="D632" s="9">
        <v>43959</v>
      </c>
      <c r="E632" s="8" t="s">
        <v>31</v>
      </c>
      <c r="F632" s="8" t="s">
        <v>44</v>
      </c>
      <c r="G632" s="8" t="s">
        <v>45</v>
      </c>
      <c r="H632" s="10" t="s">
        <v>16</v>
      </c>
      <c r="I632" s="11">
        <v>55.000000000000007</v>
      </c>
      <c r="J632" s="12">
        <v>525</v>
      </c>
      <c r="K632" s="12">
        <v>28875.000000000007</v>
      </c>
      <c r="L632" s="13">
        <v>11550.000000000004</v>
      </c>
      <c r="M632" s="8" t="s">
        <v>17</v>
      </c>
      <c r="N632" s="19">
        <v>43087</v>
      </c>
    </row>
    <row r="633" spans="2:14" ht="14.25" customHeight="1" x14ac:dyDescent="0.25">
      <c r="B633" s="8" t="s">
        <v>30</v>
      </c>
      <c r="C633" s="8">
        <v>1128299</v>
      </c>
      <c r="D633" s="9">
        <v>43960</v>
      </c>
      <c r="E633" s="8" t="s">
        <v>31</v>
      </c>
      <c r="F633" s="8" t="s">
        <v>44</v>
      </c>
      <c r="G633" s="8" t="s">
        <v>45</v>
      </c>
      <c r="H633" s="10" t="s">
        <v>18</v>
      </c>
      <c r="I633" s="11">
        <v>60.000000000000007</v>
      </c>
      <c r="J633" s="12">
        <v>525</v>
      </c>
      <c r="K633" s="12">
        <v>31500.000000000007</v>
      </c>
      <c r="L633" s="13">
        <v>7875.0000000000018</v>
      </c>
      <c r="M633" s="8" t="s">
        <v>17</v>
      </c>
      <c r="N633" s="19">
        <v>43088</v>
      </c>
    </row>
    <row r="634" spans="2:14" ht="14.25" customHeight="1" x14ac:dyDescent="0.25">
      <c r="B634" s="8" t="s">
        <v>30</v>
      </c>
      <c r="C634" s="8">
        <v>1128299</v>
      </c>
      <c r="D634" s="9">
        <v>43961</v>
      </c>
      <c r="E634" s="8" t="s">
        <v>31</v>
      </c>
      <c r="F634" s="8" t="s">
        <v>44</v>
      </c>
      <c r="G634" s="8" t="s">
        <v>45</v>
      </c>
      <c r="H634" s="10" t="s">
        <v>19</v>
      </c>
      <c r="I634" s="11">
        <v>55.000000000000007</v>
      </c>
      <c r="J634" s="12">
        <v>350</v>
      </c>
      <c r="K634" s="12">
        <v>19250.000000000004</v>
      </c>
      <c r="L634" s="13">
        <v>7700.0000000000018</v>
      </c>
      <c r="M634" s="8" t="s">
        <v>17</v>
      </c>
      <c r="N634" s="19">
        <v>43089</v>
      </c>
    </row>
    <row r="635" spans="2:14" ht="14.25" customHeight="1" x14ac:dyDescent="0.25">
      <c r="B635" s="8" t="s">
        <v>30</v>
      </c>
      <c r="C635" s="8">
        <v>1128299</v>
      </c>
      <c r="D635" s="9">
        <v>43962</v>
      </c>
      <c r="E635" s="8" t="s">
        <v>31</v>
      </c>
      <c r="F635" s="8" t="s">
        <v>44</v>
      </c>
      <c r="G635" s="8" t="s">
        <v>45</v>
      </c>
      <c r="H635" s="10" t="s">
        <v>20</v>
      </c>
      <c r="I635" s="11">
        <v>55.000000000000007</v>
      </c>
      <c r="J635" s="12">
        <v>325</v>
      </c>
      <c r="K635" s="12">
        <v>17875.000000000004</v>
      </c>
      <c r="L635" s="13">
        <v>6256.2500000000009</v>
      </c>
      <c r="M635" s="8" t="s">
        <v>17</v>
      </c>
      <c r="N635" s="19">
        <v>43090</v>
      </c>
    </row>
    <row r="636" spans="2:14" ht="14.25" customHeight="1" x14ac:dyDescent="0.25">
      <c r="B636" s="8" t="s">
        <v>30</v>
      </c>
      <c r="C636" s="8">
        <v>1128299</v>
      </c>
      <c r="D636" s="9">
        <v>43963</v>
      </c>
      <c r="E636" s="8" t="s">
        <v>31</v>
      </c>
      <c r="F636" s="8" t="s">
        <v>44</v>
      </c>
      <c r="G636" s="8" t="s">
        <v>45</v>
      </c>
      <c r="H636" s="10" t="s">
        <v>21</v>
      </c>
      <c r="I636" s="11">
        <v>65</v>
      </c>
      <c r="J636" s="12">
        <v>300</v>
      </c>
      <c r="K636" s="12">
        <v>19500</v>
      </c>
      <c r="L636" s="13">
        <v>10725.000000000004</v>
      </c>
      <c r="M636" s="8" t="s">
        <v>17</v>
      </c>
      <c r="N636" s="19">
        <v>43091</v>
      </c>
    </row>
    <row r="637" spans="2:14" ht="14.25" customHeight="1" x14ac:dyDescent="0.25">
      <c r="B637" s="8" t="s">
        <v>30</v>
      </c>
      <c r="C637" s="8">
        <v>1128299</v>
      </c>
      <c r="D637" s="9">
        <v>43964</v>
      </c>
      <c r="E637" s="8" t="s">
        <v>31</v>
      </c>
      <c r="F637" s="8" t="s">
        <v>44</v>
      </c>
      <c r="G637" s="8" t="s">
        <v>45</v>
      </c>
      <c r="H637" s="10" t="s">
        <v>22</v>
      </c>
      <c r="I637" s="11">
        <v>70</v>
      </c>
      <c r="J637" s="12">
        <v>350</v>
      </c>
      <c r="K637" s="12">
        <v>24500</v>
      </c>
      <c r="L637" s="13">
        <v>4900</v>
      </c>
      <c r="M637" s="8" t="s">
        <v>17</v>
      </c>
      <c r="N637" s="19">
        <v>43092</v>
      </c>
    </row>
    <row r="638" spans="2:14" ht="14.25" customHeight="1" x14ac:dyDescent="0.25">
      <c r="B638" s="8" t="s">
        <v>30</v>
      </c>
      <c r="C638" s="8">
        <v>1128299</v>
      </c>
      <c r="D638" s="9">
        <v>43965</v>
      </c>
      <c r="E638" s="8" t="s">
        <v>31</v>
      </c>
      <c r="F638" s="8" t="s">
        <v>44</v>
      </c>
      <c r="G638" s="8" t="s">
        <v>45</v>
      </c>
      <c r="H638" s="10" t="s">
        <v>16</v>
      </c>
      <c r="I638" s="11">
        <v>55.000000000000007</v>
      </c>
      <c r="J638" s="12">
        <v>575</v>
      </c>
      <c r="K638" s="12">
        <v>31625.000000000007</v>
      </c>
      <c r="L638" s="13">
        <v>12650.000000000004</v>
      </c>
      <c r="M638" s="8" t="s">
        <v>17</v>
      </c>
      <c r="N638" s="19">
        <v>43093</v>
      </c>
    </row>
    <row r="639" spans="2:14" ht="14.25" customHeight="1" x14ac:dyDescent="0.25">
      <c r="B639" s="8" t="s">
        <v>30</v>
      </c>
      <c r="C639" s="8">
        <v>1128299</v>
      </c>
      <c r="D639" s="9">
        <v>43966</v>
      </c>
      <c r="E639" s="8" t="s">
        <v>31</v>
      </c>
      <c r="F639" s="8" t="s">
        <v>44</v>
      </c>
      <c r="G639" s="8" t="s">
        <v>45</v>
      </c>
      <c r="H639" s="10" t="s">
        <v>18</v>
      </c>
      <c r="I639" s="11">
        <v>60.000000000000007</v>
      </c>
      <c r="J639" s="12">
        <v>575</v>
      </c>
      <c r="K639" s="12">
        <v>34500.000000000007</v>
      </c>
      <c r="L639" s="13">
        <v>8625.0000000000018</v>
      </c>
      <c r="M639" s="8" t="s">
        <v>17</v>
      </c>
      <c r="N639" s="19">
        <v>43094</v>
      </c>
    </row>
    <row r="640" spans="2:14" ht="14.25" customHeight="1" x14ac:dyDescent="0.25">
      <c r="B640" s="8" t="s">
        <v>30</v>
      </c>
      <c r="C640" s="8">
        <v>1128299</v>
      </c>
      <c r="D640" s="9">
        <v>43967</v>
      </c>
      <c r="E640" s="8" t="s">
        <v>31</v>
      </c>
      <c r="F640" s="8" t="s">
        <v>44</v>
      </c>
      <c r="G640" s="8" t="s">
        <v>45</v>
      </c>
      <c r="H640" s="10" t="s">
        <v>19</v>
      </c>
      <c r="I640" s="11">
        <v>55.000000000000007</v>
      </c>
      <c r="J640" s="12">
        <v>425</v>
      </c>
      <c r="K640" s="12">
        <v>23375.000000000004</v>
      </c>
      <c r="L640" s="13">
        <v>9350.0000000000018</v>
      </c>
      <c r="M640" s="8" t="s">
        <v>17</v>
      </c>
      <c r="N640" s="19">
        <v>43095</v>
      </c>
    </row>
    <row r="641" spans="2:14" ht="14.25" customHeight="1" x14ac:dyDescent="0.25">
      <c r="B641" s="8" t="s">
        <v>30</v>
      </c>
      <c r="C641" s="8">
        <v>1128299</v>
      </c>
      <c r="D641" s="9">
        <v>43968</v>
      </c>
      <c r="E641" s="8" t="s">
        <v>31</v>
      </c>
      <c r="F641" s="8" t="s">
        <v>44</v>
      </c>
      <c r="G641" s="8" t="s">
        <v>45</v>
      </c>
      <c r="H641" s="10" t="s">
        <v>20</v>
      </c>
      <c r="I641" s="11">
        <v>65.000000000000014</v>
      </c>
      <c r="J641" s="12">
        <v>400</v>
      </c>
      <c r="K641" s="12">
        <v>26000.000000000007</v>
      </c>
      <c r="L641" s="13">
        <v>9100.0000000000018</v>
      </c>
      <c r="M641" s="8" t="s">
        <v>17</v>
      </c>
      <c r="N641" s="19">
        <v>43096</v>
      </c>
    </row>
    <row r="642" spans="2:14" ht="14.25" customHeight="1" x14ac:dyDescent="0.25">
      <c r="B642" s="8" t="s">
        <v>30</v>
      </c>
      <c r="C642" s="8">
        <v>1128299</v>
      </c>
      <c r="D642" s="9">
        <v>43969</v>
      </c>
      <c r="E642" s="8" t="s">
        <v>31</v>
      </c>
      <c r="F642" s="8" t="s">
        <v>44</v>
      </c>
      <c r="G642" s="8" t="s">
        <v>45</v>
      </c>
      <c r="H642" s="10" t="s">
        <v>21</v>
      </c>
      <c r="I642" s="11">
        <v>75.000000000000014</v>
      </c>
      <c r="J642" s="12">
        <v>375</v>
      </c>
      <c r="K642" s="12">
        <v>28125.000000000007</v>
      </c>
      <c r="L642" s="13">
        <v>15468.750000000009</v>
      </c>
      <c r="M642" s="8" t="s">
        <v>17</v>
      </c>
      <c r="N642" s="19">
        <v>43097</v>
      </c>
    </row>
    <row r="643" spans="2:14" ht="14.25" customHeight="1" x14ac:dyDescent="0.25">
      <c r="B643" s="8" t="s">
        <v>30</v>
      </c>
      <c r="C643" s="8">
        <v>1128299</v>
      </c>
      <c r="D643" s="9">
        <v>43970</v>
      </c>
      <c r="E643" s="8" t="s">
        <v>31</v>
      </c>
      <c r="F643" s="8" t="s">
        <v>44</v>
      </c>
      <c r="G643" s="8" t="s">
        <v>45</v>
      </c>
      <c r="H643" s="10" t="s">
        <v>22</v>
      </c>
      <c r="I643" s="11">
        <v>80.000000000000014</v>
      </c>
      <c r="J643" s="12">
        <v>500</v>
      </c>
      <c r="K643" s="12">
        <v>40000.000000000007</v>
      </c>
      <c r="L643" s="13">
        <v>8000.0000000000018</v>
      </c>
      <c r="M643" s="8" t="s">
        <v>17</v>
      </c>
      <c r="N643" s="19">
        <v>43098</v>
      </c>
    </row>
    <row r="644" spans="2:14" ht="14.25" customHeight="1" x14ac:dyDescent="0.25">
      <c r="B644" s="8" t="s">
        <v>30</v>
      </c>
      <c r="C644" s="8">
        <v>1128299</v>
      </c>
      <c r="D644" s="9">
        <v>43971</v>
      </c>
      <c r="E644" s="8" t="s">
        <v>31</v>
      </c>
      <c r="F644" s="8" t="s">
        <v>44</v>
      </c>
      <c r="G644" s="8" t="s">
        <v>45</v>
      </c>
      <c r="H644" s="10" t="s">
        <v>16</v>
      </c>
      <c r="I644" s="11">
        <v>65.000000000000014</v>
      </c>
      <c r="J644" s="12">
        <v>700</v>
      </c>
      <c r="K644" s="12">
        <v>45500.000000000015</v>
      </c>
      <c r="L644" s="13">
        <v>18200.000000000007</v>
      </c>
      <c r="M644" s="8" t="s">
        <v>17</v>
      </c>
      <c r="N644" s="19">
        <v>43099</v>
      </c>
    </row>
    <row r="645" spans="2:14" ht="14.25" customHeight="1" x14ac:dyDescent="0.25">
      <c r="B645" s="8" t="s">
        <v>30</v>
      </c>
      <c r="C645" s="8">
        <v>1128299</v>
      </c>
      <c r="D645" s="9">
        <v>43972</v>
      </c>
      <c r="E645" s="8" t="s">
        <v>31</v>
      </c>
      <c r="F645" s="8" t="s">
        <v>44</v>
      </c>
      <c r="G645" s="8" t="s">
        <v>45</v>
      </c>
      <c r="H645" s="10" t="s">
        <v>18</v>
      </c>
      <c r="I645" s="11">
        <v>70.000000000000014</v>
      </c>
      <c r="J645" s="12">
        <v>700</v>
      </c>
      <c r="K645" s="12">
        <v>49000.000000000015</v>
      </c>
      <c r="L645" s="13">
        <v>12250.000000000004</v>
      </c>
      <c r="M645" s="8" t="s">
        <v>17</v>
      </c>
      <c r="N645" s="19">
        <v>43100</v>
      </c>
    </row>
    <row r="646" spans="2:14" ht="14.25" customHeight="1" x14ac:dyDescent="0.25">
      <c r="B646" s="8" t="s">
        <v>30</v>
      </c>
      <c r="C646" s="8">
        <v>1128299</v>
      </c>
      <c r="D646" s="9">
        <v>43973</v>
      </c>
      <c r="E646" s="8" t="s">
        <v>31</v>
      </c>
      <c r="F646" s="8" t="s">
        <v>44</v>
      </c>
      <c r="G646" s="8" t="s">
        <v>45</v>
      </c>
      <c r="H646" s="10" t="s">
        <v>19</v>
      </c>
      <c r="I646" s="11">
        <v>65.000000000000014</v>
      </c>
      <c r="J646" s="12">
        <v>500</v>
      </c>
      <c r="K646" s="12">
        <v>32500.000000000007</v>
      </c>
      <c r="L646" s="13">
        <v>13000.000000000004</v>
      </c>
      <c r="M646" s="8" t="s">
        <v>17</v>
      </c>
      <c r="N646" s="19">
        <v>43101</v>
      </c>
    </row>
    <row r="647" spans="2:14" ht="14.25" customHeight="1" x14ac:dyDescent="0.25">
      <c r="B647" s="8" t="s">
        <v>30</v>
      </c>
      <c r="C647" s="8">
        <v>1128299</v>
      </c>
      <c r="D647" s="9">
        <v>43974</v>
      </c>
      <c r="E647" s="8" t="s">
        <v>31</v>
      </c>
      <c r="F647" s="8" t="s">
        <v>44</v>
      </c>
      <c r="G647" s="8" t="s">
        <v>45</v>
      </c>
      <c r="H647" s="10" t="s">
        <v>20</v>
      </c>
      <c r="I647" s="11">
        <v>65.000000000000014</v>
      </c>
      <c r="J647" s="12">
        <v>500</v>
      </c>
      <c r="K647" s="12">
        <v>32500.000000000007</v>
      </c>
      <c r="L647" s="13">
        <v>11375.000000000002</v>
      </c>
      <c r="M647" s="8" t="s">
        <v>17</v>
      </c>
      <c r="N647" s="19">
        <v>43102</v>
      </c>
    </row>
    <row r="648" spans="2:14" ht="14.25" customHeight="1" x14ac:dyDescent="0.25">
      <c r="B648" s="8" t="s">
        <v>30</v>
      </c>
      <c r="C648" s="8">
        <v>1128299</v>
      </c>
      <c r="D648" s="9">
        <v>43975</v>
      </c>
      <c r="E648" s="8" t="s">
        <v>31</v>
      </c>
      <c r="F648" s="8" t="s">
        <v>44</v>
      </c>
      <c r="G648" s="8" t="s">
        <v>45</v>
      </c>
      <c r="H648" s="10" t="s">
        <v>21</v>
      </c>
      <c r="I648" s="11">
        <v>75.000000000000014</v>
      </c>
      <c r="J648" s="12">
        <v>425</v>
      </c>
      <c r="K648" s="12">
        <v>31875.000000000007</v>
      </c>
      <c r="L648" s="13">
        <v>17531.250000000007</v>
      </c>
      <c r="M648" s="8" t="s">
        <v>17</v>
      </c>
      <c r="N648" s="19">
        <v>43103</v>
      </c>
    </row>
    <row r="649" spans="2:14" ht="14.25" customHeight="1" x14ac:dyDescent="0.25">
      <c r="B649" s="8" t="s">
        <v>30</v>
      </c>
      <c r="C649" s="8">
        <v>1128299</v>
      </c>
      <c r="D649" s="9">
        <v>43976</v>
      </c>
      <c r="E649" s="8" t="s">
        <v>31</v>
      </c>
      <c r="F649" s="8" t="s">
        <v>44</v>
      </c>
      <c r="G649" s="8" t="s">
        <v>45</v>
      </c>
      <c r="H649" s="10" t="s">
        <v>22</v>
      </c>
      <c r="I649" s="11">
        <v>80.000000000000014</v>
      </c>
      <c r="J649" s="12">
        <v>525</v>
      </c>
      <c r="K649" s="12">
        <v>42000.000000000007</v>
      </c>
      <c r="L649" s="13">
        <v>8400.0000000000018</v>
      </c>
      <c r="M649" s="8" t="s">
        <v>17</v>
      </c>
      <c r="N649" s="19">
        <v>43104</v>
      </c>
    </row>
    <row r="650" spans="2:14" ht="14.25" customHeight="1" x14ac:dyDescent="0.25">
      <c r="B650" s="8" t="s">
        <v>30</v>
      </c>
      <c r="C650" s="8">
        <v>1128299</v>
      </c>
      <c r="D650" s="9">
        <v>43977</v>
      </c>
      <c r="E650" s="8" t="s">
        <v>31</v>
      </c>
      <c r="F650" s="8" t="s">
        <v>44</v>
      </c>
      <c r="G650" s="8" t="s">
        <v>45</v>
      </c>
      <c r="H650" s="10" t="s">
        <v>16</v>
      </c>
      <c r="I650" s="11">
        <v>40</v>
      </c>
      <c r="J650" s="12">
        <v>450</v>
      </c>
      <c r="K650" s="12">
        <v>18000</v>
      </c>
      <c r="L650" s="13">
        <v>5400</v>
      </c>
      <c r="M650" s="8" t="s">
        <v>17</v>
      </c>
      <c r="N650" s="19">
        <v>43105</v>
      </c>
    </row>
    <row r="651" spans="2:14" ht="14.25" customHeight="1" x14ac:dyDescent="0.25">
      <c r="B651" s="8" t="s">
        <v>30</v>
      </c>
      <c r="C651" s="8">
        <v>1128299</v>
      </c>
      <c r="D651" s="9">
        <v>43978</v>
      </c>
      <c r="E651" s="8" t="s">
        <v>31</v>
      </c>
      <c r="F651" s="8" t="s">
        <v>44</v>
      </c>
      <c r="G651" s="8" t="s">
        <v>45</v>
      </c>
      <c r="H651" s="10" t="s">
        <v>18</v>
      </c>
      <c r="I651" s="11">
        <v>50</v>
      </c>
      <c r="J651" s="12">
        <v>450</v>
      </c>
      <c r="K651" s="12">
        <v>22500</v>
      </c>
      <c r="L651" s="13">
        <v>5625</v>
      </c>
      <c r="M651" s="8" t="s">
        <v>17</v>
      </c>
      <c r="N651" s="19">
        <v>43106</v>
      </c>
    </row>
    <row r="652" spans="2:14" ht="14.25" customHeight="1" x14ac:dyDescent="0.25">
      <c r="B652" s="8" t="s">
        <v>30</v>
      </c>
      <c r="C652" s="8">
        <v>1128299</v>
      </c>
      <c r="D652" s="9">
        <v>43979</v>
      </c>
      <c r="E652" s="8" t="s">
        <v>31</v>
      </c>
      <c r="F652" s="8" t="s">
        <v>44</v>
      </c>
      <c r="G652" s="8" t="s">
        <v>45</v>
      </c>
      <c r="H652" s="10" t="s">
        <v>19</v>
      </c>
      <c r="I652" s="11">
        <v>50</v>
      </c>
      <c r="J652" s="12">
        <v>450</v>
      </c>
      <c r="K652" s="12">
        <v>22500</v>
      </c>
      <c r="L652" s="13">
        <v>5625</v>
      </c>
      <c r="M652" s="8" t="s">
        <v>17</v>
      </c>
      <c r="N652" s="19">
        <v>43107</v>
      </c>
    </row>
    <row r="653" spans="2:14" ht="14.25" customHeight="1" x14ac:dyDescent="0.25">
      <c r="B653" s="8" t="s">
        <v>30</v>
      </c>
      <c r="C653" s="8">
        <v>1128299</v>
      </c>
      <c r="D653" s="9">
        <v>43980</v>
      </c>
      <c r="E653" s="8" t="s">
        <v>31</v>
      </c>
      <c r="F653" s="8" t="s">
        <v>44</v>
      </c>
      <c r="G653" s="8" t="s">
        <v>45</v>
      </c>
      <c r="H653" s="10" t="s">
        <v>20</v>
      </c>
      <c r="I653" s="11">
        <v>50</v>
      </c>
      <c r="J653" s="12">
        <v>300</v>
      </c>
      <c r="K653" s="12">
        <v>15000</v>
      </c>
      <c r="L653" s="13">
        <v>4500</v>
      </c>
      <c r="M653" s="8" t="s">
        <v>17</v>
      </c>
      <c r="N653" s="19">
        <v>43108</v>
      </c>
    </row>
    <row r="654" spans="2:14" ht="14.25" customHeight="1" x14ac:dyDescent="0.25">
      <c r="B654" s="8" t="s">
        <v>30</v>
      </c>
      <c r="C654" s="8">
        <v>1128299</v>
      </c>
      <c r="D654" s="9">
        <v>43981</v>
      </c>
      <c r="E654" s="8" t="s">
        <v>31</v>
      </c>
      <c r="F654" s="8" t="s">
        <v>46</v>
      </c>
      <c r="G654" s="8" t="s">
        <v>47</v>
      </c>
      <c r="H654" s="10" t="s">
        <v>21</v>
      </c>
      <c r="I654" s="11">
        <v>55.000000000000007</v>
      </c>
      <c r="J654" s="12">
        <v>250</v>
      </c>
      <c r="K654" s="12">
        <v>13750.000000000004</v>
      </c>
      <c r="L654" s="13">
        <v>3437.5000000000009</v>
      </c>
      <c r="M654" s="8" t="s">
        <v>17</v>
      </c>
      <c r="N654" s="19">
        <v>43109</v>
      </c>
    </row>
    <row r="655" spans="2:14" ht="14.25" customHeight="1" x14ac:dyDescent="0.25">
      <c r="B655" s="8" t="s">
        <v>30</v>
      </c>
      <c r="C655" s="8">
        <v>1128299</v>
      </c>
      <c r="D655" s="9">
        <v>43982</v>
      </c>
      <c r="E655" s="8" t="s">
        <v>31</v>
      </c>
      <c r="F655" s="8" t="s">
        <v>46</v>
      </c>
      <c r="G655" s="8" t="s">
        <v>47</v>
      </c>
      <c r="H655" s="10" t="s">
        <v>22</v>
      </c>
      <c r="I655" s="11">
        <v>50</v>
      </c>
      <c r="J655" s="12">
        <v>500</v>
      </c>
      <c r="K655" s="12">
        <v>25000</v>
      </c>
      <c r="L655" s="13">
        <v>5000</v>
      </c>
      <c r="M655" s="8" t="s">
        <v>17</v>
      </c>
      <c r="N655" s="19">
        <v>43110</v>
      </c>
    </row>
    <row r="656" spans="2:14" ht="14.25" customHeight="1" x14ac:dyDescent="0.25">
      <c r="B656" s="8" t="s">
        <v>30</v>
      </c>
      <c r="C656" s="8">
        <v>1128299</v>
      </c>
      <c r="D656" s="9">
        <v>43983</v>
      </c>
      <c r="E656" s="8" t="s">
        <v>31</v>
      </c>
      <c r="F656" s="8" t="s">
        <v>46</v>
      </c>
      <c r="G656" s="8" t="s">
        <v>47</v>
      </c>
      <c r="H656" s="10" t="s">
        <v>16</v>
      </c>
      <c r="I656" s="11">
        <v>40</v>
      </c>
      <c r="J656" s="12">
        <v>550</v>
      </c>
      <c r="K656" s="12">
        <v>22000</v>
      </c>
      <c r="L656" s="13">
        <v>6600</v>
      </c>
      <c r="M656" s="8" t="s">
        <v>17</v>
      </c>
      <c r="N656" s="19">
        <v>43111</v>
      </c>
    </row>
    <row r="657" spans="2:14" ht="14.25" customHeight="1" x14ac:dyDescent="0.25">
      <c r="B657" s="8" t="s">
        <v>30</v>
      </c>
      <c r="C657" s="8">
        <v>1128299</v>
      </c>
      <c r="D657" s="9">
        <v>43984</v>
      </c>
      <c r="E657" s="8" t="s">
        <v>31</v>
      </c>
      <c r="F657" s="8" t="s">
        <v>46</v>
      </c>
      <c r="G657" s="8" t="s">
        <v>47</v>
      </c>
      <c r="H657" s="10" t="s">
        <v>18</v>
      </c>
      <c r="I657" s="11">
        <v>50</v>
      </c>
      <c r="J657" s="12">
        <v>450</v>
      </c>
      <c r="K657" s="12">
        <v>22500</v>
      </c>
      <c r="L657" s="13">
        <v>5625</v>
      </c>
      <c r="M657" s="8" t="s">
        <v>17</v>
      </c>
      <c r="N657" s="19">
        <v>43112</v>
      </c>
    </row>
    <row r="658" spans="2:14" ht="14.25" customHeight="1" x14ac:dyDescent="0.25">
      <c r="B658" s="8" t="s">
        <v>30</v>
      </c>
      <c r="C658" s="8">
        <v>1128299</v>
      </c>
      <c r="D658" s="9">
        <v>43985</v>
      </c>
      <c r="E658" s="8" t="s">
        <v>31</v>
      </c>
      <c r="F658" s="8" t="s">
        <v>46</v>
      </c>
      <c r="G658" s="8" t="s">
        <v>47</v>
      </c>
      <c r="H658" s="10" t="s">
        <v>19</v>
      </c>
      <c r="I658" s="11">
        <v>50</v>
      </c>
      <c r="J658" s="12">
        <v>450</v>
      </c>
      <c r="K658" s="12">
        <v>22500</v>
      </c>
      <c r="L658" s="13">
        <v>5625</v>
      </c>
      <c r="M658" s="8" t="s">
        <v>17</v>
      </c>
      <c r="N658" s="19">
        <v>43113</v>
      </c>
    </row>
    <row r="659" spans="2:14" ht="14.25" customHeight="1" x14ac:dyDescent="0.25">
      <c r="B659" s="8" t="s">
        <v>30</v>
      </c>
      <c r="C659" s="8">
        <v>1128299</v>
      </c>
      <c r="D659" s="9">
        <v>43986</v>
      </c>
      <c r="E659" s="8" t="s">
        <v>31</v>
      </c>
      <c r="F659" s="8" t="s">
        <v>46</v>
      </c>
      <c r="G659" s="8" t="s">
        <v>47</v>
      </c>
      <c r="H659" s="10" t="s">
        <v>20</v>
      </c>
      <c r="I659" s="11">
        <v>50</v>
      </c>
      <c r="J659" s="12">
        <v>300</v>
      </c>
      <c r="K659" s="12">
        <v>15000</v>
      </c>
      <c r="L659" s="13">
        <v>4500</v>
      </c>
      <c r="M659" s="8" t="s">
        <v>17</v>
      </c>
      <c r="N659" s="19">
        <v>43114</v>
      </c>
    </row>
    <row r="660" spans="2:14" ht="14.25" customHeight="1" x14ac:dyDescent="0.25">
      <c r="B660" s="8" t="s">
        <v>30</v>
      </c>
      <c r="C660" s="8">
        <v>1128299</v>
      </c>
      <c r="D660" s="9">
        <v>43987</v>
      </c>
      <c r="E660" s="8" t="s">
        <v>31</v>
      </c>
      <c r="F660" s="8" t="s">
        <v>46</v>
      </c>
      <c r="G660" s="8" t="s">
        <v>47</v>
      </c>
      <c r="H660" s="10" t="s">
        <v>21</v>
      </c>
      <c r="I660" s="11">
        <v>55.000000000000007</v>
      </c>
      <c r="J660" s="12">
        <v>225</v>
      </c>
      <c r="K660" s="12">
        <v>12375.000000000002</v>
      </c>
      <c r="L660" s="13">
        <v>3093.7500000000005</v>
      </c>
      <c r="M660" s="8" t="s">
        <v>17</v>
      </c>
      <c r="N660" s="19">
        <v>43115</v>
      </c>
    </row>
    <row r="661" spans="2:14" ht="14.25" customHeight="1" x14ac:dyDescent="0.25">
      <c r="B661" s="8" t="s">
        <v>30</v>
      </c>
      <c r="C661" s="8">
        <v>1128299</v>
      </c>
      <c r="D661" s="9">
        <v>43988</v>
      </c>
      <c r="E661" s="8" t="s">
        <v>31</v>
      </c>
      <c r="F661" s="8" t="s">
        <v>46</v>
      </c>
      <c r="G661" s="8" t="s">
        <v>47</v>
      </c>
      <c r="H661" s="10" t="s">
        <v>22</v>
      </c>
      <c r="I661" s="11">
        <v>50</v>
      </c>
      <c r="J661" s="12">
        <v>425</v>
      </c>
      <c r="K661" s="12">
        <v>21250</v>
      </c>
      <c r="L661" s="13">
        <v>4250</v>
      </c>
      <c r="M661" s="8" t="s">
        <v>17</v>
      </c>
      <c r="N661" s="19">
        <v>43116</v>
      </c>
    </row>
    <row r="662" spans="2:14" ht="14.25" customHeight="1" x14ac:dyDescent="0.25">
      <c r="B662" s="8" t="s">
        <v>30</v>
      </c>
      <c r="C662" s="8">
        <v>1128299</v>
      </c>
      <c r="D662" s="9">
        <v>43989</v>
      </c>
      <c r="E662" s="8" t="s">
        <v>31</v>
      </c>
      <c r="F662" s="8" t="s">
        <v>46</v>
      </c>
      <c r="G662" s="8" t="s">
        <v>47</v>
      </c>
      <c r="H662" s="10" t="s">
        <v>16</v>
      </c>
      <c r="I662" s="11">
        <v>50</v>
      </c>
      <c r="J662" s="12">
        <v>575</v>
      </c>
      <c r="K662" s="12">
        <v>28750</v>
      </c>
      <c r="L662" s="13">
        <v>8625</v>
      </c>
      <c r="M662" s="8" t="s">
        <v>17</v>
      </c>
      <c r="N662" s="19">
        <v>43117</v>
      </c>
    </row>
    <row r="663" spans="2:14" ht="14.25" customHeight="1" x14ac:dyDescent="0.25">
      <c r="B663" s="8" t="s">
        <v>30</v>
      </c>
      <c r="C663" s="8">
        <v>1128299</v>
      </c>
      <c r="D663" s="9">
        <v>43990</v>
      </c>
      <c r="E663" s="8" t="s">
        <v>31</v>
      </c>
      <c r="F663" s="8" t="s">
        <v>46</v>
      </c>
      <c r="G663" s="8" t="s">
        <v>47</v>
      </c>
      <c r="H663" s="10" t="s">
        <v>18</v>
      </c>
      <c r="I663" s="11">
        <v>60</v>
      </c>
      <c r="J663" s="12">
        <v>425</v>
      </c>
      <c r="K663" s="12">
        <v>25500</v>
      </c>
      <c r="L663" s="13">
        <v>6375</v>
      </c>
      <c r="M663" s="8" t="s">
        <v>17</v>
      </c>
      <c r="N663" s="19">
        <v>43118</v>
      </c>
    </row>
    <row r="664" spans="2:14" ht="14.25" customHeight="1" x14ac:dyDescent="0.25">
      <c r="B664" s="8" t="s">
        <v>30</v>
      </c>
      <c r="C664" s="8">
        <v>1128299</v>
      </c>
      <c r="D664" s="9">
        <v>43991</v>
      </c>
      <c r="E664" s="8" t="s">
        <v>31</v>
      </c>
      <c r="F664" s="8" t="s">
        <v>46</v>
      </c>
      <c r="G664" s="8" t="s">
        <v>47</v>
      </c>
      <c r="H664" s="10" t="s">
        <v>19</v>
      </c>
      <c r="I664" s="11">
        <v>64.999999999999986</v>
      </c>
      <c r="J664" s="12">
        <v>425</v>
      </c>
      <c r="K664" s="12">
        <v>27624.999999999993</v>
      </c>
      <c r="L664" s="13">
        <v>6906.2499999999982</v>
      </c>
      <c r="M664" s="8" t="s">
        <v>17</v>
      </c>
      <c r="N664" s="19">
        <v>43119</v>
      </c>
    </row>
    <row r="665" spans="2:14" ht="14.25" customHeight="1" x14ac:dyDescent="0.25">
      <c r="B665" s="8" t="s">
        <v>30</v>
      </c>
      <c r="C665" s="8">
        <v>1128299</v>
      </c>
      <c r="D665" s="9">
        <v>43992</v>
      </c>
      <c r="E665" s="8" t="s">
        <v>31</v>
      </c>
      <c r="F665" s="8" t="s">
        <v>46</v>
      </c>
      <c r="G665" s="8" t="s">
        <v>47</v>
      </c>
      <c r="H665" s="10" t="s">
        <v>20</v>
      </c>
      <c r="I665" s="11">
        <v>64.999999999999986</v>
      </c>
      <c r="J665" s="12">
        <v>325</v>
      </c>
      <c r="K665" s="12">
        <v>21124.999999999993</v>
      </c>
      <c r="L665" s="13">
        <v>6337.4999999999982</v>
      </c>
      <c r="M665" s="8" t="s">
        <v>17</v>
      </c>
      <c r="N665" s="19">
        <v>43120</v>
      </c>
    </row>
    <row r="666" spans="2:14" ht="14.25" customHeight="1" x14ac:dyDescent="0.25">
      <c r="B666" s="8" t="s">
        <v>30</v>
      </c>
      <c r="C666" s="8">
        <v>1128299</v>
      </c>
      <c r="D666" s="9">
        <v>43993</v>
      </c>
      <c r="E666" s="8" t="s">
        <v>31</v>
      </c>
      <c r="F666" s="8" t="s">
        <v>46</v>
      </c>
      <c r="G666" s="8" t="s">
        <v>47</v>
      </c>
      <c r="H666" s="10" t="s">
        <v>21</v>
      </c>
      <c r="I666" s="11">
        <v>70</v>
      </c>
      <c r="J666" s="12">
        <v>175</v>
      </c>
      <c r="K666" s="12">
        <v>12250</v>
      </c>
      <c r="L666" s="13">
        <v>3062.5</v>
      </c>
      <c r="M666" s="8" t="s">
        <v>17</v>
      </c>
      <c r="N666" s="19">
        <v>43121</v>
      </c>
    </row>
    <row r="667" spans="2:14" ht="14.25" customHeight="1" x14ac:dyDescent="0.25">
      <c r="B667" s="8" t="s">
        <v>30</v>
      </c>
      <c r="C667" s="8">
        <v>1128299</v>
      </c>
      <c r="D667" s="9">
        <v>43994</v>
      </c>
      <c r="E667" s="8" t="s">
        <v>31</v>
      </c>
      <c r="F667" s="8" t="s">
        <v>46</v>
      </c>
      <c r="G667" s="8" t="s">
        <v>47</v>
      </c>
      <c r="H667" s="10" t="s">
        <v>22</v>
      </c>
      <c r="I667" s="11">
        <v>64.999999999999986</v>
      </c>
      <c r="J667" s="12">
        <v>375</v>
      </c>
      <c r="K667" s="12">
        <v>24374.999999999993</v>
      </c>
      <c r="L667" s="13">
        <v>4874.9999999999991</v>
      </c>
      <c r="M667" s="8" t="s">
        <v>17</v>
      </c>
      <c r="N667" s="19">
        <v>43122</v>
      </c>
    </row>
    <row r="668" spans="2:14" ht="14.25" customHeight="1" x14ac:dyDescent="0.25">
      <c r="B668" s="8" t="s">
        <v>30</v>
      </c>
      <c r="C668" s="8">
        <v>1128299</v>
      </c>
      <c r="D668" s="9">
        <v>43995</v>
      </c>
      <c r="E668" s="8" t="s">
        <v>31</v>
      </c>
      <c r="F668" s="8" t="s">
        <v>46</v>
      </c>
      <c r="G668" s="8" t="s">
        <v>47</v>
      </c>
      <c r="H668" s="10" t="s">
        <v>16</v>
      </c>
      <c r="I668" s="11">
        <v>70</v>
      </c>
      <c r="J668" s="12">
        <v>550</v>
      </c>
      <c r="K668" s="12">
        <v>38500</v>
      </c>
      <c r="L668" s="13">
        <v>11550</v>
      </c>
      <c r="M668" s="8" t="s">
        <v>17</v>
      </c>
      <c r="N668" s="19">
        <v>43123</v>
      </c>
    </row>
    <row r="669" spans="2:14" ht="14.25" customHeight="1" x14ac:dyDescent="0.25">
      <c r="B669" s="8" t="s">
        <v>30</v>
      </c>
      <c r="C669" s="8">
        <v>1128299</v>
      </c>
      <c r="D669" s="9">
        <v>43996</v>
      </c>
      <c r="E669" s="8" t="s">
        <v>31</v>
      </c>
      <c r="F669" s="8" t="s">
        <v>46</v>
      </c>
      <c r="G669" s="8" t="s">
        <v>47</v>
      </c>
      <c r="H669" s="10" t="s">
        <v>18</v>
      </c>
      <c r="I669" s="11">
        <v>75</v>
      </c>
      <c r="J669" s="12">
        <v>350</v>
      </c>
      <c r="K669" s="12">
        <v>26250</v>
      </c>
      <c r="L669" s="13">
        <v>6562.5</v>
      </c>
      <c r="M669" s="8" t="s">
        <v>17</v>
      </c>
      <c r="N669" s="19">
        <v>43124</v>
      </c>
    </row>
    <row r="670" spans="2:14" ht="14.25" customHeight="1" x14ac:dyDescent="0.25">
      <c r="B670" s="8" t="s">
        <v>30</v>
      </c>
      <c r="C670" s="8">
        <v>1128299</v>
      </c>
      <c r="D670" s="9">
        <v>43997</v>
      </c>
      <c r="E670" s="8" t="s">
        <v>31</v>
      </c>
      <c r="F670" s="8" t="s">
        <v>46</v>
      </c>
      <c r="G670" s="8" t="s">
        <v>47</v>
      </c>
      <c r="H670" s="10" t="s">
        <v>19</v>
      </c>
      <c r="I670" s="11">
        <v>75</v>
      </c>
      <c r="J670" s="12">
        <v>400</v>
      </c>
      <c r="K670" s="12">
        <v>30000</v>
      </c>
      <c r="L670" s="13">
        <v>7500</v>
      </c>
      <c r="M670" s="8" t="s">
        <v>17</v>
      </c>
      <c r="N670" s="19">
        <v>43125</v>
      </c>
    </row>
    <row r="671" spans="2:14" ht="14.25" customHeight="1" x14ac:dyDescent="0.25">
      <c r="B671" s="8" t="s">
        <v>30</v>
      </c>
      <c r="C671" s="8">
        <v>1128299</v>
      </c>
      <c r="D671" s="9">
        <v>43998</v>
      </c>
      <c r="E671" s="8" t="s">
        <v>31</v>
      </c>
      <c r="F671" s="8" t="s">
        <v>46</v>
      </c>
      <c r="G671" s="8" t="s">
        <v>47</v>
      </c>
      <c r="H671" s="10" t="s">
        <v>20</v>
      </c>
      <c r="I671" s="11">
        <v>60</v>
      </c>
      <c r="J671" s="12">
        <v>300</v>
      </c>
      <c r="K671" s="12">
        <v>18000</v>
      </c>
      <c r="L671" s="13">
        <v>5400</v>
      </c>
      <c r="M671" s="8" t="s">
        <v>17</v>
      </c>
      <c r="N671" s="19">
        <v>43126</v>
      </c>
    </row>
    <row r="672" spans="2:14" ht="14.25" customHeight="1" x14ac:dyDescent="0.25">
      <c r="B672" s="8" t="s">
        <v>30</v>
      </c>
      <c r="C672" s="8">
        <v>1128299</v>
      </c>
      <c r="D672" s="9">
        <v>43999</v>
      </c>
      <c r="E672" s="8" t="s">
        <v>31</v>
      </c>
      <c r="F672" s="8" t="s">
        <v>46</v>
      </c>
      <c r="G672" s="8" t="s">
        <v>47</v>
      </c>
      <c r="H672" s="10" t="s">
        <v>21</v>
      </c>
      <c r="I672" s="11">
        <v>65</v>
      </c>
      <c r="J672" s="12">
        <v>200</v>
      </c>
      <c r="K672" s="12">
        <v>13000</v>
      </c>
      <c r="L672" s="13">
        <v>3250</v>
      </c>
      <c r="M672" s="8" t="s">
        <v>17</v>
      </c>
      <c r="N672" s="19">
        <v>43127</v>
      </c>
    </row>
    <row r="673" spans="2:14" ht="14.25" customHeight="1" x14ac:dyDescent="0.25">
      <c r="B673" s="8" t="s">
        <v>30</v>
      </c>
      <c r="C673" s="8">
        <v>1128299</v>
      </c>
      <c r="D673" s="9">
        <v>44000</v>
      </c>
      <c r="E673" s="8" t="s">
        <v>31</v>
      </c>
      <c r="F673" s="8" t="s">
        <v>46</v>
      </c>
      <c r="G673" s="8" t="s">
        <v>47</v>
      </c>
      <c r="H673" s="10" t="s">
        <v>22</v>
      </c>
      <c r="I673" s="11">
        <v>80</v>
      </c>
      <c r="J673" s="12">
        <v>350</v>
      </c>
      <c r="K673" s="12">
        <v>28000</v>
      </c>
      <c r="L673" s="13">
        <v>5600</v>
      </c>
      <c r="M673" s="8" t="s">
        <v>17</v>
      </c>
      <c r="N673" s="19">
        <v>43128</v>
      </c>
    </row>
    <row r="674" spans="2:14" ht="14.25" customHeight="1" x14ac:dyDescent="0.25">
      <c r="B674" s="8" t="s">
        <v>30</v>
      </c>
      <c r="C674" s="8">
        <v>1128299</v>
      </c>
      <c r="D674" s="9">
        <v>44001</v>
      </c>
      <c r="E674" s="8" t="s">
        <v>31</v>
      </c>
      <c r="F674" s="8" t="s">
        <v>46</v>
      </c>
      <c r="G674" s="8" t="s">
        <v>47</v>
      </c>
      <c r="H674" s="10" t="s">
        <v>16</v>
      </c>
      <c r="I674" s="11">
        <v>60</v>
      </c>
      <c r="J674" s="12">
        <v>550</v>
      </c>
      <c r="K674" s="12">
        <v>33000</v>
      </c>
      <c r="L674" s="13">
        <v>9900</v>
      </c>
      <c r="M674" s="8" t="s">
        <v>17</v>
      </c>
      <c r="N674" s="19">
        <v>43129</v>
      </c>
    </row>
    <row r="675" spans="2:14" ht="14.25" customHeight="1" x14ac:dyDescent="0.25">
      <c r="B675" s="8" t="s">
        <v>30</v>
      </c>
      <c r="C675" s="8">
        <v>1128299</v>
      </c>
      <c r="D675" s="9">
        <v>44002</v>
      </c>
      <c r="E675" s="8" t="s">
        <v>31</v>
      </c>
      <c r="F675" s="8" t="s">
        <v>46</v>
      </c>
      <c r="G675" s="8" t="s">
        <v>47</v>
      </c>
      <c r="H675" s="10" t="s">
        <v>18</v>
      </c>
      <c r="I675" s="11">
        <v>65</v>
      </c>
      <c r="J675" s="12">
        <v>400</v>
      </c>
      <c r="K675" s="12">
        <v>26000</v>
      </c>
      <c r="L675" s="13">
        <v>6500</v>
      </c>
      <c r="M675" s="8" t="s">
        <v>17</v>
      </c>
      <c r="N675" s="19">
        <v>43130</v>
      </c>
    </row>
    <row r="676" spans="2:14" ht="14.25" customHeight="1" x14ac:dyDescent="0.25">
      <c r="B676" s="8" t="s">
        <v>30</v>
      </c>
      <c r="C676" s="8">
        <v>1128299</v>
      </c>
      <c r="D676" s="9">
        <v>44003</v>
      </c>
      <c r="E676" s="8" t="s">
        <v>31</v>
      </c>
      <c r="F676" s="8" t="s">
        <v>46</v>
      </c>
      <c r="G676" s="8" t="s">
        <v>47</v>
      </c>
      <c r="H676" s="10" t="s">
        <v>19</v>
      </c>
      <c r="I676" s="11">
        <v>65</v>
      </c>
      <c r="J676" s="12">
        <v>400</v>
      </c>
      <c r="K676" s="12">
        <v>26000</v>
      </c>
      <c r="L676" s="13">
        <v>6500</v>
      </c>
      <c r="M676" s="8" t="s">
        <v>17</v>
      </c>
      <c r="N676" s="19">
        <v>43131</v>
      </c>
    </row>
    <row r="677" spans="2:14" ht="14.25" customHeight="1" x14ac:dyDescent="0.25">
      <c r="B677" s="8" t="s">
        <v>30</v>
      </c>
      <c r="C677" s="8">
        <v>1128299</v>
      </c>
      <c r="D677" s="9">
        <v>44004</v>
      </c>
      <c r="E677" s="8" t="s">
        <v>31</v>
      </c>
      <c r="F677" s="8" t="s">
        <v>46</v>
      </c>
      <c r="G677" s="8" t="s">
        <v>47</v>
      </c>
      <c r="H677" s="10" t="s">
        <v>20</v>
      </c>
      <c r="I677" s="11">
        <v>60</v>
      </c>
      <c r="J677" s="12">
        <v>300</v>
      </c>
      <c r="K677" s="12">
        <v>18000</v>
      </c>
      <c r="L677" s="13">
        <v>5400</v>
      </c>
      <c r="M677" s="8" t="s">
        <v>17</v>
      </c>
      <c r="N677" s="19">
        <v>43132</v>
      </c>
    </row>
    <row r="678" spans="2:14" ht="14.25" customHeight="1" x14ac:dyDescent="0.25">
      <c r="B678" s="8" t="s">
        <v>30</v>
      </c>
      <c r="C678" s="8">
        <v>1128299</v>
      </c>
      <c r="D678" s="9">
        <v>44005</v>
      </c>
      <c r="E678" s="8" t="s">
        <v>31</v>
      </c>
      <c r="F678" s="8" t="s">
        <v>46</v>
      </c>
      <c r="G678" s="8" t="s">
        <v>47</v>
      </c>
      <c r="H678" s="10" t="s">
        <v>21</v>
      </c>
      <c r="I678" s="11">
        <v>65</v>
      </c>
      <c r="J678" s="12">
        <v>200</v>
      </c>
      <c r="K678" s="12">
        <v>13000</v>
      </c>
      <c r="L678" s="13">
        <v>3250</v>
      </c>
      <c r="M678" s="8" t="s">
        <v>17</v>
      </c>
      <c r="N678" s="19">
        <v>43133</v>
      </c>
    </row>
    <row r="679" spans="2:14" ht="14.25" customHeight="1" x14ac:dyDescent="0.25">
      <c r="B679" s="8" t="s">
        <v>30</v>
      </c>
      <c r="C679" s="8">
        <v>1128299</v>
      </c>
      <c r="D679" s="9">
        <v>44006</v>
      </c>
      <c r="E679" s="8" t="s">
        <v>31</v>
      </c>
      <c r="F679" s="8" t="s">
        <v>46</v>
      </c>
      <c r="G679" s="8" t="s">
        <v>47</v>
      </c>
      <c r="H679" s="10" t="s">
        <v>22</v>
      </c>
      <c r="I679" s="11">
        <v>80</v>
      </c>
      <c r="J679" s="12">
        <v>500</v>
      </c>
      <c r="K679" s="12">
        <v>40000</v>
      </c>
      <c r="L679" s="13">
        <v>8000</v>
      </c>
      <c r="M679" s="8" t="s">
        <v>17</v>
      </c>
      <c r="N679" s="19">
        <v>43134</v>
      </c>
    </row>
    <row r="680" spans="2:14" ht="14.25" customHeight="1" x14ac:dyDescent="0.25">
      <c r="B680" s="8" t="s">
        <v>30</v>
      </c>
      <c r="C680" s="8">
        <v>1128299</v>
      </c>
      <c r="D680" s="9">
        <v>44007</v>
      </c>
      <c r="E680" s="8" t="s">
        <v>31</v>
      </c>
      <c r="F680" s="8" t="s">
        <v>46</v>
      </c>
      <c r="G680" s="8" t="s">
        <v>47</v>
      </c>
      <c r="H680" s="10" t="s">
        <v>16</v>
      </c>
      <c r="I680" s="11">
        <v>75</v>
      </c>
      <c r="J680" s="12">
        <v>750</v>
      </c>
      <c r="K680" s="12">
        <v>56250</v>
      </c>
      <c r="L680" s="13">
        <v>16875</v>
      </c>
      <c r="M680" s="8" t="s">
        <v>17</v>
      </c>
      <c r="N680" s="19">
        <v>43135</v>
      </c>
    </row>
    <row r="681" spans="2:14" ht="14.25" customHeight="1" x14ac:dyDescent="0.25">
      <c r="B681" s="8" t="s">
        <v>30</v>
      </c>
      <c r="C681" s="8">
        <v>1128299</v>
      </c>
      <c r="D681" s="9">
        <v>44008</v>
      </c>
      <c r="E681" s="8" t="s">
        <v>31</v>
      </c>
      <c r="F681" s="8" t="s">
        <v>46</v>
      </c>
      <c r="G681" s="8" t="s">
        <v>47</v>
      </c>
      <c r="H681" s="10" t="s">
        <v>18</v>
      </c>
      <c r="I681" s="11">
        <v>80</v>
      </c>
      <c r="J681" s="12">
        <v>625</v>
      </c>
      <c r="K681" s="12">
        <v>50000</v>
      </c>
      <c r="L681" s="13">
        <v>12500</v>
      </c>
      <c r="M681" s="8" t="s">
        <v>17</v>
      </c>
      <c r="N681" s="19">
        <v>43136</v>
      </c>
    </row>
    <row r="682" spans="2:14" ht="14.25" customHeight="1" x14ac:dyDescent="0.25">
      <c r="B682" s="8" t="s">
        <v>30</v>
      </c>
      <c r="C682" s="8">
        <v>1128299</v>
      </c>
      <c r="D682" s="9">
        <v>44009</v>
      </c>
      <c r="E682" s="8" t="s">
        <v>31</v>
      </c>
      <c r="F682" s="8" t="s">
        <v>46</v>
      </c>
      <c r="G682" s="8" t="s">
        <v>47</v>
      </c>
      <c r="H682" s="10" t="s">
        <v>19</v>
      </c>
      <c r="I682" s="11">
        <v>80</v>
      </c>
      <c r="J682" s="12">
        <v>625</v>
      </c>
      <c r="K682" s="12">
        <v>50000</v>
      </c>
      <c r="L682" s="13">
        <v>12500</v>
      </c>
      <c r="M682" s="8" t="s">
        <v>17</v>
      </c>
      <c r="N682" s="19">
        <v>43137</v>
      </c>
    </row>
    <row r="683" spans="2:14" ht="14.25" customHeight="1" x14ac:dyDescent="0.25">
      <c r="B683" s="8" t="s">
        <v>30</v>
      </c>
      <c r="C683" s="8">
        <v>1128299</v>
      </c>
      <c r="D683" s="9">
        <v>44010</v>
      </c>
      <c r="E683" s="8" t="s">
        <v>31</v>
      </c>
      <c r="F683" s="8" t="s">
        <v>46</v>
      </c>
      <c r="G683" s="8" t="s">
        <v>47</v>
      </c>
      <c r="H683" s="10" t="s">
        <v>20</v>
      </c>
      <c r="I683" s="11">
        <v>80</v>
      </c>
      <c r="J683" s="12">
        <v>500</v>
      </c>
      <c r="K683" s="12">
        <v>40000</v>
      </c>
      <c r="L683" s="13">
        <v>12000</v>
      </c>
      <c r="M683" s="8" t="s">
        <v>17</v>
      </c>
      <c r="N683" s="19">
        <v>43138</v>
      </c>
    </row>
    <row r="684" spans="2:14" ht="14.25" customHeight="1" x14ac:dyDescent="0.25">
      <c r="B684" s="8" t="s">
        <v>30</v>
      </c>
      <c r="C684" s="8">
        <v>1128299</v>
      </c>
      <c r="D684" s="9">
        <v>44011</v>
      </c>
      <c r="E684" s="8" t="s">
        <v>31</v>
      </c>
      <c r="F684" s="8" t="s">
        <v>46</v>
      </c>
      <c r="G684" s="8" t="s">
        <v>47</v>
      </c>
      <c r="H684" s="10" t="s">
        <v>21</v>
      </c>
      <c r="I684" s="11">
        <v>85.000000000000014</v>
      </c>
      <c r="J684" s="12">
        <v>375</v>
      </c>
      <c r="K684" s="12">
        <v>31875.000000000007</v>
      </c>
      <c r="L684" s="13">
        <v>7968.7500000000018</v>
      </c>
      <c r="M684" s="8" t="s">
        <v>17</v>
      </c>
      <c r="N684" s="19">
        <v>43139</v>
      </c>
    </row>
    <row r="685" spans="2:14" ht="14.25" customHeight="1" x14ac:dyDescent="0.25">
      <c r="B685" s="8" t="s">
        <v>30</v>
      </c>
      <c r="C685" s="8">
        <v>1128299</v>
      </c>
      <c r="D685" s="9">
        <v>44012</v>
      </c>
      <c r="E685" s="8" t="s">
        <v>31</v>
      </c>
      <c r="F685" s="8" t="s">
        <v>46</v>
      </c>
      <c r="G685" s="8" t="s">
        <v>47</v>
      </c>
      <c r="H685" s="10" t="s">
        <v>22</v>
      </c>
      <c r="I685" s="11">
        <v>100</v>
      </c>
      <c r="J685" s="12">
        <v>675</v>
      </c>
      <c r="K685" s="12">
        <v>67500</v>
      </c>
      <c r="L685" s="13">
        <v>13500</v>
      </c>
      <c r="M685" s="8" t="s">
        <v>17</v>
      </c>
      <c r="N685" s="19">
        <v>43140</v>
      </c>
    </row>
    <row r="686" spans="2:14" ht="14.25" customHeight="1" x14ac:dyDescent="0.25">
      <c r="B686" s="8" t="s">
        <v>30</v>
      </c>
      <c r="C686" s="8">
        <v>1128299</v>
      </c>
      <c r="D686" s="9">
        <v>44013</v>
      </c>
      <c r="E686" s="8" t="s">
        <v>31</v>
      </c>
      <c r="F686" s="8" t="s">
        <v>46</v>
      </c>
      <c r="G686" s="8" t="s">
        <v>47</v>
      </c>
      <c r="H686" s="10" t="s">
        <v>16</v>
      </c>
      <c r="I686" s="11">
        <v>80</v>
      </c>
      <c r="J686" s="12">
        <v>825</v>
      </c>
      <c r="K686" s="12">
        <v>66000</v>
      </c>
      <c r="L686" s="13">
        <v>19800</v>
      </c>
      <c r="M686" s="8" t="s">
        <v>17</v>
      </c>
      <c r="N686" s="19">
        <v>43141</v>
      </c>
    </row>
    <row r="687" spans="2:14" ht="14.25" customHeight="1" x14ac:dyDescent="0.25">
      <c r="B687" s="8" t="s">
        <v>30</v>
      </c>
      <c r="C687" s="8">
        <v>1128299</v>
      </c>
      <c r="D687" s="9">
        <v>44014</v>
      </c>
      <c r="E687" s="8" t="s">
        <v>31</v>
      </c>
      <c r="F687" s="8" t="s">
        <v>46</v>
      </c>
      <c r="G687" s="8" t="s">
        <v>47</v>
      </c>
      <c r="H687" s="10" t="s">
        <v>18</v>
      </c>
      <c r="I687" s="11">
        <v>85.000000000000014</v>
      </c>
      <c r="J687" s="12">
        <v>675</v>
      </c>
      <c r="K687" s="12">
        <v>57375.000000000015</v>
      </c>
      <c r="L687" s="13">
        <v>14343.750000000004</v>
      </c>
      <c r="M687" s="8" t="s">
        <v>17</v>
      </c>
      <c r="N687" s="19">
        <v>43142</v>
      </c>
    </row>
    <row r="688" spans="2:14" ht="14.25" customHeight="1" x14ac:dyDescent="0.25">
      <c r="B688" s="8" t="s">
        <v>30</v>
      </c>
      <c r="C688" s="8">
        <v>1128299</v>
      </c>
      <c r="D688" s="9">
        <v>44015</v>
      </c>
      <c r="E688" s="8" t="s">
        <v>31</v>
      </c>
      <c r="F688" s="8" t="s">
        <v>46</v>
      </c>
      <c r="G688" s="8" t="s">
        <v>47</v>
      </c>
      <c r="H688" s="10" t="s">
        <v>19</v>
      </c>
      <c r="I688" s="11">
        <v>85.000000000000014</v>
      </c>
      <c r="J688" s="12">
        <v>625</v>
      </c>
      <c r="K688" s="12">
        <v>53125.000000000015</v>
      </c>
      <c r="L688" s="13">
        <v>13281.250000000004</v>
      </c>
      <c r="M688" s="8" t="s">
        <v>17</v>
      </c>
      <c r="N688" s="19">
        <v>43143</v>
      </c>
    </row>
    <row r="689" spans="2:14" ht="14.25" customHeight="1" x14ac:dyDescent="0.25">
      <c r="B689" s="8" t="s">
        <v>30</v>
      </c>
      <c r="C689" s="8">
        <v>1128299</v>
      </c>
      <c r="D689" s="9">
        <v>44016</v>
      </c>
      <c r="E689" s="8" t="s">
        <v>31</v>
      </c>
      <c r="F689" s="8" t="s">
        <v>46</v>
      </c>
      <c r="G689" s="8" t="s">
        <v>47</v>
      </c>
      <c r="H689" s="10" t="s">
        <v>20</v>
      </c>
      <c r="I689" s="11">
        <v>80</v>
      </c>
      <c r="J689" s="12">
        <v>525</v>
      </c>
      <c r="K689" s="12">
        <v>42000</v>
      </c>
      <c r="L689" s="13">
        <v>12600</v>
      </c>
      <c r="M689" s="8" t="s">
        <v>17</v>
      </c>
      <c r="N689" s="19">
        <v>43144</v>
      </c>
    </row>
    <row r="690" spans="2:14" ht="14.25" customHeight="1" x14ac:dyDescent="0.25">
      <c r="B690" s="8" t="s">
        <v>30</v>
      </c>
      <c r="C690" s="8">
        <v>1128299</v>
      </c>
      <c r="D690" s="9">
        <v>44017</v>
      </c>
      <c r="E690" s="8" t="s">
        <v>31</v>
      </c>
      <c r="F690" s="8" t="s">
        <v>46</v>
      </c>
      <c r="G690" s="8" t="s">
        <v>47</v>
      </c>
      <c r="H690" s="10" t="s">
        <v>21</v>
      </c>
      <c r="I690" s="11">
        <v>85.000000000000014</v>
      </c>
      <c r="J690" s="12">
        <v>575</v>
      </c>
      <c r="K690" s="12">
        <v>48875.000000000007</v>
      </c>
      <c r="L690" s="13">
        <v>12218.750000000002</v>
      </c>
      <c r="M690" s="8" t="s">
        <v>17</v>
      </c>
      <c r="N690" s="19">
        <v>43145</v>
      </c>
    </row>
    <row r="691" spans="2:14" ht="14.25" customHeight="1" x14ac:dyDescent="0.25">
      <c r="B691" s="8" t="s">
        <v>30</v>
      </c>
      <c r="C691" s="8">
        <v>1128299</v>
      </c>
      <c r="D691" s="9">
        <v>44018</v>
      </c>
      <c r="E691" s="8" t="s">
        <v>31</v>
      </c>
      <c r="F691" s="8" t="s">
        <v>46</v>
      </c>
      <c r="G691" s="8" t="s">
        <v>47</v>
      </c>
      <c r="H691" s="10" t="s">
        <v>22</v>
      </c>
      <c r="I691" s="11">
        <v>100</v>
      </c>
      <c r="J691" s="12">
        <v>575</v>
      </c>
      <c r="K691" s="12">
        <v>57500</v>
      </c>
      <c r="L691" s="13">
        <v>11500</v>
      </c>
      <c r="M691" s="8" t="s">
        <v>17</v>
      </c>
      <c r="N691" s="19">
        <v>43146</v>
      </c>
    </row>
    <row r="692" spans="2:14" ht="14.25" customHeight="1" x14ac:dyDescent="0.25">
      <c r="B692" s="8" t="s">
        <v>30</v>
      </c>
      <c r="C692" s="8">
        <v>1128299</v>
      </c>
      <c r="D692" s="9">
        <v>44019</v>
      </c>
      <c r="E692" s="8" t="s">
        <v>31</v>
      </c>
      <c r="F692" s="8" t="s">
        <v>46</v>
      </c>
      <c r="G692" s="8" t="s">
        <v>47</v>
      </c>
      <c r="H692" s="10" t="s">
        <v>16</v>
      </c>
      <c r="I692" s="11">
        <v>85.000000000000014</v>
      </c>
      <c r="J692" s="12">
        <v>775</v>
      </c>
      <c r="K692" s="12">
        <v>65875.000000000015</v>
      </c>
      <c r="L692" s="13">
        <v>19762.500000000004</v>
      </c>
      <c r="M692" s="8" t="s">
        <v>17</v>
      </c>
      <c r="N692" s="19">
        <v>43147</v>
      </c>
    </row>
    <row r="693" spans="2:14" ht="14.25" customHeight="1" x14ac:dyDescent="0.25">
      <c r="B693" s="8" t="s">
        <v>30</v>
      </c>
      <c r="C693" s="8">
        <v>1128299</v>
      </c>
      <c r="D693" s="9">
        <v>44020</v>
      </c>
      <c r="E693" s="8" t="s">
        <v>31</v>
      </c>
      <c r="F693" s="8" t="s">
        <v>46</v>
      </c>
      <c r="G693" s="8" t="s">
        <v>47</v>
      </c>
      <c r="H693" s="10" t="s">
        <v>18</v>
      </c>
      <c r="I693" s="11">
        <v>80.000000000000014</v>
      </c>
      <c r="J693" s="12">
        <v>750</v>
      </c>
      <c r="K693" s="12">
        <v>60000.000000000015</v>
      </c>
      <c r="L693" s="13">
        <v>15000.000000000004</v>
      </c>
      <c r="M693" s="8" t="s">
        <v>17</v>
      </c>
      <c r="N693" s="19">
        <v>43148</v>
      </c>
    </row>
    <row r="694" spans="2:14" ht="14.25" customHeight="1" x14ac:dyDescent="0.25">
      <c r="B694" s="8" t="s">
        <v>30</v>
      </c>
      <c r="C694" s="8">
        <v>1128299</v>
      </c>
      <c r="D694" s="9">
        <v>44021</v>
      </c>
      <c r="E694" s="8" t="s">
        <v>31</v>
      </c>
      <c r="F694" s="8" t="s">
        <v>46</v>
      </c>
      <c r="G694" s="8" t="s">
        <v>47</v>
      </c>
      <c r="H694" s="10" t="s">
        <v>19</v>
      </c>
      <c r="I694" s="11">
        <v>75.000000000000014</v>
      </c>
      <c r="J694" s="12">
        <v>625</v>
      </c>
      <c r="K694" s="12">
        <v>46875.000000000015</v>
      </c>
      <c r="L694" s="13">
        <v>11718.750000000004</v>
      </c>
      <c r="M694" s="8" t="s">
        <v>17</v>
      </c>
      <c r="N694" s="19">
        <v>43149</v>
      </c>
    </row>
    <row r="695" spans="2:14" ht="14.25" customHeight="1" x14ac:dyDescent="0.25">
      <c r="B695" s="8" t="s">
        <v>30</v>
      </c>
      <c r="C695" s="8">
        <v>1128299</v>
      </c>
      <c r="D695" s="9">
        <v>44022</v>
      </c>
      <c r="E695" s="8" t="s">
        <v>31</v>
      </c>
      <c r="F695" s="8" t="s">
        <v>46</v>
      </c>
      <c r="G695" s="8" t="s">
        <v>47</v>
      </c>
      <c r="H695" s="10" t="s">
        <v>20</v>
      </c>
      <c r="I695" s="11">
        <v>75.000000000000014</v>
      </c>
      <c r="J695" s="12">
        <v>575</v>
      </c>
      <c r="K695" s="12">
        <v>43125.000000000007</v>
      </c>
      <c r="L695" s="13">
        <v>12937.500000000002</v>
      </c>
      <c r="M695" s="8" t="s">
        <v>17</v>
      </c>
      <c r="N695" s="19">
        <v>43150</v>
      </c>
    </row>
    <row r="696" spans="2:14" ht="14.25" customHeight="1" x14ac:dyDescent="0.25">
      <c r="B696" s="8" t="s">
        <v>30</v>
      </c>
      <c r="C696" s="8">
        <v>1128299</v>
      </c>
      <c r="D696" s="9">
        <v>44023</v>
      </c>
      <c r="E696" s="8" t="s">
        <v>31</v>
      </c>
      <c r="F696" s="8" t="s">
        <v>46</v>
      </c>
      <c r="G696" s="8" t="s">
        <v>47</v>
      </c>
      <c r="H696" s="10" t="s">
        <v>21</v>
      </c>
      <c r="I696" s="11">
        <v>75</v>
      </c>
      <c r="J696" s="12">
        <v>575</v>
      </c>
      <c r="K696" s="12">
        <v>43125</v>
      </c>
      <c r="L696" s="13">
        <v>10781.25</v>
      </c>
      <c r="M696" s="8" t="s">
        <v>17</v>
      </c>
      <c r="N696" s="19">
        <v>43151</v>
      </c>
    </row>
    <row r="697" spans="2:14" ht="14.25" customHeight="1" x14ac:dyDescent="0.25">
      <c r="B697" s="8" t="s">
        <v>30</v>
      </c>
      <c r="C697" s="8">
        <v>1128299</v>
      </c>
      <c r="D697" s="9">
        <v>44024</v>
      </c>
      <c r="E697" s="8" t="s">
        <v>31</v>
      </c>
      <c r="F697" s="8" t="s">
        <v>46</v>
      </c>
      <c r="G697" s="8" t="s">
        <v>47</v>
      </c>
      <c r="H697" s="10" t="s">
        <v>22</v>
      </c>
      <c r="I697" s="11">
        <v>80</v>
      </c>
      <c r="J697" s="12">
        <v>400</v>
      </c>
      <c r="K697" s="12">
        <v>32000</v>
      </c>
      <c r="L697" s="13">
        <v>6400</v>
      </c>
      <c r="M697" s="8" t="s">
        <v>17</v>
      </c>
      <c r="N697" s="19">
        <v>43152</v>
      </c>
    </row>
    <row r="698" spans="2:14" ht="14.25" customHeight="1" x14ac:dyDescent="0.25">
      <c r="B698" s="8" t="s">
        <v>30</v>
      </c>
      <c r="C698" s="8">
        <v>1128299</v>
      </c>
      <c r="D698" s="9">
        <v>44025</v>
      </c>
      <c r="E698" s="8" t="s">
        <v>31</v>
      </c>
      <c r="F698" s="8" t="s">
        <v>46</v>
      </c>
      <c r="G698" s="8" t="s">
        <v>47</v>
      </c>
      <c r="H698" s="10" t="s">
        <v>16</v>
      </c>
      <c r="I698" s="11">
        <v>70.000000000000014</v>
      </c>
      <c r="J698" s="12">
        <v>600</v>
      </c>
      <c r="K698" s="12">
        <v>42000.000000000007</v>
      </c>
      <c r="L698" s="13">
        <v>12600.000000000002</v>
      </c>
      <c r="M698" s="8" t="s">
        <v>17</v>
      </c>
      <c r="N698" s="19">
        <v>43153</v>
      </c>
    </row>
    <row r="699" spans="2:14" ht="14.25" customHeight="1" x14ac:dyDescent="0.25">
      <c r="B699" s="8" t="s">
        <v>30</v>
      </c>
      <c r="C699" s="8">
        <v>1128299</v>
      </c>
      <c r="D699" s="9">
        <v>44026</v>
      </c>
      <c r="E699" s="8" t="s">
        <v>31</v>
      </c>
      <c r="F699" s="8" t="s">
        <v>46</v>
      </c>
      <c r="G699" s="8" t="s">
        <v>47</v>
      </c>
      <c r="H699" s="10" t="s">
        <v>18</v>
      </c>
      <c r="I699" s="11">
        <v>75.000000000000028</v>
      </c>
      <c r="J699" s="12">
        <v>600</v>
      </c>
      <c r="K699" s="12">
        <v>45000.000000000015</v>
      </c>
      <c r="L699" s="13">
        <v>11250.000000000004</v>
      </c>
      <c r="M699" s="8" t="s">
        <v>17</v>
      </c>
      <c r="N699" s="19">
        <v>43154</v>
      </c>
    </row>
    <row r="700" spans="2:14" ht="14.25" customHeight="1" x14ac:dyDescent="0.25">
      <c r="B700" s="8" t="s">
        <v>30</v>
      </c>
      <c r="C700" s="8">
        <v>1128299</v>
      </c>
      <c r="D700" s="9">
        <v>44027</v>
      </c>
      <c r="E700" s="8" t="s">
        <v>31</v>
      </c>
      <c r="F700" s="8" t="s">
        <v>46</v>
      </c>
      <c r="G700" s="8" t="s">
        <v>47</v>
      </c>
      <c r="H700" s="10" t="s">
        <v>19</v>
      </c>
      <c r="I700" s="11">
        <v>70.000000000000014</v>
      </c>
      <c r="J700" s="12">
        <v>450</v>
      </c>
      <c r="K700" s="12">
        <v>31500.000000000007</v>
      </c>
      <c r="L700" s="13">
        <v>7875.0000000000018</v>
      </c>
      <c r="M700" s="8" t="s">
        <v>17</v>
      </c>
      <c r="N700" s="19">
        <v>43155</v>
      </c>
    </row>
    <row r="701" spans="2:14" ht="14.25" customHeight="1" x14ac:dyDescent="0.25">
      <c r="B701" s="8" t="s">
        <v>30</v>
      </c>
      <c r="C701" s="8">
        <v>1128299</v>
      </c>
      <c r="D701" s="9">
        <v>44028</v>
      </c>
      <c r="E701" s="8" t="s">
        <v>31</v>
      </c>
      <c r="F701" s="8" t="s">
        <v>46</v>
      </c>
      <c r="G701" s="8" t="s">
        <v>47</v>
      </c>
      <c r="H701" s="10" t="s">
        <v>20</v>
      </c>
      <c r="I701" s="11">
        <v>70.000000000000014</v>
      </c>
      <c r="J701" s="12">
        <v>400</v>
      </c>
      <c r="K701" s="12">
        <v>28000.000000000007</v>
      </c>
      <c r="L701" s="13">
        <v>8400.0000000000018</v>
      </c>
      <c r="M701" s="8" t="s">
        <v>17</v>
      </c>
      <c r="N701" s="19">
        <v>43156</v>
      </c>
    </row>
    <row r="702" spans="2:14" ht="14.25" customHeight="1" x14ac:dyDescent="0.25">
      <c r="B702" s="8" t="s">
        <v>30</v>
      </c>
      <c r="C702" s="8">
        <v>1128299</v>
      </c>
      <c r="D702" s="9">
        <v>44029</v>
      </c>
      <c r="E702" s="8" t="s">
        <v>31</v>
      </c>
      <c r="F702" s="8" t="s">
        <v>46</v>
      </c>
      <c r="G702" s="8" t="s">
        <v>47</v>
      </c>
      <c r="H702" s="10" t="s">
        <v>21</v>
      </c>
      <c r="I702" s="11">
        <v>80.000000000000014</v>
      </c>
      <c r="J702" s="12">
        <v>425</v>
      </c>
      <c r="K702" s="12">
        <v>34000.000000000007</v>
      </c>
      <c r="L702" s="13">
        <v>8500.0000000000018</v>
      </c>
      <c r="M702" s="8" t="s">
        <v>17</v>
      </c>
      <c r="N702" s="19">
        <v>43157</v>
      </c>
    </row>
    <row r="703" spans="2:14" ht="14.25" customHeight="1" x14ac:dyDescent="0.25">
      <c r="B703" s="8" t="s">
        <v>30</v>
      </c>
      <c r="C703" s="8">
        <v>1128299</v>
      </c>
      <c r="D703" s="9">
        <v>44030</v>
      </c>
      <c r="E703" s="8" t="s">
        <v>31</v>
      </c>
      <c r="F703" s="8" t="s">
        <v>46</v>
      </c>
      <c r="G703" s="8" t="s">
        <v>47</v>
      </c>
      <c r="H703" s="10" t="s">
        <v>22</v>
      </c>
      <c r="I703" s="11">
        <v>65</v>
      </c>
      <c r="J703" s="12">
        <v>450</v>
      </c>
      <c r="K703" s="12">
        <v>29250</v>
      </c>
      <c r="L703" s="13">
        <v>5850</v>
      </c>
      <c r="M703" s="8" t="s">
        <v>17</v>
      </c>
      <c r="N703" s="19">
        <v>43158</v>
      </c>
    </row>
    <row r="704" spans="2:14" ht="14.25" customHeight="1" x14ac:dyDescent="0.25">
      <c r="B704" s="8" t="s">
        <v>30</v>
      </c>
      <c r="C704" s="8">
        <v>1128299</v>
      </c>
      <c r="D704" s="9">
        <v>44031</v>
      </c>
      <c r="E704" s="8" t="s">
        <v>31</v>
      </c>
      <c r="F704" s="8" t="s">
        <v>46</v>
      </c>
      <c r="G704" s="8" t="s">
        <v>47</v>
      </c>
      <c r="H704" s="10" t="s">
        <v>16</v>
      </c>
      <c r="I704" s="11">
        <v>60.000000000000007</v>
      </c>
      <c r="J704" s="12">
        <v>550</v>
      </c>
      <c r="K704" s="12">
        <v>33000.000000000007</v>
      </c>
      <c r="L704" s="13">
        <v>9900.0000000000018</v>
      </c>
      <c r="M704" s="8" t="s">
        <v>17</v>
      </c>
      <c r="N704" s="19">
        <v>43159</v>
      </c>
    </row>
    <row r="705" spans="2:14" ht="14.25" customHeight="1" x14ac:dyDescent="0.25">
      <c r="B705" s="8" t="s">
        <v>30</v>
      </c>
      <c r="C705" s="8">
        <v>1128299</v>
      </c>
      <c r="D705" s="9">
        <v>44032</v>
      </c>
      <c r="E705" s="8" t="s">
        <v>31</v>
      </c>
      <c r="F705" s="8" t="s">
        <v>46</v>
      </c>
      <c r="G705" s="8" t="s">
        <v>47</v>
      </c>
      <c r="H705" s="10" t="s">
        <v>18</v>
      </c>
      <c r="I705" s="11">
        <v>65.000000000000014</v>
      </c>
      <c r="J705" s="12">
        <v>550</v>
      </c>
      <c r="K705" s="12">
        <v>35750.000000000007</v>
      </c>
      <c r="L705" s="13">
        <v>8937.5000000000018</v>
      </c>
      <c r="M705" s="8" t="s">
        <v>17</v>
      </c>
      <c r="N705" s="19">
        <v>43160</v>
      </c>
    </row>
    <row r="706" spans="2:14" ht="14.25" customHeight="1" x14ac:dyDescent="0.25">
      <c r="B706" s="8" t="s">
        <v>30</v>
      </c>
      <c r="C706" s="8">
        <v>1128299</v>
      </c>
      <c r="D706" s="9">
        <v>44033</v>
      </c>
      <c r="E706" s="8" t="s">
        <v>31</v>
      </c>
      <c r="F706" s="8" t="s">
        <v>46</v>
      </c>
      <c r="G706" s="8" t="s">
        <v>47</v>
      </c>
      <c r="H706" s="10" t="s">
        <v>19</v>
      </c>
      <c r="I706" s="11">
        <v>60.000000000000007</v>
      </c>
      <c r="J706" s="12">
        <v>375</v>
      </c>
      <c r="K706" s="12">
        <v>22500.000000000004</v>
      </c>
      <c r="L706" s="13">
        <v>5625.0000000000009</v>
      </c>
      <c r="M706" s="8" t="s">
        <v>17</v>
      </c>
      <c r="N706" s="19">
        <v>43161</v>
      </c>
    </row>
    <row r="707" spans="2:14" ht="14.25" customHeight="1" x14ac:dyDescent="0.25">
      <c r="B707" s="8" t="s">
        <v>30</v>
      </c>
      <c r="C707" s="8">
        <v>1128299</v>
      </c>
      <c r="D707" s="9">
        <v>44034</v>
      </c>
      <c r="E707" s="8" t="s">
        <v>31</v>
      </c>
      <c r="F707" s="8" t="s">
        <v>46</v>
      </c>
      <c r="G707" s="8" t="s">
        <v>47</v>
      </c>
      <c r="H707" s="10" t="s">
        <v>20</v>
      </c>
      <c r="I707" s="11">
        <v>60.000000000000007</v>
      </c>
      <c r="J707" s="12">
        <v>350</v>
      </c>
      <c r="K707" s="12">
        <v>21000.000000000004</v>
      </c>
      <c r="L707" s="13">
        <v>6300.0000000000009</v>
      </c>
      <c r="M707" s="8" t="s">
        <v>17</v>
      </c>
      <c r="N707" s="19">
        <v>43162</v>
      </c>
    </row>
    <row r="708" spans="2:14" ht="14.25" customHeight="1" x14ac:dyDescent="0.25">
      <c r="B708" s="8" t="s">
        <v>30</v>
      </c>
      <c r="C708" s="8">
        <v>1128299</v>
      </c>
      <c r="D708" s="9">
        <v>44035</v>
      </c>
      <c r="E708" s="8" t="s">
        <v>31</v>
      </c>
      <c r="F708" s="8" t="s">
        <v>46</v>
      </c>
      <c r="G708" s="8" t="s">
        <v>47</v>
      </c>
      <c r="H708" s="10" t="s">
        <v>21</v>
      </c>
      <c r="I708" s="11">
        <v>70</v>
      </c>
      <c r="J708" s="12">
        <v>325</v>
      </c>
      <c r="K708" s="12">
        <v>22750</v>
      </c>
      <c r="L708" s="13">
        <v>5687.5</v>
      </c>
      <c r="M708" s="8" t="s">
        <v>17</v>
      </c>
      <c r="N708" s="19">
        <v>43163</v>
      </c>
    </row>
    <row r="709" spans="2:14" ht="14.25" customHeight="1" x14ac:dyDescent="0.25">
      <c r="B709" s="8" t="s">
        <v>30</v>
      </c>
      <c r="C709" s="8">
        <v>1128299</v>
      </c>
      <c r="D709" s="9">
        <v>44036</v>
      </c>
      <c r="E709" s="8" t="s">
        <v>31</v>
      </c>
      <c r="F709" s="8" t="s">
        <v>46</v>
      </c>
      <c r="G709" s="8" t="s">
        <v>47</v>
      </c>
      <c r="H709" s="10" t="s">
        <v>22</v>
      </c>
      <c r="I709" s="11">
        <v>75.000000000000014</v>
      </c>
      <c r="J709" s="12">
        <v>375</v>
      </c>
      <c r="K709" s="12">
        <v>28125.000000000007</v>
      </c>
      <c r="L709" s="13">
        <v>5625.0000000000018</v>
      </c>
      <c r="M709" s="8" t="s">
        <v>17</v>
      </c>
      <c r="N709" s="19">
        <v>43164</v>
      </c>
    </row>
    <row r="710" spans="2:14" ht="14.25" customHeight="1" x14ac:dyDescent="0.25">
      <c r="B710" s="8" t="s">
        <v>30</v>
      </c>
      <c r="C710" s="8">
        <v>1128299</v>
      </c>
      <c r="D710" s="9">
        <v>44037</v>
      </c>
      <c r="E710" s="8" t="s">
        <v>31</v>
      </c>
      <c r="F710" s="8" t="s">
        <v>46</v>
      </c>
      <c r="G710" s="8" t="s">
        <v>47</v>
      </c>
      <c r="H710" s="10" t="s">
        <v>16</v>
      </c>
      <c r="I710" s="11">
        <v>60.000000000000007</v>
      </c>
      <c r="J710" s="12">
        <v>600</v>
      </c>
      <c r="K710" s="12">
        <v>36000.000000000007</v>
      </c>
      <c r="L710" s="13">
        <v>10800.000000000002</v>
      </c>
      <c r="M710" s="8" t="s">
        <v>17</v>
      </c>
      <c r="N710" s="19">
        <v>43165</v>
      </c>
    </row>
    <row r="711" spans="2:14" ht="14.25" customHeight="1" x14ac:dyDescent="0.25">
      <c r="B711" s="8" t="s">
        <v>30</v>
      </c>
      <c r="C711" s="8">
        <v>1128299</v>
      </c>
      <c r="D711" s="9">
        <v>44038</v>
      </c>
      <c r="E711" s="8" t="s">
        <v>31</v>
      </c>
      <c r="F711" s="8" t="s">
        <v>46</v>
      </c>
      <c r="G711" s="8" t="s">
        <v>47</v>
      </c>
      <c r="H711" s="10" t="s">
        <v>18</v>
      </c>
      <c r="I711" s="11">
        <v>65.000000000000014</v>
      </c>
      <c r="J711" s="12">
        <v>625</v>
      </c>
      <c r="K711" s="12">
        <v>40625.000000000015</v>
      </c>
      <c r="L711" s="13">
        <v>10156.250000000004</v>
      </c>
      <c r="M711" s="8" t="s">
        <v>17</v>
      </c>
      <c r="N711" s="19">
        <v>43166</v>
      </c>
    </row>
    <row r="712" spans="2:14" ht="14.25" customHeight="1" x14ac:dyDescent="0.25">
      <c r="B712" s="8" t="s">
        <v>30</v>
      </c>
      <c r="C712" s="8">
        <v>1128299</v>
      </c>
      <c r="D712" s="9">
        <v>44039</v>
      </c>
      <c r="E712" s="8" t="s">
        <v>31</v>
      </c>
      <c r="F712" s="8" t="s">
        <v>46</v>
      </c>
      <c r="G712" s="8" t="s">
        <v>47</v>
      </c>
      <c r="H712" s="10" t="s">
        <v>19</v>
      </c>
      <c r="I712" s="11">
        <v>60.000000000000007</v>
      </c>
      <c r="J712" s="12">
        <v>475</v>
      </c>
      <c r="K712" s="12">
        <v>28500.000000000007</v>
      </c>
      <c r="L712" s="13">
        <v>7125.0000000000018</v>
      </c>
      <c r="M712" s="8" t="s">
        <v>17</v>
      </c>
      <c r="N712" s="19">
        <v>43167</v>
      </c>
    </row>
    <row r="713" spans="2:14" ht="14.25" customHeight="1" x14ac:dyDescent="0.25">
      <c r="B713" s="8" t="s">
        <v>30</v>
      </c>
      <c r="C713" s="8">
        <v>1128299</v>
      </c>
      <c r="D713" s="9">
        <v>44040</v>
      </c>
      <c r="E713" s="8" t="s">
        <v>31</v>
      </c>
      <c r="F713" s="8" t="s">
        <v>46</v>
      </c>
      <c r="G713" s="8" t="s">
        <v>47</v>
      </c>
      <c r="H713" s="10" t="s">
        <v>20</v>
      </c>
      <c r="I713" s="11">
        <v>70.000000000000014</v>
      </c>
      <c r="J713" s="12">
        <v>450</v>
      </c>
      <c r="K713" s="12">
        <v>31500.000000000007</v>
      </c>
      <c r="L713" s="13">
        <v>9450.0000000000018</v>
      </c>
      <c r="M713" s="8" t="s">
        <v>17</v>
      </c>
      <c r="N713" s="19">
        <v>43168</v>
      </c>
    </row>
    <row r="714" spans="2:14" ht="14.25" customHeight="1" x14ac:dyDescent="0.25">
      <c r="B714" s="8" t="s">
        <v>30</v>
      </c>
      <c r="C714" s="8">
        <v>1128299</v>
      </c>
      <c r="D714" s="9">
        <v>44041</v>
      </c>
      <c r="E714" s="8" t="s">
        <v>31</v>
      </c>
      <c r="F714" s="8" t="s">
        <v>46</v>
      </c>
      <c r="G714" s="8" t="s">
        <v>47</v>
      </c>
      <c r="H714" s="10" t="s">
        <v>21</v>
      </c>
      <c r="I714" s="11">
        <v>90.000000000000014</v>
      </c>
      <c r="J714" s="12">
        <v>425</v>
      </c>
      <c r="K714" s="12">
        <v>38250.000000000007</v>
      </c>
      <c r="L714" s="13">
        <v>9562.5000000000018</v>
      </c>
      <c r="M714" s="8" t="s">
        <v>17</v>
      </c>
      <c r="N714" s="19">
        <v>43169</v>
      </c>
    </row>
    <row r="715" spans="2:14" ht="14.25" customHeight="1" x14ac:dyDescent="0.25">
      <c r="B715" s="8" t="s">
        <v>30</v>
      </c>
      <c r="C715" s="8">
        <v>1128299</v>
      </c>
      <c r="D715" s="9">
        <v>44042</v>
      </c>
      <c r="E715" s="8" t="s">
        <v>31</v>
      </c>
      <c r="F715" s="8" t="s">
        <v>46</v>
      </c>
      <c r="G715" s="8" t="s">
        <v>47</v>
      </c>
      <c r="H715" s="10" t="s">
        <v>22</v>
      </c>
      <c r="I715" s="11">
        <v>95.000000000000014</v>
      </c>
      <c r="J715" s="12">
        <v>550</v>
      </c>
      <c r="K715" s="12">
        <v>52250.000000000007</v>
      </c>
      <c r="L715" s="13">
        <v>10450.000000000002</v>
      </c>
      <c r="M715" s="8" t="s">
        <v>17</v>
      </c>
      <c r="N715" s="19">
        <v>43170</v>
      </c>
    </row>
    <row r="716" spans="2:14" ht="14.25" customHeight="1" x14ac:dyDescent="0.25">
      <c r="B716" s="8" t="s">
        <v>30</v>
      </c>
      <c r="C716" s="8">
        <v>1128299</v>
      </c>
      <c r="D716" s="9">
        <v>44043</v>
      </c>
      <c r="E716" s="8" t="s">
        <v>31</v>
      </c>
      <c r="F716" s="8" t="s">
        <v>46</v>
      </c>
      <c r="G716" s="8" t="s">
        <v>47</v>
      </c>
      <c r="H716" s="10" t="s">
        <v>16</v>
      </c>
      <c r="I716" s="11">
        <v>80.000000000000014</v>
      </c>
      <c r="J716" s="12">
        <v>750</v>
      </c>
      <c r="K716" s="12">
        <v>60000.000000000015</v>
      </c>
      <c r="L716" s="13">
        <v>18000.000000000004</v>
      </c>
      <c r="M716" s="8" t="s">
        <v>17</v>
      </c>
      <c r="N716" s="19">
        <v>43171</v>
      </c>
    </row>
    <row r="717" spans="2:14" ht="14.25" customHeight="1" x14ac:dyDescent="0.25">
      <c r="B717" s="8" t="s">
        <v>30</v>
      </c>
      <c r="C717" s="8">
        <v>1128299</v>
      </c>
      <c r="D717" s="9">
        <v>44044</v>
      </c>
      <c r="E717" s="8" t="s">
        <v>31</v>
      </c>
      <c r="F717" s="8" t="s">
        <v>46</v>
      </c>
      <c r="G717" s="8" t="s">
        <v>47</v>
      </c>
      <c r="H717" s="10" t="s">
        <v>18</v>
      </c>
      <c r="I717" s="11">
        <v>85.000000000000014</v>
      </c>
      <c r="J717" s="12">
        <v>750</v>
      </c>
      <c r="K717" s="12">
        <v>63750.000000000015</v>
      </c>
      <c r="L717" s="13">
        <v>15937.500000000004</v>
      </c>
      <c r="M717" s="8" t="s">
        <v>17</v>
      </c>
      <c r="N717" s="19">
        <v>43172</v>
      </c>
    </row>
    <row r="718" spans="2:14" ht="14.25" customHeight="1" x14ac:dyDescent="0.25">
      <c r="B718" s="8" t="s">
        <v>30</v>
      </c>
      <c r="C718" s="8">
        <v>1128299</v>
      </c>
      <c r="D718" s="9">
        <v>44045</v>
      </c>
      <c r="E718" s="8" t="s">
        <v>31</v>
      </c>
      <c r="F718" s="8" t="s">
        <v>46</v>
      </c>
      <c r="G718" s="8" t="s">
        <v>47</v>
      </c>
      <c r="H718" s="10" t="s">
        <v>19</v>
      </c>
      <c r="I718" s="11">
        <v>80.000000000000014</v>
      </c>
      <c r="J718" s="12">
        <v>550</v>
      </c>
      <c r="K718" s="12">
        <v>44000.000000000007</v>
      </c>
      <c r="L718" s="13">
        <v>11000.000000000002</v>
      </c>
      <c r="M718" s="8" t="s">
        <v>17</v>
      </c>
      <c r="N718" s="19">
        <v>43173</v>
      </c>
    </row>
    <row r="719" spans="2:14" ht="14.25" customHeight="1" x14ac:dyDescent="0.25">
      <c r="B719" s="8" t="s">
        <v>30</v>
      </c>
      <c r="C719" s="8">
        <v>1128299</v>
      </c>
      <c r="D719" s="9">
        <v>44046</v>
      </c>
      <c r="E719" s="8" t="s">
        <v>31</v>
      </c>
      <c r="F719" s="8" t="s">
        <v>46</v>
      </c>
      <c r="G719" s="8" t="s">
        <v>47</v>
      </c>
      <c r="H719" s="10" t="s">
        <v>20</v>
      </c>
      <c r="I719" s="11">
        <v>80.000000000000014</v>
      </c>
      <c r="J719" s="12">
        <v>550</v>
      </c>
      <c r="K719" s="12">
        <v>44000.000000000007</v>
      </c>
      <c r="L719" s="13">
        <v>13200</v>
      </c>
      <c r="M719" s="8" t="s">
        <v>17</v>
      </c>
      <c r="N719" s="19">
        <v>43174</v>
      </c>
    </row>
    <row r="720" spans="2:14" ht="14.25" customHeight="1" x14ac:dyDescent="0.25">
      <c r="B720" s="8" t="s">
        <v>30</v>
      </c>
      <c r="C720" s="8">
        <v>1128299</v>
      </c>
      <c r="D720" s="9">
        <v>44047</v>
      </c>
      <c r="E720" s="8" t="s">
        <v>31</v>
      </c>
      <c r="F720" s="8" t="s">
        <v>46</v>
      </c>
      <c r="G720" s="8" t="s">
        <v>47</v>
      </c>
      <c r="H720" s="10" t="s">
        <v>21</v>
      </c>
      <c r="I720" s="11">
        <v>90.000000000000014</v>
      </c>
      <c r="J720" s="12">
        <v>475</v>
      </c>
      <c r="K720" s="12">
        <v>42750.000000000007</v>
      </c>
      <c r="L720" s="13">
        <v>10687.500000000002</v>
      </c>
      <c r="M720" s="8" t="s">
        <v>17</v>
      </c>
      <c r="N720" s="19">
        <v>43175</v>
      </c>
    </row>
    <row r="721" spans="2:14" ht="14.25" customHeight="1" x14ac:dyDescent="0.25">
      <c r="B721" s="8" t="s">
        <v>30</v>
      </c>
      <c r="C721" s="8">
        <v>1128299</v>
      </c>
      <c r="D721" s="9">
        <v>44048</v>
      </c>
      <c r="E721" s="8" t="s">
        <v>31</v>
      </c>
      <c r="F721" s="8" t="s">
        <v>46</v>
      </c>
      <c r="G721" s="8" t="s">
        <v>47</v>
      </c>
      <c r="H721" s="10" t="s">
        <v>22</v>
      </c>
      <c r="I721" s="11">
        <v>95.000000000000014</v>
      </c>
      <c r="J721" s="12">
        <v>575</v>
      </c>
      <c r="K721" s="12">
        <v>54625.000000000015</v>
      </c>
      <c r="L721" s="13">
        <v>10925.000000000004</v>
      </c>
      <c r="M721" s="8" t="s">
        <v>17</v>
      </c>
      <c r="N721" s="19">
        <v>43176</v>
      </c>
    </row>
    <row r="722" spans="2:14" ht="14.25" customHeight="1" x14ac:dyDescent="0.25">
      <c r="B722" s="8" t="s">
        <v>13</v>
      </c>
      <c r="C722" s="8">
        <v>1185732</v>
      </c>
      <c r="D722" s="9">
        <v>44049</v>
      </c>
      <c r="E722" s="8" t="s">
        <v>31</v>
      </c>
      <c r="F722" s="8" t="s">
        <v>46</v>
      </c>
      <c r="G722" s="8" t="s">
        <v>47</v>
      </c>
      <c r="H722" s="10" t="s">
        <v>16</v>
      </c>
      <c r="I722" s="11">
        <v>45</v>
      </c>
      <c r="J722" s="12">
        <v>1050</v>
      </c>
      <c r="K722" s="12">
        <v>47250</v>
      </c>
      <c r="L722" s="13">
        <v>21262.5</v>
      </c>
      <c r="M722" s="8" t="s">
        <v>17</v>
      </c>
      <c r="N722" s="19">
        <v>43177</v>
      </c>
    </row>
    <row r="723" spans="2:14" ht="14.25" customHeight="1" x14ac:dyDescent="0.25">
      <c r="B723" s="8" t="s">
        <v>13</v>
      </c>
      <c r="C723" s="8">
        <v>1185732</v>
      </c>
      <c r="D723" s="9">
        <v>44050</v>
      </c>
      <c r="E723" s="8" t="s">
        <v>31</v>
      </c>
      <c r="F723" s="8" t="s">
        <v>46</v>
      </c>
      <c r="G723" s="8" t="s">
        <v>47</v>
      </c>
      <c r="H723" s="10" t="s">
        <v>18</v>
      </c>
      <c r="I723" s="11">
        <v>45</v>
      </c>
      <c r="J723" s="12">
        <v>850</v>
      </c>
      <c r="K723" s="12">
        <v>38250</v>
      </c>
      <c r="L723" s="13">
        <v>13387.5</v>
      </c>
      <c r="M723" s="8" t="s">
        <v>17</v>
      </c>
      <c r="N723" s="19">
        <v>43178</v>
      </c>
    </row>
    <row r="724" spans="2:14" ht="14.25" customHeight="1" x14ac:dyDescent="0.25">
      <c r="B724" s="8" t="s">
        <v>13</v>
      </c>
      <c r="C724" s="8">
        <v>1185732</v>
      </c>
      <c r="D724" s="9">
        <v>44051</v>
      </c>
      <c r="E724" s="8" t="s">
        <v>31</v>
      </c>
      <c r="F724" s="8" t="s">
        <v>46</v>
      </c>
      <c r="G724" s="8" t="s">
        <v>47</v>
      </c>
      <c r="H724" s="10" t="s">
        <v>19</v>
      </c>
      <c r="I724" s="11">
        <v>35</v>
      </c>
      <c r="J724" s="12">
        <v>850</v>
      </c>
      <c r="K724" s="12">
        <v>29750</v>
      </c>
      <c r="L724" s="13">
        <v>7437.5</v>
      </c>
      <c r="M724" s="8" t="s">
        <v>17</v>
      </c>
      <c r="N724" s="19">
        <v>43179</v>
      </c>
    </row>
    <row r="725" spans="2:14" ht="14.25" customHeight="1" x14ac:dyDescent="0.25">
      <c r="B725" s="8" t="s">
        <v>13</v>
      </c>
      <c r="C725" s="8">
        <v>1185732</v>
      </c>
      <c r="D725" s="9">
        <v>44052</v>
      </c>
      <c r="E725" s="8" t="s">
        <v>31</v>
      </c>
      <c r="F725" s="8" t="s">
        <v>46</v>
      </c>
      <c r="G725" s="8" t="s">
        <v>47</v>
      </c>
      <c r="H725" s="10" t="s">
        <v>20</v>
      </c>
      <c r="I725" s="11">
        <v>40</v>
      </c>
      <c r="J725" s="12">
        <v>700</v>
      </c>
      <c r="K725" s="12">
        <v>28000</v>
      </c>
      <c r="L725" s="13">
        <v>8400</v>
      </c>
      <c r="M725" s="8" t="s">
        <v>17</v>
      </c>
      <c r="N725" s="19">
        <v>43180</v>
      </c>
    </row>
    <row r="726" spans="2:14" ht="14.25" customHeight="1" x14ac:dyDescent="0.25">
      <c r="B726" s="8" t="s">
        <v>13</v>
      </c>
      <c r="C726" s="8">
        <v>1185732</v>
      </c>
      <c r="D726" s="9">
        <v>44053</v>
      </c>
      <c r="E726" s="8" t="s">
        <v>48</v>
      </c>
      <c r="F726" s="8" t="s">
        <v>49</v>
      </c>
      <c r="G726" s="8" t="s">
        <v>50</v>
      </c>
      <c r="H726" s="10" t="s">
        <v>21</v>
      </c>
      <c r="I726" s="11">
        <v>55.000000000000007</v>
      </c>
      <c r="J726" s="12">
        <v>750</v>
      </c>
      <c r="K726" s="12">
        <v>41250.000000000007</v>
      </c>
      <c r="L726" s="13">
        <v>14437.5</v>
      </c>
      <c r="M726" s="8" t="s">
        <v>17</v>
      </c>
      <c r="N726" s="19">
        <v>43181</v>
      </c>
    </row>
    <row r="727" spans="2:14" ht="14.25" customHeight="1" x14ac:dyDescent="0.25">
      <c r="B727" s="8" t="s">
        <v>13</v>
      </c>
      <c r="C727" s="8">
        <v>1185732</v>
      </c>
      <c r="D727" s="9">
        <v>44054</v>
      </c>
      <c r="E727" s="8" t="s">
        <v>48</v>
      </c>
      <c r="F727" s="8" t="s">
        <v>49</v>
      </c>
      <c r="G727" s="8" t="s">
        <v>50</v>
      </c>
      <c r="H727" s="10" t="s">
        <v>22</v>
      </c>
      <c r="I727" s="11">
        <v>45</v>
      </c>
      <c r="J727" s="12">
        <v>850</v>
      </c>
      <c r="K727" s="12">
        <v>38250</v>
      </c>
      <c r="L727" s="13">
        <v>19125</v>
      </c>
      <c r="M727" s="8" t="s">
        <v>17</v>
      </c>
      <c r="N727" s="19">
        <v>43182</v>
      </c>
    </row>
    <row r="728" spans="2:14" ht="14.25" customHeight="1" x14ac:dyDescent="0.25">
      <c r="B728" s="8" t="s">
        <v>13</v>
      </c>
      <c r="C728" s="8">
        <v>1185732</v>
      </c>
      <c r="D728" s="9">
        <v>44055</v>
      </c>
      <c r="E728" s="8" t="s">
        <v>48</v>
      </c>
      <c r="F728" s="8" t="s">
        <v>49</v>
      </c>
      <c r="G728" s="8" t="s">
        <v>50</v>
      </c>
      <c r="H728" s="10" t="s">
        <v>16</v>
      </c>
      <c r="I728" s="11">
        <v>45</v>
      </c>
      <c r="J728" s="12">
        <v>1100</v>
      </c>
      <c r="K728" s="12">
        <v>49500</v>
      </c>
      <c r="L728" s="13">
        <v>22275</v>
      </c>
      <c r="M728" s="8" t="s">
        <v>17</v>
      </c>
      <c r="N728" s="19">
        <v>43183</v>
      </c>
    </row>
    <row r="729" spans="2:14" ht="14.25" customHeight="1" x14ac:dyDescent="0.25">
      <c r="B729" s="8" t="s">
        <v>13</v>
      </c>
      <c r="C729" s="8">
        <v>1185732</v>
      </c>
      <c r="D729" s="9">
        <v>44056</v>
      </c>
      <c r="E729" s="8" t="s">
        <v>48</v>
      </c>
      <c r="F729" s="8" t="s">
        <v>49</v>
      </c>
      <c r="G729" s="8" t="s">
        <v>50</v>
      </c>
      <c r="H729" s="10" t="s">
        <v>18</v>
      </c>
      <c r="I729" s="11">
        <v>45</v>
      </c>
      <c r="J729" s="12">
        <v>750</v>
      </c>
      <c r="K729" s="12">
        <v>33750</v>
      </c>
      <c r="L729" s="13">
        <v>11812.499999999998</v>
      </c>
      <c r="M729" s="8" t="s">
        <v>17</v>
      </c>
      <c r="N729" s="19">
        <v>43184</v>
      </c>
    </row>
    <row r="730" spans="2:14" ht="14.25" customHeight="1" x14ac:dyDescent="0.25">
      <c r="B730" s="8" t="s">
        <v>13</v>
      </c>
      <c r="C730" s="8">
        <v>1185732</v>
      </c>
      <c r="D730" s="9">
        <v>44057</v>
      </c>
      <c r="E730" s="8" t="s">
        <v>48</v>
      </c>
      <c r="F730" s="8" t="s">
        <v>49</v>
      </c>
      <c r="G730" s="8" t="s">
        <v>50</v>
      </c>
      <c r="H730" s="10" t="s">
        <v>19</v>
      </c>
      <c r="I730" s="11">
        <v>35</v>
      </c>
      <c r="J730" s="12">
        <v>800</v>
      </c>
      <c r="K730" s="12">
        <v>28000</v>
      </c>
      <c r="L730" s="13">
        <v>7000</v>
      </c>
      <c r="M730" s="8" t="s">
        <v>17</v>
      </c>
      <c r="N730" s="19">
        <v>43185</v>
      </c>
    </row>
    <row r="731" spans="2:14" ht="14.25" customHeight="1" x14ac:dyDescent="0.25">
      <c r="B731" s="8" t="s">
        <v>30</v>
      </c>
      <c r="C731" s="8">
        <v>1185732</v>
      </c>
      <c r="D731" s="9">
        <v>44058</v>
      </c>
      <c r="E731" s="8" t="s">
        <v>48</v>
      </c>
      <c r="F731" s="8" t="s">
        <v>49</v>
      </c>
      <c r="G731" s="8" t="s">
        <v>50</v>
      </c>
      <c r="H731" s="10" t="s">
        <v>20</v>
      </c>
      <c r="I731" s="11">
        <v>40</v>
      </c>
      <c r="J731" s="12">
        <v>675</v>
      </c>
      <c r="K731" s="12">
        <v>27000</v>
      </c>
      <c r="L731" s="13">
        <v>8100</v>
      </c>
      <c r="M731" s="8" t="s">
        <v>17</v>
      </c>
      <c r="N731" s="19">
        <v>43186</v>
      </c>
    </row>
    <row r="732" spans="2:14" ht="14.25" customHeight="1" x14ac:dyDescent="0.25">
      <c r="B732" s="8" t="s">
        <v>13</v>
      </c>
      <c r="C732" s="8">
        <v>1185732</v>
      </c>
      <c r="D732" s="9">
        <v>44059</v>
      </c>
      <c r="E732" s="8" t="s">
        <v>48</v>
      </c>
      <c r="F732" s="8" t="s">
        <v>49</v>
      </c>
      <c r="G732" s="8" t="s">
        <v>50</v>
      </c>
      <c r="H732" s="10" t="s">
        <v>21</v>
      </c>
      <c r="I732" s="11">
        <v>55.000000000000007</v>
      </c>
      <c r="J732" s="12">
        <v>750</v>
      </c>
      <c r="K732" s="12">
        <v>41250.000000000007</v>
      </c>
      <c r="L732" s="13">
        <v>14437.5</v>
      </c>
      <c r="M732" s="8" t="s">
        <v>17</v>
      </c>
      <c r="N732" s="19">
        <v>43187</v>
      </c>
    </row>
    <row r="733" spans="2:14" ht="14.25" customHeight="1" x14ac:dyDescent="0.25">
      <c r="B733" s="8" t="s">
        <v>13</v>
      </c>
      <c r="C733" s="8">
        <v>1185732</v>
      </c>
      <c r="D733" s="9">
        <v>44060</v>
      </c>
      <c r="E733" s="8" t="s">
        <v>48</v>
      </c>
      <c r="F733" s="8" t="s">
        <v>49</v>
      </c>
      <c r="G733" s="8" t="s">
        <v>50</v>
      </c>
      <c r="H733" s="10" t="s">
        <v>22</v>
      </c>
      <c r="I733" s="11">
        <v>45</v>
      </c>
      <c r="J733" s="12">
        <v>850</v>
      </c>
      <c r="K733" s="12">
        <v>38250</v>
      </c>
      <c r="L733" s="13">
        <v>19125</v>
      </c>
      <c r="M733" s="8" t="s">
        <v>17</v>
      </c>
      <c r="N733" s="19">
        <v>43188</v>
      </c>
    </row>
    <row r="734" spans="2:14" ht="14.25" customHeight="1" x14ac:dyDescent="0.25">
      <c r="B734" s="8" t="s">
        <v>13</v>
      </c>
      <c r="C734" s="8">
        <v>1185732</v>
      </c>
      <c r="D734" s="9">
        <v>44061</v>
      </c>
      <c r="E734" s="8" t="s">
        <v>48</v>
      </c>
      <c r="F734" s="8" t="s">
        <v>49</v>
      </c>
      <c r="G734" s="8" t="s">
        <v>50</v>
      </c>
      <c r="H734" s="10" t="s">
        <v>16</v>
      </c>
      <c r="I734" s="11">
        <v>45</v>
      </c>
      <c r="J734" s="12">
        <v>1070</v>
      </c>
      <c r="K734" s="12">
        <v>48150</v>
      </c>
      <c r="L734" s="13">
        <v>21667.5</v>
      </c>
      <c r="M734" s="8" t="s">
        <v>17</v>
      </c>
      <c r="N734" s="19">
        <v>43189</v>
      </c>
    </row>
    <row r="735" spans="2:14" ht="14.25" customHeight="1" x14ac:dyDescent="0.25">
      <c r="B735" s="8" t="s">
        <v>13</v>
      </c>
      <c r="C735" s="8">
        <v>1185732</v>
      </c>
      <c r="D735" s="9">
        <v>44062</v>
      </c>
      <c r="E735" s="8" t="s">
        <v>48</v>
      </c>
      <c r="F735" s="8" t="s">
        <v>49</v>
      </c>
      <c r="G735" s="8" t="s">
        <v>50</v>
      </c>
      <c r="H735" s="10" t="s">
        <v>18</v>
      </c>
      <c r="I735" s="11">
        <v>45</v>
      </c>
      <c r="J735" s="12">
        <v>750</v>
      </c>
      <c r="K735" s="12">
        <v>33750</v>
      </c>
      <c r="L735" s="13">
        <v>11812.499999999998</v>
      </c>
      <c r="M735" s="8" t="s">
        <v>17</v>
      </c>
      <c r="N735" s="19">
        <v>43190</v>
      </c>
    </row>
    <row r="736" spans="2:14" ht="14.25" customHeight="1" x14ac:dyDescent="0.25">
      <c r="B736" s="8" t="s">
        <v>13</v>
      </c>
      <c r="C736" s="8">
        <v>1185732</v>
      </c>
      <c r="D736" s="9">
        <v>44063</v>
      </c>
      <c r="E736" s="8" t="s">
        <v>48</v>
      </c>
      <c r="F736" s="8" t="s">
        <v>49</v>
      </c>
      <c r="G736" s="8" t="s">
        <v>50</v>
      </c>
      <c r="H736" s="10" t="s">
        <v>19</v>
      </c>
      <c r="I736" s="11">
        <v>35</v>
      </c>
      <c r="J736" s="12">
        <v>775</v>
      </c>
      <c r="K736" s="12">
        <v>27125</v>
      </c>
      <c r="L736" s="13">
        <v>6781.25</v>
      </c>
      <c r="M736" s="8" t="s">
        <v>17</v>
      </c>
      <c r="N736" s="19">
        <v>43191</v>
      </c>
    </row>
    <row r="737" spans="2:14" ht="14.25" customHeight="1" x14ac:dyDescent="0.25">
      <c r="B737" s="8" t="s">
        <v>13</v>
      </c>
      <c r="C737" s="8">
        <v>1185732</v>
      </c>
      <c r="D737" s="9">
        <v>44064</v>
      </c>
      <c r="E737" s="8" t="s">
        <v>48</v>
      </c>
      <c r="F737" s="8" t="s">
        <v>49</v>
      </c>
      <c r="G737" s="8" t="s">
        <v>50</v>
      </c>
      <c r="H737" s="10" t="s">
        <v>20</v>
      </c>
      <c r="I737" s="11">
        <v>40</v>
      </c>
      <c r="J737" s="12">
        <v>625</v>
      </c>
      <c r="K737" s="12">
        <v>25000</v>
      </c>
      <c r="L737" s="13">
        <v>7500</v>
      </c>
      <c r="M737" s="8" t="s">
        <v>17</v>
      </c>
      <c r="N737" s="19">
        <v>43192</v>
      </c>
    </row>
    <row r="738" spans="2:14" ht="14.25" customHeight="1" x14ac:dyDescent="0.25">
      <c r="B738" s="8" t="s">
        <v>13</v>
      </c>
      <c r="C738" s="8">
        <v>1185732</v>
      </c>
      <c r="D738" s="9">
        <v>44065</v>
      </c>
      <c r="E738" s="8" t="s">
        <v>48</v>
      </c>
      <c r="F738" s="8" t="s">
        <v>49</v>
      </c>
      <c r="G738" s="8" t="s">
        <v>50</v>
      </c>
      <c r="H738" s="10" t="s">
        <v>21</v>
      </c>
      <c r="I738" s="11">
        <v>55.000000000000007</v>
      </c>
      <c r="J738" s="12">
        <v>675</v>
      </c>
      <c r="K738" s="12">
        <v>37125.000000000007</v>
      </c>
      <c r="L738" s="13">
        <v>12993.750000000002</v>
      </c>
      <c r="M738" s="8" t="s">
        <v>17</v>
      </c>
      <c r="N738" s="19">
        <v>43193</v>
      </c>
    </row>
    <row r="739" spans="2:14" ht="14.25" customHeight="1" x14ac:dyDescent="0.25">
      <c r="B739" s="8" t="s">
        <v>13</v>
      </c>
      <c r="C739" s="8">
        <v>1185732</v>
      </c>
      <c r="D739" s="9">
        <v>44066</v>
      </c>
      <c r="E739" s="8" t="s">
        <v>48</v>
      </c>
      <c r="F739" s="8" t="s">
        <v>49</v>
      </c>
      <c r="G739" s="8" t="s">
        <v>50</v>
      </c>
      <c r="H739" s="10" t="s">
        <v>22</v>
      </c>
      <c r="I739" s="11">
        <v>45</v>
      </c>
      <c r="J739" s="12">
        <v>775</v>
      </c>
      <c r="K739" s="12">
        <v>34875</v>
      </c>
      <c r="L739" s="13">
        <v>17437.5</v>
      </c>
      <c r="M739" s="8" t="s">
        <v>17</v>
      </c>
      <c r="N739" s="19">
        <v>43194</v>
      </c>
    </row>
    <row r="740" spans="2:14" ht="14.25" customHeight="1" x14ac:dyDescent="0.25">
      <c r="B740" s="8" t="s">
        <v>13</v>
      </c>
      <c r="C740" s="8">
        <v>1185732</v>
      </c>
      <c r="D740" s="9">
        <v>43945</v>
      </c>
      <c r="E740" s="8" t="s">
        <v>48</v>
      </c>
      <c r="F740" s="8" t="s">
        <v>49</v>
      </c>
      <c r="G740" s="8" t="s">
        <v>50</v>
      </c>
      <c r="H740" s="10" t="s">
        <v>16</v>
      </c>
      <c r="I740" s="11">
        <v>45</v>
      </c>
      <c r="J740" s="12">
        <v>1025</v>
      </c>
      <c r="K740" s="12">
        <v>46125</v>
      </c>
      <c r="L740" s="13">
        <v>20756.25</v>
      </c>
      <c r="M740" s="8" t="s">
        <v>17</v>
      </c>
      <c r="N740" s="19">
        <v>43195</v>
      </c>
    </row>
    <row r="741" spans="2:14" ht="14.25" customHeight="1" x14ac:dyDescent="0.25">
      <c r="B741" s="8" t="s">
        <v>13</v>
      </c>
      <c r="C741" s="8">
        <v>1185732</v>
      </c>
      <c r="D741" s="9">
        <v>43945</v>
      </c>
      <c r="E741" s="8" t="s">
        <v>48</v>
      </c>
      <c r="F741" s="8" t="s">
        <v>49</v>
      </c>
      <c r="G741" s="8" t="s">
        <v>50</v>
      </c>
      <c r="H741" s="10" t="s">
        <v>18</v>
      </c>
      <c r="I741" s="11">
        <v>45</v>
      </c>
      <c r="J741" s="12">
        <v>725</v>
      </c>
      <c r="K741" s="12">
        <v>32625</v>
      </c>
      <c r="L741" s="13">
        <v>11418.75</v>
      </c>
      <c r="M741" s="8" t="s">
        <v>17</v>
      </c>
      <c r="N741" s="19">
        <v>43196</v>
      </c>
    </row>
    <row r="742" spans="2:14" ht="14.25" customHeight="1" x14ac:dyDescent="0.25">
      <c r="B742" s="8" t="s">
        <v>30</v>
      </c>
      <c r="C742" s="8">
        <v>1185732</v>
      </c>
      <c r="D742" s="9">
        <v>43945</v>
      </c>
      <c r="E742" s="8" t="s">
        <v>48</v>
      </c>
      <c r="F742" s="8" t="s">
        <v>49</v>
      </c>
      <c r="G742" s="8" t="s">
        <v>50</v>
      </c>
      <c r="H742" s="10" t="s">
        <v>19</v>
      </c>
      <c r="I742" s="11">
        <v>35</v>
      </c>
      <c r="J742" s="12">
        <v>725</v>
      </c>
      <c r="K742" s="12">
        <v>25375</v>
      </c>
      <c r="L742" s="13">
        <v>6343.75</v>
      </c>
      <c r="M742" s="8" t="s">
        <v>17</v>
      </c>
      <c r="N742" s="19">
        <v>43197</v>
      </c>
    </row>
    <row r="743" spans="2:14" ht="14.25" customHeight="1" x14ac:dyDescent="0.25">
      <c r="B743" s="8" t="s">
        <v>30</v>
      </c>
      <c r="C743" s="8">
        <v>1185732</v>
      </c>
      <c r="D743" s="9">
        <v>43945</v>
      </c>
      <c r="E743" s="8" t="s">
        <v>48</v>
      </c>
      <c r="F743" s="8" t="s">
        <v>49</v>
      </c>
      <c r="G743" s="8" t="s">
        <v>50</v>
      </c>
      <c r="H743" s="10" t="s">
        <v>20</v>
      </c>
      <c r="I743" s="11">
        <v>40</v>
      </c>
      <c r="J743" s="12">
        <v>650</v>
      </c>
      <c r="K743" s="12">
        <v>26000</v>
      </c>
      <c r="L743" s="13">
        <v>7800</v>
      </c>
      <c r="M743" s="8" t="s">
        <v>17</v>
      </c>
      <c r="N743" s="19">
        <v>43198</v>
      </c>
    </row>
    <row r="744" spans="2:14" ht="14.25" customHeight="1" x14ac:dyDescent="0.25">
      <c r="B744" s="8" t="s">
        <v>30</v>
      </c>
      <c r="C744" s="8">
        <v>1185732</v>
      </c>
      <c r="D744" s="9">
        <v>43945</v>
      </c>
      <c r="E744" s="8" t="s">
        <v>48</v>
      </c>
      <c r="F744" s="8" t="s">
        <v>49</v>
      </c>
      <c r="G744" s="8" t="s">
        <v>50</v>
      </c>
      <c r="H744" s="10" t="s">
        <v>21</v>
      </c>
      <c r="I744" s="11">
        <v>55.000000000000007</v>
      </c>
      <c r="J744" s="12">
        <v>675</v>
      </c>
      <c r="K744" s="12">
        <v>37125.000000000007</v>
      </c>
      <c r="L744" s="13">
        <v>12993.750000000002</v>
      </c>
      <c r="M744" s="8" t="s">
        <v>17</v>
      </c>
      <c r="N744" s="19">
        <v>43199</v>
      </c>
    </row>
    <row r="745" spans="2:14" ht="14.25" customHeight="1" x14ac:dyDescent="0.25">
      <c r="B745" s="8" t="s">
        <v>30</v>
      </c>
      <c r="C745" s="8">
        <v>1185732</v>
      </c>
      <c r="D745" s="9">
        <v>43945</v>
      </c>
      <c r="E745" s="8" t="s">
        <v>48</v>
      </c>
      <c r="F745" s="8" t="s">
        <v>49</v>
      </c>
      <c r="G745" s="8" t="s">
        <v>50</v>
      </c>
      <c r="H745" s="10" t="s">
        <v>22</v>
      </c>
      <c r="I745" s="11">
        <v>45</v>
      </c>
      <c r="J745" s="12">
        <v>800</v>
      </c>
      <c r="K745" s="12">
        <v>36000</v>
      </c>
      <c r="L745" s="13">
        <v>18000</v>
      </c>
      <c r="M745" s="8" t="s">
        <v>17</v>
      </c>
      <c r="N745" s="19">
        <v>43200</v>
      </c>
    </row>
    <row r="746" spans="2:14" ht="14.25" customHeight="1" x14ac:dyDescent="0.25">
      <c r="B746" s="8" t="s">
        <v>30</v>
      </c>
      <c r="C746" s="8">
        <v>1185732</v>
      </c>
      <c r="D746" s="9">
        <v>43945</v>
      </c>
      <c r="E746" s="8" t="s">
        <v>48</v>
      </c>
      <c r="F746" s="8" t="s">
        <v>49</v>
      </c>
      <c r="G746" s="8" t="s">
        <v>50</v>
      </c>
      <c r="H746" s="10" t="s">
        <v>16</v>
      </c>
      <c r="I746" s="11">
        <v>55.000000000000007</v>
      </c>
      <c r="J746" s="12">
        <v>1070</v>
      </c>
      <c r="K746" s="12">
        <v>58850.000000000015</v>
      </c>
      <c r="L746" s="13">
        <v>26482.500000000007</v>
      </c>
      <c r="M746" s="8" t="s">
        <v>17</v>
      </c>
      <c r="N746" s="19">
        <v>43201</v>
      </c>
    </row>
    <row r="747" spans="2:14" ht="14.25" customHeight="1" x14ac:dyDescent="0.25">
      <c r="B747" s="8" t="s">
        <v>30</v>
      </c>
      <c r="C747" s="8">
        <v>1185732</v>
      </c>
      <c r="D747" s="9">
        <v>43945</v>
      </c>
      <c r="E747" s="8" t="s">
        <v>48</v>
      </c>
      <c r="F747" s="8" t="s">
        <v>49</v>
      </c>
      <c r="G747" s="8" t="s">
        <v>50</v>
      </c>
      <c r="H747" s="10" t="s">
        <v>18</v>
      </c>
      <c r="I747" s="11">
        <v>55.000000000000007</v>
      </c>
      <c r="J747" s="12">
        <v>775</v>
      </c>
      <c r="K747" s="12">
        <v>42625.000000000007</v>
      </c>
      <c r="L747" s="13">
        <v>14918.75</v>
      </c>
      <c r="M747" s="8" t="s">
        <v>17</v>
      </c>
      <c r="N747" s="19">
        <v>43202</v>
      </c>
    </row>
    <row r="748" spans="2:14" ht="14.25" customHeight="1" x14ac:dyDescent="0.25">
      <c r="B748" s="8" t="s">
        <v>30</v>
      </c>
      <c r="C748" s="8">
        <v>1185732</v>
      </c>
      <c r="D748" s="9">
        <v>43945</v>
      </c>
      <c r="E748" s="8" t="s">
        <v>48</v>
      </c>
      <c r="F748" s="8" t="s">
        <v>49</v>
      </c>
      <c r="G748" s="8" t="s">
        <v>50</v>
      </c>
      <c r="H748" s="10" t="s">
        <v>19</v>
      </c>
      <c r="I748" s="11">
        <v>50</v>
      </c>
      <c r="J748" s="12">
        <v>750</v>
      </c>
      <c r="K748" s="12">
        <v>37500</v>
      </c>
      <c r="L748" s="13">
        <v>9375</v>
      </c>
      <c r="M748" s="8" t="s">
        <v>17</v>
      </c>
      <c r="N748" s="19">
        <v>43203</v>
      </c>
    </row>
    <row r="749" spans="2:14" ht="14.25" customHeight="1" x14ac:dyDescent="0.25">
      <c r="B749" s="8" t="s">
        <v>30</v>
      </c>
      <c r="C749" s="8">
        <v>1185732</v>
      </c>
      <c r="D749" s="9">
        <v>43945</v>
      </c>
      <c r="E749" s="8" t="s">
        <v>48</v>
      </c>
      <c r="F749" s="8" t="s">
        <v>49</v>
      </c>
      <c r="G749" s="8" t="s">
        <v>50</v>
      </c>
      <c r="H749" s="10" t="s">
        <v>20</v>
      </c>
      <c r="I749" s="11">
        <v>50</v>
      </c>
      <c r="J749" s="12">
        <v>700</v>
      </c>
      <c r="K749" s="12">
        <v>35000</v>
      </c>
      <c r="L749" s="13">
        <v>10500</v>
      </c>
      <c r="M749" s="8" t="s">
        <v>17</v>
      </c>
      <c r="N749" s="19">
        <v>43204</v>
      </c>
    </row>
    <row r="750" spans="2:14" ht="14.25" customHeight="1" x14ac:dyDescent="0.25">
      <c r="B750" s="8" t="s">
        <v>30</v>
      </c>
      <c r="C750" s="8">
        <v>1185732</v>
      </c>
      <c r="D750" s="9">
        <v>43945</v>
      </c>
      <c r="E750" s="8" t="s">
        <v>48</v>
      </c>
      <c r="F750" s="8" t="s">
        <v>49</v>
      </c>
      <c r="G750" s="8" t="s">
        <v>50</v>
      </c>
      <c r="H750" s="10" t="s">
        <v>21</v>
      </c>
      <c r="I750" s="11">
        <v>60</v>
      </c>
      <c r="J750" s="12">
        <v>725</v>
      </c>
      <c r="K750" s="12">
        <v>43500</v>
      </c>
      <c r="L750" s="13">
        <v>15225</v>
      </c>
      <c r="M750" s="8" t="s">
        <v>17</v>
      </c>
      <c r="N750" s="19">
        <v>43205</v>
      </c>
    </row>
    <row r="751" spans="2:14" ht="14.25" customHeight="1" x14ac:dyDescent="0.25">
      <c r="B751" s="8" t="s">
        <v>30</v>
      </c>
      <c r="C751" s="8">
        <v>1185732</v>
      </c>
      <c r="D751" s="9">
        <v>43945</v>
      </c>
      <c r="E751" s="8" t="s">
        <v>48</v>
      </c>
      <c r="F751" s="8" t="s">
        <v>49</v>
      </c>
      <c r="G751" s="8" t="s">
        <v>50</v>
      </c>
      <c r="H751" s="10" t="s">
        <v>22</v>
      </c>
      <c r="I751" s="11">
        <v>65</v>
      </c>
      <c r="J751" s="12">
        <v>825</v>
      </c>
      <c r="K751" s="12">
        <v>53625</v>
      </c>
      <c r="L751" s="13">
        <v>26812.5</v>
      </c>
      <c r="M751" s="8" t="s">
        <v>17</v>
      </c>
      <c r="N751" s="19">
        <v>43206</v>
      </c>
    </row>
    <row r="752" spans="2:14" ht="14.25" customHeight="1" x14ac:dyDescent="0.25">
      <c r="B752" s="8" t="s">
        <v>30</v>
      </c>
      <c r="C752" s="8">
        <v>1185732</v>
      </c>
      <c r="D752" s="9">
        <v>43945</v>
      </c>
      <c r="E752" s="8" t="s">
        <v>48</v>
      </c>
      <c r="F752" s="8" t="s">
        <v>49</v>
      </c>
      <c r="G752" s="8" t="s">
        <v>50</v>
      </c>
      <c r="H752" s="10" t="s">
        <v>16</v>
      </c>
      <c r="I752" s="11">
        <v>60</v>
      </c>
      <c r="J752" s="12">
        <v>1075</v>
      </c>
      <c r="K752" s="12">
        <v>64500</v>
      </c>
      <c r="L752" s="13">
        <v>29025</v>
      </c>
      <c r="M752" s="8" t="s">
        <v>17</v>
      </c>
      <c r="N752" s="19">
        <v>43207</v>
      </c>
    </row>
    <row r="753" spans="2:14" ht="14.25" customHeight="1" x14ac:dyDescent="0.25">
      <c r="B753" s="8" t="s">
        <v>30</v>
      </c>
      <c r="C753" s="8">
        <v>1185732</v>
      </c>
      <c r="D753" s="9">
        <v>43945</v>
      </c>
      <c r="E753" s="8" t="s">
        <v>48</v>
      </c>
      <c r="F753" s="8" t="s">
        <v>49</v>
      </c>
      <c r="G753" s="8" t="s">
        <v>50</v>
      </c>
      <c r="H753" s="10" t="s">
        <v>18</v>
      </c>
      <c r="I753" s="11">
        <v>55.000000000000007</v>
      </c>
      <c r="J753" s="12">
        <v>825</v>
      </c>
      <c r="K753" s="12">
        <v>45375.000000000007</v>
      </c>
      <c r="L753" s="13">
        <v>15881.25</v>
      </c>
      <c r="M753" s="8" t="s">
        <v>17</v>
      </c>
      <c r="N753" s="19">
        <v>43208</v>
      </c>
    </row>
    <row r="754" spans="2:14" ht="14.25" customHeight="1" x14ac:dyDescent="0.25">
      <c r="B754" s="8" t="s">
        <v>30</v>
      </c>
      <c r="C754" s="8">
        <v>1185732</v>
      </c>
      <c r="D754" s="9">
        <v>44081</v>
      </c>
      <c r="E754" s="8" t="s">
        <v>48</v>
      </c>
      <c r="F754" s="8" t="s">
        <v>49</v>
      </c>
      <c r="G754" s="8" t="s">
        <v>50</v>
      </c>
      <c r="H754" s="10" t="s">
        <v>19</v>
      </c>
      <c r="I754" s="11">
        <v>50</v>
      </c>
      <c r="J754" s="12">
        <v>800</v>
      </c>
      <c r="K754" s="12">
        <v>40000</v>
      </c>
      <c r="L754" s="13">
        <v>10000</v>
      </c>
      <c r="M754" s="8" t="s">
        <v>17</v>
      </c>
      <c r="N754" s="19">
        <v>43209</v>
      </c>
    </row>
    <row r="755" spans="2:14" ht="14.25" customHeight="1" x14ac:dyDescent="0.25">
      <c r="B755" s="8" t="s">
        <v>30</v>
      </c>
      <c r="C755" s="8">
        <v>1185732</v>
      </c>
      <c r="D755" s="9">
        <v>44082</v>
      </c>
      <c r="E755" s="8" t="s">
        <v>48</v>
      </c>
      <c r="F755" s="8" t="s">
        <v>49</v>
      </c>
      <c r="G755" s="8" t="s">
        <v>50</v>
      </c>
      <c r="H755" s="10" t="s">
        <v>20</v>
      </c>
      <c r="I755" s="11">
        <v>50</v>
      </c>
      <c r="J755" s="12">
        <v>775</v>
      </c>
      <c r="K755" s="12">
        <v>38750</v>
      </c>
      <c r="L755" s="13">
        <v>11625</v>
      </c>
      <c r="M755" s="8" t="s">
        <v>17</v>
      </c>
      <c r="N755" s="19">
        <v>43210</v>
      </c>
    </row>
    <row r="756" spans="2:14" ht="14.25" customHeight="1" x14ac:dyDescent="0.25">
      <c r="B756" s="8" t="s">
        <v>30</v>
      </c>
      <c r="C756" s="8">
        <v>1185732</v>
      </c>
      <c r="D756" s="9">
        <v>44083</v>
      </c>
      <c r="E756" s="8" t="s">
        <v>48</v>
      </c>
      <c r="F756" s="8" t="s">
        <v>49</v>
      </c>
      <c r="G756" s="8" t="s">
        <v>50</v>
      </c>
      <c r="H756" s="10" t="s">
        <v>21</v>
      </c>
      <c r="I756" s="11">
        <v>65</v>
      </c>
      <c r="J756" s="12">
        <v>775</v>
      </c>
      <c r="K756" s="12">
        <v>50375</v>
      </c>
      <c r="L756" s="13">
        <v>17631.25</v>
      </c>
      <c r="M756" s="8" t="s">
        <v>17</v>
      </c>
      <c r="N756" s="19">
        <v>43211</v>
      </c>
    </row>
    <row r="757" spans="2:14" ht="14.25" customHeight="1" x14ac:dyDescent="0.25">
      <c r="B757" s="8" t="s">
        <v>30</v>
      </c>
      <c r="C757" s="8">
        <v>1185732</v>
      </c>
      <c r="D757" s="9">
        <v>44084</v>
      </c>
      <c r="E757" s="8" t="s">
        <v>48</v>
      </c>
      <c r="F757" s="8" t="s">
        <v>49</v>
      </c>
      <c r="G757" s="8" t="s">
        <v>50</v>
      </c>
      <c r="H757" s="10" t="s">
        <v>22</v>
      </c>
      <c r="I757" s="11">
        <v>70</v>
      </c>
      <c r="J757" s="12">
        <v>925</v>
      </c>
      <c r="K757" s="12">
        <v>64750</v>
      </c>
      <c r="L757" s="13">
        <v>32375</v>
      </c>
      <c r="M757" s="8" t="s">
        <v>17</v>
      </c>
      <c r="N757" s="19">
        <v>43212</v>
      </c>
    </row>
    <row r="758" spans="2:14" ht="14.25" customHeight="1" x14ac:dyDescent="0.25">
      <c r="B758" s="8" t="s">
        <v>30</v>
      </c>
      <c r="C758" s="8">
        <v>1185732</v>
      </c>
      <c r="D758" s="9">
        <v>44085</v>
      </c>
      <c r="E758" s="8" t="s">
        <v>48</v>
      </c>
      <c r="F758" s="8" t="s">
        <v>49</v>
      </c>
      <c r="G758" s="8" t="s">
        <v>50</v>
      </c>
      <c r="H758" s="10" t="s">
        <v>16</v>
      </c>
      <c r="I758" s="11">
        <v>65</v>
      </c>
      <c r="J758" s="12">
        <v>1150</v>
      </c>
      <c r="K758" s="12">
        <v>74750</v>
      </c>
      <c r="L758" s="13">
        <v>33637.5</v>
      </c>
      <c r="M758" s="8" t="s">
        <v>17</v>
      </c>
      <c r="N758" s="19">
        <v>43213</v>
      </c>
    </row>
    <row r="759" spans="2:14" ht="14.25" customHeight="1" x14ac:dyDescent="0.25">
      <c r="B759" s="8" t="s">
        <v>30</v>
      </c>
      <c r="C759" s="8">
        <v>1185732</v>
      </c>
      <c r="D759" s="9">
        <v>44086</v>
      </c>
      <c r="E759" s="8" t="s">
        <v>48</v>
      </c>
      <c r="F759" s="8" t="s">
        <v>49</v>
      </c>
      <c r="G759" s="8" t="s">
        <v>50</v>
      </c>
      <c r="H759" s="10" t="s">
        <v>18</v>
      </c>
      <c r="I759" s="11">
        <v>60.000000000000007</v>
      </c>
      <c r="J759" s="12">
        <v>900</v>
      </c>
      <c r="K759" s="12">
        <v>54000.000000000015</v>
      </c>
      <c r="L759" s="13">
        <v>18900.000000000004</v>
      </c>
      <c r="M759" s="8" t="s">
        <v>17</v>
      </c>
      <c r="N759" s="19">
        <v>43214</v>
      </c>
    </row>
    <row r="760" spans="2:14" ht="14.25" customHeight="1" x14ac:dyDescent="0.25">
      <c r="B760" s="8" t="s">
        <v>30</v>
      </c>
      <c r="C760" s="8">
        <v>1185732</v>
      </c>
      <c r="D760" s="9">
        <v>44087</v>
      </c>
      <c r="E760" s="8" t="s">
        <v>48</v>
      </c>
      <c r="F760" s="8" t="s">
        <v>49</v>
      </c>
      <c r="G760" s="8" t="s">
        <v>50</v>
      </c>
      <c r="H760" s="10" t="s">
        <v>19</v>
      </c>
      <c r="I760" s="11">
        <v>55.000000000000007</v>
      </c>
      <c r="J760" s="12">
        <v>825</v>
      </c>
      <c r="K760" s="12">
        <v>45375.000000000007</v>
      </c>
      <c r="L760" s="13">
        <v>11343.750000000002</v>
      </c>
      <c r="M760" s="8" t="s">
        <v>17</v>
      </c>
      <c r="N760" s="19">
        <v>43215</v>
      </c>
    </row>
    <row r="761" spans="2:14" ht="14.25" customHeight="1" x14ac:dyDescent="0.25">
      <c r="B761" s="8" t="s">
        <v>30</v>
      </c>
      <c r="C761" s="8">
        <v>1185732</v>
      </c>
      <c r="D761" s="9">
        <v>44088</v>
      </c>
      <c r="E761" s="8" t="s">
        <v>48</v>
      </c>
      <c r="F761" s="8" t="s">
        <v>49</v>
      </c>
      <c r="G761" s="8" t="s">
        <v>50</v>
      </c>
      <c r="H761" s="10" t="s">
        <v>20</v>
      </c>
      <c r="I761" s="11">
        <v>55.000000000000007</v>
      </c>
      <c r="J761" s="12">
        <v>775</v>
      </c>
      <c r="K761" s="12">
        <v>42625.000000000007</v>
      </c>
      <c r="L761" s="13">
        <v>12787.500000000002</v>
      </c>
      <c r="M761" s="8" t="s">
        <v>17</v>
      </c>
      <c r="N761" s="19">
        <v>43216</v>
      </c>
    </row>
    <row r="762" spans="2:14" ht="14.25" customHeight="1" x14ac:dyDescent="0.25">
      <c r="B762" s="8" t="s">
        <v>30</v>
      </c>
      <c r="C762" s="8">
        <v>1185732</v>
      </c>
      <c r="D762" s="9">
        <v>44089</v>
      </c>
      <c r="E762" s="8" t="s">
        <v>48</v>
      </c>
      <c r="F762" s="8" t="s">
        <v>49</v>
      </c>
      <c r="G762" s="8" t="s">
        <v>50</v>
      </c>
      <c r="H762" s="10" t="s">
        <v>21</v>
      </c>
      <c r="I762" s="11">
        <v>65</v>
      </c>
      <c r="J762" s="12">
        <v>800</v>
      </c>
      <c r="K762" s="12">
        <v>52000</v>
      </c>
      <c r="L762" s="13">
        <v>18200</v>
      </c>
      <c r="M762" s="8" t="s">
        <v>17</v>
      </c>
      <c r="N762" s="19">
        <v>43217</v>
      </c>
    </row>
    <row r="763" spans="2:14" ht="14.25" customHeight="1" x14ac:dyDescent="0.25">
      <c r="B763" s="8" t="s">
        <v>30</v>
      </c>
      <c r="C763" s="8">
        <v>1185732</v>
      </c>
      <c r="D763" s="9">
        <v>44090</v>
      </c>
      <c r="E763" s="8" t="s">
        <v>48</v>
      </c>
      <c r="F763" s="8" t="s">
        <v>49</v>
      </c>
      <c r="G763" s="8" t="s">
        <v>50</v>
      </c>
      <c r="H763" s="10" t="s">
        <v>22</v>
      </c>
      <c r="I763" s="11">
        <v>70</v>
      </c>
      <c r="J763" s="12">
        <v>975</v>
      </c>
      <c r="K763" s="12">
        <v>68250</v>
      </c>
      <c r="L763" s="13">
        <v>34125</v>
      </c>
      <c r="M763" s="8" t="s">
        <v>17</v>
      </c>
      <c r="N763" s="19">
        <v>43218</v>
      </c>
    </row>
    <row r="764" spans="2:14" ht="14.25" customHeight="1" x14ac:dyDescent="0.25">
      <c r="B764" s="8" t="s">
        <v>30</v>
      </c>
      <c r="C764" s="8">
        <v>1185732</v>
      </c>
      <c r="D764" s="9">
        <v>44091</v>
      </c>
      <c r="E764" s="8" t="s">
        <v>48</v>
      </c>
      <c r="F764" s="8" t="s">
        <v>49</v>
      </c>
      <c r="G764" s="8" t="s">
        <v>50</v>
      </c>
      <c r="H764" s="10" t="s">
        <v>16</v>
      </c>
      <c r="I764" s="11">
        <v>65</v>
      </c>
      <c r="J764" s="12">
        <v>1125</v>
      </c>
      <c r="K764" s="12">
        <v>73125</v>
      </c>
      <c r="L764" s="13">
        <v>32906.25</v>
      </c>
      <c r="M764" s="8" t="s">
        <v>17</v>
      </c>
      <c r="N764" s="19">
        <v>43219</v>
      </c>
    </row>
    <row r="765" spans="2:14" ht="14.25" customHeight="1" x14ac:dyDescent="0.25">
      <c r="B765" s="8" t="s">
        <v>30</v>
      </c>
      <c r="C765" s="8">
        <v>1185732</v>
      </c>
      <c r="D765" s="9">
        <v>44092</v>
      </c>
      <c r="E765" s="8" t="s">
        <v>48</v>
      </c>
      <c r="F765" s="8" t="s">
        <v>49</v>
      </c>
      <c r="G765" s="8" t="s">
        <v>50</v>
      </c>
      <c r="H765" s="10" t="s">
        <v>18</v>
      </c>
      <c r="I765" s="11">
        <v>60.000000000000007</v>
      </c>
      <c r="J765" s="12">
        <v>900</v>
      </c>
      <c r="K765" s="12">
        <v>54000.000000000015</v>
      </c>
      <c r="L765" s="13">
        <v>18900.000000000004</v>
      </c>
      <c r="M765" s="8" t="s">
        <v>17</v>
      </c>
      <c r="N765" s="19">
        <v>43220</v>
      </c>
    </row>
    <row r="766" spans="2:14" ht="14.25" customHeight="1" x14ac:dyDescent="0.25">
      <c r="B766" s="8" t="s">
        <v>30</v>
      </c>
      <c r="C766" s="8">
        <v>1185732</v>
      </c>
      <c r="D766" s="9">
        <v>44093</v>
      </c>
      <c r="E766" s="8" t="s">
        <v>48</v>
      </c>
      <c r="F766" s="8" t="s">
        <v>49</v>
      </c>
      <c r="G766" s="8" t="s">
        <v>50</v>
      </c>
      <c r="H766" s="10" t="s">
        <v>19</v>
      </c>
      <c r="I766" s="11">
        <v>55.000000000000007</v>
      </c>
      <c r="J766" s="12">
        <v>825</v>
      </c>
      <c r="K766" s="12">
        <v>45375.000000000007</v>
      </c>
      <c r="L766" s="13">
        <v>11343.750000000002</v>
      </c>
      <c r="M766" s="8" t="s">
        <v>17</v>
      </c>
      <c r="N766" s="19">
        <v>43221</v>
      </c>
    </row>
    <row r="767" spans="2:14" ht="14.25" customHeight="1" x14ac:dyDescent="0.25">
      <c r="B767" s="8" t="s">
        <v>13</v>
      </c>
      <c r="C767" s="8">
        <v>1185732</v>
      </c>
      <c r="D767" s="9">
        <v>44094</v>
      </c>
      <c r="E767" s="8" t="s">
        <v>48</v>
      </c>
      <c r="F767" s="8" t="s">
        <v>49</v>
      </c>
      <c r="G767" s="8" t="s">
        <v>50</v>
      </c>
      <c r="H767" s="10" t="s">
        <v>20</v>
      </c>
      <c r="I767" s="11">
        <v>45</v>
      </c>
      <c r="J767" s="12">
        <v>775</v>
      </c>
      <c r="K767" s="12">
        <v>34875</v>
      </c>
      <c r="L767" s="13">
        <v>10462.5</v>
      </c>
      <c r="M767" s="8" t="s">
        <v>17</v>
      </c>
      <c r="N767" s="19">
        <v>43222</v>
      </c>
    </row>
    <row r="768" spans="2:14" ht="14.25" customHeight="1" x14ac:dyDescent="0.25">
      <c r="B768" s="8" t="s">
        <v>13</v>
      </c>
      <c r="C768" s="8">
        <v>1185732</v>
      </c>
      <c r="D768" s="9">
        <v>44095</v>
      </c>
      <c r="E768" s="8" t="s">
        <v>48</v>
      </c>
      <c r="F768" s="8" t="s">
        <v>49</v>
      </c>
      <c r="G768" s="8" t="s">
        <v>50</v>
      </c>
      <c r="H768" s="10" t="s">
        <v>21</v>
      </c>
      <c r="I768" s="11">
        <v>55.000000000000007</v>
      </c>
      <c r="J768" s="12">
        <v>750</v>
      </c>
      <c r="K768" s="12">
        <v>41250.000000000007</v>
      </c>
      <c r="L768" s="13">
        <v>14437.5</v>
      </c>
      <c r="M768" s="8" t="s">
        <v>17</v>
      </c>
      <c r="N768" s="19">
        <v>43223</v>
      </c>
    </row>
    <row r="769" spans="2:14" ht="14.25" customHeight="1" x14ac:dyDescent="0.25">
      <c r="B769" s="8" t="s">
        <v>13</v>
      </c>
      <c r="C769" s="8">
        <v>1185732</v>
      </c>
      <c r="D769" s="9">
        <v>44096</v>
      </c>
      <c r="E769" s="8" t="s">
        <v>48</v>
      </c>
      <c r="F769" s="8" t="s">
        <v>49</v>
      </c>
      <c r="G769" s="8" t="s">
        <v>50</v>
      </c>
      <c r="H769" s="10" t="s">
        <v>22</v>
      </c>
      <c r="I769" s="11">
        <v>60.000000000000007</v>
      </c>
      <c r="J769" s="12">
        <v>925</v>
      </c>
      <c r="K769" s="12">
        <v>55500.000000000015</v>
      </c>
      <c r="L769" s="13">
        <v>27750.000000000007</v>
      </c>
      <c r="M769" s="8" t="s">
        <v>17</v>
      </c>
      <c r="N769" s="19">
        <v>43224</v>
      </c>
    </row>
    <row r="770" spans="2:14" ht="14.25" customHeight="1" x14ac:dyDescent="0.25">
      <c r="B770" s="8" t="s">
        <v>13</v>
      </c>
      <c r="C770" s="8">
        <v>1185732</v>
      </c>
      <c r="D770" s="9">
        <v>44097</v>
      </c>
      <c r="E770" s="8" t="s">
        <v>48</v>
      </c>
      <c r="F770" s="8" t="s">
        <v>49</v>
      </c>
      <c r="G770" s="8" t="s">
        <v>50</v>
      </c>
      <c r="H770" s="10" t="s">
        <v>16</v>
      </c>
      <c r="I770" s="11">
        <v>55.000000000000007</v>
      </c>
      <c r="J770" s="12">
        <v>1050</v>
      </c>
      <c r="K770" s="12">
        <v>57750.000000000015</v>
      </c>
      <c r="L770" s="13">
        <v>25987.500000000007</v>
      </c>
      <c r="M770" s="8" t="s">
        <v>17</v>
      </c>
      <c r="N770" s="19">
        <v>43225</v>
      </c>
    </row>
    <row r="771" spans="2:14" ht="14.25" customHeight="1" x14ac:dyDescent="0.25">
      <c r="B771" s="8" t="s">
        <v>13</v>
      </c>
      <c r="C771" s="8">
        <v>1185732</v>
      </c>
      <c r="D771" s="9">
        <v>44098</v>
      </c>
      <c r="E771" s="8" t="s">
        <v>48</v>
      </c>
      <c r="F771" s="8" t="s">
        <v>49</v>
      </c>
      <c r="G771" s="8" t="s">
        <v>50</v>
      </c>
      <c r="H771" s="10" t="s">
        <v>18</v>
      </c>
      <c r="I771" s="11">
        <v>50.000000000000014</v>
      </c>
      <c r="J771" s="12">
        <v>850</v>
      </c>
      <c r="K771" s="12">
        <v>42500.000000000015</v>
      </c>
      <c r="L771" s="13">
        <v>14875.000000000004</v>
      </c>
      <c r="M771" s="8" t="s">
        <v>17</v>
      </c>
      <c r="N771" s="19">
        <v>43226</v>
      </c>
    </row>
    <row r="772" spans="2:14" ht="14.25" customHeight="1" x14ac:dyDescent="0.25">
      <c r="B772" s="8" t="s">
        <v>26</v>
      </c>
      <c r="C772" s="8">
        <v>1185732</v>
      </c>
      <c r="D772" s="9">
        <v>44099</v>
      </c>
      <c r="E772" s="8" t="s">
        <v>48</v>
      </c>
      <c r="F772" s="8" t="s">
        <v>49</v>
      </c>
      <c r="G772" s="8" t="s">
        <v>50</v>
      </c>
      <c r="H772" s="10" t="s">
        <v>19</v>
      </c>
      <c r="I772" s="11">
        <v>45</v>
      </c>
      <c r="J772" s="12">
        <v>750</v>
      </c>
      <c r="K772" s="12">
        <v>33750</v>
      </c>
      <c r="L772" s="13">
        <v>8437.5</v>
      </c>
      <c r="M772" s="8" t="s">
        <v>17</v>
      </c>
      <c r="N772" s="19">
        <v>43227</v>
      </c>
    </row>
    <row r="773" spans="2:14" ht="14.25" customHeight="1" x14ac:dyDescent="0.25">
      <c r="B773" s="8" t="s">
        <v>26</v>
      </c>
      <c r="C773" s="8">
        <v>1185732</v>
      </c>
      <c r="D773" s="9">
        <v>44100</v>
      </c>
      <c r="E773" s="8" t="s">
        <v>48</v>
      </c>
      <c r="F773" s="8" t="s">
        <v>49</v>
      </c>
      <c r="G773" s="8" t="s">
        <v>50</v>
      </c>
      <c r="H773" s="10" t="s">
        <v>20</v>
      </c>
      <c r="I773" s="11">
        <v>45</v>
      </c>
      <c r="J773" s="12">
        <v>725</v>
      </c>
      <c r="K773" s="12">
        <v>32625</v>
      </c>
      <c r="L773" s="13">
        <v>9787.5</v>
      </c>
      <c r="M773" s="8" t="s">
        <v>17</v>
      </c>
      <c r="N773" s="19">
        <v>43228</v>
      </c>
    </row>
    <row r="774" spans="2:14" ht="14.25" customHeight="1" x14ac:dyDescent="0.25">
      <c r="B774" s="8" t="s">
        <v>26</v>
      </c>
      <c r="C774" s="8">
        <v>1185732</v>
      </c>
      <c r="D774" s="9">
        <v>44101</v>
      </c>
      <c r="E774" s="8" t="s">
        <v>48</v>
      </c>
      <c r="F774" s="8" t="s">
        <v>49</v>
      </c>
      <c r="G774" s="8" t="s">
        <v>50</v>
      </c>
      <c r="H774" s="10" t="s">
        <v>21</v>
      </c>
      <c r="I774" s="11">
        <v>55.000000000000007</v>
      </c>
      <c r="J774" s="12">
        <v>725</v>
      </c>
      <c r="K774" s="12">
        <v>39875.000000000007</v>
      </c>
      <c r="L774" s="13">
        <v>13956.25</v>
      </c>
      <c r="M774" s="8" t="s">
        <v>17</v>
      </c>
      <c r="N774" s="19">
        <v>43229</v>
      </c>
    </row>
    <row r="775" spans="2:14" ht="14.25" customHeight="1" x14ac:dyDescent="0.25">
      <c r="B775" s="8" t="s">
        <v>26</v>
      </c>
      <c r="C775" s="8">
        <v>1185732</v>
      </c>
      <c r="D775" s="9">
        <v>44102</v>
      </c>
      <c r="E775" s="8" t="s">
        <v>48</v>
      </c>
      <c r="F775" s="8" t="s">
        <v>49</v>
      </c>
      <c r="G775" s="8" t="s">
        <v>50</v>
      </c>
      <c r="H775" s="10" t="s">
        <v>22</v>
      </c>
      <c r="I775" s="11">
        <v>60.000000000000007</v>
      </c>
      <c r="J775" s="12">
        <v>825</v>
      </c>
      <c r="K775" s="12">
        <v>49500.000000000007</v>
      </c>
      <c r="L775" s="13">
        <v>24750.000000000004</v>
      </c>
      <c r="M775" s="8" t="s">
        <v>17</v>
      </c>
      <c r="N775" s="19">
        <v>43230</v>
      </c>
    </row>
    <row r="776" spans="2:14" ht="14.25" customHeight="1" x14ac:dyDescent="0.25">
      <c r="B776" s="8" t="s">
        <v>26</v>
      </c>
      <c r="C776" s="8">
        <v>1185732</v>
      </c>
      <c r="D776" s="9">
        <v>44103</v>
      </c>
      <c r="E776" s="8" t="s">
        <v>48</v>
      </c>
      <c r="F776" s="8" t="s">
        <v>49</v>
      </c>
      <c r="G776" s="8" t="s">
        <v>50</v>
      </c>
      <c r="H776" s="10" t="s">
        <v>16</v>
      </c>
      <c r="I776" s="11">
        <v>60.000000000000007</v>
      </c>
      <c r="J776" s="12">
        <v>1000</v>
      </c>
      <c r="K776" s="12">
        <v>60000.000000000015</v>
      </c>
      <c r="L776" s="13">
        <v>27000.000000000007</v>
      </c>
      <c r="M776" s="8" t="s">
        <v>17</v>
      </c>
      <c r="N776" s="19">
        <v>43231</v>
      </c>
    </row>
    <row r="777" spans="2:14" ht="14.25" customHeight="1" x14ac:dyDescent="0.25">
      <c r="B777" s="8" t="s">
        <v>26</v>
      </c>
      <c r="C777" s="8">
        <v>1185732</v>
      </c>
      <c r="D777" s="9">
        <v>44104</v>
      </c>
      <c r="E777" s="8" t="s">
        <v>48</v>
      </c>
      <c r="F777" s="8" t="s">
        <v>49</v>
      </c>
      <c r="G777" s="8" t="s">
        <v>50</v>
      </c>
      <c r="H777" s="10" t="s">
        <v>18</v>
      </c>
      <c r="I777" s="11">
        <v>50.000000000000014</v>
      </c>
      <c r="J777" s="12">
        <v>825</v>
      </c>
      <c r="K777" s="12">
        <v>41250.000000000015</v>
      </c>
      <c r="L777" s="13">
        <v>14437.500000000004</v>
      </c>
      <c r="M777" s="8" t="s">
        <v>17</v>
      </c>
      <c r="N777" s="19">
        <v>43232</v>
      </c>
    </row>
    <row r="778" spans="2:14" ht="14.25" customHeight="1" x14ac:dyDescent="0.25">
      <c r="B778" s="8" t="s">
        <v>26</v>
      </c>
      <c r="C778" s="8">
        <v>1185732</v>
      </c>
      <c r="D778" s="9">
        <v>44105</v>
      </c>
      <c r="E778" s="8" t="s">
        <v>48</v>
      </c>
      <c r="F778" s="8" t="s">
        <v>49</v>
      </c>
      <c r="G778" s="8" t="s">
        <v>50</v>
      </c>
      <c r="H778" s="10" t="s">
        <v>19</v>
      </c>
      <c r="I778" s="11">
        <v>50.000000000000014</v>
      </c>
      <c r="J778" s="12">
        <v>725</v>
      </c>
      <c r="K778" s="12">
        <v>36250.000000000015</v>
      </c>
      <c r="L778" s="13">
        <v>9062.5000000000036</v>
      </c>
      <c r="M778" s="8" t="s">
        <v>17</v>
      </c>
      <c r="N778" s="19">
        <v>43233</v>
      </c>
    </row>
    <row r="779" spans="2:14" ht="14.25" customHeight="1" x14ac:dyDescent="0.25">
      <c r="B779" s="8" t="s">
        <v>26</v>
      </c>
      <c r="C779" s="8">
        <v>1185732</v>
      </c>
      <c r="D779" s="9">
        <v>44106</v>
      </c>
      <c r="E779" s="8" t="s">
        <v>48</v>
      </c>
      <c r="F779" s="8" t="s">
        <v>49</v>
      </c>
      <c r="G779" s="8" t="s">
        <v>50</v>
      </c>
      <c r="H779" s="10" t="s">
        <v>20</v>
      </c>
      <c r="I779" s="11">
        <v>50.000000000000014</v>
      </c>
      <c r="J779" s="12">
        <v>700</v>
      </c>
      <c r="K779" s="12">
        <v>35000.000000000015</v>
      </c>
      <c r="L779" s="13">
        <v>10500.000000000004</v>
      </c>
      <c r="M779" s="8" t="s">
        <v>17</v>
      </c>
      <c r="N779" s="19">
        <v>43234</v>
      </c>
    </row>
    <row r="780" spans="2:14" ht="14.25" customHeight="1" x14ac:dyDescent="0.25">
      <c r="B780" s="8" t="s">
        <v>26</v>
      </c>
      <c r="C780" s="8">
        <v>1185732</v>
      </c>
      <c r="D780" s="9">
        <v>44107</v>
      </c>
      <c r="E780" s="8" t="s">
        <v>48</v>
      </c>
      <c r="F780" s="8" t="s">
        <v>49</v>
      </c>
      <c r="G780" s="8" t="s">
        <v>50</v>
      </c>
      <c r="H780" s="10" t="s">
        <v>21</v>
      </c>
      <c r="I780" s="11">
        <v>60.000000000000007</v>
      </c>
      <c r="J780" s="12">
        <v>700</v>
      </c>
      <c r="K780" s="12">
        <v>42000.000000000007</v>
      </c>
      <c r="L780" s="13">
        <v>14700</v>
      </c>
      <c r="M780" s="8" t="s">
        <v>17</v>
      </c>
      <c r="N780" s="19">
        <v>43235</v>
      </c>
    </row>
    <row r="781" spans="2:14" ht="14.25" customHeight="1" x14ac:dyDescent="0.25">
      <c r="B781" s="8" t="s">
        <v>26</v>
      </c>
      <c r="C781" s="8">
        <v>1185732</v>
      </c>
      <c r="D781" s="9">
        <v>44108</v>
      </c>
      <c r="E781" s="8" t="s">
        <v>48</v>
      </c>
      <c r="F781" s="8" t="s">
        <v>49</v>
      </c>
      <c r="G781" s="8" t="s">
        <v>50</v>
      </c>
      <c r="H781" s="10" t="s">
        <v>22</v>
      </c>
      <c r="I781" s="11">
        <v>65</v>
      </c>
      <c r="J781" s="12">
        <v>825</v>
      </c>
      <c r="K781" s="12">
        <v>53625</v>
      </c>
      <c r="L781" s="13">
        <v>26812.5</v>
      </c>
      <c r="M781" s="8" t="s">
        <v>17</v>
      </c>
      <c r="N781" s="19">
        <v>43236</v>
      </c>
    </row>
    <row r="782" spans="2:14" ht="14.25" customHeight="1" x14ac:dyDescent="0.25">
      <c r="B782" s="8" t="s">
        <v>26</v>
      </c>
      <c r="C782" s="8">
        <v>1185732</v>
      </c>
      <c r="D782" s="9">
        <v>44109</v>
      </c>
      <c r="E782" s="8" t="s">
        <v>48</v>
      </c>
      <c r="F782" s="8" t="s">
        <v>49</v>
      </c>
      <c r="G782" s="8" t="s">
        <v>50</v>
      </c>
      <c r="H782" s="10" t="s">
        <v>16</v>
      </c>
      <c r="I782" s="11">
        <v>60.000000000000007</v>
      </c>
      <c r="J782" s="12">
        <v>975</v>
      </c>
      <c r="K782" s="12">
        <v>58500.000000000015</v>
      </c>
      <c r="L782" s="13">
        <v>26325.000000000007</v>
      </c>
      <c r="M782" s="8" t="s">
        <v>17</v>
      </c>
      <c r="N782" s="19">
        <v>43237</v>
      </c>
    </row>
    <row r="783" spans="2:14" ht="14.25" customHeight="1" x14ac:dyDescent="0.25">
      <c r="B783" s="8" t="s">
        <v>26</v>
      </c>
      <c r="C783" s="8">
        <v>1185732</v>
      </c>
      <c r="D783" s="9">
        <v>44110</v>
      </c>
      <c r="E783" s="8" t="s">
        <v>48</v>
      </c>
      <c r="F783" s="8" t="s">
        <v>49</v>
      </c>
      <c r="G783" s="8" t="s">
        <v>50</v>
      </c>
      <c r="H783" s="10" t="s">
        <v>18</v>
      </c>
      <c r="I783" s="11">
        <v>50.000000000000014</v>
      </c>
      <c r="J783" s="12">
        <v>800</v>
      </c>
      <c r="K783" s="12">
        <v>40000.000000000015</v>
      </c>
      <c r="L783" s="13">
        <v>14000.000000000004</v>
      </c>
      <c r="M783" s="8" t="s">
        <v>17</v>
      </c>
      <c r="N783" s="19">
        <v>43238</v>
      </c>
    </row>
    <row r="784" spans="2:14" ht="14.25" customHeight="1" x14ac:dyDescent="0.25">
      <c r="B784" s="8" t="s">
        <v>26</v>
      </c>
      <c r="C784" s="8">
        <v>1185732</v>
      </c>
      <c r="D784" s="9">
        <v>44111</v>
      </c>
      <c r="E784" s="8" t="s">
        <v>48</v>
      </c>
      <c r="F784" s="8" t="s">
        <v>49</v>
      </c>
      <c r="G784" s="8" t="s">
        <v>50</v>
      </c>
      <c r="H784" s="10" t="s">
        <v>19</v>
      </c>
      <c r="I784" s="11">
        <v>50.000000000000014</v>
      </c>
      <c r="J784" s="12">
        <v>745</v>
      </c>
      <c r="K784" s="12">
        <v>37250.000000000015</v>
      </c>
      <c r="L784" s="13">
        <v>9312.5000000000036</v>
      </c>
      <c r="M784" s="8" t="s">
        <v>17</v>
      </c>
      <c r="N784" s="19">
        <v>43239</v>
      </c>
    </row>
    <row r="785" spans="2:14" ht="14.25" customHeight="1" x14ac:dyDescent="0.25">
      <c r="B785" s="8" t="s">
        <v>26</v>
      </c>
      <c r="C785" s="8">
        <v>1185732</v>
      </c>
      <c r="D785" s="9">
        <v>44112</v>
      </c>
      <c r="E785" s="8" t="s">
        <v>48</v>
      </c>
      <c r="F785" s="8" t="s">
        <v>49</v>
      </c>
      <c r="G785" s="8" t="s">
        <v>50</v>
      </c>
      <c r="H785" s="10" t="s">
        <v>20</v>
      </c>
      <c r="I785" s="11">
        <v>50.000000000000014</v>
      </c>
      <c r="J785" s="12">
        <v>775</v>
      </c>
      <c r="K785" s="12">
        <v>38750.000000000015</v>
      </c>
      <c r="L785" s="13">
        <v>11625.000000000004</v>
      </c>
      <c r="M785" s="8" t="s">
        <v>17</v>
      </c>
      <c r="N785" s="19">
        <v>43240</v>
      </c>
    </row>
    <row r="786" spans="2:14" ht="14.25" customHeight="1" x14ac:dyDescent="0.25">
      <c r="B786" s="8" t="s">
        <v>26</v>
      </c>
      <c r="C786" s="8">
        <v>1185732</v>
      </c>
      <c r="D786" s="9">
        <v>44113</v>
      </c>
      <c r="E786" s="8" t="s">
        <v>48</v>
      </c>
      <c r="F786" s="8" t="s">
        <v>49</v>
      </c>
      <c r="G786" s="8" t="s">
        <v>50</v>
      </c>
      <c r="H786" s="10" t="s">
        <v>21</v>
      </c>
      <c r="I786" s="11">
        <v>65</v>
      </c>
      <c r="J786" s="12">
        <v>750</v>
      </c>
      <c r="K786" s="12">
        <v>48750</v>
      </c>
      <c r="L786" s="13">
        <v>17062.5</v>
      </c>
      <c r="M786" s="8" t="s">
        <v>17</v>
      </c>
      <c r="N786" s="19">
        <v>43241</v>
      </c>
    </row>
    <row r="787" spans="2:14" ht="14.25" customHeight="1" x14ac:dyDescent="0.25">
      <c r="B787" s="8" t="s">
        <v>26</v>
      </c>
      <c r="C787" s="8">
        <v>1185732</v>
      </c>
      <c r="D787" s="9">
        <v>44114</v>
      </c>
      <c r="E787" s="8" t="s">
        <v>48</v>
      </c>
      <c r="F787" s="8" t="s">
        <v>49</v>
      </c>
      <c r="G787" s="8" t="s">
        <v>50</v>
      </c>
      <c r="H787" s="10" t="s">
        <v>22</v>
      </c>
      <c r="I787" s="11">
        <v>70</v>
      </c>
      <c r="J787" s="12">
        <v>850</v>
      </c>
      <c r="K787" s="12">
        <v>59500</v>
      </c>
      <c r="L787" s="13">
        <v>29750</v>
      </c>
      <c r="M787" s="8" t="s">
        <v>17</v>
      </c>
      <c r="N787" s="19">
        <v>43242</v>
      </c>
    </row>
    <row r="788" spans="2:14" ht="14.25" customHeight="1" x14ac:dyDescent="0.25">
      <c r="B788" s="8" t="s">
        <v>26</v>
      </c>
      <c r="C788" s="8">
        <v>1185732</v>
      </c>
      <c r="D788" s="9">
        <v>43975</v>
      </c>
      <c r="E788" s="8" t="s">
        <v>48</v>
      </c>
      <c r="F788" s="8" t="s">
        <v>49</v>
      </c>
      <c r="G788" s="8" t="s">
        <v>50</v>
      </c>
      <c r="H788" s="10" t="s">
        <v>16</v>
      </c>
      <c r="I788" s="11">
        <v>65</v>
      </c>
      <c r="J788" s="12">
        <v>1075</v>
      </c>
      <c r="K788" s="12">
        <v>69875</v>
      </c>
      <c r="L788" s="13">
        <v>31443.75</v>
      </c>
      <c r="M788" s="8" t="s">
        <v>17</v>
      </c>
      <c r="N788" s="19">
        <v>43243</v>
      </c>
    </row>
    <row r="789" spans="2:14" ht="14.25" customHeight="1" x14ac:dyDescent="0.25">
      <c r="B789" s="8" t="s">
        <v>26</v>
      </c>
      <c r="C789" s="8">
        <v>1185732</v>
      </c>
      <c r="D789" s="9">
        <v>43975</v>
      </c>
      <c r="E789" s="8" t="s">
        <v>48</v>
      </c>
      <c r="F789" s="8" t="s">
        <v>49</v>
      </c>
      <c r="G789" s="8" t="s">
        <v>50</v>
      </c>
      <c r="H789" s="10" t="s">
        <v>18</v>
      </c>
      <c r="I789" s="11">
        <v>55.000000000000007</v>
      </c>
      <c r="J789" s="12">
        <v>875</v>
      </c>
      <c r="K789" s="12">
        <v>48125.000000000007</v>
      </c>
      <c r="L789" s="13">
        <v>16843.75</v>
      </c>
      <c r="M789" s="8" t="s">
        <v>17</v>
      </c>
      <c r="N789" s="19">
        <v>43244</v>
      </c>
    </row>
    <row r="790" spans="2:14" ht="14.25" customHeight="1" x14ac:dyDescent="0.25">
      <c r="B790" s="8" t="s">
        <v>26</v>
      </c>
      <c r="C790" s="8">
        <v>1185732</v>
      </c>
      <c r="D790" s="9">
        <v>43975</v>
      </c>
      <c r="E790" s="8" t="s">
        <v>48</v>
      </c>
      <c r="F790" s="8" t="s">
        <v>49</v>
      </c>
      <c r="G790" s="8" t="s">
        <v>50</v>
      </c>
      <c r="H790" s="10" t="s">
        <v>19</v>
      </c>
      <c r="I790" s="11">
        <v>55.000000000000007</v>
      </c>
      <c r="J790" s="12">
        <v>825</v>
      </c>
      <c r="K790" s="12">
        <v>45375.000000000007</v>
      </c>
      <c r="L790" s="13">
        <v>11343.750000000002</v>
      </c>
      <c r="M790" s="8" t="s">
        <v>17</v>
      </c>
      <c r="N790" s="19">
        <v>43245</v>
      </c>
    </row>
    <row r="791" spans="2:14" ht="14.25" customHeight="1" x14ac:dyDescent="0.25">
      <c r="B791" s="8" t="s">
        <v>26</v>
      </c>
      <c r="C791" s="8">
        <v>1185732</v>
      </c>
      <c r="D791" s="9">
        <v>43975</v>
      </c>
      <c r="E791" s="8" t="s">
        <v>48</v>
      </c>
      <c r="F791" s="8" t="s">
        <v>49</v>
      </c>
      <c r="G791" s="8" t="s">
        <v>50</v>
      </c>
      <c r="H791" s="10" t="s">
        <v>20</v>
      </c>
      <c r="I791" s="11">
        <v>55.000000000000007</v>
      </c>
      <c r="J791" s="12">
        <v>775</v>
      </c>
      <c r="K791" s="12">
        <v>42625.000000000007</v>
      </c>
      <c r="L791" s="13">
        <v>12787.500000000002</v>
      </c>
      <c r="M791" s="8" t="s">
        <v>17</v>
      </c>
      <c r="N791" s="19">
        <v>43246</v>
      </c>
    </row>
    <row r="792" spans="2:14" ht="14.25" customHeight="1" x14ac:dyDescent="0.25">
      <c r="B792" s="8" t="s">
        <v>13</v>
      </c>
      <c r="C792" s="8">
        <v>1185732</v>
      </c>
      <c r="D792" s="9">
        <v>43975</v>
      </c>
      <c r="E792" s="8" t="s">
        <v>48</v>
      </c>
      <c r="F792" s="8" t="s">
        <v>49</v>
      </c>
      <c r="G792" s="8" t="s">
        <v>50</v>
      </c>
      <c r="H792" s="10" t="s">
        <v>21</v>
      </c>
      <c r="I792" s="11">
        <v>65</v>
      </c>
      <c r="J792" s="12">
        <v>775</v>
      </c>
      <c r="K792" s="12">
        <v>50375</v>
      </c>
      <c r="L792" s="13">
        <v>17631.25</v>
      </c>
      <c r="M792" s="8" t="s">
        <v>17</v>
      </c>
      <c r="N792" s="19">
        <v>43247</v>
      </c>
    </row>
    <row r="793" spans="2:14" ht="14.25" customHeight="1" x14ac:dyDescent="0.25">
      <c r="B793" s="8" t="s">
        <v>13</v>
      </c>
      <c r="C793" s="8">
        <v>1185732</v>
      </c>
      <c r="D793" s="9">
        <v>43975</v>
      </c>
      <c r="E793" s="8" t="s">
        <v>48</v>
      </c>
      <c r="F793" s="8" t="s">
        <v>49</v>
      </c>
      <c r="G793" s="8" t="s">
        <v>50</v>
      </c>
      <c r="H793" s="10" t="s">
        <v>22</v>
      </c>
      <c r="I793" s="11">
        <v>70</v>
      </c>
      <c r="J793" s="12">
        <v>875</v>
      </c>
      <c r="K793" s="12">
        <v>61250</v>
      </c>
      <c r="L793" s="13">
        <v>30625</v>
      </c>
      <c r="M793" s="8" t="s">
        <v>17</v>
      </c>
      <c r="N793" s="19">
        <v>43248</v>
      </c>
    </row>
    <row r="794" spans="2:14" ht="14.25" customHeight="1" x14ac:dyDescent="0.25">
      <c r="B794" s="8" t="s">
        <v>13</v>
      </c>
      <c r="C794" s="8">
        <v>1185732</v>
      </c>
      <c r="D794" s="9">
        <v>44121</v>
      </c>
      <c r="E794" s="8" t="s">
        <v>48</v>
      </c>
      <c r="F794" s="8" t="s">
        <v>49</v>
      </c>
      <c r="G794" s="8" t="s">
        <v>50</v>
      </c>
      <c r="H794" s="10" t="s">
        <v>16</v>
      </c>
      <c r="I794" s="11">
        <v>35</v>
      </c>
      <c r="J794" s="12">
        <v>450</v>
      </c>
      <c r="K794" s="12">
        <v>15750</v>
      </c>
      <c r="L794" s="13">
        <v>5512.5000000000009</v>
      </c>
      <c r="M794" s="8" t="s">
        <v>17</v>
      </c>
      <c r="N794" s="19">
        <v>43249</v>
      </c>
    </row>
    <row r="795" spans="2:14" ht="14.25" customHeight="1" x14ac:dyDescent="0.25">
      <c r="B795" s="8" t="s">
        <v>13</v>
      </c>
      <c r="C795" s="8">
        <v>1185732</v>
      </c>
      <c r="D795" s="9">
        <v>44122</v>
      </c>
      <c r="E795" s="8" t="s">
        <v>48</v>
      </c>
      <c r="F795" s="8" t="s">
        <v>49</v>
      </c>
      <c r="G795" s="8" t="s">
        <v>50</v>
      </c>
      <c r="H795" s="10" t="s">
        <v>18</v>
      </c>
      <c r="I795" s="11">
        <v>35</v>
      </c>
      <c r="J795" s="12">
        <v>250</v>
      </c>
      <c r="K795" s="12">
        <v>8750</v>
      </c>
      <c r="L795" s="13">
        <v>2625</v>
      </c>
      <c r="M795" s="8" t="s">
        <v>17</v>
      </c>
      <c r="N795" s="19">
        <v>43250</v>
      </c>
    </row>
    <row r="796" spans="2:14" ht="14.25" customHeight="1" x14ac:dyDescent="0.25">
      <c r="B796" s="8" t="s">
        <v>13</v>
      </c>
      <c r="C796" s="8">
        <v>1185732</v>
      </c>
      <c r="D796" s="9">
        <v>44123</v>
      </c>
      <c r="E796" s="8" t="s">
        <v>48</v>
      </c>
      <c r="F796" s="8" t="s">
        <v>49</v>
      </c>
      <c r="G796" s="8" t="s">
        <v>50</v>
      </c>
      <c r="H796" s="10" t="s">
        <v>19</v>
      </c>
      <c r="I796" s="11">
        <v>25</v>
      </c>
      <c r="J796" s="12">
        <v>250</v>
      </c>
      <c r="K796" s="12">
        <v>6250</v>
      </c>
      <c r="L796" s="13">
        <v>1875</v>
      </c>
      <c r="M796" s="8" t="s">
        <v>17</v>
      </c>
      <c r="N796" s="19">
        <v>43251</v>
      </c>
    </row>
    <row r="797" spans="2:14" ht="14.25" customHeight="1" x14ac:dyDescent="0.25">
      <c r="B797" s="8" t="s">
        <v>13</v>
      </c>
      <c r="C797" s="8">
        <v>1185732</v>
      </c>
      <c r="D797" s="9">
        <v>44124</v>
      </c>
      <c r="E797" s="8" t="s">
        <v>48</v>
      </c>
      <c r="F797" s="8" t="s">
        <v>49</v>
      </c>
      <c r="G797" s="8" t="s">
        <v>50</v>
      </c>
      <c r="H797" s="10" t="s">
        <v>20</v>
      </c>
      <c r="I797" s="11">
        <v>30.000000000000004</v>
      </c>
      <c r="J797" s="12">
        <v>100</v>
      </c>
      <c r="K797" s="12">
        <v>3000.0000000000005</v>
      </c>
      <c r="L797" s="13">
        <v>1050.0000000000002</v>
      </c>
      <c r="M797" s="8" t="s">
        <v>17</v>
      </c>
      <c r="N797" s="19">
        <v>43252</v>
      </c>
    </row>
    <row r="798" spans="2:14" ht="14.25" customHeight="1" x14ac:dyDescent="0.25">
      <c r="B798" s="8" t="s">
        <v>13</v>
      </c>
      <c r="C798" s="8">
        <v>1185732</v>
      </c>
      <c r="D798" s="9">
        <v>44125</v>
      </c>
      <c r="E798" s="8" t="s">
        <v>36</v>
      </c>
      <c r="F798" s="8" t="s">
        <v>51</v>
      </c>
      <c r="G798" s="8" t="s">
        <v>52</v>
      </c>
      <c r="H798" s="10" t="s">
        <v>21</v>
      </c>
      <c r="I798" s="11">
        <v>44.999999999999993</v>
      </c>
      <c r="J798" s="12">
        <v>150</v>
      </c>
      <c r="K798" s="12">
        <v>6749.9999999999982</v>
      </c>
      <c r="L798" s="13">
        <v>2024.9999999999995</v>
      </c>
      <c r="M798" s="8" t="s">
        <v>17</v>
      </c>
      <c r="N798" s="19">
        <v>43253</v>
      </c>
    </row>
    <row r="799" spans="2:14" ht="14.25" customHeight="1" x14ac:dyDescent="0.25">
      <c r="B799" s="8" t="s">
        <v>13</v>
      </c>
      <c r="C799" s="8">
        <v>1185732</v>
      </c>
      <c r="D799" s="9">
        <v>44126</v>
      </c>
      <c r="E799" s="8" t="s">
        <v>36</v>
      </c>
      <c r="F799" s="8" t="s">
        <v>51</v>
      </c>
      <c r="G799" s="8" t="s">
        <v>52</v>
      </c>
      <c r="H799" s="10" t="s">
        <v>22</v>
      </c>
      <c r="I799" s="11">
        <v>35</v>
      </c>
      <c r="J799" s="12">
        <v>250</v>
      </c>
      <c r="K799" s="12">
        <v>8750</v>
      </c>
      <c r="L799" s="13">
        <v>3937.5</v>
      </c>
      <c r="M799" s="8" t="s">
        <v>17</v>
      </c>
      <c r="N799" s="19">
        <v>43254</v>
      </c>
    </row>
    <row r="800" spans="2:14" ht="14.25" customHeight="1" x14ac:dyDescent="0.25">
      <c r="B800" s="8" t="s">
        <v>13</v>
      </c>
      <c r="C800" s="8">
        <v>1185732</v>
      </c>
      <c r="D800" s="9">
        <v>44127</v>
      </c>
      <c r="E800" s="8" t="s">
        <v>36</v>
      </c>
      <c r="F800" s="8" t="s">
        <v>51</v>
      </c>
      <c r="G800" s="8" t="s">
        <v>52</v>
      </c>
      <c r="H800" s="10" t="s">
        <v>16</v>
      </c>
      <c r="I800" s="11">
        <v>35</v>
      </c>
      <c r="J800" s="12">
        <v>500</v>
      </c>
      <c r="K800" s="12">
        <v>17500</v>
      </c>
      <c r="L800" s="13">
        <v>6125.0000000000009</v>
      </c>
      <c r="M800" s="8" t="s">
        <v>17</v>
      </c>
      <c r="N800" s="19">
        <v>43255</v>
      </c>
    </row>
    <row r="801" spans="2:14" ht="14.25" customHeight="1" x14ac:dyDescent="0.25">
      <c r="B801" s="8" t="s">
        <v>13</v>
      </c>
      <c r="C801" s="8">
        <v>1185732</v>
      </c>
      <c r="D801" s="9">
        <v>44128</v>
      </c>
      <c r="E801" s="8" t="s">
        <v>36</v>
      </c>
      <c r="F801" s="8" t="s">
        <v>51</v>
      </c>
      <c r="G801" s="8" t="s">
        <v>52</v>
      </c>
      <c r="H801" s="10" t="s">
        <v>18</v>
      </c>
      <c r="I801" s="11">
        <v>35</v>
      </c>
      <c r="J801" s="12">
        <v>150</v>
      </c>
      <c r="K801" s="12">
        <v>5250</v>
      </c>
      <c r="L801" s="13">
        <v>1575</v>
      </c>
      <c r="M801" s="8" t="s">
        <v>17</v>
      </c>
      <c r="N801" s="19">
        <v>43256</v>
      </c>
    </row>
    <row r="802" spans="2:14" ht="14.25" customHeight="1" x14ac:dyDescent="0.25">
      <c r="B802" s="8" t="s">
        <v>13</v>
      </c>
      <c r="C802" s="8">
        <v>1185732</v>
      </c>
      <c r="D802" s="9">
        <v>44129</v>
      </c>
      <c r="E802" s="8" t="s">
        <v>36</v>
      </c>
      <c r="F802" s="8" t="s">
        <v>51</v>
      </c>
      <c r="G802" s="8" t="s">
        <v>52</v>
      </c>
      <c r="H802" s="10" t="s">
        <v>19</v>
      </c>
      <c r="I802" s="11">
        <v>25</v>
      </c>
      <c r="J802" s="12">
        <v>200</v>
      </c>
      <c r="K802" s="12">
        <v>5000</v>
      </c>
      <c r="L802" s="13">
        <v>1500</v>
      </c>
      <c r="M802" s="8" t="s">
        <v>17</v>
      </c>
      <c r="N802" s="19">
        <v>43257</v>
      </c>
    </row>
    <row r="803" spans="2:14" ht="14.25" customHeight="1" x14ac:dyDescent="0.25">
      <c r="B803" s="8" t="s">
        <v>13</v>
      </c>
      <c r="C803" s="8">
        <v>1185732</v>
      </c>
      <c r="D803" s="9">
        <v>44130</v>
      </c>
      <c r="E803" s="8" t="s">
        <v>36</v>
      </c>
      <c r="F803" s="8" t="s">
        <v>51</v>
      </c>
      <c r="G803" s="8" t="s">
        <v>52</v>
      </c>
      <c r="H803" s="10" t="s">
        <v>20</v>
      </c>
      <c r="I803" s="11">
        <v>30.000000000000004</v>
      </c>
      <c r="J803" s="12">
        <v>75</v>
      </c>
      <c r="K803" s="12">
        <v>2250.0000000000005</v>
      </c>
      <c r="L803" s="13">
        <v>787.50000000000023</v>
      </c>
      <c r="M803" s="8" t="s">
        <v>17</v>
      </c>
      <c r="N803" s="19">
        <v>43258</v>
      </c>
    </row>
    <row r="804" spans="2:14" ht="14.25" customHeight="1" x14ac:dyDescent="0.25">
      <c r="B804" s="8" t="s">
        <v>13</v>
      </c>
      <c r="C804" s="8">
        <v>1185732</v>
      </c>
      <c r="D804" s="9">
        <v>44131</v>
      </c>
      <c r="E804" s="8" t="s">
        <v>36</v>
      </c>
      <c r="F804" s="8" t="s">
        <v>51</v>
      </c>
      <c r="G804" s="8" t="s">
        <v>52</v>
      </c>
      <c r="H804" s="10" t="s">
        <v>21</v>
      </c>
      <c r="I804" s="11">
        <v>44.999999999999993</v>
      </c>
      <c r="J804" s="12">
        <v>150</v>
      </c>
      <c r="K804" s="12">
        <v>6749.9999999999982</v>
      </c>
      <c r="L804" s="13">
        <v>2024.9999999999995</v>
      </c>
      <c r="M804" s="8" t="s">
        <v>17</v>
      </c>
      <c r="N804" s="19">
        <v>43259</v>
      </c>
    </row>
    <row r="805" spans="2:14" ht="14.25" customHeight="1" x14ac:dyDescent="0.25">
      <c r="B805" s="8" t="s">
        <v>13</v>
      </c>
      <c r="C805" s="8">
        <v>1185732</v>
      </c>
      <c r="D805" s="9">
        <v>44132</v>
      </c>
      <c r="E805" s="8" t="s">
        <v>36</v>
      </c>
      <c r="F805" s="8" t="s">
        <v>51</v>
      </c>
      <c r="G805" s="8" t="s">
        <v>52</v>
      </c>
      <c r="H805" s="10" t="s">
        <v>22</v>
      </c>
      <c r="I805" s="11">
        <v>35</v>
      </c>
      <c r="J805" s="12">
        <v>225</v>
      </c>
      <c r="K805" s="12">
        <v>7875</v>
      </c>
      <c r="L805" s="13">
        <v>3543.75</v>
      </c>
      <c r="M805" s="8" t="s">
        <v>17</v>
      </c>
      <c r="N805" s="19">
        <v>43260</v>
      </c>
    </row>
    <row r="806" spans="2:14" ht="14.25" customHeight="1" x14ac:dyDescent="0.25">
      <c r="B806" s="8" t="s">
        <v>13</v>
      </c>
      <c r="C806" s="8">
        <v>1185732</v>
      </c>
      <c r="D806" s="9">
        <v>44133</v>
      </c>
      <c r="E806" s="8" t="s">
        <v>36</v>
      </c>
      <c r="F806" s="8" t="s">
        <v>51</v>
      </c>
      <c r="G806" s="8" t="s">
        <v>52</v>
      </c>
      <c r="H806" s="10" t="s">
        <v>16</v>
      </c>
      <c r="I806" s="11">
        <v>40</v>
      </c>
      <c r="J806" s="12">
        <v>445</v>
      </c>
      <c r="K806" s="12">
        <v>17800</v>
      </c>
      <c r="L806" s="13">
        <v>6230.0000000000009</v>
      </c>
      <c r="M806" s="8" t="s">
        <v>17</v>
      </c>
      <c r="N806" s="19">
        <v>43261</v>
      </c>
    </row>
    <row r="807" spans="2:14" ht="14.25" customHeight="1" x14ac:dyDescent="0.25">
      <c r="B807" s="8" t="s">
        <v>13</v>
      </c>
      <c r="C807" s="8">
        <v>1185732</v>
      </c>
      <c r="D807" s="9">
        <v>44134</v>
      </c>
      <c r="E807" s="8" t="s">
        <v>36</v>
      </c>
      <c r="F807" s="8" t="s">
        <v>51</v>
      </c>
      <c r="G807" s="8" t="s">
        <v>52</v>
      </c>
      <c r="H807" s="10" t="s">
        <v>18</v>
      </c>
      <c r="I807" s="11">
        <v>40</v>
      </c>
      <c r="J807" s="12">
        <v>125</v>
      </c>
      <c r="K807" s="12">
        <v>5000</v>
      </c>
      <c r="L807" s="13">
        <v>1500</v>
      </c>
      <c r="M807" s="8" t="s">
        <v>17</v>
      </c>
      <c r="N807" s="19">
        <v>43262</v>
      </c>
    </row>
    <row r="808" spans="2:14" ht="14.25" customHeight="1" x14ac:dyDescent="0.25">
      <c r="B808" s="8" t="s">
        <v>13</v>
      </c>
      <c r="C808" s="8">
        <v>1185732</v>
      </c>
      <c r="D808" s="9">
        <v>44135</v>
      </c>
      <c r="E808" s="8" t="s">
        <v>36</v>
      </c>
      <c r="F808" s="8" t="s">
        <v>51</v>
      </c>
      <c r="G808" s="8" t="s">
        <v>52</v>
      </c>
      <c r="H808" s="10" t="s">
        <v>19</v>
      </c>
      <c r="I808" s="11">
        <v>30.000000000000004</v>
      </c>
      <c r="J808" s="12">
        <v>175</v>
      </c>
      <c r="K808" s="12">
        <v>5250.0000000000009</v>
      </c>
      <c r="L808" s="13">
        <v>1575.0000000000002</v>
      </c>
      <c r="M808" s="8" t="s">
        <v>17</v>
      </c>
      <c r="N808" s="19">
        <v>43263</v>
      </c>
    </row>
    <row r="809" spans="2:14" ht="14.25" customHeight="1" x14ac:dyDescent="0.25">
      <c r="B809" s="8" t="s">
        <v>13</v>
      </c>
      <c r="C809" s="8">
        <v>1185732</v>
      </c>
      <c r="D809" s="9">
        <v>44136</v>
      </c>
      <c r="E809" s="8" t="s">
        <v>36</v>
      </c>
      <c r="F809" s="8" t="s">
        <v>51</v>
      </c>
      <c r="G809" s="8" t="s">
        <v>52</v>
      </c>
      <c r="H809" s="10" t="s">
        <v>20</v>
      </c>
      <c r="I809" s="11">
        <v>35</v>
      </c>
      <c r="J809" s="12">
        <v>25</v>
      </c>
      <c r="K809" s="12">
        <v>875</v>
      </c>
      <c r="L809" s="13">
        <v>306.25000000000006</v>
      </c>
      <c r="M809" s="8" t="s">
        <v>17</v>
      </c>
      <c r="N809" s="19">
        <v>43264</v>
      </c>
    </row>
    <row r="810" spans="2:14" ht="14.25" customHeight="1" x14ac:dyDescent="0.25">
      <c r="B810" s="8" t="s">
        <v>13</v>
      </c>
      <c r="C810" s="8">
        <v>1185732</v>
      </c>
      <c r="D810" s="9">
        <v>44137</v>
      </c>
      <c r="E810" s="8" t="s">
        <v>36</v>
      </c>
      <c r="F810" s="8" t="s">
        <v>51</v>
      </c>
      <c r="G810" s="8" t="s">
        <v>52</v>
      </c>
      <c r="H810" s="10" t="s">
        <v>21</v>
      </c>
      <c r="I810" s="11">
        <v>50</v>
      </c>
      <c r="J810" s="12">
        <v>75</v>
      </c>
      <c r="K810" s="12">
        <v>3750</v>
      </c>
      <c r="L810" s="13">
        <v>1125</v>
      </c>
      <c r="M810" s="8" t="s">
        <v>17</v>
      </c>
      <c r="N810" s="19">
        <v>43265</v>
      </c>
    </row>
    <row r="811" spans="2:14" ht="14.25" customHeight="1" x14ac:dyDescent="0.25">
      <c r="B811" s="8" t="s">
        <v>13</v>
      </c>
      <c r="C811" s="8">
        <v>1185732</v>
      </c>
      <c r="D811" s="9">
        <v>44138</v>
      </c>
      <c r="E811" s="8" t="s">
        <v>36</v>
      </c>
      <c r="F811" s="8" t="s">
        <v>51</v>
      </c>
      <c r="G811" s="8" t="s">
        <v>52</v>
      </c>
      <c r="H811" s="10" t="s">
        <v>22</v>
      </c>
      <c r="I811" s="11">
        <v>40</v>
      </c>
      <c r="J811" s="12">
        <v>175</v>
      </c>
      <c r="K811" s="12">
        <v>7000</v>
      </c>
      <c r="L811" s="13">
        <v>3150</v>
      </c>
      <c r="M811" s="8" t="s">
        <v>17</v>
      </c>
      <c r="N811" s="19">
        <v>43266</v>
      </c>
    </row>
    <row r="812" spans="2:14" ht="14.25" customHeight="1" x14ac:dyDescent="0.25">
      <c r="B812" s="8" t="s">
        <v>13</v>
      </c>
      <c r="C812" s="8">
        <v>1185732</v>
      </c>
      <c r="D812" s="9">
        <v>44139</v>
      </c>
      <c r="E812" s="8" t="s">
        <v>36</v>
      </c>
      <c r="F812" s="8" t="s">
        <v>51</v>
      </c>
      <c r="G812" s="8" t="s">
        <v>52</v>
      </c>
      <c r="H812" s="10" t="s">
        <v>16</v>
      </c>
      <c r="I812" s="11">
        <v>40</v>
      </c>
      <c r="J812" s="12">
        <v>400</v>
      </c>
      <c r="K812" s="12">
        <v>16000</v>
      </c>
      <c r="L812" s="13">
        <v>5600.0000000000009</v>
      </c>
      <c r="M812" s="8" t="s">
        <v>17</v>
      </c>
      <c r="N812" s="19">
        <v>43267</v>
      </c>
    </row>
    <row r="813" spans="2:14" ht="14.25" customHeight="1" x14ac:dyDescent="0.25">
      <c r="B813" s="8" t="s">
        <v>13</v>
      </c>
      <c r="C813" s="8">
        <v>1185732</v>
      </c>
      <c r="D813" s="9">
        <v>44140</v>
      </c>
      <c r="E813" s="8" t="s">
        <v>36</v>
      </c>
      <c r="F813" s="8" t="s">
        <v>51</v>
      </c>
      <c r="G813" s="8" t="s">
        <v>52</v>
      </c>
      <c r="H813" s="10" t="s">
        <v>18</v>
      </c>
      <c r="I813" s="11">
        <v>40</v>
      </c>
      <c r="J813" s="12">
        <v>100</v>
      </c>
      <c r="K813" s="12">
        <v>4000</v>
      </c>
      <c r="L813" s="13">
        <v>1200</v>
      </c>
      <c r="M813" s="8" t="s">
        <v>17</v>
      </c>
      <c r="N813" s="19">
        <v>43268</v>
      </c>
    </row>
    <row r="814" spans="2:14" ht="14.25" customHeight="1" x14ac:dyDescent="0.25">
      <c r="B814" s="8" t="s">
        <v>13</v>
      </c>
      <c r="C814" s="8">
        <v>1185732</v>
      </c>
      <c r="D814" s="9">
        <v>44141</v>
      </c>
      <c r="E814" s="8" t="s">
        <v>36</v>
      </c>
      <c r="F814" s="8" t="s">
        <v>51</v>
      </c>
      <c r="G814" s="8" t="s">
        <v>52</v>
      </c>
      <c r="H814" s="10" t="s">
        <v>19</v>
      </c>
      <c r="I814" s="11">
        <v>30.000000000000004</v>
      </c>
      <c r="J814" s="12">
        <v>100</v>
      </c>
      <c r="K814" s="12">
        <v>3000.0000000000005</v>
      </c>
      <c r="L814" s="13">
        <v>900</v>
      </c>
      <c r="M814" s="8" t="s">
        <v>17</v>
      </c>
      <c r="N814" s="19">
        <v>43269</v>
      </c>
    </row>
    <row r="815" spans="2:14" ht="14.25" customHeight="1" x14ac:dyDescent="0.25">
      <c r="B815" s="8" t="s">
        <v>13</v>
      </c>
      <c r="C815" s="8">
        <v>1185732</v>
      </c>
      <c r="D815" s="9">
        <v>44142</v>
      </c>
      <c r="E815" s="8" t="s">
        <v>36</v>
      </c>
      <c r="F815" s="8" t="s">
        <v>51</v>
      </c>
      <c r="G815" s="8" t="s">
        <v>52</v>
      </c>
      <c r="H815" s="10" t="s">
        <v>20</v>
      </c>
      <c r="I815" s="11">
        <v>35</v>
      </c>
      <c r="J815" s="12">
        <v>25</v>
      </c>
      <c r="K815" s="12">
        <v>875</v>
      </c>
      <c r="L815" s="13">
        <v>306.25000000000006</v>
      </c>
      <c r="M815" s="8" t="s">
        <v>17</v>
      </c>
      <c r="N815" s="19">
        <v>43270</v>
      </c>
    </row>
    <row r="816" spans="2:14" ht="14.25" customHeight="1" x14ac:dyDescent="0.25">
      <c r="B816" s="8" t="s">
        <v>13</v>
      </c>
      <c r="C816" s="8">
        <v>1185732</v>
      </c>
      <c r="D816" s="9">
        <v>44143</v>
      </c>
      <c r="E816" s="8" t="s">
        <v>36</v>
      </c>
      <c r="F816" s="8" t="s">
        <v>51</v>
      </c>
      <c r="G816" s="8" t="s">
        <v>52</v>
      </c>
      <c r="H816" s="10" t="s">
        <v>21</v>
      </c>
      <c r="I816" s="11">
        <v>50</v>
      </c>
      <c r="J816" s="12">
        <v>50</v>
      </c>
      <c r="K816" s="12">
        <v>2500</v>
      </c>
      <c r="L816" s="13">
        <v>750</v>
      </c>
      <c r="M816" s="8" t="s">
        <v>17</v>
      </c>
      <c r="N816" s="19">
        <v>43271</v>
      </c>
    </row>
    <row r="817" spans="2:14" ht="14.25" customHeight="1" x14ac:dyDescent="0.25">
      <c r="B817" s="8" t="s">
        <v>13</v>
      </c>
      <c r="C817" s="8">
        <v>1185732</v>
      </c>
      <c r="D817" s="9">
        <v>44144</v>
      </c>
      <c r="E817" s="8" t="s">
        <v>36</v>
      </c>
      <c r="F817" s="8" t="s">
        <v>51</v>
      </c>
      <c r="G817" s="8" t="s">
        <v>52</v>
      </c>
      <c r="H817" s="10" t="s">
        <v>22</v>
      </c>
      <c r="I817" s="11">
        <v>40</v>
      </c>
      <c r="J817" s="12">
        <v>175</v>
      </c>
      <c r="K817" s="12">
        <v>7000</v>
      </c>
      <c r="L817" s="13">
        <v>3150</v>
      </c>
      <c r="M817" s="8" t="s">
        <v>17</v>
      </c>
      <c r="N817" s="19">
        <v>43272</v>
      </c>
    </row>
    <row r="818" spans="2:14" ht="14.25" customHeight="1" x14ac:dyDescent="0.25">
      <c r="B818" s="8" t="s">
        <v>13</v>
      </c>
      <c r="C818" s="8">
        <v>1185732</v>
      </c>
      <c r="D818" s="9">
        <v>44145</v>
      </c>
      <c r="E818" s="8" t="s">
        <v>36</v>
      </c>
      <c r="F818" s="8" t="s">
        <v>51</v>
      </c>
      <c r="G818" s="8" t="s">
        <v>52</v>
      </c>
      <c r="H818" s="10" t="s">
        <v>16</v>
      </c>
      <c r="I818" s="11">
        <v>50</v>
      </c>
      <c r="J818" s="12">
        <v>445</v>
      </c>
      <c r="K818" s="12">
        <v>22250</v>
      </c>
      <c r="L818" s="13">
        <v>7787.5000000000018</v>
      </c>
      <c r="M818" s="8" t="s">
        <v>17</v>
      </c>
      <c r="N818" s="19">
        <v>43273</v>
      </c>
    </row>
    <row r="819" spans="2:14" ht="14.25" customHeight="1" x14ac:dyDescent="0.25">
      <c r="B819" s="8" t="s">
        <v>13</v>
      </c>
      <c r="C819" s="8">
        <v>1185732</v>
      </c>
      <c r="D819" s="9">
        <v>44146</v>
      </c>
      <c r="E819" s="8" t="s">
        <v>36</v>
      </c>
      <c r="F819" s="8" t="s">
        <v>51</v>
      </c>
      <c r="G819" s="8" t="s">
        <v>52</v>
      </c>
      <c r="H819" s="10" t="s">
        <v>18</v>
      </c>
      <c r="I819" s="11">
        <v>45.000000000000007</v>
      </c>
      <c r="J819" s="12">
        <v>150</v>
      </c>
      <c r="K819" s="12">
        <v>6750.0000000000018</v>
      </c>
      <c r="L819" s="13">
        <v>2025.0000000000005</v>
      </c>
      <c r="M819" s="8" t="s">
        <v>17</v>
      </c>
      <c r="N819" s="19">
        <v>43274</v>
      </c>
    </row>
    <row r="820" spans="2:14" ht="14.25" customHeight="1" x14ac:dyDescent="0.25">
      <c r="B820" s="8" t="s">
        <v>13</v>
      </c>
      <c r="C820" s="8">
        <v>1185732</v>
      </c>
      <c r="D820" s="9">
        <v>44147</v>
      </c>
      <c r="E820" s="8" t="s">
        <v>36</v>
      </c>
      <c r="F820" s="8" t="s">
        <v>51</v>
      </c>
      <c r="G820" s="8" t="s">
        <v>52</v>
      </c>
      <c r="H820" s="10" t="s">
        <v>19</v>
      </c>
      <c r="I820" s="11">
        <v>40</v>
      </c>
      <c r="J820" s="12">
        <v>125</v>
      </c>
      <c r="K820" s="12">
        <v>5000</v>
      </c>
      <c r="L820" s="13">
        <v>1500</v>
      </c>
      <c r="M820" s="8" t="s">
        <v>17</v>
      </c>
      <c r="N820" s="19">
        <v>43275</v>
      </c>
    </row>
    <row r="821" spans="2:14" ht="14.25" customHeight="1" x14ac:dyDescent="0.25">
      <c r="B821" s="8" t="s">
        <v>13</v>
      </c>
      <c r="C821" s="8">
        <v>1185732</v>
      </c>
      <c r="D821" s="9">
        <v>44148</v>
      </c>
      <c r="E821" s="8" t="s">
        <v>36</v>
      </c>
      <c r="F821" s="8" t="s">
        <v>51</v>
      </c>
      <c r="G821" s="8" t="s">
        <v>52</v>
      </c>
      <c r="H821" s="10" t="s">
        <v>20</v>
      </c>
      <c r="I821" s="11">
        <v>40</v>
      </c>
      <c r="J821" s="12">
        <v>50</v>
      </c>
      <c r="K821" s="12">
        <v>2000</v>
      </c>
      <c r="L821" s="13">
        <v>700.00000000000011</v>
      </c>
      <c r="M821" s="8" t="s">
        <v>17</v>
      </c>
      <c r="N821" s="19">
        <v>43276</v>
      </c>
    </row>
    <row r="822" spans="2:14" ht="14.25" customHeight="1" x14ac:dyDescent="0.25">
      <c r="B822" s="8" t="s">
        <v>13</v>
      </c>
      <c r="C822" s="8">
        <v>1185732</v>
      </c>
      <c r="D822" s="9">
        <v>44149</v>
      </c>
      <c r="E822" s="8" t="s">
        <v>36</v>
      </c>
      <c r="F822" s="8" t="s">
        <v>51</v>
      </c>
      <c r="G822" s="8" t="s">
        <v>52</v>
      </c>
      <c r="H822" s="10" t="s">
        <v>21</v>
      </c>
      <c r="I822" s="11">
        <v>54.999999999999993</v>
      </c>
      <c r="J822" s="12">
        <v>75</v>
      </c>
      <c r="K822" s="12">
        <v>4124.9999999999991</v>
      </c>
      <c r="L822" s="13">
        <v>1237.4999999999998</v>
      </c>
      <c r="M822" s="8" t="s">
        <v>17</v>
      </c>
      <c r="N822" s="19">
        <v>43277</v>
      </c>
    </row>
    <row r="823" spans="2:14" ht="14.25" customHeight="1" x14ac:dyDescent="0.25">
      <c r="B823" s="8" t="s">
        <v>13</v>
      </c>
      <c r="C823" s="8">
        <v>1185732</v>
      </c>
      <c r="D823" s="9">
        <v>44150</v>
      </c>
      <c r="E823" s="8" t="s">
        <v>36</v>
      </c>
      <c r="F823" s="8" t="s">
        <v>51</v>
      </c>
      <c r="G823" s="8" t="s">
        <v>52</v>
      </c>
      <c r="H823" s="10" t="s">
        <v>22</v>
      </c>
      <c r="I823" s="11">
        <v>60</v>
      </c>
      <c r="J823" s="12">
        <v>175</v>
      </c>
      <c r="K823" s="12">
        <v>10500</v>
      </c>
      <c r="L823" s="13">
        <v>4725</v>
      </c>
      <c r="M823" s="8" t="s">
        <v>17</v>
      </c>
      <c r="N823" s="19">
        <v>43278</v>
      </c>
    </row>
    <row r="824" spans="2:14" ht="14.25" customHeight="1" x14ac:dyDescent="0.25">
      <c r="B824" s="8" t="s">
        <v>13</v>
      </c>
      <c r="C824" s="8">
        <v>1185732</v>
      </c>
      <c r="D824" s="9">
        <v>44151</v>
      </c>
      <c r="E824" s="8" t="s">
        <v>36</v>
      </c>
      <c r="F824" s="8" t="s">
        <v>51</v>
      </c>
      <c r="G824" s="8" t="s">
        <v>52</v>
      </c>
      <c r="H824" s="10" t="s">
        <v>16</v>
      </c>
      <c r="I824" s="11">
        <v>45</v>
      </c>
      <c r="J824" s="12">
        <v>425</v>
      </c>
      <c r="K824" s="12">
        <v>19125</v>
      </c>
      <c r="L824" s="13">
        <v>6693.75</v>
      </c>
      <c r="M824" s="8" t="s">
        <v>23</v>
      </c>
      <c r="N824" s="19">
        <v>43279</v>
      </c>
    </row>
    <row r="825" spans="2:14" ht="14.25" customHeight="1" x14ac:dyDescent="0.25">
      <c r="B825" s="8" t="s">
        <v>13</v>
      </c>
      <c r="C825" s="8">
        <v>1185732</v>
      </c>
      <c r="D825" s="9">
        <v>44152</v>
      </c>
      <c r="E825" s="8" t="s">
        <v>36</v>
      </c>
      <c r="F825" s="8" t="s">
        <v>51</v>
      </c>
      <c r="G825" s="8" t="s">
        <v>52</v>
      </c>
      <c r="H825" s="10" t="s">
        <v>18</v>
      </c>
      <c r="I825" s="11">
        <v>40.000000000000007</v>
      </c>
      <c r="J825" s="12">
        <v>175</v>
      </c>
      <c r="K825" s="12">
        <v>7000.0000000000018</v>
      </c>
      <c r="L825" s="13">
        <v>2100.0000000000005</v>
      </c>
      <c r="M825" s="8" t="s">
        <v>23</v>
      </c>
      <c r="N825" s="19">
        <v>43280</v>
      </c>
    </row>
    <row r="826" spans="2:14" ht="14.25" customHeight="1" x14ac:dyDescent="0.25">
      <c r="B826" s="8" t="s">
        <v>13</v>
      </c>
      <c r="C826" s="8">
        <v>1185732</v>
      </c>
      <c r="D826" s="9">
        <v>44153</v>
      </c>
      <c r="E826" s="8" t="s">
        <v>36</v>
      </c>
      <c r="F826" s="8" t="s">
        <v>51</v>
      </c>
      <c r="G826" s="8" t="s">
        <v>52</v>
      </c>
      <c r="H826" s="10" t="s">
        <v>19</v>
      </c>
      <c r="I826" s="11">
        <v>35</v>
      </c>
      <c r="J826" s="12">
        <v>175</v>
      </c>
      <c r="K826" s="12">
        <v>6125</v>
      </c>
      <c r="L826" s="13">
        <v>1837.5</v>
      </c>
      <c r="M826" s="8" t="s">
        <v>23</v>
      </c>
      <c r="N826" s="19">
        <v>43281</v>
      </c>
    </row>
    <row r="827" spans="2:14" ht="14.25" customHeight="1" x14ac:dyDescent="0.25">
      <c r="B827" s="8" t="s">
        <v>13</v>
      </c>
      <c r="C827" s="8">
        <v>1185732</v>
      </c>
      <c r="D827" s="9">
        <v>44154</v>
      </c>
      <c r="E827" s="8" t="s">
        <v>36</v>
      </c>
      <c r="F827" s="8" t="s">
        <v>51</v>
      </c>
      <c r="G827" s="8" t="s">
        <v>52</v>
      </c>
      <c r="H827" s="10" t="s">
        <v>20</v>
      </c>
      <c r="I827" s="11">
        <v>35</v>
      </c>
      <c r="J827" s="12">
        <v>150</v>
      </c>
      <c r="K827" s="12">
        <v>5250</v>
      </c>
      <c r="L827" s="13">
        <v>1837.5</v>
      </c>
      <c r="M827" s="8" t="s">
        <v>23</v>
      </c>
      <c r="N827" s="19">
        <v>43282</v>
      </c>
    </row>
    <row r="828" spans="2:14" ht="14.25" customHeight="1" x14ac:dyDescent="0.25">
      <c r="B828" s="8" t="s">
        <v>13</v>
      </c>
      <c r="C828" s="8">
        <v>1185732</v>
      </c>
      <c r="D828" s="9">
        <v>44155</v>
      </c>
      <c r="E828" s="8" t="s">
        <v>36</v>
      </c>
      <c r="F828" s="8" t="s">
        <v>51</v>
      </c>
      <c r="G828" s="8" t="s">
        <v>52</v>
      </c>
      <c r="H828" s="10" t="s">
        <v>21</v>
      </c>
      <c r="I828" s="11">
        <v>50</v>
      </c>
      <c r="J828" s="12">
        <v>150</v>
      </c>
      <c r="K828" s="12">
        <v>7500</v>
      </c>
      <c r="L828" s="13">
        <v>2250</v>
      </c>
      <c r="M828" s="8" t="s">
        <v>23</v>
      </c>
      <c r="N828" s="19">
        <v>43283</v>
      </c>
    </row>
    <row r="829" spans="2:14" ht="14.25" customHeight="1" x14ac:dyDescent="0.25">
      <c r="B829" s="8" t="s">
        <v>13</v>
      </c>
      <c r="C829" s="8">
        <v>1185732</v>
      </c>
      <c r="D829" s="9">
        <v>44156</v>
      </c>
      <c r="E829" s="8" t="s">
        <v>36</v>
      </c>
      <c r="F829" s="8" t="s">
        <v>51</v>
      </c>
      <c r="G829" s="8" t="s">
        <v>52</v>
      </c>
      <c r="H829" s="10" t="s">
        <v>22</v>
      </c>
      <c r="I829" s="11">
        <v>55.000000000000007</v>
      </c>
      <c r="J829" s="12">
        <v>325</v>
      </c>
      <c r="K829" s="12">
        <v>17875.000000000004</v>
      </c>
      <c r="L829" s="13">
        <v>8043.7500000000018</v>
      </c>
      <c r="M829" s="8" t="s">
        <v>23</v>
      </c>
      <c r="N829" s="19">
        <v>43284</v>
      </c>
    </row>
    <row r="830" spans="2:14" ht="14.25" customHeight="1" x14ac:dyDescent="0.25">
      <c r="B830" s="8" t="s">
        <v>13</v>
      </c>
      <c r="C830" s="8">
        <v>1185732</v>
      </c>
      <c r="D830" s="9">
        <v>44157</v>
      </c>
      <c r="E830" s="8" t="s">
        <v>36</v>
      </c>
      <c r="F830" s="8" t="s">
        <v>51</v>
      </c>
      <c r="G830" s="8" t="s">
        <v>52</v>
      </c>
      <c r="H830" s="10" t="s">
        <v>16</v>
      </c>
      <c r="I830" s="11">
        <v>50</v>
      </c>
      <c r="J830" s="12">
        <v>550</v>
      </c>
      <c r="K830" s="12">
        <v>27500</v>
      </c>
      <c r="L830" s="13">
        <v>9625.0000000000018</v>
      </c>
      <c r="M830" s="8" t="s">
        <v>23</v>
      </c>
      <c r="N830" s="19">
        <v>43285</v>
      </c>
    </row>
    <row r="831" spans="2:14" ht="14.25" customHeight="1" x14ac:dyDescent="0.25">
      <c r="B831" s="8" t="s">
        <v>13</v>
      </c>
      <c r="C831" s="8">
        <v>1185732</v>
      </c>
      <c r="D831" s="9">
        <v>44158</v>
      </c>
      <c r="E831" s="8" t="s">
        <v>36</v>
      </c>
      <c r="F831" s="8" t="s">
        <v>51</v>
      </c>
      <c r="G831" s="8" t="s">
        <v>52</v>
      </c>
      <c r="H831" s="10" t="s">
        <v>18</v>
      </c>
      <c r="I831" s="11">
        <v>45.000000000000007</v>
      </c>
      <c r="J831" s="12">
        <v>300</v>
      </c>
      <c r="K831" s="12">
        <v>13500.000000000004</v>
      </c>
      <c r="L831" s="13">
        <v>4050.0000000000009</v>
      </c>
      <c r="M831" s="8" t="s">
        <v>23</v>
      </c>
      <c r="N831" s="19">
        <v>43286</v>
      </c>
    </row>
    <row r="832" spans="2:14" ht="14.25" customHeight="1" x14ac:dyDescent="0.25">
      <c r="B832" s="8" t="s">
        <v>13</v>
      </c>
      <c r="C832" s="8">
        <v>1185732</v>
      </c>
      <c r="D832" s="9">
        <v>44159</v>
      </c>
      <c r="E832" s="8" t="s">
        <v>36</v>
      </c>
      <c r="F832" s="8" t="s">
        <v>51</v>
      </c>
      <c r="G832" s="8" t="s">
        <v>52</v>
      </c>
      <c r="H832" s="10" t="s">
        <v>19</v>
      </c>
      <c r="I832" s="11">
        <v>40</v>
      </c>
      <c r="J832" s="12">
        <v>225</v>
      </c>
      <c r="K832" s="12">
        <v>9000</v>
      </c>
      <c r="L832" s="13">
        <v>2700</v>
      </c>
      <c r="M832" s="8" t="s">
        <v>23</v>
      </c>
      <c r="N832" s="19">
        <v>43287</v>
      </c>
    </row>
    <row r="833" spans="2:14" ht="14.25" customHeight="1" x14ac:dyDescent="0.25">
      <c r="B833" s="8" t="s">
        <v>13</v>
      </c>
      <c r="C833" s="8">
        <v>1185732</v>
      </c>
      <c r="D833" s="9">
        <v>44160</v>
      </c>
      <c r="E833" s="8" t="s">
        <v>36</v>
      </c>
      <c r="F833" s="8" t="s">
        <v>51</v>
      </c>
      <c r="G833" s="8" t="s">
        <v>52</v>
      </c>
      <c r="H833" s="10" t="s">
        <v>20</v>
      </c>
      <c r="I833" s="11">
        <v>40</v>
      </c>
      <c r="J833" s="12">
        <v>175</v>
      </c>
      <c r="K833" s="12">
        <v>7000</v>
      </c>
      <c r="L833" s="13">
        <v>2450.0000000000005</v>
      </c>
      <c r="M833" s="8" t="s">
        <v>23</v>
      </c>
      <c r="N833" s="19">
        <v>43288</v>
      </c>
    </row>
    <row r="834" spans="2:14" ht="14.25" customHeight="1" x14ac:dyDescent="0.25">
      <c r="B834" s="8" t="s">
        <v>13</v>
      </c>
      <c r="C834" s="8">
        <v>1185732</v>
      </c>
      <c r="D834" s="9">
        <v>44161</v>
      </c>
      <c r="E834" s="8" t="s">
        <v>36</v>
      </c>
      <c r="F834" s="8" t="s">
        <v>51</v>
      </c>
      <c r="G834" s="8" t="s">
        <v>52</v>
      </c>
      <c r="H834" s="10" t="s">
        <v>21</v>
      </c>
      <c r="I834" s="11">
        <v>50</v>
      </c>
      <c r="J834" s="12">
        <v>200</v>
      </c>
      <c r="K834" s="12">
        <v>10000</v>
      </c>
      <c r="L834" s="13">
        <v>3000</v>
      </c>
      <c r="M834" s="8" t="s">
        <v>23</v>
      </c>
      <c r="N834" s="19">
        <v>43289</v>
      </c>
    </row>
    <row r="835" spans="2:14" ht="14.25" customHeight="1" x14ac:dyDescent="0.25">
      <c r="B835" s="8" t="s">
        <v>13</v>
      </c>
      <c r="C835" s="8">
        <v>1185732</v>
      </c>
      <c r="D835" s="9">
        <v>44162</v>
      </c>
      <c r="E835" s="8" t="s">
        <v>36</v>
      </c>
      <c r="F835" s="8" t="s">
        <v>51</v>
      </c>
      <c r="G835" s="8" t="s">
        <v>52</v>
      </c>
      <c r="H835" s="10" t="s">
        <v>22</v>
      </c>
      <c r="I835" s="11">
        <v>55.000000000000007</v>
      </c>
      <c r="J835" s="12">
        <v>375</v>
      </c>
      <c r="K835" s="12">
        <v>20625.000000000004</v>
      </c>
      <c r="L835" s="13">
        <v>9281.2500000000018</v>
      </c>
      <c r="M835" s="8" t="s">
        <v>23</v>
      </c>
      <c r="N835" s="19">
        <v>43290</v>
      </c>
    </row>
    <row r="836" spans="2:14" ht="14.25" customHeight="1" x14ac:dyDescent="0.25">
      <c r="B836" s="8" t="s">
        <v>13</v>
      </c>
      <c r="C836" s="8">
        <v>1185732</v>
      </c>
      <c r="D836" s="9">
        <v>44163</v>
      </c>
      <c r="E836" s="8" t="s">
        <v>36</v>
      </c>
      <c r="F836" s="8" t="s">
        <v>51</v>
      </c>
      <c r="G836" s="8" t="s">
        <v>52</v>
      </c>
      <c r="H836" s="10" t="s">
        <v>16</v>
      </c>
      <c r="I836" s="11">
        <v>50</v>
      </c>
      <c r="J836" s="12">
        <v>525</v>
      </c>
      <c r="K836" s="12">
        <v>26250</v>
      </c>
      <c r="L836" s="13">
        <v>9187.5000000000018</v>
      </c>
      <c r="M836" s="8" t="s">
        <v>23</v>
      </c>
      <c r="N836" s="19">
        <v>43291</v>
      </c>
    </row>
    <row r="837" spans="2:14" ht="14.25" customHeight="1" x14ac:dyDescent="0.25">
      <c r="B837" s="8" t="s">
        <v>13</v>
      </c>
      <c r="C837" s="8">
        <v>1185732</v>
      </c>
      <c r="D837" s="9">
        <v>44164</v>
      </c>
      <c r="E837" s="8" t="s">
        <v>36</v>
      </c>
      <c r="F837" s="8" t="s">
        <v>51</v>
      </c>
      <c r="G837" s="8" t="s">
        <v>52</v>
      </c>
      <c r="H837" s="10" t="s">
        <v>18</v>
      </c>
      <c r="I837" s="11">
        <v>45.000000000000007</v>
      </c>
      <c r="J837" s="12">
        <v>300</v>
      </c>
      <c r="K837" s="12">
        <v>13500.000000000004</v>
      </c>
      <c r="L837" s="13">
        <v>4050.0000000000009</v>
      </c>
      <c r="M837" s="8" t="s">
        <v>23</v>
      </c>
      <c r="N837" s="19">
        <v>43292</v>
      </c>
    </row>
    <row r="838" spans="2:14" ht="14.25" customHeight="1" x14ac:dyDescent="0.25">
      <c r="B838" s="8" t="s">
        <v>13</v>
      </c>
      <c r="C838" s="8">
        <v>1185732</v>
      </c>
      <c r="D838" s="9">
        <v>44165</v>
      </c>
      <c r="E838" s="8" t="s">
        <v>36</v>
      </c>
      <c r="F838" s="8" t="s">
        <v>51</v>
      </c>
      <c r="G838" s="8" t="s">
        <v>52</v>
      </c>
      <c r="H838" s="10" t="s">
        <v>19</v>
      </c>
      <c r="I838" s="11">
        <v>40</v>
      </c>
      <c r="J838" s="12">
        <v>225</v>
      </c>
      <c r="K838" s="12">
        <v>9000</v>
      </c>
      <c r="L838" s="13">
        <v>2700</v>
      </c>
      <c r="M838" s="8" t="s">
        <v>23</v>
      </c>
      <c r="N838" s="19">
        <v>43293</v>
      </c>
    </row>
    <row r="839" spans="2:14" ht="14.25" customHeight="1" x14ac:dyDescent="0.25">
      <c r="B839" s="8" t="s">
        <v>13</v>
      </c>
      <c r="C839" s="8">
        <v>1185732</v>
      </c>
      <c r="D839" s="9">
        <v>44166</v>
      </c>
      <c r="E839" s="8" t="s">
        <v>36</v>
      </c>
      <c r="F839" s="8" t="s">
        <v>51</v>
      </c>
      <c r="G839" s="8" t="s">
        <v>52</v>
      </c>
      <c r="H839" s="10" t="s">
        <v>20</v>
      </c>
      <c r="I839" s="11">
        <v>35</v>
      </c>
      <c r="J839" s="12">
        <v>175</v>
      </c>
      <c r="K839" s="12">
        <v>6125</v>
      </c>
      <c r="L839" s="13">
        <v>2143.7500000000005</v>
      </c>
      <c r="M839" s="8" t="s">
        <v>23</v>
      </c>
      <c r="N839" s="19">
        <v>43294</v>
      </c>
    </row>
    <row r="840" spans="2:14" ht="14.25" customHeight="1" x14ac:dyDescent="0.25">
      <c r="B840" s="8" t="s">
        <v>13</v>
      </c>
      <c r="C840" s="8">
        <v>1185732</v>
      </c>
      <c r="D840" s="9">
        <v>44167</v>
      </c>
      <c r="E840" s="8" t="s">
        <v>36</v>
      </c>
      <c r="F840" s="8" t="s">
        <v>51</v>
      </c>
      <c r="G840" s="8" t="s">
        <v>52</v>
      </c>
      <c r="H840" s="10" t="s">
        <v>21</v>
      </c>
      <c r="I840" s="11">
        <v>45</v>
      </c>
      <c r="J840" s="12">
        <v>150</v>
      </c>
      <c r="K840" s="12">
        <v>6750</v>
      </c>
      <c r="L840" s="13">
        <v>2025</v>
      </c>
      <c r="M840" s="8" t="s">
        <v>23</v>
      </c>
      <c r="N840" s="19">
        <v>43295</v>
      </c>
    </row>
    <row r="841" spans="2:14" ht="14.25" customHeight="1" x14ac:dyDescent="0.25">
      <c r="B841" s="8" t="s">
        <v>13</v>
      </c>
      <c r="C841" s="8">
        <v>1185732</v>
      </c>
      <c r="D841" s="9">
        <v>44168</v>
      </c>
      <c r="E841" s="8" t="s">
        <v>36</v>
      </c>
      <c r="F841" s="8" t="s">
        <v>51</v>
      </c>
      <c r="G841" s="8" t="s">
        <v>52</v>
      </c>
      <c r="H841" s="10" t="s">
        <v>22</v>
      </c>
      <c r="I841" s="11">
        <v>50</v>
      </c>
      <c r="J841" s="12">
        <v>325</v>
      </c>
      <c r="K841" s="12">
        <v>16250</v>
      </c>
      <c r="L841" s="13">
        <v>7312.5</v>
      </c>
      <c r="M841" s="8" t="s">
        <v>23</v>
      </c>
      <c r="N841" s="19">
        <v>43296</v>
      </c>
    </row>
    <row r="842" spans="2:14" ht="14.25" customHeight="1" x14ac:dyDescent="0.25">
      <c r="B842" s="8" t="s">
        <v>13</v>
      </c>
      <c r="C842" s="8">
        <v>1185732</v>
      </c>
      <c r="D842" s="9">
        <v>44169</v>
      </c>
      <c r="E842" s="8" t="s">
        <v>36</v>
      </c>
      <c r="F842" s="8" t="s">
        <v>51</v>
      </c>
      <c r="G842" s="8" t="s">
        <v>52</v>
      </c>
      <c r="H842" s="10" t="s">
        <v>16</v>
      </c>
      <c r="I842" s="11">
        <v>45</v>
      </c>
      <c r="J842" s="12">
        <v>450</v>
      </c>
      <c r="K842" s="12">
        <v>20250</v>
      </c>
      <c r="L842" s="13">
        <v>7087.5</v>
      </c>
      <c r="M842" s="8" t="s">
        <v>23</v>
      </c>
      <c r="N842" s="19">
        <v>43297</v>
      </c>
    </row>
    <row r="843" spans="2:14" ht="14.25" customHeight="1" x14ac:dyDescent="0.25">
      <c r="B843" s="8" t="s">
        <v>13</v>
      </c>
      <c r="C843" s="8">
        <v>1185732</v>
      </c>
      <c r="D843" s="9">
        <v>44170</v>
      </c>
      <c r="E843" s="8" t="s">
        <v>36</v>
      </c>
      <c r="F843" s="8" t="s">
        <v>51</v>
      </c>
      <c r="G843" s="8" t="s">
        <v>52</v>
      </c>
      <c r="H843" s="10" t="s">
        <v>18</v>
      </c>
      <c r="I843" s="11">
        <v>40.000000000000007</v>
      </c>
      <c r="J843" s="12">
        <v>250</v>
      </c>
      <c r="K843" s="12">
        <v>10000.000000000002</v>
      </c>
      <c r="L843" s="13">
        <v>3000.0000000000005</v>
      </c>
      <c r="M843" s="8" t="s">
        <v>23</v>
      </c>
      <c r="N843" s="19">
        <v>43298</v>
      </c>
    </row>
    <row r="844" spans="2:14" ht="14.25" customHeight="1" x14ac:dyDescent="0.25">
      <c r="B844" s="8" t="s">
        <v>13</v>
      </c>
      <c r="C844" s="8">
        <v>1185732</v>
      </c>
      <c r="D844" s="9">
        <v>44171</v>
      </c>
      <c r="E844" s="8" t="s">
        <v>36</v>
      </c>
      <c r="F844" s="8" t="s">
        <v>51</v>
      </c>
      <c r="G844" s="8" t="s">
        <v>52</v>
      </c>
      <c r="H844" s="10" t="s">
        <v>19</v>
      </c>
      <c r="I844" s="11">
        <v>25</v>
      </c>
      <c r="J844" s="12">
        <v>150</v>
      </c>
      <c r="K844" s="12">
        <v>3750</v>
      </c>
      <c r="L844" s="13">
        <v>1125</v>
      </c>
      <c r="M844" s="8" t="s">
        <v>23</v>
      </c>
      <c r="N844" s="19">
        <v>43299</v>
      </c>
    </row>
    <row r="845" spans="2:14" ht="14.25" customHeight="1" x14ac:dyDescent="0.25">
      <c r="B845" s="8" t="s">
        <v>13</v>
      </c>
      <c r="C845" s="8">
        <v>1185732</v>
      </c>
      <c r="D845" s="9">
        <v>44172</v>
      </c>
      <c r="E845" s="8" t="s">
        <v>36</v>
      </c>
      <c r="F845" s="8" t="s">
        <v>51</v>
      </c>
      <c r="G845" s="8" t="s">
        <v>52</v>
      </c>
      <c r="H845" s="10" t="s">
        <v>20</v>
      </c>
      <c r="I845" s="11">
        <v>25</v>
      </c>
      <c r="J845" s="12">
        <v>125</v>
      </c>
      <c r="K845" s="12">
        <v>3125</v>
      </c>
      <c r="L845" s="13">
        <v>1093.7500000000002</v>
      </c>
      <c r="M845" s="8" t="s">
        <v>23</v>
      </c>
      <c r="N845" s="19">
        <v>43300</v>
      </c>
    </row>
    <row r="846" spans="2:14" ht="14.25" customHeight="1" x14ac:dyDescent="0.25">
      <c r="B846" s="8" t="s">
        <v>13</v>
      </c>
      <c r="C846" s="8">
        <v>1185732</v>
      </c>
      <c r="D846" s="9">
        <v>44173</v>
      </c>
      <c r="E846" s="8" t="s">
        <v>36</v>
      </c>
      <c r="F846" s="8" t="s">
        <v>51</v>
      </c>
      <c r="G846" s="8" t="s">
        <v>52</v>
      </c>
      <c r="H846" s="10" t="s">
        <v>21</v>
      </c>
      <c r="I846" s="11">
        <v>35</v>
      </c>
      <c r="J846" s="12">
        <v>125</v>
      </c>
      <c r="K846" s="12">
        <v>4375</v>
      </c>
      <c r="L846" s="13">
        <v>1312.5</v>
      </c>
      <c r="M846" s="8" t="s">
        <v>23</v>
      </c>
      <c r="N846" s="19">
        <v>43301</v>
      </c>
    </row>
    <row r="847" spans="2:14" ht="14.25" customHeight="1" x14ac:dyDescent="0.25">
      <c r="B847" s="8" t="s">
        <v>13</v>
      </c>
      <c r="C847" s="8">
        <v>1185732</v>
      </c>
      <c r="D847" s="9">
        <v>44174</v>
      </c>
      <c r="E847" s="8" t="s">
        <v>36</v>
      </c>
      <c r="F847" s="8" t="s">
        <v>51</v>
      </c>
      <c r="G847" s="8" t="s">
        <v>52</v>
      </c>
      <c r="H847" s="10" t="s">
        <v>22</v>
      </c>
      <c r="I847" s="11">
        <v>40</v>
      </c>
      <c r="J847" s="12">
        <v>200</v>
      </c>
      <c r="K847" s="12">
        <v>8000</v>
      </c>
      <c r="L847" s="13">
        <v>3600</v>
      </c>
      <c r="M847" s="8" t="s">
        <v>23</v>
      </c>
      <c r="N847" s="19">
        <v>43302</v>
      </c>
    </row>
    <row r="848" spans="2:14" ht="14.25" customHeight="1" x14ac:dyDescent="0.25">
      <c r="B848" s="8" t="s">
        <v>13</v>
      </c>
      <c r="C848" s="8">
        <v>1185732</v>
      </c>
      <c r="D848" s="9">
        <v>44175</v>
      </c>
      <c r="E848" s="8" t="s">
        <v>36</v>
      </c>
      <c r="F848" s="8" t="s">
        <v>51</v>
      </c>
      <c r="G848" s="8" t="s">
        <v>52</v>
      </c>
      <c r="H848" s="10" t="s">
        <v>16</v>
      </c>
      <c r="I848" s="11">
        <v>44.999999999999993</v>
      </c>
      <c r="J848" s="12">
        <v>375</v>
      </c>
      <c r="K848" s="12">
        <v>16874.999999999996</v>
      </c>
      <c r="L848" s="13">
        <v>5906.2499999999991</v>
      </c>
      <c r="M848" s="8" t="s">
        <v>23</v>
      </c>
      <c r="N848" s="19">
        <v>43303</v>
      </c>
    </row>
    <row r="849" spans="2:14" ht="14.25" customHeight="1" x14ac:dyDescent="0.25">
      <c r="B849" s="8" t="s">
        <v>13</v>
      </c>
      <c r="C849" s="8">
        <v>1185732</v>
      </c>
      <c r="D849" s="9">
        <v>44176</v>
      </c>
      <c r="E849" s="8" t="s">
        <v>36</v>
      </c>
      <c r="F849" s="8" t="s">
        <v>51</v>
      </c>
      <c r="G849" s="8" t="s">
        <v>52</v>
      </c>
      <c r="H849" s="10" t="s">
        <v>18</v>
      </c>
      <c r="I849" s="11">
        <v>35</v>
      </c>
      <c r="J849" s="12">
        <v>200</v>
      </c>
      <c r="K849" s="12">
        <v>7000</v>
      </c>
      <c r="L849" s="13">
        <v>2100</v>
      </c>
      <c r="M849" s="8" t="s">
        <v>23</v>
      </c>
      <c r="N849" s="19">
        <v>43304</v>
      </c>
    </row>
    <row r="850" spans="2:14" ht="14.25" customHeight="1" x14ac:dyDescent="0.25">
      <c r="B850" s="8" t="s">
        <v>13</v>
      </c>
      <c r="C850" s="8">
        <v>1185732</v>
      </c>
      <c r="D850" s="9">
        <v>44177</v>
      </c>
      <c r="E850" s="8" t="s">
        <v>36</v>
      </c>
      <c r="F850" s="8" t="s">
        <v>51</v>
      </c>
      <c r="G850" s="8" t="s">
        <v>52</v>
      </c>
      <c r="H850" s="10" t="s">
        <v>19</v>
      </c>
      <c r="I850" s="11">
        <v>35</v>
      </c>
      <c r="J850" s="12">
        <v>100</v>
      </c>
      <c r="K850" s="12">
        <v>3500</v>
      </c>
      <c r="L850" s="13">
        <v>1050</v>
      </c>
      <c r="M850" s="8" t="s">
        <v>23</v>
      </c>
      <c r="N850" s="19">
        <v>43305</v>
      </c>
    </row>
    <row r="851" spans="2:14" ht="14.25" customHeight="1" x14ac:dyDescent="0.25">
      <c r="B851" s="8" t="s">
        <v>13</v>
      </c>
      <c r="C851" s="8">
        <v>1185732</v>
      </c>
      <c r="D851" s="9">
        <v>44178</v>
      </c>
      <c r="E851" s="8" t="s">
        <v>36</v>
      </c>
      <c r="F851" s="8" t="s">
        <v>51</v>
      </c>
      <c r="G851" s="8" t="s">
        <v>52</v>
      </c>
      <c r="H851" s="10" t="s">
        <v>20</v>
      </c>
      <c r="I851" s="11">
        <v>35</v>
      </c>
      <c r="J851" s="12">
        <v>75</v>
      </c>
      <c r="K851" s="12">
        <v>2625</v>
      </c>
      <c r="L851" s="13">
        <v>918.75</v>
      </c>
      <c r="M851" s="8" t="s">
        <v>23</v>
      </c>
      <c r="N851" s="19">
        <v>43306</v>
      </c>
    </row>
    <row r="852" spans="2:14" ht="14.25" customHeight="1" x14ac:dyDescent="0.25">
      <c r="B852" s="8" t="s">
        <v>13</v>
      </c>
      <c r="C852" s="8">
        <v>1185732</v>
      </c>
      <c r="D852" s="9">
        <v>44179</v>
      </c>
      <c r="E852" s="8" t="s">
        <v>36</v>
      </c>
      <c r="F852" s="8" t="s">
        <v>51</v>
      </c>
      <c r="G852" s="8" t="s">
        <v>52</v>
      </c>
      <c r="H852" s="10" t="s">
        <v>21</v>
      </c>
      <c r="I852" s="11">
        <v>44.999999999999993</v>
      </c>
      <c r="J852" s="12">
        <v>75</v>
      </c>
      <c r="K852" s="12">
        <v>3374.9999999999991</v>
      </c>
      <c r="L852" s="13">
        <v>1012.4999999999998</v>
      </c>
      <c r="M852" s="8" t="s">
        <v>23</v>
      </c>
      <c r="N852" s="19">
        <v>43307</v>
      </c>
    </row>
    <row r="853" spans="2:14" ht="14.25" customHeight="1" x14ac:dyDescent="0.25">
      <c r="B853" s="8" t="s">
        <v>13</v>
      </c>
      <c r="C853" s="8">
        <v>1185732</v>
      </c>
      <c r="D853" s="9">
        <v>44180</v>
      </c>
      <c r="E853" s="8" t="s">
        <v>36</v>
      </c>
      <c r="F853" s="8" t="s">
        <v>51</v>
      </c>
      <c r="G853" s="8" t="s">
        <v>52</v>
      </c>
      <c r="H853" s="10" t="s">
        <v>22</v>
      </c>
      <c r="I853" s="11">
        <v>49.999999999999986</v>
      </c>
      <c r="J853" s="12">
        <v>200</v>
      </c>
      <c r="K853" s="12">
        <v>9999.9999999999964</v>
      </c>
      <c r="L853" s="13">
        <v>4499.9999999999982</v>
      </c>
      <c r="M853" s="8" t="s">
        <v>23</v>
      </c>
      <c r="N853" s="19">
        <v>43308</v>
      </c>
    </row>
    <row r="854" spans="2:14" ht="14.25" customHeight="1" x14ac:dyDescent="0.25">
      <c r="B854" s="8" t="s">
        <v>13</v>
      </c>
      <c r="C854" s="8">
        <v>1185732</v>
      </c>
      <c r="D854" s="9">
        <v>44181</v>
      </c>
      <c r="E854" s="8" t="s">
        <v>36</v>
      </c>
      <c r="F854" s="8" t="s">
        <v>51</v>
      </c>
      <c r="G854" s="8" t="s">
        <v>52</v>
      </c>
      <c r="H854" s="10" t="s">
        <v>16</v>
      </c>
      <c r="I854" s="11">
        <v>50</v>
      </c>
      <c r="J854" s="12">
        <v>350</v>
      </c>
      <c r="K854" s="12">
        <v>17500</v>
      </c>
      <c r="L854" s="13">
        <v>6125.0000000000009</v>
      </c>
      <c r="M854" s="8" t="s">
        <v>23</v>
      </c>
      <c r="N854" s="19">
        <v>43309</v>
      </c>
    </row>
    <row r="855" spans="2:14" ht="14.25" customHeight="1" x14ac:dyDescent="0.25">
      <c r="B855" s="8" t="s">
        <v>13</v>
      </c>
      <c r="C855" s="8">
        <v>1185732</v>
      </c>
      <c r="D855" s="9">
        <v>44182</v>
      </c>
      <c r="E855" s="8" t="s">
        <v>36</v>
      </c>
      <c r="F855" s="8" t="s">
        <v>51</v>
      </c>
      <c r="G855" s="8" t="s">
        <v>52</v>
      </c>
      <c r="H855" s="10" t="s">
        <v>18</v>
      </c>
      <c r="I855" s="11">
        <v>40</v>
      </c>
      <c r="J855" s="12">
        <v>200</v>
      </c>
      <c r="K855" s="12">
        <v>8000</v>
      </c>
      <c r="L855" s="13">
        <v>2400</v>
      </c>
      <c r="M855" s="8" t="s">
        <v>23</v>
      </c>
      <c r="N855" s="19">
        <v>43310</v>
      </c>
    </row>
    <row r="856" spans="2:14" ht="14.25" customHeight="1" x14ac:dyDescent="0.25">
      <c r="B856" s="8" t="s">
        <v>13</v>
      </c>
      <c r="C856" s="8">
        <v>1185732</v>
      </c>
      <c r="D856" s="9">
        <v>44183</v>
      </c>
      <c r="E856" s="8" t="s">
        <v>36</v>
      </c>
      <c r="F856" s="8" t="s">
        <v>51</v>
      </c>
      <c r="G856" s="8" t="s">
        <v>52</v>
      </c>
      <c r="H856" s="10" t="s">
        <v>19</v>
      </c>
      <c r="I856" s="11">
        <v>40</v>
      </c>
      <c r="J856" s="12">
        <v>145</v>
      </c>
      <c r="K856" s="12">
        <v>5800</v>
      </c>
      <c r="L856" s="13">
        <v>1740</v>
      </c>
      <c r="M856" s="8" t="s">
        <v>23</v>
      </c>
      <c r="N856" s="19">
        <v>43311</v>
      </c>
    </row>
    <row r="857" spans="2:14" ht="14.25" customHeight="1" x14ac:dyDescent="0.25">
      <c r="B857" s="8" t="s">
        <v>13</v>
      </c>
      <c r="C857" s="8">
        <v>1185732</v>
      </c>
      <c r="D857" s="9">
        <v>44184</v>
      </c>
      <c r="E857" s="8" t="s">
        <v>36</v>
      </c>
      <c r="F857" s="8" t="s">
        <v>51</v>
      </c>
      <c r="G857" s="8" t="s">
        <v>52</v>
      </c>
      <c r="H857" s="10" t="s">
        <v>20</v>
      </c>
      <c r="I857" s="11">
        <v>40</v>
      </c>
      <c r="J857" s="12">
        <v>150</v>
      </c>
      <c r="K857" s="12">
        <v>6000</v>
      </c>
      <c r="L857" s="13">
        <v>2100.0000000000005</v>
      </c>
      <c r="M857" s="8" t="s">
        <v>23</v>
      </c>
      <c r="N857" s="19">
        <v>43312</v>
      </c>
    </row>
    <row r="858" spans="2:14" ht="14.25" customHeight="1" x14ac:dyDescent="0.25">
      <c r="B858" s="8" t="s">
        <v>13</v>
      </c>
      <c r="C858" s="8">
        <v>1185732</v>
      </c>
      <c r="D858" s="9">
        <v>44185</v>
      </c>
      <c r="E858" s="8" t="s">
        <v>36</v>
      </c>
      <c r="F858" s="8" t="s">
        <v>51</v>
      </c>
      <c r="G858" s="8" t="s">
        <v>52</v>
      </c>
      <c r="H858" s="10" t="s">
        <v>21</v>
      </c>
      <c r="I858" s="11">
        <v>54.999999999999993</v>
      </c>
      <c r="J858" s="12">
        <v>125</v>
      </c>
      <c r="K858" s="12">
        <v>6874.9999999999982</v>
      </c>
      <c r="L858" s="13">
        <v>2062.4999999999995</v>
      </c>
      <c r="M858" s="8" t="s">
        <v>23</v>
      </c>
      <c r="N858" s="19">
        <v>43313</v>
      </c>
    </row>
    <row r="859" spans="2:14" ht="14.25" customHeight="1" x14ac:dyDescent="0.25">
      <c r="B859" s="8" t="s">
        <v>13</v>
      </c>
      <c r="C859" s="8">
        <v>1185732</v>
      </c>
      <c r="D859" s="9">
        <v>44186</v>
      </c>
      <c r="E859" s="8" t="s">
        <v>36</v>
      </c>
      <c r="F859" s="8" t="s">
        <v>51</v>
      </c>
      <c r="G859" s="8" t="s">
        <v>52</v>
      </c>
      <c r="H859" s="10" t="s">
        <v>22</v>
      </c>
      <c r="I859" s="11">
        <v>59.999999999999986</v>
      </c>
      <c r="J859" s="12">
        <v>225</v>
      </c>
      <c r="K859" s="12">
        <v>13499.999999999996</v>
      </c>
      <c r="L859" s="13">
        <v>6074.9999999999982</v>
      </c>
      <c r="M859" s="8" t="s">
        <v>23</v>
      </c>
      <c r="N859" s="19">
        <v>43314</v>
      </c>
    </row>
    <row r="860" spans="2:14" ht="14.25" customHeight="1" x14ac:dyDescent="0.25">
      <c r="B860" s="8" t="s">
        <v>13</v>
      </c>
      <c r="C860" s="8">
        <v>1185732</v>
      </c>
      <c r="D860" s="9">
        <v>44187</v>
      </c>
      <c r="E860" s="8" t="s">
        <v>36</v>
      </c>
      <c r="F860" s="8" t="s">
        <v>51</v>
      </c>
      <c r="G860" s="8" t="s">
        <v>52</v>
      </c>
      <c r="H860" s="10" t="s">
        <v>16</v>
      </c>
      <c r="I860" s="11">
        <v>54.999999999999993</v>
      </c>
      <c r="J860" s="12">
        <v>475</v>
      </c>
      <c r="K860" s="12">
        <v>26124.999999999996</v>
      </c>
      <c r="L860" s="13">
        <v>9143.75</v>
      </c>
      <c r="M860" s="8" t="s">
        <v>23</v>
      </c>
      <c r="N860" s="19">
        <v>43315</v>
      </c>
    </row>
    <row r="861" spans="2:14" ht="14.25" customHeight="1" x14ac:dyDescent="0.25">
      <c r="B861" s="8" t="s">
        <v>13</v>
      </c>
      <c r="C861" s="8">
        <v>1185732</v>
      </c>
      <c r="D861" s="9">
        <v>44188</v>
      </c>
      <c r="E861" s="8" t="s">
        <v>36</v>
      </c>
      <c r="F861" s="8" t="s">
        <v>51</v>
      </c>
      <c r="G861" s="8" t="s">
        <v>52</v>
      </c>
      <c r="H861" s="10" t="s">
        <v>18</v>
      </c>
      <c r="I861" s="11">
        <v>45</v>
      </c>
      <c r="J861" s="12">
        <v>275</v>
      </c>
      <c r="K861" s="12">
        <v>12375</v>
      </c>
      <c r="L861" s="13">
        <v>3712.5</v>
      </c>
      <c r="M861" s="8" t="s">
        <v>23</v>
      </c>
      <c r="N861" s="19">
        <v>43316</v>
      </c>
    </row>
    <row r="862" spans="2:14" ht="14.25" customHeight="1" x14ac:dyDescent="0.25">
      <c r="B862" s="8" t="s">
        <v>13</v>
      </c>
      <c r="C862" s="8">
        <v>1185732</v>
      </c>
      <c r="D862" s="9">
        <v>44189</v>
      </c>
      <c r="E862" s="8" t="s">
        <v>36</v>
      </c>
      <c r="F862" s="8" t="s">
        <v>51</v>
      </c>
      <c r="G862" s="8" t="s">
        <v>52</v>
      </c>
      <c r="H862" s="10" t="s">
        <v>19</v>
      </c>
      <c r="I862" s="11">
        <v>45</v>
      </c>
      <c r="J862" s="12">
        <v>225</v>
      </c>
      <c r="K862" s="12">
        <v>10125</v>
      </c>
      <c r="L862" s="13">
        <v>3037.5</v>
      </c>
      <c r="M862" s="8" t="s">
        <v>23</v>
      </c>
      <c r="N862" s="19">
        <v>43317</v>
      </c>
    </row>
    <row r="863" spans="2:14" ht="14.25" customHeight="1" x14ac:dyDescent="0.25">
      <c r="B863" s="8" t="s">
        <v>13</v>
      </c>
      <c r="C863" s="8">
        <v>1185732</v>
      </c>
      <c r="D863" s="9">
        <v>44190</v>
      </c>
      <c r="E863" s="8" t="s">
        <v>36</v>
      </c>
      <c r="F863" s="8" t="s">
        <v>51</v>
      </c>
      <c r="G863" s="8" t="s">
        <v>52</v>
      </c>
      <c r="H863" s="10" t="s">
        <v>20</v>
      </c>
      <c r="I863" s="11">
        <v>45</v>
      </c>
      <c r="J863" s="12">
        <v>175</v>
      </c>
      <c r="K863" s="12">
        <v>7875</v>
      </c>
      <c r="L863" s="13">
        <v>2756.2500000000005</v>
      </c>
      <c r="M863" s="8" t="s">
        <v>23</v>
      </c>
      <c r="N863" s="19">
        <v>43318</v>
      </c>
    </row>
    <row r="864" spans="2:14" ht="14.25" customHeight="1" x14ac:dyDescent="0.25">
      <c r="B864" s="8" t="s">
        <v>13</v>
      </c>
      <c r="C864" s="8">
        <v>1185732</v>
      </c>
      <c r="D864" s="9">
        <v>44191</v>
      </c>
      <c r="E864" s="8" t="s">
        <v>36</v>
      </c>
      <c r="F864" s="8" t="s">
        <v>51</v>
      </c>
      <c r="G864" s="8" t="s">
        <v>52</v>
      </c>
      <c r="H864" s="10" t="s">
        <v>21</v>
      </c>
      <c r="I864" s="11">
        <v>54.999999999999993</v>
      </c>
      <c r="J864" s="12">
        <v>175</v>
      </c>
      <c r="K864" s="12">
        <v>9624.9999999999982</v>
      </c>
      <c r="L864" s="13">
        <v>2887.4999999999995</v>
      </c>
      <c r="M864" s="8" t="s">
        <v>23</v>
      </c>
      <c r="N864" s="19">
        <v>43319</v>
      </c>
    </row>
    <row r="865" spans="2:14" ht="14.25" customHeight="1" x14ac:dyDescent="0.25">
      <c r="B865" s="8" t="s">
        <v>13</v>
      </c>
      <c r="C865" s="8">
        <v>1185732</v>
      </c>
      <c r="D865" s="9">
        <v>44192</v>
      </c>
      <c r="E865" s="8" t="s">
        <v>36</v>
      </c>
      <c r="F865" s="8" t="s">
        <v>51</v>
      </c>
      <c r="G865" s="8" t="s">
        <v>52</v>
      </c>
      <c r="H865" s="10" t="s">
        <v>22</v>
      </c>
      <c r="I865" s="11">
        <v>59.999999999999986</v>
      </c>
      <c r="J865" s="12">
        <v>275</v>
      </c>
      <c r="K865" s="12">
        <v>16499.999999999996</v>
      </c>
      <c r="L865" s="13">
        <v>7424.9999999999982</v>
      </c>
      <c r="M865" s="8" t="s">
        <v>23</v>
      </c>
      <c r="N865" s="19">
        <v>43320</v>
      </c>
    </row>
    <row r="866" spans="2:14" ht="14.25" customHeight="1" x14ac:dyDescent="0.25">
      <c r="B866" s="8" t="s">
        <v>34</v>
      </c>
      <c r="C866" s="8">
        <v>1189833</v>
      </c>
      <c r="D866" s="9">
        <v>44193</v>
      </c>
      <c r="E866" s="8" t="s">
        <v>36</v>
      </c>
      <c r="F866" s="8" t="s">
        <v>51</v>
      </c>
      <c r="G866" s="8" t="s">
        <v>52</v>
      </c>
      <c r="H866" s="10" t="s">
        <v>16</v>
      </c>
      <c r="I866" s="11">
        <v>35</v>
      </c>
      <c r="J866" s="12">
        <v>475</v>
      </c>
      <c r="K866" s="12">
        <v>16625</v>
      </c>
      <c r="L866" s="13">
        <v>7481.25</v>
      </c>
      <c r="M866" s="8" t="s">
        <v>23</v>
      </c>
      <c r="N866" s="19">
        <v>43321</v>
      </c>
    </row>
    <row r="867" spans="2:14" ht="14.25" customHeight="1" x14ac:dyDescent="0.25">
      <c r="B867" s="8" t="s">
        <v>34</v>
      </c>
      <c r="C867" s="8">
        <v>1189833</v>
      </c>
      <c r="D867" s="9">
        <v>44194</v>
      </c>
      <c r="E867" s="8" t="s">
        <v>36</v>
      </c>
      <c r="F867" s="8" t="s">
        <v>51</v>
      </c>
      <c r="G867" s="8" t="s">
        <v>52</v>
      </c>
      <c r="H867" s="10" t="s">
        <v>18</v>
      </c>
      <c r="I867" s="11">
        <v>45</v>
      </c>
      <c r="J867" s="12">
        <v>475</v>
      </c>
      <c r="K867" s="12">
        <v>21375</v>
      </c>
      <c r="L867" s="13">
        <v>6412.5</v>
      </c>
      <c r="M867" s="8" t="s">
        <v>23</v>
      </c>
      <c r="N867" s="19">
        <v>43322</v>
      </c>
    </row>
    <row r="868" spans="2:14" ht="14.25" customHeight="1" x14ac:dyDescent="0.25">
      <c r="B868" s="8" t="s">
        <v>34</v>
      </c>
      <c r="C868" s="8">
        <v>1189833</v>
      </c>
      <c r="D868" s="9">
        <v>44195</v>
      </c>
      <c r="E868" s="8" t="s">
        <v>36</v>
      </c>
      <c r="F868" s="8" t="s">
        <v>51</v>
      </c>
      <c r="G868" s="8" t="s">
        <v>52</v>
      </c>
      <c r="H868" s="10" t="s">
        <v>19</v>
      </c>
      <c r="I868" s="11">
        <v>45</v>
      </c>
      <c r="J868" s="12">
        <v>475</v>
      </c>
      <c r="K868" s="12">
        <v>21375</v>
      </c>
      <c r="L868" s="13">
        <v>9618.75</v>
      </c>
      <c r="M868" s="8" t="s">
        <v>23</v>
      </c>
      <c r="N868" s="19">
        <v>43323</v>
      </c>
    </row>
    <row r="869" spans="2:14" ht="14.25" customHeight="1" x14ac:dyDescent="0.25">
      <c r="B869" s="8" t="s">
        <v>34</v>
      </c>
      <c r="C869" s="8">
        <v>1189833</v>
      </c>
      <c r="D869" s="9">
        <v>44196</v>
      </c>
      <c r="E869" s="8" t="s">
        <v>36</v>
      </c>
      <c r="F869" s="8" t="s">
        <v>51</v>
      </c>
      <c r="G869" s="8" t="s">
        <v>52</v>
      </c>
      <c r="H869" s="10" t="s">
        <v>20</v>
      </c>
      <c r="I869" s="11">
        <v>45</v>
      </c>
      <c r="J869" s="12">
        <v>325</v>
      </c>
      <c r="K869" s="12">
        <v>14625</v>
      </c>
      <c r="L869" s="13">
        <v>5849.9999999999991</v>
      </c>
      <c r="M869" s="8" t="s">
        <v>23</v>
      </c>
      <c r="N869" s="19">
        <v>43324</v>
      </c>
    </row>
    <row r="870" spans="2:14" ht="14.25" customHeight="1" x14ac:dyDescent="0.25">
      <c r="B870" s="8" t="s">
        <v>34</v>
      </c>
      <c r="C870" s="8">
        <v>1189833</v>
      </c>
      <c r="D870" s="9">
        <v>44197</v>
      </c>
      <c r="E870" s="8" t="s">
        <v>36</v>
      </c>
      <c r="F870" s="8" t="s">
        <v>53</v>
      </c>
      <c r="G870" s="8" t="s">
        <v>54</v>
      </c>
      <c r="H870" s="10" t="s">
        <v>21</v>
      </c>
      <c r="I870" s="11">
        <v>50</v>
      </c>
      <c r="J870" s="12">
        <v>275</v>
      </c>
      <c r="K870" s="12">
        <v>13750</v>
      </c>
      <c r="L870" s="13">
        <v>8250.0000000000018</v>
      </c>
      <c r="M870" s="8" t="s">
        <v>23</v>
      </c>
      <c r="N870" s="19">
        <v>43325</v>
      </c>
    </row>
    <row r="871" spans="2:14" ht="14.25" customHeight="1" x14ac:dyDescent="0.25">
      <c r="B871" s="8" t="s">
        <v>34</v>
      </c>
      <c r="C871" s="8">
        <v>1189833</v>
      </c>
      <c r="D871" s="9">
        <v>44198</v>
      </c>
      <c r="E871" s="8" t="s">
        <v>36</v>
      </c>
      <c r="F871" s="8" t="s">
        <v>53</v>
      </c>
      <c r="G871" s="8" t="s">
        <v>54</v>
      </c>
      <c r="H871" s="10" t="s">
        <v>22</v>
      </c>
      <c r="I871" s="11">
        <v>45</v>
      </c>
      <c r="J871" s="12">
        <v>475</v>
      </c>
      <c r="K871" s="12">
        <v>21375</v>
      </c>
      <c r="L871" s="13">
        <v>5343.75</v>
      </c>
      <c r="M871" s="8" t="s">
        <v>23</v>
      </c>
      <c r="N871" s="19">
        <v>43326</v>
      </c>
    </row>
    <row r="872" spans="2:14" ht="14.25" customHeight="1" x14ac:dyDescent="0.25">
      <c r="B872" s="8" t="s">
        <v>34</v>
      </c>
      <c r="C872" s="8">
        <v>1189833</v>
      </c>
      <c r="D872" s="9">
        <v>44199</v>
      </c>
      <c r="E872" s="8" t="s">
        <v>36</v>
      </c>
      <c r="F872" s="8" t="s">
        <v>53</v>
      </c>
      <c r="G872" s="8" t="s">
        <v>54</v>
      </c>
      <c r="H872" s="10" t="s">
        <v>16</v>
      </c>
      <c r="I872" s="11">
        <v>35</v>
      </c>
      <c r="J872" s="12">
        <v>525</v>
      </c>
      <c r="K872" s="12">
        <v>18375</v>
      </c>
      <c r="L872" s="13">
        <v>8268.75</v>
      </c>
      <c r="M872" s="8" t="s">
        <v>23</v>
      </c>
      <c r="N872" s="19">
        <v>43327</v>
      </c>
    </row>
    <row r="873" spans="2:14" ht="14.25" customHeight="1" x14ac:dyDescent="0.25">
      <c r="B873" s="8" t="s">
        <v>34</v>
      </c>
      <c r="C873" s="8">
        <v>1189833</v>
      </c>
      <c r="D873" s="9">
        <v>44200</v>
      </c>
      <c r="E873" s="8" t="s">
        <v>36</v>
      </c>
      <c r="F873" s="8" t="s">
        <v>53</v>
      </c>
      <c r="G873" s="8" t="s">
        <v>54</v>
      </c>
      <c r="H873" s="10" t="s">
        <v>18</v>
      </c>
      <c r="I873" s="11">
        <v>45</v>
      </c>
      <c r="J873" s="12">
        <v>425</v>
      </c>
      <c r="K873" s="12">
        <v>19125</v>
      </c>
      <c r="L873" s="13">
        <v>5737.5</v>
      </c>
      <c r="M873" s="8" t="s">
        <v>23</v>
      </c>
      <c r="N873" s="19">
        <v>43328</v>
      </c>
    </row>
    <row r="874" spans="2:14" ht="14.25" customHeight="1" x14ac:dyDescent="0.25">
      <c r="B874" s="8" t="s">
        <v>34</v>
      </c>
      <c r="C874" s="8">
        <v>1189833</v>
      </c>
      <c r="D874" s="9">
        <v>44201</v>
      </c>
      <c r="E874" s="8" t="s">
        <v>36</v>
      </c>
      <c r="F874" s="8" t="s">
        <v>53</v>
      </c>
      <c r="G874" s="8" t="s">
        <v>54</v>
      </c>
      <c r="H874" s="10" t="s">
        <v>19</v>
      </c>
      <c r="I874" s="11">
        <v>45</v>
      </c>
      <c r="J874" s="12">
        <v>450</v>
      </c>
      <c r="K874" s="12">
        <v>20250</v>
      </c>
      <c r="L874" s="13">
        <v>9112.5</v>
      </c>
      <c r="M874" s="8" t="s">
        <v>23</v>
      </c>
      <c r="N874" s="19">
        <v>43329</v>
      </c>
    </row>
    <row r="875" spans="2:14" ht="14.25" customHeight="1" x14ac:dyDescent="0.25">
      <c r="B875" s="8" t="s">
        <v>34</v>
      </c>
      <c r="C875" s="8">
        <v>1189833</v>
      </c>
      <c r="D875" s="9">
        <v>44202</v>
      </c>
      <c r="E875" s="8" t="s">
        <v>36</v>
      </c>
      <c r="F875" s="8" t="s">
        <v>53</v>
      </c>
      <c r="G875" s="8" t="s">
        <v>54</v>
      </c>
      <c r="H875" s="10" t="s">
        <v>20</v>
      </c>
      <c r="I875" s="11">
        <v>45</v>
      </c>
      <c r="J875" s="12">
        <v>300</v>
      </c>
      <c r="K875" s="12">
        <v>13500</v>
      </c>
      <c r="L875" s="13">
        <v>5399.9999999999991</v>
      </c>
      <c r="M875" s="8" t="s">
        <v>23</v>
      </c>
      <c r="N875" s="19">
        <v>43330</v>
      </c>
    </row>
    <row r="876" spans="2:14" ht="14.25" customHeight="1" x14ac:dyDescent="0.25">
      <c r="B876" s="8" t="s">
        <v>34</v>
      </c>
      <c r="C876" s="8">
        <v>1189833</v>
      </c>
      <c r="D876" s="9">
        <v>44203</v>
      </c>
      <c r="E876" s="8" t="s">
        <v>36</v>
      </c>
      <c r="F876" s="8" t="s">
        <v>53</v>
      </c>
      <c r="G876" s="8" t="s">
        <v>54</v>
      </c>
      <c r="H876" s="10" t="s">
        <v>21</v>
      </c>
      <c r="I876" s="11">
        <v>50</v>
      </c>
      <c r="J876" s="12">
        <v>225</v>
      </c>
      <c r="K876" s="12">
        <v>11250</v>
      </c>
      <c r="L876" s="13">
        <v>6750.0000000000018</v>
      </c>
      <c r="M876" s="8" t="s">
        <v>23</v>
      </c>
      <c r="N876" s="19">
        <v>43331</v>
      </c>
    </row>
    <row r="877" spans="2:14" ht="14.25" customHeight="1" x14ac:dyDescent="0.25">
      <c r="B877" s="8" t="s">
        <v>34</v>
      </c>
      <c r="C877" s="8">
        <v>1189833</v>
      </c>
      <c r="D877" s="9">
        <v>44204</v>
      </c>
      <c r="E877" s="8" t="s">
        <v>36</v>
      </c>
      <c r="F877" s="8" t="s">
        <v>53</v>
      </c>
      <c r="G877" s="8" t="s">
        <v>54</v>
      </c>
      <c r="H877" s="10" t="s">
        <v>22</v>
      </c>
      <c r="I877" s="11">
        <v>45</v>
      </c>
      <c r="J877" s="12">
        <v>425</v>
      </c>
      <c r="K877" s="12">
        <v>19125</v>
      </c>
      <c r="L877" s="13">
        <v>4781.25</v>
      </c>
      <c r="M877" s="8" t="s">
        <v>23</v>
      </c>
      <c r="N877" s="19">
        <v>43332</v>
      </c>
    </row>
    <row r="878" spans="2:14" ht="14.25" customHeight="1" x14ac:dyDescent="0.25">
      <c r="B878" s="8" t="s">
        <v>34</v>
      </c>
      <c r="C878" s="8">
        <v>1189833</v>
      </c>
      <c r="D878" s="9">
        <v>44205</v>
      </c>
      <c r="E878" s="8" t="s">
        <v>36</v>
      </c>
      <c r="F878" s="8" t="s">
        <v>53</v>
      </c>
      <c r="G878" s="8" t="s">
        <v>54</v>
      </c>
      <c r="H878" s="10" t="s">
        <v>16</v>
      </c>
      <c r="I878" s="11">
        <v>35</v>
      </c>
      <c r="J878" s="12">
        <v>575</v>
      </c>
      <c r="K878" s="12">
        <v>20125</v>
      </c>
      <c r="L878" s="13">
        <v>9056.25</v>
      </c>
      <c r="M878" s="8" t="s">
        <v>23</v>
      </c>
      <c r="N878" s="19">
        <v>43333</v>
      </c>
    </row>
    <row r="879" spans="2:14" ht="14.25" customHeight="1" x14ac:dyDescent="0.25">
      <c r="B879" s="8" t="s">
        <v>34</v>
      </c>
      <c r="C879" s="8">
        <v>1189833</v>
      </c>
      <c r="D879" s="9">
        <v>44206</v>
      </c>
      <c r="E879" s="8" t="s">
        <v>36</v>
      </c>
      <c r="F879" s="8" t="s">
        <v>53</v>
      </c>
      <c r="G879" s="8" t="s">
        <v>54</v>
      </c>
      <c r="H879" s="10" t="s">
        <v>18</v>
      </c>
      <c r="I879" s="11">
        <v>45</v>
      </c>
      <c r="J879" s="12">
        <v>425</v>
      </c>
      <c r="K879" s="12">
        <v>19125</v>
      </c>
      <c r="L879" s="13">
        <v>5737.5</v>
      </c>
      <c r="M879" s="8" t="s">
        <v>23</v>
      </c>
      <c r="N879" s="19">
        <v>43334</v>
      </c>
    </row>
    <row r="880" spans="2:14" ht="14.25" customHeight="1" x14ac:dyDescent="0.25">
      <c r="B880" s="8" t="s">
        <v>34</v>
      </c>
      <c r="C880" s="8">
        <v>1189833</v>
      </c>
      <c r="D880" s="9">
        <v>44207</v>
      </c>
      <c r="E880" s="8" t="s">
        <v>36</v>
      </c>
      <c r="F880" s="8" t="s">
        <v>53</v>
      </c>
      <c r="G880" s="8" t="s">
        <v>54</v>
      </c>
      <c r="H880" s="10" t="s">
        <v>19</v>
      </c>
      <c r="I880" s="11">
        <v>45</v>
      </c>
      <c r="J880" s="12">
        <v>425</v>
      </c>
      <c r="K880" s="12">
        <v>19125</v>
      </c>
      <c r="L880" s="13">
        <v>8606.25</v>
      </c>
      <c r="M880" s="8" t="s">
        <v>23</v>
      </c>
      <c r="N880" s="19">
        <v>43335</v>
      </c>
    </row>
    <row r="881" spans="2:14" ht="14.25" customHeight="1" x14ac:dyDescent="0.25">
      <c r="B881" s="8" t="s">
        <v>34</v>
      </c>
      <c r="C881" s="8">
        <v>1189833</v>
      </c>
      <c r="D881" s="9">
        <v>44208</v>
      </c>
      <c r="E881" s="8" t="s">
        <v>36</v>
      </c>
      <c r="F881" s="8" t="s">
        <v>53</v>
      </c>
      <c r="G881" s="8" t="s">
        <v>54</v>
      </c>
      <c r="H881" s="10" t="s">
        <v>20</v>
      </c>
      <c r="I881" s="11">
        <v>45</v>
      </c>
      <c r="J881" s="12">
        <v>325</v>
      </c>
      <c r="K881" s="12">
        <v>14625</v>
      </c>
      <c r="L881" s="13">
        <v>5849.9999999999991</v>
      </c>
      <c r="M881" s="8" t="s">
        <v>23</v>
      </c>
      <c r="N881" s="19">
        <v>43336</v>
      </c>
    </row>
    <row r="882" spans="2:14" ht="14.25" customHeight="1" x14ac:dyDescent="0.25">
      <c r="B882" s="8" t="s">
        <v>34</v>
      </c>
      <c r="C882" s="8">
        <v>1189833</v>
      </c>
      <c r="D882" s="9">
        <v>44209</v>
      </c>
      <c r="E882" s="8" t="s">
        <v>36</v>
      </c>
      <c r="F882" s="8" t="s">
        <v>53</v>
      </c>
      <c r="G882" s="8" t="s">
        <v>54</v>
      </c>
      <c r="H882" s="10" t="s">
        <v>21</v>
      </c>
      <c r="I882" s="11">
        <v>50</v>
      </c>
      <c r="J882" s="12">
        <v>200</v>
      </c>
      <c r="K882" s="12">
        <v>10000</v>
      </c>
      <c r="L882" s="13">
        <v>6000.0000000000009</v>
      </c>
      <c r="M882" s="8" t="s">
        <v>23</v>
      </c>
      <c r="N882" s="19">
        <v>43337</v>
      </c>
    </row>
    <row r="883" spans="2:14" ht="14.25" customHeight="1" x14ac:dyDescent="0.25">
      <c r="B883" s="8" t="s">
        <v>34</v>
      </c>
      <c r="C883" s="8">
        <v>1189833</v>
      </c>
      <c r="D883" s="9">
        <v>44210</v>
      </c>
      <c r="E883" s="8" t="s">
        <v>36</v>
      </c>
      <c r="F883" s="8" t="s">
        <v>53</v>
      </c>
      <c r="G883" s="8" t="s">
        <v>54</v>
      </c>
      <c r="H883" s="10" t="s">
        <v>22</v>
      </c>
      <c r="I883" s="11">
        <v>45</v>
      </c>
      <c r="J883" s="12">
        <v>400</v>
      </c>
      <c r="K883" s="12">
        <v>18000</v>
      </c>
      <c r="L883" s="13">
        <v>4500</v>
      </c>
      <c r="M883" s="8" t="s">
        <v>23</v>
      </c>
      <c r="N883" s="19">
        <v>43338</v>
      </c>
    </row>
    <row r="884" spans="2:14" ht="14.25" customHeight="1" x14ac:dyDescent="0.25">
      <c r="B884" s="8" t="s">
        <v>34</v>
      </c>
      <c r="C884" s="8">
        <v>1189833</v>
      </c>
      <c r="D884" s="9">
        <v>44211</v>
      </c>
      <c r="E884" s="8" t="s">
        <v>36</v>
      </c>
      <c r="F884" s="8" t="s">
        <v>53</v>
      </c>
      <c r="G884" s="8" t="s">
        <v>54</v>
      </c>
      <c r="H884" s="10" t="s">
        <v>16</v>
      </c>
      <c r="I884" s="11">
        <v>45</v>
      </c>
      <c r="J884" s="12">
        <v>575</v>
      </c>
      <c r="K884" s="12">
        <v>25875</v>
      </c>
      <c r="L884" s="13">
        <v>11643.75</v>
      </c>
      <c r="M884" s="8" t="s">
        <v>23</v>
      </c>
      <c r="N884" s="19">
        <v>43339</v>
      </c>
    </row>
    <row r="885" spans="2:14" ht="14.25" customHeight="1" x14ac:dyDescent="0.25">
      <c r="B885" s="8" t="s">
        <v>34</v>
      </c>
      <c r="C885" s="8">
        <v>1189833</v>
      </c>
      <c r="D885" s="9">
        <v>44212</v>
      </c>
      <c r="E885" s="8" t="s">
        <v>36</v>
      </c>
      <c r="F885" s="8" t="s">
        <v>53</v>
      </c>
      <c r="G885" s="8" t="s">
        <v>54</v>
      </c>
      <c r="H885" s="10" t="s">
        <v>18</v>
      </c>
      <c r="I885" s="11">
        <v>45</v>
      </c>
      <c r="J885" s="12">
        <v>375</v>
      </c>
      <c r="K885" s="12">
        <v>16875</v>
      </c>
      <c r="L885" s="13">
        <v>5062.5</v>
      </c>
      <c r="M885" s="8" t="s">
        <v>23</v>
      </c>
      <c r="N885" s="19">
        <v>43340</v>
      </c>
    </row>
    <row r="886" spans="2:14" ht="14.25" customHeight="1" x14ac:dyDescent="0.25">
      <c r="B886" s="8" t="s">
        <v>34</v>
      </c>
      <c r="C886" s="8">
        <v>1189833</v>
      </c>
      <c r="D886" s="9">
        <v>44213</v>
      </c>
      <c r="E886" s="8" t="s">
        <v>36</v>
      </c>
      <c r="F886" s="8" t="s">
        <v>53</v>
      </c>
      <c r="G886" s="8" t="s">
        <v>54</v>
      </c>
      <c r="H886" s="10" t="s">
        <v>19</v>
      </c>
      <c r="I886" s="11">
        <v>45</v>
      </c>
      <c r="J886" s="12">
        <v>400</v>
      </c>
      <c r="K886" s="12">
        <v>18000</v>
      </c>
      <c r="L886" s="13">
        <v>8100</v>
      </c>
      <c r="M886" s="8" t="s">
        <v>23</v>
      </c>
      <c r="N886" s="19">
        <v>43341</v>
      </c>
    </row>
    <row r="887" spans="2:14" ht="14.25" customHeight="1" x14ac:dyDescent="0.25">
      <c r="B887" s="8" t="s">
        <v>34</v>
      </c>
      <c r="C887" s="8">
        <v>1189833</v>
      </c>
      <c r="D887" s="9">
        <v>44214</v>
      </c>
      <c r="E887" s="8" t="s">
        <v>36</v>
      </c>
      <c r="F887" s="8" t="s">
        <v>53</v>
      </c>
      <c r="G887" s="8" t="s">
        <v>54</v>
      </c>
      <c r="H887" s="10" t="s">
        <v>20</v>
      </c>
      <c r="I887" s="11">
        <v>40</v>
      </c>
      <c r="J887" s="12">
        <v>300</v>
      </c>
      <c r="K887" s="12">
        <v>12000</v>
      </c>
      <c r="L887" s="13">
        <v>4799.9999999999991</v>
      </c>
      <c r="M887" s="8" t="s">
        <v>23</v>
      </c>
      <c r="N887" s="19">
        <v>43342</v>
      </c>
    </row>
    <row r="888" spans="2:14" ht="14.25" customHeight="1" x14ac:dyDescent="0.25">
      <c r="B888" s="8" t="s">
        <v>34</v>
      </c>
      <c r="C888" s="8">
        <v>1189833</v>
      </c>
      <c r="D888" s="9">
        <v>44215</v>
      </c>
      <c r="E888" s="8" t="s">
        <v>36</v>
      </c>
      <c r="F888" s="8" t="s">
        <v>53</v>
      </c>
      <c r="G888" s="8" t="s">
        <v>54</v>
      </c>
      <c r="H888" s="10" t="s">
        <v>21</v>
      </c>
      <c r="I888" s="11">
        <v>45</v>
      </c>
      <c r="J888" s="12">
        <v>200</v>
      </c>
      <c r="K888" s="12">
        <v>9000</v>
      </c>
      <c r="L888" s="13">
        <v>5400.0000000000009</v>
      </c>
      <c r="M888" s="8" t="s">
        <v>23</v>
      </c>
      <c r="N888" s="19">
        <v>43343</v>
      </c>
    </row>
    <row r="889" spans="2:14" ht="14.25" customHeight="1" x14ac:dyDescent="0.25">
      <c r="B889" s="8" t="s">
        <v>34</v>
      </c>
      <c r="C889" s="8">
        <v>1189833</v>
      </c>
      <c r="D889" s="9">
        <v>44216</v>
      </c>
      <c r="E889" s="8" t="s">
        <v>36</v>
      </c>
      <c r="F889" s="8" t="s">
        <v>53</v>
      </c>
      <c r="G889" s="8" t="s">
        <v>54</v>
      </c>
      <c r="H889" s="10" t="s">
        <v>22</v>
      </c>
      <c r="I889" s="11">
        <v>60</v>
      </c>
      <c r="J889" s="12">
        <v>375</v>
      </c>
      <c r="K889" s="12">
        <v>22500</v>
      </c>
      <c r="L889" s="13">
        <v>5625</v>
      </c>
      <c r="M889" s="8" t="s">
        <v>23</v>
      </c>
      <c r="N889" s="19">
        <v>43344</v>
      </c>
    </row>
    <row r="890" spans="2:14" ht="14.25" customHeight="1" x14ac:dyDescent="0.25">
      <c r="B890" s="8" t="s">
        <v>34</v>
      </c>
      <c r="C890" s="8">
        <v>1189833</v>
      </c>
      <c r="D890" s="9">
        <v>44217</v>
      </c>
      <c r="E890" s="8" t="s">
        <v>36</v>
      </c>
      <c r="F890" s="8" t="s">
        <v>53</v>
      </c>
      <c r="G890" s="8" t="s">
        <v>54</v>
      </c>
      <c r="H890" s="10" t="s">
        <v>16</v>
      </c>
      <c r="I890" s="11">
        <v>40</v>
      </c>
      <c r="J890" s="12">
        <v>575</v>
      </c>
      <c r="K890" s="12">
        <v>23000</v>
      </c>
      <c r="L890" s="13">
        <v>10350</v>
      </c>
      <c r="M890" s="8" t="s">
        <v>23</v>
      </c>
      <c r="N890" s="19">
        <v>43345</v>
      </c>
    </row>
    <row r="891" spans="2:14" ht="14.25" customHeight="1" x14ac:dyDescent="0.25">
      <c r="B891" s="8" t="s">
        <v>34</v>
      </c>
      <c r="C891" s="8">
        <v>1189833</v>
      </c>
      <c r="D891" s="9">
        <v>44218</v>
      </c>
      <c r="E891" s="8" t="s">
        <v>36</v>
      </c>
      <c r="F891" s="8" t="s">
        <v>53</v>
      </c>
      <c r="G891" s="8" t="s">
        <v>54</v>
      </c>
      <c r="H891" s="10" t="s">
        <v>18</v>
      </c>
      <c r="I891" s="11">
        <v>45</v>
      </c>
      <c r="J891" s="12">
        <v>425</v>
      </c>
      <c r="K891" s="12">
        <v>19125</v>
      </c>
      <c r="L891" s="13">
        <v>5737.5</v>
      </c>
      <c r="M891" s="8" t="s">
        <v>23</v>
      </c>
      <c r="N891" s="19">
        <v>43346</v>
      </c>
    </row>
    <row r="892" spans="2:14" ht="14.25" customHeight="1" x14ac:dyDescent="0.25">
      <c r="B892" s="8" t="s">
        <v>34</v>
      </c>
      <c r="C892" s="8">
        <v>1189833</v>
      </c>
      <c r="D892" s="9">
        <v>44219</v>
      </c>
      <c r="E892" s="8" t="s">
        <v>36</v>
      </c>
      <c r="F892" s="8" t="s">
        <v>53</v>
      </c>
      <c r="G892" s="8" t="s">
        <v>54</v>
      </c>
      <c r="H892" s="10" t="s">
        <v>19</v>
      </c>
      <c r="I892" s="11">
        <v>45</v>
      </c>
      <c r="J892" s="12">
        <v>425</v>
      </c>
      <c r="K892" s="12">
        <v>19125</v>
      </c>
      <c r="L892" s="13">
        <v>8606.25</v>
      </c>
      <c r="M892" s="8" t="s">
        <v>23</v>
      </c>
      <c r="N892" s="19">
        <v>43347</v>
      </c>
    </row>
    <row r="893" spans="2:14" ht="14.25" customHeight="1" x14ac:dyDescent="0.25">
      <c r="B893" s="8" t="s">
        <v>34</v>
      </c>
      <c r="C893" s="8">
        <v>1189833</v>
      </c>
      <c r="D893" s="9">
        <v>44220</v>
      </c>
      <c r="E893" s="8" t="s">
        <v>36</v>
      </c>
      <c r="F893" s="8" t="s">
        <v>53</v>
      </c>
      <c r="G893" s="8" t="s">
        <v>54</v>
      </c>
      <c r="H893" s="10" t="s">
        <v>20</v>
      </c>
      <c r="I893" s="11">
        <v>40</v>
      </c>
      <c r="J893" s="12">
        <v>325</v>
      </c>
      <c r="K893" s="12">
        <v>13000</v>
      </c>
      <c r="L893" s="13">
        <v>5199.9999999999991</v>
      </c>
      <c r="M893" s="8" t="s">
        <v>23</v>
      </c>
      <c r="N893" s="19">
        <v>43348</v>
      </c>
    </row>
    <row r="894" spans="2:14" ht="14.25" customHeight="1" x14ac:dyDescent="0.25">
      <c r="B894" s="8" t="s">
        <v>34</v>
      </c>
      <c r="C894" s="8">
        <v>1189833</v>
      </c>
      <c r="D894" s="9">
        <v>44221</v>
      </c>
      <c r="E894" s="8" t="s">
        <v>36</v>
      </c>
      <c r="F894" s="8" t="s">
        <v>53</v>
      </c>
      <c r="G894" s="8" t="s">
        <v>54</v>
      </c>
      <c r="H894" s="10" t="s">
        <v>21</v>
      </c>
      <c r="I894" s="11">
        <v>45</v>
      </c>
      <c r="J894" s="12">
        <v>225</v>
      </c>
      <c r="K894" s="12">
        <v>10125</v>
      </c>
      <c r="L894" s="13">
        <v>6075.0000000000009</v>
      </c>
      <c r="M894" s="8" t="s">
        <v>23</v>
      </c>
      <c r="N894" s="19">
        <v>43349</v>
      </c>
    </row>
    <row r="895" spans="2:14" ht="14.25" customHeight="1" x14ac:dyDescent="0.25">
      <c r="B895" s="8" t="s">
        <v>34</v>
      </c>
      <c r="C895" s="8">
        <v>1189833</v>
      </c>
      <c r="D895" s="9">
        <v>44222</v>
      </c>
      <c r="E895" s="8" t="s">
        <v>36</v>
      </c>
      <c r="F895" s="8" t="s">
        <v>53</v>
      </c>
      <c r="G895" s="8" t="s">
        <v>54</v>
      </c>
      <c r="H895" s="10" t="s">
        <v>22</v>
      </c>
      <c r="I895" s="11">
        <v>60</v>
      </c>
      <c r="J895" s="12">
        <v>400</v>
      </c>
      <c r="K895" s="12">
        <v>24000</v>
      </c>
      <c r="L895" s="13">
        <v>6000</v>
      </c>
      <c r="M895" s="8" t="s">
        <v>23</v>
      </c>
      <c r="N895" s="19">
        <v>43350</v>
      </c>
    </row>
    <row r="896" spans="2:14" ht="14.25" customHeight="1" x14ac:dyDescent="0.25">
      <c r="B896" s="8" t="s">
        <v>34</v>
      </c>
      <c r="C896" s="8">
        <v>1189833</v>
      </c>
      <c r="D896" s="9">
        <v>44223</v>
      </c>
      <c r="E896" s="8" t="s">
        <v>36</v>
      </c>
      <c r="F896" s="8" t="s">
        <v>53</v>
      </c>
      <c r="G896" s="8" t="s">
        <v>54</v>
      </c>
      <c r="H896" s="10" t="s">
        <v>16</v>
      </c>
      <c r="I896" s="11">
        <v>40</v>
      </c>
      <c r="J896" s="12">
        <v>675</v>
      </c>
      <c r="K896" s="12">
        <v>27000</v>
      </c>
      <c r="L896" s="13">
        <v>12150</v>
      </c>
      <c r="M896" s="8" t="s">
        <v>23</v>
      </c>
      <c r="N896" s="19">
        <v>43351</v>
      </c>
    </row>
    <row r="897" spans="2:14" ht="14.25" customHeight="1" x14ac:dyDescent="0.25">
      <c r="B897" s="8" t="s">
        <v>34</v>
      </c>
      <c r="C897" s="8">
        <v>1189833</v>
      </c>
      <c r="D897" s="9">
        <v>44224</v>
      </c>
      <c r="E897" s="8" t="s">
        <v>36</v>
      </c>
      <c r="F897" s="8" t="s">
        <v>53</v>
      </c>
      <c r="G897" s="8" t="s">
        <v>54</v>
      </c>
      <c r="H897" s="10" t="s">
        <v>18</v>
      </c>
      <c r="I897" s="11">
        <v>45</v>
      </c>
      <c r="J897" s="12">
        <v>525</v>
      </c>
      <c r="K897" s="12">
        <v>23625</v>
      </c>
      <c r="L897" s="13">
        <v>7087.5</v>
      </c>
      <c r="M897" s="8" t="s">
        <v>23</v>
      </c>
      <c r="N897" s="19">
        <v>43352</v>
      </c>
    </row>
    <row r="898" spans="2:14" ht="14.25" customHeight="1" x14ac:dyDescent="0.25">
      <c r="B898" s="8" t="s">
        <v>34</v>
      </c>
      <c r="C898" s="8">
        <v>1189833</v>
      </c>
      <c r="D898" s="9">
        <v>44225</v>
      </c>
      <c r="E898" s="8" t="s">
        <v>36</v>
      </c>
      <c r="F898" s="8" t="s">
        <v>53</v>
      </c>
      <c r="G898" s="8" t="s">
        <v>54</v>
      </c>
      <c r="H898" s="10" t="s">
        <v>19</v>
      </c>
      <c r="I898" s="11">
        <v>45</v>
      </c>
      <c r="J898" s="12">
        <v>550</v>
      </c>
      <c r="K898" s="12">
        <v>24750</v>
      </c>
      <c r="L898" s="13">
        <v>11137.5</v>
      </c>
      <c r="M898" s="8" t="s">
        <v>23</v>
      </c>
      <c r="N898" s="19">
        <v>43353</v>
      </c>
    </row>
    <row r="899" spans="2:14" ht="14.25" customHeight="1" x14ac:dyDescent="0.25">
      <c r="B899" s="8" t="s">
        <v>34</v>
      </c>
      <c r="C899" s="8">
        <v>1189833</v>
      </c>
      <c r="D899" s="9">
        <v>44226</v>
      </c>
      <c r="E899" s="8" t="s">
        <v>36</v>
      </c>
      <c r="F899" s="8" t="s">
        <v>53</v>
      </c>
      <c r="G899" s="8" t="s">
        <v>54</v>
      </c>
      <c r="H899" s="10" t="s">
        <v>20</v>
      </c>
      <c r="I899" s="11">
        <v>40</v>
      </c>
      <c r="J899" s="12">
        <v>425</v>
      </c>
      <c r="K899" s="12">
        <v>17000</v>
      </c>
      <c r="L899" s="13">
        <v>6800</v>
      </c>
      <c r="M899" s="8" t="s">
        <v>23</v>
      </c>
      <c r="N899" s="19">
        <v>43354</v>
      </c>
    </row>
    <row r="900" spans="2:14" ht="14.25" customHeight="1" x14ac:dyDescent="0.25">
      <c r="B900" s="8" t="s">
        <v>34</v>
      </c>
      <c r="C900" s="8">
        <v>1189833</v>
      </c>
      <c r="D900" s="9">
        <v>44227</v>
      </c>
      <c r="E900" s="8" t="s">
        <v>36</v>
      </c>
      <c r="F900" s="8" t="s">
        <v>53</v>
      </c>
      <c r="G900" s="8" t="s">
        <v>54</v>
      </c>
      <c r="H900" s="10" t="s">
        <v>21</v>
      </c>
      <c r="I900" s="11">
        <v>45</v>
      </c>
      <c r="J900" s="12">
        <v>300</v>
      </c>
      <c r="K900" s="12">
        <v>13500</v>
      </c>
      <c r="L900" s="13">
        <v>8100.0000000000018</v>
      </c>
      <c r="M900" s="8" t="s">
        <v>23</v>
      </c>
      <c r="N900" s="19">
        <v>43355</v>
      </c>
    </row>
    <row r="901" spans="2:14" ht="14.25" customHeight="1" x14ac:dyDescent="0.25">
      <c r="B901" s="8" t="s">
        <v>34</v>
      </c>
      <c r="C901" s="8">
        <v>1189833</v>
      </c>
      <c r="D901" s="9">
        <v>44228</v>
      </c>
      <c r="E901" s="8" t="s">
        <v>36</v>
      </c>
      <c r="F901" s="8" t="s">
        <v>53</v>
      </c>
      <c r="G901" s="8" t="s">
        <v>54</v>
      </c>
      <c r="H901" s="10" t="s">
        <v>22</v>
      </c>
      <c r="I901" s="11">
        <v>60</v>
      </c>
      <c r="J901" s="12">
        <v>600</v>
      </c>
      <c r="K901" s="12">
        <v>36000</v>
      </c>
      <c r="L901" s="13">
        <v>9000</v>
      </c>
      <c r="M901" s="8" t="s">
        <v>23</v>
      </c>
      <c r="N901" s="19">
        <v>43356</v>
      </c>
    </row>
    <row r="902" spans="2:14" ht="14.25" customHeight="1" x14ac:dyDescent="0.25">
      <c r="B902" s="8" t="s">
        <v>34</v>
      </c>
      <c r="C902" s="8">
        <v>1189833</v>
      </c>
      <c r="D902" s="9">
        <v>44229</v>
      </c>
      <c r="E902" s="8" t="s">
        <v>36</v>
      </c>
      <c r="F902" s="8" t="s">
        <v>53</v>
      </c>
      <c r="G902" s="8" t="s">
        <v>54</v>
      </c>
      <c r="H902" s="10" t="s">
        <v>16</v>
      </c>
      <c r="I902" s="11">
        <v>40</v>
      </c>
      <c r="J902" s="12">
        <v>750</v>
      </c>
      <c r="K902" s="12">
        <v>30000</v>
      </c>
      <c r="L902" s="13">
        <v>13500</v>
      </c>
      <c r="M902" s="8" t="s">
        <v>23</v>
      </c>
      <c r="N902" s="19">
        <v>43357</v>
      </c>
    </row>
    <row r="903" spans="2:14" ht="14.25" customHeight="1" x14ac:dyDescent="0.25">
      <c r="B903" s="8" t="s">
        <v>34</v>
      </c>
      <c r="C903" s="8">
        <v>1189833</v>
      </c>
      <c r="D903" s="9">
        <v>44230</v>
      </c>
      <c r="E903" s="8" t="s">
        <v>36</v>
      </c>
      <c r="F903" s="8" t="s">
        <v>53</v>
      </c>
      <c r="G903" s="8" t="s">
        <v>54</v>
      </c>
      <c r="H903" s="10" t="s">
        <v>18</v>
      </c>
      <c r="I903" s="11">
        <v>45</v>
      </c>
      <c r="J903" s="12">
        <v>600</v>
      </c>
      <c r="K903" s="12">
        <v>27000</v>
      </c>
      <c r="L903" s="13">
        <v>8100</v>
      </c>
      <c r="M903" s="8" t="s">
        <v>23</v>
      </c>
      <c r="N903" s="19">
        <v>43358</v>
      </c>
    </row>
    <row r="904" spans="2:14" ht="14.25" customHeight="1" x14ac:dyDescent="0.25">
      <c r="B904" s="8" t="s">
        <v>34</v>
      </c>
      <c r="C904" s="8">
        <v>1189833</v>
      </c>
      <c r="D904" s="9">
        <v>44231</v>
      </c>
      <c r="E904" s="8" t="s">
        <v>36</v>
      </c>
      <c r="F904" s="8" t="s">
        <v>53</v>
      </c>
      <c r="G904" s="8" t="s">
        <v>54</v>
      </c>
      <c r="H904" s="10" t="s">
        <v>19</v>
      </c>
      <c r="I904" s="11">
        <v>45</v>
      </c>
      <c r="J904" s="12">
        <v>550</v>
      </c>
      <c r="K904" s="12">
        <v>24750</v>
      </c>
      <c r="L904" s="13">
        <v>11137.5</v>
      </c>
      <c r="M904" s="8" t="s">
        <v>23</v>
      </c>
      <c r="N904" s="19">
        <v>43359</v>
      </c>
    </row>
    <row r="905" spans="2:14" ht="14.25" customHeight="1" x14ac:dyDescent="0.25">
      <c r="B905" s="8" t="s">
        <v>34</v>
      </c>
      <c r="C905" s="8">
        <v>1189833</v>
      </c>
      <c r="D905" s="9">
        <v>44232</v>
      </c>
      <c r="E905" s="8" t="s">
        <v>36</v>
      </c>
      <c r="F905" s="8" t="s">
        <v>53</v>
      </c>
      <c r="G905" s="8" t="s">
        <v>54</v>
      </c>
      <c r="H905" s="10" t="s">
        <v>20</v>
      </c>
      <c r="I905" s="11">
        <v>40</v>
      </c>
      <c r="J905" s="12">
        <v>450</v>
      </c>
      <c r="K905" s="12">
        <v>18000</v>
      </c>
      <c r="L905" s="13">
        <v>7200</v>
      </c>
      <c r="M905" s="8" t="s">
        <v>23</v>
      </c>
      <c r="N905" s="19">
        <v>43360</v>
      </c>
    </row>
    <row r="906" spans="2:14" ht="14.25" customHeight="1" x14ac:dyDescent="0.25">
      <c r="B906" s="8" t="s">
        <v>34</v>
      </c>
      <c r="C906" s="8">
        <v>1189833</v>
      </c>
      <c r="D906" s="9">
        <v>44233</v>
      </c>
      <c r="E906" s="8" t="s">
        <v>36</v>
      </c>
      <c r="F906" s="8" t="s">
        <v>53</v>
      </c>
      <c r="G906" s="8" t="s">
        <v>54</v>
      </c>
      <c r="H906" s="10" t="s">
        <v>21</v>
      </c>
      <c r="I906" s="11">
        <v>45</v>
      </c>
      <c r="J906" s="12">
        <v>475</v>
      </c>
      <c r="K906" s="12">
        <v>21375</v>
      </c>
      <c r="L906" s="13">
        <v>12825.000000000002</v>
      </c>
      <c r="M906" s="8" t="s">
        <v>23</v>
      </c>
      <c r="N906" s="19">
        <v>43361</v>
      </c>
    </row>
    <row r="907" spans="2:14" ht="14.25" customHeight="1" x14ac:dyDescent="0.25">
      <c r="B907" s="8" t="s">
        <v>34</v>
      </c>
      <c r="C907" s="8">
        <v>1189833</v>
      </c>
      <c r="D907" s="9">
        <v>44234</v>
      </c>
      <c r="E907" s="8" t="s">
        <v>36</v>
      </c>
      <c r="F907" s="8" t="s">
        <v>53</v>
      </c>
      <c r="G907" s="8" t="s">
        <v>54</v>
      </c>
      <c r="H907" s="10" t="s">
        <v>22</v>
      </c>
      <c r="I907" s="11">
        <v>60</v>
      </c>
      <c r="J907" s="12">
        <v>475</v>
      </c>
      <c r="K907" s="12">
        <v>28500</v>
      </c>
      <c r="L907" s="13">
        <v>7125</v>
      </c>
      <c r="M907" s="8" t="s">
        <v>23</v>
      </c>
      <c r="N907" s="19">
        <v>43362</v>
      </c>
    </row>
    <row r="908" spans="2:14" ht="14.25" customHeight="1" x14ac:dyDescent="0.25">
      <c r="B908" s="8" t="s">
        <v>34</v>
      </c>
      <c r="C908" s="8">
        <v>1189833</v>
      </c>
      <c r="D908" s="9">
        <v>44235</v>
      </c>
      <c r="E908" s="8" t="s">
        <v>36</v>
      </c>
      <c r="F908" s="8" t="s">
        <v>53</v>
      </c>
      <c r="G908" s="8" t="s">
        <v>54</v>
      </c>
      <c r="H908" s="10" t="s">
        <v>16</v>
      </c>
      <c r="I908" s="11">
        <v>45</v>
      </c>
      <c r="J908" s="12">
        <v>675</v>
      </c>
      <c r="K908" s="12">
        <v>30375</v>
      </c>
      <c r="L908" s="13">
        <v>13668.75</v>
      </c>
      <c r="M908" s="8" t="s">
        <v>23</v>
      </c>
      <c r="N908" s="19">
        <v>43363</v>
      </c>
    </row>
    <row r="909" spans="2:14" ht="14.25" customHeight="1" x14ac:dyDescent="0.25">
      <c r="B909" s="8" t="s">
        <v>34</v>
      </c>
      <c r="C909" s="8">
        <v>1189833</v>
      </c>
      <c r="D909" s="9">
        <v>44236</v>
      </c>
      <c r="E909" s="8" t="s">
        <v>36</v>
      </c>
      <c r="F909" s="8" t="s">
        <v>53</v>
      </c>
      <c r="G909" s="8" t="s">
        <v>54</v>
      </c>
      <c r="H909" s="10" t="s">
        <v>18</v>
      </c>
      <c r="I909" s="11">
        <v>55.000000000000007</v>
      </c>
      <c r="J909" s="12">
        <v>625</v>
      </c>
      <c r="K909" s="12">
        <v>34375.000000000007</v>
      </c>
      <c r="L909" s="13">
        <v>10312.500000000002</v>
      </c>
      <c r="M909" s="8" t="s">
        <v>23</v>
      </c>
      <c r="N909" s="19">
        <v>43364</v>
      </c>
    </row>
    <row r="910" spans="2:14" ht="14.25" customHeight="1" x14ac:dyDescent="0.25">
      <c r="B910" s="8" t="s">
        <v>34</v>
      </c>
      <c r="C910" s="8">
        <v>1189833</v>
      </c>
      <c r="D910" s="9">
        <v>44237</v>
      </c>
      <c r="E910" s="8" t="s">
        <v>36</v>
      </c>
      <c r="F910" s="8" t="s">
        <v>53</v>
      </c>
      <c r="G910" s="8" t="s">
        <v>54</v>
      </c>
      <c r="H910" s="10" t="s">
        <v>19</v>
      </c>
      <c r="I910" s="11">
        <v>50</v>
      </c>
      <c r="J910" s="12">
        <v>500</v>
      </c>
      <c r="K910" s="12">
        <v>25000</v>
      </c>
      <c r="L910" s="13">
        <v>11250</v>
      </c>
      <c r="M910" s="8" t="s">
        <v>23</v>
      </c>
      <c r="N910" s="19">
        <v>43365</v>
      </c>
    </row>
    <row r="911" spans="2:14" ht="14.25" customHeight="1" x14ac:dyDescent="0.25">
      <c r="B911" s="8" t="s">
        <v>34</v>
      </c>
      <c r="C911" s="8">
        <v>1189833</v>
      </c>
      <c r="D911" s="9">
        <v>44238</v>
      </c>
      <c r="E911" s="8" t="s">
        <v>36</v>
      </c>
      <c r="F911" s="8" t="s">
        <v>53</v>
      </c>
      <c r="G911" s="8" t="s">
        <v>54</v>
      </c>
      <c r="H911" s="10" t="s">
        <v>20</v>
      </c>
      <c r="I911" s="11">
        <v>45</v>
      </c>
      <c r="J911" s="12">
        <v>425</v>
      </c>
      <c r="K911" s="12">
        <v>19125</v>
      </c>
      <c r="L911" s="13">
        <v>7650</v>
      </c>
      <c r="M911" s="8" t="s">
        <v>23</v>
      </c>
      <c r="N911" s="19">
        <v>43366</v>
      </c>
    </row>
    <row r="912" spans="2:14" ht="14.25" customHeight="1" x14ac:dyDescent="0.25">
      <c r="B912" s="8" t="s">
        <v>34</v>
      </c>
      <c r="C912" s="8">
        <v>1189833</v>
      </c>
      <c r="D912" s="9">
        <v>44239</v>
      </c>
      <c r="E912" s="8" t="s">
        <v>36</v>
      </c>
      <c r="F912" s="8" t="s">
        <v>53</v>
      </c>
      <c r="G912" s="8" t="s">
        <v>54</v>
      </c>
      <c r="H912" s="10" t="s">
        <v>21</v>
      </c>
      <c r="I912" s="11">
        <v>54.999999999999993</v>
      </c>
      <c r="J912" s="12">
        <v>425</v>
      </c>
      <c r="K912" s="12">
        <v>23374.999999999996</v>
      </c>
      <c r="L912" s="13">
        <v>14025</v>
      </c>
      <c r="M912" s="8" t="s">
        <v>23</v>
      </c>
      <c r="N912" s="19">
        <v>43367</v>
      </c>
    </row>
    <row r="913" spans="2:14" ht="14.25" customHeight="1" x14ac:dyDescent="0.25">
      <c r="B913" s="8" t="s">
        <v>34</v>
      </c>
      <c r="C913" s="8">
        <v>1189833</v>
      </c>
      <c r="D913" s="9">
        <v>44240</v>
      </c>
      <c r="E913" s="8" t="s">
        <v>36</v>
      </c>
      <c r="F913" s="8" t="s">
        <v>53</v>
      </c>
      <c r="G913" s="8" t="s">
        <v>54</v>
      </c>
      <c r="H913" s="10" t="s">
        <v>22</v>
      </c>
      <c r="I913" s="11">
        <v>60</v>
      </c>
      <c r="J913" s="12">
        <v>400</v>
      </c>
      <c r="K913" s="12">
        <v>24000</v>
      </c>
      <c r="L913" s="13">
        <v>6000</v>
      </c>
      <c r="M913" s="8" t="s">
        <v>23</v>
      </c>
      <c r="N913" s="19">
        <v>43368</v>
      </c>
    </row>
    <row r="914" spans="2:14" ht="14.25" customHeight="1" x14ac:dyDescent="0.25">
      <c r="B914" s="8" t="s">
        <v>34</v>
      </c>
      <c r="C914" s="8">
        <v>1189833</v>
      </c>
      <c r="D914" s="9">
        <v>44241</v>
      </c>
      <c r="E914" s="8" t="s">
        <v>36</v>
      </c>
      <c r="F914" s="8" t="s">
        <v>53</v>
      </c>
      <c r="G914" s="8" t="s">
        <v>54</v>
      </c>
      <c r="H914" s="10" t="s">
        <v>16</v>
      </c>
      <c r="I914" s="11">
        <v>45</v>
      </c>
      <c r="J914" s="12">
        <v>600</v>
      </c>
      <c r="K914" s="12">
        <v>27000</v>
      </c>
      <c r="L914" s="13">
        <v>12150</v>
      </c>
      <c r="M914" s="8" t="s">
        <v>23</v>
      </c>
      <c r="N914" s="19">
        <v>43369</v>
      </c>
    </row>
    <row r="915" spans="2:14" ht="14.25" customHeight="1" x14ac:dyDescent="0.25">
      <c r="B915" s="8" t="s">
        <v>34</v>
      </c>
      <c r="C915" s="8">
        <v>1189833</v>
      </c>
      <c r="D915" s="9">
        <v>44242</v>
      </c>
      <c r="E915" s="8" t="s">
        <v>36</v>
      </c>
      <c r="F915" s="8" t="s">
        <v>53</v>
      </c>
      <c r="G915" s="8" t="s">
        <v>54</v>
      </c>
      <c r="H915" s="10" t="s">
        <v>18</v>
      </c>
      <c r="I915" s="11">
        <v>50</v>
      </c>
      <c r="J915" s="12">
        <v>600</v>
      </c>
      <c r="K915" s="12">
        <v>30000</v>
      </c>
      <c r="L915" s="13">
        <v>9000</v>
      </c>
      <c r="M915" s="8" t="s">
        <v>23</v>
      </c>
      <c r="N915" s="19">
        <v>43370</v>
      </c>
    </row>
    <row r="916" spans="2:14" ht="14.25" customHeight="1" x14ac:dyDescent="0.25">
      <c r="B916" s="8" t="s">
        <v>34</v>
      </c>
      <c r="C916" s="8">
        <v>1189833</v>
      </c>
      <c r="D916" s="9">
        <v>44243</v>
      </c>
      <c r="E916" s="8" t="s">
        <v>36</v>
      </c>
      <c r="F916" s="8" t="s">
        <v>53</v>
      </c>
      <c r="G916" s="8" t="s">
        <v>54</v>
      </c>
      <c r="H916" s="10" t="s">
        <v>19</v>
      </c>
      <c r="I916" s="11">
        <v>45</v>
      </c>
      <c r="J916" s="12">
        <v>450</v>
      </c>
      <c r="K916" s="12">
        <v>20250</v>
      </c>
      <c r="L916" s="13">
        <v>9112.5</v>
      </c>
      <c r="M916" s="8" t="s">
        <v>23</v>
      </c>
      <c r="N916" s="19">
        <v>43371</v>
      </c>
    </row>
    <row r="917" spans="2:14" ht="14.25" customHeight="1" x14ac:dyDescent="0.25">
      <c r="B917" s="8" t="s">
        <v>34</v>
      </c>
      <c r="C917" s="8">
        <v>1189833</v>
      </c>
      <c r="D917" s="9">
        <v>44244</v>
      </c>
      <c r="E917" s="8" t="s">
        <v>36</v>
      </c>
      <c r="F917" s="8" t="s">
        <v>53</v>
      </c>
      <c r="G917" s="8" t="s">
        <v>54</v>
      </c>
      <c r="H917" s="10" t="s">
        <v>20</v>
      </c>
      <c r="I917" s="11">
        <v>45</v>
      </c>
      <c r="J917" s="12">
        <v>400</v>
      </c>
      <c r="K917" s="12">
        <v>18000</v>
      </c>
      <c r="L917" s="13">
        <v>7200</v>
      </c>
      <c r="M917" s="8" t="s">
        <v>23</v>
      </c>
      <c r="N917" s="19">
        <v>43372</v>
      </c>
    </row>
    <row r="918" spans="2:14" ht="14.25" customHeight="1" x14ac:dyDescent="0.25">
      <c r="B918" s="8" t="s">
        <v>34</v>
      </c>
      <c r="C918" s="8">
        <v>1189833</v>
      </c>
      <c r="D918" s="9">
        <v>44245</v>
      </c>
      <c r="E918" s="8" t="s">
        <v>36</v>
      </c>
      <c r="F918" s="8" t="s">
        <v>53</v>
      </c>
      <c r="G918" s="8" t="s">
        <v>54</v>
      </c>
      <c r="H918" s="10" t="s">
        <v>21</v>
      </c>
      <c r="I918" s="11">
        <v>54.999999999999993</v>
      </c>
      <c r="J918" s="12">
        <v>400</v>
      </c>
      <c r="K918" s="12">
        <v>21999.999999999996</v>
      </c>
      <c r="L918" s="13">
        <v>13200</v>
      </c>
      <c r="M918" s="8" t="s">
        <v>23</v>
      </c>
      <c r="N918" s="19">
        <v>43373</v>
      </c>
    </row>
    <row r="919" spans="2:14" ht="14.25" customHeight="1" x14ac:dyDescent="0.25">
      <c r="B919" s="8" t="s">
        <v>34</v>
      </c>
      <c r="C919" s="8">
        <v>1189833</v>
      </c>
      <c r="D919" s="9">
        <v>44246</v>
      </c>
      <c r="E919" s="8" t="s">
        <v>36</v>
      </c>
      <c r="F919" s="8" t="s">
        <v>53</v>
      </c>
      <c r="G919" s="8" t="s">
        <v>54</v>
      </c>
      <c r="H919" s="10" t="s">
        <v>22</v>
      </c>
      <c r="I919" s="11">
        <v>60</v>
      </c>
      <c r="J919" s="12">
        <v>450</v>
      </c>
      <c r="K919" s="12">
        <v>27000</v>
      </c>
      <c r="L919" s="13">
        <v>6750</v>
      </c>
      <c r="M919" s="8" t="s">
        <v>23</v>
      </c>
      <c r="N919" s="19">
        <v>43374</v>
      </c>
    </row>
    <row r="920" spans="2:14" ht="14.25" customHeight="1" x14ac:dyDescent="0.25">
      <c r="B920" s="8" t="s">
        <v>34</v>
      </c>
      <c r="C920" s="8">
        <v>1189833</v>
      </c>
      <c r="D920" s="9">
        <v>44247</v>
      </c>
      <c r="E920" s="8" t="s">
        <v>36</v>
      </c>
      <c r="F920" s="8" t="s">
        <v>53</v>
      </c>
      <c r="G920" s="8" t="s">
        <v>54</v>
      </c>
      <c r="H920" s="10" t="s">
        <v>16</v>
      </c>
      <c r="I920" s="11">
        <v>45</v>
      </c>
      <c r="J920" s="12">
        <v>550</v>
      </c>
      <c r="K920" s="12">
        <v>24750</v>
      </c>
      <c r="L920" s="13">
        <v>11137.5</v>
      </c>
      <c r="M920" s="8" t="s">
        <v>23</v>
      </c>
      <c r="N920" s="19">
        <v>43375</v>
      </c>
    </row>
    <row r="921" spans="2:14" ht="14.25" customHeight="1" x14ac:dyDescent="0.25">
      <c r="B921" s="8" t="s">
        <v>34</v>
      </c>
      <c r="C921" s="8">
        <v>1189833</v>
      </c>
      <c r="D921" s="9">
        <v>44248</v>
      </c>
      <c r="E921" s="8" t="s">
        <v>36</v>
      </c>
      <c r="F921" s="8" t="s">
        <v>53</v>
      </c>
      <c r="G921" s="8" t="s">
        <v>54</v>
      </c>
      <c r="H921" s="10" t="s">
        <v>18</v>
      </c>
      <c r="I921" s="11">
        <v>50</v>
      </c>
      <c r="J921" s="12">
        <v>550</v>
      </c>
      <c r="K921" s="12">
        <v>27500</v>
      </c>
      <c r="L921" s="13">
        <v>8250</v>
      </c>
      <c r="M921" s="8" t="s">
        <v>23</v>
      </c>
      <c r="N921" s="19">
        <v>43376</v>
      </c>
    </row>
    <row r="922" spans="2:14" ht="14.25" customHeight="1" x14ac:dyDescent="0.25">
      <c r="B922" s="8" t="s">
        <v>34</v>
      </c>
      <c r="C922" s="8">
        <v>1189833</v>
      </c>
      <c r="D922" s="9">
        <v>44249</v>
      </c>
      <c r="E922" s="8" t="s">
        <v>36</v>
      </c>
      <c r="F922" s="8" t="s">
        <v>53</v>
      </c>
      <c r="G922" s="8" t="s">
        <v>54</v>
      </c>
      <c r="H922" s="10" t="s">
        <v>19</v>
      </c>
      <c r="I922" s="11">
        <v>45</v>
      </c>
      <c r="J922" s="12">
        <v>400</v>
      </c>
      <c r="K922" s="12">
        <v>18000</v>
      </c>
      <c r="L922" s="13">
        <v>8100</v>
      </c>
      <c r="M922" s="8" t="s">
        <v>23</v>
      </c>
      <c r="N922" s="19">
        <v>43377</v>
      </c>
    </row>
    <row r="923" spans="2:14" ht="14.25" customHeight="1" x14ac:dyDescent="0.25">
      <c r="B923" s="8" t="s">
        <v>34</v>
      </c>
      <c r="C923" s="8">
        <v>1189833</v>
      </c>
      <c r="D923" s="9">
        <v>44250</v>
      </c>
      <c r="E923" s="8" t="s">
        <v>36</v>
      </c>
      <c r="F923" s="8" t="s">
        <v>53</v>
      </c>
      <c r="G923" s="8" t="s">
        <v>54</v>
      </c>
      <c r="H923" s="10" t="s">
        <v>20</v>
      </c>
      <c r="I923" s="11">
        <v>45</v>
      </c>
      <c r="J923" s="12">
        <v>375</v>
      </c>
      <c r="K923" s="12">
        <v>16875</v>
      </c>
      <c r="L923" s="13">
        <v>6750</v>
      </c>
      <c r="M923" s="8" t="s">
        <v>23</v>
      </c>
      <c r="N923" s="19">
        <v>43378</v>
      </c>
    </row>
    <row r="924" spans="2:14" ht="14.25" customHeight="1" x14ac:dyDescent="0.25">
      <c r="B924" s="8" t="s">
        <v>34</v>
      </c>
      <c r="C924" s="8">
        <v>1189833</v>
      </c>
      <c r="D924" s="9">
        <v>44251</v>
      </c>
      <c r="E924" s="8" t="s">
        <v>36</v>
      </c>
      <c r="F924" s="8" t="s">
        <v>53</v>
      </c>
      <c r="G924" s="8" t="s">
        <v>54</v>
      </c>
      <c r="H924" s="10" t="s">
        <v>21</v>
      </c>
      <c r="I924" s="11">
        <v>54.999999999999993</v>
      </c>
      <c r="J924" s="12">
        <v>350</v>
      </c>
      <c r="K924" s="12">
        <v>19249.999999999996</v>
      </c>
      <c r="L924" s="13">
        <v>11550</v>
      </c>
      <c r="M924" s="8" t="s">
        <v>23</v>
      </c>
      <c r="N924" s="19">
        <v>43379</v>
      </c>
    </row>
    <row r="925" spans="2:14" ht="14.25" customHeight="1" x14ac:dyDescent="0.25">
      <c r="B925" s="8" t="s">
        <v>34</v>
      </c>
      <c r="C925" s="8">
        <v>1189833</v>
      </c>
      <c r="D925" s="9">
        <v>44252</v>
      </c>
      <c r="E925" s="8" t="s">
        <v>36</v>
      </c>
      <c r="F925" s="8" t="s">
        <v>53</v>
      </c>
      <c r="G925" s="8" t="s">
        <v>54</v>
      </c>
      <c r="H925" s="10" t="s">
        <v>22</v>
      </c>
      <c r="I925" s="11">
        <v>60</v>
      </c>
      <c r="J925" s="12">
        <v>400</v>
      </c>
      <c r="K925" s="12">
        <v>24000</v>
      </c>
      <c r="L925" s="13">
        <v>6000</v>
      </c>
      <c r="M925" s="8" t="s">
        <v>23</v>
      </c>
      <c r="N925" s="19">
        <v>43380</v>
      </c>
    </row>
    <row r="926" spans="2:14" ht="14.25" customHeight="1" x14ac:dyDescent="0.25">
      <c r="B926" s="8" t="s">
        <v>34</v>
      </c>
      <c r="C926" s="8">
        <v>1189833</v>
      </c>
      <c r="D926" s="9">
        <v>44253</v>
      </c>
      <c r="E926" s="8" t="s">
        <v>36</v>
      </c>
      <c r="F926" s="8" t="s">
        <v>53</v>
      </c>
      <c r="G926" s="8" t="s">
        <v>54</v>
      </c>
      <c r="H926" s="10" t="s">
        <v>16</v>
      </c>
      <c r="I926" s="11">
        <v>40</v>
      </c>
      <c r="J926" s="12">
        <v>575</v>
      </c>
      <c r="K926" s="12">
        <v>23000</v>
      </c>
      <c r="L926" s="13">
        <v>10350</v>
      </c>
      <c r="M926" s="8" t="s">
        <v>23</v>
      </c>
      <c r="N926" s="19">
        <v>43381</v>
      </c>
    </row>
    <row r="927" spans="2:14" ht="14.25" customHeight="1" x14ac:dyDescent="0.25">
      <c r="B927" s="8" t="s">
        <v>34</v>
      </c>
      <c r="C927" s="8">
        <v>1189833</v>
      </c>
      <c r="D927" s="9">
        <v>44254</v>
      </c>
      <c r="E927" s="8" t="s">
        <v>36</v>
      </c>
      <c r="F927" s="8" t="s">
        <v>53</v>
      </c>
      <c r="G927" s="8" t="s">
        <v>54</v>
      </c>
      <c r="H927" s="10" t="s">
        <v>18</v>
      </c>
      <c r="I927" s="11">
        <v>45.000000000000007</v>
      </c>
      <c r="J927" s="12">
        <v>575</v>
      </c>
      <c r="K927" s="12">
        <v>25875.000000000004</v>
      </c>
      <c r="L927" s="13">
        <v>7762.5</v>
      </c>
      <c r="M927" s="8" t="s">
        <v>23</v>
      </c>
      <c r="N927" s="19">
        <v>43382</v>
      </c>
    </row>
    <row r="928" spans="2:14" ht="14.25" customHeight="1" x14ac:dyDescent="0.25">
      <c r="B928" s="8" t="s">
        <v>34</v>
      </c>
      <c r="C928" s="8">
        <v>1189833</v>
      </c>
      <c r="D928" s="9">
        <v>44255</v>
      </c>
      <c r="E928" s="8" t="s">
        <v>36</v>
      </c>
      <c r="F928" s="8" t="s">
        <v>53</v>
      </c>
      <c r="G928" s="8" t="s">
        <v>54</v>
      </c>
      <c r="H928" s="10" t="s">
        <v>19</v>
      </c>
      <c r="I928" s="11">
        <v>40</v>
      </c>
      <c r="J928" s="12">
        <v>425</v>
      </c>
      <c r="K928" s="12">
        <v>17000</v>
      </c>
      <c r="L928" s="13">
        <v>7650</v>
      </c>
      <c r="M928" s="8" t="s">
        <v>23</v>
      </c>
      <c r="N928" s="19">
        <v>43383</v>
      </c>
    </row>
    <row r="929" spans="2:14" ht="14.25" customHeight="1" x14ac:dyDescent="0.25">
      <c r="B929" s="8" t="s">
        <v>34</v>
      </c>
      <c r="C929" s="8">
        <v>1189833</v>
      </c>
      <c r="D929" s="9">
        <v>44256</v>
      </c>
      <c r="E929" s="8" t="s">
        <v>36</v>
      </c>
      <c r="F929" s="8" t="s">
        <v>53</v>
      </c>
      <c r="G929" s="8" t="s">
        <v>54</v>
      </c>
      <c r="H929" s="10" t="s">
        <v>20</v>
      </c>
      <c r="I929" s="11">
        <v>40</v>
      </c>
      <c r="J929" s="12">
        <v>425</v>
      </c>
      <c r="K929" s="12">
        <v>17000</v>
      </c>
      <c r="L929" s="13">
        <v>6800</v>
      </c>
      <c r="M929" s="8" t="s">
        <v>23</v>
      </c>
      <c r="N929" s="19">
        <v>43384</v>
      </c>
    </row>
    <row r="930" spans="2:14" ht="14.25" customHeight="1" x14ac:dyDescent="0.25">
      <c r="B930" s="8" t="s">
        <v>34</v>
      </c>
      <c r="C930" s="8">
        <v>1189833</v>
      </c>
      <c r="D930" s="9">
        <v>44257</v>
      </c>
      <c r="E930" s="8" t="s">
        <v>36</v>
      </c>
      <c r="F930" s="8" t="s">
        <v>53</v>
      </c>
      <c r="G930" s="8" t="s">
        <v>54</v>
      </c>
      <c r="H930" s="10" t="s">
        <v>21</v>
      </c>
      <c r="I930" s="11">
        <v>54.999999999999993</v>
      </c>
      <c r="J930" s="12">
        <v>375</v>
      </c>
      <c r="K930" s="12">
        <v>20624.999999999996</v>
      </c>
      <c r="L930" s="13">
        <v>12375</v>
      </c>
      <c r="M930" s="8" t="s">
        <v>23</v>
      </c>
      <c r="N930" s="19">
        <v>43385</v>
      </c>
    </row>
    <row r="931" spans="2:14" ht="14.25" customHeight="1" x14ac:dyDescent="0.25">
      <c r="B931" s="8" t="s">
        <v>34</v>
      </c>
      <c r="C931" s="8">
        <v>1189833</v>
      </c>
      <c r="D931" s="9">
        <v>44258</v>
      </c>
      <c r="E931" s="8" t="s">
        <v>36</v>
      </c>
      <c r="F931" s="8" t="s">
        <v>53</v>
      </c>
      <c r="G931" s="8" t="s">
        <v>54</v>
      </c>
      <c r="H931" s="10" t="s">
        <v>22</v>
      </c>
      <c r="I931" s="11">
        <v>60</v>
      </c>
      <c r="J931" s="12">
        <v>475</v>
      </c>
      <c r="K931" s="12">
        <v>28500</v>
      </c>
      <c r="L931" s="13">
        <v>7125</v>
      </c>
      <c r="M931" s="8" t="s">
        <v>23</v>
      </c>
      <c r="N931" s="19">
        <v>43386</v>
      </c>
    </row>
    <row r="932" spans="2:14" ht="14.25" customHeight="1" x14ac:dyDescent="0.25">
      <c r="B932" s="8" t="s">
        <v>34</v>
      </c>
      <c r="C932" s="8">
        <v>1189833</v>
      </c>
      <c r="D932" s="9">
        <v>44259</v>
      </c>
      <c r="E932" s="8" t="s">
        <v>36</v>
      </c>
      <c r="F932" s="8" t="s">
        <v>53</v>
      </c>
      <c r="G932" s="8" t="s">
        <v>54</v>
      </c>
      <c r="H932" s="10" t="s">
        <v>16</v>
      </c>
      <c r="I932" s="11">
        <v>45</v>
      </c>
      <c r="J932" s="12">
        <v>675</v>
      </c>
      <c r="K932" s="12">
        <v>30375</v>
      </c>
      <c r="L932" s="13">
        <v>13668.75</v>
      </c>
      <c r="M932" s="8" t="s">
        <v>23</v>
      </c>
      <c r="N932" s="19">
        <v>43387</v>
      </c>
    </row>
    <row r="933" spans="2:14" ht="14.25" customHeight="1" x14ac:dyDescent="0.25">
      <c r="B933" s="8" t="s">
        <v>34</v>
      </c>
      <c r="C933" s="8">
        <v>1189833</v>
      </c>
      <c r="D933" s="9">
        <v>44260</v>
      </c>
      <c r="E933" s="8" t="s">
        <v>36</v>
      </c>
      <c r="F933" s="8" t="s">
        <v>53</v>
      </c>
      <c r="G933" s="8" t="s">
        <v>54</v>
      </c>
      <c r="H933" s="10" t="s">
        <v>18</v>
      </c>
      <c r="I933" s="11">
        <v>50</v>
      </c>
      <c r="J933" s="12">
        <v>675</v>
      </c>
      <c r="K933" s="12">
        <v>33750</v>
      </c>
      <c r="L933" s="13">
        <v>10125</v>
      </c>
      <c r="M933" s="8" t="s">
        <v>23</v>
      </c>
      <c r="N933" s="19">
        <v>43388</v>
      </c>
    </row>
    <row r="934" spans="2:14" ht="14.25" customHeight="1" x14ac:dyDescent="0.25">
      <c r="B934" s="8" t="s">
        <v>34</v>
      </c>
      <c r="C934" s="8">
        <v>1189833</v>
      </c>
      <c r="D934" s="9">
        <v>44261</v>
      </c>
      <c r="E934" s="8" t="s">
        <v>36</v>
      </c>
      <c r="F934" s="8" t="s">
        <v>53</v>
      </c>
      <c r="G934" s="8" t="s">
        <v>54</v>
      </c>
      <c r="H934" s="10" t="s">
        <v>19</v>
      </c>
      <c r="I934" s="11">
        <v>45</v>
      </c>
      <c r="J934" s="12">
        <v>475</v>
      </c>
      <c r="K934" s="12">
        <v>21375</v>
      </c>
      <c r="L934" s="13">
        <v>9618.75</v>
      </c>
      <c r="M934" s="8" t="s">
        <v>23</v>
      </c>
      <c r="N934" s="19">
        <v>43389</v>
      </c>
    </row>
    <row r="935" spans="2:14" ht="14.25" customHeight="1" x14ac:dyDescent="0.25">
      <c r="B935" s="8" t="s">
        <v>34</v>
      </c>
      <c r="C935" s="8">
        <v>1189833</v>
      </c>
      <c r="D935" s="9">
        <v>44262</v>
      </c>
      <c r="E935" s="8" t="s">
        <v>36</v>
      </c>
      <c r="F935" s="8" t="s">
        <v>53</v>
      </c>
      <c r="G935" s="8" t="s">
        <v>54</v>
      </c>
      <c r="H935" s="10" t="s">
        <v>20</v>
      </c>
      <c r="I935" s="11">
        <v>45</v>
      </c>
      <c r="J935" s="12">
        <v>475</v>
      </c>
      <c r="K935" s="12">
        <v>21375</v>
      </c>
      <c r="L935" s="13">
        <v>8550</v>
      </c>
      <c r="M935" s="8" t="s">
        <v>23</v>
      </c>
      <c r="N935" s="19">
        <v>43390</v>
      </c>
    </row>
    <row r="936" spans="2:14" ht="14.25" customHeight="1" x14ac:dyDescent="0.25">
      <c r="B936" s="8" t="s">
        <v>34</v>
      </c>
      <c r="C936" s="8">
        <v>1189833</v>
      </c>
      <c r="D936" s="9">
        <v>44263</v>
      </c>
      <c r="E936" s="8" t="s">
        <v>36</v>
      </c>
      <c r="F936" s="8" t="s">
        <v>53</v>
      </c>
      <c r="G936" s="8" t="s">
        <v>54</v>
      </c>
      <c r="H936" s="10" t="s">
        <v>21</v>
      </c>
      <c r="I936" s="11">
        <v>54.999999999999993</v>
      </c>
      <c r="J936" s="12">
        <v>400</v>
      </c>
      <c r="K936" s="12">
        <v>21999.999999999996</v>
      </c>
      <c r="L936" s="13">
        <v>13200</v>
      </c>
      <c r="M936" s="8" t="s">
        <v>23</v>
      </c>
      <c r="N936" s="19">
        <v>43391</v>
      </c>
    </row>
    <row r="937" spans="2:14" ht="14.25" customHeight="1" x14ac:dyDescent="0.25">
      <c r="B937" s="8" t="s">
        <v>34</v>
      </c>
      <c r="C937" s="8">
        <v>1189833</v>
      </c>
      <c r="D937" s="9">
        <v>44264</v>
      </c>
      <c r="E937" s="8" t="s">
        <v>36</v>
      </c>
      <c r="F937" s="8" t="s">
        <v>53</v>
      </c>
      <c r="G937" s="8" t="s">
        <v>54</v>
      </c>
      <c r="H937" s="10" t="s">
        <v>22</v>
      </c>
      <c r="I937" s="11">
        <v>60</v>
      </c>
      <c r="J937" s="12">
        <v>500</v>
      </c>
      <c r="K937" s="12">
        <v>30000</v>
      </c>
      <c r="L937" s="13">
        <v>7500</v>
      </c>
      <c r="M937" s="8" t="s">
        <v>23</v>
      </c>
      <c r="N937" s="19">
        <v>43392</v>
      </c>
    </row>
    <row r="938" spans="2:14" ht="14.25" customHeight="1" x14ac:dyDescent="0.25">
      <c r="B938" s="8" t="s">
        <v>26</v>
      </c>
      <c r="C938" s="8">
        <v>1197831</v>
      </c>
      <c r="D938" s="9">
        <v>44265</v>
      </c>
      <c r="E938" s="8" t="s">
        <v>36</v>
      </c>
      <c r="F938" s="8" t="s">
        <v>53</v>
      </c>
      <c r="G938" s="8" t="s">
        <v>54</v>
      </c>
      <c r="H938" s="10" t="s">
        <v>16</v>
      </c>
      <c r="I938" s="11">
        <v>20</v>
      </c>
      <c r="J938" s="12">
        <v>700</v>
      </c>
      <c r="K938" s="12">
        <v>14000</v>
      </c>
      <c r="L938" s="13">
        <v>4900</v>
      </c>
      <c r="M938" s="8" t="s">
        <v>23</v>
      </c>
      <c r="N938" s="19">
        <v>43393</v>
      </c>
    </row>
    <row r="939" spans="2:14" ht="14.25" customHeight="1" x14ac:dyDescent="0.25">
      <c r="B939" s="8" t="s">
        <v>26</v>
      </c>
      <c r="C939" s="8">
        <v>1197831</v>
      </c>
      <c r="D939" s="9">
        <v>44266</v>
      </c>
      <c r="E939" s="8" t="s">
        <v>36</v>
      </c>
      <c r="F939" s="8" t="s">
        <v>53</v>
      </c>
      <c r="G939" s="8" t="s">
        <v>54</v>
      </c>
      <c r="H939" s="10" t="s">
        <v>18</v>
      </c>
      <c r="I939" s="11">
        <v>30</v>
      </c>
      <c r="J939" s="12">
        <v>700</v>
      </c>
      <c r="K939" s="12">
        <v>21000</v>
      </c>
      <c r="L939" s="13">
        <v>7350</v>
      </c>
      <c r="M939" s="8" t="s">
        <v>23</v>
      </c>
      <c r="N939" s="19">
        <v>43394</v>
      </c>
    </row>
    <row r="940" spans="2:14" ht="14.25" customHeight="1" x14ac:dyDescent="0.25">
      <c r="B940" s="8" t="s">
        <v>26</v>
      </c>
      <c r="C940" s="8">
        <v>1197831</v>
      </c>
      <c r="D940" s="9">
        <v>44267</v>
      </c>
      <c r="E940" s="8" t="s">
        <v>36</v>
      </c>
      <c r="F940" s="8" t="s">
        <v>53</v>
      </c>
      <c r="G940" s="8" t="s">
        <v>54</v>
      </c>
      <c r="H940" s="10" t="s">
        <v>19</v>
      </c>
      <c r="I940" s="11">
        <v>30</v>
      </c>
      <c r="J940" s="12">
        <v>500</v>
      </c>
      <c r="K940" s="12">
        <v>15000</v>
      </c>
      <c r="L940" s="13">
        <v>5250</v>
      </c>
      <c r="M940" s="8" t="s">
        <v>23</v>
      </c>
      <c r="N940" s="19">
        <v>43395</v>
      </c>
    </row>
    <row r="941" spans="2:14" ht="14.25" customHeight="1" x14ac:dyDescent="0.25">
      <c r="B941" s="8" t="s">
        <v>26</v>
      </c>
      <c r="C941" s="8">
        <v>1197831</v>
      </c>
      <c r="D941" s="9">
        <v>44268</v>
      </c>
      <c r="E941" s="8" t="s">
        <v>36</v>
      </c>
      <c r="F941" s="8" t="s">
        <v>53</v>
      </c>
      <c r="G941" s="8" t="s">
        <v>54</v>
      </c>
      <c r="H941" s="10" t="s">
        <v>20</v>
      </c>
      <c r="I941" s="11">
        <v>35</v>
      </c>
      <c r="J941" s="12">
        <v>500</v>
      </c>
      <c r="K941" s="12">
        <v>17500</v>
      </c>
      <c r="L941" s="13">
        <v>7875</v>
      </c>
      <c r="M941" s="8" t="s">
        <v>23</v>
      </c>
      <c r="N941" s="19">
        <v>43396</v>
      </c>
    </row>
    <row r="942" spans="2:14" ht="14.25" customHeight="1" x14ac:dyDescent="0.25">
      <c r="B942" s="8" t="s">
        <v>26</v>
      </c>
      <c r="C942" s="8">
        <v>1197831</v>
      </c>
      <c r="D942" s="9">
        <v>44269</v>
      </c>
      <c r="E942" s="8" t="s">
        <v>27</v>
      </c>
      <c r="F942" s="8" t="s">
        <v>55</v>
      </c>
      <c r="G942" s="8" t="s">
        <v>56</v>
      </c>
      <c r="H942" s="10" t="s">
        <v>21</v>
      </c>
      <c r="I942" s="11">
        <v>40</v>
      </c>
      <c r="J942" s="12">
        <v>350</v>
      </c>
      <c r="K942" s="12">
        <v>14000</v>
      </c>
      <c r="L942" s="13">
        <v>4200</v>
      </c>
      <c r="M942" s="8" t="s">
        <v>23</v>
      </c>
      <c r="N942" s="19">
        <v>43397</v>
      </c>
    </row>
    <row r="943" spans="2:14" ht="14.25" customHeight="1" x14ac:dyDescent="0.25">
      <c r="B943" s="8" t="s">
        <v>26</v>
      </c>
      <c r="C943" s="8">
        <v>1197831</v>
      </c>
      <c r="D943" s="9">
        <v>44270</v>
      </c>
      <c r="E943" s="8" t="s">
        <v>27</v>
      </c>
      <c r="F943" s="8" t="s">
        <v>55</v>
      </c>
      <c r="G943" s="8" t="s">
        <v>56</v>
      </c>
      <c r="H943" s="10" t="s">
        <v>22</v>
      </c>
      <c r="I943" s="11">
        <v>35</v>
      </c>
      <c r="J943" s="12">
        <v>500</v>
      </c>
      <c r="K943" s="12">
        <v>17500</v>
      </c>
      <c r="L943" s="13">
        <v>8750</v>
      </c>
      <c r="M943" s="8" t="s">
        <v>23</v>
      </c>
      <c r="N943" s="19">
        <v>43398</v>
      </c>
    </row>
    <row r="944" spans="2:14" ht="14.25" customHeight="1" x14ac:dyDescent="0.25">
      <c r="B944" s="8" t="s">
        <v>26</v>
      </c>
      <c r="C944" s="8">
        <v>1197831</v>
      </c>
      <c r="D944" s="9">
        <v>44271</v>
      </c>
      <c r="E944" s="8" t="s">
        <v>27</v>
      </c>
      <c r="F944" s="8" t="s">
        <v>55</v>
      </c>
      <c r="G944" s="8" t="s">
        <v>56</v>
      </c>
      <c r="H944" s="10" t="s">
        <v>16</v>
      </c>
      <c r="I944" s="11">
        <v>25</v>
      </c>
      <c r="J944" s="12">
        <v>650</v>
      </c>
      <c r="K944" s="12">
        <v>16250</v>
      </c>
      <c r="L944" s="13">
        <v>5687.5</v>
      </c>
      <c r="M944" s="8" t="s">
        <v>23</v>
      </c>
      <c r="N944" s="19">
        <v>43399</v>
      </c>
    </row>
    <row r="945" spans="2:14" ht="14.25" customHeight="1" x14ac:dyDescent="0.25">
      <c r="B945" s="8" t="s">
        <v>26</v>
      </c>
      <c r="C945" s="8">
        <v>1197831</v>
      </c>
      <c r="D945" s="9">
        <v>44272</v>
      </c>
      <c r="E945" s="8" t="s">
        <v>27</v>
      </c>
      <c r="F945" s="8" t="s">
        <v>55</v>
      </c>
      <c r="G945" s="8" t="s">
        <v>56</v>
      </c>
      <c r="H945" s="10" t="s">
        <v>18</v>
      </c>
      <c r="I945" s="11">
        <v>35</v>
      </c>
      <c r="J945" s="12">
        <v>625</v>
      </c>
      <c r="K945" s="12">
        <v>21875</v>
      </c>
      <c r="L945" s="13">
        <v>7656.25</v>
      </c>
      <c r="M945" s="8" t="s">
        <v>23</v>
      </c>
      <c r="N945" s="19">
        <v>43400</v>
      </c>
    </row>
    <row r="946" spans="2:14" ht="14.25" customHeight="1" x14ac:dyDescent="0.25">
      <c r="B946" s="8" t="s">
        <v>26</v>
      </c>
      <c r="C946" s="8">
        <v>1197831</v>
      </c>
      <c r="D946" s="9">
        <v>44273</v>
      </c>
      <c r="E946" s="8" t="s">
        <v>27</v>
      </c>
      <c r="F946" s="8" t="s">
        <v>55</v>
      </c>
      <c r="G946" s="8" t="s">
        <v>56</v>
      </c>
      <c r="H946" s="10" t="s">
        <v>19</v>
      </c>
      <c r="I946" s="11">
        <v>35</v>
      </c>
      <c r="J946" s="12">
        <v>450</v>
      </c>
      <c r="K946" s="12">
        <v>15750</v>
      </c>
      <c r="L946" s="13">
        <v>5512.5</v>
      </c>
      <c r="M946" s="8" t="s">
        <v>23</v>
      </c>
      <c r="N946" s="19">
        <v>43401</v>
      </c>
    </row>
    <row r="947" spans="2:14" ht="14.25" customHeight="1" x14ac:dyDescent="0.25">
      <c r="B947" s="8" t="s">
        <v>26</v>
      </c>
      <c r="C947" s="8">
        <v>1197831</v>
      </c>
      <c r="D947" s="9">
        <v>44274</v>
      </c>
      <c r="E947" s="8" t="s">
        <v>27</v>
      </c>
      <c r="F947" s="8" t="s">
        <v>55</v>
      </c>
      <c r="G947" s="8" t="s">
        <v>56</v>
      </c>
      <c r="H947" s="10" t="s">
        <v>20</v>
      </c>
      <c r="I947" s="11">
        <v>35</v>
      </c>
      <c r="J947" s="12">
        <v>400</v>
      </c>
      <c r="K947" s="12">
        <v>14000</v>
      </c>
      <c r="L947" s="13">
        <v>6300</v>
      </c>
      <c r="M947" s="8" t="s">
        <v>23</v>
      </c>
      <c r="N947" s="19">
        <v>43402</v>
      </c>
    </row>
    <row r="948" spans="2:14" ht="14.25" customHeight="1" x14ac:dyDescent="0.25">
      <c r="B948" s="8" t="s">
        <v>26</v>
      </c>
      <c r="C948" s="8">
        <v>1197831</v>
      </c>
      <c r="D948" s="9">
        <v>44275</v>
      </c>
      <c r="E948" s="8" t="s">
        <v>27</v>
      </c>
      <c r="F948" s="8" t="s">
        <v>55</v>
      </c>
      <c r="G948" s="8" t="s">
        <v>56</v>
      </c>
      <c r="H948" s="10" t="s">
        <v>21</v>
      </c>
      <c r="I948" s="11">
        <v>40</v>
      </c>
      <c r="J948" s="12">
        <v>275</v>
      </c>
      <c r="K948" s="12">
        <v>11000</v>
      </c>
      <c r="L948" s="13">
        <v>3300</v>
      </c>
      <c r="M948" s="8" t="s">
        <v>23</v>
      </c>
      <c r="N948" s="19">
        <v>43403</v>
      </c>
    </row>
    <row r="949" spans="2:14" ht="14.25" customHeight="1" x14ac:dyDescent="0.25">
      <c r="B949" s="8" t="s">
        <v>26</v>
      </c>
      <c r="C949" s="8">
        <v>1197831</v>
      </c>
      <c r="D949" s="9">
        <v>44276</v>
      </c>
      <c r="E949" s="8" t="s">
        <v>27</v>
      </c>
      <c r="F949" s="8" t="s">
        <v>55</v>
      </c>
      <c r="G949" s="8" t="s">
        <v>56</v>
      </c>
      <c r="H949" s="10" t="s">
        <v>22</v>
      </c>
      <c r="I949" s="11">
        <v>35</v>
      </c>
      <c r="J949" s="12">
        <v>475</v>
      </c>
      <c r="K949" s="12">
        <v>16625</v>
      </c>
      <c r="L949" s="13">
        <v>8312.5</v>
      </c>
      <c r="M949" s="8" t="s">
        <v>23</v>
      </c>
      <c r="N949" s="19">
        <v>43404</v>
      </c>
    </row>
    <row r="950" spans="2:14" ht="14.25" customHeight="1" x14ac:dyDescent="0.25">
      <c r="B950" s="8" t="s">
        <v>26</v>
      </c>
      <c r="C950" s="8">
        <v>1197831</v>
      </c>
      <c r="D950" s="9">
        <v>44277</v>
      </c>
      <c r="E950" s="8" t="s">
        <v>27</v>
      </c>
      <c r="F950" s="8" t="s">
        <v>55</v>
      </c>
      <c r="G950" s="8" t="s">
        <v>56</v>
      </c>
      <c r="H950" s="10" t="s">
        <v>16</v>
      </c>
      <c r="I950" s="11">
        <v>30</v>
      </c>
      <c r="J950" s="12">
        <v>650</v>
      </c>
      <c r="K950" s="12">
        <v>19500</v>
      </c>
      <c r="L950" s="13">
        <v>7800</v>
      </c>
      <c r="M950" s="8" t="s">
        <v>23</v>
      </c>
      <c r="N950" s="19">
        <v>43405</v>
      </c>
    </row>
    <row r="951" spans="2:14" ht="14.25" customHeight="1" x14ac:dyDescent="0.25">
      <c r="B951" s="8" t="s">
        <v>26</v>
      </c>
      <c r="C951" s="8">
        <v>1197831</v>
      </c>
      <c r="D951" s="9">
        <v>44278</v>
      </c>
      <c r="E951" s="8" t="s">
        <v>27</v>
      </c>
      <c r="F951" s="8" t="s">
        <v>55</v>
      </c>
      <c r="G951" s="8" t="s">
        <v>56</v>
      </c>
      <c r="H951" s="10" t="s">
        <v>18</v>
      </c>
      <c r="I951" s="11">
        <v>40</v>
      </c>
      <c r="J951" s="12">
        <v>650</v>
      </c>
      <c r="K951" s="12">
        <v>26000</v>
      </c>
      <c r="L951" s="13">
        <v>10399.999999999998</v>
      </c>
      <c r="M951" s="8" t="s">
        <v>23</v>
      </c>
      <c r="N951" s="19">
        <v>43406</v>
      </c>
    </row>
    <row r="952" spans="2:14" ht="14.25" customHeight="1" x14ac:dyDescent="0.25">
      <c r="B952" s="8" t="s">
        <v>26</v>
      </c>
      <c r="C952" s="8">
        <v>1197831</v>
      </c>
      <c r="D952" s="9">
        <v>44279</v>
      </c>
      <c r="E952" s="8" t="s">
        <v>27</v>
      </c>
      <c r="F952" s="8" t="s">
        <v>55</v>
      </c>
      <c r="G952" s="8" t="s">
        <v>56</v>
      </c>
      <c r="H952" s="10" t="s">
        <v>19</v>
      </c>
      <c r="I952" s="11">
        <v>30</v>
      </c>
      <c r="J952" s="12">
        <v>475</v>
      </c>
      <c r="K952" s="12">
        <v>14250</v>
      </c>
      <c r="L952" s="13">
        <v>5699.9999999999991</v>
      </c>
      <c r="M952" s="8" t="s">
        <v>23</v>
      </c>
      <c r="N952" s="19">
        <v>43407</v>
      </c>
    </row>
    <row r="953" spans="2:14" ht="14.25" customHeight="1" x14ac:dyDescent="0.25">
      <c r="B953" s="8" t="s">
        <v>26</v>
      </c>
      <c r="C953" s="8">
        <v>1197831</v>
      </c>
      <c r="D953" s="9">
        <v>44280</v>
      </c>
      <c r="E953" s="8" t="s">
        <v>27</v>
      </c>
      <c r="F953" s="8" t="s">
        <v>55</v>
      </c>
      <c r="G953" s="8" t="s">
        <v>56</v>
      </c>
      <c r="H953" s="10" t="s">
        <v>20</v>
      </c>
      <c r="I953" s="11">
        <v>35</v>
      </c>
      <c r="J953" s="12">
        <v>375</v>
      </c>
      <c r="K953" s="12">
        <v>13125</v>
      </c>
      <c r="L953" s="13">
        <v>6562.5</v>
      </c>
      <c r="M953" s="8" t="s">
        <v>23</v>
      </c>
      <c r="N953" s="19">
        <v>43408</v>
      </c>
    </row>
    <row r="954" spans="2:14" ht="14.25" customHeight="1" x14ac:dyDescent="0.25">
      <c r="B954" s="8" t="s">
        <v>26</v>
      </c>
      <c r="C954" s="8">
        <v>1197831</v>
      </c>
      <c r="D954" s="9">
        <v>44281</v>
      </c>
      <c r="E954" s="8" t="s">
        <v>27</v>
      </c>
      <c r="F954" s="8" t="s">
        <v>55</v>
      </c>
      <c r="G954" s="8" t="s">
        <v>56</v>
      </c>
      <c r="H954" s="10" t="s">
        <v>21</v>
      </c>
      <c r="I954" s="11">
        <v>40</v>
      </c>
      <c r="J954" s="12">
        <v>275</v>
      </c>
      <c r="K954" s="12">
        <v>11000</v>
      </c>
      <c r="L954" s="13">
        <v>3850</v>
      </c>
      <c r="M954" s="8" t="s">
        <v>23</v>
      </c>
      <c r="N954" s="19">
        <v>43409</v>
      </c>
    </row>
    <row r="955" spans="2:14" ht="14.25" customHeight="1" x14ac:dyDescent="0.25">
      <c r="B955" s="8" t="s">
        <v>26</v>
      </c>
      <c r="C955" s="8">
        <v>1197831</v>
      </c>
      <c r="D955" s="9">
        <v>44282</v>
      </c>
      <c r="E955" s="8" t="s">
        <v>27</v>
      </c>
      <c r="F955" s="8" t="s">
        <v>55</v>
      </c>
      <c r="G955" s="8" t="s">
        <v>56</v>
      </c>
      <c r="H955" s="10" t="s">
        <v>22</v>
      </c>
      <c r="I955" s="11">
        <v>35</v>
      </c>
      <c r="J955" s="12">
        <v>425</v>
      </c>
      <c r="K955" s="12">
        <v>14875</v>
      </c>
      <c r="L955" s="13">
        <v>8181.25</v>
      </c>
      <c r="M955" s="8" t="s">
        <v>23</v>
      </c>
      <c r="N955" s="19">
        <v>43410</v>
      </c>
    </row>
    <row r="956" spans="2:14" ht="14.25" customHeight="1" x14ac:dyDescent="0.25">
      <c r="B956" s="8" t="s">
        <v>26</v>
      </c>
      <c r="C956" s="8">
        <v>1197831</v>
      </c>
      <c r="D956" s="9">
        <v>44283</v>
      </c>
      <c r="E956" s="8" t="s">
        <v>27</v>
      </c>
      <c r="F956" s="8" t="s">
        <v>55</v>
      </c>
      <c r="G956" s="8" t="s">
        <v>56</v>
      </c>
      <c r="H956" s="10" t="s">
        <v>16</v>
      </c>
      <c r="I956" s="11">
        <v>20</v>
      </c>
      <c r="J956" s="12">
        <v>675</v>
      </c>
      <c r="K956" s="12">
        <v>13500</v>
      </c>
      <c r="L956" s="13">
        <v>5399.9999999999991</v>
      </c>
      <c r="M956" s="8" t="s">
        <v>23</v>
      </c>
      <c r="N956" s="19">
        <v>43411</v>
      </c>
    </row>
    <row r="957" spans="2:14" ht="14.25" customHeight="1" x14ac:dyDescent="0.25">
      <c r="B957" s="8" t="s">
        <v>26</v>
      </c>
      <c r="C957" s="8">
        <v>1197831</v>
      </c>
      <c r="D957" s="9">
        <v>44284</v>
      </c>
      <c r="E957" s="8" t="s">
        <v>27</v>
      </c>
      <c r="F957" s="8" t="s">
        <v>55</v>
      </c>
      <c r="G957" s="8" t="s">
        <v>56</v>
      </c>
      <c r="H957" s="10" t="s">
        <v>18</v>
      </c>
      <c r="I957" s="11">
        <v>25.000000000000007</v>
      </c>
      <c r="J957" s="12">
        <v>675</v>
      </c>
      <c r="K957" s="12">
        <v>16875.000000000007</v>
      </c>
      <c r="L957" s="13">
        <v>6750.0000000000018</v>
      </c>
      <c r="M957" s="8" t="s">
        <v>23</v>
      </c>
      <c r="N957" s="19">
        <v>43412</v>
      </c>
    </row>
    <row r="958" spans="2:14" ht="14.25" customHeight="1" x14ac:dyDescent="0.25">
      <c r="B958" s="8" t="s">
        <v>26</v>
      </c>
      <c r="C958" s="8">
        <v>1197831</v>
      </c>
      <c r="D958" s="9">
        <v>44285</v>
      </c>
      <c r="E958" s="8" t="s">
        <v>27</v>
      </c>
      <c r="F958" s="8" t="s">
        <v>55</v>
      </c>
      <c r="G958" s="8" t="s">
        <v>56</v>
      </c>
      <c r="H958" s="10" t="s">
        <v>19</v>
      </c>
      <c r="I958" s="11">
        <v>19.999999999999996</v>
      </c>
      <c r="J958" s="12">
        <v>500</v>
      </c>
      <c r="K958" s="12">
        <v>9999.9999999999982</v>
      </c>
      <c r="L958" s="13">
        <v>3999.9999999999991</v>
      </c>
      <c r="M958" s="8" t="s">
        <v>23</v>
      </c>
      <c r="N958" s="19">
        <v>43413</v>
      </c>
    </row>
    <row r="959" spans="2:14" ht="14.25" customHeight="1" x14ac:dyDescent="0.25">
      <c r="B959" s="8" t="s">
        <v>26</v>
      </c>
      <c r="C959" s="8">
        <v>1197831</v>
      </c>
      <c r="D959" s="9">
        <v>44286</v>
      </c>
      <c r="E959" s="8" t="s">
        <v>27</v>
      </c>
      <c r="F959" s="8" t="s">
        <v>55</v>
      </c>
      <c r="G959" s="8" t="s">
        <v>56</v>
      </c>
      <c r="H959" s="10" t="s">
        <v>20</v>
      </c>
      <c r="I959" s="11">
        <v>25.000000000000007</v>
      </c>
      <c r="J959" s="12">
        <v>400</v>
      </c>
      <c r="K959" s="12">
        <v>10000.000000000004</v>
      </c>
      <c r="L959" s="13">
        <v>5000.0000000000018</v>
      </c>
      <c r="M959" s="8" t="s">
        <v>23</v>
      </c>
      <c r="N959" s="19">
        <v>43414</v>
      </c>
    </row>
    <row r="960" spans="2:14" ht="14.25" customHeight="1" x14ac:dyDescent="0.25">
      <c r="B960" s="8" t="s">
        <v>26</v>
      </c>
      <c r="C960" s="8">
        <v>1197831</v>
      </c>
      <c r="D960" s="9">
        <v>44287</v>
      </c>
      <c r="E960" s="8" t="s">
        <v>27</v>
      </c>
      <c r="F960" s="8" t="s">
        <v>55</v>
      </c>
      <c r="G960" s="8" t="s">
        <v>56</v>
      </c>
      <c r="H960" s="10" t="s">
        <v>21</v>
      </c>
      <c r="I960" s="11">
        <v>30</v>
      </c>
      <c r="J960" s="12">
        <v>300</v>
      </c>
      <c r="K960" s="12">
        <v>9000</v>
      </c>
      <c r="L960" s="13">
        <v>3149.9999999999995</v>
      </c>
      <c r="M960" s="8" t="s">
        <v>23</v>
      </c>
      <c r="N960" s="19">
        <v>43415</v>
      </c>
    </row>
    <row r="961" spans="2:14" ht="14.25" customHeight="1" x14ac:dyDescent="0.25">
      <c r="B961" s="8" t="s">
        <v>26</v>
      </c>
      <c r="C961" s="8">
        <v>1197831</v>
      </c>
      <c r="D961" s="9">
        <v>44288</v>
      </c>
      <c r="E961" s="8" t="s">
        <v>27</v>
      </c>
      <c r="F961" s="8" t="s">
        <v>55</v>
      </c>
      <c r="G961" s="8" t="s">
        <v>56</v>
      </c>
      <c r="H961" s="10" t="s">
        <v>22</v>
      </c>
      <c r="I961" s="11">
        <v>25.000000000000007</v>
      </c>
      <c r="J961" s="12">
        <v>575</v>
      </c>
      <c r="K961" s="12">
        <v>14375.000000000004</v>
      </c>
      <c r="L961" s="13">
        <v>7906.2500000000027</v>
      </c>
      <c r="M961" s="8" t="s">
        <v>23</v>
      </c>
      <c r="N961" s="19">
        <v>43416</v>
      </c>
    </row>
    <row r="962" spans="2:14" ht="14.25" customHeight="1" x14ac:dyDescent="0.25">
      <c r="B962" s="8" t="s">
        <v>26</v>
      </c>
      <c r="C962" s="8">
        <v>1197831</v>
      </c>
      <c r="D962" s="9">
        <v>44289</v>
      </c>
      <c r="E962" s="8" t="s">
        <v>27</v>
      </c>
      <c r="F962" s="8" t="s">
        <v>55</v>
      </c>
      <c r="G962" s="8" t="s">
        <v>56</v>
      </c>
      <c r="H962" s="10" t="s">
        <v>16</v>
      </c>
      <c r="I962" s="11">
        <v>14.999999999999996</v>
      </c>
      <c r="J962" s="12">
        <v>725</v>
      </c>
      <c r="K962" s="12">
        <v>10874.999999999996</v>
      </c>
      <c r="L962" s="13">
        <v>4349.9999999999982</v>
      </c>
      <c r="M962" s="8" t="s">
        <v>23</v>
      </c>
      <c r="N962" s="19">
        <v>43417</v>
      </c>
    </row>
    <row r="963" spans="2:14" ht="14.25" customHeight="1" x14ac:dyDescent="0.25">
      <c r="B963" s="8" t="s">
        <v>26</v>
      </c>
      <c r="C963" s="8">
        <v>1197831</v>
      </c>
      <c r="D963" s="9">
        <v>44290</v>
      </c>
      <c r="E963" s="8" t="s">
        <v>27</v>
      </c>
      <c r="F963" s="8" t="s">
        <v>55</v>
      </c>
      <c r="G963" s="8" t="s">
        <v>56</v>
      </c>
      <c r="H963" s="10" t="s">
        <v>18</v>
      </c>
      <c r="I963" s="11">
        <v>25.000000000000007</v>
      </c>
      <c r="J963" s="12">
        <v>750</v>
      </c>
      <c r="K963" s="12">
        <v>18750.000000000007</v>
      </c>
      <c r="L963" s="13">
        <v>7500.0000000000018</v>
      </c>
      <c r="M963" s="8" t="s">
        <v>23</v>
      </c>
      <c r="N963" s="19">
        <v>43418</v>
      </c>
    </row>
    <row r="964" spans="2:14" ht="14.25" customHeight="1" x14ac:dyDescent="0.25">
      <c r="B964" s="8" t="s">
        <v>26</v>
      </c>
      <c r="C964" s="8">
        <v>1197831</v>
      </c>
      <c r="D964" s="9">
        <v>44291</v>
      </c>
      <c r="E964" s="8" t="s">
        <v>27</v>
      </c>
      <c r="F964" s="8" t="s">
        <v>55</v>
      </c>
      <c r="G964" s="8" t="s">
        <v>56</v>
      </c>
      <c r="H964" s="10" t="s">
        <v>19</v>
      </c>
      <c r="I964" s="11">
        <v>19.999999999999996</v>
      </c>
      <c r="J964" s="12">
        <v>600</v>
      </c>
      <c r="K964" s="12">
        <v>11999.999999999998</v>
      </c>
      <c r="L964" s="13">
        <v>4799.9999999999991</v>
      </c>
      <c r="M964" s="8" t="s">
        <v>23</v>
      </c>
      <c r="N964" s="19">
        <v>43419</v>
      </c>
    </row>
    <row r="965" spans="2:14" ht="14.25" customHeight="1" x14ac:dyDescent="0.25">
      <c r="B965" s="8" t="s">
        <v>26</v>
      </c>
      <c r="C965" s="8">
        <v>1197831</v>
      </c>
      <c r="D965" s="9">
        <v>44292</v>
      </c>
      <c r="E965" s="8" t="s">
        <v>27</v>
      </c>
      <c r="F965" s="8" t="s">
        <v>55</v>
      </c>
      <c r="G965" s="8" t="s">
        <v>56</v>
      </c>
      <c r="H965" s="10" t="s">
        <v>20</v>
      </c>
      <c r="I965" s="11">
        <v>30.000000000000004</v>
      </c>
      <c r="J965" s="12">
        <v>525</v>
      </c>
      <c r="K965" s="12">
        <v>15750.000000000004</v>
      </c>
      <c r="L965" s="13">
        <v>7875.0000000000018</v>
      </c>
      <c r="M965" s="8" t="s">
        <v>23</v>
      </c>
      <c r="N965" s="19">
        <v>43420</v>
      </c>
    </row>
    <row r="966" spans="2:14" ht="14.25" customHeight="1" x14ac:dyDescent="0.25">
      <c r="B966" s="8" t="s">
        <v>26</v>
      </c>
      <c r="C966" s="8">
        <v>1197831</v>
      </c>
      <c r="D966" s="9">
        <v>44293</v>
      </c>
      <c r="E966" s="8" t="s">
        <v>27</v>
      </c>
      <c r="F966" s="8" t="s">
        <v>55</v>
      </c>
      <c r="G966" s="8" t="s">
        <v>56</v>
      </c>
      <c r="H966" s="10" t="s">
        <v>21</v>
      </c>
      <c r="I966" s="11">
        <v>45</v>
      </c>
      <c r="J966" s="12">
        <v>425</v>
      </c>
      <c r="K966" s="12">
        <v>19125</v>
      </c>
      <c r="L966" s="13">
        <v>6693.75</v>
      </c>
      <c r="M966" s="8" t="s">
        <v>23</v>
      </c>
      <c r="N966" s="19">
        <v>43421</v>
      </c>
    </row>
    <row r="967" spans="2:14" ht="14.25" customHeight="1" x14ac:dyDescent="0.25">
      <c r="B967" s="8" t="s">
        <v>26</v>
      </c>
      <c r="C967" s="8">
        <v>1197831</v>
      </c>
      <c r="D967" s="9">
        <v>44294</v>
      </c>
      <c r="E967" s="8" t="s">
        <v>27</v>
      </c>
      <c r="F967" s="8" t="s">
        <v>55</v>
      </c>
      <c r="G967" s="8" t="s">
        <v>56</v>
      </c>
      <c r="H967" s="10" t="s">
        <v>22</v>
      </c>
      <c r="I967" s="11">
        <v>40</v>
      </c>
      <c r="J967" s="12">
        <v>775</v>
      </c>
      <c r="K967" s="12">
        <v>31000</v>
      </c>
      <c r="L967" s="13">
        <v>17050</v>
      </c>
      <c r="M967" s="8" t="s">
        <v>23</v>
      </c>
      <c r="N967" s="19">
        <v>43422</v>
      </c>
    </row>
    <row r="968" spans="2:14" ht="14.25" customHeight="1" x14ac:dyDescent="0.25">
      <c r="B968" s="8" t="s">
        <v>26</v>
      </c>
      <c r="C968" s="8">
        <v>1197831</v>
      </c>
      <c r="D968" s="9">
        <v>44295</v>
      </c>
      <c r="E968" s="8" t="s">
        <v>27</v>
      </c>
      <c r="F968" s="8" t="s">
        <v>55</v>
      </c>
      <c r="G968" s="8" t="s">
        <v>56</v>
      </c>
      <c r="H968" s="10" t="s">
        <v>16</v>
      </c>
      <c r="I968" s="11">
        <v>40</v>
      </c>
      <c r="J968" s="12">
        <v>775</v>
      </c>
      <c r="K968" s="12">
        <v>31000</v>
      </c>
      <c r="L968" s="13">
        <v>12399.999999999998</v>
      </c>
      <c r="M968" s="8" t="s">
        <v>23</v>
      </c>
      <c r="N968" s="19">
        <v>43423</v>
      </c>
    </row>
    <row r="969" spans="2:14" ht="14.25" customHeight="1" x14ac:dyDescent="0.25">
      <c r="B969" s="8" t="s">
        <v>26</v>
      </c>
      <c r="C969" s="8">
        <v>1197831</v>
      </c>
      <c r="D969" s="9">
        <v>44296</v>
      </c>
      <c r="E969" s="8" t="s">
        <v>27</v>
      </c>
      <c r="F969" s="8" t="s">
        <v>55</v>
      </c>
      <c r="G969" s="8" t="s">
        <v>56</v>
      </c>
      <c r="H969" s="10" t="s">
        <v>18</v>
      </c>
      <c r="I969" s="11">
        <v>45</v>
      </c>
      <c r="J969" s="12">
        <v>775</v>
      </c>
      <c r="K969" s="12">
        <v>34875</v>
      </c>
      <c r="L969" s="13">
        <v>13950</v>
      </c>
      <c r="M969" s="8" t="s">
        <v>23</v>
      </c>
      <c r="N969" s="19">
        <v>43424</v>
      </c>
    </row>
    <row r="970" spans="2:14" ht="14.25" customHeight="1" x14ac:dyDescent="0.25">
      <c r="B970" s="8" t="s">
        <v>26</v>
      </c>
      <c r="C970" s="8">
        <v>1197831</v>
      </c>
      <c r="D970" s="9">
        <v>44297</v>
      </c>
      <c r="E970" s="8" t="s">
        <v>27</v>
      </c>
      <c r="F970" s="8" t="s">
        <v>55</v>
      </c>
      <c r="G970" s="8" t="s">
        <v>56</v>
      </c>
      <c r="H970" s="10" t="s">
        <v>19</v>
      </c>
      <c r="I970" s="11">
        <v>40</v>
      </c>
      <c r="J970" s="12">
        <v>650</v>
      </c>
      <c r="K970" s="12">
        <v>26000</v>
      </c>
      <c r="L970" s="13">
        <v>10399.999999999998</v>
      </c>
      <c r="M970" s="8" t="s">
        <v>23</v>
      </c>
      <c r="N970" s="19">
        <v>43425</v>
      </c>
    </row>
    <row r="971" spans="2:14" ht="14.25" customHeight="1" x14ac:dyDescent="0.25">
      <c r="B971" s="8" t="s">
        <v>26</v>
      </c>
      <c r="C971" s="8">
        <v>1197831</v>
      </c>
      <c r="D971" s="9">
        <v>44298</v>
      </c>
      <c r="E971" s="8" t="s">
        <v>27</v>
      </c>
      <c r="F971" s="8" t="s">
        <v>55</v>
      </c>
      <c r="G971" s="8" t="s">
        <v>56</v>
      </c>
      <c r="H971" s="10" t="s">
        <v>20</v>
      </c>
      <c r="I971" s="11">
        <v>40</v>
      </c>
      <c r="J971" s="12">
        <v>600</v>
      </c>
      <c r="K971" s="12">
        <v>24000</v>
      </c>
      <c r="L971" s="13">
        <v>12000</v>
      </c>
      <c r="M971" s="8" t="s">
        <v>23</v>
      </c>
      <c r="N971" s="19">
        <v>43426</v>
      </c>
    </row>
    <row r="972" spans="2:14" ht="14.25" customHeight="1" x14ac:dyDescent="0.25">
      <c r="B972" s="8" t="s">
        <v>26</v>
      </c>
      <c r="C972" s="8">
        <v>1197831</v>
      </c>
      <c r="D972" s="9">
        <v>44299</v>
      </c>
      <c r="E972" s="8" t="s">
        <v>27</v>
      </c>
      <c r="F972" s="8" t="s">
        <v>55</v>
      </c>
      <c r="G972" s="8" t="s">
        <v>56</v>
      </c>
      <c r="H972" s="10" t="s">
        <v>21</v>
      </c>
      <c r="I972" s="11">
        <v>45</v>
      </c>
      <c r="J972" s="12">
        <v>500</v>
      </c>
      <c r="K972" s="12">
        <v>22500</v>
      </c>
      <c r="L972" s="13">
        <v>7875</v>
      </c>
      <c r="M972" s="8" t="s">
        <v>23</v>
      </c>
      <c r="N972" s="19">
        <v>43427</v>
      </c>
    </row>
    <row r="973" spans="2:14" ht="14.25" customHeight="1" x14ac:dyDescent="0.25">
      <c r="B973" s="8" t="s">
        <v>26</v>
      </c>
      <c r="C973" s="8">
        <v>1197831</v>
      </c>
      <c r="D973" s="9">
        <v>44300</v>
      </c>
      <c r="E973" s="8" t="s">
        <v>27</v>
      </c>
      <c r="F973" s="8" t="s">
        <v>55</v>
      </c>
      <c r="G973" s="8" t="s">
        <v>56</v>
      </c>
      <c r="H973" s="10" t="s">
        <v>22</v>
      </c>
      <c r="I973" s="11">
        <v>50</v>
      </c>
      <c r="J973" s="12">
        <v>875</v>
      </c>
      <c r="K973" s="12">
        <v>43750</v>
      </c>
      <c r="L973" s="13">
        <v>24062.500000000004</v>
      </c>
      <c r="M973" s="8" t="s">
        <v>23</v>
      </c>
      <c r="N973" s="19">
        <v>43428</v>
      </c>
    </row>
    <row r="974" spans="2:14" ht="14.25" customHeight="1" x14ac:dyDescent="0.25">
      <c r="B974" s="8" t="s">
        <v>26</v>
      </c>
      <c r="C974" s="8">
        <v>1197831</v>
      </c>
      <c r="D974" s="9">
        <v>44301</v>
      </c>
      <c r="E974" s="8" t="s">
        <v>27</v>
      </c>
      <c r="F974" s="8" t="s">
        <v>55</v>
      </c>
      <c r="G974" s="8" t="s">
        <v>56</v>
      </c>
      <c r="H974" s="10" t="s">
        <v>16</v>
      </c>
      <c r="I974" s="11">
        <v>40</v>
      </c>
      <c r="J974" s="12">
        <v>825</v>
      </c>
      <c r="K974" s="12">
        <v>33000</v>
      </c>
      <c r="L974" s="13">
        <v>14849.999999999996</v>
      </c>
      <c r="M974" s="8" t="s">
        <v>23</v>
      </c>
      <c r="N974" s="19">
        <v>43429</v>
      </c>
    </row>
    <row r="975" spans="2:14" ht="14.25" customHeight="1" x14ac:dyDescent="0.25">
      <c r="B975" s="8" t="s">
        <v>26</v>
      </c>
      <c r="C975" s="8">
        <v>1197831</v>
      </c>
      <c r="D975" s="9">
        <v>44302</v>
      </c>
      <c r="E975" s="8" t="s">
        <v>27</v>
      </c>
      <c r="F975" s="8" t="s">
        <v>55</v>
      </c>
      <c r="G975" s="8" t="s">
        <v>56</v>
      </c>
      <c r="H975" s="10" t="s">
        <v>18</v>
      </c>
      <c r="I975" s="11">
        <v>45</v>
      </c>
      <c r="J975" s="12">
        <v>825</v>
      </c>
      <c r="K975" s="12">
        <v>37125</v>
      </c>
      <c r="L975" s="13">
        <v>16706.249999999996</v>
      </c>
      <c r="M975" s="8" t="s">
        <v>23</v>
      </c>
      <c r="N975" s="19">
        <v>43430</v>
      </c>
    </row>
    <row r="976" spans="2:14" ht="14.25" customHeight="1" x14ac:dyDescent="0.25">
      <c r="B976" s="8" t="s">
        <v>26</v>
      </c>
      <c r="C976" s="8">
        <v>1197831</v>
      </c>
      <c r="D976" s="9">
        <v>44303</v>
      </c>
      <c r="E976" s="8" t="s">
        <v>27</v>
      </c>
      <c r="F976" s="8" t="s">
        <v>55</v>
      </c>
      <c r="G976" s="8" t="s">
        <v>56</v>
      </c>
      <c r="H976" s="10" t="s">
        <v>19</v>
      </c>
      <c r="I976" s="11">
        <v>40</v>
      </c>
      <c r="J976" s="12">
        <v>975</v>
      </c>
      <c r="K976" s="12">
        <v>39000</v>
      </c>
      <c r="L976" s="13">
        <v>17549.999999999996</v>
      </c>
      <c r="M976" s="8" t="s">
        <v>23</v>
      </c>
      <c r="N976" s="19">
        <v>43431</v>
      </c>
    </row>
    <row r="977" spans="2:14" ht="14.25" customHeight="1" x14ac:dyDescent="0.25">
      <c r="B977" s="8" t="s">
        <v>26</v>
      </c>
      <c r="C977" s="8">
        <v>1197831</v>
      </c>
      <c r="D977" s="9">
        <v>44304</v>
      </c>
      <c r="E977" s="8" t="s">
        <v>27</v>
      </c>
      <c r="F977" s="8" t="s">
        <v>55</v>
      </c>
      <c r="G977" s="8" t="s">
        <v>56</v>
      </c>
      <c r="H977" s="10" t="s">
        <v>20</v>
      </c>
      <c r="I977" s="11">
        <v>40</v>
      </c>
      <c r="J977" s="12">
        <v>575</v>
      </c>
      <c r="K977" s="12">
        <v>23000</v>
      </c>
      <c r="L977" s="13">
        <v>12650.000000000002</v>
      </c>
      <c r="M977" s="8" t="s">
        <v>23</v>
      </c>
      <c r="N977" s="19">
        <v>43432</v>
      </c>
    </row>
    <row r="978" spans="2:14" ht="14.25" customHeight="1" x14ac:dyDescent="0.25">
      <c r="B978" s="8" t="s">
        <v>26</v>
      </c>
      <c r="C978" s="8">
        <v>1197831</v>
      </c>
      <c r="D978" s="9">
        <v>44305</v>
      </c>
      <c r="E978" s="8" t="s">
        <v>27</v>
      </c>
      <c r="F978" s="8" t="s">
        <v>55</v>
      </c>
      <c r="G978" s="8" t="s">
        <v>56</v>
      </c>
      <c r="H978" s="10" t="s">
        <v>21</v>
      </c>
      <c r="I978" s="11">
        <v>45</v>
      </c>
      <c r="J978" s="12">
        <v>550</v>
      </c>
      <c r="K978" s="12">
        <v>24750</v>
      </c>
      <c r="L978" s="13">
        <v>9899.9999999999982</v>
      </c>
      <c r="M978" s="8" t="s">
        <v>23</v>
      </c>
      <c r="N978" s="19">
        <v>43433</v>
      </c>
    </row>
    <row r="979" spans="2:14" ht="14.25" customHeight="1" x14ac:dyDescent="0.25">
      <c r="B979" s="8" t="s">
        <v>26</v>
      </c>
      <c r="C979" s="8">
        <v>1197831</v>
      </c>
      <c r="D979" s="9">
        <v>44306</v>
      </c>
      <c r="E979" s="8" t="s">
        <v>27</v>
      </c>
      <c r="F979" s="8" t="s">
        <v>55</v>
      </c>
      <c r="G979" s="8" t="s">
        <v>56</v>
      </c>
      <c r="H979" s="10" t="s">
        <v>22</v>
      </c>
      <c r="I979" s="11">
        <v>54.999999999999993</v>
      </c>
      <c r="J979" s="12">
        <v>825</v>
      </c>
      <c r="K979" s="12">
        <v>45374.999999999993</v>
      </c>
      <c r="L979" s="13">
        <v>27225</v>
      </c>
      <c r="M979" s="8" t="s">
        <v>23</v>
      </c>
      <c r="N979" s="19">
        <v>43434</v>
      </c>
    </row>
    <row r="980" spans="2:14" ht="14.25" customHeight="1" x14ac:dyDescent="0.25">
      <c r="B980" s="8" t="s">
        <v>26</v>
      </c>
      <c r="C980" s="8">
        <v>1197831</v>
      </c>
      <c r="D980" s="9">
        <v>44307</v>
      </c>
      <c r="E980" s="8" t="s">
        <v>27</v>
      </c>
      <c r="F980" s="8" t="s">
        <v>55</v>
      </c>
      <c r="G980" s="8" t="s">
        <v>56</v>
      </c>
      <c r="H980" s="10" t="s">
        <v>16</v>
      </c>
      <c r="I980" s="11">
        <v>45</v>
      </c>
      <c r="J980" s="12">
        <v>775</v>
      </c>
      <c r="K980" s="12">
        <v>34875</v>
      </c>
      <c r="L980" s="13">
        <v>15693.749999999996</v>
      </c>
      <c r="M980" s="8" t="s">
        <v>23</v>
      </c>
      <c r="N980" s="19">
        <v>43435</v>
      </c>
    </row>
    <row r="981" spans="2:14" ht="14.25" customHeight="1" x14ac:dyDescent="0.25">
      <c r="B981" s="8" t="s">
        <v>26</v>
      </c>
      <c r="C981" s="8">
        <v>1197831</v>
      </c>
      <c r="D981" s="9">
        <v>44308</v>
      </c>
      <c r="E981" s="8" t="s">
        <v>27</v>
      </c>
      <c r="F981" s="8" t="s">
        <v>55</v>
      </c>
      <c r="G981" s="8" t="s">
        <v>56</v>
      </c>
      <c r="H981" s="10" t="s">
        <v>18</v>
      </c>
      <c r="I981" s="11">
        <v>55.000000000000007</v>
      </c>
      <c r="J981" s="12">
        <v>775</v>
      </c>
      <c r="K981" s="12">
        <v>42625.000000000007</v>
      </c>
      <c r="L981" s="13">
        <v>19181.25</v>
      </c>
      <c r="M981" s="8" t="s">
        <v>23</v>
      </c>
      <c r="N981" s="19">
        <v>43436</v>
      </c>
    </row>
    <row r="982" spans="2:14" ht="14.25" customHeight="1" x14ac:dyDescent="0.25">
      <c r="B982" s="8" t="s">
        <v>26</v>
      </c>
      <c r="C982" s="8">
        <v>1197831</v>
      </c>
      <c r="D982" s="9">
        <v>44309</v>
      </c>
      <c r="E982" s="8" t="s">
        <v>27</v>
      </c>
      <c r="F982" s="8" t="s">
        <v>55</v>
      </c>
      <c r="G982" s="8" t="s">
        <v>56</v>
      </c>
      <c r="H982" s="10" t="s">
        <v>19</v>
      </c>
      <c r="I982" s="11">
        <v>50</v>
      </c>
      <c r="J982" s="12">
        <v>950</v>
      </c>
      <c r="K982" s="12">
        <v>47500</v>
      </c>
      <c r="L982" s="13">
        <v>21374.999999999996</v>
      </c>
      <c r="M982" s="8" t="s">
        <v>23</v>
      </c>
      <c r="N982" s="19">
        <v>43437</v>
      </c>
    </row>
    <row r="983" spans="2:14" ht="14.25" customHeight="1" x14ac:dyDescent="0.25">
      <c r="B983" s="8" t="s">
        <v>26</v>
      </c>
      <c r="C983" s="8">
        <v>1197831</v>
      </c>
      <c r="D983" s="9">
        <v>44310</v>
      </c>
      <c r="E983" s="8" t="s">
        <v>27</v>
      </c>
      <c r="F983" s="8" t="s">
        <v>55</v>
      </c>
      <c r="G983" s="8" t="s">
        <v>56</v>
      </c>
      <c r="H983" s="10" t="s">
        <v>20</v>
      </c>
      <c r="I983" s="11">
        <v>45</v>
      </c>
      <c r="J983" s="12">
        <v>475</v>
      </c>
      <c r="K983" s="12">
        <v>21375</v>
      </c>
      <c r="L983" s="13">
        <v>11756.250000000002</v>
      </c>
      <c r="M983" s="8" t="s">
        <v>23</v>
      </c>
      <c r="N983" s="19">
        <v>43438</v>
      </c>
    </row>
    <row r="984" spans="2:14" ht="14.25" customHeight="1" x14ac:dyDescent="0.25">
      <c r="B984" s="8" t="s">
        <v>26</v>
      </c>
      <c r="C984" s="8">
        <v>1197831</v>
      </c>
      <c r="D984" s="9">
        <v>44311</v>
      </c>
      <c r="E984" s="8" t="s">
        <v>27</v>
      </c>
      <c r="F984" s="8" t="s">
        <v>55</v>
      </c>
      <c r="G984" s="8" t="s">
        <v>56</v>
      </c>
      <c r="H984" s="10" t="s">
        <v>21</v>
      </c>
      <c r="I984" s="11">
        <v>50</v>
      </c>
      <c r="J984" s="12">
        <v>475</v>
      </c>
      <c r="K984" s="12">
        <v>23750</v>
      </c>
      <c r="L984" s="13">
        <v>9499.9999999999982</v>
      </c>
      <c r="M984" s="8" t="s">
        <v>23</v>
      </c>
      <c r="N984" s="19">
        <v>43439</v>
      </c>
    </row>
    <row r="985" spans="2:14" ht="14.25" customHeight="1" x14ac:dyDescent="0.25">
      <c r="B985" s="8" t="s">
        <v>26</v>
      </c>
      <c r="C985" s="8">
        <v>1197831</v>
      </c>
      <c r="D985" s="9">
        <v>44312</v>
      </c>
      <c r="E985" s="8" t="s">
        <v>27</v>
      </c>
      <c r="F985" s="8" t="s">
        <v>55</v>
      </c>
      <c r="G985" s="8" t="s">
        <v>56</v>
      </c>
      <c r="H985" s="10" t="s">
        <v>22</v>
      </c>
      <c r="I985" s="11">
        <v>54.999999999999993</v>
      </c>
      <c r="J985" s="12">
        <v>725</v>
      </c>
      <c r="K985" s="12">
        <v>39874.999999999993</v>
      </c>
      <c r="L985" s="13">
        <v>23925</v>
      </c>
      <c r="M985" s="8" t="s">
        <v>23</v>
      </c>
      <c r="N985" s="19">
        <v>43440</v>
      </c>
    </row>
    <row r="986" spans="2:14" ht="14.25" customHeight="1" x14ac:dyDescent="0.25">
      <c r="B986" s="8" t="s">
        <v>26</v>
      </c>
      <c r="C986" s="8">
        <v>1197831</v>
      </c>
      <c r="D986" s="9">
        <v>44313</v>
      </c>
      <c r="E986" s="8" t="s">
        <v>27</v>
      </c>
      <c r="F986" s="8" t="s">
        <v>55</v>
      </c>
      <c r="G986" s="8" t="s">
        <v>56</v>
      </c>
      <c r="H986" s="10" t="s">
        <v>16</v>
      </c>
      <c r="I986" s="11">
        <v>50</v>
      </c>
      <c r="J986" s="12">
        <v>675</v>
      </c>
      <c r="K986" s="12">
        <v>33750</v>
      </c>
      <c r="L986" s="13">
        <v>15187.499999999996</v>
      </c>
      <c r="M986" s="8" t="s">
        <v>23</v>
      </c>
      <c r="N986" s="19">
        <v>43441</v>
      </c>
    </row>
    <row r="987" spans="2:14" ht="14.25" customHeight="1" x14ac:dyDescent="0.25">
      <c r="B987" s="8" t="s">
        <v>26</v>
      </c>
      <c r="C987" s="8">
        <v>1197831</v>
      </c>
      <c r="D987" s="9">
        <v>44314</v>
      </c>
      <c r="E987" s="8" t="s">
        <v>27</v>
      </c>
      <c r="F987" s="8" t="s">
        <v>55</v>
      </c>
      <c r="G987" s="8" t="s">
        <v>56</v>
      </c>
      <c r="H987" s="10" t="s">
        <v>18</v>
      </c>
      <c r="I987" s="11">
        <v>50</v>
      </c>
      <c r="J987" s="12">
        <v>625</v>
      </c>
      <c r="K987" s="12">
        <v>31250</v>
      </c>
      <c r="L987" s="13">
        <v>14062.5</v>
      </c>
      <c r="M987" s="8" t="s">
        <v>23</v>
      </c>
      <c r="N987" s="19">
        <v>43442</v>
      </c>
    </row>
    <row r="988" spans="2:14" ht="14.25" customHeight="1" x14ac:dyDescent="0.25">
      <c r="B988" s="8" t="s">
        <v>26</v>
      </c>
      <c r="C988" s="8">
        <v>1197831</v>
      </c>
      <c r="D988" s="9">
        <v>44315</v>
      </c>
      <c r="E988" s="8" t="s">
        <v>27</v>
      </c>
      <c r="F988" s="8" t="s">
        <v>55</v>
      </c>
      <c r="G988" s="8" t="s">
        <v>56</v>
      </c>
      <c r="H988" s="10" t="s">
        <v>19</v>
      </c>
      <c r="I988" s="11">
        <v>54.999999999999993</v>
      </c>
      <c r="J988" s="12">
        <v>675</v>
      </c>
      <c r="K988" s="12">
        <v>37124.999999999993</v>
      </c>
      <c r="L988" s="13">
        <v>16706.249999999996</v>
      </c>
      <c r="M988" s="8" t="s">
        <v>23</v>
      </c>
      <c r="N988" s="19">
        <v>43443</v>
      </c>
    </row>
    <row r="989" spans="2:14" ht="14.25" customHeight="1" x14ac:dyDescent="0.25">
      <c r="B989" s="8" t="s">
        <v>26</v>
      </c>
      <c r="C989" s="8">
        <v>1197831</v>
      </c>
      <c r="D989" s="9">
        <v>44316</v>
      </c>
      <c r="E989" s="8" t="s">
        <v>27</v>
      </c>
      <c r="F989" s="8" t="s">
        <v>55</v>
      </c>
      <c r="G989" s="8" t="s">
        <v>56</v>
      </c>
      <c r="H989" s="10" t="s">
        <v>20</v>
      </c>
      <c r="I989" s="11">
        <v>54.999999999999993</v>
      </c>
      <c r="J989" s="12">
        <v>400</v>
      </c>
      <c r="K989" s="12">
        <v>21999.999999999996</v>
      </c>
      <c r="L989" s="13">
        <v>12100</v>
      </c>
      <c r="M989" s="8" t="s">
        <v>23</v>
      </c>
      <c r="N989" s="19">
        <v>43444</v>
      </c>
    </row>
    <row r="990" spans="2:14" ht="14.25" customHeight="1" x14ac:dyDescent="0.25">
      <c r="B990" s="8" t="s">
        <v>26</v>
      </c>
      <c r="C990" s="8">
        <v>1197831</v>
      </c>
      <c r="D990" s="9">
        <v>44317</v>
      </c>
      <c r="E990" s="8" t="s">
        <v>27</v>
      </c>
      <c r="F990" s="8" t="s">
        <v>55</v>
      </c>
      <c r="G990" s="8" t="s">
        <v>56</v>
      </c>
      <c r="H990" s="10" t="s">
        <v>21</v>
      </c>
      <c r="I990" s="11">
        <v>50</v>
      </c>
      <c r="J990" s="12">
        <v>400</v>
      </c>
      <c r="K990" s="12">
        <v>20000</v>
      </c>
      <c r="L990" s="13">
        <v>8000</v>
      </c>
      <c r="M990" s="8" t="s">
        <v>23</v>
      </c>
      <c r="N990" s="19">
        <v>43445</v>
      </c>
    </row>
    <row r="991" spans="2:14" ht="14.25" customHeight="1" x14ac:dyDescent="0.25">
      <c r="B991" s="8" t="s">
        <v>26</v>
      </c>
      <c r="C991" s="8">
        <v>1197831</v>
      </c>
      <c r="D991" s="9">
        <v>44318</v>
      </c>
      <c r="E991" s="8" t="s">
        <v>27</v>
      </c>
      <c r="F991" s="8" t="s">
        <v>55</v>
      </c>
      <c r="G991" s="8" t="s">
        <v>56</v>
      </c>
      <c r="H991" s="10" t="s">
        <v>22</v>
      </c>
      <c r="I991" s="11">
        <v>45</v>
      </c>
      <c r="J991" s="12">
        <v>625</v>
      </c>
      <c r="K991" s="12">
        <v>28125</v>
      </c>
      <c r="L991" s="13">
        <v>16875.000000000004</v>
      </c>
      <c r="M991" s="8" t="s">
        <v>23</v>
      </c>
      <c r="N991" s="19">
        <v>43446</v>
      </c>
    </row>
    <row r="992" spans="2:14" ht="14.25" customHeight="1" x14ac:dyDescent="0.25">
      <c r="B992" s="8" t="s">
        <v>26</v>
      </c>
      <c r="C992" s="8">
        <v>1197831</v>
      </c>
      <c r="D992" s="9">
        <v>44319</v>
      </c>
      <c r="E992" s="8" t="s">
        <v>27</v>
      </c>
      <c r="F992" s="8" t="s">
        <v>55</v>
      </c>
      <c r="G992" s="8" t="s">
        <v>56</v>
      </c>
      <c r="H992" s="10" t="s">
        <v>16</v>
      </c>
      <c r="I992" s="11">
        <v>35</v>
      </c>
      <c r="J992" s="12">
        <v>575</v>
      </c>
      <c r="K992" s="12">
        <v>20125</v>
      </c>
      <c r="L992" s="13">
        <v>9056.2499999999982</v>
      </c>
      <c r="M992" s="8" t="s">
        <v>23</v>
      </c>
      <c r="N992" s="19">
        <v>43447</v>
      </c>
    </row>
    <row r="993" spans="2:14" ht="14.25" customHeight="1" x14ac:dyDescent="0.25">
      <c r="B993" s="8" t="s">
        <v>26</v>
      </c>
      <c r="C993" s="8">
        <v>1197831</v>
      </c>
      <c r="D993" s="9">
        <v>44320</v>
      </c>
      <c r="E993" s="8" t="s">
        <v>27</v>
      </c>
      <c r="F993" s="8" t="s">
        <v>55</v>
      </c>
      <c r="G993" s="8" t="s">
        <v>56</v>
      </c>
      <c r="H993" s="10" t="s">
        <v>18</v>
      </c>
      <c r="I993" s="11">
        <v>35</v>
      </c>
      <c r="J993" s="12">
        <v>575</v>
      </c>
      <c r="K993" s="12">
        <v>20125</v>
      </c>
      <c r="L993" s="13">
        <v>9056.2499999999982</v>
      </c>
      <c r="M993" s="8" t="s">
        <v>23</v>
      </c>
      <c r="N993" s="19">
        <v>43448</v>
      </c>
    </row>
    <row r="994" spans="2:14" ht="14.25" customHeight="1" x14ac:dyDescent="0.25">
      <c r="B994" s="8" t="s">
        <v>26</v>
      </c>
      <c r="C994" s="8">
        <v>1197831</v>
      </c>
      <c r="D994" s="9">
        <v>44321</v>
      </c>
      <c r="E994" s="8" t="s">
        <v>27</v>
      </c>
      <c r="F994" s="8" t="s">
        <v>55</v>
      </c>
      <c r="G994" s="8" t="s">
        <v>56</v>
      </c>
      <c r="H994" s="10" t="s">
        <v>19</v>
      </c>
      <c r="I994" s="11">
        <v>40</v>
      </c>
      <c r="J994" s="12">
        <v>525</v>
      </c>
      <c r="K994" s="12">
        <v>21000</v>
      </c>
      <c r="L994" s="13">
        <v>9449.9999999999982</v>
      </c>
      <c r="M994" s="8" t="s">
        <v>23</v>
      </c>
      <c r="N994" s="19">
        <v>43449</v>
      </c>
    </row>
    <row r="995" spans="2:14" ht="14.25" customHeight="1" x14ac:dyDescent="0.25">
      <c r="B995" s="8" t="s">
        <v>26</v>
      </c>
      <c r="C995" s="8">
        <v>1197831</v>
      </c>
      <c r="D995" s="9">
        <v>44322</v>
      </c>
      <c r="E995" s="8" t="s">
        <v>27</v>
      </c>
      <c r="F995" s="8" t="s">
        <v>55</v>
      </c>
      <c r="G995" s="8" t="s">
        <v>56</v>
      </c>
      <c r="H995" s="10" t="s">
        <v>20</v>
      </c>
      <c r="I995" s="11">
        <v>40</v>
      </c>
      <c r="J995" s="12">
        <v>375</v>
      </c>
      <c r="K995" s="12">
        <v>15000</v>
      </c>
      <c r="L995" s="13">
        <v>8250</v>
      </c>
      <c r="M995" s="8" t="s">
        <v>23</v>
      </c>
      <c r="N995" s="19">
        <v>43450</v>
      </c>
    </row>
    <row r="996" spans="2:14" ht="14.25" customHeight="1" x14ac:dyDescent="0.25">
      <c r="B996" s="8" t="s">
        <v>26</v>
      </c>
      <c r="C996" s="8">
        <v>1197831</v>
      </c>
      <c r="D996" s="9">
        <v>44323</v>
      </c>
      <c r="E996" s="8" t="s">
        <v>27</v>
      </c>
      <c r="F996" s="8" t="s">
        <v>55</v>
      </c>
      <c r="G996" s="8" t="s">
        <v>56</v>
      </c>
      <c r="H996" s="10" t="s">
        <v>21</v>
      </c>
      <c r="I996" s="11">
        <v>35</v>
      </c>
      <c r="J996" s="12">
        <v>350</v>
      </c>
      <c r="K996" s="12">
        <v>12250</v>
      </c>
      <c r="L996" s="13">
        <v>4899.9999999999991</v>
      </c>
      <c r="M996" s="8" t="s">
        <v>23</v>
      </c>
      <c r="N996" s="19">
        <v>43451</v>
      </c>
    </row>
    <row r="997" spans="2:14" ht="14.25" customHeight="1" x14ac:dyDescent="0.25">
      <c r="B997" s="8" t="s">
        <v>26</v>
      </c>
      <c r="C997" s="8">
        <v>1197831</v>
      </c>
      <c r="D997" s="9">
        <v>44324</v>
      </c>
      <c r="E997" s="8" t="s">
        <v>27</v>
      </c>
      <c r="F997" s="8" t="s">
        <v>55</v>
      </c>
      <c r="G997" s="8" t="s">
        <v>56</v>
      </c>
      <c r="H997" s="10" t="s">
        <v>22</v>
      </c>
      <c r="I997" s="11">
        <v>45</v>
      </c>
      <c r="J997" s="12">
        <v>525</v>
      </c>
      <c r="K997" s="12">
        <v>23625</v>
      </c>
      <c r="L997" s="13">
        <v>14175.000000000004</v>
      </c>
      <c r="M997" s="8" t="s">
        <v>23</v>
      </c>
      <c r="N997" s="19">
        <v>43452</v>
      </c>
    </row>
    <row r="998" spans="2:14" ht="14.25" customHeight="1" x14ac:dyDescent="0.25">
      <c r="B998" s="8" t="s">
        <v>26</v>
      </c>
      <c r="C998" s="8">
        <v>1197831</v>
      </c>
      <c r="D998" s="9">
        <v>44325</v>
      </c>
      <c r="E998" s="8" t="s">
        <v>27</v>
      </c>
      <c r="F998" s="8" t="s">
        <v>55</v>
      </c>
      <c r="G998" s="8" t="s">
        <v>56</v>
      </c>
      <c r="H998" s="10" t="s">
        <v>16</v>
      </c>
      <c r="I998" s="11">
        <v>30.000000000000004</v>
      </c>
      <c r="J998" s="12">
        <v>675</v>
      </c>
      <c r="K998" s="12">
        <v>20250.000000000004</v>
      </c>
      <c r="L998" s="13">
        <v>9112.5</v>
      </c>
      <c r="M998" s="8" t="s">
        <v>23</v>
      </c>
      <c r="N998" s="19">
        <v>43453</v>
      </c>
    </row>
    <row r="999" spans="2:14" ht="14.25" customHeight="1" x14ac:dyDescent="0.25">
      <c r="B999" s="8" t="s">
        <v>26</v>
      </c>
      <c r="C999" s="8">
        <v>1197831</v>
      </c>
      <c r="D999" s="9">
        <v>44326</v>
      </c>
      <c r="E999" s="8" t="s">
        <v>27</v>
      </c>
      <c r="F999" s="8" t="s">
        <v>55</v>
      </c>
      <c r="G999" s="8" t="s">
        <v>56</v>
      </c>
      <c r="H999" s="10" t="s">
        <v>18</v>
      </c>
      <c r="I999" s="11">
        <v>30.000000000000004</v>
      </c>
      <c r="J999" s="12">
        <v>675</v>
      </c>
      <c r="K999" s="12">
        <v>20250.000000000004</v>
      </c>
      <c r="L999" s="13">
        <v>9112.5</v>
      </c>
      <c r="M999" s="8" t="s">
        <v>23</v>
      </c>
      <c r="N999" s="19">
        <v>43454</v>
      </c>
    </row>
    <row r="1000" spans="2:14" ht="14.25" customHeight="1" x14ac:dyDescent="0.25">
      <c r="B1000" s="8" t="s">
        <v>26</v>
      </c>
      <c r="C1000" s="8">
        <v>1197831</v>
      </c>
      <c r="D1000" s="9">
        <v>44327</v>
      </c>
      <c r="E1000" s="8" t="s">
        <v>27</v>
      </c>
      <c r="F1000" s="8" t="s">
        <v>55</v>
      </c>
      <c r="G1000" s="8" t="s">
        <v>56</v>
      </c>
      <c r="H1000" s="10" t="s">
        <v>19</v>
      </c>
      <c r="I1000" s="11">
        <v>55.000000000000007</v>
      </c>
      <c r="J1000" s="12">
        <v>600</v>
      </c>
      <c r="K1000" s="12">
        <v>33000.000000000007</v>
      </c>
      <c r="L1000" s="13">
        <v>14850</v>
      </c>
      <c r="M1000" s="8" t="s">
        <v>23</v>
      </c>
      <c r="N1000" s="19">
        <v>43455</v>
      </c>
    </row>
    <row r="1001" spans="2:14" ht="14.25" customHeight="1" x14ac:dyDescent="0.25">
      <c r="B1001" s="8" t="s">
        <v>26</v>
      </c>
      <c r="C1001" s="8">
        <v>1197831</v>
      </c>
      <c r="D1001" s="9">
        <v>44328</v>
      </c>
      <c r="E1001" s="8" t="s">
        <v>27</v>
      </c>
      <c r="F1001" s="8" t="s">
        <v>55</v>
      </c>
      <c r="G1001" s="8" t="s">
        <v>56</v>
      </c>
      <c r="H1001" s="10" t="s">
        <v>20</v>
      </c>
      <c r="I1001" s="11">
        <v>55.000000000000007</v>
      </c>
      <c r="J1001" s="12">
        <v>475</v>
      </c>
      <c r="K1001" s="12">
        <v>26125.000000000004</v>
      </c>
      <c r="L1001" s="13">
        <v>14368.750000000004</v>
      </c>
      <c r="M1001" s="8" t="s">
        <v>23</v>
      </c>
      <c r="N1001" s="19">
        <v>43456</v>
      </c>
    </row>
    <row r="1002" spans="2:14" ht="14.25" customHeight="1" x14ac:dyDescent="0.25">
      <c r="B1002" s="8" t="s">
        <v>26</v>
      </c>
      <c r="C1002" s="8">
        <v>1197831</v>
      </c>
      <c r="D1002" s="9">
        <v>44329</v>
      </c>
      <c r="E1002" s="8" t="s">
        <v>27</v>
      </c>
      <c r="F1002" s="8" t="s">
        <v>55</v>
      </c>
      <c r="G1002" s="8" t="s">
        <v>56</v>
      </c>
      <c r="H1002" s="10" t="s">
        <v>21</v>
      </c>
      <c r="I1002" s="11">
        <v>54.999999999999993</v>
      </c>
      <c r="J1002" s="12">
        <v>450</v>
      </c>
      <c r="K1002" s="12">
        <v>24749.999999999996</v>
      </c>
      <c r="L1002" s="13">
        <v>9899.9999999999982</v>
      </c>
      <c r="M1002" s="8" t="s">
        <v>23</v>
      </c>
      <c r="N1002" s="19">
        <v>43457</v>
      </c>
    </row>
    <row r="1003" spans="2:14" ht="14.25" customHeight="1" x14ac:dyDescent="0.25">
      <c r="B1003" s="8" t="s">
        <v>26</v>
      </c>
      <c r="C1003" s="8">
        <v>1197831</v>
      </c>
      <c r="D1003" s="9">
        <v>44330</v>
      </c>
      <c r="E1003" s="8" t="s">
        <v>27</v>
      </c>
      <c r="F1003" s="8" t="s">
        <v>55</v>
      </c>
      <c r="G1003" s="8" t="s">
        <v>56</v>
      </c>
      <c r="H1003" s="10" t="s">
        <v>22</v>
      </c>
      <c r="I1003" s="11">
        <v>65</v>
      </c>
      <c r="J1003" s="12">
        <v>650</v>
      </c>
      <c r="K1003" s="12">
        <v>42250</v>
      </c>
      <c r="L1003" s="13">
        <v>25350.000000000004</v>
      </c>
      <c r="M1003" s="8" t="s">
        <v>23</v>
      </c>
      <c r="N1003" s="19">
        <v>43458</v>
      </c>
    </row>
    <row r="1004" spans="2:14" ht="14.25" customHeight="1" x14ac:dyDescent="0.25">
      <c r="B1004" s="8" t="s">
        <v>26</v>
      </c>
      <c r="C1004" s="8">
        <v>1197831</v>
      </c>
      <c r="D1004" s="9">
        <v>44331</v>
      </c>
      <c r="E1004" s="8" t="s">
        <v>27</v>
      </c>
      <c r="F1004" s="8" t="s">
        <v>55</v>
      </c>
      <c r="G1004" s="8" t="s">
        <v>56</v>
      </c>
      <c r="H1004" s="10" t="s">
        <v>16</v>
      </c>
      <c r="I1004" s="11">
        <v>54.999999999999993</v>
      </c>
      <c r="J1004" s="12">
        <v>800</v>
      </c>
      <c r="K1004" s="12">
        <v>43999.999999999993</v>
      </c>
      <c r="L1004" s="13">
        <v>19799.999999999993</v>
      </c>
      <c r="M1004" s="8" t="s">
        <v>23</v>
      </c>
      <c r="N1004" s="19">
        <v>43459</v>
      </c>
    </row>
    <row r="1005" spans="2:14" ht="14.25" customHeight="1" x14ac:dyDescent="0.25">
      <c r="B1005" s="8" t="s">
        <v>26</v>
      </c>
      <c r="C1005" s="8">
        <v>1197831</v>
      </c>
      <c r="D1005" s="9">
        <v>44332</v>
      </c>
      <c r="E1005" s="8" t="s">
        <v>27</v>
      </c>
      <c r="F1005" s="8" t="s">
        <v>55</v>
      </c>
      <c r="G1005" s="8" t="s">
        <v>56</v>
      </c>
      <c r="H1005" s="10" t="s">
        <v>18</v>
      </c>
      <c r="I1005" s="11">
        <v>54.999999999999993</v>
      </c>
      <c r="J1005" s="12">
        <v>800</v>
      </c>
      <c r="K1005" s="12">
        <v>43999.999999999993</v>
      </c>
      <c r="L1005" s="13">
        <v>19799.999999999993</v>
      </c>
      <c r="M1005" s="8" t="s">
        <v>23</v>
      </c>
      <c r="N1005" s="19">
        <v>43460</v>
      </c>
    </row>
    <row r="1006" spans="2:14" ht="14.25" customHeight="1" x14ac:dyDescent="0.25">
      <c r="B1006" s="8" t="s">
        <v>26</v>
      </c>
      <c r="C1006" s="8">
        <v>1197831</v>
      </c>
      <c r="D1006" s="9">
        <v>44333</v>
      </c>
      <c r="E1006" s="8" t="s">
        <v>27</v>
      </c>
      <c r="F1006" s="8" t="s">
        <v>55</v>
      </c>
      <c r="G1006" s="8" t="s">
        <v>56</v>
      </c>
      <c r="H1006" s="10" t="s">
        <v>19</v>
      </c>
      <c r="I1006" s="11">
        <v>60</v>
      </c>
      <c r="J1006" s="12">
        <v>700</v>
      </c>
      <c r="K1006" s="12">
        <v>42000</v>
      </c>
      <c r="L1006" s="13">
        <v>18899.999999999996</v>
      </c>
      <c r="M1006" s="8" t="s">
        <v>23</v>
      </c>
      <c r="N1006" s="19">
        <v>43461</v>
      </c>
    </row>
    <row r="1007" spans="2:14" ht="14.25" customHeight="1" x14ac:dyDescent="0.25">
      <c r="B1007" s="8" t="s">
        <v>26</v>
      </c>
      <c r="C1007" s="8">
        <v>1197831</v>
      </c>
      <c r="D1007" s="9">
        <v>44334</v>
      </c>
      <c r="E1007" s="8" t="s">
        <v>27</v>
      </c>
      <c r="F1007" s="8" t="s">
        <v>55</v>
      </c>
      <c r="G1007" s="8" t="s">
        <v>56</v>
      </c>
      <c r="H1007" s="10" t="s">
        <v>20</v>
      </c>
      <c r="I1007" s="11">
        <v>60</v>
      </c>
      <c r="J1007" s="12">
        <v>550</v>
      </c>
      <c r="K1007" s="12">
        <v>33000</v>
      </c>
      <c r="L1007" s="13">
        <v>18150.000000000004</v>
      </c>
      <c r="M1007" s="8" t="s">
        <v>23</v>
      </c>
      <c r="N1007" s="19">
        <v>43462</v>
      </c>
    </row>
    <row r="1008" spans="2:14" ht="14.25" customHeight="1" x14ac:dyDescent="0.25">
      <c r="B1008" s="8" t="s">
        <v>26</v>
      </c>
      <c r="C1008" s="8">
        <v>1197831</v>
      </c>
      <c r="D1008" s="9">
        <v>44335</v>
      </c>
      <c r="E1008" s="8" t="s">
        <v>27</v>
      </c>
      <c r="F1008" s="8" t="s">
        <v>55</v>
      </c>
      <c r="G1008" s="8" t="s">
        <v>56</v>
      </c>
      <c r="H1008" s="10" t="s">
        <v>21</v>
      </c>
      <c r="I1008" s="11">
        <v>54.999999999999993</v>
      </c>
      <c r="J1008" s="12">
        <v>500</v>
      </c>
      <c r="K1008" s="12">
        <v>27499.999999999993</v>
      </c>
      <c r="L1008" s="13">
        <v>10999.999999999996</v>
      </c>
      <c r="M1008" s="8" t="s">
        <v>23</v>
      </c>
      <c r="N1008" s="19">
        <v>43463</v>
      </c>
    </row>
    <row r="1009" spans="2:14" ht="14.25" customHeight="1" x14ac:dyDescent="0.25">
      <c r="B1009" s="8" t="s">
        <v>26</v>
      </c>
      <c r="C1009" s="8">
        <v>1197831</v>
      </c>
      <c r="D1009" s="9">
        <v>44336</v>
      </c>
      <c r="E1009" s="8" t="s">
        <v>27</v>
      </c>
      <c r="F1009" s="8" t="s">
        <v>55</v>
      </c>
      <c r="G1009" s="8" t="s">
        <v>56</v>
      </c>
      <c r="H1009" s="10" t="s">
        <v>22</v>
      </c>
      <c r="I1009" s="11">
        <v>65</v>
      </c>
      <c r="J1009" s="12">
        <v>750</v>
      </c>
      <c r="K1009" s="12">
        <v>48750</v>
      </c>
      <c r="L1009" s="13">
        <v>29250.000000000007</v>
      </c>
      <c r="M1009" s="8" t="s">
        <v>23</v>
      </c>
      <c r="N1009" s="19">
        <v>43464</v>
      </c>
    </row>
    <row r="1010" spans="2:14" ht="14.25" customHeight="1" x14ac:dyDescent="0.25">
      <c r="B1010" s="8" t="s">
        <v>13</v>
      </c>
      <c r="C1010" s="8">
        <v>1185732</v>
      </c>
      <c r="D1010" s="9">
        <v>44337</v>
      </c>
      <c r="E1010" s="8" t="s">
        <v>27</v>
      </c>
      <c r="F1010" s="8" t="s">
        <v>55</v>
      </c>
      <c r="G1010" s="8" t="s">
        <v>56</v>
      </c>
      <c r="H1010" s="10" t="s">
        <v>16</v>
      </c>
      <c r="I1010" s="11">
        <v>35</v>
      </c>
      <c r="J1010" s="12">
        <v>425</v>
      </c>
      <c r="K1010" s="12">
        <v>14875</v>
      </c>
      <c r="L1010" s="13">
        <v>5950</v>
      </c>
      <c r="M1010" s="8" t="s">
        <v>23</v>
      </c>
      <c r="N1010" s="19">
        <v>43465</v>
      </c>
    </row>
    <row r="1011" spans="2:14" ht="14.25" customHeight="1" x14ac:dyDescent="0.25">
      <c r="B1011" s="8" t="s">
        <v>13</v>
      </c>
      <c r="C1011" s="8">
        <v>1185732</v>
      </c>
      <c r="D1011" s="9">
        <v>44338</v>
      </c>
      <c r="E1011" s="8" t="s">
        <v>27</v>
      </c>
      <c r="F1011" s="8" t="s">
        <v>55</v>
      </c>
      <c r="G1011" s="8" t="s">
        <v>56</v>
      </c>
      <c r="H1011" s="10" t="s">
        <v>18</v>
      </c>
      <c r="I1011" s="11">
        <v>35</v>
      </c>
      <c r="J1011" s="12">
        <v>225</v>
      </c>
      <c r="K1011" s="12">
        <v>7875</v>
      </c>
      <c r="L1011" s="13">
        <v>2756.25</v>
      </c>
      <c r="M1011" s="8" t="s">
        <v>23</v>
      </c>
      <c r="N1011" s="19">
        <v>43466</v>
      </c>
    </row>
    <row r="1012" spans="2:14" ht="14.25" customHeight="1" x14ac:dyDescent="0.25">
      <c r="B1012" s="8" t="s">
        <v>13</v>
      </c>
      <c r="C1012" s="8">
        <v>1185732</v>
      </c>
      <c r="D1012" s="9">
        <v>44339</v>
      </c>
      <c r="E1012" s="8" t="s">
        <v>27</v>
      </c>
      <c r="F1012" s="8" t="s">
        <v>55</v>
      </c>
      <c r="G1012" s="8" t="s">
        <v>56</v>
      </c>
      <c r="H1012" s="10" t="s">
        <v>19</v>
      </c>
      <c r="I1012" s="11">
        <v>25</v>
      </c>
      <c r="J1012" s="12">
        <v>225</v>
      </c>
      <c r="K1012" s="12">
        <v>5625</v>
      </c>
      <c r="L1012" s="13">
        <v>1968.75</v>
      </c>
      <c r="M1012" s="8" t="s">
        <v>23</v>
      </c>
      <c r="N1012" s="19">
        <v>43467</v>
      </c>
    </row>
    <row r="1013" spans="2:14" ht="14.25" customHeight="1" x14ac:dyDescent="0.25">
      <c r="B1013" s="8" t="s">
        <v>13</v>
      </c>
      <c r="C1013" s="8">
        <v>1185732</v>
      </c>
      <c r="D1013" s="9">
        <v>44340</v>
      </c>
      <c r="E1013" s="8" t="s">
        <v>27</v>
      </c>
      <c r="F1013" s="8" t="s">
        <v>55</v>
      </c>
      <c r="G1013" s="8" t="s">
        <v>56</v>
      </c>
      <c r="H1013" s="10" t="s">
        <v>20</v>
      </c>
      <c r="I1013" s="11">
        <v>30.000000000000004</v>
      </c>
      <c r="J1013" s="12">
        <v>75</v>
      </c>
      <c r="K1013" s="12">
        <v>2250.0000000000005</v>
      </c>
      <c r="L1013" s="13">
        <v>900.00000000000023</v>
      </c>
      <c r="M1013" s="8" t="s">
        <v>23</v>
      </c>
      <c r="N1013" s="19">
        <v>43468</v>
      </c>
    </row>
    <row r="1014" spans="2:14" ht="14.25" customHeight="1" x14ac:dyDescent="0.25">
      <c r="B1014" s="8" t="s">
        <v>13</v>
      </c>
      <c r="C1014" s="8">
        <v>1185732</v>
      </c>
      <c r="D1014" s="9">
        <v>44341</v>
      </c>
      <c r="E1014" s="8" t="s">
        <v>36</v>
      </c>
      <c r="F1014" s="8" t="s">
        <v>57</v>
      </c>
      <c r="G1014" s="8" t="s">
        <v>58</v>
      </c>
      <c r="H1014" s="10" t="s">
        <v>21</v>
      </c>
      <c r="I1014" s="11">
        <v>44.999999999999993</v>
      </c>
      <c r="J1014" s="12">
        <v>125</v>
      </c>
      <c r="K1014" s="12">
        <v>5624.9999999999991</v>
      </c>
      <c r="L1014" s="13">
        <v>1968.7499999999995</v>
      </c>
      <c r="M1014" s="8" t="s">
        <v>23</v>
      </c>
      <c r="N1014" s="19">
        <v>43469</v>
      </c>
    </row>
    <row r="1015" spans="2:14" ht="14.25" customHeight="1" x14ac:dyDescent="0.25">
      <c r="B1015" s="8" t="s">
        <v>13</v>
      </c>
      <c r="C1015" s="8">
        <v>1185732</v>
      </c>
      <c r="D1015" s="9">
        <v>44342</v>
      </c>
      <c r="E1015" s="8" t="s">
        <v>36</v>
      </c>
      <c r="F1015" s="8" t="s">
        <v>57</v>
      </c>
      <c r="G1015" s="8" t="s">
        <v>58</v>
      </c>
      <c r="H1015" s="10" t="s">
        <v>22</v>
      </c>
      <c r="I1015" s="11">
        <v>35</v>
      </c>
      <c r="J1015" s="12">
        <v>225</v>
      </c>
      <c r="K1015" s="12">
        <v>7875</v>
      </c>
      <c r="L1015" s="13">
        <v>3937.5</v>
      </c>
      <c r="M1015" s="8" t="s">
        <v>23</v>
      </c>
      <c r="N1015" s="19">
        <v>43470</v>
      </c>
    </row>
    <row r="1016" spans="2:14" ht="14.25" customHeight="1" x14ac:dyDescent="0.25">
      <c r="B1016" s="8" t="s">
        <v>13</v>
      </c>
      <c r="C1016" s="8">
        <v>1185732</v>
      </c>
      <c r="D1016" s="9">
        <v>44343</v>
      </c>
      <c r="E1016" s="8" t="s">
        <v>36</v>
      </c>
      <c r="F1016" s="8" t="s">
        <v>57</v>
      </c>
      <c r="G1016" s="8" t="s">
        <v>58</v>
      </c>
      <c r="H1016" s="10" t="s">
        <v>16</v>
      </c>
      <c r="I1016" s="11">
        <v>35</v>
      </c>
      <c r="J1016" s="12">
        <v>475</v>
      </c>
      <c r="K1016" s="12">
        <v>16625</v>
      </c>
      <c r="L1016" s="13">
        <v>6650</v>
      </c>
      <c r="M1016" s="8" t="s">
        <v>23</v>
      </c>
      <c r="N1016" s="19">
        <v>43471</v>
      </c>
    </row>
    <row r="1017" spans="2:14" ht="14.25" customHeight="1" x14ac:dyDescent="0.25">
      <c r="B1017" s="8" t="s">
        <v>13</v>
      </c>
      <c r="C1017" s="8">
        <v>1185732</v>
      </c>
      <c r="D1017" s="9">
        <v>44344</v>
      </c>
      <c r="E1017" s="8" t="s">
        <v>36</v>
      </c>
      <c r="F1017" s="8" t="s">
        <v>57</v>
      </c>
      <c r="G1017" s="8" t="s">
        <v>58</v>
      </c>
      <c r="H1017" s="10" t="s">
        <v>18</v>
      </c>
      <c r="I1017" s="11">
        <v>35</v>
      </c>
      <c r="J1017" s="12">
        <v>125</v>
      </c>
      <c r="K1017" s="12">
        <v>4375</v>
      </c>
      <c r="L1017" s="13">
        <v>1531.2499999999998</v>
      </c>
      <c r="M1017" s="8" t="s">
        <v>23</v>
      </c>
      <c r="N1017" s="19">
        <v>43472</v>
      </c>
    </row>
    <row r="1018" spans="2:14" ht="14.25" customHeight="1" x14ac:dyDescent="0.25">
      <c r="B1018" s="8" t="s">
        <v>13</v>
      </c>
      <c r="C1018" s="8">
        <v>1185732</v>
      </c>
      <c r="D1018" s="9">
        <v>44345</v>
      </c>
      <c r="E1018" s="8" t="s">
        <v>36</v>
      </c>
      <c r="F1018" s="8" t="s">
        <v>57</v>
      </c>
      <c r="G1018" s="8" t="s">
        <v>58</v>
      </c>
      <c r="H1018" s="10" t="s">
        <v>19</v>
      </c>
      <c r="I1018" s="11">
        <v>25</v>
      </c>
      <c r="J1018" s="12">
        <v>175</v>
      </c>
      <c r="K1018" s="12">
        <v>4375</v>
      </c>
      <c r="L1018" s="13">
        <v>1531.2499999999998</v>
      </c>
      <c r="M1018" s="8" t="s">
        <v>23</v>
      </c>
      <c r="N1018" s="19">
        <v>43473</v>
      </c>
    </row>
    <row r="1019" spans="2:14" ht="14.25" customHeight="1" x14ac:dyDescent="0.25">
      <c r="B1019" s="8" t="s">
        <v>13</v>
      </c>
      <c r="C1019" s="8">
        <v>1185732</v>
      </c>
      <c r="D1019" s="9">
        <v>44346</v>
      </c>
      <c r="E1019" s="8" t="s">
        <v>36</v>
      </c>
      <c r="F1019" s="8" t="s">
        <v>57</v>
      </c>
      <c r="G1019" s="8" t="s">
        <v>58</v>
      </c>
      <c r="H1019" s="10" t="s">
        <v>20</v>
      </c>
      <c r="I1019" s="11">
        <v>30.000000000000004</v>
      </c>
      <c r="J1019" s="12">
        <v>50</v>
      </c>
      <c r="K1019" s="12">
        <v>1500.0000000000002</v>
      </c>
      <c r="L1019" s="13">
        <v>600.00000000000011</v>
      </c>
      <c r="M1019" s="8" t="s">
        <v>23</v>
      </c>
      <c r="N1019" s="19">
        <v>43474</v>
      </c>
    </row>
    <row r="1020" spans="2:14" ht="14.25" customHeight="1" x14ac:dyDescent="0.25">
      <c r="B1020" s="8" t="s">
        <v>13</v>
      </c>
      <c r="C1020" s="8">
        <v>1185732</v>
      </c>
      <c r="D1020" s="9">
        <v>44347</v>
      </c>
      <c r="E1020" s="8" t="s">
        <v>36</v>
      </c>
      <c r="F1020" s="8" t="s">
        <v>57</v>
      </c>
      <c r="G1020" s="8" t="s">
        <v>58</v>
      </c>
      <c r="H1020" s="10" t="s">
        <v>21</v>
      </c>
      <c r="I1020" s="11">
        <v>44.999999999999993</v>
      </c>
      <c r="J1020" s="12">
        <v>125</v>
      </c>
      <c r="K1020" s="12">
        <v>5624.9999999999991</v>
      </c>
      <c r="L1020" s="13">
        <v>1968.7499999999995</v>
      </c>
      <c r="M1020" s="8" t="s">
        <v>23</v>
      </c>
      <c r="N1020" s="19">
        <v>43475</v>
      </c>
    </row>
    <row r="1021" spans="2:14" ht="14.25" customHeight="1" x14ac:dyDescent="0.25">
      <c r="B1021" s="8" t="s">
        <v>13</v>
      </c>
      <c r="C1021" s="8">
        <v>1185732</v>
      </c>
      <c r="D1021" s="9">
        <v>44348</v>
      </c>
      <c r="E1021" s="8" t="s">
        <v>36</v>
      </c>
      <c r="F1021" s="8" t="s">
        <v>57</v>
      </c>
      <c r="G1021" s="8" t="s">
        <v>58</v>
      </c>
      <c r="H1021" s="10" t="s">
        <v>22</v>
      </c>
      <c r="I1021" s="11">
        <v>35</v>
      </c>
      <c r="J1021" s="12">
        <v>200</v>
      </c>
      <c r="K1021" s="12">
        <v>7000</v>
      </c>
      <c r="L1021" s="13">
        <v>3500</v>
      </c>
      <c r="M1021" s="8" t="s">
        <v>23</v>
      </c>
      <c r="N1021" s="19">
        <v>43476</v>
      </c>
    </row>
    <row r="1022" spans="2:14" ht="14.25" customHeight="1" x14ac:dyDescent="0.25">
      <c r="B1022" s="8" t="s">
        <v>13</v>
      </c>
      <c r="C1022" s="8">
        <v>1185732</v>
      </c>
      <c r="D1022" s="9">
        <v>44349</v>
      </c>
      <c r="E1022" s="8" t="s">
        <v>36</v>
      </c>
      <c r="F1022" s="8" t="s">
        <v>57</v>
      </c>
      <c r="G1022" s="8" t="s">
        <v>58</v>
      </c>
      <c r="H1022" s="10" t="s">
        <v>16</v>
      </c>
      <c r="I1022" s="11">
        <v>40</v>
      </c>
      <c r="J1022" s="12">
        <v>420</v>
      </c>
      <c r="K1022" s="12">
        <v>16800</v>
      </c>
      <c r="L1022" s="13">
        <v>6720</v>
      </c>
      <c r="M1022" s="8" t="s">
        <v>23</v>
      </c>
      <c r="N1022" s="19">
        <v>43477</v>
      </c>
    </row>
    <row r="1023" spans="2:14" ht="14.25" customHeight="1" x14ac:dyDescent="0.25">
      <c r="B1023" s="8" t="s">
        <v>13</v>
      </c>
      <c r="C1023" s="8">
        <v>1185732</v>
      </c>
      <c r="D1023" s="9">
        <v>44350</v>
      </c>
      <c r="E1023" s="8" t="s">
        <v>36</v>
      </c>
      <c r="F1023" s="8" t="s">
        <v>57</v>
      </c>
      <c r="G1023" s="8" t="s">
        <v>58</v>
      </c>
      <c r="H1023" s="10" t="s">
        <v>18</v>
      </c>
      <c r="I1023" s="11">
        <v>40</v>
      </c>
      <c r="J1023" s="12">
        <v>100</v>
      </c>
      <c r="K1023" s="12">
        <v>4000</v>
      </c>
      <c r="L1023" s="13">
        <v>1400</v>
      </c>
      <c r="M1023" s="8" t="s">
        <v>23</v>
      </c>
      <c r="N1023" s="19">
        <v>43478</v>
      </c>
    </row>
    <row r="1024" spans="2:14" ht="14.25" customHeight="1" x14ac:dyDescent="0.25">
      <c r="B1024" s="8" t="s">
        <v>13</v>
      </c>
      <c r="C1024" s="8">
        <v>1185732</v>
      </c>
      <c r="D1024" s="9">
        <v>44351</v>
      </c>
      <c r="E1024" s="8" t="s">
        <v>36</v>
      </c>
      <c r="F1024" s="8" t="s">
        <v>57</v>
      </c>
      <c r="G1024" s="8" t="s">
        <v>58</v>
      </c>
      <c r="H1024" s="10" t="s">
        <v>19</v>
      </c>
      <c r="I1024" s="11">
        <v>30.000000000000004</v>
      </c>
      <c r="J1024" s="12">
        <v>150</v>
      </c>
      <c r="K1024" s="12">
        <v>4500.0000000000009</v>
      </c>
      <c r="L1024" s="13">
        <v>1575.0000000000002</v>
      </c>
      <c r="M1024" s="8" t="s">
        <v>23</v>
      </c>
      <c r="N1024" s="19">
        <v>43479</v>
      </c>
    </row>
    <row r="1025" spans="2:14" ht="14.25" customHeight="1" x14ac:dyDescent="0.25">
      <c r="B1025" s="8" t="s">
        <v>13</v>
      </c>
      <c r="C1025" s="8">
        <v>1185732</v>
      </c>
      <c r="D1025" s="9">
        <v>44352</v>
      </c>
      <c r="E1025" s="8" t="s">
        <v>36</v>
      </c>
      <c r="F1025" s="8" t="s">
        <v>57</v>
      </c>
      <c r="G1025" s="8" t="s">
        <v>58</v>
      </c>
      <c r="H1025" s="10" t="s">
        <v>20</v>
      </c>
      <c r="I1025" s="11">
        <v>35</v>
      </c>
      <c r="J1025" s="12">
        <v>0</v>
      </c>
      <c r="K1025" s="12">
        <v>0</v>
      </c>
      <c r="L1025" s="13">
        <v>0</v>
      </c>
      <c r="M1025" s="8" t="s">
        <v>23</v>
      </c>
      <c r="N1025" s="19">
        <v>43480</v>
      </c>
    </row>
    <row r="1026" spans="2:14" ht="14.25" customHeight="1" x14ac:dyDescent="0.25">
      <c r="B1026" s="8" t="s">
        <v>13</v>
      </c>
      <c r="C1026" s="8">
        <v>1185732</v>
      </c>
      <c r="D1026" s="9">
        <v>44353</v>
      </c>
      <c r="E1026" s="8" t="s">
        <v>36</v>
      </c>
      <c r="F1026" s="8" t="s">
        <v>57</v>
      </c>
      <c r="G1026" s="8" t="s">
        <v>58</v>
      </c>
      <c r="H1026" s="10" t="s">
        <v>21</v>
      </c>
      <c r="I1026" s="11">
        <v>50</v>
      </c>
      <c r="J1026" s="12">
        <v>50</v>
      </c>
      <c r="K1026" s="12">
        <v>2500</v>
      </c>
      <c r="L1026" s="13">
        <v>875</v>
      </c>
      <c r="M1026" s="8" t="s">
        <v>23</v>
      </c>
      <c r="N1026" s="19">
        <v>43481</v>
      </c>
    </row>
    <row r="1027" spans="2:14" ht="14.25" customHeight="1" x14ac:dyDescent="0.25">
      <c r="B1027" s="8" t="s">
        <v>13</v>
      </c>
      <c r="C1027" s="8">
        <v>1185732</v>
      </c>
      <c r="D1027" s="9">
        <v>44354</v>
      </c>
      <c r="E1027" s="8" t="s">
        <v>36</v>
      </c>
      <c r="F1027" s="8" t="s">
        <v>57</v>
      </c>
      <c r="G1027" s="8" t="s">
        <v>58</v>
      </c>
      <c r="H1027" s="10" t="s">
        <v>22</v>
      </c>
      <c r="I1027" s="11">
        <v>40</v>
      </c>
      <c r="J1027" s="12">
        <v>150</v>
      </c>
      <c r="K1027" s="12">
        <v>6000</v>
      </c>
      <c r="L1027" s="13">
        <v>3000</v>
      </c>
      <c r="M1027" s="8" t="s">
        <v>23</v>
      </c>
      <c r="N1027" s="19">
        <v>43482</v>
      </c>
    </row>
    <row r="1028" spans="2:14" ht="14.25" customHeight="1" x14ac:dyDescent="0.25">
      <c r="B1028" s="8" t="s">
        <v>13</v>
      </c>
      <c r="C1028" s="8">
        <v>1185732</v>
      </c>
      <c r="D1028" s="9">
        <v>44355</v>
      </c>
      <c r="E1028" s="8" t="s">
        <v>36</v>
      </c>
      <c r="F1028" s="8" t="s">
        <v>57</v>
      </c>
      <c r="G1028" s="8" t="s">
        <v>58</v>
      </c>
      <c r="H1028" s="10" t="s">
        <v>16</v>
      </c>
      <c r="I1028" s="11">
        <v>40</v>
      </c>
      <c r="J1028" s="12">
        <v>375</v>
      </c>
      <c r="K1028" s="12">
        <v>15000</v>
      </c>
      <c r="L1028" s="13">
        <v>6000</v>
      </c>
      <c r="M1028" s="8" t="s">
        <v>23</v>
      </c>
      <c r="N1028" s="19">
        <v>43483</v>
      </c>
    </row>
    <row r="1029" spans="2:14" ht="14.25" customHeight="1" x14ac:dyDescent="0.25">
      <c r="B1029" s="8" t="s">
        <v>13</v>
      </c>
      <c r="C1029" s="8">
        <v>1185732</v>
      </c>
      <c r="D1029" s="9">
        <v>44356</v>
      </c>
      <c r="E1029" s="8" t="s">
        <v>36</v>
      </c>
      <c r="F1029" s="8" t="s">
        <v>57</v>
      </c>
      <c r="G1029" s="8" t="s">
        <v>58</v>
      </c>
      <c r="H1029" s="10" t="s">
        <v>18</v>
      </c>
      <c r="I1029" s="11">
        <v>35</v>
      </c>
      <c r="J1029" s="12">
        <v>75</v>
      </c>
      <c r="K1029" s="12">
        <v>2625</v>
      </c>
      <c r="L1029" s="13">
        <v>918.75</v>
      </c>
      <c r="M1029" s="8" t="s">
        <v>23</v>
      </c>
      <c r="N1029" s="19">
        <v>43484</v>
      </c>
    </row>
    <row r="1030" spans="2:14" ht="14.25" customHeight="1" x14ac:dyDescent="0.25">
      <c r="B1030" s="8" t="s">
        <v>13</v>
      </c>
      <c r="C1030" s="8">
        <v>1185732</v>
      </c>
      <c r="D1030" s="9">
        <v>44357</v>
      </c>
      <c r="E1030" s="8" t="s">
        <v>36</v>
      </c>
      <c r="F1030" s="8" t="s">
        <v>57</v>
      </c>
      <c r="G1030" s="8" t="s">
        <v>58</v>
      </c>
      <c r="H1030" s="10" t="s">
        <v>19</v>
      </c>
      <c r="I1030" s="11">
        <v>25.000000000000007</v>
      </c>
      <c r="J1030" s="12">
        <v>75</v>
      </c>
      <c r="K1030" s="12">
        <v>1875.0000000000005</v>
      </c>
      <c r="L1030" s="13">
        <v>656.25000000000011</v>
      </c>
      <c r="M1030" s="8" t="s">
        <v>23</v>
      </c>
      <c r="N1030" s="19">
        <v>43485</v>
      </c>
    </row>
    <row r="1031" spans="2:14" ht="14.25" customHeight="1" x14ac:dyDescent="0.25">
      <c r="B1031" s="8" t="s">
        <v>13</v>
      </c>
      <c r="C1031" s="8">
        <v>1185732</v>
      </c>
      <c r="D1031" s="9">
        <v>44358</v>
      </c>
      <c r="E1031" s="8" t="s">
        <v>36</v>
      </c>
      <c r="F1031" s="8" t="s">
        <v>57</v>
      </c>
      <c r="G1031" s="8" t="s">
        <v>58</v>
      </c>
      <c r="H1031" s="10" t="s">
        <v>20</v>
      </c>
      <c r="I1031" s="11">
        <v>30</v>
      </c>
      <c r="J1031" s="12">
        <v>0</v>
      </c>
      <c r="K1031" s="12">
        <v>0</v>
      </c>
      <c r="L1031" s="13">
        <v>0</v>
      </c>
      <c r="M1031" s="8" t="s">
        <v>23</v>
      </c>
      <c r="N1031" s="19">
        <v>43486</v>
      </c>
    </row>
    <row r="1032" spans="2:14" ht="14.25" customHeight="1" x14ac:dyDescent="0.25">
      <c r="B1032" s="8" t="s">
        <v>13</v>
      </c>
      <c r="C1032" s="8">
        <v>1185732</v>
      </c>
      <c r="D1032" s="9">
        <v>44359</v>
      </c>
      <c r="E1032" s="8" t="s">
        <v>36</v>
      </c>
      <c r="F1032" s="8" t="s">
        <v>57</v>
      </c>
      <c r="G1032" s="8" t="s">
        <v>58</v>
      </c>
      <c r="H1032" s="10" t="s">
        <v>21</v>
      </c>
      <c r="I1032" s="11">
        <v>45</v>
      </c>
      <c r="J1032" s="12">
        <v>25</v>
      </c>
      <c r="K1032" s="12">
        <v>1125</v>
      </c>
      <c r="L1032" s="13">
        <v>393.74999999999994</v>
      </c>
      <c r="M1032" s="8" t="s">
        <v>23</v>
      </c>
      <c r="N1032" s="19">
        <v>43487</v>
      </c>
    </row>
    <row r="1033" spans="2:14" ht="14.25" customHeight="1" x14ac:dyDescent="0.25">
      <c r="B1033" s="8" t="s">
        <v>13</v>
      </c>
      <c r="C1033" s="8">
        <v>1185732</v>
      </c>
      <c r="D1033" s="9">
        <v>44360</v>
      </c>
      <c r="E1033" s="8" t="s">
        <v>36</v>
      </c>
      <c r="F1033" s="8" t="s">
        <v>57</v>
      </c>
      <c r="G1033" s="8" t="s">
        <v>58</v>
      </c>
      <c r="H1033" s="10" t="s">
        <v>22</v>
      </c>
      <c r="I1033" s="11">
        <v>35</v>
      </c>
      <c r="J1033" s="12">
        <v>150</v>
      </c>
      <c r="K1033" s="12">
        <v>5250</v>
      </c>
      <c r="L1033" s="13">
        <v>2625</v>
      </c>
      <c r="M1033" s="8" t="s">
        <v>23</v>
      </c>
      <c r="N1033" s="19">
        <v>43488</v>
      </c>
    </row>
    <row r="1034" spans="2:14" ht="14.25" customHeight="1" x14ac:dyDescent="0.25">
      <c r="B1034" s="8" t="s">
        <v>13</v>
      </c>
      <c r="C1034" s="8">
        <v>1185732</v>
      </c>
      <c r="D1034" s="9">
        <v>44361</v>
      </c>
      <c r="E1034" s="8" t="s">
        <v>36</v>
      </c>
      <c r="F1034" s="8" t="s">
        <v>57</v>
      </c>
      <c r="G1034" s="8" t="s">
        <v>58</v>
      </c>
      <c r="H1034" s="10" t="s">
        <v>16</v>
      </c>
      <c r="I1034" s="11">
        <v>45</v>
      </c>
      <c r="J1034" s="12">
        <v>420</v>
      </c>
      <c r="K1034" s="12">
        <v>18900</v>
      </c>
      <c r="L1034" s="13">
        <v>7560</v>
      </c>
      <c r="M1034" s="8" t="s">
        <v>23</v>
      </c>
      <c r="N1034" s="19">
        <v>43489</v>
      </c>
    </row>
    <row r="1035" spans="2:14" ht="14.25" customHeight="1" x14ac:dyDescent="0.25">
      <c r="B1035" s="8" t="s">
        <v>13</v>
      </c>
      <c r="C1035" s="8">
        <v>1185732</v>
      </c>
      <c r="D1035" s="9">
        <v>44362</v>
      </c>
      <c r="E1035" s="8" t="s">
        <v>36</v>
      </c>
      <c r="F1035" s="8" t="s">
        <v>57</v>
      </c>
      <c r="G1035" s="8" t="s">
        <v>58</v>
      </c>
      <c r="H1035" s="10" t="s">
        <v>18</v>
      </c>
      <c r="I1035" s="11">
        <v>40.000000000000007</v>
      </c>
      <c r="J1035" s="12">
        <v>125</v>
      </c>
      <c r="K1035" s="12">
        <v>5000.0000000000009</v>
      </c>
      <c r="L1035" s="13">
        <v>1750</v>
      </c>
      <c r="M1035" s="8" t="s">
        <v>23</v>
      </c>
      <c r="N1035" s="19">
        <v>43490</v>
      </c>
    </row>
    <row r="1036" spans="2:14" ht="14.25" customHeight="1" x14ac:dyDescent="0.25">
      <c r="B1036" s="8" t="s">
        <v>13</v>
      </c>
      <c r="C1036" s="8">
        <v>1185732</v>
      </c>
      <c r="D1036" s="9">
        <v>44363</v>
      </c>
      <c r="E1036" s="8" t="s">
        <v>36</v>
      </c>
      <c r="F1036" s="8" t="s">
        <v>57</v>
      </c>
      <c r="G1036" s="8" t="s">
        <v>58</v>
      </c>
      <c r="H1036" s="10" t="s">
        <v>19</v>
      </c>
      <c r="I1036" s="11">
        <v>35</v>
      </c>
      <c r="J1036" s="12">
        <v>100</v>
      </c>
      <c r="K1036" s="12">
        <v>3500</v>
      </c>
      <c r="L1036" s="13">
        <v>1225</v>
      </c>
      <c r="M1036" s="8" t="s">
        <v>23</v>
      </c>
      <c r="N1036" s="19">
        <v>43491</v>
      </c>
    </row>
    <row r="1037" spans="2:14" ht="14.25" customHeight="1" x14ac:dyDescent="0.25">
      <c r="B1037" s="8" t="s">
        <v>13</v>
      </c>
      <c r="C1037" s="8">
        <v>1185732</v>
      </c>
      <c r="D1037" s="9">
        <v>44364</v>
      </c>
      <c r="E1037" s="8" t="s">
        <v>36</v>
      </c>
      <c r="F1037" s="8" t="s">
        <v>57</v>
      </c>
      <c r="G1037" s="8" t="s">
        <v>58</v>
      </c>
      <c r="H1037" s="10" t="s">
        <v>20</v>
      </c>
      <c r="I1037" s="11">
        <v>35</v>
      </c>
      <c r="J1037" s="12">
        <v>25</v>
      </c>
      <c r="K1037" s="12">
        <v>875</v>
      </c>
      <c r="L1037" s="13">
        <v>350</v>
      </c>
      <c r="M1037" s="8" t="s">
        <v>23</v>
      </c>
      <c r="N1037" s="19">
        <v>43492</v>
      </c>
    </row>
    <row r="1038" spans="2:14" ht="14.25" customHeight="1" x14ac:dyDescent="0.25">
      <c r="B1038" s="8" t="s">
        <v>13</v>
      </c>
      <c r="C1038" s="8">
        <v>1185732</v>
      </c>
      <c r="D1038" s="9">
        <v>44365</v>
      </c>
      <c r="E1038" s="8" t="s">
        <v>36</v>
      </c>
      <c r="F1038" s="8" t="s">
        <v>57</v>
      </c>
      <c r="G1038" s="8" t="s">
        <v>58</v>
      </c>
      <c r="H1038" s="10" t="s">
        <v>21</v>
      </c>
      <c r="I1038" s="11">
        <v>49.999999999999993</v>
      </c>
      <c r="J1038" s="12">
        <v>50</v>
      </c>
      <c r="K1038" s="12">
        <v>2499.9999999999995</v>
      </c>
      <c r="L1038" s="13">
        <v>874.99999999999977</v>
      </c>
      <c r="M1038" s="8" t="s">
        <v>23</v>
      </c>
      <c r="N1038" s="19">
        <v>43493</v>
      </c>
    </row>
    <row r="1039" spans="2:14" ht="14.25" customHeight="1" x14ac:dyDescent="0.25">
      <c r="B1039" s="8" t="s">
        <v>13</v>
      </c>
      <c r="C1039" s="8">
        <v>1185732</v>
      </c>
      <c r="D1039" s="9">
        <v>44366</v>
      </c>
      <c r="E1039" s="8" t="s">
        <v>36</v>
      </c>
      <c r="F1039" s="8" t="s">
        <v>57</v>
      </c>
      <c r="G1039" s="8" t="s">
        <v>58</v>
      </c>
      <c r="H1039" s="10" t="s">
        <v>22</v>
      </c>
      <c r="I1039" s="11">
        <v>54.999999999999993</v>
      </c>
      <c r="J1039" s="12">
        <v>150</v>
      </c>
      <c r="K1039" s="12">
        <v>8249.9999999999982</v>
      </c>
      <c r="L1039" s="13">
        <v>4124.9999999999991</v>
      </c>
      <c r="M1039" s="8" t="s">
        <v>23</v>
      </c>
      <c r="N1039" s="19">
        <v>43494</v>
      </c>
    </row>
    <row r="1040" spans="2:14" ht="14.25" customHeight="1" x14ac:dyDescent="0.25">
      <c r="B1040" s="8" t="s">
        <v>13</v>
      </c>
      <c r="C1040" s="8">
        <v>1185732</v>
      </c>
      <c r="D1040" s="9">
        <v>44367</v>
      </c>
      <c r="E1040" s="8" t="s">
        <v>36</v>
      </c>
      <c r="F1040" s="8" t="s">
        <v>57</v>
      </c>
      <c r="G1040" s="8" t="s">
        <v>58</v>
      </c>
      <c r="H1040" s="10" t="s">
        <v>16</v>
      </c>
      <c r="I1040" s="11">
        <v>40</v>
      </c>
      <c r="J1040" s="12">
        <v>400</v>
      </c>
      <c r="K1040" s="12">
        <v>16000</v>
      </c>
      <c r="L1040" s="13">
        <v>6400</v>
      </c>
      <c r="M1040" s="8" t="s">
        <v>23</v>
      </c>
      <c r="N1040" s="19">
        <v>43495</v>
      </c>
    </row>
    <row r="1041" spans="2:14" ht="14.25" customHeight="1" x14ac:dyDescent="0.25">
      <c r="B1041" s="8" t="s">
        <v>13</v>
      </c>
      <c r="C1041" s="8">
        <v>1185732</v>
      </c>
      <c r="D1041" s="9">
        <v>44368</v>
      </c>
      <c r="E1041" s="8" t="s">
        <v>36</v>
      </c>
      <c r="F1041" s="8" t="s">
        <v>57</v>
      </c>
      <c r="G1041" s="8" t="s">
        <v>58</v>
      </c>
      <c r="H1041" s="10" t="s">
        <v>18</v>
      </c>
      <c r="I1041" s="11">
        <v>35.000000000000007</v>
      </c>
      <c r="J1041" s="12">
        <v>150</v>
      </c>
      <c r="K1041" s="12">
        <v>5250.0000000000009</v>
      </c>
      <c r="L1041" s="13">
        <v>1837.5</v>
      </c>
      <c r="M1041" s="8" t="s">
        <v>23</v>
      </c>
      <c r="N1041" s="19">
        <v>43496</v>
      </c>
    </row>
    <row r="1042" spans="2:14" ht="14.25" customHeight="1" x14ac:dyDescent="0.25">
      <c r="B1042" s="8" t="s">
        <v>13</v>
      </c>
      <c r="C1042" s="8">
        <v>1185732</v>
      </c>
      <c r="D1042" s="9">
        <v>44369</v>
      </c>
      <c r="E1042" s="8" t="s">
        <v>36</v>
      </c>
      <c r="F1042" s="8" t="s">
        <v>57</v>
      </c>
      <c r="G1042" s="8" t="s">
        <v>58</v>
      </c>
      <c r="H1042" s="10" t="s">
        <v>19</v>
      </c>
      <c r="I1042" s="11">
        <v>30.000000000000004</v>
      </c>
      <c r="J1042" s="12">
        <v>175</v>
      </c>
      <c r="K1042" s="12">
        <v>5250.0000000000009</v>
      </c>
      <c r="L1042" s="13">
        <v>1837.5</v>
      </c>
      <c r="M1042" s="8" t="s">
        <v>23</v>
      </c>
      <c r="N1042" s="19">
        <v>43497</v>
      </c>
    </row>
    <row r="1043" spans="2:14" ht="14.25" customHeight="1" x14ac:dyDescent="0.25">
      <c r="B1043" s="8" t="s">
        <v>13</v>
      </c>
      <c r="C1043" s="8">
        <v>1185732</v>
      </c>
      <c r="D1043" s="9">
        <v>44370</v>
      </c>
      <c r="E1043" s="8" t="s">
        <v>36</v>
      </c>
      <c r="F1043" s="8" t="s">
        <v>57</v>
      </c>
      <c r="G1043" s="8" t="s">
        <v>58</v>
      </c>
      <c r="H1043" s="10" t="s">
        <v>20</v>
      </c>
      <c r="I1043" s="11">
        <v>30.000000000000004</v>
      </c>
      <c r="J1043" s="12">
        <v>150</v>
      </c>
      <c r="K1043" s="12">
        <v>4500.0000000000009</v>
      </c>
      <c r="L1043" s="13">
        <v>1800.0000000000005</v>
      </c>
      <c r="M1043" s="8" t="s">
        <v>23</v>
      </c>
      <c r="N1043" s="19">
        <v>43498</v>
      </c>
    </row>
    <row r="1044" spans="2:14" ht="14.25" customHeight="1" x14ac:dyDescent="0.25">
      <c r="B1044" s="8" t="s">
        <v>13</v>
      </c>
      <c r="C1044" s="8">
        <v>1185732</v>
      </c>
      <c r="D1044" s="9">
        <v>44371</v>
      </c>
      <c r="E1044" s="8" t="s">
        <v>36</v>
      </c>
      <c r="F1044" s="8" t="s">
        <v>57</v>
      </c>
      <c r="G1044" s="8" t="s">
        <v>58</v>
      </c>
      <c r="H1044" s="10" t="s">
        <v>21</v>
      </c>
      <c r="I1044" s="11">
        <v>45</v>
      </c>
      <c r="J1044" s="12">
        <v>150</v>
      </c>
      <c r="K1044" s="12">
        <v>6750</v>
      </c>
      <c r="L1044" s="13">
        <v>2362.5</v>
      </c>
      <c r="M1044" s="8" t="s">
        <v>23</v>
      </c>
      <c r="N1044" s="19">
        <v>43499</v>
      </c>
    </row>
    <row r="1045" spans="2:14" ht="14.25" customHeight="1" x14ac:dyDescent="0.25">
      <c r="B1045" s="8" t="s">
        <v>13</v>
      </c>
      <c r="C1045" s="8">
        <v>1185732</v>
      </c>
      <c r="D1045" s="9">
        <v>44372</v>
      </c>
      <c r="E1045" s="8" t="s">
        <v>36</v>
      </c>
      <c r="F1045" s="8" t="s">
        <v>57</v>
      </c>
      <c r="G1045" s="8" t="s">
        <v>58</v>
      </c>
      <c r="H1045" s="10" t="s">
        <v>22</v>
      </c>
      <c r="I1045" s="11">
        <v>50</v>
      </c>
      <c r="J1045" s="12">
        <v>325</v>
      </c>
      <c r="K1045" s="12">
        <v>16250</v>
      </c>
      <c r="L1045" s="13">
        <v>8125</v>
      </c>
      <c r="M1045" s="8" t="s">
        <v>23</v>
      </c>
      <c r="N1045" s="19">
        <v>43500</v>
      </c>
    </row>
    <row r="1046" spans="2:14" ht="14.25" customHeight="1" x14ac:dyDescent="0.25">
      <c r="B1046" s="8" t="s">
        <v>13</v>
      </c>
      <c r="C1046" s="8">
        <v>1185732</v>
      </c>
      <c r="D1046" s="9">
        <v>44373</v>
      </c>
      <c r="E1046" s="8" t="s">
        <v>36</v>
      </c>
      <c r="F1046" s="8" t="s">
        <v>57</v>
      </c>
      <c r="G1046" s="8" t="s">
        <v>58</v>
      </c>
      <c r="H1046" s="10" t="s">
        <v>16</v>
      </c>
      <c r="I1046" s="11">
        <v>45</v>
      </c>
      <c r="J1046" s="12">
        <v>550</v>
      </c>
      <c r="K1046" s="12">
        <v>24750</v>
      </c>
      <c r="L1046" s="13">
        <v>9900</v>
      </c>
      <c r="M1046" s="8" t="s">
        <v>23</v>
      </c>
      <c r="N1046" s="19">
        <v>43501</v>
      </c>
    </row>
    <row r="1047" spans="2:14" ht="14.25" customHeight="1" x14ac:dyDescent="0.25">
      <c r="B1047" s="8" t="s">
        <v>13</v>
      </c>
      <c r="C1047" s="8">
        <v>1185732</v>
      </c>
      <c r="D1047" s="9">
        <v>44374</v>
      </c>
      <c r="E1047" s="8" t="s">
        <v>36</v>
      </c>
      <c r="F1047" s="8" t="s">
        <v>57</v>
      </c>
      <c r="G1047" s="8" t="s">
        <v>58</v>
      </c>
      <c r="H1047" s="10" t="s">
        <v>18</v>
      </c>
      <c r="I1047" s="11">
        <v>40.000000000000007</v>
      </c>
      <c r="J1047" s="12">
        <v>300</v>
      </c>
      <c r="K1047" s="12">
        <v>12000.000000000002</v>
      </c>
      <c r="L1047" s="13">
        <v>4200</v>
      </c>
      <c r="M1047" s="8" t="s">
        <v>23</v>
      </c>
      <c r="N1047" s="19">
        <v>43502</v>
      </c>
    </row>
    <row r="1048" spans="2:14" ht="14.25" customHeight="1" x14ac:dyDescent="0.25">
      <c r="B1048" s="8" t="s">
        <v>13</v>
      </c>
      <c r="C1048" s="8">
        <v>1185732</v>
      </c>
      <c r="D1048" s="9">
        <v>44375</v>
      </c>
      <c r="E1048" s="8" t="s">
        <v>36</v>
      </c>
      <c r="F1048" s="8" t="s">
        <v>57</v>
      </c>
      <c r="G1048" s="8" t="s">
        <v>58</v>
      </c>
      <c r="H1048" s="10" t="s">
        <v>19</v>
      </c>
      <c r="I1048" s="11">
        <v>35</v>
      </c>
      <c r="J1048" s="12">
        <v>225</v>
      </c>
      <c r="K1048" s="12">
        <v>7875</v>
      </c>
      <c r="L1048" s="13">
        <v>2756.25</v>
      </c>
      <c r="M1048" s="8" t="s">
        <v>23</v>
      </c>
      <c r="N1048" s="19">
        <v>43503</v>
      </c>
    </row>
    <row r="1049" spans="2:14" ht="14.25" customHeight="1" x14ac:dyDescent="0.25">
      <c r="B1049" s="8" t="s">
        <v>13</v>
      </c>
      <c r="C1049" s="8">
        <v>1185732</v>
      </c>
      <c r="D1049" s="9">
        <v>44376</v>
      </c>
      <c r="E1049" s="8" t="s">
        <v>36</v>
      </c>
      <c r="F1049" s="8" t="s">
        <v>57</v>
      </c>
      <c r="G1049" s="8" t="s">
        <v>58</v>
      </c>
      <c r="H1049" s="10" t="s">
        <v>20</v>
      </c>
      <c r="I1049" s="11">
        <v>35</v>
      </c>
      <c r="J1049" s="12">
        <v>175</v>
      </c>
      <c r="K1049" s="12">
        <v>6125</v>
      </c>
      <c r="L1049" s="13">
        <v>2450</v>
      </c>
      <c r="M1049" s="8" t="s">
        <v>23</v>
      </c>
      <c r="N1049" s="19">
        <v>43504</v>
      </c>
    </row>
    <row r="1050" spans="2:14" ht="14.25" customHeight="1" x14ac:dyDescent="0.25">
      <c r="B1050" s="8" t="s">
        <v>13</v>
      </c>
      <c r="C1050" s="8">
        <v>1185732</v>
      </c>
      <c r="D1050" s="9">
        <v>44377</v>
      </c>
      <c r="E1050" s="8" t="s">
        <v>36</v>
      </c>
      <c r="F1050" s="8" t="s">
        <v>57</v>
      </c>
      <c r="G1050" s="8" t="s">
        <v>58</v>
      </c>
      <c r="H1050" s="10" t="s">
        <v>21</v>
      </c>
      <c r="I1050" s="11">
        <v>45</v>
      </c>
      <c r="J1050" s="12">
        <v>175</v>
      </c>
      <c r="K1050" s="12">
        <v>7875</v>
      </c>
      <c r="L1050" s="13">
        <v>2756.25</v>
      </c>
      <c r="M1050" s="8" t="s">
        <v>23</v>
      </c>
      <c r="N1050" s="19">
        <v>43505</v>
      </c>
    </row>
    <row r="1051" spans="2:14" ht="14.25" customHeight="1" x14ac:dyDescent="0.25">
      <c r="B1051" s="8" t="s">
        <v>13</v>
      </c>
      <c r="C1051" s="8">
        <v>1185732</v>
      </c>
      <c r="D1051" s="9">
        <v>44378</v>
      </c>
      <c r="E1051" s="8" t="s">
        <v>36</v>
      </c>
      <c r="F1051" s="8" t="s">
        <v>57</v>
      </c>
      <c r="G1051" s="8" t="s">
        <v>58</v>
      </c>
      <c r="H1051" s="10" t="s">
        <v>22</v>
      </c>
      <c r="I1051" s="11">
        <v>50</v>
      </c>
      <c r="J1051" s="12">
        <v>350</v>
      </c>
      <c r="K1051" s="12">
        <v>17500</v>
      </c>
      <c r="L1051" s="13">
        <v>8750</v>
      </c>
      <c r="M1051" s="8" t="s">
        <v>23</v>
      </c>
      <c r="N1051" s="19">
        <v>43506</v>
      </c>
    </row>
    <row r="1052" spans="2:14" ht="14.25" customHeight="1" x14ac:dyDescent="0.25">
      <c r="B1052" s="8" t="s">
        <v>13</v>
      </c>
      <c r="C1052" s="8">
        <v>1185732</v>
      </c>
      <c r="D1052" s="9">
        <v>44379</v>
      </c>
      <c r="E1052" s="8" t="s">
        <v>36</v>
      </c>
      <c r="F1052" s="8" t="s">
        <v>57</v>
      </c>
      <c r="G1052" s="8" t="s">
        <v>58</v>
      </c>
      <c r="H1052" s="10" t="s">
        <v>16</v>
      </c>
      <c r="I1052" s="11">
        <v>45</v>
      </c>
      <c r="J1052" s="12">
        <v>500</v>
      </c>
      <c r="K1052" s="12">
        <v>22500</v>
      </c>
      <c r="L1052" s="13">
        <v>9000</v>
      </c>
      <c r="M1052" s="8" t="s">
        <v>23</v>
      </c>
      <c r="N1052" s="19">
        <v>43507</v>
      </c>
    </row>
    <row r="1053" spans="2:14" ht="14.25" customHeight="1" x14ac:dyDescent="0.25">
      <c r="B1053" s="8" t="s">
        <v>13</v>
      </c>
      <c r="C1053" s="8">
        <v>1185732</v>
      </c>
      <c r="D1053" s="9">
        <v>44380</v>
      </c>
      <c r="E1053" s="8" t="s">
        <v>36</v>
      </c>
      <c r="F1053" s="8" t="s">
        <v>57</v>
      </c>
      <c r="G1053" s="8" t="s">
        <v>58</v>
      </c>
      <c r="H1053" s="10" t="s">
        <v>18</v>
      </c>
      <c r="I1053" s="11">
        <v>45.000000000000007</v>
      </c>
      <c r="J1053" s="12">
        <v>275</v>
      </c>
      <c r="K1053" s="12">
        <v>12375.000000000002</v>
      </c>
      <c r="L1053" s="13">
        <v>4331.25</v>
      </c>
      <c r="M1053" s="8" t="s">
        <v>23</v>
      </c>
      <c r="N1053" s="19">
        <v>43508</v>
      </c>
    </row>
    <row r="1054" spans="2:14" ht="14.25" customHeight="1" x14ac:dyDescent="0.25">
      <c r="B1054" s="8" t="s">
        <v>13</v>
      </c>
      <c r="C1054" s="8">
        <v>1185732</v>
      </c>
      <c r="D1054" s="9">
        <v>44381</v>
      </c>
      <c r="E1054" s="8" t="s">
        <v>36</v>
      </c>
      <c r="F1054" s="8" t="s">
        <v>57</v>
      </c>
      <c r="G1054" s="8" t="s">
        <v>58</v>
      </c>
      <c r="H1054" s="10" t="s">
        <v>19</v>
      </c>
      <c r="I1054" s="11">
        <v>40</v>
      </c>
      <c r="J1054" s="12">
        <v>200</v>
      </c>
      <c r="K1054" s="12">
        <v>8000</v>
      </c>
      <c r="L1054" s="13">
        <v>2800</v>
      </c>
      <c r="M1054" s="8" t="s">
        <v>23</v>
      </c>
      <c r="N1054" s="19">
        <v>43509</v>
      </c>
    </row>
    <row r="1055" spans="2:14" ht="14.25" customHeight="1" x14ac:dyDescent="0.25">
      <c r="B1055" s="8" t="s">
        <v>13</v>
      </c>
      <c r="C1055" s="8">
        <v>1185732</v>
      </c>
      <c r="D1055" s="9">
        <v>44382</v>
      </c>
      <c r="E1055" s="8" t="s">
        <v>36</v>
      </c>
      <c r="F1055" s="8" t="s">
        <v>57</v>
      </c>
      <c r="G1055" s="8" t="s">
        <v>58</v>
      </c>
      <c r="H1055" s="10" t="s">
        <v>20</v>
      </c>
      <c r="I1055" s="11">
        <v>30.000000000000004</v>
      </c>
      <c r="J1055" s="12">
        <v>125</v>
      </c>
      <c r="K1055" s="12">
        <v>3750.0000000000009</v>
      </c>
      <c r="L1055" s="13">
        <v>1500.0000000000005</v>
      </c>
      <c r="M1055" s="8" t="s">
        <v>23</v>
      </c>
      <c r="N1055" s="19">
        <v>43510</v>
      </c>
    </row>
    <row r="1056" spans="2:14" ht="14.25" customHeight="1" x14ac:dyDescent="0.25">
      <c r="B1056" s="8" t="s">
        <v>13</v>
      </c>
      <c r="C1056" s="8">
        <v>1185732</v>
      </c>
      <c r="D1056" s="9">
        <v>44383</v>
      </c>
      <c r="E1056" s="8" t="s">
        <v>36</v>
      </c>
      <c r="F1056" s="8" t="s">
        <v>57</v>
      </c>
      <c r="G1056" s="8" t="s">
        <v>58</v>
      </c>
      <c r="H1056" s="10" t="s">
        <v>21</v>
      </c>
      <c r="I1056" s="11">
        <v>40</v>
      </c>
      <c r="J1056" s="12">
        <v>100</v>
      </c>
      <c r="K1056" s="12">
        <v>4000</v>
      </c>
      <c r="L1056" s="13">
        <v>1400</v>
      </c>
      <c r="M1056" s="8" t="s">
        <v>23</v>
      </c>
      <c r="N1056" s="19">
        <v>43511</v>
      </c>
    </row>
    <row r="1057" spans="2:14" ht="14.25" customHeight="1" x14ac:dyDescent="0.25">
      <c r="B1057" s="8" t="s">
        <v>13</v>
      </c>
      <c r="C1057" s="8">
        <v>1185732</v>
      </c>
      <c r="D1057" s="9">
        <v>44384</v>
      </c>
      <c r="E1057" s="8" t="s">
        <v>36</v>
      </c>
      <c r="F1057" s="8" t="s">
        <v>57</v>
      </c>
      <c r="G1057" s="8" t="s">
        <v>58</v>
      </c>
      <c r="H1057" s="10" t="s">
        <v>22</v>
      </c>
      <c r="I1057" s="11">
        <v>45</v>
      </c>
      <c r="J1057" s="12">
        <v>275</v>
      </c>
      <c r="K1057" s="12">
        <v>12375</v>
      </c>
      <c r="L1057" s="13">
        <v>6187.5</v>
      </c>
      <c r="M1057" s="8" t="s">
        <v>23</v>
      </c>
      <c r="N1057" s="19">
        <v>43512</v>
      </c>
    </row>
    <row r="1058" spans="2:14" ht="14.25" customHeight="1" x14ac:dyDescent="0.25">
      <c r="B1058" s="8" t="s">
        <v>13</v>
      </c>
      <c r="C1058" s="8">
        <v>1185732</v>
      </c>
      <c r="D1058" s="9">
        <v>44385</v>
      </c>
      <c r="E1058" s="8" t="s">
        <v>36</v>
      </c>
      <c r="F1058" s="8" t="s">
        <v>57</v>
      </c>
      <c r="G1058" s="8" t="s">
        <v>58</v>
      </c>
      <c r="H1058" s="10" t="s">
        <v>16</v>
      </c>
      <c r="I1058" s="11">
        <v>40</v>
      </c>
      <c r="J1058" s="12">
        <v>400</v>
      </c>
      <c r="K1058" s="12">
        <v>16000</v>
      </c>
      <c r="L1058" s="13">
        <v>6400</v>
      </c>
      <c r="M1058" s="8" t="s">
        <v>23</v>
      </c>
      <c r="N1058" s="19">
        <v>43513</v>
      </c>
    </row>
    <row r="1059" spans="2:14" ht="14.25" customHeight="1" x14ac:dyDescent="0.25">
      <c r="B1059" s="8" t="s">
        <v>13</v>
      </c>
      <c r="C1059" s="8">
        <v>1185732</v>
      </c>
      <c r="D1059" s="9">
        <v>44386</v>
      </c>
      <c r="E1059" s="8" t="s">
        <v>36</v>
      </c>
      <c r="F1059" s="8" t="s">
        <v>57</v>
      </c>
      <c r="G1059" s="8" t="s">
        <v>58</v>
      </c>
      <c r="H1059" s="10" t="s">
        <v>18</v>
      </c>
      <c r="I1059" s="11">
        <v>35.000000000000007</v>
      </c>
      <c r="J1059" s="12">
        <v>200</v>
      </c>
      <c r="K1059" s="12">
        <v>7000.0000000000018</v>
      </c>
      <c r="L1059" s="13">
        <v>2450.0000000000005</v>
      </c>
      <c r="M1059" s="8" t="s">
        <v>23</v>
      </c>
      <c r="N1059" s="19">
        <v>43514</v>
      </c>
    </row>
    <row r="1060" spans="2:14" ht="14.25" customHeight="1" x14ac:dyDescent="0.25">
      <c r="B1060" s="8" t="s">
        <v>13</v>
      </c>
      <c r="C1060" s="8">
        <v>1185732</v>
      </c>
      <c r="D1060" s="9">
        <v>44387</v>
      </c>
      <c r="E1060" s="8" t="s">
        <v>36</v>
      </c>
      <c r="F1060" s="8" t="s">
        <v>57</v>
      </c>
      <c r="G1060" s="8" t="s">
        <v>58</v>
      </c>
      <c r="H1060" s="10" t="s">
        <v>19</v>
      </c>
      <c r="I1060" s="11">
        <v>20</v>
      </c>
      <c r="J1060" s="12">
        <v>100</v>
      </c>
      <c r="K1060" s="12">
        <v>2000</v>
      </c>
      <c r="L1060" s="13">
        <v>700</v>
      </c>
      <c r="M1060" s="8" t="s">
        <v>23</v>
      </c>
      <c r="N1060" s="19">
        <v>43515</v>
      </c>
    </row>
    <row r="1061" spans="2:14" ht="14.25" customHeight="1" x14ac:dyDescent="0.25">
      <c r="B1061" s="8" t="s">
        <v>13</v>
      </c>
      <c r="C1061" s="8">
        <v>1185732</v>
      </c>
      <c r="D1061" s="9">
        <v>44388</v>
      </c>
      <c r="E1061" s="8" t="s">
        <v>36</v>
      </c>
      <c r="F1061" s="8" t="s">
        <v>57</v>
      </c>
      <c r="G1061" s="8" t="s">
        <v>58</v>
      </c>
      <c r="H1061" s="10" t="s">
        <v>20</v>
      </c>
      <c r="I1061" s="11">
        <v>20</v>
      </c>
      <c r="J1061" s="12">
        <v>75</v>
      </c>
      <c r="K1061" s="12">
        <v>1500</v>
      </c>
      <c r="L1061" s="13">
        <v>600</v>
      </c>
      <c r="M1061" s="8" t="s">
        <v>23</v>
      </c>
      <c r="N1061" s="19">
        <v>43516</v>
      </c>
    </row>
    <row r="1062" spans="2:14" ht="14.25" customHeight="1" x14ac:dyDescent="0.25">
      <c r="B1062" s="8" t="s">
        <v>13</v>
      </c>
      <c r="C1062" s="8">
        <v>1185732</v>
      </c>
      <c r="D1062" s="9">
        <v>44389</v>
      </c>
      <c r="E1062" s="8" t="s">
        <v>36</v>
      </c>
      <c r="F1062" s="8" t="s">
        <v>57</v>
      </c>
      <c r="G1062" s="8" t="s">
        <v>58</v>
      </c>
      <c r="H1062" s="10" t="s">
        <v>21</v>
      </c>
      <c r="I1062" s="11">
        <v>30</v>
      </c>
      <c r="J1062" s="12">
        <v>75</v>
      </c>
      <c r="K1062" s="12">
        <v>2250</v>
      </c>
      <c r="L1062" s="13">
        <v>787.49999999999989</v>
      </c>
      <c r="M1062" s="8" t="s">
        <v>23</v>
      </c>
      <c r="N1062" s="19">
        <v>43517</v>
      </c>
    </row>
    <row r="1063" spans="2:14" ht="14.25" customHeight="1" x14ac:dyDescent="0.25">
      <c r="B1063" s="8" t="s">
        <v>13</v>
      </c>
      <c r="C1063" s="8">
        <v>1185732</v>
      </c>
      <c r="D1063" s="9">
        <v>44390</v>
      </c>
      <c r="E1063" s="8" t="s">
        <v>36</v>
      </c>
      <c r="F1063" s="8" t="s">
        <v>57</v>
      </c>
      <c r="G1063" s="8" t="s">
        <v>58</v>
      </c>
      <c r="H1063" s="10" t="s">
        <v>22</v>
      </c>
      <c r="I1063" s="11">
        <v>35</v>
      </c>
      <c r="J1063" s="12">
        <v>150</v>
      </c>
      <c r="K1063" s="12">
        <v>5250</v>
      </c>
      <c r="L1063" s="13">
        <v>2625</v>
      </c>
      <c r="M1063" s="8" t="s">
        <v>23</v>
      </c>
      <c r="N1063" s="19">
        <v>43518</v>
      </c>
    </row>
    <row r="1064" spans="2:14" ht="14.25" customHeight="1" x14ac:dyDescent="0.25">
      <c r="B1064" s="8" t="s">
        <v>13</v>
      </c>
      <c r="C1064" s="8">
        <v>1185732</v>
      </c>
      <c r="D1064" s="9">
        <v>44391</v>
      </c>
      <c r="E1064" s="8" t="s">
        <v>36</v>
      </c>
      <c r="F1064" s="8" t="s">
        <v>57</v>
      </c>
      <c r="G1064" s="8" t="s">
        <v>58</v>
      </c>
      <c r="H1064" s="10" t="s">
        <v>16</v>
      </c>
      <c r="I1064" s="11">
        <v>40</v>
      </c>
      <c r="J1064" s="12">
        <v>325</v>
      </c>
      <c r="K1064" s="12">
        <v>13000</v>
      </c>
      <c r="L1064" s="13">
        <v>5200</v>
      </c>
      <c r="M1064" s="8" t="s">
        <v>23</v>
      </c>
      <c r="N1064" s="19">
        <v>43519</v>
      </c>
    </row>
    <row r="1065" spans="2:14" ht="14.25" customHeight="1" x14ac:dyDescent="0.25">
      <c r="B1065" s="8" t="s">
        <v>13</v>
      </c>
      <c r="C1065" s="8">
        <v>1185732</v>
      </c>
      <c r="D1065" s="9">
        <v>44392</v>
      </c>
      <c r="E1065" s="8" t="s">
        <v>36</v>
      </c>
      <c r="F1065" s="8" t="s">
        <v>57</v>
      </c>
      <c r="G1065" s="8" t="s">
        <v>58</v>
      </c>
      <c r="H1065" s="10" t="s">
        <v>18</v>
      </c>
      <c r="I1065" s="11">
        <v>30</v>
      </c>
      <c r="J1065" s="12">
        <v>150</v>
      </c>
      <c r="K1065" s="12">
        <v>4500</v>
      </c>
      <c r="L1065" s="13">
        <v>1574.9999999999998</v>
      </c>
      <c r="M1065" s="8" t="s">
        <v>23</v>
      </c>
      <c r="N1065" s="19">
        <v>43520</v>
      </c>
    </row>
    <row r="1066" spans="2:14" ht="14.25" customHeight="1" x14ac:dyDescent="0.25">
      <c r="B1066" s="8" t="s">
        <v>13</v>
      </c>
      <c r="C1066" s="8">
        <v>1185732</v>
      </c>
      <c r="D1066" s="9">
        <v>44393</v>
      </c>
      <c r="E1066" s="8" t="s">
        <v>36</v>
      </c>
      <c r="F1066" s="8" t="s">
        <v>57</v>
      </c>
      <c r="G1066" s="8" t="s">
        <v>58</v>
      </c>
      <c r="H1066" s="10" t="s">
        <v>19</v>
      </c>
      <c r="I1066" s="11">
        <v>30</v>
      </c>
      <c r="J1066" s="12">
        <v>50</v>
      </c>
      <c r="K1066" s="12">
        <v>1500</v>
      </c>
      <c r="L1066" s="13">
        <v>525</v>
      </c>
      <c r="M1066" s="8" t="s">
        <v>23</v>
      </c>
      <c r="N1066" s="19">
        <v>43521</v>
      </c>
    </row>
    <row r="1067" spans="2:14" ht="14.25" customHeight="1" x14ac:dyDescent="0.25">
      <c r="B1067" s="8" t="s">
        <v>13</v>
      </c>
      <c r="C1067" s="8">
        <v>1185732</v>
      </c>
      <c r="D1067" s="9">
        <v>44394</v>
      </c>
      <c r="E1067" s="8" t="s">
        <v>36</v>
      </c>
      <c r="F1067" s="8" t="s">
        <v>57</v>
      </c>
      <c r="G1067" s="8" t="s">
        <v>58</v>
      </c>
      <c r="H1067" s="10" t="s">
        <v>20</v>
      </c>
      <c r="I1067" s="11">
        <v>30</v>
      </c>
      <c r="J1067" s="12">
        <v>25</v>
      </c>
      <c r="K1067" s="12">
        <v>750</v>
      </c>
      <c r="L1067" s="13">
        <v>300</v>
      </c>
      <c r="M1067" s="8" t="s">
        <v>23</v>
      </c>
      <c r="N1067" s="19">
        <v>43522</v>
      </c>
    </row>
    <row r="1068" spans="2:14" ht="14.25" customHeight="1" x14ac:dyDescent="0.25">
      <c r="B1068" s="8" t="s">
        <v>13</v>
      </c>
      <c r="C1068" s="8">
        <v>1185732</v>
      </c>
      <c r="D1068" s="9">
        <v>44395</v>
      </c>
      <c r="E1068" s="8" t="s">
        <v>36</v>
      </c>
      <c r="F1068" s="8" t="s">
        <v>57</v>
      </c>
      <c r="G1068" s="8" t="s">
        <v>58</v>
      </c>
      <c r="H1068" s="10" t="s">
        <v>21</v>
      </c>
      <c r="I1068" s="11">
        <v>40</v>
      </c>
      <c r="J1068" s="12">
        <v>25</v>
      </c>
      <c r="K1068" s="12">
        <v>1000</v>
      </c>
      <c r="L1068" s="13">
        <v>350</v>
      </c>
      <c r="M1068" s="8" t="s">
        <v>23</v>
      </c>
      <c r="N1068" s="19">
        <v>43523</v>
      </c>
    </row>
    <row r="1069" spans="2:14" ht="14.25" customHeight="1" x14ac:dyDescent="0.25">
      <c r="B1069" s="8" t="s">
        <v>13</v>
      </c>
      <c r="C1069" s="8">
        <v>1185732</v>
      </c>
      <c r="D1069" s="9">
        <v>44396</v>
      </c>
      <c r="E1069" s="8" t="s">
        <v>36</v>
      </c>
      <c r="F1069" s="8" t="s">
        <v>57</v>
      </c>
      <c r="G1069" s="8" t="s">
        <v>58</v>
      </c>
      <c r="H1069" s="10" t="s">
        <v>22</v>
      </c>
      <c r="I1069" s="11">
        <v>44.999999999999993</v>
      </c>
      <c r="J1069" s="12">
        <v>150</v>
      </c>
      <c r="K1069" s="12">
        <v>6749.9999999999982</v>
      </c>
      <c r="L1069" s="13">
        <v>3374.9999999999991</v>
      </c>
      <c r="M1069" s="8" t="s">
        <v>23</v>
      </c>
      <c r="N1069" s="19">
        <v>43524</v>
      </c>
    </row>
    <row r="1070" spans="2:14" ht="14.25" customHeight="1" x14ac:dyDescent="0.25">
      <c r="B1070" s="8" t="s">
        <v>13</v>
      </c>
      <c r="C1070" s="8">
        <v>1185732</v>
      </c>
      <c r="D1070" s="9">
        <v>44397</v>
      </c>
      <c r="E1070" s="8" t="s">
        <v>36</v>
      </c>
      <c r="F1070" s="8" t="s">
        <v>57</v>
      </c>
      <c r="G1070" s="8" t="s">
        <v>58</v>
      </c>
      <c r="H1070" s="10" t="s">
        <v>16</v>
      </c>
      <c r="I1070" s="11">
        <v>40</v>
      </c>
      <c r="J1070" s="12">
        <v>300</v>
      </c>
      <c r="K1070" s="12">
        <v>12000</v>
      </c>
      <c r="L1070" s="13">
        <v>4800</v>
      </c>
      <c r="M1070" s="8" t="s">
        <v>23</v>
      </c>
      <c r="N1070" s="19">
        <v>43525</v>
      </c>
    </row>
    <row r="1071" spans="2:14" ht="14.25" customHeight="1" x14ac:dyDescent="0.25">
      <c r="B1071" s="8" t="s">
        <v>13</v>
      </c>
      <c r="C1071" s="8">
        <v>1185732</v>
      </c>
      <c r="D1071" s="9">
        <v>44398</v>
      </c>
      <c r="E1071" s="8" t="s">
        <v>36</v>
      </c>
      <c r="F1071" s="8" t="s">
        <v>57</v>
      </c>
      <c r="G1071" s="8" t="s">
        <v>58</v>
      </c>
      <c r="H1071" s="10" t="s">
        <v>18</v>
      </c>
      <c r="I1071" s="11">
        <v>30.000000000000004</v>
      </c>
      <c r="J1071" s="12">
        <v>150</v>
      </c>
      <c r="K1071" s="12">
        <v>4500.0000000000009</v>
      </c>
      <c r="L1071" s="13">
        <v>1575.0000000000002</v>
      </c>
      <c r="M1071" s="8" t="s">
        <v>23</v>
      </c>
      <c r="N1071" s="19">
        <v>43526</v>
      </c>
    </row>
    <row r="1072" spans="2:14" ht="14.25" customHeight="1" x14ac:dyDescent="0.25">
      <c r="B1072" s="8" t="s">
        <v>13</v>
      </c>
      <c r="C1072" s="8">
        <v>1185732</v>
      </c>
      <c r="D1072" s="9">
        <v>44399</v>
      </c>
      <c r="E1072" s="8" t="s">
        <v>36</v>
      </c>
      <c r="F1072" s="8" t="s">
        <v>57</v>
      </c>
      <c r="G1072" s="8" t="s">
        <v>58</v>
      </c>
      <c r="H1072" s="10" t="s">
        <v>19</v>
      </c>
      <c r="I1072" s="11">
        <v>30.000000000000004</v>
      </c>
      <c r="J1072" s="12">
        <v>95</v>
      </c>
      <c r="K1072" s="12">
        <v>2850.0000000000005</v>
      </c>
      <c r="L1072" s="13">
        <v>997.5</v>
      </c>
      <c r="M1072" s="8" t="s">
        <v>23</v>
      </c>
      <c r="N1072" s="19">
        <v>43527</v>
      </c>
    </row>
    <row r="1073" spans="2:14" ht="14.25" customHeight="1" x14ac:dyDescent="0.25">
      <c r="B1073" s="8" t="s">
        <v>13</v>
      </c>
      <c r="C1073" s="8">
        <v>1185732</v>
      </c>
      <c r="D1073" s="9">
        <v>44400</v>
      </c>
      <c r="E1073" s="8" t="s">
        <v>36</v>
      </c>
      <c r="F1073" s="8" t="s">
        <v>57</v>
      </c>
      <c r="G1073" s="8" t="s">
        <v>58</v>
      </c>
      <c r="H1073" s="10" t="s">
        <v>20</v>
      </c>
      <c r="I1073" s="11">
        <v>30.000000000000004</v>
      </c>
      <c r="J1073" s="12">
        <v>125</v>
      </c>
      <c r="K1073" s="12">
        <v>3750.0000000000009</v>
      </c>
      <c r="L1073" s="13">
        <v>1500.0000000000005</v>
      </c>
      <c r="M1073" s="8" t="s">
        <v>23</v>
      </c>
      <c r="N1073" s="19">
        <v>43528</v>
      </c>
    </row>
    <row r="1074" spans="2:14" ht="14.25" customHeight="1" x14ac:dyDescent="0.25">
      <c r="B1074" s="8" t="s">
        <v>13</v>
      </c>
      <c r="C1074" s="8">
        <v>1185732</v>
      </c>
      <c r="D1074" s="9">
        <v>44401</v>
      </c>
      <c r="E1074" s="8" t="s">
        <v>36</v>
      </c>
      <c r="F1074" s="8" t="s">
        <v>57</v>
      </c>
      <c r="G1074" s="8" t="s">
        <v>58</v>
      </c>
      <c r="H1074" s="10" t="s">
        <v>21</v>
      </c>
      <c r="I1074" s="11">
        <v>49.999999999999993</v>
      </c>
      <c r="J1074" s="12">
        <v>100</v>
      </c>
      <c r="K1074" s="12">
        <v>4999.9999999999991</v>
      </c>
      <c r="L1074" s="13">
        <v>1749.9999999999995</v>
      </c>
      <c r="M1074" s="8" t="s">
        <v>23</v>
      </c>
      <c r="N1074" s="19">
        <v>43529</v>
      </c>
    </row>
    <row r="1075" spans="2:14" ht="14.25" customHeight="1" x14ac:dyDescent="0.25">
      <c r="B1075" s="8" t="s">
        <v>13</v>
      </c>
      <c r="C1075" s="8">
        <v>1185732</v>
      </c>
      <c r="D1075" s="9">
        <v>44402</v>
      </c>
      <c r="E1075" s="8" t="s">
        <v>36</v>
      </c>
      <c r="F1075" s="8" t="s">
        <v>57</v>
      </c>
      <c r="G1075" s="8" t="s">
        <v>58</v>
      </c>
      <c r="H1075" s="10" t="s">
        <v>22</v>
      </c>
      <c r="I1075" s="11">
        <v>54.999999999999986</v>
      </c>
      <c r="J1075" s="12">
        <v>200</v>
      </c>
      <c r="K1075" s="12">
        <v>10999.999999999996</v>
      </c>
      <c r="L1075" s="13">
        <v>5499.9999999999982</v>
      </c>
      <c r="M1075" s="8" t="s">
        <v>23</v>
      </c>
      <c r="N1075" s="19">
        <v>43530</v>
      </c>
    </row>
    <row r="1076" spans="2:14" ht="14.25" customHeight="1" x14ac:dyDescent="0.25">
      <c r="B1076" s="8" t="s">
        <v>13</v>
      </c>
      <c r="C1076" s="8">
        <v>1185732</v>
      </c>
      <c r="D1076" s="9">
        <v>44403</v>
      </c>
      <c r="E1076" s="8" t="s">
        <v>36</v>
      </c>
      <c r="F1076" s="8" t="s">
        <v>57</v>
      </c>
      <c r="G1076" s="8" t="s">
        <v>58</v>
      </c>
      <c r="H1076" s="10" t="s">
        <v>16</v>
      </c>
      <c r="I1076" s="11">
        <v>49.999999999999993</v>
      </c>
      <c r="J1076" s="12">
        <v>450</v>
      </c>
      <c r="K1076" s="12">
        <v>22499.999999999996</v>
      </c>
      <c r="L1076" s="13">
        <v>9000</v>
      </c>
      <c r="M1076" s="8" t="s">
        <v>23</v>
      </c>
      <c r="N1076" s="19">
        <v>43531</v>
      </c>
    </row>
    <row r="1077" spans="2:14" ht="14.25" customHeight="1" x14ac:dyDescent="0.25">
      <c r="B1077" s="8" t="s">
        <v>13</v>
      </c>
      <c r="C1077" s="8">
        <v>1185732</v>
      </c>
      <c r="D1077" s="9">
        <v>44404</v>
      </c>
      <c r="E1077" s="8" t="s">
        <v>36</v>
      </c>
      <c r="F1077" s="8" t="s">
        <v>57</v>
      </c>
      <c r="G1077" s="8" t="s">
        <v>58</v>
      </c>
      <c r="H1077" s="10" t="s">
        <v>18</v>
      </c>
      <c r="I1077" s="11">
        <v>40</v>
      </c>
      <c r="J1077" s="12">
        <v>250</v>
      </c>
      <c r="K1077" s="12">
        <v>10000</v>
      </c>
      <c r="L1077" s="13">
        <v>3500</v>
      </c>
      <c r="M1077" s="8" t="s">
        <v>23</v>
      </c>
      <c r="N1077" s="19">
        <v>43532</v>
      </c>
    </row>
    <row r="1078" spans="2:14" ht="14.25" customHeight="1" x14ac:dyDescent="0.25">
      <c r="B1078" s="8" t="s">
        <v>13</v>
      </c>
      <c r="C1078" s="8">
        <v>1185732</v>
      </c>
      <c r="D1078" s="9">
        <v>44405</v>
      </c>
      <c r="E1078" s="8" t="s">
        <v>36</v>
      </c>
      <c r="F1078" s="8" t="s">
        <v>57</v>
      </c>
      <c r="G1078" s="8" t="s">
        <v>58</v>
      </c>
      <c r="H1078" s="10" t="s">
        <v>19</v>
      </c>
      <c r="I1078" s="11">
        <v>40</v>
      </c>
      <c r="J1078" s="12">
        <v>200</v>
      </c>
      <c r="K1078" s="12">
        <v>8000</v>
      </c>
      <c r="L1078" s="13">
        <v>2800</v>
      </c>
      <c r="M1078" s="8" t="s">
        <v>23</v>
      </c>
      <c r="N1078" s="19">
        <v>43533</v>
      </c>
    </row>
    <row r="1079" spans="2:14" ht="14.25" customHeight="1" x14ac:dyDescent="0.25">
      <c r="B1079" s="8" t="s">
        <v>13</v>
      </c>
      <c r="C1079" s="8">
        <v>1185732</v>
      </c>
      <c r="D1079" s="9">
        <v>44406</v>
      </c>
      <c r="E1079" s="8" t="s">
        <v>36</v>
      </c>
      <c r="F1079" s="8" t="s">
        <v>57</v>
      </c>
      <c r="G1079" s="8" t="s">
        <v>58</v>
      </c>
      <c r="H1079" s="10" t="s">
        <v>20</v>
      </c>
      <c r="I1079" s="11">
        <v>40</v>
      </c>
      <c r="J1079" s="12">
        <v>150</v>
      </c>
      <c r="K1079" s="12">
        <v>6000</v>
      </c>
      <c r="L1079" s="13">
        <v>2400</v>
      </c>
      <c r="M1079" s="8" t="s">
        <v>23</v>
      </c>
      <c r="N1079" s="19">
        <v>43534</v>
      </c>
    </row>
    <row r="1080" spans="2:14" ht="14.25" customHeight="1" x14ac:dyDescent="0.25">
      <c r="B1080" s="8" t="s">
        <v>13</v>
      </c>
      <c r="C1080" s="8">
        <v>1185732</v>
      </c>
      <c r="D1080" s="9">
        <v>44407</v>
      </c>
      <c r="E1080" s="8" t="s">
        <v>36</v>
      </c>
      <c r="F1080" s="8" t="s">
        <v>57</v>
      </c>
      <c r="G1080" s="8" t="s">
        <v>58</v>
      </c>
      <c r="H1080" s="10" t="s">
        <v>21</v>
      </c>
      <c r="I1080" s="11">
        <v>49.999999999999993</v>
      </c>
      <c r="J1080" s="12">
        <v>150</v>
      </c>
      <c r="K1080" s="12">
        <v>7499.9999999999982</v>
      </c>
      <c r="L1080" s="13">
        <v>2624.9999999999991</v>
      </c>
      <c r="M1080" s="8" t="s">
        <v>23</v>
      </c>
      <c r="N1080" s="19">
        <v>43535</v>
      </c>
    </row>
    <row r="1081" spans="2:14" ht="14.25" customHeight="1" x14ac:dyDescent="0.25">
      <c r="B1081" s="8" t="s">
        <v>13</v>
      </c>
      <c r="C1081" s="8">
        <v>1185732</v>
      </c>
      <c r="D1081" s="9">
        <v>44408</v>
      </c>
      <c r="E1081" s="8" t="s">
        <v>36</v>
      </c>
      <c r="F1081" s="8" t="s">
        <v>57</v>
      </c>
      <c r="G1081" s="8" t="s">
        <v>58</v>
      </c>
      <c r="H1081" s="10" t="s">
        <v>22</v>
      </c>
      <c r="I1081" s="11">
        <v>54.999999999999986</v>
      </c>
      <c r="J1081" s="12">
        <v>250</v>
      </c>
      <c r="K1081" s="12">
        <v>13749.999999999996</v>
      </c>
      <c r="L1081" s="13">
        <v>6874.9999999999982</v>
      </c>
      <c r="M1081" s="8" t="s">
        <v>23</v>
      </c>
      <c r="N1081" s="19">
        <v>43536</v>
      </c>
    </row>
    <row r="1082" spans="2:14" ht="14.25" customHeight="1" x14ac:dyDescent="0.25">
      <c r="B1082" s="8" t="s">
        <v>26</v>
      </c>
      <c r="C1082" s="8">
        <v>1197831</v>
      </c>
      <c r="D1082" s="9">
        <v>44409</v>
      </c>
      <c r="E1082" s="8" t="s">
        <v>36</v>
      </c>
      <c r="F1082" s="8" t="s">
        <v>57</v>
      </c>
      <c r="G1082" s="8" t="s">
        <v>58</v>
      </c>
      <c r="H1082" s="10" t="s">
        <v>16</v>
      </c>
      <c r="I1082" s="11">
        <v>20</v>
      </c>
      <c r="J1082" s="12">
        <v>675</v>
      </c>
      <c r="K1082" s="12">
        <v>13500</v>
      </c>
      <c r="L1082" s="13">
        <v>5399.9999999999991</v>
      </c>
      <c r="M1082" s="8" t="s">
        <v>23</v>
      </c>
      <c r="N1082" s="19">
        <v>43537</v>
      </c>
    </row>
    <row r="1083" spans="2:14" ht="14.25" customHeight="1" x14ac:dyDescent="0.25">
      <c r="B1083" s="8" t="s">
        <v>26</v>
      </c>
      <c r="C1083" s="8">
        <v>1197831</v>
      </c>
      <c r="D1083" s="9">
        <v>44410</v>
      </c>
      <c r="E1083" s="8" t="s">
        <v>36</v>
      </c>
      <c r="F1083" s="8" t="s">
        <v>57</v>
      </c>
      <c r="G1083" s="8" t="s">
        <v>58</v>
      </c>
      <c r="H1083" s="10" t="s">
        <v>18</v>
      </c>
      <c r="I1083" s="11">
        <v>30</v>
      </c>
      <c r="J1083" s="12">
        <v>675</v>
      </c>
      <c r="K1083" s="12">
        <v>20250</v>
      </c>
      <c r="L1083" s="13">
        <v>8100</v>
      </c>
      <c r="M1083" s="8" t="s">
        <v>23</v>
      </c>
      <c r="N1083" s="19">
        <v>43538</v>
      </c>
    </row>
    <row r="1084" spans="2:14" ht="14.25" customHeight="1" x14ac:dyDescent="0.25">
      <c r="B1084" s="8" t="s">
        <v>26</v>
      </c>
      <c r="C1084" s="8">
        <v>1197831</v>
      </c>
      <c r="D1084" s="9">
        <v>44411</v>
      </c>
      <c r="E1084" s="8" t="s">
        <v>36</v>
      </c>
      <c r="F1084" s="8" t="s">
        <v>57</v>
      </c>
      <c r="G1084" s="8" t="s">
        <v>58</v>
      </c>
      <c r="H1084" s="10" t="s">
        <v>19</v>
      </c>
      <c r="I1084" s="11">
        <v>30</v>
      </c>
      <c r="J1084" s="12">
        <v>475</v>
      </c>
      <c r="K1084" s="12">
        <v>14250</v>
      </c>
      <c r="L1084" s="13">
        <v>5699.9999999999991</v>
      </c>
      <c r="M1084" s="8" t="s">
        <v>23</v>
      </c>
      <c r="N1084" s="19">
        <v>43539</v>
      </c>
    </row>
    <row r="1085" spans="2:14" ht="14.25" customHeight="1" x14ac:dyDescent="0.25">
      <c r="B1085" s="8" t="s">
        <v>26</v>
      </c>
      <c r="C1085" s="8">
        <v>1197831</v>
      </c>
      <c r="D1085" s="9">
        <v>44412</v>
      </c>
      <c r="E1085" s="8" t="s">
        <v>36</v>
      </c>
      <c r="F1085" s="8" t="s">
        <v>57</v>
      </c>
      <c r="G1085" s="8" t="s">
        <v>58</v>
      </c>
      <c r="H1085" s="10" t="s">
        <v>20</v>
      </c>
      <c r="I1085" s="11">
        <v>35</v>
      </c>
      <c r="J1085" s="12">
        <v>475</v>
      </c>
      <c r="K1085" s="12">
        <v>16625</v>
      </c>
      <c r="L1085" s="13">
        <v>8312.5</v>
      </c>
      <c r="M1085" s="8" t="s">
        <v>23</v>
      </c>
      <c r="N1085" s="19">
        <v>43540</v>
      </c>
    </row>
    <row r="1086" spans="2:14" ht="14.25" customHeight="1" x14ac:dyDescent="0.25">
      <c r="B1086" s="8" t="s">
        <v>26</v>
      </c>
      <c r="C1086" s="8">
        <v>1197831</v>
      </c>
      <c r="D1086" s="9">
        <v>44413</v>
      </c>
      <c r="E1086" s="8" t="s">
        <v>27</v>
      </c>
      <c r="F1086" s="8" t="s">
        <v>59</v>
      </c>
      <c r="G1086" s="8" t="s">
        <v>60</v>
      </c>
      <c r="H1086" s="10" t="s">
        <v>21</v>
      </c>
      <c r="I1086" s="11">
        <v>40</v>
      </c>
      <c r="J1086" s="12">
        <v>325</v>
      </c>
      <c r="K1086" s="12">
        <v>13000</v>
      </c>
      <c r="L1086" s="13">
        <v>4550</v>
      </c>
      <c r="M1086" s="8" t="s">
        <v>23</v>
      </c>
      <c r="N1086" s="19">
        <v>43541</v>
      </c>
    </row>
    <row r="1087" spans="2:14" ht="14.25" customHeight="1" x14ac:dyDescent="0.25">
      <c r="B1087" s="8" t="s">
        <v>26</v>
      </c>
      <c r="C1087" s="8">
        <v>1197831</v>
      </c>
      <c r="D1087" s="9">
        <v>44414</v>
      </c>
      <c r="E1087" s="8" t="s">
        <v>27</v>
      </c>
      <c r="F1087" s="8" t="s">
        <v>59</v>
      </c>
      <c r="G1087" s="8" t="s">
        <v>60</v>
      </c>
      <c r="H1087" s="10" t="s">
        <v>22</v>
      </c>
      <c r="I1087" s="11">
        <v>35</v>
      </c>
      <c r="J1087" s="12">
        <v>475</v>
      </c>
      <c r="K1087" s="12">
        <v>16625</v>
      </c>
      <c r="L1087" s="13">
        <v>9143.7500000000018</v>
      </c>
      <c r="M1087" s="8" t="s">
        <v>23</v>
      </c>
      <c r="N1087" s="19">
        <v>43542</v>
      </c>
    </row>
    <row r="1088" spans="2:14" ht="14.25" customHeight="1" x14ac:dyDescent="0.25">
      <c r="B1088" s="8" t="s">
        <v>26</v>
      </c>
      <c r="C1088" s="8">
        <v>1197831</v>
      </c>
      <c r="D1088" s="9">
        <v>44415</v>
      </c>
      <c r="E1088" s="8" t="s">
        <v>27</v>
      </c>
      <c r="F1088" s="8" t="s">
        <v>59</v>
      </c>
      <c r="G1088" s="8" t="s">
        <v>60</v>
      </c>
      <c r="H1088" s="10" t="s">
        <v>16</v>
      </c>
      <c r="I1088" s="11">
        <v>25</v>
      </c>
      <c r="J1088" s="12">
        <v>625</v>
      </c>
      <c r="K1088" s="12">
        <v>15625</v>
      </c>
      <c r="L1088" s="13">
        <v>6249.9999999999991</v>
      </c>
      <c r="M1088" s="8" t="s">
        <v>23</v>
      </c>
      <c r="N1088" s="19">
        <v>43543</v>
      </c>
    </row>
    <row r="1089" spans="2:14" ht="14.25" customHeight="1" x14ac:dyDescent="0.25">
      <c r="B1089" s="8" t="s">
        <v>26</v>
      </c>
      <c r="C1089" s="8">
        <v>1197831</v>
      </c>
      <c r="D1089" s="9">
        <v>44416</v>
      </c>
      <c r="E1089" s="8" t="s">
        <v>27</v>
      </c>
      <c r="F1089" s="8" t="s">
        <v>59</v>
      </c>
      <c r="G1089" s="8" t="s">
        <v>60</v>
      </c>
      <c r="H1089" s="10" t="s">
        <v>18</v>
      </c>
      <c r="I1089" s="11">
        <v>35</v>
      </c>
      <c r="J1089" s="12">
        <v>600</v>
      </c>
      <c r="K1089" s="12">
        <v>21000</v>
      </c>
      <c r="L1089" s="13">
        <v>8400</v>
      </c>
      <c r="M1089" s="8" t="s">
        <v>23</v>
      </c>
      <c r="N1089" s="19">
        <v>43544</v>
      </c>
    </row>
    <row r="1090" spans="2:14" ht="14.25" customHeight="1" x14ac:dyDescent="0.25">
      <c r="B1090" s="8" t="s">
        <v>26</v>
      </c>
      <c r="C1090" s="8">
        <v>1197831</v>
      </c>
      <c r="D1090" s="9">
        <v>44417</v>
      </c>
      <c r="E1090" s="8" t="s">
        <v>27</v>
      </c>
      <c r="F1090" s="8" t="s">
        <v>59</v>
      </c>
      <c r="G1090" s="8" t="s">
        <v>60</v>
      </c>
      <c r="H1090" s="10" t="s">
        <v>19</v>
      </c>
      <c r="I1090" s="11">
        <v>35</v>
      </c>
      <c r="J1090" s="12">
        <v>425</v>
      </c>
      <c r="K1090" s="12">
        <v>14875</v>
      </c>
      <c r="L1090" s="13">
        <v>5949.9999999999991</v>
      </c>
      <c r="M1090" s="8" t="s">
        <v>23</v>
      </c>
      <c r="N1090" s="19">
        <v>43545</v>
      </c>
    </row>
    <row r="1091" spans="2:14" ht="14.25" customHeight="1" x14ac:dyDescent="0.25">
      <c r="B1091" s="8" t="s">
        <v>26</v>
      </c>
      <c r="C1091" s="8">
        <v>1197831</v>
      </c>
      <c r="D1091" s="9">
        <v>44418</v>
      </c>
      <c r="E1091" s="8" t="s">
        <v>27</v>
      </c>
      <c r="F1091" s="8" t="s">
        <v>59</v>
      </c>
      <c r="G1091" s="8" t="s">
        <v>60</v>
      </c>
      <c r="H1091" s="10" t="s">
        <v>20</v>
      </c>
      <c r="I1091" s="11">
        <v>35</v>
      </c>
      <c r="J1091" s="12">
        <v>375</v>
      </c>
      <c r="K1091" s="12">
        <v>13125</v>
      </c>
      <c r="L1091" s="13">
        <v>6562.5</v>
      </c>
      <c r="M1091" s="8" t="s">
        <v>23</v>
      </c>
      <c r="N1091" s="19">
        <v>43546</v>
      </c>
    </row>
    <row r="1092" spans="2:14" ht="14.25" customHeight="1" x14ac:dyDescent="0.25">
      <c r="B1092" s="8" t="s">
        <v>26</v>
      </c>
      <c r="C1092" s="8">
        <v>1197831</v>
      </c>
      <c r="D1092" s="9">
        <v>44419</v>
      </c>
      <c r="E1092" s="8" t="s">
        <v>27</v>
      </c>
      <c r="F1092" s="8" t="s">
        <v>59</v>
      </c>
      <c r="G1092" s="8" t="s">
        <v>60</v>
      </c>
      <c r="H1092" s="10" t="s">
        <v>21</v>
      </c>
      <c r="I1092" s="11">
        <v>40</v>
      </c>
      <c r="J1092" s="12">
        <v>250</v>
      </c>
      <c r="K1092" s="12">
        <v>10000</v>
      </c>
      <c r="L1092" s="13">
        <v>3500</v>
      </c>
      <c r="M1092" s="8" t="s">
        <v>23</v>
      </c>
      <c r="N1092" s="19">
        <v>43547</v>
      </c>
    </row>
    <row r="1093" spans="2:14" ht="14.25" customHeight="1" x14ac:dyDescent="0.25">
      <c r="B1093" s="8" t="s">
        <v>26</v>
      </c>
      <c r="C1093" s="8">
        <v>1197831</v>
      </c>
      <c r="D1093" s="9">
        <v>44420</v>
      </c>
      <c r="E1093" s="8" t="s">
        <v>27</v>
      </c>
      <c r="F1093" s="8" t="s">
        <v>59</v>
      </c>
      <c r="G1093" s="8" t="s">
        <v>60</v>
      </c>
      <c r="H1093" s="10" t="s">
        <v>22</v>
      </c>
      <c r="I1093" s="11">
        <v>35</v>
      </c>
      <c r="J1093" s="12">
        <v>450</v>
      </c>
      <c r="K1093" s="12">
        <v>15750</v>
      </c>
      <c r="L1093" s="13">
        <v>8662.5</v>
      </c>
      <c r="M1093" s="8" t="s">
        <v>23</v>
      </c>
      <c r="N1093" s="19">
        <v>43548</v>
      </c>
    </row>
    <row r="1094" spans="2:14" ht="14.25" customHeight="1" x14ac:dyDescent="0.25">
      <c r="B1094" s="8" t="s">
        <v>26</v>
      </c>
      <c r="C1094" s="8">
        <v>1197831</v>
      </c>
      <c r="D1094" s="9">
        <v>44421</v>
      </c>
      <c r="E1094" s="8" t="s">
        <v>27</v>
      </c>
      <c r="F1094" s="8" t="s">
        <v>59</v>
      </c>
      <c r="G1094" s="8" t="s">
        <v>60</v>
      </c>
      <c r="H1094" s="10" t="s">
        <v>16</v>
      </c>
      <c r="I1094" s="11">
        <v>30</v>
      </c>
      <c r="J1094" s="12">
        <v>625</v>
      </c>
      <c r="K1094" s="12">
        <v>18750</v>
      </c>
      <c r="L1094" s="13">
        <v>8437.4999999999982</v>
      </c>
      <c r="M1094" s="8" t="s">
        <v>23</v>
      </c>
      <c r="N1094" s="19">
        <v>43549</v>
      </c>
    </row>
    <row r="1095" spans="2:14" ht="14.25" customHeight="1" x14ac:dyDescent="0.25">
      <c r="B1095" s="8" t="s">
        <v>26</v>
      </c>
      <c r="C1095" s="8">
        <v>1197831</v>
      </c>
      <c r="D1095" s="9">
        <v>44422</v>
      </c>
      <c r="E1095" s="8" t="s">
        <v>27</v>
      </c>
      <c r="F1095" s="8" t="s">
        <v>59</v>
      </c>
      <c r="G1095" s="8" t="s">
        <v>60</v>
      </c>
      <c r="H1095" s="10" t="s">
        <v>18</v>
      </c>
      <c r="I1095" s="11">
        <v>40</v>
      </c>
      <c r="J1095" s="12">
        <v>625</v>
      </c>
      <c r="K1095" s="12">
        <v>25000</v>
      </c>
      <c r="L1095" s="13">
        <v>11249.999999999998</v>
      </c>
      <c r="M1095" s="8" t="s">
        <v>23</v>
      </c>
      <c r="N1095" s="19">
        <v>43550</v>
      </c>
    </row>
    <row r="1096" spans="2:14" ht="14.25" customHeight="1" x14ac:dyDescent="0.25">
      <c r="B1096" s="8" t="s">
        <v>26</v>
      </c>
      <c r="C1096" s="8">
        <v>1197831</v>
      </c>
      <c r="D1096" s="9">
        <v>44423</v>
      </c>
      <c r="E1096" s="8" t="s">
        <v>27</v>
      </c>
      <c r="F1096" s="8" t="s">
        <v>59</v>
      </c>
      <c r="G1096" s="8" t="s">
        <v>60</v>
      </c>
      <c r="H1096" s="10" t="s">
        <v>19</v>
      </c>
      <c r="I1096" s="11">
        <v>30</v>
      </c>
      <c r="J1096" s="12">
        <v>450</v>
      </c>
      <c r="K1096" s="12">
        <v>13500</v>
      </c>
      <c r="L1096" s="13">
        <v>6074.9999999999991</v>
      </c>
      <c r="M1096" s="8" t="s">
        <v>23</v>
      </c>
      <c r="N1096" s="19">
        <v>43551</v>
      </c>
    </row>
    <row r="1097" spans="2:14" ht="14.25" customHeight="1" x14ac:dyDescent="0.25">
      <c r="B1097" s="8" t="s">
        <v>26</v>
      </c>
      <c r="C1097" s="8">
        <v>1197831</v>
      </c>
      <c r="D1097" s="9">
        <v>44424</v>
      </c>
      <c r="E1097" s="8" t="s">
        <v>27</v>
      </c>
      <c r="F1097" s="8" t="s">
        <v>59</v>
      </c>
      <c r="G1097" s="8" t="s">
        <v>60</v>
      </c>
      <c r="H1097" s="10" t="s">
        <v>20</v>
      </c>
      <c r="I1097" s="11">
        <v>35</v>
      </c>
      <c r="J1097" s="12">
        <v>350</v>
      </c>
      <c r="K1097" s="12">
        <v>12250</v>
      </c>
      <c r="L1097" s="13">
        <v>6737.5</v>
      </c>
      <c r="M1097" s="8" t="s">
        <v>23</v>
      </c>
      <c r="N1097" s="19">
        <v>43552</v>
      </c>
    </row>
    <row r="1098" spans="2:14" ht="14.25" customHeight="1" x14ac:dyDescent="0.25">
      <c r="B1098" s="8" t="s">
        <v>26</v>
      </c>
      <c r="C1098" s="8">
        <v>1197831</v>
      </c>
      <c r="D1098" s="9">
        <v>44425</v>
      </c>
      <c r="E1098" s="8" t="s">
        <v>27</v>
      </c>
      <c r="F1098" s="8" t="s">
        <v>59</v>
      </c>
      <c r="G1098" s="8" t="s">
        <v>60</v>
      </c>
      <c r="H1098" s="10" t="s">
        <v>21</v>
      </c>
      <c r="I1098" s="11">
        <v>40</v>
      </c>
      <c r="J1098" s="12">
        <v>250</v>
      </c>
      <c r="K1098" s="12">
        <v>10000</v>
      </c>
      <c r="L1098" s="13">
        <v>4000</v>
      </c>
      <c r="M1098" s="8" t="s">
        <v>23</v>
      </c>
      <c r="N1098" s="19">
        <v>43553</v>
      </c>
    </row>
    <row r="1099" spans="2:14" ht="14.25" customHeight="1" x14ac:dyDescent="0.25">
      <c r="B1099" s="8" t="s">
        <v>26</v>
      </c>
      <c r="C1099" s="8">
        <v>1197831</v>
      </c>
      <c r="D1099" s="9">
        <v>44426</v>
      </c>
      <c r="E1099" s="8" t="s">
        <v>27</v>
      </c>
      <c r="F1099" s="8" t="s">
        <v>59</v>
      </c>
      <c r="G1099" s="8" t="s">
        <v>60</v>
      </c>
      <c r="H1099" s="10" t="s">
        <v>22</v>
      </c>
      <c r="I1099" s="11">
        <v>35</v>
      </c>
      <c r="J1099" s="12">
        <v>400</v>
      </c>
      <c r="K1099" s="12">
        <v>14000</v>
      </c>
      <c r="L1099" s="13">
        <v>8400.0000000000018</v>
      </c>
      <c r="M1099" s="8" t="s">
        <v>23</v>
      </c>
      <c r="N1099" s="19">
        <v>43554</v>
      </c>
    </row>
    <row r="1100" spans="2:14" ht="14.25" customHeight="1" x14ac:dyDescent="0.25">
      <c r="B1100" s="8" t="s">
        <v>26</v>
      </c>
      <c r="C1100" s="8">
        <v>1197831</v>
      </c>
      <c r="D1100" s="9">
        <v>44427</v>
      </c>
      <c r="E1100" s="8" t="s">
        <v>27</v>
      </c>
      <c r="F1100" s="8" t="s">
        <v>59</v>
      </c>
      <c r="G1100" s="8" t="s">
        <v>60</v>
      </c>
      <c r="H1100" s="10" t="s">
        <v>16</v>
      </c>
      <c r="I1100" s="11">
        <v>20</v>
      </c>
      <c r="J1100" s="12">
        <v>650</v>
      </c>
      <c r="K1100" s="12">
        <v>13000</v>
      </c>
      <c r="L1100" s="13">
        <v>5849.9999999999991</v>
      </c>
      <c r="M1100" s="8" t="s">
        <v>23</v>
      </c>
      <c r="N1100" s="19">
        <v>43555</v>
      </c>
    </row>
    <row r="1101" spans="2:14" ht="14.25" customHeight="1" x14ac:dyDescent="0.25">
      <c r="B1101" s="8" t="s">
        <v>26</v>
      </c>
      <c r="C1101" s="8">
        <v>1197831</v>
      </c>
      <c r="D1101" s="9">
        <v>44428</v>
      </c>
      <c r="E1101" s="8" t="s">
        <v>27</v>
      </c>
      <c r="F1101" s="8" t="s">
        <v>59</v>
      </c>
      <c r="G1101" s="8" t="s">
        <v>60</v>
      </c>
      <c r="H1101" s="10" t="s">
        <v>18</v>
      </c>
      <c r="I1101" s="11">
        <v>20.000000000000007</v>
      </c>
      <c r="J1101" s="12">
        <v>650</v>
      </c>
      <c r="K1101" s="12">
        <v>13000.000000000004</v>
      </c>
      <c r="L1101" s="13">
        <v>5850.0000000000018</v>
      </c>
      <c r="M1101" s="8" t="s">
        <v>23</v>
      </c>
      <c r="N1101" s="19">
        <v>43556</v>
      </c>
    </row>
    <row r="1102" spans="2:14" ht="14.25" customHeight="1" x14ac:dyDescent="0.25">
      <c r="B1102" s="8" t="s">
        <v>26</v>
      </c>
      <c r="C1102" s="8">
        <v>1197831</v>
      </c>
      <c r="D1102" s="9">
        <v>44429</v>
      </c>
      <c r="E1102" s="8" t="s">
        <v>27</v>
      </c>
      <c r="F1102" s="8" t="s">
        <v>59</v>
      </c>
      <c r="G1102" s="8" t="s">
        <v>60</v>
      </c>
      <c r="H1102" s="10" t="s">
        <v>19</v>
      </c>
      <c r="I1102" s="11">
        <v>14.999999999999996</v>
      </c>
      <c r="J1102" s="12">
        <v>475</v>
      </c>
      <c r="K1102" s="12">
        <v>7124.9999999999982</v>
      </c>
      <c r="L1102" s="13">
        <v>3206.2499999999991</v>
      </c>
      <c r="M1102" s="8" t="s">
        <v>23</v>
      </c>
      <c r="N1102" s="19">
        <v>43557</v>
      </c>
    </row>
    <row r="1103" spans="2:14" ht="14.25" customHeight="1" x14ac:dyDescent="0.25">
      <c r="B1103" s="8" t="s">
        <v>26</v>
      </c>
      <c r="C1103" s="8">
        <v>1197831</v>
      </c>
      <c r="D1103" s="9">
        <v>44430</v>
      </c>
      <c r="E1103" s="8" t="s">
        <v>27</v>
      </c>
      <c r="F1103" s="8" t="s">
        <v>59</v>
      </c>
      <c r="G1103" s="8" t="s">
        <v>60</v>
      </c>
      <c r="H1103" s="10" t="s">
        <v>20</v>
      </c>
      <c r="I1103" s="11">
        <v>20.000000000000007</v>
      </c>
      <c r="J1103" s="12">
        <v>375</v>
      </c>
      <c r="K1103" s="12">
        <v>7500.0000000000027</v>
      </c>
      <c r="L1103" s="13">
        <v>4125.0000000000018</v>
      </c>
      <c r="M1103" s="8" t="s">
        <v>23</v>
      </c>
      <c r="N1103" s="19">
        <v>43558</v>
      </c>
    </row>
    <row r="1104" spans="2:14" ht="14.25" customHeight="1" x14ac:dyDescent="0.25">
      <c r="B1104" s="8" t="s">
        <v>26</v>
      </c>
      <c r="C1104" s="8">
        <v>1197831</v>
      </c>
      <c r="D1104" s="9">
        <v>44431</v>
      </c>
      <c r="E1104" s="8" t="s">
        <v>27</v>
      </c>
      <c r="F1104" s="8" t="s">
        <v>59</v>
      </c>
      <c r="G1104" s="8" t="s">
        <v>60</v>
      </c>
      <c r="H1104" s="10" t="s">
        <v>21</v>
      </c>
      <c r="I1104" s="11">
        <v>25</v>
      </c>
      <c r="J1104" s="12">
        <v>275</v>
      </c>
      <c r="K1104" s="12">
        <v>6875</v>
      </c>
      <c r="L1104" s="13">
        <v>2749.9999999999995</v>
      </c>
      <c r="M1104" s="8" t="s">
        <v>23</v>
      </c>
      <c r="N1104" s="19">
        <v>43559</v>
      </c>
    </row>
    <row r="1105" spans="2:14" ht="14.25" customHeight="1" x14ac:dyDescent="0.25">
      <c r="B1105" s="8" t="s">
        <v>26</v>
      </c>
      <c r="C1105" s="8">
        <v>1197831</v>
      </c>
      <c r="D1105" s="9">
        <v>44432</v>
      </c>
      <c r="E1105" s="8" t="s">
        <v>27</v>
      </c>
      <c r="F1105" s="8" t="s">
        <v>59</v>
      </c>
      <c r="G1105" s="8" t="s">
        <v>60</v>
      </c>
      <c r="H1105" s="10" t="s">
        <v>22</v>
      </c>
      <c r="I1105" s="11">
        <v>20.000000000000007</v>
      </c>
      <c r="J1105" s="12">
        <v>550</v>
      </c>
      <c r="K1105" s="12">
        <v>11000.000000000004</v>
      </c>
      <c r="L1105" s="13">
        <v>6600.0000000000027</v>
      </c>
      <c r="M1105" s="8" t="s">
        <v>23</v>
      </c>
      <c r="N1105" s="19">
        <v>43560</v>
      </c>
    </row>
    <row r="1106" spans="2:14" ht="14.25" customHeight="1" x14ac:dyDescent="0.25">
      <c r="B1106" s="8" t="s">
        <v>26</v>
      </c>
      <c r="C1106" s="8">
        <v>1197831</v>
      </c>
      <c r="D1106" s="9">
        <v>44433</v>
      </c>
      <c r="E1106" s="8" t="s">
        <v>27</v>
      </c>
      <c r="F1106" s="8" t="s">
        <v>59</v>
      </c>
      <c r="G1106" s="8" t="s">
        <v>60</v>
      </c>
      <c r="H1106" s="10" t="s">
        <v>16</v>
      </c>
      <c r="I1106" s="11">
        <v>9.9999999999999964</v>
      </c>
      <c r="J1106" s="12">
        <v>700</v>
      </c>
      <c r="K1106" s="12">
        <v>6999.9999999999973</v>
      </c>
      <c r="L1106" s="13">
        <v>3149.9999999999986</v>
      </c>
      <c r="M1106" s="8" t="s">
        <v>23</v>
      </c>
      <c r="N1106" s="19">
        <v>43561</v>
      </c>
    </row>
    <row r="1107" spans="2:14" ht="14.25" customHeight="1" x14ac:dyDescent="0.25">
      <c r="B1107" s="8" t="s">
        <v>26</v>
      </c>
      <c r="C1107" s="8">
        <v>1197831</v>
      </c>
      <c r="D1107" s="9">
        <v>44434</v>
      </c>
      <c r="E1107" s="8" t="s">
        <v>27</v>
      </c>
      <c r="F1107" s="8" t="s">
        <v>59</v>
      </c>
      <c r="G1107" s="8" t="s">
        <v>60</v>
      </c>
      <c r="H1107" s="10" t="s">
        <v>18</v>
      </c>
      <c r="I1107" s="11">
        <v>20.000000000000007</v>
      </c>
      <c r="J1107" s="12">
        <v>725</v>
      </c>
      <c r="K1107" s="12">
        <v>14500.000000000005</v>
      </c>
      <c r="L1107" s="13">
        <v>6525.0000000000018</v>
      </c>
      <c r="M1107" s="8" t="s">
        <v>23</v>
      </c>
      <c r="N1107" s="19">
        <v>43562</v>
      </c>
    </row>
    <row r="1108" spans="2:14" ht="14.25" customHeight="1" x14ac:dyDescent="0.25">
      <c r="B1108" s="8" t="s">
        <v>26</v>
      </c>
      <c r="C1108" s="8">
        <v>1197831</v>
      </c>
      <c r="D1108" s="9">
        <v>44435</v>
      </c>
      <c r="E1108" s="8" t="s">
        <v>27</v>
      </c>
      <c r="F1108" s="8" t="s">
        <v>59</v>
      </c>
      <c r="G1108" s="8" t="s">
        <v>60</v>
      </c>
      <c r="H1108" s="10" t="s">
        <v>19</v>
      </c>
      <c r="I1108" s="11">
        <v>14.999999999999996</v>
      </c>
      <c r="J1108" s="12">
        <v>575</v>
      </c>
      <c r="K1108" s="12">
        <v>8624.9999999999982</v>
      </c>
      <c r="L1108" s="13">
        <v>3881.2499999999991</v>
      </c>
      <c r="M1108" s="8" t="s">
        <v>23</v>
      </c>
      <c r="N1108" s="19">
        <v>43563</v>
      </c>
    </row>
    <row r="1109" spans="2:14" ht="14.25" customHeight="1" x14ac:dyDescent="0.25">
      <c r="B1109" s="8" t="s">
        <v>26</v>
      </c>
      <c r="C1109" s="8">
        <v>1197831</v>
      </c>
      <c r="D1109" s="9">
        <v>44436</v>
      </c>
      <c r="E1109" s="8" t="s">
        <v>27</v>
      </c>
      <c r="F1109" s="8" t="s">
        <v>59</v>
      </c>
      <c r="G1109" s="8" t="s">
        <v>60</v>
      </c>
      <c r="H1109" s="10" t="s">
        <v>20</v>
      </c>
      <c r="I1109" s="11">
        <v>35</v>
      </c>
      <c r="J1109" s="12">
        <v>500</v>
      </c>
      <c r="K1109" s="12">
        <v>17500</v>
      </c>
      <c r="L1109" s="13">
        <v>9625.0000000000018</v>
      </c>
      <c r="M1109" s="8" t="s">
        <v>23</v>
      </c>
      <c r="N1109" s="19">
        <v>43564</v>
      </c>
    </row>
    <row r="1110" spans="2:14" ht="14.25" customHeight="1" x14ac:dyDescent="0.25">
      <c r="B1110" s="8" t="s">
        <v>26</v>
      </c>
      <c r="C1110" s="8">
        <v>1197831</v>
      </c>
      <c r="D1110" s="9">
        <v>44437</v>
      </c>
      <c r="E1110" s="8" t="s">
        <v>27</v>
      </c>
      <c r="F1110" s="8" t="s">
        <v>59</v>
      </c>
      <c r="G1110" s="8" t="s">
        <v>60</v>
      </c>
      <c r="H1110" s="10" t="s">
        <v>21</v>
      </c>
      <c r="I1110" s="11">
        <v>50</v>
      </c>
      <c r="J1110" s="12">
        <v>400</v>
      </c>
      <c r="K1110" s="12">
        <v>20000</v>
      </c>
      <c r="L1110" s="13">
        <v>8000</v>
      </c>
      <c r="M1110" s="8" t="s">
        <v>23</v>
      </c>
      <c r="N1110" s="19">
        <v>43565</v>
      </c>
    </row>
    <row r="1111" spans="2:14" ht="14.25" customHeight="1" x14ac:dyDescent="0.25">
      <c r="B1111" s="8" t="s">
        <v>26</v>
      </c>
      <c r="C1111" s="8">
        <v>1197831</v>
      </c>
      <c r="D1111" s="9">
        <v>44438</v>
      </c>
      <c r="E1111" s="8" t="s">
        <v>27</v>
      </c>
      <c r="F1111" s="8" t="s">
        <v>59</v>
      </c>
      <c r="G1111" s="8" t="s">
        <v>60</v>
      </c>
      <c r="H1111" s="10" t="s">
        <v>22</v>
      </c>
      <c r="I1111" s="11">
        <v>45</v>
      </c>
      <c r="J1111" s="12">
        <v>750</v>
      </c>
      <c r="K1111" s="12">
        <v>33750</v>
      </c>
      <c r="L1111" s="13">
        <v>20250.000000000004</v>
      </c>
      <c r="M1111" s="8" t="s">
        <v>23</v>
      </c>
      <c r="N1111" s="19">
        <v>43566</v>
      </c>
    </row>
    <row r="1112" spans="2:14" ht="14.25" customHeight="1" x14ac:dyDescent="0.25">
      <c r="B1112" s="8" t="s">
        <v>26</v>
      </c>
      <c r="C1112" s="8">
        <v>1197831</v>
      </c>
      <c r="D1112" s="9">
        <v>44439</v>
      </c>
      <c r="E1112" s="8" t="s">
        <v>27</v>
      </c>
      <c r="F1112" s="8" t="s">
        <v>59</v>
      </c>
      <c r="G1112" s="8" t="s">
        <v>60</v>
      </c>
      <c r="H1112" s="10" t="s">
        <v>16</v>
      </c>
      <c r="I1112" s="11">
        <v>45</v>
      </c>
      <c r="J1112" s="12">
        <v>750</v>
      </c>
      <c r="K1112" s="12">
        <v>33750</v>
      </c>
      <c r="L1112" s="13">
        <v>15187.499999999996</v>
      </c>
      <c r="M1112" s="8" t="s">
        <v>23</v>
      </c>
      <c r="N1112" s="19">
        <v>43567</v>
      </c>
    </row>
    <row r="1113" spans="2:14" ht="14.25" customHeight="1" x14ac:dyDescent="0.25">
      <c r="B1113" s="8" t="s">
        <v>26</v>
      </c>
      <c r="C1113" s="8">
        <v>1197831</v>
      </c>
      <c r="D1113" s="9">
        <v>44440</v>
      </c>
      <c r="E1113" s="8" t="s">
        <v>27</v>
      </c>
      <c r="F1113" s="8" t="s">
        <v>59</v>
      </c>
      <c r="G1113" s="8" t="s">
        <v>60</v>
      </c>
      <c r="H1113" s="10" t="s">
        <v>18</v>
      </c>
      <c r="I1113" s="11">
        <v>50</v>
      </c>
      <c r="J1113" s="12">
        <v>750</v>
      </c>
      <c r="K1113" s="12">
        <v>37500</v>
      </c>
      <c r="L1113" s="13">
        <v>16874.999999999996</v>
      </c>
      <c r="M1113" s="8" t="s">
        <v>23</v>
      </c>
      <c r="N1113" s="19">
        <v>43568</v>
      </c>
    </row>
    <row r="1114" spans="2:14" ht="14.25" customHeight="1" x14ac:dyDescent="0.25">
      <c r="B1114" s="8" t="s">
        <v>26</v>
      </c>
      <c r="C1114" s="8">
        <v>1197831</v>
      </c>
      <c r="D1114" s="9">
        <v>44441</v>
      </c>
      <c r="E1114" s="8" t="s">
        <v>27</v>
      </c>
      <c r="F1114" s="8" t="s">
        <v>59</v>
      </c>
      <c r="G1114" s="8" t="s">
        <v>60</v>
      </c>
      <c r="H1114" s="10" t="s">
        <v>19</v>
      </c>
      <c r="I1114" s="11">
        <v>45</v>
      </c>
      <c r="J1114" s="12">
        <v>650</v>
      </c>
      <c r="K1114" s="12">
        <v>29250</v>
      </c>
      <c r="L1114" s="13">
        <v>13162.5</v>
      </c>
      <c r="M1114" s="8" t="s">
        <v>23</v>
      </c>
      <c r="N1114" s="19">
        <v>43569</v>
      </c>
    </row>
    <row r="1115" spans="2:14" ht="14.25" customHeight="1" x14ac:dyDescent="0.25">
      <c r="B1115" s="8" t="s">
        <v>26</v>
      </c>
      <c r="C1115" s="8">
        <v>1197831</v>
      </c>
      <c r="D1115" s="9">
        <v>44442</v>
      </c>
      <c r="E1115" s="8" t="s">
        <v>27</v>
      </c>
      <c r="F1115" s="8" t="s">
        <v>59</v>
      </c>
      <c r="G1115" s="8" t="s">
        <v>60</v>
      </c>
      <c r="H1115" s="10" t="s">
        <v>20</v>
      </c>
      <c r="I1115" s="11">
        <v>45</v>
      </c>
      <c r="J1115" s="12">
        <v>600</v>
      </c>
      <c r="K1115" s="12">
        <v>27000</v>
      </c>
      <c r="L1115" s="13">
        <v>14850</v>
      </c>
      <c r="M1115" s="8" t="s">
        <v>23</v>
      </c>
      <c r="N1115" s="19">
        <v>43570</v>
      </c>
    </row>
    <row r="1116" spans="2:14" ht="14.25" customHeight="1" x14ac:dyDescent="0.25">
      <c r="B1116" s="8" t="s">
        <v>26</v>
      </c>
      <c r="C1116" s="8">
        <v>1197831</v>
      </c>
      <c r="D1116" s="9">
        <v>44443</v>
      </c>
      <c r="E1116" s="8" t="s">
        <v>27</v>
      </c>
      <c r="F1116" s="8" t="s">
        <v>59</v>
      </c>
      <c r="G1116" s="8" t="s">
        <v>60</v>
      </c>
      <c r="H1116" s="10" t="s">
        <v>21</v>
      </c>
      <c r="I1116" s="11">
        <v>50</v>
      </c>
      <c r="J1116" s="12">
        <v>500</v>
      </c>
      <c r="K1116" s="12">
        <v>25000</v>
      </c>
      <c r="L1116" s="13">
        <v>9999.9999999999982</v>
      </c>
      <c r="M1116" s="8" t="s">
        <v>23</v>
      </c>
      <c r="N1116" s="19">
        <v>43571</v>
      </c>
    </row>
    <row r="1117" spans="2:14" ht="14.25" customHeight="1" x14ac:dyDescent="0.25">
      <c r="B1117" s="8" t="s">
        <v>26</v>
      </c>
      <c r="C1117" s="8">
        <v>1197831</v>
      </c>
      <c r="D1117" s="9">
        <v>44444</v>
      </c>
      <c r="E1117" s="8" t="s">
        <v>27</v>
      </c>
      <c r="F1117" s="8" t="s">
        <v>59</v>
      </c>
      <c r="G1117" s="8" t="s">
        <v>60</v>
      </c>
      <c r="H1117" s="10" t="s">
        <v>22</v>
      </c>
      <c r="I1117" s="11">
        <v>55.000000000000007</v>
      </c>
      <c r="J1117" s="12">
        <v>875</v>
      </c>
      <c r="K1117" s="12">
        <v>48125.000000000007</v>
      </c>
      <c r="L1117" s="13">
        <v>28875.000000000007</v>
      </c>
      <c r="M1117" s="8" t="s">
        <v>23</v>
      </c>
      <c r="N1117" s="19">
        <v>43572</v>
      </c>
    </row>
    <row r="1118" spans="2:14" ht="14.25" customHeight="1" x14ac:dyDescent="0.25">
      <c r="B1118" s="8" t="s">
        <v>26</v>
      </c>
      <c r="C1118" s="8">
        <v>1197831</v>
      </c>
      <c r="D1118" s="9">
        <v>44445</v>
      </c>
      <c r="E1118" s="8" t="s">
        <v>27</v>
      </c>
      <c r="F1118" s="8" t="s">
        <v>59</v>
      </c>
      <c r="G1118" s="8" t="s">
        <v>60</v>
      </c>
      <c r="H1118" s="10" t="s">
        <v>16</v>
      </c>
      <c r="I1118" s="11">
        <v>45</v>
      </c>
      <c r="J1118" s="12">
        <v>825</v>
      </c>
      <c r="K1118" s="12">
        <v>37125</v>
      </c>
      <c r="L1118" s="13">
        <v>18562.499999999996</v>
      </c>
      <c r="M1118" s="8" t="s">
        <v>23</v>
      </c>
      <c r="N1118" s="19">
        <v>43573</v>
      </c>
    </row>
    <row r="1119" spans="2:14" ht="14.25" customHeight="1" x14ac:dyDescent="0.25">
      <c r="B1119" s="8" t="s">
        <v>26</v>
      </c>
      <c r="C1119" s="8">
        <v>1197831</v>
      </c>
      <c r="D1119" s="9">
        <v>44446</v>
      </c>
      <c r="E1119" s="8" t="s">
        <v>27</v>
      </c>
      <c r="F1119" s="8" t="s">
        <v>59</v>
      </c>
      <c r="G1119" s="8" t="s">
        <v>60</v>
      </c>
      <c r="H1119" s="10" t="s">
        <v>18</v>
      </c>
      <c r="I1119" s="11">
        <v>50</v>
      </c>
      <c r="J1119" s="12">
        <v>825</v>
      </c>
      <c r="K1119" s="12">
        <v>41250</v>
      </c>
      <c r="L1119" s="13">
        <v>20624.999999999996</v>
      </c>
      <c r="M1119" s="8" t="s">
        <v>23</v>
      </c>
      <c r="N1119" s="19">
        <v>43574</v>
      </c>
    </row>
    <row r="1120" spans="2:14" ht="14.25" customHeight="1" x14ac:dyDescent="0.25">
      <c r="B1120" s="8" t="s">
        <v>26</v>
      </c>
      <c r="C1120" s="8">
        <v>1197831</v>
      </c>
      <c r="D1120" s="9">
        <v>44447</v>
      </c>
      <c r="E1120" s="8" t="s">
        <v>27</v>
      </c>
      <c r="F1120" s="8" t="s">
        <v>59</v>
      </c>
      <c r="G1120" s="8" t="s">
        <v>60</v>
      </c>
      <c r="H1120" s="10" t="s">
        <v>19</v>
      </c>
      <c r="I1120" s="11">
        <v>45</v>
      </c>
      <c r="J1120" s="12">
        <v>975</v>
      </c>
      <c r="K1120" s="12">
        <v>43875</v>
      </c>
      <c r="L1120" s="13">
        <v>21937.499999999996</v>
      </c>
      <c r="M1120" s="8" t="s">
        <v>23</v>
      </c>
      <c r="N1120" s="19">
        <v>43575</v>
      </c>
    </row>
    <row r="1121" spans="2:14" ht="14.25" customHeight="1" x14ac:dyDescent="0.25">
      <c r="B1121" s="8" t="s">
        <v>26</v>
      </c>
      <c r="C1121" s="8">
        <v>1197831</v>
      </c>
      <c r="D1121" s="9">
        <v>44448</v>
      </c>
      <c r="E1121" s="8" t="s">
        <v>27</v>
      </c>
      <c r="F1121" s="8" t="s">
        <v>59</v>
      </c>
      <c r="G1121" s="8" t="s">
        <v>60</v>
      </c>
      <c r="H1121" s="10" t="s">
        <v>20</v>
      </c>
      <c r="I1121" s="11">
        <v>45</v>
      </c>
      <c r="J1121" s="12">
        <v>575</v>
      </c>
      <c r="K1121" s="12">
        <v>25875</v>
      </c>
      <c r="L1121" s="13">
        <v>15525.000000000004</v>
      </c>
      <c r="M1121" s="8" t="s">
        <v>23</v>
      </c>
      <c r="N1121" s="19">
        <v>43576</v>
      </c>
    </row>
    <row r="1122" spans="2:14" ht="14.25" customHeight="1" x14ac:dyDescent="0.25">
      <c r="B1122" s="8" t="s">
        <v>26</v>
      </c>
      <c r="C1122" s="8">
        <v>1197831</v>
      </c>
      <c r="D1122" s="9">
        <v>44449</v>
      </c>
      <c r="E1122" s="8" t="s">
        <v>27</v>
      </c>
      <c r="F1122" s="8" t="s">
        <v>59</v>
      </c>
      <c r="G1122" s="8" t="s">
        <v>60</v>
      </c>
      <c r="H1122" s="10" t="s">
        <v>21</v>
      </c>
      <c r="I1122" s="11">
        <v>50</v>
      </c>
      <c r="J1122" s="12">
        <v>525</v>
      </c>
      <c r="K1122" s="12">
        <v>26250</v>
      </c>
      <c r="L1122" s="13">
        <v>11812.499999999998</v>
      </c>
      <c r="M1122" s="8" t="s">
        <v>23</v>
      </c>
      <c r="N1122" s="19">
        <v>43577</v>
      </c>
    </row>
    <row r="1123" spans="2:14" ht="14.25" customHeight="1" x14ac:dyDescent="0.25">
      <c r="B1123" s="8" t="s">
        <v>26</v>
      </c>
      <c r="C1123" s="8">
        <v>1197831</v>
      </c>
      <c r="D1123" s="9">
        <v>44450</v>
      </c>
      <c r="E1123" s="8" t="s">
        <v>27</v>
      </c>
      <c r="F1123" s="8" t="s">
        <v>59</v>
      </c>
      <c r="G1123" s="8" t="s">
        <v>60</v>
      </c>
      <c r="H1123" s="10" t="s">
        <v>22</v>
      </c>
      <c r="I1123" s="11">
        <v>60</v>
      </c>
      <c r="J1123" s="12">
        <v>800</v>
      </c>
      <c r="K1123" s="12">
        <v>48000</v>
      </c>
      <c r="L1123" s="13">
        <v>31200.000000000007</v>
      </c>
      <c r="M1123" s="8" t="s">
        <v>23</v>
      </c>
      <c r="N1123" s="19">
        <v>43578</v>
      </c>
    </row>
    <row r="1124" spans="2:14" ht="14.25" customHeight="1" x14ac:dyDescent="0.25">
      <c r="B1124" s="8" t="s">
        <v>26</v>
      </c>
      <c r="C1124" s="8">
        <v>1197831</v>
      </c>
      <c r="D1124" s="9">
        <v>44451</v>
      </c>
      <c r="E1124" s="8" t="s">
        <v>27</v>
      </c>
      <c r="F1124" s="8" t="s">
        <v>59</v>
      </c>
      <c r="G1124" s="8" t="s">
        <v>60</v>
      </c>
      <c r="H1124" s="10" t="s">
        <v>16</v>
      </c>
      <c r="I1124" s="11">
        <v>40</v>
      </c>
      <c r="J1124" s="12">
        <v>750</v>
      </c>
      <c r="K1124" s="12">
        <v>30000</v>
      </c>
      <c r="L1124" s="13">
        <v>14999.999999999996</v>
      </c>
      <c r="M1124" s="8" t="s">
        <v>23</v>
      </c>
      <c r="N1124" s="19">
        <v>43579</v>
      </c>
    </row>
    <row r="1125" spans="2:14" ht="14.25" customHeight="1" x14ac:dyDescent="0.25">
      <c r="B1125" s="8" t="s">
        <v>26</v>
      </c>
      <c r="C1125" s="8">
        <v>1197831</v>
      </c>
      <c r="D1125" s="9">
        <v>44452</v>
      </c>
      <c r="E1125" s="8" t="s">
        <v>27</v>
      </c>
      <c r="F1125" s="8" t="s">
        <v>59</v>
      </c>
      <c r="G1125" s="8" t="s">
        <v>60</v>
      </c>
      <c r="H1125" s="10" t="s">
        <v>18</v>
      </c>
      <c r="I1125" s="11">
        <v>55.000000000000007</v>
      </c>
      <c r="J1125" s="12">
        <v>750</v>
      </c>
      <c r="K1125" s="12">
        <v>41250.000000000007</v>
      </c>
      <c r="L1125" s="13">
        <v>20625</v>
      </c>
      <c r="M1125" s="8" t="s">
        <v>23</v>
      </c>
      <c r="N1125" s="19">
        <v>43580</v>
      </c>
    </row>
    <row r="1126" spans="2:14" ht="14.25" customHeight="1" x14ac:dyDescent="0.25">
      <c r="B1126" s="8" t="s">
        <v>26</v>
      </c>
      <c r="C1126" s="8">
        <v>1197831</v>
      </c>
      <c r="D1126" s="9">
        <v>44453</v>
      </c>
      <c r="E1126" s="8" t="s">
        <v>27</v>
      </c>
      <c r="F1126" s="8" t="s">
        <v>59</v>
      </c>
      <c r="G1126" s="8" t="s">
        <v>60</v>
      </c>
      <c r="H1126" s="10" t="s">
        <v>19</v>
      </c>
      <c r="I1126" s="11">
        <v>55.000000000000007</v>
      </c>
      <c r="J1126" s="12">
        <v>925</v>
      </c>
      <c r="K1126" s="12">
        <v>50875.000000000007</v>
      </c>
      <c r="L1126" s="13">
        <v>25437.5</v>
      </c>
      <c r="M1126" s="8" t="s">
        <v>23</v>
      </c>
      <c r="N1126" s="19">
        <v>43581</v>
      </c>
    </row>
    <row r="1127" spans="2:14" ht="14.25" customHeight="1" x14ac:dyDescent="0.25">
      <c r="B1127" s="8" t="s">
        <v>26</v>
      </c>
      <c r="C1127" s="8">
        <v>1197831</v>
      </c>
      <c r="D1127" s="9">
        <v>44454</v>
      </c>
      <c r="E1127" s="8" t="s">
        <v>27</v>
      </c>
      <c r="F1127" s="8" t="s">
        <v>59</v>
      </c>
      <c r="G1127" s="8" t="s">
        <v>60</v>
      </c>
      <c r="H1127" s="10" t="s">
        <v>20</v>
      </c>
      <c r="I1127" s="11">
        <v>50</v>
      </c>
      <c r="J1127" s="12">
        <v>425</v>
      </c>
      <c r="K1127" s="12">
        <v>21250</v>
      </c>
      <c r="L1127" s="13">
        <v>12750.000000000002</v>
      </c>
      <c r="M1127" s="8" t="s">
        <v>23</v>
      </c>
      <c r="N1127" s="19">
        <v>43582</v>
      </c>
    </row>
    <row r="1128" spans="2:14" ht="14.25" customHeight="1" x14ac:dyDescent="0.25">
      <c r="B1128" s="8" t="s">
        <v>26</v>
      </c>
      <c r="C1128" s="8">
        <v>1197831</v>
      </c>
      <c r="D1128" s="9">
        <v>44455</v>
      </c>
      <c r="E1128" s="8" t="s">
        <v>27</v>
      </c>
      <c r="F1128" s="8" t="s">
        <v>59</v>
      </c>
      <c r="G1128" s="8" t="s">
        <v>60</v>
      </c>
      <c r="H1128" s="10" t="s">
        <v>21</v>
      </c>
      <c r="I1128" s="11">
        <v>55.000000000000007</v>
      </c>
      <c r="J1128" s="12">
        <v>425</v>
      </c>
      <c r="K1128" s="12">
        <v>23375.000000000004</v>
      </c>
      <c r="L1128" s="13">
        <v>10518.75</v>
      </c>
      <c r="M1128" s="8" t="s">
        <v>23</v>
      </c>
      <c r="N1128" s="19">
        <v>43583</v>
      </c>
    </row>
    <row r="1129" spans="2:14" ht="14.25" customHeight="1" x14ac:dyDescent="0.25">
      <c r="B1129" s="8" t="s">
        <v>26</v>
      </c>
      <c r="C1129" s="8">
        <v>1197831</v>
      </c>
      <c r="D1129" s="9">
        <v>44456</v>
      </c>
      <c r="E1129" s="8" t="s">
        <v>27</v>
      </c>
      <c r="F1129" s="8" t="s">
        <v>59</v>
      </c>
      <c r="G1129" s="8" t="s">
        <v>60</v>
      </c>
      <c r="H1129" s="10" t="s">
        <v>22</v>
      </c>
      <c r="I1129" s="11">
        <v>60</v>
      </c>
      <c r="J1129" s="12">
        <v>675</v>
      </c>
      <c r="K1129" s="12">
        <v>40500</v>
      </c>
      <c r="L1129" s="13">
        <v>26325.000000000007</v>
      </c>
      <c r="M1129" s="8" t="s">
        <v>23</v>
      </c>
      <c r="N1129" s="19">
        <v>43584</v>
      </c>
    </row>
    <row r="1130" spans="2:14" ht="14.25" customHeight="1" x14ac:dyDescent="0.25">
      <c r="B1130" s="8" t="s">
        <v>26</v>
      </c>
      <c r="C1130" s="8">
        <v>1197831</v>
      </c>
      <c r="D1130" s="9">
        <v>44457</v>
      </c>
      <c r="E1130" s="8" t="s">
        <v>27</v>
      </c>
      <c r="F1130" s="8" t="s">
        <v>59</v>
      </c>
      <c r="G1130" s="8" t="s">
        <v>60</v>
      </c>
      <c r="H1130" s="10" t="s">
        <v>16</v>
      </c>
      <c r="I1130" s="11">
        <v>55.000000000000007</v>
      </c>
      <c r="J1130" s="12">
        <v>625</v>
      </c>
      <c r="K1130" s="12">
        <v>34375.000000000007</v>
      </c>
      <c r="L1130" s="13">
        <v>17187.5</v>
      </c>
      <c r="M1130" s="8" t="s">
        <v>23</v>
      </c>
      <c r="N1130" s="19">
        <v>43585</v>
      </c>
    </row>
    <row r="1131" spans="2:14" ht="14.25" customHeight="1" x14ac:dyDescent="0.25">
      <c r="B1131" s="8" t="s">
        <v>26</v>
      </c>
      <c r="C1131" s="8">
        <v>1197831</v>
      </c>
      <c r="D1131" s="9">
        <v>44458</v>
      </c>
      <c r="E1131" s="8" t="s">
        <v>27</v>
      </c>
      <c r="F1131" s="8" t="s">
        <v>59</v>
      </c>
      <c r="G1131" s="8" t="s">
        <v>60</v>
      </c>
      <c r="H1131" s="10" t="s">
        <v>18</v>
      </c>
      <c r="I1131" s="11">
        <v>55.000000000000007</v>
      </c>
      <c r="J1131" s="12">
        <v>575</v>
      </c>
      <c r="K1131" s="12">
        <v>31625.000000000007</v>
      </c>
      <c r="L1131" s="13">
        <v>15812.5</v>
      </c>
      <c r="M1131" s="8" t="s">
        <v>23</v>
      </c>
      <c r="N1131" s="19">
        <v>43586</v>
      </c>
    </row>
    <row r="1132" spans="2:14" ht="14.25" customHeight="1" x14ac:dyDescent="0.25">
      <c r="B1132" s="8" t="s">
        <v>26</v>
      </c>
      <c r="C1132" s="8">
        <v>1197831</v>
      </c>
      <c r="D1132" s="9">
        <v>44459</v>
      </c>
      <c r="E1132" s="8" t="s">
        <v>27</v>
      </c>
      <c r="F1132" s="8" t="s">
        <v>59</v>
      </c>
      <c r="G1132" s="8" t="s">
        <v>60</v>
      </c>
      <c r="H1132" s="10" t="s">
        <v>19</v>
      </c>
      <c r="I1132" s="11">
        <v>60</v>
      </c>
      <c r="J1132" s="12">
        <v>625</v>
      </c>
      <c r="K1132" s="12">
        <v>37500</v>
      </c>
      <c r="L1132" s="13">
        <v>18749.999999999996</v>
      </c>
      <c r="M1132" s="8" t="s">
        <v>23</v>
      </c>
      <c r="N1132" s="19">
        <v>43587</v>
      </c>
    </row>
    <row r="1133" spans="2:14" ht="14.25" customHeight="1" x14ac:dyDescent="0.25">
      <c r="B1133" s="8" t="s">
        <v>26</v>
      </c>
      <c r="C1133" s="8">
        <v>1197831</v>
      </c>
      <c r="D1133" s="9">
        <v>44460</v>
      </c>
      <c r="E1133" s="8" t="s">
        <v>27</v>
      </c>
      <c r="F1133" s="8" t="s">
        <v>59</v>
      </c>
      <c r="G1133" s="8" t="s">
        <v>60</v>
      </c>
      <c r="H1133" s="10" t="s">
        <v>20</v>
      </c>
      <c r="I1133" s="11">
        <v>60</v>
      </c>
      <c r="J1133" s="12">
        <v>350</v>
      </c>
      <c r="K1133" s="12">
        <v>21000</v>
      </c>
      <c r="L1133" s="13">
        <v>12600.000000000002</v>
      </c>
      <c r="M1133" s="8" t="s">
        <v>23</v>
      </c>
      <c r="N1133" s="19">
        <v>43588</v>
      </c>
    </row>
    <row r="1134" spans="2:14" ht="14.25" customHeight="1" x14ac:dyDescent="0.25">
      <c r="B1134" s="8" t="s">
        <v>26</v>
      </c>
      <c r="C1134" s="8">
        <v>1197831</v>
      </c>
      <c r="D1134" s="9">
        <v>44461</v>
      </c>
      <c r="E1134" s="8" t="s">
        <v>27</v>
      </c>
      <c r="F1134" s="8" t="s">
        <v>59</v>
      </c>
      <c r="G1134" s="8" t="s">
        <v>60</v>
      </c>
      <c r="H1134" s="10" t="s">
        <v>21</v>
      </c>
      <c r="I1134" s="11">
        <v>45</v>
      </c>
      <c r="J1134" s="12">
        <v>350</v>
      </c>
      <c r="K1134" s="12">
        <v>15750</v>
      </c>
      <c r="L1134" s="13">
        <v>7087.5</v>
      </c>
      <c r="M1134" s="8" t="s">
        <v>23</v>
      </c>
      <c r="N1134" s="19">
        <v>43589</v>
      </c>
    </row>
    <row r="1135" spans="2:14" ht="14.25" customHeight="1" x14ac:dyDescent="0.25">
      <c r="B1135" s="8" t="s">
        <v>26</v>
      </c>
      <c r="C1135" s="8">
        <v>1197831</v>
      </c>
      <c r="D1135" s="9">
        <v>44462</v>
      </c>
      <c r="E1135" s="8" t="s">
        <v>27</v>
      </c>
      <c r="F1135" s="8" t="s">
        <v>59</v>
      </c>
      <c r="G1135" s="8" t="s">
        <v>60</v>
      </c>
      <c r="H1135" s="10" t="s">
        <v>22</v>
      </c>
      <c r="I1135" s="11">
        <v>40</v>
      </c>
      <c r="J1135" s="12">
        <v>575</v>
      </c>
      <c r="K1135" s="12">
        <v>23000</v>
      </c>
      <c r="L1135" s="13">
        <v>14950.000000000004</v>
      </c>
      <c r="M1135" s="8" t="s">
        <v>23</v>
      </c>
      <c r="N1135" s="19">
        <v>43590</v>
      </c>
    </row>
    <row r="1136" spans="2:14" ht="14.25" customHeight="1" x14ac:dyDescent="0.25">
      <c r="B1136" s="8" t="s">
        <v>26</v>
      </c>
      <c r="C1136" s="8">
        <v>1197831</v>
      </c>
      <c r="D1136" s="9">
        <v>44463</v>
      </c>
      <c r="E1136" s="8" t="s">
        <v>27</v>
      </c>
      <c r="F1136" s="8" t="s">
        <v>59</v>
      </c>
      <c r="G1136" s="8" t="s">
        <v>60</v>
      </c>
      <c r="H1136" s="10" t="s">
        <v>16</v>
      </c>
      <c r="I1136" s="11">
        <v>30.000000000000004</v>
      </c>
      <c r="J1136" s="12">
        <v>525</v>
      </c>
      <c r="K1136" s="12">
        <v>15750.000000000004</v>
      </c>
      <c r="L1136" s="13">
        <v>7875</v>
      </c>
      <c r="M1136" s="8" t="s">
        <v>23</v>
      </c>
      <c r="N1136" s="19">
        <v>43591</v>
      </c>
    </row>
    <row r="1137" spans="2:14" ht="14.25" customHeight="1" x14ac:dyDescent="0.25">
      <c r="B1137" s="8" t="s">
        <v>26</v>
      </c>
      <c r="C1137" s="8">
        <v>1197831</v>
      </c>
      <c r="D1137" s="9">
        <v>44464</v>
      </c>
      <c r="E1137" s="8" t="s">
        <v>27</v>
      </c>
      <c r="F1137" s="8" t="s">
        <v>59</v>
      </c>
      <c r="G1137" s="8" t="s">
        <v>60</v>
      </c>
      <c r="H1137" s="10" t="s">
        <v>18</v>
      </c>
      <c r="I1137" s="11">
        <v>30.000000000000004</v>
      </c>
      <c r="J1137" s="12">
        <v>525</v>
      </c>
      <c r="K1137" s="12">
        <v>15750.000000000004</v>
      </c>
      <c r="L1137" s="13">
        <v>7875</v>
      </c>
      <c r="M1137" s="8" t="s">
        <v>23</v>
      </c>
      <c r="N1137" s="19">
        <v>43592</v>
      </c>
    </row>
    <row r="1138" spans="2:14" ht="14.25" customHeight="1" x14ac:dyDescent="0.25">
      <c r="B1138" s="8" t="s">
        <v>26</v>
      </c>
      <c r="C1138" s="8">
        <v>1197831</v>
      </c>
      <c r="D1138" s="9">
        <v>44465</v>
      </c>
      <c r="E1138" s="8" t="s">
        <v>27</v>
      </c>
      <c r="F1138" s="8" t="s">
        <v>59</v>
      </c>
      <c r="G1138" s="8" t="s">
        <v>60</v>
      </c>
      <c r="H1138" s="10" t="s">
        <v>19</v>
      </c>
      <c r="I1138" s="11">
        <v>35</v>
      </c>
      <c r="J1138" s="12">
        <v>475</v>
      </c>
      <c r="K1138" s="12">
        <v>16625</v>
      </c>
      <c r="L1138" s="13">
        <v>8312.4999999999982</v>
      </c>
      <c r="M1138" s="8" t="s">
        <v>23</v>
      </c>
      <c r="N1138" s="19">
        <v>43593</v>
      </c>
    </row>
    <row r="1139" spans="2:14" ht="14.25" customHeight="1" x14ac:dyDescent="0.25">
      <c r="B1139" s="8" t="s">
        <v>26</v>
      </c>
      <c r="C1139" s="8">
        <v>1197831</v>
      </c>
      <c r="D1139" s="9">
        <v>44466</v>
      </c>
      <c r="E1139" s="8" t="s">
        <v>27</v>
      </c>
      <c r="F1139" s="8" t="s">
        <v>59</v>
      </c>
      <c r="G1139" s="8" t="s">
        <v>60</v>
      </c>
      <c r="H1139" s="10" t="s">
        <v>20</v>
      </c>
      <c r="I1139" s="11">
        <v>35</v>
      </c>
      <c r="J1139" s="12">
        <v>325</v>
      </c>
      <c r="K1139" s="12">
        <v>11375</v>
      </c>
      <c r="L1139" s="13">
        <v>6825.0000000000018</v>
      </c>
      <c r="M1139" s="8" t="s">
        <v>23</v>
      </c>
      <c r="N1139" s="19">
        <v>43594</v>
      </c>
    </row>
    <row r="1140" spans="2:14" ht="14.25" customHeight="1" x14ac:dyDescent="0.25">
      <c r="B1140" s="8" t="s">
        <v>26</v>
      </c>
      <c r="C1140" s="8">
        <v>1197831</v>
      </c>
      <c r="D1140" s="9">
        <v>44467</v>
      </c>
      <c r="E1140" s="8" t="s">
        <v>27</v>
      </c>
      <c r="F1140" s="8" t="s">
        <v>59</v>
      </c>
      <c r="G1140" s="8" t="s">
        <v>60</v>
      </c>
      <c r="H1140" s="10" t="s">
        <v>21</v>
      </c>
      <c r="I1140" s="11">
        <v>30.000000000000004</v>
      </c>
      <c r="J1140" s="12">
        <v>300</v>
      </c>
      <c r="K1140" s="12">
        <v>9000.0000000000018</v>
      </c>
      <c r="L1140" s="13">
        <v>4050</v>
      </c>
      <c r="M1140" s="8" t="s">
        <v>23</v>
      </c>
      <c r="N1140" s="19">
        <v>43595</v>
      </c>
    </row>
    <row r="1141" spans="2:14" ht="14.25" customHeight="1" x14ac:dyDescent="0.25">
      <c r="B1141" s="8" t="s">
        <v>26</v>
      </c>
      <c r="C1141" s="8">
        <v>1197831</v>
      </c>
      <c r="D1141" s="9">
        <v>44468</v>
      </c>
      <c r="E1141" s="8" t="s">
        <v>27</v>
      </c>
      <c r="F1141" s="8" t="s">
        <v>59</v>
      </c>
      <c r="G1141" s="8" t="s">
        <v>60</v>
      </c>
      <c r="H1141" s="10" t="s">
        <v>22</v>
      </c>
      <c r="I1141" s="11">
        <v>40</v>
      </c>
      <c r="J1141" s="12">
        <v>475</v>
      </c>
      <c r="K1141" s="12">
        <v>19000</v>
      </c>
      <c r="L1141" s="13">
        <v>12350.000000000004</v>
      </c>
      <c r="M1141" s="8" t="s">
        <v>23</v>
      </c>
      <c r="N1141" s="19">
        <v>43596</v>
      </c>
    </row>
    <row r="1142" spans="2:14" ht="14.25" customHeight="1" x14ac:dyDescent="0.25">
      <c r="B1142" s="8" t="s">
        <v>26</v>
      </c>
      <c r="C1142" s="8">
        <v>1197831</v>
      </c>
      <c r="D1142" s="9">
        <v>44469</v>
      </c>
      <c r="E1142" s="8" t="s">
        <v>27</v>
      </c>
      <c r="F1142" s="8" t="s">
        <v>59</v>
      </c>
      <c r="G1142" s="8" t="s">
        <v>60</v>
      </c>
      <c r="H1142" s="10" t="s">
        <v>16</v>
      </c>
      <c r="I1142" s="11">
        <v>20.000000000000004</v>
      </c>
      <c r="J1142" s="12">
        <v>625</v>
      </c>
      <c r="K1142" s="12">
        <v>12500.000000000004</v>
      </c>
      <c r="L1142" s="13">
        <v>6250.0000000000009</v>
      </c>
      <c r="M1142" s="8" t="s">
        <v>23</v>
      </c>
      <c r="N1142" s="19">
        <v>43597</v>
      </c>
    </row>
    <row r="1143" spans="2:14" ht="14.25" customHeight="1" x14ac:dyDescent="0.25">
      <c r="B1143" s="8" t="s">
        <v>26</v>
      </c>
      <c r="C1143" s="8">
        <v>1197831</v>
      </c>
      <c r="D1143" s="9">
        <v>44470</v>
      </c>
      <c r="E1143" s="8" t="s">
        <v>27</v>
      </c>
      <c r="F1143" s="8" t="s">
        <v>59</v>
      </c>
      <c r="G1143" s="8" t="s">
        <v>60</v>
      </c>
      <c r="H1143" s="10" t="s">
        <v>18</v>
      </c>
      <c r="I1143" s="11">
        <v>20.000000000000004</v>
      </c>
      <c r="J1143" s="12">
        <v>625</v>
      </c>
      <c r="K1143" s="12">
        <v>12500.000000000004</v>
      </c>
      <c r="L1143" s="13">
        <v>6250.0000000000009</v>
      </c>
      <c r="M1143" s="8" t="s">
        <v>23</v>
      </c>
      <c r="N1143" s="19">
        <v>43598</v>
      </c>
    </row>
    <row r="1144" spans="2:14" ht="14.25" customHeight="1" x14ac:dyDescent="0.25">
      <c r="B1144" s="8" t="s">
        <v>26</v>
      </c>
      <c r="C1144" s="8">
        <v>1197831</v>
      </c>
      <c r="D1144" s="9">
        <v>44471</v>
      </c>
      <c r="E1144" s="8" t="s">
        <v>27</v>
      </c>
      <c r="F1144" s="8" t="s">
        <v>59</v>
      </c>
      <c r="G1144" s="8" t="s">
        <v>60</v>
      </c>
      <c r="H1144" s="10" t="s">
        <v>19</v>
      </c>
      <c r="I1144" s="11">
        <v>45.000000000000007</v>
      </c>
      <c r="J1144" s="12">
        <v>575</v>
      </c>
      <c r="K1144" s="12">
        <v>25875.000000000004</v>
      </c>
      <c r="L1144" s="13">
        <v>12937.5</v>
      </c>
      <c r="M1144" s="8" t="s">
        <v>23</v>
      </c>
      <c r="N1144" s="19">
        <v>43599</v>
      </c>
    </row>
    <row r="1145" spans="2:14" ht="14.25" customHeight="1" x14ac:dyDescent="0.25">
      <c r="B1145" s="8" t="s">
        <v>26</v>
      </c>
      <c r="C1145" s="8">
        <v>1197831</v>
      </c>
      <c r="D1145" s="9">
        <v>44472</v>
      </c>
      <c r="E1145" s="8" t="s">
        <v>27</v>
      </c>
      <c r="F1145" s="8" t="s">
        <v>59</v>
      </c>
      <c r="G1145" s="8" t="s">
        <v>60</v>
      </c>
      <c r="H1145" s="10" t="s">
        <v>20</v>
      </c>
      <c r="I1145" s="11">
        <v>45.000000000000007</v>
      </c>
      <c r="J1145" s="12">
        <v>450</v>
      </c>
      <c r="K1145" s="12">
        <v>20250.000000000004</v>
      </c>
      <c r="L1145" s="13">
        <v>12150.000000000004</v>
      </c>
      <c r="M1145" s="8" t="s">
        <v>23</v>
      </c>
      <c r="N1145" s="19">
        <v>43600</v>
      </c>
    </row>
    <row r="1146" spans="2:14" ht="14.25" customHeight="1" x14ac:dyDescent="0.25">
      <c r="B1146" s="8" t="s">
        <v>26</v>
      </c>
      <c r="C1146" s="8">
        <v>1197831</v>
      </c>
      <c r="D1146" s="9">
        <v>44473</v>
      </c>
      <c r="E1146" s="8" t="s">
        <v>27</v>
      </c>
      <c r="F1146" s="8" t="s">
        <v>59</v>
      </c>
      <c r="G1146" s="8" t="s">
        <v>60</v>
      </c>
      <c r="H1146" s="10" t="s">
        <v>21</v>
      </c>
      <c r="I1146" s="11">
        <v>49.999999999999993</v>
      </c>
      <c r="J1146" s="12">
        <v>425</v>
      </c>
      <c r="K1146" s="12">
        <v>21249.999999999996</v>
      </c>
      <c r="L1146" s="13">
        <v>9562.4999999999964</v>
      </c>
      <c r="M1146" s="8" t="s">
        <v>23</v>
      </c>
      <c r="N1146" s="19">
        <v>43601</v>
      </c>
    </row>
    <row r="1147" spans="2:14" ht="14.25" customHeight="1" x14ac:dyDescent="0.25">
      <c r="B1147" s="8" t="s">
        <v>26</v>
      </c>
      <c r="C1147" s="8">
        <v>1197831</v>
      </c>
      <c r="D1147" s="9">
        <v>44474</v>
      </c>
      <c r="E1147" s="8" t="s">
        <v>27</v>
      </c>
      <c r="F1147" s="8" t="s">
        <v>59</v>
      </c>
      <c r="G1147" s="8" t="s">
        <v>60</v>
      </c>
      <c r="H1147" s="10" t="s">
        <v>22</v>
      </c>
      <c r="I1147" s="11">
        <v>60</v>
      </c>
      <c r="J1147" s="12">
        <v>625</v>
      </c>
      <c r="K1147" s="12">
        <v>37500</v>
      </c>
      <c r="L1147" s="13">
        <v>24375.000000000007</v>
      </c>
      <c r="M1147" s="8" t="s">
        <v>23</v>
      </c>
      <c r="N1147" s="19">
        <v>43602</v>
      </c>
    </row>
    <row r="1148" spans="2:14" ht="14.25" customHeight="1" x14ac:dyDescent="0.25">
      <c r="B1148" s="8" t="s">
        <v>26</v>
      </c>
      <c r="C1148" s="8">
        <v>1197831</v>
      </c>
      <c r="D1148" s="9">
        <v>44475</v>
      </c>
      <c r="E1148" s="8" t="s">
        <v>27</v>
      </c>
      <c r="F1148" s="8" t="s">
        <v>59</v>
      </c>
      <c r="G1148" s="8" t="s">
        <v>60</v>
      </c>
      <c r="H1148" s="10" t="s">
        <v>16</v>
      </c>
      <c r="I1148" s="11">
        <v>60</v>
      </c>
      <c r="J1148" s="12">
        <v>775</v>
      </c>
      <c r="K1148" s="12">
        <v>46500</v>
      </c>
      <c r="L1148" s="13">
        <v>23249.999999999996</v>
      </c>
      <c r="M1148" s="8" t="s">
        <v>23</v>
      </c>
      <c r="N1148" s="19">
        <v>43603</v>
      </c>
    </row>
    <row r="1149" spans="2:14" ht="14.25" customHeight="1" x14ac:dyDescent="0.25">
      <c r="B1149" s="8" t="s">
        <v>26</v>
      </c>
      <c r="C1149" s="8">
        <v>1197831</v>
      </c>
      <c r="D1149" s="9">
        <v>44476</v>
      </c>
      <c r="E1149" s="8" t="s">
        <v>27</v>
      </c>
      <c r="F1149" s="8" t="s">
        <v>59</v>
      </c>
      <c r="G1149" s="8" t="s">
        <v>60</v>
      </c>
      <c r="H1149" s="10" t="s">
        <v>18</v>
      </c>
      <c r="I1149" s="11">
        <v>60</v>
      </c>
      <c r="J1149" s="12">
        <v>775</v>
      </c>
      <c r="K1149" s="12">
        <v>46500</v>
      </c>
      <c r="L1149" s="13">
        <v>23249.999999999996</v>
      </c>
      <c r="M1149" s="8" t="s">
        <v>23</v>
      </c>
      <c r="N1149" s="19">
        <v>43604</v>
      </c>
    </row>
    <row r="1150" spans="2:14" ht="14.25" customHeight="1" x14ac:dyDescent="0.25">
      <c r="B1150" s="8" t="s">
        <v>26</v>
      </c>
      <c r="C1150" s="8">
        <v>1197831</v>
      </c>
      <c r="D1150" s="9">
        <v>44477</v>
      </c>
      <c r="E1150" s="8" t="s">
        <v>27</v>
      </c>
      <c r="F1150" s="8" t="s">
        <v>59</v>
      </c>
      <c r="G1150" s="8" t="s">
        <v>60</v>
      </c>
      <c r="H1150" s="10" t="s">
        <v>19</v>
      </c>
      <c r="I1150" s="11">
        <v>65</v>
      </c>
      <c r="J1150" s="12">
        <v>700</v>
      </c>
      <c r="K1150" s="12">
        <v>45500</v>
      </c>
      <c r="L1150" s="13">
        <v>22749.999999999996</v>
      </c>
      <c r="M1150" s="8" t="s">
        <v>23</v>
      </c>
      <c r="N1150" s="19">
        <v>43605</v>
      </c>
    </row>
    <row r="1151" spans="2:14" ht="14.25" customHeight="1" x14ac:dyDescent="0.25">
      <c r="B1151" s="8" t="s">
        <v>26</v>
      </c>
      <c r="C1151" s="8">
        <v>1197831</v>
      </c>
      <c r="D1151" s="9">
        <v>44478</v>
      </c>
      <c r="E1151" s="8" t="s">
        <v>27</v>
      </c>
      <c r="F1151" s="8" t="s">
        <v>59</v>
      </c>
      <c r="G1151" s="8" t="s">
        <v>60</v>
      </c>
      <c r="H1151" s="10" t="s">
        <v>20</v>
      </c>
      <c r="I1151" s="11">
        <v>65</v>
      </c>
      <c r="J1151" s="12">
        <v>550</v>
      </c>
      <c r="K1151" s="12">
        <v>35750</v>
      </c>
      <c r="L1151" s="13">
        <v>21450.000000000004</v>
      </c>
      <c r="M1151" s="8" t="s">
        <v>23</v>
      </c>
      <c r="N1151" s="19">
        <v>43606</v>
      </c>
    </row>
    <row r="1152" spans="2:14" ht="14.25" customHeight="1" x14ac:dyDescent="0.25">
      <c r="B1152" s="8" t="s">
        <v>26</v>
      </c>
      <c r="C1152" s="8">
        <v>1197831</v>
      </c>
      <c r="D1152" s="9">
        <v>44479</v>
      </c>
      <c r="E1152" s="8" t="s">
        <v>27</v>
      </c>
      <c r="F1152" s="8" t="s">
        <v>59</v>
      </c>
      <c r="G1152" s="8" t="s">
        <v>60</v>
      </c>
      <c r="H1152" s="10" t="s">
        <v>21</v>
      </c>
      <c r="I1152" s="11">
        <v>60</v>
      </c>
      <c r="J1152" s="12">
        <v>500</v>
      </c>
      <c r="K1152" s="12">
        <v>30000</v>
      </c>
      <c r="L1152" s="13">
        <v>13500</v>
      </c>
      <c r="M1152" s="8" t="s">
        <v>23</v>
      </c>
      <c r="N1152" s="19">
        <v>43607</v>
      </c>
    </row>
    <row r="1153" spans="2:14" ht="14.25" customHeight="1" x14ac:dyDescent="0.25">
      <c r="B1153" s="8" t="s">
        <v>26</v>
      </c>
      <c r="C1153" s="8">
        <v>1197831</v>
      </c>
      <c r="D1153" s="9">
        <v>44480</v>
      </c>
      <c r="E1153" s="8" t="s">
        <v>27</v>
      </c>
      <c r="F1153" s="8" t="s">
        <v>59</v>
      </c>
      <c r="G1153" s="8" t="s">
        <v>60</v>
      </c>
      <c r="H1153" s="10" t="s">
        <v>22</v>
      </c>
      <c r="I1153" s="11">
        <v>70</v>
      </c>
      <c r="J1153" s="12">
        <v>750</v>
      </c>
      <c r="K1153" s="12">
        <v>52500</v>
      </c>
      <c r="L1153" s="13">
        <v>34125.000000000007</v>
      </c>
      <c r="M1153" s="8" t="s">
        <v>23</v>
      </c>
      <c r="N1153" s="19">
        <v>43608</v>
      </c>
    </row>
    <row r="1154" spans="2:14" ht="14.25" customHeight="1" x14ac:dyDescent="0.25">
      <c r="B1154" s="8" t="s">
        <v>61</v>
      </c>
      <c r="C1154" s="8">
        <v>1185732</v>
      </c>
      <c r="D1154" s="9">
        <v>44481</v>
      </c>
      <c r="E1154" s="8" t="s">
        <v>27</v>
      </c>
      <c r="F1154" s="8" t="s">
        <v>59</v>
      </c>
      <c r="G1154" s="8" t="s">
        <v>60</v>
      </c>
      <c r="H1154" s="10" t="s">
        <v>16</v>
      </c>
      <c r="I1154" s="11">
        <v>40</v>
      </c>
      <c r="J1154" s="12">
        <v>450</v>
      </c>
      <c r="K1154" s="12">
        <v>18000</v>
      </c>
      <c r="L1154" s="13">
        <v>6299.9999999999991</v>
      </c>
      <c r="M1154" s="8" t="s">
        <v>23</v>
      </c>
      <c r="N1154" s="19">
        <v>43609</v>
      </c>
    </row>
    <row r="1155" spans="2:14" ht="14.25" customHeight="1" x14ac:dyDescent="0.25">
      <c r="B1155" s="8" t="s">
        <v>61</v>
      </c>
      <c r="C1155" s="8">
        <v>1185732</v>
      </c>
      <c r="D1155" s="9">
        <v>44482</v>
      </c>
      <c r="E1155" s="8" t="s">
        <v>27</v>
      </c>
      <c r="F1155" s="8" t="s">
        <v>59</v>
      </c>
      <c r="G1155" s="8" t="s">
        <v>60</v>
      </c>
      <c r="H1155" s="10" t="s">
        <v>18</v>
      </c>
      <c r="I1155" s="11">
        <v>40</v>
      </c>
      <c r="J1155" s="12">
        <v>250</v>
      </c>
      <c r="K1155" s="12">
        <v>10000</v>
      </c>
      <c r="L1155" s="13">
        <v>3500</v>
      </c>
      <c r="M1155" s="8" t="s">
        <v>23</v>
      </c>
      <c r="N1155" s="19">
        <v>43610</v>
      </c>
    </row>
    <row r="1156" spans="2:14" ht="14.25" customHeight="1" x14ac:dyDescent="0.25">
      <c r="B1156" s="8" t="s">
        <v>61</v>
      </c>
      <c r="C1156" s="8">
        <v>1185732</v>
      </c>
      <c r="D1156" s="9">
        <v>44483</v>
      </c>
      <c r="E1156" s="8" t="s">
        <v>27</v>
      </c>
      <c r="F1156" s="8" t="s">
        <v>59</v>
      </c>
      <c r="G1156" s="8" t="s">
        <v>60</v>
      </c>
      <c r="H1156" s="10" t="s">
        <v>19</v>
      </c>
      <c r="I1156" s="11">
        <v>30.000000000000004</v>
      </c>
      <c r="J1156" s="12">
        <v>250</v>
      </c>
      <c r="K1156" s="12">
        <v>7500.0000000000018</v>
      </c>
      <c r="L1156" s="13">
        <v>3000.0000000000005</v>
      </c>
      <c r="M1156" s="8" t="s">
        <v>23</v>
      </c>
      <c r="N1156" s="19">
        <v>43611</v>
      </c>
    </row>
    <row r="1157" spans="2:14" ht="14.25" customHeight="1" x14ac:dyDescent="0.25">
      <c r="B1157" s="8" t="s">
        <v>61</v>
      </c>
      <c r="C1157" s="8">
        <v>1185732</v>
      </c>
      <c r="D1157" s="9">
        <v>44484</v>
      </c>
      <c r="E1157" s="8" t="s">
        <v>27</v>
      </c>
      <c r="F1157" s="8" t="s">
        <v>59</v>
      </c>
      <c r="G1157" s="8" t="s">
        <v>60</v>
      </c>
      <c r="H1157" s="10" t="s">
        <v>20</v>
      </c>
      <c r="I1157" s="11">
        <v>35</v>
      </c>
      <c r="J1157" s="12">
        <v>100</v>
      </c>
      <c r="K1157" s="12">
        <v>3500</v>
      </c>
      <c r="L1157" s="13">
        <v>1050</v>
      </c>
      <c r="M1157" s="8" t="s">
        <v>23</v>
      </c>
      <c r="N1157" s="19">
        <v>43612</v>
      </c>
    </row>
    <row r="1158" spans="2:14" ht="14.25" customHeight="1" x14ac:dyDescent="0.25">
      <c r="B1158" s="8" t="s">
        <v>61</v>
      </c>
      <c r="C1158" s="8">
        <v>1185732</v>
      </c>
      <c r="D1158" s="9">
        <v>44485</v>
      </c>
      <c r="E1158" s="8" t="s">
        <v>14</v>
      </c>
      <c r="F1158" s="8" t="s">
        <v>62</v>
      </c>
      <c r="G1158" s="8" t="s">
        <v>63</v>
      </c>
      <c r="H1158" s="10" t="s">
        <v>21</v>
      </c>
      <c r="I1158" s="11">
        <v>50</v>
      </c>
      <c r="J1158" s="12">
        <v>150</v>
      </c>
      <c r="K1158" s="12">
        <v>7500</v>
      </c>
      <c r="L1158" s="13">
        <v>1875</v>
      </c>
      <c r="M1158" s="8" t="s">
        <v>23</v>
      </c>
      <c r="N1158" s="19">
        <v>43613</v>
      </c>
    </row>
    <row r="1159" spans="2:14" ht="14.25" customHeight="1" x14ac:dyDescent="0.25">
      <c r="B1159" s="8" t="s">
        <v>61</v>
      </c>
      <c r="C1159" s="8">
        <v>1185732</v>
      </c>
      <c r="D1159" s="9">
        <v>44486</v>
      </c>
      <c r="E1159" s="8" t="s">
        <v>14</v>
      </c>
      <c r="F1159" s="8" t="s">
        <v>62</v>
      </c>
      <c r="G1159" s="8" t="s">
        <v>63</v>
      </c>
      <c r="H1159" s="10" t="s">
        <v>22</v>
      </c>
      <c r="I1159" s="11">
        <v>40</v>
      </c>
      <c r="J1159" s="12">
        <v>250</v>
      </c>
      <c r="K1159" s="12">
        <v>10000</v>
      </c>
      <c r="L1159" s="13">
        <v>4000</v>
      </c>
      <c r="M1159" s="8" t="s">
        <v>23</v>
      </c>
      <c r="N1159" s="19">
        <v>43614</v>
      </c>
    </row>
    <row r="1160" spans="2:14" ht="14.25" customHeight="1" x14ac:dyDescent="0.25">
      <c r="B1160" s="8" t="s">
        <v>61</v>
      </c>
      <c r="C1160" s="8">
        <v>1185732</v>
      </c>
      <c r="D1160" s="9">
        <v>44487</v>
      </c>
      <c r="E1160" s="8" t="s">
        <v>14</v>
      </c>
      <c r="F1160" s="8" t="s">
        <v>62</v>
      </c>
      <c r="G1160" s="8" t="s">
        <v>63</v>
      </c>
      <c r="H1160" s="10" t="s">
        <v>16</v>
      </c>
      <c r="I1160" s="11">
        <v>40</v>
      </c>
      <c r="J1160" s="12">
        <v>500</v>
      </c>
      <c r="K1160" s="12">
        <v>20000</v>
      </c>
      <c r="L1160" s="13">
        <v>7000</v>
      </c>
      <c r="M1160" s="8" t="s">
        <v>23</v>
      </c>
      <c r="N1160" s="19">
        <v>43615</v>
      </c>
    </row>
    <row r="1161" spans="2:14" ht="14.25" customHeight="1" x14ac:dyDescent="0.25">
      <c r="B1161" s="8" t="s">
        <v>61</v>
      </c>
      <c r="C1161" s="8">
        <v>1185732</v>
      </c>
      <c r="D1161" s="9">
        <v>44488</v>
      </c>
      <c r="E1161" s="8" t="s">
        <v>14</v>
      </c>
      <c r="F1161" s="8" t="s">
        <v>62</v>
      </c>
      <c r="G1161" s="8" t="s">
        <v>63</v>
      </c>
      <c r="H1161" s="10" t="s">
        <v>18</v>
      </c>
      <c r="I1161" s="11">
        <v>40</v>
      </c>
      <c r="J1161" s="12">
        <v>150</v>
      </c>
      <c r="K1161" s="12">
        <v>6000</v>
      </c>
      <c r="L1161" s="13">
        <v>2100</v>
      </c>
      <c r="M1161" s="8" t="s">
        <v>23</v>
      </c>
      <c r="N1161" s="19">
        <v>43616</v>
      </c>
    </row>
    <row r="1162" spans="2:14" ht="14.25" customHeight="1" x14ac:dyDescent="0.25">
      <c r="B1162" s="8" t="s">
        <v>61</v>
      </c>
      <c r="C1162" s="8">
        <v>1185732</v>
      </c>
      <c r="D1162" s="9">
        <v>44489</v>
      </c>
      <c r="E1162" s="8" t="s">
        <v>14</v>
      </c>
      <c r="F1162" s="8" t="s">
        <v>62</v>
      </c>
      <c r="G1162" s="8" t="s">
        <v>63</v>
      </c>
      <c r="H1162" s="10" t="s">
        <v>19</v>
      </c>
      <c r="I1162" s="11">
        <v>30.000000000000004</v>
      </c>
      <c r="J1162" s="12">
        <v>200</v>
      </c>
      <c r="K1162" s="12">
        <v>6000.0000000000009</v>
      </c>
      <c r="L1162" s="13">
        <v>2400</v>
      </c>
      <c r="M1162" s="8" t="s">
        <v>23</v>
      </c>
      <c r="N1162" s="19">
        <v>43617</v>
      </c>
    </row>
    <row r="1163" spans="2:14" ht="14.25" customHeight="1" x14ac:dyDescent="0.25">
      <c r="B1163" s="8" t="s">
        <v>61</v>
      </c>
      <c r="C1163" s="8">
        <v>1185732</v>
      </c>
      <c r="D1163" s="9">
        <v>44490</v>
      </c>
      <c r="E1163" s="8" t="s">
        <v>14</v>
      </c>
      <c r="F1163" s="8" t="s">
        <v>62</v>
      </c>
      <c r="G1163" s="8" t="s">
        <v>63</v>
      </c>
      <c r="H1163" s="10" t="s">
        <v>20</v>
      </c>
      <c r="I1163" s="11">
        <v>35</v>
      </c>
      <c r="J1163" s="12">
        <v>75</v>
      </c>
      <c r="K1163" s="12">
        <v>2625</v>
      </c>
      <c r="L1163" s="13">
        <v>787.5</v>
      </c>
      <c r="M1163" s="8" t="s">
        <v>23</v>
      </c>
      <c r="N1163" s="19">
        <v>43618</v>
      </c>
    </row>
    <row r="1164" spans="2:14" ht="14.25" customHeight="1" x14ac:dyDescent="0.25">
      <c r="B1164" s="8" t="s">
        <v>61</v>
      </c>
      <c r="C1164" s="8">
        <v>1185732</v>
      </c>
      <c r="D1164" s="9">
        <v>44491</v>
      </c>
      <c r="E1164" s="8" t="s">
        <v>14</v>
      </c>
      <c r="F1164" s="8" t="s">
        <v>62</v>
      </c>
      <c r="G1164" s="8" t="s">
        <v>63</v>
      </c>
      <c r="H1164" s="10" t="s">
        <v>21</v>
      </c>
      <c r="I1164" s="11">
        <v>50</v>
      </c>
      <c r="J1164" s="12">
        <v>150</v>
      </c>
      <c r="K1164" s="12">
        <v>7500</v>
      </c>
      <c r="L1164" s="13">
        <v>1875</v>
      </c>
      <c r="M1164" s="8" t="s">
        <v>23</v>
      </c>
      <c r="N1164" s="19">
        <v>43619</v>
      </c>
    </row>
    <row r="1165" spans="2:14" ht="14.25" customHeight="1" x14ac:dyDescent="0.25">
      <c r="B1165" s="8" t="s">
        <v>61</v>
      </c>
      <c r="C1165" s="8">
        <v>1185732</v>
      </c>
      <c r="D1165" s="9">
        <v>44492</v>
      </c>
      <c r="E1165" s="8" t="s">
        <v>14</v>
      </c>
      <c r="F1165" s="8" t="s">
        <v>62</v>
      </c>
      <c r="G1165" s="8" t="s">
        <v>63</v>
      </c>
      <c r="H1165" s="10" t="s">
        <v>22</v>
      </c>
      <c r="I1165" s="11">
        <v>40</v>
      </c>
      <c r="J1165" s="12">
        <v>250</v>
      </c>
      <c r="K1165" s="12">
        <v>10000</v>
      </c>
      <c r="L1165" s="13">
        <v>4000</v>
      </c>
      <c r="M1165" s="8" t="s">
        <v>23</v>
      </c>
      <c r="N1165" s="19">
        <v>43620</v>
      </c>
    </row>
    <row r="1166" spans="2:14" ht="14.25" customHeight="1" x14ac:dyDescent="0.25">
      <c r="B1166" s="8" t="s">
        <v>61</v>
      </c>
      <c r="C1166" s="8">
        <v>1185732</v>
      </c>
      <c r="D1166" s="9">
        <v>44493</v>
      </c>
      <c r="E1166" s="8" t="s">
        <v>14</v>
      </c>
      <c r="F1166" s="8" t="s">
        <v>62</v>
      </c>
      <c r="G1166" s="8" t="s">
        <v>63</v>
      </c>
      <c r="H1166" s="10" t="s">
        <v>16</v>
      </c>
      <c r="I1166" s="11">
        <v>40</v>
      </c>
      <c r="J1166" s="12">
        <v>470</v>
      </c>
      <c r="K1166" s="12">
        <v>18800</v>
      </c>
      <c r="L1166" s="13">
        <v>6580</v>
      </c>
      <c r="M1166" s="8" t="s">
        <v>23</v>
      </c>
      <c r="N1166" s="19">
        <v>43621</v>
      </c>
    </row>
    <row r="1167" spans="2:14" ht="14.25" customHeight="1" x14ac:dyDescent="0.25">
      <c r="B1167" s="8" t="s">
        <v>61</v>
      </c>
      <c r="C1167" s="8">
        <v>1185732</v>
      </c>
      <c r="D1167" s="9">
        <v>44494</v>
      </c>
      <c r="E1167" s="8" t="s">
        <v>14</v>
      </c>
      <c r="F1167" s="8" t="s">
        <v>62</v>
      </c>
      <c r="G1167" s="8" t="s">
        <v>63</v>
      </c>
      <c r="H1167" s="10" t="s">
        <v>18</v>
      </c>
      <c r="I1167" s="11">
        <v>40</v>
      </c>
      <c r="J1167" s="12">
        <v>175</v>
      </c>
      <c r="K1167" s="12">
        <v>7000</v>
      </c>
      <c r="L1167" s="13">
        <v>2450</v>
      </c>
      <c r="M1167" s="8" t="s">
        <v>23</v>
      </c>
      <c r="N1167" s="19">
        <v>43622</v>
      </c>
    </row>
    <row r="1168" spans="2:14" ht="14.25" customHeight="1" x14ac:dyDescent="0.25">
      <c r="B1168" s="8" t="s">
        <v>61</v>
      </c>
      <c r="C1168" s="8">
        <v>1185732</v>
      </c>
      <c r="D1168" s="9">
        <v>44495</v>
      </c>
      <c r="E1168" s="8" t="s">
        <v>14</v>
      </c>
      <c r="F1168" s="8" t="s">
        <v>62</v>
      </c>
      <c r="G1168" s="8" t="s">
        <v>63</v>
      </c>
      <c r="H1168" s="10" t="s">
        <v>19</v>
      </c>
      <c r="I1168" s="11">
        <v>30.000000000000004</v>
      </c>
      <c r="J1168" s="12">
        <v>200</v>
      </c>
      <c r="K1168" s="12">
        <v>6000.0000000000009</v>
      </c>
      <c r="L1168" s="13">
        <v>2400</v>
      </c>
      <c r="M1168" s="8" t="s">
        <v>23</v>
      </c>
      <c r="N1168" s="19">
        <v>43623</v>
      </c>
    </row>
    <row r="1169" spans="2:14" ht="14.25" customHeight="1" x14ac:dyDescent="0.25">
      <c r="B1169" s="8" t="s">
        <v>61</v>
      </c>
      <c r="C1169" s="8">
        <v>1185732</v>
      </c>
      <c r="D1169" s="9">
        <v>44496</v>
      </c>
      <c r="E1169" s="8" t="s">
        <v>14</v>
      </c>
      <c r="F1169" s="8" t="s">
        <v>62</v>
      </c>
      <c r="G1169" s="8" t="s">
        <v>63</v>
      </c>
      <c r="H1169" s="10" t="s">
        <v>20</v>
      </c>
      <c r="I1169" s="11">
        <v>35</v>
      </c>
      <c r="J1169" s="12">
        <v>50</v>
      </c>
      <c r="K1169" s="12">
        <v>1750</v>
      </c>
      <c r="L1169" s="13">
        <v>525</v>
      </c>
      <c r="M1169" s="8" t="s">
        <v>23</v>
      </c>
      <c r="N1169" s="19">
        <v>43624</v>
      </c>
    </row>
    <row r="1170" spans="2:14" ht="14.25" customHeight="1" x14ac:dyDescent="0.25">
      <c r="B1170" s="8" t="s">
        <v>61</v>
      </c>
      <c r="C1170" s="8">
        <v>1185732</v>
      </c>
      <c r="D1170" s="9">
        <v>44497</v>
      </c>
      <c r="E1170" s="8" t="s">
        <v>14</v>
      </c>
      <c r="F1170" s="8" t="s">
        <v>62</v>
      </c>
      <c r="G1170" s="8" t="s">
        <v>63</v>
      </c>
      <c r="H1170" s="10" t="s">
        <v>21</v>
      </c>
      <c r="I1170" s="11">
        <v>50</v>
      </c>
      <c r="J1170" s="12">
        <v>100</v>
      </c>
      <c r="K1170" s="12">
        <v>5000</v>
      </c>
      <c r="L1170" s="13">
        <v>1250</v>
      </c>
      <c r="M1170" s="8" t="s">
        <v>23</v>
      </c>
      <c r="N1170" s="19">
        <v>43625</v>
      </c>
    </row>
    <row r="1171" spans="2:14" ht="14.25" customHeight="1" x14ac:dyDescent="0.25">
      <c r="B1171" s="8" t="s">
        <v>61</v>
      </c>
      <c r="C1171" s="8">
        <v>1185732</v>
      </c>
      <c r="D1171" s="9">
        <v>44498</v>
      </c>
      <c r="E1171" s="8" t="s">
        <v>14</v>
      </c>
      <c r="F1171" s="8" t="s">
        <v>62</v>
      </c>
      <c r="G1171" s="8" t="s">
        <v>63</v>
      </c>
      <c r="H1171" s="10" t="s">
        <v>22</v>
      </c>
      <c r="I1171" s="11">
        <v>40</v>
      </c>
      <c r="J1171" s="12">
        <v>200</v>
      </c>
      <c r="K1171" s="12">
        <v>8000</v>
      </c>
      <c r="L1171" s="13">
        <v>3200</v>
      </c>
      <c r="M1171" s="8" t="s">
        <v>23</v>
      </c>
      <c r="N1171" s="19">
        <v>43626</v>
      </c>
    </row>
    <row r="1172" spans="2:14" ht="14.25" customHeight="1" x14ac:dyDescent="0.25">
      <c r="B1172" s="8" t="s">
        <v>61</v>
      </c>
      <c r="C1172" s="8">
        <v>1185732</v>
      </c>
      <c r="D1172" s="9">
        <v>44499</v>
      </c>
      <c r="E1172" s="8" t="s">
        <v>14</v>
      </c>
      <c r="F1172" s="8" t="s">
        <v>62</v>
      </c>
      <c r="G1172" s="8" t="s">
        <v>63</v>
      </c>
      <c r="H1172" s="10" t="s">
        <v>16</v>
      </c>
      <c r="I1172" s="11">
        <v>40</v>
      </c>
      <c r="J1172" s="12">
        <v>450</v>
      </c>
      <c r="K1172" s="12">
        <v>18000</v>
      </c>
      <c r="L1172" s="13">
        <v>6299.9999999999991</v>
      </c>
      <c r="M1172" s="8" t="s">
        <v>23</v>
      </c>
      <c r="N1172" s="19">
        <v>43627</v>
      </c>
    </row>
    <row r="1173" spans="2:14" ht="14.25" customHeight="1" x14ac:dyDescent="0.25">
      <c r="B1173" s="8" t="s">
        <v>61</v>
      </c>
      <c r="C1173" s="8">
        <v>1185732</v>
      </c>
      <c r="D1173" s="9">
        <v>44500</v>
      </c>
      <c r="E1173" s="8" t="s">
        <v>14</v>
      </c>
      <c r="F1173" s="8" t="s">
        <v>62</v>
      </c>
      <c r="G1173" s="8" t="s">
        <v>63</v>
      </c>
      <c r="H1173" s="10" t="s">
        <v>18</v>
      </c>
      <c r="I1173" s="11">
        <v>40</v>
      </c>
      <c r="J1173" s="12">
        <v>150</v>
      </c>
      <c r="K1173" s="12">
        <v>6000</v>
      </c>
      <c r="L1173" s="13">
        <v>2100</v>
      </c>
      <c r="M1173" s="8" t="s">
        <v>23</v>
      </c>
      <c r="N1173" s="19">
        <v>43628</v>
      </c>
    </row>
    <row r="1174" spans="2:14" ht="14.25" customHeight="1" x14ac:dyDescent="0.25">
      <c r="B1174" s="8" t="s">
        <v>61</v>
      </c>
      <c r="C1174" s="8">
        <v>1185732</v>
      </c>
      <c r="D1174" s="9">
        <v>44501</v>
      </c>
      <c r="E1174" s="8" t="s">
        <v>14</v>
      </c>
      <c r="F1174" s="8" t="s">
        <v>62</v>
      </c>
      <c r="G1174" s="8" t="s">
        <v>63</v>
      </c>
      <c r="H1174" s="10" t="s">
        <v>19</v>
      </c>
      <c r="I1174" s="11">
        <v>30.000000000000004</v>
      </c>
      <c r="J1174" s="12">
        <v>150</v>
      </c>
      <c r="K1174" s="12">
        <v>4500.0000000000009</v>
      </c>
      <c r="L1174" s="13">
        <v>1800</v>
      </c>
      <c r="M1174" s="8" t="s">
        <v>23</v>
      </c>
      <c r="N1174" s="19">
        <v>43629</v>
      </c>
    </row>
    <row r="1175" spans="2:14" ht="14.25" customHeight="1" x14ac:dyDescent="0.25">
      <c r="B1175" s="8" t="s">
        <v>61</v>
      </c>
      <c r="C1175" s="8">
        <v>1185732</v>
      </c>
      <c r="D1175" s="9">
        <v>44502</v>
      </c>
      <c r="E1175" s="8" t="s">
        <v>14</v>
      </c>
      <c r="F1175" s="8" t="s">
        <v>62</v>
      </c>
      <c r="G1175" s="8" t="s">
        <v>63</v>
      </c>
      <c r="H1175" s="10" t="s">
        <v>20</v>
      </c>
      <c r="I1175" s="11">
        <v>35</v>
      </c>
      <c r="J1175" s="12">
        <v>75</v>
      </c>
      <c r="K1175" s="12">
        <v>2625</v>
      </c>
      <c r="L1175" s="13">
        <v>787.5</v>
      </c>
      <c r="M1175" s="8" t="s">
        <v>23</v>
      </c>
      <c r="N1175" s="19">
        <v>43630</v>
      </c>
    </row>
    <row r="1176" spans="2:14" ht="14.25" customHeight="1" x14ac:dyDescent="0.25">
      <c r="B1176" s="8" t="s">
        <v>61</v>
      </c>
      <c r="C1176" s="8">
        <v>1185732</v>
      </c>
      <c r="D1176" s="9">
        <v>44503</v>
      </c>
      <c r="E1176" s="8" t="s">
        <v>14</v>
      </c>
      <c r="F1176" s="8" t="s">
        <v>62</v>
      </c>
      <c r="G1176" s="8" t="s">
        <v>63</v>
      </c>
      <c r="H1176" s="10" t="s">
        <v>21</v>
      </c>
      <c r="I1176" s="11">
        <v>50</v>
      </c>
      <c r="J1176" s="12">
        <v>75</v>
      </c>
      <c r="K1176" s="12">
        <v>3750</v>
      </c>
      <c r="L1176" s="13">
        <v>937.5</v>
      </c>
      <c r="M1176" s="8" t="s">
        <v>23</v>
      </c>
      <c r="N1176" s="19">
        <v>43631</v>
      </c>
    </row>
    <row r="1177" spans="2:14" ht="14.25" customHeight="1" x14ac:dyDescent="0.25">
      <c r="B1177" s="8" t="s">
        <v>61</v>
      </c>
      <c r="C1177" s="8">
        <v>1185732</v>
      </c>
      <c r="D1177" s="9">
        <v>44504</v>
      </c>
      <c r="E1177" s="8" t="s">
        <v>14</v>
      </c>
      <c r="F1177" s="8" t="s">
        <v>62</v>
      </c>
      <c r="G1177" s="8" t="s">
        <v>63</v>
      </c>
      <c r="H1177" s="10" t="s">
        <v>22</v>
      </c>
      <c r="I1177" s="11">
        <v>40</v>
      </c>
      <c r="J1177" s="12">
        <v>225</v>
      </c>
      <c r="K1177" s="12">
        <v>9000</v>
      </c>
      <c r="L1177" s="13">
        <v>3600</v>
      </c>
      <c r="M1177" s="8" t="s">
        <v>23</v>
      </c>
      <c r="N1177" s="19">
        <v>43632</v>
      </c>
    </row>
    <row r="1178" spans="2:14" ht="14.25" customHeight="1" x14ac:dyDescent="0.25">
      <c r="B1178" s="8" t="s">
        <v>61</v>
      </c>
      <c r="C1178" s="8">
        <v>1185732</v>
      </c>
      <c r="D1178" s="9">
        <v>44505</v>
      </c>
      <c r="E1178" s="8" t="s">
        <v>14</v>
      </c>
      <c r="F1178" s="8" t="s">
        <v>62</v>
      </c>
      <c r="G1178" s="8" t="s">
        <v>63</v>
      </c>
      <c r="H1178" s="10" t="s">
        <v>16</v>
      </c>
      <c r="I1178" s="11">
        <v>54.999999999999993</v>
      </c>
      <c r="J1178" s="12">
        <v>495</v>
      </c>
      <c r="K1178" s="12">
        <v>27224.999999999993</v>
      </c>
      <c r="L1178" s="13">
        <v>9528.7499999999964</v>
      </c>
      <c r="M1178" s="8" t="s">
        <v>23</v>
      </c>
      <c r="N1178" s="19">
        <v>43633</v>
      </c>
    </row>
    <row r="1179" spans="2:14" ht="14.25" customHeight="1" x14ac:dyDescent="0.25">
      <c r="B1179" s="8" t="s">
        <v>61</v>
      </c>
      <c r="C1179" s="8">
        <v>1185732</v>
      </c>
      <c r="D1179" s="9">
        <v>44506</v>
      </c>
      <c r="E1179" s="8" t="s">
        <v>14</v>
      </c>
      <c r="F1179" s="8" t="s">
        <v>62</v>
      </c>
      <c r="G1179" s="8" t="s">
        <v>63</v>
      </c>
      <c r="H1179" s="10" t="s">
        <v>18</v>
      </c>
      <c r="I1179" s="11">
        <v>50</v>
      </c>
      <c r="J1179" s="12">
        <v>200</v>
      </c>
      <c r="K1179" s="12">
        <v>10000</v>
      </c>
      <c r="L1179" s="13">
        <v>3500</v>
      </c>
      <c r="M1179" s="8" t="s">
        <v>23</v>
      </c>
      <c r="N1179" s="19">
        <v>43634</v>
      </c>
    </row>
    <row r="1180" spans="2:14" ht="14.25" customHeight="1" x14ac:dyDescent="0.25">
      <c r="B1180" s="8" t="s">
        <v>61</v>
      </c>
      <c r="C1180" s="8">
        <v>1185732</v>
      </c>
      <c r="D1180" s="9">
        <v>44507</v>
      </c>
      <c r="E1180" s="8" t="s">
        <v>14</v>
      </c>
      <c r="F1180" s="8" t="s">
        <v>62</v>
      </c>
      <c r="G1180" s="8" t="s">
        <v>63</v>
      </c>
      <c r="H1180" s="10" t="s">
        <v>19</v>
      </c>
      <c r="I1180" s="11">
        <v>45</v>
      </c>
      <c r="J1180" s="12">
        <v>175</v>
      </c>
      <c r="K1180" s="12">
        <v>7875</v>
      </c>
      <c r="L1180" s="13">
        <v>3149.9999999999995</v>
      </c>
      <c r="M1180" s="8" t="s">
        <v>23</v>
      </c>
      <c r="N1180" s="19">
        <v>43635</v>
      </c>
    </row>
    <row r="1181" spans="2:14" ht="14.25" customHeight="1" x14ac:dyDescent="0.25">
      <c r="B1181" s="8" t="s">
        <v>61</v>
      </c>
      <c r="C1181" s="8">
        <v>1185732</v>
      </c>
      <c r="D1181" s="9">
        <v>44508</v>
      </c>
      <c r="E1181" s="8" t="s">
        <v>14</v>
      </c>
      <c r="F1181" s="8" t="s">
        <v>62</v>
      </c>
      <c r="G1181" s="8" t="s">
        <v>63</v>
      </c>
      <c r="H1181" s="10" t="s">
        <v>20</v>
      </c>
      <c r="I1181" s="11">
        <v>45</v>
      </c>
      <c r="J1181" s="12">
        <v>125</v>
      </c>
      <c r="K1181" s="12">
        <v>5625</v>
      </c>
      <c r="L1181" s="13">
        <v>1687.5</v>
      </c>
      <c r="M1181" s="8" t="s">
        <v>23</v>
      </c>
      <c r="N1181" s="19">
        <v>43636</v>
      </c>
    </row>
    <row r="1182" spans="2:14" ht="14.25" customHeight="1" x14ac:dyDescent="0.25">
      <c r="B1182" s="8" t="s">
        <v>61</v>
      </c>
      <c r="C1182" s="8">
        <v>1185732</v>
      </c>
      <c r="D1182" s="9">
        <v>44509</v>
      </c>
      <c r="E1182" s="8" t="s">
        <v>14</v>
      </c>
      <c r="F1182" s="8" t="s">
        <v>62</v>
      </c>
      <c r="G1182" s="8" t="s">
        <v>63</v>
      </c>
      <c r="H1182" s="10" t="s">
        <v>21</v>
      </c>
      <c r="I1182" s="11">
        <v>54.999999999999993</v>
      </c>
      <c r="J1182" s="12">
        <v>150</v>
      </c>
      <c r="K1182" s="12">
        <v>8249.9999999999982</v>
      </c>
      <c r="L1182" s="13">
        <v>2062.4999999999995</v>
      </c>
      <c r="M1182" s="8" t="s">
        <v>23</v>
      </c>
      <c r="N1182" s="19">
        <v>43637</v>
      </c>
    </row>
    <row r="1183" spans="2:14" ht="14.25" customHeight="1" x14ac:dyDescent="0.25">
      <c r="B1183" s="8" t="s">
        <v>61</v>
      </c>
      <c r="C1183" s="8">
        <v>1185732</v>
      </c>
      <c r="D1183" s="9">
        <v>44510</v>
      </c>
      <c r="E1183" s="8" t="s">
        <v>14</v>
      </c>
      <c r="F1183" s="8" t="s">
        <v>62</v>
      </c>
      <c r="G1183" s="8" t="s">
        <v>63</v>
      </c>
      <c r="H1183" s="10" t="s">
        <v>22</v>
      </c>
      <c r="I1183" s="11">
        <v>60</v>
      </c>
      <c r="J1183" s="12">
        <v>275</v>
      </c>
      <c r="K1183" s="12">
        <v>16500</v>
      </c>
      <c r="L1183" s="13">
        <v>6600</v>
      </c>
      <c r="M1183" s="8" t="s">
        <v>23</v>
      </c>
      <c r="N1183" s="19">
        <v>43638</v>
      </c>
    </row>
    <row r="1184" spans="2:14" ht="14.25" customHeight="1" x14ac:dyDescent="0.25">
      <c r="B1184" s="8" t="s">
        <v>61</v>
      </c>
      <c r="C1184" s="8">
        <v>1185732</v>
      </c>
      <c r="D1184" s="9">
        <v>44511</v>
      </c>
      <c r="E1184" s="8" t="s">
        <v>14</v>
      </c>
      <c r="F1184" s="8" t="s">
        <v>62</v>
      </c>
      <c r="G1184" s="8" t="s">
        <v>63</v>
      </c>
      <c r="H1184" s="10" t="s">
        <v>16</v>
      </c>
      <c r="I1184" s="11">
        <v>54.999999999999993</v>
      </c>
      <c r="J1184" s="12">
        <v>525</v>
      </c>
      <c r="K1184" s="12">
        <v>28874.999999999993</v>
      </c>
      <c r="L1184" s="13">
        <v>10106.249999999996</v>
      </c>
      <c r="M1184" s="8" t="s">
        <v>23</v>
      </c>
      <c r="N1184" s="19">
        <v>43639</v>
      </c>
    </row>
    <row r="1185" spans="2:14" ht="14.25" customHeight="1" x14ac:dyDescent="0.25">
      <c r="B1185" s="8" t="s">
        <v>61</v>
      </c>
      <c r="C1185" s="8">
        <v>1185732</v>
      </c>
      <c r="D1185" s="9">
        <v>44512</v>
      </c>
      <c r="E1185" s="8" t="s">
        <v>14</v>
      </c>
      <c r="F1185" s="8" t="s">
        <v>62</v>
      </c>
      <c r="G1185" s="8" t="s">
        <v>63</v>
      </c>
      <c r="H1185" s="10" t="s">
        <v>18</v>
      </c>
      <c r="I1185" s="11">
        <v>50</v>
      </c>
      <c r="J1185" s="12">
        <v>275</v>
      </c>
      <c r="K1185" s="12">
        <v>13750</v>
      </c>
      <c r="L1185" s="13">
        <v>4812.5</v>
      </c>
      <c r="M1185" s="8" t="s">
        <v>23</v>
      </c>
      <c r="N1185" s="19">
        <v>43640</v>
      </c>
    </row>
    <row r="1186" spans="2:14" ht="14.25" customHeight="1" x14ac:dyDescent="0.25">
      <c r="B1186" s="8" t="s">
        <v>61</v>
      </c>
      <c r="C1186" s="8">
        <v>1185732</v>
      </c>
      <c r="D1186" s="9">
        <v>44513</v>
      </c>
      <c r="E1186" s="8" t="s">
        <v>14</v>
      </c>
      <c r="F1186" s="8" t="s">
        <v>62</v>
      </c>
      <c r="G1186" s="8" t="s">
        <v>63</v>
      </c>
      <c r="H1186" s="10" t="s">
        <v>19</v>
      </c>
      <c r="I1186" s="11">
        <v>45</v>
      </c>
      <c r="J1186" s="12">
        <v>200</v>
      </c>
      <c r="K1186" s="12">
        <v>9000</v>
      </c>
      <c r="L1186" s="13">
        <v>3600</v>
      </c>
      <c r="M1186" s="8" t="s">
        <v>23</v>
      </c>
      <c r="N1186" s="19">
        <v>43641</v>
      </c>
    </row>
    <row r="1187" spans="2:14" ht="14.25" customHeight="1" x14ac:dyDescent="0.25">
      <c r="B1187" s="8" t="s">
        <v>61</v>
      </c>
      <c r="C1187" s="8">
        <v>1185732</v>
      </c>
      <c r="D1187" s="9">
        <v>44514</v>
      </c>
      <c r="E1187" s="8" t="s">
        <v>14</v>
      </c>
      <c r="F1187" s="8" t="s">
        <v>62</v>
      </c>
      <c r="G1187" s="8" t="s">
        <v>63</v>
      </c>
      <c r="H1187" s="10" t="s">
        <v>20</v>
      </c>
      <c r="I1187" s="11">
        <v>45</v>
      </c>
      <c r="J1187" s="12">
        <v>175</v>
      </c>
      <c r="K1187" s="12">
        <v>7875</v>
      </c>
      <c r="L1187" s="13">
        <v>2362.5</v>
      </c>
      <c r="M1187" s="8" t="s">
        <v>23</v>
      </c>
      <c r="N1187" s="19">
        <v>43642</v>
      </c>
    </row>
    <row r="1188" spans="2:14" ht="14.25" customHeight="1" x14ac:dyDescent="0.25">
      <c r="B1188" s="8" t="s">
        <v>61</v>
      </c>
      <c r="C1188" s="8">
        <v>1185732</v>
      </c>
      <c r="D1188" s="9">
        <v>44515</v>
      </c>
      <c r="E1188" s="8" t="s">
        <v>14</v>
      </c>
      <c r="F1188" s="8" t="s">
        <v>62</v>
      </c>
      <c r="G1188" s="8" t="s">
        <v>63</v>
      </c>
      <c r="H1188" s="10" t="s">
        <v>21</v>
      </c>
      <c r="I1188" s="11">
        <v>54.999999999999993</v>
      </c>
      <c r="J1188" s="12">
        <v>175</v>
      </c>
      <c r="K1188" s="12">
        <v>9624.9999999999982</v>
      </c>
      <c r="L1188" s="13">
        <v>2406.2499999999995</v>
      </c>
      <c r="M1188" s="8" t="s">
        <v>23</v>
      </c>
      <c r="N1188" s="19">
        <v>43643</v>
      </c>
    </row>
    <row r="1189" spans="2:14" ht="14.25" customHeight="1" x14ac:dyDescent="0.25">
      <c r="B1189" s="8" t="s">
        <v>61</v>
      </c>
      <c r="C1189" s="8">
        <v>1185732</v>
      </c>
      <c r="D1189" s="9">
        <v>44516</v>
      </c>
      <c r="E1189" s="8" t="s">
        <v>14</v>
      </c>
      <c r="F1189" s="8" t="s">
        <v>62</v>
      </c>
      <c r="G1189" s="8" t="s">
        <v>63</v>
      </c>
      <c r="H1189" s="10" t="s">
        <v>22</v>
      </c>
      <c r="I1189" s="11">
        <v>60</v>
      </c>
      <c r="J1189" s="12">
        <v>325</v>
      </c>
      <c r="K1189" s="12">
        <v>19500</v>
      </c>
      <c r="L1189" s="13">
        <v>7800</v>
      </c>
      <c r="M1189" s="8" t="s">
        <v>23</v>
      </c>
      <c r="N1189" s="19">
        <v>43644</v>
      </c>
    </row>
    <row r="1190" spans="2:14" ht="14.25" customHeight="1" x14ac:dyDescent="0.25">
      <c r="B1190" s="8" t="s">
        <v>61</v>
      </c>
      <c r="C1190" s="8">
        <v>1185732</v>
      </c>
      <c r="D1190" s="9">
        <v>44517</v>
      </c>
      <c r="E1190" s="8" t="s">
        <v>14</v>
      </c>
      <c r="F1190" s="8" t="s">
        <v>62</v>
      </c>
      <c r="G1190" s="8" t="s">
        <v>63</v>
      </c>
      <c r="H1190" s="10" t="s">
        <v>16</v>
      </c>
      <c r="I1190" s="11">
        <v>54.999999999999993</v>
      </c>
      <c r="J1190" s="12">
        <v>550</v>
      </c>
      <c r="K1190" s="12">
        <v>30249.999999999993</v>
      </c>
      <c r="L1190" s="13">
        <v>10587.499999999996</v>
      </c>
      <c r="M1190" s="8" t="s">
        <v>23</v>
      </c>
      <c r="N1190" s="19">
        <v>43645</v>
      </c>
    </row>
    <row r="1191" spans="2:14" ht="14.25" customHeight="1" x14ac:dyDescent="0.25">
      <c r="B1191" s="8" t="s">
        <v>61</v>
      </c>
      <c r="C1191" s="8">
        <v>1185732</v>
      </c>
      <c r="D1191" s="9">
        <v>44518</v>
      </c>
      <c r="E1191" s="8" t="s">
        <v>14</v>
      </c>
      <c r="F1191" s="8" t="s">
        <v>62</v>
      </c>
      <c r="G1191" s="8" t="s">
        <v>63</v>
      </c>
      <c r="H1191" s="10" t="s">
        <v>18</v>
      </c>
      <c r="I1191" s="11">
        <v>50</v>
      </c>
      <c r="J1191" s="12">
        <v>300</v>
      </c>
      <c r="K1191" s="12">
        <v>15000</v>
      </c>
      <c r="L1191" s="13">
        <v>5250</v>
      </c>
      <c r="M1191" s="8" t="s">
        <v>23</v>
      </c>
      <c r="N1191" s="19">
        <v>43646</v>
      </c>
    </row>
    <row r="1192" spans="2:14" ht="14.25" customHeight="1" x14ac:dyDescent="0.25">
      <c r="B1192" s="8" t="s">
        <v>61</v>
      </c>
      <c r="C1192" s="8">
        <v>1185732</v>
      </c>
      <c r="D1192" s="9">
        <v>44519</v>
      </c>
      <c r="E1192" s="8" t="s">
        <v>14</v>
      </c>
      <c r="F1192" s="8" t="s">
        <v>62</v>
      </c>
      <c r="G1192" s="8" t="s">
        <v>63</v>
      </c>
      <c r="H1192" s="10" t="s">
        <v>19</v>
      </c>
      <c r="I1192" s="11">
        <v>45</v>
      </c>
      <c r="J1192" s="12">
        <v>225</v>
      </c>
      <c r="K1192" s="12">
        <v>10125</v>
      </c>
      <c r="L1192" s="13">
        <v>4050</v>
      </c>
      <c r="M1192" s="8" t="s">
        <v>23</v>
      </c>
      <c r="N1192" s="19">
        <v>43647</v>
      </c>
    </row>
    <row r="1193" spans="2:14" ht="14.25" customHeight="1" x14ac:dyDescent="0.25">
      <c r="B1193" s="8" t="s">
        <v>61</v>
      </c>
      <c r="C1193" s="8">
        <v>1185732</v>
      </c>
      <c r="D1193" s="9">
        <v>44520</v>
      </c>
      <c r="E1193" s="8" t="s">
        <v>14</v>
      </c>
      <c r="F1193" s="8" t="s">
        <v>62</v>
      </c>
      <c r="G1193" s="8" t="s">
        <v>63</v>
      </c>
      <c r="H1193" s="10" t="s">
        <v>20</v>
      </c>
      <c r="I1193" s="11">
        <v>45</v>
      </c>
      <c r="J1193" s="12">
        <v>175</v>
      </c>
      <c r="K1193" s="12">
        <v>7875</v>
      </c>
      <c r="L1193" s="13">
        <v>2362.5</v>
      </c>
      <c r="M1193" s="8" t="s">
        <v>23</v>
      </c>
      <c r="N1193" s="19">
        <v>43648</v>
      </c>
    </row>
    <row r="1194" spans="2:14" ht="14.25" customHeight="1" x14ac:dyDescent="0.25">
      <c r="B1194" s="8" t="s">
        <v>61</v>
      </c>
      <c r="C1194" s="8">
        <v>1185732</v>
      </c>
      <c r="D1194" s="9">
        <v>44521</v>
      </c>
      <c r="E1194" s="8" t="s">
        <v>14</v>
      </c>
      <c r="F1194" s="8" t="s">
        <v>62</v>
      </c>
      <c r="G1194" s="8" t="s">
        <v>63</v>
      </c>
      <c r="H1194" s="10" t="s">
        <v>21</v>
      </c>
      <c r="I1194" s="11">
        <v>54.999999999999993</v>
      </c>
      <c r="J1194" s="12">
        <v>200</v>
      </c>
      <c r="K1194" s="12">
        <v>10999.999999999998</v>
      </c>
      <c r="L1194" s="13">
        <v>2749.9999999999995</v>
      </c>
      <c r="M1194" s="8" t="s">
        <v>23</v>
      </c>
      <c r="N1194" s="19">
        <v>43649</v>
      </c>
    </row>
    <row r="1195" spans="2:14" ht="14.25" customHeight="1" x14ac:dyDescent="0.25">
      <c r="B1195" s="8" t="s">
        <v>61</v>
      </c>
      <c r="C1195" s="8">
        <v>1185732</v>
      </c>
      <c r="D1195" s="9">
        <v>44550</v>
      </c>
      <c r="E1195" s="8" t="s">
        <v>14</v>
      </c>
      <c r="F1195" s="8" t="s">
        <v>62</v>
      </c>
      <c r="G1195" s="8" t="s">
        <v>63</v>
      </c>
      <c r="H1195" s="10" t="s">
        <v>22</v>
      </c>
      <c r="I1195" s="11">
        <v>60</v>
      </c>
      <c r="J1195" s="12">
        <v>375</v>
      </c>
      <c r="K1195" s="12">
        <v>22500</v>
      </c>
      <c r="L1195" s="13">
        <v>9000</v>
      </c>
      <c r="M1195" s="8" t="s">
        <v>23</v>
      </c>
      <c r="N1195" s="19">
        <v>43650</v>
      </c>
    </row>
    <row r="1196" spans="2:14" ht="14.25" customHeight="1" x14ac:dyDescent="0.25">
      <c r="B1196" s="8" t="s">
        <v>61</v>
      </c>
      <c r="C1196" s="8">
        <v>1185732</v>
      </c>
      <c r="D1196" s="9">
        <v>44551</v>
      </c>
      <c r="E1196" s="8" t="s">
        <v>14</v>
      </c>
      <c r="F1196" s="8" t="s">
        <v>62</v>
      </c>
      <c r="G1196" s="8" t="s">
        <v>63</v>
      </c>
      <c r="H1196" s="10" t="s">
        <v>16</v>
      </c>
      <c r="I1196" s="11">
        <v>54.999999999999993</v>
      </c>
      <c r="J1196" s="12">
        <v>525</v>
      </c>
      <c r="K1196" s="12">
        <v>28874.999999999993</v>
      </c>
      <c r="L1196" s="13">
        <v>10106.249999999996</v>
      </c>
      <c r="M1196" s="8" t="s">
        <v>23</v>
      </c>
      <c r="N1196" s="19">
        <v>43651</v>
      </c>
    </row>
    <row r="1197" spans="2:14" ht="14.25" customHeight="1" x14ac:dyDescent="0.25">
      <c r="B1197" s="8" t="s">
        <v>61</v>
      </c>
      <c r="C1197" s="8">
        <v>1185732</v>
      </c>
      <c r="D1197" s="9">
        <v>44552</v>
      </c>
      <c r="E1197" s="8" t="s">
        <v>14</v>
      </c>
      <c r="F1197" s="8" t="s">
        <v>62</v>
      </c>
      <c r="G1197" s="8" t="s">
        <v>63</v>
      </c>
      <c r="H1197" s="10" t="s">
        <v>18</v>
      </c>
      <c r="I1197" s="11">
        <v>50</v>
      </c>
      <c r="J1197" s="12">
        <v>300</v>
      </c>
      <c r="K1197" s="12">
        <v>15000</v>
      </c>
      <c r="L1197" s="13">
        <v>5250</v>
      </c>
      <c r="M1197" s="8" t="s">
        <v>23</v>
      </c>
      <c r="N1197" s="19">
        <v>43652</v>
      </c>
    </row>
    <row r="1198" spans="2:14" ht="14.25" customHeight="1" x14ac:dyDescent="0.25">
      <c r="B1198" s="8" t="s">
        <v>61</v>
      </c>
      <c r="C1198" s="8">
        <v>1185732</v>
      </c>
      <c r="D1198" s="9">
        <v>44553</v>
      </c>
      <c r="E1198" s="8" t="s">
        <v>14</v>
      </c>
      <c r="F1198" s="8" t="s">
        <v>62</v>
      </c>
      <c r="G1198" s="8" t="s">
        <v>63</v>
      </c>
      <c r="H1198" s="10" t="s">
        <v>19</v>
      </c>
      <c r="I1198" s="11">
        <v>45</v>
      </c>
      <c r="J1198" s="12">
        <v>225</v>
      </c>
      <c r="K1198" s="12">
        <v>10125</v>
      </c>
      <c r="L1198" s="13">
        <v>4050</v>
      </c>
      <c r="M1198" s="8" t="s">
        <v>23</v>
      </c>
      <c r="N1198" s="19">
        <v>43653</v>
      </c>
    </row>
    <row r="1199" spans="2:14" ht="14.25" customHeight="1" x14ac:dyDescent="0.25">
      <c r="B1199" s="8" t="s">
        <v>61</v>
      </c>
      <c r="C1199" s="8">
        <v>1185732</v>
      </c>
      <c r="D1199" s="9">
        <v>44554</v>
      </c>
      <c r="E1199" s="8" t="s">
        <v>14</v>
      </c>
      <c r="F1199" s="8" t="s">
        <v>62</v>
      </c>
      <c r="G1199" s="8" t="s">
        <v>63</v>
      </c>
      <c r="H1199" s="10" t="s">
        <v>20</v>
      </c>
      <c r="I1199" s="11">
        <v>45</v>
      </c>
      <c r="J1199" s="12">
        <v>175</v>
      </c>
      <c r="K1199" s="12">
        <v>7875</v>
      </c>
      <c r="L1199" s="13">
        <v>2362.5</v>
      </c>
      <c r="M1199" s="8" t="s">
        <v>23</v>
      </c>
      <c r="N1199" s="19">
        <v>43654</v>
      </c>
    </row>
    <row r="1200" spans="2:14" ht="14.25" customHeight="1" x14ac:dyDescent="0.25">
      <c r="B1200" s="8" t="s">
        <v>61</v>
      </c>
      <c r="C1200" s="8">
        <v>1185732</v>
      </c>
      <c r="D1200" s="9">
        <v>44555</v>
      </c>
      <c r="E1200" s="8" t="s">
        <v>14</v>
      </c>
      <c r="F1200" s="8" t="s">
        <v>62</v>
      </c>
      <c r="G1200" s="8" t="s">
        <v>63</v>
      </c>
      <c r="H1200" s="10" t="s">
        <v>21</v>
      </c>
      <c r="I1200" s="11">
        <v>54.999999999999993</v>
      </c>
      <c r="J1200" s="12">
        <v>150</v>
      </c>
      <c r="K1200" s="12">
        <v>8249.9999999999982</v>
      </c>
      <c r="L1200" s="13">
        <v>2062.4999999999995</v>
      </c>
      <c r="M1200" s="8" t="s">
        <v>23</v>
      </c>
      <c r="N1200" s="19">
        <v>43655</v>
      </c>
    </row>
    <row r="1201" spans="2:14" ht="14.25" customHeight="1" x14ac:dyDescent="0.25">
      <c r="B1201" s="8" t="s">
        <v>61</v>
      </c>
      <c r="C1201" s="8">
        <v>1185732</v>
      </c>
      <c r="D1201" s="9">
        <v>44556</v>
      </c>
      <c r="E1201" s="8" t="s">
        <v>14</v>
      </c>
      <c r="F1201" s="8" t="s">
        <v>62</v>
      </c>
      <c r="G1201" s="8" t="s">
        <v>63</v>
      </c>
      <c r="H1201" s="10" t="s">
        <v>22</v>
      </c>
      <c r="I1201" s="11">
        <v>60</v>
      </c>
      <c r="J1201" s="12">
        <v>325</v>
      </c>
      <c r="K1201" s="12">
        <v>19500</v>
      </c>
      <c r="L1201" s="13">
        <v>7800</v>
      </c>
      <c r="M1201" s="8" t="s">
        <v>23</v>
      </c>
      <c r="N1201" s="19">
        <v>43656</v>
      </c>
    </row>
    <row r="1202" spans="2:14" ht="14.25" customHeight="1" x14ac:dyDescent="0.25">
      <c r="B1202" s="8" t="s">
        <v>61</v>
      </c>
      <c r="C1202" s="8">
        <v>1185732</v>
      </c>
      <c r="D1202" s="9">
        <v>44557</v>
      </c>
      <c r="E1202" s="8" t="s">
        <v>14</v>
      </c>
      <c r="F1202" s="8" t="s">
        <v>62</v>
      </c>
      <c r="G1202" s="8" t="s">
        <v>63</v>
      </c>
      <c r="H1202" s="10" t="s">
        <v>16</v>
      </c>
      <c r="I1202" s="11">
        <v>54.999999999999993</v>
      </c>
      <c r="J1202" s="12">
        <v>450</v>
      </c>
      <c r="K1202" s="12">
        <v>24749.999999999996</v>
      </c>
      <c r="L1202" s="13">
        <v>8662.4999999999982</v>
      </c>
      <c r="M1202" s="8" t="s">
        <v>23</v>
      </c>
      <c r="N1202" s="19">
        <v>43657</v>
      </c>
    </row>
    <row r="1203" spans="2:14" ht="14.25" customHeight="1" x14ac:dyDescent="0.25">
      <c r="B1203" s="8" t="s">
        <v>61</v>
      </c>
      <c r="C1203" s="8">
        <v>1185732</v>
      </c>
      <c r="D1203" s="9">
        <v>44558</v>
      </c>
      <c r="E1203" s="8" t="s">
        <v>14</v>
      </c>
      <c r="F1203" s="8" t="s">
        <v>62</v>
      </c>
      <c r="G1203" s="8" t="s">
        <v>63</v>
      </c>
      <c r="H1203" s="10" t="s">
        <v>18</v>
      </c>
      <c r="I1203" s="11">
        <v>50</v>
      </c>
      <c r="J1203" s="12">
        <v>250</v>
      </c>
      <c r="K1203" s="12">
        <v>12500</v>
      </c>
      <c r="L1203" s="13">
        <v>4375</v>
      </c>
      <c r="M1203" s="8" t="s">
        <v>23</v>
      </c>
      <c r="N1203" s="19">
        <v>43658</v>
      </c>
    </row>
    <row r="1204" spans="2:14" ht="14.25" customHeight="1" x14ac:dyDescent="0.25">
      <c r="B1204" s="8" t="s">
        <v>61</v>
      </c>
      <c r="C1204" s="8">
        <v>1185732</v>
      </c>
      <c r="D1204" s="9">
        <v>44559</v>
      </c>
      <c r="E1204" s="8" t="s">
        <v>14</v>
      </c>
      <c r="F1204" s="8" t="s">
        <v>62</v>
      </c>
      <c r="G1204" s="8" t="s">
        <v>63</v>
      </c>
      <c r="H1204" s="10" t="s">
        <v>19</v>
      </c>
      <c r="I1204" s="11">
        <v>45</v>
      </c>
      <c r="J1204" s="12">
        <v>150</v>
      </c>
      <c r="K1204" s="12">
        <v>6750</v>
      </c>
      <c r="L1204" s="13">
        <v>2699.9999999999995</v>
      </c>
      <c r="M1204" s="8" t="s">
        <v>23</v>
      </c>
      <c r="N1204" s="19">
        <v>43659</v>
      </c>
    </row>
    <row r="1205" spans="2:14" ht="14.25" customHeight="1" x14ac:dyDescent="0.25">
      <c r="B1205" s="8" t="s">
        <v>61</v>
      </c>
      <c r="C1205" s="8">
        <v>1185732</v>
      </c>
      <c r="D1205" s="9">
        <v>44560</v>
      </c>
      <c r="E1205" s="8" t="s">
        <v>14</v>
      </c>
      <c r="F1205" s="8" t="s">
        <v>62</v>
      </c>
      <c r="G1205" s="8" t="s">
        <v>63</v>
      </c>
      <c r="H1205" s="10" t="s">
        <v>20</v>
      </c>
      <c r="I1205" s="11">
        <v>45</v>
      </c>
      <c r="J1205" s="12">
        <v>125</v>
      </c>
      <c r="K1205" s="12">
        <v>5625</v>
      </c>
      <c r="L1205" s="13">
        <v>1687.5</v>
      </c>
      <c r="M1205" s="8" t="s">
        <v>23</v>
      </c>
      <c r="N1205" s="19">
        <v>43660</v>
      </c>
    </row>
    <row r="1206" spans="2:14" ht="14.25" customHeight="1" x14ac:dyDescent="0.25">
      <c r="B1206" s="8" t="s">
        <v>61</v>
      </c>
      <c r="C1206" s="8">
        <v>1185732</v>
      </c>
      <c r="D1206" s="9">
        <v>44561</v>
      </c>
      <c r="E1206" s="8" t="s">
        <v>14</v>
      </c>
      <c r="F1206" s="8" t="s">
        <v>62</v>
      </c>
      <c r="G1206" s="8" t="s">
        <v>63</v>
      </c>
      <c r="H1206" s="10" t="s">
        <v>21</v>
      </c>
      <c r="I1206" s="11">
        <v>54.999999999999993</v>
      </c>
      <c r="J1206" s="12">
        <v>125</v>
      </c>
      <c r="K1206" s="12">
        <v>6874.9999999999982</v>
      </c>
      <c r="L1206" s="13">
        <v>1718.7499999999995</v>
      </c>
      <c r="M1206" s="8" t="s">
        <v>23</v>
      </c>
      <c r="N1206" s="19">
        <v>43661</v>
      </c>
    </row>
    <row r="1207" spans="2:14" ht="14.25" customHeight="1" x14ac:dyDescent="0.25">
      <c r="B1207" s="8" t="s">
        <v>61</v>
      </c>
      <c r="C1207" s="8">
        <v>1185732</v>
      </c>
      <c r="D1207" s="9">
        <v>44456</v>
      </c>
      <c r="E1207" s="8" t="s">
        <v>14</v>
      </c>
      <c r="F1207" s="8" t="s">
        <v>62</v>
      </c>
      <c r="G1207" s="8" t="s">
        <v>63</v>
      </c>
      <c r="H1207" s="10" t="s">
        <v>22</v>
      </c>
      <c r="I1207" s="11">
        <v>60</v>
      </c>
      <c r="J1207" s="12">
        <v>225</v>
      </c>
      <c r="K1207" s="12">
        <v>13500</v>
      </c>
      <c r="L1207" s="13">
        <v>5400</v>
      </c>
      <c r="M1207" s="8" t="s">
        <v>23</v>
      </c>
      <c r="N1207" s="19">
        <v>43662</v>
      </c>
    </row>
    <row r="1208" spans="2:14" ht="14.25" customHeight="1" x14ac:dyDescent="0.25">
      <c r="B1208" s="8" t="s">
        <v>61</v>
      </c>
      <c r="C1208" s="8">
        <v>1185732</v>
      </c>
      <c r="D1208" s="9">
        <v>44488</v>
      </c>
      <c r="E1208" s="8" t="s">
        <v>14</v>
      </c>
      <c r="F1208" s="8" t="s">
        <v>62</v>
      </c>
      <c r="G1208" s="8" t="s">
        <v>63</v>
      </c>
      <c r="H1208" s="10" t="s">
        <v>16</v>
      </c>
      <c r="I1208" s="11">
        <v>60</v>
      </c>
      <c r="J1208" s="12">
        <v>400</v>
      </c>
      <c r="K1208" s="12">
        <v>24000</v>
      </c>
      <c r="L1208" s="13">
        <v>8400</v>
      </c>
      <c r="M1208" s="8" t="s">
        <v>23</v>
      </c>
      <c r="N1208" s="19">
        <v>43663</v>
      </c>
    </row>
    <row r="1209" spans="2:14" ht="14.25" customHeight="1" x14ac:dyDescent="0.25">
      <c r="B1209" s="8" t="s">
        <v>61</v>
      </c>
      <c r="C1209" s="8">
        <v>1185732</v>
      </c>
      <c r="D1209" s="9">
        <v>44488</v>
      </c>
      <c r="E1209" s="8" t="s">
        <v>14</v>
      </c>
      <c r="F1209" s="8" t="s">
        <v>62</v>
      </c>
      <c r="G1209" s="8" t="s">
        <v>63</v>
      </c>
      <c r="H1209" s="10" t="s">
        <v>18</v>
      </c>
      <c r="I1209" s="11">
        <v>55.000000000000007</v>
      </c>
      <c r="J1209" s="12">
        <v>225</v>
      </c>
      <c r="K1209" s="12">
        <v>12375.000000000002</v>
      </c>
      <c r="L1209" s="13">
        <v>4331.25</v>
      </c>
      <c r="M1209" s="8" t="s">
        <v>23</v>
      </c>
      <c r="N1209" s="19">
        <v>43664</v>
      </c>
    </row>
    <row r="1210" spans="2:14" ht="14.25" customHeight="1" x14ac:dyDescent="0.25">
      <c r="B1210" s="8" t="s">
        <v>61</v>
      </c>
      <c r="C1210" s="8">
        <v>1185732</v>
      </c>
      <c r="D1210" s="9">
        <v>44488</v>
      </c>
      <c r="E1210" s="8" t="s">
        <v>14</v>
      </c>
      <c r="F1210" s="8" t="s">
        <v>62</v>
      </c>
      <c r="G1210" s="8" t="s">
        <v>63</v>
      </c>
      <c r="H1210" s="10" t="s">
        <v>19</v>
      </c>
      <c r="I1210" s="11">
        <v>55.000000000000007</v>
      </c>
      <c r="J1210" s="12">
        <v>125</v>
      </c>
      <c r="K1210" s="12">
        <v>6875.0000000000018</v>
      </c>
      <c r="L1210" s="13">
        <v>2750.0000000000005</v>
      </c>
      <c r="M1210" s="8" t="s">
        <v>23</v>
      </c>
      <c r="N1210" s="19">
        <v>43665</v>
      </c>
    </row>
    <row r="1211" spans="2:14" ht="14.25" customHeight="1" x14ac:dyDescent="0.25">
      <c r="B1211" s="8" t="s">
        <v>61</v>
      </c>
      <c r="C1211" s="8">
        <v>1185732</v>
      </c>
      <c r="D1211" s="9">
        <v>44488</v>
      </c>
      <c r="E1211" s="8" t="s">
        <v>14</v>
      </c>
      <c r="F1211" s="8" t="s">
        <v>62</v>
      </c>
      <c r="G1211" s="8" t="s">
        <v>63</v>
      </c>
      <c r="H1211" s="10" t="s">
        <v>20</v>
      </c>
      <c r="I1211" s="11">
        <v>55.000000000000007</v>
      </c>
      <c r="J1211" s="12">
        <v>100</v>
      </c>
      <c r="K1211" s="12">
        <v>5500.0000000000009</v>
      </c>
      <c r="L1211" s="13">
        <v>1650</v>
      </c>
      <c r="M1211" s="8" t="s">
        <v>23</v>
      </c>
      <c r="N1211" s="19">
        <v>43666</v>
      </c>
    </row>
    <row r="1212" spans="2:14" ht="14.25" customHeight="1" x14ac:dyDescent="0.25">
      <c r="B1212" s="8" t="s">
        <v>61</v>
      </c>
      <c r="C1212" s="8">
        <v>1185732</v>
      </c>
      <c r="D1212" s="9">
        <v>44488</v>
      </c>
      <c r="E1212" s="8" t="s">
        <v>14</v>
      </c>
      <c r="F1212" s="8" t="s">
        <v>62</v>
      </c>
      <c r="G1212" s="8" t="s">
        <v>63</v>
      </c>
      <c r="H1212" s="10" t="s">
        <v>21</v>
      </c>
      <c r="I1212" s="11">
        <v>65</v>
      </c>
      <c r="J1212" s="12">
        <v>100</v>
      </c>
      <c r="K1212" s="12">
        <v>6500</v>
      </c>
      <c r="L1212" s="13">
        <v>1625</v>
      </c>
      <c r="M1212" s="8" t="s">
        <v>23</v>
      </c>
      <c r="N1212" s="19">
        <v>43667</v>
      </c>
    </row>
    <row r="1213" spans="2:14" ht="14.25" customHeight="1" x14ac:dyDescent="0.25">
      <c r="B1213" s="8" t="s">
        <v>61</v>
      </c>
      <c r="C1213" s="8">
        <v>1185732</v>
      </c>
      <c r="D1213" s="9">
        <v>44488</v>
      </c>
      <c r="E1213" s="8" t="s">
        <v>14</v>
      </c>
      <c r="F1213" s="8" t="s">
        <v>62</v>
      </c>
      <c r="G1213" s="8" t="s">
        <v>63</v>
      </c>
      <c r="H1213" s="10" t="s">
        <v>22</v>
      </c>
      <c r="I1213" s="11">
        <v>70</v>
      </c>
      <c r="J1213" s="12">
        <v>225</v>
      </c>
      <c r="K1213" s="12">
        <v>15750</v>
      </c>
      <c r="L1213" s="13">
        <v>6300</v>
      </c>
      <c r="M1213" s="8" t="s">
        <v>23</v>
      </c>
      <c r="N1213" s="19">
        <v>43668</v>
      </c>
    </row>
    <row r="1214" spans="2:14" ht="14.25" customHeight="1" x14ac:dyDescent="0.25">
      <c r="B1214" s="8" t="s">
        <v>61</v>
      </c>
      <c r="C1214" s="8">
        <v>1185732</v>
      </c>
      <c r="D1214" s="9">
        <v>44518</v>
      </c>
      <c r="E1214" s="8" t="s">
        <v>14</v>
      </c>
      <c r="F1214" s="8" t="s">
        <v>62</v>
      </c>
      <c r="G1214" s="8" t="s">
        <v>63</v>
      </c>
      <c r="H1214" s="10" t="s">
        <v>16</v>
      </c>
      <c r="I1214" s="11">
        <v>65</v>
      </c>
      <c r="J1214" s="12">
        <v>375</v>
      </c>
      <c r="K1214" s="12">
        <v>24375</v>
      </c>
      <c r="L1214" s="13">
        <v>8531.25</v>
      </c>
      <c r="M1214" s="8" t="s">
        <v>23</v>
      </c>
      <c r="N1214" s="19">
        <v>43669</v>
      </c>
    </row>
    <row r="1215" spans="2:14" ht="14.25" customHeight="1" x14ac:dyDescent="0.25">
      <c r="B1215" s="8" t="s">
        <v>61</v>
      </c>
      <c r="C1215" s="8">
        <v>1185732</v>
      </c>
      <c r="D1215" s="9">
        <v>44518</v>
      </c>
      <c r="E1215" s="8" t="s">
        <v>14</v>
      </c>
      <c r="F1215" s="8" t="s">
        <v>62</v>
      </c>
      <c r="G1215" s="8" t="s">
        <v>63</v>
      </c>
      <c r="H1215" s="10" t="s">
        <v>18</v>
      </c>
      <c r="I1215" s="11">
        <v>55.000000000000007</v>
      </c>
      <c r="J1215" s="12">
        <v>200</v>
      </c>
      <c r="K1215" s="12">
        <v>11000.000000000002</v>
      </c>
      <c r="L1215" s="13">
        <v>3850</v>
      </c>
      <c r="M1215" s="8" t="s">
        <v>23</v>
      </c>
      <c r="N1215" s="19">
        <v>43670</v>
      </c>
    </row>
    <row r="1216" spans="2:14" ht="14.25" customHeight="1" x14ac:dyDescent="0.25">
      <c r="B1216" s="8" t="s">
        <v>61</v>
      </c>
      <c r="C1216" s="8">
        <v>1185732</v>
      </c>
      <c r="D1216" s="9">
        <v>44518</v>
      </c>
      <c r="E1216" s="8" t="s">
        <v>14</v>
      </c>
      <c r="F1216" s="8" t="s">
        <v>62</v>
      </c>
      <c r="G1216" s="8" t="s">
        <v>63</v>
      </c>
      <c r="H1216" s="10" t="s">
        <v>19</v>
      </c>
      <c r="I1216" s="11">
        <v>55.000000000000007</v>
      </c>
      <c r="J1216" s="12">
        <v>195</v>
      </c>
      <c r="K1216" s="12">
        <v>10725.000000000002</v>
      </c>
      <c r="L1216" s="13">
        <v>4290</v>
      </c>
      <c r="M1216" s="8" t="s">
        <v>23</v>
      </c>
      <c r="N1216" s="19">
        <v>43671</v>
      </c>
    </row>
    <row r="1217" spans="2:14" ht="14.25" customHeight="1" x14ac:dyDescent="0.25">
      <c r="B1217" s="8" t="s">
        <v>61</v>
      </c>
      <c r="C1217" s="8">
        <v>1185732</v>
      </c>
      <c r="D1217" s="9">
        <v>44518</v>
      </c>
      <c r="E1217" s="8" t="s">
        <v>14</v>
      </c>
      <c r="F1217" s="8" t="s">
        <v>62</v>
      </c>
      <c r="G1217" s="8" t="s">
        <v>63</v>
      </c>
      <c r="H1217" s="10" t="s">
        <v>20</v>
      </c>
      <c r="I1217" s="11">
        <v>55.000000000000007</v>
      </c>
      <c r="J1217" s="12">
        <v>175</v>
      </c>
      <c r="K1217" s="12">
        <v>9625.0000000000018</v>
      </c>
      <c r="L1217" s="13">
        <v>2887.5000000000005</v>
      </c>
      <c r="M1217" s="8" t="s">
        <v>23</v>
      </c>
      <c r="N1217" s="19">
        <v>43672</v>
      </c>
    </row>
    <row r="1218" spans="2:14" ht="14.25" customHeight="1" x14ac:dyDescent="0.25">
      <c r="B1218" s="8" t="s">
        <v>61</v>
      </c>
      <c r="C1218" s="8">
        <v>1185732</v>
      </c>
      <c r="D1218" s="9">
        <v>44518</v>
      </c>
      <c r="E1218" s="8" t="s">
        <v>14</v>
      </c>
      <c r="F1218" s="8" t="s">
        <v>62</v>
      </c>
      <c r="G1218" s="8" t="s">
        <v>63</v>
      </c>
      <c r="H1218" s="10" t="s">
        <v>21</v>
      </c>
      <c r="I1218" s="11">
        <v>65</v>
      </c>
      <c r="J1218" s="12">
        <v>150</v>
      </c>
      <c r="K1218" s="12">
        <v>9750</v>
      </c>
      <c r="L1218" s="13">
        <v>2437.5</v>
      </c>
      <c r="M1218" s="8" t="s">
        <v>23</v>
      </c>
      <c r="N1218" s="19">
        <v>43673</v>
      </c>
    </row>
    <row r="1219" spans="2:14" ht="14.25" customHeight="1" x14ac:dyDescent="0.25">
      <c r="B1219" s="8" t="s">
        <v>61</v>
      </c>
      <c r="C1219" s="8">
        <v>1185732</v>
      </c>
      <c r="D1219" s="9">
        <v>44518</v>
      </c>
      <c r="E1219" s="8" t="s">
        <v>14</v>
      </c>
      <c r="F1219" s="8" t="s">
        <v>62</v>
      </c>
      <c r="G1219" s="8" t="s">
        <v>63</v>
      </c>
      <c r="H1219" s="10" t="s">
        <v>22</v>
      </c>
      <c r="I1219" s="11">
        <v>70</v>
      </c>
      <c r="J1219" s="12">
        <v>250</v>
      </c>
      <c r="K1219" s="12">
        <v>17500</v>
      </c>
      <c r="L1219" s="13">
        <v>7000</v>
      </c>
      <c r="M1219" s="8" t="s">
        <v>23</v>
      </c>
      <c r="N1219" s="19">
        <v>43674</v>
      </c>
    </row>
    <row r="1220" spans="2:14" ht="14.25" customHeight="1" x14ac:dyDescent="0.25">
      <c r="B1220" s="8" t="s">
        <v>61</v>
      </c>
      <c r="C1220" s="8">
        <v>1185732</v>
      </c>
      <c r="D1220" s="9">
        <v>44547</v>
      </c>
      <c r="E1220" s="8" t="s">
        <v>14</v>
      </c>
      <c r="F1220" s="8" t="s">
        <v>62</v>
      </c>
      <c r="G1220" s="8" t="s">
        <v>63</v>
      </c>
      <c r="H1220" s="10" t="s">
        <v>16</v>
      </c>
      <c r="I1220" s="11">
        <v>65</v>
      </c>
      <c r="J1220" s="12">
        <v>475</v>
      </c>
      <c r="K1220" s="12">
        <v>30875</v>
      </c>
      <c r="L1220" s="13">
        <v>10806.25</v>
      </c>
      <c r="M1220" s="8" t="s">
        <v>23</v>
      </c>
      <c r="N1220" s="19">
        <v>43675</v>
      </c>
    </row>
    <row r="1221" spans="2:14" ht="14.25" customHeight="1" x14ac:dyDescent="0.25">
      <c r="B1221" s="8" t="s">
        <v>61</v>
      </c>
      <c r="C1221" s="8">
        <v>1185732</v>
      </c>
      <c r="D1221" s="9">
        <v>44547</v>
      </c>
      <c r="E1221" s="8" t="s">
        <v>14</v>
      </c>
      <c r="F1221" s="8" t="s">
        <v>62</v>
      </c>
      <c r="G1221" s="8" t="s">
        <v>63</v>
      </c>
      <c r="H1221" s="10" t="s">
        <v>18</v>
      </c>
      <c r="I1221" s="11">
        <v>55.000000000000007</v>
      </c>
      <c r="J1221" s="12">
        <v>275</v>
      </c>
      <c r="K1221" s="12">
        <v>15125.000000000004</v>
      </c>
      <c r="L1221" s="13">
        <v>5293.7500000000009</v>
      </c>
      <c r="M1221" s="8" t="s">
        <v>23</v>
      </c>
      <c r="N1221" s="19">
        <v>43676</v>
      </c>
    </row>
    <row r="1222" spans="2:14" ht="14.25" customHeight="1" x14ac:dyDescent="0.25">
      <c r="B1222" s="8" t="s">
        <v>61</v>
      </c>
      <c r="C1222" s="8">
        <v>1185732</v>
      </c>
      <c r="D1222" s="9">
        <v>44547</v>
      </c>
      <c r="E1222" s="8" t="s">
        <v>14</v>
      </c>
      <c r="F1222" s="8" t="s">
        <v>62</v>
      </c>
      <c r="G1222" s="8" t="s">
        <v>63</v>
      </c>
      <c r="H1222" s="10" t="s">
        <v>19</v>
      </c>
      <c r="I1222" s="11">
        <v>55.000000000000007</v>
      </c>
      <c r="J1222" s="12">
        <v>250</v>
      </c>
      <c r="K1222" s="12">
        <v>13750.000000000004</v>
      </c>
      <c r="L1222" s="13">
        <v>5500.0000000000009</v>
      </c>
      <c r="M1222" s="8" t="s">
        <v>23</v>
      </c>
      <c r="N1222" s="19">
        <v>43677</v>
      </c>
    </row>
    <row r="1223" spans="2:14" ht="14.25" customHeight="1" x14ac:dyDescent="0.25">
      <c r="B1223" s="8" t="s">
        <v>61</v>
      </c>
      <c r="C1223" s="8">
        <v>1185732</v>
      </c>
      <c r="D1223" s="9">
        <v>44547</v>
      </c>
      <c r="E1223" s="8" t="s">
        <v>14</v>
      </c>
      <c r="F1223" s="8" t="s">
        <v>62</v>
      </c>
      <c r="G1223" s="8" t="s">
        <v>63</v>
      </c>
      <c r="H1223" s="10" t="s">
        <v>20</v>
      </c>
      <c r="I1223" s="11">
        <v>55.000000000000007</v>
      </c>
      <c r="J1223" s="12">
        <v>200</v>
      </c>
      <c r="K1223" s="12">
        <v>11000.000000000002</v>
      </c>
      <c r="L1223" s="13">
        <v>3300</v>
      </c>
      <c r="M1223" s="8" t="s">
        <v>23</v>
      </c>
      <c r="N1223" s="19">
        <v>43678</v>
      </c>
    </row>
    <row r="1224" spans="2:14" ht="14.25" customHeight="1" x14ac:dyDescent="0.25">
      <c r="B1224" s="8" t="s">
        <v>61</v>
      </c>
      <c r="C1224" s="8">
        <v>1185732</v>
      </c>
      <c r="D1224" s="9">
        <v>44547</v>
      </c>
      <c r="E1224" s="8" t="s">
        <v>14</v>
      </c>
      <c r="F1224" s="8" t="s">
        <v>62</v>
      </c>
      <c r="G1224" s="8" t="s">
        <v>63</v>
      </c>
      <c r="H1224" s="10" t="s">
        <v>21</v>
      </c>
      <c r="I1224" s="11">
        <v>65</v>
      </c>
      <c r="J1224" s="12">
        <v>200</v>
      </c>
      <c r="K1224" s="12">
        <v>13000</v>
      </c>
      <c r="L1224" s="13">
        <v>3250</v>
      </c>
      <c r="M1224" s="8" t="s">
        <v>23</v>
      </c>
      <c r="N1224" s="19">
        <v>43679</v>
      </c>
    </row>
    <row r="1225" spans="2:14" ht="14.25" customHeight="1" x14ac:dyDescent="0.25">
      <c r="B1225" s="8" t="s">
        <v>61</v>
      </c>
      <c r="C1225" s="8">
        <v>1185732</v>
      </c>
      <c r="D1225" s="9">
        <v>44547</v>
      </c>
      <c r="E1225" s="8" t="s">
        <v>14</v>
      </c>
      <c r="F1225" s="8" t="s">
        <v>62</v>
      </c>
      <c r="G1225" s="8" t="s">
        <v>63</v>
      </c>
      <c r="H1225" s="10" t="s">
        <v>22</v>
      </c>
      <c r="I1225" s="11">
        <v>70</v>
      </c>
      <c r="J1225" s="12">
        <v>300</v>
      </c>
      <c r="K1225" s="12">
        <v>21000</v>
      </c>
      <c r="L1225" s="13">
        <v>8400</v>
      </c>
      <c r="M1225" s="8" t="s">
        <v>23</v>
      </c>
      <c r="N1225" s="19">
        <v>43680</v>
      </c>
    </row>
    <row r="1226" spans="2:14" ht="14.25" customHeight="1" x14ac:dyDescent="0.25">
      <c r="B1226" s="8" t="s">
        <v>30</v>
      </c>
      <c r="C1226" s="8">
        <v>1128299</v>
      </c>
      <c r="D1226" s="9">
        <v>44206</v>
      </c>
      <c r="E1226" s="8" t="s">
        <v>14</v>
      </c>
      <c r="F1226" s="8" t="s">
        <v>62</v>
      </c>
      <c r="G1226" s="8" t="s">
        <v>63</v>
      </c>
      <c r="H1226" s="10" t="s">
        <v>16</v>
      </c>
      <c r="I1226" s="11">
        <v>35</v>
      </c>
      <c r="J1226" s="12">
        <v>375</v>
      </c>
      <c r="K1226" s="12">
        <v>13125</v>
      </c>
      <c r="L1226" s="13">
        <v>3281.25</v>
      </c>
      <c r="M1226" s="8" t="s">
        <v>23</v>
      </c>
      <c r="N1226" s="19">
        <v>43681</v>
      </c>
    </row>
    <row r="1227" spans="2:14" ht="14.25" customHeight="1" x14ac:dyDescent="0.25">
      <c r="B1227" s="8" t="s">
        <v>30</v>
      </c>
      <c r="C1227" s="8">
        <v>1128299</v>
      </c>
      <c r="D1227" s="9">
        <v>44206</v>
      </c>
      <c r="E1227" s="8" t="s">
        <v>14</v>
      </c>
      <c r="F1227" s="8" t="s">
        <v>62</v>
      </c>
      <c r="G1227" s="8" t="s">
        <v>63</v>
      </c>
      <c r="H1227" s="10" t="s">
        <v>18</v>
      </c>
      <c r="I1227" s="11">
        <v>45</v>
      </c>
      <c r="J1227" s="12">
        <v>375</v>
      </c>
      <c r="K1227" s="12">
        <v>16875</v>
      </c>
      <c r="L1227" s="13">
        <v>3375</v>
      </c>
      <c r="M1227" s="8" t="s">
        <v>23</v>
      </c>
      <c r="N1227" s="19">
        <v>43682</v>
      </c>
    </row>
    <row r="1228" spans="2:14" ht="14.25" customHeight="1" x14ac:dyDescent="0.25">
      <c r="B1228" s="8" t="s">
        <v>30</v>
      </c>
      <c r="C1228" s="8">
        <v>1128299</v>
      </c>
      <c r="D1228" s="9">
        <v>44206</v>
      </c>
      <c r="E1228" s="8" t="s">
        <v>14</v>
      </c>
      <c r="F1228" s="8" t="s">
        <v>62</v>
      </c>
      <c r="G1228" s="8" t="s">
        <v>63</v>
      </c>
      <c r="H1228" s="10" t="s">
        <v>19</v>
      </c>
      <c r="I1228" s="11">
        <v>45</v>
      </c>
      <c r="J1228" s="12">
        <v>375</v>
      </c>
      <c r="K1228" s="12">
        <v>16875</v>
      </c>
      <c r="L1228" s="13">
        <v>4218.75</v>
      </c>
      <c r="M1228" s="8" t="s">
        <v>23</v>
      </c>
      <c r="N1228" s="19">
        <v>43683</v>
      </c>
    </row>
    <row r="1229" spans="2:14" ht="14.25" customHeight="1" x14ac:dyDescent="0.25">
      <c r="B1229" s="8" t="s">
        <v>30</v>
      </c>
      <c r="C1229" s="8">
        <v>1128299</v>
      </c>
      <c r="D1229" s="9">
        <v>44206</v>
      </c>
      <c r="E1229" s="8" t="s">
        <v>14</v>
      </c>
      <c r="F1229" s="8" t="s">
        <v>62</v>
      </c>
      <c r="G1229" s="8" t="s">
        <v>63</v>
      </c>
      <c r="H1229" s="10" t="s">
        <v>20</v>
      </c>
      <c r="I1229" s="11">
        <v>45</v>
      </c>
      <c r="J1229" s="12">
        <v>225</v>
      </c>
      <c r="K1229" s="12">
        <v>10125</v>
      </c>
      <c r="L1229" s="13">
        <v>2531.25</v>
      </c>
      <c r="M1229" s="8" t="s">
        <v>23</v>
      </c>
      <c r="N1229" s="19">
        <v>43684</v>
      </c>
    </row>
    <row r="1230" spans="2:14" ht="14.25" customHeight="1" x14ac:dyDescent="0.25">
      <c r="B1230" s="8" t="s">
        <v>61</v>
      </c>
      <c r="C1230" s="8">
        <v>1185732</v>
      </c>
      <c r="D1230" s="9">
        <v>44220</v>
      </c>
      <c r="E1230" s="8" t="s">
        <v>31</v>
      </c>
      <c r="F1230" s="8" t="s">
        <v>64</v>
      </c>
      <c r="G1230" s="8" t="s">
        <v>65</v>
      </c>
      <c r="H1230" s="10" t="s">
        <v>22</v>
      </c>
      <c r="I1230" s="11">
        <v>55.000000000000007</v>
      </c>
      <c r="J1230" s="12">
        <v>300</v>
      </c>
      <c r="K1230" s="12">
        <v>16500.000000000004</v>
      </c>
      <c r="L1230" s="13">
        <v>4950.0000000000009</v>
      </c>
      <c r="M1230" s="8" t="s">
        <v>23</v>
      </c>
      <c r="N1230" s="19">
        <v>43685</v>
      </c>
    </row>
    <row r="1231" spans="2:14" ht="14.25" customHeight="1" x14ac:dyDescent="0.25">
      <c r="B1231" s="8" t="s">
        <v>61</v>
      </c>
      <c r="C1231" s="8">
        <v>1185732</v>
      </c>
      <c r="D1231" s="9">
        <v>44249</v>
      </c>
      <c r="E1231" s="8" t="s">
        <v>31</v>
      </c>
      <c r="F1231" s="8" t="s">
        <v>64</v>
      </c>
      <c r="G1231" s="8" t="s">
        <v>65</v>
      </c>
      <c r="H1231" s="10" t="s">
        <v>16</v>
      </c>
      <c r="I1231" s="11">
        <v>55.000000000000007</v>
      </c>
      <c r="J1231" s="12">
        <v>575</v>
      </c>
      <c r="K1231" s="12">
        <v>31625.000000000007</v>
      </c>
      <c r="L1231" s="13">
        <v>11068.750000000004</v>
      </c>
      <c r="M1231" s="8" t="s">
        <v>23</v>
      </c>
      <c r="N1231" s="19">
        <v>43686</v>
      </c>
    </row>
    <row r="1232" spans="2:14" ht="14.25" customHeight="1" x14ac:dyDescent="0.25">
      <c r="B1232" s="8" t="s">
        <v>61</v>
      </c>
      <c r="C1232" s="8">
        <v>1185732</v>
      </c>
      <c r="D1232" s="9">
        <v>44249</v>
      </c>
      <c r="E1232" s="8" t="s">
        <v>31</v>
      </c>
      <c r="F1232" s="8" t="s">
        <v>64</v>
      </c>
      <c r="G1232" s="8" t="s">
        <v>65</v>
      </c>
      <c r="H1232" s="10" t="s">
        <v>18</v>
      </c>
      <c r="I1232" s="11">
        <v>55.000000000000007</v>
      </c>
      <c r="J1232" s="12">
        <v>225</v>
      </c>
      <c r="K1232" s="12">
        <v>12375.000000000002</v>
      </c>
      <c r="L1232" s="13">
        <v>4331.2500000000009</v>
      </c>
      <c r="M1232" s="8" t="s">
        <v>23</v>
      </c>
      <c r="N1232" s="19">
        <v>43687</v>
      </c>
    </row>
    <row r="1233" spans="2:14" ht="14.25" customHeight="1" x14ac:dyDescent="0.25">
      <c r="B1233" s="8" t="s">
        <v>61</v>
      </c>
      <c r="C1233" s="8">
        <v>1185732</v>
      </c>
      <c r="D1233" s="9">
        <v>44249</v>
      </c>
      <c r="E1233" s="8" t="s">
        <v>31</v>
      </c>
      <c r="F1233" s="8" t="s">
        <v>64</v>
      </c>
      <c r="G1233" s="8" t="s">
        <v>65</v>
      </c>
      <c r="H1233" s="10" t="s">
        <v>19</v>
      </c>
      <c r="I1233" s="11">
        <v>45</v>
      </c>
      <c r="J1233" s="12">
        <v>275</v>
      </c>
      <c r="K1233" s="12">
        <v>12375</v>
      </c>
      <c r="L1233" s="13">
        <v>3093.75</v>
      </c>
      <c r="M1233" s="8" t="s">
        <v>23</v>
      </c>
      <c r="N1233" s="19">
        <v>43688</v>
      </c>
    </row>
    <row r="1234" spans="2:14" ht="14.25" customHeight="1" x14ac:dyDescent="0.25">
      <c r="B1234" s="8" t="s">
        <v>61</v>
      </c>
      <c r="C1234" s="8">
        <v>1185732</v>
      </c>
      <c r="D1234" s="9">
        <v>44249</v>
      </c>
      <c r="E1234" s="8" t="s">
        <v>31</v>
      </c>
      <c r="F1234" s="8" t="s">
        <v>64</v>
      </c>
      <c r="G1234" s="8" t="s">
        <v>65</v>
      </c>
      <c r="H1234" s="10" t="s">
        <v>20</v>
      </c>
      <c r="I1234" s="11">
        <v>49.999999999999993</v>
      </c>
      <c r="J1234" s="12">
        <v>175</v>
      </c>
      <c r="K1234" s="12">
        <v>8749.9999999999982</v>
      </c>
      <c r="L1234" s="13">
        <v>2187.4999999999995</v>
      </c>
      <c r="M1234" s="8" t="s">
        <v>23</v>
      </c>
      <c r="N1234" s="19">
        <v>43689</v>
      </c>
    </row>
    <row r="1235" spans="2:14" ht="14.25" customHeight="1" x14ac:dyDescent="0.25">
      <c r="B1235" s="8" t="s">
        <v>61</v>
      </c>
      <c r="C1235" s="8">
        <v>1185732</v>
      </c>
      <c r="D1235" s="9">
        <v>44249</v>
      </c>
      <c r="E1235" s="8" t="s">
        <v>31</v>
      </c>
      <c r="F1235" s="8" t="s">
        <v>64</v>
      </c>
      <c r="G1235" s="8" t="s">
        <v>65</v>
      </c>
      <c r="H1235" s="10" t="s">
        <v>21</v>
      </c>
      <c r="I1235" s="11">
        <v>65.000000000000014</v>
      </c>
      <c r="J1235" s="12">
        <v>250</v>
      </c>
      <c r="K1235" s="12">
        <v>16250.000000000004</v>
      </c>
      <c r="L1235" s="13">
        <v>4062.5000000000009</v>
      </c>
      <c r="M1235" s="8" t="s">
        <v>23</v>
      </c>
      <c r="N1235" s="19">
        <v>43690</v>
      </c>
    </row>
    <row r="1236" spans="2:14" ht="14.25" customHeight="1" x14ac:dyDescent="0.25">
      <c r="B1236" s="8" t="s">
        <v>61</v>
      </c>
      <c r="C1236" s="8">
        <v>1185732</v>
      </c>
      <c r="D1236" s="9">
        <v>44249</v>
      </c>
      <c r="E1236" s="8" t="s">
        <v>31</v>
      </c>
      <c r="F1236" s="8" t="s">
        <v>64</v>
      </c>
      <c r="G1236" s="8" t="s">
        <v>65</v>
      </c>
      <c r="H1236" s="10" t="s">
        <v>22</v>
      </c>
      <c r="I1236" s="11">
        <v>55.000000000000007</v>
      </c>
      <c r="J1236" s="12">
        <v>350</v>
      </c>
      <c r="K1236" s="12">
        <v>19250.000000000004</v>
      </c>
      <c r="L1236" s="13">
        <v>5775.0000000000009</v>
      </c>
      <c r="M1236" s="8" t="s">
        <v>23</v>
      </c>
      <c r="N1236" s="19">
        <v>43691</v>
      </c>
    </row>
    <row r="1237" spans="2:14" ht="14.25" customHeight="1" x14ac:dyDescent="0.25">
      <c r="B1237" s="8" t="s">
        <v>61</v>
      </c>
      <c r="C1237" s="8">
        <v>1185732</v>
      </c>
      <c r="D1237" s="9">
        <v>44275</v>
      </c>
      <c r="E1237" s="8" t="s">
        <v>31</v>
      </c>
      <c r="F1237" s="8" t="s">
        <v>64</v>
      </c>
      <c r="G1237" s="8" t="s">
        <v>65</v>
      </c>
      <c r="H1237" s="10" t="s">
        <v>16</v>
      </c>
      <c r="I1237" s="11">
        <v>55.000000000000007</v>
      </c>
      <c r="J1237" s="12">
        <v>545</v>
      </c>
      <c r="K1237" s="12">
        <v>29975.000000000007</v>
      </c>
      <c r="L1237" s="13">
        <v>10491.250000000004</v>
      </c>
      <c r="M1237" s="8" t="s">
        <v>23</v>
      </c>
      <c r="N1237" s="19">
        <v>43692</v>
      </c>
    </row>
    <row r="1238" spans="2:14" ht="14.25" customHeight="1" x14ac:dyDescent="0.25">
      <c r="B1238" s="8" t="s">
        <v>61</v>
      </c>
      <c r="C1238" s="8">
        <v>1185732</v>
      </c>
      <c r="D1238" s="9">
        <v>44275</v>
      </c>
      <c r="E1238" s="8" t="s">
        <v>31</v>
      </c>
      <c r="F1238" s="8" t="s">
        <v>64</v>
      </c>
      <c r="G1238" s="8" t="s">
        <v>65</v>
      </c>
      <c r="H1238" s="10" t="s">
        <v>18</v>
      </c>
      <c r="I1238" s="11">
        <v>55.000000000000007</v>
      </c>
      <c r="J1238" s="12">
        <v>250</v>
      </c>
      <c r="K1238" s="12">
        <v>13750.000000000004</v>
      </c>
      <c r="L1238" s="13">
        <v>4812.5000000000018</v>
      </c>
      <c r="M1238" s="8" t="s">
        <v>23</v>
      </c>
      <c r="N1238" s="19">
        <v>43693</v>
      </c>
    </row>
    <row r="1239" spans="2:14" ht="14.25" customHeight="1" x14ac:dyDescent="0.25">
      <c r="B1239" s="8" t="s">
        <v>61</v>
      </c>
      <c r="C1239" s="8">
        <v>1185732</v>
      </c>
      <c r="D1239" s="9">
        <v>44275</v>
      </c>
      <c r="E1239" s="8" t="s">
        <v>31</v>
      </c>
      <c r="F1239" s="8" t="s">
        <v>64</v>
      </c>
      <c r="G1239" s="8" t="s">
        <v>65</v>
      </c>
      <c r="H1239" s="10" t="s">
        <v>19</v>
      </c>
      <c r="I1239" s="11">
        <v>45</v>
      </c>
      <c r="J1239" s="12">
        <v>275</v>
      </c>
      <c r="K1239" s="12">
        <v>12375</v>
      </c>
      <c r="L1239" s="13">
        <v>3093.75</v>
      </c>
      <c r="M1239" s="8" t="s">
        <v>23</v>
      </c>
      <c r="N1239" s="19">
        <v>43694</v>
      </c>
    </row>
    <row r="1240" spans="2:14" ht="14.25" customHeight="1" x14ac:dyDescent="0.25">
      <c r="B1240" s="8" t="s">
        <v>61</v>
      </c>
      <c r="C1240" s="8">
        <v>1185732</v>
      </c>
      <c r="D1240" s="9">
        <v>44275</v>
      </c>
      <c r="E1240" s="8" t="s">
        <v>31</v>
      </c>
      <c r="F1240" s="8" t="s">
        <v>64</v>
      </c>
      <c r="G1240" s="8" t="s">
        <v>65</v>
      </c>
      <c r="H1240" s="10" t="s">
        <v>20</v>
      </c>
      <c r="I1240" s="11">
        <v>49.999999999999993</v>
      </c>
      <c r="J1240" s="12">
        <v>125</v>
      </c>
      <c r="K1240" s="12">
        <v>6249.9999999999991</v>
      </c>
      <c r="L1240" s="13">
        <v>1562.4999999999998</v>
      </c>
      <c r="M1240" s="8" t="s">
        <v>23</v>
      </c>
      <c r="N1240" s="19">
        <v>43695</v>
      </c>
    </row>
    <row r="1241" spans="2:14" ht="14.25" customHeight="1" x14ac:dyDescent="0.25">
      <c r="B1241" s="8" t="s">
        <v>61</v>
      </c>
      <c r="C1241" s="8">
        <v>1185732</v>
      </c>
      <c r="D1241" s="9">
        <v>44275</v>
      </c>
      <c r="E1241" s="8" t="s">
        <v>31</v>
      </c>
      <c r="F1241" s="8" t="s">
        <v>64</v>
      </c>
      <c r="G1241" s="8" t="s">
        <v>65</v>
      </c>
      <c r="H1241" s="10" t="s">
        <v>21</v>
      </c>
      <c r="I1241" s="11">
        <v>65.000000000000014</v>
      </c>
      <c r="J1241" s="12">
        <v>175</v>
      </c>
      <c r="K1241" s="12">
        <v>11375.000000000004</v>
      </c>
      <c r="L1241" s="13">
        <v>2843.7500000000009</v>
      </c>
      <c r="M1241" s="8" t="s">
        <v>23</v>
      </c>
      <c r="N1241" s="19">
        <v>43696</v>
      </c>
    </row>
    <row r="1242" spans="2:14" ht="14.25" customHeight="1" x14ac:dyDescent="0.25">
      <c r="B1242" s="8" t="s">
        <v>61</v>
      </c>
      <c r="C1242" s="8">
        <v>1185732</v>
      </c>
      <c r="D1242" s="9">
        <v>44275</v>
      </c>
      <c r="E1242" s="8" t="s">
        <v>31</v>
      </c>
      <c r="F1242" s="8" t="s">
        <v>64</v>
      </c>
      <c r="G1242" s="8" t="s">
        <v>65</v>
      </c>
      <c r="H1242" s="10" t="s">
        <v>22</v>
      </c>
      <c r="I1242" s="11">
        <v>55.000000000000007</v>
      </c>
      <c r="J1242" s="12">
        <v>275</v>
      </c>
      <c r="K1242" s="12">
        <v>15125.000000000004</v>
      </c>
      <c r="L1242" s="13">
        <v>4537.5000000000009</v>
      </c>
      <c r="M1242" s="8" t="s">
        <v>23</v>
      </c>
      <c r="N1242" s="19">
        <v>43697</v>
      </c>
    </row>
    <row r="1243" spans="2:14" ht="14.25" customHeight="1" x14ac:dyDescent="0.25">
      <c r="B1243" s="8" t="s">
        <v>61</v>
      </c>
      <c r="C1243" s="8">
        <v>1185732</v>
      </c>
      <c r="D1243" s="9">
        <v>44307</v>
      </c>
      <c r="E1243" s="8" t="s">
        <v>31</v>
      </c>
      <c r="F1243" s="8" t="s">
        <v>64</v>
      </c>
      <c r="G1243" s="8" t="s">
        <v>65</v>
      </c>
      <c r="H1243" s="10" t="s">
        <v>16</v>
      </c>
      <c r="I1243" s="11">
        <v>55.000000000000007</v>
      </c>
      <c r="J1243" s="12">
        <v>525</v>
      </c>
      <c r="K1243" s="12">
        <v>28875.000000000007</v>
      </c>
      <c r="L1243" s="13">
        <v>10106.250000000004</v>
      </c>
      <c r="M1243" s="8" t="s">
        <v>23</v>
      </c>
      <c r="N1243" s="19">
        <v>43698</v>
      </c>
    </row>
    <row r="1244" spans="2:14" ht="14.25" customHeight="1" x14ac:dyDescent="0.25">
      <c r="B1244" s="8" t="s">
        <v>61</v>
      </c>
      <c r="C1244" s="8">
        <v>1185732</v>
      </c>
      <c r="D1244" s="9">
        <v>44307</v>
      </c>
      <c r="E1244" s="8" t="s">
        <v>31</v>
      </c>
      <c r="F1244" s="8" t="s">
        <v>64</v>
      </c>
      <c r="G1244" s="8" t="s">
        <v>65</v>
      </c>
      <c r="H1244" s="10" t="s">
        <v>18</v>
      </c>
      <c r="I1244" s="11">
        <v>55.000000000000007</v>
      </c>
      <c r="J1244" s="12">
        <v>225</v>
      </c>
      <c r="K1244" s="12">
        <v>12375.000000000002</v>
      </c>
      <c r="L1244" s="13">
        <v>4331.2500000000009</v>
      </c>
      <c r="M1244" s="8" t="s">
        <v>23</v>
      </c>
      <c r="N1244" s="19">
        <v>43699</v>
      </c>
    </row>
    <row r="1245" spans="2:14" ht="14.25" customHeight="1" x14ac:dyDescent="0.25">
      <c r="B1245" s="8" t="s">
        <v>61</v>
      </c>
      <c r="C1245" s="8">
        <v>1185732</v>
      </c>
      <c r="D1245" s="9">
        <v>44307</v>
      </c>
      <c r="E1245" s="8" t="s">
        <v>31</v>
      </c>
      <c r="F1245" s="8" t="s">
        <v>64</v>
      </c>
      <c r="G1245" s="8" t="s">
        <v>65</v>
      </c>
      <c r="H1245" s="10" t="s">
        <v>19</v>
      </c>
      <c r="I1245" s="11">
        <v>45</v>
      </c>
      <c r="J1245" s="12">
        <v>225</v>
      </c>
      <c r="K1245" s="12">
        <v>10125</v>
      </c>
      <c r="L1245" s="13">
        <v>2531.25</v>
      </c>
      <c r="M1245" s="8" t="s">
        <v>23</v>
      </c>
      <c r="N1245" s="19">
        <v>43700</v>
      </c>
    </row>
    <row r="1246" spans="2:14" ht="14.25" customHeight="1" x14ac:dyDescent="0.25">
      <c r="B1246" s="8" t="s">
        <v>61</v>
      </c>
      <c r="C1246" s="8">
        <v>1185732</v>
      </c>
      <c r="D1246" s="9">
        <v>44307</v>
      </c>
      <c r="E1246" s="8" t="s">
        <v>31</v>
      </c>
      <c r="F1246" s="8" t="s">
        <v>64</v>
      </c>
      <c r="G1246" s="8" t="s">
        <v>65</v>
      </c>
      <c r="H1246" s="10" t="s">
        <v>20</v>
      </c>
      <c r="I1246" s="11">
        <v>49.999999999999993</v>
      </c>
      <c r="J1246" s="12">
        <v>150</v>
      </c>
      <c r="K1246" s="12">
        <v>7499.9999999999982</v>
      </c>
      <c r="L1246" s="13">
        <v>1874.9999999999995</v>
      </c>
      <c r="M1246" s="8" t="s">
        <v>23</v>
      </c>
      <c r="N1246" s="19">
        <v>43701</v>
      </c>
    </row>
    <row r="1247" spans="2:14" ht="14.25" customHeight="1" x14ac:dyDescent="0.25">
      <c r="B1247" s="8" t="s">
        <v>61</v>
      </c>
      <c r="C1247" s="8">
        <v>1185732</v>
      </c>
      <c r="D1247" s="9">
        <v>44307</v>
      </c>
      <c r="E1247" s="8" t="s">
        <v>31</v>
      </c>
      <c r="F1247" s="8" t="s">
        <v>64</v>
      </c>
      <c r="G1247" s="8" t="s">
        <v>65</v>
      </c>
      <c r="H1247" s="10" t="s">
        <v>21</v>
      </c>
      <c r="I1247" s="11">
        <v>60.000000000000007</v>
      </c>
      <c r="J1247" s="12">
        <v>150</v>
      </c>
      <c r="K1247" s="12">
        <v>9000.0000000000018</v>
      </c>
      <c r="L1247" s="13">
        <v>2250.0000000000005</v>
      </c>
      <c r="M1247" s="8" t="s">
        <v>23</v>
      </c>
      <c r="N1247" s="19">
        <v>43702</v>
      </c>
    </row>
    <row r="1248" spans="2:14" ht="14.25" customHeight="1" x14ac:dyDescent="0.25">
      <c r="B1248" s="8" t="s">
        <v>61</v>
      </c>
      <c r="C1248" s="8">
        <v>1185732</v>
      </c>
      <c r="D1248" s="9">
        <v>44307</v>
      </c>
      <c r="E1248" s="8" t="s">
        <v>31</v>
      </c>
      <c r="F1248" s="8" t="s">
        <v>64</v>
      </c>
      <c r="G1248" s="8" t="s">
        <v>65</v>
      </c>
      <c r="H1248" s="10" t="s">
        <v>22</v>
      </c>
      <c r="I1248" s="11">
        <v>50</v>
      </c>
      <c r="J1248" s="12">
        <v>300</v>
      </c>
      <c r="K1248" s="12">
        <v>15000</v>
      </c>
      <c r="L1248" s="13">
        <v>4500</v>
      </c>
      <c r="M1248" s="8" t="s">
        <v>23</v>
      </c>
      <c r="N1248" s="19">
        <v>43703</v>
      </c>
    </row>
    <row r="1249" spans="2:14" ht="14.25" customHeight="1" x14ac:dyDescent="0.25">
      <c r="B1249" s="8" t="s">
        <v>61</v>
      </c>
      <c r="C1249" s="8">
        <v>1185732</v>
      </c>
      <c r="D1249" s="9">
        <v>44336</v>
      </c>
      <c r="E1249" s="8" t="s">
        <v>31</v>
      </c>
      <c r="F1249" s="8" t="s">
        <v>64</v>
      </c>
      <c r="G1249" s="8" t="s">
        <v>65</v>
      </c>
      <c r="H1249" s="10" t="s">
        <v>16</v>
      </c>
      <c r="I1249" s="11">
        <v>65</v>
      </c>
      <c r="J1249" s="12">
        <v>570</v>
      </c>
      <c r="K1249" s="12">
        <v>37050</v>
      </c>
      <c r="L1249" s="13">
        <v>12967.500000000002</v>
      </c>
      <c r="M1249" s="8" t="s">
        <v>23</v>
      </c>
      <c r="N1249" s="19">
        <v>43704</v>
      </c>
    </row>
    <row r="1250" spans="2:14" ht="14.25" customHeight="1" x14ac:dyDescent="0.25">
      <c r="B1250" s="8" t="s">
        <v>61</v>
      </c>
      <c r="C1250" s="8">
        <v>1185732</v>
      </c>
      <c r="D1250" s="9">
        <v>44336</v>
      </c>
      <c r="E1250" s="8" t="s">
        <v>31</v>
      </c>
      <c r="F1250" s="8" t="s">
        <v>64</v>
      </c>
      <c r="G1250" s="8" t="s">
        <v>65</v>
      </c>
      <c r="H1250" s="10" t="s">
        <v>18</v>
      </c>
      <c r="I1250" s="11">
        <v>60.000000000000007</v>
      </c>
      <c r="J1250" s="12">
        <v>275</v>
      </c>
      <c r="K1250" s="12">
        <v>16500.000000000004</v>
      </c>
      <c r="L1250" s="13">
        <v>5775.0000000000018</v>
      </c>
      <c r="M1250" s="8" t="s">
        <v>23</v>
      </c>
      <c r="N1250" s="19">
        <v>43705</v>
      </c>
    </row>
    <row r="1251" spans="2:14" ht="14.25" customHeight="1" x14ac:dyDescent="0.25">
      <c r="B1251" s="8" t="s">
        <v>61</v>
      </c>
      <c r="C1251" s="8">
        <v>1185732</v>
      </c>
      <c r="D1251" s="9">
        <v>44336</v>
      </c>
      <c r="E1251" s="8" t="s">
        <v>31</v>
      </c>
      <c r="F1251" s="8" t="s">
        <v>64</v>
      </c>
      <c r="G1251" s="8" t="s">
        <v>65</v>
      </c>
      <c r="H1251" s="10" t="s">
        <v>19</v>
      </c>
      <c r="I1251" s="11">
        <v>55.000000000000007</v>
      </c>
      <c r="J1251" s="12">
        <v>300</v>
      </c>
      <c r="K1251" s="12">
        <v>16500.000000000004</v>
      </c>
      <c r="L1251" s="13">
        <v>4125.0000000000009</v>
      </c>
      <c r="M1251" s="8" t="s">
        <v>23</v>
      </c>
      <c r="N1251" s="19">
        <v>43706</v>
      </c>
    </row>
    <row r="1252" spans="2:14" ht="14.25" customHeight="1" x14ac:dyDescent="0.25">
      <c r="B1252" s="8" t="s">
        <v>61</v>
      </c>
      <c r="C1252" s="8">
        <v>1185732</v>
      </c>
      <c r="D1252" s="9">
        <v>44336</v>
      </c>
      <c r="E1252" s="8" t="s">
        <v>31</v>
      </c>
      <c r="F1252" s="8" t="s">
        <v>64</v>
      </c>
      <c r="G1252" s="8" t="s">
        <v>65</v>
      </c>
      <c r="H1252" s="10" t="s">
        <v>20</v>
      </c>
      <c r="I1252" s="11">
        <v>55.000000000000007</v>
      </c>
      <c r="J1252" s="12">
        <v>250</v>
      </c>
      <c r="K1252" s="12">
        <v>13750.000000000004</v>
      </c>
      <c r="L1252" s="13">
        <v>3437.5000000000009</v>
      </c>
      <c r="M1252" s="8" t="s">
        <v>23</v>
      </c>
      <c r="N1252" s="19">
        <v>43707</v>
      </c>
    </row>
    <row r="1253" spans="2:14" ht="14.25" customHeight="1" x14ac:dyDescent="0.25">
      <c r="B1253" s="8" t="s">
        <v>61</v>
      </c>
      <c r="C1253" s="8">
        <v>1185732</v>
      </c>
      <c r="D1253" s="9">
        <v>44336</v>
      </c>
      <c r="E1253" s="8" t="s">
        <v>31</v>
      </c>
      <c r="F1253" s="8" t="s">
        <v>64</v>
      </c>
      <c r="G1253" s="8" t="s">
        <v>65</v>
      </c>
      <c r="H1253" s="10" t="s">
        <v>21</v>
      </c>
      <c r="I1253" s="11">
        <v>65</v>
      </c>
      <c r="J1253" s="12">
        <v>275</v>
      </c>
      <c r="K1253" s="12">
        <v>17875</v>
      </c>
      <c r="L1253" s="13">
        <v>4468.75</v>
      </c>
      <c r="M1253" s="8" t="s">
        <v>23</v>
      </c>
      <c r="N1253" s="19">
        <v>43708</v>
      </c>
    </row>
    <row r="1254" spans="2:14" ht="14.25" customHeight="1" x14ac:dyDescent="0.25">
      <c r="B1254" s="8" t="s">
        <v>61</v>
      </c>
      <c r="C1254" s="8">
        <v>1185732</v>
      </c>
      <c r="D1254" s="9">
        <v>44336</v>
      </c>
      <c r="E1254" s="8" t="s">
        <v>31</v>
      </c>
      <c r="F1254" s="8" t="s">
        <v>64</v>
      </c>
      <c r="G1254" s="8" t="s">
        <v>65</v>
      </c>
      <c r="H1254" s="10" t="s">
        <v>22</v>
      </c>
      <c r="I1254" s="11">
        <v>70</v>
      </c>
      <c r="J1254" s="12">
        <v>400</v>
      </c>
      <c r="K1254" s="12">
        <v>28000</v>
      </c>
      <c r="L1254" s="13">
        <v>8400</v>
      </c>
      <c r="M1254" s="8" t="s">
        <v>23</v>
      </c>
      <c r="N1254" s="19">
        <v>43709</v>
      </c>
    </row>
    <row r="1255" spans="2:14" ht="14.25" customHeight="1" x14ac:dyDescent="0.25">
      <c r="B1255" s="8" t="s">
        <v>61</v>
      </c>
      <c r="C1255" s="8">
        <v>1185732</v>
      </c>
      <c r="D1255" s="9">
        <v>44369</v>
      </c>
      <c r="E1255" s="8" t="s">
        <v>31</v>
      </c>
      <c r="F1255" s="8" t="s">
        <v>64</v>
      </c>
      <c r="G1255" s="8" t="s">
        <v>65</v>
      </c>
      <c r="H1255" s="10" t="s">
        <v>16</v>
      </c>
      <c r="I1255" s="11">
        <v>65</v>
      </c>
      <c r="J1255" s="12">
        <v>650</v>
      </c>
      <c r="K1255" s="12">
        <v>42250</v>
      </c>
      <c r="L1255" s="13">
        <v>14787.5</v>
      </c>
      <c r="M1255" s="8" t="s">
        <v>23</v>
      </c>
      <c r="N1255" s="19">
        <v>43710</v>
      </c>
    </row>
    <row r="1256" spans="2:14" ht="14.25" customHeight="1" x14ac:dyDescent="0.25">
      <c r="B1256" s="8" t="s">
        <v>61</v>
      </c>
      <c r="C1256" s="8">
        <v>1185732</v>
      </c>
      <c r="D1256" s="9">
        <v>44369</v>
      </c>
      <c r="E1256" s="8" t="s">
        <v>31</v>
      </c>
      <c r="F1256" s="8" t="s">
        <v>64</v>
      </c>
      <c r="G1256" s="8" t="s">
        <v>65</v>
      </c>
      <c r="H1256" s="10" t="s">
        <v>18</v>
      </c>
      <c r="I1256" s="11">
        <v>60.000000000000007</v>
      </c>
      <c r="J1256" s="12">
        <v>400</v>
      </c>
      <c r="K1256" s="12">
        <v>24000.000000000004</v>
      </c>
      <c r="L1256" s="13">
        <v>8400.0000000000018</v>
      </c>
      <c r="M1256" s="8" t="s">
        <v>23</v>
      </c>
      <c r="N1256" s="19">
        <v>43711</v>
      </c>
    </row>
    <row r="1257" spans="2:14" ht="14.25" customHeight="1" x14ac:dyDescent="0.25">
      <c r="B1257" s="8" t="s">
        <v>61</v>
      </c>
      <c r="C1257" s="8">
        <v>1185732</v>
      </c>
      <c r="D1257" s="9">
        <v>44369</v>
      </c>
      <c r="E1257" s="8" t="s">
        <v>31</v>
      </c>
      <c r="F1257" s="8" t="s">
        <v>64</v>
      </c>
      <c r="G1257" s="8" t="s">
        <v>65</v>
      </c>
      <c r="H1257" s="10" t="s">
        <v>19</v>
      </c>
      <c r="I1257" s="11">
        <v>55.000000000000007</v>
      </c>
      <c r="J1257" s="12">
        <v>325</v>
      </c>
      <c r="K1257" s="12">
        <v>17875.000000000004</v>
      </c>
      <c r="L1257" s="13">
        <v>4468.7500000000009</v>
      </c>
      <c r="M1257" s="8" t="s">
        <v>23</v>
      </c>
      <c r="N1257" s="19">
        <v>43712</v>
      </c>
    </row>
    <row r="1258" spans="2:14" ht="14.25" customHeight="1" x14ac:dyDescent="0.25">
      <c r="B1258" s="8" t="s">
        <v>61</v>
      </c>
      <c r="C1258" s="8">
        <v>1185732</v>
      </c>
      <c r="D1258" s="9">
        <v>44369</v>
      </c>
      <c r="E1258" s="8" t="s">
        <v>31</v>
      </c>
      <c r="F1258" s="8" t="s">
        <v>64</v>
      </c>
      <c r="G1258" s="8" t="s">
        <v>65</v>
      </c>
      <c r="H1258" s="10" t="s">
        <v>20</v>
      </c>
      <c r="I1258" s="11">
        <v>55.000000000000007</v>
      </c>
      <c r="J1258" s="12">
        <v>300</v>
      </c>
      <c r="K1258" s="12">
        <v>16500.000000000004</v>
      </c>
      <c r="L1258" s="13">
        <v>4125.0000000000009</v>
      </c>
      <c r="M1258" s="8" t="s">
        <v>23</v>
      </c>
      <c r="N1258" s="19">
        <v>43713</v>
      </c>
    </row>
    <row r="1259" spans="2:14" ht="14.25" customHeight="1" x14ac:dyDescent="0.25">
      <c r="B1259" s="8" t="s">
        <v>61</v>
      </c>
      <c r="C1259" s="8">
        <v>1185732</v>
      </c>
      <c r="D1259" s="9">
        <v>44369</v>
      </c>
      <c r="E1259" s="8" t="s">
        <v>31</v>
      </c>
      <c r="F1259" s="8" t="s">
        <v>64</v>
      </c>
      <c r="G1259" s="8" t="s">
        <v>65</v>
      </c>
      <c r="H1259" s="10" t="s">
        <v>21</v>
      </c>
      <c r="I1259" s="11">
        <v>65</v>
      </c>
      <c r="J1259" s="12">
        <v>300</v>
      </c>
      <c r="K1259" s="12">
        <v>19500</v>
      </c>
      <c r="L1259" s="13">
        <v>4875</v>
      </c>
      <c r="M1259" s="8" t="s">
        <v>23</v>
      </c>
      <c r="N1259" s="19">
        <v>43714</v>
      </c>
    </row>
    <row r="1260" spans="2:14" ht="14.25" customHeight="1" x14ac:dyDescent="0.25">
      <c r="B1260" s="8" t="s">
        <v>61</v>
      </c>
      <c r="C1260" s="8">
        <v>1185732</v>
      </c>
      <c r="D1260" s="9">
        <v>44369</v>
      </c>
      <c r="E1260" s="8" t="s">
        <v>31</v>
      </c>
      <c r="F1260" s="8" t="s">
        <v>64</v>
      </c>
      <c r="G1260" s="8" t="s">
        <v>65</v>
      </c>
      <c r="H1260" s="10" t="s">
        <v>22</v>
      </c>
      <c r="I1260" s="11">
        <v>70</v>
      </c>
      <c r="J1260" s="12">
        <v>450</v>
      </c>
      <c r="K1260" s="12">
        <v>31500</v>
      </c>
      <c r="L1260" s="13">
        <v>9450</v>
      </c>
      <c r="M1260" s="8" t="s">
        <v>23</v>
      </c>
      <c r="N1260" s="19">
        <v>43715</v>
      </c>
    </row>
    <row r="1261" spans="2:14" ht="14.25" customHeight="1" x14ac:dyDescent="0.25">
      <c r="B1261" s="8" t="s">
        <v>61</v>
      </c>
      <c r="C1261" s="8">
        <v>1185732</v>
      </c>
      <c r="D1261" s="9">
        <v>44397</v>
      </c>
      <c r="E1261" s="8" t="s">
        <v>31</v>
      </c>
      <c r="F1261" s="8" t="s">
        <v>64</v>
      </c>
      <c r="G1261" s="8" t="s">
        <v>65</v>
      </c>
      <c r="H1261" s="10" t="s">
        <v>16</v>
      </c>
      <c r="I1261" s="11">
        <v>65</v>
      </c>
      <c r="J1261" s="12">
        <v>675</v>
      </c>
      <c r="K1261" s="12">
        <v>43875</v>
      </c>
      <c r="L1261" s="13">
        <v>15356.250000000004</v>
      </c>
      <c r="M1261" s="8" t="s">
        <v>23</v>
      </c>
      <c r="N1261" s="19">
        <v>43716</v>
      </c>
    </row>
    <row r="1262" spans="2:14" ht="14.25" customHeight="1" x14ac:dyDescent="0.25">
      <c r="B1262" s="8" t="s">
        <v>61</v>
      </c>
      <c r="C1262" s="8">
        <v>1185732</v>
      </c>
      <c r="D1262" s="9">
        <v>44397</v>
      </c>
      <c r="E1262" s="8" t="s">
        <v>31</v>
      </c>
      <c r="F1262" s="8" t="s">
        <v>64</v>
      </c>
      <c r="G1262" s="8" t="s">
        <v>65</v>
      </c>
      <c r="H1262" s="10" t="s">
        <v>18</v>
      </c>
      <c r="I1262" s="11">
        <v>60.000000000000007</v>
      </c>
      <c r="J1262" s="12">
        <v>425</v>
      </c>
      <c r="K1262" s="12">
        <v>25500.000000000004</v>
      </c>
      <c r="L1262" s="13">
        <v>8925.0000000000018</v>
      </c>
      <c r="M1262" s="8" t="s">
        <v>23</v>
      </c>
      <c r="N1262" s="19">
        <v>43717</v>
      </c>
    </row>
    <row r="1263" spans="2:14" ht="14.25" customHeight="1" x14ac:dyDescent="0.25">
      <c r="B1263" s="8" t="s">
        <v>61</v>
      </c>
      <c r="C1263" s="8">
        <v>1185732</v>
      </c>
      <c r="D1263" s="9">
        <v>44397</v>
      </c>
      <c r="E1263" s="8" t="s">
        <v>31</v>
      </c>
      <c r="F1263" s="8" t="s">
        <v>64</v>
      </c>
      <c r="G1263" s="8" t="s">
        <v>65</v>
      </c>
      <c r="H1263" s="10" t="s">
        <v>19</v>
      </c>
      <c r="I1263" s="11">
        <v>55.000000000000007</v>
      </c>
      <c r="J1263" s="12">
        <v>350</v>
      </c>
      <c r="K1263" s="12">
        <v>19250.000000000004</v>
      </c>
      <c r="L1263" s="13">
        <v>4812.5000000000009</v>
      </c>
      <c r="M1263" s="8" t="s">
        <v>23</v>
      </c>
      <c r="N1263" s="19">
        <v>43718</v>
      </c>
    </row>
    <row r="1264" spans="2:14" ht="14.25" customHeight="1" x14ac:dyDescent="0.25">
      <c r="B1264" s="8" t="s">
        <v>61</v>
      </c>
      <c r="C1264" s="8">
        <v>1185732</v>
      </c>
      <c r="D1264" s="9">
        <v>44397</v>
      </c>
      <c r="E1264" s="8" t="s">
        <v>31</v>
      </c>
      <c r="F1264" s="8" t="s">
        <v>64</v>
      </c>
      <c r="G1264" s="8" t="s">
        <v>65</v>
      </c>
      <c r="H1264" s="10" t="s">
        <v>20</v>
      </c>
      <c r="I1264" s="11">
        <v>55.000000000000007</v>
      </c>
      <c r="J1264" s="12">
        <v>300</v>
      </c>
      <c r="K1264" s="12">
        <v>16500.000000000004</v>
      </c>
      <c r="L1264" s="13">
        <v>4125.0000000000009</v>
      </c>
      <c r="M1264" s="8" t="s">
        <v>23</v>
      </c>
      <c r="N1264" s="19">
        <v>43719</v>
      </c>
    </row>
    <row r="1265" spans="2:14" ht="14.25" customHeight="1" x14ac:dyDescent="0.25">
      <c r="B1265" s="8" t="s">
        <v>61</v>
      </c>
      <c r="C1265" s="8">
        <v>1185732</v>
      </c>
      <c r="D1265" s="9">
        <v>44397</v>
      </c>
      <c r="E1265" s="8" t="s">
        <v>31</v>
      </c>
      <c r="F1265" s="8" t="s">
        <v>64</v>
      </c>
      <c r="G1265" s="8" t="s">
        <v>65</v>
      </c>
      <c r="H1265" s="10" t="s">
        <v>21</v>
      </c>
      <c r="I1265" s="11">
        <v>65</v>
      </c>
      <c r="J1265" s="12">
        <v>325</v>
      </c>
      <c r="K1265" s="12">
        <v>21125</v>
      </c>
      <c r="L1265" s="13">
        <v>5281.25</v>
      </c>
      <c r="M1265" s="8" t="s">
        <v>23</v>
      </c>
      <c r="N1265" s="19">
        <v>43720</v>
      </c>
    </row>
    <row r="1266" spans="2:14" ht="14.25" customHeight="1" x14ac:dyDescent="0.25">
      <c r="B1266" s="8" t="s">
        <v>61</v>
      </c>
      <c r="C1266" s="8">
        <v>1185732</v>
      </c>
      <c r="D1266" s="9">
        <v>44397</v>
      </c>
      <c r="E1266" s="8" t="s">
        <v>31</v>
      </c>
      <c r="F1266" s="8" t="s">
        <v>64</v>
      </c>
      <c r="G1266" s="8" t="s">
        <v>65</v>
      </c>
      <c r="H1266" s="10" t="s">
        <v>22</v>
      </c>
      <c r="I1266" s="11">
        <v>70</v>
      </c>
      <c r="J1266" s="12">
        <v>500</v>
      </c>
      <c r="K1266" s="12">
        <v>35000</v>
      </c>
      <c r="L1266" s="13">
        <v>10500</v>
      </c>
      <c r="M1266" s="8" t="s">
        <v>23</v>
      </c>
      <c r="N1266" s="19">
        <v>43721</v>
      </c>
    </row>
    <row r="1267" spans="2:14" ht="14.25" customHeight="1" x14ac:dyDescent="0.25">
      <c r="B1267" s="8" t="s">
        <v>61</v>
      </c>
      <c r="C1267" s="8">
        <v>1185732</v>
      </c>
      <c r="D1267" s="9">
        <v>44429</v>
      </c>
      <c r="E1267" s="8" t="s">
        <v>31</v>
      </c>
      <c r="F1267" s="8" t="s">
        <v>64</v>
      </c>
      <c r="G1267" s="8" t="s">
        <v>65</v>
      </c>
      <c r="H1267" s="10" t="s">
        <v>16</v>
      </c>
      <c r="I1267" s="11">
        <v>65</v>
      </c>
      <c r="J1267" s="12">
        <v>650</v>
      </c>
      <c r="K1267" s="12">
        <v>42250</v>
      </c>
      <c r="L1267" s="13">
        <v>14787.5</v>
      </c>
      <c r="M1267" s="8" t="s">
        <v>23</v>
      </c>
      <c r="N1267" s="19">
        <v>43722</v>
      </c>
    </row>
    <row r="1268" spans="2:14" ht="14.25" customHeight="1" x14ac:dyDescent="0.25">
      <c r="B1268" s="8" t="s">
        <v>61</v>
      </c>
      <c r="C1268" s="8">
        <v>1185732</v>
      </c>
      <c r="D1268" s="9">
        <v>44429</v>
      </c>
      <c r="E1268" s="8" t="s">
        <v>31</v>
      </c>
      <c r="F1268" s="8" t="s">
        <v>64</v>
      </c>
      <c r="G1268" s="8" t="s">
        <v>65</v>
      </c>
      <c r="H1268" s="10" t="s">
        <v>18</v>
      </c>
      <c r="I1268" s="11">
        <v>60.000000000000007</v>
      </c>
      <c r="J1268" s="12">
        <v>425</v>
      </c>
      <c r="K1268" s="12">
        <v>25500.000000000004</v>
      </c>
      <c r="L1268" s="13">
        <v>8925.0000000000018</v>
      </c>
      <c r="M1268" s="8" t="s">
        <v>23</v>
      </c>
      <c r="N1268" s="19">
        <v>43723</v>
      </c>
    </row>
    <row r="1269" spans="2:14" ht="14.25" customHeight="1" x14ac:dyDescent="0.25">
      <c r="B1269" s="8" t="s">
        <v>61</v>
      </c>
      <c r="C1269" s="8">
        <v>1185732</v>
      </c>
      <c r="D1269" s="9">
        <v>44429</v>
      </c>
      <c r="E1269" s="8" t="s">
        <v>31</v>
      </c>
      <c r="F1269" s="8" t="s">
        <v>64</v>
      </c>
      <c r="G1269" s="8" t="s">
        <v>65</v>
      </c>
      <c r="H1269" s="10" t="s">
        <v>19</v>
      </c>
      <c r="I1269" s="11">
        <v>55.000000000000007</v>
      </c>
      <c r="J1269" s="12">
        <v>350</v>
      </c>
      <c r="K1269" s="12">
        <v>19250.000000000004</v>
      </c>
      <c r="L1269" s="13">
        <v>4812.5000000000009</v>
      </c>
      <c r="M1269" s="8" t="s">
        <v>23</v>
      </c>
      <c r="N1269" s="19">
        <v>43724</v>
      </c>
    </row>
    <row r="1270" spans="2:14" ht="14.25" customHeight="1" x14ac:dyDescent="0.25">
      <c r="B1270" s="8" t="s">
        <v>61</v>
      </c>
      <c r="C1270" s="8">
        <v>1185732</v>
      </c>
      <c r="D1270" s="9">
        <v>44429</v>
      </c>
      <c r="E1270" s="8" t="s">
        <v>31</v>
      </c>
      <c r="F1270" s="8" t="s">
        <v>64</v>
      </c>
      <c r="G1270" s="8" t="s">
        <v>65</v>
      </c>
      <c r="H1270" s="10" t="s">
        <v>20</v>
      </c>
      <c r="I1270" s="11">
        <v>55.000000000000007</v>
      </c>
      <c r="J1270" s="12">
        <v>250</v>
      </c>
      <c r="K1270" s="12">
        <v>13750.000000000004</v>
      </c>
      <c r="L1270" s="13">
        <v>3437.5000000000009</v>
      </c>
      <c r="M1270" s="8" t="s">
        <v>23</v>
      </c>
      <c r="N1270" s="19">
        <v>43725</v>
      </c>
    </row>
    <row r="1271" spans="2:14" ht="14.25" customHeight="1" x14ac:dyDescent="0.25">
      <c r="B1271" s="8" t="s">
        <v>61</v>
      </c>
      <c r="C1271" s="8">
        <v>1185732</v>
      </c>
      <c r="D1271" s="9">
        <v>44429</v>
      </c>
      <c r="E1271" s="8" t="s">
        <v>31</v>
      </c>
      <c r="F1271" s="8" t="s">
        <v>64</v>
      </c>
      <c r="G1271" s="8" t="s">
        <v>65</v>
      </c>
      <c r="H1271" s="10" t="s">
        <v>21</v>
      </c>
      <c r="I1271" s="11">
        <v>65</v>
      </c>
      <c r="J1271" s="12">
        <v>225</v>
      </c>
      <c r="K1271" s="12">
        <v>14625</v>
      </c>
      <c r="L1271" s="13">
        <v>3656.25</v>
      </c>
      <c r="M1271" s="8" t="s">
        <v>23</v>
      </c>
      <c r="N1271" s="19">
        <v>43726</v>
      </c>
    </row>
    <row r="1272" spans="2:14" ht="14.25" customHeight="1" x14ac:dyDescent="0.25">
      <c r="B1272" s="8" t="s">
        <v>61</v>
      </c>
      <c r="C1272" s="8">
        <v>1185732</v>
      </c>
      <c r="D1272" s="9">
        <v>44429</v>
      </c>
      <c r="E1272" s="8" t="s">
        <v>31</v>
      </c>
      <c r="F1272" s="8" t="s">
        <v>64</v>
      </c>
      <c r="G1272" s="8" t="s">
        <v>65</v>
      </c>
      <c r="H1272" s="10" t="s">
        <v>22</v>
      </c>
      <c r="I1272" s="11">
        <v>70</v>
      </c>
      <c r="J1272" s="12">
        <v>400</v>
      </c>
      <c r="K1272" s="12">
        <v>28000</v>
      </c>
      <c r="L1272" s="13">
        <v>8400</v>
      </c>
      <c r="M1272" s="8" t="s">
        <v>23</v>
      </c>
      <c r="N1272" s="19">
        <v>43727</v>
      </c>
    </row>
    <row r="1273" spans="2:14" ht="14.25" customHeight="1" x14ac:dyDescent="0.25">
      <c r="B1273" s="8" t="s">
        <v>61</v>
      </c>
      <c r="C1273" s="8">
        <v>1185732</v>
      </c>
      <c r="D1273" s="9">
        <v>44459</v>
      </c>
      <c r="E1273" s="8" t="s">
        <v>31</v>
      </c>
      <c r="F1273" s="8" t="s">
        <v>64</v>
      </c>
      <c r="G1273" s="8" t="s">
        <v>65</v>
      </c>
      <c r="H1273" s="10" t="s">
        <v>16</v>
      </c>
      <c r="I1273" s="11">
        <v>65</v>
      </c>
      <c r="J1273" s="12">
        <v>525</v>
      </c>
      <c r="K1273" s="12">
        <v>34125</v>
      </c>
      <c r="L1273" s="13">
        <v>11943.750000000002</v>
      </c>
      <c r="M1273" s="8" t="s">
        <v>23</v>
      </c>
      <c r="N1273" s="19">
        <v>43728</v>
      </c>
    </row>
    <row r="1274" spans="2:14" ht="14.25" customHeight="1" x14ac:dyDescent="0.25">
      <c r="B1274" s="8" t="s">
        <v>61</v>
      </c>
      <c r="C1274" s="8">
        <v>1185732</v>
      </c>
      <c r="D1274" s="9">
        <v>44459</v>
      </c>
      <c r="E1274" s="8" t="s">
        <v>31</v>
      </c>
      <c r="F1274" s="8" t="s">
        <v>64</v>
      </c>
      <c r="G1274" s="8" t="s">
        <v>65</v>
      </c>
      <c r="H1274" s="10" t="s">
        <v>18</v>
      </c>
      <c r="I1274" s="11">
        <v>60.000000000000007</v>
      </c>
      <c r="J1274" s="12">
        <v>325</v>
      </c>
      <c r="K1274" s="12">
        <v>19500.000000000004</v>
      </c>
      <c r="L1274" s="13">
        <v>6825.0000000000018</v>
      </c>
      <c r="M1274" s="8" t="s">
        <v>23</v>
      </c>
      <c r="N1274" s="19">
        <v>43729</v>
      </c>
    </row>
    <row r="1275" spans="2:14" ht="14.25" customHeight="1" x14ac:dyDescent="0.25">
      <c r="B1275" s="8" t="s">
        <v>61</v>
      </c>
      <c r="C1275" s="8">
        <v>1185732</v>
      </c>
      <c r="D1275" s="9">
        <v>44459</v>
      </c>
      <c r="E1275" s="8" t="s">
        <v>31</v>
      </c>
      <c r="F1275" s="8" t="s">
        <v>64</v>
      </c>
      <c r="G1275" s="8" t="s">
        <v>65</v>
      </c>
      <c r="H1275" s="10" t="s">
        <v>19</v>
      </c>
      <c r="I1275" s="11">
        <v>55.000000000000007</v>
      </c>
      <c r="J1275" s="12">
        <v>225</v>
      </c>
      <c r="K1275" s="12">
        <v>12375.000000000002</v>
      </c>
      <c r="L1275" s="13">
        <v>3093.7500000000005</v>
      </c>
      <c r="M1275" s="8" t="s">
        <v>23</v>
      </c>
      <c r="N1275" s="19">
        <v>43730</v>
      </c>
    </row>
    <row r="1276" spans="2:14" ht="14.25" customHeight="1" x14ac:dyDescent="0.25">
      <c r="B1276" s="8" t="s">
        <v>61</v>
      </c>
      <c r="C1276" s="8">
        <v>1185732</v>
      </c>
      <c r="D1276" s="9">
        <v>44459</v>
      </c>
      <c r="E1276" s="8" t="s">
        <v>31</v>
      </c>
      <c r="F1276" s="8" t="s">
        <v>64</v>
      </c>
      <c r="G1276" s="8" t="s">
        <v>65</v>
      </c>
      <c r="H1276" s="10" t="s">
        <v>20</v>
      </c>
      <c r="I1276" s="11">
        <v>55.000000000000007</v>
      </c>
      <c r="J1276" s="12">
        <v>200</v>
      </c>
      <c r="K1276" s="12">
        <v>11000.000000000002</v>
      </c>
      <c r="L1276" s="13">
        <v>2750.0000000000005</v>
      </c>
      <c r="M1276" s="8" t="s">
        <v>23</v>
      </c>
      <c r="N1276" s="19">
        <v>43731</v>
      </c>
    </row>
    <row r="1277" spans="2:14" ht="14.25" customHeight="1" x14ac:dyDescent="0.25">
      <c r="B1277" s="8" t="s">
        <v>61</v>
      </c>
      <c r="C1277" s="8">
        <v>1185732</v>
      </c>
      <c r="D1277" s="9">
        <v>44459</v>
      </c>
      <c r="E1277" s="8" t="s">
        <v>31</v>
      </c>
      <c r="F1277" s="8" t="s">
        <v>64</v>
      </c>
      <c r="G1277" s="8" t="s">
        <v>65</v>
      </c>
      <c r="H1277" s="10" t="s">
        <v>21</v>
      </c>
      <c r="I1277" s="11">
        <v>65</v>
      </c>
      <c r="J1277" s="12">
        <v>200</v>
      </c>
      <c r="K1277" s="12">
        <v>13000</v>
      </c>
      <c r="L1277" s="13">
        <v>3250</v>
      </c>
      <c r="M1277" s="8" t="s">
        <v>23</v>
      </c>
      <c r="N1277" s="19">
        <v>43732</v>
      </c>
    </row>
    <row r="1278" spans="2:14" ht="14.25" customHeight="1" x14ac:dyDescent="0.25">
      <c r="B1278" s="8" t="s">
        <v>61</v>
      </c>
      <c r="C1278" s="8">
        <v>1185732</v>
      </c>
      <c r="D1278" s="9">
        <v>44459</v>
      </c>
      <c r="E1278" s="8" t="s">
        <v>31</v>
      </c>
      <c r="F1278" s="8" t="s">
        <v>64</v>
      </c>
      <c r="G1278" s="8" t="s">
        <v>65</v>
      </c>
      <c r="H1278" s="10" t="s">
        <v>22</v>
      </c>
      <c r="I1278" s="11">
        <v>70</v>
      </c>
      <c r="J1278" s="12">
        <v>300</v>
      </c>
      <c r="K1278" s="12">
        <v>21000</v>
      </c>
      <c r="L1278" s="13">
        <v>6300</v>
      </c>
      <c r="M1278" s="8" t="s">
        <v>23</v>
      </c>
      <c r="N1278" s="19">
        <v>43733</v>
      </c>
    </row>
    <row r="1279" spans="2:14" ht="14.25" customHeight="1" x14ac:dyDescent="0.25">
      <c r="B1279" s="8" t="s">
        <v>61</v>
      </c>
      <c r="C1279" s="8">
        <v>1185732</v>
      </c>
      <c r="D1279" s="9">
        <v>44491</v>
      </c>
      <c r="E1279" s="8" t="s">
        <v>31</v>
      </c>
      <c r="F1279" s="8" t="s">
        <v>64</v>
      </c>
      <c r="G1279" s="8" t="s">
        <v>65</v>
      </c>
      <c r="H1279" s="10" t="s">
        <v>16</v>
      </c>
      <c r="I1279" s="11">
        <v>70</v>
      </c>
      <c r="J1279" s="12">
        <v>450</v>
      </c>
      <c r="K1279" s="12">
        <v>31500</v>
      </c>
      <c r="L1279" s="13">
        <v>11025.000000000002</v>
      </c>
      <c r="M1279" s="8" t="s">
        <v>23</v>
      </c>
      <c r="N1279" s="19">
        <v>43734</v>
      </c>
    </row>
    <row r="1280" spans="2:14" ht="14.25" customHeight="1" x14ac:dyDescent="0.25">
      <c r="B1280" s="8" t="s">
        <v>61</v>
      </c>
      <c r="C1280" s="8">
        <v>1185732</v>
      </c>
      <c r="D1280" s="9">
        <v>44491</v>
      </c>
      <c r="E1280" s="8" t="s">
        <v>31</v>
      </c>
      <c r="F1280" s="8" t="s">
        <v>64</v>
      </c>
      <c r="G1280" s="8" t="s">
        <v>65</v>
      </c>
      <c r="H1280" s="10" t="s">
        <v>18</v>
      </c>
      <c r="I1280" s="11">
        <v>65.000000000000014</v>
      </c>
      <c r="J1280" s="12">
        <v>275</v>
      </c>
      <c r="K1280" s="12">
        <v>17875.000000000004</v>
      </c>
      <c r="L1280" s="13">
        <v>6256.2500000000018</v>
      </c>
      <c r="M1280" s="8" t="s">
        <v>23</v>
      </c>
      <c r="N1280" s="19">
        <v>43735</v>
      </c>
    </row>
    <row r="1281" spans="2:14" ht="14.25" customHeight="1" x14ac:dyDescent="0.25">
      <c r="B1281" s="8" t="s">
        <v>61</v>
      </c>
      <c r="C1281" s="8">
        <v>1185732</v>
      </c>
      <c r="D1281" s="9">
        <v>44491</v>
      </c>
      <c r="E1281" s="8" t="s">
        <v>31</v>
      </c>
      <c r="F1281" s="8" t="s">
        <v>64</v>
      </c>
      <c r="G1281" s="8" t="s">
        <v>65</v>
      </c>
      <c r="H1281" s="10" t="s">
        <v>19</v>
      </c>
      <c r="I1281" s="11">
        <v>65.000000000000014</v>
      </c>
      <c r="J1281" s="12">
        <v>175</v>
      </c>
      <c r="K1281" s="12">
        <v>11375.000000000004</v>
      </c>
      <c r="L1281" s="13">
        <v>2843.7500000000009</v>
      </c>
      <c r="M1281" s="8" t="s">
        <v>23</v>
      </c>
      <c r="N1281" s="19">
        <v>43736</v>
      </c>
    </row>
    <row r="1282" spans="2:14" ht="14.25" customHeight="1" x14ac:dyDescent="0.25">
      <c r="B1282" s="8" t="s">
        <v>61</v>
      </c>
      <c r="C1282" s="8">
        <v>1185732</v>
      </c>
      <c r="D1282" s="9">
        <v>44491</v>
      </c>
      <c r="E1282" s="8" t="s">
        <v>31</v>
      </c>
      <c r="F1282" s="8" t="s">
        <v>64</v>
      </c>
      <c r="G1282" s="8" t="s">
        <v>65</v>
      </c>
      <c r="H1282" s="10" t="s">
        <v>20</v>
      </c>
      <c r="I1282" s="11">
        <v>65.000000000000014</v>
      </c>
      <c r="J1282" s="12">
        <v>150</v>
      </c>
      <c r="K1282" s="12">
        <v>9750.0000000000018</v>
      </c>
      <c r="L1282" s="13">
        <v>2437.5000000000005</v>
      </c>
      <c r="M1282" s="8" t="s">
        <v>23</v>
      </c>
      <c r="N1282" s="19">
        <v>43737</v>
      </c>
    </row>
    <row r="1283" spans="2:14" ht="14.25" customHeight="1" x14ac:dyDescent="0.25">
      <c r="B1283" s="8" t="s">
        <v>61</v>
      </c>
      <c r="C1283" s="8">
        <v>1185732</v>
      </c>
      <c r="D1283" s="9">
        <v>44491</v>
      </c>
      <c r="E1283" s="8" t="s">
        <v>31</v>
      </c>
      <c r="F1283" s="8" t="s">
        <v>64</v>
      </c>
      <c r="G1283" s="8" t="s">
        <v>65</v>
      </c>
      <c r="H1283" s="10" t="s">
        <v>21</v>
      </c>
      <c r="I1283" s="11">
        <v>75.000000000000014</v>
      </c>
      <c r="J1283" s="12">
        <v>150</v>
      </c>
      <c r="K1283" s="12">
        <v>11250.000000000002</v>
      </c>
      <c r="L1283" s="13">
        <v>2812.5000000000005</v>
      </c>
      <c r="M1283" s="8" t="s">
        <v>23</v>
      </c>
      <c r="N1283" s="19">
        <v>43738</v>
      </c>
    </row>
    <row r="1284" spans="2:14" ht="14.25" customHeight="1" x14ac:dyDescent="0.25">
      <c r="B1284" s="8" t="s">
        <v>61</v>
      </c>
      <c r="C1284" s="8">
        <v>1185732</v>
      </c>
      <c r="D1284" s="9">
        <v>44491</v>
      </c>
      <c r="E1284" s="8" t="s">
        <v>31</v>
      </c>
      <c r="F1284" s="8" t="s">
        <v>64</v>
      </c>
      <c r="G1284" s="8" t="s">
        <v>65</v>
      </c>
      <c r="H1284" s="10" t="s">
        <v>22</v>
      </c>
      <c r="I1284" s="11">
        <v>80</v>
      </c>
      <c r="J1284" s="12">
        <v>275</v>
      </c>
      <c r="K1284" s="12">
        <v>22000</v>
      </c>
      <c r="L1284" s="13">
        <v>6600</v>
      </c>
      <c r="M1284" s="8" t="s">
        <v>23</v>
      </c>
      <c r="N1284" s="19">
        <v>43739</v>
      </c>
    </row>
    <row r="1285" spans="2:14" ht="14.25" customHeight="1" x14ac:dyDescent="0.25">
      <c r="B1285" s="8" t="s">
        <v>61</v>
      </c>
      <c r="C1285" s="8">
        <v>1185732</v>
      </c>
      <c r="D1285" s="9">
        <v>44521</v>
      </c>
      <c r="E1285" s="8" t="s">
        <v>31</v>
      </c>
      <c r="F1285" s="8" t="s">
        <v>64</v>
      </c>
      <c r="G1285" s="8" t="s">
        <v>65</v>
      </c>
      <c r="H1285" s="10" t="s">
        <v>16</v>
      </c>
      <c r="I1285" s="11">
        <v>75.000000000000014</v>
      </c>
      <c r="J1285" s="12">
        <v>425</v>
      </c>
      <c r="K1285" s="12">
        <v>31875.000000000007</v>
      </c>
      <c r="L1285" s="13">
        <v>11156.250000000004</v>
      </c>
      <c r="M1285" s="8" t="s">
        <v>23</v>
      </c>
      <c r="N1285" s="19">
        <v>43740</v>
      </c>
    </row>
    <row r="1286" spans="2:14" ht="14.25" customHeight="1" x14ac:dyDescent="0.25">
      <c r="B1286" s="8" t="s">
        <v>61</v>
      </c>
      <c r="C1286" s="8">
        <v>1185732</v>
      </c>
      <c r="D1286" s="9">
        <v>44521</v>
      </c>
      <c r="E1286" s="8" t="s">
        <v>31</v>
      </c>
      <c r="F1286" s="8" t="s">
        <v>64</v>
      </c>
      <c r="G1286" s="8" t="s">
        <v>65</v>
      </c>
      <c r="H1286" s="10" t="s">
        <v>18</v>
      </c>
      <c r="I1286" s="11">
        <v>65.000000000000014</v>
      </c>
      <c r="J1286" s="12">
        <v>300</v>
      </c>
      <c r="K1286" s="12">
        <v>19500.000000000004</v>
      </c>
      <c r="L1286" s="13">
        <v>6825.0000000000018</v>
      </c>
      <c r="M1286" s="8" t="s">
        <v>23</v>
      </c>
      <c r="N1286" s="19">
        <v>43741</v>
      </c>
    </row>
    <row r="1287" spans="2:14" ht="14.25" customHeight="1" x14ac:dyDescent="0.25">
      <c r="B1287" s="8" t="s">
        <v>61</v>
      </c>
      <c r="C1287" s="8">
        <v>1185732</v>
      </c>
      <c r="D1287" s="9">
        <v>44521</v>
      </c>
      <c r="E1287" s="8" t="s">
        <v>31</v>
      </c>
      <c r="F1287" s="8" t="s">
        <v>64</v>
      </c>
      <c r="G1287" s="8" t="s">
        <v>65</v>
      </c>
      <c r="H1287" s="10" t="s">
        <v>19</v>
      </c>
      <c r="I1287" s="11">
        <v>65.000000000000014</v>
      </c>
      <c r="J1287" s="12">
        <v>320</v>
      </c>
      <c r="K1287" s="12">
        <v>20800.000000000007</v>
      </c>
      <c r="L1287" s="13">
        <v>5200.0000000000018</v>
      </c>
      <c r="M1287" s="8" t="s">
        <v>23</v>
      </c>
      <c r="N1287" s="19">
        <v>43742</v>
      </c>
    </row>
    <row r="1288" spans="2:14" ht="14.25" customHeight="1" x14ac:dyDescent="0.25">
      <c r="B1288" s="8" t="s">
        <v>61</v>
      </c>
      <c r="C1288" s="8">
        <v>1185732</v>
      </c>
      <c r="D1288" s="9">
        <v>44521</v>
      </c>
      <c r="E1288" s="8" t="s">
        <v>31</v>
      </c>
      <c r="F1288" s="8" t="s">
        <v>64</v>
      </c>
      <c r="G1288" s="8" t="s">
        <v>65</v>
      </c>
      <c r="H1288" s="10" t="s">
        <v>20</v>
      </c>
      <c r="I1288" s="11">
        <v>65.000000000000014</v>
      </c>
      <c r="J1288" s="12">
        <v>300</v>
      </c>
      <c r="K1288" s="12">
        <v>19500.000000000004</v>
      </c>
      <c r="L1288" s="13">
        <v>4875.0000000000009</v>
      </c>
      <c r="M1288" s="8" t="s">
        <v>23</v>
      </c>
      <c r="N1288" s="19">
        <v>43743</v>
      </c>
    </row>
    <row r="1289" spans="2:14" ht="14.25" customHeight="1" x14ac:dyDescent="0.25">
      <c r="B1289" s="8" t="s">
        <v>61</v>
      </c>
      <c r="C1289" s="8">
        <v>1185732</v>
      </c>
      <c r="D1289" s="9">
        <v>44521</v>
      </c>
      <c r="E1289" s="8" t="s">
        <v>31</v>
      </c>
      <c r="F1289" s="8" t="s">
        <v>64</v>
      </c>
      <c r="G1289" s="8" t="s">
        <v>65</v>
      </c>
      <c r="H1289" s="10" t="s">
        <v>21</v>
      </c>
      <c r="I1289" s="11">
        <v>75.000000000000014</v>
      </c>
      <c r="J1289" s="12">
        <v>275</v>
      </c>
      <c r="K1289" s="12">
        <v>20625.000000000004</v>
      </c>
      <c r="L1289" s="13">
        <v>5156.2500000000009</v>
      </c>
      <c r="M1289" s="8" t="s">
        <v>23</v>
      </c>
      <c r="N1289" s="19">
        <v>43744</v>
      </c>
    </row>
    <row r="1290" spans="2:14" ht="14.25" customHeight="1" x14ac:dyDescent="0.25">
      <c r="B1290" s="8" t="s">
        <v>61</v>
      </c>
      <c r="C1290" s="8">
        <v>1185732</v>
      </c>
      <c r="D1290" s="9">
        <v>44521</v>
      </c>
      <c r="E1290" s="8" t="s">
        <v>31</v>
      </c>
      <c r="F1290" s="8" t="s">
        <v>64</v>
      </c>
      <c r="G1290" s="8" t="s">
        <v>65</v>
      </c>
      <c r="H1290" s="10" t="s">
        <v>22</v>
      </c>
      <c r="I1290" s="11">
        <v>80</v>
      </c>
      <c r="J1290" s="12">
        <v>375</v>
      </c>
      <c r="K1290" s="12">
        <v>30000</v>
      </c>
      <c r="L1290" s="13">
        <v>9000</v>
      </c>
      <c r="M1290" s="8" t="s">
        <v>23</v>
      </c>
      <c r="N1290" s="19">
        <v>43745</v>
      </c>
    </row>
    <row r="1291" spans="2:14" ht="14.25" customHeight="1" x14ac:dyDescent="0.25">
      <c r="B1291" s="8" t="s">
        <v>61</v>
      </c>
      <c r="C1291" s="8">
        <v>1185732</v>
      </c>
      <c r="D1291" s="9">
        <v>44550</v>
      </c>
      <c r="E1291" s="8" t="s">
        <v>31</v>
      </c>
      <c r="F1291" s="8" t="s">
        <v>64</v>
      </c>
      <c r="G1291" s="8" t="s">
        <v>65</v>
      </c>
      <c r="H1291" s="10" t="s">
        <v>16</v>
      </c>
      <c r="I1291" s="11">
        <v>75.000000000000014</v>
      </c>
      <c r="J1291" s="12">
        <v>600</v>
      </c>
      <c r="K1291" s="12">
        <v>45000.000000000007</v>
      </c>
      <c r="L1291" s="13">
        <v>15750.000000000004</v>
      </c>
      <c r="M1291" s="8" t="s">
        <v>23</v>
      </c>
      <c r="N1291" s="19">
        <v>43746</v>
      </c>
    </row>
    <row r="1292" spans="2:14" ht="14.25" customHeight="1" x14ac:dyDescent="0.25">
      <c r="B1292" s="8" t="s">
        <v>61</v>
      </c>
      <c r="C1292" s="8">
        <v>1185732</v>
      </c>
      <c r="D1292" s="9">
        <v>44550</v>
      </c>
      <c r="E1292" s="8" t="s">
        <v>31</v>
      </c>
      <c r="F1292" s="8" t="s">
        <v>64</v>
      </c>
      <c r="G1292" s="8" t="s">
        <v>65</v>
      </c>
      <c r="H1292" s="10" t="s">
        <v>18</v>
      </c>
      <c r="I1292" s="11">
        <v>65.000000000000014</v>
      </c>
      <c r="J1292" s="12">
        <v>400</v>
      </c>
      <c r="K1292" s="12">
        <v>26000.000000000007</v>
      </c>
      <c r="L1292" s="13">
        <v>9100.0000000000036</v>
      </c>
      <c r="M1292" s="8" t="s">
        <v>23</v>
      </c>
      <c r="N1292" s="19">
        <v>43747</v>
      </c>
    </row>
    <row r="1293" spans="2:14" ht="14.25" customHeight="1" x14ac:dyDescent="0.25">
      <c r="B1293" s="8" t="s">
        <v>13</v>
      </c>
      <c r="C1293" s="8">
        <v>1128299</v>
      </c>
      <c r="D1293" s="9">
        <v>44206</v>
      </c>
      <c r="E1293" s="8" t="s">
        <v>31</v>
      </c>
      <c r="F1293" s="8" t="s">
        <v>64</v>
      </c>
      <c r="G1293" s="8" t="s">
        <v>65</v>
      </c>
      <c r="H1293" s="10" t="s">
        <v>16</v>
      </c>
      <c r="I1293" s="11">
        <v>35</v>
      </c>
      <c r="J1293" s="12">
        <v>375</v>
      </c>
      <c r="K1293" s="12">
        <v>13125</v>
      </c>
      <c r="L1293" s="13">
        <v>3281.25</v>
      </c>
      <c r="M1293" s="8" t="s">
        <v>23</v>
      </c>
      <c r="N1293" s="19">
        <v>43748</v>
      </c>
    </row>
    <row r="1294" spans="2:14" ht="14.25" customHeight="1" x14ac:dyDescent="0.25">
      <c r="B1294" s="8" t="s">
        <v>13</v>
      </c>
      <c r="C1294" s="8">
        <v>1128299</v>
      </c>
      <c r="D1294" s="9">
        <v>44206</v>
      </c>
      <c r="E1294" s="8" t="s">
        <v>31</v>
      </c>
      <c r="F1294" s="8" t="s">
        <v>64</v>
      </c>
      <c r="G1294" s="8" t="s">
        <v>65</v>
      </c>
      <c r="H1294" s="10" t="s">
        <v>18</v>
      </c>
      <c r="I1294" s="11">
        <v>45</v>
      </c>
      <c r="J1294" s="12">
        <v>375</v>
      </c>
      <c r="K1294" s="12">
        <v>16875</v>
      </c>
      <c r="L1294" s="13">
        <v>3375</v>
      </c>
      <c r="M1294" s="8" t="s">
        <v>23</v>
      </c>
      <c r="N1294" s="19">
        <v>43749</v>
      </c>
    </row>
    <row r="1295" spans="2:14" ht="14.25" customHeight="1" x14ac:dyDescent="0.25">
      <c r="B1295" s="8" t="s">
        <v>13</v>
      </c>
      <c r="C1295" s="8">
        <v>1128299</v>
      </c>
      <c r="D1295" s="9">
        <v>44206</v>
      </c>
      <c r="E1295" s="8" t="s">
        <v>31</v>
      </c>
      <c r="F1295" s="8" t="s">
        <v>64</v>
      </c>
      <c r="G1295" s="8" t="s">
        <v>65</v>
      </c>
      <c r="H1295" s="10" t="s">
        <v>19</v>
      </c>
      <c r="I1295" s="11">
        <v>45</v>
      </c>
      <c r="J1295" s="12">
        <v>375</v>
      </c>
      <c r="K1295" s="12">
        <v>16875</v>
      </c>
      <c r="L1295" s="13">
        <v>4218.75</v>
      </c>
      <c r="M1295" s="8" t="s">
        <v>23</v>
      </c>
      <c r="N1295" s="19">
        <v>43750</v>
      </c>
    </row>
    <row r="1296" spans="2:14" ht="14.25" customHeight="1" x14ac:dyDescent="0.25">
      <c r="B1296" s="8" t="s">
        <v>13</v>
      </c>
      <c r="C1296" s="8">
        <v>1128299</v>
      </c>
      <c r="D1296" s="9">
        <v>44206</v>
      </c>
      <c r="E1296" s="8" t="s">
        <v>31</v>
      </c>
      <c r="F1296" s="8" t="s">
        <v>64</v>
      </c>
      <c r="G1296" s="8" t="s">
        <v>65</v>
      </c>
      <c r="H1296" s="10" t="s">
        <v>20</v>
      </c>
      <c r="I1296" s="11">
        <v>45</v>
      </c>
      <c r="J1296" s="12">
        <v>225</v>
      </c>
      <c r="K1296" s="12">
        <v>10125</v>
      </c>
      <c r="L1296" s="13">
        <v>2531.25</v>
      </c>
      <c r="M1296" s="8" t="s">
        <v>23</v>
      </c>
      <c r="N1296" s="19">
        <v>43751</v>
      </c>
    </row>
    <row r="1297" spans="2:14" ht="14.25" customHeight="1" x14ac:dyDescent="0.25">
      <c r="B1297" s="8" t="s">
        <v>13</v>
      </c>
      <c r="C1297" s="8">
        <v>1128299</v>
      </c>
      <c r="D1297" s="9">
        <v>44206</v>
      </c>
      <c r="E1297" s="8" t="s">
        <v>31</v>
      </c>
      <c r="F1297" s="8" t="s">
        <v>64</v>
      </c>
      <c r="G1297" s="8" t="s">
        <v>65</v>
      </c>
      <c r="H1297" s="10" t="s">
        <v>21</v>
      </c>
      <c r="I1297" s="11">
        <v>50</v>
      </c>
      <c r="J1297" s="12">
        <v>175</v>
      </c>
      <c r="K1297" s="12">
        <v>8750</v>
      </c>
      <c r="L1297" s="13">
        <v>1312.5</v>
      </c>
      <c r="M1297" s="8" t="s">
        <v>23</v>
      </c>
      <c r="N1297" s="19">
        <v>43752</v>
      </c>
    </row>
    <row r="1298" spans="2:14" ht="14.25" customHeight="1" x14ac:dyDescent="0.25">
      <c r="B1298" s="8" t="s">
        <v>13</v>
      </c>
      <c r="C1298" s="8">
        <v>1128299</v>
      </c>
      <c r="D1298" s="9">
        <v>44206</v>
      </c>
      <c r="E1298" s="8" t="s">
        <v>31</v>
      </c>
      <c r="F1298" s="8" t="s">
        <v>64</v>
      </c>
      <c r="G1298" s="8" t="s">
        <v>65</v>
      </c>
      <c r="H1298" s="10" t="s">
        <v>22</v>
      </c>
      <c r="I1298" s="11">
        <v>45</v>
      </c>
      <c r="J1298" s="12">
        <v>425</v>
      </c>
      <c r="K1298" s="12">
        <v>19125</v>
      </c>
      <c r="L1298" s="13">
        <v>7650</v>
      </c>
      <c r="M1298" s="8" t="s">
        <v>23</v>
      </c>
      <c r="N1298" s="19">
        <v>43753</v>
      </c>
    </row>
    <row r="1299" spans="2:14" ht="14.25" customHeight="1" x14ac:dyDescent="0.25">
      <c r="B1299" s="8" t="s">
        <v>13</v>
      </c>
      <c r="C1299" s="8">
        <v>1128299</v>
      </c>
      <c r="D1299" s="9">
        <v>44237</v>
      </c>
      <c r="E1299" s="8" t="s">
        <v>31</v>
      </c>
      <c r="F1299" s="8" t="s">
        <v>64</v>
      </c>
      <c r="G1299" s="8" t="s">
        <v>65</v>
      </c>
      <c r="H1299" s="10" t="s">
        <v>16</v>
      </c>
      <c r="I1299" s="11">
        <v>35</v>
      </c>
      <c r="J1299" s="12">
        <v>475</v>
      </c>
      <c r="K1299" s="12">
        <v>16625</v>
      </c>
      <c r="L1299" s="13">
        <v>4156.25</v>
      </c>
      <c r="M1299" s="8" t="s">
        <v>23</v>
      </c>
      <c r="N1299" s="19">
        <v>43754</v>
      </c>
    </row>
    <row r="1300" spans="2:14" ht="14.25" customHeight="1" x14ac:dyDescent="0.25">
      <c r="B1300" s="8" t="s">
        <v>13</v>
      </c>
      <c r="C1300" s="8">
        <v>1128299</v>
      </c>
      <c r="D1300" s="9">
        <v>44237</v>
      </c>
      <c r="E1300" s="8" t="s">
        <v>31</v>
      </c>
      <c r="F1300" s="8" t="s">
        <v>64</v>
      </c>
      <c r="G1300" s="8" t="s">
        <v>65</v>
      </c>
      <c r="H1300" s="10" t="s">
        <v>18</v>
      </c>
      <c r="I1300" s="11">
        <v>45</v>
      </c>
      <c r="J1300" s="12">
        <v>375</v>
      </c>
      <c r="K1300" s="12">
        <v>16875</v>
      </c>
      <c r="L1300" s="13">
        <v>3375</v>
      </c>
      <c r="M1300" s="8" t="s">
        <v>23</v>
      </c>
      <c r="N1300" s="19">
        <v>43755</v>
      </c>
    </row>
    <row r="1301" spans="2:14" ht="14.25" customHeight="1" x14ac:dyDescent="0.25">
      <c r="B1301" s="8" t="s">
        <v>13</v>
      </c>
      <c r="C1301" s="8">
        <v>1128299</v>
      </c>
      <c r="D1301" s="9">
        <v>44237</v>
      </c>
      <c r="E1301" s="8" t="s">
        <v>31</v>
      </c>
      <c r="F1301" s="8" t="s">
        <v>64</v>
      </c>
      <c r="G1301" s="8" t="s">
        <v>65</v>
      </c>
      <c r="H1301" s="10" t="s">
        <v>19</v>
      </c>
      <c r="I1301" s="11">
        <v>45</v>
      </c>
      <c r="J1301" s="12">
        <v>375</v>
      </c>
      <c r="K1301" s="12">
        <v>16875</v>
      </c>
      <c r="L1301" s="13">
        <v>4218.75</v>
      </c>
      <c r="M1301" s="8" t="s">
        <v>23</v>
      </c>
      <c r="N1301" s="19">
        <v>43756</v>
      </c>
    </row>
    <row r="1302" spans="2:14" ht="14.25" customHeight="1" x14ac:dyDescent="0.25">
      <c r="B1302" s="8" t="s">
        <v>13</v>
      </c>
      <c r="C1302" s="8">
        <v>1128299</v>
      </c>
      <c r="D1302" s="9">
        <v>44237</v>
      </c>
      <c r="E1302" s="8" t="s">
        <v>31</v>
      </c>
      <c r="F1302" s="8" t="s">
        <v>66</v>
      </c>
      <c r="G1302" s="8" t="s">
        <v>67</v>
      </c>
      <c r="H1302" s="10" t="s">
        <v>20</v>
      </c>
      <c r="I1302" s="11">
        <v>45</v>
      </c>
      <c r="J1302" s="12">
        <v>225</v>
      </c>
      <c r="K1302" s="12">
        <v>10125</v>
      </c>
      <c r="L1302" s="13">
        <v>2531.25</v>
      </c>
      <c r="M1302" s="8" t="s">
        <v>23</v>
      </c>
      <c r="N1302" s="19">
        <v>43757</v>
      </c>
    </row>
    <row r="1303" spans="2:14" ht="14.25" customHeight="1" x14ac:dyDescent="0.25">
      <c r="B1303" s="8" t="s">
        <v>13</v>
      </c>
      <c r="C1303" s="8">
        <v>1128299</v>
      </c>
      <c r="D1303" s="9">
        <v>44237</v>
      </c>
      <c r="E1303" s="8" t="s">
        <v>31</v>
      </c>
      <c r="F1303" s="8" t="s">
        <v>66</v>
      </c>
      <c r="G1303" s="8" t="s">
        <v>67</v>
      </c>
      <c r="H1303" s="10" t="s">
        <v>21</v>
      </c>
      <c r="I1303" s="11">
        <v>50</v>
      </c>
      <c r="J1303" s="12">
        <v>150</v>
      </c>
      <c r="K1303" s="12">
        <v>7500</v>
      </c>
      <c r="L1303" s="13">
        <v>1125</v>
      </c>
      <c r="M1303" s="8" t="s">
        <v>23</v>
      </c>
      <c r="N1303" s="19">
        <v>43758</v>
      </c>
    </row>
    <row r="1304" spans="2:14" ht="14.25" customHeight="1" x14ac:dyDescent="0.25">
      <c r="B1304" s="8" t="s">
        <v>13</v>
      </c>
      <c r="C1304" s="8">
        <v>1128299</v>
      </c>
      <c r="D1304" s="9">
        <v>44237</v>
      </c>
      <c r="E1304" s="8" t="s">
        <v>31</v>
      </c>
      <c r="F1304" s="8" t="s">
        <v>66</v>
      </c>
      <c r="G1304" s="8" t="s">
        <v>67</v>
      </c>
      <c r="H1304" s="10" t="s">
        <v>22</v>
      </c>
      <c r="I1304" s="11">
        <v>45</v>
      </c>
      <c r="J1304" s="12">
        <v>350</v>
      </c>
      <c r="K1304" s="12">
        <v>15750</v>
      </c>
      <c r="L1304" s="13">
        <v>6300</v>
      </c>
      <c r="M1304" s="8" t="s">
        <v>23</v>
      </c>
      <c r="N1304" s="19">
        <v>43759</v>
      </c>
    </row>
    <row r="1305" spans="2:14" ht="14.25" customHeight="1" x14ac:dyDescent="0.25">
      <c r="B1305" s="8" t="s">
        <v>13</v>
      </c>
      <c r="C1305" s="8">
        <v>1128299</v>
      </c>
      <c r="D1305" s="9">
        <v>44264</v>
      </c>
      <c r="E1305" s="8" t="s">
        <v>31</v>
      </c>
      <c r="F1305" s="8" t="s">
        <v>66</v>
      </c>
      <c r="G1305" s="8" t="s">
        <v>67</v>
      </c>
      <c r="H1305" s="10" t="s">
        <v>16</v>
      </c>
      <c r="I1305" s="11">
        <v>45</v>
      </c>
      <c r="J1305" s="12">
        <v>500</v>
      </c>
      <c r="K1305" s="12">
        <v>22500</v>
      </c>
      <c r="L1305" s="13">
        <v>5625</v>
      </c>
      <c r="M1305" s="8" t="s">
        <v>23</v>
      </c>
      <c r="N1305" s="19">
        <v>43760</v>
      </c>
    </row>
    <row r="1306" spans="2:14" ht="14.25" customHeight="1" x14ac:dyDescent="0.25">
      <c r="B1306" s="8" t="s">
        <v>13</v>
      </c>
      <c r="C1306" s="8">
        <v>1128299</v>
      </c>
      <c r="D1306" s="9">
        <v>44264</v>
      </c>
      <c r="E1306" s="8" t="s">
        <v>31</v>
      </c>
      <c r="F1306" s="8" t="s">
        <v>66</v>
      </c>
      <c r="G1306" s="8" t="s">
        <v>67</v>
      </c>
      <c r="H1306" s="10" t="s">
        <v>18</v>
      </c>
      <c r="I1306" s="11">
        <v>54.999999999999993</v>
      </c>
      <c r="J1306" s="12">
        <v>350</v>
      </c>
      <c r="K1306" s="12">
        <v>19249.999999999996</v>
      </c>
      <c r="L1306" s="13">
        <v>3849.9999999999991</v>
      </c>
      <c r="M1306" s="8" t="s">
        <v>23</v>
      </c>
      <c r="N1306" s="19">
        <v>43761</v>
      </c>
    </row>
    <row r="1307" spans="2:14" ht="14.25" customHeight="1" x14ac:dyDescent="0.25">
      <c r="B1307" s="8" t="s">
        <v>13</v>
      </c>
      <c r="C1307" s="8">
        <v>1128299</v>
      </c>
      <c r="D1307" s="9">
        <v>44264</v>
      </c>
      <c r="E1307" s="8" t="s">
        <v>31</v>
      </c>
      <c r="F1307" s="8" t="s">
        <v>66</v>
      </c>
      <c r="G1307" s="8" t="s">
        <v>67</v>
      </c>
      <c r="H1307" s="10" t="s">
        <v>19</v>
      </c>
      <c r="I1307" s="11">
        <v>59.999999999999986</v>
      </c>
      <c r="J1307" s="12">
        <v>375</v>
      </c>
      <c r="K1307" s="12">
        <v>22499.999999999993</v>
      </c>
      <c r="L1307" s="13">
        <v>5624.9999999999982</v>
      </c>
      <c r="M1307" s="8" t="s">
        <v>23</v>
      </c>
      <c r="N1307" s="19">
        <v>43762</v>
      </c>
    </row>
    <row r="1308" spans="2:14" ht="14.25" customHeight="1" x14ac:dyDescent="0.25">
      <c r="B1308" s="8" t="s">
        <v>13</v>
      </c>
      <c r="C1308" s="8">
        <v>1128299</v>
      </c>
      <c r="D1308" s="9">
        <v>44264</v>
      </c>
      <c r="E1308" s="8" t="s">
        <v>31</v>
      </c>
      <c r="F1308" s="8" t="s">
        <v>66</v>
      </c>
      <c r="G1308" s="8" t="s">
        <v>67</v>
      </c>
      <c r="H1308" s="10" t="s">
        <v>20</v>
      </c>
      <c r="I1308" s="11">
        <v>54.999999999999993</v>
      </c>
      <c r="J1308" s="12">
        <v>275</v>
      </c>
      <c r="K1308" s="12">
        <v>15124.999999999996</v>
      </c>
      <c r="L1308" s="13">
        <v>3781.2499999999991</v>
      </c>
      <c r="M1308" s="8" t="s">
        <v>23</v>
      </c>
      <c r="N1308" s="19">
        <v>43763</v>
      </c>
    </row>
    <row r="1309" spans="2:14" ht="14.25" customHeight="1" x14ac:dyDescent="0.25">
      <c r="B1309" s="8" t="s">
        <v>13</v>
      </c>
      <c r="C1309" s="8">
        <v>1128299</v>
      </c>
      <c r="D1309" s="9">
        <v>44264</v>
      </c>
      <c r="E1309" s="8" t="s">
        <v>31</v>
      </c>
      <c r="F1309" s="8" t="s">
        <v>66</v>
      </c>
      <c r="G1309" s="8" t="s">
        <v>67</v>
      </c>
      <c r="H1309" s="10" t="s">
        <v>21</v>
      </c>
      <c r="I1309" s="11">
        <v>60</v>
      </c>
      <c r="J1309" s="12">
        <v>125</v>
      </c>
      <c r="K1309" s="12">
        <v>7500</v>
      </c>
      <c r="L1309" s="13">
        <v>1125</v>
      </c>
      <c r="M1309" s="8" t="s">
        <v>23</v>
      </c>
      <c r="N1309" s="19">
        <v>43764</v>
      </c>
    </row>
    <row r="1310" spans="2:14" ht="14.25" customHeight="1" x14ac:dyDescent="0.25">
      <c r="B1310" s="8" t="s">
        <v>13</v>
      </c>
      <c r="C1310" s="8">
        <v>1128299</v>
      </c>
      <c r="D1310" s="9">
        <v>44264</v>
      </c>
      <c r="E1310" s="8" t="s">
        <v>31</v>
      </c>
      <c r="F1310" s="8" t="s">
        <v>66</v>
      </c>
      <c r="G1310" s="8" t="s">
        <v>67</v>
      </c>
      <c r="H1310" s="10" t="s">
        <v>22</v>
      </c>
      <c r="I1310" s="11">
        <v>54.999999999999993</v>
      </c>
      <c r="J1310" s="12">
        <v>325</v>
      </c>
      <c r="K1310" s="12">
        <v>17874.999999999996</v>
      </c>
      <c r="L1310" s="13">
        <v>7149.9999999999982</v>
      </c>
      <c r="M1310" s="8" t="s">
        <v>23</v>
      </c>
      <c r="N1310" s="19">
        <v>43765</v>
      </c>
    </row>
    <row r="1311" spans="2:14" ht="14.25" customHeight="1" x14ac:dyDescent="0.25">
      <c r="B1311" s="8" t="s">
        <v>13</v>
      </c>
      <c r="C1311" s="8">
        <v>1128299</v>
      </c>
      <c r="D1311" s="9">
        <v>44296</v>
      </c>
      <c r="E1311" s="8" t="s">
        <v>31</v>
      </c>
      <c r="F1311" s="8" t="s">
        <v>66</v>
      </c>
      <c r="G1311" s="8" t="s">
        <v>67</v>
      </c>
      <c r="H1311" s="10" t="s">
        <v>16</v>
      </c>
      <c r="I1311" s="11">
        <v>60</v>
      </c>
      <c r="J1311" s="12">
        <v>500</v>
      </c>
      <c r="K1311" s="12">
        <v>30000</v>
      </c>
      <c r="L1311" s="13">
        <v>7500</v>
      </c>
      <c r="M1311" s="8" t="s">
        <v>23</v>
      </c>
      <c r="N1311" s="19">
        <v>43766</v>
      </c>
    </row>
    <row r="1312" spans="2:14" ht="14.25" customHeight="1" x14ac:dyDescent="0.25">
      <c r="B1312" s="8" t="s">
        <v>13</v>
      </c>
      <c r="C1312" s="8">
        <v>1128299</v>
      </c>
      <c r="D1312" s="9">
        <v>44296</v>
      </c>
      <c r="E1312" s="8" t="s">
        <v>31</v>
      </c>
      <c r="F1312" s="8" t="s">
        <v>66</v>
      </c>
      <c r="G1312" s="8" t="s">
        <v>67</v>
      </c>
      <c r="H1312" s="10" t="s">
        <v>18</v>
      </c>
      <c r="I1312" s="11">
        <v>65</v>
      </c>
      <c r="J1312" s="12">
        <v>300</v>
      </c>
      <c r="K1312" s="12">
        <v>19500</v>
      </c>
      <c r="L1312" s="13">
        <v>3900</v>
      </c>
      <c r="M1312" s="8" t="s">
        <v>23</v>
      </c>
      <c r="N1312" s="19">
        <v>43767</v>
      </c>
    </row>
    <row r="1313" spans="2:14" ht="14.25" customHeight="1" x14ac:dyDescent="0.25">
      <c r="B1313" s="8" t="s">
        <v>13</v>
      </c>
      <c r="C1313" s="8">
        <v>1128299</v>
      </c>
      <c r="D1313" s="9">
        <v>44296</v>
      </c>
      <c r="E1313" s="8" t="s">
        <v>31</v>
      </c>
      <c r="F1313" s="8" t="s">
        <v>66</v>
      </c>
      <c r="G1313" s="8" t="s">
        <v>67</v>
      </c>
      <c r="H1313" s="10" t="s">
        <v>19</v>
      </c>
      <c r="I1313" s="11">
        <v>65</v>
      </c>
      <c r="J1313" s="12">
        <v>350</v>
      </c>
      <c r="K1313" s="12">
        <v>22750</v>
      </c>
      <c r="L1313" s="13">
        <v>5687.5</v>
      </c>
      <c r="M1313" s="8" t="s">
        <v>23</v>
      </c>
      <c r="N1313" s="19">
        <v>43768</v>
      </c>
    </row>
    <row r="1314" spans="2:14" ht="14.25" customHeight="1" x14ac:dyDescent="0.25">
      <c r="B1314" s="8" t="s">
        <v>13</v>
      </c>
      <c r="C1314" s="8">
        <v>1128299</v>
      </c>
      <c r="D1314" s="9">
        <v>44296</v>
      </c>
      <c r="E1314" s="8" t="s">
        <v>31</v>
      </c>
      <c r="F1314" s="8" t="s">
        <v>66</v>
      </c>
      <c r="G1314" s="8" t="s">
        <v>67</v>
      </c>
      <c r="H1314" s="10" t="s">
        <v>20</v>
      </c>
      <c r="I1314" s="11">
        <v>50</v>
      </c>
      <c r="J1314" s="12">
        <v>250</v>
      </c>
      <c r="K1314" s="12">
        <v>12500</v>
      </c>
      <c r="L1314" s="13">
        <v>3125</v>
      </c>
      <c r="M1314" s="8" t="s">
        <v>23</v>
      </c>
      <c r="N1314" s="19">
        <v>43769</v>
      </c>
    </row>
    <row r="1315" spans="2:14" ht="14.25" customHeight="1" x14ac:dyDescent="0.25">
      <c r="B1315" s="8" t="s">
        <v>13</v>
      </c>
      <c r="C1315" s="8">
        <v>1128299</v>
      </c>
      <c r="D1315" s="9">
        <v>44296</v>
      </c>
      <c r="E1315" s="8" t="s">
        <v>31</v>
      </c>
      <c r="F1315" s="8" t="s">
        <v>66</v>
      </c>
      <c r="G1315" s="8" t="s">
        <v>67</v>
      </c>
      <c r="H1315" s="10" t="s">
        <v>21</v>
      </c>
      <c r="I1315" s="11">
        <v>55.000000000000007</v>
      </c>
      <c r="J1315" s="12">
        <v>150</v>
      </c>
      <c r="K1315" s="12">
        <v>8250.0000000000018</v>
      </c>
      <c r="L1315" s="13">
        <v>1237.5000000000002</v>
      </c>
      <c r="M1315" s="8" t="s">
        <v>23</v>
      </c>
      <c r="N1315" s="19">
        <v>43770</v>
      </c>
    </row>
    <row r="1316" spans="2:14" ht="14.25" customHeight="1" x14ac:dyDescent="0.25">
      <c r="B1316" s="8" t="s">
        <v>13</v>
      </c>
      <c r="C1316" s="8">
        <v>1128299</v>
      </c>
      <c r="D1316" s="9">
        <v>44296</v>
      </c>
      <c r="E1316" s="8" t="s">
        <v>31</v>
      </c>
      <c r="F1316" s="8" t="s">
        <v>66</v>
      </c>
      <c r="G1316" s="8" t="s">
        <v>67</v>
      </c>
      <c r="H1316" s="10" t="s">
        <v>22</v>
      </c>
      <c r="I1316" s="11">
        <v>70</v>
      </c>
      <c r="J1316" s="12">
        <v>325</v>
      </c>
      <c r="K1316" s="12">
        <v>22750</v>
      </c>
      <c r="L1316" s="13">
        <v>9100</v>
      </c>
      <c r="M1316" s="8" t="s">
        <v>23</v>
      </c>
      <c r="N1316" s="19">
        <v>43771</v>
      </c>
    </row>
    <row r="1317" spans="2:14" ht="14.25" customHeight="1" x14ac:dyDescent="0.25">
      <c r="B1317" s="8" t="s">
        <v>13</v>
      </c>
      <c r="C1317" s="8">
        <v>1128299</v>
      </c>
      <c r="D1317" s="9">
        <v>44327</v>
      </c>
      <c r="E1317" s="8" t="s">
        <v>31</v>
      </c>
      <c r="F1317" s="8" t="s">
        <v>66</v>
      </c>
      <c r="G1317" s="8" t="s">
        <v>67</v>
      </c>
      <c r="H1317" s="10" t="s">
        <v>16</v>
      </c>
      <c r="I1317" s="11">
        <v>54.999999999999993</v>
      </c>
      <c r="J1317" s="12">
        <v>525</v>
      </c>
      <c r="K1317" s="12">
        <v>28874.999999999993</v>
      </c>
      <c r="L1317" s="13">
        <v>7218.7499999999982</v>
      </c>
      <c r="M1317" s="8" t="s">
        <v>23</v>
      </c>
      <c r="N1317" s="19">
        <v>43772</v>
      </c>
    </row>
    <row r="1318" spans="2:14" ht="14.25" customHeight="1" x14ac:dyDescent="0.25">
      <c r="B1318" s="8" t="s">
        <v>13</v>
      </c>
      <c r="C1318" s="8">
        <v>1128299</v>
      </c>
      <c r="D1318" s="9">
        <v>44327</v>
      </c>
      <c r="E1318" s="8" t="s">
        <v>31</v>
      </c>
      <c r="F1318" s="8" t="s">
        <v>66</v>
      </c>
      <c r="G1318" s="8" t="s">
        <v>67</v>
      </c>
      <c r="H1318" s="10" t="s">
        <v>18</v>
      </c>
      <c r="I1318" s="11">
        <v>60</v>
      </c>
      <c r="J1318" s="12">
        <v>375</v>
      </c>
      <c r="K1318" s="12">
        <v>22500</v>
      </c>
      <c r="L1318" s="13">
        <v>4500</v>
      </c>
      <c r="M1318" s="8" t="s">
        <v>23</v>
      </c>
      <c r="N1318" s="19">
        <v>43773</v>
      </c>
    </row>
    <row r="1319" spans="2:14" ht="14.25" customHeight="1" x14ac:dyDescent="0.25">
      <c r="B1319" s="8" t="s">
        <v>13</v>
      </c>
      <c r="C1319" s="8">
        <v>1128299</v>
      </c>
      <c r="D1319" s="9">
        <v>44327</v>
      </c>
      <c r="E1319" s="8" t="s">
        <v>31</v>
      </c>
      <c r="F1319" s="8" t="s">
        <v>66</v>
      </c>
      <c r="G1319" s="8" t="s">
        <v>67</v>
      </c>
      <c r="H1319" s="10" t="s">
        <v>19</v>
      </c>
      <c r="I1319" s="11">
        <v>60</v>
      </c>
      <c r="J1319" s="12">
        <v>375</v>
      </c>
      <c r="K1319" s="12">
        <v>22500</v>
      </c>
      <c r="L1319" s="13">
        <v>5625</v>
      </c>
      <c r="M1319" s="8" t="s">
        <v>23</v>
      </c>
      <c r="N1319" s="19">
        <v>43774</v>
      </c>
    </row>
    <row r="1320" spans="2:14" ht="14.25" customHeight="1" x14ac:dyDescent="0.25">
      <c r="B1320" s="8" t="s">
        <v>13</v>
      </c>
      <c r="C1320" s="8">
        <v>1128299</v>
      </c>
      <c r="D1320" s="9">
        <v>44327</v>
      </c>
      <c r="E1320" s="8" t="s">
        <v>31</v>
      </c>
      <c r="F1320" s="8" t="s">
        <v>66</v>
      </c>
      <c r="G1320" s="8" t="s">
        <v>67</v>
      </c>
      <c r="H1320" s="10" t="s">
        <v>20</v>
      </c>
      <c r="I1320" s="11">
        <v>54.999999999999993</v>
      </c>
      <c r="J1320" s="12">
        <v>275</v>
      </c>
      <c r="K1320" s="12">
        <v>15124.999999999996</v>
      </c>
      <c r="L1320" s="13">
        <v>3781.2499999999991</v>
      </c>
      <c r="M1320" s="8" t="s">
        <v>23</v>
      </c>
      <c r="N1320" s="19">
        <v>43775</v>
      </c>
    </row>
    <row r="1321" spans="2:14" ht="14.25" customHeight="1" x14ac:dyDescent="0.25">
      <c r="B1321" s="8" t="s">
        <v>13</v>
      </c>
      <c r="C1321" s="8">
        <v>1128299</v>
      </c>
      <c r="D1321" s="9">
        <v>44327</v>
      </c>
      <c r="E1321" s="8" t="s">
        <v>31</v>
      </c>
      <c r="F1321" s="8" t="s">
        <v>66</v>
      </c>
      <c r="G1321" s="8" t="s">
        <v>67</v>
      </c>
      <c r="H1321" s="10" t="s">
        <v>21</v>
      </c>
      <c r="I1321" s="11">
        <v>60</v>
      </c>
      <c r="J1321" s="12">
        <v>175</v>
      </c>
      <c r="K1321" s="12">
        <v>10500</v>
      </c>
      <c r="L1321" s="13">
        <v>1575</v>
      </c>
      <c r="M1321" s="8" t="s">
        <v>23</v>
      </c>
      <c r="N1321" s="19">
        <v>43776</v>
      </c>
    </row>
    <row r="1322" spans="2:14" ht="14.25" customHeight="1" x14ac:dyDescent="0.25">
      <c r="B1322" s="8" t="s">
        <v>13</v>
      </c>
      <c r="C1322" s="8">
        <v>1128299</v>
      </c>
      <c r="D1322" s="9">
        <v>44327</v>
      </c>
      <c r="E1322" s="8" t="s">
        <v>31</v>
      </c>
      <c r="F1322" s="8" t="s">
        <v>66</v>
      </c>
      <c r="G1322" s="8" t="s">
        <v>67</v>
      </c>
      <c r="H1322" s="10" t="s">
        <v>22</v>
      </c>
      <c r="I1322" s="11">
        <v>75</v>
      </c>
      <c r="J1322" s="12">
        <v>475</v>
      </c>
      <c r="K1322" s="12">
        <v>35625</v>
      </c>
      <c r="L1322" s="13">
        <v>14250</v>
      </c>
      <c r="M1322" s="8" t="s">
        <v>23</v>
      </c>
      <c r="N1322" s="19">
        <v>43777</v>
      </c>
    </row>
    <row r="1323" spans="2:14" ht="14.25" customHeight="1" x14ac:dyDescent="0.25">
      <c r="B1323" s="8" t="s">
        <v>13</v>
      </c>
      <c r="C1323" s="8">
        <v>1128299</v>
      </c>
      <c r="D1323" s="9">
        <v>44357</v>
      </c>
      <c r="E1323" s="8" t="s">
        <v>31</v>
      </c>
      <c r="F1323" s="8" t="s">
        <v>66</v>
      </c>
      <c r="G1323" s="8" t="s">
        <v>67</v>
      </c>
      <c r="H1323" s="10" t="s">
        <v>16</v>
      </c>
      <c r="I1323" s="11">
        <v>70</v>
      </c>
      <c r="J1323" s="12">
        <v>725</v>
      </c>
      <c r="K1323" s="12">
        <v>50750</v>
      </c>
      <c r="L1323" s="13">
        <v>12687.5</v>
      </c>
      <c r="M1323" s="8" t="s">
        <v>23</v>
      </c>
      <c r="N1323" s="19">
        <v>43778</v>
      </c>
    </row>
    <row r="1324" spans="2:14" ht="14.25" customHeight="1" x14ac:dyDescent="0.25">
      <c r="B1324" s="8" t="s">
        <v>13</v>
      </c>
      <c r="C1324" s="8">
        <v>1128299</v>
      </c>
      <c r="D1324" s="9">
        <v>44357</v>
      </c>
      <c r="E1324" s="8" t="s">
        <v>31</v>
      </c>
      <c r="F1324" s="8" t="s">
        <v>66</v>
      </c>
      <c r="G1324" s="8" t="s">
        <v>67</v>
      </c>
      <c r="H1324" s="10" t="s">
        <v>18</v>
      </c>
      <c r="I1324" s="11">
        <v>75</v>
      </c>
      <c r="J1324" s="12">
        <v>600</v>
      </c>
      <c r="K1324" s="12">
        <v>45000</v>
      </c>
      <c r="L1324" s="13">
        <v>9000</v>
      </c>
      <c r="M1324" s="8" t="s">
        <v>23</v>
      </c>
      <c r="N1324" s="19">
        <v>43779</v>
      </c>
    </row>
    <row r="1325" spans="2:14" ht="14.25" customHeight="1" x14ac:dyDescent="0.25">
      <c r="B1325" s="8" t="s">
        <v>13</v>
      </c>
      <c r="C1325" s="8">
        <v>1128299</v>
      </c>
      <c r="D1325" s="9">
        <v>44357</v>
      </c>
      <c r="E1325" s="8" t="s">
        <v>31</v>
      </c>
      <c r="F1325" s="8" t="s">
        <v>66</v>
      </c>
      <c r="G1325" s="8" t="s">
        <v>67</v>
      </c>
      <c r="H1325" s="10" t="s">
        <v>19</v>
      </c>
      <c r="I1325" s="11">
        <v>75</v>
      </c>
      <c r="J1325" s="12">
        <v>600</v>
      </c>
      <c r="K1325" s="12">
        <v>45000</v>
      </c>
      <c r="L1325" s="13">
        <v>11250</v>
      </c>
      <c r="M1325" s="8" t="s">
        <v>23</v>
      </c>
      <c r="N1325" s="19">
        <v>43780</v>
      </c>
    </row>
    <row r="1326" spans="2:14" ht="14.25" customHeight="1" x14ac:dyDescent="0.25">
      <c r="B1326" s="8" t="s">
        <v>13</v>
      </c>
      <c r="C1326" s="8">
        <v>1128299</v>
      </c>
      <c r="D1326" s="9">
        <v>44357</v>
      </c>
      <c r="E1326" s="8" t="s">
        <v>31</v>
      </c>
      <c r="F1326" s="8" t="s">
        <v>66</v>
      </c>
      <c r="G1326" s="8" t="s">
        <v>67</v>
      </c>
      <c r="H1326" s="10" t="s">
        <v>20</v>
      </c>
      <c r="I1326" s="11">
        <v>75</v>
      </c>
      <c r="J1326" s="12">
        <v>475</v>
      </c>
      <c r="K1326" s="12">
        <v>35625</v>
      </c>
      <c r="L1326" s="13">
        <v>8906.25</v>
      </c>
      <c r="M1326" s="8" t="s">
        <v>23</v>
      </c>
      <c r="N1326" s="19">
        <v>43781</v>
      </c>
    </row>
    <row r="1327" spans="2:14" ht="14.25" customHeight="1" x14ac:dyDescent="0.25">
      <c r="B1327" s="8" t="s">
        <v>13</v>
      </c>
      <c r="C1327" s="8">
        <v>1128299</v>
      </c>
      <c r="D1327" s="9">
        <v>44357</v>
      </c>
      <c r="E1327" s="8" t="s">
        <v>31</v>
      </c>
      <c r="F1327" s="8" t="s">
        <v>66</v>
      </c>
      <c r="G1327" s="8" t="s">
        <v>67</v>
      </c>
      <c r="H1327" s="10" t="s">
        <v>21</v>
      </c>
      <c r="I1327" s="11">
        <v>85.000000000000014</v>
      </c>
      <c r="J1327" s="12">
        <v>350</v>
      </c>
      <c r="K1327" s="12">
        <v>29750.000000000007</v>
      </c>
      <c r="L1327" s="13">
        <v>4462.5000000000009</v>
      </c>
      <c r="M1327" s="8" t="s">
        <v>23</v>
      </c>
      <c r="N1327" s="19">
        <v>43782</v>
      </c>
    </row>
    <row r="1328" spans="2:14" ht="14.25" customHeight="1" x14ac:dyDescent="0.25">
      <c r="B1328" s="8" t="s">
        <v>13</v>
      </c>
      <c r="C1328" s="8">
        <v>1128299</v>
      </c>
      <c r="D1328" s="9">
        <v>44357</v>
      </c>
      <c r="E1328" s="8" t="s">
        <v>31</v>
      </c>
      <c r="F1328" s="8" t="s">
        <v>66</v>
      </c>
      <c r="G1328" s="8" t="s">
        <v>67</v>
      </c>
      <c r="H1328" s="10" t="s">
        <v>22</v>
      </c>
      <c r="I1328" s="11">
        <v>100</v>
      </c>
      <c r="J1328" s="12">
        <v>650</v>
      </c>
      <c r="K1328" s="12">
        <v>65000</v>
      </c>
      <c r="L1328" s="13">
        <v>26000</v>
      </c>
      <c r="M1328" s="8" t="s">
        <v>23</v>
      </c>
      <c r="N1328" s="19">
        <v>43783</v>
      </c>
    </row>
    <row r="1329" spans="2:14" ht="14.25" customHeight="1" x14ac:dyDescent="0.25">
      <c r="B1329" s="8" t="s">
        <v>13</v>
      </c>
      <c r="C1329" s="8">
        <v>1128299</v>
      </c>
      <c r="D1329" s="9">
        <v>44386</v>
      </c>
      <c r="E1329" s="8" t="s">
        <v>31</v>
      </c>
      <c r="F1329" s="8" t="s">
        <v>66</v>
      </c>
      <c r="G1329" s="8" t="s">
        <v>67</v>
      </c>
      <c r="H1329" s="10" t="s">
        <v>16</v>
      </c>
      <c r="I1329" s="11">
        <v>80</v>
      </c>
      <c r="J1329" s="12">
        <v>800</v>
      </c>
      <c r="K1329" s="12">
        <v>64000</v>
      </c>
      <c r="L1329" s="13">
        <v>16000</v>
      </c>
      <c r="M1329" s="8" t="s">
        <v>23</v>
      </c>
      <c r="N1329" s="19">
        <v>43784</v>
      </c>
    </row>
    <row r="1330" spans="2:14" ht="14.25" customHeight="1" x14ac:dyDescent="0.25">
      <c r="B1330" s="8" t="s">
        <v>13</v>
      </c>
      <c r="C1330" s="8">
        <v>1128299</v>
      </c>
      <c r="D1330" s="9">
        <v>44386</v>
      </c>
      <c r="E1330" s="8" t="s">
        <v>31</v>
      </c>
      <c r="F1330" s="8" t="s">
        <v>66</v>
      </c>
      <c r="G1330" s="8" t="s">
        <v>67</v>
      </c>
      <c r="H1330" s="10" t="s">
        <v>18</v>
      </c>
      <c r="I1330" s="11">
        <v>85.000000000000014</v>
      </c>
      <c r="J1330" s="12">
        <v>650</v>
      </c>
      <c r="K1330" s="12">
        <v>55250.000000000015</v>
      </c>
      <c r="L1330" s="13">
        <v>11050.000000000004</v>
      </c>
      <c r="M1330" s="8" t="s">
        <v>23</v>
      </c>
      <c r="N1330" s="19">
        <v>43785</v>
      </c>
    </row>
    <row r="1331" spans="2:14" ht="14.25" customHeight="1" x14ac:dyDescent="0.25">
      <c r="B1331" s="8" t="s">
        <v>13</v>
      </c>
      <c r="C1331" s="8">
        <v>1128299</v>
      </c>
      <c r="D1331" s="9">
        <v>44386</v>
      </c>
      <c r="E1331" s="8" t="s">
        <v>31</v>
      </c>
      <c r="F1331" s="8" t="s">
        <v>66</v>
      </c>
      <c r="G1331" s="8" t="s">
        <v>67</v>
      </c>
      <c r="H1331" s="10" t="s">
        <v>19</v>
      </c>
      <c r="I1331" s="11">
        <v>85.000000000000014</v>
      </c>
      <c r="J1331" s="12">
        <v>600</v>
      </c>
      <c r="K1331" s="12">
        <v>51000.000000000007</v>
      </c>
      <c r="L1331" s="13">
        <v>12750.000000000002</v>
      </c>
      <c r="M1331" s="8" t="s">
        <v>23</v>
      </c>
      <c r="N1331" s="19">
        <v>43786</v>
      </c>
    </row>
    <row r="1332" spans="2:14" ht="14.25" customHeight="1" x14ac:dyDescent="0.25">
      <c r="B1332" s="8" t="s">
        <v>13</v>
      </c>
      <c r="C1332" s="8">
        <v>1128299</v>
      </c>
      <c r="D1332" s="9">
        <v>44386</v>
      </c>
      <c r="E1332" s="8" t="s">
        <v>31</v>
      </c>
      <c r="F1332" s="8" t="s">
        <v>66</v>
      </c>
      <c r="G1332" s="8" t="s">
        <v>67</v>
      </c>
      <c r="H1332" s="10" t="s">
        <v>20</v>
      </c>
      <c r="I1332" s="11">
        <v>80</v>
      </c>
      <c r="J1332" s="12">
        <v>500</v>
      </c>
      <c r="K1332" s="12">
        <v>40000</v>
      </c>
      <c r="L1332" s="13">
        <v>10000</v>
      </c>
      <c r="M1332" s="8" t="s">
        <v>23</v>
      </c>
      <c r="N1332" s="19">
        <v>43787</v>
      </c>
    </row>
    <row r="1333" spans="2:14" ht="14.25" customHeight="1" x14ac:dyDescent="0.25">
      <c r="B1333" s="8" t="s">
        <v>13</v>
      </c>
      <c r="C1333" s="8">
        <v>1128299</v>
      </c>
      <c r="D1333" s="9">
        <v>44386</v>
      </c>
      <c r="E1333" s="8" t="s">
        <v>31</v>
      </c>
      <c r="F1333" s="8" t="s">
        <v>66</v>
      </c>
      <c r="G1333" s="8" t="s">
        <v>67</v>
      </c>
      <c r="H1333" s="10" t="s">
        <v>21</v>
      </c>
      <c r="I1333" s="11">
        <v>85.000000000000014</v>
      </c>
      <c r="J1333" s="12">
        <v>550</v>
      </c>
      <c r="K1333" s="12">
        <v>46750.000000000007</v>
      </c>
      <c r="L1333" s="13">
        <v>7012.5</v>
      </c>
      <c r="M1333" s="8" t="s">
        <v>23</v>
      </c>
      <c r="N1333" s="19">
        <v>43788</v>
      </c>
    </row>
    <row r="1334" spans="2:14" ht="14.25" customHeight="1" x14ac:dyDescent="0.25">
      <c r="B1334" s="8" t="s">
        <v>13</v>
      </c>
      <c r="C1334" s="8">
        <v>1128299</v>
      </c>
      <c r="D1334" s="9">
        <v>44386</v>
      </c>
      <c r="E1334" s="8" t="s">
        <v>31</v>
      </c>
      <c r="F1334" s="8" t="s">
        <v>66</v>
      </c>
      <c r="G1334" s="8" t="s">
        <v>67</v>
      </c>
      <c r="H1334" s="10" t="s">
        <v>22</v>
      </c>
      <c r="I1334" s="11">
        <v>100</v>
      </c>
      <c r="J1334" s="12">
        <v>550</v>
      </c>
      <c r="K1334" s="12">
        <v>55000</v>
      </c>
      <c r="L1334" s="13">
        <v>22000</v>
      </c>
      <c r="M1334" s="8" t="s">
        <v>23</v>
      </c>
      <c r="N1334" s="19">
        <v>43789</v>
      </c>
    </row>
    <row r="1335" spans="2:14" ht="14.25" customHeight="1" x14ac:dyDescent="0.25">
      <c r="B1335" s="8" t="s">
        <v>13</v>
      </c>
      <c r="C1335" s="8">
        <v>1128299</v>
      </c>
      <c r="D1335" s="9">
        <v>44418</v>
      </c>
      <c r="E1335" s="8" t="s">
        <v>31</v>
      </c>
      <c r="F1335" s="8" t="s">
        <v>66</v>
      </c>
      <c r="G1335" s="8" t="s">
        <v>67</v>
      </c>
      <c r="H1335" s="10" t="s">
        <v>16</v>
      </c>
      <c r="I1335" s="11">
        <v>85.000000000000014</v>
      </c>
      <c r="J1335" s="12">
        <v>750</v>
      </c>
      <c r="K1335" s="12">
        <v>63750.000000000015</v>
      </c>
      <c r="L1335" s="13">
        <v>15937.500000000004</v>
      </c>
      <c r="M1335" s="8" t="s">
        <v>23</v>
      </c>
      <c r="N1335" s="19">
        <v>43790</v>
      </c>
    </row>
    <row r="1336" spans="2:14" ht="14.25" customHeight="1" x14ac:dyDescent="0.25">
      <c r="B1336" s="8" t="s">
        <v>13</v>
      </c>
      <c r="C1336" s="8">
        <v>1128299</v>
      </c>
      <c r="D1336" s="9">
        <v>44418</v>
      </c>
      <c r="E1336" s="8" t="s">
        <v>31</v>
      </c>
      <c r="F1336" s="8" t="s">
        <v>66</v>
      </c>
      <c r="G1336" s="8" t="s">
        <v>67</v>
      </c>
      <c r="H1336" s="10" t="s">
        <v>18</v>
      </c>
      <c r="I1336" s="11">
        <v>75.000000000000014</v>
      </c>
      <c r="J1336" s="12">
        <v>725</v>
      </c>
      <c r="K1336" s="12">
        <v>54375.000000000015</v>
      </c>
      <c r="L1336" s="13">
        <v>10875.000000000004</v>
      </c>
      <c r="M1336" s="8" t="s">
        <v>23</v>
      </c>
      <c r="N1336" s="19">
        <v>43791</v>
      </c>
    </row>
    <row r="1337" spans="2:14" ht="14.25" customHeight="1" x14ac:dyDescent="0.25">
      <c r="B1337" s="8" t="s">
        <v>13</v>
      </c>
      <c r="C1337" s="8">
        <v>1128299</v>
      </c>
      <c r="D1337" s="9">
        <v>44418</v>
      </c>
      <c r="E1337" s="8" t="s">
        <v>31</v>
      </c>
      <c r="F1337" s="8" t="s">
        <v>66</v>
      </c>
      <c r="G1337" s="8" t="s">
        <v>67</v>
      </c>
      <c r="H1337" s="10" t="s">
        <v>19</v>
      </c>
      <c r="I1337" s="11">
        <v>70</v>
      </c>
      <c r="J1337" s="12">
        <v>600</v>
      </c>
      <c r="K1337" s="12">
        <v>42000</v>
      </c>
      <c r="L1337" s="13">
        <v>10500</v>
      </c>
      <c r="M1337" s="8" t="s">
        <v>23</v>
      </c>
      <c r="N1337" s="19">
        <v>43792</v>
      </c>
    </row>
    <row r="1338" spans="2:14" ht="14.25" customHeight="1" x14ac:dyDescent="0.25">
      <c r="B1338" s="8" t="s">
        <v>13</v>
      </c>
      <c r="C1338" s="8">
        <v>1128299</v>
      </c>
      <c r="D1338" s="9">
        <v>44418</v>
      </c>
      <c r="E1338" s="8" t="s">
        <v>31</v>
      </c>
      <c r="F1338" s="8" t="s">
        <v>66</v>
      </c>
      <c r="G1338" s="8" t="s">
        <v>67</v>
      </c>
      <c r="H1338" s="10" t="s">
        <v>20</v>
      </c>
      <c r="I1338" s="11">
        <v>70</v>
      </c>
      <c r="J1338" s="12">
        <v>525</v>
      </c>
      <c r="K1338" s="12">
        <v>36750</v>
      </c>
      <c r="L1338" s="13">
        <v>9187.5</v>
      </c>
      <c r="M1338" s="8" t="s">
        <v>23</v>
      </c>
      <c r="N1338" s="19">
        <v>43793</v>
      </c>
    </row>
    <row r="1339" spans="2:14" ht="14.25" customHeight="1" x14ac:dyDescent="0.25">
      <c r="B1339" s="8" t="s">
        <v>25</v>
      </c>
      <c r="C1339" s="8">
        <v>1128299</v>
      </c>
      <c r="D1339" s="9">
        <v>44418</v>
      </c>
      <c r="E1339" s="8" t="s">
        <v>31</v>
      </c>
      <c r="F1339" s="8" t="s">
        <v>66</v>
      </c>
      <c r="G1339" s="8" t="s">
        <v>67</v>
      </c>
      <c r="H1339" s="10" t="s">
        <v>21</v>
      </c>
      <c r="I1339" s="11">
        <v>70</v>
      </c>
      <c r="J1339" s="12">
        <v>525</v>
      </c>
      <c r="K1339" s="12">
        <v>36750</v>
      </c>
      <c r="L1339" s="13">
        <v>5512.5</v>
      </c>
      <c r="M1339" s="8" t="s">
        <v>23</v>
      </c>
      <c r="N1339" s="19">
        <v>43794</v>
      </c>
    </row>
    <row r="1340" spans="2:14" ht="14.25" customHeight="1" x14ac:dyDescent="0.25">
      <c r="B1340" s="8" t="s">
        <v>25</v>
      </c>
      <c r="C1340" s="8">
        <v>1128299</v>
      </c>
      <c r="D1340" s="9">
        <v>44418</v>
      </c>
      <c r="E1340" s="8" t="s">
        <v>31</v>
      </c>
      <c r="F1340" s="8" t="s">
        <v>66</v>
      </c>
      <c r="G1340" s="8" t="s">
        <v>67</v>
      </c>
      <c r="H1340" s="10" t="s">
        <v>22</v>
      </c>
      <c r="I1340" s="11">
        <v>75</v>
      </c>
      <c r="J1340" s="12">
        <v>350</v>
      </c>
      <c r="K1340" s="12">
        <v>26250</v>
      </c>
      <c r="L1340" s="13">
        <v>10500</v>
      </c>
      <c r="M1340" s="8" t="s">
        <v>23</v>
      </c>
      <c r="N1340" s="19">
        <v>43795</v>
      </c>
    </row>
    <row r="1341" spans="2:14" ht="14.25" customHeight="1" x14ac:dyDescent="0.25">
      <c r="B1341" s="8" t="s">
        <v>25</v>
      </c>
      <c r="C1341" s="8">
        <v>1128299</v>
      </c>
      <c r="D1341" s="9">
        <v>44450</v>
      </c>
      <c r="E1341" s="8" t="s">
        <v>31</v>
      </c>
      <c r="F1341" s="8" t="s">
        <v>66</v>
      </c>
      <c r="G1341" s="8" t="s">
        <v>67</v>
      </c>
      <c r="H1341" s="10" t="s">
        <v>16</v>
      </c>
      <c r="I1341" s="11">
        <v>65.000000000000014</v>
      </c>
      <c r="J1341" s="12">
        <v>550</v>
      </c>
      <c r="K1341" s="12">
        <v>35750.000000000007</v>
      </c>
      <c r="L1341" s="13">
        <v>8937.5000000000018</v>
      </c>
      <c r="M1341" s="8" t="s">
        <v>23</v>
      </c>
      <c r="N1341" s="19">
        <v>43796</v>
      </c>
    </row>
    <row r="1342" spans="2:14" ht="14.25" customHeight="1" x14ac:dyDescent="0.25">
      <c r="B1342" s="8" t="s">
        <v>25</v>
      </c>
      <c r="C1342" s="8">
        <v>1128299</v>
      </c>
      <c r="D1342" s="9">
        <v>44450</v>
      </c>
      <c r="E1342" s="8" t="s">
        <v>31</v>
      </c>
      <c r="F1342" s="8" t="s">
        <v>66</v>
      </c>
      <c r="G1342" s="8" t="s">
        <v>67</v>
      </c>
      <c r="H1342" s="10" t="s">
        <v>18</v>
      </c>
      <c r="I1342" s="11">
        <v>70.000000000000014</v>
      </c>
      <c r="J1342" s="12">
        <v>550</v>
      </c>
      <c r="K1342" s="12">
        <v>38500.000000000007</v>
      </c>
      <c r="L1342" s="13">
        <v>7700.0000000000018</v>
      </c>
      <c r="M1342" s="8" t="s">
        <v>23</v>
      </c>
      <c r="N1342" s="19">
        <v>43797</v>
      </c>
    </row>
    <row r="1343" spans="2:14" ht="14.25" customHeight="1" x14ac:dyDescent="0.25">
      <c r="B1343" s="8" t="s">
        <v>25</v>
      </c>
      <c r="C1343" s="8">
        <v>1128299</v>
      </c>
      <c r="D1343" s="9">
        <v>44450</v>
      </c>
      <c r="E1343" s="8" t="s">
        <v>31</v>
      </c>
      <c r="F1343" s="8" t="s">
        <v>66</v>
      </c>
      <c r="G1343" s="8" t="s">
        <v>67</v>
      </c>
      <c r="H1343" s="10" t="s">
        <v>19</v>
      </c>
      <c r="I1343" s="11">
        <v>65.000000000000014</v>
      </c>
      <c r="J1343" s="12">
        <v>375</v>
      </c>
      <c r="K1343" s="12">
        <v>24375.000000000007</v>
      </c>
      <c r="L1343" s="13">
        <v>6093.7500000000018</v>
      </c>
      <c r="M1343" s="8" t="s">
        <v>23</v>
      </c>
      <c r="N1343" s="19">
        <v>43798</v>
      </c>
    </row>
    <row r="1344" spans="2:14" ht="14.25" customHeight="1" x14ac:dyDescent="0.25">
      <c r="B1344" s="8" t="s">
        <v>25</v>
      </c>
      <c r="C1344" s="8">
        <v>1128299</v>
      </c>
      <c r="D1344" s="9">
        <v>44450</v>
      </c>
      <c r="E1344" s="8" t="s">
        <v>31</v>
      </c>
      <c r="F1344" s="8" t="s">
        <v>66</v>
      </c>
      <c r="G1344" s="8" t="s">
        <v>67</v>
      </c>
      <c r="H1344" s="10" t="s">
        <v>20</v>
      </c>
      <c r="I1344" s="11">
        <v>65.000000000000014</v>
      </c>
      <c r="J1344" s="12">
        <v>325</v>
      </c>
      <c r="K1344" s="12">
        <v>21125.000000000007</v>
      </c>
      <c r="L1344" s="13">
        <v>5281.2500000000018</v>
      </c>
      <c r="M1344" s="8" t="s">
        <v>23</v>
      </c>
      <c r="N1344" s="19">
        <v>43799</v>
      </c>
    </row>
    <row r="1345" spans="2:14" ht="14.25" customHeight="1" x14ac:dyDescent="0.25">
      <c r="B1345" s="8" t="s">
        <v>25</v>
      </c>
      <c r="C1345" s="8">
        <v>1128299</v>
      </c>
      <c r="D1345" s="9">
        <v>44450</v>
      </c>
      <c r="E1345" s="8" t="s">
        <v>31</v>
      </c>
      <c r="F1345" s="8" t="s">
        <v>66</v>
      </c>
      <c r="G1345" s="8" t="s">
        <v>67</v>
      </c>
      <c r="H1345" s="10" t="s">
        <v>21</v>
      </c>
      <c r="I1345" s="11">
        <v>75.000000000000014</v>
      </c>
      <c r="J1345" s="12">
        <v>350</v>
      </c>
      <c r="K1345" s="12">
        <v>26250.000000000007</v>
      </c>
      <c r="L1345" s="13">
        <v>3937.5000000000009</v>
      </c>
      <c r="M1345" s="8" t="s">
        <v>23</v>
      </c>
      <c r="N1345" s="19">
        <v>43800</v>
      </c>
    </row>
    <row r="1346" spans="2:14" ht="14.25" customHeight="1" x14ac:dyDescent="0.25">
      <c r="B1346" s="8" t="s">
        <v>25</v>
      </c>
      <c r="C1346" s="8">
        <v>1128299</v>
      </c>
      <c r="D1346" s="9">
        <v>44450</v>
      </c>
      <c r="E1346" s="8" t="s">
        <v>31</v>
      </c>
      <c r="F1346" s="8" t="s">
        <v>66</v>
      </c>
      <c r="G1346" s="8" t="s">
        <v>67</v>
      </c>
      <c r="H1346" s="10" t="s">
        <v>22</v>
      </c>
      <c r="I1346" s="11">
        <v>60</v>
      </c>
      <c r="J1346" s="12">
        <v>375</v>
      </c>
      <c r="K1346" s="12">
        <v>22500</v>
      </c>
      <c r="L1346" s="13">
        <v>9000</v>
      </c>
      <c r="M1346" s="8" t="s">
        <v>23</v>
      </c>
      <c r="N1346" s="19">
        <v>43801</v>
      </c>
    </row>
    <row r="1347" spans="2:14" ht="14.25" customHeight="1" x14ac:dyDescent="0.25">
      <c r="B1347" s="8" t="s">
        <v>25</v>
      </c>
      <c r="C1347" s="8">
        <v>1128299</v>
      </c>
      <c r="D1347" s="9">
        <v>44479</v>
      </c>
      <c r="E1347" s="8" t="s">
        <v>31</v>
      </c>
      <c r="F1347" s="8" t="s">
        <v>66</v>
      </c>
      <c r="G1347" s="8" t="s">
        <v>67</v>
      </c>
      <c r="H1347" s="10" t="s">
        <v>16</v>
      </c>
      <c r="I1347" s="11">
        <v>55.000000000000007</v>
      </c>
      <c r="J1347" s="12">
        <v>475</v>
      </c>
      <c r="K1347" s="12">
        <v>26125.000000000004</v>
      </c>
      <c r="L1347" s="13">
        <v>6531.2500000000009</v>
      </c>
      <c r="M1347" s="8" t="s">
        <v>23</v>
      </c>
      <c r="N1347" s="19">
        <v>43802</v>
      </c>
    </row>
    <row r="1348" spans="2:14" ht="14.25" customHeight="1" x14ac:dyDescent="0.25">
      <c r="B1348" s="8" t="s">
        <v>25</v>
      </c>
      <c r="C1348" s="8">
        <v>1128299</v>
      </c>
      <c r="D1348" s="9">
        <v>44479</v>
      </c>
      <c r="E1348" s="8" t="s">
        <v>31</v>
      </c>
      <c r="F1348" s="8" t="s">
        <v>66</v>
      </c>
      <c r="G1348" s="8" t="s">
        <v>67</v>
      </c>
      <c r="H1348" s="10" t="s">
        <v>18</v>
      </c>
      <c r="I1348" s="11">
        <v>65.000000000000014</v>
      </c>
      <c r="J1348" s="12">
        <v>475</v>
      </c>
      <c r="K1348" s="12">
        <v>30875.000000000007</v>
      </c>
      <c r="L1348" s="13">
        <v>6175.0000000000018</v>
      </c>
      <c r="M1348" s="8" t="s">
        <v>23</v>
      </c>
      <c r="N1348" s="19">
        <v>43803</v>
      </c>
    </row>
    <row r="1349" spans="2:14" ht="14.25" customHeight="1" x14ac:dyDescent="0.25">
      <c r="B1349" s="8" t="s">
        <v>25</v>
      </c>
      <c r="C1349" s="8">
        <v>1128299</v>
      </c>
      <c r="D1349" s="9">
        <v>44479</v>
      </c>
      <c r="E1349" s="8" t="s">
        <v>31</v>
      </c>
      <c r="F1349" s="8" t="s">
        <v>66</v>
      </c>
      <c r="G1349" s="8" t="s">
        <v>67</v>
      </c>
      <c r="H1349" s="10" t="s">
        <v>19</v>
      </c>
      <c r="I1349" s="11">
        <v>60.000000000000007</v>
      </c>
      <c r="J1349" s="12">
        <v>300</v>
      </c>
      <c r="K1349" s="12">
        <v>18000.000000000004</v>
      </c>
      <c r="L1349" s="13">
        <v>4500.0000000000009</v>
      </c>
      <c r="M1349" s="8" t="s">
        <v>23</v>
      </c>
      <c r="N1349" s="19">
        <v>43804</v>
      </c>
    </row>
    <row r="1350" spans="2:14" ht="14.25" customHeight="1" x14ac:dyDescent="0.25">
      <c r="B1350" s="8" t="s">
        <v>25</v>
      </c>
      <c r="C1350" s="8">
        <v>1128299</v>
      </c>
      <c r="D1350" s="9">
        <v>44479</v>
      </c>
      <c r="E1350" s="8" t="s">
        <v>31</v>
      </c>
      <c r="F1350" s="8" t="s">
        <v>66</v>
      </c>
      <c r="G1350" s="8" t="s">
        <v>67</v>
      </c>
      <c r="H1350" s="10" t="s">
        <v>20</v>
      </c>
      <c r="I1350" s="11">
        <v>55.000000000000007</v>
      </c>
      <c r="J1350" s="12">
        <v>275</v>
      </c>
      <c r="K1350" s="12">
        <v>15125.000000000004</v>
      </c>
      <c r="L1350" s="13">
        <v>3781.2500000000009</v>
      </c>
      <c r="M1350" s="8" t="s">
        <v>23</v>
      </c>
      <c r="N1350" s="19">
        <v>43805</v>
      </c>
    </row>
    <row r="1351" spans="2:14" ht="14.25" customHeight="1" x14ac:dyDescent="0.25">
      <c r="B1351" s="8" t="s">
        <v>25</v>
      </c>
      <c r="C1351" s="8">
        <v>1128299</v>
      </c>
      <c r="D1351" s="9">
        <v>44479</v>
      </c>
      <c r="E1351" s="8" t="s">
        <v>31</v>
      </c>
      <c r="F1351" s="8" t="s">
        <v>66</v>
      </c>
      <c r="G1351" s="8" t="s">
        <v>67</v>
      </c>
      <c r="H1351" s="10" t="s">
        <v>21</v>
      </c>
      <c r="I1351" s="11">
        <v>65</v>
      </c>
      <c r="J1351" s="12">
        <v>250</v>
      </c>
      <c r="K1351" s="12">
        <v>16250</v>
      </c>
      <c r="L1351" s="13">
        <v>2437.5</v>
      </c>
      <c r="M1351" s="8" t="s">
        <v>23</v>
      </c>
      <c r="N1351" s="19">
        <v>43806</v>
      </c>
    </row>
    <row r="1352" spans="2:14" ht="14.25" customHeight="1" x14ac:dyDescent="0.25">
      <c r="B1352" s="8" t="s">
        <v>25</v>
      </c>
      <c r="C1352" s="8">
        <v>1128299</v>
      </c>
      <c r="D1352" s="9">
        <v>44479</v>
      </c>
      <c r="E1352" s="8" t="s">
        <v>31</v>
      </c>
      <c r="F1352" s="8" t="s">
        <v>66</v>
      </c>
      <c r="G1352" s="8" t="s">
        <v>67</v>
      </c>
      <c r="H1352" s="10" t="s">
        <v>22</v>
      </c>
      <c r="I1352" s="11">
        <v>70</v>
      </c>
      <c r="J1352" s="12">
        <v>300</v>
      </c>
      <c r="K1352" s="12">
        <v>21000</v>
      </c>
      <c r="L1352" s="13">
        <v>8400</v>
      </c>
      <c r="M1352" s="8" t="s">
        <v>23</v>
      </c>
      <c r="N1352" s="19">
        <v>43807</v>
      </c>
    </row>
    <row r="1353" spans="2:14" ht="14.25" customHeight="1" x14ac:dyDescent="0.25">
      <c r="B1353" s="8" t="s">
        <v>25</v>
      </c>
      <c r="C1353" s="8">
        <v>1128299</v>
      </c>
      <c r="D1353" s="9">
        <v>44510</v>
      </c>
      <c r="E1353" s="8" t="s">
        <v>31</v>
      </c>
      <c r="F1353" s="8" t="s">
        <v>66</v>
      </c>
      <c r="G1353" s="8" t="s">
        <v>67</v>
      </c>
      <c r="H1353" s="10" t="s">
        <v>16</v>
      </c>
      <c r="I1353" s="11">
        <v>55.000000000000007</v>
      </c>
      <c r="J1353" s="12">
        <v>525</v>
      </c>
      <c r="K1353" s="12">
        <v>28875.000000000007</v>
      </c>
      <c r="L1353" s="13">
        <v>7218.7500000000018</v>
      </c>
      <c r="M1353" s="8" t="s">
        <v>23</v>
      </c>
      <c r="N1353" s="19">
        <v>43808</v>
      </c>
    </row>
    <row r="1354" spans="2:14" ht="14.25" customHeight="1" x14ac:dyDescent="0.25">
      <c r="B1354" s="8" t="s">
        <v>25</v>
      </c>
      <c r="C1354" s="8">
        <v>1128299</v>
      </c>
      <c r="D1354" s="9">
        <v>44510</v>
      </c>
      <c r="E1354" s="8" t="s">
        <v>31</v>
      </c>
      <c r="F1354" s="8" t="s">
        <v>66</v>
      </c>
      <c r="G1354" s="8" t="s">
        <v>67</v>
      </c>
      <c r="H1354" s="10" t="s">
        <v>18</v>
      </c>
      <c r="I1354" s="11">
        <v>60.000000000000007</v>
      </c>
      <c r="J1354" s="12">
        <v>600</v>
      </c>
      <c r="K1354" s="12">
        <v>36000.000000000007</v>
      </c>
      <c r="L1354" s="13">
        <v>7200.0000000000018</v>
      </c>
      <c r="M1354" s="8" t="s">
        <v>23</v>
      </c>
      <c r="N1354" s="19">
        <v>43809</v>
      </c>
    </row>
    <row r="1355" spans="2:14" ht="14.25" customHeight="1" x14ac:dyDescent="0.25">
      <c r="B1355" s="8" t="s">
        <v>25</v>
      </c>
      <c r="C1355" s="8">
        <v>1128299</v>
      </c>
      <c r="D1355" s="9">
        <v>44510</v>
      </c>
      <c r="E1355" s="8" t="s">
        <v>31</v>
      </c>
      <c r="F1355" s="8" t="s">
        <v>66</v>
      </c>
      <c r="G1355" s="8" t="s">
        <v>67</v>
      </c>
      <c r="H1355" s="10" t="s">
        <v>19</v>
      </c>
      <c r="I1355" s="11">
        <v>55.000000000000007</v>
      </c>
      <c r="J1355" s="12">
        <v>425</v>
      </c>
      <c r="K1355" s="12">
        <v>23375.000000000004</v>
      </c>
      <c r="L1355" s="13">
        <v>5843.7500000000009</v>
      </c>
      <c r="M1355" s="8" t="s">
        <v>23</v>
      </c>
      <c r="N1355" s="19">
        <v>43810</v>
      </c>
    </row>
    <row r="1356" spans="2:14" ht="14.25" customHeight="1" x14ac:dyDescent="0.25">
      <c r="B1356" s="8" t="s">
        <v>25</v>
      </c>
      <c r="C1356" s="8">
        <v>1128299</v>
      </c>
      <c r="D1356" s="9">
        <v>44510</v>
      </c>
      <c r="E1356" s="8" t="s">
        <v>31</v>
      </c>
      <c r="F1356" s="8" t="s">
        <v>66</v>
      </c>
      <c r="G1356" s="8" t="s">
        <v>67</v>
      </c>
      <c r="H1356" s="10" t="s">
        <v>20</v>
      </c>
      <c r="I1356" s="11">
        <v>65.000000000000014</v>
      </c>
      <c r="J1356" s="12">
        <v>400</v>
      </c>
      <c r="K1356" s="12">
        <v>26000.000000000007</v>
      </c>
      <c r="L1356" s="13">
        <v>6500.0000000000018</v>
      </c>
      <c r="M1356" s="8" t="s">
        <v>23</v>
      </c>
      <c r="N1356" s="19">
        <v>43811</v>
      </c>
    </row>
    <row r="1357" spans="2:14" ht="14.25" customHeight="1" x14ac:dyDescent="0.25">
      <c r="B1357" s="8" t="s">
        <v>25</v>
      </c>
      <c r="C1357" s="8">
        <v>1128299</v>
      </c>
      <c r="D1357" s="9">
        <v>44510</v>
      </c>
      <c r="E1357" s="8" t="s">
        <v>31</v>
      </c>
      <c r="F1357" s="8" t="s">
        <v>66</v>
      </c>
      <c r="G1357" s="8" t="s">
        <v>67</v>
      </c>
      <c r="H1357" s="10" t="s">
        <v>21</v>
      </c>
      <c r="I1357" s="11">
        <v>85.000000000000014</v>
      </c>
      <c r="J1357" s="12">
        <v>375</v>
      </c>
      <c r="K1357" s="12">
        <v>31875.000000000007</v>
      </c>
      <c r="L1357" s="13">
        <v>4781.2500000000009</v>
      </c>
      <c r="M1357" s="8" t="s">
        <v>23</v>
      </c>
      <c r="N1357" s="19">
        <v>43812</v>
      </c>
    </row>
    <row r="1358" spans="2:14" ht="14.25" customHeight="1" x14ac:dyDescent="0.25">
      <c r="B1358" s="8" t="s">
        <v>25</v>
      </c>
      <c r="C1358" s="8">
        <v>1128299</v>
      </c>
      <c r="D1358" s="9">
        <v>44510</v>
      </c>
      <c r="E1358" s="8" t="s">
        <v>31</v>
      </c>
      <c r="F1358" s="8" t="s">
        <v>66</v>
      </c>
      <c r="G1358" s="8" t="s">
        <v>67</v>
      </c>
      <c r="H1358" s="10" t="s">
        <v>22</v>
      </c>
      <c r="I1358" s="11">
        <v>90.000000000000014</v>
      </c>
      <c r="J1358" s="12">
        <v>500</v>
      </c>
      <c r="K1358" s="12">
        <v>45000.000000000007</v>
      </c>
      <c r="L1358" s="13">
        <v>18000.000000000004</v>
      </c>
      <c r="M1358" s="8" t="s">
        <v>23</v>
      </c>
      <c r="N1358" s="19">
        <v>43813</v>
      </c>
    </row>
    <row r="1359" spans="2:14" ht="14.25" customHeight="1" x14ac:dyDescent="0.25">
      <c r="B1359" s="8" t="s">
        <v>25</v>
      </c>
      <c r="C1359" s="8">
        <v>1128299</v>
      </c>
      <c r="D1359" s="9">
        <v>44539</v>
      </c>
      <c r="E1359" s="8" t="s">
        <v>31</v>
      </c>
      <c r="F1359" s="8" t="s">
        <v>66</v>
      </c>
      <c r="G1359" s="8" t="s">
        <v>67</v>
      </c>
      <c r="H1359" s="10" t="s">
        <v>16</v>
      </c>
      <c r="I1359" s="11">
        <v>75.000000000000014</v>
      </c>
      <c r="J1359" s="12">
        <v>700</v>
      </c>
      <c r="K1359" s="12">
        <v>52500.000000000015</v>
      </c>
      <c r="L1359" s="13">
        <v>13125.000000000004</v>
      </c>
      <c r="M1359" s="8" t="s">
        <v>23</v>
      </c>
      <c r="N1359" s="19">
        <v>43814</v>
      </c>
    </row>
    <row r="1360" spans="2:14" ht="14.25" customHeight="1" x14ac:dyDescent="0.25">
      <c r="B1360" s="8" t="s">
        <v>25</v>
      </c>
      <c r="C1360" s="8">
        <v>1128299</v>
      </c>
      <c r="D1360" s="9">
        <v>44539</v>
      </c>
      <c r="E1360" s="8" t="s">
        <v>31</v>
      </c>
      <c r="F1360" s="8" t="s">
        <v>66</v>
      </c>
      <c r="G1360" s="8" t="s">
        <v>67</v>
      </c>
      <c r="H1360" s="10" t="s">
        <v>18</v>
      </c>
      <c r="I1360" s="11">
        <v>85.000000000000014</v>
      </c>
      <c r="J1360" s="12">
        <v>700</v>
      </c>
      <c r="K1360" s="12">
        <v>59500.000000000015</v>
      </c>
      <c r="L1360" s="13">
        <v>11900.000000000004</v>
      </c>
      <c r="M1360" s="8" t="s">
        <v>23</v>
      </c>
      <c r="N1360" s="19">
        <v>43815</v>
      </c>
    </row>
    <row r="1361" spans="2:14" ht="14.25" customHeight="1" x14ac:dyDescent="0.25">
      <c r="B1361" s="8" t="s">
        <v>26</v>
      </c>
      <c r="C1361" s="8">
        <v>1128299</v>
      </c>
      <c r="D1361" s="9">
        <v>44539</v>
      </c>
      <c r="E1361" s="8" t="s">
        <v>31</v>
      </c>
      <c r="F1361" s="8" t="s">
        <v>66</v>
      </c>
      <c r="G1361" s="8" t="s">
        <v>67</v>
      </c>
      <c r="H1361" s="10" t="s">
        <v>19</v>
      </c>
      <c r="I1361" s="11">
        <v>80.000000000000014</v>
      </c>
      <c r="J1361" s="12">
        <v>500</v>
      </c>
      <c r="K1361" s="12">
        <v>40000.000000000007</v>
      </c>
      <c r="L1361" s="13">
        <v>10000.000000000002</v>
      </c>
      <c r="M1361" s="8" t="s">
        <v>23</v>
      </c>
      <c r="N1361" s="19">
        <v>43816</v>
      </c>
    </row>
    <row r="1362" spans="2:14" ht="14.25" customHeight="1" x14ac:dyDescent="0.25">
      <c r="B1362" s="8" t="s">
        <v>26</v>
      </c>
      <c r="C1362" s="8">
        <v>1128299</v>
      </c>
      <c r="D1362" s="9">
        <v>44539</v>
      </c>
      <c r="E1362" s="8" t="s">
        <v>31</v>
      </c>
      <c r="F1362" s="8" t="s">
        <v>66</v>
      </c>
      <c r="G1362" s="8" t="s">
        <v>67</v>
      </c>
      <c r="H1362" s="10" t="s">
        <v>20</v>
      </c>
      <c r="I1362" s="11">
        <v>80.000000000000014</v>
      </c>
      <c r="J1362" s="12">
        <v>500</v>
      </c>
      <c r="K1362" s="12">
        <v>40000.000000000007</v>
      </c>
      <c r="L1362" s="13">
        <v>10000.000000000002</v>
      </c>
      <c r="M1362" s="8" t="s">
        <v>23</v>
      </c>
      <c r="N1362" s="19">
        <v>43817</v>
      </c>
    </row>
    <row r="1363" spans="2:14" ht="14.25" customHeight="1" x14ac:dyDescent="0.25">
      <c r="B1363" s="8" t="s">
        <v>26</v>
      </c>
      <c r="C1363" s="8">
        <v>1128299</v>
      </c>
      <c r="D1363" s="9">
        <v>44539</v>
      </c>
      <c r="E1363" s="8" t="s">
        <v>31</v>
      </c>
      <c r="F1363" s="8" t="s">
        <v>66</v>
      </c>
      <c r="G1363" s="8" t="s">
        <v>67</v>
      </c>
      <c r="H1363" s="10" t="s">
        <v>21</v>
      </c>
      <c r="I1363" s="11">
        <v>90.000000000000014</v>
      </c>
      <c r="J1363" s="12">
        <v>425</v>
      </c>
      <c r="K1363" s="12">
        <v>38250.000000000007</v>
      </c>
      <c r="L1363" s="13">
        <v>5737.5000000000009</v>
      </c>
      <c r="M1363" s="8" t="s">
        <v>23</v>
      </c>
      <c r="N1363" s="19">
        <v>43818</v>
      </c>
    </row>
    <row r="1364" spans="2:14" ht="14.25" customHeight="1" x14ac:dyDescent="0.25">
      <c r="B1364" s="8" t="s">
        <v>26</v>
      </c>
      <c r="C1364" s="8">
        <v>1128299</v>
      </c>
      <c r="D1364" s="9">
        <v>44539</v>
      </c>
      <c r="E1364" s="8" t="s">
        <v>31</v>
      </c>
      <c r="F1364" s="8" t="s">
        <v>66</v>
      </c>
      <c r="G1364" s="8" t="s">
        <v>67</v>
      </c>
      <c r="H1364" s="10" t="s">
        <v>22</v>
      </c>
      <c r="I1364" s="11">
        <v>95.000000000000014</v>
      </c>
      <c r="J1364" s="12">
        <v>525</v>
      </c>
      <c r="K1364" s="12">
        <v>49875.000000000007</v>
      </c>
      <c r="L1364" s="13">
        <v>19950.000000000004</v>
      </c>
      <c r="M1364" s="8" t="s">
        <v>23</v>
      </c>
      <c r="N1364" s="19">
        <v>43819</v>
      </c>
    </row>
    <row r="1365" spans="2:14" ht="14.25" customHeight="1" x14ac:dyDescent="0.25">
      <c r="B1365" s="8" t="s">
        <v>26</v>
      </c>
      <c r="C1365" s="8">
        <v>1128299</v>
      </c>
      <c r="D1365" s="9">
        <v>44213</v>
      </c>
      <c r="E1365" s="8" t="s">
        <v>31</v>
      </c>
      <c r="F1365" s="8" t="s">
        <v>66</v>
      </c>
      <c r="G1365" s="8" t="s">
        <v>67</v>
      </c>
      <c r="H1365" s="10" t="s">
        <v>16</v>
      </c>
      <c r="I1365" s="11">
        <v>40</v>
      </c>
      <c r="J1365" s="12">
        <v>425</v>
      </c>
      <c r="K1365" s="12">
        <v>17000</v>
      </c>
      <c r="L1365" s="13">
        <v>5100</v>
      </c>
      <c r="M1365" s="8" t="s">
        <v>23</v>
      </c>
      <c r="N1365" s="19">
        <v>43820</v>
      </c>
    </row>
    <row r="1366" spans="2:14" ht="14.25" customHeight="1" x14ac:dyDescent="0.25">
      <c r="B1366" s="8" t="s">
        <v>26</v>
      </c>
      <c r="C1366" s="8">
        <v>1128299</v>
      </c>
      <c r="D1366" s="9">
        <v>44213</v>
      </c>
      <c r="E1366" s="8" t="s">
        <v>31</v>
      </c>
      <c r="F1366" s="8" t="s">
        <v>66</v>
      </c>
      <c r="G1366" s="8" t="s">
        <v>67</v>
      </c>
      <c r="H1366" s="10" t="s">
        <v>18</v>
      </c>
      <c r="I1366" s="11">
        <v>50</v>
      </c>
      <c r="J1366" s="12">
        <v>425</v>
      </c>
      <c r="K1366" s="12">
        <v>21250</v>
      </c>
      <c r="L1366" s="13">
        <v>5312.5</v>
      </c>
      <c r="M1366" s="8" t="s">
        <v>23</v>
      </c>
      <c r="N1366" s="19">
        <v>43821</v>
      </c>
    </row>
    <row r="1367" spans="2:14" ht="14.25" customHeight="1" x14ac:dyDescent="0.25">
      <c r="B1367" s="8" t="s">
        <v>26</v>
      </c>
      <c r="C1367" s="8">
        <v>1128299</v>
      </c>
      <c r="D1367" s="9">
        <v>44213</v>
      </c>
      <c r="E1367" s="8" t="s">
        <v>31</v>
      </c>
      <c r="F1367" s="8" t="s">
        <v>66</v>
      </c>
      <c r="G1367" s="8" t="s">
        <v>67</v>
      </c>
      <c r="H1367" s="10" t="s">
        <v>19</v>
      </c>
      <c r="I1367" s="11">
        <v>50</v>
      </c>
      <c r="J1367" s="12">
        <v>425</v>
      </c>
      <c r="K1367" s="12">
        <v>21250</v>
      </c>
      <c r="L1367" s="13">
        <v>6375</v>
      </c>
      <c r="M1367" s="8" t="s">
        <v>23</v>
      </c>
      <c r="N1367" s="19">
        <v>43822</v>
      </c>
    </row>
    <row r="1368" spans="2:14" ht="14.25" customHeight="1" x14ac:dyDescent="0.25">
      <c r="B1368" s="8" t="s">
        <v>26</v>
      </c>
      <c r="C1368" s="8">
        <v>1128299</v>
      </c>
      <c r="D1368" s="9">
        <v>44213</v>
      </c>
      <c r="E1368" s="8" t="s">
        <v>31</v>
      </c>
      <c r="F1368" s="8" t="s">
        <v>66</v>
      </c>
      <c r="G1368" s="8" t="s">
        <v>67</v>
      </c>
      <c r="H1368" s="10" t="s">
        <v>20</v>
      </c>
      <c r="I1368" s="11">
        <v>50</v>
      </c>
      <c r="J1368" s="12">
        <v>275</v>
      </c>
      <c r="K1368" s="12">
        <v>13750</v>
      </c>
      <c r="L1368" s="13">
        <v>4125</v>
      </c>
      <c r="M1368" s="8" t="s">
        <v>23</v>
      </c>
      <c r="N1368" s="19">
        <v>43823</v>
      </c>
    </row>
    <row r="1369" spans="2:14" ht="14.25" customHeight="1" x14ac:dyDescent="0.25">
      <c r="B1369" s="8" t="s">
        <v>26</v>
      </c>
      <c r="C1369" s="8">
        <v>1128299</v>
      </c>
      <c r="D1369" s="9">
        <v>44213</v>
      </c>
      <c r="E1369" s="8" t="s">
        <v>31</v>
      </c>
      <c r="F1369" s="8" t="s">
        <v>66</v>
      </c>
      <c r="G1369" s="8" t="s">
        <v>67</v>
      </c>
      <c r="H1369" s="10" t="s">
        <v>21</v>
      </c>
      <c r="I1369" s="11">
        <v>55.000000000000007</v>
      </c>
      <c r="J1369" s="12">
        <v>225</v>
      </c>
      <c r="K1369" s="12">
        <v>12375.000000000002</v>
      </c>
      <c r="L1369" s="13">
        <v>2475.0000000000005</v>
      </c>
      <c r="M1369" s="8" t="s">
        <v>23</v>
      </c>
      <c r="N1369" s="19">
        <v>43824</v>
      </c>
    </row>
    <row r="1370" spans="2:14" ht="14.25" customHeight="1" x14ac:dyDescent="0.25">
      <c r="B1370" s="8" t="s">
        <v>26</v>
      </c>
      <c r="C1370" s="8">
        <v>1128299</v>
      </c>
      <c r="D1370" s="9">
        <v>44213</v>
      </c>
      <c r="E1370" s="8" t="s">
        <v>31</v>
      </c>
      <c r="F1370" s="8" t="s">
        <v>66</v>
      </c>
      <c r="G1370" s="8" t="s">
        <v>67</v>
      </c>
      <c r="H1370" s="10" t="s">
        <v>22</v>
      </c>
      <c r="I1370" s="11">
        <v>50</v>
      </c>
      <c r="J1370" s="12">
        <v>475</v>
      </c>
      <c r="K1370" s="12">
        <v>23750</v>
      </c>
      <c r="L1370" s="13">
        <v>10687.5</v>
      </c>
      <c r="M1370" s="8" t="s">
        <v>23</v>
      </c>
      <c r="N1370" s="19">
        <v>43825</v>
      </c>
    </row>
    <row r="1371" spans="2:14" ht="14.25" customHeight="1" x14ac:dyDescent="0.25">
      <c r="B1371" s="8" t="s">
        <v>26</v>
      </c>
      <c r="C1371" s="8">
        <v>1128299</v>
      </c>
      <c r="D1371" s="9">
        <v>44244</v>
      </c>
      <c r="E1371" s="8" t="s">
        <v>31</v>
      </c>
      <c r="F1371" s="8" t="s">
        <v>66</v>
      </c>
      <c r="G1371" s="8" t="s">
        <v>67</v>
      </c>
      <c r="H1371" s="10" t="s">
        <v>16</v>
      </c>
      <c r="I1371" s="11">
        <v>40</v>
      </c>
      <c r="J1371" s="12">
        <v>525</v>
      </c>
      <c r="K1371" s="12">
        <v>21000</v>
      </c>
      <c r="L1371" s="13">
        <v>6300</v>
      </c>
      <c r="M1371" s="8" t="s">
        <v>23</v>
      </c>
      <c r="N1371" s="19">
        <v>43826</v>
      </c>
    </row>
    <row r="1372" spans="2:14" ht="14.25" customHeight="1" x14ac:dyDescent="0.25">
      <c r="B1372" s="8" t="s">
        <v>26</v>
      </c>
      <c r="C1372" s="8">
        <v>1128299</v>
      </c>
      <c r="D1372" s="9">
        <v>44244</v>
      </c>
      <c r="E1372" s="8" t="s">
        <v>31</v>
      </c>
      <c r="F1372" s="8" t="s">
        <v>66</v>
      </c>
      <c r="G1372" s="8" t="s">
        <v>67</v>
      </c>
      <c r="H1372" s="10" t="s">
        <v>18</v>
      </c>
      <c r="I1372" s="11">
        <v>50</v>
      </c>
      <c r="J1372" s="12">
        <v>425</v>
      </c>
      <c r="K1372" s="12">
        <v>21250</v>
      </c>
      <c r="L1372" s="13">
        <v>5312.5</v>
      </c>
      <c r="M1372" s="8" t="s">
        <v>23</v>
      </c>
      <c r="N1372" s="19">
        <v>43827</v>
      </c>
    </row>
    <row r="1373" spans="2:14" ht="14.25" customHeight="1" x14ac:dyDescent="0.25">
      <c r="B1373" s="8" t="s">
        <v>26</v>
      </c>
      <c r="C1373" s="8">
        <v>1128299</v>
      </c>
      <c r="D1373" s="9">
        <v>44244</v>
      </c>
      <c r="E1373" s="8" t="s">
        <v>31</v>
      </c>
      <c r="F1373" s="8" t="s">
        <v>66</v>
      </c>
      <c r="G1373" s="8" t="s">
        <v>67</v>
      </c>
      <c r="H1373" s="10" t="s">
        <v>19</v>
      </c>
      <c r="I1373" s="11">
        <v>50</v>
      </c>
      <c r="J1373" s="12">
        <v>425</v>
      </c>
      <c r="K1373" s="12">
        <v>21250</v>
      </c>
      <c r="L1373" s="13">
        <v>6375</v>
      </c>
      <c r="M1373" s="8" t="s">
        <v>23</v>
      </c>
      <c r="N1373" s="19">
        <v>43828</v>
      </c>
    </row>
    <row r="1374" spans="2:14" ht="14.25" customHeight="1" x14ac:dyDescent="0.25">
      <c r="B1374" s="8" t="s">
        <v>26</v>
      </c>
      <c r="C1374" s="8">
        <v>1128299</v>
      </c>
      <c r="D1374" s="9">
        <v>44244</v>
      </c>
      <c r="E1374" s="8" t="s">
        <v>48</v>
      </c>
      <c r="F1374" s="8" t="s">
        <v>49</v>
      </c>
      <c r="G1374" s="8" t="s">
        <v>68</v>
      </c>
      <c r="H1374" s="10" t="s">
        <v>20</v>
      </c>
      <c r="I1374" s="11">
        <v>50</v>
      </c>
      <c r="J1374" s="12">
        <v>275</v>
      </c>
      <c r="K1374" s="12">
        <v>13750</v>
      </c>
      <c r="L1374" s="13">
        <v>4125</v>
      </c>
      <c r="M1374" s="8" t="s">
        <v>23</v>
      </c>
      <c r="N1374" s="19">
        <v>43829</v>
      </c>
    </row>
    <row r="1375" spans="2:14" ht="14.25" customHeight="1" x14ac:dyDescent="0.25">
      <c r="B1375" s="8" t="s">
        <v>26</v>
      </c>
      <c r="C1375" s="8">
        <v>1128299</v>
      </c>
      <c r="D1375" s="9">
        <v>44244</v>
      </c>
      <c r="E1375" s="8" t="s">
        <v>48</v>
      </c>
      <c r="F1375" s="8" t="s">
        <v>49</v>
      </c>
      <c r="G1375" s="8" t="s">
        <v>68</v>
      </c>
      <c r="H1375" s="10" t="s">
        <v>21</v>
      </c>
      <c r="I1375" s="11">
        <v>55.000000000000007</v>
      </c>
      <c r="J1375" s="12">
        <v>200</v>
      </c>
      <c r="K1375" s="12">
        <v>11000.000000000002</v>
      </c>
      <c r="L1375" s="13">
        <v>2200.0000000000005</v>
      </c>
      <c r="M1375" s="8" t="s">
        <v>23</v>
      </c>
      <c r="N1375" s="19">
        <v>43830</v>
      </c>
    </row>
    <row r="1376" spans="2:14" ht="14.25" customHeight="1" x14ac:dyDescent="0.25">
      <c r="B1376" s="8" t="s">
        <v>26</v>
      </c>
      <c r="C1376" s="8">
        <v>1128299</v>
      </c>
      <c r="D1376" s="9">
        <v>44244</v>
      </c>
      <c r="E1376" s="8" t="s">
        <v>48</v>
      </c>
      <c r="F1376" s="8" t="s">
        <v>49</v>
      </c>
      <c r="G1376" s="8" t="s">
        <v>68</v>
      </c>
      <c r="H1376" s="10" t="s">
        <v>22</v>
      </c>
      <c r="I1376" s="11">
        <v>50</v>
      </c>
      <c r="J1376" s="12">
        <v>400</v>
      </c>
      <c r="K1376" s="12">
        <v>20000</v>
      </c>
      <c r="L1376" s="13">
        <v>9000</v>
      </c>
      <c r="M1376" s="8" t="s">
        <v>23</v>
      </c>
      <c r="N1376" s="19">
        <v>43831</v>
      </c>
    </row>
    <row r="1377" spans="2:14" ht="14.25" customHeight="1" x14ac:dyDescent="0.25">
      <c r="B1377" s="8" t="s">
        <v>26</v>
      </c>
      <c r="C1377" s="8">
        <v>1128299</v>
      </c>
      <c r="D1377" s="9">
        <v>44271</v>
      </c>
      <c r="E1377" s="8" t="s">
        <v>48</v>
      </c>
      <c r="F1377" s="8" t="s">
        <v>49</v>
      </c>
      <c r="G1377" s="8" t="s">
        <v>68</v>
      </c>
      <c r="H1377" s="10" t="s">
        <v>16</v>
      </c>
      <c r="I1377" s="11">
        <v>50</v>
      </c>
      <c r="J1377" s="12">
        <v>550</v>
      </c>
      <c r="K1377" s="12">
        <v>27500</v>
      </c>
      <c r="L1377" s="13">
        <v>8250</v>
      </c>
      <c r="M1377" s="8" t="s">
        <v>23</v>
      </c>
      <c r="N1377" s="19">
        <v>43832</v>
      </c>
    </row>
    <row r="1378" spans="2:14" ht="14.25" customHeight="1" x14ac:dyDescent="0.25">
      <c r="B1378" s="8" t="s">
        <v>26</v>
      </c>
      <c r="C1378" s="8">
        <v>1128299</v>
      </c>
      <c r="D1378" s="9">
        <v>44271</v>
      </c>
      <c r="E1378" s="8" t="s">
        <v>48</v>
      </c>
      <c r="F1378" s="8" t="s">
        <v>49</v>
      </c>
      <c r="G1378" s="8" t="s">
        <v>68</v>
      </c>
      <c r="H1378" s="10" t="s">
        <v>18</v>
      </c>
      <c r="I1378" s="11">
        <v>60</v>
      </c>
      <c r="J1378" s="12">
        <v>400</v>
      </c>
      <c r="K1378" s="12">
        <v>24000</v>
      </c>
      <c r="L1378" s="13">
        <v>6000</v>
      </c>
      <c r="M1378" s="8" t="s">
        <v>23</v>
      </c>
      <c r="N1378" s="19">
        <v>43833</v>
      </c>
    </row>
    <row r="1379" spans="2:14" ht="14.25" customHeight="1" x14ac:dyDescent="0.25">
      <c r="B1379" s="8" t="s">
        <v>26</v>
      </c>
      <c r="C1379" s="8">
        <v>1128299</v>
      </c>
      <c r="D1379" s="9">
        <v>44271</v>
      </c>
      <c r="E1379" s="8" t="s">
        <v>48</v>
      </c>
      <c r="F1379" s="8" t="s">
        <v>49</v>
      </c>
      <c r="G1379" s="8" t="s">
        <v>68</v>
      </c>
      <c r="H1379" s="10" t="s">
        <v>19</v>
      </c>
      <c r="I1379" s="11">
        <v>64.999999999999986</v>
      </c>
      <c r="J1379" s="12">
        <v>425</v>
      </c>
      <c r="K1379" s="12">
        <v>27624.999999999993</v>
      </c>
      <c r="L1379" s="13">
        <v>8287.4999999999982</v>
      </c>
      <c r="M1379" s="8" t="s">
        <v>23</v>
      </c>
      <c r="N1379" s="19">
        <v>43834</v>
      </c>
    </row>
    <row r="1380" spans="2:14" ht="14.25" customHeight="1" x14ac:dyDescent="0.25">
      <c r="B1380" s="8" t="s">
        <v>26</v>
      </c>
      <c r="C1380" s="8">
        <v>1128299</v>
      </c>
      <c r="D1380" s="9">
        <v>44271</v>
      </c>
      <c r="E1380" s="8" t="s">
        <v>48</v>
      </c>
      <c r="F1380" s="8" t="s">
        <v>49</v>
      </c>
      <c r="G1380" s="8" t="s">
        <v>68</v>
      </c>
      <c r="H1380" s="10" t="s">
        <v>20</v>
      </c>
      <c r="I1380" s="11">
        <v>60</v>
      </c>
      <c r="J1380" s="12">
        <v>325</v>
      </c>
      <c r="K1380" s="12">
        <v>19500</v>
      </c>
      <c r="L1380" s="13">
        <v>5850</v>
      </c>
      <c r="M1380" s="8" t="s">
        <v>23</v>
      </c>
      <c r="N1380" s="19">
        <v>43835</v>
      </c>
    </row>
    <row r="1381" spans="2:14" ht="14.25" customHeight="1" x14ac:dyDescent="0.25">
      <c r="B1381" s="8" t="s">
        <v>26</v>
      </c>
      <c r="C1381" s="8">
        <v>1128299</v>
      </c>
      <c r="D1381" s="9">
        <v>44271</v>
      </c>
      <c r="E1381" s="8" t="s">
        <v>48</v>
      </c>
      <c r="F1381" s="8" t="s">
        <v>49</v>
      </c>
      <c r="G1381" s="8" t="s">
        <v>68</v>
      </c>
      <c r="H1381" s="10" t="s">
        <v>21</v>
      </c>
      <c r="I1381" s="11">
        <v>65</v>
      </c>
      <c r="J1381" s="12">
        <v>175</v>
      </c>
      <c r="K1381" s="12">
        <v>11375</v>
      </c>
      <c r="L1381" s="13">
        <v>2275</v>
      </c>
      <c r="M1381" s="8" t="s">
        <v>23</v>
      </c>
      <c r="N1381" s="19">
        <v>43836</v>
      </c>
    </row>
    <row r="1382" spans="2:14" ht="14.25" customHeight="1" x14ac:dyDescent="0.25">
      <c r="B1382" s="8" t="s">
        <v>26</v>
      </c>
      <c r="C1382" s="8">
        <v>1128299</v>
      </c>
      <c r="D1382" s="9">
        <v>44271</v>
      </c>
      <c r="E1382" s="8" t="s">
        <v>48</v>
      </c>
      <c r="F1382" s="8" t="s">
        <v>49</v>
      </c>
      <c r="G1382" s="8" t="s">
        <v>68</v>
      </c>
      <c r="H1382" s="10" t="s">
        <v>22</v>
      </c>
      <c r="I1382" s="11">
        <v>60</v>
      </c>
      <c r="J1382" s="12">
        <v>375</v>
      </c>
      <c r="K1382" s="12">
        <v>22500</v>
      </c>
      <c r="L1382" s="13">
        <v>10125</v>
      </c>
      <c r="M1382" s="8" t="s">
        <v>23</v>
      </c>
      <c r="N1382" s="19">
        <v>43837</v>
      </c>
    </row>
    <row r="1383" spans="2:14" ht="14.25" customHeight="1" x14ac:dyDescent="0.25">
      <c r="B1383" s="8" t="s">
        <v>25</v>
      </c>
      <c r="C1383" s="8">
        <v>1128299</v>
      </c>
      <c r="D1383" s="9">
        <v>44303</v>
      </c>
      <c r="E1383" s="8" t="s">
        <v>48</v>
      </c>
      <c r="F1383" s="8" t="s">
        <v>49</v>
      </c>
      <c r="G1383" s="8" t="s">
        <v>68</v>
      </c>
      <c r="H1383" s="10" t="s">
        <v>16</v>
      </c>
      <c r="I1383" s="11">
        <v>65</v>
      </c>
      <c r="J1383" s="12">
        <v>550</v>
      </c>
      <c r="K1383" s="12">
        <v>35750</v>
      </c>
      <c r="L1383" s="13">
        <v>10725</v>
      </c>
      <c r="M1383" s="8" t="s">
        <v>23</v>
      </c>
      <c r="N1383" s="19">
        <v>43838</v>
      </c>
    </row>
    <row r="1384" spans="2:14" ht="14.25" customHeight="1" x14ac:dyDescent="0.25">
      <c r="B1384" s="8" t="s">
        <v>25</v>
      </c>
      <c r="C1384" s="8">
        <v>1128299</v>
      </c>
      <c r="D1384" s="9">
        <v>44303</v>
      </c>
      <c r="E1384" s="8" t="s">
        <v>48</v>
      </c>
      <c r="F1384" s="8" t="s">
        <v>49</v>
      </c>
      <c r="G1384" s="8" t="s">
        <v>68</v>
      </c>
      <c r="H1384" s="10" t="s">
        <v>18</v>
      </c>
      <c r="I1384" s="11">
        <v>70</v>
      </c>
      <c r="J1384" s="12">
        <v>350</v>
      </c>
      <c r="K1384" s="12">
        <v>24500</v>
      </c>
      <c r="L1384" s="13">
        <v>6125</v>
      </c>
      <c r="M1384" s="8" t="s">
        <v>23</v>
      </c>
      <c r="N1384" s="19">
        <v>43839</v>
      </c>
    </row>
    <row r="1385" spans="2:14" ht="14.25" customHeight="1" x14ac:dyDescent="0.25">
      <c r="B1385" s="8" t="s">
        <v>25</v>
      </c>
      <c r="C1385" s="8">
        <v>1128299</v>
      </c>
      <c r="D1385" s="9">
        <v>44303</v>
      </c>
      <c r="E1385" s="8" t="s">
        <v>48</v>
      </c>
      <c r="F1385" s="8" t="s">
        <v>49</v>
      </c>
      <c r="G1385" s="8" t="s">
        <v>68</v>
      </c>
      <c r="H1385" s="10" t="s">
        <v>19</v>
      </c>
      <c r="I1385" s="11">
        <v>70</v>
      </c>
      <c r="J1385" s="12">
        <v>400</v>
      </c>
      <c r="K1385" s="12">
        <v>28000</v>
      </c>
      <c r="L1385" s="13">
        <v>8400</v>
      </c>
      <c r="M1385" s="8" t="s">
        <v>23</v>
      </c>
      <c r="N1385" s="19">
        <v>43840</v>
      </c>
    </row>
    <row r="1386" spans="2:14" ht="14.25" customHeight="1" x14ac:dyDescent="0.25">
      <c r="B1386" s="8" t="s">
        <v>25</v>
      </c>
      <c r="C1386" s="8">
        <v>1128299</v>
      </c>
      <c r="D1386" s="9">
        <v>44303</v>
      </c>
      <c r="E1386" s="8" t="s">
        <v>48</v>
      </c>
      <c r="F1386" s="8" t="s">
        <v>49</v>
      </c>
      <c r="G1386" s="8" t="s">
        <v>68</v>
      </c>
      <c r="H1386" s="10" t="s">
        <v>20</v>
      </c>
      <c r="I1386" s="11">
        <v>55.000000000000007</v>
      </c>
      <c r="J1386" s="12">
        <v>300</v>
      </c>
      <c r="K1386" s="12">
        <v>16500.000000000004</v>
      </c>
      <c r="L1386" s="13">
        <v>4950.0000000000009</v>
      </c>
      <c r="M1386" s="8" t="s">
        <v>23</v>
      </c>
      <c r="N1386" s="19">
        <v>43841</v>
      </c>
    </row>
    <row r="1387" spans="2:14" ht="14.25" customHeight="1" x14ac:dyDescent="0.25">
      <c r="B1387" s="8" t="s">
        <v>25</v>
      </c>
      <c r="C1387" s="8">
        <v>1128299</v>
      </c>
      <c r="D1387" s="9">
        <v>44303</v>
      </c>
      <c r="E1387" s="8" t="s">
        <v>48</v>
      </c>
      <c r="F1387" s="8" t="s">
        <v>49</v>
      </c>
      <c r="G1387" s="8" t="s">
        <v>68</v>
      </c>
      <c r="H1387" s="10" t="s">
        <v>21</v>
      </c>
      <c r="I1387" s="11">
        <v>60.000000000000007</v>
      </c>
      <c r="J1387" s="12">
        <v>200</v>
      </c>
      <c r="K1387" s="12">
        <v>12000.000000000002</v>
      </c>
      <c r="L1387" s="13">
        <v>2400.0000000000005</v>
      </c>
      <c r="M1387" s="8" t="s">
        <v>23</v>
      </c>
      <c r="N1387" s="19">
        <v>43842</v>
      </c>
    </row>
    <row r="1388" spans="2:14" ht="14.25" customHeight="1" x14ac:dyDescent="0.25">
      <c r="B1388" s="8" t="s">
        <v>25</v>
      </c>
      <c r="C1388" s="8">
        <v>1128299</v>
      </c>
      <c r="D1388" s="9">
        <v>44303</v>
      </c>
      <c r="E1388" s="8" t="s">
        <v>48</v>
      </c>
      <c r="F1388" s="8" t="s">
        <v>49</v>
      </c>
      <c r="G1388" s="8" t="s">
        <v>68</v>
      </c>
      <c r="H1388" s="10" t="s">
        <v>22</v>
      </c>
      <c r="I1388" s="11">
        <v>75.000000000000014</v>
      </c>
      <c r="J1388" s="12">
        <v>375</v>
      </c>
      <c r="K1388" s="12">
        <v>28125.000000000007</v>
      </c>
      <c r="L1388" s="13">
        <v>12656.250000000004</v>
      </c>
      <c r="M1388" s="8" t="s">
        <v>23</v>
      </c>
      <c r="N1388" s="19">
        <v>43843</v>
      </c>
    </row>
    <row r="1389" spans="2:14" ht="14.25" customHeight="1" x14ac:dyDescent="0.25">
      <c r="B1389" s="8" t="s">
        <v>25</v>
      </c>
      <c r="C1389" s="8">
        <v>1128299</v>
      </c>
      <c r="D1389" s="9">
        <v>44334</v>
      </c>
      <c r="E1389" s="8" t="s">
        <v>48</v>
      </c>
      <c r="F1389" s="8" t="s">
        <v>49</v>
      </c>
      <c r="G1389" s="8" t="s">
        <v>68</v>
      </c>
      <c r="H1389" s="10" t="s">
        <v>16</v>
      </c>
      <c r="I1389" s="11">
        <v>60</v>
      </c>
      <c r="J1389" s="12">
        <v>575</v>
      </c>
      <c r="K1389" s="12">
        <v>34500</v>
      </c>
      <c r="L1389" s="13">
        <v>10350</v>
      </c>
      <c r="M1389" s="8" t="s">
        <v>23</v>
      </c>
      <c r="N1389" s="19">
        <v>43844</v>
      </c>
    </row>
    <row r="1390" spans="2:14" ht="14.25" customHeight="1" x14ac:dyDescent="0.25">
      <c r="B1390" s="8" t="s">
        <v>25</v>
      </c>
      <c r="C1390" s="8">
        <v>1128299</v>
      </c>
      <c r="D1390" s="9">
        <v>44334</v>
      </c>
      <c r="E1390" s="8" t="s">
        <v>48</v>
      </c>
      <c r="F1390" s="8" t="s">
        <v>49</v>
      </c>
      <c r="G1390" s="8" t="s">
        <v>68</v>
      </c>
      <c r="H1390" s="10" t="s">
        <v>18</v>
      </c>
      <c r="I1390" s="11">
        <v>65</v>
      </c>
      <c r="J1390" s="12">
        <v>425</v>
      </c>
      <c r="K1390" s="12">
        <v>27625</v>
      </c>
      <c r="L1390" s="13">
        <v>6906.25</v>
      </c>
      <c r="M1390" s="8" t="s">
        <v>23</v>
      </c>
      <c r="N1390" s="19">
        <v>43845</v>
      </c>
    </row>
    <row r="1391" spans="2:14" ht="14.25" customHeight="1" x14ac:dyDescent="0.25">
      <c r="B1391" s="8" t="s">
        <v>25</v>
      </c>
      <c r="C1391" s="8">
        <v>1128299</v>
      </c>
      <c r="D1391" s="9">
        <v>44334</v>
      </c>
      <c r="E1391" s="8" t="s">
        <v>48</v>
      </c>
      <c r="F1391" s="8" t="s">
        <v>49</v>
      </c>
      <c r="G1391" s="8" t="s">
        <v>68</v>
      </c>
      <c r="H1391" s="10" t="s">
        <v>19</v>
      </c>
      <c r="I1391" s="11">
        <v>65</v>
      </c>
      <c r="J1391" s="12">
        <v>425</v>
      </c>
      <c r="K1391" s="12">
        <v>27625</v>
      </c>
      <c r="L1391" s="13">
        <v>8287.5</v>
      </c>
      <c r="M1391" s="8" t="s">
        <v>23</v>
      </c>
      <c r="N1391" s="19">
        <v>43846</v>
      </c>
    </row>
    <row r="1392" spans="2:14" ht="14.25" customHeight="1" x14ac:dyDescent="0.25">
      <c r="B1392" s="8" t="s">
        <v>25</v>
      </c>
      <c r="C1392" s="8">
        <v>1128299</v>
      </c>
      <c r="D1392" s="9">
        <v>44334</v>
      </c>
      <c r="E1392" s="8" t="s">
        <v>48</v>
      </c>
      <c r="F1392" s="8" t="s">
        <v>49</v>
      </c>
      <c r="G1392" s="8" t="s">
        <v>68</v>
      </c>
      <c r="H1392" s="10" t="s">
        <v>20</v>
      </c>
      <c r="I1392" s="11">
        <v>60</v>
      </c>
      <c r="J1392" s="12">
        <v>325</v>
      </c>
      <c r="K1392" s="12">
        <v>19500</v>
      </c>
      <c r="L1392" s="13">
        <v>5850</v>
      </c>
      <c r="M1392" s="8" t="s">
        <v>23</v>
      </c>
      <c r="N1392" s="19">
        <v>43847</v>
      </c>
    </row>
    <row r="1393" spans="2:14" ht="14.25" customHeight="1" x14ac:dyDescent="0.25">
      <c r="B1393" s="8" t="s">
        <v>25</v>
      </c>
      <c r="C1393" s="8">
        <v>1128299</v>
      </c>
      <c r="D1393" s="9">
        <v>44334</v>
      </c>
      <c r="E1393" s="8" t="s">
        <v>48</v>
      </c>
      <c r="F1393" s="8" t="s">
        <v>49</v>
      </c>
      <c r="G1393" s="8" t="s">
        <v>68</v>
      </c>
      <c r="H1393" s="10" t="s">
        <v>21</v>
      </c>
      <c r="I1393" s="11">
        <v>54.999999999999993</v>
      </c>
      <c r="J1393" s="12">
        <v>225</v>
      </c>
      <c r="K1393" s="12">
        <v>12374.999999999998</v>
      </c>
      <c r="L1393" s="13">
        <v>2475</v>
      </c>
      <c r="M1393" s="8" t="s">
        <v>23</v>
      </c>
      <c r="N1393" s="19">
        <v>43848</v>
      </c>
    </row>
    <row r="1394" spans="2:14" ht="14.25" customHeight="1" x14ac:dyDescent="0.25">
      <c r="B1394" s="8" t="s">
        <v>25</v>
      </c>
      <c r="C1394" s="8">
        <v>1128299</v>
      </c>
      <c r="D1394" s="9">
        <v>44334</v>
      </c>
      <c r="E1394" s="8" t="s">
        <v>48</v>
      </c>
      <c r="F1394" s="8" t="s">
        <v>49</v>
      </c>
      <c r="G1394" s="8" t="s">
        <v>68</v>
      </c>
      <c r="H1394" s="10" t="s">
        <v>22</v>
      </c>
      <c r="I1394" s="11">
        <v>70</v>
      </c>
      <c r="J1394" s="12">
        <v>575</v>
      </c>
      <c r="K1394" s="12">
        <v>40250</v>
      </c>
      <c r="L1394" s="13">
        <v>18112.5</v>
      </c>
      <c r="M1394" s="8" t="s">
        <v>23</v>
      </c>
      <c r="N1394" s="19">
        <v>43849</v>
      </c>
    </row>
    <row r="1395" spans="2:14" ht="14.25" customHeight="1" x14ac:dyDescent="0.25">
      <c r="B1395" s="8" t="s">
        <v>25</v>
      </c>
      <c r="C1395" s="8">
        <v>1128299</v>
      </c>
      <c r="D1395" s="9">
        <v>44364</v>
      </c>
      <c r="E1395" s="8" t="s">
        <v>48</v>
      </c>
      <c r="F1395" s="8" t="s">
        <v>49</v>
      </c>
      <c r="G1395" s="8" t="s">
        <v>68</v>
      </c>
      <c r="H1395" s="10" t="s">
        <v>16</v>
      </c>
      <c r="I1395" s="11">
        <v>64.999999999999986</v>
      </c>
      <c r="J1395" s="12">
        <v>825</v>
      </c>
      <c r="K1395" s="12">
        <v>53624.999999999985</v>
      </c>
      <c r="L1395" s="13">
        <v>16087.499999999996</v>
      </c>
      <c r="M1395" s="8" t="s">
        <v>23</v>
      </c>
      <c r="N1395" s="19">
        <v>43850</v>
      </c>
    </row>
    <row r="1396" spans="2:14" ht="14.25" customHeight="1" x14ac:dyDescent="0.25">
      <c r="B1396" s="8" t="s">
        <v>25</v>
      </c>
      <c r="C1396" s="8">
        <v>1128299</v>
      </c>
      <c r="D1396" s="9">
        <v>44364</v>
      </c>
      <c r="E1396" s="8" t="s">
        <v>48</v>
      </c>
      <c r="F1396" s="8" t="s">
        <v>49</v>
      </c>
      <c r="G1396" s="8" t="s">
        <v>68</v>
      </c>
      <c r="H1396" s="10" t="s">
        <v>18</v>
      </c>
      <c r="I1396" s="11">
        <v>70</v>
      </c>
      <c r="J1396" s="12">
        <v>700</v>
      </c>
      <c r="K1396" s="12">
        <v>49000</v>
      </c>
      <c r="L1396" s="13">
        <v>12250</v>
      </c>
      <c r="M1396" s="8" t="s">
        <v>17</v>
      </c>
      <c r="N1396" s="19">
        <v>43851</v>
      </c>
    </row>
    <row r="1397" spans="2:14" ht="14.25" customHeight="1" x14ac:dyDescent="0.25">
      <c r="B1397" s="8" t="s">
        <v>25</v>
      </c>
      <c r="C1397" s="8">
        <v>1128299</v>
      </c>
      <c r="D1397" s="9">
        <v>44364</v>
      </c>
      <c r="E1397" s="8" t="s">
        <v>48</v>
      </c>
      <c r="F1397" s="8" t="s">
        <v>49</v>
      </c>
      <c r="G1397" s="8" t="s">
        <v>68</v>
      </c>
      <c r="H1397" s="10" t="s">
        <v>19</v>
      </c>
      <c r="I1397" s="11">
        <v>85</v>
      </c>
      <c r="J1397" s="12">
        <v>700</v>
      </c>
      <c r="K1397" s="12">
        <v>59500</v>
      </c>
      <c r="L1397" s="13">
        <v>17850</v>
      </c>
      <c r="M1397" s="8" t="s">
        <v>17</v>
      </c>
      <c r="N1397" s="19">
        <v>43852</v>
      </c>
    </row>
    <row r="1398" spans="2:14" ht="14.25" customHeight="1" x14ac:dyDescent="0.25">
      <c r="B1398" s="8" t="s">
        <v>25</v>
      </c>
      <c r="C1398" s="8">
        <v>1128299</v>
      </c>
      <c r="D1398" s="9">
        <v>44364</v>
      </c>
      <c r="E1398" s="8" t="s">
        <v>48</v>
      </c>
      <c r="F1398" s="8" t="s">
        <v>49</v>
      </c>
      <c r="G1398" s="8" t="s">
        <v>68</v>
      </c>
      <c r="H1398" s="10" t="s">
        <v>20</v>
      </c>
      <c r="I1398" s="11">
        <v>85</v>
      </c>
      <c r="J1398" s="12">
        <v>575</v>
      </c>
      <c r="K1398" s="12">
        <v>48875</v>
      </c>
      <c r="L1398" s="13">
        <v>14662.5</v>
      </c>
      <c r="M1398" s="8" t="s">
        <v>17</v>
      </c>
      <c r="N1398" s="19">
        <v>43853</v>
      </c>
    </row>
    <row r="1399" spans="2:14" ht="14.25" customHeight="1" x14ac:dyDescent="0.25">
      <c r="B1399" s="8" t="s">
        <v>25</v>
      </c>
      <c r="C1399" s="8">
        <v>1128299</v>
      </c>
      <c r="D1399" s="9">
        <v>44364</v>
      </c>
      <c r="E1399" s="8" t="s">
        <v>48</v>
      </c>
      <c r="F1399" s="8" t="s">
        <v>49</v>
      </c>
      <c r="G1399" s="8" t="s">
        <v>68</v>
      </c>
      <c r="H1399" s="10" t="s">
        <v>21</v>
      </c>
      <c r="I1399" s="11">
        <v>95</v>
      </c>
      <c r="J1399" s="12">
        <v>450</v>
      </c>
      <c r="K1399" s="12">
        <v>42750</v>
      </c>
      <c r="L1399" s="13">
        <v>8550</v>
      </c>
      <c r="M1399" s="8" t="s">
        <v>17</v>
      </c>
      <c r="N1399" s="19">
        <v>43854</v>
      </c>
    </row>
    <row r="1400" spans="2:14" ht="14.25" customHeight="1" x14ac:dyDescent="0.25">
      <c r="B1400" s="8" t="s">
        <v>25</v>
      </c>
      <c r="C1400" s="8">
        <v>1128299</v>
      </c>
      <c r="D1400" s="9">
        <v>44364</v>
      </c>
      <c r="E1400" s="8" t="s">
        <v>48</v>
      </c>
      <c r="F1400" s="8" t="s">
        <v>49</v>
      </c>
      <c r="G1400" s="8" t="s">
        <v>68</v>
      </c>
      <c r="H1400" s="10" t="s">
        <v>22</v>
      </c>
      <c r="I1400" s="11">
        <v>110.00000000000001</v>
      </c>
      <c r="J1400" s="12">
        <v>750</v>
      </c>
      <c r="K1400" s="12">
        <v>82500.000000000015</v>
      </c>
      <c r="L1400" s="13">
        <v>37125.000000000007</v>
      </c>
      <c r="M1400" s="8" t="s">
        <v>17</v>
      </c>
      <c r="N1400" s="19">
        <v>43855</v>
      </c>
    </row>
    <row r="1401" spans="2:14" ht="14.25" customHeight="1" x14ac:dyDescent="0.25">
      <c r="B1401" s="8" t="s">
        <v>25</v>
      </c>
      <c r="C1401" s="8">
        <v>1128299</v>
      </c>
      <c r="D1401" s="9">
        <v>44393</v>
      </c>
      <c r="E1401" s="8" t="s">
        <v>48</v>
      </c>
      <c r="F1401" s="8" t="s">
        <v>49</v>
      </c>
      <c r="G1401" s="8" t="s">
        <v>68</v>
      </c>
      <c r="H1401" s="10" t="s">
        <v>16</v>
      </c>
      <c r="I1401" s="11">
        <v>90</v>
      </c>
      <c r="J1401" s="12">
        <v>900</v>
      </c>
      <c r="K1401" s="12">
        <v>81000</v>
      </c>
      <c r="L1401" s="13">
        <v>24300</v>
      </c>
      <c r="M1401" s="8" t="s">
        <v>17</v>
      </c>
      <c r="N1401" s="19">
        <v>43856</v>
      </c>
    </row>
    <row r="1402" spans="2:14" ht="14.25" customHeight="1" x14ac:dyDescent="0.25">
      <c r="B1402" s="8" t="s">
        <v>25</v>
      </c>
      <c r="C1402" s="8">
        <v>1128299</v>
      </c>
      <c r="D1402" s="9">
        <v>44393</v>
      </c>
      <c r="E1402" s="8" t="s">
        <v>48</v>
      </c>
      <c r="F1402" s="8" t="s">
        <v>49</v>
      </c>
      <c r="G1402" s="8" t="s">
        <v>68</v>
      </c>
      <c r="H1402" s="10" t="s">
        <v>18</v>
      </c>
      <c r="I1402" s="11">
        <v>95</v>
      </c>
      <c r="J1402" s="12">
        <v>750</v>
      </c>
      <c r="K1402" s="12">
        <v>71250</v>
      </c>
      <c r="L1402" s="13">
        <v>17812.5</v>
      </c>
      <c r="M1402" s="8" t="s">
        <v>17</v>
      </c>
      <c r="N1402" s="19">
        <v>43857</v>
      </c>
    </row>
    <row r="1403" spans="2:14" ht="14.25" customHeight="1" x14ac:dyDescent="0.25">
      <c r="B1403" s="8" t="s">
        <v>25</v>
      </c>
      <c r="C1403" s="8">
        <v>1128299</v>
      </c>
      <c r="D1403" s="9">
        <v>44393</v>
      </c>
      <c r="E1403" s="8" t="s">
        <v>48</v>
      </c>
      <c r="F1403" s="8" t="s">
        <v>49</v>
      </c>
      <c r="G1403" s="8" t="s">
        <v>68</v>
      </c>
      <c r="H1403" s="10" t="s">
        <v>19</v>
      </c>
      <c r="I1403" s="11">
        <v>95</v>
      </c>
      <c r="J1403" s="12">
        <v>700</v>
      </c>
      <c r="K1403" s="12">
        <v>66500</v>
      </c>
      <c r="L1403" s="13">
        <v>19950</v>
      </c>
      <c r="M1403" s="8" t="s">
        <v>17</v>
      </c>
      <c r="N1403" s="19">
        <v>43858</v>
      </c>
    </row>
    <row r="1404" spans="2:14" ht="14.25" customHeight="1" x14ac:dyDescent="0.25">
      <c r="B1404" s="8" t="s">
        <v>25</v>
      </c>
      <c r="C1404" s="8">
        <v>1128299</v>
      </c>
      <c r="D1404" s="9">
        <v>44393</v>
      </c>
      <c r="E1404" s="8" t="s">
        <v>48</v>
      </c>
      <c r="F1404" s="8" t="s">
        <v>49</v>
      </c>
      <c r="G1404" s="8" t="s">
        <v>68</v>
      </c>
      <c r="H1404" s="10" t="s">
        <v>20</v>
      </c>
      <c r="I1404" s="11">
        <v>90</v>
      </c>
      <c r="J1404" s="12">
        <v>600</v>
      </c>
      <c r="K1404" s="12">
        <v>54000</v>
      </c>
      <c r="L1404" s="13">
        <v>16200</v>
      </c>
      <c r="M1404" s="8" t="s">
        <v>17</v>
      </c>
      <c r="N1404" s="19">
        <v>43859</v>
      </c>
    </row>
    <row r="1405" spans="2:14" ht="14.25" customHeight="1" x14ac:dyDescent="0.25">
      <c r="B1405" s="8" t="s">
        <v>25</v>
      </c>
      <c r="C1405" s="8">
        <v>1128299</v>
      </c>
      <c r="D1405" s="9">
        <v>44393</v>
      </c>
      <c r="E1405" s="8" t="s">
        <v>48</v>
      </c>
      <c r="F1405" s="8" t="s">
        <v>49</v>
      </c>
      <c r="G1405" s="8" t="s">
        <v>68</v>
      </c>
      <c r="H1405" s="10" t="s">
        <v>21</v>
      </c>
      <c r="I1405" s="11">
        <v>95</v>
      </c>
      <c r="J1405" s="12">
        <v>650</v>
      </c>
      <c r="K1405" s="12">
        <v>61750</v>
      </c>
      <c r="L1405" s="13">
        <v>12350</v>
      </c>
      <c r="M1405" s="8" t="s">
        <v>17</v>
      </c>
      <c r="N1405" s="19">
        <v>43860</v>
      </c>
    </row>
    <row r="1406" spans="2:14" ht="14.25" customHeight="1" x14ac:dyDescent="0.25">
      <c r="B1406" s="8" t="s">
        <v>25</v>
      </c>
      <c r="C1406" s="8">
        <v>1128299</v>
      </c>
      <c r="D1406" s="9">
        <v>44393</v>
      </c>
      <c r="E1406" s="8" t="s">
        <v>48</v>
      </c>
      <c r="F1406" s="8" t="s">
        <v>49</v>
      </c>
      <c r="G1406" s="8" t="s">
        <v>68</v>
      </c>
      <c r="H1406" s="10" t="s">
        <v>22</v>
      </c>
      <c r="I1406" s="11">
        <v>110.00000000000001</v>
      </c>
      <c r="J1406" s="12">
        <v>650</v>
      </c>
      <c r="K1406" s="12">
        <v>71500.000000000015</v>
      </c>
      <c r="L1406" s="13">
        <v>32175.000000000007</v>
      </c>
      <c r="M1406" s="8" t="s">
        <v>17</v>
      </c>
      <c r="N1406" s="19">
        <v>43861</v>
      </c>
    </row>
    <row r="1407" spans="2:14" ht="14.25" customHeight="1" x14ac:dyDescent="0.25">
      <c r="B1407" s="8" t="s">
        <v>25</v>
      </c>
      <c r="C1407" s="8">
        <v>1128299</v>
      </c>
      <c r="D1407" s="9">
        <v>44425</v>
      </c>
      <c r="E1407" s="8" t="s">
        <v>48</v>
      </c>
      <c r="F1407" s="8" t="s">
        <v>49</v>
      </c>
      <c r="G1407" s="8" t="s">
        <v>68</v>
      </c>
      <c r="H1407" s="10" t="s">
        <v>16</v>
      </c>
      <c r="I1407" s="11">
        <v>95</v>
      </c>
      <c r="J1407" s="12">
        <v>850</v>
      </c>
      <c r="K1407" s="12">
        <v>80750</v>
      </c>
      <c r="L1407" s="13">
        <v>24225</v>
      </c>
      <c r="M1407" s="8" t="s">
        <v>17</v>
      </c>
      <c r="N1407" s="19">
        <v>43862</v>
      </c>
    </row>
    <row r="1408" spans="2:14" ht="14.25" customHeight="1" x14ac:dyDescent="0.25">
      <c r="B1408" s="8" t="s">
        <v>25</v>
      </c>
      <c r="C1408" s="8">
        <v>1128299</v>
      </c>
      <c r="D1408" s="9">
        <v>44425</v>
      </c>
      <c r="E1408" s="8" t="s">
        <v>48</v>
      </c>
      <c r="F1408" s="8" t="s">
        <v>49</v>
      </c>
      <c r="G1408" s="8" t="s">
        <v>68</v>
      </c>
      <c r="H1408" s="10" t="s">
        <v>18</v>
      </c>
      <c r="I1408" s="11">
        <v>85.000000000000014</v>
      </c>
      <c r="J1408" s="12">
        <v>825</v>
      </c>
      <c r="K1408" s="12">
        <v>70125.000000000015</v>
      </c>
      <c r="L1408" s="13">
        <v>17531.250000000004</v>
      </c>
      <c r="M1408" s="8" t="s">
        <v>17</v>
      </c>
      <c r="N1408" s="19">
        <v>43863</v>
      </c>
    </row>
    <row r="1409" spans="2:14" ht="14.25" customHeight="1" x14ac:dyDescent="0.25">
      <c r="B1409" s="8" t="s">
        <v>25</v>
      </c>
      <c r="C1409" s="8">
        <v>1128299</v>
      </c>
      <c r="D1409" s="9">
        <v>44425</v>
      </c>
      <c r="E1409" s="8" t="s">
        <v>48</v>
      </c>
      <c r="F1409" s="8" t="s">
        <v>49</v>
      </c>
      <c r="G1409" s="8" t="s">
        <v>68</v>
      </c>
      <c r="H1409" s="10" t="s">
        <v>19</v>
      </c>
      <c r="I1409" s="11">
        <v>80</v>
      </c>
      <c r="J1409" s="12">
        <v>700</v>
      </c>
      <c r="K1409" s="12">
        <v>56000</v>
      </c>
      <c r="L1409" s="13">
        <v>16800</v>
      </c>
      <c r="M1409" s="8" t="s">
        <v>17</v>
      </c>
      <c r="N1409" s="19">
        <v>43864</v>
      </c>
    </row>
    <row r="1410" spans="2:14" ht="14.25" customHeight="1" x14ac:dyDescent="0.25">
      <c r="B1410" s="8" t="s">
        <v>25</v>
      </c>
      <c r="C1410" s="8">
        <v>1128299</v>
      </c>
      <c r="D1410" s="9">
        <v>44425</v>
      </c>
      <c r="E1410" s="8" t="s">
        <v>48</v>
      </c>
      <c r="F1410" s="8" t="s">
        <v>49</v>
      </c>
      <c r="G1410" s="8" t="s">
        <v>68</v>
      </c>
      <c r="H1410" s="10" t="s">
        <v>20</v>
      </c>
      <c r="I1410" s="11">
        <v>80</v>
      </c>
      <c r="J1410" s="12">
        <v>475</v>
      </c>
      <c r="K1410" s="12">
        <v>38000</v>
      </c>
      <c r="L1410" s="13">
        <v>11400</v>
      </c>
      <c r="M1410" s="8" t="s">
        <v>17</v>
      </c>
      <c r="N1410" s="19">
        <v>43865</v>
      </c>
    </row>
    <row r="1411" spans="2:14" ht="14.25" customHeight="1" x14ac:dyDescent="0.25">
      <c r="B1411" s="8" t="s">
        <v>25</v>
      </c>
      <c r="C1411" s="8">
        <v>1128299</v>
      </c>
      <c r="D1411" s="9">
        <v>44425</v>
      </c>
      <c r="E1411" s="8" t="s">
        <v>48</v>
      </c>
      <c r="F1411" s="8" t="s">
        <v>49</v>
      </c>
      <c r="G1411" s="8" t="s">
        <v>68</v>
      </c>
      <c r="H1411" s="10" t="s">
        <v>21</v>
      </c>
      <c r="I1411" s="11">
        <v>80</v>
      </c>
      <c r="J1411" s="12">
        <v>475</v>
      </c>
      <c r="K1411" s="12">
        <v>38000</v>
      </c>
      <c r="L1411" s="13">
        <v>7600</v>
      </c>
      <c r="M1411" s="8" t="s">
        <v>17</v>
      </c>
      <c r="N1411" s="19">
        <v>43866</v>
      </c>
    </row>
    <row r="1412" spans="2:14" ht="14.25" customHeight="1" x14ac:dyDescent="0.25">
      <c r="B1412" s="8" t="s">
        <v>25</v>
      </c>
      <c r="C1412" s="8">
        <v>1128299</v>
      </c>
      <c r="D1412" s="9">
        <v>44425</v>
      </c>
      <c r="E1412" s="8" t="s">
        <v>48</v>
      </c>
      <c r="F1412" s="8" t="s">
        <v>49</v>
      </c>
      <c r="G1412" s="8" t="s">
        <v>68</v>
      </c>
      <c r="H1412" s="10" t="s">
        <v>22</v>
      </c>
      <c r="I1412" s="11">
        <v>85</v>
      </c>
      <c r="J1412" s="12">
        <v>300</v>
      </c>
      <c r="K1412" s="12">
        <v>25500</v>
      </c>
      <c r="L1412" s="13">
        <v>11475</v>
      </c>
      <c r="M1412" s="8" t="s">
        <v>17</v>
      </c>
      <c r="N1412" s="19">
        <v>43867</v>
      </c>
    </row>
    <row r="1413" spans="2:14" ht="14.25" customHeight="1" x14ac:dyDescent="0.25">
      <c r="B1413" s="8" t="s">
        <v>25</v>
      </c>
      <c r="C1413" s="8">
        <v>1128299</v>
      </c>
      <c r="D1413" s="9">
        <v>44457</v>
      </c>
      <c r="E1413" s="8" t="s">
        <v>48</v>
      </c>
      <c r="F1413" s="8" t="s">
        <v>49</v>
      </c>
      <c r="G1413" s="8" t="s">
        <v>68</v>
      </c>
      <c r="H1413" s="10" t="s">
        <v>16</v>
      </c>
      <c r="I1413" s="11">
        <v>60.000000000000007</v>
      </c>
      <c r="J1413" s="12">
        <v>500</v>
      </c>
      <c r="K1413" s="12">
        <v>30000.000000000007</v>
      </c>
      <c r="L1413" s="13">
        <v>9000.0000000000018</v>
      </c>
      <c r="M1413" s="8" t="s">
        <v>17</v>
      </c>
      <c r="N1413" s="19">
        <v>43868</v>
      </c>
    </row>
    <row r="1414" spans="2:14" ht="14.25" customHeight="1" x14ac:dyDescent="0.25">
      <c r="B1414" s="8" t="s">
        <v>25</v>
      </c>
      <c r="C1414" s="8">
        <v>1128299</v>
      </c>
      <c r="D1414" s="9">
        <v>44457</v>
      </c>
      <c r="E1414" s="8" t="s">
        <v>48</v>
      </c>
      <c r="F1414" s="8" t="s">
        <v>49</v>
      </c>
      <c r="G1414" s="8" t="s">
        <v>68</v>
      </c>
      <c r="H1414" s="10" t="s">
        <v>18</v>
      </c>
      <c r="I1414" s="11">
        <v>65.000000000000014</v>
      </c>
      <c r="J1414" s="12">
        <v>500</v>
      </c>
      <c r="K1414" s="12">
        <v>32500.000000000007</v>
      </c>
      <c r="L1414" s="13">
        <v>8125.0000000000018</v>
      </c>
      <c r="M1414" s="8" t="s">
        <v>17</v>
      </c>
      <c r="N1414" s="19">
        <v>43869</v>
      </c>
    </row>
    <row r="1415" spans="2:14" ht="14.25" customHeight="1" x14ac:dyDescent="0.25">
      <c r="B1415" s="8" t="s">
        <v>25</v>
      </c>
      <c r="C1415" s="8">
        <v>1128299</v>
      </c>
      <c r="D1415" s="9">
        <v>44457</v>
      </c>
      <c r="E1415" s="8" t="s">
        <v>48</v>
      </c>
      <c r="F1415" s="8" t="s">
        <v>49</v>
      </c>
      <c r="G1415" s="8" t="s">
        <v>68</v>
      </c>
      <c r="H1415" s="10" t="s">
        <v>19</v>
      </c>
      <c r="I1415" s="11">
        <v>60.000000000000007</v>
      </c>
      <c r="J1415" s="12">
        <v>300</v>
      </c>
      <c r="K1415" s="12">
        <v>18000.000000000004</v>
      </c>
      <c r="L1415" s="13">
        <v>5400.0000000000009</v>
      </c>
      <c r="M1415" s="8" t="s">
        <v>17</v>
      </c>
      <c r="N1415" s="19">
        <v>43870</v>
      </c>
    </row>
    <row r="1416" spans="2:14" ht="14.25" customHeight="1" x14ac:dyDescent="0.25">
      <c r="B1416" s="8" t="s">
        <v>25</v>
      </c>
      <c r="C1416" s="8">
        <v>1128299</v>
      </c>
      <c r="D1416" s="9">
        <v>44457</v>
      </c>
      <c r="E1416" s="8" t="s">
        <v>48</v>
      </c>
      <c r="F1416" s="8" t="s">
        <v>49</v>
      </c>
      <c r="G1416" s="8" t="s">
        <v>68</v>
      </c>
      <c r="H1416" s="10" t="s">
        <v>20</v>
      </c>
      <c r="I1416" s="11">
        <v>60.000000000000007</v>
      </c>
      <c r="J1416" s="12">
        <v>250</v>
      </c>
      <c r="K1416" s="12">
        <v>15000.000000000004</v>
      </c>
      <c r="L1416" s="13">
        <v>4500.0000000000009</v>
      </c>
      <c r="M1416" s="8" t="s">
        <v>17</v>
      </c>
      <c r="N1416" s="19">
        <v>43871</v>
      </c>
    </row>
    <row r="1417" spans="2:14" ht="14.25" customHeight="1" x14ac:dyDescent="0.25">
      <c r="B1417" s="8" t="s">
        <v>25</v>
      </c>
      <c r="C1417" s="8">
        <v>1128299</v>
      </c>
      <c r="D1417" s="9">
        <v>44457</v>
      </c>
      <c r="E1417" s="8" t="s">
        <v>48</v>
      </c>
      <c r="F1417" s="8" t="s">
        <v>49</v>
      </c>
      <c r="G1417" s="8" t="s">
        <v>68</v>
      </c>
      <c r="H1417" s="10" t="s">
        <v>21</v>
      </c>
      <c r="I1417" s="11">
        <v>70</v>
      </c>
      <c r="J1417" s="12">
        <v>275</v>
      </c>
      <c r="K1417" s="12">
        <v>19250</v>
      </c>
      <c r="L1417" s="13">
        <v>3850</v>
      </c>
      <c r="M1417" s="8" t="s">
        <v>17</v>
      </c>
      <c r="N1417" s="19">
        <v>43872</v>
      </c>
    </row>
    <row r="1418" spans="2:14" ht="14.25" customHeight="1" x14ac:dyDescent="0.25">
      <c r="B1418" s="8" t="s">
        <v>25</v>
      </c>
      <c r="C1418" s="8">
        <v>1128299</v>
      </c>
      <c r="D1418" s="9">
        <v>44457</v>
      </c>
      <c r="E1418" s="8" t="s">
        <v>48</v>
      </c>
      <c r="F1418" s="8" t="s">
        <v>49</v>
      </c>
      <c r="G1418" s="8" t="s">
        <v>68</v>
      </c>
      <c r="H1418" s="10" t="s">
        <v>22</v>
      </c>
      <c r="I1418" s="11">
        <v>54.999999999999993</v>
      </c>
      <c r="J1418" s="12">
        <v>300</v>
      </c>
      <c r="K1418" s="12">
        <v>16499.999999999996</v>
      </c>
      <c r="L1418" s="13">
        <v>7424.9999999999982</v>
      </c>
      <c r="M1418" s="8" t="s">
        <v>17</v>
      </c>
      <c r="N1418" s="19">
        <v>43873</v>
      </c>
    </row>
    <row r="1419" spans="2:14" ht="14.25" customHeight="1" x14ac:dyDescent="0.25">
      <c r="B1419" s="8" t="s">
        <v>25</v>
      </c>
      <c r="C1419" s="8">
        <v>1128299</v>
      </c>
      <c r="D1419" s="9">
        <v>44486</v>
      </c>
      <c r="E1419" s="8" t="s">
        <v>48</v>
      </c>
      <c r="F1419" s="8" t="s">
        <v>49</v>
      </c>
      <c r="G1419" s="8" t="s">
        <v>68</v>
      </c>
      <c r="H1419" s="10" t="s">
        <v>16</v>
      </c>
      <c r="I1419" s="11">
        <v>50</v>
      </c>
      <c r="J1419" s="12">
        <v>400</v>
      </c>
      <c r="K1419" s="12">
        <v>20000</v>
      </c>
      <c r="L1419" s="13">
        <v>6000</v>
      </c>
      <c r="M1419" s="8" t="s">
        <v>17</v>
      </c>
      <c r="N1419" s="19">
        <v>43874</v>
      </c>
    </row>
    <row r="1420" spans="2:14" ht="14.25" customHeight="1" x14ac:dyDescent="0.25">
      <c r="B1420" s="8" t="s">
        <v>25</v>
      </c>
      <c r="C1420" s="8">
        <v>1128299</v>
      </c>
      <c r="D1420" s="9">
        <v>44486</v>
      </c>
      <c r="E1420" s="8" t="s">
        <v>48</v>
      </c>
      <c r="F1420" s="8" t="s">
        <v>49</v>
      </c>
      <c r="G1420" s="8" t="s">
        <v>68</v>
      </c>
      <c r="H1420" s="10" t="s">
        <v>18</v>
      </c>
      <c r="I1420" s="11">
        <v>65.000000000000014</v>
      </c>
      <c r="J1420" s="12">
        <v>575</v>
      </c>
      <c r="K1420" s="12">
        <v>37375.000000000007</v>
      </c>
      <c r="L1420" s="13">
        <v>9343.7500000000018</v>
      </c>
      <c r="M1420" s="8" t="s">
        <v>17</v>
      </c>
      <c r="N1420" s="19">
        <v>43875</v>
      </c>
    </row>
    <row r="1421" spans="2:14" ht="14.25" customHeight="1" x14ac:dyDescent="0.25">
      <c r="B1421" s="8" t="s">
        <v>25</v>
      </c>
      <c r="C1421" s="8">
        <v>1128299</v>
      </c>
      <c r="D1421" s="9">
        <v>44486</v>
      </c>
      <c r="E1421" s="8" t="s">
        <v>48</v>
      </c>
      <c r="F1421" s="8" t="s">
        <v>49</v>
      </c>
      <c r="G1421" s="8" t="s">
        <v>68</v>
      </c>
      <c r="H1421" s="10" t="s">
        <v>19</v>
      </c>
      <c r="I1421" s="11">
        <v>60.000000000000007</v>
      </c>
      <c r="J1421" s="12">
        <v>400</v>
      </c>
      <c r="K1421" s="12">
        <v>24000.000000000004</v>
      </c>
      <c r="L1421" s="13">
        <v>7200</v>
      </c>
      <c r="M1421" s="8" t="s">
        <v>17</v>
      </c>
      <c r="N1421" s="19">
        <v>43876</v>
      </c>
    </row>
    <row r="1422" spans="2:14" ht="14.25" customHeight="1" x14ac:dyDescent="0.25">
      <c r="B1422" s="8" t="s">
        <v>25</v>
      </c>
      <c r="C1422" s="8">
        <v>1128299</v>
      </c>
      <c r="D1422" s="9">
        <v>44486</v>
      </c>
      <c r="E1422" s="8" t="s">
        <v>48</v>
      </c>
      <c r="F1422" s="8" t="s">
        <v>49</v>
      </c>
      <c r="G1422" s="8" t="s">
        <v>68</v>
      </c>
      <c r="H1422" s="10" t="s">
        <v>20</v>
      </c>
      <c r="I1422" s="11">
        <v>55.000000000000007</v>
      </c>
      <c r="J1422" s="12">
        <v>375</v>
      </c>
      <c r="K1422" s="12">
        <v>20625.000000000004</v>
      </c>
      <c r="L1422" s="13">
        <v>6187.5000000000009</v>
      </c>
      <c r="M1422" s="8" t="s">
        <v>17</v>
      </c>
      <c r="N1422" s="19">
        <v>43877</v>
      </c>
    </row>
    <row r="1423" spans="2:14" ht="14.25" customHeight="1" x14ac:dyDescent="0.25">
      <c r="B1423" s="8" t="s">
        <v>25</v>
      </c>
      <c r="C1423" s="8">
        <v>1128299</v>
      </c>
      <c r="D1423" s="9">
        <v>44486</v>
      </c>
      <c r="E1423" s="8" t="s">
        <v>48</v>
      </c>
      <c r="F1423" s="8" t="s">
        <v>49</v>
      </c>
      <c r="G1423" s="8" t="s">
        <v>68</v>
      </c>
      <c r="H1423" s="10" t="s">
        <v>21</v>
      </c>
      <c r="I1423" s="11">
        <v>65</v>
      </c>
      <c r="J1423" s="12">
        <v>350</v>
      </c>
      <c r="K1423" s="12">
        <v>22750</v>
      </c>
      <c r="L1423" s="13">
        <v>4550</v>
      </c>
      <c r="M1423" s="8" t="s">
        <v>17</v>
      </c>
      <c r="N1423" s="19">
        <v>43878</v>
      </c>
    </row>
    <row r="1424" spans="2:14" ht="14.25" customHeight="1" x14ac:dyDescent="0.25">
      <c r="B1424" s="8" t="s">
        <v>25</v>
      </c>
      <c r="C1424" s="8">
        <v>1128299</v>
      </c>
      <c r="D1424" s="9">
        <v>44486</v>
      </c>
      <c r="E1424" s="8" t="s">
        <v>48</v>
      </c>
      <c r="F1424" s="8" t="s">
        <v>49</v>
      </c>
      <c r="G1424" s="8" t="s">
        <v>68</v>
      </c>
      <c r="H1424" s="10" t="s">
        <v>22</v>
      </c>
      <c r="I1424" s="11">
        <v>70</v>
      </c>
      <c r="J1424" s="12">
        <v>400</v>
      </c>
      <c r="K1424" s="12">
        <v>28000</v>
      </c>
      <c r="L1424" s="13">
        <v>12600</v>
      </c>
      <c r="M1424" s="8" t="s">
        <v>17</v>
      </c>
      <c r="N1424" s="19">
        <v>43879</v>
      </c>
    </row>
    <row r="1425" spans="2:14" ht="14.25" customHeight="1" x14ac:dyDescent="0.25">
      <c r="B1425" s="8" t="s">
        <v>25</v>
      </c>
      <c r="C1425" s="8">
        <v>1128299</v>
      </c>
      <c r="D1425" s="9">
        <v>44517</v>
      </c>
      <c r="E1425" s="8" t="s">
        <v>48</v>
      </c>
      <c r="F1425" s="8" t="s">
        <v>49</v>
      </c>
      <c r="G1425" s="8" t="s">
        <v>68</v>
      </c>
      <c r="H1425" s="10" t="s">
        <v>16</v>
      </c>
      <c r="I1425" s="11">
        <v>55.000000000000007</v>
      </c>
      <c r="J1425" s="12">
        <v>625</v>
      </c>
      <c r="K1425" s="12">
        <v>34375.000000000007</v>
      </c>
      <c r="L1425" s="13">
        <v>10312.500000000002</v>
      </c>
      <c r="M1425" s="8" t="s">
        <v>17</v>
      </c>
      <c r="N1425" s="19">
        <v>43880</v>
      </c>
    </row>
    <row r="1426" spans="2:14" ht="14.25" customHeight="1" x14ac:dyDescent="0.25">
      <c r="B1426" s="8" t="s">
        <v>25</v>
      </c>
      <c r="C1426" s="8">
        <v>1128299</v>
      </c>
      <c r="D1426" s="9">
        <v>44517</v>
      </c>
      <c r="E1426" s="8" t="s">
        <v>48</v>
      </c>
      <c r="F1426" s="8" t="s">
        <v>49</v>
      </c>
      <c r="G1426" s="8" t="s">
        <v>68</v>
      </c>
      <c r="H1426" s="10" t="s">
        <v>18</v>
      </c>
      <c r="I1426" s="11">
        <v>60.000000000000007</v>
      </c>
      <c r="J1426" s="12">
        <v>700</v>
      </c>
      <c r="K1426" s="12">
        <v>42000.000000000007</v>
      </c>
      <c r="L1426" s="13">
        <v>10500.000000000002</v>
      </c>
      <c r="M1426" s="8" t="s">
        <v>17</v>
      </c>
      <c r="N1426" s="19">
        <v>43881</v>
      </c>
    </row>
    <row r="1427" spans="2:14" ht="14.25" customHeight="1" x14ac:dyDescent="0.25">
      <c r="B1427" s="8" t="s">
        <v>25</v>
      </c>
      <c r="C1427" s="8">
        <v>1128299</v>
      </c>
      <c r="D1427" s="9">
        <v>44517</v>
      </c>
      <c r="E1427" s="8" t="s">
        <v>48</v>
      </c>
      <c r="F1427" s="8" t="s">
        <v>49</v>
      </c>
      <c r="G1427" s="8" t="s">
        <v>68</v>
      </c>
      <c r="H1427" s="10" t="s">
        <v>19</v>
      </c>
      <c r="I1427" s="11">
        <v>55.000000000000007</v>
      </c>
      <c r="J1427" s="12">
        <v>525</v>
      </c>
      <c r="K1427" s="12">
        <v>28875.000000000007</v>
      </c>
      <c r="L1427" s="13">
        <v>8662.5000000000018</v>
      </c>
      <c r="M1427" s="8" t="s">
        <v>17</v>
      </c>
      <c r="N1427" s="19">
        <v>43882</v>
      </c>
    </row>
    <row r="1428" spans="2:14" ht="14.25" customHeight="1" x14ac:dyDescent="0.25">
      <c r="B1428" s="8" t="s">
        <v>25</v>
      </c>
      <c r="C1428" s="8">
        <v>1128299</v>
      </c>
      <c r="D1428" s="9">
        <v>44517</v>
      </c>
      <c r="E1428" s="8" t="s">
        <v>48</v>
      </c>
      <c r="F1428" s="8" t="s">
        <v>49</v>
      </c>
      <c r="G1428" s="8" t="s">
        <v>68</v>
      </c>
      <c r="H1428" s="10" t="s">
        <v>20</v>
      </c>
      <c r="I1428" s="11">
        <v>65.000000000000014</v>
      </c>
      <c r="J1428" s="12">
        <v>500</v>
      </c>
      <c r="K1428" s="12">
        <v>32500.000000000007</v>
      </c>
      <c r="L1428" s="13">
        <v>9750.0000000000018</v>
      </c>
      <c r="M1428" s="8" t="s">
        <v>17</v>
      </c>
      <c r="N1428" s="19">
        <v>43883</v>
      </c>
    </row>
    <row r="1429" spans="2:14" ht="14.25" customHeight="1" x14ac:dyDescent="0.25">
      <c r="B1429" s="8" t="s">
        <v>25</v>
      </c>
      <c r="C1429" s="8">
        <v>1128299</v>
      </c>
      <c r="D1429" s="9">
        <v>44517</v>
      </c>
      <c r="E1429" s="8" t="s">
        <v>48</v>
      </c>
      <c r="F1429" s="8" t="s">
        <v>49</v>
      </c>
      <c r="G1429" s="8" t="s">
        <v>68</v>
      </c>
      <c r="H1429" s="10" t="s">
        <v>21</v>
      </c>
      <c r="I1429" s="11">
        <v>85.000000000000014</v>
      </c>
      <c r="J1429" s="12">
        <v>475</v>
      </c>
      <c r="K1429" s="12">
        <v>40375.000000000007</v>
      </c>
      <c r="L1429" s="13">
        <v>8075.0000000000018</v>
      </c>
      <c r="M1429" s="8" t="s">
        <v>17</v>
      </c>
      <c r="N1429" s="19">
        <v>43884</v>
      </c>
    </row>
    <row r="1430" spans="2:14" ht="14.25" customHeight="1" x14ac:dyDescent="0.25">
      <c r="B1430" s="8" t="s">
        <v>25</v>
      </c>
      <c r="C1430" s="8">
        <v>1128299</v>
      </c>
      <c r="D1430" s="9">
        <v>44517</v>
      </c>
      <c r="E1430" s="8" t="s">
        <v>48</v>
      </c>
      <c r="F1430" s="8" t="s">
        <v>49</v>
      </c>
      <c r="G1430" s="8" t="s">
        <v>68</v>
      </c>
      <c r="H1430" s="10" t="s">
        <v>22</v>
      </c>
      <c r="I1430" s="11">
        <v>90.000000000000014</v>
      </c>
      <c r="J1430" s="12">
        <v>600</v>
      </c>
      <c r="K1430" s="12">
        <v>54000.000000000015</v>
      </c>
      <c r="L1430" s="13">
        <v>24300.000000000007</v>
      </c>
      <c r="M1430" s="8" t="s">
        <v>17</v>
      </c>
      <c r="N1430" s="19">
        <v>43885</v>
      </c>
    </row>
    <row r="1431" spans="2:14" ht="14.25" customHeight="1" x14ac:dyDescent="0.25">
      <c r="B1431" s="8" t="s">
        <v>25</v>
      </c>
      <c r="C1431" s="8">
        <v>1128299</v>
      </c>
      <c r="D1431" s="9">
        <v>44546</v>
      </c>
      <c r="E1431" s="8" t="s">
        <v>48</v>
      </c>
      <c r="F1431" s="8" t="s">
        <v>49</v>
      </c>
      <c r="G1431" s="8" t="s">
        <v>68</v>
      </c>
      <c r="H1431" s="10" t="s">
        <v>16</v>
      </c>
      <c r="I1431" s="11">
        <v>75.000000000000014</v>
      </c>
      <c r="J1431" s="12">
        <v>800</v>
      </c>
      <c r="K1431" s="12">
        <v>60000.000000000015</v>
      </c>
      <c r="L1431" s="13">
        <v>18000.000000000004</v>
      </c>
      <c r="M1431" s="8" t="s">
        <v>17</v>
      </c>
      <c r="N1431" s="19">
        <v>43886</v>
      </c>
    </row>
    <row r="1432" spans="2:14" ht="14.25" customHeight="1" x14ac:dyDescent="0.25">
      <c r="B1432" s="8" t="s">
        <v>25</v>
      </c>
      <c r="C1432" s="8">
        <v>1128299</v>
      </c>
      <c r="D1432" s="9">
        <v>44546</v>
      </c>
      <c r="E1432" s="8" t="s">
        <v>48</v>
      </c>
      <c r="F1432" s="8" t="s">
        <v>49</v>
      </c>
      <c r="G1432" s="8" t="s">
        <v>68</v>
      </c>
      <c r="H1432" s="10" t="s">
        <v>18</v>
      </c>
      <c r="I1432" s="11">
        <v>85.000000000000014</v>
      </c>
      <c r="J1432" s="12">
        <v>800</v>
      </c>
      <c r="K1432" s="12">
        <v>68000.000000000015</v>
      </c>
      <c r="L1432" s="13">
        <v>17000.000000000004</v>
      </c>
      <c r="M1432" s="8" t="s">
        <v>17</v>
      </c>
      <c r="N1432" s="19">
        <v>43887</v>
      </c>
    </row>
    <row r="1433" spans="2:14" ht="14.25" customHeight="1" x14ac:dyDescent="0.25">
      <c r="B1433" s="8" t="s">
        <v>30</v>
      </c>
      <c r="C1433" s="8">
        <v>1128299</v>
      </c>
      <c r="D1433" s="9">
        <v>44546</v>
      </c>
      <c r="E1433" s="8" t="s">
        <v>48</v>
      </c>
      <c r="F1433" s="8" t="s">
        <v>49</v>
      </c>
      <c r="G1433" s="8" t="s">
        <v>68</v>
      </c>
      <c r="H1433" s="10" t="s">
        <v>19</v>
      </c>
      <c r="I1433" s="11">
        <v>80.000000000000014</v>
      </c>
      <c r="J1433" s="12">
        <v>600</v>
      </c>
      <c r="K1433" s="12">
        <v>48000.000000000007</v>
      </c>
      <c r="L1433" s="13">
        <v>14400</v>
      </c>
      <c r="M1433" s="8" t="s">
        <v>17</v>
      </c>
      <c r="N1433" s="19">
        <v>43888</v>
      </c>
    </row>
    <row r="1434" spans="2:14" ht="14.25" customHeight="1" x14ac:dyDescent="0.25">
      <c r="B1434" s="8" t="s">
        <v>30</v>
      </c>
      <c r="C1434" s="8">
        <v>1128299</v>
      </c>
      <c r="D1434" s="9">
        <v>44546</v>
      </c>
      <c r="E1434" s="8" t="s">
        <v>48</v>
      </c>
      <c r="F1434" s="8" t="s">
        <v>49</v>
      </c>
      <c r="G1434" s="8" t="s">
        <v>68</v>
      </c>
      <c r="H1434" s="10" t="s">
        <v>20</v>
      </c>
      <c r="I1434" s="11">
        <v>80.000000000000014</v>
      </c>
      <c r="J1434" s="12">
        <v>600</v>
      </c>
      <c r="K1434" s="12">
        <v>48000.000000000007</v>
      </c>
      <c r="L1434" s="13">
        <v>14400</v>
      </c>
      <c r="M1434" s="8" t="s">
        <v>17</v>
      </c>
      <c r="N1434" s="19">
        <v>43889</v>
      </c>
    </row>
    <row r="1435" spans="2:14" ht="14.25" customHeight="1" x14ac:dyDescent="0.25">
      <c r="B1435" s="8" t="s">
        <v>30</v>
      </c>
      <c r="C1435" s="8">
        <v>1128299</v>
      </c>
      <c r="D1435" s="9">
        <v>44546</v>
      </c>
      <c r="E1435" s="8" t="s">
        <v>48</v>
      </c>
      <c r="F1435" s="8" t="s">
        <v>49</v>
      </c>
      <c r="G1435" s="8" t="s">
        <v>68</v>
      </c>
      <c r="H1435" s="10" t="s">
        <v>21</v>
      </c>
      <c r="I1435" s="11">
        <v>90.000000000000014</v>
      </c>
      <c r="J1435" s="12">
        <v>525</v>
      </c>
      <c r="K1435" s="12">
        <v>47250.000000000007</v>
      </c>
      <c r="L1435" s="13">
        <v>9450.0000000000018</v>
      </c>
      <c r="M1435" s="8" t="s">
        <v>17</v>
      </c>
      <c r="N1435" s="19">
        <v>43890</v>
      </c>
    </row>
    <row r="1436" spans="2:14" ht="14.25" customHeight="1" x14ac:dyDescent="0.25">
      <c r="B1436" s="8" t="s">
        <v>30</v>
      </c>
      <c r="C1436" s="8">
        <v>1128299</v>
      </c>
      <c r="D1436" s="9">
        <v>44546</v>
      </c>
      <c r="E1436" s="8" t="s">
        <v>48</v>
      </c>
      <c r="F1436" s="8" t="s">
        <v>49</v>
      </c>
      <c r="G1436" s="8" t="s">
        <v>68</v>
      </c>
      <c r="H1436" s="10" t="s">
        <v>22</v>
      </c>
      <c r="I1436" s="11">
        <v>95.000000000000014</v>
      </c>
      <c r="J1436" s="12">
        <v>625</v>
      </c>
      <c r="K1436" s="12">
        <v>59375.000000000015</v>
      </c>
      <c r="L1436" s="13">
        <v>26718.750000000007</v>
      </c>
      <c r="M1436" s="8" t="s">
        <v>17</v>
      </c>
      <c r="N1436" s="19">
        <v>43891</v>
      </c>
    </row>
    <row r="1437" spans="2:14" ht="14.25" customHeight="1" x14ac:dyDescent="0.25">
      <c r="B1437" s="8" t="s">
        <v>30</v>
      </c>
      <c r="C1437" s="8">
        <v>1185732</v>
      </c>
      <c r="D1437" s="9">
        <v>44208</v>
      </c>
      <c r="E1437" s="8" t="s">
        <v>48</v>
      </c>
      <c r="F1437" s="8" t="s">
        <v>49</v>
      </c>
      <c r="G1437" s="8" t="s">
        <v>68</v>
      </c>
      <c r="H1437" s="10" t="s">
        <v>16</v>
      </c>
      <c r="I1437" s="11">
        <v>45</v>
      </c>
      <c r="J1437" s="12">
        <v>850</v>
      </c>
      <c r="K1437" s="12">
        <v>38250</v>
      </c>
      <c r="L1437" s="13">
        <v>17212.5</v>
      </c>
      <c r="M1437" s="8" t="s">
        <v>17</v>
      </c>
      <c r="N1437" s="19">
        <v>43892</v>
      </c>
    </row>
    <row r="1438" spans="2:14" ht="14.25" customHeight="1" x14ac:dyDescent="0.25">
      <c r="B1438" s="8" t="s">
        <v>30</v>
      </c>
      <c r="C1438" s="8">
        <v>1185732</v>
      </c>
      <c r="D1438" s="9">
        <v>44208</v>
      </c>
      <c r="E1438" s="8" t="s">
        <v>48</v>
      </c>
      <c r="F1438" s="8" t="s">
        <v>49</v>
      </c>
      <c r="G1438" s="8" t="s">
        <v>68</v>
      </c>
      <c r="H1438" s="10" t="s">
        <v>18</v>
      </c>
      <c r="I1438" s="11">
        <v>45</v>
      </c>
      <c r="J1438" s="12">
        <v>650</v>
      </c>
      <c r="K1438" s="12">
        <v>29250</v>
      </c>
      <c r="L1438" s="13">
        <v>10237.5</v>
      </c>
      <c r="M1438" s="8" t="s">
        <v>17</v>
      </c>
      <c r="N1438" s="19">
        <v>43893</v>
      </c>
    </row>
    <row r="1439" spans="2:14" ht="14.25" customHeight="1" x14ac:dyDescent="0.25">
      <c r="B1439" s="8" t="s">
        <v>30</v>
      </c>
      <c r="C1439" s="8">
        <v>1185732</v>
      </c>
      <c r="D1439" s="9">
        <v>44208</v>
      </c>
      <c r="E1439" s="8" t="s">
        <v>48</v>
      </c>
      <c r="F1439" s="8" t="s">
        <v>49</v>
      </c>
      <c r="G1439" s="8" t="s">
        <v>68</v>
      </c>
      <c r="H1439" s="10" t="s">
        <v>19</v>
      </c>
      <c r="I1439" s="11">
        <v>35</v>
      </c>
      <c r="J1439" s="12">
        <v>650</v>
      </c>
      <c r="K1439" s="12">
        <v>22750</v>
      </c>
      <c r="L1439" s="13">
        <v>5687.5</v>
      </c>
      <c r="M1439" s="8" t="s">
        <v>17</v>
      </c>
      <c r="N1439" s="19">
        <v>43894</v>
      </c>
    </row>
    <row r="1440" spans="2:14" ht="14.25" customHeight="1" x14ac:dyDescent="0.25">
      <c r="B1440" s="8" t="s">
        <v>30</v>
      </c>
      <c r="C1440" s="8">
        <v>1185732</v>
      </c>
      <c r="D1440" s="9">
        <v>44208</v>
      </c>
      <c r="E1440" s="8" t="s">
        <v>48</v>
      </c>
      <c r="F1440" s="8" t="s">
        <v>49</v>
      </c>
      <c r="G1440" s="8" t="s">
        <v>68</v>
      </c>
      <c r="H1440" s="10" t="s">
        <v>20</v>
      </c>
      <c r="I1440" s="11">
        <v>40</v>
      </c>
      <c r="J1440" s="12">
        <v>500</v>
      </c>
      <c r="K1440" s="12">
        <v>20000</v>
      </c>
      <c r="L1440" s="13">
        <v>6000</v>
      </c>
      <c r="M1440" s="8" t="s">
        <v>17</v>
      </c>
      <c r="N1440" s="19">
        <v>43895</v>
      </c>
    </row>
    <row r="1441" spans="2:14" ht="14.25" customHeight="1" x14ac:dyDescent="0.25">
      <c r="B1441" s="8" t="s">
        <v>30</v>
      </c>
      <c r="C1441" s="8">
        <v>1185732</v>
      </c>
      <c r="D1441" s="9">
        <v>44208</v>
      </c>
      <c r="E1441" s="8" t="s">
        <v>48</v>
      </c>
      <c r="F1441" s="8" t="s">
        <v>49</v>
      </c>
      <c r="G1441" s="8" t="s">
        <v>68</v>
      </c>
      <c r="H1441" s="10" t="s">
        <v>21</v>
      </c>
      <c r="I1441" s="11">
        <v>55.000000000000007</v>
      </c>
      <c r="J1441" s="12">
        <v>550</v>
      </c>
      <c r="K1441" s="12">
        <v>30250.000000000007</v>
      </c>
      <c r="L1441" s="13">
        <v>10587.500000000002</v>
      </c>
      <c r="M1441" s="8" t="s">
        <v>17</v>
      </c>
      <c r="N1441" s="19">
        <v>43896</v>
      </c>
    </row>
    <row r="1442" spans="2:14" ht="14.25" customHeight="1" x14ac:dyDescent="0.25">
      <c r="B1442" s="8" t="s">
        <v>30</v>
      </c>
      <c r="C1442" s="8">
        <v>1185732</v>
      </c>
      <c r="D1442" s="9">
        <v>44208</v>
      </c>
      <c r="E1442" s="8" t="s">
        <v>48</v>
      </c>
      <c r="F1442" s="8" t="s">
        <v>49</v>
      </c>
      <c r="G1442" s="8" t="s">
        <v>68</v>
      </c>
      <c r="H1442" s="10" t="s">
        <v>22</v>
      </c>
      <c r="I1442" s="11">
        <v>45</v>
      </c>
      <c r="J1442" s="12">
        <v>650</v>
      </c>
      <c r="K1442" s="12">
        <v>29250</v>
      </c>
      <c r="L1442" s="13">
        <v>14625</v>
      </c>
      <c r="M1442" s="8" t="s">
        <v>17</v>
      </c>
      <c r="N1442" s="19">
        <v>43897</v>
      </c>
    </row>
    <row r="1443" spans="2:14" ht="14.25" customHeight="1" x14ac:dyDescent="0.25">
      <c r="B1443" s="8" t="s">
        <v>30</v>
      </c>
      <c r="C1443" s="8">
        <v>1185732</v>
      </c>
      <c r="D1443" s="9">
        <v>44237</v>
      </c>
      <c r="E1443" s="8" t="s">
        <v>48</v>
      </c>
      <c r="F1443" s="8" t="s">
        <v>49</v>
      </c>
      <c r="G1443" s="8" t="s">
        <v>68</v>
      </c>
      <c r="H1443" s="10" t="s">
        <v>16</v>
      </c>
      <c r="I1443" s="11">
        <v>45</v>
      </c>
      <c r="J1443" s="12">
        <v>900</v>
      </c>
      <c r="K1443" s="12">
        <v>40500</v>
      </c>
      <c r="L1443" s="13">
        <v>18225</v>
      </c>
      <c r="M1443" s="8" t="s">
        <v>17</v>
      </c>
      <c r="N1443" s="19">
        <v>43898</v>
      </c>
    </row>
    <row r="1444" spans="2:14" ht="14.25" customHeight="1" x14ac:dyDescent="0.25">
      <c r="B1444" s="8" t="s">
        <v>30</v>
      </c>
      <c r="C1444" s="8">
        <v>1185732</v>
      </c>
      <c r="D1444" s="9">
        <v>44237</v>
      </c>
      <c r="E1444" s="8" t="s">
        <v>48</v>
      </c>
      <c r="F1444" s="8" t="s">
        <v>49</v>
      </c>
      <c r="G1444" s="8" t="s">
        <v>68</v>
      </c>
      <c r="H1444" s="10" t="s">
        <v>18</v>
      </c>
      <c r="I1444" s="11">
        <v>45</v>
      </c>
      <c r="J1444" s="12">
        <v>550</v>
      </c>
      <c r="K1444" s="12">
        <v>24750</v>
      </c>
      <c r="L1444" s="13">
        <v>8662.5</v>
      </c>
      <c r="M1444" s="8" t="s">
        <v>17</v>
      </c>
      <c r="N1444" s="19">
        <v>43899</v>
      </c>
    </row>
    <row r="1445" spans="2:14" ht="14.25" customHeight="1" x14ac:dyDescent="0.25">
      <c r="B1445" s="8" t="s">
        <v>30</v>
      </c>
      <c r="C1445" s="8">
        <v>1185732</v>
      </c>
      <c r="D1445" s="9">
        <v>44237</v>
      </c>
      <c r="E1445" s="8" t="s">
        <v>48</v>
      </c>
      <c r="F1445" s="8" t="s">
        <v>49</v>
      </c>
      <c r="G1445" s="8" t="s">
        <v>68</v>
      </c>
      <c r="H1445" s="10" t="s">
        <v>19</v>
      </c>
      <c r="I1445" s="11">
        <v>35</v>
      </c>
      <c r="J1445" s="12">
        <v>600</v>
      </c>
      <c r="K1445" s="12">
        <v>21000</v>
      </c>
      <c r="L1445" s="13">
        <v>5250</v>
      </c>
      <c r="M1445" s="8" t="s">
        <v>17</v>
      </c>
      <c r="N1445" s="19">
        <v>43900</v>
      </c>
    </row>
    <row r="1446" spans="2:14" ht="14.25" customHeight="1" x14ac:dyDescent="0.25">
      <c r="B1446" s="8" t="s">
        <v>30</v>
      </c>
      <c r="C1446" s="8">
        <v>1185732</v>
      </c>
      <c r="D1446" s="9">
        <v>44237</v>
      </c>
      <c r="E1446" s="8" t="s">
        <v>14</v>
      </c>
      <c r="F1446" s="8" t="s">
        <v>15</v>
      </c>
      <c r="G1446" s="8" t="s">
        <v>69</v>
      </c>
      <c r="H1446" s="10" t="s">
        <v>20</v>
      </c>
      <c r="I1446" s="11">
        <v>40</v>
      </c>
      <c r="J1446" s="12">
        <v>475</v>
      </c>
      <c r="K1446" s="12">
        <v>19000</v>
      </c>
      <c r="L1446" s="13">
        <v>5700</v>
      </c>
      <c r="M1446" s="8" t="s">
        <v>17</v>
      </c>
      <c r="N1446" s="19">
        <v>43901</v>
      </c>
    </row>
    <row r="1447" spans="2:14" ht="14.25" customHeight="1" x14ac:dyDescent="0.25">
      <c r="B1447" s="8" t="s">
        <v>30</v>
      </c>
      <c r="C1447" s="8">
        <v>1185732</v>
      </c>
      <c r="D1447" s="9">
        <v>44237</v>
      </c>
      <c r="E1447" s="8" t="s">
        <v>14</v>
      </c>
      <c r="F1447" s="8" t="s">
        <v>15</v>
      </c>
      <c r="G1447" s="8" t="s">
        <v>69</v>
      </c>
      <c r="H1447" s="10" t="s">
        <v>21</v>
      </c>
      <c r="I1447" s="11">
        <v>55.000000000000007</v>
      </c>
      <c r="J1447" s="12">
        <v>550</v>
      </c>
      <c r="K1447" s="12">
        <v>30250.000000000007</v>
      </c>
      <c r="L1447" s="13">
        <v>10587.500000000002</v>
      </c>
      <c r="M1447" s="8" t="s">
        <v>17</v>
      </c>
      <c r="N1447" s="19">
        <v>43902</v>
      </c>
    </row>
    <row r="1448" spans="2:14" ht="14.25" customHeight="1" x14ac:dyDescent="0.25">
      <c r="B1448" s="8" t="s">
        <v>30</v>
      </c>
      <c r="C1448" s="8">
        <v>1185732</v>
      </c>
      <c r="D1448" s="9">
        <v>44237</v>
      </c>
      <c r="E1448" s="8" t="s">
        <v>14</v>
      </c>
      <c r="F1448" s="8" t="s">
        <v>15</v>
      </c>
      <c r="G1448" s="8" t="s">
        <v>69</v>
      </c>
      <c r="H1448" s="10" t="s">
        <v>22</v>
      </c>
      <c r="I1448" s="11">
        <v>45</v>
      </c>
      <c r="J1448" s="12">
        <v>650</v>
      </c>
      <c r="K1448" s="12">
        <v>29250</v>
      </c>
      <c r="L1448" s="13">
        <v>14625</v>
      </c>
      <c r="M1448" s="8" t="s">
        <v>17</v>
      </c>
      <c r="N1448" s="19">
        <v>43903</v>
      </c>
    </row>
    <row r="1449" spans="2:14" ht="14.25" customHeight="1" x14ac:dyDescent="0.25">
      <c r="B1449" s="8" t="s">
        <v>30</v>
      </c>
      <c r="C1449" s="8">
        <v>1185732</v>
      </c>
      <c r="D1449" s="9">
        <v>44263</v>
      </c>
      <c r="E1449" s="8" t="s">
        <v>14</v>
      </c>
      <c r="F1449" s="8" t="s">
        <v>15</v>
      </c>
      <c r="G1449" s="8" t="s">
        <v>69</v>
      </c>
      <c r="H1449" s="10" t="s">
        <v>16</v>
      </c>
      <c r="I1449" s="11">
        <v>45</v>
      </c>
      <c r="J1449" s="12">
        <v>870</v>
      </c>
      <c r="K1449" s="12">
        <v>39150</v>
      </c>
      <c r="L1449" s="13">
        <v>17617.5</v>
      </c>
      <c r="M1449" s="8" t="s">
        <v>17</v>
      </c>
      <c r="N1449" s="19">
        <v>43904</v>
      </c>
    </row>
    <row r="1450" spans="2:14" ht="14.25" customHeight="1" x14ac:dyDescent="0.25">
      <c r="B1450" s="8" t="s">
        <v>30</v>
      </c>
      <c r="C1450" s="8">
        <v>1185732</v>
      </c>
      <c r="D1450" s="9">
        <v>44263</v>
      </c>
      <c r="E1450" s="8" t="s">
        <v>14</v>
      </c>
      <c r="F1450" s="8" t="s">
        <v>15</v>
      </c>
      <c r="G1450" s="8" t="s">
        <v>69</v>
      </c>
      <c r="H1450" s="10" t="s">
        <v>18</v>
      </c>
      <c r="I1450" s="11">
        <v>45</v>
      </c>
      <c r="J1450" s="12">
        <v>550</v>
      </c>
      <c r="K1450" s="12">
        <v>24750</v>
      </c>
      <c r="L1450" s="13">
        <v>8662.5</v>
      </c>
      <c r="M1450" s="8" t="s">
        <v>17</v>
      </c>
      <c r="N1450" s="19">
        <v>43905</v>
      </c>
    </row>
    <row r="1451" spans="2:14" ht="14.25" customHeight="1" x14ac:dyDescent="0.25">
      <c r="B1451" s="8" t="s">
        <v>30</v>
      </c>
      <c r="C1451" s="8">
        <v>1185732</v>
      </c>
      <c r="D1451" s="9">
        <v>44263</v>
      </c>
      <c r="E1451" s="8" t="s">
        <v>14</v>
      </c>
      <c r="F1451" s="8" t="s">
        <v>15</v>
      </c>
      <c r="G1451" s="8" t="s">
        <v>69</v>
      </c>
      <c r="H1451" s="10" t="s">
        <v>19</v>
      </c>
      <c r="I1451" s="11">
        <v>35</v>
      </c>
      <c r="J1451" s="12">
        <v>575</v>
      </c>
      <c r="K1451" s="12">
        <v>20125</v>
      </c>
      <c r="L1451" s="13">
        <v>5031.25</v>
      </c>
      <c r="M1451" s="8" t="s">
        <v>17</v>
      </c>
      <c r="N1451" s="19">
        <v>43906</v>
      </c>
    </row>
    <row r="1452" spans="2:14" ht="14.25" customHeight="1" x14ac:dyDescent="0.25">
      <c r="B1452" s="8" t="s">
        <v>30</v>
      </c>
      <c r="C1452" s="8">
        <v>1185732</v>
      </c>
      <c r="D1452" s="9">
        <v>44263</v>
      </c>
      <c r="E1452" s="8" t="s">
        <v>14</v>
      </c>
      <c r="F1452" s="8" t="s">
        <v>15</v>
      </c>
      <c r="G1452" s="8" t="s">
        <v>69</v>
      </c>
      <c r="H1452" s="10" t="s">
        <v>20</v>
      </c>
      <c r="I1452" s="11">
        <v>40</v>
      </c>
      <c r="J1452" s="12">
        <v>425</v>
      </c>
      <c r="K1452" s="12">
        <v>17000</v>
      </c>
      <c r="L1452" s="13">
        <v>5100</v>
      </c>
      <c r="M1452" s="8" t="s">
        <v>17</v>
      </c>
      <c r="N1452" s="19">
        <v>43907</v>
      </c>
    </row>
    <row r="1453" spans="2:14" ht="14.25" customHeight="1" x14ac:dyDescent="0.25">
      <c r="B1453" s="8" t="s">
        <v>30</v>
      </c>
      <c r="C1453" s="8">
        <v>1185732</v>
      </c>
      <c r="D1453" s="9">
        <v>44263</v>
      </c>
      <c r="E1453" s="8" t="s">
        <v>14</v>
      </c>
      <c r="F1453" s="8" t="s">
        <v>15</v>
      </c>
      <c r="G1453" s="8" t="s">
        <v>69</v>
      </c>
      <c r="H1453" s="10" t="s">
        <v>21</v>
      </c>
      <c r="I1453" s="11">
        <v>55.000000000000007</v>
      </c>
      <c r="J1453" s="12">
        <v>475</v>
      </c>
      <c r="K1453" s="12">
        <v>26125.000000000004</v>
      </c>
      <c r="L1453" s="13">
        <v>9143.75</v>
      </c>
      <c r="M1453" s="8" t="s">
        <v>17</v>
      </c>
      <c r="N1453" s="19">
        <v>43908</v>
      </c>
    </row>
    <row r="1454" spans="2:14" ht="14.25" customHeight="1" x14ac:dyDescent="0.25">
      <c r="B1454" s="8" t="s">
        <v>30</v>
      </c>
      <c r="C1454" s="8">
        <v>1185732</v>
      </c>
      <c r="D1454" s="9">
        <v>44263</v>
      </c>
      <c r="E1454" s="8" t="s">
        <v>14</v>
      </c>
      <c r="F1454" s="8" t="s">
        <v>15</v>
      </c>
      <c r="G1454" s="8" t="s">
        <v>69</v>
      </c>
      <c r="H1454" s="10" t="s">
        <v>22</v>
      </c>
      <c r="I1454" s="11">
        <v>45</v>
      </c>
      <c r="J1454" s="12">
        <v>575</v>
      </c>
      <c r="K1454" s="12">
        <v>25875</v>
      </c>
      <c r="L1454" s="13">
        <v>12937.5</v>
      </c>
      <c r="M1454" s="8" t="s">
        <v>17</v>
      </c>
      <c r="N1454" s="19">
        <v>43909</v>
      </c>
    </row>
    <row r="1455" spans="2:14" ht="14.25" customHeight="1" x14ac:dyDescent="0.25">
      <c r="B1455" s="8" t="s">
        <v>30</v>
      </c>
      <c r="C1455" s="8">
        <v>1185732</v>
      </c>
      <c r="D1455" s="9">
        <v>44295</v>
      </c>
      <c r="E1455" s="8" t="s">
        <v>14</v>
      </c>
      <c r="F1455" s="8" t="s">
        <v>15</v>
      </c>
      <c r="G1455" s="8" t="s">
        <v>69</v>
      </c>
      <c r="H1455" s="10" t="s">
        <v>16</v>
      </c>
      <c r="I1455" s="11">
        <v>45</v>
      </c>
      <c r="J1455" s="12">
        <v>825</v>
      </c>
      <c r="K1455" s="12">
        <v>37125</v>
      </c>
      <c r="L1455" s="13">
        <v>16706.25</v>
      </c>
      <c r="M1455" s="8" t="s">
        <v>17</v>
      </c>
      <c r="N1455" s="19">
        <v>43910</v>
      </c>
    </row>
    <row r="1456" spans="2:14" ht="14.25" customHeight="1" x14ac:dyDescent="0.25">
      <c r="B1456" s="8" t="s">
        <v>30</v>
      </c>
      <c r="C1456" s="8">
        <v>1185732</v>
      </c>
      <c r="D1456" s="9">
        <v>44295</v>
      </c>
      <c r="E1456" s="8" t="s">
        <v>14</v>
      </c>
      <c r="F1456" s="8" t="s">
        <v>15</v>
      </c>
      <c r="G1456" s="8" t="s">
        <v>69</v>
      </c>
      <c r="H1456" s="10" t="s">
        <v>18</v>
      </c>
      <c r="I1456" s="11">
        <v>45</v>
      </c>
      <c r="J1456" s="12">
        <v>525</v>
      </c>
      <c r="K1456" s="12">
        <v>23625</v>
      </c>
      <c r="L1456" s="13">
        <v>8268.75</v>
      </c>
      <c r="M1456" s="8" t="s">
        <v>17</v>
      </c>
      <c r="N1456" s="19">
        <v>43911</v>
      </c>
    </row>
    <row r="1457" spans="2:14" ht="14.25" customHeight="1" x14ac:dyDescent="0.25">
      <c r="B1457" s="8" t="s">
        <v>30</v>
      </c>
      <c r="C1457" s="8">
        <v>1185732</v>
      </c>
      <c r="D1457" s="9">
        <v>44295</v>
      </c>
      <c r="E1457" s="8" t="s">
        <v>14</v>
      </c>
      <c r="F1457" s="8" t="s">
        <v>15</v>
      </c>
      <c r="G1457" s="8" t="s">
        <v>69</v>
      </c>
      <c r="H1457" s="10" t="s">
        <v>19</v>
      </c>
      <c r="I1457" s="11">
        <v>35</v>
      </c>
      <c r="J1457" s="12">
        <v>525</v>
      </c>
      <c r="K1457" s="12">
        <v>18375</v>
      </c>
      <c r="L1457" s="13">
        <v>4593.75</v>
      </c>
      <c r="M1457" s="8" t="s">
        <v>17</v>
      </c>
      <c r="N1457" s="19">
        <v>43912</v>
      </c>
    </row>
    <row r="1458" spans="2:14" ht="14.25" customHeight="1" x14ac:dyDescent="0.25">
      <c r="B1458" s="8" t="s">
        <v>30</v>
      </c>
      <c r="C1458" s="8">
        <v>1185732</v>
      </c>
      <c r="D1458" s="9">
        <v>44295</v>
      </c>
      <c r="E1458" s="8" t="s">
        <v>14</v>
      </c>
      <c r="F1458" s="8" t="s">
        <v>15</v>
      </c>
      <c r="G1458" s="8" t="s">
        <v>69</v>
      </c>
      <c r="H1458" s="10" t="s">
        <v>20</v>
      </c>
      <c r="I1458" s="11">
        <v>40</v>
      </c>
      <c r="J1458" s="12">
        <v>450</v>
      </c>
      <c r="K1458" s="12">
        <v>18000</v>
      </c>
      <c r="L1458" s="13">
        <v>5400</v>
      </c>
      <c r="M1458" s="8" t="s">
        <v>17</v>
      </c>
      <c r="N1458" s="19">
        <v>43913</v>
      </c>
    </row>
    <row r="1459" spans="2:14" ht="14.25" customHeight="1" x14ac:dyDescent="0.25">
      <c r="B1459" s="8" t="s">
        <v>30</v>
      </c>
      <c r="C1459" s="8">
        <v>1185732</v>
      </c>
      <c r="D1459" s="9">
        <v>44295</v>
      </c>
      <c r="E1459" s="8" t="s">
        <v>14</v>
      </c>
      <c r="F1459" s="8" t="s">
        <v>15</v>
      </c>
      <c r="G1459" s="8" t="s">
        <v>69</v>
      </c>
      <c r="H1459" s="10" t="s">
        <v>21</v>
      </c>
      <c r="I1459" s="11">
        <v>55.000000000000007</v>
      </c>
      <c r="J1459" s="12">
        <v>475</v>
      </c>
      <c r="K1459" s="12">
        <v>26125.000000000004</v>
      </c>
      <c r="L1459" s="13">
        <v>9143.75</v>
      </c>
      <c r="M1459" s="8" t="s">
        <v>17</v>
      </c>
      <c r="N1459" s="19">
        <v>43914</v>
      </c>
    </row>
    <row r="1460" spans="2:14" ht="14.25" customHeight="1" x14ac:dyDescent="0.25">
      <c r="B1460" s="8" t="s">
        <v>30</v>
      </c>
      <c r="C1460" s="8">
        <v>1185732</v>
      </c>
      <c r="D1460" s="9">
        <v>44295</v>
      </c>
      <c r="E1460" s="8" t="s">
        <v>14</v>
      </c>
      <c r="F1460" s="8" t="s">
        <v>15</v>
      </c>
      <c r="G1460" s="8" t="s">
        <v>69</v>
      </c>
      <c r="H1460" s="10" t="s">
        <v>22</v>
      </c>
      <c r="I1460" s="11">
        <v>45</v>
      </c>
      <c r="J1460" s="12">
        <v>600</v>
      </c>
      <c r="K1460" s="12">
        <v>27000</v>
      </c>
      <c r="L1460" s="13">
        <v>13500</v>
      </c>
      <c r="M1460" s="8" t="s">
        <v>17</v>
      </c>
      <c r="N1460" s="19">
        <v>43915</v>
      </c>
    </row>
    <row r="1461" spans="2:14" ht="14.25" customHeight="1" x14ac:dyDescent="0.25">
      <c r="B1461" s="8" t="s">
        <v>30</v>
      </c>
      <c r="C1461" s="8">
        <v>1185732</v>
      </c>
      <c r="D1461" s="9">
        <v>44324</v>
      </c>
      <c r="E1461" s="8" t="s">
        <v>14</v>
      </c>
      <c r="F1461" s="8" t="s">
        <v>15</v>
      </c>
      <c r="G1461" s="8" t="s">
        <v>69</v>
      </c>
      <c r="H1461" s="10" t="s">
        <v>16</v>
      </c>
      <c r="I1461" s="11">
        <v>55.000000000000007</v>
      </c>
      <c r="J1461" s="12">
        <v>870</v>
      </c>
      <c r="K1461" s="12">
        <v>47850.000000000007</v>
      </c>
      <c r="L1461" s="13">
        <v>21532.500000000004</v>
      </c>
      <c r="M1461" s="8" t="s">
        <v>17</v>
      </c>
      <c r="N1461" s="19">
        <v>43916</v>
      </c>
    </row>
    <row r="1462" spans="2:14" ht="14.25" customHeight="1" x14ac:dyDescent="0.25">
      <c r="B1462" s="8" t="s">
        <v>30</v>
      </c>
      <c r="C1462" s="8">
        <v>1185732</v>
      </c>
      <c r="D1462" s="9">
        <v>44324</v>
      </c>
      <c r="E1462" s="8" t="s">
        <v>14</v>
      </c>
      <c r="F1462" s="8" t="s">
        <v>15</v>
      </c>
      <c r="G1462" s="8" t="s">
        <v>69</v>
      </c>
      <c r="H1462" s="10" t="s">
        <v>18</v>
      </c>
      <c r="I1462" s="11">
        <v>55.000000000000007</v>
      </c>
      <c r="J1462" s="12">
        <v>575</v>
      </c>
      <c r="K1462" s="12">
        <v>31625.000000000007</v>
      </c>
      <c r="L1462" s="13">
        <v>11068.750000000002</v>
      </c>
      <c r="M1462" s="8" t="s">
        <v>17</v>
      </c>
      <c r="N1462" s="19">
        <v>43917</v>
      </c>
    </row>
    <row r="1463" spans="2:14" ht="14.25" customHeight="1" x14ac:dyDescent="0.25">
      <c r="B1463" s="8" t="s">
        <v>30</v>
      </c>
      <c r="C1463" s="8">
        <v>1185732</v>
      </c>
      <c r="D1463" s="9">
        <v>44324</v>
      </c>
      <c r="E1463" s="8" t="s">
        <v>14</v>
      </c>
      <c r="F1463" s="8" t="s">
        <v>15</v>
      </c>
      <c r="G1463" s="8" t="s">
        <v>69</v>
      </c>
      <c r="H1463" s="10" t="s">
        <v>19</v>
      </c>
      <c r="I1463" s="11">
        <v>50</v>
      </c>
      <c r="J1463" s="12">
        <v>550</v>
      </c>
      <c r="K1463" s="12">
        <v>27500</v>
      </c>
      <c r="L1463" s="13">
        <v>6875</v>
      </c>
      <c r="M1463" s="8" t="s">
        <v>17</v>
      </c>
      <c r="N1463" s="19">
        <v>43918</v>
      </c>
    </row>
    <row r="1464" spans="2:14" ht="14.25" customHeight="1" x14ac:dyDescent="0.25">
      <c r="B1464" s="8" t="s">
        <v>30</v>
      </c>
      <c r="C1464" s="8">
        <v>1185732</v>
      </c>
      <c r="D1464" s="9">
        <v>44324</v>
      </c>
      <c r="E1464" s="8" t="s">
        <v>14</v>
      </c>
      <c r="F1464" s="8" t="s">
        <v>15</v>
      </c>
      <c r="G1464" s="8" t="s">
        <v>69</v>
      </c>
      <c r="H1464" s="10" t="s">
        <v>20</v>
      </c>
      <c r="I1464" s="11">
        <v>50</v>
      </c>
      <c r="J1464" s="12">
        <v>500</v>
      </c>
      <c r="K1464" s="12">
        <v>25000</v>
      </c>
      <c r="L1464" s="13">
        <v>7500</v>
      </c>
      <c r="M1464" s="8" t="s">
        <v>17</v>
      </c>
      <c r="N1464" s="19">
        <v>43919</v>
      </c>
    </row>
    <row r="1465" spans="2:14" ht="14.25" customHeight="1" x14ac:dyDescent="0.25">
      <c r="B1465" s="8" t="s">
        <v>30</v>
      </c>
      <c r="C1465" s="8">
        <v>1185732</v>
      </c>
      <c r="D1465" s="9">
        <v>44324</v>
      </c>
      <c r="E1465" s="8" t="s">
        <v>14</v>
      </c>
      <c r="F1465" s="8" t="s">
        <v>15</v>
      </c>
      <c r="G1465" s="8" t="s">
        <v>69</v>
      </c>
      <c r="H1465" s="10" t="s">
        <v>21</v>
      </c>
      <c r="I1465" s="11">
        <v>60</v>
      </c>
      <c r="J1465" s="12">
        <v>525</v>
      </c>
      <c r="K1465" s="12">
        <v>31500</v>
      </c>
      <c r="L1465" s="13">
        <v>11025</v>
      </c>
      <c r="M1465" s="8" t="s">
        <v>17</v>
      </c>
      <c r="N1465" s="19">
        <v>43920</v>
      </c>
    </row>
    <row r="1466" spans="2:14" ht="14.25" customHeight="1" x14ac:dyDescent="0.25">
      <c r="B1466" s="8" t="s">
        <v>30</v>
      </c>
      <c r="C1466" s="8">
        <v>1185732</v>
      </c>
      <c r="D1466" s="9">
        <v>44324</v>
      </c>
      <c r="E1466" s="8" t="s">
        <v>14</v>
      </c>
      <c r="F1466" s="8" t="s">
        <v>15</v>
      </c>
      <c r="G1466" s="8" t="s">
        <v>69</v>
      </c>
      <c r="H1466" s="10" t="s">
        <v>22</v>
      </c>
      <c r="I1466" s="11">
        <v>65</v>
      </c>
      <c r="J1466" s="12">
        <v>625</v>
      </c>
      <c r="K1466" s="12">
        <v>40625</v>
      </c>
      <c r="L1466" s="13">
        <v>20312.5</v>
      </c>
      <c r="M1466" s="8" t="s">
        <v>17</v>
      </c>
      <c r="N1466" s="19">
        <v>43921</v>
      </c>
    </row>
    <row r="1467" spans="2:14" ht="14.25" customHeight="1" x14ac:dyDescent="0.25">
      <c r="B1467" s="8" t="s">
        <v>30</v>
      </c>
      <c r="C1467" s="8">
        <v>1185732</v>
      </c>
      <c r="D1467" s="9">
        <v>44357</v>
      </c>
      <c r="E1467" s="8" t="s">
        <v>14</v>
      </c>
      <c r="F1467" s="8" t="s">
        <v>15</v>
      </c>
      <c r="G1467" s="8" t="s">
        <v>69</v>
      </c>
      <c r="H1467" s="10" t="s">
        <v>16</v>
      </c>
      <c r="I1467" s="11">
        <v>60</v>
      </c>
      <c r="J1467" s="12">
        <v>875</v>
      </c>
      <c r="K1467" s="12">
        <v>52500</v>
      </c>
      <c r="L1467" s="13">
        <v>23625</v>
      </c>
      <c r="M1467" s="8" t="s">
        <v>17</v>
      </c>
      <c r="N1467" s="19">
        <v>43922</v>
      </c>
    </row>
    <row r="1468" spans="2:14" ht="14.25" customHeight="1" x14ac:dyDescent="0.25">
      <c r="B1468" s="8" t="s">
        <v>30</v>
      </c>
      <c r="C1468" s="8">
        <v>1185732</v>
      </c>
      <c r="D1468" s="9">
        <v>44357</v>
      </c>
      <c r="E1468" s="8" t="s">
        <v>14</v>
      </c>
      <c r="F1468" s="8" t="s">
        <v>15</v>
      </c>
      <c r="G1468" s="8" t="s">
        <v>69</v>
      </c>
      <c r="H1468" s="10" t="s">
        <v>18</v>
      </c>
      <c r="I1468" s="11">
        <v>55.000000000000007</v>
      </c>
      <c r="J1468" s="12">
        <v>625</v>
      </c>
      <c r="K1468" s="12">
        <v>34375.000000000007</v>
      </c>
      <c r="L1468" s="13">
        <v>12031.250000000002</v>
      </c>
      <c r="M1468" s="8" t="s">
        <v>17</v>
      </c>
      <c r="N1468" s="19">
        <v>43923</v>
      </c>
    </row>
    <row r="1469" spans="2:14" ht="14.25" customHeight="1" x14ac:dyDescent="0.25">
      <c r="B1469" s="8" t="s">
        <v>30</v>
      </c>
      <c r="C1469" s="8">
        <v>1185732</v>
      </c>
      <c r="D1469" s="9">
        <v>44357</v>
      </c>
      <c r="E1469" s="8" t="s">
        <v>14</v>
      </c>
      <c r="F1469" s="8" t="s">
        <v>15</v>
      </c>
      <c r="G1469" s="8" t="s">
        <v>69</v>
      </c>
      <c r="H1469" s="10" t="s">
        <v>19</v>
      </c>
      <c r="I1469" s="11">
        <v>50</v>
      </c>
      <c r="J1469" s="12">
        <v>600</v>
      </c>
      <c r="K1469" s="12">
        <v>30000</v>
      </c>
      <c r="L1469" s="13">
        <v>7500</v>
      </c>
      <c r="M1469" s="8" t="s">
        <v>17</v>
      </c>
      <c r="N1469" s="19">
        <v>43924</v>
      </c>
    </row>
    <row r="1470" spans="2:14" ht="14.25" customHeight="1" x14ac:dyDescent="0.25">
      <c r="B1470" s="8" t="s">
        <v>30</v>
      </c>
      <c r="C1470" s="8">
        <v>1185732</v>
      </c>
      <c r="D1470" s="9">
        <v>44357</v>
      </c>
      <c r="E1470" s="8" t="s">
        <v>14</v>
      </c>
      <c r="F1470" s="8" t="s">
        <v>15</v>
      </c>
      <c r="G1470" s="8" t="s">
        <v>69</v>
      </c>
      <c r="H1470" s="10" t="s">
        <v>20</v>
      </c>
      <c r="I1470" s="11">
        <v>50</v>
      </c>
      <c r="J1470" s="12">
        <v>575</v>
      </c>
      <c r="K1470" s="12">
        <v>28750</v>
      </c>
      <c r="L1470" s="13">
        <v>8625</v>
      </c>
      <c r="M1470" s="8" t="s">
        <v>17</v>
      </c>
      <c r="N1470" s="19">
        <v>43925</v>
      </c>
    </row>
    <row r="1471" spans="2:14" ht="14.25" customHeight="1" x14ac:dyDescent="0.25">
      <c r="B1471" s="8" t="s">
        <v>30</v>
      </c>
      <c r="C1471" s="8">
        <v>1185732</v>
      </c>
      <c r="D1471" s="9">
        <v>44357</v>
      </c>
      <c r="E1471" s="8" t="s">
        <v>14</v>
      </c>
      <c r="F1471" s="8" t="s">
        <v>15</v>
      </c>
      <c r="G1471" s="8" t="s">
        <v>69</v>
      </c>
      <c r="H1471" s="10" t="s">
        <v>21</v>
      </c>
      <c r="I1471" s="11">
        <v>65</v>
      </c>
      <c r="J1471" s="12">
        <v>575</v>
      </c>
      <c r="K1471" s="12">
        <v>37375</v>
      </c>
      <c r="L1471" s="13">
        <v>13081.249999999998</v>
      </c>
      <c r="M1471" s="8" t="s">
        <v>17</v>
      </c>
      <c r="N1471" s="19">
        <v>43926</v>
      </c>
    </row>
    <row r="1472" spans="2:14" ht="14.25" customHeight="1" x14ac:dyDescent="0.25">
      <c r="B1472" s="8" t="s">
        <v>30</v>
      </c>
      <c r="C1472" s="8">
        <v>1185732</v>
      </c>
      <c r="D1472" s="9">
        <v>44357</v>
      </c>
      <c r="E1472" s="8" t="s">
        <v>14</v>
      </c>
      <c r="F1472" s="8" t="s">
        <v>15</v>
      </c>
      <c r="G1472" s="8" t="s">
        <v>69</v>
      </c>
      <c r="H1472" s="10" t="s">
        <v>22</v>
      </c>
      <c r="I1472" s="11">
        <v>70</v>
      </c>
      <c r="J1472" s="12">
        <v>725</v>
      </c>
      <c r="K1472" s="12">
        <v>50750</v>
      </c>
      <c r="L1472" s="13">
        <v>25375</v>
      </c>
      <c r="M1472" s="8" t="s">
        <v>17</v>
      </c>
      <c r="N1472" s="19">
        <v>43927</v>
      </c>
    </row>
    <row r="1473" spans="2:14" ht="14.25" customHeight="1" x14ac:dyDescent="0.25">
      <c r="B1473" s="8" t="s">
        <v>30</v>
      </c>
      <c r="C1473" s="8">
        <v>1185732</v>
      </c>
      <c r="D1473" s="9">
        <v>44385</v>
      </c>
      <c r="E1473" s="8" t="s">
        <v>14</v>
      </c>
      <c r="F1473" s="8" t="s">
        <v>15</v>
      </c>
      <c r="G1473" s="8" t="s">
        <v>69</v>
      </c>
      <c r="H1473" s="10" t="s">
        <v>16</v>
      </c>
      <c r="I1473" s="11">
        <v>65</v>
      </c>
      <c r="J1473" s="12">
        <v>950</v>
      </c>
      <c r="K1473" s="12">
        <v>61750</v>
      </c>
      <c r="L1473" s="13">
        <v>27787.5</v>
      </c>
      <c r="M1473" s="8" t="s">
        <v>17</v>
      </c>
      <c r="N1473" s="19">
        <v>43928</v>
      </c>
    </row>
    <row r="1474" spans="2:14" ht="14.25" customHeight="1" x14ac:dyDescent="0.25">
      <c r="B1474" s="8" t="s">
        <v>30</v>
      </c>
      <c r="C1474" s="8">
        <v>1185732</v>
      </c>
      <c r="D1474" s="9">
        <v>44385</v>
      </c>
      <c r="E1474" s="8" t="s">
        <v>14</v>
      </c>
      <c r="F1474" s="8" t="s">
        <v>15</v>
      </c>
      <c r="G1474" s="8" t="s">
        <v>69</v>
      </c>
      <c r="H1474" s="10" t="s">
        <v>18</v>
      </c>
      <c r="I1474" s="11">
        <v>60.000000000000007</v>
      </c>
      <c r="J1474" s="12">
        <v>700</v>
      </c>
      <c r="K1474" s="12">
        <v>42000.000000000007</v>
      </c>
      <c r="L1474" s="13">
        <v>14700</v>
      </c>
      <c r="M1474" s="8" t="s">
        <v>17</v>
      </c>
      <c r="N1474" s="19">
        <v>43929</v>
      </c>
    </row>
    <row r="1475" spans="2:14" ht="14.25" customHeight="1" x14ac:dyDescent="0.25">
      <c r="B1475" s="8" t="s">
        <v>30</v>
      </c>
      <c r="C1475" s="8">
        <v>1185732</v>
      </c>
      <c r="D1475" s="9">
        <v>44385</v>
      </c>
      <c r="E1475" s="8" t="s">
        <v>14</v>
      </c>
      <c r="F1475" s="8" t="s">
        <v>15</v>
      </c>
      <c r="G1475" s="8" t="s">
        <v>69</v>
      </c>
      <c r="H1475" s="10" t="s">
        <v>19</v>
      </c>
      <c r="I1475" s="11">
        <v>55.000000000000007</v>
      </c>
      <c r="J1475" s="12">
        <v>625</v>
      </c>
      <c r="K1475" s="12">
        <v>34375.000000000007</v>
      </c>
      <c r="L1475" s="13">
        <v>8593.7500000000018</v>
      </c>
      <c r="M1475" s="8" t="s">
        <v>17</v>
      </c>
      <c r="N1475" s="19">
        <v>43930</v>
      </c>
    </row>
    <row r="1476" spans="2:14" ht="14.25" customHeight="1" x14ac:dyDescent="0.25">
      <c r="B1476" s="8" t="s">
        <v>30</v>
      </c>
      <c r="C1476" s="8">
        <v>1185732</v>
      </c>
      <c r="D1476" s="9">
        <v>44385</v>
      </c>
      <c r="E1476" s="8" t="s">
        <v>14</v>
      </c>
      <c r="F1476" s="8" t="s">
        <v>15</v>
      </c>
      <c r="G1476" s="8" t="s">
        <v>69</v>
      </c>
      <c r="H1476" s="10" t="s">
        <v>20</v>
      </c>
      <c r="I1476" s="11">
        <v>55.000000000000007</v>
      </c>
      <c r="J1476" s="12">
        <v>575</v>
      </c>
      <c r="K1476" s="12">
        <v>31625.000000000007</v>
      </c>
      <c r="L1476" s="13">
        <v>9487.5000000000018</v>
      </c>
      <c r="M1476" s="8" t="s">
        <v>17</v>
      </c>
      <c r="N1476" s="19">
        <v>43931</v>
      </c>
    </row>
    <row r="1477" spans="2:14" ht="14.25" customHeight="1" x14ac:dyDescent="0.25">
      <c r="B1477" s="8" t="s">
        <v>30</v>
      </c>
      <c r="C1477" s="8">
        <v>1185732</v>
      </c>
      <c r="D1477" s="9">
        <v>44385</v>
      </c>
      <c r="E1477" s="8" t="s">
        <v>14</v>
      </c>
      <c r="F1477" s="8" t="s">
        <v>15</v>
      </c>
      <c r="G1477" s="8" t="s">
        <v>69</v>
      </c>
      <c r="H1477" s="10" t="s">
        <v>21</v>
      </c>
      <c r="I1477" s="11">
        <v>65</v>
      </c>
      <c r="J1477" s="12">
        <v>600</v>
      </c>
      <c r="K1477" s="12">
        <v>39000</v>
      </c>
      <c r="L1477" s="13">
        <v>13650</v>
      </c>
      <c r="M1477" s="8" t="s">
        <v>17</v>
      </c>
      <c r="N1477" s="19">
        <v>43932</v>
      </c>
    </row>
    <row r="1478" spans="2:14" ht="14.25" customHeight="1" x14ac:dyDescent="0.25">
      <c r="B1478" s="8" t="s">
        <v>30</v>
      </c>
      <c r="C1478" s="8">
        <v>1185732</v>
      </c>
      <c r="D1478" s="9">
        <v>44385</v>
      </c>
      <c r="E1478" s="8" t="s">
        <v>14</v>
      </c>
      <c r="F1478" s="8" t="s">
        <v>15</v>
      </c>
      <c r="G1478" s="8" t="s">
        <v>69</v>
      </c>
      <c r="H1478" s="10" t="s">
        <v>22</v>
      </c>
      <c r="I1478" s="11">
        <v>70</v>
      </c>
      <c r="J1478" s="12">
        <v>775</v>
      </c>
      <c r="K1478" s="12">
        <v>54250</v>
      </c>
      <c r="L1478" s="13">
        <v>27125</v>
      </c>
      <c r="M1478" s="8" t="s">
        <v>17</v>
      </c>
      <c r="N1478" s="19">
        <v>43933</v>
      </c>
    </row>
    <row r="1479" spans="2:14" ht="14.25" customHeight="1" x14ac:dyDescent="0.25">
      <c r="B1479" s="8" t="s">
        <v>30</v>
      </c>
      <c r="C1479" s="8">
        <v>1185732</v>
      </c>
      <c r="D1479" s="9">
        <v>44417</v>
      </c>
      <c r="E1479" s="8" t="s">
        <v>14</v>
      </c>
      <c r="F1479" s="8" t="s">
        <v>15</v>
      </c>
      <c r="G1479" s="8" t="s">
        <v>69</v>
      </c>
      <c r="H1479" s="10" t="s">
        <v>16</v>
      </c>
      <c r="I1479" s="11">
        <v>65</v>
      </c>
      <c r="J1479" s="12">
        <v>925</v>
      </c>
      <c r="K1479" s="12">
        <v>60125</v>
      </c>
      <c r="L1479" s="13">
        <v>27056.25</v>
      </c>
      <c r="M1479" s="8" t="s">
        <v>17</v>
      </c>
      <c r="N1479" s="19">
        <v>43934</v>
      </c>
    </row>
    <row r="1480" spans="2:14" ht="14.25" customHeight="1" x14ac:dyDescent="0.25">
      <c r="B1480" s="8" t="s">
        <v>30</v>
      </c>
      <c r="C1480" s="8">
        <v>1185732</v>
      </c>
      <c r="D1480" s="9">
        <v>44417</v>
      </c>
      <c r="E1480" s="8" t="s">
        <v>14</v>
      </c>
      <c r="F1480" s="8" t="s">
        <v>15</v>
      </c>
      <c r="G1480" s="8" t="s">
        <v>69</v>
      </c>
      <c r="H1480" s="10" t="s">
        <v>18</v>
      </c>
      <c r="I1480" s="11">
        <v>60.000000000000007</v>
      </c>
      <c r="J1480" s="12">
        <v>700</v>
      </c>
      <c r="K1480" s="12">
        <v>42000.000000000007</v>
      </c>
      <c r="L1480" s="13">
        <v>14700</v>
      </c>
      <c r="M1480" s="8" t="s">
        <v>17</v>
      </c>
      <c r="N1480" s="19">
        <v>43935</v>
      </c>
    </row>
    <row r="1481" spans="2:14" ht="14.25" customHeight="1" x14ac:dyDescent="0.25">
      <c r="B1481" s="8" t="s">
        <v>30</v>
      </c>
      <c r="C1481" s="8">
        <v>1185732</v>
      </c>
      <c r="D1481" s="9">
        <v>44417</v>
      </c>
      <c r="E1481" s="8" t="s">
        <v>14</v>
      </c>
      <c r="F1481" s="8" t="s">
        <v>15</v>
      </c>
      <c r="G1481" s="8" t="s">
        <v>69</v>
      </c>
      <c r="H1481" s="10" t="s">
        <v>19</v>
      </c>
      <c r="I1481" s="11">
        <v>55.000000000000007</v>
      </c>
      <c r="J1481" s="12">
        <v>625</v>
      </c>
      <c r="K1481" s="12">
        <v>34375.000000000007</v>
      </c>
      <c r="L1481" s="13">
        <v>8593.7500000000018</v>
      </c>
      <c r="M1481" s="8" t="s">
        <v>17</v>
      </c>
      <c r="N1481" s="19">
        <v>43936</v>
      </c>
    </row>
    <row r="1482" spans="2:14" ht="14.25" customHeight="1" x14ac:dyDescent="0.25">
      <c r="B1482" s="8" t="s">
        <v>30</v>
      </c>
      <c r="C1482" s="8">
        <v>1185732</v>
      </c>
      <c r="D1482" s="9">
        <v>44417</v>
      </c>
      <c r="E1482" s="8" t="s">
        <v>14</v>
      </c>
      <c r="F1482" s="8" t="s">
        <v>15</v>
      </c>
      <c r="G1482" s="8" t="s">
        <v>69</v>
      </c>
      <c r="H1482" s="10" t="s">
        <v>20</v>
      </c>
      <c r="I1482" s="11">
        <v>45</v>
      </c>
      <c r="J1482" s="12">
        <v>575</v>
      </c>
      <c r="K1482" s="12">
        <v>25875</v>
      </c>
      <c r="L1482" s="13">
        <v>7762.5</v>
      </c>
      <c r="M1482" s="8" t="s">
        <v>17</v>
      </c>
      <c r="N1482" s="19">
        <v>43937</v>
      </c>
    </row>
    <row r="1483" spans="2:14" ht="14.25" customHeight="1" x14ac:dyDescent="0.25">
      <c r="B1483" s="8" t="s">
        <v>30</v>
      </c>
      <c r="C1483" s="8">
        <v>1185732</v>
      </c>
      <c r="D1483" s="9">
        <v>44417</v>
      </c>
      <c r="E1483" s="8" t="s">
        <v>14</v>
      </c>
      <c r="F1483" s="8" t="s">
        <v>15</v>
      </c>
      <c r="G1483" s="8" t="s">
        <v>69</v>
      </c>
      <c r="H1483" s="10" t="s">
        <v>21</v>
      </c>
      <c r="I1483" s="11">
        <v>55.000000000000007</v>
      </c>
      <c r="J1483" s="12">
        <v>550</v>
      </c>
      <c r="K1483" s="12">
        <v>30250.000000000007</v>
      </c>
      <c r="L1483" s="13">
        <v>10587.500000000002</v>
      </c>
      <c r="M1483" s="8" t="s">
        <v>17</v>
      </c>
      <c r="N1483" s="19">
        <v>43938</v>
      </c>
    </row>
    <row r="1484" spans="2:14" ht="14.25" customHeight="1" x14ac:dyDescent="0.25">
      <c r="B1484" s="8" t="s">
        <v>30</v>
      </c>
      <c r="C1484" s="8">
        <v>1185732</v>
      </c>
      <c r="D1484" s="9">
        <v>44417</v>
      </c>
      <c r="E1484" s="8" t="s">
        <v>14</v>
      </c>
      <c r="F1484" s="8" t="s">
        <v>15</v>
      </c>
      <c r="G1484" s="8" t="s">
        <v>69</v>
      </c>
      <c r="H1484" s="10" t="s">
        <v>22</v>
      </c>
      <c r="I1484" s="11">
        <v>60.000000000000007</v>
      </c>
      <c r="J1484" s="12">
        <v>725</v>
      </c>
      <c r="K1484" s="12">
        <v>43500.000000000007</v>
      </c>
      <c r="L1484" s="13">
        <v>21750.000000000004</v>
      </c>
      <c r="M1484" s="8" t="s">
        <v>17</v>
      </c>
      <c r="N1484" s="19">
        <v>43939</v>
      </c>
    </row>
    <row r="1485" spans="2:14" ht="14.25" customHeight="1" x14ac:dyDescent="0.25">
      <c r="B1485" s="8" t="s">
        <v>30</v>
      </c>
      <c r="C1485" s="8">
        <v>1185732</v>
      </c>
      <c r="D1485" s="9">
        <v>44447</v>
      </c>
      <c r="E1485" s="8" t="s">
        <v>14</v>
      </c>
      <c r="F1485" s="8" t="s">
        <v>15</v>
      </c>
      <c r="G1485" s="8" t="s">
        <v>69</v>
      </c>
      <c r="H1485" s="10" t="s">
        <v>16</v>
      </c>
      <c r="I1485" s="11">
        <v>55.000000000000007</v>
      </c>
      <c r="J1485" s="12">
        <v>850</v>
      </c>
      <c r="K1485" s="12">
        <v>46750.000000000007</v>
      </c>
      <c r="L1485" s="13">
        <v>21037.500000000004</v>
      </c>
      <c r="M1485" s="8" t="s">
        <v>17</v>
      </c>
      <c r="N1485" s="19">
        <v>43940</v>
      </c>
    </row>
    <row r="1486" spans="2:14" ht="14.25" customHeight="1" x14ac:dyDescent="0.25">
      <c r="B1486" s="8" t="s">
        <v>30</v>
      </c>
      <c r="C1486" s="8">
        <v>1185732</v>
      </c>
      <c r="D1486" s="9">
        <v>44447</v>
      </c>
      <c r="E1486" s="8" t="s">
        <v>14</v>
      </c>
      <c r="F1486" s="8" t="s">
        <v>15</v>
      </c>
      <c r="G1486" s="8" t="s">
        <v>69</v>
      </c>
      <c r="H1486" s="10" t="s">
        <v>18</v>
      </c>
      <c r="I1486" s="11">
        <v>50.000000000000014</v>
      </c>
      <c r="J1486" s="12">
        <v>650</v>
      </c>
      <c r="K1486" s="12">
        <v>32500.000000000011</v>
      </c>
      <c r="L1486" s="13">
        <v>11375.000000000004</v>
      </c>
      <c r="M1486" s="8" t="s">
        <v>17</v>
      </c>
      <c r="N1486" s="19">
        <v>43941</v>
      </c>
    </row>
    <row r="1487" spans="2:14" ht="14.25" customHeight="1" x14ac:dyDescent="0.25">
      <c r="B1487" s="8" t="s">
        <v>30</v>
      </c>
      <c r="C1487" s="8">
        <v>1185732</v>
      </c>
      <c r="D1487" s="9">
        <v>44447</v>
      </c>
      <c r="E1487" s="8" t="s">
        <v>14</v>
      </c>
      <c r="F1487" s="8" t="s">
        <v>15</v>
      </c>
      <c r="G1487" s="8" t="s">
        <v>69</v>
      </c>
      <c r="H1487" s="10" t="s">
        <v>19</v>
      </c>
      <c r="I1487" s="11">
        <v>45</v>
      </c>
      <c r="J1487" s="12">
        <v>550</v>
      </c>
      <c r="K1487" s="12">
        <v>24750</v>
      </c>
      <c r="L1487" s="13">
        <v>6187.5</v>
      </c>
      <c r="M1487" s="8" t="s">
        <v>17</v>
      </c>
      <c r="N1487" s="19">
        <v>43942</v>
      </c>
    </row>
    <row r="1488" spans="2:14" ht="14.25" customHeight="1" x14ac:dyDescent="0.25">
      <c r="B1488" s="8" t="s">
        <v>30</v>
      </c>
      <c r="C1488" s="8">
        <v>1185732</v>
      </c>
      <c r="D1488" s="9">
        <v>44447</v>
      </c>
      <c r="E1488" s="8" t="s">
        <v>14</v>
      </c>
      <c r="F1488" s="8" t="s">
        <v>15</v>
      </c>
      <c r="G1488" s="8" t="s">
        <v>69</v>
      </c>
      <c r="H1488" s="10" t="s">
        <v>20</v>
      </c>
      <c r="I1488" s="11">
        <v>45</v>
      </c>
      <c r="J1488" s="12">
        <v>525</v>
      </c>
      <c r="K1488" s="12">
        <v>23625</v>
      </c>
      <c r="L1488" s="13">
        <v>7087.5</v>
      </c>
      <c r="M1488" s="8" t="s">
        <v>17</v>
      </c>
      <c r="N1488" s="19">
        <v>43943</v>
      </c>
    </row>
    <row r="1489" spans="2:14" ht="14.25" customHeight="1" x14ac:dyDescent="0.25">
      <c r="B1489" s="8" t="s">
        <v>30</v>
      </c>
      <c r="C1489" s="8">
        <v>1185732</v>
      </c>
      <c r="D1489" s="9">
        <v>44447</v>
      </c>
      <c r="E1489" s="8" t="s">
        <v>14</v>
      </c>
      <c r="F1489" s="8" t="s">
        <v>15</v>
      </c>
      <c r="G1489" s="8" t="s">
        <v>69</v>
      </c>
      <c r="H1489" s="10" t="s">
        <v>21</v>
      </c>
      <c r="I1489" s="11">
        <v>55.000000000000007</v>
      </c>
      <c r="J1489" s="12">
        <v>525</v>
      </c>
      <c r="K1489" s="12">
        <v>28875.000000000007</v>
      </c>
      <c r="L1489" s="13">
        <v>10106.250000000002</v>
      </c>
      <c r="M1489" s="8" t="s">
        <v>17</v>
      </c>
      <c r="N1489" s="19">
        <v>43944</v>
      </c>
    </row>
    <row r="1490" spans="2:14" ht="14.25" customHeight="1" x14ac:dyDescent="0.25">
      <c r="B1490" s="8" t="s">
        <v>30</v>
      </c>
      <c r="C1490" s="8">
        <v>1185732</v>
      </c>
      <c r="D1490" s="9">
        <v>44447</v>
      </c>
      <c r="E1490" s="8" t="s">
        <v>14</v>
      </c>
      <c r="F1490" s="8" t="s">
        <v>15</v>
      </c>
      <c r="G1490" s="8" t="s">
        <v>69</v>
      </c>
      <c r="H1490" s="10" t="s">
        <v>22</v>
      </c>
      <c r="I1490" s="11">
        <v>60.000000000000007</v>
      </c>
      <c r="J1490" s="12">
        <v>625</v>
      </c>
      <c r="K1490" s="12">
        <v>37500.000000000007</v>
      </c>
      <c r="L1490" s="13">
        <v>18750.000000000004</v>
      </c>
      <c r="M1490" s="8" t="s">
        <v>17</v>
      </c>
      <c r="N1490" s="19">
        <v>43945</v>
      </c>
    </row>
    <row r="1491" spans="2:14" ht="14.25" customHeight="1" x14ac:dyDescent="0.25">
      <c r="B1491" s="8" t="s">
        <v>30</v>
      </c>
      <c r="C1491" s="8">
        <v>1185732</v>
      </c>
      <c r="D1491" s="9">
        <v>44479</v>
      </c>
      <c r="E1491" s="8" t="s">
        <v>14</v>
      </c>
      <c r="F1491" s="8" t="s">
        <v>15</v>
      </c>
      <c r="G1491" s="8" t="s">
        <v>69</v>
      </c>
      <c r="H1491" s="10" t="s">
        <v>16</v>
      </c>
      <c r="I1491" s="11">
        <v>60.000000000000007</v>
      </c>
      <c r="J1491" s="12">
        <v>800</v>
      </c>
      <c r="K1491" s="12">
        <v>48000.000000000007</v>
      </c>
      <c r="L1491" s="13">
        <v>21600.000000000004</v>
      </c>
      <c r="M1491" s="8" t="s">
        <v>17</v>
      </c>
      <c r="N1491" s="19">
        <v>43946</v>
      </c>
    </row>
    <row r="1492" spans="2:14" ht="14.25" customHeight="1" x14ac:dyDescent="0.25">
      <c r="B1492" s="8" t="s">
        <v>30</v>
      </c>
      <c r="C1492" s="8">
        <v>1185732</v>
      </c>
      <c r="D1492" s="9">
        <v>44479</v>
      </c>
      <c r="E1492" s="8" t="s">
        <v>14</v>
      </c>
      <c r="F1492" s="8" t="s">
        <v>15</v>
      </c>
      <c r="G1492" s="8" t="s">
        <v>69</v>
      </c>
      <c r="H1492" s="10" t="s">
        <v>18</v>
      </c>
      <c r="I1492" s="11">
        <v>50.000000000000014</v>
      </c>
      <c r="J1492" s="12">
        <v>625</v>
      </c>
      <c r="K1492" s="12">
        <v>31250.000000000011</v>
      </c>
      <c r="L1492" s="13">
        <v>10937.500000000004</v>
      </c>
      <c r="M1492" s="8" t="s">
        <v>17</v>
      </c>
      <c r="N1492" s="19">
        <v>43947</v>
      </c>
    </row>
    <row r="1493" spans="2:14" ht="14.25" customHeight="1" x14ac:dyDescent="0.25">
      <c r="B1493" s="8" t="s">
        <v>30</v>
      </c>
      <c r="C1493" s="8">
        <v>1185732</v>
      </c>
      <c r="D1493" s="9">
        <v>44479</v>
      </c>
      <c r="E1493" s="8" t="s">
        <v>14</v>
      </c>
      <c r="F1493" s="8" t="s">
        <v>15</v>
      </c>
      <c r="G1493" s="8" t="s">
        <v>69</v>
      </c>
      <c r="H1493" s="10" t="s">
        <v>19</v>
      </c>
      <c r="I1493" s="11">
        <v>50.000000000000014</v>
      </c>
      <c r="J1493" s="12">
        <v>525</v>
      </c>
      <c r="K1493" s="12">
        <v>26250.000000000007</v>
      </c>
      <c r="L1493" s="13">
        <v>6562.5000000000018</v>
      </c>
      <c r="M1493" s="8" t="s">
        <v>17</v>
      </c>
      <c r="N1493" s="19">
        <v>43948</v>
      </c>
    </row>
    <row r="1494" spans="2:14" ht="14.25" customHeight="1" x14ac:dyDescent="0.25">
      <c r="B1494" s="8" t="s">
        <v>30</v>
      </c>
      <c r="C1494" s="8">
        <v>1185732</v>
      </c>
      <c r="D1494" s="9">
        <v>44479</v>
      </c>
      <c r="E1494" s="8" t="s">
        <v>14</v>
      </c>
      <c r="F1494" s="8" t="s">
        <v>15</v>
      </c>
      <c r="G1494" s="8" t="s">
        <v>69</v>
      </c>
      <c r="H1494" s="10" t="s">
        <v>20</v>
      </c>
      <c r="I1494" s="11">
        <v>50.000000000000014</v>
      </c>
      <c r="J1494" s="12">
        <v>500</v>
      </c>
      <c r="K1494" s="12">
        <v>25000.000000000007</v>
      </c>
      <c r="L1494" s="13">
        <v>7500.0000000000018</v>
      </c>
      <c r="M1494" s="8" t="s">
        <v>17</v>
      </c>
      <c r="N1494" s="19">
        <v>43949</v>
      </c>
    </row>
    <row r="1495" spans="2:14" ht="14.25" customHeight="1" x14ac:dyDescent="0.25">
      <c r="B1495" s="8" t="s">
        <v>30</v>
      </c>
      <c r="C1495" s="8">
        <v>1185732</v>
      </c>
      <c r="D1495" s="9">
        <v>44479</v>
      </c>
      <c r="E1495" s="8" t="s">
        <v>14</v>
      </c>
      <c r="F1495" s="8" t="s">
        <v>15</v>
      </c>
      <c r="G1495" s="8" t="s">
        <v>69</v>
      </c>
      <c r="H1495" s="10" t="s">
        <v>21</v>
      </c>
      <c r="I1495" s="11">
        <v>60.000000000000007</v>
      </c>
      <c r="J1495" s="12">
        <v>500</v>
      </c>
      <c r="K1495" s="12">
        <v>30000.000000000007</v>
      </c>
      <c r="L1495" s="13">
        <v>10500.000000000002</v>
      </c>
      <c r="M1495" s="8" t="s">
        <v>17</v>
      </c>
      <c r="N1495" s="19">
        <v>43950</v>
      </c>
    </row>
    <row r="1496" spans="2:14" ht="14.25" customHeight="1" x14ac:dyDescent="0.25">
      <c r="B1496" s="8" t="s">
        <v>30</v>
      </c>
      <c r="C1496" s="8">
        <v>1185732</v>
      </c>
      <c r="D1496" s="9">
        <v>44479</v>
      </c>
      <c r="E1496" s="8" t="s">
        <v>14</v>
      </c>
      <c r="F1496" s="8" t="s">
        <v>15</v>
      </c>
      <c r="G1496" s="8" t="s">
        <v>69</v>
      </c>
      <c r="H1496" s="10" t="s">
        <v>22</v>
      </c>
      <c r="I1496" s="11">
        <v>65</v>
      </c>
      <c r="J1496" s="12">
        <v>625</v>
      </c>
      <c r="K1496" s="12">
        <v>40625</v>
      </c>
      <c r="L1496" s="13">
        <v>20312.5</v>
      </c>
      <c r="M1496" s="8" t="s">
        <v>17</v>
      </c>
      <c r="N1496" s="19">
        <v>43951</v>
      </c>
    </row>
    <row r="1497" spans="2:14" ht="14.25" customHeight="1" x14ac:dyDescent="0.25">
      <c r="B1497" s="8" t="s">
        <v>30</v>
      </c>
      <c r="C1497" s="8">
        <v>1185732</v>
      </c>
      <c r="D1497" s="9">
        <v>44509</v>
      </c>
      <c r="E1497" s="8" t="s">
        <v>14</v>
      </c>
      <c r="F1497" s="8" t="s">
        <v>15</v>
      </c>
      <c r="G1497" s="8" t="s">
        <v>69</v>
      </c>
      <c r="H1497" s="10" t="s">
        <v>16</v>
      </c>
      <c r="I1497" s="11">
        <v>60.000000000000007</v>
      </c>
      <c r="J1497" s="12">
        <v>775</v>
      </c>
      <c r="K1497" s="12">
        <v>46500.000000000007</v>
      </c>
      <c r="L1497" s="13">
        <v>20925.000000000004</v>
      </c>
      <c r="M1497" s="8" t="s">
        <v>17</v>
      </c>
      <c r="N1497" s="19">
        <v>43952</v>
      </c>
    </row>
    <row r="1498" spans="2:14" ht="14.25" customHeight="1" x14ac:dyDescent="0.25">
      <c r="B1498" s="8" t="s">
        <v>30</v>
      </c>
      <c r="C1498" s="8">
        <v>1185732</v>
      </c>
      <c r="D1498" s="9">
        <v>44509</v>
      </c>
      <c r="E1498" s="8" t="s">
        <v>14</v>
      </c>
      <c r="F1498" s="8" t="s">
        <v>15</v>
      </c>
      <c r="G1498" s="8" t="s">
        <v>69</v>
      </c>
      <c r="H1498" s="10" t="s">
        <v>18</v>
      </c>
      <c r="I1498" s="11">
        <v>50.000000000000014</v>
      </c>
      <c r="J1498" s="12">
        <v>600</v>
      </c>
      <c r="K1498" s="12">
        <v>30000.000000000007</v>
      </c>
      <c r="L1498" s="13">
        <v>10500.000000000002</v>
      </c>
      <c r="M1498" s="8" t="s">
        <v>17</v>
      </c>
      <c r="N1498" s="19">
        <v>43953</v>
      </c>
    </row>
    <row r="1499" spans="2:14" ht="14.25" customHeight="1" x14ac:dyDescent="0.25">
      <c r="B1499" s="8" t="s">
        <v>30</v>
      </c>
      <c r="C1499" s="8">
        <v>1185732</v>
      </c>
      <c r="D1499" s="9">
        <v>44509</v>
      </c>
      <c r="E1499" s="8" t="s">
        <v>14</v>
      </c>
      <c r="F1499" s="8" t="s">
        <v>15</v>
      </c>
      <c r="G1499" s="8" t="s">
        <v>69</v>
      </c>
      <c r="H1499" s="10" t="s">
        <v>19</v>
      </c>
      <c r="I1499" s="11">
        <v>50.000000000000014</v>
      </c>
      <c r="J1499" s="12">
        <v>545</v>
      </c>
      <c r="K1499" s="12">
        <v>27250.000000000007</v>
      </c>
      <c r="L1499" s="13">
        <v>6812.5000000000018</v>
      </c>
      <c r="M1499" s="8" t="s">
        <v>17</v>
      </c>
      <c r="N1499" s="19">
        <v>43954</v>
      </c>
    </row>
    <row r="1500" spans="2:14" ht="14.25" customHeight="1" x14ac:dyDescent="0.25">
      <c r="B1500" s="8" t="s">
        <v>30</v>
      </c>
      <c r="C1500" s="8">
        <v>1185732</v>
      </c>
      <c r="D1500" s="9">
        <v>44509</v>
      </c>
      <c r="E1500" s="8" t="s">
        <v>14</v>
      </c>
      <c r="F1500" s="8" t="s">
        <v>15</v>
      </c>
      <c r="G1500" s="8" t="s">
        <v>69</v>
      </c>
      <c r="H1500" s="10" t="s">
        <v>20</v>
      </c>
      <c r="I1500" s="11">
        <v>50.000000000000014</v>
      </c>
      <c r="J1500" s="12">
        <v>575</v>
      </c>
      <c r="K1500" s="12">
        <v>28750.000000000007</v>
      </c>
      <c r="L1500" s="13">
        <v>8625.0000000000018</v>
      </c>
      <c r="M1500" s="8" t="s">
        <v>17</v>
      </c>
      <c r="N1500" s="19">
        <v>43955</v>
      </c>
    </row>
    <row r="1501" spans="2:14" ht="14.25" customHeight="1" x14ac:dyDescent="0.25">
      <c r="B1501" s="8" t="s">
        <v>30</v>
      </c>
      <c r="C1501" s="8">
        <v>1185732</v>
      </c>
      <c r="D1501" s="9">
        <v>44509</v>
      </c>
      <c r="E1501" s="8" t="s">
        <v>14</v>
      </c>
      <c r="F1501" s="8" t="s">
        <v>15</v>
      </c>
      <c r="G1501" s="8" t="s">
        <v>69</v>
      </c>
      <c r="H1501" s="10" t="s">
        <v>21</v>
      </c>
      <c r="I1501" s="11">
        <v>65</v>
      </c>
      <c r="J1501" s="12">
        <v>550</v>
      </c>
      <c r="K1501" s="12">
        <v>35750</v>
      </c>
      <c r="L1501" s="13">
        <v>12512.499999999998</v>
      </c>
      <c r="M1501" s="8" t="s">
        <v>17</v>
      </c>
      <c r="N1501" s="19">
        <v>43956</v>
      </c>
    </row>
    <row r="1502" spans="2:14" ht="14.25" customHeight="1" x14ac:dyDescent="0.25">
      <c r="B1502" s="8" t="s">
        <v>30</v>
      </c>
      <c r="C1502" s="8">
        <v>1185732</v>
      </c>
      <c r="D1502" s="9">
        <v>44509</v>
      </c>
      <c r="E1502" s="8" t="s">
        <v>14</v>
      </c>
      <c r="F1502" s="8" t="s">
        <v>15</v>
      </c>
      <c r="G1502" s="8" t="s">
        <v>69</v>
      </c>
      <c r="H1502" s="10" t="s">
        <v>22</v>
      </c>
      <c r="I1502" s="11">
        <v>70</v>
      </c>
      <c r="J1502" s="12">
        <v>650</v>
      </c>
      <c r="K1502" s="12">
        <v>45500</v>
      </c>
      <c r="L1502" s="13">
        <v>22750</v>
      </c>
      <c r="M1502" s="8" t="s">
        <v>17</v>
      </c>
      <c r="N1502" s="19">
        <v>43957</v>
      </c>
    </row>
    <row r="1503" spans="2:14" ht="14.25" customHeight="1" x14ac:dyDescent="0.25">
      <c r="B1503" s="8" t="s">
        <v>30</v>
      </c>
      <c r="C1503" s="8">
        <v>1185732</v>
      </c>
      <c r="D1503" s="9">
        <v>44538</v>
      </c>
      <c r="E1503" s="8" t="s">
        <v>14</v>
      </c>
      <c r="F1503" s="8" t="s">
        <v>15</v>
      </c>
      <c r="G1503" s="8" t="s">
        <v>69</v>
      </c>
      <c r="H1503" s="10" t="s">
        <v>16</v>
      </c>
      <c r="I1503" s="11">
        <v>65</v>
      </c>
      <c r="J1503" s="12">
        <v>875</v>
      </c>
      <c r="K1503" s="12">
        <v>56875</v>
      </c>
      <c r="L1503" s="13">
        <v>25593.75</v>
      </c>
      <c r="M1503" s="8" t="s">
        <v>17</v>
      </c>
      <c r="N1503" s="19">
        <v>43958</v>
      </c>
    </row>
    <row r="1504" spans="2:14" ht="14.25" customHeight="1" x14ac:dyDescent="0.25">
      <c r="B1504" s="8" t="s">
        <v>30</v>
      </c>
      <c r="C1504" s="8">
        <v>1185732</v>
      </c>
      <c r="D1504" s="9">
        <v>44538</v>
      </c>
      <c r="E1504" s="8" t="s">
        <v>14</v>
      </c>
      <c r="F1504" s="8" t="s">
        <v>15</v>
      </c>
      <c r="G1504" s="8" t="s">
        <v>69</v>
      </c>
      <c r="H1504" s="10" t="s">
        <v>18</v>
      </c>
      <c r="I1504" s="11">
        <v>55.000000000000007</v>
      </c>
      <c r="J1504" s="12">
        <v>675</v>
      </c>
      <c r="K1504" s="12">
        <v>37125.000000000007</v>
      </c>
      <c r="L1504" s="13">
        <v>12993.750000000002</v>
      </c>
      <c r="M1504" s="8" t="s">
        <v>17</v>
      </c>
      <c r="N1504" s="19">
        <v>43959</v>
      </c>
    </row>
    <row r="1505" spans="2:14" ht="14.25" customHeight="1" x14ac:dyDescent="0.25">
      <c r="B1505" s="8" t="s">
        <v>34</v>
      </c>
      <c r="C1505" s="8">
        <v>1185732</v>
      </c>
      <c r="D1505" s="9">
        <v>44538</v>
      </c>
      <c r="E1505" s="8" t="s">
        <v>14</v>
      </c>
      <c r="F1505" s="8" t="s">
        <v>15</v>
      </c>
      <c r="G1505" s="8" t="s">
        <v>69</v>
      </c>
      <c r="H1505" s="10" t="s">
        <v>19</v>
      </c>
      <c r="I1505" s="11">
        <v>55.000000000000007</v>
      </c>
      <c r="J1505" s="12">
        <v>625</v>
      </c>
      <c r="K1505" s="12">
        <v>34375.000000000007</v>
      </c>
      <c r="L1505" s="13">
        <v>8593.7500000000018</v>
      </c>
      <c r="M1505" s="8" t="s">
        <v>17</v>
      </c>
      <c r="N1505" s="19">
        <v>43960</v>
      </c>
    </row>
    <row r="1506" spans="2:14" ht="14.25" customHeight="1" x14ac:dyDescent="0.25">
      <c r="B1506" s="8" t="s">
        <v>34</v>
      </c>
      <c r="C1506" s="8">
        <v>1185732</v>
      </c>
      <c r="D1506" s="9">
        <v>44538</v>
      </c>
      <c r="E1506" s="8" t="s">
        <v>14</v>
      </c>
      <c r="F1506" s="8" t="s">
        <v>15</v>
      </c>
      <c r="G1506" s="8" t="s">
        <v>69</v>
      </c>
      <c r="H1506" s="10" t="s">
        <v>20</v>
      </c>
      <c r="I1506" s="11">
        <v>55.000000000000007</v>
      </c>
      <c r="J1506" s="12">
        <v>575</v>
      </c>
      <c r="K1506" s="12">
        <v>31625.000000000007</v>
      </c>
      <c r="L1506" s="13">
        <v>9487.5000000000018</v>
      </c>
      <c r="M1506" s="8" t="s">
        <v>17</v>
      </c>
      <c r="N1506" s="19">
        <v>43961</v>
      </c>
    </row>
    <row r="1507" spans="2:14" ht="14.25" customHeight="1" x14ac:dyDescent="0.25">
      <c r="B1507" s="8" t="s">
        <v>34</v>
      </c>
      <c r="C1507" s="8">
        <v>1185732</v>
      </c>
      <c r="D1507" s="9">
        <v>44538</v>
      </c>
      <c r="E1507" s="8" t="s">
        <v>14</v>
      </c>
      <c r="F1507" s="8" t="s">
        <v>15</v>
      </c>
      <c r="G1507" s="8" t="s">
        <v>69</v>
      </c>
      <c r="H1507" s="10" t="s">
        <v>21</v>
      </c>
      <c r="I1507" s="11">
        <v>65</v>
      </c>
      <c r="J1507" s="12">
        <v>575</v>
      </c>
      <c r="K1507" s="12">
        <v>37375</v>
      </c>
      <c r="L1507" s="13">
        <v>13081.249999999998</v>
      </c>
      <c r="M1507" s="8" t="s">
        <v>17</v>
      </c>
      <c r="N1507" s="19">
        <v>43962</v>
      </c>
    </row>
    <row r="1508" spans="2:14" ht="14.25" customHeight="1" x14ac:dyDescent="0.25">
      <c r="B1508" s="8" t="s">
        <v>34</v>
      </c>
      <c r="C1508" s="8">
        <v>1185732</v>
      </c>
      <c r="D1508" s="9">
        <v>44538</v>
      </c>
      <c r="E1508" s="8" t="s">
        <v>14</v>
      </c>
      <c r="F1508" s="8" t="s">
        <v>15</v>
      </c>
      <c r="G1508" s="8" t="s">
        <v>69</v>
      </c>
      <c r="H1508" s="10" t="s">
        <v>22</v>
      </c>
      <c r="I1508" s="11">
        <v>70</v>
      </c>
      <c r="J1508" s="12">
        <v>675</v>
      </c>
      <c r="K1508" s="12">
        <v>47250</v>
      </c>
      <c r="L1508" s="13">
        <v>23625</v>
      </c>
      <c r="M1508" s="8" t="s">
        <v>17</v>
      </c>
      <c r="N1508" s="19">
        <v>43963</v>
      </c>
    </row>
    <row r="1509" spans="2:14" ht="14.25" customHeight="1" x14ac:dyDescent="0.25">
      <c r="B1509" s="8" t="s">
        <v>34</v>
      </c>
      <c r="C1509" s="8">
        <v>1185732</v>
      </c>
      <c r="D1509" s="9">
        <v>44210</v>
      </c>
      <c r="E1509" s="8" t="s">
        <v>14</v>
      </c>
      <c r="F1509" s="8" t="s">
        <v>15</v>
      </c>
      <c r="G1509" s="8" t="s">
        <v>69</v>
      </c>
      <c r="H1509" s="10" t="s">
        <v>16</v>
      </c>
      <c r="I1509" s="11">
        <v>40</v>
      </c>
      <c r="J1509" s="12">
        <v>800</v>
      </c>
      <c r="K1509" s="12">
        <v>32000</v>
      </c>
      <c r="L1509" s="13">
        <v>16000</v>
      </c>
      <c r="M1509" s="8" t="s">
        <v>17</v>
      </c>
      <c r="N1509" s="19">
        <v>43964</v>
      </c>
    </row>
    <row r="1510" spans="2:14" ht="14.25" customHeight="1" x14ac:dyDescent="0.25">
      <c r="B1510" s="8" t="s">
        <v>34</v>
      </c>
      <c r="C1510" s="8">
        <v>1185732</v>
      </c>
      <c r="D1510" s="9">
        <v>44210</v>
      </c>
      <c r="E1510" s="8" t="s">
        <v>14</v>
      </c>
      <c r="F1510" s="8" t="s">
        <v>15</v>
      </c>
      <c r="G1510" s="8" t="s">
        <v>69</v>
      </c>
      <c r="H1510" s="10" t="s">
        <v>18</v>
      </c>
      <c r="I1510" s="11">
        <v>40</v>
      </c>
      <c r="J1510" s="12">
        <v>600</v>
      </c>
      <c r="K1510" s="12">
        <v>24000</v>
      </c>
      <c r="L1510" s="13">
        <v>7200</v>
      </c>
      <c r="M1510" s="8" t="s">
        <v>17</v>
      </c>
      <c r="N1510" s="19">
        <v>43965</v>
      </c>
    </row>
    <row r="1511" spans="2:14" ht="14.25" customHeight="1" x14ac:dyDescent="0.25">
      <c r="B1511" s="8" t="s">
        <v>34</v>
      </c>
      <c r="C1511" s="8">
        <v>1185732</v>
      </c>
      <c r="D1511" s="9">
        <v>44210</v>
      </c>
      <c r="E1511" s="8" t="s">
        <v>14</v>
      </c>
      <c r="F1511" s="8" t="s">
        <v>15</v>
      </c>
      <c r="G1511" s="8" t="s">
        <v>69</v>
      </c>
      <c r="H1511" s="10" t="s">
        <v>19</v>
      </c>
      <c r="I1511" s="11">
        <v>30.000000000000004</v>
      </c>
      <c r="J1511" s="12">
        <v>600</v>
      </c>
      <c r="K1511" s="12">
        <v>18000.000000000004</v>
      </c>
      <c r="L1511" s="13">
        <v>6300.0000000000009</v>
      </c>
      <c r="M1511" s="8" t="s">
        <v>17</v>
      </c>
      <c r="N1511" s="19">
        <v>43966</v>
      </c>
    </row>
    <row r="1512" spans="2:14" ht="14.25" customHeight="1" x14ac:dyDescent="0.25">
      <c r="B1512" s="8" t="s">
        <v>34</v>
      </c>
      <c r="C1512" s="8">
        <v>1185732</v>
      </c>
      <c r="D1512" s="9">
        <v>44210</v>
      </c>
      <c r="E1512" s="8" t="s">
        <v>14</v>
      </c>
      <c r="F1512" s="8" t="s">
        <v>15</v>
      </c>
      <c r="G1512" s="8" t="s">
        <v>69</v>
      </c>
      <c r="H1512" s="10" t="s">
        <v>20</v>
      </c>
      <c r="I1512" s="11">
        <v>35</v>
      </c>
      <c r="J1512" s="12">
        <v>450</v>
      </c>
      <c r="K1512" s="12">
        <v>15750</v>
      </c>
      <c r="L1512" s="13">
        <v>5512.5</v>
      </c>
      <c r="M1512" s="8" t="s">
        <v>17</v>
      </c>
      <c r="N1512" s="19">
        <v>43967</v>
      </c>
    </row>
    <row r="1513" spans="2:14" ht="14.25" customHeight="1" x14ac:dyDescent="0.25">
      <c r="B1513" s="8" t="s">
        <v>34</v>
      </c>
      <c r="C1513" s="8">
        <v>1185732</v>
      </c>
      <c r="D1513" s="9">
        <v>44210</v>
      </c>
      <c r="E1513" s="8" t="s">
        <v>14</v>
      </c>
      <c r="F1513" s="8" t="s">
        <v>15</v>
      </c>
      <c r="G1513" s="8" t="s">
        <v>69</v>
      </c>
      <c r="H1513" s="10" t="s">
        <v>21</v>
      </c>
      <c r="I1513" s="11">
        <v>50</v>
      </c>
      <c r="J1513" s="12">
        <v>500</v>
      </c>
      <c r="K1513" s="12">
        <v>25000</v>
      </c>
      <c r="L1513" s="13">
        <v>7500</v>
      </c>
      <c r="M1513" s="8" t="s">
        <v>17</v>
      </c>
      <c r="N1513" s="19">
        <v>43968</v>
      </c>
    </row>
    <row r="1514" spans="2:14" ht="14.25" customHeight="1" x14ac:dyDescent="0.25">
      <c r="B1514" s="8" t="s">
        <v>34</v>
      </c>
      <c r="C1514" s="8">
        <v>1185732</v>
      </c>
      <c r="D1514" s="9">
        <v>44210</v>
      </c>
      <c r="E1514" s="8" t="s">
        <v>14</v>
      </c>
      <c r="F1514" s="8" t="s">
        <v>15</v>
      </c>
      <c r="G1514" s="8" t="s">
        <v>69</v>
      </c>
      <c r="H1514" s="10" t="s">
        <v>22</v>
      </c>
      <c r="I1514" s="11">
        <v>40</v>
      </c>
      <c r="J1514" s="12">
        <v>600</v>
      </c>
      <c r="K1514" s="12">
        <v>24000</v>
      </c>
      <c r="L1514" s="13">
        <v>6000</v>
      </c>
      <c r="M1514" s="8" t="s">
        <v>17</v>
      </c>
      <c r="N1514" s="19">
        <v>43969</v>
      </c>
    </row>
    <row r="1515" spans="2:14" ht="14.25" customHeight="1" x14ac:dyDescent="0.25">
      <c r="B1515" s="8" t="s">
        <v>34</v>
      </c>
      <c r="C1515" s="8">
        <v>1185732</v>
      </c>
      <c r="D1515" s="9">
        <v>44239</v>
      </c>
      <c r="E1515" s="8" t="s">
        <v>14</v>
      </c>
      <c r="F1515" s="8" t="s">
        <v>15</v>
      </c>
      <c r="G1515" s="8" t="s">
        <v>69</v>
      </c>
      <c r="H1515" s="10" t="s">
        <v>16</v>
      </c>
      <c r="I1515" s="11">
        <v>40</v>
      </c>
      <c r="J1515" s="12">
        <v>850</v>
      </c>
      <c r="K1515" s="12">
        <v>34000</v>
      </c>
      <c r="L1515" s="13">
        <v>17000</v>
      </c>
      <c r="M1515" s="8" t="s">
        <v>17</v>
      </c>
      <c r="N1515" s="19">
        <v>43970</v>
      </c>
    </row>
    <row r="1516" spans="2:14" ht="14.25" customHeight="1" x14ac:dyDescent="0.25">
      <c r="B1516" s="8" t="s">
        <v>34</v>
      </c>
      <c r="C1516" s="8">
        <v>1185732</v>
      </c>
      <c r="D1516" s="9">
        <v>44239</v>
      </c>
      <c r="E1516" s="8" t="s">
        <v>14</v>
      </c>
      <c r="F1516" s="8" t="s">
        <v>15</v>
      </c>
      <c r="G1516" s="8" t="s">
        <v>69</v>
      </c>
      <c r="H1516" s="10" t="s">
        <v>18</v>
      </c>
      <c r="I1516" s="11">
        <v>40</v>
      </c>
      <c r="J1516" s="12">
        <v>500</v>
      </c>
      <c r="K1516" s="12">
        <v>20000</v>
      </c>
      <c r="L1516" s="13">
        <v>6000</v>
      </c>
      <c r="M1516" s="8" t="s">
        <v>17</v>
      </c>
      <c r="N1516" s="19">
        <v>43971</v>
      </c>
    </row>
    <row r="1517" spans="2:14" ht="14.25" customHeight="1" x14ac:dyDescent="0.25">
      <c r="B1517" s="8" t="s">
        <v>34</v>
      </c>
      <c r="C1517" s="8">
        <v>1185732</v>
      </c>
      <c r="D1517" s="9">
        <v>44239</v>
      </c>
      <c r="E1517" s="8" t="s">
        <v>14</v>
      </c>
      <c r="F1517" s="8" t="s">
        <v>15</v>
      </c>
      <c r="G1517" s="8" t="s">
        <v>69</v>
      </c>
      <c r="H1517" s="10" t="s">
        <v>19</v>
      </c>
      <c r="I1517" s="11">
        <v>30.000000000000004</v>
      </c>
      <c r="J1517" s="12">
        <v>550</v>
      </c>
      <c r="K1517" s="12">
        <v>16500.000000000004</v>
      </c>
      <c r="L1517" s="13">
        <v>5775.0000000000009</v>
      </c>
      <c r="M1517" s="8" t="s">
        <v>17</v>
      </c>
      <c r="N1517" s="19">
        <v>43972</v>
      </c>
    </row>
    <row r="1518" spans="2:14" ht="14.25" customHeight="1" x14ac:dyDescent="0.25">
      <c r="B1518" s="8" t="s">
        <v>34</v>
      </c>
      <c r="C1518" s="8">
        <v>1185732</v>
      </c>
      <c r="D1518" s="9">
        <v>44239</v>
      </c>
      <c r="E1518" s="8" t="s">
        <v>31</v>
      </c>
      <c r="F1518" s="8" t="s">
        <v>70</v>
      </c>
      <c r="G1518" s="8" t="s">
        <v>71</v>
      </c>
      <c r="H1518" s="10" t="s">
        <v>20</v>
      </c>
      <c r="I1518" s="11">
        <v>35</v>
      </c>
      <c r="J1518" s="12">
        <v>425</v>
      </c>
      <c r="K1518" s="12">
        <v>14875</v>
      </c>
      <c r="L1518" s="13">
        <v>5206.25</v>
      </c>
      <c r="M1518" s="8" t="s">
        <v>17</v>
      </c>
      <c r="N1518" s="19">
        <v>43973</v>
      </c>
    </row>
    <row r="1519" spans="2:14" ht="14.25" customHeight="1" x14ac:dyDescent="0.25">
      <c r="B1519" s="8" t="s">
        <v>34</v>
      </c>
      <c r="C1519" s="8">
        <v>1185732</v>
      </c>
      <c r="D1519" s="9">
        <v>44239</v>
      </c>
      <c r="E1519" s="8" t="s">
        <v>31</v>
      </c>
      <c r="F1519" s="8" t="s">
        <v>70</v>
      </c>
      <c r="G1519" s="8" t="s">
        <v>71</v>
      </c>
      <c r="H1519" s="10" t="s">
        <v>21</v>
      </c>
      <c r="I1519" s="11">
        <v>50</v>
      </c>
      <c r="J1519" s="12">
        <v>500</v>
      </c>
      <c r="K1519" s="12">
        <v>25000</v>
      </c>
      <c r="L1519" s="13">
        <v>7500</v>
      </c>
      <c r="M1519" s="8" t="s">
        <v>17</v>
      </c>
      <c r="N1519" s="19">
        <v>43974</v>
      </c>
    </row>
    <row r="1520" spans="2:14" ht="14.25" customHeight="1" x14ac:dyDescent="0.25">
      <c r="B1520" s="8" t="s">
        <v>34</v>
      </c>
      <c r="C1520" s="8">
        <v>1185732</v>
      </c>
      <c r="D1520" s="9">
        <v>44239</v>
      </c>
      <c r="E1520" s="8" t="s">
        <v>31</v>
      </c>
      <c r="F1520" s="8" t="s">
        <v>70</v>
      </c>
      <c r="G1520" s="8" t="s">
        <v>71</v>
      </c>
      <c r="H1520" s="10" t="s">
        <v>22</v>
      </c>
      <c r="I1520" s="11">
        <v>40</v>
      </c>
      <c r="J1520" s="12">
        <v>600</v>
      </c>
      <c r="K1520" s="12">
        <v>24000</v>
      </c>
      <c r="L1520" s="13">
        <v>6000</v>
      </c>
      <c r="M1520" s="8" t="s">
        <v>17</v>
      </c>
      <c r="N1520" s="19">
        <v>43975</v>
      </c>
    </row>
    <row r="1521" spans="2:14" ht="14.25" customHeight="1" x14ac:dyDescent="0.25">
      <c r="B1521" s="8" t="s">
        <v>34</v>
      </c>
      <c r="C1521" s="8">
        <v>1185732</v>
      </c>
      <c r="D1521" s="9">
        <v>44265</v>
      </c>
      <c r="E1521" s="8" t="s">
        <v>31</v>
      </c>
      <c r="F1521" s="8" t="s">
        <v>70</v>
      </c>
      <c r="G1521" s="8" t="s">
        <v>71</v>
      </c>
      <c r="H1521" s="10" t="s">
        <v>16</v>
      </c>
      <c r="I1521" s="11">
        <v>40</v>
      </c>
      <c r="J1521" s="12">
        <v>820</v>
      </c>
      <c r="K1521" s="12">
        <v>32800</v>
      </c>
      <c r="L1521" s="13">
        <v>16400</v>
      </c>
      <c r="M1521" s="8" t="s">
        <v>17</v>
      </c>
      <c r="N1521" s="19">
        <v>43976</v>
      </c>
    </row>
    <row r="1522" spans="2:14" ht="14.25" customHeight="1" x14ac:dyDescent="0.25">
      <c r="B1522" s="8" t="s">
        <v>34</v>
      </c>
      <c r="C1522" s="8">
        <v>1185732</v>
      </c>
      <c r="D1522" s="9">
        <v>44265</v>
      </c>
      <c r="E1522" s="8" t="s">
        <v>31</v>
      </c>
      <c r="F1522" s="8" t="s">
        <v>70</v>
      </c>
      <c r="G1522" s="8" t="s">
        <v>71</v>
      </c>
      <c r="H1522" s="10" t="s">
        <v>18</v>
      </c>
      <c r="I1522" s="11">
        <v>40</v>
      </c>
      <c r="J1522" s="12">
        <v>525</v>
      </c>
      <c r="K1522" s="12">
        <v>21000</v>
      </c>
      <c r="L1522" s="13">
        <v>6300</v>
      </c>
      <c r="M1522" s="8" t="s">
        <v>17</v>
      </c>
      <c r="N1522" s="19">
        <v>43977</v>
      </c>
    </row>
    <row r="1523" spans="2:14" ht="14.25" customHeight="1" x14ac:dyDescent="0.25">
      <c r="B1523" s="8" t="s">
        <v>34</v>
      </c>
      <c r="C1523" s="8">
        <v>1185732</v>
      </c>
      <c r="D1523" s="9">
        <v>44265</v>
      </c>
      <c r="E1523" s="8" t="s">
        <v>31</v>
      </c>
      <c r="F1523" s="8" t="s">
        <v>70</v>
      </c>
      <c r="G1523" s="8" t="s">
        <v>71</v>
      </c>
      <c r="H1523" s="10" t="s">
        <v>19</v>
      </c>
      <c r="I1523" s="11">
        <v>30.000000000000004</v>
      </c>
      <c r="J1523" s="12">
        <v>550</v>
      </c>
      <c r="K1523" s="12">
        <v>16500.000000000004</v>
      </c>
      <c r="L1523" s="13">
        <v>5775.0000000000009</v>
      </c>
      <c r="M1523" s="8" t="s">
        <v>17</v>
      </c>
      <c r="N1523" s="19">
        <v>43978</v>
      </c>
    </row>
    <row r="1524" spans="2:14" ht="14.25" customHeight="1" x14ac:dyDescent="0.25">
      <c r="B1524" s="8" t="s">
        <v>34</v>
      </c>
      <c r="C1524" s="8">
        <v>1185732</v>
      </c>
      <c r="D1524" s="9">
        <v>44265</v>
      </c>
      <c r="E1524" s="8" t="s">
        <v>31</v>
      </c>
      <c r="F1524" s="8" t="s">
        <v>70</v>
      </c>
      <c r="G1524" s="8" t="s">
        <v>71</v>
      </c>
      <c r="H1524" s="10" t="s">
        <v>20</v>
      </c>
      <c r="I1524" s="11">
        <v>35</v>
      </c>
      <c r="J1524" s="12">
        <v>400</v>
      </c>
      <c r="K1524" s="12">
        <v>14000</v>
      </c>
      <c r="L1524" s="13">
        <v>4900</v>
      </c>
      <c r="M1524" s="8" t="s">
        <v>17</v>
      </c>
      <c r="N1524" s="19">
        <v>43979</v>
      </c>
    </row>
    <row r="1525" spans="2:14" ht="14.25" customHeight="1" x14ac:dyDescent="0.25">
      <c r="B1525" s="8" t="s">
        <v>34</v>
      </c>
      <c r="C1525" s="8">
        <v>1185732</v>
      </c>
      <c r="D1525" s="9">
        <v>44265</v>
      </c>
      <c r="E1525" s="8" t="s">
        <v>31</v>
      </c>
      <c r="F1525" s="8" t="s">
        <v>70</v>
      </c>
      <c r="G1525" s="8" t="s">
        <v>71</v>
      </c>
      <c r="H1525" s="10" t="s">
        <v>21</v>
      </c>
      <c r="I1525" s="11">
        <v>50</v>
      </c>
      <c r="J1525" s="12">
        <v>450</v>
      </c>
      <c r="K1525" s="12">
        <v>22500</v>
      </c>
      <c r="L1525" s="13">
        <v>6750</v>
      </c>
      <c r="M1525" s="8" t="s">
        <v>17</v>
      </c>
      <c r="N1525" s="19">
        <v>43980</v>
      </c>
    </row>
    <row r="1526" spans="2:14" ht="14.25" customHeight="1" x14ac:dyDescent="0.25">
      <c r="B1526" s="8" t="s">
        <v>34</v>
      </c>
      <c r="C1526" s="8">
        <v>1185732</v>
      </c>
      <c r="D1526" s="9">
        <v>44265</v>
      </c>
      <c r="E1526" s="8" t="s">
        <v>31</v>
      </c>
      <c r="F1526" s="8" t="s">
        <v>70</v>
      </c>
      <c r="G1526" s="8" t="s">
        <v>71</v>
      </c>
      <c r="H1526" s="10" t="s">
        <v>22</v>
      </c>
      <c r="I1526" s="11">
        <v>40</v>
      </c>
      <c r="J1526" s="12">
        <v>550</v>
      </c>
      <c r="K1526" s="12">
        <v>22000</v>
      </c>
      <c r="L1526" s="13">
        <v>5500</v>
      </c>
      <c r="M1526" s="8" t="s">
        <v>17</v>
      </c>
      <c r="N1526" s="19">
        <v>43981</v>
      </c>
    </row>
    <row r="1527" spans="2:14" ht="14.25" customHeight="1" x14ac:dyDescent="0.25">
      <c r="B1527" s="8" t="s">
        <v>34</v>
      </c>
      <c r="C1527" s="8">
        <v>1185732</v>
      </c>
      <c r="D1527" s="9">
        <v>44297</v>
      </c>
      <c r="E1527" s="8" t="s">
        <v>31</v>
      </c>
      <c r="F1527" s="8" t="s">
        <v>70</v>
      </c>
      <c r="G1527" s="8" t="s">
        <v>71</v>
      </c>
      <c r="H1527" s="10" t="s">
        <v>16</v>
      </c>
      <c r="I1527" s="11">
        <v>40</v>
      </c>
      <c r="J1527" s="12">
        <v>800</v>
      </c>
      <c r="K1527" s="12">
        <v>32000</v>
      </c>
      <c r="L1527" s="13">
        <v>16000</v>
      </c>
      <c r="M1527" s="8" t="s">
        <v>17</v>
      </c>
      <c r="N1527" s="19">
        <v>43982</v>
      </c>
    </row>
    <row r="1528" spans="2:14" ht="14.25" customHeight="1" x14ac:dyDescent="0.25">
      <c r="B1528" s="8" t="s">
        <v>34</v>
      </c>
      <c r="C1528" s="8">
        <v>1185732</v>
      </c>
      <c r="D1528" s="9">
        <v>44297</v>
      </c>
      <c r="E1528" s="8" t="s">
        <v>31</v>
      </c>
      <c r="F1528" s="8" t="s">
        <v>70</v>
      </c>
      <c r="G1528" s="8" t="s">
        <v>71</v>
      </c>
      <c r="H1528" s="10" t="s">
        <v>18</v>
      </c>
      <c r="I1528" s="11">
        <v>40</v>
      </c>
      <c r="J1528" s="12">
        <v>500</v>
      </c>
      <c r="K1528" s="12">
        <v>20000</v>
      </c>
      <c r="L1528" s="13">
        <v>6000</v>
      </c>
      <c r="M1528" s="8" t="s">
        <v>17</v>
      </c>
      <c r="N1528" s="19">
        <v>43983</v>
      </c>
    </row>
    <row r="1529" spans="2:14" ht="14.25" customHeight="1" x14ac:dyDescent="0.25">
      <c r="B1529" s="8" t="s">
        <v>34</v>
      </c>
      <c r="C1529" s="8">
        <v>1185732</v>
      </c>
      <c r="D1529" s="9">
        <v>44297</v>
      </c>
      <c r="E1529" s="8" t="s">
        <v>31</v>
      </c>
      <c r="F1529" s="8" t="s">
        <v>70</v>
      </c>
      <c r="G1529" s="8" t="s">
        <v>71</v>
      </c>
      <c r="H1529" s="10" t="s">
        <v>19</v>
      </c>
      <c r="I1529" s="11">
        <v>30.000000000000004</v>
      </c>
      <c r="J1529" s="12">
        <v>500</v>
      </c>
      <c r="K1529" s="12">
        <v>15000.000000000004</v>
      </c>
      <c r="L1529" s="13">
        <v>5250.0000000000009</v>
      </c>
      <c r="M1529" s="8" t="s">
        <v>17</v>
      </c>
      <c r="N1529" s="19">
        <v>43984</v>
      </c>
    </row>
    <row r="1530" spans="2:14" ht="14.25" customHeight="1" x14ac:dyDescent="0.25">
      <c r="B1530" s="8" t="s">
        <v>34</v>
      </c>
      <c r="C1530" s="8">
        <v>1185732</v>
      </c>
      <c r="D1530" s="9">
        <v>44297</v>
      </c>
      <c r="E1530" s="8" t="s">
        <v>31</v>
      </c>
      <c r="F1530" s="8" t="s">
        <v>70</v>
      </c>
      <c r="G1530" s="8" t="s">
        <v>71</v>
      </c>
      <c r="H1530" s="10" t="s">
        <v>20</v>
      </c>
      <c r="I1530" s="11">
        <v>35</v>
      </c>
      <c r="J1530" s="12">
        <v>425</v>
      </c>
      <c r="K1530" s="12">
        <v>14875</v>
      </c>
      <c r="L1530" s="13">
        <v>5206.25</v>
      </c>
      <c r="M1530" s="8" t="s">
        <v>17</v>
      </c>
      <c r="N1530" s="19">
        <v>43985</v>
      </c>
    </row>
    <row r="1531" spans="2:14" ht="14.25" customHeight="1" x14ac:dyDescent="0.25">
      <c r="B1531" s="8" t="s">
        <v>34</v>
      </c>
      <c r="C1531" s="8">
        <v>1185732</v>
      </c>
      <c r="D1531" s="9">
        <v>44297</v>
      </c>
      <c r="E1531" s="8" t="s">
        <v>31</v>
      </c>
      <c r="F1531" s="8" t="s">
        <v>70</v>
      </c>
      <c r="G1531" s="8" t="s">
        <v>71</v>
      </c>
      <c r="H1531" s="10" t="s">
        <v>21</v>
      </c>
      <c r="I1531" s="11">
        <v>50</v>
      </c>
      <c r="J1531" s="12">
        <v>425</v>
      </c>
      <c r="K1531" s="12">
        <v>21250</v>
      </c>
      <c r="L1531" s="13">
        <v>6375</v>
      </c>
      <c r="M1531" s="8" t="s">
        <v>17</v>
      </c>
      <c r="N1531" s="19">
        <v>43986</v>
      </c>
    </row>
    <row r="1532" spans="2:14" ht="14.25" customHeight="1" x14ac:dyDescent="0.25">
      <c r="B1532" s="8" t="s">
        <v>34</v>
      </c>
      <c r="C1532" s="8">
        <v>1185732</v>
      </c>
      <c r="D1532" s="9">
        <v>44297</v>
      </c>
      <c r="E1532" s="8" t="s">
        <v>31</v>
      </c>
      <c r="F1532" s="8" t="s">
        <v>70</v>
      </c>
      <c r="G1532" s="8" t="s">
        <v>71</v>
      </c>
      <c r="H1532" s="10" t="s">
        <v>22</v>
      </c>
      <c r="I1532" s="11">
        <v>40</v>
      </c>
      <c r="J1532" s="12">
        <v>550</v>
      </c>
      <c r="K1532" s="12">
        <v>22000</v>
      </c>
      <c r="L1532" s="13">
        <v>5500</v>
      </c>
      <c r="M1532" s="8" t="s">
        <v>17</v>
      </c>
      <c r="N1532" s="19">
        <v>43987</v>
      </c>
    </row>
    <row r="1533" spans="2:14" ht="14.25" customHeight="1" x14ac:dyDescent="0.25">
      <c r="B1533" s="8" t="s">
        <v>34</v>
      </c>
      <c r="C1533" s="8">
        <v>1185732</v>
      </c>
      <c r="D1533" s="9">
        <v>44326</v>
      </c>
      <c r="E1533" s="8" t="s">
        <v>31</v>
      </c>
      <c r="F1533" s="8" t="s">
        <v>70</v>
      </c>
      <c r="G1533" s="8" t="s">
        <v>71</v>
      </c>
      <c r="H1533" s="10" t="s">
        <v>16</v>
      </c>
      <c r="I1533" s="11">
        <v>50</v>
      </c>
      <c r="J1533" s="12">
        <v>820</v>
      </c>
      <c r="K1533" s="12">
        <v>41000</v>
      </c>
      <c r="L1533" s="13">
        <v>20500</v>
      </c>
      <c r="M1533" s="8" t="s">
        <v>17</v>
      </c>
      <c r="N1533" s="19">
        <v>43988</v>
      </c>
    </row>
    <row r="1534" spans="2:14" ht="14.25" customHeight="1" x14ac:dyDescent="0.25">
      <c r="B1534" s="8" t="s">
        <v>34</v>
      </c>
      <c r="C1534" s="8">
        <v>1185732</v>
      </c>
      <c r="D1534" s="9">
        <v>44326</v>
      </c>
      <c r="E1534" s="8" t="s">
        <v>31</v>
      </c>
      <c r="F1534" s="8" t="s">
        <v>70</v>
      </c>
      <c r="G1534" s="8" t="s">
        <v>71</v>
      </c>
      <c r="H1534" s="10" t="s">
        <v>18</v>
      </c>
      <c r="I1534" s="11">
        <v>45.000000000000007</v>
      </c>
      <c r="J1534" s="12">
        <v>525</v>
      </c>
      <c r="K1534" s="12">
        <v>23625.000000000004</v>
      </c>
      <c r="L1534" s="13">
        <v>7087.5</v>
      </c>
      <c r="M1534" s="8" t="s">
        <v>17</v>
      </c>
      <c r="N1534" s="19">
        <v>43989</v>
      </c>
    </row>
    <row r="1535" spans="2:14" ht="14.25" customHeight="1" x14ac:dyDescent="0.25">
      <c r="B1535" s="8" t="s">
        <v>34</v>
      </c>
      <c r="C1535" s="8">
        <v>1185732</v>
      </c>
      <c r="D1535" s="9">
        <v>44326</v>
      </c>
      <c r="E1535" s="8" t="s">
        <v>31</v>
      </c>
      <c r="F1535" s="8" t="s">
        <v>70</v>
      </c>
      <c r="G1535" s="8" t="s">
        <v>71</v>
      </c>
      <c r="H1535" s="10" t="s">
        <v>19</v>
      </c>
      <c r="I1535" s="11">
        <v>40</v>
      </c>
      <c r="J1535" s="12">
        <v>500</v>
      </c>
      <c r="K1535" s="12">
        <v>20000</v>
      </c>
      <c r="L1535" s="13">
        <v>7000</v>
      </c>
      <c r="M1535" s="8" t="s">
        <v>17</v>
      </c>
      <c r="N1535" s="19">
        <v>43990</v>
      </c>
    </row>
    <row r="1536" spans="2:14" ht="14.25" customHeight="1" x14ac:dyDescent="0.25">
      <c r="B1536" s="8" t="s">
        <v>34</v>
      </c>
      <c r="C1536" s="8">
        <v>1185732</v>
      </c>
      <c r="D1536" s="9">
        <v>44326</v>
      </c>
      <c r="E1536" s="8" t="s">
        <v>31</v>
      </c>
      <c r="F1536" s="8" t="s">
        <v>70</v>
      </c>
      <c r="G1536" s="8" t="s">
        <v>71</v>
      </c>
      <c r="H1536" s="10" t="s">
        <v>20</v>
      </c>
      <c r="I1536" s="11">
        <v>40</v>
      </c>
      <c r="J1536" s="12">
        <v>450</v>
      </c>
      <c r="K1536" s="12">
        <v>18000</v>
      </c>
      <c r="L1536" s="13">
        <v>6299.9999999999991</v>
      </c>
      <c r="M1536" s="8" t="s">
        <v>17</v>
      </c>
      <c r="N1536" s="19">
        <v>43991</v>
      </c>
    </row>
    <row r="1537" spans="2:14" ht="14.25" customHeight="1" x14ac:dyDescent="0.25">
      <c r="B1537" s="8" t="s">
        <v>34</v>
      </c>
      <c r="C1537" s="8">
        <v>1185732</v>
      </c>
      <c r="D1537" s="9">
        <v>44326</v>
      </c>
      <c r="E1537" s="8" t="s">
        <v>31</v>
      </c>
      <c r="F1537" s="8" t="s">
        <v>70</v>
      </c>
      <c r="G1537" s="8" t="s">
        <v>71</v>
      </c>
      <c r="H1537" s="10" t="s">
        <v>21</v>
      </c>
      <c r="I1537" s="11">
        <v>50</v>
      </c>
      <c r="J1537" s="12">
        <v>475</v>
      </c>
      <c r="K1537" s="12">
        <v>23750</v>
      </c>
      <c r="L1537" s="13">
        <v>7125</v>
      </c>
      <c r="M1537" s="8" t="s">
        <v>17</v>
      </c>
      <c r="N1537" s="19">
        <v>43992</v>
      </c>
    </row>
    <row r="1538" spans="2:14" ht="14.25" customHeight="1" x14ac:dyDescent="0.25">
      <c r="B1538" s="8" t="s">
        <v>34</v>
      </c>
      <c r="C1538" s="8">
        <v>1185732</v>
      </c>
      <c r="D1538" s="9">
        <v>44326</v>
      </c>
      <c r="E1538" s="8" t="s">
        <v>31</v>
      </c>
      <c r="F1538" s="8" t="s">
        <v>70</v>
      </c>
      <c r="G1538" s="8" t="s">
        <v>71</v>
      </c>
      <c r="H1538" s="10" t="s">
        <v>22</v>
      </c>
      <c r="I1538" s="11">
        <v>55.000000000000007</v>
      </c>
      <c r="J1538" s="12">
        <v>600</v>
      </c>
      <c r="K1538" s="12">
        <v>33000.000000000007</v>
      </c>
      <c r="L1538" s="13">
        <v>8250.0000000000018</v>
      </c>
      <c r="M1538" s="8" t="s">
        <v>17</v>
      </c>
      <c r="N1538" s="19">
        <v>43993</v>
      </c>
    </row>
    <row r="1539" spans="2:14" ht="14.25" customHeight="1" x14ac:dyDescent="0.25">
      <c r="B1539" s="8" t="s">
        <v>34</v>
      </c>
      <c r="C1539" s="8">
        <v>1185732</v>
      </c>
      <c r="D1539" s="9">
        <v>44359</v>
      </c>
      <c r="E1539" s="8" t="s">
        <v>31</v>
      </c>
      <c r="F1539" s="8" t="s">
        <v>70</v>
      </c>
      <c r="G1539" s="8" t="s">
        <v>71</v>
      </c>
      <c r="H1539" s="10" t="s">
        <v>16</v>
      </c>
      <c r="I1539" s="11">
        <v>50</v>
      </c>
      <c r="J1539" s="12">
        <v>850</v>
      </c>
      <c r="K1539" s="12">
        <v>42500</v>
      </c>
      <c r="L1539" s="13">
        <v>21250</v>
      </c>
      <c r="M1539" s="8" t="s">
        <v>17</v>
      </c>
      <c r="N1539" s="19">
        <v>43994</v>
      </c>
    </row>
    <row r="1540" spans="2:14" ht="14.25" customHeight="1" x14ac:dyDescent="0.25">
      <c r="B1540" s="8" t="s">
        <v>34</v>
      </c>
      <c r="C1540" s="8">
        <v>1185732</v>
      </c>
      <c r="D1540" s="9">
        <v>44359</v>
      </c>
      <c r="E1540" s="8" t="s">
        <v>31</v>
      </c>
      <c r="F1540" s="8" t="s">
        <v>70</v>
      </c>
      <c r="G1540" s="8" t="s">
        <v>71</v>
      </c>
      <c r="H1540" s="10" t="s">
        <v>18</v>
      </c>
      <c r="I1540" s="11">
        <v>45.000000000000007</v>
      </c>
      <c r="J1540" s="12">
        <v>600</v>
      </c>
      <c r="K1540" s="12">
        <v>27000.000000000007</v>
      </c>
      <c r="L1540" s="13">
        <v>8100.0000000000018</v>
      </c>
      <c r="M1540" s="8" t="s">
        <v>17</v>
      </c>
      <c r="N1540" s="19">
        <v>43995</v>
      </c>
    </row>
    <row r="1541" spans="2:14" ht="14.25" customHeight="1" x14ac:dyDescent="0.25">
      <c r="B1541" s="8" t="s">
        <v>34</v>
      </c>
      <c r="C1541" s="8">
        <v>1185732</v>
      </c>
      <c r="D1541" s="9">
        <v>44359</v>
      </c>
      <c r="E1541" s="8" t="s">
        <v>31</v>
      </c>
      <c r="F1541" s="8" t="s">
        <v>70</v>
      </c>
      <c r="G1541" s="8" t="s">
        <v>71</v>
      </c>
      <c r="H1541" s="10" t="s">
        <v>19</v>
      </c>
      <c r="I1541" s="11">
        <v>40</v>
      </c>
      <c r="J1541" s="12">
        <v>525</v>
      </c>
      <c r="K1541" s="12">
        <v>21000</v>
      </c>
      <c r="L1541" s="13">
        <v>7350</v>
      </c>
      <c r="M1541" s="8" t="s">
        <v>17</v>
      </c>
      <c r="N1541" s="19">
        <v>43996</v>
      </c>
    </row>
    <row r="1542" spans="2:14" ht="14.25" customHeight="1" x14ac:dyDescent="0.25">
      <c r="B1542" s="8" t="s">
        <v>34</v>
      </c>
      <c r="C1542" s="8">
        <v>1185732</v>
      </c>
      <c r="D1542" s="9">
        <v>44359</v>
      </c>
      <c r="E1542" s="8" t="s">
        <v>31</v>
      </c>
      <c r="F1542" s="8" t="s">
        <v>70</v>
      </c>
      <c r="G1542" s="8" t="s">
        <v>71</v>
      </c>
      <c r="H1542" s="10" t="s">
        <v>20</v>
      </c>
      <c r="I1542" s="11">
        <v>40</v>
      </c>
      <c r="J1542" s="12">
        <v>500</v>
      </c>
      <c r="K1542" s="12">
        <v>20000</v>
      </c>
      <c r="L1542" s="13">
        <v>7000</v>
      </c>
      <c r="M1542" s="8" t="s">
        <v>17</v>
      </c>
      <c r="N1542" s="19">
        <v>43997</v>
      </c>
    </row>
    <row r="1543" spans="2:14" ht="14.25" customHeight="1" x14ac:dyDescent="0.25">
      <c r="B1543" s="8" t="s">
        <v>34</v>
      </c>
      <c r="C1543" s="8">
        <v>1185732</v>
      </c>
      <c r="D1543" s="9">
        <v>44359</v>
      </c>
      <c r="E1543" s="8" t="s">
        <v>31</v>
      </c>
      <c r="F1543" s="8" t="s">
        <v>70</v>
      </c>
      <c r="G1543" s="8" t="s">
        <v>71</v>
      </c>
      <c r="H1543" s="10" t="s">
        <v>21</v>
      </c>
      <c r="I1543" s="11">
        <v>50</v>
      </c>
      <c r="J1543" s="12">
        <v>500</v>
      </c>
      <c r="K1543" s="12">
        <v>25000</v>
      </c>
      <c r="L1543" s="13">
        <v>7500</v>
      </c>
      <c r="M1543" s="8" t="s">
        <v>17</v>
      </c>
      <c r="N1543" s="19">
        <v>43998</v>
      </c>
    </row>
    <row r="1544" spans="2:14" ht="14.25" customHeight="1" x14ac:dyDescent="0.25">
      <c r="B1544" s="8" t="s">
        <v>34</v>
      </c>
      <c r="C1544" s="8">
        <v>1185732</v>
      </c>
      <c r="D1544" s="9">
        <v>44359</v>
      </c>
      <c r="E1544" s="8" t="s">
        <v>31</v>
      </c>
      <c r="F1544" s="8" t="s">
        <v>70</v>
      </c>
      <c r="G1544" s="8" t="s">
        <v>71</v>
      </c>
      <c r="H1544" s="10" t="s">
        <v>22</v>
      </c>
      <c r="I1544" s="11">
        <v>55.000000000000007</v>
      </c>
      <c r="J1544" s="12">
        <v>650</v>
      </c>
      <c r="K1544" s="12">
        <v>35750.000000000007</v>
      </c>
      <c r="L1544" s="13">
        <v>8937.5000000000018</v>
      </c>
      <c r="M1544" s="8" t="s">
        <v>17</v>
      </c>
      <c r="N1544" s="19">
        <v>43999</v>
      </c>
    </row>
    <row r="1545" spans="2:14" ht="14.25" customHeight="1" x14ac:dyDescent="0.25">
      <c r="B1545" s="8" t="s">
        <v>34</v>
      </c>
      <c r="C1545" s="8">
        <v>1185732</v>
      </c>
      <c r="D1545" s="9">
        <v>44387</v>
      </c>
      <c r="E1545" s="8" t="s">
        <v>31</v>
      </c>
      <c r="F1545" s="8" t="s">
        <v>70</v>
      </c>
      <c r="G1545" s="8" t="s">
        <v>71</v>
      </c>
      <c r="H1545" s="10" t="s">
        <v>16</v>
      </c>
      <c r="I1545" s="11">
        <v>50</v>
      </c>
      <c r="J1545" s="12">
        <v>875</v>
      </c>
      <c r="K1545" s="12">
        <v>43750</v>
      </c>
      <c r="L1545" s="13">
        <v>21875</v>
      </c>
      <c r="M1545" s="8" t="s">
        <v>17</v>
      </c>
      <c r="N1545" s="19">
        <v>44000</v>
      </c>
    </row>
    <row r="1546" spans="2:14" ht="14.25" customHeight="1" x14ac:dyDescent="0.25">
      <c r="B1546" s="8" t="s">
        <v>34</v>
      </c>
      <c r="C1546" s="8">
        <v>1185732</v>
      </c>
      <c r="D1546" s="9">
        <v>44387</v>
      </c>
      <c r="E1546" s="8" t="s">
        <v>31</v>
      </c>
      <c r="F1546" s="8" t="s">
        <v>70</v>
      </c>
      <c r="G1546" s="8" t="s">
        <v>71</v>
      </c>
      <c r="H1546" s="10" t="s">
        <v>18</v>
      </c>
      <c r="I1546" s="11">
        <v>45.000000000000007</v>
      </c>
      <c r="J1546" s="12">
        <v>625</v>
      </c>
      <c r="K1546" s="12">
        <v>28125.000000000007</v>
      </c>
      <c r="L1546" s="13">
        <v>8437.5000000000018</v>
      </c>
      <c r="M1546" s="8" t="s">
        <v>17</v>
      </c>
      <c r="N1546" s="19">
        <v>44001</v>
      </c>
    </row>
    <row r="1547" spans="2:14" ht="14.25" customHeight="1" x14ac:dyDescent="0.25">
      <c r="B1547" s="8" t="s">
        <v>34</v>
      </c>
      <c r="C1547" s="8">
        <v>1185732</v>
      </c>
      <c r="D1547" s="9">
        <v>44387</v>
      </c>
      <c r="E1547" s="8" t="s">
        <v>31</v>
      </c>
      <c r="F1547" s="8" t="s">
        <v>70</v>
      </c>
      <c r="G1547" s="8" t="s">
        <v>71</v>
      </c>
      <c r="H1547" s="10" t="s">
        <v>19</v>
      </c>
      <c r="I1547" s="11">
        <v>40</v>
      </c>
      <c r="J1547" s="12">
        <v>550</v>
      </c>
      <c r="K1547" s="12">
        <v>22000</v>
      </c>
      <c r="L1547" s="13">
        <v>7700</v>
      </c>
      <c r="M1547" s="8" t="s">
        <v>17</v>
      </c>
      <c r="N1547" s="19">
        <v>44002</v>
      </c>
    </row>
    <row r="1548" spans="2:14" ht="14.25" customHeight="1" x14ac:dyDescent="0.25">
      <c r="B1548" s="8" t="s">
        <v>34</v>
      </c>
      <c r="C1548" s="8">
        <v>1185732</v>
      </c>
      <c r="D1548" s="9">
        <v>44387</v>
      </c>
      <c r="E1548" s="8" t="s">
        <v>31</v>
      </c>
      <c r="F1548" s="8" t="s">
        <v>70</v>
      </c>
      <c r="G1548" s="8" t="s">
        <v>71</v>
      </c>
      <c r="H1548" s="10" t="s">
        <v>20</v>
      </c>
      <c r="I1548" s="11">
        <v>40</v>
      </c>
      <c r="J1548" s="12">
        <v>500</v>
      </c>
      <c r="K1548" s="12">
        <v>20000</v>
      </c>
      <c r="L1548" s="13">
        <v>7000</v>
      </c>
      <c r="M1548" s="8" t="s">
        <v>17</v>
      </c>
      <c r="N1548" s="19">
        <v>44003</v>
      </c>
    </row>
    <row r="1549" spans="2:14" ht="14.25" customHeight="1" x14ac:dyDescent="0.25">
      <c r="B1549" s="8" t="s">
        <v>34</v>
      </c>
      <c r="C1549" s="8">
        <v>1185732</v>
      </c>
      <c r="D1549" s="9">
        <v>44387</v>
      </c>
      <c r="E1549" s="8" t="s">
        <v>31</v>
      </c>
      <c r="F1549" s="8" t="s">
        <v>70</v>
      </c>
      <c r="G1549" s="8" t="s">
        <v>71</v>
      </c>
      <c r="H1549" s="10" t="s">
        <v>21</v>
      </c>
      <c r="I1549" s="11">
        <v>50</v>
      </c>
      <c r="J1549" s="12">
        <v>525</v>
      </c>
      <c r="K1549" s="12">
        <v>26250</v>
      </c>
      <c r="L1549" s="13">
        <v>7875</v>
      </c>
      <c r="M1549" s="8" t="s">
        <v>17</v>
      </c>
      <c r="N1549" s="19">
        <v>44004</v>
      </c>
    </row>
    <row r="1550" spans="2:14" ht="14.25" customHeight="1" x14ac:dyDescent="0.25">
      <c r="B1550" s="8" t="s">
        <v>34</v>
      </c>
      <c r="C1550" s="8">
        <v>1185732</v>
      </c>
      <c r="D1550" s="9">
        <v>44387</v>
      </c>
      <c r="E1550" s="8" t="s">
        <v>31</v>
      </c>
      <c r="F1550" s="8" t="s">
        <v>70</v>
      </c>
      <c r="G1550" s="8" t="s">
        <v>71</v>
      </c>
      <c r="H1550" s="10" t="s">
        <v>22</v>
      </c>
      <c r="I1550" s="11">
        <v>55.000000000000007</v>
      </c>
      <c r="J1550" s="12">
        <v>700</v>
      </c>
      <c r="K1550" s="12">
        <v>38500.000000000007</v>
      </c>
      <c r="L1550" s="13">
        <v>9625.0000000000018</v>
      </c>
      <c r="M1550" s="8" t="s">
        <v>17</v>
      </c>
      <c r="N1550" s="19">
        <v>44005</v>
      </c>
    </row>
    <row r="1551" spans="2:14" ht="14.25" customHeight="1" x14ac:dyDescent="0.25">
      <c r="B1551" s="8" t="s">
        <v>34</v>
      </c>
      <c r="C1551" s="8">
        <v>1185732</v>
      </c>
      <c r="D1551" s="9">
        <v>44419</v>
      </c>
      <c r="E1551" s="8" t="s">
        <v>31</v>
      </c>
      <c r="F1551" s="8" t="s">
        <v>70</v>
      </c>
      <c r="G1551" s="8" t="s">
        <v>71</v>
      </c>
      <c r="H1551" s="10" t="s">
        <v>16</v>
      </c>
      <c r="I1551" s="11">
        <v>50</v>
      </c>
      <c r="J1551" s="12">
        <v>850</v>
      </c>
      <c r="K1551" s="12">
        <v>42500</v>
      </c>
      <c r="L1551" s="13">
        <v>21250</v>
      </c>
      <c r="M1551" s="8" t="s">
        <v>17</v>
      </c>
      <c r="N1551" s="19">
        <v>44006</v>
      </c>
    </row>
    <row r="1552" spans="2:14" ht="14.25" customHeight="1" x14ac:dyDescent="0.25">
      <c r="B1552" s="8" t="s">
        <v>34</v>
      </c>
      <c r="C1552" s="8">
        <v>1185732</v>
      </c>
      <c r="D1552" s="9">
        <v>44419</v>
      </c>
      <c r="E1552" s="8" t="s">
        <v>31</v>
      </c>
      <c r="F1552" s="8" t="s">
        <v>70</v>
      </c>
      <c r="G1552" s="8" t="s">
        <v>71</v>
      </c>
      <c r="H1552" s="10" t="s">
        <v>18</v>
      </c>
      <c r="I1552" s="11">
        <v>45.000000000000007</v>
      </c>
      <c r="J1552" s="12">
        <v>625</v>
      </c>
      <c r="K1552" s="12">
        <v>28125.000000000007</v>
      </c>
      <c r="L1552" s="13">
        <v>8437.5000000000018</v>
      </c>
      <c r="M1552" s="8" t="s">
        <v>17</v>
      </c>
      <c r="N1552" s="19">
        <v>44007</v>
      </c>
    </row>
    <row r="1553" spans="2:14" ht="14.25" customHeight="1" x14ac:dyDescent="0.25">
      <c r="B1553" s="8" t="s">
        <v>34</v>
      </c>
      <c r="C1553" s="8">
        <v>1185732</v>
      </c>
      <c r="D1553" s="9">
        <v>44419</v>
      </c>
      <c r="E1553" s="8" t="s">
        <v>31</v>
      </c>
      <c r="F1553" s="8" t="s">
        <v>70</v>
      </c>
      <c r="G1553" s="8" t="s">
        <v>71</v>
      </c>
      <c r="H1553" s="10" t="s">
        <v>19</v>
      </c>
      <c r="I1553" s="11">
        <v>40</v>
      </c>
      <c r="J1553" s="12">
        <v>550</v>
      </c>
      <c r="K1553" s="12">
        <v>22000</v>
      </c>
      <c r="L1553" s="13">
        <v>7700</v>
      </c>
      <c r="M1553" s="8" t="s">
        <v>17</v>
      </c>
      <c r="N1553" s="19">
        <v>44008</v>
      </c>
    </row>
    <row r="1554" spans="2:14" ht="14.25" customHeight="1" x14ac:dyDescent="0.25">
      <c r="B1554" s="8" t="s">
        <v>34</v>
      </c>
      <c r="C1554" s="8">
        <v>1185732</v>
      </c>
      <c r="D1554" s="9">
        <v>44419</v>
      </c>
      <c r="E1554" s="8" t="s">
        <v>31</v>
      </c>
      <c r="F1554" s="8" t="s">
        <v>70</v>
      </c>
      <c r="G1554" s="8" t="s">
        <v>71</v>
      </c>
      <c r="H1554" s="10" t="s">
        <v>20</v>
      </c>
      <c r="I1554" s="11">
        <v>40</v>
      </c>
      <c r="J1554" s="12">
        <v>525</v>
      </c>
      <c r="K1554" s="12">
        <v>21000</v>
      </c>
      <c r="L1554" s="13">
        <v>7350</v>
      </c>
      <c r="M1554" s="8" t="s">
        <v>17</v>
      </c>
      <c r="N1554" s="19">
        <v>44009</v>
      </c>
    </row>
    <row r="1555" spans="2:14" ht="14.25" customHeight="1" x14ac:dyDescent="0.25">
      <c r="B1555" s="8" t="s">
        <v>34</v>
      </c>
      <c r="C1555" s="8">
        <v>1185732</v>
      </c>
      <c r="D1555" s="9">
        <v>44419</v>
      </c>
      <c r="E1555" s="8" t="s">
        <v>31</v>
      </c>
      <c r="F1555" s="8" t="s">
        <v>70</v>
      </c>
      <c r="G1555" s="8" t="s">
        <v>71</v>
      </c>
      <c r="H1555" s="10" t="s">
        <v>21</v>
      </c>
      <c r="I1555" s="11">
        <v>50</v>
      </c>
      <c r="J1555" s="12">
        <v>500</v>
      </c>
      <c r="K1555" s="12">
        <v>25000</v>
      </c>
      <c r="L1555" s="13">
        <v>7500</v>
      </c>
      <c r="M1555" s="8" t="s">
        <v>17</v>
      </c>
      <c r="N1555" s="19">
        <v>44010</v>
      </c>
    </row>
    <row r="1556" spans="2:14" ht="14.25" customHeight="1" x14ac:dyDescent="0.25">
      <c r="B1556" s="8" t="s">
        <v>34</v>
      </c>
      <c r="C1556" s="8">
        <v>1185732</v>
      </c>
      <c r="D1556" s="9">
        <v>44419</v>
      </c>
      <c r="E1556" s="8" t="s">
        <v>31</v>
      </c>
      <c r="F1556" s="8" t="s">
        <v>70</v>
      </c>
      <c r="G1556" s="8" t="s">
        <v>71</v>
      </c>
      <c r="H1556" s="10" t="s">
        <v>22</v>
      </c>
      <c r="I1556" s="11">
        <v>55.000000000000007</v>
      </c>
      <c r="J1556" s="12">
        <v>675</v>
      </c>
      <c r="K1556" s="12">
        <v>37125.000000000007</v>
      </c>
      <c r="L1556" s="13">
        <v>9281.2500000000018</v>
      </c>
      <c r="M1556" s="8" t="s">
        <v>17</v>
      </c>
      <c r="N1556" s="19">
        <v>44011</v>
      </c>
    </row>
    <row r="1557" spans="2:14" ht="14.25" customHeight="1" x14ac:dyDescent="0.25">
      <c r="B1557" s="8" t="s">
        <v>34</v>
      </c>
      <c r="C1557" s="8">
        <v>1185732</v>
      </c>
      <c r="D1557" s="9">
        <v>44449</v>
      </c>
      <c r="E1557" s="8" t="s">
        <v>31</v>
      </c>
      <c r="F1557" s="8" t="s">
        <v>70</v>
      </c>
      <c r="G1557" s="8" t="s">
        <v>71</v>
      </c>
      <c r="H1557" s="10" t="s">
        <v>16</v>
      </c>
      <c r="I1557" s="11">
        <v>50</v>
      </c>
      <c r="J1557" s="12">
        <v>800</v>
      </c>
      <c r="K1557" s="12">
        <v>40000</v>
      </c>
      <c r="L1557" s="13">
        <v>20000</v>
      </c>
      <c r="M1557" s="8" t="s">
        <v>17</v>
      </c>
      <c r="N1557" s="19">
        <v>44012</v>
      </c>
    </row>
    <row r="1558" spans="2:14" ht="14.25" customHeight="1" x14ac:dyDescent="0.25">
      <c r="B1558" s="8" t="s">
        <v>34</v>
      </c>
      <c r="C1558" s="8">
        <v>1185732</v>
      </c>
      <c r="D1558" s="9">
        <v>44449</v>
      </c>
      <c r="E1558" s="8" t="s">
        <v>31</v>
      </c>
      <c r="F1558" s="8" t="s">
        <v>70</v>
      </c>
      <c r="G1558" s="8" t="s">
        <v>71</v>
      </c>
      <c r="H1558" s="10" t="s">
        <v>18</v>
      </c>
      <c r="I1558" s="11">
        <v>45.000000000000007</v>
      </c>
      <c r="J1558" s="12">
        <v>600</v>
      </c>
      <c r="K1558" s="12">
        <v>27000.000000000007</v>
      </c>
      <c r="L1558" s="13">
        <v>8100.0000000000018</v>
      </c>
      <c r="M1558" s="8" t="s">
        <v>17</v>
      </c>
      <c r="N1558" s="19">
        <v>44013</v>
      </c>
    </row>
    <row r="1559" spans="2:14" ht="14.25" customHeight="1" x14ac:dyDescent="0.25">
      <c r="B1559" s="8" t="s">
        <v>34</v>
      </c>
      <c r="C1559" s="8">
        <v>1185732</v>
      </c>
      <c r="D1559" s="9">
        <v>44449</v>
      </c>
      <c r="E1559" s="8" t="s">
        <v>31</v>
      </c>
      <c r="F1559" s="8" t="s">
        <v>70</v>
      </c>
      <c r="G1559" s="8" t="s">
        <v>71</v>
      </c>
      <c r="H1559" s="10" t="s">
        <v>19</v>
      </c>
      <c r="I1559" s="11">
        <v>40</v>
      </c>
      <c r="J1559" s="12">
        <v>525</v>
      </c>
      <c r="K1559" s="12">
        <v>21000</v>
      </c>
      <c r="L1559" s="13">
        <v>7350</v>
      </c>
      <c r="M1559" s="8" t="s">
        <v>17</v>
      </c>
      <c r="N1559" s="19">
        <v>44014</v>
      </c>
    </row>
    <row r="1560" spans="2:14" ht="14.25" customHeight="1" x14ac:dyDescent="0.25">
      <c r="B1560" s="8" t="s">
        <v>34</v>
      </c>
      <c r="C1560" s="8">
        <v>1185732</v>
      </c>
      <c r="D1560" s="9">
        <v>44449</v>
      </c>
      <c r="E1560" s="8" t="s">
        <v>31</v>
      </c>
      <c r="F1560" s="8" t="s">
        <v>70</v>
      </c>
      <c r="G1560" s="8" t="s">
        <v>71</v>
      </c>
      <c r="H1560" s="10" t="s">
        <v>20</v>
      </c>
      <c r="I1560" s="11">
        <v>40</v>
      </c>
      <c r="J1560" s="12">
        <v>500</v>
      </c>
      <c r="K1560" s="12">
        <v>20000</v>
      </c>
      <c r="L1560" s="13">
        <v>7000</v>
      </c>
      <c r="M1560" s="8" t="s">
        <v>17</v>
      </c>
      <c r="N1560" s="19">
        <v>44015</v>
      </c>
    </row>
    <row r="1561" spans="2:14" ht="14.25" customHeight="1" x14ac:dyDescent="0.25">
      <c r="B1561" s="8" t="s">
        <v>34</v>
      </c>
      <c r="C1561" s="8">
        <v>1185732</v>
      </c>
      <c r="D1561" s="9">
        <v>44449</v>
      </c>
      <c r="E1561" s="8" t="s">
        <v>31</v>
      </c>
      <c r="F1561" s="8" t="s">
        <v>70</v>
      </c>
      <c r="G1561" s="8" t="s">
        <v>71</v>
      </c>
      <c r="H1561" s="10" t="s">
        <v>21</v>
      </c>
      <c r="I1561" s="11">
        <v>50</v>
      </c>
      <c r="J1561" s="12">
        <v>500</v>
      </c>
      <c r="K1561" s="12">
        <v>25000</v>
      </c>
      <c r="L1561" s="13">
        <v>7500</v>
      </c>
      <c r="M1561" s="8" t="s">
        <v>17</v>
      </c>
      <c r="N1561" s="19">
        <v>44016</v>
      </c>
    </row>
    <row r="1562" spans="2:14" ht="14.25" customHeight="1" x14ac:dyDescent="0.25">
      <c r="B1562" s="8" t="s">
        <v>34</v>
      </c>
      <c r="C1562" s="8">
        <v>1185732</v>
      </c>
      <c r="D1562" s="9">
        <v>44449</v>
      </c>
      <c r="E1562" s="8" t="s">
        <v>31</v>
      </c>
      <c r="F1562" s="8" t="s">
        <v>70</v>
      </c>
      <c r="G1562" s="8" t="s">
        <v>71</v>
      </c>
      <c r="H1562" s="10" t="s">
        <v>22</v>
      </c>
      <c r="I1562" s="11">
        <v>55.000000000000007</v>
      </c>
      <c r="J1562" s="12">
        <v>600</v>
      </c>
      <c r="K1562" s="12">
        <v>33000.000000000007</v>
      </c>
      <c r="L1562" s="13">
        <v>8250.0000000000018</v>
      </c>
      <c r="M1562" s="8" t="s">
        <v>17</v>
      </c>
      <c r="N1562" s="19">
        <v>44017</v>
      </c>
    </row>
    <row r="1563" spans="2:14" ht="14.25" customHeight="1" x14ac:dyDescent="0.25">
      <c r="B1563" s="8" t="s">
        <v>34</v>
      </c>
      <c r="C1563" s="8">
        <v>1185732</v>
      </c>
      <c r="D1563" s="9">
        <v>44481</v>
      </c>
      <c r="E1563" s="8" t="s">
        <v>31</v>
      </c>
      <c r="F1563" s="8" t="s">
        <v>70</v>
      </c>
      <c r="G1563" s="8" t="s">
        <v>71</v>
      </c>
      <c r="H1563" s="10" t="s">
        <v>16</v>
      </c>
      <c r="I1563" s="11">
        <v>55.000000000000007</v>
      </c>
      <c r="J1563" s="12">
        <v>775</v>
      </c>
      <c r="K1563" s="12">
        <v>42625.000000000007</v>
      </c>
      <c r="L1563" s="13">
        <v>21312.500000000004</v>
      </c>
      <c r="M1563" s="8" t="s">
        <v>17</v>
      </c>
      <c r="N1563" s="19">
        <v>44018</v>
      </c>
    </row>
    <row r="1564" spans="2:14" ht="14.25" customHeight="1" x14ac:dyDescent="0.25">
      <c r="B1564" s="8" t="s">
        <v>34</v>
      </c>
      <c r="C1564" s="8">
        <v>1185732</v>
      </c>
      <c r="D1564" s="9">
        <v>44481</v>
      </c>
      <c r="E1564" s="8" t="s">
        <v>31</v>
      </c>
      <c r="F1564" s="8" t="s">
        <v>70</v>
      </c>
      <c r="G1564" s="8" t="s">
        <v>71</v>
      </c>
      <c r="H1564" s="10" t="s">
        <v>18</v>
      </c>
      <c r="I1564" s="11">
        <v>45.000000000000007</v>
      </c>
      <c r="J1564" s="12">
        <v>600</v>
      </c>
      <c r="K1564" s="12">
        <v>27000.000000000007</v>
      </c>
      <c r="L1564" s="13">
        <v>8100.0000000000018</v>
      </c>
      <c r="M1564" s="8" t="s">
        <v>17</v>
      </c>
      <c r="N1564" s="19">
        <v>44019</v>
      </c>
    </row>
    <row r="1565" spans="2:14" ht="14.25" customHeight="1" x14ac:dyDescent="0.25">
      <c r="B1565" s="8" t="s">
        <v>34</v>
      </c>
      <c r="C1565" s="8">
        <v>1185732</v>
      </c>
      <c r="D1565" s="9">
        <v>44481</v>
      </c>
      <c r="E1565" s="8" t="s">
        <v>31</v>
      </c>
      <c r="F1565" s="8" t="s">
        <v>70</v>
      </c>
      <c r="G1565" s="8" t="s">
        <v>71</v>
      </c>
      <c r="H1565" s="10" t="s">
        <v>19</v>
      </c>
      <c r="I1565" s="11">
        <v>45.000000000000007</v>
      </c>
      <c r="J1565" s="12">
        <v>500</v>
      </c>
      <c r="K1565" s="12">
        <v>22500.000000000004</v>
      </c>
      <c r="L1565" s="13">
        <v>7875</v>
      </c>
      <c r="M1565" s="8" t="s">
        <v>17</v>
      </c>
      <c r="N1565" s="19">
        <v>44020</v>
      </c>
    </row>
    <row r="1566" spans="2:14" ht="14.25" customHeight="1" x14ac:dyDescent="0.25">
      <c r="B1566" s="8" t="s">
        <v>34</v>
      </c>
      <c r="C1566" s="8">
        <v>1185732</v>
      </c>
      <c r="D1566" s="9">
        <v>44481</v>
      </c>
      <c r="E1566" s="8" t="s">
        <v>31</v>
      </c>
      <c r="F1566" s="8" t="s">
        <v>70</v>
      </c>
      <c r="G1566" s="8" t="s">
        <v>71</v>
      </c>
      <c r="H1566" s="10" t="s">
        <v>20</v>
      </c>
      <c r="I1566" s="11">
        <v>45.000000000000007</v>
      </c>
      <c r="J1566" s="12">
        <v>475</v>
      </c>
      <c r="K1566" s="12">
        <v>21375.000000000004</v>
      </c>
      <c r="L1566" s="13">
        <v>7481.25</v>
      </c>
      <c r="M1566" s="8" t="s">
        <v>17</v>
      </c>
      <c r="N1566" s="19">
        <v>44021</v>
      </c>
    </row>
    <row r="1567" spans="2:14" ht="14.25" customHeight="1" x14ac:dyDescent="0.25">
      <c r="B1567" s="8" t="s">
        <v>34</v>
      </c>
      <c r="C1567" s="8">
        <v>1185732</v>
      </c>
      <c r="D1567" s="9">
        <v>44481</v>
      </c>
      <c r="E1567" s="8" t="s">
        <v>31</v>
      </c>
      <c r="F1567" s="8" t="s">
        <v>70</v>
      </c>
      <c r="G1567" s="8" t="s">
        <v>71</v>
      </c>
      <c r="H1567" s="10" t="s">
        <v>21</v>
      </c>
      <c r="I1567" s="11">
        <v>55.000000000000007</v>
      </c>
      <c r="J1567" s="12">
        <v>475</v>
      </c>
      <c r="K1567" s="12">
        <v>26125.000000000004</v>
      </c>
      <c r="L1567" s="13">
        <v>7837.5</v>
      </c>
      <c r="M1567" s="8" t="s">
        <v>17</v>
      </c>
      <c r="N1567" s="19">
        <v>44022</v>
      </c>
    </row>
    <row r="1568" spans="2:14" ht="14.25" customHeight="1" x14ac:dyDescent="0.25">
      <c r="B1568" s="8" t="s">
        <v>34</v>
      </c>
      <c r="C1568" s="8">
        <v>1185732</v>
      </c>
      <c r="D1568" s="9">
        <v>44481</v>
      </c>
      <c r="E1568" s="8" t="s">
        <v>31</v>
      </c>
      <c r="F1568" s="8" t="s">
        <v>70</v>
      </c>
      <c r="G1568" s="8" t="s">
        <v>71</v>
      </c>
      <c r="H1568" s="10" t="s">
        <v>22</v>
      </c>
      <c r="I1568" s="11">
        <v>60</v>
      </c>
      <c r="J1568" s="12">
        <v>600</v>
      </c>
      <c r="K1568" s="12">
        <v>36000</v>
      </c>
      <c r="L1568" s="13">
        <v>9000</v>
      </c>
      <c r="M1568" s="8" t="s">
        <v>17</v>
      </c>
      <c r="N1568" s="19">
        <v>44023</v>
      </c>
    </row>
    <row r="1569" spans="2:14" ht="14.25" customHeight="1" x14ac:dyDescent="0.25">
      <c r="B1569" s="8" t="s">
        <v>34</v>
      </c>
      <c r="C1569" s="8">
        <v>1185732</v>
      </c>
      <c r="D1569" s="9">
        <v>44511</v>
      </c>
      <c r="E1569" s="8" t="s">
        <v>31</v>
      </c>
      <c r="F1569" s="8" t="s">
        <v>70</v>
      </c>
      <c r="G1569" s="8" t="s">
        <v>71</v>
      </c>
      <c r="H1569" s="10" t="s">
        <v>16</v>
      </c>
      <c r="I1569" s="11">
        <v>55.000000000000007</v>
      </c>
      <c r="J1569" s="12">
        <v>750</v>
      </c>
      <c r="K1569" s="12">
        <v>41250.000000000007</v>
      </c>
      <c r="L1569" s="13">
        <v>20625.000000000004</v>
      </c>
      <c r="M1569" s="8" t="s">
        <v>17</v>
      </c>
      <c r="N1569" s="19">
        <v>44024</v>
      </c>
    </row>
    <row r="1570" spans="2:14" ht="14.25" customHeight="1" x14ac:dyDescent="0.25">
      <c r="B1570" s="8" t="s">
        <v>34</v>
      </c>
      <c r="C1570" s="8">
        <v>1185732</v>
      </c>
      <c r="D1570" s="9">
        <v>44511</v>
      </c>
      <c r="E1570" s="8" t="s">
        <v>31</v>
      </c>
      <c r="F1570" s="8" t="s">
        <v>70</v>
      </c>
      <c r="G1570" s="8" t="s">
        <v>71</v>
      </c>
      <c r="H1570" s="10" t="s">
        <v>18</v>
      </c>
      <c r="I1570" s="11">
        <v>45.000000000000007</v>
      </c>
      <c r="J1570" s="12">
        <v>575</v>
      </c>
      <c r="K1570" s="12">
        <v>25875.000000000004</v>
      </c>
      <c r="L1570" s="13">
        <v>7762.5</v>
      </c>
      <c r="M1570" s="8" t="s">
        <v>17</v>
      </c>
      <c r="N1570" s="19">
        <v>44025</v>
      </c>
    </row>
    <row r="1571" spans="2:14" ht="14.25" customHeight="1" x14ac:dyDescent="0.25">
      <c r="B1571" s="8" t="s">
        <v>34</v>
      </c>
      <c r="C1571" s="8">
        <v>1185732</v>
      </c>
      <c r="D1571" s="9">
        <v>44511</v>
      </c>
      <c r="E1571" s="8" t="s">
        <v>31</v>
      </c>
      <c r="F1571" s="8" t="s">
        <v>70</v>
      </c>
      <c r="G1571" s="8" t="s">
        <v>71</v>
      </c>
      <c r="H1571" s="10" t="s">
        <v>19</v>
      </c>
      <c r="I1571" s="11">
        <v>45.000000000000007</v>
      </c>
      <c r="J1571" s="12">
        <v>520</v>
      </c>
      <c r="K1571" s="12">
        <v>23400.000000000004</v>
      </c>
      <c r="L1571" s="13">
        <v>8190</v>
      </c>
      <c r="M1571" s="8" t="s">
        <v>17</v>
      </c>
      <c r="N1571" s="19">
        <v>44026</v>
      </c>
    </row>
    <row r="1572" spans="2:14" ht="14.25" customHeight="1" x14ac:dyDescent="0.25">
      <c r="B1572" s="8" t="s">
        <v>34</v>
      </c>
      <c r="C1572" s="8">
        <v>1185732</v>
      </c>
      <c r="D1572" s="9">
        <v>44511</v>
      </c>
      <c r="E1572" s="8" t="s">
        <v>31</v>
      </c>
      <c r="F1572" s="8" t="s">
        <v>70</v>
      </c>
      <c r="G1572" s="8" t="s">
        <v>71</v>
      </c>
      <c r="H1572" s="10" t="s">
        <v>20</v>
      </c>
      <c r="I1572" s="11">
        <v>45.000000000000007</v>
      </c>
      <c r="J1572" s="12">
        <v>500</v>
      </c>
      <c r="K1572" s="12">
        <v>22500.000000000004</v>
      </c>
      <c r="L1572" s="13">
        <v>7875</v>
      </c>
      <c r="M1572" s="8" t="s">
        <v>17</v>
      </c>
      <c r="N1572" s="19">
        <v>44027</v>
      </c>
    </row>
    <row r="1573" spans="2:14" ht="14.25" customHeight="1" x14ac:dyDescent="0.25">
      <c r="B1573" s="8" t="s">
        <v>34</v>
      </c>
      <c r="C1573" s="8">
        <v>1185732</v>
      </c>
      <c r="D1573" s="9">
        <v>44511</v>
      </c>
      <c r="E1573" s="8" t="s">
        <v>31</v>
      </c>
      <c r="F1573" s="8" t="s">
        <v>70</v>
      </c>
      <c r="G1573" s="8" t="s">
        <v>71</v>
      </c>
      <c r="H1573" s="10" t="s">
        <v>21</v>
      </c>
      <c r="I1573" s="11">
        <v>55.000000000000007</v>
      </c>
      <c r="J1573" s="12">
        <v>475</v>
      </c>
      <c r="K1573" s="12">
        <v>26125.000000000004</v>
      </c>
      <c r="L1573" s="13">
        <v>7837.5</v>
      </c>
      <c r="M1573" s="8" t="s">
        <v>17</v>
      </c>
      <c r="N1573" s="19">
        <v>44028</v>
      </c>
    </row>
    <row r="1574" spans="2:14" ht="14.25" customHeight="1" x14ac:dyDescent="0.25">
      <c r="B1574" s="8" t="s">
        <v>34</v>
      </c>
      <c r="C1574" s="8">
        <v>1185732</v>
      </c>
      <c r="D1574" s="9">
        <v>44511</v>
      </c>
      <c r="E1574" s="8" t="s">
        <v>31</v>
      </c>
      <c r="F1574" s="8" t="s">
        <v>70</v>
      </c>
      <c r="G1574" s="8" t="s">
        <v>71</v>
      </c>
      <c r="H1574" s="10" t="s">
        <v>22</v>
      </c>
      <c r="I1574" s="11">
        <v>60</v>
      </c>
      <c r="J1574" s="12">
        <v>575</v>
      </c>
      <c r="K1574" s="12">
        <v>34500</v>
      </c>
      <c r="L1574" s="13">
        <v>8625</v>
      </c>
      <c r="M1574" s="8" t="s">
        <v>17</v>
      </c>
      <c r="N1574" s="19">
        <v>44029</v>
      </c>
    </row>
    <row r="1575" spans="2:14" ht="14.25" customHeight="1" x14ac:dyDescent="0.25">
      <c r="B1575" s="8" t="s">
        <v>34</v>
      </c>
      <c r="C1575" s="8">
        <v>1185732</v>
      </c>
      <c r="D1575" s="9">
        <v>44540</v>
      </c>
      <c r="E1575" s="8" t="s">
        <v>31</v>
      </c>
      <c r="F1575" s="8" t="s">
        <v>70</v>
      </c>
      <c r="G1575" s="8" t="s">
        <v>71</v>
      </c>
      <c r="H1575" s="10" t="s">
        <v>16</v>
      </c>
      <c r="I1575" s="11">
        <v>55.000000000000007</v>
      </c>
      <c r="J1575" s="12">
        <v>800</v>
      </c>
      <c r="K1575" s="12">
        <v>44000.000000000007</v>
      </c>
      <c r="L1575" s="13">
        <v>22000.000000000004</v>
      </c>
      <c r="M1575" s="8" t="s">
        <v>17</v>
      </c>
      <c r="N1575" s="19">
        <v>44030</v>
      </c>
    </row>
    <row r="1576" spans="2:14" ht="14.25" customHeight="1" x14ac:dyDescent="0.25">
      <c r="B1576" s="8" t="s">
        <v>34</v>
      </c>
      <c r="C1576" s="8">
        <v>1185732</v>
      </c>
      <c r="D1576" s="9">
        <v>44540</v>
      </c>
      <c r="E1576" s="8" t="s">
        <v>31</v>
      </c>
      <c r="F1576" s="8" t="s">
        <v>70</v>
      </c>
      <c r="G1576" s="8" t="s">
        <v>71</v>
      </c>
      <c r="H1576" s="10" t="s">
        <v>18</v>
      </c>
      <c r="I1576" s="11">
        <v>45.000000000000007</v>
      </c>
      <c r="J1576" s="12">
        <v>600</v>
      </c>
      <c r="K1576" s="12">
        <v>27000.000000000007</v>
      </c>
      <c r="L1576" s="13">
        <v>8100.0000000000018</v>
      </c>
      <c r="M1576" s="8" t="s">
        <v>17</v>
      </c>
      <c r="N1576" s="19">
        <v>44031</v>
      </c>
    </row>
    <row r="1577" spans="2:14" ht="14.25" customHeight="1" x14ac:dyDescent="0.25">
      <c r="B1577" s="8" t="s">
        <v>13</v>
      </c>
      <c r="C1577" s="8">
        <v>1185732</v>
      </c>
      <c r="D1577" s="9">
        <v>44540</v>
      </c>
      <c r="E1577" s="8" t="s">
        <v>31</v>
      </c>
      <c r="F1577" s="8" t="s">
        <v>70</v>
      </c>
      <c r="G1577" s="8" t="s">
        <v>71</v>
      </c>
      <c r="H1577" s="10" t="s">
        <v>19</v>
      </c>
      <c r="I1577" s="11">
        <v>45.000000000000007</v>
      </c>
      <c r="J1577" s="12">
        <v>550</v>
      </c>
      <c r="K1577" s="12">
        <v>24750.000000000004</v>
      </c>
      <c r="L1577" s="13">
        <v>8662.5</v>
      </c>
      <c r="M1577" s="8" t="s">
        <v>17</v>
      </c>
      <c r="N1577" s="19">
        <v>44032</v>
      </c>
    </row>
    <row r="1578" spans="2:14" ht="14.25" customHeight="1" x14ac:dyDescent="0.25">
      <c r="B1578" s="8" t="s">
        <v>13</v>
      </c>
      <c r="C1578" s="8">
        <v>1185732</v>
      </c>
      <c r="D1578" s="9">
        <v>44540</v>
      </c>
      <c r="E1578" s="8" t="s">
        <v>31</v>
      </c>
      <c r="F1578" s="8" t="s">
        <v>70</v>
      </c>
      <c r="G1578" s="8" t="s">
        <v>71</v>
      </c>
      <c r="H1578" s="10" t="s">
        <v>20</v>
      </c>
      <c r="I1578" s="11">
        <v>45.000000000000007</v>
      </c>
      <c r="J1578" s="12">
        <v>500</v>
      </c>
      <c r="K1578" s="12">
        <v>22500.000000000004</v>
      </c>
      <c r="L1578" s="13">
        <v>7875</v>
      </c>
      <c r="M1578" s="8" t="s">
        <v>17</v>
      </c>
      <c r="N1578" s="19">
        <v>44033</v>
      </c>
    </row>
    <row r="1579" spans="2:14" ht="14.25" customHeight="1" x14ac:dyDescent="0.25">
      <c r="B1579" s="8" t="s">
        <v>13</v>
      </c>
      <c r="C1579" s="8">
        <v>1185732</v>
      </c>
      <c r="D1579" s="9">
        <v>44540</v>
      </c>
      <c r="E1579" s="8" t="s">
        <v>31</v>
      </c>
      <c r="F1579" s="8" t="s">
        <v>70</v>
      </c>
      <c r="G1579" s="8" t="s">
        <v>71</v>
      </c>
      <c r="H1579" s="10" t="s">
        <v>21</v>
      </c>
      <c r="I1579" s="11">
        <v>55.000000000000007</v>
      </c>
      <c r="J1579" s="12">
        <v>500</v>
      </c>
      <c r="K1579" s="12">
        <v>27500.000000000007</v>
      </c>
      <c r="L1579" s="13">
        <v>8250.0000000000018</v>
      </c>
      <c r="M1579" s="8" t="s">
        <v>17</v>
      </c>
      <c r="N1579" s="19">
        <v>44034</v>
      </c>
    </row>
    <row r="1580" spans="2:14" ht="14.25" customHeight="1" x14ac:dyDescent="0.25">
      <c r="B1580" s="8" t="s">
        <v>13</v>
      </c>
      <c r="C1580" s="8">
        <v>1185732</v>
      </c>
      <c r="D1580" s="9">
        <v>44540</v>
      </c>
      <c r="E1580" s="8" t="s">
        <v>31</v>
      </c>
      <c r="F1580" s="8" t="s">
        <v>70</v>
      </c>
      <c r="G1580" s="8" t="s">
        <v>71</v>
      </c>
      <c r="H1580" s="10" t="s">
        <v>22</v>
      </c>
      <c r="I1580" s="11">
        <v>60</v>
      </c>
      <c r="J1580" s="12">
        <v>600</v>
      </c>
      <c r="K1580" s="12">
        <v>36000</v>
      </c>
      <c r="L1580" s="13">
        <v>9000</v>
      </c>
      <c r="M1580" s="8" t="s">
        <v>17</v>
      </c>
      <c r="N1580" s="19">
        <v>44035</v>
      </c>
    </row>
    <row r="1581" spans="2:14" ht="14.25" customHeight="1" x14ac:dyDescent="0.25">
      <c r="B1581" s="8" t="s">
        <v>13</v>
      </c>
      <c r="C1581" s="8">
        <v>1128299</v>
      </c>
      <c r="D1581" s="9">
        <v>44220</v>
      </c>
      <c r="E1581" s="8" t="s">
        <v>31</v>
      </c>
      <c r="F1581" s="8" t="s">
        <v>70</v>
      </c>
      <c r="G1581" s="8" t="s">
        <v>71</v>
      </c>
      <c r="H1581" s="10" t="s">
        <v>16</v>
      </c>
      <c r="I1581" s="11">
        <v>30.000000000000004</v>
      </c>
      <c r="J1581" s="12">
        <v>350</v>
      </c>
      <c r="K1581" s="12">
        <v>10500.000000000002</v>
      </c>
      <c r="L1581" s="13">
        <v>3675</v>
      </c>
      <c r="M1581" s="8" t="s">
        <v>17</v>
      </c>
      <c r="N1581" s="19">
        <v>44036</v>
      </c>
    </row>
    <row r="1582" spans="2:14" ht="14.25" customHeight="1" x14ac:dyDescent="0.25">
      <c r="B1582" s="8" t="s">
        <v>13</v>
      </c>
      <c r="C1582" s="8">
        <v>1128299</v>
      </c>
      <c r="D1582" s="9">
        <v>44220</v>
      </c>
      <c r="E1582" s="8" t="s">
        <v>31</v>
      </c>
      <c r="F1582" s="8" t="s">
        <v>70</v>
      </c>
      <c r="G1582" s="8" t="s">
        <v>71</v>
      </c>
      <c r="H1582" s="10" t="s">
        <v>18</v>
      </c>
      <c r="I1582" s="11">
        <v>40</v>
      </c>
      <c r="J1582" s="12">
        <v>350</v>
      </c>
      <c r="K1582" s="12">
        <v>14000</v>
      </c>
      <c r="L1582" s="13">
        <v>4900</v>
      </c>
      <c r="M1582" s="8" t="s">
        <v>17</v>
      </c>
      <c r="N1582" s="19">
        <v>44037</v>
      </c>
    </row>
    <row r="1583" spans="2:14" ht="14.25" customHeight="1" x14ac:dyDescent="0.25">
      <c r="B1583" s="8" t="s">
        <v>13</v>
      </c>
      <c r="C1583" s="8">
        <v>1128299</v>
      </c>
      <c r="D1583" s="9">
        <v>44220</v>
      </c>
      <c r="E1583" s="8" t="s">
        <v>31</v>
      </c>
      <c r="F1583" s="8" t="s">
        <v>70</v>
      </c>
      <c r="G1583" s="8" t="s">
        <v>71</v>
      </c>
      <c r="H1583" s="10" t="s">
        <v>19</v>
      </c>
      <c r="I1583" s="11">
        <v>40</v>
      </c>
      <c r="J1583" s="12">
        <v>350</v>
      </c>
      <c r="K1583" s="12">
        <v>14000</v>
      </c>
      <c r="L1583" s="13">
        <v>4900</v>
      </c>
      <c r="M1583" s="8" t="s">
        <v>17</v>
      </c>
      <c r="N1583" s="19">
        <v>44038</v>
      </c>
    </row>
    <row r="1584" spans="2:14" ht="14.25" customHeight="1" x14ac:dyDescent="0.25">
      <c r="B1584" s="8" t="s">
        <v>13</v>
      </c>
      <c r="C1584" s="8">
        <v>1128299</v>
      </c>
      <c r="D1584" s="9">
        <v>44220</v>
      </c>
      <c r="E1584" s="8" t="s">
        <v>31</v>
      </c>
      <c r="F1584" s="8" t="s">
        <v>70</v>
      </c>
      <c r="G1584" s="8" t="s">
        <v>71</v>
      </c>
      <c r="H1584" s="10" t="s">
        <v>20</v>
      </c>
      <c r="I1584" s="11">
        <v>40</v>
      </c>
      <c r="J1584" s="12">
        <v>200</v>
      </c>
      <c r="K1584" s="12">
        <v>8000</v>
      </c>
      <c r="L1584" s="13">
        <v>2800</v>
      </c>
      <c r="M1584" s="8" t="s">
        <v>17</v>
      </c>
      <c r="N1584" s="19">
        <v>44039</v>
      </c>
    </row>
    <row r="1585" spans="2:14" ht="14.25" customHeight="1" x14ac:dyDescent="0.25">
      <c r="B1585" s="8" t="s">
        <v>13</v>
      </c>
      <c r="C1585" s="8">
        <v>1128299</v>
      </c>
      <c r="D1585" s="9">
        <v>44220</v>
      </c>
      <c r="E1585" s="8" t="s">
        <v>31</v>
      </c>
      <c r="F1585" s="8" t="s">
        <v>70</v>
      </c>
      <c r="G1585" s="8" t="s">
        <v>71</v>
      </c>
      <c r="H1585" s="10" t="s">
        <v>21</v>
      </c>
      <c r="I1585" s="11">
        <v>45.000000000000007</v>
      </c>
      <c r="J1585" s="12">
        <v>150</v>
      </c>
      <c r="K1585" s="12">
        <v>6750.0000000000018</v>
      </c>
      <c r="L1585" s="13">
        <v>2700.0000000000009</v>
      </c>
      <c r="M1585" s="8" t="s">
        <v>17</v>
      </c>
      <c r="N1585" s="19">
        <v>44040</v>
      </c>
    </row>
    <row r="1586" spans="2:14" ht="14.25" customHeight="1" x14ac:dyDescent="0.25">
      <c r="B1586" s="8" t="s">
        <v>13</v>
      </c>
      <c r="C1586" s="8">
        <v>1128299</v>
      </c>
      <c r="D1586" s="9">
        <v>44220</v>
      </c>
      <c r="E1586" s="8" t="s">
        <v>31</v>
      </c>
      <c r="F1586" s="8" t="s">
        <v>70</v>
      </c>
      <c r="G1586" s="8" t="s">
        <v>71</v>
      </c>
      <c r="H1586" s="10" t="s">
        <v>22</v>
      </c>
      <c r="I1586" s="11">
        <v>40</v>
      </c>
      <c r="J1586" s="12">
        <v>400</v>
      </c>
      <c r="K1586" s="12">
        <v>16000</v>
      </c>
      <c r="L1586" s="13">
        <v>4800</v>
      </c>
      <c r="M1586" s="8" t="s">
        <v>17</v>
      </c>
      <c r="N1586" s="19">
        <v>44041</v>
      </c>
    </row>
    <row r="1587" spans="2:14" ht="14.25" customHeight="1" x14ac:dyDescent="0.25">
      <c r="B1587" s="8" t="s">
        <v>13</v>
      </c>
      <c r="C1587" s="8">
        <v>1128299</v>
      </c>
      <c r="D1587" s="9">
        <v>44251</v>
      </c>
      <c r="E1587" s="8" t="s">
        <v>31</v>
      </c>
      <c r="F1587" s="8" t="s">
        <v>70</v>
      </c>
      <c r="G1587" s="8" t="s">
        <v>71</v>
      </c>
      <c r="H1587" s="10" t="s">
        <v>16</v>
      </c>
      <c r="I1587" s="11">
        <v>30.000000000000004</v>
      </c>
      <c r="J1587" s="12">
        <v>450</v>
      </c>
      <c r="K1587" s="12">
        <v>13500.000000000004</v>
      </c>
      <c r="L1587" s="13">
        <v>4725.0000000000009</v>
      </c>
      <c r="M1587" s="8" t="s">
        <v>17</v>
      </c>
      <c r="N1587" s="19">
        <v>44042</v>
      </c>
    </row>
    <row r="1588" spans="2:14" ht="14.25" customHeight="1" x14ac:dyDescent="0.25">
      <c r="B1588" s="8" t="s">
        <v>13</v>
      </c>
      <c r="C1588" s="8">
        <v>1128299</v>
      </c>
      <c r="D1588" s="9">
        <v>44251</v>
      </c>
      <c r="E1588" s="8" t="s">
        <v>31</v>
      </c>
      <c r="F1588" s="8" t="s">
        <v>70</v>
      </c>
      <c r="G1588" s="8" t="s">
        <v>71</v>
      </c>
      <c r="H1588" s="10" t="s">
        <v>18</v>
      </c>
      <c r="I1588" s="11">
        <v>40</v>
      </c>
      <c r="J1588" s="12">
        <v>350</v>
      </c>
      <c r="K1588" s="12">
        <v>14000</v>
      </c>
      <c r="L1588" s="13">
        <v>4900</v>
      </c>
      <c r="M1588" s="8" t="s">
        <v>17</v>
      </c>
      <c r="N1588" s="19">
        <v>44043</v>
      </c>
    </row>
    <row r="1589" spans="2:14" ht="14.25" customHeight="1" x14ac:dyDescent="0.25">
      <c r="B1589" s="8" t="s">
        <v>13</v>
      </c>
      <c r="C1589" s="8">
        <v>1128299</v>
      </c>
      <c r="D1589" s="9">
        <v>44251</v>
      </c>
      <c r="E1589" s="8" t="s">
        <v>31</v>
      </c>
      <c r="F1589" s="8" t="s">
        <v>70</v>
      </c>
      <c r="G1589" s="8" t="s">
        <v>71</v>
      </c>
      <c r="H1589" s="10" t="s">
        <v>19</v>
      </c>
      <c r="I1589" s="11">
        <v>40</v>
      </c>
      <c r="J1589" s="12">
        <v>350</v>
      </c>
      <c r="K1589" s="12">
        <v>14000</v>
      </c>
      <c r="L1589" s="13">
        <v>4900</v>
      </c>
      <c r="M1589" s="8" t="s">
        <v>17</v>
      </c>
      <c r="N1589" s="19">
        <v>44044</v>
      </c>
    </row>
    <row r="1590" spans="2:14" ht="14.25" customHeight="1" x14ac:dyDescent="0.25">
      <c r="B1590" s="8" t="s">
        <v>13</v>
      </c>
      <c r="C1590" s="8">
        <v>1128299</v>
      </c>
      <c r="D1590" s="9">
        <v>44251</v>
      </c>
      <c r="E1590" s="8" t="s">
        <v>48</v>
      </c>
      <c r="F1590" s="8" t="s">
        <v>72</v>
      </c>
      <c r="G1590" s="8" t="s">
        <v>73</v>
      </c>
      <c r="H1590" s="10" t="s">
        <v>20</v>
      </c>
      <c r="I1590" s="11">
        <v>40</v>
      </c>
      <c r="J1590" s="12">
        <v>200</v>
      </c>
      <c r="K1590" s="12">
        <v>8000</v>
      </c>
      <c r="L1590" s="13">
        <v>2800</v>
      </c>
      <c r="M1590" s="8" t="s">
        <v>17</v>
      </c>
      <c r="N1590" s="19">
        <v>44045</v>
      </c>
    </row>
    <row r="1591" spans="2:14" ht="14.25" customHeight="1" x14ac:dyDescent="0.25">
      <c r="B1591" s="8" t="s">
        <v>13</v>
      </c>
      <c r="C1591" s="8">
        <v>1128299</v>
      </c>
      <c r="D1591" s="9">
        <v>44251</v>
      </c>
      <c r="E1591" s="8" t="s">
        <v>48</v>
      </c>
      <c r="F1591" s="8" t="s">
        <v>72</v>
      </c>
      <c r="G1591" s="8" t="s">
        <v>73</v>
      </c>
      <c r="H1591" s="10" t="s">
        <v>21</v>
      </c>
      <c r="I1591" s="11">
        <v>45.000000000000007</v>
      </c>
      <c r="J1591" s="12">
        <v>125</v>
      </c>
      <c r="K1591" s="12">
        <v>5625.0000000000009</v>
      </c>
      <c r="L1591" s="13">
        <v>2250.0000000000005</v>
      </c>
      <c r="M1591" s="8" t="s">
        <v>17</v>
      </c>
      <c r="N1591" s="19">
        <v>44046</v>
      </c>
    </row>
    <row r="1592" spans="2:14" ht="14.25" customHeight="1" x14ac:dyDescent="0.25">
      <c r="B1592" s="8" t="s">
        <v>13</v>
      </c>
      <c r="C1592" s="8">
        <v>1128299</v>
      </c>
      <c r="D1592" s="9">
        <v>44251</v>
      </c>
      <c r="E1592" s="8" t="s">
        <v>48</v>
      </c>
      <c r="F1592" s="8" t="s">
        <v>72</v>
      </c>
      <c r="G1592" s="8" t="s">
        <v>73</v>
      </c>
      <c r="H1592" s="10" t="s">
        <v>22</v>
      </c>
      <c r="I1592" s="11">
        <v>40</v>
      </c>
      <c r="J1592" s="12">
        <v>325</v>
      </c>
      <c r="K1592" s="12">
        <v>13000</v>
      </c>
      <c r="L1592" s="13">
        <v>3900</v>
      </c>
      <c r="M1592" s="8" t="s">
        <v>17</v>
      </c>
      <c r="N1592" s="19">
        <v>44047</v>
      </c>
    </row>
    <row r="1593" spans="2:14" ht="14.25" customHeight="1" x14ac:dyDescent="0.25">
      <c r="B1593" s="8" t="s">
        <v>13</v>
      </c>
      <c r="C1593" s="8">
        <v>1128299</v>
      </c>
      <c r="D1593" s="9">
        <v>44278</v>
      </c>
      <c r="E1593" s="8" t="s">
        <v>48</v>
      </c>
      <c r="F1593" s="8" t="s">
        <v>72</v>
      </c>
      <c r="G1593" s="8" t="s">
        <v>73</v>
      </c>
      <c r="H1593" s="10" t="s">
        <v>16</v>
      </c>
      <c r="I1593" s="11">
        <v>40</v>
      </c>
      <c r="J1593" s="12">
        <v>475</v>
      </c>
      <c r="K1593" s="12">
        <v>19000</v>
      </c>
      <c r="L1593" s="13">
        <v>6650</v>
      </c>
      <c r="M1593" s="8" t="s">
        <v>17</v>
      </c>
      <c r="N1593" s="19">
        <v>44048</v>
      </c>
    </row>
    <row r="1594" spans="2:14" ht="14.25" customHeight="1" x14ac:dyDescent="0.25">
      <c r="B1594" s="8" t="s">
        <v>13</v>
      </c>
      <c r="C1594" s="8">
        <v>1128299</v>
      </c>
      <c r="D1594" s="9">
        <v>44278</v>
      </c>
      <c r="E1594" s="8" t="s">
        <v>48</v>
      </c>
      <c r="F1594" s="8" t="s">
        <v>72</v>
      </c>
      <c r="G1594" s="8" t="s">
        <v>73</v>
      </c>
      <c r="H1594" s="10" t="s">
        <v>18</v>
      </c>
      <c r="I1594" s="11">
        <v>50</v>
      </c>
      <c r="J1594" s="12">
        <v>325</v>
      </c>
      <c r="K1594" s="12">
        <v>16250</v>
      </c>
      <c r="L1594" s="13">
        <v>5687.5</v>
      </c>
      <c r="M1594" s="8" t="s">
        <v>17</v>
      </c>
      <c r="N1594" s="19">
        <v>44049</v>
      </c>
    </row>
    <row r="1595" spans="2:14" ht="14.25" customHeight="1" x14ac:dyDescent="0.25">
      <c r="B1595" s="8" t="s">
        <v>13</v>
      </c>
      <c r="C1595" s="8">
        <v>1128299</v>
      </c>
      <c r="D1595" s="9">
        <v>44278</v>
      </c>
      <c r="E1595" s="8" t="s">
        <v>48</v>
      </c>
      <c r="F1595" s="8" t="s">
        <v>72</v>
      </c>
      <c r="G1595" s="8" t="s">
        <v>73</v>
      </c>
      <c r="H1595" s="10" t="s">
        <v>19</v>
      </c>
      <c r="I1595" s="11">
        <v>54.999999999999993</v>
      </c>
      <c r="J1595" s="12">
        <v>350</v>
      </c>
      <c r="K1595" s="12">
        <v>19249.999999999996</v>
      </c>
      <c r="L1595" s="13">
        <v>6737.4999999999982</v>
      </c>
      <c r="M1595" s="8" t="s">
        <v>17</v>
      </c>
      <c r="N1595" s="19">
        <v>44050</v>
      </c>
    </row>
    <row r="1596" spans="2:14" ht="14.25" customHeight="1" x14ac:dyDescent="0.25">
      <c r="B1596" s="8" t="s">
        <v>13</v>
      </c>
      <c r="C1596" s="8">
        <v>1128299</v>
      </c>
      <c r="D1596" s="9">
        <v>44278</v>
      </c>
      <c r="E1596" s="8" t="s">
        <v>48</v>
      </c>
      <c r="F1596" s="8" t="s">
        <v>72</v>
      </c>
      <c r="G1596" s="8" t="s">
        <v>73</v>
      </c>
      <c r="H1596" s="10" t="s">
        <v>20</v>
      </c>
      <c r="I1596" s="11">
        <v>50</v>
      </c>
      <c r="J1596" s="12">
        <v>250</v>
      </c>
      <c r="K1596" s="12">
        <v>12500</v>
      </c>
      <c r="L1596" s="13">
        <v>4375</v>
      </c>
      <c r="M1596" s="8" t="s">
        <v>17</v>
      </c>
      <c r="N1596" s="19">
        <v>44051</v>
      </c>
    </row>
    <row r="1597" spans="2:14" ht="14.25" customHeight="1" x14ac:dyDescent="0.25">
      <c r="B1597" s="8" t="s">
        <v>13</v>
      </c>
      <c r="C1597" s="8">
        <v>1128299</v>
      </c>
      <c r="D1597" s="9">
        <v>44278</v>
      </c>
      <c r="E1597" s="8" t="s">
        <v>48</v>
      </c>
      <c r="F1597" s="8" t="s">
        <v>72</v>
      </c>
      <c r="G1597" s="8" t="s">
        <v>73</v>
      </c>
      <c r="H1597" s="10" t="s">
        <v>21</v>
      </c>
      <c r="I1597" s="11">
        <v>55.000000000000007</v>
      </c>
      <c r="J1597" s="12">
        <v>100</v>
      </c>
      <c r="K1597" s="12">
        <v>5500.0000000000009</v>
      </c>
      <c r="L1597" s="13">
        <v>2200.0000000000005</v>
      </c>
      <c r="M1597" s="8" t="s">
        <v>17</v>
      </c>
      <c r="N1597" s="19">
        <v>44052</v>
      </c>
    </row>
    <row r="1598" spans="2:14" ht="14.25" customHeight="1" x14ac:dyDescent="0.25">
      <c r="B1598" s="8" t="s">
        <v>13</v>
      </c>
      <c r="C1598" s="8">
        <v>1128299</v>
      </c>
      <c r="D1598" s="9">
        <v>44278</v>
      </c>
      <c r="E1598" s="8" t="s">
        <v>48</v>
      </c>
      <c r="F1598" s="8" t="s">
        <v>72</v>
      </c>
      <c r="G1598" s="8" t="s">
        <v>73</v>
      </c>
      <c r="H1598" s="10" t="s">
        <v>22</v>
      </c>
      <c r="I1598" s="11">
        <v>50</v>
      </c>
      <c r="J1598" s="12">
        <v>300</v>
      </c>
      <c r="K1598" s="12">
        <v>15000</v>
      </c>
      <c r="L1598" s="13">
        <v>4500</v>
      </c>
      <c r="M1598" s="8" t="s">
        <v>17</v>
      </c>
      <c r="N1598" s="19">
        <v>44053</v>
      </c>
    </row>
    <row r="1599" spans="2:14" ht="14.25" customHeight="1" x14ac:dyDescent="0.25">
      <c r="B1599" s="8" t="s">
        <v>13</v>
      </c>
      <c r="C1599" s="8">
        <v>1128299</v>
      </c>
      <c r="D1599" s="9">
        <v>44310</v>
      </c>
      <c r="E1599" s="8" t="s">
        <v>48</v>
      </c>
      <c r="F1599" s="8" t="s">
        <v>72</v>
      </c>
      <c r="G1599" s="8" t="s">
        <v>73</v>
      </c>
      <c r="H1599" s="10" t="s">
        <v>16</v>
      </c>
      <c r="I1599" s="11">
        <v>55.000000000000007</v>
      </c>
      <c r="J1599" s="12">
        <v>475</v>
      </c>
      <c r="K1599" s="12">
        <v>26125.000000000004</v>
      </c>
      <c r="L1599" s="13">
        <v>9143.75</v>
      </c>
      <c r="M1599" s="8" t="s">
        <v>17</v>
      </c>
      <c r="N1599" s="19">
        <v>44054</v>
      </c>
    </row>
    <row r="1600" spans="2:14" ht="14.25" customHeight="1" x14ac:dyDescent="0.25">
      <c r="B1600" s="8" t="s">
        <v>13</v>
      </c>
      <c r="C1600" s="8">
        <v>1128299</v>
      </c>
      <c r="D1600" s="9">
        <v>44310</v>
      </c>
      <c r="E1600" s="8" t="s">
        <v>48</v>
      </c>
      <c r="F1600" s="8" t="s">
        <v>72</v>
      </c>
      <c r="G1600" s="8" t="s">
        <v>73</v>
      </c>
      <c r="H1600" s="10" t="s">
        <v>18</v>
      </c>
      <c r="I1600" s="11">
        <v>60.000000000000007</v>
      </c>
      <c r="J1600" s="12">
        <v>275</v>
      </c>
      <c r="K1600" s="12">
        <v>16500.000000000004</v>
      </c>
      <c r="L1600" s="13">
        <v>5775.0000000000009</v>
      </c>
      <c r="M1600" s="8" t="s">
        <v>17</v>
      </c>
      <c r="N1600" s="19">
        <v>44055</v>
      </c>
    </row>
    <row r="1601" spans="2:14" ht="14.25" customHeight="1" x14ac:dyDescent="0.25">
      <c r="B1601" s="8" t="s">
        <v>13</v>
      </c>
      <c r="C1601" s="8">
        <v>1128299</v>
      </c>
      <c r="D1601" s="9">
        <v>44310</v>
      </c>
      <c r="E1601" s="8" t="s">
        <v>48</v>
      </c>
      <c r="F1601" s="8" t="s">
        <v>72</v>
      </c>
      <c r="G1601" s="8" t="s">
        <v>73</v>
      </c>
      <c r="H1601" s="10" t="s">
        <v>19</v>
      </c>
      <c r="I1601" s="11">
        <v>60.000000000000007</v>
      </c>
      <c r="J1601" s="12">
        <v>325</v>
      </c>
      <c r="K1601" s="12">
        <v>19500.000000000004</v>
      </c>
      <c r="L1601" s="13">
        <v>6825</v>
      </c>
      <c r="M1601" s="8" t="s">
        <v>17</v>
      </c>
      <c r="N1601" s="19">
        <v>44056</v>
      </c>
    </row>
    <row r="1602" spans="2:14" ht="14.25" customHeight="1" x14ac:dyDescent="0.25">
      <c r="B1602" s="8" t="s">
        <v>13</v>
      </c>
      <c r="C1602" s="8">
        <v>1128299</v>
      </c>
      <c r="D1602" s="9">
        <v>44310</v>
      </c>
      <c r="E1602" s="8" t="s">
        <v>48</v>
      </c>
      <c r="F1602" s="8" t="s">
        <v>72</v>
      </c>
      <c r="G1602" s="8" t="s">
        <v>73</v>
      </c>
      <c r="H1602" s="10" t="s">
        <v>20</v>
      </c>
      <c r="I1602" s="11">
        <v>45.000000000000007</v>
      </c>
      <c r="J1602" s="12">
        <v>225</v>
      </c>
      <c r="K1602" s="12">
        <v>10125.000000000002</v>
      </c>
      <c r="L1602" s="13">
        <v>3543.75</v>
      </c>
      <c r="M1602" s="8" t="s">
        <v>17</v>
      </c>
      <c r="N1602" s="19">
        <v>44057</v>
      </c>
    </row>
    <row r="1603" spans="2:14" ht="14.25" customHeight="1" x14ac:dyDescent="0.25">
      <c r="B1603" s="8" t="s">
        <v>13</v>
      </c>
      <c r="C1603" s="8">
        <v>1128299</v>
      </c>
      <c r="D1603" s="9">
        <v>44310</v>
      </c>
      <c r="E1603" s="8" t="s">
        <v>48</v>
      </c>
      <c r="F1603" s="8" t="s">
        <v>72</v>
      </c>
      <c r="G1603" s="8" t="s">
        <v>73</v>
      </c>
      <c r="H1603" s="10" t="s">
        <v>21</v>
      </c>
      <c r="I1603" s="11">
        <v>50.000000000000014</v>
      </c>
      <c r="J1603" s="12">
        <v>125</v>
      </c>
      <c r="K1603" s="12">
        <v>6250.0000000000018</v>
      </c>
      <c r="L1603" s="13">
        <v>2500.0000000000009</v>
      </c>
      <c r="M1603" s="8" t="s">
        <v>17</v>
      </c>
      <c r="N1603" s="19">
        <v>44058</v>
      </c>
    </row>
    <row r="1604" spans="2:14" ht="14.25" customHeight="1" x14ac:dyDescent="0.25">
      <c r="B1604" s="8" t="s">
        <v>13</v>
      </c>
      <c r="C1604" s="8">
        <v>1128299</v>
      </c>
      <c r="D1604" s="9">
        <v>44310</v>
      </c>
      <c r="E1604" s="8" t="s">
        <v>48</v>
      </c>
      <c r="F1604" s="8" t="s">
        <v>72</v>
      </c>
      <c r="G1604" s="8" t="s">
        <v>73</v>
      </c>
      <c r="H1604" s="10" t="s">
        <v>22</v>
      </c>
      <c r="I1604" s="11">
        <v>65.000000000000014</v>
      </c>
      <c r="J1604" s="12">
        <v>300</v>
      </c>
      <c r="K1604" s="12">
        <v>19500.000000000004</v>
      </c>
      <c r="L1604" s="13">
        <v>5850.0000000000009</v>
      </c>
      <c r="M1604" s="8" t="s">
        <v>17</v>
      </c>
      <c r="N1604" s="19">
        <v>44059</v>
      </c>
    </row>
    <row r="1605" spans="2:14" ht="14.25" customHeight="1" x14ac:dyDescent="0.25">
      <c r="B1605" s="8" t="s">
        <v>13</v>
      </c>
      <c r="C1605" s="8">
        <v>1128299</v>
      </c>
      <c r="D1605" s="9">
        <v>44341</v>
      </c>
      <c r="E1605" s="8" t="s">
        <v>48</v>
      </c>
      <c r="F1605" s="8" t="s">
        <v>72</v>
      </c>
      <c r="G1605" s="8" t="s">
        <v>73</v>
      </c>
      <c r="H1605" s="10" t="s">
        <v>16</v>
      </c>
      <c r="I1605" s="11">
        <v>50</v>
      </c>
      <c r="J1605" s="12">
        <v>500</v>
      </c>
      <c r="K1605" s="12">
        <v>25000</v>
      </c>
      <c r="L1605" s="13">
        <v>8750</v>
      </c>
      <c r="M1605" s="8" t="s">
        <v>17</v>
      </c>
      <c r="N1605" s="19">
        <v>44060</v>
      </c>
    </row>
    <row r="1606" spans="2:14" ht="14.25" customHeight="1" x14ac:dyDescent="0.25">
      <c r="B1606" s="8" t="s">
        <v>13</v>
      </c>
      <c r="C1606" s="8">
        <v>1128299</v>
      </c>
      <c r="D1606" s="9">
        <v>44341</v>
      </c>
      <c r="E1606" s="8" t="s">
        <v>48</v>
      </c>
      <c r="F1606" s="8" t="s">
        <v>72</v>
      </c>
      <c r="G1606" s="8" t="s">
        <v>73</v>
      </c>
      <c r="H1606" s="10" t="s">
        <v>18</v>
      </c>
      <c r="I1606" s="11">
        <v>55.000000000000007</v>
      </c>
      <c r="J1606" s="12">
        <v>350</v>
      </c>
      <c r="K1606" s="12">
        <v>19250.000000000004</v>
      </c>
      <c r="L1606" s="13">
        <v>6737.5</v>
      </c>
      <c r="M1606" s="8" t="s">
        <v>17</v>
      </c>
      <c r="N1606" s="19">
        <v>44061</v>
      </c>
    </row>
    <row r="1607" spans="2:14" ht="14.25" customHeight="1" x14ac:dyDescent="0.25">
      <c r="B1607" s="8" t="s">
        <v>13</v>
      </c>
      <c r="C1607" s="8">
        <v>1128299</v>
      </c>
      <c r="D1607" s="9">
        <v>44341</v>
      </c>
      <c r="E1607" s="8" t="s">
        <v>48</v>
      </c>
      <c r="F1607" s="8" t="s">
        <v>72</v>
      </c>
      <c r="G1607" s="8" t="s">
        <v>73</v>
      </c>
      <c r="H1607" s="10" t="s">
        <v>19</v>
      </c>
      <c r="I1607" s="11">
        <v>55.000000000000007</v>
      </c>
      <c r="J1607" s="12">
        <v>350</v>
      </c>
      <c r="K1607" s="12">
        <v>19250.000000000004</v>
      </c>
      <c r="L1607" s="13">
        <v>6737.5</v>
      </c>
      <c r="M1607" s="8" t="s">
        <v>17</v>
      </c>
      <c r="N1607" s="19">
        <v>44062</v>
      </c>
    </row>
    <row r="1608" spans="2:14" ht="14.25" customHeight="1" x14ac:dyDescent="0.25">
      <c r="B1608" s="8" t="s">
        <v>13</v>
      </c>
      <c r="C1608" s="8">
        <v>1128299</v>
      </c>
      <c r="D1608" s="9">
        <v>44341</v>
      </c>
      <c r="E1608" s="8" t="s">
        <v>48</v>
      </c>
      <c r="F1608" s="8" t="s">
        <v>72</v>
      </c>
      <c r="G1608" s="8" t="s">
        <v>73</v>
      </c>
      <c r="H1608" s="10" t="s">
        <v>20</v>
      </c>
      <c r="I1608" s="11">
        <v>50</v>
      </c>
      <c r="J1608" s="12">
        <v>275</v>
      </c>
      <c r="K1608" s="12">
        <v>13750</v>
      </c>
      <c r="L1608" s="13">
        <v>4812.5</v>
      </c>
      <c r="M1608" s="8" t="s">
        <v>17</v>
      </c>
      <c r="N1608" s="19">
        <v>44063</v>
      </c>
    </row>
    <row r="1609" spans="2:14" ht="14.25" customHeight="1" x14ac:dyDescent="0.25">
      <c r="B1609" s="8" t="s">
        <v>13</v>
      </c>
      <c r="C1609" s="8">
        <v>1128299</v>
      </c>
      <c r="D1609" s="9">
        <v>44341</v>
      </c>
      <c r="E1609" s="8" t="s">
        <v>48</v>
      </c>
      <c r="F1609" s="8" t="s">
        <v>72</v>
      </c>
      <c r="G1609" s="8" t="s">
        <v>73</v>
      </c>
      <c r="H1609" s="10" t="s">
        <v>21</v>
      </c>
      <c r="I1609" s="11">
        <v>44.999999999999993</v>
      </c>
      <c r="J1609" s="12">
        <v>175</v>
      </c>
      <c r="K1609" s="12">
        <v>7874.9999999999982</v>
      </c>
      <c r="L1609" s="13">
        <v>3149.9999999999995</v>
      </c>
      <c r="M1609" s="8" t="s">
        <v>17</v>
      </c>
      <c r="N1609" s="19">
        <v>44064</v>
      </c>
    </row>
    <row r="1610" spans="2:14" ht="14.25" customHeight="1" x14ac:dyDescent="0.25">
      <c r="B1610" s="8" t="s">
        <v>13</v>
      </c>
      <c r="C1610" s="8">
        <v>1128299</v>
      </c>
      <c r="D1610" s="9">
        <v>44341</v>
      </c>
      <c r="E1610" s="8" t="s">
        <v>48</v>
      </c>
      <c r="F1610" s="8" t="s">
        <v>72</v>
      </c>
      <c r="G1610" s="8" t="s">
        <v>73</v>
      </c>
      <c r="H1610" s="10" t="s">
        <v>22</v>
      </c>
      <c r="I1610" s="11">
        <v>60</v>
      </c>
      <c r="J1610" s="12">
        <v>525</v>
      </c>
      <c r="K1610" s="12">
        <v>31500</v>
      </c>
      <c r="L1610" s="13">
        <v>9450</v>
      </c>
      <c r="M1610" s="8" t="s">
        <v>17</v>
      </c>
      <c r="N1610" s="19">
        <v>44065</v>
      </c>
    </row>
    <row r="1611" spans="2:14" ht="14.25" customHeight="1" x14ac:dyDescent="0.25">
      <c r="B1611" s="8" t="s">
        <v>13</v>
      </c>
      <c r="C1611" s="8">
        <v>1128299</v>
      </c>
      <c r="D1611" s="9">
        <v>44371</v>
      </c>
      <c r="E1611" s="8" t="s">
        <v>48</v>
      </c>
      <c r="F1611" s="8" t="s">
        <v>72</v>
      </c>
      <c r="G1611" s="8" t="s">
        <v>73</v>
      </c>
      <c r="H1611" s="10" t="s">
        <v>16</v>
      </c>
      <c r="I1611" s="11">
        <v>54.999999999999993</v>
      </c>
      <c r="J1611" s="12">
        <v>775</v>
      </c>
      <c r="K1611" s="12">
        <v>42624.999999999993</v>
      </c>
      <c r="L1611" s="13">
        <v>14918.749999999996</v>
      </c>
      <c r="M1611" s="8" t="s">
        <v>17</v>
      </c>
      <c r="N1611" s="19">
        <v>44066</v>
      </c>
    </row>
    <row r="1612" spans="2:14" ht="14.25" customHeight="1" x14ac:dyDescent="0.25">
      <c r="B1612" s="8" t="s">
        <v>13</v>
      </c>
      <c r="C1612" s="8">
        <v>1128299</v>
      </c>
      <c r="D1612" s="9">
        <v>44371</v>
      </c>
      <c r="E1612" s="8" t="s">
        <v>48</v>
      </c>
      <c r="F1612" s="8" t="s">
        <v>72</v>
      </c>
      <c r="G1612" s="8" t="s">
        <v>73</v>
      </c>
      <c r="H1612" s="10" t="s">
        <v>18</v>
      </c>
      <c r="I1612" s="11">
        <v>64.999999999999986</v>
      </c>
      <c r="J1612" s="12">
        <v>650</v>
      </c>
      <c r="K1612" s="12">
        <v>42249.999999999985</v>
      </c>
      <c r="L1612" s="13">
        <v>14787.499999999995</v>
      </c>
      <c r="M1612" s="8" t="s">
        <v>17</v>
      </c>
      <c r="N1612" s="19">
        <v>44067</v>
      </c>
    </row>
    <row r="1613" spans="2:14" ht="14.25" customHeight="1" x14ac:dyDescent="0.25">
      <c r="B1613" s="8" t="s">
        <v>13</v>
      </c>
      <c r="C1613" s="8">
        <v>1128299</v>
      </c>
      <c r="D1613" s="9">
        <v>44371</v>
      </c>
      <c r="E1613" s="8" t="s">
        <v>48</v>
      </c>
      <c r="F1613" s="8" t="s">
        <v>72</v>
      </c>
      <c r="G1613" s="8" t="s">
        <v>73</v>
      </c>
      <c r="H1613" s="10" t="s">
        <v>19</v>
      </c>
      <c r="I1613" s="11">
        <v>80</v>
      </c>
      <c r="J1613" s="12">
        <v>650</v>
      </c>
      <c r="K1613" s="12">
        <v>52000</v>
      </c>
      <c r="L1613" s="13">
        <v>18200</v>
      </c>
      <c r="M1613" s="8" t="s">
        <v>17</v>
      </c>
      <c r="N1613" s="19">
        <v>44068</v>
      </c>
    </row>
    <row r="1614" spans="2:14" ht="14.25" customHeight="1" x14ac:dyDescent="0.25">
      <c r="B1614" s="8" t="s">
        <v>13</v>
      </c>
      <c r="C1614" s="8">
        <v>1128299</v>
      </c>
      <c r="D1614" s="9">
        <v>44371</v>
      </c>
      <c r="E1614" s="8" t="s">
        <v>48</v>
      </c>
      <c r="F1614" s="8" t="s">
        <v>72</v>
      </c>
      <c r="G1614" s="8" t="s">
        <v>73</v>
      </c>
      <c r="H1614" s="10" t="s">
        <v>20</v>
      </c>
      <c r="I1614" s="11">
        <v>80</v>
      </c>
      <c r="J1614" s="12">
        <v>525</v>
      </c>
      <c r="K1614" s="12">
        <v>42000</v>
      </c>
      <c r="L1614" s="13">
        <v>14700</v>
      </c>
      <c r="M1614" s="8" t="s">
        <v>17</v>
      </c>
      <c r="N1614" s="19">
        <v>44069</v>
      </c>
    </row>
    <row r="1615" spans="2:14" ht="14.25" customHeight="1" x14ac:dyDescent="0.25">
      <c r="B1615" s="8" t="s">
        <v>13</v>
      </c>
      <c r="C1615" s="8">
        <v>1128299</v>
      </c>
      <c r="D1615" s="9">
        <v>44371</v>
      </c>
      <c r="E1615" s="8" t="s">
        <v>48</v>
      </c>
      <c r="F1615" s="8" t="s">
        <v>72</v>
      </c>
      <c r="G1615" s="8" t="s">
        <v>73</v>
      </c>
      <c r="H1615" s="10" t="s">
        <v>21</v>
      </c>
      <c r="I1615" s="11">
        <v>90</v>
      </c>
      <c r="J1615" s="12">
        <v>400</v>
      </c>
      <c r="K1615" s="12">
        <v>36000</v>
      </c>
      <c r="L1615" s="13">
        <v>14400</v>
      </c>
      <c r="M1615" s="8" t="s">
        <v>17</v>
      </c>
      <c r="N1615" s="19">
        <v>44070</v>
      </c>
    </row>
    <row r="1616" spans="2:14" ht="14.25" customHeight="1" x14ac:dyDescent="0.25">
      <c r="B1616" s="8" t="s">
        <v>13</v>
      </c>
      <c r="C1616" s="8">
        <v>1128299</v>
      </c>
      <c r="D1616" s="9">
        <v>44371</v>
      </c>
      <c r="E1616" s="8" t="s">
        <v>48</v>
      </c>
      <c r="F1616" s="8" t="s">
        <v>72</v>
      </c>
      <c r="G1616" s="8" t="s">
        <v>73</v>
      </c>
      <c r="H1616" s="10" t="s">
        <v>22</v>
      </c>
      <c r="I1616" s="11">
        <v>105</v>
      </c>
      <c r="J1616" s="12">
        <v>700</v>
      </c>
      <c r="K1616" s="12">
        <v>73500</v>
      </c>
      <c r="L1616" s="13">
        <v>22050</v>
      </c>
      <c r="M1616" s="8" t="s">
        <v>17</v>
      </c>
      <c r="N1616" s="19">
        <v>44071</v>
      </c>
    </row>
    <row r="1617" spans="2:14" ht="14.25" customHeight="1" x14ac:dyDescent="0.25">
      <c r="B1617" s="8" t="s">
        <v>13</v>
      </c>
      <c r="C1617" s="8">
        <v>1128299</v>
      </c>
      <c r="D1617" s="9">
        <v>44400</v>
      </c>
      <c r="E1617" s="8" t="s">
        <v>48</v>
      </c>
      <c r="F1617" s="8" t="s">
        <v>72</v>
      </c>
      <c r="G1617" s="8" t="s">
        <v>73</v>
      </c>
      <c r="H1617" s="10" t="s">
        <v>16</v>
      </c>
      <c r="I1617" s="11">
        <v>85</v>
      </c>
      <c r="J1617" s="12">
        <v>850</v>
      </c>
      <c r="K1617" s="12">
        <v>72250</v>
      </c>
      <c r="L1617" s="13">
        <v>25287.499999999996</v>
      </c>
      <c r="M1617" s="8" t="s">
        <v>17</v>
      </c>
      <c r="N1617" s="19">
        <v>44072</v>
      </c>
    </row>
    <row r="1618" spans="2:14" ht="14.25" customHeight="1" x14ac:dyDescent="0.25">
      <c r="B1618" s="8" t="s">
        <v>13</v>
      </c>
      <c r="C1618" s="8">
        <v>1128299</v>
      </c>
      <c r="D1618" s="9">
        <v>44400</v>
      </c>
      <c r="E1618" s="8" t="s">
        <v>48</v>
      </c>
      <c r="F1618" s="8" t="s">
        <v>72</v>
      </c>
      <c r="G1618" s="8" t="s">
        <v>73</v>
      </c>
      <c r="H1618" s="10" t="s">
        <v>18</v>
      </c>
      <c r="I1618" s="11">
        <v>90</v>
      </c>
      <c r="J1618" s="12">
        <v>700</v>
      </c>
      <c r="K1618" s="12">
        <v>63000</v>
      </c>
      <c r="L1618" s="13">
        <v>22050</v>
      </c>
      <c r="M1618" s="8" t="s">
        <v>17</v>
      </c>
      <c r="N1618" s="19">
        <v>44073</v>
      </c>
    </row>
    <row r="1619" spans="2:14" ht="14.25" customHeight="1" x14ac:dyDescent="0.25">
      <c r="B1619" s="8" t="s">
        <v>13</v>
      </c>
      <c r="C1619" s="8">
        <v>1128299</v>
      </c>
      <c r="D1619" s="9">
        <v>44400</v>
      </c>
      <c r="E1619" s="8" t="s">
        <v>48</v>
      </c>
      <c r="F1619" s="8" t="s">
        <v>72</v>
      </c>
      <c r="G1619" s="8" t="s">
        <v>73</v>
      </c>
      <c r="H1619" s="10" t="s">
        <v>19</v>
      </c>
      <c r="I1619" s="11">
        <v>90</v>
      </c>
      <c r="J1619" s="12">
        <v>650</v>
      </c>
      <c r="K1619" s="12">
        <v>58500</v>
      </c>
      <c r="L1619" s="13">
        <v>20475</v>
      </c>
      <c r="M1619" s="8" t="s">
        <v>17</v>
      </c>
      <c r="N1619" s="19">
        <v>44074</v>
      </c>
    </row>
    <row r="1620" spans="2:14" ht="14.25" customHeight="1" x14ac:dyDescent="0.25">
      <c r="B1620" s="8" t="s">
        <v>13</v>
      </c>
      <c r="C1620" s="8">
        <v>1128299</v>
      </c>
      <c r="D1620" s="9">
        <v>44400</v>
      </c>
      <c r="E1620" s="8" t="s">
        <v>48</v>
      </c>
      <c r="F1620" s="8" t="s">
        <v>72</v>
      </c>
      <c r="G1620" s="8" t="s">
        <v>73</v>
      </c>
      <c r="H1620" s="10" t="s">
        <v>20</v>
      </c>
      <c r="I1620" s="11">
        <v>85</v>
      </c>
      <c r="J1620" s="12">
        <v>550</v>
      </c>
      <c r="K1620" s="12">
        <v>46750</v>
      </c>
      <c r="L1620" s="13">
        <v>16362.5</v>
      </c>
      <c r="M1620" s="8" t="s">
        <v>17</v>
      </c>
      <c r="N1620" s="19">
        <v>44075</v>
      </c>
    </row>
    <row r="1621" spans="2:14" ht="14.25" customHeight="1" x14ac:dyDescent="0.25">
      <c r="B1621" s="8" t="s">
        <v>13</v>
      </c>
      <c r="C1621" s="8">
        <v>1128299</v>
      </c>
      <c r="D1621" s="9">
        <v>44400</v>
      </c>
      <c r="E1621" s="8" t="s">
        <v>48</v>
      </c>
      <c r="F1621" s="8" t="s">
        <v>72</v>
      </c>
      <c r="G1621" s="8" t="s">
        <v>73</v>
      </c>
      <c r="H1621" s="10" t="s">
        <v>21</v>
      </c>
      <c r="I1621" s="11">
        <v>90</v>
      </c>
      <c r="J1621" s="12">
        <v>600</v>
      </c>
      <c r="K1621" s="12">
        <v>54000</v>
      </c>
      <c r="L1621" s="13">
        <v>21600</v>
      </c>
      <c r="M1621" s="8" t="s">
        <v>17</v>
      </c>
      <c r="N1621" s="19">
        <v>44076</v>
      </c>
    </row>
    <row r="1622" spans="2:14" ht="14.25" customHeight="1" x14ac:dyDescent="0.25">
      <c r="B1622" s="8" t="s">
        <v>13</v>
      </c>
      <c r="C1622" s="8">
        <v>1128299</v>
      </c>
      <c r="D1622" s="9">
        <v>44400</v>
      </c>
      <c r="E1622" s="8" t="s">
        <v>48</v>
      </c>
      <c r="F1622" s="8" t="s">
        <v>72</v>
      </c>
      <c r="G1622" s="8" t="s">
        <v>73</v>
      </c>
      <c r="H1622" s="10" t="s">
        <v>22</v>
      </c>
      <c r="I1622" s="11">
        <v>105</v>
      </c>
      <c r="J1622" s="12">
        <v>600</v>
      </c>
      <c r="K1622" s="12">
        <v>63000</v>
      </c>
      <c r="L1622" s="13">
        <v>18900</v>
      </c>
      <c r="M1622" s="8" t="s">
        <v>17</v>
      </c>
      <c r="N1622" s="19">
        <v>44077</v>
      </c>
    </row>
    <row r="1623" spans="2:14" ht="14.25" customHeight="1" x14ac:dyDescent="0.25">
      <c r="B1623" s="8" t="s">
        <v>13</v>
      </c>
      <c r="C1623" s="8">
        <v>1128299</v>
      </c>
      <c r="D1623" s="9">
        <v>44432</v>
      </c>
      <c r="E1623" s="8" t="s">
        <v>48</v>
      </c>
      <c r="F1623" s="8" t="s">
        <v>72</v>
      </c>
      <c r="G1623" s="8" t="s">
        <v>73</v>
      </c>
      <c r="H1623" s="10" t="s">
        <v>16</v>
      </c>
      <c r="I1623" s="11">
        <v>90</v>
      </c>
      <c r="J1623" s="12">
        <v>800</v>
      </c>
      <c r="K1623" s="12">
        <v>72000</v>
      </c>
      <c r="L1623" s="13">
        <v>25199.999999999996</v>
      </c>
      <c r="M1623" s="8" t="s">
        <v>17</v>
      </c>
      <c r="N1623" s="19">
        <v>44078</v>
      </c>
    </row>
    <row r="1624" spans="2:14" ht="14.25" customHeight="1" x14ac:dyDescent="0.25">
      <c r="B1624" s="8" t="s">
        <v>13</v>
      </c>
      <c r="C1624" s="8">
        <v>1128299</v>
      </c>
      <c r="D1624" s="9">
        <v>44432</v>
      </c>
      <c r="E1624" s="8" t="s">
        <v>48</v>
      </c>
      <c r="F1624" s="8" t="s">
        <v>72</v>
      </c>
      <c r="G1624" s="8" t="s">
        <v>73</v>
      </c>
      <c r="H1624" s="10" t="s">
        <v>18</v>
      </c>
      <c r="I1624" s="11">
        <v>80</v>
      </c>
      <c r="J1624" s="12">
        <v>775</v>
      </c>
      <c r="K1624" s="12">
        <v>62000</v>
      </c>
      <c r="L1624" s="13">
        <v>21700</v>
      </c>
      <c r="M1624" s="8" t="s">
        <v>17</v>
      </c>
      <c r="N1624" s="19">
        <v>44079</v>
      </c>
    </row>
    <row r="1625" spans="2:14" ht="14.25" customHeight="1" x14ac:dyDescent="0.25">
      <c r="B1625" s="8" t="s">
        <v>13</v>
      </c>
      <c r="C1625" s="8">
        <v>1128299</v>
      </c>
      <c r="D1625" s="9">
        <v>44432</v>
      </c>
      <c r="E1625" s="8" t="s">
        <v>48</v>
      </c>
      <c r="F1625" s="8" t="s">
        <v>72</v>
      </c>
      <c r="G1625" s="8" t="s">
        <v>73</v>
      </c>
      <c r="H1625" s="10" t="s">
        <v>19</v>
      </c>
      <c r="I1625" s="11">
        <v>70</v>
      </c>
      <c r="J1625" s="12">
        <v>650</v>
      </c>
      <c r="K1625" s="12">
        <v>45500</v>
      </c>
      <c r="L1625" s="13">
        <v>15925</v>
      </c>
      <c r="M1625" s="8" t="s">
        <v>17</v>
      </c>
      <c r="N1625" s="19">
        <v>44080</v>
      </c>
    </row>
    <row r="1626" spans="2:14" ht="14.25" customHeight="1" x14ac:dyDescent="0.25">
      <c r="B1626" s="8" t="s">
        <v>13</v>
      </c>
      <c r="C1626" s="8">
        <v>1128299</v>
      </c>
      <c r="D1626" s="9">
        <v>44432</v>
      </c>
      <c r="E1626" s="8" t="s">
        <v>48</v>
      </c>
      <c r="F1626" s="8" t="s">
        <v>72</v>
      </c>
      <c r="G1626" s="8" t="s">
        <v>73</v>
      </c>
      <c r="H1626" s="10" t="s">
        <v>20</v>
      </c>
      <c r="I1626" s="11">
        <v>70</v>
      </c>
      <c r="J1626" s="12">
        <v>425</v>
      </c>
      <c r="K1626" s="12">
        <v>29750</v>
      </c>
      <c r="L1626" s="13">
        <v>10412.5</v>
      </c>
      <c r="M1626" s="8" t="s">
        <v>17</v>
      </c>
      <c r="N1626" s="19">
        <v>44081</v>
      </c>
    </row>
    <row r="1627" spans="2:14" ht="14.25" customHeight="1" x14ac:dyDescent="0.25">
      <c r="B1627" s="8" t="s">
        <v>13</v>
      </c>
      <c r="C1627" s="8">
        <v>1128299</v>
      </c>
      <c r="D1627" s="9">
        <v>44432</v>
      </c>
      <c r="E1627" s="8" t="s">
        <v>48</v>
      </c>
      <c r="F1627" s="8" t="s">
        <v>72</v>
      </c>
      <c r="G1627" s="8" t="s">
        <v>73</v>
      </c>
      <c r="H1627" s="10" t="s">
        <v>21</v>
      </c>
      <c r="I1627" s="11">
        <v>70</v>
      </c>
      <c r="J1627" s="12">
        <v>425</v>
      </c>
      <c r="K1627" s="12">
        <v>29750</v>
      </c>
      <c r="L1627" s="13">
        <v>11900</v>
      </c>
      <c r="M1627" s="8" t="s">
        <v>17</v>
      </c>
      <c r="N1627" s="19">
        <v>44082</v>
      </c>
    </row>
    <row r="1628" spans="2:14" ht="14.25" customHeight="1" x14ac:dyDescent="0.25">
      <c r="B1628" s="8" t="s">
        <v>13</v>
      </c>
      <c r="C1628" s="8">
        <v>1128299</v>
      </c>
      <c r="D1628" s="9">
        <v>44432</v>
      </c>
      <c r="E1628" s="8" t="s">
        <v>48</v>
      </c>
      <c r="F1628" s="8" t="s">
        <v>72</v>
      </c>
      <c r="G1628" s="8" t="s">
        <v>73</v>
      </c>
      <c r="H1628" s="10" t="s">
        <v>22</v>
      </c>
      <c r="I1628" s="11">
        <v>75</v>
      </c>
      <c r="J1628" s="12">
        <v>250</v>
      </c>
      <c r="K1628" s="12">
        <v>18750</v>
      </c>
      <c r="L1628" s="13">
        <v>5625</v>
      </c>
      <c r="M1628" s="8" t="s">
        <v>17</v>
      </c>
      <c r="N1628" s="19">
        <v>44083</v>
      </c>
    </row>
    <row r="1629" spans="2:14" ht="14.25" customHeight="1" x14ac:dyDescent="0.25">
      <c r="B1629" s="8" t="s">
        <v>13</v>
      </c>
      <c r="C1629" s="8">
        <v>1128299</v>
      </c>
      <c r="D1629" s="9">
        <v>44464</v>
      </c>
      <c r="E1629" s="8" t="s">
        <v>48</v>
      </c>
      <c r="F1629" s="8" t="s">
        <v>72</v>
      </c>
      <c r="G1629" s="8" t="s">
        <v>73</v>
      </c>
      <c r="H1629" s="10" t="s">
        <v>16</v>
      </c>
      <c r="I1629" s="11">
        <v>50.000000000000014</v>
      </c>
      <c r="J1629" s="12">
        <v>450</v>
      </c>
      <c r="K1629" s="12">
        <v>22500.000000000007</v>
      </c>
      <c r="L1629" s="13">
        <v>7875.0000000000018</v>
      </c>
      <c r="M1629" s="8" t="s">
        <v>17</v>
      </c>
      <c r="N1629" s="19">
        <v>44084</v>
      </c>
    </row>
    <row r="1630" spans="2:14" ht="14.25" customHeight="1" x14ac:dyDescent="0.25">
      <c r="B1630" s="8" t="s">
        <v>13</v>
      </c>
      <c r="C1630" s="8">
        <v>1128299</v>
      </c>
      <c r="D1630" s="9">
        <v>44464</v>
      </c>
      <c r="E1630" s="8" t="s">
        <v>48</v>
      </c>
      <c r="F1630" s="8" t="s">
        <v>72</v>
      </c>
      <c r="G1630" s="8" t="s">
        <v>73</v>
      </c>
      <c r="H1630" s="10" t="s">
        <v>18</v>
      </c>
      <c r="I1630" s="11">
        <v>55.000000000000014</v>
      </c>
      <c r="J1630" s="12">
        <v>450</v>
      </c>
      <c r="K1630" s="12">
        <v>24750.000000000007</v>
      </c>
      <c r="L1630" s="13">
        <v>8662.5000000000018</v>
      </c>
      <c r="M1630" s="8" t="s">
        <v>17</v>
      </c>
      <c r="N1630" s="19">
        <v>44085</v>
      </c>
    </row>
    <row r="1631" spans="2:14" ht="14.25" customHeight="1" x14ac:dyDescent="0.25">
      <c r="B1631" s="8" t="s">
        <v>13</v>
      </c>
      <c r="C1631" s="8">
        <v>1128299</v>
      </c>
      <c r="D1631" s="9">
        <v>44464</v>
      </c>
      <c r="E1631" s="8" t="s">
        <v>48</v>
      </c>
      <c r="F1631" s="8" t="s">
        <v>72</v>
      </c>
      <c r="G1631" s="8" t="s">
        <v>73</v>
      </c>
      <c r="H1631" s="10" t="s">
        <v>19</v>
      </c>
      <c r="I1631" s="11">
        <v>50.000000000000014</v>
      </c>
      <c r="J1631" s="12">
        <v>250</v>
      </c>
      <c r="K1631" s="12">
        <v>12500.000000000004</v>
      </c>
      <c r="L1631" s="13">
        <v>4375.0000000000009</v>
      </c>
      <c r="M1631" s="8" t="s">
        <v>17</v>
      </c>
      <c r="N1631" s="19">
        <v>44086</v>
      </c>
    </row>
    <row r="1632" spans="2:14" ht="14.25" customHeight="1" x14ac:dyDescent="0.25">
      <c r="B1632" s="8" t="s">
        <v>13</v>
      </c>
      <c r="C1632" s="8">
        <v>1128299</v>
      </c>
      <c r="D1632" s="9">
        <v>44464</v>
      </c>
      <c r="E1632" s="8" t="s">
        <v>48</v>
      </c>
      <c r="F1632" s="8" t="s">
        <v>72</v>
      </c>
      <c r="G1632" s="8" t="s">
        <v>73</v>
      </c>
      <c r="H1632" s="10" t="s">
        <v>20</v>
      </c>
      <c r="I1632" s="11">
        <v>50.000000000000014</v>
      </c>
      <c r="J1632" s="12">
        <v>200</v>
      </c>
      <c r="K1632" s="12">
        <v>10000.000000000004</v>
      </c>
      <c r="L1632" s="13">
        <v>3500.0000000000009</v>
      </c>
      <c r="M1632" s="8" t="s">
        <v>17</v>
      </c>
      <c r="N1632" s="19">
        <v>44087</v>
      </c>
    </row>
    <row r="1633" spans="2:14" ht="14.25" customHeight="1" x14ac:dyDescent="0.25">
      <c r="B1633" s="8" t="s">
        <v>13</v>
      </c>
      <c r="C1633" s="8">
        <v>1128299</v>
      </c>
      <c r="D1633" s="9">
        <v>44464</v>
      </c>
      <c r="E1633" s="8" t="s">
        <v>48</v>
      </c>
      <c r="F1633" s="8" t="s">
        <v>72</v>
      </c>
      <c r="G1633" s="8" t="s">
        <v>73</v>
      </c>
      <c r="H1633" s="10" t="s">
        <v>21</v>
      </c>
      <c r="I1633" s="11">
        <v>60.000000000000007</v>
      </c>
      <c r="J1633" s="12">
        <v>225</v>
      </c>
      <c r="K1633" s="12">
        <v>13500.000000000004</v>
      </c>
      <c r="L1633" s="13">
        <v>5400.0000000000018</v>
      </c>
      <c r="M1633" s="8" t="s">
        <v>17</v>
      </c>
      <c r="N1633" s="19">
        <v>44088</v>
      </c>
    </row>
    <row r="1634" spans="2:14" ht="14.25" customHeight="1" x14ac:dyDescent="0.25">
      <c r="B1634" s="8" t="s">
        <v>13</v>
      </c>
      <c r="C1634" s="8">
        <v>1128299</v>
      </c>
      <c r="D1634" s="9">
        <v>44464</v>
      </c>
      <c r="E1634" s="8" t="s">
        <v>48</v>
      </c>
      <c r="F1634" s="8" t="s">
        <v>72</v>
      </c>
      <c r="G1634" s="8" t="s">
        <v>73</v>
      </c>
      <c r="H1634" s="10" t="s">
        <v>22</v>
      </c>
      <c r="I1634" s="11">
        <v>44.999999999999993</v>
      </c>
      <c r="J1634" s="12">
        <v>250</v>
      </c>
      <c r="K1634" s="12">
        <v>11249.999999999998</v>
      </c>
      <c r="L1634" s="13">
        <v>3374.9999999999991</v>
      </c>
      <c r="M1634" s="8" t="s">
        <v>17</v>
      </c>
      <c r="N1634" s="19">
        <v>44089</v>
      </c>
    </row>
    <row r="1635" spans="2:14" ht="14.25" customHeight="1" x14ac:dyDescent="0.25">
      <c r="B1635" s="8" t="s">
        <v>13</v>
      </c>
      <c r="C1635" s="8">
        <v>1128299</v>
      </c>
      <c r="D1635" s="9">
        <v>44493</v>
      </c>
      <c r="E1635" s="8" t="s">
        <v>48</v>
      </c>
      <c r="F1635" s="8" t="s">
        <v>72</v>
      </c>
      <c r="G1635" s="8" t="s">
        <v>73</v>
      </c>
      <c r="H1635" s="10" t="s">
        <v>16</v>
      </c>
      <c r="I1635" s="11">
        <v>40</v>
      </c>
      <c r="J1635" s="12">
        <v>350</v>
      </c>
      <c r="K1635" s="12">
        <v>14000</v>
      </c>
      <c r="L1635" s="13">
        <v>4900</v>
      </c>
      <c r="M1635" s="8" t="s">
        <v>17</v>
      </c>
      <c r="N1635" s="19">
        <v>44090</v>
      </c>
    </row>
    <row r="1636" spans="2:14" ht="14.25" customHeight="1" x14ac:dyDescent="0.25">
      <c r="B1636" s="8" t="s">
        <v>13</v>
      </c>
      <c r="C1636" s="8">
        <v>1128299</v>
      </c>
      <c r="D1636" s="9">
        <v>44493</v>
      </c>
      <c r="E1636" s="8" t="s">
        <v>48</v>
      </c>
      <c r="F1636" s="8" t="s">
        <v>72</v>
      </c>
      <c r="G1636" s="8" t="s">
        <v>73</v>
      </c>
      <c r="H1636" s="10" t="s">
        <v>18</v>
      </c>
      <c r="I1636" s="11">
        <v>55.000000000000014</v>
      </c>
      <c r="J1636" s="12">
        <v>525</v>
      </c>
      <c r="K1636" s="12">
        <v>28875.000000000007</v>
      </c>
      <c r="L1636" s="13">
        <v>10106.250000000002</v>
      </c>
      <c r="M1636" s="8" t="s">
        <v>17</v>
      </c>
      <c r="N1636" s="19">
        <v>44091</v>
      </c>
    </row>
    <row r="1637" spans="2:14" ht="14.25" customHeight="1" x14ac:dyDescent="0.25">
      <c r="B1637" s="8" t="s">
        <v>13</v>
      </c>
      <c r="C1637" s="8">
        <v>1128299</v>
      </c>
      <c r="D1637" s="9">
        <v>44493</v>
      </c>
      <c r="E1637" s="8" t="s">
        <v>48</v>
      </c>
      <c r="F1637" s="8" t="s">
        <v>72</v>
      </c>
      <c r="G1637" s="8" t="s">
        <v>73</v>
      </c>
      <c r="H1637" s="10" t="s">
        <v>19</v>
      </c>
      <c r="I1637" s="11">
        <v>50.000000000000014</v>
      </c>
      <c r="J1637" s="12">
        <v>350</v>
      </c>
      <c r="K1637" s="12">
        <v>17500.000000000007</v>
      </c>
      <c r="L1637" s="13">
        <v>6125.0000000000018</v>
      </c>
      <c r="M1637" s="8" t="s">
        <v>17</v>
      </c>
      <c r="N1637" s="19">
        <v>44092</v>
      </c>
    </row>
    <row r="1638" spans="2:14" ht="14.25" customHeight="1" x14ac:dyDescent="0.25">
      <c r="B1638" s="8" t="s">
        <v>13</v>
      </c>
      <c r="C1638" s="8">
        <v>1128299</v>
      </c>
      <c r="D1638" s="9">
        <v>44493</v>
      </c>
      <c r="E1638" s="8" t="s">
        <v>48</v>
      </c>
      <c r="F1638" s="8" t="s">
        <v>72</v>
      </c>
      <c r="G1638" s="8" t="s">
        <v>73</v>
      </c>
      <c r="H1638" s="10" t="s">
        <v>20</v>
      </c>
      <c r="I1638" s="11">
        <v>45.000000000000007</v>
      </c>
      <c r="J1638" s="12">
        <v>325</v>
      </c>
      <c r="K1638" s="12">
        <v>14625.000000000004</v>
      </c>
      <c r="L1638" s="13">
        <v>5118.7500000000009</v>
      </c>
      <c r="M1638" s="8" t="s">
        <v>17</v>
      </c>
      <c r="N1638" s="19">
        <v>44093</v>
      </c>
    </row>
    <row r="1639" spans="2:14" ht="14.25" customHeight="1" x14ac:dyDescent="0.25">
      <c r="B1639" s="8" t="s">
        <v>13</v>
      </c>
      <c r="C1639" s="8">
        <v>1128299</v>
      </c>
      <c r="D1639" s="9">
        <v>44493</v>
      </c>
      <c r="E1639" s="8" t="s">
        <v>48</v>
      </c>
      <c r="F1639" s="8" t="s">
        <v>72</v>
      </c>
      <c r="G1639" s="8" t="s">
        <v>73</v>
      </c>
      <c r="H1639" s="10" t="s">
        <v>21</v>
      </c>
      <c r="I1639" s="11">
        <v>55.000000000000007</v>
      </c>
      <c r="J1639" s="12">
        <v>300</v>
      </c>
      <c r="K1639" s="12">
        <v>16500.000000000004</v>
      </c>
      <c r="L1639" s="13">
        <v>6600.0000000000018</v>
      </c>
      <c r="M1639" s="8" t="s">
        <v>17</v>
      </c>
      <c r="N1639" s="19">
        <v>44094</v>
      </c>
    </row>
    <row r="1640" spans="2:14" ht="14.25" customHeight="1" x14ac:dyDescent="0.25">
      <c r="B1640" s="8" t="s">
        <v>13</v>
      </c>
      <c r="C1640" s="8">
        <v>1128299</v>
      </c>
      <c r="D1640" s="9">
        <v>44493</v>
      </c>
      <c r="E1640" s="8" t="s">
        <v>48</v>
      </c>
      <c r="F1640" s="8" t="s">
        <v>72</v>
      </c>
      <c r="G1640" s="8" t="s">
        <v>73</v>
      </c>
      <c r="H1640" s="10" t="s">
        <v>22</v>
      </c>
      <c r="I1640" s="11">
        <v>60.000000000000007</v>
      </c>
      <c r="J1640" s="12">
        <v>350</v>
      </c>
      <c r="K1640" s="12">
        <v>21000.000000000004</v>
      </c>
      <c r="L1640" s="13">
        <v>6300.0000000000009</v>
      </c>
      <c r="M1640" s="8" t="s">
        <v>17</v>
      </c>
      <c r="N1640" s="19">
        <v>44095</v>
      </c>
    </row>
    <row r="1641" spans="2:14" ht="14.25" customHeight="1" x14ac:dyDescent="0.25">
      <c r="B1641" s="8" t="s">
        <v>13</v>
      </c>
      <c r="C1641" s="8">
        <v>1128299</v>
      </c>
      <c r="D1641" s="9">
        <v>44524</v>
      </c>
      <c r="E1641" s="8" t="s">
        <v>48</v>
      </c>
      <c r="F1641" s="8" t="s">
        <v>72</v>
      </c>
      <c r="G1641" s="8" t="s">
        <v>73</v>
      </c>
      <c r="H1641" s="10" t="s">
        <v>16</v>
      </c>
      <c r="I1641" s="11">
        <v>45.000000000000007</v>
      </c>
      <c r="J1641" s="12">
        <v>575</v>
      </c>
      <c r="K1641" s="12">
        <v>25875.000000000004</v>
      </c>
      <c r="L1641" s="13">
        <v>9056.25</v>
      </c>
      <c r="M1641" s="8" t="s">
        <v>17</v>
      </c>
      <c r="N1641" s="19">
        <v>44096</v>
      </c>
    </row>
    <row r="1642" spans="2:14" ht="14.25" customHeight="1" x14ac:dyDescent="0.25">
      <c r="B1642" s="8" t="s">
        <v>13</v>
      </c>
      <c r="C1642" s="8">
        <v>1128299</v>
      </c>
      <c r="D1642" s="9">
        <v>44524</v>
      </c>
      <c r="E1642" s="8" t="s">
        <v>48</v>
      </c>
      <c r="F1642" s="8" t="s">
        <v>72</v>
      </c>
      <c r="G1642" s="8" t="s">
        <v>73</v>
      </c>
      <c r="H1642" s="10" t="s">
        <v>18</v>
      </c>
      <c r="I1642" s="11">
        <v>50.000000000000014</v>
      </c>
      <c r="J1642" s="12">
        <v>650</v>
      </c>
      <c r="K1642" s="12">
        <v>32500.000000000011</v>
      </c>
      <c r="L1642" s="13">
        <v>11375.000000000004</v>
      </c>
      <c r="M1642" s="8" t="s">
        <v>17</v>
      </c>
      <c r="N1642" s="19">
        <v>44097</v>
      </c>
    </row>
    <row r="1643" spans="2:14" ht="14.25" customHeight="1" x14ac:dyDescent="0.25">
      <c r="B1643" s="8" t="s">
        <v>13</v>
      </c>
      <c r="C1643" s="8">
        <v>1128299</v>
      </c>
      <c r="D1643" s="9">
        <v>44524</v>
      </c>
      <c r="E1643" s="8" t="s">
        <v>48</v>
      </c>
      <c r="F1643" s="8" t="s">
        <v>72</v>
      </c>
      <c r="G1643" s="8" t="s">
        <v>73</v>
      </c>
      <c r="H1643" s="10" t="s">
        <v>19</v>
      </c>
      <c r="I1643" s="11">
        <v>45.000000000000007</v>
      </c>
      <c r="J1643" s="12">
        <v>475</v>
      </c>
      <c r="K1643" s="12">
        <v>21375.000000000004</v>
      </c>
      <c r="L1643" s="13">
        <v>7481.25</v>
      </c>
      <c r="M1643" s="8" t="s">
        <v>17</v>
      </c>
      <c r="N1643" s="19">
        <v>44098</v>
      </c>
    </row>
    <row r="1644" spans="2:14" ht="14.25" customHeight="1" x14ac:dyDescent="0.25">
      <c r="B1644" s="8" t="s">
        <v>13</v>
      </c>
      <c r="C1644" s="8">
        <v>1128299</v>
      </c>
      <c r="D1644" s="9">
        <v>44524</v>
      </c>
      <c r="E1644" s="8" t="s">
        <v>48</v>
      </c>
      <c r="F1644" s="8" t="s">
        <v>72</v>
      </c>
      <c r="G1644" s="8" t="s">
        <v>73</v>
      </c>
      <c r="H1644" s="10" t="s">
        <v>20</v>
      </c>
      <c r="I1644" s="11">
        <v>55.000000000000014</v>
      </c>
      <c r="J1644" s="12">
        <v>450</v>
      </c>
      <c r="K1644" s="12">
        <v>24750.000000000007</v>
      </c>
      <c r="L1644" s="13">
        <v>8662.5000000000018</v>
      </c>
      <c r="M1644" s="8" t="s">
        <v>17</v>
      </c>
      <c r="N1644" s="19">
        <v>44099</v>
      </c>
    </row>
    <row r="1645" spans="2:14" ht="14.25" customHeight="1" x14ac:dyDescent="0.25">
      <c r="B1645" s="8" t="s">
        <v>13</v>
      </c>
      <c r="C1645" s="8">
        <v>1128299</v>
      </c>
      <c r="D1645" s="9">
        <v>44524</v>
      </c>
      <c r="E1645" s="8" t="s">
        <v>48</v>
      </c>
      <c r="F1645" s="8" t="s">
        <v>72</v>
      </c>
      <c r="G1645" s="8" t="s">
        <v>73</v>
      </c>
      <c r="H1645" s="10" t="s">
        <v>21</v>
      </c>
      <c r="I1645" s="11">
        <v>75.000000000000014</v>
      </c>
      <c r="J1645" s="12">
        <v>425</v>
      </c>
      <c r="K1645" s="12">
        <v>31875.000000000007</v>
      </c>
      <c r="L1645" s="13">
        <v>12750.000000000004</v>
      </c>
      <c r="M1645" s="8" t="s">
        <v>17</v>
      </c>
      <c r="N1645" s="19">
        <v>44100</v>
      </c>
    </row>
    <row r="1646" spans="2:14" ht="14.25" customHeight="1" x14ac:dyDescent="0.25">
      <c r="B1646" s="8" t="s">
        <v>13</v>
      </c>
      <c r="C1646" s="8">
        <v>1128299</v>
      </c>
      <c r="D1646" s="9">
        <v>44524</v>
      </c>
      <c r="E1646" s="8" t="s">
        <v>48</v>
      </c>
      <c r="F1646" s="8" t="s">
        <v>72</v>
      </c>
      <c r="G1646" s="8" t="s">
        <v>73</v>
      </c>
      <c r="H1646" s="10" t="s">
        <v>22</v>
      </c>
      <c r="I1646" s="11">
        <v>80.000000000000014</v>
      </c>
      <c r="J1646" s="12">
        <v>550</v>
      </c>
      <c r="K1646" s="12">
        <v>44000.000000000007</v>
      </c>
      <c r="L1646" s="13">
        <v>13200</v>
      </c>
      <c r="M1646" s="8" t="s">
        <v>17</v>
      </c>
      <c r="N1646" s="19">
        <v>44101</v>
      </c>
    </row>
    <row r="1647" spans="2:14" ht="14.25" customHeight="1" x14ac:dyDescent="0.25">
      <c r="B1647" s="8" t="s">
        <v>13</v>
      </c>
      <c r="C1647" s="8">
        <v>1128299</v>
      </c>
      <c r="D1647" s="9">
        <v>44553</v>
      </c>
      <c r="E1647" s="8" t="s">
        <v>48</v>
      </c>
      <c r="F1647" s="8" t="s">
        <v>72</v>
      </c>
      <c r="G1647" s="8" t="s">
        <v>73</v>
      </c>
      <c r="H1647" s="10" t="s">
        <v>16</v>
      </c>
      <c r="I1647" s="11">
        <v>65.000000000000014</v>
      </c>
      <c r="J1647" s="12">
        <v>750</v>
      </c>
      <c r="K1647" s="12">
        <v>48750.000000000015</v>
      </c>
      <c r="L1647" s="13">
        <v>17062.500000000004</v>
      </c>
      <c r="M1647" s="8" t="s">
        <v>17</v>
      </c>
      <c r="N1647" s="19">
        <v>44102</v>
      </c>
    </row>
    <row r="1648" spans="2:14" ht="14.25" customHeight="1" x14ac:dyDescent="0.25">
      <c r="B1648" s="8" t="s">
        <v>13</v>
      </c>
      <c r="C1648" s="8">
        <v>1128299</v>
      </c>
      <c r="D1648" s="9">
        <v>44553</v>
      </c>
      <c r="E1648" s="8" t="s">
        <v>48</v>
      </c>
      <c r="F1648" s="8" t="s">
        <v>72</v>
      </c>
      <c r="G1648" s="8" t="s">
        <v>73</v>
      </c>
      <c r="H1648" s="10" t="s">
        <v>18</v>
      </c>
      <c r="I1648" s="11">
        <v>75.000000000000028</v>
      </c>
      <c r="J1648" s="12">
        <v>750</v>
      </c>
      <c r="K1648" s="12">
        <v>56250.000000000022</v>
      </c>
      <c r="L1648" s="13">
        <v>19687.500000000007</v>
      </c>
      <c r="M1648" s="8" t="s">
        <v>17</v>
      </c>
      <c r="N1648" s="19">
        <v>44103</v>
      </c>
    </row>
    <row r="1649" spans="2:14" ht="14.25" customHeight="1" x14ac:dyDescent="0.25">
      <c r="B1649" s="8" t="s">
        <v>26</v>
      </c>
      <c r="C1649" s="8">
        <v>1128299</v>
      </c>
      <c r="D1649" s="9">
        <v>44553</v>
      </c>
      <c r="E1649" s="8" t="s">
        <v>48</v>
      </c>
      <c r="F1649" s="8" t="s">
        <v>72</v>
      </c>
      <c r="G1649" s="8" t="s">
        <v>73</v>
      </c>
      <c r="H1649" s="10" t="s">
        <v>19</v>
      </c>
      <c r="I1649" s="11">
        <v>70.000000000000014</v>
      </c>
      <c r="J1649" s="12">
        <v>550</v>
      </c>
      <c r="K1649" s="12">
        <v>38500.000000000007</v>
      </c>
      <c r="L1649" s="13">
        <v>13475</v>
      </c>
      <c r="M1649" s="8" t="s">
        <v>17</v>
      </c>
      <c r="N1649" s="19">
        <v>44104</v>
      </c>
    </row>
    <row r="1650" spans="2:14" ht="14.25" customHeight="1" x14ac:dyDescent="0.25">
      <c r="B1650" s="8" t="s">
        <v>26</v>
      </c>
      <c r="C1650" s="8">
        <v>1128299</v>
      </c>
      <c r="D1650" s="9">
        <v>44553</v>
      </c>
      <c r="E1650" s="8" t="s">
        <v>48</v>
      </c>
      <c r="F1650" s="8" t="s">
        <v>72</v>
      </c>
      <c r="G1650" s="8" t="s">
        <v>73</v>
      </c>
      <c r="H1650" s="10" t="s">
        <v>20</v>
      </c>
      <c r="I1650" s="11">
        <v>70.000000000000014</v>
      </c>
      <c r="J1650" s="12">
        <v>550</v>
      </c>
      <c r="K1650" s="12">
        <v>38500.000000000007</v>
      </c>
      <c r="L1650" s="13">
        <v>13475</v>
      </c>
      <c r="M1650" s="8" t="s">
        <v>17</v>
      </c>
      <c r="N1650" s="19">
        <v>44105</v>
      </c>
    </row>
    <row r="1651" spans="2:14" ht="14.25" customHeight="1" x14ac:dyDescent="0.25">
      <c r="B1651" s="8" t="s">
        <v>26</v>
      </c>
      <c r="C1651" s="8">
        <v>1128299</v>
      </c>
      <c r="D1651" s="9">
        <v>44553</v>
      </c>
      <c r="E1651" s="8" t="s">
        <v>48</v>
      </c>
      <c r="F1651" s="8" t="s">
        <v>72</v>
      </c>
      <c r="G1651" s="8" t="s">
        <v>73</v>
      </c>
      <c r="H1651" s="10" t="s">
        <v>21</v>
      </c>
      <c r="I1651" s="11">
        <v>80.000000000000014</v>
      </c>
      <c r="J1651" s="12">
        <v>475</v>
      </c>
      <c r="K1651" s="12">
        <v>38000.000000000007</v>
      </c>
      <c r="L1651" s="13">
        <v>15200.000000000004</v>
      </c>
      <c r="M1651" s="8" t="s">
        <v>17</v>
      </c>
      <c r="N1651" s="19">
        <v>44106</v>
      </c>
    </row>
    <row r="1652" spans="2:14" ht="14.25" customHeight="1" x14ac:dyDescent="0.25">
      <c r="B1652" s="8" t="s">
        <v>26</v>
      </c>
      <c r="C1652" s="8">
        <v>1128299</v>
      </c>
      <c r="D1652" s="9">
        <v>44553</v>
      </c>
      <c r="E1652" s="8" t="s">
        <v>48</v>
      </c>
      <c r="F1652" s="8" t="s">
        <v>72</v>
      </c>
      <c r="G1652" s="8" t="s">
        <v>73</v>
      </c>
      <c r="H1652" s="10" t="s">
        <v>22</v>
      </c>
      <c r="I1652" s="11">
        <v>85.000000000000014</v>
      </c>
      <c r="J1652" s="12">
        <v>575</v>
      </c>
      <c r="K1652" s="12">
        <v>48875.000000000007</v>
      </c>
      <c r="L1652" s="13">
        <v>14662.5</v>
      </c>
      <c r="M1652" s="8" t="s">
        <v>17</v>
      </c>
      <c r="N1652" s="19">
        <v>44107</v>
      </c>
    </row>
    <row r="1653" spans="2:14" ht="14.25" customHeight="1" x14ac:dyDescent="0.25">
      <c r="B1653" s="8" t="s">
        <v>26</v>
      </c>
      <c r="C1653" s="8">
        <v>1185732</v>
      </c>
      <c r="D1653" s="9">
        <v>44215</v>
      </c>
      <c r="E1653" s="8" t="s">
        <v>48</v>
      </c>
      <c r="F1653" s="8" t="s">
        <v>72</v>
      </c>
      <c r="G1653" s="8" t="s">
        <v>73</v>
      </c>
      <c r="H1653" s="10" t="s">
        <v>16</v>
      </c>
      <c r="I1653" s="11">
        <v>35</v>
      </c>
      <c r="J1653" s="12">
        <v>750</v>
      </c>
      <c r="K1653" s="12">
        <v>26250</v>
      </c>
      <c r="L1653" s="13">
        <v>13125</v>
      </c>
      <c r="M1653" s="8" t="s">
        <v>17</v>
      </c>
      <c r="N1653" s="19">
        <v>44108</v>
      </c>
    </row>
    <row r="1654" spans="2:14" ht="14.25" customHeight="1" x14ac:dyDescent="0.25">
      <c r="B1654" s="8" t="s">
        <v>26</v>
      </c>
      <c r="C1654" s="8">
        <v>1185732</v>
      </c>
      <c r="D1654" s="9">
        <v>44215</v>
      </c>
      <c r="E1654" s="8" t="s">
        <v>48</v>
      </c>
      <c r="F1654" s="8" t="s">
        <v>72</v>
      </c>
      <c r="G1654" s="8" t="s">
        <v>73</v>
      </c>
      <c r="H1654" s="10" t="s">
        <v>18</v>
      </c>
      <c r="I1654" s="11">
        <v>35</v>
      </c>
      <c r="J1654" s="12">
        <v>550</v>
      </c>
      <c r="K1654" s="12">
        <v>19250</v>
      </c>
      <c r="L1654" s="13">
        <v>7700</v>
      </c>
      <c r="M1654" s="8" t="s">
        <v>17</v>
      </c>
      <c r="N1654" s="19">
        <v>44109</v>
      </c>
    </row>
    <row r="1655" spans="2:14" ht="14.25" customHeight="1" x14ac:dyDescent="0.25">
      <c r="B1655" s="8" t="s">
        <v>26</v>
      </c>
      <c r="C1655" s="8">
        <v>1185732</v>
      </c>
      <c r="D1655" s="9">
        <v>44215</v>
      </c>
      <c r="E1655" s="8" t="s">
        <v>48</v>
      </c>
      <c r="F1655" s="8" t="s">
        <v>72</v>
      </c>
      <c r="G1655" s="8" t="s">
        <v>73</v>
      </c>
      <c r="H1655" s="10" t="s">
        <v>19</v>
      </c>
      <c r="I1655" s="11">
        <v>25</v>
      </c>
      <c r="J1655" s="12">
        <v>550</v>
      </c>
      <c r="K1655" s="12">
        <v>13750</v>
      </c>
      <c r="L1655" s="13">
        <v>4125</v>
      </c>
      <c r="M1655" s="8" t="s">
        <v>17</v>
      </c>
      <c r="N1655" s="19">
        <v>44110</v>
      </c>
    </row>
    <row r="1656" spans="2:14" ht="14.25" customHeight="1" x14ac:dyDescent="0.25">
      <c r="B1656" s="8" t="s">
        <v>26</v>
      </c>
      <c r="C1656" s="8">
        <v>1185732</v>
      </c>
      <c r="D1656" s="9">
        <v>44215</v>
      </c>
      <c r="E1656" s="8" t="s">
        <v>48</v>
      </c>
      <c r="F1656" s="8" t="s">
        <v>72</v>
      </c>
      <c r="G1656" s="8" t="s">
        <v>73</v>
      </c>
      <c r="H1656" s="10" t="s">
        <v>20</v>
      </c>
      <c r="I1656" s="11">
        <v>29.999999999999993</v>
      </c>
      <c r="J1656" s="12">
        <v>400</v>
      </c>
      <c r="K1656" s="12">
        <v>11999.999999999996</v>
      </c>
      <c r="L1656" s="13">
        <v>4199.9999999999982</v>
      </c>
      <c r="M1656" s="8" t="s">
        <v>17</v>
      </c>
      <c r="N1656" s="19">
        <v>44111</v>
      </c>
    </row>
    <row r="1657" spans="2:14" ht="14.25" customHeight="1" x14ac:dyDescent="0.25">
      <c r="B1657" s="8" t="s">
        <v>26</v>
      </c>
      <c r="C1657" s="8">
        <v>1185732</v>
      </c>
      <c r="D1657" s="9">
        <v>44215</v>
      </c>
      <c r="E1657" s="8" t="s">
        <v>48</v>
      </c>
      <c r="F1657" s="8" t="s">
        <v>72</v>
      </c>
      <c r="G1657" s="8" t="s">
        <v>73</v>
      </c>
      <c r="H1657" s="10" t="s">
        <v>21</v>
      </c>
      <c r="I1657" s="11">
        <v>45.000000000000007</v>
      </c>
      <c r="J1657" s="12">
        <v>450</v>
      </c>
      <c r="K1657" s="12">
        <v>20250.000000000004</v>
      </c>
      <c r="L1657" s="13">
        <v>8100</v>
      </c>
      <c r="M1657" s="8" t="s">
        <v>17</v>
      </c>
      <c r="N1657" s="19">
        <v>44112</v>
      </c>
    </row>
    <row r="1658" spans="2:14" ht="14.25" customHeight="1" x14ac:dyDescent="0.25">
      <c r="B1658" s="8" t="s">
        <v>26</v>
      </c>
      <c r="C1658" s="8">
        <v>1185732</v>
      </c>
      <c r="D1658" s="9">
        <v>44215</v>
      </c>
      <c r="E1658" s="8" t="s">
        <v>48</v>
      </c>
      <c r="F1658" s="8" t="s">
        <v>72</v>
      </c>
      <c r="G1658" s="8" t="s">
        <v>73</v>
      </c>
      <c r="H1658" s="10" t="s">
        <v>22</v>
      </c>
      <c r="I1658" s="11">
        <v>35</v>
      </c>
      <c r="J1658" s="12">
        <v>550</v>
      </c>
      <c r="K1658" s="12">
        <v>19250</v>
      </c>
      <c r="L1658" s="13">
        <v>10587.500000000002</v>
      </c>
      <c r="M1658" s="8" t="s">
        <v>17</v>
      </c>
      <c r="N1658" s="19">
        <v>44113</v>
      </c>
    </row>
    <row r="1659" spans="2:14" ht="14.25" customHeight="1" x14ac:dyDescent="0.25">
      <c r="B1659" s="8" t="s">
        <v>26</v>
      </c>
      <c r="C1659" s="8">
        <v>1185732</v>
      </c>
      <c r="D1659" s="9">
        <v>44244</v>
      </c>
      <c r="E1659" s="8" t="s">
        <v>48</v>
      </c>
      <c r="F1659" s="8" t="s">
        <v>72</v>
      </c>
      <c r="G1659" s="8" t="s">
        <v>73</v>
      </c>
      <c r="H1659" s="10" t="s">
        <v>16</v>
      </c>
      <c r="I1659" s="11">
        <v>35</v>
      </c>
      <c r="J1659" s="12">
        <v>800</v>
      </c>
      <c r="K1659" s="12">
        <v>28000</v>
      </c>
      <c r="L1659" s="13">
        <v>14000</v>
      </c>
      <c r="M1659" s="8" t="s">
        <v>17</v>
      </c>
      <c r="N1659" s="19">
        <v>44114</v>
      </c>
    </row>
    <row r="1660" spans="2:14" ht="14.25" customHeight="1" x14ac:dyDescent="0.25">
      <c r="B1660" s="8" t="s">
        <v>26</v>
      </c>
      <c r="C1660" s="8">
        <v>1185732</v>
      </c>
      <c r="D1660" s="9">
        <v>44244</v>
      </c>
      <c r="E1660" s="8" t="s">
        <v>48</v>
      </c>
      <c r="F1660" s="8" t="s">
        <v>72</v>
      </c>
      <c r="G1660" s="8" t="s">
        <v>73</v>
      </c>
      <c r="H1660" s="10" t="s">
        <v>18</v>
      </c>
      <c r="I1660" s="11">
        <v>35</v>
      </c>
      <c r="J1660" s="12">
        <v>450</v>
      </c>
      <c r="K1660" s="12">
        <v>15750</v>
      </c>
      <c r="L1660" s="13">
        <v>6299.9999999999991</v>
      </c>
      <c r="M1660" s="8" t="s">
        <v>17</v>
      </c>
      <c r="N1660" s="19">
        <v>44115</v>
      </c>
    </row>
    <row r="1661" spans="2:14" ht="14.25" customHeight="1" x14ac:dyDescent="0.25">
      <c r="B1661" s="8" t="s">
        <v>26</v>
      </c>
      <c r="C1661" s="8">
        <v>1185732</v>
      </c>
      <c r="D1661" s="9">
        <v>44244</v>
      </c>
      <c r="E1661" s="8" t="s">
        <v>48</v>
      </c>
      <c r="F1661" s="8" t="s">
        <v>72</v>
      </c>
      <c r="G1661" s="8" t="s">
        <v>73</v>
      </c>
      <c r="H1661" s="10" t="s">
        <v>19</v>
      </c>
      <c r="I1661" s="11">
        <v>25</v>
      </c>
      <c r="J1661" s="12">
        <v>500</v>
      </c>
      <c r="K1661" s="12">
        <v>12500</v>
      </c>
      <c r="L1661" s="13">
        <v>3750</v>
      </c>
      <c r="M1661" s="8" t="s">
        <v>17</v>
      </c>
      <c r="N1661" s="19">
        <v>44116</v>
      </c>
    </row>
    <row r="1662" spans="2:14" ht="14.25" customHeight="1" x14ac:dyDescent="0.25">
      <c r="B1662" s="8" t="s">
        <v>26</v>
      </c>
      <c r="C1662" s="8">
        <v>1185732</v>
      </c>
      <c r="D1662" s="9">
        <v>44244</v>
      </c>
      <c r="E1662" s="8" t="s">
        <v>36</v>
      </c>
      <c r="F1662" s="8" t="s">
        <v>74</v>
      </c>
      <c r="G1662" s="8" t="s">
        <v>75</v>
      </c>
      <c r="H1662" s="10" t="s">
        <v>20</v>
      </c>
      <c r="I1662" s="11">
        <v>29.999999999999993</v>
      </c>
      <c r="J1662" s="12">
        <v>375</v>
      </c>
      <c r="K1662" s="12">
        <v>11249.999999999996</v>
      </c>
      <c r="L1662" s="13">
        <v>3937.4999999999986</v>
      </c>
      <c r="M1662" s="8" t="s">
        <v>17</v>
      </c>
      <c r="N1662" s="19">
        <v>44117</v>
      </c>
    </row>
    <row r="1663" spans="2:14" ht="14.25" customHeight="1" x14ac:dyDescent="0.25">
      <c r="B1663" s="8" t="s">
        <v>26</v>
      </c>
      <c r="C1663" s="8">
        <v>1185732</v>
      </c>
      <c r="D1663" s="9">
        <v>44244</v>
      </c>
      <c r="E1663" s="8" t="s">
        <v>36</v>
      </c>
      <c r="F1663" s="8" t="s">
        <v>74</v>
      </c>
      <c r="G1663" s="8" t="s">
        <v>75</v>
      </c>
      <c r="H1663" s="10" t="s">
        <v>21</v>
      </c>
      <c r="I1663" s="11">
        <v>45.000000000000007</v>
      </c>
      <c r="J1663" s="12">
        <v>450</v>
      </c>
      <c r="K1663" s="12">
        <v>20250.000000000004</v>
      </c>
      <c r="L1663" s="13">
        <v>8100</v>
      </c>
      <c r="M1663" s="8" t="s">
        <v>17</v>
      </c>
      <c r="N1663" s="19">
        <v>44118</v>
      </c>
    </row>
    <row r="1664" spans="2:14" ht="14.25" customHeight="1" x14ac:dyDescent="0.25">
      <c r="B1664" s="8" t="s">
        <v>26</v>
      </c>
      <c r="C1664" s="8">
        <v>1185732</v>
      </c>
      <c r="D1664" s="9">
        <v>44244</v>
      </c>
      <c r="E1664" s="8" t="s">
        <v>36</v>
      </c>
      <c r="F1664" s="8" t="s">
        <v>74</v>
      </c>
      <c r="G1664" s="8" t="s">
        <v>75</v>
      </c>
      <c r="H1664" s="10" t="s">
        <v>22</v>
      </c>
      <c r="I1664" s="11">
        <v>35</v>
      </c>
      <c r="J1664" s="12">
        <v>550</v>
      </c>
      <c r="K1664" s="12">
        <v>19250</v>
      </c>
      <c r="L1664" s="13">
        <v>10587.500000000002</v>
      </c>
      <c r="M1664" s="8" t="s">
        <v>17</v>
      </c>
      <c r="N1664" s="19">
        <v>44119</v>
      </c>
    </row>
    <row r="1665" spans="2:14" ht="14.25" customHeight="1" x14ac:dyDescent="0.25">
      <c r="B1665" s="8" t="s">
        <v>26</v>
      </c>
      <c r="C1665" s="8">
        <v>1185732</v>
      </c>
      <c r="D1665" s="9">
        <v>44270</v>
      </c>
      <c r="E1665" s="8" t="s">
        <v>36</v>
      </c>
      <c r="F1665" s="8" t="s">
        <v>74</v>
      </c>
      <c r="G1665" s="8" t="s">
        <v>75</v>
      </c>
      <c r="H1665" s="10" t="s">
        <v>16</v>
      </c>
      <c r="I1665" s="11">
        <v>35</v>
      </c>
      <c r="J1665" s="12">
        <v>770</v>
      </c>
      <c r="K1665" s="12">
        <v>26950</v>
      </c>
      <c r="L1665" s="13">
        <v>13475</v>
      </c>
      <c r="M1665" s="8" t="s">
        <v>17</v>
      </c>
      <c r="N1665" s="19">
        <v>44120</v>
      </c>
    </row>
    <row r="1666" spans="2:14" ht="14.25" customHeight="1" x14ac:dyDescent="0.25">
      <c r="B1666" s="8" t="s">
        <v>26</v>
      </c>
      <c r="C1666" s="8">
        <v>1185732</v>
      </c>
      <c r="D1666" s="9">
        <v>44270</v>
      </c>
      <c r="E1666" s="8" t="s">
        <v>36</v>
      </c>
      <c r="F1666" s="8" t="s">
        <v>74</v>
      </c>
      <c r="G1666" s="8" t="s">
        <v>75</v>
      </c>
      <c r="H1666" s="10" t="s">
        <v>18</v>
      </c>
      <c r="I1666" s="11">
        <v>35</v>
      </c>
      <c r="J1666" s="12">
        <v>450</v>
      </c>
      <c r="K1666" s="12">
        <v>15750</v>
      </c>
      <c r="L1666" s="13">
        <v>6299.9999999999991</v>
      </c>
      <c r="M1666" s="8" t="s">
        <v>17</v>
      </c>
      <c r="N1666" s="19">
        <v>44121</v>
      </c>
    </row>
    <row r="1667" spans="2:14" ht="14.25" customHeight="1" x14ac:dyDescent="0.25">
      <c r="B1667" s="8" t="s">
        <v>26</v>
      </c>
      <c r="C1667" s="8">
        <v>1185732</v>
      </c>
      <c r="D1667" s="9">
        <v>44270</v>
      </c>
      <c r="E1667" s="8" t="s">
        <v>36</v>
      </c>
      <c r="F1667" s="8" t="s">
        <v>74</v>
      </c>
      <c r="G1667" s="8" t="s">
        <v>75</v>
      </c>
      <c r="H1667" s="10" t="s">
        <v>19</v>
      </c>
      <c r="I1667" s="11">
        <v>25</v>
      </c>
      <c r="J1667" s="12">
        <v>475</v>
      </c>
      <c r="K1667" s="12">
        <v>11875</v>
      </c>
      <c r="L1667" s="13">
        <v>3562.5</v>
      </c>
      <c r="M1667" s="8" t="s">
        <v>17</v>
      </c>
      <c r="N1667" s="19">
        <v>44122</v>
      </c>
    </row>
    <row r="1668" spans="2:14" ht="14.25" customHeight="1" x14ac:dyDescent="0.25">
      <c r="B1668" s="8" t="s">
        <v>26</v>
      </c>
      <c r="C1668" s="8">
        <v>1185732</v>
      </c>
      <c r="D1668" s="9">
        <v>44270</v>
      </c>
      <c r="E1668" s="8" t="s">
        <v>36</v>
      </c>
      <c r="F1668" s="8" t="s">
        <v>74</v>
      </c>
      <c r="G1668" s="8" t="s">
        <v>75</v>
      </c>
      <c r="H1668" s="10" t="s">
        <v>20</v>
      </c>
      <c r="I1668" s="11">
        <v>29.999999999999993</v>
      </c>
      <c r="J1668" s="12">
        <v>325</v>
      </c>
      <c r="K1668" s="12">
        <v>9749.9999999999964</v>
      </c>
      <c r="L1668" s="13">
        <v>3412.4999999999986</v>
      </c>
      <c r="M1668" s="8" t="s">
        <v>17</v>
      </c>
      <c r="N1668" s="19">
        <v>44123</v>
      </c>
    </row>
    <row r="1669" spans="2:14" ht="14.25" customHeight="1" x14ac:dyDescent="0.25">
      <c r="B1669" s="8" t="s">
        <v>26</v>
      </c>
      <c r="C1669" s="8">
        <v>1185732</v>
      </c>
      <c r="D1669" s="9">
        <v>44270</v>
      </c>
      <c r="E1669" s="8" t="s">
        <v>36</v>
      </c>
      <c r="F1669" s="8" t="s">
        <v>74</v>
      </c>
      <c r="G1669" s="8" t="s">
        <v>75</v>
      </c>
      <c r="H1669" s="10" t="s">
        <v>21</v>
      </c>
      <c r="I1669" s="11">
        <v>45.000000000000007</v>
      </c>
      <c r="J1669" s="12">
        <v>375</v>
      </c>
      <c r="K1669" s="12">
        <v>16875.000000000004</v>
      </c>
      <c r="L1669" s="13">
        <v>6750</v>
      </c>
      <c r="M1669" s="8" t="s">
        <v>17</v>
      </c>
      <c r="N1669" s="19">
        <v>44124</v>
      </c>
    </row>
    <row r="1670" spans="2:14" ht="14.25" customHeight="1" x14ac:dyDescent="0.25">
      <c r="B1670" s="8" t="s">
        <v>26</v>
      </c>
      <c r="C1670" s="8">
        <v>1185732</v>
      </c>
      <c r="D1670" s="9">
        <v>44270</v>
      </c>
      <c r="E1670" s="8" t="s">
        <v>36</v>
      </c>
      <c r="F1670" s="8" t="s">
        <v>74</v>
      </c>
      <c r="G1670" s="8" t="s">
        <v>75</v>
      </c>
      <c r="H1670" s="10" t="s">
        <v>22</v>
      </c>
      <c r="I1670" s="11">
        <v>35</v>
      </c>
      <c r="J1670" s="12">
        <v>475</v>
      </c>
      <c r="K1670" s="12">
        <v>16625</v>
      </c>
      <c r="L1670" s="13">
        <v>9143.7500000000018</v>
      </c>
      <c r="M1670" s="8" t="s">
        <v>17</v>
      </c>
      <c r="N1670" s="19">
        <v>44125</v>
      </c>
    </row>
    <row r="1671" spans="2:14" ht="14.25" customHeight="1" x14ac:dyDescent="0.25">
      <c r="B1671" s="8" t="s">
        <v>26</v>
      </c>
      <c r="C1671" s="8">
        <v>1185732</v>
      </c>
      <c r="D1671" s="9">
        <v>44302</v>
      </c>
      <c r="E1671" s="8" t="s">
        <v>36</v>
      </c>
      <c r="F1671" s="8" t="s">
        <v>74</v>
      </c>
      <c r="G1671" s="8" t="s">
        <v>75</v>
      </c>
      <c r="H1671" s="10" t="s">
        <v>16</v>
      </c>
      <c r="I1671" s="11">
        <v>35</v>
      </c>
      <c r="J1671" s="12">
        <v>725</v>
      </c>
      <c r="K1671" s="12">
        <v>25375</v>
      </c>
      <c r="L1671" s="13">
        <v>12687.5</v>
      </c>
      <c r="M1671" s="8" t="s">
        <v>17</v>
      </c>
      <c r="N1671" s="19">
        <v>44126</v>
      </c>
    </row>
    <row r="1672" spans="2:14" ht="14.25" customHeight="1" x14ac:dyDescent="0.25">
      <c r="B1672" s="8" t="s">
        <v>26</v>
      </c>
      <c r="C1672" s="8">
        <v>1185732</v>
      </c>
      <c r="D1672" s="9">
        <v>44302</v>
      </c>
      <c r="E1672" s="8" t="s">
        <v>36</v>
      </c>
      <c r="F1672" s="8" t="s">
        <v>74</v>
      </c>
      <c r="G1672" s="8" t="s">
        <v>75</v>
      </c>
      <c r="H1672" s="10" t="s">
        <v>18</v>
      </c>
      <c r="I1672" s="11">
        <v>40</v>
      </c>
      <c r="J1672" s="12">
        <v>425</v>
      </c>
      <c r="K1672" s="12">
        <v>17000</v>
      </c>
      <c r="L1672" s="13">
        <v>6800</v>
      </c>
      <c r="M1672" s="8" t="s">
        <v>17</v>
      </c>
      <c r="N1672" s="19">
        <v>44127</v>
      </c>
    </row>
    <row r="1673" spans="2:14" ht="14.25" customHeight="1" x14ac:dyDescent="0.25">
      <c r="B1673" s="8" t="s">
        <v>26</v>
      </c>
      <c r="C1673" s="8">
        <v>1185732</v>
      </c>
      <c r="D1673" s="9">
        <v>44302</v>
      </c>
      <c r="E1673" s="8" t="s">
        <v>36</v>
      </c>
      <c r="F1673" s="8" t="s">
        <v>74</v>
      </c>
      <c r="G1673" s="8" t="s">
        <v>75</v>
      </c>
      <c r="H1673" s="10" t="s">
        <v>19</v>
      </c>
      <c r="I1673" s="11">
        <v>30.000000000000004</v>
      </c>
      <c r="J1673" s="12">
        <v>450</v>
      </c>
      <c r="K1673" s="12">
        <v>13500.000000000004</v>
      </c>
      <c r="L1673" s="13">
        <v>4050.0000000000009</v>
      </c>
      <c r="M1673" s="8" t="s">
        <v>17</v>
      </c>
      <c r="N1673" s="19">
        <v>44128</v>
      </c>
    </row>
    <row r="1674" spans="2:14" ht="14.25" customHeight="1" x14ac:dyDescent="0.25">
      <c r="B1674" s="8" t="s">
        <v>26</v>
      </c>
      <c r="C1674" s="8">
        <v>1185732</v>
      </c>
      <c r="D1674" s="9">
        <v>44302</v>
      </c>
      <c r="E1674" s="8" t="s">
        <v>36</v>
      </c>
      <c r="F1674" s="8" t="s">
        <v>74</v>
      </c>
      <c r="G1674" s="8" t="s">
        <v>75</v>
      </c>
      <c r="H1674" s="10" t="s">
        <v>20</v>
      </c>
      <c r="I1674" s="11">
        <v>35</v>
      </c>
      <c r="J1674" s="12">
        <v>375</v>
      </c>
      <c r="K1674" s="12">
        <v>13125</v>
      </c>
      <c r="L1674" s="13">
        <v>4593.75</v>
      </c>
      <c r="M1674" s="8" t="s">
        <v>17</v>
      </c>
      <c r="N1674" s="19">
        <v>44129</v>
      </c>
    </row>
    <row r="1675" spans="2:14" ht="14.25" customHeight="1" x14ac:dyDescent="0.25">
      <c r="B1675" s="8" t="s">
        <v>26</v>
      </c>
      <c r="C1675" s="8">
        <v>1185732</v>
      </c>
      <c r="D1675" s="9">
        <v>44302</v>
      </c>
      <c r="E1675" s="8" t="s">
        <v>36</v>
      </c>
      <c r="F1675" s="8" t="s">
        <v>74</v>
      </c>
      <c r="G1675" s="8" t="s">
        <v>75</v>
      </c>
      <c r="H1675" s="10" t="s">
        <v>21</v>
      </c>
      <c r="I1675" s="11">
        <v>50</v>
      </c>
      <c r="J1675" s="12">
        <v>400</v>
      </c>
      <c r="K1675" s="12">
        <v>20000</v>
      </c>
      <c r="L1675" s="13">
        <v>8000</v>
      </c>
      <c r="M1675" s="8" t="s">
        <v>17</v>
      </c>
      <c r="N1675" s="19">
        <v>44130</v>
      </c>
    </row>
    <row r="1676" spans="2:14" ht="14.25" customHeight="1" x14ac:dyDescent="0.25">
      <c r="B1676" s="8" t="s">
        <v>26</v>
      </c>
      <c r="C1676" s="8">
        <v>1185732</v>
      </c>
      <c r="D1676" s="9">
        <v>44302</v>
      </c>
      <c r="E1676" s="8" t="s">
        <v>36</v>
      </c>
      <c r="F1676" s="8" t="s">
        <v>74</v>
      </c>
      <c r="G1676" s="8" t="s">
        <v>75</v>
      </c>
      <c r="H1676" s="10" t="s">
        <v>22</v>
      </c>
      <c r="I1676" s="11">
        <v>40</v>
      </c>
      <c r="J1676" s="12">
        <v>525</v>
      </c>
      <c r="K1676" s="12">
        <v>21000</v>
      </c>
      <c r="L1676" s="13">
        <v>11550.000000000002</v>
      </c>
      <c r="M1676" s="8" t="s">
        <v>17</v>
      </c>
      <c r="N1676" s="19">
        <v>44131</v>
      </c>
    </row>
    <row r="1677" spans="2:14" ht="14.25" customHeight="1" x14ac:dyDescent="0.25">
      <c r="B1677" s="8" t="s">
        <v>26</v>
      </c>
      <c r="C1677" s="8">
        <v>1185732</v>
      </c>
      <c r="D1677" s="9">
        <v>44331</v>
      </c>
      <c r="E1677" s="8" t="s">
        <v>36</v>
      </c>
      <c r="F1677" s="8" t="s">
        <v>74</v>
      </c>
      <c r="G1677" s="8" t="s">
        <v>75</v>
      </c>
      <c r="H1677" s="10" t="s">
        <v>16</v>
      </c>
      <c r="I1677" s="11">
        <v>50</v>
      </c>
      <c r="J1677" s="12">
        <v>795</v>
      </c>
      <c r="K1677" s="12">
        <v>39750</v>
      </c>
      <c r="L1677" s="13">
        <v>19875</v>
      </c>
      <c r="M1677" s="8" t="s">
        <v>17</v>
      </c>
      <c r="N1677" s="19">
        <v>44132</v>
      </c>
    </row>
    <row r="1678" spans="2:14" ht="14.25" customHeight="1" x14ac:dyDescent="0.25">
      <c r="B1678" s="8" t="s">
        <v>26</v>
      </c>
      <c r="C1678" s="8">
        <v>1185732</v>
      </c>
      <c r="D1678" s="9">
        <v>44331</v>
      </c>
      <c r="E1678" s="8" t="s">
        <v>36</v>
      </c>
      <c r="F1678" s="8" t="s">
        <v>74</v>
      </c>
      <c r="G1678" s="8" t="s">
        <v>75</v>
      </c>
      <c r="H1678" s="10" t="s">
        <v>18</v>
      </c>
      <c r="I1678" s="11">
        <v>50</v>
      </c>
      <c r="J1678" s="12">
        <v>500</v>
      </c>
      <c r="K1678" s="12">
        <v>25000</v>
      </c>
      <c r="L1678" s="13">
        <v>9999.9999999999982</v>
      </c>
      <c r="M1678" s="8" t="s">
        <v>17</v>
      </c>
      <c r="N1678" s="19">
        <v>44133</v>
      </c>
    </row>
    <row r="1679" spans="2:14" ht="14.25" customHeight="1" x14ac:dyDescent="0.25">
      <c r="B1679" s="8" t="s">
        <v>26</v>
      </c>
      <c r="C1679" s="8">
        <v>1185732</v>
      </c>
      <c r="D1679" s="9">
        <v>44331</v>
      </c>
      <c r="E1679" s="8" t="s">
        <v>36</v>
      </c>
      <c r="F1679" s="8" t="s">
        <v>74</v>
      </c>
      <c r="G1679" s="8" t="s">
        <v>75</v>
      </c>
      <c r="H1679" s="10" t="s">
        <v>19</v>
      </c>
      <c r="I1679" s="11">
        <v>45</v>
      </c>
      <c r="J1679" s="12">
        <v>475</v>
      </c>
      <c r="K1679" s="12">
        <v>21375</v>
      </c>
      <c r="L1679" s="13">
        <v>6412.5</v>
      </c>
      <c r="M1679" s="8" t="s">
        <v>17</v>
      </c>
      <c r="N1679" s="19">
        <v>44134</v>
      </c>
    </row>
    <row r="1680" spans="2:14" ht="14.25" customHeight="1" x14ac:dyDescent="0.25">
      <c r="B1680" s="8" t="s">
        <v>26</v>
      </c>
      <c r="C1680" s="8">
        <v>1185732</v>
      </c>
      <c r="D1680" s="9">
        <v>44331</v>
      </c>
      <c r="E1680" s="8" t="s">
        <v>36</v>
      </c>
      <c r="F1680" s="8" t="s">
        <v>74</v>
      </c>
      <c r="G1680" s="8" t="s">
        <v>75</v>
      </c>
      <c r="H1680" s="10" t="s">
        <v>20</v>
      </c>
      <c r="I1680" s="11">
        <v>45</v>
      </c>
      <c r="J1680" s="12">
        <v>450</v>
      </c>
      <c r="K1680" s="12">
        <v>20250</v>
      </c>
      <c r="L1680" s="13">
        <v>7087.5</v>
      </c>
      <c r="M1680" s="8" t="s">
        <v>17</v>
      </c>
      <c r="N1680" s="19">
        <v>44135</v>
      </c>
    </row>
    <row r="1681" spans="2:14" ht="14.25" customHeight="1" x14ac:dyDescent="0.25">
      <c r="B1681" s="8" t="s">
        <v>26</v>
      </c>
      <c r="C1681" s="8">
        <v>1185732</v>
      </c>
      <c r="D1681" s="9">
        <v>44331</v>
      </c>
      <c r="E1681" s="8" t="s">
        <v>36</v>
      </c>
      <c r="F1681" s="8" t="s">
        <v>74</v>
      </c>
      <c r="G1681" s="8" t="s">
        <v>75</v>
      </c>
      <c r="H1681" s="10" t="s">
        <v>21</v>
      </c>
      <c r="I1681" s="11">
        <v>54.999999999999993</v>
      </c>
      <c r="J1681" s="12">
        <v>475</v>
      </c>
      <c r="K1681" s="12">
        <v>26124.999999999996</v>
      </c>
      <c r="L1681" s="13">
        <v>10449.999999999998</v>
      </c>
      <c r="M1681" s="8" t="s">
        <v>17</v>
      </c>
      <c r="N1681" s="19">
        <v>44136</v>
      </c>
    </row>
    <row r="1682" spans="2:14" ht="14.25" customHeight="1" x14ac:dyDescent="0.25">
      <c r="B1682" s="8" t="s">
        <v>26</v>
      </c>
      <c r="C1682" s="8">
        <v>1185732</v>
      </c>
      <c r="D1682" s="9">
        <v>44331</v>
      </c>
      <c r="E1682" s="8" t="s">
        <v>36</v>
      </c>
      <c r="F1682" s="8" t="s">
        <v>74</v>
      </c>
      <c r="G1682" s="8" t="s">
        <v>75</v>
      </c>
      <c r="H1682" s="10" t="s">
        <v>22</v>
      </c>
      <c r="I1682" s="11">
        <v>60</v>
      </c>
      <c r="J1682" s="12">
        <v>575</v>
      </c>
      <c r="K1682" s="12">
        <v>34500</v>
      </c>
      <c r="L1682" s="13">
        <v>18975.000000000004</v>
      </c>
      <c r="M1682" s="8" t="s">
        <v>17</v>
      </c>
      <c r="N1682" s="19">
        <v>44137</v>
      </c>
    </row>
    <row r="1683" spans="2:14" ht="14.25" customHeight="1" x14ac:dyDescent="0.25">
      <c r="B1683" s="8" t="s">
        <v>26</v>
      </c>
      <c r="C1683" s="8">
        <v>1185732</v>
      </c>
      <c r="D1683" s="9">
        <v>44364</v>
      </c>
      <c r="E1683" s="8" t="s">
        <v>36</v>
      </c>
      <c r="F1683" s="8" t="s">
        <v>74</v>
      </c>
      <c r="G1683" s="8" t="s">
        <v>75</v>
      </c>
      <c r="H1683" s="10" t="s">
        <v>16</v>
      </c>
      <c r="I1683" s="11">
        <v>54.999999999999993</v>
      </c>
      <c r="J1683" s="12">
        <v>825</v>
      </c>
      <c r="K1683" s="12">
        <v>45374.999999999993</v>
      </c>
      <c r="L1683" s="13">
        <v>22687.499999999996</v>
      </c>
      <c r="M1683" s="8" t="s">
        <v>17</v>
      </c>
      <c r="N1683" s="19">
        <v>44138</v>
      </c>
    </row>
    <row r="1684" spans="2:14" ht="14.25" customHeight="1" x14ac:dyDescent="0.25">
      <c r="B1684" s="8" t="s">
        <v>26</v>
      </c>
      <c r="C1684" s="8">
        <v>1185732</v>
      </c>
      <c r="D1684" s="9">
        <v>44364</v>
      </c>
      <c r="E1684" s="8" t="s">
        <v>36</v>
      </c>
      <c r="F1684" s="8" t="s">
        <v>74</v>
      </c>
      <c r="G1684" s="8" t="s">
        <v>75</v>
      </c>
      <c r="H1684" s="10" t="s">
        <v>18</v>
      </c>
      <c r="I1684" s="11">
        <v>50</v>
      </c>
      <c r="J1684" s="12">
        <v>575</v>
      </c>
      <c r="K1684" s="12">
        <v>28750</v>
      </c>
      <c r="L1684" s="13">
        <v>11499.999999999998</v>
      </c>
      <c r="M1684" s="8" t="s">
        <v>17</v>
      </c>
      <c r="N1684" s="19">
        <v>44139</v>
      </c>
    </row>
    <row r="1685" spans="2:14" ht="14.25" customHeight="1" x14ac:dyDescent="0.25">
      <c r="B1685" s="8" t="s">
        <v>26</v>
      </c>
      <c r="C1685" s="8">
        <v>1185732</v>
      </c>
      <c r="D1685" s="9">
        <v>44364</v>
      </c>
      <c r="E1685" s="8" t="s">
        <v>36</v>
      </c>
      <c r="F1685" s="8" t="s">
        <v>74</v>
      </c>
      <c r="G1685" s="8" t="s">
        <v>75</v>
      </c>
      <c r="H1685" s="10" t="s">
        <v>19</v>
      </c>
      <c r="I1685" s="11">
        <v>45</v>
      </c>
      <c r="J1685" s="12">
        <v>550</v>
      </c>
      <c r="K1685" s="12">
        <v>24750</v>
      </c>
      <c r="L1685" s="13">
        <v>7425</v>
      </c>
      <c r="M1685" s="8" t="s">
        <v>17</v>
      </c>
      <c r="N1685" s="19">
        <v>44140</v>
      </c>
    </row>
    <row r="1686" spans="2:14" ht="14.25" customHeight="1" x14ac:dyDescent="0.25">
      <c r="B1686" s="8" t="s">
        <v>26</v>
      </c>
      <c r="C1686" s="8">
        <v>1185732</v>
      </c>
      <c r="D1686" s="9">
        <v>44364</v>
      </c>
      <c r="E1686" s="8" t="s">
        <v>36</v>
      </c>
      <c r="F1686" s="8" t="s">
        <v>74</v>
      </c>
      <c r="G1686" s="8" t="s">
        <v>75</v>
      </c>
      <c r="H1686" s="10" t="s">
        <v>20</v>
      </c>
      <c r="I1686" s="11">
        <v>45</v>
      </c>
      <c r="J1686" s="12">
        <v>525</v>
      </c>
      <c r="K1686" s="12">
        <v>23625</v>
      </c>
      <c r="L1686" s="13">
        <v>8268.75</v>
      </c>
      <c r="M1686" s="8" t="s">
        <v>17</v>
      </c>
      <c r="N1686" s="19">
        <v>44141</v>
      </c>
    </row>
    <row r="1687" spans="2:14" ht="14.25" customHeight="1" x14ac:dyDescent="0.25">
      <c r="B1687" s="8" t="s">
        <v>26</v>
      </c>
      <c r="C1687" s="8">
        <v>1185732</v>
      </c>
      <c r="D1687" s="9">
        <v>44364</v>
      </c>
      <c r="E1687" s="8" t="s">
        <v>36</v>
      </c>
      <c r="F1687" s="8" t="s">
        <v>74</v>
      </c>
      <c r="G1687" s="8" t="s">
        <v>75</v>
      </c>
      <c r="H1687" s="10" t="s">
        <v>21</v>
      </c>
      <c r="I1687" s="11">
        <v>60</v>
      </c>
      <c r="J1687" s="12">
        <v>525</v>
      </c>
      <c r="K1687" s="12">
        <v>31500</v>
      </c>
      <c r="L1687" s="13">
        <v>12599.999999999998</v>
      </c>
      <c r="M1687" s="8" t="s">
        <v>17</v>
      </c>
      <c r="N1687" s="19">
        <v>44142</v>
      </c>
    </row>
    <row r="1688" spans="2:14" ht="14.25" customHeight="1" x14ac:dyDescent="0.25">
      <c r="B1688" s="8" t="s">
        <v>26</v>
      </c>
      <c r="C1688" s="8">
        <v>1185732</v>
      </c>
      <c r="D1688" s="9">
        <v>44364</v>
      </c>
      <c r="E1688" s="8" t="s">
        <v>36</v>
      </c>
      <c r="F1688" s="8" t="s">
        <v>74</v>
      </c>
      <c r="G1688" s="8" t="s">
        <v>75</v>
      </c>
      <c r="H1688" s="10" t="s">
        <v>22</v>
      </c>
      <c r="I1688" s="11">
        <v>65</v>
      </c>
      <c r="J1688" s="12">
        <v>675</v>
      </c>
      <c r="K1688" s="12">
        <v>43875</v>
      </c>
      <c r="L1688" s="13">
        <v>24131.250000000004</v>
      </c>
      <c r="M1688" s="8" t="s">
        <v>17</v>
      </c>
      <c r="N1688" s="19">
        <v>44143</v>
      </c>
    </row>
    <row r="1689" spans="2:14" ht="14.25" customHeight="1" x14ac:dyDescent="0.25">
      <c r="B1689" s="8" t="s">
        <v>26</v>
      </c>
      <c r="C1689" s="8">
        <v>1185732</v>
      </c>
      <c r="D1689" s="9">
        <v>44392</v>
      </c>
      <c r="E1689" s="8" t="s">
        <v>36</v>
      </c>
      <c r="F1689" s="8" t="s">
        <v>74</v>
      </c>
      <c r="G1689" s="8" t="s">
        <v>75</v>
      </c>
      <c r="H1689" s="10" t="s">
        <v>16</v>
      </c>
      <c r="I1689" s="11">
        <v>60</v>
      </c>
      <c r="J1689" s="12">
        <v>900</v>
      </c>
      <c r="K1689" s="12">
        <v>54000</v>
      </c>
      <c r="L1689" s="13">
        <v>27000</v>
      </c>
      <c r="M1689" s="8" t="s">
        <v>17</v>
      </c>
      <c r="N1689" s="19">
        <v>44144</v>
      </c>
    </row>
    <row r="1690" spans="2:14" ht="14.25" customHeight="1" x14ac:dyDescent="0.25">
      <c r="B1690" s="8" t="s">
        <v>26</v>
      </c>
      <c r="C1690" s="8">
        <v>1185732</v>
      </c>
      <c r="D1690" s="9">
        <v>44392</v>
      </c>
      <c r="E1690" s="8" t="s">
        <v>36</v>
      </c>
      <c r="F1690" s="8" t="s">
        <v>74</v>
      </c>
      <c r="G1690" s="8" t="s">
        <v>75</v>
      </c>
      <c r="H1690" s="10" t="s">
        <v>18</v>
      </c>
      <c r="I1690" s="11">
        <v>55.000000000000007</v>
      </c>
      <c r="J1690" s="12">
        <v>650</v>
      </c>
      <c r="K1690" s="12">
        <v>35750.000000000007</v>
      </c>
      <c r="L1690" s="13">
        <v>14300</v>
      </c>
      <c r="M1690" s="8" t="s">
        <v>17</v>
      </c>
      <c r="N1690" s="19">
        <v>44145</v>
      </c>
    </row>
    <row r="1691" spans="2:14" ht="14.25" customHeight="1" x14ac:dyDescent="0.25">
      <c r="B1691" s="8" t="s">
        <v>26</v>
      </c>
      <c r="C1691" s="8">
        <v>1185732</v>
      </c>
      <c r="D1691" s="9">
        <v>44392</v>
      </c>
      <c r="E1691" s="8" t="s">
        <v>36</v>
      </c>
      <c r="F1691" s="8" t="s">
        <v>74</v>
      </c>
      <c r="G1691" s="8" t="s">
        <v>75</v>
      </c>
      <c r="H1691" s="10" t="s">
        <v>19</v>
      </c>
      <c r="I1691" s="11">
        <v>50</v>
      </c>
      <c r="J1691" s="12">
        <v>575</v>
      </c>
      <c r="K1691" s="12">
        <v>28750</v>
      </c>
      <c r="L1691" s="13">
        <v>8625</v>
      </c>
      <c r="M1691" s="8" t="s">
        <v>17</v>
      </c>
      <c r="N1691" s="19">
        <v>44146</v>
      </c>
    </row>
    <row r="1692" spans="2:14" ht="14.25" customHeight="1" x14ac:dyDescent="0.25">
      <c r="B1692" s="8" t="s">
        <v>26</v>
      </c>
      <c r="C1692" s="8">
        <v>1185732</v>
      </c>
      <c r="D1692" s="9">
        <v>44392</v>
      </c>
      <c r="E1692" s="8" t="s">
        <v>36</v>
      </c>
      <c r="F1692" s="8" t="s">
        <v>74</v>
      </c>
      <c r="G1692" s="8" t="s">
        <v>75</v>
      </c>
      <c r="H1692" s="10" t="s">
        <v>20</v>
      </c>
      <c r="I1692" s="11">
        <v>50</v>
      </c>
      <c r="J1692" s="12">
        <v>525</v>
      </c>
      <c r="K1692" s="12">
        <v>26250</v>
      </c>
      <c r="L1692" s="13">
        <v>9187.5</v>
      </c>
      <c r="M1692" s="8" t="s">
        <v>17</v>
      </c>
      <c r="N1692" s="19">
        <v>44147</v>
      </c>
    </row>
    <row r="1693" spans="2:14" ht="14.25" customHeight="1" x14ac:dyDescent="0.25">
      <c r="B1693" s="8" t="s">
        <v>26</v>
      </c>
      <c r="C1693" s="8">
        <v>1185732</v>
      </c>
      <c r="D1693" s="9">
        <v>44392</v>
      </c>
      <c r="E1693" s="8" t="s">
        <v>36</v>
      </c>
      <c r="F1693" s="8" t="s">
        <v>74</v>
      </c>
      <c r="G1693" s="8" t="s">
        <v>75</v>
      </c>
      <c r="H1693" s="10" t="s">
        <v>21</v>
      </c>
      <c r="I1693" s="11">
        <v>60</v>
      </c>
      <c r="J1693" s="12">
        <v>550</v>
      </c>
      <c r="K1693" s="12">
        <v>33000</v>
      </c>
      <c r="L1693" s="13">
        <v>13200</v>
      </c>
      <c r="M1693" s="8" t="s">
        <v>17</v>
      </c>
      <c r="N1693" s="19">
        <v>44148</v>
      </c>
    </row>
    <row r="1694" spans="2:14" ht="14.25" customHeight="1" x14ac:dyDescent="0.25">
      <c r="B1694" s="8" t="s">
        <v>26</v>
      </c>
      <c r="C1694" s="8">
        <v>1185732</v>
      </c>
      <c r="D1694" s="9">
        <v>44392</v>
      </c>
      <c r="E1694" s="8" t="s">
        <v>36</v>
      </c>
      <c r="F1694" s="8" t="s">
        <v>74</v>
      </c>
      <c r="G1694" s="8" t="s">
        <v>75</v>
      </c>
      <c r="H1694" s="10" t="s">
        <v>22</v>
      </c>
      <c r="I1694" s="11">
        <v>65</v>
      </c>
      <c r="J1694" s="12">
        <v>725</v>
      </c>
      <c r="K1694" s="12">
        <v>47125</v>
      </c>
      <c r="L1694" s="13">
        <v>25918.750000000004</v>
      </c>
      <c r="M1694" s="8" t="s">
        <v>17</v>
      </c>
      <c r="N1694" s="19">
        <v>44149</v>
      </c>
    </row>
    <row r="1695" spans="2:14" ht="14.25" customHeight="1" x14ac:dyDescent="0.25">
      <c r="B1695" s="8" t="s">
        <v>26</v>
      </c>
      <c r="C1695" s="8">
        <v>1185732</v>
      </c>
      <c r="D1695" s="9">
        <v>44424</v>
      </c>
      <c r="E1695" s="8" t="s">
        <v>36</v>
      </c>
      <c r="F1695" s="8" t="s">
        <v>74</v>
      </c>
      <c r="G1695" s="8" t="s">
        <v>75</v>
      </c>
      <c r="H1695" s="10" t="s">
        <v>16</v>
      </c>
      <c r="I1695" s="11">
        <v>60</v>
      </c>
      <c r="J1695" s="12">
        <v>875</v>
      </c>
      <c r="K1695" s="12">
        <v>52500</v>
      </c>
      <c r="L1695" s="13">
        <v>26250</v>
      </c>
      <c r="M1695" s="8" t="s">
        <v>17</v>
      </c>
      <c r="N1695" s="19">
        <v>44150</v>
      </c>
    </row>
    <row r="1696" spans="2:14" ht="14.25" customHeight="1" x14ac:dyDescent="0.25">
      <c r="B1696" s="8" t="s">
        <v>26</v>
      </c>
      <c r="C1696" s="8">
        <v>1185732</v>
      </c>
      <c r="D1696" s="9">
        <v>44424</v>
      </c>
      <c r="E1696" s="8" t="s">
        <v>36</v>
      </c>
      <c r="F1696" s="8" t="s">
        <v>74</v>
      </c>
      <c r="G1696" s="8" t="s">
        <v>75</v>
      </c>
      <c r="H1696" s="10" t="s">
        <v>18</v>
      </c>
      <c r="I1696" s="11">
        <v>55.000000000000007</v>
      </c>
      <c r="J1696" s="12">
        <v>650</v>
      </c>
      <c r="K1696" s="12">
        <v>35750.000000000007</v>
      </c>
      <c r="L1696" s="13">
        <v>14300</v>
      </c>
      <c r="M1696" s="8" t="s">
        <v>17</v>
      </c>
      <c r="N1696" s="19">
        <v>44151</v>
      </c>
    </row>
    <row r="1697" spans="2:14" ht="14.25" customHeight="1" x14ac:dyDescent="0.25">
      <c r="B1697" s="8" t="s">
        <v>26</v>
      </c>
      <c r="C1697" s="8">
        <v>1185732</v>
      </c>
      <c r="D1697" s="9">
        <v>44424</v>
      </c>
      <c r="E1697" s="8" t="s">
        <v>36</v>
      </c>
      <c r="F1697" s="8" t="s">
        <v>74</v>
      </c>
      <c r="G1697" s="8" t="s">
        <v>75</v>
      </c>
      <c r="H1697" s="10" t="s">
        <v>19</v>
      </c>
      <c r="I1697" s="11">
        <v>45.000000000000007</v>
      </c>
      <c r="J1697" s="12">
        <v>575</v>
      </c>
      <c r="K1697" s="12">
        <v>25875.000000000004</v>
      </c>
      <c r="L1697" s="13">
        <v>7762.5</v>
      </c>
      <c r="M1697" s="8" t="s">
        <v>17</v>
      </c>
      <c r="N1697" s="19">
        <v>44152</v>
      </c>
    </row>
    <row r="1698" spans="2:14" ht="14.25" customHeight="1" x14ac:dyDescent="0.25">
      <c r="B1698" s="8" t="s">
        <v>26</v>
      </c>
      <c r="C1698" s="8">
        <v>1185732</v>
      </c>
      <c r="D1698" s="9">
        <v>44424</v>
      </c>
      <c r="E1698" s="8" t="s">
        <v>36</v>
      </c>
      <c r="F1698" s="8" t="s">
        <v>74</v>
      </c>
      <c r="G1698" s="8" t="s">
        <v>75</v>
      </c>
      <c r="H1698" s="10" t="s">
        <v>20</v>
      </c>
      <c r="I1698" s="11">
        <v>35</v>
      </c>
      <c r="J1698" s="12">
        <v>525</v>
      </c>
      <c r="K1698" s="12">
        <v>18375</v>
      </c>
      <c r="L1698" s="13">
        <v>6431.2499999999991</v>
      </c>
      <c r="M1698" s="8" t="s">
        <v>17</v>
      </c>
      <c r="N1698" s="19">
        <v>44153</v>
      </c>
    </row>
    <row r="1699" spans="2:14" ht="14.25" customHeight="1" x14ac:dyDescent="0.25">
      <c r="B1699" s="8" t="s">
        <v>26</v>
      </c>
      <c r="C1699" s="8">
        <v>1185732</v>
      </c>
      <c r="D1699" s="9">
        <v>44424</v>
      </c>
      <c r="E1699" s="8" t="s">
        <v>36</v>
      </c>
      <c r="F1699" s="8" t="s">
        <v>74</v>
      </c>
      <c r="G1699" s="8" t="s">
        <v>75</v>
      </c>
      <c r="H1699" s="10" t="s">
        <v>21</v>
      </c>
      <c r="I1699" s="11">
        <v>45.000000000000007</v>
      </c>
      <c r="J1699" s="12">
        <v>500</v>
      </c>
      <c r="K1699" s="12">
        <v>22500.000000000004</v>
      </c>
      <c r="L1699" s="13">
        <v>9000</v>
      </c>
      <c r="M1699" s="8" t="s">
        <v>17</v>
      </c>
      <c r="N1699" s="19">
        <v>44154</v>
      </c>
    </row>
    <row r="1700" spans="2:14" ht="14.25" customHeight="1" x14ac:dyDescent="0.25">
      <c r="B1700" s="8" t="s">
        <v>26</v>
      </c>
      <c r="C1700" s="8">
        <v>1185732</v>
      </c>
      <c r="D1700" s="9">
        <v>44424</v>
      </c>
      <c r="E1700" s="8" t="s">
        <v>36</v>
      </c>
      <c r="F1700" s="8" t="s">
        <v>74</v>
      </c>
      <c r="G1700" s="8" t="s">
        <v>75</v>
      </c>
      <c r="H1700" s="10" t="s">
        <v>22</v>
      </c>
      <c r="I1700" s="11">
        <v>50.000000000000014</v>
      </c>
      <c r="J1700" s="12">
        <v>675</v>
      </c>
      <c r="K1700" s="12">
        <v>33750.000000000015</v>
      </c>
      <c r="L1700" s="13">
        <v>18562.500000000007</v>
      </c>
      <c r="M1700" s="8" t="s">
        <v>17</v>
      </c>
      <c r="N1700" s="19">
        <v>44155</v>
      </c>
    </row>
    <row r="1701" spans="2:14" ht="14.25" customHeight="1" x14ac:dyDescent="0.25">
      <c r="B1701" s="8" t="s">
        <v>26</v>
      </c>
      <c r="C1701" s="8">
        <v>1185732</v>
      </c>
      <c r="D1701" s="9">
        <v>44454</v>
      </c>
      <c r="E1701" s="8" t="s">
        <v>36</v>
      </c>
      <c r="F1701" s="8" t="s">
        <v>74</v>
      </c>
      <c r="G1701" s="8" t="s">
        <v>75</v>
      </c>
      <c r="H1701" s="10" t="s">
        <v>16</v>
      </c>
      <c r="I1701" s="11">
        <v>45.000000000000007</v>
      </c>
      <c r="J1701" s="12">
        <v>800</v>
      </c>
      <c r="K1701" s="12">
        <v>36000.000000000007</v>
      </c>
      <c r="L1701" s="13">
        <v>18000.000000000004</v>
      </c>
      <c r="M1701" s="8" t="s">
        <v>17</v>
      </c>
      <c r="N1701" s="19">
        <v>44156</v>
      </c>
    </row>
    <row r="1702" spans="2:14" ht="14.25" customHeight="1" x14ac:dyDescent="0.25">
      <c r="B1702" s="8" t="s">
        <v>26</v>
      </c>
      <c r="C1702" s="8">
        <v>1185732</v>
      </c>
      <c r="D1702" s="9">
        <v>44454</v>
      </c>
      <c r="E1702" s="8" t="s">
        <v>36</v>
      </c>
      <c r="F1702" s="8" t="s">
        <v>74</v>
      </c>
      <c r="G1702" s="8" t="s">
        <v>75</v>
      </c>
      <c r="H1702" s="10" t="s">
        <v>18</v>
      </c>
      <c r="I1702" s="11">
        <v>40.000000000000014</v>
      </c>
      <c r="J1702" s="12">
        <v>600</v>
      </c>
      <c r="K1702" s="12">
        <v>24000.000000000007</v>
      </c>
      <c r="L1702" s="13">
        <v>9600.0000000000036</v>
      </c>
      <c r="M1702" s="8" t="s">
        <v>17</v>
      </c>
      <c r="N1702" s="19">
        <v>44157</v>
      </c>
    </row>
    <row r="1703" spans="2:14" ht="14.25" customHeight="1" x14ac:dyDescent="0.25">
      <c r="B1703" s="8" t="s">
        <v>26</v>
      </c>
      <c r="C1703" s="8">
        <v>1185732</v>
      </c>
      <c r="D1703" s="9">
        <v>44454</v>
      </c>
      <c r="E1703" s="8" t="s">
        <v>36</v>
      </c>
      <c r="F1703" s="8" t="s">
        <v>74</v>
      </c>
      <c r="G1703" s="8" t="s">
        <v>75</v>
      </c>
      <c r="H1703" s="10" t="s">
        <v>19</v>
      </c>
      <c r="I1703" s="11">
        <v>35</v>
      </c>
      <c r="J1703" s="12">
        <v>500</v>
      </c>
      <c r="K1703" s="12">
        <v>17500</v>
      </c>
      <c r="L1703" s="13">
        <v>5250</v>
      </c>
      <c r="M1703" s="8" t="s">
        <v>17</v>
      </c>
      <c r="N1703" s="19">
        <v>44158</v>
      </c>
    </row>
    <row r="1704" spans="2:14" ht="14.25" customHeight="1" x14ac:dyDescent="0.25">
      <c r="B1704" s="8" t="s">
        <v>26</v>
      </c>
      <c r="C1704" s="8">
        <v>1185732</v>
      </c>
      <c r="D1704" s="9">
        <v>44454</v>
      </c>
      <c r="E1704" s="8" t="s">
        <v>36</v>
      </c>
      <c r="F1704" s="8" t="s">
        <v>74</v>
      </c>
      <c r="G1704" s="8" t="s">
        <v>75</v>
      </c>
      <c r="H1704" s="10" t="s">
        <v>20</v>
      </c>
      <c r="I1704" s="11">
        <v>35</v>
      </c>
      <c r="J1704" s="12">
        <v>475</v>
      </c>
      <c r="K1704" s="12">
        <v>16625</v>
      </c>
      <c r="L1704" s="13">
        <v>5818.7499999999991</v>
      </c>
      <c r="M1704" s="8" t="s">
        <v>17</v>
      </c>
      <c r="N1704" s="19">
        <v>44159</v>
      </c>
    </row>
    <row r="1705" spans="2:14" ht="14.25" customHeight="1" x14ac:dyDescent="0.25">
      <c r="B1705" s="8" t="s">
        <v>26</v>
      </c>
      <c r="C1705" s="8">
        <v>1185732</v>
      </c>
      <c r="D1705" s="9">
        <v>44454</v>
      </c>
      <c r="E1705" s="8" t="s">
        <v>36</v>
      </c>
      <c r="F1705" s="8" t="s">
        <v>74</v>
      </c>
      <c r="G1705" s="8" t="s">
        <v>75</v>
      </c>
      <c r="H1705" s="10" t="s">
        <v>21</v>
      </c>
      <c r="I1705" s="11">
        <v>45.000000000000007</v>
      </c>
      <c r="J1705" s="12">
        <v>475</v>
      </c>
      <c r="K1705" s="12">
        <v>21375.000000000004</v>
      </c>
      <c r="L1705" s="13">
        <v>8550</v>
      </c>
      <c r="M1705" s="8" t="s">
        <v>17</v>
      </c>
      <c r="N1705" s="19">
        <v>44160</v>
      </c>
    </row>
    <row r="1706" spans="2:14" ht="14.25" customHeight="1" x14ac:dyDescent="0.25">
      <c r="B1706" s="8" t="s">
        <v>26</v>
      </c>
      <c r="C1706" s="8">
        <v>1185732</v>
      </c>
      <c r="D1706" s="9">
        <v>44454</v>
      </c>
      <c r="E1706" s="8" t="s">
        <v>36</v>
      </c>
      <c r="F1706" s="8" t="s">
        <v>74</v>
      </c>
      <c r="G1706" s="8" t="s">
        <v>75</v>
      </c>
      <c r="H1706" s="10" t="s">
        <v>22</v>
      </c>
      <c r="I1706" s="11">
        <v>50.000000000000014</v>
      </c>
      <c r="J1706" s="12">
        <v>575</v>
      </c>
      <c r="K1706" s="12">
        <v>28750.000000000007</v>
      </c>
      <c r="L1706" s="13">
        <v>15812.500000000005</v>
      </c>
      <c r="M1706" s="8" t="s">
        <v>17</v>
      </c>
      <c r="N1706" s="19">
        <v>44161</v>
      </c>
    </row>
    <row r="1707" spans="2:14" ht="14.25" customHeight="1" x14ac:dyDescent="0.25">
      <c r="B1707" s="8" t="s">
        <v>26</v>
      </c>
      <c r="C1707" s="8">
        <v>1185732</v>
      </c>
      <c r="D1707" s="9">
        <v>44486</v>
      </c>
      <c r="E1707" s="8" t="s">
        <v>36</v>
      </c>
      <c r="F1707" s="8" t="s">
        <v>74</v>
      </c>
      <c r="G1707" s="8" t="s">
        <v>75</v>
      </c>
      <c r="H1707" s="10" t="s">
        <v>16</v>
      </c>
      <c r="I1707" s="11">
        <v>50.000000000000014</v>
      </c>
      <c r="J1707" s="12">
        <v>750</v>
      </c>
      <c r="K1707" s="12">
        <v>37500.000000000015</v>
      </c>
      <c r="L1707" s="13">
        <v>18750.000000000007</v>
      </c>
      <c r="M1707" s="8" t="s">
        <v>17</v>
      </c>
      <c r="N1707" s="19">
        <v>44162</v>
      </c>
    </row>
    <row r="1708" spans="2:14" ht="14.25" customHeight="1" x14ac:dyDescent="0.25">
      <c r="B1708" s="8" t="s">
        <v>26</v>
      </c>
      <c r="C1708" s="8">
        <v>1185732</v>
      </c>
      <c r="D1708" s="9">
        <v>44486</v>
      </c>
      <c r="E1708" s="8" t="s">
        <v>36</v>
      </c>
      <c r="F1708" s="8" t="s">
        <v>74</v>
      </c>
      <c r="G1708" s="8" t="s">
        <v>75</v>
      </c>
      <c r="H1708" s="10" t="s">
        <v>18</v>
      </c>
      <c r="I1708" s="11">
        <v>40.000000000000014</v>
      </c>
      <c r="J1708" s="12">
        <v>575</v>
      </c>
      <c r="K1708" s="12">
        <v>23000.000000000007</v>
      </c>
      <c r="L1708" s="13">
        <v>9200.0000000000036</v>
      </c>
      <c r="M1708" s="8" t="s">
        <v>17</v>
      </c>
      <c r="N1708" s="19">
        <v>44163</v>
      </c>
    </row>
    <row r="1709" spans="2:14" ht="14.25" customHeight="1" x14ac:dyDescent="0.25">
      <c r="B1709" s="8" t="s">
        <v>26</v>
      </c>
      <c r="C1709" s="8">
        <v>1185732</v>
      </c>
      <c r="D1709" s="9">
        <v>44486</v>
      </c>
      <c r="E1709" s="8" t="s">
        <v>36</v>
      </c>
      <c r="F1709" s="8" t="s">
        <v>74</v>
      </c>
      <c r="G1709" s="8" t="s">
        <v>75</v>
      </c>
      <c r="H1709" s="10" t="s">
        <v>19</v>
      </c>
      <c r="I1709" s="11">
        <v>40.000000000000014</v>
      </c>
      <c r="J1709" s="12">
        <v>425</v>
      </c>
      <c r="K1709" s="12">
        <v>17000.000000000007</v>
      </c>
      <c r="L1709" s="13">
        <v>5100.0000000000018</v>
      </c>
      <c r="M1709" s="8" t="s">
        <v>17</v>
      </c>
      <c r="N1709" s="19">
        <v>44164</v>
      </c>
    </row>
    <row r="1710" spans="2:14" ht="14.25" customHeight="1" x14ac:dyDescent="0.25">
      <c r="B1710" s="8" t="s">
        <v>26</v>
      </c>
      <c r="C1710" s="8">
        <v>1185732</v>
      </c>
      <c r="D1710" s="9">
        <v>44486</v>
      </c>
      <c r="E1710" s="8" t="s">
        <v>36</v>
      </c>
      <c r="F1710" s="8" t="s">
        <v>74</v>
      </c>
      <c r="G1710" s="8" t="s">
        <v>75</v>
      </c>
      <c r="H1710" s="10" t="s">
        <v>20</v>
      </c>
      <c r="I1710" s="11">
        <v>40.000000000000014</v>
      </c>
      <c r="J1710" s="12">
        <v>400</v>
      </c>
      <c r="K1710" s="12">
        <v>16000.000000000005</v>
      </c>
      <c r="L1710" s="13">
        <v>5600.0000000000018</v>
      </c>
      <c r="M1710" s="8" t="s">
        <v>17</v>
      </c>
      <c r="N1710" s="19">
        <v>44165</v>
      </c>
    </row>
    <row r="1711" spans="2:14" ht="14.25" customHeight="1" x14ac:dyDescent="0.25">
      <c r="B1711" s="8" t="s">
        <v>26</v>
      </c>
      <c r="C1711" s="8">
        <v>1185732</v>
      </c>
      <c r="D1711" s="9">
        <v>44486</v>
      </c>
      <c r="E1711" s="8" t="s">
        <v>36</v>
      </c>
      <c r="F1711" s="8" t="s">
        <v>74</v>
      </c>
      <c r="G1711" s="8" t="s">
        <v>75</v>
      </c>
      <c r="H1711" s="10" t="s">
        <v>21</v>
      </c>
      <c r="I1711" s="11">
        <v>50.000000000000014</v>
      </c>
      <c r="J1711" s="12">
        <v>400</v>
      </c>
      <c r="K1711" s="12">
        <v>20000.000000000007</v>
      </c>
      <c r="L1711" s="13">
        <v>8000.0000000000018</v>
      </c>
      <c r="M1711" s="8" t="s">
        <v>17</v>
      </c>
      <c r="N1711" s="19">
        <v>44166</v>
      </c>
    </row>
    <row r="1712" spans="2:14" ht="14.25" customHeight="1" x14ac:dyDescent="0.25">
      <c r="B1712" s="8" t="s">
        <v>26</v>
      </c>
      <c r="C1712" s="8">
        <v>1185732</v>
      </c>
      <c r="D1712" s="9">
        <v>44486</v>
      </c>
      <c r="E1712" s="8" t="s">
        <v>36</v>
      </c>
      <c r="F1712" s="8" t="s">
        <v>74</v>
      </c>
      <c r="G1712" s="8" t="s">
        <v>75</v>
      </c>
      <c r="H1712" s="10" t="s">
        <v>22</v>
      </c>
      <c r="I1712" s="11">
        <v>55.000000000000007</v>
      </c>
      <c r="J1712" s="12">
        <v>525</v>
      </c>
      <c r="K1712" s="12">
        <v>28875.000000000007</v>
      </c>
      <c r="L1712" s="13">
        <v>15881.250000000005</v>
      </c>
      <c r="M1712" s="8" t="s">
        <v>17</v>
      </c>
      <c r="N1712" s="19">
        <v>44167</v>
      </c>
    </row>
    <row r="1713" spans="2:14" ht="14.25" customHeight="1" x14ac:dyDescent="0.25">
      <c r="B1713" s="8" t="s">
        <v>26</v>
      </c>
      <c r="C1713" s="8">
        <v>1185732</v>
      </c>
      <c r="D1713" s="9">
        <v>44516</v>
      </c>
      <c r="E1713" s="8" t="s">
        <v>36</v>
      </c>
      <c r="F1713" s="8" t="s">
        <v>74</v>
      </c>
      <c r="G1713" s="8" t="s">
        <v>75</v>
      </c>
      <c r="H1713" s="10" t="s">
        <v>16</v>
      </c>
      <c r="I1713" s="11">
        <v>50.000000000000014</v>
      </c>
      <c r="J1713" s="12">
        <v>675</v>
      </c>
      <c r="K1713" s="12">
        <v>33750.000000000015</v>
      </c>
      <c r="L1713" s="13">
        <v>16875.000000000007</v>
      </c>
      <c r="M1713" s="8" t="s">
        <v>17</v>
      </c>
      <c r="N1713" s="19">
        <v>44168</v>
      </c>
    </row>
    <row r="1714" spans="2:14" ht="14.25" customHeight="1" x14ac:dyDescent="0.25">
      <c r="B1714" s="8" t="s">
        <v>26</v>
      </c>
      <c r="C1714" s="8">
        <v>1185732</v>
      </c>
      <c r="D1714" s="9">
        <v>44516</v>
      </c>
      <c r="E1714" s="8" t="s">
        <v>36</v>
      </c>
      <c r="F1714" s="8" t="s">
        <v>74</v>
      </c>
      <c r="G1714" s="8" t="s">
        <v>75</v>
      </c>
      <c r="H1714" s="10" t="s">
        <v>18</v>
      </c>
      <c r="I1714" s="11">
        <v>45.000000000000014</v>
      </c>
      <c r="J1714" s="12">
        <v>500</v>
      </c>
      <c r="K1714" s="12">
        <v>22500.000000000007</v>
      </c>
      <c r="L1714" s="13">
        <v>9000.0000000000018</v>
      </c>
      <c r="M1714" s="8" t="s">
        <v>17</v>
      </c>
      <c r="N1714" s="19">
        <v>44169</v>
      </c>
    </row>
    <row r="1715" spans="2:14" ht="14.25" customHeight="1" x14ac:dyDescent="0.25">
      <c r="B1715" s="8" t="s">
        <v>26</v>
      </c>
      <c r="C1715" s="8">
        <v>1185732</v>
      </c>
      <c r="D1715" s="9">
        <v>44516</v>
      </c>
      <c r="E1715" s="8" t="s">
        <v>36</v>
      </c>
      <c r="F1715" s="8" t="s">
        <v>74</v>
      </c>
      <c r="G1715" s="8" t="s">
        <v>75</v>
      </c>
      <c r="H1715" s="10" t="s">
        <v>19</v>
      </c>
      <c r="I1715" s="11">
        <v>45.000000000000014</v>
      </c>
      <c r="J1715" s="12">
        <v>445</v>
      </c>
      <c r="K1715" s="12">
        <v>20025.000000000007</v>
      </c>
      <c r="L1715" s="13">
        <v>6007.5000000000018</v>
      </c>
      <c r="M1715" s="8" t="s">
        <v>17</v>
      </c>
      <c r="N1715" s="19">
        <v>44170</v>
      </c>
    </row>
    <row r="1716" spans="2:14" ht="14.25" customHeight="1" x14ac:dyDescent="0.25">
      <c r="B1716" s="8" t="s">
        <v>26</v>
      </c>
      <c r="C1716" s="8">
        <v>1185732</v>
      </c>
      <c r="D1716" s="9">
        <v>44516</v>
      </c>
      <c r="E1716" s="8" t="s">
        <v>36</v>
      </c>
      <c r="F1716" s="8" t="s">
        <v>74</v>
      </c>
      <c r="G1716" s="8" t="s">
        <v>75</v>
      </c>
      <c r="H1716" s="10" t="s">
        <v>20</v>
      </c>
      <c r="I1716" s="11">
        <v>45.000000000000014</v>
      </c>
      <c r="J1716" s="12">
        <v>475</v>
      </c>
      <c r="K1716" s="12">
        <v>21375.000000000007</v>
      </c>
      <c r="L1716" s="13">
        <v>7481.2500000000018</v>
      </c>
      <c r="M1716" s="8" t="s">
        <v>17</v>
      </c>
      <c r="N1716" s="19">
        <v>44171</v>
      </c>
    </row>
    <row r="1717" spans="2:14" ht="14.25" customHeight="1" x14ac:dyDescent="0.25">
      <c r="B1717" s="8" t="s">
        <v>26</v>
      </c>
      <c r="C1717" s="8">
        <v>1185732</v>
      </c>
      <c r="D1717" s="9">
        <v>44516</v>
      </c>
      <c r="E1717" s="8" t="s">
        <v>36</v>
      </c>
      <c r="F1717" s="8" t="s">
        <v>74</v>
      </c>
      <c r="G1717" s="8" t="s">
        <v>75</v>
      </c>
      <c r="H1717" s="10" t="s">
        <v>21</v>
      </c>
      <c r="I1717" s="11">
        <v>60</v>
      </c>
      <c r="J1717" s="12">
        <v>450</v>
      </c>
      <c r="K1717" s="12">
        <v>27000</v>
      </c>
      <c r="L1717" s="13">
        <v>10799.999999999998</v>
      </c>
      <c r="M1717" s="8" t="s">
        <v>17</v>
      </c>
      <c r="N1717" s="19">
        <v>44172</v>
      </c>
    </row>
    <row r="1718" spans="2:14" ht="14.25" customHeight="1" x14ac:dyDescent="0.25">
      <c r="B1718" s="8" t="s">
        <v>26</v>
      </c>
      <c r="C1718" s="8">
        <v>1185732</v>
      </c>
      <c r="D1718" s="9">
        <v>44516</v>
      </c>
      <c r="E1718" s="8" t="s">
        <v>36</v>
      </c>
      <c r="F1718" s="8" t="s">
        <v>74</v>
      </c>
      <c r="G1718" s="8" t="s">
        <v>75</v>
      </c>
      <c r="H1718" s="10" t="s">
        <v>22</v>
      </c>
      <c r="I1718" s="11">
        <v>64.999999999999986</v>
      </c>
      <c r="J1718" s="12">
        <v>625</v>
      </c>
      <c r="K1718" s="12">
        <v>40624.999999999985</v>
      </c>
      <c r="L1718" s="13">
        <v>22343.749999999993</v>
      </c>
      <c r="M1718" s="8" t="s">
        <v>17</v>
      </c>
      <c r="N1718" s="19">
        <v>44173</v>
      </c>
    </row>
    <row r="1719" spans="2:14" ht="14.25" customHeight="1" x14ac:dyDescent="0.25">
      <c r="B1719" s="8" t="s">
        <v>26</v>
      </c>
      <c r="C1719" s="8">
        <v>1185732</v>
      </c>
      <c r="D1719" s="9">
        <v>44545</v>
      </c>
      <c r="E1719" s="8" t="s">
        <v>36</v>
      </c>
      <c r="F1719" s="8" t="s">
        <v>74</v>
      </c>
      <c r="G1719" s="8" t="s">
        <v>75</v>
      </c>
      <c r="H1719" s="10" t="s">
        <v>16</v>
      </c>
      <c r="I1719" s="11">
        <v>60</v>
      </c>
      <c r="J1719" s="12">
        <v>850</v>
      </c>
      <c r="K1719" s="12">
        <v>51000</v>
      </c>
      <c r="L1719" s="13">
        <v>25500</v>
      </c>
      <c r="M1719" s="8" t="s">
        <v>17</v>
      </c>
      <c r="N1719" s="19">
        <v>44174</v>
      </c>
    </row>
    <row r="1720" spans="2:14" ht="14.25" customHeight="1" x14ac:dyDescent="0.25">
      <c r="B1720" s="8" t="s">
        <v>26</v>
      </c>
      <c r="C1720" s="8">
        <v>1185732</v>
      </c>
      <c r="D1720" s="9">
        <v>44545</v>
      </c>
      <c r="E1720" s="8" t="s">
        <v>36</v>
      </c>
      <c r="F1720" s="8" t="s">
        <v>74</v>
      </c>
      <c r="G1720" s="8" t="s">
        <v>75</v>
      </c>
      <c r="H1720" s="10" t="s">
        <v>18</v>
      </c>
      <c r="I1720" s="11">
        <v>50</v>
      </c>
      <c r="J1720" s="12">
        <v>650</v>
      </c>
      <c r="K1720" s="12">
        <v>32500</v>
      </c>
      <c r="L1720" s="13">
        <v>12999.999999999998</v>
      </c>
      <c r="M1720" s="8" t="s">
        <v>17</v>
      </c>
      <c r="N1720" s="19">
        <v>44175</v>
      </c>
    </row>
    <row r="1721" spans="2:14" ht="14.25" customHeight="1" x14ac:dyDescent="0.25">
      <c r="B1721" s="8" t="s">
        <v>13</v>
      </c>
      <c r="C1721" s="8">
        <v>1185732</v>
      </c>
      <c r="D1721" s="9">
        <v>44545</v>
      </c>
      <c r="E1721" s="8" t="s">
        <v>36</v>
      </c>
      <c r="F1721" s="8" t="s">
        <v>74</v>
      </c>
      <c r="G1721" s="8" t="s">
        <v>75</v>
      </c>
      <c r="H1721" s="10" t="s">
        <v>19</v>
      </c>
      <c r="I1721" s="11">
        <v>50</v>
      </c>
      <c r="J1721" s="12">
        <v>600</v>
      </c>
      <c r="K1721" s="12">
        <v>30000</v>
      </c>
      <c r="L1721" s="13">
        <v>9000</v>
      </c>
      <c r="M1721" s="8" t="s">
        <v>17</v>
      </c>
      <c r="N1721" s="19">
        <v>44176</v>
      </c>
    </row>
    <row r="1722" spans="2:14" ht="14.25" customHeight="1" x14ac:dyDescent="0.25">
      <c r="B1722" s="8" t="s">
        <v>13</v>
      </c>
      <c r="C1722" s="8">
        <v>1185732</v>
      </c>
      <c r="D1722" s="9">
        <v>44545</v>
      </c>
      <c r="E1722" s="8" t="s">
        <v>36</v>
      </c>
      <c r="F1722" s="8" t="s">
        <v>74</v>
      </c>
      <c r="G1722" s="8" t="s">
        <v>75</v>
      </c>
      <c r="H1722" s="10" t="s">
        <v>20</v>
      </c>
      <c r="I1722" s="11">
        <v>50</v>
      </c>
      <c r="J1722" s="12">
        <v>550</v>
      </c>
      <c r="K1722" s="12">
        <v>27500</v>
      </c>
      <c r="L1722" s="13">
        <v>9625</v>
      </c>
      <c r="M1722" s="8" t="s">
        <v>17</v>
      </c>
      <c r="N1722" s="19">
        <v>44177</v>
      </c>
    </row>
    <row r="1723" spans="2:14" ht="14.25" customHeight="1" x14ac:dyDescent="0.25">
      <c r="B1723" s="8" t="s">
        <v>13</v>
      </c>
      <c r="C1723" s="8">
        <v>1185732</v>
      </c>
      <c r="D1723" s="9">
        <v>44545</v>
      </c>
      <c r="E1723" s="8" t="s">
        <v>36</v>
      </c>
      <c r="F1723" s="8" t="s">
        <v>74</v>
      </c>
      <c r="G1723" s="8" t="s">
        <v>75</v>
      </c>
      <c r="H1723" s="10" t="s">
        <v>21</v>
      </c>
      <c r="I1723" s="11">
        <v>60</v>
      </c>
      <c r="J1723" s="12">
        <v>550</v>
      </c>
      <c r="K1723" s="12">
        <v>33000</v>
      </c>
      <c r="L1723" s="13">
        <v>13200</v>
      </c>
      <c r="M1723" s="8" t="s">
        <v>17</v>
      </c>
      <c r="N1723" s="19">
        <v>44178</v>
      </c>
    </row>
    <row r="1724" spans="2:14" ht="14.25" customHeight="1" x14ac:dyDescent="0.25">
      <c r="B1724" s="8" t="s">
        <v>13</v>
      </c>
      <c r="C1724" s="8">
        <v>1185732</v>
      </c>
      <c r="D1724" s="9">
        <v>44545</v>
      </c>
      <c r="E1724" s="8" t="s">
        <v>36</v>
      </c>
      <c r="F1724" s="8" t="s">
        <v>74</v>
      </c>
      <c r="G1724" s="8" t="s">
        <v>75</v>
      </c>
      <c r="H1724" s="10" t="s">
        <v>22</v>
      </c>
      <c r="I1724" s="11">
        <v>64.999999999999986</v>
      </c>
      <c r="J1724" s="12">
        <v>650</v>
      </c>
      <c r="K1724" s="12">
        <v>42249.999999999985</v>
      </c>
      <c r="L1724" s="13">
        <v>23237.499999999993</v>
      </c>
      <c r="M1724" s="8" t="s">
        <v>17</v>
      </c>
      <c r="N1724" s="19">
        <v>44179</v>
      </c>
    </row>
    <row r="1725" spans="2:14" ht="14.25" customHeight="1" x14ac:dyDescent="0.25">
      <c r="B1725" s="8" t="s">
        <v>13</v>
      </c>
      <c r="C1725" s="8">
        <v>1185732</v>
      </c>
      <c r="D1725" s="9">
        <v>44214</v>
      </c>
      <c r="E1725" s="8" t="s">
        <v>36</v>
      </c>
      <c r="F1725" s="8" t="s">
        <v>74</v>
      </c>
      <c r="G1725" s="8" t="s">
        <v>75</v>
      </c>
      <c r="H1725" s="10" t="s">
        <v>16</v>
      </c>
      <c r="I1725" s="11">
        <v>30</v>
      </c>
      <c r="J1725" s="12">
        <v>625</v>
      </c>
      <c r="K1725" s="12">
        <v>18750</v>
      </c>
      <c r="L1725" s="13">
        <v>7500</v>
      </c>
      <c r="M1725" s="8" t="s">
        <v>17</v>
      </c>
      <c r="N1725" s="19">
        <v>44180</v>
      </c>
    </row>
    <row r="1726" spans="2:14" ht="14.25" customHeight="1" x14ac:dyDescent="0.25">
      <c r="B1726" s="8" t="s">
        <v>13</v>
      </c>
      <c r="C1726" s="8">
        <v>1185732</v>
      </c>
      <c r="D1726" s="9">
        <v>44214</v>
      </c>
      <c r="E1726" s="8" t="s">
        <v>36</v>
      </c>
      <c r="F1726" s="8" t="s">
        <v>74</v>
      </c>
      <c r="G1726" s="8" t="s">
        <v>75</v>
      </c>
      <c r="H1726" s="10" t="s">
        <v>18</v>
      </c>
      <c r="I1726" s="11">
        <v>30</v>
      </c>
      <c r="J1726" s="12">
        <v>425</v>
      </c>
      <c r="K1726" s="12">
        <v>12750</v>
      </c>
      <c r="L1726" s="13">
        <v>4462.5</v>
      </c>
      <c r="M1726" s="8" t="s">
        <v>17</v>
      </c>
      <c r="N1726" s="19">
        <v>44181</v>
      </c>
    </row>
    <row r="1727" spans="2:14" ht="14.25" customHeight="1" x14ac:dyDescent="0.25">
      <c r="B1727" s="8" t="s">
        <v>13</v>
      </c>
      <c r="C1727" s="8">
        <v>1185732</v>
      </c>
      <c r="D1727" s="9">
        <v>44214</v>
      </c>
      <c r="E1727" s="8" t="s">
        <v>36</v>
      </c>
      <c r="F1727" s="8" t="s">
        <v>74</v>
      </c>
      <c r="G1727" s="8" t="s">
        <v>75</v>
      </c>
      <c r="H1727" s="10" t="s">
        <v>19</v>
      </c>
      <c r="I1727" s="11">
        <v>20</v>
      </c>
      <c r="J1727" s="12">
        <v>425</v>
      </c>
      <c r="K1727" s="12">
        <v>8500</v>
      </c>
      <c r="L1727" s="13">
        <v>2974.9999999999995</v>
      </c>
      <c r="M1727" s="8" t="s">
        <v>17</v>
      </c>
      <c r="N1727" s="19">
        <v>44182</v>
      </c>
    </row>
    <row r="1728" spans="2:14" ht="14.25" customHeight="1" x14ac:dyDescent="0.25">
      <c r="B1728" s="8" t="s">
        <v>13</v>
      </c>
      <c r="C1728" s="8">
        <v>1185732</v>
      </c>
      <c r="D1728" s="9">
        <v>44214</v>
      </c>
      <c r="E1728" s="8" t="s">
        <v>36</v>
      </c>
      <c r="F1728" s="8" t="s">
        <v>74</v>
      </c>
      <c r="G1728" s="8" t="s">
        <v>75</v>
      </c>
      <c r="H1728" s="10" t="s">
        <v>20</v>
      </c>
      <c r="I1728" s="11">
        <v>25.000000000000007</v>
      </c>
      <c r="J1728" s="12">
        <v>275</v>
      </c>
      <c r="K1728" s="12">
        <v>6875.0000000000018</v>
      </c>
      <c r="L1728" s="13">
        <v>2750.0000000000009</v>
      </c>
      <c r="M1728" s="8" t="s">
        <v>17</v>
      </c>
      <c r="N1728" s="19">
        <v>44183</v>
      </c>
    </row>
    <row r="1729" spans="2:14" ht="14.25" customHeight="1" x14ac:dyDescent="0.25">
      <c r="B1729" s="8" t="s">
        <v>13</v>
      </c>
      <c r="C1729" s="8">
        <v>1185732</v>
      </c>
      <c r="D1729" s="9">
        <v>44214</v>
      </c>
      <c r="E1729" s="8" t="s">
        <v>36</v>
      </c>
      <c r="F1729" s="8" t="s">
        <v>74</v>
      </c>
      <c r="G1729" s="8" t="s">
        <v>75</v>
      </c>
      <c r="H1729" s="10" t="s">
        <v>21</v>
      </c>
      <c r="I1729" s="11">
        <v>40</v>
      </c>
      <c r="J1729" s="12">
        <v>325</v>
      </c>
      <c r="K1729" s="12">
        <v>13000</v>
      </c>
      <c r="L1729" s="13">
        <v>4550</v>
      </c>
      <c r="M1729" s="8" t="s">
        <v>17</v>
      </c>
      <c r="N1729" s="19">
        <v>44184</v>
      </c>
    </row>
    <row r="1730" spans="2:14" ht="14.25" customHeight="1" x14ac:dyDescent="0.25">
      <c r="B1730" s="8" t="s">
        <v>13</v>
      </c>
      <c r="C1730" s="8">
        <v>1185732</v>
      </c>
      <c r="D1730" s="9">
        <v>44214</v>
      </c>
      <c r="E1730" s="8" t="s">
        <v>36</v>
      </c>
      <c r="F1730" s="8" t="s">
        <v>74</v>
      </c>
      <c r="G1730" s="8" t="s">
        <v>75</v>
      </c>
      <c r="H1730" s="10" t="s">
        <v>22</v>
      </c>
      <c r="I1730" s="11">
        <v>30</v>
      </c>
      <c r="J1730" s="12">
        <v>425</v>
      </c>
      <c r="K1730" s="12">
        <v>12750</v>
      </c>
      <c r="L1730" s="13">
        <v>6375</v>
      </c>
      <c r="M1730" s="8" t="s">
        <v>17</v>
      </c>
      <c r="N1730" s="19">
        <v>44185</v>
      </c>
    </row>
    <row r="1731" spans="2:14" ht="14.25" customHeight="1" x14ac:dyDescent="0.25">
      <c r="B1731" s="8" t="s">
        <v>13</v>
      </c>
      <c r="C1731" s="8">
        <v>1185732</v>
      </c>
      <c r="D1731" s="9">
        <v>44245</v>
      </c>
      <c r="E1731" s="8" t="s">
        <v>36</v>
      </c>
      <c r="F1731" s="8" t="s">
        <v>74</v>
      </c>
      <c r="G1731" s="8" t="s">
        <v>75</v>
      </c>
      <c r="H1731" s="10" t="s">
        <v>16</v>
      </c>
      <c r="I1731" s="11">
        <v>30</v>
      </c>
      <c r="J1731" s="12">
        <v>675</v>
      </c>
      <c r="K1731" s="12">
        <v>20250</v>
      </c>
      <c r="L1731" s="13">
        <v>8100</v>
      </c>
      <c r="M1731" s="8" t="s">
        <v>17</v>
      </c>
      <c r="N1731" s="19">
        <v>44186</v>
      </c>
    </row>
    <row r="1732" spans="2:14" ht="14.25" customHeight="1" x14ac:dyDescent="0.25">
      <c r="B1732" s="8" t="s">
        <v>13</v>
      </c>
      <c r="C1732" s="8">
        <v>1185732</v>
      </c>
      <c r="D1732" s="9">
        <v>44245</v>
      </c>
      <c r="E1732" s="8" t="s">
        <v>36</v>
      </c>
      <c r="F1732" s="8" t="s">
        <v>74</v>
      </c>
      <c r="G1732" s="8" t="s">
        <v>75</v>
      </c>
      <c r="H1732" s="10" t="s">
        <v>18</v>
      </c>
      <c r="I1732" s="11">
        <v>30</v>
      </c>
      <c r="J1732" s="12">
        <v>325</v>
      </c>
      <c r="K1732" s="12">
        <v>9750</v>
      </c>
      <c r="L1732" s="13">
        <v>3412.5</v>
      </c>
      <c r="M1732" s="8" t="s">
        <v>17</v>
      </c>
      <c r="N1732" s="19">
        <v>44187</v>
      </c>
    </row>
    <row r="1733" spans="2:14" ht="14.25" customHeight="1" x14ac:dyDescent="0.25">
      <c r="B1733" s="8" t="s">
        <v>13</v>
      </c>
      <c r="C1733" s="8">
        <v>1185732</v>
      </c>
      <c r="D1733" s="9">
        <v>44245</v>
      </c>
      <c r="E1733" s="8" t="s">
        <v>36</v>
      </c>
      <c r="F1733" s="8" t="s">
        <v>74</v>
      </c>
      <c r="G1733" s="8" t="s">
        <v>75</v>
      </c>
      <c r="H1733" s="10" t="s">
        <v>19</v>
      </c>
      <c r="I1733" s="11">
        <v>20</v>
      </c>
      <c r="J1733" s="12">
        <v>375</v>
      </c>
      <c r="K1733" s="12">
        <v>7500</v>
      </c>
      <c r="L1733" s="13">
        <v>2625</v>
      </c>
      <c r="M1733" s="8" t="s">
        <v>17</v>
      </c>
      <c r="N1733" s="19">
        <v>44188</v>
      </c>
    </row>
    <row r="1734" spans="2:14" ht="14.25" customHeight="1" x14ac:dyDescent="0.25">
      <c r="B1734" s="8" t="s">
        <v>13</v>
      </c>
      <c r="C1734" s="8">
        <v>1185732</v>
      </c>
      <c r="D1734" s="9">
        <v>44245</v>
      </c>
      <c r="E1734" s="8" t="s">
        <v>36</v>
      </c>
      <c r="F1734" s="8" t="s">
        <v>76</v>
      </c>
      <c r="G1734" s="8" t="s">
        <v>77</v>
      </c>
      <c r="H1734" s="10" t="s">
        <v>20</v>
      </c>
      <c r="I1734" s="11">
        <v>25.000000000000007</v>
      </c>
      <c r="J1734" s="12">
        <v>250</v>
      </c>
      <c r="K1734" s="12">
        <v>6250.0000000000018</v>
      </c>
      <c r="L1734" s="13">
        <v>2500.0000000000009</v>
      </c>
      <c r="M1734" s="8" t="s">
        <v>17</v>
      </c>
      <c r="N1734" s="19">
        <v>44189</v>
      </c>
    </row>
    <row r="1735" spans="2:14" ht="14.25" customHeight="1" x14ac:dyDescent="0.25">
      <c r="B1735" s="8" t="s">
        <v>13</v>
      </c>
      <c r="C1735" s="8">
        <v>1185732</v>
      </c>
      <c r="D1735" s="9">
        <v>44245</v>
      </c>
      <c r="E1735" s="8" t="s">
        <v>36</v>
      </c>
      <c r="F1735" s="8" t="s">
        <v>76</v>
      </c>
      <c r="G1735" s="8" t="s">
        <v>77</v>
      </c>
      <c r="H1735" s="10" t="s">
        <v>21</v>
      </c>
      <c r="I1735" s="11">
        <v>40</v>
      </c>
      <c r="J1735" s="12">
        <v>325</v>
      </c>
      <c r="K1735" s="12">
        <v>13000</v>
      </c>
      <c r="L1735" s="13">
        <v>4550</v>
      </c>
      <c r="M1735" s="8" t="s">
        <v>17</v>
      </c>
      <c r="N1735" s="19">
        <v>44190</v>
      </c>
    </row>
    <row r="1736" spans="2:14" ht="14.25" customHeight="1" x14ac:dyDescent="0.25">
      <c r="B1736" s="8" t="s">
        <v>13</v>
      </c>
      <c r="C1736" s="8">
        <v>1185732</v>
      </c>
      <c r="D1736" s="9">
        <v>44245</v>
      </c>
      <c r="E1736" s="8" t="s">
        <v>36</v>
      </c>
      <c r="F1736" s="8" t="s">
        <v>76</v>
      </c>
      <c r="G1736" s="8" t="s">
        <v>77</v>
      </c>
      <c r="H1736" s="10" t="s">
        <v>22</v>
      </c>
      <c r="I1736" s="11">
        <v>30</v>
      </c>
      <c r="J1736" s="12">
        <v>400</v>
      </c>
      <c r="K1736" s="12">
        <v>12000</v>
      </c>
      <c r="L1736" s="13">
        <v>6000</v>
      </c>
      <c r="M1736" s="8" t="s">
        <v>17</v>
      </c>
      <c r="N1736" s="19">
        <v>44191</v>
      </c>
    </row>
    <row r="1737" spans="2:14" ht="14.25" customHeight="1" x14ac:dyDescent="0.25">
      <c r="B1737" s="8" t="s">
        <v>13</v>
      </c>
      <c r="C1737" s="8">
        <v>1185732</v>
      </c>
      <c r="D1737" s="9">
        <v>44272</v>
      </c>
      <c r="E1737" s="8" t="s">
        <v>36</v>
      </c>
      <c r="F1737" s="8" t="s">
        <v>76</v>
      </c>
      <c r="G1737" s="8" t="s">
        <v>77</v>
      </c>
      <c r="H1737" s="10" t="s">
        <v>16</v>
      </c>
      <c r="I1737" s="11">
        <v>35</v>
      </c>
      <c r="J1737" s="12">
        <v>620</v>
      </c>
      <c r="K1737" s="12">
        <v>21700</v>
      </c>
      <c r="L1737" s="13">
        <v>8680</v>
      </c>
      <c r="M1737" s="8" t="s">
        <v>17</v>
      </c>
      <c r="N1737" s="19">
        <v>44192</v>
      </c>
    </row>
    <row r="1738" spans="2:14" ht="14.25" customHeight="1" x14ac:dyDescent="0.25">
      <c r="B1738" s="8" t="s">
        <v>13</v>
      </c>
      <c r="C1738" s="8">
        <v>1185732</v>
      </c>
      <c r="D1738" s="9">
        <v>44272</v>
      </c>
      <c r="E1738" s="8" t="s">
        <v>36</v>
      </c>
      <c r="F1738" s="8" t="s">
        <v>76</v>
      </c>
      <c r="G1738" s="8" t="s">
        <v>77</v>
      </c>
      <c r="H1738" s="10" t="s">
        <v>18</v>
      </c>
      <c r="I1738" s="11">
        <v>35</v>
      </c>
      <c r="J1738" s="12">
        <v>300</v>
      </c>
      <c r="K1738" s="12">
        <v>10500</v>
      </c>
      <c r="L1738" s="13">
        <v>3675</v>
      </c>
      <c r="M1738" s="8" t="s">
        <v>17</v>
      </c>
      <c r="N1738" s="19">
        <v>44193</v>
      </c>
    </row>
    <row r="1739" spans="2:14" ht="14.25" customHeight="1" x14ac:dyDescent="0.25">
      <c r="B1739" s="8" t="s">
        <v>13</v>
      </c>
      <c r="C1739" s="8">
        <v>1185732</v>
      </c>
      <c r="D1739" s="9">
        <v>44272</v>
      </c>
      <c r="E1739" s="8" t="s">
        <v>36</v>
      </c>
      <c r="F1739" s="8" t="s">
        <v>76</v>
      </c>
      <c r="G1739" s="8" t="s">
        <v>77</v>
      </c>
      <c r="H1739" s="10" t="s">
        <v>19</v>
      </c>
      <c r="I1739" s="11">
        <v>25.000000000000007</v>
      </c>
      <c r="J1739" s="12">
        <v>350</v>
      </c>
      <c r="K1739" s="12">
        <v>8750.0000000000036</v>
      </c>
      <c r="L1739" s="13">
        <v>3062.5000000000009</v>
      </c>
      <c r="M1739" s="8" t="s">
        <v>17</v>
      </c>
      <c r="N1739" s="19">
        <v>44194</v>
      </c>
    </row>
    <row r="1740" spans="2:14" ht="14.25" customHeight="1" x14ac:dyDescent="0.25">
      <c r="B1740" s="8" t="s">
        <v>13</v>
      </c>
      <c r="C1740" s="8">
        <v>1185732</v>
      </c>
      <c r="D1740" s="9">
        <v>44272</v>
      </c>
      <c r="E1740" s="8" t="s">
        <v>36</v>
      </c>
      <c r="F1740" s="8" t="s">
        <v>76</v>
      </c>
      <c r="G1740" s="8" t="s">
        <v>77</v>
      </c>
      <c r="H1740" s="10" t="s">
        <v>20</v>
      </c>
      <c r="I1740" s="11">
        <v>30</v>
      </c>
      <c r="J1740" s="12">
        <v>200</v>
      </c>
      <c r="K1740" s="12">
        <v>6000</v>
      </c>
      <c r="L1740" s="13">
        <v>2400</v>
      </c>
      <c r="M1740" s="8" t="s">
        <v>17</v>
      </c>
      <c r="N1740" s="19">
        <v>44195</v>
      </c>
    </row>
    <row r="1741" spans="2:14" ht="14.25" customHeight="1" x14ac:dyDescent="0.25">
      <c r="B1741" s="8" t="s">
        <v>13</v>
      </c>
      <c r="C1741" s="8">
        <v>1185732</v>
      </c>
      <c r="D1741" s="9">
        <v>44272</v>
      </c>
      <c r="E1741" s="8" t="s">
        <v>36</v>
      </c>
      <c r="F1741" s="8" t="s">
        <v>76</v>
      </c>
      <c r="G1741" s="8" t="s">
        <v>77</v>
      </c>
      <c r="H1741" s="10" t="s">
        <v>21</v>
      </c>
      <c r="I1741" s="11">
        <v>45</v>
      </c>
      <c r="J1741" s="12">
        <v>250</v>
      </c>
      <c r="K1741" s="12">
        <v>11250</v>
      </c>
      <c r="L1741" s="13">
        <v>3937.5</v>
      </c>
      <c r="M1741" s="8" t="s">
        <v>17</v>
      </c>
      <c r="N1741" s="19">
        <v>44196</v>
      </c>
    </row>
    <row r="1742" spans="2:14" ht="14.25" customHeight="1" x14ac:dyDescent="0.25">
      <c r="B1742" s="8" t="s">
        <v>13</v>
      </c>
      <c r="C1742" s="8">
        <v>1185732</v>
      </c>
      <c r="D1742" s="9">
        <v>44272</v>
      </c>
      <c r="E1742" s="8" t="s">
        <v>36</v>
      </c>
      <c r="F1742" s="8" t="s">
        <v>76</v>
      </c>
      <c r="G1742" s="8" t="s">
        <v>77</v>
      </c>
      <c r="H1742" s="10" t="s">
        <v>22</v>
      </c>
      <c r="I1742" s="11">
        <v>35</v>
      </c>
      <c r="J1742" s="12">
        <v>350</v>
      </c>
      <c r="K1742" s="12">
        <v>12250</v>
      </c>
      <c r="L1742" s="13">
        <v>6125</v>
      </c>
      <c r="M1742" s="8" t="s">
        <v>17</v>
      </c>
      <c r="N1742" s="19">
        <v>44197</v>
      </c>
    </row>
    <row r="1743" spans="2:14" ht="14.25" customHeight="1" x14ac:dyDescent="0.25">
      <c r="B1743" s="8" t="s">
        <v>13</v>
      </c>
      <c r="C1743" s="8">
        <v>1185732</v>
      </c>
      <c r="D1743" s="9">
        <v>44304</v>
      </c>
      <c r="E1743" s="8" t="s">
        <v>36</v>
      </c>
      <c r="F1743" s="8" t="s">
        <v>76</v>
      </c>
      <c r="G1743" s="8" t="s">
        <v>77</v>
      </c>
      <c r="H1743" s="10" t="s">
        <v>16</v>
      </c>
      <c r="I1743" s="11">
        <v>35</v>
      </c>
      <c r="J1743" s="12">
        <v>575</v>
      </c>
      <c r="K1743" s="12">
        <v>20125</v>
      </c>
      <c r="L1743" s="13">
        <v>8050</v>
      </c>
      <c r="M1743" s="8" t="s">
        <v>17</v>
      </c>
      <c r="N1743" s="19">
        <v>44198</v>
      </c>
    </row>
    <row r="1744" spans="2:14" ht="14.25" customHeight="1" x14ac:dyDescent="0.25">
      <c r="B1744" s="8" t="s">
        <v>13</v>
      </c>
      <c r="C1744" s="8">
        <v>1185732</v>
      </c>
      <c r="D1744" s="9">
        <v>44304</v>
      </c>
      <c r="E1744" s="8" t="s">
        <v>36</v>
      </c>
      <c r="F1744" s="8" t="s">
        <v>76</v>
      </c>
      <c r="G1744" s="8" t="s">
        <v>77</v>
      </c>
      <c r="H1744" s="10" t="s">
        <v>18</v>
      </c>
      <c r="I1744" s="11">
        <v>30.000000000000004</v>
      </c>
      <c r="J1744" s="12">
        <v>275</v>
      </c>
      <c r="K1744" s="12">
        <v>8250.0000000000018</v>
      </c>
      <c r="L1744" s="13">
        <v>2887.5000000000005</v>
      </c>
      <c r="M1744" s="8" t="s">
        <v>17</v>
      </c>
      <c r="N1744" s="19">
        <v>44199</v>
      </c>
    </row>
    <row r="1745" spans="2:14" ht="14.25" customHeight="1" x14ac:dyDescent="0.25">
      <c r="B1745" s="8" t="s">
        <v>13</v>
      </c>
      <c r="C1745" s="8">
        <v>1185732</v>
      </c>
      <c r="D1745" s="9">
        <v>44304</v>
      </c>
      <c r="E1745" s="8" t="s">
        <v>36</v>
      </c>
      <c r="F1745" s="8" t="s">
        <v>76</v>
      </c>
      <c r="G1745" s="8" t="s">
        <v>77</v>
      </c>
      <c r="H1745" s="10" t="s">
        <v>19</v>
      </c>
      <c r="I1745" s="11">
        <v>20.000000000000007</v>
      </c>
      <c r="J1745" s="12">
        <v>275</v>
      </c>
      <c r="K1745" s="12">
        <v>5500.0000000000018</v>
      </c>
      <c r="L1745" s="13">
        <v>1925.0000000000007</v>
      </c>
      <c r="M1745" s="8" t="s">
        <v>17</v>
      </c>
      <c r="N1745" s="19">
        <v>44200</v>
      </c>
    </row>
    <row r="1746" spans="2:14" ht="14.25" customHeight="1" x14ac:dyDescent="0.25">
      <c r="B1746" s="8" t="s">
        <v>13</v>
      </c>
      <c r="C1746" s="8">
        <v>1185732</v>
      </c>
      <c r="D1746" s="9">
        <v>44304</v>
      </c>
      <c r="E1746" s="8" t="s">
        <v>36</v>
      </c>
      <c r="F1746" s="8" t="s">
        <v>76</v>
      </c>
      <c r="G1746" s="8" t="s">
        <v>77</v>
      </c>
      <c r="H1746" s="10" t="s">
        <v>20</v>
      </c>
      <c r="I1746" s="11">
        <v>25</v>
      </c>
      <c r="J1746" s="12">
        <v>200</v>
      </c>
      <c r="K1746" s="12">
        <v>5000</v>
      </c>
      <c r="L1746" s="13">
        <v>2000</v>
      </c>
      <c r="M1746" s="8" t="s">
        <v>17</v>
      </c>
      <c r="N1746" s="19">
        <v>44201</v>
      </c>
    </row>
    <row r="1747" spans="2:14" ht="14.25" customHeight="1" x14ac:dyDescent="0.25">
      <c r="B1747" s="8" t="s">
        <v>13</v>
      </c>
      <c r="C1747" s="8">
        <v>1185732</v>
      </c>
      <c r="D1747" s="9">
        <v>44304</v>
      </c>
      <c r="E1747" s="8" t="s">
        <v>36</v>
      </c>
      <c r="F1747" s="8" t="s">
        <v>76</v>
      </c>
      <c r="G1747" s="8" t="s">
        <v>77</v>
      </c>
      <c r="H1747" s="10" t="s">
        <v>21</v>
      </c>
      <c r="I1747" s="11">
        <v>40</v>
      </c>
      <c r="J1747" s="12">
        <v>225</v>
      </c>
      <c r="K1747" s="12">
        <v>9000</v>
      </c>
      <c r="L1747" s="13">
        <v>3149.9999999999995</v>
      </c>
      <c r="M1747" s="8" t="s">
        <v>17</v>
      </c>
      <c r="N1747" s="19">
        <v>44202</v>
      </c>
    </row>
    <row r="1748" spans="2:14" ht="14.25" customHeight="1" x14ac:dyDescent="0.25">
      <c r="B1748" s="8" t="s">
        <v>13</v>
      </c>
      <c r="C1748" s="8">
        <v>1185732</v>
      </c>
      <c r="D1748" s="9">
        <v>44304</v>
      </c>
      <c r="E1748" s="8" t="s">
        <v>36</v>
      </c>
      <c r="F1748" s="8" t="s">
        <v>76</v>
      </c>
      <c r="G1748" s="8" t="s">
        <v>77</v>
      </c>
      <c r="H1748" s="10" t="s">
        <v>22</v>
      </c>
      <c r="I1748" s="11">
        <v>30.000000000000004</v>
      </c>
      <c r="J1748" s="12">
        <v>350</v>
      </c>
      <c r="K1748" s="12">
        <v>10500.000000000002</v>
      </c>
      <c r="L1748" s="13">
        <v>5250.0000000000009</v>
      </c>
      <c r="M1748" s="8" t="s">
        <v>17</v>
      </c>
      <c r="N1748" s="19">
        <v>44203</v>
      </c>
    </row>
    <row r="1749" spans="2:14" ht="14.25" customHeight="1" x14ac:dyDescent="0.25">
      <c r="B1749" s="8" t="s">
        <v>13</v>
      </c>
      <c r="C1749" s="8">
        <v>1185732</v>
      </c>
      <c r="D1749" s="9">
        <v>44335</v>
      </c>
      <c r="E1749" s="8" t="s">
        <v>36</v>
      </c>
      <c r="F1749" s="8" t="s">
        <v>76</v>
      </c>
      <c r="G1749" s="8" t="s">
        <v>77</v>
      </c>
      <c r="H1749" s="10" t="s">
        <v>16</v>
      </c>
      <c r="I1749" s="11">
        <v>40</v>
      </c>
      <c r="J1749" s="12">
        <v>620</v>
      </c>
      <c r="K1749" s="12">
        <v>24800</v>
      </c>
      <c r="L1749" s="13">
        <v>9920</v>
      </c>
      <c r="M1749" s="8" t="s">
        <v>17</v>
      </c>
      <c r="N1749" s="19">
        <v>44204</v>
      </c>
    </row>
    <row r="1750" spans="2:14" ht="14.25" customHeight="1" x14ac:dyDescent="0.25">
      <c r="B1750" s="8" t="s">
        <v>13</v>
      </c>
      <c r="C1750" s="8">
        <v>1185732</v>
      </c>
      <c r="D1750" s="9">
        <v>44335</v>
      </c>
      <c r="E1750" s="8" t="s">
        <v>36</v>
      </c>
      <c r="F1750" s="8" t="s">
        <v>76</v>
      </c>
      <c r="G1750" s="8" t="s">
        <v>77</v>
      </c>
      <c r="H1750" s="10" t="s">
        <v>18</v>
      </c>
      <c r="I1750" s="11">
        <v>35.000000000000007</v>
      </c>
      <c r="J1750" s="12">
        <v>325</v>
      </c>
      <c r="K1750" s="12">
        <v>11375.000000000004</v>
      </c>
      <c r="L1750" s="13">
        <v>3981.2500000000009</v>
      </c>
      <c r="M1750" s="8" t="s">
        <v>17</v>
      </c>
      <c r="N1750" s="19">
        <v>44205</v>
      </c>
    </row>
    <row r="1751" spans="2:14" ht="14.25" customHeight="1" x14ac:dyDescent="0.25">
      <c r="B1751" s="8" t="s">
        <v>13</v>
      </c>
      <c r="C1751" s="8">
        <v>1185732</v>
      </c>
      <c r="D1751" s="9">
        <v>44335</v>
      </c>
      <c r="E1751" s="8" t="s">
        <v>36</v>
      </c>
      <c r="F1751" s="8" t="s">
        <v>76</v>
      </c>
      <c r="G1751" s="8" t="s">
        <v>77</v>
      </c>
      <c r="H1751" s="10" t="s">
        <v>19</v>
      </c>
      <c r="I1751" s="11">
        <v>30.000000000000004</v>
      </c>
      <c r="J1751" s="12">
        <v>300</v>
      </c>
      <c r="K1751" s="12">
        <v>9000.0000000000018</v>
      </c>
      <c r="L1751" s="13">
        <v>3150.0000000000005</v>
      </c>
      <c r="M1751" s="8" t="s">
        <v>17</v>
      </c>
      <c r="N1751" s="19">
        <v>44206</v>
      </c>
    </row>
    <row r="1752" spans="2:14" ht="14.25" customHeight="1" x14ac:dyDescent="0.25">
      <c r="B1752" s="8" t="s">
        <v>13</v>
      </c>
      <c r="C1752" s="8">
        <v>1185732</v>
      </c>
      <c r="D1752" s="9">
        <v>44335</v>
      </c>
      <c r="E1752" s="8" t="s">
        <v>36</v>
      </c>
      <c r="F1752" s="8" t="s">
        <v>76</v>
      </c>
      <c r="G1752" s="8" t="s">
        <v>77</v>
      </c>
      <c r="H1752" s="10" t="s">
        <v>20</v>
      </c>
      <c r="I1752" s="11">
        <v>30.000000000000004</v>
      </c>
      <c r="J1752" s="12">
        <v>225</v>
      </c>
      <c r="K1752" s="12">
        <v>6750.0000000000018</v>
      </c>
      <c r="L1752" s="13">
        <v>2700.0000000000009</v>
      </c>
      <c r="M1752" s="8" t="s">
        <v>17</v>
      </c>
      <c r="N1752" s="19">
        <v>44207</v>
      </c>
    </row>
    <row r="1753" spans="2:14" ht="14.25" customHeight="1" x14ac:dyDescent="0.25">
      <c r="B1753" s="8" t="s">
        <v>13</v>
      </c>
      <c r="C1753" s="8">
        <v>1185732</v>
      </c>
      <c r="D1753" s="9">
        <v>44335</v>
      </c>
      <c r="E1753" s="8" t="s">
        <v>36</v>
      </c>
      <c r="F1753" s="8" t="s">
        <v>76</v>
      </c>
      <c r="G1753" s="8" t="s">
        <v>77</v>
      </c>
      <c r="H1753" s="10" t="s">
        <v>21</v>
      </c>
      <c r="I1753" s="11">
        <v>44.999999999999993</v>
      </c>
      <c r="J1753" s="12">
        <v>250</v>
      </c>
      <c r="K1753" s="12">
        <v>11249.999999999998</v>
      </c>
      <c r="L1753" s="13">
        <v>3937.4999999999991</v>
      </c>
      <c r="M1753" s="8" t="s">
        <v>17</v>
      </c>
      <c r="N1753" s="19">
        <v>44208</v>
      </c>
    </row>
    <row r="1754" spans="2:14" ht="14.25" customHeight="1" x14ac:dyDescent="0.25">
      <c r="B1754" s="8" t="s">
        <v>13</v>
      </c>
      <c r="C1754" s="8">
        <v>1185732</v>
      </c>
      <c r="D1754" s="9">
        <v>44335</v>
      </c>
      <c r="E1754" s="8" t="s">
        <v>36</v>
      </c>
      <c r="F1754" s="8" t="s">
        <v>76</v>
      </c>
      <c r="G1754" s="8" t="s">
        <v>77</v>
      </c>
      <c r="H1754" s="10" t="s">
        <v>22</v>
      </c>
      <c r="I1754" s="11">
        <v>49.999999999999993</v>
      </c>
      <c r="J1754" s="12">
        <v>350</v>
      </c>
      <c r="K1754" s="12">
        <v>17499.999999999996</v>
      </c>
      <c r="L1754" s="13">
        <v>8749.9999999999982</v>
      </c>
      <c r="M1754" s="8" t="s">
        <v>17</v>
      </c>
      <c r="N1754" s="19">
        <v>44209</v>
      </c>
    </row>
    <row r="1755" spans="2:14" ht="14.25" customHeight="1" x14ac:dyDescent="0.25">
      <c r="B1755" s="8" t="s">
        <v>13</v>
      </c>
      <c r="C1755" s="8">
        <v>1185732</v>
      </c>
      <c r="D1755" s="9">
        <v>44365</v>
      </c>
      <c r="E1755" s="8" t="s">
        <v>36</v>
      </c>
      <c r="F1755" s="8" t="s">
        <v>76</v>
      </c>
      <c r="G1755" s="8" t="s">
        <v>77</v>
      </c>
      <c r="H1755" s="10" t="s">
        <v>16</v>
      </c>
      <c r="I1755" s="11">
        <v>35</v>
      </c>
      <c r="J1755" s="12">
        <v>600</v>
      </c>
      <c r="K1755" s="12">
        <v>21000</v>
      </c>
      <c r="L1755" s="13">
        <v>8400</v>
      </c>
      <c r="M1755" s="8" t="s">
        <v>17</v>
      </c>
      <c r="N1755" s="19">
        <v>44210</v>
      </c>
    </row>
    <row r="1756" spans="2:14" ht="14.25" customHeight="1" x14ac:dyDescent="0.25">
      <c r="B1756" s="8" t="s">
        <v>13</v>
      </c>
      <c r="C1756" s="8">
        <v>1185732</v>
      </c>
      <c r="D1756" s="9">
        <v>44365</v>
      </c>
      <c r="E1756" s="8" t="s">
        <v>36</v>
      </c>
      <c r="F1756" s="8" t="s">
        <v>76</v>
      </c>
      <c r="G1756" s="8" t="s">
        <v>77</v>
      </c>
      <c r="H1756" s="10" t="s">
        <v>18</v>
      </c>
      <c r="I1756" s="11">
        <v>30.000000000000011</v>
      </c>
      <c r="J1756" s="12">
        <v>350</v>
      </c>
      <c r="K1756" s="12">
        <v>10500.000000000004</v>
      </c>
      <c r="L1756" s="13">
        <v>3675.0000000000014</v>
      </c>
      <c r="M1756" s="8" t="s">
        <v>17</v>
      </c>
      <c r="N1756" s="19">
        <v>44211</v>
      </c>
    </row>
    <row r="1757" spans="2:14" ht="14.25" customHeight="1" x14ac:dyDescent="0.25">
      <c r="B1757" s="8" t="s">
        <v>13</v>
      </c>
      <c r="C1757" s="8">
        <v>1185732</v>
      </c>
      <c r="D1757" s="9">
        <v>44365</v>
      </c>
      <c r="E1757" s="8" t="s">
        <v>36</v>
      </c>
      <c r="F1757" s="8" t="s">
        <v>76</v>
      </c>
      <c r="G1757" s="8" t="s">
        <v>77</v>
      </c>
      <c r="H1757" s="10" t="s">
        <v>19</v>
      </c>
      <c r="I1757" s="11">
        <v>25.000000000000007</v>
      </c>
      <c r="J1757" s="12">
        <v>375</v>
      </c>
      <c r="K1757" s="12">
        <v>9375.0000000000036</v>
      </c>
      <c r="L1757" s="13">
        <v>3281.2500000000009</v>
      </c>
      <c r="M1757" s="8" t="s">
        <v>17</v>
      </c>
      <c r="N1757" s="19">
        <v>44212</v>
      </c>
    </row>
    <row r="1758" spans="2:14" ht="14.25" customHeight="1" x14ac:dyDescent="0.25">
      <c r="B1758" s="8" t="s">
        <v>13</v>
      </c>
      <c r="C1758" s="8">
        <v>1185732</v>
      </c>
      <c r="D1758" s="9">
        <v>44365</v>
      </c>
      <c r="E1758" s="8" t="s">
        <v>36</v>
      </c>
      <c r="F1758" s="8" t="s">
        <v>76</v>
      </c>
      <c r="G1758" s="8" t="s">
        <v>77</v>
      </c>
      <c r="H1758" s="10" t="s">
        <v>20</v>
      </c>
      <c r="I1758" s="11">
        <v>25.000000000000007</v>
      </c>
      <c r="J1758" s="12">
        <v>350</v>
      </c>
      <c r="K1758" s="12">
        <v>8750.0000000000036</v>
      </c>
      <c r="L1758" s="13">
        <v>3500.0000000000014</v>
      </c>
      <c r="M1758" s="8" t="s">
        <v>17</v>
      </c>
      <c r="N1758" s="19">
        <v>44213</v>
      </c>
    </row>
    <row r="1759" spans="2:14" ht="14.25" customHeight="1" x14ac:dyDescent="0.25">
      <c r="B1759" s="8" t="s">
        <v>13</v>
      </c>
      <c r="C1759" s="8">
        <v>1185732</v>
      </c>
      <c r="D1759" s="9">
        <v>44365</v>
      </c>
      <c r="E1759" s="8" t="s">
        <v>36</v>
      </c>
      <c r="F1759" s="8" t="s">
        <v>76</v>
      </c>
      <c r="G1759" s="8" t="s">
        <v>77</v>
      </c>
      <c r="H1759" s="10" t="s">
        <v>21</v>
      </c>
      <c r="I1759" s="11">
        <v>40</v>
      </c>
      <c r="J1759" s="12">
        <v>350</v>
      </c>
      <c r="K1759" s="12">
        <v>14000</v>
      </c>
      <c r="L1759" s="13">
        <v>4900</v>
      </c>
      <c r="M1759" s="8" t="s">
        <v>17</v>
      </c>
      <c r="N1759" s="19">
        <v>44214</v>
      </c>
    </row>
    <row r="1760" spans="2:14" ht="14.25" customHeight="1" x14ac:dyDescent="0.25">
      <c r="B1760" s="8" t="s">
        <v>13</v>
      </c>
      <c r="C1760" s="8">
        <v>1185732</v>
      </c>
      <c r="D1760" s="9">
        <v>44365</v>
      </c>
      <c r="E1760" s="8" t="s">
        <v>36</v>
      </c>
      <c r="F1760" s="8" t="s">
        <v>76</v>
      </c>
      <c r="G1760" s="8" t="s">
        <v>77</v>
      </c>
      <c r="H1760" s="10" t="s">
        <v>22</v>
      </c>
      <c r="I1760" s="11">
        <v>45</v>
      </c>
      <c r="J1760" s="12">
        <v>525</v>
      </c>
      <c r="K1760" s="12">
        <v>23625</v>
      </c>
      <c r="L1760" s="13">
        <v>11812.5</v>
      </c>
      <c r="M1760" s="8" t="s">
        <v>17</v>
      </c>
      <c r="N1760" s="19">
        <v>44215</v>
      </c>
    </row>
    <row r="1761" spans="2:14" ht="14.25" customHeight="1" x14ac:dyDescent="0.25">
      <c r="B1761" s="8" t="s">
        <v>13</v>
      </c>
      <c r="C1761" s="8">
        <v>1185732</v>
      </c>
      <c r="D1761" s="9">
        <v>44394</v>
      </c>
      <c r="E1761" s="8" t="s">
        <v>36</v>
      </c>
      <c r="F1761" s="8" t="s">
        <v>76</v>
      </c>
      <c r="G1761" s="8" t="s">
        <v>77</v>
      </c>
      <c r="H1761" s="10" t="s">
        <v>16</v>
      </c>
      <c r="I1761" s="11">
        <v>40</v>
      </c>
      <c r="J1761" s="12">
        <v>750</v>
      </c>
      <c r="K1761" s="12">
        <v>30000</v>
      </c>
      <c r="L1761" s="13">
        <v>12000</v>
      </c>
      <c r="M1761" s="8" t="s">
        <v>17</v>
      </c>
      <c r="N1761" s="19">
        <v>44216</v>
      </c>
    </row>
    <row r="1762" spans="2:14" ht="14.25" customHeight="1" x14ac:dyDescent="0.25">
      <c r="B1762" s="8" t="s">
        <v>13</v>
      </c>
      <c r="C1762" s="8">
        <v>1185732</v>
      </c>
      <c r="D1762" s="9">
        <v>44394</v>
      </c>
      <c r="E1762" s="8" t="s">
        <v>36</v>
      </c>
      <c r="F1762" s="8" t="s">
        <v>76</v>
      </c>
      <c r="G1762" s="8" t="s">
        <v>77</v>
      </c>
      <c r="H1762" s="10" t="s">
        <v>18</v>
      </c>
      <c r="I1762" s="11">
        <v>35.000000000000007</v>
      </c>
      <c r="J1762" s="12">
        <v>500</v>
      </c>
      <c r="K1762" s="12">
        <v>17500.000000000004</v>
      </c>
      <c r="L1762" s="13">
        <v>6125.0000000000009</v>
      </c>
      <c r="M1762" s="8" t="s">
        <v>17</v>
      </c>
      <c r="N1762" s="19">
        <v>44217</v>
      </c>
    </row>
    <row r="1763" spans="2:14" ht="14.25" customHeight="1" x14ac:dyDescent="0.25">
      <c r="B1763" s="8" t="s">
        <v>13</v>
      </c>
      <c r="C1763" s="8">
        <v>1185732</v>
      </c>
      <c r="D1763" s="9">
        <v>44394</v>
      </c>
      <c r="E1763" s="8" t="s">
        <v>36</v>
      </c>
      <c r="F1763" s="8" t="s">
        <v>76</v>
      </c>
      <c r="G1763" s="8" t="s">
        <v>77</v>
      </c>
      <c r="H1763" s="10" t="s">
        <v>19</v>
      </c>
      <c r="I1763" s="11">
        <v>30.000000000000004</v>
      </c>
      <c r="J1763" s="12">
        <v>425</v>
      </c>
      <c r="K1763" s="12">
        <v>12750.000000000002</v>
      </c>
      <c r="L1763" s="13">
        <v>4462.5</v>
      </c>
      <c r="M1763" s="8" t="s">
        <v>17</v>
      </c>
      <c r="N1763" s="19">
        <v>44218</v>
      </c>
    </row>
    <row r="1764" spans="2:14" ht="14.25" customHeight="1" x14ac:dyDescent="0.25">
      <c r="B1764" s="8" t="s">
        <v>13</v>
      </c>
      <c r="C1764" s="8">
        <v>1185732</v>
      </c>
      <c r="D1764" s="9">
        <v>44394</v>
      </c>
      <c r="E1764" s="8" t="s">
        <v>36</v>
      </c>
      <c r="F1764" s="8" t="s">
        <v>76</v>
      </c>
      <c r="G1764" s="8" t="s">
        <v>77</v>
      </c>
      <c r="H1764" s="10" t="s">
        <v>20</v>
      </c>
      <c r="I1764" s="11">
        <v>30.000000000000004</v>
      </c>
      <c r="J1764" s="12">
        <v>375</v>
      </c>
      <c r="K1764" s="12">
        <v>11250.000000000002</v>
      </c>
      <c r="L1764" s="13">
        <v>4500.0000000000009</v>
      </c>
      <c r="M1764" s="8" t="s">
        <v>17</v>
      </c>
      <c r="N1764" s="19">
        <v>44219</v>
      </c>
    </row>
    <row r="1765" spans="2:14" ht="14.25" customHeight="1" x14ac:dyDescent="0.25">
      <c r="B1765" s="8" t="s">
        <v>13</v>
      </c>
      <c r="C1765" s="8">
        <v>1185732</v>
      </c>
      <c r="D1765" s="9">
        <v>44394</v>
      </c>
      <c r="E1765" s="8" t="s">
        <v>36</v>
      </c>
      <c r="F1765" s="8" t="s">
        <v>76</v>
      </c>
      <c r="G1765" s="8" t="s">
        <v>77</v>
      </c>
      <c r="H1765" s="10" t="s">
        <v>21</v>
      </c>
      <c r="I1765" s="11">
        <v>40</v>
      </c>
      <c r="J1765" s="12">
        <v>375</v>
      </c>
      <c r="K1765" s="12">
        <v>15000</v>
      </c>
      <c r="L1765" s="13">
        <v>5250</v>
      </c>
      <c r="M1765" s="8" t="s">
        <v>17</v>
      </c>
      <c r="N1765" s="19">
        <v>44220</v>
      </c>
    </row>
    <row r="1766" spans="2:14" ht="14.25" customHeight="1" x14ac:dyDescent="0.25">
      <c r="B1766" s="8" t="s">
        <v>13</v>
      </c>
      <c r="C1766" s="8">
        <v>1185732</v>
      </c>
      <c r="D1766" s="9">
        <v>44394</v>
      </c>
      <c r="E1766" s="8" t="s">
        <v>36</v>
      </c>
      <c r="F1766" s="8" t="s">
        <v>76</v>
      </c>
      <c r="G1766" s="8" t="s">
        <v>77</v>
      </c>
      <c r="H1766" s="10" t="s">
        <v>22</v>
      </c>
      <c r="I1766" s="11">
        <v>45</v>
      </c>
      <c r="J1766" s="12">
        <v>550</v>
      </c>
      <c r="K1766" s="12">
        <v>24750</v>
      </c>
      <c r="L1766" s="13">
        <v>12375</v>
      </c>
      <c r="M1766" s="8" t="s">
        <v>17</v>
      </c>
      <c r="N1766" s="19">
        <v>44221</v>
      </c>
    </row>
    <row r="1767" spans="2:14" ht="14.25" customHeight="1" x14ac:dyDescent="0.25">
      <c r="B1767" s="8" t="s">
        <v>13</v>
      </c>
      <c r="C1767" s="8">
        <v>1185732</v>
      </c>
      <c r="D1767" s="9">
        <v>44426</v>
      </c>
      <c r="E1767" s="8" t="s">
        <v>36</v>
      </c>
      <c r="F1767" s="8" t="s">
        <v>76</v>
      </c>
      <c r="G1767" s="8" t="s">
        <v>77</v>
      </c>
      <c r="H1767" s="10" t="s">
        <v>16</v>
      </c>
      <c r="I1767" s="11">
        <v>40</v>
      </c>
      <c r="J1767" s="12">
        <v>700</v>
      </c>
      <c r="K1767" s="12">
        <v>28000</v>
      </c>
      <c r="L1767" s="13">
        <v>11200</v>
      </c>
      <c r="M1767" s="8" t="s">
        <v>17</v>
      </c>
      <c r="N1767" s="19">
        <v>44222</v>
      </c>
    </row>
    <row r="1768" spans="2:14" ht="14.25" customHeight="1" x14ac:dyDescent="0.25">
      <c r="B1768" s="8" t="s">
        <v>13</v>
      </c>
      <c r="C1768" s="8">
        <v>1185732</v>
      </c>
      <c r="D1768" s="9">
        <v>44426</v>
      </c>
      <c r="E1768" s="8" t="s">
        <v>36</v>
      </c>
      <c r="F1768" s="8" t="s">
        <v>76</v>
      </c>
      <c r="G1768" s="8" t="s">
        <v>77</v>
      </c>
      <c r="H1768" s="10" t="s">
        <v>18</v>
      </c>
      <c r="I1768" s="11">
        <v>40.000000000000007</v>
      </c>
      <c r="J1768" s="12">
        <v>475</v>
      </c>
      <c r="K1768" s="12">
        <v>19000.000000000004</v>
      </c>
      <c r="L1768" s="13">
        <v>6650</v>
      </c>
      <c r="M1768" s="8" t="s">
        <v>17</v>
      </c>
      <c r="N1768" s="19">
        <v>44223</v>
      </c>
    </row>
    <row r="1769" spans="2:14" ht="14.25" customHeight="1" x14ac:dyDescent="0.25">
      <c r="B1769" s="8" t="s">
        <v>13</v>
      </c>
      <c r="C1769" s="8">
        <v>1185732</v>
      </c>
      <c r="D1769" s="9">
        <v>44426</v>
      </c>
      <c r="E1769" s="8" t="s">
        <v>36</v>
      </c>
      <c r="F1769" s="8" t="s">
        <v>76</v>
      </c>
      <c r="G1769" s="8" t="s">
        <v>77</v>
      </c>
      <c r="H1769" s="10" t="s">
        <v>19</v>
      </c>
      <c r="I1769" s="11">
        <v>35</v>
      </c>
      <c r="J1769" s="12">
        <v>400</v>
      </c>
      <c r="K1769" s="12">
        <v>14000</v>
      </c>
      <c r="L1769" s="13">
        <v>4900</v>
      </c>
      <c r="M1769" s="8" t="s">
        <v>17</v>
      </c>
      <c r="N1769" s="19">
        <v>44224</v>
      </c>
    </row>
    <row r="1770" spans="2:14" ht="14.25" customHeight="1" x14ac:dyDescent="0.25">
      <c r="B1770" s="8" t="s">
        <v>13</v>
      </c>
      <c r="C1770" s="8">
        <v>1185732</v>
      </c>
      <c r="D1770" s="9">
        <v>44426</v>
      </c>
      <c r="E1770" s="8" t="s">
        <v>36</v>
      </c>
      <c r="F1770" s="8" t="s">
        <v>76</v>
      </c>
      <c r="G1770" s="8" t="s">
        <v>77</v>
      </c>
      <c r="H1770" s="10" t="s">
        <v>20</v>
      </c>
      <c r="I1770" s="11">
        <v>25.000000000000007</v>
      </c>
      <c r="J1770" s="12">
        <v>325</v>
      </c>
      <c r="K1770" s="12">
        <v>8125.0000000000027</v>
      </c>
      <c r="L1770" s="13">
        <v>3250.0000000000014</v>
      </c>
      <c r="M1770" s="8" t="s">
        <v>17</v>
      </c>
      <c r="N1770" s="19">
        <v>44225</v>
      </c>
    </row>
    <row r="1771" spans="2:14" ht="14.25" customHeight="1" x14ac:dyDescent="0.25">
      <c r="B1771" s="8" t="s">
        <v>13</v>
      </c>
      <c r="C1771" s="8">
        <v>1185732</v>
      </c>
      <c r="D1771" s="9">
        <v>44426</v>
      </c>
      <c r="E1771" s="8" t="s">
        <v>36</v>
      </c>
      <c r="F1771" s="8" t="s">
        <v>76</v>
      </c>
      <c r="G1771" s="8" t="s">
        <v>77</v>
      </c>
      <c r="H1771" s="10" t="s">
        <v>21</v>
      </c>
      <c r="I1771" s="11">
        <v>35</v>
      </c>
      <c r="J1771" s="12">
        <v>300</v>
      </c>
      <c r="K1771" s="12">
        <v>10500</v>
      </c>
      <c r="L1771" s="13">
        <v>3675</v>
      </c>
      <c r="M1771" s="8" t="s">
        <v>17</v>
      </c>
      <c r="N1771" s="19">
        <v>44226</v>
      </c>
    </row>
    <row r="1772" spans="2:14" ht="14.25" customHeight="1" x14ac:dyDescent="0.25">
      <c r="B1772" s="8" t="s">
        <v>13</v>
      </c>
      <c r="C1772" s="8">
        <v>1185732</v>
      </c>
      <c r="D1772" s="9">
        <v>44426</v>
      </c>
      <c r="E1772" s="8" t="s">
        <v>36</v>
      </c>
      <c r="F1772" s="8" t="s">
        <v>76</v>
      </c>
      <c r="G1772" s="8" t="s">
        <v>77</v>
      </c>
      <c r="H1772" s="10" t="s">
        <v>22</v>
      </c>
      <c r="I1772" s="11">
        <v>40</v>
      </c>
      <c r="J1772" s="12">
        <v>475</v>
      </c>
      <c r="K1772" s="12">
        <v>19000</v>
      </c>
      <c r="L1772" s="13">
        <v>9500</v>
      </c>
      <c r="M1772" s="8" t="s">
        <v>17</v>
      </c>
      <c r="N1772" s="19">
        <v>44227</v>
      </c>
    </row>
    <row r="1773" spans="2:14" ht="14.25" customHeight="1" x14ac:dyDescent="0.25">
      <c r="B1773" s="8" t="s">
        <v>13</v>
      </c>
      <c r="C1773" s="8">
        <v>1185732</v>
      </c>
      <c r="D1773" s="9">
        <v>44458</v>
      </c>
      <c r="E1773" s="8" t="s">
        <v>36</v>
      </c>
      <c r="F1773" s="8" t="s">
        <v>76</v>
      </c>
      <c r="G1773" s="8" t="s">
        <v>77</v>
      </c>
      <c r="H1773" s="10" t="s">
        <v>16</v>
      </c>
      <c r="I1773" s="11">
        <v>35</v>
      </c>
      <c r="J1773" s="12">
        <v>600</v>
      </c>
      <c r="K1773" s="12">
        <v>21000</v>
      </c>
      <c r="L1773" s="13">
        <v>8400</v>
      </c>
      <c r="M1773" s="8" t="s">
        <v>17</v>
      </c>
      <c r="N1773" s="19">
        <v>44228</v>
      </c>
    </row>
    <row r="1774" spans="2:14" ht="14.25" customHeight="1" x14ac:dyDescent="0.25">
      <c r="B1774" s="8" t="s">
        <v>13</v>
      </c>
      <c r="C1774" s="8">
        <v>1185732</v>
      </c>
      <c r="D1774" s="9">
        <v>44458</v>
      </c>
      <c r="E1774" s="8" t="s">
        <v>36</v>
      </c>
      <c r="F1774" s="8" t="s">
        <v>76</v>
      </c>
      <c r="G1774" s="8" t="s">
        <v>77</v>
      </c>
      <c r="H1774" s="10" t="s">
        <v>18</v>
      </c>
      <c r="I1774" s="11">
        <v>30.000000000000011</v>
      </c>
      <c r="J1774" s="12">
        <v>400</v>
      </c>
      <c r="K1774" s="12">
        <v>12000.000000000004</v>
      </c>
      <c r="L1774" s="13">
        <v>4200.0000000000018</v>
      </c>
      <c r="M1774" s="8" t="s">
        <v>17</v>
      </c>
      <c r="N1774" s="19">
        <v>44229</v>
      </c>
    </row>
    <row r="1775" spans="2:14" ht="14.25" customHeight="1" x14ac:dyDescent="0.25">
      <c r="B1775" s="8" t="s">
        <v>13</v>
      </c>
      <c r="C1775" s="8">
        <v>1185732</v>
      </c>
      <c r="D1775" s="9">
        <v>44458</v>
      </c>
      <c r="E1775" s="8" t="s">
        <v>36</v>
      </c>
      <c r="F1775" s="8" t="s">
        <v>76</v>
      </c>
      <c r="G1775" s="8" t="s">
        <v>77</v>
      </c>
      <c r="H1775" s="10" t="s">
        <v>19</v>
      </c>
      <c r="I1775" s="11">
        <v>15.000000000000002</v>
      </c>
      <c r="J1775" s="12">
        <v>300</v>
      </c>
      <c r="K1775" s="12">
        <v>4500.0000000000009</v>
      </c>
      <c r="L1775" s="13">
        <v>1575.0000000000002</v>
      </c>
      <c r="M1775" s="8" t="s">
        <v>17</v>
      </c>
      <c r="N1775" s="19">
        <v>44230</v>
      </c>
    </row>
    <row r="1776" spans="2:14" ht="14.25" customHeight="1" x14ac:dyDescent="0.25">
      <c r="B1776" s="8" t="s">
        <v>13</v>
      </c>
      <c r="C1776" s="8">
        <v>1185732</v>
      </c>
      <c r="D1776" s="9">
        <v>44458</v>
      </c>
      <c r="E1776" s="8" t="s">
        <v>36</v>
      </c>
      <c r="F1776" s="8" t="s">
        <v>76</v>
      </c>
      <c r="G1776" s="8" t="s">
        <v>77</v>
      </c>
      <c r="H1776" s="10" t="s">
        <v>20</v>
      </c>
      <c r="I1776" s="11">
        <v>15.000000000000002</v>
      </c>
      <c r="J1776" s="12">
        <v>275</v>
      </c>
      <c r="K1776" s="12">
        <v>4125.0000000000009</v>
      </c>
      <c r="L1776" s="13">
        <v>1650.0000000000005</v>
      </c>
      <c r="M1776" s="8" t="s">
        <v>17</v>
      </c>
      <c r="N1776" s="19">
        <v>44231</v>
      </c>
    </row>
    <row r="1777" spans="2:14" ht="14.25" customHeight="1" x14ac:dyDescent="0.25">
      <c r="B1777" s="8" t="s">
        <v>13</v>
      </c>
      <c r="C1777" s="8">
        <v>1185732</v>
      </c>
      <c r="D1777" s="9">
        <v>44458</v>
      </c>
      <c r="E1777" s="8" t="s">
        <v>36</v>
      </c>
      <c r="F1777" s="8" t="s">
        <v>76</v>
      </c>
      <c r="G1777" s="8" t="s">
        <v>77</v>
      </c>
      <c r="H1777" s="10" t="s">
        <v>21</v>
      </c>
      <c r="I1777" s="11">
        <v>25</v>
      </c>
      <c r="J1777" s="12">
        <v>275</v>
      </c>
      <c r="K1777" s="12">
        <v>6875</v>
      </c>
      <c r="L1777" s="13">
        <v>2406.25</v>
      </c>
      <c r="M1777" s="8" t="s">
        <v>17</v>
      </c>
      <c r="N1777" s="19">
        <v>44232</v>
      </c>
    </row>
    <row r="1778" spans="2:14" ht="14.25" customHeight="1" x14ac:dyDescent="0.25">
      <c r="B1778" s="8" t="s">
        <v>13</v>
      </c>
      <c r="C1778" s="8">
        <v>1185732</v>
      </c>
      <c r="D1778" s="9">
        <v>44458</v>
      </c>
      <c r="E1778" s="8" t="s">
        <v>36</v>
      </c>
      <c r="F1778" s="8" t="s">
        <v>76</v>
      </c>
      <c r="G1778" s="8" t="s">
        <v>77</v>
      </c>
      <c r="H1778" s="10" t="s">
        <v>22</v>
      </c>
      <c r="I1778" s="11">
        <v>30.000000000000004</v>
      </c>
      <c r="J1778" s="12">
        <v>350</v>
      </c>
      <c r="K1778" s="12">
        <v>10500.000000000002</v>
      </c>
      <c r="L1778" s="13">
        <v>5250.0000000000009</v>
      </c>
      <c r="M1778" s="8" t="s">
        <v>17</v>
      </c>
      <c r="N1778" s="19">
        <v>44233</v>
      </c>
    </row>
    <row r="1779" spans="2:14" ht="14.25" customHeight="1" x14ac:dyDescent="0.25">
      <c r="B1779" s="8" t="s">
        <v>13</v>
      </c>
      <c r="C1779" s="8">
        <v>1185732</v>
      </c>
      <c r="D1779" s="9">
        <v>44487</v>
      </c>
      <c r="E1779" s="8" t="s">
        <v>36</v>
      </c>
      <c r="F1779" s="8" t="s">
        <v>76</v>
      </c>
      <c r="G1779" s="8" t="s">
        <v>77</v>
      </c>
      <c r="H1779" s="10" t="s">
        <v>16</v>
      </c>
      <c r="I1779" s="11">
        <v>35</v>
      </c>
      <c r="J1779" s="12">
        <v>525</v>
      </c>
      <c r="K1779" s="12">
        <v>18375</v>
      </c>
      <c r="L1779" s="13">
        <v>7350</v>
      </c>
      <c r="M1779" s="8" t="s">
        <v>17</v>
      </c>
      <c r="N1779" s="19">
        <v>44234</v>
      </c>
    </row>
    <row r="1780" spans="2:14" ht="14.25" customHeight="1" x14ac:dyDescent="0.25">
      <c r="B1780" s="8" t="s">
        <v>13</v>
      </c>
      <c r="C1780" s="8">
        <v>1185732</v>
      </c>
      <c r="D1780" s="9">
        <v>44487</v>
      </c>
      <c r="E1780" s="8" t="s">
        <v>36</v>
      </c>
      <c r="F1780" s="8" t="s">
        <v>76</v>
      </c>
      <c r="G1780" s="8" t="s">
        <v>77</v>
      </c>
      <c r="H1780" s="10" t="s">
        <v>18</v>
      </c>
      <c r="I1780" s="11">
        <v>25</v>
      </c>
      <c r="J1780" s="12">
        <v>350</v>
      </c>
      <c r="K1780" s="12">
        <v>8750</v>
      </c>
      <c r="L1780" s="13">
        <v>3062.4999999999995</v>
      </c>
      <c r="M1780" s="8" t="s">
        <v>17</v>
      </c>
      <c r="N1780" s="19">
        <v>44235</v>
      </c>
    </row>
    <row r="1781" spans="2:14" ht="14.25" customHeight="1" x14ac:dyDescent="0.25">
      <c r="B1781" s="8" t="s">
        <v>13</v>
      </c>
      <c r="C1781" s="8">
        <v>1185732</v>
      </c>
      <c r="D1781" s="9">
        <v>44487</v>
      </c>
      <c r="E1781" s="8" t="s">
        <v>36</v>
      </c>
      <c r="F1781" s="8" t="s">
        <v>76</v>
      </c>
      <c r="G1781" s="8" t="s">
        <v>77</v>
      </c>
      <c r="H1781" s="10" t="s">
        <v>19</v>
      </c>
      <c r="I1781" s="11">
        <v>25</v>
      </c>
      <c r="J1781" s="12">
        <v>250</v>
      </c>
      <c r="K1781" s="12">
        <v>6250</v>
      </c>
      <c r="L1781" s="13">
        <v>2187.5</v>
      </c>
      <c r="M1781" s="8" t="s">
        <v>17</v>
      </c>
      <c r="N1781" s="19">
        <v>44236</v>
      </c>
    </row>
    <row r="1782" spans="2:14" ht="14.25" customHeight="1" x14ac:dyDescent="0.25">
      <c r="B1782" s="8" t="s">
        <v>13</v>
      </c>
      <c r="C1782" s="8">
        <v>1185732</v>
      </c>
      <c r="D1782" s="9">
        <v>44487</v>
      </c>
      <c r="E1782" s="8" t="s">
        <v>36</v>
      </c>
      <c r="F1782" s="8" t="s">
        <v>76</v>
      </c>
      <c r="G1782" s="8" t="s">
        <v>77</v>
      </c>
      <c r="H1782" s="10" t="s">
        <v>20</v>
      </c>
      <c r="I1782" s="11">
        <v>25</v>
      </c>
      <c r="J1782" s="12">
        <v>225</v>
      </c>
      <c r="K1782" s="12">
        <v>5625</v>
      </c>
      <c r="L1782" s="13">
        <v>2250</v>
      </c>
      <c r="M1782" s="8" t="s">
        <v>17</v>
      </c>
      <c r="N1782" s="19">
        <v>44237</v>
      </c>
    </row>
    <row r="1783" spans="2:14" ht="14.25" customHeight="1" x14ac:dyDescent="0.25">
      <c r="B1783" s="8" t="s">
        <v>13</v>
      </c>
      <c r="C1783" s="8">
        <v>1185732</v>
      </c>
      <c r="D1783" s="9">
        <v>44487</v>
      </c>
      <c r="E1783" s="8" t="s">
        <v>36</v>
      </c>
      <c r="F1783" s="8" t="s">
        <v>76</v>
      </c>
      <c r="G1783" s="8" t="s">
        <v>77</v>
      </c>
      <c r="H1783" s="10" t="s">
        <v>21</v>
      </c>
      <c r="I1783" s="11">
        <v>35</v>
      </c>
      <c r="J1783" s="12">
        <v>225</v>
      </c>
      <c r="K1783" s="12">
        <v>7875</v>
      </c>
      <c r="L1783" s="13">
        <v>2756.25</v>
      </c>
      <c r="M1783" s="8" t="s">
        <v>17</v>
      </c>
      <c r="N1783" s="19">
        <v>44238</v>
      </c>
    </row>
    <row r="1784" spans="2:14" ht="14.25" customHeight="1" x14ac:dyDescent="0.25">
      <c r="B1784" s="8" t="s">
        <v>13</v>
      </c>
      <c r="C1784" s="8">
        <v>1185732</v>
      </c>
      <c r="D1784" s="9">
        <v>44487</v>
      </c>
      <c r="E1784" s="8" t="s">
        <v>36</v>
      </c>
      <c r="F1784" s="8" t="s">
        <v>76</v>
      </c>
      <c r="G1784" s="8" t="s">
        <v>77</v>
      </c>
      <c r="H1784" s="10" t="s">
        <v>22</v>
      </c>
      <c r="I1784" s="11">
        <v>39.999999999999993</v>
      </c>
      <c r="J1784" s="12">
        <v>350</v>
      </c>
      <c r="K1784" s="12">
        <v>13999.999999999996</v>
      </c>
      <c r="L1784" s="13">
        <v>6999.9999999999982</v>
      </c>
      <c r="M1784" s="8" t="s">
        <v>17</v>
      </c>
      <c r="N1784" s="19">
        <v>44239</v>
      </c>
    </row>
    <row r="1785" spans="2:14" ht="14.25" customHeight="1" x14ac:dyDescent="0.25">
      <c r="B1785" s="8" t="s">
        <v>13</v>
      </c>
      <c r="C1785" s="8">
        <v>1185732</v>
      </c>
      <c r="D1785" s="9">
        <v>44518</v>
      </c>
      <c r="E1785" s="8" t="s">
        <v>36</v>
      </c>
      <c r="F1785" s="8" t="s">
        <v>76</v>
      </c>
      <c r="G1785" s="8" t="s">
        <v>77</v>
      </c>
      <c r="H1785" s="10" t="s">
        <v>16</v>
      </c>
      <c r="I1785" s="11">
        <v>35</v>
      </c>
      <c r="J1785" s="12">
        <v>500</v>
      </c>
      <c r="K1785" s="12">
        <v>17500</v>
      </c>
      <c r="L1785" s="13">
        <v>7000</v>
      </c>
      <c r="M1785" s="8" t="s">
        <v>17</v>
      </c>
      <c r="N1785" s="19">
        <v>44240</v>
      </c>
    </row>
    <row r="1786" spans="2:14" ht="14.25" customHeight="1" x14ac:dyDescent="0.25">
      <c r="B1786" s="8" t="s">
        <v>13</v>
      </c>
      <c r="C1786" s="8">
        <v>1185732</v>
      </c>
      <c r="D1786" s="9">
        <v>44518</v>
      </c>
      <c r="E1786" s="8" t="s">
        <v>36</v>
      </c>
      <c r="F1786" s="8" t="s">
        <v>76</v>
      </c>
      <c r="G1786" s="8" t="s">
        <v>77</v>
      </c>
      <c r="H1786" s="10" t="s">
        <v>18</v>
      </c>
      <c r="I1786" s="11">
        <v>25.000000000000007</v>
      </c>
      <c r="J1786" s="12">
        <v>350</v>
      </c>
      <c r="K1786" s="12">
        <v>8750.0000000000036</v>
      </c>
      <c r="L1786" s="13">
        <v>3062.5000000000009</v>
      </c>
      <c r="M1786" s="8" t="s">
        <v>17</v>
      </c>
      <c r="N1786" s="19">
        <v>44241</v>
      </c>
    </row>
    <row r="1787" spans="2:14" ht="14.25" customHeight="1" x14ac:dyDescent="0.25">
      <c r="B1787" s="8" t="s">
        <v>13</v>
      </c>
      <c r="C1787" s="8">
        <v>1185732</v>
      </c>
      <c r="D1787" s="9">
        <v>44518</v>
      </c>
      <c r="E1787" s="8" t="s">
        <v>36</v>
      </c>
      <c r="F1787" s="8" t="s">
        <v>76</v>
      </c>
      <c r="G1787" s="8" t="s">
        <v>77</v>
      </c>
      <c r="H1787" s="10" t="s">
        <v>19</v>
      </c>
      <c r="I1787" s="11">
        <v>25.000000000000007</v>
      </c>
      <c r="J1787" s="12">
        <v>295</v>
      </c>
      <c r="K1787" s="12">
        <v>7375.0000000000018</v>
      </c>
      <c r="L1787" s="13">
        <v>2581.2500000000005</v>
      </c>
      <c r="M1787" s="8" t="s">
        <v>17</v>
      </c>
      <c r="N1787" s="19">
        <v>44242</v>
      </c>
    </row>
    <row r="1788" spans="2:14" ht="14.25" customHeight="1" x14ac:dyDescent="0.25">
      <c r="B1788" s="8" t="s">
        <v>13</v>
      </c>
      <c r="C1788" s="8">
        <v>1185732</v>
      </c>
      <c r="D1788" s="9">
        <v>44518</v>
      </c>
      <c r="E1788" s="8" t="s">
        <v>36</v>
      </c>
      <c r="F1788" s="8" t="s">
        <v>76</v>
      </c>
      <c r="G1788" s="8" t="s">
        <v>77</v>
      </c>
      <c r="H1788" s="10" t="s">
        <v>20</v>
      </c>
      <c r="I1788" s="11">
        <v>25.000000000000007</v>
      </c>
      <c r="J1788" s="12">
        <v>325</v>
      </c>
      <c r="K1788" s="12">
        <v>8125.0000000000027</v>
      </c>
      <c r="L1788" s="13">
        <v>3250.0000000000014</v>
      </c>
      <c r="M1788" s="8" t="s">
        <v>17</v>
      </c>
      <c r="N1788" s="19">
        <v>44243</v>
      </c>
    </row>
    <row r="1789" spans="2:14" ht="14.25" customHeight="1" x14ac:dyDescent="0.25">
      <c r="B1789" s="8" t="s">
        <v>13</v>
      </c>
      <c r="C1789" s="8">
        <v>1185732</v>
      </c>
      <c r="D1789" s="9">
        <v>44518</v>
      </c>
      <c r="E1789" s="8" t="s">
        <v>36</v>
      </c>
      <c r="F1789" s="8" t="s">
        <v>76</v>
      </c>
      <c r="G1789" s="8" t="s">
        <v>77</v>
      </c>
      <c r="H1789" s="10" t="s">
        <v>21</v>
      </c>
      <c r="I1789" s="11">
        <v>44.999999999999993</v>
      </c>
      <c r="J1789" s="12">
        <v>300</v>
      </c>
      <c r="K1789" s="12">
        <v>13499.999999999996</v>
      </c>
      <c r="L1789" s="13">
        <v>4724.9999999999982</v>
      </c>
      <c r="M1789" s="8" t="s">
        <v>17</v>
      </c>
      <c r="N1789" s="19">
        <v>44244</v>
      </c>
    </row>
    <row r="1790" spans="2:14" ht="14.25" customHeight="1" x14ac:dyDescent="0.25">
      <c r="B1790" s="8" t="s">
        <v>13</v>
      </c>
      <c r="C1790" s="8">
        <v>1185732</v>
      </c>
      <c r="D1790" s="9">
        <v>44518</v>
      </c>
      <c r="E1790" s="8" t="s">
        <v>36</v>
      </c>
      <c r="F1790" s="8" t="s">
        <v>76</v>
      </c>
      <c r="G1790" s="8" t="s">
        <v>77</v>
      </c>
      <c r="H1790" s="10" t="s">
        <v>22</v>
      </c>
      <c r="I1790" s="11">
        <v>49.999999999999986</v>
      </c>
      <c r="J1790" s="12">
        <v>400</v>
      </c>
      <c r="K1790" s="12">
        <v>19999.999999999993</v>
      </c>
      <c r="L1790" s="13">
        <v>9999.9999999999964</v>
      </c>
      <c r="M1790" s="8" t="s">
        <v>17</v>
      </c>
      <c r="N1790" s="19">
        <v>44245</v>
      </c>
    </row>
    <row r="1791" spans="2:14" ht="14.25" customHeight="1" x14ac:dyDescent="0.25">
      <c r="B1791" s="8" t="s">
        <v>13</v>
      </c>
      <c r="C1791" s="8">
        <v>1185732</v>
      </c>
      <c r="D1791" s="9">
        <v>44547</v>
      </c>
      <c r="E1791" s="8" t="s">
        <v>36</v>
      </c>
      <c r="F1791" s="8" t="s">
        <v>76</v>
      </c>
      <c r="G1791" s="8" t="s">
        <v>77</v>
      </c>
      <c r="H1791" s="10" t="s">
        <v>16</v>
      </c>
      <c r="I1791" s="11">
        <v>44.999999999999993</v>
      </c>
      <c r="J1791" s="12">
        <v>650</v>
      </c>
      <c r="K1791" s="12">
        <v>29249.999999999993</v>
      </c>
      <c r="L1791" s="13">
        <v>11699.999999999998</v>
      </c>
      <c r="M1791" s="8" t="s">
        <v>17</v>
      </c>
      <c r="N1791" s="19">
        <v>44246</v>
      </c>
    </row>
    <row r="1792" spans="2:14" ht="14.25" customHeight="1" x14ac:dyDescent="0.25">
      <c r="B1792" s="8" t="s">
        <v>13</v>
      </c>
      <c r="C1792" s="8">
        <v>1185732</v>
      </c>
      <c r="D1792" s="9">
        <v>44547</v>
      </c>
      <c r="E1792" s="8" t="s">
        <v>36</v>
      </c>
      <c r="F1792" s="8" t="s">
        <v>76</v>
      </c>
      <c r="G1792" s="8" t="s">
        <v>77</v>
      </c>
      <c r="H1792" s="10" t="s">
        <v>18</v>
      </c>
      <c r="I1792" s="11">
        <v>35</v>
      </c>
      <c r="J1792" s="12">
        <v>450</v>
      </c>
      <c r="K1792" s="12">
        <v>15750</v>
      </c>
      <c r="L1792" s="13">
        <v>5512.5</v>
      </c>
      <c r="M1792" s="8" t="s">
        <v>17</v>
      </c>
      <c r="N1792" s="19">
        <v>44247</v>
      </c>
    </row>
    <row r="1793" spans="2:14" ht="14.25" customHeight="1" x14ac:dyDescent="0.25">
      <c r="B1793" s="8" t="s">
        <v>30</v>
      </c>
      <c r="C1793" s="8">
        <v>1185732</v>
      </c>
      <c r="D1793" s="9">
        <v>44547</v>
      </c>
      <c r="E1793" s="8" t="s">
        <v>36</v>
      </c>
      <c r="F1793" s="8" t="s">
        <v>76</v>
      </c>
      <c r="G1793" s="8" t="s">
        <v>77</v>
      </c>
      <c r="H1793" s="10" t="s">
        <v>19</v>
      </c>
      <c r="I1793" s="11">
        <v>35</v>
      </c>
      <c r="J1793" s="12">
        <v>400</v>
      </c>
      <c r="K1793" s="12">
        <v>14000</v>
      </c>
      <c r="L1793" s="13">
        <v>4900</v>
      </c>
      <c r="M1793" s="8" t="s">
        <v>17</v>
      </c>
      <c r="N1793" s="19">
        <v>44248</v>
      </c>
    </row>
    <row r="1794" spans="2:14" ht="14.25" customHeight="1" x14ac:dyDescent="0.25">
      <c r="B1794" s="8" t="s">
        <v>30</v>
      </c>
      <c r="C1794" s="8">
        <v>1185732</v>
      </c>
      <c r="D1794" s="9">
        <v>44547</v>
      </c>
      <c r="E1794" s="8" t="s">
        <v>36</v>
      </c>
      <c r="F1794" s="8" t="s">
        <v>76</v>
      </c>
      <c r="G1794" s="8" t="s">
        <v>77</v>
      </c>
      <c r="H1794" s="10" t="s">
        <v>20</v>
      </c>
      <c r="I1794" s="11">
        <v>35</v>
      </c>
      <c r="J1794" s="12">
        <v>350</v>
      </c>
      <c r="K1794" s="12">
        <v>12250</v>
      </c>
      <c r="L1794" s="13">
        <v>4900</v>
      </c>
      <c r="M1794" s="8" t="s">
        <v>17</v>
      </c>
      <c r="N1794" s="19">
        <v>44249</v>
      </c>
    </row>
    <row r="1795" spans="2:14" ht="14.25" customHeight="1" x14ac:dyDescent="0.25">
      <c r="B1795" s="8" t="s">
        <v>30</v>
      </c>
      <c r="C1795" s="8">
        <v>1185732</v>
      </c>
      <c r="D1795" s="9">
        <v>44547</v>
      </c>
      <c r="E1795" s="8" t="s">
        <v>36</v>
      </c>
      <c r="F1795" s="8" t="s">
        <v>76</v>
      </c>
      <c r="G1795" s="8" t="s">
        <v>77</v>
      </c>
      <c r="H1795" s="10" t="s">
        <v>21</v>
      </c>
      <c r="I1795" s="11">
        <v>44.999999999999993</v>
      </c>
      <c r="J1795" s="12">
        <v>350</v>
      </c>
      <c r="K1795" s="12">
        <v>15749.999999999996</v>
      </c>
      <c r="L1795" s="13">
        <v>5512.4999999999982</v>
      </c>
      <c r="M1795" s="8" t="s">
        <v>17</v>
      </c>
      <c r="N1795" s="19">
        <v>44250</v>
      </c>
    </row>
    <row r="1796" spans="2:14" ht="14.25" customHeight="1" x14ac:dyDescent="0.25">
      <c r="B1796" s="8" t="s">
        <v>30</v>
      </c>
      <c r="C1796" s="8">
        <v>1185732</v>
      </c>
      <c r="D1796" s="9">
        <v>44547</v>
      </c>
      <c r="E1796" s="8" t="s">
        <v>36</v>
      </c>
      <c r="F1796" s="8" t="s">
        <v>76</v>
      </c>
      <c r="G1796" s="8" t="s">
        <v>77</v>
      </c>
      <c r="H1796" s="10" t="s">
        <v>22</v>
      </c>
      <c r="I1796" s="11">
        <v>49.999999999999986</v>
      </c>
      <c r="J1796" s="12">
        <v>450</v>
      </c>
      <c r="K1796" s="12">
        <v>22499.999999999993</v>
      </c>
      <c r="L1796" s="13">
        <v>11249.999999999996</v>
      </c>
      <c r="M1796" s="8" t="s">
        <v>17</v>
      </c>
      <c r="N1796" s="19">
        <v>44251</v>
      </c>
    </row>
    <row r="1797" spans="2:14" ht="14.25" customHeight="1" x14ac:dyDescent="0.25">
      <c r="B1797" s="8" t="s">
        <v>30</v>
      </c>
      <c r="C1797" s="8">
        <v>1185732</v>
      </c>
      <c r="D1797" s="9">
        <v>44207</v>
      </c>
      <c r="E1797" s="8" t="s">
        <v>36</v>
      </c>
      <c r="F1797" s="8" t="s">
        <v>76</v>
      </c>
      <c r="G1797" s="8" t="s">
        <v>77</v>
      </c>
      <c r="H1797" s="10" t="s">
        <v>16</v>
      </c>
      <c r="I1797" s="11">
        <v>25</v>
      </c>
      <c r="J1797" s="12">
        <v>675</v>
      </c>
      <c r="K1797" s="12">
        <v>16875</v>
      </c>
      <c r="L1797" s="13">
        <v>6750</v>
      </c>
      <c r="M1797" s="8" t="s">
        <v>17</v>
      </c>
      <c r="N1797" s="19">
        <v>44252</v>
      </c>
    </row>
    <row r="1798" spans="2:14" ht="14.25" customHeight="1" x14ac:dyDescent="0.25">
      <c r="B1798" s="8" t="s">
        <v>30</v>
      </c>
      <c r="C1798" s="8">
        <v>1185732</v>
      </c>
      <c r="D1798" s="9">
        <v>44207</v>
      </c>
      <c r="E1798" s="8" t="s">
        <v>36</v>
      </c>
      <c r="F1798" s="8" t="s">
        <v>76</v>
      </c>
      <c r="G1798" s="8" t="s">
        <v>77</v>
      </c>
      <c r="H1798" s="10" t="s">
        <v>18</v>
      </c>
      <c r="I1798" s="11">
        <v>25</v>
      </c>
      <c r="J1798" s="12">
        <v>475</v>
      </c>
      <c r="K1798" s="12">
        <v>11875</v>
      </c>
      <c r="L1798" s="13">
        <v>4156.25</v>
      </c>
      <c r="M1798" s="8" t="s">
        <v>17</v>
      </c>
      <c r="N1798" s="19">
        <v>44253</v>
      </c>
    </row>
    <row r="1799" spans="2:14" ht="14.25" customHeight="1" x14ac:dyDescent="0.25">
      <c r="B1799" s="8" t="s">
        <v>30</v>
      </c>
      <c r="C1799" s="8">
        <v>1185732</v>
      </c>
      <c r="D1799" s="9">
        <v>44207</v>
      </c>
      <c r="E1799" s="8" t="s">
        <v>36</v>
      </c>
      <c r="F1799" s="8" t="s">
        <v>76</v>
      </c>
      <c r="G1799" s="8" t="s">
        <v>77</v>
      </c>
      <c r="H1799" s="10" t="s">
        <v>19</v>
      </c>
      <c r="I1799" s="11">
        <v>15.000000000000002</v>
      </c>
      <c r="J1799" s="12">
        <v>475</v>
      </c>
      <c r="K1799" s="12">
        <v>7125.0000000000018</v>
      </c>
      <c r="L1799" s="13">
        <v>2493.7500000000005</v>
      </c>
      <c r="M1799" s="8" t="s">
        <v>17</v>
      </c>
      <c r="N1799" s="19">
        <v>44254</v>
      </c>
    </row>
    <row r="1800" spans="2:14" ht="14.25" customHeight="1" x14ac:dyDescent="0.25">
      <c r="B1800" s="8" t="s">
        <v>30</v>
      </c>
      <c r="C1800" s="8">
        <v>1185732</v>
      </c>
      <c r="D1800" s="9">
        <v>44207</v>
      </c>
      <c r="E1800" s="8" t="s">
        <v>36</v>
      </c>
      <c r="F1800" s="8" t="s">
        <v>76</v>
      </c>
      <c r="G1800" s="8" t="s">
        <v>77</v>
      </c>
      <c r="H1800" s="10" t="s">
        <v>20</v>
      </c>
      <c r="I1800" s="11">
        <v>20.000000000000007</v>
      </c>
      <c r="J1800" s="12">
        <v>325</v>
      </c>
      <c r="K1800" s="12">
        <v>6500.0000000000018</v>
      </c>
      <c r="L1800" s="13">
        <v>2600.0000000000009</v>
      </c>
      <c r="M1800" s="8" t="s">
        <v>17</v>
      </c>
      <c r="N1800" s="19">
        <v>44255</v>
      </c>
    </row>
    <row r="1801" spans="2:14" ht="14.25" customHeight="1" x14ac:dyDescent="0.25">
      <c r="B1801" s="8" t="s">
        <v>30</v>
      </c>
      <c r="C1801" s="8">
        <v>1185732</v>
      </c>
      <c r="D1801" s="9">
        <v>44207</v>
      </c>
      <c r="E1801" s="8" t="s">
        <v>36</v>
      </c>
      <c r="F1801" s="8" t="s">
        <v>76</v>
      </c>
      <c r="G1801" s="8" t="s">
        <v>77</v>
      </c>
      <c r="H1801" s="10" t="s">
        <v>21</v>
      </c>
      <c r="I1801" s="11">
        <v>35</v>
      </c>
      <c r="J1801" s="12">
        <v>375</v>
      </c>
      <c r="K1801" s="12">
        <v>13125</v>
      </c>
      <c r="L1801" s="13">
        <v>4593.75</v>
      </c>
      <c r="M1801" s="8" t="s">
        <v>17</v>
      </c>
      <c r="N1801" s="19">
        <v>44256</v>
      </c>
    </row>
    <row r="1802" spans="2:14" ht="14.25" customHeight="1" x14ac:dyDescent="0.25">
      <c r="B1802" s="8" t="s">
        <v>30</v>
      </c>
      <c r="C1802" s="8">
        <v>1185732</v>
      </c>
      <c r="D1802" s="9">
        <v>44207</v>
      </c>
      <c r="E1802" s="8" t="s">
        <v>36</v>
      </c>
      <c r="F1802" s="8" t="s">
        <v>76</v>
      </c>
      <c r="G1802" s="8" t="s">
        <v>77</v>
      </c>
      <c r="H1802" s="10" t="s">
        <v>22</v>
      </c>
      <c r="I1802" s="11">
        <v>25</v>
      </c>
      <c r="J1802" s="12">
        <v>475</v>
      </c>
      <c r="K1802" s="12">
        <v>11875</v>
      </c>
      <c r="L1802" s="13">
        <v>5937.5</v>
      </c>
      <c r="M1802" s="8" t="s">
        <v>17</v>
      </c>
      <c r="N1802" s="19">
        <v>44257</v>
      </c>
    </row>
    <row r="1803" spans="2:14" ht="14.25" customHeight="1" x14ac:dyDescent="0.25">
      <c r="B1803" s="8" t="s">
        <v>30</v>
      </c>
      <c r="C1803" s="8">
        <v>1185732</v>
      </c>
      <c r="D1803" s="9">
        <v>44238</v>
      </c>
      <c r="E1803" s="8" t="s">
        <v>36</v>
      </c>
      <c r="F1803" s="8" t="s">
        <v>76</v>
      </c>
      <c r="G1803" s="8" t="s">
        <v>77</v>
      </c>
      <c r="H1803" s="10" t="s">
        <v>16</v>
      </c>
      <c r="I1803" s="11">
        <v>25</v>
      </c>
      <c r="J1803" s="12">
        <v>725</v>
      </c>
      <c r="K1803" s="12">
        <v>18125</v>
      </c>
      <c r="L1803" s="13">
        <v>7250</v>
      </c>
      <c r="M1803" s="8" t="s">
        <v>17</v>
      </c>
      <c r="N1803" s="19">
        <v>44258</v>
      </c>
    </row>
    <row r="1804" spans="2:14" ht="14.25" customHeight="1" x14ac:dyDescent="0.25">
      <c r="B1804" s="8" t="s">
        <v>30</v>
      </c>
      <c r="C1804" s="8">
        <v>1185732</v>
      </c>
      <c r="D1804" s="9">
        <v>44238</v>
      </c>
      <c r="E1804" s="8" t="s">
        <v>36</v>
      </c>
      <c r="F1804" s="8" t="s">
        <v>76</v>
      </c>
      <c r="G1804" s="8" t="s">
        <v>77</v>
      </c>
      <c r="H1804" s="10" t="s">
        <v>18</v>
      </c>
      <c r="I1804" s="11">
        <v>25</v>
      </c>
      <c r="J1804" s="12">
        <v>375</v>
      </c>
      <c r="K1804" s="12">
        <v>9375</v>
      </c>
      <c r="L1804" s="13">
        <v>3281.25</v>
      </c>
      <c r="M1804" s="8" t="s">
        <v>17</v>
      </c>
      <c r="N1804" s="19">
        <v>44259</v>
      </c>
    </row>
    <row r="1805" spans="2:14" ht="14.25" customHeight="1" x14ac:dyDescent="0.25">
      <c r="B1805" s="8" t="s">
        <v>30</v>
      </c>
      <c r="C1805" s="8">
        <v>1185732</v>
      </c>
      <c r="D1805" s="9">
        <v>44238</v>
      </c>
      <c r="E1805" s="8" t="s">
        <v>36</v>
      </c>
      <c r="F1805" s="8" t="s">
        <v>76</v>
      </c>
      <c r="G1805" s="8" t="s">
        <v>77</v>
      </c>
      <c r="H1805" s="10" t="s">
        <v>19</v>
      </c>
      <c r="I1805" s="11">
        <v>15.000000000000002</v>
      </c>
      <c r="J1805" s="12">
        <v>425</v>
      </c>
      <c r="K1805" s="12">
        <v>6375.0000000000009</v>
      </c>
      <c r="L1805" s="13">
        <v>2231.25</v>
      </c>
      <c r="M1805" s="8" t="s">
        <v>17</v>
      </c>
      <c r="N1805" s="19">
        <v>44260</v>
      </c>
    </row>
    <row r="1806" spans="2:14" ht="14.25" customHeight="1" x14ac:dyDescent="0.25">
      <c r="B1806" s="8" t="s">
        <v>30</v>
      </c>
      <c r="C1806" s="8">
        <v>1185732</v>
      </c>
      <c r="D1806" s="9">
        <v>44238</v>
      </c>
      <c r="E1806" s="8" t="s">
        <v>31</v>
      </c>
      <c r="F1806" s="8" t="s">
        <v>78</v>
      </c>
      <c r="G1806" s="8" t="s">
        <v>79</v>
      </c>
      <c r="H1806" s="10" t="s">
        <v>20</v>
      </c>
      <c r="I1806" s="11">
        <v>20.000000000000007</v>
      </c>
      <c r="J1806" s="12">
        <v>300</v>
      </c>
      <c r="K1806" s="12">
        <v>6000.0000000000018</v>
      </c>
      <c r="L1806" s="13">
        <v>2400.0000000000009</v>
      </c>
      <c r="M1806" s="8" t="s">
        <v>17</v>
      </c>
      <c r="N1806" s="19">
        <v>44261</v>
      </c>
    </row>
    <row r="1807" spans="2:14" ht="14.25" customHeight="1" x14ac:dyDescent="0.25">
      <c r="B1807" s="8" t="s">
        <v>30</v>
      </c>
      <c r="C1807" s="8">
        <v>1185732</v>
      </c>
      <c r="D1807" s="9">
        <v>44238</v>
      </c>
      <c r="E1807" s="8" t="s">
        <v>31</v>
      </c>
      <c r="F1807" s="8" t="s">
        <v>78</v>
      </c>
      <c r="G1807" s="8" t="s">
        <v>79</v>
      </c>
      <c r="H1807" s="10" t="s">
        <v>21</v>
      </c>
      <c r="I1807" s="11">
        <v>35</v>
      </c>
      <c r="J1807" s="12">
        <v>375</v>
      </c>
      <c r="K1807" s="12">
        <v>13125</v>
      </c>
      <c r="L1807" s="13">
        <v>4593.75</v>
      </c>
      <c r="M1807" s="8" t="s">
        <v>17</v>
      </c>
      <c r="N1807" s="19">
        <v>44262</v>
      </c>
    </row>
    <row r="1808" spans="2:14" ht="14.25" customHeight="1" x14ac:dyDescent="0.25">
      <c r="B1808" s="8" t="s">
        <v>30</v>
      </c>
      <c r="C1808" s="8">
        <v>1185732</v>
      </c>
      <c r="D1808" s="9">
        <v>44238</v>
      </c>
      <c r="E1808" s="8" t="s">
        <v>31</v>
      </c>
      <c r="F1808" s="8" t="s">
        <v>78</v>
      </c>
      <c r="G1808" s="8" t="s">
        <v>79</v>
      </c>
      <c r="H1808" s="10" t="s">
        <v>22</v>
      </c>
      <c r="I1808" s="11">
        <v>25</v>
      </c>
      <c r="J1808" s="12">
        <v>450</v>
      </c>
      <c r="K1808" s="12">
        <v>11250</v>
      </c>
      <c r="L1808" s="13">
        <v>5625</v>
      </c>
      <c r="M1808" s="8" t="s">
        <v>17</v>
      </c>
      <c r="N1808" s="19">
        <v>44263</v>
      </c>
    </row>
    <row r="1809" spans="2:14" ht="14.25" customHeight="1" x14ac:dyDescent="0.25">
      <c r="B1809" s="8" t="s">
        <v>30</v>
      </c>
      <c r="C1809" s="8">
        <v>1185732</v>
      </c>
      <c r="D1809" s="9">
        <v>44265</v>
      </c>
      <c r="E1809" s="8" t="s">
        <v>31</v>
      </c>
      <c r="F1809" s="8" t="s">
        <v>78</v>
      </c>
      <c r="G1809" s="8" t="s">
        <v>79</v>
      </c>
      <c r="H1809" s="10" t="s">
        <v>16</v>
      </c>
      <c r="I1809" s="11">
        <v>30.000000000000004</v>
      </c>
      <c r="J1809" s="12">
        <v>670</v>
      </c>
      <c r="K1809" s="12">
        <v>20100.000000000004</v>
      </c>
      <c r="L1809" s="13">
        <v>8040.0000000000018</v>
      </c>
      <c r="M1809" s="8" t="s">
        <v>17</v>
      </c>
      <c r="N1809" s="19">
        <v>44264</v>
      </c>
    </row>
    <row r="1810" spans="2:14" ht="14.25" customHeight="1" x14ac:dyDescent="0.25">
      <c r="B1810" s="8" t="s">
        <v>30</v>
      </c>
      <c r="C1810" s="8">
        <v>1185732</v>
      </c>
      <c r="D1810" s="9">
        <v>44265</v>
      </c>
      <c r="E1810" s="8" t="s">
        <v>31</v>
      </c>
      <c r="F1810" s="8" t="s">
        <v>78</v>
      </c>
      <c r="G1810" s="8" t="s">
        <v>79</v>
      </c>
      <c r="H1810" s="10" t="s">
        <v>18</v>
      </c>
      <c r="I1810" s="11">
        <v>30.000000000000004</v>
      </c>
      <c r="J1810" s="12">
        <v>350</v>
      </c>
      <c r="K1810" s="12">
        <v>10500.000000000002</v>
      </c>
      <c r="L1810" s="13">
        <v>3675</v>
      </c>
      <c r="M1810" s="8" t="s">
        <v>17</v>
      </c>
      <c r="N1810" s="19">
        <v>44265</v>
      </c>
    </row>
    <row r="1811" spans="2:14" ht="14.25" customHeight="1" x14ac:dyDescent="0.25">
      <c r="B1811" s="8" t="s">
        <v>30</v>
      </c>
      <c r="C1811" s="8">
        <v>1185732</v>
      </c>
      <c r="D1811" s="9">
        <v>44265</v>
      </c>
      <c r="E1811" s="8" t="s">
        <v>31</v>
      </c>
      <c r="F1811" s="8" t="s">
        <v>78</v>
      </c>
      <c r="G1811" s="8" t="s">
        <v>79</v>
      </c>
      <c r="H1811" s="10" t="s">
        <v>19</v>
      </c>
      <c r="I1811" s="11">
        <v>20.000000000000007</v>
      </c>
      <c r="J1811" s="12">
        <v>400</v>
      </c>
      <c r="K1811" s="12">
        <v>8000.0000000000027</v>
      </c>
      <c r="L1811" s="13">
        <v>2800.0000000000009</v>
      </c>
      <c r="M1811" s="8" t="s">
        <v>17</v>
      </c>
      <c r="N1811" s="19">
        <v>44266</v>
      </c>
    </row>
    <row r="1812" spans="2:14" ht="14.25" customHeight="1" x14ac:dyDescent="0.25">
      <c r="B1812" s="8" t="s">
        <v>30</v>
      </c>
      <c r="C1812" s="8">
        <v>1185732</v>
      </c>
      <c r="D1812" s="9">
        <v>44265</v>
      </c>
      <c r="E1812" s="8" t="s">
        <v>31</v>
      </c>
      <c r="F1812" s="8" t="s">
        <v>78</v>
      </c>
      <c r="G1812" s="8" t="s">
        <v>79</v>
      </c>
      <c r="H1812" s="10" t="s">
        <v>20</v>
      </c>
      <c r="I1812" s="11">
        <v>25</v>
      </c>
      <c r="J1812" s="12">
        <v>250</v>
      </c>
      <c r="K1812" s="12">
        <v>6250</v>
      </c>
      <c r="L1812" s="13">
        <v>2500</v>
      </c>
      <c r="M1812" s="8" t="s">
        <v>17</v>
      </c>
      <c r="N1812" s="19">
        <v>44267</v>
      </c>
    </row>
    <row r="1813" spans="2:14" ht="14.25" customHeight="1" x14ac:dyDescent="0.25">
      <c r="B1813" s="8" t="s">
        <v>30</v>
      </c>
      <c r="C1813" s="8">
        <v>1185732</v>
      </c>
      <c r="D1813" s="9">
        <v>44265</v>
      </c>
      <c r="E1813" s="8" t="s">
        <v>31</v>
      </c>
      <c r="F1813" s="8" t="s">
        <v>78</v>
      </c>
      <c r="G1813" s="8" t="s">
        <v>79</v>
      </c>
      <c r="H1813" s="10" t="s">
        <v>21</v>
      </c>
      <c r="I1813" s="11">
        <v>40</v>
      </c>
      <c r="J1813" s="12">
        <v>300</v>
      </c>
      <c r="K1813" s="12">
        <v>12000</v>
      </c>
      <c r="L1813" s="13">
        <v>4200</v>
      </c>
      <c r="M1813" s="8" t="s">
        <v>17</v>
      </c>
      <c r="N1813" s="19">
        <v>44268</v>
      </c>
    </row>
    <row r="1814" spans="2:14" ht="14.25" customHeight="1" x14ac:dyDescent="0.25">
      <c r="B1814" s="8" t="s">
        <v>30</v>
      </c>
      <c r="C1814" s="8">
        <v>1185732</v>
      </c>
      <c r="D1814" s="9">
        <v>44265</v>
      </c>
      <c r="E1814" s="8" t="s">
        <v>31</v>
      </c>
      <c r="F1814" s="8" t="s">
        <v>78</v>
      </c>
      <c r="G1814" s="8" t="s">
        <v>79</v>
      </c>
      <c r="H1814" s="10" t="s">
        <v>22</v>
      </c>
      <c r="I1814" s="11">
        <v>30.000000000000004</v>
      </c>
      <c r="J1814" s="12">
        <v>400</v>
      </c>
      <c r="K1814" s="12">
        <v>12000.000000000002</v>
      </c>
      <c r="L1814" s="13">
        <v>6000.0000000000009</v>
      </c>
      <c r="M1814" s="8" t="s">
        <v>17</v>
      </c>
      <c r="N1814" s="19">
        <v>44269</v>
      </c>
    </row>
    <row r="1815" spans="2:14" ht="14.25" customHeight="1" x14ac:dyDescent="0.25">
      <c r="B1815" s="8" t="s">
        <v>30</v>
      </c>
      <c r="C1815" s="8">
        <v>1185732</v>
      </c>
      <c r="D1815" s="9">
        <v>44297</v>
      </c>
      <c r="E1815" s="8" t="s">
        <v>31</v>
      </c>
      <c r="F1815" s="8" t="s">
        <v>78</v>
      </c>
      <c r="G1815" s="8" t="s">
        <v>79</v>
      </c>
      <c r="H1815" s="10" t="s">
        <v>16</v>
      </c>
      <c r="I1815" s="11">
        <v>30.000000000000004</v>
      </c>
      <c r="J1815" s="12">
        <v>625</v>
      </c>
      <c r="K1815" s="12">
        <v>18750.000000000004</v>
      </c>
      <c r="L1815" s="13">
        <v>7500.0000000000018</v>
      </c>
      <c r="M1815" s="8" t="s">
        <v>17</v>
      </c>
      <c r="N1815" s="19">
        <v>44270</v>
      </c>
    </row>
    <row r="1816" spans="2:14" ht="14.25" customHeight="1" x14ac:dyDescent="0.25">
      <c r="B1816" s="8" t="s">
        <v>30</v>
      </c>
      <c r="C1816" s="8">
        <v>1185732</v>
      </c>
      <c r="D1816" s="9">
        <v>44297</v>
      </c>
      <c r="E1816" s="8" t="s">
        <v>31</v>
      </c>
      <c r="F1816" s="8" t="s">
        <v>78</v>
      </c>
      <c r="G1816" s="8" t="s">
        <v>79</v>
      </c>
      <c r="H1816" s="10" t="s">
        <v>18</v>
      </c>
      <c r="I1816" s="11">
        <v>25.000000000000007</v>
      </c>
      <c r="J1816" s="12">
        <v>325</v>
      </c>
      <c r="K1816" s="12">
        <v>8125.0000000000027</v>
      </c>
      <c r="L1816" s="13">
        <v>2843.7500000000009</v>
      </c>
      <c r="M1816" s="8" t="s">
        <v>17</v>
      </c>
      <c r="N1816" s="19">
        <v>44271</v>
      </c>
    </row>
    <row r="1817" spans="2:14" ht="14.25" customHeight="1" x14ac:dyDescent="0.25">
      <c r="B1817" s="8" t="s">
        <v>30</v>
      </c>
      <c r="C1817" s="8">
        <v>1185732</v>
      </c>
      <c r="D1817" s="9">
        <v>44297</v>
      </c>
      <c r="E1817" s="8" t="s">
        <v>31</v>
      </c>
      <c r="F1817" s="8" t="s">
        <v>78</v>
      </c>
      <c r="G1817" s="8" t="s">
        <v>79</v>
      </c>
      <c r="H1817" s="10" t="s">
        <v>19</v>
      </c>
      <c r="I1817" s="11">
        <v>15.000000000000007</v>
      </c>
      <c r="J1817" s="12">
        <v>325</v>
      </c>
      <c r="K1817" s="12">
        <v>4875.0000000000018</v>
      </c>
      <c r="L1817" s="13">
        <v>1706.2500000000007</v>
      </c>
      <c r="M1817" s="8" t="s">
        <v>17</v>
      </c>
      <c r="N1817" s="19">
        <v>44272</v>
      </c>
    </row>
    <row r="1818" spans="2:14" ht="14.25" customHeight="1" x14ac:dyDescent="0.25">
      <c r="B1818" s="8" t="s">
        <v>30</v>
      </c>
      <c r="C1818" s="8">
        <v>1185732</v>
      </c>
      <c r="D1818" s="9">
        <v>44297</v>
      </c>
      <c r="E1818" s="8" t="s">
        <v>31</v>
      </c>
      <c r="F1818" s="8" t="s">
        <v>78</v>
      </c>
      <c r="G1818" s="8" t="s">
        <v>79</v>
      </c>
      <c r="H1818" s="10" t="s">
        <v>20</v>
      </c>
      <c r="I1818" s="11">
        <v>20</v>
      </c>
      <c r="J1818" s="12">
        <v>250</v>
      </c>
      <c r="K1818" s="12">
        <v>5000</v>
      </c>
      <c r="L1818" s="13">
        <v>2000</v>
      </c>
      <c r="M1818" s="8" t="s">
        <v>17</v>
      </c>
      <c r="N1818" s="19">
        <v>44273</v>
      </c>
    </row>
    <row r="1819" spans="2:14" ht="14.25" customHeight="1" x14ac:dyDescent="0.25">
      <c r="B1819" s="8" t="s">
        <v>30</v>
      </c>
      <c r="C1819" s="8">
        <v>1185732</v>
      </c>
      <c r="D1819" s="9">
        <v>44297</v>
      </c>
      <c r="E1819" s="8" t="s">
        <v>31</v>
      </c>
      <c r="F1819" s="8" t="s">
        <v>78</v>
      </c>
      <c r="G1819" s="8" t="s">
        <v>79</v>
      </c>
      <c r="H1819" s="10" t="s">
        <v>21</v>
      </c>
      <c r="I1819" s="11">
        <v>35</v>
      </c>
      <c r="J1819" s="12">
        <v>275</v>
      </c>
      <c r="K1819" s="12">
        <v>9625</v>
      </c>
      <c r="L1819" s="13">
        <v>3368.75</v>
      </c>
      <c r="M1819" s="8" t="s">
        <v>17</v>
      </c>
      <c r="N1819" s="19">
        <v>44274</v>
      </c>
    </row>
    <row r="1820" spans="2:14" ht="14.25" customHeight="1" x14ac:dyDescent="0.25">
      <c r="B1820" s="8" t="s">
        <v>30</v>
      </c>
      <c r="C1820" s="8">
        <v>1185732</v>
      </c>
      <c r="D1820" s="9">
        <v>44297</v>
      </c>
      <c r="E1820" s="8" t="s">
        <v>31</v>
      </c>
      <c r="F1820" s="8" t="s">
        <v>78</v>
      </c>
      <c r="G1820" s="8" t="s">
        <v>79</v>
      </c>
      <c r="H1820" s="10" t="s">
        <v>22</v>
      </c>
      <c r="I1820" s="11">
        <v>25.000000000000007</v>
      </c>
      <c r="J1820" s="12">
        <v>400</v>
      </c>
      <c r="K1820" s="12">
        <v>10000.000000000004</v>
      </c>
      <c r="L1820" s="13">
        <v>5000.0000000000018</v>
      </c>
      <c r="M1820" s="8" t="s">
        <v>17</v>
      </c>
      <c r="N1820" s="19">
        <v>44275</v>
      </c>
    </row>
    <row r="1821" spans="2:14" ht="14.25" customHeight="1" x14ac:dyDescent="0.25">
      <c r="B1821" s="8" t="s">
        <v>30</v>
      </c>
      <c r="C1821" s="8">
        <v>1185732</v>
      </c>
      <c r="D1821" s="9">
        <v>44328</v>
      </c>
      <c r="E1821" s="8" t="s">
        <v>31</v>
      </c>
      <c r="F1821" s="8" t="s">
        <v>78</v>
      </c>
      <c r="G1821" s="8" t="s">
        <v>79</v>
      </c>
      <c r="H1821" s="10" t="s">
        <v>16</v>
      </c>
      <c r="I1821" s="11">
        <v>35</v>
      </c>
      <c r="J1821" s="12">
        <v>670</v>
      </c>
      <c r="K1821" s="12">
        <v>23450</v>
      </c>
      <c r="L1821" s="13">
        <v>9380</v>
      </c>
      <c r="M1821" s="8" t="s">
        <v>17</v>
      </c>
      <c r="N1821" s="19">
        <v>44276</v>
      </c>
    </row>
    <row r="1822" spans="2:14" ht="14.25" customHeight="1" x14ac:dyDescent="0.25">
      <c r="B1822" s="8" t="s">
        <v>30</v>
      </c>
      <c r="C1822" s="8">
        <v>1185732</v>
      </c>
      <c r="D1822" s="9">
        <v>44328</v>
      </c>
      <c r="E1822" s="8" t="s">
        <v>31</v>
      </c>
      <c r="F1822" s="8" t="s">
        <v>78</v>
      </c>
      <c r="G1822" s="8" t="s">
        <v>79</v>
      </c>
      <c r="H1822" s="10" t="s">
        <v>18</v>
      </c>
      <c r="I1822" s="11">
        <v>30.000000000000011</v>
      </c>
      <c r="J1822" s="12">
        <v>375</v>
      </c>
      <c r="K1822" s="12">
        <v>11250.000000000004</v>
      </c>
      <c r="L1822" s="13">
        <v>3937.5000000000014</v>
      </c>
      <c r="M1822" s="8" t="s">
        <v>17</v>
      </c>
      <c r="N1822" s="19">
        <v>44277</v>
      </c>
    </row>
    <row r="1823" spans="2:14" ht="14.25" customHeight="1" x14ac:dyDescent="0.25">
      <c r="B1823" s="8" t="s">
        <v>30</v>
      </c>
      <c r="C1823" s="8">
        <v>1185732</v>
      </c>
      <c r="D1823" s="9">
        <v>44328</v>
      </c>
      <c r="E1823" s="8" t="s">
        <v>31</v>
      </c>
      <c r="F1823" s="8" t="s">
        <v>78</v>
      </c>
      <c r="G1823" s="8" t="s">
        <v>79</v>
      </c>
      <c r="H1823" s="10" t="s">
        <v>19</v>
      </c>
      <c r="I1823" s="11">
        <v>25.000000000000007</v>
      </c>
      <c r="J1823" s="12">
        <v>350</v>
      </c>
      <c r="K1823" s="12">
        <v>8750.0000000000036</v>
      </c>
      <c r="L1823" s="13">
        <v>3062.5000000000009</v>
      </c>
      <c r="M1823" s="8" t="s">
        <v>17</v>
      </c>
      <c r="N1823" s="19">
        <v>44278</v>
      </c>
    </row>
    <row r="1824" spans="2:14" ht="14.25" customHeight="1" x14ac:dyDescent="0.25">
      <c r="B1824" s="8" t="s">
        <v>30</v>
      </c>
      <c r="C1824" s="8">
        <v>1185732</v>
      </c>
      <c r="D1824" s="9">
        <v>44328</v>
      </c>
      <c r="E1824" s="8" t="s">
        <v>31</v>
      </c>
      <c r="F1824" s="8" t="s">
        <v>78</v>
      </c>
      <c r="G1824" s="8" t="s">
        <v>79</v>
      </c>
      <c r="H1824" s="10" t="s">
        <v>20</v>
      </c>
      <c r="I1824" s="11">
        <v>25.000000000000007</v>
      </c>
      <c r="J1824" s="12">
        <v>275</v>
      </c>
      <c r="K1824" s="12">
        <v>6875.0000000000018</v>
      </c>
      <c r="L1824" s="13">
        <v>2750.0000000000009</v>
      </c>
      <c r="M1824" s="8" t="s">
        <v>17</v>
      </c>
      <c r="N1824" s="19">
        <v>44279</v>
      </c>
    </row>
    <row r="1825" spans="2:14" ht="14.25" customHeight="1" x14ac:dyDescent="0.25">
      <c r="B1825" s="8" t="s">
        <v>30</v>
      </c>
      <c r="C1825" s="8">
        <v>1185732</v>
      </c>
      <c r="D1825" s="9">
        <v>44328</v>
      </c>
      <c r="E1825" s="8" t="s">
        <v>31</v>
      </c>
      <c r="F1825" s="8" t="s">
        <v>78</v>
      </c>
      <c r="G1825" s="8" t="s">
        <v>79</v>
      </c>
      <c r="H1825" s="10" t="s">
        <v>21</v>
      </c>
      <c r="I1825" s="11">
        <v>40</v>
      </c>
      <c r="J1825" s="12">
        <v>300</v>
      </c>
      <c r="K1825" s="12">
        <v>12000</v>
      </c>
      <c r="L1825" s="13">
        <v>4200</v>
      </c>
      <c r="M1825" s="8" t="s">
        <v>17</v>
      </c>
      <c r="N1825" s="19">
        <v>44280</v>
      </c>
    </row>
    <row r="1826" spans="2:14" ht="14.25" customHeight="1" x14ac:dyDescent="0.25">
      <c r="B1826" s="8" t="s">
        <v>30</v>
      </c>
      <c r="C1826" s="8">
        <v>1185732</v>
      </c>
      <c r="D1826" s="9">
        <v>44328</v>
      </c>
      <c r="E1826" s="8" t="s">
        <v>31</v>
      </c>
      <c r="F1826" s="8" t="s">
        <v>78</v>
      </c>
      <c r="G1826" s="8" t="s">
        <v>79</v>
      </c>
      <c r="H1826" s="10" t="s">
        <v>22</v>
      </c>
      <c r="I1826" s="11">
        <v>44.999999999999993</v>
      </c>
      <c r="J1826" s="12">
        <v>400</v>
      </c>
      <c r="K1826" s="12">
        <v>17999.999999999996</v>
      </c>
      <c r="L1826" s="13">
        <v>8999.9999999999982</v>
      </c>
      <c r="M1826" s="8" t="s">
        <v>17</v>
      </c>
      <c r="N1826" s="19">
        <v>44281</v>
      </c>
    </row>
    <row r="1827" spans="2:14" ht="14.25" customHeight="1" x14ac:dyDescent="0.25">
      <c r="B1827" s="8" t="s">
        <v>30</v>
      </c>
      <c r="C1827" s="8">
        <v>1185732</v>
      </c>
      <c r="D1827" s="9">
        <v>44358</v>
      </c>
      <c r="E1827" s="8" t="s">
        <v>31</v>
      </c>
      <c r="F1827" s="8" t="s">
        <v>78</v>
      </c>
      <c r="G1827" s="8" t="s">
        <v>79</v>
      </c>
      <c r="H1827" s="10" t="s">
        <v>16</v>
      </c>
      <c r="I1827" s="11">
        <v>30.000000000000004</v>
      </c>
      <c r="J1827" s="12">
        <v>650</v>
      </c>
      <c r="K1827" s="12">
        <v>19500.000000000004</v>
      </c>
      <c r="L1827" s="13">
        <v>7800.0000000000018</v>
      </c>
      <c r="M1827" s="8" t="s">
        <v>17</v>
      </c>
      <c r="N1827" s="19">
        <v>44282</v>
      </c>
    </row>
    <row r="1828" spans="2:14" ht="14.25" customHeight="1" x14ac:dyDescent="0.25">
      <c r="B1828" s="8" t="s">
        <v>30</v>
      </c>
      <c r="C1828" s="8">
        <v>1185732</v>
      </c>
      <c r="D1828" s="9">
        <v>44358</v>
      </c>
      <c r="E1828" s="8" t="s">
        <v>31</v>
      </c>
      <c r="F1828" s="8" t="s">
        <v>78</v>
      </c>
      <c r="G1828" s="8" t="s">
        <v>79</v>
      </c>
      <c r="H1828" s="10" t="s">
        <v>18</v>
      </c>
      <c r="I1828" s="11">
        <v>25.000000000000011</v>
      </c>
      <c r="J1828" s="12">
        <v>400</v>
      </c>
      <c r="K1828" s="12">
        <v>10000.000000000004</v>
      </c>
      <c r="L1828" s="13">
        <v>3500.0000000000014</v>
      </c>
      <c r="M1828" s="8" t="s">
        <v>17</v>
      </c>
      <c r="N1828" s="19">
        <v>44283</v>
      </c>
    </row>
    <row r="1829" spans="2:14" ht="14.25" customHeight="1" x14ac:dyDescent="0.25">
      <c r="B1829" s="8" t="s">
        <v>30</v>
      </c>
      <c r="C1829" s="8">
        <v>1185732</v>
      </c>
      <c r="D1829" s="9">
        <v>44358</v>
      </c>
      <c r="E1829" s="8" t="s">
        <v>31</v>
      </c>
      <c r="F1829" s="8" t="s">
        <v>78</v>
      </c>
      <c r="G1829" s="8" t="s">
        <v>79</v>
      </c>
      <c r="H1829" s="10" t="s">
        <v>19</v>
      </c>
      <c r="I1829" s="11">
        <v>20.000000000000007</v>
      </c>
      <c r="J1829" s="12">
        <v>425</v>
      </c>
      <c r="K1829" s="12">
        <v>8500.0000000000036</v>
      </c>
      <c r="L1829" s="13">
        <v>2975.0000000000009</v>
      </c>
      <c r="M1829" s="8" t="s">
        <v>17</v>
      </c>
      <c r="N1829" s="19">
        <v>44284</v>
      </c>
    </row>
    <row r="1830" spans="2:14" ht="14.25" customHeight="1" x14ac:dyDescent="0.25">
      <c r="B1830" s="8" t="s">
        <v>30</v>
      </c>
      <c r="C1830" s="8">
        <v>1185732</v>
      </c>
      <c r="D1830" s="9">
        <v>44358</v>
      </c>
      <c r="E1830" s="8" t="s">
        <v>31</v>
      </c>
      <c r="F1830" s="8" t="s">
        <v>78</v>
      </c>
      <c r="G1830" s="8" t="s">
        <v>79</v>
      </c>
      <c r="H1830" s="10" t="s">
        <v>20</v>
      </c>
      <c r="I1830" s="11">
        <v>20.000000000000007</v>
      </c>
      <c r="J1830" s="12">
        <v>400</v>
      </c>
      <c r="K1830" s="12">
        <v>8000.0000000000027</v>
      </c>
      <c r="L1830" s="13">
        <v>3200.0000000000014</v>
      </c>
      <c r="M1830" s="8" t="s">
        <v>17</v>
      </c>
      <c r="N1830" s="19">
        <v>44285</v>
      </c>
    </row>
    <row r="1831" spans="2:14" ht="14.25" customHeight="1" x14ac:dyDescent="0.25">
      <c r="B1831" s="8" t="s">
        <v>30</v>
      </c>
      <c r="C1831" s="8">
        <v>1185732</v>
      </c>
      <c r="D1831" s="9">
        <v>44358</v>
      </c>
      <c r="E1831" s="8" t="s">
        <v>31</v>
      </c>
      <c r="F1831" s="8" t="s">
        <v>78</v>
      </c>
      <c r="G1831" s="8" t="s">
        <v>79</v>
      </c>
      <c r="H1831" s="10" t="s">
        <v>21</v>
      </c>
      <c r="I1831" s="11">
        <v>35</v>
      </c>
      <c r="J1831" s="12">
        <v>400</v>
      </c>
      <c r="K1831" s="12">
        <v>14000</v>
      </c>
      <c r="L1831" s="13">
        <v>4900</v>
      </c>
      <c r="M1831" s="8" t="s">
        <v>17</v>
      </c>
      <c r="N1831" s="19">
        <v>44286</v>
      </c>
    </row>
    <row r="1832" spans="2:14" ht="14.25" customHeight="1" x14ac:dyDescent="0.25">
      <c r="B1832" s="8" t="s">
        <v>30</v>
      </c>
      <c r="C1832" s="8">
        <v>1185732</v>
      </c>
      <c r="D1832" s="9">
        <v>44358</v>
      </c>
      <c r="E1832" s="8" t="s">
        <v>31</v>
      </c>
      <c r="F1832" s="8" t="s">
        <v>78</v>
      </c>
      <c r="G1832" s="8" t="s">
        <v>79</v>
      </c>
      <c r="H1832" s="10" t="s">
        <v>22</v>
      </c>
      <c r="I1832" s="11">
        <v>40</v>
      </c>
      <c r="J1832" s="12">
        <v>575</v>
      </c>
      <c r="K1832" s="12">
        <v>23000</v>
      </c>
      <c r="L1832" s="13">
        <v>11500</v>
      </c>
      <c r="M1832" s="8" t="s">
        <v>17</v>
      </c>
      <c r="N1832" s="19">
        <v>44287</v>
      </c>
    </row>
    <row r="1833" spans="2:14" ht="14.25" customHeight="1" x14ac:dyDescent="0.25">
      <c r="B1833" s="8" t="s">
        <v>30</v>
      </c>
      <c r="C1833" s="8">
        <v>1185732</v>
      </c>
      <c r="D1833" s="9">
        <v>44387</v>
      </c>
      <c r="E1833" s="8" t="s">
        <v>31</v>
      </c>
      <c r="F1833" s="8" t="s">
        <v>78</v>
      </c>
      <c r="G1833" s="8" t="s">
        <v>79</v>
      </c>
      <c r="H1833" s="10" t="s">
        <v>16</v>
      </c>
      <c r="I1833" s="11">
        <v>35</v>
      </c>
      <c r="J1833" s="12">
        <v>800</v>
      </c>
      <c r="K1833" s="12">
        <v>28000</v>
      </c>
      <c r="L1833" s="13">
        <v>11200</v>
      </c>
      <c r="M1833" s="8" t="s">
        <v>17</v>
      </c>
      <c r="N1833" s="19">
        <v>44288</v>
      </c>
    </row>
    <row r="1834" spans="2:14" ht="14.25" customHeight="1" x14ac:dyDescent="0.25">
      <c r="B1834" s="8" t="s">
        <v>30</v>
      </c>
      <c r="C1834" s="8">
        <v>1185732</v>
      </c>
      <c r="D1834" s="9">
        <v>44387</v>
      </c>
      <c r="E1834" s="8" t="s">
        <v>31</v>
      </c>
      <c r="F1834" s="8" t="s">
        <v>78</v>
      </c>
      <c r="G1834" s="8" t="s">
        <v>79</v>
      </c>
      <c r="H1834" s="10" t="s">
        <v>18</v>
      </c>
      <c r="I1834" s="11">
        <v>30.000000000000011</v>
      </c>
      <c r="J1834" s="12">
        <v>550</v>
      </c>
      <c r="K1834" s="12">
        <v>16500.000000000007</v>
      </c>
      <c r="L1834" s="13">
        <v>5775.0000000000018</v>
      </c>
      <c r="M1834" s="8" t="s">
        <v>17</v>
      </c>
      <c r="N1834" s="19">
        <v>44289</v>
      </c>
    </row>
    <row r="1835" spans="2:14" ht="14.25" customHeight="1" x14ac:dyDescent="0.25">
      <c r="B1835" s="8" t="s">
        <v>30</v>
      </c>
      <c r="C1835" s="8">
        <v>1185732</v>
      </c>
      <c r="D1835" s="9">
        <v>44387</v>
      </c>
      <c r="E1835" s="8" t="s">
        <v>31</v>
      </c>
      <c r="F1835" s="8" t="s">
        <v>78</v>
      </c>
      <c r="G1835" s="8" t="s">
        <v>79</v>
      </c>
      <c r="H1835" s="10" t="s">
        <v>19</v>
      </c>
      <c r="I1835" s="11">
        <v>25.000000000000007</v>
      </c>
      <c r="J1835" s="12">
        <v>475</v>
      </c>
      <c r="K1835" s="12">
        <v>11875.000000000004</v>
      </c>
      <c r="L1835" s="13">
        <v>4156.2500000000009</v>
      </c>
      <c r="M1835" s="8" t="s">
        <v>17</v>
      </c>
      <c r="N1835" s="19">
        <v>44290</v>
      </c>
    </row>
    <row r="1836" spans="2:14" ht="14.25" customHeight="1" x14ac:dyDescent="0.25">
      <c r="B1836" s="8" t="s">
        <v>30</v>
      </c>
      <c r="C1836" s="8">
        <v>1185732</v>
      </c>
      <c r="D1836" s="9">
        <v>44387</v>
      </c>
      <c r="E1836" s="8" t="s">
        <v>31</v>
      </c>
      <c r="F1836" s="8" t="s">
        <v>78</v>
      </c>
      <c r="G1836" s="8" t="s">
        <v>79</v>
      </c>
      <c r="H1836" s="10" t="s">
        <v>20</v>
      </c>
      <c r="I1836" s="11">
        <v>25.000000000000007</v>
      </c>
      <c r="J1836" s="12">
        <v>425</v>
      </c>
      <c r="K1836" s="12">
        <v>10625.000000000004</v>
      </c>
      <c r="L1836" s="13">
        <v>4250.0000000000018</v>
      </c>
      <c r="M1836" s="8" t="s">
        <v>17</v>
      </c>
      <c r="N1836" s="19">
        <v>44291</v>
      </c>
    </row>
    <row r="1837" spans="2:14" ht="14.25" customHeight="1" x14ac:dyDescent="0.25">
      <c r="B1837" s="8" t="s">
        <v>30</v>
      </c>
      <c r="C1837" s="8">
        <v>1185732</v>
      </c>
      <c r="D1837" s="9">
        <v>44387</v>
      </c>
      <c r="E1837" s="8" t="s">
        <v>31</v>
      </c>
      <c r="F1837" s="8" t="s">
        <v>78</v>
      </c>
      <c r="G1837" s="8" t="s">
        <v>79</v>
      </c>
      <c r="H1837" s="10" t="s">
        <v>21</v>
      </c>
      <c r="I1837" s="11">
        <v>35</v>
      </c>
      <c r="J1837" s="12">
        <v>425</v>
      </c>
      <c r="K1837" s="12">
        <v>14875</v>
      </c>
      <c r="L1837" s="13">
        <v>5206.25</v>
      </c>
      <c r="M1837" s="8" t="s">
        <v>17</v>
      </c>
      <c r="N1837" s="19">
        <v>44292</v>
      </c>
    </row>
    <row r="1838" spans="2:14" ht="14.25" customHeight="1" x14ac:dyDescent="0.25">
      <c r="B1838" s="8" t="s">
        <v>30</v>
      </c>
      <c r="C1838" s="8">
        <v>1185732</v>
      </c>
      <c r="D1838" s="9">
        <v>44387</v>
      </c>
      <c r="E1838" s="8" t="s">
        <v>31</v>
      </c>
      <c r="F1838" s="8" t="s">
        <v>78</v>
      </c>
      <c r="G1838" s="8" t="s">
        <v>79</v>
      </c>
      <c r="H1838" s="10" t="s">
        <v>22</v>
      </c>
      <c r="I1838" s="11">
        <v>40</v>
      </c>
      <c r="J1838" s="12">
        <v>600</v>
      </c>
      <c r="K1838" s="12">
        <v>24000</v>
      </c>
      <c r="L1838" s="13">
        <v>12000</v>
      </c>
      <c r="M1838" s="8" t="s">
        <v>17</v>
      </c>
      <c r="N1838" s="19">
        <v>44293</v>
      </c>
    </row>
    <row r="1839" spans="2:14" ht="14.25" customHeight="1" x14ac:dyDescent="0.25">
      <c r="B1839" s="8" t="s">
        <v>30</v>
      </c>
      <c r="C1839" s="8">
        <v>1185732</v>
      </c>
      <c r="D1839" s="9">
        <v>44419</v>
      </c>
      <c r="E1839" s="8" t="s">
        <v>31</v>
      </c>
      <c r="F1839" s="8" t="s">
        <v>78</v>
      </c>
      <c r="G1839" s="8" t="s">
        <v>79</v>
      </c>
      <c r="H1839" s="10" t="s">
        <v>16</v>
      </c>
      <c r="I1839" s="11">
        <v>35</v>
      </c>
      <c r="J1839" s="12">
        <v>750</v>
      </c>
      <c r="K1839" s="12">
        <v>26250</v>
      </c>
      <c r="L1839" s="13">
        <v>10500</v>
      </c>
      <c r="M1839" s="8" t="s">
        <v>17</v>
      </c>
      <c r="N1839" s="19">
        <v>44294</v>
      </c>
    </row>
    <row r="1840" spans="2:14" ht="14.25" customHeight="1" x14ac:dyDescent="0.25">
      <c r="B1840" s="8" t="s">
        <v>30</v>
      </c>
      <c r="C1840" s="8">
        <v>1185732</v>
      </c>
      <c r="D1840" s="9">
        <v>44419</v>
      </c>
      <c r="E1840" s="8" t="s">
        <v>31</v>
      </c>
      <c r="F1840" s="8" t="s">
        <v>78</v>
      </c>
      <c r="G1840" s="8" t="s">
        <v>79</v>
      </c>
      <c r="H1840" s="10" t="s">
        <v>18</v>
      </c>
      <c r="I1840" s="11">
        <v>35.000000000000007</v>
      </c>
      <c r="J1840" s="12">
        <v>525</v>
      </c>
      <c r="K1840" s="12">
        <v>18375.000000000004</v>
      </c>
      <c r="L1840" s="13">
        <v>6431.2500000000009</v>
      </c>
      <c r="M1840" s="8" t="s">
        <v>17</v>
      </c>
      <c r="N1840" s="19">
        <v>44295</v>
      </c>
    </row>
    <row r="1841" spans="2:14" ht="14.25" customHeight="1" x14ac:dyDescent="0.25">
      <c r="B1841" s="8" t="s">
        <v>30</v>
      </c>
      <c r="C1841" s="8">
        <v>1185732</v>
      </c>
      <c r="D1841" s="9">
        <v>44419</v>
      </c>
      <c r="E1841" s="8" t="s">
        <v>31</v>
      </c>
      <c r="F1841" s="8" t="s">
        <v>78</v>
      </c>
      <c r="G1841" s="8" t="s">
        <v>79</v>
      </c>
      <c r="H1841" s="10" t="s">
        <v>19</v>
      </c>
      <c r="I1841" s="11">
        <v>30.000000000000004</v>
      </c>
      <c r="J1841" s="12">
        <v>450</v>
      </c>
      <c r="K1841" s="12">
        <v>13500.000000000004</v>
      </c>
      <c r="L1841" s="13">
        <v>4725.0000000000009</v>
      </c>
      <c r="M1841" s="8" t="s">
        <v>17</v>
      </c>
      <c r="N1841" s="19">
        <v>44296</v>
      </c>
    </row>
    <row r="1842" spans="2:14" ht="14.25" customHeight="1" x14ac:dyDescent="0.25">
      <c r="B1842" s="8" t="s">
        <v>30</v>
      </c>
      <c r="C1842" s="8">
        <v>1185732</v>
      </c>
      <c r="D1842" s="9">
        <v>44419</v>
      </c>
      <c r="E1842" s="8" t="s">
        <v>31</v>
      </c>
      <c r="F1842" s="8" t="s">
        <v>78</v>
      </c>
      <c r="G1842" s="8" t="s">
        <v>79</v>
      </c>
      <c r="H1842" s="10" t="s">
        <v>20</v>
      </c>
      <c r="I1842" s="11">
        <v>20.000000000000007</v>
      </c>
      <c r="J1842" s="12">
        <v>375</v>
      </c>
      <c r="K1842" s="12">
        <v>7500.0000000000027</v>
      </c>
      <c r="L1842" s="13">
        <v>3000.0000000000014</v>
      </c>
      <c r="M1842" s="8" t="s">
        <v>17</v>
      </c>
      <c r="N1842" s="19">
        <v>44297</v>
      </c>
    </row>
    <row r="1843" spans="2:14" ht="14.25" customHeight="1" x14ac:dyDescent="0.25">
      <c r="B1843" s="8" t="s">
        <v>30</v>
      </c>
      <c r="C1843" s="8">
        <v>1185732</v>
      </c>
      <c r="D1843" s="9">
        <v>44419</v>
      </c>
      <c r="E1843" s="8" t="s">
        <v>31</v>
      </c>
      <c r="F1843" s="8" t="s">
        <v>78</v>
      </c>
      <c r="G1843" s="8" t="s">
        <v>79</v>
      </c>
      <c r="H1843" s="10" t="s">
        <v>21</v>
      </c>
      <c r="I1843" s="11">
        <v>30.000000000000004</v>
      </c>
      <c r="J1843" s="12">
        <v>350</v>
      </c>
      <c r="K1843" s="12">
        <v>10500.000000000002</v>
      </c>
      <c r="L1843" s="13">
        <v>3675</v>
      </c>
      <c r="M1843" s="8" t="s">
        <v>17</v>
      </c>
      <c r="N1843" s="19">
        <v>44298</v>
      </c>
    </row>
    <row r="1844" spans="2:14" ht="14.25" customHeight="1" x14ac:dyDescent="0.25">
      <c r="B1844" s="8" t="s">
        <v>30</v>
      </c>
      <c r="C1844" s="8">
        <v>1185732</v>
      </c>
      <c r="D1844" s="9">
        <v>44419</v>
      </c>
      <c r="E1844" s="8" t="s">
        <v>31</v>
      </c>
      <c r="F1844" s="8" t="s">
        <v>78</v>
      </c>
      <c r="G1844" s="8" t="s">
        <v>79</v>
      </c>
      <c r="H1844" s="10" t="s">
        <v>22</v>
      </c>
      <c r="I1844" s="11">
        <v>35</v>
      </c>
      <c r="J1844" s="12">
        <v>525</v>
      </c>
      <c r="K1844" s="12">
        <v>18375</v>
      </c>
      <c r="L1844" s="13">
        <v>9187.5</v>
      </c>
      <c r="M1844" s="8" t="s">
        <v>17</v>
      </c>
      <c r="N1844" s="19">
        <v>44299</v>
      </c>
    </row>
    <row r="1845" spans="2:14" ht="14.25" customHeight="1" x14ac:dyDescent="0.25">
      <c r="B1845" s="8" t="s">
        <v>30</v>
      </c>
      <c r="C1845" s="8">
        <v>1185732</v>
      </c>
      <c r="D1845" s="9">
        <v>44451</v>
      </c>
      <c r="E1845" s="8" t="s">
        <v>31</v>
      </c>
      <c r="F1845" s="8" t="s">
        <v>78</v>
      </c>
      <c r="G1845" s="8" t="s">
        <v>79</v>
      </c>
      <c r="H1845" s="10" t="s">
        <v>16</v>
      </c>
      <c r="I1845" s="11">
        <v>30.000000000000004</v>
      </c>
      <c r="J1845" s="12">
        <v>650</v>
      </c>
      <c r="K1845" s="12">
        <v>19500.000000000004</v>
      </c>
      <c r="L1845" s="13">
        <v>7800.0000000000018</v>
      </c>
      <c r="M1845" s="8" t="s">
        <v>17</v>
      </c>
      <c r="N1845" s="19">
        <v>44300</v>
      </c>
    </row>
    <row r="1846" spans="2:14" ht="14.25" customHeight="1" x14ac:dyDescent="0.25">
      <c r="B1846" s="8" t="s">
        <v>30</v>
      </c>
      <c r="C1846" s="8">
        <v>1185732</v>
      </c>
      <c r="D1846" s="9">
        <v>44451</v>
      </c>
      <c r="E1846" s="8" t="s">
        <v>31</v>
      </c>
      <c r="F1846" s="8" t="s">
        <v>78</v>
      </c>
      <c r="G1846" s="8" t="s">
        <v>79</v>
      </c>
      <c r="H1846" s="10" t="s">
        <v>18</v>
      </c>
      <c r="I1846" s="11">
        <v>25.000000000000011</v>
      </c>
      <c r="J1846" s="12">
        <v>450</v>
      </c>
      <c r="K1846" s="12">
        <v>11250.000000000004</v>
      </c>
      <c r="L1846" s="13">
        <v>3937.5000000000014</v>
      </c>
      <c r="M1846" s="8" t="s">
        <v>17</v>
      </c>
      <c r="N1846" s="19">
        <v>44301</v>
      </c>
    </row>
    <row r="1847" spans="2:14" ht="14.25" customHeight="1" x14ac:dyDescent="0.25">
      <c r="B1847" s="8" t="s">
        <v>30</v>
      </c>
      <c r="C1847" s="8">
        <v>1185732</v>
      </c>
      <c r="D1847" s="9">
        <v>44451</v>
      </c>
      <c r="E1847" s="8" t="s">
        <v>31</v>
      </c>
      <c r="F1847" s="8" t="s">
        <v>78</v>
      </c>
      <c r="G1847" s="8" t="s">
        <v>79</v>
      </c>
      <c r="H1847" s="10" t="s">
        <v>19</v>
      </c>
      <c r="I1847" s="11">
        <v>10.000000000000002</v>
      </c>
      <c r="J1847" s="12">
        <v>350</v>
      </c>
      <c r="K1847" s="12">
        <v>3500.0000000000009</v>
      </c>
      <c r="L1847" s="13">
        <v>1225.0000000000002</v>
      </c>
      <c r="M1847" s="8" t="s">
        <v>17</v>
      </c>
      <c r="N1847" s="19">
        <v>44302</v>
      </c>
    </row>
    <row r="1848" spans="2:14" ht="14.25" customHeight="1" x14ac:dyDescent="0.25">
      <c r="B1848" s="8" t="s">
        <v>30</v>
      </c>
      <c r="C1848" s="8">
        <v>1185732</v>
      </c>
      <c r="D1848" s="9">
        <v>44451</v>
      </c>
      <c r="E1848" s="8" t="s">
        <v>31</v>
      </c>
      <c r="F1848" s="8" t="s">
        <v>78</v>
      </c>
      <c r="G1848" s="8" t="s">
        <v>79</v>
      </c>
      <c r="H1848" s="10" t="s">
        <v>20</v>
      </c>
      <c r="I1848" s="11">
        <v>10.000000000000002</v>
      </c>
      <c r="J1848" s="12">
        <v>325</v>
      </c>
      <c r="K1848" s="12">
        <v>3250.0000000000009</v>
      </c>
      <c r="L1848" s="13">
        <v>1300.0000000000005</v>
      </c>
      <c r="M1848" s="8" t="s">
        <v>17</v>
      </c>
      <c r="N1848" s="19">
        <v>44303</v>
      </c>
    </row>
    <row r="1849" spans="2:14" ht="14.25" customHeight="1" x14ac:dyDescent="0.25">
      <c r="B1849" s="8" t="s">
        <v>30</v>
      </c>
      <c r="C1849" s="8">
        <v>1185732</v>
      </c>
      <c r="D1849" s="9">
        <v>44451</v>
      </c>
      <c r="E1849" s="8" t="s">
        <v>31</v>
      </c>
      <c r="F1849" s="8" t="s">
        <v>78</v>
      </c>
      <c r="G1849" s="8" t="s">
        <v>79</v>
      </c>
      <c r="H1849" s="10" t="s">
        <v>21</v>
      </c>
      <c r="I1849" s="11">
        <v>20</v>
      </c>
      <c r="J1849" s="12">
        <v>325</v>
      </c>
      <c r="K1849" s="12">
        <v>6500</v>
      </c>
      <c r="L1849" s="13">
        <v>2275</v>
      </c>
      <c r="M1849" s="8" t="s">
        <v>17</v>
      </c>
      <c r="N1849" s="19">
        <v>44304</v>
      </c>
    </row>
    <row r="1850" spans="2:14" ht="14.25" customHeight="1" x14ac:dyDescent="0.25">
      <c r="B1850" s="8" t="s">
        <v>30</v>
      </c>
      <c r="C1850" s="8">
        <v>1185732</v>
      </c>
      <c r="D1850" s="9">
        <v>44451</v>
      </c>
      <c r="E1850" s="8" t="s">
        <v>31</v>
      </c>
      <c r="F1850" s="8" t="s">
        <v>78</v>
      </c>
      <c r="G1850" s="8" t="s">
        <v>79</v>
      </c>
      <c r="H1850" s="10" t="s">
        <v>22</v>
      </c>
      <c r="I1850" s="11">
        <v>25.000000000000007</v>
      </c>
      <c r="J1850" s="12">
        <v>400</v>
      </c>
      <c r="K1850" s="12">
        <v>10000.000000000004</v>
      </c>
      <c r="L1850" s="13">
        <v>5000.0000000000018</v>
      </c>
      <c r="M1850" s="8" t="s">
        <v>17</v>
      </c>
      <c r="N1850" s="19">
        <v>44305</v>
      </c>
    </row>
    <row r="1851" spans="2:14" ht="14.25" customHeight="1" x14ac:dyDescent="0.25">
      <c r="B1851" s="8" t="s">
        <v>30</v>
      </c>
      <c r="C1851" s="8">
        <v>1185732</v>
      </c>
      <c r="D1851" s="9">
        <v>44480</v>
      </c>
      <c r="E1851" s="8" t="s">
        <v>31</v>
      </c>
      <c r="F1851" s="8" t="s">
        <v>78</v>
      </c>
      <c r="G1851" s="8" t="s">
        <v>79</v>
      </c>
      <c r="H1851" s="10" t="s">
        <v>16</v>
      </c>
      <c r="I1851" s="11">
        <v>30</v>
      </c>
      <c r="J1851" s="12">
        <v>575</v>
      </c>
      <c r="K1851" s="12">
        <v>17250</v>
      </c>
      <c r="L1851" s="13">
        <v>6900</v>
      </c>
      <c r="M1851" s="8" t="s">
        <v>17</v>
      </c>
      <c r="N1851" s="19">
        <v>44306</v>
      </c>
    </row>
    <row r="1852" spans="2:14" ht="14.25" customHeight="1" x14ac:dyDescent="0.25">
      <c r="B1852" s="8" t="s">
        <v>30</v>
      </c>
      <c r="C1852" s="8">
        <v>1185732</v>
      </c>
      <c r="D1852" s="9">
        <v>44480</v>
      </c>
      <c r="E1852" s="8" t="s">
        <v>31</v>
      </c>
      <c r="F1852" s="8" t="s">
        <v>78</v>
      </c>
      <c r="G1852" s="8" t="s">
        <v>79</v>
      </c>
      <c r="H1852" s="10" t="s">
        <v>18</v>
      </c>
      <c r="I1852" s="11">
        <v>20</v>
      </c>
      <c r="J1852" s="12">
        <v>400</v>
      </c>
      <c r="K1852" s="12">
        <v>8000</v>
      </c>
      <c r="L1852" s="13">
        <v>2800</v>
      </c>
      <c r="M1852" s="8" t="s">
        <v>17</v>
      </c>
      <c r="N1852" s="19">
        <v>44307</v>
      </c>
    </row>
    <row r="1853" spans="2:14" ht="14.25" customHeight="1" x14ac:dyDescent="0.25">
      <c r="B1853" s="8" t="s">
        <v>30</v>
      </c>
      <c r="C1853" s="8">
        <v>1185732</v>
      </c>
      <c r="D1853" s="9">
        <v>44480</v>
      </c>
      <c r="E1853" s="8" t="s">
        <v>31</v>
      </c>
      <c r="F1853" s="8" t="s">
        <v>78</v>
      </c>
      <c r="G1853" s="8" t="s">
        <v>79</v>
      </c>
      <c r="H1853" s="10" t="s">
        <v>19</v>
      </c>
      <c r="I1853" s="11">
        <v>20</v>
      </c>
      <c r="J1853" s="12">
        <v>300</v>
      </c>
      <c r="K1853" s="12">
        <v>6000</v>
      </c>
      <c r="L1853" s="13">
        <v>2100</v>
      </c>
      <c r="M1853" s="8" t="s">
        <v>17</v>
      </c>
      <c r="N1853" s="19">
        <v>44308</v>
      </c>
    </row>
    <row r="1854" spans="2:14" ht="14.25" customHeight="1" x14ac:dyDescent="0.25">
      <c r="B1854" s="8" t="s">
        <v>30</v>
      </c>
      <c r="C1854" s="8">
        <v>1185732</v>
      </c>
      <c r="D1854" s="9">
        <v>44480</v>
      </c>
      <c r="E1854" s="8" t="s">
        <v>31</v>
      </c>
      <c r="F1854" s="8" t="s">
        <v>78</v>
      </c>
      <c r="G1854" s="8" t="s">
        <v>79</v>
      </c>
      <c r="H1854" s="10" t="s">
        <v>20</v>
      </c>
      <c r="I1854" s="11">
        <v>20</v>
      </c>
      <c r="J1854" s="12">
        <v>275</v>
      </c>
      <c r="K1854" s="12">
        <v>5500</v>
      </c>
      <c r="L1854" s="13">
        <v>2200</v>
      </c>
      <c r="M1854" s="8" t="s">
        <v>17</v>
      </c>
      <c r="N1854" s="19">
        <v>44309</v>
      </c>
    </row>
    <row r="1855" spans="2:14" ht="14.25" customHeight="1" x14ac:dyDescent="0.25">
      <c r="B1855" s="8" t="s">
        <v>30</v>
      </c>
      <c r="C1855" s="8">
        <v>1185732</v>
      </c>
      <c r="D1855" s="9">
        <v>44480</v>
      </c>
      <c r="E1855" s="8" t="s">
        <v>31</v>
      </c>
      <c r="F1855" s="8" t="s">
        <v>78</v>
      </c>
      <c r="G1855" s="8" t="s">
        <v>79</v>
      </c>
      <c r="H1855" s="10" t="s">
        <v>21</v>
      </c>
      <c r="I1855" s="11">
        <v>30</v>
      </c>
      <c r="J1855" s="12">
        <v>275</v>
      </c>
      <c r="K1855" s="12">
        <v>8250</v>
      </c>
      <c r="L1855" s="13">
        <v>2887.4999999999995</v>
      </c>
      <c r="M1855" s="8" t="s">
        <v>17</v>
      </c>
      <c r="N1855" s="19">
        <v>44310</v>
      </c>
    </row>
    <row r="1856" spans="2:14" ht="14.25" customHeight="1" x14ac:dyDescent="0.25">
      <c r="B1856" s="8" t="s">
        <v>30</v>
      </c>
      <c r="C1856" s="8">
        <v>1185732</v>
      </c>
      <c r="D1856" s="9">
        <v>44480</v>
      </c>
      <c r="E1856" s="8" t="s">
        <v>31</v>
      </c>
      <c r="F1856" s="8" t="s">
        <v>78</v>
      </c>
      <c r="G1856" s="8" t="s">
        <v>79</v>
      </c>
      <c r="H1856" s="10" t="s">
        <v>22</v>
      </c>
      <c r="I1856" s="11">
        <v>34.999999999999993</v>
      </c>
      <c r="J1856" s="12">
        <v>400</v>
      </c>
      <c r="K1856" s="12">
        <v>13999.999999999996</v>
      </c>
      <c r="L1856" s="13">
        <v>6999.9999999999982</v>
      </c>
      <c r="M1856" s="8" t="s">
        <v>17</v>
      </c>
      <c r="N1856" s="19">
        <v>44311</v>
      </c>
    </row>
    <row r="1857" spans="2:14" ht="14.25" customHeight="1" x14ac:dyDescent="0.25">
      <c r="B1857" s="8" t="s">
        <v>30</v>
      </c>
      <c r="C1857" s="8">
        <v>1185732</v>
      </c>
      <c r="D1857" s="9">
        <v>44511</v>
      </c>
      <c r="E1857" s="8" t="s">
        <v>31</v>
      </c>
      <c r="F1857" s="8" t="s">
        <v>78</v>
      </c>
      <c r="G1857" s="8" t="s">
        <v>79</v>
      </c>
      <c r="H1857" s="10" t="s">
        <v>16</v>
      </c>
      <c r="I1857" s="11">
        <v>30.000000000000004</v>
      </c>
      <c r="J1857" s="12">
        <v>550</v>
      </c>
      <c r="K1857" s="12">
        <v>16500.000000000004</v>
      </c>
      <c r="L1857" s="13">
        <v>6600.0000000000018</v>
      </c>
      <c r="M1857" s="8" t="s">
        <v>17</v>
      </c>
      <c r="N1857" s="19">
        <v>44312</v>
      </c>
    </row>
    <row r="1858" spans="2:14" ht="14.25" customHeight="1" x14ac:dyDescent="0.25">
      <c r="B1858" s="8" t="s">
        <v>30</v>
      </c>
      <c r="C1858" s="8">
        <v>1185732</v>
      </c>
      <c r="D1858" s="9">
        <v>44511</v>
      </c>
      <c r="E1858" s="8" t="s">
        <v>31</v>
      </c>
      <c r="F1858" s="8" t="s">
        <v>78</v>
      </c>
      <c r="G1858" s="8" t="s">
        <v>79</v>
      </c>
      <c r="H1858" s="10" t="s">
        <v>18</v>
      </c>
      <c r="I1858" s="11">
        <v>20.000000000000007</v>
      </c>
      <c r="J1858" s="12">
        <v>400</v>
      </c>
      <c r="K1858" s="12">
        <v>8000.0000000000027</v>
      </c>
      <c r="L1858" s="13">
        <v>2800.0000000000009</v>
      </c>
      <c r="M1858" s="8" t="s">
        <v>17</v>
      </c>
      <c r="N1858" s="19">
        <v>44313</v>
      </c>
    </row>
    <row r="1859" spans="2:14" ht="14.25" customHeight="1" x14ac:dyDescent="0.25">
      <c r="B1859" s="8" t="s">
        <v>30</v>
      </c>
      <c r="C1859" s="8">
        <v>1185732</v>
      </c>
      <c r="D1859" s="9">
        <v>44511</v>
      </c>
      <c r="E1859" s="8" t="s">
        <v>31</v>
      </c>
      <c r="F1859" s="8" t="s">
        <v>78</v>
      </c>
      <c r="G1859" s="8" t="s">
        <v>79</v>
      </c>
      <c r="H1859" s="10" t="s">
        <v>19</v>
      </c>
      <c r="I1859" s="11">
        <v>20.000000000000007</v>
      </c>
      <c r="J1859" s="12">
        <v>345</v>
      </c>
      <c r="K1859" s="12">
        <v>6900.0000000000027</v>
      </c>
      <c r="L1859" s="13">
        <v>2415.0000000000009</v>
      </c>
      <c r="M1859" s="8" t="s">
        <v>17</v>
      </c>
      <c r="N1859" s="19">
        <v>44314</v>
      </c>
    </row>
    <row r="1860" spans="2:14" ht="14.25" customHeight="1" x14ac:dyDescent="0.25">
      <c r="B1860" s="8" t="s">
        <v>30</v>
      </c>
      <c r="C1860" s="8">
        <v>1185732</v>
      </c>
      <c r="D1860" s="9">
        <v>44511</v>
      </c>
      <c r="E1860" s="8" t="s">
        <v>31</v>
      </c>
      <c r="F1860" s="8" t="s">
        <v>78</v>
      </c>
      <c r="G1860" s="8" t="s">
        <v>79</v>
      </c>
      <c r="H1860" s="10" t="s">
        <v>20</v>
      </c>
      <c r="I1860" s="11">
        <v>20.000000000000007</v>
      </c>
      <c r="J1860" s="12">
        <v>375</v>
      </c>
      <c r="K1860" s="12">
        <v>7500.0000000000027</v>
      </c>
      <c r="L1860" s="13">
        <v>3000.0000000000014</v>
      </c>
      <c r="M1860" s="8" t="s">
        <v>17</v>
      </c>
      <c r="N1860" s="19">
        <v>44315</v>
      </c>
    </row>
    <row r="1861" spans="2:14" ht="14.25" customHeight="1" x14ac:dyDescent="0.25">
      <c r="B1861" s="8" t="s">
        <v>30</v>
      </c>
      <c r="C1861" s="8">
        <v>1185732</v>
      </c>
      <c r="D1861" s="9">
        <v>44511</v>
      </c>
      <c r="E1861" s="8" t="s">
        <v>31</v>
      </c>
      <c r="F1861" s="8" t="s">
        <v>78</v>
      </c>
      <c r="G1861" s="8" t="s">
        <v>79</v>
      </c>
      <c r="H1861" s="10" t="s">
        <v>21</v>
      </c>
      <c r="I1861" s="11">
        <v>40</v>
      </c>
      <c r="J1861" s="12">
        <v>350</v>
      </c>
      <c r="K1861" s="12">
        <v>14000</v>
      </c>
      <c r="L1861" s="13">
        <v>4900</v>
      </c>
      <c r="M1861" s="8" t="s">
        <v>17</v>
      </c>
      <c r="N1861" s="19">
        <v>44316</v>
      </c>
    </row>
    <row r="1862" spans="2:14" ht="14.25" customHeight="1" x14ac:dyDescent="0.25">
      <c r="B1862" s="8" t="s">
        <v>30</v>
      </c>
      <c r="C1862" s="8">
        <v>1185732</v>
      </c>
      <c r="D1862" s="9">
        <v>44511</v>
      </c>
      <c r="E1862" s="8" t="s">
        <v>31</v>
      </c>
      <c r="F1862" s="8" t="s">
        <v>78</v>
      </c>
      <c r="G1862" s="8" t="s">
        <v>79</v>
      </c>
      <c r="H1862" s="10" t="s">
        <v>22</v>
      </c>
      <c r="I1862" s="11">
        <v>44.999999999999986</v>
      </c>
      <c r="J1862" s="12">
        <v>450</v>
      </c>
      <c r="K1862" s="12">
        <v>20249.999999999993</v>
      </c>
      <c r="L1862" s="13">
        <v>10124.999999999996</v>
      </c>
      <c r="M1862" s="8" t="s">
        <v>17</v>
      </c>
      <c r="N1862" s="19">
        <v>44317</v>
      </c>
    </row>
    <row r="1863" spans="2:14" ht="14.25" customHeight="1" x14ac:dyDescent="0.25">
      <c r="B1863" s="8" t="s">
        <v>30</v>
      </c>
      <c r="C1863" s="8">
        <v>1185732</v>
      </c>
      <c r="D1863" s="9">
        <v>44540</v>
      </c>
      <c r="E1863" s="8" t="s">
        <v>31</v>
      </c>
      <c r="F1863" s="8" t="s">
        <v>78</v>
      </c>
      <c r="G1863" s="8" t="s">
        <v>79</v>
      </c>
      <c r="H1863" s="10" t="s">
        <v>16</v>
      </c>
      <c r="I1863" s="11">
        <v>40</v>
      </c>
      <c r="J1863" s="12">
        <v>700</v>
      </c>
      <c r="K1863" s="12">
        <v>28000</v>
      </c>
      <c r="L1863" s="13">
        <v>11200</v>
      </c>
      <c r="M1863" s="8" t="s">
        <v>17</v>
      </c>
      <c r="N1863" s="19">
        <v>44318</v>
      </c>
    </row>
    <row r="1864" spans="2:14" ht="14.25" customHeight="1" x14ac:dyDescent="0.25">
      <c r="B1864" s="8" t="s">
        <v>30</v>
      </c>
      <c r="C1864" s="8">
        <v>1185732</v>
      </c>
      <c r="D1864" s="9">
        <v>44540</v>
      </c>
      <c r="E1864" s="8" t="s">
        <v>31</v>
      </c>
      <c r="F1864" s="8" t="s">
        <v>78</v>
      </c>
      <c r="G1864" s="8" t="s">
        <v>79</v>
      </c>
      <c r="H1864" s="10" t="s">
        <v>18</v>
      </c>
      <c r="I1864" s="11">
        <v>30.000000000000004</v>
      </c>
      <c r="J1864" s="12">
        <v>500</v>
      </c>
      <c r="K1864" s="12">
        <v>15000.000000000004</v>
      </c>
      <c r="L1864" s="13">
        <v>5250.0000000000009</v>
      </c>
      <c r="M1864" s="8" t="s">
        <v>17</v>
      </c>
      <c r="N1864" s="19">
        <v>44319</v>
      </c>
    </row>
    <row r="1865" spans="2:14" ht="14.25" customHeight="1" x14ac:dyDescent="0.25">
      <c r="B1865" s="8" t="s">
        <v>30</v>
      </c>
      <c r="C1865" s="8">
        <v>1185732</v>
      </c>
      <c r="D1865" s="9">
        <v>44540</v>
      </c>
      <c r="E1865" s="8" t="s">
        <v>31</v>
      </c>
      <c r="F1865" s="8" t="s">
        <v>78</v>
      </c>
      <c r="G1865" s="8" t="s">
        <v>79</v>
      </c>
      <c r="H1865" s="10" t="s">
        <v>19</v>
      </c>
      <c r="I1865" s="11">
        <v>30.000000000000004</v>
      </c>
      <c r="J1865" s="12">
        <v>450</v>
      </c>
      <c r="K1865" s="12">
        <v>13500.000000000004</v>
      </c>
      <c r="L1865" s="13">
        <v>4725.0000000000009</v>
      </c>
      <c r="M1865" s="8" t="s">
        <v>17</v>
      </c>
      <c r="N1865" s="19">
        <v>44320</v>
      </c>
    </row>
    <row r="1866" spans="2:14" ht="14.25" customHeight="1" x14ac:dyDescent="0.25">
      <c r="B1866" s="8" t="s">
        <v>30</v>
      </c>
      <c r="C1866" s="8">
        <v>1185732</v>
      </c>
      <c r="D1866" s="9">
        <v>44540</v>
      </c>
      <c r="E1866" s="8" t="s">
        <v>31</v>
      </c>
      <c r="F1866" s="8" t="s">
        <v>78</v>
      </c>
      <c r="G1866" s="8" t="s">
        <v>79</v>
      </c>
      <c r="H1866" s="10" t="s">
        <v>20</v>
      </c>
      <c r="I1866" s="11">
        <v>30.000000000000004</v>
      </c>
      <c r="J1866" s="12">
        <v>400</v>
      </c>
      <c r="K1866" s="12">
        <v>12000.000000000002</v>
      </c>
      <c r="L1866" s="13">
        <v>4800.0000000000009</v>
      </c>
      <c r="M1866" s="8" t="s">
        <v>17</v>
      </c>
      <c r="N1866" s="19">
        <v>44321</v>
      </c>
    </row>
    <row r="1867" spans="2:14" ht="14.25" customHeight="1" x14ac:dyDescent="0.25">
      <c r="B1867" s="8" t="s">
        <v>30</v>
      </c>
      <c r="C1867" s="8">
        <v>1185732</v>
      </c>
      <c r="D1867" s="9">
        <v>44540</v>
      </c>
      <c r="E1867" s="8" t="s">
        <v>31</v>
      </c>
      <c r="F1867" s="8" t="s">
        <v>78</v>
      </c>
      <c r="G1867" s="8" t="s">
        <v>79</v>
      </c>
      <c r="H1867" s="10" t="s">
        <v>21</v>
      </c>
      <c r="I1867" s="11">
        <v>40</v>
      </c>
      <c r="J1867" s="12">
        <v>400</v>
      </c>
      <c r="K1867" s="12">
        <v>16000</v>
      </c>
      <c r="L1867" s="13">
        <v>5600</v>
      </c>
      <c r="M1867" s="8" t="s">
        <v>17</v>
      </c>
      <c r="N1867" s="19">
        <v>44322</v>
      </c>
    </row>
    <row r="1868" spans="2:14" ht="14.25" customHeight="1" x14ac:dyDescent="0.25">
      <c r="B1868" s="8" t="s">
        <v>30</v>
      </c>
      <c r="C1868" s="8">
        <v>1185732</v>
      </c>
      <c r="D1868" s="9">
        <v>44540</v>
      </c>
      <c r="E1868" s="8" t="s">
        <v>31</v>
      </c>
      <c r="F1868" s="8" t="s">
        <v>78</v>
      </c>
      <c r="G1868" s="8" t="s">
        <v>79</v>
      </c>
      <c r="H1868" s="10" t="s">
        <v>22</v>
      </c>
      <c r="I1868" s="11">
        <v>44.999999999999986</v>
      </c>
      <c r="J1868" s="12">
        <v>500</v>
      </c>
      <c r="K1868" s="12">
        <v>22499.999999999993</v>
      </c>
      <c r="L1868" s="13">
        <v>11249.999999999996</v>
      </c>
      <c r="M1868" s="8" t="s">
        <v>17</v>
      </c>
      <c r="N1868" s="19">
        <v>44323</v>
      </c>
    </row>
    <row r="1869" spans="2:14" ht="14.25" customHeight="1" x14ac:dyDescent="0.25">
      <c r="B1869" s="8" t="s">
        <v>30</v>
      </c>
      <c r="C1869" s="8">
        <v>1128299</v>
      </c>
      <c r="D1869" s="9">
        <v>44220</v>
      </c>
      <c r="E1869" s="8" t="s">
        <v>31</v>
      </c>
      <c r="F1869" s="8" t="s">
        <v>78</v>
      </c>
      <c r="G1869" s="8" t="s">
        <v>79</v>
      </c>
      <c r="H1869" s="10" t="s">
        <v>16</v>
      </c>
      <c r="I1869" s="11">
        <v>30.000000000000004</v>
      </c>
      <c r="J1869" s="12">
        <v>350</v>
      </c>
      <c r="K1869" s="12">
        <v>10500.000000000002</v>
      </c>
      <c r="L1869" s="13">
        <v>3675</v>
      </c>
      <c r="M1869" s="8" t="s">
        <v>17</v>
      </c>
      <c r="N1869" s="19">
        <v>44324</v>
      </c>
    </row>
    <row r="1870" spans="2:14" ht="14.25" customHeight="1" x14ac:dyDescent="0.25">
      <c r="B1870" s="8" t="s">
        <v>30</v>
      </c>
      <c r="C1870" s="8">
        <v>1128299</v>
      </c>
      <c r="D1870" s="9">
        <v>44220</v>
      </c>
      <c r="E1870" s="8" t="s">
        <v>31</v>
      </c>
      <c r="F1870" s="8" t="s">
        <v>78</v>
      </c>
      <c r="G1870" s="8" t="s">
        <v>79</v>
      </c>
      <c r="H1870" s="10" t="s">
        <v>18</v>
      </c>
      <c r="I1870" s="11">
        <v>40</v>
      </c>
      <c r="J1870" s="12">
        <v>350</v>
      </c>
      <c r="K1870" s="12">
        <v>14000</v>
      </c>
      <c r="L1870" s="13">
        <v>4900</v>
      </c>
      <c r="M1870" s="8" t="s">
        <v>17</v>
      </c>
      <c r="N1870" s="19">
        <v>44325</v>
      </c>
    </row>
    <row r="1871" spans="2:14" ht="14.25" customHeight="1" x14ac:dyDescent="0.25">
      <c r="B1871" s="8" t="s">
        <v>30</v>
      </c>
      <c r="C1871" s="8">
        <v>1128299</v>
      </c>
      <c r="D1871" s="9">
        <v>44220</v>
      </c>
      <c r="E1871" s="8" t="s">
        <v>31</v>
      </c>
      <c r="F1871" s="8" t="s">
        <v>78</v>
      </c>
      <c r="G1871" s="8" t="s">
        <v>79</v>
      </c>
      <c r="H1871" s="10" t="s">
        <v>19</v>
      </c>
      <c r="I1871" s="11">
        <v>40</v>
      </c>
      <c r="J1871" s="12">
        <v>350</v>
      </c>
      <c r="K1871" s="12">
        <v>14000</v>
      </c>
      <c r="L1871" s="13">
        <v>4900</v>
      </c>
      <c r="M1871" s="8" t="s">
        <v>17</v>
      </c>
      <c r="N1871" s="19">
        <v>44326</v>
      </c>
    </row>
    <row r="1872" spans="2:14" ht="14.25" customHeight="1" x14ac:dyDescent="0.25">
      <c r="B1872" s="8" t="s">
        <v>30</v>
      </c>
      <c r="C1872" s="8">
        <v>1128299</v>
      </c>
      <c r="D1872" s="9">
        <v>44220</v>
      </c>
      <c r="E1872" s="8" t="s">
        <v>31</v>
      </c>
      <c r="F1872" s="8" t="s">
        <v>78</v>
      </c>
      <c r="G1872" s="8" t="s">
        <v>79</v>
      </c>
      <c r="H1872" s="10" t="s">
        <v>20</v>
      </c>
      <c r="I1872" s="11">
        <v>40</v>
      </c>
      <c r="J1872" s="12">
        <v>200</v>
      </c>
      <c r="K1872" s="12">
        <v>8000</v>
      </c>
      <c r="L1872" s="13">
        <v>2800</v>
      </c>
      <c r="M1872" s="8" t="s">
        <v>17</v>
      </c>
      <c r="N1872" s="19">
        <v>44327</v>
      </c>
    </row>
    <row r="1873" spans="2:14" ht="14.25" customHeight="1" x14ac:dyDescent="0.25">
      <c r="B1873" s="8" t="s">
        <v>30</v>
      </c>
      <c r="C1873" s="8">
        <v>1128299</v>
      </c>
      <c r="D1873" s="9">
        <v>44220</v>
      </c>
      <c r="E1873" s="8" t="s">
        <v>31</v>
      </c>
      <c r="F1873" s="8" t="s">
        <v>78</v>
      </c>
      <c r="G1873" s="8" t="s">
        <v>79</v>
      </c>
      <c r="H1873" s="10" t="s">
        <v>21</v>
      </c>
      <c r="I1873" s="11">
        <v>45.000000000000007</v>
      </c>
      <c r="J1873" s="12">
        <v>150</v>
      </c>
      <c r="K1873" s="12">
        <v>6750.0000000000018</v>
      </c>
      <c r="L1873" s="13">
        <v>2700.0000000000009</v>
      </c>
      <c r="M1873" s="8" t="s">
        <v>17</v>
      </c>
      <c r="N1873" s="19">
        <v>44328</v>
      </c>
    </row>
    <row r="1874" spans="2:14" ht="14.25" customHeight="1" x14ac:dyDescent="0.25">
      <c r="B1874" s="8" t="s">
        <v>30</v>
      </c>
      <c r="C1874" s="8">
        <v>1128299</v>
      </c>
      <c r="D1874" s="9">
        <v>44220</v>
      </c>
      <c r="E1874" s="8" t="s">
        <v>31</v>
      </c>
      <c r="F1874" s="8" t="s">
        <v>78</v>
      </c>
      <c r="G1874" s="8" t="s">
        <v>79</v>
      </c>
      <c r="H1874" s="10" t="s">
        <v>22</v>
      </c>
      <c r="I1874" s="11">
        <v>40</v>
      </c>
      <c r="J1874" s="12">
        <v>400</v>
      </c>
      <c r="K1874" s="12">
        <v>16000</v>
      </c>
      <c r="L1874" s="13">
        <v>4800</v>
      </c>
      <c r="M1874" s="8" t="s">
        <v>17</v>
      </c>
      <c r="N1874" s="19">
        <v>44329</v>
      </c>
    </row>
    <row r="1875" spans="2:14" ht="14.25" customHeight="1" x14ac:dyDescent="0.25">
      <c r="B1875" s="8" t="s">
        <v>30</v>
      </c>
      <c r="C1875" s="8">
        <v>1128299</v>
      </c>
      <c r="D1875" s="9">
        <v>44251</v>
      </c>
      <c r="E1875" s="8" t="s">
        <v>31</v>
      </c>
      <c r="F1875" s="8" t="s">
        <v>78</v>
      </c>
      <c r="G1875" s="8" t="s">
        <v>79</v>
      </c>
      <c r="H1875" s="10" t="s">
        <v>16</v>
      </c>
      <c r="I1875" s="11">
        <v>30.000000000000004</v>
      </c>
      <c r="J1875" s="12">
        <v>450</v>
      </c>
      <c r="K1875" s="12">
        <v>13500.000000000004</v>
      </c>
      <c r="L1875" s="13">
        <v>4725.0000000000009</v>
      </c>
      <c r="M1875" s="8" t="s">
        <v>17</v>
      </c>
      <c r="N1875" s="19">
        <v>44330</v>
      </c>
    </row>
    <row r="1876" spans="2:14" ht="14.25" customHeight="1" x14ac:dyDescent="0.25">
      <c r="B1876" s="8" t="s">
        <v>30</v>
      </c>
      <c r="C1876" s="8">
        <v>1128299</v>
      </c>
      <c r="D1876" s="9">
        <v>44251</v>
      </c>
      <c r="E1876" s="8" t="s">
        <v>31</v>
      </c>
      <c r="F1876" s="8" t="s">
        <v>78</v>
      </c>
      <c r="G1876" s="8" t="s">
        <v>79</v>
      </c>
      <c r="H1876" s="10" t="s">
        <v>18</v>
      </c>
      <c r="I1876" s="11">
        <v>40</v>
      </c>
      <c r="J1876" s="12">
        <v>350</v>
      </c>
      <c r="K1876" s="12">
        <v>14000</v>
      </c>
      <c r="L1876" s="13">
        <v>4900</v>
      </c>
      <c r="M1876" s="8" t="s">
        <v>17</v>
      </c>
      <c r="N1876" s="19">
        <v>44331</v>
      </c>
    </row>
    <row r="1877" spans="2:14" ht="14.25" customHeight="1" x14ac:dyDescent="0.25">
      <c r="B1877" s="8" t="s">
        <v>30</v>
      </c>
      <c r="C1877" s="8">
        <v>1128299</v>
      </c>
      <c r="D1877" s="9">
        <v>44251</v>
      </c>
      <c r="E1877" s="8" t="s">
        <v>31</v>
      </c>
      <c r="F1877" s="8" t="s">
        <v>78</v>
      </c>
      <c r="G1877" s="8" t="s">
        <v>79</v>
      </c>
      <c r="H1877" s="10" t="s">
        <v>19</v>
      </c>
      <c r="I1877" s="11">
        <v>40</v>
      </c>
      <c r="J1877" s="12">
        <v>350</v>
      </c>
      <c r="K1877" s="12">
        <v>14000</v>
      </c>
      <c r="L1877" s="13">
        <v>4900</v>
      </c>
      <c r="M1877" s="8" t="s">
        <v>17</v>
      </c>
      <c r="N1877" s="19">
        <v>44332</v>
      </c>
    </row>
    <row r="1878" spans="2:14" ht="14.25" customHeight="1" x14ac:dyDescent="0.25">
      <c r="B1878" s="8" t="s">
        <v>30</v>
      </c>
      <c r="C1878" s="8">
        <v>1128299</v>
      </c>
      <c r="D1878" s="9">
        <v>44251</v>
      </c>
      <c r="E1878" s="8" t="s">
        <v>31</v>
      </c>
      <c r="F1878" s="8" t="s">
        <v>80</v>
      </c>
      <c r="G1878" s="8" t="s">
        <v>63</v>
      </c>
      <c r="H1878" s="10" t="s">
        <v>20</v>
      </c>
      <c r="I1878" s="11">
        <v>40</v>
      </c>
      <c r="J1878" s="12">
        <v>200</v>
      </c>
      <c r="K1878" s="12">
        <v>8000</v>
      </c>
      <c r="L1878" s="13">
        <v>2800</v>
      </c>
      <c r="M1878" s="8" t="s">
        <v>17</v>
      </c>
      <c r="N1878" s="19">
        <v>44333</v>
      </c>
    </row>
    <row r="1879" spans="2:14" ht="14.25" customHeight="1" x14ac:dyDescent="0.25">
      <c r="B1879" s="8" t="s">
        <v>30</v>
      </c>
      <c r="C1879" s="8">
        <v>1128299</v>
      </c>
      <c r="D1879" s="9">
        <v>44251</v>
      </c>
      <c r="E1879" s="8" t="s">
        <v>31</v>
      </c>
      <c r="F1879" s="8" t="s">
        <v>80</v>
      </c>
      <c r="G1879" s="8" t="s">
        <v>63</v>
      </c>
      <c r="H1879" s="10" t="s">
        <v>21</v>
      </c>
      <c r="I1879" s="11">
        <v>45.000000000000007</v>
      </c>
      <c r="J1879" s="12">
        <v>125</v>
      </c>
      <c r="K1879" s="12">
        <v>5625.0000000000009</v>
      </c>
      <c r="L1879" s="13">
        <v>2250.0000000000005</v>
      </c>
      <c r="M1879" s="8" t="s">
        <v>17</v>
      </c>
      <c r="N1879" s="19">
        <v>44334</v>
      </c>
    </row>
    <row r="1880" spans="2:14" ht="14.25" customHeight="1" x14ac:dyDescent="0.25">
      <c r="B1880" s="8" t="s">
        <v>30</v>
      </c>
      <c r="C1880" s="8">
        <v>1128299</v>
      </c>
      <c r="D1880" s="9">
        <v>44251</v>
      </c>
      <c r="E1880" s="8" t="s">
        <v>31</v>
      </c>
      <c r="F1880" s="8" t="s">
        <v>80</v>
      </c>
      <c r="G1880" s="8" t="s">
        <v>63</v>
      </c>
      <c r="H1880" s="10" t="s">
        <v>22</v>
      </c>
      <c r="I1880" s="11">
        <v>40</v>
      </c>
      <c r="J1880" s="12">
        <v>325</v>
      </c>
      <c r="K1880" s="12">
        <v>13000</v>
      </c>
      <c r="L1880" s="13">
        <v>3900</v>
      </c>
      <c r="M1880" s="8" t="s">
        <v>17</v>
      </c>
      <c r="N1880" s="19">
        <v>44335</v>
      </c>
    </row>
    <row r="1881" spans="2:14" ht="14.25" customHeight="1" x14ac:dyDescent="0.25">
      <c r="B1881" s="8" t="s">
        <v>30</v>
      </c>
      <c r="C1881" s="8">
        <v>1128299</v>
      </c>
      <c r="D1881" s="9">
        <v>44278</v>
      </c>
      <c r="E1881" s="8" t="s">
        <v>31</v>
      </c>
      <c r="F1881" s="8" t="s">
        <v>80</v>
      </c>
      <c r="G1881" s="8" t="s">
        <v>63</v>
      </c>
      <c r="H1881" s="10" t="s">
        <v>16</v>
      </c>
      <c r="I1881" s="11">
        <v>40</v>
      </c>
      <c r="J1881" s="12">
        <v>475</v>
      </c>
      <c r="K1881" s="12">
        <v>19000</v>
      </c>
      <c r="L1881" s="13">
        <v>6650</v>
      </c>
      <c r="M1881" s="8" t="s">
        <v>17</v>
      </c>
      <c r="N1881" s="19">
        <v>44336</v>
      </c>
    </row>
    <row r="1882" spans="2:14" ht="14.25" customHeight="1" x14ac:dyDescent="0.25">
      <c r="B1882" s="8" t="s">
        <v>30</v>
      </c>
      <c r="C1882" s="8">
        <v>1128299</v>
      </c>
      <c r="D1882" s="9">
        <v>44278</v>
      </c>
      <c r="E1882" s="8" t="s">
        <v>31</v>
      </c>
      <c r="F1882" s="8" t="s">
        <v>80</v>
      </c>
      <c r="G1882" s="8" t="s">
        <v>63</v>
      </c>
      <c r="H1882" s="10" t="s">
        <v>18</v>
      </c>
      <c r="I1882" s="11">
        <v>50</v>
      </c>
      <c r="J1882" s="12">
        <v>325</v>
      </c>
      <c r="K1882" s="12">
        <v>16250</v>
      </c>
      <c r="L1882" s="13">
        <v>5687.5</v>
      </c>
      <c r="M1882" s="8" t="s">
        <v>17</v>
      </c>
      <c r="N1882" s="19">
        <v>44337</v>
      </c>
    </row>
    <row r="1883" spans="2:14" ht="14.25" customHeight="1" x14ac:dyDescent="0.25">
      <c r="B1883" s="8" t="s">
        <v>30</v>
      </c>
      <c r="C1883" s="8">
        <v>1128299</v>
      </c>
      <c r="D1883" s="9">
        <v>44278</v>
      </c>
      <c r="E1883" s="8" t="s">
        <v>31</v>
      </c>
      <c r="F1883" s="8" t="s">
        <v>80</v>
      </c>
      <c r="G1883" s="8" t="s">
        <v>63</v>
      </c>
      <c r="H1883" s="10" t="s">
        <v>19</v>
      </c>
      <c r="I1883" s="11">
        <v>54.999999999999993</v>
      </c>
      <c r="J1883" s="12">
        <v>350</v>
      </c>
      <c r="K1883" s="12">
        <v>19249.999999999996</v>
      </c>
      <c r="L1883" s="13">
        <v>6737.4999999999982</v>
      </c>
      <c r="M1883" s="8" t="s">
        <v>17</v>
      </c>
      <c r="N1883" s="19">
        <v>44338</v>
      </c>
    </row>
    <row r="1884" spans="2:14" ht="14.25" customHeight="1" x14ac:dyDescent="0.25">
      <c r="B1884" s="8" t="s">
        <v>30</v>
      </c>
      <c r="C1884" s="8">
        <v>1128299</v>
      </c>
      <c r="D1884" s="9">
        <v>44278</v>
      </c>
      <c r="E1884" s="8" t="s">
        <v>31</v>
      </c>
      <c r="F1884" s="8" t="s">
        <v>80</v>
      </c>
      <c r="G1884" s="8" t="s">
        <v>63</v>
      </c>
      <c r="H1884" s="10" t="s">
        <v>20</v>
      </c>
      <c r="I1884" s="11">
        <v>50</v>
      </c>
      <c r="J1884" s="12">
        <v>250</v>
      </c>
      <c r="K1884" s="12">
        <v>12500</v>
      </c>
      <c r="L1884" s="13">
        <v>4375</v>
      </c>
      <c r="M1884" s="8" t="s">
        <v>17</v>
      </c>
      <c r="N1884" s="19">
        <v>44339</v>
      </c>
    </row>
    <row r="1885" spans="2:14" ht="14.25" customHeight="1" x14ac:dyDescent="0.25">
      <c r="B1885" s="8" t="s">
        <v>30</v>
      </c>
      <c r="C1885" s="8">
        <v>1128299</v>
      </c>
      <c r="D1885" s="9">
        <v>44278</v>
      </c>
      <c r="E1885" s="8" t="s">
        <v>31</v>
      </c>
      <c r="F1885" s="8" t="s">
        <v>80</v>
      </c>
      <c r="G1885" s="8" t="s">
        <v>63</v>
      </c>
      <c r="H1885" s="10" t="s">
        <v>21</v>
      </c>
      <c r="I1885" s="11">
        <v>55.000000000000007</v>
      </c>
      <c r="J1885" s="12">
        <v>100</v>
      </c>
      <c r="K1885" s="12">
        <v>5500.0000000000009</v>
      </c>
      <c r="L1885" s="13">
        <v>2200.0000000000005</v>
      </c>
      <c r="M1885" s="8" t="s">
        <v>17</v>
      </c>
      <c r="N1885" s="19">
        <v>44340</v>
      </c>
    </row>
    <row r="1886" spans="2:14" ht="14.25" customHeight="1" x14ac:dyDescent="0.25">
      <c r="B1886" s="8" t="s">
        <v>30</v>
      </c>
      <c r="C1886" s="8">
        <v>1128299</v>
      </c>
      <c r="D1886" s="9">
        <v>44278</v>
      </c>
      <c r="E1886" s="8" t="s">
        <v>31</v>
      </c>
      <c r="F1886" s="8" t="s">
        <v>80</v>
      </c>
      <c r="G1886" s="8" t="s">
        <v>63</v>
      </c>
      <c r="H1886" s="10" t="s">
        <v>22</v>
      </c>
      <c r="I1886" s="11">
        <v>50</v>
      </c>
      <c r="J1886" s="12">
        <v>300</v>
      </c>
      <c r="K1886" s="12">
        <v>15000</v>
      </c>
      <c r="L1886" s="13">
        <v>4500</v>
      </c>
      <c r="M1886" s="8" t="s">
        <v>17</v>
      </c>
      <c r="N1886" s="19">
        <v>44341</v>
      </c>
    </row>
    <row r="1887" spans="2:14" ht="14.25" customHeight="1" x14ac:dyDescent="0.25">
      <c r="B1887" s="8" t="s">
        <v>30</v>
      </c>
      <c r="C1887" s="8">
        <v>1128299</v>
      </c>
      <c r="D1887" s="9">
        <v>44310</v>
      </c>
      <c r="E1887" s="8" t="s">
        <v>31</v>
      </c>
      <c r="F1887" s="8" t="s">
        <v>80</v>
      </c>
      <c r="G1887" s="8" t="s">
        <v>63</v>
      </c>
      <c r="H1887" s="10" t="s">
        <v>16</v>
      </c>
      <c r="I1887" s="11">
        <v>55.000000000000007</v>
      </c>
      <c r="J1887" s="12">
        <v>475</v>
      </c>
      <c r="K1887" s="12">
        <v>26125.000000000004</v>
      </c>
      <c r="L1887" s="13">
        <v>9143.75</v>
      </c>
      <c r="M1887" s="8" t="s">
        <v>17</v>
      </c>
      <c r="N1887" s="19">
        <v>44342</v>
      </c>
    </row>
    <row r="1888" spans="2:14" ht="14.25" customHeight="1" x14ac:dyDescent="0.25">
      <c r="B1888" s="8" t="s">
        <v>30</v>
      </c>
      <c r="C1888" s="8">
        <v>1128299</v>
      </c>
      <c r="D1888" s="9">
        <v>44310</v>
      </c>
      <c r="E1888" s="8" t="s">
        <v>31</v>
      </c>
      <c r="F1888" s="8" t="s">
        <v>80</v>
      </c>
      <c r="G1888" s="8" t="s">
        <v>63</v>
      </c>
      <c r="H1888" s="10" t="s">
        <v>18</v>
      </c>
      <c r="I1888" s="11">
        <v>60.000000000000007</v>
      </c>
      <c r="J1888" s="12">
        <v>275</v>
      </c>
      <c r="K1888" s="12">
        <v>16500.000000000004</v>
      </c>
      <c r="L1888" s="13">
        <v>5775.0000000000009</v>
      </c>
      <c r="M1888" s="8" t="s">
        <v>17</v>
      </c>
      <c r="N1888" s="19">
        <v>44343</v>
      </c>
    </row>
    <row r="1889" spans="2:14" ht="14.25" customHeight="1" x14ac:dyDescent="0.25">
      <c r="B1889" s="8" t="s">
        <v>30</v>
      </c>
      <c r="C1889" s="8">
        <v>1128299</v>
      </c>
      <c r="D1889" s="9">
        <v>44310</v>
      </c>
      <c r="E1889" s="8" t="s">
        <v>31</v>
      </c>
      <c r="F1889" s="8" t="s">
        <v>80</v>
      </c>
      <c r="G1889" s="8" t="s">
        <v>63</v>
      </c>
      <c r="H1889" s="10" t="s">
        <v>19</v>
      </c>
      <c r="I1889" s="11">
        <v>60.000000000000007</v>
      </c>
      <c r="J1889" s="12">
        <v>325</v>
      </c>
      <c r="K1889" s="12">
        <v>19500.000000000004</v>
      </c>
      <c r="L1889" s="13">
        <v>6825</v>
      </c>
      <c r="M1889" s="8" t="s">
        <v>17</v>
      </c>
      <c r="N1889" s="19">
        <v>44344</v>
      </c>
    </row>
    <row r="1890" spans="2:14" ht="14.25" customHeight="1" x14ac:dyDescent="0.25">
      <c r="B1890" s="8" t="s">
        <v>30</v>
      </c>
      <c r="C1890" s="8">
        <v>1128299</v>
      </c>
      <c r="D1890" s="9">
        <v>44310</v>
      </c>
      <c r="E1890" s="8" t="s">
        <v>31</v>
      </c>
      <c r="F1890" s="8" t="s">
        <v>80</v>
      </c>
      <c r="G1890" s="8" t="s">
        <v>63</v>
      </c>
      <c r="H1890" s="10" t="s">
        <v>20</v>
      </c>
      <c r="I1890" s="11">
        <v>45.000000000000007</v>
      </c>
      <c r="J1890" s="12">
        <v>225</v>
      </c>
      <c r="K1890" s="12">
        <v>10125.000000000002</v>
      </c>
      <c r="L1890" s="13">
        <v>3543.75</v>
      </c>
      <c r="M1890" s="8" t="s">
        <v>17</v>
      </c>
      <c r="N1890" s="19">
        <v>44345</v>
      </c>
    </row>
    <row r="1891" spans="2:14" ht="14.25" customHeight="1" x14ac:dyDescent="0.25">
      <c r="B1891" s="8" t="s">
        <v>30</v>
      </c>
      <c r="C1891" s="8">
        <v>1128299</v>
      </c>
      <c r="D1891" s="9">
        <v>44310</v>
      </c>
      <c r="E1891" s="8" t="s">
        <v>31</v>
      </c>
      <c r="F1891" s="8" t="s">
        <v>80</v>
      </c>
      <c r="G1891" s="8" t="s">
        <v>63</v>
      </c>
      <c r="H1891" s="10" t="s">
        <v>21</v>
      </c>
      <c r="I1891" s="11">
        <v>50.000000000000014</v>
      </c>
      <c r="J1891" s="12">
        <v>125</v>
      </c>
      <c r="K1891" s="12">
        <v>6250.0000000000018</v>
      </c>
      <c r="L1891" s="13">
        <v>2500.0000000000009</v>
      </c>
      <c r="M1891" s="8" t="s">
        <v>17</v>
      </c>
      <c r="N1891" s="19">
        <v>44346</v>
      </c>
    </row>
    <row r="1892" spans="2:14" ht="14.25" customHeight="1" x14ac:dyDescent="0.25">
      <c r="B1892" s="8" t="s">
        <v>30</v>
      </c>
      <c r="C1892" s="8">
        <v>1128299</v>
      </c>
      <c r="D1892" s="9">
        <v>44310</v>
      </c>
      <c r="E1892" s="8" t="s">
        <v>31</v>
      </c>
      <c r="F1892" s="8" t="s">
        <v>80</v>
      </c>
      <c r="G1892" s="8" t="s">
        <v>63</v>
      </c>
      <c r="H1892" s="10" t="s">
        <v>22</v>
      </c>
      <c r="I1892" s="11">
        <v>65.000000000000014</v>
      </c>
      <c r="J1892" s="12">
        <v>300</v>
      </c>
      <c r="K1892" s="12">
        <v>19500.000000000004</v>
      </c>
      <c r="L1892" s="13">
        <v>5850.0000000000009</v>
      </c>
      <c r="M1892" s="8" t="s">
        <v>17</v>
      </c>
      <c r="N1892" s="19">
        <v>44347</v>
      </c>
    </row>
    <row r="1893" spans="2:14" ht="14.25" customHeight="1" x14ac:dyDescent="0.25">
      <c r="B1893" s="8" t="s">
        <v>30</v>
      </c>
      <c r="C1893" s="8">
        <v>1128299</v>
      </c>
      <c r="D1893" s="9">
        <v>44341</v>
      </c>
      <c r="E1893" s="8" t="s">
        <v>31</v>
      </c>
      <c r="F1893" s="8" t="s">
        <v>80</v>
      </c>
      <c r="G1893" s="8" t="s">
        <v>63</v>
      </c>
      <c r="H1893" s="10" t="s">
        <v>16</v>
      </c>
      <c r="I1893" s="11">
        <v>50</v>
      </c>
      <c r="J1893" s="12">
        <v>500</v>
      </c>
      <c r="K1893" s="12">
        <v>25000</v>
      </c>
      <c r="L1893" s="13">
        <v>8750</v>
      </c>
      <c r="M1893" s="8" t="s">
        <v>17</v>
      </c>
      <c r="N1893" s="19">
        <v>44348</v>
      </c>
    </row>
    <row r="1894" spans="2:14" ht="14.25" customHeight="1" x14ac:dyDescent="0.25">
      <c r="B1894" s="8" t="s">
        <v>30</v>
      </c>
      <c r="C1894" s="8">
        <v>1128299</v>
      </c>
      <c r="D1894" s="9">
        <v>44341</v>
      </c>
      <c r="E1894" s="8" t="s">
        <v>31</v>
      </c>
      <c r="F1894" s="8" t="s">
        <v>80</v>
      </c>
      <c r="G1894" s="8" t="s">
        <v>63</v>
      </c>
      <c r="H1894" s="10" t="s">
        <v>18</v>
      </c>
      <c r="I1894" s="11">
        <v>55.000000000000007</v>
      </c>
      <c r="J1894" s="12">
        <v>350</v>
      </c>
      <c r="K1894" s="12">
        <v>19250.000000000004</v>
      </c>
      <c r="L1894" s="13">
        <v>6737.5</v>
      </c>
      <c r="M1894" s="8" t="s">
        <v>17</v>
      </c>
      <c r="N1894" s="19">
        <v>44349</v>
      </c>
    </row>
    <row r="1895" spans="2:14" ht="14.25" customHeight="1" x14ac:dyDescent="0.25">
      <c r="B1895" s="8" t="s">
        <v>30</v>
      </c>
      <c r="C1895" s="8">
        <v>1128299</v>
      </c>
      <c r="D1895" s="9">
        <v>44341</v>
      </c>
      <c r="E1895" s="8" t="s">
        <v>31</v>
      </c>
      <c r="F1895" s="8" t="s">
        <v>80</v>
      </c>
      <c r="G1895" s="8" t="s">
        <v>63</v>
      </c>
      <c r="H1895" s="10" t="s">
        <v>19</v>
      </c>
      <c r="I1895" s="11">
        <v>55.000000000000007</v>
      </c>
      <c r="J1895" s="12">
        <v>350</v>
      </c>
      <c r="K1895" s="12">
        <v>19250.000000000004</v>
      </c>
      <c r="L1895" s="13">
        <v>6737.5</v>
      </c>
      <c r="M1895" s="8" t="s">
        <v>17</v>
      </c>
      <c r="N1895" s="19">
        <v>44350</v>
      </c>
    </row>
    <row r="1896" spans="2:14" ht="14.25" customHeight="1" x14ac:dyDescent="0.25">
      <c r="B1896" s="8" t="s">
        <v>30</v>
      </c>
      <c r="C1896" s="8">
        <v>1128299</v>
      </c>
      <c r="D1896" s="9">
        <v>44341</v>
      </c>
      <c r="E1896" s="8" t="s">
        <v>31</v>
      </c>
      <c r="F1896" s="8" t="s">
        <v>80</v>
      </c>
      <c r="G1896" s="8" t="s">
        <v>63</v>
      </c>
      <c r="H1896" s="10" t="s">
        <v>20</v>
      </c>
      <c r="I1896" s="11">
        <v>50</v>
      </c>
      <c r="J1896" s="12">
        <v>275</v>
      </c>
      <c r="K1896" s="12">
        <v>13750</v>
      </c>
      <c r="L1896" s="13">
        <v>4812.5</v>
      </c>
      <c r="M1896" s="8" t="s">
        <v>17</v>
      </c>
      <c r="N1896" s="19">
        <v>44351</v>
      </c>
    </row>
    <row r="1897" spans="2:14" ht="14.25" customHeight="1" x14ac:dyDescent="0.25">
      <c r="B1897" s="8" t="s">
        <v>30</v>
      </c>
      <c r="C1897" s="8">
        <v>1128299</v>
      </c>
      <c r="D1897" s="9">
        <v>44341</v>
      </c>
      <c r="E1897" s="8" t="s">
        <v>31</v>
      </c>
      <c r="F1897" s="8" t="s">
        <v>80</v>
      </c>
      <c r="G1897" s="8" t="s">
        <v>63</v>
      </c>
      <c r="H1897" s="10" t="s">
        <v>21</v>
      </c>
      <c r="I1897" s="11">
        <v>44.999999999999993</v>
      </c>
      <c r="J1897" s="12">
        <v>175</v>
      </c>
      <c r="K1897" s="12">
        <v>7874.9999999999982</v>
      </c>
      <c r="L1897" s="13">
        <v>3149.9999999999995</v>
      </c>
      <c r="M1897" s="8" t="s">
        <v>17</v>
      </c>
      <c r="N1897" s="19">
        <v>44352</v>
      </c>
    </row>
    <row r="1898" spans="2:14" ht="14.25" customHeight="1" x14ac:dyDescent="0.25">
      <c r="B1898" s="8" t="s">
        <v>30</v>
      </c>
      <c r="C1898" s="8">
        <v>1128299</v>
      </c>
      <c r="D1898" s="9">
        <v>44341</v>
      </c>
      <c r="E1898" s="8" t="s">
        <v>31</v>
      </c>
      <c r="F1898" s="8" t="s">
        <v>80</v>
      </c>
      <c r="G1898" s="8" t="s">
        <v>63</v>
      </c>
      <c r="H1898" s="10" t="s">
        <v>22</v>
      </c>
      <c r="I1898" s="11">
        <v>60</v>
      </c>
      <c r="J1898" s="12">
        <v>525</v>
      </c>
      <c r="K1898" s="12">
        <v>31500</v>
      </c>
      <c r="L1898" s="13">
        <v>9450</v>
      </c>
      <c r="M1898" s="8" t="s">
        <v>17</v>
      </c>
      <c r="N1898" s="19">
        <v>44353</v>
      </c>
    </row>
    <row r="1899" spans="2:14" ht="14.25" customHeight="1" x14ac:dyDescent="0.25">
      <c r="B1899" s="8" t="s">
        <v>30</v>
      </c>
      <c r="C1899" s="8">
        <v>1128299</v>
      </c>
      <c r="D1899" s="9">
        <v>44371</v>
      </c>
      <c r="E1899" s="8" t="s">
        <v>31</v>
      </c>
      <c r="F1899" s="8" t="s">
        <v>80</v>
      </c>
      <c r="G1899" s="8" t="s">
        <v>63</v>
      </c>
      <c r="H1899" s="10" t="s">
        <v>16</v>
      </c>
      <c r="I1899" s="11">
        <v>54.999999999999993</v>
      </c>
      <c r="J1899" s="12">
        <v>775</v>
      </c>
      <c r="K1899" s="12">
        <v>42624.999999999993</v>
      </c>
      <c r="L1899" s="13">
        <v>14918.749999999996</v>
      </c>
      <c r="M1899" s="8" t="s">
        <v>17</v>
      </c>
      <c r="N1899" s="19">
        <v>44354</v>
      </c>
    </row>
    <row r="1900" spans="2:14" ht="14.25" customHeight="1" x14ac:dyDescent="0.25">
      <c r="B1900" s="8" t="s">
        <v>30</v>
      </c>
      <c r="C1900" s="8">
        <v>1128299</v>
      </c>
      <c r="D1900" s="9">
        <v>44371</v>
      </c>
      <c r="E1900" s="8" t="s">
        <v>31</v>
      </c>
      <c r="F1900" s="8" t="s">
        <v>80</v>
      </c>
      <c r="G1900" s="8" t="s">
        <v>63</v>
      </c>
      <c r="H1900" s="10" t="s">
        <v>18</v>
      </c>
      <c r="I1900" s="11">
        <v>64.999999999999986</v>
      </c>
      <c r="J1900" s="12">
        <v>650</v>
      </c>
      <c r="K1900" s="12">
        <v>42249.999999999985</v>
      </c>
      <c r="L1900" s="13">
        <v>14787.499999999995</v>
      </c>
      <c r="M1900" s="8" t="s">
        <v>17</v>
      </c>
      <c r="N1900" s="19">
        <v>44355</v>
      </c>
    </row>
    <row r="1901" spans="2:14" ht="14.25" customHeight="1" x14ac:dyDescent="0.25">
      <c r="B1901" s="8" t="s">
        <v>30</v>
      </c>
      <c r="C1901" s="8">
        <v>1128299</v>
      </c>
      <c r="D1901" s="9">
        <v>44371</v>
      </c>
      <c r="E1901" s="8" t="s">
        <v>31</v>
      </c>
      <c r="F1901" s="8" t="s">
        <v>80</v>
      </c>
      <c r="G1901" s="8" t="s">
        <v>63</v>
      </c>
      <c r="H1901" s="10" t="s">
        <v>19</v>
      </c>
      <c r="I1901" s="11">
        <v>80</v>
      </c>
      <c r="J1901" s="12">
        <v>650</v>
      </c>
      <c r="K1901" s="12">
        <v>52000</v>
      </c>
      <c r="L1901" s="13">
        <v>18200</v>
      </c>
      <c r="M1901" s="8" t="s">
        <v>17</v>
      </c>
      <c r="N1901" s="19">
        <v>44356</v>
      </c>
    </row>
    <row r="1902" spans="2:14" ht="14.25" customHeight="1" x14ac:dyDescent="0.25">
      <c r="B1902" s="8" t="s">
        <v>30</v>
      </c>
      <c r="C1902" s="8">
        <v>1128299</v>
      </c>
      <c r="D1902" s="9">
        <v>44371</v>
      </c>
      <c r="E1902" s="8" t="s">
        <v>31</v>
      </c>
      <c r="F1902" s="8" t="s">
        <v>80</v>
      </c>
      <c r="G1902" s="8" t="s">
        <v>63</v>
      </c>
      <c r="H1902" s="10" t="s">
        <v>20</v>
      </c>
      <c r="I1902" s="11">
        <v>80</v>
      </c>
      <c r="J1902" s="12">
        <v>525</v>
      </c>
      <c r="K1902" s="12">
        <v>42000</v>
      </c>
      <c r="L1902" s="13">
        <v>14700</v>
      </c>
      <c r="M1902" s="8" t="s">
        <v>17</v>
      </c>
      <c r="N1902" s="19">
        <v>44357</v>
      </c>
    </row>
    <row r="1903" spans="2:14" ht="14.25" customHeight="1" x14ac:dyDescent="0.25">
      <c r="B1903" s="8" t="s">
        <v>30</v>
      </c>
      <c r="C1903" s="8">
        <v>1128299</v>
      </c>
      <c r="D1903" s="9">
        <v>44371</v>
      </c>
      <c r="E1903" s="8" t="s">
        <v>31</v>
      </c>
      <c r="F1903" s="8" t="s">
        <v>80</v>
      </c>
      <c r="G1903" s="8" t="s">
        <v>63</v>
      </c>
      <c r="H1903" s="10" t="s">
        <v>21</v>
      </c>
      <c r="I1903" s="11">
        <v>90</v>
      </c>
      <c r="J1903" s="12">
        <v>400</v>
      </c>
      <c r="K1903" s="12">
        <v>36000</v>
      </c>
      <c r="L1903" s="13">
        <v>14400</v>
      </c>
      <c r="M1903" s="8" t="s">
        <v>17</v>
      </c>
      <c r="N1903" s="19">
        <v>44358</v>
      </c>
    </row>
    <row r="1904" spans="2:14" ht="14.25" customHeight="1" x14ac:dyDescent="0.25">
      <c r="B1904" s="8" t="s">
        <v>30</v>
      </c>
      <c r="C1904" s="8">
        <v>1128299</v>
      </c>
      <c r="D1904" s="9">
        <v>44371</v>
      </c>
      <c r="E1904" s="8" t="s">
        <v>31</v>
      </c>
      <c r="F1904" s="8" t="s">
        <v>80</v>
      </c>
      <c r="G1904" s="8" t="s">
        <v>63</v>
      </c>
      <c r="H1904" s="10" t="s">
        <v>22</v>
      </c>
      <c r="I1904" s="11">
        <v>105</v>
      </c>
      <c r="J1904" s="12">
        <v>700</v>
      </c>
      <c r="K1904" s="12">
        <v>73500</v>
      </c>
      <c r="L1904" s="13">
        <v>22050</v>
      </c>
      <c r="M1904" s="8" t="s">
        <v>17</v>
      </c>
      <c r="N1904" s="19">
        <v>44359</v>
      </c>
    </row>
    <row r="1905" spans="2:14" ht="14.25" customHeight="1" x14ac:dyDescent="0.25">
      <c r="B1905" s="8" t="s">
        <v>30</v>
      </c>
      <c r="C1905" s="8">
        <v>1128299</v>
      </c>
      <c r="D1905" s="9">
        <v>44400</v>
      </c>
      <c r="E1905" s="8" t="s">
        <v>31</v>
      </c>
      <c r="F1905" s="8" t="s">
        <v>80</v>
      </c>
      <c r="G1905" s="8" t="s">
        <v>63</v>
      </c>
      <c r="H1905" s="10" t="s">
        <v>16</v>
      </c>
      <c r="I1905" s="11">
        <v>85</v>
      </c>
      <c r="J1905" s="12">
        <v>850</v>
      </c>
      <c r="K1905" s="12">
        <v>72250</v>
      </c>
      <c r="L1905" s="13">
        <v>25287.499999999996</v>
      </c>
      <c r="M1905" s="8" t="s">
        <v>17</v>
      </c>
      <c r="N1905" s="19">
        <v>44360</v>
      </c>
    </row>
    <row r="1906" spans="2:14" ht="14.25" customHeight="1" x14ac:dyDescent="0.25">
      <c r="B1906" s="8" t="s">
        <v>30</v>
      </c>
      <c r="C1906" s="8">
        <v>1128299</v>
      </c>
      <c r="D1906" s="9">
        <v>44400</v>
      </c>
      <c r="E1906" s="8" t="s">
        <v>31</v>
      </c>
      <c r="F1906" s="8" t="s">
        <v>80</v>
      </c>
      <c r="G1906" s="8" t="s">
        <v>63</v>
      </c>
      <c r="H1906" s="10" t="s">
        <v>18</v>
      </c>
      <c r="I1906" s="11">
        <v>90</v>
      </c>
      <c r="J1906" s="12">
        <v>700</v>
      </c>
      <c r="K1906" s="12">
        <v>63000</v>
      </c>
      <c r="L1906" s="13">
        <v>22050</v>
      </c>
      <c r="M1906" s="8" t="s">
        <v>17</v>
      </c>
      <c r="N1906" s="19">
        <v>44361</v>
      </c>
    </row>
    <row r="1907" spans="2:14" ht="14.25" customHeight="1" x14ac:dyDescent="0.25">
      <c r="B1907" s="8" t="s">
        <v>30</v>
      </c>
      <c r="C1907" s="8">
        <v>1128299</v>
      </c>
      <c r="D1907" s="9">
        <v>44400</v>
      </c>
      <c r="E1907" s="8" t="s">
        <v>31</v>
      </c>
      <c r="F1907" s="8" t="s">
        <v>80</v>
      </c>
      <c r="G1907" s="8" t="s">
        <v>63</v>
      </c>
      <c r="H1907" s="10" t="s">
        <v>19</v>
      </c>
      <c r="I1907" s="11">
        <v>90</v>
      </c>
      <c r="J1907" s="12">
        <v>650</v>
      </c>
      <c r="K1907" s="12">
        <v>58500</v>
      </c>
      <c r="L1907" s="13">
        <v>20475</v>
      </c>
      <c r="M1907" s="8" t="s">
        <v>17</v>
      </c>
      <c r="N1907" s="19">
        <v>44362</v>
      </c>
    </row>
    <row r="1908" spans="2:14" ht="14.25" customHeight="1" x14ac:dyDescent="0.25">
      <c r="B1908" s="8" t="s">
        <v>30</v>
      </c>
      <c r="C1908" s="8">
        <v>1128299</v>
      </c>
      <c r="D1908" s="9">
        <v>44400</v>
      </c>
      <c r="E1908" s="8" t="s">
        <v>31</v>
      </c>
      <c r="F1908" s="8" t="s">
        <v>80</v>
      </c>
      <c r="G1908" s="8" t="s">
        <v>63</v>
      </c>
      <c r="H1908" s="10" t="s">
        <v>20</v>
      </c>
      <c r="I1908" s="11">
        <v>85</v>
      </c>
      <c r="J1908" s="12">
        <v>550</v>
      </c>
      <c r="K1908" s="12">
        <v>46750</v>
      </c>
      <c r="L1908" s="13">
        <v>16362.5</v>
      </c>
      <c r="M1908" s="8" t="s">
        <v>17</v>
      </c>
      <c r="N1908" s="19">
        <v>44363</v>
      </c>
    </row>
    <row r="1909" spans="2:14" ht="14.25" customHeight="1" x14ac:dyDescent="0.25">
      <c r="B1909" s="8" t="s">
        <v>30</v>
      </c>
      <c r="C1909" s="8">
        <v>1128299</v>
      </c>
      <c r="D1909" s="9">
        <v>44400</v>
      </c>
      <c r="E1909" s="8" t="s">
        <v>31</v>
      </c>
      <c r="F1909" s="8" t="s">
        <v>80</v>
      </c>
      <c r="G1909" s="8" t="s">
        <v>63</v>
      </c>
      <c r="H1909" s="10" t="s">
        <v>21</v>
      </c>
      <c r="I1909" s="11">
        <v>90</v>
      </c>
      <c r="J1909" s="12">
        <v>600</v>
      </c>
      <c r="K1909" s="12">
        <v>54000</v>
      </c>
      <c r="L1909" s="13">
        <v>21600</v>
      </c>
      <c r="M1909" s="8" t="s">
        <v>17</v>
      </c>
      <c r="N1909" s="19">
        <v>44364</v>
      </c>
    </row>
    <row r="1910" spans="2:14" ht="14.25" customHeight="1" x14ac:dyDescent="0.25">
      <c r="B1910" s="8" t="s">
        <v>30</v>
      </c>
      <c r="C1910" s="8">
        <v>1128299</v>
      </c>
      <c r="D1910" s="9">
        <v>44400</v>
      </c>
      <c r="E1910" s="8" t="s">
        <v>31</v>
      </c>
      <c r="F1910" s="8" t="s">
        <v>80</v>
      </c>
      <c r="G1910" s="8" t="s">
        <v>63</v>
      </c>
      <c r="H1910" s="10" t="s">
        <v>22</v>
      </c>
      <c r="I1910" s="11">
        <v>105</v>
      </c>
      <c r="J1910" s="12">
        <v>600</v>
      </c>
      <c r="K1910" s="12">
        <v>63000</v>
      </c>
      <c r="L1910" s="13">
        <v>18900</v>
      </c>
      <c r="M1910" s="8" t="s">
        <v>17</v>
      </c>
      <c r="N1910" s="19">
        <v>44365</v>
      </c>
    </row>
    <row r="1911" spans="2:14" ht="14.25" customHeight="1" x14ac:dyDescent="0.25">
      <c r="B1911" s="8" t="s">
        <v>30</v>
      </c>
      <c r="C1911" s="8">
        <v>1128299</v>
      </c>
      <c r="D1911" s="9">
        <v>44432</v>
      </c>
      <c r="E1911" s="8" t="s">
        <v>31</v>
      </c>
      <c r="F1911" s="8" t="s">
        <v>80</v>
      </c>
      <c r="G1911" s="8" t="s">
        <v>63</v>
      </c>
      <c r="H1911" s="10" t="s">
        <v>16</v>
      </c>
      <c r="I1911" s="11">
        <v>90</v>
      </c>
      <c r="J1911" s="12">
        <v>800</v>
      </c>
      <c r="K1911" s="12">
        <v>72000</v>
      </c>
      <c r="L1911" s="13">
        <v>25199.999999999996</v>
      </c>
      <c r="M1911" s="8" t="s">
        <v>17</v>
      </c>
      <c r="N1911" s="19">
        <v>44366</v>
      </c>
    </row>
    <row r="1912" spans="2:14" ht="14.25" customHeight="1" x14ac:dyDescent="0.25">
      <c r="B1912" s="8" t="s">
        <v>30</v>
      </c>
      <c r="C1912" s="8">
        <v>1128299</v>
      </c>
      <c r="D1912" s="9">
        <v>44432</v>
      </c>
      <c r="E1912" s="8" t="s">
        <v>31</v>
      </c>
      <c r="F1912" s="8" t="s">
        <v>80</v>
      </c>
      <c r="G1912" s="8" t="s">
        <v>63</v>
      </c>
      <c r="H1912" s="10" t="s">
        <v>18</v>
      </c>
      <c r="I1912" s="11">
        <v>80</v>
      </c>
      <c r="J1912" s="12">
        <v>775</v>
      </c>
      <c r="K1912" s="12">
        <v>62000</v>
      </c>
      <c r="L1912" s="13">
        <v>21700</v>
      </c>
      <c r="M1912" s="8" t="s">
        <v>17</v>
      </c>
      <c r="N1912" s="19">
        <v>44367</v>
      </c>
    </row>
    <row r="1913" spans="2:14" ht="14.25" customHeight="1" x14ac:dyDescent="0.25">
      <c r="B1913" s="8" t="s">
        <v>30</v>
      </c>
      <c r="C1913" s="8">
        <v>1128299</v>
      </c>
      <c r="D1913" s="9">
        <v>44432</v>
      </c>
      <c r="E1913" s="8" t="s">
        <v>31</v>
      </c>
      <c r="F1913" s="8" t="s">
        <v>80</v>
      </c>
      <c r="G1913" s="8" t="s">
        <v>63</v>
      </c>
      <c r="H1913" s="10" t="s">
        <v>19</v>
      </c>
      <c r="I1913" s="11">
        <v>70</v>
      </c>
      <c r="J1913" s="12">
        <v>650</v>
      </c>
      <c r="K1913" s="12">
        <v>45500</v>
      </c>
      <c r="L1913" s="13">
        <v>15925</v>
      </c>
      <c r="M1913" s="8" t="s">
        <v>17</v>
      </c>
      <c r="N1913" s="19">
        <v>44368</v>
      </c>
    </row>
    <row r="1914" spans="2:14" ht="14.25" customHeight="1" x14ac:dyDescent="0.25">
      <c r="B1914" s="8" t="s">
        <v>30</v>
      </c>
      <c r="C1914" s="8">
        <v>1128299</v>
      </c>
      <c r="D1914" s="9">
        <v>44432</v>
      </c>
      <c r="E1914" s="8" t="s">
        <v>31</v>
      </c>
      <c r="F1914" s="8" t="s">
        <v>80</v>
      </c>
      <c r="G1914" s="8" t="s">
        <v>63</v>
      </c>
      <c r="H1914" s="10" t="s">
        <v>20</v>
      </c>
      <c r="I1914" s="11">
        <v>70</v>
      </c>
      <c r="J1914" s="12">
        <v>425</v>
      </c>
      <c r="K1914" s="12">
        <v>29750</v>
      </c>
      <c r="L1914" s="13">
        <v>10412.5</v>
      </c>
      <c r="M1914" s="8" t="s">
        <v>17</v>
      </c>
      <c r="N1914" s="19">
        <v>44369</v>
      </c>
    </row>
    <row r="1915" spans="2:14" ht="14.25" customHeight="1" x14ac:dyDescent="0.25">
      <c r="B1915" s="8" t="s">
        <v>30</v>
      </c>
      <c r="C1915" s="8">
        <v>1128299</v>
      </c>
      <c r="D1915" s="9">
        <v>44432</v>
      </c>
      <c r="E1915" s="8" t="s">
        <v>31</v>
      </c>
      <c r="F1915" s="8" t="s">
        <v>80</v>
      </c>
      <c r="G1915" s="8" t="s">
        <v>63</v>
      </c>
      <c r="H1915" s="10" t="s">
        <v>21</v>
      </c>
      <c r="I1915" s="11">
        <v>70</v>
      </c>
      <c r="J1915" s="12">
        <v>425</v>
      </c>
      <c r="K1915" s="12">
        <v>29750</v>
      </c>
      <c r="L1915" s="13">
        <v>11900</v>
      </c>
      <c r="M1915" s="8" t="s">
        <v>17</v>
      </c>
      <c r="N1915" s="19">
        <v>44370</v>
      </c>
    </row>
    <row r="1916" spans="2:14" ht="14.25" customHeight="1" x14ac:dyDescent="0.25">
      <c r="B1916" s="8" t="s">
        <v>30</v>
      </c>
      <c r="C1916" s="8">
        <v>1128299</v>
      </c>
      <c r="D1916" s="9">
        <v>44432</v>
      </c>
      <c r="E1916" s="8" t="s">
        <v>31</v>
      </c>
      <c r="F1916" s="8" t="s">
        <v>80</v>
      </c>
      <c r="G1916" s="8" t="s">
        <v>63</v>
      </c>
      <c r="H1916" s="10" t="s">
        <v>22</v>
      </c>
      <c r="I1916" s="11">
        <v>75</v>
      </c>
      <c r="J1916" s="12">
        <v>250</v>
      </c>
      <c r="K1916" s="12">
        <v>18750</v>
      </c>
      <c r="L1916" s="13">
        <v>5625</v>
      </c>
      <c r="M1916" s="8" t="s">
        <v>17</v>
      </c>
      <c r="N1916" s="19">
        <v>44371</v>
      </c>
    </row>
    <row r="1917" spans="2:14" ht="14.25" customHeight="1" x14ac:dyDescent="0.25">
      <c r="B1917" s="8" t="s">
        <v>30</v>
      </c>
      <c r="C1917" s="8">
        <v>1128299</v>
      </c>
      <c r="D1917" s="9">
        <v>44464</v>
      </c>
      <c r="E1917" s="8" t="s">
        <v>31</v>
      </c>
      <c r="F1917" s="8" t="s">
        <v>80</v>
      </c>
      <c r="G1917" s="8" t="s">
        <v>63</v>
      </c>
      <c r="H1917" s="10" t="s">
        <v>16</v>
      </c>
      <c r="I1917" s="11">
        <v>50.000000000000014</v>
      </c>
      <c r="J1917" s="12">
        <v>450</v>
      </c>
      <c r="K1917" s="12">
        <v>22500.000000000007</v>
      </c>
      <c r="L1917" s="13">
        <v>7875.0000000000018</v>
      </c>
      <c r="M1917" s="8" t="s">
        <v>17</v>
      </c>
      <c r="N1917" s="19">
        <v>44372</v>
      </c>
    </row>
    <row r="1918" spans="2:14" ht="14.25" customHeight="1" x14ac:dyDescent="0.25">
      <c r="B1918" s="8" t="s">
        <v>30</v>
      </c>
      <c r="C1918" s="8">
        <v>1128299</v>
      </c>
      <c r="D1918" s="9">
        <v>44464</v>
      </c>
      <c r="E1918" s="8" t="s">
        <v>31</v>
      </c>
      <c r="F1918" s="8" t="s">
        <v>80</v>
      </c>
      <c r="G1918" s="8" t="s">
        <v>63</v>
      </c>
      <c r="H1918" s="10" t="s">
        <v>18</v>
      </c>
      <c r="I1918" s="11">
        <v>55.000000000000014</v>
      </c>
      <c r="J1918" s="12">
        <v>450</v>
      </c>
      <c r="K1918" s="12">
        <v>24750.000000000007</v>
      </c>
      <c r="L1918" s="13">
        <v>8662.5000000000018</v>
      </c>
      <c r="M1918" s="8" t="s">
        <v>17</v>
      </c>
      <c r="N1918" s="19">
        <v>44373</v>
      </c>
    </row>
    <row r="1919" spans="2:14" ht="14.25" customHeight="1" x14ac:dyDescent="0.25">
      <c r="B1919" s="8" t="s">
        <v>30</v>
      </c>
      <c r="C1919" s="8">
        <v>1128299</v>
      </c>
      <c r="D1919" s="9">
        <v>44464</v>
      </c>
      <c r="E1919" s="8" t="s">
        <v>31</v>
      </c>
      <c r="F1919" s="8" t="s">
        <v>80</v>
      </c>
      <c r="G1919" s="8" t="s">
        <v>63</v>
      </c>
      <c r="H1919" s="10" t="s">
        <v>19</v>
      </c>
      <c r="I1919" s="11">
        <v>50.000000000000014</v>
      </c>
      <c r="J1919" s="12">
        <v>250</v>
      </c>
      <c r="K1919" s="12">
        <v>12500.000000000004</v>
      </c>
      <c r="L1919" s="13">
        <v>4375.0000000000009</v>
      </c>
      <c r="M1919" s="8" t="s">
        <v>17</v>
      </c>
      <c r="N1919" s="19">
        <v>44374</v>
      </c>
    </row>
    <row r="1920" spans="2:14" ht="14.25" customHeight="1" x14ac:dyDescent="0.25">
      <c r="B1920" s="8" t="s">
        <v>30</v>
      </c>
      <c r="C1920" s="8">
        <v>1128299</v>
      </c>
      <c r="D1920" s="9">
        <v>44464</v>
      </c>
      <c r="E1920" s="8" t="s">
        <v>31</v>
      </c>
      <c r="F1920" s="8" t="s">
        <v>80</v>
      </c>
      <c r="G1920" s="8" t="s">
        <v>63</v>
      </c>
      <c r="H1920" s="10" t="s">
        <v>20</v>
      </c>
      <c r="I1920" s="11">
        <v>50.000000000000014</v>
      </c>
      <c r="J1920" s="12">
        <v>200</v>
      </c>
      <c r="K1920" s="12">
        <v>10000.000000000004</v>
      </c>
      <c r="L1920" s="13">
        <v>3500.0000000000009</v>
      </c>
      <c r="M1920" s="8" t="s">
        <v>17</v>
      </c>
      <c r="N1920" s="19">
        <v>44375</v>
      </c>
    </row>
    <row r="1921" spans="2:14" ht="14.25" customHeight="1" x14ac:dyDescent="0.25">
      <c r="B1921" s="8" t="s">
        <v>30</v>
      </c>
      <c r="C1921" s="8">
        <v>1128299</v>
      </c>
      <c r="D1921" s="9">
        <v>44464</v>
      </c>
      <c r="E1921" s="8" t="s">
        <v>31</v>
      </c>
      <c r="F1921" s="8" t="s">
        <v>80</v>
      </c>
      <c r="G1921" s="8" t="s">
        <v>63</v>
      </c>
      <c r="H1921" s="10" t="s">
        <v>21</v>
      </c>
      <c r="I1921" s="11">
        <v>60.000000000000007</v>
      </c>
      <c r="J1921" s="12">
        <v>225</v>
      </c>
      <c r="K1921" s="12">
        <v>13500.000000000004</v>
      </c>
      <c r="L1921" s="13">
        <v>5400.0000000000018</v>
      </c>
      <c r="M1921" s="8" t="s">
        <v>17</v>
      </c>
      <c r="N1921" s="19">
        <v>44376</v>
      </c>
    </row>
    <row r="1922" spans="2:14" ht="14.25" customHeight="1" x14ac:dyDescent="0.25">
      <c r="B1922" s="8" t="s">
        <v>30</v>
      </c>
      <c r="C1922" s="8">
        <v>1128299</v>
      </c>
      <c r="D1922" s="9">
        <v>44464</v>
      </c>
      <c r="E1922" s="8" t="s">
        <v>31</v>
      </c>
      <c r="F1922" s="8" t="s">
        <v>80</v>
      </c>
      <c r="G1922" s="8" t="s">
        <v>63</v>
      </c>
      <c r="H1922" s="10" t="s">
        <v>22</v>
      </c>
      <c r="I1922" s="11">
        <v>44.999999999999993</v>
      </c>
      <c r="J1922" s="12">
        <v>250</v>
      </c>
      <c r="K1922" s="12">
        <v>11249.999999999998</v>
      </c>
      <c r="L1922" s="13">
        <v>3374.9999999999991</v>
      </c>
      <c r="M1922" s="8" t="s">
        <v>17</v>
      </c>
      <c r="N1922" s="19">
        <v>44377</v>
      </c>
    </row>
    <row r="1923" spans="2:14" ht="14.25" customHeight="1" x14ac:dyDescent="0.25">
      <c r="B1923" s="8" t="s">
        <v>30</v>
      </c>
      <c r="C1923" s="8">
        <v>1128299</v>
      </c>
      <c r="D1923" s="9">
        <v>44493</v>
      </c>
      <c r="E1923" s="8" t="s">
        <v>31</v>
      </c>
      <c r="F1923" s="8" t="s">
        <v>80</v>
      </c>
      <c r="G1923" s="8" t="s">
        <v>63</v>
      </c>
      <c r="H1923" s="10" t="s">
        <v>16</v>
      </c>
      <c r="I1923" s="11">
        <v>40</v>
      </c>
      <c r="J1923" s="12">
        <v>350</v>
      </c>
      <c r="K1923" s="12">
        <v>14000</v>
      </c>
      <c r="L1923" s="13">
        <v>4900</v>
      </c>
      <c r="M1923" s="8" t="s">
        <v>17</v>
      </c>
      <c r="N1923" s="19">
        <v>44378</v>
      </c>
    </row>
    <row r="1924" spans="2:14" ht="14.25" customHeight="1" x14ac:dyDescent="0.25">
      <c r="B1924" s="8" t="s">
        <v>30</v>
      </c>
      <c r="C1924" s="8">
        <v>1128299</v>
      </c>
      <c r="D1924" s="9">
        <v>44493</v>
      </c>
      <c r="E1924" s="8" t="s">
        <v>31</v>
      </c>
      <c r="F1924" s="8" t="s">
        <v>80</v>
      </c>
      <c r="G1924" s="8" t="s">
        <v>63</v>
      </c>
      <c r="H1924" s="10" t="s">
        <v>18</v>
      </c>
      <c r="I1924" s="11">
        <v>55.000000000000014</v>
      </c>
      <c r="J1924" s="12">
        <v>525</v>
      </c>
      <c r="K1924" s="12">
        <v>28875.000000000007</v>
      </c>
      <c r="L1924" s="13">
        <v>10106.250000000002</v>
      </c>
      <c r="M1924" s="8" t="s">
        <v>17</v>
      </c>
      <c r="N1924" s="19">
        <v>44379</v>
      </c>
    </row>
    <row r="1925" spans="2:14" ht="14.25" customHeight="1" x14ac:dyDescent="0.25">
      <c r="B1925" s="8" t="s">
        <v>30</v>
      </c>
      <c r="C1925" s="8">
        <v>1128299</v>
      </c>
      <c r="D1925" s="9">
        <v>44493</v>
      </c>
      <c r="E1925" s="8" t="s">
        <v>31</v>
      </c>
      <c r="F1925" s="8" t="s">
        <v>80</v>
      </c>
      <c r="G1925" s="8" t="s">
        <v>63</v>
      </c>
      <c r="H1925" s="10" t="s">
        <v>19</v>
      </c>
      <c r="I1925" s="11">
        <v>50.000000000000014</v>
      </c>
      <c r="J1925" s="12">
        <v>350</v>
      </c>
      <c r="K1925" s="12">
        <v>17500.000000000007</v>
      </c>
      <c r="L1925" s="13">
        <v>6125.0000000000018</v>
      </c>
      <c r="M1925" s="8" t="s">
        <v>17</v>
      </c>
      <c r="N1925" s="19">
        <v>44380</v>
      </c>
    </row>
    <row r="1926" spans="2:14" ht="14.25" customHeight="1" x14ac:dyDescent="0.25">
      <c r="B1926" s="8" t="s">
        <v>30</v>
      </c>
      <c r="C1926" s="8">
        <v>1128299</v>
      </c>
      <c r="D1926" s="9">
        <v>44493</v>
      </c>
      <c r="E1926" s="8" t="s">
        <v>31</v>
      </c>
      <c r="F1926" s="8" t="s">
        <v>80</v>
      </c>
      <c r="G1926" s="8" t="s">
        <v>63</v>
      </c>
      <c r="H1926" s="10" t="s">
        <v>20</v>
      </c>
      <c r="I1926" s="11">
        <v>45.000000000000007</v>
      </c>
      <c r="J1926" s="12">
        <v>325</v>
      </c>
      <c r="K1926" s="12">
        <v>14625.000000000004</v>
      </c>
      <c r="L1926" s="13">
        <v>5118.7500000000009</v>
      </c>
      <c r="M1926" s="8" t="s">
        <v>17</v>
      </c>
      <c r="N1926" s="19">
        <v>44381</v>
      </c>
    </row>
    <row r="1927" spans="2:14" ht="14.25" customHeight="1" x14ac:dyDescent="0.25">
      <c r="B1927" s="8" t="s">
        <v>30</v>
      </c>
      <c r="C1927" s="8">
        <v>1128299</v>
      </c>
      <c r="D1927" s="9">
        <v>44493</v>
      </c>
      <c r="E1927" s="8" t="s">
        <v>31</v>
      </c>
      <c r="F1927" s="8" t="s">
        <v>80</v>
      </c>
      <c r="G1927" s="8" t="s">
        <v>63</v>
      </c>
      <c r="H1927" s="10" t="s">
        <v>21</v>
      </c>
      <c r="I1927" s="11">
        <v>55.000000000000007</v>
      </c>
      <c r="J1927" s="12">
        <v>300</v>
      </c>
      <c r="K1927" s="12">
        <v>16500.000000000004</v>
      </c>
      <c r="L1927" s="13">
        <v>6600.0000000000018</v>
      </c>
      <c r="M1927" s="8" t="s">
        <v>17</v>
      </c>
      <c r="N1927" s="19">
        <v>44382</v>
      </c>
    </row>
    <row r="1928" spans="2:14" ht="14.25" customHeight="1" x14ac:dyDescent="0.25">
      <c r="B1928" s="8" t="s">
        <v>30</v>
      </c>
      <c r="C1928" s="8">
        <v>1128299</v>
      </c>
      <c r="D1928" s="9">
        <v>44493</v>
      </c>
      <c r="E1928" s="8" t="s">
        <v>31</v>
      </c>
      <c r="F1928" s="8" t="s">
        <v>80</v>
      </c>
      <c r="G1928" s="8" t="s">
        <v>63</v>
      </c>
      <c r="H1928" s="10" t="s">
        <v>22</v>
      </c>
      <c r="I1928" s="11">
        <v>60.000000000000007</v>
      </c>
      <c r="J1928" s="12">
        <v>350</v>
      </c>
      <c r="K1928" s="12">
        <v>21000.000000000004</v>
      </c>
      <c r="L1928" s="13">
        <v>6300.0000000000009</v>
      </c>
      <c r="M1928" s="8" t="s">
        <v>17</v>
      </c>
      <c r="N1928" s="19">
        <v>44383</v>
      </c>
    </row>
    <row r="1929" spans="2:14" ht="14.25" customHeight="1" x14ac:dyDescent="0.25">
      <c r="B1929" s="8" t="s">
        <v>30</v>
      </c>
      <c r="C1929" s="8">
        <v>1128299</v>
      </c>
      <c r="D1929" s="9">
        <v>44524</v>
      </c>
      <c r="E1929" s="8" t="s">
        <v>31</v>
      </c>
      <c r="F1929" s="8" t="s">
        <v>80</v>
      </c>
      <c r="G1929" s="8" t="s">
        <v>63</v>
      </c>
      <c r="H1929" s="10" t="s">
        <v>16</v>
      </c>
      <c r="I1929" s="11">
        <v>45.000000000000007</v>
      </c>
      <c r="J1929" s="12">
        <v>575</v>
      </c>
      <c r="K1929" s="12">
        <v>25875.000000000004</v>
      </c>
      <c r="L1929" s="13">
        <v>9056.25</v>
      </c>
      <c r="M1929" s="8" t="s">
        <v>17</v>
      </c>
      <c r="N1929" s="19">
        <v>44384</v>
      </c>
    </row>
    <row r="1930" spans="2:14" ht="14.25" customHeight="1" x14ac:dyDescent="0.25">
      <c r="B1930" s="8" t="s">
        <v>30</v>
      </c>
      <c r="C1930" s="8">
        <v>1128299</v>
      </c>
      <c r="D1930" s="9">
        <v>44524</v>
      </c>
      <c r="E1930" s="8" t="s">
        <v>31</v>
      </c>
      <c r="F1930" s="8" t="s">
        <v>80</v>
      </c>
      <c r="G1930" s="8" t="s">
        <v>63</v>
      </c>
      <c r="H1930" s="10" t="s">
        <v>18</v>
      </c>
      <c r="I1930" s="11">
        <v>50.000000000000014</v>
      </c>
      <c r="J1930" s="12">
        <v>650</v>
      </c>
      <c r="K1930" s="12">
        <v>32500.000000000011</v>
      </c>
      <c r="L1930" s="13">
        <v>11375.000000000004</v>
      </c>
      <c r="M1930" s="8" t="s">
        <v>17</v>
      </c>
      <c r="N1930" s="19">
        <v>44385</v>
      </c>
    </row>
    <row r="1931" spans="2:14" ht="14.25" customHeight="1" x14ac:dyDescent="0.25">
      <c r="B1931" s="8" t="s">
        <v>30</v>
      </c>
      <c r="C1931" s="8">
        <v>1128299</v>
      </c>
      <c r="D1931" s="9">
        <v>44524</v>
      </c>
      <c r="E1931" s="8" t="s">
        <v>31</v>
      </c>
      <c r="F1931" s="8" t="s">
        <v>80</v>
      </c>
      <c r="G1931" s="8" t="s">
        <v>63</v>
      </c>
      <c r="H1931" s="10" t="s">
        <v>19</v>
      </c>
      <c r="I1931" s="11">
        <v>45.000000000000007</v>
      </c>
      <c r="J1931" s="12">
        <v>475</v>
      </c>
      <c r="K1931" s="12">
        <v>21375.000000000004</v>
      </c>
      <c r="L1931" s="13">
        <v>7481.25</v>
      </c>
      <c r="M1931" s="8" t="s">
        <v>17</v>
      </c>
      <c r="N1931" s="19">
        <v>44386</v>
      </c>
    </row>
    <row r="1932" spans="2:14" ht="14.25" customHeight="1" x14ac:dyDescent="0.25">
      <c r="B1932" s="8" t="s">
        <v>30</v>
      </c>
      <c r="C1932" s="8">
        <v>1128299</v>
      </c>
      <c r="D1932" s="9">
        <v>44524</v>
      </c>
      <c r="E1932" s="8" t="s">
        <v>31</v>
      </c>
      <c r="F1932" s="8" t="s">
        <v>80</v>
      </c>
      <c r="G1932" s="8" t="s">
        <v>63</v>
      </c>
      <c r="H1932" s="10" t="s">
        <v>20</v>
      </c>
      <c r="I1932" s="11">
        <v>55.000000000000014</v>
      </c>
      <c r="J1932" s="12">
        <v>450</v>
      </c>
      <c r="K1932" s="12">
        <v>24750.000000000007</v>
      </c>
      <c r="L1932" s="13">
        <v>8662.5000000000018</v>
      </c>
      <c r="M1932" s="8" t="s">
        <v>17</v>
      </c>
      <c r="N1932" s="19">
        <v>44387</v>
      </c>
    </row>
    <row r="1933" spans="2:14" ht="14.25" customHeight="1" x14ac:dyDescent="0.25">
      <c r="B1933" s="8" t="s">
        <v>30</v>
      </c>
      <c r="C1933" s="8">
        <v>1128299</v>
      </c>
      <c r="D1933" s="9">
        <v>44524</v>
      </c>
      <c r="E1933" s="8" t="s">
        <v>31</v>
      </c>
      <c r="F1933" s="8" t="s">
        <v>80</v>
      </c>
      <c r="G1933" s="8" t="s">
        <v>63</v>
      </c>
      <c r="H1933" s="10" t="s">
        <v>21</v>
      </c>
      <c r="I1933" s="11">
        <v>75.000000000000014</v>
      </c>
      <c r="J1933" s="12">
        <v>425</v>
      </c>
      <c r="K1933" s="12">
        <v>31875.000000000007</v>
      </c>
      <c r="L1933" s="13">
        <v>12750.000000000004</v>
      </c>
      <c r="M1933" s="8" t="s">
        <v>17</v>
      </c>
      <c r="N1933" s="19">
        <v>44388</v>
      </c>
    </row>
    <row r="1934" spans="2:14" ht="14.25" customHeight="1" x14ac:dyDescent="0.25">
      <c r="B1934" s="8" t="s">
        <v>30</v>
      </c>
      <c r="C1934" s="8">
        <v>1128299</v>
      </c>
      <c r="D1934" s="9">
        <v>44524</v>
      </c>
      <c r="E1934" s="8" t="s">
        <v>31</v>
      </c>
      <c r="F1934" s="8" t="s">
        <v>80</v>
      </c>
      <c r="G1934" s="8" t="s">
        <v>63</v>
      </c>
      <c r="H1934" s="10" t="s">
        <v>22</v>
      </c>
      <c r="I1934" s="11">
        <v>80.000000000000014</v>
      </c>
      <c r="J1934" s="12">
        <v>550</v>
      </c>
      <c r="K1934" s="12">
        <v>44000.000000000007</v>
      </c>
      <c r="L1934" s="13">
        <v>13200</v>
      </c>
      <c r="M1934" s="8" t="s">
        <v>17</v>
      </c>
      <c r="N1934" s="19">
        <v>44389</v>
      </c>
    </row>
    <row r="1935" spans="2:14" ht="14.25" customHeight="1" x14ac:dyDescent="0.25">
      <c r="B1935" s="8" t="s">
        <v>30</v>
      </c>
      <c r="C1935" s="8">
        <v>1128299</v>
      </c>
      <c r="D1935" s="9">
        <v>44553</v>
      </c>
      <c r="E1935" s="8" t="s">
        <v>31</v>
      </c>
      <c r="F1935" s="8" t="s">
        <v>80</v>
      </c>
      <c r="G1935" s="8" t="s">
        <v>63</v>
      </c>
      <c r="H1935" s="10" t="s">
        <v>16</v>
      </c>
      <c r="I1935" s="11">
        <v>65.000000000000014</v>
      </c>
      <c r="J1935" s="12">
        <v>750</v>
      </c>
      <c r="K1935" s="12">
        <v>48750.000000000015</v>
      </c>
      <c r="L1935" s="13">
        <v>17062.500000000004</v>
      </c>
      <c r="M1935" s="8" t="s">
        <v>17</v>
      </c>
      <c r="N1935" s="19">
        <v>44390</v>
      </c>
    </row>
    <row r="1936" spans="2:14" ht="14.25" customHeight="1" x14ac:dyDescent="0.25">
      <c r="B1936" s="8" t="s">
        <v>30</v>
      </c>
      <c r="C1936" s="8">
        <v>1128299</v>
      </c>
      <c r="D1936" s="9">
        <v>44553</v>
      </c>
      <c r="E1936" s="8" t="s">
        <v>31</v>
      </c>
      <c r="F1936" s="8" t="s">
        <v>80</v>
      </c>
      <c r="G1936" s="8" t="s">
        <v>63</v>
      </c>
      <c r="H1936" s="10" t="s">
        <v>18</v>
      </c>
      <c r="I1936" s="11">
        <v>75.000000000000028</v>
      </c>
      <c r="J1936" s="12">
        <v>750</v>
      </c>
      <c r="K1936" s="12">
        <v>56250.000000000022</v>
      </c>
      <c r="L1936" s="13">
        <v>19687.500000000007</v>
      </c>
      <c r="M1936" s="8" t="s">
        <v>17</v>
      </c>
      <c r="N1936" s="19">
        <v>44391</v>
      </c>
    </row>
    <row r="1937" spans="2:14" ht="14.25" customHeight="1" x14ac:dyDescent="0.25">
      <c r="B1937" s="8" t="s">
        <v>30</v>
      </c>
      <c r="C1937" s="8">
        <v>1128299</v>
      </c>
      <c r="D1937" s="9">
        <v>44553</v>
      </c>
      <c r="E1937" s="8" t="s">
        <v>31</v>
      </c>
      <c r="F1937" s="8" t="s">
        <v>80</v>
      </c>
      <c r="G1937" s="8" t="s">
        <v>63</v>
      </c>
      <c r="H1937" s="10" t="s">
        <v>19</v>
      </c>
      <c r="I1937" s="11">
        <v>70.000000000000014</v>
      </c>
      <c r="J1937" s="12">
        <v>550</v>
      </c>
      <c r="K1937" s="12">
        <v>38500.000000000007</v>
      </c>
      <c r="L1937" s="13">
        <v>13475</v>
      </c>
      <c r="M1937" s="8" t="s">
        <v>17</v>
      </c>
      <c r="N1937" s="19">
        <v>44392</v>
      </c>
    </row>
    <row r="1938" spans="2:14" ht="14.25" customHeight="1" x14ac:dyDescent="0.25">
      <c r="B1938" s="8" t="s">
        <v>30</v>
      </c>
      <c r="C1938" s="8">
        <v>1128299</v>
      </c>
      <c r="D1938" s="9">
        <v>44553</v>
      </c>
      <c r="E1938" s="8" t="s">
        <v>31</v>
      </c>
      <c r="F1938" s="8" t="s">
        <v>80</v>
      </c>
      <c r="G1938" s="8" t="s">
        <v>63</v>
      </c>
      <c r="H1938" s="10" t="s">
        <v>20</v>
      </c>
      <c r="I1938" s="11">
        <v>70.000000000000014</v>
      </c>
      <c r="J1938" s="12">
        <v>550</v>
      </c>
      <c r="K1938" s="12">
        <v>38500.000000000007</v>
      </c>
      <c r="L1938" s="13">
        <v>13475</v>
      </c>
      <c r="M1938" s="8" t="s">
        <v>17</v>
      </c>
      <c r="N1938" s="19">
        <v>44393</v>
      </c>
    </row>
    <row r="1939" spans="2:14" ht="14.25" customHeight="1" x14ac:dyDescent="0.25">
      <c r="B1939" s="8" t="s">
        <v>30</v>
      </c>
      <c r="C1939" s="8">
        <v>1128299</v>
      </c>
      <c r="D1939" s="9">
        <v>44553</v>
      </c>
      <c r="E1939" s="8" t="s">
        <v>31</v>
      </c>
      <c r="F1939" s="8" t="s">
        <v>80</v>
      </c>
      <c r="G1939" s="8" t="s">
        <v>63</v>
      </c>
      <c r="H1939" s="10" t="s">
        <v>21</v>
      </c>
      <c r="I1939" s="11">
        <v>80.000000000000014</v>
      </c>
      <c r="J1939" s="12">
        <v>475</v>
      </c>
      <c r="K1939" s="12">
        <v>38000.000000000007</v>
      </c>
      <c r="L1939" s="13">
        <v>15200.000000000004</v>
      </c>
      <c r="M1939" s="8" t="s">
        <v>17</v>
      </c>
      <c r="N1939" s="19">
        <v>44394</v>
      </c>
    </row>
    <row r="1940" spans="2:14" ht="14.25" customHeight="1" x14ac:dyDescent="0.25">
      <c r="B1940" s="8" t="s">
        <v>30</v>
      </c>
      <c r="C1940" s="8">
        <v>1128299</v>
      </c>
      <c r="D1940" s="9">
        <v>44553</v>
      </c>
      <c r="E1940" s="8" t="s">
        <v>31</v>
      </c>
      <c r="F1940" s="8" t="s">
        <v>80</v>
      </c>
      <c r="G1940" s="8" t="s">
        <v>63</v>
      </c>
      <c r="H1940" s="10" t="s">
        <v>22</v>
      </c>
      <c r="I1940" s="11">
        <v>85.000000000000014</v>
      </c>
      <c r="J1940" s="12">
        <v>575</v>
      </c>
      <c r="K1940" s="12">
        <v>48875.000000000007</v>
      </c>
      <c r="L1940" s="13">
        <v>14662.5</v>
      </c>
      <c r="M1940" s="8" t="s">
        <v>17</v>
      </c>
      <c r="N1940" s="19">
        <v>44395</v>
      </c>
    </row>
    <row r="1941" spans="2:14" ht="14.25" customHeight="1" x14ac:dyDescent="0.25">
      <c r="B1941" s="8" t="s">
        <v>30</v>
      </c>
      <c r="C1941" s="8">
        <v>1128299</v>
      </c>
      <c r="D1941" s="9">
        <v>44213</v>
      </c>
      <c r="E1941" s="8" t="s">
        <v>31</v>
      </c>
      <c r="F1941" s="8" t="s">
        <v>80</v>
      </c>
      <c r="G1941" s="8" t="s">
        <v>63</v>
      </c>
      <c r="H1941" s="10" t="s">
        <v>16</v>
      </c>
      <c r="I1941" s="11">
        <v>35</v>
      </c>
      <c r="J1941" s="12">
        <v>400</v>
      </c>
      <c r="K1941" s="12">
        <v>14000</v>
      </c>
      <c r="L1941" s="13">
        <v>5599.9999999999991</v>
      </c>
      <c r="M1941" s="8" t="s">
        <v>17</v>
      </c>
      <c r="N1941" s="19">
        <v>44396</v>
      </c>
    </row>
    <row r="1942" spans="2:14" ht="14.25" customHeight="1" x14ac:dyDescent="0.25">
      <c r="B1942" s="8" t="s">
        <v>30</v>
      </c>
      <c r="C1942" s="8">
        <v>1128299</v>
      </c>
      <c r="D1942" s="9">
        <v>44213</v>
      </c>
      <c r="E1942" s="8" t="s">
        <v>31</v>
      </c>
      <c r="F1942" s="8" t="s">
        <v>80</v>
      </c>
      <c r="G1942" s="8" t="s">
        <v>63</v>
      </c>
      <c r="H1942" s="10" t="s">
        <v>18</v>
      </c>
      <c r="I1942" s="11">
        <v>45</v>
      </c>
      <c r="J1942" s="12">
        <v>400</v>
      </c>
      <c r="K1942" s="12">
        <v>18000</v>
      </c>
      <c r="L1942" s="13">
        <v>7200</v>
      </c>
      <c r="M1942" s="8" t="s">
        <v>17</v>
      </c>
      <c r="N1942" s="19">
        <v>44397</v>
      </c>
    </row>
    <row r="1943" spans="2:14" ht="14.25" customHeight="1" x14ac:dyDescent="0.25">
      <c r="B1943" s="8" t="s">
        <v>30</v>
      </c>
      <c r="C1943" s="8">
        <v>1128299</v>
      </c>
      <c r="D1943" s="9">
        <v>44213</v>
      </c>
      <c r="E1943" s="8" t="s">
        <v>31</v>
      </c>
      <c r="F1943" s="8" t="s">
        <v>80</v>
      </c>
      <c r="G1943" s="8" t="s">
        <v>63</v>
      </c>
      <c r="H1943" s="10" t="s">
        <v>19</v>
      </c>
      <c r="I1943" s="11">
        <v>45</v>
      </c>
      <c r="J1943" s="12">
        <v>400</v>
      </c>
      <c r="K1943" s="12">
        <v>18000</v>
      </c>
      <c r="L1943" s="13">
        <v>7200</v>
      </c>
      <c r="M1943" s="8" t="s">
        <v>17</v>
      </c>
      <c r="N1943" s="19">
        <v>44398</v>
      </c>
    </row>
    <row r="1944" spans="2:14" ht="14.25" customHeight="1" x14ac:dyDescent="0.25">
      <c r="B1944" s="8" t="s">
        <v>30</v>
      </c>
      <c r="C1944" s="8">
        <v>1128299</v>
      </c>
      <c r="D1944" s="9">
        <v>44213</v>
      </c>
      <c r="E1944" s="8" t="s">
        <v>31</v>
      </c>
      <c r="F1944" s="8" t="s">
        <v>80</v>
      </c>
      <c r="G1944" s="8" t="s">
        <v>63</v>
      </c>
      <c r="H1944" s="10" t="s">
        <v>20</v>
      </c>
      <c r="I1944" s="11">
        <v>45</v>
      </c>
      <c r="J1944" s="12">
        <v>250</v>
      </c>
      <c r="K1944" s="12">
        <v>11250</v>
      </c>
      <c r="L1944" s="13">
        <v>4499.9999999999991</v>
      </c>
      <c r="M1944" s="8" t="s">
        <v>17</v>
      </c>
      <c r="N1944" s="19">
        <v>44399</v>
      </c>
    </row>
    <row r="1945" spans="2:14" ht="14.25" customHeight="1" x14ac:dyDescent="0.25">
      <c r="B1945" s="8" t="s">
        <v>30</v>
      </c>
      <c r="C1945" s="8">
        <v>1128299</v>
      </c>
      <c r="D1945" s="9">
        <v>44213</v>
      </c>
      <c r="E1945" s="8" t="s">
        <v>31</v>
      </c>
      <c r="F1945" s="8" t="s">
        <v>80</v>
      </c>
      <c r="G1945" s="8" t="s">
        <v>63</v>
      </c>
      <c r="H1945" s="10" t="s">
        <v>21</v>
      </c>
      <c r="I1945" s="11">
        <v>50.000000000000014</v>
      </c>
      <c r="J1945" s="12">
        <v>200</v>
      </c>
      <c r="K1945" s="12">
        <v>10000.000000000004</v>
      </c>
      <c r="L1945" s="13">
        <v>4500.0000000000018</v>
      </c>
      <c r="M1945" s="8" t="s">
        <v>17</v>
      </c>
      <c r="N1945" s="19">
        <v>44400</v>
      </c>
    </row>
    <row r="1946" spans="2:14" ht="14.25" customHeight="1" x14ac:dyDescent="0.25">
      <c r="B1946" s="8" t="s">
        <v>30</v>
      </c>
      <c r="C1946" s="8">
        <v>1128299</v>
      </c>
      <c r="D1946" s="9">
        <v>44213</v>
      </c>
      <c r="E1946" s="8" t="s">
        <v>31</v>
      </c>
      <c r="F1946" s="8" t="s">
        <v>80</v>
      </c>
      <c r="G1946" s="8" t="s">
        <v>63</v>
      </c>
      <c r="H1946" s="10" t="s">
        <v>22</v>
      </c>
      <c r="I1946" s="11">
        <v>45</v>
      </c>
      <c r="J1946" s="12">
        <v>450</v>
      </c>
      <c r="K1946" s="12">
        <v>20250</v>
      </c>
      <c r="L1946" s="13">
        <v>7087.5</v>
      </c>
      <c r="M1946" s="8" t="s">
        <v>17</v>
      </c>
      <c r="N1946" s="19">
        <v>44401</v>
      </c>
    </row>
    <row r="1947" spans="2:14" ht="14.25" customHeight="1" x14ac:dyDescent="0.25">
      <c r="B1947" s="8" t="s">
        <v>30</v>
      </c>
      <c r="C1947" s="8">
        <v>1128299</v>
      </c>
      <c r="D1947" s="9">
        <v>44244</v>
      </c>
      <c r="E1947" s="8" t="s">
        <v>31</v>
      </c>
      <c r="F1947" s="8" t="s">
        <v>80</v>
      </c>
      <c r="G1947" s="8" t="s">
        <v>63</v>
      </c>
      <c r="H1947" s="10" t="s">
        <v>16</v>
      </c>
      <c r="I1947" s="11">
        <v>35</v>
      </c>
      <c r="J1947" s="12">
        <v>500</v>
      </c>
      <c r="K1947" s="12">
        <v>17500</v>
      </c>
      <c r="L1947" s="13">
        <v>7000</v>
      </c>
      <c r="M1947" s="8" t="s">
        <v>17</v>
      </c>
      <c r="N1947" s="19">
        <v>44402</v>
      </c>
    </row>
    <row r="1948" spans="2:14" ht="14.25" customHeight="1" x14ac:dyDescent="0.25">
      <c r="B1948" s="8" t="s">
        <v>30</v>
      </c>
      <c r="C1948" s="8">
        <v>1128299</v>
      </c>
      <c r="D1948" s="9">
        <v>44244</v>
      </c>
      <c r="E1948" s="8" t="s">
        <v>31</v>
      </c>
      <c r="F1948" s="8" t="s">
        <v>80</v>
      </c>
      <c r="G1948" s="8" t="s">
        <v>63</v>
      </c>
      <c r="H1948" s="10" t="s">
        <v>18</v>
      </c>
      <c r="I1948" s="11">
        <v>45</v>
      </c>
      <c r="J1948" s="12">
        <v>400</v>
      </c>
      <c r="K1948" s="12">
        <v>18000</v>
      </c>
      <c r="L1948" s="13">
        <v>7200</v>
      </c>
      <c r="M1948" s="8" t="s">
        <v>17</v>
      </c>
      <c r="N1948" s="19">
        <v>44403</v>
      </c>
    </row>
    <row r="1949" spans="2:14" ht="14.25" customHeight="1" x14ac:dyDescent="0.25">
      <c r="B1949" s="8" t="s">
        <v>30</v>
      </c>
      <c r="C1949" s="8">
        <v>1128299</v>
      </c>
      <c r="D1949" s="9">
        <v>44244</v>
      </c>
      <c r="E1949" s="8" t="s">
        <v>31</v>
      </c>
      <c r="F1949" s="8" t="s">
        <v>80</v>
      </c>
      <c r="G1949" s="8" t="s">
        <v>63</v>
      </c>
      <c r="H1949" s="10" t="s">
        <v>19</v>
      </c>
      <c r="I1949" s="11">
        <v>45</v>
      </c>
      <c r="J1949" s="12">
        <v>400</v>
      </c>
      <c r="K1949" s="12">
        <v>18000</v>
      </c>
      <c r="L1949" s="13">
        <v>7200</v>
      </c>
      <c r="M1949" s="8" t="s">
        <v>17</v>
      </c>
      <c r="N1949" s="19">
        <v>44404</v>
      </c>
    </row>
    <row r="1950" spans="2:14" ht="14.25" customHeight="1" x14ac:dyDescent="0.25">
      <c r="B1950" s="8" t="s">
        <v>30</v>
      </c>
      <c r="C1950" s="8">
        <v>1128299</v>
      </c>
      <c r="D1950" s="9">
        <v>44244</v>
      </c>
      <c r="E1950" s="8" t="s">
        <v>27</v>
      </c>
      <c r="F1950" s="8" t="s">
        <v>81</v>
      </c>
      <c r="G1950" s="8" t="s">
        <v>82</v>
      </c>
      <c r="H1950" s="10" t="s">
        <v>20</v>
      </c>
      <c r="I1950" s="11">
        <v>45</v>
      </c>
      <c r="J1950" s="12">
        <v>250</v>
      </c>
      <c r="K1950" s="12">
        <v>11250</v>
      </c>
      <c r="L1950" s="13">
        <v>4499.9999999999991</v>
      </c>
      <c r="M1950" s="8" t="s">
        <v>17</v>
      </c>
      <c r="N1950" s="19">
        <v>44405</v>
      </c>
    </row>
    <row r="1951" spans="2:14" ht="14.25" customHeight="1" x14ac:dyDescent="0.25">
      <c r="B1951" s="8" t="s">
        <v>30</v>
      </c>
      <c r="C1951" s="8">
        <v>1128299</v>
      </c>
      <c r="D1951" s="9">
        <v>44244</v>
      </c>
      <c r="E1951" s="8" t="s">
        <v>27</v>
      </c>
      <c r="F1951" s="8" t="s">
        <v>81</v>
      </c>
      <c r="G1951" s="8" t="s">
        <v>82</v>
      </c>
      <c r="H1951" s="10" t="s">
        <v>21</v>
      </c>
      <c r="I1951" s="11">
        <v>50.000000000000014</v>
      </c>
      <c r="J1951" s="12">
        <v>175</v>
      </c>
      <c r="K1951" s="12">
        <v>8750.0000000000036</v>
      </c>
      <c r="L1951" s="13">
        <v>3937.5000000000014</v>
      </c>
      <c r="M1951" s="8" t="s">
        <v>17</v>
      </c>
      <c r="N1951" s="19">
        <v>44406</v>
      </c>
    </row>
    <row r="1952" spans="2:14" ht="14.25" customHeight="1" x14ac:dyDescent="0.25">
      <c r="B1952" s="8" t="s">
        <v>30</v>
      </c>
      <c r="C1952" s="8">
        <v>1128299</v>
      </c>
      <c r="D1952" s="9">
        <v>44244</v>
      </c>
      <c r="E1952" s="8" t="s">
        <v>27</v>
      </c>
      <c r="F1952" s="8" t="s">
        <v>81</v>
      </c>
      <c r="G1952" s="8" t="s">
        <v>82</v>
      </c>
      <c r="H1952" s="10" t="s">
        <v>22</v>
      </c>
      <c r="I1952" s="11">
        <v>45</v>
      </c>
      <c r="J1952" s="12">
        <v>375</v>
      </c>
      <c r="K1952" s="12">
        <v>16875</v>
      </c>
      <c r="L1952" s="13">
        <v>5906.2499999999991</v>
      </c>
      <c r="M1952" s="8" t="s">
        <v>17</v>
      </c>
      <c r="N1952" s="19">
        <v>44407</v>
      </c>
    </row>
    <row r="1953" spans="2:14" ht="14.25" customHeight="1" x14ac:dyDescent="0.25">
      <c r="B1953" s="8" t="s">
        <v>30</v>
      </c>
      <c r="C1953" s="8">
        <v>1128299</v>
      </c>
      <c r="D1953" s="9">
        <v>44271</v>
      </c>
      <c r="E1953" s="8" t="s">
        <v>27</v>
      </c>
      <c r="F1953" s="8" t="s">
        <v>81</v>
      </c>
      <c r="G1953" s="8" t="s">
        <v>82</v>
      </c>
      <c r="H1953" s="10" t="s">
        <v>16</v>
      </c>
      <c r="I1953" s="11">
        <v>45</v>
      </c>
      <c r="J1953" s="12">
        <v>525</v>
      </c>
      <c r="K1953" s="12">
        <v>23625</v>
      </c>
      <c r="L1953" s="13">
        <v>9449.9999999999982</v>
      </c>
      <c r="M1953" s="8" t="s">
        <v>17</v>
      </c>
      <c r="N1953" s="19">
        <v>44408</v>
      </c>
    </row>
    <row r="1954" spans="2:14" ht="14.25" customHeight="1" x14ac:dyDescent="0.25">
      <c r="B1954" s="8" t="s">
        <v>30</v>
      </c>
      <c r="C1954" s="8">
        <v>1128299</v>
      </c>
      <c r="D1954" s="9">
        <v>44271</v>
      </c>
      <c r="E1954" s="8" t="s">
        <v>27</v>
      </c>
      <c r="F1954" s="8" t="s">
        <v>81</v>
      </c>
      <c r="G1954" s="8" t="s">
        <v>82</v>
      </c>
      <c r="H1954" s="10" t="s">
        <v>18</v>
      </c>
      <c r="I1954" s="11">
        <v>55.000000000000007</v>
      </c>
      <c r="J1954" s="12">
        <v>375</v>
      </c>
      <c r="K1954" s="12">
        <v>20625.000000000004</v>
      </c>
      <c r="L1954" s="13">
        <v>8250</v>
      </c>
      <c r="M1954" s="8" t="s">
        <v>17</v>
      </c>
      <c r="N1954" s="19">
        <v>44409</v>
      </c>
    </row>
    <row r="1955" spans="2:14" ht="14.25" customHeight="1" x14ac:dyDescent="0.25">
      <c r="B1955" s="8" t="s">
        <v>30</v>
      </c>
      <c r="C1955" s="8">
        <v>1128299</v>
      </c>
      <c r="D1955" s="9">
        <v>44271</v>
      </c>
      <c r="E1955" s="8" t="s">
        <v>27</v>
      </c>
      <c r="F1955" s="8" t="s">
        <v>81</v>
      </c>
      <c r="G1955" s="8" t="s">
        <v>82</v>
      </c>
      <c r="H1955" s="10" t="s">
        <v>19</v>
      </c>
      <c r="I1955" s="11">
        <v>60</v>
      </c>
      <c r="J1955" s="12">
        <v>400</v>
      </c>
      <c r="K1955" s="12">
        <v>24000</v>
      </c>
      <c r="L1955" s="13">
        <v>9599.9999999999982</v>
      </c>
      <c r="M1955" s="8" t="s">
        <v>17</v>
      </c>
      <c r="N1955" s="19">
        <v>44410</v>
      </c>
    </row>
    <row r="1956" spans="2:14" ht="14.25" customHeight="1" x14ac:dyDescent="0.25">
      <c r="B1956" s="8" t="s">
        <v>30</v>
      </c>
      <c r="C1956" s="8">
        <v>1128299</v>
      </c>
      <c r="D1956" s="9">
        <v>44271</v>
      </c>
      <c r="E1956" s="8" t="s">
        <v>27</v>
      </c>
      <c r="F1956" s="8" t="s">
        <v>81</v>
      </c>
      <c r="G1956" s="8" t="s">
        <v>82</v>
      </c>
      <c r="H1956" s="10" t="s">
        <v>20</v>
      </c>
      <c r="I1956" s="11">
        <v>55.000000000000007</v>
      </c>
      <c r="J1956" s="12">
        <v>300</v>
      </c>
      <c r="K1956" s="12">
        <v>16500.000000000004</v>
      </c>
      <c r="L1956" s="13">
        <v>6600</v>
      </c>
      <c r="M1956" s="8" t="s">
        <v>17</v>
      </c>
      <c r="N1956" s="19">
        <v>44411</v>
      </c>
    </row>
    <row r="1957" spans="2:14" ht="14.25" customHeight="1" x14ac:dyDescent="0.25">
      <c r="B1957" s="8" t="s">
        <v>30</v>
      </c>
      <c r="C1957" s="8">
        <v>1128299</v>
      </c>
      <c r="D1957" s="9">
        <v>44271</v>
      </c>
      <c r="E1957" s="8" t="s">
        <v>27</v>
      </c>
      <c r="F1957" s="8" t="s">
        <v>81</v>
      </c>
      <c r="G1957" s="8" t="s">
        <v>82</v>
      </c>
      <c r="H1957" s="10" t="s">
        <v>21</v>
      </c>
      <c r="I1957" s="11">
        <v>60.000000000000007</v>
      </c>
      <c r="J1957" s="12">
        <v>150</v>
      </c>
      <c r="K1957" s="12">
        <v>9000.0000000000018</v>
      </c>
      <c r="L1957" s="13">
        <v>4050.0000000000009</v>
      </c>
      <c r="M1957" s="8" t="s">
        <v>17</v>
      </c>
      <c r="N1957" s="19">
        <v>44412</v>
      </c>
    </row>
    <row r="1958" spans="2:14" ht="14.25" customHeight="1" x14ac:dyDescent="0.25">
      <c r="B1958" s="8" t="s">
        <v>30</v>
      </c>
      <c r="C1958" s="8">
        <v>1128299</v>
      </c>
      <c r="D1958" s="9">
        <v>44271</v>
      </c>
      <c r="E1958" s="8" t="s">
        <v>27</v>
      </c>
      <c r="F1958" s="8" t="s">
        <v>81</v>
      </c>
      <c r="G1958" s="8" t="s">
        <v>82</v>
      </c>
      <c r="H1958" s="10" t="s">
        <v>22</v>
      </c>
      <c r="I1958" s="11">
        <v>45</v>
      </c>
      <c r="J1958" s="12">
        <v>350</v>
      </c>
      <c r="K1958" s="12">
        <v>15750</v>
      </c>
      <c r="L1958" s="13">
        <v>5512.5</v>
      </c>
      <c r="M1958" s="8" t="s">
        <v>17</v>
      </c>
      <c r="N1958" s="19">
        <v>44413</v>
      </c>
    </row>
    <row r="1959" spans="2:14" ht="14.25" customHeight="1" x14ac:dyDescent="0.25">
      <c r="B1959" s="8" t="s">
        <v>30</v>
      </c>
      <c r="C1959" s="8">
        <v>1128299</v>
      </c>
      <c r="D1959" s="9">
        <v>44303</v>
      </c>
      <c r="E1959" s="8" t="s">
        <v>27</v>
      </c>
      <c r="F1959" s="8" t="s">
        <v>81</v>
      </c>
      <c r="G1959" s="8" t="s">
        <v>82</v>
      </c>
      <c r="H1959" s="10" t="s">
        <v>16</v>
      </c>
      <c r="I1959" s="11">
        <v>50</v>
      </c>
      <c r="J1959" s="12">
        <v>525</v>
      </c>
      <c r="K1959" s="12">
        <v>26250</v>
      </c>
      <c r="L1959" s="13">
        <v>10499.999999999998</v>
      </c>
      <c r="M1959" s="8" t="s">
        <v>17</v>
      </c>
      <c r="N1959" s="19">
        <v>44414</v>
      </c>
    </row>
    <row r="1960" spans="2:14" ht="14.25" customHeight="1" x14ac:dyDescent="0.25">
      <c r="B1960" s="8" t="s">
        <v>30</v>
      </c>
      <c r="C1960" s="8">
        <v>1128299</v>
      </c>
      <c r="D1960" s="9">
        <v>44303</v>
      </c>
      <c r="E1960" s="8" t="s">
        <v>27</v>
      </c>
      <c r="F1960" s="8" t="s">
        <v>81</v>
      </c>
      <c r="G1960" s="8" t="s">
        <v>82</v>
      </c>
      <c r="H1960" s="10" t="s">
        <v>18</v>
      </c>
      <c r="I1960" s="11">
        <v>55.000000000000007</v>
      </c>
      <c r="J1960" s="12">
        <v>325</v>
      </c>
      <c r="K1960" s="12">
        <v>17875.000000000004</v>
      </c>
      <c r="L1960" s="13">
        <v>7150</v>
      </c>
      <c r="M1960" s="8" t="s">
        <v>17</v>
      </c>
      <c r="N1960" s="19">
        <v>44415</v>
      </c>
    </row>
    <row r="1961" spans="2:14" ht="14.25" customHeight="1" x14ac:dyDescent="0.25">
      <c r="B1961" s="8" t="s">
        <v>30</v>
      </c>
      <c r="C1961" s="8">
        <v>1128299</v>
      </c>
      <c r="D1961" s="9">
        <v>44303</v>
      </c>
      <c r="E1961" s="8" t="s">
        <v>27</v>
      </c>
      <c r="F1961" s="8" t="s">
        <v>81</v>
      </c>
      <c r="G1961" s="8" t="s">
        <v>82</v>
      </c>
      <c r="H1961" s="10" t="s">
        <v>19</v>
      </c>
      <c r="I1961" s="11">
        <v>55.000000000000007</v>
      </c>
      <c r="J1961" s="12">
        <v>375</v>
      </c>
      <c r="K1961" s="12">
        <v>20625.000000000004</v>
      </c>
      <c r="L1961" s="13">
        <v>8250</v>
      </c>
      <c r="M1961" s="8" t="s">
        <v>17</v>
      </c>
      <c r="N1961" s="19">
        <v>44416</v>
      </c>
    </row>
    <row r="1962" spans="2:14" ht="14.25" customHeight="1" x14ac:dyDescent="0.25">
      <c r="B1962" s="8" t="s">
        <v>30</v>
      </c>
      <c r="C1962" s="8">
        <v>1128299</v>
      </c>
      <c r="D1962" s="9">
        <v>44303</v>
      </c>
      <c r="E1962" s="8" t="s">
        <v>27</v>
      </c>
      <c r="F1962" s="8" t="s">
        <v>81</v>
      </c>
      <c r="G1962" s="8" t="s">
        <v>82</v>
      </c>
      <c r="H1962" s="10" t="s">
        <v>20</v>
      </c>
      <c r="I1962" s="11">
        <v>40.000000000000007</v>
      </c>
      <c r="J1962" s="12">
        <v>275</v>
      </c>
      <c r="K1962" s="12">
        <v>11000.000000000002</v>
      </c>
      <c r="L1962" s="13">
        <v>4400</v>
      </c>
      <c r="M1962" s="8" t="s">
        <v>17</v>
      </c>
      <c r="N1962" s="19">
        <v>44417</v>
      </c>
    </row>
    <row r="1963" spans="2:14" ht="14.25" customHeight="1" x14ac:dyDescent="0.25">
      <c r="B1963" s="8" t="s">
        <v>30</v>
      </c>
      <c r="C1963" s="8">
        <v>1128299</v>
      </c>
      <c r="D1963" s="9">
        <v>44303</v>
      </c>
      <c r="E1963" s="8" t="s">
        <v>27</v>
      </c>
      <c r="F1963" s="8" t="s">
        <v>81</v>
      </c>
      <c r="G1963" s="8" t="s">
        <v>82</v>
      </c>
      <c r="H1963" s="10" t="s">
        <v>21</v>
      </c>
      <c r="I1963" s="11">
        <v>45.000000000000014</v>
      </c>
      <c r="J1963" s="12">
        <v>175</v>
      </c>
      <c r="K1963" s="12">
        <v>7875.0000000000027</v>
      </c>
      <c r="L1963" s="13">
        <v>3543.7500000000014</v>
      </c>
      <c r="M1963" s="8" t="s">
        <v>17</v>
      </c>
      <c r="N1963" s="19">
        <v>44418</v>
      </c>
    </row>
    <row r="1964" spans="2:14" ht="14.25" customHeight="1" x14ac:dyDescent="0.25">
      <c r="B1964" s="8" t="s">
        <v>30</v>
      </c>
      <c r="C1964" s="8">
        <v>1128299</v>
      </c>
      <c r="D1964" s="9">
        <v>44303</v>
      </c>
      <c r="E1964" s="8" t="s">
        <v>27</v>
      </c>
      <c r="F1964" s="8" t="s">
        <v>81</v>
      </c>
      <c r="G1964" s="8" t="s">
        <v>82</v>
      </c>
      <c r="H1964" s="10" t="s">
        <v>22</v>
      </c>
      <c r="I1964" s="11">
        <v>60.000000000000007</v>
      </c>
      <c r="J1964" s="12">
        <v>350</v>
      </c>
      <c r="K1964" s="12">
        <v>21000.000000000004</v>
      </c>
      <c r="L1964" s="13">
        <v>7350</v>
      </c>
      <c r="M1964" s="8" t="s">
        <v>17</v>
      </c>
      <c r="N1964" s="19">
        <v>44419</v>
      </c>
    </row>
    <row r="1965" spans="2:14" ht="14.25" customHeight="1" x14ac:dyDescent="0.25">
      <c r="B1965" s="8" t="s">
        <v>30</v>
      </c>
      <c r="C1965" s="8">
        <v>1128299</v>
      </c>
      <c r="D1965" s="9">
        <v>44334</v>
      </c>
      <c r="E1965" s="8" t="s">
        <v>27</v>
      </c>
      <c r="F1965" s="8" t="s">
        <v>81</v>
      </c>
      <c r="G1965" s="8" t="s">
        <v>82</v>
      </c>
      <c r="H1965" s="10" t="s">
        <v>16</v>
      </c>
      <c r="I1965" s="11">
        <v>45</v>
      </c>
      <c r="J1965" s="12">
        <v>550</v>
      </c>
      <c r="K1965" s="12">
        <v>24750</v>
      </c>
      <c r="L1965" s="13">
        <v>9899.9999999999982</v>
      </c>
      <c r="M1965" s="8" t="s">
        <v>17</v>
      </c>
      <c r="N1965" s="19">
        <v>44420</v>
      </c>
    </row>
    <row r="1966" spans="2:14" ht="14.25" customHeight="1" x14ac:dyDescent="0.25">
      <c r="B1966" s="8" t="s">
        <v>30</v>
      </c>
      <c r="C1966" s="8">
        <v>1128299</v>
      </c>
      <c r="D1966" s="9">
        <v>44334</v>
      </c>
      <c r="E1966" s="8" t="s">
        <v>27</v>
      </c>
      <c r="F1966" s="8" t="s">
        <v>81</v>
      </c>
      <c r="G1966" s="8" t="s">
        <v>82</v>
      </c>
      <c r="H1966" s="10" t="s">
        <v>18</v>
      </c>
      <c r="I1966" s="11">
        <v>50</v>
      </c>
      <c r="J1966" s="12">
        <v>400</v>
      </c>
      <c r="K1966" s="12">
        <v>20000</v>
      </c>
      <c r="L1966" s="13">
        <v>8000</v>
      </c>
      <c r="M1966" s="8" t="s">
        <v>17</v>
      </c>
      <c r="N1966" s="19">
        <v>44421</v>
      </c>
    </row>
    <row r="1967" spans="2:14" ht="14.25" customHeight="1" x14ac:dyDescent="0.25">
      <c r="B1967" s="8" t="s">
        <v>30</v>
      </c>
      <c r="C1967" s="8">
        <v>1128299</v>
      </c>
      <c r="D1967" s="9">
        <v>44334</v>
      </c>
      <c r="E1967" s="8" t="s">
        <v>27</v>
      </c>
      <c r="F1967" s="8" t="s">
        <v>81</v>
      </c>
      <c r="G1967" s="8" t="s">
        <v>82</v>
      </c>
      <c r="H1967" s="10" t="s">
        <v>19</v>
      </c>
      <c r="I1967" s="11">
        <v>50</v>
      </c>
      <c r="J1967" s="12">
        <v>400</v>
      </c>
      <c r="K1967" s="12">
        <v>20000</v>
      </c>
      <c r="L1967" s="13">
        <v>8000</v>
      </c>
      <c r="M1967" s="8" t="s">
        <v>17</v>
      </c>
      <c r="N1967" s="19">
        <v>44422</v>
      </c>
    </row>
    <row r="1968" spans="2:14" ht="14.25" customHeight="1" x14ac:dyDescent="0.25">
      <c r="B1968" s="8" t="s">
        <v>30</v>
      </c>
      <c r="C1968" s="8">
        <v>1128299</v>
      </c>
      <c r="D1968" s="9">
        <v>44334</v>
      </c>
      <c r="E1968" s="8" t="s">
        <v>27</v>
      </c>
      <c r="F1968" s="8" t="s">
        <v>81</v>
      </c>
      <c r="G1968" s="8" t="s">
        <v>82</v>
      </c>
      <c r="H1968" s="10" t="s">
        <v>20</v>
      </c>
      <c r="I1968" s="11">
        <v>45</v>
      </c>
      <c r="J1968" s="12">
        <v>325</v>
      </c>
      <c r="K1968" s="12">
        <v>14625</v>
      </c>
      <c r="L1968" s="13">
        <v>5849.9999999999991</v>
      </c>
      <c r="M1968" s="8" t="s">
        <v>17</v>
      </c>
      <c r="N1968" s="19">
        <v>44423</v>
      </c>
    </row>
    <row r="1969" spans="2:14" ht="14.25" customHeight="1" x14ac:dyDescent="0.25">
      <c r="B1969" s="8" t="s">
        <v>30</v>
      </c>
      <c r="C1969" s="8">
        <v>1128299</v>
      </c>
      <c r="D1969" s="9">
        <v>44334</v>
      </c>
      <c r="E1969" s="8" t="s">
        <v>27</v>
      </c>
      <c r="F1969" s="8" t="s">
        <v>81</v>
      </c>
      <c r="G1969" s="8" t="s">
        <v>82</v>
      </c>
      <c r="H1969" s="10" t="s">
        <v>21</v>
      </c>
      <c r="I1969" s="11">
        <v>40</v>
      </c>
      <c r="J1969" s="12">
        <v>225</v>
      </c>
      <c r="K1969" s="12">
        <v>9000</v>
      </c>
      <c r="L1969" s="13">
        <v>4050</v>
      </c>
      <c r="M1969" s="8" t="s">
        <v>17</v>
      </c>
      <c r="N1969" s="19">
        <v>44424</v>
      </c>
    </row>
    <row r="1970" spans="2:14" ht="14.25" customHeight="1" x14ac:dyDescent="0.25">
      <c r="B1970" s="8" t="s">
        <v>30</v>
      </c>
      <c r="C1970" s="8">
        <v>1128299</v>
      </c>
      <c r="D1970" s="9">
        <v>44334</v>
      </c>
      <c r="E1970" s="8" t="s">
        <v>27</v>
      </c>
      <c r="F1970" s="8" t="s">
        <v>81</v>
      </c>
      <c r="G1970" s="8" t="s">
        <v>82</v>
      </c>
      <c r="H1970" s="10" t="s">
        <v>22</v>
      </c>
      <c r="I1970" s="11">
        <v>65</v>
      </c>
      <c r="J1970" s="12">
        <v>575</v>
      </c>
      <c r="K1970" s="12">
        <v>37375</v>
      </c>
      <c r="L1970" s="13">
        <v>13081.249999999998</v>
      </c>
      <c r="M1970" s="8" t="s">
        <v>83</v>
      </c>
      <c r="N1970" s="19">
        <v>44425</v>
      </c>
    </row>
    <row r="1971" spans="2:14" ht="14.25" customHeight="1" x14ac:dyDescent="0.25">
      <c r="B1971" s="8" t="s">
        <v>30</v>
      </c>
      <c r="C1971" s="8">
        <v>1128299</v>
      </c>
      <c r="D1971" s="9">
        <v>44364</v>
      </c>
      <c r="E1971" s="8" t="s">
        <v>27</v>
      </c>
      <c r="F1971" s="8" t="s">
        <v>81</v>
      </c>
      <c r="G1971" s="8" t="s">
        <v>82</v>
      </c>
      <c r="H1971" s="10" t="s">
        <v>16</v>
      </c>
      <c r="I1971" s="11">
        <v>60</v>
      </c>
      <c r="J1971" s="12">
        <v>825</v>
      </c>
      <c r="K1971" s="12">
        <v>49500</v>
      </c>
      <c r="L1971" s="13">
        <v>19799.999999999996</v>
      </c>
      <c r="M1971" s="8" t="s">
        <v>83</v>
      </c>
      <c r="N1971" s="19">
        <v>44426</v>
      </c>
    </row>
    <row r="1972" spans="2:14" ht="14.25" customHeight="1" x14ac:dyDescent="0.25">
      <c r="B1972" s="8" t="s">
        <v>30</v>
      </c>
      <c r="C1972" s="8">
        <v>1128299</v>
      </c>
      <c r="D1972" s="9">
        <v>44364</v>
      </c>
      <c r="E1972" s="8" t="s">
        <v>27</v>
      </c>
      <c r="F1972" s="8" t="s">
        <v>81</v>
      </c>
      <c r="G1972" s="8" t="s">
        <v>82</v>
      </c>
      <c r="H1972" s="10" t="s">
        <v>18</v>
      </c>
      <c r="I1972" s="11">
        <v>70</v>
      </c>
      <c r="J1972" s="12">
        <v>700</v>
      </c>
      <c r="K1972" s="12">
        <v>49000</v>
      </c>
      <c r="L1972" s="13">
        <v>19599.999999999996</v>
      </c>
      <c r="M1972" s="8" t="s">
        <v>83</v>
      </c>
      <c r="N1972" s="19">
        <v>44427</v>
      </c>
    </row>
    <row r="1973" spans="2:14" ht="14.25" customHeight="1" x14ac:dyDescent="0.25">
      <c r="B1973" s="8" t="s">
        <v>30</v>
      </c>
      <c r="C1973" s="8">
        <v>1128299</v>
      </c>
      <c r="D1973" s="9">
        <v>44364</v>
      </c>
      <c r="E1973" s="8" t="s">
        <v>27</v>
      </c>
      <c r="F1973" s="8" t="s">
        <v>81</v>
      </c>
      <c r="G1973" s="8" t="s">
        <v>82</v>
      </c>
      <c r="H1973" s="10" t="s">
        <v>19</v>
      </c>
      <c r="I1973" s="11">
        <v>85</v>
      </c>
      <c r="J1973" s="12">
        <v>700</v>
      </c>
      <c r="K1973" s="12">
        <v>59500</v>
      </c>
      <c r="L1973" s="13">
        <v>23799.999999999996</v>
      </c>
      <c r="M1973" s="8" t="s">
        <v>83</v>
      </c>
      <c r="N1973" s="19">
        <v>44428</v>
      </c>
    </row>
    <row r="1974" spans="2:14" ht="14.25" customHeight="1" x14ac:dyDescent="0.25">
      <c r="B1974" s="8" t="s">
        <v>30</v>
      </c>
      <c r="C1974" s="8">
        <v>1128299</v>
      </c>
      <c r="D1974" s="9">
        <v>44364</v>
      </c>
      <c r="E1974" s="8" t="s">
        <v>27</v>
      </c>
      <c r="F1974" s="8" t="s">
        <v>81</v>
      </c>
      <c r="G1974" s="8" t="s">
        <v>82</v>
      </c>
      <c r="H1974" s="10" t="s">
        <v>20</v>
      </c>
      <c r="I1974" s="11">
        <v>85</v>
      </c>
      <c r="J1974" s="12">
        <v>575</v>
      </c>
      <c r="K1974" s="12">
        <v>48875</v>
      </c>
      <c r="L1974" s="13">
        <v>19549.999999999996</v>
      </c>
      <c r="M1974" s="8" t="s">
        <v>83</v>
      </c>
      <c r="N1974" s="19">
        <v>44429</v>
      </c>
    </row>
    <row r="1975" spans="2:14" ht="14.25" customHeight="1" x14ac:dyDescent="0.25">
      <c r="B1975" s="8" t="s">
        <v>30</v>
      </c>
      <c r="C1975" s="8">
        <v>1128299</v>
      </c>
      <c r="D1975" s="9">
        <v>44364</v>
      </c>
      <c r="E1975" s="8" t="s">
        <v>27</v>
      </c>
      <c r="F1975" s="8" t="s">
        <v>81</v>
      </c>
      <c r="G1975" s="8" t="s">
        <v>82</v>
      </c>
      <c r="H1975" s="10" t="s">
        <v>21</v>
      </c>
      <c r="I1975" s="11">
        <v>95</v>
      </c>
      <c r="J1975" s="12">
        <v>450</v>
      </c>
      <c r="K1975" s="12">
        <v>42750</v>
      </c>
      <c r="L1975" s="13">
        <v>19237.5</v>
      </c>
      <c r="M1975" s="8" t="s">
        <v>83</v>
      </c>
      <c r="N1975" s="19">
        <v>44430</v>
      </c>
    </row>
    <row r="1976" spans="2:14" ht="14.25" customHeight="1" x14ac:dyDescent="0.25">
      <c r="B1976" s="8" t="s">
        <v>30</v>
      </c>
      <c r="C1976" s="8">
        <v>1128299</v>
      </c>
      <c r="D1976" s="9">
        <v>44364</v>
      </c>
      <c r="E1976" s="8" t="s">
        <v>27</v>
      </c>
      <c r="F1976" s="8" t="s">
        <v>81</v>
      </c>
      <c r="G1976" s="8" t="s">
        <v>82</v>
      </c>
      <c r="H1976" s="10" t="s">
        <v>22</v>
      </c>
      <c r="I1976" s="11">
        <v>110.00000000000001</v>
      </c>
      <c r="J1976" s="12">
        <v>750</v>
      </c>
      <c r="K1976" s="12">
        <v>82500.000000000015</v>
      </c>
      <c r="L1976" s="13">
        <v>28875</v>
      </c>
      <c r="M1976" s="8" t="s">
        <v>83</v>
      </c>
      <c r="N1976" s="19">
        <v>44431</v>
      </c>
    </row>
    <row r="1977" spans="2:14" ht="14.25" customHeight="1" x14ac:dyDescent="0.25">
      <c r="B1977" s="8" t="s">
        <v>30</v>
      </c>
      <c r="C1977" s="8">
        <v>1128299</v>
      </c>
      <c r="D1977" s="9">
        <v>44393</v>
      </c>
      <c r="E1977" s="8" t="s">
        <v>27</v>
      </c>
      <c r="F1977" s="8" t="s">
        <v>81</v>
      </c>
      <c r="G1977" s="8" t="s">
        <v>82</v>
      </c>
      <c r="H1977" s="10" t="s">
        <v>16</v>
      </c>
      <c r="I1977" s="11">
        <v>90</v>
      </c>
      <c r="J1977" s="12">
        <v>900</v>
      </c>
      <c r="K1977" s="12">
        <v>81000</v>
      </c>
      <c r="L1977" s="13">
        <v>32400</v>
      </c>
      <c r="M1977" s="8" t="s">
        <v>83</v>
      </c>
      <c r="N1977" s="19">
        <v>44432</v>
      </c>
    </row>
    <row r="1978" spans="2:14" ht="14.25" customHeight="1" x14ac:dyDescent="0.25">
      <c r="B1978" s="8" t="s">
        <v>30</v>
      </c>
      <c r="C1978" s="8">
        <v>1128299</v>
      </c>
      <c r="D1978" s="9">
        <v>44393</v>
      </c>
      <c r="E1978" s="8" t="s">
        <v>27</v>
      </c>
      <c r="F1978" s="8" t="s">
        <v>81</v>
      </c>
      <c r="G1978" s="8" t="s">
        <v>82</v>
      </c>
      <c r="H1978" s="10" t="s">
        <v>18</v>
      </c>
      <c r="I1978" s="11">
        <v>95</v>
      </c>
      <c r="J1978" s="12">
        <v>750</v>
      </c>
      <c r="K1978" s="12">
        <v>71250</v>
      </c>
      <c r="L1978" s="13">
        <v>28500</v>
      </c>
      <c r="M1978" s="8" t="s">
        <v>83</v>
      </c>
      <c r="N1978" s="19">
        <v>44433</v>
      </c>
    </row>
    <row r="1979" spans="2:14" ht="14.25" customHeight="1" x14ac:dyDescent="0.25">
      <c r="B1979" s="8" t="s">
        <v>30</v>
      </c>
      <c r="C1979" s="8">
        <v>1128299</v>
      </c>
      <c r="D1979" s="9">
        <v>44393</v>
      </c>
      <c r="E1979" s="8" t="s">
        <v>27</v>
      </c>
      <c r="F1979" s="8" t="s">
        <v>81</v>
      </c>
      <c r="G1979" s="8" t="s">
        <v>82</v>
      </c>
      <c r="H1979" s="10" t="s">
        <v>19</v>
      </c>
      <c r="I1979" s="11">
        <v>95</v>
      </c>
      <c r="J1979" s="12">
        <v>700</v>
      </c>
      <c r="K1979" s="12">
        <v>66500</v>
      </c>
      <c r="L1979" s="13">
        <v>26600</v>
      </c>
      <c r="M1979" s="8" t="s">
        <v>83</v>
      </c>
      <c r="N1979" s="19">
        <v>44434</v>
      </c>
    </row>
    <row r="1980" spans="2:14" ht="14.25" customHeight="1" x14ac:dyDescent="0.25">
      <c r="B1980" s="8" t="s">
        <v>30</v>
      </c>
      <c r="C1980" s="8">
        <v>1128299</v>
      </c>
      <c r="D1980" s="9">
        <v>44393</v>
      </c>
      <c r="E1980" s="8" t="s">
        <v>27</v>
      </c>
      <c r="F1980" s="8" t="s">
        <v>81</v>
      </c>
      <c r="G1980" s="8" t="s">
        <v>82</v>
      </c>
      <c r="H1980" s="10" t="s">
        <v>20</v>
      </c>
      <c r="I1980" s="11">
        <v>90</v>
      </c>
      <c r="J1980" s="12">
        <v>600</v>
      </c>
      <c r="K1980" s="12">
        <v>54000</v>
      </c>
      <c r="L1980" s="13">
        <v>21599.999999999996</v>
      </c>
      <c r="M1980" s="8" t="s">
        <v>83</v>
      </c>
      <c r="N1980" s="19">
        <v>44435</v>
      </c>
    </row>
    <row r="1981" spans="2:14" ht="14.25" customHeight="1" x14ac:dyDescent="0.25">
      <c r="B1981" s="8" t="s">
        <v>30</v>
      </c>
      <c r="C1981" s="8">
        <v>1128299</v>
      </c>
      <c r="D1981" s="9">
        <v>44393</v>
      </c>
      <c r="E1981" s="8" t="s">
        <v>27</v>
      </c>
      <c r="F1981" s="8" t="s">
        <v>81</v>
      </c>
      <c r="G1981" s="8" t="s">
        <v>82</v>
      </c>
      <c r="H1981" s="10" t="s">
        <v>21</v>
      </c>
      <c r="I1981" s="11">
        <v>95</v>
      </c>
      <c r="J1981" s="12">
        <v>650</v>
      </c>
      <c r="K1981" s="12">
        <v>61750</v>
      </c>
      <c r="L1981" s="13">
        <v>27787.5</v>
      </c>
      <c r="M1981" s="8" t="s">
        <v>83</v>
      </c>
      <c r="N1981" s="19">
        <v>44436</v>
      </c>
    </row>
    <row r="1982" spans="2:14" ht="14.25" customHeight="1" x14ac:dyDescent="0.25">
      <c r="B1982" s="8" t="s">
        <v>30</v>
      </c>
      <c r="C1982" s="8">
        <v>1128299</v>
      </c>
      <c r="D1982" s="9">
        <v>44393</v>
      </c>
      <c r="E1982" s="8" t="s">
        <v>27</v>
      </c>
      <c r="F1982" s="8" t="s">
        <v>81</v>
      </c>
      <c r="G1982" s="8" t="s">
        <v>82</v>
      </c>
      <c r="H1982" s="10" t="s">
        <v>22</v>
      </c>
      <c r="I1982" s="11">
        <v>110.00000000000001</v>
      </c>
      <c r="J1982" s="12">
        <v>650</v>
      </c>
      <c r="K1982" s="12">
        <v>71500.000000000015</v>
      </c>
      <c r="L1982" s="13">
        <v>25025.000000000004</v>
      </c>
      <c r="M1982" s="8" t="s">
        <v>83</v>
      </c>
      <c r="N1982" s="19">
        <v>44437</v>
      </c>
    </row>
    <row r="1983" spans="2:14" ht="14.25" customHeight="1" x14ac:dyDescent="0.25">
      <c r="B1983" s="8" t="s">
        <v>30</v>
      </c>
      <c r="C1983" s="8">
        <v>1128299</v>
      </c>
      <c r="D1983" s="9">
        <v>44425</v>
      </c>
      <c r="E1983" s="8" t="s">
        <v>27</v>
      </c>
      <c r="F1983" s="8" t="s">
        <v>81</v>
      </c>
      <c r="G1983" s="8" t="s">
        <v>82</v>
      </c>
      <c r="H1983" s="10" t="s">
        <v>16</v>
      </c>
      <c r="I1983" s="11">
        <v>95</v>
      </c>
      <c r="J1983" s="12">
        <v>850</v>
      </c>
      <c r="K1983" s="12">
        <v>80750</v>
      </c>
      <c r="L1983" s="13">
        <v>32300</v>
      </c>
      <c r="M1983" s="8" t="s">
        <v>83</v>
      </c>
      <c r="N1983" s="19">
        <v>44438</v>
      </c>
    </row>
    <row r="1984" spans="2:14" ht="14.25" customHeight="1" x14ac:dyDescent="0.25">
      <c r="B1984" s="8" t="s">
        <v>30</v>
      </c>
      <c r="C1984" s="8">
        <v>1128299</v>
      </c>
      <c r="D1984" s="9">
        <v>44425</v>
      </c>
      <c r="E1984" s="8" t="s">
        <v>27</v>
      </c>
      <c r="F1984" s="8" t="s">
        <v>81</v>
      </c>
      <c r="G1984" s="8" t="s">
        <v>82</v>
      </c>
      <c r="H1984" s="10" t="s">
        <v>18</v>
      </c>
      <c r="I1984" s="11">
        <v>85.000000000000014</v>
      </c>
      <c r="J1984" s="12">
        <v>825</v>
      </c>
      <c r="K1984" s="12">
        <v>70125.000000000015</v>
      </c>
      <c r="L1984" s="13">
        <v>28050</v>
      </c>
      <c r="M1984" s="8" t="s">
        <v>83</v>
      </c>
      <c r="N1984" s="19">
        <v>44439</v>
      </c>
    </row>
    <row r="1985" spans="2:14" ht="14.25" customHeight="1" x14ac:dyDescent="0.25">
      <c r="B1985" s="8" t="s">
        <v>30</v>
      </c>
      <c r="C1985" s="8">
        <v>1128299</v>
      </c>
      <c r="D1985" s="9">
        <v>44425</v>
      </c>
      <c r="E1985" s="8" t="s">
        <v>27</v>
      </c>
      <c r="F1985" s="8" t="s">
        <v>81</v>
      </c>
      <c r="G1985" s="8" t="s">
        <v>82</v>
      </c>
      <c r="H1985" s="10" t="s">
        <v>19</v>
      </c>
      <c r="I1985" s="11">
        <v>75.000000000000014</v>
      </c>
      <c r="J1985" s="12">
        <v>700</v>
      </c>
      <c r="K1985" s="12">
        <v>52500.000000000015</v>
      </c>
      <c r="L1985" s="13">
        <v>21000.000000000004</v>
      </c>
      <c r="M1985" s="8" t="s">
        <v>83</v>
      </c>
      <c r="N1985" s="19">
        <v>44440</v>
      </c>
    </row>
    <row r="1986" spans="2:14" ht="14.25" customHeight="1" x14ac:dyDescent="0.25">
      <c r="B1986" s="8" t="s">
        <v>30</v>
      </c>
      <c r="C1986" s="8">
        <v>1128299</v>
      </c>
      <c r="D1986" s="9">
        <v>44425</v>
      </c>
      <c r="E1986" s="8" t="s">
        <v>27</v>
      </c>
      <c r="F1986" s="8" t="s">
        <v>81</v>
      </c>
      <c r="G1986" s="8" t="s">
        <v>82</v>
      </c>
      <c r="H1986" s="10" t="s">
        <v>20</v>
      </c>
      <c r="I1986" s="11">
        <v>75.000000000000014</v>
      </c>
      <c r="J1986" s="12">
        <v>475</v>
      </c>
      <c r="K1986" s="12">
        <v>35625.000000000007</v>
      </c>
      <c r="L1986" s="13">
        <v>14250</v>
      </c>
      <c r="M1986" s="8" t="s">
        <v>83</v>
      </c>
      <c r="N1986" s="19">
        <v>44441</v>
      </c>
    </row>
    <row r="1987" spans="2:14" ht="14.25" customHeight="1" x14ac:dyDescent="0.25">
      <c r="B1987" s="8" t="s">
        <v>30</v>
      </c>
      <c r="C1987" s="8">
        <v>1128299</v>
      </c>
      <c r="D1987" s="9">
        <v>44425</v>
      </c>
      <c r="E1987" s="8" t="s">
        <v>27</v>
      </c>
      <c r="F1987" s="8" t="s">
        <v>81</v>
      </c>
      <c r="G1987" s="8" t="s">
        <v>82</v>
      </c>
      <c r="H1987" s="10" t="s">
        <v>21</v>
      </c>
      <c r="I1987" s="11">
        <v>64.999999999999986</v>
      </c>
      <c r="J1987" s="12">
        <v>475</v>
      </c>
      <c r="K1987" s="12">
        <v>30874.999999999993</v>
      </c>
      <c r="L1987" s="13">
        <v>13893.749999999996</v>
      </c>
      <c r="M1987" s="8" t="s">
        <v>83</v>
      </c>
      <c r="N1987" s="19">
        <v>44442</v>
      </c>
    </row>
    <row r="1988" spans="2:14" ht="14.25" customHeight="1" x14ac:dyDescent="0.25">
      <c r="B1988" s="8" t="s">
        <v>30</v>
      </c>
      <c r="C1988" s="8">
        <v>1128299</v>
      </c>
      <c r="D1988" s="9">
        <v>44425</v>
      </c>
      <c r="E1988" s="8" t="s">
        <v>27</v>
      </c>
      <c r="F1988" s="8" t="s">
        <v>81</v>
      </c>
      <c r="G1988" s="8" t="s">
        <v>82</v>
      </c>
      <c r="H1988" s="10" t="s">
        <v>22</v>
      </c>
      <c r="I1988" s="11">
        <v>70</v>
      </c>
      <c r="J1988" s="12">
        <v>300</v>
      </c>
      <c r="K1988" s="12">
        <v>21000</v>
      </c>
      <c r="L1988" s="13">
        <v>7350</v>
      </c>
      <c r="M1988" s="8" t="s">
        <v>83</v>
      </c>
      <c r="N1988" s="19">
        <v>44443</v>
      </c>
    </row>
    <row r="1989" spans="2:14" ht="14.25" customHeight="1" x14ac:dyDescent="0.25">
      <c r="B1989" s="8" t="s">
        <v>30</v>
      </c>
      <c r="C1989" s="8">
        <v>1128299</v>
      </c>
      <c r="D1989" s="9">
        <v>44457</v>
      </c>
      <c r="E1989" s="8" t="s">
        <v>27</v>
      </c>
      <c r="F1989" s="8" t="s">
        <v>81</v>
      </c>
      <c r="G1989" s="8" t="s">
        <v>82</v>
      </c>
      <c r="H1989" s="10" t="s">
        <v>16</v>
      </c>
      <c r="I1989" s="11">
        <v>45.000000000000014</v>
      </c>
      <c r="J1989" s="12">
        <v>500</v>
      </c>
      <c r="K1989" s="12">
        <v>22500.000000000007</v>
      </c>
      <c r="L1989" s="13">
        <v>9000.0000000000018</v>
      </c>
      <c r="M1989" s="8" t="s">
        <v>83</v>
      </c>
      <c r="N1989" s="19">
        <v>44444</v>
      </c>
    </row>
    <row r="1990" spans="2:14" ht="14.25" customHeight="1" x14ac:dyDescent="0.25">
      <c r="B1990" s="8" t="s">
        <v>30</v>
      </c>
      <c r="C1990" s="8">
        <v>1128299</v>
      </c>
      <c r="D1990" s="9">
        <v>44457</v>
      </c>
      <c r="E1990" s="8" t="s">
        <v>27</v>
      </c>
      <c r="F1990" s="8" t="s">
        <v>81</v>
      </c>
      <c r="G1990" s="8" t="s">
        <v>82</v>
      </c>
      <c r="H1990" s="10" t="s">
        <v>18</v>
      </c>
      <c r="I1990" s="11">
        <v>50.000000000000014</v>
      </c>
      <c r="J1990" s="12">
        <v>500</v>
      </c>
      <c r="K1990" s="12">
        <v>25000.000000000007</v>
      </c>
      <c r="L1990" s="13">
        <v>10000.000000000002</v>
      </c>
      <c r="M1990" s="8" t="s">
        <v>83</v>
      </c>
      <c r="N1990" s="19">
        <v>44445</v>
      </c>
    </row>
    <row r="1991" spans="2:14" ht="14.25" customHeight="1" x14ac:dyDescent="0.25">
      <c r="B1991" s="8" t="s">
        <v>30</v>
      </c>
      <c r="C1991" s="8">
        <v>1128299</v>
      </c>
      <c r="D1991" s="9">
        <v>44457</v>
      </c>
      <c r="E1991" s="8" t="s">
        <v>27</v>
      </c>
      <c r="F1991" s="8" t="s">
        <v>81</v>
      </c>
      <c r="G1991" s="8" t="s">
        <v>82</v>
      </c>
      <c r="H1991" s="10" t="s">
        <v>19</v>
      </c>
      <c r="I1991" s="11">
        <v>45.000000000000014</v>
      </c>
      <c r="J1991" s="12">
        <v>300</v>
      </c>
      <c r="K1991" s="12">
        <v>13500.000000000004</v>
      </c>
      <c r="L1991" s="13">
        <v>5400.0000000000009</v>
      </c>
      <c r="M1991" s="8" t="s">
        <v>83</v>
      </c>
      <c r="N1991" s="19">
        <v>44446</v>
      </c>
    </row>
    <row r="1992" spans="2:14" ht="14.25" customHeight="1" x14ac:dyDescent="0.25">
      <c r="B1992" s="8" t="s">
        <v>30</v>
      </c>
      <c r="C1992" s="8">
        <v>1128299</v>
      </c>
      <c r="D1992" s="9">
        <v>44457</v>
      </c>
      <c r="E1992" s="8" t="s">
        <v>27</v>
      </c>
      <c r="F1992" s="8" t="s">
        <v>81</v>
      </c>
      <c r="G1992" s="8" t="s">
        <v>82</v>
      </c>
      <c r="H1992" s="10" t="s">
        <v>20</v>
      </c>
      <c r="I1992" s="11">
        <v>45.000000000000014</v>
      </c>
      <c r="J1992" s="12">
        <v>250</v>
      </c>
      <c r="K1992" s="12">
        <v>11250.000000000004</v>
      </c>
      <c r="L1992" s="13">
        <v>4500.0000000000009</v>
      </c>
      <c r="M1992" s="8" t="s">
        <v>83</v>
      </c>
      <c r="N1992" s="19">
        <v>44447</v>
      </c>
    </row>
    <row r="1993" spans="2:14" ht="14.25" customHeight="1" x14ac:dyDescent="0.25">
      <c r="B1993" s="8" t="s">
        <v>30</v>
      </c>
      <c r="C1993" s="8">
        <v>1128299</v>
      </c>
      <c r="D1993" s="9">
        <v>44457</v>
      </c>
      <c r="E1993" s="8" t="s">
        <v>27</v>
      </c>
      <c r="F1993" s="8" t="s">
        <v>81</v>
      </c>
      <c r="G1993" s="8" t="s">
        <v>82</v>
      </c>
      <c r="H1993" s="10" t="s">
        <v>21</v>
      </c>
      <c r="I1993" s="11">
        <v>55.000000000000007</v>
      </c>
      <c r="J1993" s="12">
        <v>275</v>
      </c>
      <c r="K1993" s="12">
        <v>15125.000000000004</v>
      </c>
      <c r="L1993" s="13">
        <v>6806.2500000000018</v>
      </c>
      <c r="M1993" s="8" t="s">
        <v>83</v>
      </c>
      <c r="N1993" s="19">
        <v>44448</v>
      </c>
    </row>
    <row r="1994" spans="2:14" ht="14.25" customHeight="1" x14ac:dyDescent="0.25">
      <c r="B1994" s="8" t="s">
        <v>30</v>
      </c>
      <c r="C1994" s="8">
        <v>1128299</v>
      </c>
      <c r="D1994" s="9">
        <v>44457</v>
      </c>
      <c r="E1994" s="8" t="s">
        <v>27</v>
      </c>
      <c r="F1994" s="8" t="s">
        <v>81</v>
      </c>
      <c r="G1994" s="8" t="s">
        <v>82</v>
      </c>
      <c r="H1994" s="10" t="s">
        <v>22</v>
      </c>
      <c r="I1994" s="11">
        <v>40</v>
      </c>
      <c r="J1994" s="12">
        <v>300</v>
      </c>
      <c r="K1994" s="12">
        <v>12000</v>
      </c>
      <c r="L1994" s="13">
        <v>4200</v>
      </c>
      <c r="M1994" s="8" t="s">
        <v>83</v>
      </c>
      <c r="N1994" s="19">
        <v>44449</v>
      </c>
    </row>
    <row r="1995" spans="2:14" ht="14.25" customHeight="1" x14ac:dyDescent="0.25">
      <c r="B1995" s="8" t="s">
        <v>30</v>
      </c>
      <c r="C1995" s="8">
        <v>1128299</v>
      </c>
      <c r="D1995" s="9">
        <v>44486</v>
      </c>
      <c r="E1995" s="8" t="s">
        <v>27</v>
      </c>
      <c r="F1995" s="8" t="s">
        <v>81</v>
      </c>
      <c r="G1995" s="8" t="s">
        <v>82</v>
      </c>
      <c r="H1995" s="10" t="s">
        <v>16</v>
      </c>
      <c r="I1995" s="11">
        <v>35</v>
      </c>
      <c r="J1995" s="12">
        <v>400</v>
      </c>
      <c r="K1995" s="12">
        <v>14000</v>
      </c>
      <c r="L1995" s="13">
        <v>5599.9999999999991</v>
      </c>
      <c r="M1995" s="8" t="s">
        <v>83</v>
      </c>
      <c r="N1995" s="19">
        <v>44450</v>
      </c>
    </row>
    <row r="1996" spans="2:14" ht="14.25" customHeight="1" x14ac:dyDescent="0.25">
      <c r="B1996" s="8" t="s">
        <v>30</v>
      </c>
      <c r="C1996" s="8">
        <v>1128299</v>
      </c>
      <c r="D1996" s="9">
        <v>44486</v>
      </c>
      <c r="E1996" s="8" t="s">
        <v>27</v>
      </c>
      <c r="F1996" s="8" t="s">
        <v>81</v>
      </c>
      <c r="G1996" s="8" t="s">
        <v>82</v>
      </c>
      <c r="H1996" s="10" t="s">
        <v>18</v>
      </c>
      <c r="I1996" s="11">
        <v>50.000000000000014</v>
      </c>
      <c r="J1996" s="12">
        <v>575</v>
      </c>
      <c r="K1996" s="12">
        <v>28750.000000000007</v>
      </c>
      <c r="L1996" s="13">
        <v>11500.000000000002</v>
      </c>
      <c r="M1996" s="8" t="s">
        <v>83</v>
      </c>
      <c r="N1996" s="19">
        <v>44451</v>
      </c>
    </row>
    <row r="1997" spans="2:14" ht="14.25" customHeight="1" x14ac:dyDescent="0.25">
      <c r="B1997" s="8" t="s">
        <v>30</v>
      </c>
      <c r="C1997" s="8">
        <v>1128299</v>
      </c>
      <c r="D1997" s="9">
        <v>44486</v>
      </c>
      <c r="E1997" s="8" t="s">
        <v>27</v>
      </c>
      <c r="F1997" s="8" t="s">
        <v>81</v>
      </c>
      <c r="G1997" s="8" t="s">
        <v>82</v>
      </c>
      <c r="H1997" s="10" t="s">
        <v>19</v>
      </c>
      <c r="I1997" s="11">
        <v>45.000000000000014</v>
      </c>
      <c r="J1997" s="12">
        <v>400</v>
      </c>
      <c r="K1997" s="12">
        <v>18000.000000000007</v>
      </c>
      <c r="L1997" s="13">
        <v>7200.0000000000018</v>
      </c>
      <c r="M1997" s="8" t="s">
        <v>83</v>
      </c>
      <c r="N1997" s="19">
        <v>44452</v>
      </c>
    </row>
    <row r="1998" spans="2:14" ht="14.25" customHeight="1" x14ac:dyDescent="0.25">
      <c r="B1998" s="8" t="s">
        <v>30</v>
      </c>
      <c r="C1998" s="8">
        <v>1128299</v>
      </c>
      <c r="D1998" s="9">
        <v>44486</v>
      </c>
      <c r="E1998" s="8" t="s">
        <v>27</v>
      </c>
      <c r="F1998" s="8" t="s">
        <v>81</v>
      </c>
      <c r="G1998" s="8" t="s">
        <v>82</v>
      </c>
      <c r="H1998" s="10" t="s">
        <v>20</v>
      </c>
      <c r="I1998" s="11">
        <v>40.000000000000007</v>
      </c>
      <c r="J1998" s="12">
        <v>375</v>
      </c>
      <c r="K1998" s="12">
        <v>15000.000000000004</v>
      </c>
      <c r="L1998" s="13">
        <v>6000.0000000000009</v>
      </c>
      <c r="M1998" s="8" t="s">
        <v>83</v>
      </c>
      <c r="N1998" s="19">
        <v>44453</v>
      </c>
    </row>
    <row r="1999" spans="2:14" ht="14.25" customHeight="1" x14ac:dyDescent="0.25">
      <c r="B1999" s="8" t="s">
        <v>30</v>
      </c>
      <c r="C1999" s="8">
        <v>1128299</v>
      </c>
      <c r="D1999" s="9">
        <v>44486</v>
      </c>
      <c r="E1999" s="8" t="s">
        <v>27</v>
      </c>
      <c r="F1999" s="8" t="s">
        <v>81</v>
      </c>
      <c r="G1999" s="8" t="s">
        <v>82</v>
      </c>
      <c r="H1999" s="10" t="s">
        <v>21</v>
      </c>
      <c r="I1999" s="11">
        <v>50</v>
      </c>
      <c r="J1999" s="12">
        <v>350</v>
      </c>
      <c r="K1999" s="12">
        <v>17500</v>
      </c>
      <c r="L1999" s="13">
        <v>7875</v>
      </c>
      <c r="M1999" s="8" t="s">
        <v>83</v>
      </c>
      <c r="N1999" s="19">
        <v>44454</v>
      </c>
    </row>
    <row r="2000" spans="2:14" ht="14.25" customHeight="1" x14ac:dyDescent="0.25">
      <c r="B2000" s="8" t="s">
        <v>30</v>
      </c>
      <c r="C2000" s="8">
        <v>1128299</v>
      </c>
      <c r="D2000" s="9">
        <v>44486</v>
      </c>
      <c r="E2000" s="8" t="s">
        <v>27</v>
      </c>
      <c r="F2000" s="8" t="s">
        <v>81</v>
      </c>
      <c r="G2000" s="8" t="s">
        <v>82</v>
      </c>
      <c r="H2000" s="10" t="s">
        <v>22</v>
      </c>
      <c r="I2000" s="11">
        <v>55.000000000000007</v>
      </c>
      <c r="J2000" s="12">
        <v>400</v>
      </c>
      <c r="K2000" s="12">
        <v>22000.000000000004</v>
      </c>
      <c r="L2000" s="13">
        <v>7700</v>
      </c>
      <c r="M2000" s="8" t="s">
        <v>83</v>
      </c>
      <c r="N2000" s="19">
        <v>44455</v>
      </c>
    </row>
    <row r="2001" spans="2:14" ht="14.25" customHeight="1" x14ac:dyDescent="0.25">
      <c r="B2001" s="8" t="s">
        <v>30</v>
      </c>
      <c r="C2001" s="8">
        <v>1128299</v>
      </c>
      <c r="D2001" s="9">
        <v>44517</v>
      </c>
      <c r="E2001" s="8" t="s">
        <v>27</v>
      </c>
      <c r="F2001" s="8" t="s">
        <v>81</v>
      </c>
      <c r="G2001" s="8" t="s">
        <v>82</v>
      </c>
      <c r="H2001" s="10" t="s">
        <v>16</v>
      </c>
      <c r="I2001" s="11">
        <v>40.000000000000007</v>
      </c>
      <c r="J2001" s="12">
        <v>625</v>
      </c>
      <c r="K2001" s="12">
        <v>25000.000000000007</v>
      </c>
      <c r="L2001" s="13">
        <v>10000.000000000002</v>
      </c>
      <c r="M2001" s="8" t="s">
        <v>83</v>
      </c>
      <c r="N2001" s="19">
        <v>44456</v>
      </c>
    </row>
    <row r="2002" spans="2:14" ht="14.25" customHeight="1" x14ac:dyDescent="0.25">
      <c r="B2002" s="8" t="s">
        <v>30</v>
      </c>
      <c r="C2002" s="8">
        <v>1128299</v>
      </c>
      <c r="D2002" s="9">
        <v>44517</v>
      </c>
      <c r="E2002" s="8" t="s">
        <v>27</v>
      </c>
      <c r="F2002" s="8" t="s">
        <v>81</v>
      </c>
      <c r="G2002" s="8" t="s">
        <v>82</v>
      </c>
      <c r="H2002" s="10" t="s">
        <v>18</v>
      </c>
      <c r="I2002" s="11">
        <v>45.000000000000014</v>
      </c>
      <c r="J2002" s="12">
        <v>700</v>
      </c>
      <c r="K2002" s="12">
        <v>31500.000000000011</v>
      </c>
      <c r="L2002" s="13">
        <v>12600.000000000004</v>
      </c>
      <c r="M2002" s="8" t="s">
        <v>83</v>
      </c>
      <c r="N2002" s="19">
        <v>44457</v>
      </c>
    </row>
    <row r="2003" spans="2:14" ht="14.25" customHeight="1" x14ac:dyDescent="0.25">
      <c r="B2003" s="8" t="s">
        <v>30</v>
      </c>
      <c r="C2003" s="8">
        <v>1128299</v>
      </c>
      <c r="D2003" s="9">
        <v>44517</v>
      </c>
      <c r="E2003" s="8" t="s">
        <v>27</v>
      </c>
      <c r="F2003" s="8" t="s">
        <v>81</v>
      </c>
      <c r="G2003" s="8" t="s">
        <v>82</v>
      </c>
      <c r="H2003" s="10" t="s">
        <v>19</v>
      </c>
      <c r="I2003" s="11">
        <v>40.000000000000007</v>
      </c>
      <c r="J2003" s="12">
        <v>525</v>
      </c>
      <c r="K2003" s="12">
        <v>21000.000000000004</v>
      </c>
      <c r="L2003" s="13">
        <v>8400</v>
      </c>
      <c r="M2003" s="8" t="s">
        <v>83</v>
      </c>
      <c r="N2003" s="19">
        <v>44458</v>
      </c>
    </row>
    <row r="2004" spans="2:14" ht="14.25" customHeight="1" x14ac:dyDescent="0.25">
      <c r="B2004" s="8" t="s">
        <v>30</v>
      </c>
      <c r="C2004" s="8">
        <v>1128299</v>
      </c>
      <c r="D2004" s="9">
        <v>44517</v>
      </c>
      <c r="E2004" s="8" t="s">
        <v>27</v>
      </c>
      <c r="F2004" s="8" t="s">
        <v>81</v>
      </c>
      <c r="G2004" s="8" t="s">
        <v>82</v>
      </c>
      <c r="H2004" s="10" t="s">
        <v>20</v>
      </c>
      <c r="I2004" s="11">
        <v>50.000000000000014</v>
      </c>
      <c r="J2004" s="12">
        <v>500</v>
      </c>
      <c r="K2004" s="12">
        <v>25000.000000000007</v>
      </c>
      <c r="L2004" s="13">
        <v>10000.000000000002</v>
      </c>
      <c r="M2004" s="8" t="s">
        <v>83</v>
      </c>
      <c r="N2004" s="19">
        <v>44459</v>
      </c>
    </row>
    <row r="2005" spans="2:14" ht="14.25" customHeight="1" x14ac:dyDescent="0.25">
      <c r="B2005" s="8" t="s">
        <v>30</v>
      </c>
      <c r="C2005" s="8">
        <v>1128299</v>
      </c>
      <c r="D2005" s="9">
        <v>44517</v>
      </c>
      <c r="E2005" s="8" t="s">
        <v>27</v>
      </c>
      <c r="F2005" s="8" t="s">
        <v>81</v>
      </c>
      <c r="G2005" s="8" t="s">
        <v>82</v>
      </c>
      <c r="H2005" s="10" t="s">
        <v>21</v>
      </c>
      <c r="I2005" s="11">
        <v>70</v>
      </c>
      <c r="J2005" s="12">
        <v>475</v>
      </c>
      <c r="K2005" s="12">
        <v>33250</v>
      </c>
      <c r="L2005" s="13">
        <v>14962.5</v>
      </c>
      <c r="M2005" s="8" t="s">
        <v>83</v>
      </c>
      <c r="N2005" s="19">
        <v>44460</v>
      </c>
    </row>
    <row r="2006" spans="2:14" ht="14.25" customHeight="1" x14ac:dyDescent="0.25">
      <c r="B2006" s="8" t="s">
        <v>30</v>
      </c>
      <c r="C2006" s="8">
        <v>1128299</v>
      </c>
      <c r="D2006" s="9">
        <v>44517</v>
      </c>
      <c r="E2006" s="8" t="s">
        <v>27</v>
      </c>
      <c r="F2006" s="8" t="s">
        <v>81</v>
      </c>
      <c r="G2006" s="8" t="s">
        <v>82</v>
      </c>
      <c r="H2006" s="10" t="s">
        <v>22</v>
      </c>
      <c r="I2006" s="11">
        <v>85.000000000000014</v>
      </c>
      <c r="J2006" s="12">
        <v>600</v>
      </c>
      <c r="K2006" s="12">
        <v>51000.000000000007</v>
      </c>
      <c r="L2006" s="13">
        <v>17850</v>
      </c>
      <c r="M2006" s="8" t="s">
        <v>83</v>
      </c>
      <c r="N2006" s="19">
        <v>44461</v>
      </c>
    </row>
    <row r="2007" spans="2:14" ht="14.25" customHeight="1" x14ac:dyDescent="0.25">
      <c r="B2007" s="8" t="s">
        <v>30</v>
      </c>
      <c r="C2007" s="8">
        <v>1128299</v>
      </c>
      <c r="D2007" s="9">
        <v>44546</v>
      </c>
      <c r="E2007" s="8" t="s">
        <v>27</v>
      </c>
      <c r="F2007" s="8" t="s">
        <v>81</v>
      </c>
      <c r="G2007" s="8" t="s">
        <v>82</v>
      </c>
      <c r="H2007" s="10" t="s">
        <v>16</v>
      </c>
      <c r="I2007" s="11">
        <v>70.000000000000014</v>
      </c>
      <c r="J2007" s="12">
        <v>800</v>
      </c>
      <c r="K2007" s="12">
        <v>56000.000000000015</v>
      </c>
      <c r="L2007" s="13">
        <v>22400.000000000004</v>
      </c>
      <c r="M2007" s="8" t="s">
        <v>83</v>
      </c>
      <c r="N2007" s="19">
        <v>44462</v>
      </c>
    </row>
    <row r="2008" spans="2:14" ht="14.25" customHeight="1" x14ac:dyDescent="0.25">
      <c r="B2008" s="8" t="s">
        <v>30</v>
      </c>
      <c r="C2008" s="8">
        <v>1128299</v>
      </c>
      <c r="D2008" s="9">
        <v>44546</v>
      </c>
      <c r="E2008" s="8" t="s">
        <v>27</v>
      </c>
      <c r="F2008" s="8" t="s">
        <v>81</v>
      </c>
      <c r="G2008" s="8" t="s">
        <v>82</v>
      </c>
      <c r="H2008" s="10" t="s">
        <v>18</v>
      </c>
      <c r="I2008" s="11">
        <v>80.000000000000028</v>
      </c>
      <c r="J2008" s="12">
        <v>800</v>
      </c>
      <c r="K2008" s="12">
        <v>64000.000000000022</v>
      </c>
      <c r="L2008" s="13">
        <v>25600.000000000007</v>
      </c>
      <c r="M2008" s="8" t="s">
        <v>83</v>
      </c>
      <c r="N2008" s="19">
        <v>44463</v>
      </c>
    </row>
    <row r="2009" spans="2:14" ht="14.25" customHeight="1" x14ac:dyDescent="0.25">
      <c r="B2009" s="8" t="s">
        <v>13</v>
      </c>
      <c r="C2009" s="8">
        <v>1128299</v>
      </c>
      <c r="D2009" s="9">
        <v>44546</v>
      </c>
      <c r="E2009" s="8" t="s">
        <v>27</v>
      </c>
      <c r="F2009" s="8" t="s">
        <v>81</v>
      </c>
      <c r="G2009" s="8" t="s">
        <v>82</v>
      </c>
      <c r="H2009" s="10" t="s">
        <v>19</v>
      </c>
      <c r="I2009" s="11">
        <v>75.000000000000028</v>
      </c>
      <c r="J2009" s="12">
        <v>600</v>
      </c>
      <c r="K2009" s="12">
        <v>45000.000000000015</v>
      </c>
      <c r="L2009" s="13">
        <v>18000.000000000007</v>
      </c>
      <c r="M2009" s="8" t="s">
        <v>83</v>
      </c>
      <c r="N2009" s="19">
        <v>44464</v>
      </c>
    </row>
    <row r="2010" spans="2:14" ht="14.25" customHeight="1" x14ac:dyDescent="0.25">
      <c r="B2010" s="8" t="s">
        <v>13</v>
      </c>
      <c r="C2010" s="8">
        <v>1128299</v>
      </c>
      <c r="D2010" s="9">
        <v>44546</v>
      </c>
      <c r="E2010" s="8" t="s">
        <v>27</v>
      </c>
      <c r="F2010" s="8" t="s">
        <v>81</v>
      </c>
      <c r="G2010" s="8" t="s">
        <v>82</v>
      </c>
      <c r="H2010" s="10" t="s">
        <v>20</v>
      </c>
      <c r="I2010" s="11">
        <v>75.000000000000028</v>
      </c>
      <c r="J2010" s="12">
        <v>600</v>
      </c>
      <c r="K2010" s="12">
        <v>45000.000000000015</v>
      </c>
      <c r="L2010" s="13">
        <v>18000.000000000007</v>
      </c>
      <c r="M2010" s="8" t="s">
        <v>83</v>
      </c>
      <c r="N2010" s="19">
        <v>44465</v>
      </c>
    </row>
    <row r="2011" spans="2:14" ht="14.25" customHeight="1" x14ac:dyDescent="0.25">
      <c r="B2011" s="8" t="s">
        <v>13</v>
      </c>
      <c r="C2011" s="8">
        <v>1128299</v>
      </c>
      <c r="D2011" s="9">
        <v>44546</v>
      </c>
      <c r="E2011" s="8" t="s">
        <v>27</v>
      </c>
      <c r="F2011" s="8" t="s">
        <v>81</v>
      </c>
      <c r="G2011" s="8" t="s">
        <v>82</v>
      </c>
      <c r="H2011" s="10" t="s">
        <v>21</v>
      </c>
      <c r="I2011" s="11">
        <v>85.000000000000014</v>
      </c>
      <c r="J2011" s="12">
        <v>525</v>
      </c>
      <c r="K2011" s="12">
        <v>44625.000000000007</v>
      </c>
      <c r="L2011" s="13">
        <v>20081.250000000004</v>
      </c>
      <c r="M2011" s="8" t="s">
        <v>83</v>
      </c>
      <c r="N2011" s="19">
        <v>44466</v>
      </c>
    </row>
    <row r="2012" spans="2:14" ht="14.25" customHeight="1" x14ac:dyDescent="0.25">
      <c r="B2012" s="8" t="s">
        <v>13</v>
      </c>
      <c r="C2012" s="8">
        <v>1128299</v>
      </c>
      <c r="D2012" s="9">
        <v>44546</v>
      </c>
      <c r="E2012" s="8" t="s">
        <v>27</v>
      </c>
      <c r="F2012" s="8" t="s">
        <v>81</v>
      </c>
      <c r="G2012" s="8" t="s">
        <v>82</v>
      </c>
      <c r="H2012" s="10" t="s">
        <v>22</v>
      </c>
      <c r="I2012" s="11">
        <v>90.000000000000028</v>
      </c>
      <c r="J2012" s="12">
        <v>625</v>
      </c>
      <c r="K2012" s="12">
        <v>56250.000000000022</v>
      </c>
      <c r="L2012" s="13">
        <v>19687.500000000007</v>
      </c>
      <c r="M2012" s="8" t="s">
        <v>83</v>
      </c>
      <c r="N2012" s="19">
        <v>44467</v>
      </c>
    </row>
    <row r="2013" spans="2:14" ht="14.25" customHeight="1" x14ac:dyDescent="0.25">
      <c r="B2013" s="8" t="s">
        <v>13</v>
      </c>
      <c r="C2013" s="8">
        <v>1197831</v>
      </c>
      <c r="D2013" s="9">
        <v>44201</v>
      </c>
      <c r="E2013" s="8" t="s">
        <v>27</v>
      </c>
      <c r="F2013" s="8" t="s">
        <v>81</v>
      </c>
      <c r="G2013" s="8" t="s">
        <v>82</v>
      </c>
      <c r="H2013" s="10" t="s">
        <v>16</v>
      </c>
      <c r="I2013" s="11">
        <v>20</v>
      </c>
      <c r="J2013" s="12">
        <v>675</v>
      </c>
      <c r="K2013" s="12">
        <v>13500</v>
      </c>
      <c r="L2013" s="13">
        <v>4050</v>
      </c>
      <c r="M2013" s="8" t="s">
        <v>83</v>
      </c>
      <c r="N2013" s="19">
        <v>44468</v>
      </c>
    </row>
    <row r="2014" spans="2:14" ht="14.25" customHeight="1" x14ac:dyDescent="0.25">
      <c r="B2014" s="8" t="s">
        <v>13</v>
      </c>
      <c r="C2014" s="8">
        <v>1197831</v>
      </c>
      <c r="D2014" s="9">
        <v>44201</v>
      </c>
      <c r="E2014" s="8" t="s">
        <v>27</v>
      </c>
      <c r="F2014" s="8" t="s">
        <v>81</v>
      </c>
      <c r="G2014" s="8" t="s">
        <v>82</v>
      </c>
      <c r="H2014" s="10" t="s">
        <v>18</v>
      </c>
      <c r="I2014" s="11">
        <v>30</v>
      </c>
      <c r="J2014" s="12">
        <v>675</v>
      </c>
      <c r="K2014" s="12">
        <v>20250</v>
      </c>
      <c r="L2014" s="13">
        <v>6075</v>
      </c>
      <c r="M2014" s="8" t="s">
        <v>83</v>
      </c>
      <c r="N2014" s="19">
        <v>44469</v>
      </c>
    </row>
    <row r="2015" spans="2:14" ht="14.25" customHeight="1" x14ac:dyDescent="0.25">
      <c r="B2015" s="8" t="s">
        <v>13</v>
      </c>
      <c r="C2015" s="8">
        <v>1197831</v>
      </c>
      <c r="D2015" s="9">
        <v>44201</v>
      </c>
      <c r="E2015" s="8" t="s">
        <v>27</v>
      </c>
      <c r="F2015" s="8" t="s">
        <v>81</v>
      </c>
      <c r="G2015" s="8" t="s">
        <v>82</v>
      </c>
      <c r="H2015" s="10" t="s">
        <v>19</v>
      </c>
      <c r="I2015" s="11">
        <v>30</v>
      </c>
      <c r="J2015" s="12">
        <v>475</v>
      </c>
      <c r="K2015" s="12">
        <v>14250</v>
      </c>
      <c r="L2015" s="13">
        <v>4275</v>
      </c>
      <c r="M2015" s="8" t="s">
        <v>83</v>
      </c>
      <c r="N2015" s="19">
        <v>44470</v>
      </c>
    </row>
    <row r="2016" spans="2:14" ht="14.25" customHeight="1" x14ac:dyDescent="0.25">
      <c r="B2016" s="8" t="s">
        <v>13</v>
      </c>
      <c r="C2016" s="8">
        <v>1197831</v>
      </c>
      <c r="D2016" s="9">
        <v>44201</v>
      </c>
      <c r="E2016" s="8" t="s">
        <v>27</v>
      </c>
      <c r="F2016" s="8" t="s">
        <v>81</v>
      </c>
      <c r="G2016" s="8" t="s">
        <v>82</v>
      </c>
      <c r="H2016" s="10" t="s">
        <v>20</v>
      </c>
      <c r="I2016" s="11">
        <v>35</v>
      </c>
      <c r="J2016" s="12">
        <v>475</v>
      </c>
      <c r="K2016" s="12">
        <v>16625</v>
      </c>
      <c r="L2016" s="13">
        <v>6650</v>
      </c>
      <c r="M2016" s="8" t="s">
        <v>83</v>
      </c>
      <c r="N2016" s="19">
        <v>44471</v>
      </c>
    </row>
    <row r="2017" spans="2:14" ht="14.25" customHeight="1" x14ac:dyDescent="0.25">
      <c r="B2017" s="8" t="s">
        <v>13</v>
      </c>
      <c r="C2017" s="8">
        <v>1197831</v>
      </c>
      <c r="D2017" s="9">
        <v>44201</v>
      </c>
      <c r="E2017" s="8" t="s">
        <v>27</v>
      </c>
      <c r="F2017" s="8" t="s">
        <v>81</v>
      </c>
      <c r="G2017" s="8" t="s">
        <v>82</v>
      </c>
      <c r="H2017" s="10" t="s">
        <v>21</v>
      </c>
      <c r="I2017" s="11">
        <v>40</v>
      </c>
      <c r="J2017" s="12">
        <v>325</v>
      </c>
      <c r="K2017" s="12">
        <v>13000</v>
      </c>
      <c r="L2017" s="13">
        <v>3250</v>
      </c>
      <c r="M2017" s="8" t="s">
        <v>83</v>
      </c>
      <c r="N2017" s="19">
        <v>44472</v>
      </c>
    </row>
    <row r="2018" spans="2:14" ht="14.25" customHeight="1" x14ac:dyDescent="0.25">
      <c r="B2018" s="8" t="s">
        <v>30</v>
      </c>
      <c r="C2018" s="8">
        <v>1197831</v>
      </c>
      <c r="D2018" s="9">
        <v>44201</v>
      </c>
      <c r="E2018" s="8" t="s">
        <v>27</v>
      </c>
      <c r="F2018" s="8" t="s">
        <v>81</v>
      </c>
      <c r="G2018" s="8" t="s">
        <v>82</v>
      </c>
      <c r="H2018" s="10" t="s">
        <v>22</v>
      </c>
      <c r="I2018" s="11">
        <v>35</v>
      </c>
      <c r="J2018" s="12">
        <v>475</v>
      </c>
      <c r="K2018" s="12">
        <v>16625</v>
      </c>
      <c r="L2018" s="13">
        <v>7481.25</v>
      </c>
      <c r="M2018" s="8" t="s">
        <v>83</v>
      </c>
      <c r="N2018" s="19">
        <v>44473</v>
      </c>
    </row>
    <row r="2019" spans="2:14" ht="14.25" customHeight="1" x14ac:dyDescent="0.25">
      <c r="B2019" s="8" t="s">
        <v>13</v>
      </c>
      <c r="C2019" s="8">
        <v>1197831</v>
      </c>
      <c r="D2019" s="9">
        <v>44231</v>
      </c>
      <c r="E2019" s="8" t="s">
        <v>27</v>
      </c>
      <c r="F2019" s="8" t="s">
        <v>81</v>
      </c>
      <c r="G2019" s="8" t="s">
        <v>82</v>
      </c>
      <c r="H2019" s="10" t="s">
        <v>16</v>
      </c>
      <c r="I2019" s="11">
        <v>25</v>
      </c>
      <c r="J2019" s="12">
        <v>625</v>
      </c>
      <c r="K2019" s="12">
        <v>15625</v>
      </c>
      <c r="L2019" s="13">
        <v>4687.5</v>
      </c>
      <c r="M2019" s="8" t="s">
        <v>83</v>
      </c>
      <c r="N2019" s="19">
        <v>44474</v>
      </c>
    </row>
    <row r="2020" spans="2:14" ht="14.25" customHeight="1" x14ac:dyDescent="0.25">
      <c r="B2020" s="8" t="s">
        <v>13</v>
      </c>
      <c r="C2020" s="8">
        <v>1197831</v>
      </c>
      <c r="D2020" s="9">
        <v>44231</v>
      </c>
      <c r="E2020" s="8" t="s">
        <v>27</v>
      </c>
      <c r="F2020" s="8" t="s">
        <v>81</v>
      </c>
      <c r="G2020" s="8" t="s">
        <v>82</v>
      </c>
      <c r="H2020" s="10" t="s">
        <v>18</v>
      </c>
      <c r="I2020" s="11">
        <v>35</v>
      </c>
      <c r="J2020" s="12">
        <v>600</v>
      </c>
      <c r="K2020" s="12">
        <v>21000</v>
      </c>
      <c r="L2020" s="13">
        <v>6300</v>
      </c>
      <c r="M2020" s="8" t="s">
        <v>83</v>
      </c>
      <c r="N2020" s="19">
        <v>44475</v>
      </c>
    </row>
    <row r="2021" spans="2:14" ht="14.25" customHeight="1" x14ac:dyDescent="0.25">
      <c r="B2021" s="8" t="s">
        <v>13</v>
      </c>
      <c r="C2021" s="8">
        <v>1197831</v>
      </c>
      <c r="D2021" s="9">
        <v>44231</v>
      </c>
      <c r="E2021" s="8" t="s">
        <v>27</v>
      </c>
      <c r="F2021" s="8" t="s">
        <v>81</v>
      </c>
      <c r="G2021" s="8" t="s">
        <v>82</v>
      </c>
      <c r="H2021" s="10" t="s">
        <v>19</v>
      </c>
      <c r="I2021" s="11">
        <v>35</v>
      </c>
      <c r="J2021" s="12">
        <v>425</v>
      </c>
      <c r="K2021" s="12">
        <v>14875</v>
      </c>
      <c r="L2021" s="13">
        <v>4462.5</v>
      </c>
      <c r="M2021" s="8" t="s">
        <v>83</v>
      </c>
      <c r="N2021" s="19">
        <v>44476</v>
      </c>
    </row>
    <row r="2022" spans="2:14" ht="14.25" customHeight="1" x14ac:dyDescent="0.25">
      <c r="B2022" s="8" t="s">
        <v>13</v>
      </c>
      <c r="C2022" s="8">
        <v>1197831</v>
      </c>
      <c r="D2022" s="9">
        <v>44231</v>
      </c>
      <c r="E2022" s="8" t="s">
        <v>31</v>
      </c>
      <c r="F2022" s="8" t="s">
        <v>84</v>
      </c>
      <c r="G2022" s="8" t="s">
        <v>85</v>
      </c>
      <c r="H2022" s="10" t="s">
        <v>20</v>
      </c>
      <c r="I2022" s="11">
        <v>35</v>
      </c>
      <c r="J2022" s="12">
        <v>375</v>
      </c>
      <c r="K2022" s="12">
        <v>13125</v>
      </c>
      <c r="L2022" s="13">
        <v>5250</v>
      </c>
      <c r="M2022" s="8" t="s">
        <v>83</v>
      </c>
      <c r="N2022" s="19">
        <v>44477</v>
      </c>
    </row>
    <row r="2023" spans="2:14" ht="14.25" customHeight="1" x14ac:dyDescent="0.25">
      <c r="B2023" s="8" t="s">
        <v>13</v>
      </c>
      <c r="C2023" s="8">
        <v>1197831</v>
      </c>
      <c r="D2023" s="9">
        <v>44231</v>
      </c>
      <c r="E2023" s="8" t="s">
        <v>31</v>
      </c>
      <c r="F2023" s="8" t="s">
        <v>84</v>
      </c>
      <c r="G2023" s="8" t="s">
        <v>85</v>
      </c>
      <c r="H2023" s="10" t="s">
        <v>21</v>
      </c>
      <c r="I2023" s="11">
        <v>40</v>
      </c>
      <c r="J2023" s="12">
        <v>250</v>
      </c>
      <c r="K2023" s="12">
        <v>10000</v>
      </c>
      <c r="L2023" s="13">
        <v>2500</v>
      </c>
      <c r="M2023" s="8" t="s">
        <v>83</v>
      </c>
      <c r="N2023" s="19">
        <v>44478</v>
      </c>
    </row>
    <row r="2024" spans="2:14" ht="14.25" customHeight="1" x14ac:dyDescent="0.25">
      <c r="B2024" s="8" t="s">
        <v>13</v>
      </c>
      <c r="C2024" s="8">
        <v>1197831</v>
      </c>
      <c r="D2024" s="9">
        <v>44231</v>
      </c>
      <c r="E2024" s="8" t="s">
        <v>31</v>
      </c>
      <c r="F2024" s="8" t="s">
        <v>84</v>
      </c>
      <c r="G2024" s="8" t="s">
        <v>85</v>
      </c>
      <c r="H2024" s="10" t="s">
        <v>22</v>
      </c>
      <c r="I2024" s="11">
        <v>35</v>
      </c>
      <c r="J2024" s="12">
        <v>450</v>
      </c>
      <c r="K2024" s="12">
        <v>15750</v>
      </c>
      <c r="L2024" s="13">
        <v>7087.5</v>
      </c>
      <c r="M2024" s="8" t="s">
        <v>83</v>
      </c>
      <c r="N2024" s="19">
        <v>44479</v>
      </c>
    </row>
    <row r="2025" spans="2:14" ht="14.25" customHeight="1" x14ac:dyDescent="0.25">
      <c r="B2025" s="8" t="s">
        <v>13</v>
      </c>
      <c r="C2025" s="8">
        <v>1197831</v>
      </c>
      <c r="D2025" s="9">
        <v>44261</v>
      </c>
      <c r="E2025" s="8" t="s">
        <v>31</v>
      </c>
      <c r="F2025" s="8" t="s">
        <v>84</v>
      </c>
      <c r="G2025" s="8" t="s">
        <v>85</v>
      </c>
      <c r="H2025" s="10" t="s">
        <v>16</v>
      </c>
      <c r="I2025" s="11">
        <v>30</v>
      </c>
      <c r="J2025" s="12">
        <v>625</v>
      </c>
      <c r="K2025" s="12">
        <v>18750</v>
      </c>
      <c r="L2025" s="13">
        <v>6562.5</v>
      </c>
      <c r="M2025" s="8" t="s">
        <v>83</v>
      </c>
      <c r="N2025" s="19">
        <v>44480</v>
      </c>
    </row>
    <row r="2026" spans="2:14" ht="14.25" customHeight="1" x14ac:dyDescent="0.25">
      <c r="B2026" s="8" t="s">
        <v>13</v>
      </c>
      <c r="C2026" s="8">
        <v>1197831</v>
      </c>
      <c r="D2026" s="9">
        <v>44261</v>
      </c>
      <c r="E2026" s="8" t="s">
        <v>31</v>
      </c>
      <c r="F2026" s="8" t="s">
        <v>84</v>
      </c>
      <c r="G2026" s="8" t="s">
        <v>85</v>
      </c>
      <c r="H2026" s="10" t="s">
        <v>18</v>
      </c>
      <c r="I2026" s="11">
        <v>40</v>
      </c>
      <c r="J2026" s="12">
        <v>625</v>
      </c>
      <c r="K2026" s="12">
        <v>25000</v>
      </c>
      <c r="L2026" s="13">
        <v>8750</v>
      </c>
      <c r="M2026" s="8" t="s">
        <v>83</v>
      </c>
      <c r="N2026" s="19">
        <v>44481</v>
      </c>
    </row>
    <row r="2027" spans="2:14" ht="14.25" customHeight="1" x14ac:dyDescent="0.25">
      <c r="B2027" s="8" t="s">
        <v>13</v>
      </c>
      <c r="C2027" s="8">
        <v>1197831</v>
      </c>
      <c r="D2027" s="9">
        <v>44261</v>
      </c>
      <c r="E2027" s="8" t="s">
        <v>31</v>
      </c>
      <c r="F2027" s="8" t="s">
        <v>84</v>
      </c>
      <c r="G2027" s="8" t="s">
        <v>85</v>
      </c>
      <c r="H2027" s="10" t="s">
        <v>19</v>
      </c>
      <c r="I2027" s="11">
        <v>30</v>
      </c>
      <c r="J2027" s="12">
        <v>450</v>
      </c>
      <c r="K2027" s="12">
        <v>13500</v>
      </c>
      <c r="L2027" s="13">
        <v>4725</v>
      </c>
      <c r="M2027" s="8" t="s">
        <v>83</v>
      </c>
      <c r="N2027" s="19">
        <v>44482</v>
      </c>
    </row>
    <row r="2028" spans="2:14" ht="14.25" customHeight="1" x14ac:dyDescent="0.25">
      <c r="B2028" s="8" t="s">
        <v>13</v>
      </c>
      <c r="C2028" s="8">
        <v>1197831</v>
      </c>
      <c r="D2028" s="9">
        <v>44261</v>
      </c>
      <c r="E2028" s="8" t="s">
        <v>31</v>
      </c>
      <c r="F2028" s="8" t="s">
        <v>84</v>
      </c>
      <c r="G2028" s="8" t="s">
        <v>85</v>
      </c>
      <c r="H2028" s="10" t="s">
        <v>20</v>
      </c>
      <c r="I2028" s="11">
        <v>35</v>
      </c>
      <c r="J2028" s="12">
        <v>350</v>
      </c>
      <c r="K2028" s="12">
        <v>12250</v>
      </c>
      <c r="L2028" s="13">
        <v>5512.5</v>
      </c>
      <c r="M2028" s="8" t="s">
        <v>83</v>
      </c>
      <c r="N2028" s="19">
        <v>44483</v>
      </c>
    </row>
    <row r="2029" spans="2:14" ht="14.25" customHeight="1" x14ac:dyDescent="0.25">
      <c r="B2029" s="8" t="s">
        <v>30</v>
      </c>
      <c r="C2029" s="8">
        <v>1197831</v>
      </c>
      <c r="D2029" s="9">
        <v>44261</v>
      </c>
      <c r="E2029" s="8" t="s">
        <v>31</v>
      </c>
      <c r="F2029" s="8" t="s">
        <v>84</v>
      </c>
      <c r="G2029" s="8" t="s">
        <v>85</v>
      </c>
      <c r="H2029" s="10" t="s">
        <v>21</v>
      </c>
      <c r="I2029" s="11">
        <v>40</v>
      </c>
      <c r="J2029" s="12">
        <v>250</v>
      </c>
      <c r="K2029" s="12">
        <v>10000</v>
      </c>
      <c r="L2029" s="13">
        <v>3000</v>
      </c>
      <c r="M2029" s="8" t="s">
        <v>83</v>
      </c>
      <c r="N2029" s="19">
        <v>44484</v>
      </c>
    </row>
    <row r="2030" spans="2:14" ht="14.25" customHeight="1" x14ac:dyDescent="0.25">
      <c r="B2030" s="8" t="s">
        <v>30</v>
      </c>
      <c r="C2030" s="8">
        <v>1197831</v>
      </c>
      <c r="D2030" s="9">
        <v>44261</v>
      </c>
      <c r="E2030" s="8" t="s">
        <v>31</v>
      </c>
      <c r="F2030" s="8" t="s">
        <v>84</v>
      </c>
      <c r="G2030" s="8" t="s">
        <v>85</v>
      </c>
      <c r="H2030" s="10" t="s">
        <v>22</v>
      </c>
      <c r="I2030" s="11">
        <v>35</v>
      </c>
      <c r="J2030" s="12">
        <v>400</v>
      </c>
      <c r="K2030" s="12">
        <v>14000</v>
      </c>
      <c r="L2030" s="13">
        <v>7000</v>
      </c>
      <c r="M2030" s="8" t="s">
        <v>83</v>
      </c>
      <c r="N2030" s="19">
        <v>44485</v>
      </c>
    </row>
    <row r="2031" spans="2:14" ht="14.25" customHeight="1" x14ac:dyDescent="0.25">
      <c r="B2031" s="8" t="s">
        <v>30</v>
      </c>
      <c r="C2031" s="8">
        <v>1197831</v>
      </c>
      <c r="D2031" s="9">
        <v>44291</v>
      </c>
      <c r="E2031" s="8" t="s">
        <v>31</v>
      </c>
      <c r="F2031" s="8" t="s">
        <v>84</v>
      </c>
      <c r="G2031" s="8" t="s">
        <v>85</v>
      </c>
      <c r="H2031" s="10" t="s">
        <v>16</v>
      </c>
      <c r="I2031" s="11">
        <v>20</v>
      </c>
      <c r="J2031" s="12">
        <v>650</v>
      </c>
      <c r="K2031" s="12">
        <v>13000</v>
      </c>
      <c r="L2031" s="13">
        <v>4550</v>
      </c>
      <c r="M2031" s="8" t="s">
        <v>83</v>
      </c>
      <c r="N2031" s="19">
        <v>44486</v>
      </c>
    </row>
    <row r="2032" spans="2:14" ht="14.25" customHeight="1" x14ac:dyDescent="0.25">
      <c r="B2032" s="8" t="s">
        <v>30</v>
      </c>
      <c r="C2032" s="8">
        <v>1197831</v>
      </c>
      <c r="D2032" s="9">
        <v>44291</v>
      </c>
      <c r="E2032" s="8" t="s">
        <v>31</v>
      </c>
      <c r="F2032" s="8" t="s">
        <v>84</v>
      </c>
      <c r="G2032" s="8" t="s">
        <v>85</v>
      </c>
      <c r="H2032" s="10" t="s">
        <v>18</v>
      </c>
      <c r="I2032" s="11">
        <v>30.000000000000004</v>
      </c>
      <c r="J2032" s="12">
        <v>650</v>
      </c>
      <c r="K2032" s="12">
        <v>19500.000000000004</v>
      </c>
      <c r="L2032" s="13">
        <v>6825</v>
      </c>
      <c r="M2032" s="8" t="s">
        <v>83</v>
      </c>
      <c r="N2032" s="19">
        <v>44487</v>
      </c>
    </row>
    <row r="2033" spans="2:14" ht="14.25" customHeight="1" x14ac:dyDescent="0.25">
      <c r="B2033" s="8" t="s">
        <v>30</v>
      </c>
      <c r="C2033" s="8">
        <v>1197831</v>
      </c>
      <c r="D2033" s="9">
        <v>44291</v>
      </c>
      <c r="E2033" s="8" t="s">
        <v>31</v>
      </c>
      <c r="F2033" s="8" t="s">
        <v>84</v>
      </c>
      <c r="G2033" s="8" t="s">
        <v>85</v>
      </c>
      <c r="H2033" s="10" t="s">
        <v>19</v>
      </c>
      <c r="I2033" s="11">
        <v>24.999999999999996</v>
      </c>
      <c r="J2033" s="12">
        <v>475</v>
      </c>
      <c r="K2033" s="12">
        <v>11874.999999999998</v>
      </c>
      <c r="L2033" s="13">
        <v>4156.2499999999991</v>
      </c>
      <c r="M2033" s="8" t="s">
        <v>83</v>
      </c>
      <c r="N2033" s="19">
        <v>44488</v>
      </c>
    </row>
    <row r="2034" spans="2:14" ht="14.25" customHeight="1" x14ac:dyDescent="0.25">
      <c r="B2034" s="8" t="s">
        <v>30</v>
      </c>
      <c r="C2034" s="8">
        <v>1197831</v>
      </c>
      <c r="D2034" s="9">
        <v>44291</v>
      </c>
      <c r="E2034" s="8" t="s">
        <v>31</v>
      </c>
      <c r="F2034" s="8" t="s">
        <v>84</v>
      </c>
      <c r="G2034" s="8" t="s">
        <v>85</v>
      </c>
      <c r="H2034" s="10" t="s">
        <v>20</v>
      </c>
      <c r="I2034" s="11">
        <v>30.000000000000004</v>
      </c>
      <c r="J2034" s="12">
        <v>375</v>
      </c>
      <c r="K2034" s="12">
        <v>11250.000000000002</v>
      </c>
      <c r="L2034" s="13">
        <v>5062.5000000000009</v>
      </c>
      <c r="M2034" s="8" t="s">
        <v>83</v>
      </c>
      <c r="N2034" s="19">
        <v>44489</v>
      </c>
    </row>
    <row r="2035" spans="2:14" ht="14.25" customHeight="1" x14ac:dyDescent="0.25">
      <c r="B2035" s="8" t="s">
        <v>30</v>
      </c>
      <c r="C2035" s="8">
        <v>1197831</v>
      </c>
      <c r="D2035" s="9">
        <v>44291</v>
      </c>
      <c r="E2035" s="8" t="s">
        <v>31</v>
      </c>
      <c r="F2035" s="8" t="s">
        <v>84</v>
      </c>
      <c r="G2035" s="8" t="s">
        <v>85</v>
      </c>
      <c r="H2035" s="10" t="s">
        <v>21</v>
      </c>
      <c r="I2035" s="11">
        <v>35</v>
      </c>
      <c r="J2035" s="12">
        <v>275</v>
      </c>
      <c r="K2035" s="12">
        <v>9625</v>
      </c>
      <c r="L2035" s="13">
        <v>2887.5</v>
      </c>
      <c r="M2035" s="8" t="s">
        <v>83</v>
      </c>
      <c r="N2035" s="19">
        <v>44490</v>
      </c>
    </row>
    <row r="2036" spans="2:14" ht="14.25" customHeight="1" x14ac:dyDescent="0.25">
      <c r="B2036" s="8" t="s">
        <v>30</v>
      </c>
      <c r="C2036" s="8">
        <v>1197831</v>
      </c>
      <c r="D2036" s="9">
        <v>44291</v>
      </c>
      <c r="E2036" s="8" t="s">
        <v>31</v>
      </c>
      <c r="F2036" s="8" t="s">
        <v>84</v>
      </c>
      <c r="G2036" s="8" t="s">
        <v>85</v>
      </c>
      <c r="H2036" s="10" t="s">
        <v>22</v>
      </c>
      <c r="I2036" s="11">
        <v>30.000000000000004</v>
      </c>
      <c r="J2036" s="12">
        <v>550</v>
      </c>
      <c r="K2036" s="12">
        <v>16500.000000000004</v>
      </c>
      <c r="L2036" s="13">
        <v>8250.0000000000018</v>
      </c>
      <c r="M2036" s="8" t="s">
        <v>83</v>
      </c>
      <c r="N2036" s="19">
        <v>44491</v>
      </c>
    </row>
    <row r="2037" spans="2:14" ht="14.25" customHeight="1" x14ac:dyDescent="0.25">
      <c r="B2037" s="8" t="s">
        <v>30</v>
      </c>
      <c r="C2037" s="8">
        <v>1197831</v>
      </c>
      <c r="D2037" s="9">
        <v>44321</v>
      </c>
      <c r="E2037" s="8" t="s">
        <v>31</v>
      </c>
      <c r="F2037" s="8" t="s">
        <v>84</v>
      </c>
      <c r="G2037" s="8" t="s">
        <v>85</v>
      </c>
      <c r="H2037" s="10" t="s">
        <v>16</v>
      </c>
      <c r="I2037" s="11">
        <v>20</v>
      </c>
      <c r="J2037" s="12">
        <v>700</v>
      </c>
      <c r="K2037" s="12">
        <v>14000</v>
      </c>
      <c r="L2037" s="13">
        <v>4900</v>
      </c>
      <c r="M2037" s="8" t="s">
        <v>83</v>
      </c>
      <c r="N2037" s="19">
        <v>44492</v>
      </c>
    </row>
    <row r="2038" spans="2:14" ht="14.25" customHeight="1" x14ac:dyDescent="0.25">
      <c r="B2038" s="8" t="s">
        <v>30</v>
      </c>
      <c r="C2038" s="8">
        <v>1197831</v>
      </c>
      <c r="D2038" s="9">
        <v>44321</v>
      </c>
      <c r="E2038" s="8" t="s">
        <v>31</v>
      </c>
      <c r="F2038" s="8" t="s">
        <v>84</v>
      </c>
      <c r="G2038" s="8" t="s">
        <v>85</v>
      </c>
      <c r="H2038" s="10" t="s">
        <v>18</v>
      </c>
      <c r="I2038" s="11">
        <v>30.000000000000004</v>
      </c>
      <c r="J2038" s="12">
        <v>725</v>
      </c>
      <c r="K2038" s="12">
        <v>21750.000000000004</v>
      </c>
      <c r="L2038" s="13">
        <v>7612.5</v>
      </c>
      <c r="M2038" s="8" t="s">
        <v>83</v>
      </c>
      <c r="N2038" s="19">
        <v>44493</v>
      </c>
    </row>
    <row r="2039" spans="2:14" ht="14.25" customHeight="1" x14ac:dyDescent="0.25">
      <c r="B2039" s="8" t="s">
        <v>30</v>
      </c>
      <c r="C2039" s="8">
        <v>1197831</v>
      </c>
      <c r="D2039" s="9">
        <v>44321</v>
      </c>
      <c r="E2039" s="8" t="s">
        <v>31</v>
      </c>
      <c r="F2039" s="8" t="s">
        <v>84</v>
      </c>
      <c r="G2039" s="8" t="s">
        <v>85</v>
      </c>
      <c r="H2039" s="10" t="s">
        <v>19</v>
      </c>
      <c r="I2039" s="11">
        <v>24.999999999999996</v>
      </c>
      <c r="J2039" s="12">
        <v>575</v>
      </c>
      <c r="K2039" s="12">
        <v>14374.999999999996</v>
      </c>
      <c r="L2039" s="13">
        <v>5031.2499999999982</v>
      </c>
      <c r="M2039" s="8" t="s">
        <v>83</v>
      </c>
      <c r="N2039" s="19">
        <v>44494</v>
      </c>
    </row>
    <row r="2040" spans="2:14" ht="14.25" customHeight="1" x14ac:dyDescent="0.25">
      <c r="B2040" s="8" t="s">
        <v>30</v>
      </c>
      <c r="C2040" s="8">
        <v>1197831</v>
      </c>
      <c r="D2040" s="9">
        <v>44321</v>
      </c>
      <c r="E2040" s="8" t="s">
        <v>31</v>
      </c>
      <c r="F2040" s="8" t="s">
        <v>84</v>
      </c>
      <c r="G2040" s="8" t="s">
        <v>85</v>
      </c>
      <c r="H2040" s="10" t="s">
        <v>20</v>
      </c>
      <c r="I2040" s="11">
        <v>35</v>
      </c>
      <c r="J2040" s="12">
        <v>500</v>
      </c>
      <c r="K2040" s="12">
        <v>17500</v>
      </c>
      <c r="L2040" s="13">
        <v>7875</v>
      </c>
      <c r="M2040" s="8" t="s">
        <v>83</v>
      </c>
      <c r="N2040" s="19">
        <v>44495</v>
      </c>
    </row>
    <row r="2041" spans="2:14" ht="14.25" customHeight="1" x14ac:dyDescent="0.25">
      <c r="B2041" s="8" t="s">
        <v>30</v>
      </c>
      <c r="C2041" s="8">
        <v>1197831</v>
      </c>
      <c r="D2041" s="9">
        <v>44321</v>
      </c>
      <c r="E2041" s="8" t="s">
        <v>31</v>
      </c>
      <c r="F2041" s="8" t="s">
        <v>84</v>
      </c>
      <c r="G2041" s="8" t="s">
        <v>85</v>
      </c>
      <c r="H2041" s="10" t="s">
        <v>21</v>
      </c>
      <c r="I2041" s="11">
        <v>50</v>
      </c>
      <c r="J2041" s="12">
        <v>400</v>
      </c>
      <c r="K2041" s="12">
        <v>20000</v>
      </c>
      <c r="L2041" s="13">
        <v>6000</v>
      </c>
      <c r="M2041" s="8" t="s">
        <v>83</v>
      </c>
      <c r="N2041" s="19">
        <v>44496</v>
      </c>
    </row>
    <row r="2042" spans="2:14" ht="14.25" customHeight="1" x14ac:dyDescent="0.25">
      <c r="B2042" s="8" t="s">
        <v>30</v>
      </c>
      <c r="C2042" s="8">
        <v>1197831</v>
      </c>
      <c r="D2042" s="9">
        <v>44321</v>
      </c>
      <c r="E2042" s="8" t="s">
        <v>31</v>
      </c>
      <c r="F2042" s="8" t="s">
        <v>84</v>
      </c>
      <c r="G2042" s="8" t="s">
        <v>85</v>
      </c>
      <c r="H2042" s="10" t="s">
        <v>22</v>
      </c>
      <c r="I2042" s="11">
        <v>45</v>
      </c>
      <c r="J2042" s="12">
        <v>750</v>
      </c>
      <c r="K2042" s="12">
        <v>33750</v>
      </c>
      <c r="L2042" s="13">
        <v>16875</v>
      </c>
      <c r="M2042" s="8" t="s">
        <v>83</v>
      </c>
      <c r="N2042" s="19">
        <v>44497</v>
      </c>
    </row>
    <row r="2043" spans="2:14" ht="14.25" customHeight="1" x14ac:dyDescent="0.25">
      <c r="B2043" s="8" t="s">
        <v>30</v>
      </c>
      <c r="C2043" s="8">
        <v>1197831</v>
      </c>
      <c r="D2043" s="9">
        <v>44351</v>
      </c>
      <c r="E2043" s="8" t="s">
        <v>31</v>
      </c>
      <c r="F2043" s="8" t="s">
        <v>84</v>
      </c>
      <c r="G2043" s="8" t="s">
        <v>85</v>
      </c>
      <c r="H2043" s="10" t="s">
        <v>16</v>
      </c>
      <c r="I2043" s="11">
        <v>45</v>
      </c>
      <c r="J2043" s="12">
        <v>750</v>
      </c>
      <c r="K2043" s="12">
        <v>33750</v>
      </c>
      <c r="L2043" s="13">
        <v>11812.499999999998</v>
      </c>
      <c r="M2043" s="8" t="s">
        <v>83</v>
      </c>
      <c r="N2043" s="19">
        <v>44498</v>
      </c>
    </row>
    <row r="2044" spans="2:14" ht="14.25" customHeight="1" x14ac:dyDescent="0.25">
      <c r="B2044" s="8" t="s">
        <v>30</v>
      </c>
      <c r="C2044" s="8">
        <v>1197831</v>
      </c>
      <c r="D2044" s="9">
        <v>44351</v>
      </c>
      <c r="E2044" s="8" t="s">
        <v>31</v>
      </c>
      <c r="F2044" s="8" t="s">
        <v>84</v>
      </c>
      <c r="G2044" s="8" t="s">
        <v>85</v>
      </c>
      <c r="H2044" s="10" t="s">
        <v>18</v>
      </c>
      <c r="I2044" s="11">
        <v>50</v>
      </c>
      <c r="J2044" s="12">
        <v>750</v>
      </c>
      <c r="K2044" s="12">
        <v>37500</v>
      </c>
      <c r="L2044" s="13">
        <v>13125</v>
      </c>
      <c r="M2044" s="8" t="s">
        <v>83</v>
      </c>
      <c r="N2044" s="19">
        <v>44499</v>
      </c>
    </row>
    <row r="2045" spans="2:14" ht="14.25" customHeight="1" x14ac:dyDescent="0.25">
      <c r="B2045" s="8" t="s">
        <v>30</v>
      </c>
      <c r="C2045" s="8">
        <v>1197831</v>
      </c>
      <c r="D2045" s="9">
        <v>44351</v>
      </c>
      <c r="E2045" s="8" t="s">
        <v>31</v>
      </c>
      <c r="F2045" s="8" t="s">
        <v>84</v>
      </c>
      <c r="G2045" s="8" t="s">
        <v>85</v>
      </c>
      <c r="H2045" s="10" t="s">
        <v>19</v>
      </c>
      <c r="I2045" s="11">
        <v>50</v>
      </c>
      <c r="J2045" s="12">
        <v>600</v>
      </c>
      <c r="K2045" s="12">
        <v>30000</v>
      </c>
      <c r="L2045" s="13">
        <v>10500</v>
      </c>
      <c r="M2045" s="8" t="s">
        <v>83</v>
      </c>
      <c r="N2045" s="19">
        <v>44500</v>
      </c>
    </row>
    <row r="2046" spans="2:14" ht="14.25" customHeight="1" x14ac:dyDescent="0.25">
      <c r="B2046" s="8" t="s">
        <v>30</v>
      </c>
      <c r="C2046" s="8">
        <v>1197831</v>
      </c>
      <c r="D2046" s="9">
        <v>44351</v>
      </c>
      <c r="E2046" s="8" t="s">
        <v>31</v>
      </c>
      <c r="F2046" s="8" t="s">
        <v>84</v>
      </c>
      <c r="G2046" s="8" t="s">
        <v>85</v>
      </c>
      <c r="H2046" s="10" t="s">
        <v>20</v>
      </c>
      <c r="I2046" s="11">
        <v>50</v>
      </c>
      <c r="J2046" s="12">
        <v>550</v>
      </c>
      <c r="K2046" s="12">
        <v>27500</v>
      </c>
      <c r="L2046" s="13">
        <v>12375</v>
      </c>
      <c r="M2046" s="8" t="s">
        <v>83</v>
      </c>
      <c r="N2046" s="19">
        <v>44501</v>
      </c>
    </row>
    <row r="2047" spans="2:14" ht="14.25" customHeight="1" x14ac:dyDescent="0.25">
      <c r="B2047" s="8" t="s">
        <v>30</v>
      </c>
      <c r="C2047" s="8">
        <v>1197831</v>
      </c>
      <c r="D2047" s="9">
        <v>44351</v>
      </c>
      <c r="E2047" s="8" t="s">
        <v>31</v>
      </c>
      <c r="F2047" s="8" t="s">
        <v>84</v>
      </c>
      <c r="G2047" s="8" t="s">
        <v>85</v>
      </c>
      <c r="H2047" s="10" t="s">
        <v>21</v>
      </c>
      <c r="I2047" s="11">
        <v>55.000000000000007</v>
      </c>
      <c r="J2047" s="12">
        <v>450</v>
      </c>
      <c r="K2047" s="12">
        <v>24750.000000000004</v>
      </c>
      <c r="L2047" s="13">
        <v>7425</v>
      </c>
      <c r="M2047" s="8" t="s">
        <v>83</v>
      </c>
      <c r="N2047" s="19">
        <v>44502</v>
      </c>
    </row>
    <row r="2048" spans="2:14" ht="14.25" customHeight="1" x14ac:dyDescent="0.25">
      <c r="B2048" s="8" t="s">
        <v>30</v>
      </c>
      <c r="C2048" s="8">
        <v>1197831</v>
      </c>
      <c r="D2048" s="9">
        <v>44351</v>
      </c>
      <c r="E2048" s="8" t="s">
        <v>31</v>
      </c>
      <c r="F2048" s="8" t="s">
        <v>84</v>
      </c>
      <c r="G2048" s="8" t="s">
        <v>85</v>
      </c>
      <c r="H2048" s="10" t="s">
        <v>22</v>
      </c>
      <c r="I2048" s="11">
        <v>60.000000000000007</v>
      </c>
      <c r="J2048" s="12">
        <v>825</v>
      </c>
      <c r="K2048" s="12">
        <v>49500.000000000007</v>
      </c>
      <c r="L2048" s="13">
        <v>24750.000000000004</v>
      </c>
      <c r="M2048" s="8" t="s">
        <v>83</v>
      </c>
      <c r="N2048" s="19">
        <v>44503</v>
      </c>
    </row>
    <row r="2049" spans="2:14" ht="14.25" customHeight="1" x14ac:dyDescent="0.25">
      <c r="B2049" s="8" t="s">
        <v>30</v>
      </c>
      <c r="C2049" s="8">
        <v>1197831</v>
      </c>
      <c r="D2049" s="9">
        <v>44383</v>
      </c>
      <c r="E2049" s="8" t="s">
        <v>31</v>
      </c>
      <c r="F2049" s="8" t="s">
        <v>84</v>
      </c>
      <c r="G2049" s="8" t="s">
        <v>85</v>
      </c>
      <c r="H2049" s="10" t="s">
        <v>16</v>
      </c>
      <c r="I2049" s="11">
        <v>50</v>
      </c>
      <c r="J2049" s="12">
        <v>775</v>
      </c>
      <c r="K2049" s="12">
        <v>38750</v>
      </c>
      <c r="L2049" s="13">
        <v>15500</v>
      </c>
      <c r="M2049" s="8" t="s">
        <v>83</v>
      </c>
      <c r="N2049" s="19">
        <v>44504</v>
      </c>
    </row>
    <row r="2050" spans="2:14" ht="14.25" customHeight="1" x14ac:dyDescent="0.25">
      <c r="B2050" s="8" t="s">
        <v>30</v>
      </c>
      <c r="C2050" s="8">
        <v>1197831</v>
      </c>
      <c r="D2050" s="9">
        <v>44383</v>
      </c>
      <c r="E2050" s="8" t="s">
        <v>31</v>
      </c>
      <c r="F2050" s="8" t="s">
        <v>84</v>
      </c>
      <c r="G2050" s="8" t="s">
        <v>85</v>
      </c>
      <c r="H2050" s="10" t="s">
        <v>18</v>
      </c>
      <c r="I2050" s="11">
        <v>55.000000000000007</v>
      </c>
      <c r="J2050" s="12">
        <v>775</v>
      </c>
      <c r="K2050" s="12">
        <v>42625.000000000007</v>
      </c>
      <c r="L2050" s="13">
        <v>17050</v>
      </c>
      <c r="M2050" s="8" t="s">
        <v>83</v>
      </c>
      <c r="N2050" s="19">
        <v>44505</v>
      </c>
    </row>
    <row r="2051" spans="2:14" ht="14.25" customHeight="1" x14ac:dyDescent="0.25">
      <c r="B2051" s="8" t="s">
        <v>30</v>
      </c>
      <c r="C2051" s="8">
        <v>1197831</v>
      </c>
      <c r="D2051" s="9">
        <v>44383</v>
      </c>
      <c r="E2051" s="8" t="s">
        <v>31</v>
      </c>
      <c r="F2051" s="8" t="s">
        <v>84</v>
      </c>
      <c r="G2051" s="8" t="s">
        <v>85</v>
      </c>
      <c r="H2051" s="10" t="s">
        <v>19</v>
      </c>
      <c r="I2051" s="11">
        <v>50</v>
      </c>
      <c r="J2051" s="12">
        <v>925</v>
      </c>
      <c r="K2051" s="12">
        <v>46250</v>
      </c>
      <c r="L2051" s="13">
        <v>18499.999999999996</v>
      </c>
      <c r="M2051" s="8" t="s">
        <v>83</v>
      </c>
      <c r="N2051" s="19">
        <v>44506</v>
      </c>
    </row>
    <row r="2052" spans="2:14" ht="14.25" customHeight="1" x14ac:dyDescent="0.25">
      <c r="B2052" s="8" t="s">
        <v>30</v>
      </c>
      <c r="C2052" s="8">
        <v>1197831</v>
      </c>
      <c r="D2052" s="9">
        <v>44383</v>
      </c>
      <c r="E2052" s="8" t="s">
        <v>31</v>
      </c>
      <c r="F2052" s="8" t="s">
        <v>84</v>
      </c>
      <c r="G2052" s="8" t="s">
        <v>85</v>
      </c>
      <c r="H2052" s="10" t="s">
        <v>20</v>
      </c>
      <c r="I2052" s="11">
        <v>50</v>
      </c>
      <c r="J2052" s="12">
        <v>525</v>
      </c>
      <c r="K2052" s="12">
        <v>26250</v>
      </c>
      <c r="L2052" s="13">
        <v>13125</v>
      </c>
      <c r="M2052" s="8" t="s">
        <v>83</v>
      </c>
      <c r="N2052" s="19">
        <v>44507</v>
      </c>
    </row>
    <row r="2053" spans="2:14" ht="14.25" customHeight="1" x14ac:dyDescent="0.25">
      <c r="B2053" s="8" t="s">
        <v>30</v>
      </c>
      <c r="C2053" s="8">
        <v>1197831</v>
      </c>
      <c r="D2053" s="9">
        <v>44383</v>
      </c>
      <c r="E2053" s="8" t="s">
        <v>31</v>
      </c>
      <c r="F2053" s="8" t="s">
        <v>84</v>
      </c>
      <c r="G2053" s="8" t="s">
        <v>85</v>
      </c>
      <c r="H2053" s="10" t="s">
        <v>21</v>
      </c>
      <c r="I2053" s="11">
        <v>55.000000000000007</v>
      </c>
      <c r="J2053" s="12">
        <v>525</v>
      </c>
      <c r="K2053" s="12">
        <v>28875.000000000007</v>
      </c>
      <c r="L2053" s="13">
        <v>10106.250000000002</v>
      </c>
      <c r="M2053" s="8" t="s">
        <v>83</v>
      </c>
      <c r="N2053" s="19">
        <v>44508</v>
      </c>
    </row>
    <row r="2054" spans="2:14" ht="14.25" customHeight="1" x14ac:dyDescent="0.25">
      <c r="B2054" s="8" t="s">
        <v>13</v>
      </c>
      <c r="C2054" s="8">
        <v>1197831</v>
      </c>
      <c r="D2054" s="9">
        <v>44383</v>
      </c>
      <c r="E2054" s="8" t="s">
        <v>31</v>
      </c>
      <c r="F2054" s="8" t="s">
        <v>84</v>
      </c>
      <c r="G2054" s="8" t="s">
        <v>85</v>
      </c>
      <c r="H2054" s="10" t="s">
        <v>22</v>
      </c>
      <c r="I2054" s="11">
        <v>65</v>
      </c>
      <c r="J2054" s="12">
        <v>800</v>
      </c>
      <c r="K2054" s="12">
        <v>52000</v>
      </c>
      <c r="L2054" s="13">
        <v>28600</v>
      </c>
      <c r="M2054" s="8" t="s">
        <v>83</v>
      </c>
      <c r="N2054" s="19">
        <v>44509</v>
      </c>
    </row>
    <row r="2055" spans="2:14" ht="14.25" customHeight="1" x14ac:dyDescent="0.25">
      <c r="B2055" s="8" t="s">
        <v>13</v>
      </c>
      <c r="C2055" s="8">
        <v>1197831</v>
      </c>
      <c r="D2055" s="9">
        <v>44416</v>
      </c>
      <c r="E2055" s="8" t="s">
        <v>31</v>
      </c>
      <c r="F2055" s="8" t="s">
        <v>84</v>
      </c>
      <c r="G2055" s="8" t="s">
        <v>85</v>
      </c>
      <c r="H2055" s="10" t="s">
        <v>16</v>
      </c>
      <c r="I2055" s="11">
        <v>50</v>
      </c>
      <c r="J2055" s="12">
        <v>750</v>
      </c>
      <c r="K2055" s="12">
        <v>37500</v>
      </c>
      <c r="L2055" s="13">
        <v>15000</v>
      </c>
      <c r="M2055" s="8" t="s">
        <v>83</v>
      </c>
      <c r="N2055" s="19">
        <v>44510</v>
      </c>
    </row>
    <row r="2056" spans="2:14" ht="14.25" customHeight="1" x14ac:dyDescent="0.25">
      <c r="B2056" s="8" t="s">
        <v>13</v>
      </c>
      <c r="C2056" s="8">
        <v>1197831</v>
      </c>
      <c r="D2056" s="9">
        <v>44416</v>
      </c>
      <c r="E2056" s="8" t="s">
        <v>31</v>
      </c>
      <c r="F2056" s="8" t="s">
        <v>84</v>
      </c>
      <c r="G2056" s="8" t="s">
        <v>85</v>
      </c>
      <c r="H2056" s="10" t="s">
        <v>18</v>
      </c>
      <c r="I2056" s="11">
        <v>55.000000000000007</v>
      </c>
      <c r="J2056" s="12">
        <v>750</v>
      </c>
      <c r="K2056" s="12">
        <v>41250.000000000007</v>
      </c>
      <c r="L2056" s="13">
        <v>16500</v>
      </c>
      <c r="M2056" s="8" t="s">
        <v>83</v>
      </c>
      <c r="N2056" s="19">
        <v>44511</v>
      </c>
    </row>
    <row r="2057" spans="2:14" ht="14.25" customHeight="1" x14ac:dyDescent="0.25">
      <c r="B2057" s="8" t="s">
        <v>13</v>
      </c>
      <c r="C2057" s="8">
        <v>1197831</v>
      </c>
      <c r="D2057" s="9">
        <v>44416</v>
      </c>
      <c r="E2057" s="8" t="s">
        <v>31</v>
      </c>
      <c r="F2057" s="8" t="s">
        <v>84</v>
      </c>
      <c r="G2057" s="8" t="s">
        <v>85</v>
      </c>
      <c r="H2057" s="10" t="s">
        <v>19</v>
      </c>
      <c r="I2057" s="11">
        <v>50</v>
      </c>
      <c r="J2057" s="12">
        <v>925</v>
      </c>
      <c r="K2057" s="12">
        <v>46250</v>
      </c>
      <c r="L2057" s="13">
        <v>18499.999999999996</v>
      </c>
      <c r="M2057" s="8" t="s">
        <v>83</v>
      </c>
      <c r="N2057" s="19">
        <v>44512</v>
      </c>
    </row>
    <row r="2058" spans="2:14" ht="14.25" customHeight="1" x14ac:dyDescent="0.25">
      <c r="B2058" s="8" t="s">
        <v>13</v>
      </c>
      <c r="C2058" s="8">
        <v>1197831</v>
      </c>
      <c r="D2058" s="9">
        <v>44416</v>
      </c>
      <c r="E2058" s="8" t="s">
        <v>31</v>
      </c>
      <c r="F2058" s="8" t="s">
        <v>84</v>
      </c>
      <c r="G2058" s="8" t="s">
        <v>85</v>
      </c>
      <c r="H2058" s="10" t="s">
        <v>20</v>
      </c>
      <c r="I2058" s="11">
        <v>50</v>
      </c>
      <c r="J2058" s="12">
        <v>475</v>
      </c>
      <c r="K2058" s="12">
        <v>23750</v>
      </c>
      <c r="L2058" s="13">
        <v>11875</v>
      </c>
      <c r="M2058" s="8" t="s">
        <v>83</v>
      </c>
      <c r="N2058" s="19">
        <v>44513</v>
      </c>
    </row>
    <row r="2059" spans="2:14" ht="14.25" customHeight="1" x14ac:dyDescent="0.25">
      <c r="B2059" s="8" t="s">
        <v>26</v>
      </c>
      <c r="C2059" s="8">
        <v>1197831</v>
      </c>
      <c r="D2059" s="9">
        <v>44416</v>
      </c>
      <c r="E2059" s="8" t="s">
        <v>31</v>
      </c>
      <c r="F2059" s="8" t="s">
        <v>84</v>
      </c>
      <c r="G2059" s="8" t="s">
        <v>85</v>
      </c>
      <c r="H2059" s="10" t="s">
        <v>21</v>
      </c>
      <c r="I2059" s="11">
        <v>55.000000000000007</v>
      </c>
      <c r="J2059" s="12">
        <v>475</v>
      </c>
      <c r="K2059" s="12">
        <v>26125.000000000004</v>
      </c>
      <c r="L2059" s="13">
        <v>9143.75</v>
      </c>
      <c r="M2059" s="8" t="s">
        <v>83</v>
      </c>
      <c r="N2059" s="19">
        <v>44514</v>
      </c>
    </row>
    <row r="2060" spans="2:14" ht="14.25" customHeight="1" x14ac:dyDescent="0.25">
      <c r="B2060" s="8" t="s">
        <v>26</v>
      </c>
      <c r="C2060" s="8">
        <v>1197831</v>
      </c>
      <c r="D2060" s="9">
        <v>44416</v>
      </c>
      <c r="E2060" s="8" t="s">
        <v>31</v>
      </c>
      <c r="F2060" s="8" t="s">
        <v>84</v>
      </c>
      <c r="G2060" s="8" t="s">
        <v>85</v>
      </c>
      <c r="H2060" s="10" t="s">
        <v>22</v>
      </c>
      <c r="I2060" s="11">
        <v>60</v>
      </c>
      <c r="J2060" s="12">
        <v>725</v>
      </c>
      <c r="K2060" s="12">
        <v>43500</v>
      </c>
      <c r="L2060" s="13">
        <v>23925.000000000004</v>
      </c>
      <c r="M2060" s="8" t="s">
        <v>83</v>
      </c>
      <c r="N2060" s="19">
        <v>44515</v>
      </c>
    </row>
    <row r="2061" spans="2:14" ht="14.25" customHeight="1" x14ac:dyDescent="0.25">
      <c r="B2061" s="8" t="s">
        <v>26</v>
      </c>
      <c r="C2061" s="8">
        <v>1197831</v>
      </c>
      <c r="D2061" s="9">
        <v>44444</v>
      </c>
      <c r="E2061" s="8" t="s">
        <v>31</v>
      </c>
      <c r="F2061" s="8" t="s">
        <v>84</v>
      </c>
      <c r="G2061" s="8" t="s">
        <v>85</v>
      </c>
      <c r="H2061" s="10" t="s">
        <v>16</v>
      </c>
      <c r="I2061" s="11">
        <v>55.000000000000007</v>
      </c>
      <c r="J2061" s="12">
        <v>675</v>
      </c>
      <c r="K2061" s="12">
        <v>37125.000000000007</v>
      </c>
      <c r="L2061" s="13">
        <v>14850</v>
      </c>
      <c r="M2061" s="8" t="s">
        <v>83</v>
      </c>
      <c r="N2061" s="19">
        <v>44516</v>
      </c>
    </row>
    <row r="2062" spans="2:14" ht="14.25" customHeight="1" x14ac:dyDescent="0.25">
      <c r="B2062" s="8" t="s">
        <v>26</v>
      </c>
      <c r="C2062" s="8">
        <v>1197831</v>
      </c>
      <c r="D2062" s="9">
        <v>44444</v>
      </c>
      <c r="E2062" s="8" t="s">
        <v>31</v>
      </c>
      <c r="F2062" s="8" t="s">
        <v>84</v>
      </c>
      <c r="G2062" s="8" t="s">
        <v>85</v>
      </c>
      <c r="H2062" s="10" t="s">
        <v>18</v>
      </c>
      <c r="I2062" s="11">
        <v>55.000000000000007</v>
      </c>
      <c r="J2062" s="12">
        <v>625</v>
      </c>
      <c r="K2062" s="12">
        <v>34375.000000000007</v>
      </c>
      <c r="L2062" s="13">
        <v>13750</v>
      </c>
      <c r="M2062" s="8" t="s">
        <v>83</v>
      </c>
      <c r="N2062" s="19">
        <v>44517</v>
      </c>
    </row>
    <row r="2063" spans="2:14" ht="14.25" customHeight="1" x14ac:dyDescent="0.25">
      <c r="B2063" s="8" t="s">
        <v>26</v>
      </c>
      <c r="C2063" s="8">
        <v>1197831</v>
      </c>
      <c r="D2063" s="9">
        <v>44444</v>
      </c>
      <c r="E2063" s="8" t="s">
        <v>31</v>
      </c>
      <c r="F2063" s="8" t="s">
        <v>84</v>
      </c>
      <c r="G2063" s="8" t="s">
        <v>85</v>
      </c>
      <c r="H2063" s="10" t="s">
        <v>19</v>
      </c>
      <c r="I2063" s="11">
        <v>60</v>
      </c>
      <c r="J2063" s="12">
        <v>675</v>
      </c>
      <c r="K2063" s="12">
        <v>40500</v>
      </c>
      <c r="L2063" s="13">
        <v>16200</v>
      </c>
      <c r="M2063" s="8" t="s">
        <v>83</v>
      </c>
      <c r="N2063" s="19">
        <v>44518</v>
      </c>
    </row>
    <row r="2064" spans="2:14" ht="14.25" customHeight="1" x14ac:dyDescent="0.25">
      <c r="B2064" s="8" t="s">
        <v>26</v>
      </c>
      <c r="C2064" s="8">
        <v>1197831</v>
      </c>
      <c r="D2064" s="9">
        <v>44444</v>
      </c>
      <c r="E2064" s="8" t="s">
        <v>31</v>
      </c>
      <c r="F2064" s="8" t="s">
        <v>84</v>
      </c>
      <c r="G2064" s="8" t="s">
        <v>85</v>
      </c>
      <c r="H2064" s="10" t="s">
        <v>20</v>
      </c>
      <c r="I2064" s="11">
        <v>60</v>
      </c>
      <c r="J2064" s="12">
        <v>400</v>
      </c>
      <c r="K2064" s="12">
        <v>24000</v>
      </c>
      <c r="L2064" s="13">
        <v>12000</v>
      </c>
      <c r="M2064" s="8" t="s">
        <v>83</v>
      </c>
      <c r="N2064" s="19">
        <v>44519</v>
      </c>
    </row>
    <row r="2065" spans="2:14" ht="14.25" customHeight="1" x14ac:dyDescent="0.25">
      <c r="B2065" s="8" t="s">
        <v>26</v>
      </c>
      <c r="C2065" s="8">
        <v>1197831</v>
      </c>
      <c r="D2065" s="9">
        <v>44444</v>
      </c>
      <c r="E2065" s="8" t="s">
        <v>31</v>
      </c>
      <c r="F2065" s="8" t="s">
        <v>84</v>
      </c>
      <c r="G2065" s="8" t="s">
        <v>85</v>
      </c>
      <c r="H2065" s="10" t="s">
        <v>21</v>
      </c>
      <c r="I2065" s="11">
        <v>55.000000000000007</v>
      </c>
      <c r="J2065" s="12">
        <v>400</v>
      </c>
      <c r="K2065" s="12">
        <v>22000.000000000004</v>
      </c>
      <c r="L2065" s="13">
        <v>7700</v>
      </c>
      <c r="M2065" s="8" t="s">
        <v>83</v>
      </c>
      <c r="N2065" s="19">
        <v>44520</v>
      </c>
    </row>
    <row r="2066" spans="2:14" ht="14.25" customHeight="1" x14ac:dyDescent="0.25">
      <c r="B2066" s="8" t="s">
        <v>26</v>
      </c>
      <c r="C2066" s="8">
        <v>1197831</v>
      </c>
      <c r="D2066" s="9">
        <v>44444</v>
      </c>
      <c r="E2066" s="8" t="s">
        <v>31</v>
      </c>
      <c r="F2066" s="8" t="s">
        <v>84</v>
      </c>
      <c r="G2066" s="8" t="s">
        <v>85</v>
      </c>
      <c r="H2066" s="10" t="s">
        <v>22</v>
      </c>
      <c r="I2066" s="11">
        <v>50</v>
      </c>
      <c r="J2066" s="12">
        <v>625</v>
      </c>
      <c r="K2066" s="12">
        <v>31250</v>
      </c>
      <c r="L2066" s="13">
        <v>17187.5</v>
      </c>
      <c r="M2066" s="8" t="s">
        <v>83</v>
      </c>
      <c r="N2066" s="19">
        <v>44521</v>
      </c>
    </row>
    <row r="2067" spans="2:14" ht="14.25" customHeight="1" x14ac:dyDescent="0.25">
      <c r="B2067" s="8" t="s">
        <v>26</v>
      </c>
      <c r="C2067" s="8">
        <v>1197831</v>
      </c>
      <c r="D2067" s="9">
        <v>44473</v>
      </c>
      <c r="E2067" s="8" t="s">
        <v>31</v>
      </c>
      <c r="F2067" s="8" t="s">
        <v>84</v>
      </c>
      <c r="G2067" s="8" t="s">
        <v>85</v>
      </c>
      <c r="H2067" s="10" t="s">
        <v>16</v>
      </c>
      <c r="I2067" s="11">
        <v>40</v>
      </c>
      <c r="J2067" s="12">
        <v>575</v>
      </c>
      <c r="K2067" s="12">
        <v>23000</v>
      </c>
      <c r="L2067" s="13">
        <v>9199.9999999999982</v>
      </c>
      <c r="M2067" s="8" t="s">
        <v>83</v>
      </c>
      <c r="N2067" s="19">
        <v>44522</v>
      </c>
    </row>
    <row r="2068" spans="2:14" ht="14.25" customHeight="1" x14ac:dyDescent="0.25">
      <c r="B2068" s="8" t="s">
        <v>26</v>
      </c>
      <c r="C2068" s="8">
        <v>1197831</v>
      </c>
      <c r="D2068" s="9">
        <v>44473</v>
      </c>
      <c r="E2068" s="8" t="s">
        <v>31</v>
      </c>
      <c r="F2068" s="8" t="s">
        <v>84</v>
      </c>
      <c r="G2068" s="8" t="s">
        <v>85</v>
      </c>
      <c r="H2068" s="10" t="s">
        <v>18</v>
      </c>
      <c r="I2068" s="11">
        <v>40</v>
      </c>
      <c r="J2068" s="12">
        <v>575</v>
      </c>
      <c r="K2068" s="12">
        <v>23000</v>
      </c>
      <c r="L2068" s="13">
        <v>9199.9999999999982</v>
      </c>
      <c r="M2068" s="8" t="s">
        <v>83</v>
      </c>
      <c r="N2068" s="19">
        <v>44523</v>
      </c>
    </row>
    <row r="2069" spans="2:14" ht="14.25" customHeight="1" x14ac:dyDescent="0.25">
      <c r="B2069" s="8" t="s">
        <v>26</v>
      </c>
      <c r="C2069" s="8">
        <v>1197831</v>
      </c>
      <c r="D2069" s="9">
        <v>44473</v>
      </c>
      <c r="E2069" s="8" t="s">
        <v>31</v>
      </c>
      <c r="F2069" s="8" t="s">
        <v>84</v>
      </c>
      <c r="G2069" s="8" t="s">
        <v>85</v>
      </c>
      <c r="H2069" s="10" t="s">
        <v>19</v>
      </c>
      <c r="I2069" s="11">
        <v>45</v>
      </c>
      <c r="J2069" s="12">
        <v>525</v>
      </c>
      <c r="K2069" s="12">
        <v>23625</v>
      </c>
      <c r="L2069" s="13">
        <v>9449.9999999999982</v>
      </c>
      <c r="M2069" s="8" t="s">
        <v>83</v>
      </c>
      <c r="N2069" s="19">
        <v>44524</v>
      </c>
    </row>
    <row r="2070" spans="2:14" ht="14.25" customHeight="1" x14ac:dyDescent="0.25">
      <c r="B2070" s="8" t="s">
        <v>26</v>
      </c>
      <c r="C2070" s="8">
        <v>1197831</v>
      </c>
      <c r="D2070" s="9">
        <v>44473</v>
      </c>
      <c r="E2070" s="8" t="s">
        <v>31</v>
      </c>
      <c r="F2070" s="8" t="s">
        <v>84</v>
      </c>
      <c r="G2070" s="8" t="s">
        <v>85</v>
      </c>
      <c r="H2070" s="10" t="s">
        <v>20</v>
      </c>
      <c r="I2070" s="11">
        <v>45</v>
      </c>
      <c r="J2070" s="12">
        <v>375</v>
      </c>
      <c r="K2070" s="12">
        <v>16875</v>
      </c>
      <c r="L2070" s="13">
        <v>8437.5</v>
      </c>
      <c r="M2070" s="8" t="s">
        <v>83</v>
      </c>
      <c r="N2070" s="19">
        <v>44525</v>
      </c>
    </row>
    <row r="2071" spans="2:14" ht="14.25" customHeight="1" x14ac:dyDescent="0.25">
      <c r="B2071" s="8" t="s">
        <v>26</v>
      </c>
      <c r="C2071" s="8">
        <v>1197831</v>
      </c>
      <c r="D2071" s="9">
        <v>44473</v>
      </c>
      <c r="E2071" s="8" t="s">
        <v>31</v>
      </c>
      <c r="F2071" s="8" t="s">
        <v>84</v>
      </c>
      <c r="G2071" s="8" t="s">
        <v>85</v>
      </c>
      <c r="H2071" s="10" t="s">
        <v>21</v>
      </c>
      <c r="I2071" s="11">
        <v>35</v>
      </c>
      <c r="J2071" s="12">
        <v>350</v>
      </c>
      <c r="K2071" s="12">
        <v>12250</v>
      </c>
      <c r="L2071" s="13">
        <v>4287.5</v>
      </c>
      <c r="M2071" s="8" t="s">
        <v>83</v>
      </c>
      <c r="N2071" s="19">
        <v>44526</v>
      </c>
    </row>
    <row r="2072" spans="2:14" ht="14.25" customHeight="1" x14ac:dyDescent="0.25">
      <c r="B2072" s="8" t="s">
        <v>26</v>
      </c>
      <c r="C2072" s="8">
        <v>1197831</v>
      </c>
      <c r="D2072" s="9">
        <v>44473</v>
      </c>
      <c r="E2072" s="8" t="s">
        <v>31</v>
      </c>
      <c r="F2072" s="8" t="s">
        <v>84</v>
      </c>
      <c r="G2072" s="8" t="s">
        <v>85</v>
      </c>
      <c r="H2072" s="10" t="s">
        <v>22</v>
      </c>
      <c r="I2072" s="11">
        <v>45</v>
      </c>
      <c r="J2072" s="12">
        <v>525</v>
      </c>
      <c r="K2072" s="12">
        <v>23625</v>
      </c>
      <c r="L2072" s="13">
        <v>12993.750000000002</v>
      </c>
      <c r="M2072" s="8" t="s">
        <v>83</v>
      </c>
      <c r="N2072" s="19">
        <v>44527</v>
      </c>
    </row>
    <row r="2073" spans="2:14" ht="14.25" customHeight="1" x14ac:dyDescent="0.25">
      <c r="B2073" s="8" t="s">
        <v>26</v>
      </c>
      <c r="C2073" s="8">
        <v>1197831</v>
      </c>
      <c r="D2073" s="9">
        <v>44505</v>
      </c>
      <c r="E2073" s="8" t="s">
        <v>31</v>
      </c>
      <c r="F2073" s="8" t="s">
        <v>84</v>
      </c>
      <c r="G2073" s="8" t="s">
        <v>85</v>
      </c>
      <c r="H2073" s="10" t="s">
        <v>16</v>
      </c>
      <c r="I2073" s="11">
        <v>35</v>
      </c>
      <c r="J2073" s="12">
        <v>675</v>
      </c>
      <c r="K2073" s="12">
        <v>23625</v>
      </c>
      <c r="L2073" s="13">
        <v>9449.9999999999982</v>
      </c>
      <c r="M2073" s="8" t="s">
        <v>83</v>
      </c>
      <c r="N2073" s="19">
        <v>44528</v>
      </c>
    </row>
    <row r="2074" spans="2:14" ht="14.25" customHeight="1" x14ac:dyDescent="0.25">
      <c r="B2074" s="8" t="s">
        <v>26</v>
      </c>
      <c r="C2074" s="8">
        <v>1197831</v>
      </c>
      <c r="D2074" s="9">
        <v>44505</v>
      </c>
      <c r="E2074" s="8" t="s">
        <v>31</v>
      </c>
      <c r="F2074" s="8" t="s">
        <v>84</v>
      </c>
      <c r="G2074" s="8" t="s">
        <v>85</v>
      </c>
      <c r="H2074" s="10" t="s">
        <v>18</v>
      </c>
      <c r="I2074" s="11">
        <v>35</v>
      </c>
      <c r="J2074" s="12">
        <v>675</v>
      </c>
      <c r="K2074" s="12">
        <v>23625</v>
      </c>
      <c r="L2074" s="13">
        <v>9449.9999999999982</v>
      </c>
      <c r="M2074" s="8" t="s">
        <v>83</v>
      </c>
      <c r="N2074" s="19">
        <v>44529</v>
      </c>
    </row>
    <row r="2075" spans="2:14" ht="14.25" customHeight="1" x14ac:dyDescent="0.25">
      <c r="B2075" s="8" t="s">
        <v>26</v>
      </c>
      <c r="C2075" s="8">
        <v>1197831</v>
      </c>
      <c r="D2075" s="9">
        <v>44505</v>
      </c>
      <c r="E2075" s="8" t="s">
        <v>31</v>
      </c>
      <c r="F2075" s="8" t="s">
        <v>84</v>
      </c>
      <c r="G2075" s="8" t="s">
        <v>85</v>
      </c>
      <c r="H2075" s="10" t="s">
        <v>19</v>
      </c>
      <c r="I2075" s="11">
        <v>60</v>
      </c>
      <c r="J2075" s="12">
        <v>600</v>
      </c>
      <c r="K2075" s="12">
        <v>36000</v>
      </c>
      <c r="L2075" s="13">
        <v>14400</v>
      </c>
      <c r="M2075" s="8" t="s">
        <v>83</v>
      </c>
      <c r="N2075" s="19">
        <v>44530</v>
      </c>
    </row>
    <row r="2076" spans="2:14" ht="14.25" customHeight="1" x14ac:dyDescent="0.25">
      <c r="B2076" s="8" t="s">
        <v>26</v>
      </c>
      <c r="C2076" s="8">
        <v>1197831</v>
      </c>
      <c r="D2076" s="9">
        <v>44505</v>
      </c>
      <c r="E2076" s="8" t="s">
        <v>31</v>
      </c>
      <c r="F2076" s="8" t="s">
        <v>84</v>
      </c>
      <c r="G2076" s="8" t="s">
        <v>85</v>
      </c>
      <c r="H2076" s="10" t="s">
        <v>20</v>
      </c>
      <c r="I2076" s="11">
        <v>60</v>
      </c>
      <c r="J2076" s="12">
        <v>450</v>
      </c>
      <c r="K2076" s="12">
        <v>27000</v>
      </c>
      <c r="L2076" s="13">
        <v>13500</v>
      </c>
      <c r="M2076" s="8" t="s">
        <v>83</v>
      </c>
      <c r="N2076" s="19">
        <v>44531</v>
      </c>
    </row>
    <row r="2077" spans="2:14" ht="14.25" customHeight="1" x14ac:dyDescent="0.25">
      <c r="B2077" s="8" t="s">
        <v>26</v>
      </c>
      <c r="C2077" s="8">
        <v>1197831</v>
      </c>
      <c r="D2077" s="9">
        <v>44505</v>
      </c>
      <c r="E2077" s="8" t="s">
        <v>31</v>
      </c>
      <c r="F2077" s="8" t="s">
        <v>84</v>
      </c>
      <c r="G2077" s="8" t="s">
        <v>85</v>
      </c>
      <c r="H2077" s="10" t="s">
        <v>21</v>
      </c>
      <c r="I2077" s="11">
        <v>54.999999999999993</v>
      </c>
      <c r="J2077" s="12">
        <v>425</v>
      </c>
      <c r="K2077" s="12">
        <v>23374.999999999996</v>
      </c>
      <c r="L2077" s="13">
        <v>8181.2499999999982</v>
      </c>
      <c r="M2077" s="8" t="s">
        <v>83</v>
      </c>
      <c r="N2077" s="19">
        <v>44532</v>
      </c>
    </row>
    <row r="2078" spans="2:14" ht="14.25" customHeight="1" x14ac:dyDescent="0.25">
      <c r="B2078" s="8" t="s">
        <v>26</v>
      </c>
      <c r="C2078" s="8">
        <v>1197831</v>
      </c>
      <c r="D2078" s="9">
        <v>44505</v>
      </c>
      <c r="E2078" s="8" t="s">
        <v>31</v>
      </c>
      <c r="F2078" s="8" t="s">
        <v>84</v>
      </c>
      <c r="G2078" s="8" t="s">
        <v>85</v>
      </c>
      <c r="H2078" s="10" t="s">
        <v>22</v>
      </c>
      <c r="I2078" s="11">
        <v>65</v>
      </c>
      <c r="J2078" s="12">
        <v>625</v>
      </c>
      <c r="K2078" s="12">
        <v>40625</v>
      </c>
      <c r="L2078" s="13">
        <v>22343.750000000004</v>
      </c>
      <c r="M2078" s="8" t="s">
        <v>83</v>
      </c>
      <c r="N2078" s="19">
        <v>44533</v>
      </c>
    </row>
    <row r="2079" spans="2:14" ht="14.25" customHeight="1" x14ac:dyDescent="0.25">
      <c r="B2079" s="8" t="s">
        <v>13</v>
      </c>
      <c r="C2079" s="8">
        <v>1197831</v>
      </c>
      <c r="D2079" s="9">
        <v>44534</v>
      </c>
      <c r="E2079" s="8" t="s">
        <v>31</v>
      </c>
      <c r="F2079" s="8" t="s">
        <v>84</v>
      </c>
      <c r="G2079" s="8" t="s">
        <v>85</v>
      </c>
      <c r="H2079" s="10" t="s">
        <v>16</v>
      </c>
      <c r="I2079" s="11">
        <v>54.999999999999993</v>
      </c>
      <c r="J2079" s="12">
        <v>775</v>
      </c>
      <c r="K2079" s="12">
        <v>42624.999999999993</v>
      </c>
      <c r="L2079" s="13">
        <v>17049.999999999996</v>
      </c>
      <c r="M2079" s="8" t="s">
        <v>83</v>
      </c>
      <c r="N2079" s="19">
        <v>44534</v>
      </c>
    </row>
    <row r="2080" spans="2:14" ht="14.25" customHeight="1" x14ac:dyDescent="0.25">
      <c r="B2080" s="8" t="s">
        <v>13</v>
      </c>
      <c r="C2080" s="8">
        <v>1197831</v>
      </c>
      <c r="D2080" s="9">
        <v>44534</v>
      </c>
      <c r="E2080" s="8" t="s">
        <v>31</v>
      </c>
      <c r="F2080" s="8" t="s">
        <v>84</v>
      </c>
      <c r="G2080" s="8" t="s">
        <v>85</v>
      </c>
      <c r="H2080" s="10" t="s">
        <v>18</v>
      </c>
      <c r="I2080" s="11">
        <v>54.999999999999993</v>
      </c>
      <c r="J2080" s="12">
        <v>775</v>
      </c>
      <c r="K2080" s="12">
        <v>42624.999999999993</v>
      </c>
      <c r="L2080" s="13">
        <v>17049.999999999996</v>
      </c>
      <c r="M2080" s="8" t="s">
        <v>83</v>
      </c>
      <c r="N2080" s="19">
        <v>44535</v>
      </c>
    </row>
    <row r="2081" spans="2:14" ht="14.25" customHeight="1" x14ac:dyDescent="0.25">
      <c r="B2081" s="8" t="s">
        <v>13</v>
      </c>
      <c r="C2081" s="8">
        <v>1197831</v>
      </c>
      <c r="D2081" s="9">
        <v>44534</v>
      </c>
      <c r="E2081" s="8" t="s">
        <v>31</v>
      </c>
      <c r="F2081" s="8" t="s">
        <v>84</v>
      </c>
      <c r="G2081" s="8" t="s">
        <v>85</v>
      </c>
      <c r="H2081" s="10" t="s">
        <v>19</v>
      </c>
      <c r="I2081" s="11">
        <v>60</v>
      </c>
      <c r="J2081" s="12">
        <v>675</v>
      </c>
      <c r="K2081" s="12">
        <v>40500</v>
      </c>
      <c r="L2081" s="13">
        <v>16200</v>
      </c>
      <c r="M2081" s="8" t="s">
        <v>83</v>
      </c>
      <c r="N2081" s="19">
        <v>44536</v>
      </c>
    </row>
    <row r="2082" spans="2:14" ht="14.25" customHeight="1" x14ac:dyDescent="0.25">
      <c r="B2082" s="8" t="s">
        <v>13</v>
      </c>
      <c r="C2082" s="8">
        <v>1197831</v>
      </c>
      <c r="D2082" s="9">
        <v>44534</v>
      </c>
      <c r="E2082" s="8" t="s">
        <v>31</v>
      </c>
      <c r="F2082" s="8" t="s">
        <v>84</v>
      </c>
      <c r="G2082" s="8" t="s">
        <v>85</v>
      </c>
      <c r="H2082" s="10" t="s">
        <v>20</v>
      </c>
      <c r="I2082" s="11">
        <v>60</v>
      </c>
      <c r="J2082" s="12">
        <v>525</v>
      </c>
      <c r="K2082" s="12">
        <v>31500</v>
      </c>
      <c r="L2082" s="13">
        <v>15750</v>
      </c>
      <c r="M2082" s="8" t="s">
        <v>83</v>
      </c>
      <c r="N2082" s="19">
        <v>44537</v>
      </c>
    </row>
    <row r="2083" spans="2:14" ht="14.25" customHeight="1" x14ac:dyDescent="0.25">
      <c r="B2083" s="8" t="s">
        <v>13</v>
      </c>
      <c r="C2083" s="8">
        <v>1197831</v>
      </c>
      <c r="D2083" s="9">
        <v>44534</v>
      </c>
      <c r="E2083" s="8" t="s">
        <v>31</v>
      </c>
      <c r="F2083" s="8" t="s">
        <v>84</v>
      </c>
      <c r="G2083" s="8" t="s">
        <v>85</v>
      </c>
      <c r="H2083" s="10" t="s">
        <v>21</v>
      </c>
      <c r="I2083" s="11">
        <v>54.999999999999993</v>
      </c>
      <c r="J2083" s="12">
        <v>475</v>
      </c>
      <c r="K2083" s="12">
        <v>26124.999999999996</v>
      </c>
      <c r="L2083" s="13">
        <v>9143.7499999999982</v>
      </c>
      <c r="M2083" s="8" t="s">
        <v>83</v>
      </c>
      <c r="N2083" s="19">
        <v>44538</v>
      </c>
    </row>
    <row r="2084" spans="2:14" ht="14.25" customHeight="1" x14ac:dyDescent="0.25">
      <c r="B2084" s="8" t="s">
        <v>13</v>
      </c>
      <c r="C2084" s="8">
        <v>1197831</v>
      </c>
      <c r="D2084" s="9">
        <v>44534</v>
      </c>
      <c r="E2084" s="8" t="s">
        <v>31</v>
      </c>
      <c r="F2084" s="8" t="s">
        <v>84</v>
      </c>
      <c r="G2084" s="8" t="s">
        <v>85</v>
      </c>
      <c r="H2084" s="10" t="s">
        <v>22</v>
      </c>
      <c r="I2084" s="11">
        <v>65</v>
      </c>
      <c r="J2084" s="12">
        <v>725</v>
      </c>
      <c r="K2084" s="12">
        <v>47125</v>
      </c>
      <c r="L2084" s="13">
        <v>25918.750000000004</v>
      </c>
      <c r="M2084" s="8" t="s">
        <v>83</v>
      </c>
      <c r="N2084" s="19">
        <v>44539</v>
      </c>
    </row>
    <row r="2085" spans="2:14" ht="14.25" customHeight="1" x14ac:dyDescent="0.25">
      <c r="B2085" s="8" t="s">
        <v>13</v>
      </c>
      <c r="C2085" s="8">
        <v>1128299</v>
      </c>
      <c r="D2085" s="9">
        <v>44219</v>
      </c>
      <c r="E2085" s="8" t="s">
        <v>31</v>
      </c>
      <c r="F2085" s="8" t="s">
        <v>84</v>
      </c>
      <c r="G2085" s="8" t="s">
        <v>85</v>
      </c>
      <c r="H2085" s="10" t="s">
        <v>16</v>
      </c>
      <c r="I2085" s="11">
        <v>29.999999999999993</v>
      </c>
      <c r="J2085" s="12">
        <v>425</v>
      </c>
      <c r="K2085" s="12">
        <v>12749.999999999996</v>
      </c>
      <c r="L2085" s="13">
        <v>4462.4999999999982</v>
      </c>
      <c r="M2085" s="8" t="s">
        <v>83</v>
      </c>
      <c r="N2085" s="19">
        <v>44540</v>
      </c>
    </row>
    <row r="2086" spans="2:14" ht="14.25" customHeight="1" x14ac:dyDescent="0.25">
      <c r="B2086" s="8" t="s">
        <v>13</v>
      </c>
      <c r="C2086" s="8">
        <v>1128299</v>
      </c>
      <c r="D2086" s="9">
        <v>44219</v>
      </c>
      <c r="E2086" s="8" t="s">
        <v>31</v>
      </c>
      <c r="F2086" s="8" t="s">
        <v>84</v>
      </c>
      <c r="G2086" s="8" t="s">
        <v>85</v>
      </c>
      <c r="H2086" s="10" t="s">
        <v>18</v>
      </c>
      <c r="I2086" s="11">
        <v>40</v>
      </c>
      <c r="J2086" s="12">
        <v>425</v>
      </c>
      <c r="K2086" s="12">
        <v>17000</v>
      </c>
      <c r="L2086" s="13">
        <v>6800</v>
      </c>
      <c r="M2086" s="8" t="s">
        <v>83</v>
      </c>
      <c r="N2086" s="19">
        <v>44541</v>
      </c>
    </row>
    <row r="2087" spans="2:14" ht="14.25" customHeight="1" x14ac:dyDescent="0.25">
      <c r="B2087" s="8" t="s">
        <v>13</v>
      </c>
      <c r="C2087" s="8">
        <v>1128299</v>
      </c>
      <c r="D2087" s="9">
        <v>44219</v>
      </c>
      <c r="E2087" s="8" t="s">
        <v>31</v>
      </c>
      <c r="F2087" s="8" t="s">
        <v>84</v>
      </c>
      <c r="G2087" s="8" t="s">
        <v>85</v>
      </c>
      <c r="H2087" s="10" t="s">
        <v>19</v>
      </c>
      <c r="I2087" s="11">
        <v>40</v>
      </c>
      <c r="J2087" s="12">
        <v>425</v>
      </c>
      <c r="K2087" s="12">
        <v>17000</v>
      </c>
      <c r="L2087" s="13">
        <v>5949.9999999999991</v>
      </c>
      <c r="M2087" s="8" t="s">
        <v>83</v>
      </c>
      <c r="N2087" s="19">
        <v>44542</v>
      </c>
    </row>
    <row r="2088" spans="2:14" ht="14.25" customHeight="1" x14ac:dyDescent="0.25">
      <c r="B2088" s="8" t="s">
        <v>13</v>
      </c>
      <c r="C2088" s="8">
        <v>1128299</v>
      </c>
      <c r="D2088" s="9">
        <v>44219</v>
      </c>
      <c r="E2088" s="8" t="s">
        <v>31</v>
      </c>
      <c r="F2088" s="8" t="s">
        <v>84</v>
      </c>
      <c r="G2088" s="8" t="s">
        <v>85</v>
      </c>
      <c r="H2088" s="10" t="s">
        <v>20</v>
      </c>
      <c r="I2088" s="11">
        <v>40</v>
      </c>
      <c r="J2088" s="12">
        <v>275</v>
      </c>
      <c r="K2088" s="12">
        <v>11000</v>
      </c>
      <c r="L2088" s="13">
        <v>3850</v>
      </c>
      <c r="M2088" s="8" t="s">
        <v>83</v>
      </c>
      <c r="N2088" s="19">
        <v>44543</v>
      </c>
    </row>
    <row r="2089" spans="2:14" ht="14.25" customHeight="1" x14ac:dyDescent="0.25">
      <c r="B2089" s="8" t="s">
        <v>13</v>
      </c>
      <c r="C2089" s="8">
        <v>1128299</v>
      </c>
      <c r="D2089" s="9">
        <v>44219</v>
      </c>
      <c r="E2089" s="8" t="s">
        <v>31</v>
      </c>
      <c r="F2089" s="8" t="s">
        <v>84</v>
      </c>
      <c r="G2089" s="8" t="s">
        <v>85</v>
      </c>
      <c r="H2089" s="10" t="s">
        <v>21</v>
      </c>
      <c r="I2089" s="11">
        <v>45.000000000000007</v>
      </c>
      <c r="J2089" s="12">
        <v>225</v>
      </c>
      <c r="K2089" s="12">
        <v>10125.000000000002</v>
      </c>
      <c r="L2089" s="13">
        <v>3037.5000000000005</v>
      </c>
      <c r="M2089" s="8" t="s">
        <v>83</v>
      </c>
      <c r="N2089" s="19">
        <v>44544</v>
      </c>
    </row>
    <row r="2090" spans="2:14" ht="14.25" customHeight="1" x14ac:dyDescent="0.25">
      <c r="B2090" s="8" t="s">
        <v>13</v>
      </c>
      <c r="C2090" s="8">
        <v>1128299</v>
      </c>
      <c r="D2090" s="9">
        <v>44219</v>
      </c>
      <c r="E2090" s="8" t="s">
        <v>31</v>
      </c>
      <c r="F2090" s="8" t="s">
        <v>84</v>
      </c>
      <c r="G2090" s="8" t="s">
        <v>85</v>
      </c>
      <c r="H2090" s="10" t="s">
        <v>22</v>
      </c>
      <c r="I2090" s="11">
        <v>40</v>
      </c>
      <c r="J2090" s="12">
        <v>425</v>
      </c>
      <c r="K2090" s="12">
        <v>17000</v>
      </c>
      <c r="L2090" s="13">
        <v>4250</v>
      </c>
      <c r="M2090" s="8" t="s">
        <v>83</v>
      </c>
      <c r="N2090" s="19">
        <v>44545</v>
      </c>
    </row>
    <row r="2091" spans="2:14" ht="14.25" customHeight="1" x14ac:dyDescent="0.25">
      <c r="B2091" s="8" t="s">
        <v>13</v>
      </c>
      <c r="C2091" s="8">
        <v>1128299</v>
      </c>
      <c r="D2091" s="9">
        <v>44250</v>
      </c>
      <c r="E2091" s="8" t="s">
        <v>31</v>
      </c>
      <c r="F2091" s="8" t="s">
        <v>84</v>
      </c>
      <c r="G2091" s="8" t="s">
        <v>85</v>
      </c>
      <c r="H2091" s="10" t="s">
        <v>16</v>
      </c>
      <c r="I2091" s="11">
        <v>29.999999999999993</v>
      </c>
      <c r="J2091" s="12">
        <v>475</v>
      </c>
      <c r="K2091" s="12">
        <v>14249.999999999996</v>
      </c>
      <c r="L2091" s="13">
        <v>4987.4999999999982</v>
      </c>
      <c r="M2091" s="8" t="s">
        <v>83</v>
      </c>
      <c r="N2091" s="19">
        <v>44546</v>
      </c>
    </row>
    <row r="2092" spans="2:14" ht="14.25" customHeight="1" x14ac:dyDescent="0.25">
      <c r="B2092" s="8" t="s">
        <v>13</v>
      </c>
      <c r="C2092" s="8">
        <v>1128299</v>
      </c>
      <c r="D2092" s="9">
        <v>44250</v>
      </c>
      <c r="E2092" s="8" t="s">
        <v>31</v>
      </c>
      <c r="F2092" s="8" t="s">
        <v>84</v>
      </c>
      <c r="G2092" s="8" t="s">
        <v>85</v>
      </c>
      <c r="H2092" s="10" t="s">
        <v>18</v>
      </c>
      <c r="I2092" s="11">
        <v>40</v>
      </c>
      <c r="J2092" s="12">
        <v>375</v>
      </c>
      <c r="K2092" s="12">
        <v>15000</v>
      </c>
      <c r="L2092" s="13">
        <v>6000</v>
      </c>
      <c r="M2092" s="8" t="s">
        <v>83</v>
      </c>
      <c r="N2092" s="19">
        <v>44547</v>
      </c>
    </row>
    <row r="2093" spans="2:14" ht="14.25" customHeight="1" x14ac:dyDescent="0.25">
      <c r="B2093" s="8" t="s">
        <v>13</v>
      </c>
      <c r="C2093" s="8">
        <v>1128299</v>
      </c>
      <c r="D2093" s="9">
        <v>44250</v>
      </c>
      <c r="E2093" s="8" t="s">
        <v>31</v>
      </c>
      <c r="F2093" s="8" t="s">
        <v>84</v>
      </c>
      <c r="G2093" s="8" t="s">
        <v>85</v>
      </c>
      <c r="H2093" s="10" t="s">
        <v>19</v>
      </c>
      <c r="I2093" s="11">
        <v>40</v>
      </c>
      <c r="J2093" s="12">
        <v>375</v>
      </c>
      <c r="K2093" s="12">
        <v>15000</v>
      </c>
      <c r="L2093" s="13">
        <v>5250</v>
      </c>
      <c r="M2093" s="8" t="s">
        <v>83</v>
      </c>
      <c r="N2093" s="19">
        <v>44548</v>
      </c>
    </row>
    <row r="2094" spans="2:14" ht="14.25" customHeight="1" x14ac:dyDescent="0.25">
      <c r="B2094" s="8" t="s">
        <v>13</v>
      </c>
      <c r="C2094" s="8">
        <v>1128299</v>
      </c>
      <c r="D2094" s="9">
        <v>44250</v>
      </c>
      <c r="E2094" s="8" t="s">
        <v>31</v>
      </c>
      <c r="F2094" s="8" t="s">
        <v>86</v>
      </c>
      <c r="G2094" s="8" t="s">
        <v>87</v>
      </c>
      <c r="H2094" s="10" t="s">
        <v>20</v>
      </c>
      <c r="I2094" s="11">
        <v>40</v>
      </c>
      <c r="J2094" s="12">
        <v>225</v>
      </c>
      <c r="K2094" s="12">
        <v>9000</v>
      </c>
      <c r="L2094" s="13">
        <v>3149.9999999999995</v>
      </c>
      <c r="M2094" s="8" t="s">
        <v>83</v>
      </c>
      <c r="N2094" s="19">
        <v>44549</v>
      </c>
    </row>
    <row r="2095" spans="2:14" ht="14.25" customHeight="1" x14ac:dyDescent="0.25">
      <c r="B2095" s="8" t="s">
        <v>13</v>
      </c>
      <c r="C2095" s="8">
        <v>1128299</v>
      </c>
      <c r="D2095" s="9">
        <v>44250</v>
      </c>
      <c r="E2095" s="8" t="s">
        <v>31</v>
      </c>
      <c r="F2095" s="8" t="s">
        <v>86</v>
      </c>
      <c r="G2095" s="8" t="s">
        <v>87</v>
      </c>
      <c r="H2095" s="10" t="s">
        <v>21</v>
      </c>
      <c r="I2095" s="11">
        <v>45.000000000000007</v>
      </c>
      <c r="J2095" s="12">
        <v>150</v>
      </c>
      <c r="K2095" s="12">
        <v>6750.0000000000018</v>
      </c>
      <c r="L2095" s="13">
        <v>2025.0000000000005</v>
      </c>
      <c r="M2095" s="8" t="s">
        <v>83</v>
      </c>
      <c r="N2095" s="19">
        <v>44550</v>
      </c>
    </row>
    <row r="2096" spans="2:14" ht="14.25" customHeight="1" x14ac:dyDescent="0.25">
      <c r="B2096" s="8" t="s">
        <v>13</v>
      </c>
      <c r="C2096" s="8">
        <v>1128299</v>
      </c>
      <c r="D2096" s="9">
        <v>44250</v>
      </c>
      <c r="E2096" s="8" t="s">
        <v>31</v>
      </c>
      <c r="F2096" s="8" t="s">
        <v>86</v>
      </c>
      <c r="G2096" s="8" t="s">
        <v>87</v>
      </c>
      <c r="H2096" s="10" t="s">
        <v>22</v>
      </c>
      <c r="I2096" s="11">
        <v>40</v>
      </c>
      <c r="J2096" s="12">
        <v>350</v>
      </c>
      <c r="K2096" s="12">
        <v>14000</v>
      </c>
      <c r="L2096" s="13">
        <v>3500</v>
      </c>
      <c r="M2096" s="8" t="s">
        <v>83</v>
      </c>
      <c r="N2096" s="19">
        <v>44551</v>
      </c>
    </row>
    <row r="2097" spans="2:14" ht="14.25" customHeight="1" x14ac:dyDescent="0.25">
      <c r="B2097" s="8" t="s">
        <v>13</v>
      </c>
      <c r="C2097" s="8">
        <v>1128299</v>
      </c>
      <c r="D2097" s="9">
        <v>44277</v>
      </c>
      <c r="E2097" s="8" t="s">
        <v>31</v>
      </c>
      <c r="F2097" s="8" t="s">
        <v>86</v>
      </c>
      <c r="G2097" s="8" t="s">
        <v>87</v>
      </c>
      <c r="H2097" s="10" t="s">
        <v>16</v>
      </c>
      <c r="I2097" s="11">
        <v>40</v>
      </c>
      <c r="J2097" s="12">
        <v>500</v>
      </c>
      <c r="K2097" s="12">
        <v>20000</v>
      </c>
      <c r="L2097" s="13">
        <v>7000</v>
      </c>
      <c r="M2097" s="8" t="s">
        <v>83</v>
      </c>
      <c r="N2097" s="19">
        <v>44552</v>
      </c>
    </row>
    <row r="2098" spans="2:14" ht="14.25" customHeight="1" x14ac:dyDescent="0.25">
      <c r="B2098" s="8" t="s">
        <v>13</v>
      </c>
      <c r="C2098" s="8">
        <v>1128299</v>
      </c>
      <c r="D2098" s="9">
        <v>44277</v>
      </c>
      <c r="E2098" s="8" t="s">
        <v>31</v>
      </c>
      <c r="F2098" s="8" t="s">
        <v>86</v>
      </c>
      <c r="G2098" s="8" t="s">
        <v>87</v>
      </c>
      <c r="H2098" s="10" t="s">
        <v>18</v>
      </c>
      <c r="I2098" s="11">
        <v>50</v>
      </c>
      <c r="J2098" s="12">
        <v>350</v>
      </c>
      <c r="K2098" s="12">
        <v>17500</v>
      </c>
      <c r="L2098" s="13">
        <v>7000</v>
      </c>
      <c r="M2098" s="8" t="s">
        <v>83</v>
      </c>
      <c r="N2098" s="19">
        <v>44553</v>
      </c>
    </row>
    <row r="2099" spans="2:14" ht="14.25" customHeight="1" x14ac:dyDescent="0.25">
      <c r="B2099" s="8" t="s">
        <v>13</v>
      </c>
      <c r="C2099" s="8">
        <v>1128299</v>
      </c>
      <c r="D2099" s="9">
        <v>44277</v>
      </c>
      <c r="E2099" s="8" t="s">
        <v>31</v>
      </c>
      <c r="F2099" s="8" t="s">
        <v>86</v>
      </c>
      <c r="G2099" s="8" t="s">
        <v>87</v>
      </c>
      <c r="H2099" s="10" t="s">
        <v>19</v>
      </c>
      <c r="I2099" s="11">
        <v>50</v>
      </c>
      <c r="J2099" s="12">
        <v>350</v>
      </c>
      <c r="K2099" s="12">
        <v>17500</v>
      </c>
      <c r="L2099" s="13">
        <v>6124.9999999999991</v>
      </c>
      <c r="M2099" s="8" t="s">
        <v>83</v>
      </c>
      <c r="N2099" s="19">
        <v>44554</v>
      </c>
    </row>
    <row r="2100" spans="2:14" ht="14.25" customHeight="1" x14ac:dyDescent="0.25">
      <c r="B2100" s="8" t="s">
        <v>13</v>
      </c>
      <c r="C2100" s="8">
        <v>1128299</v>
      </c>
      <c r="D2100" s="9">
        <v>44277</v>
      </c>
      <c r="E2100" s="8" t="s">
        <v>31</v>
      </c>
      <c r="F2100" s="8" t="s">
        <v>86</v>
      </c>
      <c r="G2100" s="8" t="s">
        <v>87</v>
      </c>
      <c r="H2100" s="10" t="s">
        <v>20</v>
      </c>
      <c r="I2100" s="11">
        <v>50</v>
      </c>
      <c r="J2100" s="12">
        <v>225</v>
      </c>
      <c r="K2100" s="12">
        <v>11250</v>
      </c>
      <c r="L2100" s="13">
        <v>3937.5</v>
      </c>
      <c r="M2100" s="8" t="s">
        <v>83</v>
      </c>
      <c r="N2100" s="19">
        <v>44555</v>
      </c>
    </row>
    <row r="2101" spans="2:14" ht="14.25" customHeight="1" x14ac:dyDescent="0.25">
      <c r="B2101" s="8" t="s">
        <v>13</v>
      </c>
      <c r="C2101" s="8">
        <v>1128299</v>
      </c>
      <c r="D2101" s="9">
        <v>44277</v>
      </c>
      <c r="E2101" s="8" t="s">
        <v>31</v>
      </c>
      <c r="F2101" s="8" t="s">
        <v>86</v>
      </c>
      <c r="G2101" s="8" t="s">
        <v>87</v>
      </c>
      <c r="H2101" s="10" t="s">
        <v>21</v>
      </c>
      <c r="I2101" s="11">
        <v>55.000000000000007</v>
      </c>
      <c r="J2101" s="12">
        <v>125</v>
      </c>
      <c r="K2101" s="12">
        <v>6875.0000000000018</v>
      </c>
      <c r="L2101" s="13">
        <v>2062.5000000000005</v>
      </c>
      <c r="M2101" s="8" t="s">
        <v>83</v>
      </c>
      <c r="N2101" s="19">
        <v>44556</v>
      </c>
    </row>
    <row r="2102" spans="2:14" ht="14.25" customHeight="1" x14ac:dyDescent="0.25">
      <c r="B2102" s="8" t="s">
        <v>13</v>
      </c>
      <c r="C2102" s="8">
        <v>1128299</v>
      </c>
      <c r="D2102" s="9">
        <v>44277</v>
      </c>
      <c r="E2102" s="8" t="s">
        <v>31</v>
      </c>
      <c r="F2102" s="8" t="s">
        <v>86</v>
      </c>
      <c r="G2102" s="8" t="s">
        <v>87</v>
      </c>
      <c r="H2102" s="10" t="s">
        <v>22</v>
      </c>
      <c r="I2102" s="11">
        <v>50</v>
      </c>
      <c r="J2102" s="12">
        <v>325</v>
      </c>
      <c r="K2102" s="12">
        <v>16250</v>
      </c>
      <c r="L2102" s="13">
        <v>4062.5</v>
      </c>
      <c r="M2102" s="8" t="s">
        <v>83</v>
      </c>
      <c r="N2102" s="19">
        <v>44557</v>
      </c>
    </row>
    <row r="2103" spans="2:14" ht="14.25" customHeight="1" x14ac:dyDescent="0.25">
      <c r="B2103" s="8" t="s">
        <v>13</v>
      </c>
      <c r="C2103" s="8">
        <v>1128299</v>
      </c>
      <c r="D2103" s="9">
        <v>44309</v>
      </c>
      <c r="E2103" s="8" t="s">
        <v>31</v>
      </c>
      <c r="F2103" s="8" t="s">
        <v>86</v>
      </c>
      <c r="G2103" s="8" t="s">
        <v>87</v>
      </c>
      <c r="H2103" s="10" t="s">
        <v>16</v>
      </c>
      <c r="I2103" s="11">
        <v>50</v>
      </c>
      <c r="J2103" s="12">
        <v>500</v>
      </c>
      <c r="K2103" s="12">
        <v>25000</v>
      </c>
      <c r="L2103" s="13">
        <v>8750</v>
      </c>
      <c r="M2103" s="8" t="s">
        <v>83</v>
      </c>
      <c r="N2103" s="19">
        <v>44558</v>
      </c>
    </row>
    <row r="2104" spans="2:14" ht="14.25" customHeight="1" x14ac:dyDescent="0.25">
      <c r="B2104" s="8" t="s">
        <v>13</v>
      </c>
      <c r="C2104" s="8">
        <v>1128299</v>
      </c>
      <c r="D2104" s="9">
        <v>44309</v>
      </c>
      <c r="E2104" s="8" t="s">
        <v>31</v>
      </c>
      <c r="F2104" s="8" t="s">
        <v>86</v>
      </c>
      <c r="G2104" s="8" t="s">
        <v>87</v>
      </c>
      <c r="H2104" s="10" t="s">
        <v>18</v>
      </c>
      <c r="I2104" s="11">
        <v>55.000000000000007</v>
      </c>
      <c r="J2104" s="12">
        <v>300</v>
      </c>
      <c r="K2104" s="12">
        <v>16500.000000000004</v>
      </c>
      <c r="L2104" s="13">
        <v>6600.0000000000018</v>
      </c>
      <c r="M2104" s="8" t="s">
        <v>83</v>
      </c>
      <c r="N2104" s="19">
        <v>44559</v>
      </c>
    </row>
    <row r="2105" spans="2:14" ht="14.25" customHeight="1" x14ac:dyDescent="0.25">
      <c r="B2105" s="8" t="s">
        <v>13</v>
      </c>
      <c r="C2105" s="8">
        <v>1128299</v>
      </c>
      <c r="D2105" s="9">
        <v>44309</v>
      </c>
      <c r="E2105" s="8" t="s">
        <v>31</v>
      </c>
      <c r="F2105" s="8" t="s">
        <v>86</v>
      </c>
      <c r="G2105" s="8" t="s">
        <v>87</v>
      </c>
      <c r="H2105" s="10" t="s">
        <v>19</v>
      </c>
      <c r="I2105" s="11">
        <v>55.000000000000007</v>
      </c>
      <c r="J2105" s="12">
        <v>350</v>
      </c>
      <c r="K2105" s="12">
        <v>19250.000000000004</v>
      </c>
      <c r="L2105" s="13">
        <v>6737.5</v>
      </c>
      <c r="M2105" s="8" t="s">
        <v>83</v>
      </c>
      <c r="N2105" s="19">
        <v>44560</v>
      </c>
    </row>
    <row r="2106" spans="2:14" ht="14.25" customHeight="1" x14ac:dyDescent="0.25">
      <c r="B2106" s="8" t="s">
        <v>13</v>
      </c>
      <c r="C2106" s="8">
        <v>1128299</v>
      </c>
      <c r="D2106" s="9">
        <v>44309</v>
      </c>
      <c r="E2106" s="8" t="s">
        <v>31</v>
      </c>
      <c r="F2106" s="8" t="s">
        <v>86</v>
      </c>
      <c r="G2106" s="8" t="s">
        <v>87</v>
      </c>
      <c r="H2106" s="10" t="s">
        <v>20</v>
      </c>
      <c r="I2106" s="11">
        <v>50</v>
      </c>
      <c r="J2106" s="12">
        <v>250</v>
      </c>
      <c r="K2106" s="12">
        <v>12500</v>
      </c>
      <c r="L2106" s="13">
        <v>4375</v>
      </c>
      <c r="M2106" s="8" t="s">
        <v>83</v>
      </c>
      <c r="N2106" s="19">
        <v>44561</v>
      </c>
    </row>
    <row r="2107" spans="2:14" ht="14.25" customHeight="1" x14ac:dyDescent="0.25">
      <c r="B2107" s="8" t="s">
        <v>13</v>
      </c>
      <c r="C2107" s="8">
        <v>1128299</v>
      </c>
      <c r="D2107" s="9">
        <v>44309</v>
      </c>
      <c r="E2107" s="8" t="s">
        <v>31</v>
      </c>
      <c r="F2107" s="8" t="s">
        <v>86</v>
      </c>
      <c r="G2107" s="8" t="s">
        <v>87</v>
      </c>
      <c r="H2107" s="10" t="s">
        <v>21</v>
      </c>
      <c r="I2107" s="11">
        <v>55.000000000000007</v>
      </c>
      <c r="J2107" s="12">
        <v>150</v>
      </c>
      <c r="K2107" s="12">
        <v>8250.0000000000018</v>
      </c>
      <c r="L2107" s="13">
        <v>2475.0000000000005</v>
      </c>
      <c r="M2107" s="8" t="s">
        <v>83</v>
      </c>
      <c r="N2107" s="19">
        <v>44562</v>
      </c>
    </row>
    <row r="2108" spans="2:14" ht="14.25" customHeight="1" x14ac:dyDescent="0.25">
      <c r="B2108" s="8" t="s">
        <v>13</v>
      </c>
      <c r="C2108" s="8">
        <v>1128299</v>
      </c>
      <c r="D2108" s="9">
        <v>44309</v>
      </c>
      <c r="E2108" s="8" t="s">
        <v>31</v>
      </c>
      <c r="F2108" s="8" t="s">
        <v>86</v>
      </c>
      <c r="G2108" s="8" t="s">
        <v>87</v>
      </c>
      <c r="H2108" s="10" t="s">
        <v>22</v>
      </c>
      <c r="I2108" s="11">
        <v>70</v>
      </c>
      <c r="J2108" s="12">
        <v>325</v>
      </c>
      <c r="K2108" s="12">
        <v>22750</v>
      </c>
      <c r="L2108" s="13">
        <v>5687.5</v>
      </c>
      <c r="M2108" s="8" t="s">
        <v>83</v>
      </c>
      <c r="N2108" s="19">
        <v>44563</v>
      </c>
    </row>
    <row r="2109" spans="2:14" ht="14.25" customHeight="1" x14ac:dyDescent="0.25">
      <c r="B2109" s="8" t="s">
        <v>13</v>
      </c>
      <c r="C2109" s="8">
        <v>1128299</v>
      </c>
      <c r="D2109" s="9">
        <v>44340</v>
      </c>
      <c r="E2109" s="8" t="s">
        <v>31</v>
      </c>
      <c r="F2109" s="8" t="s">
        <v>86</v>
      </c>
      <c r="G2109" s="8" t="s">
        <v>87</v>
      </c>
      <c r="H2109" s="10" t="s">
        <v>16</v>
      </c>
      <c r="I2109" s="11">
        <v>50</v>
      </c>
      <c r="J2109" s="12">
        <v>525</v>
      </c>
      <c r="K2109" s="12">
        <v>26250</v>
      </c>
      <c r="L2109" s="13">
        <v>9187.5</v>
      </c>
      <c r="M2109" s="8" t="s">
        <v>83</v>
      </c>
      <c r="N2109" s="19">
        <v>44564</v>
      </c>
    </row>
    <row r="2110" spans="2:14" ht="14.25" customHeight="1" x14ac:dyDescent="0.25">
      <c r="B2110" s="8" t="s">
        <v>13</v>
      </c>
      <c r="C2110" s="8">
        <v>1128299</v>
      </c>
      <c r="D2110" s="9">
        <v>44340</v>
      </c>
      <c r="E2110" s="8" t="s">
        <v>31</v>
      </c>
      <c r="F2110" s="8" t="s">
        <v>86</v>
      </c>
      <c r="G2110" s="8" t="s">
        <v>87</v>
      </c>
      <c r="H2110" s="10" t="s">
        <v>18</v>
      </c>
      <c r="I2110" s="11">
        <v>55.000000000000007</v>
      </c>
      <c r="J2110" s="12">
        <v>375</v>
      </c>
      <c r="K2110" s="12">
        <v>20625.000000000004</v>
      </c>
      <c r="L2110" s="13">
        <v>8250.0000000000018</v>
      </c>
      <c r="M2110" s="8" t="s">
        <v>83</v>
      </c>
      <c r="N2110" s="19">
        <v>44565</v>
      </c>
    </row>
    <row r="2111" spans="2:14" ht="14.25" customHeight="1" x14ac:dyDescent="0.25">
      <c r="B2111" s="8" t="s">
        <v>13</v>
      </c>
      <c r="C2111" s="8">
        <v>1128299</v>
      </c>
      <c r="D2111" s="9">
        <v>44340</v>
      </c>
      <c r="E2111" s="8" t="s">
        <v>31</v>
      </c>
      <c r="F2111" s="8" t="s">
        <v>86</v>
      </c>
      <c r="G2111" s="8" t="s">
        <v>87</v>
      </c>
      <c r="H2111" s="10" t="s">
        <v>19</v>
      </c>
      <c r="I2111" s="11">
        <v>55.000000000000007</v>
      </c>
      <c r="J2111" s="12">
        <v>400</v>
      </c>
      <c r="K2111" s="12">
        <v>22000.000000000004</v>
      </c>
      <c r="L2111" s="13">
        <v>7700</v>
      </c>
      <c r="M2111" s="8" t="s">
        <v>83</v>
      </c>
      <c r="N2111" s="19">
        <v>44566</v>
      </c>
    </row>
    <row r="2112" spans="2:14" ht="14.25" customHeight="1" x14ac:dyDescent="0.25">
      <c r="B2112" s="8" t="s">
        <v>13</v>
      </c>
      <c r="C2112" s="8">
        <v>1128299</v>
      </c>
      <c r="D2112" s="9">
        <v>44340</v>
      </c>
      <c r="E2112" s="8" t="s">
        <v>31</v>
      </c>
      <c r="F2112" s="8" t="s">
        <v>86</v>
      </c>
      <c r="G2112" s="8" t="s">
        <v>87</v>
      </c>
      <c r="H2112" s="10" t="s">
        <v>20</v>
      </c>
      <c r="I2112" s="11">
        <v>50</v>
      </c>
      <c r="J2112" s="12">
        <v>300</v>
      </c>
      <c r="K2112" s="12">
        <v>15000</v>
      </c>
      <c r="L2112" s="13">
        <v>5250</v>
      </c>
      <c r="M2112" s="8" t="s">
        <v>83</v>
      </c>
      <c r="N2112" s="19">
        <v>44567</v>
      </c>
    </row>
    <row r="2113" spans="2:14" ht="14.25" customHeight="1" x14ac:dyDescent="0.25">
      <c r="B2113" s="8" t="s">
        <v>13</v>
      </c>
      <c r="C2113" s="8">
        <v>1128299</v>
      </c>
      <c r="D2113" s="9">
        <v>44340</v>
      </c>
      <c r="E2113" s="8" t="s">
        <v>31</v>
      </c>
      <c r="F2113" s="8" t="s">
        <v>86</v>
      </c>
      <c r="G2113" s="8" t="s">
        <v>87</v>
      </c>
      <c r="H2113" s="10" t="s">
        <v>21</v>
      </c>
      <c r="I2113" s="11">
        <v>55.000000000000007</v>
      </c>
      <c r="J2113" s="12">
        <v>200</v>
      </c>
      <c r="K2113" s="12">
        <v>11000.000000000002</v>
      </c>
      <c r="L2113" s="13">
        <v>3300</v>
      </c>
      <c r="M2113" s="8" t="s">
        <v>83</v>
      </c>
      <c r="N2113" s="19">
        <v>44568</v>
      </c>
    </row>
    <row r="2114" spans="2:14" ht="14.25" customHeight="1" x14ac:dyDescent="0.25">
      <c r="B2114" s="8" t="s">
        <v>13</v>
      </c>
      <c r="C2114" s="8">
        <v>1128299</v>
      </c>
      <c r="D2114" s="9">
        <v>44340</v>
      </c>
      <c r="E2114" s="8" t="s">
        <v>31</v>
      </c>
      <c r="F2114" s="8" t="s">
        <v>86</v>
      </c>
      <c r="G2114" s="8" t="s">
        <v>87</v>
      </c>
      <c r="H2114" s="10" t="s">
        <v>22</v>
      </c>
      <c r="I2114" s="11">
        <v>70</v>
      </c>
      <c r="J2114" s="12">
        <v>375</v>
      </c>
      <c r="K2114" s="12">
        <v>26250</v>
      </c>
      <c r="L2114" s="13">
        <v>6562.5</v>
      </c>
      <c r="M2114" s="8" t="s">
        <v>83</v>
      </c>
      <c r="N2114" s="19">
        <v>44569</v>
      </c>
    </row>
    <row r="2115" spans="2:14" ht="14.25" customHeight="1" x14ac:dyDescent="0.25">
      <c r="B2115" s="8" t="s">
        <v>13</v>
      </c>
      <c r="C2115" s="8">
        <v>1128299</v>
      </c>
      <c r="D2115" s="9">
        <v>44370</v>
      </c>
      <c r="E2115" s="8" t="s">
        <v>31</v>
      </c>
      <c r="F2115" s="8" t="s">
        <v>86</v>
      </c>
      <c r="G2115" s="8" t="s">
        <v>87</v>
      </c>
      <c r="H2115" s="10" t="s">
        <v>16</v>
      </c>
      <c r="I2115" s="11">
        <v>50</v>
      </c>
      <c r="J2115" s="12">
        <v>625</v>
      </c>
      <c r="K2115" s="12">
        <v>31250</v>
      </c>
      <c r="L2115" s="13">
        <v>10937.5</v>
      </c>
      <c r="M2115" s="8" t="s">
        <v>83</v>
      </c>
      <c r="N2115" s="19">
        <v>44570</v>
      </c>
    </row>
    <row r="2116" spans="2:14" ht="14.25" customHeight="1" x14ac:dyDescent="0.25">
      <c r="B2116" s="8" t="s">
        <v>13</v>
      </c>
      <c r="C2116" s="8">
        <v>1128299</v>
      </c>
      <c r="D2116" s="9">
        <v>44370</v>
      </c>
      <c r="E2116" s="8" t="s">
        <v>31</v>
      </c>
      <c r="F2116" s="8" t="s">
        <v>86</v>
      </c>
      <c r="G2116" s="8" t="s">
        <v>87</v>
      </c>
      <c r="H2116" s="10" t="s">
        <v>18</v>
      </c>
      <c r="I2116" s="11">
        <v>55.000000000000007</v>
      </c>
      <c r="J2116" s="12">
        <v>475</v>
      </c>
      <c r="K2116" s="12">
        <v>26125.000000000004</v>
      </c>
      <c r="L2116" s="13">
        <v>10450.000000000002</v>
      </c>
      <c r="M2116" s="8" t="s">
        <v>83</v>
      </c>
      <c r="N2116" s="19">
        <v>44571</v>
      </c>
    </row>
    <row r="2117" spans="2:14" ht="14.25" customHeight="1" x14ac:dyDescent="0.25">
      <c r="B2117" s="8" t="s">
        <v>13</v>
      </c>
      <c r="C2117" s="8">
        <v>1128299</v>
      </c>
      <c r="D2117" s="9">
        <v>44370</v>
      </c>
      <c r="E2117" s="8" t="s">
        <v>31</v>
      </c>
      <c r="F2117" s="8" t="s">
        <v>86</v>
      </c>
      <c r="G2117" s="8" t="s">
        <v>87</v>
      </c>
      <c r="H2117" s="10" t="s">
        <v>19</v>
      </c>
      <c r="I2117" s="11">
        <v>55.000000000000007</v>
      </c>
      <c r="J2117" s="12">
        <v>475</v>
      </c>
      <c r="K2117" s="12">
        <v>26125.000000000004</v>
      </c>
      <c r="L2117" s="13">
        <v>9143.75</v>
      </c>
      <c r="M2117" s="8" t="s">
        <v>83</v>
      </c>
      <c r="N2117" s="19">
        <v>44572</v>
      </c>
    </row>
    <row r="2118" spans="2:14" ht="14.25" customHeight="1" x14ac:dyDescent="0.25">
      <c r="B2118" s="8" t="s">
        <v>13</v>
      </c>
      <c r="C2118" s="8">
        <v>1128299</v>
      </c>
      <c r="D2118" s="9">
        <v>44370</v>
      </c>
      <c r="E2118" s="8" t="s">
        <v>31</v>
      </c>
      <c r="F2118" s="8" t="s">
        <v>86</v>
      </c>
      <c r="G2118" s="8" t="s">
        <v>87</v>
      </c>
      <c r="H2118" s="10" t="s">
        <v>20</v>
      </c>
      <c r="I2118" s="11">
        <v>50</v>
      </c>
      <c r="J2118" s="12">
        <v>350</v>
      </c>
      <c r="K2118" s="12">
        <v>17500</v>
      </c>
      <c r="L2118" s="13">
        <v>6124.9999999999991</v>
      </c>
      <c r="M2118" s="8" t="s">
        <v>83</v>
      </c>
      <c r="N2118" s="19">
        <v>44573</v>
      </c>
    </row>
    <row r="2119" spans="2:14" ht="14.25" customHeight="1" x14ac:dyDescent="0.25">
      <c r="B2119" s="8" t="s">
        <v>13</v>
      </c>
      <c r="C2119" s="8">
        <v>1128299</v>
      </c>
      <c r="D2119" s="9">
        <v>44370</v>
      </c>
      <c r="E2119" s="8" t="s">
        <v>31</v>
      </c>
      <c r="F2119" s="8" t="s">
        <v>86</v>
      </c>
      <c r="G2119" s="8" t="s">
        <v>87</v>
      </c>
      <c r="H2119" s="10" t="s">
        <v>21</v>
      </c>
      <c r="I2119" s="11">
        <v>55.000000000000007</v>
      </c>
      <c r="J2119" s="12">
        <v>225</v>
      </c>
      <c r="K2119" s="12">
        <v>12375.000000000002</v>
      </c>
      <c r="L2119" s="13">
        <v>3712.5</v>
      </c>
      <c r="M2119" s="8" t="s">
        <v>83</v>
      </c>
      <c r="N2119" s="19">
        <v>44574</v>
      </c>
    </row>
    <row r="2120" spans="2:14" ht="14.25" customHeight="1" x14ac:dyDescent="0.25">
      <c r="B2120" s="8" t="s">
        <v>13</v>
      </c>
      <c r="C2120" s="8">
        <v>1128299</v>
      </c>
      <c r="D2120" s="9">
        <v>44370</v>
      </c>
      <c r="E2120" s="8" t="s">
        <v>31</v>
      </c>
      <c r="F2120" s="8" t="s">
        <v>86</v>
      </c>
      <c r="G2120" s="8" t="s">
        <v>87</v>
      </c>
      <c r="H2120" s="10" t="s">
        <v>22</v>
      </c>
      <c r="I2120" s="11">
        <v>70</v>
      </c>
      <c r="J2120" s="12">
        <v>525</v>
      </c>
      <c r="K2120" s="12">
        <v>36750</v>
      </c>
      <c r="L2120" s="13">
        <v>9187.5</v>
      </c>
      <c r="M2120" s="8" t="s">
        <v>83</v>
      </c>
      <c r="N2120" s="19">
        <v>44575</v>
      </c>
    </row>
    <row r="2121" spans="2:14" ht="14.25" customHeight="1" x14ac:dyDescent="0.25">
      <c r="B2121" s="8" t="s">
        <v>13</v>
      </c>
      <c r="C2121" s="8">
        <v>1128299</v>
      </c>
      <c r="D2121" s="9">
        <v>44399</v>
      </c>
      <c r="E2121" s="8" t="s">
        <v>31</v>
      </c>
      <c r="F2121" s="8" t="s">
        <v>86</v>
      </c>
      <c r="G2121" s="8" t="s">
        <v>87</v>
      </c>
      <c r="H2121" s="10" t="s">
        <v>16</v>
      </c>
      <c r="I2121" s="11">
        <v>50</v>
      </c>
      <c r="J2121" s="12">
        <v>675</v>
      </c>
      <c r="K2121" s="12">
        <v>33750</v>
      </c>
      <c r="L2121" s="13">
        <v>11812.499999999998</v>
      </c>
      <c r="M2121" s="8" t="s">
        <v>83</v>
      </c>
      <c r="N2121" s="19">
        <v>44576</v>
      </c>
    </row>
    <row r="2122" spans="2:14" ht="14.25" customHeight="1" x14ac:dyDescent="0.25">
      <c r="B2122" s="8" t="s">
        <v>13</v>
      </c>
      <c r="C2122" s="8">
        <v>1128299</v>
      </c>
      <c r="D2122" s="9">
        <v>44399</v>
      </c>
      <c r="E2122" s="8" t="s">
        <v>31</v>
      </c>
      <c r="F2122" s="8" t="s">
        <v>86</v>
      </c>
      <c r="G2122" s="8" t="s">
        <v>87</v>
      </c>
      <c r="H2122" s="10" t="s">
        <v>18</v>
      </c>
      <c r="I2122" s="11">
        <v>55.000000000000007</v>
      </c>
      <c r="J2122" s="12">
        <v>525</v>
      </c>
      <c r="K2122" s="12">
        <v>28875.000000000007</v>
      </c>
      <c r="L2122" s="13">
        <v>11550.000000000004</v>
      </c>
      <c r="M2122" s="8" t="s">
        <v>83</v>
      </c>
      <c r="N2122" s="19">
        <v>44577</v>
      </c>
    </row>
    <row r="2123" spans="2:14" ht="14.25" customHeight="1" x14ac:dyDescent="0.25">
      <c r="B2123" s="8" t="s">
        <v>13</v>
      </c>
      <c r="C2123" s="8">
        <v>1128299</v>
      </c>
      <c r="D2123" s="9">
        <v>44399</v>
      </c>
      <c r="E2123" s="8" t="s">
        <v>31</v>
      </c>
      <c r="F2123" s="8" t="s">
        <v>86</v>
      </c>
      <c r="G2123" s="8" t="s">
        <v>87</v>
      </c>
      <c r="H2123" s="10" t="s">
        <v>19</v>
      </c>
      <c r="I2123" s="11">
        <v>55.000000000000007</v>
      </c>
      <c r="J2123" s="12">
        <v>475</v>
      </c>
      <c r="K2123" s="12">
        <v>26125.000000000004</v>
      </c>
      <c r="L2123" s="13">
        <v>9143.75</v>
      </c>
      <c r="M2123" s="8" t="s">
        <v>83</v>
      </c>
      <c r="N2123" s="19">
        <v>44578</v>
      </c>
    </row>
    <row r="2124" spans="2:14" ht="14.25" customHeight="1" x14ac:dyDescent="0.25">
      <c r="B2124" s="8" t="s">
        <v>13</v>
      </c>
      <c r="C2124" s="8">
        <v>1128299</v>
      </c>
      <c r="D2124" s="9">
        <v>44399</v>
      </c>
      <c r="E2124" s="8" t="s">
        <v>31</v>
      </c>
      <c r="F2124" s="8" t="s">
        <v>86</v>
      </c>
      <c r="G2124" s="8" t="s">
        <v>87</v>
      </c>
      <c r="H2124" s="10" t="s">
        <v>20</v>
      </c>
      <c r="I2124" s="11">
        <v>50</v>
      </c>
      <c r="J2124" s="12">
        <v>375</v>
      </c>
      <c r="K2124" s="12">
        <v>18750</v>
      </c>
      <c r="L2124" s="13">
        <v>6562.5</v>
      </c>
      <c r="M2124" s="8" t="s">
        <v>83</v>
      </c>
      <c r="N2124" s="19">
        <v>44579</v>
      </c>
    </row>
    <row r="2125" spans="2:14" ht="14.25" customHeight="1" x14ac:dyDescent="0.25">
      <c r="B2125" s="8" t="s">
        <v>13</v>
      </c>
      <c r="C2125" s="8">
        <v>1128299</v>
      </c>
      <c r="D2125" s="9">
        <v>44399</v>
      </c>
      <c r="E2125" s="8" t="s">
        <v>31</v>
      </c>
      <c r="F2125" s="8" t="s">
        <v>86</v>
      </c>
      <c r="G2125" s="8" t="s">
        <v>87</v>
      </c>
      <c r="H2125" s="10" t="s">
        <v>21</v>
      </c>
      <c r="I2125" s="11">
        <v>55.000000000000007</v>
      </c>
      <c r="J2125" s="12">
        <v>425</v>
      </c>
      <c r="K2125" s="12">
        <v>23375.000000000004</v>
      </c>
      <c r="L2125" s="13">
        <v>7012.5</v>
      </c>
      <c r="M2125" s="8" t="s">
        <v>83</v>
      </c>
      <c r="N2125" s="19">
        <v>44580</v>
      </c>
    </row>
    <row r="2126" spans="2:14" ht="14.25" customHeight="1" x14ac:dyDescent="0.25">
      <c r="B2126" s="8" t="s">
        <v>13</v>
      </c>
      <c r="C2126" s="8">
        <v>1128299</v>
      </c>
      <c r="D2126" s="9">
        <v>44399</v>
      </c>
      <c r="E2126" s="8" t="s">
        <v>31</v>
      </c>
      <c r="F2126" s="8" t="s">
        <v>86</v>
      </c>
      <c r="G2126" s="8" t="s">
        <v>87</v>
      </c>
      <c r="H2126" s="10" t="s">
        <v>22</v>
      </c>
      <c r="I2126" s="11">
        <v>70</v>
      </c>
      <c r="J2126" s="12">
        <v>425</v>
      </c>
      <c r="K2126" s="12">
        <v>29750</v>
      </c>
      <c r="L2126" s="13">
        <v>7437.5</v>
      </c>
      <c r="M2126" s="8" t="s">
        <v>83</v>
      </c>
      <c r="N2126" s="19">
        <v>44581</v>
      </c>
    </row>
    <row r="2127" spans="2:14" ht="14.25" customHeight="1" x14ac:dyDescent="0.25">
      <c r="B2127" s="8" t="s">
        <v>13</v>
      </c>
      <c r="C2127" s="8">
        <v>1128299</v>
      </c>
      <c r="D2127" s="9">
        <v>44431</v>
      </c>
      <c r="E2127" s="8" t="s">
        <v>31</v>
      </c>
      <c r="F2127" s="8" t="s">
        <v>86</v>
      </c>
      <c r="G2127" s="8" t="s">
        <v>87</v>
      </c>
      <c r="H2127" s="10" t="s">
        <v>16</v>
      </c>
      <c r="I2127" s="11">
        <v>55.000000000000007</v>
      </c>
      <c r="J2127" s="12">
        <v>625</v>
      </c>
      <c r="K2127" s="12">
        <v>34375.000000000007</v>
      </c>
      <c r="L2127" s="13">
        <v>12031.250000000002</v>
      </c>
      <c r="M2127" s="8" t="s">
        <v>83</v>
      </c>
      <c r="N2127" s="19">
        <v>44582</v>
      </c>
    </row>
    <row r="2128" spans="2:14" ht="14.25" customHeight="1" x14ac:dyDescent="0.25">
      <c r="B2128" s="8" t="s">
        <v>13</v>
      </c>
      <c r="C2128" s="8">
        <v>1128299</v>
      </c>
      <c r="D2128" s="9">
        <v>44431</v>
      </c>
      <c r="E2128" s="8" t="s">
        <v>31</v>
      </c>
      <c r="F2128" s="8" t="s">
        <v>86</v>
      </c>
      <c r="G2128" s="8" t="s">
        <v>87</v>
      </c>
      <c r="H2128" s="10" t="s">
        <v>18</v>
      </c>
      <c r="I2128" s="11">
        <v>60.000000000000007</v>
      </c>
      <c r="J2128" s="12">
        <v>575</v>
      </c>
      <c r="K2128" s="12">
        <v>34500.000000000007</v>
      </c>
      <c r="L2128" s="13">
        <v>13800.000000000004</v>
      </c>
      <c r="M2128" s="8" t="s">
        <v>83</v>
      </c>
      <c r="N2128" s="19">
        <v>44583</v>
      </c>
    </row>
    <row r="2129" spans="2:14" ht="14.25" customHeight="1" x14ac:dyDescent="0.25">
      <c r="B2129" s="8" t="s">
        <v>13</v>
      </c>
      <c r="C2129" s="8">
        <v>1128299</v>
      </c>
      <c r="D2129" s="9">
        <v>44431</v>
      </c>
      <c r="E2129" s="8" t="s">
        <v>31</v>
      </c>
      <c r="F2129" s="8" t="s">
        <v>86</v>
      </c>
      <c r="G2129" s="8" t="s">
        <v>87</v>
      </c>
      <c r="H2129" s="10" t="s">
        <v>19</v>
      </c>
      <c r="I2129" s="11">
        <v>55.000000000000007</v>
      </c>
      <c r="J2129" s="12">
        <v>450</v>
      </c>
      <c r="K2129" s="12">
        <v>24750.000000000004</v>
      </c>
      <c r="L2129" s="13">
        <v>8662.5</v>
      </c>
      <c r="M2129" s="8" t="s">
        <v>83</v>
      </c>
      <c r="N2129" s="19">
        <v>44584</v>
      </c>
    </row>
    <row r="2130" spans="2:14" ht="14.25" customHeight="1" x14ac:dyDescent="0.25">
      <c r="B2130" s="8" t="s">
        <v>13</v>
      </c>
      <c r="C2130" s="8">
        <v>1128299</v>
      </c>
      <c r="D2130" s="9">
        <v>44431</v>
      </c>
      <c r="E2130" s="8" t="s">
        <v>31</v>
      </c>
      <c r="F2130" s="8" t="s">
        <v>86</v>
      </c>
      <c r="G2130" s="8" t="s">
        <v>87</v>
      </c>
      <c r="H2130" s="10" t="s">
        <v>20</v>
      </c>
      <c r="I2130" s="11">
        <v>55.000000000000007</v>
      </c>
      <c r="J2130" s="12">
        <v>400</v>
      </c>
      <c r="K2130" s="12">
        <v>22000.000000000004</v>
      </c>
      <c r="L2130" s="13">
        <v>7700</v>
      </c>
      <c r="M2130" s="8" t="s">
        <v>83</v>
      </c>
      <c r="N2130" s="19">
        <v>44585</v>
      </c>
    </row>
    <row r="2131" spans="2:14" ht="14.25" customHeight="1" x14ac:dyDescent="0.25">
      <c r="B2131" s="8" t="s">
        <v>13</v>
      </c>
      <c r="C2131" s="8">
        <v>1128299</v>
      </c>
      <c r="D2131" s="9">
        <v>44431</v>
      </c>
      <c r="E2131" s="8" t="s">
        <v>31</v>
      </c>
      <c r="F2131" s="8" t="s">
        <v>86</v>
      </c>
      <c r="G2131" s="8" t="s">
        <v>87</v>
      </c>
      <c r="H2131" s="10" t="s">
        <v>21</v>
      </c>
      <c r="I2131" s="11">
        <v>65</v>
      </c>
      <c r="J2131" s="12">
        <v>400</v>
      </c>
      <c r="K2131" s="12">
        <v>26000</v>
      </c>
      <c r="L2131" s="13">
        <v>7800</v>
      </c>
      <c r="M2131" s="8" t="s">
        <v>83</v>
      </c>
      <c r="N2131" s="19">
        <v>44586</v>
      </c>
    </row>
    <row r="2132" spans="2:14" ht="14.25" customHeight="1" x14ac:dyDescent="0.25">
      <c r="B2132" s="8" t="s">
        <v>13</v>
      </c>
      <c r="C2132" s="8">
        <v>1128299</v>
      </c>
      <c r="D2132" s="9">
        <v>44431</v>
      </c>
      <c r="E2132" s="8" t="s">
        <v>31</v>
      </c>
      <c r="F2132" s="8" t="s">
        <v>86</v>
      </c>
      <c r="G2132" s="8" t="s">
        <v>87</v>
      </c>
      <c r="H2132" s="10" t="s">
        <v>22</v>
      </c>
      <c r="I2132" s="11">
        <v>70</v>
      </c>
      <c r="J2132" s="12">
        <v>375</v>
      </c>
      <c r="K2132" s="12">
        <v>26250</v>
      </c>
      <c r="L2132" s="13">
        <v>6562.5</v>
      </c>
      <c r="M2132" s="8" t="s">
        <v>83</v>
      </c>
      <c r="N2132" s="19">
        <v>44587</v>
      </c>
    </row>
    <row r="2133" spans="2:14" ht="14.25" customHeight="1" x14ac:dyDescent="0.25">
      <c r="B2133" s="8" t="s">
        <v>13</v>
      </c>
      <c r="C2133" s="8">
        <v>1128299</v>
      </c>
      <c r="D2133" s="9">
        <v>44463</v>
      </c>
      <c r="E2133" s="8" t="s">
        <v>31</v>
      </c>
      <c r="F2133" s="8" t="s">
        <v>86</v>
      </c>
      <c r="G2133" s="8" t="s">
        <v>87</v>
      </c>
      <c r="H2133" s="10" t="s">
        <v>16</v>
      </c>
      <c r="I2133" s="11">
        <v>45.000000000000007</v>
      </c>
      <c r="J2133" s="12">
        <v>575</v>
      </c>
      <c r="K2133" s="12">
        <v>25875.000000000004</v>
      </c>
      <c r="L2133" s="13">
        <v>9056.25</v>
      </c>
      <c r="M2133" s="8" t="s">
        <v>83</v>
      </c>
      <c r="N2133" s="19">
        <v>44588</v>
      </c>
    </row>
    <row r="2134" spans="2:14" ht="14.25" customHeight="1" x14ac:dyDescent="0.25">
      <c r="B2134" s="8" t="s">
        <v>13</v>
      </c>
      <c r="C2134" s="8">
        <v>1128299</v>
      </c>
      <c r="D2134" s="9">
        <v>44463</v>
      </c>
      <c r="E2134" s="8" t="s">
        <v>31</v>
      </c>
      <c r="F2134" s="8" t="s">
        <v>86</v>
      </c>
      <c r="G2134" s="8" t="s">
        <v>87</v>
      </c>
      <c r="H2134" s="10" t="s">
        <v>18</v>
      </c>
      <c r="I2134" s="11">
        <v>50.000000000000014</v>
      </c>
      <c r="J2134" s="12">
        <v>575</v>
      </c>
      <c r="K2134" s="12">
        <v>28750.000000000007</v>
      </c>
      <c r="L2134" s="13">
        <v>11500.000000000004</v>
      </c>
      <c r="M2134" s="8" t="s">
        <v>83</v>
      </c>
      <c r="N2134" s="19">
        <v>44589</v>
      </c>
    </row>
    <row r="2135" spans="2:14" ht="14.25" customHeight="1" x14ac:dyDescent="0.25">
      <c r="B2135" s="8" t="s">
        <v>13</v>
      </c>
      <c r="C2135" s="8">
        <v>1128299</v>
      </c>
      <c r="D2135" s="9">
        <v>44463</v>
      </c>
      <c r="E2135" s="8" t="s">
        <v>31</v>
      </c>
      <c r="F2135" s="8" t="s">
        <v>86</v>
      </c>
      <c r="G2135" s="8" t="s">
        <v>87</v>
      </c>
      <c r="H2135" s="10" t="s">
        <v>19</v>
      </c>
      <c r="I2135" s="11">
        <v>45.000000000000007</v>
      </c>
      <c r="J2135" s="12">
        <v>425</v>
      </c>
      <c r="K2135" s="12">
        <v>19125.000000000004</v>
      </c>
      <c r="L2135" s="13">
        <v>6693.75</v>
      </c>
      <c r="M2135" s="8" t="s">
        <v>83</v>
      </c>
      <c r="N2135" s="19">
        <v>44590</v>
      </c>
    </row>
    <row r="2136" spans="2:14" ht="14.25" customHeight="1" x14ac:dyDescent="0.25">
      <c r="B2136" s="8" t="s">
        <v>13</v>
      </c>
      <c r="C2136" s="8">
        <v>1128299</v>
      </c>
      <c r="D2136" s="9">
        <v>44463</v>
      </c>
      <c r="E2136" s="8" t="s">
        <v>31</v>
      </c>
      <c r="F2136" s="8" t="s">
        <v>86</v>
      </c>
      <c r="G2136" s="8" t="s">
        <v>87</v>
      </c>
      <c r="H2136" s="10" t="s">
        <v>20</v>
      </c>
      <c r="I2136" s="11">
        <v>45.000000000000007</v>
      </c>
      <c r="J2136" s="12">
        <v>375</v>
      </c>
      <c r="K2136" s="12">
        <v>16875.000000000004</v>
      </c>
      <c r="L2136" s="13">
        <v>5906.2500000000009</v>
      </c>
      <c r="M2136" s="8" t="s">
        <v>83</v>
      </c>
      <c r="N2136" s="19">
        <v>44591</v>
      </c>
    </row>
    <row r="2137" spans="2:14" ht="14.25" customHeight="1" x14ac:dyDescent="0.25">
      <c r="B2137" s="8" t="s">
        <v>13</v>
      </c>
      <c r="C2137" s="8">
        <v>1128299</v>
      </c>
      <c r="D2137" s="9">
        <v>44463</v>
      </c>
      <c r="E2137" s="8" t="s">
        <v>31</v>
      </c>
      <c r="F2137" s="8" t="s">
        <v>86</v>
      </c>
      <c r="G2137" s="8" t="s">
        <v>87</v>
      </c>
      <c r="H2137" s="10" t="s">
        <v>21</v>
      </c>
      <c r="I2137" s="11">
        <v>55.000000000000007</v>
      </c>
      <c r="J2137" s="12">
        <v>375</v>
      </c>
      <c r="K2137" s="12">
        <v>20625.000000000004</v>
      </c>
      <c r="L2137" s="13">
        <v>6187.5000000000009</v>
      </c>
      <c r="M2137" s="8" t="s">
        <v>83</v>
      </c>
      <c r="N2137" s="19">
        <v>44592</v>
      </c>
    </row>
    <row r="2138" spans="2:14" ht="14.25" customHeight="1" x14ac:dyDescent="0.25">
      <c r="B2138" s="8" t="s">
        <v>13</v>
      </c>
      <c r="C2138" s="8">
        <v>1128299</v>
      </c>
      <c r="D2138" s="9">
        <v>44463</v>
      </c>
      <c r="E2138" s="8" t="s">
        <v>31</v>
      </c>
      <c r="F2138" s="8" t="s">
        <v>86</v>
      </c>
      <c r="G2138" s="8" t="s">
        <v>87</v>
      </c>
      <c r="H2138" s="10" t="s">
        <v>22</v>
      </c>
      <c r="I2138" s="11">
        <v>60.000000000000007</v>
      </c>
      <c r="J2138" s="12">
        <v>425</v>
      </c>
      <c r="K2138" s="12">
        <v>25500.000000000004</v>
      </c>
      <c r="L2138" s="13">
        <v>6375.0000000000009</v>
      </c>
      <c r="M2138" s="8" t="s">
        <v>83</v>
      </c>
      <c r="N2138" s="19">
        <v>44593</v>
      </c>
    </row>
    <row r="2139" spans="2:14" ht="14.25" customHeight="1" x14ac:dyDescent="0.25">
      <c r="B2139" s="8" t="s">
        <v>13</v>
      </c>
      <c r="C2139" s="8">
        <v>1128299</v>
      </c>
      <c r="D2139" s="9">
        <v>44492</v>
      </c>
      <c r="E2139" s="8" t="s">
        <v>31</v>
      </c>
      <c r="F2139" s="8" t="s">
        <v>86</v>
      </c>
      <c r="G2139" s="8" t="s">
        <v>87</v>
      </c>
      <c r="H2139" s="10" t="s">
        <v>16</v>
      </c>
      <c r="I2139" s="11">
        <v>45.000000000000007</v>
      </c>
      <c r="J2139" s="12">
        <v>500</v>
      </c>
      <c r="K2139" s="12">
        <v>22500.000000000004</v>
      </c>
      <c r="L2139" s="13">
        <v>7875</v>
      </c>
      <c r="M2139" s="8" t="s">
        <v>83</v>
      </c>
      <c r="N2139" s="19">
        <v>44594</v>
      </c>
    </row>
    <row r="2140" spans="2:14" ht="14.25" customHeight="1" x14ac:dyDescent="0.25">
      <c r="B2140" s="8" t="s">
        <v>13</v>
      </c>
      <c r="C2140" s="8">
        <v>1128299</v>
      </c>
      <c r="D2140" s="9">
        <v>44492</v>
      </c>
      <c r="E2140" s="8" t="s">
        <v>31</v>
      </c>
      <c r="F2140" s="8" t="s">
        <v>86</v>
      </c>
      <c r="G2140" s="8" t="s">
        <v>87</v>
      </c>
      <c r="H2140" s="10" t="s">
        <v>18</v>
      </c>
      <c r="I2140" s="11">
        <v>50.000000000000014</v>
      </c>
      <c r="J2140" s="12">
        <v>500</v>
      </c>
      <c r="K2140" s="12">
        <v>25000.000000000007</v>
      </c>
      <c r="L2140" s="13">
        <v>10000.000000000004</v>
      </c>
      <c r="M2140" s="8" t="s">
        <v>83</v>
      </c>
      <c r="N2140" s="19">
        <v>44595</v>
      </c>
    </row>
    <row r="2141" spans="2:14" ht="14.25" customHeight="1" x14ac:dyDescent="0.25">
      <c r="B2141" s="8" t="s">
        <v>13</v>
      </c>
      <c r="C2141" s="8">
        <v>1128299</v>
      </c>
      <c r="D2141" s="9">
        <v>44492</v>
      </c>
      <c r="E2141" s="8" t="s">
        <v>31</v>
      </c>
      <c r="F2141" s="8" t="s">
        <v>86</v>
      </c>
      <c r="G2141" s="8" t="s">
        <v>87</v>
      </c>
      <c r="H2141" s="10" t="s">
        <v>19</v>
      </c>
      <c r="I2141" s="11">
        <v>45.000000000000007</v>
      </c>
      <c r="J2141" s="12">
        <v>325</v>
      </c>
      <c r="K2141" s="12">
        <v>14625.000000000004</v>
      </c>
      <c r="L2141" s="13">
        <v>5118.7500000000009</v>
      </c>
      <c r="M2141" s="8" t="s">
        <v>83</v>
      </c>
      <c r="N2141" s="19">
        <v>44596</v>
      </c>
    </row>
    <row r="2142" spans="2:14" ht="14.25" customHeight="1" x14ac:dyDescent="0.25">
      <c r="B2142" s="8" t="s">
        <v>13</v>
      </c>
      <c r="C2142" s="8">
        <v>1128299</v>
      </c>
      <c r="D2142" s="9">
        <v>44492</v>
      </c>
      <c r="E2142" s="8" t="s">
        <v>31</v>
      </c>
      <c r="F2142" s="8" t="s">
        <v>86</v>
      </c>
      <c r="G2142" s="8" t="s">
        <v>87</v>
      </c>
      <c r="H2142" s="10" t="s">
        <v>20</v>
      </c>
      <c r="I2142" s="11">
        <v>45.000000000000007</v>
      </c>
      <c r="J2142" s="12">
        <v>300</v>
      </c>
      <c r="K2142" s="12">
        <v>13500.000000000004</v>
      </c>
      <c r="L2142" s="13">
        <v>4725.0000000000009</v>
      </c>
      <c r="M2142" s="8" t="s">
        <v>83</v>
      </c>
      <c r="N2142" s="19">
        <v>44597</v>
      </c>
    </row>
    <row r="2143" spans="2:14" ht="14.25" customHeight="1" x14ac:dyDescent="0.25">
      <c r="B2143" s="8" t="s">
        <v>13</v>
      </c>
      <c r="C2143" s="8">
        <v>1128299</v>
      </c>
      <c r="D2143" s="9">
        <v>44492</v>
      </c>
      <c r="E2143" s="8" t="s">
        <v>31</v>
      </c>
      <c r="F2143" s="8" t="s">
        <v>86</v>
      </c>
      <c r="G2143" s="8" t="s">
        <v>87</v>
      </c>
      <c r="H2143" s="10" t="s">
        <v>21</v>
      </c>
      <c r="I2143" s="11">
        <v>55.000000000000007</v>
      </c>
      <c r="J2143" s="12">
        <v>275</v>
      </c>
      <c r="K2143" s="12">
        <v>15125.000000000004</v>
      </c>
      <c r="L2143" s="13">
        <v>4537.5000000000009</v>
      </c>
      <c r="M2143" s="8" t="s">
        <v>83</v>
      </c>
      <c r="N2143" s="19">
        <v>44598</v>
      </c>
    </row>
    <row r="2144" spans="2:14" ht="14.25" customHeight="1" x14ac:dyDescent="0.25">
      <c r="B2144" s="8" t="s">
        <v>13</v>
      </c>
      <c r="C2144" s="8">
        <v>1128299</v>
      </c>
      <c r="D2144" s="9">
        <v>44492</v>
      </c>
      <c r="E2144" s="8" t="s">
        <v>31</v>
      </c>
      <c r="F2144" s="8" t="s">
        <v>86</v>
      </c>
      <c r="G2144" s="8" t="s">
        <v>87</v>
      </c>
      <c r="H2144" s="10" t="s">
        <v>22</v>
      </c>
      <c r="I2144" s="11">
        <v>60.000000000000007</v>
      </c>
      <c r="J2144" s="12">
        <v>325</v>
      </c>
      <c r="K2144" s="12">
        <v>19500.000000000004</v>
      </c>
      <c r="L2144" s="13">
        <v>4875.0000000000009</v>
      </c>
      <c r="M2144" s="8" t="s">
        <v>83</v>
      </c>
      <c r="N2144" s="19">
        <v>44599</v>
      </c>
    </row>
    <row r="2145" spans="2:14" ht="14.25" customHeight="1" x14ac:dyDescent="0.25">
      <c r="B2145" s="8" t="s">
        <v>13</v>
      </c>
      <c r="C2145" s="8">
        <v>1128299</v>
      </c>
      <c r="D2145" s="9">
        <v>44523</v>
      </c>
      <c r="E2145" s="8" t="s">
        <v>31</v>
      </c>
      <c r="F2145" s="8" t="s">
        <v>86</v>
      </c>
      <c r="G2145" s="8" t="s">
        <v>87</v>
      </c>
      <c r="H2145" s="10" t="s">
        <v>16</v>
      </c>
      <c r="I2145" s="11">
        <v>45.000000000000007</v>
      </c>
      <c r="J2145" s="12">
        <v>500</v>
      </c>
      <c r="K2145" s="12">
        <v>22500.000000000004</v>
      </c>
      <c r="L2145" s="13">
        <v>7875</v>
      </c>
      <c r="M2145" s="8" t="s">
        <v>83</v>
      </c>
      <c r="N2145" s="19">
        <v>44600</v>
      </c>
    </row>
    <row r="2146" spans="2:14" ht="14.25" customHeight="1" x14ac:dyDescent="0.25">
      <c r="B2146" s="8" t="s">
        <v>13</v>
      </c>
      <c r="C2146" s="8">
        <v>1128299</v>
      </c>
      <c r="D2146" s="9">
        <v>44523</v>
      </c>
      <c r="E2146" s="8" t="s">
        <v>31</v>
      </c>
      <c r="F2146" s="8" t="s">
        <v>86</v>
      </c>
      <c r="G2146" s="8" t="s">
        <v>87</v>
      </c>
      <c r="H2146" s="10" t="s">
        <v>18</v>
      </c>
      <c r="I2146" s="11">
        <v>50.000000000000014</v>
      </c>
      <c r="J2146" s="12">
        <v>525</v>
      </c>
      <c r="K2146" s="12">
        <v>26250.000000000007</v>
      </c>
      <c r="L2146" s="13">
        <v>10500.000000000004</v>
      </c>
      <c r="M2146" s="8" t="s">
        <v>83</v>
      </c>
      <c r="N2146" s="19">
        <v>44601</v>
      </c>
    </row>
    <row r="2147" spans="2:14" ht="14.25" customHeight="1" x14ac:dyDescent="0.25">
      <c r="B2147" s="8" t="s">
        <v>13</v>
      </c>
      <c r="C2147" s="8">
        <v>1128299</v>
      </c>
      <c r="D2147" s="9">
        <v>44523</v>
      </c>
      <c r="E2147" s="8" t="s">
        <v>31</v>
      </c>
      <c r="F2147" s="8" t="s">
        <v>86</v>
      </c>
      <c r="G2147" s="8" t="s">
        <v>87</v>
      </c>
      <c r="H2147" s="10" t="s">
        <v>19</v>
      </c>
      <c r="I2147" s="11">
        <v>45.000000000000007</v>
      </c>
      <c r="J2147" s="12">
        <v>375</v>
      </c>
      <c r="K2147" s="12">
        <v>16875.000000000004</v>
      </c>
      <c r="L2147" s="13">
        <v>5906.2500000000009</v>
      </c>
      <c r="M2147" s="8" t="s">
        <v>83</v>
      </c>
      <c r="N2147" s="19">
        <v>44602</v>
      </c>
    </row>
    <row r="2148" spans="2:14" ht="14.25" customHeight="1" x14ac:dyDescent="0.25">
      <c r="B2148" s="8" t="s">
        <v>13</v>
      </c>
      <c r="C2148" s="8">
        <v>1128299</v>
      </c>
      <c r="D2148" s="9">
        <v>44523</v>
      </c>
      <c r="E2148" s="8" t="s">
        <v>31</v>
      </c>
      <c r="F2148" s="8" t="s">
        <v>86</v>
      </c>
      <c r="G2148" s="8" t="s">
        <v>87</v>
      </c>
      <c r="H2148" s="10" t="s">
        <v>20</v>
      </c>
      <c r="I2148" s="11">
        <v>45.000000000000007</v>
      </c>
      <c r="J2148" s="12">
        <v>350</v>
      </c>
      <c r="K2148" s="12">
        <v>15750.000000000004</v>
      </c>
      <c r="L2148" s="13">
        <v>5512.5000000000009</v>
      </c>
      <c r="M2148" s="8" t="s">
        <v>83</v>
      </c>
      <c r="N2148" s="19">
        <v>44603</v>
      </c>
    </row>
    <row r="2149" spans="2:14" ht="14.25" customHeight="1" x14ac:dyDescent="0.25">
      <c r="B2149" s="8" t="s">
        <v>13</v>
      </c>
      <c r="C2149" s="8">
        <v>1128299</v>
      </c>
      <c r="D2149" s="9">
        <v>44523</v>
      </c>
      <c r="E2149" s="8" t="s">
        <v>31</v>
      </c>
      <c r="F2149" s="8" t="s">
        <v>86</v>
      </c>
      <c r="G2149" s="8" t="s">
        <v>87</v>
      </c>
      <c r="H2149" s="10" t="s">
        <v>21</v>
      </c>
      <c r="I2149" s="11">
        <v>55.000000000000007</v>
      </c>
      <c r="J2149" s="12">
        <v>300</v>
      </c>
      <c r="K2149" s="12">
        <v>16500.000000000004</v>
      </c>
      <c r="L2149" s="13">
        <v>4950.0000000000009</v>
      </c>
      <c r="M2149" s="8" t="s">
        <v>83</v>
      </c>
      <c r="N2149" s="19">
        <v>44604</v>
      </c>
    </row>
    <row r="2150" spans="2:14" ht="14.25" customHeight="1" x14ac:dyDescent="0.25">
      <c r="B2150" s="8" t="s">
        <v>13</v>
      </c>
      <c r="C2150" s="8">
        <v>1128299</v>
      </c>
      <c r="D2150" s="9">
        <v>44523</v>
      </c>
      <c r="E2150" s="8" t="s">
        <v>31</v>
      </c>
      <c r="F2150" s="8" t="s">
        <v>86</v>
      </c>
      <c r="G2150" s="8" t="s">
        <v>87</v>
      </c>
      <c r="H2150" s="10" t="s">
        <v>22</v>
      </c>
      <c r="I2150" s="11">
        <v>60.000000000000007</v>
      </c>
      <c r="J2150" s="12">
        <v>425</v>
      </c>
      <c r="K2150" s="12">
        <v>25500.000000000004</v>
      </c>
      <c r="L2150" s="13">
        <v>6375.0000000000009</v>
      </c>
      <c r="M2150" s="8" t="s">
        <v>83</v>
      </c>
      <c r="N2150" s="19">
        <v>44605</v>
      </c>
    </row>
    <row r="2151" spans="2:14" ht="14.25" customHeight="1" x14ac:dyDescent="0.25">
      <c r="B2151" s="8" t="s">
        <v>13</v>
      </c>
      <c r="C2151" s="8">
        <v>1128299</v>
      </c>
      <c r="D2151" s="9">
        <v>44552</v>
      </c>
      <c r="E2151" s="8" t="s">
        <v>31</v>
      </c>
      <c r="F2151" s="8" t="s">
        <v>86</v>
      </c>
      <c r="G2151" s="8" t="s">
        <v>87</v>
      </c>
      <c r="H2151" s="10" t="s">
        <v>16</v>
      </c>
      <c r="I2151" s="11">
        <v>45.000000000000007</v>
      </c>
      <c r="J2151" s="12">
        <v>625</v>
      </c>
      <c r="K2151" s="12">
        <v>28125.000000000007</v>
      </c>
      <c r="L2151" s="13">
        <v>9843.7500000000018</v>
      </c>
      <c r="M2151" s="8" t="s">
        <v>83</v>
      </c>
      <c r="N2151" s="19">
        <v>44606</v>
      </c>
    </row>
    <row r="2152" spans="2:14" ht="14.25" customHeight="1" x14ac:dyDescent="0.25">
      <c r="B2152" s="8" t="s">
        <v>13</v>
      </c>
      <c r="C2152" s="8">
        <v>1128299</v>
      </c>
      <c r="D2152" s="9">
        <v>44552</v>
      </c>
      <c r="E2152" s="8" t="s">
        <v>31</v>
      </c>
      <c r="F2152" s="8" t="s">
        <v>86</v>
      </c>
      <c r="G2152" s="8" t="s">
        <v>87</v>
      </c>
      <c r="H2152" s="10" t="s">
        <v>18</v>
      </c>
      <c r="I2152" s="11">
        <v>50.000000000000014</v>
      </c>
      <c r="J2152" s="12">
        <v>625</v>
      </c>
      <c r="K2152" s="12">
        <v>31250.000000000011</v>
      </c>
      <c r="L2152" s="13">
        <v>12500.000000000005</v>
      </c>
      <c r="M2152" s="8" t="s">
        <v>83</v>
      </c>
      <c r="N2152" s="19">
        <v>44607</v>
      </c>
    </row>
    <row r="2153" spans="2:14" ht="14.25" customHeight="1" x14ac:dyDescent="0.25">
      <c r="B2153" s="8" t="s">
        <v>34</v>
      </c>
      <c r="C2153" s="8">
        <v>1128299</v>
      </c>
      <c r="D2153" s="9">
        <v>44552</v>
      </c>
      <c r="E2153" s="8" t="s">
        <v>31</v>
      </c>
      <c r="F2153" s="8" t="s">
        <v>86</v>
      </c>
      <c r="G2153" s="8" t="s">
        <v>87</v>
      </c>
      <c r="H2153" s="10" t="s">
        <v>19</v>
      </c>
      <c r="I2153" s="11">
        <v>45.000000000000007</v>
      </c>
      <c r="J2153" s="12">
        <v>425</v>
      </c>
      <c r="K2153" s="12">
        <v>19125.000000000004</v>
      </c>
      <c r="L2153" s="13">
        <v>6693.75</v>
      </c>
      <c r="M2153" s="8" t="s">
        <v>83</v>
      </c>
      <c r="N2153" s="19">
        <v>44608</v>
      </c>
    </row>
    <row r="2154" spans="2:14" ht="14.25" customHeight="1" x14ac:dyDescent="0.25">
      <c r="B2154" s="8" t="s">
        <v>34</v>
      </c>
      <c r="C2154" s="8">
        <v>1128299</v>
      </c>
      <c r="D2154" s="9">
        <v>44552</v>
      </c>
      <c r="E2154" s="8" t="s">
        <v>31</v>
      </c>
      <c r="F2154" s="8" t="s">
        <v>86</v>
      </c>
      <c r="G2154" s="8" t="s">
        <v>87</v>
      </c>
      <c r="H2154" s="10" t="s">
        <v>20</v>
      </c>
      <c r="I2154" s="11">
        <v>45.000000000000007</v>
      </c>
      <c r="J2154" s="12">
        <v>425</v>
      </c>
      <c r="K2154" s="12">
        <v>19125.000000000004</v>
      </c>
      <c r="L2154" s="13">
        <v>6693.75</v>
      </c>
      <c r="M2154" s="8" t="s">
        <v>83</v>
      </c>
      <c r="N2154" s="19">
        <v>44609</v>
      </c>
    </row>
    <row r="2155" spans="2:14" ht="14.25" customHeight="1" x14ac:dyDescent="0.25">
      <c r="B2155" s="8" t="s">
        <v>34</v>
      </c>
      <c r="C2155" s="8">
        <v>1128299</v>
      </c>
      <c r="D2155" s="9">
        <v>44552</v>
      </c>
      <c r="E2155" s="8" t="s">
        <v>31</v>
      </c>
      <c r="F2155" s="8" t="s">
        <v>86</v>
      </c>
      <c r="G2155" s="8" t="s">
        <v>87</v>
      </c>
      <c r="H2155" s="10" t="s">
        <v>21</v>
      </c>
      <c r="I2155" s="11">
        <v>55.000000000000007</v>
      </c>
      <c r="J2155" s="12">
        <v>350</v>
      </c>
      <c r="K2155" s="12">
        <v>19250.000000000004</v>
      </c>
      <c r="L2155" s="13">
        <v>5775.0000000000009</v>
      </c>
      <c r="M2155" s="8" t="s">
        <v>83</v>
      </c>
      <c r="N2155" s="19">
        <v>44610</v>
      </c>
    </row>
    <row r="2156" spans="2:14" ht="14.25" customHeight="1" x14ac:dyDescent="0.25">
      <c r="B2156" s="8" t="s">
        <v>34</v>
      </c>
      <c r="C2156" s="8">
        <v>1128299</v>
      </c>
      <c r="D2156" s="9">
        <v>44552</v>
      </c>
      <c r="E2156" s="8" t="s">
        <v>31</v>
      </c>
      <c r="F2156" s="8" t="s">
        <v>86</v>
      </c>
      <c r="G2156" s="8" t="s">
        <v>87</v>
      </c>
      <c r="H2156" s="10" t="s">
        <v>22</v>
      </c>
      <c r="I2156" s="11">
        <v>60.000000000000007</v>
      </c>
      <c r="J2156" s="12">
        <v>450</v>
      </c>
      <c r="K2156" s="12">
        <v>27000.000000000007</v>
      </c>
      <c r="L2156" s="13">
        <v>6750.0000000000018</v>
      </c>
      <c r="M2156" s="8" t="s">
        <v>83</v>
      </c>
      <c r="N2156" s="19">
        <v>44611</v>
      </c>
    </row>
    <row r="2157" spans="2:14" ht="14.25" customHeight="1" x14ac:dyDescent="0.25">
      <c r="B2157" s="8" t="s">
        <v>34</v>
      </c>
      <c r="C2157" s="8">
        <v>1128299</v>
      </c>
      <c r="D2157" s="9">
        <v>44222</v>
      </c>
      <c r="E2157" s="8" t="s">
        <v>31</v>
      </c>
      <c r="F2157" s="8" t="s">
        <v>86</v>
      </c>
      <c r="G2157" s="8" t="s">
        <v>87</v>
      </c>
      <c r="H2157" s="10" t="s">
        <v>16</v>
      </c>
      <c r="I2157" s="11">
        <v>34.999999999999993</v>
      </c>
      <c r="J2157" s="12">
        <v>475</v>
      </c>
      <c r="K2157" s="12">
        <v>16624.999999999996</v>
      </c>
      <c r="L2157" s="13">
        <v>5818.7499999999982</v>
      </c>
      <c r="M2157" s="8" t="s">
        <v>83</v>
      </c>
      <c r="N2157" s="19">
        <v>44612</v>
      </c>
    </row>
    <row r="2158" spans="2:14" ht="14.25" customHeight="1" x14ac:dyDescent="0.25">
      <c r="B2158" s="8" t="s">
        <v>34</v>
      </c>
      <c r="C2158" s="8">
        <v>1128299</v>
      </c>
      <c r="D2158" s="9">
        <v>44222</v>
      </c>
      <c r="E2158" s="8" t="s">
        <v>31</v>
      </c>
      <c r="F2158" s="8" t="s">
        <v>86</v>
      </c>
      <c r="G2158" s="8" t="s">
        <v>87</v>
      </c>
      <c r="H2158" s="10" t="s">
        <v>18</v>
      </c>
      <c r="I2158" s="11">
        <v>45</v>
      </c>
      <c r="J2158" s="12">
        <v>475</v>
      </c>
      <c r="K2158" s="12">
        <v>21375</v>
      </c>
      <c r="L2158" s="13">
        <v>8550</v>
      </c>
      <c r="M2158" s="8" t="s">
        <v>83</v>
      </c>
      <c r="N2158" s="19">
        <v>44613</v>
      </c>
    </row>
    <row r="2159" spans="2:14" ht="14.25" customHeight="1" x14ac:dyDescent="0.25">
      <c r="B2159" s="8" t="s">
        <v>34</v>
      </c>
      <c r="C2159" s="8">
        <v>1128299</v>
      </c>
      <c r="D2159" s="9">
        <v>44222</v>
      </c>
      <c r="E2159" s="8" t="s">
        <v>31</v>
      </c>
      <c r="F2159" s="8" t="s">
        <v>86</v>
      </c>
      <c r="G2159" s="8" t="s">
        <v>87</v>
      </c>
      <c r="H2159" s="10" t="s">
        <v>19</v>
      </c>
      <c r="I2159" s="11">
        <v>45</v>
      </c>
      <c r="J2159" s="12">
        <v>475</v>
      </c>
      <c r="K2159" s="12">
        <v>21375</v>
      </c>
      <c r="L2159" s="13">
        <v>7481.25</v>
      </c>
      <c r="M2159" s="8" t="s">
        <v>83</v>
      </c>
      <c r="N2159" s="19">
        <v>44614</v>
      </c>
    </row>
    <row r="2160" spans="2:14" ht="14.25" customHeight="1" x14ac:dyDescent="0.25">
      <c r="B2160" s="8" t="s">
        <v>34</v>
      </c>
      <c r="C2160" s="8">
        <v>1128299</v>
      </c>
      <c r="D2160" s="9">
        <v>44222</v>
      </c>
      <c r="E2160" s="8" t="s">
        <v>31</v>
      </c>
      <c r="F2160" s="8" t="s">
        <v>86</v>
      </c>
      <c r="G2160" s="8" t="s">
        <v>87</v>
      </c>
      <c r="H2160" s="10" t="s">
        <v>20</v>
      </c>
      <c r="I2160" s="11">
        <v>45</v>
      </c>
      <c r="J2160" s="12">
        <v>325</v>
      </c>
      <c r="K2160" s="12">
        <v>14625</v>
      </c>
      <c r="L2160" s="13">
        <v>5118.75</v>
      </c>
      <c r="M2160" s="8" t="s">
        <v>83</v>
      </c>
      <c r="N2160" s="19">
        <v>44615</v>
      </c>
    </row>
    <row r="2161" spans="2:14" ht="14.25" customHeight="1" x14ac:dyDescent="0.25">
      <c r="B2161" s="8" t="s">
        <v>34</v>
      </c>
      <c r="C2161" s="8">
        <v>1128299</v>
      </c>
      <c r="D2161" s="9">
        <v>44222</v>
      </c>
      <c r="E2161" s="8" t="s">
        <v>31</v>
      </c>
      <c r="F2161" s="8" t="s">
        <v>86</v>
      </c>
      <c r="G2161" s="8" t="s">
        <v>87</v>
      </c>
      <c r="H2161" s="10" t="s">
        <v>21</v>
      </c>
      <c r="I2161" s="11">
        <v>50.000000000000014</v>
      </c>
      <c r="J2161" s="12">
        <v>275</v>
      </c>
      <c r="K2161" s="12">
        <v>13750.000000000004</v>
      </c>
      <c r="L2161" s="13">
        <v>4125.0000000000009</v>
      </c>
      <c r="M2161" s="8" t="s">
        <v>83</v>
      </c>
      <c r="N2161" s="19">
        <v>44616</v>
      </c>
    </row>
    <row r="2162" spans="2:14" ht="14.25" customHeight="1" x14ac:dyDescent="0.25">
      <c r="B2162" s="8" t="s">
        <v>34</v>
      </c>
      <c r="C2162" s="8">
        <v>1128299</v>
      </c>
      <c r="D2162" s="9">
        <v>44222</v>
      </c>
      <c r="E2162" s="8" t="s">
        <v>31</v>
      </c>
      <c r="F2162" s="8" t="s">
        <v>86</v>
      </c>
      <c r="G2162" s="8" t="s">
        <v>87</v>
      </c>
      <c r="H2162" s="10" t="s">
        <v>22</v>
      </c>
      <c r="I2162" s="11">
        <v>45</v>
      </c>
      <c r="J2162" s="12">
        <v>475</v>
      </c>
      <c r="K2162" s="12">
        <v>21375</v>
      </c>
      <c r="L2162" s="13">
        <v>5343.75</v>
      </c>
      <c r="M2162" s="8" t="s">
        <v>83</v>
      </c>
      <c r="N2162" s="19">
        <v>44617</v>
      </c>
    </row>
    <row r="2163" spans="2:14" ht="14.25" customHeight="1" x14ac:dyDescent="0.25">
      <c r="B2163" s="8" t="s">
        <v>34</v>
      </c>
      <c r="C2163" s="8">
        <v>1128299</v>
      </c>
      <c r="D2163" s="9">
        <v>44253</v>
      </c>
      <c r="E2163" s="8" t="s">
        <v>31</v>
      </c>
      <c r="F2163" s="8" t="s">
        <v>86</v>
      </c>
      <c r="G2163" s="8" t="s">
        <v>87</v>
      </c>
      <c r="H2163" s="10" t="s">
        <v>16</v>
      </c>
      <c r="I2163" s="11">
        <v>34.999999999999993</v>
      </c>
      <c r="J2163" s="12">
        <v>525</v>
      </c>
      <c r="K2163" s="12">
        <v>18374.999999999996</v>
      </c>
      <c r="L2163" s="13">
        <v>6431.2499999999982</v>
      </c>
      <c r="M2163" s="8" t="s">
        <v>83</v>
      </c>
      <c r="N2163" s="19">
        <v>44618</v>
      </c>
    </row>
    <row r="2164" spans="2:14" ht="14.25" customHeight="1" x14ac:dyDescent="0.25">
      <c r="B2164" s="8" t="s">
        <v>34</v>
      </c>
      <c r="C2164" s="8">
        <v>1128299</v>
      </c>
      <c r="D2164" s="9">
        <v>44253</v>
      </c>
      <c r="E2164" s="8" t="s">
        <v>31</v>
      </c>
      <c r="F2164" s="8" t="s">
        <v>86</v>
      </c>
      <c r="G2164" s="8" t="s">
        <v>87</v>
      </c>
      <c r="H2164" s="10" t="s">
        <v>18</v>
      </c>
      <c r="I2164" s="11">
        <v>45</v>
      </c>
      <c r="J2164" s="12">
        <v>425</v>
      </c>
      <c r="K2164" s="12">
        <v>19125</v>
      </c>
      <c r="L2164" s="13">
        <v>7650</v>
      </c>
      <c r="M2164" s="8" t="s">
        <v>83</v>
      </c>
      <c r="N2164" s="19">
        <v>44619</v>
      </c>
    </row>
    <row r="2165" spans="2:14" ht="14.25" customHeight="1" x14ac:dyDescent="0.25">
      <c r="B2165" s="8" t="s">
        <v>34</v>
      </c>
      <c r="C2165" s="8">
        <v>1128299</v>
      </c>
      <c r="D2165" s="9">
        <v>44253</v>
      </c>
      <c r="E2165" s="8" t="s">
        <v>31</v>
      </c>
      <c r="F2165" s="8" t="s">
        <v>86</v>
      </c>
      <c r="G2165" s="8" t="s">
        <v>87</v>
      </c>
      <c r="H2165" s="10" t="s">
        <v>19</v>
      </c>
      <c r="I2165" s="11">
        <v>45</v>
      </c>
      <c r="J2165" s="12">
        <v>425</v>
      </c>
      <c r="K2165" s="12">
        <v>19125</v>
      </c>
      <c r="L2165" s="13">
        <v>6693.75</v>
      </c>
      <c r="M2165" s="8" t="s">
        <v>83</v>
      </c>
      <c r="N2165" s="19">
        <v>44620</v>
      </c>
    </row>
    <row r="2166" spans="2:14" ht="14.25" customHeight="1" x14ac:dyDescent="0.25">
      <c r="B2166" s="8" t="s">
        <v>34</v>
      </c>
      <c r="C2166" s="8">
        <v>1128299</v>
      </c>
      <c r="D2166" s="9">
        <v>44253</v>
      </c>
      <c r="E2166" s="8" t="s">
        <v>31</v>
      </c>
      <c r="F2166" s="8" t="s">
        <v>88</v>
      </c>
      <c r="G2166" s="8" t="s">
        <v>89</v>
      </c>
      <c r="H2166" s="10" t="s">
        <v>20</v>
      </c>
      <c r="I2166" s="11">
        <v>45</v>
      </c>
      <c r="J2166" s="12">
        <v>275</v>
      </c>
      <c r="K2166" s="12">
        <v>12375</v>
      </c>
      <c r="L2166" s="13">
        <v>4331.25</v>
      </c>
      <c r="M2166" s="8" t="s">
        <v>83</v>
      </c>
      <c r="N2166" s="19">
        <v>44621</v>
      </c>
    </row>
    <row r="2167" spans="2:14" ht="14.25" customHeight="1" x14ac:dyDescent="0.25">
      <c r="B2167" s="8" t="s">
        <v>34</v>
      </c>
      <c r="C2167" s="8">
        <v>1128299</v>
      </c>
      <c r="D2167" s="9">
        <v>44253</v>
      </c>
      <c r="E2167" s="8" t="s">
        <v>31</v>
      </c>
      <c r="F2167" s="8" t="s">
        <v>88</v>
      </c>
      <c r="G2167" s="8" t="s">
        <v>89</v>
      </c>
      <c r="H2167" s="10" t="s">
        <v>21</v>
      </c>
      <c r="I2167" s="11">
        <v>50.000000000000014</v>
      </c>
      <c r="J2167" s="12">
        <v>200</v>
      </c>
      <c r="K2167" s="12">
        <v>10000.000000000004</v>
      </c>
      <c r="L2167" s="13">
        <v>3000.0000000000009</v>
      </c>
      <c r="M2167" s="8" t="s">
        <v>83</v>
      </c>
      <c r="N2167" s="19">
        <v>44622</v>
      </c>
    </row>
    <row r="2168" spans="2:14" ht="14.25" customHeight="1" x14ac:dyDescent="0.25">
      <c r="B2168" s="8" t="s">
        <v>34</v>
      </c>
      <c r="C2168" s="8">
        <v>1128299</v>
      </c>
      <c r="D2168" s="9">
        <v>44253</v>
      </c>
      <c r="E2168" s="8" t="s">
        <v>31</v>
      </c>
      <c r="F2168" s="8" t="s">
        <v>88</v>
      </c>
      <c r="G2168" s="8" t="s">
        <v>89</v>
      </c>
      <c r="H2168" s="10" t="s">
        <v>22</v>
      </c>
      <c r="I2168" s="11">
        <v>45</v>
      </c>
      <c r="J2168" s="12">
        <v>400</v>
      </c>
      <c r="K2168" s="12">
        <v>18000</v>
      </c>
      <c r="L2168" s="13">
        <v>4500</v>
      </c>
      <c r="M2168" s="8" t="s">
        <v>83</v>
      </c>
      <c r="N2168" s="19">
        <v>44623</v>
      </c>
    </row>
    <row r="2169" spans="2:14" ht="14.25" customHeight="1" x14ac:dyDescent="0.25">
      <c r="B2169" s="8" t="s">
        <v>34</v>
      </c>
      <c r="C2169" s="8">
        <v>1128299</v>
      </c>
      <c r="D2169" s="9">
        <v>44280</v>
      </c>
      <c r="E2169" s="8" t="s">
        <v>31</v>
      </c>
      <c r="F2169" s="8" t="s">
        <v>88</v>
      </c>
      <c r="G2169" s="8" t="s">
        <v>89</v>
      </c>
      <c r="H2169" s="10" t="s">
        <v>16</v>
      </c>
      <c r="I2169" s="11">
        <v>45</v>
      </c>
      <c r="J2169" s="12">
        <v>550</v>
      </c>
      <c r="K2169" s="12">
        <v>24750</v>
      </c>
      <c r="L2169" s="13">
        <v>8662.5</v>
      </c>
      <c r="M2169" s="8" t="s">
        <v>83</v>
      </c>
      <c r="N2169" s="19">
        <v>44624</v>
      </c>
    </row>
    <row r="2170" spans="2:14" ht="14.25" customHeight="1" x14ac:dyDescent="0.25">
      <c r="B2170" s="8" t="s">
        <v>34</v>
      </c>
      <c r="C2170" s="8">
        <v>1128299</v>
      </c>
      <c r="D2170" s="9">
        <v>44280</v>
      </c>
      <c r="E2170" s="8" t="s">
        <v>31</v>
      </c>
      <c r="F2170" s="8" t="s">
        <v>88</v>
      </c>
      <c r="G2170" s="8" t="s">
        <v>89</v>
      </c>
      <c r="H2170" s="10" t="s">
        <v>18</v>
      </c>
      <c r="I2170" s="11">
        <v>55.000000000000007</v>
      </c>
      <c r="J2170" s="12">
        <v>400</v>
      </c>
      <c r="K2170" s="12">
        <v>22000.000000000004</v>
      </c>
      <c r="L2170" s="13">
        <v>8800.0000000000018</v>
      </c>
      <c r="M2170" s="8" t="s">
        <v>83</v>
      </c>
      <c r="N2170" s="19">
        <v>44625</v>
      </c>
    </row>
    <row r="2171" spans="2:14" ht="14.25" customHeight="1" x14ac:dyDescent="0.25">
      <c r="B2171" s="8" t="s">
        <v>34</v>
      </c>
      <c r="C2171" s="8">
        <v>1128299</v>
      </c>
      <c r="D2171" s="9">
        <v>44280</v>
      </c>
      <c r="E2171" s="8" t="s">
        <v>31</v>
      </c>
      <c r="F2171" s="8" t="s">
        <v>88</v>
      </c>
      <c r="G2171" s="8" t="s">
        <v>89</v>
      </c>
      <c r="H2171" s="10" t="s">
        <v>19</v>
      </c>
      <c r="I2171" s="11">
        <v>55.000000000000007</v>
      </c>
      <c r="J2171" s="12">
        <v>400</v>
      </c>
      <c r="K2171" s="12">
        <v>22000.000000000004</v>
      </c>
      <c r="L2171" s="13">
        <v>7700</v>
      </c>
      <c r="M2171" s="8" t="s">
        <v>83</v>
      </c>
      <c r="N2171" s="19">
        <v>44626</v>
      </c>
    </row>
    <row r="2172" spans="2:14" ht="14.25" customHeight="1" x14ac:dyDescent="0.25">
      <c r="B2172" s="8" t="s">
        <v>34</v>
      </c>
      <c r="C2172" s="8">
        <v>1128299</v>
      </c>
      <c r="D2172" s="9">
        <v>44280</v>
      </c>
      <c r="E2172" s="8" t="s">
        <v>31</v>
      </c>
      <c r="F2172" s="8" t="s">
        <v>88</v>
      </c>
      <c r="G2172" s="8" t="s">
        <v>89</v>
      </c>
      <c r="H2172" s="10" t="s">
        <v>20</v>
      </c>
      <c r="I2172" s="11">
        <v>55.000000000000007</v>
      </c>
      <c r="J2172" s="12">
        <v>275</v>
      </c>
      <c r="K2172" s="12">
        <v>15125.000000000004</v>
      </c>
      <c r="L2172" s="13">
        <v>5293.7500000000009</v>
      </c>
      <c r="M2172" s="8" t="s">
        <v>83</v>
      </c>
      <c r="N2172" s="19">
        <v>44627</v>
      </c>
    </row>
    <row r="2173" spans="2:14" ht="14.25" customHeight="1" x14ac:dyDescent="0.25">
      <c r="B2173" s="8" t="s">
        <v>34</v>
      </c>
      <c r="C2173" s="8">
        <v>1128299</v>
      </c>
      <c r="D2173" s="9">
        <v>44280</v>
      </c>
      <c r="E2173" s="8" t="s">
        <v>31</v>
      </c>
      <c r="F2173" s="8" t="s">
        <v>88</v>
      </c>
      <c r="G2173" s="8" t="s">
        <v>89</v>
      </c>
      <c r="H2173" s="10" t="s">
        <v>21</v>
      </c>
      <c r="I2173" s="11">
        <v>60.000000000000007</v>
      </c>
      <c r="J2173" s="12">
        <v>175</v>
      </c>
      <c r="K2173" s="12">
        <v>10500.000000000002</v>
      </c>
      <c r="L2173" s="13">
        <v>3150.0000000000005</v>
      </c>
      <c r="M2173" s="8" t="s">
        <v>83</v>
      </c>
      <c r="N2173" s="19">
        <v>44628</v>
      </c>
    </row>
    <row r="2174" spans="2:14" ht="14.25" customHeight="1" x14ac:dyDescent="0.25">
      <c r="B2174" s="8" t="s">
        <v>34</v>
      </c>
      <c r="C2174" s="8">
        <v>1128299</v>
      </c>
      <c r="D2174" s="9">
        <v>44280</v>
      </c>
      <c r="E2174" s="8" t="s">
        <v>31</v>
      </c>
      <c r="F2174" s="8" t="s">
        <v>88</v>
      </c>
      <c r="G2174" s="8" t="s">
        <v>89</v>
      </c>
      <c r="H2174" s="10" t="s">
        <v>22</v>
      </c>
      <c r="I2174" s="11">
        <v>55.000000000000007</v>
      </c>
      <c r="J2174" s="12">
        <v>375</v>
      </c>
      <c r="K2174" s="12">
        <v>20625.000000000004</v>
      </c>
      <c r="L2174" s="13">
        <v>5156.2500000000009</v>
      </c>
      <c r="M2174" s="8" t="s">
        <v>83</v>
      </c>
      <c r="N2174" s="19">
        <v>44629</v>
      </c>
    </row>
    <row r="2175" spans="2:14" ht="14.25" customHeight="1" x14ac:dyDescent="0.25">
      <c r="B2175" s="8" t="s">
        <v>34</v>
      </c>
      <c r="C2175" s="8">
        <v>1128299</v>
      </c>
      <c r="D2175" s="9">
        <v>44312</v>
      </c>
      <c r="E2175" s="8" t="s">
        <v>31</v>
      </c>
      <c r="F2175" s="8" t="s">
        <v>88</v>
      </c>
      <c r="G2175" s="8" t="s">
        <v>89</v>
      </c>
      <c r="H2175" s="10" t="s">
        <v>16</v>
      </c>
      <c r="I2175" s="11">
        <v>55.000000000000007</v>
      </c>
      <c r="J2175" s="12">
        <v>550</v>
      </c>
      <c r="K2175" s="12">
        <v>30250.000000000007</v>
      </c>
      <c r="L2175" s="13">
        <v>10587.500000000002</v>
      </c>
      <c r="M2175" s="8" t="s">
        <v>83</v>
      </c>
      <c r="N2175" s="19">
        <v>44630</v>
      </c>
    </row>
    <row r="2176" spans="2:14" ht="14.25" customHeight="1" x14ac:dyDescent="0.25">
      <c r="B2176" s="8" t="s">
        <v>34</v>
      </c>
      <c r="C2176" s="8">
        <v>1128299</v>
      </c>
      <c r="D2176" s="9">
        <v>44312</v>
      </c>
      <c r="E2176" s="8" t="s">
        <v>31</v>
      </c>
      <c r="F2176" s="8" t="s">
        <v>88</v>
      </c>
      <c r="G2176" s="8" t="s">
        <v>89</v>
      </c>
      <c r="H2176" s="10" t="s">
        <v>18</v>
      </c>
      <c r="I2176" s="11">
        <v>60.000000000000007</v>
      </c>
      <c r="J2176" s="12">
        <v>350</v>
      </c>
      <c r="K2176" s="12">
        <v>21000.000000000004</v>
      </c>
      <c r="L2176" s="13">
        <v>8400.0000000000018</v>
      </c>
      <c r="M2176" s="8" t="s">
        <v>83</v>
      </c>
      <c r="N2176" s="19">
        <v>44631</v>
      </c>
    </row>
    <row r="2177" spans="2:14" ht="14.25" customHeight="1" x14ac:dyDescent="0.25">
      <c r="B2177" s="8" t="s">
        <v>34</v>
      </c>
      <c r="C2177" s="8">
        <v>1128299</v>
      </c>
      <c r="D2177" s="9">
        <v>44312</v>
      </c>
      <c r="E2177" s="8" t="s">
        <v>31</v>
      </c>
      <c r="F2177" s="8" t="s">
        <v>88</v>
      </c>
      <c r="G2177" s="8" t="s">
        <v>89</v>
      </c>
      <c r="H2177" s="10" t="s">
        <v>19</v>
      </c>
      <c r="I2177" s="11">
        <v>60.000000000000007</v>
      </c>
      <c r="J2177" s="12">
        <v>400</v>
      </c>
      <c r="K2177" s="12">
        <v>24000.000000000004</v>
      </c>
      <c r="L2177" s="13">
        <v>8400</v>
      </c>
      <c r="M2177" s="8" t="s">
        <v>83</v>
      </c>
      <c r="N2177" s="19">
        <v>44632</v>
      </c>
    </row>
    <row r="2178" spans="2:14" ht="14.25" customHeight="1" x14ac:dyDescent="0.25">
      <c r="B2178" s="8" t="s">
        <v>34</v>
      </c>
      <c r="C2178" s="8">
        <v>1128299</v>
      </c>
      <c r="D2178" s="9">
        <v>44312</v>
      </c>
      <c r="E2178" s="8" t="s">
        <v>31</v>
      </c>
      <c r="F2178" s="8" t="s">
        <v>88</v>
      </c>
      <c r="G2178" s="8" t="s">
        <v>89</v>
      </c>
      <c r="H2178" s="10" t="s">
        <v>20</v>
      </c>
      <c r="I2178" s="11">
        <v>55.000000000000007</v>
      </c>
      <c r="J2178" s="12">
        <v>300</v>
      </c>
      <c r="K2178" s="12">
        <v>16500.000000000004</v>
      </c>
      <c r="L2178" s="13">
        <v>5775.0000000000009</v>
      </c>
      <c r="M2178" s="8" t="s">
        <v>83</v>
      </c>
      <c r="N2178" s="19">
        <v>44633</v>
      </c>
    </row>
    <row r="2179" spans="2:14" ht="14.25" customHeight="1" x14ac:dyDescent="0.25">
      <c r="B2179" s="8" t="s">
        <v>34</v>
      </c>
      <c r="C2179" s="8">
        <v>1128299</v>
      </c>
      <c r="D2179" s="9">
        <v>44312</v>
      </c>
      <c r="E2179" s="8" t="s">
        <v>31</v>
      </c>
      <c r="F2179" s="8" t="s">
        <v>88</v>
      </c>
      <c r="G2179" s="8" t="s">
        <v>89</v>
      </c>
      <c r="H2179" s="10" t="s">
        <v>21</v>
      </c>
      <c r="I2179" s="11">
        <v>60.000000000000007</v>
      </c>
      <c r="J2179" s="12">
        <v>200</v>
      </c>
      <c r="K2179" s="12">
        <v>12000.000000000002</v>
      </c>
      <c r="L2179" s="13">
        <v>3600</v>
      </c>
      <c r="M2179" s="8" t="s">
        <v>83</v>
      </c>
      <c r="N2179" s="19">
        <v>44634</v>
      </c>
    </row>
    <row r="2180" spans="2:14" ht="14.25" customHeight="1" x14ac:dyDescent="0.25">
      <c r="B2180" s="8" t="s">
        <v>34</v>
      </c>
      <c r="C2180" s="8">
        <v>1128299</v>
      </c>
      <c r="D2180" s="9">
        <v>44312</v>
      </c>
      <c r="E2180" s="8" t="s">
        <v>31</v>
      </c>
      <c r="F2180" s="8" t="s">
        <v>88</v>
      </c>
      <c r="G2180" s="8" t="s">
        <v>89</v>
      </c>
      <c r="H2180" s="10" t="s">
        <v>22</v>
      </c>
      <c r="I2180" s="11">
        <v>75.000000000000014</v>
      </c>
      <c r="J2180" s="12">
        <v>375</v>
      </c>
      <c r="K2180" s="12">
        <v>28125.000000000007</v>
      </c>
      <c r="L2180" s="13">
        <v>7031.2500000000018</v>
      </c>
      <c r="M2180" s="8" t="s">
        <v>83</v>
      </c>
      <c r="N2180" s="19">
        <v>44635</v>
      </c>
    </row>
    <row r="2181" spans="2:14" ht="14.25" customHeight="1" x14ac:dyDescent="0.25">
      <c r="B2181" s="8" t="s">
        <v>34</v>
      </c>
      <c r="C2181" s="8">
        <v>1128299</v>
      </c>
      <c r="D2181" s="9">
        <v>44343</v>
      </c>
      <c r="E2181" s="8" t="s">
        <v>31</v>
      </c>
      <c r="F2181" s="8" t="s">
        <v>88</v>
      </c>
      <c r="G2181" s="8" t="s">
        <v>89</v>
      </c>
      <c r="H2181" s="10" t="s">
        <v>16</v>
      </c>
      <c r="I2181" s="11">
        <v>55.000000000000007</v>
      </c>
      <c r="J2181" s="12">
        <v>575</v>
      </c>
      <c r="K2181" s="12">
        <v>31625.000000000007</v>
      </c>
      <c r="L2181" s="13">
        <v>11068.750000000002</v>
      </c>
      <c r="M2181" s="8" t="s">
        <v>83</v>
      </c>
      <c r="N2181" s="19">
        <v>44636</v>
      </c>
    </row>
    <row r="2182" spans="2:14" ht="14.25" customHeight="1" x14ac:dyDescent="0.25">
      <c r="B2182" s="8" t="s">
        <v>34</v>
      </c>
      <c r="C2182" s="8">
        <v>1128299</v>
      </c>
      <c r="D2182" s="9">
        <v>44343</v>
      </c>
      <c r="E2182" s="8" t="s">
        <v>31</v>
      </c>
      <c r="F2182" s="8" t="s">
        <v>88</v>
      </c>
      <c r="G2182" s="8" t="s">
        <v>89</v>
      </c>
      <c r="H2182" s="10" t="s">
        <v>18</v>
      </c>
      <c r="I2182" s="11">
        <v>60.000000000000007</v>
      </c>
      <c r="J2182" s="12">
        <v>425</v>
      </c>
      <c r="K2182" s="12">
        <v>25500.000000000004</v>
      </c>
      <c r="L2182" s="13">
        <v>10200.000000000002</v>
      </c>
      <c r="M2182" s="8" t="s">
        <v>83</v>
      </c>
      <c r="N2182" s="19">
        <v>44637</v>
      </c>
    </row>
    <row r="2183" spans="2:14" ht="14.25" customHeight="1" x14ac:dyDescent="0.25">
      <c r="B2183" s="8" t="s">
        <v>34</v>
      </c>
      <c r="C2183" s="8">
        <v>1128299</v>
      </c>
      <c r="D2183" s="9">
        <v>44343</v>
      </c>
      <c r="E2183" s="8" t="s">
        <v>31</v>
      </c>
      <c r="F2183" s="8" t="s">
        <v>88</v>
      </c>
      <c r="G2183" s="8" t="s">
        <v>89</v>
      </c>
      <c r="H2183" s="10" t="s">
        <v>19</v>
      </c>
      <c r="I2183" s="11">
        <v>60.000000000000007</v>
      </c>
      <c r="J2183" s="12">
        <v>450</v>
      </c>
      <c r="K2183" s="12">
        <v>27000.000000000007</v>
      </c>
      <c r="L2183" s="13">
        <v>9450.0000000000018</v>
      </c>
      <c r="M2183" s="8" t="s">
        <v>83</v>
      </c>
      <c r="N2183" s="19">
        <v>44638</v>
      </c>
    </row>
    <row r="2184" spans="2:14" ht="14.25" customHeight="1" x14ac:dyDescent="0.25">
      <c r="B2184" s="8" t="s">
        <v>34</v>
      </c>
      <c r="C2184" s="8">
        <v>1128299</v>
      </c>
      <c r="D2184" s="9">
        <v>44343</v>
      </c>
      <c r="E2184" s="8" t="s">
        <v>31</v>
      </c>
      <c r="F2184" s="8" t="s">
        <v>88</v>
      </c>
      <c r="G2184" s="8" t="s">
        <v>89</v>
      </c>
      <c r="H2184" s="10" t="s">
        <v>20</v>
      </c>
      <c r="I2184" s="11">
        <v>55.000000000000007</v>
      </c>
      <c r="J2184" s="12">
        <v>350</v>
      </c>
      <c r="K2184" s="12">
        <v>19250.000000000004</v>
      </c>
      <c r="L2184" s="13">
        <v>6737.5</v>
      </c>
      <c r="M2184" s="8" t="s">
        <v>83</v>
      </c>
      <c r="N2184" s="19">
        <v>44639</v>
      </c>
    </row>
    <row r="2185" spans="2:14" ht="14.25" customHeight="1" x14ac:dyDescent="0.25">
      <c r="B2185" s="8" t="s">
        <v>34</v>
      </c>
      <c r="C2185" s="8">
        <v>1128299</v>
      </c>
      <c r="D2185" s="9">
        <v>44343</v>
      </c>
      <c r="E2185" s="8" t="s">
        <v>31</v>
      </c>
      <c r="F2185" s="8" t="s">
        <v>88</v>
      </c>
      <c r="G2185" s="8" t="s">
        <v>89</v>
      </c>
      <c r="H2185" s="10" t="s">
        <v>21</v>
      </c>
      <c r="I2185" s="11">
        <v>60.000000000000007</v>
      </c>
      <c r="J2185" s="12">
        <v>250</v>
      </c>
      <c r="K2185" s="12">
        <v>15000.000000000004</v>
      </c>
      <c r="L2185" s="13">
        <v>4500.0000000000009</v>
      </c>
      <c r="M2185" s="8" t="s">
        <v>83</v>
      </c>
      <c r="N2185" s="19">
        <v>44640</v>
      </c>
    </row>
    <row r="2186" spans="2:14" ht="14.25" customHeight="1" x14ac:dyDescent="0.25">
      <c r="B2186" s="8" t="s">
        <v>34</v>
      </c>
      <c r="C2186" s="8">
        <v>1128299</v>
      </c>
      <c r="D2186" s="9">
        <v>44343</v>
      </c>
      <c r="E2186" s="8" t="s">
        <v>31</v>
      </c>
      <c r="F2186" s="8" t="s">
        <v>88</v>
      </c>
      <c r="G2186" s="8" t="s">
        <v>89</v>
      </c>
      <c r="H2186" s="10" t="s">
        <v>22</v>
      </c>
      <c r="I2186" s="11">
        <v>75.000000000000014</v>
      </c>
      <c r="J2186" s="12">
        <v>425</v>
      </c>
      <c r="K2186" s="12">
        <v>31875.000000000007</v>
      </c>
      <c r="L2186" s="13">
        <v>7968.7500000000018</v>
      </c>
      <c r="M2186" s="8" t="s">
        <v>83</v>
      </c>
      <c r="N2186" s="19">
        <v>44641</v>
      </c>
    </row>
    <row r="2187" spans="2:14" ht="14.25" customHeight="1" x14ac:dyDescent="0.25">
      <c r="B2187" s="8" t="s">
        <v>34</v>
      </c>
      <c r="C2187" s="8">
        <v>1128299</v>
      </c>
      <c r="D2187" s="9">
        <v>44373</v>
      </c>
      <c r="E2187" s="8" t="s">
        <v>31</v>
      </c>
      <c r="F2187" s="8" t="s">
        <v>88</v>
      </c>
      <c r="G2187" s="8" t="s">
        <v>89</v>
      </c>
      <c r="H2187" s="10" t="s">
        <v>16</v>
      </c>
      <c r="I2187" s="11">
        <v>55.000000000000007</v>
      </c>
      <c r="J2187" s="12">
        <v>700</v>
      </c>
      <c r="K2187" s="12">
        <v>38500.000000000007</v>
      </c>
      <c r="L2187" s="13">
        <v>13475</v>
      </c>
      <c r="M2187" s="8" t="s">
        <v>83</v>
      </c>
      <c r="N2187" s="19">
        <v>44642</v>
      </c>
    </row>
    <row r="2188" spans="2:14" ht="14.25" customHeight="1" x14ac:dyDescent="0.25">
      <c r="B2188" s="8" t="s">
        <v>34</v>
      </c>
      <c r="C2188" s="8">
        <v>1128299</v>
      </c>
      <c r="D2188" s="9">
        <v>44373</v>
      </c>
      <c r="E2188" s="8" t="s">
        <v>31</v>
      </c>
      <c r="F2188" s="8" t="s">
        <v>88</v>
      </c>
      <c r="G2188" s="8" t="s">
        <v>89</v>
      </c>
      <c r="H2188" s="10" t="s">
        <v>18</v>
      </c>
      <c r="I2188" s="11">
        <v>60.000000000000007</v>
      </c>
      <c r="J2188" s="12">
        <v>550</v>
      </c>
      <c r="K2188" s="12">
        <v>33000.000000000007</v>
      </c>
      <c r="L2188" s="13">
        <v>13200.000000000004</v>
      </c>
      <c r="M2188" s="8" t="s">
        <v>83</v>
      </c>
      <c r="N2188" s="19">
        <v>44643</v>
      </c>
    </row>
    <row r="2189" spans="2:14" ht="14.25" customHeight="1" x14ac:dyDescent="0.25">
      <c r="B2189" s="8" t="s">
        <v>34</v>
      </c>
      <c r="C2189" s="8">
        <v>1128299</v>
      </c>
      <c r="D2189" s="9">
        <v>44373</v>
      </c>
      <c r="E2189" s="8" t="s">
        <v>31</v>
      </c>
      <c r="F2189" s="8" t="s">
        <v>88</v>
      </c>
      <c r="G2189" s="8" t="s">
        <v>89</v>
      </c>
      <c r="H2189" s="10" t="s">
        <v>19</v>
      </c>
      <c r="I2189" s="11">
        <v>60.000000000000007</v>
      </c>
      <c r="J2189" s="12">
        <v>550</v>
      </c>
      <c r="K2189" s="12">
        <v>33000.000000000007</v>
      </c>
      <c r="L2189" s="13">
        <v>11550.000000000002</v>
      </c>
      <c r="M2189" s="8" t="s">
        <v>83</v>
      </c>
      <c r="N2189" s="19">
        <v>44644</v>
      </c>
    </row>
    <row r="2190" spans="2:14" ht="14.25" customHeight="1" x14ac:dyDescent="0.25">
      <c r="B2190" s="8" t="s">
        <v>34</v>
      </c>
      <c r="C2190" s="8">
        <v>1128299</v>
      </c>
      <c r="D2190" s="9">
        <v>44373</v>
      </c>
      <c r="E2190" s="8" t="s">
        <v>31</v>
      </c>
      <c r="F2190" s="8" t="s">
        <v>88</v>
      </c>
      <c r="G2190" s="8" t="s">
        <v>89</v>
      </c>
      <c r="H2190" s="10" t="s">
        <v>20</v>
      </c>
      <c r="I2190" s="11">
        <v>55.000000000000007</v>
      </c>
      <c r="J2190" s="12">
        <v>425</v>
      </c>
      <c r="K2190" s="12">
        <v>23375.000000000004</v>
      </c>
      <c r="L2190" s="13">
        <v>8181.25</v>
      </c>
      <c r="M2190" s="8" t="s">
        <v>83</v>
      </c>
      <c r="N2190" s="19">
        <v>44645</v>
      </c>
    </row>
    <row r="2191" spans="2:14" ht="14.25" customHeight="1" x14ac:dyDescent="0.25">
      <c r="B2191" s="8" t="s">
        <v>34</v>
      </c>
      <c r="C2191" s="8">
        <v>1128299</v>
      </c>
      <c r="D2191" s="9">
        <v>44373</v>
      </c>
      <c r="E2191" s="8" t="s">
        <v>31</v>
      </c>
      <c r="F2191" s="8" t="s">
        <v>88</v>
      </c>
      <c r="G2191" s="8" t="s">
        <v>89</v>
      </c>
      <c r="H2191" s="10" t="s">
        <v>21</v>
      </c>
      <c r="I2191" s="11">
        <v>60.000000000000007</v>
      </c>
      <c r="J2191" s="12">
        <v>300</v>
      </c>
      <c r="K2191" s="12">
        <v>18000.000000000004</v>
      </c>
      <c r="L2191" s="13">
        <v>5400.0000000000009</v>
      </c>
      <c r="M2191" s="8" t="s">
        <v>83</v>
      </c>
      <c r="N2191" s="19">
        <v>44646</v>
      </c>
    </row>
    <row r="2192" spans="2:14" ht="14.25" customHeight="1" x14ac:dyDescent="0.25">
      <c r="B2192" s="8" t="s">
        <v>34</v>
      </c>
      <c r="C2192" s="8">
        <v>1128299</v>
      </c>
      <c r="D2192" s="9">
        <v>44373</v>
      </c>
      <c r="E2192" s="8" t="s">
        <v>31</v>
      </c>
      <c r="F2192" s="8" t="s">
        <v>88</v>
      </c>
      <c r="G2192" s="8" t="s">
        <v>89</v>
      </c>
      <c r="H2192" s="10" t="s">
        <v>22</v>
      </c>
      <c r="I2192" s="11">
        <v>75.000000000000014</v>
      </c>
      <c r="J2192" s="12">
        <v>600</v>
      </c>
      <c r="K2192" s="12">
        <v>45000.000000000007</v>
      </c>
      <c r="L2192" s="13">
        <v>11250.000000000002</v>
      </c>
      <c r="M2192" s="8" t="s">
        <v>83</v>
      </c>
      <c r="N2192" s="19">
        <v>44647</v>
      </c>
    </row>
    <row r="2193" spans="2:14" ht="14.25" customHeight="1" x14ac:dyDescent="0.25">
      <c r="B2193" s="8" t="s">
        <v>34</v>
      </c>
      <c r="C2193" s="8">
        <v>1128299</v>
      </c>
      <c r="D2193" s="9">
        <v>44402</v>
      </c>
      <c r="E2193" s="8" t="s">
        <v>31</v>
      </c>
      <c r="F2193" s="8" t="s">
        <v>88</v>
      </c>
      <c r="G2193" s="8" t="s">
        <v>89</v>
      </c>
      <c r="H2193" s="10" t="s">
        <v>16</v>
      </c>
      <c r="I2193" s="11">
        <v>55.000000000000007</v>
      </c>
      <c r="J2193" s="12">
        <v>750</v>
      </c>
      <c r="K2193" s="12">
        <v>41250.000000000007</v>
      </c>
      <c r="L2193" s="13">
        <v>14437.5</v>
      </c>
      <c r="M2193" s="8" t="s">
        <v>83</v>
      </c>
      <c r="N2193" s="19">
        <v>44648</v>
      </c>
    </row>
    <row r="2194" spans="2:14" ht="14.25" customHeight="1" x14ac:dyDescent="0.25">
      <c r="B2194" s="8" t="s">
        <v>34</v>
      </c>
      <c r="C2194" s="8">
        <v>1128299</v>
      </c>
      <c r="D2194" s="9">
        <v>44402</v>
      </c>
      <c r="E2194" s="8" t="s">
        <v>31</v>
      </c>
      <c r="F2194" s="8" t="s">
        <v>88</v>
      </c>
      <c r="G2194" s="8" t="s">
        <v>89</v>
      </c>
      <c r="H2194" s="10" t="s">
        <v>18</v>
      </c>
      <c r="I2194" s="11">
        <v>60.000000000000007</v>
      </c>
      <c r="J2194" s="12">
        <v>600</v>
      </c>
      <c r="K2194" s="12">
        <v>36000.000000000007</v>
      </c>
      <c r="L2194" s="13">
        <v>14400.000000000004</v>
      </c>
      <c r="M2194" s="8" t="s">
        <v>83</v>
      </c>
      <c r="N2194" s="19">
        <v>44649</v>
      </c>
    </row>
    <row r="2195" spans="2:14" ht="14.25" customHeight="1" x14ac:dyDescent="0.25">
      <c r="B2195" s="8" t="s">
        <v>34</v>
      </c>
      <c r="C2195" s="8">
        <v>1128299</v>
      </c>
      <c r="D2195" s="9">
        <v>44402</v>
      </c>
      <c r="E2195" s="8" t="s">
        <v>31</v>
      </c>
      <c r="F2195" s="8" t="s">
        <v>88</v>
      </c>
      <c r="G2195" s="8" t="s">
        <v>89</v>
      </c>
      <c r="H2195" s="10" t="s">
        <v>19</v>
      </c>
      <c r="I2195" s="11">
        <v>60.000000000000007</v>
      </c>
      <c r="J2195" s="12">
        <v>550</v>
      </c>
      <c r="K2195" s="12">
        <v>33000.000000000007</v>
      </c>
      <c r="L2195" s="13">
        <v>11550.000000000002</v>
      </c>
      <c r="M2195" s="8" t="s">
        <v>83</v>
      </c>
      <c r="N2195" s="19">
        <v>44650</v>
      </c>
    </row>
    <row r="2196" spans="2:14" ht="14.25" customHeight="1" x14ac:dyDescent="0.25">
      <c r="B2196" s="8" t="s">
        <v>34</v>
      </c>
      <c r="C2196" s="8">
        <v>1128299</v>
      </c>
      <c r="D2196" s="9">
        <v>44402</v>
      </c>
      <c r="E2196" s="8" t="s">
        <v>31</v>
      </c>
      <c r="F2196" s="8" t="s">
        <v>88</v>
      </c>
      <c r="G2196" s="8" t="s">
        <v>89</v>
      </c>
      <c r="H2196" s="10" t="s">
        <v>20</v>
      </c>
      <c r="I2196" s="11">
        <v>55.000000000000007</v>
      </c>
      <c r="J2196" s="12">
        <v>450</v>
      </c>
      <c r="K2196" s="12">
        <v>24750.000000000004</v>
      </c>
      <c r="L2196" s="13">
        <v>8662.5</v>
      </c>
      <c r="M2196" s="8" t="s">
        <v>83</v>
      </c>
      <c r="N2196" s="19">
        <v>44651</v>
      </c>
    </row>
    <row r="2197" spans="2:14" ht="14.25" customHeight="1" x14ac:dyDescent="0.25">
      <c r="B2197" s="8" t="s">
        <v>34</v>
      </c>
      <c r="C2197" s="8">
        <v>1128299</v>
      </c>
      <c r="D2197" s="9">
        <v>44402</v>
      </c>
      <c r="E2197" s="8" t="s">
        <v>31</v>
      </c>
      <c r="F2197" s="8" t="s">
        <v>88</v>
      </c>
      <c r="G2197" s="8" t="s">
        <v>89</v>
      </c>
      <c r="H2197" s="10" t="s">
        <v>21</v>
      </c>
      <c r="I2197" s="11">
        <v>60.000000000000007</v>
      </c>
      <c r="J2197" s="12">
        <v>500</v>
      </c>
      <c r="K2197" s="12">
        <v>30000.000000000007</v>
      </c>
      <c r="L2197" s="13">
        <v>9000.0000000000018</v>
      </c>
      <c r="M2197" s="8" t="s">
        <v>83</v>
      </c>
      <c r="N2197" s="19">
        <v>44652</v>
      </c>
    </row>
    <row r="2198" spans="2:14" ht="14.25" customHeight="1" x14ac:dyDescent="0.25">
      <c r="B2198" s="8" t="s">
        <v>34</v>
      </c>
      <c r="C2198" s="8">
        <v>1128299</v>
      </c>
      <c r="D2198" s="9">
        <v>44402</v>
      </c>
      <c r="E2198" s="8" t="s">
        <v>31</v>
      </c>
      <c r="F2198" s="8" t="s">
        <v>88</v>
      </c>
      <c r="G2198" s="8" t="s">
        <v>89</v>
      </c>
      <c r="H2198" s="10" t="s">
        <v>22</v>
      </c>
      <c r="I2198" s="11">
        <v>75.000000000000014</v>
      </c>
      <c r="J2198" s="12">
        <v>500</v>
      </c>
      <c r="K2198" s="12">
        <v>37500.000000000007</v>
      </c>
      <c r="L2198" s="13">
        <v>9375.0000000000018</v>
      </c>
      <c r="M2198" s="8" t="s">
        <v>83</v>
      </c>
      <c r="N2198" s="19">
        <v>44653</v>
      </c>
    </row>
    <row r="2199" spans="2:14" ht="14.25" customHeight="1" x14ac:dyDescent="0.25">
      <c r="B2199" s="8" t="s">
        <v>34</v>
      </c>
      <c r="C2199" s="8">
        <v>1128299</v>
      </c>
      <c r="D2199" s="9">
        <v>44434</v>
      </c>
      <c r="E2199" s="8" t="s">
        <v>31</v>
      </c>
      <c r="F2199" s="8" t="s">
        <v>88</v>
      </c>
      <c r="G2199" s="8" t="s">
        <v>89</v>
      </c>
      <c r="H2199" s="10" t="s">
        <v>16</v>
      </c>
      <c r="I2199" s="11">
        <v>60.000000000000007</v>
      </c>
      <c r="J2199" s="12">
        <v>700</v>
      </c>
      <c r="K2199" s="12">
        <v>42000.000000000007</v>
      </c>
      <c r="L2199" s="13">
        <v>14700</v>
      </c>
      <c r="M2199" s="8" t="s">
        <v>83</v>
      </c>
      <c r="N2199" s="19">
        <v>44654</v>
      </c>
    </row>
    <row r="2200" spans="2:14" ht="14.25" customHeight="1" x14ac:dyDescent="0.25">
      <c r="B2200" s="8" t="s">
        <v>34</v>
      </c>
      <c r="C2200" s="8">
        <v>1128299</v>
      </c>
      <c r="D2200" s="9">
        <v>44434</v>
      </c>
      <c r="E2200" s="8" t="s">
        <v>31</v>
      </c>
      <c r="F2200" s="8" t="s">
        <v>88</v>
      </c>
      <c r="G2200" s="8" t="s">
        <v>89</v>
      </c>
      <c r="H2200" s="10" t="s">
        <v>18</v>
      </c>
      <c r="I2200" s="11">
        <v>65.000000000000014</v>
      </c>
      <c r="J2200" s="12">
        <v>650</v>
      </c>
      <c r="K2200" s="12">
        <v>42250.000000000015</v>
      </c>
      <c r="L2200" s="13">
        <v>16900.000000000007</v>
      </c>
      <c r="M2200" s="8" t="s">
        <v>83</v>
      </c>
      <c r="N2200" s="19">
        <v>44655</v>
      </c>
    </row>
    <row r="2201" spans="2:14" ht="14.25" customHeight="1" x14ac:dyDescent="0.25">
      <c r="B2201" s="8" t="s">
        <v>34</v>
      </c>
      <c r="C2201" s="8">
        <v>1128299</v>
      </c>
      <c r="D2201" s="9">
        <v>44434</v>
      </c>
      <c r="E2201" s="8" t="s">
        <v>31</v>
      </c>
      <c r="F2201" s="8" t="s">
        <v>88</v>
      </c>
      <c r="G2201" s="8" t="s">
        <v>89</v>
      </c>
      <c r="H2201" s="10" t="s">
        <v>19</v>
      </c>
      <c r="I2201" s="11">
        <v>60.000000000000007</v>
      </c>
      <c r="J2201" s="12">
        <v>525</v>
      </c>
      <c r="K2201" s="12">
        <v>31500.000000000007</v>
      </c>
      <c r="L2201" s="13">
        <v>11025.000000000002</v>
      </c>
      <c r="M2201" s="8" t="s">
        <v>83</v>
      </c>
      <c r="N2201" s="19">
        <v>44656</v>
      </c>
    </row>
    <row r="2202" spans="2:14" ht="14.25" customHeight="1" x14ac:dyDescent="0.25">
      <c r="B2202" s="8" t="s">
        <v>34</v>
      </c>
      <c r="C2202" s="8">
        <v>1128299</v>
      </c>
      <c r="D2202" s="9">
        <v>44434</v>
      </c>
      <c r="E2202" s="8" t="s">
        <v>31</v>
      </c>
      <c r="F2202" s="8" t="s">
        <v>88</v>
      </c>
      <c r="G2202" s="8" t="s">
        <v>89</v>
      </c>
      <c r="H2202" s="10" t="s">
        <v>20</v>
      </c>
      <c r="I2202" s="11">
        <v>60.000000000000007</v>
      </c>
      <c r="J2202" s="12">
        <v>475</v>
      </c>
      <c r="K2202" s="12">
        <v>28500.000000000007</v>
      </c>
      <c r="L2202" s="13">
        <v>9975.0000000000018</v>
      </c>
      <c r="M2202" s="8" t="s">
        <v>83</v>
      </c>
      <c r="N2202" s="19">
        <v>44657</v>
      </c>
    </row>
    <row r="2203" spans="2:14" ht="14.25" customHeight="1" x14ac:dyDescent="0.25">
      <c r="B2203" s="8" t="s">
        <v>34</v>
      </c>
      <c r="C2203" s="8">
        <v>1128299</v>
      </c>
      <c r="D2203" s="9">
        <v>44434</v>
      </c>
      <c r="E2203" s="8" t="s">
        <v>31</v>
      </c>
      <c r="F2203" s="8" t="s">
        <v>88</v>
      </c>
      <c r="G2203" s="8" t="s">
        <v>89</v>
      </c>
      <c r="H2203" s="10" t="s">
        <v>21</v>
      </c>
      <c r="I2203" s="11">
        <v>70</v>
      </c>
      <c r="J2203" s="12">
        <v>475</v>
      </c>
      <c r="K2203" s="12">
        <v>33250</v>
      </c>
      <c r="L2203" s="13">
        <v>9975</v>
      </c>
      <c r="M2203" s="8" t="s">
        <v>83</v>
      </c>
      <c r="N2203" s="19">
        <v>44658</v>
      </c>
    </row>
    <row r="2204" spans="2:14" ht="14.25" customHeight="1" x14ac:dyDescent="0.25">
      <c r="B2204" s="8" t="s">
        <v>34</v>
      </c>
      <c r="C2204" s="8">
        <v>1128299</v>
      </c>
      <c r="D2204" s="9">
        <v>44434</v>
      </c>
      <c r="E2204" s="8" t="s">
        <v>31</v>
      </c>
      <c r="F2204" s="8" t="s">
        <v>88</v>
      </c>
      <c r="G2204" s="8" t="s">
        <v>89</v>
      </c>
      <c r="H2204" s="10" t="s">
        <v>22</v>
      </c>
      <c r="I2204" s="11">
        <v>75.000000000000014</v>
      </c>
      <c r="J2204" s="12">
        <v>450</v>
      </c>
      <c r="K2204" s="12">
        <v>33750.000000000007</v>
      </c>
      <c r="L2204" s="13">
        <v>8437.5000000000018</v>
      </c>
      <c r="M2204" s="8" t="s">
        <v>83</v>
      </c>
      <c r="N2204" s="19">
        <v>44659</v>
      </c>
    </row>
    <row r="2205" spans="2:14" ht="14.25" customHeight="1" x14ac:dyDescent="0.25">
      <c r="B2205" s="8" t="s">
        <v>34</v>
      </c>
      <c r="C2205" s="8">
        <v>1128299</v>
      </c>
      <c r="D2205" s="9">
        <v>44466</v>
      </c>
      <c r="E2205" s="8" t="s">
        <v>31</v>
      </c>
      <c r="F2205" s="8" t="s">
        <v>88</v>
      </c>
      <c r="G2205" s="8" t="s">
        <v>89</v>
      </c>
      <c r="H2205" s="10" t="s">
        <v>16</v>
      </c>
      <c r="I2205" s="11">
        <v>50.000000000000014</v>
      </c>
      <c r="J2205" s="12">
        <v>625</v>
      </c>
      <c r="K2205" s="12">
        <v>31250.000000000011</v>
      </c>
      <c r="L2205" s="13">
        <v>10937.500000000004</v>
      </c>
      <c r="M2205" s="8" t="s">
        <v>83</v>
      </c>
      <c r="N2205" s="19">
        <v>44660</v>
      </c>
    </row>
    <row r="2206" spans="2:14" ht="14.25" customHeight="1" x14ac:dyDescent="0.25">
      <c r="B2206" s="8" t="s">
        <v>34</v>
      </c>
      <c r="C2206" s="8">
        <v>1128299</v>
      </c>
      <c r="D2206" s="9">
        <v>44466</v>
      </c>
      <c r="E2206" s="8" t="s">
        <v>31</v>
      </c>
      <c r="F2206" s="8" t="s">
        <v>88</v>
      </c>
      <c r="G2206" s="8" t="s">
        <v>89</v>
      </c>
      <c r="H2206" s="10" t="s">
        <v>18</v>
      </c>
      <c r="I2206" s="11">
        <v>55.000000000000014</v>
      </c>
      <c r="J2206" s="12">
        <v>625</v>
      </c>
      <c r="K2206" s="12">
        <v>34375.000000000015</v>
      </c>
      <c r="L2206" s="13">
        <v>13750.000000000005</v>
      </c>
      <c r="M2206" s="8" t="s">
        <v>83</v>
      </c>
      <c r="N2206" s="19">
        <v>44661</v>
      </c>
    </row>
    <row r="2207" spans="2:14" ht="14.25" customHeight="1" x14ac:dyDescent="0.25">
      <c r="B2207" s="8" t="s">
        <v>34</v>
      </c>
      <c r="C2207" s="8">
        <v>1128299</v>
      </c>
      <c r="D2207" s="9">
        <v>44466</v>
      </c>
      <c r="E2207" s="8" t="s">
        <v>31</v>
      </c>
      <c r="F2207" s="8" t="s">
        <v>88</v>
      </c>
      <c r="G2207" s="8" t="s">
        <v>89</v>
      </c>
      <c r="H2207" s="10" t="s">
        <v>19</v>
      </c>
      <c r="I2207" s="11">
        <v>50.000000000000014</v>
      </c>
      <c r="J2207" s="12">
        <v>475</v>
      </c>
      <c r="K2207" s="12">
        <v>23750.000000000007</v>
      </c>
      <c r="L2207" s="13">
        <v>8312.5000000000018</v>
      </c>
      <c r="M2207" s="8" t="s">
        <v>83</v>
      </c>
      <c r="N2207" s="19">
        <v>44662</v>
      </c>
    </row>
    <row r="2208" spans="2:14" ht="14.25" customHeight="1" x14ac:dyDescent="0.25">
      <c r="B2208" s="8" t="s">
        <v>34</v>
      </c>
      <c r="C2208" s="8">
        <v>1128299</v>
      </c>
      <c r="D2208" s="9">
        <v>44466</v>
      </c>
      <c r="E2208" s="8" t="s">
        <v>31</v>
      </c>
      <c r="F2208" s="8" t="s">
        <v>88</v>
      </c>
      <c r="G2208" s="8" t="s">
        <v>89</v>
      </c>
      <c r="H2208" s="10" t="s">
        <v>20</v>
      </c>
      <c r="I2208" s="11">
        <v>50.000000000000014</v>
      </c>
      <c r="J2208" s="12">
        <v>425</v>
      </c>
      <c r="K2208" s="12">
        <v>21250.000000000007</v>
      </c>
      <c r="L2208" s="13">
        <v>7437.5000000000018</v>
      </c>
      <c r="M2208" s="8" t="s">
        <v>83</v>
      </c>
      <c r="N2208" s="19">
        <v>44663</v>
      </c>
    </row>
    <row r="2209" spans="2:14" ht="14.25" customHeight="1" x14ac:dyDescent="0.25">
      <c r="B2209" s="8" t="s">
        <v>34</v>
      </c>
      <c r="C2209" s="8">
        <v>1128299</v>
      </c>
      <c r="D2209" s="9">
        <v>44466</v>
      </c>
      <c r="E2209" s="8" t="s">
        <v>31</v>
      </c>
      <c r="F2209" s="8" t="s">
        <v>88</v>
      </c>
      <c r="G2209" s="8" t="s">
        <v>89</v>
      </c>
      <c r="H2209" s="10" t="s">
        <v>21</v>
      </c>
      <c r="I2209" s="11">
        <v>60.000000000000007</v>
      </c>
      <c r="J2209" s="12">
        <v>425</v>
      </c>
      <c r="K2209" s="12">
        <v>25500.000000000004</v>
      </c>
      <c r="L2209" s="13">
        <v>7650</v>
      </c>
      <c r="M2209" s="8" t="s">
        <v>83</v>
      </c>
      <c r="N2209" s="19">
        <v>44664</v>
      </c>
    </row>
    <row r="2210" spans="2:14" ht="14.25" customHeight="1" x14ac:dyDescent="0.25">
      <c r="B2210" s="8" t="s">
        <v>34</v>
      </c>
      <c r="C2210" s="8">
        <v>1128299</v>
      </c>
      <c r="D2210" s="9">
        <v>44466</v>
      </c>
      <c r="E2210" s="8" t="s">
        <v>31</v>
      </c>
      <c r="F2210" s="8" t="s">
        <v>88</v>
      </c>
      <c r="G2210" s="8" t="s">
        <v>89</v>
      </c>
      <c r="H2210" s="10" t="s">
        <v>22</v>
      </c>
      <c r="I2210" s="11">
        <v>65.000000000000014</v>
      </c>
      <c r="J2210" s="12">
        <v>475</v>
      </c>
      <c r="K2210" s="12">
        <v>30875.000000000007</v>
      </c>
      <c r="L2210" s="13">
        <v>7718.7500000000018</v>
      </c>
      <c r="M2210" s="8" t="s">
        <v>83</v>
      </c>
      <c r="N2210" s="19">
        <v>44665</v>
      </c>
    </row>
    <row r="2211" spans="2:14" ht="14.25" customHeight="1" x14ac:dyDescent="0.25">
      <c r="B2211" s="8" t="s">
        <v>34</v>
      </c>
      <c r="C2211" s="8">
        <v>1128299</v>
      </c>
      <c r="D2211" s="9">
        <v>44495</v>
      </c>
      <c r="E2211" s="8" t="s">
        <v>31</v>
      </c>
      <c r="F2211" s="8" t="s">
        <v>88</v>
      </c>
      <c r="G2211" s="8" t="s">
        <v>89</v>
      </c>
      <c r="H2211" s="10" t="s">
        <v>16</v>
      </c>
      <c r="I2211" s="11">
        <v>50.000000000000014</v>
      </c>
      <c r="J2211" s="12">
        <v>550</v>
      </c>
      <c r="K2211" s="12">
        <v>27500.000000000007</v>
      </c>
      <c r="L2211" s="13">
        <v>9625.0000000000018</v>
      </c>
      <c r="M2211" s="8" t="s">
        <v>83</v>
      </c>
      <c r="N2211" s="19">
        <v>44666</v>
      </c>
    </row>
    <row r="2212" spans="2:14" ht="14.25" customHeight="1" x14ac:dyDescent="0.25">
      <c r="B2212" s="8" t="s">
        <v>34</v>
      </c>
      <c r="C2212" s="8">
        <v>1128299</v>
      </c>
      <c r="D2212" s="9">
        <v>44495</v>
      </c>
      <c r="E2212" s="8" t="s">
        <v>31</v>
      </c>
      <c r="F2212" s="8" t="s">
        <v>88</v>
      </c>
      <c r="G2212" s="8" t="s">
        <v>89</v>
      </c>
      <c r="H2212" s="10" t="s">
        <v>18</v>
      </c>
      <c r="I2212" s="11">
        <v>55.000000000000014</v>
      </c>
      <c r="J2212" s="12">
        <v>550</v>
      </c>
      <c r="K2212" s="12">
        <v>30250.000000000007</v>
      </c>
      <c r="L2212" s="13">
        <v>12100.000000000004</v>
      </c>
      <c r="M2212" s="8" t="s">
        <v>83</v>
      </c>
      <c r="N2212" s="19">
        <v>44667</v>
      </c>
    </row>
    <row r="2213" spans="2:14" ht="14.25" customHeight="1" x14ac:dyDescent="0.25">
      <c r="B2213" s="8" t="s">
        <v>34</v>
      </c>
      <c r="C2213" s="8">
        <v>1128299</v>
      </c>
      <c r="D2213" s="9">
        <v>44495</v>
      </c>
      <c r="E2213" s="8" t="s">
        <v>31</v>
      </c>
      <c r="F2213" s="8" t="s">
        <v>88</v>
      </c>
      <c r="G2213" s="8" t="s">
        <v>89</v>
      </c>
      <c r="H2213" s="10" t="s">
        <v>19</v>
      </c>
      <c r="I2213" s="11">
        <v>50.000000000000014</v>
      </c>
      <c r="J2213" s="12">
        <v>375</v>
      </c>
      <c r="K2213" s="12">
        <v>18750.000000000007</v>
      </c>
      <c r="L2213" s="13">
        <v>6562.5000000000018</v>
      </c>
      <c r="M2213" s="8" t="s">
        <v>83</v>
      </c>
      <c r="N2213" s="19">
        <v>44668</v>
      </c>
    </row>
    <row r="2214" spans="2:14" ht="14.25" customHeight="1" x14ac:dyDescent="0.25">
      <c r="B2214" s="8" t="s">
        <v>34</v>
      </c>
      <c r="C2214" s="8">
        <v>1128299</v>
      </c>
      <c r="D2214" s="9">
        <v>44495</v>
      </c>
      <c r="E2214" s="8" t="s">
        <v>31</v>
      </c>
      <c r="F2214" s="8" t="s">
        <v>88</v>
      </c>
      <c r="G2214" s="8" t="s">
        <v>89</v>
      </c>
      <c r="H2214" s="10" t="s">
        <v>20</v>
      </c>
      <c r="I2214" s="11">
        <v>50.000000000000014</v>
      </c>
      <c r="J2214" s="12">
        <v>350</v>
      </c>
      <c r="K2214" s="12">
        <v>17500.000000000007</v>
      </c>
      <c r="L2214" s="13">
        <v>6125.0000000000018</v>
      </c>
      <c r="M2214" s="8" t="s">
        <v>83</v>
      </c>
      <c r="N2214" s="19">
        <v>44669</v>
      </c>
    </row>
    <row r="2215" spans="2:14" ht="14.25" customHeight="1" x14ac:dyDescent="0.25">
      <c r="B2215" s="8" t="s">
        <v>34</v>
      </c>
      <c r="C2215" s="8">
        <v>1128299</v>
      </c>
      <c r="D2215" s="9">
        <v>44495</v>
      </c>
      <c r="E2215" s="8" t="s">
        <v>31</v>
      </c>
      <c r="F2215" s="8" t="s">
        <v>88</v>
      </c>
      <c r="G2215" s="8" t="s">
        <v>89</v>
      </c>
      <c r="H2215" s="10" t="s">
        <v>21</v>
      </c>
      <c r="I2215" s="11">
        <v>60.000000000000007</v>
      </c>
      <c r="J2215" s="12">
        <v>325</v>
      </c>
      <c r="K2215" s="12">
        <v>19500.000000000004</v>
      </c>
      <c r="L2215" s="13">
        <v>5850.0000000000009</v>
      </c>
      <c r="M2215" s="8" t="s">
        <v>83</v>
      </c>
      <c r="N2215" s="19">
        <v>44670</v>
      </c>
    </row>
    <row r="2216" spans="2:14" ht="14.25" customHeight="1" x14ac:dyDescent="0.25">
      <c r="B2216" s="8" t="s">
        <v>34</v>
      </c>
      <c r="C2216" s="8">
        <v>1128299</v>
      </c>
      <c r="D2216" s="9">
        <v>44495</v>
      </c>
      <c r="E2216" s="8" t="s">
        <v>31</v>
      </c>
      <c r="F2216" s="8" t="s">
        <v>88</v>
      </c>
      <c r="G2216" s="8" t="s">
        <v>89</v>
      </c>
      <c r="H2216" s="10" t="s">
        <v>22</v>
      </c>
      <c r="I2216" s="11">
        <v>75.000000000000014</v>
      </c>
      <c r="J2216" s="12">
        <v>375</v>
      </c>
      <c r="K2216" s="12">
        <v>28125.000000000007</v>
      </c>
      <c r="L2216" s="13">
        <v>7031.2500000000018</v>
      </c>
      <c r="M2216" s="8" t="s">
        <v>83</v>
      </c>
      <c r="N2216" s="19">
        <v>44671</v>
      </c>
    </row>
    <row r="2217" spans="2:14" ht="14.25" customHeight="1" x14ac:dyDescent="0.25">
      <c r="B2217" s="8" t="s">
        <v>34</v>
      </c>
      <c r="C2217" s="8">
        <v>1128299</v>
      </c>
      <c r="D2217" s="9">
        <v>44526</v>
      </c>
      <c r="E2217" s="8" t="s">
        <v>31</v>
      </c>
      <c r="F2217" s="8" t="s">
        <v>88</v>
      </c>
      <c r="G2217" s="8" t="s">
        <v>89</v>
      </c>
      <c r="H2217" s="10" t="s">
        <v>16</v>
      </c>
      <c r="I2217" s="11">
        <v>60.000000000000007</v>
      </c>
      <c r="J2217" s="12">
        <v>550</v>
      </c>
      <c r="K2217" s="12">
        <v>33000.000000000007</v>
      </c>
      <c r="L2217" s="13">
        <v>11550.000000000002</v>
      </c>
      <c r="M2217" s="8" t="s">
        <v>83</v>
      </c>
      <c r="N2217" s="19">
        <v>44672</v>
      </c>
    </row>
    <row r="2218" spans="2:14" ht="14.25" customHeight="1" x14ac:dyDescent="0.25">
      <c r="B2218" s="8" t="s">
        <v>34</v>
      </c>
      <c r="C2218" s="8">
        <v>1128299</v>
      </c>
      <c r="D2218" s="9">
        <v>44526</v>
      </c>
      <c r="E2218" s="8" t="s">
        <v>31</v>
      </c>
      <c r="F2218" s="8" t="s">
        <v>88</v>
      </c>
      <c r="G2218" s="8" t="s">
        <v>89</v>
      </c>
      <c r="H2218" s="10" t="s">
        <v>18</v>
      </c>
      <c r="I2218" s="11">
        <v>65.000000000000014</v>
      </c>
      <c r="J2218" s="12">
        <v>600</v>
      </c>
      <c r="K2218" s="12">
        <v>39000.000000000007</v>
      </c>
      <c r="L2218" s="13">
        <v>15600.000000000004</v>
      </c>
      <c r="M2218" s="8" t="s">
        <v>83</v>
      </c>
      <c r="N2218" s="19">
        <v>44673</v>
      </c>
    </row>
    <row r="2219" spans="2:14" ht="14.25" customHeight="1" x14ac:dyDescent="0.25">
      <c r="B2219" s="8" t="s">
        <v>34</v>
      </c>
      <c r="C2219" s="8">
        <v>1128299</v>
      </c>
      <c r="D2219" s="9">
        <v>44526</v>
      </c>
      <c r="E2219" s="8" t="s">
        <v>31</v>
      </c>
      <c r="F2219" s="8" t="s">
        <v>88</v>
      </c>
      <c r="G2219" s="8" t="s">
        <v>89</v>
      </c>
      <c r="H2219" s="10" t="s">
        <v>19</v>
      </c>
      <c r="I2219" s="11">
        <v>60.000000000000007</v>
      </c>
      <c r="J2219" s="12">
        <v>450</v>
      </c>
      <c r="K2219" s="12">
        <v>27000.000000000007</v>
      </c>
      <c r="L2219" s="13">
        <v>9450.0000000000018</v>
      </c>
      <c r="M2219" s="8" t="s">
        <v>83</v>
      </c>
      <c r="N2219" s="19">
        <v>44674</v>
      </c>
    </row>
    <row r="2220" spans="2:14" ht="14.25" customHeight="1" x14ac:dyDescent="0.25">
      <c r="B2220" s="8" t="s">
        <v>34</v>
      </c>
      <c r="C2220" s="8">
        <v>1128299</v>
      </c>
      <c r="D2220" s="9">
        <v>44526</v>
      </c>
      <c r="E2220" s="8" t="s">
        <v>31</v>
      </c>
      <c r="F2220" s="8" t="s">
        <v>88</v>
      </c>
      <c r="G2220" s="8" t="s">
        <v>89</v>
      </c>
      <c r="H2220" s="10" t="s">
        <v>20</v>
      </c>
      <c r="I2220" s="11">
        <v>60.000000000000007</v>
      </c>
      <c r="J2220" s="12">
        <v>425</v>
      </c>
      <c r="K2220" s="12">
        <v>25500.000000000004</v>
      </c>
      <c r="L2220" s="13">
        <v>8925</v>
      </c>
      <c r="M2220" s="8" t="s">
        <v>83</v>
      </c>
      <c r="N2220" s="19">
        <v>44675</v>
      </c>
    </row>
    <row r="2221" spans="2:14" ht="14.25" customHeight="1" x14ac:dyDescent="0.25">
      <c r="B2221" s="8" t="s">
        <v>34</v>
      </c>
      <c r="C2221" s="8">
        <v>1128299</v>
      </c>
      <c r="D2221" s="9">
        <v>44526</v>
      </c>
      <c r="E2221" s="8" t="s">
        <v>31</v>
      </c>
      <c r="F2221" s="8" t="s">
        <v>88</v>
      </c>
      <c r="G2221" s="8" t="s">
        <v>89</v>
      </c>
      <c r="H2221" s="10" t="s">
        <v>21</v>
      </c>
      <c r="I2221" s="11">
        <v>70</v>
      </c>
      <c r="J2221" s="12">
        <v>375</v>
      </c>
      <c r="K2221" s="12">
        <v>26250</v>
      </c>
      <c r="L2221" s="13">
        <v>7875</v>
      </c>
      <c r="M2221" s="8" t="s">
        <v>83</v>
      </c>
      <c r="N2221" s="19">
        <v>44676</v>
      </c>
    </row>
    <row r="2222" spans="2:14" ht="14.25" customHeight="1" x14ac:dyDescent="0.25">
      <c r="B2222" s="8" t="s">
        <v>34</v>
      </c>
      <c r="C2222" s="8">
        <v>1128299</v>
      </c>
      <c r="D2222" s="9">
        <v>44526</v>
      </c>
      <c r="E2222" s="8" t="s">
        <v>31</v>
      </c>
      <c r="F2222" s="8" t="s">
        <v>88</v>
      </c>
      <c r="G2222" s="8" t="s">
        <v>89</v>
      </c>
      <c r="H2222" s="10" t="s">
        <v>22</v>
      </c>
      <c r="I2222" s="11">
        <v>75.000000000000014</v>
      </c>
      <c r="J2222" s="12">
        <v>500</v>
      </c>
      <c r="K2222" s="12">
        <v>37500.000000000007</v>
      </c>
      <c r="L2222" s="13">
        <v>9375.0000000000018</v>
      </c>
      <c r="M2222" s="8" t="s">
        <v>83</v>
      </c>
      <c r="N2222" s="19">
        <v>44677</v>
      </c>
    </row>
    <row r="2223" spans="2:14" ht="14.25" customHeight="1" x14ac:dyDescent="0.25">
      <c r="B2223" s="8" t="s">
        <v>34</v>
      </c>
      <c r="C2223" s="8">
        <v>1128299</v>
      </c>
      <c r="D2223" s="9">
        <v>44555</v>
      </c>
      <c r="E2223" s="8" t="s">
        <v>31</v>
      </c>
      <c r="F2223" s="8" t="s">
        <v>88</v>
      </c>
      <c r="G2223" s="8" t="s">
        <v>89</v>
      </c>
      <c r="H2223" s="10" t="s">
        <v>16</v>
      </c>
      <c r="I2223" s="11">
        <v>60.000000000000007</v>
      </c>
      <c r="J2223" s="12">
        <v>700</v>
      </c>
      <c r="K2223" s="12">
        <v>42000.000000000007</v>
      </c>
      <c r="L2223" s="13">
        <v>14700</v>
      </c>
      <c r="M2223" s="8" t="s">
        <v>83</v>
      </c>
      <c r="N2223" s="19">
        <v>44678</v>
      </c>
    </row>
    <row r="2224" spans="2:14" ht="14.25" customHeight="1" x14ac:dyDescent="0.25">
      <c r="B2224" s="8" t="s">
        <v>34</v>
      </c>
      <c r="C2224" s="8">
        <v>1128299</v>
      </c>
      <c r="D2224" s="9">
        <v>44555</v>
      </c>
      <c r="E2224" s="8" t="s">
        <v>31</v>
      </c>
      <c r="F2224" s="8" t="s">
        <v>88</v>
      </c>
      <c r="G2224" s="8" t="s">
        <v>89</v>
      </c>
      <c r="H2224" s="10" t="s">
        <v>18</v>
      </c>
      <c r="I2224" s="11">
        <v>65.000000000000014</v>
      </c>
      <c r="J2224" s="12">
        <v>700</v>
      </c>
      <c r="K2224" s="12">
        <v>45500.000000000015</v>
      </c>
      <c r="L2224" s="13">
        <v>18200.000000000007</v>
      </c>
      <c r="M2224" s="8" t="s">
        <v>83</v>
      </c>
      <c r="N2224" s="19">
        <v>44679</v>
      </c>
    </row>
    <row r="2225" spans="2:14" ht="14.25" customHeight="1" x14ac:dyDescent="0.25">
      <c r="B2225" s="8" t="s">
        <v>26</v>
      </c>
      <c r="C2225" s="8">
        <v>1128299</v>
      </c>
      <c r="D2225" s="9">
        <v>44555</v>
      </c>
      <c r="E2225" s="8" t="s">
        <v>31</v>
      </c>
      <c r="F2225" s="8" t="s">
        <v>88</v>
      </c>
      <c r="G2225" s="8" t="s">
        <v>89</v>
      </c>
      <c r="H2225" s="10" t="s">
        <v>19</v>
      </c>
      <c r="I2225" s="11">
        <v>60.000000000000007</v>
      </c>
      <c r="J2225" s="12">
        <v>500</v>
      </c>
      <c r="K2225" s="12">
        <v>30000.000000000007</v>
      </c>
      <c r="L2225" s="13">
        <v>10500.000000000002</v>
      </c>
      <c r="M2225" s="8" t="s">
        <v>83</v>
      </c>
      <c r="N2225" s="19">
        <v>44680</v>
      </c>
    </row>
    <row r="2226" spans="2:14" ht="14.25" customHeight="1" x14ac:dyDescent="0.25">
      <c r="B2226" s="8" t="s">
        <v>26</v>
      </c>
      <c r="C2226" s="8">
        <v>1128299</v>
      </c>
      <c r="D2226" s="9">
        <v>44555</v>
      </c>
      <c r="E2226" s="8" t="s">
        <v>31</v>
      </c>
      <c r="F2226" s="8" t="s">
        <v>88</v>
      </c>
      <c r="G2226" s="8" t="s">
        <v>89</v>
      </c>
      <c r="H2226" s="10" t="s">
        <v>20</v>
      </c>
      <c r="I2226" s="11">
        <v>60.000000000000007</v>
      </c>
      <c r="J2226" s="12">
        <v>500</v>
      </c>
      <c r="K2226" s="12">
        <v>30000.000000000007</v>
      </c>
      <c r="L2226" s="13">
        <v>10500.000000000002</v>
      </c>
      <c r="M2226" s="8" t="s">
        <v>83</v>
      </c>
      <c r="N2226" s="19">
        <v>44681</v>
      </c>
    </row>
    <row r="2227" spans="2:14" ht="14.25" customHeight="1" x14ac:dyDescent="0.25">
      <c r="B2227" s="8" t="s">
        <v>26</v>
      </c>
      <c r="C2227" s="8">
        <v>1128299</v>
      </c>
      <c r="D2227" s="9">
        <v>44555</v>
      </c>
      <c r="E2227" s="8" t="s">
        <v>31</v>
      </c>
      <c r="F2227" s="8" t="s">
        <v>88</v>
      </c>
      <c r="G2227" s="8" t="s">
        <v>89</v>
      </c>
      <c r="H2227" s="10" t="s">
        <v>21</v>
      </c>
      <c r="I2227" s="11">
        <v>70</v>
      </c>
      <c r="J2227" s="12">
        <v>425</v>
      </c>
      <c r="K2227" s="12">
        <v>29750</v>
      </c>
      <c r="L2227" s="13">
        <v>8925</v>
      </c>
      <c r="M2227" s="8" t="s">
        <v>83</v>
      </c>
      <c r="N2227" s="19">
        <v>44682</v>
      </c>
    </row>
    <row r="2228" spans="2:14" ht="14.25" customHeight="1" x14ac:dyDescent="0.25">
      <c r="B2228" s="8" t="s">
        <v>26</v>
      </c>
      <c r="C2228" s="8">
        <v>1128299</v>
      </c>
      <c r="D2228" s="9">
        <v>44555</v>
      </c>
      <c r="E2228" s="8" t="s">
        <v>31</v>
      </c>
      <c r="F2228" s="8" t="s">
        <v>88</v>
      </c>
      <c r="G2228" s="8" t="s">
        <v>89</v>
      </c>
      <c r="H2228" s="10" t="s">
        <v>22</v>
      </c>
      <c r="I2228" s="11">
        <v>75.000000000000014</v>
      </c>
      <c r="J2228" s="12">
        <v>525</v>
      </c>
      <c r="K2228" s="12">
        <v>39375.000000000007</v>
      </c>
      <c r="L2228" s="13">
        <v>9843.7500000000018</v>
      </c>
      <c r="M2228" s="8" t="s">
        <v>83</v>
      </c>
      <c r="N2228" s="19">
        <v>44683</v>
      </c>
    </row>
    <row r="2229" spans="2:14" ht="14.25" customHeight="1" x14ac:dyDescent="0.25">
      <c r="B2229" s="8" t="s">
        <v>26</v>
      </c>
      <c r="C2229" s="8">
        <v>1128299</v>
      </c>
      <c r="D2229" s="9">
        <v>44209</v>
      </c>
      <c r="E2229" s="8" t="s">
        <v>31</v>
      </c>
      <c r="F2229" s="8" t="s">
        <v>88</v>
      </c>
      <c r="G2229" s="8" t="s">
        <v>89</v>
      </c>
      <c r="H2229" s="10" t="s">
        <v>16</v>
      </c>
      <c r="I2229" s="11">
        <v>29.999999999999993</v>
      </c>
      <c r="J2229" s="12">
        <v>450</v>
      </c>
      <c r="K2229" s="12">
        <v>13499.999999999996</v>
      </c>
      <c r="L2229" s="13">
        <v>5399.9999999999991</v>
      </c>
      <c r="M2229" s="8" t="s">
        <v>83</v>
      </c>
      <c r="N2229" s="19">
        <v>44684</v>
      </c>
    </row>
    <row r="2230" spans="2:14" ht="14.25" customHeight="1" x14ac:dyDescent="0.25">
      <c r="B2230" s="8" t="s">
        <v>26</v>
      </c>
      <c r="C2230" s="8">
        <v>1128299</v>
      </c>
      <c r="D2230" s="9">
        <v>44209</v>
      </c>
      <c r="E2230" s="8" t="s">
        <v>31</v>
      </c>
      <c r="F2230" s="8" t="s">
        <v>88</v>
      </c>
      <c r="G2230" s="8" t="s">
        <v>89</v>
      </c>
      <c r="H2230" s="10" t="s">
        <v>18</v>
      </c>
      <c r="I2230" s="11">
        <v>40</v>
      </c>
      <c r="J2230" s="12">
        <v>450</v>
      </c>
      <c r="K2230" s="12">
        <v>18000</v>
      </c>
      <c r="L2230" s="13">
        <v>7200</v>
      </c>
      <c r="M2230" s="8" t="s">
        <v>83</v>
      </c>
      <c r="N2230" s="19">
        <v>44685</v>
      </c>
    </row>
    <row r="2231" spans="2:14" ht="14.25" customHeight="1" x14ac:dyDescent="0.25">
      <c r="B2231" s="8" t="s">
        <v>26</v>
      </c>
      <c r="C2231" s="8">
        <v>1128299</v>
      </c>
      <c r="D2231" s="9">
        <v>44209</v>
      </c>
      <c r="E2231" s="8" t="s">
        <v>31</v>
      </c>
      <c r="F2231" s="8" t="s">
        <v>88</v>
      </c>
      <c r="G2231" s="8" t="s">
        <v>89</v>
      </c>
      <c r="H2231" s="10" t="s">
        <v>19</v>
      </c>
      <c r="I2231" s="11">
        <v>40</v>
      </c>
      <c r="J2231" s="12">
        <v>450</v>
      </c>
      <c r="K2231" s="12">
        <v>18000</v>
      </c>
      <c r="L2231" s="13">
        <v>6299.9999999999991</v>
      </c>
      <c r="M2231" s="8" t="s">
        <v>83</v>
      </c>
      <c r="N2231" s="19">
        <v>44686</v>
      </c>
    </row>
    <row r="2232" spans="2:14" ht="14.25" customHeight="1" x14ac:dyDescent="0.25">
      <c r="B2232" s="8" t="s">
        <v>26</v>
      </c>
      <c r="C2232" s="8">
        <v>1128299</v>
      </c>
      <c r="D2232" s="9">
        <v>44209</v>
      </c>
      <c r="E2232" s="8" t="s">
        <v>31</v>
      </c>
      <c r="F2232" s="8" t="s">
        <v>88</v>
      </c>
      <c r="G2232" s="8" t="s">
        <v>89</v>
      </c>
      <c r="H2232" s="10" t="s">
        <v>20</v>
      </c>
      <c r="I2232" s="11">
        <v>40</v>
      </c>
      <c r="J2232" s="12">
        <v>300</v>
      </c>
      <c r="K2232" s="12">
        <v>12000</v>
      </c>
      <c r="L2232" s="13">
        <v>4800</v>
      </c>
      <c r="M2232" s="8" t="s">
        <v>83</v>
      </c>
      <c r="N2232" s="19">
        <v>44687</v>
      </c>
    </row>
    <row r="2233" spans="2:14" ht="14.25" customHeight="1" x14ac:dyDescent="0.25">
      <c r="B2233" s="8" t="s">
        <v>26</v>
      </c>
      <c r="C2233" s="8">
        <v>1128299</v>
      </c>
      <c r="D2233" s="9">
        <v>44209</v>
      </c>
      <c r="E2233" s="8" t="s">
        <v>31</v>
      </c>
      <c r="F2233" s="8" t="s">
        <v>88</v>
      </c>
      <c r="G2233" s="8" t="s">
        <v>89</v>
      </c>
      <c r="H2233" s="10" t="s">
        <v>21</v>
      </c>
      <c r="I2233" s="11">
        <v>45.000000000000014</v>
      </c>
      <c r="J2233" s="12">
        <v>250</v>
      </c>
      <c r="K2233" s="12">
        <v>11250.000000000004</v>
      </c>
      <c r="L2233" s="13">
        <v>3937.5000000000009</v>
      </c>
      <c r="M2233" s="8" t="s">
        <v>83</v>
      </c>
      <c r="N2233" s="19">
        <v>44688</v>
      </c>
    </row>
    <row r="2234" spans="2:14" ht="14.25" customHeight="1" x14ac:dyDescent="0.25">
      <c r="B2234" s="8" t="s">
        <v>26</v>
      </c>
      <c r="C2234" s="8">
        <v>1128299</v>
      </c>
      <c r="D2234" s="9">
        <v>44209</v>
      </c>
      <c r="E2234" s="8" t="s">
        <v>31</v>
      </c>
      <c r="F2234" s="8" t="s">
        <v>88</v>
      </c>
      <c r="G2234" s="8" t="s">
        <v>89</v>
      </c>
      <c r="H2234" s="10" t="s">
        <v>22</v>
      </c>
      <c r="I2234" s="11">
        <v>40</v>
      </c>
      <c r="J2234" s="12">
        <v>450</v>
      </c>
      <c r="K2234" s="12">
        <v>18000</v>
      </c>
      <c r="L2234" s="13">
        <v>4500</v>
      </c>
      <c r="M2234" s="8" t="s">
        <v>83</v>
      </c>
      <c r="N2234" s="19">
        <v>44689</v>
      </c>
    </row>
    <row r="2235" spans="2:14" ht="14.25" customHeight="1" x14ac:dyDescent="0.25">
      <c r="B2235" s="8" t="s">
        <v>26</v>
      </c>
      <c r="C2235" s="8">
        <v>1128299</v>
      </c>
      <c r="D2235" s="9">
        <v>44240</v>
      </c>
      <c r="E2235" s="8" t="s">
        <v>31</v>
      </c>
      <c r="F2235" s="8" t="s">
        <v>88</v>
      </c>
      <c r="G2235" s="8" t="s">
        <v>89</v>
      </c>
      <c r="H2235" s="10" t="s">
        <v>16</v>
      </c>
      <c r="I2235" s="11">
        <v>29.999999999999993</v>
      </c>
      <c r="J2235" s="12">
        <v>500</v>
      </c>
      <c r="K2235" s="12">
        <v>14999.999999999996</v>
      </c>
      <c r="L2235" s="13">
        <v>5999.9999999999991</v>
      </c>
      <c r="M2235" s="8" t="s">
        <v>83</v>
      </c>
      <c r="N2235" s="19">
        <v>44690</v>
      </c>
    </row>
    <row r="2236" spans="2:14" ht="14.25" customHeight="1" x14ac:dyDescent="0.25">
      <c r="B2236" s="8" t="s">
        <v>26</v>
      </c>
      <c r="C2236" s="8">
        <v>1128299</v>
      </c>
      <c r="D2236" s="9">
        <v>44240</v>
      </c>
      <c r="E2236" s="8" t="s">
        <v>31</v>
      </c>
      <c r="F2236" s="8" t="s">
        <v>88</v>
      </c>
      <c r="G2236" s="8" t="s">
        <v>89</v>
      </c>
      <c r="H2236" s="10" t="s">
        <v>18</v>
      </c>
      <c r="I2236" s="11">
        <v>40</v>
      </c>
      <c r="J2236" s="12">
        <v>400</v>
      </c>
      <c r="K2236" s="12">
        <v>16000</v>
      </c>
      <c r="L2236" s="13">
        <v>6400</v>
      </c>
      <c r="M2236" s="8" t="s">
        <v>83</v>
      </c>
      <c r="N2236" s="19">
        <v>44691</v>
      </c>
    </row>
    <row r="2237" spans="2:14" ht="14.25" customHeight="1" x14ac:dyDescent="0.25">
      <c r="B2237" s="8" t="s">
        <v>26</v>
      </c>
      <c r="C2237" s="8">
        <v>1128299</v>
      </c>
      <c r="D2237" s="9">
        <v>44240</v>
      </c>
      <c r="E2237" s="8" t="s">
        <v>31</v>
      </c>
      <c r="F2237" s="8" t="s">
        <v>88</v>
      </c>
      <c r="G2237" s="8" t="s">
        <v>89</v>
      </c>
      <c r="H2237" s="10" t="s">
        <v>19</v>
      </c>
      <c r="I2237" s="11">
        <v>40</v>
      </c>
      <c r="J2237" s="12">
        <v>400</v>
      </c>
      <c r="K2237" s="12">
        <v>16000</v>
      </c>
      <c r="L2237" s="13">
        <v>5600</v>
      </c>
      <c r="M2237" s="8" t="s">
        <v>83</v>
      </c>
      <c r="N2237" s="19">
        <v>44692</v>
      </c>
    </row>
    <row r="2238" spans="2:14" ht="14.25" customHeight="1" x14ac:dyDescent="0.25">
      <c r="B2238" s="8" t="s">
        <v>26</v>
      </c>
      <c r="C2238" s="8">
        <v>1128299</v>
      </c>
      <c r="D2238" s="9">
        <v>44240</v>
      </c>
      <c r="E2238" s="8" t="s">
        <v>48</v>
      </c>
      <c r="F2238" s="8" t="s">
        <v>90</v>
      </c>
      <c r="G2238" s="8" t="s">
        <v>91</v>
      </c>
      <c r="H2238" s="10" t="s">
        <v>20</v>
      </c>
      <c r="I2238" s="11">
        <v>40</v>
      </c>
      <c r="J2238" s="12">
        <v>250</v>
      </c>
      <c r="K2238" s="12">
        <v>10000</v>
      </c>
      <c r="L2238" s="13">
        <v>4000</v>
      </c>
      <c r="M2238" s="8" t="s">
        <v>83</v>
      </c>
      <c r="N2238" s="19">
        <v>44693</v>
      </c>
    </row>
    <row r="2239" spans="2:14" ht="14.25" customHeight="1" x14ac:dyDescent="0.25">
      <c r="B2239" s="8" t="s">
        <v>26</v>
      </c>
      <c r="C2239" s="8">
        <v>1128299</v>
      </c>
      <c r="D2239" s="9">
        <v>44240</v>
      </c>
      <c r="E2239" s="8" t="s">
        <v>48</v>
      </c>
      <c r="F2239" s="8" t="s">
        <v>90</v>
      </c>
      <c r="G2239" s="8" t="s">
        <v>91</v>
      </c>
      <c r="H2239" s="10" t="s">
        <v>21</v>
      </c>
      <c r="I2239" s="11">
        <v>45.000000000000014</v>
      </c>
      <c r="J2239" s="12">
        <v>175</v>
      </c>
      <c r="K2239" s="12">
        <v>7875.0000000000027</v>
      </c>
      <c r="L2239" s="13">
        <v>2756.2500000000009</v>
      </c>
      <c r="M2239" s="8" t="s">
        <v>83</v>
      </c>
      <c r="N2239" s="19">
        <v>44694</v>
      </c>
    </row>
    <row r="2240" spans="2:14" ht="14.25" customHeight="1" x14ac:dyDescent="0.25">
      <c r="B2240" s="8" t="s">
        <v>26</v>
      </c>
      <c r="C2240" s="8">
        <v>1128299</v>
      </c>
      <c r="D2240" s="9">
        <v>44240</v>
      </c>
      <c r="E2240" s="8" t="s">
        <v>48</v>
      </c>
      <c r="F2240" s="8" t="s">
        <v>90</v>
      </c>
      <c r="G2240" s="8" t="s">
        <v>91</v>
      </c>
      <c r="H2240" s="10" t="s">
        <v>22</v>
      </c>
      <c r="I2240" s="11">
        <v>40</v>
      </c>
      <c r="J2240" s="12">
        <v>375</v>
      </c>
      <c r="K2240" s="12">
        <v>15000</v>
      </c>
      <c r="L2240" s="13">
        <v>3750</v>
      </c>
      <c r="M2240" s="8" t="s">
        <v>83</v>
      </c>
      <c r="N2240" s="19">
        <v>44695</v>
      </c>
    </row>
    <row r="2241" spans="2:14" ht="14.25" customHeight="1" x14ac:dyDescent="0.25">
      <c r="B2241" s="8" t="s">
        <v>26</v>
      </c>
      <c r="C2241" s="8">
        <v>1128299</v>
      </c>
      <c r="D2241" s="9">
        <v>44267</v>
      </c>
      <c r="E2241" s="8" t="s">
        <v>48</v>
      </c>
      <c r="F2241" s="8" t="s">
        <v>90</v>
      </c>
      <c r="G2241" s="8" t="s">
        <v>91</v>
      </c>
      <c r="H2241" s="10" t="s">
        <v>16</v>
      </c>
      <c r="I2241" s="11">
        <v>40</v>
      </c>
      <c r="J2241" s="12">
        <v>525</v>
      </c>
      <c r="K2241" s="12">
        <v>21000</v>
      </c>
      <c r="L2241" s="13">
        <v>8400</v>
      </c>
      <c r="M2241" s="8" t="s">
        <v>83</v>
      </c>
      <c r="N2241" s="19">
        <v>44696</v>
      </c>
    </row>
    <row r="2242" spans="2:14" ht="14.25" customHeight="1" x14ac:dyDescent="0.25">
      <c r="B2242" s="8" t="s">
        <v>26</v>
      </c>
      <c r="C2242" s="8">
        <v>1128299</v>
      </c>
      <c r="D2242" s="9">
        <v>44267</v>
      </c>
      <c r="E2242" s="8" t="s">
        <v>48</v>
      </c>
      <c r="F2242" s="8" t="s">
        <v>90</v>
      </c>
      <c r="G2242" s="8" t="s">
        <v>91</v>
      </c>
      <c r="H2242" s="10" t="s">
        <v>18</v>
      </c>
      <c r="I2242" s="11">
        <v>50</v>
      </c>
      <c r="J2242" s="12">
        <v>375</v>
      </c>
      <c r="K2242" s="12">
        <v>18750</v>
      </c>
      <c r="L2242" s="13">
        <v>7500</v>
      </c>
      <c r="M2242" s="8" t="s">
        <v>83</v>
      </c>
      <c r="N2242" s="19">
        <v>44697</v>
      </c>
    </row>
    <row r="2243" spans="2:14" ht="14.25" customHeight="1" x14ac:dyDescent="0.25">
      <c r="B2243" s="8" t="s">
        <v>26</v>
      </c>
      <c r="C2243" s="8">
        <v>1128299</v>
      </c>
      <c r="D2243" s="9">
        <v>44267</v>
      </c>
      <c r="E2243" s="8" t="s">
        <v>48</v>
      </c>
      <c r="F2243" s="8" t="s">
        <v>90</v>
      </c>
      <c r="G2243" s="8" t="s">
        <v>91</v>
      </c>
      <c r="H2243" s="10" t="s">
        <v>19</v>
      </c>
      <c r="I2243" s="11">
        <v>50</v>
      </c>
      <c r="J2243" s="12">
        <v>375</v>
      </c>
      <c r="K2243" s="12">
        <v>18750</v>
      </c>
      <c r="L2243" s="13">
        <v>6562.5</v>
      </c>
      <c r="M2243" s="8" t="s">
        <v>83</v>
      </c>
      <c r="N2243" s="19">
        <v>44698</v>
      </c>
    </row>
    <row r="2244" spans="2:14" ht="14.25" customHeight="1" x14ac:dyDescent="0.25">
      <c r="B2244" s="8" t="s">
        <v>26</v>
      </c>
      <c r="C2244" s="8">
        <v>1128299</v>
      </c>
      <c r="D2244" s="9">
        <v>44267</v>
      </c>
      <c r="E2244" s="8" t="s">
        <v>48</v>
      </c>
      <c r="F2244" s="8" t="s">
        <v>90</v>
      </c>
      <c r="G2244" s="8" t="s">
        <v>91</v>
      </c>
      <c r="H2244" s="10" t="s">
        <v>20</v>
      </c>
      <c r="I2244" s="11">
        <v>50</v>
      </c>
      <c r="J2244" s="12">
        <v>250</v>
      </c>
      <c r="K2244" s="12">
        <v>12500</v>
      </c>
      <c r="L2244" s="13">
        <v>5000</v>
      </c>
      <c r="M2244" s="8" t="s">
        <v>83</v>
      </c>
      <c r="N2244" s="19">
        <v>44699</v>
      </c>
    </row>
    <row r="2245" spans="2:14" ht="14.25" customHeight="1" x14ac:dyDescent="0.25">
      <c r="B2245" s="8" t="s">
        <v>26</v>
      </c>
      <c r="C2245" s="8">
        <v>1128299</v>
      </c>
      <c r="D2245" s="9">
        <v>44267</v>
      </c>
      <c r="E2245" s="8" t="s">
        <v>48</v>
      </c>
      <c r="F2245" s="8" t="s">
        <v>90</v>
      </c>
      <c r="G2245" s="8" t="s">
        <v>91</v>
      </c>
      <c r="H2245" s="10" t="s">
        <v>21</v>
      </c>
      <c r="I2245" s="11">
        <v>55.000000000000007</v>
      </c>
      <c r="J2245" s="12">
        <v>150</v>
      </c>
      <c r="K2245" s="12">
        <v>8250.0000000000018</v>
      </c>
      <c r="L2245" s="13">
        <v>2887.5000000000005</v>
      </c>
      <c r="M2245" s="8" t="s">
        <v>83</v>
      </c>
      <c r="N2245" s="19">
        <v>44700</v>
      </c>
    </row>
    <row r="2246" spans="2:14" ht="14.25" customHeight="1" x14ac:dyDescent="0.25">
      <c r="B2246" s="8" t="s">
        <v>26</v>
      </c>
      <c r="C2246" s="8">
        <v>1128299</v>
      </c>
      <c r="D2246" s="9">
        <v>44267</v>
      </c>
      <c r="E2246" s="8" t="s">
        <v>48</v>
      </c>
      <c r="F2246" s="8" t="s">
        <v>90</v>
      </c>
      <c r="G2246" s="8" t="s">
        <v>91</v>
      </c>
      <c r="H2246" s="10" t="s">
        <v>22</v>
      </c>
      <c r="I2246" s="11">
        <v>50</v>
      </c>
      <c r="J2246" s="12">
        <v>350</v>
      </c>
      <c r="K2246" s="12">
        <v>17500</v>
      </c>
      <c r="L2246" s="13">
        <v>4375</v>
      </c>
      <c r="M2246" s="8" t="s">
        <v>83</v>
      </c>
      <c r="N2246" s="19">
        <v>44701</v>
      </c>
    </row>
    <row r="2247" spans="2:14" ht="14.25" customHeight="1" x14ac:dyDescent="0.25">
      <c r="B2247" s="8" t="s">
        <v>26</v>
      </c>
      <c r="C2247" s="8">
        <v>1128299</v>
      </c>
      <c r="D2247" s="9">
        <v>44299</v>
      </c>
      <c r="E2247" s="8" t="s">
        <v>48</v>
      </c>
      <c r="F2247" s="8" t="s">
        <v>90</v>
      </c>
      <c r="G2247" s="8" t="s">
        <v>91</v>
      </c>
      <c r="H2247" s="10" t="s">
        <v>16</v>
      </c>
      <c r="I2247" s="11">
        <v>50</v>
      </c>
      <c r="J2247" s="12">
        <v>525</v>
      </c>
      <c r="K2247" s="12">
        <v>26250</v>
      </c>
      <c r="L2247" s="13">
        <v>10500</v>
      </c>
      <c r="M2247" s="8" t="s">
        <v>83</v>
      </c>
      <c r="N2247" s="19">
        <v>44702</v>
      </c>
    </row>
    <row r="2248" spans="2:14" ht="14.25" customHeight="1" x14ac:dyDescent="0.25">
      <c r="B2248" s="8" t="s">
        <v>26</v>
      </c>
      <c r="C2248" s="8">
        <v>1128299</v>
      </c>
      <c r="D2248" s="9">
        <v>44299</v>
      </c>
      <c r="E2248" s="8" t="s">
        <v>48</v>
      </c>
      <c r="F2248" s="8" t="s">
        <v>90</v>
      </c>
      <c r="G2248" s="8" t="s">
        <v>91</v>
      </c>
      <c r="H2248" s="10" t="s">
        <v>18</v>
      </c>
      <c r="I2248" s="11">
        <v>55.000000000000007</v>
      </c>
      <c r="J2248" s="12">
        <v>325</v>
      </c>
      <c r="K2248" s="12">
        <v>17875.000000000004</v>
      </c>
      <c r="L2248" s="13">
        <v>7150.0000000000018</v>
      </c>
      <c r="M2248" s="8" t="s">
        <v>83</v>
      </c>
      <c r="N2248" s="19">
        <v>44703</v>
      </c>
    </row>
    <row r="2249" spans="2:14" ht="14.25" customHeight="1" x14ac:dyDescent="0.25">
      <c r="B2249" s="8" t="s">
        <v>26</v>
      </c>
      <c r="C2249" s="8">
        <v>1128299</v>
      </c>
      <c r="D2249" s="9">
        <v>44299</v>
      </c>
      <c r="E2249" s="8" t="s">
        <v>48</v>
      </c>
      <c r="F2249" s="8" t="s">
        <v>90</v>
      </c>
      <c r="G2249" s="8" t="s">
        <v>91</v>
      </c>
      <c r="H2249" s="10" t="s">
        <v>19</v>
      </c>
      <c r="I2249" s="11">
        <v>55.000000000000007</v>
      </c>
      <c r="J2249" s="12">
        <v>375</v>
      </c>
      <c r="K2249" s="12">
        <v>20625.000000000004</v>
      </c>
      <c r="L2249" s="13">
        <v>7218.75</v>
      </c>
      <c r="M2249" s="8" t="s">
        <v>83</v>
      </c>
      <c r="N2249" s="19">
        <v>44704</v>
      </c>
    </row>
    <row r="2250" spans="2:14" ht="14.25" customHeight="1" x14ac:dyDescent="0.25">
      <c r="B2250" s="8" t="s">
        <v>26</v>
      </c>
      <c r="C2250" s="8">
        <v>1128299</v>
      </c>
      <c r="D2250" s="9">
        <v>44299</v>
      </c>
      <c r="E2250" s="8" t="s">
        <v>48</v>
      </c>
      <c r="F2250" s="8" t="s">
        <v>90</v>
      </c>
      <c r="G2250" s="8" t="s">
        <v>91</v>
      </c>
      <c r="H2250" s="10" t="s">
        <v>20</v>
      </c>
      <c r="I2250" s="11">
        <v>50</v>
      </c>
      <c r="J2250" s="12">
        <v>275</v>
      </c>
      <c r="K2250" s="12">
        <v>13750</v>
      </c>
      <c r="L2250" s="13">
        <v>5500</v>
      </c>
      <c r="M2250" s="8" t="s">
        <v>83</v>
      </c>
      <c r="N2250" s="19">
        <v>44705</v>
      </c>
    </row>
    <row r="2251" spans="2:14" ht="14.25" customHeight="1" x14ac:dyDescent="0.25">
      <c r="B2251" s="8" t="s">
        <v>26</v>
      </c>
      <c r="C2251" s="8">
        <v>1128299</v>
      </c>
      <c r="D2251" s="9">
        <v>44299</v>
      </c>
      <c r="E2251" s="8" t="s">
        <v>48</v>
      </c>
      <c r="F2251" s="8" t="s">
        <v>90</v>
      </c>
      <c r="G2251" s="8" t="s">
        <v>91</v>
      </c>
      <c r="H2251" s="10" t="s">
        <v>21</v>
      </c>
      <c r="I2251" s="11">
        <v>55.000000000000007</v>
      </c>
      <c r="J2251" s="12">
        <v>175</v>
      </c>
      <c r="K2251" s="12">
        <v>9625.0000000000018</v>
      </c>
      <c r="L2251" s="13">
        <v>3368.75</v>
      </c>
      <c r="M2251" s="8" t="s">
        <v>83</v>
      </c>
      <c r="N2251" s="19">
        <v>44706</v>
      </c>
    </row>
    <row r="2252" spans="2:14" ht="14.25" customHeight="1" x14ac:dyDescent="0.25">
      <c r="B2252" s="8" t="s">
        <v>26</v>
      </c>
      <c r="C2252" s="8">
        <v>1128299</v>
      </c>
      <c r="D2252" s="9">
        <v>44299</v>
      </c>
      <c r="E2252" s="8" t="s">
        <v>48</v>
      </c>
      <c r="F2252" s="8" t="s">
        <v>90</v>
      </c>
      <c r="G2252" s="8" t="s">
        <v>91</v>
      </c>
      <c r="H2252" s="10" t="s">
        <v>22</v>
      </c>
      <c r="I2252" s="11">
        <v>70</v>
      </c>
      <c r="J2252" s="12">
        <v>350</v>
      </c>
      <c r="K2252" s="12">
        <v>24500</v>
      </c>
      <c r="L2252" s="13">
        <v>6125</v>
      </c>
      <c r="M2252" s="8" t="s">
        <v>83</v>
      </c>
      <c r="N2252" s="19">
        <v>44707</v>
      </c>
    </row>
    <row r="2253" spans="2:14" ht="14.25" customHeight="1" x14ac:dyDescent="0.25">
      <c r="B2253" s="8" t="s">
        <v>26</v>
      </c>
      <c r="C2253" s="8">
        <v>1128299</v>
      </c>
      <c r="D2253" s="9">
        <v>44330</v>
      </c>
      <c r="E2253" s="8" t="s">
        <v>48</v>
      </c>
      <c r="F2253" s="8" t="s">
        <v>90</v>
      </c>
      <c r="G2253" s="8" t="s">
        <v>91</v>
      </c>
      <c r="H2253" s="10" t="s">
        <v>16</v>
      </c>
      <c r="I2253" s="11">
        <v>50</v>
      </c>
      <c r="J2253" s="12">
        <v>550</v>
      </c>
      <c r="K2253" s="12">
        <v>27500</v>
      </c>
      <c r="L2253" s="13">
        <v>11000</v>
      </c>
      <c r="M2253" s="8" t="s">
        <v>83</v>
      </c>
      <c r="N2253" s="19">
        <v>44708</v>
      </c>
    </row>
    <row r="2254" spans="2:14" ht="14.25" customHeight="1" x14ac:dyDescent="0.25">
      <c r="B2254" s="8" t="s">
        <v>26</v>
      </c>
      <c r="C2254" s="8">
        <v>1128299</v>
      </c>
      <c r="D2254" s="9">
        <v>44330</v>
      </c>
      <c r="E2254" s="8" t="s">
        <v>48</v>
      </c>
      <c r="F2254" s="8" t="s">
        <v>90</v>
      </c>
      <c r="G2254" s="8" t="s">
        <v>91</v>
      </c>
      <c r="H2254" s="10" t="s">
        <v>18</v>
      </c>
      <c r="I2254" s="11">
        <v>55.000000000000007</v>
      </c>
      <c r="J2254" s="12">
        <v>400</v>
      </c>
      <c r="K2254" s="12">
        <v>22000.000000000004</v>
      </c>
      <c r="L2254" s="13">
        <v>8800.0000000000018</v>
      </c>
      <c r="M2254" s="8" t="s">
        <v>83</v>
      </c>
      <c r="N2254" s="19">
        <v>44709</v>
      </c>
    </row>
    <row r="2255" spans="2:14" ht="14.25" customHeight="1" x14ac:dyDescent="0.25">
      <c r="B2255" s="8" t="s">
        <v>26</v>
      </c>
      <c r="C2255" s="8">
        <v>1128299</v>
      </c>
      <c r="D2255" s="9">
        <v>44330</v>
      </c>
      <c r="E2255" s="8" t="s">
        <v>48</v>
      </c>
      <c r="F2255" s="8" t="s">
        <v>90</v>
      </c>
      <c r="G2255" s="8" t="s">
        <v>91</v>
      </c>
      <c r="H2255" s="10" t="s">
        <v>19</v>
      </c>
      <c r="I2255" s="11">
        <v>55.000000000000007</v>
      </c>
      <c r="J2255" s="12">
        <v>425</v>
      </c>
      <c r="K2255" s="12">
        <v>23375.000000000004</v>
      </c>
      <c r="L2255" s="13">
        <v>8181.25</v>
      </c>
      <c r="M2255" s="8" t="s">
        <v>83</v>
      </c>
      <c r="N2255" s="19">
        <v>44710</v>
      </c>
    </row>
    <row r="2256" spans="2:14" ht="14.25" customHeight="1" x14ac:dyDescent="0.25">
      <c r="B2256" s="8" t="s">
        <v>26</v>
      </c>
      <c r="C2256" s="8">
        <v>1128299</v>
      </c>
      <c r="D2256" s="9">
        <v>44330</v>
      </c>
      <c r="E2256" s="8" t="s">
        <v>48</v>
      </c>
      <c r="F2256" s="8" t="s">
        <v>90</v>
      </c>
      <c r="G2256" s="8" t="s">
        <v>91</v>
      </c>
      <c r="H2256" s="10" t="s">
        <v>20</v>
      </c>
      <c r="I2256" s="11">
        <v>50</v>
      </c>
      <c r="J2256" s="12">
        <v>325</v>
      </c>
      <c r="K2256" s="12">
        <v>16250</v>
      </c>
      <c r="L2256" s="13">
        <v>6500</v>
      </c>
      <c r="M2256" s="8" t="s">
        <v>83</v>
      </c>
      <c r="N2256" s="19">
        <v>44711</v>
      </c>
    </row>
    <row r="2257" spans="2:14" ht="14.25" customHeight="1" x14ac:dyDescent="0.25">
      <c r="B2257" s="8" t="s">
        <v>26</v>
      </c>
      <c r="C2257" s="8">
        <v>1128299</v>
      </c>
      <c r="D2257" s="9">
        <v>44330</v>
      </c>
      <c r="E2257" s="8" t="s">
        <v>48</v>
      </c>
      <c r="F2257" s="8" t="s">
        <v>90</v>
      </c>
      <c r="G2257" s="8" t="s">
        <v>91</v>
      </c>
      <c r="H2257" s="10" t="s">
        <v>21</v>
      </c>
      <c r="I2257" s="11">
        <v>55.000000000000007</v>
      </c>
      <c r="J2257" s="12">
        <v>225</v>
      </c>
      <c r="K2257" s="12">
        <v>12375.000000000002</v>
      </c>
      <c r="L2257" s="13">
        <v>4331.25</v>
      </c>
      <c r="M2257" s="8" t="s">
        <v>83</v>
      </c>
      <c r="N2257" s="19">
        <v>44712</v>
      </c>
    </row>
    <row r="2258" spans="2:14" ht="14.25" customHeight="1" x14ac:dyDescent="0.25">
      <c r="B2258" s="8" t="s">
        <v>26</v>
      </c>
      <c r="C2258" s="8">
        <v>1128299</v>
      </c>
      <c r="D2258" s="9">
        <v>44330</v>
      </c>
      <c r="E2258" s="8" t="s">
        <v>48</v>
      </c>
      <c r="F2258" s="8" t="s">
        <v>90</v>
      </c>
      <c r="G2258" s="8" t="s">
        <v>91</v>
      </c>
      <c r="H2258" s="10" t="s">
        <v>22</v>
      </c>
      <c r="I2258" s="11">
        <v>70</v>
      </c>
      <c r="J2258" s="12">
        <v>400</v>
      </c>
      <c r="K2258" s="12">
        <v>28000</v>
      </c>
      <c r="L2258" s="13">
        <v>7000</v>
      </c>
      <c r="M2258" s="8" t="s">
        <v>83</v>
      </c>
      <c r="N2258" s="19">
        <v>44713</v>
      </c>
    </row>
    <row r="2259" spans="2:14" ht="14.25" customHeight="1" x14ac:dyDescent="0.25">
      <c r="B2259" s="8" t="s">
        <v>26</v>
      </c>
      <c r="C2259" s="8">
        <v>1128299</v>
      </c>
      <c r="D2259" s="9">
        <v>44360</v>
      </c>
      <c r="E2259" s="8" t="s">
        <v>48</v>
      </c>
      <c r="F2259" s="8" t="s">
        <v>90</v>
      </c>
      <c r="G2259" s="8" t="s">
        <v>91</v>
      </c>
      <c r="H2259" s="10" t="s">
        <v>16</v>
      </c>
      <c r="I2259" s="11">
        <v>50</v>
      </c>
      <c r="J2259" s="12">
        <v>675</v>
      </c>
      <c r="K2259" s="12">
        <v>33750</v>
      </c>
      <c r="L2259" s="13">
        <v>13500</v>
      </c>
      <c r="M2259" s="8" t="s">
        <v>83</v>
      </c>
      <c r="N2259" s="19">
        <v>44714</v>
      </c>
    </row>
    <row r="2260" spans="2:14" ht="14.25" customHeight="1" x14ac:dyDescent="0.25">
      <c r="B2260" s="8" t="s">
        <v>26</v>
      </c>
      <c r="C2260" s="8">
        <v>1128299</v>
      </c>
      <c r="D2260" s="9">
        <v>44360</v>
      </c>
      <c r="E2260" s="8" t="s">
        <v>48</v>
      </c>
      <c r="F2260" s="8" t="s">
        <v>90</v>
      </c>
      <c r="G2260" s="8" t="s">
        <v>91</v>
      </c>
      <c r="H2260" s="10" t="s">
        <v>18</v>
      </c>
      <c r="I2260" s="11">
        <v>55.000000000000007</v>
      </c>
      <c r="J2260" s="12">
        <v>525</v>
      </c>
      <c r="K2260" s="12">
        <v>28875.000000000007</v>
      </c>
      <c r="L2260" s="13">
        <v>11550.000000000004</v>
      </c>
      <c r="M2260" s="8" t="s">
        <v>83</v>
      </c>
      <c r="N2260" s="19">
        <v>44715</v>
      </c>
    </row>
    <row r="2261" spans="2:14" ht="14.25" customHeight="1" x14ac:dyDescent="0.25">
      <c r="B2261" s="8" t="s">
        <v>26</v>
      </c>
      <c r="C2261" s="8">
        <v>1128299</v>
      </c>
      <c r="D2261" s="9">
        <v>44360</v>
      </c>
      <c r="E2261" s="8" t="s">
        <v>48</v>
      </c>
      <c r="F2261" s="8" t="s">
        <v>90</v>
      </c>
      <c r="G2261" s="8" t="s">
        <v>91</v>
      </c>
      <c r="H2261" s="10" t="s">
        <v>19</v>
      </c>
      <c r="I2261" s="11">
        <v>55.000000000000007</v>
      </c>
      <c r="J2261" s="12">
        <v>525</v>
      </c>
      <c r="K2261" s="12">
        <v>28875.000000000007</v>
      </c>
      <c r="L2261" s="13">
        <v>10106.250000000002</v>
      </c>
      <c r="M2261" s="8" t="s">
        <v>83</v>
      </c>
      <c r="N2261" s="19">
        <v>44716</v>
      </c>
    </row>
    <row r="2262" spans="2:14" ht="14.25" customHeight="1" x14ac:dyDescent="0.25">
      <c r="B2262" s="8" t="s">
        <v>26</v>
      </c>
      <c r="C2262" s="8">
        <v>1128299</v>
      </c>
      <c r="D2262" s="9">
        <v>44360</v>
      </c>
      <c r="E2262" s="8" t="s">
        <v>48</v>
      </c>
      <c r="F2262" s="8" t="s">
        <v>90</v>
      </c>
      <c r="G2262" s="8" t="s">
        <v>91</v>
      </c>
      <c r="H2262" s="10" t="s">
        <v>20</v>
      </c>
      <c r="I2262" s="11">
        <v>50</v>
      </c>
      <c r="J2262" s="12">
        <v>400</v>
      </c>
      <c r="K2262" s="12">
        <v>20000</v>
      </c>
      <c r="L2262" s="13">
        <v>8000</v>
      </c>
      <c r="M2262" s="8" t="s">
        <v>83</v>
      </c>
      <c r="N2262" s="19">
        <v>44717</v>
      </c>
    </row>
    <row r="2263" spans="2:14" ht="14.25" customHeight="1" x14ac:dyDescent="0.25">
      <c r="B2263" s="8" t="s">
        <v>26</v>
      </c>
      <c r="C2263" s="8">
        <v>1128299</v>
      </c>
      <c r="D2263" s="9">
        <v>44360</v>
      </c>
      <c r="E2263" s="8" t="s">
        <v>48</v>
      </c>
      <c r="F2263" s="8" t="s">
        <v>90</v>
      </c>
      <c r="G2263" s="8" t="s">
        <v>91</v>
      </c>
      <c r="H2263" s="10" t="s">
        <v>21</v>
      </c>
      <c r="I2263" s="11">
        <v>55.000000000000007</v>
      </c>
      <c r="J2263" s="12">
        <v>275</v>
      </c>
      <c r="K2263" s="12">
        <v>15125.000000000004</v>
      </c>
      <c r="L2263" s="13">
        <v>5293.7500000000009</v>
      </c>
      <c r="M2263" s="8" t="s">
        <v>83</v>
      </c>
      <c r="N2263" s="19">
        <v>44718</v>
      </c>
    </row>
    <row r="2264" spans="2:14" ht="14.25" customHeight="1" x14ac:dyDescent="0.25">
      <c r="B2264" s="8" t="s">
        <v>26</v>
      </c>
      <c r="C2264" s="8">
        <v>1128299</v>
      </c>
      <c r="D2264" s="9">
        <v>44360</v>
      </c>
      <c r="E2264" s="8" t="s">
        <v>48</v>
      </c>
      <c r="F2264" s="8" t="s">
        <v>90</v>
      </c>
      <c r="G2264" s="8" t="s">
        <v>91</v>
      </c>
      <c r="H2264" s="10" t="s">
        <v>22</v>
      </c>
      <c r="I2264" s="11">
        <v>70</v>
      </c>
      <c r="J2264" s="12">
        <v>575</v>
      </c>
      <c r="K2264" s="12">
        <v>40250</v>
      </c>
      <c r="L2264" s="13">
        <v>10062.5</v>
      </c>
      <c r="M2264" s="8" t="s">
        <v>83</v>
      </c>
      <c r="N2264" s="19">
        <v>44719</v>
      </c>
    </row>
    <row r="2265" spans="2:14" ht="14.25" customHeight="1" x14ac:dyDescent="0.25">
      <c r="B2265" s="8" t="s">
        <v>26</v>
      </c>
      <c r="C2265" s="8">
        <v>1128299</v>
      </c>
      <c r="D2265" s="9">
        <v>44389</v>
      </c>
      <c r="E2265" s="8" t="s">
        <v>48</v>
      </c>
      <c r="F2265" s="8" t="s">
        <v>90</v>
      </c>
      <c r="G2265" s="8" t="s">
        <v>91</v>
      </c>
      <c r="H2265" s="10" t="s">
        <v>16</v>
      </c>
      <c r="I2265" s="11">
        <v>50</v>
      </c>
      <c r="J2265" s="12">
        <v>725</v>
      </c>
      <c r="K2265" s="12">
        <v>36250</v>
      </c>
      <c r="L2265" s="13">
        <v>14500</v>
      </c>
      <c r="M2265" s="8" t="s">
        <v>83</v>
      </c>
      <c r="N2265" s="19">
        <v>44720</v>
      </c>
    </row>
    <row r="2266" spans="2:14" ht="14.25" customHeight="1" x14ac:dyDescent="0.25">
      <c r="B2266" s="8" t="s">
        <v>26</v>
      </c>
      <c r="C2266" s="8">
        <v>1128299</v>
      </c>
      <c r="D2266" s="9">
        <v>44389</v>
      </c>
      <c r="E2266" s="8" t="s">
        <v>48</v>
      </c>
      <c r="F2266" s="8" t="s">
        <v>90</v>
      </c>
      <c r="G2266" s="8" t="s">
        <v>91</v>
      </c>
      <c r="H2266" s="10" t="s">
        <v>18</v>
      </c>
      <c r="I2266" s="11">
        <v>55.000000000000007</v>
      </c>
      <c r="J2266" s="12">
        <v>575</v>
      </c>
      <c r="K2266" s="12">
        <v>31625.000000000007</v>
      </c>
      <c r="L2266" s="13">
        <v>12650.000000000004</v>
      </c>
      <c r="M2266" s="8" t="s">
        <v>83</v>
      </c>
      <c r="N2266" s="19">
        <v>44721</v>
      </c>
    </row>
    <row r="2267" spans="2:14" ht="14.25" customHeight="1" x14ac:dyDescent="0.25">
      <c r="B2267" s="8" t="s">
        <v>26</v>
      </c>
      <c r="C2267" s="8">
        <v>1128299</v>
      </c>
      <c r="D2267" s="9">
        <v>44389</v>
      </c>
      <c r="E2267" s="8" t="s">
        <v>48</v>
      </c>
      <c r="F2267" s="8" t="s">
        <v>90</v>
      </c>
      <c r="G2267" s="8" t="s">
        <v>91</v>
      </c>
      <c r="H2267" s="10" t="s">
        <v>19</v>
      </c>
      <c r="I2267" s="11">
        <v>55.000000000000007</v>
      </c>
      <c r="J2267" s="12">
        <v>525</v>
      </c>
      <c r="K2267" s="12">
        <v>28875.000000000007</v>
      </c>
      <c r="L2267" s="13">
        <v>10106.250000000002</v>
      </c>
      <c r="M2267" s="8" t="s">
        <v>83</v>
      </c>
      <c r="N2267" s="19">
        <v>44722</v>
      </c>
    </row>
    <row r="2268" spans="2:14" ht="14.25" customHeight="1" x14ac:dyDescent="0.25">
      <c r="B2268" s="8" t="s">
        <v>26</v>
      </c>
      <c r="C2268" s="8">
        <v>1128299</v>
      </c>
      <c r="D2268" s="9">
        <v>44389</v>
      </c>
      <c r="E2268" s="8" t="s">
        <v>48</v>
      </c>
      <c r="F2268" s="8" t="s">
        <v>90</v>
      </c>
      <c r="G2268" s="8" t="s">
        <v>91</v>
      </c>
      <c r="H2268" s="10" t="s">
        <v>20</v>
      </c>
      <c r="I2268" s="11">
        <v>50</v>
      </c>
      <c r="J2268" s="12">
        <v>425</v>
      </c>
      <c r="K2268" s="12">
        <v>21250</v>
      </c>
      <c r="L2268" s="13">
        <v>8500</v>
      </c>
      <c r="M2268" s="8" t="s">
        <v>83</v>
      </c>
      <c r="N2268" s="19">
        <v>44723</v>
      </c>
    </row>
    <row r="2269" spans="2:14" ht="14.25" customHeight="1" x14ac:dyDescent="0.25">
      <c r="B2269" s="8" t="s">
        <v>26</v>
      </c>
      <c r="C2269" s="8">
        <v>1128299</v>
      </c>
      <c r="D2269" s="9">
        <v>44389</v>
      </c>
      <c r="E2269" s="8" t="s">
        <v>48</v>
      </c>
      <c r="F2269" s="8" t="s">
        <v>90</v>
      </c>
      <c r="G2269" s="8" t="s">
        <v>91</v>
      </c>
      <c r="H2269" s="10" t="s">
        <v>21</v>
      </c>
      <c r="I2269" s="11">
        <v>55.000000000000007</v>
      </c>
      <c r="J2269" s="12">
        <v>475</v>
      </c>
      <c r="K2269" s="12">
        <v>26125.000000000004</v>
      </c>
      <c r="L2269" s="13">
        <v>9143.75</v>
      </c>
      <c r="M2269" s="8" t="s">
        <v>83</v>
      </c>
      <c r="N2269" s="19">
        <v>44724</v>
      </c>
    </row>
    <row r="2270" spans="2:14" ht="14.25" customHeight="1" x14ac:dyDescent="0.25">
      <c r="B2270" s="8" t="s">
        <v>26</v>
      </c>
      <c r="C2270" s="8">
        <v>1128299</v>
      </c>
      <c r="D2270" s="9">
        <v>44389</v>
      </c>
      <c r="E2270" s="8" t="s">
        <v>48</v>
      </c>
      <c r="F2270" s="8" t="s">
        <v>90</v>
      </c>
      <c r="G2270" s="8" t="s">
        <v>91</v>
      </c>
      <c r="H2270" s="10" t="s">
        <v>22</v>
      </c>
      <c r="I2270" s="11">
        <v>70</v>
      </c>
      <c r="J2270" s="12">
        <v>475</v>
      </c>
      <c r="K2270" s="12">
        <v>33250</v>
      </c>
      <c r="L2270" s="13">
        <v>8312.5</v>
      </c>
      <c r="M2270" s="8" t="s">
        <v>83</v>
      </c>
      <c r="N2270" s="19">
        <v>44725</v>
      </c>
    </row>
    <row r="2271" spans="2:14" ht="14.25" customHeight="1" x14ac:dyDescent="0.25">
      <c r="B2271" s="8" t="s">
        <v>26</v>
      </c>
      <c r="C2271" s="8">
        <v>1128299</v>
      </c>
      <c r="D2271" s="9">
        <v>44421</v>
      </c>
      <c r="E2271" s="8" t="s">
        <v>48</v>
      </c>
      <c r="F2271" s="8" t="s">
        <v>90</v>
      </c>
      <c r="G2271" s="8" t="s">
        <v>91</v>
      </c>
      <c r="H2271" s="10" t="s">
        <v>16</v>
      </c>
      <c r="I2271" s="11">
        <v>55.000000000000007</v>
      </c>
      <c r="J2271" s="12">
        <v>675</v>
      </c>
      <c r="K2271" s="12">
        <v>37125.000000000007</v>
      </c>
      <c r="L2271" s="13">
        <v>14850.000000000004</v>
      </c>
      <c r="M2271" s="8" t="s">
        <v>83</v>
      </c>
      <c r="N2271" s="19">
        <v>44726</v>
      </c>
    </row>
    <row r="2272" spans="2:14" ht="14.25" customHeight="1" x14ac:dyDescent="0.25">
      <c r="B2272" s="8" t="s">
        <v>26</v>
      </c>
      <c r="C2272" s="8">
        <v>1128299</v>
      </c>
      <c r="D2272" s="9">
        <v>44421</v>
      </c>
      <c r="E2272" s="8" t="s">
        <v>48</v>
      </c>
      <c r="F2272" s="8" t="s">
        <v>90</v>
      </c>
      <c r="G2272" s="8" t="s">
        <v>91</v>
      </c>
      <c r="H2272" s="10" t="s">
        <v>18</v>
      </c>
      <c r="I2272" s="11">
        <v>60.000000000000007</v>
      </c>
      <c r="J2272" s="12">
        <v>625</v>
      </c>
      <c r="K2272" s="12">
        <v>37500.000000000007</v>
      </c>
      <c r="L2272" s="13">
        <v>15000.000000000004</v>
      </c>
      <c r="M2272" s="8" t="s">
        <v>83</v>
      </c>
      <c r="N2272" s="19">
        <v>44727</v>
      </c>
    </row>
    <row r="2273" spans="2:14" ht="14.25" customHeight="1" x14ac:dyDescent="0.25">
      <c r="B2273" s="8" t="s">
        <v>26</v>
      </c>
      <c r="C2273" s="8">
        <v>1128299</v>
      </c>
      <c r="D2273" s="9">
        <v>44421</v>
      </c>
      <c r="E2273" s="8" t="s">
        <v>48</v>
      </c>
      <c r="F2273" s="8" t="s">
        <v>90</v>
      </c>
      <c r="G2273" s="8" t="s">
        <v>91</v>
      </c>
      <c r="H2273" s="10" t="s">
        <v>19</v>
      </c>
      <c r="I2273" s="11">
        <v>55.000000000000007</v>
      </c>
      <c r="J2273" s="12">
        <v>500</v>
      </c>
      <c r="K2273" s="12">
        <v>27500.000000000007</v>
      </c>
      <c r="L2273" s="13">
        <v>9625.0000000000018</v>
      </c>
      <c r="M2273" s="8" t="s">
        <v>83</v>
      </c>
      <c r="N2273" s="19">
        <v>44728</v>
      </c>
    </row>
    <row r="2274" spans="2:14" ht="14.25" customHeight="1" x14ac:dyDescent="0.25">
      <c r="B2274" s="8" t="s">
        <v>26</v>
      </c>
      <c r="C2274" s="8">
        <v>1128299</v>
      </c>
      <c r="D2274" s="9">
        <v>44421</v>
      </c>
      <c r="E2274" s="8" t="s">
        <v>48</v>
      </c>
      <c r="F2274" s="8" t="s">
        <v>90</v>
      </c>
      <c r="G2274" s="8" t="s">
        <v>91</v>
      </c>
      <c r="H2274" s="10" t="s">
        <v>20</v>
      </c>
      <c r="I2274" s="11">
        <v>55.000000000000007</v>
      </c>
      <c r="J2274" s="12">
        <v>450</v>
      </c>
      <c r="K2274" s="12">
        <v>24750.000000000004</v>
      </c>
      <c r="L2274" s="13">
        <v>9900.0000000000018</v>
      </c>
      <c r="M2274" s="8" t="s">
        <v>83</v>
      </c>
      <c r="N2274" s="19">
        <v>44729</v>
      </c>
    </row>
    <row r="2275" spans="2:14" ht="14.25" customHeight="1" x14ac:dyDescent="0.25">
      <c r="B2275" s="8" t="s">
        <v>26</v>
      </c>
      <c r="C2275" s="8">
        <v>1128299</v>
      </c>
      <c r="D2275" s="9">
        <v>44421</v>
      </c>
      <c r="E2275" s="8" t="s">
        <v>48</v>
      </c>
      <c r="F2275" s="8" t="s">
        <v>90</v>
      </c>
      <c r="G2275" s="8" t="s">
        <v>91</v>
      </c>
      <c r="H2275" s="10" t="s">
        <v>21</v>
      </c>
      <c r="I2275" s="11">
        <v>65</v>
      </c>
      <c r="J2275" s="12">
        <v>450</v>
      </c>
      <c r="K2275" s="12">
        <v>29250</v>
      </c>
      <c r="L2275" s="13">
        <v>10237.5</v>
      </c>
      <c r="M2275" s="8" t="s">
        <v>83</v>
      </c>
      <c r="N2275" s="19">
        <v>44730</v>
      </c>
    </row>
    <row r="2276" spans="2:14" ht="14.25" customHeight="1" x14ac:dyDescent="0.25">
      <c r="B2276" s="8" t="s">
        <v>26</v>
      </c>
      <c r="C2276" s="8">
        <v>1128299</v>
      </c>
      <c r="D2276" s="9">
        <v>44421</v>
      </c>
      <c r="E2276" s="8" t="s">
        <v>48</v>
      </c>
      <c r="F2276" s="8" t="s">
        <v>90</v>
      </c>
      <c r="G2276" s="8" t="s">
        <v>91</v>
      </c>
      <c r="H2276" s="10" t="s">
        <v>22</v>
      </c>
      <c r="I2276" s="11">
        <v>70</v>
      </c>
      <c r="J2276" s="12">
        <v>425</v>
      </c>
      <c r="K2276" s="12">
        <v>29750</v>
      </c>
      <c r="L2276" s="13">
        <v>7437.5</v>
      </c>
      <c r="M2276" s="8" t="s">
        <v>83</v>
      </c>
      <c r="N2276" s="19">
        <v>44731</v>
      </c>
    </row>
    <row r="2277" spans="2:14" ht="14.25" customHeight="1" x14ac:dyDescent="0.25">
      <c r="B2277" s="8" t="s">
        <v>26</v>
      </c>
      <c r="C2277" s="8">
        <v>1128299</v>
      </c>
      <c r="D2277" s="9">
        <v>44453</v>
      </c>
      <c r="E2277" s="8" t="s">
        <v>48</v>
      </c>
      <c r="F2277" s="8" t="s">
        <v>90</v>
      </c>
      <c r="G2277" s="8" t="s">
        <v>91</v>
      </c>
      <c r="H2277" s="10" t="s">
        <v>16</v>
      </c>
      <c r="I2277" s="11">
        <v>45.000000000000014</v>
      </c>
      <c r="J2277" s="12">
        <v>600</v>
      </c>
      <c r="K2277" s="12">
        <v>27000.000000000007</v>
      </c>
      <c r="L2277" s="13">
        <v>10800.000000000004</v>
      </c>
      <c r="M2277" s="8" t="s">
        <v>83</v>
      </c>
      <c r="N2277" s="19">
        <v>44732</v>
      </c>
    </row>
    <row r="2278" spans="2:14" ht="14.25" customHeight="1" x14ac:dyDescent="0.25">
      <c r="B2278" s="8" t="s">
        <v>26</v>
      </c>
      <c r="C2278" s="8">
        <v>1128299</v>
      </c>
      <c r="D2278" s="9">
        <v>44453</v>
      </c>
      <c r="E2278" s="8" t="s">
        <v>48</v>
      </c>
      <c r="F2278" s="8" t="s">
        <v>90</v>
      </c>
      <c r="G2278" s="8" t="s">
        <v>91</v>
      </c>
      <c r="H2278" s="10" t="s">
        <v>18</v>
      </c>
      <c r="I2278" s="11">
        <v>50.000000000000014</v>
      </c>
      <c r="J2278" s="12">
        <v>600</v>
      </c>
      <c r="K2278" s="12">
        <v>30000.000000000007</v>
      </c>
      <c r="L2278" s="13">
        <v>12000.000000000004</v>
      </c>
      <c r="M2278" s="8" t="s">
        <v>83</v>
      </c>
      <c r="N2278" s="19">
        <v>44733</v>
      </c>
    </row>
    <row r="2279" spans="2:14" ht="14.25" customHeight="1" x14ac:dyDescent="0.25">
      <c r="B2279" s="8" t="s">
        <v>26</v>
      </c>
      <c r="C2279" s="8">
        <v>1128299</v>
      </c>
      <c r="D2279" s="9">
        <v>44453</v>
      </c>
      <c r="E2279" s="8" t="s">
        <v>48</v>
      </c>
      <c r="F2279" s="8" t="s">
        <v>90</v>
      </c>
      <c r="G2279" s="8" t="s">
        <v>91</v>
      </c>
      <c r="H2279" s="10" t="s">
        <v>19</v>
      </c>
      <c r="I2279" s="11">
        <v>45.000000000000014</v>
      </c>
      <c r="J2279" s="12">
        <v>450</v>
      </c>
      <c r="K2279" s="12">
        <v>20250.000000000007</v>
      </c>
      <c r="L2279" s="13">
        <v>7087.5000000000018</v>
      </c>
      <c r="M2279" s="8" t="s">
        <v>83</v>
      </c>
      <c r="N2279" s="19">
        <v>44734</v>
      </c>
    </row>
    <row r="2280" spans="2:14" ht="14.25" customHeight="1" x14ac:dyDescent="0.25">
      <c r="B2280" s="8" t="s">
        <v>26</v>
      </c>
      <c r="C2280" s="8">
        <v>1128299</v>
      </c>
      <c r="D2280" s="9">
        <v>44453</v>
      </c>
      <c r="E2280" s="8" t="s">
        <v>48</v>
      </c>
      <c r="F2280" s="8" t="s">
        <v>90</v>
      </c>
      <c r="G2280" s="8" t="s">
        <v>91</v>
      </c>
      <c r="H2280" s="10" t="s">
        <v>20</v>
      </c>
      <c r="I2280" s="11">
        <v>45.000000000000014</v>
      </c>
      <c r="J2280" s="12">
        <v>400</v>
      </c>
      <c r="K2280" s="12">
        <v>18000.000000000007</v>
      </c>
      <c r="L2280" s="13">
        <v>7200.0000000000027</v>
      </c>
      <c r="M2280" s="8" t="s">
        <v>83</v>
      </c>
      <c r="N2280" s="19">
        <v>44735</v>
      </c>
    </row>
    <row r="2281" spans="2:14" ht="14.25" customHeight="1" x14ac:dyDescent="0.25">
      <c r="B2281" s="8" t="s">
        <v>26</v>
      </c>
      <c r="C2281" s="8">
        <v>1128299</v>
      </c>
      <c r="D2281" s="9">
        <v>44453</v>
      </c>
      <c r="E2281" s="8" t="s">
        <v>48</v>
      </c>
      <c r="F2281" s="8" t="s">
        <v>90</v>
      </c>
      <c r="G2281" s="8" t="s">
        <v>91</v>
      </c>
      <c r="H2281" s="10" t="s">
        <v>21</v>
      </c>
      <c r="I2281" s="11">
        <v>55.000000000000007</v>
      </c>
      <c r="J2281" s="12">
        <v>400</v>
      </c>
      <c r="K2281" s="12">
        <v>22000.000000000004</v>
      </c>
      <c r="L2281" s="13">
        <v>7700</v>
      </c>
      <c r="M2281" s="8" t="s">
        <v>83</v>
      </c>
      <c r="N2281" s="19">
        <v>44736</v>
      </c>
    </row>
    <row r="2282" spans="2:14" ht="14.25" customHeight="1" x14ac:dyDescent="0.25">
      <c r="B2282" s="8" t="s">
        <v>26</v>
      </c>
      <c r="C2282" s="8">
        <v>1128299</v>
      </c>
      <c r="D2282" s="9">
        <v>44453</v>
      </c>
      <c r="E2282" s="8" t="s">
        <v>48</v>
      </c>
      <c r="F2282" s="8" t="s">
        <v>90</v>
      </c>
      <c r="G2282" s="8" t="s">
        <v>91</v>
      </c>
      <c r="H2282" s="10" t="s">
        <v>22</v>
      </c>
      <c r="I2282" s="11">
        <v>60.000000000000007</v>
      </c>
      <c r="J2282" s="12">
        <v>450</v>
      </c>
      <c r="K2282" s="12">
        <v>27000.000000000007</v>
      </c>
      <c r="L2282" s="13">
        <v>6750.0000000000018</v>
      </c>
      <c r="M2282" s="8" t="s">
        <v>83</v>
      </c>
      <c r="N2282" s="19">
        <v>44737</v>
      </c>
    </row>
    <row r="2283" spans="2:14" ht="14.25" customHeight="1" x14ac:dyDescent="0.25">
      <c r="B2283" s="8" t="s">
        <v>26</v>
      </c>
      <c r="C2283" s="8">
        <v>1128299</v>
      </c>
      <c r="D2283" s="9">
        <v>44482</v>
      </c>
      <c r="E2283" s="8" t="s">
        <v>48</v>
      </c>
      <c r="F2283" s="8" t="s">
        <v>90</v>
      </c>
      <c r="G2283" s="8" t="s">
        <v>91</v>
      </c>
      <c r="H2283" s="10" t="s">
        <v>16</v>
      </c>
      <c r="I2283" s="11">
        <v>45.000000000000014</v>
      </c>
      <c r="J2283" s="12">
        <v>525</v>
      </c>
      <c r="K2283" s="12">
        <v>23625.000000000007</v>
      </c>
      <c r="L2283" s="13">
        <v>9450.0000000000036</v>
      </c>
      <c r="M2283" s="8" t="s">
        <v>83</v>
      </c>
      <c r="N2283" s="19">
        <v>44738</v>
      </c>
    </row>
    <row r="2284" spans="2:14" ht="14.25" customHeight="1" x14ac:dyDescent="0.25">
      <c r="B2284" s="8" t="s">
        <v>26</v>
      </c>
      <c r="C2284" s="8">
        <v>1128299</v>
      </c>
      <c r="D2284" s="9">
        <v>44482</v>
      </c>
      <c r="E2284" s="8" t="s">
        <v>48</v>
      </c>
      <c r="F2284" s="8" t="s">
        <v>90</v>
      </c>
      <c r="G2284" s="8" t="s">
        <v>91</v>
      </c>
      <c r="H2284" s="10" t="s">
        <v>18</v>
      </c>
      <c r="I2284" s="11">
        <v>50.000000000000014</v>
      </c>
      <c r="J2284" s="12">
        <v>525</v>
      </c>
      <c r="K2284" s="12">
        <v>26250.000000000007</v>
      </c>
      <c r="L2284" s="13">
        <v>10500.000000000004</v>
      </c>
      <c r="M2284" s="8" t="s">
        <v>83</v>
      </c>
      <c r="N2284" s="19">
        <v>44739</v>
      </c>
    </row>
    <row r="2285" spans="2:14" ht="14.25" customHeight="1" x14ac:dyDescent="0.25">
      <c r="B2285" s="8" t="s">
        <v>26</v>
      </c>
      <c r="C2285" s="8">
        <v>1128299</v>
      </c>
      <c r="D2285" s="9">
        <v>44482</v>
      </c>
      <c r="E2285" s="8" t="s">
        <v>48</v>
      </c>
      <c r="F2285" s="8" t="s">
        <v>90</v>
      </c>
      <c r="G2285" s="8" t="s">
        <v>91</v>
      </c>
      <c r="H2285" s="10" t="s">
        <v>19</v>
      </c>
      <c r="I2285" s="11">
        <v>45.000000000000014</v>
      </c>
      <c r="J2285" s="12">
        <v>350</v>
      </c>
      <c r="K2285" s="12">
        <v>15750.000000000005</v>
      </c>
      <c r="L2285" s="13">
        <v>5512.5000000000018</v>
      </c>
      <c r="M2285" s="8" t="s">
        <v>83</v>
      </c>
      <c r="N2285" s="19">
        <v>44740</v>
      </c>
    </row>
    <row r="2286" spans="2:14" ht="14.25" customHeight="1" x14ac:dyDescent="0.25">
      <c r="B2286" s="8" t="s">
        <v>26</v>
      </c>
      <c r="C2286" s="8">
        <v>1128299</v>
      </c>
      <c r="D2286" s="9">
        <v>44482</v>
      </c>
      <c r="E2286" s="8" t="s">
        <v>48</v>
      </c>
      <c r="F2286" s="8" t="s">
        <v>90</v>
      </c>
      <c r="G2286" s="8" t="s">
        <v>91</v>
      </c>
      <c r="H2286" s="10" t="s">
        <v>20</v>
      </c>
      <c r="I2286" s="11">
        <v>45.000000000000014</v>
      </c>
      <c r="J2286" s="12">
        <v>325</v>
      </c>
      <c r="K2286" s="12">
        <v>14625.000000000005</v>
      </c>
      <c r="L2286" s="13">
        <v>5850.0000000000027</v>
      </c>
      <c r="M2286" s="8" t="s">
        <v>83</v>
      </c>
      <c r="N2286" s="19">
        <v>44741</v>
      </c>
    </row>
    <row r="2287" spans="2:14" ht="14.25" customHeight="1" x14ac:dyDescent="0.25">
      <c r="B2287" s="8" t="s">
        <v>26</v>
      </c>
      <c r="C2287" s="8">
        <v>1128299</v>
      </c>
      <c r="D2287" s="9">
        <v>44482</v>
      </c>
      <c r="E2287" s="8" t="s">
        <v>48</v>
      </c>
      <c r="F2287" s="8" t="s">
        <v>90</v>
      </c>
      <c r="G2287" s="8" t="s">
        <v>91</v>
      </c>
      <c r="H2287" s="10" t="s">
        <v>21</v>
      </c>
      <c r="I2287" s="11">
        <v>55.000000000000007</v>
      </c>
      <c r="J2287" s="12">
        <v>300</v>
      </c>
      <c r="K2287" s="12">
        <v>16500.000000000004</v>
      </c>
      <c r="L2287" s="13">
        <v>5775.0000000000009</v>
      </c>
      <c r="M2287" s="8" t="s">
        <v>83</v>
      </c>
      <c r="N2287" s="19">
        <v>44742</v>
      </c>
    </row>
    <row r="2288" spans="2:14" ht="14.25" customHeight="1" x14ac:dyDescent="0.25">
      <c r="B2288" s="8" t="s">
        <v>26</v>
      </c>
      <c r="C2288" s="8">
        <v>1128299</v>
      </c>
      <c r="D2288" s="9">
        <v>44482</v>
      </c>
      <c r="E2288" s="8" t="s">
        <v>48</v>
      </c>
      <c r="F2288" s="8" t="s">
        <v>90</v>
      </c>
      <c r="G2288" s="8" t="s">
        <v>91</v>
      </c>
      <c r="H2288" s="10" t="s">
        <v>22</v>
      </c>
      <c r="I2288" s="11">
        <v>70</v>
      </c>
      <c r="J2288" s="12">
        <v>350</v>
      </c>
      <c r="K2288" s="12">
        <v>24500</v>
      </c>
      <c r="L2288" s="13">
        <v>6125</v>
      </c>
      <c r="M2288" s="8" t="s">
        <v>83</v>
      </c>
      <c r="N2288" s="19">
        <v>44743</v>
      </c>
    </row>
    <row r="2289" spans="2:14" ht="14.25" customHeight="1" x14ac:dyDescent="0.25">
      <c r="B2289" s="8" t="s">
        <v>26</v>
      </c>
      <c r="C2289" s="8">
        <v>1128299</v>
      </c>
      <c r="D2289" s="9">
        <v>44513</v>
      </c>
      <c r="E2289" s="8" t="s">
        <v>48</v>
      </c>
      <c r="F2289" s="8" t="s">
        <v>90</v>
      </c>
      <c r="G2289" s="8" t="s">
        <v>91</v>
      </c>
      <c r="H2289" s="10" t="s">
        <v>16</v>
      </c>
      <c r="I2289" s="11">
        <v>55.000000000000007</v>
      </c>
      <c r="J2289" s="12">
        <v>525</v>
      </c>
      <c r="K2289" s="12">
        <v>28875.000000000007</v>
      </c>
      <c r="L2289" s="13">
        <v>11550.000000000004</v>
      </c>
      <c r="M2289" s="8" t="s">
        <v>83</v>
      </c>
      <c r="N2289" s="19">
        <v>44744</v>
      </c>
    </row>
    <row r="2290" spans="2:14" ht="14.25" customHeight="1" x14ac:dyDescent="0.25">
      <c r="B2290" s="8" t="s">
        <v>26</v>
      </c>
      <c r="C2290" s="8">
        <v>1128299</v>
      </c>
      <c r="D2290" s="9">
        <v>44513</v>
      </c>
      <c r="E2290" s="8" t="s">
        <v>48</v>
      </c>
      <c r="F2290" s="8" t="s">
        <v>90</v>
      </c>
      <c r="G2290" s="8" t="s">
        <v>91</v>
      </c>
      <c r="H2290" s="10" t="s">
        <v>18</v>
      </c>
      <c r="I2290" s="11">
        <v>60.000000000000007</v>
      </c>
      <c r="J2290" s="12">
        <v>575</v>
      </c>
      <c r="K2290" s="12">
        <v>34500.000000000007</v>
      </c>
      <c r="L2290" s="13">
        <v>13800.000000000004</v>
      </c>
      <c r="M2290" s="8" t="s">
        <v>83</v>
      </c>
      <c r="N2290" s="19">
        <v>44745</v>
      </c>
    </row>
    <row r="2291" spans="2:14" ht="14.25" customHeight="1" x14ac:dyDescent="0.25">
      <c r="B2291" s="8" t="s">
        <v>26</v>
      </c>
      <c r="C2291" s="8">
        <v>1128299</v>
      </c>
      <c r="D2291" s="9">
        <v>44513</v>
      </c>
      <c r="E2291" s="8" t="s">
        <v>48</v>
      </c>
      <c r="F2291" s="8" t="s">
        <v>90</v>
      </c>
      <c r="G2291" s="8" t="s">
        <v>91</v>
      </c>
      <c r="H2291" s="10" t="s">
        <v>19</v>
      </c>
      <c r="I2291" s="11">
        <v>55.000000000000007</v>
      </c>
      <c r="J2291" s="12">
        <v>425</v>
      </c>
      <c r="K2291" s="12">
        <v>23375.000000000004</v>
      </c>
      <c r="L2291" s="13">
        <v>8181.25</v>
      </c>
      <c r="M2291" s="8" t="s">
        <v>83</v>
      </c>
      <c r="N2291" s="19">
        <v>44746</v>
      </c>
    </row>
    <row r="2292" spans="2:14" ht="14.25" customHeight="1" x14ac:dyDescent="0.25">
      <c r="B2292" s="8" t="s">
        <v>26</v>
      </c>
      <c r="C2292" s="8">
        <v>1128299</v>
      </c>
      <c r="D2292" s="9">
        <v>44513</v>
      </c>
      <c r="E2292" s="8" t="s">
        <v>48</v>
      </c>
      <c r="F2292" s="8" t="s">
        <v>90</v>
      </c>
      <c r="G2292" s="8" t="s">
        <v>91</v>
      </c>
      <c r="H2292" s="10" t="s">
        <v>20</v>
      </c>
      <c r="I2292" s="11">
        <v>55.000000000000007</v>
      </c>
      <c r="J2292" s="12">
        <v>400</v>
      </c>
      <c r="K2292" s="12">
        <v>22000.000000000004</v>
      </c>
      <c r="L2292" s="13">
        <v>8800.0000000000018</v>
      </c>
      <c r="M2292" s="8" t="s">
        <v>83</v>
      </c>
      <c r="N2292" s="19">
        <v>44747</v>
      </c>
    </row>
    <row r="2293" spans="2:14" ht="14.25" customHeight="1" x14ac:dyDescent="0.25">
      <c r="B2293" s="8" t="s">
        <v>26</v>
      </c>
      <c r="C2293" s="8">
        <v>1128299</v>
      </c>
      <c r="D2293" s="9">
        <v>44513</v>
      </c>
      <c r="E2293" s="8" t="s">
        <v>48</v>
      </c>
      <c r="F2293" s="8" t="s">
        <v>90</v>
      </c>
      <c r="G2293" s="8" t="s">
        <v>91</v>
      </c>
      <c r="H2293" s="10" t="s">
        <v>21</v>
      </c>
      <c r="I2293" s="11">
        <v>65</v>
      </c>
      <c r="J2293" s="12">
        <v>350</v>
      </c>
      <c r="K2293" s="12">
        <v>22750</v>
      </c>
      <c r="L2293" s="13">
        <v>7962.5</v>
      </c>
      <c r="M2293" s="8" t="s">
        <v>83</v>
      </c>
      <c r="N2293" s="19">
        <v>44748</v>
      </c>
    </row>
    <row r="2294" spans="2:14" ht="14.25" customHeight="1" x14ac:dyDescent="0.25">
      <c r="B2294" s="8" t="s">
        <v>26</v>
      </c>
      <c r="C2294" s="8">
        <v>1128299</v>
      </c>
      <c r="D2294" s="9">
        <v>44513</v>
      </c>
      <c r="E2294" s="8" t="s">
        <v>48</v>
      </c>
      <c r="F2294" s="8" t="s">
        <v>90</v>
      </c>
      <c r="G2294" s="8" t="s">
        <v>91</v>
      </c>
      <c r="H2294" s="10" t="s">
        <v>22</v>
      </c>
      <c r="I2294" s="11">
        <v>70</v>
      </c>
      <c r="J2294" s="12">
        <v>475</v>
      </c>
      <c r="K2294" s="12">
        <v>33250</v>
      </c>
      <c r="L2294" s="13">
        <v>8312.5</v>
      </c>
      <c r="M2294" s="8" t="s">
        <v>83</v>
      </c>
      <c r="N2294" s="19">
        <v>44749</v>
      </c>
    </row>
    <row r="2295" spans="2:14" ht="14.25" customHeight="1" x14ac:dyDescent="0.25">
      <c r="B2295" s="8" t="s">
        <v>26</v>
      </c>
      <c r="C2295" s="8">
        <v>1128299</v>
      </c>
      <c r="D2295" s="9">
        <v>44542</v>
      </c>
      <c r="E2295" s="8" t="s">
        <v>48</v>
      </c>
      <c r="F2295" s="8" t="s">
        <v>90</v>
      </c>
      <c r="G2295" s="8" t="s">
        <v>91</v>
      </c>
      <c r="H2295" s="10" t="s">
        <v>16</v>
      </c>
      <c r="I2295" s="11">
        <v>55.000000000000007</v>
      </c>
      <c r="J2295" s="12">
        <v>675</v>
      </c>
      <c r="K2295" s="12">
        <v>37125.000000000007</v>
      </c>
      <c r="L2295" s="13">
        <v>14850.000000000004</v>
      </c>
      <c r="M2295" s="8" t="s">
        <v>83</v>
      </c>
      <c r="N2295" s="19">
        <v>44750</v>
      </c>
    </row>
    <row r="2296" spans="2:14" ht="14.25" customHeight="1" x14ac:dyDescent="0.25">
      <c r="B2296" s="8" t="s">
        <v>26</v>
      </c>
      <c r="C2296" s="8">
        <v>1128299</v>
      </c>
      <c r="D2296" s="9">
        <v>44542</v>
      </c>
      <c r="E2296" s="8" t="s">
        <v>48</v>
      </c>
      <c r="F2296" s="8" t="s">
        <v>90</v>
      </c>
      <c r="G2296" s="8" t="s">
        <v>91</v>
      </c>
      <c r="H2296" s="10" t="s">
        <v>18</v>
      </c>
      <c r="I2296" s="11">
        <v>60.000000000000007</v>
      </c>
      <c r="J2296" s="12">
        <v>675</v>
      </c>
      <c r="K2296" s="12">
        <v>40500.000000000007</v>
      </c>
      <c r="L2296" s="13">
        <v>16200.000000000004</v>
      </c>
      <c r="M2296" s="8" t="s">
        <v>83</v>
      </c>
      <c r="N2296" s="19">
        <v>44751</v>
      </c>
    </row>
    <row r="2297" spans="2:14" ht="14.25" customHeight="1" x14ac:dyDescent="0.25">
      <c r="B2297" s="8" t="s">
        <v>13</v>
      </c>
      <c r="C2297" s="8">
        <v>1128299</v>
      </c>
      <c r="D2297" s="9">
        <v>44542</v>
      </c>
      <c r="E2297" s="8" t="s">
        <v>48</v>
      </c>
      <c r="F2297" s="8" t="s">
        <v>90</v>
      </c>
      <c r="G2297" s="8" t="s">
        <v>91</v>
      </c>
      <c r="H2297" s="10" t="s">
        <v>19</v>
      </c>
      <c r="I2297" s="11">
        <v>55.000000000000007</v>
      </c>
      <c r="J2297" s="12">
        <v>475</v>
      </c>
      <c r="K2297" s="12">
        <v>26125.000000000004</v>
      </c>
      <c r="L2297" s="13">
        <v>9143.75</v>
      </c>
      <c r="M2297" s="8" t="s">
        <v>83</v>
      </c>
      <c r="N2297" s="19">
        <v>44752</v>
      </c>
    </row>
    <row r="2298" spans="2:14" ht="14.25" customHeight="1" x14ac:dyDescent="0.25">
      <c r="B2298" s="8" t="s">
        <v>13</v>
      </c>
      <c r="C2298" s="8">
        <v>1128299</v>
      </c>
      <c r="D2298" s="9">
        <v>44542</v>
      </c>
      <c r="E2298" s="8" t="s">
        <v>48</v>
      </c>
      <c r="F2298" s="8" t="s">
        <v>90</v>
      </c>
      <c r="G2298" s="8" t="s">
        <v>91</v>
      </c>
      <c r="H2298" s="10" t="s">
        <v>20</v>
      </c>
      <c r="I2298" s="11">
        <v>55.000000000000007</v>
      </c>
      <c r="J2298" s="12">
        <v>475</v>
      </c>
      <c r="K2298" s="12">
        <v>26125.000000000004</v>
      </c>
      <c r="L2298" s="13">
        <v>10450.000000000002</v>
      </c>
      <c r="M2298" s="8" t="s">
        <v>83</v>
      </c>
      <c r="N2298" s="19">
        <v>44753</v>
      </c>
    </row>
    <row r="2299" spans="2:14" ht="14.25" customHeight="1" x14ac:dyDescent="0.25">
      <c r="B2299" s="8" t="s">
        <v>13</v>
      </c>
      <c r="C2299" s="8">
        <v>1128299</v>
      </c>
      <c r="D2299" s="9">
        <v>44542</v>
      </c>
      <c r="E2299" s="8" t="s">
        <v>48</v>
      </c>
      <c r="F2299" s="8" t="s">
        <v>90</v>
      </c>
      <c r="G2299" s="8" t="s">
        <v>91</v>
      </c>
      <c r="H2299" s="10" t="s">
        <v>21</v>
      </c>
      <c r="I2299" s="11">
        <v>65</v>
      </c>
      <c r="J2299" s="12">
        <v>400</v>
      </c>
      <c r="K2299" s="12">
        <v>26000</v>
      </c>
      <c r="L2299" s="13">
        <v>9100</v>
      </c>
      <c r="M2299" s="8" t="s">
        <v>83</v>
      </c>
      <c r="N2299" s="19">
        <v>44754</v>
      </c>
    </row>
    <row r="2300" spans="2:14" ht="14.25" customHeight="1" x14ac:dyDescent="0.25">
      <c r="B2300" s="8" t="s">
        <v>13</v>
      </c>
      <c r="C2300" s="8">
        <v>1128299</v>
      </c>
      <c r="D2300" s="9">
        <v>44542</v>
      </c>
      <c r="E2300" s="8" t="s">
        <v>48</v>
      </c>
      <c r="F2300" s="8" t="s">
        <v>90</v>
      </c>
      <c r="G2300" s="8" t="s">
        <v>91</v>
      </c>
      <c r="H2300" s="10" t="s">
        <v>22</v>
      </c>
      <c r="I2300" s="11">
        <v>70</v>
      </c>
      <c r="J2300" s="12">
        <v>500</v>
      </c>
      <c r="K2300" s="12">
        <v>35000</v>
      </c>
      <c r="L2300" s="13">
        <v>8750</v>
      </c>
      <c r="M2300" s="8" t="s">
        <v>83</v>
      </c>
      <c r="N2300" s="19">
        <v>44755</v>
      </c>
    </row>
    <row r="2301" spans="2:14" ht="14.25" customHeight="1" x14ac:dyDescent="0.25">
      <c r="B2301" s="8" t="s">
        <v>13</v>
      </c>
      <c r="C2301" s="8">
        <v>1185732</v>
      </c>
      <c r="D2301" s="9">
        <v>44205</v>
      </c>
      <c r="E2301" s="8" t="s">
        <v>48</v>
      </c>
      <c r="F2301" s="8" t="s">
        <v>90</v>
      </c>
      <c r="G2301" s="8" t="s">
        <v>91</v>
      </c>
      <c r="H2301" s="10" t="s">
        <v>16</v>
      </c>
      <c r="I2301" s="11">
        <v>40</v>
      </c>
      <c r="J2301" s="12">
        <v>1025</v>
      </c>
      <c r="K2301" s="12">
        <v>41000</v>
      </c>
      <c r="L2301" s="13">
        <v>18450</v>
      </c>
      <c r="M2301" s="8" t="s">
        <v>83</v>
      </c>
      <c r="N2301" s="19">
        <v>44756</v>
      </c>
    </row>
    <row r="2302" spans="2:14" ht="14.25" customHeight="1" x14ac:dyDescent="0.25">
      <c r="B2302" s="8" t="s">
        <v>13</v>
      </c>
      <c r="C2302" s="8">
        <v>1185732</v>
      </c>
      <c r="D2302" s="9">
        <v>44205</v>
      </c>
      <c r="E2302" s="8" t="s">
        <v>48</v>
      </c>
      <c r="F2302" s="8" t="s">
        <v>90</v>
      </c>
      <c r="G2302" s="8" t="s">
        <v>91</v>
      </c>
      <c r="H2302" s="10" t="s">
        <v>18</v>
      </c>
      <c r="I2302" s="11">
        <v>40</v>
      </c>
      <c r="J2302" s="12">
        <v>825</v>
      </c>
      <c r="K2302" s="12">
        <v>33000</v>
      </c>
      <c r="L2302" s="13">
        <v>11549.999999999998</v>
      </c>
      <c r="M2302" s="8" t="s">
        <v>83</v>
      </c>
      <c r="N2302" s="19">
        <v>44757</v>
      </c>
    </row>
    <row r="2303" spans="2:14" ht="14.25" customHeight="1" x14ac:dyDescent="0.25">
      <c r="B2303" s="8" t="s">
        <v>13</v>
      </c>
      <c r="C2303" s="8">
        <v>1185732</v>
      </c>
      <c r="D2303" s="9">
        <v>44205</v>
      </c>
      <c r="E2303" s="8" t="s">
        <v>48</v>
      </c>
      <c r="F2303" s="8" t="s">
        <v>90</v>
      </c>
      <c r="G2303" s="8" t="s">
        <v>91</v>
      </c>
      <c r="H2303" s="10" t="s">
        <v>19</v>
      </c>
      <c r="I2303" s="11">
        <v>30.000000000000004</v>
      </c>
      <c r="J2303" s="12">
        <v>825</v>
      </c>
      <c r="K2303" s="12">
        <v>24750.000000000004</v>
      </c>
      <c r="L2303" s="13">
        <v>6187.5000000000009</v>
      </c>
      <c r="M2303" s="8" t="s">
        <v>83</v>
      </c>
      <c r="N2303" s="19">
        <v>44758</v>
      </c>
    </row>
    <row r="2304" spans="2:14" ht="14.25" customHeight="1" x14ac:dyDescent="0.25">
      <c r="B2304" s="8" t="s">
        <v>13</v>
      </c>
      <c r="C2304" s="8">
        <v>1185732</v>
      </c>
      <c r="D2304" s="9">
        <v>44205</v>
      </c>
      <c r="E2304" s="8" t="s">
        <v>48</v>
      </c>
      <c r="F2304" s="8" t="s">
        <v>90</v>
      </c>
      <c r="G2304" s="8" t="s">
        <v>91</v>
      </c>
      <c r="H2304" s="10" t="s">
        <v>20</v>
      </c>
      <c r="I2304" s="11">
        <v>35</v>
      </c>
      <c r="J2304" s="12">
        <v>675</v>
      </c>
      <c r="K2304" s="12">
        <v>23625</v>
      </c>
      <c r="L2304" s="13">
        <v>7087.5</v>
      </c>
      <c r="M2304" s="8" t="s">
        <v>83</v>
      </c>
      <c r="N2304" s="19">
        <v>44759</v>
      </c>
    </row>
    <row r="2305" spans="2:14" ht="14.25" customHeight="1" x14ac:dyDescent="0.25">
      <c r="B2305" s="8" t="s">
        <v>13</v>
      </c>
      <c r="C2305" s="8">
        <v>1185732</v>
      </c>
      <c r="D2305" s="9">
        <v>44205</v>
      </c>
      <c r="E2305" s="8" t="s">
        <v>48</v>
      </c>
      <c r="F2305" s="8" t="s">
        <v>90</v>
      </c>
      <c r="G2305" s="8" t="s">
        <v>91</v>
      </c>
      <c r="H2305" s="10" t="s">
        <v>21</v>
      </c>
      <c r="I2305" s="11">
        <v>50</v>
      </c>
      <c r="J2305" s="12">
        <v>725</v>
      </c>
      <c r="K2305" s="12">
        <v>36250</v>
      </c>
      <c r="L2305" s="13">
        <v>12687.499999999998</v>
      </c>
      <c r="M2305" s="8" t="s">
        <v>83</v>
      </c>
      <c r="N2305" s="19">
        <v>44760</v>
      </c>
    </row>
    <row r="2306" spans="2:14" ht="14.25" customHeight="1" x14ac:dyDescent="0.25">
      <c r="B2306" s="8" t="s">
        <v>13</v>
      </c>
      <c r="C2306" s="8">
        <v>1185732</v>
      </c>
      <c r="D2306" s="9">
        <v>44205</v>
      </c>
      <c r="E2306" s="8" t="s">
        <v>48</v>
      </c>
      <c r="F2306" s="8" t="s">
        <v>90</v>
      </c>
      <c r="G2306" s="8" t="s">
        <v>91</v>
      </c>
      <c r="H2306" s="10" t="s">
        <v>22</v>
      </c>
      <c r="I2306" s="11">
        <v>40</v>
      </c>
      <c r="J2306" s="12">
        <v>825</v>
      </c>
      <c r="K2306" s="12">
        <v>33000</v>
      </c>
      <c r="L2306" s="13">
        <v>16500</v>
      </c>
      <c r="M2306" s="8" t="s">
        <v>83</v>
      </c>
      <c r="N2306" s="19">
        <v>44761</v>
      </c>
    </row>
    <row r="2307" spans="2:14" ht="14.25" customHeight="1" x14ac:dyDescent="0.25">
      <c r="B2307" s="8" t="s">
        <v>13</v>
      </c>
      <c r="C2307" s="8">
        <v>1185732</v>
      </c>
      <c r="D2307" s="9">
        <v>44234</v>
      </c>
      <c r="E2307" s="8" t="s">
        <v>48</v>
      </c>
      <c r="F2307" s="8" t="s">
        <v>90</v>
      </c>
      <c r="G2307" s="8" t="s">
        <v>91</v>
      </c>
      <c r="H2307" s="10" t="s">
        <v>16</v>
      </c>
      <c r="I2307" s="11">
        <v>40</v>
      </c>
      <c r="J2307" s="12">
        <v>1075</v>
      </c>
      <c r="K2307" s="12">
        <v>43000</v>
      </c>
      <c r="L2307" s="13">
        <v>19350</v>
      </c>
      <c r="M2307" s="8" t="s">
        <v>83</v>
      </c>
      <c r="N2307" s="19">
        <v>44762</v>
      </c>
    </row>
    <row r="2308" spans="2:14" ht="14.25" customHeight="1" x14ac:dyDescent="0.25">
      <c r="B2308" s="8" t="s">
        <v>13</v>
      </c>
      <c r="C2308" s="8">
        <v>1185732</v>
      </c>
      <c r="D2308" s="9">
        <v>44234</v>
      </c>
      <c r="E2308" s="8" t="s">
        <v>48</v>
      </c>
      <c r="F2308" s="8" t="s">
        <v>90</v>
      </c>
      <c r="G2308" s="8" t="s">
        <v>91</v>
      </c>
      <c r="H2308" s="10" t="s">
        <v>18</v>
      </c>
      <c r="I2308" s="11">
        <v>40</v>
      </c>
      <c r="J2308" s="12">
        <v>725</v>
      </c>
      <c r="K2308" s="12">
        <v>29000</v>
      </c>
      <c r="L2308" s="13">
        <v>10150</v>
      </c>
      <c r="M2308" s="8" t="s">
        <v>83</v>
      </c>
      <c r="N2308" s="19">
        <v>44763</v>
      </c>
    </row>
    <row r="2309" spans="2:14" ht="14.25" customHeight="1" x14ac:dyDescent="0.25">
      <c r="B2309" s="8" t="s">
        <v>13</v>
      </c>
      <c r="C2309" s="8">
        <v>1185732</v>
      </c>
      <c r="D2309" s="9">
        <v>44234</v>
      </c>
      <c r="E2309" s="8" t="s">
        <v>48</v>
      </c>
      <c r="F2309" s="8" t="s">
        <v>90</v>
      </c>
      <c r="G2309" s="8" t="s">
        <v>91</v>
      </c>
      <c r="H2309" s="10" t="s">
        <v>19</v>
      </c>
      <c r="I2309" s="11">
        <v>30.000000000000004</v>
      </c>
      <c r="J2309" s="12">
        <v>775</v>
      </c>
      <c r="K2309" s="12">
        <v>23250.000000000004</v>
      </c>
      <c r="L2309" s="13">
        <v>5812.5000000000009</v>
      </c>
      <c r="M2309" s="8" t="s">
        <v>83</v>
      </c>
      <c r="N2309" s="19">
        <v>44764</v>
      </c>
    </row>
    <row r="2310" spans="2:14" ht="14.25" customHeight="1" x14ac:dyDescent="0.25">
      <c r="B2310" s="8" t="s">
        <v>13</v>
      </c>
      <c r="C2310" s="8">
        <v>1185732</v>
      </c>
      <c r="D2310" s="9">
        <v>44234</v>
      </c>
      <c r="E2310" s="8" t="s">
        <v>48</v>
      </c>
      <c r="F2310" s="8" t="s">
        <v>92</v>
      </c>
      <c r="G2310" s="8" t="s">
        <v>93</v>
      </c>
      <c r="H2310" s="10" t="s">
        <v>20</v>
      </c>
      <c r="I2310" s="11">
        <v>35</v>
      </c>
      <c r="J2310" s="12">
        <v>625</v>
      </c>
      <c r="K2310" s="12">
        <v>21875</v>
      </c>
      <c r="L2310" s="13">
        <v>6562.5</v>
      </c>
      <c r="M2310" s="8" t="s">
        <v>83</v>
      </c>
      <c r="N2310" s="19">
        <v>44765</v>
      </c>
    </row>
    <row r="2311" spans="2:14" ht="14.25" customHeight="1" x14ac:dyDescent="0.25">
      <c r="B2311" s="8" t="s">
        <v>13</v>
      </c>
      <c r="C2311" s="8">
        <v>1185732</v>
      </c>
      <c r="D2311" s="9">
        <v>44234</v>
      </c>
      <c r="E2311" s="8" t="s">
        <v>48</v>
      </c>
      <c r="F2311" s="8" t="s">
        <v>92</v>
      </c>
      <c r="G2311" s="8" t="s">
        <v>93</v>
      </c>
      <c r="H2311" s="10" t="s">
        <v>21</v>
      </c>
      <c r="I2311" s="11">
        <v>50</v>
      </c>
      <c r="J2311" s="12">
        <v>700</v>
      </c>
      <c r="K2311" s="12">
        <v>35000</v>
      </c>
      <c r="L2311" s="13">
        <v>12249.999999999998</v>
      </c>
      <c r="M2311" s="8" t="s">
        <v>83</v>
      </c>
      <c r="N2311" s="19">
        <v>44766</v>
      </c>
    </row>
    <row r="2312" spans="2:14" ht="14.25" customHeight="1" x14ac:dyDescent="0.25">
      <c r="B2312" s="8" t="s">
        <v>13</v>
      </c>
      <c r="C2312" s="8">
        <v>1185732</v>
      </c>
      <c r="D2312" s="9">
        <v>44234</v>
      </c>
      <c r="E2312" s="8" t="s">
        <v>48</v>
      </c>
      <c r="F2312" s="8" t="s">
        <v>92</v>
      </c>
      <c r="G2312" s="8" t="s">
        <v>93</v>
      </c>
      <c r="H2312" s="10" t="s">
        <v>22</v>
      </c>
      <c r="I2312" s="11">
        <v>35</v>
      </c>
      <c r="J2312" s="12">
        <v>800</v>
      </c>
      <c r="K2312" s="12">
        <v>28000</v>
      </c>
      <c r="L2312" s="13">
        <v>14000</v>
      </c>
      <c r="M2312" s="8" t="s">
        <v>83</v>
      </c>
      <c r="N2312" s="19">
        <v>44767</v>
      </c>
    </row>
    <row r="2313" spans="2:14" ht="14.25" customHeight="1" x14ac:dyDescent="0.25">
      <c r="B2313" s="8" t="s">
        <v>13</v>
      </c>
      <c r="C2313" s="8">
        <v>1185732</v>
      </c>
      <c r="D2313" s="9">
        <v>44260</v>
      </c>
      <c r="E2313" s="8" t="s">
        <v>48</v>
      </c>
      <c r="F2313" s="8" t="s">
        <v>92</v>
      </c>
      <c r="G2313" s="8" t="s">
        <v>93</v>
      </c>
      <c r="H2313" s="10" t="s">
        <v>16</v>
      </c>
      <c r="I2313" s="11">
        <v>35</v>
      </c>
      <c r="J2313" s="12">
        <v>1020</v>
      </c>
      <c r="K2313" s="12">
        <v>35700</v>
      </c>
      <c r="L2313" s="13">
        <v>16065</v>
      </c>
      <c r="M2313" s="8" t="s">
        <v>83</v>
      </c>
      <c r="N2313" s="19">
        <v>44768</v>
      </c>
    </row>
    <row r="2314" spans="2:14" ht="14.25" customHeight="1" x14ac:dyDescent="0.25">
      <c r="B2314" s="8" t="s">
        <v>13</v>
      </c>
      <c r="C2314" s="8">
        <v>1185732</v>
      </c>
      <c r="D2314" s="9">
        <v>44260</v>
      </c>
      <c r="E2314" s="8" t="s">
        <v>48</v>
      </c>
      <c r="F2314" s="8" t="s">
        <v>92</v>
      </c>
      <c r="G2314" s="8" t="s">
        <v>93</v>
      </c>
      <c r="H2314" s="10" t="s">
        <v>18</v>
      </c>
      <c r="I2314" s="11">
        <v>35</v>
      </c>
      <c r="J2314" s="12">
        <v>700</v>
      </c>
      <c r="K2314" s="12">
        <v>24500</v>
      </c>
      <c r="L2314" s="13">
        <v>8575</v>
      </c>
      <c r="M2314" s="8" t="s">
        <v>83</v>
      </c>
      <c r="N2314" s="19">
        <v>44769</v>
      </c>
    </row>
    <row r="2315" spans="2:14" ht="14.25" customHeight="1" x14ac:dyDescent="0.25">
      <c r="B2315" s="8" t="s">
        <v>13</v>
      </c>
      <c r="C2315" s="8">
        <v>1185732</v>
      </c>
      <c r="D2315" s="9">
        <v>44260</v>
      </c>
      <c r="E2315" s="8" t="s">
        <v>48</v>
      </c>
      <c r="F2315" s="8" t="s">
        <v>92</v>
      </c>
      <c r="G2315" s="8" t="s">
        <v>93</v>
      </c>
      <c r="H2315" s="10" t="s">
        <v>19</v>
      </c>
      <c r="I2315" s="11">
        <v>25</v>
      </c>
      <c r="J2315" s="12">
        <v>725</v>
      </c>
      <c r="K2315" s="12">
        <v>18125</v>
      </c>
      <c r="L2315" s="13">
        <v>4531.25</v>
      </c>
      <c r="M2315" s="8" t="s">
        <v>83</v>
      </c>
      <c r="N2315" s="19">
        <v>44770</v>
      </c>
    </row>
    <row r="2316" spans="2:14" ht="14.25" customHeight="1" x14ac:dyDescent="0.25">
      <c r="B2316" s="8" t="s">
        <v>13</v>
      </c>
      <c r="C2316" s="8">
        <v>1185732</v>
      </c>
      <c r="D2316" s="9">
        <v>44260</v>
      </c>
      <c r="E2316" s="8" t="s">
        <v>48</v>
      </c>
      <c r="F2316" s="8" t="s">
        <v>92</v>
      </c>
      <c r="G2316" s="8" t="s">
        <v>93</v>
      </c>
      <c r="H2316" s="10" t="s">
        <v>20</v>
      </c>
      <c r="I2316" s="11">
        <v>29.999999999999993</v>
      </c>
      <c r="J2316" s="12">
        <v>575</v>
      </c>
      <c r="K2316" s="12">
        <v>17249.999999999996</v>
      </c>
      <c r="L2316" s="13">
        <v>5174.9999999999991</v>
      </c>
      <c r="M2316" s="8" t="s">
        <v>83</v>
      </c>
      <c r="N2316" s="19">
        <v>44771</v>
      </c>
    </row>
    <row r="2317" spans="2:14" ht="14.25" customHeight="1" x14ac:dyDescent="0.25">
      <c r="B2317" s="8" t="s">
        <v>13</v>
      </c>
      <c r="C2317" s="8">
        <v>1185732</v>
      </c>
      <c r="D2317" s="9">
        <v>44260</v>
      </c>
      <c r="E2317" s="8" t="s">
        <v>48</v>
      </c>
      <c r="F2317" s="8" t="s">
        <v>92</v>
      </c>
      <c r="G2317" s="8" t="s">
        <v>93</v>
      </c>
      <c r="H2317" s="10" t="s">
        <v>21</v>
      </c>
      <c r="I2317" s="11">
        <v>45.000000000000007</v>
      </c>
      <c r="J2317" s="12">
        <v>625</v>
      </c>
      <c r="K2317" s="12">
        <v>28125.000000000007</v>
      </c>
      <c r="L2317" s="13">
        <v>9843.7500000000018</v>
      </c>
      <c r="M2317" s="8" t="s">
        <v>83</v>
      </c>
      <c r="N2317" s="19">
        <v>44772</v>
      </c>
    </row>
    <row r="2318" spans="2:14" ht="14.25" customHeight="1" x14ac:dyDescent="0.25">
      <c r="B2318" s="8" t="s">
        <v>13</v>
      </c>
      <c r="C2318" s="8">
        <v>1185732</v>
      </c>
      <c r="D2318" s="9">
        <v>44260</v>
      </c>
      <c r="E2318" s="8" t="s">
        <v>48</v>
      </c>
      <c r="F2318" s="8" t="s">
        <v>92</v>
      </c>
      <c r="G2318" s="8" t="s">
        <v>93</v>
      </c>
      <c r="H2318" s="10" t="s">
        <v>22</v>
      </c>
      <c r="I2318" s="11">
        <v>35</v>
      </c>
      <c r="J2318" s="12">
        <v>725</v>
      </c>
      <c r="K2318" s="12">
        <v>25375</v>
      </c>
      <c r="L2318" s="13">
        <v>12687.5</v>
      </c>
      <c r="M2318" s="8" t="s">
        <v>83</v>
      </c>
      <c r="N2318" s="19">
        <v>44773</v>
      </c>
    </row>
    <row r="2319" spans="2:14" ht="14.25" customHeight="1" x14ac:dyDescent="0.25">
      <c r="B2319" s="8" t="s">
        <v>13</v>
      </c>
      <c r="C2319" s="8">
        <v>1185732</v>
      </c>
      <c r="D2319" s="9">
        <v>44292</v>
      </c>
      <c r="E2319" s="8" t="s">
        <v>48</v>
      </c>
      <c r="F2319" s="8" t="s">
        <v>92</v>
      </c>
      <c r="G2319" s="8" t="s">
        <v>93</v>
      </c>
      <c r="H2319" s="10" t="s">
        <v>16</v>
      </c>
      <c r="I2319" s="11">
        <v>35</v>
      </c>
      <c r="J2319" s="12">
        <v>975</v>
      </c>
      <c r="K2319" s="12">
        <v>34125</v>
      </c>
      <c r="L2319" s="13">
        <v>15356.25</v>
      </c>
      <c r="M2319" s="8" t="s">
        <v>83</v>
      </c>
      <c r="N2319" s="19">
        <v>44774</v>
      </c>
    </row>
    <row r="2320" spans="2:14" ht="14.25" customHeight="1" x14ac:dyDescent="0.25">
      <c r="B2320" s="8" t="s">
        <v>13</v>
      </c>
      <c r="C2320" s="8">
        <v>1185732</v>
      </c>
      <c r="D2320" s="9">
        <v>44292</v>
      </c>
      <c r="E2320" s="8" t="s">
        <v>48</v>
      </c>
      <c r="F2320" s="8" t="s">
        <v>92</v>
      </c>
      <c r="G2320" s="8" t="s">
        <v>93</v>
      </c>
      <c r="H2320" s="10" t="s">
        <v>18</v>
      </c>
      <c r="I2320" s="11">
        <v>35</v>
      </c>
      <c r="J2320" s="12">
        <v>675</v>
      </c>
      <c r="K2320" s="12">
        <v>23625</v>
      </c>
      <c r="L2320" s="13">
        <v>8268.75</v>
      </c>
      <c r="M2320" s="8" t="s">
        <v>83</v>
      </c>
      <c r="N2320" s="19">
        <v>44775</v>
      </c>
    </row>
    <row r="2321" spans="2:14" ht="14.25" customHeight="1" x14ac:dyDescent="0.25">
      <c r="B2321" s="8" t="s">
        <v>13</v>
      </c>
      <c r="C2321" s="8">
        <v>1185732</v>
      </c>
      <c r="D2321" s="9">
        <v>44292</v>
      </c>
      <c r="E2321" s="8" t="s">
        <v>48</v>
      </c>
      <c r="F2321" s="8" t="s">
        <v>92</v>
      </c>
      <c r="G2321" s="8" t="s">
        <v>93</v>
      </c>
      <c r="H2321" s="10" t="s">
        <v>19</v>
      </c>
      <c r="I2321" s="11">
        <v>25</v>
      </c>
      <c r="J2321" s="12">
        <v>675</v>
      </c>
      <c r="K2321" s="12">
        <v>16875</v>
      </c>
      <c r="L2321" s="13">
        <v>4218.75</v>
      </c>
      <c r="M2321" s="8" t="s">
        <v>83</v>
      </c>
      <c r="N2321" s="19">
        <v>44776</v>
      </c>
    </row>
    <row r="2322" spans="2:14" ht="14.25" customHeight="1" x14ac:dyDescent="0.25">
      <c r="B2322" s="8" t="s">
        <v>13</v>
      </c>
      <c r="C2322" s="8">
        <v>1185732</v>
      </c>
      <c r="D2322" s="9">
        <v>44292</v>
      </c>
      <c r="E2322" s="8" t="s">
        <v>48</v>
      </c>
      <c r="F2322" s="8" t="s">
        <v>92</v>
      </c>
      <c r="G2322" s="8" t="s">
        <v>93</v>
      </c>
      <c r="H2322" s="10" t="s">
        <v>20</v>
      </c>
      <c r="I2322" s="11">
        <v>29.999999999999993</v>
      </c>
      <c r="J2322" s="12">
        <v>600</v>
      </c>
      <c r="K2322" s="12">
        <v>17999.999999999996</v>
      </c>
      <c r="L2322" s="13">
        <v>5399.9999999999991</v>
      </c>
      <c r="M2322" s="8" t="s">
        <v>83</v>
      </c>
      <c r="N2322" s="19">
        <v>44777</v>
      </c>
    </row>
    <row r="2323" spans="2:14" ht="14.25" customHeight="1" x14ac:dyDescent="0.25">
      <c r="B2323" s="8" t="s">
        <v>13</v>
      </c>
      <c r="C2323" s="8">
        <v>1185732</v>
      </c>
      <c r="D2323" s="9">
        <v>44292</v>
      </c>
      <c r="E2323" s="8" t="s">
        <v>48</v>
      </c>
      <c r="F2323" s="8" t="s">
        <v>92</v>
      </c>
      <c r="G2323" s="8" t="s">
        <v>93</v>
      </c>
      <c r="H2323" s="10" t="s">
        <v>21</v>
      </c>
      <c r="I2323" s="11">
        <v>50</v>
      </c>
      <c r="J2323" s="12">
        <v>625</v>
      </c>
      <c r="K2323" s="12">
        <v>31250</v>
      </c>
      <c r="L2323" s="13">
        <v>10937.5</v>
      </c>
      <c r="M2323" s="8" t="s">
        <v>83</v>
      </c>
      <c r="N2323" s="19">
        <v>44778</v>
      </c>
    </row>
    <row r="2324" spans="2:14" ht="14.25" customHeight="1" x14ac:dyDescent="0.25">
      <c r="B2324" s="8" t="s">
        <v>13</v>
      </c>
      <c r="C2324" s="8">
        <v>1185732</v>
      </c>
      <c r="D2324" s="9">
        <v>44292</v>
      </c>
      <c r="E2324" s="8" t="s">
        <v>48</v>
      </c>
      <c r="F2324" s="8" t="s">
        <v>92</v>
      </c>
      <c r="G2324" s="8" t="s">
        <v>93</v>
      </c>
      <c r="H2324" s="10" t="s">
        <v>22</v>
      </c>
      <c r="I2324" s="11">
        <v>40</v>
      </c>
      <c r="J2324" s="12">
        <v>775</v>
      </c>
      <c r="K2324" s="12">
        <v>31000</v>
      </c>
      <c r="L2324" s="13">
        <v>15500</v>
      </c>
      <c r="M2324" s="8" t="s">
        <v>83</v>
      </c>
      <c r="N2324" s="19">
        <v>44779</v>
      </c>
    </row>
    <row r="2325" spans="2:14" ht="14.25" customHeight="1" x14ac:dyDescent="0.25">
      <c r="B2325" s="8" t="s">
        <v>13</v>
      </c>
      <c r="C2325" s="8">
        <v>1185732</v>
      </c>
      <c r="D2325" s="9">
        <v>44321</v>
      </c>
      <c r="E2325" s="8" t="s">
        <v>48</v>
      </c>
      <c r="F2325" s="8" t="s">
        <v>92</v>
      </c>
      <c r="G2325" s="8" t="s">
        <v>93</v>
      </c>
      <c r="H2325" s="10" t="s">
        <v>16</v>
      </c>
      <c r="I2325" s="11">
        <v>50</v>
      </c>
      <c r="J2325" s="12">
        <v>1045</v>
      </c>
      <c r="K2325" s="12">
        <v>52250</v>
      </c>
      <c r="L2325" s="13">
        <v>23512.5</v>
      </c>
      <c r="M2325" s="8" t="s">
        <v>83</v>
      </c>
      <c r="N2325" s="19">
        <v>44780</v>
      </c>
    </row>
    <row r="2326" spans="2:14" ht="14.25" customHeight="1" x14ac:dyDescent="0.25">
      <c r="B2326" s="8" t="s">
        <v>13</v>
      </c>
      <c r="C2326" s="8">
        <v>1185732</v>
      </c>
      <c r="D2326" s="9">
        <v>44321</v>
      </c>
      <c r="E2326" s="8" t="s">
        <v>48</v>
      </c>
      <c r="F2326" s="8" t="s">
        <v>92</v>
      </c>
      <c r="G2326" s="8" t="s">
        <v>93</v>
      </c>
      <c r="H2326" s="10" t="s">
        <v>18</v>
      </c>
      <c r="I2326" s="11">
        <v>50</v>
      </c>
      <c r="J2326" s="12">
        <v>750</v>
      </c>
      <c r="K2326" s="12">
        <v>37500</v>
      </c>
      <c r="L2326" s="13">
        <v>13125</v>
      </c>
      <c r="M2326" s="8" t="s">
        <v>83</v>
      </c>
      <c r="N2326" s="19">
        <v>44781</v>
      </c>
    </row>
    <row r="2327" spans="2:14" ht="14.25" customHeight="1" x14ac:dyDescent="0.25">
      <c r="B2327" s="8" t="s">
        <v>13</v>
      </c>
      <c r="C2327" s="8">
        <v>1185732</v>
      </c>
      <c r="D2327" s="9">
        <v>44321</v>
      </c>
      <c r="E2327" s="8" t="s">
        <v>48</v>
      </c>
      <c r="F2327" s="8" t="s">
        <v>92</v>
      </c>
      <c r="G2327" s="8" t="s">
        <v>93</v>
      </c>
      <c r="H2327" s="10" t="s">
        <v>19</v>
      </c>
      <c r="I2327" s="11">
        <v>45</v>
      </c>
      <c r="J2327" s="12">
        <v>725</v>
      </c>
      <c r="K2327" s="12">
        <v>32625</v>
      </c>
      <c r="L2327" s="13">
        <v>8156.25</v>
      </c>
      <c r="M2327" s="8" t="s">
        <v>83</v>
      </c>
      <c r="N2327" s="19">
        <v>44782</v>
      </c>
    </row>
    <row r="2328" spans="2:14" ht="14.25" customHeight="1" x14ac:dyDescent="0.25">
      <c r="B2328" s="8" t="s">
        <v>13</v>
      </c>
      <c r="C2328" s="8">
        <v>1185732</v>
      </c>
      <c r="D2328" s="9">
        <v>44321</v>
      </c>
      <c r="E2328" s="8" t="s">
        <v>48</v>
      </c>
      <c r="F2328" s="8" t="s">
        <v>92</v>
      </c>
      <c r="G2328" s="8" t="s">
        <v>93</v>
      </c>
      <c r="H2328" s="10" t="s">
        <v>20</v>
      </c>
      <c r="I2328" s="11">
        <v>45</v>
      </c>
      <c r="J2328" s="12">
        <v>675</v>
      </c>
      <c r="K2328" s="12">
        <v>30375</v>
      </c>
      <c r="L2328" s="13">
        <v>9112.5</v>
      </c>
      <c r="M2328" s="8" t="s">
        <v>83</v>
      </c>
      <c r="N2328" s="19">
        <v>44783</v>
      </c>
    </row>
    <row r="2329" spans="2:14" ht="14.25" customHeight="1" x14ac:dyDescent="0.25">
      <c r="B2329" s="8" t="s">
        <v>13</v>
      </c>
      <c r="C2329" s="8">
        <v>1185732</v>
      </c>
      <c r="D2329" s="9">
        <v>44321</v>
      </c>
      <c r="E2329" s="8" t="s">
        <v>48</v>
      </c>
      <c r="F2329" s="8" t="s">
        <v>92</v>
      </c>
      <c r="G2329" s="8" t="s">
        <v>93</v>
      </c>
      <c r="H2329" s="10" t="s">
        <v>21</v>
      </c>
      <c r="I2329" s="11">
        <v>54.999999999999993</v>
      </c>
      <c r="J2329" s="12">
        <v>700</v>
      </c>
      <c r="K2329" s="12">
        <v>38499.999999999993</v>
      </c>
      <c r="L2329" s="13">
        <v>13474.999999999996</v>
      </c>
      <c r="M2329" s="8" t="s">
        <v>83</v>
      </c>
      <c r="N2329" s="19">
        <v>44784</v>
      </c>
    </row>
    <row r="2330" spans="2:14" ht="14.25" customHeight="1" x14ac:dyDescent="0.25">
      <c r="B2330" s="8" t="s">
        <v>13</v>
      </c>
      <c r="C2330" s="8">
        <v>1185732</v>
      </c>
      <c r="D2330" s="9">
        <v>44321</v>
      </c>
      <c r="E2330" s="8" t="s">
        <v>48</v>
      </c>
      <c r="F2330" s="8" t="s">
        <v>92</v>
      </c>
      <c r="G2330" s="8" t="s">
        <v>93</v>
      </c>
      <c r="H2330" s="10" t="s">
        <v>22</v>
      </c>
      <c r="I2330" s="11">
        <v>60</v>
      </c>
      <c r="J2330" s="12">
        <v>800</v>
      </c>
      <c r="K2330" s="12">
        <v>48000</v>
      </c>
      <c r="L2330" s="13">
        <v>24000</v>
      </c>
      <c r="M2330" s="8" t="s">
        <v>83</v>
      </c>
      <c r="N2330" s="19">
        <v>44785</v>
      </c>
    </row>
    <row r="2331" spans="2:14" ht="14.25" customHeight="1" x14ac:dyDescent="0.25">
      <c r="B2331" s="8" t="s">
        <v>13</v>
      </c>
      <c r="C2331" s="8">
        <v>1185732</v>
      </c>
      <c r="D2331" s="9">
        <v>44354</v>
      </c>
      <c r="E2331" s="8" t="s">
        <v>48</v>
      </c>
      <c r="F2331" s="8" t="s">
        <v>92</v>
      </c>
      <c r="G2331" s="8" t="s">
        <v>93</v>
      </c>
      <c r="H2331" s="10" t="s">
        <v>16</v>
      </c>
      <c r="I2331" s="11">
        <v>54.999999999999993</v>
      </c>
      <c r="J2331" s="12">
        <v>1050</v>
      </c>
      <c r="K2331" s="12">
        <v>57749.999999999985</v>
      </c>
      <c r="L2331" s="13">
        <v>25987.499999999993</v>
      </c>
      <c r="M2331" s="8" t="s">
        <v>83</v>
      </c>
      <c r="N2331" s="19">
        <v>44786</v>
      </c>
    </row>
    <row r="2332" spans="2:14" ht="14.25" customHeight="1" x14ac:dyDescent="0.25">
      <c r="B2332" s="8" t="s">
        <v>13</v>
      </c>
      <c r="C2332" s="8">
        <v>1185732</v>
      </c>
      <c r="D2332" s="9">
        <v>44354</v>
      </c>
      <c r="E2332" s="8" t="s">
        <v>48</v>
      </c>
      <c r="F2332" s="8" t="s">
        <v>92</v>
      </c>
      <c r="G2332" s="8" t="s">
        <v>93</v>
      </c>
      <c r="H2332" s="10" t="s">
        <v>18</v>
      </c>
      <c r="I2332" s="11">
        <v>50</v>
      </c>
      <c r="J2332" s="12">
        <v>800</v>
      </c>
      <c r="K2332" s="12">
        <v>40000</v>
      </c>
      <c r="L2332" s="13">
        <v>14000</v>
      </c>
      <c r="M2332" s="8" t="s">
        <v>83</v>
      </c>
      <c r="N2332" s="19">
        <v>44787</v>
      </c>
    </row>
    <row r="2333" spans="2:14" ht="14.25" customHeight="1" x14ac:dyDescent="0.25">
      <c r="B2333" s="8" t="s">
        <v>13</v>
      </c>
      <c r="C2333" s="8">
        <v>1185732</v>
      </c>
      <c r="D2333" s="9">
        <v>44354</v>
      </c>
      <c r="E2333" s="8" t="s">
        <v>48</v>
      </c>
      <c r="F2333" s="8" t="s">
        <v>92</v>
      </c>
      <c r="G2333" s="8" t="s">
        <v>93</v>
      </c>
      <c r="H2333" s="10" t="s">
        <v>19</v>
      </c>
      <c r="I2333" s="11">
        <v>50</v>
      </c>
      <c r="J2333" s="12">
        <v>775</v>
      </c>
      <c r="K2333" s="12">
        <v>38750</v>
      </c>
      <c r="L2333" s="13">
        <v>9687.5</v>
      </c>
      <c r="M2333" s="8" t="s">
        <v>83</v>
      </c>
      <c r="N2333" s="19">
        <v>44788</v>
      </c>
    </row>
    <row r="2334" spans="2:14" ht="14.25" customHeight="1" x14ac:dyDescent="0.25">
      <c r="B2334" s="8" t="s">
        <v>13</v>
      </c>
      <c r="C2334" s="8">
        <v>1185732</v>
      </c>
      <c r="D2334" s="9">
        <v>44354</v>
      </c>
      <c r="E2334" s="8" t="s">
        <v>48</v>
      </c>
      <c r="F2334" s="8" t="s">
        <v>92</v>
      </c>
      <c r="G2334" s="8" t="s">
        <v>93</v>
      </c>
      <c r="H2334" s="10" t="s">
        <v>20</v>
      </c>
      <c r="I2334" s="11">
        <v>50</v>
      </c>
      <c r="J2334" s="12">
        <v>750</v>
      </c>
      <c r="K2334" s="12">
        <v>37500</v>
      </c>
      <c r="L2334" s="13">
        <v>11250</v>
      </c>
      <c r="M2334" s="8" t="s">
        <v>83</v>
      </c>
      <c r="N2334" s="19">
        <v>44789</v>
      </c>
    </row>
    <row r="2335" spans="2:14" ht="14.25" customHeight="1" x14ac:dyDescent="0.25">
      <c r="B2335" s="8" t="s">
        <v>13</v>
      </c>
      <c r="C2335" s="8">
        <v>1185732</v>
      </c>
      <c r="D2335" s="9">
        <v>44354</v>
      </c>
      <c r="E2335" s="8" t="s">
        <v>48</v>
      </c>
      <c r="F2335" s="8" t="s">
        <v>92</v>
      </c>
      <c r="G2335" s="8" t="s">
        <v>93</v>
      </c>
      <c r="H2335" s="10" t="s">
        <v>21</v>
      </c>
      <c r="I2335" s="11">
        <v>65</v>
      </c>
      <c r="J2335" s="12">
        <v>750</v>
      </c>
      <c r="K2335" s="12">
        <v>48750</v>
      </c>
      <c r="L2335" s="13">
        <v>17062.5</v>
      </c>
      <c r="M2335" s="8" t="s">
        <v>83</v>
      </c>
      <c r="N2335" s="19">
        <v>44790</v>
      </c>
    </row>
    <row r="2336" spans="2:14" ht="14.25" customHeight="1" x14ac:dyDescent="0.25">
      <c r="B2336" s="8" t="s">
        <v>13</v>
      </c>
      <c r="C2336" s="8">
        <v>1185732</v>
      </c>
      <c r="D2336" s="9">
        <v>44354</v>
      </c>
      <c r="E2336" s="8" t="s">
        <v>48</v>
      </c>
      <c r="F2336" s="8" t="s">
        <v>92</v>
      </c>
      <c r="G2336" s="8" t="s">
        <v>93</v>
      </c>
      <c r="H2336" s="10" t="s">
        <v>22</v>
      </c>
      <c r="I2336" s="11">
        <v>70</v>
      </c>
      <c r="J2336" s="12">
        <v>925</v>
      </c>
      <c r="K2336" s="12">
        <v>64750</v>
      </c>
      <c r="L2336" s="13">
        <v>32375</v>
      </c>
      <c r="M2336" s="8" t="s">
        <v>83</v>
      </c>
      <c r="N2336" s="19">
        <v>44791</v>
      </c>
    </row>
    <row r="2337" spans="2:14" ht="14.25" customHeight="1" x14ac:dyDescent="0.25">
      <c r="B2337" s="8" t="s">
        <v>13</v>
      </c>
      <c r="C2337" s="8">
        <v>1185732</v>
      </c>
      <c r="D2337" s="9">
        <v>44382</v>
      </c>
      <c r="E2337" s="8" t="s">
        <v>48</v>
      </c>
      <c r="F2337" s="8" t="s">
        <v>92</v>
      </c>
      <c r="G2337" s="8" t="s">
        <v>93</v>
      </c>
      <c r="H2337" s="10" t="s">
        <v>16</v>
      </c>
      <c r="I2337" s="11">
        <v>65</v>
      </c>
      <c r="J2337" s="12">
        <v>1150</v>
      </c>
      <c r="K2337" s="12">
        <v>74750</v>
      </c>
      <c r="L2337" s="13">
        <v>33637.5</v>
      </c>
      <c r="M2337" s="8" t="s">
        <v>83</v>
      </c>
      <c r="N2337" s="19">
        <v>44792</v>
      </c>
    </row>
    <row r="2338" spans="2:14" ht="14.25" customHeight="1" x14ac:dyDescent="0.25">
      <c r="B2338" s="8" t="s">
        <v>13</v>
      </c>
      <c r="C2338" s="8">
        <v>1185732</v>
      </c>
      <c r="D2338" s="9">
        <v>44382</v>
      </c>
      <c r="E2338" s="8" t="s">
        <v>48</v>
      </c>
      <c r="F2338" s="8" t="s">
        <v>92</v>
      </c>
      <c r="G2338" s="8" t="s">
        <v>93</v>
      </c>
      <c r="H2338" s="10" t="s">
        <v>18</v>
      </c>
      <c r="I2338" s="11">
        <v>60.000000000000007</v>
      </c>
      <c r="J2338" s="12">
        <v>900</v>
      </c>
      <c r="K2338" s="12">
        <v>54000.000000000015</v>
      </c>
      <c r="L2338" s="13">
        <v>18900.000000000004</v>
      </c>
      <c r="M2338" s="8" t="s">
        <v>83</v>
      </c>
      <c r="N2338" s="19">
        <v>44793</v>
      </c>
    </row>
    <row r="2339" spans="2:14" ht="14.25" customHeight="1" x14ac:dyDescent="0.25">
      <c r="B2339" s="8" t="s">
        <v>13</v>
      </c>
      <c r="C2339" s="8">
        <v>1185732</v>
      </c>
      <c r="D2339" s="9">
        <v>44382</v>
      </c>
      <c r="E2339" s="8" t="s">
        <v>48</v>
      </c>
      <c r="F2339" s="8" t="s">
        <v>92</v>
      </c>
      <c r="G2339" s="8" t="s">
        <v>93</v>
      </c>
      <c r="H2339" s="10" t="s">
        <v>19</v>
      </c>
      <c r="I2339" s="11">
        <v>55.000000000000007</v>
      </c>
      <c r="J2339" s="12">
        <v>825</v>
      </c>
      <c r="K2339" s="12">
        <v>45375.000000000007</v>
      </c>
      <c r="L2339" s="13">
        <v>11343.750000000002</v>
      </c>
      <c r="M2339" s="8" t="s">
        <v>83</v>
      </c>
      <c r="N2339" s="19">
        <v>44794</v>
      </c>
    </row>
    <row r="2340" spans="2:14" ht="14.25" customHeight="1" x14ac:dyDescent="0.25">
      <c r="B2340" s="8" t="s">
        <v>13</v>
      </c>
      <c r="C2340" s="8">
        <v>1185732</v>
      </c>
      <c r="D2340" s="9">
        <v>44382</v>
      </c>
      <c r="E2340" s="8" t="s">
        <v>48</v>
      </c>
      <c r="F2340" s="8" t="s">
        <v>92</v>
      </c>
      <c r="G2340" s="8" t="s">
        <v>93</v>
      </c>
      <c r="H2340" s="10" t="s">
        <v>20</v>
      </c>
      <c r="I2340" s="11">
        <v>55.000000000000007</v>
      </c>
      <c r="J2340" s="12">
        <v>775</v>
      </c>
      <c r="K2340" s="12">
        <v>42625.000000000007</v>
      </c>
      <c r="L2340" s="13">
        <v>12787.500000000002</v>
      </c>
      <c r="M2340" s="8" t="s">
        <v>83</v>
      </c>
      <c r="N2340" s="19">
        <v>44795</v>
      </c>
    </row>
    <row r="2341" spans="2:14" ht="14.25" customHeight="1" x14ac:dyDescent="0.25">
      <c r="B2341" s="8" t="s">
        <v>13</v>
      </c>
      <c r="C2341" s="8">
        <v>1185732</v>
      </c>
      <c r="D2341" s="9">
        <v>44382</v>
      </c>
      <c r="E2341" s="8" t="s">
        <v>48</v>
      </c>
      <c r="F2341" s="8" t="s">
        <v>92</v>
      </c>
      <c r="G2341" s="8" t="s">
        <v>93</v>
      </c>
      <c r="H2341" s="10" t="s">
        <v>21</v>
      </c>
      <c r="I2341" s="11">
        <v>65</v>
      </c>
      <c r="J2341" s="12">
        <v>800</v>
      </c>
      <c r="K2341" s="12">
        <v>52000</v>
      </c>
      <c r="L2341" s="13">
        <v>18200</v>
      </c>
      <c r="M2341" s="8" t="s">
        <v>83</v>
      </c>
      <c r="N2341" s="19">
        <v>44796</v>
      </c>
    </row>
    <row r="2342" spans="2:14" ht="14.25" customHeight="1" x14ac:dyDescent="0.25">
      <c r="B2342" s="8" t="s">
        <v>13</v>
      </c>
      <c r="C2342" s="8">
        <v>1185732</v>
      </c>
      <c r="D2342" s="9">
        <v>44382</v>
      </c>
      <c r="E2342" s="8" t="s">
        <v>48</v>
      </c>
      <c r="F2342" s="8" t="s">
        <v>92</v>
      </c>
      <c r="G2342" s="8" t="s">
        <v>93</v>
      </c>
      <c r="H2342" s="10" t="s">
        <v>22</v>
      </c>
      <c r="I2342" s="11">
        <v>70</v>
      </c>
      <c r="J2342" s="12">
        <v>975</v>
      </c>
      <c r="K2342" s="12">
        <v>68250</v>
      </c>
      <c r="L2342" s="13">
        <v>34125</v>
      </c>
      <c r="M2342" s="8" t="s">
        <v>83</v>
      </c>
      <c r="N2342" s="19">
        <v>44797</v>
      </c>
    </row>
    <row r="2343" spans="2:14" ht="14.25" customHeight="1" x14ac:dyDescent="0.25">
      <c r="B2343" s="8" t="s">
        <v>13</v>
      </c>
      <c r="C2343" s="8">
        <v>1185732</v>
      </c>
      <c r="D2343" s="9">
        <v>44414</v>
      </c>
      <c r="E2343" s="8" t="s">
        <v>48</v>
      </c>
      <c r="F2343" s="8" t="s">
        <v>92</v>
      </c>
      <c r="G2343" s="8" t="s">
        <v>93</v>
      </c>
      <c r="H2343" s="10" t="s">
        <v>16</v>
      </c>
      <c r="I2343" s="11">
        <v>65</v>
      </c>
      <c r="J2343" s="12">
        <v>1125</v>
      </c>
      <c r="K2343" s="12">
        <v>73125</v>
      </c>
      <c r="L2343" s="13">
        <v>32906.25</v>
      </c>
      <c r="M2343" s="8" t="s">
        <v>83</v>
      </c>
      <c r="N2343" s="19">
        <v>44798</v>
      </c>
    </row>
    <row r="2344" spans="2:14" ht="14.25" customHeight="1" x14ac:dyDescent="0.25">
      <c r="B2344" s="8" t="s">
        <v>13</v>
      </c>
      <c r="C2344" s="8">
        <v>1185732</v>
      </c>
      <c r="D2344" s="9">
        <v>44414</v>
      </c>
      <c r="E2344" s="8" t="s">
        <v>48</v>
      </c>
      <c r="F2344" s="8" t="s">
        <v>92</v>
      </c>
      <c r="G2344" s="8" t="s">
        <v>93</v>
      </c>
      <c r="H2344" s="10" t="s">
        <v>18</v>
      </c>
      <c r="I2344" s="11">
        <v>60.000000000000007</v>
      </c>
      <c r="J2344" s="12">
        <v>900</v>
      </c>
      <c r="K2344" s="12">
        <v>54000.000000000015</v>
      </c>
      <c r="L2344" s="13">
        <v>18900.000000000004</v>
      </c>
      <c r="M2344" s="8" t="s">
        <v>83</v>
      </c>
      <c r="N2344" s="19">
        <v>44799</v>
      </c>
    </row>
    <row r="2345" spans="2:14" ht="14.25" customHeight="1" x14ac:dyDescent="0.25">
      <c r="B2345" s="8" t="s">
        <v>13</v>
      </c>
      <c r="C2345" s="8">
        <v>1185732</v>
      </c>
      <c r="D2345" s="9">
        <v>44414</v>
      </c>
      <c r="E2345" s="8" t="s">
        <v>48</v>
      </c>
      <c r="F2345" s="8" t="s">
        <v>92</v>
      </c>
      <c r="G2345" s="8" t="s">
        <v>93</v>
      </c>
      <c r="H2345" s="10" t="s">
        <v>19</v>
      </c>
      <c r="I2345" s="11">
        <v>55.000000000000007</v>
      </c>
      <c r="J2345" s="12">
        <v>825</v>
      </c>
      <c r="K2345" s="12">
        <v>45375.000000000007</v>
      </c>
      <c r="L2345" s="13">
        <v>11343.750000000002</v>
      </c>
      <c r="M2345" s="8" t="s">
        <v>83</v>
      </c>
      <c r="N2345" s="19">
        <v>44800</v>
      </c>
    </row>
    <row r="2346" spans="2:14" ht="14.25" customHeight="1" x14ac:dyDescent="0.25">
      <c r="B2346" s="8" t="s">
        <v>13</v>
      </c>
      <c r="C2346" s="8">
        <v>1185732</v>
      </c>
      <c r="D2346" s="9">
        <v>44414</v>
      </c>
      <c r="E2346" s="8" t="s">
        <v>48</v>
      </c>
      <c r="F2346" s="8" t="s">
        <v>92</v>
      </c>
      <c r="G2346" s="8" t="s">
        <v>93</v>
      </c>
      <c r="H2346" s="10" t="s">
        <v>20</v>
      </c>
      <c r="I2346" s="11">
        <v>45</v>
      </c>
      <c r="J2346" s="12">
        <v>775</v>
      </c>
      <c r="K2346" s="12">
        <v>34875</v>
      </c>
      <c r="L2346" s="13">
        <v>10462.5</v>
      </c>
      <c r="M2346" s="8" t="s">
        <v>83</v>
      </c>
      <c r="N2346" s="19">
        <v>44801</v>
      </c>
    </row>
    <row r="2347" spans="2:14" ht="14.25" customHeight="1" x14ac:dyDescent="0.25">
      <c r="B2347" s="8" t="s">
        <v>13</v>
      </c>
      <c r="C2347" s="8">
        <v>1185732</v>
      </c>
      <c r="D2347" s="9">
        <v>44414</v>
      </c>
      <c r="E2347" s="8" t="s">
        <v>48</v>
      </c>
      <c r="F2347" s="8" t="s">
        <v>92</v>
      </c>
      <c r="G2347" s="8" t="s">
        <v>93</v>
      </c>
      <c r="H2347" s="10" t="s">
        <v>21</v>
      </c>
      <c r="I2347" s="11">
        <v>55.000000000000007</v>
      </c>
      <c r="J2347" s="12">
        <v>750</v>
      </c>
      <c r="K2347" s="12">
        <v>41250.000000000007</v>
      </c>
      <c r="L2347" s="13">
        <v>14437.5</v>
      </c>
      <c r="M2347" s="8" t="s">
        <v>83</v>
      </c>
      <c r="N2347" s="19">
        <v>44802</v>
      </c>
    </row>
    <row r="2348" spans="2:14" ht="14.25" customHeight="1" x14ac:dyDescent="0.25">
      <c r="B2348" s="8" t="s">
        <v>13</v>
      </c>
      <c r="C2348" s="8">
        <v>1185732</v>
      </c>
      <c r="D2348" s="9">
        <v>44414</v>
      </c>
      <c r="E2348" s="8" t="s">
        <v>48</v>
      </c>
      <c r="F2348" s="8" t="s">
        <v>92</v>
      </c>
      <c r="G2348" s="8" t="s">
        <v>93</v>
      </c>
      <c r="H2348" s="10" t="s">
        <v>22</v>
      </c>
      <c r="I2348" s="11">
        <v>60.000000000000007</v>
      </c>
      <c r="J2348" s="12">
        <v>925</v>
      </c>
      <c r="K2348" s="12">
        <v>55500.000000000015</v>
      </c>
      <c r="L2348" s="13">
        <v>27750.000000000007</v>
      </c>
      <c r="M2348" s="8" t="s">
        <v>83</v>
      </c>
      <c r="N2348" s="19">
        <v>44803</v>
      </c>
    </row>
    <row r="2349" spans="2:14" ht="14.25" customHeight="1" x14ac:dyDescent="0.25">
      <c r="B2349" s="8" t="s">
        <v>13</v>
      </c>
      <c r="C2349" s="8">
        <v>1185732</v>
      </c>
      <c r="D2349" s="9">
        <v>44444</v>
      </c>
      <c r="E2349" s="8" t="s">
        <v>48</v>
      </c>
      <c r="F2349" s="8" t="s">
        <v>92</v>
      </c>
      <c r="G2349" s="8" t="s">
        <v>93</v>
      </c>
      <c r="H2349" s="10" t="s">
        <v>16</v>
      </c>
      <c r="I2349" s="11">
        <v>55.000000000000007</v>
      </c>
      <c r="J2349" s="12">
        <v>1025</v>
      </c>
      <c r="K2349" s="12">
        <v>56375.000000000015</v>
      </c>
      <c r="L2349" s="13">
        <v>25368.750000000007</v>
      </c>
      <c r="M2349" s="8" t="s">
        <v>83</v>
      </c>
      <c r="N2349" s="19">
        <v>44804</v>
      </c>
    </row>
    <row r="2350" spans="2:14" ht="14.25" customHeight="1" x14ac:dyDescent="0.25">
      <c r="B2350" s="8" t="s">
        <v>13</v>
      </c>
      <c r="C2350" s="8">
        <v>1185732</v>
      </c>
      <c r="D2350" s="9">
        <v>44444</v>
      </c>
      <c r="E2350" s="8" t="s">
        <v>48</v>
      </c>
      <c r="F2350" s="8" t="s">
        <v>92</v>
      </c>
      <c r="G2350" s="8" t="s">
        <v>93</v>
      </c>
      <c r="H2350" s="10" t="s">
        <v>18</v>
      </c>
      <c r="I2350" s="11">
        <v>50.000000000000014</v>
      </c>
      <c r="J2350" s="12">
        <v>825</v>
      </c>
      <c r="K2350" s="12">
        <v>41250.000000000015</v>
      </c>
      <c r="L2350" s="13">
        <v>14437.500000000004</v>
      </c>
      <c r="M2350" s="8" t="s">
        <v>83</v>
      </c>
      <c r="N2350" s="19">
        <v>44805</v>
      </c>
    </row>
    <row r="2351" spans="2:14" ht="14.25" customHeight="1" x14ac:dyDescent="0.25">
      <c r="B2351" s="8" t="s">
        <v>13</v>
      </c>
      <c r="C2351" s="8">
        <v>1185732</v>
      </c>
      <c r="D2351" s="9">
        <v>44444</v>
      </c>
      <c r="E2351" s="8" t="s">
        <v>48</v>
      </c>
      <c r="F2351" s="8" t="s">
        <v>92</v>
      </c>
      <c r="G2351" s="8" t="s">
        <v>93</v>
      </c>
      <c r="H2351" s="10" t="s">
        <v>19</v>
      </c>
      <c r="I2351" s="11">
        <v>40</v>
      </c>
      <c r="J2351" s="12">
        <v>725</v>
      </c>
      <c r="K2351" s="12">
        <v>29000</v>
      </c>
      <c r="L2351" s="13">
        <v>7250</v>
      </c>
      <c r="M2351" s="8" t="s">
        <v>83</v>
      </c>
      <c r="N2351" s="19">
        <v>44806</v>
      </c>
    </row>
    <row r="2352" spans="2:14" ht="14.25" customHeight="1" x14ac:dyDescent="0.25">
      <c r="B2352" s="8" t="s">
        <v>13</v>
      </c>
      <c r="C2352" s="8">
        <v>1185732</v>
      </c>
      <c r="D2352" s="9">
        <v>44444</v>
      </c>
      <c r="E2352" s="8" t="s">
        <v>48</v>
      </c>
      <c r="F2352" s="8" t="s">
        <v>92</v>
      </c>
      <c r="G2352" s="8" t="s">
        <v>93</v>
      </c>
      <c r="H2352" s="10" t="s">
        <v>20</v>
      </c>
      <c r="I2352" s="11">
        <v>40</v>
      </c>
      <c r="J2352" s="12">
        <v>700</v>
      </c>
      <c r="K2352" s="12">
        <v>28000</v>
      </c>
      <c r="L2352" s="13">
        <v>8400</v>
      </c>
      <c r="M2352" s="8" t="s">
        <v>83</v>
      </c>
      <c r="N2352" s="19">
        <v>44807</v>
      </c>
    </row>
    <row r="2353" spans="2:14" ht="14.25" customHeight="1" x14ac:dyDescent="0.25">
      <c r="B2353" s="8" t="s">
        <v>13</v>
      </c>
      <c r="C2353" s="8">
        <v>1185732</v>
      </c>
      <c r="D2353" s="9">
        <v>44444</v>
      </c>
      <c r="E2353" s="8" t="s">
        <v>48</v>
      </c>
      <c r="F2353" s="8" t="s">
        <v>92</v>
      </c>
      <c r="G2353" s="8" t="s">
        <v>93</v>
      </c>
      <c r="H2353" s="10" t="s">
        <v>21</v>
      </c>
      <c r="I2353" s="11">
        <v>50</v>
      </c>
      <c r="J2353" s="12">
        <v>700</v>
      </c>
      <c r="K2353" s="12">
        <v>35000</v>
      </c>
      <c r="L2353" s="13">
        <v>12249.999999999998</v>
      </c>
      <c r="M2353" s="8" t="s">
        <v>83</v>
      </c>
      <c r="N2353" s="19">
        <v>44808</v>
      </c>
    </row>
    <row r="2354" spans="2:14" ht="14.25" customHeight="1" x14ac:dyDescent="0.25">
      <c r="B2354" s="8" t="s">
        <v>13</v>
      </c>
      <c r="C2354" s="8">
        <v>1185732</v>
      </c>
      <c r="D2354" s="9">
        <v>44444</v>
      </c>
      <c r="E2354" s="8" t="s">
        <v>48</v>
      </c>
      <c r="F2354" s="8" t="s">
        <v>92</v>
      </c>
      <c r="G2354" s="8" t="s">
        <v>93</v>
      </c>
      <c r="H2354" s="10" t="s">
        <v>22</v>
      </c>
      <c r="I2354" s="11">
        <v>55.000000000000007</v>
      </c>
      <c r="J2354" s="12">
        <v>800</v>
      </c>
      <c r="K2354" s="12">
        <v>44000.000000000007</v>
      </c>
      <c r="L2354" s="13">
        <v>22000.000000000004</v>
      </c>
      <c r="M2354" s="8" t="s">
        <v>83</v>
      </c>
      <c r="N2354" s="19">
        <v>44809</v>
      </c>
    </row>
    <row r="2355" spans="2:14" ht="14.25" customHeight="1" x14ac:dyDescent="0.25">
      <c r="B2355" s="8" t="s">
        <v>13</v>
      </c>
      <c r="C2355" s="8">
        <v>1185732</v>
      </c>
      <c r="D2355" s="9">
        <v>44476</v>
      </c>
      <c r="E2355" s="8" t="s">
        <v>48</v>
      </c>
      <c r="F2355" s="8" t="s">
        <v>92</v>
      </c>
      <c r="G2355" s="8" t="s">
        <v>93</v>
      </c>
      <c r="H2355" s="10" t="s">
        <v>16</v>
      </c>
      <c r="I2355" s="11">
        <v>55.000000000000007</v>
      </c>
      <c r="J2355" s="12">
        <v>975</v>
      </c>
      <c r="K2355" s="12">
        <v>53625.000000000015</v>
      </c>
      <c r="L2355" s="13">
        <v>24131.250000000007</v>
      </c>
      <c r="M2355" s="8" t="s">
        <v>83</v>
      </c>
      <c r="N2355" s="19">
        <v>44810</v>
      </c>
    </row>
    <row r="2356" spans="2:14" ht="14.25" customHeight="1" x14ac:dyDescent="0.25">
      <c r="B2356" s="8" t="s">
        <v>13</v>
      </c>
      <c r="C2356" s="8">
        <v>1185732</v>
      </c>
      <c r="D2356" s="9">
        <v>44476</v>
      </c>
      <c r="E2356" s="8" t="s">
        <v>48</v>
      </c>
      <c r="F2356" s="8" t="s">
        <v>92</v>
      </c>
      <c r="G2356" s="8" t="s">
        <v>93</v>
      </c>
      <c r="H2356" s="10" t="s">
        <v>18</v>
      </c>
      <c r="I2356" s="11">
        <v>45.000000000000014</v>
      </c>
      <c r="J2356" s="12">
        <v>800</v>
      </c>
      <c r="K2356" s="12">
        <v>36000.000000000015</v>
      </c>
      <c r="L2356" s="13">
        <v>12600.000000000004</v>
      </c>
      <c r="M2356" s="8" t="s">
        <v>83</v>
      </c>
      <c r="N2356" s="19">
        <v>44811</v>
      </c>
    </row>
    <row r="2357" spans="2:14" ht="14.25" customHeight="1" x14ac:dyDescent="0.25">
      <c r="B2357" s="8" t="s">
        <v>13</v>
      </c>
      <c r="C2357" s="8">
        <v>1185732</v>
      </c>
      <c r="D2357" s="9">
        <v>44476</v>
      </c>
      <c r="E2357" s="8" t="s">
        <v>48</v>
      </c>
      <c r="F2357" s="8" t="s">
        <v>92</v>
      </c>
      <c r="G2357" s="8" t="s">
        <v>93</v>
      </c>
      <c r="H2357" s="10" t="s">
        <v>19</v>
      </c>
      <c r="I2357" s="11">
        <v>45.000000000000014</v>
      </c>
      <c r="J2357" s="12">
        <v>675</v>
      </c>
      <c r="K2357" s="12">
        <v>30375.000000000011</v>
      </c>
      <c r="L2357" s="13">
        <v>7593.7500000000027</v>
      </c>
      <c r="M2357" s="8" t="s">
        <v>83</v>
      </c>
      <c r="N2357" s="19">
        <v>44812</v>
      </c>
    </row>
    <row r="2358" spans="2:14" ht="14.25" customHeight="1" x14ac:dyDescent="0.25">
      <c r="B2358" s="8" t="s">
        <v>13</v>
      </c>
      <c r="C2358" s="8">
        <v>1185732</v>
      </c>
      <c r="D2358" s="9">
        <v>44476</v>
      </c>
      <c r="E2358" s="8" t="s">
        <v>48</v>
      </c>
      <c r="F2358" s="8" t="s">
        <v>92</v>
      </c>
      <c r="G2358" s="8" t="s">
        <v>93</v>
      </c>
      <c r="H2358" s="10" t="s">
        <v>20</v>
      </c>
      <c r="I2358" s="11">
        <v>45.000000000000014</v>
      </c>
      <c r="J2358" s="12">
        <v>650</v>
      </c>
      <c r="K2358" s="12">
        <v>29250.000000000011</v>
      </c>
      <c r="L2358" s="13">
        <v>8775.0000000000036</v>
      </c>
      <c r="M2358" s="8" t="s">
        <v>83</v>
      </c>
      <c r="N2358" s="19">
        <v>44813</v>
      </c>
    </row>
    <row r="2359" spans="2:14" ht="14.25" customHeight="1" x14ac:dyDescent="0.25">
      <c r="B2359" s="8" t="s">
        <v>13</v>
      </c>
      <c r="C2359" s="8">
        <v>1185732</v>
      </c>
      <c r="D2359" s="9">
        <v>44476</v>
      </c>
      <c r="E2359" s="8" t="s">
        <v>48</v>
      </c>
      <c r="F2359" s="8" t="s">
        <v>92</v>
      </c>
      <c r="G2359" s="8" t="s">
        <v>93</v>
      </c>
      <c r="H2359" s="10" t="s">
        <v>21</v>
      </c>
      <c r="I2359" s="11">
        <v>55.000000000000007</v>
      </c>
      <c r="J2359" s="12">
        <v>650</v>
      </c>
      <c r="K2359" s="12">
        <v>35750.000000000007</v>
      </c>
      <c r="L2359" s="13">
        <v>12512.500000000002</v>
      </c>
      <c r="M2359" s="8" t="s">
        <v>83</v>
      </c>
      <c r="N2359" s="19">
        <v>44814</v>
      </c>
    </row>
    <row r="2360" spans="2:14" ht="14.25" customHeight="1" x14ac:dyDescent="0.25">
      <c r="B2360" s="8" t="s">
        <v>13</v>
      </c>
      <c r="C2360" s="8">
        <v>1185732</v>
      </c>
      <c r="D2360" s="9">
        <v>44476</v>
      </c>
      <c r="E2360" s="8" t="s">
        <v>48</v>
      </c>
      <c r="F2360" s="8" t="s">
        <v>92</v>
      </c>
      <c r="G2360" s="8" t="s">
        <v>93</v>
      </c>
      <c r="H2360" s="10" t="s">
        <v>22</v>
      </c>
      <c r="I2360" s="11">
        <v>60</v>
      </c>
      <c r="J2360" s="12">
        <v>775</v>
      </c>
      <c r="K2360" s="12">
        <v>46500</v>
      </c>
      <c r="L2360" s="13">
        <v>23250</v>
      </c>
      <c r="M2360" s="8" t="s">
        <v>83</v>
      </c>
      <c r="N2360" s="19">
        <v>44815</v>
      </c>
    </row>
    <row r="2361" spans="2:14" ht="14.25" customHeight="1" x14ac:dyDescent="0.25">
      <c r="B2361" s="8" t="s">
        <v>13</v>
      </c>
      <c r="C2361" s="8">
        <v>1185732</v>
      </c>
      <c r="D2361" s="9">
        <v>44506</v>
      </c>
      <c r="E2361" s="8" t="s">
        <v>48</v>
      </c>
      <c r="F2361" s="8" t="s">
        <v>92</v>
      </c>
      <c r="G2361" s="8" t="s">
        <v>93</v>
      </c>
      <c r="H2361" s="10" t="s">
        <v>16</v>
      </c>
      <c r="I2361" s="11">
        <v>55.000000000000007</v>
      </c>
      <c r="J2361" s="12">
        <v>925</v>
      </c>
      <c r="K2361" s="12">
        <v>50875.000000000007</v>
      </c>
      <c r="L2361" s="13">
        <v>22893.750000000004</v>
      </c>
      <c r="M2361" s="8" t="s">
        <v>83</v>
      </c>
      <c r="N2361" s="19">
        <v>44816</v>
      </c>
    </row>
    <row r="2362" spans="2:14" ht="14.25" customHeight="1" x14ac:dyDescent="0.25">
      <c r="B2362" s="8" t="s">
        <v>13</v>
      </c>
      <c r="C2362" s="8">
        <v>1185732</v>
      </c>
      <c r="D2362" s="9">
        <v>44506</v>
      </c>
      <c r="E2362" s="8" t="s">
        <v>48</v>
      </c>
      <c r="F2362" s="8" t="s">
        <v>92</v>
      </c>
      <c r="G2362" s="8" t="s">
        <v>93</v>
      </c>
      <c r="H2362" s="10" t="s">
        <v>18</v>
      </c>
      <c r="I2362" s="11">
        <v>45.000000000000014</v>
      </c>
      <c r="J2362" s="12">
        <v>750</v>
      </c>
      <c r="K2362" s="12">
        <v>33750.000000000015</v>
      </c>
      <c r="L2362" s="13">
        <v>11812.500000000004</v>
      </c>
      <c r="M2362" s="8" t="s">
        <v>83</v>
      </c>
      <c r="N2362" s="19">
        <v>44817</v>
      </c>
    </row>
    <row r="2363" spans="2:14" ht="14.25" customHeight="1" x14ac:dyDescent="0.25">
      <c r="B2363" s="8" t="s">
        <v>13</v>
      </c>
      <c r="C2363" s="8">
        <v>1185732</v>
      </c>
      <c r="D2363" s="9">
        <v>44506</v>
      </c>
      <c r="E2363" s="8" t="s">
        <v>48</v>
      </c>
      <c r="F2363" s="8" t="s">
        <v>92</v>
      </c>
      <c r="G2363" s="8" t="s">
        <v>93</v>
      </c>
      <c r="H2363" s="10" t="s">
        <v>19</v>
      </c>
      <c r="I2363" s="11">
        <v>45.000000000000014</v>
      </c>
      <c r="J2363" s="12">
        <v>695</v>
      </c>
      <c r="K2363" s="12">
        <v>31275.000000000011</v>
      </c>
      <c r="L2363" s="13">
        <v>7818.7500000000027</v>
      </c>
      <c r="M2363" s="8" t="s">
        <v>83</v>
      </c>
      <c r="N2363" s="19">
        <v>44818</v>
      </c>
    </row>
    <row r="2364" spans="2:14" ht="14.25" customHeight="1" x14ac:dyDescent="0.25">
      <c r="B2364" s="8" t="s">
        <v>13</v>
      </c>
      <c r="C2364" s="8">
        <v>1185732</v>
      </c>
      <c r="D2364" s="9">
        <v>44506</v>
      </c>
      <c r="E2364" s="8" t="s">
        <v>48</v>
      </c>
      <c r="F2364" s="8" t="s">
        <v>92</v>
      </c>
      <c r="G2364" s="8" t="s">
        <v>93</v>
      </c>
      <c r="H2364" s="10" t="s">
        <v>20</v>
      </c>
      <c r="I2364" s="11">
        <v>55.000000000000014</v>
      </c>
      <c r="J2364" s="12">
        <v>750</v>
      </c>
      <c r="K2364" s="12">
        <v>41250.000000000015</v>
      </c>
      <c r="L2364" s="13">
        <v>12375.000000000004</v>
      </c>
      <c r="M2364" s="8" t="s">
        <v>83</v>
      </c>
      <c r="N2364" s="19">
        <v>44819</v>
      </c>
    </row>
    <row r="2365" spans="2:14" ht="14.25" customHeight="1" x14ac:dyDescent="0.25">
      <c r="B2365" s="8" t="s">
        <v>13</v>
      </c>
      <c r="C2365" s="8">
        <v>1185732</v>
      </c>
      <c r="D2365" s="9">
        <v>44506</v>
      </c>
      <c r="E2365" s="8" t="s">
        <v>48</v>
      </c>
      <c r="F2365" s="8" t="s">
        <v>92</v>
      </c>
      <c r="G2365" s="8" t="s">
        <v>93</v>
      </c>
      <c r="H2365" s="10" t="s">
        <v>21</v>
      </c>
      <c r="I2365" s="11">
        <v>70</v>
      </c>
      <c r="J2365" s="12">
        <v>725</v>
      </c>
      <c r="K2365" s="12">
        <v>50750</v>
      </c>
      <c r="L2365" s="13">
        <v>17762.5</v>
      </c>
      <c r="M2365" s="8" t="s">
        <v>83</v>
      </c>
      <c r="N2365" s="19">
        <v>44820</v>
      </c>
    </row>
    <row r="2366" spans="2:14" ht="14.25" customHeight="1" x14ac:dyDescent="0.25">
      <c r="B2366" s="8" t="s">
        <v>13</v>
      </c>
      <c r="C2366" s="8">
        <v>1185732</v>
      </c>
      <c r="D2366" s="9">
        <v>44506</v>
      </c>
      <c r="E2366" s="8" t="s">
        <v>48</v>
      </c>
      <c r="F2366" s="8" t="s">
        <v>92</v>
      </c>
      <c r="G2366" s="8" t="s">
        <v>93</v>
      </c>
      <c r="H2366" s="10" t="s">
        <v>22</v>
      </c>
      <c r="I2366" s="11">
        <v>75</v>
      </c>
      <c r="J2366" s="12">
        <v>825</v>
      </c>
      <c r="K2366" s="12">
        <v>61875</v>
      </c>
      <c r="L2366" s="13">
        <v>30937.5</v>
      </c>
      <c r="M2366" s="8" t="s">
        <v>83</v>
      </c>
      <c r="N2366" s="19">
        <v>44821</v>
      </c>
    </row>
    <row r="2367" spans="2:14" ht="14.25" customHeight="1" x14ac:dyDescent="0.25">
      <c r="B2367" s="8" t="s">
        <v>13</v>
      </c>
      <c r="C2367" s="8">
        <v>1185732</v>
      </c>
      <c r="D2367" s="9">
        <v>44535</v>
      </c>
      <c r="E2367" s="8" t="s">
        <v>48</v>
      </c>
      <c r="F2367" s="8" t="s">
        <v>92</v>
      </c>
      <c r="G2367" s="8" t="s">
        <v>93</v>
      </c>
      <c r="H2367" s="10" t="s">
        <v>16</v>
      </c>
      <c r="I2367" s="11">
        <v>70</v>
      </c>
      <c r="J2367" s="12">
        <v>1075</v>
      </c>
      <c r="K2367" s="12">
        <v>75250</v>
      </c>
      <c r="L2367" s="13">
        <v>33862.5</v>
      </c>
      <c r="M2367" s="8" t="s">
        <v>83</v>
      </c>
      <c r="N2367" s="19">
        <v>44822</v>
      </c>
    </row>
    <row r="2368" spans="2:14" ht="14.25" customHeight="1" x14ac:dyDescent="0.25">
      <c r="B2368" s="8" t="s">
        <v>13</v>
      </c>
      <c r="C2368" s="8">
        <v>1185732</v>
      </c>
      <c r="D2368" s="9">
        <v>44535</v>
      </c>
      <c r="E2368" s="8" t="s">
        <v>48</v>
      </c>
      <c r="F2368" s="8" t="s">
        <v>92</v>
      </c>
      <c r="G2368" s="8" t="s">
        <v>93</v>
      </c>
      <c r="H2368" s="10" t="s">
        <v>18</v>
      </c>
      <c r="I2368" s="11">
        <v>60.000000000000007</v>
      </c>
      <c r="J2368" s="12">
        <v>875</v>
      </c>
      <c r="K2368" s="12">
        <v>52500.000000000015</v>
      </c>
      <c r="L2368" s="13">
        <v>18375.000000000004</v>
      </c>
      <c r="M2368" s="8" t="s">
        <v>83</v>
      </c>
      <c r="N2368" s="19">
        <v>44823</v>
      </c>
    </row>
    <row r="2369" spans="2:14" ht="14.25" customHeight="1" x14ac:dyDescent="0.25">
      <c r="B2369" s="8" t="s">
        <v>26</v>
      </c>
      <c r="C2369" s="8">
        <v>1185732</v>
      </c>
      <c r="D2369" s="9">
        <v>44535</v>
      </c>
      <c r="E2369" s="8" t="s">
        <v>48</v>
      </c>
      <c r="F2369" s="8" t="s">
        <v>92</v>
      </c>
      <c r="G2369" s="8" t="s">
        <v>93</v>
      </c>
      <c r="H2369" s="10" t="s">
        <v>19</v>
      </c>
      <c r="I2369" s="11">
        <v>60.000000000000007</v>
      </c>
      <c r="J2369" s="12">
        <v>825</v>
      </c>
      <c r="K2369" s="12">
        <v>49500.000000000007</v>
      </c>
      <c r="L2369" s="13">
        <v>12375.000000000002</v>
      </c>
      <c r="M2369" s="8" t="s">
        <v>83</v>
      </c>
      <c r="N2369" s="19">
        <v>44824</v>
      </c>
    </row>
    <row r="2370" spans="2:14" ht="14.25" customHeight="1" x14ac:dyDescent="0.25">
      <c r="B2370" s="8" t="s">
        <v>26</v>
      </c>
      <c r="C2370" s="8">
        <v>1185732</v>
      </c>
      <c r="D2370" s="9">
        <v>44535</v>
      </c>
      <c r="E2370" s="8" t="s">
        <v>48</v>
      </c>
      <c r="F2370" s="8" t="s">
        <v>92</v>
      </c>
      <c r="G2370" s="8" t="s">
        <v>93</v>
      </c>
      <c r="H2370" s="10" t="s">
        <v>20</v>
      </c>
      <c r="I2370" s="11">
        <v>60.000000000000007</v>
      </c>
      <c r="J2370" s="12">
        <v>775</v>
      </c>
      <c r="K2370" s="12">
        <v>46500.000000000007</v>
      </c>
      <c r="L2370" s="13">
        <v>13950</v>
      </c>
      <c r="M2370" s="8" t="s">
        <v>83</v>
      </c>
      <c r="N2370" s="19">
        <v>44825</v>
      </c>
    </row>
    <row r="2371" spans="2:14" ht="14.25" customHeight="1" x14ac:dyDescent="0.25">
      <c r="B2371" s="8" t="s">
        <v>26</v>
      </c>
      <c r="C2371" s="8">
        <v>1185732</v>
      </c>
      <c r="D2371" s="9">
        <v>44535</v>
      </c>
      <c r="E2371" s="8" t="s">
        <v>48</v>
      </c>
      <c r="F2371" s="8" t="s">
        <v>92</v>
      </c>
      <c r="G2371" s="8" t="s">
        <v>93</v>
      </c>
      <c r="H2371" s="10" t="s">
        <v>21</v>
      </c>
      <c r="I2371" s="11">
        <v>70</v>
      </c>
      <c r="J2371" s="12">
        <v>775</v>
      </c>
      <c r="K2371" s="12">
        <v>54250</v>
      </c>
      <c r="L2371" s="13">
        <v>18987.5</v>
      </c>
      <c r="M2371" s="8" t="s">
        <v>83</v>
      </c>
      <c r="N2371" s="19">
        <v>44826</v>
      </c>
    </row>
    <row r="2372" spans="2:14" ht="14.25" customHeight="1" x14ac:dyDescent="0.25">
      <c r="B2372" s="8" t="s">
        <v>26</v>
      </c>
      <c r="C2372" s="8">
        <v>1185732</v>
      </c>
      <c r="D2372" s="9">
        <v>44535</v>
      </c>
      <c r="E2372" s="8" t="s">
        <v>48</v>
      </c>
      <c r="F2372" s="8" t="s">
        <v>92</v>
      </c>
      <c r="G2372" s="8" t="s">
        <v>93</v>
      </c>
      <c r="H2372" s="10" t="s">
        <v>22</v>
      </c>
      <c r="I2372" s="11">
        <v>75</v>
      </c>
      <c r="J2372" s="12">
        <v>875</v>
      </c>
      <c r="K2372" s="12">
        <v>65625</v>
      </c>
      <c r="L2372" s="13">
        <v>32812.5</v>
      </c>
      <c r="M2372" s="8" t="s">
        <v>83</v>
      </c>
      <c r="N2372" s="19">
        <v>44827</v>
      </c>
    </row>
    <row r="2373" spans="2:14" ht="14.25" customHeight="1" x14ac:dyDescent="0.25">
      <c r="B2373" s="8" t="s">
        <v>26</v>
      </c>
      <c r="C2373" s="8">
        <v>1185732</v>
      </c>
      <c r="D2373" s="9">
        <v>44202</v>
      </c>
      <c r="E2373" s="8" t="s">
        <v>48</v>
      </c>
      <c r="F2373" s="8" t="s">
        <v>92</v>
      </c>
      <c r="G2373" s="8" t="s">
        <v>93</v>
      </c>
      <c r="H2373" s="10" t="s">
        <v>16</v>
      </c>
      <c r="I2373" s="11">
        <v>35</v>
      </c>
      <c r="J2373" s="12">
        <v>925</v>
      </c>
      <c r="K2373" s="12">
        <v>32375</v>
      </c>
      <c r="L2373" s="13">
        <v>12950</v>
      </c>
      <c r="M2373" s="8" t="s">
        <v>83</v>
      </c>
      <c r="N2373" s="19">
        <v>44828</v>
      </c>
    </row>
    <row r="2374" spans="2:14" ht="14.25" customHeight="1" x14ac:dyDescent="0.25">
      <c r="B2374" s="8" t="s">
        <v>26</v>
      </c>
      <c r="C2374" s="8">
        <v>1185732</v>
      </c>
      <c r="D2374" s="9">
        <v>44202</v>
      </c>
      <c r="E2374" s="8" t="s">
        <v>48</v>
      </c>
      <c r="F2374" s="8" t="s">
        <v>92</v>
      </c>
      <c r="G2374" s="8" t="s">
        <v>93</v>
      </c>
      <c r="H2374" s="10" t="s">
        <v>18</v>
      </c>
      <c r="I2374" s="11">
        <v>35</v>
      </c>
      <c r="J2374" s="12">
        <v>725</v>
      </c>
      <c r="K2374" s="12">
        <v>25375</v>
      </c>
      <c r="L2374" s="13">
        <v>8881.25</v>
      </c>
      <c r="M2374" s="8" t="s">
        <v>83</v>
      </c>
      <c r="N2374" s="19">
        <v>44829</v>
      </c>
    </row>
    <row r="2375" spans="2:14" ht="14.25" customHeight="1" x14ac:dyDescent="0.25">
      <c r="B2375" s="8" t="s">
        <v>26</v>
      </c>
      <c r="C2375" s="8">
        <v>1185732</v>
      </c>
      <c r="D2375" s="9">
        <v>44202</v>
      </c>
      <c r="E2375" s="8" t="s">
        <v>48</v>
      </c>
      <c r="F2375" s="8" t="s">
        <v>92</v>
      </c>
      <c r="G2375" s="8" t="s">
        <v>93</v>
      </c>
      <c r="H2375" s="10" t="s">
        <v>19</v>
      </c>
      <c r="I2375" s="11">
        <v>25.000000000000007</v>
      </c>
      <c r="J2375" s="12">
        <v>725</v>
      </c>
      <c r="K2375" s="12">
        <v>18125.000000000007</v>
      </c>
      <c r="L2375" s="13">
        <v>7250.0000000000027</v>
      </c>
      <c r="M2375" s="8" t="s">
        <v>83</v>
      </c>
      <c r="N2375" s="19">
        <v>44830</v>
      </c>
    </row>
    <row r="2376" spans="2:14" ht="14.25" customHeight="1" x14ac:dyDescent="0.25">
      <c r="B2376" s="8" t="s">
        <v>26</v>
      </c>
      <c r="C2376" s="8">
        <v>1185732</v>
      </c>
      <c r="D2376" s="9">
        <v>44202</v>
      </c>
      <c r="E2376" s="8" t="s">
        <v>48</v>
      </c>
      <c r="F2376" s="8" t="s">
        <v>92</v>
      </c>
      <c r="G2376" s="8" t="s">
        <v>93</v>
      </c>
      <c r="H2376" s="10" t="s">
        <v>20</v>
      </c>
      <c r="I2376" s="11">
        <v>30</v>
      </c>
      <c r="J2376" s="12">
        <v>575</v>
      </c>
      <c r="K2376" s="12">
        <v>17250</v>
      </c>
      <c r="L2376" s="13">
        <v>6900</v>
      </c>
      <c r="M2376" s="8" t="s">
        <v>83</v>
      </c>
      <c r="N2376" s="19">
        <v>44831</v>
      </c>
    </row>
    <row r="2377" spans="2:14" ht="14.25" customHeight="1" x14ac:dyDescent="0.25">
      <c r="B2377" s="8" t="s">
        <v>26</v>
      </c>
      <c r="C2377" s="8">
        <v>1185732</v>
      </c>
      <c r="D2377" s="9">
        <v>44202</v>
      </c>
      <c r="E2377" s="8" t="s">
        <v>48</v>
      </c>
      <c r="F2377" s="8" t="s">
        <v>92</v>
      </c>
      <c r="G2377" s="8" t="s">
        <v>93</v>
      </c>
      <c r="H2377" s="10" t="s">
        <v>21</v>
      </c>
      <c r="I2377" s="11">
        <v>45</v>
      </c>
      <c r="J2377" s="12">
        <v>625</v>
      </c>
      <c r="K2377" s="12">
        <v>28125</v>
      </c>
      <c r="L2377" s="13">
        <v>9843.75</v>
      </c>
      <c r="M2377" s="8" t="s">
        <v>83</v>
      </c>
      <c r="N2377" s="19">
        <v>44832</v>
      </c>
    </row>
    <row r="2378" spans="2:14" ht="14.25" customHeight="1" x14ac:dyDescent="0.25">
      <c r="B2378" s="8" t="s">
        <v>26</v>
      </c>
      <c r="C2378" s="8">
        <v>1185732</v>
      </c>
      <c r="D2378" s="9">
        <v>44202</v>
      </c>
      <c r="E2378" s="8" t="s">
        <v>48</v>
      </c>
      <c r="F2378" s="8" t="s">
        <v>92</v>
      </c>
      <c r="G2378" s="8" t="s">
        <v>93</v>
      </c>
      <c r="H2378" s="10" t="s">
        <v>22</v>
      </c>
      <c r="I2378" s="11">
        <v>35</v>
      </c>
      <c r="J2378" s="12">
        <v>725</v>
      </c>
      <c r="K2378" s="12">
        <v>25375</v>
      </c>
      <c r="L2378" s="13">
        <v>12687.5</v>
      </c>
      <c r="M2378" s="8" t="s">
        <v>83</v>
      </c>
      <c r="N2378" s="19">
        <v>44833</v>
      </c>
    </row>
    <row r="2379" spans="2:14" ht="14.25" customHeight="1" x14ac:dyDescent="0.25">
      <c r="B2379" s="8" t="s">
        <v>26</v>
      </c>
      <c r="C2379" s="8">
        <v>1185732</v>
      </c>
      <c r="D2379" s="9">
        <v>44231</v>
      </c>
      <c r="E2379" s="8" t="s">
        <v>48</v>
      </c>
      <c r="F2379" s="8" t="s">
        <v>92</v>
      </c>
      <c r="G2379" s="8" t="s">
        <v>93</v>
      </c>
      <c r="H2379" s="10" t="s">
        <v>16</v>
      </c>
      <c r="I2379" s="11">
        <v>35</v>
      </c>
      <c r="J2379" s="12">
        <v>975</v>
      </c>
      <c r="K2379" s="12">
        <v>34125</v>
      </c>
      <c r="L2379" s="13">
        <v>13650</v>
      </c>
      <c r="M2379" s="8" t="s">
        <v>83</v>
      </c>
      <c r="N2379" s="19">
        <v>44834</v>
      </c>
    </row>
    <row r="2380" spans="2:14" ht="14.25" customHeight="1" x14ac:dyDescent="0.25">
      <c r="B2380" s="8" t="s">
        <v>26</v>
      </c>
      <c r="C2380" s="8">
        <v>1185732</v>
      </c>
      <c r="D2380" s="9">
        <v>44231</v>
      </c>
      <c r="E2380" s="8" t="s">
        <v>48</v>
      </c>
      <c r="F2380" s="8" t="s">
        <v>92</v>
      </c>
      <c r="G2380" s="8" t="s">
        <v>93</v>
      </c>
      <c r="H2380" s="10" t="s">
        <v>18</v>
      </c>
      <c r="I2380" s="11">
        <v>35</v>
      </c>
      <c r="J2380" s="12">
        <v>625</v>
      </c>
      <c r="K2380" s="12">
        <v>21875</v>
      </c>
      <c r="L2380" s="13">
        <v>7656.25</v>
      </c>
      <c r="M2380" s="8" t="s">
        <v>83</v>
      </c>
      <c r="N2380" s="19">
        <v>44835</v>
      </c>
    </row>
    <row r="2381" spans="2:14" ht="14.25" customHeight="1" x14ac:dyDescent="0.25">
      <c r="B2381" s="8" t="s">
        <v>26</v>
      </c>
      <c r="C2381" s="8">
        <v>1185732</v>
      </c>
      <c r="D2381" s="9">
        <v>44231</v>
      </c>
      <c r="E2381" s="8" t="s">
        <v>48</v>
      </c>
      <c r="F2381" s="8" t="s">
        <v>92</v>
      </c>
      <c r="G2381" s="8" t="s">
        <v>93</v>
      </c>
      <c r="H2381" s="10" t="s">
        <v>19</v>
      </c>
      <c r="I2381" s="11">
        <v>25.000000000000007</v>
      </c>
      <c r="J2381" s="12">
        <v>675</v>
      </c>
      <c r="K2381" s="12">
        <v>16875.000000000007</v>
      </c>
      <c r="L2381" s="13">
        <v>6750.0000000000027</v>
      </c>
      <c r="M2381" s="8" t="s">
        <v>83</v>
      </c>
      <c r="N2381" s="19">
        <v>44836</v>
      </c>
    </row>
    <row r="2382" spans="2:14" ht="14.25" customHeight="1" x14ac:dyDescent="0.25">
      <c r="B2382" s="8" t="s">
        <v>26</v>
      </c>
      <c r="C2382" s="8">
        <v>1185732</v>
      </c>
      <c r="D2382" s="9">
        <v>44231</v>
      </c>
      <c r="E2382" s="8" t="s">
        <v>48</v>
      </c>
      <c r="F2382" s="8" t="s">
        <v>94</v>
      </c>
      <c r="G2382" s="8" t="s">
        <v>95</v>
      </c>
      <c r="H2382" s="10" t="s">
        <v>20</v>
      </c>
      <c r="I2382" s="11">
        <v>30</v>
      </c>
      <c r="J2382" s="12">
        <v>525</v>
      </c>
      <c r="K2382" s="12">
        <v>15750</v>
      </c>
      <c r="L2382" s="13">
        <v>6300</v>
      </c>
      <c r="M2382" s="8" t="s">
        <v>83</v>
      </c>
      <c r="N2382" s="19">
        <v>44837</v>
      </c>
    </row>
    <row r="2383" spans="2:14" ht="14.25" customHeight="1" x14ac:dyDescent="0.25">
      <c r="B2383" s="8" t="s">
        <v>26</v>
      </c>
      <c r="C2383" s="8">
        <v>1185732</v>
      </c>
      <c r="D2383" s="9">
        <v>44231</v>
      </c>
      <c r="E2383" s="8" t="s">
        <v>48</v>
      </c>
      <c r="F2383" s="8" t="s">
        <v>94</v>
      </c>
      <c r="G2383" s="8" t="s">
        <v>95</v>
      </c>
      <c r="H2383" s="10" t="s">
        <v>21</v>
      </c>
      <c r="I2383" s="11">
        <v>45</v>
      </c>
      <c r="J2383" s="12">
        <v>600</v>
      </c>
      <c r="K2383" s="12">
        <v>27000</v>
      </c>
      <c r="L2383" s="13">
        <v>9450</v>
      </c>
      <c r="M2383" s="8" t="s">
        <v>83</v>
      </c>
      <c r="N2383" s="19">
        <v>44838</v>
      </c>
    </row>
    <row r="2384" spans="2:14" ht="14.25" customHeight="1" x14ac:dyDescent="0.25">
      <c r="B2384" s="8" t="s">
        <v>26</v>
      </c>
      <c r="C2384" s="8">
        <v>1185732</v>
      </c>
      <c r="D2384" s="9">
        <v>44231</v>
      </c>
      <c r="E2384" s="8" t="s">
        <v>48</v>
      </c>
      <c r="F2384" s="8" t="s">
        <v>94</v>
      </c>
      <c r="G2384" s="8" t="s">
        <v>95</v>
      </c>
      <c r="H2384" s="10" t="s">
        <v>22</v>
      </c>
      <c r="I2384" s="11">
        <v>30</v>
      </c>
      <c r="J2384" s="12">
        <v>700</v>
      </c>
      <c r="K2384" s="12">
        <v>21000</v>
      </c>
      <c r="L2384" s="13">
        <v>10500</v>
      </c>
      <c r="M2384" s="8" t="s">
        <v>83</v>
      </c>
      <c r="N2384" s="19">
        <v>44839</v>
      </c>
    </row>
    <row r="2385" spans="2:14" ht="14.25" customHeight="1" x14ac:dyDescent="0.25">
      <c r="B2385" s="8" t="s">
        <v>26</v>
      </c>
      <c r="C2385" s="8">
        <v>1185732</v>
      </c>
      <c r="D2385" s="9">
        <v>44257</v>
      </c>
      <c r="E2385" s="8" t="s">
        <v>48</v>
      </c>
      <c r="F2385" s="8" t="s">
        <v>94</v>
      </c>
      <c r="G2385" s="8" t="s">
        <v>95</v>
      </c>
      <c r="H2385" s="10" t="s">
        <v>16</v>
      </c>
      <c r="I2385" s="11">
        <v>30</v>
      </c>
      <c r="J2385" s="12">
        <v>920</v>
      </c>
      <c r="K2385" s="12">
        <v>27600</v>
      </c>
      <c r="L2385" s="13">
        <v>11040</v>
      </c>
      <c r="M2385" s="8" t="s">
        <v>83</v>
      </c>
      <c r="N2385" s="19">
        <v>44840</v>
      </c>
    </row>
    <row r="2386" spans="2:14" ht="14.25" customHeight="1" x14ac:dyDescent="0.25">
      <c r="B2386" s="8" t="s">
        <v>26</v>
      </c>
      <c r="C2386" s="8">
        <v>1185732</v>
      </c>
      <c r="D2386" s="9">
        <v>44257</v>
      </c>
      <c r="E2386" s="8" t="s">
        <v>48</v>
      </c>
      <c r="F2386" s="8" t="s">
        <v>94</v>
      </c>
      <c r="G2386" s="8" t="s">
        <v>95</v>
      </c>
      <c r="H2386" s="10" t="s">
        <v>18</v>
      </c>
      <c r="I2386" s="11">
        <v>30</v>
      </c>
      <c r="J2386" s="12">
        <v>600</v>
      </c>
      <c r="K2386" s="12">
        <v>18000</v>
      </c>
      <c r="L2386" s="13">
        <v>6299.9999999999991</v>
      </c>
      <c r="M2386" s="8" t="s">
        <v>83</v>
      </c>
      <c r="N2386" s="19">
        <v>44841</v>
      </c>
    </row>
    <row r="2387" spans="2:14" ht="14.25" customHeight="1" x14ac:dyDescent="0.25">
      <c r="B2387" s="8" t="s">
        <v>26</v>
      </c>
      <c r="C2387" s="8">
        <v>1185732</v>
      </c>
      <c r="D2387" s="9">
        <v>44257</v>
      </c>
      <c r="E2387" s="8" t="s">
        <v>48</v>
      </c>
      <c r="F2387" s="8" t="s">
        <v>94</v>
      </c>
      <c r="G2387" s="8" t="s">
        <v>95</v>
      </c>
      <c r="H2387" s="10" t="s">
        <v>19</v>
      </c>
      <c r="I2387" s="11">
        <v>20</v>
      </c>
      <c r="J2387" s="12">
        <v>625</v>
      </c>
      <c r="K2387" s="12">
        <v>12500</v>
      </c>
      <c r="L2387" s="13">
        <v>5000</v>
      </c>
      <c r="M2387" s="8" t="s">
        <v>83</v>
      </c>
      <c r="N2387" s="19">
        <v>44842</v>
      </c>
    </row>
    <row r="2388" spans="2:14" ht="14.25" customHeight="1" x14ac:dyDescent="0.25">
      <c r="B2388" s="8" t="s">
        <v>26</v>
      </c>
      <c r="C2388" s="8">
        <v>1185732</v>
      </c>
      <c r="D2388" s="9">
        <v>44257</v>
      </c>
      <c r="E2388" s="8" t="s">
        <v>48</v>
      </c>
      <c r="F2388" s="8" t="s">
        <v>94</v>
      </c>
      <c r="G2388" s="8" t="s">
        <v>95</v>
      </c>
      <c r="H2388" s="10" t="s">
        <v>20</v>
      </c>
      <c r="I2388" s="11">
        <v>24.999999999999993</v>
      </c>
      <c r="J2388" s="12">
        <v>475</v>
      </c>
      <c r="K2388" s="12">
        <v>11874.999999999996</v>
      </c>
      <c r="L2388" s="13">
        <v>4749.9999999999991</v>
      </c>
      <c r="M2388" s="8" t="s">
        <v>83</v>
      </c>
      <c r="N2388" s="19">
        <v>44843</v>
      </c>
    </row>
    <row r="2389" spans="2:14" ht="14.25" customHeight="1" x14ac:dyDescent="0.25">
      <c r="B2389" s="8" t="s">
        <v>26</v>
      </c>
      <c r="C2389" s="8">
        <v>1185732</v>
      </c>
      <c r="D2389" s="9">
        <v>44257</v>
      </c>
      <c r="E2389" s="8" t="s">
        <v>48</v>
      </c>
      <c r="F2389" s="8" t="s">
        <v>94</v>
      </c>
      <c r="G2389" s="8" t="s">
        <v>95</v>
      </c>
      <c r="H2389" s="10" t="s">
        <v>21</v>
      </c>
      <c r="I2389" s="11">
        <v>40.000000000000007</v>
      </c>
      <c r="J2389" s="12">
        <v>525</v>
      </c>
      <c r="K2389" s="12">
        <v>21000.000000000004</v>
      </c>
      <c r="L2389" s="13">
        <v>7350</v>
      </c>
      <c r="M2389" s="8" t="s">
        <v>83</v>
      </c>
      <c r="N2389" s="19">
        <v>44844</v>
      </c>
    </row>
    <row r="2390" spans="2:14" ht="14.25" customHeight="1" x14ac:dyDescent="0.25">
      <c r="B2390" s="8" t="s">
        <v>26</v>
      </c>
      <c r="C2390" s="8">
        <v>1185732</v>
      </c>
      <c r="D2390" s="9">
        <v>44257</v>
      </c>
      <c r="E2390" s="8" t="s">
        <v>48</v>
      </c>
      <c r="F2390" s="8" t="s">
        <v>94</v>
      </c>
      <c r="G2390" s="8" t="s">
        <v>95</v>
      </c>
      <c r="H2390" s="10" t="s">
        <v>22</v>
      </c>
      <c r="I2390" s="11">
        <v>30</v>
      </c>
      <c r="J2390" s="12">
        <v>625</v>
      </c>
      <c r="K2390" s="12">
        <v>18750</v>
      </c>
      <c r="L2390" s="13">
        <v>9375</v>
      </c>
      <c r="M2390" s="8" t="s">
        <v>83</v>
      </c>
      <c r="N2390" s="19">
        <v>44845</v>
      </c>
    </row>
    <row r="2391" spans="2:14" ht="14.25" customHeight="1" x14ac:dyDescent="0.25">
      <c r="B2391" s="8" t="s">
        <v>26</v>
      </c>
      <c r="C2391" s="8">
        <v>1185732</v>
      </c>
      <c r="D2391" s="9">
        <v>44289</v>
      </c>
      <c r="E2391" s="8" t="s">
        <v>48</v>
      </c>
      <c r="F2391" s="8" t="s">
        <v>94</v>
      </c>
      <c r="G2391" s="8" t="s">
        <v>95</v>
      </c>
      <c r="H2391" s="10" t="s">
        <v>16</v>
      </c>
      <c r="I2391" s="11">
        <v>30</v>
      </c>
      <c r="J2391" s="12">
        <v>875</v>
      </c>
      <c r="K2391" s="12">
        <v>26250</v>
      </c>
      <c r="L2391" s="13">
        <v>10500</v>
      </c>
      <c r="M2391" s="8" t="s">
        <v>83</v>
      </c>
      <c r="N2391" s="19">
        <v>44846</v>
      </c>
    </row>
    <row r="2392" spans="2:14" ht="14.25" customHeight="1" x14ac:dyDescent="0.25">
      <c r="B2392" s="8" t="s">
        <v>26</v>
      </c>
      <c r="C2392" s="8">
        <v>1185732</v>
      </c>
      <c r="D2392" s="9">
        <v>44289</v>
      </c>
      <c r="E2392" s="8" t="s">
        <v>48</v>
      </c>
      <c r="F2392" s="8" t="s">
        <v>94</v>
      </c>
      <c r="G2392" s="8" t="s">
        <v>95</v>
      </c>
      <c r="H2392" s="10" t="s">
        <v>18</v>
      </c>
      <c r="I2392" s="11">
        <v>30</v>
      </c>
      <c r="J2392" s="12">
        <v>575</v>
      </c>
      <c r="K2392" s="12">
        <v>17250</v>
      </c>
      <c r="L2392" s="13">
        <v>6037.4999999999991</v>
      </c>
      <c r="M2392" s="8" t="s">
        <v>83</v>
      </c>
      <c r="N2392" s="19">
        <v>44847</v>
      </c>
    </row>
    <row r="2393" spans="2:14" ht="14.25" customHeight="1" x14ac:dyDescent="0.25">
      <c r="B2393" s="8" t="s">
        <v>26</v>
      </c>
      <c r="C2393" s="8">
        <v>1185732</v>
      </c>
      <c r="D2393" s="9">
        <v>44289</v>
      </c>
      <c r="E2393" s="8" t="s">
        <v>48</v>
      </c>
      <c r="F2393" s="8" t="s">
        <v>94</v>
      </c>
      <c r="G2393" s="8" t="s">
        <v>95</v>
      </c>
      <c r="H2393" s="10" t="s">
        <v>19</v>
      </c>
      <c r="I2393" s="11">
        <v>20</v>
      </c>
      <c r="J2393" s="12">
        <v>575</v>
      </c>
      <c r="K2393" s="12">
        <v>11500</v>
      </c>
      <c r="L2393" s="13">
        <v>4600</v>
      </c>
      <c r="M2393" s="8" t="s">
        <v>83</v>
      </c>
      <c r="N2393" s="19">
        <v>44848</v>
      </c>
    </row>
    <row r="2394" spans="2:14" ht="14.25" customHeight="1" x14ac:dyDescent="0.25">
      <c r="B2394" s="8" t="s">
        <v>26</v>
      </c>
      <c r="C2394" s="8">
        <v>1185732</v>
      </c>
      <c r="D2394" s="9">
        <v>44289</v>
      </c>
      <c r="E2394" s="8" t="s">
        <v>48</v>
      </c>
      <c r="F2394" s="8" t="s">
        <v>94</v>
      </c>
      <c r="G2394" s="8" t="s">
        <v>95</v>
      </c>
      <c r="H2394" s="10" t="s">
        <v>20</v>
      </c>
      <c r="I2394" s="11">
        <v>24.999999999999993</v>
      </c>
      <c r="J2394" s="12">
        <v>500</v>
      </c>
      <c r="K2394" s="12">
        <v>12499.999999999996</v>
      </c>
      <c r="L2394" s="13">
        <v>4999.9999999999991</v>
      </c>
      <c r="M2394" s="8" t="s">
        <v>83</v>
      </c>
      <c r="N2394" s="19">
        <v>44849</v>
      </c>
    </row>
    <row r="2395" spans="2:14" ht="14.25" customHeight="1" x14ac:dyDescent="0.25">
      <c r="B2395" s="8" t="s">
        <v>26</v>
      </c>
      <c r="C2395" s="8">
        <v>1185732</v>
      </c>
      <c r="D2395" s="9">
        <v>44289</v>
      </c>
      <c r="E2395" s="8" t="s">
        <v>48</v>
      </c>
      <c r="F2395" s="8" t="s">
        <v>94</v>
      </c>
      <c r="G2395" s="8" t="s">
        <v>95</v>
      </c>
      <c r="H2395" s="10" t="s">
        <v>21</v>
      </c>
      <c r="I2395" s="11">
        <v>45</v>
      </c>
      <c r="J2395" s="12">
        <v>525</v>
      </c>
      <c r="K2395" s="12">
        <v>23625</v>
      </c>
      <c r="L2395" s="13">
        <v>8268.75</v>
      </c>
      <c r="M2395" s="8" t="s">
        <v>83</v>
      </c>
      <c r="N2395" s="19">
        <v>44850</v>
      </c>
    </row>
    <row r="2396" spans="2:14" ht="14.25" customHeight="1" x14ac:dyDescent="0.25">
      <c r="B2396" s="8" t="s">
        <v>26</v>
      </c>
      <c r="C2396" s="8">
        <v>1185732</v>
      </c>
      <c r="D2396" s="9">
        <v>44289</v>
      </c>
      <c r="E2396" s="8" t="s">
        <v>48</v>
      </c>
      <c r="F2396" s="8" t="s">
        <v>94</v>
      </c>
      <c r="G2396" s="8" t="s">
        <v>95</v>
      </c>
      <c r="H2396" s="10" t="s">
        <v>22</v>
      </c>
      <c r="I2396" s="11">
        <v>35</v>
      </c>
      <c r="J2396" s="12">
        <v>675</v>
      </c>
      <c r="K2396" s="12">
        <v>23625</v>
      </c>
      <c r="L2396" s="13">
        <v>11812.5</v>
      </c>
      <c r="M2396" s="8" t="s">
        <v>83</v>
      </c>
      <c r="N2396" s="19">
        <v>44851</v>
      </c>
    </row>
    <row r="2397" spans="2:14" ht="14.25" customHeight="1" x14ac:dyDescent="0.25">
      <c r="B2397" s="8" t="s">
        <v>26</v>
      </c>
      <c r="C2397" s="8">
        <v>1185732</v>
      </c>
      <c r="D2397" s="9">
        <v>44318</v>
      </c>
      <c r="E2397" s="8" t="s">
        <v>48</v>
      </c>
      <c r="F2397" s="8" t="s">
        <v>94</v>
      </c>
      <c r="G2397" s="8" t="s">
        <v>95</v>
      </c>
      <c r="H2397" s="10" t="s">
        <v>16</v>
      </c>
      <c r="I2397" s="11">
        <v>45</v>
      </c>
      <c r="J2397" s="12">
        <v>945</v>
      </c>
      <c r="K2397" s="12">
        <v>42525</v>
      </c>
      <c r="L2397" s="13">
        <v>17010</v>
      </c>
      <c r="M2397" s="8" t="s">
        <v>83</v>
      </c>
      <c r="N2397" s="19">
        <v>44852</v>
      </c>
    </row>
    <row r="2398" spans="2:14" ht="14.25" customHeight="1" x14ac:dyDescent="0.25">
      <c r="B2398" s="8" t="s">
        <v>26</v>
      </c>
      <c r="C2398" s="8">
        <v>1185732</v>
      </c>
      <c r="D2398" s="9">
        <v>44318</v>
      </c>
      <c r="E2398" s="8" t="s">
        <v>48</v>
      </c>
      <c r="F2398" s="8" t="s">
        <v>94</v>
      </c>
      <c r="G2398" s="8" t="s">
        <v>95</v>
      </c>
      <c r="H2398" s="10" t="s">
        <v>18</v>
      </c>
      <c r="I2398" s="11">
        <v>45</v>
      </c>
      <c r="J2398" s="12">
        <v>650</v>
      </c>
      <c r="K2398" s="12">
        <v>29250</v>
      </c>
      <c r="L2398" s="13">
        <v>10237.5</v>
      </c>
      <c r="M2398" s="8" t="s">
        <v>83</v>
      </c>
      <c r="N2398" s="19">
        <v>44853</v>
      </c>
    </row>
    <row r="2399" spans="2:14" ht="14.25" customHeight="1" x14ac:dyDescent="0.25">
      <c r="B2399" s="8" t="s">
        <v>26</v>
      </c>
      <c r="C2399" s="8">
        <v>1185732</v>
      </c>
      <c r="D2399" s="9">
        <v>44318</v>
      </c>
      <c r="E2399" s="8" t="s">
        <v>48</v>
      </c>
      <c r="F2399" s="8" t="s">
        <v>94</v>
      </c>
      <c r="G2399" s="8" t="s">
        <v>95</v>
      </c>
      <c r="H2399" s="10" t="s">
        <v>19</v>
      </c>
      <c r="I2399" s="11">
        <v>40</v>
      </c>
      <c r="J2399" s="12">
        <v>625</v>
      </c>
      <c r="K2399" s="12">
        <v>25000</v>
      </c>
      <c r="L2399" s="13">
        <v>10000</v>
      </c>
      <c r="M2399" s="8" t="s">
        <v>83</v>
      </c>
      <c r="N2399" s="19">
        <v>44854</v>
      </c>
    </row>
    <row r="2400" spans="2:14" ht="14.25" customHeight="1" x14ac:dyDescent="0.25">
      <c r="B2400" s="8" t="s">
        <v>26</v>
      </c>
      <c r="C2400" s="8">
        <v>1185732</v>
      </c>
      <c r="D2400" s="9">
        <v>44318</v>
      </c>
      <c r="E2400" s="8" t="s">
        <v>48</v>
      </c>
      <c r="F2400" s="8" t="s">
        <v>94</v>
      </c>
      <c r="G2400" s="8" t="s">
        <v>95</v>
      </c>
      <c r="H2400" s="10" t="s">
        <v>20</v>
      </c>
      <c r="I2400" s="11">
        <v>40</v>
      </c>
      <c r="J2400" s="12">
        <v>575</v>
      </c>
      <c r="K2400" s="12">
        <v>23000</v>
      </c>
      <c r="L2400" s="13">
        <v>9200</v>
      </c>
      <c r="M2400" s="8" t="s">
        <v>83</v>
      </c>
      <c r="N2400" s="19">
        <v>44855</v>
      </c>
    </row>
    <row r="2401" spans="2:14" ht="14.25" customHeight="1" x14ac:dyDescent="0.25">
      <c r="B2401" s="8" t="s">
        <v>26</v>
      </c>
      <c r="C2401" s="8">
        <v>1185732</v>
      </c>
      <c r="D2401" s="9">
        <v>44318</v>
      </c>
      <c r="E2401" s="8" t="s">
        <v>48</v>
      </c>
      <c r="F2401" s="8" t="s">
        <v>94</v>
      </c>
      <c r="G2401" s="8" t="s">
        <v>95</v>
      </c>
      <c r="H2401" s="10" t="s">
        <v>21</v>
      </c>
      <c r="I2401" s="11">
        <v>49.999999999999993</v>
      </c>
      <c r="J2401" s="12">
        <v>600</v>
      </c>
      <c r="K2401" s="12">
        <v>29999.999999999993</v>
      </c>
      <c r="L2401" s="13">
        <v>10499.999999999996</v>
      </c>
      <c r="M2401" s="8" t="s">
        <v>83</v>
      </c>
      <c r="N2401" s="19">
        <v>44856</v>
      </c>
    </row>
    <row r="2402" spans="2:14" ht="14.25" customHeight="1" x14ac:dyDescent="0.25">
      <c r="B2402" s="8" t="s">
        <v>26</v>
      </c>
      <c r="C2402" s="8">
        <v>1185732</v>
      </c>
      <c r="D2402" s="9">
        <v>44318</v>
      </c>
      <c r="E2402" s="8" t="s">
        <v>48</v>
      </c>
      <c r="F2402" s="8" t="s">
        <v>94</v>
      </c>
      <c r="G2402" s="8" t="s">
        <v>95</v>
      </c>
      <c r="H2402" s="10" t="s">
        <v>22</v>
      </c>
      <c r="I2402" s="11">
        <v>54.999999999999993</v>
      </c>
      <c r="J2402" s="12">
        <v>700</v>
      </c>
      <c r="K2402" s="12">
        <v>38499.999999999993</v>
      </c>
      <c r="L2402" s="13">
        <v>19249.999999999996</v>
      </c>
      <c r="M2402" s="8" t="s">
        <v>83</v>
      </c>
      <c r="N2402" s="19">
        <v>44857</v>
      </c>
    </row>
    <row r="2403" spans="2:14" ht="14.25" customHeight="1" x14ac:dyDescent="0.25">
      <c r="B2403" s="8" t="s">
        <v>26</v>
      </c>
      <c r="C2403" s="8">
        <v>1185732</v>
      </c>
      <c r="D2403" s="9">
        <v>44351</v>
      </c>
      <c r="E2403" s="8" t="s">
        <v>48</v>
      </c>
      <c r="F2403" s="8" t="s">
        <v>94</v>
      </c>
      <c r="G2403" s="8" t="s">
        <v>95</v>
      </c>
      <c r="H2403" s="10" t="s">
        <v>16</v>
      </c>
      <c r="I2403" s="11">
        <v>49.999999999999993</v>
      </c>
      <c r="J2403" s="12">
        <v>950</v>
      </c>
      <c r="K2403" s="12">
        <v>47499.999999999993</v>
      </c>
      <c r="L2403" s="13">
        <v>19000</v>
      </c>
      <c r="M2403" s="8" t="s">
        <v>83</v>
      </c>
      <c r="N2403" s="19">
        <v>44858</v>
      </c>
    </row>
    <row r="2404" spans="2:14" ht="14.25" customHeight="1" x14ac:dyDescent="0.25">
      <c r="B2404" s="8" t="s">
        <v>26</v>
      </c>
      <c r="C2404" s="8">
        <v>1185732</v>
      </c>
      <c r="D2404" s="9">
        <v>44351</v>
      </c>
      <c r="E2404" s="8" t="s">
        <v>48</v>
      </c>
      <c r="F2404" s="8" t="s">
        <v>94</v>
      </c>
      <c r="G2404" s="8" t="s">
        <v>95</v>
      </c>
      <c r="H2404" s="10" t="s">
        <v>18</v>
      </c>
      <c r="I2404" s="11">
        <v>45</v>
      </c>
      <c r="J2404" s="12">
        <v>700</v>
      </c>
      <c r="K2404" s="12">
        <v>31500</v>
      </c>
      <c r="L2404" s="13">
        <v>11025</v>
      </c>
      <c r="M2404" s="8" t="s">
        <v>83</v>
      </c>
      <c r="N2404" s="19">
        <v>44859</v>
      </c>
    </row>
    <row r="2405" spans="2:14" ht="14.25" customHeight="1" x14ac:dyDescent="0.25">
      <c r="B2405" s="8" t="s">
        <v>26</v>
      </c>
      <c r="C2405" s="8">
        <v>1185732</v>
      </c>
      <c r="D2405" s="9">
        <v>44351</v>
      </c>
      <c r="E2405" s="8" t="s">
        <v>48</v>
      </c>
      <c r="F2405" s="8" t="s">
        <v>94</v>
      </c>
      <c r="G2405" s="8" t="s">
        <v>95</v>
      </c>
      <c r="H2405" s="10" t="s">
        <v>19</v>
      </c>
      <c r="I2405" s="11">
        <v>50</v>
      </c>
      <c r="J2405" s="12">
        <v>675</v>
      </c>
      <c r="K2405" s="12">
        <v>33750</v>
      </c>
      <c r="L2405" s="13">
        <v>13500</v>
      </c>
      <c r="M2405" s="8" t="s">
        <v>83</v>
      </c>
      <c r="N2405" s="19">
        <v>44860</v>
      </c>
    </row>
    <row r="2406" spans="2:14" ht="14.25" customHeight="1" x14ac:dyDescent="0.25">
      <c r="B2406" s="8" t="s">
        <v>26</v>
      </c>
      <c r="C2406" s="8">
        <v>1185732</v>
      </c>
      <c r="D2406" s="9">
        <v>44351</v>
      </c>
      <c r="E2406" s="8" t="s">
        <v>48</v>
      </c>
      <c r="F2406" s="8" t="s">
        <v>94</v>
      </c>
      <c r="G2406" s="8" t="s">
        <v>95</v>
      </c>
      <c r="H2406" s="10" t="s">
        <v>20</v>
      </c>
      <c r="I2406" s="11">
        <v>50</v>
      </c>
      <c r="J2406" s="12">
        <v>650</v>
      </c>
      <c r="K2406" s="12">
        <v>32500</v>
      </c>
      <c r="L2406" s="13">
        <v>13000</v>
      </c>
      <c r="M2406" s="8" t="s">
        <v>83</v>
      </c>
      <c r="N2406" s="19">
        <v>44861</v>
      </c>
    </row>
    <row r="2407" spans="2:14" ht="14.25" customHeight="1" x14ac:dyDescent="0.25">
      <c r="B2407" s="8" t="s">
        <v>26</v>
      </c>
      <c r="C2407" s="8">
        <v>1185732</v>
      </c>
      <c r="D2407" s="9">
        <v>44351</v>
      </c>
      <c r="E2407" s="8" t="s">
        <v>48</v>
      </c>
      <c r="F2407" s="8" t="s">
        <v>94</v>
      </c>
      <c r="G2407" s="8" t="s">
        <v>95</v>
      </c>
      <c r="H2407" s="10" t="s">
        <v>21</v>
      </c>
      <c r="I2407" s="11">
        <v>65</v>
      </c>
      <c r="J2407" s="12">
        <v>650</v>
      </c>
      <c r="K2407" s="12">
        <v>42250</v>
      </c>
      <c r="L2407" s="13">
        <v>14787.5</v>
      </c>
      <c r="M2407" s="8" t="s">
        <v>83</v>
      </c>
      <c r="N2407" s="19">
        <v>44862</v>
      </c>
    </row>
    <row r="2408" spans="2:14" ht="14.25" customHeight="1" x14ac:dyDescent="0.25">
      <c r="B2408" s="8" t="s">
        <v>26</v>
      </c>
      <c r="C2408" s="8">
        <v>1185732</v>
      </c>
      <c r="D2408" s="9">
        <v>44351</v>
      </c>
      <c r="E2408" s="8" t="s">
        <v>48</v>
      </c>
      <c r="F2408" s="8" t="s">
        <v>94</v>
      </c>
      <c r="G2408" s="8" t="s">
        <v>95</v>
      </c>
      <c r="H2408" s="10" t="s">
        <v>22</v>
      </c>
      <c r="I2408" s="11">
        <v>70</v>
      </c>
      <c r="J2408" s="12">
        <v>825</v>
      </c>
      <c r="K2408" s="12">
        <v>57750</v>
      </c>
      <c r="L2408" s="13">
        <v>28875</v>
      </c>
      <c r="M2408" s="8" t="s">
        <v>83</v>
      </c>
      <c r="N2408" s="19">
        <v>44863</v>
      </c>
    </row>
    <row r="2409" spans="2:14" ht="14.25" customHeight="1" x14ac:dyDescent="0.25">
      <c r="B2409" s="8" t="s">
        <v>26</v>
      </c>
      <c r="C2409" s="8">
        <v>1185732</v>
      </c>
      <c r="D2409" s="9">
        <v>44379</v>
      </c>
      <c r="E2409" s="8" t="s">
        <v>48</v>
      </c>
      <c r="F2409" s="8" t="s">
        <v>94</v>
      </c>
      <c r="G2409" s="8" t="s">
        <v>95</v>
      </c>
      <c r="H2409" s="10" t="s">
        <v>16</v>
      </c>
      <c r="I2409" s="11">
        <v>65</v>
      </c>
      <c r="J2409" s="12">
        <v>1050</v>
      </c>
      <c r="K2409" s="12">
        <v>68250</v>
      </c>
      <c r="L2409" s="13">
        <v>27300</v>
      </c>
      <c r="M2409" s="8" t="s">
        <v>83</v>
      </c>
      <c r="N2409" s="19">
        <v>44864</v>
      </c>
    </row>
    <row r="2410" spans="2:14" ht="14.25" customHeight="1" x14ac:dyDescent="0.25">
      <c r="B2410" s="8" t="s">
        <v>26</v>
      </c>
      <c r="C2410" s="8">
        <v>1185732</v>
      </c>
      <c r="D2410" s="9">
        <v>44379</v>
      </c>
      <c r="E2410" s="8" t="s">
        <v>48</v>
      </c>
      <c r="F2410" s="8" t="s">
        <v>94</v>
      </c>
      <c r="G2410" s="8" t="s">
        <v>95</v>
      </c>
      <c r="H2410" s="10" t="s">
        <v>18</v>
      </c>
      <c r="I2410" s="11">
        <v>60.000000000000007</v>
      </c>
      <c r="J2410" s="12">
        <v>800</v>
      </c>
      <c r="K2410" s="12">
        <v>48000.000000000007</v>
      </c>
      <c r="L2410" s="13">
        <v>16800</v>
      </c>
      <c r="M2410" s="8" t="s">
        <v>83</v>
      </c>
      <c r="N2410" s="19">
        <v>44865</v>
      </c>
    </row>
    <row r="2411" spans="2:14" ht="14.25" customHeight="1" x14ac:dyDescent="0.25">
      <c r="B2411" s="8" t="s">
        <v>26</v>
      </c>
      <c r="C2411" s="8">
        <v>1185732</v>
      </c>
      <c r="D2411" s="9">
        <v>44379</v>
      </c>
      <c r="E2411" s="8" t="s">
        <v>48</v>
      </c>
      <c r="F2411" s="8" t="s">
        <v>94</v>
      </c>
      <c r="G2411" s="8" t="s">
        <v>95</v>
      </c>
      <c r="H2411" s="10" t="s">
        <v>19</v>
      </c>
      <c r="I2411" s="11">
        <v>55.000000000000007</v>
      </c>
      <c r="J2411" s="12">
        <v>725</v>
      </c>
      <c r="K2411" s="12">
        <v>39875.000000000007</v>
      </c>
      <c r="L2411" s="13">
        <v>15950.000000000004</v>
      </c>
      <c r="M2411" s="8" t="s">
        <v>83</v>
      </c>
      <c r="N2411" s="19">
        <v>44866</v>
      </c>
    </row>
    <row r="2412" spans="2:14" ht="14.25" customHeight="1" x14ac:dyDescent="0.25">
      <c r="B2412" s="8" t="s">
        <v>26</v>
      </c>
      <c r="C2412" s="8">
        <v>1185732</v>
      </c>
      <c r="D2412" s="9">
        <v>44379</v>
      </c>
      <c r="E2412" s="8" t="s">
        <v>48</v>
      </c>
      <c r="F2412" s="8" t="s">
        <v>94</v>
      </c>
      <c r="G2412" s="8" t="s">
        <v>95</v>
      </c>
      <c r="H2412" s="10" t="s">
        <v>20</v>
      </c>
      <c r="I2412" s="11">
        <v>55.000000000000007</v>
      </c>
      <c r="J2412" s="12">
        <v>675</v>
      </c>
      <c r="K2412" s="12">
        <v>37125.000000000007</v>
      </c>
      <c r="L2412" s="13">
        <v>14850.000000000004</v>
      </c>
      <c r="M2412" s="8" t="s">
        <v>83</v>
      </c>
      <c r="N2412" s="19">
        <v>44867</v>
      </c>
    </row>
    <row r="2413" spans="2:14" ht="14.25" customHeight="1" x14ac:dyDescent="0.25">
      <c r="B2413" s="8" t="s">
        <v>26</v>
      </c>
      <c r="C2413" s="8">
        <v>1185732</v>
      </c>
      <c r="D2413" s="9">
        <v>44379</v>
      </c>
      <c r="E2413" s="8" t="s">
        <v>48</v>
      </c>
      <c r="F2413" s="8" t="s">
        <v>94</v>
      </c>
      <c r="G2413" s="8" t="s">
        <v>95</v>
      </c>
      <c r="H2413" s="10" t="s">
        <v>21</v>
      </c>
      <c r="I2413" s="11">
        <v>65</v>
      </c>
      <c r="J2413" s="12">
        <v>700</v>
      </c>
      <c r="K2413" s="12">
        <v>45500</v>
      </c>
      <c r="L2413" s="13">
        <v>15925</v>
      </c>
      <c r="M2413" s="8" t="s">
        <v>83</v>
      </c>
      <c r="N2413" s="19">
        <v>44868</v>
      </c>
    </row>
    <row r="2414" spans="2:14" ht="14.25" customHeight="1" x14ac:dyDescent="0.25">
      <c r="B2414" s="8" t="s">
        <v>26</v>
      </c>
      <c r="C2414" s="8">
        <v>1185732</v>
      </c>
      <c r="D2414" s="9">
        <v>44379</v>
      </c>
      <c r="E2414" s="8" t="s">
        <v>48</v>
      </c>
      <c r="F2414" s="8" t="s">
        <v>94</v>
      </c>
      <c r="G2414" s="8" t="s">
        <v>95</v>
      </c>
      <c r="H2414" s="10" t="s">
        <v>22</v>
      </c>
      <c r="I2414" s="11">
        <v>70</v>
      </c>
      <c r="J2414" s="12">
        <v>875</v>
      </c>
      <c r="K2414" s="12">
        <v>61250</v>
      </c>
      <c r="L2414" s="13">
        <v>30625</v>
      </c>
      <c r="M2414" s="8" t="s">
        <v>83</v>
      </c>
      <c r="N2414" s="19">
        <v>44869</v>
      </c>
    </row>
    <row r="2415" spans="2:14" ht="14.25" customHeight="1" x14ac:dyDescent="0.25">
      <c r="B2415" s="8" t="s">
        <v>26</v>
      </c>
      <c r="C2415" s="8">
        <v>1185732</v>
      </c>
      <c r="D2415" s="9">
        <v>44411</v>
      </c>
      <c r="E2415" s="8" t="s">
        <v>48</v>
      </c>
      <c r="F2415" s="8" t="s">
        <v>94</v>
      </c>
      <c r="G2415" s="8" t="s">
        <v>95</v>
      </c>
      <c r="H2415" s="10" t="s">
        <v>16</v>
      </c>
      <c r="I2415" s="11">
        <v>65</v>
      </c>
      <c r="J2415" s="12">
        <v>1025</v>
      </c>
      <c r="K2415" s="12">
        <v>66625</v>
      </c>
      <c r="L2415" s="13">
        <v>26650</v>
      </c>
      <c r="M2415" s="8" t="s">
        <v>83</v>
      </c>
      <c r="N2415" s="19">
        <v>44870</v>
      </c>
    </row>
    <row r="2416" spans="2:14" ht="14.25" customHeight="1" x14ac:dyDescent="0.25">
      <c r="B2416" s="8" t="s">
        <v>26</v>
      </c>
      <c r="C2416" s="8">
        <v>1185732</v>
      </c>
      <c r="D2416" s="9">
        <v>44411</v>
      </c>
      <c r="E2416" s="8" t="s">
        <v>48</v>
      </c>
      <c r="F2416" s="8" t="s">
        <v>94</v>
      </c>
      <c r="G2416" s="8" t="s">
        <v>95</v>
      </c>
      <c r="H2416" s="10" t="s">
        <v>18</v>
      </c>
      <c r="I2416" s="11">
        <v>60.000000000000007</v>
      </c>
      <c r="J2416" s="12">
        <v>800</v>
      </c>
      <c r="K2416" s="12">
        <v>48000.000000000007</v>
      </c>
      <c r="L2416" s="13">
        <v>16800</v>
      </c>
      <c r="M2416" s="8" t="s">
        <v>83</v>
      </c>
      <c r="N2416" s="19">
        <v>44871</v>
      </c>
    </row>
    <row r="2417" spans="2:14" ht="14.25" customHeight="1" x14ac:dyDescent="0.25">
      <c r="B2417" s="8" t="s">
        <v>26</v>
      </c>
      <c r="C2417" s="8">
        <v>1185732</v>
      </c>
      <c r="D2417" s="9">
        <v>44411</v>
      </c>
      <c r="E2417" s="8" t="s">
        <v>48</v>
      </c>
      <c r="F2417" s="8" t="s">
        <v>94</v>
      </c>
      <c r="G2417" s="8" t="s">
        <v>95</v>
      </c>
      <c r="H2417" s="10" t="s">
        <v>19</v>
      </c>
      <c r="I2417" s="11">
        <v>55.000000000000007</v>
      </c>
      <c r="J2417" s="12">
        <v>725</v>
      </c>
      <c r="K2417" s="12">
        <v>39875.000000000007</v>
      </c>
      <c r="L2417" s="13">
        <v>15950.000000000004</v>
      </c>
      <c r="M2417" s="8" t="s">
        <v>83</v>
      </c>
      <c r="N2417" s="19">
        <v>44872</v>
      </c>
    </row>
    <row r="2418" spans="2:14" ht="14.25" customHeight="1" x14ac:dyDescent="0.25">
      <c r="B2418" s="8" t="s">
        <v>26</v>
      </c>
      <c r="C2418" s="8">
        <v>1185732</v>
      </c>
      <c r="D2418" s="9">
        <v>44411</v>
      </c>
      <c r="E2418" s="8" t="s">
        <v>48</v>
      </c>
      <c r="F2418" s="8" t="s">
        <v>94</v>
      </c>
      <c r="G2418" s="8" t="s">
        <v>95</v>
      </c>
      <c r="H2418" s="10" t="s">
        <v>20</v>
      </c>
      <c r="I2418" s="11">
        <v>45</v>
      </c>
      <c r="J2418" s="12">
        <v>675</v>
      </c>
      <c r="K2418" s="12">
        <v>30375</v>
      </c>
      <c r="L2418" s="13">
        <v>12150</v>
      </c>
      <c r="M2418" s="8" t="s">
        <v>83</v>
      </c>
      <c r="N2418" s="19">
        <v>44873</v>
      </c>
    </row>
    <row r="2419" spans="2:14" ht="14.25" customHeight="1" x14ac:dyDescent="0.25">
      <c r="B2419" s="8" t="s">
        <v>26</v>
      </c>
      <c r="C2419" s="8">
        <v>1185732</v>
      </c>
      <c r="D2419" s="9">
        <v>44411</v>
      </c>
      <c r="E2419" s="8" t="s">
        <v>48</v>
      </c>
      <c r="F2419" s="8" t="s">
        <v>94</v>
      </c>
      <c r="G2419" s="8" t="s">
        <v>95</v>
      </c>
      <c r="H2419" s="10" t="s">
        <v>21</v>
      </c>
      <c r="I2419" s="11">
        <v>55.000000000000007</v>
      </c>
      <c r="J2419" s="12">
        <v>650</v>
      </c>
      <c r="K2419" s="12">
        <v>35750.000000000007</v>
      </c>
      <c r="L2419" s="13">
        <v>12512.500000000002</v>
      </c>
      <c r="M2419" s="8" t="s">
        <v>83</v>
      </c>
      <c r="N2419" s="19">
        <v>44874</v>
      </c>
    </row>
    <row r="2420" spans="2:14" ht="14.25" customHeight="1" x14ac:dyDescent="0.25">
      <c r="B2420" s="8" t="s">
        <v>26</v>
      </c>
      <c r="C2420" s="8">
        <v>1185732</v>
      </c>
      <c r="D2420" s="9">
        <v>44411</v>
      </c>
      <c r="E2420" s="8" t="s">
        <v>48</v>
      </c>
      <c r="F2420" s="8" t="s">
        <v>94</v>
      </c>
      <c r="G2420" s="8" t="s">
        <v>95</v>
      </c>
      <c r="H2420" s="10" t="s">
        <v>22</v>
      </c>
      <c r="I2420" s="11">
        <v>60.000000000000007</v>
      </c>
      <c r="J2420" s="12">
        <v>825</v>
      </c>
      <c r="K2420" s="12">
        <v>49500.000000000007</v>
      </c>
      <c r="L2420" s="13">
        <v>24750.000000000004</v>
      </c>
      <c r="M2420" s="8" t="s">
        <v>83</v>
      </c>
      <c r="N2420" s="19">
        <v>44875</v>
      </c>
    </row>
    <row r="2421" spans="2:14" ht="14.25" customHeight="1" x14ac:dyDescent="0.25">
      <c r="B2421" s="8" t="s">
        <v>26</v>
      </c>
      <c r="C2421" s="8">
        <v>1185732</v>
      </c>
      <c r="D2421" s="9">
        <v>44441</v>
      </c>
      <c r="E2421" s="8" t="s">
        <v>48</v>
      </c>
      <c r="F2421" s="8" t="s">
        <v>94</v>
      </c>
      <c r="G2421" s="8" t="s">
        <v>95</v>
      </c>
      <c r="H2421" s="10" t="s">
        <v>16</v>
      </c>
      <c r="I2421" s="11">
        <v>55.000000000000007</v>
      </c>
      <c r="J2421" s="12">
        <v>925</v>
      </c>
      <c r="K2421" s="12">
        <v>50875.000000000007</v>
      </c>
      <c r="L2421" s="13">
        <v>20350.000000000004</v>
      </c>
      <c r="M2421" s="8" t="s">
        <v>83</v>
      </c>
      <c r="N2421" s="19">
        <v>44876</v>
      </c>
    </row>
    <row r="2422" spans="2:14" ht="14.25" customHeight="1" x14ac:dyDescent="0.25">
      <c r="B2422" s="8" t="s">
        <v>26</v>
      </c>
      <c r="C2422" s="8">
        <v>1185732</v>
      </c>
      <c r="D2422" s="9">
        <v>44441</v>
      </c>
      <c r="E2422" s="8" t="s">
        <v>48</v>
      </c>
      <c r="F2422" s="8" t="s">
        <v>94</v>
      </c>
      <c r="G2422" s="8" t="s">
        <v>95</v>
      </c>
      <c r="H2422" s="10" t="s">
        <v>18</v>
      </c>
      <c r="I2422" s="11">
        <v>50.000000000000014</v>
      </c>
      <c r="J2422" s="12">
        <v>725</v>
      </c>
      <c r="K2422" s="12">
        <v>36250.000000000015</v>
      </c>
      <c r="L2422" s="13">
        <v>12687.500000000004</v>
      </c>
      <c r="M2422" s="8" t="s">
        <v>83</v>
      </c>
      <c r="N2422" s="19">
        <v>44877</v>
      </c>
    </row>
    <row r="2423" spans="2:14" ht="14.25" customHeight="1" x14ac:dyDescent="0.25">
      <c r="B2423" s="8" t="s">
        <v>26</v>
      </c>
      <c r="C2423" s="8">
        <v>1185732</v>
      </c>
      <c r="D2423" s="9">
        <v>44441</v>
      </c>
      <c r="E2423" s="8" t="s">
        <v>48</v>
      </c>
      <c r="F2423" s="8" t="s">
        <v>94</v>
      </c>
      <c r="G2423" s="8" t="s">
        <v>95</v>
      </c>
      <c r="H2423" s="10" t="s">
        <v>19</v>
      </c>
      <c r="I2423" s="11">
        <v>30.000000000000004</v>
      </c>
      <c r="J2423" s="12">
        <v>625</v>
      </c>
      <c r="K2423" s="12">
        <v>18750.000000000004</v>
      </c>
      <c r="L2423" s="13">
        <v>7500.0000000000018</v>
      </c>
      <c r="M2423" s="8" t="s">
        <v>83</v>
      </c>
      <c r="N2423" s="19">
        <v>44878</v>
      </c>
    </row>
    <row r="2424" spans="2:14" ht="14.25" customHeight="1" x14ac:dyDescent="0.25">
      <c r="B2424" s="8" t="s">
        <v>26</v>
      </c>
      <c r="C2424" s="8">
        <v>1185732</v>
      </c>
      <c r="D2424" s="9">
        <v>44441</v>
      </c>
      <c r="E2424" s="8" t="s">
        <v>48</v>
      </c>
      <c r="F2424" s="8" t="s">
        <v>94</v>
      </c>
      <c r="G2424" s="8" t="s">
        <v>95</v>
      </c>
      <c r="H2424" s="10" t="s">
        <v>20</v>
      </c>
      <c r="I2424" s="11">
        <v>30.000000000000004</v>
      </c>
      <c r="J2424" s="12">
        <v>600</v>
      </c>
      <c r="K2424" s="12">
        <v>18000.000000000004</v>
      </c>
      <c r="L2424" s="13">
        <v>7200.0000000000018</v>
      </c>
      <c r="M2424" s="8" t="s">
        <v>83</v>
      </c>
      <c r="N2424" s="19">
        <v>44879</v>
      </c>
    </row>
    <row r="2425" spans="2:14" ht="14.25" customHeight="1" x14ac:dyDescent="0.25">
      <c r="B2425" s="8" t="s">
        <v>26</v>
      </c>
      <c r="C2425" s="8">
        <v>1185732</v>
      </c>
      <c r="D2425" s="9">
        <v>44441</v>
      </c>
      <c r="E2425" s="8" t="s">
        <v>48</v>
      </c>
      <c r="F2425" s="8" t="s">
        <v>94</v>
      </c>
      <c r="G2425" s="8" t="s">
        <v>95</v>
      </c>
      <c r="H2425" s="10" t="s">
        <v>21</v>
      </c>
      <c r="I2425" s="11">
        <v>40</v>
      </c>
      <c r="J2425" s="12">
        <v>600</v>
      </c>
      <c r="K2425" s="12">
        <v>24000</v>
      </c>
      <c r="L2425" s="13">
        <v>8400</v>
      </c>
      <c r="M2425" s="8" t="s">
        <v>83</v>
      </c>
      <c r="N2425" s="19">
        <v>44880</v>
      </c>
    </row>
    <row r="2426" spans="2:14" ht="14.25" customHeight="1" x14ac:dyDescent="0.25">
      <c r="B2426" s="8" t="s">
        <v>26</v>
      </c>
      <c r="C2426" s="8">
        <v>1185732</v>
      </c>
      <c r="D2426" s="9">
        <v>44441</v>
      </c>
      <c r="E2426" s="8" t="s">
        <v>48</v>
      </c>
      <c r="F2426" s="8" t="s">
        <v>94</v>
      </c>
      <c r="G2426" s="8" t="s">
        <v>95</v>
      </c>
      <c r="H2426" s="10" t="s">
        <v>22</v>
      </c>
      <c r="I2426" s="11">
        <v>45.000000000000007</v>
      </c>
      <c r="J2426" s="12">
        <v>700</v>
      </c>
      <c r="K2426" s="12">
        <v>31500.000000000007</v>
      </c>
      <c r="L2426" s="13">
        <v>15750.000000000004</v>
      </c>
      <c r="M2426" s="8" t="s">
        <v>83</v>
      </c>
      <c r="N2426" s="19">
        <v>44881</v>
      </c>
    </row>
    <row r="2427" spans="2:14" ht="14.25" customHeight="1" x14ac:dyDescent="0.25">
      <c r="B2427" s="8" t="s">
        <v>26</v>
      </c>
      <c r="C2427" s="8">
        <v>1185732</v>
      </c>
      <c r="D2427" s="9">
        <v>44473</v>
      </c>
      <c r="E2427" s="8" t="s">
        <v>48</v>
      </c>
      <c r="F2427" s="8" t="s">
        <v>94</v>
      </c>
      <c r="G2427" s="8" t="s">
        <v>95</v>
      </c>
      <c r="H2427" s="10" t="s">
        <v>16</v>
      </c>
      <c r="I2427" s="11">
        <v>45.000000000000007</v>
      </c>
      <c r="J2427" s="12">
        <v>875</v>
      </c>
      <c r="K2427" s="12">
        <v>39375.000000000007</v>
      </c>
      <c r="L2427" s="13">
        <v>15750.000000000004</v>
      </c>
      <c r="M2427" s="8" t="s">
        <v>83</v>
      </c>
      <c r="N2427" s="19">
        <v>44882</v>
      </c>
    </row>
    <row r="2428" spans="2:14" ht="14.25" customHeight="1" x14ac:dyDescent="0.25">
      <c r="B2428" s="8" t="s">
        <v>26</v>
      </c>
      <c r="C2428" s="8">
        <v>1185732</v>
      </c>
      <c r="D2428" s="9">
        <v>44473</v>
      </c>
      <c r="E2428" s="8" t="s">
        <v>48</v>
      </c>
      <c r="F2428" s="8" t="s">
        <v>94</v>
      </c>
      <c r="G2428" s="8" t="s">
        <v>95</v>
      </c>
      <c r="H2428" s="10" t="s">
        <v>18</v>
      </c>
      <c r="I2428" s="11">
        <v>35.000000000000007</v>
      </c>
      <c r="J2428" s="12">
        <v>700</v>
      </c>
      <c r="K2428" s="12">
        <v>24500.000000000007</v>
      </c>
      <c r="L2428" s="13">
        <v>8575.0000000000018</v>
      </c>
      <c r="M2428" s="8" t="s">
        <v>83</v>
      </c>
      <c r="N2428" s="19">
        <v>44883</v>
      </c>
    </row>
    <row r="2429" spans="2:14" ht="14.25" customHeight="1" x14ac:dyDescent="0.25">
      <c r="B2429" s="8" t="s">
        <v>26</v>
      </c>
      <c r="C2429" s="8">
        <v>1185732</v>
      </c>
      <c r="D2429" s="9">
        <v>44473</v>
      </c>
      <c r="E2429" s="8" t="s">
        <v>48</v>
      </c>
      <c r="F2429" s="8" t="s">
        <v>94</v>
      </c>
      <c r="G2429" s="8" t="s">
        <v>95</v>
      </c>
      <c r="H2429" s="10" t="s">
        <v>19</v>
      </c>
      <c r="I2429" s="11">
        <v>35.000000000000007</v>
      </c>
      <c r="J2429" s="12">
        <v>575</v>
      </c>
      <c r="K2429" s="12">
        <v>20125.000000000004</v>
      </c>
      <c r="L2429" s="13">
        <v>8050.0000000000018</v>
      </c>
      <c r="M2429" s="8" t="s">
        <v>83</v>
      </c>
      <c r="N2429" s="19">
        <v>44884</v>
      </c>
    </row>
    <row r="2430" spans="2:14" ht="14.25" customHeight="1" x14ac:dyDescent="0.25">
      <c r="B2430" s="8" t="s">
        <v>26</v>
      </c>
      <c r="C2430" s="8">
        <v>1185732</v>
      </c>
      <c r="D2430" s="9">
        <v>44473</v>
      </c>
      <c r="E2430" s="8" t="s">
        <v>48</v>
      </c>
      <c r="F2430" s="8" t="s">
        <v>94</v>
      </c>
      <c r="G2430" s="8" t="s">
        <v>95</v>
      </c>
      <c r="H2430" s="10" t="s">
        <v>20</v>
      </c>
      <c r="I2430" s="11">
        <v>35.000000000000007</v>
      </c>
      <c r="J2430" s="12">
        <v>550</v>
      </c>
      <c r="K2430" s="12">
        <v>19250.000000000004</v>
      </c>
      <c r="L2430" s="13">
        <v>7700.0000000000018</v>
      </c>
      <c r="M2430" s="8" t="s">
        <v>83</v>
      </c>
      <c r="N2430" s="19">
        <v>44885</v>
      </c>
    </row>
    <row r="2431" spans="2:14" ht="14.25" customHeight="1" x14ac:dyDescent="0.25">
      <c r="B2431" s="8" t="s">
        <v>26</v>
      </c>
      <c r="C2431" s="8">
        <v>1185732</v>
      </c>
      <c r="D2431" s="9">
        <v>44473</v>
      </c>
      <c r="E2431" s="8" t="s">
        <v>48</v>
      </c>
      <c r="F2431" s="8" t="s">
        <v>94</v>
      </c>
      <c r="G2431" s="8" t="s">
        <v>95</v>
      </c>
      <c r="H2431" s="10" t="s">
        <v>21</v>
      </c>
      <c r="I2431" s="11">
        <v>45.000000000000007</v>
      </c>
      <c r="J2431" s="12">
        <v>550</v>
      </c>
      <c r="K2431" s="12">
        <v>24750.000000000004</v>
      </c>
      <c r="L2431" s="13">
        <v>8662.5</v>
      </c>
      <c r="M2431" s="8" t="s">
        <v>83</v>
      </c>
      <c r="N2431" s="19">
        <v>44886</v>
      </c>
    </row>
    <row r="2432" spans="2:14" ht="14.25" customHeight="1" x14ac:dyDescent="0.25">
      <c r="B2432" s="8" t="s">
        <v>26</v>
      </c>
      <c r="C2432" s="8">
        <v>1185732</v>
      </c>
      <c r="D2432" s="9">
        <v>44473</v>
      </c>
      <c r="E2432" s="8" t="s">
        <v>48</v>
      </c>
      <c r="F2432" s="8" t="s">
        <v>94</v>
      </c>
      <c r="G2432" s="8" t="s">
        <v>95</v>
      </c>
      <c r="H2432" s="10" t="s">
        <v>22</v>
      </c>
      <c r="I2432" s="11">
        <v>50</v>
      </c>
      <c r="J2432" s="12">
        <v>675</v>
      </c>
      <c r="K2432" s="12">
        <v>33750</v>
      </c>
      <c r="L2432" s="13">
        <v>16875</v>
      </c>
      <c r="M2432" s="8" t="s">
        <v>83</v>
      </c>
      <c r="N2432" s="19">
        <v>44887</v>
      </c>
    </row>
    <row r="2433" spans="2:14" ht="14.25" customHeight="1" x14ac:dyDescent="0.25">
      <c r="B2433" s="8" t="s">
        <v>26</v>
      </c>
      <c r="C2433" s="8">
        <v>1185732</v>
      </c>
      <c r="D2433" s="9">
        <v>44503</v>
      </c>
      <c r="E2433" s="8" t="s">
        <v>48</v>
      </c>
      <c r="F2433" s="8" t="s">
        <v>94</v>
      </c>
      <c r="G2433" s="8" t="s">
        <v>95</v>
      </c>
      <c r="H2433" s="10" t="s">
        <v>16</v>
      </c>
      <c r="I2433" s="11">
        <v>45.000000000000007</v>
      </c>
      <c r="J2433" s="12">
        <v>825</v>
      </c>
      <c r="K2433" s="12">
        <v>37125.000000000007</v>
      </c>
      <c r="L2433" s="13">
        <v>14850.000000000004</v>
      </c>
      <c r="M2433" s="8" t="s">
        <v>83</v>
      </c>
      <c r="N2433" s="19">
        <v>44888</v>
      </c>
    </row>
    <row r="2434" spans="2:14" ht="14.25" customHeight="1" x14ac:dyDescent="0.25">
      <c r="B2434" s="8" t="s">
        <v>26</v>
      </c>
      <c r="C2434" s="8">
        <v>1185732</v>
      </c>
      <c r="D2434" s="9">
        <v>44503</v>
      </c>
      <c r="E2434" s="8" t="s">
        <v>48</v>
      </c>
      <c r="F2434" s="8" t="s">
        <v>94</v>
      </c>
      <c r="G2434" s="8" t="s">
        <v>95</v>
      </c>
      <c r="H2434" s="10" t="s">
        <v>18</v>
      </c>
      <c r="I2434" s="11">
        <v>35.000000000000007</v>
      </c>
      <c r="J2434" s="12">
        <v>650</v>
      </c>
      <c r="K2434" s="12">
        <v>22750.000000000007</v>
      </c>
      <c r="L2434" s="13">
        <v>7962.5000000000018</v>
      </c>
      <c r="M2434" s="8" t="s">
        <v>83</v>
      </c>
      <c r="N2434" s="19">
        <v>44889</v>
      </c>
    </row>
    <row r="2435" spans="2:14" ht="14.25" customHeight="1" x14ac:dyDescent="0.25">
      <c r="B2435" s="8" t="s">
        <v>26</v>
      </c>
      <c r="C2435" s="8">
        <v>1185732</v>
      </c>
      <c r="D2435" s="9">
        <v>44503</v>
      </c>
      <c r="E2435" s="8" t="s">
        <v>48</v>
      </c>
      <c r="F2435" s="8" t="s">
        <v>94</v>
      </c>
      <c r="G2435" s="8" t="s">
        <v>95</v>
      </c>
      <c r="H2435" s="10" t="s">
        <v>19</v>
      </c>
      <c r="I2435" s="11">
        <v>40.000000000000014</v>
      </c>
      <c r="J2435" s="12">
        <v>595</v>
      </c>
      <c r="K2435" s="12">
        <v>23800.000000000007</v>
      </c>
      <c r="L2435" s="13">
        <v>9520.0000000000036</v>
      </c>
      <c r="M2435" s="8" t="s">
        <v>83</v>
      </c>
      <c r="N2435" s="19">
        <v>44890</v>
      </c>
    </row>
    <row r="2436" spans="2:14" ht="14.25" customHeight="1" x14ac:dyDescent="0.25">
      <c r="B2436" s="8" t="s">
        <v>26</v>
      </c>
      <c r="C2436" s="8">
        <v>1185732</v>
      </c>
      <c r="D2436" s="9">
        <v>44503</v>
      </c>
      <c r="E2436" s="8" t="s">
        <v>48</v>
      </c>
      <c r="F2436" s="8" t="s">
        <v>94</v>
      </c>
      <c r="G2436" s="8" t="s">
        <v>95</v>
      </c>
      <c r="H2436" s="10" t="s">
        <v>20</v>
      </c>
      <c r="I2436" s="11">
        <v>60.000000000000021</v>
      </c>
      <c r="J2436" s="12">
        <v>650</v>
      </c>
      <c r="K2436" s="12">
        <v>39000.000000000015</v>
      </c>
      <c r="L2436" s="13">
        <v>15600.000000000005</v>
      </c>
      <c r="M2436" s="8" t="s">
        <v>83</v>
      </c>
      <c r="N2436" s="19">
        <v>44891</v>
      </c>
    </row>
    <row r="2437" spans="2:14" ht="14.25" customHeight="1" x14ac:dyDescent="0.25">
      <c r="B2437" s="8" t="s">
        <v>26</v>
      </c>
      <c r="C2437" s="8">
        <v>1185732</v>
      </c>
      <c r="D2437" s="9">
        <v>44503</v>
      </c>
      <c r="E2437" s="8" t="s">
        <v>48</v>
      </c>
      <c r="F2437" s="8" t="s">
        <v>94</v>
      </c>
      <c r="G2437" s="8" t="s">
        <v>95</v>
      </c>
      <c r="H2437" s="10" t="s">
        <v>21</v>
      </c>
      <c r="I2437" s="11">
        <v>75.000000000000014</v>
      </c>
      <c r="J2437" s="12">
        <v>625</v>
      </c>
      <c r="K2437" s="12">
        <v>46875.000000000015</v>
      </c>
      <c r="L2437" s="13">
        <v>16406.250000000004</v>
      </c>
      <c r="M2437" s="8" t="s">
        <v>83</v>
      </c>
      <c r="N2437" s="19">
        <v>44892</v>
      </c>
    </row>
    <row r="2438" spans="2:14" ht="14.25" customHeight="1" x14ac:dyDescent="0.25">
      <c r="B2438" s="8" t="s">
        <v>26</v>
      </c>
      <c r="C2438" s="8">
        <v>1185732</v>
      </c>
      <c r="D2438" s="9">
        <v>44503</v>
      </c>
      <c r="E2438" s="8" t="s">
        <v>48</v>
      </c>
      <c r="F2438" s="8" t="s">
        <v>94</v>
      </c>
      <c r="G2438" s="8" t="s">
        <v>95</v>
      </c>
      <c r="H2438" s="10" t="s">
        <v>22</v>
      </c>
      <c r="I2438" s="11">
        <v>75</v>
      </c>
      <c r="J2438" s="12">
        <v>725</v>
      </c>
      <c r="K2438" s="12">
        <v>54375</v>
      </c>
      <c r="L2438" s="13">
        <v>27187.5</v>
      </c>
      <c r="M2438" s="8" t="s">
        <v>83</v>
      </c>
      <c r="N2438" s="19">
        <v>44893</v>
      </c>
    </row>
    <row r="2439" spans="2:14" ht="14.25" customHeight="1" x14ac:dyDescent="0.25">
      <c r="B2439" s="8" t="s">
        <v>26</v>
      </c>
      <c r="C2439" s="8">
        <v>1185732</v>
      </c>
      <c r="D2439" s="9">
        <v>44532</v>
      </c>
      <c r="E2439" s="8" t="s">
        <v>48</v>
      </c>
      <c r="F2439" s="8" t="s">
        <v>94</v>
      </c>
      <c r="G2439" s="8" t="s">
        <v>95</v>
      </c>
      <c r="H2439" s="10" t="s">
        <v>16</v>
      </c>
      <c r="I2439" s="11">
        <v>70</v>
      </c>
      <c r="J2439" s="12">
        <v>975</v>
      </c>
      <c r="K2439" s="12">
        <v>68250</v>
      </c>
      <c r="L2439" s="13">
        <v>27300</v>
      </c>
      <c r="M2439" s="8" t="s">
        <v>83</v>
      </c>
      <c r="N2439" s="19">
        <v>44894</v>
      </c>
    </row>
    <row r="2440" spans="2:14" ht="14.25" customHeight="1" x14ac:dyDescent="0.25">
      <c r="B2440" s="8" t="s">
        <v>26</v>
      </c>
      <c r="C2440" s="8">
        <v>1185732</v>
      </c>
      <c r="D2440" s="9">
        <v>44532</v>
      </c>
      <c r="E2440" s="8" t="s">
        <v>48</v>
      </c>
      <c r="F2440" s="8" t="s">
        <v>94</v>
      </c>
      <c r="G2440" s="8" t="s">
        <v>95</v>
      </c>
      <c r="H2440" s="10" t="s">
        <v>18</v>
      </c>
      <c r="I2440" s="11">
        <v>60.000000000000007</v>
      </c>
      <c r="J2440" s="12">
        <v>775</v>
      </c>
      <c r="K2440" s="12">
        <v>46500.000000000007</v>
      </c>
      <c r="L2440" s="13">
        <v>16275</v>
      </c>
      <c r="M2440" s="8" t="s">
        <v>83</v>
      </c>
      <c r="N2440" s="19">
        <v>44895</v>
      </c>
    </row>
    <row r="2441" spans="2:14" ht="14.25" customHeight="1" x14ac:dyDescent="0.25">
      <c r="B2441" s="8" t="s">
        <v>61</v>
      </c>
      <c r="C2441" s="8">
        <v>1185732</v>
      </c>
      <c r="D2441" s="9">
        <v>44532</v>
      </c>
      <c r="E2441" s="8" t="s">
        <v>48</v>
      </c>
      <c r="F2441" s="8" t="s">
        <v>94</v>
      </c>
      <c r="G2441" s="8" t="s">
        <v>95</v>
      </c>
      <c r="H2441" s="10" t="s">
        <v>19</v>
      </c>
      <c r="I2441" s="11">
        <v>60.000000000000007</v>
      </c>
      <c r="J2441" s="12">
        <v>725</v>
      </c>
      <c r="K2441" s="12">
        <v>43500.000000000007</v>
      </c>
      <c r="L2441" s="13">
        <v>17400.000000000004</v>
      </c>
      <c r="M2441" s="8" t="s">
        <v>83</v>
      </c>
      <c r="N2441" s="19">
        <v>44896</v>
      </c>
    </row>
    <row r="2442" spans="2:14" ht="14.25" customHeight="1" x14ac:dyDescent="0.25">
      <c r="B2442" s="8" t="s">
        <v>61</v>
      </c>
      <c r="C2442" s="8">
        <v>1185732</v>
      </c>
      <c r="D2442" s="9">
        <v>44532</v>
      </c>
      <c r="E2442" s="8" t="s">
        <v>48</v>
      </c>
      <c r="F2442" s="8" t="s">
        <v>94</v>
      </c>
      <c r="G2442" s="8" t="s">
        <v>95</v>
      </c>
      <c r="H2442" s="10" t="s">
        <v>20</v>
      </c>
      <c r="I2442" s="11">
        <v>60.000000000000007</v>
      </c>
      <c r="J2442" s="12">
        <v>675</v>
      </c>
      <c r="K2442" s="12">
        <v>40500.000000000007</v>
      </c>
      <c r="L2442" s="13">
        <v>16200.000000000004</v>
      </c>
      <c r="M2442" s="8" t="s">
        <v>83</v>
      </c>
      <c r="N2442" s="19">
        <v>44897</v>
      </c>
    </row>
    <row r="2443" spans="2:14" ht="14.25" customHeight="1" x14ac:dyDescent="0.25">
      <c r="B2443" s="8" t="s">
        <v>61</v>
      </c>
      <c r="C2443" s="8">
        <v>1185732</v>
      </c>
      <c r="D2443" s="9">
        <v>44532</v>
      </c>
      <c r="E2443" s="8" t="s">
        <v>48</v>
      </c>
      <c r="F2443" s="8" t="s">
        <v>94</v>
      </c>
      <c r="G2443" s="8" t="s">
        <v>95</v>
      </c>
      <c r="H2443" s="10" t="s">
        <v>21</v>
      </c>
      <c r="I2443" s="11">
        <v>70</v>
      </c>
      <c r="J2443" s="12">
        <v>675</v>
      </c>
      <c r="K2443" s="12">
        <v>47250</v>
      </c>
      <c r="L2443" s="13">
        <v>16537.5</v>
      </c>
      <c r="M2443" s="8" t="s">
        <v>83</v>
      </c>
      <c r="N2443" s="19">
        <v>44898</v>
      </c>
    </row>
    <row r="2444" spans="2:14" ht="14.25" customHeight="1" x14ac:dyDescent="0.25">
      <c r="B2444" s="8" t="s">
        <v>61</v>
      </c>
      <c r="C2444" s="8">
        <v>1185732</v>
      </c>
      <c r="D2444" s="9">
        <v>44532</v>
      </c>
      <c r="E2444" s="8" t="s">
        <v>48</v>
      </c>
      <c r="F2444" s="8" t="s">
        <v>94</v>
      </c>
      <c r="G2444" s="8" t="s">
        <v>95</v>
      </c>
      <c r="H2444" s="10" t="s">
        <v>22</v>
      </c>
      <c r="I2444" s="11">
        <v>75</v>
      </c>
      <c r="J2444" s="12">
        <v>775</v>
      </c>
      <c r="K2444" s="12">
        <v>58125</v>
      </c>
      <c r="L2444" s="13">
        <v>29062.5</v>
      </c>
      <c r="M2444" s="8" t="s">
        <v>83</v>
      </c>
      <c r="N2444" s="19">
        <v>44899</v>
      </c>
    </row>
    <row r="2445" spans="2:14" ht="14.25" customHeight="1" x14ac:dyDescent="0.25">
      <c r="B2445" s="8" t="s">
        <v>61</v>
      </c>
      <c r="C2445" s="8">
        <v>1185732</v>
      </c>
      <c r="D2445" s="9">
        <v>44209</v>
      </c>
      <c r="E2445" s="8" t="s">
        <v>48</v>
      </c>
      <c r="F2445" s="8" t="s">
        <v>94</v>
      </c>
      <c r="G2445" s="8" t="s">
        <v>95</v>
      </c>
      <c r="H2445" s="10" t="s">
        <v>16</v>
      </c>
      <c r="I2445" s="11">
        <v>35</v>
      </c>
      <c r="J2445" s="12">
        <v>775</v>
      </c>
      <c r="K2445" s="12">
        <v>27125</v>
      </c>
      <c r="L2445" s="13">
        <v>10850</v>
      </c>
      <c r="M2445" s="8" t="s">
        <v>83</v>
      </c>
      <c r="N2445" s="19">
        <v>44900</v>
      </c>
    </row>
    <row r="2446" spans="2:14" ht="14.25" customHeight="1" x14ac:dyDescent="0.25">
      <c r="B2446" s="8" t="s">
        <v>61</v>
      </c>
      <c r="C2446" s="8">
        <v>1185732</v>
      </c>
      <c r="D2446" s="9">
        <v>44209</v>
      </c>
      <c r="E2446" s="8" t="s">
        <v>48</v>
      </c>
      <c r="F2446" s="8" t="s">
        <v>94</v>
      </c>
      <c r="G2446" s="8" t="s">
        <v>95</v>
      </c>
      <c r="H2446" s="10" t="s">
        <v>18</v>
      </c>
      <c r="I2446" s="11">
        <v>35</v>
      </c>
      <c r="J2446" s="12">
        <v>575</v>
      </c>
      <c r="K2446" s="12">
        <v>20125</v>
      </c>
      <c r="L2446" s="13">
        <v>7043.75</v>
      </c>
      <c r="M2446" s="8" t="s">
        <v>83</v>
      </c>
      <c r="N2446" s="19">
        <v>44901</v>
      </c>
    </row>
    <row r="2447" spans="2:14" ht="14.25" customHeight="1" x14ac:dyDescent="0.25">
      <c r="B2447" s="8" t="s">
        <v>61</v>
      </c>
      <c r="C2447" s="8">
        <v>1185732</v>
      </c>
      <c r="D2447" s="9">
        <v>44209</v>
      </c>
      <c r="E2447" s="8" t="s">
        <v>48</v>
      </c>
      <c r="F2447" s="8" t="s">
        <v>94</v>
      </c>
      <c r="G2447" s="8" t="s">
        <v>95</v>
      </c>
      <c r="H2447" s="10" t="s">
        <v>19</v>
      </c>
      <c r="I2447" s="11">
        <v>25.000000000000007</v>
      </c>
      <c r="J2447" s="12">
        <v>575</v>
      </c>
      <c r="K2447" s="12">
        <v>14375.000000000004</v>
      </c>
      <c r="L2447" s="13">
        <v>5750.0000000000018</v>
      </c>
      <c r="M2447" s="8" t="s">
        <v>83</v>
      </c>
      <c r="N2447" s="19">
        <v>44902</v>
      </c>
    </row>
    <row r="2448" spans="2:14" ht="14.25" customHeight="1" x14ac:dyDescent="0.25">
      <c r="B2448" s="8" t="s">
        <v>61</v>
      </c>
      <c r="C2448" s="8">
        <v>1185732</v>
      </c>
      <c r="D2448" s="9">
        <v>44209</v>
      </c>
      <c r="E2448" s="8" t="s">
        <v>48</v>
      </c>
      <c r="F2448" s="8" t="s">
        <v>94</v>
      </c>
      <c r="G2448" s="8" t="s">
        <v>95</v>
      </c>
      <c r="H2448" s="10" t="s">
        <v>20</v>
      </c>
      <c r="I2448" s="11">
        <v>30</v>
      </c>
      <c r="J2448" s="12">
        <v>425</v>
      </c>
      <c r="K2448" s="12">
        <v>12750</v>
      </c>
      <c r="L2448" s="13">
        <v>5100</v>
      </c>
      <c r="M2448" s="8" t="s">
        <v>83</v>
      </c>
      <c r="N2448" s="19">
        <v>44903</v>
      </c>
    </row>
    <row r="2449" spans="2:14" ht="14.25" customHeight="1" x14ac:dyDescent="0.25">
      <c r="B2449" s="8" t="s">
        <v>61</v>
      </c>
      <c r="C2449" s="8">
        <v>1185732</v>
      </c>
      <c r="D2449" s="9">
        <v>44209</v>
      </c>
      <c r="E2449" s="8" t="s">
        <v>48</v>
      </c>
      <c r="F2449" s="8" t="s">
        <v>94</v>
      </c>
      <c r="G2449" s="8" t="s">
        <v>95</v>
      </c>
      <c r="H2449" s="10" t="s">
        <v>21</v>
      </c>
      <c r="I2449" s="11">
        <v>45</v>
      </c>
      <c r="J2449" s="12">
        <v>475</v>
      </c>
      <c r="K2449" s="12">
        <v>21375</v>
      </c>
      <c r="L2449" s="13">
        <v>7481.25</v>
      </c>
      <c r="M2449" s="8" t="s">
        <v>83</v>
      </c>
      <c r="N2449" s="19">
        <v>44904</v>
      </c>
    </row>
    <row r="2450" spans="2:14" ht="14.25" customHeight="1" x14ac:dyDescent="0.25">
      <c r="B2450" s="8" t="s">
        <v>61</v>
      </c>
      <c r="C2450" s="8">
        <v>1185732</v>
      </c>
      <c r="D2450" s="9">
        <v>44209</v>
      </c>
      <c r="E2450" s="8" t="s">
        <v>48</v>
      </c>
      <c r="F2450" s="8" t="s">
        <v>94</v>
      </c>
      <c r="G2450" s="8" t="s">
        <v>95</v>
      </c>
      <c r="H2450" s="10" t="s">
        <v>22</v>
      </c>
      <c r="I2450" s="11">
        <v>35</v>
      </c>
      <c r="J2450" s="12">
        <v>575</v>
      </c>
      <c r="K2450" s="12">
        <v>20125</v>
      </c>
      <c r="L2450" s="13">
        <v>10062.5</v>
      </c>
      <c r="M2450" s="8" t="s">
        <v>83</v>
      </c>
      <c r="N2450" s="19">
        <v>44905</v>
      </c>
    </row>
    <row r="2451" spans="2:14" ht="14.25" customHeight="1" x14ac:dyDescent="0.25">
      <c r="B2451" s="8" t="s">
        <v>61</v>
      </c>
      <c r="C2451" s="8">
        <v>1185732</v>
      </c>
      <c r="D2451" s="9">
        <v>44238</v>
      </c>
      <c r="E2451" s="8" t="s">
        <v>48</v>
      </c>
      <c r="F2451" s="8" t="s">
        <v>94</v>
      </c>
      <c r="G2451" s="8" t="s">
        <v>95</v>
      </c>
      <c r="H2451" s="10" t="s">
        <v>16</v>
      </c>
      <c r="I2451" s="11">
        <v>35</v>
      </c>
      <c r="J2451" s="12">
        <v>825</v>
      </c>
      <c r="K2451" s="12">
        <v>28875</v>
      </c>
      <c r="L2451" s="13">
        <v>11550</v>
      </c>
      <c r="M2451" s="8" t="s">
        <v>83</v>
      </c>
      <c r="N2451" s="19">
        <v>44906</v>
      </c>
    </row>
    <row r="2452" spans="2:14" ht="14.25" customHeight="1" x14ac:dyDescent="0.25">
      <c r="B2452" s="8" t="s">
        <v>61</v>
      </c>
      <c r="C2452" s="8">
        <v>1185732</v>
      </c>
      <c r="D2452" s="9">
        <v>44238</v>
      </c>
      <c r="E2452" s="8" t="s">
        <v>48</v>
      </c>
      <c r="F2452" s="8" t="s">
        <v>94</v>
      </c>
      <c r="G2452" s="8" t="s">
        <v>95</v>
      </c>
      <c r="H2452" s="10" t="s">
        <v>18</v>
      </c>
      <c r="I2452" s="11">
        <v>35</v>
      </c>
      <c r="J2452" s="12">
        <v>475</v>
      </c>
      <c r="K2452" s="12">
        <v>16625</v>
      </c>
      <c r="L2452" s="13">
        <v>5818.7499999999991</v>
      </c>
      <c r="M2452" s="8" t="s">
        <v>83</v>
      </c>
      <c r="N2452" s="19">
        <v>44907</v>
      </c>
    </row>
    <row r="2453" spans="2:14" ht="14.25" customHeight="1" x14ac:dyDescent="0.25">
      <c r="B2453" s="8" t="s">
        <v>61</v>
      </c>
      <c r="C2453" s="8">
        <v>1185732</v>
      </c>
      <c r="D2453" s="9">
        <v>44238</v>
      </c>
      <c r="E2453" s="8" t="s">
        <v>48</v>
      </c>
      <c r="F2453" s="8" t="s">
        <v>94</v>
      </c>
      <c r="G2453" s="8" t="s">
        <v>95</v>
      </c>
      <c r="H2453" s="10" t="s">
        <v>19</v>
      </c>
      <c r="I2453" s="11">
        <v>25.000000000000007</v>
      </c>
      <c r="J2453" s="12">
        <v>525</v>
      </c>
      <c r="K2453" s="12">
        <v>13125.000000000004</v>
      </c>
      <c r="L2453" s="13">
        <v>5250.0000000000018</v>
      </c>
      <c r="M2453" s="8" t="s">
        <v>83</v>
      </c>
      <c r="N2453" s="19">
        <v>44908</v>
      </c>
    </row>
    <row r="2454" spans="2:14" ht="14.25" customHeight="1" x14ac:dyDescent="0.25">
      <c r="B2454" s="8" t="s">
        <v>61</v>
      </c>
      <c r="C2454" s="8">
        <v>1185732</v>
      </c>
      <c r="D2454" s="9">
        <v>44238</v>
      </c>
      <c r="E2454" s="8" t="s">
        <v>36</v>
      </c>
      <c r="F2454" s="8" t="s">
        <v>96</v>
      </c>
      <c r="G2454" s="8" t="s">
        <v>97</v>
      </c>
      <c r="H2454" s="10" t="s">
        <v>20</v>
      </c>
      <c r="I2454" s="11">
        <v>30</v>
      </c>
      <c r="J2454" s="12">
        <v>375</v>
      </c>
      <c r="K2454" s="12">
        <v>11250</v>
      </c>
      <c r="L2454" s="13">
        <v>4500</v>
      </c>
      <c r="M2454" s="8" t="s">
        <v>83</v>
      </c>
      <c r="N2454" s="19">
        <v>44909</v>
      </c>
    </row>
    <row r="2455" spans="2:14" ht="14.25" customHeight="1" x14ac:dyDescent="0.25">
      <c r="B2455" s="8" t="s">
        <v>61</v>
      </c>
      <c r="C2455" s="8">
        <v>1185732</v>
      </c>
      <c r="D2455" s="9">
        <v>44238</v>
      </c>
      <c r="E2455" s="8" t="s">
        <v>36</v>
      </c>
      <c r="F2455" s="8" t="s">
        <v>96</v>
      </c>
      <c r="G2455" s="8" t="s">
        <v>97</v>
      </c>
      <c r="H2455" s="10" t="s">
        <v>21</v>
      </c>
      <c r="I2455" s="11">
        <v>45</v>
      </c>
      <c r="J2455" s="12">
        <v>450</v>
      </c>
      <c r="K2455" s="12">
        <v>20250</v>
      </c>
      <c r="L2455" s="13">
        <v>7087.5</v>
      </c>
      <c r="M2455" s="8" t="s">
        <v>83</v>
      </c>
      <c r="N2455" s="19">
        <v>44910</v>
      </c>
    </row>
    <row r="2456" spans="2:14" ht="14.25" customHeight="1" x14ac:dyDescent="0.25">
      <c r="B2456" s="8" t="s">
        <v>61</v>
      </c>
      <c r="C2456" s="8">
        <v>1185732</v>
      </c>
      <c r="D2456" s="9">
        <v>44238</v>
      </c>
      <c r="E2456" s="8" t="s">
        <v>36</v>
      </c>
      <c r="F2456" s="8" t="s">
        <v>96</v>
      </c>
      <c r="G2456" s="8" t="s">
        <v>97</v>
      </c>
      <c r="H2456" s="10" t="s">
        <v>22</v>
      </c>
      <c r="I2456" s="11">
        <v>30</v>
      </c>
      <c r="J2456" s="12">
        <v>550</v>
      </c>
      <c r="K2456" s="12">
        <v>16500</v>
      </c>
      <c r="L2456" s="13">
        <v>8250</v>
      </c>
      <c r="M2456" s="8" t="s">
        <v>83</v>
      </c>
      <c r="N2456" s="19">
        <v>44911</v>
      </c>
    </row>
    <row r="2457" spans="2:14" ht="14.25" customHeight="1" x14ac:dyDescent="0.25">
      <c r="B2457" s="8" t="s">
        <v>61</v>
      </c>
      <c r="C2457" s="8">
        <v>1185732</v>
      </c>
      <c r="D2457" s="9">
        <v>44264</v>
      </c>
      <c r="E2457" s="8" t="s">
        <v>36</v>
      </c>
      <c r="F2457" s="8" t="s">
        <v>96</v>
      </c>
      <c r="G2457" s="8" t="s">
        <v>97</v>
      </c>
      <c r="H2457" s="10" t="s">
        <v>16</v>
      </c>
      <c r="I2457" s="11">
        <v>30</v>
      </c>
      <c r="J2457" s="12">
        <v>770</v>
      </c>
      <c r="K2457" s="12">
        <v>23100</v>
      </c>
      <c r="L2457" s="13">
        <v>9240</v>
      </c>
      <c r="M2457" s="8" t="s">
        <v>83</v>
      </c>
      <c r="N2457" s="19">
        <v>44912</v>
      </c>
    </row>
    <row r="2458" spans="2:14" ht="14.25" customHeight="1" x14ac:dyDescent="0.25">
      <c r="B2458" s="8" t="s">
        <v>61</v>
      </c>
      <c r="C2458" s="8">
        <v>1185732</v>
      </c>
      <c r="D2458" s="9">
        <v>44264</v>
      </c>
      <c r="E2458" s="8" t="s">
        <v>36</v>
      </c>
      <c r="F2458" s="8" t="s">
        <v>96</v>
      </c>
      <c r="G2458" s="8" t="s">
        <v>97</v>
      </c>
      <c r="H2458" s="10" t="s">
        <v>18</v>
      </c>
      <c r="I2458" s="11">
        <v>30</v>
      </c>
      <c r="J2458" s="12">
        <v>450</v>
      </c>
      <c r="K2458" s="12">
        <v>13500</v>
      </c>
      <c r="L2458" s="13">
        <v>4725</v>
      </c>
      <c r="M2458" s="8" t="s">
        <v>83</v>
      </c>
      <c r="N2458" s="19">
        <v>44913</v>
      </c>
    </row>
    <row r="2459" spans="2:14" ht="14.25" customHeight="1" x14ac:dyDescent="0.25">
      <c r="B2459" s="8" t="s">
        <v>61</v>
      </c>
      <c r="C2459" s="8">
        <v>1185732</v>
      </c>
      <c r="D2459" s="9">
        <v>44264</v>
      </c>
      <c r="E2459" s="8" t="s">
        <v>36</v>
      </c>
      <c r="F2459" s="8" t="s">
        <v>96</v>
      </c>
      <c r="G2459" s="8" t="s">
        <v>97</v>
      </c>
      <c r="H2459" s="10" t="s">
        <v>19</v>
      </c>
      <c r="I2459" s="11">
        <v>20</v>
      </c>
      <c r="J2459" s="12">
        <v>475</v>
      </c>
      <c r="K2459" s="12">
        <v>9500</v>
      </c>
      <c r="L2459" s="13">
        <v>3800</v>
      </c>
      <c r="M2459" s="8" t="s">
        <v>83</v>
      </c>
      <c r="N2459" s="19">
        <v>44914</v>
      </c>
    </row>
    <row r="2460" spans="2:14" ht="14.25" customHeight="1" x14ac:dyDescent="0.25">
      <c r="B2460" s="8" t="s">
        <v>61</v>
      </c>
      <c r="C2460" s="8">
        <v>1185732</v>
      </c>
      <c r="D2460" s="9">
        <v>44264</v>
      </c>
      <c r="E2460" s="8" t="s">
        <v>36</v>
      </c>
      <c r="F2460" s="8" t="s">
        <v>96</v>
      </c>
      <c r="G2460" s="8" t="s">
        <v>97</v>
      </c>
      <c r="H2460" s="10" t="s">
        <v>20</v>
      </c>
      <c r="I2460" s="11">
        <v>24.999999999999993</v>
      </c>
      <c r="J2460" s="12">
        <v>325</v>
      </c>
      <c r="K2460" s="12">
        <v>8124.9999999999973</v>
      </c>
      <c r="L2460" s="13">
        <v>3249.9999999999991</v>
      </c>
      <c r="M2460" s="8" t="s">
        <v>83</v>
      </c>
      <c r="N2460" s="19">
        <v>44915</v>
      </c>
    </row>
    <row r="2461" spans="2:14" ht="14.25" customHeight="1" x14ac:dyDescent="0.25">
      <c r="B2461" s="8" t="s">
        <v>61</v>
      </c>
      <c r="C2461" s="8">
        <v>1185732</v>
      </c>
      <c r="D2461" s="9">
        <v>44264</v>
      </c>
      <c r="E2461" s="8" t="s">
        <v>36</v>
      </c>
      <c r="F2461" s="8" t="s">
        <v>96</v>
      </c>
      <c r="G2461" s="8" t="s">
        <v>97</v>
      </c>
      <c r="H2461" s="10" t="s">
        <v>21</v>
      </c>
      <c r="I2461" s="11">
        <v>40.000000000000007</v>
      </c>
      <c r="J2461" s="12">
        <v>375</v>
      </c>
      <c r="K2461" s="12">
        <v>15000.000000000004</v>
      </c>
      <c r="L2461" s="13">
        <v>5250.0000000000009</v>
      </c>
      <c r="M2461" s="8" t="s">
        <v>83</v>
      </c>
      <c r="N2461" s="19">
        <v>44916</v>
      </c>
    </row>
    <row r="2462" spans="2:14" ht="14.25" customHeight="1" x14ac:dyDescent="0.25">
      <c r="B2462" s="8" t="s">
        <v>61</v>
      </c>
      <c r="C2462" s="8">
        <v>1185732</v>
      </c>
      <c r="D2462" s="9">
        <v>44264</v>
      </c>
      <c r="E2462" s="8" t="s">
        <v>36</v>
      </c>
      <c r="F2462" s="8" t="s">
        <v>96</v>
      </c>
      <c r="G2462" s="8" t="s">
        <v>97</v>
      </c>
      <c r="H2462" s="10" t="s">
        <v>22</v>
      </c>
      <c r="I2462" s="11">
        <v>30</v>
      </c>
      <c r="J2462" s="12">
        <v>475</v>
      </c>
      <c r="K2462" s="12">
        <v>14250</v>
      </c>
      <c r="L2462" s="13">
        <v>7125</v>
      </c>
      <c r="M2462" s="8" t="s">
        <v>83</v>
      </c>
      <c r="N2462" s="19">
        <v>44917</v>
      </c>
    </row>
    <row r="2463" spans="2:14" ht="14.25" customHeight="1" x14ac:dyDescent="0.25">
      <c r="B2463" s="8" t="s">
        <v>61</v>
      </c>
      <c r="C2463" s="8">
        <v>1185732</v>
      </c>
      <c r="D2463" s="9">
        <v>44296</v>
      </c>
      <c r="E2463" s="8" t="s">
        <v>36</v>
      </c>
      <c r="F2463" s="8" t="s">
        <v>96</v>
      </c>
      <c r="G2463" s="8" t="s">
        <v>97</v>
      </c>
      <c r="H2463" s="10" t="s">
        <v>16</v>
      </c>
      <c r="I2463" s="11">
        <v>30</v>
      </c>
      <c r="J2463" s="12">
        <v>725</v>
      </c>
      <c r="K2463" s="12">
        <v>21750</v>
      </c>
      <c r="L2463" s="13">
        <v>8700</v>
      </c>
      <c r="M2463" s="8" t="s">
        <v>83</v>
      </c>
      <c r="N2463" s="19">
        <v>44918</v>
      </c>
    </row>
    <row r="2464" spans="2:14" ht="14.25" customHeight="1" x14ac:dyDescent="0.25">
      <c r="B2464" s="8" t="s">
        <v>61</v>
      </c>
      <c r="C2464" s="8">
        <v>1185732</v>
      </c>
      <c r="D2464" s="9">
        <v>44296</v>
      </c>
      <c r="E2464" s="8" t="s">
        <v>36</v>
      </c>
      <c r="F2464" s="8" t="s">
        <v>96</v>
      </c>
      <c r="G2464" s="8" t="s">
        <v>97</v>
      </c>
      <c r="H2464" s="10" t="s">
        <v>18</v>
      </c>
      <c r="I2464" s="11">
        <v>30</v>
      </c>
      <c r="J2464" s="12">
        <v>425</v>
      </c>
      <c r="K2464" s="12">
        <v>12750</v>
      </c>
      <c r="L2464" s="13">
        <v>4462.5</v>
      </c>
      <c r="M2464" s="8" t="s">
        <v>83</v>
      </c>
      <c r="N2464" s="19">
        <v>44919</v>
      </c>
    </row>
    <row r="2465" spans="2:14" ht="14.25" customHeight="1" x14ac:dyDescent="0.25">
      <c r="B2465" s="8" t="s">
        <v>61</v>
      </c>
      <c r="C2465" s="8">
        <v>1185732</v>
      </c>
      <c r="D2465" s="9">
        <v>44296</v>
      </c>
      <c r="E2465" s="8" t="s">
        <v>36</v>
      </c>
      <c r="F2465" s="8" t="s">
        <v>96</v>
      </c>
      <c r="G2465" s="8" t="s">
        <v>97</v>
      </c>
      <c r="H2465" s="10" t="s">
        <v>19</v>
      </c>
      <c r="I2465" s="11">
        <v>20</v>
      </c>
      <c r="J2465" s="12">
        <v>425</v>
      </c>
      <c r="K2465" s="12">
        <v>8500</v>
      </c>
      <c r="L2465" s="13">
        <v>3400</v>
      </c>
      <c r="M2465" s="8" t="s">
        <v>83</v>
      </c>
      <c r="N2465" s="19">
        <v>44920</v>
      </c>
    </row>
    <row r="2466" spans="2:14" ht="14.25" customHeight="1" x14ac:dyDescent="0.25">
      <c r="B2466" s="8" t="s">
        <v>61</v>
      </c>
      <c r="C2466" s="8">
        <v>1185732</v>
      </c>
      <c r="D2466" s="9">
        <v>44296</v>
      </c>
      <c r="E2466" s="8" t="s">
        <v>36</v>
      </c>
      <c r="F2466" s="8" t="s">
        <v>96</v>
      </c>
      <c r="G2466" s="8" t="s">
        <v>97</v>
      </c>
      <c r="H2466" s="10" t="s">
        <v>20</v>
      </c>
      <c r="I2466" s="11">
        <v>24.999999999999993</v>
      </c>
      <c r="J2466" s="12">
        <v>350</v>
      </c>
      <c r="K2466" s="12">
        <v>8749.9999999999964</v>
      </c>
      <c r="L2466" s="13">
        <v>3499.9999999999991</v>
      </c>
      <c r="M2466" s="8" t="s">
        <v>83</v>
      </c>
      <c r="N2466" s="19">
        <v>44921</v>
      </c>
    </row>
    <row r="2467" spans="2:14" ht="14.25" customHeight="1" x14ac:dyDescent="0.25">
      <c r="B2467" s="8" t="s">
        <v>61</v>
      </c>
      <c r="C2467" s="8">
        <v>1185732</v>
      </c>
      <c r="D2467" s="9">
        <v>44296</v>
      </c>
      <c r="E2467" s="8" t="s">
        <v>36</v>
      </c>
      <c r="F2467" s="8" t="s">
        <v>96</v>
      </c>
      <c r="G2467" s="8" t="s">
        <v>97</v>
      </c>
      <c r="H2467" s="10" t="s">
        <v>21</v>
      </c>
      <c r="I2467" s="11">
        <v>45</v>
      </c>
      <c r="J2467" s="12">
        <v>375</v>
      </c>
      <c r="K2467" s="12">
        <v>16875</v>
      </c>
      <c r="L2467" s="13">
        <v>5906.2499999999991</v>
      </c>
      <c r="M2467" s="8" t="s">
        <v>83</v>
      </c>
      <c r="N2467" s="19">
        <v>44922</v>
      </c>
    </row>
    <row r="2468" spans="2:14" ht="14.25" customHeight="1" x14ac:dyDescent="0.25">
      <c r="B2468" s="8" t="s">
        <v>61</v>
      </c>
      <c r="C2468" s="8">
        <v>1185732</v>
      </c>
      <c r="D2468" s="9">
        <v>44296</v>
      </c>
      <c r="E2468" s="8" t="s">
        <v>36</v>
      </c>
      <c r="F2468" s="8" t="s">
        <v>96</v>
      </c>
      <c r="G2468" s="8" t="s">
        <v>97</v>
      </c>
      <c r="H2468" s="10" t="s">
        <v>22</v>
      </c>
      <c r="I2468" s="11">
        <v>35</v>
      </c>
      <c r="J2468" s="12">
        <v>525</v>
      </c>
      <c r="K2468" s="12">
        <v>18375</v>
      </c>
      <c r="L2468" s="13">
        <v>9187.5</v>
      </c>
      <c r="M2468" s="8" t="s">
        <v>83</v>
      </c>
      <c r="N2468" s="19">
        <v>44923</v>
      </c>
    </row>
    <row r="2469" spans="2:14" ht="14.25" customHeight="1" x14ac:dyDescent="0.25">
      <c r="B2469" s="8" t="s">
        <v>61</v>
      </c>
      <c r="C2469" s="8">
        <v>1185732</v>
      </c>
      <c r="D2469" s="9">
        <v>44325</v>
      </c>
      <c r="E2469" s="8" t="s">
        <v>36</v>
      </c>
      <c r="F2469" s="8" t="s">
        <v>96</v>
      </c>
      <c r="G2469" s="8" t="s">
        <v>97</v>
      </c>
      <c r="H2469" s="10" t="s">
        <v>16</v>
      </c>
      <c r="I2469" s="11">
        <v>45</v>
      </c>
      <c r="J2469" s="12">
        <v>795</v>
      </c>
      <c r="K2469" s="12">
        <v>35775</v>
      </c>
      <c r="L2469" s="13">
        <v>14310</v>
      </c>
      <c r="M2469" s="8" t="s">
        <v>83</v>
      </c>
      <c r="N2469" s="19">
        <v>44924</v>
      </c>
    </row>
    <row r="2470" spans="2:14" ht="14.25" customHeight="1" x14ac:dyDescent="0.25">
      <c r="B2470" s="8" t="s">
        <v>61</v>
      </c>
      <c r="C2470" s="8">
        <v>1185732</v>
      </c>
      <c r="D2470" s="9">
        <v>44325</v>
      </c>
      <c r="E2470" s="8" t="s">
        <v>36</v>
      </c>
      <c r="F2470" s="8" t="s">
        <v>96</v>
      </c>
      <c r="G2470" s="8" t="s">
        <v>97</v>
      </c>
      <c r="H2470" s="10" t="s">
        <v>18</v>
      </c>
      <c r="I2470" s="11">
        <v>45</v>
      </c>
      <c r="J2470" s="12">
        <v>500</v>
      </c>
      <c r="K2470" s="12">
        <v>22500</v>
      </c>
      <c r="L2470" s="13">
        <v>7875</v>
      </c>
      <c r="M2470" s="8" t="s">
        <v>83</v>
      </c>
      <c r="N2470" s="19">
        <v>44925</v>
      </c>
    </row>
    <row r="2471" spans="2:14" ht="14.25" customHeight="1" x14ac:dyDescent="0.25">
      <c r="B2471" s="8" t="s">
        <v>61</v>
      </c>
      <c r="C2471" s="8">
        <v>1185732</v>
      </c>
      <c r="D2471" s="9">
        <v>44325</v>
      </c>
      <c r="E2471" s="8" t="s">
        <v>36</v>
      </c>
      <c r="F2471" s="8" t="s">
        <v>96</v>
      </c>
      <c r="G2471" s="8" t="s">
        <v>97</v>
      </c>
      <c r="H2471" s="10" t="s">
        <v>19</v>
      </c>
      <c r="I2471" s="11">
        <v>40</v>
      </c>
      <c r="J2471" s="12">
        <v>475</v>
      </c>
      <c r="K2471" s="12">
        <v>19000</v>
      </c>
      <c r="L2471" s="13">
        <v>7600</v>
      </c>
      <c r="M2471" s="8" t="s">
        <v>83</v>
      </c>
      <c r="N2471" s="19">
        <v>44926</v>
      </c>
    </row>
    <row r="2472" spans="2:14" ht="14.25" customHeight="1" x14ac:dyDescent="0.25">
      <c r="B2472" s="8" t="s">
        <v>61</v>
      </c>
      <c r="C2472" s="8">
        <v>1185732</v>
      </c>
      <c r="D2472" s="9">
        <v>44325</v>
      </c>
      <c r="E2472" s="8" t="s">
        <v>36</v>
      </c>
      <c r="F2472" s="8" t="s">
        <v>96</v>
      </c>
      <c r="G2472" s="8" t="s">
        <v>97</v>
      </c>
      <c r="H2472" s="10" t="s">
        <v>20</v>
      </c>
      <c r="I2472" s="11">
        <v>40</v>
      </c>
      <c r="J2472" s="12">
        <v>425</v>
      </c>
      <c r="K2472" s="12">
        <v>17000</v>
      </c>
      <c r="L2472" s="13">
        <v>6800</v>
      </c>
      <c r="M2472" s="8" t="s">
        <v>83</v>
      </c>
      <c r="N2472" s="19">
        <v>44927</v>
      </c>
    </row>
    <row r="2473" spans="2:14" ht="14.25" customHeight="1" x14ac:dyDescent="0.25">
      <c r="B2473" s="8" t="s">
        <v>61</v>
      </c>
      <c r="C2473" s="8">
        <v>1185732</v>
      </c>
      <c r="D2473" s="9">
        <v>44325</v>
      </c>
      <c r="E2473" s="8" t="s">
        <v>36</v>
      </c>
      <c r="F2473" s="8" t="s">
        <v>96</v>
      </c>
      <c r="G2473" s="8" t="s">
        <v>97</v>
      </c>
      <c r="H2473" s="10" t="s">
        <v>21</v>
      </c>
      <c r="I2473" s="11">
        <v>49.999999999999993</v>
      </c>
      <c r="J2473" s="12">
        <v>450</v>
      </c>
      <c r="K2473" s="12">
        <v>22499.999999999996</v>
      </c>
      <c r="L2473" s="13">
        <v>7874.9999999999982</v>
      </c>
      <c r="M2473" s="8" t="s">
        <v>83</v>
      </c>
      <c r="N2473" s="19">
        <v>44928</v>
      </c>
    </row>
    <row r="2474" spans="2:14" ht="14.25" customHeight="1" x14ac:dyDescent="0.25">
      <c r="B2474" s="8" t="s">
        <v>61</v>
      </c>
      <c r="C2474" s="8">
        <v>1185732</v>
      </c>
      <c r="D2474" s="9">
        <v>44325</v>
      </c>
      <c r="E2474" s="8" t="s">
        <v>36</v>
      </c>
      <c r="F2474" s="8" t="s">
        <v>96</v>
      </c>
      <c r="G2474" s="8" t="s">
        <v>97</v>
      </c>
      <c r="H2474" s="10" t="s">
        <v>22</v>
      </c>
      <c r="I2474" s="11">
        <v>54.999999999999993</v>
      </c>
      <c r="J2474" s="12">
        <v>550</v>
      </c>
      <c r="K2474" s="12">
        <v>30249.999999999993</v>
      </c>
      <c r="L2474" s="13">
        <v>15124.999999999996</v>
      </c>
      <c r="M2474" s="8" t="s">
        <v>83</v>
      </c>
      <c r="N2474" s="19">
        <v>44929</v>
      </c>
    </row>
    <row r="2475" spans="2:14" ht="14.25" customHeight="1" x14ac:dyDescent="0.25">
      <c r="B2475" s="8" t="s">
        <v>61</v>
      </c>
      <c r="C2475" s="8">
        <v>1185732</v>
      </c>
      <c r="D2475" s="9">
        <v>44358</v>
      </c>
      <c r="E2475" s="8" t="s">
        <v>36</v>
      </c>
      <c r="F2475" s="8" t="s">
        <v>96</v>
      </c>
      <c r="G2475" s="8" t="s">
        <v>97</v>
      </c>
      <c r="H2475" s="10" t="s">
        <v>16</v>
      </c>
      <c r="I2475" s="11">
        <v>49.999999999999993</v>
      </c>
      <c r="J2475" s="12">
        <v>800</v>
      </c>
      <c r="K2475" s="12">
        <v>39999.999999999993</v>
      </c>
      <c r="L2475" s="13">
        <v>16000</v>
      </c>
      <c r="M2475" s="8" t="s">
        <v>83</v>
      </c>
      <c r="N2475" s="19">
        <v>44930</v>
      </c>
    </row>
    <row r="2476" spans="2:14" ht="14.25" customHeight="1" x14ac:dyDescent="0.25">
      <c r="B2476" s="8" t="s">
        <v>61</v>
      </c>
      <c r="C2476" s="8">
        <v>1185732</v>
      </c>
      <c r="D2476" s="9">
        <v>44358</v>
      </c>
      <c r="E2476" s="8" t="s">
        <v>36</v>
      </c>
      <c r="F2476" s="8" t="s">
        <v>96</v>
      </c>
      <c r="G2476" s="8" t="s">
        <v>97</v>
      </c>
      <c r="H2476" s="10" t="s">
        <v>18</v>
      </c>
      <c r="I2476" s="11">
        <v>45</v>
      </c>
      <c r="J2476" s="12">
        <v>550</v>
      </c>
      <c r="K2476" s="12">
        <v>24750</v>
      </c>
      <c r="L2476" s="13">
        <v>8662.5</v>
      </c>
      <c r="M2476" s="8" t="s">
        <v>83</v>
      </c>
      <c r="N2476" s="19">
        <v>44931</v>
      </c>
    </row>
    <row r="2477" spans="2:14" ht="14.25" customHeight="1" x14ac:dyDescent="0.25">
      <c r="B2477" s="8" t="s">
        <v>61</v>
      </c>
      <c r="C2477" s="8">
        <v>1185732</v>
      </c>
      <c r="D2477" s="9">
        <v>44358</v>
      </c>
      <c r="E2477" s="8" t="s">
        <v>36</v>
      </c>
      <c r="F2477" s="8" t="s">
        <v>96</v>
      </c>
      <c r="G2477" s="8" t="s">
        <v>97</v>
      </c>
      <c r="H2477" s="10" t="s">
        <v>19</v>
      </c>
      <c r="I2477" s="11">
        <v>50</v>
      </c>
      <c r="J2477" s="12">
        <v>525</v>
      </c>
      <c r="K2477" s="12">
        <v>26250</v>
      </c>
      <c r="L2477" s="13">
        <v>10500</v>
      </c>
      <c r="M2477" s="8" t="s">
        <v>83</v>
      </c>
      <c r="N2477" s="19">
        <v>44932</v>
      </c>
    </row>
    <row r="2478" spans="2:14" ht="14.25" customHeight="1" x14ac:dyDescent="0.25">
      <c r="B2478" s="8" t="s">
        <v>61</v>
      </c>
      <c r="C2478" s="8">
        <v>1185732</v>
      </c>
      <c r="D2478" s="9">
        <v>44358</v>
      </c>
      <c r="E2478" s="8" t="s">
        <v>36</v>
      </c>
      <c r="F2478" s="8" t="s">
        <v>96</v>
      </c>
      <c r="G2478" s="8" t="s">
        <v>97</v>
      </c>
      <c r="H2478" s="10" t="s">
        <v>20</v>
      </c>
      <c r="I2478" s="11">
        <v>50</v>
      </c>
      <c r="J2478" s="12">
        <v>500</v>
      </c>
      <c r="K2478" s="12">
        <v>25000</v>
      </c>
      <c r="L2478" s="13">
        <v>10000</v>
      </c>
      <c r="M2478" s="8" t="s">
        <v>83</v>
      </c>
      <c r="N2478" s="19">
        <v>44933</v>
      </c>
    </row>
    <row r="2479" spans="2:14" ht="14.25" customHeight="1" x14ac:dyDescent="0.25">
      <c r="B2479" s="8" t="s">
        <v>61</v>
      </c>
      <c r="C2479" s="8">
        <v>1185732</v>
      </c>
      <c r="D2479" s="9">
        <v>44358</v>
      </c>
      <c r="E2479" s="8" t="s">
        <v>36</v>
      </c>
      <c r="F2479" s="8" t="s">
        <v>96</v>
      </c>
      <c r="G2479" s="8" t="s">
        <v>97</v>
      </c>
      <c r="H2479" s="10" t="s">
        <v>21</v>
      </c>
      <c r="I2479" s="11">
        <v>65</v>
      </c>
      <c r="J2479" s="12">
        <v>500</v>
      </c>
      <c r="K2479" s="12">
        <v>32500</v>
      </c>
      <c r="L2479" s="13">
        <v>11375</v>
      </c>
      <c r="M2479" s="8" t="s">
        <v>83</v>
      </c>
      <c r="N2479" s="19">
        <v>44934</v>
      </c>
    </row>
    <row r="2480" spans="2:14" ht="14.25" customHeight="1" x14ac:dyDescent="0.25">
      <c r="B2480" s="8" t="s">
        <v>61</v>
      </c>
      <c r="C2480" s="8">
        <v>1185732</v>
      </c>
      <c r="D2480" s="9">
        <v>44358</v>
      </c>
      <c r="E2480" s="8" t="s">
        <v>36</v>
      </c>
      <c r="F2480" s="8" t="s">
        <v>96</v>
      </c>
      <c r="G2480" s="8" t="s">
        <v>97</v>
      </c>
      <c r="H2480" s="10" t="s">
        <v>22</v>
      </c>
      <c r="I2480" s="11">
        <v>70</v>
      </c>
      <c r="J2480" s="12">
        <v>675</v>
      </c>
      <c r="K2480" s="12">
        <v>47250</v>
      </c>
      <c r="L2480" s="13">
        <v>23625</v>
      </c>
      <c r="M2480" s="8" t="s">
        <v>83</v>
      </c>
      <c r="N2480" s="19">
        <v>44935</v>
      </c>
    </row>
    <row r="2481" spans="2:14" ht="14.25" customHeight="1" x14ac:dyDescent="0.25">
      <c r="B2481" s="8" t="s">
        <v>61</v>
      </c>
      <c r="C2481" s="8">
        <v>1185732</v>
      </c>
      <c r="D2481" s="9">
        <v>44386</v>
      </c>
      <c r="E2481" s="8" t="s">
        <v>36</v>
      </c>
      <c r="F2481" s="8" t="s">
        <v>96</v>
      </c>
      <c r="G2481" s="8" t="s">
        <v>97</v>
      </c>
      <c r="H2481" s="10" t="s">
        <v>16</v>
      </c>
      <c r="I2481" s="11">
        <v>65</v>
      </c>
      <c r="J2481" s="12">
        <v>900</v>
      </c>
      <c r="K2481" s="12">
        <v>58500</v>
      </c>
      <c r="L2481" s="13">
        <v>23400</v>
      </c>
      <c r="M2481" s="8" t="s">
        <v>83</v>
      </c>
      <c r="N2481" s="19">
        <v>44936</v>
      </c>
    </row>
    <row r="2482" spans="2:14" ht="14.25" customHeight="1" x14ac:dyDescent="0.25">
      <c r="B2482" s="8" t="s">
        <v>61</v>
      </c>
      <c r="C2482" s="8">
        <v>1185732</v>
      </c>
      <c r="D2482" s="9">
        <v>44386</v>
      </c>
      <c r="E2482" s="8" t="s">
        <v>36</v>
      </c>
      <c r="F2482" s="8" t="s">
        <v>96</v>
      </c>
      <c r="G2482" s="8" t="s">
        <v>97</v>
      </c>
      <c r="H2482" s="10" t="s">
        <v>18</v>
      </c>
      <c r="I2482" s="11">
        <v>60.000000000000007</v>
      </c>
      <c r="J2482" s="12">
        <v>650</v>
      </c>
      <c r="K2482" s="12">
        <v>39000.000000000007</v>
      </c>
      <c r="L2482" s="13">
        <v>13650</v>
      </c>
      <c r="M2482" s="8" t="s">
        <v>83</v>
      </c>
      <c r="N2482" s="19">
        <v>44937</v>
      </c>
    </row>
    <row r="2483" spans="2:14" ht="14.25" customHeight="1" x14ac:dyDescent="0.25">
      <c r="B2483" s="8" t="s">
        <v>61</v>
      </c>
      <c r="C2483" s="8">
        <v>1185732</v>
      </c>
      <c r="D2483" s="9">
        <v>44386</v>
      </c>
      <c r="E2483" s="8" t="s">
        <v>36</v>
      </c>
      <c r="F2483" s="8" t="s">
        <v>96</v>
      </c>
      <c r="G2483" s="8" t="s">
        <v>97</v>
      </c>
      <c r="H2483" s="10" t="s">
        <v>19</v>
      </c>
      <c r="I2483" s="11">
        <v>55.000000000000007</v>
      </c>
      <c r="J2483" s="12">
        <v>575</v>
      </c>
      <c r="K2483" s="12">
        <v>31625.000000000007</v>
      </c>
      <c r="L2483" s="13">
        <v>12650.000000000004</v>
      </c>
      <c r="M2483" s="8" t="s">
        <v>83</v>
      </c>
      <c r="N2483" s="19">
        <v>44938</v>
      </c>
    </row>
    <row r="2484" spans="2:14" ht="14.25" customHeight="1" x14ac:dyDescent="0.25">
      <c r="B2484" s="8" t="s">
        <v>61</v>
      </c>
      <c r="C2484" s="8">
        <v>1185732</v>
      </c>
      <c r="D2484" s="9">
        <v>44386</v>
      </c>
      <c r="E2484" s="8" t="s">
        <v>36</v>
      </c>
      <c r="F2484" s="8" t="s">
        <v>96</v>
      </c>
      <c r="G2484" s="8" t="s">
        <v>97</v>
      </c>
      <c r="H2484" s="10" t="s">
        <v>20</v>
      </c>
      <c r="I2484" s="11">
        <v>55.000000000000007</v>
      </c>
      <c r="J2484" s="12">
        <v>525</v>
      </c>
      <c r="K2484" s="12">
        <v>28875.000000000007</v>
      </c>
      <c r="L2484" s="13">
        <v>11550.000000000004</v>
      </c>
      <c r="M2484" s="8" t="s">
        <v>83</v>
      </c>
      <c r="N2484" s="19">
        <v>44939</v>
      </c>
    </row>
    <row r="2485" spans="2:14" ht="14.25" customHeight="1" x14ac:dyDescent="0.25">
      <c r="B2485" s="8" t="s">
        <v>61</v>
      </c>
      <c r="C2485" s="8">
        <v>1185732</v>
      </c>
      <c r="D2485" s="9">
        <v>44386</v>
      </c>
      <c r="E2485" s="8" t="s">
        <v>36</v>
      </c>
      <c r="F2485" s="8" t="s">
        <v>96</v>
      </c>
      <c r="G2485" s="8" t="s">
        <v>97</v>
      </c>
      <c r="H2485" s="10" t="s">
        <v>21</v>
      </c>
      <c r="I2485" s="11">
        <v>65</v>
      </c>
      <c r="J2485" s="12">
        <v>550</v>
      </c>
      <c r="K2485" s="12">
        <v>35750</v>
      </c>
      <c r="L2485" s="13">
        <v>12512.499999999998</v>
      </c>
      <c r="M2485" s="8" t="s">
        <v>83</v>
      </c>
      <c r="N2485" s="19">
        <v>44940</v>
      </c>
    </row>
    <row r="2486" spans="2:14" ht="14.25" customHeight="1" x14ac:dyDescent="0.25">
      <c r="B2486" s="8" t="s">
        <v>61</v>
      </c>
      <c r="C2486" s="8">
        <v>1185732</v>
      </c>
      <c r="D2486" s="9">
        <v>44386</v>
      </c>
      <c r="E2486" s="8" t="s">
        <v>36</v>
      </c>
      <c r="F2486" s="8" t="s">
        <v>96</v>
      </c>
      <c r="G2486" s="8" t="s">
        <v>97</v>
      </c>
      <c r="H2486" s="10" t="s">
        <v>22</v>
      </c>
      <c r="I2486" s="11">
        <v>70</v>
      </c>
      <c r="J2486" s="12">
        <v>725</v>
      </c>
      <c r="K2486" s="12">
        <v>50750</v>
      </c>
      <c r="L2486" s="13">
        <v>25375</v>
      </c>
      <c r="M2486" s="8" t="s">
        <v>83</v>
      </c>
      <c r="N2486" s="19">
        <v>44941</v>
      </c>
    </row>
    <row r="2487" spans="2:14" ht="14.25" customHeight="1" x14ac:dyDescent="0.25">
      <c r="B2487" s="8" t="s">
        <v>61</v>
      </c>
      <c r="C2487" s="8">
        <v>1185732</v>
      </c>
      <c r="D2487" s="9">
        <v>44418</v>
      </c>
      <c r="E2487" s="8" t="s">
        <v>36</v>
      </c>
      <c r="F2487" s="8" t="s">
        <v>96</v>
      </c>
      <c r="G2487" s="8" t="s">
        <v>97</v>
      </c>
      <c r="H2487" s="10" t="s">
        <v>16</v>
      </c>
      <c r="I2487" s="11">
        <v>65</v>
      </c>
      <c r="J2487" s="12">
        <v>875</v>
      </c>
      <c r="K2487" s="12">
        <v>56875</v>
      </c>
      <c r="L2487" s="13">
        <v>22750</v>
      </c>
      <c r="M2487" s="8" t="s">
        <v>83</v>
      </c>
      <c r="N2487" s="19">
        <v>44942</v>
      </c>
    </row>
    <row r="2488" spans="2:14" ht="14.25" customHeight="1" x14ac:dyDescent="0.25">
      <c r="B2488" s="8" t="s">
        <v>61</v>
      </c>
      <c r="C2488" s="8">
        <v>1185732</v>
      </c>
      <c r="D2488" s="9">
        <v>44418</v>
      </c>
      <c r="E2488" s="8" t="s">
        <v>36</v>
      </c>
      <c r="F2488" s="8" t="s">
        <v>96</v>
      </c>
      <c r="G2488" s="8" t="s">
        <v>97</v>
      </c>
      <c r="H2488" s="10" t="s">
        <v>18</v>
      </c>
      <c r="I2488" s="11">
        <v>60.000000000000007</v>
      </c>
      <c r="J2488" s="12">
        <v>650</v>
      </c>
      <c r="K2488" s="12">
        <v>39000.000000000007</v>
      </c>
      <c r="L2488" s="13">
        <v>13650</v>
      </c>
      <c r="M2488" s="8" t="s">
        <v>83</v>
      </c>
      <c r="N2488" s="19">
        <v>44943</v>
      </c>
    </row>
    <row r="2489" spans="2:14" ht="14.25" customHeight="1" x14ac:dyDescent="0.25">
      <c r="B2489" s="8" t="s">
        <v>61</v>
      </c>
      <c r="C2489" s="8">
        <v>1185732</v>
      </c>
      <c r="D2489" s="9">
        <v>44418</v>
      </c>
      <c r="E2489" s="8" t="s">
        <v>36</v>
      </c>
      <c r="F2489" s="8" t="s">
        <v>96</v>
      </c>
      <c r="G2489" s="8" t="s">
        <v>97</v>
      </c>
      <c r="H2489" s="10" t="s">
        <v>19</v>
      </c>
      <c r="I2489" s="11">
        <v>55.000000000000007</v>
      </c>
      <c r="J2489" s="12">
        <v>575</v>
      </c>
      <c r="K2489" s="12">
        <v>31625.000000000007</v>
      </c>
      <c r="L2489" s="13">
        <v>12650.000000000004</v>
      </c>
      <c r="M2489" s="8" t="s">
        <v>83</v>
      </c>
      <c r="N2489" s="19">
        <v>44944</v>
      </c>
    </row>
    <row r="2490" spans="2:14" ht="14.25" customHeight="1" x14ac:dyDescent="0.25">
      <c r="B2490" s="8" t="s">
        <v>61</v>
      </c>
      <c r="C2490" s="8">
        <v>1185732</v>
      </c>
      <c r="D2490" s="9">
        <v>44418</v>
      </c>
      <c r="E2490" s="8" t="s">
        <v>36</v>
      </c>
      <c r="F2490" s="8" t="s">
        <v>96</v>
      </c>
      <c r="G2490" s="8" t="s">
        <v>97</v>
      </c>
      <c r="H2490" s="10" t="s">
        <v>20</v>
      </c>
      <c r="I2490" s="11">
        <v>45</v>
      </c>
      <c r="J2490" s="12">
        <v>525</v>
      </c>
      <c r="K2490" s="12">
        <v>23625</v>
      </c>
      <c r="L2490" s="13">
        <v>9450</v>
      </c>
      <c r="M2490" s="8" t="s">
        <v>83</v>
      </c>
      <c r="N2490" s="19">
        <v>44945</v>
      </c>
    </row>
    <row r="2491" spans="2:14" ht="14.25" customHeight="1" x14ac:dyDescent="0.25">
      <c r="B2491" s="8" t="s">
        <v>61</v>
      </c>
      <c r="C2491" s="8">
        <v>1185732</v>
      </c>
      <c r="D2491" s="9">
        <v>44418</v>
      </c>
      <c r="E2491" s="8" t="s">
        <v>36</v>
      </c>
      <c r="F2491" s="8" t="s">
        <v>96</v>
      </c>
      <c r="G2491" s="8" t="s">
        <v>97</v>
      </c>
      <c r="H2491" s="10" t="s">
        <v>21</v>
      </c>
      <c r="I2491" s="11">
        <v>55.000000000000007</v>
      </c>
      <c r="J2491" s="12">
        <v>500</v>
      </c>
      <c r="K2491" s="12">
        <v>27500.000000000007</v>
      </c>
      <c r="L2491" s="13">
        <v>9625.0000000000018</v>
      </c>
      <c r="M2491" s="8" t="s">
        <v>83</v>
      </c>
      <c r="N2491" s="19">
        <v>44946</v>
      </c>
    </row>
    <row r="2492" spans="2:14" ht="14.25" customHeight="1" x14ac:dyDescent="0.25">
      <c r="B2492" s="8" t="s">
        <v>61</v>
      </c>
      <c r="C2492" s="8">
        <v>1185732</v>
      </c>
      <c r="D2492" s="9">
        <v>44418</v>
      </c>
      <c r="E2492" s="8" t="s">
        <v>36</v>
      </c>
      <c r="F2492" s="8" t="s">
        <v>96</v>
      </c>
      <c r="G2492" s="8" t="s">
        <v>97</v>
      </c>
      <c r="H2492" s="10" t="s">
        <v>22</v>
      </c>
      <c r="I2492" s="11">
        <v>60.000000000000007</v>
      </c>
      <c r="J2492" s="12">
        <v>675</v>
      </c>
      <c r="K2492" s="12">
        <v>40500.000000000007</v>
      </c>
      <c r="L2492" s="13">
        <v>20250.000000000004</v>
      </c>
      <c r="M2492" s="8" t="s">
        <v>83</v>
      </c>
      <c r="N2492" s="19">
        <v>44947</v>
      </c>
    </row>
    <row r="2493" spans="2:14" ht="14.25" customHeight="1" x14ac:dyDescent="0.25">
      <c r="B2493" s="8" t="s">
        <v>61</v>
      </c>
      <c r="C2493" s="8">
        <v>1185732</v>
      </c>
      <c r="D2493" s="9">
        <v>44448</v>
      </c>
      <c r="E2493" s="8" t="s">
        <v>36</v>
      </c>
      <c r="F2493" s="8" t="s">
        <v>96</v>
      </c>
      <c r="G2493" s="8" t="s">
        <v>97</v>
      </c>
      <c r="H2493" s="10" t="s">
        <v>16</v>
      </c>
      <c r="I2493" s="11">
        <v>55.000000000000007</v>
      </c>
      <c r="J2493" s="12">
        <v>775</v>
      </c>
      <c r="K2493" s="12">
        <v>42625.000000000007</v>
      </c>
      <c r="L2493" s="13">
        <v>17050.000000000004</v>
      </c>
      <c r="M2493" s="8" t="s">
        <v>83</v>
      </c>
      <c r="N2493" s="19">
        <v>44948</v>
      </c>
    </row>
    <row r="2494" spans="2:14" ht="14.25" customHeight="1" x14ac:dyDescent="0.25">
      <c r="B2494" s="8" t="s">
        <v>61</v>
      </c>
      <c r="C2494" s="8">
        <v>1185732</v>
      </c>
      <c r="D2494" s="9">
        <v>44448</v>
      </c>
      <c r="E2494" s="8" t="s">
        <v>36</v>
      </c>
      <c r="F2494" s="8" t="s">
        <v>96</v>
      </c>
      <c r="G2494" s="8" t="s">
        <v>97</v>
      </c>
      <c r="H2494" s="10" t="s">
        <v>18</v>
      </c>
      <c r="I2494" s="11">
        <v>50.000000000000014</v>
      </c>
      <c r="J2494" s="12">
        <v>575</v>
      </c>
      <c r="K2494" s="12">
        <v>28750.000000000007</v>
      </c>
      <c r="L2494" s="13">
        <v>10062.500000000002</v>
      </c>
      <c r="M2494" s="8" t="s">
        <v>83</v>
      </c>
      <c r="N2494" s="19">
        <v>44949</v>
      </c>
    </row>
    <row r="2495" spans="2:14" ht="14.25" customHeight="1" x14ac:dyDescent="0.25">
      <c r="B2495" s="8" t="s">
        <v>61</v>
      </c>
      <c r="C2495" s="8">
        <v>1185732</v>
      </c>
      <c r="D2495" s="9">
        <v>44448</v>
      </c>
      <c r="E2495" s="8" t="s">
        <v>36</v>
      </c>
      <c r="F2495" s="8" t="s">
        <v>96</v>
      </c>
      <c r="G2495" s="8" t="s">
        <v>97</v>
      </c>
      <c r="H2495" s="10" t="s">
        <v>19</v>
      </c>
      <c r="I2495" s="11">
        <v>25.000000000000007</v>
      </c>
      <c r="J2495" s="12">
        <v>475</v>
      </c>
      <c r="K2495" s="12">
        <v>11875.000000000004</v>
      </c>
      <c r="L2495" s="13">
        <v>4750.0000000000018</v>
      </c>
      <c r="M2495" s="8" t="s">
        <v>83</v>
      </c>
      <c r="N2495" s="19">
        <v>44950</v>
      </c>
    </row>
    <row r="2496" spans="2:14" ht="14.25" customHeight="1" x14ac:dyDescent="0.25">
      <c r="B2496" s="8" t="s">
        <v>61</v>
      </c>
      <c r="C2496" s="8">
        <v>1185732</v>
      </c>
      <c r="D2496" s="9">
        <v>44448</v>
      </c>
      <c r="E2496" s="8" t="s">
        <v>36</v>
      </c>
      <c r="F2496" s="8" t="s">
        <v>96</v>
      </c>
      <c r="G2496" s="8" t="s">
        <v>97</v>
      </c>
      <c r="H2496" s="10" t="s">
        <v>20</v>
      </c>
      <c r="I2496" s="11">
        <v>25.000000000000007</v>
      </c>
      <c r="J2496" s="12">
        <v>450</v>
      </c>
      <c r="K2496" s="12">
        <v>11250.000000000004</v>
      </c>
      <c r="L2496" s="13">
        <v>4500.0000000000018</v>
      </c>
      <c r="M2496" s="8" t="s">
        <v>83</v>
      </c>
      <c r="N2496" s="19">
        <v>44951</v>
      </c>
    </row>
    <row r="2497" spans="2:14" ht="14.25" customHeight="1" x14ac:dyDescent="0.25">
      <c r="B2497" s="8" t="s">
        <v>61</v>
      </c>
      <c r="C2497" s="8">
        <v>1185732</v>
      </c>
      <c r="D2497" s="9">
        <v>44448</v>
      </c>
      <c r="E2497" s="8" t="s">
        <v>36</v>
      </c>
      <c r="F2497" s="8" t="s">
        <v>96</v>
      </c>
      <c r="G2497" s="8" t="s">
        <v>97</v>
      </c>
      <c r="H2497" s="10" t="s">
        <v>21</v>
      </c>
      <c r="I2497" s="11">
        <v>35</v>
      </c>
      <c r="J2497" s="12">
        <v>450</v>
      </c>
      <c r="K2497" s="12">
        <v>15750</v>
      </c>
      <c r="L2497" s="13">
        <v>5512.5</v>
      </c>
      <c r="M2497" s="8" t="s">
        <v>83</v>
      </c>
      <c r="N2497" s="19">
        <v>44952</v>
      </c>
    </row>
    <row r="2498" spans="2:14" ht="14.25" customHeight="1" x14ac:dyDescent="0.25">
      <c r="B2498" s="8" t="s">
        <v>61</v>
      </c>
      <c r="C2498" s="8">
        <v>1185732</v>
      </c>
      <c r="D2498" s="9">
        <v>44448</v>
      </c>
      <c r="E2498" s="8" t="s">
        <v>36</v>
      </c>
      <c r="F2498" s="8" t="s">
        <v>96</v>
      </c>
      <c r="G2498" s="8" t="s">
        <v>97</v>
      </c>
      <c r="H2498" s="10" t="s">
        <v>22</v>
      </c>
      <c r="I2498" s="11">
        <v>40.000000000000007</v>
      </c>
      <c r="J2498" s="12">
        <v>550</v>
      </c>
      <c r="K2498" s="12">
        <v>22000.000000000004</v>
      </c>
      <c r="L2498" s="13">
        <v>11000.000000000002</v>
      </c>
      <c r="M2498" s="8" t="s">
        <v>83</v>
      </c>
      <c r="N2498" s="19">
        <v>44953</v>
      </c>
    </row>
    <row r="2499" spans="2:14" ht="14.25" customHeight="1" x14ac:dyDescent="0.25">
      <c r="B2499" s="8" t="s">
        <v>61</v>
      </c>
      <c r="C2499" s="8">
        <v>1185732</v>
      </c>
      <c r="D2499" s="9">
        <v>44480</v>
      </c>
      <c r="E2499" s="8" t="s">
        <v>36</v>
      </c>
      <c r="F2499" s="8" t="s">
        <v>96</v>
      </c>
      <c r="G2499" s="8" t="s">
        <v>97</v>
      </c>
      <c r="H2499" s="10" t="s">
        <v>16</v>
      </c>
      <c r="I2499" s="11">
        <v>40.000000000000007</v>
      </c>
      <c r="J2499" s="12">
        <v>725</v>
      </c>
      <c r="K2499" s="12">
        <v>29000.000000000007</v>
      </c>
      <c r="L2499" s="13">
        <v>11600.000000000004</v>
      </c>
      <c r="M2499" s="8" t="s">
        <v>83</v>
      </c>
      <c r="N2499" s="19">
        <v>44954</v>
      </c>
    </row>
    <row r="2500" spans="2:14" ht="14.25" customHeight="1" x14ac:dyDescent="0.25">
      <c r="B2500" s="8" t="s">
        <v>61</v>
      </c>
      <c r="C2500" s="8">
        <v>1185732</v>
      </c>
      <c r="D2500" s="9">
        <v>44480</v>
      </c>
      <c r="E2500" s="8" t="s">
        <v>36</v>
      </c>
      <c r="F2500" s="8" t="s">
        <v>96</v>
      </c>
      <c r="G2500" s="8" t="s">
        <v>97</v>
      </c>
      <c r="H2500" s="10" t="s">
        <v>18</v>
      </c>
      <c r="I2500" s="11">
        <v>30.000000000000011</v>
      </c>
      <c r="J2500" s="12">
        <v>550</v>
      </c>
      <c r="K2500" s="12">
        <v>16500.000000000007</v>
      </c>
      <c r="L2500" s="13">
        <v>5775.0000000000018</v>
      </c>
      <c r="M2500" s="8" t="s">
        <v>83</v>
      </c>
      <c r="N2500" s="19">
        <v>44955</v>
      </c>
    </row>
    <row r="2501" spans="2:14" ht="14.25" customHeight="1" x14ac:dyDescent="0.25">
      <c r="B2501" s="8" t="s">
        <v>61</v>
      </c>
      <c r="C2501" s="8">
        <v>1185732</v>
      </c>
      <c r="D2501" s="9">
        <v>44480</v>
      </c>
      <c r="E2501" s="8" t="s">
        <v>36</v>
      </c>
      <c r="F2501" s="8" t="s">
        <v>96</v>
      </c>
      <c r="G2501" s="8" t="s">
        <v>97</v>
      </c>
      <c r="H2501" s="10" t="s">
        <v>19</v>
      </c>
      <c r="I2501" s="11">
        <v>30.000000000000011</v>
      </c>
      <c r="J2501" s="12">
        <v>425</v>
      </c>
      <c r="K2501" s="12">
        <v>12750.000000000004</v>
      </c>
      <c r="L2501" s="13">
        <v>5100.0000000000018</v>
      </c>
      <c r="M2501" s="8" t="s">
        <v>83</v>
      </c>
      <c r="N2501" s="19">
        <v>44956</v>
      </c>
    </row>
    <row r="2502" spans="2:14" ht="14.25" customHeight="1" x14ac:dyDescent="0.25">
      <c r="B2502" s="8" t="s">
        <v>61</v>
      </c>
      <c r="C2502" s="8">
        <v>1185732</v>
      </c>
      <c r="D2502" s="9">
        <v>44480</v>
      </c>
      <c r="E2502" s="8" t="s">
        <v>36</v>
      </c>
      <c r="F2502" s="8" t="s">
        <v>96</v>
      </c>
      <c r="G2502" s="8" t="s">
        <v>97</v>
      </c>
      <c r="H2502" s="10" t="s">
        <v>20</v>
      </c>
      <c r="I2502" s="11">
        <v>30.000000000000011</v>
      </c>
      <c r="J2502" s="12">
        <v>400</v>
      </c>
      <c r="K2502" s="12">
        <v>12000.000000000004</v>
      </c>
      <c r="L2502" s="13">
        <v>4800.0000000000018</v>
      </c>
      <c r="M2502" s="8" t="s">
        <v>83</v>
      </c>
      <c r="N2502" s="19">
        <v>44957</v>
      </c>
    </row>
    <row r="2503" spans="2:14" ht="14.25" customHeight="1" x14ac:dyDescent="0.25">
      <c r="B2503" s="8" t="s">
        <v>61</v>
      </c>
      <c r="C2503" s="8">
        <v>1185732</v>
      </c>
      <c r="D2503" s="9">
        <v>44480</v>
      </c>
      <c r="E2503" s="8" t="s">
        <v>36</v>
      </c>
      <c r="F2503" s="8" t="s">
        <v>96</v>
      </c>
      <c r="G2503" s="8" t="s">
        <v>97</v>
      </c>
      <c r="H2503" s="10" t="s">
        <v>21</v>
      </c>
      <c r="I2503" s="11">
        <v>40.000000000000007</v>
      </c>
      <c r="J2503" s="12">
        <v>400</v>
      </c>
      <c r="K2503" s="12">
        <v>16000.000000000004</v>
      </c>
      <c r="L2503" s="13">
        <v>5600.0000000000009</v>
      </c>
      <c r="M2503" s="8" t="s">
        <v>83</v>
      </c>
      <c r="N2503" s="19">
        <v>44958</v>
      </c>
    </row>
    <row r="2504" spans="2:14" ht="14.25" customHeight="1" x14ac:dyDescent="0.25">
      <c r="B2504" s="8" t="s">
        <v>61</v>
      </c>
      <c r="C2504" s="8">
        <v>1185732</v>
      </c>
      <c r="D2504" s="9">
        <v>44480</v>
      </c>
      <c r="E2504" s="8" t="s">
        <v>36</v>
      </c>
      <c r="F2504" s="8" t="s">
        <v>96</v>
      </c>
      <c r="G2504" s="8" t="s">
        <v>97</v>
      </c>
      <c r="H2504" s="10" t="s">
        <v>22</v>
      </c>
      <c r="I2504" s="11">
        <v>40</v>
      </c>
      <c r="J2504" s="12">
        <v>525</v>
      </c>
      <c r="K2504" s="12">
        <v>21000</v>
      </c>
      <c r="L2504" s="13">
        <v>10500</v>
      </c>
      <c r="M2504" s="8" t="s">
        <v>83</v>
      </c>
      <c r="N2504" s="19">
        <v>44959</v>
      </c>
    </row>
    <row r="2505" spans="2:14" ht="14.25" customHeight="1" x14ac:dyDescent="0.25">
      <c r="B2505" s="8" t="s">
        <v>61</v>
      </c>
      <c r="C2505" s="8">
        <v>1185732</v>
      </c>
      <c r="D2505" s="9">
        <v>44510</v>
      </c>
      <c r="E2505" s="8" t="s">
        <v>36</v>
      </c>
      <c r="F2505" s="8" t="s">
        <v>96</v>
      </c>
      <c r="G2505" s="8" t="s">
        <v>97</v>
      </c>
      <c r="H2505" s="10" t="s">
        <v>16</v>
      </c>
      <c r="I2505" s="11">
        <v>35.000000000000007</v>
      </c>
      <c r="J2505" s="12">
        <v>675</v>
      </c>
      <c r="K2505" s="12">
        <v>23625.000000000007</v>
      </c>
      <c r="L2505" s="13">
        <v>9450.0000000000036</v>
      </c>
      <c r="M2505" s="8" t="s">
        <v>83</v>
      </c>
      <c r="N2505" s="19">
        <v>44960</v>
      </c>
    </row>
    <row r="2506" spans="2:14" ht="14.25" customHeight="1" x14ac:dyDescent="0.25">
      <c r="B2506" s="8" t="s">
        <v>61</v>
      </c>
      <c r="C2506" s="8">
        <v>1185732</v>
      </c>
      <c r="D2506" s="9">
        <v>44510</v>
      </c>
      <c r="E2506" s="8" t="s">
        <v>36</v>
      </c>
      <c r="F2506" s="8" t="s">
        <v>96</v>
      </c>
      <c r="G2506" s="8" t="s">
        <v>97</v>
      </c>
      <c r="H2506" s="10" t="s">
        <v>18</v>
      </c>
      <c r="I2506" s="11">
        <v>25.000000000000011</v>
      </c>
      <c r="J2506" s="12">
        <v>500</v>
      </c>
      <c r="K2506" s="12">
        <v>12500.000000000005</v>
      </c>
      <c r="L2506" s="13">
        <v>4375.0000000000018</v>
      </c>
      <c r="M2506" s="8" t="s">
        <v>83</v>
      </c>
      <c r="N2506" s="19">
        <v>44961</v>
      </c>
    </row>
    <row r="2507" spans="2:14" ht="14.25" customHeight="1" x14ac:dyDescent="0.25">
      <c r="B2507" s="8" t="s">
        <v>61</v>
      </c>
      <c r="C2507" s="8">
        <v>1185732</v>
      </c>
      <c r="D2507" s="9">
        <v>44510</v>
      </c>
      <c r="E2507" s="8" t="s">
        <v>36</v>
      </c>
      <c r="F2507" s="8" t="s">
        <v>96</v>
      </c>
      <c r="G2507" s="8" t="s">
        <v>97</v>
      </c>
      <c r="H2507" s="10" t="s">
        <v>19</v>
      </c>
      <c r="I2507" s="11">
        <v>35.000000000000014</v>
      </c>
      <c r="J2507" s="12">
        <v>445</v>
      </c>
      <c r="K2507" s="12">
        <v>15575.000000000005</v>
      </c>
      <c r="L2507" s="13">
        <v>6230.0000000000027</v>
      </c>
      <c r="M2507" s="8" t="s">
        <v>83</v>
      </c>
      <c r="N2507" s="19">
        <v>44962</v>
      </c>
    </row>
    <row r="2508" spans="2:14" ht="14.25" customHeight="1" x14ac:dyDescent="0.25">
      <c r="B2508" s="8" t="s">
        <v>61</v>
      </c>
      <c r="C2508" s="8">
        <v>1185732</v>
      </c>
      <c r="D2508" s="9">
        <v>44510</v>
      </c>
      <c r="E2508" s="8" t="s">
        <v>36</v>
      </c>
      <c r="F2508" s="8" t="s">
        <v>96</v>
      </c>
      <c r="G2508" s="8" t="s">
        <v>97</v>
      </c>
      <c r="H2508" s="10" t="s">
        <v>20</v>
      </c>
      <c r="I2508" s="11">
        <v>65.000000000000028</v>
      </c>
      <c r="J2508" s="12">
        <v>500</v>
      </c>
      <c r="K2508" s="12">
        <v>32500.000000000011</v>
      </c>
      <c r="L2508" s="13">
        <v>13000.000000000005</v>
      </c>
      <c r="M2508" s="8" t="s">
        <v>83</v>
      </c>
      <c r="N2508" s="19">
        <v>44963</v>
      </c>
    </row>
    <row r="2509" spans="2:14" ht="14.25" customHeight="1" x14ac:dyDescent="0.25">
      <c r="B2509" s="8" t="s">
        <v>61</v>
      </c>
      <c r="C2509" s="8">
        <v>1185732</v>
      </c>
      <c r="D2509" s="9">
        <v>44510</v>
      </c>
      <c r="E2509" s="8" t="s">
        <v>36</v>
      </c>
      <c r="F2509" s="8" t="s">
        <v>96</v>
      </c>
      <c r="G2509" s="8" t="s">
        <v>97</v>
      </c>
      <c r="H2509" s="10" t="s">
        <v>21</v>
      </c>
      <c r="I2509" s="11">
        <v>80.000000000000014</v>
      </c>
      <c r="J2509" s="12">
        <v>475</v>
      </c>
      <c r="K2509" s="12">
        <v>38000.000000000007</v>
      </c>
      <c r="L2509" s="13">
        <v>13300</v>
      </c>
      <c r="M2509" s="8" t="s">
        <v>83</v>
      </c>
      <c r="N2509" s="19">
        <v>44964</v>
      </c>
    </row>
    <row r="2510" spans="2:14" ht="14.25" customHeight="1" x14ac:dyDescent="0.25">
      <c r="B2510" s="8" t="s">
        <v>61</v>
      </c>
      <c r="C2510" s="8">
        <v>1185732</v>
      </c>
      <c r="D2510" s="9">
        <v>44510</v>
      </c>
      <c r="E2510" s="8" t="s">
        <v>36</v>
      </c>
      <c r="F2510" s="8" t="s">
        <v>96</v>
      </c>
      <c r="G2510" s="8" t="s">
        <v>97</v>
      </c>
      <c r="H2510" s="10" t="s">
        <v>22</v>
      </c>
      <c r="I2510" s="11">
        <v>80</v>
      </c>
      <c r="J2510" s="12">
        <v>575</v>
      </c>
      <c r="K2510" s="12">
        <v>46000</v>
      </c>
      <c r="L2510" s="13">
        <v>23000</v>
      </c>
      <c r="M2510" s="8" t="s">
        <v>83</v>
      </c>
      <c r="N2510" s="19">
        <v>44965</v>
      </c>
    </row>
    <row r="2511" spans="2:14" ht="14.25" customHeight="1" x14ac:dyDescent="0.25">
      <c r="B2511" s="8" t="s">
        <v>61</v>
      </c>
      <c r="C2511" s="8">
        <v>1185732</v>
      </c>
      <c r="D2511" s="9">
        <v>44539</v>
      </c>
      <c r="E2511" s="8" t="s">
        <v>36</v>
      </c>
      <c r="F2511" s="8" t="s">
        <v>96</v>
      </c>
      <c r="G2511" s="8" t="s">
        <v>97</v>
      </c>
      <c r="H2511" s="10" t="s">
        <v>16</v>
      </c>
      <c r="I2511" s="11">
        <v>75.000000000000014</v>
      </c>
      <c r="J2511" s="12">
        <v>825</v>
      </c>
      <c r="K2511" s="12">
        <v>61875.000000000015</v>
      </c>
      <c r="L2511" s="13">
        <v>24750.000000000007</v>
      </c>
      <c r="M2511" s="8" t="s">
        <v>83</v>
      </c>
      <c r="N2511" s="19">
        <v>44966</v>
      </c>
    </row>
    <row r="2512" spans="2:14" ht="14.25" customHeight="1" x14ac:dyDescent="0.25">
      <c r="B2512" s="8" t="s">
        <v>61</v>
      </c>
      <c r="C2512" s="8">
        <v>1185732</v>
      </c>
      <c r="D2512" s="9">
        <v>44539</v>
      </c>
      <c r="E2512" s="8" t="s">
        <v>36</v>
      </c>
      <c r="F2512" s="8" t="s">
        <v>96</v>
      </c>
      <c r="G2512" s="8" t="s">
        <v>97</v>
      </c>
      <c r="H2512" s="10" t="s">
        <v>18</v>
      </c>
      <c r="I2512" s="11">
        <v>65.000000000000014</v>
      </c>
      <c r="J2512" s="12">
        <v>625</v>
      </c>
      <c r="K2512" s="12">
        <v>40625.000000000015</v>
      </c>
      <c r="L2512" s="13">
        <v>14218.750000000004</v>
      </c>
      <c r="M2512" s="8" t="s">
        <v>83</v>
      </c>
      <c r="N2512" s="19">
        <v>44967</v>
      </c>
    </row>
    <row r="2513" spans="2:14" ht="14.25" customHeight="1" x14ac:dyDescent="0.25">
      <c r="B2513" s="8" t="s">
        <v>30</v>
      </c>
      <c r="C2513" s="8">
        <v>1185732</v>
      </c>
      <c r="D2513" s="9">
        <v>44539</v>
      </c>
      <c r="E2513" s="8" t="s">
        <v>36</v>
      </c>
      <c r="F2513" s="8" t="s">
        <v>96</v>
      </c>
      <c r="G2513" s="8" t="s">
        <v>97</v>
      </c>
      <c r="H2513" s="10" t="s">
        <v>19</v>
      </c>
      <c r="I2513" s="11">
        <v>65.000000000000014</v>
      </c>
      <c r="J2513" s="12">
        <v>575</v>
      </c>
      <c r="K2513" s="12">
        <v>37375.000000000007</v>
      </c>
      <c r="L2513" s="13">
        <v>14950.000000000004</v>
      </c>
      <c r="M2513" s="8" t="s">
        <v>83</v>
      </c>
      <c r="N2513" s="19">
        <v>44968</v>
      </c>
    </row>
    <row r="2514" spans="2:14" ht="14.25" customHeight="1" x14ac:dyDescent="0.25">
      <c r="B2514" s="8" t="s">
        <v>30</v>
      </c>
      <c r="C2514" s="8">
        <v>1185732</v>
      </c>
      <c r="D2514" s="9">
        <v>44539</v>
      </c>
      <c r="E2514" s="8" t="s">
        <v>36</v>
      </c>
      <c r="F2514" s="8" t="s">
        <v>96</v>
      </c>
      <c r="G2514" s="8" t="s">
        <v>97</v>
      </c>
      <c r="H2514" s="10" t="s">
        <v>20</v>
      </c>
      <c r="I2514" s="11">
        <v>65.000000000000014</v>
      </c>
      <c r="J2514" s="12">
        <v>525</v>
      </c>
      <c r="K2514" s="12">
        <v>34125.000000000007</v>
      </c>
      <c r="L2514" s="13">
        <v>13650.000000000004</v>
      </c>
      <c r="M2514" s="8" t="s">
        <v>83</v>
      </c>
      <c r="N2514" s="19">
        <v>44969</v>
      </c>
    </row>
    <row r="2515" spans="2:14" ht="14.25" customHeight="1" x14ac:dyDescent="0.25">
      <c r="B2515" s="8" t="s">
        <v>30</v>
      </c>
      <c r="C2515" s="8">
        <v>1185732</v>
      </c>
      <c r="D2515" s="9">
        <v>44539</v>
      </c>
      <c r="E2515" s="8" t="s">
        <v>36</v>
      </c>
      <c r="F2515" s="8" t="s">
        <v>96</v>
      </c>
      <c r="G2515" s="8" t="s">
        <v>97</v>
      </c>
      <c r="H2515" s="10" t="s">
        <v>21</v>
      </c>
      <c r="I2515" s="11">
        <v>75.000000000000014</v>
      </c>
      <c r="J2515" s="12">
        <v>525</v>
      </c>
      <c r="K2515" s="12">
        <v>39375.000000000007</v>
      </c>
      <c r="L2515" s="13">
        <v>13781.25</v>
      </c>
      <c r="M2515" s="8" t="s">
        <v>83</v>
      </c>
      <c r="N2515" s="19">
        <v>44970</v>
      </c>
    </row>
    <row r="2516" spans="2:14" ht="14.25" customHeight="1" x14ac:dyDescent="0.25">
      <c r="B2516" s="8" t="s">
        <v>30</v>
      </c>
      <c r="C2516" s="8">
        <v>1185732</v>
      </c>
      <c r="D2516" s="9">
        <v>44539</v>
      </c>
      <c r="E2516" s="8" t="s">
        <v>36</v>
      </c>
      <c r="F2516" s="8" t="s">
        <v>96</v>
      </c>
      <c r="G2516" s="8" t="s">
        <v>97</v>
      </c>
      <c r="H2516" s="10" t="s">
        <v>22</v>
      </c>
      <c r="I2516" s="11">
        <v>80</v>
      </c>
      <c r="J2516" s="12">
        <v>625</v>
      </c>
      <c r="K2516" s="12">
        <v>50000</v>
      </c>
      <c r="L2516" s="13">
        <v>25000</v>
      </c>
      <c r="M2516" s="8" t="s">
        <v>83</v>
      </c>
      <c r="N2516" s="19">
        <v>44971</v>
      </c>
    </row>
    <row r="2517" spans="2:14" ht="14.25" customHeight="1" x14ac:dyDescent="0.25">
      <c r="B2517" s="8" t="s">
        <v>61</v>
      </c>
      <c r="C2517" s="8">
        <v>1185732</v>
      </c>
      <c r="D2517" s="9">
        <v>44218</v>
      </c>
      <c r="E2517" s="8" t="s">
        <v>36</v>
      </c>
      <c r="F2517" s="8" t="s">
        <v>96</v>
      </c>
      <c r="G2517" s="8" t="s">
        <v>97</v>
      </c>
      <c r="H2517" s="10" t="s">
        <v>16</v>
      </c>
      <c r="I2517" s="11">
        <v>40</v>
      </c>
      <c r="J2517" s="12">
        <v>500</v>
      </c>
      <c r="K2517" s="12">
        <v>20000</v>
      </c>
      <c r="L2517" s="13">
        <v>8000</v>
      </c>
      <c r="M2517" s="8" t="s">
        <v>83</v>
      </c>
      <c r="N2517" s="19">
        <v>44972</v>
      </c>
    </row>
    <row r="2518" spans="2:14" ht="14.25" customHeight="1" x14ac:dyDescent="0.25">
      <c r="B2518" s="8" t="s">
        <v>61</v>
      </c>
      <c r="C2518" s="8">
        <v>1185732</v>
      </c>
      <c r="D2518" s="9">
        <v>44218</v>
      </c>
      <c r="E2518" s="8" t="s">
        <v>36</v>
      </c>
      <c r="F2518" s="8" t="s">
        <v>96</v>
      </c>
      <c r="G2518" s="8" t="s">
        <v>97</v>
      </c>
      <c r="H2518" s="10" t="s">
        <v>18</v>
      </c>
      <c r="I2518" s="11">
        <v>40</v>
      </c>
      <c r="J2518" s="12">
        <v>300</v>
      </c>
      <c r="K2518" s="12">
        <v>12000</v>
      </c>
      <c r="L2518" s="13">
        <v>4200</v>
      </c>
      <c r="M2518" s="8" t="s">
        <v>83</v>
      </c>
      <c r="N2518" s="19">
        <v>44973</v>
      </c>
    </row>
    <row r="2519" spans="2:14" ht="14.25" customHeight="1" x14ac:dyDescent="0.25">
      <c r="B2519" s="8" t="s">
        <v>61</v>
      </c>
      <c r="C2519" s="8">
        <v>1185732</v>
      </c>
      <c r="D2519" s="9">
        <v>44218</v>
      </c>
      <c r="E2519" s="8" t="s">
        <v>36</v>
      </c>
      <c r="F2519" s="8" t="s">
        <v>96</v>
      </c>
      <c r="G2519" s="8" t="s">
        <v>97</v>
      </c>
      <c r="H2519" s="10" t="s">
        <v>19</v>
      </c>
      <c r="I2519" s="11">
        <v>30.000000000000004</v>
      </c>
      <c r="J2519" s="12">
        <v>300</v>
      </c>
      <c r="K2519" s="12">
        <v>9000.0000000000018</v>
      </c>
      <c r="L2519" s="13">
        <v>3600.0000000000009</v>
      </c>
      <c r="M2519" s="8" t="s">
        <v>83</v>
      </c>
      <c r="N2519" s="19">
        <v>44974</v>
      </c>
    </row>
    <row r="2520" spans="2:14" ht="14.25" customHeight="1" x14ac:dyDescent="0.25">
      <c r="B2520" s="8" t="s">
        <v>61</v>
      </c>
      <c r="C2520" s="8">
        <v>1185732</v>
      </c>
      <c r="D2520" s="9">
        <v>44218</v>
      </c>
      <c r="E2520" s="8" t="s">
        <v>36</v>
      </c>
      <c r="F2520" s="8" t="s">
        <v>96</v>
      </c>
      <c r="G2520" s="8" t="s">
        <v>97</v>
      </c>
      <c r="H2520" s="10" t="s">
        <v>20</v>
      </c>
      <c r="I2520" s="11">
        <v>35</v>
      </c>
      <c r="J2520" s="12">
        <v>150</v>
      </c>
      <c r="K2520" s="12">
        <v>5250</v>
      </c>
      <c r="L2520" s="13">
        <v>2100</v>
      </c>
      <c r="M2520" s="8" t="s">
        <v>83</v>
      </c>
      <c r="N2520" s="19">
        <v>44975</v>
      </c>
    </row>
    <row r="2521" spans="2:14" ht="14.25" customHeight="1" x14ac:dyDescent="0.25">
      <c r="B2521" s="8" t="s">
        <v>61</v>
      </c>
      <c r="C2521" s="8">
        <v>1185732</v>
      </c>
      <c r="D2521" s="9">
        <v>44218</v>
      </c>
      <c r="E2521" s="8" t="s">
        <v>36</v>
      </c>
      <c r="F2521" s="8" t="s">
        <v>96</v>
      </c>
      <c r="G2521" s="8" t="s">
        <v>97</v>
      </c>
      <c r="H2521" s="10" t="s">
        <v>21</v>
      </c>
      <c r="I2521" s="11">
        <v>49.999999999999993</v>
      </c>
      <c r="J2521" s="12">
        <v>200</v>
      </c>
      <c r="K2521" s="12">
        <v>9999.9999999999982</v>
      </c>
      <c r="L2521" s="13">
        <v>3499.9999999999991</v>
      </c>
      <c r="M2521" s="8" t="s">
        <v>83</v>
      </c>
      <c r="N2521" s="19">
        <v>44976</v>
      </c>
    </row>
    <row r="2522" spans="2:14" ht="14.25" customHeight="1" x14ac:dyDescent="0.25">
      <c r="B2522" s="8" t="s">
        <v>61</v>
      </c>
      <c r="C2522" s="8">
        <v>1185732</v>
      </c>
      <c r="D2522" s="9">
        <v>44218</v>
      </c>
      <c r="E2522" s="8" t="s">
        <v>36</v>
      </c>
      <c r="F2522" s="8" t="s">
        <v>96</v>
      </c>
      <c r="G2522" s="8" t="s">
        <v>97</v>
      </c>
      <c r="H2522" s="10" t="s">
        <v>22</v>
      </c>
      <c r="I2522" s="11">
        <v>40</v>
      </c>
      <c r="J2522" s="12">
        <v>300</v>
      </c>
      <c r="K2522" s="12">
        <v>12000</v>
      </c>
      <c r="L2522" s="13">
        <v>4800</v>
      </c>
      <c r="M2522" s="8" t="s">
        <v>83</v>
      </c>
      <c r="N2522" s="19">
        <v>44977</v>
      </c>
    </row>
    <row r="2523" spans="2:14" ht="14.25" customHeight="1" x14ac:dyDescent="0.25">
      <c r="B2523" s="8" t="s">
        <v>61</v>
      </c>
      <c r="C2523" s="8">
        <v>1185732</v>
      </c>
      <c r="D2523" s="9">
        <v>44249</v>
      </c>
      <c r="E2523" s="8" t="s">
        <v>36</v>
      </c>
      <c r="F2523" s="8" t="s">
        <v>96</v>
      </c>
      <c r="G2523" s="8" t="s">
        <v>97</v>
      </c>
      <c r="H2523" s="10" t="s">
        <v>16</v>
      </c>
      <c r="I2523" s="11">
        <v>40</v>
      </c>
      <c r="J2523" s="12">
        <v>550</v>
      </c>
      <c r="K2523" s="12">
        <v>22000</v>
      </c>
      <c r="L2523" s="13">
        <v>8800</v>
      </c>
      <c r="M2523" s="8" t="s">
        <v>83</v>
      </c>
      <c r="N2523" s="19">
        <v>44978</v>
      </c>
    </row>
    <row r="2524" spans="2:14" ht="14.25" customHeight="1" x14ac:dyDescent="0.25">
      <c r="B2524" s="8" t="s">
        <v>61</v>
      </c>
      <c r="C2524" s="8">
        <v>1185732</v>
      </c>
      <c r="D2524" s="9">
        <v>44249</v>
      </c>
      <c r="E2524" s="8" t="s">
        <v>36</v>
      </c>
      <c r="F2524" s="8" t="s">
        <v>96</v>
      </c>
      <c r="G2524" s="8" t="s">
        <v>97</v>
      </c>
      <c r="H2524" s="10" t="s">
        <v>18</v>
      </c>
      <c r="I2524" s="11">
        <v>40</v>
      </c>
      <c r="J2524" s="12">
        <v>200</v>
      </c>
      <c r="K2524" s="12">
        <v>8000</v>
      </c>
      <c r="L2524" s="13">
        <v>2800</v>
      </c>
      <c r="M2524" s="8" t="s">
        <v>83</v>
      </c>
      <c r="N2524" s="19">
        <v>44979</v>
      </c>
    </row>
    <row r="2525" spans="2:14" ht="14.25" customHeight="1" x14ac:dyDescent="0.25">
      <c r="B2525" s="8" t="s">
        <v>61</v>
      </c>
      <c r="C2525" s="8">
        <v>1185732</v>
      </c>
      <c r="D2525" s="9">
        <v>44249</v>
      </c>
      <c r="E2525" s="8" t="s">
        <v>36</v>
      </c>
      <c r="F2525" s="8" t="s">
        <v>96</v>
      </c>
      <c r="G2525" s="8" t="s">
        <v>97</v>
      </c>
      <c r="H2525" s="10" t="s">
        <v>19</v>
      </c>
      <c r="I2525" s="11">
        <v>30.000000000000004</v>
      </c>
      <c r="J2525" s="12">
        <v>250</v>
      </c>
      <c r="K2525" s="12">
        <v>7500.0000000000018</v>
      </c>
      <c r="L2525" s="13">
        <v>3000.0000000000009</v>
      </c>
      <c r="M2525" s="8" t="s">
        <v>83</v>
      </c>
      <c r="N2525" s="19">
        <v>44980</v>
      </c>
    </row>
    <row r="2526" spans="2:14" ht="14.25" customHeight="1" x14ac:dyDescent="0.25">
      <c r="B2526" s="8" t="s">
        <v>61</v>
      </c>
      <c r="C2526" s="8">
        <v>1185732</v>
      </c>
      <c r="D2526" s="9">
        <v>44249</v>
      </c>
      <c r="E2526" s="8" t="s">
        <v>48</v>
      </c>
      <c r="F2526" s="8" t="s">
        <v>98</v>
      </c>
      <c r="G2526" s="8" t="s">
        <v>99</v>
      </c>
      <c r="H2526" s="10" t="s">
        <v>20</v>
      </c>
      <c r="I2526" s="11">
        <v>35</v>
      </c>
      <c r="J2526" s="12">
        <v>125</v>
      </c>
      <c r="K2526" s="12">
        <v>4375</v>
      </c>
      <c r="L2526" s="13">
        <v>1750</v>
      </c>
      <c r="M2526" s="8" t="s">
        <v>83</v>
      </c>
      <c r="N2526" s="19">
        <v>44981</v>
      </c>
    </row>
    <row r="2527" spans="2:14" ht="14.25" customHeight="1" x14ac:dyDescent="0.25">
      <c r="B2527" s="8" t="s">
        <v>61</v>
      </c>
      <c r="C2527" s="8">
        <v>1185732</v>
      </c>
      <c r="D2527" s="9">
        <v>44249</v>
      </c>
      <c r="E2527" s="8" t="s">
        <v>48</v>
      </c>
      <c r="F2527" s="8" t="s">
        <v>98</v>
      </c>
      <c r="G2527" s="8" t="s">
        <v>99</v>
      </c>
      <c r="H2527" s="10" t="s">
        <v>21</v>
      </c>
      <c r="I2527" s="11">
        <v>49.999999999999993</v>
      </c>
      <c r="J2527" s="12">
        <v>200</v>
      </c>
      <c r="K2527" s="12">
        <v>9999.9999999999982</v>
      </c>
      <c r="L2527" s="13">
        <v>3499.9999999999991</v>
      </c>
      <c r="M2527" s="8" t="s">
        <v>83</v>
      </c>
      <c r="N2527" s="19">
        <v>44982</v>
      </c>
    </row>
    <row r="2528" spans="2:14" ht="14.25" customHeight="1" x14ac:dyDescent="0.25">
      <c r="B2528" s="8" t="s">
        <v>61</v>
      </c>
      <c r="C2528" s="8">
        <v>1185732</v>
      </c>
      <c r="D2528" s="9">
        <v>44249</v>
      </c>
      <c r="E2528" s="8" t="s">
        <v>48</v>
      </c>
      <c r="F2528" s="8" t="s">
        <v>98</v>
      </c>
      <c r="G2528" s="8" t="s">
        <v>99</v>
      </c>
      <c r="H2528" s="10" t="s">
        <v>22</v>
      </c>
      <c r="I2528" s="11">
        <v>40</v>
      </c>
      <c r="J2528" s="12">
        <v>300</v>
      </c>
      <c r="K2528" s="12">
        <v>12000</v>
      </c>
      <c r="L2528" s="13">
        <v>4800</v>
      </c>
      <c r="M2528" s="8" t="s">
        <v>83</v>
      </c>
      <c r="N2528" s="19">
        <v>44983</v>
      </c>
    </row>
    <row r="2529" spans="2:14" ht="14.25" customHeight="1" x14ac:dyDescent="0.25">
      <c r="B2529" s="8" t="s">
        <v>61</v>
      </c>
      <c r="C2529" s="8">
        <v>1185732</v>
      </c>
      <c r="D2529" s="9">
        <v>44276</v>
      </c>
      <c r="E2529" s="8" t="s">
        <v>48</v>
      </c>
      <c r="F2529" s="8" t="s">
        <v>98</v>
      </c>
      <c r="G2529" s="8" t="s">
        <v>99</v>
      </c>
      <c r="H2529" s="10" t="s">
        <v>16</v>
      </c>
      <c r="I2529" s="11">
        <v>45</v>
      </c>
      <c r="J2529" s="12">
        <v>520</v>
      </c>
      <c r="K2529" s="12">
        <v>23400</v>
      </c>
      <c r="L2529" s="13">
        <v>9360</v>
      </c>
      <c r="M2529" s="8" t="s">
        <v>83</v>
      </c>
      <c r="N2529" s="19">
        <v>44984</v>
      </c>
    </row>
    <row r="2530" spans="2:14" ht="14.25" customHeight="1" x14ac:dyDescent="0.25">
      <c r="B2530" s="8" t="s">
        <v>61</v>
      </c>
      <c r="C2530" s="8">
        <v>1185732</v>
      </c>
      <c r="D2530" s="9">
        <v>44276</v>
      </c>
      <c r="E2530" s="8" t="s">
        <v>48</v>
      </c>
      <c r="F2530" s="8" t="s">
        <v>98</v>
      </c>
      <c r="G2530" s="8" t="s">
        <v>99</v>
      </c>
      <c r="H2530" s="10" t="s">
        <v>18</v>
      </c>
      <c r="I2530" s="11">
        <v>45</v>
      </c>
      <c r="J2530" s="12">
        <v>225</v>
      </c>
      <c r="K2530" s="12">
        <v>10125</v>
      </c>
      <c r="L2530" s="13">
        <v>3543.75</v>
      </c>
      <c r="M2530" s="8" t="s">
        <v>83</v>
      </c>
      <c r="N2530" s="19">
        <v>44985</v>
      </c>
    </row>
    <row r="2531" spans="2:14" ht="14.25" customHeight="1" x14ac:dyDescent="0.25">
      <c r="B2531" s="8" t="s">
        <v>61</v>
      </c>
      <c r="C2531" s="8">
        <v>1185732</v>
      </c>
      <c r="D2531" s="9">
        <v>44276</v>
      </c>
      <c r="E2531" s="8" t="s">
        <v>48</v>
      </c>
      <c r="F2531" s="8" t="s">
        <v>98</v>
      </c>
      <c r="G2531" s="8" t="s">
        <v>99</v>
      </c>
      <c r="H2531" s="10" t="s">
        <v>19</v>
      </c>
      <c r="I2531" s="11">
        <v>35</v>
      </c>
      <c r="J2531" s="12">
        <v>250</v>
      </c>
      <c r="K2531" s="12">
        <v>8750</v>
      </c>
      <c r="L2531" s="13">
        <v>3500</v>
      </c>
      <c r="M2531" s="8" t="s">
        <v>83</v>
      </c>
      <c r="N2531" s="19">
        <v>44986</v>
      </c>
    </row>
    <row r="2532" spans="2:14" ht="14.25" customHeight="1" x14ac:dyDescent="0.25">
      <c r="B2532" s="8" t="s">
        <v>61</v>
      </c>
      <c r="C2532" s="8">
        <v>1185732</v>
      </c>
      <c r="D2532" s="9">
        <v>44276</v>
      </c>
      <c r="E2532" s="8" t="s">
        <v>48</v>
      </c>
      <c r="F2532" s="8" t="s">
        <v>98</v>
      </c>
      <c r="G2532" s="8" t="s">
        <v>99</v>
      </c>
      <c r="H2532" s="10" t="s">
        <v>20</v>
      </c>
      <c r="I2532" s="11">
        <v>40</v>
      </c>
      <c r="J2532" s="12">
        <v>100</v>
      </c>
      <c r="K2532" s="12">
        <v>4000</v>
      </c>
      <c r="L2532" s="13">
        <v>1600</v>
      </c>
      <c r="M2532" s="8" t="s">
        <v>83</v>
      </c>
      <c r="N2532" s="19">
        <v>44987</v>
      </c>
    </row>
    <row r="2533" spans="2:14" ht="14.25" customHeight="1" x14ac:dyDescent="0.25">
      <c r="B2533" s="8" t="s">
        <v>61</v>
      </c>
      <c r="C2533" s="8">
        <v>1185732</v>
      </c>
      <c r="D2533" s="9">
        <v>44276</v>
      </c>
      <c r="E2533" s="8" t="s">
        <v>48</v>
      </c>
      <c r="F2533" s="8" t="s">
        <v>98</v>
      </c>
      <c r="G2533" s="8" t="s">
        <v>99</v>
      </c>
      <c r="H2533" s="10" t="s">
        <v>21</v>
      </c>
      <c r="I2533" s="11">
        <v>54.999999999999993</v>
      </c>
      <c r="J2533" s="12">
        <v>150</v>
      </c>
      <c r="K2533" s="12">
        <v>8249.9999999999982</v>
      </c>
      <c r="L2533" s="13">
        <v>2887.4999999999991</v>
      </c>
      <c r="M2533" s="8" t="s">
        <v>83</v>
      </c>
      <c r="N2533" s="19">
        <v>44988</v>
      </c>
    </row>
    <row r="2534" spans="2:14" ht="14.25" customHeight="1" x14ac:dyDescent="0.25">
      <c r="B2534" s="8" t="s">
        <v>61</v>
      </c>
      <c r="C2534" s="8">
        <v>1185732</v>
      </c>
      <c r="D2534" s="9">
        <v>44276</v>
      </c>
      <c r="E2534" s="8" t="s">
        <v>48</v>
      </c>
      <c r="F2534" s="8" t="s">
        <v>98</v>
      </c>
      <c r="G2534" s="8" t="s">
        <v>99</v>
      </c>
      <c r="H2534" s="10" t="s">
        <v>22</v>
      </c>
      <c r="I2534" s="11">
        <v>45</v>
      </c>
      <c r="J2534" s="12">
        <v>250</v>
      </c>
      <c r="K2534" s="12">
        <v>11250</v>
      </c>
      <c r="L2534" s="13">
        <v>4500</v>
      </c>
      <c r="M2534" s="8" t="s">
        <v>83</v>
      </c>
      <c r="N2534" s="19">
        <v>44989</v>
      </c>
    </row>
    <row r="2535" spans="2:14" ht="14.25" customHeight="1" x14ac:dyDescent="0.25">
      <c r="B2535" s="8" t="s">
        <v>61</v>
      </c>
      <c r="C2535" s="8">
        <v>1185732</v>
      </c>
      <c r="D2535" s="9">
        <v>44308</v>
      </c>
      <c r="E2535" s="8" t="s">
        <v>48</v>
      </c>
      <c r="F2535" s="8" t="s">
        <v>98</v>
      </c>
      <c r="G2535" s="8" t="s">
        <v>99</v>
      </c>
      <c r="H2535" s="10" t="s">
        <v>16</v>
      </c>
      <c r="I2535" s="11">
        <v>45</v>
      </c>
      <c r="J2535" s="12">
        <v>475</v>
      </c>
      <c r="K2535" s="12">
        <v>21375</v>
      </c>
      <c r="L2535" s="13">
        <v>8550</v>
      </c>
      <c r="M2535" s="8" t="s">
        <v>83</v>
      </c>
      <c r="N2535" s="19">
        <v>44990</v>
      </c>
    </row>
    <row r="2536" spans="2:14" ht="14.25" customHeight="1" x14ac:dyDescent="0.25">
      <c r="B2536" s="8" t="s">
        <v>61</v>
      </c>
      <c r="C2536" s="8">
        <v>1185732</v>
      </c>
      <c r="D2536" s="9">
        <v>44308</v>
      </c>
      <c r="E2536" s="8" t="s">
        <v>48</v>
      </c>
      <c r="F2536" s="8" t="s">
        <v>98</v>
      </c>
      <c r="G2536" s="8" t="s">
        <v>99</v>
      </c>
      <c r="H2536" s="10" t="s">
        <v>18</v>
      </c>
      <c r="I2536" s="11">
        <v>45</v>
      </c>
      <c r="J2536" s="12">
        <v>175</v>
      </c>
      <c r="K2536" s="12">
        <v>7875</v>
      </c>
      <c r="L2536" s="13">
        <v>2756.25</v>
      </c>
      <c r="M2536" s="8" t="s">
        <v>83</v>
      </c>
      <c r="N2536" s="19">
        <v>44991</v>
      </c>
    </row>
    <row r="2537" spans="2:14" ht="14.25" customHeight="1" x14ac:dyDescent="0.25">
      <c r="B2537" s="8" t="s">
        <v>61</v>
      </c>
      <c r="C2537" s="8">
        <v>1185732</v>
      </c>
      <c r="D2537" s="9">
        <v>44308</v>
      </c>
      <c r="E2537" s="8" t="s">
        <v>48</v>
      </c>
      <c r="F2537" s="8" t="s">
        <v>98</v>
      </c>
      <c r="G2537" s="8" t="s">
        <v>99</v>
      </c>
      <c r="H2537" s="10" t="s">
        <v>19</v>
      </c>
      <c r="I2537" s="11">
        <v>40</v>
      </c>
      <c r="J2537" s="12">
        <v>175</v>
      </c>
      <c r="K2537" s="12">
        <v>7000</v>
      </c>
      <c r="L2537" s="13">
        <v>2800</v>
      </c>
      <c r="M2537" s="8" t="s">
        <v>83</v>
      </c>
      <c r="N2537" s="19">
        <v>44992</v>
      </c>
    </row>
    <row r="2538" spans="2:14" ht="14.25" customHeight="1" x14ac:dyDescent="0.25">
      <c r="B2538" s="8" t="s">
        <v>61</v>
      </c>
      <c r="C2538" s="8">
        <v>1185732</v>
      </c>
      <c r="D2538" s="9">
        <v>44308</v>
      </c>
      <c r="E2538" s="8" t="s">
        <v>48</v>
      </c>
      <c r="F2538" s="8" t="s">
        <v>98</v>
      </c>
      <c r="G2538" s="8" t="s">
        <v>99</v>
      </c>
      <c r="H2538" s="10" t="s">
        <v>20</v>
      </c>
      <c r="I2538" s="11">
        <v>45</v>
      </c>
      <c r="J2538" s="12">
        <v>100</v>
      </c>
      <c r="K2538" s="12">
        <v>4500</v>
      </c>
      <c r="L2538" s="13">
        <v>1800</v>
      </c>
      <c r="M2538" s="8" t="s">
        <v>83</v>
      </c>
      <c r="N2538" s="19">
        <v>44993</v>
      </c>
    </row>
    <row r="2539" spans="2:14" ht="14.25" customHeight="1" x14ac:dyDescent="0.25">
      <c r="B2539" s="8" t="s">
        <v>61</v>
      </c>
      <c r="C2539" s="8">
        <v>1185732</v>
      </c>
      <c r="D2539" s="9">
        <v>44308</v>
      </c>
      <c r="E2539" s="8" t="s">
        <v>48</v>
      </c>
      <c r="F2539" s="8" t="s">
        <v>98</v>
      </c>
      <c r="G2539" s="8" t="s">
        <v>99</v>
      </c>
      <c r="H2539" s="10" t="s">
        <v>21</v>
      </c>
      <c r="I2539" s="11">
        <v>50</v>
      </c>
      <c r="J2539" s="12">
        <v>125</v>
      </c>
      <c r="K2539" s="12">
        <v>6250</v>
      </c>
      <c r="L2539" s="13">
        <v>2187.5</v>
      </c>
      <c r="M2539" s="8" t="s">
        <v>83</v>
      </c>
      <c r="N2539" s="19">
        <v>44994</v>
      </c>
    </row>
    <row r="2540" spans="2:14" ht="14.25" customHeight="1" x14ac:dyDescent="0.25">
      <c r="B2540" s="8" t="s">
        <v>61</v>
      </c>
      <c r="C2540" s="8">
        <v>1185732</v>
      </c>
      <c r="D2540" s="9">
        <v>44308</v>
      </c>
      <c r="E2540" s="8" t="s">
        <v>48</v>
      </c>
      <c r="F2540" s="8" t="s">
        <v>98</v>
      </c>
      <c r="G2540" s="8" t="s">
        <v>99</v>
      </c>
      <c r="H2540" s="10" t="s">
        <v>22</v>
      </c>
      <c r="I2540" s="11">
        <v>40</v>
      </c>
      <c r="J2540" s="12">
        <v>250</v>
      </c>
      <c r="K2540" s="12">
        <v>10000</v>
      </c>
      <c r="L2540" s="13">
        <v>4000</v>
      </c>
      <c r="M2540" s="8" t="s">
        <v>83</v>
      </c>
      <c r="N2540" s="19">
        <v>44995</v>
      </c>
    </row>
    <row r="2541" spans="2:14" ht="14.25" customHeight="1" x14ac:dyDescent="0.25">
      <c r="B2541" s="8" t="s">
        <v>61</v>
      </c>
      <c r="C2541" s="8">
        <v>1185732</v>
      </c>
      <c r="D2541" s="9">
        <v>44339</v>
      </c>
      <c r="E2541" s="8" t="s">
        <v>48</v>
      </c>
      <c r="F2541" s="8" t="s">
        <v>98</v>
      </c>
      <c r="G2541" s="8" t="s">
        <v>99</v>
      </c>
      <c r="H2541" s="10" t="s">
        <v>16</v>
      </c>
      <c r="I2541" s="11">
        <v>50</v>
      </c>
      <c r="J2541" s="12">
        <v>520</v>
      </c>
      <c r="K2541" s="12">
        <v>26000</v>
      </c>
      <c r="L2541" s="13">
        <v>10400</v>
      </c>
      <c r="M2541" s="8" t="s">
        <v>83</v>
      </c>
      <c r="N2541" s="19">
        <v>44996</v>
      </c>
    </row>
    <row r="2542" spans="2:14" ht="14.25" customHeight="1" x14ac:dyDescent="0.25">
      <c r="B2542" s="8" t="s">
        <v>61</v>
      </c>
      <c r="C2542" s="8">
        <v>1185732</v>
      </c>
      <c r="D2542" s="9">
        <v>44339</v>
      </c>
      <c r="E2542" s="8" t="s">
        <v>48</v>
      </c>
      <c r="F2542" s="8" t="s">
        <v>98</v>
      </c>
      <c r="G2542" s="8" t="s">
        <v>99</v>
      </c>
      <c r="H2542" s="10" t="s">
        <v>18</v>
      </c>
      <c r="I2542" s="11">
        <v>45.000000000000007</v>
      </c>
      <c r="J2542" s="12">
        <v>225</v>
      </c>
      <c r="K2542" s="12">
        <v>10125.000000000002</v>
      </c>
      <c r="L2542" s="13">
        <v>3543.75</v>
      </c>
      <c r="M2542" s="8" t="s">
        <v>83</v>
      </c>
      <c r="N2542" s="19">
        <v>44997</v>
      </c>
    </row>
    <row r="2543" spans="2:14" ht="14.25" customHeight="1" x14ac:dyDescent="0.25">
      <c r="B2543" s="8" t="s">
        <v>61</v>
      </c>
      <c r="C2543" s="8">
        <v>1185732</v>
      </c>
      <c r="D2543" s="9">
        <v>44339</v>
      </c>
      <c r="E2543" s="8" t="s">
        <v>48</v>
      </c>
      <c r="F2543" s="8" t="s">
        <v>98</v>
      </c>
      <c r="G2543" s="8" t="s">
        <v>99</v>
      </c>
      <c r="H2543" s="10" t="s">
        <v>19</v>
      </c>
      <c r="I2543" s="11">
        <v>40</v>
      </c>
      <c r="J2543" s="12">
        <v>200</v>
      </c>
      <c r="K2543" s="12">
        <v>8000</v>
      </c>
      <c r="L2543" s="13">
        <v>3200</v>
      </c>
      <c r="M2543" s="8" t="s">
        <v>83</v>
      </c>
      <c r="N2543" s="19">
        <v>44998</v>
      </c>
    </row>
    <row r="2544" spans="2:14" ht="14.25" customHeight="1" x14ac:dyDescent="0.25">
      <c r="B2544" s="8" t="s">
        <v>61</v>
      </c>
      <c r="C2544" s="8">
        <v>1185732</v>
      </c>
      <c r="D2544" s="9">
        <v>44339</v>
      </c>
      <c r="E2544" s="8" t="s">
        <v>48</v>
      </c>
      <c r="F2544" s="8" t="s">
        <v>98</v>
      </c>
      <c r="G2544" s="8" t="s">
        <v>99</v>
      </c>
      <c r="H2544" s="10" t="s">
        <v>20</v>
      </c>
      <c r="I2544" s="11">
        <v>40</v>
      </c>
      <c r="J2544" s="12">
        <v>125</v>
      </c>
      <c r="K2544" s="12">
        <v>5000</v>
      </c>
      <c r="L2544" s="13">
        <v>2000</v>
      </c>
      <c r="M2544" s="8" t="s">
        <v>83</v>
      </c>
      <c r="N2544" s="19">
        <v>44999</v>
      </c>
    </row>
    <row r="2545" spans="2:14" ht="14.25" customHeight="1" x14ac:dyDescent="0.25">
      <c r="B2545" s="8" t="s">
        <v>61</v>
      </c>
      <c r="C2545" s="8">
        <v>1185732</v>
      </c>
      <c r="D2545" s="9">
        <v>44339</v>
      </c>
      <c r="E2545" s="8" t="s">
        <v>48</v>
      </c>
      <c r="F2545" s="8" t="s">
        <v>98</v>
      </c>
      <c r="G2545" s="8" t="s">
        <v>99</v>
      </c>
      <c r="H2545" s="10" t="s">
        <v>21</v>
      </c>
      <c r="I2545" s="11">
        <v>50</v>
      </c>
      <c r="J2545" s="12">
        <v>150</v>
      </c>
      <c r="K2545" s="12">
        <v>7500</v>
      </c>
      <c r="L2545" s="13">
        <v>2625</v>
      </c>
      <c r="M2545" s="8" t="s">
        <v>83</v>
      </c>
      <c r="N2545" s="19">
        <v>45000</v>
      </c>
    </row>
    <row r="2546" spans="2:14" ht="14.25" customHeight="1" x14ac:dyDescent="0.25">
      <c r="B2546" s="8" t="s">
        <v>61</v>
      </c>
      <c r="C2546" s="8">
        <v>1185732</v>
      </c>
      <c r="D2546" s="9">
        <v>44339</v>
      </c>
      <c r="E2546" s="8" t="s">
        <v>48</v>
      </c>
      <c r="F2546" s="8" t="s">
        <v>98</v>
      </c>
      <c r="G2546" s="8" t="s">
        <v>99</v>
      </c>
      <c r="H2546" s="10" t="s">
        <v>22</v>
      </c>
      <c r="I2546" s="11">
        <v>55.000000000000007</v>
      </c>
      <c r="J2546" s="12">
        <v>275</v>
      </c>
      <c r="K2546" s="12">
        <v>15125.000000000004</v>
      </c>
      <c r="L2546" s="13">
        <v>6050.0000000000018</v>
      </c>
      <c r="M2546" s="8" t="s">
        <v>83</v>
      </c>
      <c r="N2546" s="19">
        <v>45001</v>
      </c>
    </row>
    <row r="2547" spans="2:14" ht="14.25" customHeight="1" x14ac:dyDescent="0.25">
      <c r="B2547" s="8" t="s">
        <v>61</v>
      </c>
      <c r="C2547" s="8">
        <v>1185732</v>
      </c>
      <c r="D2547" s="9">
        <v>44369</v>
      </c>
      <c r="E2547" s="8" t="s">
        <v>48</v>
      </c>
      <c r="F2547" s="8" t="s">
        <v>98</v>
      </c>
      <c r="G2547" s="8" t="s">
        <v>99</v>
      </c>
      <c r="H2547" s="10" t="s">
        <v>16</v>
      </c>
      <c r="I2547" s="11">
        <v>40</v>
      </c>
      <c r="J2547" s="12">
        <v>525</v>
      </c>
      <c r="K2547" s="12">
        <v>21000</v>
      </c>
      <c r="L2547" s="13">
        <v>8400</v>
      </c>
      <c r="M2547" s="8" t="s">
        <v>83</v>
      </c>
      <c r="N2547" s="19">
        <v>45002</v>
      </c>
    </row>
    <row r="2548" spans="2:14" ht="14.25" customHeight="1" x14ac:dyDescent="0.25">
      <c r="B2548" s="8" t="s">
        <v>61</v>
      </c>
      <c r="C2548" s="8">
        <v>1185732</v>
      </c>
      <c r="D2548" s="9">
        <v>44369</v>
      </c>
      <c r="E2548" s="8" t="s">
        <v>48</v>
      </c>
      <c r="F2548" s="8" t="s">
        <v>98</v>
      </c>
      <c r="G2548" s="8" t="s">
        <v>99</v>
      </c>
      <c r="H2548" s="10" t="s">
        <v>18</v>
      </c>
      <c r="I2548" s="11">
        <v>35.000000000000007</v>
      </c>
      <c r="J2548" s="12">
        <v>275</v>
      </c>
      <c r="K2548" s="12">
        <v>9625.0000000000018</v>
      </c>
      <c r="L2548" s="13">
        <v>3368.75</v>
      </c>
      <c r="M2548" s="8" t="s">
        <v>83</v>
      </c>
      <c r="N2548" s="19">
        <v>45003</v>
      </c>
    </row>
    <row r="2549" spans="2:14" ht="14.25" customHeight="1" x14ac:dyDescent="0.25">
      <c r="B2549" s="8" t="s">
        <v>61</v>
      </c>
      <c r="C2549" s="8">
        <v>1185732</v>
      </c>
      <c r="D2549" s="9">
        <v>44369</v>
      </c>
      <c r="E2549" s="8" t="s">
        <v>48</v>
      </c>
      <c r="F2549" s="8" t="s">
        <v>98</v>
      </c>
      <c r="G2549" s="8" t="s">
        <v>99</v>
      </c>
      <c r="H2549" s="10" t="s">
        <v>19</v>
      </c>
      <c r="I2549" s="11">
        <v>30.000000000000004</v>
      </c>
      <c r="J2549" s="12">
        <v>225</v>
      </c>
      <c r="K2549" s="12">
        <v>6750.0000000000018</v>
      </c>
      <c r="L2549" s="13">
        <v>2700.0000000000009</v>
      </c>
      <c r="M2549" s="8" t="s">
        <v>83</v>
      </c>
      <c r="N2549" s="19">
        <v>45004</v>
      </c>
    </row>
    <row r="2550" spans="2:14" ht="14.25" customHeight="1" x14ac:dyDescent="0.25">
      <c r="B2550" s="8" t="s">
        <v>61</v>
      </c>
      <c r="C2550" s="8">
        <v>1185732</v>
      </c>
      <c r="D2550" s="9">
        <v>44369</v>
      </c>
      <c r="E2550" s="8" t="s">
        <v>48</v>
      </c>
      <c r="F2550" s="8" t="s">
        <v>98</v>
      </c>
      <c r="G2550" s="8" t="s">
        <v>99</v>
      </c>
      <c r="H2550" s="10" t="s">
        <v>20</v>
      </c>
      <c r="I2550" s="11">
        <v>30.000000000000004</v>
      </c>
      <c r="J2550" s="12">
        <v>200</v>
      </c>
      <c r="K2550" s="12">
        <v>6000.0000000000009</v>
      </c>
      <c r="L2550" s="13">
        <v>2400.0000000000005</v>
      </c>
      <c r="M2550" s="8" t="s">
        <v>83</v>
      </c>
      <c r="N2550" s="19">
        <v>45005</v>
      </c>
    </row>
    <row r="2551" spans="2:14" ht="14.25" customHeight="1" x14ac:dyDescent="0.25">
      <c r="B2551" s="8" t="s">
        <v>61</v>
      </c>
      <c r="C2551" s="8">
        <v>1185732</v>
      </c>
      <c r="D2551" s="9">
        <v>44369</v>
      </c>
      <c r="E2551" s="8" t="s">
        <v>48</v>
      </c>
      <c r="F2551" s="8" t="s">
        <v>98</v>
      </c>
      <c r="G2551" s="8" t="s">
        <v>99</v>
      </c>
      <c r="H2551" s="10" t="s">
        <v>21</v>
      </c>
      <c r="I2551" s="11">
        <v>50</v>
      </c>
      <c r="J2551" s="12">
        <v>200</v>
      </c>
      <c r="K2551" s="12">
        <v>10000</v>
      </c>
      <c r="L2551" s="13">
        <v>3500</v>
      </c>
      <c r="M2551" s="8" t="s">
        <v>83</v>
      </c>
      <c r="N2551" s="19">
        <v>45006</v>
      </c>
    </row>
    <row r="2552" spans="2:14" ht="14.25" customHeight="1" x14ac:dyDescent="0.25">
      <c r="B2552" s="8" t="s">
        <v>61</v>
      </c>
      <c r="C2552" s="8">
        <v>1185732</v>
      </c>
      <c r="D2552" s="9">
        <v>44369</v>
      </c>
      <c r="E2552" s="8" t="s">
        <v>48</v>
      </c>
      <c r="F2552" s="8" t="s">
        <v>98</v>
      </c>
      <c r="G2552" s="8" t="s">
        <v>99</v>
      </c>
      <c r="H2552" s="10" t="s">
        <v>22</v>
      </c>
      <c r="I2552" s="11">
        <v>55.000000000000007</v>
      </c>
      <c r="J2552" s="12">
        <v>375</v>
      </c>
      <c r="K2552" s="12">
        <v>20625.000000000004</v>
      </c>
      <c r="L2552" s="13">
        <v>8250.0000000000018</v>
      </c>
      <c r="M2552" s="8" t="s">
        <v>83</v>
      </c>
      <c r="N2552" s="19">
        <v>45007</v>
      </c>
    </row>
    <row r="2553" spans="2:14" ht="14.25" customHeight="1" x14ac:dyDescent="0.25">
      <c r="B2553" s="8" t="s">
        <v>61</v>
      </c>
      <c r="C2553" s="8">
        <v>1185732</v>
      </c>
      <c r="D2553" s="9">
        <v>44398</v>
      </c>
      <c r="E2553" s="8" t="s">
        <v>48</v>
      </c>
      <c r="F2553" s="8" t="s">
        <v>98</v>
      </c>
      <c r="G2553" s="8" t="s">
        <v>99</v>
      </c>
      <c r="H2553" s="10" t="s">
        <v>16</v>
      </c>
      <c r="I2553" s="11">
        <v>50</v>
      </c>
      <c r="J2553" s="12">
        <v>600</v>
      </c>
      <c r="K2553" s="12">
        <v>30000</v>
      </c>
      <c r="L2553" s="13">
        <v>12000</v>
      </c>
      <c r="M2553" s="8" t="s">
        <v>83</v>
      </c>
      <c r="N2553" s="19">
        <v>45008</v>
      </c>
    </row>
    <row r="2554" spans="2:14" ht="14.25" customHeight="1" x14ac:dyDescent="0.25">
      <c r="B2554" s="8" t="s">
        <v>61</v>
      </c>
      <c r="C2554" s="8">
        <v>1185732</v>
      </c>
      <c r="D2554" s="9">
        <v>44398</v>
      </c>
      <c r="E2554" s="8" t="s">
        <v>48</v>
      </c>
      <c r="F2554" s="8" t="s">
        <v>98</v>
      </c>
      <c r="G2554" s="8" t="s">
        <v>99</v>
      </c>
      <c r="H2554" s="10" t="s">
        <v>18</v>
      </c>
      <c r="I2554" s="11">
        <v>45.000000000000007</v>
      </c>
      <c r="J2554" s="12">
        <v>350</v>
      </c>
      <c r="K2554" s="12">
        <v>15750.000000000004</v>
      </c>
      <c r="L2554" s="13">
        <v>5512.5000000000009</v>
      </c>
      <c r="M2554" s="8" t="s">
        <v>83</v>
      </c>
      <c r="N2554" s="19">
        <v>45009</v>
      </c>
    </row>
    <row r="2555" spans="2:14" ht="14.25" customHeight="1" x14ac:dyDescent="0.25">
      <c r="B2555" s="8" t="s">
        <v>61</v>
      </c>
      <c r="C2555" s="8">
        <v>1185732</v>
      </c>
      <c r="D2555" s="9">
        <v>44398</v>
      </c>
      <c r="E2555" s="8" t="s">
        <v>48</v>
      </c>
      <c r="F2555" s="8" t="s">
        <v>98</v>
      </c>
      <c r="G2555" s="8" t="s">
        <v>99</v>
      </c>
      <c r="H2555" s="10" t="s">
        <v>19</v>
      </c>
      <c r="I2555" s="11">
        <v>40</v>
      </c>
      <c r="J2555" s="12">
        <v>275</v>
      </c>
      <c r="K2555" s="12">
        <v>11000</v>
      </c>
      <c r="L2555" s="13">
        <v>4400</v>
      </c>
      <c r="M2555" s="8" t="s">
        <v>83</v>
      </c>
      <c r="N2555" s="19">
        <v>45010</v>
      </c>
    </row>
    <row r="2556" spans="2:14" ht="14.25" customHeight="1" x14ac:dyDescent="0.25">
      <c r="B2556" s="8" t="s">
        <v>61</v>
      </c>
      <c r="C2556" s="8">
        <v>1185732</v>
      </c>
      <c r="D2556" s="9">
        <v>44398</v>
      </c>
      <c r="E2556" s="8" t="s">
        <v>48</v>
      </c>
      <c r="F2556" s="8" t="s">
        <v>98</v>
      </c>
      <c r="G2556" s="8" t="s">
        <v>99</v>
      </c>
      <c r="H2556" s="10" t="s">
        <v>20</v>
      </c>
      <c r="I2556" s="11">
        <v>40</v>
      </c>
      <c r="J2556" s="12">
        <v>225</v>
      </c>
      <c r="K2556" s="12">
        <v>9000</v>
      </c>
      <c r="L2556" s="13">
        <v>3600</v>
      </c>
      <c r="M2556" s="8" t="s">
        <v>83</v>
      </c>
      <c r="N2556" s="19">
        <v>45011</v>
      </c>
    </row>
    <row r="2557" spans="2:14" ht="14.25" customHeight="1" x14ac:dyDescent="0.25">
      <c r="B2557" s="8" t="s">
        <v>61</v>
      </c>
      <c r="C2557" s="8">
        <v>1185732</v>
      </c>
      <c r="D2557" s="9">
        <v>44398</v>
      </c>
      <c r="E2557" s="8" t="s">
        <v>48</v>
      </c>
      <c r="F2557" s="8" t="s">
        <v>98</v>
      </c>
      <c r="G2557" s="8" t="s">
        <v>99</v>
      </c>
      <c r="H2557" s="10" t="s">
        <v>21</v>
      </c>
      <c r="I2557" s="11">
        <v>50</v>
      </c>
      <c r="J2557" s="12">
        <v>250</v>
      </c>
      <c r="K2557" s="12">
        <v>12500</v>
      </c>
      <c r="L2557" s="13">
        <v>4375</v>
      </c>
      <c r="M2557" s="8" t="s">
        <v>83</v>
      </c>
      <c r="N2557" s="19">
        <v>45012</v>
      </c>
    </row>
    <row r="2558" spans="2:14" ht="14.25" customHeight="1" x14ac:dyDescent="0.25">
      <c r="B2558" s="8" t="s">
        <v>61</v>
      </c>
      <c r="C2558" s="8">
        <v>1185732</v>
      </c>
      <c r="D2558" s="9">
        <v>44398</v>
      </c>
      <c r="E2558" s="8" t="s">
        <v>48</v>
      </c>
      <c r="F2558" s="8" t="s">
        <v>98</v>
      </c>
      <c r="G2558" s="8" t="s">
        <v>99</v>
      </c>
      <c r="H2558" s="10" t="s">
        <v>22</v>
      </c>
      <c r="I2558" s="11">
        <v>55.000000000000007</v>
      </c>
      <c r="J2558" s="12">
        <v>425</v>
      </c>
      <c r="K2558" s="12">
        <v>23375.000000000004</v>
      </c>
      <c r="L2558" s="13">
        <v>9350.0000000000018</v>
      </c>
      <c r="M2558" s="8" t="s">
        <v>83</v>
      </c>
      <c r="N2558" s="19">
        <v>45013</v>
      </c>
    </row>
    <row r="2559" spans="2:14" ht="14.25" customHeight="1" x14ac:dyDescent="0.25">
      <c r="B2559" s="8" t="s">
        <v>61</v>
      </c>
      <c r="C2559" s="8">
        <v>1185732</v>
      </c>
      <c r="D2559" s="9">
        <v>44430</v>
      </c>
      <c r="E2559" s="8" t="s">
        <v>48</v>
      </c>
      <c r="F2559" s="8" t="s">
        <v>98</v>
      </c>
      <c r="G2559" s="8" t="s">
        <v>99</v>
      </c>
      <c r="H2559" s="10" t="s">
        <v>16</v>
      </c>
      <c r="I2559" s="11">
        <v>50</v>
      </c>
      <c r="J2559" s="12">
        <v>575</v>
      </c>
      <c r="K2559" s="12">
        <v>28750</v>
      </c>
      <c r="L2559" s="13">
        <v>11500</v>
      </c>
      <c r="M2559" s="8" t="s">
        <v>83</v>
      </c>
      <c r="N2559" s="19">
        <v>45014</v>
      </c>
    </row>
    <row r="2560" spans="2:14" ht="14.25" customHeight="1" x14ac:dyDescent="0.25">
      <c r="B2560" s="8" t="s">
        <v>61</v>
      </c>
      <c r="C2560" s="8">
        <v>1185732</v>
      </c>
      <c r="D2560" s="9">
        <v>44430</v>
      </c>
      <c r="E2560" s="8" t="s">
        <v>48</v>
      </c>
      <c r="F2560" s="8" t="s">
        <v>98</v>
      </c>
      <c r="G2560" s="8" t="s">
        <v>99</v>
      </c>
      <c r="H2560" s="10" t="s">
        <v>18</v>
      </c>
      <c r="I2560" s="11">
        <v>45.000000000000007</v>
      </c>
      <c r="J2560" s="12">
        <v>350</v>
      </c>
      <c r="K2560" s="12">
        <v>15750.000000000004</v>
      </c>
      <c r="L2560" s="13">
        <v>5512.5000000000009</v>
      </c>
      <c r="M2560" s="8" t="s">
        <v>83</v>
      </c>
      <c r="N2560" s="19">
        <v>45015</v>
      </c>
    </row>
    <row r="2561" spans="2:14" ht="14.25" customHeight="1" x14ac:dyDescent="0.25">
      <c r="B2561" s="8" t="s">
        <v>61</v>
      </c>
      <c r="C2561" s="8">
        <v>1185732</v>
      </c>
      <c r="D2561" s="9">
        <v>44430</v>
      </c>
      <c r="E2561" s="8" t="s">
        <v>48</v>
      </c>
      <c r="F2561" s="8" t="s">
        <v>98</v>
      </c>
      <c r="G2561" s="8" t="s">
        <v>99</v>
      </c>
      <c r="H2561" s="10" t="s">
        <v>19</v>
      </c>
      <c r="I2561" s="11">
        <v>40</v>
      </c>
      <c r="J2561" s="12">
        <v>275</v>
      </c>
      <c r="K2561" s="12">
        <v>11000</v>
      </c>
      <c r="L2561" s="13">
        <v>4400</v>
      </c>
      <c r="M2561" s="8" t="s">
        <v>83</v>
      </c>
      <c r="N2561" s="19">
        <v>45016</v>
      </c>
    </row>
    <row r="2562" spans="2:14" ht="14.25" customHeight="1" x14ac:dyDescent="0.25">
      <c r="B2562" s="8" t="s">
        <v>61</v>
      </c>
      <c r="C2562" s="8">
        <v>1185732</v>
      </c>
      <c r="D2562" s="9">
        <v>44430</v>
      </c>
      <c r="E2562" s="8" t="s">
        <v>48</v>
      </c>
      <c r="F2562" s="8" t="s">
        <v>98</v>
      </c>
      <c r="G2562" s="8" t="s">
        <v>99</v>
      </c>
      <c r="H2562" s="10" t="s">
        <v>20</v>
      </c>
      <c r="I2562" s="11">
        <v>40</v>
      </c>
      <c r="J2562" s="12">
        <v>250</v>
      </c>
      <c r="K2562" s="12">
        <v>10000</v>
      </c>
      <c r="L2562" s="13">
        <v>4000</v>
      </c>
      <c r="M2562" s="8" t="s">
        <v>83</v>
      </c>
      <c r="N2562" s="19">
        <v>45017</v>
      </c>
    </row>
    <row r="2563" spans="2:14" ht="14.25" customHeight="1" x14ac:dyDescent="0.25">
      <c r="B2563" s="8" t="s">
        <v>61</v>
      </c>
      <c r="C2563" s="8">
        <v>1185732</v>
      </c>
      <c r="D2563" s="9">
        <v>44430</v>
      </c>
      <c r="E2563" s="8" t="s">
        <v>48</v>
      </c>
      <c r="F2563" s="8" t="s">
        <v>98</v>
      </c>
      <c r="G2563" s="8" t="s">
        <v>99</v>
      </c>
      <c r="H2563" s="10" t="s">
        <v>21</v>
      </c>
      <c r="I2563" s="11">
        <v>50</v>
      </c>
      <c r="J2563" s="12">
        <v>225</v>
      </c>
      <c r="K2563" s="12">
        <v>11250</v>
      </c>
      <c r="L2563" s="13">
        <v>3937.5</v>
      </c>
      <c r="M2563" s="8" t="s">
        <v>83</v>
      </c>
      <c r="N2563" s="19">
        <v>45018</v>
      </c>
    </row>
    <row r="2564" spans="2:14" ht="14.25" customHeight="1" x14ac:dyDescent="0.25">
      <c r="B2564" s="8" t="s">
        <v>61</v>
      </c>
      <c r="C2564" s="8">
        <v>1185732</v>
      </c>
      <c r="D2564" s="9">
        <v>44430</v>
      </c>
      <c r="E2564" s="8" t="s">
        <v>48</v>
      </c>
      <c r="F2564" s="8" t="s">
        <v>98</v>
      </c>
      <c r="G2564" s="8" t="s">
        <v>99</v>
      </c>
      <c r="H2564" s="10" t="s">
        <v>22</v>
      </c>
      <c r="I2564" s="11">
        <v>55.000000000000007</v>
      </c>
      <c r="J2564" s="12">
        <v>400</v>
      </c>
      <c r="K2564" s="12">
        <v>22000.000000000004</v>
      </c>
      <c r="L2564" s="13">
        <v>8800.0000000000018</v>
      </c>
      <c r="M2564" s="8" t="s">
        <v>83</v>
      </c>
      <c r="N2564" s="19">
        <v>45019</v>
      </c>
    </row>
    <row r="2565" spans="2:14" ht="14.25" customHeight="1" x14ac:dyDescent="0.25">
      <c r="B2565" s="8" t="s">
        <v>61</v>
      </c>
      <c r="C2565" s="8">
        <v>1185732</v>
      </c>
      <c r="D2565" s="9">
        <v>44462</v>
      </c>
      <c r="E2565" s="8" t="s">
        <v>48</v>
      </c>
      <c r="F2565" s="8" t="s">
        <v>98</v>
      </c>
      <c r="G2565" s="8" t="s">
        <v>99</v>
      </c>
      <c r="H2565" s="10" t="s">
        <v>16</v>
      </c>
      <c r="I2565" s="11">
        <v>50</v>
      </c>
      <c r="J2565" s="12">
        <v>525</v>
      </c>
      <c r="K2565" s="12">
        <v>26250</v>
      </c>
      <c r="L2565" s="13">
        <v>10500</v>
      </c>
      <c r="M2565" s="8" t="s">
        <v>83</v>
      </c>
      <c r="N2565" s="19">
        <v>45020</v>
      </c>
    </row>
    <row r="2566" spans="2:14" ht="14.25" customHeight="1" x14ac:dyDescent="0.25">
      <c r="B2566" s="8" t="s">
        <v>61</v>
      </c>
      <c r="C2566" s="8">
        <v>1185732</v>
      </c>
      <c r="D2566" s="9">
        <v>44462</v>
      </c>
      <c r="E2566" s="8" t="s">
        <v>48</v>
      </c>
      <c r="F2566" s="8" t="s">
        <v>98</v>
      </c>
      <c r="G2566" s="8" t="s">
        <v>99</v>
      </c>
      <c r="H2566" s="10" t="s">
        <v>18</v>
      </c>
      <c r="I2566" s="11">
        <v>45.000000000000007</v>
      </c>
      <c r="J2566" s="12">
        <v>325</v>
      </c>
      <c r="K2566" s="12">
        <v>14625.000000000004</v>
      </c>
      <c r="L2566" s="13">
        <v>5118.7500000000009</v>
      </c>
      <c r="M2566" s="8" t="s">
        <v>83</v>
      </c>
      <c r="N2566" s="19">
        <v>45021</v>
      </c>
    </row>
    <row r="2567" spans="2:14" ht="14.25" customHeight="1" x14ac:dyDescent="0.25">
      <c r="B2567" s="8" t="s">
        <v>61</v>
      </c>
      <c r="C2567" s="8">
        <v>1185732</v>
      </c>
      <c r="D2567" s="9">
        <v>44462</v>
      </c>
      <c r="E2567" s="8" t="s">
        <v>48</v>
      </c>
      <c r="F2567" s="8" t="s">
        <v>98</v>
      </c>
      <c r="G2567" s="8" t="s">
        <v>99</v>
      </c>
      <c r="H2567" s="10" t="s">
        <v>19</v>
      </c>
      <c r="I2567" s="11">
        <v>35</v>
      </c>
      <c r="J2567" s="12">
        <v>225</v>
      </c>
      <c r="K2567" s="12">
        <v>7875</v>
      </c>
      <c r="L2567" s="13">
        <v>3150</v>
      </c>
      <c r="M2567" s="8" t="s">
        <v>83</v>
      </c>
      <c r="N2567" s="19">
        <v>45022</v>
      </c>
    </row>
    <row r="2568" spans="2:14" ht="14.25" customHeight="1" x14ac:dyDescent="0.25">
      <c r="B2568" s="8" t="s">
        <v>61</v>
      </c>
      <c r="C2568" s="8">
        <v>1185732</v>
      </c>
      <c r="D2568" s="9">
        <v>44462</v>
      </c>
      <c r="E2568" s="8" t="s">
        <v>48</v>
      </c>
      <c r="F2568" s="8" t="s">
        <v>98</v>
      </c>
      <c r="G2568" s="8" t="s">
        <v>99</v>
      </c>
      <c r="H2568" s="10" t="s">
        <v>20</v>
      </c>
      <c r="I2568" s="11">
        <v>35</v>
      </c>
      <c r="J2568" s="12">
        <v>200</v>
      </c>
      <c r="K2568" s="12">
        <v>7000</v>
      </c>
      <c r="L2568" s="13">
        <v>2800</v>
      </c>
      <c r="M2568" s="8" t="s">
        <v>83</v>
      </c>
      <c r="N2568" s="19">
        <v>45023</v>
      </c>
    </row>
    <row r="2569" spans="2:14" ht="14.25" customHeight="1" x14ac:dyDescent="0.25">
      <c r="B2569" s="8" t="s">
        <v>61</v>
      </c>
      <c r="C2569" s="8">
        <v>1185732</v>
      </c>
      <c r="D2569" s="9">
        <v>44462</v>
      </c>
      <c r="E2569" s="8" t="s">
        <v>48</v>
      </c>
      <c r="F2569" s="8" t="s">
        <v>98</v>
      </c>
      <c r="G2569" s="8" t="s">
        <v>99</v>
      </c>
      <c r="H2569" s="10" t="s">
        <v>21</v>
      </c>
      <c r="I2569" s="11">
        <v>45</v>
      </c>
      <c r="J2569" s="12">
        <v>200</v>
      </c>
      <c r="K2569" s="12">
        <v>9000</v>
      </c>
      <c r="L2569" s="13">
        <v>3149.9999999999995</v>
      </c>
      <c r="M2569" s="8" t="s">
        <v>83</v>
      </c>
      <c r="N2569" s="19">
        <v>45024</v>
      </c>
    </row>
    <row r="2570" spans="2:14" ht="14.25" customHeight="1" x14ac:dyDescent="0.25">
      <c r="B2570" s="8" t="s">
        <v>61</v>
      </c>
      <c r="C2570" s="8">
        <v>1185732</v>
      </c>
      <c r="D2570" s="9">
        <v>44462</v>
      </c>
      <c r="E2570" s="8" t="s">
        <v>48</v>
      </c>
      <c r="F2570" s="8" t="s">
        <v>98</v>
      </c>
      <c r="G2570" s="8" t="s">
        <v>99</v>
      </c>
      <c r="H2570" s="10" t="s">
        <v>22</v>
      </c>
      <c r="I2570" s="11">
        <v>50</v>
      </c>
      <c r="J2570" s="12">
        <v>275</v>
      </c>
      <c r="K2570" s="12">
        <v>13750</v>
      </c>
      <c r="L2570" s="13">
        <v>5500</v>
      </c>
      <c r="M2570" s="8" t="s">
        <v>83</v>
      </c>
      <c r="N2570" s="19">
        <v>45025</v>
      </c>
    </row>
    <row r="2571" spans="2:14" ht="14.25" customHeight="1" x14ac:dyDescent="0.25">
      <c r="B2571" s="8" t="s">
        <v>61</v>
      </c>
      <c r="C2571" s="8">
        <v>1185732</v>
      </c>
      <c r="D2571" s="9">
        <v>44491</v>
      </c>
      <c r="E2571" s="8" t="s">
        <v>48</v>
      </c>
      <c r="F2571" s="8" t="s">
        <v>98</v>
      </c>
      <c r="G2571" s="8" t="s">
        <v>99</v>
      </c>
      <c r="H2571" s="10" t="s">
        <v>16</v>
      </c>
      <c r="I2571" s="11">
        <v>54.999999999999993</v>
      </c>
      <c r="J2571" s="12">
        <v>450</v>
      </c>
      <c r="K2571" s="12">
        <v>24749.999999999996</v>
      </c>
      <c r="L2571" s="13">
        <v>9900</v>
      </c>
      <c r="M2571" s="8" t="s">
        <v>83</v>
      </c>
      <c r="N2571" s="19">
        <v>45026</v>
      </c>
    </row>
    <row r="2572" spans="2:14" ht="14.25" customHeight="1" x14ac:dyDescent="0.25">
      <c r="B2572" s="8" t="s">
        <v>61</v>
      </c>
      <c r="C2572" s="8">
        <v>1185732</v>
      </c>
      <c r="D2572" s="9">
        <v>44491</v>
      </c>
      <c r="E2572" s="8" t="s">
        <v>48</v>
      </c>
      <c r="F2572" s="8" t="s">
        <v>98</v>
      </c>
      <c r="G2572" s="8" t="s">
        <v>99</v>
      </c>
      <c r="H2572" s="10" t="s">
        <v>18</v>
      </c>
      <c r="I2572" s="11">
        <v>45</v>
      </c>
      <c r="J2572" s="12">
        <v>275</v>
      </c>
      <c r="K2572" s="12">
        <v>12375</v>
      </c>
      <c r="L2572" s="13">
        <v>4331.25</v>
      </c>
      <c r="M2572" s="8" t="s">
        <v>83</v>
      </c>
      <c r="N2572" s="19">
        <v>45027</v>
      </c>
    </row>
    <row r="2573" spans="2:14" ht="14.25" customHeight="1" x14ac:dyDescent="0.25">
      <c r="B2573" s="8" t="s">
        <v>61</v>
      </c>
      <c r="C2573" s="8">
        <v>1185732</v>
      </c>
      <c r="D2573" s="9">
        <v>44491</v>
      </c>
      <c r="E2573" s="8" t="s">
        <v>48</v>
      </c>
      <c r="F2573" s="8" t="s">
        <v>98</v>
      </c>
      <c r="G2573" s="8" t="s">
        <v>99</v>
      </c>
      <c r="H2573" s="10" t="s">
        <v>19</v>
      </c>
      <c r="I2573" s="11">
        <v>45</v>
      </c>
      <c r="J2573" s="12">
        <v>175</v>
      </c>
      <c r="K2573" s="12">
        <v>7875</v>
      </c>
      <c r="L2573" s="13">
        <v>3150</v>
      </c>
      <c r="M2573" s="8" t="s">
        <v>83</v>
      </c>
      <c r="N2573" s="19">
        <v>45028</v>
      </c>
    </row>
    <row r="2574" spans="2:14" ht="14.25" customHeight="1" x14ac:dyDescent="0.25">
      <c r="B2574" s="8" t="s">
        <v>61</v>
      </c>
      <c r="C2574" s="8">
        <v>1185732</v>
      </c>
      <c r="D2574" s="9">
        <v>44491</v>
      </c>
      <c r="E2574" s="8" t="s">
        <v>48</v>
      </c>
      <c r="F2574" s="8" t="s">
        <v>98</v>
      </c>
      <c r="G2574" s="8" t="s">
        <v>99</v>
      </c>
      <c r="H2574" s="10" t="s">
        <v>20</v>
      </c>
      <c r="I2574" s="11">
        <v>45</v>
      </c>
      <c r="J2574" s="12">
        <v>150</v>
      </c>
      <c r="K2574" s="12">
        <v>6750</v>
      </c>
      <c r="L2574" s="13">
        <v>2700</v>
      </c>
      <c r="M2574" s="8" t="s">
        <v>83</v>
      </c>
      <c r="N2574" s="19">
        <v>45029</v>
      </c>
    </row>
    <row r="2575" spans="2:14" ht="14.25" customHeight="1" x14ac:dyDescent="0.25">
      <c r="B2575" s="8" t="s">
        <v>61</v>
      </c>
      <c r="C2575" s="8">
        <v>1185732</v>
      </c>
      <c r="D2575" s="9">
        <v>44491</v>
      </c>
      <c r="E2575" s="8" t="s">
        <v>48</v>
      </c>
      <c r="F2575" s="8" t="s">
        <v>98</v>
      </c>
      <c r="G2575" s="8" t="s">
        <v>99</v>
      </c>
      <c r="H2575" s="10" t="s">
        <v>21</v>
      </c>
      <c r="I2575" s="11">
        <v>54.999999999999993</v>
      </c>
      <c r="J2575" s="12">
        <v>150</v>
      </c>
      <c r="K2575" s="12">
        <v>8249.9999999999982</v>
      </c>
      <c r="L2575" s="13">
        <v>2887.4999999999991</v>
      </c>
      <c r="M2575" s="8" t="s">
        <v>83</v>
      </c>
      <c r="N2575" s="19">
        <v>45030</v>
      </c>
    </row>
    <row r="2576" spans="2:14" ht="14.25" customHeight="1" x14ac:dyDescent="0.25">
      <c r="B2576" s="8" t="s">
        <v>61</v>
      </c>
      <c r="C2576" s="8">
        <v>1185732</v>
      </c>
      <c r="D2576" s="9">
        <v>44491</v>
      </c>
      <c r="E2576" s="8" t="s">
        <v>48</v>
      </c>
      <c r="F2576" s="8" t="s">
        <v>98</v>
      </c>
      <c r="G2576" s="8" t="s">
        <v>99</v>
      </c>
      <c r="H2576" s="10" t="s">
        <v>22</v>
      </c>
      <c r="I2576" s="11">
        <v>54.999999999999993</v>
      </c>
      <c r="J2576" s="12">
        <v>275</v>
      </c>
      <c r="K2576" s="12">
        <v>15124.999999999996</v>
      </c>
      <c r="L2576" s="13">
        <v>6049.9999999999991</v>
      </c>
      <c r="M2576" s="8" t="s">
        <v>83</v>
      </c>
      <c r="N2576" s="19">
        <v>45031</v>
      </c>
    </row>
    <row r="2577" spans="2:14" ht="14.25" customHeight="1" x14ac:dyDescent="0.25">
      <c r="B2577" s="8" t="s">
        <v>61</v>
      </c>
      <c r="C2577" s="8">
        <v>1185732</v>
      </c>
      <c r="D2577" s="9">
        <v>44522</v>
      </c>
      <c r="E2577" s="8" t="s">
        <v>48</v>
      </c>
      <c r="F2577" s="8" t="s">
        <v>98</v>
      </c>
      <c r="G2577" s="8" t="s">
        <v>99</v>
      </c>
      <c r="H2577" s="10" t="s">
        <v>16</v>
      </c>
      <c r="I2577" s="11">
        <v>50</v>
      </c>
      <c r="J2577" s="12">
        <v>425</v>
      </c>
      <c r="K2577" s="12">
        <v>21250</v>
      </c>
      <c r="L2577" s="13">
        <v>8500</v>
      </c>
      <c r="M2577" s="8" t="s">
        <v>83</v>
      </c>
      <c r="N2577" s="19">
        <v>45032</v>
      </c>
    </row>
    <row r="2578" spans="2:14" ht="14.25" customHeight="1" x14ac:dyDescent="0.25">
      <c r="B2578" s="8" t="s">
        <v>61</v>
      </c>
      <c r="C2578" s="8">
        <v>1185732</v>
      </c>
      <c r="D2578" s="9">
        <v>44522</v>
      </c>
      <c r="E2578" s="8" t="s">
        <v>48</v>
      </c>
      <c r="F2578" s="8" t="s">
        <v>98</v>
      </c>
      <c r="G2578" s="8" t="s">
        <v>99</v>
      </c>
      <c r="H2578" s="10" t="s">
        <v>18</v>
      </c>
      <c r="I2578" s="11">
        <v>40</v>
      </c>
      <c r="J2578" s="12">
        <v>275</v>
      </c>
      <c r="K2578" s="12">
        <v>11000</v>
      </c>
      <c r="L2578" s="13">
        <v>3850</v>
      </c>
      <c r="M2578" s="8" t="s">
        <v>83</v>
      </c>
      <c r="N2578" s="19">
        <v>45033</v>
      </c>
    </row>
    <row r="2579" spans="2:14" ht="14.25" customHeight="1" x14ac:dyDescent="0.25">
      <c r="B2579" s="8" t="s">
        <v>61</v>
      </c>
      <c r="C2579" s="8">
        <v>1185732</v>
      </c>
      <c r="D2579" s="9">
        <v>44522</v>
      </c>
      <c r="E2579" s="8" t="s">
        <v>48</v>
      </c>
      <c r="F2579" s="8" t="s">
        <v>98</v>
      </c>
      <c r="G2579" s="8" t="s">
        <v>99</v>
      </c>
      <c r="H2579" s="10" t="s">
        <v>19</v>
      </c>
      <c r="I2579" s="11">
        <v>45</v>
      </c>
      <c r="J2579" s="12">
        <v>220</v>
      </c>
      <c r="K2579" s="12">
        <v>9900</v>
      </c>
      <c r="L2579" s="13">
        <v>3960</v>
      </c>
      <c r="M2579" s="8" t="s">
        <v>83</v>
      </c>
      <c r="N2579" s="19">
        <v>45034</v>
      </c>
    </row>
    <row r="2580" spans="2:14" ht="14.25" customHeight="1" x14ac:dyDescent="0.25">
      <c r="B2580" s="8" t="s">
        <v>13</v>
      </c>
      <c r="C2580" s="8">
        <v>1185732</v>
      </c>
      <c r="D2580" s="9">
        <v>44522</v>
      </c>
      <c r="E2580" s="8" t="s">
        <v>48</v>
      </c>
      <c r="F2580" s="8" t="s">
        <v>98</v>
      </c>
      <c r="G2580" s="8" t="s">
        <v>99</v>
      </c>
      <c r="H2580" s="10" t="s">
        <v>20</v>
      </c>
      <c r="I2580" s="11">
        <v>55.000000000000007</v>
      </c>
      <c r="J2580" s="12">
        <v>200</v>
      </c>
      <c r="K2580" s="12">
        <v>11000.000000000002</v>
      </c>
      <c r="L2580" s="13">
        <v>4400.0000000000009</v>
      </c>
      <c r="M2580" s="8" t="s">
        <v>83</v>
      </c>
      <c r="N2580" s="19">
        <v>45035</v>
      </c>
    </row>
    <row r="2581" spans="2:14" ht="14.25" customHeight="1" x14ac:dyDescent="0.25">
      <c r="B2581" s="8" t="s">
        <v>13</v>
      </c>
      <c r="C2581" s="8">
        <v>1185732</v>
      </c>
      <c r="D2581" s="9">
        <v>44522</v>
      </c>
      <c r="E2581" s="8" t="s">
        <v>48</v>
      </c>
      <c r="F2581" s="8" t="s">
        <v>98</v>
      </c>
      <c r="G2581" s="8" t="s">
        <v>99</v>
      </c>
      <c r="H2581" s="10" t="s">
        <v>21</v>
      </c>
      <c r="I2581" s="11">
        <v>65</v>
      </c>
      <c r="J2581" s="12">
        <v>175</v>
      </c>
      <c r="K2581" s="12">
        <v>11375</v>
      </c>
      <c r="L2581" s="13">
        <v>3981.25</v>
      </c>
      <c r="M2581" s="8" t="s">
        <v>83</v>
      </c>
      <c r="N2581" s="19">
        <v>45036</v>
      </c>
    </row>
    <row r="2582" spans="2:14" ht="14.25" customHeight="1" x14ac:dyDescent="0.25">
      <c r="B2582" s="8" t="s">
        <v>13</v>
      </c>
      <c r="C2582" s="8">
        <v>1185732</v>
      </c>
      <c r="D2582" s="9">
        <v>44522</v>
      </c>
      <c r="E2582" s="8" t="s">
        <v>48</v>
      </c>
      <c r="F2582" s="8" t="s">
        <v>98</v>
      </c>
      <c r="G2582" s="8" t="s">
        <v>99</v>
      </c>
      <c r="H2582" s="10" t="s">
        <v>22</v>
      </c>
      <c r="I2582" s="11">
        <v>70</v>
      </c>
      <c r="J2582" s="12">
        <v>275</v>
      </c>
      <c r="K2582" s="12">
        <v>19250</v>
      </c>
      <c r="L2582" s="13">
        <v>7700</v>
      </c>
      <c r="M2582" s="8" t="s">
        <v>83</v>
      </c>
      <c r="N2582" s="19">
        <v>45037</v>
      </c>
    </row>
    <row r="2583" spans="2:14" ht="14.25" customHeight="1" x14ac:dyDescent="0.25">
      <c r="B2583" s="8" t="s">
        <v>13</v>
      </c>
      <c r="C2583" s="8">
        <v>1185732</v>
      </c>
      <c r="D2583" s="9">
        <v>44551</v>
      </c>
      <c r="E2583" s="8" t="s">
        <v>48</v>
      </c>
      <c r="F2583" s="8" t="s">
        <v>98</v>
      </c>
      <c r="G2583" s="8" t="s">
        <v>99</v>
      </c>
      <c r="H2583" s="10" t="s">
        <v>16</v>
      </c>
      <c r="I2583" s="11">
        <v>65</v>
      </c>
      <c r="J2583" s="12">
        <v>525</v>
      </c>
      <c r="K2583" s="12">
        <v>34125</v>
      </c>
      <c r="L2583" s="13">
        <v>13650</v>
      </c>
      <c r="M2583" s="8" t="s">
        <v>83</v>
      </c>
      <c r="N2583" s="19">
        <v>45038</v>
      </c>
    </row>
    <row r="2584" spans="2:14" ht="14.25" customHeight="1" x14ac:dyDescent="0.25">
      <c r="B2584" s="8" t="s">
        <v>13</v>
      </c>
      <c r="C2584" s="8">
        <v>1185732</v>
      </c>
      <c r="D2584" s="9">
        <v>44551</v>
      </c>
      <c r="E2584" s="8" t="s">
        <v>48</v>
      </c>
      <c r="F2584" s="8" t="s">
        <v>98</v>
      </c>
      <c r="G2584" s="8" t="s">
        <v>99</v>
      </c>
      <c r="H2584" s="10" t="s">
        <v>18</v>
      </c>
      <c r="I2584" s="11">
        <v>55.000000000000007</v>
      </c>
      <c r="J2584" s="12">
        <v>325</v>
      </c>
      <c r="K2584" s="12">
        <v>17875.000000000004</v>
      </c>
      <c r="L2584" s="13">
        <v>6256.2500000000009</v>
      </c>
      <c r="M2584" s="8" t="s">
        <v>83</v>
      </c>
      <c r="N2584" s="19">
        <v>45039</v>
      </c>
    </row>
    <row r="2585" spans="2:14" ht="14.25" customHeight="1" x14ac:dyDescent="0.25">
      <c r="B2585" s="8" t="s">
        <v>13</v>
      </c>
      <c r="C2585" s="8">
        <v>1185732</v>
      </c>
      <c r="D2585" s="9">
        <v>44551</v>
      </c>
      <c r="E2585" s="8" t="s">
        <v>48</v>
      </c>
      <c r="F2585" s="8" t="s">
        <v>98</v>
      </c>
      <c r="G2585" s="8" t="s">
        <v>99</v>
      </c>
      <c r="H2585" s="10" t="s">
        <v>19</v>
      </c>
      <c r="I2585" s="11">
        <v>55.000000000000007</v>
      </c>
      <c r="J2585" s="12">
        <v>275</v>
      </c>
      <c r="K2585" s="12">
        <v>15125.000000000004</v>
      </c>
      <c r="L2585" s="13">
        <v>6050.0000000000018</v>
      </c>
      <c r="M2585" s="8" t="s">
        <v>83</v>
      </c>
      <c r="N2585" s="19">
        <v>45040</v>
      </c>
    </row>
    <row r="2586" spans="2:14" ht="14.25" customHeight="1" x14ac:dyDescent="0.25">
      <c r="B2586" s="8" t="s">
        <v>13</v>
      </c>
      <c r="C2586" s="8">
        <v>1185732</v>
      </c>
      <c r="D2586" s="9">
        <v>44551</v>
      </c>
      <c r="E2586" s="8" t="s">
        <v>48</v>
      </c>
      <c r="F2586" s="8" t="s">
        <v>98</v>
      </c>
      <c r="G2586" s="8" t="s">
        <v>99</v>
      </c>
      <c r="H2586" s="10" t="s">
        <v>20</v>
      </c>
      <c r="I2586" s="11">
        <v>50</v>
      </c>
      <c r="J2586" s="12">
        <v>225</v>
      </c>
      <c r="K2586" s="12">
        <v>11250</v>
      </c>
      <c r="L2586" s="13">
        <v>4500</v>
      </c>
      <c r="M2586" s="8" t="s">
        <v>83</v>
      </c>
      <c r="N2586" s="19">
        <v>45041</v>
      </c>
    </row>
    <row r="2587" spans="2:14" ht="14.25" customHeight="1" x14ac:dyDescent="0.25">
      <c r="B2587" s="8" t="s">
        <v>13</v>
      </c>
      <c r="C2587" s="8">
        <v>1185732</v>
      </c>
      <c r="D2587" s="9">
        <v>44551</v>
      </c>
      <c r="E2587" s="8" t="s">
        <v>48</v>
      </c>
      <c r="F2587" s="8" t="s">
        <v>98</v>
      </c>
      <c r="G2587" s="8" t="s">
        <v>99</v>
      </c>
      <c r="H2587" s="10" t="s">
        <v>21</v>
      </c>
      <c r="I2587" s="11">
        <v>60</v>
      </c>
      <c r="J2587" s="12">
        <v>225</v>
      </c>
      <c r="K2587" s="12">
        <v>13500</v>
      </c>
      <c r="L2587" s="13">
        <v>4725</v>
      </c>
      <c r="M2587" s="8" t="s">
        <v>83</v>
      </c>
      <c r="N2587" s="19">
        <v>45042</v>
      </c>
    </row>
    <row r="2588" spans="2:14" ht="14.25" customHeight="1" x14ac:dyDescent="0.25">
      <c r="B2588" s="8" t="s">
        <v>13</v>
      </c>
      <c r="C2588" s="8">
        <v>1185732</v>
      </c>
      <c r="D2588" s="9">
        <v>44551</v>
      </c>
      <c r="E2588" s="8" t="s">
        <v>48</v>
      </c>
      <c r="F2588" s="8" t="s">
        <v>98</v>
      </c>
      <c r="G2588" s="8" t="s">
        <v>99</v>
      </c>
      <c r="H2588" s="10" t="s">
        <v>22</v>
      </c>
      <c r="I2588" s="11">
        <v>64.999999999999986</v>
      </c>
      <c r="J2588" s="12">
        <v>325</v>
      </c>
      <c r="K2588" s="12">
        <v>21124.999999999993</v>
      </c>
      <c r="L2588" s="13">
        <v>8449.9999999999982</v>
      </c>
      <c r="M2588" s="8" t="s">
        <v>83</v>
      </c>
      <c r="N2588" s="19">
        <v>45043</v>
      </c>
    </row>
    <row r="2589" spans="2:14" ht="14.25" customHeight="1" x14ac:dyDescent="0.25">
      <c r="B2589" s="8" t="s">
        <v>13</v>
      </c>
      <c r="C2589" s="8">
        <v>1185732</v>
      </c>
      <c r="D2589" s="9">
        <v>44216</v>
      </c>
      <c r="E2589" s="8" t="s">
        <v>48</v>
      </c>
      <c r="F2589" s="8" t="s">
        <v>98</v>
      </c>
      <c r="G2589" s="8" t="s">
        <v>99</v>
      </c>
      <c r="H2589" s="10" t="s">
        <v>16</v>
      </c>
      <c r="I2589" s="11">
        <v>30.000000000000004</v>
      </c>
      <c r="J2589" s="12">
        <v>725</v>
      </c>
      <c r="K2589" s="12">
        <v>21750.000000000004</v>
      </c>
      <c r="L2589" s="13">
        <v>8700.0000000000018</v>
      </c>
      <c r="M2589" s="8" t="s">
        <v>83</v>
      </c>
      <c r="N2589" s="19">
        <v>45044</v>
      </c>
    </row>
    <row r="2590" spans="2:14" ht="14.25" customHeight="1" x14ac:dyDescent="0.25">
      <c r="B2590" s="8" t="s">
        <v>13</v>
      </c>
      <c r="C2590" s="8">
        <v>1185732</v>
      </c>
      <c r="D2590" s="9">
        <v>44216</v>
      </c>
      <c r="E2590" s="8" t="s">
        <v>48</v>
      </c>
      <c r="F2590" s="8" t="s">
        <v>98</v>
      </c>
      <c r="G2590" s="8" t="s">
        <v>99</v>
      </c>
      <c r="H2590" s="10" t="s">
        <v>18</v>
      </c>
      <c r="I2590" s="11">
        <v>30.000000000000004</v>
      </c>
      <c r="J2590" s="12">
        <v>525</v>
      </c>
      <c r="K2590" s="12">
        <v>15750.000000000004</v>
      </c>
      <c r="L2590" s="13">
        <v>5512.5000000000009</v>
      </c>
      <c r="M2590" s="8" t="s">
        <v>83</v>
      </c>
      <c r="N2590" s="19">
        <v>45045</v>
      </c>
    </row>
    <row r="2591" spans="2:14" ht="14.25" customHeight="1" x14ac:dyDescent="0.25">
      <c r="B2591" s="8" t="s">
        <v>13</v>
      </c>
      <c r="C2591" s="8">
        <v>1185732</v>
      </c>
      <c r="D2591" s="9">
        <v>44216</v>
      </c>
      <c r="E2591" s="8" t="s">
        <v>48</v>
      </c>
      <c r="F2591" s="8" t="s">
        <v>98</v>
      </c>
      <c r="G2591" s="8" t="s">
        <v>99</v>
      </c>
      <c r="H2591" s="10" t="s">
        <v>19</v>
      </c>
      <c r="I2591" s="11">
        <v>20.000000000000007</v>
      </c>
      <c r="J2591" s="12">
        <v>525</v>
      </c>
      <c r="K2591" s="12">
        <v>10500.000000000004</v>
      </c>
      <c r="L2591" s="13">
        <v>4200.0000000000018</v>
      </c>
      <c r="M2591" s="8" t="s">
        <v>83</v>
      </c>
      <c r="N2591" s="19">
        <v>45046</v>
      </c>
    </row>
    <row r="2592" spans="2:14" ht="14.25" customHeight="1" x14ac:dyDescent="0.25">
      <c r="B2592" s="8" t="s">
        <v>13</v>
      </c>
      <c r="C2592" s="8">
        <v>1185732</v>
      </c>
      <c r="D2592" s="9">
        <v>44216</v>
      </c>
      <c r="E2592" s="8" t="s">
        <v>48</v>
      </c>
      <c r="F2592" s="8" t="s">
        <v>98</v>
      </c>
      <c r="G2592" s="8" t="s">
        <v>99</v>
      </c>
      <c r="H2592" s="10" t="s">
        <v>20</v>
      </c>
      <c r="I2592" s="11">
        <v>25</v>
      </c>
      <c r="J2592" s="12">
        <v>375</v>
      </c>
      <c r="K2592" s="12">
        <v>9375</v>
      </c>
      <c r="L2592" s="13">
        <v>3750</v>
      </c>
      <c r="M2592" s="8" t="s">
        <v>83</v>
      </c>
      <c r="N2592" s="19">
        <v>45047</v>
      </c>
    </row>
    <row r="2593" spans="2:14" ht="14.25" customHeight="1" x14ac:dyDescent="0.25">
      <c r="B2593" s="8" t="s">
        <v>13</v>
      </c>
      <c r="C2593" s="8">
        <v>1185732</v>
      </c>
      <c r="D2593" s="9">
        <v>44216</v>
      </c>
      <c r="E2593" s="8" t="s">
        <v>48</v>
      </c>
      <c r="F2593" s="8" t="s">
        <v>98</v>
      </c>
      <c r="G2593" s="8" t="s">
        <v>99</v>
      </c>
      <c r="H2593" s="10" t="s">
        <v>21</v>
      </c>
      <c r="I2593" s="11">
        <v>40</v>
      </c>
      <c r="J2593" s="12">
        <v>425</v>
      </c>
      <c r="K2593" s="12">
        <v>17000</v>
      </c>
      <c r="L2593" s="13">
        <v>5949.9999999999991</v>
      </c>
      <c r="M2593" s="8" t="s">
        <v>83</v>
      </c>
      <c r="N2593" s="19">
        <v>45048</v>
      </c>
    </row>
    <row r="2594" spans="2:14" ht="14.25" customHeight="1" x14ac:dyDescent="0.25">
      <c r="B2594" s="8" t="s">
        <v>13</v>
      </c>
      <c r="C2594" s="8">
        <v>1185732</v>
      </c>
      <c r="D2594" s="9">
        <v>44216</v>
      </c>
      <c r="E2594" s="8" t="s">
        <v>48</v>
      </c>
      <c r="F2594" s="8" t="s">
        <v>98</v>
      </c>
      <c r="G2594" s="8" t="s">
        <v>99</v>
      </c>
      <c r="H2594" s="10" t="s">
        <v>22</v>
      </c>
      <c r="I2594" s="11">
        <v>30.000000000000004</v>
      </c>
      <c r="J2594" s="12">
        <v>525</v>
      </c>
      <c r="K2594" s="12">
        <v>15750.000000000004</v>
      </c>
      <c r="L2594" s="13">
        <v>7875.0000000000018</v>
      </c>
      <c r="M2594" s="8" t="s">
        <v>83</v>
      </c>
      <c r="N2594" s="19">
        <v>45049</v>
      </c>
    </row>
    <row r="2595" spans="2:14" ht="14.25" customHeight="1" x14ac:dyDescent="0.25">
      <c r="B2595" s="8" t="s">
        <v>13</v>
      </c>
      <c r="C2595" s="8">
        <v>1185732</v>
      </c>
      <c r="D2595" s="9">
        <v>44245</v>
      </c>
      <c r="E2595" s="8" t="s">
        <v>48</v>
      </c>
      <c r="F2595" s="8" t="s">
        <v>98</v>
      </c>
      <c r="G2595" s="8" t="s">
        <v>99</v>
      </c>
      <c r="H2595" s="10" t="s">
        <v>16</v>
      </c>
      <c r="I2595" s="11">
        <v>30.000000000000004</v>
      </c>
      <c r="J2595" s="12">
        <v>775</v>
      </c>
      <c r="K2595" s="12">
        <v>23250.000000000004</v>
      </c>
      <c r="L2595" s="13">
        <v>9300.0000000000018</v>
      </c>
      <c r="M2595" s="8" t="s">
        <v>83</v>
      </c>
      <c r="N2595" s="19">
        <v>45050</v>
      </c>
    </row>
    <row r="2596" spans="2:14" ht="14.25" customHeight="1" x14ac:dyDescent="0.25">
      <c r="B2596" s="8" t="s">
        <v>13</v>
      </c>
      <c r="C2596" s="8">
        <v>1185732</v>
      </c>
      <c r="D2596" s="9">
        <v>44245</v>
      </c>
      <c r="E2596" s="8" t="s">
        <v>48</v>
      </c>
      <c r="F2596" s="8" t="s">
        <v>98</v>
      </c>
      <c r="G2596" s="8" t="s">
        <v>99</v>
      </c>
      <c r="H2596" s="10" t="s">
        <v>18</v>
      </c>
      <c r="I2596" s="11">
        <v>30.000000000000004</v>
      </c>
      <c r="J2596" s="12">
        <v>425</v>
      </c>
      <c r="K2596" s="12">
        <v>12750.000000000002</v>
      </c>
      <c r="L2596" s="13">
        <v>4462.5</v>
      </c>
      <c r="M2596" s="8" t="s">
        <v>83</v>
      </c>
      <c r="N2596" s="19">
        <v>45051</v>
      </c>
    </row>
    <row r="2597" spans="2:14" ht="14.25" customHeight="1" x14ac:dyDescent="0.25">
      <c r="B2597" s="8" t="s">
        <v>13</v>
      </c>
      <c r="C2597" s="8">
        <v>1185732</v>
      </c>
      <c r="D2597" s="9">
        <v>44245</v>
      </c>
      <c r="E2597" s="8" t="s">
        <v>48</v>
      </c>
      <c r="F2597" s="8" t="s">
        <v>98</v>
      </c>
      <c r="G2597" s="8" t="s">
        <v>99</v>
      </c>
      <c r="H2597" s="10" t="s">
        <v>19</v>
      </c>
      <c r="I2597" s="11">
        <v>20.000000000000007</v>
      </c>
      <c r="J2597" s="12">
        <v>475</v>
      </c>
      <c r="K2597" s="12">
        <v>9500.0000000000036</v>
      </c>
      <c r="L2597" s="13">
        <v>3800.0000000000014</v>
      </c>
      <c r="M2597" s="8" t="s">
        <v>83</v>
      </c>
      <c r="N2597" s="19">
        <v>45052</v>
      </c>
    </row>
    <row r="2598" spans="2:14" ht="14.25" customHeight="1" x14ac:dyDescent="0.25">
      <c r="B2598" s="8" t="s">
        <v>13</v>
      </c>
      <c r="C2598" s="8">
        <v>1185732</v>
      </c>
      <c r="D2598" s="9">
        <v>44245</v>
      </c>
      <c r="E2598" s="8" t="s">
        <v>27</v>
      </c>
      <c r="F2598" s="8" t="s">
        <v>100</v>
      </c>
      <c r="G2598" s="8" t="s">
        <v>101</v>
      </c>
      <c r="H2598" s="10" t="s">
        <v>20</v>
      </c>
      <c r="I2598" s="11">
        <v>25</v>
      </c>
      <c r="J2598" s="12">
        <v>325</v>
      </c>
      <c r="K2598" s="12">
        <v>8125</v>
      </c>
      <c r="L2598" s="13">
        <v>3250</v>
      </c>
      <c r="M2598" s="8" t="s">
        <v>83</v>
      </c>
      <c r="N2598" s="19">
        <v>45053</v>
      </c>
    </row>
    <row r="2599" spans="2:14" ht="14.25" customHeight="1" x14ac:dyDescent="0.25">
      <c r="B2599" s="8" t="s">
        <v>13</v>
      </c>
      <c r="C2599" s="8">
        <v>1185732</v>
      </c>
      <c r="D2599" s="9">
        <v>44245</v>
      </c>
      <c r="E2599" s="8" t="s">
        <v>27</v>
      </c>
      <c r="F2599" s="8" t="s">
        <v>100</v>
      </c>
      <c r="G2599" s="8" t="s">
        <v>101</v>
      </c>
      <c r="H2599" s="10" t="s">
        <v>21</v>
      </c>
      <c r="I2599" s="11">
        <v>40</v>
      </c>
      <c r="J2599" s="12">
        <v>400</v>
      </c>
      <c r="K2599" s="12">
        <v>16000</v>
      </c>
      <c r="L2599" s="13">
        <v>5600</v>
      </c>
      <c r="M2599" s="8" t="s">
        <v>83</v>
      </c>
      <c r="N2599" s="19">
        <v>45054</v>
      </c>
    </row>
    <row r="2600" spans="2:14" ht="14.25" customHeight="1" x14ac:dyDescent="0.25">
      <c r="B2600" s="8" t="s">
        <v>13</v>
      </c>
      <c r="C2600" s="8">
        <v>1185732</v>
      </c>
      <c r="D2600" s="9">
        <v>44245</v>
      </c>
      <c r="E2600" s="8" t="s">
        <v>27</v>
      </c>
      <c r="F2600" s="8" t="s">
        <v>100</v>
      </c>
      <c r="G2600" s="8" t="s">
        <v>101</v>
      </c>
      <c r="H2600" s="10" t="s">
        <v>22</v>
      </c>
      <c r="I2600" s="11">
        <v>25</v>
      </c>
      <c r="J2600" s="12">
        <v>500</v>
      </c>
      <c r="K2600" s="12">
        <v>12500</v>
      </c>
      <c r="L2600" s="13">
        <v>6250</v>
      </c>
      <c r="M2600" s="8" t="s">
        <v>83</v>
      </c>
      <c r="N2600" s="19">
        <v>45055</v>
      </c>
    </row>
    <row r="2601" spans="2:14" ht="14.25" customHeight="1" x14ac:dyDescent="0.25">
      <c r="B2601" s="8" t="s">
        <v>13</v>
      </c>
      <c r="C2601" s="8">
        <v>1185732</v>
      </c>
      <c r="D2601" s="9">
        <v>44271</v>
      </c>
      <c r="E2601" s="8" t="s">
        <v>27</v>
      </c>
      <c r="F2601" s="8" t="s">
        <v>100</v>
      </c>
      <c r="G2601" s="8" t="s">
        <v>101</v>
      </c>
      <c r="H2601" s="10" t="s">
        <v>16</v>
      </c>
      <c r="I2601" s="11">
        <v>25</v>
      </c>
      <c r="J2601" s="12">
        <v>720</v>
      </c>
      <c r="K2601" s="12">
        <v>18000</v>
      </c>
      <c r="L2601" s="13">
        <v>7200</v>
      </c>
      <c r="M2601" s="8" t="s">
        <v>83</v>
      </c>
      <c r="N2601" s="19">
        <v>45056</v>
      </c>
    </row>
    <row r="2602" spans="2:14" ht="14.25" customHeight="1" x14ac:dyDescent="0.25">
      <c r="B2602" s="8" t="s">
        <v>13</v>
      </c>
      <c r="C2602" s="8">
        <v>1185732</v>
      </c>
      <c r="D2602" s="9">
        <v>44271</v>
      </c>
      <c r="E2602" s="8" t="s">
        <v>27</v>
      </c>
      <c r="F2602" s="8" t="s">
        <v>100</v>
      </c>
      <c r="G2602" s="8" t="s">
        <v>101</v>
      </c>
      <c r="H2602" s="10" t="s">
        <v>18</v>
      </c>
      <c r="I2602" s="11">
        <v>25</v>
      </c>
      <c r="J2602" s="12">
        <v>400</v>
      </c>
      <c r="K2602" s="12">
        <v>10000</v>
      </c>
      <c r="L2602" s="13">
        <v>3500</v>
      </c>
      <c r="M2602" s="8" t="s">
        <v>83</v>
      </c>
      <c r="N2602" s="19">
        <v>45057</v>
      </c>
    </row>
    <row r="2603" spans="2:14" ht="14.25" customHeight="1" x14ac:dyDescent="0.25">
      <c r="B2603" s="8" t="s">
        <v>13</v>
      </c>
      <c r="C2603" s="8">
        <v>1185732</v>
      </c>
      <c r="D2603" s="9">
        <v>44271</v>
      </c>
      <c r="E2603" s="8" t="s">
        <v>27</v>
      </c>
      <c r="F2603" s="8" t="s">
        <v>100</v>
      </c>
      <c r="G2603" s="8" t="s">
        <v>101</v>
      </c>
      <c r="H2603" s="10" t="s">
        <v>19</v>
      </c>
      <c r="I2603" s="11">
        <v>15.000000000000002</v>
      </c>
      <c r="J2603" s="12">
        <v>425</v>
      </c>
      <c r="K2603" s="12">
        <v>6375.0000000000009</v>
      </c>
      <c r="L2603" s="13">
        <v>2550.0000000000005</v>
      </c>
      <c r="M2603" s="8" t="s">
        <v>83</v>
      </c>
      <c r="N2603" s="19">
        <v>45058</v>
      </c>
    </row>
    <row r="2604" spans="2:14" ht="14.25" customHeight="1" x14ac:dyDescent="0.25">
      <c r="B2604" s="8" t="s">
        <v>13</v>
      </c>
      <c r="C2604" s="8">
        <v>1185732</v>
      </c>
      <c r="D2604" s="9">
        <v>44271</v>
      </c>
      <c r="E2604" s="8" t="s">
        <v>27</v>
      </c>
      <c r="F2604" s="8" t="s">
        <v>100</v>
      </c>
      <c r="G2604" s="8" t="s">
        <v>101</v>
      </c>
      <c r="H2604" s="10" t="s">
        <v>20</v>
      </c>
      <c r="I2604" s="11">
        <v>19.999999999999996</v>
      </c>
      <c r="J2604" s="12">
        <v>275</v>
      </c>
      <c r="K2604" s="12">
        <v>5499.9999999999991</v>
      </c>
      <c r="L2604" s="13">
        <v>2200</v>
      </c>
      <c r="M2604" s="8" t="s">
        <v>83</v>
      </c>
      <c r="N2604" s="19">
        <v>45059</v>
      </c>
    </row>
    <row r="2605" spans="2:14" ht="14.25" customHeight="1" x14ac:dyDescent="0.25">
      <c r="B2605" s="8" t="s">
        <v>13</v>
      </c>
      <c r="C2605" s="8">
        <v>1185732</v>
      </c>
      <c r="D2605" s="9">
        <v>44271</v>
      </c>
      <c r="E2605" s="8" t="s">
        <v>27</v>
      </c>
      <c r="F2605" s="8" t="s">
        <v>100</v>
      </c>
      <c r="G2605" s="8" t="s">
        <v>101</v>
      </c>
      <c r="H2605" s="10" t="s">
        <v>21</v>
      </c>
      <c r="I2605" s="11">
        <v>35.000000000000007</v>
      </c>
      <c r="J2605" s="12">
        <v>325</v>
      </c>
      <c r="K2605" s="12">
        <v>11375.000000000004</v>
      </c>
      <c r="L2605" s="13">
        <v>3981.2500000000009</v>
      </c>
      <c r="M2605" s="8" t="s">
        <v>83</v>
      </c>
      <c r="N2605" s="19">
        <v>45060</v>
      </c>
    </row>
    <row r="2606" spans="2:14" ht="14.25" customHeight="1" x14ac:dyDescent="0.25">
      <c r="B2606" s="8" t="s">
        <v>13</v>
      </c>
      <c r="C2606" s="8">
        <v>1185732</v>
      </c>
      <c r="D2606" s="9">
        <v>44271</v>
      </c>
      <c r="E2606" s="8" t="s">
        <v>27</v>
      </c>
      <c r="F2606" s="8" t="s">
        <v>100</v>
      </c>
      <c r="G2606" s="8" t="s">
        <v>101</v>
      </c>
      <c r="H2606" s="10" t="s">
        <v>22</v>
      </c>
      <c r="I2606" s="11">
        <v>25</v>
      </c>
      <c r="J2606" s="12">
        <v>425</v>
      </c>
      <c r="K2606" s="12">
        <v>10625</v>
      </c>
      <c r="L2606" s="13">
        <v>5312.5</v>
      </c>
      <c r="M2606" s="8" t="s">
        <v>83</v>
      </c>
      <c r="N2606" s="19">
        <v>45061</v>
      </c>
    </row>
    <row r="2607" spans="2:14" ht="14.25" customHeight="1" x14ac:dyDescent="0.25">
      <c r="B2607" s="8" t="s">
        <v>13</v>
      </c>
      <c r="C2607" s="8">
        <v>1185732</v>
      </c>
      <c r="D2607" s="9">
        <v>44303</v>
      </c>
      <c r="E2607" s="8" t="s">
        <v>27</v>
      </c>
      <c r="F2607" s="8" t="s">
        <v>100</v>
      </c>
      <c r="G2607" s="8" t="s">
        <v>101</v>
      </c>
      <c r="H2607" s="10" t="s">
        <v>16</v>
      </c>
      <c r="I2607" s="11">
        <v>25</v>
      </c>
      <c r="J2607" s="12">
        <v>675</v>
      </c>
      <c r="K2607" s="12">
        <v>16875</v>
      </c>
      <c r="L2607" s="13">
        <v>6750</v>
      </c>
      <c r="M2607" s="8" t="s">
        <v>83</v>
      </c>
      <c r="N2607" s="19">
        <v>45062</v>
      </c>
    </row>
    <row r="2608" spans="2:14" ht="14.25" customHeight="1" x14ac:dyDescent="0.25">
      <c r="B2608" s="8" t="s">
        <v>13</v>
      </c>
      <c r="C2608" s="8">
        <v>1185732</v>
      </c>
      <c r="D2608" s="9">
        <v>44303</v>
      </c>
      <c r="E2608" s="8" t="s">
        <v>27</v>
      </c>
      <c r="F2608" s="8" t="s">
        <v>100</v>
      </c>
      <c r="G2608" s="8" t="s">
        <v>101</v>
      </c>
      <c r="H2608" s="10" t="s">
        <v>18</v>
      </c>
      <c r="I2608" s="11">
        <v>25</v>
      </c>
      <c r="J2608" s="12">
        <v>375</v>
      </c>
      <c r="K2608" s="12">
        <v>9375</v>
      </c>
      <c r="L2608" s="13">
        <v>3281.25</v>
      </c>
      <c r="M2608" s="8" t="s">
        <v>83</v>
      </c>
      <c r="N2608" s="19">
        <v>45063</v>
      </c>
    </row>
    <row r="2609" spans="2:14" ht="14.25" customHeight="1" x14ac:dyDescent="0.25">
      <c r="B2609" s="8" t="s">
        <v>13</v>
      </c>
      <c r="C2609" s="8">
        <v>1185732</v>
      </c>
      <c r="D2609" s="9">
        <v>44303</v>
      </c>
      <c r="E2609" s="8" t="s">
        <v>27</v>
      </c>
      <c r="F2609" s="8" t="s">
        <v>100</v>
      </c>
      <c r="G2609" s="8" t="s">
        <v>101</v>
      </c>
      <c r="H2609" s="10" t="s">
        <v>19</v>
      </c>
      <c r="I2609" s="11">
        <v>15.000000000000002</v>
      </c>
      <c r="J2609" s="12">
        <v>375</v>
      </c>
      <c r="K2609" s="12">
        <v>5625.0000000000009</v>
      </c>
      <c r="L2609" s="13">
        <v>2250.0000000000005</v>
      </c>
      <c r="M2609" s="8" t="s">
        <v>83</v>
      </c>
      <c r="N2609" s="19">
        <v>45064</v>
      </c>
    </row>
    <row r="2610" spans="2:14" ht="14.25" customHeight="1" x14ac:dyDescent="0.25">
      <c r="B2610" s="8" t="s">
        <v>13</v>
      </c>
      <c r="C2610" s="8">
        <v>1185732</v>
      </c>
      <c r="D2610" s="9">
        <v>44303</v>
      </c>
      <c r="E2610" s="8" t="s">
        <v>27</v>
      </c>
      <c r="F2610" s="8" t="s">
        <v>100</v>
      </c>
      <c r="G2610" s="8" t="s">
        <v>101</v>
      </c>
      <c r="H2610" s="10" t="s">
        <v>20</v>
      </c>
      <c r="I2610" s="11">
        <v>19.999999999999996</v>
      </c>
      <c r="J2610" s="12">
        <v>300</v>
      </c>
      <c r="K2610" s="12">
        <v>5999.9999999999991</v>
      </c>
      <c r="L2610" s="13">
        <v>2400</v>
      </c>
      <c r="M2610" s="8" t="s">
        <v>83</v>
      </c>
      <c r="N2610" s="19">
        <v>45065</v>
      </c>
    </row>
    <row r="2611" spans="2:14" ht="14.25" customHeight="1" x14ac:dyDescent="0.25">
      <c r="B2611" s="8" t="s">
        <v>13</v>
      </c>
      <c r="C2611" s="8">
        <v>1185732</v>
      </c>
      <c r="D2611" s="9">
        <v>44303</v>
      </c>
      <c r="E2611" s="8" t="s">
        <v>27</v>
      </c>
      <c r="F2611" s="8" t="s">
        <v>100</v>
      </c>
      <c r="G2611" s="8" t="s">
        <v>101</v>
      </c>
      <c r="H2611" s="10" t="s">
        <v>21</v>
      </c>
      <c r="I2611" s="11">
        <v>40</v>
      </c>
      <c r="J2611" s="12">
        <v>325</v>
      </c>
      <c r="K2611" s="12">
        <v>13000</v>
      </c>
      <c r="L2611" s="13">
        <v>4550</v>
      </c>
      <c r="M2611" s="8" t="s">
        <v>83</v>
      </c>
      <c r="N2611" s="19">
        <v>45066</v>
      </c>
    </row>
    <row r="2612" spans="2:14" ht="14.25" customHeight="1" x14ac:dyDescent="0.25">
      <c r="B2612" s="8" t="s">
        <v>13</v>
      </c>
      <c r="C2612" s="8">
        <v>1185732</v>
      </c>
      <c r="D2612" s="9">
        <v>44303</v>
      </c>
      <c r="E2612" s="8" t="s">
        <v>27</v>
      </c>
      <c r="F2612" s="8" t="s">
        <v>100</v>
      </c>
      <c r="G2612" s="8" t="s">
        <v>101</v>
      </c>
      <c r="H2612" s="10" t="s">
        <v>22</v>
      </c>
      <c r="I2612" s="11">
        <v>30.000000000000004</v>
      </c>
      <c r="J2612" s="12">
        <v>475</v>
      </c>
      <c r="K2612" s="12">
        <v>14250.000000000004</v>
      </c>
      <c r="L2612" s="13">
        <v>7125.0000000000018</v>
      </c>
      <c r="M2612" s="8" t="s">
        <v>83</v>
      </c>
      <c r="N2612" s="19">
        <v>45067</v>
      </c>
    </row>
    <row r="2613" spans="2:14" ht="14.25" customHeight="1" x14ac:dyDescent="0.25">
      <c r="B2613" s="8" t="s">
        <v>13</v>
      </c>
      <c r="C2613" s="8">
        <v>1185732</v>
      </c>
      <c r="D2613" s="9">
        <v>44332</v>
      </c>
      <c r="E2613" s="8" t="s">
        <v>27</v>
      </c>
      <c r="F2613" s="8" t="s">
        <v>100</v>
      </c>
      <c r="G2613" s="8" t="s">
        <v>101</v>
      </c>
      <c r="H2613" s="10" t="s">
        <v>16</v>
      </c>
      <c r="I2613" s="11">
        <v>40</v>
      </c>
      <c r="J2613" s="12">
        <v>745</v>
      </c>
      <c r="K2613" s="12">
        <v>29800</v>
      </c>
      <c r="L2613" s="13">
        <v>11920</v>
      </c>
      <c r="M2613" s="8" t="s">
        <v>83</v>
      </c>
      <c r="N2613" s="19">
        <v>45068</v>
      </c>
    </row>
    <row r="2614" spans="2:14" ht="14.25" customHeight="1" x14ac:dyDescent="0.25">
      <c r="B2614" s="8" t="s">
        <v>13</v>
      </c>
      <c r="C2614" s="8">
        <v>1185732</v>
      </c>
      <c r="D2614" s="9">
        <v>44332</v>
      </c>
      <c r="E2614" s="8" t="s">
        <v>27</v>
      </c>
      <c r="F2614" s="8" t="s">
        <v>100</v>
      </c>
      <c r="G2614" s="8" t="s">
        <v>101</v>
      </c>
      <c r="H2614" s="10" t="s">
        <v>18</v>
      </c>
      <c r="I2614" s="11">
        <v>40</v>
      </c>
      <c r="J2614" s="12">
        <v>450</v>
      </c>
      <c r="K2614" s="12">
        <v>18000</v>
      </c>
      <c r="L2614" s="13">
        <v>6299.9999999999991</v>
      </c>
      <c r="M2614" s="8" t="s">
        <v>83</v>
      </c>
      <c r="N2614" s="19">
        <v>45069</v>
      </c>
    </row>
    <row r="2615" spans="2:14" ht="14.25" customHeight="1" x14ac:dyDescent="0.25">
      <c r="B2615" s="8" t="s">
        <v>13</v>
      </c>
      <c r="C2615" s="8">
        <v>1185732</v>
      </c>
      <c r="D2615" s="9">
        <v>44332</v>
      </c>
      <c r="E2615" s="8" t="s">
        <v>27</v>
      </c>
      <c r="F2615" s="8" t="s">
        <v>100</v>
      </c>
      <c r="G2615" s="8" t="s">
        <v>101</v>
      </c>
      <c r="H2615" s="10" t="s">
        <v>19</v>
      </c>
      <c r="I2615" s="11">
        <v>35</v>
      </c>
      <c r="J2615" s="12">
        <v>425</v>
      </c>
      <c r="K2615" s="12">
        <v>14875</v>
      </c>
      <c r="L2615" s="13">
        <v>5950</v>
      </c>
      <c r="M2615" s="8" t="s">
        <v>83</v>
      </c>
      <c r="N2615" s="19">
        <v>45070</v>
      </c>
    </row>
    <row r="2616" spans="2:14" ht="14.25" customHeight="1" x14ac:dyDescent="0.25">
      <c r="B2616" s="8" t="s">
        <v>13</v>
      </c>
      <c r="C2616" s="8">
        <v>1185732</v>
      </c>
      <c r="D2616" s="9">
        <v>44332</v>
      </c>
      <c r="E2616" s="8" t="s">
        <v>27</v>
      </c>
      <c r="F2616" s="8" t="s">
        <v>100</v>
      </c>
      <c r="G2616" s="8" t="s">
        <v>101</v>
      </c>
      <c r="H2616" s="10" t="s">
        <v>20</v>
      </c>
      <c r="I2616" s="11">
        <v>35</v>
      </c>
      <c r="J2616" s="12">
        <v>375</v>
      </c>
      <c r="K2616" s="12">
        <v>13125</v>
      </c>
      <c r="L2616" s="13">
        <v>5250</v>
      </c>
      <c r="M2616" s="8" t="s">
        <v>83</v>
      </c>
      <c r="N2616" s="19">
        <v>45071</v>
      </c>
    </row>
    <row r="2617" spans="2:14" ht="14.25" customHeight="1" x14ac:dyDescent="0.25">
      <c r="B2617" s="8" t="s">
        <v>13</v>
      </c>
      <c r="C2617" s="8">
        <v>1185732</v>
      </c>
      <c r="D2617" s="9">
        <v>44332</v>
      </c>
      <c r="E2617" s="8" t="s">
        <v>27</v>
      </c>
      <c r="F2617" s="8" t="s">
        <v>100</v>
      </c>
      <c r="G2617" s="8" t="s">
        <v>101</v>
      </c>
      <c r="H2617" s="10" t="s">
        <v>21</v>
      </c>
      <c r="I2617" s="11">
        <v>44.999999999999993</v>
      </c>
      <c r="J2617" s="12">
        <v>400</v>
      </c>
      <c r="K2617" s="12">
        <v>17999.999999999996</v>
      </c>
      <c r="L2617" s="13">
        <v>6299.9999999999982</v>
      </c>
      <c r="M2617" s="8" t="s">
        <v>83</v>
      </c>
      <c r="N2617" s="19">
        <v>45072</v>
      </c>
    </row>
    <row r="2618" spans="2:14" ht="14.25" customHeight="1" x14ac:dyDescent="0.25">
      <c r="B2618" s="8" t="s">
        <v>13</v>
      </c>
      <c r="C2618" s="8">
        <v>1185732</v>
      </c>
      <c r="D2618" s="9">
        <v>44332</v>
      </c>
      <c r="E2618" s="8" t="s">
        <v>27</v>
      </c>
      <c r="F2618" s="8" t="s">
        <v>100</v>
      </c>
      <c r="G2618" s="8" t="s">
        <v>101</v>
      </c>
      <c r="H2618" s="10" t="s">
        <v>22</v>
      </c>
      <c r="I2618" s="11">
        <v>49.999999999999993</v>
      </c>
      <c r="J2618" s="12">
        <v>500</v>
      </c>
      <c r="K2618" s="12">
        <v>24999.999999999996</v>
      </c>
      <c r="L2618" s="13">
        <v>12499.999999999998</v>
      </c>
      <c r="M2618" s="8" t="s">
        <v>83</v>
      </c>
      <c r="N2618" s="19">
        <v>45073</v>
      </c>
    </row>
    <row r="2619" spans="2:14" ht="14.25" customHeight="1" x14ac:dyDescent="0.25">
      <c r="B2619" s="8" t="s">
        <v>13</v>
      </c>
      <c r="C2619" s="8">
        <v>1185732</v>
      </c>
      <c r="D2619" s="9">
        <v>44365</v>
      </c>
      <c r="E2619" s="8" t="s">
        <v>27</v>
      </c>
      <c r="F2619" s="8" t="s">
        <v>100</v>
      </c>
      <c r="G2619" s="8" t="s">
        <v>101</v>
      </c>
      <c r="H2619" s="10" t="s">
        <v>16</v>
      </c>
      <c r="I2619" s="11">
        <v>44.999999999999993</v>
      </c>
      <c r="J2619" s="12">
        <v>750</v>
      </c>
      <c r="K2619" s="12">
        <v>33749.999999999993</v>
      </c>
      <c r="L2619" s="13">
        <v>13499.999999999996</v>
      </c>
      <c r="M2619" s="8" t="s">
        <v>83</v>
      </c>
      <c r="N2619" s="19">
        <v>45074</v>
      </c>
    </row>
    <row r="2620" spans="2:14" ht="14.25" customHeight="1" x14ac:dyDescent="0.25">
      <c r="B2620" s="8" t="s">
        <v>13</v>
      </c>
      <c r="C2620" s="8">
        <v>1185732</v>
      </c>
      <c r="D2620" s="9">
        <v>44365</v>
      </c>
      <c r="E2620" s="8" t="s">
        <v>27</v>
      </c>
      <c r="F2620" s="8" t="s">
        <v>100</v>
      </c>
      <c r="G2620" s="8" t="s">
        <v>101</v>
      </c>
      <c r="H2620" s="10" t="s">
        <v>18</v>
      </c>
      <c r="I2620" s="11">
        <v>40</v>
      </c>
      <c r="J2620" s="12">
        <v>500</v>
      </c>
      <c r="K2620" s="12">
        <v>20000</v>
      </c>
      <c r="L2620" s="13">
        <v>7000</v>
      </c>
      <c r="M2620" s="8" t="s">
        <v>83</v>
      </c>
      <c r="N2620" s="19">
        <v>45075</v>
      </c>
    </row>
    <row r="2621" spans="2:14" ht="14.25" customHeight="1" x14ac:dyDescent="0.25">
      <c r="B2621" s="8" t="s">
        <v>13</v>
      </c>
      <c r="C2621" s="8">
        <v>1185732</v>
      </c>
      <c r="D2621" s="9">
        <v>44365</v>
      </c>
      <c r="E2621" s="8" t="s">
        <v>27</v>
      </c>
      <c r="F2621" s="8" t="s">
        <v>100</v>
      </c>
      <c r="G2621" s="8" t="s">
        <v>101</v>
      </c>
      <c r="H2621" s="10" t="s">
        <v>19</v>
      </c>
      <c r="I2621" s="11">
        <v>45</v>
      </c>
      <c r="J2621" s="12">
        <v>475</v>
      </c>
      <c r="K2621" s="12">
        <v>21375</v>
      </c>
      <c r="L2621" s="13">
        <v>8550</v>
      </c>
      <c r="M2621" s="8" t="s">
        <v>83</v>
      </c>
      <c r="N2621" s="19">
        <v>45076</v>
      </c>
    </row>
    <row r="2622" spans="2:14" ht="14.25" customHeight="1" x14ac:dyDescent="0.25">
      <c r="B2622" s="8" t="s">
        <v>13</v>
      </c>
      <c r="C2622" s="8">
        <v>1185732</v>
      </c>
      <c r="D2622" s="9">
        <v>44365</v>
      </c>
      <c r="E2622" s="8" t="s">
        <v>27</v>
      </c>
      <c r="F2622" s="8" t="s">
        <v>100</v>
      </c>
      <c r="G2622" s="8" t="s">
        <v>101</v>
      </c>
      <c r="H2622" s="10" t="s">
        <v>20</v>
      </c>
      <c r="I2622" s="11">
        <v>45</v>
      </c>
      <c r="J2622" s="12">
        <v>450</v>
      </c>
      <c r="K2622" s="12">
        <v>20250</v>
      </c>
      <c r="L2622" s="13">
        <v>8100</v>
      </c>
      <c r="M2622" s="8" t="s">
        <v>83</v>
      </c>
      <c r="N2622" s="19">
        <v>45077</v>
      </c>
    </row>
    <row r="2623" spans="2:14" ht="14.25" customHeight="1" x14ac:dyDescent="0.25">
      <c r="B2623" s="8" t="s">
        <v>13</v>
      </c>
      <c r="C2623" s="8">
        <v>1185732</v>
      </c>
      <c r="D2623" s="9">
        <v>44365</v>
      </c>
      <c r="E2623" s="8" t="s">
        <v>27</v>
      </c>
      <c r="F2623" s="8" t="s">
        <v>100</v>
      </c>
      <c r="G2623" s="8" t="s">
        <v>101</v>
      </c>
      <c r="H2623" s="10" t="s">
        <v>21</v>
      </c>
      <c r="I2623" s="11">
        <v>60</v>
      </c>
      <c r="J2623" s="12">
        <v>450</v>
      </c>
      <c r="K2623" s="12">
        <v>27000</v>
      </c>
      <c r="L2623" s="13">
        <v>9450</v>
      </c>
      <c r="M2623" s="8" t="s">
        <v>83</v>
      </c>
      <c r="N2623" s="19">
        <v>45078</v>
      </c>
    </row>
    <row r="2624" spans="2:14" ht="14.25" customHeight="1" x14ac:dyDescent="0.25">
      <c r="B2624" s="8" t="s">
        <v>13</v>
      </c>
      <c r="C2624" s="8">
        <v>1185732</v>
      </c>
      <c r="D2624" s="9">
        <v>44365</v>
      </c>
      <c r="E2624" s="8" t="s">
        <v>27</v>
      </c>
      <c r="F2624" s="8" t="s">
        <v>100</v>
      </c>
      <c r="G2624" s="8" t="s">
        <v>101</v>
      </c>
      <c r="H2624" s="10" t="s">
        <v>22</v>
      </c>
      <c r="I2624" s="11">
        <v>65</v>
      </c>
      <c r="J2624" s="12">
        <v>625</v>
      </c>
      <c r="K2624" s="12">
        <v>40625</v>
      </c>
      <c r="L2624" s="13">
        <v>20312.5</v>
      </c>
      <c r="M2624" s="8" t="s">
        <v>83</v>
      </c>
      <c r="N2624" s="19">
        <v>45079</v>
      </c>
    </row>
    <row r="2625" spans="2:14" ht="14.25" customHeight="1" x14ac:dyDescent="0.25">
      <c r="B2625" s="8" t="s">
        <v>13</v>
      </c>
      <c r="C2625" s="8">
        <v>1185732</v>
      </c>
      <c r="D2625" s="9">
        <v>44393</v>
      </c>
      <c r="E2625" s="8" t="s">
        <v>27</v>
      </c>
      <c r="F2625" s="8" t="s">
        <v>100</v>
      </c>
      <c r="G2625" s="8" t="s">
        <v>101</v>
      </c>
      <c r="H2625" s="10" t="s">
        <v>16</v>
      </c>
      <c r="I2625" s="11">
        <v>60</v>
      </c>
      <c r="J2625" s="12">
        <v>850</v>
      </c>
      <c r="K2625" s="12">
        <v>51000</v>
      </c>
      <c r="L2625" s="13">
        <v>20400</v>
      </c>
      <c r="M2625" s="8" t="s">
        <v>83</v>
      </c>
      <c r="N2625" s="19">
        <v>45080</v>
      </c>
    </row>
    <row r="2626" spans="2:14" ht="14.25" customHeight="1" x14ac:dyDescent="0.25">
      <c r="B2626" s="8" t="s">
        <v>25</v>
      </c>
      <c r="C2626" s="8">
        <v>1185732</v>
      </c>
      <c r="D2626" s="9">
        <v>44393</v>
      </c>
      <c r="E2626" s="8" t="s">
        <v>27</v>
      </c>
      <c r="F2626" s="8" t="s">
        <v>100</v>
      </c>
      <c r="G2626" s="8" t="s">
        <v>101</v>
      </c>
      <c r="H2626" s="10" t="s">
        <v>18</v>
      </c>
      <c r="I2626" s="11">
        <v>55.000000000000007</v>
      </c>
      <c r="J2626" s="12">
        <v>600</v>
      </c>
      <c r="K2626" s="12">
        <v>33000.000000000007</v>
      </c>
      <c r="L2626" s="13">
        <v>11550.000000000002</v>
      </c>
      <c r="M2626" s="8" t="s">
        <v>83</v>
      </c>
      <c r="N2626" s="19">
        <v>45081</v>
      </c>
    </row>
    <row r="2627" spans="2:14" ht="14.25" customHeight="1" x14ac:dyDescent="0.25">
      <c r="B2627" s="8" t="s">
        <v>25</v>
      </c>
      <c r="C2627" s="8">
        <v>1185732</v>
      </c>
      <c r="D2627" s="9">
        <v>44393</v>
      </c>
      <c r="E2627" s="8" t="s">
        <v>27</v>
      </c>
      <c r="F2627" s="8" t="s">
        <v>100</v>
      </c>
      <c r="G2627" s="8" t="s">
        <v>101</v>
      </c>
      <c r="H2627" s="10" t="s">
        <v>19</v>
      </c>
      <c r="I2627" s="11">
        <v>50</v>
      </c>
      <c r="J2627" s="12">
        <v>525</v>
      </c>
      <c r="K2627" s="12">
        <v>26250</v>
      </c>
      <c r="L2627" s="13">
        <v>10500</v>
      </c>
      <c r="M2627" s="8" t="s">
        <v>83</v>
      </c>
      <c r="N2627" s="19">
        <v>45082</v>
      </c>
    </row>
    <row r="2628" spans="2:14" ht="14.25" customHeight="1" x14ac:dyDescent="0.25">
      <c r="B2628" s="8" t="s">
        <v>25</v>
      </c>
      <c r="C2628" s="8">
        <v>1185732</v>
      </c>
      <c r="D2628" s="9">
        <v>44393</v>
      </c>
      <c r="E2628" s="8" t="s">
        <v>27</v>
      </c>
      <c r="F2628" s="8" t="s">
        <v>100</v>
      </c>
      <c r="G2628" s="8" t="s">
        <v>101</v>
      </c>
      <c r="H2628" s="10" t="s">
        <v>20</v>
      </c>
      <c r="I2628" s="11">
        <v>50</v>
      </c>
      <c r="J2628" s="12">
        <v>475</v>
      </c>
      <c r="K2628" s="12">
        <v>23750</v>
      </c>
      <c r="L2628" s="13">
        <v>9500</v>
      </c>
      <c r="M2628" s="8" t="s">
        <v>83</v>
      </c>
      <c r="N2628" s="19">
        <v>45083</v>
      </c>
    </row>
    <row r="2629" spans="2:14" ht="14.25" customHeight="1" x14ac:dyDescent="0.25">
      <c r="B2629" s="8" t="s">
        <v>25</v>
      </c>
      <c r="C2629" s="8">
        <v>1185732</v>
      </c>
      <c r="D2629" s="9">
        <v>44393</v>
      </c>
      <c r="E2629" s="8" t="s">
        <v>27</v>
      </c>
      <c r="F2629" s="8" t="s">
        <v>100</v>
      </c>
      <c r="G2629" s="8" t="s">
        <v>101</v>
      </c>
      <c r="H2629" s="10" t="s">
        <v>21</v>
      </c>
      <c r="I2629" s="11">
        <v>60</v>
      </c>
      <c r="J2629" s="12">
        <v>500</v>
      </c>
      <c r="K2629" s="12">
        <v>30000</v>
      </c>
      <c r="L2629" s="13">
        <v>10500</v>
      </c>
      <c r="M2629" s="8" t="s">
        <v>83</v>
      </c>
      <c r="N2629" s="19">
        <v>45084</v>
      </c>
    </row>
    <row r="2630" spans="2:14" ht="14.25" customHeight="1" x14ac:dyDescent="0.25">
      <c r="B2630" s="8" t="s">
        <v>25</v>
      </c>
      <c r="C2630" s="8">
        <v>1185732</v>
      </c>
      <c r="D2630" s="9">
        <v>44393</v>
      </c>
      <c r="E2630" s="8" t="s">
        <v>27</v>
      </c>
      <c r="F2630" s="8" t="s">
        <v>100</v>
      </c>
      <c r="G2630" s="8" t="s">
        <v>101</v>
      </c>
      <c r="H2630" s="10" t="s">
        <v>22</v>
      </c>
      <c r="I2630" s="11">
        <v>65</v>
      </c>
      <c r="J2630" s="12">
        <v>675</v>
      </c>
      <c r="K2630" s="12">
        <v>43875</v>
      </c>
      <c r="L2630" s="13">
        <v>21937.5</v>
      </c>
      <c r="M2630" s="8" t="s">
        <v>83</v>
      </c>
      <c r="N2630" s="19">
        <v>45085</v>
      </c>
    </row>
    <row r="2631" spans="2:14" ht="14.25" customHeight="1" x14ac:dyDescent="0.25">
      <c r="B2631" s="8" t="s">
        <v>25</v>
      </c>
      <c r="C2631" s="8">
        <v>1185732</v>
      </c>
      <c r="D2631" s="9">
        <v>44425</v>
      </c>
      <c r="E2631" s="8" t="s">
        <v>27</v>
      </c>
      <c r="F2631" s="8" t="s">
        <v>100</v>
      </c>
      <c r="G2631" s="8" t="s">
        <v>101</v>
      </c>
      <c r="H2631" s="10" t="s">
        <v>16</v>
      </c>
      <c r="I2631" s="11">
        <v>60</v>
      </c>
      <c r="J2631" s="12">
        <v>825</v>
      </c>
      <c r="K2631" s="12">
        <v>49500</v>
      </c>
      <c r="L2631" s="13">
        <v>19800</v>
      </c>
      <c r="M2631" s="8" t="s">
        <v>83</v>
      </c>
      <c r="N2631" s="19">
        <v>45086</v>
      </c>
    </row>
    <row r="2632" spans="2:14" ht="14.25" customHeight="1" x14ac:dyDescent="0.25">
      <c r="B2632" s="8" t="s">
        <v>25</v>
      </c>
      <c r="C2632" s="8">
        <v>1185732</v>
      </c>
      <c r="D2632" s="9">
        <v>44425</v>
      </c>
      <c r="E2632" s="8" t="s">
        <v>27</v>
      </c>
      <c r="F2632" s="8" t="s">
        <v>100</v>
      </c>
      <c r="G2632" s="8" t="s">
        <v>101</v>
      </c>
      <c r="H2632" s="10" t="s">
        <v>18</v>
      </c>
      <c r="I2632" s="11">
        <v>55.000000000000007</v>
      </c>
      <c r="J2632" s="12">
        <v>600</v>
      </c>
      <c r="K2632" s="12">
        <v>33000.000000000007</v>
      </c>
      <c r="L2632" s="13">
        <v>11550.000000000002</v>
      </c>
      <c r="M2632" s="8" t="s">
        <v>83</v>
      </c>
      <c r="N2632" s="19">
        <v>45087</v>
      </c>
    </row>
    <row r="2633" spans="2:14" ht="14.25" customHeight="1" x14ac:dyDescent="0.25">
      <c r="B2633" s="8" t="s">
        <v>25</v>
      </c>
      <c r="C2633" s="8">
        <v>1185732</v>
      </c>
      <c r="D2633" s="9">
        <v>44425</v>
      </c>
      <c r="E2633" s="8" t="s">
        <v>27</v>
      </c>
      <c r="F2633" s="8" t="s">
        <v>100</v>
      </c>
      <c r="G2633" s="8" t="s">
        <v>101</v>
      </c>
      <c r="H2633" s="10" t="s">
        <v>19</v>
      </c>
      <c r="I2633" s="11">
        <v>50</v>
      </c>
      <c r="J2633" s="12">
        <v>525</v>
      </c>
      <c r="K2633" s="12">
        <v>26250</v>
      </c>
      <c r="L2633" s="13">
        <v>10500</v>
      </c>
      <c r="M2633" s="8" t="s">
        <v>83</v>
      </c>
      <c r="N2633" s="19">
        <v>45088</v>
      </c>
    </row>
    <row r="2634" spans="2:14" ht="14.25" customHeight="1" x14ac:dyDescent="0.25">
      <c r="B2634" s="8" t="s">
        <v>25</v>
      </c>
      <c r="C2634" s="8">
        <v>1185732</v>
      </c>
      <c r="D2634" s="9">
        <v>44425</v>
      </c>
      <c r="E2634" s="8" t="s">
        <v>27</v>
      </c>
      <c r="F2634" s="8" t="s">
        <v>100</v>
      </c>
      <c r="G2634" s="8" t="s">
        <v>101</v>
      </c>
      <c r="H2634" s="10" t="s">
        <v>20</v>
      </c>
      <c r="I2634" s="11">
        <v>40</v>
      </c>
      <c r="J2634" s="12">
        <v>475</v>
      </c>
      <c r="K2634" s="12">
        <v>19000</v>
      </c>
      <c r="L2634" s="13">
        <v>7600</v>
      </c>
      <c r="M2634" s="8" t="s">
        <v>83</v>
      </c>
      <c r="N2634" s="19">
        <v>45089</v>
      </c>
    </row>
    <row r="2635" spans="2:14" ht="14.25" customHeight="1" x14ac:dyDescent="0.25">
      <c r="B2635" s="8" t="s">
        <v>25</v>
      </c>
      <c r="C2635" s="8">
        <v>1185732</v>
      </c>
      <c r="D2635" s="9">
        <v>44425</v>
      </c>
      <c r="E2635" s="8" t="s">
        <v>27</v>
      </c>
      <c r="F2635" s="8" t="s">
        <v>100</v>
      </c>
      <c r="G2635" s="8" t="s">
        <v>101</v>
      </c>
      <c r="H2635" s="10" t="s">
        <v>21</v>
      </c>
      <c r="I2635" s="11">
        <v>50</v>
      </c>
      <c r="J2635" s="12">
        <v>450</v>
      </c>
      <c r="K2635" s="12">
        <v>22500</v>
      </c>
      <c r="L2635" s="13">
        <v>7875</v>
      </c>
      <c r="M2635" s="8" t="s">
        <v>83</v>
      </c>
      <c r="N2635" s="19">
        <v>45090</v>
      </c>
    </row>
    <row r="2636" spans="2:14" ht="14.25" customHeight="1" x14ac:dyDescent="0.25">
      <c r="B2636" s="8" t="s">
        <v>25</v>
      </c>
      <c r="C2636" s="8">
        <v>1185732</v>
      </c>
      <c r="D2636" s="9">
        <v>44425</v>
      </c>
      <c r="E2636" s="8" t="s">
        <v>27</v>
      </c>
      <c r="F2636" s="8" t="s">
        <v>100</v>
      </c>
      <c r="G2636" s="8" t="s">
        <v>101</v>
      </c>
      <c r="H2636" s="10" t="s">
        <v>22</v>
      </c>
      <c r="I2636" s="11">
        <v>55.000000000000007</v>
      </c>
      <c r="J2636" s="12">
        <v>625</v>
      </c>
      <c r="K2636" s="12">
        <v>34375.000000000007</v>
      </c>
      <c r="L2636" s="13">
        <v>17187.500000000004</v>
      </c>
      <c r="M2636" s="8" t="s">
        <v>83</v>
      </c>
      <c r="N2636" s="19">
        <v>45091</v>
      </c>
    </row>
    <row r="2637" spans="2:14" ht="14.25" customHeight="1" x14ac:dyDescent="0.25">
      <c r="B2637" s="8" t="s">
        <v>25</v>
      </c>
      <c r="C2637" s="8">
        <v>1185732</v>
      </c>
      <c r="D2637" s="9">
        <v>44455</v>
      </c>
      <c r="E2637" s="8" t="s">
        <v>27</v>
      </c>
      <c r="F2637" s="8" t="s">
        <v>100</v>
      </c>
      <c r="G2637" s="8" t="s">
        <v>101</v>
      </c>
      <c r="H2637" s="10" t="s">
        <v>16</v>
      </c>
      <c r="I2637" s="11">
        <v>50</v>
      </c>
      <c r="J2637" s="12">
        <v>725</v>
      </c>
      <c r="K2637" s="12">
        <v>36250</v>
      </c>
      <c r="L2637" s="13">
        <v>14500</v>
      </c>
      <c r="M2637" s="8" t="s">
        <v>83</v>
      </c>
      <c r="N2637" s="19">
        <v>45092</v>
      </c>
    </row>
    <row r="2638" spans="2:14" ht="14.25" customHeight="1" x14ac:dyDescent="0.25">
      <c r="B2638" s="8" t="s">
        <v>25</v>
      </c>
      <c r="C2638" s="8">
        <v>1185732</v>
      </c>
      <c r="D2638" s="9">
        <v>44455</v>
      </c>
      <c r="E2638" s="8" t="s">
        <v>27</v>
      </c>
      <c r="F2638" s="8" t="s">
        <v>100</v>
      </c>
      <c r="G2638" s="8" t="s">
        <v>101</v>
      </c>
      <c r="H2638" s="10" t="s">
        <v>18</v>
      </c>
      <c r="I2638" s="11">
        <v>45.000000000000014</v>
      </c>
      <c r="J2638" s="12">
        <v>525</v>
      </c>
      <c r="K2638" s="12">
        <v>23625.000000000007</v>
      </c>
      <c r="L2638" s="13">
        <v>8268.7500000000036</v>
      </c>
      <c r="M2638" s="8" t="s">
        <v>83</v>
      </c>
      <c r="N2638" s="19">
        <v>45093</v>
      </c>
    </row>
    <row r="2639" spans="2:14" ht="14.25" customHeight="1" x14ac:dyDescent="0.25">
      <c r="B2639" s="8" t="s">
        <v>25</v>
      </c>
      <c r="C2639" s="8">
        <v>1185732</v>
      </c>
      <c r="D2639" s="9">
        <v>44455</v>
      </c>
      <c r="E2639" s="8" t="s">
        <v>27</v>
      </c>
      <c r="F2639" s="8" t="s">
        <v>100</v>
      </c>
      <c r="G2639" s="8" t="s">
        <v>101</v>
      </c>
      <c r="H2639" s="10" t="s">
        <v>19</v>
      </c>
      <c r="I2639" s="11">
        <v>20.000000000000007</v>
      </c>
      <c r="J2639" s="12">
        <v>425</v>
      </c>
      <c r="K2639" s="12">
        <v>8500.0000000000036</v>
      </c>
      <c r="L2639" s="13">
        <v>3400.0000000000014</v>
      </c>
      <c r="M2639" s="8" t="s">
        <v>83</v>
      </c>
      <c r="N2639" s="19">
        <v>45094</v>
      </c>
    </row>
    <row r="2640" spans="2:14" ht="14.25" customHeight="1" x14ac:dyDescent="0.25">
      <c r="B2640" s="8" t="s">
        <v>25</v>
      </c>
      <c r="C2640" s="8">
        <v>1185732</v>
      </c>
      <c r="D2640" s="9">
        <v>44455</v>
      </c>
      <c r="E2640" s="8" t="s">
        <v>27</v>
      </c>
      <c r="F2640" s="8" t="s">
        <v>100</v>
      </c>
      <c r="G2640" s="8" t="s">
        <v>101</v>
      </c>
      <c r="H2640" s="10" t="s">
        <v>20</v>
      </c>
      <c r="I2640" s="11">
        <v>20.000000000000007</v>
      </c>
      <c r="J2640" s="12">
        <v>400</v>
      </c>
      <c r="K2640" s="12">
        <v>8000.0000000000027</v>
      </c>
      <c r="L2640" s="13">
        <v>3200.0000000000014</v>
      </c>
      <c r="M2640" s="8" t="s">
        <v>83</v>
      </c>
      <c r="N2640" s="19">
        <v>45095</v>
      </c>
    </row>
    <row r="2641" spans="2:14" ht="14.25" customHeight="1" x14ac:dyDescent="0.25">
      <c r="B2641" s="8" t="s">
        <v>25</v>
      </c>
      <c r="C2641" s="8">
        <v>1185732</v>
      </c>
      <c r="D2641" s="9">
        <v>44455</v>
      </c>
      <c r="E2641" s="8" t="s">
        <v>27</v>
      </c>
      <c r="F2641" s="8" t="s">
        <v>100</v>
      </c>
      <c r="G2641" s="8" t="s">
        <v>101</v>
      </c>
      <c r="H2641" s="10" t="s">
        <v>21</v>
      </c>
      <c r="I2641" s="11">
        <v>30.000000000000004</v>
      </c>
      <c r="J2641" s="12">
        <v>400</v>
      </c>
      <c r="K2641" s="12">
        <v>12000.000000000002</v>
      </c>
      <c r="L2641" s="13">
        <v>4200</v>
      </c>
      <c r="M2641" s="8" t="s">
        <v>83</v>
      </c>
      <c r="N2641" s="19">
        <v>45096</v>
      </c>
    </row>
    <row r="2642" spans="2:14" ht="14.25" customHeight="1" x14ac:dyDescent="0.25">
      <c r="B2642" s="8" t="s">
        <v>25</v>
      </c>
      <c r="C2642" s="8">
        <v>1185732</v>
      </c>
      <c r="D2642" s="9">
        <v>44455</v>
      </c>
      <c r="E2642" s="8" t="s">
        <v>27</v>
      </c>
      <c r="F2642" s="8" t="s">
        <v>100</v>
      </c>
      <c r="G2642" s="8" t="s">
        <v>101</v>
      </c>
      <c r="H2642" s="10" t="s">
        <v>22</v>
      </c>
      <c r="I2642" s="11">
        <v>35.000000000000007</v>
      </c>
      <c r="J2642" s="12">
        <v>500</v>
      </c>
      <c r="K2642" s="12">
        <v>17500.000000000004</v>
      </c>
      <c r="L2642" s="13">
        <v>8750.0000000000018</v>
      </c>
      <c r="M2642" s="8" t="s">
        <v>83</v>
      </c>
      <c r="N2642" s="19">
        <v>45097</v>
      </c>
    </row>
    <row r="2643" spans="2:14" ht="14.25" customHeight="1" x14ac:dyDescent="0.25">
      <c r="B2643" s="8" t="s">
        <v>25</v>
      </c>
      <c r="C2643" s="8">
        <v>1185732</v>
      </c>
      <c r="D2643" s="9">
        <v>44487</v>
      </c>
      <c r="E2643" s="8" t="s">
        <v>27</v>
      </c>
      <c r="F2643" s="8" t="s">
        <v>100</v>
      </c>
      <c r="G2643" s="8" t="s">
        <v>101</v>
      </c>
      <c r="H2643" s="10" t="s">
        <v>16</v>
      </c>
      <c r="I2643" s="11">
        <v>35.000000000000007</v>
      </c>
      <c r="J2643" s="12">
        <v>675</v>
      </c>
      <c r="K2643" s="12">
        <v>23625.000000000007</v>
      </c>
      <c r="L2643" s="13">
        <v>9450.0000000000036</v>
      </c>
      <c r="M2643" s="8" t="s">
        <v>83</v>
      </c>
      <c r="N2643" s="19">
        <v>45098</v>
      </c>
    </row>
    <row r="2644" spans="2:14" ht="14.25" customHeight="1" x14ac:dyDescent="0.25">
      <c r="B2644" s="8" t="s">
        <v>25</v>
      </c>
      <c r="C2644" s="8">
        <v>1185732</v>
      </c>
      <c r="D2644" s="9">
        <v>44487</v>
      </c>
      <c r="E2644" s="8" t="s">
        <v>27</v>
      </c>
      <c r="F2644" s="8" t="s">
        <v>100</v>
      </c>
      <c r="G2644" s="8" t="s">
        <v>101</v>
      </c>
      <c r="H2644" s="10" t="s">
        <v>18</v>
      </c>
      <c r="I2644" s="11">
        <v>25.000000000000011</v>
      </c>
      <c r="J2644" s="12">
        <v>500</v>
      </c>
      <c r="K2644" s="12">
        <v>12500.000000000005</v>
      </c>
      <c r="L2644" s="13">
        <v>4375.0000000000018</v>
      </c>
      <c r="M2644" s="8" t="s">
        <v>83</v>
      </c>
      <c r="N2644" s="19">
        <v>45099</v>
      </c>
    </row>
    <row r="2645" spans="2:14" ht="14.25" customHeight="1" x14ac:dyDescent="0.25">
      <c r="B2645" s="8" t="s">
        <v>25</v>
      </c>
      <c r="C2645" s="8">
        <v>1185732</v>
      </c>
      <c r="D2645" s="9">
        <v>44487</v>
      </c>
      <c r="E2645" s="8" t="s">
        <v>27</v>
      </c>
      <c r="F2645" s="8" t="s">
        <v>100</v>
      </c>
      <c r="G2645" s="8" t="s">
        <v>101</v>
      </c>
      <c r="H2645" s="10" t="s">
        <v>19</v>
      </c>
      <c r="I2645" s="11">
        <v>25.000000000000011</v>
      </c>
      <c r="J2645" s="12">
        <v>375</v>
      </c>
      <c r="K2645" s="12">
        <v>9375.0000000000036</v>
      </c>
      <c r="L2645" s="13">
        <v>3750.0000000000023</v>
      </c>
      <c r="M2645" s="8" t="s">
        <v>83</v>
      </c>
      <c r="N2645" s="19">
        <v>45100</v>
      </c>
    </row>
    <row r="2646" spans="2:14" ht="14.25" customHeight="1" x14ac:dyDescent="0.25">
      <c r="B2646" s="8" t="s">
        <v>25</v>
      </c>
      <c r="C2646" s="8">
        <v>1185732</v>
      </c>
      <c r="D2646" s="9">
        <v>44487</v>
      </c>
      <c r="E2646" s="8" t="s">
        <v>27</v>
      </c>
      <c r="F2646" s="8" t="s">
        <v>100</v>
      </c>
      <c r="G2646" s="8" t="s">
        <v>101</v>
      </c>
      <c r="H2646" s="10" t="s">
        <v>20</v>
      </c>
      <c r="I2646" s="11">
        <v>25.000000000000011</v>
      </c>
      <c r="J2646" s="12">
        <v>350</v>
      </c>
      <c r="K2646" s="12">
        <v>8750.0000000000036</v>
      </c>
      <c r="L2646" s="13">
        <v>3500.0000000000023</v>
      </c>
      <c r="M2646" s="8" t="s">
        <v>83</v>
      </c>
      <c r="N2646" s="19">
        <v>45101</v>
      </c>
    </row>
    <row r="2647" spans="2:14" ht="14.25" customHeight="1" x14ac:dyDescent="0.25">
      <c r="B2647" s="8" t="s">
        <v>25</v>
      </c>
      <c r="C2647" s="8">
        <v>1185732</v>
      </c>
      <c r="D2647" s="9">
        <v>44487</v>
      </c>
      <c r="E2647" s="8" t="s">
        <v>27</v>
      </c>
      <c r="F2647" s="8" t="s">
        <v>100</v>
      </c>
      <c r="G2647" s="8" t="s">
        <v>101</v>
      </c>
      <c r="H2647" s="10" t="s">
        <v>21</v>
      </c>
      <c r="I2647" s="11">
        <v>35.000000000000007</v>
      </c>
      <c r="J2647" s="12">
        <v>350</v>
      </c>
      <c r="K2647" s="12">
        <v>12250.000000000004</v>
      </c>
      <c r="L2647" s="13">
        <v>4287.5000000000009</v>
      </c>
      <c r="M2647" s="8" t="s">
        <v>83</v>
      </c>
      <c r="N2647" s="19">
        <v>45102</v>
      </c>
    </row>
    <row r="2648" spans="2:14" ht="14.25" customHeight="1" x14ac:dyDescent="0.25">
      <c r="B2648" s="8" t="s">
        <v>26</v>
      </c>
      <c r="C2648" s="8">
        <v>1185732</v>
      </c>
      <c r="D2648" s="9">
        <v>44487</v>
      </c>
      <c r="E2648" s="8" t="s">
        <v>27</v>
      </c>
      <c r="F2648" s="8" t="s">
        <v>100</v>
      </c>
      <c r="G2648" s="8" t="s">
        <v>101</v>
      </c>
      <c r="H2648" s="10" t="s">
        <v>22</v>
      </c>
      <c r="I2648" s="11">
        <v>35</v>
      </c>
      <c r="J2648" s="12">
        <v>475</v>
      </c>
      <c r="K2648" s="12">
        <v>16625</v>
      </c>
      <c r="L2648" s="13">
        <v>8312.5</v>
      </c>
      <c r="M2648" s="8" t="s">
        <v>83</v>
      </c>
      <c r="N2648" s="19">
        <v>45103</v>
      </c>
    </row>
    <row r="2649" spans="2:14" ht="14.25" customHeight="1" x14ac:dyDescent="0.25">
      <c r="B2649" s="8" t="s">
        <v>26</v>
      </c>
      <c r="C2649" s="8">
        <v>1185732</v>
      </c>
      <c r="D2649" s="9">
        <v>44517</v>
      </c>
      <c r="E2649" s="8" t="s">
        <v>27</v>
      </c>
      <c r="F2649" s="8" t="s">
        <v>100</v>
      </c>
      <c r="G2649" s="8" t="s">
        <v>101</v>
      </c>
      <c r="H2649" s="10" t="s">
        <v>16</v>
      </c>
      <c r="I2649" s="11">
        <v>30.000000000000011</v>
      </c>
      <c r="J2649" s="12">
        <v>625</v>
      </c>
      <c r="K2649" s="12">
        <v>18750.000000000007</v>
      </c>
      <c r="L2649" s="13">
        <v>7500.0000000000027</v>
      </c>
      <c r="M2649" s="8" t="s">
        <v>83</v>
      </c>
      <c r="N2649" s="19">
        <v>45104</v>
      </c>
    </row>
    <row r="2650" spans="2:14" ht="14.25" customHeight="1" x14ac:dyDescent="0.25">
      <c r="B2650" s="8" t="s">
        <v>26</v>
      </c>
      <c r="C2650" s="8">
        <v>1185732</v>
      </c>
      <c r="D2650" s="9">
        <v>44517</v>
      </c>
      <c r="E2650" s="8" t="s">
        <v>27</v>
      </c>
      <c r="F2650" s="8" t="s">
        <v>100</v>
      </c>
      <c r="G2650" s="8" t="s">
        <v>101</v>
      </c>
      <c r="H2650" s="10" t="s">
        <v>18</v>
      </c>
      <c r="I2650" s="11">
        <v>20.000000000000011</v>
      </c>
      <c r="J2650" s="12">
        <v>450</v>
      </c>
      <c r="K2650" s="12">
        <v>9000.0000000000036</v>
      </c>
      <c r="L2650" s="13">
        <v>3150.0000000000014</v>
      </c>
      <c r="M2650" s="8" t="s">
        <v>83</v>
      </c>
      <c r="N2650" s="19">
        <v>45105</v>
      </c>
    </row>
    <row r="2651" spans="2:14" ht="14.25" customHeight="1" x14ac:dyDescent="0.25">
      <c r="B2651" s="8" t="s">
        <v>26</v>
      </c>
      <c r="C2651" s="8">
        <v>1185732</v>
      </c>
      <c r="D2651" s="9">
        <v>44517</v>
      </c>
      <c r="E2651" s="8" t="s">
        <v>27</v>
      </c>
      <c r="F2651" s="8" t="s">
        <v>100</v>
      </c>
      <c r="G2651" s="8" t="s">
        <v>101</v>
      </c>
      <c r="H2651" s="10" t="s">
        <v>19</v>
      </c>
      <c r="I2651" s="11">
        <v>30.000000000000014</v>
      </c>
      <c r="J2651" s="12">
        <v>395</v>
      </c>
      <c r="K2651" s="12">
        <v>11850.000000000005</v>
      </c>
      <c r="L2651" s="13">
        <v>4740.0000000000027</v>
      </c>
      <c r="M2651" s="8" t="s">
        <v>83</v>
      </c>
      <c r="N2651" s="19">
        <v>45106</v>
      </c>
    </row>
    <row r="2652" spans="2:14" ht="14.25" customHeight="1" x14ac:dyDescent="0.25">
      <c r="B2652" s="8" t="s">
        <v>26</v>
      </c>
      <c r="C2652" s="8">
        <v>1185732</v>
      </c>
      <c r="D2652" s="9">
        <v>44517</v>
      </c>
      <c r="E2652" s="8" t="s">
        <v>27</v>
      </c>
      <c r="F2652" s="8" t="s">
        <v>100</v>
      </c>
      <c r="G2652" s="8" t="s">
        <v>101</v>
      </c>
      <c r="H2652" s="10" t="s">
        <v>20</v>
      </c>
      <c r="I2652" s="11">
        <v>60.000000000000021</v>
      </c>
      <c r="J2652" s="12">
        <v>450</v>
      </c>
      <c r="K2652" s="12">
        <v>27000.000000000011</v>
      </c>
      <c r="L2652" s="13">
        <v>10800.000000000005</v>
      </c>
      <c r="M2652" s="8" t="s">
        <v>83</v>
      </c>
      <c r="N2652" s="19">
        <v>45107</v>
      </c>
    </row>
    <row r="2653" spans="2:14" ht="14.25" customHeight="1" x14ac:dyDescent="0.25">
      <c r="B2653" s="8" t="s">
        <v>26</v>
      </c>
      <c r="C2653" s="8">
        <v>1185732</v>
      </c>
      <c r="D2653" s="9">
        <v>44517</v>
      </c>
      <c r="E2653" s="8" t="s">
        <v>27</v>
      </c>
      <c r="F2653" s="8" t="s">
        <v>100</v>
      </c>
      <c r="G2653" s="8" t="s">
        <v>101</v>
      </c>
      <c r="H2653" s="10" t="s">
        <v>21</v>
      </c>
      <c r="I2653" s="11">
        <v>75.000000000000014</v>
      </c>
      <c r="J2653" s="12">
        <v>425</v>
      </c>
      <c r="K2653" s="12">
        <v>31875.000000000007</v>
      </c>
      <c r="L2653" s="13">
        <v>11156.250000000002</v>
      </c>
      <c r="M2653" s="8" t="s">
        <v>83</v>
      </c>
      <c r="N2653" s="19">
        <v>45108</v>
      </c>
    </row>
    <row r="2654" spans="2:14" ht="14.25" customHeight="1" x14ac:dyDescent="0.25">
      <c r="B2654" s="8" t="s">
        <v>26</v>
      </c>
      <c r="C2654" s="8">
        <v>1185732</v>
      </c>
      <c r="D2654" s="9">
        <v>44517</v>
      </c>
      <c r="E2654" s="8" t="s">
        <v>27</v>
      </c>
      <c r="F2654" s="8" t="s">
        <v>100</v>
      </c>
      <c r="G2654" s="8" t="s">
        <v>101</v>
      </c>
      <c r="H2654" s="10" t="s">
        <v>22</v>
      </c>
      <c r="I2654" s="11">
        <v>75</v>
      </c>
      <c r="J2654" s="12">
        <v>525</v>
      </c>
      <c r="K2654" s="12">
        <v>39375</v>
      </c>
      <c r="L2654" s="13">
        <v>19687.5</v>
      </c>
      <c r="M2654" s="8" t="s">
        <v>83</v>
      </c>
      <c r="N2654" s="19">
        <v>45109</v>
      </c>
    </row>
    <row r="2655" spans="2:14" ht="14.25" customHeight="1" x14ac:dyDescent="0.25">
      <c r="B2655" s="8" t="s">
        <v>26</v>
      </c>
      <c r="C2655" s="8">
        <v>1185732</v>
      </c>
      <c r="D2655" s="9">
        <v>44546</v>
      </c>
      <c r="E2655" s="8" t="s">
        <v>27</v>
      </c>
      <c r="F2655" s="8" t="s">
        <v>100</v>
      </c>
      <c r="G2655" s="8" t="s">
        <v>101</v>
      </c>
      <c r="H2655" s="10" t="s">
        <v>16</v>
      </c>
      <c r="I2655" s="11">
        <v>70</v>
      </c>
      <c r="J2655" s="12">
        <v>775</v>
      </c>
      <c r="K2655" s="12">
        <v>54250</v>
      </c>
      <c r="L2655" s="13">
        <v>21700</v>
      </c>
      <c r="M2655" s="8" t="s">
        <v>83</v>
      </c>
      <c r="N2655" s="19">
        <v>45110</v>
      </c>
    </row>
    <row r="2656" spans="2:14" ht="14.25" customHeight="1" x14ac:dyDescent="0.25">
      <c r="B2656" s="8" t="s">
        <v>26</v>
      </c>
      <c r="C2656" s="8">
        <v>1185732</v>
      </c>
      <c r="D2656" s="9">
        <v>44546</v>
      </c>
      <c r="E2656" s="8" t="s">
        <v>27</v>
      </c>
      <c r="F2656" s="8" t="s">
        <v>100</v>
      </c>
      <c r="G2656" s="8" t="s">
        <v>101</v>
      </c>
      <c r="H2656" s="10" t="s">
        <v>18</v>
      </c>
      <c r="I2656" s="11">
        <v>60.000000000000007</v>
      </c>
      <c r="J2656" s="12">
        <v>575</v>
      </c>
      <c r="K2656" s="12">
        <v>34500.000000000007</v>
      </c>
      <c r="L2656" s="13">
        <v>12075.000000000002</v>
      </c>
      <c r="M2656" s="8" t="s">
        <v>83</v>
      </c>
      <c r="N2656" s="19">
        <v>45111</v>
      </c>
    </row>
    <row r="2657" spans="2:14" ht="14.25" customHeight="1" x14ac:dyDescent="0.25">
      <c r="B2657" s="8" t="s">
        <v>26</v>
      </c>
      <c r="C2657" s="8">
        <v>1185732</v>
      </c>
      <c r="D2657" s="9">
        <v>44546</v>
      </c>
      <c r="E2657" s="8" t="s">
        <v>27</v>
      </c>
      <c r="F2657" s="8" t="s">
        <v>100</v>
      </c>
      <c r="G2657" s="8" t="s">
        <v>101</v>
      </c>
      <c r="H2657" s="10" t="s">
        <v>19</v>
      </c>
      <c r="I2657" s="11">
        <v>60.000000000000007</v>
      </c>
      <c r="J2657" s="12">
        <v>525</v>
      </c>
      <c r="K2657" s="12">
        <v>31500.000000000007</v>
      </c>
      <c r="L2657" s="13">
        <v>12600.000000000004</v>
      </c>
      <c r="M2657" s="8" t="s">
        <v>83</v>
      </c>
      <c r="N2657" s="19">
        <v>45112</v>
      </c>
    </row>
    <row r="2658" spans="2:14" ht="14.25" customHeight="1" x14ac:dyDescent="0.25">
      <c r="B2658" s="8" t="s">
        <v>26</v>
      </c>
      <c r="C2658" s="8">
        <v>1185732</v>
      </c>
      <c r="D2658" s="9">
        <v>44546</v>
      </c>
      <c r="E2658" s="8" t="s">
        <v>27</v>
      </c>
      <c r="F2658" s="8" t="s">
        <v>100</v>
      </c>
      <c r="G2658" s="8" t="s">
        <v>101</v>
      </c>
      <c r="H2658" s="10" t="s">
        <v>20</v>
      </c>
      <c r="I2658" s="11">
        <v>60.000000000000007</v>
      </c>
      <c r="J2658" s="12">
        <v>475</v>
      </c>
      <c r="K2658" s="12">
        <v>28500.000000000007</v>
      </c>
      <c r="L2658" s="13">
        <v>11400.000000000004</v>
      </c>
      <c r="M2658" s="8" t="s">
        <v>83</v>
      </c>
      <c r="N2658" s="19">
        <v>45113</v>
      </c>
    </row>
    <row r="2659" spans="2:14" ht="14.25" customHeight="1" x14ac:dyDescent="0.25">
      <c r="B2659" s="8" t="s">
        <v>26</v>
      </c>
      <c r="C2659" s="8">
        <v>1185732</v>
      </c>
      <c r="D2659" s="9">
        <v>44546</v>
      </c>
      <c r="E2659" s="8" t="s">
        <v>27</v>
      </c>
      <c r="F2659" s="8" t="s">
        <v>100</v>
      </c>
      <c r="G2659" s="8" t="s">
        <v>101</v>
      </c>
      <c r="H2659" s="10" t="s">
        <v>21</v>
      </c>
      <c r="I2659" s="11">
        <v>70</v>
      </c>
      <c r="J2659" s="12">
        <v>475</v>
      </c>
      <c r="K2659" s="12">
        <v>33250</v>
      </c>
      <c r="L2659" s="13">
        <v>11637.499999999998</v>
      </c>
      <c r="M2659" s="8" t="s">
        <v>83</v>
      </c>
      <c r="N2659" s="19">
        <v>45114</v>
      </c>
    </row>
    <row r="2660" spans="2:14" ht="14.25" customHeight="1" x14ac:dyDescent="0.25">
      <c r="B2660" s="8" t="s">
        <v>26</v>
      </c>
      <c r="C2660" s="8">
        <v>1185732</v>
      </c>
      <c r="D2660" s="9">
        <v>44546</v>
      </c>
      <c r="E2660" s="8" t="s">
        <v>27</v>
      </c>
      <c r="F2660" s="8" t="s">
        <v>100</v>
      </c>
      <c r="G2660" s="8" t="s">
        <v>101</v>
      </c>
      <c r="H2660" s="10" t="s">
        <v>22</v>
      </c>
      <c r="I2660" s="11">
        <v>75</v>
      </c>
      <c r="J2660" s="12">
        <v>575</v>
      </c>
      <c r="K2660" s="12">
        <v>43125</v>
      </c>
      <c r="L2660" s="13">
        <v>21562.5</v>
      </c>
      <c r="M2660" s="8" t="s">
        <v>83</v>
      </c>
      <c r="N2660" s="19">
        <v>45115</v>
      </c>
    </row>
    <row r="2661" spans="2:14" ht="14.25" customHeight="1" x14ac:dyDescent="0.25">
      <c r="B2661" s="8" t="s">
        <v>26</v>
      </c>
      <c r="C2661" s="8">
        <v>1197831</v>
      </c>
      <c r="D2661" s="9">
        <v>44219</v>
      </c>
      <c r="E2661" s="8" t="s">
        <v>27</v>
      </c>
      <c r="F2661" s="8" t="s">
        <v>100</v>
      </c>
      <c r="G2661" s="8" t="s">
        <v>101</v>
      </c>
      <c r="H2661" s="10" t="s">
        <v>16</v>
      </c>
      <c r="I2661" s="11">
        <v>25.000000000000007</v>
      </c>
      <c r="J2661" s="12">
        <v>650</v>
      </c>
      <c r="K2661" s="12">
        <v>16250.000000000005</v>
      </c>
      <c r="L2661" s="13">
        <v>6500.0000000000027</v>
      </c>
      <c r="M2661" s="8" t="s">
        <v>83</v>
      </c>
      <c r="N2661" s="19">
        <v>45116</v>
      </c>
    </row>
    <row r="2662" spans="2:14" ht="14.25" customHeight="1" x14ac:dyDescent="0.25">
      <c r="B2662" s="8" t="s">
        <v>26</v>
      </c>
      <c r="C2662" s="8">
        <v>1197831</v>
      </c>
      <c r="D2662" s="9">
        <v>44219</v>
      </c>
      <c r="E2662" s="8" t="s">
        <v>27</v>
      </c>
      <c r="F2662" s="8" t="s">
        <v>100</v>
      </c>
      <c r="G2662" s="8" t="s">
        <v>101</v>
      </c>
      <c r="H2662" s="10" t="s">
        <v>18</v>
      </c>
      <c r="I2662" s="11">
        <v>25.000000000000007</v>
      </c>
      <c r="J2662" s="12">
        <v>450</v>
      </c>
      <c r="K2662" s="12">
        <v>11250.000000000004</v>
      </c>
      <c r="L2662" s="13">
        <v>3937.5000000000009</v>
      </c>
      <c r="M2662" s="8" t="s">
        <v>83</v>
      </c>
      <c r="N2662" s="19">
        <v>45117</v>
      </c>
    </row>
    <row r="2663" spans="2:14" ht="14.25" customHeight="1" x14ac:dyDescent="0.25">
      <c r="B2663" s="8" t="s">
        <v>26</v>
      </c>
      <c r="C2663" s="8">
        <v>1197831</v>
      </c>
      <c r="D2663" s="9">
        <v>44219</v>
      </c>
      <c r="E2663" s="8" t="s">
        <v>27</v>
      </c>
      <c r="F2663" s="8" t="s">
        <v>100</v>
      </c>
      <c r="G2663" s="8" t="s">
        <v>101</v>
      </c>
      <c r="H2663" s="10" t="s">
        <v>19</v>
      </c>
      <c r="I2663" s="11">
        <v>15.000000000000007</v>
      </c>
      <c r="J2663" s="12">
        <v>450</v>
      </c>
      <c r="K2663" s="12">
        <v>6750.0000000000027</v>
      </c>
      <c r="L2663" s="13">
        <v>2700.0000000000014</v>
      </c>
      <c r="M2663" s="8" t="s">
        <v>83</v>
      </c>
      <c r="N2663" s="19">
        <v>45118</v>
      </c>
    </row>
    <row r="2664" spans="2:14" ht="14.25" customHeight="1" x14ac:dyDescent="0.25">
      <c r="B2664" s="8" t="s">
        <v>26</v>
      </c>
      <c r="C2664" s="8">
        <v>1197831</v>
      </c>
      <c r="D2664" s="9">
        <v>44219</v>
      </c>
      <c r="E2664" s="8" t="s">
        <v>27</v>
      </c>
      <c r="F2664" s="8" t="s">
        <v>100</v>
      </c>
      <c r="G2664" s="8" t="s">
        <v>101</v>
      </c>
      <c r="H2664" s="10" t="s">
        <v>20</v>
      </c>
      <c r="I2664" s="11">
        <v>20</v>
      </c>
      <c r="J2664" s="12">
        <v>300</v>
      </c>
      <c r="K2664" s="12">
        <v>6000</v>
      </c>
      <c r="L2664" s="13">
        <v>2400</v>
      </c>
      <c r="M2664" s="8" t="s">
        <v>83</v>
      </c>
      <c r="N2664" s="19">
        <v>45119</v>
      </c>
    </row>
    <row r="2665" spans="2:14" ht="14.25" customHeight="1" x14ac:dyDescent="0.25">
      <c r="B2665" s="8" t="s">
        <v>26</v>
      </c>
      <c r="C2665" s="8">
        <v>1197831</v>
      </c>
      <c r="D2665" s="9">
        <v>44219</v>
      </c>
      <c r="E2665" s="8" t="s">
        <v>27</v>
      </c>
      <c r="F2665" s="8" t="s">
        <v>100</v>
      </c>
      <c r="G2665" s="8" t="s">
        <v>101</v>
      </c>
      <c r="H2665" s="10" t="s">
        <v>21</v>
      </c>
      <c r="I2665" s="11">
        <v>35</v>
      </c>
      <c r="J2665" s="12">
        <v>350</v>
      </c>
      <c r="K2665" s="12">
        <v>12250</v>
      </c>
      <c r="L2665" s="13">
        <v>4287.5</v>
      </c>
      <c r="M2665" s="8" t="s">
        <v>83</v>
      </c>
      <c r="N2665" s="19">
        <v>45120</v>
      </c>
    </row>
    <row r="2666" spans="2:14" ht="14.25" customHeight="1" x14ac:dyDescent="0.25">
      <c r="B2666" s="8" t="s">
        <v>26</v>
      </c>
      <c r="C2666" s="8">
        <v>1197831</v>
      </c>
      <c r="D2666" s="9">
        <v>44219</v>
      </c>
      <c r="E2666" s="8" t="s">
        <v>27</v>
      </c>
      <c r="F2666" s="8" t="s">
        <v>100</v>
      </c>
      <c r="G2666" s="8" t="s">
        <v>101</v>
      </c>
      <c r="H2666" s="10" t="s">
        <v>22</v>
      </c>
      <c r="I2666" s="11">
        <v>25.000000000000007</v>
      </c>
      <c r="J2666" s="12">
        <v>450</v>
      </c>
      <c r="K2666" s="12">
        <v>11250.000000000004</v>
      </c>
      <c r="L2666" s="13">
        <v>4500.0000000000018</v>
      </c>
      <c r="M2666" s="8" t="s">
        <v>83</v>
      </c>
      <c r="N2666" s="19">
        <v>45121</v>
      </c>
    </row>
    <row r="2667" spans="2:14" ht="14.25" customHeight="1" x14ac:dyDescent="0.25">
      <c r="B2667" s="8" t="s">
        <v>26</v>
      </c>
      <c r="C2667" s="8">
        <v>1197831</v>
      </c>
      <c r="D2667" s="9">
        <v>44248</v>
      </c>
      <c r="E2667" s="8" t="s">
        <v>27</v>
      </c>
      <c r="F2667" s="8" t="s">
        <v>100</v>
      </c>
      <c r="G2667" s="8" t="s">
        <v>101</v>
      </c>
      <c r="H2667" s="10" t="s">
        <v>16</v>
      </c>
      <c r="I2667" s="11">
        <v>25.000000000000007</v>
      </c>
      <c r="J2667" s="12">
        <v>700</v>
      </c>
      <c r="K2667" s="12">
        <v>17500.000000000007</v>
      </c>
      <c r="L2667" s="13">
        <v>7000.0000000000027</v>
      </c>
      <c r="M2667" s="8" t="s">
        <v>83</v>
      </c>
      <c r="N2667" s="19">
        <v>45122</v>
      </c>
    </row>
    <row r="2668" spans="2:14" ht="14.25" customHeight="1" x14ac:dyDescent="0.25">
      <c r="B2668" s="8" t="s">
        <v>26</v>
      </c>
      <c r="C2668" s="8">
        <v>1197831</v>
      </c>
      <c r="D2668" s="9">
        <v>44248</v>
      </c>
      <c r="E2668" s="8" t="s">
        <v>27</v>
      </c>
      <c r="F2668" s="8" t="s">
        <v>100</v>
      </c>
      <c r="G2668" s="8" t="s">
        <v>101</v>
      </c>
      <c r="H2668" s="10" t="s">
        <v>18</v>
      </c>
      <c r="I2668" s="11">
        <v>25.000000000000007</v>
      </c>
      <c r="J2668" s="12">
        <v>350</v>
      </c>
      <c r="K2668" s="12">
        <v>8750.0000000000036</v>
      </c>
      <c r="L2668" s="13">
        <v>3062.5000000000009</v>
      </c>
      <c r="M2668" s="8" t="s">
        <v>83</v>
      </c>
      <c r="N2668" s="19">
        <v>45123</v>
      </c>
    </row>
    <row r="2669" spans="2:14" ht="14.25" customHeight="1" x14ac:dyDescent="0.25">
      <c r="B2669" s="8" t="s">
        <v>26</v>
      </c>
      <c r="C2669" s="8">
        <v>1197831</v>
      </c>
      <c r="D2669" s="9">
        <v>44248</v>
      </c>
      <c r="E2669" s="8" t="s">
        <v>27</v>
      </c>
      <c r="F2669" s="8" t="s">
        <v>100</v>
      </c>
      <c r="G2669" s="8" t="s">
        <v>101</v>
      </c>
      <c r="H2669" s="10" t="s">
        <v>19</v>
      </c>
      <c r="I2669" s="11">
        <v>15.000000000000007</v>
      </c>
      <c r="J2669" s="12">
        <v>400</v>
      </c>
      <c r="K2669" s="12">
        <v>6000.0000000000027</v>
      </c>
      <c r="L2669" s="13">
        <v>2400.0000000000014</v>
      </c>
      <c r="M2669" s="8" t="s">
        <v>83</v>
      </c>
      <c r="N2669" s="19">
        <v>45124</v>
      </c>
    </row>
    <row r="2670" spans="2:14" ht="14.25" customHeight="1" x14ac:dyDescent="0.25">
      <c r="B2670" s="8" t="s">
        <v>25</v>
      </c>
      <c r="C2670" s="8">
        <v>1197831</v>
      </c>
      <c r="D2670" s="9">
        <v>44248</v>
      </c>
      <c r="E2670" s="8" t="s">
        <v>27</v>
      </c>
      <c r="F2670" s="8" t="s">
        <v>102</v>
      </c>
      <c r="G2670" s="8" t="s">
        <v>103</v>
      </c>
      <c r="H2670" s="10" t="s">
        <v>20</v>
      </c>
      <c r="I2670" s="11">
        <v>20</v>
      </c>
      <c r="J2670" s="12">
        <v>250</v>
      </c>
      <c r="K2670" s="12">
        <v>5000</v>
      </c>
      <c r="L2670" s="13">
        <v>2000</v>
      </c>
      <c r="M2670" s="8" t="s">
        <v>83</v>
      </c>
      <c r="N2670" s="19">
        <v>45125</v>
      </c>
    </row>
    <row r="2671" spans="2:14" ht="14.25" customHeight="1" x14ac:dyDescent="0.25">
      <c r="B2671" s="8" t="s">
        <v>25</v>
      </c>
      <c r="C2671" s="8">
        <v>1197831</v>
      </c>
      <c r="D2671" s="9">
        <v>44248</v>
      </c>
      <c r="E2671" s="8" t="s">
        <v>27</v>
      </c>
      <c r="F2671" s="8" t="s">
        <v>102</v>
      </c>
      <c r="G2671" s="8" t="s">
        <v>103</v>
      </c>
      <c r="H2671" s="10" t="s">
        <v>21</v>
      </c>
      <c r="I2671" s="11">
        <v>35</v>
      </c>
      <c r="J2671" s="12">
        <v>325</v>
      </c>
      <c r="K2671" s="12">
        <v>11375</v>
      </c>
      <c r="L2671" s="13">
        <v>3981.25</v>
      </c>
      <c r="M2671" s="8" t="s">
        <v>83</v>
      </c>
      <c r="N2671" s="19">
        <v>45126</v>
      </c>
    </row>
    <row r="2672" spans="2:14" ht="14.25" customHeight="1" x14ac:dyDescent="0.25">
      <c r="B2672" s="8" t="s">
        <v>25</v>
      </c>
      <c r="C2672" s="8">
        <v>1197831</v>
      </c>
      <c r="D2672" s="9">
        <v>44248</v>
      </c>
      <c r="E2672" s="8" t="s">
        <v>27</v>
      </c>
      <c r="F2672" s="8" t="s">
        <v>102</v>
      </c>
      <c r="G2672" s="8" t="s">
        <v>103</v>
      </c>
      <c r="H2672" s="10" t="s">
        <v>22</v>
      </c>
      <c r="I2672" s="11">
        <v>20</v>
      </c>
      <c r="J2672" s="12">
        <v>425</v>
      </c>
      <c r="K2672" s="12">
        <v>8500</v>
      </c>
      <c r="L2672" s="13">
        <v>3400</v>
      </c>
      <c r="M2672" s="8" t="s">
        <v>83</v>
      </c>
      <c r="N2672" s="19">
        <v>45127</v>
      </c>
    </row>
    <row r="2673" spans="2:14" ht="14.25" customHeight="1" x14ac:dyDescent="0.25">
      <c r="B2673" s="8" t="s">
        <v>25</v>
      </c>
      <c r="C2673" s="8">
        <v>1197831</v>
      </c>
      <c r="D2673" s="9">
        <v>44274</v>
      </c>
      <c r="E2673" s="8" t="s">
        <v>27</v>
      </c>
      <c r="F2673" s="8" t="s">
        <v>102</v>
      </c>
      <c r="G2673" s="8" t="s">
        <v>103</v>
      </c>
      <c r="H2673" s="10" t="s">
        <v>16</v>
      </c>
      <c r="I2673" s="11">
        <v>20</v>
      </c>
      <c r="J2673" s="12">
        <v>645</v>
      </c>
      <c r="K2673" s="12">
        <v>12900</v>
      </c>
      <c r="L2673" s="13">
        <v>5160</v>
      </c>
      <c r="M2673" s="8" t="s">
        <v>83</v>
      </c>
      <c r="N2673" s="19">
        <v>45128</v>
      </c>
    </row>
    <row r="2674" spans="2:14" ht="14.25" customHeight="1" x14ac:dyDescent="0.25">
      <c r="B2674" s="8" t="s">
        <v>25</v>
      </c>
      <c r="C2674" s="8">
        <v>1197831</v>
      </c>
      <c r="D2674" s="9">
        <v>44274</v>
      </c>
      <c r="E2674" s="8" t="s">
        <v>27</v>
      </c>
      <c r="F2674" s="8" t="s">
        <v>102</v>
      </c>
      <c r="G2674" s="8" t="s">
        <v>103</v>
      </c>
      <c r="H2674" s="10" t="s">
        <v>18</v>
      </c>
      <c r="I2674" s="11">
        <v>20</v>
      </c>
      <c r="J2674" s="12">
        <v>325</v>
      </c>
      <c r="K2674" s="12">
        <v>6500</v>
      </c>
      <c r="L2674" s="13">
        <v>2275</v>
      </c>
      <c r="M2674" s="8" t="s">
        <v>83</v>
      </c>
      <c r="N2674" s="19">
        <v>45129</v>
      </c>
    </row>
    <row r="2675" spans="2:14" ht="14.25" customHeight="1" x14ac:dyDescent="0.25">
      <c r="B2675" s="8" t="s">
        <v>25</v>
      </c>
      <c r="C2675" s="8">
        <v>1197831</v>
      </c>
      <c r="D2675" s="9">
        <v>44274</v>
      </c>
      <c r="E2675" s="8" t="s">
        <v>27</v>
      </c>
      <c r="F2675" s="8" t="s">
        <v>102</v>
      </c>
      <c r="G2675" s="8" t="s">
        <v>103</v>
      </c>
      <c r="H2675" s="10" t="s">
        <v>19</v>
      </c>
      <c r="I2675" s="11">
        <v>10.000000000000002</v>
      </c>
      <c r="J2675" s="12">
        <v>350</v>
      </c>
      <c r="K2675" s="12">
        <v>3500.0000000000009</v>
      </c>
      <c r="L2675" s="13">
        <v>1400.0000000000005</v>
      </c>
      <c r="M2675" s="8" t="s">
        <v>83</v>
      </c>
      <c r="N2675" s="19">
        <v>45130</v>
      </c>
    </row>
    <row r="2676" spans="2:14" ht="14.25" customHeight="1" x14ac:dyDescent="0.25">
      <c r="B2676" s="8" t="s">
        <v>25</v>
      </c>
      <c r="C2676" s="8">
        <v>1197831</v>
      </c>
      <c r="D2676" s="9">
        <v>44274</v>
      </c>
      <c r="E2676" s="8" t="s">
        <v>27</v>
      </c>
      <c r="F2676" s="8" t="s">
        <v>102</v>
      </c>
      <c r="G2676" s="8" t="s">
        <v>103</v>
      </c>
      <c r="H2676" s="10" t="s">
        <v>20</v>
      </c>
      <c r="I2676" s="11">
        <v>19.999999999999996</v>
      </c>
      <c r="J2676" s="12">
        <v>200</v>
      </c>
      <c r="K2676" s="12">
        <v>3999.9999999999991</v>
      </c>
      <c r="L2676" s="13">
        <v>1599.9999999999998</v>
      </c>
      <c r="M2676" s="8" t="s">
        <v>83</v>
      </c>
      <c r="N2676" s="19">
        <v>45131</v>
      </c>
    </row>
    <row r="2677" spans="2:14" ht="14.25" customHeight="1" x14ac:dyDescent="0.25">
      <c r="B2677" s="8" t="s">
        <v>25</v>
      </c>
      <c r="C2677" s="8">
        <v>1197831</v>
      </c>
      <c r="D2677" s="9">
        <v>44274</v>
      </c>
      <c r="E2677" s="8" t="s">
        <v>27</v>
      </c>
      <c r="F2677" s="8" t="s">
        <v>102</v>
      </c>
      <c r="G2677" s="8" t="s">
        <v>103</v>
      </c>
      <c r="H2677" s="10" t="s">
        <v>21</v>
      </c>
      <c r="I2677" s="11">
        <v>35.000000000000007</v>
      </c>
      <c r="J2677" s="12">
        <v>250</v>
      </c>
      <c r="K2677" s="12">
        <v>8750.0000000000018</v>
      </c>
      <c r="L2677" s="13">
        <v>3062.5000000000005</v>
      </c>
      <c r="M2677" s="8" t="s">
        <v>83</v>
      </c>
      <c r="N2677" s="19">
        <v>45132</v>
      </c>
    </row>
    <row r="2678" spans="2:14" ht="14.25" customHeight="1" x14ac:dyDescent="0.25">
      <c r="B2678" s="8" t="s">
        <v>25</v>
      </c>
      <c r="C2678" s="8">
        <v>1197831</v>
      </c>
      <c r="D2678" s="9">
        <v>44274</v>
      </c>
      <c r="E2678" s="8" t="s">
        <v>27</v>
      </c>
      <c r="F2678" s="8" t="s">
        <v>102</v>
      </c>
      <c r="G2678" s="8" t="s">
        <v>103</v>
      </c>
      <c r="H2678" s="10" t="s">
        <v>22</v>
      </c>
      <c r="I2678" s="11">
        <v>25</v>
      </c>
      <c r="J2678" s="12">
        <v>350</v>
      </c>
      <c r="K2678" s="12">
        <v>8750</v>
      </c>
      <c r="L2678" s="13">
        <v>3500</v>
      </c>
      <c r="M2678" s="8" t="s">
        <v>83</v>
      </c>
      <c r="N2678" s="19">
        <v>45133</v>
      </c>
    </row>
    <row r="2679" spans="2:14" ht="14.25" customHeight="1" x14ac:dyDescent="0.25">
      <c r="B2679" s="8" t="s">
        <v>25</v>
      </c>
      <c r="C2679" s="8">
        <v>1197831</v>
      </c>
      <c r="D2679" s="9">
        <v>44306</v>
      </c>
      <c r="E2679" s="8" t="s">
        <v>27</v>
      </c>
      <c r="F2679" s="8" t="s">
        <v>102</v>
      </c>
      <c r="G2679" s="8" t="s">
        <v>103</v>
      </c>
      <c r="H2679" s="10" t="s">
        <v>16</v>
      </c>
      <c r="I2679" s="11">
        <v>25</v>
      </c>
      <c r="J2679" s="12">
        <v>600</v>
      </c>
      <c r="K2679" s="12">
        <v>15000</v>
      </c>
      <c r="L2679" s="13">
        <v>6000</v>
      </c>
      <c r="M2679" s="8" t="s">
        <v>83</v>
      </c>
      <c r="N2679" s="19">
        <v>45134</v>
      </c>
    </row>
    <row r="2680" spans="2:14" ht="14.25" customHeight="1" x14ac:dyDescent="0.25">
      <c r="B2680" s="8" t="s">
        <v>25</v>
      </c>
      <c r="C2680" s="8">
        <v>1197831</v>
      </c>
      <c r="D2680" s="9">
        <v>44306</v>
      </c>
      <c r="E2680" s="8" t="s">
        <v>27</v>
      </c>
      <c r="F2680" s="8" t="s">
        <v>102</v>
      </c>
      <c r="G2680" s="8" t="s">
        <v>103</v>
      </c>
      <c r="H2680" s="10" t="s">
        <v>18</v>
      </c>
      <c r="I2680" s="11">
        <v>25</v>
      </c>
      <c r="J2680" s="12">
        <v>300</v>
      </c>
      <c r="K2680" s="12">
        <v>7500</v>
      </c>
      <c r="L2680" s="13">
        <v>2625</v>
      </c>
      <c r="M2680" s="8" t="s">
        <v>83</v>
      </c>
      <c r="N2680" s="19">
        <v>45135</v>
      </c>
    </row>
    <row r="2681" spans="2:14" ht="14.25" customHeight="1" x14ac:dyDescent="0.25">
      <c r="B2681" s="8" t="s">
        <v>25</v>
      </c>
      <c r="C2681" s="8">
        <v>1197831</v>
      </c>
      <c r="D2681" s="9">
        <v>44306</v>
      </c>
      <c r="E2681" s="8" t="s">
        <v>27</v>
      </c>
      <c r="F2681" s="8" t="s">
        <v>102</v>
      </c>
      <c r="G2681" s="8" t="s">
        <v>103</v>
      </c>
      <c r="H2681" s="10" t="s">
        <v>19</v>
      </c>
      <c r="I2681" s="11">
        <v>15.000000000000002</v>
      </c>
      <c r="J2681" s="12">
        <v>300</v>
      </c>
      <c r="K2681" s="12">
        <v>4500.0000000000009</v>
      </c>
      <c r="L2681" s="13">
        <v>1800.0000000000005</v>
      </c>
      <c r="M2681" s="8" t="s">
        <v>83</v>
      </c>
      <c r="N2681" s="19">
        <v>45136</v>
      </c>
    </row>
    <row r="2682" spans="2:14" ht="14.25" customHeight="1" x14ac:dyDescent="0.25">
      <c r="B2682" s="8" t="s">
        <v>25</v>
      </c>
      <c r="C2682" s="8">
        <v>1197831</v>
      </c>
      <c r="D2682" s="9">
        <v>44306</v>
      </c>
      <c r="E2682" s="8" t="s">
        <v>27</v>
      </c>
      <c r="F2682" s="8" t="s">
        <v>102</v>
      </c>
      <c r="G2682" s="8" t="s">
        <v>103</v>
      </c>
      <c r="H2682" s="10" t="s">
        <v>20</v>
      </c>
      <c r="I2682" s="11">
        <v>19.999999999999996</v>
      </c>
      <c r="J2682" s="12">
        <v>225</v>
      </c>
      <c r="K2682" s="12">
        <v>4499.9999999999991</v>
      </c>
      <c r="L2682" s="13">
        <v>1799.9999999999995</v>
      </c>
      <c r="M2682" s="8" t="s">
        <v>83</v>
      </c>
      <c r="N2682" s="19">
        <v>45137</v>
      </c>
    </row>
    <row r="2683" spans="2:14" ht="14.25" customHeight="1" x14ac:dyDescent="0.25">
      <c r="B2683" s="8" t="s">
        <v>25</v>
      </c>
      <c r="C2683" s="8">
        <v>1197831</v>
      </c>
      <c r="D2683" s="9">
        <v>44306</v>
      </c>
      <c r="E2683" s="8" t="s">
        <v>27</v>
      </c>
      <c r="F2683" s="8" t="s">
        <v>102</v>
      </c>
      <c r="G2683" s="8" t="s">
        <v>103</v>
      </c>
      <c r="H2683" s="10" t="s">
        <v>21</v>
      </c>
      <c r="I2683" s="11">
        <v>40</v>
      </c>
      <c r="J2683" s="12">
        <v>250</v>
      </c>
      <c r="K2683" s="12">
        <v>10000</v>
      </c>
      <c r="L2683" s="13">
        <v>3500</v>
      </c>
      <c r="M2683" s="8" t="s">
        <v>83</v>
      </c>
      <c r="N2683" s="19">
        <v>45138</v>
      </c>
    </row>
    <row r="2684" spans="2:14" ht="14.25" customHeight="1" x14ac:dyDescent="0.25">
      <c r="B2684" s="8" t="s">
        <v>25</v>
      </c>
      <c r="C2684" s="8">
        <v>1197831</v>
      </c>
      <c r="D2684" s="9">
        <v>44306</v>
      </c>
      <c r="E2684" s="8" t="s">
        <v>27</v>
      </c>
      <c r="F2684" s="8" t="s">
        <v>102</v>
      </c>
      <c r="G2684" s="8" t="s">
        <v>103</v>
      </c>
      <c r="H2684" s="10" t="s">
        <v>22</v>
      </c>
      <c r="I2684" s="11">
        <v>30.000000000000004</v>
      </c>
      <c r="J2684" s="12">
        <v>400</v>
      </c>
      <c r="K2684" s="12">
        <v>12000.000000000002</v>
      </c>
      <c r="L2684" s="13">
        <v>4800.0000000000009</v>
      </c>
      <c r="M2684" s="8" t="s">
        <v>83</v>
      </c>
      <c r="N2684" s="19">
        <v>45139</v>
      </c>
    </row>
    <row r="2685" spans="2:14" ht="14.25" customHeight="1" x14ac:dyDescent="0.25">
      <c r="B2685" s="8" t="s">
        <v>25</v>
      </c>
      <c r="C2685" s="8">
        <v>1197831</v>
      </c>
      <c r="D2685" s="9">
        <v>44335</v>
      </c>
      <c r="E2685" s="8" t="s">
        <v>27</v>
      </c>
      <c r="F2685" s="8" t="s">
        <v>102</v>
      </c>
      <c r="G2685" s="8" t="s">
        <v>103</v>
      </c>
      <c r="H2685" s="10" t="s">
        <v>16</v>
      </c>
      <c r="I2685" s="11">
        <v>40</v>
      </c>
      <c r="J2685" s="12">
        <v>670</v>
      </c>
      <c r="K2685" s="12">
        <v>26800</v>
      </c>
      <c r="L2685" s="13">
        <v>10720</v>
      </c>
      <c r="M2685" s="8" t="s">
        <v>83</v>
      </c>
      <c r="N2685" s="19">
        <v>45140</v>
      </c>
    </row>
    <row r="2686" spans="2:14" ht="14.25" customHeight="1" x14ac:dyDescent="0.25">
      <c r="B2686" s="8" t="s">
        <v>25</v>
      </c>
      <c r="C2686" s="8">
        <v>1197831</v>
      </c>
      <c r="D2686" s="9">
        <v>44335</v>
      </c>
      <c r="E2686" s="8" t="s">
        <v>27</v>
      </c>
      <c r="F2686" s="8" t="s">
        <v>102</v>
      </c>
      <c r="G2686" s="8" t="s">
        <v>103</v>
      </c>
      <c r="H2686" s="10" t="s">
        <v>18</v>
      </c>
      <c r="I2686" s="11">
        <v>40</v>
      </c>
      <c r="J2686" s="12">
        <v>375</v>
      </c>
      <c r="K2686" s="12">
        <v>15000</v>
      </c>
      <c r="L2686" s="13">
        <v>5250</v>
      </c>
      <c r="M2686" s="8" t="s">
        <v>83</v>
      </c>
      <c r="N2686" s="19">
        <v>45141</v>
      </c>
    </row>
    <row r="2687" spans="2:14" ht="14.25" customHeight="1" x14ac:dyDescent="0.25">
      <c r="B2687" s="8" t="s">
        <v>25</v>
      </c>
      <c r="C2687" s="8">
        <v>1197831</v>
      </c>
      <c r="D2687" s="9">
        <v>44335</v>
      </c>
      <c r="E2687" s="8" t="s">
        <v>27</v>
      </c>
      <c r="F2687" s="8" t="s">
        <v>102</v>
      </c>
      <c r="G2687" s="8" t="s">
        <v>103</v>
      </c>
      <c r="H2687" s="10" t="s">
        <v>19</v>
      </c>
      <c r="I2687" s="11">
        <v>35</v>
      </c>
      <c r="J2687" s="12">
        <v>350</v>
      </c>
      <c r="K2687" s="12">
        <v>12250</v>
      </c>
      <c r="L2687" s="13">
        <v>4900</v>
      </c>
      <c r="M2687" s="8" t="s">
        <v>83</v>
      </c>
      <c r="N2687" s="19">
        <v>45142</v>
      </c>
    </row>
    <row r="2688" spans="2:14" ht="14.25" customHeight="1" x14ac:dyDescent="0.25">
      <c r="B2688" s="8" t="s">
        <v>25</v>
      </c>
      <c r="C2688" s="8">
        <v>1197831</v>
      </c>
      <c r="D2688" s="9">
        <v>44335</v>
      </c>
      <c r="E2688" s="8" t="s">
        <v>27</v>
      </c>
      <c r="F2688" s="8" t="s">
        <v>102</v>
      </c>
      <c r="G2688" s="8" t="s">
        <v>103</v>
      </c>
      <c r="H2688" s="10" t="s">
        <v>20</v>
      </c>
      <c r="I2688" s="11">
        <v>35</v>
      </c>
      <c r="J2688" s="12">
        <v>300</v>
      </c>
      <c r="K2688" s="12">
        <v>10500</v>
      </c>
      <c r="L2688" s="13">
        <v>4200</v>
      </c>
      <c r="M2688" s="8" t="s">
        <v>83</v>
      </c>
      <c r="N2688" s="19">
        <v>45143</v>
      </c>
    </row>
    <row r="2689" spans="2:14" ht="14.25" customHeight="1" x14ac:dyDescent="0.25">
      <c r="B2689" s="8" t="s">
        <v>25</v>
      </c>
      <c r="C2689" s="8">
        <v>1197831</v>
      </c>
      <c r="D2689" s="9">
        <v>44335</v>
      </c>
      <c r="E2689" s="8" t="s">
        <v>27</v>
      </c>
      <c r="F2689" s="8" t="s">
        <v>102</v>
      </c>
      <c r="G2689" s="8" t="s">
        <v>103</v>
      </c>
      <c r="H2689" s="10" t="s">
        <v>21</v>
      </c>
      <c r="I2689" s="11">
        <v>44.999999999999993</v>
      </c>
      <c r="J2689" s="12">
        <v>325</v>
      </c>
      <c r="K2689" s="12">
        <v>14624.999999999996</v>
      </c>
      <c r="L2689" s="13">
        <v>5118.7499999999982</v>
      </c>
      <c r="M2689" s="8" t="s">
        <v>83</v>
      </c>
      <c r="N2689" s="19">
        <v>45144</v>
      </c>
    </row>
    <row r="2690" spans="2:14" ht="14.25" customHeight="1" x14ac:dyDescent="0.25">
      <c r="B2690" s="8" t="s">
        <v>25</v>
      </c>
      <c r="C2690" s="8">
        <v>1197831</v>
      </c>
      <c r="D2690" s="9">
        <v>44335</v>
      </c>
      <c r="E2690" s="8" t="s">
        <v>27</v>
      </c>
      <c r="F2690" s="8" t="s">
        <v>102</v>
      </c>
      <c r="G2690" s="8" t="s">
        <v>103</v>
      </c>
      <c r="H2690" s="10" t="s">
        <v>22</v>
      </c>
      <c r="I2690" s="11">
        <v>44.999999999999993</v>
      </c>
      <c r="J2690" s="12">
        <v>425</v>
      </c>
      <c r="K2690" s="12">
        <v>19124.999999999996</v>
      </c>
      <c r="L2690" s="13">
        <v>7649.9999999999982</v>
      </c>
      <c r="M2690" s="8" t="s">
        <v>83</v>
      </c>
      <c r="N2690" s="19">
        <v>45145</v>
      </c>
    </row>
    <row r="2691" spans="2:14" ht="14.25" customHeight="1" x14ac:dyDescent="0.25">
      <c r="B2691" s="8" t="s">
        <v>25</v>
      </c>
      <c r="C2691" s="8">
        <v>1197831</v>
      </c>
      <c r="D2691" s="9">
        <v>44368</v>
      </c>
      <c r="E2691" s="8" t="s">
        <v>27</v>
      </c>
      <c r="F2691" s="8" t="s">
        <v>102</v>
      </c>
      <c r="G2691" s="8" t="s">
        <v>103</v>
      </c>
      <c r="H2691" s="10" t="s">
        <v>16</v>
      </c>
      <c r="I2691" s="11">
        <v>40</v>
      </c>
      <c r="J2691" s="12">
        <v>675</v>
      </c>
      <c r="K2691" s="12">
        <v>27000</v>
      </c>
      <c r="L2691" s="13">
        <v>10800</v>
      </c>
      <c r="M2691" s="8" t="s">
        <v>83</v>
      </c>
      <c r="N2691" s="19">
        <v>45146</v>
      </c>
    </row>
    <row r="2692" spans="2:14" ht="14.25" customHeight="1" x14ac:dyDescent="0.25">
      <c r="B2692" s="8" t="s">
        <v>25</v>
      </c>
      <c r="C2692" s="8">
        <v>1197831</v>
      </c>
      <c r="D2692" s="9">
        <v>44368</v>
      </c>
      <c r="E2692" s="8" t="s">
        <v>27</v>
      </c>
      <c r="F2692" s="8" t="s">
        <v>102</v>
      </c>
      <c r="G2692" s="8" t="s">
        <v>103</v>
      </c>
      <c r="H2692" s="10" t="s">
        <v>18</v>
      </c>
      <c r="I2692" s="11">
        <v>35</v>
      </c>
      <c r="J2692" s="12">
        <v>425</v>
      </c>
      <c r="K2692" s="12">
        <v>14875</v>
      </c>
      <c r="L2692" s="13">
        <v>5206.25</v>
      </c>
      <c r="M2692" s="8" t="s">
        <v>83</v>
      </c>
      <c r="N2692" s="19">
        <v>45147</v>
      </c>
    </row>
    <row r="2693" spans="2:14" ht="14.25" customHeight="1" x14ac:dyDescent="0.25">
      <c r="B2693" s="8" t="s">
        <v>25</v>
      </c>
      <c r="C2693" s="8">
        <v>1197831</v>
      </c>
      <c r="D2693" s="9">
        <v>44368</v>
      </c>
      <c r="E2693" s="8" t="s">
        <v>27</v>
      </c>
      <c r="F2693" s="8" t="s">
        <v>102</v>
      </c>
      <c r="G2693" s="8" t="s">
        <v>103</v>
      </c>
      <c r="H2693" s="10" t="s">
        <v>19</v>
      </c>
      <c r="I2693" s="11">
        <v>40</v>
      </c>
      <c r="J2693" s="12">
        <v>400</v>
      </c>
      <c r="K2693" s="12">
        <v>16000</v>
      </c>
      <c r="L2693" s="13">
        <v>6400</v>
      </c>
      <c r="M2693" s="8" t="s">
        <v>83</v>
      </c>
      <c r="N2693" s="19">
        <v>45148</v>
      </c>
    </row>
    <row r="2694" spans="2:14" ht="14.25" customHeight="1" x14ac:dyDescent="0.25">
      <c r="B2694" s="8" t="s">
        <v>25</v>
      </c>
      <c r="C2694" s="8">
        <v>1197831</v>
      </c>
      <c r="D2694" s="9">
        <v>44368</v>
      </c>
      <c r="E2694" s="8" t="s">
        <v>27</v>
      </c>
      <c r="F2694" s="8" t="s">
        <v>102</v>
      </c>
      <c r="G2694" s="8" t="s">
        <v>103</v>
      </c>
      <c r="H2694" s="10" t="s">
        <v>20</v>
      </c>
      <c r="I2694" s="11">
        <v>40</v>
      </c>
      <c r="J2694" s="12">
        <v>375</v>
      </c>
      <c r="K2694" s="12">
        <v>15000</v>
      </c>
      <c r="L2694" s="13">
        <v>6000</v>
      </c>
      <c r="M2694" s="8" t="s">
        <v>83</v>
      </c>
      <c r="N2694" s="19">
        <v>45149</v>
      </c>
    </row>
    <row r="2695" spans="2:14" ht="14.25" customHeight="1" x14ac:dyDescent="0.25">
      <c r="B2695" s="8" t="s">
        <v>25</v>
      </c>
      <c r="C2695" s="8">
        <v>1197831</v>
      </c>
      <c r="D2695" s="9">
        <v>44368</v>
      </c>
      <c r="E2695" s="8" t="s">
        <v>27</v>
      </c>
      <c r="F2695" s="8" t="s">
        <v>102</v>
      </c>
      <c r="G2695" s="8" t="s">
        <v>103</v>
      </c>
      <c r="H2695" s="10" t="s">
        <v>21</v>
      </c>
      <c r="I2695" s="11">
        <v>54.999999999999993</v>
      </c>
      <c r="J2695" s="12">
        <v>375</v>
      </c>
      <c r="K2695" s="12">
        <v>20624.999999999996</v>
      </c>
      <c r="L2695" s="13">
        <v>7218.7499999999982</v>
      </c>
      <c r="M2695" s="8" t="s">
        <v>83</v>
      </c>
      <c r="N2695" s="19">
        <v>45150</v>
      </c>
    </row>
    <row r="2696" spans="2:14" ht="14.25" customHeight="1" x14ac:dyDescent="0.25">
      <c r="B2696" s="8" t="s">
        <v>25</v>
      </c>
      <c r="C2696" s="8">
        <v>1197831</v>
      </c>
      <c r="D2696" s="9">
        <v>44368</v>
      </c>
      <c r="E2696" s="8" t="s">
        <v>27</v>
      </c>
      <c r="F2696" s="8" t="s">
        <v>102</v>
      </c>
      <c r="G2696" s="8" t="s">
        <v>103</v>
      </c>
      <c r="H2696" s="10" t="s">
        <v>22</v>
      </c>
      <c r="I2696" s="11">
        <v>60</v>
      </c>
      <c r="J2696" s="12">
        <v>550</v>
      </c>
      <c r="K2696" s="12">
        <v>33000</v>
      </c>
      <c r="L2696" s="13">
        <v>13200</v>
      </c>
      <c r="M2696" s="8" t="s">
        <v>83</v>
      </c>
      <c r="N2696" s="19">
        <v>45151</v>
      </c>
    </row>
    <row r="2697" spans="2:14" ht="14.25" customHeight="1" x14ac:dyDescent="0.25">
      <c r="B2697" s="8" t="s">
        <v>25</v>
      </c>
      <c r="C2697" s="8">
        <v>1197831</v>
      </c>
      <c r="D2697" s="9">
        <v>44396</v>
      </c>
      <c r="E2697" s="8" t="s">
        <v>27</v>
      </c>
      <c r="F2697" s="8" t="s">
        <v>102</v>
      </c>
      <c r="G2697" s="8" t="s">
        <v>103</v>
      </c>
      <c r="H2697" s="10" t="s">
        <v>16</v>
      </c>
      <c r="I2697" s="11">
        <v>54.999999999999993</v>
      </c>
      <c r="J2697" s="12">
        <v>775</v>
      </c>
      <c r="K2697" s="12">
        <v>42624.999999999993</v>
      </c>
      <c r="L2697" s="13">
        <v>17050</v>
      </c>
      <c r="M2697" s="8" t="s">
        <v>83</v>
      </c>
      <c r="N2697" s="19">
        <v>45152</v>
      </c>
    </row>
    <row r="2698" spans="2:14" ht="14.25" customHeight="1" x14ac:dyDescent="0.25">
      <c r="B2698" s="8" t="s">
        <v>25</v>
      </c>
      <c r="C2698" s="8">
        <v>1197831</v>
      </c>
      <c r="D2698" s="9">
        <v>44396</v>
      </c>
      <c r="E2698" s="8" t="s">
        <v>27</v>
      </c>
      <c r="F2698" s="8" t="s">
        <v>102</v>
      </c>
      <c r="G2698" s="8" t="s">
        <v>103</v>
      </c>
      <c r="H2698" s="10" t="s">
        <v>18</v>
      </c>
      <c r="I2698" s="11">
        <v>50</v>
      </c>
      <c r="J2698" s="12">
        <v>525</v>
      </c>
      <c r="K2698" s="12">
        <v>26250</v>
      </c>
      <c r="L2698" s="13">
        <v>9187.5</v>
      </c>
      <c r="M2698" s="8" t="s">
        <v>83</v>
      </c>
      <c r="N2698" s="19">
        <v>45153</v>
      </c>
    </row>
    <row r="2699" spans="2:14" ht="14.25" customHeight="1" x14ac:dyDescent="0.25">
      <c r="B2699" s="8" t="s">
        <v>25</v>
      </c>
      <c r="C2699" s="8">
        <v>1197831</v>
      </c>
      <c r="D2699" s="9">
        <v>44396</v>
      </c>
      <c r="E2699" s="8" t="s">
        <v>27</v>
      </c>
      <c r="F2699" s="8" t="s">
        <v>102</v>
      </c>
      <c r="G2699" s="8" t="s">
        <v>103</v>
      </c>
      <c r="H2699" s="10" t="s">
        <v>19</v>
      </c>
      <c r="I2699" s="11">
        <v>45</v>
      </c>
      <c r="J2699" s="12">
        <v>450</v>
      </c>
      <c r="K2699" s="12">
        <v>20250</v>
      </c>
      <c r="L2699" s="13">
        <v>8100</v>
      </c>
      <c r="M2699" s="8" t="s">
        <v>83</v>
      </c>
      <c r="N2699" s="19">
        <v>45154</v>
      </c>
    </row>
    <row r="2700" spans="2:14" ht="14.25" customHeight="1" x14ac:dyDescent="0.25">
      <c r="B2700" s="8" t="s">
        <v>25</v>
      </c>
      <c r="C2700" s="8">
        <v>1197831</v>
      </c>
      <c r="D2700" s="9">
        <v>44396</v>
      </c>
      <c r="E2700" s="8" t="s">
        <v>27</v>
      </c>
      <c r="F2700" s="8" t="s">
        <v>102</v>
      </c>
      <c r="G2700" s="8" t="s">
        <v>103</v>
      </c>
      <c r="H2700" s="10" t="s">
        <v>20</v>
      </c>
      <c r="I2700" s="11">
        <v>45</v>
      </c>
      <c r="J2700" s="12">
        <v>400</v>
      </c>
      <c r="K2700" s="12">
        <v>18000</v>
      </c>
      <c r="L2700" s="13">
        <v>7200</v>
      </c>
      <c r="M2700" s="8" t="s">
        <v>83</v>
      </c>
      <c r="N2700" s="19">
        <v>45155</v>
      </c>
    </row>
    <row r="2701" spans="2:14" ht="14.25" customHeight="1" x14ac:dyDescent="0.25">
      <c r="B2701" s="8" t="s">
        <v>25</v>
      </c>
      <c r="C2701" s="8">
        <v>1197831</v>
      </c>
      <c r="D2701" s="9">
        <v>44396</v>
      </c>
      <c r="E2701" s="8" t="s">
        <v>27</v>
      </c>
      <c r="F2701" s="8" t="s">
        <v>102</v>
      </c>
      <c r="G2701" s="8" t="s">
        <v>103</v>
      </c>
      <c r="H2701" s="10" t="s">
        <v>21</v>
      </c>
      <c r="I2701" s="11">
        <v>60</v>
      </c>
      <c r="J2701" s="12">
        <v>425</v>
      </c>
      <c r="K2701" s="12">
        <v>25500</v>
      </c>
      <c r="L2701" s="13">
        <v>8925</v>
      </c>
      <c r="M2701" s="8" t="s">
        <v>83</v>
      </c>
      <c r="N2701" s="19">
        <v>45156</v>
      </c>
    </row>
    <row r="2702" spans="2:14" ht="14.25" customHeight="1" x14ac:dyDescent="0.25">
      <c r="B2702" s="8" t="s">
        <v>25</v>
      </c>
      <c r="C2702" s="8">
        <v>1197831</v>
      </c>
      <c r="D2702" s="9">
        <v>44396</v>
      </c>
      <c r="E2702" s="8" t="s">
        <v>27</v>
      </c>
      <c r="F2702" s="8" t="s">
        <v>102</v>
      </c>
      <c r="G2702" s="8" t="s">
        <v>103</v>
      </c>
      <c r="H2702" s="10" t="s">
        <v>22</v>
      </c>
      <c r="I2702" s="11">
        <v>65</v>
      </c>
      <c r="J2702" s="12">
        <v>600</v>
      </c>
      <c r="K2702" s="12">
        <v>39000</v>
      </c>
      <c r="L2702" s="13">
        <v>15600</v>
      </c>
      <c r="M2702" s="8" t="s">
        <v>83</v>
      </c>
      <c r="N2702" s="19">
        <v>45157</v>
      </c>
    </row>
    <row r="2703" spans="2:14" ht="14.25" customHeight="1" x14ac:dyDescent="0.25">
      <c r="B2703" s="8" t="s">
        <v>25</v>
      </c>
      <c r="C2703" s="8">
        <v>1197831</v>
      </c>
      <c r="D2703" s="9">
        <v>44428</v>
      </c>
      <c r="E2703" s="8" t="s">
        <v>27</v>
      </c>
      <c r="F2703" s="8" t="s">
        <v>102</v>
      </c>
      <c r="G2703" s="8" t="s">
        <v>103</v>
      </c>
      <c r="H2703" s="10" t="s">
        <v>16</v>
      </c>
      <c r="I2703" s="11">
        <v>60</v>
      </c>
      <c r="J2703" s="12">
        <v>750</v>
      </c>
      <c r="K2703" s="12">
        <v>45000</v>
      </c>
      <c r="L2703" s="13">
        <v>18000</v>
      </c>
      <c r="M2703" s="8" t="s">
        <v>83</v>
      </c>
      <c r="N2703" s="19">
        <v>45158</v>
      </c>
    </row>
    <row r="2704" spans="2:14" ht="14.25" customHeight="1" x14ac:dyDescent="0.25">
      <c r="B2704" s="8" t="s">
        <v>25</v>
      </c>
      <c r="C2704" s="8">
        <v>1197831</v>
      </c>
      <c r="D2704" s="9">
        <v>44428</v>
      </c>
      <c r="E2704" s="8" t="s">
        <v>27</v>
      </c>
      <c r="F2704" s="8" t="s">
        <v>102</v>
      </c>
      <c r="G2704" s="8" t="s">
        <v>103</v>
      </c>
      <c r="H2704" s="10" t="s">
        <v>18</v>
      </c>
      <c r="I2704" s="11">
        <v>55.000000000000007</v>
      </c>
      <c r="J2704" s="12">
        <v>525</v>
      </c>
      <c r="K2704" s="12">
        <v>28875.000000000007</v>
      </c>
      <c r="L2704" s="13">
        <v>10106.250000000002</v>
      </c>
      <c r="M2704" s="8" t="s">
        <v>83</v>
      </c>
      <c r="N2704" s="19">
        <v>45159</v>
      </c>
    </row>
    <row r="2705" spans="2:14" ht="14.25" customHeight="1" x14ac:dyDescent="0.25">
      <c r="B2705" s="8" t="s">
        <v>25</v>
      </c>
      <c r="C2705" s="8">
        <v>1197831</v>
      </c>
      <c r="D2705" s="9">
        <v>44428</v>
      </c>
      <c r="E2705" s="8" t="s">
        <v>27</v>
      </c>
      <c r="F2705" s="8" t="s">
        <v>102</v>
      </c>
      <c r="G2705" s="8" t="s">
        <v>103</v>
      </c>
      <c r="H2705" s="10" t="s">
        <v>19</v>
      </c>
      <c r="I2705" s="11">
        <v>50</v>
      </c>
      <c r="J2705" s="12">
        <v>450</v>
      </c>
      <c r="K2705" s="12">
        <v>22500</v>
      </c>
      <c r="L2705" s="13">
        <v>9000</v>
      </c>
      <c r="M2705" s="8" t="s">
        <v>83</v>
      </c>
      <c r="N2705" s="19">
        <v>45160</v>
      </c>
    </row>
    <row r="2706" spans="2:14" ht="14.25" customHeight="1" x14ac:dyDescent="0.25">
      <c r="B2706" s="8" t="s">
        <v>25</v>
      </c>
      <c r="C2706" s="8">
        <v>1197831</v>
      </c>
      <c r="D2706" s="9">
        <v>44428</v>
      </c>
      <c r="E2706" s="8" t="s">
        <v>27</v>
      </c>
      <c r="F2706" s="8" t="s">
        <v>102</v>
      </c>
      <c r="G2706" s="8" t="s">
        <v>103</v>
      </c>
      <c r="H2706" s="10" t="s">
        <v>20</v>
      </c>
      <c r="I2706" s="11">
        <v>40</v>
      </c>
      <c r="J2706" s="12">
        <v>400</v>
      </c>
      <c r="K2706" s="12">
        <v>16000</v>
      </c>
      <c r="L2706" s="13">
        <v>6400</v>
      </c>
      <c r="M2706" s="8" t="s">
        <v>83</v>
      </c>
      <c r="N2706" s="19">
        <v>45161</v>
      </c>
    </row>
    <row r="2707" spans="2:14" ht="14.25" customHeight="1" x14ac:dyDescent="0.25">
      <c r="B2707" s="8" t="s">
        <v>25</v>
      </c>
      <c r="C2707" s="8">
        <v>1197831</v>
      </c>
      <c r="D2707" s="9">
        <v>44428</v>
      </c>
      <c r="E2707" s="8" t="s">
        <v>27</v>
      </c>
      <c r="F2707" s="8" t="s">
        <v>102</v>
      </c>
      <c r="G2707" s="8" t="s">
        <v>103</v>
      </c>
      <c r="H2707" s="10" t="s">
        <v>21</v>
      </c>
      <c r="I2707" s="11">
        <v>50</v>
      </c>
      <c r="J2707" s="12">
        <v>375</v>
      </c>
      <c r="K2707" s="12">
        <v>18750</v>
      </c>
      <c r="L2707" s="13">
        <v>6562.5</v>
      </c>
      <c r="M2707" s="8" t="s">
        <v>83</v>
      </c>
      <c r="N2707" s="19">
        <v>45162</v>
      </c>
    </row>
    <row r="2708" spans="2:14" ht="14.25" customHeight="1" x14ac:dyDescent="0.25">
      <c r="B2708" s="8" t="s">
        <v>25</v>
      </c>
      <c r="C2708" s="8">
        <v>1197831</v>
      </c>
      <c r="D2708" s="9">
        <v>44428</v>
      </c>
      <c r="E2708" s="8" t="s">
        <v>27</v>
      </c>
      <c r="F2708" s="8" t="s">
        <v>102</v>
      </c>
      <c r="G2708" s="8" t="s">
        <v>103</v>
      </c>
      <c r="H2708" s="10" t="s">
        <v>22</v>
      </c>
      <c r="I2708" s="11">
        <v>55.000000000000007</v>
      </c>
      <c r="J2708" s="12">
        <v>550</v>
      </c>
      <c r="K2708" s="12">
        <v>30250.000000000007</v>
      </c>
      <c r="L2708" s="13">
        <v>12100.000000000004</v>
      </c>
      <c r="M2708" s="8" t="s">
        <v>83</v>
      </c>
      <c r="N2708" s="19">
        <v>45163</v>
      </c>
    </row>
    <row r="2709" spans="2:14" ht="14.25" customHeight="1" x14ac:dyDescent="0.25">
      <c r="B2709" s="8" t="s">
        <v>25</v>
      </c>
      <c r="C2709" s="8">
        <v>1197831</v>
      </c>
      <c r="D2709" s="9">
        <v>44458</v>
      </c>
      <c r="E2709" s="8" t="s">
        <v>27</v>
      </c>
      <c r="F2709" s="8" t="s">
        <v>102</v>
      </c>
      <c r="G2709" s="8" t="s">
        <v>103</v>
      </c>
      <c r="H2709" s="10" t="s">
        <v>16</v>
      </c>
      <c r="I2709" s="11">
        <v>50</v>
      </c>
      <c r="J2709" s="12">
        <v>650</v>
      </c>
      <c r="K2709" s="12">
        <v>32500</v>
      </c>
      <c r="L2709" s="13">
        <v>13000</v>
      </c>
      <c r="M2709" s="8" t="s">
        <v>83</v>
      </c>
      <c r="N2709" s="19">
        <v>45164</v>
      </c>
    </row>
    <row r="2710" spans="2:14" ht="14.25" customHeight="1" x14ac:dyDescent="0.25">
      <c r="B2710" s="8" t="s">
        <v>25</v>
      </c>
      <c r="C2710" s="8">
        <v>1197831</v>
      </c>
      <c r="D2710" s="9">
        <v>44458</v>
      </c>
      <c r="E2710" s="8" t="s">
        <v>27</v>
      </c>
      <c r="F2710" s="8" t="s">
        <v>102</v>
      </c>
      <c r="G2710" s="8" t="s">
        <v>103</v>
      </c>
      <c r="H2710" s="10" t="s">
        <v>18</v>
      </c>
      <c r="I2710" s="11">
        <v>40.000000000000014</v>
      </c>
      <c r="J2710" s="12">
        <v>450</v>
      </c>
      <c r="K2710" s="12">
        <v>18000.000000000007</v>
      </c>
      <c r="L2710" s="13">
        <v>6300.0000000000018</v>
      </c>
      <c r="M2710" s="8" t="s">
        <v>83</v>
      </c>
      <c r="N2710" s="19">
        <v>45165</v>
      </c>
    </row>
    <row r="2711" spans="2:14" ht="14.25" customHeight="1" x14ac:dyDescent="0.25">
      <c r="B2711" s="8" t="s">
        <v>25</v>
      </c>
      <c r="C2711" s="8">
        <v>1197831</v>
      </c>
      <c r="D2711" s="9">
        <v>44458</v>
      </c>
      <c r="E2711" s="8" t="s">
        <v>27</v>
      </c>
      <c r="F2711" s="8" t="s">
        <v>102</v>
      </c>
      <c r="G2711" s="8" t="s">
        <v>103</v>
      </c>
      <c r="H2711" s="10" t="s">
        <v>19</v>
      </c>
      <c r="I2711" s="11">
        <v>15.000000000000007</v>
      </c>
      <c r="J2711" s="12">
        <v>350</v>
      </c>
      <c r="K2711" s="12">
        <v>5250.0000000000018</v>
      </c>
      <c r="L2711" s="13">
        <v>2100.0000000000009</v>
      </c>
      <c r="M2711" s="8" t="s">
        <v>83</v>
      </c>
      <c r="N2711" s="19">
        <v>45166</v>
      </c>
    </row>
    <row r="2712" spans="2:14" ht="14.25" customHeight="1" x14ac:dyDescent="0.25">
      <c r="B2712" s="8" t="s">
        <v>25</v>
      </c>
      <c r="C2712" s="8">
        <v>1197831</v>
      </c>
      <c r="D2712" s="9">
        <v>44458</v>
      </c>
      <c r="E2712" s="8" t="s">
        <v>27</v>
      </c>
      <c r="F2712" s="8" t="s">
        <v>102</v>
      </c>
      <c r="G2712" s="8" t="s">
        <v>103</v>
      </c>
      <c r="H2712" s="10" t="s">
        <v>20</v>
      </c>
      <c r="I2712" s="11">
        <v>15.000000000000007</v>
      </c>
      <c r="J2712" s="12">
        <v>325</v>
      </c>
      <c r="K2712" s="12">
        <v>4875.0000000000018</v>
      </c>
      <c r="L2712" s="13">
        <v>1950.0000000000011</v>
      </c>
      <c r="M2712" s="8" t="s">
        <v>83</v>
      </c>
      <c r="N2712" s="19">
        <v>45167</v>
      </c>
    </row>
    <row r="2713" spans="2:14" ht="14.25" customHeight="1" x14ac:dyDescent="0.25">
      <c r="B2713" s="8" t="s">
        <v>25</v>
      </c>
      <c r="C2713" s="8">
        <v>1197831</v>
      </c>
      <c r="D2713" s="9">
        <v>44458</v>
      </c>
      <c r="E2713" s="8" t="s">
        <v>27</v>
      </c>
      <c r="F2713" s="8" t="s">
        <v>102</v>
      </c>
      <c r="G2713" s="8" t="s">
        <v>103</v>
      </c>
      <c r="H2713" s="10" t="s">
        <v>21</v>
      </c>
      <c r="I2713" s="11">
        <v>25.000000000000007</v>
      </c>
      <c r="J2713" s="12">
        <v>325</v>
      </c>
      <c r="K2713" s="12">
        <v>8125.0000000000027</v>
      </c>
      <c r="L2713" s="13">
        <v>2843.7500000000009</v>
      </c>
      <c r="M2713" s="8" t="s">
        <v>83</v>
      </c>
      <c r="N2713" s="19">
        <v>45168</v>
      </c>
    </row>
    <row r="2714" spans="2:14" ht="14.25" customHeight="1" x14ac:dyDescent="0.25">
      <c r="B2714" s="8" t="s">
        <v>25</v>
      </c>
      <c r="C2714" s="8">
        <v>1197831</v>
      </c>
      <c r="D2714" s="9">
        <v>44458</v>
      </c>
      <c r="E2714" s="8" t="s">
        <v>27</v>
      </c>
      <c r="F2714" s="8" t="s">
        <v>102</v>
      </c>
      <c r="G2714" s="8" t="s">
        <v>103</v>
      </c>
      <c r="H2714" s="10" t="s">
        <v>22</v>
      </c>
      <c r="I2714" s="11">
        <v>30.000000000000011</v>
      </c>
      <c r="J2714" s="12">
        <v>425</v>
      </c>
      <c r="K2714" s="12">
        <v>12750.000000000004</v>
      </c>
      <c r="L2714" s="13">
        <v>5100.0000000000018</v>
      </c>
      <c r="M2714" s="8" t="s">
        <v>83</v>
      </c>
      <c r="N2714" s="19">
        <v>45169</v>
      </c>
    </row>
    <row r="2715" spans="2:14" ht="14.25" customHeight="1" x14ac:dyDescent="0.25">
      <c r="B2715" s="8" t="s">
        <v>25</v>
      </c>
      <c r="C2715" s="8">
        <v>1197831</v>
      </c>
      <c r="D2715" s="9">
        <v>44490</v>
      </c>
      <c r="E2715" s="8" t="s">
        <v>27</v>
      </c>
      <c r="F2715" s="8" t="s">
        <v>102</v>
      </c>
      <c r="G2715" s="8" t="s">
        <v>103</v>
      </c>
      <c r="H2715" s="10" t="s">
        <v>16</v>
      </c>
      <c r="I2715" s="11">
        <v>30.000000000000011</v>
      </c>
      <c r="J2715" s="12">
        <v>600</v>
      </c>
      <c r="K2715" s="12">
        <v>18000.000000000007</v>
      </c>
      <c r="L2715" s="13">
        <v>7200.0000000000027</v>
      </c>
      <c r="M2715" s="8" t="s">
        <v>83</v>
      </c>
      <c r="N2715" s="19">
        <v>45170</v>
      </c>
    </row>
    <row r="2716" spans="2:14" ht="14.25" customHeight="1" x14ac:dyDescent="0.25">
      <c r="B2716" s="8" t="s">
        <v>25</v>
      </c>
      <c r="C2716" s="8">
        <v>1197831</v>
      </c>
      <c r="D2716" s="9">
        <v>44490</v>
      </c>
      <c r="E2716" s="8" t="s">
        <v>27</v>
      </c>
      <c r="F2716" s="8" t="s">
        <v>102</v>
      </c>
      <c r="G2716" s="8" t="s">
        <v>103</v>
      </c>
      <c r="H2716" s="10" t="s">
        <v>18</v>
      </c>
      <c r="I2716" s="11">
        <v>20.000000000000011</v>
      </c>
      <c r="J2716" s="12">
        <v>425</v>
      </c>
      <c r="K2716" s="12">
        <v>8500.0000000000036</v>
      </c>
      <c r="L2716" s="13">
        <v>2975.0000000000014</v>
      </c>
      <c r="M2716" s="8" t="s">
        <v>83</v>
      </c>
      <c r="N2716" s="19">
        <v>45171</v>
      </c>
    </row>
    <row r="2717" spans="2:14" ht="14.25" customHeight="1" x14ac:dyDescent="0.25">
      <c r="B2717" s="8" t="s">
        <v>25</v>
      </c>
      <c r="C2717" s="8">
        <v>1197831</v>
      </c>
      <c r="D2717" s="9">
        <v>44490</v>
      </c>
      <c r="E2717" s="8" t="s">
        <v>27</v>
      </c>
      <c r="F2717" s="8" t="s">
        <v>102</v>
      </c>
      <c r="G2717" s="8" t="s">
        <v>103</v>
      </c>
      <c r="H2717" s="10" t="s">
        <v>19</v>
      </c>
      <c r="I2717" s="11">
        <v>20.000000000000011</v>
      </c>
      <c r="J2717" s="12">
        <v>300</v>
      </c>
      <c r="K2717" s="12">
        <v>6000.0000000000027</v>
      </c>
      <c r="L2717" s="13">
        <v>2400.0000000000014</v>
      </c>
      <c r="M2717" s="8" t="s">
        <v>83</v>
      </c>
      <c r="N2717" s="19">
        <v>45172</v>
      </c>
    </row>
    <row r="2718" spans="2:14" ht="14.25" customHeight="1" x14ac:dyDescent="0.25">
      <c r="B2718" s="8" t="s">
        <v>25</v>
      </c>
      <c r="C2718" s="8">
        <v>1197831</v>
      </c>
      <c r="D2718" s="9">
        <v>44490</v>
      </c>
      <c r="E2718" s="8" t="s">
        <v>27</v>
      </c>
      <c r="F2718" s="8" t="s">
        <v>102</v>
      </c>
      <c r="G2718" s="8" t="s">
        <v>103</v>
      </c>
      <c r="H2718" s="10" t="s">
        <v>20</v>
      </c>
      <c r="I2718" s="11">
        <v>20.000000000000011</v>
      </c>
      <c r="J2718" s="12">
        <v>275</v>
      </c>
      <c r="K2718" s="12">
        <v>5500.0000000000027</v>
      </c>
      <c r="L2718" s="13">
        <v>2200.0000000000014</v>
      </c>
      <c r="M2718" s="8" t="s">
        <v>83</v>
      </c>
      <c r="N2718" s="19">
        <v>45173</v>
      </c>
    </row>
    <row r="2719" spans="2:14" ht="14.25" customHeight="1" x14ac:dyDescent="0.25">
      <c r="B2719" s="8" t="s">
        <v>25</v>
      </c>
      <c r="C2719" s="8">
        <v>1197831</v>
      </c>
      <c r="D2719" s="9">
        <v>44490</v>
      </c>
      <c r="E2719" s="8" t="s">
        <v>27</v>
      </c>
      <c r="F2719" s="8" t="s">
        <v>102</v>
      </c>
      <c r="G2719" s="8" t="s">
        <v>103</v>
      </c>
      <c r="H2719" s="10" t="s">
        <v>21</v>
      </c>
      <c r="I2719" s="11">
        <v>30.000000000000011</v>
      </c>
      <c r="J2719" s="12">
        <v>275</v>
      </c>
      <c r="K2719" s="12">
        <v>8250.0000000000036</v>
      </c>
      <c r="L2719" s="13">
        <v>2887.5000000000009</v>
      </c>
      <c r="M2719" s="8" t="s">
        <v>83</v>
      </c>
      <c r="N2719" s="19">
        <v>45174</v>
      </c>
    </row>
    <row r="2720" spans="2:14" ht="14.25" customHeight="1" x14ac:dyDescent="0.25">
      <c r="B2720" s="8" t="s">
        <v>30</v>
      </c>
      <c r="C2720" s="8">
        <v>1197831</v>
      </c>
      <c r="D2720" s="9">
        <v>44490</v>
      </c>
      <c r="E2720" s="8" t="s">
        <v>27</v>
      </c>
      <c r="F2720" s="8" t="s">
        <v>102</v>
      </c>
      <c r="G2720" s="8" t="s">
        <v>103</v>
      </c>
      <c r="H2720" s="10" t="s">
        <v>22</v>
      </c>
      <c r="I2720" s="11">
        <v>30.000000000000004</v>
      </c>
      <c r="J2720" s="12">
        <v>400</v>
      </c>
      <c r="K2720" s="12">
        <v>12000.000000000002</v>
      </c>
      <c r="L2720" s="13">
        <v>4800.0000000000009</v>
      </c>
      <c r="M2720" s="8" t="s">
        <v>83</v>
      </c>
      <c r="N2720" s="19">
        <v>45175</v>
      </c>
    </row>
    <row r="2721" spans="2:14" ht="14.25" customHeight="1" x14ac:dyDescent="0.25">
      <c r="B2721" s="8" t="s">
        <v>30</v>
      </c>
      <c r="C2721" s="8">
        <v>1197831</v>
      </c>
      <c r="D2721" s="9">
        <v>44520</v>
      </c>
      <c r="E2721" s="8" t="s">
        <v>27</v>
      </c>
      <c r="F2721" s="8" t="s">
        <v>102</v>
      </c>
      <c r="G2721" s="8" t="s">
        <v>103</v>
      </c>
      <c r="H2721" s="10" t="s">
        <v>16</v>
      </c>
      <c r="I2721" s="11">
        <v>25.000000000000011</v>
      </c>
      <c r="J2721" s="12">
        <v>550</v>
      </c>
      <c r="K2721" s="12">
        <v>13750.000000000005</v>
      </c>
      <c r="L2721" s="13">
        <v>5500.0000000000027</v>
      </c>
      <c r="M2721" s="8" t="s">
        <v>83</v>
      </c>
      <c r="N2721" s="19">
        <v>45176</v>
      </c>
    </row>
    <row r="2722" spans="2:14" ht="14.25" customHeight="1" x14ac:dyDescent="0.25">
      <c r="B2722" s="8" t="s">
        <v>30</v>
      </c>
      <c r="C2722" s="8">
        <v>1197831</v>
      </c>
      <c r="D2722" s="9">
        <v>44520</v>
      </c>
      <c r="E2722" s="8" t="s">
        <v>27</v>
      </c>
      <c r="F2722" s="8" t="s">
        <v>102</v>
      </c>
      <c r="G2722" s="8" t="s">
        <v>103</v>
      </c>
      <c r="H2722" s="10" t="s">
        <v>18</v>
      </c>
      <c r="I2722" s="11">
        <v>15.000000000000014</v>
      </c>
      <c r="J2722" s="12">
        <v>375</v>
      </c>
      <c r="K2722" s="12">
        <v>5625.0000000000055</v>
      </c>
      <c r="L2722" s="13">
        <v>1968.7500000000018</v>
      </c>
      <c r="M2722" s="8" t="s">
        <v>83</v>
      </c>
      <c r="N2722" s="19">
        <v>45177</v>
      </c>
    </row>
    <row r="2723" spans="2:14" ht="14.25" customHeight="1" x14ac:dyDescent="0.25">
      <c r="B2723" s="8" t="s">
        <v>30</v>
      </c>
      <c r="C2723" s="8">
        <v>1197831</v>
      </c>
      <c r="D2723" s="9">
        <v>44520</v>
      </c>
      <c r="E2723" s="8" t="s">
        <v>27</v>
      </c>
      <c r="F2723" s="8" t="s">
        <v>102</v>
      </c>
      <c r="G2723" s="8" t="s">
        <v>103</v>
      </c>
      <c r="H2723" s="10" t="s">
        <v>19</v>
      </c>
      <c r="I2723" s="11">
        <v>25.000000000000018</v>
      </c>
      <c r="J2723" s="12">
        <v>320</v>
      </c>
      <c r="K2723" s="12">
        <v>8000.0000000000055</v>
      </c>
      <c r="L2723" s="13">
        <v>3200.0000000000027</v>
      </c>
      <c r="M2723" s="8" t="s">
        <v>83</v>
      </c>
      <c r="N2723" s="19">
        <v>45178</v>
      </c>
    </row>
    <row r="2724" spans="2:14" ht="14.25" customHeight="1" x14ac:dyDescent="0.25">
      <c r="B2724" s="8" t="s">
        <v>30</v>
      </c>
      <c r="C2724" s="8">
        <v>1197831</v>
      </c>
      <c r="D2724" s="9">
        <v>44520</v>
      </c>
      <c r="E2724" s="8" t="s">
        <v>27</v>
      </c>
      <c r="F2724" s="8" t="s">
        <v>102</v>
      </c>
      <c r="G2724" s="8" t="s">
        <v>103</v>
      </c>
      <c r="H2724" s="10" t="s">
        <v>20</v>
      </c>
      <c r="I2724" s="11">
        <v>55.000000000000014</v>
      </c>
      <c r="J2724" s="12">
        <v>375</v>
      </c>
      <c r="K2724" s="12">
        <v>20625.000000000007</v>
      </c>
      <c r="L2724" s="13">
        <v>8250.0000000000036</v>
      </c>
      <c r="M2724" s="8" t="s">
        <v>83</v>
      </c>
      <c r="N2724" s="19">
        <v>45179</v>
      </c>
    </row>
    <row r="2725" spans="2:14" ht="14.25" customHeight="1" x14ac:dyDescent="0.25">
      <c r="B2725" s="8" t="s">
        <v>30</v>
      </c>
      <c r="C2725" s="8">
        <v>1197831</v>
      </c>
      <c r="D2725" s="9">
        <v>44520</v>
      </c>
      <c r="E2725" s="8" t="s">
        <v>27</v>
      </c>
      <c r="F2725" s="8" t="s">
        <v>102</v>
      </c>
      <c r="G2725" s="8" t="s">
        <v>103</v>
      </c>
      <c r="H2725" s="10" t="s">
        <v>21</v>
      </c>
      <c r="I2725" s="11">
        <v>75.000000000000014</v>
      </c>
      <c r="J2725" s="12">
        <v>350</v>
      </c>
      <c r="K2725" s="12">
        <v>26250.000000000007</v>
      </c>
      <c r="L2725" s="13">
        <v>9187.5000000000018</v>
      </c>
      <c r="M2725" s="8" t="s">
        <v>83</v>
      </c>
      <c r="N2725" s="19">
        <v>45180</v>
      </c>
    </row>
    <row r="2726" spans="2:14" ht="14.25" customHeight="1" x14ac:dyDescent="0.25">
      <c r="B2726" s="8" t="s">
        <v>30</v>
      </c>
      <c r="C2726" s="8">
        <v>1197831</v>
      </c>
      <c r="D2726" s="9">
        <v>44520</v>
      </c>
      <c r="E2726" s="8" t="s">
        <v>27</v>
      </c>
      <c r="F2726" s="8" t="s">
        <v>102</v>
      </c>
      <c r="G2726" s="8" t="s">
        <v>103</v>
      </c>
      <c r="H2726" s="10" t="s">
        <v>22</v>
      </c>
      <c r="I2726" s="11">
        <v>75</v>
      </c>
      <c r="J2726" s="12">
        <v>450</v>
      </c>
      <c r="K2726" s="12">
        <v>33750</v>
      </c>
      <c r="L2726" s="13">
        <v>13500</v>
      </c>
      <c r="M2726" s="8" t="s">
        <v>83</v>
      </c>
      <c r="N2726" s="19">
        <v>45181</v>
      </c>
    </row>
    <row r="2727" spans="2:14" ht="14.25" customHeight="1" x14ac:dyDescent="0.25">
      <c r="B2727" s="8" t="s">
        <v>30</v>
      </c>
      <c r="C2727" s="8">
        <v>1197831</v>
      </c>
      <c r="D2727" s="9">
        <v>44549</v>
      </c>
      <c r="E2727" s="8" t="s">
        <v>27</v>
      </c>
      <c r="F2727" s="8" t="s">
        <v>102</v>
      </c>
      <c r="G2727" s="8" t="s">
        <v>103</v>
      </c>
      <c r="H2727" s="10" t="s">
        <v>16</v>
      </c>
      <c r="I2727" s="11">
        <v>70</v>
      </c>
      <c r="J2727" s="12">
        <v>700</v>
      </c>
      <c r="K2727" s="12">
        <v>49000</v>
      </c>
      <c r="L2727" s="13">
        <v>19600</v>
      </c>
      <c r="M2727" s="8" t="s">
        <v>83</v>
      </c>
      <c r="N2727" s="19">
        <v>45182</v>
      </c>
    </row>
    <row r="2728" spans="2:14" ht="14.25" customHeight="1" x14ac:dyDescent="0.25">
      <c r="B2728" s="8" t="s">
        <v>30</v>
      </c>
      <c r="C2728" s="8">
        <v>1197831</v>
      </c>
      <c r="D2728" s="9">
        <v>44549</v>
      </c>
      <c r="E2728" s="8" t="s">
        <v>27</v>
      </c>
      <c r="F2728" s="8" t="s">
        <v>102</v>
      </c>
      <c r="G2728" s="8" t="s">
        <v>103</v>
      </c>
      <c r="H2728" s="10" t="s">
        <v>18</v>
      </c>
      <c r="I2728" s="11">
        <v>60.000000000000007</v>
      </c>
      <c r="J2728" s="12">
        <v>500</v>
      </c>
      <c r="K2728" s="12">
        <v>30000.000000000007</v>
      </c>
      <c r="L2728" s="13">
        <v>10500.000000000002</v>
      </c>
      <c r="M2728" s="8" t="s">
        <v>83</v>
      </c>
      <c r="N2728" s="19">
        <v>45183</v>
      </c>
    </row>
    <row r="2729" spans="2:14" ht="14.25" customHeight="1" x14ac:dyDescent="0.25">
      <c r="B2729" s="8" t="s">
        <v>30</v>
      </c>
      <c r="C2729" s="8">
        <v>1197831</v>
      </c>
      <c r="D2729" s="9">
        <v>44549</v>
      </c>
      <c r="E2729" s="8" t="s">
        <v>27</v>
      </c>
      <c r="F2729" s="8" t="s">
        <v>102</v>
      </c>
      <c r="G2729" s="8" t="s">
        <v>103</v>
      </c>
      <c r="H2729" s="10" t="s">
        <v>19</v>
      </c>
      <c r="I2729" s="11">
        <v>60.000000000000007</v>
      </c>
      <c r="J2729" s="12">
        <v>450</v>
      </c>
      <c r="K2729" s="12">
        <v>27000.000000000007</v>
      </c>
      <c r="L2729" s="13">
        <v>10800.000000000004</v>
      </c>
      <c r="M2729" s="8" t="s">
        <v>83</v>
      </c>
      <c r="N2729" s="19">
        <v>45184</v>
      </c>
    </row>
    <row r="2730" spans="2:14" ht="14.25" customHeight="1" x14ac:dyDescent="0.25">
      <c r="B2730" s="8" t="s">
        <v>30</v>
      </c>
      <c r="C2730" s="8">
        <v>1197831</v>
      </c>
      <c r="D2730" s="9">
        <v>44549</v>
      </c>
      <c r="E2730" s="8" t="s">
        <v>27</v>
      </c>
      <c r="F2730" s="8" t="s">
        <v>102</v>
      </c>
      <c r="G2730" s="8" t="s">
        <v>103</v>
      </c>
      <c r="H2730" s="10" t="s">
        <v>20</v>
      </c>
      <c r="I2730" s="11">
        <v>60.000000000000007</v>
      </c>
      <c r="J2730" s="12">
        <v>400</v>
      </c>
      <c r="K2730" s="12">
        <v>24000.000000000004</v>
      </c>
      <c r="L2730" s="13">
        <v>9600.0000000000018</v>
      </c>
      <c r="M2730" s="8" t="s">
        <v>83</v>
      </c>
      <c r="N2730" s="19">
        <v>45185</v>
      </c>
    </row>
    <row r="2731" spans="2:14" ht="14.25" customHeight="1" x14ac:dyDescent="0.25">
      <c r="B2731" s="8" t="s">
        <v>30</v>
      </c>
      <c r="C2731" s="8">
        <v>1197831</v>
      </c>
      <c r="D2731" s="9">
        <v>44549</v>
      </c>
      <c r="E2731" s="8" t="s">
        <v>27</v>
      </c>
      <c r="F2731" s="8" t="s">
        <v>102</v>
      </c>
      <c r="G2731" s="8" t="s">
        <v>103</v>
      </c>
      <c r="H2731" s="10" t="s">
        <v>21</v>
      </c>
      <c r="I2731" s="11">
        <v>70</v>
      </c>
      <c r="J2731" s="12">
        <v>400</v>
      </c>
      <c r="K2731" s="12">
        <v>28000</v>
      </c>
      <c r="L2731" s="13">
        <v>9800</v>
      </c>
      <c r="M2731" s="8" t="s">
        <v>83</v>
      </c>
      <c r="N2731" s="19">
        <v>45186</v>
      </c>
    </row>
    <row r="2732" spans="2:14" ht="14.25" customHeight="1" x14ac:dyDescent="0.25">
      <c r="B2732" s="8" t="s">
        <v>30</v>
      </c>
      <c r="C2732" s="8">
        <v>1197831</v>
      </c>
      <c r="D2732" s="9">
        <v>44549</v>
      </c>
      <c r="E2732" s="8" t="s">
        <v>27</v>
      </c>
      <c r="F2732" s="8" t="s">
        <v>102</v>
      </c>
      <c r="G2732" s="8" t="s">
        <v>103</v>
      </c>
      <c r="H2732" s="10" t="s">
        <v>22</v>
      </c>
      <c r="I2732" s="11">
        <v>75</v>
      </c>
      <c r="J2732" s="12">
        <v>500</v>
      </c>
      <c r="K2732" s="12">
        <v>37500</v>
      </c>
      <c r="L2732" s="13">
        <v>15000</v>
      </c>
      <c r="M2732" s="8" t="s">
        <v>83</v>
      </c>
      <c r="N2732" s="19">
        <v>45187</v>
      </c>
    </row>
    <row r="2733" spans="2:14" ht="14.25" customHeight="1" x14ac:dyDescent="0.25">
      <c r="B2733" s="8" t="s">
        <v>30</v>
      </c>
      <c r="C2733" s="8">
        <v>1197831</v>
      </c>
      <c r="D2733" s="9">
        <v>44219</v>
      </c>
      <c r="E2733" s="8" t="s">
        <v>27</v>
      </c>
      <c r="F2733" s="8" t="s">
        <v>102</v>
      </c>
      <c r="G2733" s="8" t="s">
        <v>103</v>
      </c>
      <c r="H2733" s="10" t="s">
        <v>16</v>
      </c>
      <c r="I2733" s="11">
        <v>25.000000000000007</v>
      </c>
      <c r="J2733" s="12">
        <v>575</v>
      </c>
      <c r="K2733" s="12">
        <v>14375.000000000004</v>
      </c>
      <c r="L2733" s="13">
        <v>5750.0000000000018</v>
      </c>
      <c r="M2733" s="8" t="s">
        <v>83</v>
      </c>
      <c r="N2733" s="19">
        <v>45188</v>
      </c>
    </row>
    <row r="2734" spans="2:14" ht="14.25" customHeight="1" x14ac:dyDescent="0.25">
      <c r="B2734" s="8" t="s">
        <v>30</v>
      </c>
      <c r="C2734" s="8">
        <v>1197831</v>
      </c>
      <c r="D2734" s="9">
        <v>44219</v>
      </c>
      <c r="E2734" s="8" t="s">
        <v>27</v>
      </c>
      <c r="F2734" s="8" t="s">
        <v>102</v>
      </c>
      <c r="G2734" s="8" t="s">
        <v>103</v>
      </c>
      <c r="H2734" s="10" t="s">
        <v>18</v>
      </c>
      <c r="I2734" s="11">
        <v>25.000000000000007</v>
      </c>
      <c r="J2734" s="12">
        <v>375</v>
      </c>
      <c r="K2734" s="12">
        <v>9375.0000000000036</v>
      </c>
      <c r="L2734" s="13">
        <v>3281.2500000000009</v>
      </c>
      <c r="M2734" s="8" t="s">
        <v>83</v>
      </c>
      <c r="N2734" s="19">
        <v>45189</v>
      </c>
    </row>
    <row r="2735" spans="2:14" ht="14.25" customHeight="1" x14ac:dyDescent="0.25">
      <c r="B2735" s="8" t="s">
        <v>30</v>
      </c>
      <c r="C2735" s="8">
        <v>1197831</v>
      </c>
      <c r="D2735" s="9">
        <v>44219</v>
      </c>
      <c r="E2735" s="8" t="s">
        <v>27</v>
      </c>
      <c r="F2735" s="8" t="s">
        <v>102</v>
      </c>
      <c r="G2735" s="8" t="s">
        <v>103</v>
      </c>
      <c r="H2735" s="10" t="s">
        <v>19</v>
      </c>
      <c r="I2735" s="11">
        <v>15.000000000000007</v>
      </c>
      <c r="J2735" s="12">
        <v>375</v>
      </c>
      <c r="K2735" s="12">
        <v>5625.0000000000027</v>
      </c>
      <c r="L2735" s="13">
        <v>2250.0000000000014</v>
      </c>
      <c r="M2735" s="8" t="s">
        <v>83</v>
      </c>
      <c r="N2735" s="19">
        <v>45190</v>
      </c>
    </row>
    <row r="2736" spans="2:14" ht="14.25" customHeight="1" x14ac:dyDescent="0.25">
      <c r="B2736" s="8" t="s">
        <v>30</v>
      </c>
      <c r="C2736" s="8">
        <v>1197831</v>
      </c>
      <c r="D2736" s="9">
        <v>44219</v>
      </c>
      <c r="E2736" s="8" t="s">
        <v>27</v>
      </c>
      <c r="F2736" s="8" t="s">
        <v>102</v>
      </c>
      <c r="G2736" s="8" t="s">
        <v>103</v>
      </c>
      <c r="H2736" s="10" t="s">
        <v>20</v>
      </c>
      <c r="I2736" s="11">
        <v>20</v>
      </c>
      <c r="J2736" s="12">
        <v>225</v>
      </c>
      <c r="K2736" s="12">
        <v>4500</v>
      </c>
      <c r="L2736" s="13">
        <v>1800</v>
      </c>
      <c r="M2736" s="8" t="s">
        <v>83</v>
      </c>
      <c r="N2736" s="19">
        <v>45191</v>
      </c>
    </row>
    <row r="2737" spans="2:14" ht="14.25" customHeight="1" x14ac:dyDescent="0.25">
      <c r="B2737" s="8" t="s">
        <v>30</v>
      </c>
      <c r="C2737" s="8">
        <v>1197831</v>
      </c>
      <c r="D2737" s="9">
        <v>44219</v>
      </c>
      <c r="E2737" s="8" t="s">
        <v>27</v>
      </c>
      <c r="F2737" s="8" t="s">
        <v>102</v>
      </c>
      <c r="G2737" s="8" t="s">
        <v>103</v>
      </c>
      <c r="H2737" s="10" t="s">
        <v>21</v>
      </c>
      <c r="I2737" s="11">
        <v>35</v>
      </c>
      <c r="J2737" s="12">
        <v>275</v>
      </c>
      <c r="K2737" s="12">
        <v>9625</v>
      </c>
      <c r="L2737" s="13">
        <v>3368.75</v>
      </c>
      <c r="M2737" s="8" t="s">
        <v>83</v>
      </c>
      <c r="N2737" s="19">
        <v>45192</v>
      </c>
    </row>
    <row r="2738" spans="2:14" ht="14.25" customHeight="1" x14ac:dyDescent="0.25">
      <c r="B2738" s="8" t="s">
        <v>30</v>
      </c>
      <c r="C2738" s="8">
        <v>1197831</v>
      </c>
      <c r="D2738" s="9">
        <v>44219</v>
      </c>
      <c r="E2738" s="8" t="s">
        <v>27</v>
      </c>
      <c r="F2738" s="8" t="s">
        <v>102</v>
      </c>
      <c r="G2738" s="8" t="s">
        <v>103</v>
      </c>
      <c r="H2738" s="10" t="s">
        <v>22</v>
      </c>
      <c r="I2738" s="11">
        <v>25.000000000000007</v>
      </c>
      <c r="J2738" s="12">
        <v>375</v>
      </c>
      <c r="K2738" s="12">
        <v>9375.0000000000036</v>
      </c>
      <c r="L2738" s="13">
        <v>3750.0000000000014</v>
      </c>
      <c r="M2738" s="8" t="s">
        <v>83</v>
      </c>
      <c r="N2738" s="19">
        <v>45193</v>
      </c>
    </row>
    <row r="2739" spans="2:14" ht="14.25" customHeight="1" x14ac:dyDescent="0.25">
      <c r="B2739" s="8" t="s">
        <v>30</v>
      </c>
      <c r="C2739" s="8">
        <v>1197831</v>
      </c>
      <c r="D2739" s="9">
        <v>44248</v>
      </c>
      <c r="E2739" s="8" t="s">
        <v>27</v>
      </c>
      <c r="F2739" s="8" t="s">
        <v>102</v>
      </c>
      <c r="G2739" s="8" t="s">
        <v>103</v>
      </c>
      <c r="H2739" s="10" t="s">
        <v>16</v>
      </c>
      <c r="I2739" s="11">
        <v>25.000000000000007</v>
      </c>
      <c r="J2739" s="12">
        <v>625</v>
      </c>
      <c r="K2739" s="12">
        <v>15625.000000000005</v>
      </c>
      <c r="L2739" s="13">
        <v>6250.0000000000027</v>
      </c>
      <c r="M2739" s="8" t="s">
        <v>83</v>
      </c>
      <c r="N2739" s="19">
        <v>45194</v>
      </c>
    </row>
    <row r="2740" spans="2:14" ht="14.25" customHeight="1" x14ac:dyDescent="0.25">
      <c r="B2740" s="8" t="s">
        <v>30</v>
      </c>
      <c r="C2740" s="8">
        <v>1197831</v>
      </c>
      <c r="D2740" s="9">
        <v>44248</v>
      </c>
      <c r="E2740" s="8" t="s">
        <v>27</v>
      </c>
      <c r="F2740" s="8" t="s">
        <v>102</v>
      </c>
      <c r="G2740" s="8" t="s">
        <v>103</v>
      </c>
      <c r="H2740" s="10" t="s">
        <v>18</v>
      </c>
      <c r="I2740" s="11">
        <v>25.000000000000007</v>
      </c>
      <c r="J2740" s="12">
        <v>275</v>
      </c>
      <c r="K2740" s="12">
        <v>6875.0000000000018</v>
      </c>
      <c r="L2740" s="13">
        <v>2406.2500000000005</v>
      </c>
      <c r="M2740" s="8" t="s">
        <v>83</v>
      </c>
      <c r="N2740" s="19">
        <v>45195</v>
      </c>
    </row>
    <row r="2741" spans="2:14" ht="14.25" customHeight="1" x14ac:dyDescent="0.25">
      <c r="B2741" s="8" t="s">
        <v>30</v>
      </c>
      <c r="C2741" s="8">
        <v>1197831</v>
      </c>
      <c r="D2741" s="9">
        <v>44248</v>
      </c>
      <c r="E2741" s="8" t="s">
        <v>27</v>
      </c>
      <c r="F2741" s="8" t="s">
        <v>102</v>
      </c>
      <c r="G2741" s="8" t="s">
        <v>103</v>
      </c>
      <c r="H2741" s="10" t="s">
        <v>19</v>
      </c>
      <c r="I2741" s="11">
        <v>15.000000000000007</v>
      </c>
      <c r="J2741" s="12">
        <v>325</v>
      </c>
      <c r="K2741" s="12">
        <v>4875.0000000000018</v>
      </c>
      <c r="L2741" s="13">
        <v>1950.0000000000011</v>
      </c>
      <c r="M2741" s="8" t="s">
        <v>83</v>
      </c>
      <c r="N2741" s="19">
        <v>45196</v>
      </c>
    </row>
    <row r="2742" spans="2:14" ht="14.25" customHeight="1" x14ac:dyDescent="0.25">
      <c r="B2742" s="8" t="s">
        <v>30</v>
      </c>
      <c r="C2742" s="8">
        <v>1197831</v>
      </c>
      <c r="D2742" s="9">
        <v>44248</v>
      </c>
      <c r="E2742" s="8" t="s">
        <v>27</v>
      </c>
      <c r="F2742" s="8" t="s">
        <v>104</v>
      </c>
      <c r="G2742" s="8" t="s">
        <v>105</v>
      </c>
      <c r="H2742" s="10" t="s">
        <v>20</v>
      </c>
      <c r="I2742" s="11">
        <v>20</v>
      </c>
      <c r="J2742" s="12">
        <v>175</v>
      </c>
      <c r="K2742" s="12">
        <v>3500</v>
      </c>
      <c r="L2742" s="13">
        <v>1400</v>
      </c>
      <c r="M2742" s="8" t="s">
        <v>83</v>
      </c>
      <c r="N2742" s="19">
        <v>45197</v>
      </c>
    </row>
    <row r="2743" spans="2:14" ht="14.25" customHeight="1" x14ac:dyDescent="0.25">
      <c r="B2743" s="8" t="s">
        <v>30</v>
      </c>
      <c r="C2743" s="8">
        <v>1197831</v>
      </c>
      <c r="D2743" s="9">
        <v>44248</v>
      </c>
      <c r="E2743" s="8" t="s">
        <v>27</v>
      </c>
      <c r="F2743" s="8" t="s">
        <v>104</v>
      </c>
      <c r="G2743" s="8" t="s">
        <v>105</v>
      </c>
      <c r="H2743" s="10" t="s">
        <v>21</v>
      </c>
      <c r="I2743" s="11">
        <v>35</v>
      </c>
      <c r="J2743" s="12">
        <v>250</v>
      </c>
      <c r="K2743" s="12">
        <v>8750</v>
      </c>
      <c r="L2743" s="13">
        <v>3062.4999999999995</v>
      </c>
      <c r="M2743" s="8" t="s">
        <v>83</v>
      </c>
      <c r="N2743" s="19">
        <v>45198</v>
      </c>
    </row>
    <row r="2744" spans="2:14" ht="14.25" customHeight="1" x14ac:dyDescent="0.25">
      <c r="B2744" s="8" t="s">
        <v>30</v>
      </c>
      <c r="C2744" s="8">
        <v>1197831</v>
      </c>
      <c r="D2744" s="9">
        <v>44248</v>
      </c>
      <c r="E2744" s="8" t="s">
        <v>27</v>
      </c>
      <c r="F2744" s="8" t="s">
        <v>104</v>
      </c>
      <c r="G2744" s="8" t="s">
        <v>105</v>
      </c>
      <c r="H2744" s="10" t="s">
        <v>22</v>
      </c>
      <c r="I2744" s="11">
        <v>20</v>
      </c>
      <c r="J2744" s="12">
        <v>350</v>
      </c>
      <c r="K2744" s="12">
        <v>7000</v>
      </c>
      <c r="L2744" s="13">
        <v>2800</v>
      </c>
      <c r="M2744" s="8" t="s">
        <v>83</v>
      </c>
      <c r="N2744" s="19">
        <v>45199</v>
      </c>
    </row>
    <row r="2745" spans="2:14" ht="14.25" customHeight="1" x14ac:dyDescent="0.25">
      <c r="B2745" s="8" t="s">
        <v>30</v>
      </c>
      <c r="C2745" s="8">
        <v>1197831</v>
      </c>
      <c r="D2745" s="9">
        <v>44274</v>
      </c>
      <c r="E2745" s="8" t="s">
        <v>27</v>
      </c>
      <c r="F2745" s="8" t="s">
        <v>104</v>
      </c>
      <c r="G2745" s="8" t="s">
        <v>105</v>
      </c>
      <c r="H2745" s="10" t="s">
        <v>16</v>
      </c>
      <c r="I2745" s="11">
        <v>20</v>
      </c>
      <c r="J2745" s="12">
        <v>570</v>
      </c>
      <c r="K2745" s="12">
        <v>11400</v>
      </c>
      <c r="L2745" s="13">
        <v>4560</v>
      </c>
      <c r="M2745" s="8" t="s">
        <v>83</v>
      </c>
      <c r="N2745" s="19">
        <v>45200</v>
      </c>
    </row>
    <row r="2746" spans="2:14" ht="14.25" customHeight="1" x14ac:dyDescent="0.25">
      <c r="B2746" s="8" t="s">
        <v>30</v>
      </c>
      <c r="C2746" s="8">
        <v>1197831</v>
      </c>
      <c r="D2746" s="9">
        <v>44274</v>
      </c>
      <c r="E2746" s="8" t="s">
        <v>27</v>
      </c>
      <c r="F2746" s="8" t="s">
        <v>104</v>
      </c>
      <c r="G2746" s="8" t="s">
        <v>105</v>
      </c>
      <c r="H2746" s="10" t="s">
        <v>18</v>
      </c>
      <c r="I2746" s="11">
        <v>20</v>
      </c>
      <c r="J2746" s="12">
        <v>250</v>
      </c>
      <c r="K2746" s="12">
        <v>5000</v>
      </c>
      <c r="L2746" s="13">
        <v>1750</v>
      </c>
      <c r="M2746" s="8" t="s">
        <v>83</v>
      </c>
      <c r="N2746" s="19">
        <v>45201</v>
      </c>
    </row>
    <row r="2747" spans="2:14" ht="14.25" customHeight="1" x14ac:dyDescent="0.25">
      <c r="B2747" s="8" t="s">
        <v>30</v>
      </c>
      <c r="C2747" s="8">
        <v>1197831</v>
      </c>
      <c r="D2747" s="9">
        <v>44274</v>
      </c>
      <c r="E2747" s="8" t="s">
        <v>27</v>
      </c>
      <c r="F2747" s="8" t="s">
        <v>104</v>
      </c>
      <c r="G2747" s="8" t="s">
        <v>105</v>
      </c>
      <c r="H2747" s="10" t="s">
        <v>19</v>
      </c>
      <c r="I2747" s="11">
        <v>10.000000000000002</v>
      </c>
      <c r="J2747" s="12">
        <v>275</v>
      </c>
      <c r="K2747" s="12">
        <v>2750.0000000000005</v>
      </c>
      <c r="L2747" s="13">
        <v>1100.0000000000002</v>
      </c>
      <c r="M2747" s="8" t="s">
        <v>83</v>
      </c>
      <c r="N2747" s="19">
        <v>45202</v>
      </c>
    </row>
    <row r="2748" spans="2:14" ht="14.25" customHeight="1" x14ac:dyDescent="0.25">
      <c r="B2748" s="8" t="s">
        <v>30</v>
      </c>
      <c r="C2748" s="8">
        <v>1197831</v>
      </c>
      <c r="D2748" s="9">
        <v>44274</v>
      </c>
      <c r="E2748" s="8" t="s">
        <v>27</v>
      </c>
      <c r="F2748" s="8" t="s">
        <v>104</v>
      </c>
      <c r="G2748" s="8" t="s">
        <v>105</v>
      </c>
      <c r="H2748" s="10" t="s">
        <v>20</v>
      </c>
      <c r="I2748" s="11">
        <v>19.999999999999996</v>
      </c>
      <c r="J2748" s="12">
        <v>125</v>
      </c>
      <c r="K2748" s="12">
        <v>2499.9999999999995</v>
      </c>
      <c r="L2748" s="13">
        <v>1000</v>
      </c>
      <c r="M2748" s="8" t="s">
        <v>83</v>
      </c>
      <c r="N2748" s="19">
        <v>45203</v>
      </c>
    </row>
    <row r="2749" spans="2:14" ht="14.25" customHeight="1" x14ac:dyDescent="0.25">
      <c r="B2749" s="8" t="s">
        <v>30</v>
      </c>
      <c r="C2749" s="8">
        <v>1197831</v>
      </c>
      <c r="D2749" s="9">
        <v>44274</v>
      </c>
      <c r="E2749" s="8" t="s">
        <v>27</v>
      </c>
      <c r="F2749" s="8" t="s">
        <v>104</v>
      </c>
      <c r="G2749" s="8" t="s">
        <v>105</v>
      </c>
      <c r="H2749" s="10" t="s">
        <v>21</v>
      </c>
      <c r="I2749" s="11">
        <v>35.000000000000007</v>
      </c>
      <c r="J2749" s="12">
        <v>175</v>
      </c>
      <c r="K2749" s="12">
        <v>6125.0000000000018</v>
      </c>
      <c r="L2749" s="13">
        <v>2143.7500000000005</v>
      </c>
      <c r="M2749" s="8" t="s">
        <v>83</v>
      </c>
      <c r="N2749" s="19">
        <v>45204</v>
      </c>
    </row>
    <row r="2750" spans="2:14" ht="14.25" customHeight="1" x14ac:dyDescent="0.25">
      <c r="B2750" s="8" t="s">
        <v>30</v>
      </c>
      <c r="C2750" s="8">
        <v>1197831</v>
      </c>
      <c r="D2750" s="9">
        <v>44274</v>
      </c>
      <c r="E2750" s="8" t="s">
        <v>27</v>
      </c>
      <c r="F2750" s="8" t="s">
        <v>104</v>
      </c>
      <c r="G2750" s="8" t="s">
        <v>105</v>
      </c>
      <c r="H2750" s="10" t="s">
        <v>22</v>
      </c>
      <c r="I2750" s="11">
        <v>25</v>
      </c>
      <c r="J2750" s="12">
        <v>275</v>
      </c>
      <c r="K2750" s="12">
        <v>6875</v>
      </c>
      <c r="L2750" s="13">
        <v>2750</v>
      </c>
      <c r="M2750" s="8" t="s">
        <v>83</v>
      </c>
      <c r="N2750" s="19">
        <v>45205</v>
      </c>
    </row>
    <row r="2751" spans="2:14" ht="14.25" customHeight="1" x14ac:dyDescent="0.25">
      <c r="B2751" s="8" t="s">
        <v>30</v>
      </c>
      <c r="C2751" s="8">
        <v>1197831</v>
      </c>
      <c r="D2751" s="9">
        <v>44306</v>
      </c>
      <c r="E2751" s="8" t="s">
        <v>27</v>
      </c>
      <c r="F2751" s="8" t="s">
        <v>104</v>
      </c>
      <c r="G2751" s="8" t="s">
        <v>105</v>
      </c>
      <c r="H2751" s="10" t="s">
        <v>16</v>
      </c>
      <c r="I2751" s="11">
        <v>25</v>
      </c>
      <c r="J2751" s="12">
        <v>525</v>
      </c>
      <c r="K2751" s="12">
        <v>13125</v>
      </c>
      <c r="L2751" s="13">
        <v>5250</v>
      </c>
      <c r="M2751" s="8" t="s">
        <v>83</v>
      </c>
      <c r="N2751" s="19">
        <v>45206</v>
      </c>
    </row>
    <row r="2752" spans="2:14" ht="14.25" customHeight="1" x14ac:dyDescent="0.25">
      <c r="B2752" s="8" t="s">
        <v>30</v>
      </c>
      <c r="C2752" s="8">
        <v>1197831</v>
      </c>
      <c r="D2752" s="9">
        <v>44306</v>
      </c>
      <c r="E2752" s="8" t="s">
        <v>27</v>
      </c>
      <c r="F2752" s="8" t="s">
        <v>104</v>
      </c>
      <c r="G2752" s="8" t="s">
        <v>105</v>
      </c>
      <c r="H2752" s="10" t="s">
        <v>18</v>
      </c>
      <c r="I2752" s="11">
        <v>25</v>
      </c>
      <c r="J2752" s="12">
        <v>225</v>
      </c>
      <c r="K2752" s="12">
        <v>5625</v>
      </c>
      <c r="L2752" s="13">
        <v>1968.75</v>
      </c>
      <c r="M2752" s="8" t="s">
        <v>83</v>
      </c>
      <c r="N2752" s="19">
        <v>45207</v>
      </c>
    </row>
    <row r="2753" spans="2:14" ht="14.25" customHeight="1" x14ac:dyDescent="0.25">
      <c r="B2753" s="8" t="s">
        <v>30</v>
      </c>
      <c r="C2753" s="8">
        <v>1197831</v>
      </c>
      <c r="D2753" s="9">
        <v>44306</v>
      </c>
      <c r="E2753" s="8" t="s">
        <v>27</v>
      </c>
      <c r="F2753" s="8" t="s">
        <v>104</v>
      </c>
      <c r="G2753" s="8" t="s">
        <v>105</v>
      </c>
      <c r="H2753" s="10" t="s">
        <v>19</v>
      </c>
      <c r="I2753" s="11">
        <v>15.000000000000002</v>
      </c>
      <c r="J2753" s="12">
        <v>225</v>
      </c>
      <c r="K2753" s="12">
        <v>3375.0000000000009</v>
      </c>
      <c r="L2753" s="13">
        <v>1350.0000000000005</v>
      </c>
      <c r="M2753" s="8" t="s">
        <v>83</v>
      </c>
      <c r="N2753" s="19">
        <v>45208</v>
      </c>
    </row>
    <row r="2754" spans="2:14" ht="14.25" customHeight="1" x14ac:dyDescent="0.25">
      <c r="B2754" s="8" t="s">
        <v>30</v>
      </c>
      <c r="C2754" s="8">
        <v>1197831</v>
      </c>
      <c r="D2754" s="9">
        <v>44306</v>
      </c>
      <c r="E2754" s="8" t="s">
        <v>27</v>
      </c>
      <c r="F2754" s="8" t="s">
        <v>104</v>
      </c>
      <c r="G2754" s="8" t="s">
        <v>105</v>
      </c>
      <c r="H2754" s="10" t="s">
        <v>20</v>
      </c>
      <c r="I2754" s="11">
        <v>19.999999999999996</v>
      </c>
      <c r="J2754" s="12">
        <v>150</v>
      </c>
      <c r="K2754" s="12">
        <v>2999.9999999999995</v>
      </c>
      <c r="L2754" s="13">
        <v>1200</v>
      </c>
      <c r="M2754" s="8" t="s">
        <v>83</v>
      </c>
      <c r="N2754" s="19">
        <v>45209</v>
      </c>
    </row>
    <row r="2755" spans="2:14" ht="14.25" customHeight="1" x14ac:dyDescent="0.25">
      <c r="B2755" s="8" t="s">
        <v>30</v>
      </c>
      <c r="C2755" s="8">
        <v>1197831</v>
      </c>
      <c r="D2755" s="9">
        <v>44306</v>
      </c>
      <c r="E2755" s="8" t="s">
        <v>27</v>
      </c>
      <c r="F2755" s="8" t="s">
        <v>104</v>
      </c>
      <c r="G2755" s="8" t="s">
        <v>105</v>
      </c>
      <c r="H2755" s="10" t="s">
        <v>21</v>
      </c>
      <c r="I2755" s="11">
        <v>40</v>
      </c>
      <c r="J2755" s="12">
        <v>175</v>
      </c>
      <c r="K2755" s="12">
        <v>7000</v>
      </c>
      <c r="L2755" s="13">
        <v>2450</v>
      </c>
      <c r="M2755" s="8" t="s">
        <v>83</v>
      </c>
      <c r="N2755" s="19">
        <v>45210</v>
      </c>
    </row>
    <row r="2756" spans="2:14" ht="14.25" customHeight="1" x14ac:dyDescent="0.25">
      <c r="B2756" s="8" t="s">
        <v>30</v>
      </c>
      <c r="C2756" s="8">
        <v>1197831</v>
      </c>
      <c r="D2756" s="9">
        <v>44306</v>
      </c>
      <c r="E2756" s="8" t="s">
        <v>27</v>
      </c>
      <c r="F2756" s="8" t="s">
        <v>104</v>
      </c>
      <c r="G2756" s="8" t="s">
        <v>105</v>
      </c>
      <c r="H2756" s="10" t="s">
        <v>22</v>
      </c>
      <c r="I2756" s="11">
        <v>30.000000000000004</v>
      </c>
      <c r="J2756" s="12">
        <v>325</v>
      </c>
      <c r="K2756" s="12">
        <v>9750.0000000000018</v>
      </c>
      <c r="L2756" s="13">
        <v>3900.0000000000009</v>
      </c>
      <c r="M2756" s="8" t="s">
        <v>83</v>
      </c>
      <c r="N2756" s="19">
        <v>45211</v>
      </c>
    </row>
    <row r="2757" spans="2:14" ht="14.25" customHeight="1" x14ac:dyDescent="0.25">
      <c r="B2757" s="8" t="s">
        <v>30</v>
      </c>
      <c r="C2757" s="8">
        <v>1197831</v>
      </c>
      <c r="D2757" s="9">
        <v>44335</v>
      </c>
      <c r="E2757" s="8" t="s">
        <v>27</v>
      </c>
      <c r="F2757" s="8" t="s">
        <v>104</v>
      </c>
      <c r="G2757" s="8" t="s">
        <v>105</v>
      </c>
      <c r="H2757" s="10" t="s">
        <v>16</v>
      </c>
      <c r="I2757" s="11">
        <v>40</v>
      </c>
      <c r="J2757" s="12">
        <v>595</v>
      </c>
      <c r="K2757" s="12">
        <v>23800</v>
      </c>
      <c r="L2757" s="13">
        <v>9520</v>
      </c>
      <c r="M2757" s="8" t="s">
        <v>83</v>
      </c>
      <c r="N2757" s="19">
        <v>45212</v>
      </c>
    </row>
    <row r="2758" spans="2:14" ht="14.25" customHeight="1" x14ac:dyDescent="0.25">
      <c r="B2758" s="8" t="s">
        <v>30</v>
      </c>
      <c r="C2758" s="8">
        <v>1197831</v>
      </c>
      <c r="D2758" s="9">
        <v>44335</v>
      </c>
      <c r="E2758" s="8" t="s">
        <v>27</v>
      </c>
      <c r="F2758" s="8" t="s">
        <v>104</v>
      </c>
      <c r="G2758" s="8" t="s">
        <v>105</v>
      </c>
      <c r="H2758" s="10" t="s">
        <v>18</v>
      </c>
      <c r="I2758" s="11">
        <v>40</v>
      </c>
      <c r="J2758" s="12">
        <v>300</v>
      </c>
      <c r="K2758" s="12">
        <v>12000</v>
      </c>
      <c r="L2758" s="13">
        <v>4200</v>
      </c>
      <c r="M2758" s="8" t="s">
        <v>83</v>
      </c>
      <c r="N2758" s="19">
        <v>45213</v>
      </c>
    </row>
    <row r="2759" spans="2:14" ht="14.25" customHeight="1" x14ac:dyDescent="0.25">
      <c r="B2759" s="8" t="s">
        <v>30</v>
      </c>
      <c r="C2759" s="8">
        <v>1197831</v>
      </c>
      <c r="D2759" s="9">
        <v>44335</v>
      </c>
      <c r="E2759" s="8" t="s">
        <v>27</v>
      </c>
      <c r="F2759" s="8" t="s">
        <v>104</v>
      </c>
      <c r="G2759" s="8" t="s">
        <v>105</v>
      </c>
      <c r="H2759" s="10" t="s">
        <v>19</v>
      </c>
      <c r="I2759" s="11">
        <v>35</v>
      </c>
      <c r="J2759" s="12">
        <v>275</v>
      </c>
      <c r="K2759" s="12">
        <v>9625</v>
      </c>
      <c r="L2759" s="13">
        <v>3850</v>
      </c>
      <c r="M2759" s="8" t="s">
        <v>83</v>
      </c>
      <c r="N2759" s="19">
        <v>45214</v>
      </c>
    </row>
    <row r="2760" spans="2:14" ht="14.25" customHeight="1" x14ac:dyDescent="0.25">
      <c r="B2760" s="8" t="s">
        <v>30</v>
      </c>
      <c r="C2760" s="8">
        <v>1197831</v>
      </c>
      <c r="D2760" s="9">
        <v>44335</v>
      </c>
      <c r="E2760" s="8" t="s">
        <v>27</v>
      </c>
      <c r="F2760" s="8" t="s">
        <v>104</v>
      </c>
      <c r="G2760" s="8" t="s">
        <v>105</v>
      </c>
      <c r="H2760" s="10" t="s">
        <v>20</v>
      </c>
      <c r="I2760" s="11">
        <v>35</v>
      </c>
      <c r="J2760" s="12">
        <v>225</v>
      </c>
      <c r="K2760" s="12">
        <v>7875</v>
      </c>
      <c r="L2760" s="13">
        <v>3150</v>
      </c>
      <c r="M2760" s="8" t="s">
        <v>83</v>
      </c>
      <c r="N2760" s="19">
        <v>45215</v>
      </c>
    </row>
    <row r="2761" spans="2:14" ht="14.25" customHeight="1" x14ac:dyDescent="0.25">
      <c r="B2761" s="8" t="s">
        <v>30</v>
      </c>
      <c r="C2761" s="8">
        <v>1197831</v>
      </c>
      <c r="D2761" s="9">
        <v>44335</v>
      </c>
      <c r="E2761" s="8" t="s">
        <v>27</v>
      </c>
      <c r="F2761" s="8" t="s">
        <v>104</v>
      </c>
      <c r="G2761" s="8" t="s">
        <v>105</v>
      </c>
      <c r="H2761" s="10" t="s">
        <v>21</v>
      </c>
      <c r="I2761" s="11">
        <v>44.999999999999993</v>
      </c>
      <c r="J2761" s="12">
        <v>250</v>
      </c>
      <c r="K2761" s="12">
        <v>11249.999999999998</v>
      </c>
      <c r="L2761" s="13">
        <v>3937.4999999999991</v>
      </c>
      <c r="M2761" s="8" t="s">
        <v>83</v>
      </c>
      <c r="N2761" s="19">
        <v>45216</v>
      </c>
    </row>
    <row r="2762" spans="2:14" ht="14.25" customHeight="1" x14ac:dyDescent="0.25">
      <c r="B2762" s="8" t="s">
        <v>30</v>
      </c>
      <c r="C2762" s="8">
        <v>1197831</v>
      </c>
      <c r="D2762" s="9">
        <v>44335</v>
      </c>
      <c r="E2762" s="8" t="s">
        <v>27</v>
      </c>
      <c r="F2762" s="8" t="s">
        <v>104</v>
      </c>
      <c r="G2762" s="8" t="s">
        <v>105</v>
      </c>
      <c r="H2762" s="10" t="s">
        <v>22</v>
      </c>
      <c r="I2762" s="11">
        <v>44.999999999999993</v>
      </c>
      <c r="J2762" s="12">
        <v>350</v>
      </c>
      <c r="K2762" s="12">
        <v>15749.999999999996</v>
      </c>
      <c r="L2762" s="13">
        <v>6299.9999999999991</v>
      </c>
      <c r="M2762" s="8" t="s">
        <v>83</v>
      </c>
      <c r="N2762" s="19">
        <v>45217</v>
      </c>
    </row>
    <row r="2763" spans="2:14" ht="14.25" customHeight="1" x14ac:dyDescent="0.25">
      <c r="B2763" s="8" t="s">
        <v>30</v>
      </c>
      <c r="C2763" s="8">
        <v>1197831</v>
      </c>
      <c r="D2763" s="9">
        <v>44368</v>
      </c>
      <c r="E2763" s="8" t="s">
        <v>27</v>
      </c>
      <c r="F2763" s="8" t="s">
        <v>104</v>
      </c>
      <c r="G2763" s="8" t="s">
        <v>105</v>
      </c>
      <c r="H2763" s="10" t="s">
        <v>16</v>
      </c>
      <c r="I2763" s="11">
        <v>40</v>
      </c>
      <c r="J2763" s="12">
        <v>600</v>
      </c>
      <c r="K2763" s="12">
        <v>24000</v>
      </c>
      <c r="L2763" s="13">
        <v>9600</v>
      </c>
      <c r="M2763" s="8" t="s">
        <v>83</v>
      </c>
      <c r="N2763" s="19">
        <v>45218</v>
      </c>
    </row>
    <row r="2764" spans="2:14" ht="14.25" customHeight="1" x14ac:dyDescent="0.25">
      <c r="B2764" s="8" t="s">
        <v>30</v>
      </c>
      <c r="C2764" s="8">
        <v>1197831</v>
      </c>
      <c r="D2764" s="9">
        <v>44368</v>
      </c>
      <c r="E2764" s="8" t="s">
        <v>27</v>
      </c>
      <c r="F2764" s="8" t="s">
        <v>104</v>
      </c>
      <c r="G2764" s="8" t="s">
        <v>105</v>
      </c>
      <c r="H2764" s="10" t="s">
        <v>18</v>
      </c>
      <c r="I2764" s="11">
        <v>35</v>
      </c>
      <c r="J2764" s="12">
        <v>350</v>
      </c>
      <c r="K2764" s="12">
        <v>12250</v>
      </c>
      <c r="L2764" s="13">
        <v>4287.5</v>
      </c>
      <c r="M2764" s="8" t="s">
        <v>83</v>
      </c>
      <c r="N2764" s="19">
        <v>45219</v>
      </c>
    </row>
    <row r="2765" spans="2:14" ht="14.25" customHeight="1" x14ac:dyDescent="0.25">
      <c r="B2765" s="8" t="s">
        <v>30</v>
      </c>
      <c r="C2765" s="8">
        <v>1197831</v>
      </c>
      <c r="D2765" s="9">
        <v>44368</v>
      </c>
      <c r="E2765" s="8" t="s">
        <v>27</v>
      </c>
      <c r="F2765" s="8" t="s">
        <v>104</v>
      </c>
      <c r="G2765" s="8" t="s">
        <v>105</v>
      </c>
      <c r="H2765" s="10" t="s">
        <v>19</v>
      </c>
      <c r="I2765" s="11">
        <v>40</v>
      </c>
      <c r="J2765" s="12">
        <v>325</v>
      </c>
      <c r="K2765" s="12">
        <v>13000</v>
      </c>
      <c r="L2765" s="13">
        <v>5200</v>
      </c>
      <c r="M2765" s="8" t="s">
        <v>83</v>
      </c>
      <c r="N2765" s="19">
        <v>45220</v>
      </c>
    </row>
    <row r="2766" spans="2:14" ht="14.25" customHeight="1" x14ac:dyDescent="0.25">
      <c r="B2766" s="8" t="s">
        <v>30</v>
      </c>
      <c r="C2766" s="8">
        <v>1197831</v>
      </c>
      <c r="D2766" s="9">
        <v>44368</v>
      </c>
      <c r="E2766" s="8" t="s">
        <v>27</v>
      </c>
      <c r="F2766" s="8" t="s">
        <v>104</v>
      </c>
      <c r="G2766" s="8" t="s">
        <v>105</v>
      </c>
      <c r="H2766" s="10" t="s">
        <v>20</v>
      </c>
      <c r="I2766" s="11">
        <v>40</v>
      </c>
      <c r="J2766" s="12">
        <v>300</v>
      </c>
      <c r="K2766" s="12">
        <v>12000</v>
      </c>
      <c r="L2766" s="13">
        <v>4800</v>
      </c>
      <c r="M2766" s="8" t="s">
        <v>83</v>
      </c>
      <c r="N2766" s="19">
        <v>45221</v>
      </c>
    </row>
    <row r="2767" spans="2:14" ht="14.25" customHeight="1" x14ac:dyDescent="0.25">
      <c r="B2767" s="8" t="s">
        <v>30</v>
      </c>
      <c r="C2767" s="8">
        <v>1197831</v>
      </c>
      <c r="D2767" s="9">
        <v>44368</v>
      </c>
      <c r="E2767" s="8" t="s">
        <v>27</v>
      </c>
      <c r="F2767" s="8" t="s">
        <v>104</v>
      </c>
      <c r="G2767" s="8" t="s">
        <v>105</v>
      </c>
      <c r="H2767" s="10" t="s">
        <v>21</v>
      </c>
      <c r="I2767" s="11">
        <v>54.999999999999993</v>
      </c>
      <c r="J2767" s="12">
        <v>300</v>
      </c>
      <c r="K2767" s="12">
        <v>16499.999999999996</v>
      </c>
      <c r="L2767" s="13">
        <v>5774.9999999999982</v>
      </c>
      <c r="M2767" s="8" t="s">
        <v>83</v>
      </c>
      <c r="N2767" s="19">
        <v>45222</v>
      </c>
    </row>
    <row r="2768" spans="2:14" ht="14.25" customHeight="1" x14ac:dyDescent="0.25">
      <c r="B2768" s="8" t="s">
        <v>30</v>
      </c>
      <c r="C2768" s="8">
        <v>1197831</v>
      </c>
      <c r="D2768" s="9">
        <v>44368</v>
      </c>
      <c r="E2768" s="8" t="s">
        <v>27</v>
      </c>
      <c r="F2768" s="8" t="s">
        <v>104</v>
      </c>
      <c r="G2768" s="8" t="s">
        <v>105</v>
      </c>
      <c r="H2768" s="10" t="s">
        <v>22</v>
      </c>
      <c r="I2768" s="11">
        <v>60</v>
      </c>
      <c r="J2768" s="12">
        <v>475</v>
      </c>
      <c r="K2768" s="12">
        <v>28500</v>
      </c>
      <c r="L2768" s="13">
        <v>11400</v>
      </c>
      <c r="M2768" s="8" t="s">
        <v>83</v>
      </c>
      <c r="N2768" s="19">
        <v>45223</v>
      </c>
    </row>
    <row r="2769" spans="2:14" ht="14.25" customHeight="1" x14ac:dyDescent="0.25">
      <c r="B2769" s="8" t="s">
        <v>30</v>
      </c>
      <c r="C2769" s="8">
        <v>1197831</v>
      </c>
      <c r="D2769" s="9">
        <v>44396</v>
      </c>
      <c r="E2769" s="8" t="s">
        <v>27</v>
      </c>
      <c r="F2769" s="8" t="s">
        <v>104</v>
      </c>
      <c r="G2769" s="8" t="s">
        <v>105</v>
      </c>
      <c r="H2769" s="10" t="s">
        <v>16</v>
      </c>
      <c r="I2769" s="11">
        <v>54.999999999999993</v>
      </c>
      <c r="J2769" s="12">
        <v>700</v>
      </c>
      <c r="K2769" s="12">
        <v>38499.999999999993</v>
      </c>
      <c r="L2769" s="13">
        <v>15399.999999999996</v>
      </c>
      <c r="M2769" s="8" t="s">
        <v>83</v>
      </c>
      <c r="N2769" s="19">
        <v>45224</v>
      </c>
    </row>
    <row r="2770" spans="2:14" ht="14.25" customHeight="1" x14ac:dyDescent="0.25">
      <c r="B2770" s="8" t="s">
        <v>30</v>
      </c>
      <c r="C2770" s="8">
        <v>1197831</v>
      </c>
      <c r="D2770" s="9">
        <v>44396</v>
      </c>
      <c r="E2770" s="8" t="s">
        <v>27</v>
      </c>
      <c r="F2770" s="8" t="s">
        <v>104</v>
      </c>
      <c r="G2770" s="8" t="s">
        <v>105</v>
      </c>
      <c r="H2770" s="10" t="s">
        <v>18</v>
      </c>
      <c r="I2770" s="11">
        <v>50</v>
      </c>
      <c r="J2770" s="12">
        <v>450</v>
      </c>
      <c r="K2770" s="12">
        <v>22500</v>
      </c>
      <c r="L2770" s="13">
        <v>7875</v>
      </c>
      <c r="M2770" s="8" t="s">
        <v>83</v>
      </c>
      <c r="N2770" s="19">
        <v>45225</v>
      </c>
    </row>
    <row r="2771" spans="2:14" ht="14.25" customHeight="1" x14ac:dyDescent="0.25">
      <c r="B2771" s="8" t="s">
        <v>30</v>
      </c>
      <c r="C2771" s="8">
        <v>1197831</v>
      </c>
      <c r="D2771" s="9">
        <v>44396</v>
      </c>
      <c r="E2771" s="8" t="s">
        <v>27</v>
      </c>
      <c r="F2771" s="8" t="s">
        <v>104</v>
      </c>
      <c r="G2771" s="8" t="s">
        <v>105</v>
      </c>
      <c r="H2771" s="10" t="s">
        <v>19</v>
      </c>
      <c r="I2771" s="11">
        <v>45</v>
      </c>
      <c r="J2771" s="12">
        <v>375</v>
      </c>
      <c r="K2771" s="12">
        <v>16875</v>
      </c>
      <c r="L2771" s="13">
        <v>6750</v>
      </c>
      <c r="M2771" s="8" t="s">
        <v>83</v>
      </c>
      <c r="N2771" s="19">
        <v>45226</v>
      </c>
    </row>
    <row r="2772" spans="2:14" ht="14.25" customHeight="1" x14ac:dyDescent="0.25">
      <c r="B2772" s="8" t="s">
        <v>30</v>
      </c>
      <c r="C2772" s="8">
        <v>1197831</v>
      </c>
      <c r="D2772" s="9">
        <v>44396</v>
      </c>
      <c r="E2772" s="8" t="s">
        <v>27</v>
      </c>
      <c r="F2772" s="8" t="s">
        <v>104</v>
      </c>
      <c r="G2772" s="8" t="s">
        <v>105</v>
      </c>
      <c r="H2772" s="10" t="s">
        <v>20</v>
      </c>
      <c r="I2772" s="11">
        <v>45</v>
      </c>
      <c r="J2772" s="12">
        <v>325</v>
      </c>
      <c r="K2772" s="12">
        <v>14625</v>
      </c>
      <c r="L2772" s="13">
        <v>5850</v>
      </c>
      <c r="M2772" s="8" t="s">
        <v>83</v>
      </c>
      <c r="N2772" s="19">
        <v>45227</v>
      </c>
    </row>
    <row r="2773" spans="2:14" ht="14.25" customHeight="1" x14ac:dyDescent="0.25">
      <c r="B2773" s="8" t="s">
        <v>30</v>
      </c>
      <c r="C2773" s="8">
        <v>1197831</v>
      </c>
      <c r="D2773" s="9">
        <v>44396</v>
      </c>
      <c r="E2773" s="8" t="s">
        <v>27</v>
      </c>
      <c r="F2773" s="8" t="s">
        <v>104</v>
      </c>
      <c r="G2773" s="8" t="s">
        <v>105</v>
      </c>
      <c r="H2773" s="10" t="s">
        <v>21</v>
      </c>
      <c r="I2773" s="11">
        <v>60</v>
      </c>
      <c r="J2773" s="12">
        <v>350</v>
      </c>
      <c r="K2773" s="12">
        <v>21000</v>
      </c>
      <c r="L2773" s="13">
        <v>7350</v>
      </c>
      <c r="M2773" s="8" t="s">
        <v>83</v>
      </c>
      <c r="N2773" s="19">
        <v>45228</v>
      </c>
    </row>
    <row r="2774" spans="2:14" ht="14.25" customHeight="1" x14ac:dyDescent="0.25">
      <c r="B2774" s="8" t="s">
        <v>30</v>
      </c>
      <c r="C2774" s="8">
        <v>1197831</v>
      </c>
      <c r="D2774" s="9">
        <v>44396</v>
      </c>
      <c r="E2774" s="8" t="s">
        <v>27</v>
      </c>
      <c r="F2774" s="8" t="s">
        <v>104</v>
      </c>
      <c r="G2774" s="8" t="s">
        <v>105</v>
      </c>
      <c r="H2774" s="10" t="s">
        <v>22</v>
      </c>
      <c r="I2774" s="11">
        <v>65</v>
      </c>
      <c r="J2774" s="12">
        <v>525</v>
      </c>
      <c r="K2774" s="12">
        <v>34125</v>
      </c>
      <c r="L2774" s="13">
        <v>13650</v>
      </c>
      <c r="M2774" s="8" t="s">
        <v>83</v>
      </c>
      <c r="N2774" s="19">
        <v>45229</v>
      </c>
    </row>
    <row r="2775" spans="2:14" ht="14.25" customHeight="1" x14ac:dyDescent="0.25">
      <c r="B2775" s="8" t="s">
        <v>30</v>
      </c>
      <c r="C2775" s="8">
        <v>1197831</v>
      </c>
      <c r="D2775" s="9">
        <v>44428</v>
      </c>
      <c r="E2775" s="8" t="s">
        <v>27</v>
      </c>
      <c r="F2775" s="8" t="s">
        <v>104</v>
      </c>
      <c r="G2775" s="8" t="s">
        <v>105</v>
      </c>
      <c r="H2775" s="10" t="s">
        <v>16</v>
      </c>
      <c r="I2775" s="11">
        <v>60</v>
      </c>
      <c r="J2775" s="12">
        <v>675</v>
      </c>
      <c r="K2775" s="12">
        <v>40500</v>
      </c>
      <c r="L2775" s="13">
        <v>16200</v>
      </c>
      <c r="M2775" s="8" t="s">
        <v>83</v>
      </c>
      <c r="N2775" s="19">
        <v>45230</v>
      </c>
    </row>
    <row r="2776" spans="2:14" ht="14.25" customHeight="1" x14ac:dyDescent="0.25">
      <c r="B2776" s="8" t="s">
        <v>30</v>
      </c>
      <c r="C2776" s="8">
        <v>1197831</v>
      </c>
      <c r="D2776" s="9">
        <v>44428</v>
      </c>
      <c r="E2776" s="8" t="s">
        <v>27</v>
      </c>
      <c r="F2776" s="8" t="s">
        <v>104</v>
      </c>
      <c r="G2776" s="8" t="s">
        <v>105</v>
      </c>
      <c r="H2776" s="10" t="s">
        <v>18</v>
      </c>
      <c r="I2776" s="11">
        <v>55.000000000000007</v>
      </c>
      <c r="J2776" s="12">
        <v>450</v>
      </c>
      <c r="K2776" s="12">
        <v>24750.000000000004</v>
      </c>
      <c r="L2776" s="13">
        <v>8662.5</v>
      </c>
      <c r="M2776" s="8" t="s">
        <v>83</v>
      </c>
      <c r="N2776" s="19">
        <v>45231</v>
      </c>
    </row>
    <row r="2777" spans="2:14" ht="14.25" customHeight="1" x14ac:dyDescent="0.25">
      <c r="B2777" s="8" t="s">
        <v>30</v>
      </c>
      <c r="C2777" s="8">
        <v>1197831</v>
      </c>
      <c r="D2777" s="9">
        <v>44428</v>
      </c>
      <c r="E2777" s="8" t="s">
        <v>27</v>
      </c>
      <c r="F2777" s="8" t="s">
        <v>104</v>
      </c>
      <c r="G2777" s="8" t="s">
        <v>105</v>
      </c>
      <c r="H2777" s="10" t="s">
        <v>19</v>
      </c>
      <c r="I2777" s="11">
        <v>50</v>
      </c>
      <c r="J2777" s="12">
        <v>375</v>
      </c>
      <c r="K2777" s="12">
        <v>18750</v>
      </c>
      <c r="L2777" s="13">
        <v>7500</v>
      </c>
      <c r="M2777" s="8" t="s">
        <v>83</v>
      </c>
      <c r="N2777" s="19">
        <v>45232</v>
      </c>
    </row>
    <row r="2778" spans="2:14" ht="14.25" customHeight="1" x14ac:dyDescent="0.25">
      <c r="B2778" s="8" t="s">
        <v>30</v>
      </c>
      <c r="C2778" s="8">
        <v>1197831</v>
      </c>
      <c r="D2778" s="9">
        <v>44428</v>
      </c>
      <c r="E2778" s="8" t="s">
        <v>27</v>
      </c>
      <c r="F2778" s="8" t="s">
        <v>104</v>
      </c>
      <c r="G2778" s="8" t="s">
        <v>105</v>
      </c>
      <c r="H2778" s="10" t="s">
        <v>20</v>
      </c>
      <c r="I2778" s="11">
        <v>40</v>
      </c>
      <c r="J2778" s="12">
        <v>325</v>
      </c>
      <c r="K2778" s="12">
        <v>13000</v>
      </c>
      <c r="L2778" s="13">
        <v>5200</v>
      </c>
      <c r="M2778" s="8" t="s">
        <v>83</v>
      </c>
      <c r="N2778" s="19">
        <v>45233</v>
      </c>
    </row>
    <row r="2779" spans="2:14" ht="14.25" customHeight="1" x14ac:dyDescent="0.25">
      <c r="B2779" s="8" t="s">
        <v>30</v>
      </c>
      <c r="C2779" s="8">
        <v>1197831</v>
      </c>
      <c r="D2779" s="9">
        <v>44428</v>
      </c>
      <c r="E2779" s="8" t="s">
        <v>27</v>
      </c>
      <c r="F2779" s="8" t="s">
        <v>104</v>
      </c>
      <c r="G2779" s="8" t="s">
        <v>105</v>
      </c>
      <c r="H2779" s="10" t="s">
        <v>21</v>
      </c>
      <c r="I2779" s="11">
        <v>50</v>
      </c>
      <c r="J2779" s="12">
        <v>300</v>
      </c>
      <c r="K2779" s="12">
        <v>15000</v>
      </c>
      <c r="L2779" s="13">
        <v>5250</v>
      </c>
      <c r="M2779" s="8" t="s">
        <v>83</v>
      </c>
      <c r="N2779" s="19">
        <v>45234</v>
      </c>
    </row>
    <row r="2780" spans="2:14" ht="14.25" customHeight="1" x14ac:dyDescent="0.25">
      <c r="B2780" s="8" t="s">
        <v>30</v>
      </c>
      <c r="C2780" s="8">
        <v>1197831</v>
      </c>
      <c r="D2780" s="9">
        <v>44428</v>
      </c>
      <c r="E2780" s="8" t="s">
        <v>27</v>
      </c>
      <c r="F2780" s="8" t="s">
        <v>104</v>
      </c>
      <c r="G2780" s="8" t="s">
        <v>105</v>
      </c>
      <c r="H2780" s="10" t="s">
        <v>22</v>
      </c>
      <c r="I2780" s="11">
        <v>55.000000000000007</v>
      </c>
      <c r="J2780" s="12">
        <v>475</v>
      </c>
      <c r="K2780" s="12">
        <v>26125.000000000004</v>
      </c>
      <c r="L2780" s="13">
        <v>10450.000000000002</v>
      </c>
      <c r="M2780" s="8" t="s">
        <v>83</v>
      </c>
      <c r="N2780" s="19">
        <v>45235</v>
      </c>
    </row>
    <row r="2781" spans="2:14" ht="14.25" customHeight="1" x14ac:dyDescent="0.25">
      <c r="B2781" s="8" t="s">
        <v>30</v>
      </c>
      <c r="C2781" s="8">
        <v>1197831</v>
      </c>
      <c r="D2781" s="9">
        <v>44458</v>
      </c>
      <c r="E2781" s="8" t="s">
        <v>27</v>
      </c>
      <c r="F2781" s="8" t="s">
        <v>104</v>
      </c>
      <c r="G2781" s="8" t="s">
        <v>105</v>
      </c>
      <c r="H2781" s="10" t="s">
        <v>16</v>
      </c>
      <c r="I2781" s="11">
        <v>50</v>
      </c>
      <c r="J2781" s="12">
        <v>575</v>
      </c>
      <c r="K2781" s="12">
        <v>28750</v>
      </c>
      <c r="L2781" s="13">
        <v>11500</v>
      </c>
      <c r="M2781" s="8" t="s">
        <v>83</v>
      </c>
      <c r="N2781" s="19">
        <v>45236</v>
      </c>
    </row>
    <row r="2782" spans="2:14" ht="14.25" customHeight="1" x14ac:dyDescent="0.25">
      <c r="B2782" s="8" t="s">
        <v>30</v>
      </c>
      <c r="C2782" s="8">
        <v>1197831</v>
      </c>
      <c r="D2782" s="9">
        <v>44458</v>
      </c>
      <c r="E2782" s="8" t="s">
        <v>27</v>
      </c>
      <c r="F2782" s="8" t="s">
        <v>104</v>
      </c>
      <c r="G2782" s="8" t="s">
        <v>105</v>
      </c>
      <c r="H2782" s="10" t="s">
        <v>18</v>
      </c>
      <c r="I2782" s="11">
        <v>40.000000000000014</v>
      </c>
      <c r="J2782" s="12">
        <v>375</v>
      </c>
      <c r="K2782" s="12">
        <v>15000.000000000005</v>
      </c>
      <c r="L2782" s="13">
        <v>5250.0000000000018</v>
      </c>
      <c r="M2782" s="8" t="s">
        <v>83</v>
      </c>
      <c r="N2782" s="19">
        <v>45237</v>
      </c>
    </row>
    <row r="2783" spans="2:14" ht="14.25" customHeight="1" x14ac:dyDescent="0.25">
      <c r="B2783" s="8" t="s">
        <v>30</v>
      </c>
      <c r="C2783" s="8">
        <v>1197831</v>
      </c>
      <c r="D2783" s="9">
        <v>44458</v>
      </c>
      <c r="E2783" s="8" t="s">
        <v>27</v>
      </c>
      <c r="F2783" s="8" t="s">
        <v>104</v>
      </c>
      <c r="G2783" s="8" t="s">
        <v>105</v>
      </c>
      <c r="H2783" s="10" t="s">
        <v>19</v>
      </c>
      <c r="I2783" s="11">
        <v>15.000000000000007</v>
      </c>
      <c r="J2783" s="12">
        <v>275</v>
      </c>
      <c r="K2783" s="12">
        <v>4125.0000000000018</v>
      </c>
      <c r="L2783" s="13">
        <v>1650.0000000000011</v>
      </c>
      <c r="M2783" s="8" t="s">
        <v>83</v>
      </c>
      <c r="N2783" s="19">
        <v>45238</v>
      </c>
    </row>
    <row r="2784" spans="2:14" ht="14.25" customHeight="1" x14ac:dyDescent="0.25">
      <c r="B2784" s="8" t="s">
        <v>30</v>
      </c>
      <c r="C2784" s="8">
        <v>1197831</v>
      </c>
      <c r="D2784" s="9">
        <v>44458</v>
      </c>
      <c r="E2784" s="8" t="s">
        <v>27</v>
      </c>
      <c r="F2784" s="8" t="s">
        <v>104</v>
      </c>
      <c r="G2784" s="8" t="s">
        <v>105</v>
      </c>
      <c r="H2784" s="10" t="s">
        <v>20</v>
      </c>
      <c r="I2784" s="11">
        <v>15.000000000000007</v>
      </c>
      <c r="J2784" s="12">
        <v>250</v>
      </c>
      <c r="K2784" s="12">
        <v>3750.0000000000014</v>
      </c>
      <c r="L2784" s="13">
        <v>1500.0000000000007</v>
      </c>
      <c r="M2784" s="8" t="s">
        <v>83</v>
      </c>
      <c r="N2784" s="19">
        <v>45239</v>
      </c>
    </row>
    <row r="2785" spans="2:14" ht="14.25" customHeight="1" x14ac:dyDescent="0.25">
      <c r="B2785" s="8" t="s">
        <v>30</v>
      </c>
      <c r="C2785" s="8">
        <v>1197831</v>
      </c>
      <c r="D2785" s="9">
        <v>44458</v>
      </c>
      <c r="E2785" s="8" t="s">
        <v>27</v>
      </c>
      <c r="F2785" s="8" t="s">
        <v>104</v>
      </c>
      <c r="G2785" s="8" t="s">
        <v>105</v>
      </c>
      <c r="H2785" s="10" t="s">
        <v>21</v>
      </c>
      <c r="I2785" s="11">
        <v>25.000000000000007</v>
      </c>
      <c r="J2785" s="12">
        <v>250</v>
      </c>
      <c r="K2785" s="12">
        <v>6250.0000000000018</v>
      </c>
      <c r="L2785" s="13">
        <v>2187.5000000000005</v>
      </c>
      <c r="M2785" s="8" t="s">
        <v>83</v>
      </c>
      <c r="N2785" s="19">
        <v>45240</v>
      </c>
    </row>
    <row r="2786" spans="2:14" ht="14.25" customHeight="1" x14ac:dyDescent="0.25">
      <c r="B2786" s="8" t="s">
        <v>30</v>
      </c>
      <c r="C2786" s="8">
        <v>1197831</v>
      </c>
      <c r="D2786" s="9">
        <v>44458</v>
      </c>
      <c r="E2786" s="8" t="s">
        <v>27</v>
      </c>
      <c r="F2786" s="8" t="s">
        <v>104</v>
      </c>
      <c r="G2786" s="8" t="s">
        <v>105</v>
      </c>
      <c r="H2786" s="10" t="s">
        <v>22</v>
      </c>
      <c r="I2786" s="11">
        <v>30.000000000000011</v>
      </c>
      <c r="J2786" s="12">
        <v>350</v>
      </c>
      <c r="K2786" s="12">
        <v>10500.000000000004</v>
      </c>
      <c r="L2786" s="13">
        <v>4200.0000000000018</v>
      </c>
      <c r="M2786" s="8" t="s">
        <v>83</v>
      </c>
      <c r="N2786" s="19">
        <v>45241</v>
      </c>
    </row>
    <row r="2787" spans="2:14" ht="14.25" customHeight="1" x14ac:dyDescent="0.25">
      <c r="B2787" s="8" t="s">
        <v>30</v>
      </c>
      <c r="C2787" s="8">
        <v>1197831</v>
      </c>
      <c r="D2787" s="9">
        <v>44490</v>
      </c>
      <c r="E2787" s="8" t="s">
        <v>27</v>
      </c>
      <c r="F2787" s="8" t="s">
        <v>104</v>
      </c>
      <c r="G2787" s="8" t="s">
        <v>105</v>
      </c>
      <c r="H2787" s="10" t="s">
        <v>16</v>
      </c>
      <c r="I2787" s="11">
        <v>30.000000000000011</v>
      </c>
      <c r="J2787" s="12">
        <v>525</v>
      </c>
      <c r="K2787" s="12">
        <v>15750.000000000005</v>
      </c>
      <c r="L2787" s="13">
        <v>6300.0000000000027</v>
      </c>
      <c r="M2787" s="8" t="s">
        <v>83</v>
      </c>
      <c r="N2787" s="19">
        <v>45242</v>
      </c>
    </row>
    <row r="2788" spans="2:14" ht="14.25" customHeight="1" x14ac:dyDescent="0.25">
      <c r="B2788" s="8" t="s">
        <v>30</v>
      </c>
      <c r="C2788" s="8">
        <v>1197831</v>
      </c>
      <c r="D2788" s="9">
        <v>44490</v>
      </c>
      <c r="E2788" s="8" t="s">
        <v>27</v>
      </c>
      <c r="F2788" s="8" t="s">
        <v>104</v>
      </c>
      <c r="G2788" s="8" t="s">
        <v>105</v>
      </c>
      <c r="H2788" s="10" t="s">
        <v>18</v>
      </c>
      <c r="I2788" s="11">
        <v>20.000000000000011</v>
      </c>
      <c r="J2788" s="12">
        <v>350</v>
      </c>
      <c r="K2788" s="12">
        <v>7000.0000000000045</v>
      </c>
      <c r="L2788" s="13">
        <v>2450.0000000000014</v>
      </c>
      <c r="M2788" s="8" t="s">
        <v>83</v>
      </c>
      <c r="N2788" s="19">
        <v>45243</v>
      </c>
    </row>
    <row r="2789" spans="2:14" ht="14.25" customHeight="1" x14ac:dyDescent="0.25">
      <c r="B2789" s="8" t="s">
        <v>30</v>
      </c>
      <c r="C2789" s="8">
        <v>1197831</v>
      </c>
      <c r="D2789" s="9">
        <v>44490</v>
      </c>
      <c r="E2789" s="8" t="s">
        <v>27</v>
      </c>
      <c r="F2789" s="8" t="s">
        <v>104</v>
      </c>
      <c r="G2789" s="8" t="s">
        <v>105</v>
      </c>
      <c r="H2789" s="10" t="s">
        <v>19</v>
      </c>
      <c r="I2789" s="11">
        <v>20.000000000000011</v>
      </c>
      <c r="J2789" s="12">
        <v>225</v>
      </c>
      <c r="K2789" s="12">
        <v>4500.0000000000018</v>
      </c>
      <c r="L2789" s="13">
        <v>1800.0000000000011</v>
      </c>
      <c r="M2789" s="8" t="s">
        <v>83</v>
      </c>
      <c r="N2789" s="19">
        <v>45244</v>
      </c>
    </row>
    <row r="2790" spans="2:14" ht="14.25" customHeight="1" x14ac:dyDescent="0.25">
      <c r="B2790" s="8" t="s">
        <v>30</v>
      </c>
      <c r="C2790" s="8">
        <v>1197831</v>
      </c>
      <c r="D2790" s="9">
        <v>44490</v>
      </c>
      <c r="E2790" s="8" t="s">
        <v>27</v>
      </c>
      <c r="F2790" s="8" t="s">
        <v>104</v>
      </c>
      <c r="G2790" s="8" t="s">
        <v>105</v>
      </c>
      <c r="H2790" s="10" t="s">
        <v>20</v>
      </c>
      <c r="I2790" s="11">
        <v>20.000000000000011</v>
      </c>
      <c r="J2790" s="12">
        <v>200</v>
      </c>
      <c r="K2790" s="12">
        <v>4000.0000000000023</v>
      </c>
      <c r="L2790" s="13">
        <v>1600.0000000000009</v>
      </c>
      <c r="M2790" s="8" t="s">
        <v>83</v>
      </c>
      <c r="N2790" s="19">
        <v>45245</v>
      </c>
    </row>
    <row r="2791" spans="2:14" ht="14.25" customHeight="1" x14ac:dyDescent="0.25">
      <c r="B2791" s="8" t="s">
        <v>30</v>
      </c>
      <c r="C2791" s="8">
        <v>1197831</v>
      </c>
      <c r="D2791" s="9">
        <v>44490</v>
      </c>
      <c r="E2791" s="8" t="s">
        <v>27</v>
      </c>
      <c r="F2791" s="8" t="s">
        <v>104</v>
      </c>
      <c r="G2791" s="8" t="s">
        <v>105</v>
      </c>
      <c r="H2791" s="10" t="s">
        <v>21</v>
      </c>
      <c r="I2791" s="11">
        <v>30.000000000000011</v>
      </c>
      <c r="J2791" s="12">
        <v>200</v>
      </c>
      <c r="K2791" s="12">
        <v>6000.0000000000018</v>
      </c>
      <c r="L2791" s="13">
        <v>2100.0000000000009</v>
      </c>
      <c r="M2791" s="8" t="s">
        <v>83</v>
      </c>
      <c r="N2791" s="19">
        <v>45246</v>
      </c>
    </row>
    <row r="2792" spans="2:14" ht="14.25" customHeight="1" x14ac:dyDescent="0.25">
      <c r="B2792" s="8" t="s">
        <v>34</v>
      </c>
      <c r="C2792" s="8">
        <v>1197831</v>
      </c>
      <c r="D2792" s="9">
        <v>44490</v>
      </c>
      <c r="E2792" s="8" t="s">
        <v>27</v>
      </c>
      <c r="F2792" s="8" t="s">
        <v>104</v>
      </c>
      <c r="G2792" s="8" t="s">
        <v>105</v>
      </c>
      <c r="H2792" s="10" t="s">
        <v>22</v>
      </c>
      <c r="I2792" s="11">
        <v>30.000000000000004</v>
      </c>
      <c r="J2792" s="12">
        <v>325</v>
      </c>
      <c r="K2792" s="12">
        <v>9750.0000000000018</v>
      </c>
      <c r="L2792" s="13">
        <v>3900.0000000000009</v>
      </c>
      <c r="M2792" s="8" t="s">
        <v>83</v>
      </c>
      <c r="N2792" s="19">
        <v>45247</v>
      </c>
    </row>
    <row r="2793" spans="2:14" ht="14.25" customHeight="1" x14ac:dyDescent="0.25">
      <c r="B2793" s="8" t="s">
        <v>34</v>
      </c>
      <c r="C2793" s="8">
        <v>1197831</v>
      </c>
      <c r="D2793" s="9">
        <v>44520</v>
      </c>
      <c r="E2793" s="8" t="s">
        <v>27</v>
      </c>
      <c r="F2793" s="8" t="s">
        <v>104</v>
      </c>
      <c r="G2793" s="8" t="s">
        <v>105</v>
      </c>
      <c r="H2793" s="10" t="s">
        <v>16</v>
      </c>
      <c r="I2793" s="11">
        <v>25.000000000000011</v>
      </c>
      <c r="J2793" s="12">
        <v>475</v>
      </c>
      <c r="K2793" s="12">
        <v>11875.000000000004</v>
      </c>
      <c r="L2793" s="13">
        <v>4750.0000000000018</v>
      </c>
      <c r="M2793" s="8" t="s">
        <v>83</v>
      </c>
      <c r="N2793" s="19">
        <v>45248</v>
      </c>
    </row>
    <row r="2794" spans="2:14" ht="14.25" customHeight="1" x14ac:dyDescent="0.25">
      <c r="B2794" s="8" t="s">
        <v>34</v>
      </c>
      <c r="C2794" s="8">
        <v>1197831</v>
      </c>
      <c r="D2794" s="9">
        <v>44520</v>
      </c>
      <c r="E2794" s="8" t="s">
        <v>27</v>
      </c>
      <c r="F2794" s="8" t="s">
        <v>104</v>
      </c>
      <c r="G2794" s="8" t="s">
        <v>105</v>
      </c>
      <c r="H2794" s="10" t="s">
        <v>18</v>
      </c>
      <c r="I2794" s="11">
        <v>15.000000000000014</v>
      </c>
      <c r="J2794" s="12">
        <v>300</v>
      </c>
      <c r="K2794" s="12">
        <v>4500.0000000000045</v>
      </c>
      <c r="L2794" s="13">
        <v>1575.0000000000014</v>
      </c>
      <c r="M2794" s="8" t="s">
        <v>83</v>
      </c>
      <c r="N2794" s="19">
        <v>45249</v>
      </c>
    </row>
    <row r="2795" spans="2:14" ht="14.25" customHeight="1" x14ac:dyDescent="0.25">
      <c r="B2795" s="8" t="s">
        <v>34</v>
      </c>
      <c r="C2795" s="8">
        <v>1197831</v>
      </c>
      <c r="D2795" s="9">
        <v>44520</v>
      </c>
      <c r="E2795" s="8" t="s">
        <v>27</v>
      </c>
      <c r="F2795" s="8" t="s">
        <v>104</v>
      </c>
      <c r="G2795" s="8" t="s">
        <v>105</v>
      </c>
      <c r="H2795" s="10" t="s">
        <v>19</v>
      </c>
      <c r="I2795" s="11">
        <v>25.000000000000018</v>
      </c>
      <c r="J2795" s="12">
        <v>245</v>
      </c>
      <c r="K2795" s="12">
        <v>6125.0000000000045</v>
      </c>
      <c r="L2795" s="13">
        <v>2450.0000000000018</v>
      </c>
      <c r="M2795" s="8" t="s">
        <v>83</v>
      </c>
      <c r="N2795" s="19">
        <v>45250</v>
      </c>
    </row>
    <row r="2796" spans="2:14" ht="14.25" customHeight="1" x14ac:dyDescent="0.25">
      <c r="B2796" s="8" t="s">
        <v>34</v>
      </c>
      <c r="C2796" s="8">
        <v>1197831</v>
      </c>
      <c r="D2796" s="9">
        <v>44520</v>
      </c>
      <c r="E2796" s="8" t="s">
        <v>27</v>
      </c>
      <c r="F2796" s="8" t="s">
        <v>104</v>
      </c>
      <c r="G2796" s="8" t="s">
        <v>105</v>
      </c>
      <c r="H2796" s="10" t="s">
        <v>20</v>
      </c>
      <c r="I2796" s="11">
        <v>55.000000000000014</v>
      </c>
      <c r="J2796" s="12">
        <v>300</v>
      </c>
      <c r="K2796" s="12">
        <v>16500.000000000004</v>
      </c>
      <c r="L2796" s="13">
        <v>6600.0000000000018</v>
      </c>
      <c r="M2796" s="8" t="s">
        <v>83</v>
      </c>
      <c r="N2796" s="19">
        <v>45251</v>
      </c>
    </row>
    <row r="2797" spans="2:14" ht="14.25" customHeight="1" x14ac:dyDescent="0.25">
      <c r="B2797" s="8" t="s">
        <v>34</v>
      </c>
      <c r="C2797" s="8">
        <v>1197831</v>
      </c>
      <c r="D2797" s="9">
        <v>44520</v>
      </c>
      <c r="E2797" s="8" t="s">
        <v>27</v>
      </c>
      <c r="F2797" s="8" t="s">
        <v>104</v>
      </c>
      <c r="G2797" s="8" t="s">
        <v>105</v>
      </c>
      <c r="H2797" s="10" t="s">
        <v>21</v>
      </c>
      <c r="I2797" s="11">
        <v>75.000000000000014</v>
      </c>
      <c r="J2797" s="12">
        <v>275</v>
      </c>
      <c r="K2797" s="12">
        <v>20625.000000000004</v>
      </c>
      <c r="L2797" s="13">
        <v>7218.75</v>
      </c>
      <c r="M2797" s="8" t="s">
        <v>83</v>
      </c>
      <c r="N2797" s="19">
        <v>45252</v>
      </c>
    </row>
    <row r="2798" spans="2:14" ht="14.25" customHeight="1" x14ac:dyDescent="0.25">
      <c r="B2798" s="8" t="s">
        <v>34</v>
      </c>
      <c r="C2798" s="8">
        <v>1197831</v>
      </c>
      <c r="D2798" s="9">
        <v>44520</v>
      </c>
      <c r="E2798" s="8" t="s">
        <v>27</v>
      </c>
      <c r="F2798" s="8" t="s">
        <v>104</v>
      </c>
      <c r="G2798" s="8" t="s">
        <v>105</v>
      </c>
      <c r="H2798" s="10" t="s">
        <v>22</v>
      </c>
      <c r="I2798" s="11">
        <v>75</v>
      </c>
      <c r="J2798" s="12">
        <v>375</v>
      </c>
      <c r="K2798" s="12">
        <v>28125</v>
      </c>
      <c r="L2798" s="13">
        <v>11250</v>
      </c>
      <c r="M2798" s="8" t="s">
        <v>83</v>
      </c>
      <c r="N2798" s="19">
        <v>45253</v>
      </c>
    </row>
    <row r="2799" spans="2:14" ht="14.25" customHeight="1" x14ac:dyDescent="0.25">
      <c r="B2799" s="8" t="s">
        <v>34</v>
      </c>
      <c r="C2799" s="8">
        <v>1197831</v>
      </c>
      <c r="D2799" s="9">
        <v>44549</v>
      </c>
      <c r="E2799" s="8" t="s">
        <v>27</v>
      </c>
      <c r="F2799" s="8" t="s">
        <v>104</v>
      </c>
      <c r="G2799" s="8" t="s">
        <v>105</v>
      </c>
      <c r="H2799" s="10" t="s">
        <v>16</v>
      </c>
      <c r="I2799" s="11">
        <v>70</v>
      </c>
      <c r="J2799" s="12">
        <v>625</v>
      </c>
      <c r="K2799" s="12">
        <v>43750</v>
      </c>
      <c r="L2799" s="13">
        <v>17500</v>
      </c>
      <c r="M2799" s="8" t="s">
        <v>83</v>
      </c>
      <c r="N2799" s="19">
        <v>45254</v>
      </c>
    </row>
    <row r="2800" spans="2:14" ht="14.25" customHeight="1" x14ac:dyDescent="0.25">
      <c r="B2800" s="8" t="s">
        <v>34</v>
      </c>
      <c r="C2800" s="8">
        <v>1197831</v>
      </c>
      <c r="D2800" s="9">
        <v>44549</v>
      </c>
      <c r="E2800" s="8" t="s">
        <v>27</v>
      </c>
      <c r="F2800" s="8" t="s">
        <v>104</v>
      </c>
      <c r="G2800" s="8" t="s">
        <v>105</v>
      </c>
      <c r="H2800" s="10" t="s">
        <v>18</v>
      </c>
      <c r="I2800" s="11">
        <v>60.000000000000007</v>
      </c>
      <c r="J2800" s="12">
        <v>425</v>
      </c>
      <c r="K2800" s="12">
        <v>25500.000000000004</v>
      </c>
      <c r="L2800" s="13">
        <v>8925</v>
      </c>
      <c r="M2800" s="8" t="s">
        <v>83</v>
      </c>
      <c r="N2800" s="19">
        <v>45255</v>
      </c>
    </row>
    <row r="2801" spans="2:14" ht="14.25" customHeight="1" x14ac:dyDescent="0.25">
      <c r="B2801" s="8" t="s">
        <v>34</v>
      </c>
      <c r="C2801" s="8">
        <v>1197831</v>
      </c>
      <c r="D2801" s="9">
        <v>44549</v>
      </c>
      <c r="E2801" s="8" t="s">
        <v>27</v>
      </c>
      <c r="F2801" s="8" t="s">
        <v>104</v>
      </c>
      <c r="G2801" s="8" t="s">
        <v>105</v>
      </c>
      <c r="H2801" s="10" t="s">
        <v>19</v>
      </c>
      <c r="I2801" s="11">
        <v>60.000000000000007</v>
      </c>
      <c r="J2801" s="12">
        <v>375</v>
      </c>
      <c r="K2801" s="12">
        <v>22500.000000000004</v>
      </c>
      <c r="L2801" s="13">
        <v>9000.0000000000018</v>
      </c>
      <c r="M2801" s="8" t="s">
        <v>83</v>
      </c>
      <c r="N2801" s="19">
        <v>45256</v>
      </c>
    </row>
    <row r="2802" spans="2:14" ht="14.25" customHeight="1" x14ac:dyDescent="0.25">
      <c r="B2802" s="8" t="s">
        <v>34</v>
      </c>
      <c r="C2802" s="8">
        <v>1197831</v>
      </c>
      <c r="D2802" s="9">
        <v>44549</v>
      </c>
      <c r="E2802" s="8" t="s">
        <v>27</v>
      </c>
      <c r="F2802" s="8" t="s">
        <v>104</v>
      </c>
      <c r="G2802" s="8" t="s">
        <v>105</v>
      </c>
      <c r="H2802" s="10" t="s">
        <v>20</v>
      </c>
      <c r="I2802" s="11">
        <v>60.000000000000007</v>
      </c>
      <c r="J2802" s="12">
        <v>325</v>
      </c>
      <c r="K2802" s="12">
        <v>19500.000000000004</v>
      </c>
      <c r="L2802" s="13">
        <v>7800.0000000000018</v>
      </c>
      <c r="M2802" s="8" t="s">
        <v>83</v>
      </c>
      <c r="N2802" s="19">
        <v>45257</v>
      </c>
    </row>
    <row r="2803" spans="2:14" ht="14.25" customHeight="1" x14ac:dyDescent="0.25">
      <c r="B2803" s="8" t="s">
        <v>34</v>
      </c>
      <c r="C2803" s="8">
        <v>1197831</v>
      </c>
      <c r="D2803" s="9">
        <v>44549</v>
      </c>
      <c r="E2803" s="8" t="s">
        <v>27</v>
      </c>
      <c r="F2803" s="8" t="s">
        <v>104</v>
      </c>
      <c r="G2803" s="8" t="s">
        <v>105</v>
      </c>
      <c r="H2803" s="10" t="s">
        <v>21</v>
      </c>
      <c r="I2803" s="11">
        <v>70</v>
      </c>
      <c r="J2803" s="12">
        <v>325</v>
      </c>
      <c r="K2803" s="12">
        <v>22750</v>
      </c>
      <c r="L2803" s="13">
        <v>7962.5</v>
      </c>
      <c r="M2803" s="8" t="s">
        <v>83</v>
      </c>
      <c r="N2803" s="19">
        <v>45258</v>
      </c>
    </row>
    <row r="2804" spans="2:14" ht="14.25" customHeight="1" x14ac:dyDescent="0.25">
      <c r="B2804" s="8" t="s">
        <v>34</v>
      </c>
      <c r="C2804" s="8">
        <v>1197831</v>
      </c>
      <c r="D2804" s="9">
        <v>44549</v>
      </c>
      <c r="E2804" s="8" t="s">
        <v>27</v>
      </c>
      <c r="F2804" s="8" t="s">
        <v>104</v>
      </c>
      <c r="G2804" s="8" t="s">
        <v>105</v>
      </c>
      <c r="H2804" s="10" t="s">
        <v>22</v>
      </c>
      <c r="I2804" s="11">
        <v>75</v>
      </c>
      <c r="J2804" s="12">
        <v>425</v>
      </c>
      <c r="K2804" s="12">
        <v>31875</v>
      </c>
      <c r="L2804" s="13">
        <v>12750</v>
      </c>
      <c r="M2804" s="8" t="s">
        <v>83</v>
      </c>
      <c r="N2804" s="19">
        <v>45259</v>
      </c>
    </row>
    <row r="2805" spans="2:14" ht="14.25" customHeight="1" x14ac:dyDescent="0.25">
      <c r="B2805" s="8" t="s">
        <v>34</v>
      </c>
      <c r="C2805" s="8">
        <v>1197831</v>
      </c>
      <c r="D2805" s="9">
        <v>44212</v>
      </c>
      <c r="E2805" s="8" t="s">
        <v>27</v>
      </c>
      <c r="F2805" s="8" t="s">
        <v>104</v>
      </c>
      <c r="G2805" s="8" t="s">
        <v>105</v>
      </c>
      <c r="H2805" s="10" t="s">
        <v>16</v>
      </c>
      <c r="I2805" s="11">
        <v>25.000000000000007</v>
      </c>
      <c r="J2805" s="12">
        <v>550</v>
      </c>
      <c r="K2805" s="12">
        <v>13750.000000000004</v>
      </c>
      <c r="L2805" s="13">
        <v>4812.5000000000009</v>
      </c>
      <c r="M2805" s="8" t="s">
        <v>83</v>
      </c>
      <c r="N2805" s="19">
        <v>45260</v>
      </c>
    </row>
    <row r="2806" spans="2:14" ht="14.25" customHeight="1" x14ac:dyDescent="0.25">
      <c r="B2806" s="8" t="s">
        <v>34</v>
      </c>
      <c r="C2806" s="8">
        <v>1197831</v>
      </c>
      <c r="D2806" s="9">
        <v>44212</v>
      </c>
      <c r="E2806" s="8" t="s">
        <v>27</v>
      </c>
      <c r="F2806" s="8" t="s">
        <v>104</v>
      </c>
      <c r="G2806" s="8" t="s">
        <v>105</v>
      </c>
      <c r="H2806" s="10" t="s">
        <v>18</v>
      </c>
      <c r="I2806" s="11">
        <v>25.000000000000007</v>
      </c>
      <c r="J2806" s="12">
        <v>350</v>
      </c>
      <c r="K2806" s="12">
        <v>8750.0000000000036</v>
      </c>
      <c r="L2806" s="13">
        <v>3062.5000000000009</v>
      </c>
      <c r="M2806" s="8" t="s">
        <v>83</v>
      </c>
      <c r="N2806" s="19">
        <v>45261</v>
      </c>
    </row>
    <row r="2807" spans="2:14" ht="14.25" customHeight="1" x14ac:dyDescent="0.25">
      <c r="B2807" s="8" t="s">
        <v>34</v>
      </c>
      <c r="C2807" s="8">
        <v>1197831</v>
      </c>
      <c r="D2807" s="9">
        <v>44212</v>
      </c>
      <c r="E2807" s="8" t="s">
        <v>27</v>
      </c>
      <c r="F2807" s="8" t="s">
        <v>104</v>
      </c>
      <c r="G2807" s="8" t="s">
        <v>105</v>
      </c>
      <c r="H2807" s="10" t="s">
        <v>19</v>
      </c>
      <c r="I2807" s="11">
        <v>15.000000000000007</v>
      </c>
      <c r="J2807" s="12">
        <v>350</v>
      </c>
      <c r="K2807" s="12">
        <v>5250.0000000000018</v>
      </c>
      <c r="L2807" s="13">
        <v>1837.5000000000007</v>
      </c>
      <c r="M2807" s="8" t="s">
        <v>83</v>
      </c>
      <c r="N2807" s="19">
        <v>45262</v>
      </c>
    </row>
    <row r="2808" spans="2:14" ht="14.25" customHeight="1" x14ac:dyDescent="0.25">
      <c r="B2808" s="8" t="s">
        <v>34</v>
      </c>
      <c r="C2808" s="8">
        <v>1197831</v>
      </c>
      <c r="D2808" s="9">
        <v>44212</v>
      </c>
      <c r="E2808" s="8" t="s">
        <v>27</v>
      </c>
      <c r="F2808" s="8" t="s">
        <v>104</v>
      </c>
      <c r="G2808" s="8" t="s">
        <v>105</v>
      </c>
      <c r="H2808" s="10" t="s">
        <v>20</v>
      </c>
      <c r="I2808" s="11">
        <v>20</v>
      </c>
      <c r="J2808" s="12">
        <v>200</v>
      </c>
      <c r="K2808" s="12">
        <v>4000</v>
      </c>
      <c r="L2808" s="13">
        <v>1400</v>
      </c>
      <c r="M2808" s="8" t="s">
        <v>83</v>
      </c>
      <c r="N2808" s="19">
        <v>45263</v>
      </c>
    </row>
    <row r="2809" spans="2:14" ht="14.25" customHeight="1" x14ac:dyDescent="0.25">
      <c r="B2809" s="8" t="s">
        <v>34</v>
      </c>
      <c r="C2809" s="8">
        <v>1197831</v>
      </c>
      <c r="D2809" s="9">
        <v>44212</v>
      </c>
      <c r="E2809" s="8" t="s">
        <v>27</v>
      </c>
      <c r="F2809" s="8" t="s">
        <v>104</v>
      </c>
      <c r="G2809" s="8" t="s">
        <v>105</v>
      </c>
      <c r="H2809" s="10" t="s">
        <v>21</v>
      </c>
      <c r="I2809" s="11">
        <v>35</v>
      </c>
      <c r="J2809" s="12">
        <v>250</v>
      </c>
      <c r="K2809" s="12">
        <v>8750</v>
      </c>
      <c r="L2809" s="13">
        <v>3062.4999999999995</v>
      </c>
      <c r="M2809" s="8" t="s">
        <v>83</v>
      </c>
      <c r="N2809" s="19">
        <v>45264</v>
      </c>
    </row>
    <row r="2810" spans="2:14" ht="14.25" customHeight="1" x14ac:dyDescent="0.25">
      <c r="B2810" s="8" t="s">
        <v>34</v>
      </c>
      <c r="C2810" s="8">
        <v>1197831</v>
      </c>
      <c r="D2810" s="9">
        <v>44212</v>
      </c>
      <c r="E2810" s="8" t="s">
        <v>27</v>
      </c>
      <c r="F2810" s="8" t="s">
        <v>104</v>
      </c>
      <c r="G2810" s="8" t="s">
        <v>105</v>
      </c>
      <c r="H2810" s="10" t="s">
        <v>22</v>
      </c>
      <c r="I2810" s="11">
        <v>25.000000000000007</v>
      </c>
      <c r="J2810" s="12">
        <v>350</v>
      </c>
      <c r="K2810" s="12">
        <v>8750.0000000000036</v>
      </c>
      <c r="L2810" s="13">
        <v>3062.5000000000009</v>
      </c>
      <c r="M2810" s="8" t="s">
        <v>83</v>
      </c>
      <c r="N2810" s="19">
        <v>45265</v>
      </c>
    </row>
    <row r="2811" spans="2:14" ht="14.25" customHeight="1" x14ac:dyDescent="0.25">
      <c r="B2811" s="8" t="s">
        <v>34</v>
      </c>
      <c r="C2811" s="8">
        <v>1197831</v>
      </c>
      <c r="D2811" s="9">
        <v>44241</v>
      </c>
      <c r="E2811" s="8" t="s">
        <v>27</v>
      </c>
      <c r="F2811" s="8" t="s">
        <v>104</v>
      </c>
      <c r="G2811" s="8" t="s">
        <v>105</v>
      </c>
      <c r="H2811" s="10" t="s">
        <v>16</v>
      </c>
      <c r="I2811" s="11">
        <v>25.000000000000007</v>
      </c>
      <c r="J2811" s="12">
        <v>600</v>
      </c>
      <c r="K2811" s="12">
        <v>15000.000000000004</v>
      </c>
      <c r="L2811" s="13">
        <v>5250.0000000000009</v>
      </c>
      <c r="M2811" s="8" t="s">
        <v>83</v>
      </c>
      <c r="N2811" s="19">
        <v>45266</v>
      </c>
    </row>
    <row r="2812" spans="2:14" ht="14.25" customHeight="1" x14ac:dyDescent="0.25">
      <c r="B2812" s="8" t="s">
        <v>34</v>
      </c>
      <c r="C2812" s="8">
        <v>1197831</v>
      </c>
      <c r="D2812" s="9">
        <v>44241</v>
      </c>
      <c r="E2812" s="8" t="s">
        <v>27</v>
      </c>
      <c r="F2812" s="8" t="s">
        <v>104</v>
      </c>
      <c r="G2812" s="8" t="s">
        <v>105</v>
      </c>
      <c r="H2812" s="10" t="s">
        <v>18</v>
      </c>
      <c r="I2812" s="11">
        <v>25.000000000000007</v>
      </c>
      <c r="J2812" s="12">
        <v>250</v>
      </c>
      <c r="K2812" s="12">
        <v>6250.0000000000018</v>
      </c>
      <c r="L2812" s="13">
        <v>2187.5000000000005</v>
      </c>
      <c r="M2812" s="8" t="s">
        <v>83</v>
      </c>
      <c r="N2812" s="19">
        <v>45267</v>
      </c>
    </row>
    <row r="2813" spans="2:14" ht="14.25" customHeight="1" x14ac:dyDescent="0.25">
      <c r="B2813" s="8" t="s">
        <v>34</v>
      </c>
      <c r="C2813" s="8">
        <v>1197831</v>
      </c>
      <c r="D2813" s="9">
        <v>44241</v>
      </c>
      <c r="E2813" s="8" t="s">
        <v>27</v>
      </c>
      <c r="F2813" s="8" t="s">
        <v>104</v>
      </c>
      <c r="G2813" s="8" t="s">
        <v>105</v>
      </c>
      <c r="H2813" s="10" t="s">
        <v>19</v>
      </c>
      <c r="I2813" s="11">
        <v>15.000000000000007</v>
      </c>
      <c r="J2813" s="12">
        <v>300</v>
      </c>
      <c r="K2813" s="12">
        <v>4500.0000000000018</v>
      </c>
      <c r="L2813" s="13">
        <v>1575.0000000000007</v>
      </c>
      <c r="M2813" s="8" t="s">
        <v>83</v>
      </c>
      <c r="N2813" s="19">
        <v>45268</v>
      </c>
    </row>
    <row r="2814" spans="2:14" ht="14.25" customHeight="1" x14ac:dyDescent="0.25">
      <c r="B2814" s="8" t="s">
        <v>34</v>
      </c>
      <c r="C2814" s="8">
        <v>1197831</v>
      </c>
      <c r="D2814" s="9">
        <v>44241</v>
      </c>
      <c r="E2814" s="8" t="s">
        <v>36</v>
      </c>
      <c r="F2814" s="8" t="s">
        <v>106</v>
      </c>
      <c r="G2814" s="8" t="s">
        <v>107</v>
      </c>
      <c r="H2814" s="10" t="s">
        <v>20</v>
      </c>
      <c r="I2814" s="11">
        <v>20</v>
      </c>
      <c r="J2814" s="12">
        <v>150</v>
      </c>
      <c r="K2814" s="12">
        <v>3000</v>
      </c>
      <c r="L2814" s="13">
        <v>1050</v>
      </c>
      <c r="M2814" s="8" t="s">
        <v>83</v>
      </c>
      <c r="N2814" s="19">
        <v>45269</v>
      </c>
    </row>
    <row r="2815" spans="2:14" ht="14.25" customHeight="1" x14ac:dyDescent="0.25">
      <c r="B2815" s="8" t="s">
        <v>34</v>
      </c>
      <c r="C2815" s="8">
        <v>1197831</v>
      </c>
      <c r="D2815" s="9">
        <v>44241</v>
      </c>
      <c r="E2815" s="8" t="s">
        <v>36</v>
      </c>
      <c r="F2815" s="8" t="s">
        <v>106</v>
      </c>
      <c r="G2815" s="8" t="s">
        <v>107</v>
      </c>
      <c r="H2815" s="10" t="s">
        <v>21</v>
      </c>
      <c r="I2815" s="11">
        <v>35</v>
      </c>
      <c r="J2815" s="12">
        <v>225</v>
      </c>
      <c r="K2815" s="12">
        <v>7875</v>
      </c>
      <c r="L2815" s="13">
        <v>2756.25</v>
      </c>
      <c r="M2815" s="8" t="s">
        <v>83</v>
      </c>
      <c r="N2815" s="19">
        <v>45270</v>
      </c>
    </row>
    <row r="2816" spans="2:14" ht="14.25" customHeight="1" x14ac:dyDescent="0.25">
      <c r="B2816" s="8" t="s">
        <v>34</v>
      </c>
      <c r="C2816" s="8">
        <v>1197831</v>
      </c>
      <c r="D2816" s="9">
        <v>44241</v>
      </c>
      <c r="E2816" s="8" t="s">
        <v>36</v>
      </c>
      <c r="F2816" s="8" t="s">
        <v>106</v>
      </c>
      <c r="G2816" s="8" t="s">
        <v>107</v>
      </c>
      <c r="H2816" s="10" t="s">
        <v>22</v>
      </c>
      <c r="I2816" s="11">
        <v>20</v>
      </c>
      <c r="J2816" s="12">
        <v>325</v>
      </c>
      <c r="K2816" s="12">
        <v>6500</v>
      </c>
      <c r="L2816" s="13">
        <v>2275</v>
      </c>
      <c r="M2816" s="8" t="s">
        <v>83</v>
      </c>
      <c r="N2816" s="19">
        <v>45271</v>
      </c>
    </row>
    <row r="2817" spans="2:14" ht="14.25" customHeight="1" x14ac:dyDescent="0.25">
      <c r="B2817" s="8" t="s">
        <v>34</v>
      </c>
      <c r="C2817" s="8">
        <v>1197831</v>
      </c>
      <c r="D2817" s="9">
        <v>44267</v>
      </c>
      <c r="E2817" s="8" t="s">
        <v>36</v>
      </c>
      <c r="F2817" s="8" t="s">
        <v>106</v>
      </c>
      <c r="G2817" s="8" t="s">
        <v>107</v>
      </c>
      <c r="H2817" s="10" t="s">
        <v>16</v>
      </c>
      <c r="I2817" s="11">
        <v>20</v>
      </c>
      <c r="J2817" s="12">
        <v>545</v>
      </c>
      <c r="K2817" s="12">
        <v>10900</v>
      </c>
      <c r="L2817" s="13">
        <v>3815</v>
      </c>
      <c r="M2817" s="8" t="s">
        <v>83</v>
      </c>
      <c r="N2817" s="19">
        <v>45272</v>
      </c>
    </row>
    <row r="2818" spans="2:14" ht="14.25" customHeight="1" x14ac:dyDescent="0.25">
      <c r="B2818" s="8" t="s">
        <v>34</v>
      </c>
      <c r="C2818" s="8">
        <v>1197831</v>
      </c>
      <c r="D2818" s="9">
        <v>44267</v>
      </c>
      <c r="E2818" s="8" t="s">
        <v>36</v>
      </c>
      <c r="F2818" s="8" t="s">
        <v>106</v>
      </c>
      <c r="G2818" s="8" t="s">
        <v>107</v>
      </c>
      <c r="H2818" s="10" t="s">
        <v>18</v>
      </c>
      <c r="I2818" s="11">
        <v>20</v>
      </c>
      <c r="J2818" s="12">
        <v>225</v>
      </c>
      <c r="K2818" s="12">
        <v>4500</v>
      </c>
      <c r="L2818" s="13">
        <v>1574.9999999999998</v>
      </c>
      <c r="M2818" s="8" t="s">
        <v>83</v>
      </c>
      <c r="N2818" s="19">
        <v>45273</v>
      </c>
    </row>
    <row r="2819" spans="2:14" ht="14.25" customHeight="1" x14ac:dyDescent="0.25">
      <c r="B2819" s="8" t="s">
        <v>34</v>
      </c>
      <c r="C2819" s="8">
        <v>1197831</v>
      </c>
      <c r="D2819" s="9">
        <v>44267</v>
      </c>
      <c r="E2819" s="8" t="s">
        <v>36</v>
      </c>
      <c r="F2819" s="8" t="s">
        <v>106</v>
      </c>
      <c r="G2819" s="8" t="s">
        <v>107</v>
      </c>
      <c r="H2819" s="10" t="s">
        <v>19</v>
      </c>
      <c r="I2819" s="11">
        <v>10.000000000000002</v>
      </c>
      <c r="J2819" s="12">
        <v>250</v>
      </c>
      <c r="K2819" s="12">
        <v>2500.0000000000005</v>
      </c>
      <c r="L2819" s="13">
        <v>875</v>
      </c>
      <c r="M2819" s="8" t="s">
        <v>83</v>
      </c>
      <c r="N2819" s="19">
        <v>45274</v>
      </c>
    </row>
    <row r="2820" spans="2:14" ht="14.25" customHeight="1" x14ac:dyDescent="0.25">
      <c r="B2820" s="8" t="s">
        <v>34</v>
      </c>
      <c r="C2820" s="8">
        <v>1197831</v>
      </c>
      <c r="D2820" s="9">
        <v>44267</v>
      </c>
      <c r="E2820" s="8" t="s">
        <v>36</v>
      </c>
      <c r="F2820" s="8" t="s">
        <v>106</v>
      </c>
      <c r="G2820" s="8" t="s">
        <v>107</v>
      </c>
      <c r="H2820" s="10" t="s">
        <v>20</v>
      </c>
      <c r="I2820" s="11">
        <v>19.999999999999996</v>
      </c>
      <c r="J2820" s="12">
        <v>100</v>
      </c>
      <c r="K2820" s="12">
        <v>1999.9999999999995</v>
      </c>
      <c r="L2820" s="13">
        <v>699.99999999999977</v>
      </c>
      <c r="M2820" s="8" t="s">
        <v>83</v>
      </c>
      <c r="N2820" s="19">
        <v>45275</v>
      </c>
    </row>
    <row r="2821" spans="2:14" ht="14.25" customHeight="1" x14ac:dyDescent="0.25">
      <c r="B2821" s="8" t="s">
        <v>34</v>
      </c>
      <c r="C2821" s="8">
        <v>1197831</v>
      </c>
      <c r="D2821" s="9">
        <v>44267</v>
      </c>
      <c r="E2821" s="8" t="s">
        <v>36</v>
      </c>
      <c r="F2821" s="8" t="s">
        <v>106</v>
      </c>
      <c r="G2821" s="8" t="s">
        <v>107</v>
      </c>
      <c r="H2821" s="10" t="s">
        <v>21</v>
      </c>
      <c r="I2821" s="11">
        <v>35.000000000000007</v>
      </c>
      <c r="J2821" s="12">
        <v>150</v>
      </c>
      <c r="K2821" s="12">
        <v>5250.0000000000009</v>
      </c>
      <c r="L2821" s="13">
        <v>1837.5</v>
      </c>
      <c r="M2821" s="8" t="s">
        <v>83</v>
      </c>
      <c r="N2821" s="19">
        <v>45276</v>
      </c>
    </row>
    <row r="2822" spans="2:14" ht="14.25" customHeight="1" x14ac:dyDescent="0.25">
      <c r="B2822" s="8" t="s">
        <v>34</v>
      </c>
      <c r="C2822" s="8">
        <v>1197831</v>
      </c>
      <c r="D2822" s="9">
        <v>44267</v>
      </c>
      <c r="E2822" s="8" t="s">
        <v>36</v>
      </c>
      <c r="F2822" s="8" t="s">
        <v>106</v>
      </c>
      <c r="G2822" s="8" t="s">
        <v>107</v>
      </c>
      <c r="H2822" s="10" t="s">
        <v>22</v>
      </c>
      <c r="I2822" s="11">
        <v>25</v>
      </c>
      <c r="J2822" s="12">
        <v>250</v>
      </c>
      <c r="K2822" s="12">
        <v>6250</v>
      </c>
      <c r="L2822" s="13">
        <v>2187.5</v>
      </c>
      <c r="M2822" s="8" t="s">
        <v>83</v>
      </c>
      <c r="N2822" s="19">
        <v>45277</v>
      </c>
    </row>
    <row r="2823" spans="2:14" ht="14.25" customHeight="1" x14ac:dyDescent="0.25">
      <c r="B2823" s="8" t="s">
        <v>34</v>
      </c>
      <c r="C2823" s="8">
        <v>1197831</v>
      </c>
      <c r="D2823" s="9">
        <v>44299</v>
      </c>
      <c r="E2823" s="8" t="s">
        <v>36</v>
      </c>
      <c r="F2823" s="8" t="s">
        <v>106</v>
      </c>
      <c r="G2823" s="8" t="s">
        <v>107</v>
      </c>
      <c r="H2823" s="10" t="s">
        <v>16</v>
      </c>
      <c r="I2823" s="11">
        <v>25</v>
      </c>
      <c r="J2823" s="12">
        <v>500</v>
      </c>
      <c r="K2823" s="12">
        <v>12500</v>
      </c>
      <c r="L2823" s="13">
        <v>4375</v>
      </c>
      <c r="M2823" s="8" t="s">
        <v>83</v>
      </c>
      <c r="N2823" s="19">
        <v>45278</v>
      </c>
    </row>
    <row r="2824" spans="2:14" ht="14.25" customHeight="1" x14ac:dyDescent="0.25">
      <c r="B2824" s="8" t="s">
        <v>34</v>
      </c>
      <c r="C2824" s="8">
        <v>1197831</v>
      </c>
      <c r="D2824" s="9">
        <v>44299</v>
      </c>
      <c r="E2824" s="8" t="s">
        <v>36</v>
      </c>
      <c r="F2824" s="8" t="s">
        <v>106</v>
      </c>
      <c r="G2824" s="8" t="s">
        <v>107</v>
      </c>
      <c r="H2824" s="10" t="s">
        <v>18</v>
      </c>
      <c r="I2824" s="11">
        <v>25</v>
      </c>
      <c r="J2824" s="12">
        <v>200</v>
      </c>
      <c r="K2824" s="12">
        <v>5000</v>
      </c>
      <c r="L2824" s="13">
        <v>1750</v>
      </c>
      <c r="M2824" s="8" t="s">
        <v>83</v>
      </c>
      <c r="N2824" s="19">
        <v>45279</v>
      </c>
    </row>
    <row r="2825" spans="2:14" ht="14.25" customHeight="1" x14ac:dyDescent="0.25">
      <c r="B2825" s="8" t="s">
        <v>34</v>
      </c>
      <c r="C2825" s="8">
        <v>1197831</v>
      </c>
      <c r="D2825" s="9">
        <v>44299</v>
      </c>
      <c r="E2825" s="8" t="s">
        <v>36</v>
      </c>
      <c r="F2825" s="8" t="s">
        <v>106</v>
      </c>
      <c r="G2825" s="8" t="s">
        <v>107</v>
      </c>
      <c r="H2825" s="10" t="s">
        <v>19</v>
      </c>
      <c r="I2825" s="11">
        <v>15.000000000000002</v>
      </c>
      <c r="J2825" s="12">
        <v>200</v>
      </c>
      <c r="K2825" s="12">
        <v>3000.0000000000005</v>
      </c>
      <c r="L2825" s="13">
        <v>1050</v>
      </c>
      <c r="M2825" s="8" t="s">
        <v>83</v>
      </c>
      <c r="N2825" s="19">
        <v>45280</v>
      </c>
    </row>
    <row r="2826" spans="2:14" ht="14.25" customHeight="1" x14ac:dyDescent="0.25">
      <c r="B2826" s="8" t="s">
        <v>34</v>
      </c>
      <c r="C2826" s="8">
        <v>1197831</v>
      </c>
      <c r="D2826" s="9">
        <v>44299</v>
      </c>
      <c r="E2826" s="8" t="s">
        <v>36</v>
      </c>
      <c r="F2826" s="8" t="s">
        <v>106</v>
      </c>
      <c r="G2826" s="8" t="s">
        <v>107</v>
      </c>
      <c r="H2826" s="10" t="s">
        <v>20</v>
      </c>
      <c r="I2826" s="11">
        <v>19.999999999999996</v>
      </c>
      <c r="J2826" s="12">
        <v>125</v>
      </c>
      <c r="K2826" s="12">
        <v>2499.9999999999995</v>
      </c>
      <c r="L2826" s="13">
        <v>874.99999999999977</v>
      </c>
      <c r="M2826" s="8" t="s">
        <v>83</v>
      </c>
      <c r="N2826" s="19">
        <v>45281</v>
      </c>
    </row>
    <row r="2827" spans="2:14" ht="14.25" customHeight="1" x14ac:dyDescent="0.25">
      <c r="B2827" s="8" t="s">
        <v>34</v>
      </c>
      <c r="C2827" s="8">
        <v>1197831</v>
      </c>
      <c r="D2827" s="9">
        <v>44299</v>
      </c>
      <c r="E2827" s="8" t="s">
        <v>36</v>
      </c>
      <c r="F2827" s="8" t="s">
        <v>106</v>
      </c>
      <c r="G2827" s="8" t="s">
        <v>107</v>
      </c>
      <c r="H2827" s="10" t="s">
        <v>21</v>
      </c>
      <c r="I2827" s="11">
        <v>40</v>
      </c>
      <c r="J2827" s="12">
        <v>150</v>
      </c>
      <c r="K2827" s="12">
        <v>6000</v>
      </c>
      <c r="L2827" s="13">
        <v>2100</v>
      </c>
      <c r="M2827" s="8" t="s">
        <v>83</v>
      </c>
      <c r="N2827" s="19">
        <v>45282</v>
      </c>
    </row>
    <row r="2828" spans="2:14" ht="14.25" customHeight="1" x14ac:dyDescent="0.25">
      <c r="B2828" s="8" t="s">
        <v>34</v>
      </c>
      <c r="C2828" s="8">
        <v>1197831</v>
      </c>
      <c r="D2828" s="9">
        <v>44299</v>
      </c>
      <c r="E2828" s="8" t="s">
        <v>36</v>
      </c>
      <c r="F2828" s="8" t="s">
        <v>106</v>
      </c>
      <c r="G2828" s="8" t="s">
        <v>107</v>
      </c>
      <c r="H2828" s="10" t="s">
        <v>22</v>
      </c>
      <c r="I2828" s="11">
        <v>30.000000000000004</v>
      </c>
      <c r="J2828" s="12">
        <v>300</v>
      </c>
      <c r="K2828" s="12">
        <v>9000.0000000000018</v>
      </c>
      <c r="L2828" s="13">
        <v>3150.0000000000005</v>
      </c>
      <c r="M2828" s="8" t="s">
        <v>83</v>
      </c>
      <c r="N2828" s="19">
        <v>45283</v>
      </c>
    </row>
    <row r="2829" spans="2:14" ht="14.25" customHeight="1" x14ac:dyDescent="0.25">
      <c r="B2829" s="8" t="s">
        <v>34</v>
      </c>
      <c r="C2829" s="8">
        <v>1197831</v>
      </c>
      <c r="D2829" s="9">
        <v>44328</v>
      </c>
      <c r="E2829" s="8" t="s">
        <v>36</v>
      </c>
      <c r="F2829" s="8" t="s">
        <v>106</v>
      </c>
      <c r="G2829" s="8" t="s">
        <v>107</v>
      </c>
      <c r="H2829" s="10" t="s">
        <v>16</v>
      </c>
      <c r="I2829" s="11">
        <v>40</v>
      </c>
      <c r="J2829" s="12">
        <v>570</v>
      </c>
      <c r="K2829" s="12">
        <v>22800</v>
      </c>
      <c r="L2829" s="13">
        <v>7980</v>
      </c>
      <c r="M2829" s="8" t="s">
        <v>83</v>
      </c>
      <c r="N2829" s="19">
        <v>45284</v>
      </c>
    </row>
    <row r="2830" spans="2:14" ht="14.25" customHeight="1" x14ac:dyDescent="0.25">
      <c r="B2830" s="8" t="s">
        <v>34</v>
      </c>
      <c r="C2830" s="8">
        <v>1197831</v>
      </c>
      <c r="D2830" s="9">
        <v>44328</v>
      </c>
      <c r="E2830" s="8" t="s">
        <v>36</v>
      </c>
      <c r="F2830" s="8" t="s">
        <v>106</v>
      </c>
      <c r="G2830" s="8" t="s">
        <v>107</v>
      </c>
      <c r="H2830" s="10" t="s">
        <v>18</v>
      </c>
      <c r="I2830" s="11">
        <v>40</v>
      </c>
      <c r="J2830" s="12">
        <v>275</v>
      </c>
      <c r="K2830" s="12">
        <v>11000</v>
      </c>
      <c r="L2830" s="13">
        <v>3850</v>
      </c>
      <c r="M2830" s="8" t="s">
        <v>83</v>
      </c>
      <c r="N2830" s="19">
        <v>45285</v>
      </c>
    </row>
    <row r="2831" spans="2:14" ht="14.25" customHeight="1" x14ac:dyDescent="0.25">
      <c r="B2831" s="8" t="s">
        <v>34</v>
      </c>
      <c r="C2831" s="8">
        <v>1197831</v>
      </c>
      <c r="D2831" s="9">
        <v>44328</v>
      </c>
      <c r="E2831" s="8" t="s">
        <v>36</v>
      </c>
      <c r="F2831" s="8" t="s">
        <v>106</v>
      </c>
      <c r="G2831" s="8" t="s">
        <v>107</v>
      </c>
      <c r="H2831" s="10" t="s">
        <v>19</v>
      </c>
      <c r="I2831" s="11">
        <v>35</v>
      </c>
      <c r="J2831" s="12">
        <v>250</v>
      </c>
      <c r="K2831" s="12">
        <v>8750</v>
      </c>
      <c r="L2831" s="13">
        <v>3062.4999999999995</v>
      </c>
      <c r="M2831" s="8" t="s">
        <v>83</v>
      </c>
      <c r="N2831" s="19">
        <v>45286</v>
      </c>
    </row>
    <row r="2832" spans="2:14" ht="14.25" customHeight="1" x14ac:dyDescent="0.25">
      <c r="B2832" s="8" t="s">
        <v>34</v>
      </c>
      <c r="C2832" s="8">
        <v>1197831</v>
      </c>
      <c r="D2832" s="9">
        <v>44328</v>
      </c>
      <c r="E2832" s="8" t="s">
        <v>36</v>
      </c>
      <c r="F2832" s="8" t="s">
        <v>106</v>
      </c>
      <c r="G2832" s="8" t="s">
        <v>107</v>
      </c>
      <c r="H2832" s="10" t="s">
        <v>20</v>
      </c>
      <c r="I2832" s="11">
        <v>35</v>
      </c>
      <c r="J2832" s="12">
        <v>200</v>
      </c>
      <c r="K2832" s="12">
        <v>7000</v>
      </c>
      <c r="L2832" s="13">
        <v>2450</v>
      </c>
      <c r="M2832" s="8" t="s">
        <v>83</v>
      </c>
      <c r="N2832" s="19">
        <v>45287</v>
      </c>
    </row>
    <row r="2833" spans="2:14" ht="14.25" customHeight="1" x14ac:dyDescent="0.25">
      <c r="B2833" s="8" t="s">
        <v>34</v>
      </c>
      <c r="C2833" s="8">
        <v>1197831</v>
      </c>
      <c r="D2833" s="9">
        <v>44328</v>
      </c>
      <c r="E2833" s="8" t="s">
        <v>36</v>
      </c>
      <c r="F2833" s="8" t="s">
        <v>106</v>
      </c>
      <c r="G2833" s="8" t="s">
        <v>107</v>
      </c>
      <c r="H2833" s="10" t="s">
        <v>21</v>
      </c>
      <c r="I2833" s="11">
        <v>44.999999999999993</v>
      </c>
      <c r="J2833" s="12">
        <v>225</v>
      </c>
      <c r="K2833" s="12">
        <v>10124.999999999998</v>
      </c>
      <c r="L2833" s="13">
        <v>3543.7499999999991</v>
      </c>
      <c r="M2833" s="8" t="s">
        <v>83</v>
      </c>
      <c r="N2833" s="19">
        <v>45288</v>
      </c>
    </row>
    <row r="2834" spans="2:14" ht="14.25" customHeight="1" x14ac:dyDescent="0.25">
      <c r="B2834" s="8" t="s">
        <v>34</v>
      </c>
      <c r="C2834" s="8">
        <v>1197831</v>
      </c>
      <c r="D2834" s="9">
        <v>44328</v>
      </c>
      <c r="E2834" s="8" t="s">
        <v>36</v>
      </c>
      <c r="F2834" s="8" t="s">
        <v>106</v>
      </c>
      <c r="G2834" s="8" t="s">
        <v>107</v>
      </c>
      <c r="H2834" s="10" t="s">
        <v>22</v>
      </c>
      <c r="I2834" s="11">
        <v>44.999999999999993</v>
      </c>
      <c r="J2834" s="12">
        <v>325</v>
      </c>
      <c r="K2834" s="12">
        <v>14624.999999999996</v>
      </c>
      <c r="L2834" s="13">
        <v>5118.7499999999982</v>
      </c>
      <c r="M2834" s="8" t="s">
        <v>83</v>
      </c>
      <c r="N2834" s="19">
        <v>45289</v>
      </c>
    </row>
    <row r="2835" spans="2:14" ht="14.25" customHeight="1" x14ac:dyDescent="0.25">
      <c r="B2835" s="8" t="s">
        <v>34</v>
      </c>
      <c r="C2835" s="8">
        <v>1197831</v>
      </c>
      <c r="D2835" s="9">
        <v>44361</v>
      </c>
      <c r="E2835" s="8" t="s">
        <v>36</v>
      </c>
      <c r="F2835" s="8" t="s">
        <v>106</v>
      </c>
      <c r="G2835" s="8" t="s">
        <v>107</v>
      </c>
      <c r="H2835" s="10" t="s">
        <v>16</v>
      </c>
      <c r="I2835" s="11">
        <v>40</v>
      </c>
      <c r="J2835" s="12">
        <v>575</v>
      </c>
      <c r="K2835" s="12">
        <v>23000</v>
      </c>
      <c r="L2835" s="13">
        <v>8050</v>
      </c>
      <c r="M2835" s="8" t="s">
        <v>83</v>
      </c>
      <c r="N2835" s="19">
        <v>45290</v>
      </c>
    </row>
    <row r="2836" spans="2:14" ht="14.25" customHeight="1" x14ac:dyDescent="0.25">
      <c r="B2836" s="8" t="s">
        <v>34</v>
      </c>
      <c r="C2836" s="8">
        <v>1197831</v>
      </c>
      <c r="D2836" s="9">
        <v>44361</v>
      </c>
      <c r="E2836" s="8" t="s">
        <v>36</v>
      </c>
      <c r="F2836" s="8" t="s">
        <v>106</v>
      </c>
      <c r="G2836" s="8" t="s">
        <v>107</v>
      </c>
      <c r="H2836" s="10" t="s">
        <v>18</v>
      </c>
      <c r="I2836" s="11">
        <v>35</v>
      </c>
      <c r="J2836" s="12">
        <v>325</v>
      </c>
      <c r="K2836" s="12">
        <v>11375</v>
      </c>
      <c r="L2836" s="13">
        <v>3981.25</v>
      </c>
      <c r="M2836" s="8" t="s">
        <v>83</v>
      </c>
      <c r="N2836" s="19">
        <v>45291</v>
      </c>
    </row>
    <row r="2837" spans="2:14" ht="14.25" customHeight="1" x14ac:dyDescent="0.25">
      <c r="B2837" s="8" t="s">
        <v>34</v>
      </c>
      <c r="C2837" s="8">
        <v>1197831</v>
      </c>
      <c r="D2837" s="9">
        <v>44361</v>
      </c>
      <c r="E2837" s="8" t="s">
        <v>36</v>
      </c>
      <c r="F2837" s="8" t="s">
        <v>106</v>
      </c>
      <c r="G2837" s="8" t="s">
        <v>107</v>
      </c>
      <c r="H2837" s="10" t="s">
        <v>19</v>
      </c>
      <c r="I2837" s="11">
        <v>40</v>
      </c>
      <c r="J2837" s="12">
        <v>300</v>
      </c>
      <c r="K2837" s="12">
        <v>12000</v>
      </c>
      <c r="L2837" s="13">
        <v>4200</v>
      </c>
      <c r="M2837" s="8" t="s">
        <v>83</v>
      </c>
      <c r="N2837" s="19">
        <v>45292</v>
      </c>
    </row>
    <row r="2838" spans="2:14" ht="14.25" customHeight="1" x14ac:dyDescent="0.25">
      <c r="B2838" s="8" t="s">
        <v>34</v>
      </c>
      <c r="C2838" s="8">
        <v>1197831</v>
      </c>
      <c r="D2838" s="9">
        <v>44361</v>
      </c>
      <c r="E2838" s="8" t="s">
        <v>36</v>
      </c>
      <c r="F2838" s="8" t="s">
        <v>106</v>
      </c>
      <c r="G2838" s="8" t="s">
        <v>107</v>
      </c>
      <c r="H2838" s="10" t="s">
        <v>20</v>
      </c>
      <c r="I2838" s="11">
        <v>40</v>
      </c>
      <c r="J2838" s="12">
        <v>275</v>
      </c>
      <c r="K2838" s="12">
        <v>11000</v>
      </c>
      <c r="L2838" s="13">
        <v>3850</v>
      </c>
      <c r="M2838" s="8" t="s">
        <v>83</v>
      </c>
      <c r="N2838" s="19">
        <v>45293</v>
      </c>
    </row>
    <row r="2839" spans="2:14" ht="14.25" customHeight="1" x14ac:dyDescent="0.25">
      <c r="B2839" s="8" t="s">
        <v>34</v>
      </c>
      <c r="C2839" s="8">
        <v>1197831</v>
      </c>
      <c r="D2839" s="9">
        <v>44361</v>
      </c>
      <c r="E2839" s="8" t="s">
        <v>36</v>
      </c>
      <c r="F2839" s="8" t="s">
        <v>106</v>
      </c>
      <c r="G2839" s="8" t="s">
        <v>107</v>
      </c>
      <c r="H2839" s="10" t="s">
        <v>21</v>
      </c>
      <c r="I2839" s="11">
        <v>54.999999999999993</v>
      </c>
      <c r="J2839" s="12">
        <v>275</v>
      </c>
      <c r="K2839" s="12">
        <v>15124.999999999996</v>
      </c>
      <c r="L2839" s="13">
        <v>5293.7499999999982</v>
      </c>
      <c r="M2839" s="8" t="s">
        <v>83</v>
      </c>
      <c r="N2839" s="19">
        <v>45294</v>
      </c>
    </row>
    <row r="2840" spans="2:14" ht="14.25" customHeight="1" x14ac:dyDescent="0.25">
      <c r="B2840" s="8" t="s">
        <v>34</v>
      </c>
      <c r="C2840" s="8">
        <v>1197831</v>
      </c>
      <c r="D2840" s="9">
        <v>44361</v>
      </c>
      <c r="E2840" s="8" t="s">
        <v>36</v>
      </c>
      <c r="F2840" s="8" t="s">
        <v>106</v>
      </c>
      <c r="G2840" s="8" t="s">
        <v>107</v>
      </c>
      <c r="H2840" s="10" t="s">
        <v>22</v>
      </c>
      <c r="I2840" s="11">
        <v>60</v>
      </c>
      <c r="J2840" s="12">
        <v>450</v>
      </c>
      <c r="K2840" s="12">
        <v>27000</v>
      </c>
      <c r="L2840" s="13">
        <v>9450</v>
      </c>
      <c r="M2840" s="8" t="s">
        <v>83</v>
      </c>
      <c r="N2840" s="19">
        <v>45295</v>
      </c>
    </row>
    <row r="2841" spans="2:14" ht="14.25" customHeight="1" x14ac:dyDescent="0.25">
      <c r="B2841" s="8" t="s">
        <v>34</v>
      </c>
      <c r="C2841" s="8">
        <v>1197831</v>
      </c>
      <c r="D2841" s="9">
        <v>44389</v>
      </c>
      <c r="E2841" s="8" t="s">
        <v>36</v>
      </c>
      <c r="F2841" s="8" t="s">
        <v>106</v>
      </c>
      <c r="G2841" s="8" t="s">
        <v>107</v>
      </c>
      <c r="H2841" s="10" t="s">
        <v>16</v>
      </c>
      <c r="I2841" s="11">
        <v>54.999999999999993</v>
      </c>
      <c r="J2841" s="12">
        <v>675</v>
      </c>
      <c r="K2841" s="12">
        <v>37124.999999999993</v>
      </c>
      <c r="L2841" s="13">
        <v>12993.749999999996</v>
      </c>
      <c r="M2841" s="8" t="s">
        <v>83</v>
      </c>
      <c r="N2841" s="19">
        <v>45296</v>
      </c>
    </row>
    <row r="2842" spans="2:14" ht="14.25" customHeight="1" x14ac:dyDescent="0.25">
      <c r="B2842" s="8" t="s">
        <v>34</v>
      </c>
      <c r="C2842" s="8">
        <v>1197831</v>
      </c>
      <c r="D2842" s="9">
        <v>44389</v>
      </c>
      <c r="E2842" s="8" t="s">
        <v>36</v>
      </c>
      <c r="F2842" s="8" t="s">
        <v>106</v>
      </c>
      <c r="G2842" s="8" t="s">
        <v>107</v>
      </c>
      <c r="H2842" s="10" t="s">
        <v>18</v>
      </c>
      <c r="I2842" s="11">
        <v>50</v>
      </c>
      <c r="J2842" s="12">
        <v>425</v>
      </c>
      <c r="K2842" s="12">
        <v>21250</v>
      </c>
      <c r="L2842" s="13">
        <v>7437.5</v>
      </c>
      <c r="M2842" s="8" t="s">
        <v>83</v>
      </c>
      <c r="N2842" s="19">
        <v>45297</v>
      </c>
    </row>
    <row r="2843" spans="2:14" ht="14.25" customHeight="1" x14ac:dyDescent="0.25">
      <c r="B2843" s="8" t="s">
        <v>34</v>
      </c>
      <c r="C2843" s="8">
        <v>1197831</v>
      </c>
      <c r="D2843" s="9">
        <v>44389</v>
      </c>
      <c r="E2843" s="8" t="s">
        <v>36</v>
      </c>
      <c r="F2843" s="8" t="s">
        <v>106</v>
      </c>
      <c r="G2843" s="8" t="s">
        <v>107</v>
      </c>
      <c r="H2843" s="10" t="s">
        <v>19</v>
      </c>
      <c r="I2843" s="11">
        <v>45</v>
      </c>
      <c r="J2843" s="12">
        <v>350</v>
      </c>
      <c r="K2843" s="12">
        <v>15750</v>
      </c>
      <c r="L2843" s="13">
        <v>5512.5</v>
      </c>
      <c r="M2843" s="8" t="s">
        <v>83</v>
      </c>
      <c r="N2843" s="19">
        <v>45298</v>
      </c>
    </row>
    <row r="2844" spans="2:14" ht="14.25" customHeight="1" x14ac:dyDescent="0.25">
      <c r="B2844" s="8" t="s">
        <v>34</v>
      </c>
      <c r="C2844" s="8">
        <v>1197831</v>
      </c>
      <c r="D2844" s="9">
        <v>44389</v>
      </c>
      <c r="E2844" s="8" t="s">
        <v>36</v>
      </c>
      <c r="F2844" s="8" t="s">
        <v>106</v>
      </c>
      <c r="G2844" s="8" t="s">
        <v>107</v>
      </c>
      <c r="H2844" s="10" t="s">
        <v>20</v>
      </c>
      <c r="I2844" s="11">
        <v>45</v>
      </c>
      <c r="J2844" s="12">
        <v>300</v>
      </c>
      <c r="K2844" s="12">
        <v>13500</v>
      </c>
      <c r="L2844" s="13">
        <v>4725</v>
      </c>
      <c r="M2844" s="8" t="s">
        <v>83</v>
      </c>
      <c r="N2844" s="19">
        <v>45299</v>
      </c>
    </row>
    <row r="2845" spans="2:14" ht="14.25" customHeight="1" x14ac:dyDescent="0.25">
      <c r="B2845" s="8" t="s">
        <v>34</v>
      </c>
      <c r="C2845" s="8">
        <v>1197831</v>
      </c>
      <c r="D2845" s="9">
        <v>44389</v>
      </c>
      <c r="E2845" s="8" t="s">
        <v>36</v>
      </c>
      <c r="F2845" s="8" t="s">
        <v>106</v>
      </c>
      <c r="G2845" s="8" t="s">
        <v>107</v>
      </c>
      <c r="H2845" s="10" t="s">
        <v>21</v>
      </c>
      <c r="I2845" s="11">
        <v>60</v>
      </c>
      <c r="J2845" s="12">
        <v>325</v>
      </c>
      <c r="K2845" s="12">
        <v>19500</v>
      </c>
      <c r="L2845" s="13">
        <v>6825</v>
      </c>
      <c r="M2845" s="8" t="s">
        <v>83</v>
      </c>
      <c r="N2845" s="19">
        <v>45300</v>
      </c>
    </row>
    <row r="2846" spans="2:14" ht="14.25" customHeight="1" x14ac:dyDescent="0.25">
      <c r="B2846" s="8" t="s">
        <v>34</v>
      </c>
      <c r="C2846" s="8">
        <v>1197831</v>
      </c>
      <c r="D2846" s="9">
        <v>44389</v>
      </c>
      <c r="E2846" s="8" t="s">
        <v>36</v>
      </c>
      <c r="F2846" s="8" t="s">
        <v>106</v>
      </c>
      <c r="G2846" s="8" t="s">
        <v>107</v>
      </c>
      <c r="H2846" s="10" t="s">
        <v>22</v>
      </c>
      <c r="I2846" s="11">
        <v>65</v>
      </c>
      <c r="J2846" s="12">
        <v>500</v>
      </c>
      <c r="K2846" s="12">
        <v>32500</v>
      </c>
      <c r="L2846" s="13">
        <v>11375</v>
      </c>
      <c r="M2846" s="8" t="s">
        <v>83</v>
      </c>
      <c r="N2846" s="19">
        <v>45301</v>
      </c>
    </row>
    <row r="2847" spans="2:14" ht="14.25" customHeight="1" x14ac:dyDescent="0.25">
      <c r="B2847" s="8" t="s">
        <v>34</v>
      </c>
      <c r="C2847" s="8">
        <v>1197831</v>
      </c>
      <c r="D2847" s="9">
        <v>44421</v>
      </c>
      <c r="E2847" s="8" t="s">
        <v>36</v>
      </c>
      <c r="F2847" s="8" t="s">
        <v>106</v>
      </c>
      <c r="G2847" s="8" t="s">
        <v>107</v>
      </c>
      <c r="H2847" s="10" t="s">
        <v>16</v>
      </c>
      <c r="I2847" s="11">
        <v>60</v>
      </c>
      <c r="J2847" s="12">
        <v>650</v>
      </c>
      <c r="K2847" s="12">
        <v>39000</v>
      </c>
      <c r="L2847" s="13">
        <v>13650</v>
      </c>
      <c r="M2847" s="8" t="s">
        <v>83</v>
      </c>
      <c r="N2847" s="19">
        <v>45302</v>
      </c>
    </row>
    <row r="2848" spans="2:14" ht="14.25" customHeight="1" x14ac:dyDescent="0.25">
      <c r="B2848" s="8" t="s">
        <v>34</v>
      </c>
      <c r="C2848" s="8">
        <v>1197831</v>
      </c>
      <c r="D2848" s="9">
        <v>44421</v>
      </c>
      <c r="E2848" s="8" t="s">
        <v>36</v>
      </c>
      <c r="F2848" s="8" t="s">
        <v>106</v>
      </c>
      <c r="G2848" s="8" t="s">
        <v>107</v>
      </c>
      <c r="H2848" s="10" t="s">
        <v>18</v>
      </c>
      <c r="I2848" s="11">
        <v>55.000000000000007</v>
      </c>
      <c r="J2848" s="12">
        <v>425</v>
      </c>
      <c r="K2848" s="12">
        <v>23375.000000000004</v>
      </c>
      <c r="L2848" s="13">
        <v>8181.25</v>
      </c>
      <c r="M2848" s="8" t="s">
        <v>83</v>
      </c>
      <c r="N2848" s="19">
        <v>45303</v>
      </c>
    </row>
    <row r="2849" spans="2:14" ht="14.25" customHeight="1" x14ac:dyDescent="0.25">
      <c r="B2849" s="8" t="s">
        <v>34</v>
      </c>
      <c r="C2849" s="8">
        <v>1197831</v>
      </c>
      <c r="D2849" s="9">
        <v>44421</v>
      </c>
      <c r="E2849" s="8" t="s">
        <v>36</v>
      </c>
      <c r="F2849" s="8" t="s">
        <v>106</v>
      </c>
      <c r="G2849" s="8" t="s">
        <v>107</v>
      </c>
      <c r="H2849" s="10" t="s">
        <v>19</v>
      </c>
      <c r="I2849" s="11">
        <v>50</v>
      </c>
      <c r="J2849" s="12">
        <v>350</v>
      </c>
      <c r="K2849" s="12">
        <v>17500</v>
      </c>
      <c r="L2849" s="13">
        <v>6124.9999999999991</v>
      </c>
      <c r="M2849" s="8" t="s">
        <v>83</v>
      </c>
      <c r="N2849" s="19">
        <v>45304</v>
      </c>
    </row>
    <row r="2850" spans="2:14" ht="14.25" customHeight="1" x14ac:dyDescent="0.25">
      <c r="B2850" s="8" t="s">
        <v>34</v>
      </c>
      <c r="C2850" s="8">
        <v>1197831</v>
      </c>
      <c r="D2850" s="9">
        <v>44421</v>
      </c>
      <c r="E2850" s="8" t="s">
        <v>36</v>
      </c>
      <c r="F2850" s="8" t="s">
        <v>106</v>
      </c>
      <c r="G2850" s="8" t="s">
        <v>107</v>
      </c>
      <c r="H2850" s="10" t="s">
        <v>20</v>
      </c>
      <c r="I2850" s="11">
        <v>40</v>
      </c>
      <c r="J2850" s="12">
        <v>300</v>
      </c>
      <c r="K2850" s="12">
        <v>12000</v>
      </c>
      <c r="L2850" s="13">
        <v>4200</v>
      </c>
      <c r="M2850" s="8" t="s">
        <v>83</v>
      </c>
      <c r="N2850" s="19">
        <v>45305</v>
      </c>
    </row>
    <row r="2851" spans="2:14" ht="14.25" customHeight="1" x14ac:dyDescent="0.25">
      <c r="B2851" s="8" t="s">
        <v>34</v>
      </c>
      <c r="C2851" s="8">
        <v>1197831</v>
      </c>
      <c r="D2851" s="9">
        <v>44421</v>
      </c>
      <c r="E2851" s="8" t="s">
        <v>36</v>
      </c>
      <c r="F2851" s="8" t="s">
        <v>106</v>
      </c>
      <c r="G2851" s="8" t="s">
        <v>107</v>
      </c>
      <c r="H2851" s="10" t="s">
        <v>21</v>
      </c>
      <c r="I2851" s="11">
        <v>50</v>
      </c>
      <c r="J2851" s="12">
        <v>275</v>
      </c>
      <c r="K2851" s="12">
        <v>13750</v>
      </c>
      <c r="L2851" s="13">
        <v>4812.5</v>
      </c>
      <c r="M2851" s="8" t="s">
        <v>83</v>
      </c>
      <c r="N2851" s="19">
        <v>45306</v>
      </c>
    </row>
    <row r="2852" spans="2:14" ht="14.25" customHeight="1" x14ac:dyDescent="0.25">
      <c r="B2852" s="8" t="s">
        <v>34</v>
      </c>
      <c r="C2852" s="8">
        <v>1197831</v>
      </c>
      <c r="D2852" s="9">
        <v>44421</v>
      </c>
      <c r="E2852" s="8" t="s">
        <v>36</v>
      </c>
      <c r="F2852" s="8" t="s">
        <v>106</v>
      </c>
      <c r="G2852" s="8" t="s">
        <v>107</v>
      </c>
      <c r="H2852" s="10" t="s">
        <v>22</v>
      </c>
      <c r="I2852" s="11">
        <v>55.000000000000007</v>
      </c>
      <c r="J2852" s="12">
        <v>450</v>
      </c>
      <c r="K2852" s="12">
        <v>24750.000000000004</v>
      </c>
      <c r="L2852" s="13">
        <v>8662.5</v>
      </c>
      <c r="M2852" s="8" t="s">
        <v>83</v>
      </c>
      <c r="N2852" s="19">
        <v>45307</v>
      </c>
    </row>
    <row r="2853" spans="2:14" ht="14.25" customHeight="1" x14ac:dyDescent="0.25">
      <c r="B2853" s="8" t="s">
        <v>34</v>
      </c>
      <c r="C2853" s="8">
        <v>1197831</v>
      </c>
      <c r="D2853" s="9">
        <v>44451</v>
      </c>
      <c r="E2853" s="8" t="s">
        <v>36</v>
      </c>
      <c r="F2853" s="8" t="s">
        <v>106</v>
      </c>
      <c r="G2853" s="8" t="s">
        <v>107</v>
      </c>
      <c r="H2853" s="10" t="s">
        <v>16</v>
      </c>
      <c r="I2853" s="11">
        <v>50</v>
      </c>
      <c r="J2853" s="12">
        <v>550</v>
      </c>
      <c r="K2853" s="12">
        <v>27500</v>
      </c>
      <c r="L2853" s="13">
        <v>9625</v>
      </c>
      <c r="M2853" s="8" t="s">
        <v>83</v>
      </c>
      <c r="N2853" s="19">
        <v>45308</v>
      </c>
    </row>
    <row r="2854" spans="2:14" ht="14.25" customHeight="1" x14ac:dyDescent="0.25">
      <c r="B2854" s="8" t="s">
        <v>34</v>
      </c>
      <c r="C2854" s="8">
        <v>1197831</v>
      </c>
      <c r="D2854" s="9">
        <v>44451</v>
      </c>
      <c r="E2854" s="8" t="s">
        <v>36</v>
      </c>
      <c r="F2854" s="8" t="s">
        <v>106</v>
      </c>
      <c r="G2854" s="8" t="s">
        <v>107</v>
      </c>
      <c r="H2854" s="10" t="s">
        <v>18</v>
      </c>
      <c r="I2854" s="11">
        <v>40.000000000000014</v>
      </c>
      <c r="J2854" s="12">
        <v>350</v>
      </c>
      <c r="K2854" s="12">
        <v>14000.000000000005</v>
      </c>
      <c r="L2854" s="13">
        <v>4900.0000000000018</v>
      </c>
      <c r="M2854" s="8" t="s">
        <v>83</v>
      </c>
      <c r="N2854" s="19">
        <v>45309</v>
      </c>
    </row>
    <row r="2855" spans="2:14" ht="14.25" customHeight="1" x14ac:dyDescent="0.25">
      <c r="B2855" s="8" t="s">
        <v>34</v>
      </c>
      <c r="C2855" s="8">
        <v>1197831</v>
      </c>
      <c r="D2855" s="9">
        <v>44451</v>
      </c>
      <c r="E2855" s="8" t="s">
        <v>36</v>
      </c>
      <c r="F2855" s="8" t="s">
        <v>106</v>
      </c>
      <c r="G2855" s="8" t="s">
        <v>107</v>
      </c>
      <c r="H2855" s="10" t="s">
        <v>19</v>
      </c>
      <c r="I2855" s="11">
        <v>15.000000000000007</v>
      </c>
      <c r="J2855" s="12">
        <v>250</v>
      </c>
      <c r="K2855" s="12">
        <v>3750.0000000000014</v>
      </c>
      <c r="L2855" s="13">
        <v>1312.5000000000005</v>
      </c>
      <c r="M2855" s="8" t="s">
        <v>83</v>
      </c>
      <c r="N2855" s="19">
        <v>45310</v>
      </c>
    </row>
    <row r="2856" spans="2:14" ht="14.25" customHeight="1" x14ac:dyDescent="0.25">
      <c r="B2856" s="8" t="s">
        <v>34</v>
      </c>
      <c r="C2856" s="8">
        <v>1197831</v>
      </c>
      <c r="D2856" s="9">
        <v>44451</v>
      </c>
      <c r="E2856" s="8" t="s">
        <v>36</v>
      </c>
      <c r="F2856" s="8" t="s">
        <v>106</v>
      </c>
      <c r="G2856" s="8" t="s">
        <v>107</v>
      </c>
      <c r="H2856" s="10" t="s">
        <v>20</v>
      </c>
      <c r="I2856" s="11">
        <v>15.000000000000007</v>
      </c>
      <c r="J2856" s="12">
        <v>225</v>
      </c>
      <c r="K2856" s="12">
        <v>3375.0000000000014</v>
      </c>
      <c r="L2856" s="13">
        <v>1181.2500000000005</v>
      </c>
      <c r="M2856" s="8" t="s">
        <v>83</v>
      </c>
      <c r="N2856" s="19">
        <v>45311</v>
      </c>
    </row>
    <row r="2857" spans="2:14" ht="14.25" customHeight="1" x14ac:dyDescent="0.25">
      <c r="B2857" s="8" t="s">
        <v>34</v>
      </c>
      <c r="C2857" s="8">
        <v>1197831</v>
      </c>
      <c r="D2857" s="9">
        <v>44451</v>
      </c>
      <c r="E2857" s="8" t="s">
        <v>36</v>
      </c>
      <c r="F2857" s="8" t="s">
        <v>106</v>
      </c>
      <c r="G2857" s="8" t="s">
        <v>107</v>
      </c>
      <c r="H2857" s="10" t="s">
        <v>21</v>
      </c>
      <c r="I2857" s="11">
        <v>25.000000000000007</v>
      </c>
      <c r="J2857" s="12">
        <v>225</v>
      </c>
      <c r="K2857" s="12">
        <v>5625.0000000000018</v>
      </c>
      <c r="L2857" s="13">
        <v>1968.7500000000005</v>
      </c>
      <c r="M2857" s="8" t="s">
        <v>83</v>
      </c>
      <c r="N2857" s="19">
        <v>45312</v>
      </c>
    </row>
    <row r="2858" spans="2:14" ht="14.25" customHeight="1" x14ac:dyDescent="0.25">
      <c r="B2858" s="8" t="s">
        <v>34</v>
      </c>
      <c r="C2858" s="8">
        <v>1197831</v>
      </c>
      <c r="D2858" s="9">
        <v>44451</v>
      </c>
      <c r="E2858" s="8" t="s">
        <v>36</v>
      </c>
      <c r="F2858" s="8" t="s">
        <v>106</v>
      </c>
      <c r="G2858" s="8" t="s">
        <v>107</v>
      </c>
      <c r="H2858" s="10" t="s">
        <v>22</v>
      </c>
      <c r="I2858" s="11">
        <v>30.000000000000011</v>
      </c>
      <c r="J2858" s="12">
        <v>325</v>
      </c>
      <c r="K2858" s="12">
        <v>9750.0000000000036</v>
      </c>
      <c r="L2858" s="13">
        <v>3412.5000000000009</v>
      </c>
      <c r="M2858" s="8" t="s">
        <v>83</v>
      </c>
      <c r="N2858" s="19">
        <v>45313</v>
      </c>
    </row>
    <row r="2859" spans="2:14" ht="14.25" customHeight="1" x14ac:dyDescent="0.25">
      <c r="B2859" s="8" t="s">
        <v>34</v>
      </c>
      <c r="C2859" s="8">
        <v>1197831</v>
      </c>
      <c r="D2859" s="9">
        <v>44483</v>
      </c>
      <c r="E2859" s="8" t="s">
        <v>36</v>
      </c>
      <c r="F2859" s="8" t="s">
        <v>106</v>
      </c>
      <c r="G2859" s="8" t="s">
        <v>107</v>
      </c>
      <c r="H2859" s="10" t="s">
        <v>16</v>
      </c>
      <c r="I2859" s="11">
        <v>30.000000000000011</v>
      </c>
      <c r="J2859" s="12">
        <v>500</v>
      </c>
      <c r="K2859" s="12">
        <v>15000.000000000005</v>
      </c>
      <c r="L2859" s="13">
        <v>5250.0000000000018</v>
      </c>
      <c r="M2859" s="8" t="s">
        <v>83</v>
      </c>
      <c r="N2859" s="19">
        <v>45314</v>
      </c>
    </row>
    <row r="2860" spans="2:14" ht="14.25" customHeight="1" x14ac:dyDescent="0.25">
      <c r="B2860" s="8" t="s">
        <v>34</v>
      </c>
      <c r="C2860" s="8">
        <v>1197831</v>
      </c>
      <c r="D2860" s="9">
        <v>44483</v>
      </c>
      <c r="E2860" s="8" t="s">
        <v>36</v>
      </c>
      <c r="F2860" s="8" t="s">
        <v>106</v>
      </c>
      <c r="G2860" s="8" t="s">
        <v>107</v>
      </c>
      <c r="H2860" s="10" t="s">
        <v>18</v>
      </c>
      <c r="I2860" s="11">
        <v>20.000000000000011</v>
      </c>
      <c r="J2860" s="12">
        <v>325</v>
      </c>
      <c r="K2860" s="12">
        <v>6500.0000000000036</v>
      </c>
      <c r="L2860" s="13">
        <v>2275.0000000000009</v>
      </c>
      <c r="M2860" s="8" t="s">
        <v>83</v>
      </c>
      <c r="N2860" s="19">
        <v>45315</v>
      </c>
    </row>
    <row r="2861" spans="2:14" ht="14.25" customHeight="1" x14ac:dyDescent="0.25">
      <c r="B2861" s="8" t="s">
        <v>34</v>
      </c>
      <c r="C2861" s="8">
        <v>1197831</v>
      </c>
      <c r="D2861" s="9">
        <v>44483</v>
      </c>
      <c r="E2861" s="8" t="s">
        <v>36</v>
      </c>
      <c r="F2861" s="8" t="s">
        <v>106</v>
      </c>
      <c r="G2861" s="8" t="s">
        <v>107</v>
      </c>
      <c r="H2861" s="10" t="s">
        <v>19</v>
      </c>
      <c r="I2861" s="11">
        <v>20.000000000000011</v>
      </c>
      <c r="J2861" s="12">
        <v>200</v>
      </c>
      <c r="K2861" s="12">
        <v>4000.0000000000023</v>
      </c>
      <c r="L2861" s="13">
        <v>1400.0000000000007</v>
      </c>
      <c r="M2861" s="8" t="s">
        <v>83</v>
      </c>
      <c r="N2861" s="19">
        <v>45316</v>
      </c>
    </row>
    <row r="2862" spans="2:14" ht="14.25" customHeight="1" x14ac:dyDescent="0.25">
      <c r="B2862" s="8" t="s">
        <v>34</v>
      </c>
      <c r="C2862" s="8">
        <v>1197831</v>
      </c>
      <c r="D2862" s="9">
        <v>44483</v>
      </c>
      <c r="E2862" s="8" t="s">
        <v>36</v>
      </c>
      <c r="F2862" s="8" t="s">
        <v>106</v>
      </c>
      <c r="G2862" s="8" t="s">
        <v>107</v>
      </c>
      <c r="H2862" s="10" t="s">
        <v>20</v>
      </c>
      <c r="I2862" s="11">
        <v>20.000000000000011</v>
      </c>
      <c r="J2862" s="12">
        <v>175</v>
      </c>
      <c r="K2862" s="12">
        <v>3500.0000000000023</v>
      </c>
      <c r="L2862" s="13">
        <v>1225.0000000000007</v>
      </c>
      <c r="M2862" s="8" t="s">
        <v>83</v>
      </c>
      <c r="N2862" s="19">
        <v>45317</v>
      </c>
    </row>
    <row r="2863" spans="2:14" ht="14.25" customHeight="1" x14ac:dyDescent="0.25">
      <c r="B2863" s="8" t="s">
        <v>34</v>
      </c>
      <c r="C2863" s="8">
        <v>1197831</v>
      </c>
      <c r="D2863" s="9">
        <v>44483</v>
      </c>
      <c r="E2863" s="8" t="s">
        <v>36</v>
      </c>
      <c r="F2863" s="8" t="s">
        <v>106</v>
      </c>
      <c r="G2863" s="8" t="s">
        <v>107</v>
      </c>
      <c r="H2863" s="10" t="s">
        <v>21</v>
      </c>
      <c r="I2863" s="11">
        <v>30.000000000000011</v>
      </c>
      <c r="J2863" s="12">
        <v>175</v>
      </c>
      <c r="K2863" s="12">
        <v>5250.0000000000018</v>
      </c>
      <c r="L2863" s="13">
        <v>1837.5000000000007</v>
      </c>
      <c r="M2863" s="8" t="s">
        <v>83</v>
      </c>
      <c r="N2863" s="19">
        <v>45318</v>
      </c>
    </row>
    <row r="2864" spans="2:14" ht="14.25" customHeight="1" x14ac:dyDescent="0.25">
      <c r="B2864" s="8" t="s">
        <v>13</v>
      </c>
      <c r="C2864" s="8">
        <v>1197831</v>
      </c>
      <c r="D2864" s="9">
        <v>44483</v>
      </c>
      <c r="E2864" s="8" t="s">
        <v>36</v>
      </c>
      <c r="F2864" s="8" t="s">
        <v>106</v>
      </c>
      <c r="G2864" s="8" t="s">
        <v>107</v>
      </c>
      <c r="H2864" s="10" t="s">
        <v>22</v>
      </c>
      <c r="I2864" s="11">
        <v>30.000000000000004</v>
      </c>
      <c r="J2864" s="12">
        <v>300</v>
      </c>
      <c r="K2864" s="12">
        <v>9000.0000000000018</v>
      </c>
      <c r="L2864" s="13">
        <v>3150.0000000000005</v>
      </c>
      <c r="M2864" s="8" t="s">
        <v>83</v>
      </c>
      <c r="N2864" s="19">
        <v>45319</v>
      </c>
    </row>
    <row r="2865" spans="2:14" ht="14.25" customHeight="1" x14ac:dyDescent="0.25">
      <c r="B2865" s="8" t="s">
        <v>13</v>
      </c>
      <c r="C2865" s="8">
        <v>1197831</v>
      </c>
      <c r="D2865" s="9">
        <v>44513</v>
      </c>
      <c r="E2865" s="8" t="s">
        <v>36</v>
      </c>
      <c r="F2865" s="8" t="s">
        <v>106</v>
      </c>
      <c r="G2865" s="8" t="s">
        <v>107</v>
      </c>
      <c r="H2865" s="10" t="s">
        <v>16</v>
      </c>
      <c r="I2865" s="11">
        <v>25.000000000000011</v>
      </c>
      <c r="J2865" s="12">
        <v>450</v>
      </c>
      <c r="K2865" s="12">
        <v>11250.000000000004</v>
      </c>
      <c r="L2865" s="13">
        <v>3937.5000000000014</v>
      </c>
      <c r="M2865" s="8" t="s">
        <v>83</v>
      </c>
      <c r="N2865" s="19">
        <v>45320</v>
      </c>
    </row>
    <row r="2866" spans="2:14" ht="14.25" customHeight="1" x14ac:dyDescent="0.25">
      <c r="B2866" s="8" t="s">
        <v>13</v>
      </c>
      <c r="C2866" s="8">
        <v>1197831</v>
      </c>
      <c r="D2866" s="9">
        <v>44513</v>
      </c>
      <c r="E2866" s="8" t="s">
        <v>36</v>
      </c>
      <c r="F2866" s="8" t="s">
        <v>106</v>
      </c>
      <c r="G2866" s="8" t="s">
        <v>107</v>
      </c>
      <c r="H2866" s="10" t="s">
        <v>18</v>
      </c>
      <c r="I2866" s="11">
        <v>15.000000000000014</v>
      </c>
      <c r="J2866" s="12">
        <v>275</v>
      </c>
      <c r="K2866" s="12">
        <v>4125.0000000000036</v>
      </c>
      <c r="L2866" s="13">
        <v>1443.7500000000011</v>
      </c>
      <c r="M2866" s="8" t="s">
        <v>83</v>
      </c>
      <c r="N2866" s="19">
        <v>45321</v>
      </c>
    </row>
    <row r="2867" spans="2:14" ht="14.25" customHeight="1" x14ac:dyDescent="0.25">
      <c r="B2867" s="8" t="s">
        <v>13</v>
      </c>
      <c r="C2867" s="8">
        <v>1197831</v>
      </c>
      <c r="D2867" s="9">
        <v>44513</v>
      </c>
      <c r="E2867" s="8" t="s">
        <v>36</v>
      </c>
      <c r="F2867" s="8" t="s">
        <v>106</v>
      </c>
      <c r="G2867" s="8" t="s">
        <v>107</v>
      </c>
      <c r="H2867" s="10" t="s">
        <v>19</v>
      </c>
      <c r="I2867" s="11">
        <v>25.000000000000018</v>
      </c>
      <c r="J2867" s="12">
        <v>220</v>
      </c>
      <c r="K2867" s="12">
        <v>5500.0000000000036</v>
      </c>
      <c r="L2867" s="13">
        <v>1925.0000000000011</v>
      </c>
      <c r="M2867" s="8" t="s">
        <v>83</v>
      </c>
      <c r="N2867" s="19">
        <v>45322</v>
      </c>
    </row>
    <row r="2868" spans="2:14" ht="14.25" customHeight="1" x14ac:dyDescent="0.25">
      <c r="B2868" s="8" t="s">
        <v>13</v>
      </c>
      <c r="C2868" s="8">
        <v>1197831</v>
      </c>
      <c r="D2868" s="9">
        <v>44513</v>
      </c>
      <c r="E2868" s="8" t="s">
        <v>36</v>
      </c>
      <c r="F2868" s="8" t="s">
        <v>106</v>
      </c>
      <c r="G2868" s="8" t="s">
        <v>107</v>
      </c>
      <c r="H2868" s="10" t="s">
        <v>20</v>
      </c>
      <c r="I2868" s="11">
        <v>55.000000000000014</v>
      </c>
      <c r="J2868" s="12">
        <v>275</v>
      </c>
      <c r="K2868" s="12">
        <v>15125.000000000004</v>
      </c>
      <c r="L2868" s="13">
        <v>5293.7500000000009</v>
      </c>
      <c r="M2868" s="8" t="s">
        <v>83</v>
      </c>
      <c r="N2868" s="19">
        <v>45323</v>
      </c>
    </row>
    <row r="2869" spans="2:14" ht="14.25" customHeight="1" x14ac:dyDescent="0.25">
      <c r="B2869" s="8" t="s">
        <v>13</v>
      </c>
      <c r="C2869" s="8">
        <v>1197831</v>
      </c>
      <c r="D2869" s="9">
        <v>44513</v>
      </c>
      <c r="E2869" s="8" t="s">
        <v>36</v>
      </c>
      <c r="F2869" s="8" t="s">
        <v>106</v>
      </c>
      <c r="G2869" s="8" t="s">
        <v>107</v>
      </c>
      <c r="H2869" s="10" t="s">
        <v>21</v>
      </c>
      <c r="I2869" s="11">
        <v>75.000000000000014</v>
      </c>
      <c r="J2869" s="12">
        <v>250</v>
      </c>
      <c r="K2869" s="12">
        <v>18750.000000000004</v>
      </c>
      <c r="L2869" s="13">
        <v>6562.5</v>
      </c>
      <c r="M2869" s="8" t="s">
        <v>83</v>
      </c>
      <c r="N2869" s="19">
        <v>45324</v>
      </c>
    </row>
    <row r="2870" spans="2:14" ht="14.25" customHeight="1" x14ac:dyDescent="0.25">
      <c r="B2870" s="8" t="s">
        <v>13</v>
      </c>
      <c r="C2870" s="8">
        <v>1197831</v>
      </c>
      <c r="D2870" s="9">
        <v>44513</v>
      </c>
      <c r="E2870" s="8" t="s">
        <v>36</v>
      </c>
      <c r="F2870" s="8" t="s">
        <v>106</v>
      </c>
      <c r="G2870" s="8" t="s">
        <v>107</v>
      </c>
      <c r="H2870" s="10" t="s">
        <v>22</v>
      </c>
      <c r="I2870" s="11">
        <v>75</v>
      </c>
      <c r="J2870" s="12">
        <v>350</v>
      </c>
      <c r="K2870" s="12">
        <v>26250</v>
      </c>
      <c r="L2870" s="13">
        <v>9187.5</v>
      </c>
      <c r="M2870" s="8" t="s">
        <v>83</v>
      </c>
      <c r="N2870" s="19">
        <v>45325</v>
      </c>
    </row>
    <row r="2871" spans="2:14" ht="14.25" customHeight="1" x14ac:dyDescent="0.25">
      <c r="B2871" s="8" t="s">
        <v>13</v>
      </c>
      <c r="C2871" s="8">
        <v>1197831</v>
      </c>
      <c r="D2871" s="9">
        <v>44542</v>
      </c>
      <c r="E2871" s="8" t="s">
        <v>36</v>
      </c>
      <c r="F2871" s="8" t="s">
        <v>106</v>
      </c>
      <c r="G2871" s="8" t="s">
        <v>107</v>
      </c>
      <c r="H2871" s="10" t="s">
        <v>16</v>
      </c>
      <c r="I2871" s="11">
        <v>70</v>
      </c>
      <c r="J2871" s="12">
        <v>600</v>
      </c>
      <c r="K2871" s="12">
        <v>42000</v>
      </c>
      <c r="L2871" s="13">
        <v>14700</v>
      </c>
      <c r="M2871" s="8" t="s">
        <v>83</v>
      </c>
      <c r="N2871" s="19">
        <v>45326</v>
      </c>
    </row>
    <row r="2872" spans="2:14" ht="14.25" customHeight="1" x14ac:dyDescent="0.25">
      <c r="B2872" s="8" t="s">
        <v>13</v>
      </c>
      <c r="C2872" s="8">
        <v>1197831</v>
      </c>
      <c r="D2872" s="9">
        <v>44542</v>
      </c>
      <c r="E2872" s="8" t="s">
        <v>36</v>
      </c>
      <c r="F2872" s="8" t="s">
        <v>106</v>
      </c>
      <c r="G2872" s="8" t="s">
        <v>107</v>
      </c>
      <c r="H2872" s="10" t="s">
        <v>18</v>
      </c>
      <c r="I2872" s="11">
        <v>60.000000000000007</v>
      </c>
      <c r="J2872" s="12">
        <v>400</v>
      </c>
      <c r="K2872" s="12">
        <v>24000.000000000004</v>
      </c>
      <c r="L2872" s="13">
        <v>8400</v>
      </c>
      <c r="M2872" s="8" t="s">
        <v>83</v>
      </c>
      <c r="N2872" s="19">
        <v>45327</v>
      </c>
    </row>
    <row r="2873" spans="2:14" ht="14.25" customHeight="1" x14ac:dyDescent="0.25">
      <c r="B2873" s="8" t="s">
        <v>13</v>
      </c>
      <c r="C2873" s="8">
        <v>1197831</v>
      </c>
      <c r="D2873" s="9">
        <v>44542</v>
      </c>
      <c r="E2873" s="8" t="s">
        <v>36</v>
      </c>
      <c r="F2873" s="8" t="s">
        <v>106</v>
      </c>
      <c r="G2873" s="8" t="s">
        <v>107</v>
      </c>
      <c r="H2873" s="10" t="s">
        <v>19</v>
      </c>
      <c r="I2873" s="11">
        <v>60.000000000000007</v>
      </c>
      <c r="J2873" s="12">
        <v>350</v>
      </c>
      <c r="K2873" s="12">
        <v>21000.000000000004</v>
      </c>
      <c r="L2873" s="13">
        <v>7350</v>
      </c>
      <c r="M2873" s="8" t="s">
        <v>83</v>
      </c>
      <c r="N2873" s="19">
        <v>45328</v>
      </c>
    </row>
    <row r="2874" spans="2:14" ht="14.25" customHeight="1" x14ac:dyDescent="0.25">
      <c r="B2874" s="8" t="s">
        <v>13</v>
      </c>
      <c r="C2874" s="8">
        <v>1197831</v>
      </c>
      <c r="D2874" s="9">
        <v>44542</v>
      </c>
      <c r="E2874" s="8" t="s">
        <v>36</v>
      </c>
      <c r="F2874" s="8" t="s">
        <v>106</v>
      </c>
      <c r="G2874" s="8" t="s">
        <v>107</v>
      </c>
      <c r="H2874" s="10" t="s">
        <v>20</v>
      </c>
      <c r="I2874" s="11">
        <v>60.000000000000007</v>
      </c>
      <c r="J2874" s="12">
        <v>300</v>
      </c>
      <c r="K2874" s="12">
        <v>18000.000000000004</v>
      </c>
      <c r="L2874" s="13">
        <v>6300.0000000000009</v>
      </c>
      <c r="M2874" s="8" t="s">
        <v>83</v>
      </c>
      <c r="N2874" s="19">
        <v>45329</v>
      </c>
    </row>
    <row r="2875" spans="2:14" ht="14.25" customHeight="1" x14ac:dyDescent="0.25">
      <c r="B2875" s="8" t="s">
        <v>13</v>
      </c>
      <c r="C2875" s="8">
        <v>1197831</v>
      </c>
      <c r="D2875" s="9">
        <v>44542</v>
      </c>
      <c r="E2875" s="8" t="s">
        <v>36</v>
      </c>
      <c r="F2875" s="8" t="s">
        <v>106</v>
      </c>
      <c r="G2875" s="8" t="s">
        <v>107</v>
      </c>
      <c r="H2875" s="10" t="s">
        <v>21</v>
      </c>
      <c r="I2875" s="11">
        <v>70</v>
      </c>
      <c r="J2875" s="12">
        <v>300</v>
      </c>
      <c r="K2875" s="12">
        <v>21000</v>
      </c>
      <c r="L2875" s="13">
        <v>7350</v>
      </c>
      <c r="M2875" s="8" t="s">
        <v>83</v>
      </c>
      <c r="N2875" s="19">
        <v>45330</v>
      </c>
    </row>
    <row r="2876" spans="2:14" ht="14.25" customHeight="1" x14ac:dyDescent="0.25">
      <c r="B2876" s="8" t="s">
        <v>13</v>
      </c>
      <c r="C2876" s="8">
        <v>1197831</v>
      </c>
      <c r="D2876" s="9">
        <v>44542</v>
      </c>
      <c r="E2876" s="8" t="s">
        <v>36</v>
      </c>
      <c r="F2876" s="8" t="s">
        <v>106</v>
      </c>
      <c r="G2876" s="8" t="s">
        <v>107</v>
      </c>
      <c r="H2876" s="10" t="s">
        <v>22</v>
      </c>
      <c r="I2876" s="11">
        <v>75</v>
      </c>
      <c r="J2876" s="12">
        <v>400</v>
      </c>
      <c r="K2876" s="12">
        <v>30000</v>
      </c>
      <c r="L2876" s="13">
        <v>10500</v>
      </c>
      <c r="M2876" s="8" t="s">
        <v>83</v>
      </c>
      <c r="N2876" s="19">
        <v>45331</v>
      </c>
    </row>
    <row r="2877" spans="2:14" ht="14.25" customHeight="1" x14ac:dyDescent="0.25">
      <c r="B2877" s="8" t="s">
        <v>13</v>
      </c>
      <c r="C2877" s="8">
        <v>1185732</v>
      </c>
      <c r="D2877" s="9">
        <v>44208</v>
      </c>
      <c r="E2877" s="8" t="s">
        <v>36</v>
      </c>
      <c r="F2877" s="8" t="s">
        <v>106</v>
      </c>
      <c r="G2877" s="8" t="s">
        <v>107</v>
      </c>
      <c r="H2877" s="10" t="s">
        <v>16</v>
      </c>
      <c r="I2877" s="11">
        <v>40</v>
      </c>
      <c r="J2877" s="12">
        <v>475</v>
      </c>
      <c r="K2877" s="12">
        <v>19000</v>
      </c>
      <c r="L2877" s="13">
        <v>6650</v>
      </c>
      <c r="M2877" s="8" t="s">
        <v>83</v>
      </c>
      <c r="N2877" s="19">
        <v>45332</v>
      </c>
    </row>
    <row r="2878" spans="2:14" ht="14.25" customHeight="1" x14ac:dyDescent="0.25">
      <c r="B2878" s="8" t="s">
        <v>13</v>
      </c>
      <c r="C2878" s="8">
        <v>1185732</v>
      </c>
      <c r="D2878" s="9">
        <v>44208</v>
      </c>
      <c r="E2878" s="8" t="s">
        <v>36</v>
      </c>
      <c r="F2878" s="8" t="s">
        <v>106</v>
      </c>
      <c r="G2878" s="8" t="s">
        <v>107</v>
      </c>
      <c r="H2878" s="10" t="s">
        <v>18</v>
      </c>
      <c r="I2878" s="11">
        <v>40</v>
      </c>
      <c r="J2878" s="12">
        <v>275</v>
      </c>
      <c r="K2878" s="12">
        <v>11000</v>
      </c>
      <c r="L2878" s="13">
        <v>3300</v>
      </c>
      <c r="M2878" s="8" t="s">
        <v>83</v>
      </c>
      <c r="N2878" s="19">
        <v>45333</v>
      </c>
    </row>
    <row r="2879" spans="2:14" ht="14.25" customHeight="1" x14ac:dyDescent="0.25">
      <c r="B2879" s="8" t="s">
        <v>13</v>
      </c>
      <c r="C2879" s="8">
        <v>1185732</v>
      </c>
      <c r="D2879" s="9">
        <v>44208</v>
      </c>
      <c r="E2879" s="8" t="s">
        <v>36</v>
      </c>
      <c r="F2879" s="8" t="s">
        <v>106</v>
      </c>
      <c r="G2879" s="8" t="s">
        <v>107</v>
      </c>
      <c r="H2879" s="10" t="s">
        <v>19</v>
      </c>
      <c r="I2879" s="11">
        <v>30.000000000000004</v>
      </c>
      <c r="J2879" s="12">
        <v>275</v>
      </c>
      <c r="K2879" s="12">
        <v>8250.0000000000018</v>
      </c>
      <c r="L2879" s="13">
        <v>2475.0000000000005</v>
      </c>
      <c r="M2879" s="8" t="s">
        <v>83</v>
      </c>
      <c r="N2879" s="19">
        <v>45334</v>
      </c>
    </row>
    <row r="2880" spans="2:14" ht="14.25" customHeight="1" x14ac:dyDescent="0.25">
      <c r="B2880" s="8" t="s">
        <v>13</v>
      </c>
      <c r="C2880" s="8">
        <v>1185732</v>
      </c>
      <c r="D2880" s="9">
        <v>44208</v>
      </c>
      <c r="E2880" s="8" t="s">
        <v>36</v>
      </c>
      <c r="F2880" s="8" t="s">
        <v>106</v>
      </c>
      <c r="G2880" s="8" t="s">
        <v>107</v>
      </c>
      <c r="H2880" s="10" t="s">
        <v>20</v>
      </c>
      <c r="I2880" s="11">
        <v>35</v>
      </c>
      <c r="J2880" s="12">
        <v>125</v>
      </c>
      <c r="K2880" s="12">
        <v>4375</v>
      </c>
      <c r="L2880" s="13">
        <v>1312.5</v>
      </c>
      <c r="M2880" s="8" t="s">
        <v>83</v>
      </c>
      <c r="N2880" s="19">
        <v>45335</v>
      </c>
    </row>
    <row r="2881" spans="2:14" ht="14.25" customHeight="1" x14ac:dyDescent="0.25">
      <c r="B2881" s="8" t="s">
        <v>13</v>
      </c>
      <c r="C2881" s="8">
        <v>1185732</v>
      </c>
      <c r="D2881" s="9">
        <v>44208</v>
      </c>
      <c r="E2881" s="8" t="s">
        <v>36</v>
      </c>
      <c r="F2881" s="8" t="s">
        <v>106</v>
      </c>
      <c r="G2881" s="8" t="s">
        <v>107</v>
      </c>
      <c r="H2881" s="10" t="s">
        <v>21</v>
      </c>
      <c r="I2881" s="11">
        <v>49.999999999999993</v>
      </c>
      <c r="J2881" s="12">
        <v>175</v>
      </c>
      <c r="K2881" s="12">
        <v>8749.9999999999982</v>
      </c>
      <c r="L2881" s="13">
        <v>3062.4999999999991</v>
      </c>
      <c r="M2881" s="8" t="s">
        <v>83</v>
      </c>
      <c r="N2881" s="19">
        <v>45336</v>
      </c>
    </row>
    <row r="2882" spans="2:14" ht="14.25" customHeight="1" x14ac:dyDescent="0.25">
      <c r="B2882" s="8" t="s">
        <v>13</v>
      </c>
      <c r="C2882" s="8">
        <v>1185732</v>
      </c>
      <c r="D2882" s="9">
        <v>44208</v>
      </c>
      <c r="E2882" s="8" t="s">
        <v>36</v>
      </c>
      <c r="F2882" s="8" t="s">
        <v>106</v>
      </c>
      <c r="G2882" s="8" t="s">
        <v>107</v>
      </c>
      <c r="H2882" s="10" t="s">
        <v>22</v>
      </c>
      <c r="I2882" s="11">
        <v>40</v>
      </c>
      <c r="J2882" s="12">
        <v>275</v>
      </c>
      <c r="K2882" s="12">
        <v>11000</v>
      </c>
      <c r="L2882" s="13">
        <v>4400</v>
      </c>
      <c r="M2882" s="8" t="s">
        <v>83</v>
      </c>
      <c r="N2882" s="19">
        <v>45337</v>
      </c>
    </row>
    <row r="2883" spans="2:14" ht="14.25" customHeight="1" x14ac:dyDescent="0.25">
      <c r="B2883" s="8" t="s">
        <v>13</v>
      </c>
      <c r="C2883" s="8">
        <v>1185732</v>
      </c>
      <c r="D2883" s="9">
        <v>44239</v>
      </c>
      <c r="E2883" s="8" t="s">
        <v>36</v>
      </c>
      <c r="F2883" s="8" t="s">
        <v>106</v>
      </c>
      <c r="G2883" s="8" t="s">
        <v>107</v>
      </c>
      <c r="H2883" s="10" t="s">
        <v>16</v>
      </c>
      <c r="I2883" s="11">
        <v>40</v>
      </c>
      <c r="J2883" s="12">
        <v>525</v>
      </c>
      <c r="K2883" s="12">
        <v>21000</v>
      </c>
      <c r="L2883" s="13">
        <v>7350</v>
      </c>
      <c r="M2883" s="8" t="s">
        <v>83</v>
      </c>
      <c r="N2883" s="19">
        <v>45338</v>
      </c>
    </row>
    <row r="2884" spans="2:14" ht="14.25" customHeight="1" x14ac:dyDescent="0.25">
      <c r="B2884" s="8" t="s">
        <v>13</v>
      </c>
      <c r="C2884" s="8">
        <v>1185732</v>
      </c>
      <c r="D2884" s="9">
        <v>44239</v>
      </c>
      <c r="E2884" s="8" t="s">
        <v>36</v>
      </c>
      <c r="F2884" s="8" t="s">
        <v>106</v>
      </c>
      <c r="G2884" s="8" t="s">
        <v>107</v>
      </c>
      <c r="H2884" s="10" t="s">
        <v>18</v>
      </c>
      <c r="I2884" s="11">
        <v>40</v>
      </c>
      <c r="J2884" s="12">
        <v>175</v>
      </c>
      <c r="K2884" s="12">
        <v>7000</v>
      </c>
      <c r="L2884" s="13">
        <v>2100</v>
      </c>
      <c r="M2884" s="8" t="s">
        <v>83</v>
      </c>
      <c r="N2884" s="19">
        <v>45339</v>
      </c>
    </row>
    <row r="2885" spans="2:14" ht="14.25" customHeight="1" x14ac:dyDescent="0.25">
      <c r="B2885" s="8" t="s">
        <v>13</v>
      </c>
      <c r="C2885" s="8">
        <v>1185732</v>
      </c>
      <c r="D2885" s="9">
        <v>44239</v>
      </c>
      <c r="E2885" s="8" t="s">
        <v>36</v>
      </c>
      <c r="F2885" s="8" t="s">
        <v>106</v>
      </c>
      <c r="G2885" s="8" t="s">
        <v>107</v>
      </c>
      <c r="H2885" s="10" t="s">
        <v>19</v>
      </c>
      <c r="I2885" s="11">
        <v>30.000000000000004</v>
      </c>
      <c r="J2885" s="12">
        <v>225</v>
      </c>
      <c r="K2885" s="12">
        <v>6750.0000000000018</v>
      </c>
      <c r="L2885" s="13">
        <v>2025.0000000000005</v>
      </c>
      <c r="M2885" s="8" t="s">
        <v>83</v>
      </c>
      <c r="N2885" s="19">
        <v>45340</v>
      </c>
    </row>
    <row r="2886" spans="2:14" ht="14.25" customHeight="1" x14ac:dyDescent="0.25">
      <c r="B2886" s="8" t="s">
        <v>13</v>
      </c>
      <c r="C2886" s="8">
        <v>1185732</v>
      </c>
      <c r="D2886" s="9">
        <v>44239</v>
      </c>
      <c r="E2886" s="8" t="s">
        <v>36</v>
      </c>
      <c r="F2886" s="8" t="s">
        <v>108</v>
      </c>
      <c r="G2886" s="8" t="s">
        <v>109</v>
      </c>
      <c r="H2886" s="10" t="s">
        <v>20</v>
      </c>
      <c r="I2886" s="11">
        <v>35</v>
      </c>
      <c r="J2886" s="12">
        <v>100</v>
      </c>
      <c r="K2886" s="12">
        <v>3500</v>
      </c>
      <c r="L2886" s="13">
        <v>1050</v>
      </c>
      <c r="M2886" s="8" t="s">
        <v>83</v>
      </c>
      <c r="N2886" s="19">
        <v>45341</v>
      </c>
    </row>
    <row r="2887" spans="2:14" ht="14.25" customHeight="1" x14ac:dyDescent="0.25">
      <c r="B2887" s="8" t="s">
        <v>13</v>
      </c>
      <c r="C2887" s="8">
        <v>1185732</v>
      </c>
      <c r="D2887" s="9">
        <v>44239</v>
      </c>
      <c r="E2887" s="8" t="s">
        <v>36</v>
      </c>
      <c r="F2887" s="8" t="s">
        <v>108</v>
      </c>
      <c r="G2887" s="8" t="s">
        <v>109</v>
      </c>
      <c r="H2887" s="10" t="s">
        <v>21</v>
      </c>
      <c r="I2887" s="11">
        <v>49.999999999999993</v>
      </c>
      <c r="J2887" s="12">
        <v>175</v>
      </c>
      <c r="K2887" s="12">
        <v>8749.9999999999982</v>
      </c>
      <c r="L2887" s="13">
        <v>3062.4999999999991</v>
      </c>
      <c r="M2887" s="8" t="s">
        <v>83</v>
      </c>
      <c r="N2887" s="19">
        <v>45342</v>
      </c>
    </row>
    <row r="2888" spans="2:14" ht="14.25" customHeight="1" x14ac:dyDescent="0.25">
      <c r="B2888" s="8" t="s">
        <v>13</v>
      </c>
      <c r="C2888" s="8">
        <v>1185732</v>
      </c>
      <c r="D2888" s="9">
        <v>44239</v>
      </c>
      <c r="E2888" s="8" t="s">
        <v>36</v>
      </c>
      <c r="F2888" s="8" t="s">
        <v>108</v>
      </c>
      <c r="G2888" s="8" t="s">
        <v>109</v>
      </c>
      <c r="H2888" s="10" t="s">
        <v>22</v>
      </c>
      <c r="I2888" s="11">
        <v>35</v>
      </c>
      <c r="J2888" s="12">
        <v>275</v>
      </c>
      <c r="K2888" s="12">
        <v>9625</v>
      </c>
      <c r="L2888" s="13">
        <v>3850</v>
      </c>
      <c r="M2888" s="8" t="s">
        <v>83</v>
      </c>
      <c r="N2888" s="19">
        <v>45343</v>
      </c>
    </row>
    <row r="2889" spans="2:14" ht="14.25" customHeight="1" x14ac:dyDescent="0.25">
      <c r="B2889" s="8" t="s">
        <v>13</v>
      </c>
      <c r="C2889" s="8">
        <v>1185732</v>
      </c>
      <c r="D2889" s="9">
        <v>44266</v>
      </c>
      <c r="E2889" s="8" t="s">
        <v>36</v>
      </c>
      <c r="F2889" s="8" t="s">
        <v>108</v>
      </c>
      <c r="G2889" s="8" t="s">
        <v>109</v>
      </c>
      <c r="H2889" s="10" t="s">
        <v>16</v>
      </c>
      <c r="I2889" s="11">
        <v>40</v>
      </c>
      <c r="J2889" s="12">
        <v>495</v>
      </c>
      <c r="K2889" s="12">
        <v>19800</v>
      </c>
      <c r="L2889" s="13">
        <v>6930</v>
      </c>
      <c r="M2889" s="8" t="s">
        <v>83</v>
      </c>
      <c r="N2889" s="19">
        <v>45344</v>
      </c>
    </row>
    <row r="2890" spans="2:14" ht="14.25" customHeight="1" x14ac:dyDescent="0.25">
      <c r="B2890" s="8" t="s">
        <v>13</v>
      </c>
      <c r="C2890" s="8">
        <v>1185732</v>
      </c>
      <c r="D2890" s="9">
        <v>44266</v>
      </c>
      <c r="E2890" s="8" t="s">
        <v>36</v>
      </c>
      <c r="F2890" s="8" t="s">
        <v>108</v>
      </c>
      <c r="G2890" s="8" t="s">
        <v>109</v>
      </c>
      <c r="H2890" s="10" t="s">
        <v>18</v>
      </c>
      <c r="I2890" s="11">
        <v>40</v>
      </c>
      <c r="J2890" s="12">
        <v>200</v>
      </c>
      <c r="K2890" s="12">
        <v>8000</v>
      </c>
      <c r="L2890" s="13">
        <v>2400</v>
      </c>
      <c r="M2890" s="8" t="s">
        <v>83</v>
      </c>
      <c r="N2890" s="19">
        <v>45345</v>
      </c>
    </row>
    <row r="2891" spans="2:14" ht="14.25" customHeight="1" x14ac:dyDescent="0.25">
      <c r="B2891" s="8" t="s">
        <v>13</v>
      </c>
      <c r="C2891" s="8">
        <v>1185732</v>
      </c>
      <c r="D2891" s="9">
        <v>44266</v>
      </c>
      <c r="E2891" s="8" t="s">
        <v>36</v>
      </c>
      <c r="F2891" s="8" t="s">
        <v>108</v>
      </c>
      <c r="G2891" s="8" t="s">
        <v>109</v>
      </c>
      <c r="H2891" s="10" t="s">
        <v>19</v>
      </c>
      <c r="I2891" s="11">
        <v>30.000000000000004</v>
      </c>
      <c r="J2891" s="12">
        <v>225</v>
      </c>
      <c r="K2891" s="12">
        <v>6750.0000000000018</v>
      </c>
      <c r="L2891" s="13">
        <v>2025.0000000000005</v>
      </c>
      <c r="M2891" s="8" t="s">
        <v>83</v>
      </c>
      <c r="N2891" s="19">
        <v>45346</v>
      </c>
    </row>
    <row r="2892" spans="2:14" ht="14.25" customHeight="1" x14ac:dyDescent="0.25">
      <c r="B2892" s="8" t="s">
        <v>13</v>
      </c>
      <c r="C2892" s="8">
        <v>1185732</v>
      </c>
      <c r="D2892" s="9">
        <v>44266</v>
      </c>
      <c r="E2892" s="8" t="s">
        <v>36</v>
      </c>
      <c r="F2892" s="8" t="s">
        <v>108</v>
      </c>
      <c r="G2892" s="8" t="s">
        <v>109</v>
      </c>
      <c r="H2892" s="10" t="s">
        <v>20</v>
      </c>
      <c r="I2892" s="11">
        <v>35</v>
      </c>
      <c r="J2892" s="12">
        <v>75</v>
      </c>
      <c r="K2892" s="12">
        <v>2625</v>
      </c>
      <c r="L2892" s="13">
        <v>787.5</v>
      </c>
      <c r="M2892" s="8" t="s">
        <v>83</v>
      </c>
      <c r="N2892" s="19">
        <v>45347</v>
      </c>
    </row>
    <row r="2893" spans="2:14" ht="14.25" customHeight="1" x14ac:dyDescent="0.25">
      <c r="B2893" s="8" t="s">
        <v>13</v>
      </c>
      <c r="C2893" s="8">
        <v>1185732</v>
      </c>
      <c r="D2893" s="9">
        <v>44266</v>
      </c>
      <c r="E2893" s="8" t="s">
        <v>36</v>
      </c>
      <c r="F2893" s="8" t="s">
        <v>108</v>
      </c>
      <c r="G2893" s="8" t="s">
        <v>109</v>
      </c>
      <c r="H2893" s="10" t="s">
        <v>21</v>
      </c>
      <c r="I2893" s="11">
        <v>50</v>
      </c>
      <c r="J2893" s="12">
        <v>125</v>
      </c>
      <c r="K2893" s="12">
        <v>6250</v>
      </c>
      <c r="L2893" s="13">
        <v>2187.5</v>
      </c>
      <c r="M2893" s="8" t="s">
        <v>83</v>
      </c>
      <c r="N2893" s="19">
        <v>45348</v>
      </c>
    </row>
    <row r="2894" spans="2:14" ht="14.25" customHeight="1" x14ac:dyDescent="0.25">
      <c r="B2894" s="8" t="s">
        <v>13</v>
      </c>
      <c r="C2894" s="8">
        <v>1185732</v>
      </c>
      <c r="D2894" s="9">
        <v>44266</v>
      </c>
      <c r="E2894" s="8" t="s">
        <v>36</v>
      </c>
      <c r="F2894" s="8" t="s">
        <v>108</v>
      </c>
      <c r="G2894" s="8" t="s">
        <v>109</v>
      </c>
      <c r="H2894" s="10" t="s">
        <v>22</v>
      </c>
      <c r="I2894" s="11">
        <v>40</v>
      </c>
      <c r="J2894" s="12">
        <v>225</v>
      </c>
      <c r="K2894" s="12">
        <v>9000</v>
      </c>
      <c r="L2894" s="13">
        <v>3600</v>
      </c>
      <c r="M2894" s="8" t="s">
        <v>83</v>
      </c>
      <c r="N2894" s="19">
        <v>45349</v>
      </c>
    </row>
    <row r="2895" spans="2:14" ht="14.25" customHeight="1" x14ac:dyDescent="0.25">
      <c r="B2895" s="8" t="s">
        <v>13</v>
      </c>
      <c r="C2895" s="8">
        <v>1185732</v>
      </c>
      <c r="D2895" s="9">
        <v>44298</v>
      </c>
      <c r="E2895" s="8" t="s">
        <v>36</v>
      </c>
      <c r="F2895" s="8" t="s">
        <v>108</v>
      </c>
      <c r="G2895" s="8" t="s">
        <v>109</v>
      </c>
      <c r="H2895" s="10" t="s">
        <v>16</v>
      </c>
      <c r="I2895" s="11">
        <v>40</v>
      </c>
      <c r="J2895" s="12">
        <v>450</v>
      </c>
      <c r="K2895" s="12">
        <v>18000</v>
      </c>
      <c r="L2895" s="13">
        <v>6299.9999999999991</v>
      </c>
      <c r="M2895" s="8" t="s">
        <v>83</v>
      </c>
      <c r="N2895" s="19">
        <v>45350</v>
      </c>
    </row>
    <row r="2896" spans="2:14" ht="14.25" customHeight="1" x14ac:dyDescent="0.25">
      <c r="B2896" s="8" t="s">
        <v>13</v>
      </c>
      <c r="C2896" s="8">
        <v>1185732</v>
      </c>
      <c r="D2896" s="9">
        <v>44298</v>
      </c>
      <c r="E2896" s="8" t="s">
        <v>36</v>
      </c>
      <c r="F2896" s="8" t="s">
        <v>108</v>
      </c>
      <c r="G2896" s="8" t="s">
        <v>109</v>
      </c>
      <c r="H2896" s="10" t="s">
        <v>18</v>
      </c>
      <c r="I2896" s="11">
        <v>40</v>
      </c>
      <c r="J2896" s="12">
        <v>150</v>
      </c>
      <c r="K2896" s="12">
        <v>6000</v>
      </c>
      <c r="L2896" s="13">
        <v>1800</v>
      </c>
      <c r="M2896" s="8" t="s">
        <v>83</v>
      </c>
      <c r="N2896" s="19">
        <v>45351</v>
      </c>
    </row>
    <row r="2897" spans="2:14" ht="14.25" customHeight="1" x14ac:dyDescent="0.25">
      <c r="B2897" s="8" t="s">
        <v>13</v>
      </c>
      <c r="C2897" s="8">
        <v>1185732</v>
      </c>
      <c r="D2897" s="9">
        <v>44298</v>
      </c>
      <c r="E2897" s="8" t="s">
        <v>36</v>
      </c>
      <c r="F2897" s="8" t="s">
        <v>108</v>
      </c>
      <c r="G2897" s="8" t="s">
        <v>109</v>
      </c>
      <c r="H2897" s="10" t="s">
        <v>19</v>
      </c>
      <c r="I2897" s="11">
        <v>30.000000000000004</v>
      </c>
      <c r="J2897" s="12">
        <v>150</v>
      </c>
      <c r="K2897" s="12">
        <v>4500.0000000000009</v>
      </c>
      <c r="L2897" s="13">
        <v>1350.0000000000002</v>
      </c>
      <c r="M2897" s="8" t="s">
        <v>83</v>
      </c>
      <c r="N2897" s="19">
        <v>45352</v>
      </c>
    </row>
    <row r="2898" spans="2:14" ht="14.25" customHeight="1" x14ac:dyDescent="0.25">
      <c r="B2898" s="8" t="s">
        <v>13</v>
      </c>
      <c r="C2898" s="8">
        <v>1185732</v>
      </c>
      <c r="D2898" s="9">
        <v>44298</v>
      </c>
      <c r="E2898" s="8" t="s">
        <v>36</v>
      </c>
      <c r="F2898" s="8" t="s">
        <v>108</v>
      </c>
      <c r="G2898" s="8" t="s">
        <v>109</v>
      </c>
      <c r="H2898" s="10" t="s">
        <v>20</v>
      </c>
      <c r="I2898" s="11">
        <v>35</v>
      </c>
      <c r="J2898" s="12">
        <v>75</v>
      </c>
      <c r="K2898" s="12">
        <v>2625</v>
      </c>
      <c r="L2898" s="13">
        <v>787.5</v>
      </c>
      <c r="M2898" s="8" t="s">
        <v>83</v>
      </c>
      <c r="N2898" s="19">
        <v>45353</v>
      </c>
    </row>
    <row r="2899" spans="2:14" ht="14.25" customHeight="1" x14ac:dyDescent="0.25">
      <c r="B2899" s="8" t="s">
        <v>13</v>
      </c>
      <c r="C2899" s="8">
        <v>1185732</v>
      </c>
      <c r="D2899" s="9">
        <v>44298</v>
      </c>
      <c r="E2899" s="8" t="s">
        <v>36</v>
      </c>
      <c r="F2899" s="8" t="s">
        <v>108</v>
      </c>
      <c r="G2899" s="8" t="s">
        <v>109</v>
      </c>
      <c r="H2899" s="10" t="s">
        <v>21</v>
      </c>
      <c r="I2899" s="11">
        <v>60</v>
      </c>
      <c r="J2899" s="12">
        <v>100</v>
      </c>
      <c r="K2899" s="12">
        <v>6000</v>
      </c>
      <c r="L2899" s="13">
        <v>2100</v>
      </c>
      <c r="M2899" s="8" t="s">
        <v>83</v>
      </c>
      <c r="N2899" s="19">
        <v>45354</v>
      </c>
    </row>
    <row r="2900" spans="2:14" ht="14.25" customHeight="1" x14ac:dyDescent="0.25">
      <c r="B2900" s="8" t="s">
        <v>13</v>
      </c>
      <c r="C2900" s="8">
        <v>1185732</v>
      </c>
      <c r="D2900" s="9">
        <v>44298</v>
      </c>
      <c r="E2900" s="8" t="s">
        <v>36</v>
      </c>
      <c r="F2900" s="8" t="s">
        <v>108</v>
      </c>
      <c r="G2900" s="8" t="s">
        <v>109</v>
      </c>
      <c r="H2900" s="10" t="s">
        <v>22</v>
      </c>
      <c r="I2900" s="11">
        <v>50</v>
      </c>
      <c r="J2900" s="12">
        <v>225</v>
      </c>
      <c r="K2900" s="12">
        <v>11250</v>
      </c>
      <c r="L2900" s="13">
        <v>4500</v>
      </c>
      <c r="M2900" s="8" t="s">
        <v>83</v>
      </c>
      <c r="N2900" s="19">
        <v>45355</v>
      </c>
    </row>
    <row r="2901" spans="2:14" ht="14.25" customHeight="1" x14ac:dyDescent="0.25">
      <c r="B2901" s="8" t="s">
        <v>13</v>
      </c>
      <c r="C2901" s="8">
        <v>1185732</v>
      </c>
      <c r="D2901" s="9">
        <v>44329</v>
      </c>
      <c r="E2901" s="8" t="s">
        <v>36</v>
      </c>
      <c r="F2901" s="8" t="s">
        <v>108</v>
      </c>
      <c r="G2901" s="8" t="s">
        <v>109</v>
      </c>
      <c r="H2901" s="10" t="s">
        <v>16</v>
      </c>
      <c r="I2901" s="11">
        <v>60</v>
      </c>
      <c r="J2901" s="12">
        <v>495</v>
      </c>
      <c r="K2901" s="12">
        <v>29700</v>
      </c>
      <c r="L2901" s="13">
        <v>10395</v>
      </c>
      <c r="M2901" s="8" t="s">
        <v>83</v>
      </c>
      <c r="N2901" s="19">
        <v>45356</v>
      </c>
    </row>
    <row r="2902" spans="2:14" ht="14.25" customHeight="1" x14ac:dyDescent="0.25">
      <c r="B2902" s="8" t="s">
        <v>13</v>
      </c>
      <c r="C2902" s="8">
        <v>1185732</v>
      </c>
      <c r="D2902" s="9">
        <v>44329</v>
      </c>
      <c r="E2902" s="8" t="s">
        <v>36</v>
      </c>
      <c r="F2902" s="8" t="s">
        <v>108</v>
      </c>
      <c r="G2902" s="8" t="s">
        <v>109</v>
      </c>
      <c r="H2902" s="10" t="s">
        <v>18</v>
      </c>
      <c r="I2902" s="11">
        <v>50</v>
      </c>
      <c r="J2902" s="12">
        <v>200</v>
      </c>
      <c r="K2902" s="12">
        <v>10000</v>
      </c>
      <c r="L2902" s="13">
        <v>3000</v>
      </c>
      <c r="M2902" s="8" t="s">
        <v>83</v>
      </c>
      <c r="N2902" s="19">
        <v>45357</v>
      </c>
    </row>
    <row r="2903" spans="2:14" ht="14.25" customHeight="1" x14ac:dyDescent="0.25">
      <c r="B2903" s="8" t="s">
        <v>13</v>
      </c>
      <c r="C2903" s="8">
        <v>1185732</v>
      </c>
      <c r="D2903" s="9">
        <v>44329</v>
      </c>
      <c r="E2903" s="8" t="s">
        <v>36</v>
      </c>
      <c r="F2903" s="8" t="s">
        <v>108</v>
      </c>
      <c r="G2903" s="8" t="s">
        <v>109</v>
      </c>
      <c r="H2903" s="10" t="s">
        <v>19</v>
      </c>
      <c r="I2903" s="11">
        <v>45</v>
      </c>
      <c r="J2903" s="12">
        <v>175</v>
      </c>
      <c r="K2903" s="12">
        <v>7875</v>
      </c>
      <c r="L2903" s="13">
        <v>2362.5</v>
      </c>
      <c r="M2903" s="8" t="s">
        <v>83</v>
      </c>
      <c r="N2903" s="19">
        <v>45358</v>
      </c>
    </row>
    <row r="2904" spans="2:14" ht="14.25" customHeight="1" x14ac:dyDescent="0.25">
      <c r="B2904" s="8" t="s">
        <v>13</v>
      </c>
      <c r="C2904" s="8">
        <v>1185732</v>
      </c>
      <c r="D2904" s="9">
        <v>44329</v>
      </c>
      <c r="E2904" s="8" t="s">
        <v>36</v>
      </c>
      <c r="F2904" s="8" t="s">
        <v>108</v>
      </c>
      <c r="G2904" s="8" t="s">
        <v>109</v>
      </c>
      <c r="H2904" s="10" t="s">
        <v>20</v>
      </c>
      <c r="I2904" s="11">
        <v>45</v>
      </c>
      <c r="J2904" s="12">
        <v>100</v>
      </c>
      <c r="K2904" s="12">
        <v>4500</v>
      </c>
      <c r="L2904" s="13">
        <v>1350</v>
      </c>
      <c r="M2904" s="8" t="s">
        <v>83</v>
      </c>
      <c r="N2904" s="19">
        <v>45359</v>
      </c>
    </row>
    <row r="2905" spans="2:14" ht="14.25" customHeight="1" x14ac:dyDescent="0.25">
      <c r="B2905" s="8" t="s">
        <v>13</v>
      </c>
      <c r="C2905" s="8">
        <v>1185732</v>
      </c>
      <c r="D2905" s="9">
        <v>44329</v>
      </c>
      <c r="E2905" s="8" t="s">
        <v>36</v>
      </c>
      <c r="F2905" s="8" t="s">
        <v>108</v>
      </c>
      <c r="G2905" s="8" t="s">
        <v>109</v>
      </c>
      <c r="H2905" s="10" t="s">
        <v>21</v>
      </c>
      <c r="I2905" s="11">
        <v>54.999999999999993</v>
      </c>
      <c r="J2905" s="12">
        <v>125</v>
      </c>
      <c r="K2905" s="12">
        <v>6874.9999999999982</v>
      </c>
      <c r="L2905" s="13">
        <v>2406.2499999999991</v>
      </c>
      <c r="M2905" s="8" t="s">
        <v>83</v>
      </c>
      <c r="N2905" s="19">
        <v>45360</v>
      </c>
    </row>
    <row r="2906" spans="2:14" ht="14.25" customHeight="1" x14ac:dyDescent="0.25">
      <c r="B2906" s="8" t="s">
        <v>13</v>
      </c>
      <c r="C2906" s="8">
        <v>1185732</v>
      </c>
      <c r="D2906" s="9">
        <v>44329</v>
      </c>
      <c r="E2906" s="8" t="s">
        <v>36</v>
      </c>
      <c r="F2906" s="8" t="s">
        <v>108</v>
      </c>
      <c r="G2906" s="8" t="s">
        <v>109</v>
      </c>
      <c r="H2906" s="10" t="s">
        <v>22</v>
      </c>
      <c r="I2906" s="11">
        <v>60</v>
      </c>
      <c r="J2906" s="12">
        <v>250</v>
      </c>
      <c r="K2906" s="12">
        <v>15000</v>
      </c>
      <c r="L2906" s="13">
        <v>6000</v>
      </c>
      <c r="M2906" s="8" t="s">
        <v>83</v>
      </c>
      <c r="N2906" s="19">
        <v>45361</v>
      </c>
    </row>
    <row r="2907" spans="2:14" ht="14.25" customHeight="1" x14ac:dyDescent="0.25">
      <c r="B2907" s="8" t="s">
        <v>13</v>
      </c>
      <c r="C2907" s="8">
        <v>1185732</v>
      </c>
      <c r="D2907" s="9">
        <v>44359</v>
      </c>
      <c r="E2907" s="8" t="s">
        <v>36</v>
      </c>
      <c r="F2907" s="8" t="s">
        <v>108</v>
      </c>
      <c r="G2907" s="8" t="s">
        <v>109</v>
      </c>
      <c r="H2907" s="10" t="s">
        <v>16</v>
      </c>
      <c r="I2907" s="11">
        <v>45</v>
      </c>
      <c r="J2907" s="12">
        <v>500</v>
      </c>
      <c r="K2907" s="12">
        <v>22500</v>
      </c>
      <c r="L2907" s="13">
        <v>7875</v>
      </c>
      <c r="M2907" s="8" t="s">
        <v>83</v>
      </c>
      <c r="N2907" s="19">
        <v>45362</v>
      </c>
    </row>
    <row r="2908" spans="2:14" ht="14.25" customHeight="1" x14ac:dyDescent="0.25">
      <c r="B2908" s="8" t="s">
        <v>13</v>
      </c>
      <c r="C2908" s="8">
        <v>1185732</v>
      </c>
      <c r="D2908" s="9">
        <v>44359</v>
      </c>
      <c r="E2908" s="8" t="s">
        <v>36</v>
      </c>
      <c r="F2908" s="8" t="s">
        <v>108</v>
      </c>
      <c r="G2908" s="8" t="s">
        <v>109</v>
      </c>
      <c r="H2908" s="10" t="s">
        <v>18</v>
      </c>
      <c r="I2908" s="11">
        <v>40.000000000000007</v>
      </c>
      <c r="J2908" s="12">
        <v>250</v>
      </c>
      <c r="K2908" s="12">
        <v>10000.000000000002</v>
      </c>
      <c r="L2908" s="13">
        <v>3000.0000000000005</v>
      </c>
      <c r="M2908" s="8" t="s">
        <v>83</v>
      </c>
      <c r="N2908" s="19">
        <v>45363</v>
      </c>
    </row>
    <row r="2909" spans="2:14" ht="14.25" customHeight="1" x14ac:dyDescent="0.25">
      <c r="B2909" s="8" t="s">
        <v>13</v>
      </c>
      <c r="C2909" s="8">
        <v>1185732</v>
      </c>
      <c r="D2909" s="9">
        <v>44359</v>
      </c>
      <c r="E2909" s="8" t="s">
        <v>36</v>
      </c>
      <c r="F2909" s="8" t="s">
        <v>108</v>
      </c>
      <c r="G2909" s="8" t="s">
        <v>109</v>
      </c>
      <c r="H2909" s="10" t="s">
        <v>19</v>
      </c>
      <c r="I2909" s="11">
        <v>35</v>
      </c>
      <c r="J2909" s="12">
        <v>200</v>
      </c>
      <c r="K2909" s="12">
        <v>7000</v>
      </c>
      <c r="L2909" s="13">
        <v>2100</v>
      </c>
      <c r="M2909" s="8" t="s">
        <v>83</v>
      </c>
      <c r="N2909" s="19">
        <v>45364</v>
      </c>
    </row>
    <row r="2910" spans="2:14" ht="14.25" customHeight="1" x14ac:dyDescent="0.25">
      <c r="B2910" s="8" t="s">
        <v>13</v>
      </c>
      <c r="C2910" s="8">
        <v>1185732</v>
      </c>
      <c r="D2910" s="9">
        <v>44359</v>
      </c>
      <c r="E2910" s="8" t="s">
        <v>36</v>
      </c>
      <c r="F2910" s="8" t="s">
        <v>108</v>
      </c>
      <c r="G2910" s="8" t="s">
        <v>109</v>
      </c>
      <c r="H2910" s="10" t="s">
        <v>20</v>
      </c>
      <c r="I2910" s="11">
        <v>35</v>
      </c>
      <c r="J2910" s="12">
        <v>175</v>
      </c>
      <c r="K2910" s="12">
        <v>6125</v>
      </c>
      <c r="L2910" s="13">
        <v>1837.5</v>
      </c>
      <c r="M2910" s="8" t="s">
        <v>83</v>
      </c>
      <c r="N2910" s="19">
        <v>45365</v>
      </c>
    </row>
    <row r="2911" spans="2:14" ht="14.25" customHeight="1" x14ac:dyDescent="0.25">
      <c r="B2911" s="8" t="s">
        <v>13</v>
      </c>
      <c r="C2911" s="8">
        <v>1185732</v>
      </c>
      <c r="D2911" s="9">
        <v>44359</v>
      </c>
      <c r="E2911" s="8" t="s">
        <v>36</v>
      </c>
      <c r="F2911" s="8" t="s">
        <v>108</v>
      </c>
      <c r="G2911" s="8" t="s">
        <v>109</v>
      </c>
      <c r="H2911" s="10" t="s">
        <v>21</v>
      </c>
      <c r="I2911" s="11">
        <v>45</v>
      </c>
      <c r="J2911" s="12">
        <v>175</v>
      </c>
      <c r="K2911" s="12">
        <v>7875</v>
      </c>
      <c r="L2911" s="13">
        <v>2756.25</v>
      </c>
      <c r="M2911" s="8" t="s">
        <v>83</v>
      </c>
      <c r="N2911" s="19">
        <v>45366</v>
      </c>
    </row>
    <row r="2912" spans="2:14" ht="14.25" customHeight="1" x14ac:dyDescent="0.25">
      <c r="B2912" s="8" t="s">
        <v>13</v>
      </c>
      <c r="C2912" s="8">
        <v>1185732</v>
      </c>
      <c r="D2912" s="9">
        <v>44359</v>
      </c>
      <c r="E2912" s="8" t="s">
        <v>36</v>
      </c>
      <c r="F2912" s="8" t="s">
        <v>108</v>
      </c>
      <c r="G2912" s="8" t="s">
        <v>109</v>
      </c>
      <c r="H2912" s="10" t="s">
        <v>22</v>
      </c>
      <c r="I2912" s="11">
        <v>55.000000000000007</v>
      </c>
      <c r="J2912" s="12">
        <v>325</v>
      </c>
      <c r="K2912" s="12">
        <v>17875.000000000004</v>
      </c>
      <c r="L2912" s="13">
        <v>7150.0000000000018</v>
      </c>
      <c r="M2912" s="8" t="s">
        <v>83</v>
      </c>
      <c r="N2912" s="19">
        <v>45367</v>
      </c>
    </row>
    <row r="2913" spans="2:14" ht="14.25" customHeight="1" x14ac:dyDescent="0.25">
      <c r="B2913" s="8" t="s">
        <v>13</v>
      </c>
      <c r="C2913" s="8">
        <v>1185732</v>
      </c>
      <c r="D2913" s="9">
        <v>44388</v>
      </c>
      <c r="E2913" s="8" t="s">
        <v>36</v>
      </c>
      <c r="F2913" s="8" t="s">
        <v>108</v>
      </c>
      <c r="G2913" s="8" t="s">
        <v>109</v>
      </c>
      <c r="H2913" s="10" t="s">
        <v>16</v>
      </c>
      <c r="I2913" s="11">
        <v>50</v>
      </c>
      <c r="J2913" s="12">
        <v>550</v>
      </c>
      <c r="K2913" s="12">
        <v>27500</v>
      </c>
      <c r="L2913" s="13">
        <v>9625</v>
      </c>
      <c r="M2913" s="8" t="s">
        <v>83</v>
      </c>
      <c r="N2913" s="19">
        <v>45368</v>
      </c>
    </row>
    <row r="2914" spans="2:14" ht="14.25" customHeight="1" x14ac:dyDescent="0.25">
      <c r="B2914" s="8" t="s">
        <v>13</v>
      </c>
      <c r="C2914" s="8">
        <v>1185732</v>
      </c>
      <c r="D2914" s="9">
        <v>44388</v>
      </c>
      <c r="E2914" s="8" t="s">
        <v>36</v>
      </c>
      <c r="F2914" s="8" t="s">
        <v>108</v>
      </c>
      <c r="G2914" s="8" t="s">
        <v>109</v>
      </c>
      <c r="H2914" s="10" t="s">
        <v>18</v>
      </c>
      <c r="I2914" s="11">
        <v>45.000000000000007</v>
      </c>
      <c r="J2914" s="12">
        <v>300</v>
      </c>
      <c r="K2914" s="12">
        <v>13500.000000000004</v>
      </c>
      <c r="L2914" s="13">
        <v>4050.0000000000009</v>
      </c>
      <c r="M2914" s="8" t="s">
        <v>83</v>
      </c>
      <c r="N2914" s="19">
        <v>45369</v>
      </c>
    </row>
    <row r="2915" spans="2:14" ht="14.25" customHeight="1" x14ac:dyDescent="0.25">
      <c r="B2915" s="8" t="s">
        <v>13</v>
      </c>
      <c r="C2915" s="8">
        <v>1185732</v>
      </c>
      <c r="D2915" s="9">
        <v>44388</v>
      </c>
      <c r="E2915" s="8" t="s">
        <v>36</v>
      </c>
      <c r="F2915" s="8" t="s">
        <v>108</v>
      </c>
      <c r="G2915" s="8" t="s">
        <v>109</v>
      </c>
      <c r="H2915" s="10" t="s">
        <v>19</v>
      </c>
      <c r="I2915" s="11">
        <v>40</v>
      </c>
      <c r="J2915" s="12">
        <v>225</v>
      </c>
      <c r="K2915" s="12">
        <v>9000</v>
      </c>
      <c r="L2915" s="13">
        <v>2700</v>
      </c>
      <c r="M2915" s="8" t="s">
        <v>83</v>
      </c>
      <c r="N2915" s="19">
        <v>45370</v>
      </c>
    </row>
    <row r="2916" spans="2:14" ht="14.25" customHeight="1" x14ac:dyDescent="0.25">
      <c r="B2916" s="8" t="s">
        <v>13</v>
      </c>
      <c r="C2916" s="8">
        <v>1185732</v>
      </c>
      <c r="D2916" s="9">
        <v>44388</v>
      </c>
      <c r="E2916" s="8" t="s">
        <v>36</v>
      </c>
      <c r="F2916" s="8" t="s">
        <v>108</v>
      </c>
      <c r="G2916" s="8" t="s">
        <v>109</v>
      </c>
      <c r="H2916" s="10" t="s">
        <v>20</v>
      </c>
      <c r="I2916" s="11">
        <v>40</v>
      </c>
      <c r="J2916" s="12">
        <v>175</v>
      </c>
      <c r="K2916" s="12">
        <v>7000</v>
      </c>
      <c r="L2916" s="13">
        <v>2100</v>
      </c>
      <c r="M2916" s="8" t="s">
        <v>83</v>
      </c>
      <c r="N2916" s="19">
        <v>45371</v>
      </c>
    </row>
    <row r="2917" spans="2:14" ht="14.25" customHeight="1" x14ac:dyDescent="0.25">
      <c r="B2917" s="8" t="s">
        <v>13</v>
      </c>
      <c r="C2917" s="8">
        <v>1185732</v>
      </c>
      <c r="D2917" s="9">
        <v>44388</v>
      </c>
      <c r="E2917" s="8" t="s">
        <v>36</v>
      </c>
      <c r="F2917" s="8" t="s">
        <v>108</v>
      </c>
      <c r="G2917" s="8" t="s">
        <v>109</v>
      </c>
      <c r="H2917" s="10" t="s">
        <v>21</v>
      </c>
      <c r="I2917" s="11">
        <v>50</v>
      </c>
      <c r="J2917" s="12">
        <v>200</v>
      </c>
      <c r="K2917" s="12">
        <v>10000</v>
      </c>
      <c r="L2917" s="13">
        <v>3500</v>
      </c>
      <c r="M2917" s="8" t="s">
        <v>83</v>
      </c>
      <c r="N2917" s="19">
        <v>45372</v>
      </c>
    </row>
    <row r="2918" spans="2:14" ht="14.25" customHeight="1" x14ac:dyDescent="0.25">
      <c r="B2918" s="8" t="s">
        <v>13</v>
      </c>
      <c r="C2918" s="8">
        <v>1185732</v>
      </c>
      <c r="D2918" s="9">
        <v>44388</v>
      </c>
      <c r="E2918" s="8" t="s">
        <v>36</v>
      </c>
      <c r="F2918" s="8" t="s">
        <v>108</v>
      </c>
      <c r="G2918" s="8" t="s">
        <v>109</v>
      </c>
      <c r="H2918" s="10" t="s">
        <v>22</v>
      </c>
      <c r="I2918" s="11">
        <v>55.000000000000007</v>
      </c>
      <c r="J2918" s="12">
        <v>375</v>
      </c>
      <c r="K2918" s="12">
        <v>20625.000000000004</v>
      </c>
      <c r="L2918" s="13">
        <v>8250.0000000000018</v>
      </c>
      <c r="M2918" s="8" t="s">
        <v>83</v>
      </c>
      <c r="N2918" s="19">
        <v>45373</v>
      </c>
    </row>
    <row r="2919" spans="2:14" ht="14.25" customHeight="1" x14ac:dyDescent="0.25">
      <c r="B2919" s="8" t="s">
        <v>13</v>
      </c>
      <c r="C2919" s="8">
        <v>1185732</v>
      </c>
      <c r="D2919" s="9">
        <v>44420</v>
      </c>
      <c r="E2919" s="8" t="s">
        <v>36</v>
      </c>
      <c r="F2919" s="8" t="s">
        <v>108</v>
      </c>
      <c r="G2919" s="8" t="s">
        <v>109</v>
      </c>
      <c r="H2919" s="10" t="s">
        <v>16</v>
      </c>
      <c r="I2919" s="11">
        <v>50</v>
      </c>
      <c r="J2919" s="12">
        <v>525</v>
      </c>
      <c r="K2919" s="12">
        <v>26250</v>
      </c>
      <c r="L2919" s="13">
        <v>9187.5</v>
      </c>
      <c r="M2919" s="8" t="s">
        <v>83</v>
      </c>
      <c r="N2919" s="19">
        <v>45374</v>
      </c>
    </row>
    <row r="2920" spans="2:14" ht="14.25" customHeight="1" x14ac:dyDescent="0.25">
      <c r="B2920" s="8" t="s">
        <v>13</v>
      </c>
      <c r="C2920" s="8">
        <v>1185732</v>
      </c>
      <c r="D2920" s="9">
        <v>44420</v>
      </c>
      <c r="E2920" s="8" t="s">
        <v>36</v>
      </c>
      <c r="F2920" s="8" t="s">
        <v>108</v>
      </c>
      <c r="G2920" s="8" t="s">
        <v>109</v>
      </c>
      <c r="H2920" s="10" t="s">
        <v>18</v>
      </c>
      <c r="I2920" s="11">
        <v>45.000000000000007</v>
      </c>
      <c r="J2920" s="12">
        <v>300</v>
      </c>
      <c r="K2920" s="12">
        <v>13500.000000000004</v>
      </c>
      <c r="L2920" s="13">
        <v>4050.0000000000009</v>
      </c>
      <c r="M2920" s="8" t="s">
        <v>83</v>
      </c>
      <c r="N2920" s="19">
        <v>45375</v>
      </c>
    </row>
    <row r="2921" spans="2:14" ht="14.25" customHeight="1" x14ac:dyDescent="0.25">
      <c r="B2921" s="8" t="s">
        <v>13</v>
      </c>
      <c r="C2921" s="8">
        <v>1185732</v>
      </c>
      <c r="D2921" s="9">
        <v>44420</v>
      </c>
      <c r="E2921" s="8" t="s">
        <v>36</v>
      </c>
      <c r="F2921" s="8" t="s">
        <v>108</v>
      </c>
      <c r="G2921" s="8" t="s">
        <v>109</v>
      </c>
      <c r="H2921" s="10" t="s">
        <v>19</v>
      </c>
      <c r="I2921" s="11">
        <v>40</v>
      </c>
      <c r="J2921" s="12">
        <v>225</v>
      </c>
      <c r="K2921" s="12">
        <v>9000</v>
      </c>
      <c r="L2921" s="13">
        <v>2700</v>
      </c>
      <c r="M2921" s="8" t="s">
        <v>83</v>
      </c>
      <c r="N2921" s="19">
        <v>45376</v>
      </c>
    </row>
    <row r="2922" spans="2:14" ht="14.25" customHeight="1" x14ac:dyDescent="0.25">
      <c r="B2922" s="8" t="s">
        <v>13</v>
      </c>
      <c r="C2922" s="8">
        <v>1185732</v>
      </c>
      <c r="D2922" s="9">
        <v>44420</v>
      </c>
      <c r="E2922" s="8" t="s">
        <v>36</v>
      </c>
      <c r="F2922" s="8" t="s">
        <v>108</v>
      </c>
      <c r="G2922" s="8" t="s">
        <v>109</v>
      </c>
      <c r="H2922" s="10" t="s">
        <v>20</v>
      </c>
      <c r="I2922" s="11">
        <v>40</v>
      </c>
      <c r="J2922" s="12">
        <v>200</v>
      </c>
      <c r="K2922" s="12">
        <v>8000</v>
      </c>
      <c r="L2922" s="13">
        <v>2400</v>
      </c>
      <c r="M2922" s="8" t="s">
        <v>83</v>
      </c>
      <c r="N2922" s="19">
        <v>45377</v>
      </c>
    </row>
    <row r="2923" spans="2:14" ht="14.25" customHeight="1" x14ac:dyDescent="0.25">
      <c r="B2923" s="8" t="s">
        <v>13</v>
      </c>
      <c r="C2923" s="8">
        <v>1185732</v>
      </c>
      <c r="D2923" s="9">
        <v>44420</v>
      </c>
      <c r="E2923" s="8" t="s">
        <v>36</v>
      </c>
      <c r="F2923" s="8" t="s">
        <v>108</v>
      </c>
      <c r="G2923" s="8" t="s">
        <v>109</v>
      </c>
      <c r="H2923" s="10" t="s">
        <v>21</v>
      </c>
      <c r="I2923" s="11">
        <v>50</v>
      </c>
      <c r="J2923" s="12">
        <v>175</v>
      </c>
      <c r="K2923" s="12">
        <v>8750</v>
      </c>
      <c r="L2923" s="13">
        <v>3062.4999999999995</v>
      </c>
      <c r="M2923" s="8" t="s">
        <v>83</v>
      </c>
      <c r="N2923" s="19">
        <v>45378</v>
      </c>
    </row>
    <row r="2924" spans="2:14" ht="14.25" customHeight="1" x14ac:dyDescent="0.25">
      <c r="B2924" s="8" t="s">
        <v>13</v>
      </c>
      <c r="C2924" s="8">
        <v>1185732</v>
      </c>
      <c r="D2924" s="9">
        <v>44420</v>
      </c>
      <c r="E2924" s="8" t="s">
        <v>36</v>
      </c>
      <c r="F2924" s="8" t="s">
        <v>108</v>
      </c>
      <c r="G2924" s="8" t="s">
        <v>109</v>
      </c>
      <c r="H2924" s="10" t="s">
        <v>22</v>
      </c>
      <c r="I2924" s="11">
        <v>55.000000000000007</v>
      </c>
      <c r="J2924" s="12">
        <v>350</v>
      </c>
      <c r="K2924" s="12">
        <v>19250.000000000004</v>
      </c>
      <c r="L2924" s="13">
        <v>7700.0000000000018</v>
      </c>
      <c r="M2924" s="8" t="s">
        <v>83</v>
      </c>
      <c r="N2924" s="19">
        <v>45379</v>
      </c>
    </row>
    <row r="2925" spans="2:14" ht="14.25" customHeight="1" x14ac:dyDescent="0.25">
      <c r="B2925" s="8" t="s">
        <v>13</v>
      </c>
      <c r="C2925" s="8">
        <v>1185732</v>
      </c>
      <c r="D2925" s="9">
        <v>44452</v>
      </c>
      <c r="E2925" s="8" t="s">
        <v>36</v>
      </c>
      <c r="F2925" s="8" t="s">
        <v>108</v>
      </c>
      <c r="G2925" s="8" t="s">
        <v>109</v>
      </c>
      <c r="H2925" s="10" t="s">
        <v>16</v>
      </c>
      <c r="I2925" s="11">
        <v>45</v>
      </c>
      <c r="J2925" s="12">
        <v>475</v>
      </c>
      <c r="K2925" s="12">
        <v>21375</v>
      </c>
      <c r="L2925" s="13">
        <v>7481.25</v>
      </c>
      <c r="M2925" s="8" t="s">
        <v>83</v>
      </c>
      <c r="N2925" s="19">
        <v>45380</v>
      </c>
    </row>
    <row r="2926" spans="2:14" ht="14.25" customHeight="1" x14ac:dyDescent="0.25">
      <c r="B2926" s="8" t="s">
        <v>13</v>
      </c>
      <c r="C2926" s="8">
        <v>1185732</v>
      </c>
      <c r="D2926" s="9">
        <v>44452</v>
      </c>
      <c r="E2926" s="8" t="s">
        <v>36</v>
      </c>
      <c r="F2926" s="8" t="s">
        <v>108</v>
      </c>
      <c r="G2926" s="8" t="s">
        <v>109</v>
      </c>
      <c r="H2926" s="10" t="s">
        <v>18</v>
      </c>
      <c r="I2926" s="11">
        <v>40.000000000000007</v>
      </c>
      <c r="J2926" s="12">
        <v>275</v>
      </c>
      <c r="K2926" s="12">
        <v>11000.000000000002</v>
      </c>
      <c r="L2926" s="13">
        <v>3300</v>
      </c>
      <c r="M2926" s="8" t="s">
        <v>83</v>
      </c>
      <c r="N2926" s="19">
        <v>45381</v>
      </c>
    </row>
    <row r="2927" spans="2:14" ht="14.25" customHeight="1" x14ac:dyDescent="0.25">
      <c r="B2927" s="8" t="s">
        <v>13</v>
      </c>
      <c r="C2927" s="8">
        <v>1185732</v>
      </c>
      <c r="D2927" s="9">
        <v>44452</v>
      </c>
      <c r="E2927" s="8" t="s">
        <v>36</v>
      </c>
      <c r="F2927" s="8" t="s">
        <v>108</v>
      </c>
      <c r="G2927" s="8" t="s">
        <v>109</v>
      </c>
      <c r="H2927" s="10" t="s">
        <v>19</v>
      </c>
      <c r="I2927" s="11">
        <v>35</v>
      </c>
      <c r="J2927" s="12">
        <v>175</v>
      </c>
      <c r="K2927" s="12">
        <v>6125</v>
      </c>
      <c r="L2927" s="13">
        <v>1837.5</v>
      </c>
      <c r="M2927" s="8" t="s">
        <v>83</v>
      </c>
      <c r="N2927" s="19">
        <v>45382</v>
      </c>
    </row>
    <row r="2928" spans="2:14" ht="14.25" customHeight="1" x14ac:dyDescent="0.25">
      <c r="B2928" s="8" t="s">
        <v>13</v>
      </c>
      <c r="C2928" s="8">
        <v>1185732</v>
      </c>
      <c r="D2928" s="9">
        <v>44452</v>
      </c>
      <c r="E2928" s="8" t="s">
        <v>36</v>
      </c>
      <c r="F2928" s="8" t="s">
        <v>108</v>
      </c>
      <c r="G2928" s="8" t="s">
        <v>109</v>
      </c>
      <c r="H2928" s="10" t="s">
        <v>20</v>
      </c>
      <c r="I2928" s="11">
        <v>35</v>
      </c>
      <c r="J2928" s="12">
        <v>150</v>
      </c>
      <c r="K2928" s="12">
        <v>5250</v>
      </c>
      <c r="L2928" s="13">
        <v>1575</v>
      </c>
      <c r="M2928" s="8" t="s">
        <v>83</v>
      </c>
      <c r="N2928" s="19">
        <v>45383</v>
      </c>
    </row>
    <row r="2929" spans="2:14" ht="14.25" customHeight="1" x14ac:dyDescent="0.25">
      <c r="B2929" s="8" t="s">
        <v>13</v>
      </c>
      <c r="C2929" s="8">
        <v>1185732</v>
      </c>
      <c r="D2929" s="9">
        <v>44452</v>
      </c>
      <c r="E2929" s="8" t="s">
        <v>36</v>
      </c>
      <c r="F2929" s="8" t="s">
        <v>108</v>
      </c>
      <c r="G2929" s="8" t="s">
        <v>109</v>
      </c>
      <c r="H2929" s="10" t="s">
        <v>21</v>
      </c>
      <c r="I2929" s="11">
        <v>45</v>
      </c>
      <c r="J2929" s="12">
        <v>150</v>
      </c>
      <c r="K2929" s="12">
        <v>6750</v>
      </c>
      <c r="L2929" s="13">
        <v>2362.5</v>
      </c>
      <c r="M2929" s="8" t="s">
        <v>83</v>
      </c>
      <c r="N2929" s="19">
        <v>45384</v>
      </c>
    </row>
    <row r="2930" spans="2:14" ht="14.25" customHeight="1" x14ac:dyDescent="0.25">
      <c r="B2930" s="8" t="s">
        <v>13</v>
      </c>
      <c r="C2930" s="8">
        <v>1185732</v>
      </c>
      <c r="D2930" s="9">
        <v>44452</v>
      </c>
      <c r="E2930" s="8" t="s">
        <v>36</v>
      </c>
      <c r="F2930" s="8" t="s">
        <v>108</v>
      </c>
      <c r="G2930" s="8" t="s">
        <v>109</v>
      </c>
      <c r="H2930" s="10" t="s">
        <v>22</v>
      </c>
      <c r="I2930" s="11">
        <v>50</v>
      </c>
      <c r="J2930" s="12">
        <v>225</v>
      </c>
      <c r="K2930" s="12">
        <v>11250</v>
      </c>
      <c r="L2930" s="13">
        <v>4500</v>
      </c>
      <c r="M2930" s="8" t="s">
        <v>83</v>
      </c>
      <c r="N2930" s="19">
        <v>45385</v>
      </c>
    </row>
    <row r="2931" spans="2:14" ht="14.25" customHeight="1" x14ac:dyDescent="0.25">
      <c r="B2931" s="8" t="s">
        <v>13</v>
      </c>
      <c r="C2931" s="8">
        <v>1185732</v>
      </c>
      <c r="D2931" s="9">
        <v>44481</v>
      </c>
      <c r="E2931" s="8" t="s">
        <v>36</v>
      </c>
      <c r="F2931" s="8" t="s">
        <v>108</v>
      </c>
      <c r="G2931" s="8" t="s">
        <v>109</v>
      </c>
      <c r="H2931" s="10" t="s">
        <v>16</v>
      </c>
      <c r="I2931" s="11">
        <v>54.999999999999993</v>
      </c>
      <c r="J2931" s="12">
        <v>400</v>
      </c>
      <c r="K2931" s="12">
        <v>21999.999999999996</v>
      </c>
      <c r="L2931" s="13">
        <v>7699.9999999999982</v>
      </c>
      <c r="M2931" s="8" t="s">
        <v>83</v>
      </c>
      <c r="N2931" s="19">
        <v>45386</v>
      </c>
    </row>
    <row r="2932" spans="2:14" ht="14.25" customHeight="1" x14ac:dyDescent="0.25">
      <c r="B2932" s="8" t="s">
        <v>13</v>
      </c>
      <c r="C2932" s="8">
        <v>1185732</v>
      </c>
      <c r="D2932" s="9">
        <v>44481</v>
      </c>
      <c r="E2932" s="8" t="s">
        <v>36</v>
      </c>
      <c r="F2932" s="8" t="s">
        <v>108</v>
      </c>
      <c r="G2932" s="8" t="s">
        <v>109</v>
      </c>
      <c r="H2932" s="10" t="s">
        <v>18</v>
      </c>
      <c r="I2932" s="11">
        <v>45</v>
      </c>
      <c r="J2932" s="12">
        <v>250</v>
      </c>
      <c r="K2932" s="12">
        <v>11250</v>
      </c>
      <c r="L2932" s="13">
        <v>3375</v>
      </c>
      <c r="M2932" s="8" t="s">
        <v>83</v>
      </c>
      <c r="N2932" s="19">
        <v>45387</v>
      </c>
    </row>
    <row r="2933" spans="2:14" ht="14.25" customHeight="1" x14ac:dyDescent="0.25">
      <c r="B2933" s="8" t="s">
        <v>13</v>
      </c>
      <c r="C2933" s="8">
        <v>1185732</v>
      </c>
      <c r="D2933" s="9">
        <v>44481</v>
      </c>
      <c r="E2933" s="8" t="s">
        <v>36</v>
      </c>
      <c r="F2933" s="8" t="s">
        <v>108</v>
      </c>
      <c r="G2933" s="8" t="s">
        <v>109</v>
      </c>
      <c r="H2933" s="10" t="s">
        <v>19</v>
      </c>
      <c r="I2933" s="11">
        <v>45</v>
      </c>
      <c r="J2933" s="12">
        <v>150</v>
      </c>
      <c r="K2933" s="12">
        <v>6750</v>
      </c>
      <c r="L2933" s="13">
        <v>2025</v>
      </c>
      <c r="M2933" s="8" t="s">
        <v>83</v>
      </c>
      <c r="N2933" s="19">
        <v>45388</v>
      </c>
    </row>
    <row r="2934" spans="2:14" ht="14.25" customHeight="1" x14ac:dyDescent="0.25">
      <c r="B2934" s="8" t="s">
        <v>13</v>
      </c>
      <c r="C2934" s="8">
        <v>1185732</v>
      </c>
      <c r="D2934" s="9">
        <v>44481</v>
      </c>
      <c r="E2934" s="8" t="s">
        <v>36</v>
      </c>
      <c r="F2934" s="8" t="s">
        <v>108</v>
      </c>
      <c r="G2934" s="8" t="s">
        <v>109</v>
      </c>
      <c r="H2934" s="10" t="s">
        <v>20</v>
      </c>
      <c r="I2934" s="11">
        <v>45</v>
      </c>
      <c r="J2934" s="12">
        <v>125</v>
      </c>
      <c r="K2934" s="12">
        <v>5625</v>
      </c>
      <c r="L2934" s="13">
        <v>1687.5</v>
      </c>
      <c r="M2934" s="8" t="s">
        <v>83</v>
      </c>
      <c r="N2934" s="19">
        <v>45389</v>
      </c>
    </row>
    <row r="2935" spans="2:14" ht="14.25" customHeight="1" x14ac:dyDescent="0.25">
      <c r="B2935" s="8" t="s">
        <v>13</v>
      </c>
      <c r="C2935" s="8">
        <v>1185732</v>
      </c>
      <c r="D2935" s="9">
        <v>44481</v>
      </c>
      <c r="E2935" s="8" t="s">
        <v>36</v>
      </c>
      <c r="F2935" s="8" t="s">
        <v>108</v>
      </c>
      <c r="G2935" s="8" t="s">
        <v>109</v>
      </c>
      <c r="H2935" s="10" t="s">
        <v>21</v>
      </c>
      <c r="I2935" s="11">
        <v>54.999999999999993</v>
      </c>
      <c r="J2935" s="12">
        <v>125</v>
      </c>
      <c r="K2935" s="12">
        <v>6874.9999999999982</v>
      </c>
      <c r="L2935" s="13">
        <v>2406.2499999999991</v>
      </c>
      <c r="M2935" s="8" t="s">
        <v>83</v>
      </c>
      <c r="N2935" s="19">
        <v>45390</v>
      </c>
    </row>
    <row r="2936" spans="2:14" ht="14.25" customHeight="1" x14ac:dyDescent="0.25">
      <c r="B2936" s="8" t="s">
        <v>26</v>
      </c>
      <c r="C2936" s="8">
        <v>1185732</v>
      </c>
      <c r="D2936" s="9">
        <v>44481</v>
      </c>
      <c r="E2936" s="8" t="s">
        <v>36</v>
      </c>
      <c r="F2936" s="8" t="s">
        <v>108</v>
      </c>
      <c r="G2936" s="8" t="s">
        <v>109</v>
      </c>
      <c r="H2936" s="10" t="s">
        <v>22</v>
      </c>
      <c r="I2936" s="11">
        <v>59.999999999999986</v>
      </c>
      <c r="J2936" s="12">
        <v>250</v>
      </c>
      <c r="K2936" s="12">
        <v>14999.999999999996</v>
      </c>
      <c r="L2936" s="13">
        <v>5999.9999999999991</v>
      </c>
      <c r="M2936" s="8" t="s">
        <v>83</v>
      </c>
      <c r="N2936" s="19">
        <v>45391</v>
      </c>
    </row>
    <row r="2937" spans="2:14" ht="14.25" customHeight="1" x14ac:dyDescent="0.25">
      <c r="B2937" s="8" t="s">
        <v>26</v>
      </c>
      <c r="C2937" s="8">
        <v>1185732</v>
      </c>
      <c r="D2937" s="9">
        <v>44512</v>
      </c>
      <c r="E2937" s="8" t="s">
        <v>36</v>
      </c>
      <c r="F2937" s="8" t="s">
        <v>108</v>
      </c>
      <c r="G2937" s="8" t="s">
        <v>109</v>
      </c>
      <c r="H2937" s="10" t="s">
        <v>16</v>
      </c>
      <c r="I2937" s="11">
        <v>54.999999999999993</v>
      </c>
      <c r="J2937" s="12">
        <v>400</v>
      </c>
      <c r="K2937" s="12">
        <v>21999.999999999996</v>
      </c>
      <c r="L2937" s="13">
        <v>7699.9999999999982</v>
      </c>
      <c r="M2937" s="8" t="s">
        <v>83</v>
      </c>
      <c r="N2937" s="19">
        <v>45392</v>
      </c>
    </row>
    <row r="2938" spans="2:14" ht="14.25" customHeight="1" x14ac:dyDescent="0.25">
      <c r="B2938" s="8" t="s">
        <v>26</v>
      </c>
      <c r="C2938" s="8">
        <v>1185732</v>
      </c>
      <c r="D2938" s="9">
        <v>44512</v>
      </c>
      <c r="E2938" s="8" t="s">
        <v>36</v>
      </c>
      <c r="F2938" s="8" t="s">
        <v>108</v>
      </c>
      <c r="G2938" s="8" t="s">
        <v>109</v>
      </c>
      <c r="H2938" s="10" t="s">
        <v>18</v>
      </c>
      <c r="I2938" s="11">
        <v>45</v>
      </c>
      <c r="J2938" s="12">
        <v>250</v>
      </c>
      <c r="K2938" s="12">
        <v>11250</v>
      </c>
      <c r="L2938" s="13">
        <v>3375</v>
      </c>
      <c r="M2938" s="8" t="s">
        <v>83</v>
      </c>
      <c r="N2938" s="19">
        <v>45393</v>
      </c>
    </row>
    <row r="2939" spans="2:14" ht="14.25" customHeight="1" x14ac:dyDescent="0.25">
      <c r="B2939" s="8" t="s">
        <v>26</v>
      </c>
      <c r="C2939" s="8">
        <v>1185732</v>
      </c>
      <c r="D2939" s="9">
        <v>44512</v>
      </c>
      <c r="E2939" s="8" t="s">
        <v>36</v>
      </c>
      <c r="F2939" s="8" t="s">
        <v>108</v>
      </c>
      <c r="G2939" s="8" t="s">
        <v>109</v>
      </c>
      <c r="H2939" s="10" t="s">
        <v>19</v>
      </c>
      <c r="I2939" s="11">
        <v>45</v>
      </c>
      <c r="J2939" s="12">
        <v>195</v>
      </c>
      <c r="K2939" s="12">
        <v>8775</v>
      </c>
      <c r="L2939" s="13">
        <v>2632.5</v>
      </c>
      <c r="M2939" s="8" t="s">
        <v>83</v>
      </c>
      <c r="N2939" s="19">
        <v>45394</v>
      </c>
    </row>
    <row r="2940" spans="2:14" ht="14.25" customHeight="1" x14ac:dyDescent="0.25">
      <c r="B2940" s="8" t="s">
        <v>26</v>
      </c>
      <c r="C2940" s="8">
        <v>1185732</v>
      </c>
      <c r="D2940" s="9">
        <v>44512</v>
      </c>
      <c r="E2940" s="8" t="s">
        <v>36</v>
      </c>
      <c r="F2940" s="8" t="s">
        <v>108</v>
      </c>
      <c r="G2940" s="8" t="s">
        <v>109</v>
      </c>
      <c r="H2940" s="10" t="s">
        <v>20</v>
      </c>
      <c r="I2940" s="11">
        <v>45</v>
      </c>
      <c r="J2940" s="12">
        <v>175</v>
      </c>
      <c r="K2940" s="12">
        <v>7875</v>
      </c>
      <c r="L2940" s="13">
        <v>2362.5</v>
      </c>
      <c r="M2940" s="8" t="s">
        <v>83</v>
      </c>
      <c r="N2940" s="19">
        <v>45395</v>
      </c>
    </row>
    <row r="2941" spans="2:14" ht="14.25" customHeight="1" x14ac:dyDescent="0.25">
      <c r="B2941" s="8" t="s">
        <v>26</v>
      </c>
      <c r="C2941" s="8">
        <v>1185732</v>
      </c>
      <c r="D2941" s="9">
        <v>44512</v>
      </c>
      <c r="E2941" s="8" t="s">
        <v>36</v>
      </c>
      <c r="F2941" s="8" t="s">
        <v>108</v>
      </c>
      <c r="G2941" s="8" t="s">
        <v>109</v>
      </c>
      <c r="H2941" s="10" t="s">
        <v>21</v>
      </c>
      <c r="I2941" s="11">
        <v>60</v>
      </c>
      <c r="J2941" s="12">
        <v>150</v>
      </c>
      <c r="K2941" s="12">
        <v>9000</v>
      </c>
      <c r="L2941" s="13">
        <v>3149.9999999999995</v>
      </c>
      <c r="M2941" s="8" t="s">
        <v>83</v>
      </c>
      <c r="N2941" s="19">
        <v>45396</v>
      </c>
    </row>
    <row r="2942" spans="2:14" ht="14.25" customHeight="1" x14ac:dyDescent="0.25">
      <c r="B2942" s="8" t="s">
        <v>26</v>
      </c>
      <c r="C2942" s="8">
        <v>1185732</v>
      </c>
      <c r="D2942" s="9">
        <v>44512</v>
      </c>
      <c r="E2942" s="8" t="s">
        <v>36</v>
      </c>
      <c r="F2942" s="8" t="s">
        <v>108</v>
      </c>
      <c r="G2942" s="8" t="s">
        <v>109</v>
      </c>
      <c r="H2942" s="10" t="s">
        <v>22</v>
      </c>
      <c r="I2942" s="11">
        <v>64.999999999999986</v>
      </c>
      <c r="J2942" s="12">
        <v>250</v>
      </c>
      <c r="K2942" s="12">
        <v>16249.999999999996</v>
      </c>
      <c r="L2942" s="13">
        <v>6499.9999999999991</v>
      </c>
      <c r="M2942" s="8" t="s">
        <v>83</v>
      </c>
      <c r="N2942" s="19">
        <v>45397</v>
      </c>
    </row>
    <row r="2943" spans="2:14" ht="14.25" customHeight="1" x14ac:dyDescent="0.25">
      <c r="B2943" s="8" t="s">
        <v>26</v>
      </c>
      <c r="C2943" s="8">
        <v>1185732</v>
      </c>
      <c r="D2943" s="9">
        <v>44541</v>
      </c>
      <c r="E2943" s="8" t="s">
        <v>36</v>
      </c>
      <c r="F2943" s="8" t="s">
        <v>108</v>
      </c>
      <c r="G2943" s="8" t="s">
        <v>109</v>
      </c>
      <c r="H2943" s="10" t="s">
        <v>16</v>
      </c>
      <c r="I2943" s="11">
        <v>60</v>
      </c>
      <c r="J2943" s="12">
        <v>500</v>
      </c>
      <c r="K2943" s="12">
        <v>30000</v>
      </c>
      <c r="L2943" s="13">
        <v>10500</v>
      </c>
      <c r="M2943" s="8" t="s">
        <v>83</v>
      </c>
      <c r="N2943" s="19">
        <v>45398</v>
      </c>
    </row>
    <row r="2944" spans="2:14" ht="14.25" customHeight="1" x14ac:dyDescent="0.25">
      <c r="B2944" s="8" t="s">
        <v>26</v>
      </c>
      <c r="C2944" s="8">
        <v>1185732</v>
      </c>
      <c r="D2944" s="9">
        <v>44541</v>
      </c>
      <c r="E2944" s="8" t="s">
        <v>36</v>
      </c>
      <c r="F2944" s="8" t="s">
        <v>108</v>
      </c>
      <c r="G2944" s="8" t="s">
        <v>109</v>
      </c>
      <c r="H2944" s="10" t="s">
        <v>18</v>
      </c>
      <c r="I2944" s="11">
        <v>50</v>
      </c>
      <c r="J2944" s="12">
        <v>300</v>
      </c>
      <c r="K2944" s="12">
        <v>15000</v>
      </c>
      <c r="L2944" s="13">
        <v>4500</v>
      </c>
      <c r="M2944" s="8" t="s">
        <v>83</v>
      </c>
      <c r="N2944" s="19">
        <v>45399</v>
      </c>
    </row>
    <row r="2945" spans="2:14" ht="14.25" customHeight="1" x14ac:dyDescent="0.25">
      <c r="B2945" s="8" t="s">
        <v>26</v>
      </c>
      <c r="C2945" s="8">
        <v>1185732</v>
      </c>
      <c r="D2945" s="9">
        <v>44541</v>
      </c>
      <c r="E2945" s="8" t="s">
        <v>36</v>
      </c>
      <c r="F2945" s="8" t="s">
        <v>108</v>
      </c>
      <c r="G2945" s="8" t="s">
        <v>109</v>
      </c>
      <c r="H2945" s="10" t="s">
        <v>19</v>
      </c>
      <c r="I2945" s="11">
        <v>50</v>
      </c>
      <c r="J2945" s="12">
        <v>250</v>
      </c>
      <c r="K2945" s="12">
        <v>12500</v>
      </c>
      <c r="L2945" s="13">
        <v>3750</v>
      </c>
      <c r="M2945" s="8" t="s">
        <v>83</v>
      </c>
      <c r="N2945" s="19">
        <v>45400</v>
      </c>
    </row>
    <row r="2946" spans="2:14" ht="14.25" customHeight="1" x14ac:dyDescent="0.25">
      <c r="B2946" s="8" t="s">
        <v>26</v>
      </c>
      <c r="C2946" s="8">
        <v>1185732</v>
      </c>
      <c r="D2946" s="9">
        <v>44541</v>
      </c>
      <c r="E2946" s="8" t="s">
        <v>36</v>
      </c>
      <c r="F2946" s="8" t="s">
        <v>108</v>
      </c>
      <c r="G2946" s="8" t="s">
        <v>109</v>
      </c>
      <c r="H2946" s="10" t="s">
        <v>20</v>
      </c>
      <c r="I2946" s="11">
        <v>50</v>
      </c>
      <c r="J2946" s="12">
        <v>200</v>
      </c>
      <c r="K2946" s="12">
        <v>10000</v>
      </c>
      <c r="L2946" s="13">
        <v>3000</v>
      </c>
      <c r="M2946" s="8" t="s">
        <v>83</v>
      </c>
      <c r="N2946" s="19">
        <v>45401</v>
      </c>
    </row>
    <row r="2947" spans="2:14" ht="14.25" customHeight="1" x14ac:dyDescent="0.25">
      <c r="B2947" s="8" t="s">
        <v>26</v>
      </c>
      <c r="C2947" s="8">
        <v>1185732</v>
      </c>
      <c r="D2947" s="9">
        <v>44541</v>
      </c>
      <c r="E2947" s="8" t="s">
        <v>36</v>
      </c>
      <c r="F2947" s="8" t="s">
        <v>108</v>
      </c>
      <c r="G2947" s="8" t="s">
        <v>109</v>
      </c>
      <c r="H2947" s="10" t="s">
        <v>21</v>
      </c>
      <c r="I2947" s="11">
        <v>60</v>
      </c>
      <c r="J2947" s="12">
        <v>200</v>
      </c>
      <c r="K2947" s="12">
        <v>12000</v>
      </c>
      <c r="L2947" s="13">
        <v>4200</v>
      </c>
      <c r="M2947" s="8" t="s">
        <v>83</v>
      </c>
      <c r="N2947" s="19">
        <v>45402</v>
      </c>
    </row>
    <row r="2948" spans="2:14" ht="14.25" customHeight="1" x14ac:dyDescent="0.25">
      <c r="B2948" s="8" t="s">
        <v>26</v>
      </c>
      <c r="C2948" s="8">
        <v>1185732</v>
      </c>
      <c r="D2948" s="9">
        <v>44541</v>
      </c>
      <c r="E2948" s="8" t="s">
        <v>36</v>
      </c>
      <c r="F2948" s="8" t="s">
        <v>108</v>
      </c>
      <c r="G2948" s="8" t="s">
        <v>109</v>
      </c>
      <c r="H2948" s="10" t="s">
        <v>22</v>
      </c>
      <c r="I2948" s="11">
        <v>64.999999999999986</v>
      </c>
      <c r="J2948" s="12">
        <v>300</v>
      </c>
      <c r="K2948" s="12">
        <v>19499.999999999996</v>
      </c>
      <c r="L2948" s="13">
        <v>7799.9999999999982</v>
      </c>
      <c r="M2948" s="8" t="s">
        <v>83</v>
      </c>
      <c r="N2948" s="19">
        <v>45403</v>
      </c>
    </row>
    <row r="2949" spans="2:14" ht="14.25" customHeight="1" x14ac:dyDescent="0.25">
      <c r="B2949" s="8" t="s">
        <v>26</v>
      </c>
      <c r="C2949" s="8">
        <v>1185732</v>
      </c>
      <c r="D2949" s="9">
        <v>44205</v>
      </c>
      <c r="E2949" s="8" t="s">
        <v>36</v>
      </c>
      <c r="F2949" s="8" t="s">
        <v>108</v>
      </c>
      <c r="G2949" s="8" t="s">
        <v>109</v>
      </c>
      <c r="H2949" s="10" t="s">
        <v>16</v>
      </c>
      <c r="I2949" s="11">
        <v>35</v>
      </c>
      <c r="J2949" s="12">
        <v>475</v>
      </c>
      <c r="K2949" s="12">
        <v>16625</v>
      </c>
      <c r="L2949" s="13">
        <v>5818.7499999999991</v>
      </c>
      <c r="M2949" s="8" t="s">
        <v>83</v>
      </c>
      <c r="N2949" s="19">
        <v>45404</v>
      </c>
    </row>
    <row r="2950" spans="2:14" ht="14.25" customHeight="1" x14ac:dyDescent="0.25">
      <c r="B2950" s="8" t="s">
        <v>26</v>
      </c>
      <c r="C2950" s="8">
        <v>1185732</v>
      </c>
      <c r="D2950" s="9">
        <v>44205</v>
      </c>
      <c r="E2950" s="8" t="s">
        <v>36</v>
      </c>
      <c r="F2950" s="8" t="s">
        <v>108</v>
      </c>
      <c r="G2950" s="8" t="s">
        <v>109</v>
      </c>
      <c r="H2950" s="10" t="s">
        <v>18</v>
      </c>
      <c r="I2950" s="11">
        <v>35</v>
      </c>
      <c r="J2950" s="12">
        <v>275</v>
      </c>
      <c r="K2950" s="12">
        <v>9625</v>
      </c>
      <c r="L2950" s="13">
        <v>2887.5</v>
      </c>
      <c r="M2950" s="8" t="s">
        <v>83</v>
      </c>
      <c r="N2950" s="19">
        <v>45405</v>
      </c>
    </row>
    <row r="2951" spans="2:14" ht="14.25" customHeight="1" x14ac:dyDescent="0.25">
      <c r="B2951" s="8" t="s">
        <v>26</v>
      </c>
      <c r="C2951" s="8">
        <v>1185732</v>
      </c>
      <c r="D2951" s="9">
        <v>44205</v>
      </c>
      <c r="E2951" s="8" t="s">
        <v>36</v>
      </c>
      <c r="F2951" s="8" t="s">
        <v>108</v>
      </c>
      <c r="G2951" s="8" t="s">
        <v>109</v>
      </c>
      <c r="H2951" s="10" t="s">
        <v>19</v>
      </c>
      <c r="I2951" s="11">
        <v>25.000000000000007</v>
      </c>
      <c r="J2951" s="12">
        <v>275</v>
      </c>
      <c r="K2951" s="12">
        <v>6875.0000000000018</v>
      </c>
      <c r="L2951" s="13">
        <v>2062.5000000000005</v>
      </c>
      <c r="M2951" s="8" t="s">
        <v>83</v>
      </c>
      <c r="N2951" s="19">
        <v>45406</v>
      </c>
    </row>
    <row r="2952" spans="2:14" ht="14.25" customHeight="1" x14ac:dyDescent="0.25">
      <c r="B2952" s="8" t="s">
        <v>26</v>
      </c>
      <c r="C2952" s="8">
        <v>1185732</v>
      </c>
      <c r="D2952" s="9">
        <v>44205</v>
      </c>
      <c r="E2952" s="8" t="s">
        <v>36</v>
      </c>
      <c r="F2952" s="8" t="s">
        <v>108</v>
      </c>
      <c r="G2952" s="8" t="s">
        <v>109</v>
      </c>
      <c r="H2952" s="10" t="s">
        <v>20</v>
      </c>
      <c r="I2952" s="11">
        <v>30.000000000000004</v>
      </c>
      <c r="J2952" s="12">
        <v>125</v>
      </c>
      <c r="K2952" s="12">
        <v>3750.0000000000009</v>
      </c>
      <c r="L2952" s="13">
        <v>1125.0000000000002</v>
      </c>
      <c r="M2952" s="8" t="s">
        <v>83</v>
      </c>
      <c r="N2952" s="19">
        <v>45407</v>
      </c>
    </row>
    <row r="2953" spans="2:14" ht="14.25" customHeight="1" x14ac:dyDescent="0.25">
      <c r="B2953" s="8" t="s">
        <v>26</v>
      </c>
      <c r="C2953" s="8">
        <v>1185732</v>
      </c>
      <c r="D2953" s="9">
        <v>44205</v>
      </c>
      <c r="E2953" s="8" t="s">
        <v>36</v>
      </c>
      <c r="F2953" s="8" t="s">
        <v>108</v>
      </c>
      <c r="G2953" s="8" t="s">
        <v>109</v>
      </c>
      <c r="H2953" s="10" t="s">
        <v>21</v>
      </c>
      <c r="I2953" s="11">
        <v>44.999999999999993</v>
      </c>
      <c r="J2953" s="12">
        <v>175</v>
      </c>
      <c r="K2953" s="12">
        <v>7874.9999999999982</v>
      </c>
      <c r="L2953" s="13">
        <v>2756.2499999999991</v>
      </c>
      <c r="M2953" s="8" t="s">
        <v>83</v>
      </c>
      <c r="N2953" s="19">
        <v>45408</v>
      </c>
    </row>
    <row r="2954" spans="2:14" ht="14.25" customHeight="1" x14ac:dyDescent="0.25">
      <c r="B2954" s="8" t="s">
        <v>26</v>
      </c>
      <c r="C2954" s="8">
        <v>1185732</v>
      </c>
      <c r="D2954" s="9">
        <v>44205</v>
      </c>
      <c r="E2954" s="8" t="s">
        <v>36</v>
      </c>
      <c r="F2954" s="8" t="s">
        <v>108</v>
      </c>
      <c r="G2954" s="8" t="s">
        <v>109</v>
      </c>
      <c r="H2954" s="10" t="s">
        <v>22</v>
      </c>
      <c r="I2954" s="11">
        <v>35</v>
      </c>
      <c r="J2954" s="12">
        <v>275</v>
      </c>
      <c r="K2954" s="12">
        <v>9625</v>
      </c>
      <c r="L2954" s="13">
        <v>3850</v>
      </c>
      <c r="M2954" s="8" t="s">
        <v>83</v>
      </c>
      <c r="N2954" s="19">
        <v>45409</v>
      </c>
    </row>
    <row r="2955" spans="2:14" ht="14.25" customHeight="1" x14ac:dyDescent="0.25">
      <c r="B2955" s="8" t="s">
        <v>26</v>
      </c>
      <c r="C2955" s="8">
        <v>1185732</v>
      </c>
      <c r="D2955" s="9">
        <v>44236</v>
      </c>
      <c r="E2955" s="8" t="s">
        <v>36</v>
      </c>
      <c r="F2955" s="8" t="s">
        <v>108</v>
      </c>
      <c r="G2955" s="8" t="s">
        <v>109</v>
      </c>
      <c r="H2955" s="10" t="s">
        <v>16</v>
      </c>
      <c r="I2955" s="11">
        <v>35</v>
      </c>
      <c r="J2955" s="12">
        <v>525</v>
      </c>
      <c r="K2955" s="12">
        <v>18375</v>
      </c>
      <c r="L2955" s="13">
        <v>6431.2499999999991</v>
      </c>
      <c r="M2955" s="8" t="s">
        <v>83</v>
      </c>
      <c r="N2955" s="19">
        <v>45410</v>
      </c>
    </row>
    <row r="2956" spans="2:14" ht="14.25" customHeight="1" x14ac:dyDescent="0.25">
      <c r="B2956" s="8" t="s">
        <v>26</v>
      </c>
      <c r="C2956" s="8">
        <v>1185732</v>
      </c>
      <c r="D2956" s="9">
        <v>44236</v>
      </c>
      <c r="E2956" s="8" t="s">
        <v>36</v>
      </c>
      <c r="F2956" s="8" t="s">
        <v>108</v>
      </c>
      <c r="G2956" s="8" t="s">
        <v>109</v>
      </c>
      <c r="H2956" s="10" t="s">
        <v>18</v>
      </c>
      <c r="I2956" s="11">
        <v>35</v>
      </c>
      <c r="J2956" s="12">
        <v>175</v>
      </c>
      <c r="K2956" s="12">
        <v>6125</v>
      </c>
      <c r="L2956" s="13">
        <v>1837.5</v>
      </c>
      <c r="M2956" s="8" t="s">
        <v>83</v>
      </c>
      <c r="N2956" s="19">
        <v>45411</v>
      </c>
    </row>
    <row r="2957" spans="2:14" ht="14.25" customHeight="1" x14ac:dyDescent="0.25">
      <c r="B2957" s="8" t="s">
        <v>26</v>
      </c>
      <c r="C2957" s="8">
        <v>1185732</v>
      </c>
      <c r="D2957" s="9">
        <v>44236</v>
      </c>
      <c r="E2957" s="8" t="s">
        <v>36</v>
      </c>
      <c r="F2957" s="8" t="s">
        <v>108</v>
      </c>
      <c r="G2957" s="8" t="s">
        <v>109</v>
      </c>
      <c r="H2957" s="10" t="s">
        <v>19</v>
      </c>
      <c r="I2957" s="11">
        <v>25.000000000000007</v>
      </c>
      <c r="J2957" s="12">
        <v>225</v>
      </c>
      <c r="K2957" s="12">
        <v>5625.0000000000018</v>
      </c>
      <c r="L2957" s="13">
        <v>1687.5000000000005</v>
      </c>
      <c r="M2957" s="8" t="s">
        <v>83</v>
      </c>
      <c r="N2957" s="19">
        <v>45412</v>
      </c>
    </row>
    <row r="2958" spans="2:14" ht="14.25" customHeight="1" x14ac:dyDescent="0.25">
      <c r="B2958" s="8" t="s">
        <v>26</v>
      </c>
      <c r="C2958" s="8">
        <v>1185732</v>
      </c>
      <c r="D2958" s="9">
        <v>44236</v>
      </c>
      <c r="E2958" s="8" t="s">
        <v>36</v>
      </c>
      <c r="F2958" s="8" t="s">
        <v>110</v>
      </c>
      <c r="G2958" s="8" t="s">
        <v>111</v>
      </c>
      <c r="H2958" s="10" t="s">
        <v>20</v>
      </c>
      <c r="I2958" s="11">
        <v>30.000000000000004</v>
      </c>
      <c r="J2958" s="12">
        <v>100</v>
      </c>
      <c r="K2958" s="12">
        <v>3000.0000000000005</v>
      </c>
      <c r="L2958" s="13">
        <v>900</v>
      </c>
      <c r="M2958" s="8" t="s">
        <v>83</v>
      </c>
      <c r="N2958" s="19">
        <v>45413</v>
      </c>
    </row>
    <row r="2959" spans="2:14" ht="14.25" customHeight="1" x14ac:dyDescent="0.25">
      <c r="B2959" s="8" t="s">
        <v>26</v>
      </c>
      <c r="C2959" s="8">
        <v>1185732</v>
      </c>
      <c r="D2959" s="9">
        <v>44236</v>
      </c>
      <c r="E2959" s="8" t="s">
        <v>36</v>
      </c>
      <c r="F2959" s="8" t="s">
        <v>110</v>
      </c>
      <c r="G2959" s="8" t="s">
        <v>111</v>
      </c>
      <c r="H2959" s="10" t="s">
        <v>21</v>
      </c>
      <c r="I2959" s="11">
        <v>44.999999999999993</v>
      </c>
      <c r="J2959" s="12">
        <v>175</v>
      </c>
      <c r="K2959" s="12">
        <v>7874.9999999999982</v>
      </c>
      <c r="L2959" s="13">
        <v>2756.2499999999991</v>
      </c>
      <c r="M2959" s="8" t="s">
        <v>83</v>
      </c>
      <c r="N2959" s="19">
        <v>45414</v>
      </c>
    </row>
    <row r="2960" spans="2:14" ht="14.25" customHeight="1" x14ac:dyDescent="0.25">
      <c r="B2960" s="8" t="s">
        <v>26</v>
      </c>
      <c r="C2960" s="8">
        <v>1185732</v>
      </c>
      <c r="D2960" s="9">
        <v>44236</v>
      </c>
      <c r="E2960" s="8" t="s">
        <v>36</v>
      </c>
      <c r="F2960" s="8" t="s">
        <v>110</v>
      </c>
      <c r="G2960" s="8" t="s">
        <v>111</v>
      </c>
      <c r="H2960" s="10" t="s">
        <v>22</v>
      </c>
      <c r="I2960" s="11">
        <v>24.999999999999996</v>
      </c>
      <c r="J2960" s="12">
        <v>275</v>
      </c>
      <c r="K2960" s="12">
        <v>6874.9999999999982</v>
      </c>
      <c r="L2960" s="13">
        <v>2749.9999999999995</v>
      </c>
      <c r="M2960" s="8" t="s">
        <v>83</v>
      </c>
      <c r="N2960" s="19">
        <v>45415</v>
      </c>
    </row>
    <row r="2961" spans="2:14" ht="14.25" customHeight="1" x14ac:dyDescent="0.25">
      <c r="B2961" s="8" t="s">
        <v>26</v>
      </c>
      <c r="C2961" s="8">
        <v>1185732</v>
      </c>
      <c r="D2961" s="9">
        <v>44263</v>
      </c>
      <c r="E2961" s="8" t="s">
        <v>36</v>
      </c>
      <c r="F2961" s="8" t="s">
        <v>110</v>
      </c>
      <c r="G2961" s="8" t="s">
        <v>111</v>
      </c>
      <c r="H2961" s="10" t="s">
        <v>16</v>
      </c>
      <c r="I2961" s="11">
        <v>30.000000000000004</v>
      </c>
      <c r="J2961" s="12">
        <v>495</v>
      </c>
      <c r="K2961" s="12">
        <v>14850.000000000004</v>
      </c>
      <c r="L2961" s="13">
        <v>5197.5000000000009</v>
      </c>
      <c r="M2961" s="8" t="s">
        <v>83</v>
      </c>
      <c r="N2961" s="19">
        <v>45416</v>
      </c>
    </row>
    <row r="2962" spans="2:14" ht="14.25" customHeight="1" x14ac:dyDescent="0.25">
      <c r="B2962" s="8" t="s">
        <v>26</v>
      </c>
      <c r="C2962" s="8">
        <v>1185732</v>
      </c>
      <c r="D2962" s="9">
        <v>44263</v>
      </c>
      <c r="E2962" s="8" t="s">
        <v>36</v>
      </c>
      <c r="F2962" s="8" t="s">
        <v>110</v>
      </c>
      <c r="G2962" s="8" t="s">
        <v>111</v>
      </c>
      <c r="H2962" s="10" t="s">
        <v>18</v>
      </c>
      <c r="I2962" s="11">
        <v>30.000000000000004</v>
      </c>
      <c r="J2962" s="12">
        <v>200</v>
      </c>
      <c r="K2962" s="12">
        <v>6000.0000000000009</v>
      </c>
      <c r="L2962" s="13">
        <v>1800</v>
      </c>
      <c r="M2962" s="8" t="s">
        <v>83</v>
      </c>
      <c r="N2962" s="19">
        <v>45417</v>
      </c>
    </row>
    <row r="2963" spans="2:14" ht="14.25" customHeight="1" x14ac:dyDescent="0.25">
      <c r="B2963" s="8" t="s">
        <v>26</v>
      </c>
      <c r="C2963" s="8">
        <v>1185732</v>
      </c>
      <c r="D2963" s="9">
        <v>44263</v>
      </c>
      <c r="E2963" s="8" t="s">
        <v>36</v>
      </c>
      <c r="F2963" s="8" t="s">
        <v>110</v>
      </c>
      <c r="G2963" s="8" t="s">
        <v>111</v>
      </c>
      <c r="H2963" s="10" t="s">
        <v>19</v>
      </c>
      <c r="I2963" s="11">
        <v>20.000000000000004</v>
      </c>
      <c r="J2963" s="12">
        <v>225</v>
      </c>
      <c r="K2963" s="12">
        <v>4500.0000000000009</v>
      </c>
      <c r="L2963" s="13">
        <v>1350.0000000000002</v>
      </c>
      <c r="M2963" s="8" t="s">
        <v>83</v>
      </c>
      <c r="N2963" s="19">
        <v>45418</v>
      </c>
    </row>
    <row r="2964" spans="2:14" ht="14.25" customHeight="1" x14ac:dyDescent="0.25">
      <c r="B2964" s="8" t="s">
        <v>26</v>
      </c>
      <c r="C2964" s="8">
        <v>1185732</v>
      </c>
      <c r="D2964" s="9">
        <v>44263</v>
      </c>
      <c r="E2964" s="8" t="s">
        <v>36</v>
      </c>
      <c r="F2964" s="8" t="s">
        <v>110</v>
      </c>
      <c r="G2964" s="8" t="s">
        <v>111</v>
      </c>
      <c r="H2964" s="10" t="s">
        <v>20</v>
      </c>
      <c r="I2964" s="11">
        <v>24.999999999999996</v>
      </c>
      <c r="J2964" s="12">
        <v>75</v>
      </c>
      <c r="K2964" s="12">
        <v>1874.9999999999995</v>
      </c>
      <c r="L2964" s="13">
        <v>562.49999999999989</v>
      </c>
      <c r="M2964" s="8" t="s">
        <v>83</v>
      </c>
      <c r="N2964" s="19">
        <v>45419</v>
      </c>
    </row>
    <row r="2965" spans="2:14" ht="14.25" customHeight="1" x14ac:dyDescent="0.25">
      <c r="B2965" s="8" t="s">
        <v>26</v>
      </c>
      <c r="C2965" s="8">
        <v>1185732</v>
      </c>
      <c r="D2965" s="9">
        <v>44263</v>
      </c>
      <c r="E2965" s="8" t="s">
        <v>36</v>
      </c>
      <c r="F2965" s="8" t="s">
        <v>110</v>
      </c>
      <c r="G2965" s="8" t="s">
        <v>111</v>
      </c>
      <c r="H2965" s="10" t="s">
        <v>21</v>
      </c>
      <c r="I2965" s="11">
        <v>40</v>
      </c>
      <c r="J2965" s="12">
        <v>125</v>
      </c>
      <c r="K2965" s="12">
        <v>5000</v>
      </c>
      <c r="L2965" s="13">
        <v>1750</v>
      </c>
      <c r="M2965" s="8" t="s">
        <v>83</v>
      </c>
      <c r="N2965" s="19">
        <v>45420</v>
      </c>
    </row>
    <row r="2966" spans="2:14" ht="14.25" customHeight="1" x14ac:dyDescent="0.25">
      <c r="B2966" s="8" t="s">
        <v>26</v>
      </c>
      <c r="C2966" s="8">
        <v>1185732</v>
      </c>
      <c r="D2966" s="9">
        <v>44263</v>
      </c>
      <c r="E2966" s="8" t="s">
        <v>36</v>
      </c>
      <c r="F2966" s="8" t="s">
        <v>110</v>
      </c>
      <c r="G2966" s="8" t="s">
        <v>111</v>
      </c>
      <c r="H2966" s="10" t="s">
        <v>22</v>
      </c>
      <c r="I2966" s="11">
        <v>30.000000000000004</v>
      </c>
      <c r="J2966" s="12">
        <v>225</v>
      </c>
      <c r="K2966" s="12">
        <v>6750.0000000000018</v>
      </c>
      <c r="L2966" s="13">
        <v>2700.0000000000009</v>
      </c>
      <c r="M2966" s="8" t="s">
        <v>83</v>
      </c>
      <c r="N2966" s="19">
        <v>45421</v>
      </c>
    </row>
    <row r="2967" spans="2:14" ht="14.25" customHeight="1" x14ac:dyDescent="0.25">
      <c r="B2967" s="8" t="s">
        <v>26</v>
      </c>
      <c r="C2967" s="8">
        <v>1185732</v>
      </c>
      <c r="D2967" s="9">
        <v>44295</v>
      </c>
      <c r="E2967" s="8" t="s">
        <v>36</v>
      </c>
      <c r="F2967" s="8" t="s">
        <v>110</v>
      </c>
      <c r="G2967" s="8" t="s">
        <v>111</v>
      </c>
      <c r="H2967" s="10" t="s">
        <v>16</v>
      </c>
      <c r="I2967" s="11">
        <v>30.000000000000004</v>
      </c>
      <c r="J2967" s="12">
        <v>450</v>
      </c>
      <c r="K2967" s="12">
        <v>13500.000000000004</v>
      </c>
      <c r="L2967" s="13">
        <v>4725.0000000000009</v>
      </c>
      <c r="M2967" s="8" t="s">
        <v>83</v>
      </c>
      <c r="N2967" s="19">
        <v>45422</v>
      </c>
    </row>
    <row r="2968" spans="2:14" ht="14.25" customHeight="1" x14ac:dyDescent="0.25">
      <c r="B2968" s="8" t="s">
        <v>26</v>
      </c>
      <c r="C2968" s="8">
        <v>1185732</v>
      </c>
      <c r="D2968" s="9">
        <v>44295</v>
      </c>
      <c r="E2968" s="8" t="s">
        <v>36</v>
      </c>
      <c r="F2968" s="8" t="s">
        <v>110</v>
      </c>
      <c r="G2968" s="8" t="s">
        <v>111</v>
      </c>
      <c r="H2968" s="10" t="s">
        <v>18</v>
      </c>
      <c r="I2968" s="11">
        <v>30.000000000000004</v>
      </c>
      <c r="J2968" s="12">
        <v>150</v>
      </c>
      <c r="K2968" s="12">
        <v>4500.0000000000009</v>
      </c>
      <c r="L2968" s="13">
        <v>1350.0000000000002</v>
      </c>
      <c r="M2968" s="8" t="s">
        <v>83</v>
      </c>
      <c r="N2968" s="19">
        <v>45423</v>
      </c>
    </row>
    <row r="2969" spans="2:14" ht="14.25" customHeight="1" x14ac:dyDescent="0.25">
      <c r="B2969" s="8" t="s">
        <v>26</v>
      </c>
      <c r="C2969" s="8">
        <v>1185732</v>
      </c>
      <c r="D2969" s="9">
        <v>44295</v>
      </c>
      <c r="E2969" s="8" t="s">
        <v>36</v>
      </c>
      <c r="F2969" s="8" t="s">
        <v>110</v>
      </c>
      <c r="G2969" s="8" t="s">
        <v>111</v>
      </c>
      <c r="H2969" s="10" t="s">
        <v>19</v>
      </c>
      <c r="I2969" s="11">
        <v>20.000000000000004</v>
      </c>
      <c r="J2969" s="12">
        <v>150</v>
      </c>
      <c r="K2969" s="12">
        <v>3000.0000000000005</v>
      </c>
      <c r="L2969" s="13">
        <v>900</v>
      </c>
      <c r="M2969" s="8" t="s">
        <v>83</v>
      </c>
      <c r="N2969" s="19">
        <v>45424</v>
      </c>
    </row>
    <row r="2970" spans="2:14" ht="14.25" customHeight="1" x14ac:dyDescent="0.25">
      <c r="B2970" s="8" t="s">
        <v>26</v>
      </c>
      <c r="C2970" s="8">
        <v>1185732</v>
      </c>
      <c r="D2970" s="9">
        <v>44295</v>
      </c>
      <c r="E2970" s="8" t="s">
        <v>36</v>
      </c>
      <c r="F2970" s="8" t="s">
        <v>110</v>
      </c>
      <c r="G2970" s="8" t="s">
        <v>111</v>
      </c>
      <c r="H2970" s="10" t="s">
        <v>20</v>
      </c>
      <c r="I2970" s="11">
        <v>24.999999999999996</v>
      </c>
      <c r="J2970" s="12">
        <v>75</v>
      </c>
      <c r="K2970" s="12">
        <v>1874.9999999999995</v>
      </c>
      <c r="L2970" s="13">
        <v>562.49999999999989</v>
      </c>
      <c r="M2970" s="8" t="s">
        <v>83</v>
      </c>
      <c r="N2970" s="19">
        <v>45425</v>
      </c>
    </row>
    <row r="2971" spans="2:14" ht="14.25" customHeight="1" x14ac:dyDescent="0.25">
      <c r="B2971" s="8" t="s">
        <v>26</v>
      </c>
      <c r="C2971" s="8">
        <v>1185732</v>
      </c>
      <c r="D2971" s="9">
        <v>44295</v>
      </c>
      <c r="E2971" s="8" t="s">
        <v>36</v>
      </c>
      <c r="F2971" s="8" t="s">
        <v>110</v>
      </c>
      <c r="G2971" s="8" t="s">
        <v>111</v>
      </c>
      <c r="H2971" s="10" t="s">
        <v>21</v>
      </c>
      <c r="I2971" s="11">
        <v>60</v>
      </c>
      <c r="J2971" s="12">
        <v>100</v>
      </c>
      <c r="K2971" s="12">
        <v>6000</v>
      </c>
      <c r="L2971" s="13">
        <v>2100</v>
      </c>
      <c r="M2971" s="8" t="s">
        <v>17</v>
      </c>
      <c r="N2971" s="19">
        <v>45426</v>
      </c>
    </row>
    <row r="2972" spans="2:14" ht="14.25" customHeight="1" x14ac:dyDescent="0.25">
      <c r="B2972" s="8" t="s">
        <v>26</v>
      </c>
      <c r="C2972" s="8">
        <v>1185732</v>
      </c>
      <c r="D2972" s="9">
        <v>44295</v>
      </c>
      <c r="E2972" s="8" t="s">
        <v>36</v>
      </c>
      <c r="F2972" s="8" t="s">
        <v>110</v>
      </c>
      <c r="G2972" s="8" t="s">
        <v>111</v>
      </c>
      <c r="H2972" s="10" t="s">
        <v>22</v>
      </c>
      <c r="I2972" s="11">
        <v>50</v>
      </c>
      <c r="J2972" s="12">
        <v>225</v>
      </c>
      <c r="K2972" s="12">
        <v>11250</v>
      </c>
      <c r="L2972" s="13">
        <v>4500</v>
      </c>
      <c r="M2972" s="8" t="s">
        <v>17</v>
      </c>
      <c r="N2972" s="19">
        <v>45427</v>
      </c>
    </row>
    <row r="2973" spans="2:14" ht="14.25" customHeight="1" x14ac:dyDescent="0.25">
      <c r="B2973" s="8" t="s">
        <v>26</v>
      </c>
      <c r="C2973" s="8">
        <v>1185732</v>
      </c>
      <c r="D2973" s="9">
        <v>44326</v>
      </c>
      <c r="E2973" s="8" t="s">
        <v>36</v>
      </c>
      <c r="F2973" s="8" t="s">
        <v>110</v>
      </c>
      <c r="G2973" s="8" t="s">
        <v>111</v>
      </c>
      <c r="H2973" s="10" t="s">
        <v>16</v>
      </c>
      <c r="I2973" s="11">
        <v>60</v>
      </c>
      <c r="J2973" s="12">
        <v>495</v>
      </c>
      <c r="K2973" s="12">
        <v>29700</v>
      </c>
      <c r="L2973" s="13">
        <v>10395</v>
      </c>
      <c r="M2973" s="8" t="s">
        <v>17</v>
      </c>
      <c r="N2973" s="19">
        <v>45428</v>
      </c>
    </row>
    <row r="2974" spans="2:14" ht="14.25" customHeight="1" x14ac:dyDescent="0.25">
      <c r="B2974" s="8" t="s">
        <v>26</v>
      </c>
      <c r="C2974" s="8">
        <v>1185732</v>
      </c>
      <c r="D2974" s="9">
        <v>44326</v>
      </c>
      <c r="E2974" s="8" t="s">
        <v>36</v>
      </c>
      <c r="F2974" s="8" t="s">
        <v>110</v>
      </c>
      <c r="G2974" s="8" t="s">
        <v>111</v>
      </c>
      <c r="H2974" s="10" t="s">
        <v>18</v>
      </c>
      <c r="I2974" s="11">
        <v>45</v>
      </c>
      <c r="J2974" s="12">
        <v>200</v>
      </c>
      <c r="K2974" s="12">
        <v>9000</v>
      </c>
      <c r="L2974" s="13">
        <v>2700</v>
      </c>
      <c r="M2974" s="8" t="s">
        <v>17</v>
      </c>
      <c r="N2974" s="19">
        <v>45429</v>
      </c>
    </row>
    <row r="2975" spans="2:14" ht="14.25" customHeight="1" x14ac:dyDescent="0.25">
      <c r="B2975" s="8" t="s">
        <v>26</v>
      </c>
      <c r="C2975" s="8">
        <v>1185732</v>
      </c>
      <c r="D2975" s="9">
        <v>44326</v>
      </c>
      <c r="E2975" s="8" t="s">
        <v>36</v>
      </c>
      <c r="F2975" s="8" t="s">
        <v>110</v>
      </c>
      <c r="G2975" s="8" t="s">
        <v>111</v>
      </c>
      <c r="H2975" s="10" t="s">
        <v>19</v>
      </c>
      <c r="I2975" s="11">
        <v>40</v>
      </c>
      <c r="J2975" s="12">
        <v>175</v>
      </c>
      <c r="K2975" s="12">
        <v>7000</v>
      </c>
      <c r="L2975" s="13">
        <v>2100</v>
      </c>
      <c r="M2975" s="8" t="s">
        <v>17</v>
      </c>
      <c r="N2975" s="19">
        <v>45430</v>
      </c>
    </row>
    <row r="2976" spans="2:14" ht="14.25" customHeight="1" x14ac:dyDescent="0.25">
      <c r="B2976" s="8" t="s">
        <v>26</v>
      </c>
      <c r="C2976" s="8">
        <v>1185732</v>
      </c>
      <c r="D2976" s="9">
        <v>44326</v>
      </c>
      <c r="E2976" s="8" t="s">
        <v>36</v>
      </c>
      <c r="F2976" s="8" t="s">
        <v>110</v>
      </c>
      <c r="G2976" s="8" t="s">
        <v>111</v>
      </c>
      <c r="H2976" s="10" t="s">
        <v>20</v>
      </c>
      <c r="I2976" s="11">
        <v>40</v>
      </c>
      <c r="J2976" s="12">
        <v>100</v>
      </c>
      <c r="K2976" s="12">
        <v>4000</v>
      </c>
      <c r="L2976" s="13">
        <v>1200</v>
      </c>
      <c r="M2976" s="8" t="s">
        <v>17</v>
      </c>
      <c r="N2976" s="19">
        <v>45431</v>
      </c>
    </row>
    <row r="2977" spans="2:14" ht="14.25" customHeight="1" x14ac:dyDescent="0.25">
      <c r="B2977" s="8" t="s">
        <v>26</v>
      </c>
      <c r="C2977" s="8">
        <v>1185732</v>
      </c>
      <c r="D2977" s="9">
        <v>44326</v>
      </c>
      <c r="E2977" s="8" t="s">
        <v>36</v>
      </c>
      <c r="F2977" s="8" t="s">
        <v>110</v>
      </c>
      <c r="G2977" s="8" t="s">
        <v>111</v>
      </c>
      <c r="H2977" s="10" t="s">
        <v>21</v>
      </c>
      <c r="I2977" s="11">
        <v>49.999999999999993</v>
      </c>
      <c r="J2977" s="12">
        <v>125</v>
      </c>
      <c r="K2977" s="12">
        <v>6249.9999999999991</v>
      </c>
      <c r="L2977" s="13">
        <v>2187.4999999999995</v>
      </c>
      <c r="M2977" s="8" t="s">
        <v>17</v>
      </c>
      <c r="N2977" s="19">
        <v>45432</v>
      </c>
    </row>
    <row r="2978" spans="2:14" ht="14.25" customHeight="1" x14ac:dyDescent="0.25">
      <c r="B2978" s="8" t="s">
        <v>26</v>
      </c>
      <c r="C2978" s="8">
        <v>1185732</v>
      </c>
      <c r="D2978" s="9">
        <v>44326</v>
      </c>
      <c r="E2978" s="8" t="s">
        <v>36</v>
      </c>
      <c r="F2978" s="8" t="s">
        <v>110</v>
      </c>
      <c r="G2978" s="8" t="s">
        <v>111</v>
      </c>
      <c r="H2978" s="10" t="s">
        <v>22</v>
      </c>
      <c r="I2978" s="11">
        <v>54.999999999999993</v>
      </c>
      <c r="J2978" s="12">
        <v>250</v>
      </c>
      <c r="K2978" s="12">
        <v>13749.999999999996</v>
      </c>
      <c r="L2978" s="13">
        <v>5499.9999999999991</v>
      </c>
      <c r="M2978" s="8" t="s">
        <v>17</v>
      </c>
      <c r="N2978" s="19">
        <v>45433</v>
      </c>
    </row>
    <row r="2979" spans="2:14" ht="14.25" customHeight="1" x14ac:dyDescent="0.25">
      <c r="B2979" s="8" t="s">
        <v>26</v>
      </c>
      <c r="C2979" s="8">
        <v>1185732</v>
      </c>
      <c r="D2979" s="9">
        <v>44356</v>
      </c>
      <c r="E2979" s="8" t="s">
        <v>36</v>
      </c>
      <c r="F2979" s="8" t="s">
        <v>110</v>
      </c>
      <c r="G2979" s="8" t="s">
        <v>111</v>
      </c>
      <c r="H2979" s="10" t="s">
        <v>16</v>
      </c>
      <c r="I2979" s="11">
        <v>40</v>
      </c>
      <c r="J2979" s="12">
        <v>500</v>
      </c>
      <c r="K2979" s="12">
        <v>20000</v>
      </c>
      <c r="L2979" s="13">
        <v>7000</v>
      </c>
      <c r="M2979" s="8" t="s">
        <v>17</v>
      </c>
      <c r="N2979" s="19">
        <v>45434</v>
      </c>
    </row>
    <row r="2980" spans="2:14" ht="14.25" customHeight="1" x14ac:dyDescent="0.25">
      <c r="B2980" s="8" t="s">
        <v>26</v>
      </c>
      <c r="C2980" s="8">
        <v>1185732</v>
      </c>
      <c r="D2980" s="9">
        <v>44356</v>
      </c>
      <c r="E2980" s="8" t="s">
        <v>36</v>
      </c>
      <c r="F2980" s="8" t="s">
        <v>110</v>
      </c>
      <c r="G2980" s="8" t="s">
        <v>111</v>
      </c>
      <c r="H2980" s="10" t="s">
        <v>18</v>
      </c>
      <c r="I2980" s="11">
        <v>35.000000000000007</v>
      </c>
      <c r="J2980" s="12">
        <v>250</v>
      </c>
      <c r="K2980" s="12">
        <v>8750.0000000000018</v>
      </c>
      <c r="L2980" s="13">
        <v>2625.0000000000005</v>
      </c>
      <c r="M2980" s="8" t="s">
        <v>17</v>
      </c>
      <c r="N2980" s="19">
        <v>45435</v>
      </c>
    </row>
    <row r="2981" spans="2:14" ht="14.25" customHeight="1" x14ac:dyDescent="0.25">
      <c r="B2981" s="8" t="s">
        <v>26</v>
      </c>
      <c r="C2981" s="8">
        <v>1185732</v>
      </c>
      <c r="D2981" s="9">
        <v>44356</v>
      </c>
      <c r="E2981" s="8" t="s">
        <v>36</v>
      </c>
      <c r="F2981" s="8" t="s">
        <v>110</v>
      </c>
      <c r="G2981" s="8" t="s">
        <v>111</v>
      </c>
      <c r="H2981" s="10" t="s">
        <v>19</v>
      </c>
      <c r="I2981" s="11">
        <v>30.000000000000004</v>
      </c>
      <c r="J2981" s="12">
        <v>200</v>
      </c>
      <c r="K2981" s="12">
        <v>6000.0000000000009</v>
      </c>
      <c r="L2981" s="13">
        <v>1800</v>
      </c>
      <c r="M2981" s="8" t="s">
        <v>17</v>
      </c>
      <c r="N2981" s="19">
        <v>45436</v>
      </c>
    </row>
    <row r="2982" spans="2:14" ht="14.25" customHeight="1" x14ac:dyDescent="0.25">
      <c r="B2982" s="8" t="s">
        <v>26</v>
      </c>
      <c r="C2982" s="8">
        <v>1185732</v>
      </c>
      <c r="D2982" s="9">
        <v>44356</v>
      </c>
      <c r="E2982" s="8" t="s">
        <v>36</v>
      </c>
      <c r="F2982" s="8" t="s">
        <v>110</v>
      </c>
      <c r="G2982" s="8" t="s">
        <v>111</v>
      </c>
      <c r="H2982" s="10" t="s">
        <v>20</v>
      </c>
      <c r="I2982" s="11">
        <v>30.000000000000004</v>
      </c>
      <c r="J2982" s="12">
        <v>175</v>
      </c>
      <c r="K2982" s="12">
        <v>5250.0000000000009</v>
      </c>
      <c r="L2982" s="13">
        <v>1575.0000000000002</v>
      </c>
      <c r="M2982" s="8" t="s">
        <v>17</v>
      </c>
      <c r="N2982" s="19">
        <v>45437</v>
      </c>
    </row>
    <row r="2983" spans="2:14" ht="14.25" customHeight="1" x14ac:dyDescent="0.25">
      <c r="B2983" s="8" t="s">
        <v>26</v>
      </c>
      <c r="C2983" s="8">
        <v>1185732</v>
      </c>
      <c r="D2983" s="9">
        <v>44356</v>
      </c>
      <c r="E2983" s="8" t="s">
        <v>36</v>
      </c>
      <c r="F2983" s="8" t="s">
        <v>110</v>
      </c>
      <c r="G2983" s="8" t="s">
        <v>111</v>
      </c>
      <c r="H2983" s="10" t="s">
        <v>21</v>
      </c>
      <c r="I2983" s="11">
        <v>40</v>
      </c>
      <c r="J2983" s="12">
        <v>175</v>
      </c>
      <c r="K2983" s="12">
        <v>7000</v>
      </c>
      <c r="L2983" s="13">
        <v>2450</v>
      </c>
      <c r="M2983" s="8" t="s">
        <v>17</v>
      </c>
      <c r="N2983" s="19">
        <v>45438</v>
      </c>
    </row>
    <row r="2984" spans="2:14" ht="14.25" customHeight="1" x14ac:dyDescent="0.25">
      <c r="B2984" s="8" t="s">
        <v>26</v>
      </c>
      <c r="C2984" s="8">
        <v>1185732</v>
      </c>
      <c r="D2984" s="9">
        <v>44356</v>
      </c>
      <c r="E2984" s="8" t="s">
        <v>36</v>
      </c>
      <c r="F2984" s="8" t="s">
        <v>110</v>
      </c>
      <c r="G2984" s="8" t="s">
        <v>111</v>
      </c>
      <c r="H2984" s="10" t="s">
        <v>22</v>
      </c>
      <c r="I2984" s="11">
        <v>55.000000000000007</v>
      </c>
      <c r="J2984" s="12">
        <v>325</v>
      </c>
      <c r="K2984" s="12">
        <v>17875.000000000004</v>
      </c>
      <c r="L2984" s="13">
        <v>7150.0000000000018</v>
      </c>
      <c r="M2984" s="8" t="s">
        <v>17</v>
      </c>
      <c r="N2984" s="19">
        <v>45439</v>
      </c>
    </row>
    <row r="2985" spans="2:14" ht="14.25" customHeight="1" x14ac:dyDescent="0.25">
      <c r="B2985" s="8" t="s">
        <v>26</v>
      </c>
      <c r="C2985" s="8">
        <v>1185732</v>
      </c>
      <c r="D2985" s="9">
        <v>44385</v>
      </c>
      <c r="E2985" s="8" t="s">
        <v>36</v>
      </c>
      <c r="F2985" s="8" t="s">
        <v>110</v>
      </c>
      <c r="G2985" s="8" t="s">
        <v>111</v>
      </c>
      <c r="H2985" s="10" t="s">
        <v>16</v>
      </c>
      <c r="I2985" s="11">
        <v>50</v>
      </c>
      <c r="J2985" s="12">
        <v>550</v>
      </c>
      <c r="K2985" s="12">
        <v>27500</v>
      </c>
      <c r="L2985" s="13">
        <v>9625</v>
      </c>
      <c r="M2985" s="8" t="s">
        <v>17</v>
      </c>
      <c r="N2985" s="19">
        <v>45440</v>
      </c>
    </row>
    <row r="2986" spans="2:14" ht="14.25" customHeight="1" x14ac:dyDescent="0.25">
      <c r="B2986" s="8" t="s">
        <v>26</v>
      </c>
      <c r="C2986" s="8">
        <v>1185732</v>
      </c>
      <c r="D2986" s="9">
        <v>44385</v>
      </c>
      <c r="E2986" s="8" t="s">
        <v>36</v>
      </c>
      <c r="F2986" s="8" t="s">
        <v>110</v>
      </c>
      <c r="G2986" s="8" t="s">
        <v>111</v>
      </c>
      <c r="H2986" s="10" t="s">
        <v>18</v>
      </c>
      <c r="I2986" s="11">
        <v>45.000000000000007</v>
      </c>
      <c r="J2986" s="12">
        <v>300</v>
      </c>
      <c r="K2986" s="12">
        <v>13500.000000000004</v>
      </c>
      <c r="L2986" s="13">
        <v>4050.0000000000009</v>
      </c>
      <c r="M2986" s="8" t="s">
        <v>17</v>
      </c>
      <c r="N2986" s="19">
        <v>45441</v>
      </c>
    </row>
    <row r="2987" spans="2:14" ht="14.25" customHeight="1" x14ac:dyDescent="0.25">
      <c r="B2987" s="8" t="s">
        <v>26</v>
      </c>
      <c r="C2987" s="8">
        <v>1185732</v>
      </c>
      <c r="D2987" s="9">
        <v>44385</v>
      </c>
      <c r="E2987" s="8" t="s">
        <v>36</v>
      </c>
      <c r="F2987" s="8" t="s">
        <v>110</v>
      </c>
      <c r="G2987" s="8" t="s">
        <v>111</v>
      </c>
      <c r="H2987" s="10" t="s">
        <v>19</v>
      </c>
      <c r="I2987" s="11">
        <v>40</v>
      </c>
      <c r="J2987" s="12">
        <v>225</v>
      </c>
      <c r="K2987" s="12">
        <v>9000</v>
      </c>
      <c r="L2987" s="13">
        <v>2700</v>
      </c>
      <c r="M2987" s="8" t="s">
        <v>17</v>
      </c>
      <c r="N2987" s="19">
        <v>45442</v>
      </c>
    </row>
    <row r="2988" spans="2:14" ht="14.25" customHeight="1" x14ac:dyDescent="0.25">
      <c r="B2988" s="8" t="s">
        <v>26</v>
      </c>
      <c r="C2988" s="8">
        <v>1185732</v>
      </c>
      <c r="D2988" s="9">
        <v>44385</v>
      </c>
      <c r="E2988" s="8" t="s">
        <v>36</v>
      </c>
      <c r="F2988" s="8" t="s">
        <v>110</v>
      </c>
      <c r="G2988" s="8" t="s">
        <v>111</v>
      </c>
      <c r="H2988" s="10" t="s">
        <v>20</v>
      </c>
      <c r="I2988" s="11">
        <v>40</v>
      </c>
      <c r="J2988" s="12">
        <v>175</v>
      </c>
      <c r="K2988" s="12">
        <v>7000</v>
      </c>
      <c r="L2988" s="13">
        <v>2100</v>
      </c>
      <c r="M2988" s="8" t="s">
        <v>17</v>
      </c>
      <c r="N2988" s="19">
        <v>45443</v>
      </c>
    </row>
    <row r="2989" spans="2:14" ht="14.25" customHeight="1" x14ac:dyDescent="0.25">
      <c r="B2989" s="8" t="s">
        <v>26</v>
      </c>
      <c r="C2989" s="8">
        <v>1185732</v>
      </c>
      <c r="D2989" s="9">
        <v>44385</v>
      </c>
      <c r="E2989" s="8" t="s">
        <v>36</v>
      </c>
      <c r="F2989" s="8" t="s">
        <v>110</v>
      </c>
      <c r="G2989" s="8" t="s">
        <v>111</v>
      </c>
      <c r="H2989" s="10" t="s">
        <v>21</v>
      </c>
      <c r="I2989" s="11">
        <v>50</v>
      </c>
      <c r="J2989" s="12">
        <v>200</v>
      </c>
      <c r="K2989" s="12">
        <v>10000</v>
      </c>
      <c r="L2989" s="13">
        <v>3500</v>
      </c>
      <c r="M2989" s="8" t="s">
        <v>17</v>
      </c>
      <c r="N2989" s="19">
        <v>45444</v>
      </c>
    </row>
    <row r="2990" spans="2:14" ht="14.25" customHeight="1" x14ac:dyDescent="0.25">
      <c r="B2990" s="8" t="s">
        <v>26</v>
      </c>
      <c r="C2990" s="8">
        <v>1185732</v>
      </c>
      <c r="D2990" s="9">
        <v>44385</v>
      </c>
      <c r="E2990" s="8" t="s">
        <v>36</v>
      </c>
      <c r="F2990" s="8" t="s">
        <v>110</v>
      </c>
      <c r="G2990" s="8" t="s">
        <v>111</v>
      </c>
      <c r="H2990" s="10" t="s">
        <v>22</v>
      </c>
      <c r="I2990" s="11">
        <v>55.000000000000007</v>
      </c>
      <c r="J2990" s="12">
        <v>375</v>
      </c>
      <c r="K2990" s="12">
        <v>20625.000000000004</v>
      </c>
      <c r="L2990" s="13">
        <v>8250.0000000000018</v>
      </c>
      <c r="M2990" s="8" t="s">
        <v>17</v>
      </c>
      <c r="N2990" s="19">
        <v>45445</v>
      </c>
    </row>
    <row r="2991" spans="2:14" ht="14.25" customHeight="1" x14ac:dyDescent="0.25">
      <c r="B2991" s="8" t="s">
        <v>26</v>
      </c>
      <c r="C2991" s="8">
        <v>1185732</v>
      </c>
      <c r="D2991" s="9">
        <v>44417</v>
      </c>
      <c r="E2991" s="8" t="s">
        <v>36</v>
      </c>
      <c r="F2991" s="8" t="s">
        <v>110</v>
      </c>
      <c r="G2991" s="8" t="s">
        <v>111</v>
      </c>
      <c r="H2991" s="10" t="s">
        <v>16</v>
      </c>
      <c r="I2991" s="11">
        <v>50</v>
      </c>
      <c r="J2991" s="12">
        <v>525</v>
      </c>
      <c r="K2991" s="12">
        <v>26250</v>
      </c>
      <c r="L2991" s="13">
        <v>9187.5</v>
      </c>
      <c r="M2991" s="8" t="s">
        <v>17</v>
      </c>
      <c r="N2991" s="19">
        <v>45446</v>
      </c>
    </row>
    <row r="2992" spans="2:14" ht="14.25" customHeight="1" x14ac:dyDescent="0.25">
      <c r="B2992" s="8" t="s">
        <v>26</v>
      </c>
      <c r="C2992" s="8">
        <v>1185732</v>
      </c>
      <c r="D2992" s="9">
        <v>44417</v>
      </c>
      <c r="E2992" s="8" t="s">
        <v>36</v>
      </c>
      <c r="F2992" s="8" t="s">
        <v>110</v>
      </c>
      <c r="G2992" s="8" t="s">
        <v>111</v>
      </c>
      <c r="H2992" s="10" t="s">
        <v>18</v>
      </c>
      <c r="I2992" s="11">
        <v>45.000000000000007</v>
      </c>
      <c r="J2992" s="12">
        <v>300</v>
      </c>
      <c r="K2992" s="12">
        <v>13500.000000000004</v>
      </c>
      <c r="L2992" s="13">
        <v>4050.0000000000009</v>
      </c>
      <c r="M2992" s="8" t="s">
        <v>17</v>
      </c>
      <c r="N2992" s="19">
        <v>45447</v>
      </c>
    </row>
    <row r="2993" spans="2:14" ht="14.25" customHeight="1" x14ac:dyDescent="0.25">
      <c r="B2993" s="8" t="s">
        <v>26</v>
      </c>
      <c r="C2993" s="8">
        <v>1185732</v>
      </c>
      <c r="D2993" s="9">
        <v>44417</v>
      </c>
      <c r="E2993" s="8" t="s">
        <v>36</v>
      </c>
      <c r="F2993" s="8" t="s">
        <v>110</v>
      </c>
      <c r="G2993" s="8" t="s">
        <v>111</v>
      </c>
      <c r="H2993" s="10" t="s">
        <v>19</v>
      </c>
      <c r="I2993" s="11">
        <v>40</v>
      </c>
      <c r="J2993" s="12">
        <v>225</v>
      </c>
      <c r="K2993" s="12">
        <v>9000</v>
      </c>
      <c r="L2993" s="13">
        <v>2700</v>
      </c>
      <c r="M2993" s="8" t="s">
        <v>17</v>
      </c>
      <c r="N2993" s="19">
        <v>45448</v>
      </c>
    </row>
    <row r="2994" spans="2:14" ht="14.25" customHeight="1" x14ac:dyDescent="0.25">
      <c r="B2994" s="8" t="s">
        <v>26</v>
      </c>
      <c r="C2994" s="8">
        <v>1185732</v>
      </c>
      <c r="D2994" s="9">
        <v>44417</v>
      </c>
      <c r="E2994" s="8" t="s">
        <v>36</v>
      </c>
      <c r="F2994" s="8" t="s">
        <v>110</v>
      </c>
      <c r="G2994" s="8" t="s">
        <v>111</v>
      </c>
      <c r="H2994" s="10" t="s">
        <v>20</v>
      </c>
      <c r="I2994" s="11">
        <v>40</v>
      </c>
      <c r="J2994" s="12">
        <v>200</v>
      </c>
      <c r="K2994" s="12">
        <v>8000</v>
      </c>
      <c r="L2994" s="13">
        <v>2400</v>
      </c>
      <c r="M2994" s="8" t="s">
        <v>17</v>
      </c>
      <c r="N2994" s="19">
        <v>45449</v>
      </c>
    </row>
    <row r="2995" spans="2:14" ht="14.25" customHeight="1" x14ac:dyDescent="0.25">
      <c r="B2995" s="8" t="s">
        <v>26</v>
      </c>
      <c r="C2995" s="8">
        <v>1185732</v>
      </c>
      <c r="D2995" s="9">
        <v>44417</v>
      </c>
      <c r="E2995" s="8" t="s">
        <v>36</v>
      </c>
      <c r="F2995" s="8" t="s">
        <v>110</v>
      </c>
      <c r="G2995" s="8" t="s">
        <v>111</v>
      </c>
      <c r="H2995" s="10" t="s">
        <v>21</v>
      </c>
      <c r="I2995" s="11">
        <v>50</v>
      </c>
      <c r="J2995" s="12">
        <v>175</v>
      </c>
      <c r="K2995" s="12">
        <v>8750</v>
      </c>
      <c r="L2995" s="13">
        <v>3062.4999999999995</v>
      </c>
      <c r="M2995" s="8" t="s">
        <v>17</v>
      </c>
      <c r="N2995" s="19">
        <v>45450</v>
      </c>
    </row>
    <row r="2996" spans="2:14" ht="14.25" customHeight="1" x14ac:dyDescent="0.25">
      <c r="B2996" s="8" t="s">
        <v>26</v>
      </c>
      <c r="C2996" s="8">
        <v>1185732</v>
      </c>
      <c r="D2996" s="9">
        <v>44417</v>
      </c>
      <c r="E2996" s="8" t="s">
        <v>36</v>
      </c>
      <c r="F2996" s="8" t="s">
        <v>110</v>
      </c>
      <c r="G2996" s="8" t="s">
        <v>111</v>
      </c>
      <c r="H2996" s="10" t="s">
        <v>22</v>
      </c>
      <c r="I2996" s="11">
        <v>55.000000000000007</v>
      </c>
      <c r="J2996" s="12">
        <v>350</v>
      </c>
      <c r="K2996" s="12">
        <v>19250.000000000004</v>
      </c>
      <c r="L2996" s="13">
        <v>7700.0000000000018</v>
      </c>
      <c r="M2996" s="8" t="s">
        <v>17</v>
      </c>
      <c r="N2996" s="19">
        <v>45451</v>
      </c>
    </row>
    <row r="2997" spans="2:14" ht="14.25" customHeight="1" x14ac:dyDescent="0.25">
      <c r="B2997" s="8" t="s">
        <v>26</v>
      </c>
      <c r="C2997" s="8">
        <v>1185732</v>
      </c>
      <c r="D2997" s="9">
        <v>44449</v>
      </c>
      <c r="E2997" s="8" t="s">
        <v>36</v>
      </c>
      <c r="F2997" s="8" t="s">
        <v>110</v>
      </c>
      <c r="G2997" s="8" t="s">
        <v>111</v>
      </c>
      <c r="H2997" s="10" t="s">
        <v>16</v>
      </c>
      <c r="I2997" s="11">
        <v>40</v>
      </c>
      <c r="J2997" s="12">
        <v>475</v>
      </c>
      <c r="K2997" s="12">
        <v>19000</v>
      </c>
      <c r="L2997" s="13">
        <v>6650</v>
      </c>
      <c r="M2997" s="8" t="s">
        <v>17</v>
      </c>
      <c r="N2997" s="19">
        <v>45452</v>
      </c>
    </row>
    <row r="2998" spans="2:14" ht="14.25" customHeight="1" x14ac:dyDescent="0.25">
      <c r="B2998" s="8" t="s">
        <v>26</v>
      </c>
      <c r="C2998" s="8">
        <v>1185732</v>
      </c>
      <c r="D2998" s="9">
        <v>44449</v>
      </c>
      <c r="E2998" s="8" t="s">
        <v>36</v>
      </c>
      <c r="F2998" s="8" t="s">
        <v>110</v>
      </c>
      <c r="G2998" s="8" t="s">
        <v>111</v>
      </c>
      <c r="H2998" s="10" t="s">
        <v>18</v>
      </c>
      <c r="I2998" s="11">
        <v>35.000000000000007</v>
      </c>
      <c r="J2998" s="12">
        <v>275</v>
      </c>
      <c r="K2998" s="12">
        <v>9625.0000000000018</v>
      </c>
      <c r="L2998" s="13">
        <v>2887.5000000000005</v>
      </c>
      <c r="M2998" s="8" t="s">
        <v>17</v>
      </c>
      <c r="N2998" s="19">
        <v>45453</v>
      </c>
    </row>
    <row r="2999" spans="2:14" ht="14.25" customHeight="1" x14ac:dyDescent="0.25">
      <c r="B2999" s="8" t="s">
        <v>26</v>
      </c>
      <c r="C2999" s="8">
        <v>1185732</v>
      </c>
      <c r="D2999" s="9">
        <v>44449</v>
      </c>
      <c r="E2999" s="8" t="s">
        <v>36</v>
      </c>
      <c r="F2999" s="8" t="s">
        <v>110</v>
      </c>
      <c r="G2999" s="8" t="s">
        <v>111</v>
      </c>
      <c r="H2999" s="10" t="s">
        <v>19</v>
      </c>
      <c r="I2999" s="11">
        <v>30.000000000000004</v>
      </c>
      <c r="J2999" s="12">
        <v>175</v>
      </c>
      <c r="K2999" s="12">
        <v>5250.0000000000009</v>
      </c>
      <c r="L2999" s="13">
        <v>1575.0000000000002</v>
      </c>
      <c r="M2999" s="8" t="s">
        <v>17</v>
      </c>
      <c r="N2999" s="19">
        <v>45454</v>
      </c>
    </row>
    <row r="3000" spans="2:14" ht="14.25" customHeight="1" x14ac:dyDescent="0.25">
      <c r="B3000" s="8" t="s">
        <v>26</v>
      </c>
      <c r="C3000" s="8">
        <v>1185732</v>
      </c>
      <c r="D3000" s="9">
        <v>44449</v>
      </c>
      <c r="E3000" s="8" t="s">
        <v>36</v>
      </c>
      <c r="F3000" s="8" t="s">
        <v>110</v>
      </c>
      <c r="G3000" s="8" t="s">
        <v>111</v>
      </c>
      <c r="H3000" s="10" t="s">
        <v>20</v>
      </c>
      <c r="I3000" s="11">
        <v>30.000000000000004</v>
      </c>
      <c r="J3000" s="12">
        <v>150</v>
      </c>
      <c r="K3000" s="12">
        <v>4500.0000000000009</v>
      </c>
      <c r="L3000" s="13">
        <v>1350.0000000000002</v>
      </c>
      <c r="M3000" s="8" t="s">
        <v>17</v>
      </c>
      <c r="N3000" s="19">
        <v>45455</v>
      </c>
    </row>
    <row r="3001" spans="2:14" ht="14.25" customHeight="1" x14ac:dyDescent="0.25">
      <c r="B3001" s="8" t="s">
        <v>26</v>
      </c>
      <c r="C3001" s="8">
        <v>1185732</v>
      </c>
      <c r="D3001" s="9">
        <v>44449</v>
      </c>
      <c r="E3001" s="8" t="s">
        <v>36</v>
      </c>
      <c r="F3001" s="8" t="s">
        <v>110</v>
      </c>
      <c r="G3001" s="8" t="s">
        <v>111</v>
      </c>
      <c r="H3001" s="10" t="s">
        <v>21</v>
      </c>
      <c r="I3001" s="11">
        <v>40</v>
      </c>
      <c r="J3001" s="12">
        <v>150</v>
      </c>
      <c r="K3001" s="12">
        <v>6000</v>
      </c>
      <c r="L3001" s="13">
        <v>2100</v>
      </c>
      <c r="M3001" s="8" t="s">
        <v>17</v>
      </c>
      <c r="N3001" s="19">
        <v>45456</v>
      </c>
    </row>
    <row r="3002" spans="2:14" ht="14.25" customHeight="1" x14ac:dyDescent="0.25">
      <c r="B3002" s="8" t="s">
        <v>26</v>
      </c>
      <c r="C3002" s="8">
        <v>1185732</v>
      </c>
      <c r="D3002" s="9">
        <v>44449</v>
      </c>
      <c r="E3002" s="8" t="s">
        <v>36</v>
      </c>
      <c r="F3002" s="8" t="s">
        <v>110</v>
      </c>
      <c r="G3002" s="8" t="s">
        <v>111</v>
      </c>
      <c r="H3002" s="10" t="s">
        <v>22</v>
      </c>
      <c r="I3002" s="11">
        <v>45</v>
      </c>
      <c r="J3002" s="12">
        <v>225</v>
      </c>
      <c r="K3002" s="12">
        <v>10125</v>
      </c>
      <c r="L3002" s="13">
        <v>4050</v>
      </c>
      <c r="M3002" s="8" t="s">
        <v>17</v>
      </c>
      <c r="N3002" s="19">
        <v>45457</v>
      </c>
    </row>
    <row r="3003" spans="2:14" ht="14.25" customHeight="1" x14ac:dyDescent="0.25">
      <c r="B3003" s="8" t="s">
        <v>26</v>
      </c>
      <c r="C3003" s="8">
        <v>1185732</v>
      </c>
      <c r="D3003" s="9">
        <v>44478</v>
      </c>
      <c r="E3003" s="8" t="s">
        <v>36</v>
      </c>
      <c r="F3003" s="8" t="s">
        <v>110</v>
      </c>
      <c r="G3003" s="8" t="s">
        <v>111</v>
      </c>
      <c r="H3003" s="10" t="s">
        <v>16</v>
      </c>
      <c r="I3003" s="11">
        <v>49.999999999999993</v>
      </c>
      <c r="J3003" s="12">
        <v>400</v>
      </c>
      <c r="K3003" s="12">
        <v>19999.999999999996</v>
      </c>
      <c r="L3003" s="13">
        <v>6999.9999999999982</v>
      </c>
      <c r="M3003" s="8" t="s">
        <v>17</v>
      </c>
      <c r="N3003" s="19">
        <v>45458</v>
      </c>
    </row>
    <row r="3004" spans="2:14" ht="14.25" customHeight="1" x14ac:dyDescent="0.25">
      <c r="B3004" s="8" t="s">
        <v>26</v>
      </c>
      <c r="C3004" s="8">
        <v>1185732</v>
      </c>
      <c r="D3004" s="9">
        <v>44478</v>
      </c>
      <c r="E3004" s="8" t="s">
        <v>36</v>
      </c>
      <c r="F3004" s="8" t="s">
        <v>110</v>
      </c>
      <c r="G3004" s="8" t="s">
        <v>111</v>
      </c>
      <c r="H3004" s="10" t="s">
        <v>18</v>
      </c>
      <c r="I3004" s="11">
        <v>40</v>
      </c>
      <c r="J3004" s="12">
        <v>250</v>
      </c>
      <c r="K3004" s="12">
        <v>10000</v>
      </c>
      <c r="L3004" s="13">
        <v>3000</v>
      </c>
      <c r="M3004" s="8" t="s">
        <v>17</v>
      </c>
      <c r="N3004" s="19">
        <v>45459</v>
      </c>
    </row>
    <row r="3005" spans="2:14" ht="14.25" customHeight="1" x14ac:dyDescent="0.25">
      <c r="B3005" s="8" t="s">
        <v>26</v>
      </c>
      <c r="C3005" s="8">
        <v>1185732</v>
      </c>
      <c r="D3005" s="9">
        <v>44478</v>
      </c>
      <c r="E3005" s="8" t="s">
        <v>36</v>
      </c>
      <c r="F3005" s="8" t="s">
        <v>110</v>
      </c>
      <c r="G3005" s="8" t="s">
        <v>111</v>
      </c>
      <c r="H3005" s="10" t="s">
        <v>19</v>
      </c>
      <c r="I3005" s="11">
        <v>40</v>
      </c>
      <c r="J3005" s="12">
        <v>150</v>
      </c>
      <c r="K3005" s="12">
        <v>6000</v>
      </c>
      <c r="L3005" s="13">
        <v>1800</v>
      </c>
      <c r="M3005" s="8" t="s">
        <v>17</v>
      </c>
      <c r="N3005" s="19">
        <v>45460</v>
      </c>
    </row>
    <row r="3006" spans="2:14" ht="14.25" customHeight="1" x14ac:dyDescent="0.25">
      <c r="B3006" s="8" t="s">
        <v>26</v>
      </c>
      <c r="C3006" s="8">
        <v>1185732</v>
      </c>
      <c r="D3006" s="9">
        <v>44478</v>
      </c>
      <c r="E3006" s="8" t="s">
        <v>36</v>
      </c>
      <c r="F3006" s="8" t="s">
        <v>110</v>
      </c>
      <c r="G3006" s="8" t="s">
        <v>111</v>
      </c>
      <c r="H3006" s="10" t="s">
        <v>20</v>
      </c>
      <c r="I3006" s="11">
        <v>40</v>
      </c>
      <c r="J3006" s="12">
        <v>125</v>
      </c>
      <c r="K3006" s="12">
        <v>5000</v>
      </c>
      <c r="L3006" s="13">
        <v>1500</v>
      </c>
      <c r="M3006" s="8" t="s">
        <v>17</v>
      </c>
      <c r="N3006" s="19">
        <v>45461</v>
      </c>
    </row>
    <row r="3007" spans="2:14" ht="14.25" customHeight="1" x14ac:dyDescent="0.25">
      <c r="B3007" s="8" t="s">
        <v>26</v>
      </c>
      <c r="C3007" s="8">
        <v>1185732</v>
      </c>
      <c r="D3007" s="9">
        <v>44478</v>
      </c>
      <c r="E3007" s="8" t="s">
        <v>36</v>
      </c>
      <c r="F3007" s="8" t="s">
        <v>110</v>
      </c>
      <c r="G3007" s="8" t="s">
        <v>111</v>
      </c>
      <c r="H3007" s="10" t="s">
        <v>21</v>
      </c>
      <c r="I3007" s="11">
        <v>49.999999999999993</v>
      </c>
      <c r="J3007" s="12">
        <v>125</v>
      </c>
      <c r="K3007" s="12">
        <v>6249.9999999999991</v>
      </c>
      <c r="L3007" s="13">
        <v>2187.4999999999995</v>
      </c>
      <c r="M3007" s="8" t="s">
        <v>17</v>
      </c>
      <c r="N3007" s="19">
        <v>45462</v>
      </c>
    </row>
    <row r="3008" spans="2:14" ht="14.25" customHeight="1" x14ac:dyDescent="0.25">
      <c r="B3008" s="8" t="s">
        <v>13</v>
      </c>
      <c r="C3008" s="8">
        <v>1185732</v>
      </c>
      <c r="D3008" s="9">
        <v>44478</v>
      </c>
      <c r="E3008" s="8" t="s">
        <v>36</v>
      </c>
      <c r="F3008" s="8" t="s">
        <v>110</v>
      </c>
      <c r="G3008" s="8" t="s">
        <v>111</v>
      </c>
      <c r="H3008" s="10" t="s">
        <v>22</v>
      </c>
      <c r="I3008" s="11">
        <v>54.999999999999986</v>
      </c>
      <c r="J3008" s="12">
        <v>250</v>
      </c>
      <c r="K3008" s="12">
        <v>13749.999999999996</v>
      </c>
      <c r="L3008" s="13">
        <v>5499.9999999999991</v>
      </c>
      <c r="M3008" s="8" t="s">
        <v>17</v>
      </c>
      <c r="N3008" s="19">
        <v>45463</v>
      </c>
    </row>
    <row r="3009" spans="2:14" ht="14.25" customHeight="1" x14ac:dyDescent="0.25">
      <c r="B3009" s="8" t="s">
        <v>13</v>
      </c>
      <c r="C3009" s="8">
        <v>1185732</v>
      </c>
      <c r="D3009" s="9">
        <v>44509</v>
      </c>
      <c r="E3009" s="8" t="s">
        <v>36</v>
      </c>
      <c r="F3009" s="8" t="s">
        <v>110</v>
      </c>
      <c r="G3009" s="8" t="s">
        <v>111</v>
      </c>
      <c r="H3009" s="10" t="s">
        <v>16</v>
      </c>
      <c r="I3009" s="11">
        <v>49.999999999999993</v>
      </c>
      <c r="J3009" s="12">
        <v>400</v>
      </c>
      <c r="K3009" s="12">
        <v>19999.999999999996</v>
      </c>
      <c r="L3009" s="13">
        <v>6999.9999999999982</v>
      </c>
      <c r="M3009" s="8" t="s">
        <v>17</v>
      </c>
      <c r="N3009" s="19">
        <v>45464</v>
      </c>
    </row>
    <row r="3010" spans="2:14" ht="14.25" customHeight="1" x14ac:dyDescent="0.25">
      <c r="B3010" s="8" t="s">
        <v>13</v>
      </c>
      <c r="C3010" s="8">
        <v>1185732</v>
      </c>
      <c r="D3010" s="9">
        <v>44509</v>
      </c>
      <c r="E3010" s="8" t="s">
        <v>36</v>
      </c>
      <c r="F3010" s="8" t="s">
        <v>110</v>
      </c>
      <c r="G3010" s="8" t="s">
        <v>111</v>
      </c>
      <c r="H3010" s="10" t="s">
        <v>18</v>
      </c>
      <c r="I3010" s="11">
        <v>40</v>
      </c>
      <c r="J3010" s="12">
        <v>250</v>
      </c>
      <c r="K3010" s="12">
        <v>10000</v>
      </c>
      <c r="L3010" s="13">
        <v>3000</v>
      </c>
      <c r="M3010" s="8" t="s">
        <v>17</v>
      </c>
      <c r="N3010" s="19">
        <v>45465</v>
      </c>
    </row>
    <row r="3011" spans="2:14" ht="14.25" customHeight="1" x14ac:dyDescent="0.25">
      <c r="B3011" s="8" t="s">
        <v>13</v>
      </c>
      <c r="C3011" s="8">
        <v>1185732</v>
      </c>
      <c r="D3011" s="9">
        <v>44509</v>
      </c>
      <c r="E3011" s="8" t="s">
        <v>36</v>
      </c>
      <c r="F3011" s="8" t="s">
        <v>110</v>
      </c>
      <c r="G3011" s="8" t="s">
        <v>111</v>
      </c>
      <c r="H3011" s="10" t="s">
        <v>19</v>
      </c>
      <c r="I3011" s="11">
        <v>40</v>
      </c>
      <c r="J3011" s="12">
        <v>195</v>
      </c>
      <c r="K3011" s="12">
        <v>7800</v>
      </c>
      <c r="L3011" s="13">
        <v>2340</v>
      </c>
      <c r="M3011" s="8" t="s">
        <v>17</v>
      </c>
      <c r="N3011" s="19">
        <v>45466</v>
      </c>
    </row>
    <row r="3012" spans="2:14" ht="14.25" customHeight="1" x14ac:dyDescent="0.25">
      <c r="B3012" s="8" t="s">
        <v>13</v>
      </c>
      <c r="C3012" s="8">
        <v>1185732</v>
      </c>
      <c r="D3012" s="9">
        <v>44509</v>
      </c>
      <c r="E3012" s="8" t="s">
        <v>36</v>
      </c>
      <c r="F3012" s="8" t="s">
        <v>110</v>
      </c>
      <c r="G3012" s="8" t="s">
        <v>111</v>
      </c>
      <c r="H3012" s="10" t="s">
        <v>20</v>
      </c>
      <c r="I3012" s="11">
        <v>40</v>
      </c>
      <c r="J3012" s="12">
        <v>175</v>
      </c>
      <c r="K3012" s="12">
        <v>7000</v>
      </c>
      <c r="L3012" s="13">
        <v>2100</v>
      </c>
      <c r="M3012" s="8" t="s">
        <v>17</v>
      </c>
      <c r="N3012" s="19">
        <v>45467</v>
      </c>
    </row>
    <row r="3013" spans="2:14" ht="14.25" customHeight="1" x14ac:dyDescent="0.25">
      <c r="B3013" s="8" t="s">
        <v>13</v>
      </c>
      <c r="C3013" s="8">
        <v>1185732</v>
      </c>
      <c r="D3013" s="9">
        <v>44509</v>
      </c>
      <c r="E3013" s="8" t="s">
        <v>36</v>
      </c>
      <c r="F3013" s="8" t="s">
        <v>110</v>
      </c>
      <c r="G3013" s="8" t="s">
        <v>111</v>
      </c>
      <c r="H3013" s="10" t="s">
        <v>21</v>
      </c>
      <c r="I3013" s="11">
        <v>60</v>
      </c>
      <c r="J3013" s="12">
        <v>150</v>
      </c>
      <c r="K3013" s="12">
        <v>9000</v>
      </c>
      <c r="L3013" s="13">
        <v>3149.9999999999995</v>
      </c>
      <c r="M3013" s="8" t="s">
        <v>17</v>
      </c>
      <c r="N3013" s="19">
        <v>45468</v>
      </c>
    </row>
    <row r="3014" spans="2:14" ht="14.25" customHeight="1" x14ac:dyDescent="0.25">
      <c r="B3014" s="8" t="s">
        <v>13</v>
      </c>
      <c r="C3014" s="8">
        <v>1185732</v>
      </c>
      <c r="D3014" s="9">
        <v>44509</v>
      </c>
      <c r="E3014" s="8" t="s">
        <v>36</v>
      </c>
      <c r="F3014" s="8" t="s">
        <v>110</v>
      </c>
      <c r="G3014" s="8" t="s">
        <v>111</v>
      </c>
      <c r="H3014" s="10" t="s">
        <v>22</v>
      </c>
      <c r="I3014" s="11">
        <v>64.999999999999986</v>
      </c>
      <c r="J3014" s="12">
        <v>250</v>
      </c>
      <c r="K3014" s="12">
        <v>16249.999999999996</v>
      </c>
      <c r="L3014" s="13">
        <v>6499.9999999999991</v>
      </c>
      <c r="M3014" s="8" t="s">
        <v>17</v>
      </c>
      <c r="N3014" s="19">
        <v>45469</v>
      </c>
    </row>
    <row r="3015" spans="2:14" ht="14.25" customHeight="1" x14ac:dyDescent="0.25">
      <c r="B3015" s="8" t="s">
        <v>13</v>
      </c>
      <c r="C3015" s="8">
        <v>1185732</v>
      </c>
      <c r="D3015" s="9">
        <v>44538</v>
      </c>
      <c r="E3015" s="8" t="s">
        <v>36</v>
      </c>
      <c r="F3015" s="8" t="s">
        <v>110</v>
      </c>
      <c r="G3015" s="8" t="s">
        <v>111</v>
      </c>
      <c r="H3015" s="10" t="s">
        <v>16</v>
      </c>
      <c r="I3015" s="11">
        <v>60</v>
      </c>
      <c r="J3015" s="12">
        <v>500</v>
      </c>
      <c r="K3015" s="12">
        <v>30000</v>
      </c>
      <c r="L3015" s="13">
        <v>10500</v>
      </c>
      <c r="M3015" s="8" t="s">
        <v>17</v>
      </c>
      <c r="N3015" s="19">
        <v>45470</v>
      </c>
    </row>
    <row r="3016" spans="2:14" ht="14.25" customHeight="1" x14ac:dyDescent="0.25">
      <c r="B3016" s="8" t="s">
        <v>13</v>
      </c>
      <c r="C3016" s="8">
        <v>1185732</v>
      </c>
      <c r="D3016" s="9">
        <v>44538</v>
      </c>
      <c r="E3016" s="8" t="s">
        <v>36</v>
      </c>
      <c r="F3016" s="8" t="s">
        <v>110</v>
      </c>
      <c r="G3016" s="8" t="s">
        <v>111</v>
      </c>
      <c r="H3016" s="10" t="s">
        <v>18</v>
      </c>
      <c r="I3016" s="11">
        <v>50</v>
      </c>
      <c r="J3016" s="12">
        <v>300</v>
      </c>
      <c r="K3016" s="12">
        <v>15000</v>
      </c>
      <c r="L3016" s="13">
        <v>4500</v>
      </c>
      <c r="M3016" s="8" t="s">
        <v>17</v>
      </c>
      <c r="N3016" s="19">
        <v>45471</v>
      </c>
    </row>
    <row r="3017" spans="2:14" ht="14.25" customHeight="1" x14ac:dyDescent="0.25">
      <c r="B3017" s="8" t="s">
        <v>13</v>
      </c>
      <c r="C3017" s="8">
        <v>1185732</v>
      </c>
      <c r="D3017" s="9">
        <v>44538</v>
      </c>
      <c r="E3017" s="8" t="s">
        <v>36</v>
      </c>
      <c r="F3017" s="8" t="s">
        <v>110</v>
      </c>
      <c r="G3017" s="8" t="s">
        <v>111</v>
      </c>
      <c r="H3017" s="10" t="s">
        <v>19</v>
      </c>
      <c r="I3017" s="11">
        <v>50</v>
      </c>
      <c r="J3017" s="12">
        <v>250</v>
      </c>
      <c r="K3017" s="12">
        <v>12500</v>
      </c>
      <c r="L3017" s="13">
        <v>3750</v>
      </c>
      <c r="M3017" s="8" t="s">
        <v>17</v>
      </c>
      <c r="N3017" s="19">
        <v>45472</v>
      </c>
    </row>
    <row r="3018" spans="2:14" ht="14.25" customHeight="1" x14ac:dyDescent="0.25">
      <c r="B3018" s="8" t="s">
        <v>13</v>
      </c>
      <c r="C3018" s="8">
        <v>1185732</v>
      </c>
      <c r="D3018" s="9">
        <v>44538</v>
      </c>
      <c r="E3018" s="8" t="s">
        <v>36</v>
      </c>
      <c r="F3018" s="8" t="s">
        <v>110</v>
      </c>
      <c r="G3018" s="8" t="s">
        <v>111</v>
      </c>
      <c r="H3018" s="10" t="s">
        <v>20</v>
      </c>
      <c r="I3018" s="11">
        <v>50</v>
      </c>
      <c r="J3018" s="12">
        <v>200</v>
      </c>
      <c r="K3018" s="12">
        <v>10000</v>
      </c>
      <c r="L3018" s="13">
        <v>3000</v>
      </c>
      <c r="M3018" s="8" t="s">
        <v>17</v>
      </c>
      <c r="N3018" s="19">
        <v>45473</v>
      </c>
    </row>
    <row r="3019" spans="2:14" ht="14.25" customHeight="1" x14ac:dyDescent="0.25">
      <c r="B3019" s="8" t="s">
        <v>13</v>
      </c>
      <c r="C3019" s="8">
        <v>1185732</v>
      </c>
      <c r="D3019" s="9">
        <v>44538</v>
      </c>
      <c r="E3019" s="8" t="s">
        <v>36</v>
      </c>
      <c r="F3019" s="8" t="s">
        <v>110</v>
      </c>
      <c r="G3019" s="8" t="s">
        <v>111</v>
      </c>
      <c r="H3019" s="10" t="s">
        <v>21</v>
      </c>
      <c r="I3019" s="11">
        <v>60</v>
      </c>
      <c r="J3019" s="12">
        <v>200</v>
      </c>
      <c r="K3019" s="12">
        <v>12000</v>
      </c>
      <c r="L3019" s="13">
        <v>4200</v>
      </c>
      <c r="M3019" s="8" t="s">
        <v>17</v>
      </c>
      <c r="N3019" s="19">
        <v>45474</v>
      </c>
    </row>
    <row r="3020" spans="2:14" ht="14.25" customHeight="1" x14ac:dyDescent="0.25">
      <c r="B3020" s="8" t="s">
        <v>13</v>
      </c>
      <c r="C3020" s="8">
        <v>1185732</v>
      </c>
      <c r="D3020" s="9">
        <v>44538</v>
      </c>
      <c r="E3020" s="8" t="s">
        <v>36</v>
      </c>
      <c r="F3020" s="8" t="s">
        <v>110</v>
      </c>
      <c r="G3020" s="8" t="s">
        <v>111</v>
      </c>
      <c r="H3020" s="10" t="s">
        <v>22</v>
      </c>
      <c r="I3020" s="11">
        <v>64.999999999999986</v>
      </c>
      <c r="J3020" s="12">
        <v>300</v>
      </c>
      <c r="K3020" s="12">
        <v>19499.999999999996</v>
      </c>
      <c r="L3020" s="13">
        <v>7799.9999999999982</v>
      </c>
      <c r="M3020" s="8" t="s">
        <v>17</v>
      </c>
      <c r="N3020" s="19">
        <v>45475</v>
      </c>
    </row>
    <row r="3021" spans="2:14" ht="14.25" customHeight="1" x14ac:dyDescent="0.25">
      <c r="B3021" s="8" t="s">
        <v>13</v>
      </c>
      <c r="C3021" s="8">
        <v>1185732</v>
      </c>
      <c r="D3021" s="9">
        <v>44202</v>
      </c>
      <c r="E3021" s="8" t="s">
        <v>36</v>
      </c>
      <c r="F3021" s="8" t="s">
        <v>110</v>
      </c>
      <c r="G3021" s="8" t="s">
        <v>111</v>
      </c>
      <c r="H3021" s="10" t="s">
        <v>16</v>
      </c>
      <c r="I3021" s="11">
        <v>30.000000000000004</v>
      </c>
      <c r="J3021" s="12">
        <v>450</v>
      </c>
      <c r="K3021" s="12">
        <v>13500.000000000004</v>
      </c>
      <c r="L3021" s="13">
        <v>4050.0000000000009</v>
      </c>
      <c r="M3021" s="8" t="s">
        <v>17</v>
      </c>
      <c r="N3021" s="19">
        <v>45476</v>
      </c>
    </row>
    <row r="3022" spans="2:14" ht="14.25" customHeight="1" x14ac:dyDescent="0.25">
      <c r="B3022" s="8" t="s">
        <v>13</v>
      </c>
      <c r="C3022" s="8">
        <v>1185732</v>
      </c>
      <c r="D3022" s="9">
        <v>44202</v>
      </c>
      <c r="E3022" s="8" t="s">
        <v>36</v>
      </c>
      <c r="F3022" s="8" t="s">
        <v>110</v>
      </c>
      <c r="G3022" s="8" t="s">
        <v>111</v>
      </c>
      <c r="H3022" s="10" t="s">
        <v>18</v>
      </c>
      <c r="I3022" s="11">
        <v>30.000000000000004</v>
      </c>
      <c r="J3022" s="12">
        <v>250</v>
      </c>
      <c r="K3022" s="12">
        <v>7500.0000000000018</v>
      </c>
      <c r="L3022" s="13">
        <v>2625.0000000000005</v>
      </c>
      <c r="M3022" s="8" t="s">
        <v>17</v>
      </c>
      <c r="N3022" s="19">
        <v>45477</v>
      </c>
    </row>
    <row r="3023" spans="2:14" ht="14.25" customHeight="1" x14ac:dyDescent="0.25">
      <c r="B3023" s="8" t="s">
        <v>13</v>
      </c>
      <c r="C3023" s="8">
        <v>1185732</v>
      </c>
      <c r="D3023" s="9">
        <v>44202</v>
      </c>
      <c r="E3023" s="8" t="s">
        <v>36</v>
      </c>
      <c r="F3023" s="8" t="s">
        <v>110</v>
      </c>
      <c r="G3023" s="8" t="s">
        <v>111</v>
      </c>
      <c r="H3023" s="10" t="s">
        <v>19</v>
      </c>
      <c r="I3023" s="11">
        <v>20.000000000000007</v>
      </c>
      <c r="J3023" s="12">
        <v>250</v>
      </c>
      <c r="K3023" s="12">
        <v>5000.0000000000018</v>
      </c>
      <c r="L3023" s="13">
        <v>1500.0000000000005</v>
      </c>
      <c r="M3023" s="8" t="s">
        <v>17</v>
      </c>
      <c r="N3023" s="19">
        <v>45478</v>
      </c>
    </row>
    <row r="3024" spans="2:14" ht="14.25" customHeight="1" x14ac:dyDescent="0.25">
      <c r="B3024" s="8" t="s">
        <v>13</v>
      </c>
      <c r="C3024" s="8">
        <v>1185732</v>
      </c>
      <c r="D3024" s="9">
        <v>44202</v>
      </c>
      <c r="E3024" s="8" t="s">
        <v>36</v>
      </c>
      <c r="F3024" s="8" t="s">
        <v>110</v>
      </c>
      <c r="G3024" s="8" t="s">
        <v>111</v>
      </c>
      <c r="H3024" s="10" t="s">
        <v>20</v>
      </c>
      <c r="I3024" s="11">
        <v>25.000000000000007</v>
      </c>
      <c r="J3024" s="12">
        <v>100</v>
      </c>
      <c r="K3024" s="12">
        <v>2500.0000000000009</v>
      </c>
      <c r="L3024" s="13">
        <v>750.00000000000023</v>
      </c>
      <c r="M3024" s="8" t="s">
        <v>17</v>
      </c>
      <c r="N3024" s="19">
        <v>45479</v>
      </c>
    </row>
    <row r="3025" spans="2:14" ht="14.25" customHeight="1" x14ac:dyDescent="0.25">
      <c r="B3025" s="8" t="s">
        <v>13</v>
      </c>
      <c r="C3025" s="8">
        <v>1185732</v>
      </c>
      <c r="D3025" s="9">
        <v>44202</v>
      </c>
      <c r="E3025" s="8" t="s">
        <v>36</v>
      </c>
      <c r="F3025" s="8" t="s">
        <v>110</v>
      </c>
      <c r="G3025" s="8" t="s">
        <v>111</v>
      </c>
      <c r="H3025" s="10" t="s">
        <v>21</v>
      </c>
      <c r="I3025" s="11">
        <v>40</v>
      </c>
      <c r="J3025" s="12">
        <v>150</v>
      </c>
      <c r="K3025" s="12">
        <v>6000</v>
      </c>
      <c r="L3025" s="13">
        <v>3000</v>
      </c>
      <c r="M3025" s="8" t="s">
        <v>17</v>
      </c>
      <c r="N3025" s="19">
        <v>45480</v>
      </c>
    </row>
    <row r="3026" spans="2:14" ht="14.25" customHeight="1" x14ac:dyDescent="0.25">
      <c r="B3026" s="8" t="s">
        <v>13</v>
      </c>
      <c r="C3026" s="8">
        <v>1185732</v>
      </c>
      <c r="D3026" s="9">
        <v>44202</v>
      </c>
      <c r="E3026" s="8" t="s">
        <v>36</v>
      </c>
      <c r="F3026" s="8" t="s">
        <v>110</v>
      </c>
      <c r="G3026" s="8" t="s">
        <v>111</v>
      </c>
      <c r="H3026" s="10" t="s">
        <v>22</v>
      </c>
      <c r="I3026" s="11">
        <v>30.000000000000004</v>
      </c>
      <c r="J3026" s="12">
        <v>250</v>
      </c>
      <c r="K3026" s="12">
        <v>7500.0000000000018</v>
      </c>
      <c r="L3026" s="13">
        <v>3000.0000000000009</v>
      </c>
      <c r="M3026" s="8" t="s">
        <v>17</v>
      </c>
      <c r="N3026" s="19">
        <v>45481</v>
      </c>
    </row>
    <row r="3027" spans="2:14" ht="14.25" customHeight="1" x14ac:dyDescent="0.25">
      <c r="B3027" s="8" t="s">
        <v>13</v>
      </c>
      <c r="C3027" s="8">
        <v>1185732</v>
      </c>
      <c r="D3027" s="9">
        <v>44233</v>
      </c>
      <c r="E3027" s="8" t="s">
        <v>36</v>
      </c>
      <c r="F3027" s="8" t="s">
        <v>110</v>
      </c>
      <c r="G3027" s="8" t="s">
        <v>111</v>
      </c>
      <c r="H3027" s="10" t="s">
        <v>16</v>
      </c>
      <c r="I3027" s="11">
        <v>30.000000000000004</v>
      </c>
      <c r="J3027" s="12">
        <v>500</v>
      </c>
      <c r="K3027" s="12">
        <v>15000.000000000004</v>
      </c>
      <c r="L3027" s="13">
        <v>4500.0000000000009</v>
      </c>
      <c r="M3027" s="8" t="s">
        <v>17</v>
      </c>
      <c r="N3027" s="19">
        <v>45482</v>
      </c>
    </row>
    <row r="3028" spans="2:14" ht="14.25" customHeight="1" x14ac:dyDescent="0.25">
      <c r="B3028" s="8" t="s">
        <v>13</v>
      </c>
      <c r="C3028" s="8">
        <v>1185732</v>
      </c>
      <c r="D3028" s="9">
        <v>44233</v>
      </c>
      <c r="E3028" s="8" t="s">
        <v>36</v>
      </c>
      <c r="F3028" s="8" t="s">
        <v>110</v>
      </c>
      <c r="G3028" s="8" t="s">
        <v>111</v>
      </c>
      <c r="H3028" s="10" t="s">
        <v>18</v>
      </c>
      <c r="I3028" s="11">
        <v>30.000000000000004</v>
      </c>
      <c r="J3028" s="12">
        <v>150</v>
      </c>
      <c r="K3028" s="12">
        <v>4500.0000000000009</v>
      </c>
      <c r="L3028" s="13">
        <v>1575.0000000000002</v>
      </c>
      <c r="M3028" s="8" t="s">
        <v>17</v>
      </c>
      <c r="N3028" s="19">
        <v>45483</v>
      </c>
    </row>
    <row r="3029" spans="2:14" ht="14.25" customHeight="1" x14ac:dyDescent="0.25">
      <c r="B3029" s="8" t="s">
        <v>13</v>
      </c>
      <c r="C3029" s="8">
        <v>1185732</v>
      </c>
      <c r="D3029" s="9">
        <v>44233</v>
      </c>
      <c r="E3029" s="8" t="s">
        <v>36</v>
      </c>
      <c r="F3029" s="8" t="s">
        <v>110</v>
      </c>
      <c r="G3029" s="8" t="s">
        <v>111</v>
      </c>
      <c r="H3029" s="10" t="s">
        <v>19</v>
      </c>
      <c r="I3029" s="11">
        <v>20.000000000000007</v>
      </c>
      <c r="J3029" s="12">
        <v>200</v>
      </c>
      <c r="K3029" s="12">
        <v>4000.0000000000014</v>
      </c>
      <c r="L3029" s="13">
        <v>1200.0000000000005</v>
      </c>
      <c r="M3029" s="8" t="s">
        <v>17</v>
      </c>
      <c r="N3029" s="19">
        <v>45484</v>
      </c>
    </row>
    <row r="3030" spans="2:14" ht="14.25" customHeight="1" x14ac:dyDescent="0.25">
      <c r="B3030" s="8" t="s">
        <v>13</v>
      </c>
      <c r="C3030" s="8">
        <v>1185732</v>
      </c>
      <c r="D3030" s="9">
        <v>44233</v>
      </c>
      <c r="E3030" s="8" t="s">
        <v>36</v>
      </c>
      <c r="F3030" s="8" t="s">
        <v>112</v>
      </c>
      <c r="G3030" s="8" t="s">
        <v>113</v>
      </c>
      <c r="H3030" s="10" t="s">
        <v>20</v>
      </c>
      <c r="I3030" s="11">
        <v>25.000000000000007</v>
      </c>
      <c r="J3030" s="12">
        <v>75</v>
      </c>
      <c r="K3030" s="12">
        <v>1875.0000000000005</v>
      </c>
      <c r="L3030" s="13">
        <v>562.50000000000011</v>
      </c>
      <c r="M3030" s="8" t="s">
        <v>17</v>
      </c>
      <c r="N3030" s="19">
        <v>45485</v>
      </c>
    </row>
    <row r="3031" spans="2:14" ht="14.25" customHeight="1" x14ac:dyDescent="0.25">
      <c r="B3031" s="8" t="s">
        <v>13</v>
      </c>
      <c r="C3031" s="8">
        <v>1185732</v>
      </c>
      <c r="D3031" s="9">
        <v>44233</v>
      </c>
      <c r="E3031" s="8" t="s">
        <v>36</v>
      </c>
      <c r="F3031" s="8" t="s">
        <v>112</v>
      </c>
      <c r="G3031" s="8" t="s">
        <v>113</v>
      </c>
      <c r="H3031" s="10" t="s">
        <v>21</v>
      </c>
      <c r="I3031" s="11">
        <v>40</v>
      </c>
      <c r="J3031" s="12">
        <v>150</v>
      </c>
      <c r="K3031" s="12">
        <v>6000</v>
      </c>
      <c r="L3031" s="13">
        <v>3000</v>
      </c>
      <c r="M3031" s="8" t="s">
        <v>17</v>
      </c>
      <c r="N3031" s="19">
        <v>45486</v>
      </c>
    </row>
    <row r="3032" spans="2:14" ht="14.25" customHeight="1" x14ac:dyDescent="0.25">
      <c r="B3032" s="8" t="s">
        <v>13</v>
      </c>
      <c r="C3032" s="8">
        <v>1185732</v>
      </c>
      <c r="D3032" s="9">
        <v>44233</v>
      </c>
      <c r="E3032" s="8" t="s">
        <v>36</v>
      </c>
      <c r="F3032" s="8" t="s">
        <v>112</v>
      </c>
      <c r="G3032" s="8" t="s">
        <v>113</v>
      </c>
      <c r="H3032" s="10" t="s">
        <v>22</v>
      </c>
      <c r="I3032" s="11">
        <v>14.999999999999996</v>
      </c>
      <c r="J3032" s="12">
        <v>250</v>
      </c>
      <c r="K3032" s="12">
        <v>3749.9999999999991</v>
      </c>
      <c r="L3032" s="13">
        <v>1499.9999999999998</v>
      </c>
      <c r="M3032" s="8" t="s">
        <v>17</v>
      </c>
      <c r="N3032" s="19">
        <v>45487</v>
      </c>
    </row>
    <row r="3033" spans="2:14" ht="14.25" customHeight="1" x14ac:dyDescent="0.25">
      <c r="B3033" s="8" t="s">
        <v>13</v>
      </c>
      <c r="C3033" s="8">
        <v>1185732</v>
      </c>
      <c r="D3033" s="9">
        <v>44260</v>
      </c>
      <c r="E3033" s="8" t="s">
        <v>36</v>
      </c>
      <c r="F3033" s="8" t="s">
        <v>112</v>
      </c>
      <c r="G3033" s="8" t="s">
        <v>113</v>
      </c>
      <c r="H3033" s="10" t="s">
        <v>16</v>
      </c>
      <c r="I3033" s="11">
        <v>20.000000000000004</v>
      </c>
      <c r="J3033" s="12">
        <v>470</v>
      </c>
      <c r="K3033" s="12">
        <v>9400.0000000000018</v>
      </c>
      <c r="L3033" s="13">
        <v>2820.0000000000005</v>
      </c>
      <c r="M3033" s="8" t="s">
        <v>17</v>
      </c>
      <c r="N3033" s="19">
        <v>45488</v>
      </c>
    </row>
    <row r="3034" spans="2:14" ht="14.25" customHeight="1" x14ac:dyDescent="0.25">
      <c r="B3034" s="8" t="s">
        <v>13</v>
      </c>
      <c r="C3034" s="8">
        <v>1185732</v>
      </c>
      <c r="D3034" s="9">
        <v>44260</v>
      </c>
      <c r="E3034" s="8" t="s">
        <v>36</v>
      </c>
      <c r="F3034" s="8" t="s">
        <v>112</v>
      </c>
      <c r="G3034" s="8" t="s">
        <v>113</v>
      </c>
      <c r="H3034" s="10" t="s">
        <v>18</v>
      </c>
      <c r="I3034" s="11">
        <v>20.000000000000004</v>
      </c>
      <c r="J3034" s="12">
        <v>175</v>
      </c>
      <c r="K3034" s="12">
        <v>3500.0000000000009</v>
      </c>
      <c r="L3034" s="13">
        <v>1225.0000000000002</v>
      </c>
      <c r="M3034" s="8" t="s">
        <v>17</v>
      </c>
      <c r="N3034" s="19">
        <v>45489</v>
      </c>
    </row>
    <row r="3035" spans="2:14" ht="14.25" customHeight="1" x14ac:dyDescent="0.25">
      <c r="B3035" s="8" t="s">
        <v>13</v>
      </c>
      <c r="C3035" s="8">
        <v>1185732</v>
      </c>
      <c r="D3035" s="9">
        <v>44260</v>
      </c>
      <c r="E3035" s="8" t="s">
        <v>36</v>
      </c>
      <c r="F3035" s="8" t="s">
        <v>112</v>
      </c>
      <c r="G3035" s="8" t="s">
        <v>113</v>
      </c>
      <c r="H3035" s="10" t="s">
        <v>19</v>
      </c>
      <c r="I3035" s="11">
        <v>10.000000000000004</v>
      </c>
      <c r="J3035" s="12">
        <v>225</v>
      </c>
      <c r="K3035" s="12">
        <v>2250.0000000000009</v>
      </c>
      <c r="L3035" s="13">
        <v>675.00000000000023</v>
      </c>
      <c r="M3035" s="8" t="s">
        <v>17</v>
      </c>
      <c r="N3035" s="19">
        <v>45490</v>
      </c>
    </row>
    <row r="3036" spans="2:14" ht="14.25" customHeight="1" x14ac:dyDescent="0.25">
      <c r="B3036" s="8" t="s">
        <v>13</v>
      </c>
      <c r="C3036" s="8">
        <v>1185732</v>
      </c>
      <c r="D3036" s="9">
        <v>44260</v>
      </c>
      <c r="E3036" s="8" t="s">
        <v>36</v>
      </c>
      <c r="F3036" s="8" t="s">
        <v>112</v>
      </c>
      <c r="G3036" s="8" t="s">
        <v>113</v>
      </c>
      <c r="H3036" s="10" t="s">
        <v>20</v>
      </c>
      <c r="I3036" s="11">
        <v>14.999999999999996</v>
      </c>
      <c r="J3036" s="12">
        <v>100</v>
      </c>
      <c r="K3036" s="12">
        <v>1499.9999999999995</v>
      </c>
      <c r="L3036" s="13">
        <v>449.99999999999989</v>
      </c>
      <c r="M3036" s="8" t="s">
        <v>17</v>
      </c>
      <c r="N3036" s="19">
        <v>45491</v>
      </c>
    </row>
    <row r="3037" spans="2:14" ht="14.25" customHeight="1" x14ac:dyDescent="0.25">
      <c r="B3037" s="8" t="s">
        <v>13</v>
      </c>
      <c r="C3037" s="8">
        <v>1185732</v>
      </c>
      <c r="D3037" s="9">
        <v>44260</v>
      </c>
      <c r="E3037" s="8" t="s">
        <v>36</v>
      </c>
      <c r="F3037" s="8" t="s">
        <v>112</v>
      </c>
      <c r="G3037" s="8" t="s">
        <v>113</v>
      </c>
      <c r="H3037" s="10" t="s">
        <v>21</v>
      </c>
      <c r="I3037" s="11">
        <v>30.000000000000004</v>
      </c>
      <c r="J3037" s="12">
        <v>150</v>
      </c>
      <c r="K3037" s="12">
        <v>4500.0000000000009</v>
      </c>
      <c r="L3037" s="13">
        <v>2250.0000000000005</v>
      </c>
      <c r="M3037" s="8" t="s">
        <v>17</v>
      </c>
      <c r="N3037" s="19">
        <v>45492</v>
      </c>
    </row>
    <row r="3038" spans="2:14" ht="14.25" customHeight="1" x14ac:dyDescent="0.25">
      <c r="B3038" s="8" t="s">
        <v>13</v>
      </c>
      <c r="C3038" s="8">
        <v>1185732</v>
      </c>
      <c r="D3038" s="9">
        <v>44260</v>
      </c>
      <c r="E3038" s="8" t="s">
        <v>36</v>
      </c>
      <c r="F3038" s="8" t="s">
        <v>112</v>
      </c>
      <c r="G3038" s="8" t="s">
        <v>113</v>
      </c>
      <c r="H3038" s="10" t="s">
        <v>22</v>
      </c>
      <c r="I3038" s="11">
        <v>20.000000000000004</v>
      </c>
      <c r="J3038" s="12">
        <v>250</v>
      </c>
      <c r="K3038" s="12">
        <v>5000.0000000000009</v>
      </c>
      <c r="L3038" s="13">
        <v>2000.0000000000005</v>
      </c>
      <c r="M3038" s="8" t="s">
        <v>17</v>
      </c>
      <c r="N3038" s="19">
        <v>45493</v>
      </c>
    </row>
    <row r="3039" spans="2:14" ht="14.25" customHeight="1" x14ac:dyDescent="0.25">
      <c r="B3039" s="8" t="s">
        <v>13</v>
      </c>
      <c r="C3039" s="8">
        <v>1185732</v>
      </c>
      <c r="D3039" s="9">
        <v>44292</v>
      </c>
      <c r="E3039" s="8" t="s">
        <v>36</v>
      </c>
      <c r="F3039" s="8" t="s">
        <v>112</v>
      </c>
      <c r="G3039" s="8" t="s">
        <v>113</v>
      </c>
      <c r="H3039" s="10" t="s">
        <v>16</v>
      </c>
      <c r="I3039" s="11">
        <v>20.000000000000004</v>
      </c>
      <c r="J3039" s="12">
        <v>475</v>
      </c>
      <c r="K3039" s="12">
        <v>9500.0000000000018</v>
      </c>
      <c r="L3039" s="13">
        <v>2850.0000000000005</v>
      </c>
      <c r="M3039" s="8" t="s">
        <v>17</v>
      </c>
      <c r="N3039" s="19">
        <v>45494</v>
      </c>
    </row>
    <row r="3040" spans="2:14" ht="14.25" customHeight="1" x14ac:dyDescent="0.25">
      <c r="B3040" s="8" t="s">
        <v>13</v>
      </c>
      <c r="C3040" s="8">
        <v>1185732</v>
      </c>
      <c r="D3040" s="9">
        <v>44292</v>
      </c>
      <c r="E3040" s="8" t="s">
        <v>36</v>
      </c>
      <c r="F3040" s="8" t="s">
        <v>112</v>
      </c>
      <c r="G3040" s="8" t="s">
        <v>113</v>
      </c>
      <c r="H3040" s="10" t="s">
        <v>18</v>
      </c>
      <c r="I3040" s="11">
        <v>20.000000000000004</v>
      </c>
      <c r="J3040" s="12">
        <v>175</v>
      </c>
      <c r="K3040" s="12">
        <v>3500.0000000000009</v>
      </c>
      <c r="L3040" s="13">
        <v>1225.0000000000002</v>
      </c>
      <c r="M3040" s="8" t="s">
        <v>17</v>
      </c>
      <c r="N3040" s="19">
        <v>45495</v>
      </c>
    </row>
    <row r="3041" spans="2:14" ht="14.25" customHeight="1" x14ac:dyDescent="0.25">
      <c r="B3041" s="8" t="s">
        <v>13</v>
      </c>
      <c r="C3041" s="8">
        <v>1185732</v>
      </c>
      <c r="D3041" s="9">
        <v>44292</v>
      </c>
      <c r="E3041" s="8" t="s">
        <v>36</v>
      </c>
      <c r="F3041" s="8" t="s">
        <v>112</v>
      </c>
      <c r="G3041" s="8" t="s">
        <v>113</v>
      </c>
      <c r="H3041" s="10" t="s">
        <v>19</v>
      </c>
      <c r="I3041" s="11">
        <v>10.000000000000004</v>
      </c>
      <c r="J3041" s="12">
        <v>175</v>
      </c>
      <c r="K3041" s="12">
        <v>1750.0000000000007</v>
      </c>
      <c r="L3041" s="13">
        <v>525.00000000000023</v>
      </c>
      <c r="M3041" s="8" t="s">
        <v>17</v>
      </c>
      <c r="N3041" s="19">
        <v>45496</v>
      </c>
    </row>
    <row r="3042" spans="2:14" ht="14.25" customHeight="1" x14ac:dyDescent="0.25">
      <c r="B3042" s="8" t="s">
        <v>13</v>
      </c>
      <c r="C3042" s="8">
        <v>1185732</v>
      </c>
      <c r="D3042" s="9">
        <v>44292</v>
      </c>
      <c r="E3042" s="8" t="s">
        <v>36</v>
      </c>
      <c r="F3042" s="8" t="s">
        <v>112</v>
      </c>
      <c r="G3042" s="8" t="s">
        <v>113</v>
      </c>
      <c r="H3042" s="10" t="s">
        <v>20</v>
      </c>
      <c r="I3042" s="11">
        <v>14.999999999999996</v>
      </c>
      <c r="J3042" s="12">
        <v>100</v>
      </c>
      <c r="K3042" s="12">
        <v>1499.9999999999995</v>
      </c>
      <c r="L3042" s="13">
        <v>449.99999999999989</v>
      </c>
      <c r="M3042" s="8" t="s">
        <v>17</v>
      </c>
      <c r="N3042" s="19">
        <v>45497</v>
      </c>
    </row>
    <row r="3043" spans="2:14" ht="14.25" customHeight="1" x14ac:dyDescent="0.25">
      <c r="B3043" s="8" t="s">
        <v>13</v>
      </c>
      <c r="C3043" s="8">
        <v>1185732</v>
      </c>
      <c r="D3043" s="9">
        <v>44292</v>
      </c>
      <c r="E3043" s="8" t="s">
        <v>36</v>
      </c>
      <c r="F3043" s="8" t="s">
        <v>112</v>
      </c>
      <c r="G3043" s="8" t="s">
        <v>113</v>
      </c>
      <c r="H3043" s="10" t="s">
        <v>21</v>
      </c>
      <c r="I3043" s="11">
        <v>60</v>
      </c>
      <c r="J3043" s="12">
        <v>125</v>
      </c>
      <c r="K3043" s="12">
        <v>7500</v>
      </c>
      <c r="L3043" s="13">
        <v>3750</v>
      </c>
      <c r="M3043" s="8" t="s">
        <v>17</v>
      </c>
      <c r="N3043" s="19">
        <v>45498</v>
      </c>
    </row>
    <row r="3044" spans="2:14" ht="14.25" customHeight="1" x14ac:dyDescent="0.25">
      <c r="B3044" s="8" t="s">
        <v>13</v>
      </c>
      <c r="C3044" s="8">
        <v>1185732</v>
      </c>
      <c r="D3044" s="9">
        <v>44292</v>
      </c>
      <c r="E3044" s="8" t="s">
        <v>36</v>
      </c>
      <c r="F3044" s="8" t="s">
        <v>112</v>
      </c>
      <c r="G3044" s="8" t="s">
        <v>113</v>
      </c>
      <c r="H3044" s="10" t="s">
        <v>22</v>
      </c>
      <c r="I3044" s="11">
        <v>50</v>
      </c>
      <c r="J3044" s="12">
        <v>250</v>
      </c>
      <c r="K3044" s="12">
        <v>12500</v>
      </c>
      <c r="L3044" s="13">
        <v>5000</v>
      </c>
      <c r="M3044" s="8" t="s">
        <v>17</v>
      </c>
      <c r="N3044" s="19">
        <v>45499</v>
      </c>
    </row>
    <row r="3045" spans="2:14" ht="14.25" customHeight="1" x14ac:dyDescent="0.25">
      <c r="B3045" s="8" t="s">
        <v>13</v>
      </c>
      <c r="C3045" s="8">
        <v>1185732</v>
      </c>
      <c r="D3045" s="9">
        <v>44323</v>
      </c>
      <c r="E3045" s="8" t="s">
        <v>36</v>
      </c>
      <c r="F3045" s="8" t="s">
        <v>112</v>
      </c>
      <c r="G3045" s="8" t="s">
        <v>113</v>
      </c>
      <c r="H3045" s="10" t="s">
        <v>16</v>
      </c>
      <c r="I3045" s="11">
        <v>60</v>
      </c>
      <c r="J3045" s="12">
        <v>520</v>
      </c>
      <c r="K3045" s="12">
        <v>31200</v>
      </c>
      <c r="L3045" s="13">
        <v>9360</v>
      </c>
      <c r="M3045" s="8" t="s">
        <v>17</v>
      </c>
      <c r="N3045" s="19">
        <v>45500</v>
      </c>
    </row>
    <row r="3046" spans="2:14" ht="14.25" customHeight="1" x14ac:dyDescent="0.25">
      <c r="B3046" s="8" t="s">
        <v>13</v>
      </c>
      <c r="C3046" s="8">
        <v>1185732</v>
      </c>
      <c r="D3046" s="9">
        <v>44323</v>
      </c>
      <c r="E3046" s="8" t="s">
        <v>36</v>
      </c>
      <c r="F3046" s="8" t="s">
        <v>112</v>
      </c>
      <c r="G3046" s="8" t="s">
        <v>113</v>
      </c>
      <c r="H3046" s="10" t="s">
        <v>18</v>
      </c>
      <c r="I3046" s="11">
        <v>40</v>
      </c>
      <c r="J3046" s="12">
        <v>225</v>
      </c>
      <c r="K3046" s="12">
        <v>9000</v>
      </c>
      <c r="L3046" s="13">
        <v>3149.9999999999995</v>
      </c>
      <c r="M3046" s="8" t="s">
        <v>17</v>
      </c>
      <c r="N3046" s="19">
        <v>45501</v>
      </c>
    </row>
    <row r="3047" spans="2:14" ht="14.25" customHeight="1" x14ac:dyDescent="0.25">
      <c r="B3047" s="8" t="s">
        <v>13</v>
      </c>
      <c r="C3047" s="8">
        <v>1185732</v>
      </c>
      <c r="D3047" s="9">
        <v>44323</v>
      </c>
      <c r="E3047" s="8" t="s">
        <v>36</v>
      </c>
      <c r="F3047" s="8" t="s">
        <v>112</v>
      </c>
      <c r="G3047" s="8" t="s">
        <v>113</v>
      </c>
      <c r="H3047" s="10" t="s">
        <v>19</v>
      </c>
      <c r="I3047" s="11">
        <v>35</v>
      </c>
      <c r="J3047" s="12">
        <v>200</v>
      </c>
      <c r="K3047" s="12">
        <v>7000</v>
      </c>
      <c r="L3047" s="13">
        <v>2100</v>
      </c>
      <c r="M3047" s="8" t="s">
        <v>17</v>
      </c>
      <c r="N3047" s="19">
        <v>45502</v>
      </c>
    </row>
    <row r="3048" spans="2:14" ht="14.25" customHeight="1" x14ac:dyDescent="0.25">
      <c r="B3048" s="8" t="s">
        <v>13</v>
      </c>
      <c r="C3048" s="8">
        <v>1185732</v>
      </c>
      <c r="D3048" s="9">
        <v>44323</v>
      </c>
      <c r="E3048" s="8" t="s">
        <v>36</v>
      </c>
      <c r="F3048" s="8" t="s">
        <v>112</v>
      </c>
      <c r="G3048" s="8" t="s">
        <v>113</v>
      </c>
      <c r="H3048" s="10" t="s">
        <v>20</v>
      </c>
      <c r="I3048" s="11">
        <v>35</v>
      </c>
      <c r="J3048" s="12">
        <v>125</v>
      </c>
      <c r="K3048" s="12">
        <v>4375</v>
      </c>
      <c r="L3048" s="13">
        <v>1312.5</v>
      </c>
      <c r="M3048" s="8" t="s">
        <v>17</v>
      </c>
      <c r="N3048" s="19">
        <v>45503</v>
      </c>
    </row>
    <row r="3049" spans="2:14" ht="14.25" customHeight="1" x14ac:dyDescent="0.25">
      <c r="B3049" s="8" t="s">
        <v>13</v>
      </c>
      <c r="C3049" s="8">
        <v>1185732</v>
      </c>
      <c r="D3049" s="9">
        <v>44323</v>
      </c>
      <c r="E3049" s="8" t="s">
        <v>36</v>
      </c>
      <c r="F3049" s="8" t="s">
        <v>112</v>
      </c>
      <c r="G3049" s="8" t="s">
        <v>113</v>
      </c>
      <c r="H3049" s="10" t="s">
        <v>21</v>
      </c>
      <c r="I3049" s="11">
        <v>44.999999999999993</v>
      </c>
      <c r="J3049" s="12">
        <v>150</v>
      </c>
      <c r="K3049" s="12">
        <v>6749.9999999999982</v>
      </c>
      <c r="L3049" s="13">
        <v>3374.9999999999991</v>
      </c>
      <c r="M3049" s="8" t="s">
        <v>17</v>
      </c>
      <c r="N3049" s="19">
        <v>45504</v>
      </c>
    </row>
    <row r="3050" spans="2:14" ht="14.25" customHeight="1" x14ac:dyDescent="0.25">
      <c r="B3050" s="8" t="s">
        <v>13</v>
      </c>
      <c r="C3050" s="8">
        <v>1185732</v>
      </c>
      <c r="D3050" s="9">
        <v>44323</v>
      </c>
      <c r="E3050" s="8" t="s">
        <v>36</v>
      </c>
      <c r="F3050" s="8" t="s">
        <v>112</v>
      </c>
      <c r="G3050" s="8" t="s">
        <v>113</v>
      </c>
      <c r="H3050" s="10" t="s">
        <v>22</v>
      </c>
      <c r="I3050" s="11">
        <v>49.999999999999993</v>
      </c>
      <c r="J3050" s="12">
        <v>275</v>
      </c>
      <c r="K3050" s="12">
        <v>13749.999999999996</v>
      </c>
      <c r="L3050" s="13">
        <v>5499.9999999999991</v>
      </c>
      <c r="M3050" s="8" t="s">
        <v>17</v>
      </c>
      <c r="N3050" s="19">
        <v>45505</v>
      </c>
    </row>
    <row r="3051" spans="2:14" ht="14.25" customHeight="1" x14ac:dyDescent="0.25">
      <c r="B3051" s="8" t="s">
        <v>13</v>
      </c>
      <c r="C3051" s="8">
        <v>1185732</v>
      </c>
      <c r="D3051" s="9">
        <v>44353</v>
      </c>
      <c r="E3051" s="8" t="s">
        <v>36</v>
      </c>
      <c r="F3051" s="8" t="s">
        <v>112</v>
      </c>
      <c r="G3051" s="8" t="s">
        <v>113</v>
      </c>
      <c r="H3051" s="10" t="s">
        <v>16</v>
      </c>
      <c r="I3051" s="11">
        <v>35</v>
      </c>
      <c r="J3051" s="12">
        <v>525</v>
      </c>
      <c r="K3051" s="12">
        <v>18375</v>
      </c>
      <c r="L3051" s="13">
        <v>5512.5</v>
      </c>
      <c r="M3051" s="8" t="s">
        <v>17</v>
      </c>
      <c r="N3051" s="19">
        <v>45506</v>
      </c>
    </row>
    <row r="3052" spans="2:14" ht="14.25" customHeight="1" x14ac:dyDescent="0.25">
      <c r="B3052" s="8" t="s">
        <v>13</v>
      </c>
      <c r="C3052" s="8">
        <v>1185732</v>
      </c>
      <c r="D3052" s="9">
        <v>44353</v>
      </c>
      <c r="E3052" s="8" t="s">
        <v>36</v>
      </c>
      <c r="F3052" s="8" t="s">
        <v>112</v>
      </c>
      <c r="G3052" s="8" t="s">
        <v>113</v>
      </c>
      <c r="H3052" s="10" t="s">
        <v>18</v>
      </c>
      <c r="I3052" s="11">
        <v>30.000000000000011</v>
      </c>
      <c r="J3052" s="12">
        <v>275</v>
      </c>
      <c r="K3052" s="12">
        <v>8250.0000000000036</v>
      </c>
      <c r="L3052" s="13">
        <v>2887.5000000000009</v>
      </c>
      <c r="M3052" s="8" t="s">
        <v>17</v>
      </c>
      <c r="N3052" s="19">
        <v>45507</v>
      </c>
    </row>
    <row r="3053" spans="2:14" ht="14.25" customHeight="1" x14ac:dyDescent="0.25">
      <c r="B3053" s="8" t="s">
        <v>13</v>
      </c>
      <c r="C3053" s="8">
        <v>1185732</v>
      </c>
      <c r="D3053" s="9">
        <v>44353</v>
      </c>
      <c r="E3053" s="8" t="s">
        <v>36</v>
      </c>
      <c r="F3053" s="8" t="s">
        <v>112</v>
      </c>
      <c r="G3053" s="8" t="s">
        <v>113</v>
      </c>
      <c r="H3053" s="10" t="s">
        <v>19</v>
      </c>
      <c r="I3053" s="11">
        <v>25.000000000000007</v>
      </c>
      <c r="J3053" s="12">
        <v>200</v>
      </c>
      <c r="K3053" s="12">
        <v>5000.0000000000018</v>
      </c>
      <c r="L3053" s="13">
        <v>1500.0000000000005</v>
      </c>
      <c r="M3053" s="8" t="s">
        <v>17</v>
      </c>
      <c r="N3053" s="19">
        <v>45508</v>
      </c>
    </row>
    <row r="3054" spans="2:14" ht="14.25" customHeight="1" x14ac:dyDescent="0.25">
      <c r="B3054" s="8" t="s">
        <v>13</v>
      </c>
      <c r="C3054" s="8">
        <v>1185732</v>
      </c>
      <c r="D3054" s="9">
        <v>44353</v>
      </c>
      <c r="E3054" s="8" t="s">
        <v>36</v>
      </c>
      <c r="F3054" s="8" t="s">
        <v>112</v>
      </c>
      <c r="G3054" s="8" t="s">
        <v>113</v>
      </c>
      <c r="H3054" s="10" t="s">
        <v>20</v>
      </c>
      <c r="I3054" s="11">
        <v>25.000000000000007</v>
      </c>
      <c r="J3054" s="12">
        <v>175</v>
      </c>
      <c r="K3054" s="12">
        <v>4375.0000000000018</v>
      </c>
      <c r="L3054" s="13">
        <v>1312.5000000000005</v>
      </c>
      <c r="M3054" s="8" t="s">
        <v>17</v>
      </c>
      <c r="N3054" s="19">
        <v>45509</v>
      </c>
    </row>
    <row r="3055" spans="2:14" ht="14.25" customHeight="1" x14ac:dyDescent="0.25">
      <c r="B3055" s="8" t="s">
        <v>13</v>
      </c>
      <c r="C3055" s="8">
        <v>1185732</v>
      </c>
      <c r="D3055" s="9">
        <v>44353</v>
      </c>
      <c r="E3055" s="8" t="s">
        <v>36</v>
      </c>
      <c r="F3055" s="8" t="s">
        <v>112</v>
      </c>
      <c r="G3055" s="8" t="s">
        <v>113</v>
      </c>
      <c r="H3055" s="10" t="s">
        <v>21</v>
      </c>
      <c r="I3055" s="11">
        <v>35</v>
      </c>
      <c r="J3055" s="12">
        <v>175</v>
      </c>
      <c r="K3055" s="12">
        <v>6125</v>
      </c>
      <c r="L3055" s="13">
        <v>3062.5</v>
      </c>
      <c r="M3055" s="8" t="s">
        <v>17</v>
      </c>
      <c r="N3055" s="19">
        <v>45510</v>
      </c>
    </row>
    <row r="3056" spans="2:14" ht="14.25" customHeight="1" x14ac:dyDescent="0.25">
      <c r="B3056" s="8" t="s">
        <v>13</v>
      </c>
      <c r="C3056" s="8">
        <v>1185732</v>
      </c>
      <c r="D3056" s="9">
        <v>44353</v>
      </c>
      <c r="E3056" s="8" t="s">
        <v>36</v>
      </c>
      <c r="F3056" s="8" t="s">
        <v>112</v>
      </c>
      <c r="G3056" s="8" t="s">
        <v>113</v>
      </c>
      <c r="H3056" s="10" t="s">
        <v>22</v>
      </c>
      <c r="I3056" s="11">
        <v>55.000000000000007</v>
      </c>
      <c r="J3056" s="12">
        <v>325</v>
      </c>
      <c r="K3056" s="12">
        <v>17875.000000000004</v>
      </c>
      <c r="L3056" s="13">
        <v>7150.0000000000018</v>
      </c>
      <c r="M3056" s="8" t="s">
        <v>17</v>
      </c>
      <c r="N3056" s="19">
        <v>45511</v>
      </c>
    </row>
    <row r="3057" spans="2:14" ht="14.25" customHeight="1" x14ac:dyDescent="0.25">
      <c r="B3057" s="8" t="s">
        <v>13</v>
      </c>
      <c r="C3057" s="8">
        <v>1185732</v>
      </c>
      <c r="D3057" s="9">
        <v>44382</v>
      </c>
      <c r="E3057" s="8" t="s">
        <v>36</v>
      </c>
      <c r="F3057" s="8" t="s">
        <v>112</v>
      </c>
      <c r="G3057" s="8" t="s">
        <v>113</v>
      </c>
      <c r="H3057" s="10" t="s">
        <v>16</v>
      </c>
      <c r="I3057" s="11">
        <v>50</v>
      </c>
      <c r="J3057" s="12">
        <v>550</v>
      </c>
      <c r="K3057" s="12">
        <v>27500</v>
      </c>
      <c r="L3057" s="13">
        <v>8250</v>
      </c>
      <c r="M3057" s="8" t="s">
        <v>17</v>
      </c>
      <c r="N3057" s="19">
        <v>45512</v>
      </c>
    </row>
    <row r="3058" spans="2:14" ht="14.25" customHeight="1" x14ac:dyDescent="0.25">
      <c r="B3058" s="8" t="s">
        <v>13</v>
      </c>
      <c r="C3058" s="8">
        <v>1185732</v>
      </c>
      <c r="D3058" s="9">
        <v>44382</v>
      </c>
      <c r="E3058" s="8" t="s">
        <v>36</v>
      </c>
      <c r="F3058" s="8" t="s">
        <v>112</v>
      </c>
      <c r="G3058" s="8" t="s">
        <v>113</v>
      </c>
      <c r="H3058" s="10" t="s">
        <v>18</v>
      </c>
      <c r="I3058" s="11">
        <v>45.000000000000007</v>
      </c>
      <c r="J3058" s="12">
        <v>300</v>
      </c>
      <c r="K3058" s="12">
        <v>13500.000000000004</v>
      </c>
      <c r="L3058" s="13">
        <v>4725.0000000000009</v>
      </c>
      <c r="M3058" s="8" t="s">
        <v>17</v>
      </c>
      <c r="N3058" s="19">
        <v>45513</v>
      </c>
    </row>
    <row r="3059" spans="2:14" ht="14.25" customHeight="1" x14ac:dyDescent="0.25">
      <c r="B3059" s="8" t="s">
        <v>13</v>
      </c>
      <c r="C3059" s="8">
        <v>1185732</v>
      </c>
      <c r="D3059" s="9">
        <v>44382</v>
      </c>
      <c r="E3059" s="8" t="s">
        <v>36</v>
      </c>
      <c r="F3059" s="8" t="s">
        <v>112</v>
      </c>
      <c r="G3059" s="8" t="s">
        <v>113</v>
      </c>
      <c r="H3059" s="10" t="s">
        <v>19</v>
      </c>
      <c r="I3059" s="11">
        <v>40</v>
      </c>
      <c r="J3059" s="12">
        <v>225</v>
      </c>
      <c r="K3059" s="12">
        <v>9000</v>
      </c>
      <c r="L3059" s="13">
        <v>2700</v>
      </c>
      <c r="M3059" s="8" t="s">
        <v>17</v>
      </c>
      <c r="N3059" s="19">
        <v>45514</v>
      </c>
    </row>
    <row r="3060" spans="2:14" ht="14.25" customHeight="1" x14ac:dyDescent="0.25">
      <c r="B3060" s="8" t="s">
        <v>13</v>
      </c>
      <c r="C3060" s="8">
        <v>1185732</v>
      </c>
      <c r="D3060" s="9">
        <v>44382</v>
      </c>
      <c r="E3060" s="8" t="s">
        <v>36</v>
      </c>
      <c r="F3060" s="8" t="s">
        <v>112</v>
      </c>
      <c r="G3060" s="8" t="s">
        <v>113</v>
      </c>
      <c r="H3060" s="10" t="s">
        <v>20</v>
      </c>
      <c r="I3060" s="11">
        <v>40</v>
      </c>
      <c r="J3060" s="12">
        <v>175</v>
      </c>
      <c r="K3060" s="12">
        <v>7000</v>
      </c>
      <c r="L3060" s="13">
        <v>2100</v>
      </c>
      <c r="M3060" s="8" t="s">
        <v>17</v>
      </c>
      <c r="N3060" s="19">
        <v>45515</v>
      </c>
    </row>
    <row r="3061" spans="2:14" ht="14.25" customHeight="1" x14ac:dyDescent="0.25">
      <c r="B3061" s="8" t="s">
        <v>13</v>
      </c>
      <c r="C3061" s="8">
        <v>1185732</v>
      </c>
      <c r="D3061" s="9">
        <v>44382</v>
      </c>
      <c r="E3061" s="8" t="s">
        <v>36</v>
      </c>
      <c r="F3061" s="8" t="s">
        <v>112</v>
      </c>
      <c r="G3061" s="8" t="s">
        <v>113</v>
      </c>
      <c r="H3061" s="10" t="s">
        <v>21</v>
      </c>
      <c r="I3061" s="11">
        <v>50</v>
      </c>
      <c r="J3061" s="12">
        <v>200</v>
      </c>
      <c r="K3061" s="12">
        <v>10000</v>
      </c>
      <c r="L3061" s="13">
        <v>5000</v>
      </c>
      <c r="M3061" s="8" t="s">
        <v>17</v>
      </c>
      <c r="N3061" s="19">
        <v>45516</v>
      </c>
    </row>
    <row r="3062" spans="2:14" ht="14.25" customHeight="1" x14ac:dyDescent="0.25">
      <c r="B3062" s="8" t="s">
        <v>13</v>
      </c>
      <c r="C3062" s="8">
        <v>1185732</v>
      </c>
      <c r="D3062" s="9">
        <v>44382</v>
      </c>
      <c r="E3062" s="8" t="s">
        <v>36</v>
      </c>
      <c r="F3062" s="8" t="s">
        <v>112</v>
      </c>
      <c r="G3062" s="8" t="s">
        <v>113</v>
      </c>
      <c r="H3062" s="10" t="s">
        <v>22</v>
      </c>
      <c r="I3062" s="11">
        <v>55.000000000000007</v>
      </c>
      <c r="J3062" s="12">
        <v>375</v>
      </c>
      <c r="K3062" s="12">
        <v>20625.000000000004</v>
      </c>
      <c r="L3062" s="13">
        <v>8250.0000000000018</v>
      </c>
      <c r="M3062" s="8" t="s">
        <v>17</v>
      </c>
      <c r="N3062" s="19">
        <v>45517</v>
      </c>
    </row>
    <row r="3063" spans="2:14" ht="14.25" customHeight="1" x14ac:dyDescent="0.25">
      <c r="B3063" s="8" t="s">
        <v>13</v>
      </c>
      <c r="C3063" s="8">
        <v>1185732</v>
      </c>
      <c r="D3063" s="9">
        <v>44414</v>
      </c>
      <c r="E3063" s="8" t="s">
        <v>36</v>
      </c>
      <c r="F3063" s="8" t="s">
        <v>112</v>
      </c>
      <c r="G3063" s="8" t="s">
        <v>113</v>
      </c>
      <c r="H3063" s="10" t="s">
        <v>16</v>
      </c>
      <c r="I3063" s="11">
        <v>50</v>
      </c>
      <c r="J3063" s="12">
        <v>525</v>
      </c>
      <c r="K3063" s="12">
        <v>26250</v>
      </c>
      <c r="L3063" s="13">
        <v>7875</v>
      </c>
      <c r="M3063" s="8" t="s">
        <v>17</v>
      </c>
      <c r="N3063" s="19">
        <v>45518</v>
      </c>
    </row>
    <row r="3064" spans="2:14" ht="14.25" customHeight="1" x14ac:dyDescent="0.25">
      <c r="B3064" s="8" t="s">
        <v>13</v>
      </c>
      <c r="C3064" s="8">
        <v>1185732</v>
      </c>
      <c r="D3064" s="9">
        <v>44414</v>
      </c>
      <c r="E3064" s="8" t="s">
        <v>36</v>
      </c>
      <c r="F3064" s="8" t="s">
        <v>112</v>
      </c>
      <c r="G3064" s="8" t="s">
        <v>113</v>
      </c>
      <c r="H3064" s="10" t="s">
        <v>18</v>
      </c>
      <c r="I3064" s="11">
        <v>45.000000000000007</v>
      </c>
      <c r="J3064" s="12">
        <v>300</v>
      </c>
      <c r="K3064" s="12">
        <v>13500.000000000004</v>
      </c>
      <c r="L3064" s="13">
        <v>4725.0000000000009</v>
      </c>
      <c r="M3064" s="8" t="s">
        <v>17</v>
      </c>
      <c r="N3064" s="19">
        <v>45519</v>
      </c>
    </row>
    <row r="3065" spans="2:14" ht="14.25" customHeight="1" x14ac:dyDescent="0.25">
      <c r="B3065" s="8" t="s">
        <v>13</v>
      </c>
      <c r="C3065" s="8">
        <v>1185732</v>
      </c>
      <c r="D3065" s="9">
        <v>44414</v>
      </c>
      <c r="E3065" s="8" t="s">
        <v>36</v>
      </c>
      <c r="F3065" s="8" t="s">
        <v>112</v>
      </c>
      <c r="G3065" s="8" t="s">
        <v>113</v>
      </c>
      <c r="H3065" s="10" t="s">
        <v>19</v>
      </c>
      <c r="I3065" s="11">
        <v>40</v>
      </c>
      <c r="J3065" s="12">
        <v>225</v>
      </c>
      <c r="K3065" s="12">
        <v>9000</v>
      </c>
      <c r="L3065" s="13">
        <v>2700</v>
      </c>
      <c r="M3065" s="8" t="s">
        <v>17</v>
      </c>
      <c r="N3065" s="19">
        <v>45520</v>
      </c>
    </row>
    <row r="3066" spans="2:14" ht="14.25" customHeight="1" x14ac:dyDescent="0.25">
      <c r="B3066" s="8" t="s">
        <v>13</v>
      </c>
      <c r="C3066" s="8">
        <v>1185732</v>
      </c>
      <c r="D3066" s="9">
        <v>44414</v>
      </c>
      <c r="E3066" s="8" t="s">
        <v>36</v>
      </c>
      <c r="F3066" s="8" t="s">
        <v>112</v>
      </c>
      <c r="G3066" s="8" t="s">
        <v>113</v>
      </c>
      <c r="H3066" s="10" t="s">
        <v>20</v>
      </c>
      <c r="I3066" s="11">
        <v>40</v>
      </c>
      <c r="J3066" s="12">
        <v>200</v>
      </c>
      <c r="K3066" s="12">
        <v>8000</v>
      </c>
      <c r="L3066" s="13">
        <v>2400</v>
      </c>
      <c r="M3066" s="8" t="s">
        <v>17</v>
      </c>
      <c r="N3066" s="19">
        <v>45521</v>
      </c>
    </row>
    <row r="3067" spans="2:14" ht="14.25" customHeight="1" x14ac:dyDescent="0.25">
      <c r="B3067" s="8" t="s">
        <v>13</v>
      </c>
      <c r="C3067" s="8">
        <v>1185732</v>
      </c>
      <c r="D3067" s="9">
        <v>44414</v>
      </c>
      <c r="E3067" s="8" t="s">
        <v>36</v>
      </c>
      <c r="F3067" s="8" t="s">
        <v>112</v>
      </c>
      <c r="G3067" s="8" t="s">
        <v>113</v>
      </c>
      <c r="H3067" s="10" t="s">
        <v>21</v>
      </c>
      <c r="I3067" s="11">
        <v>50</v>
      </c>
      <c r="J3067" s="12">
        <v>175</v>
      </c>
      <c r="K3067" s="12">
        <v>8750</v>
      </c>
      <c r="L3067" s="13">
        <v>4375</v>
      </c>
      <c r="M3067" s="8" t="s">
        <v>17</v>
      </c>
      <c r="N3067" s="19">
        <v>45522</v>
      </c>
    </row>
    <row r="3068" spans="2:14" ht="14.25" customHeight="1" x14ac:dyDescent="0.25">
      <c r="B3068" s="8" t="s">
        <v>13</v>
      </c>
      <c r="C3068" s="8">
        <v>1185732</v>
      </c>
      <c r="D3068" s="9">
        <v>44414</v>
      </c>
      <c r="E3068" s="8" t="s">
        <v>36</v>
      </c>
      <c r="F3068" s="8" t="s">
        <v>112</v>
      </c>
      <c r="G3068" s="8" t="s">
        <v>113</v>
      </c>
      <c r="H3068" s="10" t="s">
        <v>22</v>
      </c>
      <c r="I3068" s="11">
        <v>55.000000000000007</v>
      </c>
      <c r="J3068" s="12">
        <v>350</v>
      </c>
      <c r="K3068" s="12">
        <v>19250.000000000004</v>
      </c>
      <c r="L3068" s="13">
        <v>7700.0000000000018</v>
      </c>
      <c r="M3068" s="8" t="s">
        <v>17</v>
      </c>
      <c r="N3068" s="19">
        <v>45523</v>
      </c>
    </row>
    <row r="3069" spans="2:14" ht="14.25" customHeight="1" x14ac:dyDescent="0.25">
      <c r="B3069" s="8" t="s">
        <v>13</v>
      </c>
      <c r="C3069" s="8">
        <v>1185732</v>
      </c>
      <c r="D3069" s="9">
        <v>44446</v>
      </c>
      <c r="E3069" s="8" t="s">
        <v>36</v>
      </c>
      <c r="F3069" s="8" t="s">
        <v>112</v>
      </c>
      <c r="G3069" s="8" t="s">
        <v>113</v>
      </c>
      <c r="H3069" s="10" t="s">
        <v>16</v>
      </c>
      <c r="I3069" s="11">
        <v>35</v>
      </c>
      <c r="J3069" s="12">
        <v>475</v>
      </c>
      <c r="K3069" s="12">
        <v>16625</v>
      </c>
      <c r="L3069" s="13">
        <v>4987.5</v>
      </c>
      <c r="M3069" s="8" t="s">
        <v>17</v>
      </c>
      <c r="N3069" s="19">
        <v>45524</v>
      </c>
    </row>
    <row r="3070" spans="2:14" ht="14.25" customHeight="1" x14ac:dyDescent="0.25">
      <c r="B3070" s="8" t="s">
        <v>13</v>
      </c>
      <c r="C3070" s="8">
        <v>1185732</v>
      </c>
      <c r="D3070" s="9">
        <v>44446</v>
      </c>
      <c r="E3070" s="8" t="s">
        <v>36</v>
      </c>
      <c r="F3070" s="8" t="s">
        <v>112</v>
      </c>
      <c r="G3070" s="8" t="s">
        <v>113</v>
      </c>
      <c r="H3070" s="10" t="s">
        <v>18</v>
      </c>
      <c r="I3070" s="11">
        <v>30.000000000000011</v>
      </c>
      <c r="J3070" s="12">
        <v>275</v>
      </c>
      <c r="K3070" s="12">
        <v>8250.0000000000036</v>
      </c>
      <c r="L3070" s="13">
        <v>2887.5000000000009</v>
      </c>
      <c r="M3070" s="8" t="s">
        <v>17</v>
      </c>
      <c r="N3070" s="19">
        <v>45525</v>
      </c>
    </row>
    <row r="3071" spans="2:14" ht="14.25" customHeight="1" x14ac:dyDescent="0.25">
      <c r="B3071" s="8" t="s">
        <v>13</v>
      </c>
      <c r="C3071" s="8">
        <v>1185732</v>
      </c>
      <c r="D3071" s="9">
        <v>44446</v>
      </c>
      <c r="E3071" s="8" t="s">
        <v>36</v>
      </c>
      <c r="F3071" s="8" t="s">
        <v>112</v>
      </c>
      <c r="G3071" s="8" t="s">
        <v>113</v>
      </c>
      <c r="H3071" s="10" t="s">
        <v>19</v>
      </c>
      <c r="I3071" s="11">
        <v>25.000000000000007</v>
      </c>
      <c r="J3071" s="12">
        <v>175</v>
      </c>
      <c r="K3071" s="12">
        <v>4375.0000000000018</v>
      </c>
      <c r="L3071" s="13">
        <v>1312.5000000000005</v>
      </c>
      <c r="M3071" s="8" t="s">
        <v>17</v>
      </c>
      <c r="N3071" s="19">
        <v>45526</v>
      </c>
    </row>
    <row r="3072" spans="2:14" ht="14.25" customHeight="1" x14ac:dyDescent="0.25">
      <c r="B3072" s="8" t="s">
        <v>13</v>
      </c>
      <c r="C3072" s="8">
        <v>1185732</v>
      </c>
      <c r="D3072" s="9">
        <v>44446</v>
      </c>
      <c r="E3072" s="8" t="s">
        <v>36</v>
      </c>
      <c r="F3072" s="8" t="s">
        <v>112</v>
      </c>
      <c r="G3072" s="8" t="s">
        <v>113</v>
      </c>
      <c r="H3072" s="10" t="s">
        <v>20</v>
      </c>
      <c r="I3072" s="11">
        <v>25.000000000000007</v>
      </c>
      <c r="J3072" s="12">
        <v>150</v>
      </c>
      <c r="K3072" s="12">
        <v>3750.0000000000009</v>
      </c>
      <c r="L3072" s="13">
        <v>1125.0000000000002</v>
      </c>
      <c r="M3072" s="8" t="s">
        <v>17</v>
      </c>
      <c r="N3072" s="19">
        <v>45527</v>
      </c>
    </row>
    <row r="3073" spans="2:14" ht="14.25" customHeight="1" x14ac:dyDescent="0.25">
      <c r="B3073" s="8" t="s">
        <v>13</v>
      </c>
      <c r="C3073" s="8">
        <v>1185732</v>
      </c>
      <c r="D3073" s="9">
        <v>44446</v>
      </c>
      <c r="E3073" s="8" t="s">
        <v>36</v>
      </c>
      <c r="F3073" s="8" t="s">
        <v>112</v>
      </c>
      <c r="G3073" s="8" t="s">
        <v>113</v>
      </c>
      <c r="H3073" s="10" t="s">
        <v>21</v>
      </c>
      <c r="I3073" s="11">
        <v>35</v>
      </c>
      <c r="J3073" s="12">
        <v>150</v>
      </c>
      <c r="K3073" s="12">
        <v>5250</v>
      </c>
      <c r="L3073" s="13">
        <v>2625</v>
      </c>
      <c r="M3073" s="8" t="s">
        <v>17</v>
      </c>
      <c r="N3073" s="19">
        <v>45528</v>
      </c>
    </row>
    <row r="3074" spans="2:14" ht="14.25" customHeight="1" x14ac:dyDescent="0.25">
      <c r="B3074" s="8" t="s">
        <v>13</v>
      </c>
      <c r="C3074" s="8">
        <v>1185732</v>
      </c>
      <c r="D3074" s="9">
        <v>44446</v>
      </c>
      <c r="E3074" s="8" t="s">
        <v>36</v>
      </c>
      <c r="F3074" s="8" t="s">
        <v>112</v>
      </c>
      <c r="G3074" s="8" t="s">
        <v>113</v>
      </c>
      <c r="H3074" s="10" t="s">
        <v>22</v>
      </c>
      <c r="I3074" s="11">
        <v>40</v>
      </c>
      <c r="J3074" s="12">
        <v>225</v>
      </c>
      <c r="K3074" s="12">
        <v>9000</v>
      </c>
      <c r="L3074" s="13">
        <v>3600</v>
      </c>
      <c r="M3074" s="8" t="s">
        <v>17</v>
      </c>
      <c r="N3074" s="19">
        <v>45529</v>
      </c>
    </row>
    <row r="3075" spans="2:14" ht="14.25" customHeight="1" x14ac:dyDescent="0.25">
      <c r="B3075" s="8" t="s">
        <v>13</v>
      </c>
      <c r="C3075" s="8">
        <v>1185732</v>
      </c>
      <c r="D3075" s="9">
        <v>44475</v>
      </c>
      <c r="E3075" s="8" t="s">
        <v>36</v>
      </c>
      <c r="F3075" s="8" t="s">
        <v>112</v>
      </c>
      <c r="G3075" s="8" t="s">
        <v>113</v>
      </c>
      <c r="H3075" s="10" t="s">
        <v>16</v>
      </c>
      <c r="I3075" s="11">
        <v>44.999999999999993</v>
      </c>
      <c r="J3075" s="12">
        <v>400</v>
      </c>
      <c r="K3075" s="12">
        <v>17999.999999999996</v>
      </c>
      <c r="L3075" s="13">
        <v>5399.9999999999991</v>
      </c>
      <c r="M3075" s="8" t="s">
        <v>17</v>
      </c>
      <c r="N3075" s="19">
        <v>45530</v>
      </c>
    </row>
    <row r="3076" spans="2:14" ht="14.25" customHeight="1" x14ac:dyDescent="0.25">
      <c r="B3076" s="8" t="s">
        <v>13</v>
      </c>
      <c r="C3076" s="8">
        <v>1185732</v>
      </c>
      <c r="D3076" s="9">
        <v>44475</v>
      </c>
      <c r="E3076" s="8" t="s">
        <v>36</v>
      </c>
      <c r="F3076" s="8" t="s">
        <v>112</v>
      </c>
      <c r="G3076" s="8" t="s">
        <v>113</v>
      </c>
      <c r="H3076" s="10" t="s">
        <v>18</v>
      </c>
      <c r="I3076" s="11">
        <v>35</v>
      </c>
      <c r="J3076" s="12">
        <v>250</v>
      </c>
      <c r="K3076" s="12">
        <v>8750</v>
      </c>
      <c r="L3076" s="13">
        <v>3062.4999999999995</v>
      </c>
      <c r="M3076" s="8" t="s">
        <v>17</v>
      </c>
      <c r="N3076" s="19">
        <v>45531</v>
      </c>
    </row>
    <row r="3077" spans="2:14" ht="14.25" customHeight="1" x14ac:dyDescent="0.25">
      <c r="B3077" s="8" t="s">
        <v>13</v>
      </c>
      <c r="C3077" s="8">
        <v>1185732</v>
      </c>
      <c r="D3077" s="9">
        <v>44475</v>
      </c>
      <c r="E3077" s="8" t="s">
        <v>36</v>
      </c>
      <c r="F3077" s="8" t="s">
        <v>112</v>
      </c>
      <c r="G3077" s="8" t="s">
        <v>113</v>
      </c>
      <c r="H3077" s="10" t="s">
        <v>19</v>
      </c>
      <c r="I3077" s="11">
        <v>35</v>
      </c>
      <c r="J3077" s="12">
        <v>150</v>
      </c>
      <c r="K3077" s="12">
        <v>5250</v>
      </c>
      <c r="L3077" s="13">
        <v>1575</v>
      </c>
      <c r="M3077" s="8" t="s">
        <v>17</v>
      </c>
      <c r="N3077" s="19">
        <v>45532</v>
      </c>
    </row>
    <row r="3078" spans="2:14" ht="14.25" customHeight="1" x14ac:dyDescent="0.25">
      <c r="B3078" s="8" t="s">
        <v>13</v>
      </c>
      <c r="C3078" s="8">
        <v>1185732</v>
      </c>
      <c r="D3078" s="9">
        <v>44475</v>
      </c>
      <c r="E3078" s="8" t="s">
        <v>36</v>
      </c>
      <c r="F3078" s="8" t="s">
        <v>112</v>
      </c>
      <c r="G3078" s="8" t="s">
        <v>113</v>
      </c>
      <c r="H3078" s="10" t="s">
        <v>20</v>
      </c>
      <c r="I3078" s="11">
        <v>35</v>
      </c>
      <c r="J3078" s="12">
        <v>125</v>
      </c>
      <c r="K3078" s="12">
        <v>4375</v>
      </c>
      <c r="L3078" s="13">
        <v>1312.5</v>
      </c>
      <c r="M3078" s="8" t="s">
        <v>17</v>
      </c>
      <c r="N3078" s="19">
        <v>45533</v>
      </c>
    </row>
    <row r="3079" spans="2:14" ht="14.25" customHeight="1" x14ac:dyDescent="0.25">
      <c r="B3079" s="8" t="s">
        <v>13</v>
      </c>
      <c r="C3079" s="8">
        <v>1185732</v>
      </c>
      <c r="D3079" s="9">
        <v>44475</v>
      </c>
      <c r="E3079" s="8" t="s">
        <v>36</v>
      </c>
      <c r="F3079" s="8" t="s">
        <v>112</v>
      </c>
      <c r="G3079" s="8" t="s">
        <v>113</v>
      </c>
      <c r="H3079" s="10" t="s">
        <v>21</v>
      </c>
      <c r="I3079" s="11">
        <v>44.999999999999993</v>
      </c>
      <c r="J3079" s="12">
        <v>125</v>
      </c>
      <c r="K3079" s="12">
        <v>5624.9999999999991</v>
      </c>
      <c r="L3079" s="13">
        <v>2812.4999999999995</v>
      </c>
      <c r="M3079" s="8" t="s">
        <v>17</v>
      </c>
      <c r="N3079" s="19">
        <v>45534</v>
      </c>
    </row>
    <row r="3080" spans="2:14" ht="14.25" customHeight="1" x14ac:dyDescent="0.25">
      <c r="B3080" s="8" t="s">
        <v>30</v>
      </c>
      <c r="C3080" s="8">
        <v>1185732</v>
      </c>
      <c r="D3080" s="9">
        <v>44475</v>
      </c>
      <c r="E3080" s="8" t="s">
        <v>36</v>
      </c>
      <c r="F3080" s="8" t="s">
        <v>112</v>
      </c>
      <c r="G3080" s="8" t="s">
        <v>113</v>
      </c>
      <c r="H3080" s="10" t="s">
        <v>22</v>
      </c>
      <c r="I3080" s="11">
        <v>49.999999999999986</v>
      </c>
      <c r="J3080" s="12">
        <v>250</v>
      </c>
      <c r="K3080" s="12">
        <v>12499.999999999996</v>
      </c>
      <c r="L3080" s="13">
        <v>4999.9999999999991</v>
      </c>
      <c r="M3080" s="8" t="s">
        <v>17</v>
      </c>
      <c r="N3080" s="19">
        <v>45535</v>
      </c>
    </row>
    <row r="3081" spans="2:14" ht="14.25" customHeight="1" x14ac:dyDescent="0.25">
      <c r="B3081" s="8" t="s">
        <v>30</v>
      </c>
      <c r="C3081" s="8">
        <v>1185732</v>
      </c>
      <c r="D3081" s="9">
        <v>44506</v>
      </c>
      <c r="E3081" s="8" t="s">
        <v>36</v>
      </c>
      <c r="F3081" s="8" t="s">
        <v>112</v>
      </c>
      <c r="G3081" s="8" t="s">
        <v>113</v>
      </c>
      <c r="H3081" s="10" t="s">
        <v>16</v>
      </c>
      <c r="I3081" s="11">
        <v>44.999999999999993</v>
      </c>
      <c r="J3081" s="12">
        <v>400</v>
      </c>
      <c r="K3081" s="12">
        <v>17999.999999999996</v>
      </c>
      <c r="L3081" s="13">
        <v>5399.9999999999991</v>
      </c>
      <c r="M3081" s="8" t="s">
        <v>17</v>
      </c>
      <c r="N3081" s="19">
        <v>45536</v>
      </c>
    </row>
    <row r="3082" spans="2:14" ht="14.25" customHeight="1" x14ac:dyDescent="0.25">
      <c r="B3082" s="8" t="s">
        <v>30</v>
      </c>
      <c r="C3082" s="8">
        <v>1185732</v>
      </c>
      <c r="D3082" s="9">
        <v>44506</v>
      </c>
      <c r="E3082" s="8" t="s">
        <v>36</v>
      </c>
      <c r="F3082" s="8" t="s">
        <v>112</v>
      </c>
      <c r="G3082" s="8" t="s">
        <v>113</v>
      </c>
      <c r="H3082" s="10" t="s">
        <v>18</v>
      </c>
      <c r="I3082" s="11">
        <v>35</v>
      </c>
      <c r="J3082" s="12">
        <v>275</v>
      </c>
      <c r="K3082" s="12">
        <v>9625</v>
      </c>
      <c r="L3082" s="13">
        <v>3368.75</v>
      </c>
      <c r="M3082" s="8" t="s">
        <v>17</v>
      </c>
      <c r="N3082" s="19">
        <v>45537</v>
      </c>
    </row>
    <row r="3083" spans="2:14" ht="14.25" customHeight="1" x14ac:dyDescent="0.25">
      <c r="B3083" s="8" t="s">
        <v>30</v>
      </c>
      <c r="C3083" s="8">
        <v>1185732</v>
      </c>
      <c r="D3083" s="9">
        <v>44506</v>
      </c>
      <c r="E3083" s="8" t="s">
        <v>36</v>
      </c>
      <c r="F3083" s="8" t="s">
        <v>112</v>
      </c>
      <c r="G3083" s="8" t="s">
        <v>113</v>
      </c>
      <c r="H3083" s="10" t="s">
        <v>19</v>
      </c>
      <c r="I3083" s="11">
        <v>35</v>
      </c>
      <c r="J3083" s="12">
        <v>220</v>
      </c>
      <c r="K3083" s="12">
        <v>7700</v>
      </c>
      <c r="L3083" s="13">
        <v>2310</v>
      </c>
      <c r="M3083" s="8" t="s">
        <v>17</v>
      </c>
      <c r="N3083" s="19">
        <v>45538</v>
      </c>
    </row>
    <row r="3084" spans="2:14" ht="14.25" customHeight="1" x14ac:dyDescent="0.25">
      <c r="B3084" s="8" t="s">
        <v>30</v>
      </c>
      <c r="C3084" s="8">
        <v>1185732</v>
      </c>
      <c r="D3084" s="9">
        <v>44506</v>
      </c>
      <c r="E3084" s="8" t="s">
        <v>36</v>
      </c>
      <c r="F3084" s="8" t="s">
        <v>112</v>
      </c>
      <c r="G3084" s="8" t="s">
        <v>113</v>
      </c>
      <c r="H3084" s="10" t="s">
        <v>20</v>
      </c>
      <c r="I3084" s="11">
        <v>35</v>
      </c>
      <c r="J3084" s="12">
        <v>200</v>
      </c>
      <c r="K3084" s="12">
        <v>7000</v>
      </c>
      <c r="L3084" s="13">
        <v>2100</v>
      </c>
      <c r="M3084" s="8" t="s">
        <v>17</v>
      </c>
      <c r="N3084" s="19">
        <v>45539</v>
      </c>
    </row>
    <row r="3085" spans="2:14" ht="14.25" customHeight="1" x14ac:dyDescent="0.25">
      <c r="B3085" s="8" t="s">
        <v>30</v>
      </c>
      <c r="C3085" s="8">
        <v>1185732</v>
      </c>
      <c r="D3085" s="9">
        <v>44506</v>
      </c>
      <c r="E3085" s="8" t="s">
        <v>36</v>
      </c>
      <c r="F3085" s="8" t="s">
        <v>112</v>
      </c>
      <c r="G3085" s="8" t="s">
        <v>113</v>
      </c>
      <c r="H3085" s="10" t="s">
        <v>21</v>
      </c>
      <c r="I3085" s="11">
        <v>60</v>
      </c>
      <c r="J3085" s="12">
        <v>175</v>
      </c>
      <c r="K3085" s="12">
        <v>10500</v>
      </c>
      <c r="L3085" s="13">
        <v>5250</v>
      </c>
      <c r="M3085" s="8" t="s">
        <v>17</v>
      </c>
      <c r="N3085" s="19">
        <v>45540</v>
      </c>
    </row>
    <row r="3086" spans="2:14" ht="14.25" customHeight="1" x14ac:dyDescent="0.25">
      <c r="B3086" s="8" t="s">
        <v>30</v>
      </c>
      <c r="C3086" s="8">
        <v>1185732</v>
      </c>
      <c r="D3086" s="9">
        <v>44506</v>
      </c>
      <c r="E3086" s="8" t="s">
        <v>36</v>
      </c>
      <c r="F3086" s="8" t="s">
        <v>112</v>
      </c>
      <c r="G3086" s="8" t="s">
        <v>113</v>
      </c>
      <c r="H3086" s="10" t="s">
        <v>22</v>
      </c>
      <c r="I3086" s="11">
        <v>64.999999999999986</v>
      </c>
      <c r="J3086" s="12">
        <v>275</v>
      </c>
      <c r="K3086" s="12">
        <v>17874.999999999996</v>
      </c>
      <c r="L3086" s="13">
        <v>7149.9999999999982</v>
      </c>
      <c r="M3086" s="8" t="s">
        <v>17</v>
      </c>
      <c r="N3086" s="19">
        <v>45541</v>
      </c>
    </row>
    <row r="3087" spans="2:14" ht="14.25" customHeight="1" x14ac:dyDescent="0.25">
      <c r="B3087" s="8" t="s">
        <v>30</v>
      </c>
      <c r="C3087" s="8">
        <v>1185732</v>
      </c>
      <c r="D3087" s="9">
        <v>44535</v>
      </c>
      <c r="E3087" s="8" t="s">
        <v>36</v>
      </c>
      <c r="F3087" s="8" t="s">
        <v>112</v>
      </c>
      <c r="G3087" s="8" t="s">
        <v>113</v>
      </c>
      <c r="H3087" s="10" t="s">
        <v>16</v>
      </c>
      <c r="I3087" s="11">
        <v>60</v>
      </c>
      <c r="J3087" s="12">
        <v>525</v>
      </c>
      <c r="K3087" s="12">
        <v>31500</v>
      </c>
      <c r="L3087" s="13">
        <v>9450</v>
      </c>
      <c r="M3087" s="8" t="s">
        <v>17</v>
      </c>
      <c r="N3087" s="19">
        <v>45542</v>
      </c>
    </row>
    <row r="3088" spans="2:14" ht="14.25" customHeight="1" x14ac:dyDescent="0.25">
      <c r="B3088" s="8" t="s">
        <v>30</v>
      </c>
      <c r="C3088" s="8">
        <v>1185732</v>
      </c>
      <c r="D3088" s="9">
        <v>44535</v>
      </c>
      <c r="E3088" s="8" t="s">
        <v>36</v>
      </c>
      <c r="F3088" s="8" t="s">
        <v>112</v>
      </c>
      <c r="G3088" s="8" t="s">
        <v>113</v>
      </c>
      <c r="H3088" s="10" t="s">
        <v>18</v>
      </c>
      <c r="I3088" s="11">
        <v>50</v>
      </c>
      <c r="J3088" s="12">
        <v>325</v>
      </c>
      <c r="K3088" s="12">
        <v>16250</v>
      </c>
      <c r="L3088" s="13">
        <v>5687.5</v>
      </c>
      <c r="M3088" s="8" t="s">
        <v>17</v>
      </c>
      <c r="N3088" s="19">
        <v>45543</v>
      </c>
    </row>
    <row r="3089" spans="2:14" ht="14.25" customHeight="1" x14ac:dyDescent="0.25">
      <c r="B3089" s="8" t="s">
        <v>30</v>
      </c>
      <c r="C3089" s="8">
        <v>1185732</v>
      </c>
      <c r="D3089" s="9">
        <v>44535</v>
      </c>
      <c r="E3089" s="8" t="s">
        <v>36</v>
      </c>
      <c r="F3089" s="8" t="s">
        <v>112</v>
      </c>
      <c r="G3089" s="8" t="s">
        <v>113</v>
      </c>
      <c r="H3089" s="10" t="s">
        <v>19</v>
      </c>
      <c r="I3089" s="11">
        <v>50</v>
      </c>
      <c r="J3089" s="12">
        <v>275</v>
      </c>
      <c r="K3089" s="12">
        <v>13750</v>
      </c>
      <c r="L3089" s="13">
        <v>4125</v>
      </c>
      <c r="M3089" s="8" t="s">
        <v>17</v>
      </c>
      <c r="N3089" s="19">
        <v>45544</v>
      </c>
    </row>
    <row r="3090" spans="2:14" ht="14.25" customHeight="1" x14ac:dyDescent="0.25">
      <c r="B3090" s="8" t="s">
        <v>30</v>
      </c>
      <c r="C3090" s="8">
        <v>1185732</v>
      </c>
      <c r="D3090" s="9">
        <v>44535</v>
      </c>
      <c r="E3090" s="8" t="s">
        <v>36</v>
      </c>
      <c r="F3090" s="8" t="s">
        <v>112</v>
      </c>
      <c r="G3090" s="8" t="s">
        <v>113</v>
      </c>
      <c r="H3090" s="10" t="s">
        <v>20</v>
      </c>
      <c r="I3090" s="11">
        <v>50</v>
      </c>
      <c r="J3090" s="12">
        <v>225</v>
      </c>
      <c r="K3090" s="12">
        <v>11250</v>
      </c>
      <c r="L3090" s="13">
        <v>3375</v>
      </c>
      <c r="M3090" s="8" t="s">
        <v>17</v>
      </c>
      <c r="N3090" s="19">
        <v>45545</v>
      </c>
    </row>
    <row r="3091" spans="2:14" ht="14.25" customHeight="1" x14ac:dyDescent="0.25">
      <c r="B3091" s="8" t="s">
        <v>30</v>
      </c>
      <c r="C3091" s="8">
        <v>1185732</v>
      </c>
      <c r="D3091" s="9">
        <v>44535</v>
      </c>
      <c r="E3091" s="8" t="s">
        <v>36</v>
      </c>
      <c r="F3091" s="8" t="s">
        <v>112</v>
      </c>
      <c r="G3091" s="8" t="s">
        <v>113</v>
      </c>
      <c r="H3091" s="10" t="s">
        <v>21</v>
      </c>
      <c r="I3091" s="11">
        <v>60</v>
      </c>
      <c r="J3091" s="12">
        <v>225</v>
      </c>
      <c r="K3091" s="12">
        <v>13500</v>
      </c>
      <c r="L3091" s="13">
        <v>6750</v>
      </c>
      <c r="M3091" s="8" t="s">
        <v>17</v>
      </c>
      <c r="N3091" s="19">
        <v>45546</v>
      </c>
    </row>
    <row r="3092" spans="2:14" ht="14.25" customHeight="1" x14ac:dyDescent="0.25">
      <c r="B3092" s="8" t="s">
        <v>30</v>
      </c>
      <c r="C3092" s="8">
        <v>1185732</v>
      </c>
      <c r="D3092" s="9">
        <v>44535</v>
      </c>
      <c r="E3092" s="8" t="s">
        <v>36</v>
      </c>
      <c r="F3092" s="8" t="s">
        <v>112</v>
      </c>
      <c r="G3092" s="8" t="s">
        <v>113</v>
      </c>
      <c r="H3092" s="10" t="s">
        <v>22</v>
      </c>
      <c r="I3092" s="11">
        <v>64.999999999999986</v>
      </c>
      <c r="J3092" s="12">
        <v>325</v>
      </c>
      <c r="K3092" s="12">
        <v>21124.999999999993</v>
      </c>
      <c r="L3092" s="13">
        <v>8449.9999999999982</v>
      </c>
      <c r="M3092" s="8" t="s">
        <v>17</v>
      </c>
      <c r="N3092" s="19">
        <v>45547</v>
      </c>
    </row>
    <row r="3093" spans="2:14" ht="14.25" customHeight="1" x14ac:dyDescent="0.25">
      <c r="B3093" s="8" t="s">
        <v>30</v>
      </c>
      <c r="C3093" s="8">
        <v>1185732</v>
      </c>
      <c r="D3093" s="9">
        <v>44199</v>
      </c>
      <c r="E3093" s="8" t="s">
        <v>36</v>
      </c>
      <c r="F3093" s="8" t="s">
        <v>112</v>
      </c>
      <c r="G3093" s="8" t="s">
        <v>113</v>
      </c>
      <c r="H3093" s="10" t="s">
        <v>16</v>
      </c>
      <c r="I3093" s="11">
        <v>30.000000000000004</v>
      </c>
      <c r="J3093" s="12">
        <v>450</v>
      </c>
      <c r="K3093" s="12">
        <v>13500.000000000004</v>
      </c>
      <c r="L3093" s="13">
        <v>4050.0000000000009</v>
      </c>
      <c r="M3093" s="8" t="s">
        <v>17</v>
      </c>
      <c r="N3093" s="19">
        <v>45548</v>
      </c>
    </row>
    <row r="3094" spans="2:14" ht="14.25" customHeight="1" x14ac:dyDescent="0.25">
      <c r="B3094" s="8" t="s">
        <v>30</v>
      </c>
      <c r="C3094" s="8">
        <v>1185732</v>
      </c>
      <c r="D3094" s="9">
        <v>44199</v>
      </c>
      <c r="E3094" s="8" t="s">
        <v>36</v>
      </c>
      <c r="F3094" s="8" t="s">
        <v>112</v>
      </c>
      <c r="G3094" s="8" t="s">
        <v>113</v>
      </c>
      <c r="H3094" s="10" t="s">
        <v>18</v>
      </c>
      <c r="I3094" s="11">
        <v>30.000000000000004</v>
      </c>
      <c r="J3094" s="12">
        <v>250</v>
      </c>
      <c r="K3094" s="12">
        <v>7500.0000000000018</v>
      </c>
      <c r="L3094" s="13">
        <v>2625.0000000000005</v>
      </c>
      <c r="M3094" s="8" t="s">
        <v>17</v>
      </c>
      <c r="N3094" s="19">
        <v>45549</v>
      </c>
    </row>
    <row r="3095" spans="2:14" ht="14.25" customHeight="1" x14ac:dyDescent="0.25">
      <c r="B3095" s="8" t="s">
        <v>30</v>
      </c>
      <c r="C3095" s="8">
        <v>1185732</v>
      </c>
      <c r="D3095" s="9">
        <v>44199</v>
      </c>
      <c r="E3095" s="8" t="s">
        <v>36</v>
      </c>
      <c r="F3095" s="8" t="s">
        <v>112</v>
      </c>
      <c r="G3095" s="8" t="s">
        <v>113</v>
      </c>
      <c r="H3095" s="10" t="s">
        <v>19</v>
      </c>
      <c r="I3095" s="11">
        <v>20.000000000000007</v>
      </c>
      <c r="J3095" s="12">
        <v>250</v>
      </c>
      <c r="K3095" s="12">
        <v>5000.0000000000018</v>
      </c>
      <c r="L3095" s="13">
        <v>1500.0000000000005</v>
      </c>
      <c r="M3095" s="8" t="s">
        <v>17</v>
      </c>
      <c r="N3095" s="19">
        <v>45550</v>
      </c>
    </row>
    <row r="3096" spans="2:14" ht="14.25" customHeight="1" x14ac:dyDescent="0.25">
      <c r="B3096" s="8" t="s">
        <v>30</v>
      </c>
      <c r="C3096" s="8">
        <v>1185732</v>
      </c>
      <c r="D3096" s="9">
        <v>44199</v>
      </c>
      <c r="E3096" s="8" t="s">
        <v>36</v>
      </c>
      <c r="F3096" s="8" t="s">
        <v>112</v>
      </c>
      <c r="G3096" s="8" t="s">
        <v>113</v>
      </c>
      <c r="H3096" s="10" t="s">
        <v>20</v>
      </c>
      <c r="I3096" s="11">
        <v>25.000000000000007</v>
      </c>
      <c r="J3096" s="12">
        <v>100</v>
      </c>
      <c r="K3096" s="12">
        <v>2500.0000000000009</v>
      </c>
      <c r="L3096" s="13">
        <v>750.00000000000023</v>
      </c>
      <c r="M3096" s="8" t="s">
        <v>17</v>
      </c>
      <c r="N3096" s="19">
        <v>45551</v>
      </c>
    </row>
    <row r="3097" spans="2:14" ht="14.25" customHeight="1" x14ac:dyDescent="0.25">
      <c r="B3097" s="8" t="s">
        <v>30</v>
      </c>
      <c r="C3097" s="8">
        <v>1185732</v>
      </c>
      <c r="D3097" s="9">
        <v>44199</v>
      </c>
      <c r="E3097" s="8" t="s">
        <v>36</v>
      </c>
      <c r="F3097" s="8" t="s">
        <v>112</v>
      </c>
      <c r="G3097" s="8" t="s">
        <v>113</v>
      </c>
      <c r="H3097" s="10" t="s">
        <v>21</v>
      </c>
      <c r="I3097" s="11">
        <v>40</v>
      </c>
      <c r="J3097" s="12">
        <v>150</v>
      </c>
      <c r="K3097" s="12">
        <v>6000</v>
      </c>
      <c r="L3097" s="13">
        <v>3000</v>
      </c>
      <c r="M3097" s="8" t="s">
        <v>17</v>
      </c>
      <c r="N3097" s="19">
        <v>45552</v>
      </c>
    </row>
    <row r="3098" spans="2:14" ht="14.25" customHeight="1" x14ac:dyDescent="0.25">
      <c r="B3098" s="8" t="s">
        <v>30</v>
      </c>
      <c r="C3098" s="8">
        <v>1185732</v>
      </c>
      <c r="D3098" s="9">
        <v>44199</v>
      </c>
      <c r="E3098" s="8" t="s">
        <v>36</v>
      </c>
      <c r="F3098" s="8" t="s">
        <v>112</v>
      </c>
      <c r="G3098" s="8" t="s">
        <v>113</v>
      </c>
      <c r="H3098" s="10" t="s">
        <v>22</v>
      </c>
      <c r="I3098" s="11">
        <v>30.000000000000004</v>
      </c>
      <c r="J3098" s="12">
        <v>250</v>
      </c>
      <c r="K3098" s="12">
        <v>7500.0000000000018</v>
      </c>
      <c r="L3098" s="13">
        <v>3000.0000000000009</v>
      </c>
      <c r="M3098" s="8" t="s">
        <v>17</v>
      </c>
      <c r="N3098" s="19">
        <v>45553</v>
      </c>
    </row>
    <row r="3099" spans="2:14" ht="14.25" customHeight="1" x14ac:dyDescent="0.25">
      <c r="B3099" s="8" t="s">
        <v>30</v>
      </c>
      <c r="C3099" s="8">
        <v>1185732</v>
      </c>
      <c r="D3099" s="9">
        <v>44230</v>
      </c>
      <c r="E3099" s="8" t="s">
        <v>36</v>
      </c>
      <c r="F3099" s="8" t="s">
        <v>112</v>
      </c>
      <c r="G3099" s="8" t="s">
        <v>113</v>
      </c>
      <c r="H3099" s="10" t="s">
        <v>16</v>
      </c>
      <c r="I3099" s="11">
        <v>30.000000000000004</v>
      </c>
      <c r="J3099" s="12">
        <v>500</v>
      </c>
      <c r="K3099" s="12">
        <v>15000.000000000004</v>
      </c>
      <c r="L3099" s="13">
        <v>4500.0000000000009</v>
      </c>
      <c r="M3099" s="8" t="s">
        <v>17</v>
      </c>
      <c r="N3099" s="19">
        <v>45554</v>
      </c>
    </row>
    <row r="3100" spans="2:14" ht="14.25" customHeight="1" x14ac:dyDescent="0.25">
      <c r="B3100" s="8" t="s">
        <v>30</v>
      </c>
      <c r="C3100" s="8">
        <v>1185732</v>
      </c>
      <c r="D3100" s="9">
        <v>44230</v>
      </c>
      <c r="E3100" s="8" t="s">
        <v>36</v>
      </c>
      <c r="F3100" s="8" t="s">
        <v>112</v>
      </c>
      <c r="G3100" s="8" t="s">
        <v>113</v>
      </c>
      <c r="H3100" s="10" t="s">
        <v>18</v>
      </c>
      <c r="I3100" s="11">
        <v>30.000000000000004</v>
      </c>
      <c r="J3100" s="12">
        <v>150</v>
      </c>
      <c r="K3100" s="12">
        <v>4500.0000000000009</v>
      </c>
      <c r="L3100" s="13">
        <v>1575.0000000000002</v>
      </c>
      <c r="M3100" s="8" t="s">
        <v>17</v>
      </c>
      <c r="N3100" s="19">
        <v>45555</v>
      </c>
    </row>
    <row r="3101" spans="2:14" ht="14.25" customHeight="1" x14ac:dyDescent="0.25">
      <c r="B3101" s="8" t="s">
        <v>30</v>
      </c>
      <c r="C3101" s="8">
        <v>1185732</v>
      </c>
      <c r="D3101" s="9">
        <v>44230</v>
      </c>
      <c r="E3101" s="8" t="s">
        <v>36</v>
      </c>
      <c r="F3101" s="8" t="s">
        <v>112</v>
      </c>
      <c r="G3101" s="8" t="s">
        <v>113</v>
      </c>
      <c r="H3101" s="10" t="s">
        <v>19</v>
      </c>
      <c r="I3101" s="11">
        <v>20.000000000000007</v>
      </c>
      <c r="J3101" s="12">
        <v>200</v>
      </c>
      <c r="K3101" s="12">
        <v>4000.0000000000014</v>
      </c>
      <c r="L3101" s="13">
        <v>1200.0000000000005</v>
      </c>
      <c r="M3101" s="8" t="s">
        <v>17</v>
      </c>
      <c r="N3101" s="19">
        <v>45556</v>
      </c>
    </row>
    <row r="3102" spans="2:14" ht="14.25" customHeight="1" x14ac:dyDescent="0.25">
      <c r="B3102" s="8" t="s">
        <v>30</v>
      </c>
      <c r="C3102" s="8">
        <v>1185732</v>
      </c>
      <c r="D3102" s="9">
        <v>44230</v>
      </c>
      <c r="E3102" s="8" t="s">
        <v>36</v>
      </c>
      <c r="F3102" s="8" t="s">
        <v>114</v>
      </c>
      <c r="G3102" s="8" t="s">
        <v>115</v>
      </c>
      <c r="H3102" s="10" t="s">
        <v>20</v>
      </c>
      <c r="I3102" s="11">
        <v>25.000000000000007</v>
      </c>
      <c r="J3102" s="12">
        <v>75</v>
      </c>
      <c r="K3102" s="12">
        <v>1875.0000000000005</v>
      </c>
      <c r="L3102" s="13">
        <v>562.50000000000011</v>
      </c>
      <c r="M3102" s="8" t="s">
        <v>17</v>
      </c>
      <c r="N3102" s="19">
        <v>45557</v>
      </c>
    </row>
    <row r="3103" spans="2:14" ht="14.25" customHeight="1" x14ac:dyDescent="0.25">
      <c r="B3103" s="8" t="s">
        <v>30</v>
      </c>
      <c r="C3103" s="8">
        <v>1185732</v>
      </c>
      <c r="D3103" s="9">
        <v>44230</v>
      </c>
      <c r="E3103" s="8" t="s">
        <v>36</v>
      </c>
      <c r="F3103" s="8" t="s">
        <v>114</v>
      </c>
      <c r="G3103" s="8" t="s">
        <v>115</v>
      </c>
      <c r="H3103" s="10" t="s">
        <v>21</v>
      </c>
      <c r="I3103" s="11">
        <v>40</v>
      </c>
      <c r="J3103" s="12">
        <v>150</v>
      </c>
      <c r="K3103" s="12">
        <v>6000</v>
      </c>
      <c r="L3103" s="13">
        <v>3000</v>
      </c>
      <c r="M3103" s="8" t="s">
        <v>17</v>
      </c>
      <c r="N3103" s="19">
        <v>45558</v>
      </c>
    </row>
    <row r="3104" spans="2:14" ht="14.25" customHeight="1" x14ac:dyDescent="0.25">
      <c r="B3104" s="8" t="s">
        <v>30</v>
      </c>
      <c r="C3104" s="8">
        <v>1185732</v>
      </c>
      <c r="D3104" s="9">
        <v>44230</v>
      </c>
      <c r="E3104" s="8" t="s">
        <v>36</v>
      </c>
      <c r="F3104" s="8" t="s">
        <v>114</v>
      </c>
      <c r="G3104" s="8" t="s">
        <v>115</v>
      </c>
      <c r="H3104" s="10" t="s">
        <v>22</v>
      </c>
      <c r="I3104" s="11">
        <v>14.999999999999996</v>
      </c>
      <c r="J3104" s="12">
        <v>250</v>
      </c>
      <c r="K3104" s="12">
        <v>3749.9999999999991</v>
      </c>
      <c r="L3104" s="13">
        <v>1499.9999999999998</v>
      </c>
      <c r="M3104" s="8" t="s">
        <v>17</v>
      </c>
      <c r="N3104" s="19">
        <v>45559</v>
      </c>
    </row>
    <row r="3105" spans="2:14" ht="14.25" customHeight="1" x14ac:dyDescent="0.25">
      <c r="B3105" s="8" t="s">
        <v>30</v>
      </c>
      <c r="C3105" s="8">
        <v>1185732</v>
      </c>
      <c r="D3105" s="9">
        <v>44257</v>
      </c>
      <c r="E3105" s="8" t="s">
        <v>36</v>
      </c>
      <c r="F3105" s="8" t="s">
        <v>114</v>
      </c>
      <c r="G3105" s="8" t="s">
        <v>115</v>
      </c>
      <c r="H3105" s="10" t="s">
        <v>16</v>
      </c>
      <c r="I3105" s="11">
        <v>20.000000000000004</v>
      </c>
      <c r="J3105" s="12">
        <v>470</v>
      </c>
      <c r="K3105" s="12">
        <v>9400.0000000000018</v>
      </c>
      <c r="L3105" s="13">
        <v>2820.0000000000005</v>
      </c>
      <c r="M3105" s="8" t="s">
        <v>17</v>
      </c>
      <c r="N3105" s="19">
        <v>45560</v>
      </c>
    </row>
    <row r="3106" spans="2:14" ht="14.25" customHeight="1" x14ac:dyDescent="0.25">
      <c r="B3106" s="8" t="s">
        <v>30</v>
      </c>
      <c r="C3106" s="8">
        <v>1185732</v>
      </c>
      <c r="D3106" s="9">
        <v>44257</v>
      </c>
      <c r="E3106" s="8" t="s">
        <v>36</v>
      </c>
      <c r="F3106" s="8" t="s">
        <v>114</v>
      </c>
      <c r="G3106" s="8" t="s">
        <v>115</v>
      </c>
      <c r="H3106" s="10" t="s">
        <v>18</v>
      </c>
      <c r="I3106" s="11">
        <v>20.000000000000004</v>
      </c>
      <c r="J3106" s="12">
        <v>175</v>
      </c>
      <c r="K3106" s="12">
        <v>3500.0000000000009</v>
      </c>
      <c r="L3106" s="13">
        <v>1225.0000000000002</v>
      </c>
      <c r="M3106" s="8" t="s">
        <v>17</v>
      </c>
      <c r="N3106" s="19">
        <v>45561</v>
      </c>
    </row>
    <row r="3107" spans="2:14" ht="14.25" customHeight="1" x14ac:dyDescent="0.25">
      <c r="B3107" s="8" t="s">
        <v>30</v>
      </c>
      <c r="C3107" s="8">
        <v>1185732</v>
      </c>
      <c r="D3107" s="9">
        <v>44257</v>
      </c>
      <c r="E3107" s="8" t="s">
        <v>36</v>
      </c>
      <c r="F3107" s="8" t="s">
        <v>114</v>
      </c>
      <c r="G3107" s="8" t="s">
        <v>115</v>
      </c>
      <c r="H3107" s="10" t="s">
        <v>19</v>
      </c>
      <c r="I3107" s="11">
        <v>10.000000000000004</v>
      </c>
      <c r="J3107" s="12">
        <v>225</v>
      </c>
      <c r="K3107" s="12">
        <v>2250.0000000000009</v>
      </c>
      <c r="L3107" s="13">
        <v>675.00000000000023</v>
      </c>
      <c r="M3107" s="8" t="s">
        <v>17</v>
      </c>
      <c r="N3107" s="19">
        <v>45562</v>
      </c>
    </row>
    <row r="3108" spans="2:14" ht="14.25" customHeight="1" x14ac:dyDescent="0.25">
      <c r="B3108" s="8" t="s">
        <v>30</v>
      </c>
      <c r="C3108" s="8">
        <v>1185732</v>
      </c>
      <c r="D3108" s="9">
        <v>44257</v>
      </c>
      <c r="E3108" s="8" t="s">
        <v>36</v>
      </c>
      <c r="F3108" s="8" t="s">
        <v>114</v>
      </c>
      <c r="G3108" s="8" t="s">
        <v>115</v>
      </c>
      <c r="H3108" s="10" t="s">
        <v>20</v>
      </c>
      <c r="I3108" s="11">
        <v>14.999999999999996</v>
      </c>
      <c r="J3108" s="12">
        <v>75</v>
      </c>
      <c r="K3108" s="12">
        <v>1124.9999999999998</v>
      </c>
      <c r="L3108" s="13">
        <v>337.49999999999994</v>
      </c>
      <c r="M3108" s="8" t="s">
        <v>17</v>
      </c>
      <c r="N3108" s="19">
        <v>45563</v>
      </c>
    </row>
    <row r="3109" spans="2:14" ht="14.25" customHeight="1" x14ac:dyDescent="0.25">
      <c r="B3109" s="8" t="s">
        <v>30</v>
      </c>
      <c r="C3109" s="8">
        <v>1185732</v>
      </c>
      <c r="D3109" s="9">
        <v>44257</v>
      </c>
      <c r="E3109" s="8" t="s">
        <v>36</v>
      </c>
      <c r="F3109" s="8" t="s">
        <v>114</v>
      </c>
      <c r="G3109" s="8" t="s">
        <v>115</v>
      </c>
      <c r="H3109" s="10" t="s">
        <v>21</v>
      </c>
      <c r="I3109" s="11">
        <v>30.000000000000004</v>
      </c>
      <c r="J3109" s="12">
        <v>125</v>
      </c>
      <c r="K3109" s="12">
        <v>3750.0000000000009</v>
      </c>
      <c r="L3109" s="13">
        <v>1875.0000000000005</v>
      </c>
      <c r="M3109" s="8" t="s">
        <v>17</v>
      </c>
      <c r="N3109" s="19">
        <v>45564</v>
      </c>
    </row>
    <row r="3110" spans="2:14" ht="14.25" customHeight="1" x14ac:dyDescent="0.25">
      <c r="B3110" s="8" t="s">
        <v>30</v>
      </c>
      <c r="C3110" s="8">
        <v>1185732</v>
      </c>
      <c r="D3110" s="9">
        <v>44257</v>
      </c>
      <c r="E3110" s="8" t="s">
        <v>36</v>
      </c>
      <c r="F3110" s="8" t="s">
        <v>114</v>
      </c>
      <c r="G3110" s="8" t="s">
        <v>115</v>
      </c>
      <c r="H3110" s="10" t="s">
        <v>22</v>
      </c>
      <c r="I3110" s="11">
        <v>20.000000000000004</v>
      </c>
      <c r="J3110" s="12">
        <v>225</v>
      </c>
      <c r="K3110" s="12">
        <v>4500.0000000000009</v>
      </c>
      <c r="L3110" s="13">
        <v>1800.0000000000005</v>
      </c>
      <c r="M3110" s="8" t="s">
        <v>17</v>
      </c>
      <c r="N3110" s="19">
        <v>45565</v>
      </c>
    </row>
    <row r="3111" spans="2:14" ht="14.25" customHeight="1" x14ac:dyDescent="0.25">
      <c r="B3111" s="8" t="s">
        <v>30</v>
      </c>
      <c r="C3111" s="8">
        <v>1185732</v>
      </c>
      <c r="D3111" s="9">
        <v>44289</v>
      </c>
      <c r="E3111" s="8" t="s">
        <v>36</v>
      </c>
      <c r="F3111" s="8" t="s">
        <v>114</v>
      </c>
      <c r="G3111" s="8" t="s">
        <v>115</v>
      </c>
      <c r="H3111" s="10" t="s">
        <v>16</v>
      </c>
      <c r="I3111" s="11">
        <v>20.000000000000004</v>
      </c>
      <c r="J3111" s="12">
        <v>450</v>
      </c>
      <c r="K3111" s="12">
        <v>9000.0000000000018</v>
      </c>
      <c r="L3111" s="13">
        <v>2700.0000000000005</v>
      </c>
      <c r="M3111" s="8" t="s">
        <v>17</v>
      </c>
      <c r="N3111" s="19">
        <v>45566</v>
      </c>
    </row>
    <row r="3112" spans="2:14" ht="14.25" customHeight="1" x14ac:dyDescent="0.25">
      <c r="B3112" s="8" t="s">
        <v>30</v>
      </c>
      <c r="C3112" s="8">
        <v>1185732</v>
      </c>
      <c r="D3112" s="9">
        <v>44289</v>
      </c>
      <c r="E3112" s="8" t="s">
        <v>36</v>
      </c>
      <c r="F3112" s="8" t="s">
        <v>114</v>
      </c>
      <c r="G3112" s="8" t="s">
        <v>115</v>
      </c>
      <c r="H3112" s="10" t="s">
        <v>18</v>
      </c>
      <c r="I3112" s="11">
        <v>20.000000000000004</v>
      </c>
      <c r="J3112" s="12">
        <v>150</v>
      </c>
      <c r="K3112" s="12">
        <v>3000.0000000000005</v>
      </c>
      <c r="L3112" s="13">
        <v>1050</v>
      </c>
      <c r="M3112" s="8" t="s">
        <v>17</v>
      </c>
      <c r="N3112" s="19">
        <v>45567</v>
      </c>
    </row>
    <row r="3113" spans="2:14" ht="14.25" customHeight="1" x14ac:dyDescent="0.25">
      <c r="B3113" s="8" t="s">
        <v>30</v>
      </c>
      <c r="C3113" s="8">
        <v>1185732</v>
      </c>
      <c r="D3113" s="9">
        <v>44289</v>
      </c>
      <c r="E3113" s="8" t="s">
        <v>36</v>
      </c>
      <c r="F3113" s="8" t="s">
        <v>114</v>
      </c>
      <c r="G3113" s="8" t="s">
        <v>115</v>
      </c>
      <c r="H3113" s="10" t="s">
        <v>19</v>
      </c>
      <c r="I3113" s="11">
        <v>10.000000000000004</v>
      </c>
      <c r="J3113" s="12">
        <v>150</v>
      </c>
      <c r="K3113" s="12">
        <v>1500.0000000000005</v>
      </c>
      <c r="L3113" s="13">
        <v>450.00000000000017</v>
      </c>
      <c r="M3113" s="8" t="s">
        <v>17</v>
      </c>
      <c r="N3113" s="19">
        <v>45568</v>
      </c>
    </row>
    <row r="3114" spans="2:14" ht="14.25" customHeight="1" x14ac:dyDescent="0.25">
      <c r="B3114" s="8" t="s">
        <v>30</v>
      </c>
      <c r="C3114" s="8">
        <v>1185732</v>
      </c>
      <c r="D3114" s="9">
        <v>44289</v>
      </c>
      <c r="E3114" s="8" t="s">
        <v>36</v>
      </c>
      <c r="F3114" s="8" t="s">
        <v>114</v>
      </c>
      <c r="G3114" s="8" t="s">
        <v>115</v>
      </c>
      <c r="H3114" s="10" t="s">
        <v>20</v>
      </c>
      <c r="I3114" s="11">
        <v>14.999999999999996</v>
      </c>
      <c r="J3114" s="12">
        <v>75</v>
      </c>
      <c r="K3114" s="12">
        <v>1124.9999999999998</v>
      </c>
      <c r="L3114" s="13">
        <v>337.49999999999994</v>
      </c>
      <c r="M3114" s="8" t="s">
        <v>17</v>
      </c>
      <c r="N3114" s="19">
        <v>45569</v>
      </c>
    </row>
    <row r="3115" spans="2:14" ht="14.25" customHeight="1" x14ac:dyDescent="0.25">
      <c r="B3115" s="8" t="s">
        <v>30</v>
      </c>
      <c r="C3115" s="8">
        <v>1185732</v>
      </c>
      <c r="D3115" s="9">
        <v>44289</v>
      </c>
      <c r="E3115" s="8" t="s">
        <v>36</v>
      </c>
      <c r="F3115" s="8" t="s">
        <v>114</v>
      </c>
      <c r="G3115" s="8" t="s">
        <v>115</v>
      </c>
      <c r="H3115" s="10" t="s">
        <v>21</v>
      </c>
      <c r="I3115" s="11">
        <v>60</v>
      </c>
      <c r="J3115" s="12">
        <v>100</v>
      </c>
      <c r="K3115" s="12">
        <v>6000</v>
      </c>
      <c r="L3115" s="13">
        <v>3000</v>
      </c>
      <c r="M3115" s="8" t="s">
        <v>17</v>
      </c>
      <c r="N3115" s="19">
        <v>45570</v>
      </c>
    </row>
    <row r="3116" spans="2:14" ht="14.25" customHeight="1" x14ac:dyDescent="0.25">
      <c r="B3116" s="8" t="s">
        <v>30</v>
      </c>
      <c r="C3116" s="8">
        <v>1185732</v>
      </c>
      <c r="D3116" s="9">
        <v>44289</v>
      </c>
      <c r="E3116" s="8" t="s">
        <v>36</v>
      </c>
      <c r="F3116" s="8" t="s">
        <v>114</v>
      </c>
      <c r="G3116" s="8" t="s">
        <v>115</v>
      </c>
      <c r="H3116" s="10" t="s">
        <v>22</v>
      </c>
      <c r="I3116" s="11">
        <v>50</v>
      </c>
      <c r="J3116" s="12">
        <v>225</v>
      </c>
      <c r="K3116" s="12">
        <v>11250</v>
      </c>
      <c r="L3116" s="13">
        <v>4500</v>
      </c>
      <c r="M3116" s="8" t="s">
        <v>17</v>
      </c>
      <c r="N3116" s="19">
        <v>45571</v>
      </c>
    </row>
    <row r="3117" spans="2:14" ht="14.25" customHeight="1" x14ac:dyDescent="0.25">
      <c r="B3117" s="8" t="s">
        <v>30</v>
      </c>
      <c r="C3117" s="8">
        <v>1185732</v>
      </c>
      <c r="D3117" s="9">
        <v>44320</v>
      </c>
      <c r="E3117" s="8" t="s">
        <v>36</v>
      </c>
      <c r="F3117" s="8" t="s">
        <v>114</v>
      </c>
      <c r="G3117" s="8" t="s">
        <v>115</v>
      </c>
      <c r="H3117" s="10" t="s">
        <v>16</v>
      </c>
      <c r="I3117" s="11">
        <v>60</v>
      </c>
      <c r="J3117" s="12">
        <v>495</v>
      </c>
      <c r="K3117" s="12">
        <v>29700</v>
      </c>
      <c r="L3117" s="13">
        <v>8910</v>
      </c>
      <c r="M3117" s="8" t="s">
        <v>17</v>
      </c>
      <c r="N3117" s="19">
        <v>45572</v>
      </c>
    </row>
    <row r="3118" spans="2:14" ht="14.25" customHeight="1" x14ac:dyDescent="0.25">
      <c r="B3118" s="8" t="s">
        <v>30</v>
      </c>
      <c r="C3118" s="8">
        <v>1185732</v>
      </c>
      <c r="D3118" s="9">
        <v>44320</v>
      </c>
      <c r="E3118" s="8" t="s">
        <v>36</v>
      </c>
      <c r="F3118" s="8" t="s">
        <v>114</v>
      </c>
      <c r="G3118" s="8" t="s">
        <v>115</v>
      </c>
      <c r="H3118" s="10" t="s">
        <v>18</v>
      </c>
      <c r="I3118" s="11">
        <v>40</v>
      </c>
      <c r="J3118" s="12">
        <v>200</v>
      </c>
      <c r="K3118" s="12">
        <v>8000</v>
      </c>
      <c r="L3118" s="13">
        <v>2800</v>
      </c>
      <c r="M3118" s="8" t="s">
        <v>17</v>
      </c>
      <c r="N3118" s="19">
        <v>45573</v>
      </c>
    </row>
    <row r="3119" spans="2:14" ht="14.25" customHeight="1" x14ac:dyDescent="0.25">
      <c r="B3119" s="8" t="s">
        <v>30</v>
      </c>
      <c r="C3119" s="8">
        <v>1185732</v>
      </c>
      <c r="D3119" s="9">
        <v>44320</v>
      </c>
      <c r="E3119" s="8" t="s">
        <v>36</v>
      </c>
      <c r="F3119" s="8" t="s">
        <v>114</v>
      </c>
      <c r="G3119" s="8" t="s">
        <v>115</v>
      </c>
      <c r="H3119" s="10" t="s">
        <v>19</v>
      </c>
      <c r="I3119" s="11">
        <v>35</v>
      </c>
      <c r="J3119" s="12">
        <v>175</v>
      </c>
      <c r="K3119" s="12">
        <v>6125</v>
      </c>
      <c r="L3119" s="13">
        <v>1837.5</v>
      </c>
      <c r="M3119" s="8" t="s">
        <v>17</v>
      </c>
      <c r="N3119" s="19">
        <v>45574</v>
      </c>
    </row>
    <row r="3120" spans="2:14" ht="14.25" customHeight="1" x14ac:dyDescent="0.25">
      <c r="B3120" s="8" t="s">
        <v>30</v>
      </c>
      <c r="C3120" s="8">
        <v>1185732</v>
      </c>
      <c r="D3120" s="9">
        <v>44320</v>
      </c>
      <c r="E3120" s="8" t="s">
        <v>36</v>
      </c>
      <c r="F3120" s="8" t="s">
        <v>114</v>
      </c>
      <c r="G3120" s="8" t="s">
        <v>115</v>
      </c>
      <c r="H3120" s="10" t="s">
        <v>20</v>
      </c>
      <c r="I3120" s="11">
        <v>35</v>
      </c>
      <c r="J3120" s="12">
        <v>150</v>
      </c>
      <c r="K3120" s="12">
        <v>5250</v>
      </c>
      <c r="L3120" s="13">
        <v>1575</v>
      </c>
      <c r="M3120" s="8" t="s">
        <v>17</v>
      </c>
      <c r="N3120" s="19">
        <v>45575</v>
      </c>
    </row>
    <row r="3121" spans="2:14" ht="14.25" customHeight="1" x14ac:dyDescent="0.25">
      <c r="B3121" s="8" t="s">
        <v>30</v>
      </c>
      <c r="C3121" s="8">
        <v>1185732</v>
      </c>
      <c r="D3121" s="9">
        <v>44320</v>
      </c>
      <c r="E3121" s="8" t="s">
        <v>36</v>
      </c>
      <c r="F3121" s="8" t="s">
        <v>114</v>
      </c>
      <c r="G3121" s="8" t="s">
        <v>115</v>
      </c>
      <c r="H3121" s="10" t="s">
        <v>21</v>
      </c>
      <c r="I3121" s="11">
        <v>44.999999999999993</v>
      </c>
      <c r="J3121" s="12">
        <v>175</v>
      </c>
      <c r="K3121" s="12">
        <v>7874.9999999999982</v>
      </c>
      <c r="L3121" s="13">
        <v>3937.4999999999991</v>
      </c>
      <c r="M3121" s="8" t="s">
        <v>17</v>
      </c>
      <c r="N3121" s="19">
        <v>45576</v>
      </c>
    </row>
    <row r="3122" spans="2:14" ht="14.25" customHeight="1" x14ac:dyDescent="0.25">
      <c r="B3122" s="8" t="s">
        <v>30</v>
      </c>
      <c r="C3122" s="8">
        <v>1185732</v>
      </c>
      <c r="D3122" s="9">
        <v>44320</v>
      </c>
      <c r="E3122" s="8" t="s">
        <v>36</v>
      </c>
      <c r="F3122" s="8" t="s">
        <v>114</v>
      </c>
      <c r="G3122" s="8" t="s">
        <v>115</v>
      </c>
      <c r="H3122" s="10" t="s">
        <v>22</v>
      </c>
      <c r="I3122" s="11">
        <v>49.999999999999993</v>
      </c>
      <c r="J3122" s="12">
        <v>300</v>
      </c>
      <c r="K3122" s="12">
        <v>14999.999999999996</v>
      </c>
      <c r="L3122" s="13">
        <v>5999.9999999999991</v>
      </c>
      <c r="M3122" s="8" t="s">
        <v>17</v>
      </c>
      <c r="N3122" s="19">
        <v>45577</v>
      </c>
    </row>
    <row r="3123" spans="2:14" ht="14.25" customHeight="1" x14ac:dyDescent="0.25">
      <c r="B3123" s="8" t="s">
        <v>30</v>
      </c>
      <c r="C3123" s="8">
        <v>1185732</v>
      </c>
      <c r="D3123" s="9">
        <v>44350</v>
      </c>
      <c r="E3123" s="8" t="s">
        <v>36</v>
      </c>
      <c r="F3123" s="8" t="s">
        <v>114</v>
      </c>
      <c r="G3123" s="8" t="s">
        <v>115</v>
      </c>
      <c r="H3123" s="10" t="s">
        <v>16</v>
      </c>
      <c r="I3123" s="11">
        <v>35</v>
      </c>
      <c r="J3123" s="12">
        <v>550</v>
      </c>
      <c r="K3123" s="12">
        <v>19250</v>
      </c>
      <c r="L3123" s="13">
        <v>5775</v>
      </c>
      <c r="M3123" s="8" t="s">
        <v>17</v>
      </c>
      <c r="N3123" s="19">
        <v>45578</v>
      </c>
    </row>
    <row r="3124" spans="2:14" ht="14.25" customHeight="1" x14ac:dyDescent="0.25">
      <c r="B3124" s="8" t="s">
        <v>30</v>
      </c>
      <c r="C3124" s="8">
        <v>1185732</v>
      </c>
      <c r="D3124" s="9">
        <v>44350</v>
      </c>
      <c r="E3124" s="8" t="s">
        <v>36</v>
      </c>
      <c r="F3124" s="8" t="s">
        <v>114</v>
      </c>
      <c r="G3124" s="8" t="s">
        <v>115</v>
      </c>
      <c r="H3124" s="10" t="s">
        <v>18</v>
      </c>
      <c r="I3124" s="11">
        <v>30.000000000000011</v>
      </c>
      <c r="J3124" s="12">
        <v>300</v>
      </c>
      <c r="K3124" s="12">
        <v>9000.0000000000036</v>
      </c>
      <c r="L3124" s="13">
        <v>3150.0000000000009</v>
      </c>
      <c r="M3124" s="8" t="s">
        <v>17</v>
      </c>
      <c r="N3124" s="19">
        <v>45579</v>
      </c>
    </row>
    <row r="3125" spans="2:14" ht="14.25" customHeight="1" x14ac:dyDescent="0.25">
      <c r="B3125" s="8" t="s">
        <v>30</v>
      </c>
      <c r="C3125" s="8">
        <v>1185732</v>
      </c>
      <c r="D3125" s="9">
        <v>44350</v>
      </c>
      <c r="E3125" s="8" t="s">
        <v>36</v>
      </c>
      <c r="F3125" s="8" t="s">
        <v>114</v>
      </c>
      <c r="G3125" s="8" t="s">
        <v>115</v>
      </c>
      <c r="H3125" s="10" t="s">
        <v>19</v>
      </c>
      <c r="I3125" s="11">
        <v>25.000000000000007</v>
      </c>
      <c r="J3125" s="12">
        <v>200</v>
      </c>
      <c r="K3125" s="12">
        <v>5000.0000000000018</v>
      </c>
      <c r="L3125" s="13">
        <v>1500.0000000000005</v>
      </c>
      <c r="M3125" s="8" t="s">
        <v>17</v>
      </c>
      <c r="N3125" s="19">
        <v>45580</v>
      </c>
    </row>
    <row r="3126" spans="2:14" ht="14.25" customHeight="1" x14ac:dyDescent="0.25">
      <c r="B3126" s="8" t="s">
        <v>30</v>
      </c>
      <c r="C3126" s="8">
        <v>1185732</v>
      </c>
      <c r="D3126" s="9">
        <v>44350</v>
      </c>
      <c r="E3126" s="8" t="s">
        <v>36</v>
      </c>
      <c r="F3126" s="8" t="s">
        <v>114</v>
      </c>
      <c r="G3126" s="8" t="s">
        <v>115</v>
      </c>
      <c r="H3126" s="10" t="s">
        <v>20</v>
      </c>
      <c r="I3126" s="11">
        <v>25.000000000000007</v>
      </c>
      <c r="J3126" s="12">
        <v>175</v>
      </c>
      <c r="K3126" s="12">
        <v>4375.0000000000018</v>
      </c>
      <c r="L3126" s="13">
        <v>1312.5000000000005</v>
      </c>
      <c r="M3126" s="8" t="s">
        <v>17</v>
      </c>
      <c r="N3126" s="19">
        <v>45581</v>
      </c>
    </row>
    <row r="3127" spans="2:14" ht="14.25" customHeight="1" x14ac:dyDescent="0.25">
      <c r="B3127" s="8" t="s">
        <v>30</v>
      </c>
      <c r="C3127" s="8">
        <v>1185732</v>
      </c>
      <c r="D3127" s="9">
        <v>44350</v>
      </c>
      <c r="E3127" s="8" t="s">
        <v>36</v>
      </c>
      <c r="F3127" s="8" t="s">
        <v>114</v>
      </c>
      <c r="G3127" s="8" t="s">
        <v>115</v>
      </c>
      <c r="H3127" s="10" t="s">
        <v>21</v>
      </c>
      <c r="I3127" s="11">
        <v>35</v>
      </c>
      <c r="J3127" s="12">
        <v>175</v>
      </c>
      <c r="K3127" s="12">
        <v>6125</v>
      </c>
      <c r="L3127" s="13">
        <v>3062.5</v>
      </c>
      <c r="M3127" s="8" t="s">
        <v>17</v>
      </c>
      <c r="N3127" s="19">
        <v>45582</v>
      </c>
    </row>
    <row r="3128" spans="2:14" ht="14.25" customHeight="1" x14ac:dyDescent="0.25">
      <c r="B3128" s="8" t="s">
        <v>30</v>
      </c>
      <c r="C3128" s="8">
        <v>1185732</v>
      </c>
      <c r="D3128" s="9">
        <v>44350</v>
      </c>
      <c r="E3128" s="8" t="s">
        <v>36</v>
      </c>
      <c r="F3128" s="8" t="s">
        <v>114</v>
      </c>
      <c r="G3128" s="8" t="s">
        <v>115</v>
      </c>
      <c r="H3128" s="10" t="s">
        <v>22</v>
      </c>
      <c r="I3128" s="11">
        <v>55.000000000000007</v>
      </c>
      <c r="J3128" s="12">
        <v>325</v>
      </c>
      <c r="K3128" s="12">
        <v>17875.000000000004</v>
      </c>
      <c r="L3128" s="13">
        <v>7150.0000000000018</v>
      </c>
      <c r="M3128" s="8" t="s">
        <v>17</v>
      </c>
      <c r="N3128" s="19">
        <v>45583</v>
      </c>
    </row>
    <row r="3129" spans="2:14" ht="14.25" customHeight="1" x14ac:dyDescent="0.25">
      <c r="B3129" s="8" t="s">
        <v>30</v>
      </c>
      <c r="C3129" s="8">
        <v>1185732</v>
      </c>
      <c r="D3129" s="9">
        <v>44379</v>
      </c>
      <c r="E3129" s="8" t="s">
        <v>36</v>
      </c>
      <c r="F3129" s="8" t="s">
        <v>114</v>
      </c>
      <c r="G3129" s="8" t="s">
        <v>115</v>
      </c>
      <c r="H3129" s="10" t="s">
        <v>16</v>
      </c>
      <c r="I3129" s="11">
        <v>50</v>
      </c>
      <c r="J3129" s="12">
        <v>550</v>
      </c>
      <c r="K3129" s="12">
        <v>27500</v>
      </c>
      <c r="L3129" s="13">
        <v>8250</v>
      </c>
      <c r="M3129" s="8" t="s">
        <v>17</v>
      </c>
      <c r="N3129" s="19">
        <v>45584</v>
      </c>
    </row>
    <row r="3130" spans="2:14" ht="14.25" customHeight="1" x14ac:dyDescent="0.25">
      <c r="B3130" s="8" t="s">
        <v>30</v>
      </c>
      <c r="C3130" s="8">
        <v>1185732</v>
      </c>
      <c r="D3130" s="9">
        <v>44379</v>
      </c>
      <c r="E3130" s="8" t="s">
        <v>36</v>
      </c>
      <c r="F3130" s="8" t="s">
        <v>114</v>
      </c>
      <c r="G3130" s="8" t="s">
        <v>115</v>
      </c>
      <c r="H3130" s="10" t="s">
        <v>18</v>
      </c>
      <c r="I3130" s="11">
        <v>45.000000000000007</v>
      </c>
      <c r="J3130" s="12">
        <v>300</v>
      </c>
      <c r="K3130" s="12">
        <v>13500.000000000004</v>
      </c>
      <c r="L3130" s="13">
        <v>4725.0000000000009</v>
      </c>
      <c r="M3130" s="8" t="s">
        <v>17</v>
      </c>
      <c r="N3130" s="19">
        <v>45585</v>
      </c>
    </row>
    <row r="3131" spans="2:14" ht="14.25" customHeight="1" x14ac:dyDescent="0.25">
      <c r="B3131" s="8" t="s">
        <v>30</v>
      </c>
      <c r="C3131" s="8">
        <v>1185732</v>
      </c>
      <c r="D3131" s="9">
        <v>44379</v>
      </c>
      <c r="E3131" s="8" t="s">
        <v>36</v>
      </c>
      <c r="F3131" s="8" t="s">
        <v>114</v>
      </c>
      <c r="G3131" s="8" t="s">
        <v>115</v>
      </c>
      <c r="H3131" s="10" t="s">
        <v>19</v>
      </c>
      <c r="I3131" s="11">
        <v>40</v>
      </c>
      <c r="J3131" s="12">
        <v>225</v>
      </c>
      <c r="K3131" s="12">
        <v>9000</v>
      </c>
      <c r="L3131" s="13">
        <v>2700</v>
      </c>
      <c r="M3131" s="8" t="s">
        <v>17</v>
      </c>
      <c r="N3131" s="19">
        <v>45586</v>
      </c>
    </row>
    <row r="3132" spans="2:14" ht="14.25" customHeight="1" x14ac:dyDescent="0.25">
      <c r="B3132" s="8" t="s">
        <v>30</v>
      </c>
      <c r="C3132" s="8">
        <v>1185732</v>
      </c>
      <c r="D3132" s="9">
        <v>44379</v>
      </c>
      <c r="E3132" s="8" t="s">
        <v>36</v>
      </c>
      <c r="F3132" s="8" t="s">
        <v>114</v>
      </c>
      <c r="G3132" s="8" t="s">
        <v>115</v>
      </c>
      <c r="H3132" s="10" t="s">
        <v>20</v>
      </c>
      <c r="I3132" s="11">
        <v>40</v>
      </c>
      <c r="J3132" s="12">
        <v>175</v>
      </c>
      <c r="K3132" s="12">
        <v>7000</v>
      </c>
      <c r="L3132" s="13">
        <v>2100</v>
      </c>
      <c r="M3132" s="8" t="s">
        <v>17</v>
      </c>
      <c r="N3132" s="19">
        <v>45587</v>
      </c>
    </row>
    <row r="3133" spans="2:14" ht="14.25" customHeight="1" x14ac:dyDescent="0.25">
      <c r="B3133" s="8" t="s">
        <v>30</v>
      </c>
      <c r="C3133" s="8">
        <v>1185732</v>
      </c>
      <c r="D3133" s="9">
        <v>44379</v>
      </c>
      <c r="E3133" s="8" t="s">
        <v>36</v>
      </c>
      <c r="F3133" s="8" t="s">
        <v>114</v>
      </c>
      <c r="G3133" s="8" t="s">
        <v>115</v>
      </c>
      <c r="H3133" s="10" t="s">
        <v>21</v>
      </c>
      <c r="I3133" s="11">
        <v>50</v>
      </c>
      <c r="J3133" s="12">
        <v>200</v>
      </c>
      <c r="K3133" s="12">
        <v>10000</v>
      </c>
      <c r="L3133" s="13">
        <v>5000</v>
      </c>
      <c r="M3133" s="8" t="s">
        <v>17</v>
      </c>
      <c r="N3133" s="19">
        <v>45588</v>
      </c>
    </row>
    <row r="3134" spans="2:14" ht="14.25" customHeight="1" x14ac:dyDescent="0.25">
      <c r="B3134" s="8" t="s">
        <v>30</v>
      </c>
      <c r="C3134" s="8">
        <v>1185732</v>
      </c>
      <c r="D3134" s="9">
        <v>44379</v>
      </c>
      <c r="E3134" s="8" t="s">
        <v>36</v>
      </c>
      <c r="F3134" s="8" t="s">
        <v>114</v>
      </c>
      <c r="G3134" s="8" t="s">
        <v>115</v>
      </c>
      <c r="H3134" s="10" t="s">
        <v>22</v>
      </c>
      <c r="I3134" s="11">
        <v>55.000000000000007</v>
      </c>
      <c r="J3134" s="12">
        <v>375</v>
      </c>
      <c r="K3134" s="12">
        <v>20625.000000000004</v>
      </c>
      <c r="L3134" s="13">
        <v>8250.0000000000018</v>
      </c>
      <c r="M3134" s="8" t="s">
        <v>17</v>
      </c>
      <c r="N3134" s="19">
        <v>45589</v>
      </c>
    </row>
    <row r="3135" spans="2:14" ht="14.25" customHeight="1" x14ac:dyDescent="0.25">
      <c r="B3135" s="8" t="s">
        <v>30</v>
      </c>
      <c r="C3135" s="8">
        <v>1185732</v>
      </c>
      <c r="D3135" s="9">
        <v>44411</v>
      </c>
      <c r="E3135" s="8" t="s">
        <v>36</v>
      </c>
      <c r="F3135" s="8" t="s">
        <v>114</v>
      </c>
      <c r="G3135" s="8" t="s">
        <v>115</v>
      </c>
      <c r="H3135" s="10" t="s">
        <v>16</v>
      </c>
      <c r="I3135" s="11">
        <v>50</v>
      </c>
      <c r="J3135" s="12">
        <v>525</v>
      </c>
      <c r="K3135" s="12">
        <v>26250</v>
      </c>
      <c r="L3135" s="13">
        <v>7875</v>
      </c>
      <c r="M3135" s="8" t="s">
        <v>17</v>
      </c>
      <c r="N3135" s="19">
        <v>45590</v>
      </c>
    </row>
    <row r="3136" spans="2:14" ht="14.25" customHeight="1" x14ac:dyDescent="0.25">
      <c r="B3136" s="8" t="s">
        <v>30</v>
      </c>
      <c r="C3136" s="8">
        <v>1185732</v>
      </c>
      <c r="D3136" s="9">
        <v>44411</v>
      </c>
      <c r="E3136" s="8" t="s">
        <v>36</v>
      </c>
      <c r="F3136" s="8" t="s">
        <v>114</v>
      </c>
      <c r="G3136" s="8" t="s">
        <v>115</v>
      </c>
      <c r="H3136" s="10" t="s">
        <v>18</v>
      </c>
      <c r="I3136" s="11">
        <v>45.000000000000007</v>
      </c>
      <c r="J3136" s="12">
        <v>300</v>
      </c>
      <c r="K3136" s="12">
        <v>13500.000000000004</v>
      </c>
      <c r="L3136" s="13">
        <v>4725.0000000000009</v>
      </c>
      <c r="M3136" s="8" t="s">
        <v>17</v>
      </c>
      <c r="N3136" s="19">
        <v>45591</v>
      </c>
    </row>
    <row r="3137" spans="2:14" ht="14.25" customHeight="1" x14ac:dyDescent="0.25">
      <c r="B3137" s="8" t="s">
        <v>30</v>
      </c>
      <c r="C3137" s="8">
        <v>1185732</v>
      </c>
      <c r="D3137" s="9">
        <v>44411</v>
      </c>
      <c r="E3137" s="8" t="s">
        <v>36</v>
      </c>
      <c r="F3137" s="8" t="s">
        <v>114</v>
      </c>
      <c r="G3137" s="8" t="s">
        <v>115</v>
      </c>
      <c r="H3137" s="10" t="s">
        <v>19</v>
      </c>
      <c r="I3137" s="11">
        <v>40</v>
      </c>
      <c r="J3137" s="12">
        <v>225</v>
      </c>
      <c r="K3137" s="12">
        <v>9000</v>
      </c>
      <c r="L3137" s="13">
        <v>2700</v>
      </c>
      <c r="M3137" s="8" t="s">
        <v>17</v>
      </c>
      <c r="N3137" s="19">
        <v>45592</v>
      </c>
    </row>
    <row r="3138" spans="2:14" ht="14.25" customHeight="1" x14ac:dyDescent="0.25">
      <c r="B3138" s="8" t="s">
        <v>30</v>
      </c>
      <c r="C3138" s="8">
        <v>1185732</v>
      </c>
      <c r="D3138" s="9">
        <v>44411</v>
      </c>
      <c r="E3138" s="8" t="s">
        <v>36</v>
      </c>
      <c r="F3138" s="8" t="s">
        <v>114</v>
      </c>
      <c r="G3138" s="8" t="s">
        <v>115</v>
      </c>
      <c r="H3138" s="10" t="s">
        <v>20</v>
      </c>
      <c r="I3138" s="11">
        <v>40</v>
      </c>
      <c r="J3138" s="12">
        <v>200</v>
      </c>
      <c r="K3138" s="12">
        <v>8000</v>
      </c>
      <c r="L3138" s="13">
        <v>2400</v>
      </c>
      <c r="M3138" s="8" t="s">
        <v>17</v>
      </c>
      <c r="N3138" s="19">
        <v>45593</v>
      </c>
    </row>
    <row r="3139" spans="2:14" ht="14.25" customHeight="1" x14ac:dyDescent="0.25">
      <c r="B3139" s="8" t="s">
        <v>30</v>
      </c>
      <c r="C3139" s="8">
        <v>1185732</v>
      </c>
      <c r="D3139" s="9">
        <v>44411</v>
      </c>
      <c r="E3139" s="8" t="s">
        <v>36</v>
      </c>
      <c r="F3139" s="8" t="s">
        <v>114</v>
      </c>
      <c r="G3139" s="8" t="s">
        <v>115</v>
      </c>
      <c r="H3139" s="10" t="s">
        <v>21</v>
      </c>
      <c r="I3139" s="11">
        <v>50</v>
      </c>
      <c r="J3139" s="12">
        <v>175</v>
      </c>
      <c r="K3139" s="12">
        <v>8750</v>
      </c>
      <c r="L3139" s="13">
        <v>4375</v>
      </c>
      <c r="M3139" s="8" t="s">
        <v>17</v>
      </c>
      <c r="N3139" s="19">
        <v>45594</v>
      </c>
    </row>
    <row r="3140" spans="2:14" ht="14.25" customHeight="1" x14ac:dyDescent="0.25">
      <c r="B3140" s="8" t="s">
        <v>30</v>
      </c>
      <c r="C3140" s="8">
        <v>1185732</v>
      </c>
      <c r="D3140" s="9">
        <v>44411</v>
      </c>
      <c r="E3140" s="8" t="s">
        <v>36</v>
      </c>
      <c r="F3140" s="8" t="s">
        <v>114</v>
      </c>
      <c r="G3140" s="8" t="s">
        <v>115</v>
      </c>
      <c r="H3140" s="10" t="s">
        <v>22</v>
      </c>
      <c r="I3140" s="11">
        <v>55.000000000000007</v>
      </c>
      <c r="J3140" s="12">
        <v>350</v>
      </c>
      <c r="K3140" s="12">
        <v>19250.000000000004</v>
      </c>
      <c r="L3140" s="13">
        <v>7700.0000000000018</v>
      </c>
      <c r="M3140" s="8" t="s">
        <v>17</v>
      </c>
      <c r="N3140" s="19">
        <v>45595</v>
      </c>
    </row>
    <row r="3141" spans="2:14" ht="14.25" customHeight="1" x14ac:dyDescent="0.25">
      <c r="B3141" s="8" t="s">
        <v>30</v>
      </c>
      <c r="C3141" s="8">
        <v>1185732</v>
      </c>
      <c r="D3141" s="9">
        <v>44443</v>
      </c>
      <c r="E3141" s="8" t="s">
        <v>36</v>
      </c>
      <c r="F3141" s="8" t="s">
        <v>114</v>
      </c>
      <c r="G3141" s="8" t="s">
        <v>115</v>
      </c>
      <c r="H3141" s="10" t="s">
        <v>16</v>
      </c>
      <c r="I3141" s="11">
        <v>35</v>
      </c>
      <c r="J3141" s="12">
        <v>475</v>
      </c>
      <c r="K3141" s="12">
        <v>16625</v>
      </c>
      <c r="L3141" s="13">
        <v>4987.5</v>
      </c>
      <c r="M3141" s="8" t="s">
        <v>17</v>
      </c>
      <c r="N3141" s="19">
        <v>45596</v>
      </c>
    </row>
    <row r="3142" spans="2:14" ht="14.25" customHeight="1" x14ac:dyDescent="0.25">
      <c r="B3142" s="8" t="s">
        <v>30</v>
      </c>
      <c r="C3142" s="8">
        <v>1185732</v>
      </c>
      <c r="D3142" s="9">
        <v>44443</v>
      </c>
      <c r="E3142" s="8" t="s">
        <v>36</v>
      </c>
      <c r="F3142" s="8" t="s">
        <v>114</v>
      </c>
      <c r="G3142" s="8" t="s">
        <v>115</v>
      </c>
      <c r="H3142" s="10" t="s">
        <v>18</v>
      </c>
      <c r="I3142" s="11">
        <v>30.000000000000011</v>
      </c>
      <c r="J3142" s="12">
        <v>250</v>
      </c>
      <c r="K3142" s="12">
        <v>7500.0000000000027</v>
      </c>
      <c r="L3142" s="13">
        <v>2625.0000000000009</v>
      </c>
      <c r="M3142" s="8" t="s">
        <v>17</v>
      </c>
      <c r="N3142" s="19">
        <v>45597</v>
      </c>
    </row>
    <row r="3143" spans="2:14" ht="14.25" customHeight="1" x14ac:dyDescent="0.25">
      <c r="B3143" s="8" t="s">
        <v>30</v>
      </c>
      <c r="C3143" s="8">
        <v>1185732</v>
      </c>
      <c r="D3143" s="9">
        <v>44443</v>
      </c>
      <c r="E3143" s="8" t="s">
        <v>36</v>
      </c>
      <c r="F3143" s="8" t="s">
        <v>114</v>
      </c>
      <c r="G3143" s="8" t="s">
        <v>115</v>
      </c>
      <c r="H3143" s="10" t="s">
        <v>19</v>
      </c>
      <c r="I3143" s="11">
        <v>25.000000000000007</v>
      </c>
      <c r="J3143" s="12">
        <v>150</v>
      </c>
      <c r="K3143" s="12">
        <v>3750.0000000000009</v>
      </c>
      <c r="L3143" s="13">
        <v>1125.0000000000002</v>
      </c>
      <c r="M3143" s="8" t="s">
        <v>17</v>
      </c>
      <c r="N3143" s="19">
        <v>45598</v>
      </c>
    </row>
    <row r="3144" spans="2:14" ht="14.25" customHeight="1" x14ac:dyDescent="0.25">
      <c r="B3144" s="8" t="s">
        <v>30</v>
      </c>
      <c r="C3144" s="8">
        <v>1185732</v>
      </c>
      <c r="D3144" s="9">
        <v>44443</v>
      </c>
      <c r="E3144" s="8" t="s">
        <v>36</v>
      </c>
      <c r="F3144" s="8" t="s">
        <v>114</v>
      </c>
      <c r="G3144" s="8" t="s">
        <v>115</v>
      </c>
      <c r="H3144" s="10" t="s">
        <v>20</v>
      </c>
      <c r="I3144" s="11">
        <v>25.000000000000007</v>
      </c>
      <c r="J3144" s="12">
        <v>125</v>
      </c>
      <c r="K3144" s="12">
        <v>3125.0000000000009</v>
      </c>
      <c r="L3144" s="13">
        <v>937.50000000000023</v>
      </c>
      <c r="M3144" s="8" t="s">
        <v>17</v>
      </c>
      <c r="N3144" s="19">
        <v>45599</v>
      </c>
    </row>
    <row r="3145" spans="2:14" ht="14.25" customHeight="1" x14ac:dyDescent="0.25">
      <c r="B3145" s="8" t="s">
        <v>30</v>
      </c>
      <c r="C3145" s="8">
        <v>1185732</v>
      </c>
      <c r="D3145" s="9">
        <v>44443</v>
      </c>
      <c r="E3145" s="8" t="s">
        <v>36</v>
      </c>
      <c r="F3145" s="8" t="s">
        <v>114</v>
      </c>
      <c r="G3145" s="8" t="s">
        <v>115</v>
      </c>
      <c r="H3145" s="10" t="s">
        <v>21</v>
      </c>
      <c r="I3145" s="11">
        <v>35</v>
      </c>
      <c r="J3145" s="12">
        <v>125</v>
      </c>
      <c r="K3145" s="12">
        <v>4375</v>
      </c>
      <c r="L3145" s="13">
        <v>2187.5</v>
      </c>
      <c r="M3145" s="8" t="s">
        <v>17</v>
      </c>
      <c r="N3145" s="19">
        <v>45600</v>
      </c>
    </row>
    <row r="3146" spans="2:14" ht="14.25" customHeight="1" x14ac:dyDescent="0.25">
      <c r="B3146" s="8" t="s">
        <v>30</v>
      </c>
      <c r="C3146" s="8">
        <v>1185732</v>
      </c>
      <c r="D3146" s="9">
        <v>44443</v>
      </c>
      <c r="E3146" s="8" t="s">
        <v>36</v>
      </c>
      <c r="F3146" s="8" t="s">
        <v>114</v>
      </c>
      <c r="G3146" s="8" t="s">
        <v>115</v>
      </c>
      <c r="H3146" s="10" t="s">
        <v>22</v>
      </c>
      <c r="I3146" s="11">
        <v>40</v>
      </c>
      <c r="J3146" s="12">
        <v>200</v>
      </c>
      <c r="K3146" s="12">
        <v>8000</v>
      </c>
      <c r="L3146" s="13">
        <v>3200</v>
      </c>
      <c r="M3146" s="8" t="s">
        <v>17</v>
      </c>
      <c r="N3146" s="19">
        <v>45601</v>
      </c>
    </row>
    <row r="3147" spans="2:14" ht="14.25" customHeight="1" x14ac:dyDescent="0.25">
      <c r="B3147" s="8" t="s">
        <v>30</v>
      </c>
      <c r="C3147" s="8">
        <v>1185732</v>
      </c>
      <c r="D3147" s="9">
        <v>44472</v>
      </c>
      <c r="E3147" s="8" t="s">
        <v>36</v>
      </c>
      <c r="F3147" s="8" t="s">
        <v>114</v>
      </c>
      <c r="G3147" s="8" t="s">
        <v>115</v>
      </c>
      <c r="H3147" s="10" t="s">
        <v>16</v>
      </c>
      <c r="I3147" s="11">
        <v>44.999999999999993</v>
      </c>
      <c r="J3147" s="12">
        <v>375</v>
      </c>
      <c r="K3147" s="12">
        <v>16874.999999999996</v>
      </c>
      <c r="L3147" s="13">
        <v>5062.4999999999991</v>
      </c>
      <c r="M3147" s="8" t="s">
        <v>17</v>
      </c>
      <c r="N3147" s="19">
        <v>45602</v>
      </c>
    </row>
    <row r="3148" spans="2:14" ht="14.25" customHeight="1" x14ac:dyDescent="0.25">
      <c r="B3148" s="8" t="s">
        <v>30</v>
      </c>
      <c r="C3148" s="8">
        <v>1185732</v>
      </c>
      <c r="D3148" s="9">
        <v>44472</v>
      </c>
      <c r="E3148" s="8" t="s">
        <v>36</v>
      </c>
      <c r="F3148" s="8" t="s">
        <v>114</v>
      </c>
      <c r="G3148" s="8" t="s">
        <v>115</v>
      </c>
      <c r="H3148" s="10" t="s">
        <v>18</v>
      </c>
      <c r="I3148" s="11">
        <v>35</v>
      </c>
      <c r="J3148" s="12">
        <v>225</v>
      </c>
      <c r="K3148" s="12">
        <v>7875</v>
      </c>
      <c r="L3148" s="13">
        <v>2756.25</v>
      </c>
      <c r="M3148" s="8" t="s">
        <v>17</v>
      </c>
      <c r="N3148" s="19">
        <v>45603</v>
      </c>
    </row>
    <row r="3149" spans="2:14" ht="14.25" customHeight="1" x14ac:dyDescent="0.25">
      <c r="B3149" s="8" t="s">
        <v>30</v>
      </c>
      <c r="C3149" s="8">
        <v>1185732</v>
      </c>
      <c r="D3149" s="9">
        <v>44472</v>
      </c>
      <c r="E3149" s="8" t="s">
        <v>36</v>
      </c>
      <c r="F3149" s="8" t="s">
        <v>114</v>
      </c>
      <c r="G3149" s="8" t="s">
        <v>115</v>
      </c>
      <c r="H3149" s="10" t="s">
        <v>19</v>
      </c>
      <c r="I3149" s="11">
        <v>35</v>
      </c>
      <c r="J3149" s="12">
        <v>125</v>
      </c>
      <c r="K3149" s="12">
        <v>4375</v>
      </c>
      <c r="L3149" s="13">
        <v>1312.5</v>
      </c>
      <c r="M3149" s="8" t="s">
        <v>17</v>
      </c>
      <c r="N3149" s="19">
        <v>45604</v>
      </c>
    </row>
    <row r="3150" spans="2:14" ht="14.25" customHeight="1" x14ac:dyDescent="0.25">
      <c r="B3150" s="8" t="s">
        <v>30</v>
      </c>
      <c r="C3150" s="8">
        <v>1185732</v>
      </c>
      <c r="D3150" s="9">
        <v>44472</v>
      </c>
      <c r="E3150" s="8" t="s">
        <v>36</v>
      </c>
      <c r="F3150" s="8" t="s">
        <v>114</v>
      </c>
      <c r="G3150" s="8" t="s">
        <v>115</v>
      </c>
      <c r="H3150" s="10" t="s">
        <v>20</v>
      </c>
      <c r="I3150" s="11">
        <v>35</v>
      </c>
      <c r="J3150" s="12">
        <v>125</v>
      </c>
      <c r="K3150" s="12">
        <v>4375</v>
      </c>
      <c r="L3150" s="13">
        <v>1312.5</v>
      </c>
      <c r="M3150" s="8" t="s">
        <v>17</v>
      </c>
      <c r="N3150" s="19">
        <v>45605</v>
      </c>
    </row>
    <row r="3151" spans="2:14" ht="14.25" customHeight="1" x14ac:dyDescent="0.25">
      <c r="B3151" s="8" t="s">
        <v>30</v>
      </c>
      <c r="C3151" s="8">
        <v>1185732</v>
      </c>
      <c r="D3151" s="9">
        <v>44472</v>
      </c>
      <c r="E3151" s="8" t="s">
        <v>36</v>
      </c>
      <c r="F3151" s="8" t="s">
        <v>114</v>
      </c>
      <c r="G3151" s="8" t="s">
        <v>115</v>
      </c>
      <c r="H3151" s="10" t="s">
        <v>21</v>
      </c>
      <c r="I3151" s="11">
        <v>44.999999999999993</v>
      </c>
      <c r="J3151" s="12">
        <v>125</v>
      </c>
      <c r="K3151" s="12">
        <v>5624.9999999999991</v>
      </c>
      <c r="L3151" s="13">
        <v>2812.4999999999995</v>
      </c>
      <c r="M3151" s="8" t="s">
        <v>17</v>
      </c>
      <c r="N3151" s="19">
        <v>45606</v>
      </c>
    </row>
    <row r="3152" spans="2:14" ht="14.25" customHeight="1" x14ac:dyDescent="0.25">
      <c r="B3152" s="8" t="s">
        <v>30</v>
      </c>
      <c r="C3152" s="8">
        <v>1185732</v>
      </c>
      <c r="D3152" s="9">
        <v>44472</v>
      </c>
      <c r="E3152" s="8" t="s">
        <v>36</v>
      </c>
      <c r="F3152" s="8" t="s">
        <v>114</v>
      </c>
      <c r="G3152" s="8" t="s">
        <v>115</v>
      </c>
      <c r="H3152" s="10" t="s">
        <v>22</v>
      </c>
      <c r="I3152" s="11">
        <v>49.999999999999986</v>
      </c>
      <c r="J3152" s="12">
        <v>250</v>
      </c>
      <c r="K3152" s="12">
        <v>12499.999999999996</v>
      </c>
      <c r="L3152" s="13">
        <v>4999.9999999999991</v>
      </c>
      <c r="M3152" s="8" t="s">
        <v>17</v>
      </c>
      <c r="N3152" s="19">
        <v>45607</v>
      </c>
    </row>
    <row r="3153" spans="2:14" ht="14.25" customHeight="1" x14ac:dyDescent="0.25">
      <c r="B3153" s="8" t="s">
        <v>30</v>
      </c>
      <c r="C3153" s="8">
        <v>1185732</v>
      </c>
      <c r="D3153" s="9">
        <v>44503</v>
      </c>
      <c r="E3153" s="8" t="s">
        <v>36</v>
      </c>
      <c r="F3153" s="8" t="s">
        <v>114</v>
      </c>
      <c r="G3153" s="8" t="s">
        <v>115</v>
      </c>
      <c r="H3153" s="10" t="s">
        <v>16</v>
      </c>
      <c r="I3153" s="11">
        <v>44.999999999999993</v>
      </c>
      <c r="J3153" s="12">
        <v>400</v>
      </c>
      <c r="K3153" s="12">
        <v>17999.999999999996</v>
      </c>
      <c r="L3153" s="13">
        <v>5399.9999999999991</v>
      </c>
      <c r="M3153" s="8" t="s">
        <v>17</v>
      </c>
      <c r="N3153" s="19">
        <v>45608</v>
      </c>
    </row>
    <row r="3154" spans="2:14" ht="14.25" customHeight="1" x14ac:dyDescent="0.25">
      <c r="B3154" s="8" t="s">
        <v>30</v>
      </c>
      <c r="C3154" s="8">
        <v>1185732</v>
      </c>
      <c r="D3154" s="9">
        <v>44503</v>
      </c>
      <c r="E3154" s="8" t="s">
        <v>36</v>
      </c>
      <c r="F3154" s="8" t="s">
        <v>114</v>
      </c>
      <c r="G3154" s="8" t="s">
        <v>115</v>
      </c>
      <c r="H3154" s="10" t="s">
        <v>18</v>
      </c>
      <c r="I3154" s="11">
        <v>35</v>
      </c>
      <c r="J3154" s="12">
        <v>300</v>
      </c>
      <c r="K3154" s="12">
        <v>10500</v>
      </c>
      <c r="L3154" s="13">
        <v>3675</v>
      </c>
      <c r="M3154" s="8" t="s">
        <v>17</v>
      </c>
      <c r="N3154" s="19">
        <v>45609</v>
      </c>
    </row>
    <row r="3155" spans="2:14" ht="14.25" customHeight="1" x14ac:dyDescent="0.25">
      <c r="B3155" s="8" t="s">
        <v>30</v>
      </c>
      <c r="C3155" s="8">
        <v>1185732</v>
      </c>
      <c r="D3155" s="9">
        <v>44503</v>
      </c>
      <c r="E3155" s="8" t="s">
        <v>36</v>
      </c>
      <c r="F3155" s="8" t="s">
        <v>114</v>
      </c>
      <c r="G3155" s="8" t="s">
        <v>115</v>
      </c>
      <c r="H3155" s="10" t="s">
        <v>19</v>
      </c>
      <c r="I3155" s="11">
        <v>35</v>
      </c>
      <c r="J3155" s="12">
        <v>245</v>
      </c>
      <c r="K3155" s="12">
        <v>8575</v>
      </c>
      <c r="L3155" s="13">
        <v>2572.5</v>
      </c>
      <c r="M3155" s="8" t="s">
        <v>17</v>
      </c>
      <c r="N3155" s="19">
        <v>45610</v>
      </c>
    </row>
    <row r="3156" spans="2:14" ht="14.25" customHeight="1" x14ac:dyDescent="0.25">
      <c r="B3156" s="8" t="s">
        <v>30</v>
      </c>
      <c r="C3156" s="8">
        <v>1185732</v>
      </c>
      <c r="D3156" s="9">
        <v>44503</v>
      </c>
      <c r="E3156" s="8" t="s">
        <v>36</v>
      </c>
      <c r="F3156" s="8" t="s">
        <v>114</v>
      </c>
      <c r="G3156" s="8" t="s">
        <v>115</v>
      </c>
      <c r="H3156" s="10" t="s">
        <v>20</v>
      </c>
      <c r="I3156" s="11">
        <v>35</v>
      </c>
      <c r="J3156" s="12">
        <v>225</v>
      </c>
      <c r="K3156" s="12">
        <v>7875</v>
      </c>
      <c r="L3156" s="13">
        <v>2362.5</v>
      </c>
      <c r="M3156" s="8" t="s">
        <v>17</v>
      </c>
      <c r="N3156" s="19">
        <v>45611</v>
      </c>
    </row>
    <row r="3157" spans="2:14" ht="14.25" customHeight="1" x14ac:dyDescent="0.25">
      <c r="B3157" s="8" t="s">
        <v>30</v>
      </c>
      <c r="C3157" s="8">
        <v>1185732</v>
      </c>
      <c r="D3157" s="9">
        <v>44503</v>
      </c>
      <c r="E3157" s="8" t="s">
        <v>36</v>
      </c>
      <c r="F3157" s="8" t="s">
        <v>114</v>
      </c>
      <c r="G3157" s="8" t="s">
        <v>115</v>
      </c>
      <c r="H3157" s="10" t="s">
        <v>21</v>
      </c>
      <c r="I3157" s="11">
        <v>60</v>
      </c>
      <c r="J3157" s="12">
        <v>200</v>
      </c>
      <c r="K3157" s="12">
        <v>12000</v>
      </c>
      <c r="L3157" s="13">
        <v>6000</v>
      </c>
      <c r="M3157" s="8" t="s">
        <v>17</v>
      </c>
      <c r="N3157" s="19">
        <v>45612</v>
      </c>
    </row>
    <row r="3158" spans="2:14" ht="14.25" customHeight="1" x14ac:dyDescent="0.25">
      <c r="B3158" s="8" t="s">
        <v>30</v>
      </c>
      <c r="C3158" s="8">
        <v>1185732</v>
      </c>
      <c r="D3158" s="9">
        <v>44503</v>
      </c>
      <c r="E3158" s="8" t="s">
        <v>36</v>
      </c>
      <c r="F3158" s="8" t="s">
        <v>114</v>
      </c>
      <c r="G3158" s="8" t="s">
        <v>115</v>
      </c>
      <c r="H3158" s="10" t="s">
        <v>22</v>
      </c>
      <c r="I3158" s="11">
        <v>64.999999999999986</v>
      </c>
      <c r="J3158" s="12">
        <v>300</v>
      </c>
      <c r="K3158" s="12">
        <v>19499.999999999996</v>
      </c>
      <c r="L3158" s="13">
        <v>7799.9999999999982</v>
      </c>
      <c r="M3158" s="8" t="s">
        <v>17</v>
      </c>
      <c r="N3158" s="19">
        <v>45613</v>
      </c>
    </row>
    <row r="3159" spans="2:14" ht="14.25" customHeight="1" x14ac:dyDescent="0.25">
      <c r="B3159" s="8" t="s">
        <v>30</v>
      </c>
      <c r="C3159" s="8">
        <v>1185732</v>
      </c>
      <c r="D3159" s="9">
        <v>44532</v>
      </c>
      <c r="E3159" s="8" t="s">
        <v>36</v>
      </c>
      <c r="F3159" s="8" t="s">
        <v>114</v>
      </c>
      <c r="G3159" s="8" t="s">
        <v>115</v>
      </c>
      <c r="H3159" s="10" t="s">
        <v>16</v>
      </c>
      <c r="I3159" s="11">
        <v>60</v>
      </c>
      <c r="J3159" s="12">
        <v>550</v>
      </c>
      <c r="K3159" s="12">
        <v>33000</v>
      </c>
      <c r="L3159" s="13">
        <v>9900</v>
      </c>
      <c r="M3159" s="8" t="s">
        <v>17</v>
      </c>
      <c r="N3159" s="19">
        <v>45614</v>
      </c>
    </row>
    <row r="3160" spans="2:14" ht="14.25" customHeight="1" x14ac:dyDescent="0.25">
      <c r="B3160" s="8" t="s">
        <v>30</v>
      </c>
      <c r="C3160" s="8">
        <v>1185732</v>
      </c>
      <c r="D3160" s="9">
        <v>44532</v>
      </c>
      <c r="E3160" s="8" t="s">
        <v>36</v>
      </c>
      <c r="F3160" s="8" t="s">
        <v>114</v>
      </c>
      <c r="G3160" s="8" t="s">
        <v>115</v>
      </c>
      <c r="H3160" s="10" t="s">
        <v>18</v>
      </c>
      <c r="I3160" s="11">
        <v>50</v>
      </c>
      <c r="J3160" s="12">
        <v>350</v>
      </c>
      <c r="K3160" s="12">
        <v>17500</v>
      </c>
      <c r="L3160" s="13">
        <v>6124.9999999999991</v>
      </c>
      <c r="M3160" s="8" t="s">
        <v>17</v>
      </c>
      <c r="N3160" s="19">
        <v>45615</v>
      </c>
    </row>
    <row r="3161" spans="2:14" ht="14.25" customHeight="1" x14ac:dyDescent="0.25">
      <c r="B3161" s="8" t="s">
        <v>30</v>
      </c>
      <c r="C3161" s="8">
        <v>1185732</v>
      </c>
      <c r="D3161" s="9">
        <v>44532</v>
      </c>
      <c r="E3161" s="8" t="s">
        <v>36</v>
      </c>
      <c r="F3161" s="8" t="s">
        <v>114</v>
      </c>
      <c r="G3161" s="8" t="s">
        <v>115</v>
      </c>
      <c r="H3161" s="10" t="s">
        <v>19</v>
      </c>
      <c r="I3161" s="11">
        <v>50</v>
      </c>
      <c r="J3161" s="12">
        <v>300</v>
      </c>
      <c r="K3161" s="12">
        <v>15000</v>
      </c>
      <c r="L3161" s="13">
        <v>4500</v>
      </c>
      <c r="M3161" s="8" t="s">
        <v>17</v>
      </c>
      <c r="N3161" s="19">
        <v>45616</v>
      </c>
    </row>
    <row r="3162" spans="2:14" ht="14.25" customHeight="1" x14ac:dyDescent="0.25">
      <c r="B3162" s="8" t="s">
        <v>30</v>
      </c>
      <c r="C3162" s="8">
        <v>1185732</v>
      </c>
      <c r="D3162" s="9">
        <v>44532</v>
      </c>
      <c r="E3162" s="8" t="s">
        <v>36</v>
      </c>
      <c r="F3162" s="8" t="s">
        <v>114</v>
      </c>
      <c r="G3162" s="8" t="s">
        <v>115</v>
      </c>
      <c r="H3162" s="10" t="s">
        <v>20</v>
      </c>
      <c r="I3162" s="11">
        <v>50</v>
      </c>
      <c r="J3162" s="12">
        <v>250</v>
      </c>
      <c r="K3162" s="12">
        <v>12500</v>
      </c>
      <c r="L3162" s="13">
        <v>3750</v>
      </c>
      <c r="M3162" s="8" t="s">
        <v>17</v>
      </c>
      <c r="N3162" s="19">
        <v>45617</v>
      </c>
    </row>
    <row r="3163" spans="2:14" ht="14.25" customHeight="1" x14ac:dyDescent="0.25">
      <c r="B3163" s="8" t="s">
        <v>30</v>
      </c>
      <c r="C3163" s="8">
        <v>1185732</v>
      </c>
      <c r="D3163" s="9">
        <v>44532</v>
      </c>
      <c r="E3163" s="8" t="s">
        <v>36</v>
      </c>
      <c r="F3163" s="8" t="s">
        <v>114</v>
      </c>
      <c r="G3163" s="8" t="s">
        <v>115</v>
      </c>
      <c r="H3163" s="10" t="s">
        <v>21</v>
      </c>
      <c r="I3163" s="11">
        <v>60</v>
      </c>
      <c r="J3163" s="12">
        <v>250</v>
      </c>
      <c r="K3163" s="12">
        <v>15000</v>
      </c>
      <c r="L3163" s="13">
        <v>7500</v>
      </c>
      <c r="M3163" s="8" t="s">
        <v>17</v>
      </c>
      <c r="N3163" s="19">
        <v>45618</v>
      </c>
    </row>
    <row r="3164" spans="2:14" ht="14.25" customHeight="1" x14ac:dyDescent="0.25">
      <c r="B3164" s="8" t="s">
        <v>30</v>
      </c>
      <c r="C3164" s="8">
        <v>1185732</v>
      </c>
      <c r="D3164" s="9">
        <v>44532</v>
      </c>
      <c r="E3164" s="8" t="s">
        <v>36</v>
      </c>
      <c r="F3164" s="8" t="s">
        <v>114</v>
      </c>
      <c r="G3164" s="8" t="s">
        <v>115</v>
      </c>
      <c r="H3164" s="10" t="s">
        <v>22</v>
      </c>
      <c r="I3164" s="11">
        <v>64.999999999999986</v>
      </c>
      <c r="J3164" s="12">
        <v>350</v>
      </c>
      <c r="K3164" s="12">
        <v>22749.999999999993</v>
      </c>
      <c r="L3164" s="13">
        <v>9099.9999999999982</v>
      </c>
      <c r="M3164" s="8" t="s">
        <v>17</v>
      </c>
      <c r="N3164" s="19">
        <v>45619</v>
      </c>
    </row>
    <row r="3165" spans="2:14" ht="14.25" customHeight="1" x14ac:dyDescent="0.25">
      <c r="B3165" s="8" t="s">
        <v>30</v>
      </c>
      <c r="C3165" s="8">
        <v>1185732</v>
      </c>
      <c r="D3165" s="9">
        <v>44206</v>
      </c>
      <c r="E3165" s="8" t="s">
        <v>36</v>
      </c>
      <c r="F3165" s="8" t="s">
        <v>114</v>
      </c>
      <c r="G3165" s="8" t="s">
        <v>115</v>
      </c>
      <c r="H3165" s="10" t="s">
        <v>16</v>
      </c>
      <c r="I3165" s="11">
        <v>35</v>
      </c>
      <c r="J3165" s="12">
        <v>500</v>
      </c>
      <c r="K3165" s="12">
        <v>17500</v>
      </c>
      <c r="L3165" s="13">
        <v>7000</v>
      </c>
      <c r="M3165" s="8" t="s">
        <v>17</v>
      </c>
      <c r="N3165" s="19">
        <v>45620</v>
      </c>
    </row>
    <row r="3166" spans="2:14" ht="14.25" customHeight="1" x14ac:dyDescent="0.25">
      <c r="B3166" s="8" t="s">
        <v>30</v>
      </c>
      <c r="C3166" s="8">
        <v>1185732</v>
      </c>
      <c r="D3166" s="9">
        <v>44206</v>
      </c>
      <c r="E3166" s="8" t="s">
        <v>36</v>
      </c>
      <c r="F3166" s="8" t="s">
        <v>114</v>
      </c>
      <c r="G3166" s="8" t="s">
        <v>115</v>
      </c>
      <c r="H3166" s="10" t="s">
        <v>18</v>
      </c>
      <c r="I3166" s="11">
        <v>35</v>
      </c>
      <c r="J3166" s="12">
        <v>300</v>
      </c>
      <c r="K3166" s="12">
        <v>10500</v>
      </c>
      <c r="L3166" s="13">
        <v>4200</v>
      </c>
      <c r="M3166" s="8" t="s">
        <v>17</v>
      </c>
      <c r="N3166" s="19">
        <v>45621</v>
      </c>
    </row>
    <row r="3167" spans="2:14" ht="14.25" customHeight="1" x14ac:dyDescent="0.25">
      <c r="B3167" s="8" t="s">
        <v>30</v>
      </c>
      <c r="C3167" s="8">
        <v>1185732</v>
      </c>
      <c r="D3167" s="9">
        <v>44206</v>
      </c>
      <c r="E3167" s="8" t="s">
        <v>36</v>
      </c>
      <c r="F3167" s="8" t="s">
        <v>114</v>
      </c>
      <c r="G3167" s="8" t="s">
        <v>115</v>
      </c>
      <c r="H3167" s="10" t="s">
        <v>19</v>
      </c>
      <c r="I3167" s="11">
        <v>25.000000000000007</v>
      </c>
      <c r="J3167" s="12">
        <v>300</v>
      </c>
      <c r="K3167" s="12">
        <v>7500.0000000000018</v>
      </c>
      <c r="L3167" s="13">
        <v>2625.0000000000005</v>
      </c>
      <c r="M3167" s="8" t="s">
        <v>17</v>
      </c>
      <c r="N3167" s="19">
        <v>45622</v>
      </c>
    </row>
    <row r="3168" spans="2:14" ht="14.25" customHeight="1" x14ac:dyDescent="0.25">
      <c r="B3168" s="8" t="s">
        <v>30</v>
      </c>
      <c r="C3168" s="8">
        <v>1185732</v>
      </c>
      <c r="D3168" s="9">
        <v>44206</v>
      </c>
      <c r="E3168" s="8" t="s">
        <v>36</v>
      </c>
      <c r="F3168" s="8" t="s">
        <v>114</v>
      </c>
      <c r="G3168" s="8" t="s">
        <v>115</v>
      </c>
      <c r="H3168" s="10" t="s">
        <v>20</v>
      </c>
      <c r="I3168" s="11">
        <v>30.000000000000004</v>
      </c>
      <c r="J3168" s="12">
        <v>150</v>
      </c>
      <c r="K3168" s="12">
        <v>4500.0000000000009</v>
      </c>
      <c r="L3168" s="13">
        <v>1575.0000000000002</v>
      </c>
      <c r="M3168" s="8" t="s">
        <v>17</v>
      </c>
      <c r="N3168" s="19">
        <v>45623</v>
      </c>
    </row>
    <row r="3169" spans="2:14" ht="14.25" customHeight="1" x14ac:dyDescent="0.25">
      <c r="B3169" s="8" t="s">
        <v>30</v>
      </c>
      <c r="C3169" s="8">
        <v>1185732</v>
      </c>
      <c r="D3169" s="9">
        <v>44206</v>
      </c>
      <c r="E3169" s="8" t="s">
        <v>36</v>
      </c>
      <c r="F3169" s="8" t="s">
        <v>114</v>
      </c>
      <c r="G3169" s="8" t="s">
        <v>115</v>
      </c>
      <c r="H3169" s="10" t="s">
        <v>21</v>
      </c>
      <c r="I3169" s="11">
        <v>44.999999999999993</v>
      </c>
      <c r="J3169" s="12">
        <v>200</v>
      </c>
      <c r="K3169" s="12">
        <v>8999.9999999999982</v>
      </c>
      <c r="L3169" s="13">
        <v>2699.9999999999995</v>
      </c>
      <c r="M3169" s="8" t="s">
        <v>17</v>
      </c>
      <c r="N3169" s="19">
        <v>45624</v>
      </c>
    </row>
    <row r="3170" spans="2:14" ht="14.25" customHeight="1" x14ac:dyDescent="0.25">
      <c r="B3170" s="8" t="s">
        <v>30</v>
      </c>
      <c r="C3170" s="8">
        <v>1185732</v>
      </c>
      <c r="D3170" s="9">
        <v>44206</v>
      </c>
      <c r="E3170" s="8" t="s">
        <v>36</v>
      </c>
      <c r="F3170" s="8" t="s">
        <v>114</v>
      </c>
      <c r="G3170" s="8" t="s">
        <v>115</v>
      </c>
      <c r="H3170" s="10" t="s">
        <v>22</v>
      </c>
      <c r="I3170" s="11">
        <v>35</v>
      </c>
      <c r="J3170" s="12">
        <v>300</v>
      </c>
      <c r="K3170" s="12">
        <v>10500</v>
      </c>
      <c r="L3170" s="13">
        <v>4200</v>
      </c>
      <c r="M3170" s="8" t="s">
        <v>17</v>
      </c>
      <c r="N3170" s="19">
        <v>45625</v>
      </c>
    </row>
    <row r="3171" spans="2:14" ht="14.25" customHeight="1" x14ac:dyDescent="0.25">
      <c r="B3171" s="8" t="s">
        <v>30</v>
      </c>
      <c r="C3171" s="8">
        <v>1185732</v>
      </c>
      <c r="D3171" s="9">
        <v>44237</v>
      </c>
      <c r="E3171" s="8" t="s">
        <v>36</v>
      </c>
      <c r="F3171" s="8" t="s">
        <v>114</v>
      </c>
      <c r="G3171" s="8" t="s">
        <v>115</v>
      </c>
      <c r="H3171" s="10" t="s">
        <v>16</v>
      </c>
      <c r="I3171" s="11">
        <v>35</v>
      </c>
      <c r="J3171" s="12">
        <v>550</v>
      </c>
      <c r="K3171" s="12">
        <v>19250</v>
      </c>
      <c r="L3171" s="13">
        <v>7700</v>
      </c>
      <c r="M3171" s="8" t="s">
        <v>17</v>
      </c>
      <c r="N3171" s="19">
        <v>45626</v>
      </c>
    </row>
    <row r="3172" spans="2:14" ht="14.25" customHeight="1" x14ac:dyDescent="0.25">
      <c r="B3172" s="8" t="s">
        <v>30</v>
      </c>
      <c r="C3172" s="8">
        <v>1185732</v>
      </c>
      <c r="D3172" s="9">
        <v>44237</v>
      </c>
      <c r="E3172" s="8" t="s">
        <v>36</v>
      </c>
      <c r="F3172" s="8" t="s">
        <v>114</v>
      </c>
      <c r="G3172" s="8" t="s">
        <v>115</v>
      </c>
      <c r="H3172" s="10" t="s">
        <v>18</v>
      </c>
      <c r="I3172" s="11">
        <v>35</v>
      </c>
      <c r="J3172" s="12">
        <v>200</v>
      </c>
      <c r="K3172" s="12">
        <v>7000</v>
      </c>
      <c r="L3172" s="13">
        <v>2800</v>
      </c>
      <c r="M3172" s="8" t="s">
        <v>17</v>
      </c>
      <c r="N3172" s="19">
        <v>45627</v>
      </c>
    </row>
    <row r="3173" spans="2:14" ht="14.25" customHeight="1" x14ac:dyDescent="0.25">
      <c r="B3173" s="8" t="s">
        <v>30</v>
      </c>
      <c r="C3173" s="8">
        <v>1185732</v>
      </c>
      <c r="D3173" s="9">
        <v>44237</v>
      </c>
      <c r="E3173" s="8" t="s">
        <v>36</v>
      </c>
      <c r="F3173" s="8" t="s">
        <v>114</v>
      </c>
      <c r="G3173" s="8" t="s">
        <v>115</v>
      </c>
      <c r="H3173" s="10" t="s">
        <v>19</v>
      </c>
      <c r="I3173" s="11">
        <v>25.000000000000007</v>
      </c>
      <c r="J3173" s="12">
        <v>250</v>
      </c>
      <c r="K3173" s="12">
        <v>6250.0000000000018</v>
      </c>
      <c r="L3173" s="13">
        <v>2187.5000000000005</v>
      </c>
      <c r="M3173" s="8" t="s">
        <v>17</v>
      </c>
      <c r="N3173" s="19">
        <v>45628</v>
      </c>
    </row>
    <row r="3174" spans="2:14" ht="14.25" customHeight="1" x14ac:dyDescent="0.25">
      <c r="B3174" s="8" t="s">
        <v>30</v>
      </c>
      <c r="C3174" s="8">
        <v>1185732</v>
      </c>
      <c r="D3174" s="9">
        <v>44237</v>
      </c>
      <c r="E3174" s="8" t="s">
        <v>36</v>
      </c>
      <c r="F3174" s="8" t="s">
        <v>116</v>
      </c>
      <c r="G3174" s="8" t="s">
        <v>117</v>
      </c>
      <c r="H3174" s="10" t="s">
        <v>20</v>
      </c>
      <c r="I3174" s="11">
        <v>30.000000000000004</v>
      </c>
      <c r="J3174" s="12">
        <v>125</v>
      </c>
      <c r="K3174" s="12">
        <v>3750.0000000000009</v>
      </c>
      <c r="L3174" s="13">
        <v>1312.5000000000002</v>
      </c>
      <c r="M3174" s="8" t="s">
        <v>17</v>
      </c>
      <c r="N3174" s="19">
        <v>45629</v>
      </c>
    </row>
    <row r="3175" spans="2:14" ht="14.25" customHeight="1" x14ac:dyDescent="0.25">
      <c r="B3175" s="8" t="s">
        <v>30</v>
      </c>
      <c r="C3175" s="8">
        <v>1185732</v>
      </c>
      <c r="D3175" s="9">
        <v>44237</v>
      </c>
      <c r="E3175" s="8" t="s">
        <v>36</v>
      </c>
      <c r="F3175" s="8" t="s">
        <v>116</v>
      </c>
      <c r="G3175" s="8" t="s">
        <v>117</v>
      </c>
      <c r="H3175" s="10" t="s">
        <v>21</v>
      </c>
      <c r="I3175" s="11">
        <v>44.999999999999993</v>
      </c>
      <c r="J3175" s="12">
        <v>200</v>
      </c>
      <c r="K3175" s="12">
        <v>8999.9999999999982</v>
      </c>
      <c r="L3175" s="13">
        <v>2699.9999999999995</v>
      </c>
      <c r="M3175" s="8" t="s">
        <v>17</v>
      </c>
      <c r="N3175" s="19">
        <v>45630</v>
      </c>
    </row>
    <row r="3176" spans="2:14" ht="14.25" customHeight="1" x14ac:dyDescent="0.25">
      <c r="B3176" s="8" t="s">
        <v>30</v>
      </c>
      <c r="C3176" s="8">
        <v>1185732</v>
      </c>
      <c r="D3176" s="9">
        <v>44237</v>
      </c>
      <c r="E3176" s="8" t="s">
        <v>36</v>
      </c>
      <c r="F3176" s="8" t="s">
        <v>116</v>
      </c>
      <c r="G3176" s="8" t="s">
        <v>117</v>
      </c>
      <c r="H3176" s="10" t="s">
        <v>22</v>
      </c>
      <c r="I3176" s="11">
        <v>19.999999999999996</v>
      </c>
      <c r="J3176" s="12">
        <v>300</v>
      </c>
      <c r="K3176" s="12">
        <v>5999.9999999999991</v>
      </c>
      <c r="L3176" s="13">
        <v>2400</v>
      </c>
      <c r="M3176" s="8" t="s">
        <v>17</v>
      </c>
      <c r="N3176" s="19">
        <v>45631</v>
      </c>
    </row>
    <row r="3177" spans="2:14" ht="14.25" customHeight="1" x14ac:dyDescent="0.25">
      <c r="B3177" s="8" t="s">
        <v>30</v>
      </c>
      <c r="C3177" s="8">
        <v>1185732</v>
      </c>
      <c r="D3177" s="9">
        <v>44264</v>
      </c>
      <c r="E3177" s="8" t="s">
        <v>36</v>
      </c>
      <c r="F3177" s="8" t="s">
        <v>116</v>
      </c>
      <c r="G3177" s="8" t="s">
        <v>117</v>
      </c>
      <c r="H3177" s="10" t="s">
        <v>16</v>
      </c>
      <c r="I3177" s="11">
        <v>25.000000000000007</v>
      </c>
      <c r="J3177" s="12">
        <v>520</v>
      </c>
      <c r="K3177" s="12">
        <v>13000.000000000004</v>
      </c>
      <c r="L3177" s="13">
        <v>5200.0000000000018</v>
      </c>
      <c r="M3177" s="8" t="s">
        <v>17</v>
      </c>
      <c r="N3177" s="19">
        <v>45632</v>
      </c>
    </row>
    <row r="3178" spans="2:14" ht="14.25" customHeight="1" x14ac:dyDescent="0.25">
      <c r="B3178" s="8" t="s">
        <v>30</v>
      </c>
      <c r="C3178" s="8">
        <v>1185732</v>
      </c>
      <c r="D3178" s="9">
        <v>44264</v>
      </c>
      <c r="E3178" s="8" t="s">
        <v>36</v>
      </c>
      <c r="F3178" s="8" t="s">
        <v>116</v>
      </c>
      <c r="G3178" s="8" t="s">
        <v>117</v>
      </c>
      <c r="H3178" s="10" t="s">
        <v>18</v>
      </c>
      <c r="I3178" s="11">
        <v>25.000000000000007</v>
      </c>
      <c r="J3178" s="12">
        <v>225</v>
      </c>
      <c r="K3178" s="12">
        <v>5625.0000000000018</v>
      </c>
      <c r="L3178" s="13">
        <v>2250.0000000000009</v>
      </c>
      <c r="M3178" s="8" t="s">
        <v>17</v>
      </c>
      <c r="N3178" s="19">
        <v>45633</v>
      </c>
    </row>
    <row r="3179" spans="2:14" ht="14.25" customHeight="1" x14ac:dyDescent="0.25">
      <c r="B3179" s="8" t="s">
        <v>30</v>
      </c>
      <c r="C3179" s="8">
        <v>1185732</v>
      </c>
      <c r="D3179" s="9">
        <v>44264</v>
      </c>
      <c r="E3179" s="8" t="s">
        <v>36</v>
      </c>
      <c r="F3179" s="8" t="s">
        <v>116</v>
      </c>
      <c r="G3179" s="8" t="s">
        <v>117</v>
      </c>
      <c r="H3179" s="10" t="s">
        <v>19</v>
      </c>
      <c r="I3179" s="11">
        <v>15.000000000000002</v>
      </c>
      <c r="J3179" s="12">
        <v>275</v>
      </c>
      <c r="K3179" s="12">
        <v>4125.0000000000009</v>
      </c>
      <c r="L3179" s="13">
        <v>1443.7500000000002</v>
      </c>
      <c r="M3179" s="8" t="s">
        <v>17</v>
      </c>
      <c r="N3179" s="19">
        <v>45634</v>
      </c>
    </row>
    <row r="3180" spans="2:14" ht="14.25" customHeight="1" x14ac:dyDescent="0.25">
      <c r="B3180" s="8" t="s">
        <v>30</v>
      </c>
      <c r="C3180" s="8">
        <v>1185732</v>
      </c>
      <c r="D3180" s="9">
        <v>44264</v>
      </c>
      <c r="E3180" s="8" t="s">
        <v>36</v>
      </c>
      <c r="F3180" s="8" t="s">
        <v>116</v>
      </c>
      <c r="G3180" s="8" t="s">
        <v>117</v>
      </c>
      <c r="H3180" s="10" t="s">
        <v>20</v>
      </c>
      <c r="I3180" s="11">
        <v>19.999999999999996</v>
      </c>
      <c r="J3180" s="12">
        <v>125</v>
      </c>
      <c r="K3180" s="12">
        <v>2499.9999999999995</v>
      </c>
      <c r="L3180" s="13">
        <v>874.99999999999977</v>
      </c>
      <c r="M3180" s="8" t="s">
        <v>17</v>
      </c>
      <c r="N3180" s="19">
        <v>45635</v>
      </c>
    </row>
    <row r="3181" spans="2:14" ht="14.25" customHeight="1" x14ac:dyDescent="0.25">
      <c r="B3181" s="8" t="s">
        <v>30</v>
      </c>
      <c r="C3181" s="8">
        <v>1185732</v>
      </c>
      <c r="D3181" s="9">
        <v>44264</v>
      </c>
      <c r="E3181" s="8" t="s">
        <v>36</v>
      </c>
      <c r="F3181" s="8" t="s">
        <v>116</v>
      </c>
      <c r="G3181" s="8" t="s">
        <v>117</v>
      </c>
      <c r="H3181" s="10" t="s">
        <v>21</v>
      </c>
      <c r="I3181" s="11">
        <v>35</v>
      </c>
      <c r="J3181" s="12">
        <v>175</v>
      </c>
      <c r="K3181" s="12">
        <v>6125</v>
      </c>
      <c r="L3181" s="13">
        <v>1837.5</v>
      </c>
      <c r="M3181" s="8" t="s">
        <v>17</v>
      </c>
      <c r="N3181" s="19">
        <v>45636</v>
      </c>
    </row>
    <row r="3182" spans="2:14" ht="14.25" customHeight="1" x14ac:dyDescent="0.25">
      <c r="B3182" s="8" t="s">
        <v>30</v>
      </c>
      <c r="C3182" s="8">
        <v>1185732</v>
      </c>
      <c r="D3182" s="9">
        <v>44264</v>
      </c>
      <c r="E3182" s="8" t="s">
        <v>36</v>
      </c>
      <c r="F3182" s="8" t="s">
        <v>116</v>
      </c>
      <c r="G3182" s="8" t="s">
        <v>117</v>
      </c>
      <c r="H3182" s="10" t="s">
        <v>22</v>
      </c>
      <c r="I3182" s="11">
        <v>25.000000000000007</v>
      </c>
      <c r="J3182" s="12">
        <v>275</v>
      </c>
      <c r="K3182" s="12">
        <v>6875.0000000000018</v>
      </c>
      <c r="L3182" s="13">
        <v>2750.0000000000009</v>
      </c>
      <c r="M3182" s="8" t="s">
        <v>17</v>
      </c>
      <c r="N3182" s="19">
        <v>45637</v>
      </c>
    </row>
    <row r="3183" spans="2:14" ht="14.25" customHeight="1" x14ac:dyDescent="0.25">
      <c r="B3183" s="8" t="s">
        <v>30</v>
      </c>
      <c r="C3183" s="8">
        <v>1185732</v>
      </c>
      <c r="D3183" s="9">
        <v>44296</v>
      </c>
      <c r="E3183" s="8" t="s">
        <v>36</v>
      </c>
      <c r="F3183" s="8" t="s">
        <v>116</v>
      </c>
      <c r="G3183" s="8" t="s">
        <v>117</v>
      </c>
      <c r="H3183" s="10" t="s">
        <v>16</v>
      </c>
      <c r="I3183" s="11">
        <v>25.000000000000007</v>
      </c>
      <c r="J3183" s="12">
        <v>500</v>
      </c>
      <c r="K3183" s="12">
        <v>12500.000000000004</v>
      </c>
      <c r="L3183" s="13">
        <v>5000.0000000000018</v>
      </c>
      <c r="M3183" s="8" t="s">
        <v>17</v>
      </c>
      <c r="N3183" s="19">
        <v>45638</v>
      </c>
    </row>
    <row r="3184" spans="2:14" ht="14.25" customHeight="1" x14ac:dyDescent="0.25">
      <c r="B3184" s="8" t="s">
        <v>30</v>
      </c>
      <c r="C3184" s="8">
        <v>1185732</v>
      </c>
      <c r="D3184" s="9">
        <v>44296</v>
      </c>
      <c r="E3184" s="8" t="s">
        <v>36</v>
      </c>
      <c r="F3184" s="8" t="s">
        <v>116</v>
      </c>
      <c r="G3184" s="8" t="s">
        <v>117</v>
      </c>
      <c r="H3184" s="10" t="s">
        <v>18</v>
      </c>
      <c r="I3184" s="11">
        <v>25.000000000000007</v>
      </c>
      <c r="J3184" s="12">
        <v>200</v>
      </c>
      <c r="K3184" s="12">
        <v>5000.0000000000018</v>
      </c>
      <c r="L3184" s="13">
        <v>2000.0000000000007</v>
      </c>
      <c r="M3184" s="8" t="s">
        <v>17</v>
      </c>
      <c r="N3184" s="19">
        <v>45639</v>
      </c>
    </row>
    <row r="3185" spans="2:14" ht="14.25" customHeight="1" x14ac:dyDescent="0.25">
      <c r="B3185" s="8" t="s">
        <v>30</v>
      </c>
      <c r="C3185" s="8">
        <v>1185732</v>
      </c>
      <c r="D3185" s="9">
        <v>44296</v>
      </c>
      <c r="E3185" s="8" t="s">
        <v>36</v>
      </c>
      <c r="F3185" s="8" t="s">
        <v>116</v>
      </c>
      <c r="G3185" s="8" t="s">
        <v>117</v>
      </c>
      <c r="H3185" s="10" t="s">
        <v>19</v>
      </c>
      <c r="I3185" s="11">
        <v>15.000000000000002</v>
      </c>
      <c r="J3185" s="12">
        <v>200</v>
      </c>
      <c r="K3185" s="12">
        <v>3000.0000000000005</v>
      </c>
      <c r="L3185" s="13">
        <v>1050</v>
      </c>
      <c r="M3185" s="8" t="s">
        <v>17</v>
      </c>
      <c r="N3185" s="19">
        <v>45640</v>
      </c>
    </row>
    <row r="3186" spans="2:14" ht="14.25" customHeight="1" x14ac:dyDescent="0.25">
      <c r="B3186" s="8" t="s">
        <v>30</v>
      </c>
      <c r="C3186" s="8">
        <v>1185732</v>
      </c>
      <c r="D3186" s="9">
        <v>44296</v>
      </c>
      <c r="E3186" s="8" t="s">
        <v>36</v>
      </c>
      <c r="F3186" s="8" t="s">
        <v>116</v>
      </c>
      <c r="G3186" s="8" t="s">
        <v>117</v>
      </c>
      <c r="H3186" s="10" t="s">
        <v>20</v>
      </c>
      <c r="I3186" s="11">
        <v>19.999999999999996</v>
      </c>
      <c r="J3186" s="12">
        <v>125</v>
      </c>
      <c r="K3186" s="12">
        <v>2499.9999999999995</v>
      </c>
      <c r="L3186" s="13">
        <v>874.99999999999977</v>
      </c>
      <c r="M3186" s="8" t="s">
        <v>17</v>
      </c>
      <c r="N3186" s="19">
        <v>45641</v>
      </c>
    </row>
    <row r="3187" spans="2:14" ht="14.25" customHeight="1" x14ac:dyDescent="0.25">
      <c r="B3187" s="8" t="s">
        <v>30</v>
      </c>
      <c r="C3187" s="8">
        <v>1185732</v>
      </c>
      <c r="D3187" s="9">
        <v>44296</v>
      </c>
      <c r="E3187" s="8" t="s">
        <v>36</v>
      </c>
      <c r="F3187" s="8" t="s">
        <v>116</v>
      </c>
      <c r="G3187" s="8" t="s">
        <v>117</v>
      </c>
      <c r="H3187" s="10" t="s">
        <v>21</v>
      </c>
      <c r="I3187" s="11">
        <v>65</v>
      </c>
      <c r="J3187" s="12">
        <v>150</v>
      </c>
      <c r="K3187" s="12">
        <v>9750</v>
      </c>
      <c r="L3187" s="13">
        <v>2925</v>
      </c>
      <c r="M3187" s="8" t="s">
        <v>17</v>
      </c>
      <c r="N3187" s="19">
        <v>45642</v>
      </c>
    </row>
    <row r="3188" spans="2:14" ht="14.25" customHeight="1" x14ac:dyDescent="0.25">
      <c r="B3188" s="8" t="s">
        <v>30</v>
      </c>
      <c r="C3188" s="8">
        <v>1185732</v>
      </c>
      <c r="D3188" s="9">
        <v>44296</v>
      </c>
      <c r="E3188" s="8" t="s">
        <v>36</v>
      </c>
      <c r="F3188" s="8" t="s">
        <v>116</v>
      </c>
      <c r="G3188" s="8" t="s">
        <v>117</v>
      </c>
      <c r="H3188" s="10" t="s">
        <v>22</v>
      </c>
      <c r="I3188" s="11">
        <v>50</v>
      </c>
      <c r="J3188" s="12">
        <v>275</v>
      </c>
      <c r="K3188" s="12">
        <v>13750</v>
      </c>
      <c r="L3188" s="13">
        <v>5500</v>
      </c>
      <c r="M3188" s="8" t="s">
        <v>17</v>
      </c>
      <c r="N3188" s="19">
        <v>45643</v>
      </c>
    </row>
    <row r="3189" spans="2:14" ht="14.25" customHeight="1" x14ac:dyDescent="0.25">
      <c r="B3189" s="8" t="s">
        <v>30</v>
      </c>
      <c r="C3189" s="8">
        <v>1185732</v>
      </c>
      <c r="D3189" s="9">
        <v>44327</v>
      </c>
      <c r="E3189" s="8" t="s">
        <v>36</v>
      </c>
      <c r="F3189" s="8" t="s">
        <v>116</v>
      </c>
      <c r="G3189" s="8" t="s">
        <v>117</v>
      </c>
      <c r="H3189" s="10" t="s">
        <v>16</v>
      </c>
      <c r="I3189" s="11">
        <v>60</v>
      </c>
      <c r="J3189" s="12">
        <v>545</v>
      </c>
      <c r="K3189" s="12">
        <v>32700</v>
      </c>
      <c r="L3189" s="13">
        <v>13080</v>
      </c>
      <c r="M3189" s="8" t="s">
        <v>17</v>
      </c>
      <c r="N3189" s="19">
        <v>45644</v>
      </c>
    </row>
    <row r="3190" spans="2:14" ht="14.25" customHeight="1" x14ac:dyDescent="0.25">
      <c r="B3190" s="8" t="s">
        <v>30</v>
      </c>
      <c r="C3190" s="8">
        <v>1185732</v>
      </c>
      <c r="D3190" s="9">
        <v>44327</v>
      </c>
      <c r="E3190" s="8" t="s">
        <v>36</v>
      </c>
      <c r="F3190" s="8" t="s">
        <v>116</v>
      </c>
      <c r="G3190" s="8" t="s">
        <v>117</v>
      </c>
      <c r="H3190" s="10" t="s">
        <v>18</v>
      </c>
      <c r="I3190" s="11">
        <v>40</v>
      </c>
      <c r="J3190" s="12">
        <v>250</v>
      </c>
      <c r="K3190" s="12">
        <v>10000</v>
      </c>
      <c r="L3190" s="13">
        <v>4000</v>
      </c>
      <c r="M3190" s="8" t="s">
        <v>17</v>
      </c>
      <c r="N3190" s="19">
        <v>45645</v>
      </c>
    </row>
    <row r="3191" spans="2:14" ht="14.25" customHeight="1" x14ac:dyDescent="0.25">
      <c r="B3191" s="8" t="s">
        <v>30</v>
      </c>
      <c r="C3191" s="8">
        <v>1185732</v>
      </c>
      <c r="D3191" s="9">
        <v>44327</v>
      </c>
      <c r="E3191" s="8" t="s">
        <v>36</v>
      </c>
      <c r="F3191" s="8" t="s">
        <v>116</v>
      </c>
      <c r="G3191" s="8" t="s">
        <v>117</v>
      </c>
      <c r="H3191" s="10" t="s">
        <v>19</v>
      </c>
      <c r="I3191" s="11">
        <v>35</v>
      </c>
      <c r="J3191" s="12">
        <v>225</v>
      </c>
      <c r="K3191" s="12">
        <v>7875</v>
      </c>
      <c r="L3191" s="13">
        <v>2756.25</v>
      </c>
      <c r="M3191" s="8" t="s">
        <v>17</v>
      </c>
      <c r="N3191" s="19">
        <v>45646</v>
      </c>
    </row>
    <row r="3192" spans="2:14" ht="14.25" customHeight="1" x14ac:dyDescent="0.25">
      <c r="B3192" s="8" t="s">
        <v>30</v>
      </c>
      <c r="C3192" s="8">
        <v>1185732</v>
      </c>
      <c r="D3192" s="9">
        <v>44327</v>
      </c>
      <c r="E3192" s="8" t="s">
        <v>36</v>
      </c>
      <c r="F3192" s="8" t="s">
        <v>116</v>
      </c>
      <c r="G3192" s="8" t="s">
        <v>117</v>
      </c>
      <c r="H3192" s="10" t="s">
        <v>20</v>
      </c>
      <c r="I3192" s="11">
        <v>35</v>
      </c>
      <c r="J3192" s="12">
        <v>175</v>
      </c>
      <c r="K3192" s="12">
        <v>6125</v>
      </c>
      <c r="L3192" s="13">
        <v>2143.75</v>
      </c>
      <c r="M3192" s="8" t="s">
        <v>17</v>
      </c>
      <c r="N3192" s="19">
        <v>45647</v>
      </c>
    </row>
    <row r="3193" spans="2:14" ht="14.25" customHeight="1" x14ac:dyDescent="0.25">
      <c r="B3193" s="8" t="s">
        <v>30</v>
      </c>
      <c r="C3193" s="8">
        <v>1185732</v>
      </c>
      <c r="D3193" s="9">
        <v>44327</v>
      </c>
      <c r="E3193" s="8" t="s">
        <v>36</v>
      </c>
      <c r="F3193" s="8" t="s">
        <v>116</v>
      </c>
      <c r="G3193" s="8" t="s">
        <v>117</v>
      </c>
      <c r="H3193" s="10" t="s">
        <v>21</v>
      </c>
      <c r="I3193" s="11">
        <v>44.999999999999993</v>
      </c>
      <c r="J3193" s="12">
        <v>200</v>
      </c>
      <c r="K3193" s="12">
        <v>8999.9999999999982</v>
      </c>
      <c r="L3193" s="13">
        <v>2699.9999999999995</v>
      </c>
      <c r="M3193" s="8" t="s">
        <v>17</v>
      </c>
      <c r="N3193" s="19">
        <v>45648</v>
      </c>
    </row>
    <row r="3194" spans="2:14" ht="14.25" customHeight="1" x14ac:dyDescent="0.25">
      <c r="B3194" s="8" t="s">
        <v>30</v>
      </c>
      <c r="C3194" s="8">
        <v>1185732</v>
      </c>
      <c r="D3194" s="9">
        <v>44327</v>
      </c>
      <c r="E3194" s="8" t="s">
        <v>36</v>
      </c>
      <c r="F3194" s="8" t="s">
        <v>116</v>
      </c>
      <c r="G3194" s="8" t="s">
        <v>117</v>
      </c>
      <c r="H3194" s="10" t="s">
        <v>22</v>
      </c>
      <c r="I3194" s="11">
        <v>54.999999999999993</v>
      </c>
      <c r="J3194" s="12">
        <v>325</v>
      </c>
      <c r="K3194" s="12">
        <v>17874.999999999996</v>
      </c>
      <c r="L3194" s="13">
        <v>7149.9999999999982</v>
      </c>
      <c r="M3194" s="8" t="s">
        <v>17</v>
      </c>
      <c r="N3194" s="19">
        <v>45649</v>
      </c>
    </row>
    <row r="3195" spans="2:14" ht="14.25" customHeight="1" x14ac:dyDescent="0.25">
      <c r="B3195" s="8" t="s">
        <v>30</v>
      </c>
      <c r="C3195" s="8">
        <v>1185732</v>
      </c>
      <c r="D3195" s="9">
        <v>44357</v>
      </c>
      <c r="E3195" s="8" t="s">
        <v>36</v>
      </c>
      <c r="F3195" s="8" t="s">
        <v>116</v>
      </c>
      <c r="G3195" s="8" t="s">
        <v>117</v>
      </c>
      <c r="H3195" s="10" t="s">
        <v>16</v>
      </c>
      <c r="I3195" s="11">
        <v>40</v>
      </c>
      <c r="J3195" s="12">
        <v>575</v>
      </c>
      <c r="K3195" s="12">
        <v>23000</v>
      </c>
      <c r="L3195" s="13">
        <v>9200</v>
      </c>
      <c r="M3195" s="8" t="s">
        <v>17</v>
      </c>
      <c r="N3195" s="19">
        <v>45650</v>
      </c>
    </row>
    <row r="3196" spans="2:14" ht="14.25" customHeight="1" x14ac:dyDescent="0.25">
      <c r="B3196" s="8" t="s">
        <v>30</v>
      </c>
      <c r="C3196" s="8">
        <v>1185732</v>
      </c>
      <c r="D3196" s="9">
        <v>44357</v>
      </c>
      <c r="E3196" s="8" t="s">
        <v>36</v>
      </c>
      <c r="F3196" s="8" t="s">
        <v>116</v>
      </c>
      <c r="G3196" s="8" t="s">
        <v>117</v>
      </c>
      <c r="H3196" s="10" t="s">
        <v>18</v>
      </c>
      <c r="I3196" s="11">
        <v>35.000000000000007</v>
      </c>
      <c r="J3196" s="12">
        <v>325</v>
      </c>
      <c r="K3196" s="12">
        <v>11375.000000000004</v>
      </c>
      <c r="L3196" s="13">
        <v>4550.0000000000018</v>
      </c>
      <c r="M3196" s="8" t="s">
        <v>17</v>
      </c>
      <c r="N3196" s="19">
        <v>45651</v>
      </c>
    </row>
    <row r="3197" spans="2:14" ht="14.25" customHeight="1" x14ac:dyDescent="0.25">
      <c r="B3197" s="8" t="s">
        <v>30</v>
      </c>
      <c r="C3197" s="8">
        <v>1185732</v>
      </c>
      <c r="D3197" s="9">
        <v>44357</v>
      </c>
      <c r="E3197" s="8" t="s">
        <v>36</v>
      </c>
      <c r="F3197" s="8" t="s">
        <v>116</v>
      </c>
      <c r="G3197" s="8" t="s">
        <v>117</v>
      </c>
      <c r="H3197" s="10" t="s">
        <v>19</v>
      </c>
      <c r="I3197" s="11">
        <v>30.000000000000004</v>
      </c>
      <c r="J3197" s="12">
        <v>200</v>
      </c>
      <c r="K3197" s="12">
        <v>6000.0000000000009</v>
      </c>
      <c r="L3197" s="13">
        <v>2100</v>
      </c>
      <c r="M3197" s="8" t="s">
        <v>17</v>
      </c>
      <c r="N3197" s="19">
        <v>45652</v>
      </c>
    </row>
    <row r="3198" spans="2:14" ht="14.25" customHeight="1" x14ac:dyDescent="0.25">
      <c r="B3198" s="8" t="s">
        <v>30</v>
      </c>
      <c r="C3198" s="8">
        <v>1185732</v>
      </c>
      <c r="D3198" s="9">
        <v>44357</v>
      </c>
      <c r="E3198" s="8" t="s">
        <v>36</v>
      </c>
      <c r="F3198" s="8" t="s">
        <v>116</v>
      </c>
      <c r="G3198" s="8" t="s">
        <v>117</v>
      </c>
      <c r="H3198" s="10" t="s">
        <v>20</v>
      </c>
      <c r="I3198" s="11">
        <v>30.000000000000004</v>
      </c>
      <c r="J3198" s="12">
        <v>175</v>
      </c>
      <c r="K3198" s="12">
        <v>5250.0000000000009</v>
      </c>
      <c r="L3198" s="13">
        <v>1837.5</v>
      </c>
      <c r="M3198" s="8" t="s">
        <v>17</v>
      </c>
      <c r="N3198" s="19">
        <v>45653</v>
      </c>
    </row>
    <row r="3199" spans="2:14" ht="14.25" customHeight="1" x14ac:dyDescent="0.25">
      <c r="B3199" s="8" t="s">
        <v>30</v>
      </c>
      <c r="C3199" s="8">
        <v>1185732</v>
      </c>
      <c r="D3199" s="9">
        <v>44357</v>
      </c>
      <c r="E3199" s="8" t="s">
        <v>36</v>
      </c>
      <c r="F3199" s="8" t="s">
        <v>116</v>
      </c>
      <c r="G3199" s="8" t="s">
        <v>117</v>
      </c>
      <c r="H3199" s="10" t="s">
        <v>21</v>
      </c>
      <c r="I3199" s="11">
        <v>40</v>
      </c>
      <c r="J3199" s="12">
        <v>175</v>
      </c>
      <c r="K3199" s="12">
        <v>7000</v>
      </c>
      <c r="L3199" s="13">
        <v>2100</v>
      </c>
      <c r="M3199" s="8" t="s">
        <v>17</v>
      </c>
      <c r="N3199" s="19">
        <v>45654</v>
      </c>
    </row>
    <row r="3200" spans="2:14" ht="14.25" customHeight="1" x14ac:dyDescent="0.25">
      <c r="B3200" s="8" t="s">
        <v>30</v>
      </c>
      <c r="C3200" s="8">
        <v>1185732</v>
      </c>
      <c r="D3200" s="9">
        <v>44357</v>
      </c>
      <c r="E3200" s="8" t="s">
        <v>36</v>
      </c>
      <c r="F3200" s="8" t="s">
        <v>116</v>
      </c>
      <c r="G3200" s="8" t="s">
        <v>117</v>
      </c>
      <c r="H3200" s="10" t="s">
        <v>22</v>
      </c>
      <c r="I3200" s="11">
        <v>60.000000000000007</v>
      </c>
      <c r="J3200" s="12">
        <v>325</v>
      </c>
      <c r="K3200" s="12">
        <v>19500.000000000004</v>
      </c>
      <c r="L3200" s="13">
        <v>7800.0000000000018</v>
      </c>
      <c r="M3200" s="8" t="s">
        <v>17</v>
      </c>
      <c r="N3200" s="19">
        <v>45655</v>
      </c>
    </row>
    <row r="3201" spans="2:14" ht="14.25" customHeight="1" x14ac:dyDescent="0.25">
      <c r="B3201" s="8" t="s">
        <v>30</v>
      </c>
      <c r="C3201" s="8">
        <v>1185732</v>
      </c>
      <c r="D3201" s="9">
        <v>44386</v>
      </c>
      <c r="E3201" s="8" t="s">
        <v>36</v>
      </c>
      <c r="F3201" s="8" t="s">
        <v>116</v>
      </c>
      <c r="G3201" s="8" t="s">
        <v>117</v>
      </c>
      <c r="H3201" s="10" t="s">
        <v>16</v>
      </c>
      <c r="I3201" s="11">
        <v>55.000000000000007</v>
      </c>
      <c r="J3201" s="12">
        <v>550</v>
      </c>
      <c r="K3201" s="12">
        <v>30250.000000000007</v>
      </c>
      <c r="L3201" s="13">
        <v>12100.000000000004</v>
      </c>
      <c r="M3201" s="8" t="s">
        <v>17</v>
      </c>
      <c r="N3201" s="19">
        <v>45656</v>
      </c>
    </row>
    <row r="3202" spans="2:14" ht="14.25" customHeight="1" x14ac:dyDescent="0.25">
      <c r="B3202" s="8" t="s">
        <v>30</v>
      </c>
      <c r="C3202" s="8">
        <v>1185732</v>
      </c>
      <c r="D3202" s="9">
        <v>44386</v>
      </c>
      <c r="E3202" s="8" t="s">
        <v>36</v>
      </c>
      <c r="F3202" s="8" t="s">
        <v>116</v>
      </c>
      <c r="G3202" s="8" t="s">
        <v>117</v>
      </c>
      <c r="H3202" s="10" t="s">
        <v>18</v>
      </c>
      <c r="I3202" s="11">
        <v>50.000000000000014</v>
      </c>
      <c r="J3202" s="12">
        <v>300</v>
      </c>
      <c r="K3202" s="12">
        <v>15000.000000000004</v>
      </c>
      <c r="L3202" s="13">
        <v>6000.0000000000018</v>
      </c>
      <c r="M3202" s="8" t="s">
        <v>17</v>
      </c>
      <c r="N3202" s="19">
        <v>45657</v>
      </c>
    </row>
    <row r="3203" spans="2:14" ht="14.25" customHeight="1" x14ac:dyDescent="0.25">
      <c r="B3203" s="8" t="s">
        <v>30</v>
      </c>
      <c r="C3203" s="8">
        <v>1185732</v>
      </c>
      <c r="D3203" s="9">
        <v>44386</v>
      </c>
      <c r="E3203" s="8" t="s">
        <v>36</v>
      </c>
      <c r="F3203" s="8" t="s">
        <v>116</v>
      </c>
      <c r="G3203" s="8" t="s">
        <v>117</v>
      </c>
      <c r="H3203" s="10" t="s">
        <v>19</v>
      </c>
      <c r="I3203" s="11">
        <v>45</v>
      </c>
      <c r="J3203" s="12">
        <v>225</v>
      </c>
      <c r="K3203" s="12">
        <v>10125</v>
      </c>
      <c r="L3203" s="13">
        <v>3543.75</v>
      </c>
      <c r="M3203" s="8" t="s">
        <v>17</v>
      </c>
      <c r="N3203" s="19">
        <v>45658</v>
      </c>
    </row>
    <row r="3204" spans="2:14" ht="14.25" customHeight="1" x14ac:dyDescent="0.25">
      <c r="B3204" s="8" t="s">
        <v>30</v>
      </c>
      <c r="C3204" s="8">
        <v>1185732</v>
      </c>
      <c r="D3204" s="9">
        <v>44386</v>
      </c>
      <c r="E3204" s="8" t="s">
        <v>36</v>
      </c>
      <c r="F3204" s="8" t="s">
        <v>116</v>
      </c>
      <c r="G3204" s="8" t="s">
        <v>117</v>
      </c>
      <c r="H3204" s="10" t="s">
        <v>20</v>
      </c>
      <c r="I3204" s="11">
        <v>45</v>
      </c>
      <c r="J3204" s="12">
        <v>175</v>
      </c>
      <c r="K3204" s="12">
        <v>7875</v>
      </c>
      <c r="L3204" s="13">
        <v>2756.25</v>
      </c>
      <c r="M3204" s="8" t="s">
        <v>17</v>
      </c>
      <c r="N3204" s="19">
        <v>45659</v>
      </c>
    </row>
    <row r="3205" spans="2:14" ht="14.25" customHeight="1" x14ac:dyDescent="0.25">
      <c r="B3205" s="8" t="s">
        <v>30</v>
      </c>
      <c r="C3205" s="8">
        <v>1185732</v>
      </c>
      <c r="D3205" s="9">
        <v>44386</v>
      </c>
      <c r="E3205" s="8" t="s">
        <v>36</v>
      </c>
      <c r="F3205" s="8" t="s">
        <v>116</v>
      </c>
      <c r="G3205" s="8" t="s">
        <v>117</v>
      </c>
      <c r="H3205" s="10" t="s">
        <v>21</v>
      </c>
      <c r="I3205" s="11">
        <v>55.000000000000007</v>
      </c>
      <c r="J3205" s="12">
        <v>200</v>
      </c>
      <c r="K3205" s="12">
        <v>11000.000000000002</v>
      </c>
      <c r="L3205" s="13">
        <v>3300</v>
      </c>
      <c r="M3205" s="8" t="s">
        <v>17</v>
      </c>
      <c r="N3205" s="19">
        <v>45660</v>
      </c>
    </row>
    <row r="3206" spans="2:14" ht="14.25" customHeight="1" x14ac:dyDescent="0.25">
      <c r="B3206" s="8" t="s">
        <v>30</v>
      </c>
      <c r="C3206" s="8">
        <v>1185732</v>
      </c>
      <c r="D3206" s="9">
        <v>44386</v>
      </c>
      <c r="E3206" s="8" t="s">
        <v>36</v>
      </c>
      <c r="F3206" s="8" t="s">
        <v>116</v>
      </c>
      <c r="G3206" s="8" t="s">
        <v>117</v>
      </c>
      <c r="H3206" s="10" t="s">
        <v>22</v>
      </c>
      <c r="I3206" s="11">
        <v>60.000000000000007</v>
      </c>
      <c r="J3206" s="12">
        <v>375</v>
      </c>
      <c r="K3206" s="12">
        <v>22500.000000000004</v>
      </c>
      <c r="L3206" s="13">
        <v>9000.0000000000018</v>
      </c>
      <c r="M3206" s="8" t="s">
        <v>17</v>
      </c>
      <c r="N3206" s="19">
        <v>45661</v>
      </c>
    </row>
    <row r="3207" spans="2:14" ht="14.25" customHeight="1" x14ac:dyDescent="0.25">
      <c r="B3207" s="8" t="s">
        <v>30</v>
      </c>
      <c r="C3207" s="8">
        <v>1185732</v>
      </c>
      <c r="D3207" s="9">
        <v>44418</v>
      </c>
      <c r="E3207" s="8" t="s">
        <v>36</v>
      </c>
      <c r="F3207" s="8" t="s">
        <v>116</v>
      </c>
      <c r="G3207" s="8" t="s">
        <v>117</v>
      </c>
      <c r="H3207" s="10" t="s">
        <v>16</v>
      </c>
      <c r="I3207" s="11">
        <v>50</v>
      </c>
      <c r="J3207" s="12">
        <v>525</v>
      </c>
      <c r="K3207" s="12">
        <v>26250</v>
      </c>
      <c r="L3207" s="13">
        <v>10500</v>
      </c>
      <c r="M3207" s="8" t="s">
        <v>17</v>
      </c>
      <c r="N3207" s="19">
        <v>45662</v>
      </c>
    </row>
    <row r="3208" spans="2:14" ht="14.25" customHeight="1" x14ac:dyDescent="0.25">
      <c r="B3208" s="8" t="s">
        <v>30</v>
      </c>
      <c r="C3208" s="8">
        <v>1185732</v>
      </c>
      <c r="D3208" s="9">
        <v>44418</v>
      </c>
      <c r="E3208" s="8" t="s">
        <v>36</v>
      </c>
      <c r="F3208" s="8" t="s">
        <v>116</v>
      </c>
      <c r="G3208" s="8" t="s">
        <v>117</v>
      </c>
      <c r="H3208" s="10" t="s">
        <v>18</v>
      </c>
      <c r="I3208" s="11">
        <v>45.000000000000007</v>
      </c>
      <c r="J3208" s="12">
        <v>300</v>
      </c>
      <c r="K3208" s="12">
        <v>13500.000000000004</v>
      </c>
      <c r="L3208" s="13">
        <v>5400.0000000000018</v>
      </c>
      <c r="M3208" s="8" t="s">
        <v>17</v>
      </c>
      <c r="N3208" s="19">
        <v>45663</v>
      </c>
    </row>
    <row r="3209" spans="2:14" ht="14.25" customHeight="1" x14ac:dyDescent="0.25">
      <c r="B3209" s="8" t="s">
        <v>30</v>
      </c>
      <c r="C3209" s="8">
        <v>1185732</v>
      </c>
      <c r="D3209" s="9">
        <v>44418</v>
      </c>
      <c r="E3209" s="8" t="s">
        <v>36</v>
      </c>
      <c r="F3209" s="8" t="s">
        <v>116</v>
      </c>
      <c r="G3209" s="8" t="s">
        <v>117</v>
      </c>
      <c r="H3209" s="10" t="s">
        <v>19</v>
      </c>
      <c r="I3209" s="11">
        <v>40</v>
      </c>
      <c r="J3209" s="12">
        <v>225</v>
      </c>
      <c r="K3209" s="12">
        <v>9000</v>
      </c>
      <c r="L3209" s="13">
        <v>3149.9999999999995</v>
      </c>
      <c r="M3209" s="8" t="s">
        <v>17</v>
      </c>
      <c r="N3209" s="19">
        <v>45664</v>
      </c>
    </row>
    <row r="3210" spans="2:14" ht="14.25" customHeight="1" x14ac:dyDescent="0.25">
      <c r="B3210" s="8" t="s">
        <v>30</v>
      </c>
      <c r="C3210" s="8">
        <v>1185732</v>
      </c>
      <c r="D3210" s="9">
        <v>44418</v>
      </c>
      <c r="E3210" s="8" t="s">
        <v>36</v>
      </c>
      <c r="F3210" s="8" t="s">
        <v>116</v>
      </c>
      <c r="G3210" s="8" t="s">
        <v>117</v>
      </c>
      <c r="H3210" s="10" t="s">
        <v>20</v>
      </c>
      <c r="I3210" s="11">
        <v>40</v>
      </c>
      <c r="J3210" s="12">
        <v>200</v>
      </c>
      <c r="K3210" s="12">
        <v>8000</v>
      </c>
      <c r="L3210" s="13">
        <v>2800</v>
      </c>
      <c r="M3210" s="8" t="s">
        <v>17</v>
      </c>
      <c r="N3210" s="19">
        <v>45665</v>
      </c>
    </row>
    <row r="3211" spans="2:14" ht="14.25" customHeight="1" x14ac:dyDescent="0.25">
      <c r="B3211" s="8" t="s">
        <v>30</v>
      </c>
      <c r="C3211" s="8">
        <v>1185732</v>
      </c>
      <c r="D3211" s="9">
        <v>44418</v>
      </c>
      <c r="E3211" s="8" t="s">
        <v>36</v>
      </c>
      <c r="F3211" s="8" t="s">
        <v>116</v>
      </c>
      <c r="G3211" s="8" t="s">
        <v>117</v>
      </c>
      <c r="H3211" s="10" t="s">
        <v>21</v>
      </c>
      <c r="I3211" s="11">
        <v>50</v>
      </c>
      <c r="J3211" s="12">
        <v>175</v>
      </c>
      <c r="K3211" s="12">
        <v>8750</v>
      </c>
      <c r="L3211" s="13">
        <v>2625</v>
      </c>
      <c r="M3211" s="8" t="s">
        <v>17</v>
      </c>
      <c r="N3211" s="19">
        <v>45666</v>
      </c>
    </row>
    <row r="3212" spans="2:14" ht="14.25" customHeight="1" x14ac:dyDescent="0.25">
      <c r="B3212" s="8" t="s">
        <v>30</v>
      </c>
      <c r="C3212" s="8">
        <v>1185732</v>
      </c>
      <c r="D3212" s="9">
        <v>44418</v>
      </c>
      <c r="E3212" s="8" t="s">
        <v>36</v>
      </c>
      <c r="F3212" s="8" t="s">
        <v>116</v>
      </c>
      <c r="G3212" s="8" t="s">
        <v>117</v>
      </c>
      <c r="H3212" s="10" t="s">
        <v>22</v>
      </c>
      <c r="I3212" s="11">
        <v>55.000000000000007</v>
      </c>
      <c r="J3212" s="12">
        <v>350</v>
      </c>
      <c r="K3212" s="12">
        <v>19250.000000000004</v>
      </c>
      <c r="L3212" s="13">
        <v>7700.0000000000018</v>
      </c>
      <c r="M3212" s="8" t="s">
        <v>17</v>
      </c>
      <c r="N3212" s="19">
        <v>45667</v>
      </c>
    </row>
    <row r="3213" spans="2:14" ht="14.25" customHeight="1" x14ac:dyDescent="0.25">
      <c r="B3213" s="8" t="s">
        <v>30</v>
      </c>
      <c r="C3213" s="8">
        <v>1185732</v>
      </c>
      <c r="D3213" s="9">
        <v>44450</v>
      </c>
      <c r="E3213" s="8" t="s">
        <v>36</v>
      </c>
      <c r="F3213" s="8" t="s">
        <v>116</v>
      </c>
      <c r="G3213" s="8" t="s">
        <v>117</v>
      </c>
      <c r="H3213" s="10" t="s">
        <v>16</v>
      </c>
      <c r="I3213" s="11">
        <v>35</v>
      </c>
      <c r="J3213" s="12">
        <v>475</v>
      </c>
      <c r="K3213" s="12">
        <v>16625</v>
      </c>
      <c r="L3213" s="13">
        <v>6650</v>
      </c>
      <c r="M3213" s="8" t="s">
        <v>17</v>
      </c>
      <c r="N3213" s="19">
        <v>45668</v>
      </c>
    </row>
    <row r="3214" spans="2:14" ht="14.25" customHeight="1" x14ac:dyDescent="0.25">
      <c r="B3214" s="8" t="s">
        <v>30</v>
      </c>
      <c r="C3214" s="8">
        <v>1185732</v>
      </c>
      <c r="D3214" s="9">
        <v>44450</v>
      </c>
      <c r="E3214" s="8" t="s">
        <v>36</v>
      </c>
      <c r="F3214" s="8" t="s">
        <v>116</v>
      </c>
      <c r="G3214" s="8" t="s">
        <v>117</v>
      </c>
      <c r="H3214" s="10" t="s">
        <v>18</v>
      </c>
      <c r="I3214" s="11">
        <v>30.000000000000011</v>
      </c>
      <c r="J3214" s="12">
        <v>275</v>
      </c>
      <c r="K3214" s="12">
        <v>8250.0000000000036</v>
      </c>
      <c r="L3214" s="13">
        <v>3300.0000000000014</v>
      </c>
      <c r="M3214" s="8" t="s">
        <v>17</v>
      </c>
      <c r="N3214" s="19">
        <v>45669</v>
      </c>
    </row>
    <row r="3215" spans="2:14" ht="14.25" customHeight="1" x14ac:dyDescent="0.25">
      <c r="B3215" s="8" t="s">
        <v>30</v>
      </c>
      <c r="C3215" s="8">
        <v>1185732</v>
      </c>
      <c r="D3215" s="9">
        <v>44450</v>
      </c>
      <c r="E3215" s="8" t="s">
        <v>36</v>
      </c>
      <c r="F3215" s="8" t="s">
        <v>116</v>
      </c>
      <c r="G3215" s="8" t="s">
        <v>117</v>
      </c>
      <c r="H3215" s="10" t="s">
        <v>19</v>
      </c>
      <c r="I3215" s="11">
        <v>25.000000000000007</v>
      </c>
      <c r="J3215" s="12">
        <v>175</v>
      </c>
      <c r="K3215" s="12">
        <v>4375.0000000000018</v>
      </c>
      <c r="L3215" s="13">
        <v>1531.2500000000005</v>
      </c>
      <c r="M3215" s="8" t="s">
        <v>17</v>
      </c>
      <c r="N3215" s="19">
        <v>45670</v>
      </c>
    </row>
    <row r="3216" spans="2:14" ht="14.25" customHeight="1" x14ac:dyDescent="0.25">
      <c r="B3216" s="8" t="s">
        <v>30</v>
      </c>
      <c r="C3216" s="8">
        <v>1185732</v>
      </c>
      <c r="D3216" s="9">
        <v>44450</v>
      </c>
      <c r="E3216" s="8" t="s">
        <v>36</v>
      </c>
      <c r="F3216" s="8" t="s">
        <v>116</v>
      </c>
      <c r="G3216" s="8" t="s">
        <v>117</v>
      </c>
      <c r="H3216" s="10" t="s">
        <v>20</v>
      </c>
      <c r="I3216" s="11">
        <v>25.000000000000007</v>
      </c>
      <c r="J3216" s="12">
        <v>150</v>
      </c>
      <c r="K3216" s="12">
        <v>3750.0000000000009</v>
      </c>
      <c r="L3216" s="13">
        <v>1312.5000000000002</v>
      </c>
      <c r="M3216" s="8" t="s">
        <v>17</v>
      </c>
      <c r="N3216" s="19">
        <v>45671</v>
      </c>
    </row>
    <row r="3217" spans="2:14" ht="14.25" customHeight="1" x14ac:dyDescent="0.25">
      <c r="B3217" s="8" t="s">
        <v>30</v>
      </c>
      <c r="C3217" s="8">
        <v>1185732</v>
      </c>
      <c r="D3217" s="9">
        <v>44450</v>
      </c>
      <c r="E3217" s="8" t="s">
        <v>36</v>
      </c>
      <c r="F3217" s="8" t="s">
        <v>116</v>
      </c>
      <c r="G3217" s="8" t="s">
        <v>117</v>
      </c>
      <c r="H3217" s="10" t="s">
        <v>21</v>
      </c>
      <c r="I3217" s="11">
        <v>35</v>
      </c>
      <c r="J3217" s="12">
        <v>150</v>
      </c>
      <c r="K3217" s="12">
        <v>5250</v>
      </c>
      <c r="L3217" s="13">
        <v>1575</v>
      </c>
      <c r="M3217" s="8" t="s">
        <v>17</v>
      </c>
      <c r="N3217" s="19">
        <v>45672</v>
      </c>
    </row>
    <row r="3218" spans="2:14" ht="14.25" customHeight="1" x14ac:dyDescent="0.25">
      <c r="B3218" s="8" t="s">
        <v>30</v>
      </c>
      <c r="C3218" s="8">
        <v>1185732</v>
      </c>
      <c r="D3218" s="9">
        <v>44450</v>
      </c>
      <c r="E3218" s="8" t="s">
        <v>36</v>
      </c>
      <c r="F3218" s="8" t="s">
        <v>116</v>
      </c>
      <c r="G3218" s="8" t="s">
        <v>117</v>
      </c>
      <c r="H3218" s="10" t="s">
        <v>22</v>
      </c>
      <c r="I3218" s="11">
        <v>40</v>
      </c>
      <c r="J3218" s="12">
        <v>225</v>
      </c>
      <c r="K3218" s="12">
        <v>9000</v>
      </c>
      <c r="L3218" s="13">
        <v>3600</v>
      </c>
      <c r="M3218" s="8" t="s">
        <v>17</v>
      </c>
      <c r="N3218" s="19">
        <v>45673</v>
      </c>
    </row>
    <row r="3219" spans="2:14" ht="14.25" customHeight="1" x14ac:dyDescent="0.25">
      <c r="B3219" s="8" t="s">
        <v>30</v>
      </c>
      <c r="C3219" s="8">
        <v>1185732</v>
      </c>
      <c r="D3219" s="9">
        <v>44479</v>
      </c>
      <c r="E3219" s="8" t="s">
        <v>36</v>
      </c>
      <c r="F3219" s="8" t="s">
        <v>116</v>
      </c>
      <c r="G3219" s="8" t="s">
        <v>117</v>
      </c>
      <c r="H3219" s="10" t="s">
        <v>16</v>
      </c>
      <c r="I3219" s="11">
        <v>44.999999999999993</v>
      </c>
      <c r="J3219" s="12">
        <v>400</v>
      </c>
      <c r="K3219" s="12">
        <v>17999.999999999996</v>
      </c>
      <c r="L3219" s="13">
        <v>7199.9999999999982</v>
      </c>
      <c r="M3219" s="8" t="s">
        <v>17</v>
      </c>
      <c r="N3219" s="19">
        <v>45674</v>
      </c>
    </row>
    <row r="3220" spans="2:14" ht="14.25" customHeight="1" x14ac:dyDescent="0.25">
      <c r="B3220" s="8" t="s">
        <v>30</v>
      </c>
      <c r="C3220" s="8">
        <v>1185732</v>
      </c>
      <c r="D3220" s="9">
        <v>44479</v>
      </c>
      <c r="E3220" s="8" t="s">
        <v>36</v>
      </c>
      <c r="F3220" s="8" t="s">
        <v>116</v>
      </c>
      <c r="G3220" s="8" t="s">
        <v>117</v>
      </c>
      <c r="H3220" s="10" t="s">
        <v>18</v>
      </c>
      <c r="I3220" s="11">
        <v>35</v>
      </c>
      <c r="J3220" s="12">
        <v>250</v>
      </c>
      <c r="K3220" s="12">
        <v>8750</v>
      </c>
      <c r="L3220" s="13">
        <v>3500</v>
      </c>
      <c r="M3220" s="8" t="s">
        <v>17</v>
      </c>
      <c r="N3220" s="19">
        <v>45675</v>
      </c>
    </row>
    <row r="3221" spans="2:14" ht="14.25" customHeight="1" x14ac:dyDescent="0.25">
      <c r="B3221" s="8" t="s">
        <v>30</v>
      </c>
      <c r="C3221" s="8">
        <v>1185732</v>
      </c>
      <c r="D3221" s="9">
        <v>44479</v>
      </c>
      <c r="E3221" s="8" t="s">
        <v>36</v>
      </c>
      <c r="F3221" s="8" t="s">
        <v>116</v>
      </c>
      <c r="G3221" s="8" t="s">
        <v>117</v>
      </c>
      <c r="H3221" s="10" t="s">
        <v>19</v>
      </c>
      <c r="I3221" s="11">
        <v>35</v>
      </c>
      <c r="J3221" s="12">
        <v>150</v>
      </c>
      <c r="K3221" s="12">
        <v>5250</v>
      </c>
      <c r="L3221" s="13">
        <v>1837.5</v>
      </c>
      <c r="M3221" s="8" t="s">
        <v>17</v>
      </c>
      <c r="N3221" s="19">
        <v>45676</v>
      </c>
    </row>
    <row r="3222" spans="2:14" ht="14.25" customHeight="1" x14ac:dyDescent="0.25">
      <c r="B3222" s="8" t="s">
        <v>30</v>
      </c>
      <c r="C3222" s="8">
        <v>1185732</v>
      </c>
      <c r="D3222" s="9">
        <v>44479</v>
      </c>
      <c r="E3222" s="8" t="s">
        <v>36</v>
      </c>
      <c r="F3222" s="8" t="s">
        <v>116</v>
      </c>
      <c r="G3222" s="8" t="s">
        <v>117</v>
      </c>
      <c r="H3222" s="10" t="s">
        <v>20</v>
      </c>
      <c r="I3222" s="11">
        <v>35</v>
      </c>
      <c r="J3222" s="12">
        <v>150</v>
      </c>
      <c r="K3222" s="12">
        <v>5250</v>
      </c>
      <c r="L3222" s="13">
        <v>1837.5</v>
      </c>
      <c r="M3222" s="8" t="s">
        <v>17</v>
      </c>
      <c r="N3222" s="19">
        <v>45677</v>
      </c>
    </row>
    <row r="3223" spans="2:14" ht="14.25" customHeight="1" x14ac:dyDescent="0.25">
      <c r="B3223" s="8" t="s">
        <v>30</v>
      </c>
      <c r="C3223" s="8">
        <v>1185732</v>
      </c>
      <c r="D3223" s="9">
        <v>44479</v>
      </c>
      <c r="E3223" s="8" t="s">
        <v>36</v>
      </c>
      <c r="F3223" s="8" t="s">
        <v>116</v>
      </c>
      <c r="G3223" s="8" t="s">
        <v>117</v>
      </c>
      <c r="H3223" s="10" t="s">
        <v>21</v>
      </c>
      <c r="I3223" s="11">
        <v>44.999999999999993</v>
      </c>
      <c r="J3223" s="12">
        <v>150</v>
      </c>
      <c r="K3223" s="12">
        <v>6749.9999999999982</v>
      </c>
      <c r="L3223" s="13">
        <v>2024.9999999999995</v>
      </c>
      <c r="M3223" s="8" t="s">
        <v>17</v>
      </c>
      <c r="N3223" s="19">
        <v>45678</v>
      </c>
    </row>
    <row r="3224" spans="2:14" ht="14.25" customHeight="1" x14ac:dyDescent="0.25">
      <c r="B3224" s="8" t="s">
        <v>30</v>
      </c>
      <c r="C3224" s="8">
        <v>1185732</v>
      </c>
      <c r="D3224" s="9">
        <v>44479</v>
      </c>
      <c r="E3224" s="8" t="s">
        <v>36</v>
      </c>
      <c r="F3224" s="8" t="s">
        <v>116</v>
      </c>
      <c r="G3224" s="8" t="s">
        <v>117</v>
      </c>
      <c r="H3224" s="10" t="s">
        <v>22</v>
      </c>
      <c r="I3224" s="11">
        <v>49.999999999999986</v>
      </c>
      <c r="J3224" s="12">
        <v>275</v>
      </c>
      <c r="K3224" s="12">
        <v>13749.999999999996</v>
      </c>
      <c r="L3224" s="13">
        <v>5499.9999999999991</v>
      </c>
      <c r="M3224" s="8" t="s">
        <v>17</v>
      </c>
      <c r="N3224" s="19">
        <v>45679</v>
      </c>
    </row>
    <row r="3225" spans="2:14" ht="14.25" customHeight="1" x14ac:dyDescent="0.25">
      <c r="B3225" s="8" t="s">
        <v>30</v>
      </c>
      <c r="C3225" s="8">
        <v>1185732</v>
      </c>
      <c r="D3225" s="9">
        <v>44510</v>
      </c>
      <c r="E3225" s="8" t="s">
        <v>36</v>
      </c>
      <c r="F3225" s="8" t="s">
        <v>116</v>
      </c>
      <c r="G3225" s="8" t="s">
        <v>117</v>
      </c>
      <c r="H3225" s="10" t="s">
        <v>16</v>
      </c>
      <c r="I3225" s="11">
        <v>44.999999999999993</v>
      </c>
      <c r="J3225" s="12">
        <v>425</v>
      </c>
      <c r="K3225" s="12">
        <v>19124.999999999996</v>
      </c>
      <c r="L3225" s="13">
        <v>7649.9999999999982</v>
      </c>
      <c r="M3225" s="8" t="s">
        <v>17</v>
      </c>
      <c r="N3225" s="19">
        <v>45680</v>
      </c>
    </row>
    <row r="3226" spans="2:14" ht="14.25" customHeight="1" x14ac:dyDescent="0.25">
      <c r="B3226" s="8" t="s">
        <v>30</v>
      </c>
      <c r="C3226" s="8">
        <v>1185732</v>
      </c>
      <c r="D3226" s="9">
        <v>44510</v>
      </c>
      <c r="E3226" s="8" t="s">
        <v>36</v>
      </c>
      <c r="F3226" s="8" t="s">
        <v>116</v>
      </c>
      <c r="G3226" s="8" t="s">
        <v>117</v>
      </c>
      <c r="H3226" s="10" t="s">
        <v>18</v>
      </c>
      <c r="I3226" s="11">
        <v>35</v>
      </c>
      <c r="J3226" s="12">
        <v>325</v>
      </c>
      <c r="K3226" s="12">
        <v>11375</v>
      </c>
      <c r="L3226" s="13">
        <v>4550</v>
      </c>
      <c r="M3226" s="8" t="s">
        <v>17</v>
      </c>
      <c r="N3226" s="19">
        <v>45681</v>
      </c>
    </row>
    <row r="3227" spans="2:14" ht="14.25" customHeight="1" x14ac:dyDescent="0.25">
      <c r="B3227" s="8" t="s">
        <v>30</v>
      </c>
      <c r="C3227" s="8">
        <v>1185732</v>
      </c>
      <c r="D3227" s="9">
        <v>44510</v>
      </c>
      <c r="E3227" s="8" t="s">
        <v>36</v>
      </c>
      <c r="F3227" s="8" t="s">
        <v>116</v>
      </c>
      <c r="G3227" s="8" t="s">
        <v>117</v>
      </c>
      <c r="H3227" s="10" t="s">
        <v>19</v>
      </c>
      <c r="I3227" s="11">
        <v>35</v>
      </c>
      <c r="J3227" s="12">
        <v>270</v>
      </c>
      <c r="K3227" s="12">
        <v>9450</v>
      </c>
      <c r="L3227" s="13">
        <v>3307.5</v>
      </c>
      <c r="M3227" s="8" t="s">
        <v>17</v>
      </c>
      <c r="N3227" s="19">
        <v>45682</v>
      </c>
    </row>
    <row r="3228" spans="2:14" ht="14.25" customHeight="1" x14ac:dyDescent="0.25">
      <c r="B3228" s="8" t="s">
        <v>30</v>
      </c>
      <c r="C3228" s="8">
        <v>1185732</v>
      </c>
      <c r="D3228" s="9">
        <v>44510</v>
      </c>
      <c r="E3228" s="8" t="s">
        <v>36</v>
      </c>
      <c r="F3228" s="8" t="s">
        <v>116</v>
      </c>
      <c r="G3228" s="8" t="s">
        <v>117</v>
      </c>
      <c r="H3228" s="10" t="s">
        <v>20</v>
      </c>
      <c r="I3228" s="11">
        <v>35</v>
      </c>
      <c r="J3228" s="12">
        <v>275</v>
      </c>
      <c r="K3228" s="12">
        <v>9625</v>
      </c>
      <c r="L3228" s="13">
        <v>3368.75</v>
      </c>
      <c r="M3228" s="8" t="s">
        <v>17</v>
      </c>
      <c r="N3228" s="19">
        <v>45683</v>
      </c>
    </row>
    <row r="3229" spans="2:14" ht="14.25" customHeight="1" x14ac:dyDescent="0.25">
      <c r="B3229" s="8" t="s">
        <v>30</v>
      </c>
      <c r="C3229" s="8">
        <v>1185732</v>
      </c>
      <c r="D3229" s="9">
        <v>44510</v>
      </c>
      <c r="E3229" s="8" t="s">
        <v>36</v>
      </c>
      <c r="F3229" s="8" t="s">
        <v>116</v>
      </c>
      <c r="G3229" s="8" t="s">
        <v>117</v>
      </c>
      <c r="H3229" s="10" t="s">
        <v>21</v>
      </c>
      <c r="I3229" s="11">
        <v>60</v>
      </c>
      <c r="J3229" s="12">
        <v>250</v>
      </c>
      <c r="K3229" s="12">
        <v>15000</v>
      </c>
      <c r="L3229" s="13">
        <v>4500</v>
      </c>
      <c r="M3229" s="8" t="s">
        <v>17</v>
      </c>
      <c r="N3229" s="19">
        <v>45684</v>
      </c>
    </row>
    <row r="3230" spans="2:14" ht="14.25" customHeight="1" x14ac:dyDescent="0.25">
      <c r="B3230" s="8" t="s">
        <v>30</v>
      </c>
      <c r="C3230" s="8">
        <v>1185732</v>
      </c>
      <c r="D3230" s="9">
        <v>44510</v>
      </c>
      <c r="E3230" s="8" t="s">
        <v>36</v>
      </c>
      <c r="F3230" s="8" t="s">
        <v>116</v>
      </c>
      <c r="G3230" s="8" t="s">
        <v>117</v>
      </c>
      <c r="H3230" s="10" t="s">
        <v>22</v>
      </c>
      <c r="I3230" s="11">
        <v>64.999999999999986</v>
      </c>
      <c r="J3230" s="12">
        <v>350</v>
      </c>
      <c r="K3230" s="12">
        <v>22749.999999999993</v>
      </c>
      <c r="L3230" s="13">
        <v>9099.9999999999982</v>
      </c>
      <c r="M3230" s="8" t="s">
        <v>17</v>
      </c>
      <c r="N3230" s="19">
        <v>45685</v>
      </c>
    </row>
    <row r="3231" spans="2:14" ht="14.25" customHeight="1" x14ac:dyDescent="0.25">
      <c r="B3231" s="8" t="s">
        <v>30</v>
      </c>
      <c r="C3231" s="8">
        <v>1185732</v>
      </c>
      <c r="D3231" s="9">
        <v>44539</v>
      </c>
      <c r="E3231" s="8" t="s">
        <v>36</v>
      </c>
      <c r="F3231" s="8" t="s">
        <v>116</v>
      </c>
      <c r="G3231" s="8" t="s">
        <v>117</v>
      </c>
      <c r="H3231" s="10" t="s">
        <v>16</v>
      </c>
      <c r="I3231" s="11">
        <v>60</v>
      </c>
      <c r="J3231" s="12">
        <v>600</v>
      </c>
      <c r="K3231" s="12">
        <v>36000</v>
      </c>
      <c r="L3231" s="13">
        <v>14400</v>
      </c>
      <c r="M3231" s="8" t="s">
        <v>17</v>
      </c>
      <c r="N3231" s="19">
        <v>45686</v>
      </c>
    </row>
    <row r="3232" spans="2:14" ht="14.25" customHeight="1" x14ac:dyDescent="0.25">
      <c r="B3232" s="8" t="s">
        <v>30</v>
      </c>
      <c r="C3232" s="8">
        <v>1185732</v>
      </c>
      <c r="D3232" s="9">
        <v>44539</v>
      </c>
      <c r="E3232" s="8" t="s">
        <v>36</v>
      </c>
      <c r="F3232" s="8" t="s">
        <v>116</v>
      </c>
      <c r="G3232" s="8" t="s">
        <v>117</v>
      </c>
      <c r="H3232" s="10" t="s">
        <v>18</v>
      </c>
      <c r="I3232" s="11">
        <v>50</v>
      </c>
      <c r="J3232" s="12">
        <v>400</v>
      </c>
      <c r="K3232" s="12">
        <v>20000</v>
      </c>
      <c r="L3232" s="13">
        <v>8000</v>
      </c>
      <c r="M3232" s="8" t="s">
        <v>17</v>
      </c>
      <c r="N3232" s="19">
        <v>45687</v>
      </c>
    </row>
    <row r="3233" spans="2:14" ht="14.25" customHeight="1" x14ac:dyDescent="0.25">
      <c r="B3233" s="8" t="s">
        <v>30</v>
      </c>
      <c r="C3233" s="8">
        <v>1185732</v>
      </c>
      <c r="D3233" s="9">
        <v>44539</v>
      </c>
      <c r="E3233" s="8" t="s">
        <v>36</v>
      </c>
      <c r="F3233" s="8" t="s">
        <v>116</v>
      </c>
      <c r="G3233" s="8" t="s">
        <v>117</v>
      </c>
      <c r="H3233" s="10" t="s">
        <v>19</v>
      </c>
      <c r="I3233" s="11">
        <v>50</v>
      </c>
      <c r="J3233" s="12">
        <v>350</v>
      </c>
      <c r="K3233" s="12">
        <v>17500</v>
      </c>
      <c r="L3233" s="13">
        <v>6124.9999999999991</v>
      </c>
      <c r="M3233" s="8" t="s">
        <v>17</v>
      </c>
      <c r="N3233" s="19">
        <v>45688</v>
      </c>
    </row>
    <row r="3234" spans="2:14" ht="14.25" customHeight="1" x14ac:dyDescent="0.25">
      <c r="B3234" s="8" t="s">
        <v>30</v>
      </c>
      <c r="C3234" s="8">
        <v>1185732</v>
      </c>
      <c r="D3234" s="9">
        <v>44539</v>
      </c>
      <c r="E3234" s="8" t="s">
        <v>36</v>
      </c>
      <c r="F3234" s="8" t="s">
        <v>116</v>
      </c>
      <c r="G3234" s="8" t="s">
        <v>117</v>
      </c>
      <c r="H3234" s="10" t="s">
        <v>20</v>
      </c>
      <c r="I3234" s="11">
        <v>50</v>
      </c>
      <c r="J3234" s="12">
        <v>300</v>
      </c>
      <c r="K3234" s="12">
        <v>15000</v>
      </c>
      <c r="L3234" s="13">
        <v>5250</v>
      </c>
      <c r="M3234" s="8" t="s">
        <v>17</v>
      </c>
      <c r="N3234" s="19">
        <v>45689</v>
      </c>
    </row>
    <row r="3235" spans="2:14" ht="14.25" customHeight="1" x14ac:dyDescent="0.25">
      <c r="B3235" s="8" t="s">
        <v>30</v>
      </c>
      <c r="C3235" s="8">
        <v>1185732</v>
      </c>
      <c r="D3235" s="9">
        <v>44539</v>
      </c>
      <c r="E3235" s="8" t="s">
        <v>36</v>
      </c>
      <c r="F3235" s="8" t="s">
        <v>116</v>
      </c>
      <c r="G3235" s="8" t="s">
        <v>117</v>
      </c>
      <c r="H3235" s="10" t="s">
        <v>21</v>
      </c>
      <c r="I3235" s="11">
        <v>60</v>
      </c>
      <c r="J3235" s="12">
        <v>300</v>
      </c>
      <c r="K3235" s="12">
        <v>18000</v>
      </c>
      <c r="L3235" s="13">
        <v>5400</v>
      </c>
      <c r="M3235" s="8" t="s">
        <v>17</v>
      </c>
      <c r="N3235" s="19">
        <v>45690</v>
      </c>
    </row>
    <row r="3236" spans="2:14" ht="14.25" customHeight="1" x14ac:dyDescent="0.25">
      <c r="B3236" s="8" t="s">
        <v>30</v>
      </c>
      <c r="C3236" s="8">
        <v>1185732</v>
      </c>
      <c r="D3236" s="9">
        <v>44539</v>
      </c>
      <c r="E3236" s="8" t="s">
        <v>36</v>
      </c>
      <c r="F3236" s="8" t="s">
        <v>116</v>
      </c>
      <c r="G3236" s="8" t="s">
        <v>117</v>
      </c>
      <c r="H3236" s="10" t="s">
        <v>22</v>
      </c>
      <c r="I3236" s="11">
        <v>64.999999999999986</v>
      </c>
      <c r="J3236" s="12">
        <v>400</v>
      </c>
      <c r="K3236" s="12">
        <v>25999.999999999993</v>
      </c>
      <c r="L3236" s="13">
        <v>10399.999999999998</v>
      </c>
      <c r="M3236" s="8" t="s">
        <v>17</v>
      </c>
      <c r="N3236" s="19">
        <v>45691</v>
      </c>
    </row>
    <row r="3237" spans="2:14" ht="14.25" customHeight="1" x14ac:dyDescent="0.25">
      <c r="B3237" s="8" t="s">
        <v>30</v>
      </c>
      <c r="C3237" s="8">
        <v>1185732</v>
      </c>
      <c r="D3237" s="9">
        <v>44213</v>
      </c>
      <c r="E3237" s="8" t="s">
        <v>36</v>
      </c>
      <c r="F3237" s="8" t="s">
        <v>116</v>
      </c>
      <c r="G3237" s="8" t="s">
        <v>117</v>
      </c>
      <c r="H3237" s="10" t="s">
        <v>16</v>
      </c>
      <c r="I3237" s="11">
        <v>35</v>
      </c>
      <c r="J3237" s="12">
        <v>500</v>
      </c>
      <c r="K3237" s="12">
        <v>17500</v>
      </c>
      <c r="L3237" s="13">
        <v>7000</v>
      </c>
      <c r="M3237" s="8" t="s">
        <v>17</v>
      </c>
      <c r="N3237" s="19">
        <v>45692</v>
      </c>
    </row>
    <row r="3238" spans="2:14" ht="14.25" customHeight="1" x14ac:dyDescent="0.25">
      <c r="B3238" s="8" t="s">
        <v>30</v>
      </c>
      <c r="C3238" s="8">
        <v>1185732</v>
      </c>
      <c r="D3238" s="9">
        <v>44213</v>
      </c>
      <c r="E3238" s="8" t="s">
        <v>36</v>
      </c>
      <c r="F3238" s="8" t="s">
        <v>116</v>
      </c>
      <c r="G3238" s="8" t="s">
        <v>117</v>
      </c>
      <c r="H3238" s="10" t="s">
        <v>18</v>
      </c>
      <c r="I3238" s="11">
        <v>35</v>
      </c>
      <c r="J3238" s="12">
        <v>300</v>
      </c>
      <c r="K3238" s="12">
        <v>10500</v>
      </c>
      <c r="L3238" s="13">
        <v>4200</v>
      </c>
      <c r="M3238" s="8" t="s">
        <v>17</v>
      </c>
      <c r="N3238" s="19">
        <v>45693</v>
      </c>
    </row>
    <row r="3239" spans="2:14" ht="14.25" customHeight="1" x14ac:dyDescent="0.25">
      <c r="B3239" s="8" t="s">
        <v>30</v>
      </c>
      <c r="C3239" s="8">
        <v>1185732</v>
      </c>
      <c r="D3239" s="9">
        <v>44213</v>
      </c>
      <c r="E3239" s="8" t="s">
        <v>36</v>
      </c>
      <c r="F3239" s="8" t="s">
        <v>116</v>
      </c>
      <c r="G3239" s="8" t="s">
        <v>117</v>
      </c>
      <c r="H3239" s="10" t="s">
        <v>19</v>
      </c>
      <c r="I3239" s="11">
        <v>25.000000000000007</v>
      </c>
      <c r="J3239" s="12">
        <v>300</v>
      </c>
      <c r="K3239" s="12">
        <v>7500.0000000000018</v>
      </c>
      <c r="L3239" s="13">
        <v>3000.0000000000009</v>
      </c>
      <c r="M3239" s="8" t="s">
        <v>17</v>
      </c>
      <c r="N3239" s="19">
        <v>45694</v>
      </c>
    </row>
    <row r="3240" spans="2:14" ht="14.25" customHeight="1" x14ac:dyDescent="0.25">
      <c r="B3240" s="8" t="s">
        <v>30</v>
      </c>
      <c r="C3240" s="8">
        <v>1185732</v>
      </c>
      <c r="D3240" s="9">
        <v>44213</v>
      </c>
      <c r="E3240" s="8" t="s">
        <v>36</v>
      </c>
      <c r="F3240" s="8" t="s">
        <v>116</v>
      </c>
      <c r="G3240" s="8" t="s">
        <v>117</v>
      </c>
      <c r="H3240" s="10" t="s">
        <v>20</v>
      </c>
      <c r="I3240" s="11">
        <v>30.000000000000004</v>
      </c>
      <c r="J3240" s="12">
        <v>150</v>
      </c>
      <c r="K3240" s="12">
        <v>4500.0000000000009</v>
      </c>
      <c r="L3240" s="13">
        <v>1800.0000000000005</v>
      </c>
      <c r="M3240" s="8" t="s">
        <v>17</v>
      </c>
      <c r="N3240" s="19">
        <v>45695</v>
      </c>
    </row>
    <row r="3241" spans="2:14" ht="14.25" customHeight="1" x14ac:dyDescent="0.25">
      <c r="B3241" s="8" t="s">
        <v>30</v>
      </c>
      <c r="C3241" s="8">
        <v>1185732</v>
      </c>
      <c r="D3241" s="9">
        <v>44213</v>
      </c>
      <c r="E3241" s="8" t="s">
        <v>36</v>
      </c>
      <c r="F3241" s="8" t="s">
        <v>116</v>
      </c>
      <c r="G3241" s="8" t="s">
        <v>117</v>
      </c>
      <c r="H3241" s="10" t="s">
        <v>21</v>
      </c>
      <c r="I3241" s="11">
        <v>44.999999999999993</v>
      </c>
      <c r="J3241" s="12">
        <v>200</v>
      </c>
      <c r="K3241" s="12">
        <v>8999.9999999999982</v>
      </c>
      <c r="L3241" s="13">
        <v>3599.9999999999991</v>
      </c>
      <c r="M3241" s="8" t="s">
        <v>17</v>
      </c>
      <c r="N3241" s="19">
        <v>45696</v>
      </c>
    </row>
    <row r="3242" spans="2:14" ht="14.25" customHeight="1" x14ac:dyDescent="0.25">
      <c r="B3242" s="8" t="s">
        <v>30</v>
      </c>
      <c r="C3242" s="8">
        <v>1185732</v>
      </c>
      <c r="D3242" s="9">
        <v>44213</v>
      </c>
      <c r="E3242" s="8" t="s">
        <v>36</v>
      </c>
      <c r="F3242" s="8" t="s">
        <v>116</v>
      </c>
      <c r="G3242" s="8" t="s">
        <v>117</v>
      </c>
      <c r="H3242" s="10" t="s">
        <v>22</v>
      </c>
      <c r="I3242" s="11">
        <v>35</v>
      </c>
      <c r="J3242" s="12">
        <v>300</v>
      </c>
      <c r="K3242" s="12">
        <v>10500</v>
      </c>
      <c r="L3242" s="13">
        <v>4200</v>
      </c>
      <c r="M3242" s="8" t="s">
        <v>17</v>
      </c>
      <c r="N3242" s="19">
        <v>45697</v>
      </c>
    </row>
    <row r="3243" spans="2:14" ht="14.25" customHeight="1" x14ac:dyDescent="0.25">
      <c r="B3243" s="8" t="s">
        <v>30</v>
      </c>
      <c r="C3243" s="8">
        <v>1185732</v>
      </c>
      <c r="D3243" s="9">
        <v>44244</v>
      </c>
      <c r="E3243" s="8" t="s">
        <v>36</v>
      </c>
      <c r="F3243" s="8" t="s">
        <v>116</v>
      </c>
      <c r="G3243" s="8" t="s">
        <v>117</v>
      </c>
      <c r="H3243" s="10" t="s">
        <v>16</v>
      </c>
      <c r="I3243" s="11">
        <v>35</v>
      </c>
      <c r="J3243" s="12">
        <v>550</v>
      </c>
      <c r="K3243" s="12">
        <v>19250</v>
      </c>
      <c r="L3243" s="13">
        <v>7700</v>
      </c>
      <c r="M3243" s="8" t="s">
        <v>17</v>
      </c>
      <c r="N3243" s="19">
        <v>45698</v>
      </c>
    </row>
    <row r="3244" spans="2:14" ht="14.25" customHeight="1" x14ac:dyDescent="0.25">
      <c r="B3244" s="8" t="s">
        <v>30</v>
      </c>
      <c r="C3244" s="8">
        <v>1185732</v>
      </c>
      <c r="D3244" s="9">
        <v>44244</v>
      </c>
      <c r="E3244" s="8" t="s">
        <v>36</v>
      </c>
      <c r="F3244" s="8" t="s">
        <v>116</v>
      </c>
      <c r="G3244" s="8" t="s">
        <v>117</v>
      </c>
      <c r="H3244" s="10" t="s">
        <v>18</v>
      </c>
      <c r="I3244" s="11">
        <v>40</v>
      </c>
      <c r="J3244" s="12">
        <v>200</v>
      </c>
      <c r="K3244" s="12">
        <v>8000</v>
      </c>
      <c r="L3244" s="13">
        <v>3200</v>
      </c>
      <c r="M3244" s="8" t="s">
        <v>17</v>
      </c>
      <c r="N3244" s="19">
        <v>45699</v>
      </c>
    </row>
    <row r="3245" spans="2:14" ht="14.25" customHeight="1" x14ac:dyDescent="0.25">
      <c r="B3245" s="8" t="s">
        <v>30</v>
      </c>
      <c r="C3245" s="8">
        <v>1185732</v>
      </c>
      <c r="D3245" s="9">
        <v>44244</v>
      </c>
      <c r="E3245" s="8" t="s">
        <v>36</v>
      </c>
      <c r="F3245" s="8" t="s">
        <v>116</v>
      </c>
      <c r="G3245" s="8" t="s">
        <v>117</v>
      </c>
      <c r="H3245" s="10" t="s">
        <v>19</v>
      </c>
      <c r="I3245" s="11">
        <v>30.000000000000004</v>
      </c>
      <c r="J3245" s="12">
        <v>300</v>
      </c>
      <c r="K3245" s="12">
        <v>9000.0000000000018</v>
      </c>
      <c r="L3245" s="13">
        <v>3600.0000000000009</v>
      </c>
      <c r="M3245" s="8" t="s">
        <v>17</v>
      </c>
      <c r="N3245" s="19">
        <v>45700</v>
      </c>
    </row>
    <row r="3246" spans="2:14" ht="14.25" customHeight="1" x14ac:dyDescent="0.25">
      <c r="B3246" s="8" t="s">
        <v>30</v>
      </c>
      <c r="C3246" s="8">
        <v>1185732</v>
      </c>
      <c r="D3246" s="9">
        <v>44244</v>
      </c>
      <c r="E3246" s="8" t="s">
        <v>14</v>
      </c>
      <c r="F3246" s="8" t="s">
        <v>118</v>
      </c>
      <c r="G3246" s="8" t="s">
        <v>93</v>
      </c>
      <c r="H3246" s="10" t="s">
        <v>20</v>
      </c>
      <c r="I3246" s="11">
        <v>35</v>
      </c>
      <c r="J3246" s="12">
        <v>175</v>
      </c>
      <c r="K3246" s="12">
        <v>6125</v>
      </c>
      <c r="L3246" s="13">
        <v>2450</v>
      </c>
      <c r="M3246" s="8" t="s">
        <v>17</v>
      </c>
      <c r="N3246" s="19">
        <v>45701</v>
      </c>
    </row>
    <row r="3247" spans="2:14" ht="14.25" customHeight="1" x14ac:dyDescent="0.25">
      <c r="B3247" s="8" t="s">
        <v>30</v>
      </c>
      <c r="C3247" s="8">
        <v>1185732</v>
      </c>
      <c r="D3247" s="9">
        <v>44244</v>
      </c>
      <c r="E3247" s="8" t="s">
        <v>14</v>
      </c>
      <c r="F3247" s="8" t="s">
        <v>118</v>
      </c>
      <c r="G3247" s="8" t="s">
        <v>93</v>
      </c>
      <c r="H3247" s="10" t="s">
        <v>21</v>
      </c>
      <c r="I3247" s="11">
        <v>49.999999999999993</v>
      </c>
      <c r="J3247" s="12">
        <v>250</v>
      </c>
      <c r="K3247" s="12">
        <v>12499.999999999998</v>
      </c>
      <c r="L3247" s="13">
        <v>5000</v>
      </c>
      <c r="M3247" s="8" t="s">
        <v>17</v>
      </c>
      <c r="N3247" s="19">
        <v>45702</v>
      </c>
    </row>
    <row r="3248" spans="2:14" ht="14.25" customHeight="1" x14ac:dyDescent="0.25">
      <c r="B3248" s="8" t="s">
        <v>30</v>
      </c>
      <c r="C3248" s="8">
        <v>1185732</v>
      </c>
      <c r="D3248" s="9">
        <v>44244</v>
      </c>
      <c r="E3248" s="8" t="s">
        <v>14</v>
      </c>
      <c r="F3248" s="8" t="s">
        <v>118</v>
      </c>
      <c r="G3248" s="8" t="s">
        <v>93</v>
      </c>
      <c r="H3248" s="10" t="s">
        <v>22</v>
      </c>
      <c r="I3248" s="11">
        <v>24.999999999999993</v>
      </c>
      <c r="J3248" s="12">
        <v>350</v>
      </c>
      <c r="K3248" s="12">
        <v>8749.9999999999964</v>
      </c>
      <c r="L3248" s="13">
        <v>3499.9999999999991</v>
      </c>
      <c r="M3248" s="8" t="s">
        <v>17</v>
      </c>
      <c r="N3248" s="19">
        <v>45703</v>
      </c>
    </row>
    <row r="3249" spans="2:14" ht="14.25" customHeight="1" x14ac:dyDescent="0.25">
      <c r="B3249" s="8" t="s">
        <v>30</v>
      </c>
      <c r="C3249" s="8">
        <v>1185732</v>
      </c>
      <c r="D3249" s="9">
        <v>44271</v>
      </c>
      <c r="E3249" s="8" t="s">
        <v>14</v>
      </c>
      <c r="F3249" s="8" t="s">
        <v>118</v>
      </c>
      <c r="G3249" s="8" t="s">
        <v>93</v>
      </c>
      <c r="H3249" s="10" t="s">
        <v>16</v>
      </c>
      <c r="I3249" s="11">
        <v>30.000000000000004</v>
      </c>
      <c r="J3249" s="12">
        <v>570</v>
      </c>
      <c r="K3249" s="12">
        <v>17100.000000000004</v>
      </c>
      <c r="L3249" s="13">
        <v>6840.0000000000018</v>
      </c>
      <c r="M3249" s="8" t="s">
        <v>17</v>
      </c>
      <c r="N3249" s="19">
        <v>45704</v>
      </c>
    </row>
    <row r="3250" spans="2:14" ht="14.25" customHeight="1" x14ac:dyDescent="0.25">
      <c r="B3250" s="8" t="s">
        <v>30</v>
      </c>
      <c r="C3250" s="8">
        <v>1185732</v>
      </c>
      <c r="D3250" s="9">
        <v>44271</v>
      </c>
      <c r="E3250" s="8" t="s">
        <v>14</v>
      </c>
      <c r="F3250" s="8" t="s">
        <v>118</v>
      </c>
      <c r="G3250" s="8" t="s">
        <v>93</v>
      </c>
      <c r="H3250" s="10" t="s">
        <v>18</v>
      </c>
      <c r="I3250" s="11">
        <v>30.000000000000004</v>
      </c>
      <c r="J3250" s="12">
        <v>275</v>
      </c>
      <c r="K3250" s="12">
        <v>8250.0000000000018</v>
      </c>
      <c r="L3250" s="13">
        <v>3300.0000000000009</v>
      </c>
      <c r="M3250" s="8" t="s">
        <v>17</v>
      </c>
      <c r="N3250" s="19">
        <v>45705</v>
      </c>
    </row>
    <row r="3251" spans="2:14" ht="14.25" customHeight="1" x14ac:dyDescent="0.25">
      <c r="B3251" s="8" t="s">
        <v>30</v>
      </c>
      <c r="C3251" s="8">
        <v>1185732</v>
      </c>
      <c r="D3251" s="9">
        <v>44271</v>
      </c>
      <c r="E3251" s="8" t="s">
        <v>14</v>
      </c>
      <c r="F3251" s="8" t="s">
        <v>118</v>
      </c>
      <c r="G3251" s="8" t="s">
        <v>93</v>
      </c>
      <c r="H3251" s="10" t="s">
        <v>19</v>
      </c>
      <c r="I3251" s="11">
        <v>20</v>
      </c>
      <c r="J3251" s="12">
        <v>325</v>
      </c>
      <c r="K3251" s="12">
        <v>6500</v>
      </c>
      <c r="L3251" s="13">
        <v>2600</v>
      </c>
      <c r="M3251" s="8" t="s">
        <v>17</v>
      </c>
      <c r="N3251" s="19">
        <v>45706</v>
      </c>
    </row>
    <row r="3252" spans="2:14" ht="14.25" customHeight="1" x14ac:dyDescent="0.25">
      <c r="B3252" s="8" t="s">
        <v>30</v>
      </c>
      <c r="C3252" s="8">
        <v>1185732</v>
      </c>
      <c r="D3252" s="9">
        <v>44271</v>
      </c>
      <c r="E3252" s="8" t="s">
        <v>14</v>
      </c>
      <c r="F3252" s="8" t="s">
        <v>118</v>
      </c>
      <c r="G3252" s="8" t="s">
        <v>93</v>
      </c>
      <c r="H3252" s="10" t="s">
        <v>20</v>
      </c>
      <c r="I3252" s="11">
        <v>24.999999999999993</v>
      </c>
      <c r="J3252" s="12">
        <v>175</v>
      </c>
      <c r="K3252" s="12">
        <v>4374.9999999999982</v>
      </c>
      <c r="L3252" s="13">
        <v>1749.9999999999995</v>
      </c>
      <c r="M3252" s="8" t="s">
        <v>17</v>
      </c>
      <c r="N3252" s="19">
        <v>45707</v>
      </c>
    </row>
    <row r="3253" spans="2:14" ht="14.25" customHeight="1" x14ac:dyDescent="0.25">
      <c r="B3253" s="8" t="s">
        <v>30</v>
      </c>
      <c r="C3253" s="8">
        <v>1185732</v>
      </c>
      <c r="D3253" s="9">
        <v>44271</v>
      </c>
      <c r="E3253" s="8" t="s">
        <v>14</v>
      </c>
      <c r="F3253" s="8" t="s">
        <v>118</v>
      </c>
      <c r="G3253" s="8" t="s">
        <v>93</v>
      </c>
      <c r="H3253" s="10" t="s">
        <v>21</v>
      </c>
      <c r="I3253" s="11">
        <v>40</v>
      </c>
      <c r="J3253" s="12">
        <v>225</v>
      </c>
      <c r="K3253" s="12">
        <v>9000</v>
      </c>
      <c r="L3253" s="13">
        <v>3600</v>
      </c>
      <c r="M3253" s="8" t="s">
        <v>17</v>
      </c>
      <c r="N3253" s="19">
        <v>45708</v>
      </c>
    </row>
    <row r="3254" spans="2:14" ht="14.25" customHeight="1" x14ac:dyDescent="0.25">
      <c r="B3254" s="8" t="s">
        <v>30</v>
      </c>
      <c r="C3254" s="8">
        <v>1185732</v>
      </c>
      <c r="D3254" s="9">
        <v>44271</v>
      </c>
      <c r="E3254" s="8" t="s">
        <v>14</v>
      </c>
      <c r="F3254" s="8" t="s">
        <v>118</v>
      </c>
      <c r="G3254" s="8" t="s">
        <v>93</v>
      </c>
      <c r="H3254" s="10" t="s">
        <v>22</v>
      </c>
      <c r="I3254" s="11">
        <v>30.000000000000004</v>
      </c>
      <c r="J3254" s="12">
        <v>325</v>
      </c>
      <c r="K3254" s="12">
        <v>9750.0000000000018</v>
      </c>
      <c r="L3254" s="13">
        <v>3900.0000000000009</v>
      </c>
      <c r="M3254" s="8" t="s">
        <v>17</v>
      </c>
      <c r="N3254" s="19">
        <v>45709</v>
      </c>
    </row>
    <row r="3255" spans="2:14" ht="14.25" customHeight="1" x14ac:dyDescent="0.25">
      <c r="B3255" s="8" t="s">
        <v>30</v>
      </c>
      <c r="C3255" s="8">
        <v>1185732</v>
      </c>
      <c r="D3255" s="9">
        <v>44303</v>
      </c>
      <c r="E3255" s="8" t="s">
        <v>14</v>
      </c>
      <c r="F3255" s="8" t="s">
        <v>118</v>
      </c>
      <c r="G3255" s="8" t="s">
        <v>93</v>
      </c>
      <c r="H3255" s="10" t="s">
        <v>16</v>
      </c>
      <c r="I3255" s="11">
        <v>30.000000000000004</v>
      </c>
      <c r="J3255" s="12">
        <v>550</v>
      </c>
      <c r="K3255" s="12">
        <v>16500.000000000004</v>
      </c>
      <c r="L3255" s="13">
        <v>6600.0000000000018</v>
      </c>
      <c r="M3255" s="8" t="s">
        <v>17</v>
      </c>
      <c r="N3255" s="19">
        <v>45710</v>
      </c>
    </row>
    <row r="3256" spans="2:14" ht="14.25" customHeight="1" x14ac:dyDescent="0.25">
      <c r="B3256" s="8" t="s">
        <v>30</v>
      </c>
      <c r="C3256" s="8">
        <v>1185732</v>
      </c>
      <c r="D3256" s="9">
        <v>44303</v>
      </c>
      <c r="E3256" s="8" t="s">
        <v>14</v>
      </c>
      <c r="F3256" s="8" t="s">
        <v>118</v>
      </c>
      <c r="G3256" s="8" t="s">
        <v>93</v>
      </c>
      <c r="H3256" s="10" t="s">
        <v>18</v>
      </c>
      <c r="I3256" s="11">
        <v>30.000000000000004</v>
      </c>
      <c r="J3256" s="12">
        <v>250</v>
      </c>
      <c r="K3256" s="12">
        <v>7500.0000000000018</v>
      </c>
      <c r="L3256" s="13">
        <v>3000.0000000000009</v>
      </c>
      <c r="M3256" s="8" t="s">
        <v>17</v>
      </c>
      <c r="N3256" s="19">
        <v>45711</v>
      </c>
    </row>
    <row r="3257" spans="2:14" ht="14.25" customHeight="1" x14ac:dyDescent="0.25">
      <c r="B3257" s="8" t="s">
        <v>30</v>
      </c>
      <c r="C3257" s="8">
        <v>1185732</v>
      </c>
      <c r="D3257" s="9">
        <v>44303</v>
      </c>
      <c r="E3257" s="8" t="s">
        <v>14</v>
      </c>
      <c r="F3257" s="8" t="s">
        <v>118</v>
      </c>
      <c r="G3257" s="8" t="s">
        <v>93</v>
      </c>
      <c r="H3257" s="10" t="s">
        <v>19</v>
      </c>
      <c r="I3257" s="11">
        <v>20</v>
      </c>
      <c r="J3257" s="12">
        <v>250</v>
      </c>
      <c r="K3257" s="12">
        <v>5000</v>
      </c>
      <c r="L3257" s="13">
        <v>2000</v>
      </c>
      <c r="M3257" s="8" t="s">
        <v>17</v>
      </c>
      <c r="N3257" s="19">
        <v>45712</v>
      </c>
    </row>
    <row r="3258" spans="2:14" ht="14.25" customHeight="1" x14ac:dyDescent="0.25">
      <c r="B3258" s="8" t="s">
        <v>30</v>
      </c>
      <c r="C3258" s="8">
        <v>1185732</v>
      </c>
      <c r="D3258" s="9">
        <v>44303</v>
      </c>
      <c r="E3258" s="8" t="s">
        <v>14</v>
      </c>
      <c r="F3258" s="8" t="s">
        <v>118</v>
      </c>
      <c r="G3258" s="8" t="s">
        <v>93</v>
      </c>
      <c r="H3258" s="10" t="s">
        <v>20</v>
      </c>
      <c r="I3258" s="11">
        <v>24.999999999999993</v>
      </c>
      <c r="J3258" s="12">
        <v>175</v>
      </c>
      <c r="K3258" s="12">
        <v>4374.9999999999982</v>
      </c>
      <c r="L3258" s="13">
        <v>1749.9999999999995</v>
      </c>
      <c r="M3258" s="8" t="s">
        <v>17</v>
      </c>
      <c r="N3258" s="19">
        <v>45713</v>
      </c>
    </row>
    <row r="3259" spans="2:14" ht="14.25" customHeight="1" x14ac:dyDescent="0.25">
      <c r="B3259" s="8" t="s">
        <v>30</v>
      </c>
      <c r="C3259" s="8">
        <v>1185732</v>
      </c>
      <c r="D3259" s="9">
        <v>44303</v>
      </c>
      <c r="E3259" s="8" t="s">
        <v>14</v>
      </c>
      <c r="F3259" s="8" t="s">
        <v>118</v>
      </c>
      <c r="G3259" s="8" t="s">
        <v>93</v>
      </c>
      <c r="H3259" s="10" t="s">
        <v>21</v>
      </c>
      <c r="I3259" s="11">
        <v>65</v>
      </c>
      <c r="J3259" s="12">
        <v>200</v>
      </c>
      <c r="K3259" s="12">
        <v>13000</v>
      </c>
      <c r="L3259" s="13">
        <v>5200</v>
      </c>
      <c r="M3259" s="8" t="s">
        <v>17</v>
      </c>
      <c r="N3259" s="19">
        <v>45714</v>
      </c>
    </row>
    <row r="3260" spans="2:14" ht="14.25" customHeight="1" x14ac:dyDescent="0.25">
      <c r="B3260" s="8" t="s">
        <v>30</v>
      </c>
      <c r="C3260" s="8">
        <v>1185732</v>
      </c>
      <c r="D3260" s="9">
        <v>44303</v>
      </c>
      <c r="E3260" s="8" t="s">
        <v>14</v>
      </c>
      <c r="F3260" s="8" t="s">
        <v>118</v>
      </c>
      <c r="G3260" s="8" t="s">
        <v>93</v>
      </c>
      <c r="H3260" s="10" t="s">
        <v>22</v>
      </c>
      <c r="I3260" s="11">
        <v>50</v>
      </c>
      <c r="J3260" s="12">
        <v>325</v>
      </c>
      <c r="K3260" s="12">
        <v>16250</v>
      </c>
      <c r="L3260" s="13">
        <v>6500</v>
      </c>
      <c r="M3260" s="8" t="s">
        <v>17</v>
      </c>
      <c r="N3260" s="19">
        <v>45715</v>
      </c>
    </row>
    <row r="3261" spans="2:14" ht="14.25" customHeight="1" x14ac:dyDescent="0.25">
      <c r="B3261" s="8" t="s">
        <v>30</v>
      </c>
      <c r="C3261" s="8">
        <v>1185732</v>
      </c>
      <c r="D3261" s="9">
        <v>44334</v>
      </c>
      <c r="E3261" s="8" t="s">
        <v>14</v>
      </c>
      <c r="F3261" s="8" t="s">
        <v>118</v>
      </c>
      <c r="G3261" s="8" t="s">
        <v>93</v>
      </c>
      <c r="H3261" s="10" t="s">
        <v>16</v>
      </c>
      <c r="I3261" s="11">
        <v>60</v>
      </c>
      <c r="J3261" s="12">
        <v>595</v>
      </c>
      <c r="K3261" s="12">
        <v>35700</v>
      </c>
      <c r="L3261" s="13">
        <v>14280</v>
      </c>
      <c r="M3261" s="8" t="s">
        <v>17</v>
      </c>
      <c r="N3261" s="19">
        <v>45716</v>
      </c>
    </row>
    <row r="3262" spans="2:14" ht="14.25" customHeight="1" x14ac:dyDescent="0.25">
      <c r="B3262" s="8" t="s">
        <v>30</v>
      </c>
      <c r="C3262" s="8">
        <v>1185732</v>
      </c>
      <c r="D3262" s="9">
        <v>44334</v>
      </c>
      <c r="E3262" s="8" t="s">
        <v>14</v>
      </c>
      <c r="F3262" s="8" t="s">
        <v>118</v>
      </c>
      <c r="G3262" s="8" t="s">
        <v>93</v>
      </c>
      <c r="H3262" s="10" t="s">
        <v>18</v>
      </c>
      <c r="I3262" s="11">
        <v>40</v>
      </c>
      <c r="J3262" s="12">
        <v>300</v>
      </c>
      <c r="K3262" s="12">
        <v>12000</v>
      </c>
      <c r="L3262" s="13">
        <v>4800</v>
      </c>
      <c r="M3262" s="8" t="s">
        <v>17</v>
      </c>
      <c r="N3262" s="19">
        <v>45717</v>
      </c>
    </row>
    <row r="3263" spans="2:14" ht="14.25" customHeight="1" x14ac:dyDescent="0.25">
      <c r="B3263" s="8" t="s">
        <v>30</v>
      </c>
      <c r="C3263" s="8">
        <v>1185732</v>
      </c>
      <c r="D3263" s="9">
        <v>44334</v>
      </c>
      <c r="E3263" s="8" t="s">
        <v>14</v>
      </c>
      <c r="F3263" s="8" t="s">
        <v>118</v>
      </c>
      <c r="G3263" s="8" t="s">
        <v>93</v>
      </c>
      <c r="H3263" s="10" t="s">
        <v>19</v>
      </c>
      <c r="I3263" s="11">
        <v>35</v>
      </c>
      <c r="J3263" s="12">
        <v>275</v>
      </c>
      <c r="K3263" s="12">
        <v>9625</v>
      </c>
      <c r="L3263" s="13">
        <v>3850</v>
      </c>
      <c r="M3263" s="8" t="s">
        <v>17</v>
      </c>
      <c r="N3263" s="19">
        <v>45718</v>
      </c>
    </row>
    <row r="3264" spans="2:14" ht="14.25" customHeight="1" x14ac:dyDescent="0.25">
      <c r="B3264" s="8" t="s">
        <v>30</v>
      </c>
      <c r="C3264" s="8">
        <v>1185732</v>
      </c>
      <c r="D3264" s="9">
        <v>44334</v>
      </c>
      <c r="E3264" s="8" t="s">
        <v>14</v>
      </c>
      <c r="F3264" s="8" t="s">
        <v>118</v>
      </c>
      <c r="G3264" s="8" t="s">
        <v>93</v>
      </c>
      <c r="H3264" s="10" t="s">
        <v>20</v>
      </c>
      <c r="I3264" s="11">
        <v>35</v>
      </c>
      <c r="J3264" s="12">
        <v>200</v>
      </c>
      <c r="K3264" s="12">
        <v>7000</v>
      </c>
      <c r="L3264" s="13">
        <v>2800</v>
      </c>
      <c r="M3264" s="8" t="s">
        <v>17</v>
      </c>
      <c r="N3264" s="19">
        <v>45719</v>
      </c>
    </row>
    <row r="3265" spans="2:14" ht="14.25" customHeight="1" x14ac:dyDescent="0.25">
      <c r="B3265" s="8" t="s">
        <v>30</v>
      </c>
      <c r="C3265" s="8">
        <v>1185732</v>
      </c>
      <c r="D3265" s="9">
        <v>44334</v>
      </c>
      <c r="E3265" s="8" t="s">
        <v>14</v>
      </c>
      <c r="F3265" s="8" t="s">
        <v>118</v>
      </c>
      <c r="G3265" s="8" t="s">
        <v>93</v>
      </c>
      <c r="H3265" s="10" t="s">
        <v>21</v>
      </c>
      <c r="I3265" s="11">
        <v>44.999999999999993</v>
      </c>
      <c r="J3265" s="12">
        <v>225</v>
      </c>
      <c r="K3265" s="12">
        <v>10124.999999999998</v>
      </c>
      <c r="L3265" s="13">
        <v>4050</v>
      </c>
      <c r="M3265" s="8" t="s">
        <v>17</v>
      </c>
      <c r="N3265" s="19">
        <v>45720</v>
      </c>
    </row>
    <row r="3266" spans="2:14" ht="14.25" customHeight="1" x14ac:dyDescent="0.25">
      <c r="B3266" s="8" t="s">
        <v>30</v>
      </c>
      <c r="C3266" s="8">
        <v>1185732</v>
      </c>
      <c r="D3266" s="9">
        <v>44334</v>
      </c>
      <c r="E3266" s="8" t="s">
        <v>14</v>
      </c>
      <c r="F3266" s="8" t="s">
        <v>118</v>
      </c>
      <c r="G3266" s="8" t="s">
        <v>93</v>
      </c>
      <c r="H3266" s="10" t="s">
        <v>22</v>
      </c>
      <c r="I3266" s="11">
        <v>54.999999999999993</v>
      </c>
      <c r="J3266" s="12">
        <v>350</v>
      </c>
      <c r="K3266" s="12">
        <v>19249.999999999996</v>
      </c>
      <c r="L3266" s="13">
        <v>7699.9999999999982</v>
      </c>
      <c r="M3266" s="8" t="s">
        <v>17</v>
      </c>
      <c r="N3266" s="19">
        <v>45721</v>
      </c>
    </row>
    <row r="3267" spans="2:14" ht="14.25" customHeight="1" x14ac:dyDescent="0.25">
      <c r="B3267" s="8" t="s">
        <v>30</v>
      </c>
      <c r="C3267" s="8">
        <v>1185732</v>
      </c>
      <c r="D3267" s="9">
        <v>44364</v>
      </c>
      <c r="E3267" s="8" t="s">
        <v>14</v>
      </c>
      <c r="F3267" s="8" t="s">
        <v>118</v>
      </c>
      <c r="G3267" s="8" t="s">
        <v>93</v>
      </c>
      <c r="H3267" s="10" t="s">
        <v>16</v>
      </c>
      <c r="I3267" s="11">
        <v>45</v>
      </c>
      <c r="J3267" s="12">
        <v>600</v>
      </c>
      <c r="K3267" s="12">
        <v>27000</v>
      </c>
      <c r="L3267" s="13">
        <v>10800</v>
      </c>
      <c r="M3267" s="8" t="s">
        <v>17</v>
      </c>
      <c r="N3267" s="19">
        <v>45722</v>
      </c>
    </row>
    <row r="3268" spans="2:14" ht="14.25" customHeight="1" x14ac:dyDescent="0.25">
      <c r="B3268" s="8" t="s">
        <v>30</v>
      </c>
      <c r="C3268" s="8">
        <v>1185732</v>
      </c>
      <c r="D3268" s="9">
        <v>44364</v>
      </c>
      <c r="E3268" s="8" t="s">
        <v>14</v>
      </c>
      <c r="F3268" s="8" t="s">
        <v>118</v>
      </c>
      <c r="G3268" s="8" t="s">
        <v>93</v>
      </c>
      <c r="H3268" s="10" t="s">
        <v>18</v>
      </c>
      <c r="I3268" s="11">
        <v>40.000000000000007</v>
      </c>
      <c r="J3268" s="12">
        <v>425</v>
      </c>
      <c r="K3268" s="12">
        <v>17000.000000000004</v>
      </c>
      <c r="L3268" s="13">
        <v>6800.0000000000018</v>
      </c>
      <c r="M3268" s="8" t="s">
        <v>17</v>
      </c>
      <c r="N3268" s="19">
        <v>45723</v>
      </c>
    </row>
    <row r="3269" spans="2:14" ht="14.25" customHeight="1" x14ac:dyDescent="0.25">
      <c r="B3269" s="8" t="s">
        <v>30</v>
      </c>
      <c r="C3269" s="8">
        <v>1185732</v>
      </c>
      <c r="D3269" s="9">
        <v>44364</v>
      </c>
      <c r="E3269" s="8" t="s">
        <v>14</v>
      </c>
      <c r="F3269" s="8" t="s">
        <v>118</v>
      </c>
      <c r="G3269" s="8" t="s">
        <v>93</v>
      </c>
      <c r="H3269" s="10" t="s">
        <v>19</v>
      </c>
      <c r="I3269" s="11">
        <v>35</v>
      </c>
      <c r="J3269" s="12">
        <v>300</v>
      </c>
      <c r="K3269" s="12">
        <v>10500</v>
      </c>
      <c r="L3269" s="13">
        <v>4200</v>
      </c>
      <c r="M3269" s="8" t="s">
        <v>17</v>
      </c>
      <c r="N3269" s="19">
        <v>45724</v>
      </c>
    </row>
    <row r="3270" spans="2:14" ht="14.25" customHeight="1" x14ac:dyDescent="0.25">
      <c r="B3270" s="8" t="s">
        <v>30</v>
      </c>
      <c r="C3270" s="8">
        <v>1185732</v>
      </c>
      <c r="D3270" s="9">
        <v>44364</v>
      </c>
      <c r="E3270" s="8" t="s">
        <v>14</v>
      </c>
      <c r="F3270" s="8" t="s">
        <v>118</v>
      </c>
      <c r="G3270" s="8" t="s">
        <v>93</v>
      </c>
      <c r="H3270" s="10" t="s">
        <v>20</v>
      </c>
      <c r="I3270" s="11">
        <v>35</v>
      </c>
      <c r="J3270" s="12">
        <v>275</v>
      </c>
      <c r="K3270" s="12">
        <v>9625</v>
      </c>
      <c r="L3270" s="13">
        <v>3850</v>
      </c>
      <c r="M3270" s="8" t="s">
        <v>17</v>
      </c>
      <c r="N3270" s="19">
        <v>45725</v>
      </c>
    </row>
    <row r="3271" spans="2:14" ht="14.25" customHeight="1" x14ac:dyDescent="0.25">
      <c r="B3271" s="8" t="s">
        <v>30</v>
      </c>
      <c r="C3271" s="8">
        <v>1185732</v>
      </c>
      <c r="D3271" s="9">
        <v>44364</v>
      </c>
      <c r="E3271" s="8" t="s">
        <v>14</v>
      </c>
      <c r="F3271" s="8" t="s">
        <v>118</v>
      </c>
      <c r="G3271" s="8" t="s">
        <v>93</v>
      </c>
      <c r="H3271" s="10" t="s">
        <v>21</v>
      </c>
      <c r="I3271" s="11">
        <v>45</v>
      </c>
      <c r="J3271" s="12">
        <v>275</v>
      </c>
      <c r="K3271" s="12">
        <v>12375</v>
      </c>
      <c r="L3271" s="13">
        <v>4950</v>
      </c>
      <c r="M3271" s="8" t="s">
        <v>17</v>
      </c>
      <c r="N3271" s="19">
        <v>45726</v>
      </c>
    </row>
    <row r="3272" spans="2:14" ht="14.25" customHeight="1" x14ac:dyDescent="0.25">
      <c r="B3272" s="8" t="s">
        <v>30</v>
      </c>
      <c r="C3272" s="8">
        <v>1185732</v>
      </c>
      <c r="D3272" s="9">
        <v>44364</v>
      </c>
      <c r="E3272" s="8" t="s">
        <v>14</v>
      </c>
      <c r="F3272" s="8" t="s">
        <v>118</v>
      </c>
      <c r="G3272" s="8" t="s">
        <v>93</v>
      </c>
      <c r="H3272" s="10" t="s">
        <v>22</v>
      </c>
      <c r="I3272" s="11">
        <v>65.000000000000014</v>
      </c>
      <c r="J3272" s="12">
        <v>425</v>
      </c>
      <c r="K3272" s="12">
        <v>27625.000000000007</v>
      </c>
      <c r="L3272" s="13">
        <v>11050.000000000004</v>
      </c>
      <c r="M3272" s="8" t="s">
        <v>17</v>
      </c>
      <c r="N3272" s="19">
        <v>45727</v>
      </c>
    </row>
    <row r="3273" spans="2:14" ht="14.25" customHeight="1" x14ac:dyDescent="0.25">
      <c r="B3273" s="8" t="s">
        <v>30</v>
      </c>
      <c r="C3273" s="8">
        <v>1185732</v>
      </c>
      <c r="D3273" s="9">
        <v>44393</v>
      </c>
      <c r="E3273" s="8" t="s">
        <v>14</v>
      </c>
      <c r="F3273" s="8" t="s">
        <v>118</v>
      </c>
      <c r="G3273" s="8" t="s">
        <v>93</v>
      </c>
      <c r="H3273" s="10" t="s">
        <v>16</v>
      </c>
      <c r="I3273" s="11">
        <v>60.000000000000007</v>
      </c>
      <c r="J3273" s="12">
        <v>650</v>
      </c>
      <c r="K3273" s="12">
        <v>39000.000000000007</v>
      </c>
      <c r="L3273" s="13">
        <v>15600.000000000004</v>
      </c>
      <c r="M3273" s="8" t="s">
        <v>17</v>
      </c>
      <c r="N3273" s="19">
        <v>45728</v>
      </c>
    </row>
    <row r="3274" spans="2:14" ht="14.25" customHeight="1" x14ac:dyDescent="0.25">
      <c r="B3274" s="8" t="s">
        <v>30</v>
      </c>
      <c r="C3274" s="8">
        <v>1185732</v>
      </c>
      <c r="D3274" s="9">
        <v>44393</v>
      </c>
      <c r="E3274" s="8" t="s">
        <v>14</v>
      </c>
      <c r="F3274" s="8" t="s">
        <v>118</v>
      </c>
      <c r="G3274" s="8" t="s">
        <v>93</v>
      </c>
      <c r="H3274" s="10" t="s">
        <v>18</v>
      </c>
      <c r="I3274" s="11">
        <v>55.000000000000014</v>
      </c>
      <c r="J3274" s="12">
        <v>400</v>
      </c>
      <c r="K3274" s="12">
        <v>22000.000000000007</v>
      </c>
      <c r="L3274" s="13">
        <v>8800.0000000000036</v>
      </c>
      <c r="M3274" s="8" t="s">
        <v>17</v>
      </c>
      <c r="N3274" s="19">
        <v>45729</v>
      </c>
    </row>
    <row r="3275" spans="2:14" ht="14.25" customHeight="1" x14ac:dyDescent="0.25">
      <c r="B3275" s="8" t="s">
        <v>30</v>
      </c>
      <c r="C3275" s="8">
        <v>1185732</v>
      </c>
      <c r="D3275" s="9">
        <v>44393</v>
      </c>
      <c r="E3275" s="8" t="s">
        <v>14</v>
      </c>
      <c r="F3275" s="8" t="s">
        <v>118</v>
      </c>
      <c r="G3275" s="8" t="s">
        <v>93</v>
      </c>
      <c r="H3275" s="10" t="s">
        <v>19</v>
      </c>
      <c r="I3275" s="11">
        <v>50</v>
      </c>
      <c r="J3275" s="12">
        <v>325</v>
      </c>
      <c r="K3275" s="12">
        <v>16250</v>
      </c>
      <c r="L3275" s="13">
        <v>6500</v>
      </c>
      <c r="M3275" s="8" t="s">
        <v>17</v>
      </c>
      <c r="N3275" s="19">
        <v>45730</v>
      </c>
    </row>
    <row r="3276" spans="2:14" ht="14.25" customHeight="1" x14ac:dyDescent="0.25">
      <c r="B3276" s="8" t="s">
        <v>30</v>
      </c>
      <c r="C3276" s="8">
        <v>1185732</v>
      </c>
      <c r="D3276" s="9">
        <v>44393</v>
      </c>
      <c r="E3276" s="8" t="s">
        <v>14</v>
      </c>
      <c r="F3276" s="8" t="s">
        <v>118</v>
      </c>
      <c r="G3276" s="8" t="s">
        <v>93</v>
      </c>
      <c r="H3276" s="10" t="s">
        <v>20</v>
      </c>
      <c r="I3276" s="11">
        <v>50</v>
      </c>
      <c r="J3276" s="12">
        <v>275</v>
      </c>
      <c r="K3276" s="12">
        <v>13750</v>
      </c>
      <c r="L3276" s="13">
        <v>5500</v>
      </c>
      <c r="M3276" s="8" t="s">
        <v>17</v>
      </c>
      <c r="N3276" s="19">
        <v>45731</v>
      </c>
    </row>
    <row r="3277" spans="2:14" ht="14.25" customHeight="1" x14ac:dyDescent="0.25">
      <c r="B3277" s="8" t="s">
        <v>30</v>
      </c>
      <c r="C3277" s="8">
        <v>1185732</v>
      </c>
      <c r="D3277" s="9">
        <v>44393</v>
      </c>
      <c r="E3277" s="8" t="s">
        <v>14</v>
      </c>
      <c r="F3277" s="8" t="s">
        <v>118</v>
      </c>
      <c r="G3277" s="8" t="s">
        <v>93</v>
      </c>
      <c r="H3277" s="10" t="s">
        <v>21</v>
      </c>
      <c r="I3277" s="11">
        <v>60.000000000000007</v>
      </c>
      <c r="J3277" s="12">
        <v>300</v>
      </c>
      <c r="K3277" s="12">
        <v>18000.000000000004</v>
      </c>
      <c r="L3277" s="13">
        <v>7200.0000000000018</v>
      </c>
      <c r="M3277" s="8" t="s">
        <v>17</v>
      </c>
      <c r="N3277" s="19">
        <v>45732</v>
      </c>
    </row>
    <row r="3278" spans="2:14" ht="14.25" customHeight="1" x14ac:dyDescent="0.25">
      <c r="B3278" s="8" t="s">
        <v>30</v>
      </c>
      <c r="C3278" s="8">
        <v>1185732</v>
      </c>
      <c r="D3278" s="9">
        <v>44393</v>
      </c>
      <c r="E3278" s="8" t="s">
        <v>14</v>
      </c>
      <c r="F3278" s="8" t="s">
        <v>118</v>
      </c>
      <c r="G3278" s="8" t="s">
        <v>93</v>
      </c>
      <c r="H3278" s="10" t="s">
        <v>22</v>
      </c>
      <c r="I3278" s="11">
        <v>65.000000000000014</v>
      </c>
      <c r="J3278" s="12">
        <v>475</v>
      </c>
      <c r="K3278" s="12">
        <v>30875.000000000007</v>
      </c>
      <c r="L3278" s="13">
        <v>12350.000000000004</v>
      </c>
      <c r="M3278" s="8" t="s">
        <v>17</v>
      </c>
      <c r="N3278" s="19">
        <v>45733</v>
      </c>
    </row>
    <row r="3279" spans="2:14" ht="14.25" customHeight="1" x14ac:dyDescent="0.25">
      <c r="B3279" s="8" t="s">
        <v>30</v>
      </c>
      <c r="C3279" s="8">
        <v>1185732</v>
      </c>
      <c r="D3279" s="9">
        <v>44425</v>
      </c>
      <c r="E3279" s="8" t="s">
        <v>14</v>
      </c>
      <c r="F3279" s="8" t="s">
        <v>118</v>
      </c>
      <c r="G3279" s="8" t="s">
        <v>93</v>
      </c>
      <c r="H3279" s="10" t="s">
        <v>16</v>
      </c>
      <c r="I3279" s="11">
        <v>50</v>
      </c>
      <c r="J3279" s="12">
        <v>525</v>
      </c>
      <c r="K3279" s="12">
        <v>26250</v>
      </c>
      <c r="L3279" s="13">
        <v>10500</v>
      </c>
      <c r="M3279" s="8" t="s">
        <v>17</v>
      </c>
      <c r="N3279" s="19">
        <v>45734</v>
      </c>
    </row>
    <row r="3280" spans="2:14" ht="14.25" customHeight="1" x14ac:dyDescent="0.25">
      <c r="B3280" s="8" t="s">
        <v>30</v>
      </c>
      <c r="C3280" s="8">
        <v>1185732</v>
      </c>
      <c r="D3280" s="9">
        <v>44425</v>
      </c>
      <c r="E3280" s="8" t="s">
        <v>14</v>
      </c>
      <c r="F3280" s="8" t="s">
        <v>118</v>
      </c>
      <c r="G3280" s="8" t="s">
        <v>93</v>
      </c>
      <c r="H3280" s="10" t="s">
        <v>18</v>
      </c>
      <c r="I3280" s="11">
        <v>45.000000000000007</v>
      </c>
      <c r="J3280" s="12">
        <v>300</v>
      </c>
      <c r="K3280" s="12">
        <v>13500.000000000004</v>
      </c>
      <c r="L3280" s="13">
        <v>5400.0000000000018</v>
      </c>
      <c r="M3280" s="8" t="s">
        <v>17</v>
      </c>
      <c r="N3280" s="19">
        <v>45735</v>
      </c>
    </row>
    <row r="3281" spans="2:14" ht="14.25" customHeight="1" x14ac:dyDescent="0.25">
      <c r="B3281" s="8" t="s">
        <v>30</v>
      </c>
      <c r="C3281" s="8">
        <v>1185732</v>
      </c>
      <c r="D3281" s="9">
        <v>44425</v>
      </c>
      <c r="E3281" s="8" t="s">
        <v>14</v>
      </c>
      <c r="F3281" s="8" t="s">
        <v>118</v>
      </c>
      <c r="G3281" s="8" t="s">
        <v>93</v>
      </c>
      <c r="H3281" s="10" t="s">
        <v>19</v>
      </c>
      <c r="I3281" s="11">
        <v>40</v>
      </c>
      <c r="J3281" s="12">
        <v>300</v>
      </c>
      <c r="K3281" s="12">
        <v>12000</v>
      </c>
      <c r="L3281" s="13">
        <v>4800</v>
      </c>
      <c r="M3281" s="8" t="s">
        <v>17</v>
      </c>
      <c r="N3281" s="19">
        <v>45736</v>
      </c>
    </row>
    <row r="3282" spans="2:14" ht="14.25" customHeight="1" x14ac:dyDescent="0.25">
      <c r="B3282" s="8" t="s">
        <v>30</v>
      </c>
      <c r="C3282" s="8">
        <v>1185732</v>
      </c>
      <c r="D3282" s="9">
        <v>44425</v>
      </c>
      <c r="E3282" s="8" t="s">
        <v>14</v>
      </c>
      <c r="F3282" s="8" t="s">
        <v>118</v>
      </c>
      <c r="G3282" s="8" t="s">
        <v>93</v>
      </c>
      <c r="H3282" s="10" t="s">
        <v>20</v>
      </c>
      <c r="I3282" s="11">
        <v>40</v>
      </c>
      <c r="J3282" s="12">
        <v>275</v>
      </c>
      <c r="K3282" s="12">
        <v>11000</v>
      </c>
      <c r="L3282" s="13">
        <v>4400</v>
      </c>
      <c r="M3282" s="8" t="s">
        <v>17</v>
      </c>
      <c r="N3282" s="19">
        <v>45737</v>
      </c>
    </row>
    <row r="3283" spans="2:14" ht="14.25" customHeight="1" x14ac:dyDescent="0.25">
      <c r="B3283" s="8" t="s">
        <v>30</v>
      </c>
      <c r="C3283" s="8">
        <v>1185732</v>
      </c>
      <c r="D3283" s="9">
        <v>44425</v>
      </c>
      <c r="E3283" s="8" t="s">
        <v>14</v>
      </c>
      <c r="F3283" s="8" t="s">
        <v>118</v>
      </c>
      <c r="G3283" s="8" t="s">
        <v>93</v>
      </c>
      <c r="H3283" s="10" t="s">
        <v>21</v>
      </c>
      <c r="I3283" s="11">
        <v>50</v>
      </c>
      <c r="J3283" s="12">
        <v>250</v>
      </c>
      <c r="K3283" s="12">
        <v>12500</v>
      </c>
      <c r="L3283" s="13">
        <v>5000</v>
      </c>
      <c r="M3283" s="8" t="s">
        <v>17</v>
      </c>
      <c r="N3283" s="19">
        <v>45738</v>
      </c>
    </row>
    <row r="3284" spans="2:14" ht="14.25" customHeight="1" x14ac:dyDescent="0.25">
      <c r="B3284" s="8" t="s">
        <v>30</v>
      </c>
      <c r="C3284" s="8">
        <v>1185732</v>
      </c>
      <c r="D3284" s="9">
        <v>44425</v>
      </c>
      <c r="E3284" s="8" t="s">
        <v>14</v>
      </c>
      <c r="F3284" s="8" t="s">
        <v>118</v>
      </c>
      <c r="G3284" s="8" t="s">
        <v>93</v>
      </c>
      <c r="H3284" s="10" t="s">
        <v>22</v>
      </c>
      <c r="I3284" s="11">
        <v>55.000000000000007</v>
      </c>
      <c r="J3284" s="12">
        <v>425</v>
      </c>
      <c r="K3284" s="12">
        <v>23375.000000000004</v>
      </c>
      <c r="L3284" s="13">
        <v>9350.0000000000018</v>
      </c>
      <c r="M3284" s="8" t="s">
        <v>17</v>
      </c>
      <c r="N3284" s="19">
        <v>45739</v>
      </c>
    </row>
    <row r="3285" spans="2:14" ht="14.25" customHeight="1" x14ac:dyDescent="0.25">
      <c r="B3285" s="8" t="s">
        <v>30</v>
      </c>
      <c r="C3285" s="8">
        <v>1185732</v>
      </c>
      <c r="D3285" s="9">
        <v>44457</v>
      </c>
      <c r="E3285" s="8" t="s">
        <v>14</v>
      </c>
      <c r="F3285" s="8" t="s">
        <v>118</v>
      </c>
      <c r="G3285" s="8" t="s">
        <v>93</v>
      </c>
      <c r="H3285" s="10" t="s">
        <v>16</v>
      </c>
      <c r="I3285" s="11">
        <v>35</v>
      </c>
      <c r="J3285" s="12">
        <v>550</v>
      </c>
      <c r="K3285" s="12">
        <v>19250</v>
      </c>
      <c r="L3285" s="13">
        <v>7700</v>
      </c>
      <c r="M3285" s="8" t="s">
        <v>17</v>
      </c>
      <c r="N3285" s="19">
        <v>45740</v>
      </c>
    </row>
    <row r="3286" spans="2:14" ht="14.25" customHeight="1" x14ac:dyDescent="0.25">
      <c r="B3286" s="8" t="s">
        <v>30</v>
      </c>
      <c r="C3286" s="8">
        <v>1185732</v>
      </c>
      <c r="D3286" s="9">
        <v>44457</v>
      </c>
      <c r="E3286" s="8" t="s">
        <v>14</v>
      </c>
      <c r="F3286" s="8" t="s">
        <v>118</v>
      </c>
      <c r="G3286" s="8" t="s">
        <v>93</v>
      </c>
      <c r="H3286" s="10" t="s">
        <v>18</v>
      </c>
      <c r="I3286" s="11">
        <v>30.000000000000011</v>
      </c>
      <c r="J3286" s="12">
        <v>350</v>
      </c>
      <c r="K3286" s="12">
        <v>10500.000000000004</v>
      </c>
      <c r="L3286" s="13">
        <v>4200.0000000000018</v>
      </c>
      <c r="M3286" s="8" t="s">
        <v>17</v>
      </c>
      <c r="N3286" s="19">
        <v>45741</v>
      </c>
    </row>
    <row r="3287" spans="2:14" ht="14.25" customHeight="1" x14ac:dyDescent="0.25">
      <c r="B3287" s="8" t="s">
        <v>30</v>
      </c>
      <c r="C3287" s="8">
        <v>1185732</v>
      </c>
      <c r="D3287" s="9">
        <v>44457</v>
      </c>
      <c r="E3287" s="8" t="s">
        <v>14</v>
      </c>
      <c r="F3287" s="8" t="s">
        <v>118</v>
      </c>
      <c r="G3287" s="8" t="s">
        <v>93</v>
      </c>
      <c r="H3287" s="10" t="s">
        <v>19</v>
      </c>
      <c r="I3287" s="11">
        <v>25.000000000000007</v>
      </c>
      <c r="J3287" s="12">
        <v>250</v>
      </c>
      <c r="K3287" s="12">
        <v>6250.0000000000018</v>
      </c>
      <c r="L3287" s="13">
        <v>2500.0000000000009</v>
      </c>
      <c r="M3287" s="8" t="s">
        <v>17</v>
      </c>
      <c r="N3287" s="19">
        <v>45742</v>
      </c>
    </row>
    <row r="3288" spans="2:14" ht="14.25" customHeight="1" x14ac:dyDescent="0.25">
      <c r="B3288" s="8" t="s">
        <v>30</v>
      </c>
      <c r="C3288" s="8">
        <v>1185732</v>
      </c>
      <c r="D3288" s="9">
        <v>44457</v>
      </c>
      <c r="E3288" s="8" t="s">
        <v>14</v>
      </c>
      <c r="F3288" s="8" t="s">
        <v>118</v>
      </c>
      <c r="G3288" s="8" t="s">
        <v>93</v>
      </c>
      <c r="H3288" s="10" t="s">
        <v>20</v>
      </c>
      <c r="I3288" s="11">
        <v>25.000000000000007</v>
      </c>
      <c r="J3288" s="12">
        <v>225</v>
      </c>
      <c r="K3288" s="12">
        <v>5625.0000000000018</v>
      </c>
      <c r="L3288" s="13">
        <v>2250.0000000000009</v>
      </c>
      <c r="M3288" s="8" t="s">
        <v>17</v>
      </c>
      <c r="N3288" s="19">
        <v>45743</v>
      </c>
    </row>
    <row r="3289" spans="2:14" ht="14.25" customHeight="1" x14ac:dyDescent="0.25">
      <c r="B3289" s="8" t="s">
        <v>30</v>
      </c>
      <c r="C3289" s="8">
        <v>1185732</v>
      </c>
      <c r="D3289" s="9">
        <v>44457</v>
      </c>
      <c r="E3289" s="8" t="s">
        <v>14</v>
      </c>
      <c r="F3289" s="8" t="s">
        <v>118</v>
      </c>
      <c r="G3289" s="8" t="s">
        <v>93</v>
      </c>
      <c r="H3289" s="10" t="s">
        <v>21</v>
      </c>
      <c r="I3289" s="11">
        <v>35</v>
      </c>
      <c r="J3289" s="12">
        <v>225</v>
      </c>
      <c r="K3289" s="12">
        <v>7875</v>
      </c>
      <c r="L3289" s="13">
        <v>3150</v>
      </c>
      <c r="M3289" s="8" t="s">
        <v>17</v>
      </c>
      <c r="N3289" s="19">
        <v>45744</v>
      </c>
    </row>
    <row r="3290" spans="2:14" ht="14.25" customHeight="1" x14ac:dyDescent="0.25">
      <c r="B3290" s="8" t="s">
        <v>30</v>
      </c>
      <c r="C3290" s="8">
        <v>1185732</v>
      </c>
      <c r="D3290" s="9">
        <v>44457</v>
      </c>
      <c r="E3290" s="8" t="s">
        <v>14</v>
      </c>
      <c r="F3290" s="8" t="s">
        <v>118</v>
      </c>
      <c r="G3290" s="8" t="s">
        <v>93</v>
      </c>
      <c r="H3290" s="10" t="s">
        <v>22</v>
      </c>
      <c r="I3290" s="11">
        <v>40</v>
      </c>
      <c r="J3290" s="12">
        <v>300</v>
      </c>
      <c r="K3290" s="12">
        <v>12000</v>
      </c>
      <c r="L3290" s="13">
        <v>4800</v>
      </c>
      <c r="M3290" s="8" t="s">
        <v>17</v>
      </c>
      <c r="N3290" s="19">
        <v>45745</v>
      </c>
    </row>
    <row r="3291" spans="2:14" ht="14.25" customHeight="1" x14ac:dyDescent="0.25">
      <c r="B3291" s="8" t="s">
        <v>30</v>
      </c>
      <c r="C3291" s="8">
        <v>1185732</v>
      </c>
      <c r="D3291" s="9">
        <v>44486</v>
      </c>
      <c r="E3291" s="8" t="s">
        <v>14</v>
      </c>
      <c r="F3291" s="8" t="s">
        <v>118</v>
      </c>
      <c r="G3291" s="8" t="s">
        <v>93</v>
      </c>
      <c r="H3291" s="10" t="s">
        <v>16</v>
      </c>
      <c r="I3291" s="11">
        <v>44.999999999999993</v>
      </c>
      <c r="J3291" s="12">
        <v>425</v>
      </c>
      <c r="K3291" s="12">
        <v>19124.999999999996</v>
      </c>
      <c r="L3291" s="13">
        <v>7649.9999999999982</v>
      </c>
      <c r="M3291" s="8" t="s">
        <v>17</v>
      </c>
      <c r="N3291" s="19">
        <v>45746</v>
      </c>
    </row>
    <row r="3292" spans="2:14" ht="14.25" customHeight="1" x14ac:dyDescent="0.25">
      <c r="B3292" s="8" t="s">
        <v>30</v>
      </c>
      <c r="C3292" s="8">
        <v>1185732</v>
      </c>
      <c r="D3292" s="9">
        <v>44486</v>
      </c>
      <c r="E3292" s="8" t="s">
        <v>14</v>
      </c>
      <c r="F3292" s="8" t="s">
        <v>118</v>
      </c>
      <c r="G3292" s="8" t="s">
        <v>93</v>
      </c>
      <c r="H3292" s="10" t="s">
        <v>18</v>
      </c>
      <c r="I3292" s="11">
        <v>35</v>
      </c>
      <c r="J3292" s="12">
        <v>275</v>
      </c>
      <c r="K3292" s="12">
        <v>9625</v>
      </c>
      <c r="L3292" s="13">
        <v>3850</v>
      </c>
      <c r="M3292" s="8" t="s">
        <v>17</v>
      </c>
      <c r="N3292" s="19">
        <v>45747</v>
      </c>
    </row>
    <row r="3293" spans="2:14" ht="14.25" customHeight="1" x14ac:dyDescent="0.25">
      <c r="B3293" s="8" t="s">
        <v>30</v>
      </c>
      <c r="C3293" s="8">
        <v>1185732</v>
      </c>
      <c r="D3293" s="9">
        <v>44486</v>
      </c>
      <c r="E3293" s="8" t="s">
        <v>14</v>
      </c>
      <c r="F3293" s="8" t="s">
        <v>118</v>
      </c>
      <c r="G3293" s="8" t="s">
        <v>93</v>
      </c>
      <c r="H3293" s="10" t="s">
        <v>19</v>
      </c>
      <c r="I3293" s="11">
        <v>35</v>
      </c>
      <c r="J3293" s="12">
        <v>175</v>
      </c>
      <c r="K3293" s="12">
        <v>6125</v>
      </c>
      <c r="L3293" s="13">
        <v>2450</v>
      </c>
      <c r="M3293" s="8" t="s">
        <v>17</v>
      </c>
      <c r="N3293" s="19">
        <v>45748</v>
      </c>
    </row>
    <row r="3294" spans="2:14" ht="14.25" customHeight="1" x14ac:dyDescent="0.25">
      <c r="B3294" s="8" t="s">
        <v>30</v>
      </c>
      <c r="C3294" s="8">
        <v>1185732</v>
      </c>
      <c r="D3294" s="9">
        <v>44486</v>
      </c>
      <c r="E3294" s="8" t="s">
        <v>14</v>
      </c>
      <c r="F3294" s="8" t="s">
        <v>118</v>
      </c>
      <c r="G3294" s="8" t="s">
        <v>93</v>
      </c>
      <c r="H3294" s="10" t="s">
        <v>20</v>
      </c>
      <c r="I3294" s="11">
        <v>35</v>
      </c>
      <c r="J3294" s="12">
        <v>175</v>
      </c>
      <c r="K3294" s="12">
        <v>6125</v>
      </c>
      <c r="L3294" s="13">
        <v>2450</v>
      </c>
      <c r="M3294" s="8" t="s">
        <v>17</v>
      </c>
      <c r="N3294" s="19">
        <v>45749</v>
      </c>
    </row>
    <row r="3295" spans="2:14" ht="14.25" customHeight="1" x14ac:dyDescent="0.25">
      <c r="B3295" s="8" t="s">
        <v>30</v>
      </c>
      <c r="C3295" s="8">
        <v>1185732</v>
      </c>
      <c r="D3295" s="9">
        <v>44486</v>
      </c>
      <c r="E3295" s="8" t="s">
        <v>14</v>
      </c>
      <c r="F3295" s="8" t="s">
        <v>118</v>
      </c>
      <c r="G3295" s="8" t="s">
        <v>93</v>
      </c>
      <c r="H3295" s="10" t="s">
        <v>21</v>
      </c>
      <c r="I3295" s="11">
        <v>44.999999999999993</v>
      </c>
      <c r="J3295" s="12">
        <v>175</v>
      </c>
      <c r="K3295" s="12">
        <v>7874.9999999999982</v>
      </c>
      <c r="L3295" s="13">
        <v>3149.9999999999995</v>
      </c>
      <c r="M3295" s="8" t="s">
        <v>17</v>
      </c>
      <c r="N3295" s="19">
        <v>45750</v>
      </c>
    </row>
    <row r="3296" spans="2:14" ht="14.25" customHeight="1" x14ac:dyDescent="0.25">
      <c r="B3296" s="8" t="s">
        <v>13</v>
      </c>
      <c r="C3296" s="8">
        <v>1185732</v>
      </c>
      <c r="D3296" s="9">
        <v>44486</v>
      </c>
      <c r="E3296" s="8" t="s">
        <v>14</v>
      </c>
      <c r="F3296" s="8" t="s">
        <v>118</v>
      </c>
      <c r="G3296" s="8" t="s">
        <v>93</v>
      </c>
      <c r="H3296" s="10" t="s">
        <v>22</v>
      </c>
      <c r="I3296" s="11">
        <v>49.999999999999986</v>
      </c>
      <c r="J3296" s="12">
        <v>300</v>
      </c>
      <c r="K3296" s="12">
        <v>14999.999999999996</v>
      </c>
      <c r="L3296" s="13">
        <v>5999.9999999999991</v>
      </c>
      <c r="M3296" s="8" t="s">
        <v>17</v>
      </c>
      <c r="N3296" s="19">
        <v>45751</v>
      </c>
    </row>
    <row r="3297" spans="2:14" ht="14.25" customHeight="1" x14ac:dyDescent="0.25">
      <c r="B3297" s="8" t="s">
        <v>13</v>
      </c>
      <c r="C3297" s="8">
        <v>1185732</v>
      </c>
      <c r="D3297" s="9">
        <v>44517</v>
      </c>
      <c r="E3297" s="8" t="s">
        <v>14</v>
      </c>
      <c r="F3297" s="8" t="s">
        <v>118</v>
      </c>
      <c r="G3297" s="8" t="s">
        <v>93</v>
      </c>
      <c r="H3297" s="10" t="s">
        <v>16</v>
      </c>
      <c r="I3297" s="11">
        <v>44.999999999999993</v>
      </c>
      <c r="J3297" s="12">
        <v>450</v>
      </c>
      <c r="K3297" s="12">
        <v>20249.999999999996</v>
      </c>
      <c r="L3297" s="13">
        <v>8100</v>
      </c>
      <c r="M3297" s="8" t="s">
        <v>17</v>
      </c>
      <c r="N3297" s="19">
        <v>45752</v>
      </c>
    </row>
    <row r="3298" spans="2:14" ht="14.25" customHeight="1" x14ac:dyDescent="0.25">
      <c r="B3298" s="8" t="s">
        <v>13</v>
      </c>
      <c r="C3298" s="8">
        <v>1185732</v>
      </c>
      <c r="D3298" s="9">
        <v>44517</v>
      </c>
      <c r="E3298" s="8" t="s">
        <v>14</v>
      </c>
      <c r="F3298" s="8" t="s">
        <v>118</v>
      </c>
      <c r="G3298" s="8" t="s">
        <v>93</v>
      </c>
      <c r="H3298" s="10" t="s">
        <v>18</v>
      </c>
      <c r="I3298" s="11">
        <v>35</v>
      </c>
      <c r="J3298" s="12">
        <v>350</v>
      </c>
      <c r="K3298" s="12">
        <v>12250</v>
      </c>
      <c r="L3298" s="13">
        <v>4900</v>
      </c>
      <c r="M3298" s="8" t="s">
        <v>17</v>
      </c>
      <c r="N3298" s="19">
        <v>45753</v>
      </c>
    </row>
    <row r="3299" spans="2:14" ht="14.25" customHeight="1" x14ac:dyDescent="0.25">
      <c r="B3299" s="8" t="s">
        <v>13</v>
      </c>
      <c r="C3299" s="8">
        <v>1185732</v>
      </c>
      <c r="D3299" s="9">
        <v>44517</v>
      </c>
      <c r="E3299" s="8" t="s">
        <v>14</v>
      </c>
      <c r="F3299" s="8" t="s">
        <v>118</v>
      </c>
      <c r="G3299" s="8" t="s">
        <v>93</v>
      </c>
      <c r="H3299" s="10" t="s">
        <v>19</v>
      </c>
      <c r="I3299" s="11">
        <v>35</v>
      </c>
      <c r="J3299" s="12">
        <v>295</v>
      </c>
      <c r="K3299" s="12">
        <v>10325</v>
      </c>
      <c r="L3299" s="13">
        <v>4130</v>
      </c>
      <c r="M3299" s="8" t="s">
        <v>17</v>
      </c>
      <c r="N3299" s="19">
        <v>45754</v>
      </c>
    </row>
    <row r="3300" spans="2:14" ht="14.25" customHeight="1" x14ac:dyDescent="0.25">
      <c r="B3300" s="8" t="s">
        <v>13</v>
      </c>
      <c r="C3300" s="8">
        <v>1185732</v>
      </c>
      <c r="D3300" s="9">
        <v>44517</v>
      </c>
      <c r="E3300" s="8" t="s">
        <v>14</v>
      </c>
      <c r="F3300" s="8" t="s">
        <v>118</v>
      </c>
      <c r="G3300" s="8" t="s">
        <v>93</v>
      </c>
      <c r="H3300" s="10" t="s">
        <v>20</v>
      </c>
      <c r="I3300" s="11">
        <v>40</v>
      </c>
      <c r="J3300" s="12">
        <v>325</v>
      </c>
      <c r="K3300" s="12">
        <v>13000</v>
      </c>
      <c r="L3300" s="13">
        <v>5200</v>
      </c>
      <c r="M3300" s="8" t="s">
        <v>17</v>
      </c>
      <c r="N3300" s="19">
        <v>45755</v>
      </c>
    </row>
    <row r="3301" spans="2:14" ht="14.25" customHeight="1" x14ac:dyDescent="0.25">
      <c r="B3301" s="8" t="s">
        <v>13</v>
      </c>
      <c r="C3301" s="8">
        <v>1185732</v>
      </c>
      <c r="D3301" s="9">
        <v>44517</v>
      </c>
      <c r="E3301" s="8" t="s">
        <v>14</v>
      </c>
      <c r="F3301" s="8" t="s">
        <v>118</v>
      </c>
      <c r="G3301" s="8" t="s">
        <v>93</v>
      </c>
      <c r="H3301" s="10" t="s">
        <v>21</v>
      </c>
      <c r="I3301" s="11">
        <v>65</v>
      </c>
      <c r="J3301" s="12">
        <v>300</v>
      </c>
      <c r="K3301" s="12">
        <v>19500</v>
      </c>
      <c r="L3301" s="13">
        <v>7800</v>
      </c>
      <c r="M3301" s="8" t="s">
        <v>17</v>
      </c>
      <c r="N3301" s="19">
        <v>45756</v>
      </c>
    </row>
    <row r="3302" spans="2:14" ht="14.25" customHeight="1" x14ac:dyDescent="0.25">
      <c r="B3302" s="8" t="s">
        <v>13</v>
      </c>
      <c r="C3302" s="8">
        <v>1185732</v>
      </c>
      <c r="D3302" s="9">
        <v>44517</v>
      </c>
      <c r="E3302" s="8" t="s">
        <v>14</v>
      </c>
      <c r="F3302" s="8" t="s">
        <v>118</v>
      </c>
      <c r="G3302" s="8" t="s">
        <v>93</v>
      </c>
      <c r="H3302" s="10" t="s">
        <v>22</v>
      </c>
      <c r="I3302" s="11">
        <v>70</v>
      </c>
      <c r="J3302" s="12">
        <v>400</v>
      </c>
      <c r="K3302" s="12">
        <v>28000</v>
      </c>
      <c r="L3302" s="13">
        <v>11200</v>
      </c>
      <c r="M3302" s="8" t="s">
        <v>17</v>
      </c>
      <c r="N3302" s="19">
        <v>45757</v>
      </c>
    </row>
    <row r="3303" spans="2:14" ht="14.25" customHeight="1" x14ac:dyDescent="0.25">
      <c r="B3303" s="8" t="s">
        <v>13</v>
      </c>
      <c r="C3303" s="8">
        <v>1185732</v>
      </c>
      <c r="D3303" s="9">
        <v>44546</v>
      </c>
      <c r="E3303" s="8" t="s">
        <v>14</v>
      </c>
      <c r="F3303" s="8" t="s">
        <v>118</v>
      </c>
      <c r="G3303" s="8" t="s">
        <v>93</v>
      </c>
      <c r="H3303" s="10" t="s">
        <v>16</v>
      </c>
      <c r="I3303" s="11">
        <v>65</v>
      </c>
      <c r="J3303" s="12">
        <v>650</v>
      </c>
      <c r="K3303" s="12">
        <v>42250</v>
      </c>
      <c r="L3303" s="13">
        <v>16900</v>
      </c>
      <c r="M3303" s="8" t="s">
        <v>17</v>
      </c>
      <c r="N3303" s="19">
        <v>45758</v>
      </c>
    </row>
    <row r="3304" spans="2:14" ht="14.25" customHeight="1" x14ac:dyDescent="0.25">
      <c r="B3304" s="8" t="s">
        <v>13</v>
      </c>
      <c r="C3304" s="8">
        <v>1185732</v>
      </c>
      <c r="D3304" s="9">
        <v>44546</v>
      </c>
      <c r="E3304" s="8" t="s">
        <v>14</v>
      </c>
      <c r="F3304" s="8" t="s">
        <v>118</v>
      </c>
      <c r="G3304" s="8" t="s">
        <v>93</v>
      </c>
      <c r="H3304" s="10" t="s">
        <v>18</v>
      </c>
      <c r="I3304" s="11">
        <v>55.000000000000007</v>
      </c>
      <c r="J3304" s="12">
        <v>450</v>
      </c>
      <c r="K3304" s="12">
        <v>24750.000000000004</v>
      </c>
      <c r="L3304" s="13">
        <v>9900.0000000000018</v>
      </c>
      <c r="M3304" s="8" t="s">
        <v>17</v>
      </c>
      <c r="N3304" s="19">
        <v>45759</v>
      </c>
    </row>
    <row r="3305" spans="2:14" ht="14.25" customHeight="1" x14ac:dyDescent="0.25">
      <c r="B3305" s="8" t="s">
        <v>30</v>
      </c>
      <c r="C3305" s="8">
        <v>1185732</v>
      </c>
      <c r="D3305" s="9">
        <v>44546</v>
      </c>
      <c r="E3305" s="8" t="s">
        <v>14</v>
      </c>
      <c r="F3305" s="8" t="s">
        <v>118</v>
      </c>
      <c r="G3305" s="8" t="s">
        <v>93</v>
      </c>
      <c r="H3305" s="10" t="s">
        <v>19</v>
      </c>
      <c r="I3305" s="11">
        <v>55.000000000000007</v>
      </c>
      <c r="J3305" s="12">
        <v>400</v>
      </c>
      <c r="K3305" s="12">
        <v>22000.000000000004</v>
      </c>
      <c r="L3305" s="13">
        <v>8800.0000000000018</v>
      </c>
      <c r="M3305" s="8" t="s">
        <v>17</v>
      </c>
      <c r="N3305" s="19">
        <v>45760</v>
      </c>
    </row>
    <row r="3306" spans="2:14" ht="14.25" customHeight="1" x14ac:dyDescent="0.25">
      <c r="B3306" s="8" t="s">
        <v>13</v>
      </c>
      <c r="C3306" s="8">
        <v>1185732</v>
      </c>
      <c r="D3306" s="9">
        <v>44546</v>
      </c>
      <c r="E3306" s="8" t="s">
        <v>14</v>
      </c>
      <c r="F3306" s="8" t="s">
        <v>118</v>
      </c>
      <c r="G3306" s="8" t="s">
        <v>93</v>
      </c>
      <c r="H3306" s="10" t="s">
        <v>20</v>
      </c>
      <c r="I3306" s="11">
        <v>55.000000000000007</v>
      </c>
      <c r="J3306" s="12">
        <v>350</v>
      </c>
      <c r="K3306" s="12">
        <v>19250.000000000004</v>
      </c>
      <c r="L3306" s="13">
        <v>7700.0000000000018</v>
      </c>
      <c r="M3306" s="8" t="s">
        <v>17</v>
      </c>
      <c r="N3306" s="19">
        <v>45761</v>
      </c>
    </row>
    <row r="3307" spans="2:14" ht="14.25" customHeight="1" x14ac:dyDescent="0.25">
      <c r="B3307" s="8" t="s">
        <v>13</v>
      </c>
      <c r="C3307" s="8">
        <v>1185732</v>
      </c>
      <c r="D3307" s="9">
        <v>44546</v>
      </c>
      <c r="E3307" s="8" t="s">
        <v>14</v>
      </c>
      <c r="F3307" s="8" t="s">
        <v>118</v>
      </c>
      <c r="G3307" s="8" t="s">
        <v>93</v>
      </c>
      <c r="H3307" s="10" t="s">
        <v>21</v>
      </c>
      <c r="I3307" s="11">
        <v>65</v>
      </c>
      <c r="J3307" s="12">
        <v>350</v>
      </c>
      <c r="K3307" s="12">
        <v>22750</v>
      </c>
      <c r="L3307" s="13">
        <v>9100</v>
      </c>
      <c r="M3307" s="8" t="s">
        <v>17</v>
      </c>
      <c r="N3307" s="19">
        <v>45762</v>
      </c>
    </row>
    <row r="3308" spans="2:14" ht="14.25" customHeight="1" x14ac:dyDescent="0.25">
      <c r="B3308" s="8" t="s">
        <v>13</v>
      </c>
      <c r="C3308" s="8">
        <v>1185732</v>
      </c>
      <c r="D3308" s="9">
        <v>44546</v>
      </c>
      <c r="E3308" s="8" t="s">
        <v>14</v>
      </c>
      <c r="F3308" s="8" t="s">
        <v>118</v>
      </c>
      <c r="G3308" s="8" t="s">
        <v>93</v>
      </c>
      <c r="H3308" s="10" t="s">
        <v>22</v>
      </c>
      <c r="I3308" s="11">
        <v>70</v>
      </c>
      <c r="J3308" s="12">
        <v>450</v>
      </c>
      <c r="K3308" s="12">
        <v>31500</v>
      </c>
      <c r="L3308" s="13">
        <v>12600</v>
      </c>
      <c r="M3308" s="8" t="s">
        <v>17</v>
      </c>
      <c r="N3308" s="19">
        <v>45763</v>
      </c>
    </row>
    <row r="3309" spans="2:14" ht="14.25" customHeight="1" x14ac:dyDescent="0.25">
      <c r="B3309" s="8" t="s">
        <v>13</v>
      </c>
      <c r="C3309" s="8">
        <v>1185732</v>
      </c>
      <c r="D3309" s="9">
        <v>44220</v>
      </c>
      <c r="E3309" s="8" t="s">
        <v>14</v>
      </c>
      <c r="F3309" s="8" t="s">
        <v>118</v>
      </c>
      <c r="G3309" s="8" t="s">
        <v>93</v>
      </c>
      <c r="H3309" s="10" t="s">
        <v>16</v>
      </c>
      <c r="I3309" s="11">
        <v>35</v>
      </c>
      <c r="J3309" s="12">
        <v>425</v>
      </c>
      <c r="K3309" s="12">
        <v>14875</v>
      </c>
      <c r="L3309" s="13">
        <v>5950</v>
      </c>
      <c r="M3309" s="8" t="s">
        <v>17</v>
      </c>
      <c r="N3309" s="19">
        <v>45764</v>
      </c>
    </row>
    <row r="3310" spans="2:14" ht="14.25" customHeight="1" x14ac:dyDescent="0.25">
      <c r="B3310" s="8" t="s">
        <v>13</v>
      </c>
      <c r="C3310" s="8">
        <v>1185732</v>
      </c>
      <c r="D3310" s="9">
        <v>44220</v>
      </c>
      <c r="E3310" s="8" t="s">
        <v>14</v>
      </c>
      <c r="F3310" s="8" t="s">
        <v>118</v>
      </c>
      <c r="G3310" s="8" t="s">
        <v>93</v>
      </c>
      <c r="H3310" s="10" t="s">
        <v>18</v>
      </c>
      <c r="I3310" s="11">
        <v>35</v>
      </c>
      <c r="J3310" s="12">
        <v>225</v>
      </c>
      <c r="K3310" s="12">
        <v>7875</v>
      </c>
      <c r="L3310" s="13">
        <v>2756.25</v>
      </c>
      <c r="M3310" s="8" t="s">
        <v>17</v>
      </c>
      <c r="N3310" s="19">
        <v>45765</v>
      </c>
    </row>
    <row r="3311" spans="2:14" ht="14.25" customHeight="1" x14ac:dyDescent="0.25">
      <c r="B3311" s="8" t="s">
        <v>13</v>
      </c>
      <c r="C3311" s="8">
        <v>1185732</v>
      </c>
      <c r="D3311" s="9">
        <v>44220</v>
      </c>
      <c r="E3311" s="8" t="s">
        <v>14</v>
      </c>
      <c r="F3311" s="8" t="s">
        <v>118</v>
      </c>
      <c r="G3311" s="8" t="s">
        <v>93</v>
      </c>
      <c r="H3311" s="10" t="s">
        <v>19</v>
      </c>
      <c r="I3311" s="11">
        <v>25.000000000000007</v>
      </c>
      <c r="J3311" s="12">
        <v>225</v>
      </c>
      <c r="K3311" s="12">
        <v>5625.0000000000018</v>
      </c>
      <c r="L3311" s="13">
        <v>1968.7500000000005</v>
      </c>
      <c r="M3311" s="8" t="s">
        <v>17</v>
      </c>
      <c r="N3311" s="19">
        <v>45766</v>
      </c>
    </row>
    <row r="3312" spans="2:14" ht="14.25" customHeight="1" x14ac:dyDescent="0.25">
      <c r="B3312" s="8" t="s">
        <v>13</v>
      </c>
      <c r="C3312" s="8">
        <v>1185732</v>
      </c>
      <c r="D3312" s="9">
        <v>44220</v>
      </c>
      <c r="E3312" s="8" t="s">
        <v>14</v>
      </c>
      <c r="F3312" s="8" t="s">
        <v>118</v>
      </c>
      <c r="G3312" s="8" t="s">
        <v>93</v>
      </c>
      <c r="H3312" s="10" t="s">
        <v>20</v>
      </c>
      <c r="I3312" s="11">
        <v>30</v>
      </c>
      <c r="J3312" s="12">
        <v>75</v>
      </c>
      <c r="K3312" s="12">
        <v>2250</v>
      </c>
      <c r="L3312" s="13">
        <v>787.49999999999989</v>
      </c>
      <c r="M3312" s="8" t="s">
        <v>17</v>
      </c>
      <c r="N3312" s="19">
        <v>45767</v>
      </c>
    </row>
    <row r="3313" spans="2:14" ht="14.25" customHeight="1" x14ac:dyDescent="0.25">
      <c r="B3313" s="8" t="s">
        <v>13</v>
      </c>
      <c r="C3313" s="8">
        <v>1185732</v>
      </c>
      <c r="D3313" s="9">
        <v>44220</v>
      </c>
      <c r="E3313" s="8" t="s">
        <v>14</v>
      </c>
      <c r="F3313" s="8" t="s">
        <v>118</v>
      </c>
      <c r="G3313" s="8" t="s">
        <v>93</v>
      </c>
      <c r="H3313" s="10" t="s">
        <v>21</v>
      </c>
      <c r="I3313" s="11">
        <v>45</v>
      </c>
      <c r="J3313" s="12">
        <v>125</v>
      </c>
      <c r="K3313" s="12">
        <v>5625</v>
      </c>
      <c r="L3313" s="13">
        <v>1687.5</v>
      </c>
      <c r="M3313" s="8" t="s">
        <v>17</v>
      </c>
      <c r="N3313" s="19">
        <v>45768</v>
      </c>
    </row>
    <row r="3314" spans="2:14" ht="14.25" customHeight="1" x14ac:dyDescent="0.25">
      <c r="B3314" s="8" t="s">
        <v>13</v>
      </c>
      <c r="C3314" s="8">
        <v>1185732</v>
      </c>
      <c r="D3314" s="9">
        <v>44220</v>
      </c>
      <c r="E3314" s="8" t="s">
        <v>14</v>
      </c>
      <c r="F3314" s="8" t="s">
        <v>118</v>
      </c>
      <c r="G3314" s="8" t="s">
        <v>93</v>
      </c>
      <c r="H3314" s="10" t="s">
        <v>22</v>
      </c>
      <c r="I3314" s="11">
        <v>35</v>
      </c>
      <c r="J3314" s="12">
        <v>225</v>
      </c>
      <c r="K3314" s="12">
        <v>7875</v>
      </c>
      <c r="L3314" s="13">
        <v>2362.5</v>
      </c>
      <c r="M3314" s="8" t="s">
        <v>17</v>
      </c>
      <c r="N3314" s="19">
        <v>45769</v>
      </c>
    </row>
    <row r="3315" spans="2:14" ht="14.25" customHeight="1" x14ac:dyDescent="0.25">
      <c r="B3315" s="8" t="s">
        <v>13</v>
      </c>
      <c r="C3315" s="8">
        <v>1185732</v>
      </c>
      <c r="D3315" s="9">
        <v>44249</v>
      </c>
      <c r="E3315" s="8" t="s">
        <v>14</v>
      </c>
      <c r="F3315" s="8" t="s">
        <v>118</v>
      </c>
      <c r="G3315" s="8" t="s">
        <v>93</v>
      </c>
      <c r="H3315" s="10" t="s">
        <v>16</v>
      </c>
      <c r="I3315" s="11">
        <v>35</v>
      </c>
      <c r="J3315" s="12">
        <v>475</v>
      </c>
      <c r="K3315" s="12">
        <v>16625</v>
      </c>
      <c r="L3315" s="13">
        <v>6650</v>
      </c>
      <c r="M3315" s="8" t="s">
        <v>17</v>
      </c>
      <c r="N3315" s="19">
        <v>45770</v>
      </c>
    </row>
    <row r="3316" spans="2:14" ht="14.25" customHeight="1" x14ac:dyDescent="0.25">
      <c r="B3316" s="8" t="s">
        <v>30</v>
      </c>
      <c r="C3316" s="8">
        <v>1185732</v>
      </c>
      <c r="D3316" s="9">
        <v>44249</v>
      </c>
      <c r="E3316" s="8" t="s">
        <v>14</v>
      </c>
      <c r="F3316" s="8" t="s">
        <v>118</v>
      </c>
      <c r="G3316" s="8" t="s">
        <v>93</v>
      </c>
      <c r="H3316" s="10" t="s">
        <v>18</v>
      </c>
      <c r="I3316" s="11">
        <v>35</v>
      </c>
      <c r="J3316" s="12">
        <v>125</v>
      </c>
      <c r="K3316" s="12">
        <v>4375</v>
      </c>
      <c r="L3316" s="13">
        <v>1531.2499999999998</v>
      </c>
      <c r="M3316" s="8" t="s">
        <v>17</v>
      </c>
      <c r="N3316" s="19">
        <v>45771</v>
      </c>
    </row>
    <row r="3317" spans="2:14" ht="14.25" customHeight="1" x14ac:dyDescent="0.25">
      <c r="B3317" s="8" t="s">
        <v>30</v>
      </c>
      <c r="C3317" s="8">
        <v>1185732</v>
      </c>
      <c r="D3317" s="9">
        <v>44249</v>
      </c>
      <c r="E3317" s="8" t="s">
        <v>14</v>
      </c>
      <c r="F3317" s="8" t="s">
        <v>118</v>
      </c>
      <c r="G3317" s="8" t="s">
        <v>93</v>
      </c>
      <c r="H3317" s="10" t="s">
        <v>19</v>
      </c>
      <c r="I3317" s="11">
        <v>25.000000000000007</v>
      </c>
      <c r="J3317" s="12">
        <v>175</v>
      </c>
      <c r="K3317" s="12">
        <v>4375.0000000000018</v>
      </c>
      <c r="L3317" s="13">
        <v>1531.2500000000005</v>
      </c>
      <c r="M3317" s="8" t="s">
        <v>17</v>
      </c>
      <c r="N3317" s="19">
        <v>45772</v>
      </c>
    </row>
    <row r="3318" spans="2:14" ht="14.25" customHeight="1" x14ac:dyDescent="0.25">
      <c r="B3318" s="8" t="s">
        <v>30</v>
      </c>
      <c r="C3318" s="8">
        <v>1185732</v>
      </c>
      <c r="D3318" s="9">
        <v>44249</v>
      </c>
      <c r="E3318" s="8" t="s">
        <v>14</v>
      </c>
      <c r="F3318" s="8" t="s">
        <v>119</v>
      </c>
      <c r="G3318" s="8" t="s">
        <v>120</v>
      </c>
      <c r="H3318" s="10" t="s">
        <v>20</v>
      </c>
      <c r="I3318" s="11">
        <v>30</v>
      </c>
      <c r="J3318" s="12">
        <v>50</v>
      </c>
      <c r="K3318" s="12">
        <v>1500</v>
      </c>
      <c r="L3318" s="13">
        <v>525</v>
      </c>
      <c r="M3318" s="8" t="s">
        <v>17</v>
      </c>
      <c r="N3318" s="19">
        <v>45773</v>
      </c>
    </row>
    <row r="3319" spans="2:14" ht="14.25" customHeight="1" x14ac:dyDescent="0.25">
      <c r="B3319" s="8" t="s">
        <v>30</v>
      </c>
      <c r="C3319" s="8">
        <v>1185732</v>
      </c>
      <c r="D3319" s="9">
        <v>44249</v>
      </c>
      <c r="E3319" s="8" t="s">
        <v>14</v>
      </c>
      <c r="F3319" s="8" t="s">
        <v>119</v>
      </c>
      <c r="G3319" s="8" t="s">
        <v>120</v>
      </c>
      <c r="H3319" s="10" t="s">
        <v>21</v>
      </c>
      <c r="I3319" s="11">
        <v>45</v>
      </c>
      <c r="J3319" s="12">
        <v>125</v>
      </c>
      <c r="K3319" s="12">
        <v>5625</v>
      </c>
      <c r="L3319" s="13">
        <v>1687.5</v>
      </c>
      <c r="M3319" s="8" t="s">
        <v>17</v>
      </c>
      <c r="N3319" s="19">
        <v>45774</v>
      </c>
    </row>
    <row r="3320" spans="2:14" ht="14.25" customHeight="1" x14ac:dyDescent="0.25">
      <c r="B3320" s="8" t="s">
        <v>30</v>
      </c>
      <c r="C3320" s="8">
        <v>1185732</v>
      </c>
      <c r="D3320" s="9">
        <v>44249</v>
      </c>
      <c r="E3320" s="8" t="s">
        <v>14</v>
      </c>
      <c r="F3320" s="8" t="s">
        <v>119</v>
      </c>
      <c r="G3320" s="8" t="s">
        <v>120</v>
      </c>
      <c r="H3320" s="10" t="s">
        <v>22</v>
      </c>
      <c r="I3320" s="11">
        <v>35</v>
      </c>
      <c r="J3320" s="12">
        <v>225</v>
      </c>
      <c r="K3320" s="12">
        <v>7875</v>
      </c>
      <c r="L3320" s="13">
        <v>2362.5</v>
      </c>
      <c r="M3320" s="8" t="s">
        <v>17</v>
      </c>
      <c r="N3320" s="19">
        <v>45775</v>
      </c>
    </row>
    <row r="3321" spans="2:14" ht="14.25" customHeight="1" x14ac:dyDescent="0.25">
      <c r="B3321" s="8" t="s">
        <v>30</v>
      </c>
      <c r="C3321" s="8">
        <v>1185732</v>
      </c>
      <c r="D3321" s="9">
        <v>44275</v>
      </c>
      <c r="E3321" s="8" t="s">
        <v>14</v>
      </c>
      <c r="F3321" s="8" t="s">
        <v>119</v>
      </c>
      <c r="G3321" s="8" t="s">
        <v>120</v>
      </c>
      <c r="H3321" s="10" t="s">
        <v>16</v>
      </c>
      <c r="I3321" s="11">
        <v>35</v>
      </c>
      <c r="J3321" s="12">
        <v>445</v>
      </c>
      <c r="K3321" s="12">
        <v>15575</v>
      </c>
      <c r="L3321" s="13">
        <v>6230</v>
      </c>
      <c r="M3321" s="8" t="s">
        <v>17</v>
      </c>
      <c r="N3321" s="19">
        <v>45776</v>
      </c>
    </row>
    <row r="3322" spans="2:14" ht="14.25" customHeight="1" x14ac:dyDescent="0.25">
      <c r="B3322" s="8" t="s">
        <v>30</v>
      </c>
      <c r="C3322" s="8">
        <v>1185732</v>
      </c>
      <c r="D3322" s="9">
        <v>44275</v>
      </c>
      <c r="E3322" s="8" t="s">
        <v>14</v>
      </c>
      <c r="F3322" s="8" t="s">
        <v>119</v>
      </c>
      <c r="G3322" s="8" t="s">
        <v>120</v>
      </c>
      <c r="H3322" s="10" t="s">
        <v>18</v>
      </c>
      <c r="I3322" s="11">
        <v>35</v>
      </c>
      <c r="J3322" s="12">
        <v>150</v>
      </c>
      <c r="K3322" s="12">
        <v>5250</v>
      </c>
      <c r="L3322" s="13">
        <v>1837.5</v>
      </c>
      <c r="M3322" s="8" t="s">
        <v>17</v>
      </c>
      <c r="N3322" s="19">
        <v>45777</v>
      </c>
    </row>
    <row r="3323" spans="2:14" ht="14.25" customHeight="1" x14ac:dyDescent="0.25">
      <c r="B3323" s="8" t="s">
        <v>30</v>
      </c>
      <c r="C3323" s="8">
        <v>1185732</v>
      </c>
      <c r="D3323" s="9">
        <v>44275</v>
      </c>
      <c r="E3323" s="8" t="s">
        <v>14</v>
      </c>
      <c r="F3323" s="8" t="s">
        <v>119</v>
      </c>
      <c r="G3323" s="8" t="s">
        <v>120</v>
      </c>
      <c r="H3323" s="10" t="s">
        <v>19</v>
      </c>
      <c r="I3323" s="11">
        <v>25.000000000000007</v>
      </c>
      <c r="J3323" s="12">
        <v>175</v>
      </c>
      <c r="K3323" s="12">
        <v>4375.0000000000018</v>
      </c>
      <c r="L3323" s="13">
        <v>1531.2500000000005</v>
      </c>
      <c r="M3323" s="8" t="s">
        <v>17</v>
      </c>
      <c r="N3323" s="19">
        <v>45778</v>
      </c>
    </row>
    <row r="3324" spans="2:14" ht="14.25" customHeight="1" x14ac:dyDescent="0.25">
      <c r="B3324" s="8" t="s">
        <v>30</v>
      </c>
      <c r="C3324" s="8">
        <v>1185732</v>
      </c>
      <c r="D3324" s="9">
        <v>44275</v>
      </c>
      <c r="E3324" s="8" t="s">
        <v>14</v>
      </c>
      <c r="F3324" s="8" t="s">
        <v>119</v>
      </c>
      <c r="G3324" s="8" t="s">
        <v>120</v>
      </c>
      <c r="H3324" s="10" t="s">
        <v>20</v>
      </c>
      <c r="I3324" s="11">
        <v>30</v>
      </c>
      <c r="J3324" s="12">
        <v>25</v>
      </c>
      <c r="K3324" s="12">
        <v>750</v>
      </c>
      <c r="L3324" s="13">
        <v>262.5</v>
      </c>
      <c r="M3324" s="8" t="s">
        <v>17</v>
      </c>
      <c r="N3324" s="19">
        <v>45779</v>
      </c>
    </row>
    <row r="3325" spans="2:14" ht="14.25" customHeight="1" x14ac:dyDescent="0.25">
      <c r="B3325" s="8" t="s">
        <v>30</v>
      </c>
      <c r="C3325" s="8">
        <v>1185732</v>
      </c>
      <c r="D3325" s="9">
        <v>44275</v>
      </c>
      <c r="E3325" s="8" t="s">
        <v>14</v>
      </c>
      <c r="F3325" s="8" t="s">
        <v>119</v>
      </c>
      <c r="G3325" s="8" t="s">
        <v>120</v>
      </c>
      <c r="H3325" s="10" t="s">
        <v>21</v>
      </c>
      <c r="I3325" s="11">
        <v>45</v>
      </c>
      <c r="J3325" s="12">
        <v>75</v>
      </c>
      <c r="K3325" s="12">
        <v>3375</v>
      </c>
      <c r="L3325" s="13">
        <v>1012.5</v>
      </c>
      <c r="M3325" s="8" t="s">
        <v>17</v>
      </c>
      <c r="N3325" s="19">
        <v>45780</v>
      </c>
    </row>
    <row r="3326" spans="2:14" ht="14.25" customHeight="1" x14ac:dyDescent="0.25">
      <c r="B3326" s="8" t="s">
        <v>30</v>
      </c>
      <c r="C3326" s="8">
        <v>1185732</v>
      </c>
      <c r="D3326" s="9">
        <v>44275</v>
      </c>
      <c r="E3326" s="8" t="s">
        <v>14</v>
      </c>
      <c r="F3326" s="8" t="s">
        <v>119</v>
      </c>
      <c r="G3326" s="8" t="s">
        <v>120</v>
      </c>
      <c r="H3326" s="10" t="s">
        <v>22</v>
      </c>
      <c r="I3326" s="11">
        <v>35</v>
      </c>
      <c r="J3326" s="12">
        <v>175</v>
      </c>
      <c r="K3326" s="12">
        <v>6125</v>
      </c>
      <c r="L3326" s="13">
        <v>1837.5</v>
      </c>
      <c r="M3326" s="8" t="s">
        <v>17</v>
      </c>
      <c r="N3326" s="19">
        <v>45781</v>
      </c>
    </row>
    <row r="3327" spans="2:14" ht="14.25" customHeight="1" x14ac:dyDescent="0.25">
      <c r="B3327" s="8" t="s">
        <v>30</v>
      </c>
      <c r="C3327" s="8">
        <v>1185732</v>
      </c>
      <c r="D3327" s="9">
        <v>44307</v>
      </c>
      <c r="E3327" s="8" t="s">
        <v>14</v>
      </c>
      <c r="F3327" s="8" t="s">
        <v>119</v>
      </c>
      <c r="G3327" s="8" t="s">
        <v>120</v>
      </c>
      <c r="H3327" s="10" t="s">
        <v>16</v>
      </c>
      <c r="I3327" s="11">
        <v>35</v>
      </c>
      <c r="J3327" s="12">
        <v>425</v>
      </c>
      <c r="K3327" s="12">
        <v>14875</v>
      </c>
      <c r="L3327" s="13">
        <v>5950</v>
      </c>
      <c r="M3327" s="8" t="s">
        <v>17</v>
      </c>
      <c r="N3327" s="19">
        <v>45782</v>
      </c>
    </row>
    <row r="3328" spans="2:14" ht="14.25" customHeight="1" x14ac:dyDescent="0.25">
      <c r="B3328" s="8" t="s">
        <v>30</v>
      </c>
      <c r="C3328" s="8">
        <v>1185732</v>
      </c>
      <c r="D3328" s="9">
        <v>44307</v>
      </c>
      <c r="E3328" s="8" t="s">
        <v>14</v>
      </c>
      <c r="F3328" s="8" t="s">
        <v>119</v>
      </c>
      <c r="G3328" s="8" t="s">
        <v>120</v>
      </c>
      <c r="H3328" s="10" t="s">
        <v>18</v>
      </c>
      <c r="I3328" s="11">
        <v>35</v>
      </c>
      <c r="J3328" s="12">
        <v>125</v>
      </c>
      <c r="K3328" s="12">
        <v>4375</v>
      </c>
      <c r="L3328" s="13">
        <v>1531.2499999999998</v>
      </c>
      <c r="M3328" s="8" t="s">
        <v>17</v>
      </c>
      <c r="N3328" s="19">
        <v>45783</v>
      </c>
    </row>
    <row r="3329" spans="2:14" ht="14.25" customHeight="1" x14ac:dyDescent="0.25">
      <c r="B3329" s="8" t="s">
        <v>30</v>
      </c>
      <c r="C3329" s="8">
        <v>1185732</v>
      </c>
      <c r="D3329" s="9">
        <v>44307</v>
      </c>
      <c r="E3329" s="8" t="s">
        <v>14</v>
      </c>
      <c r="F3329" s="8" t="s">
        <v>119</v>
      </c>
      <c r="G3329" s="8" t="s">
        <v>120</v>
      </c>
      <c r="H3329" s="10" t="s">
        <v>19</v>
      </c>
      <c r="I3329" s="11">
        <v>25.000000000000007</v>
      </c>
      <c r="J3329" s="12">
        <v>125</v>
      </c>
      <c r="K3329" s="12">
        <v>3125.0000000000009</v>
      </c>
      <c r="L3329" s="13">
        <v>1093.7500000000002</v>
      </c>
      <c r="M3329" s="8" t="s">
        <v>17</v>
      </c>
      <c r="N3329" s="19">
        <v>45784</v>
      </c>
    </row>
    <row r="3330" spans="2:14" ht="14.25" customHeight="1" x14ac:dyDescent="0.25">
      <c r="B3330" s="8" t="s">
        <v>30</v>
      </c>
      <c r="C3330" s="8">
        <v>1185732</v>
      </c>
      <c r="D3330" s="9">
        <v>44307</v>
      </c>
      <c r="E3330" s="8" t="s">
        <v>14</v>
      </c>
      <c r="F3330" s="8" t="s">
        <v>119</v>
      </c>
      <c r="G3330" s="8" t="s">
        <v>120</v>
      </c>
      <c r="H3330" s="10" t="s">
        <v>20</v>
      </c>
      <c r="I3330" s="11">
        <v>30</v>
      </c>
      <c r="J3330" s="12">
        <v>50</v>
      </c>
      <c r="K3330" s="12">
        <v>1500</v>
      </c>
      <c r="L3330" s="13">
        <v>525</v>
      </c>
      <c r="M3330" s="8" t="s">
        <v>17</v>
      </c>
      <c r="N3330" s="19">
        <v>45785</v>
      </c>
    </row>
    <row r="3331" spans="2:14" ht="14.25" customHeight="1" x14ac:dyDescent="0.25">
      <c r="B3331" s="8" t="s">
        <v>30</v>
      </c>
      <c r="C3331" s="8">
        <v>1185732</v>
      </c>
      <c r="D3331" s="9">
        <v>44307</v>
      </c>
      <c r="E3331" s="8" t="s">
        <v>14</v>
      </c>
      <c r="F3331" s="8" t="s">
        <v>119</v>
      </c>
      <c r="G3331" s="8" t="s">
        <v>120</v>
      </c>
      <c r="H3331" s="10" t="s">
        <v>21</v>
      </c>
      <c r="I3331" s="11">
        <v>45</v>
      </c>
      <c r="J3331" s="12">
        <v>50</v>
      </c>
      <c r="K3331" s="12">
        <v>2250</v>
      </c>
      <c r="L3331" s="13">
        <v>675</v>
      </c>
      <c r="M3331" s="8" t="s">
        <v>17</v>
      </c>
      <c r="N3331" s="19">
        <v>45786</v>
      </c>
    </row>
    <row r="3332" spans="2:14" ht="14.25" customHeight="1" x14ac:dyDescent="0.25">
      <c r="B3332" s="8" t="s">
        <v>30</v>
      </c>
      <c r="C3332" s="8">
        <v>1185732</v>
      </c>
      <c r="D3332" s="9">
        <v>44307</v>
      </c>
      <c r="E3332" s="8" t="s">
        <v>14</v>
      </c>
      <c r="F3332" s="8" t="s">
        <v>119</v>
      </c>
      <c r="G3332" s="8" t="s">
        <v>120</v>
      </c>
      <c r="H3332" s="10" t="s">
        <v>22</v>
      </c>
      <c r="I3332" s="11">
        <v>35</v>
      </c>
      <c r="J3332" s="12">
        <v>200</v>
      </c>
      <c r="K3332" s="12">
        <v>7000</v>
      </c>
      <c r="L3332" s="13">
        <v>2100</v>
      </c>
      <c r="M3332" s="8" t="s">
        <v>17</v>
      </c>
      <c r="N3332" s="19">
        <v>45787</v>
      </c>
    </row>
    <row r="3333" spans="2:14" ht="14.25" customHeight="1" x14ac:dyDescent="0.25">
      <c r="B3333" s="8" t="s">
        <v>30</v>
      </c>
      <c r="C3333" s="8">
        <v>1185732</v>
      </c>
      <c r="D3333" s="9">
        <v>44336</v>
      </c>
      <c r="E3333" s="8" t="s">
        <v>14</v>
      </c>
      <c r="F3333" s="8" t="s">
        <v>119</v>
      </c>
      <c r="G3333" s="8" t="s">
        <v>120</v>
      </c>
      <c r="H3333" s="10" t="s">
        <v>16</v>
      </c>
      <c r="I3333" s="11">
        <v>49.999999999999993</v>
      </c>
      <c r="J3333" s="12">
        <v>470</v>
      </c>
      <c r="K3333" s="12">
        <v>23499.999999999996</v>
      </c>
      <c r="L3333" s="13">
        <v>9400</v>
      </c>
      <c r="M3333" s="8" t="s">
        <v>17</v>
      </c>
      <c r="N3333" s="19">
        <v>45788</v>
      </c>
    </row>
    <row r="3334" spans="2:14" ht="14.25" customHeight="1" x14ac:dyDescent="0.25">
      <c r="B3334" s="8" t="s">
        <v>30</v>
      </c>
      <c r="C3334" s="8">
        <v>1185732</v>
      </c>
      <c r="D3334" s="9">
        <v>44336</v>
      </c>
      <c r="E3334" s="8" t="s">
        <v>14</v>
      </c>
      <c r="F3334" s="8" t="s">
        <v>119</v>
      </c>
      <c r="G3334" s="8" t="s">
        <v>120</v>
      </c>
      <c r="H3334" s="10" t="s">
        <v>18</v>
      </c>
      <c r="I3334" s="11">
        <v>45</v>
      </c>
      <c r="J3334" s="12">
        <v>175</v>
      </c>
      <c r="K3334" s="12">
        <v>7875</v>
      </c>
      <c r="L3334" s="13">
        <v>2756.25</v>
      </c>
      <c r="M3334" s="8" t="s">
        <v>17</v>
      </c>
      <c r="N3334" s="19">
        <v>45789</v>
      </c>
    </row>
    <row r="3335" spans="2:14" ht="14.25" customHeight="1" x14ac:dyDescent="0.25">
      <c r="B3335" s="8" t="s">
        <v>30</v>
      </c>
      <c r="C3335" s="8">
        <v>1185732</v>
      </c>
      <c r="D3335" s="9">
        <v>44336</v>
      </c>
      <c r="E3335" s="8" t="s">
        <v>14</v>
      </c>
      <c r="F3335" s="8" t="s">
        <v>119</v>
      </c>
      <c r="G3335" s="8" t="s">
        <v>120</v>
      </c>
      <c r="H3335" s="10" t="s">
        <v>19</v>
      </c>
      <c r="I3335" s="11">
        <v>40</v>
      </c>
      <c r="J3335" s="12">
        <v>150</v>
      </c>
      <c r="K3335" s="12">
        <v>6000</v>
      </c>
      <c r="L3335" s="13">
        <v>2100</v>
      </c>
      <c r="M3335" s="8" t="s">
        <v>17</v>
      </c>
      <c r="N3335" s="19">
        <v>45790</v>
      </c>
    </row>
    <row r="3336" spans="2:14" ht="14.25" customHeight="1" x14ac:dyDescent="0.25">
      <c r="B3336" s="8" t="s">
        <v>30</v>
      </c>
      <c r="C3336" s="8">
        <v>1185732</v>
      </c>
      <c r="D3336" s="9">
        <v>44336</v>
      </c>
      <c r="E3336" s="8" t="s">
        <v>14</v>
      </c>
      <c r="F3336" s="8" t="s">
        <v>119</v>
      </c>
      <c r="G3336" s="8" t="s">
        <v>120</v>
      </c>
      <c r="H3336" s="10" t="s">
        <v>20</v>
      </c>
      <c r="I3336" s="11">
        <v>40</v>
      </c>
      <c r="J3336" s="12">
        <v>100</v>
      </c>
      <c r="K3336" s="12">
        <v>4000</v>
      </c>
      <c r="L3336" s="13">
        <v>1400</v>
      </c>
      <c r="M3336" s="8" t="s">
        <v>17</v>
      </c>
      <c r="N3336" s="19">
        <v>45791</v>
      </c>
    </row>
    <row r="3337" spans="2:14" ht="14.25" customHeight="1" x14ac:dyDescent="0.25">
      <c r="B3337" s="8" t="s">
        <v>30</v>
      </c>
      <c r="C3337" s="8">
        <v>1185732</v>
      </c>
      <c r="D3337" s="9">
        <v>44336</v>
      </c>
      <c r="E3337" s="8" t="s">
        <v>14</v>
      </c>
      <c r="F3337" s="8" t="s">
        <v>119</v>
      </c>
      <c r="G3337" s="8" t="s">
        <v>120</v>
      </c>
      <c r="H3337" s="10" t="s">
        <v>21</v>
      </c>
      <c r="I3337" s="11">
        <v>49.999999999999993</v>
      </c>
      <c r="J3337" s="12">
        <v>125</v>
      </c>
      <c r="K3337" s="12">
        <v>6249.9999999999991</v>
      </c>
      <c r="L3337" s="13">
        <v>1874.9999999999995</v>
      </c>
      <c r="M3337" s="8" t="s">
        <v>17</v>
      </c>
      <c r="N3337" s="19">
        <v>45792</v>
      </c>
    </row>
    <row r="3338" spans="2:14" ht="14.25" customHeight="1" x14ac:dyDescent="0.25">
      <c r="B3338" s="8" t="s">
        <v>30</v>
      </c>
      <c r="C3338" s="8">
        <v>1185732</v>
      </c>
      <c r="D3338" s="9">
        <v>44336</v>
      </c>
      <c r="E3338" s="8" t="s">
        <v>14</v>
      </c>
      <c r="F3338" s="8" t="s">
        <v>119</v>
      </c>
      <c r="G3338" s="8" t="s">
        <v>120</v>
      </c>
      <c r="H3338" s="10" t="s">
        <v>22</v>
      </c>
      <c r="I3338" s="11">
        <v>54.999999999999993</v>
      </c>
      <c r="J3338" s="12">
        <v>250</v>
      </c>
      <c r="K3338" s="12">
        <v>13749.999999999996</v>
      </c>
      <c r="L3338" s="13">
        <v>4124.9999999999991</v>
      </c>
      <c r="M3338" s="8" t="s">
        <v>17</v>
      </c>
      <c r="N3338" s="19">
        <v>45793</v>
      </c>
    </row>
    <row r="3339" spans="2:14" ht="14.25" customHeight="1" x14ac:dyDescent="0.25">
      <c r="B3339" s="8" t="s">
        <v>30</v>
      </c>
      <c r="C3339" s="8">
        <v>1185732</v>
      </c>
      <c r="D3339" s="9">
        <v>44369</v>
      </c>
      <c r="E3339" s="8" t="s">
        <v>14</v>
      </c>
      <c r="F3339" s="8" t="s">
        <v>119</v>
      </c>
      <c r="G3339" s="8" t="s">
        <v>120</v>
      </c>
      <c r="H3339" s="10" t="s">
        <v>16</v>
      </c>
      <c r="I3339" s="11">
        <v>49.999999999999993</v>
      </c>
      <c r="J3339" s="12">
        <v>500</v>
      </c>
      <c r="K3339" s="12">
        <v>24999.999999999996</v>
      </c>
      <c r="L3339" s="13">
        <v>10000</v>
      </c>
      <c r="M3339" s="8" t="s">
        <v>17</v>
      </c>
      <c r="N3339" s="19">
        <v>45794</v>
      </c>
    </row>
    <row r="3340" spans="2:14" ht="14.25" customHeight="1" x14ac:dyDescent="0.25">
      <c r="B3340" s="8" t="s">
        <v>30</v>
      </c>
      <c r="C3340" s="8">
        <v>1185732</v>
      </c>
      <c r="D3340" s="9">
        <v>44369</v>
      </c>
      <c r="E3340" s="8" t="s">
        <v>14</v>
      </c>
      <c r="F3340" s="8" t="s">
        <v>119</v>
      </c>
      <c r="G3340" s="8" t="s">
        <v>120</v>
      </c>
      <c r="H3340" s="10" t="s">
        <v>18</v>
      </c>
      <c r="I3340" s="11">
        <v>45</v>
      </c>
      <c r="J3340" s="12">
        <v>250</v>
      </c>
      <c r="K3340" s="12">
        <v>11250</v>
      </c>
      <c r="L3340" s="13">
        <v>3937.5</v>
      </c>
      <c r="M3340" s="8" t="s">
        <v>17</v>
      </c>
      <c r="N3340" s="19">
        <v>45795</v>
      </c>
    </row>
    <row r="3341" spans="2:14" ht="14.25" customHeight="1" x14ac:dyDescent="0.25">
      <c r="B3341" s="8" t="s">
        <v>13</v>
      </c>
      <c r="C3341" s="8">
        <v>1185732</v>
      </c>
      <c r="D3341" s="9">
        <v>44369</v>
      </c>
      <c r="E3341" s="8" t="s">
        <v>14</v>
      </c>
      <c r="F3341" s="8" t="s">
        <v>119</v>
      </c>
      <c r="G3341" s="8" t="s">
        <v>120</v>
      </c>
      <c r="H3341" s="10" t="s">
        <v>19</v>
      </c>
      <c r="I3341" s="11">
        <v>40</v>
      </c>
      <c r="J3341" s="12">
        <v>175</v>
      </c>
      <c r="K3341" s="12">
        <v>7000</v>
      </c>
      <c r="L3341" s="13">
        <v>2450</v>
      </c>
      <c r="M3341" s="8" t="s">
        <v>17</v>
      </c>
      <c r="N3341" s="19">
        <v>45796</v>
      </c>
    </row>
    <row r="3342" spans="2:14" ht="14.25" customHeight="1" x14ac:dyDescent="0.25">
      <c r="B3342" s="8" t="s">
        <v>13</v>
      </c>
      <c r="C3342" s="8">
        <v>1185732</v>
      </c>
      <c r="D3342" s="9">
        <v>44369</v>
      </c>
      <c r="E3342" s="8" t="s">
        <v>14</v>
      </c>
      <c r="F3342" s="8" t="s">
        <v>119</v>
      </c>
      <c r="G3342" s="8" t="s">
        <v>120</v>
      </c>
      <c r="H3342" s="10" t="s">
        <v>20</v>
      </c>
      <c r="I3342" s="11">
        <v>40</v>
      </c>
      <c r="J3342" s="12">
        <v>150</v>
      </c>
      <c r="K3342" s="12">
        <v>6000</v>
      </c>
      <c r="L3342" s="13">
        <v>2100</v>
      </c>
      <c r="M3342" s="8" t="s">
        <v>17</v>
      </c>
      <c r="N3342" s="19">
        <v>45797</v>
      </c>
    </row>
    <row r="3343" spans="2:14" ht="14.25" customHeight="1" x14ac:dyDescent="0.25">
      <c r="B3343" s="8" t="s">
        <v>13</v>
      </c>
      <c r="C3343" s="8">
        <v>1185732</v>
      </c>
      <c r="D3343" s="9">
        <v>44369</v>
      </c>
      <c r="E3343" s="8" t="s">
        <v>14</v>
      </c>
      <c r="F3343" s="8" t="s">
        <v>119</v>
      </c>
      <c r="G3343" s="8" t="s">
        <v>120</v>
      </c>
      <c r="H3343" s="10" t="s">
        <v>21</v>
      </c>
      <c r="I3343" s="11">
        <v>49.999999999999993</v>
      </c>
      <c r="J3343" s="12">
        <v>150</v>
      </c>
      <c r="K3343" s="12">
        <v>7499.9999999999982</v>
      </c>
      <c r="L3343" s="13">
        <v>2249.9999999999995</v>
      </c>
      <c r="M3343" s="8" t="s">
        <v>17</v>
      </c>
      <c r="N3343" s="19">
        <v>45798</v>
      </c>
    </row>
    <row r="3344" spans="2:14" ht="14.25" customHeight="1" x14ac:dyDescent="0.25">
      <c r="B3344" s="8" t="s">
        <v>13</v>
      </c>
      <c r="C3344" s="8">
        <v>1185732</v>
      </c>
      <c r="D3344" s="9">
        <v>44369</v>
      </c>
      <c r="E3344" s="8" t="s">
        <v>14</v>
      </c>
      <c r="F3344" s="8" t="s">
        <v>119</v>
      </c>
      <c r="G3344" s="8" t="s">
        <v>120</v>
      </c>
      <c r="H3344" s="10" t="s">
        <v>22</v>
      </c>
      <c r="I3344" s="11">
        <v>54.999999999999993</v>
      </c>
      <c r="J3344" s="12">
        <v>300</v>
      </c>
      <c r="K3344" s="12">
        <v>16499.999999999996</v>
      </c>
      <c r="L3344" s="13">
        <v>4949.9999999999991</v>
      </c>
      <c r="M3344" s="8" t="s">
        <v>17</v>
      </c>
      <c r="N3344" s="19">
        <v>45799</v>
      </c>
    </row>
    <row r="3345" spans="2:14" ht="14.25" customHeight="1" x14ac:dyDescent="0.25">
      <c r="B3345" s="8" t="s">
        <v>13</v>
      </c>
      <c r="C3345" s="8">
        <v>1185732</v>
      </c>
      <c r="D3345" s="9">
        <v>44397</v>
      </c>
      <c r="E3345" s="8" t="s">
        <v>14</v>
      </c>
      <c r="F3345" s="8" t="s">
        <v>119</v>
      </c>
      <c r="G3345" s="8" t="s">
        <v>120</v>
      </c>
      <c r="H3345" s="10" t="s">
        <v>16</v>
      </c>
      <c r="I3345" s="11">
        <v>49.999999999999993</v>
      </c>
      <c r="J3345" s="12">
        <v>525</v>
      </c>
      <c r="K3345" s="12">
        <v>26249.999999999993</v>
      </c>
      <c r="L3345" s="13">
        <v>10499.999999999998</v>
      </c>
      <c r="M3345" s="8" t="s">
        <v>17</v>
      </c>
      <c r="N3345" s="19">
        <v>45800</v>
      </c>
    </row>
    <row r="3346" spans="2:14" ht="14.25" customHeight="1" x14ac:dyDescent="0.25">
      <c r="B3346" s="8" t="s">
        <v>26</v>
      </c>
      <c r="C3346" s="8">
        <v>1185732</v>
      </c>
      <c r="D3346" s="9">
        <v>44397</v>
      </c>
      <c r="E3346" s="8" t="s">
        <v>14</v>
      </c>
      <c r="F3346" s="8" t="s">
        <v>119</v>
      </c>
      <c r="G3346" s="8" t="s">
        <v>120</v>
      </c>
      <c r="H3346" s="10" t="s">
        <v>18</v>
      </c>
      <c r="I3346" s="11">
        <v>45</v>
      </c>
      <c r="J3346" s="12">
        <v>275</v>
      </c>
      <c r="K3346" s="12">
        <v>12375</v>
      </c>
      <c r="L3346" s="13">
        <v>4331.25</v>
      </c>
      <c r="M3346" s="8" t="s">
        <v>17</v>
      </c>
      <c r="N3346" s="19">
        <v>45801</v>
      </c>
    </row>
    <row r="3347" spans="2:14" ht="14.25" customHeight="1" x14ac:dyDescent="0.25">
      <c r="B3347" s="8" t="s">
        <v>26</v>
      </c>
      <c r="C3347" s="8">
        <v>1185732</v>
      </c>
      <c r="D3347" s="9">
        <v>44397</v>
      </c>
      <c r="E3347" s="8" t="s">
        <v>14</v>
      </c>
      <c r="F3347" s="8" t="s">
        <v>119</v>
      </c>
      <c r="G3347" s="8" t="s">
        <v>120</v>
      </c>
      <c r="H3347" s="10" t="s">
        <v>19</v>
      </c>
      <c r="I3347" s="11">
        <v>40</v>
      </c>
      <c r="J3347" s="12">
        <v>200</v>
      </c>
      <c r="K3347" s="12">
        <v>8000</v>
      </c>
      <c r="L3347" s="13">
        <v>2800</v>
      </c>
      <c r="M3347" s="8" t="s">
        <v>17</v>
      </c>
      <c r="N3347" s="19">
        <v>45802</v>
      </c>
    </row>
    <row r="3348" spans="2:14" ht="14.25" customHeight="1" x14ac:dyDescent="0.25">
      <c r="B3348" s="8" t="s">
        <v>26</v>
      </c>
      <c r="C3348" s="8">
        <v>1185732</v>
      </c>
      <c r="D3348" s="9">
        <v>44397</v>
      </c>
      <c r="E3348" s="8" t="s">
        <v>14</v>
      </c>
      <c r="F3348" s="8" t="s">
        <v>119</v>
      </c>
      <c r="G3348" s="8" t="s">
        <v>120</v>
      </c>
      <c r="H3348" s="10" t="s">
        <v>20</v>
      </c>
      <c r="I3348" s="11">
        <v>40</v>
      </c>
      <c r="J3348" s="12">
        <v>150</v>
      </c>
      <c r="K3348" s="12">
        <v>6000</v>
      </c>
      <c r="L3348" s="13">
        <v>2100</v>
      </c>
      <c r="M3348" s="8" t="s">
        <v>17</v>
      </c>
      <c r="N3348" s="19">
        <v>45803</v>
      </c>
    </row>
    <row r="3349" spans="2:14" ht="14.25" customHeight="1" x14ac:dyDescent="0.25">
      <c r="B3349" s="8" t="s">
        <v>26</v>
      </c>
      <c r="C3349" s="8">
        <v>1185732</v>
      </c>
      <c r="D3349" s="9">
        <v>44397</v>
      </c>
      <c r="E3349" s="8" t="s">
        <v>14</v>
      </c>
      <c r="F3349" s="8" t="s">
        <v>119</v>
      </c>
      <c r="G3349" s="8" t="s">
        <v>120</v>
      </c>
      <c r="H3349" s="10" t="s">
        <v>21</v>
      </c>
      <c r="I3349" s="11">
        <v>49.999999999999993</v>
      </c>
      <c r="J3349" s="12">
        <v>175</v>
      </c>
      <c r="K3349" s="12">
        <v>8749.9999999999982</v>
      </c>
      <c r="L3349" s="13">
        <v>2624.9999999999995</v>
      </c>
      <c r="M3349" s="8" t="s">
        <v>17</v>
      </c>
      <c r="N3349" s="19">
        <v>45804</v>
      </c>
    </row>
    <row r="3350" spans="2:14" ht="14.25" customHeight="1" x14ac:dyDescent="0.25">
      <c r="B3350" s="8" t="s">
        <v>26</v>
      </c>
      <c r="C3350" s="8">
        <v>1185732</v>
      </c>
      <c r="D3350" s="9">
        <v>44397</v>
      </c>
      <c r="E3350" s="8" t="s">
        <v>14</v>
      </c>
      <c r="F3350" s="8" t="s">
        <v>119</v>
      </c>
      <c r="G3350" s="8" t="s">
        <v>120</v>
      </c>
      <c r="H3350" s="10" t="s">
        <v>22</v>
      </c>
      <c r="I3350" s="11">
        <v>54.999999999999993</v>
      </c>
      <c r="J3350" s="12">
        <v>350</v>
      </c>
      <c r="K3350" s="12">
        <v>19249.999999999996</v>
      </c>
      <c r="L3350" s="13">
        <v>5774.9999999999991</v>
      </c>
      <c r="M3350" s="8" t="s">
        <v>17</v>
      </c>
      <c r="N3350" s="19">
        <v>45805</v>
      </c>
    </row>
    <row r="3351" spans="2:14" ht="14.25" customHeight="1" x14ac:dyDescent="0.25">
      <c r="B3351" s="8" t="s">
        <v>26</v>
      </c>
      <c r="C3351" s="8">
        <v>1185732</v>
      </c>
      <c r="D3351" s="9">
        <v>44429</v>
      </c>
      <c r="E3351" s="8" t="s">
        <v>14</v>
      </c>
      <c r="F3351" s="8" t="s">
        <v>119</v>
      </c>
      <c r="G3351" s="8" t="s">
        <v>120</v>
      </c>
      <c r="H3351" s="10" t="s">
        <v>16</v>
      </c>
      <c r="I3351" s="11">
        <v>49.999999999999993</v>
      </c>
      <c r="J3351" s="12">
        <v>500</v>
      </c>
      <c r="K3351" s="12">
        <v>24999.999999999996</v>
      </c>
      <c r="L3351" s="13">
        <v>10000</v>
      </c>
      <c r="M3351" s="8" t="s">
        <v>17</v>
      </c>
      <c r="N3351" s="19">
        <v>45806</v>
      </c>
    </row>
    <row r="3352" spans="2:14" ht="14.25" customHeight="1" x14ac:dyDescent="0.25">
      <c r="B3352" s="8" t="s">
        <v>26</v>
      </c>
      <c r="C3352" s="8">
        <v>1185732</v>
      </c>
      <c r="D3352" s="9">
        <v>44429</v>
      </c>
      <c r="E3352" s="8" t="s">
        <v>14</v>
      </c>
      <c r="F3352" s="8" t="s">
        <v>119</v>
      </c>
      <c r="G3352" s="8" t="s">
        <v>120</v>
      </c>
      <c r="H3352" s="10" t="s">
        <v>18</v>
      </c>
      <c r="I3352" s="11">
        <v>45</v>
      </c>
      <c r="J3352" s="12">
        <v>275</v>
      </c>
      <c r="K3352" s="12">
        <v>12375</v>
      </c>
      <c r="L3352" s="13">
        <v>4331.25</v>
      </c>
      <c r="M3352" s="8" t="s">
        <v>17</v>
      </c>
      <c r="N3352" s="19">
        <v>45807</v>
      </c>
    </row>
    <row r="3353" spans="2:14" ht="14.25" customHeight="1" x14ac:dyDescent="0.25">
      <c r="B3353" s="8" t="s">
        <v>26</v>
      </c>
      <c r="C3353" s="8">
        <v>1185732</v>
      </c>
      <c r="D3353" s="9">
        <v>44429</v>
      </c>
      <c r="E3353" s="8" t="s">
        <v>14</v>
      </c>
      <c r="F3353" s="8" t="s">
        <v>119</v>
      </c>
      <c r="G3353" s="8" t="s">
        <v>120</v>
      </c>
      <c r="H3353" s="10" t="s">
        <v>19</v>
      </c>
      <c r="I3353" s="11">
        <v>40</v>
      </c>
      <c r="J3353" s="12">
        <v>200</v>
      </c>
      <c r="K3353" s="12">
        <v>8000</v>
      </c>
      <c r="L3353" s="13">
        <v>2800</v>
      </c>
      <c r="M3353" s="8" t="s">
        <v>17</v>
      </c>
      <c r="N3353" s="19">
        <v>45808</v>
      </c>
    </row>
    <row r="3354" spans="2:14" ht="14.25" customHeight="1" x14ac:dyDescent="0.25">
      <c r="B3354" s="8" t="s">
        <v>26</v>
      </c>
      <c r="C3354" s="8">
        <v>1185732</v>
      </c>
      <c r="D3354" s="9">
        <v>44429</v>
      </c>
      <c r="E3354" s="8" t="s">
        <v>14</v>
      </c>
      <c r="F3354" s="8" t="s">
        <v>119</v>
      </c>
      <c r="G3354" s="8" t="s">
        <v>120</v>
      </c>
      <c r="H3354" s="10" t="s">
        <v>20</v>
      </c>
      <c r="I3354" s="11">
        <v>40</v>
      </c>
      <c r="J3354" s="12">
        <v>150</v>
      </c>
      <c r="K3354" s="12">
        <v>6000</v>
      </c>
      <c r="L3354" s="13">
        <v>2100</v>
      </c>
      <c r="M3354" s="8" t="s">
        <v>17</v>
      </c>
      <c r="N3354" s="19">
        <v>45809</v>
      </c>
    </row>
    <row r="3355" spans="2:14" ht="14.25" customHeight="1" x14ac:dyDescent="0.25">
      <c r="B3355" s="8" t="s">
        <v>26</v>
      </c>
      <c r="C3355" s="8">
        <v>1185732</v>
      </c>
      <c r="D3355" s="9">
        <v>44429</v>
      </c>
      <c r="E3355" s="8" t="s">
        <v>14</v>
      </c>
      <c r="F3355" s="8" t="s">
        <v>119</v>
      </c>
      <c r="G3355" s="8" t="s">
        <v>120</v>
      </c>
      <c r="H3355" s="10" t="s">
        <v>21</v>
      </c>
      <c r="I3355" s="11">
        <v>49.999999999999993</v>
      </c>
      <c r="J3355" s="12">
        <v>125</v>
      </c>
      <c r="K3355" s="12">
        <v>6249.9999999999991</v>
      </c>
      <c r="L3355" s="13">
        <v>1874.9999999999995</v>
      </c>
      <c r="M3355" s="8" t="s">
        <v>17</v>
      </c>
      <c r="N3355" s="19">
        <v>45810</v>
      </c>
    </row>
    <row r="3356" spans="2:14" ht="14.25" customHeight="1" x14ac:dyDescent="0.25">
      <c r="B3356" s="8" t="s">
        <v>26</v>
      </c>
      <c r="C3356" s="8">
        <v>1185732</v>
      </c>
      <c r="D3356" s="9">
        <v>44429</v>
      </c>
      <c r="E3356" s="8" t="s">
        <v>14</v>
      </c>
      <c r="F3356" s="8" t="s">
        <v>119</v>
      </c>
      <c r="G3356" s="8" t="s">
        <v>120</v>
      </c>
      <c r="H3356" s="10" t="s">
        <v>22</v>
      </c>
      <c r="I3356" s="11">
        <v>54.999999999999993</v>
      </c>
      <c r="J3356" s="12">
        <v>300</v>
      </c>
      <c r="K3356" s="12">
        <v>16499.999999999996</v>
      </c>
      <c r="L3356" s="13">
        <v>4949.9999999999991</v>
      </c>
      <c r="M3356" s="8" t="s">
        <v>17</v>
      </c>
      <c r="N3356" s="19">
        <v>45811</v>
      </c>
    </row>
    <row r="3357" spans="2:14" ht="14.25" customHeight="1" x14ac:dyDescent="0.25">
      <c r="B3357" s="8" t="s">
        <v>26</v>
      </c>
      <c r="C3357" s="8">
        <v>1185732</v>
      </c>
      <c r="D3357" s="9">
        <v>44459</v>
      </c>
      <c r="E3357" s="8" t="s">
        <v>14</v>
      </c>
      <c r="F3357" s="8" t="s">
        <v>119</v>
      </c>
      <c r="G3357" s="8" t="s">
        <v>120</v>
      </c>
      <c r="H3357" s="10" t="s">
        <v>16</v>
      </c>
      <c r="I3357" s="11">
        <v>49.999999999999993</v>
      </c>
      <c r="J3357" s="12">
        <v>425</v>
      </c>
      <c r="K3357" s="12">
        <v>21249.999999999996</v>
      </c>
      <c r="L3357" s="13">
        <v>8500</v>
      </c>
      <c r="M3357" s="8" t="s">
        <v>17</v>
      </c>
      <c r="N3357" s="19">
        <v>45812</v>
      </c>
    </row>
    <row r="3358" spans="2:14" ht="14.25" customHeight="1" x14ac:dyDescent="0.25">
      <c r="B3358" s="8" t="s">
        <v>26</v>
      </c>
      <c r="C3358" s="8">
        <v>1185732</v>
      </c>
      <c r="D3358" s="9">
        <v>44459</v>
      </c>
      <c r="E3358" s="8" t="s">
        <v>14</v>
      </c>
      <c r="F3358" s="8" t="s">
        <v>119</v>
      </c>
      <c r="G3358" s="8" t="s">
        <v>120</v>
      </c>
      <c r="H3358" s="10" t="s">
        <v>18</v>
      </c>
      <c r="I3358" s="11">
        <v>45</v>
      </c>
      <c r="J3358" s="12">
        <v>225</v>
      </c>
      <c r="K3358" s="12">
        <v>10125</v>
      </c>
      <c r="L3358" s="13">
        <v>3543.75</v>
      </c>
      <c r="M3358" s="8" t="s">
        <v>17</v>
      </c>
      <c r="N3358" s="19">
        <v>45813</v>
      </c>
    </row>
    <row r="3359" spans="2:14" ht="14.25" customHeight="1" x14ac:dyDescent="0.25">
      <c r="B3359" s="8" t="s">
        <v>26</v>
      </c>
      <c r="C3359" s="8">
        <v>1185732</v>
      </c>
      <c r="D3359" s="9">
        <v>44459</v>
      </c>
      <c r="E3359" s="8" t="s">
        <v>14</v>
      </c>
      <c r="F3359" s="8" t="s">
        <v>119</v>
      </c>
      <c r="G3359" s="8" t="s">
        <v>120</v>
      </c>
      <c r="H3359" s="10" t="s">
        <v>19</v>
      </c>
      <c r="I3359" s="11">
        <v>40</v>
      </c>
      <c r="J3359" s="12">
        <v>125</v>
      </c>
      <c r="K3359" s="12">
        <v>5000</v>
      </c>
      <c r="L3359" s="13">
        <v>1750</v>
      </c>
      <c r="M3359" s="8" t="s">
        <v>17</v>
      </c>
      <c r="N3359" s="19">
        <v>45814</v>
      </c>
    </row>
    <row r="3360" spans="2:14" ht="14.25" customHeight="1" x14ac:dyDescent="0.25">
      <c r="B3360" s="8" t="s">
        <v>26</v>
      </c>
      <c r="C3360" s="8">
        <v>1185732</v>
      </c>
      <c r="D3360" s="9">
        <v>44459</v>
      </c>
      <c r="E3360" s="8" t="s">
        <v>14</v>
      </c>
      <c r="F3360" s="8" t="s">
        <v>119</v>
      </c>
      <c r="G3360" s="8" t="s">
        <v>120</v>
      </c>
      <c r="H3360" s="10" t="s">
        <v>20</v>
      </c>
      <c r="I3360" s="11">
        <v>40</v>
      </c>
      <c r="J3360" s="12">
        <v>100</v>
      </c>
      <c r="K3360" s="12">
        <v>4000</v>
      </c>
      <c r="L3360" s="13">
        <v>1400</v>
      </c>
      <c r="M3360" s="8" t="s">
        <v>17</v>
      </c>
      <c r="N3360" s="19">
        <v>45815</v>
      </c>
    </row>
    <row r="3361" spans="2:14" ht="14.25" customHeight="1" x14ac:dyDescent="0.25">
      <c r="B3361" s="8" t="s">
        <v>26</v>
      </c>
      <c r="C3361" s="8">
        <v>1185732</v>
      </c>
      <c r="D3361" s="9">
        <v>44459</v>
      </c>
      <c r="E3361" s="8" t="s">
        <v>14</v>
      </c>
      <c r="F3361" s="8" t="s">
        <v>119</v>
      </c>
      <c r="G3361" s="8" t="s">
        <v>120</v>
      </c>
      <c r="H3361" s="10" t="s">
        <v>21</v>
      </c>
      <c r="I3361" s="11">
        <v>49.999999999999993</v>
      </c>
      <c r="J3361" s="12">
        <v>100</v>
      </c>
      <c r="K3361" s="12">
        <v>4999.9999999999991</v>
      </c>
      <c r="L3361" s="13">
        <v>1499.9999999999995</v>
      </c>
      <c r="M3361" s="8" t="s">
        <v>17</v>
      </c>
      <c r="N3361" s="19">
        <v>45816</v>
      </c>
    </row>
    <row r="3362" spans="2:14" ht="14.25" customHeight="1" x14ac:dyDescent="0.25">
      <c r="B3362" s="8" t="s">
        <v>26</v>
      </c>
      <c r="C3362" s="8">
        <v>1185732</v>
      </c>
      <c r="D3362" s="9">
        <v>44459</v>
      </c>
      <c r="E3362" s="8" t="s">
        <v>14</v>
      </c>
      <c r="F3362" s="8" t="s">
        <v>119</v>
      </c>
      <c r="G3362" s="8" t="s">
        <v>120</v>
      </c>
      <c r="H3362" s="10" t="s">
        <v>22</v>
      </c>
      <c r="I3362" s="11">
        <v>54.999999999999993</v>
      </c>
      <c r="J3362" s="12">
        <v>200</v>
      </c>
      <c r="K3362" s="12">
        <v>10999.999999999998</v>
      </c>
      <c r="L3362" s="13">
        <v>3299.9999999999991</v>
      </c>
      <c r="M3362" s="8" t="s">
        <v>17</v>
      </c>
      <c r="N3362" s="19">
        <v>45817</v>
      </c>
    </row>
    <row r="3363" spans="2:14" ht="14.25" customHeight="1" x14ac:dyDescent="0.25">
      <c r="B3363" s="8" t="s">
        <v>26</v>
      </c>
      <c r="C3363" s="8">
        <v>1185732</v>
      </c>
      <c r="D3363" s="9">
        <v>44491</v>
      </c>
      <c r="E3363" s="8" t="s">
        <v>14</v>
      </c>
      <c r="F3363" s="8" t="s">
        <v>119</v>
      </c>
      <c r="G3363" s="8" t="s">
        <v>120</v>
      </c>
      <c r="H3363" s="10" t="s">
        <v>16</v>
      </c>
      <c r="I3363" s="11">
        <v>54.999999999999993</v>
      </c>
      <c r="J3363" s="12">
        <v>375</v>
      </c>
      <c r="K3363" s="12">
        <v>20624.999999999996</v>
      </c>
      <c r="L3363" s="13">
        <v>8250</v>
      </c>
      <c r="M3363" s="8" t="s">
        <v>17</v>
      </c>
      <c r="N3363" s="19">
        <v>45818</v>
      </c>
    </row>
    <row r="3364" spans="2:14" ht="14.25" customHeight="1" x14ac:dyDescent="0.25">
      <c r="B3364" s="8" t="s">
        <v>26</v>
      </c>
      <c r="C3364" s="8">
        <v>1185732</v>
      </c>
      <c r="D3364" s="9">
        <v>44491</v>
      </c>
      <c r="E3364" s="8" t="s">
        <v>14</v>
      </c>
      <c r="F3364" s="8" t="s">
        <v>119</v>
      </c>
      <c r="G3364" s="8" t="s">
        <v>120</v>
      </c>
      <c r="H3364" s="10" t="s">
        <v>18</v>
      </c>
      <c r="I3364" s="11">
        <v>50</v>
      </c>
      <c r="J3364" s="12">
        <v>200</v>
      </c>
      <c r="K3364" s="12">
        <v>10000</v>
      </c>
      <c r="L3364" s="13">
        <v>3500</v>
      </c>
      <c r="M3364" s="8" t="s">
        <v>17</v>
      </c>
      <c r="N3364" s="19">
        <v>45819</v>
      </c>
    </row>
    <row r="3365" spans="2:14" ht="14.25" customHeight="1" x14ac:dyDescent="0.25">
      <c r="B3365" s="8" t="s">
        <v>26</v>
      </c>
      <c r="C3365" s="8">
        <v>1185732</v>
      </c>
      <c r="D3365" s="9">
        <v>44491</v>
      </c>
      <c r="E3365" s="8" t="s">
        <v>14</v>
      </c>
      <c r="F3365" s="8" t="s">
        <v>119</v>
      </c>
      <c r="G3365" s="8" t="s">
        <v>120</v>
      </c>
      <c r="H3365" s="10" t="s">
        <v>19</v>
      </c>
      <c r="I3365" s="11">
        <v>50</v>
      </c>
      <c r="J3365" s="12">
        <v>100</v>
      </c>
      <c r="K3365" s="12">
        <v>5000</v>
      </c>
      <c r="L3365" s="13">
        <v>1750</v>
      </c>
      <c r="M3365" s="8" t="s">
        <v>17</v>
      </c>
      <c r="N3365" s="19">
        <v>45820</v>
      </c>
    </row>
    <row r="3366" spans="2:14" ht="14.25" customHeight="1" x14ac:dyDescent="0.25">
      <c r="B3366" s="8" t="s">
        <v>13</v>
      </c>
      <c r="C3366" s="8">
        <v>1185732</v>
      </c>
      <c r="D3366" s="9">
        <v>44491</v>
      </c>
      <c r="E3366" s="8" t="s">
        <v>14</v>
      </c>
      <c r="F3366" s="8" t="s">
        <v>119</v>
      </c>
      <c r="G3366" s="8" t="s">
        <v>120</v>
      </c>
      <c r="H3366" s="10" t="s">
        <v>20</v>
      </c>
      <c r="I3366" s="11">
        <v>50</v>
      </c>
      <c r="J3366" s="12">
        <v>75</v>
      </c>
      <c r="K3366" s="12">
        <v>3750</v>
      </c>
      <c r="L3366" s="13">
        <v>1312.5</v>
      </c>
      <c r="M3366" s="8" t="s">
        <v>17</v>
      </c>
      <c r="N3366" s="19">
        <v>45821</v>
      </c>
    </row>
    <row r="3367" spans="2:14" ht="14.25" customHeight="1" x14ac:dyDescent="0.25">
      <c r="B3367" s="8" t="s">
        <v>13</v>
      </c>
      <c r="C3367" s="8">
        <v>1185732</v>
      </c>
      <c r="D3367" s="9">
        <v>44491</v>
      </c>
      <c r="E3367" s="8" t="s">
        <v>14</v>
      </c>
      <c r="F3367" s="8" t="s">
        <v>119</v>
      </c>
      <c r="G3367" s="8" t="s">
        <v>120</v>
      </c>
      <c r="H3367" s="10" t="s">
        <v>21</v>
      </c>
      <c r="I3367" s="11">
        <v>60</v>
      </c>
      <c r="J3367" s="12">
        <v>75</v>
      </c>
      <c r="K3367" s="12">
        <v>4500</v>
      </c>
      <c r="L3367" s="13">
        <v>1350</v>
      </c>
      <c r="M3367" s="8" t="s">
        <v>17</v>
      </c>
      <c r="N3367" s="19">
        <v>45822</v>
      </c>
    </row>
    <row r="3368" spans="2:14" ht="14.25" customHeight="1" x14ac:dyDescent="0.25">
      <c r="B3368" s="8" t="s">
        <v>13</v>
      </c>
      <c r="C3368" s="8">
        <v>1185732</v>
      </c>
      <c r="D3368" s="9">
        <v>44491</v>
      </c>
      <c r="E3368" s="8" t="s">
        <v>14</v>
      </c>
      <c r="F3368" s="8" t="s">
        <v>119</v>
      </c>
      <c r="G3368" s="8" t="s">
        <v>120</v>
      </c>
      <c r="H3368" s="10" t="s">
        <v>22</v>
      </c>
      <c r="I3368" s="11">
        <v>64.999999999999986</v>
      </c>
      <c r="J3368" s="12">
        <v>200</v>
      </c>
      <c r="K3368" s="12">
        <v>12999.999999999996</v>
      </c>
      <c r="L3368" s="13">
        <v>3899.9999999999991</v>
      </c>
      <c r="M3368" s="8" t="s">
        <v>17</v>
      </c>
      <c r="N3368" s="19">
        <v>45823</v>
      </c>
    </row>
    <row r="3369" spans="2:14" ht="14.25" customHeight="1" x14ac:dyDescent="0.25">
      <c r="B3369" s="8" t="s">
        <v>13</v>
      </c>
      <c r="C3369" s="8">
        <v>1185732</v>
      </c>
      <c r="D3369" s="9">
        <v>44521</v>
      </c>
      <c r="E3369" s="8" t="s">
        <v>14</v>
      </c>
      <c r="F3369" s="8" t="s">
        <v>119</v>
      </c>
      <c r="G3369" s="8" t="s">
        <v>120</v>
      </c>
      <c r="H3369" s="10" t="s">
        <v>16</v>
      </c>
      <c r="I3369" s="11">
        <v>60</v>
      </c>
      <c r="J3369" s="12">
        <v>350</v>
      </c>
      <c r="K3369" s="12">
        <v>21000</v>
      </c>
      <c r="L3369" s="13">
        <v>8400</v>
      </c>
      <c r="M3369" s="8" t="s">
        <v>17</v>
      </c>
      <c r="N3369" s="19">
        <v>45824</v>
      </c>
    </row>
    <row r="3370" spans="2:14" ht="14.25" customHeight="1" x14ac:dyDescent="0.25">
      <c r="B3370" s="8" t="s">
        <v>13</v>
      </c>
      <c r="C3370" s="8">
        <v>1185732</v>
      </c>
      <c r="D3370" s="9">
        <v>44521</v>
      </c>
      <c r="E3370" s="8" t="s">
        <v>14</v>
      </c>
      <c r="F3370" s="8" t="s">
        <v>119</v>
      </c>
      <c r="G3370" s="8" t="s">
        <v>120</v>
      </c>
      <c r="H3370" s="10" t="s">
        <v>18</v>
      </c>
      <c r="I3370" s="11">
        <v>50</v>
      </c>
      <c r="J3370" s="12">
        <v>175</v>
      </c>
      <c r="K3370" s="12">
        <v>8750</v>
      </c>
      <c r="L3370" s="13">
        <v>3062.4999999999995</v>
      </c>
      <c r="M3370" s="8" t="s">
        <v>17</v>
      </c>
      <c r="N3370" s="19">
        <v>45825</v>
      </c>
    </row>
    <row r="3371" spans="2:14" ht="14.25" customHeight="1" x14ac:dyDescent="0.25">
      <c r="B3371" s="8" t="s">
        <v>13</v>
      </c>
      <c r="C3371" s="8">
        <v>1185732</v>
      </c>
      <c r="D3371" s="9">
        <v>44521</v>
      </c>
      <c r="E3371" s="8" t="s">
        <v>14</v>
      </c>
      <c r="F3371" s="8" t="s">
        <v>119</v>
      </c>
      <c r="G3371" s="8" t="s">
        <v>120</v>
      </c>
      <c r="H3371" s="10" t="s">
        <v>19</v>
      </c>
      <c r="I3371" s="11">
        <v>50</v>
      </c>
      <c r="J3371" s="12">
        <v>170</v>
      </c>
      <c r="K3371" s="12">
        <v>8500</v>
      </c>
      <c r="L3371" s="13">
        <v>2974.9999999999995</v>
      </c>
      <c r="M3371" s="8" t="s">
        <v>17</v>
      </c>
      <c r="N3371" s="19">
        <v>45826</v>
      </c>
    </row>
    <row r="3372" spans="2:14" ht="14.25" customHeight="1" x14ac:dyDescent="0.25">
      <c r="B3372" s="8" t="s">
        <v>13</v>
      </c>
      <c r="C3372" s="8">
        <v>1185732</v>
      </c>
      <c r="D3372" s="9">
        <v>44521</v>
      </c>
      <c r="E3372" s="8" t="s">
        <v>14</v>
      </c>
      <c r="F3372" s="8" t="s">
        <v>119</v>
      </c>
      <c r="G3372" s="8" t="s">
        <v>120</v>
      </c>
      <c r="H3372" s="10" t="s">
        <v>20</v>
      </c>
      <c r="I3372" s="11">
        <v>50</v>
      </c>
      <c r="J3372" s="12">
        <v>150</v>
      </c>
      <c r="K3372" s="12">
        <v>7500</v>
      </c>
      <c r="L3372" s="13">
        <v>2625</v>
      </c>
      <c r="M3372" s="8" t="s">
        <v>17</v>
      </c>
      <c r="N3372" s="19">
        <v>45827</v>
      </c>
    </row>
    <row r="3373" spans="2:14" ht="14.25" customHeight="1" x14ac:dyDescent="0.25">
      <c r="B3373" s="8" t="s">
        <v>13</v>
      </c>
      <c r="C3373" s="8">
        <v>1185732</v>
      </c>
      <c r="D3373" s="9">
        <v>44521</v>
      </c>
      <c r="E3373" s="8" t="s">
        <v>14</v>
      </c>
      <c r="F3373" s="8" t="s">
        <v>119</v>
      </c>
      <c r="G3373" s="8" t="s">
        <v>120</v>
      </c>
      <c r="H3373" s="10" t="s">
        <v>21</v>
      </c>
      <c r="I3373" s="11">
        <v>60</v>
      </c>
      <c r="J3373" s="12">
        <v>125</v>
      </c>
      <c r="K3373" s="12">
        <v>7500</v>
      </c>
      <c r="L3373" s="13">
        <v>2250</v>
      </c>
      <c r="M3373" s="8" t="s">
        <v>17</v>
      </c>
      <c r="N3373" s="19">
        <v>45828</v>
      </c>
    </row>
    <row r="3374" spans="2:14" ht="14.25" customHeight="1" x14ac:dyDescent="0.25">
      <c r="B3374" s="8" t="s">
        <v>13</v>
      </c>
      <c r="C3374" s="8">
        <v>1185732</v>
      </c>
      <c r="D3374" s="9">
        <v>44521</v>
      </c>
      <c r="E3374" s="8" t="s">
        <v>14</v>
      </c>
      <c r="F3374" s="8" t="s">
        <v>119</v>
      </c>
      <c r="G3374" s="8" t="s">
        <v>120</v>
      </c>
      <c r="H3374" s="10" t="s">
        <v>22</v>
      </c>
      <c r="I3374" s="11">
        <v>64.999999999999986</v>
      </c>
      <c r="J3374" s="12">
        <v>225</v>
      </c>
      <c r="K3374" s="12">
        <v>14624.999999999996</v>
      </c>
      <c r="L3374" s="13">
        <v>4387.4999999999991</v>
      </c>
      <c r="M3374" s="8" t="s">
        <v>17</v>
      </c>
      <c r="N3374" s="19">
        <v>45829</v>
      </c>
    </row>
    <row r="3375" spans="2:14" ht="14.25" customHeight="1" x14ac:dyDescent="0.25">
      <c r="B3375" s="8" t="s">
        <v>13</v>
      </c>
      <c r="C3375" s="8">
        <v>1185732</v>
      </c>
      <c r="D3375" s="9">
        <v>44550</v>
      </c>
      <c r="E3375" s="8" t="s">
        <v>14</v>
      </c>
      <c r="F3375" s="8" t="s">
        <v>119</v>
      </c>
      <c r="G3375" s="8" t="s">
        <v>120</v>
      </c>
      <c r="H3375" s="10" t="s">
        <v>16</v>
      </c>
      <c r="I3375" s="11">
        <v>60</v>
      </c>
      <c r="J3375" s="12">
        <v>450</v>
      </c>
      <c r="K3375" s="12">
        <v>27000</v>
      </c>
      <c r="L3375" s="13">
        <v>10800</v>
      </c>
      <c r="M3375" s="8" t="s">
        <v>17</v>
      </c>
      <c r="N3375" s="19">
        <v>45830</v>
      </c>
    </row>
    <row r="3376" spans="2:14" ht="14.25" customHeight="1" x14ac:dyDescent="0.25">
      <c r="B3376" s="8" t="s">
        <v>13</v>
      </c>
      <c r="C3376" s="8">
        <v>1185732</v>
      </c>
      <c r="D3376" s="9">
        <v>44550</v>
      </c>
      <c r="E3376" s="8" t="s">
        <v>14</v>
      </c>
      <c r="F3376" s="8" t="s">
        <v>119</v>
      </c>
      <c r="G3376" s="8" t="s">
        <v>120</v>
      </c>
      <c r="H3376" s="10" t="s">
        <v>18</v>
      </c>
      <c r="I3376" s="11">
        <v>50</v>
      </c>
      <c r="J3376" s="12">
        <v>250</v>
      </c>
      <c r="K3376" s="12">
        <v>12500</v>
      </c>
      <c r="L3376" s="13">
        <v>4375</v>
      </c>
      <c r="M3376" s="8" t="s">
        <v>17</v>
      </c>
      <c r="N3376" s="19">
        <v>45831</v>
      </c>
    </row>
    <row r="3377" spans="2:14" ht="14.25" customHeight="1" x14ac:dyDescent="0.25">
      <c r="B3377" s="8" t="s">
        <v>13</v>
      </c>
      <c r="C3377" s="8">
        <v>1185732</v>
      </c>
      <c r="D3377" s="9">
        <v>44550</v>
      </c>
      <c r="E3377" s="8" t="s">
        <v>14</v>
      </c>
      <c r="F3377" s="8" t="s">
        <v>119</v>
      </c>
      <c r="G3377" s="8" t="s">
        <v>120</v>
      </c>
      <c r="H3377" s="10" t="s">
        <v>19</v>
      </c>
      <c r="I3377" s="11">
        <v>50</v>
      </c>
      <c r="J3377" s="12">
        <v>225</v>
      </c>
      <c r="K3377" s="12">
        <v>11250</v>
      </c>
      <c r="L3377" s="13">
        <v>3937.5</v>
      </c>
      <c r="M3377" s="8" t="s">
        <v>17</v>
      </c>
      <c r="N3377" s="19">
        <v>45832</v>
      </c>
    </row>
    <row r="3378" spans="2:14" ht="14.25" customHeight="1" x14ac:dyDescent="0.25">
      <c r="B3378" s="8" t="s">
        <v>13</v>
      </c>
      <c r="C3378" s="8">
        <v>1185732</v>
      </c>
      <c r="D3378" s="9">
        <v>44550</v>
      </c>
      <c r="E3378" s="8" t="s">
        <v>14</v>
      </c>
      <c r="F3378" s="8" t="s">
        <v>119</v>
      </c>
      <c r="G3378" s="8" t="s">
        <v>120</v>
      </c>
      <c r="H3378" s="10" t="s">
        <v>20</v>
      </c>
      <c r="I3378" s="11">
        <v>50</v>
      </c>
      <c r="J3378" s="12">
        <v>175</v>
      </c>
      <c r="K3378" s="12">
        <v>8750</v>
      </c>
      <c r="L3378" s="13">
        <v>3062.4999999999995</v>
      </c>
      <c r="M3378" s="8" t="s">
        <v>17</v>
      </c>
      <c r="N3378" s="19">
        <v>45833</v>
      </c>
    </row>
    <row r="3379" spans="2:14" ht="14.25" customHeight="1" x14ac:dyDescent="0.25">
      <c r="B3379" s="8" t="s">
        <v>13</v>
      </c>
      <c r="C3379" s="8">
        <v>1185732</v>
      </c>
      <c r="D3379" s="9">
        <v>44550</v>
      </c>
      <c r="E3379" s="8" t="s">
        <v>14</v>
      </c>
      <c r="F3379" s="8" t="s">
        <v>119</v>
      </c>
      <c r="G3379" s="8" t="s">
        <v>120</v>
      </c>
      <c r="H3379" s="10" t="s">
        <v>21</v>
      </c>
      <c r="I3379" s="11">
        <v>60</v>
      </c>
      <c r="J3379" s="12">
        <v>175</v>
      </c>
      <c r="K3379" s="12">
        <v>10500</v>
      </c>
      <c r="L3379" s="13">
        <v>3150</v>
      </c>
      <c r="M3379" s="8" t="s">
        <v>17</v>
      </c>
      <c r="N3379" s="19">
        <v>45834</v>
      </c>
    </row>
    <row r="3380" spans="2:14" ht="14.25" customHeight="1" x14ac:dyDescent="0.25">
      <c r="B3380" s="8" t="s">
        <v>13</v>
      </c>
      <c r="C3380" s="8">
        <v>1185732</v>
      </c>
      <c r="D3380" s="9">
        <v>44550</v>
      </c>
      <c r="E3380" s="8" t="s">
        <v>14</v>
      </c>
      <c r="F3380" s="8" t="s">
        <v>119</v>
      </c>
      <c r="G3380" s="8" t="s">
        <v>120</v>
      </c>
      <c r="H3380" s="10" t="s">
        <v>22</v>
      </c>
      <c r="I3380" s="11">
        <v>64.999999999999986</v>
      </c>
      <c r="J3380" s="12">
        <v>275</v>
      </c>
      <c r="K3380" s="12">
        <v>17874.999999999996</v>
      </c>
      <c r="L3380" s="13">
        <v>5362.4999999999991</v>
      </c>
      <c r="M3380" s="8" t="s">
        <v>17</v>
      </c>
      <c r="N3380" s="19">
        <v>45835</v>
      </c>
    </row>
    <row r="3381" spans="2:14" ht="14.25" customHeight="1" x14ac:dyDescent="0.25">
      <c r="B3381" s="8" t="s">
        <v>13</v>
      </c>
      <c r="C3381" s="8">
        <v>1185732</v>
      </c>
      <c r="D3381" s="9">
        <v>44213</v>
      </c>
      <c r="E3381" s="8" t="s">
        <v>14</v>
      </c>
      <c r="F3381" s="8" t="s">
        <v>119</v>
      </c>
      <c r="G3381" s="8" t="s">
        <v>120</v>
      </c>
      <c r="H3381" s="10" t="s">
        <v>16</v>
      </c>
      <c r="I3381" s="11">
        <v>40</v>
      </c>
      <c r="J3381" s="12">
        <v>525</v>
      </c>
      <c r="K3381" s="12">
        <v>21000</v>
      </c>
      <c r="L3381" s="13">
        <v>7350</v>
      </c>
      <c r="M3381" s="8" t="s">
        <v>17</v>
      </c>
      <c r="N3381" s="19">
        <v>45836</v>
      </c>
    </row>
    <row r="3382" spans="2:14" ht="14.25" customHeight="1" x14ac:dyDescent="0.25">
      <c r="B3382" s="8" t="s">
        <v>13</v>
      </c>
      <c r="C3382" s="8">
        <v>1185732</v>
      </c>
      <c r="D3382" s="9">
        <v>44213</v>
      </c>
      <c r="E3382" s="8" t="s">
        <v>14</v>
      </c>
      <c r="F3382" s="8" t="s">
        <v>119</v>
      </c>
      <c r="G3382" s="8" t="s">
        <v>120</v>
      </c>
      <c r="H3382" s="10" t="s">
        <v>18</v>
      </c>
      <c r="I3382" s="11">
        <v>40</v>
      </c>
      <c r="J3382" s="12">
        <v>325</v>
      </c>
      <c r="K3382" s="12">
        <v>13000</v>
      </c>
      <c r="L3382" s="13">
        <v>4550</v>
      </c>
      <c r="M3382" s="8" t="s">
        <v>17</v>
      </c>
      <c r="N3382" s="19">
        <v>45837</v>
      </c>
    </row>
    <row r="3383" spans="2:14" ht="14.25" customHeight="1" x14ac:dyDescent="0.25">
      <c r="B3383" s="8" t="s">
        <v>13</v>
      </c>
      <c r="C3383" s="8">
        <v>1185732</v>
      </c>
      <c r="D3383" s="9">
        <v>44213</v>
      </c>
      <c r="E3383" s="8" t="s">
        <v>14</v>
      </c>
      <c r="F3383" s="8" t="s">
        <v>119</v>
      </c>
      <c r="G3383" s="8" t="s">
        <v>120</v>
      </c>
      <c r="H3383" s="10" t="s">
        <v>19</v>
      </c>
      <c r="I3383" s="11">
        <v>30.000000000000004</v>
      </c>
      <c r="J3383" s="12">
        <v>325</v>
      </c>
      <c r="K3383" s="12">
        <v>9750.0000000000018</v>
      </c>
      <c r="L3383" s="13">
        <v>3900.0000000000009</v>
      </c>
      <c r="M3383" s="8" t="s">
        <v>17</v>
      </c>
      <c r="N3383" s="19">
        <v>45838</v>
      </c>
    </row>
    <row r="3384" spans="2:14" ht="14.25" customHeight="1" x14ac:dyDescent="0.25">
      <c r="B3384" s="8" t="s">
        <v>13</v>
      </c>
      <c r="C3384" s="8">
        <v>1185732</v>
      </c>
      <c r="D3384" s="9">
        <v>44213</v>
      </c>
      <c r="E3384" s="8" t="s">
        <v>14</v>
      </c>
      <c r="F3384" s="8" t="s">
        <v>119</v>
      </c>
      <c r="G3384" s="8" t="s">
        <v>120</v>
      </c>
      <c r="H3384" s="10" t="s">
        <v>20</v>
      </c>
      <c r="I3384" s="11">
        <v>35</v>
      </c>
      <c r="J3384" s="12">
        <v>175</v>
      </c>
      <c r="K3384" s="12">
        <v>6125</v>
      </c>
      <c r="L3384" s="13">
        <v>2450</v>
      </c>
      <c r="M3384" s="8" t="s">
        <v>17</v>
      </c>
      <c r="N3384" s="19">
        <v>45839</v>
      </c>
    </row>
    <row r="3385" spans="2:14" ht="14.25" customHeight="1" x14ac:dyDescent="0.25">
      <c r="B3385" s="8" t="s">
        <v>13</v>
      </c>
      <c r="C3385" s="8">
        <v>1185732</v>
      </c>
      <c r="D3385" s="9">
        <v>44213</v>
      </c>
      <c r="E3385" s="8" t="s">
        <v>14</v>
      </c>
      <c r="F3385" s="8" t="s">
        <v>119</v>
      </c>
      <c r="G3385" s="8" t="s">
        <v>120</v>
      </c>
      <c r="H3385" s="10" t="s">
        <v>21</v>
      </c>
      <c r="I3385" s="11">
        <v>50</v>
      </c>
      <c r="J3385" s="12">
        <v>225</v>
      </c>
      <c r="K3385" s="12">
        <v>11250</v>
      </c>
      <c r="L3385" s="13">
        <v>3375</v>
      </c>
      <c r="M3385" s="8" t="s">
        <v>17</v>
      </c>
      <c r="N3385" s="19">
        <v>45840</v>
      </c>
    </row>
    <row r="3386" spans="2:14" ht="14.25" customHeight="1" x14ac:dyDescent="0.25">
      <c r="B3386" s="8" t="s">
        <v>13</v>
      </c>
      <c r="C3386" s="8">
        <v>1185732</v>
      </c>
      <c r="D3386" s="9">
        <v>44213</v>
      </c>
      <c r="E3386" s="8" t="s">
        <v>14</v>
      </c>
      <c r="F3386" s="8" t="s">
        <v>119</v>
      </c>
      <c r="G3386" s="8" t="s">
        <v>120</v>
      </c>
      <c r="H3386" s="10" t="s">
        <v>22</v>
      </c>
      <c r="I3386" s="11">
        <v>40</v>
      </c>
      <c r="J3386" s="12">
        <v>325</v>
      </c>
      <c r="K3386" s="12">
        <v>13000</v>
      </c>
      <c r="L3386" s="13">
        <v>5200</v>
      </c>
      <c r="M3386" s="8" t="s">
        <v>17</v>
      </c>
      <c r="N3386" s="19">
        <v>45841</v>
      </c>
    </row>
    <row r="3387" spans="2:14" ht="14.25" customHeight="1" x14ac:dyDescent="0.25">
      <c r="B3387" s="8" t="s">
        <v>13</v>
      </c>
      <c r="C3387" s="8">
        <v>1185732</v>
      </c>
      <c r="D3387" s="9">
        <v>44242</v>
      </c>
      <c r="E3387" s="8" t="s">
        <v>14</v>
      </c>
      <c r="F3387" s="8" t="s">
        <v>119</v>
      </c>
      <c r="G3387" s="8" t="s">
        <v>120</v>
      </c>
      <c r="H3387" s="10" t="s">
        <v>16</v>
      </c>
      <c r="I3387" s="11">
        <v>40</v>
      </c>
      <c r="J3387" s="12">
        <v>575</v>
      </c>
      <c r="K3387" s="12">
        <v>23000</v>
      </c>
      <c r="L3387" s="13">
        <v>8050</v>
      </c>
      <c r="M3387" s="8" t="s">
        <v>17</v>
      </c>
      <c r="N3387" s="19">
        <v>45842</v>
      </c>
    </row>
    <row r="3388" spans="2:14" ht="14.25" customHeight="1" x14ac:dyDescent="0.25">
      <c r="B3388" s="8" t="s">
        <v>13</v>
      </c>
      <c r="C3388" s="8">
        <v>1185732</v>
      </c>
      <c r="D3388" s="9">
        <v>44242</v>
      </c>
      <c r="E3388" s="8" t="s">
        <v>14</v>
      </c>
      <c r="F3388" s="8" t="s">
        <v>119</v>
      </c>
      <c r="G3388" s="8" t="s">
        <v>120</v>
      </c>
      <c r="H3388" s="10" t="s">
        <v>18</v>
      </c>
      <c r="I3388" s="11">
        <v>40</v>
      </c>
      <c r="J3388" s="12">
        <v>225</v>
      </c>
      <c r="K3388" s="12">
        <v>9000</v>
      </c>
      <c r="L3388" s="13">
        <v>3149.9999999999995</v>
      </c>
      <c r="M3388" s="8" t="s">
        <v>17</v>
      </c>
      <c r="N3388" s="19">
        <v>45843</v>
      </c>
    </row>
    <row r="3389" spans="2:14" ht="14.25" customHeight="1" x14ac:dyDescent="0.25">
      <c r="B3389" s="8" t="s">
        <v>13</v>
      </c>
      <c r="C3389" s="8">
        <v>1185732</v>
      </c>
      <c r="D3389" s="9">
        <v>44242</v>
      </c>
      <c r="E3389" s="8" t="s">
        <v>14</v>
      </c>
      <c r="F3389" s="8" t="s">
        <v>119</v>
      </c>
      <c r="G3389" s="8" t="s">
        <v>120</v>
      </c>
      <c r="H3389" s="10" t="s">
        <v>19</v>
      </c>
      <c r="I3389" s="11">
        <v>30.000000000000004</v>
      </c>
      <c r="J3389" s="12">
        <v>275</v>
      </c>
      <c r="K3389" s="12">
        <v>8250.0000000000018</v>
      </c>
      <c r="L3389" s="13">
        <v>3300.0000000000009</v>
      </c>
      <c r="M3389" s="8" t="s">
        <v>17</v>
      </c>
      <c r="N3389" s="19">
        <v>45844</v>
      </c>
    </row>
    <row r="3390" spans="2:14" ht="14.25" customHeight="1" x14ac:dyDescent="0.25">
      <c r="B3390" s="8" t="s">
        <v>13</v>
      </c>
      <c r="C3390" s="8">
        <v>1185732</v>
      </c>
      <c r="D3390" s="9">
        <v>44242</v>
      </c>
      <c r="E3390" s="8" t="s">
        <v>14</v>
      </c>
      <c r="F3390" s="8" t="s">
        <v>121</v>
      </c>
      <c r="G3390" s="8" t="s">
        <v>122</v>
      </c>
      <c r="H3390" s="10" t="s">
        <v>20</v>
      </c>
      <c r="I3390" s="11">
        <v>35</v>
      </c>
      <c r="J3390" s="12">
        <v>150</v>
      </c>
      <c r="K3390" s="12">
        <v>5250</v>
      </c>
      <c r="L3390" s="13">
        <v>2100</v>
      </c>
      <c r="M3390" s="8" t="s">
        <v>17</v>
      </c>
      <c r="N3390" s="19">
        <v>45845</v>
      </c>
    </row>
    <row r="3391" spans="2:14" ht="14.25" customHeight="1" x14ac:dyDescent="0.25">
      <c r="B3391" s="8" t="s">
        <v>13</v>
      </c>
      <c r="C3391" s="8">
        <v>1185732</v>
      </c>
      <c r="D3391" s="9">
        <v>44242</v>
      </c>
      <c r="E3391" s="8" t="s">
        <v>14</v>
      </c>
      <c r="F3391" s="8" t="s">
        <v>121</v>
      </c>
      <c r="G3391" s="8" t="s">
        <v>122</v>
      </c>
      <c r="H3391" s="10" t="s">
        <v>21</v>
      </c>
      <c r="I3391" s="11">
        <v>50</v>
      </c>
      <c r="J3391" s="12">
        <v>225</v>
      </c>
      <c r="K3391" s="12">
        <v>11250</v>
      </c>
      <c r="L3391" s="13">
        <v>3375</v>
      </c>
      <c r="M3391" s="8" t="s">
        <v>17</v>
      </c>
      <c r="N3391" s="19">
        <v>45846</v>
      </c>
    </row>
    <row r="3392" spans="2:14" ht="14.25" customHeight="1" x14ac:dyDescent="0.25">
      <c r="B3392" s="8" t="s">
        <v>13</v>
      </c>
      <c r="C3392" s="8">
        <v>1185732</v>
      </c>
      <c r="D3392" s="9">
        <v>44242</v>
      </c>
      <c r="E3392" s="8" t="s">
        <v>14</v>
      </c>
      <c r="F3392" s="8" t="s">
        <v>121</v>
      </c>
      <c r="G3392" s="8" t="s">
        <v>122</v>
      </c>
      <c r="H3392" s="10" t="s">
        <v>22</v>
      </c>
      <c r="I3392" s="11">
        <v>40</v>
      </c>
      <c r="J3392" s="12">
        <v>325</v>
      </c>
      <c r="K3392" s="12">
        <v>13000</v>
      </c>
      <c r="L3392" s="13">
        <v>5200</v>
      </c>
      <c r="M3392" s="8" t="s">
        <v>17</v>
      </c>
      <c r="N3392" s="19">
        <v>45847</v>
      </c>
    </row>
    <row r="3393" spans="2:14" ht="14.25" customHeight="1" x14ac:dyDescent="0.25">
      <c r="B3393" s="8" t="s">
        <v>13</v>
      </c>
      <c r="C3393" s="8">
        <v>1185732</v>
      </c>
      <c r="D3393" s="9">
        <v>44268</v>
      </c>
      <c r="E3393" s="8" t="s">
        <v>14</v>
      </c>
      <c r="F3393" s="8" t="s">
        <v>121</v>
      </c>
      <c r="G3393" s="8" t="s">
        <v>122</v>
      </c>
      <c r="H3393" s="10" t="s">
        <v>16</v>
      </c>
      <c r="I3393" s="11">
        <v>40</v>
      </c>
      <c r="J3393" s="12">
        <v>545</v>
      </c>
      <c r="K3393" s="12">
        <v>21800</v>
      </c>
      <c r="L3393" s="13">
        <v>7630</v>
      </c>
      <c r="M3393" s="8" t="s">
        <v>17</v>
      </c>
      <c r="N3393" s="19">
        <v>45848</v>
      </c>
    </row>
    <row r="3394" spans="2:14" ht="14.25" customHeight="1" x14ac:dyDescent="0.25">
      <c r="B3394" s="8" t="s">
        <v>13</v>
      </c>
      <c r="C3394" s="8">
        <v>1185732</v>
      </c>
      <c r="D3394" s="9">
        <v>44268</v>
      </c>
      <c r="E3394" s="8" t="s">
        <v>14</v>
      </c>
      <c r="F3394" s="8" t="s">
        <v>121</v>
      </c>
      <c r="G3394" s="8" t="s">
        <v>122</v>
      </c>
      <c r="H3394" s="10" t="s">
        <v>18</v>
      </c>
      <c r="I3394" s="11">
        <v>40</v>
      </c>
      <c r="J3394" s="12">
        <v>250</v>
      </c>
      <c r="K3394" s="12">
        <v>10000</v>
      </c>
      <c r="L3394" s="13">
        <v>3500</v>
      </c>
      <c r="M3394" s="8" t="s">
        <v>17</v>
      </c>
      <c r="N3394" s="19">
        <v>45849</v>
      </c>
    </row>
    <row r="3395" spans="2:14" ht="14.25" customHeight="1" x14ac:dyDescent="0.25">
      <c r="B3395" s="8" t="s">
        <v>13</v>
      </c>
      <c r="C3395" s="8">
        <v>1185732</v>
      </c>
      <c r="D3395" s="9">
        <v>44268</v>
      </c>
      <c r="E3395" s="8" t="s">
        <v>14</v>
      </c>
      <c r="F3395" s="8" t="s">
        <v>121</v>
      </c>
      <c r="G3395" s="8" t="s">
        <v>122</v>
      </c>
      <c r="H3395" s="10" t="s">
        <v>19</v>
      </c>
      <c r="I3395" s="11">
        <v>30.000000000000004</v>
      </c>
      <c r="J3395" s="12">
        <v>275</v>
      </c>
      <c r="K3395" s="12">
        <v>8250.0000000000018</v>
      </c>
      <c r="L3395" s="13">
        <v>3300.0000000000009</v>
      </c>
      <c r="M3395" s="8" t="s">
        <v>17</v>
      </c>
      <c r="N3395" s="19">
        <v>45850</v>
      </c>
    </row>
    <row r="3396" spans="2:14" ht="14.25" customHeight="1" x14ac:dyDescent="0.25">
      <c r="B3396" s="8" t="s">
        <v>13</v>
      </c>
      <c r="C3396" s="8">
        <v>1185732</v>
      </c>
      <c r="D3396" s="9">
        <v>44268</v>
      </c>
      <c r="E3396" s="8" t="s">
        <v>14</v>
      </c>
      <c r="F3396" s="8" t="s">
        <v>121</v>
      </c>
      <c r="G3396" s="8" t="s">
        <v>122</v>
      </c>
      <c r="H3396" s="10" t="s">
        <v>20</v>
      </c>
      <c r="I3396" s="11">
        <v>35</v>
      </c>
      <c r="J3396" s="12">
        <v>125</v>
      </c>
      <c r="K3396" s="12">
        <v>4375</v>
      </c>
      <c r="L3396" s="13">
        <v>1750</v>
      </c>
      <c r="M3396" s="8" t="s">
        <v>17</v>
      </c>
      <c r="N3396" s="19">
        <v>45851</v>
      </c>
    </row>
    <row r="3397" spans="2:14" ht="14.25" customHeight="1" x14ac:dyDescent="0.25">
      <c r="B3397" s="8" t="s">
        <v>13</v>
      </c>
      <c r="C3397" s="8">
        <v>1185732</v>
      </c>
      <c r="D3397" s="9">
        <v>44268</v>
      </c>
      <c r="E3397" s="8" t="s">
        <v>14</v>
      </c>
      <c r="F3397" s="8" t="s">
        <v>121</v>
      </c>
      <c r="G3397" s="8" t="s">
        <v>122</v>
      </c>
      <c r="H3397" s="10" t="s">
        <v>21</v>
      </c>
      <c r="I3397" s="11">
        <v>50</v>
      </c>
      <c r="J3397" s="12">
        <v>175</v>
      </c>
      <c r="K3397" s="12">
        <v>8750</v>
      </c>
      <c r="L3397" s="13">
        <v>2625</v>
      </c>
      <c r="M3397" s="8" t="s">
        <v>17</v>
      </c>
      <c r="N3397" s="19">
        <v>45852</v>
      </c>
    </row>
    <row r="3398" spans="2:14" ht="14.25" customHeight="1" x14ac:dyDescent="0.25">
      <c r="B3398" s="8" t="s">
        <v>13</v>
      </c>
      <c r="C3398" s="8">
        <v>1185732</v>
      </c>
      <c r="D3398" s="9">
        <v>44268</v>
      </c>
      <c r="E3398" s="8" t="s">
        <v>14</v>
      </c>
      <c r="F3398" s="8" t="s">
        <v>121</v>
      </c>
      <c r="G3398" s="8" t="s">
        <v>122</v>
      </c>
      <c r="H3398" s="10" t="s">
        <v>22</v>
      </c>
      <c r="I3398" s="11">
        <v>40</v>
      </c>
      <c r="J3398" s="12">
        <v>275</v>
      </c>
      <c r="K3398" s="12">
        <v>11000</v>
      </c>
      <c r="L3398" s="13">
        <v>4400</v>
      </c>
      <c r="M3398" s="8" t="s">
        <v>17</v>
      </c>
      <c r="N3398" s="19">
        <v>45853</v>
      </c>
    </row>
    <row r="3399" spans="2:14" ht="14.25" customHeight="1" x14ac:dyDescent="0.25">
      <c r="B3399" s="8" t="s">
        <v>13</v>
      </c>
      <c r="C3399" s="8">
        <v>1185732</v>
      </c>
      <c r="D3399" s="9">
        <v>44300</v>
      </c>
      <c r="E3399" s="8" t="s">
        <v>14</v>
      </c>
      <c r="F3399" s="8" t="s">
        <v>121</v>
      </c>
      <c r="G3399" s="8" t="s">
        <v>122</v>
      </c>
      <c r="H3399" s="10" t="s">
        <v>16</v>
      </c>
      <c r="I3399" s="11">
        <v>40</v>
      </c>
      <c r="J3399" s="12">
        <v>525</v>
      </c>
      <c r="K3399" s="12">
        <v>21000</v>
      </c>
      <c r="L3399" s="13">
        <v>7350</v>
      </c>
      <c r="M3399" s="8" t="s">
        <v>17</v>
      </c>
      <c r="N3399" s="19">
        <v>45854</v>
      </c>
    </row>
    <row r="3400" spans="2:14" ht="14.25" customHeight="1" x14ac:dyDescent="0.25">
      <c r="B3400" s="8" t="s">
        <v>13</v>
      </c>
      <c r="C3400" s="8">
        <v>1185732</v>
      </c>
      <c r="D3400" s="9">
        <v>44300</v>
      </c>
      <c r="E3400" s="8" t="s">
        <v>14</v>
      </c>
      <c r="F3400" s="8" t="s">
        <v>121</v>
      </c>
      <c r="G3400" s="8" t="s">
        <v>122</v>
      </c>
      <c r="H3400" s="10" t="s">
        <v>18</v>
      </c>
      <c r="I3400" s="11">
        <v>40</v>
      </c>
      <c r="J3400" s="12">
        <v>225</v>
      </c>
      <c r="K3400" s="12">
        <v>9000</v>
      </c>
      <c r="L3400" s="13">
        <v>3149.9999999999995</v>
      </c>
      <c r="M3400" s="8" t="s">
        <v>17</v>
      </c>
      <c r="N3400" s="19">
        <v>45855</v>
      </c>
    </row>
    <row r="3401" spans="2:14" ht="14.25" customHeight="1" x14ac:dyDescent="0.25">
      <c r="B3401" s="8" t="s">
        <v>13</v>
      </c>
      <c r="C3401" s="8">
        <v>1185732</v>
      </c>
      <c r="D3401" s="9">
        <v>44300</v>
      </c>
      <c r="E3401" s="8" t="s">
        <v>14</v>
      </c>
      <c r="F3401" s="8" t="s">
        <v>121</v>
      </c>
      <c r="G3401" s="8" t="s">
        <v>122</v>
      </c>
      <c r="H3401" s="10" t="s">
        <v>19</v>
      </c>
      <c r="I3401" s="11">
        <v>30.000000000000004</v>
      </c>
      <c r="J3401" s="12">
        <v>225</v>
      </c>
      <c r="K3401" s="12">
        <v>6750.0000000000018</v>
      </c>
      <c r="L3401" s="13">
        <v>2700.0000000000009</v>
      </c>
      <c r="M3401" s="8" t="s">
        <v>17</v>
      </c>
      <c r="N3401" s="19">
        <v>45856</v>
      </c>
    </row>
    <row r="3402" spans="2:14" ht="14.25" customHeight="1" x14ac:dyDescent="0.25">
      <c r="B3402" s="8" t="s">
        <v>13</v>
      </c>
      <c r="C3402" s="8">
        <v>1185732</v>
      </c>
      <c r="D3402" s="9">
        <v>44300</v>
      </c>
      <c r="E3402" s="8" t="s">
        <v>14</v>
      </c>
      <c r="F3402" s="8" t="s">
        <v>121</v>
      </c>
      <c r="G3402" s="8" t="s">
        <v>122</v>
      </c>
      <c r="H3402" s="10" t="s">
        <v>20</v>
      </c>
      <c r="I3402" s="11">
        <v>35</v>
      </c>
      <c r="J3402" s="12">
        <v>150</v>
      </c>
      <c r="K3402" s="12">
        <v>5250</v>
      </c>
      <c r="L3402" s="13">
        <v>2100</v>
      </c>
      <c r="M3402" s="8" t="s">
        <v>17</v>
      </c>
      <c r="N3402" s="19">
        <v>45857</v>
      </c>
    </row>
    <row r="3403" spans="2:14" ht="14.25" customHeight="1" x14ac:dyDescent="0.25">
      <c r="B3403" s="8" t="s">
        <v>13</v>
      </c>
      <c r="C3403" s="8">
        <v>1185732</v>
      </c>
      <c r="D3403" s="9">
        <v>44300</v>
      </c>
      <c r="E3403" s="8" t="s">
        <v>14</v>
      </c>
      <c r="F3403" s="8" t="s">
        <v>121</v>
      </c>
      <c r="G3403" s="8" t="s">
        <v>122</v>
      </c>
      <c r="H3403" s="10" t="s">
        <v>21</v>
      </c>
      <c r="I3403" s="11">
        <v>50</v>
      </c>
      <c r="J3403" s="12">
        <v>150</v>
      </c>
      <c r="K3403" s="12">
        <v>7500</v>
      </c>
      <c r="L3403" s="13">
        <v>2250</v>
      </c>
      <c r="M3403" s="8" t="s">
        <v>17</v>
      </c>
      <c r="N3403" s="19">
        <v>45858</v>
      </c>
    </row>
    <row r="3404" spans="2:14" ht="14.25" customHeight="1" x14ac:dyDescent="0.25">
      <c r="B3404" s="8" t="s">
        <v>13</v>
      </c>
      <c r="C3404" s="8">
        <v>1185732</v>
      </c>
      <c r="D3404" s="9">
        <v>44300</v>
      </c>
      <c r="E3404" s="8" t="s">
        <v>14</v>
      </c>
      <c r="F3404" s="8" t="s">
        <v>121</v>
      </c>
      <c r="G3404" s="8" t="s">
        <v>122</v>
      </c>
      <c r="H3404" s="10" t="s">
        <v>22</v>
      </c>
      <c r="I3404" s="11">
        <v>40</v>
      </c>
      <c r="J3404" s="12">
        <v>300</v>
      </c>
      <c r="K3404" s="12">
        <v>12000</v>
      </c>
      <c r="L3404" s="13">
        <v>4800</v>
      </c>
      <c r="M3404" s="8" t="s">
        <v>17</v>
      </c>
      <c r="N3404" s="19">
        <v>45859</v>
      </c>
    </row>
    <row r="3405" spans="2:14" ht="14.25" customHeight="1" x14ac:dyDescent="0.25">
      <c r="B3405" s="8" t="s">
        <v>13</v>
      </c>
      <c r="C3405" s="8">
        <v>1185732</v>
      </c>
      <c r="D3405" s="9">
        <v>44329</v>
      </c>
      <c r="E3405" s="8" t="s">
        <v>14</v>
      </c>
      <c r="F3405" s="8" t="s">
        <v>121</v>
      </c>
      <c r="G3405" s="8" t="s">
        <v>122</v>
      </c>
      <c r="H3405" s="10" t="s">
        <v>16</v>
      </c>
      <c r="I3405" s="11">
        <v>54.999999999999993</v>
      </c>
      <c r="J3405" s="12">
        <v>570</v>
      </c>
      <c r="K3405" s="12">
        <v>31349.999999999993</v>
      </c>
      <c r="L3405" s="13">
        <v>10972.499999999996</v>
      </c>
      <c r="M3405" s="8" t="s">
        <v>17</v>
      </c>
      <c r="N3405" s="19">
        <v>45860</v>
      </c>
    </row>
    <row r="3406" spans="2:14" ht="14.25" customHeight="1" x14ac:dyDescent="0.25">
      <c r="B3406" s="8" t="s">
        <v>13</v>
      </c>
      <c r="C3406" s="8">
        <v>1185732</v>
      </c>
      <c r="D3406" s="9">
        <v>44329</v>
      </c>
      <c r="E3406" s="8" t="s">
        <v>14</v>
      </c>
      <c r="F3406" s="8" t="s">
        <v>121</v>
      </c>
      <c r="G3406" s="8" t="s">
        <v>122</v>
      </c>
      <c r="H3406" s="10" t="s">
        <v>18</v>
      </c>
      <c r="I3406" s="11">
        <v>50</v>
      </c>
      <c r="J3406" s="12">
        <v>275</v>
      </c>
      <c r="K3406" s="12">
        <v>13750</v>
      </c>
      <c r="L3406" s="13">
        <v>4812.5</v>
      </c>
      <c r="M3406" s="8" t="s">
        <v>17</v>
      </c>
      <c r="N3406" s="19">
        <v>45861</v>
      </c>
    </row>
    <row r="3407" spans="2:14" ht="14.25" customHeight="1" x14ac:dyDescent="0.25">
      <c r="B3407" s="8" t="s">
        <v>13</v>
      </c>
      <c r="C3407" s="8">
        <v>1185732</v>
      </c>
      <c r="D3407" s="9">
        <v>44329</v>
      </c>
      <c r="E3407" s="8" t="s">
        <v>14</v>
      </c>
      <c r="F3407" s="8" t="s">
        <v>121</v>
      </c>
      <c r="G3407" s="8" t="s">
        <v>122</v>
      </c>
      <c r="H3407" s="10" t="s">
        <v>19</v>
      </c>
      <c r="I3407" s="11">
        <v>45</v>
      </c>
      <c r="J3407" s="12">
        <v>300</v>
      </c>
      <c r="K3407" s="12">
        <v>13500</v>
      </c>
      <c r="L3407" s="13">
        <v>5400</v>
      </c>
      <c r="M3407" s="8" t="s">
        <v>17</v>
      </c>
      <c r="N3407" s="19">
        <v>45862</v>
      </c>
    </row>
    <row r="3408" spans="2:14" ht="14.25" customHeight="1" x14ac:dyDescent="0.25">
      <c r="B3408" s="8" t="s">
        <v>13</v>
      </c>
      <c r="C3408" s="8">
        <v>1185732</v>
      </c>
      <c r="D3408" s="9">
        <v>44329</v>
      </c>
      <c r="E3408" s="8" t="s">
        <v>14</v>
      </c>
      <c r="F3408" s="8" t="s">
        <v>121</v>
      </c>
      <c r="G3408" s="8" t="s">
        <v>122</v>
      </c>
      <c r="H3408" s="10" t="s">
        <v>20</v>
      </c>
      <c r="I3408" s="11">
        <v>45</v>
      </c>
      <c r="J3408" s="12">
        <v>250</v>
      </c>
      <c r="K3408" s="12">
        <v>11250</v>
      </c>
      <c r="L3408" s="13">
        <v>4500</v>
      </c>
      <c r="M3408" s="8" t="s">
        <v>17</v>
      </c>
      <c r="N3408" s="19">
        <v>45863</v>
      </c>
    </row>
    <row r="3409" spans="2:14" ht="14.25" customHeight="1" x14ac:dyDescent="0.25">
      <c r="B3409" s="8" t="s">
        <v>13</v>
      </c>
      <c r="C3409" s="8">
        <v>1185732</v>
      </c>
      <c r="D3409" s="9">
        <v>44329</v>
      </c>
      <c r="E3409" s="8" t="s">
        <v>14</v>
      </c>
      <c r="F3409" s="8" t="s">
        <v>121</v>
      </c>
      <c r="G3409" s="8" t="s">
        <v>122</v>
      </c>
      <c r="H3409" s="10" t="s">
        <v>21</v>
      </c>
      <c r="I3409" s="11">
        <v>54.999999999999993</v>
      </c>
      <c r="J3409" s="12">
        <v>275</v>
      </c>
      <c r="K3409" s="12">
        <v>15124.999999999996</v>
      </c>
      <c r="L3409" s="13">
        <v>4537.4999999999991</v>
      </c>
      <c r="M3409" s="8" t="s">
        <v>17</v>
      </c>
      <c r="N3409" s="19">
        <v>45864</v>
      </c>
    </row>
    <row r="3410" spans="2:14" ht="14.25" customHeight="1" x14ac:dyDescent="0.25">
      <c r="B3410" s="8" t="s">
        <v>13</v>
      </c>
      <c r="C3410" s="8">
        <v>1185732</v>
      </c>
      <c r="D3410" s="9">
        <v>44329</v>
      </c>
      <c r="E3410" s="8" t="s">
        <v>14</v>
      </c>
      <c r="F3410" s="8" t="s">
        <v>121</v>
      </c>
      <c r="G3410" s="8" t="s">
        <v>122</v>
      </c>
      <c r="H3410" s="10" t="s">
        <v>22</v>
      </c>
      <c r="I3410" s="11">
        <v>60</v>
      </c>
      <c r="J3410" s="12">
        <v>400</v>
      </c>
      <c r="K3410" s="12">
        <v>24000</v>
      </c>
      <c r="L3410" s="13">
        <v>9600</v>
      </c>
      <c r="M3410" s="8" t="s">
        <v>17</v>
      </c>
      <c r="N3410" s="19">
        <v>45865</v>
      </c>
    </row>
    <row r="3411" spans="2:14" ht="14.25" customHeight="1" x14ac:dyDescent="0.25">
      <c r="B3411" s="8" t="s">
        <v>13</v>
      </c>
      <c r="C3411" s="8">
        <v>1185732</v>
      </c>
      <c r="D3411" s="9">
        <v>44362</v>
      </c>
      <c r="E3411" s="8" t="s">
        <v>14</v>
      </c>
      <c r="F3411" s="8" t="s">
        <v>121</v>
      </c>
      <c r="G3411" s="8" t="s">
        <v>122</v>
      </c>
      <c r="H3411" s="10" t="s">
        <v>16</v>
      </c>
      <c r="I3411" s="11">
        <v>54.999999999999993</v>
      </c>
      <c r="J3411" s="12">
        <v>650</v>
      </c>
      <c r="K3411" s="12">
        <v>35749.999999999993</v>
      </c>
      <c r="L3411" s="13">
        <v>12512.499999999996</v>
      </c>
      <c r="M3411" s="8" t="s">
        <v>17</v>
      </c>
      <c r="N3411" s="19">
        <v>45866</v>
      </c>
    </row>
    <row r="3412" spans="2:14" ht="14.25" customHeight="1" x14ac:dyDescent="0.25">
      <c r="B3412" s="8" t="s">
        <v>13</v>
      </c>
      <c r="C3412" s="8">
        <v>1185732</v>
      </c>
      <c r="D3412" s="9">
        <v>44362</v>
      </c>
      <c r="E3412" s="8" t="s">
        <v>14</v>
      </c>
      <c r="F3412" s="8" t="s">
        <v>121</v>
      </c>
      <c r="G3412" s="8" t="s">
        <v>122</v>
      </c>
      <c r="H3412" s="10" t="s">
        <v>18</v>
      </c>
      <c r="I3412" s="11">
        <v>50</v>
      </c>
      <c r="J3412" s="12">
        <v>400</v>
      </c>
      <c r="K3412" s="12">
        <v>20000</v>
      </c>
      <c r="L3412" s="13">
        <v>7000</v>
      </c>
      <c r="M3412" s="8" t="s">
        <v>17</v>
      </c>
      <c r="N3412" s="19">
        <v>45867</v>
      </c>
    </row>
    <row r="3413" spans="2:14" ht="14.25" customHeight="1" x14ac:dyDescent="0.25">
      <c r="B3413" s="8" t="s">
        <v>13</v>
      </c>
      <c r="C3413" s="8">
        <v>1185732</v>
      </c>
      <c r="D3413" s="9">
        <v>44362</v>
      </c>
      <c r="E3413" s="8" t="s">
        <v>14</v>
      </c>
      <c r="F3413" s="8" t="s">
        <v>121</v>
      </c>
      <c r="G3413" s="8" t="s">
        <v>122</v>
      </c>
      <c r="H3413" s="10" t="s">
        <v>19</v>
      </c>
      <c r="I3413" s="11">
        <v>45</v>
      </c>
      <c r="J3413" s="12">
        <v>325</v>
      </c>
      <c r="K3413" s="12">
        <v>14625</v>
      </c>
      <c r="L3413" s="13">
        <v>5850</v>
      </c>
      <c r="M3413" s="8" t="s">
        <v>17</v>
      </c>
      <c r="N3413" s="19">
        <v>45868</v>
      </c>
    </row>
    <row r="3414" spans="2:14" ht="14.25" customHeight="1" x14ac:dyDescent="0.25">
      <c r="B3414" s="8" t="s">
        <v>13</v>
      </c>
      <c r="C3414" s="8">
        <v>1185732</v>
      </c>
      <c r="D3414" s="9">
        <v>44362</v>
      </c>
      <c r="E3414" s="8" t="s">
        <v>14</v>
      </c>
      <c r="F3414" s="8" t="s">
        <v>121</v>
      </c>
      <c r="G3414" s="8" t="s">
        <v>122</v>
      </c>
      <c r="H3414" s="10" t="s">
        <v>20</v>
      </c>
      <c r="I3414" s="11">
        <v>45</v>
      </c>
      <c r="J3414" s="12">
        <v>300</v>
      </c>
      <c r="K3414" s="12">
        <v>13500</v>
      </c>
      <c r="L3414" s="13">
        <v>5400</v>
      </c>
      <c r="M3414" s="8" t="s">
        <v>17</v>
      </c>
      <c r="N3414" s="19">
        <v>45869</v>
      </c>
    </row>
    <row r="3415" spans="2:14" ht="14.25" customHeight="1" x14ac:dyDescent="0.25">
      <c r="B3415" s="8" t="s">
        <v>13</v>
      </c>
      <c r="C3415" s="8">
        <v>1185732</v>
      </c>
      <c r="D3415" s="9">
        <v>44362</v>
      </c>
      <c r="E3415" s="8" t="s">
        <v>14</v>
      </c>
      <c r="F3415" s="8" t="s">
        <v>121</v>
      </c>
      <c r="G3415" s="8" t="s">
        <v>122</v>
      </c>
      <c r="H3415" s="10" t="s">
        <v>21</v>
      </c>
      <c r="I3415" s="11">
        <v>54.999999999999993</v>
      </c>
      <c r="J3415" s="12">
        <v>300</v>
      </c>
      <c r="K3415" s="12">
        <v>16499.999999999996</v>
      </c>
      <c r="L3415" s="13">
        <v>4949.9999999999991</v>
      </c>
      <c r="M3415" s="8" t="s">
        <v>17</v>
      </c>
      <c r="N3415" s="19">
        <v>45870</v>
      </c>
    </row>
    <row r="3416" spans="2:14" ht="14.25" customHeight="1" x14ac:dyDescent="0.25">
      <c r="B3416" s="8" t="s">
        <v>13</v>
      </c>
      <c r="C3416" s="8">
        <v>1185732</v>
      </c>
      <c r="D3416" s="9">
        <v>44362</v>
      </c>
      <c r="E3416" s="8" t="s">
        <v>14</v>
      </c>
      <c r="F3416" s="8" t="s">
        <v>121</v>
      </c>
      <c r="G3416" s="8" t="s">
        <v>122</v>
      </c>
      <c r="H3416" s="10" t="s">
        <v>22</v>
      </c>
      <c r="I3416" s="11">
        <v>60</v>
      </c>
      <c r="J3416" s="12">
        <v>450</v>
      </c>
      <c r="K3416" s="12">
        <v>27000</v>
      </c>
      <c r="L3416" s="13">
        <v>10800</v>
      </c>
      <c r="M3416" s="8" t="s">
        <v>17</v>
      </c>
      <c r="N3416" s="19">
        <v>45871</v>
      </c>
    </row>
    <row r="3417" spans="2:14" ht="14.25" customHeight="1" x14ac:dyDescent="0.25">
      <c r="B3417" s="8" t="s">
        <v>13</v>
      </c>
      <c r="C3417" s="8">
        <v>1185732</v>
      </c>
      <c r="D3417" s="9">
        <v>44390</v>
      </c>
      <c r="E3417" s="8" t="s">
        <v>14</v>
      </c>
      <c r="F3417" s="8" t="s">
        <v>121</v>
      </c>
      <c r="G3417" s="8" t="s">
        <v>122</v>
      </c>
      <c r="H3417" s="10" t="s">
        <v>16</v>
      </c>
      <c r="I3417" s="11">
        <v>54.999999999999993</v>
      </c>
      <c r="J3417" s="12">
        <v>675</v>
      </c>
      <c r="K3417" s="12">
        <v>37124.999999999993</v>
      </c>
      <c r="L3417" s="13">
        <v>12993.749999999996</v>
      </c>
      <c r="M3417" s="8" t="s">
        <v>17</v>
      </c>
      <c r="N3417" s="19">
        <v>45872</v>
      </c>
    </row>
    <row r="3418" spans="2:14" ht="14.25" customHeight="1" x14ac:dyDescent="0.25">
      <c r="B3418" s="8" t="s">
        <v>13</v>
      </c>
      <c r="C3418" s="8">
        <v>1185732</v>
      </c>
      <c r="D3418" s="9">
        <v>44390</v>
      </c>
      <c r="E3418" s="8" t="s">
        <v>14</v>
      </c>
      <c r="F3418" s="8" t="s">
        <v>121</v>
      </c>
      <c r="G3418" s="8" t="s">
        <v>122</v>
      </c>
      <c r="H3418" s="10" t="s">
        <v>18</v>
      </c>
      <c r="I3418" s="11">
        <v>50</v>
      </c>
      <c r="J3418" s="12">
        <v>425</v>
      </c>
      <c r="K3418" s="12">
        <v>21250</v>
      </c>
      <c r="L3418" s="13">
        <v>7437.5</v>
      </c>
      <c r="M3418" s="8" t="s">
        <v>17</v>
      </c>
      <c r="N3418" s="19">
        <v>45873</v>
      </c>
    </row>
    <row r="3419" spans="2:14" ht="14.25" customHeight="1" x14ac:dyDescent="0.25">
      <c r="B3419" s="8" t="s">
        <v>13</v>
      </c>
      <c r="C3419" s="8">
        <v>1185732</v>
      </c>
      <c r="D3419" s="9">
        <v>44390</v>
      </c>
      <c r="E3419" s="8" t="s">
        <v>14</v>
      </c>
      <c r="F3419" s="8" t="s">
        <v>121</v>
      </c>
      <c r="G3419" s="8" t="s">
        <v>122</v>
      </c>
      <c r="H3419" s="10" t="s">
        <v>19</v>
      </c>
      <c r="I3419" s="11">
        <v>45</v>
      </c>
      <c r="J3419" s="12">
        <v>350</v>
      </c>
      <c r="K3419" s="12">
        <v>15750</v>
      </c>
      <c r="L3419" s="13">
        <v>6300</v>
      </c>
      <c r="M3419" s="8" t="s">
        <v>17</v>
      </c>
      <c r="N3419" s="19">
        <v>45874</v>
      </c>
    </row>
    <row r="3420" spans="2:14" ht="14.25" customHeight="1" x14ac:dyDescent="0.25">
      <c r="B3420" s="8" t="s">
        <v>13</v>
      </c>
      <c r="C3420" s="8">
        <v>1185732</v>
      </c>
      <c r="D3420" s="9">
        <v>44390</v>
      </c>
      <c r="E3420" s="8" t="s">
        <v>14</v>
      </c>
      <c r="F3420" s="8" t="s">
        <v>121</v>
      </c>
      <c r="G3420" s="8" t="s">
        <v>122</v>
      </c>
      <c r="H3420" s="10" t="s">
        <v>20</v>
      </c>
      <c r="I3420" s="11">
        <v>45</v>
      </c>
      <c r="J3420" s="12">
        <v>300</v>
      </c>
      <c r="K3420" s="12">
        <v>13500</v>
      </c>
      <c r="L3420" s="13">
        <v>5400</v>
      </c>
      <c r="M3420" s="8" t="s">
        <v>17</v>
      </c>
      <c r="N3420" s="19">
        <v>45875</v>
      </c>
    </row>
    <row r="3421" spans="2:14" ht="14.25" customHeight="1" x14ac:dyDescent="0.25">
      <c r="B3421" s="8" t="s">
        <v>13</v>
      </c>
      <c r="C3421" s="8">
        <v>1185732</v>
      </c>
      <c r="D3421" s="9">
        <v>44390</v>
      </c>
      <c r="E3421" s="8" t="s">
        <v>14</v>
      </c>
      <c r="F3421" s="8" t="s">
        <v>121</v>
      </c>
      <c r="G3421" s="8" t="s">
        <v>122</v>
      </c>
      <c r="H3421" s="10" t="s">
        <v>21</v>
      </c>
      <c r="I3421" s="11">
        <v>54.999999999999993</v>
      </c>
      <c r="J3421" s="12">
        <v>325</v>
      </c>
      <c r="K3421" s="12">
        <v>17874.999999999996</v>
      </c>
      <c r="L3421" s="13">
        <v>5362.4999999999991</v>
      </c>
      <c r="M3421" s="8" t="s">
        <v>17</v>
      </c>
      <c r="N3421" s="19">
        <v>45876</v>
      </c>
    </row>
    <row r="3422" spans="2:14" ht="14.25" customHeight="1" x14ac:dyDescent="0.25">
      <c r="B3422" s="8" t="s">
        <v>13</v>
      </c>
      <c r="C3422" s="8">
        <v>1185732</v>
      </c>
      <c r="D3422" s="9">
        <v>44390</v>
      </c>
      <c r="E3422" s="8" t="s">
        <v>14</v>
      </c>
      <c r="F3422" s="8" t="s">
        <v>121</v>
      </c>
      <c r="G3422" s="8" t="s">
        <v>122</v>
      </c>
      <c r="H3422" s="10" t="s">
        <v>22</v>
      </c>
      <c r="I3422" s="11">
        <v>60</v>
      </c>
      <c r="J3422" s="12">
        <v>500</v>
      </c>
      <c r="K3422" s="12">
        <v>30000</v>
      </c>
      <c r="L3422" s="13">
        <v>12000</v>
      </c>
      <c r="M3422" s="8" t="s">
        <v>17</v>
      </c>
      <c r="N3422" s="19">
        <v>45877</v>
      </c>
    </row>
    <row r="3423" spans="2:14" ht="14.25" customHeight="1" x14ac:dyDescent="0.25">
      <c r="B3423" s="8" t="s">
        <v>13</v>
      </c>
      <c r="C3423" s="8">
        <v>1185732</v>
      </c>
      <c r="D3423" s="9">
        <v>44422</v>
      </c>
      <c r="E3423" s="8" t="s">
        <v>14</v>
      </c>
      <c r="F3423" s="8" t="s">
        <v>121</v>
      </c>
      <c r="G3423" s="8" t="s">
        <v>122</v>
      </c>
      <c r="H3423" s="10" t="s">
        <v>16</v>
      </c>
      <c r="I3423" s="11">
        <v>54.999999999999993</v>
      </c>
      <c r="J3423" s="12">
        <v>650</v>
      </c>
      <c r="K3423" s="12">
        <v>35749.999999999993</v>
      </c>
      <c r="L3423" s="13">
        <v>12512.499999999996</v>
      </c>
      <c r="M3423" s="8" t="s">
        <v>17</v>
      </c>
      <c r="N3423" s="19">
        <v>45878</v>
      </c>
    </row>
    <row r="3424" spans="2:14" ht="14.25" customHeight="1" x14ac:dyDescent="0.25">
      <c r="B3424" s="8" t="s">
        <v>13</v>
      </c>
      <c r="C3424" s="8">
        <v>1185732</v>
      </c>
      <c r="D3424" s="9">
        <v>44422</v>
      </c>
      <c r="E3424" s="8" t="s">
        <v>14</v>
      </c>
      <c r="F3424" s="8" t="s">
        <v>121</v>
      </c>
      <c r="G3424" s="8" t="s">
        <v>122</v>
      </c>
      <c r="H3424" s="10" t="s">
        <v>18</v>
      </c>
      <c r="I3424" s="11">
        <v>50</v>
      </c>
      <c r="J3424" s="12">
        <v>425</v>
      </c>
      <c r="K3424" s="12">
        <v>21250</v>
      </c>
      <c r="L3424" s="13">
        <v>7437.5</v>
      </c>
      <c r="M3424" s="8" t="s">
        <v>17</v>
      </c>
      <c r="N3424" s="19">
        <v>45879</v>
      </c>
    </row>
    <row r="3425" spans="2:14" ht="14.25" customHeight="1" x14ac:dyDescent="0.25">
      <c r="B3425" s="8" t="s">
        <v>13</v>
      </c>
      <c r="C3425" s="8">
        <v>1185732</v>
      </c>
      <c r="D3425" s="9">
        <v>44422</v>
      </c>
      <c r="E3425" s="8" t="s">
        <v>14</v>
      </c>
      <c r="F3425" s="8" t="s">
        <v>121</v>
      </c>
      <c r="G3425" s="8" t="s">
        <v>122</v>
      </c>
      <c r="H3425" s="10" t="s">
        <v>19</v>
      </c>
      <c r="I3425" s="11">
        <v>45</v>
      </c>
      <c r="J3425" s="12">
        <v>350</v>
      </c>
      <c r="K3425" s="12">
        <v>15750</v>
      </c>
      <c r="L3425" s="13">
        <v>6300</v>
      </c>
      <c r="M3425" s="8" t="s">
        <v>17</v>
      </c>
      <c r="N3425" s="19">
        <v>45880</v>
      </c>
    </row>
    <row r="3426" spans="2:14" ht="14.25" customHeight="1" x14ac:dyDescent="0.25">
      <c r="B3426" s="8" t="s">
        <v>13</v>
      </c>
      <c r="C3426" s="8">
        <v>1185732</v>
      </c>
      <c r="D3426" s="9">
        <v>44422</v>
      </c>
      <c r="E3426" s="8" t="s">
        <v>14</v>
      </c>
      <c r="F3426" s="8" t="s">
        <v>121</v>
      </c>
      <c r="G3426" s="8" t="s">
        <v>122</v>
      </c>
      <c r="H3426" s="10" t="s">
        <v>20</v>
      </c>
      <c r="I3426" s="11">
        <v>45</v>
      </c>
      <c r="J3426" s="12">
        <v>250</v>
      </c>
      <c r="K3426" s="12">
        <v>11250</v>
      </c>
      <c r="L3426" s="13">
        <v>4500</v>
      </c>
      <c r="M3426" s="8" t="s">
        <v>17</v>
      </c>
      <c r="N3426" s="19">
        <v>45881</v>
      </c>
    </row>
    <row r="3427" spans="2:14" ht="14.25" customHeight="1" x14ac:dyDescent="0.25">
      <c r="B3427" s="8" t="s">
        <v>13</v>
      </c>
      <c r="C3427" s="8">
        <v>1185732</v>
      </c>
      <c r="D3427" s="9">
        <v>44422</v>
      </c>
      <c r="E3427" s="8" t="s">
        <v>14</v>
      </c>
      <c r="F3427" s="8" t="s">
        <v>121</v>
      </c>
      <c r="G3427" s="8" t="s">
        <v>122</v>
      </c>
      <c r="H3427" s="10" t="s">
        <v>21</v>
      </c>
      <c r="I3427" s="11">
        <v>54.999999999999993</v>
      </c>
      <c r="J3427" s="12">
        <v>225</v>
      </c>
      <c r="K3427" s="12">
        <v>12374.999999999998</v>
      </c>
      <c r="L3427" s="13">
        <v>3712.4999999999991</v>
      </c>
      <c r="M3427" s="8" t="s">
        <v>17</v>
      </c>
      <c r="N3427" s="19">
        <v>45882</v>
      </c>
    </row>
    <row r="3428" spans="2:14" ht="14.25" customHeight="1" x14ac:dyDescent="0.25">
      <c r="B3428" s="8" t="s">
        <v>13</v>
      </c>
      <c r="C3428" s="8">
        <v>1185732</v>
      </c>
      <c r="D3428" s="9">
        <v>44422</v>
      </c>
      <c r="E3428" s="8" t="s">
        <v>14</v>
      </c>
      <c r="F3428" s="8" t="s">
        <v>121</v>
      </c>
      <c r="G3428" s="8" t="s">
        <v>122</v>
      </c>
      <c r="H3428" s="10" t="s">
        <v>22</v>
      </c>
      <c r="I3428" s="11">
        <v>60</v>
      </c>
      <c r="J3428" s="12">
        <v>400</v>
      </c>
      <c r="K3428" s="12">
        <v>24000</v>
      </c>
      <c r="L3428" s="13">
        <v>9600</v>
      </c>
      <c r="M3428" s="8" t="s">
        <v>17</v>
      </c>
      <c r="N3428" s="19">
        <v>45883</v>
      </c>
    </row>
    <row r="3429" spans="2:14" ht="14.25" customHeight="1" x14ac:dyDescent="0.25">
      <c r="B3429" s="8" t="s">
        <v>13</v>
      </c>
      <c r="C3429" s="8">
        <v>1185732</v>
      </c>
      <c r="D3429" s="9">
        <v>44452</v>
      </c>
      <c r="E3429" s="8" t="s">
        <v>14</v>
      </c>
      <c r="F3429" s="8" t="s">
        <v>121</v>
      </c>
      <c r="G3429" s="8" t="s">
        <v>122</v>
      </c>
      <c r="H3429" s="10" t="s">
        <v>16</v>
      </c>
      <c r="I3429" s="11">
        <v>54.999999999999993</v>
      </c>
      <c r="J3429" s="12">
        <v>525</v>
      </c>
      <c r="K3429" s="12">
        <v>28874.999999999993</v>
      </c>
      <c r="L3429" s="13">
        <v>10106.249999999996</v>
      </c>
      <c r="M3429" s="8" t="s">
        <v>17</v>
      </c>
      <c r="N3429" s="19">
        <v>45884</v>
      </c>
    </row>
    <row r="3430" spans="2:14" ht="14.25" customHeight="1" x14ac:dyDescent="0.25">
      <c r="B3430" s="8" t="s">
        <v>13</v>
      </c>
      <c r="C3430" s="8">
        <v>1185732</v>
      </c>
      <c r="D3430" s="9">
        <v>44452</v>
      </c>
      <c r="E3430" s="8" t="s">
        <v>14</v>
      </c>
      <c r="F3430" s="8" t="s">
        <v>121</v>
      </c>
      <c r="G3430" s="8" t="s">
        <v>122</v>
      </c>
      <c r="H3430" s="10" t="s">
        <v>18</v>
      </c>
      <c r="I3430" s="11">
        <v>50</v>
      </c>
      <c r="J3430" s="12">
        <v>325</v>
      </c>
      <c r="K3430" s="12">
        <v>16250</v>
      </c>
      <c r="L3430" s="13">
        <v>5687.5</v>
      </c>
      <c r="M3430" s="8" t="s">
        <v>17</v>
      </c>
      <c r="N3430" s="19">
        <v>45885</v>
      </c>
    </row>
    <row r="3431" spans="2:14" ht="14.25" customHeight="1" x14ac:dyDescent="0.25">
      <c r="B3431" s="8" t="s">
        <v>13</v>
      </c>
      <c r="C3431" s="8">
        <v>1185732</v>
      </c>
      <c r="D3431" s="9">
        <v>44452</v>
      </c>
      <c r="E3431" s="8" t="s">
        <v>14</v>
      </c>
      <c r="F3431" s="8" t="s">
        <v>121</v>
      </c>
      <c r="G3431" s="8" t="s">
        <v>122</v>
      </c>
      <c r="H3431" s="10" t="s">
        <v>19</v>
      </c>
      <c r="I3431" s="11">
        <v>45</v>
      </c>
      <c r="J3431" s="12">
        <v>225</v>
      </c>
      <c r="K3431" s="12">
        <v>10125</v>
      </c>
      <c r="L3431" s="13">
        <v>4050</v>
      </c>
      <c r="M3431" s="8" t="s">
        <v>17</v>
      </c>
      <c r="N3431" s="19">
        <v>45886</v>
      </c>
    </row>
    <row r="3432" spans="2:14" ht="14.25" customHeight="1" x14ac:dyDescent="0.25">
      <c r="B3432" s="8" t="s">
        <v>13</v>
      </c>
      <c r="C3432" s="8">
        <v>1185732</v>
      </c>
      <c r="D3432" s="9">
        <v>44452</v>
      </c>
      <c r="E3432" s="8" t="s">
        <v>14</v>
      </c>
      <c r="F3432" s="8" t="s">
        <v>121</v>
      </c>
      <c r="G3432" s="8" t="s">
        <v>122</v>
      </c>
      <c r="H3432" s="10" t="s">
        <v>20</v>
      </c>
      <c r="I3432" s="11">
        <v>45</v>
      </c>
      <c r="J3432" s="12">
        <v>200</v>
      </c>
      <c r="K3432" s="12">
        <v>9000</v>
      </c>
      <c r="L3432" s="13">
        <v>3600</v>
      </c>
      <c r="M3432" s="8" t="s">
        <v>17</v>
      </c>
      <c r="N3432" s="19">
        <v>45887</v>
      </c>
    </row>
    <row r="3433" spans="2:14" ht="14.25" customHeight="1" x14ac:dyDescent="0.25">
      <c r="B3433" s="8" t="s">
        <v>13</v>
      </c>
      <c r="C3433" s="8">
        <v>1185732</v>
      </c>
      <c r="D3433" s="9">
        <v>44452</v>
      </c>
      <c r="E3433" s="8" t="s">
        <v>14</v>
      </c>
      <c r="F3433" s="8" t="s">
        <v>121</v>
      </c>
      <c r="G3433" s="8" t="s">
        <v>122</v>
      </c>
      <c r="H3433" s="10" t="s">
        <v>21</v>
      </c>
      <c r="I3433" s="11">
        <v>54.999999999999993</v>
      </c>
      <c r="J3433" s="12">
        <v>200</v>
      </c>
      <c r="K3433" s="12">
        <v>10999.999999999998</v>
      </c>
      <c r="L3433" s="13">
        <v>3299.9999999999991</v>
      </c>
      <c r="M3433" s="8" t="s">
        <v>17</v>
      </c>
      <c r="N3433" s="19">
        <v>45888</v>
      </c>
    </row>
    <row r="3434" spans="2:14" ht="14.25" customHeight="1" x14ac:dyDescent="0.25">
      <c r="B3434" s="8" t="s">
        <v>13</v>
      </c>
      <c r="C3434" s="8">
        <v>1185732</v>
      </c>
      <c r="D3434" s="9">
        <v>44452</v>
      </c>
      <c r="E3434" s="8" t="s">
        <v>14</v>
      </c>
      <c r="F3434" s="8" t="s">
        <v>121</v>
      </c>
      <c r="G3434" s="8" t="s">
        <v>122</v>
      </c>
      <c r="H3434" s="10" t="s">
        <v>22</v>
      </c>
      <c r="I3434" s="11">
        <v>60</v>
      </c>
      <c r="J3434" s="12">
        <v>300</v>
      </c>
      <c r="K3434" s="12">
        <v>18000</v>
      </c>
      <c r="L3434" s="13">
        <v>7200</v>
      </c>
      <c r="M3434" s="8" t="s">
        <v>17</v>
      </c>
      <c r="N3434" s="19">
        <v>45889</v>
      </c>
    </row>
    <row r="3435" spans="2:14" ht="14.25" customHeight="1" x14ac:dyDescent="0.25">
      <c r="B3435" s="8" t="s">
        <v>13</v>
      </c>
      <c r="C3435" s="8">
        <v>1185732</v>
      </c>
      <c r="D3435" s="9">
        <v>44484</v>
      </c>
      <c r="E3435" s="8" t="s">
        <v>14</v>
      </c>
      <c r="F3435" s="8" t="s">
        <v>121</v>
      </c>
      <c r="G3435" s="8" t="s">
        <v>122</v>
      </c>
      <c r="H3435" s="10" t="s">
        <v>16</v>
      </c>
      <c r="I3435" s="11">
        <v>60</v>
      </c>
      <c r="J3435" s="12">
        <v>475</v>
      </c>
      <c r="K3435" s="12">
        <v>28500</v>
      </c>
      <c r="L3435" s="13">
        <v>9975</v>
      </c>
      <c r="M3435" s="8" t="s">
        <v>17</v>
      </c>
      <c r="N3435" s="19">
        <v>45890</v>
      </c>
    </row>
    <row r="3436" spans="2:14" ht="14.25" customHeight="1" x14ac:dyDescent="0.25">
      <c r="B3436" s="8" t="s">
        <v>13</v>
      </c>
      <c r="C3436" s="8">
        <v>1185732</v>
      </c>
      <c r="D3436" s="9">
        <v>44484</v>
      </c>
      <c r="E3436" s="8" t="s">
        <v>14</v>
      </c>
      <c r="F3436" s="8" t="s">
        <v>121</v>
      </c>
      <c r="G3436" s="8" t="s">
        <v>122</v>
      </c>
      <c r="H3436" s="10" t="s">
        <v>18</v>
      </c>
      <c r="I3436" s="11">
        <v>55.000000000000007</v>
      </c>
      <c r="J3436" s="12">
        <v>300</v>
      </c>
      <c r="K3436" s="12">
        <v>16500.000000000004</v>
      </c>
      <c r="L3436" s="13">
        <v>5775.0000000000009</v>
      </c>
      <c r="M3436" s="8" t="s">
        <v>17</v>
      </c>
      <c r="N3436" s="19">
        <v>45891</v>
      </c>
    </row>
    <row r="3437" spans="2:14" ht="14.25" customHeight="1" x14ac:dyDescent="0.25">
      <c r="B3437" s="8" t="s">
        <v>13</v>
      </c>
      <c r="C3437" s="8">
        <v>1185732</v>
      </c>
      <c r="D3437" s="9">
        <v>44484</v>
      </c>
      <c r="E3437" s="8" t="s">
        <v>14</v>
      </c>
      <c r="F3437" s="8" t="s">
        <v>121</v>
      </c>
      <c r="G3437" s="8" t="s">
        <v>122</v>
      </c>
      <c r="H3437" s="10" t="s">
        <v>19</v>
      </c>
      <c r="I3437" s="11">
        <v>55.000000000000007</v>
      </c>
      <c r="J3437" s="12">
        <v>200</v>
      </c>
      <c r="K3437" s="12">
        <v>11000.000000000002</v>
      </c>
      <c r="L3437" s="13">
        <v>4400.0000000000009</v>
      </c>
      <c r="M3437" s="8" t="s">
        <v>17</v>
      </c>
      <c r="N3437" s="19">
        <v>45892</v>
      </c>
    </row>
    <row r="3438" spans="2:14" ht="14.25" customHeight="1" x14ac:dyDescent="0.25">
      <c r="B3438" s="8" t="s">
        <v>13</v>
      </c>
      <c r="C3438" s="8">
        <v>1185732</v>
      </c>
      <c r="D3438" s="9">
        <v>44484</v>
      </c>
      <c r="E3438" s="8" t="s">
        <v>14</v>
      </c>
      <c r="F3438" s="8" t="s">
        <v>121</v>
      </c>
      <c r="G3438" s="8" t="s">
        <v>122</v>
      </c>
      <c r="H3438" s="10" t="s">
        <v>20</v>
      </c>
      <c r="I3438" s="11">
        <v>55.000000000000007</v>
      </c>
      <c r="J3438" s="12">
        <v>175</v>
      </c>
      <c r="K3438" s="12">
        <v>9625.0000000000018</v>
      </c>
      <c r="L3438" s="13">
        <v>3850.0000000000009</v>
      </c>
      <c r="M3438" s="8" t="s">
        <v>17</v>
      </c>
      <c r="N3438" s="19">
        <v>45893</v>
      </c>
    </row>
    <row r="3439" spans="2:14" ht="14.25" customHeight="1" x14ac:dyDescent="0.25">
      <c r="B3439" s="8" t="s">
        <v>13</v>
      </c>
      <c r="C3439" s="8">
        <v>1185732</v>
      </c>
      <c r="D3439" s="9">
        <v>44484</v>
      </c>
      <c r="E3439" s="8" t="s">
        <v>14</v>
      </c>
      <c r="F3439" s="8" t="s">
        <v>121</v>
      </c>
      <c r="G3439" s="8" t="s">
        <v>122</v>
      </c>
      <c r="H3439" s="10" t="s">
        <v>21</v>
      </c>
      <c r="I3439" s="11">
        <v>65</v>
      </c>
      <c r="J3439" s="12">
        <v>175</v>
      </c>
      <c r="K3439" s="12">
        <v>11375</v>
      </c>
      <c r="L3439" s="13">
        <v>3412.5</v>
      </c>
      <c r="M3439" s="8" t="s">
        <v>17</v>
      </c>
      <c r="N3439" s="19">
        <v>45894</v>
      </c>
    </row>
    <row r="3440" spans="2:14" ht="14.25" customHeight="1" x14ac:dyDescent="0.25">
      <c r="B3440" s="8" t="s">
        <v>34</v>
      </c>
      <c r="C3440" s="8">
        <v>1185732</v>
      </c>
      <c r="D3440" s="9">
        <v>44484</v>
      </c>
      <c r="E3440" s="8" t="s">
        <v>14</v>
      </c>
      <c r="F3440" s="8" t="s">
        <v>121</v>
      </c>
      <c r="G3440" s="8" t="s">
        <v>122</v>
      </c>
      <c r="H3440" s="10" t="s">
        <v>22</v>
      </c>
      <c r="I3440" s="11">
        <v>70</v>
      </c>
      <c r="J3440" s="12">
        <v>300</v>
      </c>
      <c r="K3440" s="12">
        <v>21000</v>
      </c>
      <c r="L3440" s="13">
        <v>8400</v>
      </c>
      <c r="M3440" s="8" t="s">
        <v>17</v>
      </c>
      <c r="N3440" s="19">
        <v>45895</v>
      </c>
    </row>
    <row r="3441" spans="2:14" ht="14.25" customHeight="1" x14ac:dyDescent="0.25">
      <c r="B3441" s="8" t="s">
        <v>34</v>
      </c>
      <c r="C3441" s="8">
        <v>1185732</v>
      </c>
      <c r="D3441" s="9">
        <v>44514</v>
      </c>
      <c r="E3441" s="8" t="s">
        <v>14</v>
      </c>
      <c r="F3441" s="8" t="s">
        <v>121</v>
      </c>
      <c r="G3441" s="8" t="s">
        <v>122</v>
      </c>
      <c r="H3441" s="10" t="s">
        <v>16</v>
      </c>
      <c r="I3441" s="11">
        <v>65</v>
      </c>
      <c r="J3441" s="12">
        <v>450</v>
      </c>
      <c r="K3441" s="12">
        <v>29250</v>
      </c>
      <c r="L3441" s="13">
        <v>10237.5</v>
      </c>
      <c r="M3441" s="8" t="s">
        <v>17</v>
      </c>
      <c r="N3441" s="19">
        <v>45896</v>
      </c>
    </row>
    <row r="3442" spans="2:14" ht="14.25" customHeight="1" x14ac:dyDescent="0.25">
      <c r="B3442" s="8" t="s">
        <v>34</v>
      </c>
      <c r="C3442" s="8">
        <v>1185732</v>
      </c>
      <c r="D3442" s="9">
        <v>44514</v>
      </c>
      <c r="E3442" s="8" t="s">
        <v>14</v>
      </c>
      <c r="F3442" s="8" t="s">
        <v>121</v>
      </c>
      <c r="G3442" s="8" t="s">
        <v>122</v>
      </c>
      <c r="H3442" s="10" t="s">
        <v>18</v>
      </c>
      <c r="I3442" s="11">
        <v>55.000000000000007</v>
      </c>
      <c r="J3442" s="12">
        <v>325</v>
      </c>
      <c r="K3442" s="12">
        <v>17875.000000000004</v>
      </c>
      <c r="L3442" s="13">
        <v>6256.2500000000009</v>
      </c>
      <c r="M3442" s="8" t="s">
        <v>17</v>
      </c>
      <c r="N3442" s="19">
        <v>45897</v>
      </c>
    </row>
    <row r="3443" spans="2:14" ht="14.25" customHeight="1" x14ac:dyDescent="0.25">
      <c r="B3443" s="8" t="s">
        <v>34</v>
      </c>
      <c r="C3443" s="8">
        <v>1185732</v>
      </c>
      <c r="D3443" s="9">
        <v>44514</v>
      </c>
      <c r="E3443" s="8" t="s">
        <v>14</v>
      </c>
      <c r="F3443" s="8" t="s">
        <v>121</v>
      </c>
      <c r="G3443" s="8" t="s">
        <v>122</v>
      </c>
      <c r="H3443" s="10" t="s">
        <v>19</v>
      </c>
      <c r="I3443" s="11">
        <v>55.000000000000007</v>
      </c>
      <c r="J3443" s="12">
        <v>320</v>
      </c>
      <c r="K3443" s="12">
        <v>17600.000000000004</v>
      </c>
      <c r="L3443" s="13">
        <v>7040.0000000000018</v>
      </c>
      <c r="M3443" s="8" t="s">
        <v>17</v>
      </c>
      <c r="N3443" s="19">
        <v>45898</v>
      </c>
    </row>
    <row r="3444" spans="2:14" ht="14.25" customHeight="1" x14ac:dyDescent="0.25">
      <c r="B3444" s="8" t="s">
        <v>34</v>
      </c>
      <c r="C3444" s="8">
        <v>1185732</v>
      </c>
      <c r="D3444" s="9">
        <v>44514</v>
      </c>
      <c r="E3444" s="8" t="s">
        <v>14</v>
      </c>
      <c r="F3444" s="8" t="s">
        <v>121</v>
      </c>
      <c r="G3444" s="8" t="s">
        <v>122</v>
      </c>
      <c r="H3444" s="10" t="s">
        <v>20</v>
      </c>
      <c r="I3444" s="11">
        <v>55.000000000000007</v>
      </c>
      <c r="J3444" s="12">
        <v>300</v>
      </c>
      <c r="K3444" s="12">
        <v>16500.000000000004</v>
      </c>
      <c r="L3444" s="13">
        <v>6600.0000000000018</v>
      </c>
      <c r="M3444" s="8" t="s">
        <v>17</v>
      </c>
      <c r="N3444" s="19">
        <v>45899</v>
      </c>
    </row>
    <row r="3445" spans="2:14" ht="14.25" customHeight="1" x14ac:dyDescent="0.25">
      <c r="B3445" s="8" t="s">
        <v>34</v>
      </c>
      <c r="C3445" s="8">
        <v>1185732</v>
      </c>
      <c r="D3445" s="9">
        <v>44514</v>
      </c>
      <c r="E3445" s="8" t="s">
        <v>14</v>
      </c>
      <c r="F3445" s="8" t="s">
        <v>121</v>
      </c>
      <c r="G3445" s="8" t="s">
        <v>122</v>
      </c>
      <c r="H3445" s="10" t="s">
        <v>21</v>
      </c>
      <c r="I3445" s="11">
        <v>65</v>
      </c>
      <c r="J3445" s="12">
        <v>275</v>
      </c>
      <c r="K3445" s="12">
        <v>17875</v>
      </c>
      <c r="L3445" s="13">
        <v>5362.5</v>
      </c>
      <c r="M3445" s="8" t="s">
        <v>17</v>
      </c>
      <c r="N3445" s="19">
        <v>45900</v>
      </c>
    </row>
    <row r="3446" spans="2:14" ht="14.25" customHeight="1" x14ac:dyDescent="0.25">
      <c r="B3446" s="8" t="s">
        <v>34</v>
      </c>
      <c r="C3446" s="8">
        <v>1185732</v>
      </c>
      <c r="D3446" s="9">
        <v>44514</v>
      </c>
      <c r="E3446" s="8" t="s">
        <v>14</v>
      </c>
      <c r="F3446" s="8" t="s">
        <v>121</v>
      </c>
      <c r="G3446" s="8" t="s">
        <v>122</v>
      </c>
      <c r="H3446" s="10" t="s">
        <v>22</v>
      </c>
      <c r="I3446" s="11">
        <v>70</v>
      </c>
      <c r="J3446" s="12">
        <v>375</v>
      </c>
      <c r="K3446" s="12">
        <v>26250</v>
      </c>
      <c r="L3446" s="13">
        <v>10500</v>
      </c>
      <c r="M3446" s="8" t="s">
        <v>17</v>
      </c>
      <c r="N3446" s="19">
        <v>45901</v>
      </c>
    </row>
    <row r="3447" spans="2:14" ht="14.25" customHeight="1" x14ac:dyDescent="0.25">
      <c r="B3447" s="8" t="s">
        <v>34</v>
      </c>
      <c r="C3447" s="8">
        <v>1185732</v>
      </c>
      <c r="D3447" s="9">
        <v>44543</v>
      </c>
      <c r="E3447" s="8" t="s">
        <v>14</v>
      </c>
      <c r="F3447" s="8" t="s">
        <v>121</v>
      </c>
      <c r="G3447" s="8" t="s">
        <v>122</v>
      </c>
      <c r="H3447" s="10" t="s">
        <v>16</v>
      </c>
      <c r="I3447" s="11">
        <v>65</v>
      </c>
      <c r="J3447" s="12">
        <v>600</v>
      </c>
      <c r="K3447" s="12">
        <v>39000</v>
      </c>
      <c r="L3447" s="13">
        <v>13650</v>
      </c>
      <c r="M3447" s="8" t="s">
        <v>17</v>
      </c>
      <c r="N3447" s="19">
        <v>45902</v>
      </c>
    </row>
    <row r="3448" spans="2:14" ht="14.25" customHeight="1" x14ac:dyDescent="0.25">
      <c r="B3448" s="8" t="s">
        <v>34</v>
      </c>
      <c r="C3448" s="8">
        <v>1185732</v>
      </c>
      <c r="D3448" s="9">
        <v>44543</v>
      </c>
      <c r="E3448" s="8" t="s">
        <v>14</v>
      </c>
      <c r="F3448" s="8" t="s">
        <v>121</v>
      </c>
      <c r="G3448" s="8" t="s">
        <v>122</v>
      </c>
      <c r="H3448" s="10" t="s">
        <v>18</v>
      </c>
      <c r="I3448" s="11">
        <v>55.000000000000007</v>
      </c>
      <c r="J3448" s="12">
        <v>400</v>
      </c>
      <c r="K3448" s="12">
        <v>22000.000000000004</v>
      </c>
      <c r="L3448" s="13">
        <v>7700</v>
      </c>
      <c r="M3448" s="8" t="s">
        <v>17</v>
      </c>
      <c r="N3448" s="19">
        <v>45903</v>
      </c>
    </row>
    <row r="3449" spans="2:14" ht="14.25" customHeight="1" x14ac:dyDescent="0.25">
      <c r="B3449" s="8" t="s">
        <v>34</v>
      </c>
      <c r="C3449" s="8">
        <v>1185732</v>
      </c>
      <c r="D3449" s="9">
        <v>44543</v>
      </c>
      <c r="E3449" s="8" t="s">
        <v>14</v>
      </c>
      <c r="F3449" s="8" t="s">
        <v>121</v>
      </c>
      <c r="G3449" s="8" t="s">
        <v>122</v>
      </c>
      <c r="H3449" s="10" t="s">
        <v>19</v>
      </c>
      <c r="I3449" s="11">
        <v>55.000000000000007</v>
      </c>
      <c r="J3449" s="12">
        <v>375</v>
      </c>
      <c r="K3449" s="12">
        <v>20625.000000000004</v>
      </c>
      <c r="L3449" s="13">
        <v>8250.0000000000018</v>
      </c>
      <c r="M3449" s="8" t="s">
        <v>17</v>
      </c>
      <c r="N3449" s="19">
        <v>45904</v>
      </c>
    </row>
    <row r="3450" spans="2:14" ht="14.25" customHeight="1" x14ac:dyDescent="0.25">
      <c r="B3450" s="8" t="s">
        <v>34</v>
      </c>
      <c r="C3450" s="8">
        <v>1185732</v>
      </c>
      <c r="D3450" s="9">
        <v>44543</v>
      </c>
      <c r="E3450" s="8" t="s">
        <v>14</v>
      </c>
      <c r="F3450" s="8" t="s">
        <v>121</v>
      </c>
      <c r="G3450" s="8" t="s">
        <v>122</v>
      </c>
      <c r="H3450" s="10" t="s">
        <v>20</v>
      </c>
      <c r="I3450" s="11">
        <v>55.000000000000007</v>
      </c>
      <c r="J3450" s="12">
        <v>325</v>
      </c>
      <c r="K3450" s="12">
        <v>17875.000000000004</v>
      </c>
      <c r="L3450" s="13">
        <v>7150.0000000000018</v>
      </c>
      <c r="M3450" s="8" t="s">
        <v>17</v>
      </c>
      <c r="N3450" s="19">
        <v>45905</v>
      </c>
    </row>
    <row r="3451" spans="2:14" ht="14.25" customHeight="1" x14ac:dyDescent="0.25">
      <c r="B3451" s="8" t="s">
        <v>34</v>
      </c>
      <c r="C3451" s="8">
        <v>1185732</v>
      </c>
      <c r="D3451" s="9">
        <v>44543</v>
      </c>
      <c r="E3451" s="8" t="s">
        <v>14</v>
      </c>
      <c r="F3451" s="8" t="s">
        <v>121</v>
      </c>
      <c r="G3451" s="8" t="s">
        <v>122</v>
      </c>
      <c r="H3451" s="10" t="s">
        <v>21</v>
      </c>
      <c r="I3451" s="11">
        <v>65</v>
      </c>
      <c r="J3451" s="12">
        <v>325</v>
      </c>
      <c r="K3451" s="12">
        <v>21125</v>
      </c>
      <c r="L3451" s="13">
        <v>6337.5</v>
      </c>
      <c r="M3451" s="8" t="s">
        <v>17</v>
      </c>
      <c r="N3451" s="19">
        <v>45906</v>
      </c>
    </row>
    <row r="3452" spans="2:14" ht="14.25" customHeight="1" x14ac:dyDescent="0.25">
      <c r="B3452" s="8" t="s">
        <v>34</v>
      </c>
      <c r="C3452" s="8">
        <v>1185732</v>
      </c>
      <c r="D3452" s="9">
        <v>44543</v>
      </c>
      <c r="E3452" s="8" t="s">
        <v>14</v>
      </c>
      <c r="F3452" s="8" t="s">
        <v>121</v>
      </c>
      <c r="G3452" s="8" t="s">
        <v>122</v>
      </c>
      <c r="H3452" s="10" t="s">
        <v>22</v>
      </c>
      <c r="I3452" s="11">
        <v>70</v>
      </c>
      <c r="J3452" s="12">
        <v>425</v>
      </c>
      <c r="K3452" s="12">
        <v>29750</v>
      </c>
      <c r="L3452" s="13">
        <v>11900</v>
      </c>
      <c r="M3452" s="8" t="s">
        <v>17</v>
      </c>
      <c r="N3452" s="19">
        <v>45907</v>
      </c>
    </row>
    <row r="3453" spans="2:14" ht="14.25" customHeight="1" x14ac:dyDescent="0.25">
      <c r="B3453" s="8" t="s">
        <v>34</v>
      </c>
      <c r="C3453" s="8">
        <v>1185732</v>
      </c>
      <c r="D3453" s="9">
        <v>44206</v>
      </c>
      <c r="E3453" s="8" t="s">
        <v>14</v>
      </c>
      <c r="F3453" s="8" t="s">
        <v>121</v>
      </c>
      <c r="G3453" s="8" t="s">
        <v>122</v>
      </c>
      <c r="H3453" s="10" t="s">
        <v>16</v>
      </c>
      <c r="I3453" s="11">
        <v>35</v>
      </c>
      <c r="J3453" s="12">
        <v>475</v>
      </c>
      <c r="K3453" s="12">
        <v>16625</v>
      </c>
      <c r="L3453" s="13">
        <v>5818.7499999999991</v>
      </c>
      <c r="M3453" s="8" t="s">
        <v>17</v>
      </c>
      <c r="N3453" s="19">
        <v>45908</v>
      </c>
    </row>
    <row r="3454" spans="2:14" ht="14.25" customHeight="1" x14ac:dyDescent="0.25">
      <c r="B3454" s="8" t="s">
        <v>34</v>
      </c>
      <c r="C3454" s="8">
        <v>1185732</v>
      </c>
      <c r="D3454" s="9">
        <v>44206</v>
      </c>
      <c r="E3454" s="8" t="s">
        <v>14</v>
      </c>
      <c r="F3454" s="8" t="s">
        <v>121</v>
      </c>
      <c r="G3454" s="8" t="s">
        <v>122</v>
      </c>
      <c r="H3454" s="10" t="s">
        <v>18</v>
      </c>
      <c r="I3454" s="11">
        <v>35</v>
      </c>
      <c r="J3454" s="12">
        <v>275</v>
      </c>
      <c r="K3454" s="12">
        <v>9625</v>
      </c>
      <c r="L3454" s="13">
        <v>3368.75</v>
      </c>
      <c r="M3454" s="8" t="s">
        <v>17</v>
      </c>
      <c r="N3454" s="19">
        <v>45909</v>
      </c>
    </row>
    <row r="3455" spans="2:14" ht="14.25" customHeight="1" x14ac:dyDescent="0.25">
      <c r="B3455" s="8" t="s">
        <v>34</v>
      </c>
      <c r="C3455" s="8">
        <v>1185732</v>
      </c>
      <c r="D3455" s="9">
        <v>44206</v>
      </c>
      <c r="E3455" s="8" t="s">
        <v>14</v>
      </c>
      <c r="F3455" s="8" t="s">
        <v>121</v>
      </c>
      <c r="G3455" s="8" t="s">
        <v>122</v>
      </c>
      <c r="H3455" s="10" t="s">
        <v>19</v>
      </c>
      <c r="I3455" s="11">
        <v>25.000000000000007</v>
      </c>
      <c r="J3455" s="12">
        <v>275</v>
      </c>
      <c r="K3455" s="12">
        <v>6875.0000000000018</v>
      </c>
      <c r="L3455" s="13">
        <v>2750.0000000000009</v>
      </c>
      <c r="M3455" s="8" t="s">
        <v>17</v>
      </c>
      <c r="N3455" s="19">
        <v>45910</v>
      </c>
    </row>
    <row r="3456" spans="2:14" ht="14.25" customHeight="1" x14ac:dyDescent="0.25">
      <c r="B3456" s="8" t="s">
        <v>34</v>
      </c>
      <c r="C3456" s="8">
        <v>1185732</v>
      </c>
      <c r="D3456" s="9">
        <v>44206</v>
      </c>
      <c r="E3456" s="8" t="s">
        <v>14</v>
      </c>
      <c r="F3456" s="8" t="s">
        <v>121</v>
      </c>
      <c r="G3456" s="8" t="s">
        <v>122</v>
      </c>
      <c r="H3456" s="10" t="s">
        <v>20</v>
      </c>
      <c r="I3456" s="11">
        <v>30</v>
      </c>
      <c r="J3456" s="12">
        <v>125</v>
      </c>
      <c r="K3456" s="12">
        <v>3750</v>
      </c>
      <c r="L3456" s="13">
        <v>1500</v>
      </c>
      <c r="M3456" s="8" t="s">
        <v>17</v>
      </c>
      <c r="N3456" s="19">
        <v>45911</v>
      </c>
    </row>
    <row r="3457" spans="2:14" ht="14.25" customHeight="1" x14ac:dyDescent="0.25">
      <c r="B3457" s="8" t="s">
        <v>34</v>
      </c>
      <c r="C3457" s="8">
        <v>1185732</v>
      </c>
      <c r="D3457" s="9">
        <v>44206</v>
      </c>
      <c r="E3457" s="8" t="s">
        <v>14</v>
      </c>
      <c r="F3457" s="8" t="s">
        <v>121</v>
      </c>
      <c r="G3457" s="8" t="s">
        <v>122</v>
      </c>
      <c r="H3457" s="10" t="s">
        <v>21</v>
      </c>
      <c r="I3457" s="11">
        <v>45</v>
      </c>
      <c r="J3457" s="12">
        <v>175</v>
      </c>
      <c r="K3457" s="12">
        <v>7875</v>
      </c>
      <c r="L3457" s="13">
        <v>2362.5</v>
      </c>
      <c r="M3457" s="8" t="s">
        <v>17</v>
      </c>
      <c r="N3457" s="19">
        <v>45912</v>
      </c>
    </row>
    <row r="3458" spans="2:14" ht="14.25" customHeight="1" x14ac:dyDescent="0.25">
      <c r="B3458" s="8" t="s">
        <v>34</v>
      </c>
      <c r="C3458" s="8">
        <v>1185732</v>
      </c>
      <c r="D3458" s="9">
        <v>44206</v>
      </c>
      <c r="E3458" s="8" t="s">
        <v>14</v>
      </c>
      <c r="F3458" s="8" t="s">
        <v>121</v>
      </c>
      <c r="G3458" s="8" t="s">
        <v>122</v>
      </c>
      <c r="H3458" s="10" t="s">
        <v>22</v>
      </c>
      <c r="I3458" s="11">
        <v>35</v>
      </c>
      <c r="J3458" s="12">
        <v>275</v>
      </c>
      <c r="K3458" s="12">
        <v>9625</v>
      </c>
      <c r="L3458" s="13">
        <v>3850</v>
      </c>
      <c r="M3458" s="8" t="s">
        <v>17</v>
      </c>
      <c r="N3458" s="19">
        <v>45913</v>
      </c>
    </row>
    <row r="3459" spans="2:14" ht="14.25" customHeight="1" x14ac:dyDescent="0.25">
      <c r="B3459" s="8" t="s">
        <v>34</v>
      </c>
      <c r="C3459" s="8">
        <v>1185732</v>
      </c>
      <c r="D3459" s="9">
        <v>44235</v>
      </c>
      <c r="E3459" s="8" t="s">
        <v>14</v>
      </c>
      <c r="F3459" s="8" t="s">
        <v>121</v>
      </c>
      <c r="G3459" s="8" t="s">
        <v>122</v>
      </c>
      <c r="H3459" s="10" t="s">
        <v>16</v>
      </c>
      <c r="I3459" s="11">
        <v>35</v>
      </c>
      <c r="J3459" s="12">
        <v>525</v>
      </c>
      <c r="K3459" s="12">
        <v>18375</v>
      </c>
      <c r="L3459" s="13">
        <v>6431.2499999999991</v>
      </c>
      <c r="M3459" s="8" t="s">
        <v>17</v>
      </c>
      <c r="N3459" s="19">
        <v>45914</v>
      </c>
    </row>
    <row r="3460" spans="2:14" ht="14.25" customHeight="1" x14ac:dyDescent="0.25">
      <c r="B3460" s="8" t="s">
        <v>34</v>
      </c>
      <c r="C3460" s="8">
        <v>1185732</v>
      </c>
      <c r="D3460" s="9">
        <v>44235</v>
      </c>
      <c r="E3460" s="8" t="s">
        <v>14</v>
      </c>
      <c r="F3460" s="8" t="s">
        <v>121</v>
      </c>
      <c r="G3460" s="8" t="s">
        <v>122</v>
      </c>
      <c r="H3460" s="10" t="s">
        <v>18</v>
      </c>
      <c r="I3460" s="11">
        <v>35</v>
      </c>
      <c r="J3460" s="12">
        <v>175</v>
      </c>
      <c r="K3460" s="12">
        <v>6125</v>
      </c>
      <c r="L3460" s="13">
        <v>2143.75</v>
      </c>
      <c r="M3460" s="8" t="s">
        <v>17</v>
      </c>
      <c r="N3460" s="19">
        <v>45915</v>
      </c>
    </row>
    <row r="3461" spans="2:14" ht="14.25" customHeight="1" x14ac:dyDescent="0.25">
      <c r="B3461" s="8" t="s">
        <v>34</v>
      </c>
      <c r="C3461" s="8">
        <v>1185732</v>
      </c>
      <c r="D3461" s="9">
        <v>44235</v>
      </c>
      <c r="E3461" s="8" t="s">
        <v>14</v>
      </c>
      <c r="F3461" s="8" t="s">
        <v>121</v>
      </c>
      <c r="G3461" s="8" t="s">
        <v>122</v>
      </c>
      <c r="H3461" s="10" t="s">
        <v>19</v>
      </c>
      <c r="I3461" s="11">
        <v>25.000000000000007</v>
      </c>
      <c r="J3461" s="12">
        <v>225</v>
      </c>
      <c r="K3461" s="12">
        <v>5625.0000000000018</v>
      </c>
      <c r="L3461" s="13">
        <v>2250.0000000000009</v>
      </c>
      <c r="M3461" s="8" t="s">
        <v>17</v>
      </c>
      <c r="N3461" s="19">
        <v>45916</v>
      </c>
    </row>
    <row r="3462" spans="2:14" ht="14.25" customHeight="1" x14ac:dyDescent="0.25">
      <c r="B3462" s="8" t="s">
        <v>34</v>
      </c>
      <c r="C3462" s="8">
        <v>1185732</v>
      </c>
      <c r="D3462" s="9">
        <v>44235</v>
      </c>
      <c r="E3462" s="8" t="s">
        <v>14</v>
      </c>
      <c r="F3462" s="8" t="s">
        <v>123</v>
      </c>
      <c r="G3462" s="8" t="s">
        <v>124</v>
      </c>
      <c r="H3462" s="10" t="s">
        <v>20</v>
      </c>
      <c r="I3462" s="11">
        <v>30</v>
      </c>
      <c r="J3462" s="12">
        <v>100</v>
      </c>
      <c r="K3462" s="12">
        <v>3000</v>
      </c>
      <c r="L3462" s="13">
        <v>1200</v>
      </c>
      <c r="M3462" s="8" t="s">
        <v>17</v>
      </c>
      <c r="N3462" s="19">
        <v>45917</v>
      </c>
    </row>
    <row r="3463" spans="2:14" ht="14.25" customHeight="1" x14ac:dyDescent="0.25">
      <c r="B3463" s="8" t="s">
        <v>34</v>
      </c>
      <c r="C3463" s="8">
        <v>1185732</v>
      </c>
      <c r="D3463" s="9">
        <v>44235</v>
      </c>
      <c r="E3463" s="8" t="s">
        <v>14</v>
      </c>
      <c r="F3463" s="8" t="s">
        <v>123</v>
      </c>
      <c r="G3463" s="8" t="s">
        <v>124</v>
      </c>
      <c r="H3463" s="10" t="s">
        <v>21</v>
      </c>
      <c r="I3463" s="11">
        <v>45</v>
      </c>
      <c r="J3463" s="12">
        <v>175</v>
      </c>
      <c r="K3463" s="12">
        <v>7875</v>
      </c>
      <c r="L3463" s="13">
        <v>2362.5</v>
      </c>
      <c r="M3463" s="8" t="s">
        <v>17</v>
      </c>
      <c r="N3463" s="19">
        <v>45918</v>
      </c>
    </row>
    <row r="3464" spans="2:14" ht="14.25" customHeight="1" x14ac:dyDescent="0.25">
      <c r="B3464" s="8" t="s">
        <v>34</v>
      </c>
      <c r="C3464" s="8">
        <v>1185732</v>
      </c>
      <c r="D3464" s="9">
        <v>44235</v>
      </c>
      <c r="E3464" s="8" t="s">
        <v>14</v>
      </c>
      <c r="F3464" s="8" t="s">
        <v>123</v>
      </c>
      <c r="G3464" s="8" t="s">
        <v>124</v>
      </c>
      <c r="H3464" s="10" t="s">
        <v>22</v>
      </c>
      <c r="I3464" s="11">
        <v>35</v>
      </c>
      <c r="J3464" s="12">
        <v>275</v>
      </c>
      <c r="K3464" s="12">
        <v>9625</v>
      </c>
      <c r="L3464" s="13">
        <v>3850</v>
      </c>
      <c r="M3464" s="8" t="s">
        <v>17</v>
      </c>
      <c r="N3464" s="19">
        <v>45919</v>
      </c>
    </row>
    <row r="3465" spans="2:14" ht="14.25" customHeight="1" x14ac:dyDescent="0.25">
      <c r="B3465" s="8" t="s">
        <v>34</v>
      </c>
      <c r="C3465" s="8">
        <v>1185732</v>
      </c>
      <c r="D3465" s="9">
        <v>44261</v>
      </c>
      <c r="E3465" s="8" t="s">
        <v>14</v>
      </c>
      <c r="F3465" s="8" t="s">
        <v>123</v>
      </c>
      <c r="G3465" s="8" t="s">
        <v>124</v>
      </c>
      <c r="H3465" s="10" t="s">
        <v>16</v>
      </c>
      <c r="I3465" s="11">
        <v>35</v>
      </c>
      <c r="J3465" s="12">
        <v>495</v>
      </c>
      <c r="K3465" s="12">
        <v>17325</v>
      </c>
      <c r="L3465" s="13">
        <v>6063.7499999999991</v>
      </c>
      <c r="M3465" s="8" t="s">
        <v>17</v>
      </c>
      <c r="N3465" s="19">
        <v>45920</v>
      </c>
    </row>
    <row r="3466" spans="2:14" ht="14.25" customHeight="1" x14ac:dyDescent="0.25">
      <c r="B3466" s="8" t="s">
        <v>34</v>
      </c>
      <c r="C3466" s="8">
        <v>1185732</v>
      </c>
      <c r="D3466" s="9">
        <v>44261</v>
      </c>
      <c r="E3466" s="8" t="s">
        <v>14</v>
      </c>
      <c r="F3466" s="8" t="s">
        <v>123</v>
      </c>
      <c r="G3466" s="8" t="s">
        <v>124</v>
      </c>
      <c r="H3466" s="10" t="s">
        <v>18</v>
      </c>
      <c r="I3466" s="11">
        <v>35</v>
      </c>
      <c r="J3466" s="12">
        <v>200</v>
      </c>
      <c r="K3466" s="12">
        <v>7000</v>
      </c>
      <c r="L3466" s="13">
        <v>2450</v>
      </c>
      <c r="M3466" s="8" t="s">
        <v>17</v>
      </c>
      <c r="N3466" s="19">
        <v>45921</v>
      </c>
    </row>
    <row r="3467" spans="2:14" ht="14.25" customHeight="1" x14ac:dyDescent="0.25">
      <c r="B3467" s="8" t="s">
        <v>34</v>
      </c>
      <c r="C3467" s="8">
        <v>1185732</v>
      </c>
      <c r="D3467" s="9">
        <v>44261</v>
      </c>
      <c r="E3467" s="8" t="s">
        <v>14</v>
      </c>
      <c r="F3467" s="8" t="s">
        <v>123</v>
      </c>
      <c r="G3467" s="8" t="s">
        <v>124</v>
      </c>
      <c r="H3467" s="10" t="s">
        <v>19</v>
      </c>
      <c r="I3467" s="11">
        <v>25.000000000000007</v>
      </c>
      <c r="J3467" s="12">
        <v>225</v>
      </c>
      <c r="K3467" s="12">
        <v>5625.0000000000018</v>
      </c>
      <c r="L3467" s="13">
        <v>2250.0000000000009</v>
      </c>
      <c r="M3467" s="8" t="s">
        <v>17</v>
      </c>
      <c r="N3467" s="19">
        <v>45922</v>
      </c>
    </row>
    <row r="3468" spans="2:14" ht="14.25" customHeight="1" x14ac:dyDescent="0.25">
      <c r="B3468" s="8" t="s">
        <v>34</v>
      </c>
      <c r="C3468" s="8">
        <v>1185732</v>
      </c>
      <c r="D3468" s="9">
        <v>44261</v>
      </c>
      <c r="E3468" s="8" t="s">
        <v>14</v>
      </c>
      <c r="F3468" s="8" t="s">
        <v>123</v>
      </c>
      <c r="G3468" s="8" t="s">
        <v>124</v>
      </c>
      <c r="H3468" s="10" t="s">
        <v>20</v>
      </c>
      <c r="I3468" s="11">
        <v>30</v>
      </c>
      <c r="J3468" s="12">
        <v>75</v>
      </c>
      <c r="K3468" s="12">
        <v>2250</v>
      </c>
      <c r="L3468" s="13">
        <v>900</v>
      </c>
      <c r="M3468" s="8" t="s">
        <v>17</v>
      </c>
      <c r="N3468" s="19">
        <v>45923</v>
      </c>
    </row>
    <row r="3469" spans="2:14" ht="14.25" customHeight="1" x14ac:dyDescent="0.25">
      <c r="B3469" s="8" t="s">
        <v>34</v>
      </c>
      <c r="C3469" s="8">
        <v>1185732</v>
      </c>
      <c r="D3469" s="9">
        <v>44261</v>
      </c>
      <c r="E3469" s="8" t="s">
        <v>14</v>
      </c>
      <c r="F3469" s="8" t="s">
        <v>123</v>
      </c>
      <c r="G3469" s="8" t="s">
        <v>124</v>
      </c>
      <c r="H3469" s="10" t="s">
        <v>21</v>
      </c>
      <c r="I3469" s="11">
        <v>45</v>
      </c>
      <c r="J3469" s="12">
        <v>125</v>
      </c>
      <c r="K3469" s="12">
        <v>5625</v>
      </c>
      <c r="L3469" s="13">
        <v>1687.5</v>
      </c>
      <c r="M3469" s="8" t="s">
        <v>17</v>
      </c>
      <c r="N3469" s="19">
        <v>45924</v>
      </c>
    </row>
    <row r="3470" spans="2:14" ht="14.25" customHeight="1" x14ac:dyDescent="0.25">
      <c r="B3470" s="8" t="s">
        <v>34</v>
      </c>
      <c r="C3470" s="8">
        <v>1185732</v>
      </c>
      <c r="D3470" s="9">
        <v>44261</v>
      </c>
      <c r="E3470" s="8" t="s">
        <v>14</v>
      </c>
      <c r="F3470" s="8" t="s">
        <v>123</v>
      </c>
      <c r="G3470" s="8" t="s">
        <v>124</v>
      </c>
      <c r="H3470" s="10" t="s">
        <v>22</v>
      </c>
      <c r="I3470" s="11">
        <v>35</v>
      </c>
      <c r="J3470" s="12">
        <v>225</v>
      </c>
      <c r="K3470" s="12">
        <v>7875</v>
      </c>
      <c r="L3470" s="13">
        <v>3150</v>
      </c>
      <c r="M3470" s="8" t="s">
        <v>17</v>
      </c>
      <c r="N3470" s="19">
        <v>45925</v>
      </c>
    </row>
    <row r="3471" spans="2:14" ht="14.25" customHeight="1" x14ac:dyDescent="0.25">
      <c r="B3471" s="8" t="s">
        <v>34</v>
      </c>
      <c r="C3471" s="8">
        <v>1185732</v>
      </c>
      <c r="D3471" s="9">
        <v>44293</v>
      </c>
      <c r="E3471" s="8" t="s">
        <v>14</v>
      </c>
      <c r="F3471" s="8" t="s">
        <v>123</v>
      </c>
      <c r="G3471" s="8" t="s">
        <v>124</v>
      </c>
      <c r="H3471" s="10" t="s">
        <v>16</v>
      </c>
      <c r="I3471" s="11">
        <v>35</v>
      </c>
      <c r="J3471" s="12">
        <v>475</v>
      </c>
      <c r="K3471" s="12">
        <v>16625</v>
      </c>
      <c r="L3471" s="13">
        <v>5818.7499999999991</v>
      </c>
      <c r="M3471" s="8" t="s">
        <v>17</v>
      </c>
      <c r="N3471" s="19">
        <v>45926</v>
      </c>
    </row>
    <row r="3472" spans="2:14" ht="14.25" customHeight="1" x14ac:dyDescent="0.25">
      <c r="B3472" s="8" t="s">
        <v>34</v>
      </c>
      <c r="C3472" s="8">
        <v>1185732</v>
      </c>
      <c r="D3472" s="9">
        <v>44293</v>
      </c>
      <c r="E3472" s="8" t="s">
        <v>14</v>
      </c>
      <c r="F3472" s="8" t="s">
        <v>123</v>
      </c>
      <c r="G3472" s="8" t="s">
        <v>124</v>
      </c>
      <c r="H3472" s="10" t="s">
        <v>18</v>
      </c>
      <c r="I3472" s="11">
        <v>35</v>
      </c>
      <c r="J3472" s="12">
        <v>175</v>
      </c>
      <c r="K3472" s="12">
        <v>6125</v>
      </c>
      <c r="L3472" s="13">
        <v>2143.75</v>
      </c>
      <c r="M3472" s="8" t="s">
        <v>17</v>
      </c>
      <c r="N3472" s="19">
        <v>45927</v>
      </c>
    </row>
    <row r="3473" spans="2:14" ht="14.25" customHeight="1" x14ac:dyDescent="0.25">
      <c r="B3473" s="8" t="s">
        <v>34</v>
      </c>
      <c r="C3473" s="8">
        <v>1185732</v>
      </c>
      <c r="D3473" s="9">
        <v>44293</v>
      </c>
      <c r="E3473" s="8" t="s">
        <v>14</v>
      </c>
      <c r="F3473" s="8" t="s">
        <v>123</v>
      </c>
      <c r="G3473" s="8" t="s">
        <v>124</v>
      </c>
      <c r="H3473" s="10" t="s">
        <v>19</v>
      </c>
      <c r="I3473" s="11">
        <v>25.000000000000007</v>
      </c>
      <c r="J3473" s="12">
        <v>175</v>
      </c>
      <c r="K3473" s="12">
        <v>4375.0000000000018</v>
      </c>
      <c r="L3473" s="13">
        <v>1750.0000000000007</v>
      </c>
      <c r="M3473" s="8" t="s">
        <v>17</v>
      </c>
      <c r="N3473" s="19">
        <v>45928</v>
      </c>
    </row>
    <row r="3474" spans="2:14" ht="14.25" customHeight="1" x14ac:dyDescent="0.25">
      <c r="B3474" s="8" t="s">
        <v>34</v>
      </c>
      <c r="C3474" s="8">
        <v>1185732</v>
      </c>
      <c r="D3474" s="9">
        <v>44293</v>
      </c>
      <c r="E3474" s="8" t="s">
        <v>14</v>
      </c>
      <c r="F3474" s="8" t="s">
        <v>123</v>
      </c>
      <c r="G3474" s="8" t="s">
        <v>124</v>
      </c>
      <c r="H3474" s="10" t="s">
        <v>20</v>
      </c>
      <c r="I3474" s="11">
        <v>30</v>
      </c>
      <c r="J3474" s="12">
        <v>100</v>
      </c>
      <c r="K3474" s="12">
        <v>3000</v>
      </c>
      <c r="L3474" s="13">
        <v>1200</v>
      </c>
      <c r="M3474" s="8" t="s">
        <v>17</v>
      </c>
      <c r="N3474" s="19">
        <v>45929</v>
      </c>
    </row>
    <row r="3475" spans="2:14" ht="14.25" customHeight="1" x14ac:dyDescent="0.25">
      <c r="B3475" s="8" t="s">
        <v>34</v>
      </c>
      <c r="C3475" s="8">
        <v>1185732</v>
      </c>
      <c r="D3475" s="9">
        <v>44293</v>
      </c>
      <c r="E3475" s="8" t="s">
        <v>14</v>
      </c>
      <c r="F3475" s="8" t="s">
        <v>123</v>
      </c>
      <c r="G3475" s="8" t="s">
        <v>124</v>
      </c>
      <c r="H3475" s="10" t="s">
        <v>21</v>
      </c>
      <c r="I3475" s="11">
        <v>45</v>
      </c>
      <c r="J3475" s="12">
        <v>100</v>
      </c>
      <c r="K3475" s="12">
        <v>4500</v>
      </c>
      <c r="L3475" s="13">
        <v>1350</v>
      </c>
      <c r="M3475" s="8" t="s">
        <v>17</v>
      </c>
      <c r="N3475" s="19">
        <v>45930</v>
      </c>
    </row>
    <row r="3476" spans="2:14" ht="14.25" customHeight="1" x14ac:dyDescent="0.25">
      <c r="B3476" s="8" t="s">
        <v>34</v>
      </c>
      <c r="C3476" s="8">
        <v>1185732</v>
      </c>
      <c r="D3476" s="9">
        <v>44293</v>
      </c>
      <c r="E3476" s="8" t="s">
        <v>14</v>
      </c>
      <c r="F3476" s="8" t="s">
        <v>123</v>
      </c>
      <c r="G3476" s="8" t="s">
        <v>124</v>
      </c>
      <c r="H3476" s="10" t="s">
        <v>22</v>
      </c>
      <c r="I3476" s="11">
        <v>35</v>
      </c>
      <c r="J3476" s="12">
        <v>250</v>
      </c>
      <c r="K3476" s="12">
        <v>8750</v>
      </c>
      <c r="L3476" s="13">
        <v>3500</v>
      </c>
      <c r="M3476" s="8" t="s">
        <v>17</v>
      </c>
      <c r="N3476" s="19">
        <v>45931</v>
      </c>
    </row>
    <row r="3477" spans="2:14" ht="14.25" customHeight="1" x14ac:dyDescent="0.25">
      <c r="B3477" s="8" t="s">
        <v>34</v>
      </c>
      <c r="C3477" s="8">
        <v>1185732</v>
      </c>
      <c r="D3477" s="9">
        <v>44322</v>
      </c>
      <c r="E3477" s="8" t="s">
        <v>14</v>
      </c>
      <c r="F3477" s="8" t="s">
        <v>123</v>
      </c>
      <c r="G3477" s="8" t="s">
        <v>124</v>
      </c>
      <c r="H3477" s="10" t="s">
        <v>16</v>
      </c>
      <c r="I3477" s="11">
        <v>49.999999999999993</v>
      </c>
      <c r="J3477" s="12">
        <v>520</v>
      </c>
      <c r="K3477" s="12">
        <v>25999.999999999996</v>
      </c>
      <c r="L3477" s="13">
        <v>9099.9999999999982</v>
      </c>
      <c r="M3477" s="8" t="s">
        <v>17</v>
      </c>
      <c r="N3477" s="19">
        <v>45932</v>
      </c>
    </row>
    <row r="3478" spans="2:14" ht="14.25" customHeight="1" x14ac:dyDescent="0.25">
      <c r="B3478" s="8" t="s">
        <v>34</v>
      </c>
      <c r="C3478" s="8">
        <v>1185732</v>
      </c>
      <c r="D3478" s="9">
        <v>44322</v>
      </c>
      <c r="E3478" s="8" t="s">
        <v>14</v>
      </c>
      <c r="F3478" s="8" t="s">
        <v>123</v>
      </c>
      <c r="G3478" s="8" t="s">
        <v>124</v>
      </c>
      <c r="H3478" s="10" t="s">
        <v>18</v>
      </c>
      <c r="I3478" s="11">
        <v>45</v>
      </c>
      <c r="J3478" s="12">
        <v>225</v>
      </c>
      <c r="K3478" s="12">
        <v>10125</v>
      </c>
      <c r="L3478" s="13">
        <v>3543.75</v>
      </c>
      <c r="M3478" s="8" t="s">
        <v>17</v>
      </c>
      <c r="N3478" s="19">
        <v>45933</v>
      </c>
    </row>
    <row r="3479" spans="2:14" ht="14.25" customHeight="1" x14ac:dyDescent="0.25">
      <c r="B3479" s="8" t="s">
        <v>34</v>
      </c>
      <c r="C3479" s="8">
        <v>1185732</v>
      </c>
      <c r="D3479" s="9">
        <v>44322</v>
      </c>
      <c r="E3479" s="8" t="s">
        <v>14</v>
      </c>
      <c r="F3479" s="8" t="s">
        <v>123</v>
      </c>
      <c r="G3479" s="8" t="s">
        <v>124</v>
      </c>
      <c r="H3479" s="10" t="s">
        <v>19</v>
      </c>
      <c r="I3479" s="11">
        <v>40</v>
      </c>
      <c r="J3479" s="12">
        <v>250</v>
      </c>
      <c r="K3479" s="12">
        <v>10000</v>
      </c>
      <c r="L3479" s="13">
        <v>4000</v>
      </c>
      <c r="M3479" s="8" t="s">
        <v>17</v>
      </c>
      <c r="N3479" s="19">
        <v>45934</v>
      </c>
    </row>
    <row r="3480" spans="2:14" ht="14.25" customHeight="1" x14ac:dyDescent="0.25">
      <c r="B3480" s="8" t="s">
        <v>34</v>
      </c>
      <c r="C3480" s="8">
        <v>1185732</v>
      </c>
      <c r="D3480" s="9">
        <v>44322</v>
      </c>
      <c r="E3480" s="8" t="s">
        <v>14</v>
      </c>
      <c r="F3480" s="8" t="s">
        <v>123</v>
      </c>
      <c r="G3480" s="8" t="s">
        <v>124</v>
      </c>
      <c r="H3480" s="10" t="s">
        <v>20</v>
      </c>
      <c r="I3480" s="11">
        <v>40</v>
      </c>
      <c r="J3480" s="12">
        <v>200</v>
      </c>
      <c r="K3480" s="12">
        <v>8000</v>
      </c>
      <c r="L3480" s="13">
        <v>3200</v>
      </c>
      <c r="M3480" s="8" t="s">
        <v>17</v>
      </c>
      <c r="N3480" s="19">
        <v>45935</v>
      </c>
    </row>
    <row r="3481" spans="2:14" ht="14.25" customHeight="1" x14ac:dyDescent="0.25">
      <c r="B3481" s="8" t="s">
        <v>34</v>
      </c>
      <c r="C3481" s="8">
        <v>1185732</v>
      </c>
      <c r="D3481" s="9">
        <v>44322</v>
      </c>
      <c r="E3481" s="8" t="s">
        <v>14</v>
      </c>
      <c r="F3481" s="8" t="s">
        <v>123</v>
      </c>
      <c r="G3481" s="8" t="s">
        <v>124</v>
      </c>
      <c r="H3481" s="10" t="s">
        <v>21</v>
      </c>
      <c r="I3481" s="11">
        <v>49.999999999999993</v>
      </c>
      <c r="J3481" s="12">
        <v>225</v>
      </c>
      <c r="K3481" s="12">
        <v>11249.999999999998</v>
      </c>
      <c r="L3481" s="13">
        <v>3374.9999999999991</v>
      </c>
      <c r="M3481" s="8" t="s">
        <v>17</v>
      </c>
      <c r="N3481" s="19">
        <v>45936</v>
      </c>
    </row>
    <row r="3482" spans="2:14" ht="14.25" customHeight="1" x14ac:dyDescent="0.25">
      <c r="B3482" s="8" t="s">
        <v>34</v>
      </c>
      <c r="C3482" s="8">
        <v>1185732</v>
      </c>
      <c r="D3482" s="9">
        <v>44322</v>
      </c>
      <c r="E3482" s="8" t="s">
        <v>14</v>
      </c>
      <c r="F3482" s="8" t="s">
        <v>123</v>
      </c>
      <c r="G3482" s="8" t="s">
        <v>124</v>
      </c>
      <c r="H3482" s="10" t="s">
        <v>22</v>
      </c>
      <c r="I3482" s="11">
        <v>54.999999999999993</v>
      </c>
      <c r="J3482" s="12">
        <v>350</v>
      </c>
      <c r="K3482" s="12">
        <v>19249.999999999996</v>
      </c>
      <c r="L3482" s="13">
        <v>7699.9999999999982</v>
      </c>
      <c r="M3482" s="8" t="s">
        <v>17</v>
      </c>
      <c r="N3482" s="19">
        <v>45937</v>
      </c>
    </row>
    <row r="3483" spans="2:14" ht="14.25" customHeight="1" x14ac:dyDescent="0.25">
      <c r="B3483" s="8" t="s">
        <v>34</v>
      </c>
      <c r="C3483" s="8">
        <v>1185732</v>
      </c>
      <c r="D3483" s="9">
        <v>44355</v>
      </c>
      <c r="E3483" s="8" t="s">
        <v>14</v>
      </c>
      <c r="F3483" s="8" t="s">
        <v>123</v>
      </c>
      <c r="G3483" s="8" t="s">
        <v>124</v>
      </c>
      <c r="H3483" s="10" t="s">
        <v>16</v>
      </c>
      <c r="I3483" s="11">
        <v>49.999999999999993</v>
      </c>
      <c r="J3483" s="12">
        <v>600</v>
      </c>
      <c r="K3483" s="12">
        <v>29999.999999999993</v>
      </c>
      <c r="L3483" s="13">
        <v>10499.999999999996</v>
      </c>
      <c r="M3483" s="8" t="s">
        <v>17</v>
      </c>
      <c r="N3483" s="19">
        <v>45938</v>
      </c>
    </row>
    <row r="3484" spans="2:14" ht="14.25" customHeight="1" x14ac:dyDescent="0.25">
      <c r="B3484" s="8" t="s">
        <v>34</v>
      </c>
      <c r="C3484" s="8">
        <v>1185732</v>
      </c>
      <c r="D3484" s="9">
        <v>44355</v>
      </c>
      <c r="E3484" s="8" t="s">
        <v>14</v>
      </c>
      <c r="F3484" s="8" t="s">
        <v>123</v>
      </c>
      <c r="G3484" s="8" t="s">
        <v>124</v>
      </c>
      <c r="H3484" s="10" t="s">
        <v>18</v>
      </c>
      <c r="I3484" s="11">
        <v>45</v>
      </c>
      <c r="J3484" s="12">
        <v>350</v>
      </c>
      <c r="K3484" s="12">
        <v>15750</v>
      </c>
      <c r="L3484" s="13">
        <v>5512.5</v>
      </c>
      <c r="M3484" s="8" t="s">
        <v>17</v>
      </c>
      <c r="N3484" s="19">
        <v>45939</v>
      </c>
    </row>
    <row r="3485" spans="2:14" ht="14.25" customHeight="1" x14ac:dyDescent="0.25">
      <c r="B3485" s="8" t="s">
        <v>34</v>
      </c>
      <c r="C3485" s="8">
        <v>1185732</v>
      </c>
      <c r="D3485" s="9">
        <v>44355</v>
      </c>
      <c r="E3485" s="8" t="s">
        <v>14</v>
      </c>
      <c r="F3485" s="8" t="s">
        <v>123</v>
      </c>
      <c r="G3485" s="8" t="s">
        <v>124</v>
      </c>
      <c r="H3485" s="10" t="s">
        <v>19</v>
      </c>
      <c r="I3485" s="11">
        <v>40</v>
      </c>
      <c r="J3485" s="12">
        <v>275</v>
      </c>
      <c r="K3485" s="12">
        <v>11000</v>
      </c>
      <c r="L3485" s="13">
        <v>4400</v>
      </c>
      <c r="M3485" s="8" t="s">
        <v>17</v>
      </c>
      <c r="N3485" s="19">
        <v>45940</v>
      </c>
    </row>
    <row r="3486" spans="2:14" ht="14.25" customHeight="1" x14ac:dyDescent="0.25">
      <c r="B3486" s="8" t="s">
        <v>34</v>
      </c>
      <c r="C3486" s="8">
        <v>1185732</v>
      </c>
      <c r="D3486" s="9">
        <v>44355</v>
      </c>
      <c r="E3486" s="8" t="s">
        <v>14</v>
      </c>
      <c r="F3486" s="8" t="s">
        <v>123</v>
      </c>
      <c r="G3486" s="8" t="s">
        <v>124</v>
      </c>
      <c r="H3486" s="10" t="s">
        <v>20</v>
      </c>
      <c r="I3486" s="11">
        <v>40</v>
      </c>
      <c r="J3486" s="12">
        <v>250</v>
      </c>
      <c r="K3486" s="12">
        <v>10000</v>
      </c>
      <c r="L3486" s="13">
        <v>4000</v>
      </c>
      <c r="M3486" s="8" t="s">
        <v>17</v>
      </c>
      <c r="N3486" s="19">
        <v>45941</v>
      </c>
    </row>
    <row r="3487" spans="2:14" ht="14.25" customHeight="1" x14ac:dyDescent="0.25">
      <c r="B3487" s="8" t="s">
        <v>34</v>
      </c>
      <c r="C3487" s="8">
        <v>1185732</v>
      </c>
      <c r="D3487" s="9">
        <v>44355</v>
      </c>
      <c r="E3487" s="8" t="s">
        <v>14</v>
      </c>
      <c r="F3487" s="8" t="s">
        <v>123</v>
      </c>
      <c r="G3487" s="8" t="s">
        <v>124</v>
      </c>
      <c r="H3487" s="10" t="s">
        <v>21</v>
      </c>
      <c r="I3487" s="11">
        <v>49.999999999999993</v>
      </c>
      <c r="J3487" s="12">
        <v>250</v>
      </c>
      <c r="K3487" s="12">
        <v>12499.999999999998</v>
      </c>
      <c r="L3487" s="13">
        <v>3749.9999999999991</v>
      </c>
      <c r="M3487" s="8" t="s">
        <v>17</v>
      </c>
      <c r="N3487" s="19">
        <v>45942</v>
      </c>
    </row>
    <row r="3488" spans="2:14" ht="14.25" customHeight="1" x14ac:dyDescent="0.25">
      <c r="B3488" s="8" t="s">
        <v>34</v>
      </c>
      <c r="C3488" s="8">
        <v>1185732</v>
      </c>
      <c r="D3488" s="9">
        <v>44355</v>
      </c>
      <c r="E3488" s="8" t="s">
        <v>14</v>
      </c>
      <c r="F3488" s="8" t="s">
        <v>123</v>
      </c>
      <c r="G3488" s="8" t="s">
        <v>124</v>
      </c>
      <c r="H3488" s="10" t="s">
        <v>22</v>
      </c>
      <c r="I3488" s="11">
        <v>54.999999999999993</v>
      </c>
      <c r="J3488" s="12">
        <v>400</v>
      </c>
      <c r="K3488" s="12">
        <v>21999.999999999996</v>
      </c>
      <c r="L3488" s="13">
        <v>8800</v>
      </c>
      <c r="M3488" s="8" t="s">
        <v>17</v>
      </c>
      <c r="N3488" s="19">
        <v>45943</v>
      </c>
    </row>
    <row r="3489" spans="2:14" ht="14.25" customHeight="1" x14ac:dyDescent="0.25">
      <c r="B3489" s="8" t="s">
        <v>34</v>
      </c>
      <c r="C3489" s="8">
        <v>1185732</v>
      </c>
      <c r="D3489" s="9">
        <v>44383</v>
      </c>
      <c r="E3489" s="8" t="s">
        <v>14</v>
      </c>
      <c r="F3489" s="8" t="s">
        <v>123</v>
      </c>
      <c r="G3489" s="8" t="s">
        <v>124</v>
      </c>
      <c r="H3489" s="10" t="s">
        <v>16</v>
      </c>
      <c r="I3489" s="11">
        <v>49.999999999999993</v>
      </c>
      <c r="J3489" s="12">
        <v>625</v>
      </c>
      <c r="K3489" s="12">
        <v>31249.999999999993</v>
      </c>
      <c r="L3489" s="13">
        <v>10937.499999999996</v>
      </c>
      <c r="M3489" s="8" t="s">
        <v>17</v>
      </c>
      <c r="N3489" s="19">
        <v>45944</v>
      </c>
    </row>
    <row r="3490" spans="2:14" ht="14.25" customHeight="1" x14ac:dyDescent="0.25">
      <c r="B3490" s="8" t="s">
        <v>34</v>
      </c>
      <c r="C3490" s="8">
        <v>1185732</v>
      </c>
      <c r="D3490" s="9">
        <v>44383</v>
      </c>
      <c r="E3490" s="8" t="s">
        <v>14</v>
      </c>
      <c r="F3490" s="8" t="s">
        <v>123</v>
      </c>
      <c r="G3490" s="8" t="s">
        <v>124</v>
      </c>
      <c r="H3490" s="10" t="s">
        <v>18</v>
      </c>
      <c r="I3490" s="11">
        <v>45</v>
      </c>
      <c r="J3490" s="12">
        <v>375</v>
      </c>
      <c r="K3490" s="12">
        <v>16875</v>
      </c>
      <c r="L3490" s="13">
        <v>5906.2499999999991</v>
      </c>
      <c r="M3490" s="8" t="s">
        <v>17</v>
      </c>
      <c r="N3490" s="19">
        <v>45945</v>
      </c>
    </row>
    <row r="3491" spans="2:14" ht="14.25" customHeight="1" x14ac:dyDescent="0.25">
      <c r="B3491" s="8" t="s">
        <v>34</v>
      </c>
      <c r="C3491" s="8">
        <v>1185732</v>
      </c>
      <c r="D3491" s="9">
        <v>44383</v>
      </c>
      <c r="E3491" s="8" t="s">
        <v>14</v>
      </c>
      <c r="F3491" s="8" t="s">
        <v>123</v>
      </c>
      <c r="G3491" s="8" t="s">
        <v>124</v>
      </c>
      <c r="H3491" s="10" t="s">
        <v>19</v>
      </c>
      <c r="I3491" s="11">
        <v>40</v>
      </c>
      <c r="J3491" s="12">
        <v>300</v>
      </c>
      <c r="K3491" s="12">
        <v>12000</v>
      </c>
      <c r="L3491" s="13">
        <v>4800</v>
      </c>
      <c r="M3491" s="8" t="s">
        <v>17</v>
      </c>
      <c r="N3491" s="19">
        <v>45946</v>
      </c>
    </row>
    <row r="3492" spans="2:14" ht="14.25" customHeight="1" x14ac:dyDescent="0.25">
      <c r="B3492" s="8" t="s">
        <v>34</v>
      </c>
      <c r="C3492" s="8">
        <v>1185732</v>
      </c>
      <c r="D3492" s="9">
        <v>44383</v>
      </c>
      <c r="E3492" s="8" t="s">
        <v>14</v>
      </c>
      <c r="F3492" s="8" t="s">
        <v>123</v>
      </c>
      <c r="G3492" s="8" t="s">
        <v>124</v>
      </c>
      <c r="H3492" s="10" t="s">
        <v>20</v>
      </c>
      <c r="I3492" s="11">
        <v>40</v>
      </c>
      <c r="J3492" s="12">
        <v>250</v>
      </c>
      <c r="K3492" s="12">
        <v>10000</v>
      </c>
      <c r="L3492" s="13">
        <v>4000</v>
      </c>
      <c r="M3492" s="8" t="s">
        <v>17</v>
      </c>
      <c r="N3492" s="19">
        <v>45947</v>
      </c>
    </row>
    <row r="3493" spans="2:14" ht="14.25" customHeight="1" x14ac:dyDescent="0.25">
      <c r="B3493" s="8" t="s">
        <v>34</v>
      </c>
      <c r="C3493" s="8">
        <v>1185732</v>
      </c>
      <c r="D3493" s="9">
        <v>44383</v>
      </c>
      <c r="E3493" s="8" t="s">
        <v>14</v>
      </c>
      <c r="F3493" s="8" t="s">
        <v>123</v>
      </c>
      <c r="G3493" s="8" t="s">
        <v>124</v>
      </c>
      <c r="H3493" s="10" t="s">
        <v>21</v>
      </c>
      <c r="I3493" s="11">
        <v>49.999999999999993</v>
      </c>
      <c r="J3493" s="12">
        <v>275</v>
      </c>
      <c r="K3493" s="12">
        <v>13749.999999999996</v>
      </c>
      <c r="L3493" s="13">
        <v>4124.9999999999991</v>
      </c>
      <c r="M3493" s="8" t="s">
        <v>17</v>
      </c>
      <c r="N3493" s="19">
        <v>45948</v>
      </c>
    </row>
    <row r="3494" spans="2:14" ht="14.25" customHeight="1" x14ac:dyDescent="0.25">
      <c r="B3494" s="8" t="s">
        <v>34</v>
      </c>
      <c r="C3494" s="8">
        <v>1185732</v>
      </c>
      <c r="D3494" s="9">
        <v>44383</v>
      </c>
      <c r="E3494" s="8" t="s">
        <v>14</v>
      </c>
      <c r="F3494" s="8" t="s">
        <v>123</v>
      </c>
      <c r="G3494" s="8" t="s">
        <v>124</v>
      </c>
      <c r="H3494" s="10" t="s">
        <v>22</v>
      </c>
      <c r="I3494" s="11">
        <v>54.999999999999993</v>
      </c>
      <c r="J3494" s="12">
        <v>450</v>
      </c>
      <c r="K3494" s="12">
        <v>24749.999999999996</v>
      </c>
      <c r="L3494" s="13">
        <v>9900</v>
      </c>
      <c r="M3494" s="8" t="s">
        <v>17</v>
      </c>
      <c r="N3494" s="19">
        <v>45949</v>
      </c>
    </row>
    <row r="3495" spans="2:14" ht="14.25" customHeight="1" x14ac:dyDescent="0.25">
      <c r="B3495" s="8" t="s">
        <v>34</v>
      </c>
      <c r="C3495" s="8">
        <v>1185732</v>
      </c>
      <c r="D3495" s="9">
        <v>44415</v>
      </c>
      <c r="E3495" s="8" t="s">
        <v>14</v>
      </c>
      <c r="F3495" s="8" t="s">
        <v>123</v>
      </c>
      <c r="G3495" s="8" t="s">
        <v>124</v>
      </c>
      <c r="H3495" s="10" t="s">
        <v>16</v>
      </c>
      <c r="I3495" s="11">
        <v>49.999999999999993</v>
      </c>
      <c r="J3495" s="12">
        <v>600</v>
      </c>
      <c r="K3495" s="12">
        <v>29999.999999999993</v>
      </c>
      <c r="L3495" s="13">
        <v>10499.999999999996</v>
      </c>
      <c r="M3495" s="8" t="s">
        <v>17</v>
      </c>
      <c r="N3495" s="19">
        <v>45950</v>
      </c>
    </row>
    <row r="3496" spans="2:14" ht="14.25" customHeight="1" x14ac:dyDescent="0.25">
      <c r="B3496" s="8" t="s">
        <v>34</v>
      </c>
      <c r="C3496" s="8">
        <v>1185732</v>
      </c>
      <c r="D3496" s="9">
        <v>44415</v>
      </c>
      <c r="E3496" s="8" t="s">
        <v>14</v>
      </c>
      <c r="F3496" s="8" t="s">
        <v>123</v>
      </c>
      <c r="G3496" s="8" t="s">
        <v>124</v>
      </c>
      <c r="H3496" s="10" t="s">
        <v>18</v>
      </c>
      <c r="I3496" s="11">
        <v>45</v>
      </c>
      <c r="J3496" s="12">
        <v>375</v>
      </c>
      <c r="K3496" s="12">
        <v>16875</v>
      </c>
      <c r="L3496" s="13">
        <v>5906.2499999999991</v>
      </c>
      <c r="M3496" s="8" t="s">
        <v>17</v>
      </c>
      <c r="N3496" s="19">
        <v>45951</v>
      </c>
    </row>
    <row r="3497" spans="2:14" ht="14.25" customHeight="1" x14ac:dyDescent="0.25">
      <c r="B3497" s="8" t="s">
        <v>34</v>
      </c>
      <c r="C3497" s="8">
        <v>1185732</v>
      </c>
      <c r="D3497" s="9">
        <v>44415</v>
      </c>
      <c r="E3497" s="8" t="s">
        <v>14</v>
      </c>
      <c r="F3497" s="8" t="s">
        <v>123</v>
      </c>
      <c r="G3497" s="8" t="s">
        <v>124</v>
      </c>
      <c r="H3497" s="10" t="s">
        <v>19</v>
      </c>
      <c r="I3497" s="11">
        <v>40</v>
      </c>
      <c r="J3497" s="12">
        <v>300</v>
      </c>
      <c r="K3497" s="12">
        <v>12000</v>
      </c>
      <c r="L3497" s="13">
        <v>4800</v>
      </c>
      <c r="M3497" s="8" t="s">
        <v>17</v>
      </c>
      <c r="N3497" s="19">
        <v>45952</v>
      </c>
    </row>
    <row r="3498" spans="2:14" ht="14.25" customHeight="1" x14ac:dyDescent="0.25">
      <c r="B3498" s="8" t="s">
        <v>34</v>
      </c>
      <c r="C3498" s="8">
        <v>1185732</v>
      </c>
      <c r="D3498" s="9">
        <v>44415</v>
      </c>
      <c r="E3498" s="8" t="s">
        <v>14</v>
      </c>
      <c r="F3498" s="8" t="s">
        <v>123</v>
      </c>
      <c r="G3498" s="8" t="s">
        <v>124</v>
      </c>
      <c r="H3498" s="10" t="s">
        <v>20</v>
      </c>
      <c r="I3498" s="11">
        <v>40</v>
      </c>
      <c r="J3498" s="12">
        <v>200</v>
      </c>
      <c r="K3498" s="12">
        <v>8000</v>
      </c>
      <c r="L3498" s="13">
        <v>3200</v>
      </c>
      <c r="M3498" s="8" t="s">
        <v>17</v>
      </c>
      <c r="N3498" s="19">
        <v>45953</v>
      </c>
    </row>
    <row r="3499" spans="2:14" ht="14.25" customHeight="1" x14ac:dyDescent="0.25">
      <c r="B3499" s="8" t="s">
        <v>34</v>
      </c>
      <c r="C3499" s="8">
        <v>1185732</v>
      </c>
      <c r="D3499" s="9">
        <v>44415</v>
      </c>
      <c r="E3499" s="8" t="s">
        <v>14</v>
      </c>
      <c r="F3499" s="8" t="s">
        <v>123</v>
      </c>
      <c r="G3499" s="8" t="s">
        <v>124</v>
      </c>
      <c r="H3499" s="10" t="s">
        <v>21</v>
      </c>
      <c r="I3499" s="11">
        <v>49.999999999999993</v>
      </c>
      <c r="J3499" s="12">
        <v>175</v>
      </c>
      <c r="K3499" s="12">
        <v>8749.9999999999982</v>
      </c>
      <c r="L3499" s="13">
        <v>2624.9999999999995</v>
      </c>
      <c r="M3499" s="8" t="s">
        <v>17</v>
      </c>
      <c r="N3499" s="19">
        <v>45954</v>
      </c>
    </row>
    <row r="3500" spans="2:14" ht="14.25" customHeight="1" x14ac:dyDescent="0.25">
      <c r="B3500" s="8" t="s">
        <v>34</v>
      </c>
      <c r="C3500" s="8">
        <v>1185732</v>
      </c>
      <c r="D3500" s="9">
        <v>44415</v>
      </c>
      <c r="E3500" s="8" t="s">
        <v>14</v>
      </c>
      <c r="F3500" s="8" t="s">
        <v>123</v>
      </c>
      <c r="G3500" s="8" t="s">
        <v>124</v>
      </c>
      <c r="H3500" s="10" t="s">
        <v>22</v>
      </c>
      <c r="I3500" s="11">
        <v>54.999999999999993</v>
      </c>
      <c r="J3500" s="12">
        <v>350</v>
      </c>
      <c r="K3500" s="12">
        <v>19249.999999999996</v>
      </c>
      <c r="L3500" s="13">
        <v>7699.9999999999982</v>
      </c>
      <c r="M3500" s="8" t="s">
        <v>17</v>
      </c>
      <c r="N3500" s="19">
        <v>45955</v>
      </c>
    </row>
    <row r="3501" spans="2:14" ht="14.25" customHeight="1" x14ac:dyDescent="0.25">
      <c r="B3501" s="8" t="s">
        <v>34</v>
      </c>
      <c r="C3501" s="8">
        <v>1185732</v>
      </c>
      <c r="D3501" s="9">
        <v>44445</v>
      </c>
      <c r="E3501" s="8" t="s">
        <v>14</v>
      </c>
      <c r="F3501" s="8" t="s">
        <v>123</v>
      </c>
      <c r="G3501" s="8" t="s">
        <v>124</v>
      </c>
      <c r="H3501" s="10" t="s">
        <v>16</v>
      </c>
      <c r="I3501" s="11">
        <v>49.999999999999993</v>
      </c>
      <c r="J3501" s="12">
        <v>475</v>
      </c>
      <c r="K3501" s="12">
        <v>23749.999999999996</v>
      </c>
      <c r="L3501" s="13">
        <v>8312.4999999999982</v>
      </c>
      <c r="M3501" s="8" t="s">
        <v>17</v>
      </c>
      <c r="N3501" s="19">
        <v>45956</v>
      </c>
    </row>
    <row r="3502" spans="2:14" ht="14.25" customHeight="1" x14ac:dyDescent="0.25">
      <c r="B3502" s="8" t="s">
        <v>34</v>
      </c>
      <c r="C3502" s="8">
        <v>1185732</v>
      </c>
      <c r="D3502" s="9">
        <v>44445</v>
      </c>
      <c r="E3502" s="8" t="s">
        <v>14</v>
      </c>
      <c r="F3502" s="8" t="s">
        <v>123</v>
      </c>
      <c r="G3502" s="8" t="s">
        <v>124</v>
      </c>
      <c r="H3502" s="10" t="s">
        <v>18</v>
      </c>
      <c r="I3502" s="11">
        <v>45</v>
      </c>
      <c r="J3502" s="12">
        <v>275</v>
      </c>
      <c r="K3502" s="12">
        <v>12375</v>
      </c>
      <c r="L3502" s="13">
        <v>4331.25</v>
      </c>
      <c r="M3502" s="8" t="s">
        <v>17</v>
      </c>
      <c r="N3502" s="19">
        <v>45957</v>
      </c>
    </row>
    <row r="3503" spans="2:14" ht="14.25" customHeight="1" x14ac:dyDescent="0.25">
      <c r="B3503" s="8" t="s">
        <v>34</v>
      </c>
      <c r="C3503" s="8">
        <v>1185732</v>
      </c>
      <c r="D3503" s="9">
        <v>44445</v>
      </c>
      <c r="E3503" s="8" t="s">
        <v>14</v>
      </c>
      <c r="F3503" s="8" t="s">
        <v>123</v>
      </c>
      <c r="G3503" s="8" t="s">
        <v>124</v>
      </c>
      <c r="H3503" s="10" t="s">
        <v>19</v>
      </c>
      <c r="I3503" s="11">
        <v>40</v>
      </c>
      <c r="J3503" s="12">
        <v>175</v>
      </c>
      <c r="K3503" s="12">
        <v>7000</v>
      </c>
      <c r="L3503" s="13">
        <v>2800</v>
      </c>
      <c r="M3503" s="8" t="s">
        <v>17</v>
      </c>
      <c r="N3503" s="19">
        <v>45958</v>
      </c>
    </row>
    <row r="3504" spans="2:14" ht="14.25" customHeight="1" x14ac:dyDescent="0.25">
      <c r="B3504" s="8" t="s">
        <v>34</v>
      </c>
      <c r="C3504" s="8">
        <v>1185732</v>
      </c>
      <c r="D3504" s="9">
        <v>44445</v>
      </c>
      <c r="E3504" s="8" t="s">
        <v>14</v>
      </c>
      <c r="F3504" s="8" t="s">
        <v>123</v>
      </c>
      <c r="G3504" s="8" t="s">
        <v>124</v>
      </c>
      <c r="H3504" s="10" t="s">
        <v>20</v>
      </c>
      <c r="I3504" s="11">
        <v>40</v>
      </c>
      <c r="J3504" s="12">
        <v>150</v>
      </c>
      <c r="K3504" s="12">
        <v>6000</v>
      </c>
      <c r="L3504" s="13">
        <v>2400</v>
      </c>
      <c r="M3504" s="8" t="s">
        <v>17</v>
      </c>
      <c r="N3504" s="19">
        <v>45959</v>
      </c>
    </row>
    <row r="3505" spans="2:14" ht="14.25" customHeight="1" x14ac:dyDescent="0.25">
      <c r="B3505" s="8" t="s">
        <v>34</v>
      </c>
      <c r="C3505" s="8">
        <v>1185732</v>
      </c>
      <c r="D3505" s="9">
        <v>44445</v>
      </c>
      <c r="E3505" s="8" t="s">
        <v>14</v>
      </c>
      <c r="F3505" s="8" t="s">
        <v>123</v>
      </c>
      <c r="G3505" s="8" t="s">
        <v>124</v>
      </c>
      <c r="H3505" s="10" t="s">
        <v>21</v>
      </c>
      <c r="I3505" s="11">
        <v>49.999999999999993</v>
      </c>
      <c r="J3505" s="12">
        <v>150</v>
      </c>
      <c r="K3505" s="12">
        <v>7499.9999999999982</v>
      </c>
      <c r="L3505" s="13">
        <v>2249.9999999999995</v>
      </c>
      <c r="M3505" s="8" t="s">
        <v>17</v>
      </c>
      <c r="N3505" s="19">
        <v>45960</v>
      </c>
    </row>
    <row r="3506" spans="2:14" ht="14.25" customHeight="1" x14ac:dyDescent="0.25">
      <c r="B3506" s="8" t="s">
        <v>34</v>
      </c>
      <c r="C3506" s="8">
        <v>1185732</v>
      </c>
      <c r="D3506" s="9">
        <v>44445</v>
      </c>
      <c r="E3506" s="8" t="s">
        <v>14</v>
      </c>
      <c r="F3506" s="8" t="s">
        <v>123</v>
      </c>
      <c r="G3506" s="8" t="s">
        <v>124</v>
      </c>
      <c r="H3506" s="10" t="s">
        <v>22</v>
      </c>
      <c r="I3506" s="11">
        <v>54.999999999999993</v>
      </c>
      <c r="J3506" s="12">
        <v>250</v>
      </c>
      <c r="K3506" s="12">
        <v>13749.999999999996</v>
      </c>
      <c r="L3506" s="13">
        <v>5499.9999999999991</v>
      </c>
      <c r="M3506" s="8" t="s">
        <v>17</v>
      </c>
      <c r="N3506" s="19">
        <v>45961</v>
      </c>
    </row>
    <row r="3507" spans="2:14" ht="14.25" customHeight="1" x14ac:dyDescent="0.25">
      <c r="B3507" s="8" t="s">
        <v>34</v>
      </c>
      <c r="C3507" s="8">
        <v>1185732</v>
      </c>
      <c r="D3507" s="9">
        <v>44477</v>
      </c>
      <c r="E3507" s="8" t="s">
        <v>14</v>
      </c>
      <c r="F3507" s="8" t="s">
        <v>123</v>
      </c>
      <c r="G3507" s="8" t="s">
        <v>124</v>
      </c>
      <c r="H3507" s="10" t="s">
        <v>16</v>
      </c>
      <c r="I3507" s="11">
        <v>54.999999999999993</v>
      </c>
      <c r="J3507" s="12">
        <v>425</v>
      </c>
      <c r="K3507" s="12">
        <v>23374.999999999996</v>
      </c>
      <c r="L3507" s="13">
        <v>8181.2499999999982</v>
      </c>
      <c r="M3507" s="8" t="s">
        <v>17</v>
      </c>
      <c r="N3507" s="19">
        <v>45962</v>
      </c>
    </row>
    <row r="3508" spans="2:14" ht="14.25" customHeight="1" x14ac:dyDescent="0.25">
      <c r="B3508" s="8" t="s">
        <v>34</v>
      </c>
      <c r="C3508" s="8">
        <v>1185732</v>
      </c>
      <c r="D3508" s="9">
        <v>44477</v>
      </c>
      <c r="E3508" s="8" t="s">
        <v>14</v>
      </c>
      <c r="F3508" s="8" t="s">
        <v>123</v>
      </c>
      <c r="G3508" s="8" t="s">
        <v>124</v>
      </c>
      <c r="H3508" s="10" t="s">
        <v>18</v>
      </c>
      <c r="I3508" s="11">
        <v>50</v>
      </c>
      <c r="J3508" s="12">
        <v>250</v>
      </c>
      <c r="K3508" s="12">
        <v>12500</v>
      </c>
      <c r="L3508" s="13">
        <v>4375</v>
      </c>
      <c r="M3508" s="8" t="s">
        <v>17</v>
      </c>
      <c r="N3508" s="19">
        <v>45963</v>
      </c>
    </row>
    <row r="3509" spans="2:14" ht="14.25" customHeight="1" x14ac:dyDescent="0.25">
      <c r="B3509" s="8" t="s">
        <v>34</v>
      </c>
      <c r="C3509" s="8">
        <v>1185732</v>
      </c>
      <c r="D3509" s="9">
        <v>44477</v>
      </c>
      <c r="E3509" s="8" t="s">
        <v>14</v>
      </c>
      <c r="F3509" s="8" t="s">
        <v>123</v>
      </c>
      <c r="G3509" s="8" t="s">
        <v>124</v>
      </c>
      <c r="H3509" s="10" t="s">
        <v>19</v>
      </c>
      <c r="I3509" s="11">
        <v>50</v>
      </c>
      <c r="J3509" s="12">
        <v>150</v>
      </c>
      <c r="K3509" s="12">
        <v>7500</v>
      </c>
      <c r="L3509" s="13">
        <v>3000</v>
      </c>
      <c r="M3509" s="8" t="s">
        <v>17</v>
      </c>
      <c r="N3509" s="19">
        <v>45964</v>
      </c>
    </row>
    <row r="3510" spans="2:14" ht="14.25" customHeight="1" x14ac:dyDescent="0.25">
      <c r="B3510" s="8" t="s">
        <v>34</v>
      </c>
      <c r="C3510" s="8">
        <v>1185732</v>
      </c>
      <c r="D3510" s="9">
        <v>44477</v>
      </c>
      <c r="E3510" s="8" t="s">
        <v>14</v>
      </c>
      <c r="F3510" s="8" t="s">
        <v>123</v>
      </c>
      <c r="G3510" s="8" t="s">
        <v>124</v>
      </c>
      <c r="H3510" s="10" t="s">
        <v>20</v>
      </c>
      <c r="I3510" s="11">
        <v>50</v>
      </c>
      <c r="J3510" s="12">
        <v>125</v>
      </c>
      <c r="K3510" s="12">
        <v>6250</v>
      </c>
      <c r="L3510" s="13">
        <v>2500</v>
      </c>
      <c r="M3510" s="8" t="s">
        <v>17</v>
      </c>
      <c r="N3510" s="19">
        <v>45965</v>
      </c>
    </row>
    <row r="3511" spans="2:14" ht="14.25" customHeight="1" x14ac:dyDescent="0.25">
      <c r="B3511" s="8" t="s">
        <v>34</v>
      </c>
      <c r="C3511" s="8">
        <v>1185732</v>
      </c>
      <c r="D3511" s="9">
        <v>44477</v>
      </c>
      <c r="E3511" s="8" t="s">
        <v>14</v>
      </c>
      <c r="F3511" s="8" t="s">
        <v>123</v>
      </c>
      <c r="G3511" s="8" t="s">
        <v>124</v>
      </c>
      <c r="H3511" s="10" t="s">
        <v>21</v>
      </c>
      <c r="I3511" s="11">
        <v>60</v>
      </c>
      <c r="J3511" s="12">
        <v>125</v>
      </c>
      <c r="K3511" s="12">
        <v>7500</v>
      </c>
      <c r="L3511" s="13">
        <v>2250</v>
      </c>
      <c r="M3511" s="8" t="s">
        <v>17</v>
      </c>
      <c r="N3511" s="19">
        <v>45966</v>
      </c>
    </row>
    <row r="3512" spans="2:14" ht="14.25" customHeight="1" x14ac:dyDescent="0.25">
      <c r="B3512" s="8" t="s">
        <v>26</v>
      </c>
      <c r="C3512" s="8">
        <v>1185732</v>
      </c>
      <c r="D3512" s="9">
        <v>44477</v>
      </c>
      <c r="E3512" s="8" t="s">
        <v>14</v>
      </c>
      <c r="F3512" s="8" t="s">
        <v>123</v>
      </c>
      <c r="G3512" s="8" t="s">
        <v>124</v>
      </c>
      <c r="H3512" s="10" t="s">
        <v>22</v>
      </c>
      <c r="I3512" s="11">
        <v>64.999999999999986</v>
      </c>
      <c r="J3512" s="12">
        <v>250</v>
      </c>
      <c r="K3512" s="12">
        <v>16249.999999999996</v>
      </c>
      <c r="L3512" s="13">
        <v>6499.9999999999991</v>
      </c>
      <c r="M3512" s="8" t="s">
        <v>17</v>
      </c>
      <c r="N3512" s="19">
        <v>45967</v>
      </c>
    </row>
    <row r="3513" spans="2:14" ht="14.25" customHeight="1" x14ac:dyDescent="0.25">
      <c r="B3513" s="8" t="s">
        <v>26</v>
      </c>
      <c r="C3513" s="8">
        <v>1185732</v>
      </c>
      <c r="D3513" s="9">
        <v>44507</v>
      </c>
      <c r="E3513" s="8" t="s">
        <v>14</v>
      </c>
      <c r="F3513" s="8" t="s">
        <v>123</v>
      </c>
      <c r="G3513" s="8" t="s">
        <v>124</v>
      </c>
      <c r="H3513" s="10" t="s">
        <v>16</v>
      </c>
      <c r="I3513" s="11">
        <v>60</v>
      </c>
      <c r="J3513" s="12">
        <v>400</v>
      </c>
      <c r="K3513" s="12">
        <v>24000</v>
      </c>
      <c r="L3513" s="13">
        <v>8400</v>
      </c>
      <c r="M3513" s="8" t="s">
        <v>17</v>
      </c>
      <c r="N3513" s="19">
        <v>45968</v>
      </c>
    </row>
    <row r="3514" spans="2:14" ht="14.25" customHeight="1" x14ac:dyDescent="0.25">
      <c r="B3514" s="8" t="s">
        <v>26</v>
      </c>
      <c r="C3514" s="8">
        <v>1185732</v>
      </c>
      <c r="D3514" s="9">
        <v>44507</v>
      </c>
      <c r="E3514" s="8" t="s">
        <v>14</v>
      </c>
      <c r="F3514" s="8" t="s">
        <v>123</v>
      </c>
      <c r="G3514" s="8" t="s">
        <v>124</v>
      </c>
      <c r="H3514" s="10" t="s">
        <v>18</v>
      </c>
      <c r="I3514" s="11">
        <v>50</v>
      </c>
      <c r="J3514" s="12">
        <v>275</v>
      </c>
      <c r="K3514" s="12">
        <v>13750</v>
      </c>
      <c r="L3514" s="13">
        <v>4812.5</v>
      </c>
      <c r="M3514" s="8" t="s">
        <v>17</v>
      </c>
      <c r="N3514" s="19">
        <v>45969</v>
      </c>
    </row>
    <row r="3515" spans="2:14" ht="14.25" customHeight="1" x14ac:dyDescent="0.25">
      <c r="B3515" s="8" t="s">
        <v>26</v>
      </c>
      <c r="C3515" s="8">
        <v>1185732</v>
      </c>
      <c r="D3515" s="9">
        <v>44507</v>
      </c>
      <c r="E3515" s="8" t="s">
        <v>14</v>
      </c>
      <c r="F3515" s="8" t="s">
        <v>123</v>
      </c>
      <c r="G3515" s="8" t="s">
        <v>124</v>
      </c>
      <c r="H3515" s="10" t="s">
        <v>19</v>
      </c>
      <c r="I3515" s="11">
        <v>50</v>
      </c>
      <c r="J3515" s="12">
        <v>270</v>
      </c>
      <c r="K3515" s="12">
        <v>13500</v>
      </c>
      <c r="L3515" s="13">
        <v>5400</v>
      </c>
      <c r="M3515" s="8" t="s">
        <v>17</v>
      </c>
      <c r="N3515" s="19">
        <v>45970</v>
      </c>
    </row>
    <row r="3516" spans="2:14" ht="14.25" customHeight="1" x14ac:dyDescent="0.25">
      <c r="B3516" s="8" t="s">
        <v>26</v>
      </c>
      <c r="C3516" s="8">
        <v>1185732</v>
      </c>
      <c r="D3516" s="9">
        <v>44507</v>
      </c>
      <c r="E3516" s="8" t="s">
        <v>14</v>
      </c>
      <c r="F3516" s="8" t="s">
        <v>123</v>
      </c>
      <c r="G3516" s="8" t="s">
        <v>124</v>
      </c>
      <c r="H3516" s="10" t="s">
        <v>20</v>
      </c>
      <c r="I3516" s="11">
        <v>50</v>
      </c>
      <c r="J3516" s="12">
        <v>250</v>
      </c>
      <c r="K3516" s="12">
        <v>12500</v>
      </c>
      <c r="L3516" s="13">
        <v>5000</v>
      </c>
      <c r="M3516" s="8" t="s">
        <v>17</v>
      </c>
      <c r="N3516" s="19">
        <v>45971</v>
      </c>
    </row>
    <row r="3517" spans="2:14" ht="14.25" customHeight="1" x14ac:dyDescent="0.25">
      <c r="B3517" s="8" t="s">
        <v>26</v>
      </c>
      <c r="C3517" s="8">
        <v>1185732</v>
      </c>
      <c r="D3517" s="9">
        <v>44507</v>
      </c>
      <c r="E3517" s="8" t="s">
        <v>14</v>
      </c>
      <c r="F3517" s="8" t="s">
        <v>123</v>
      </c>
      <c r="G3517" s="8" t="s">
        <v>124</v>
      </c>
      <c r="H3517" s="10" t="s">
        <v>21</v>
      </c>
      <c r="I3517" s="11">
        <v>60</v>
      </c>
      <c r="J3517" s="12">
        <v>225</v>
      </c>
      <c r="K3517" s="12">
        <v>13500</v>
      </c>
      <c r="L3517" s="13">
        <v>4050</v>
      </c>
      <c r="M3517" s="8" t="s">
        <v>17</v>
      </c>
      <c r="N3517" s="19">
        <v>45972</v>
      </c>
    </row>
    <row r="3518" spans="2:14" ht="14.25" customHeight="1" x14ac:dyDescent="0.25">
      <c r="B3518" s="8" t="s">
        <v>26</v>
      </c>
      <c r="C3518" s="8">
        <v>1185732</v>
      </c>
      <c r="D3518" s="9">
        <v>44507</v>
      </c>
      <c r="E3518" s="8" t="s">
        <v>14</v>
      </c>
      <c r="F3518" s="8" t="s">
        <v>123</v>
      </c>
      <c r="G3518" s="8" t="s">
        <v>124</v>
      </c>
      <c r="H3518" s="10" t="s">
        <v>22</v>
      </c>
      <c r="I3518" s="11">
        <v>64.999999999999986</v>
      </c>
      <c r="J3518" s="12">
        <v>325</v>
      </c>
      <c r="K3518" s="12">
        <v>21124.999999999993</v>
      </c>
      <c r="L3518" s="13">
        <v>8449.9999999999982</v>
      </c>
      <c r="M3518" s="8" t="s">
        <v>17</v>
      </c>
      <c r="N3518" s="19">
        <v>45973</v>
      </c>
    </row>
    <row r="3519" spans="2:14" ht="14.25" customHeight="1" x14ac:dyDescent="0.25">
      <c r="B3519" s="8" t="s">
        <v>26</v>
      </c>
      <c r="C3519" s="8">
        <v>1185732</v>
      </c>
      <c r="D3519" s="9">
        <v>44536</v>
      </c>
      <c r="E3519" s="8" t="s">
        <v>14</v>
      </c>
      <c r="F3519" s="8" t="s">
        <v>123</v>
      </c>
      <c r="G3519" s="8" t="s">
        <v>124</v>
      </c>
      <c r="H3519" s="10" t="s">
        <v>16</v>
      </c>
      <c r="I3519" s="11">
        <v>60</v>
      </c>
      <c r="J3519" s="12">
        <v>550</v>
      </c>
      <c r="K3519" s="12">
        <v>33000</v>
      </c>
      <c r="L3519" s="13">
        <v>11549.999999999998</v>
      </c>
      <c r="M3519" s="8" t="s">
        <v>17</v>
      </c>
      <c r="N3519" s="19">
        <v>45974</v>
      </c>
    </row>
    <row r="3520" spans="2:14" ht="14.25" customHeight="1" x14ac:dyDescent="0.25">
      <c r="B3520" s="8" t="s">
        <v>26</v>
      </c>
      <c r="C3520" s="8">
        <v>1185732</v>
      </c>
      <c r="D3520" s="9">
        <v>44536</v>
      </c>
      <c r="E3520" s="8" t="s">
        <v>14</v>
      </c>
      <c r="F3520" s="8" t="s">
        <v>123</v>
      </c>
      <c r="G3520" s="8" t="s">
        <v>124</v>
      </c>
      <c r="H3520" s="10" t="s">
        <v>18</v>
      </c>
      <c r="I3520" s="11">
        <v>50</v>
      </c>
      <c r="J3520" s="12">
        <v>350</v>
      </c>
      <c r="K3520" s="12">
        <v>17500</v>
      </c>
      <c r="L3520" s="13">
        <v>6124.9999999999991</v>
      </c>
      <c r="M3520" s="8" t="s">
        <v>17</v>
      </c>
      <c r="N3520" s="19">
        <v>45975</v>
      </c>
    </row>
    <row r="3521" spans="2:14" ht="14.25" customHeight="1" x14ac:dyDescent="0.25">
      <c r="B3521" s="8" t="s">
        <v>26</v>
      </c>
      <c r="C3521" s="8">
        <v>1185732</v>
      </c>
      <c r="D3521" s="9">
        <v>44536</v>
      </c>
      <c r="E3521" s="8" t="s">
        <v>14</v>
      </c>
      <c r="F3521" s="8" t="s">
        <v>123</v>
      </c>
      <c r="G3521" s="8" t="s">
        <v>124</v>
      </c>
      <c r="H3521" s="10" t="s">
        <v>19</v>
      </c>
      <c r="I3521" s="11">
        <v>50</v>
      </c>
      <c r="J3521" s="12">
        <v>325</v>
      </c>
      <c r="K3521" s="12">
        <v>16250</v>
      </c>
      <c r="L3521" s="13">
        <v>6500</v>
      </c>
      <c r="M3521" s="8" t="s">
        <v>17</v>
      </c>
      <c r="N3521" s="19">
        <v>45976</v>
      </c>
    </row>
    <row r="3522" spans="2:14" ht="14.25" customHeight="1" x14ac:dyDescent="0.25">
      <c r="B3522" s="8" t="s">
        <v>26</v>
      </c>
      <c r="C3522" s="8">
        <v>1185732</v>
      </c>
      <c r="D3522" s="9">
        <v>44536</v>
      </c>
      <c r="E3522" s="8" t="s">
        <v>14</v>
      </c>
      <c r="F3522" s="8" t="s">
        <v>123</v>
      </c>
      <c r="G3522" s="8" t="s">
        <v>124</v>
      </c>
      <c r="H3522" s="10" t="s">
        <v>20</v>
      </c>
      <c r="I3522" s="11">
        <v>50</v>
      </c>
      <c r="J3522" s="12">
        <v>275</v>
      </c>
      <c r="K3522" s="12">
        <v>13750</v>
      </c>
      <c r="L3522" s="13">
        <v>5500</v>
      </c>
      <c r="M3522" s="8" t="s">
        <v>17</v>
      </c>
      <c r="N3522" s="19">
        <v>45977</v>
      </c>
    </row>
    <row r="3523" spans="2:14" ht="14.25" customHeight="1" x14ac:dyDescent="0.25">
      <c r="B3523" s="8" t="s">
        <v>26</v>
      </c>
      <c r="C3523" s="8">
        <v>1185732</v>
      </c>
      <c r="D3523" s="9">
        <v>44536</v>
      </c>
      <c r="E3523" s="8" t="s">
        <v>14</v>
      </c>
      <c r="F3523" s="8" t="s">
        <v>123</v>
      </c>
      <c r="G3523" s="8" t="s">
        <v>124</v>
      </c>
      <c r="H3523" s="10" t="s">
        <v>21</v>
      </c>
      <c r="I3523" s="11">
        <v>60</v>
      </c>
      <c r="J3523" s="12">
        <v>275</v>
      </c>
      <c r="K3523" s="12">
        <v>16500</v>
      </c>
      <c r="L3523" s="13">
        <v>4950</v>
      </c>
      <c r="M3523" s="8" t="s">
        <v>17</v>
      </c>
      <c r="N3523" s="19">
        <v>45978</v>
      </c>
    </row>
    <row r="3524" spans="2:14" ht="14.25" customHeight="1" x14ac:dyDescent="0.25">
      <c r="B3524" s="8" t="s">
        <v>26</v>
      </c>
      <c r="C3524" s="8">
        <v>1185732</v>
      </c>
      <c r="D3524" s="9">
        <v>44536</v>
      </c>
      <c r="E3524" s="8" t="s">
        <v>14</v>
      </c>
      <c r="F3524" s="8" t="s">
        <v>123</v>
      </c>
      <c r="G3524" s="8" t="s">
        <v>124</v>
      </c>
      <c r="H3524" s="10" t="s">
        <v>22</v>
      </c>
      <c r="I3524" s="11">
        <v>64.999999999999986</v>
      </c>
      <c r="J3524" s="12">
        <v>375</v>
      </c>
      <c r="K3524" s="12">
        <v>24374.999999999993</v>
      </c>
      <c r="L3524" s="13">
        <v>9749.9999999999982</v>
      </c>
      <c r="M3524" s="8" t="s">
        <v>17</v>
      </c>
      <c r="N3524" s="19">
        <v>45979</v>
      </c>
    </row>
    <row r="3525" spans="2:14" ht="14.25" customHeight="1" x14ac:dyDescent="0.25">
      <c r="B3525" s="8" t="s">
        <v>26</v>
      </c>
      <c r="C3525" s="8">
        <v>1185732</v>
      </c>
      <c r="D3525" s="9">
        <v>44203</v>
      </c>
      <c r="E3525" s="8" t="s">
        <v>14</v>
      </c>
      <c r="F3525" s="8" t="s">
        <v>123</v>
      </c>
      <c r="G3525" s="8" t="s">
        <v>124</v>
      </c>
      <c r="H3525" s="10" t="s">
        <v>16</v>
      </c>
      <c r="I3525" s="11">
        <v>40</v>
      </c>
      <c r="J3525" s="12">
        <v>500</v>
      </c>
      <c r="K3525" s="12">
        <v>20000</v>
      </c>
      <c r="L3525" s="13">
        <v>8000</v>
      </c>
      <c r="M3525" s="8" t="s">
        <v>17</v>
      </c>
      <c r="N3525" s="19">
        <v>45980</v>
      </c>
    </row>
    <row r="3526" spans="2:14" ht="14.25" customHeight="1" x14ac:dyDescent="0.25">
      <c r="B3526" s="8" t="s">
        <v>26</v>
      </c>
      <c r="C3526" s="8">
        <v>1185732</v>
      </c>
      <c r="D3526" s="9">
        <v>44203</v>
      </c>
      <c r="E3526" s="8" t="s">
        <v>14</v>
      </c>
      <c r="F3526" s="8" t="s">
        <v>123</v>
      </c>
      <c r="G3526" s="8" t="s">
        <v>124</v>
      </c>
      <c r="H3526" s="10" t="s">
        <v>18</v>
      </c>
      <c r="I3526" s="11">
        <v>40</v>
      </c>
      <c r="J3526" s="12">
        <v>300</v>
      </c>
      <c r="K3526" s="12">
        <v>12000</v>
      </c>
      <c r="L3526" s="13">
        <v>4800</v>
      </c>
      <c r="M3526" s="8" t="s">
        <v>17</v>
      </c>
      <c r="N3526" s="19">
        <v>45981</v>
      </c>
    </row>
    <row r="3527" spans="2:14" ht="14.25" customHeight="1" x14ac:dyDescent="0.25">
      <c r="B3527" s="8" t="s">
        <v>26</v>
      </c>
      <c r="C3527" s="8">
        <v>1185732</v>
      </c>
      <c r="D3527" s="9">
        <v>44203</v>
      </c>
      <c r="E3527" s="8" t="s">
        <v>14</v>
      </c>
      <c r="F3527" s="8" t="s">
        <v>123</v>
      </c>
      <c r="G3527" s="8" t="s">
        <v>124</v>
      </c>
      <c r="H3527" s="10" t="s">
        <v>19</v>
      </c>
      <c r="I3527" s="11">
        <v>30.000000000000004</v>
      </c>
      <c r="J3527" s="12">
        <v>300</v>
      </c>
      <c r="K3527" s="12">
        <v>9000.0000000000018</v>
      </c>
      <c r="L3527" s="13">
        <v>2700.0000000000005</v>
      </c>
      <c r="M3527" s="8" t="s">
        <v>17</v>
      </c>
      <c r="N3527" s="19">
        <v>45982</v>
      </c>
    </row>
    <row r="3528" spans="2:14" ht="14.25" customHeight="1" x14ac:dyDescent="0.25">
      <c r="B3528" s="8" t="s">
        <v>26</v>
      </c>
      <c r="C3528" s="8">
        <v>1185732</v>
      </c>
      <c r="D3528" s="9">
        <v>44203</v>
      </c>
      <c r="E3528" s="8" t="s">
        <v>14</v>
      </c>
      <c r="F3528" s="8" t="s">
        <v>123</v>
      </c>
      <c r="G3528" s="8" t="s">
        <v>124</v>
      </c>
      <c r="H3528" s="10" t="s">
        <v>20</v>
      </c>
      <c r="I3528" s="11">
        <v>35</v>
      </c>
      <c r="J3528" s="12">
        <v>150</v>
      </c>
      <c r="K3528" s="12">
        <v>5250</v>
      </c>
      <c r="L3528" s="13">
        <v>1575</v>
      </c>
      <c r="M3528" s="8" t="s">
        <v>17</v>
      </c>
      <c r="N3528" s="19">
        <v>45983</v>
      </c>
    </row>
    <row r="3529" spans="2:14" ht="14.25" customHeight="1" x14ac:dyDescent="0.25">
      <c r="B3529" s="8" t="s">
        <v>26</v>
      </c>
      <c r="C3529" s="8">
        <v>1185732</v>
      </c>
      <c r="D3529" s="9">
        <v>44203</v>
      </c>
      <c r="E3529" s="8" t="s">
        <v>14</v>
      </c>
      <c r="F3529" s="8" t="s">
        <v>123</v>
      </c>
      <c r="G3529" s="8" t="s">
        <v>124</v>
      </c>
      <c r="H3529" s="10" t="s">
        <v>21</v>
      </c>
      <c r="I3529" s="11">
        <v>50</v>
      </c>
      <c r="J3529" s="12">
        <v>200</v>
      </c>
      <c r="K3529" s="12">
        <v>10000</v>
      </c>
      <c r="L3529" s="13">
        <v>3000</v>
      </c>
      <c r="M3529" s="8" t="s">
        <v>17</v>
      </c>
      <c r="N3529" s="19">
        <v>45984</v>
      </c>
    </row>
    <row r="3530" spans="2:14" ht="14.25" customHeight="1" x14ac:dyDescent="0.25">
      <c r="B3530" s="8" t="s">
        <v>26</v>
      </c>
      <c r="C3530" s="8">
        <v>1185732</v>
      </c>
      <c r="D3530" s="9">
        <v>44203</v>
      </c>
      <c r="E3530" s="8" t="s">
        <v>14</v>
      </c>
      <c r="F3530" s="8" t="s">
        <v>123</v>
      </c>
      <c r="G3530" s="8" t="s">
        <v>124</v>
      </c>
      <c r="H3530" s="10" t="s">
        <v>22</v>
      </c>
      <c r="I3530" s="11">
        <v>40</v>
      </c>
      <c r="J3530" s="12">
        <v>300</v>
      </c>
      <c r="K3530" s="12">
        <v>12000</v>
      </c>
      <c r="L3530" s="13">
        <v>4200</v>
      </c>
      <c r="M3530" s="8" t="s">
        <v>17</v>
      </c>
      <c r="N3530" s="19">
        <v>45985</v>
      </c>
    </row>
    <row r="3531" spans="2:14" ht="14.25" customHeight="1" x14ac:dyDescent="0.25">
      <c r="B3531" s="8" t="s">
        <v>26</v>
      </c>
      <c r="C3531" s="8">
        <v>1185732</v>
      </c>
      <c r="D3531" s="9">
        <v>44232</v>
      </c>
      <c r="E3531" s="8" t="s">
        <v>14</v>
      </c>
      <c r="F3531" s="8" t="s">
        <v>123</v>
      </c>
      <c r="G3531" s="8" t="s">
        <v>124</v>
      </c>
      <c r="H3531" s="10" t="s">
        <v>16</v>
      </c>
      <c r="I3531" s="11">
        <v>40</v>
      </c>
      <c r="J3531" s="12">
        <v>550</v>
      </c>
      <c r="K3531" s="12">
        <v>22000</v>
      </c>
      <c r="L3531" s="13">
        <v>8800</v>
      </c>
      <c r="M3531" s="8" t="s">
        <v>17</v>
      </c>
      <c r="N3531" s="19">
        <v>45986</v>
      </c>
    </row>
    <row r="3532" spans="2:14" ht="14.25" customHeight="1" x14ac:dyDescent="0.25">
      <c r="B3532" s="8" t="s">
        <v>26</v>
      </c>
      <c r="C3532" s="8">
        <v>1185732</v>
      </c>
      <c r="D3532" s="9">
        <v>44232</v>
      </c>
      <c r="E3532" s="8" t="s">
        <v>14</v>
      </c>
      <c r="F3532" s="8" t="s">
        <v>123</v>
      </c>
      <c r="G3532" s="8" t="s">
        <v>124</v>
      </c>
      <c r="H3532" s="10" t="s">
        <v>18</v>
      </c>
      <c r="I3532" s="11">
        <v>40</v>
      </c>
      <c r="J3532" s="12">
        <v>200</v>
      </c>
      <c r="K3532" s="12">
        <v>8000</v>
      </c>
      <c r="L3532" s="13">
        <v>3200</v>
      </c>
      <c r="M3532" s="8" t="s">
        <v>17</v>
      </c>
      <c r="N3532" s="19">
        <v>45987</v>
      </c>
    </row>
    <row r="3533" spans="2:14" ht="14.25" customHeight="1" x14ac:dyDescent="0.25">
      <c r="B3533" s="8" t="s">
        <v>26</v>
      </c>
      <c r="C3533" s="8">
        <v>1185732</v>
      </c>
      <c r="D3533" s="9">
        <v>44232</v>
      </c>
      <c r="E3533" s="8" t="s">
        <v>14</v>
      </c>
      <c r="F3533" s="8" t="s">
        <v>123</v>
      </c>
      <c r="G3533" s="8" t="s">
        <v>124</v>
      </c>
      <c r="H3533" s="10" t="s">
        <v>19</v>
      </c>
      <c r="I3533" s="11">
        <v>30.000000000000004</v>
      </c>
      <c r="J3533" s="12">
        <v>250</v>
      </c>
      <c r="K3533" s="12">
        <v>7500.0000000000018</v>
      </c>
      <c r="L3533" s="13">
        <v>2250.0000000000005</v>
      </c>
      <c r="M3533" s="8" t="s">
        <v>17</v>
      </c>
      <c r="N3533" s="19">
        <v>45988</v>
      </c>
    </row>
    <row r="3534" spans="2:14" ht="14.25" customHeight="1" x14ac:dyDescent="0.25">
      <c r="B3534" s="8" t="s">
        <v>26</v>
      </c>
      <c r="C3534" s="8">
        <v>1185732</v>
      </c>
      <c r="D3534" s="9">
        <v>44232</v>
      </c>
      <c r="E3534" s="8" t="s">
        <v>14</v>
      </c>
      <c r="F3534" s="8" t="s">
        <v>125</v>
      </c>
      <c r="G3534" s="8" t="s">
        <v>126</v>
      </c>
      <c r="H3534" s="10" t="s">
        <v>20</v>
      </c>
      <c r="I3534" s="11">
        <v>35</v>
      </c>
      <c r="J3534" s="12">
        <v>125</v>
      </c>
      <c r="K3534" s="12">
        <v>4375</v>
      </c>
      <c r="L3534" s="13">
        <v>1312.5</v>
      </c>
      <c r="M3534" s="8" t="s">
        <v>17</v>
      </c>
      <c r="N3534" s="19">
        <v>45989</v>
      </c>
    </row>
    <row r="3535" spans="2:14" ht="14.25" customHeight="1" x14ac:dyDescent="0.25">
      <c r="B3535" s="8" t="s">
        <v>26</v>
      </c>
      <c r="C3535" s="8">
        <v>1185732</v>
      </c>
      <c r="D3535" s="9">
        <v>44232</v>
      </c>
      <c r="E3535" s="8" t="s">
        <v>14</v>
      </c>
      <c r="F3535" s="8" t="s">
        <v>125</v>
      </c>
      <c r="G3535" s="8" t="s">
        <v>126</v>
      </c>
      <c r="H3535" s="10" t="s">
        <v>21</v>
      </c>
      <c r="I3535" s="11">
        <v>50</v>
      </c>
      <c r="J3535" s="12">
        <v>200</v>
      </c>
      <c r="K3535" s="12">
        <v>10000</v>
      </c>
      <c r="L3535" s="13">
        <v>3000</v>
      </c>
      <c r="M3535" s="8" t="s">
        <v>17</v>
      </c>
      <c r="N3535" s="19">
        <v>45990</v>
      </c>
    </row>
    <row r="3536" spans="2:14" ht="14.25" customHeight="1" x14ac:dyDescent="0.25">
      <c r="B3536" s="8" t="s">
        <v>26</v>
      </c>
      <c r="C3536" s="8">
        <v>1185732</v>
      </c>
      <c r="D3536" s="9">
        <v>44232</v>
      </c>
      <c r="E3536" s="8" t="s">
        <v>14</v>
      </c>
      <c r="F3536" s="8" t="s">
        <v>125</v>
      </c>
      <c r="G3536" s="8" t="s">
        <v>126</v>
      </c>
      <c r="H3536" s="10" t="s">
        <v>22</v>
      </c>
      <c r="I3536" s="11">
        <v>40</v>
      </c>
      <c r="J3536" s="12">
        <v>300</v>
      </c>
      <c r="K3536" s="12">
        <v>12000</v>
      </c>
      <c r="L3536" s="13">
        <v>4200</v>
      </c>
      <c r="M3536" s="8" t="s">
        <v>17</v>
      </c>
      <c r="N3536" s="19">
        <v>45991</v>
      </c>
    </row>
    <row r="3537" spans="2:14" ht="14.25" customHeight="1" x14ac:dyDescent="0.25">
      <c r="B3537" s="8" t="s">
        <v>26</v>
      </c>
      <c r="C3537" s="8">
        <v>1185732</v>
      </c>
      <c r="D3537" s="9">
        <v>44258</v>
      </c>
      <c r="E3537" s="8" t="s">
        <v>14</v>
      </c>
      <c r="F3537" s="8" t="s">
        <v>125</v>
      </c>
      <c r="G3537" s="8" t="s">
        <v>126</v>
      </c>
      <c r="H3537" s="10" t="s">
        <v>16</v>
      </c>
      <c r="I3537" s="11">
        <v>40</v>
      </c>
      <c r="J3537" s="12">
        <v>520</v>
      </c>
      <c r="K3537" s="12">
        <v>20800</v>
      </c>
      <c r="L3537" s="13">
        <v>8320</v>
      </c>
      <c r="M3537" s="8" t="s">
        <v>17</v>
      </c>
      <c r="N3537" s="19">
        <v>45992</v>
      </c>
    </row>
    <row r="3538" spans="2:14" ht="14.25" customHeight="1" x14ac:dyDescent="0.25">
      <c r="B3538" s="8" t="s">
        <v>26</v>
      </c>
      <c r="C3538" s="8">
        <v>1185732</v>
      </c>
      <c r="D3538" s="9">
        <v>44258</v>
      </c>
      <c r="E3538" s="8" t="s">
        <v>14</v>
      </c>
      <c r="F3538" s="8" t="s">
        <v>125</v>
      </c>
      <c r="G3538" s="8" t="s">
        <v>126</v>
      </c>
      <c r="H3538" s="10" t="s">
        <v>18</v>
      </c>
      <c r="I3538" s="11">
        <v>40</v>
      </c>
      <c r="J3538" s="12">
        <v>225</v>
      </c>
      <c r="K3538" s="12">
        <v>9000</v>
      </c>
      <c r="L3538" s="13">
        <v>3600</v>
      </c>
      <c r="M3538" s="8" t="s">
        <v>17</v>
      </c>
      <c r="N3538" s="19">
        <v>45993</v>
      </c>
    </row>
    <row r="3539" spans="2:14" ht="14.25" customHeight="1" x14ac:dyDescent="0.25">
      <c r="B3539" s="8" t="s">
        <v>26</v>
      </c>
      <c r="C3539" s="8">
        <v>1185732</v>
      </c>
      <c r="D3539" s="9">
        <v>44258</v>
      </c>
      <c r="E3539" s="8" t="s">
        <v>14</v>
      </c>
      <c r="F3539" s="8" t="s">
        <v>125</v>
      </c>
      <c r="G3539" s="8" t="s">
        <v>126</v>
      </c>
      <c r="H3539" s="10" t="s">
        <v>19</v>
      </c>
      <c r="I3539" s="11">
        <v>30.000000000000004</v>
      </c>
      <c r="J3539" s="12">
        <v>250</v>
      </c>
      <c r="K3539" s="12">
        <v>7500.0000000000018</v>
      </c>
      <c r="L3539" s="13">
        <v>2250.0000000000005</v>
      </c>
      <c r="M3539" s="8" t="s">
        <v>17</v>
      </c>
      <c r="N3539" s="19">
        <v>45994</v>
      </c>
    </row>
    <row r="3540" spans="2:14" ht="14.25" customHeight="1" x14ac:dyDescent="0.25">
      <c r="B3540" s="8" t="s">
        <v>26</v>
      </c>
      <c r="C3540" s="8">
        <v>1185732</v>
      </c>
      <c r="D3540" s="9">
        <v>44258</v>
      </c>
      <c r="E3540" s="8" t="s">
        <v>14</v>
      </c>
      <c r="F3540" s="8" t="s">
        <v>125</v>
      </c>
      <c r="G3540" s="8" t="s">
        <v>126</v>
      </c>
      <c r="H3540" s="10" t="s">
        <v>20</v>
      </c>
      <c r="I3540" s="11">
        <v>35</v>
      </c>
      <c r="J3540" s="12">
        <v>100</v>
      </c>
      <c r="K3540" s="12">
        <v>3500</v>
      </c>
      <c r="L3540" s="13">
        <v>1050</v>
      </c>
      <c r="M3540" s="8" t="s">
        <v>17</v>
      </c>
      <c r="N3540" s="19">
        <v>45995</v>
      </c>
    </row>
    <row r="3541" spans="2:14" ht="14.25" customHeight="1" x14ac:dyDescent="0.25">
      <c r="B3541" s="8" t="s">
        <v>26</v>
      </c>
      <c r="C3541" s="8">
        <v>1185732</v>
      </c>
      <c r="D3541" s="9">
        <v>44258</v>
      </c>
      <c r="E3541" s="8" t="s">
        <v>14</v>
      </c>
      <c r="F3541" s="8" t="s">
        <v>125</v>
      </c>
      <c r="G3541" s="8" t="s">
        <v>126</v>
      </c>
      <c r="H3541" s="10" t="s">
        <v>21</v>
      </c>
      <c r="I3541" s="11">
        <v>50</v>
      </c>
      <c r="J3541" s="12">
        <v>150</v>
      </c>
      <c r="K3541" s="12">
        <v>7500</v>
      </c>
      <c r="L3541" s="13">
        <v>2250</v>
      </c>
      <c r="M3541" s="8" t="s">
        <v>17</v>
      </c>
      <c r="N3541" s="19">
        <v>45996</v>
      </c>
    </row>
    <row r="3542" spans="2:14" ht="14.25" customHeight="1" x14ac:dyDescent="0.25">
      <c r="B3542" s="8" t="s">
        <v>26</v>
      </c>
      <c r="C3542" s="8">
        <v>1185732</v>
      </c>
      <c r="D3542" s="9">
        <v>44258</v>
      </c>
      <c r="E3542" s="8" t="s">
        <v>14</v>
      </c>
      <c r="F3542" s="8" t="s">
        <v>125</v>
      </c>
      <c r="G3542" s="8" t="s">
        <v>126</v>
      </c>
      <c r="H3542" s="10" t="s">
        <v>22</v>
      </c>
      <c r="I3542" s="11">
        <v>40</v>
      </c>
      <c r="J3542" s="12">
        <v>250</v>
      </c>
      <c r="K3542" s="12">
        <v>10000</v>
      </c>
      <c r="L3542" s="13">
        <v>3500</v>
      </c>
      <c r="M3542" s="8" t="s">
        <v>17</v>
      </c>
      <c r="N3542" s="19">
        <v>45997</v>
      </c>
    </row>
    <row r="3543" spans="2:14" ht="14.25" customHeight="1" x14ac:dyDescent="0.25">
      <c r="B3543" s="8" t="s">
        <v>26</v>
      </c>
      <c r="C3543" s="8">
        <v>1185732</v>
      </c>
      <c r="D3543" s="9">
        <v>44290</v>
      </c>
      <c r="E3543" s="8" t="s">
        <v>14</v>
      </c>
      <c r="F3543" s="8" t="s">
        <v>125</v>
      </c>
      <c r="G3543" s="8" t="s">
        <v>126</v>
      </c>
      <c r="H3543" s="10" t="s">
        <v>16</v>
      </c>
      <c r="I3543" s="11">
        <v>40</v>
      </c>
      <c r="J3543" s="12">
        <v>500</v>
      </c>
      <c r="K3543" s="12">
        <v>20000</v>
      </c>
      <c r="L3543" s="13">
        <v>8000</v>
      </c>
      <c r="M3543" s="8" t="s">
        <v>17</v>
      </c>
      <c r="N3543" s="19">
        <v>45998</v>
      </c>
    </row>
    <row r="3544" spans="2:14" ht="14.25" customHeight="1" x14ac:dyDescent="0.25">
      <c r="B3544" s="8" t="s">
        <v>26</v>
      </c>
      <c r="C3544" s="8">
        <v>1185732</v>
      </c>
      <c r="D3544" s="9">
        <v>44290</v>
      </c>
      <c r="E3544" s="8" t="s">
        <v>14</v>
      </c>
      <c r="F3544" s="8" t="s">
        <v>125</v>
      </c>
      <c r="G3544" s="8" t="s">
        <v>126</v>
      </c>
      <c r="H3544" s="10" t="s">
        <v>18</v>
      </c>
      <c r="I3544" s="11">
        <v>40</v>
      </c>
      <c r="J3544" s="12">
        <v>200</v>
      </c>
      <c r="K3544" s="12">
        <v>8000</v>
      </c>
      <c r="L3544" s="13">
        <v>3200</v>
      </c>
      <c r="M3544" s="8" t="s">
        <v>17</v>
      </c>
      <c r="N3544" s="19">
        <v>45999</v>
      </c>
    </row>
    <row r="3545" spans="2:14" ht="14.25" customHeight="1" x14ac:dyDescent="0.25">
      <c r="B3545" s="8" t="s">
        <v>26</v>
      </c>
      <c r="C3545" s="8">
        <v>1185732</v>
      </c>
      <c r="D3545" s="9">
        <v>44290</v>
      </c>
      <c r="E3545" s="8" t="s">
        <v>14</v>
      </c>
      <c r="F3545" s="8" t="s">
        <v>125</v>
      </c>
      <c r="G3545" s="8" t="s">
        <v>126</v>
      </c>
      <c r="H3545" s="10" t="s">
        <v>19</v>
      </c>
      <c r="I3545" s="11">
        <v>30.000000000000004</v>
      </c>
      <c r="J3545" s="12">
        <v>200</v>
      </c>
      <c r="K3545" s="12">
        <v>6000.0000000000009</v>
      </c>
      <c r="L3545" s="13">
        <v>1800</v>
      </c>
      <c r="M3545" s="8" t="s">
        <v>17</v>
      </c>
      <c r="N3545" s="19">
        <v>46000</v>
      </c>
    </row>
    <row r="3546" spans="2:14" ht="14.25" customHeight="1" x14ac:dyDescent="0.25">
      <c r="B3546" s="8" t="s">
        <v>26</v>
      </c>
      <c r="C3546" s="8">
        <v>1185732</v>
      </c>
      <c r="D3546" s="9">
        <v>44290</v>
      </c>
      <c r="E3546" s="8" t="s">
        <v>14</v>
      </c>
      <c r="F3546" s="8" t="s">
        <v>125</v>
      </c>
      <c r="G3546" s="8" t="s">
        <v>126</v>
      </c>
      <c r="H3546" s="10" t="s">
        <v>20</v>
      </c>
      <c r="I3546" s="11">
        <v>35</v>
      </c>
      <c r="J3546" s="12">
        <v>125</v>
      </c>
      <c r="K3546" s="12">
        <v>4375</v>
      </c>
      <c r="L3546" s="13">
        <v>1312.5</v>
      </c>
      <c r="M3546" s="8" t="s">
        <v>17</v>
      </c>
      <c r="N3546" s="19">
        <v>46001</v>
      </c>
    </row>
    <row r="3547" spans="2:14" ht="14.25" customHeight="1" x14ac:dyDescent="0.25">
      <c r="B3547" s="8" t="s">
        <v>26</v>
      </c>
      <c r="C3547" s="8">
        <v>1185732</v>
      </c>
      <c r="D3547" s="9">
        <v>44290</v>
      </c>
      <c r="E3547" s="8" t="s">
        <v>14</v>
      </c>
      <c r="F3547" s="8" t="s">
        <v>125</v>
      </c>
      <c r="G3547" s="8" t="s">
        <v>126</v>
      </c>
      <c r="H3547" s="10" t="s">
        <v>21</v>
      </c>
      <c r="I3547" s="11">
        <v>50</v>
      </c>
      <c r="J3547" s="12">
        <v>125</v>
      </c>
      <c r="K3547" s="12">
        <v>6250</v>
      </c>
      <c r="L3547" s="13">
        <v>1875</v>
      </c>
      <c r="M3547" s="8" t="s">
        <v>17</v>
      </c>
      <c r="N3547" s="19">
        <v>46002</v>
      </c>
    </row>
    <row r="3548" spans="2:14" ht="14.25" customHeight="1" x14ac:dyDescent="0.25">
      <c r="B3548" s="8" t="s">
        <v>26</v>
      </c>
      <c r="C3548" s="8">
        <v>1185732</v>
      </c>
      <c r="D3548" s="9">
        <v>44290</v>
      </c>
      <c r="E3548" s="8" t="s">
        <v>14</v>
      </c>
      <c r="F3548" s="8" t="s">
        <v>125</v>
      </c>
      <c r="G3548" s="8" t="s">
        <v>126</v>
      </c>
      <c r="H3548" s="10" t="s">
        <v>22</v>
      </c>
      <c r="I3548" s="11">
        <v>40</v>
      </c>
      <c r="J3548" s="12">
        <v>275</v>
      </c>
      <c r="K3548" s="12">
        <v>11000</v>
      </c>
      <c r="L3548" s="13">
        <v>3850</v>
      </c>
      <c r="M3548" s="8" t="s">
        <v>17</v>
      </c>
      <c r="N3548" s="19">
        <v>46003</v>
      </c>
    </row>
    <row r="3549" spans="2:14" ht="14.25" customHeight="1" x14ac:dyDescent="0.25">
      <c r="B3549" s="8" t="s">
        <v>26</v>
      </c>
      <c r="C3549" s="8">
        <v>1185732</v>
      </c>
      <c r="D3549" s="9">
        <v>44319</v>
      </c>
      <c r="E3549" s="8" t="s">
        <v>14</v>
      </c>
      <c r="F3549" s="8" t="s">
        <v>125</v>
      </c>
      <c r="G3549" s="8" t="s">
        <v>126</v>
      </c>
      <c r="H3549" s="10" t="s">
        <v>16</v>
      </c>
      <c r="I3549" s="11">
        <v>54.999999999999993</v>
      </c>
      <c r="J3549" s="12">
        <v>545</v>
      </c>
      <c r="K3549" s="12">
        <v>29974.999999999993</v>
      </c>
      <c r="L3549" s="13">
        <v>11989.999999999998</v>
      </c>
      <c r="M3549" s="8" t="s">
        <v>17</v>
      </c>
      <c r="N3549" s="19">
        <v>46004</v>
      </c>
    </row>
    <row r="3550" spans="2:14" ht="14.25" customHeight="1" x14ac:dyDescent="0.25">
      <c r="B3550" s="8" t="s">
        <v>26</v>
      </c>
      <c r="C3550" s="8">
        <v>1185732</v>
      </c>
      <c r="D3550" s="9">
        <v>44319</v>
      </c>
      <c r="E3550" s="8" t="s">
        <v>14</v>
      </c>
      <c r="F3550" s="8" t="s">
        <v>125</v>
      </c>
      <c r="G3550" s="8" t="s">
        <v>126</v>
      </c>
      <c r="H3550" s="10" t="s">
        <v>18</v>
      </c>
      <c r="I3550" s="11">
        <v>50</v>
      </c>
      <c r="J3550" s="12">
        <v>250</v>
      </c>
      <c r="K3550" s="12">
        <v>12500</v>
      </c>
      <c r="L3550" s="13">
        <v>5000</v>
      </c>
      <c r="M3550" s="8" t="s">
        <v>17</v>
      </c>
      <c r="N3550" s="19">
        <v>46005</v>
      </c>
    </row>
    <row r="3551" spans="2:14" ht="14.25" customHeight="1" x14ac:dyDescent="0.25">
      <c r="B3551" s="8" t="s">
        <v>26</v>
      </c>
      <c r="C3551" s="8">
        <v>1185732</v>
      </c>
      <c r="D3551" s="9">
        <v>44319</v>
      </c>
      <c r="E3551" s="8" t="s">
        <v>14</v>
      </c>
      <c r="F3551" s="8" t="s">
        <v>125</v>
      </c>
      <c r="G3551" s="8" t="s">
        <v>126</v>
      </c>
      <c r="H3551" s="10" t="s">
        <v>19</v>
      </c>
      <c r="I3551" s="11">
        <v>45</v>
      </c>
      <c r="J3551" s="12">
        <v>275</v>
      </c>
      <c r="K3551" s="12">
        <v>12375</v>
      </c>
      <c r="L3551" s="13">
        <v>3712.5</v>
      </c>
      <c r="M3551" s="8" t="s">
        <v>17</v>
      </c>
      <c r="N3551" s="19">
        <v>46006</v>
      </c>
    </row>
    <row r="3552" spans="2:14" ht="14.25" customHeight="1" x14ac:dyDescent="0.25">
      <c r="B3552" s="8" t="s">
        <v>26</v>
      </c>
      <c r="C3552" s="8">
        <v>1185732</v>
      </c>
      <c r="D3552" s="9">
        <v>44319</v>
      </c>
      <c r="E3552" s="8" t="s">
        <v>14</v>
      </c>
      <c r="F3552" s="8" t="s">
        <v>125</v>
      </c>
      <c r="G3552" s="8" t="s">
        <v>126</v>
      </c>
      <c r="H3552" s="10" t="s">
        <v>20</v>
      </c>
      <c r="I3552" s="11">
        <v>45</v>
      </c>
      <c r="J3552" s="12">
        <v>225</v>
      </c>
      <c r="K3552" s="12">
        <v>10125</v>
      </c>
      <c r="L3552" s="13">
        <v>3037.5</v>
      </c>
      <c r="M3552" s="8" t="s">
        <v>17</v>
      </c>
      <c r="N3552" s="19">
        <v>46007</v>
      </c>
    </row>
    <row r="3553" spans="2:14" ht="14.25" customHeight="1" x14ac:dyDescent="0.25">
      <c r="B3553" s="8" t="s">
        <v>26</v>
      </c>
      <c r="C3553" s="8">
        <v>1185732</v>
      </c>
      <c r="D3553" s="9">
        <v>44319</v>
      </c>
      <c r="E3553" s="8" t="s">
        <v>14</v>
      </c>
      <c r="F3553" s="8" t="s">
        <v>125</v>
      </c>
      <c r="G3553" s="8" t="s">
        <v>126</v>
      </c>
      <c r="H3553" s="10" t="s">
        <v>21</v>
      </c>
      <c r="I3553" s="11">
        <v>54.999999999999993</v>
      </c>
      <c r="J3553" s="12">
        <v>250</v>
      </c>
      <c r="K3553" s="12">
        <v>13749.999999999996</v>
      </c>
      <c r="L3553" s="13">
        <v>4124.9999999999991</v>
      </c>
      <c r="M3553" s="8" t="s">
        <v>17</v>
      </c>
      <c r="N3553" s="19">
        <v>46008</v>
      </c>
    </row>
    <row r="3554" spans="2:14" ht="14.25" customHeight="1" x14ac:dyDescent="0.25">
      <c r="B3554" s="8" t="s">
        <v>26</v>
      </c>
      <c r="C3554" s="8">
        <v>1185732</v>
      </c>
      <c r="D3554" s="9">
        <v>44319</v>
      </c>
      <c r="E3554" s="8" t="s">
        <v>14</v>
      </c>
      <c r="F3554" s="8" t="s">
        <v>125</v>
      </c>
      <c r="G3554" s="8" t="s">
        <v>126</v>
      </c>
      <c r="H3554" s="10" t="s">
        <v>22</v>
      </c>
      <c r="I3554" s="11">
        <v>60</v>
      </c>
      <c r="J3554" s="12">
        <v>375</v>
      </c>
      <c r="K3554" s="12">
        <v>22500</v>
      </c>
      <c r="L3554" s="13">
        <v>7875</v>
      </c>
      <c r="M3554" s="8" t="s">
        <v>17</v>
      </c>
      <c r="N3554" s="19">
        <v>46009</v>
      </c>
    </row>
    <row r="3555" spans="2:14" ht="14.25" customHeight="1" x14ac:dyDescent="0.25">
      <c r="B3555" s="8" t="s">
        <v>26</v>
      </c>
      <c r="C3555" s="8">
        <v>1185732</v>
      </c>
      <c r="D3555" s="9">
        <v>44352</v>
      </c>
      <c r="E3555" s="8" t="s">
        <v>14</v>
      </c>
      <c r="F3555" s="8" t="s">
        <v>125</v>
      </c>
      <c r="G3555" s="8" t="s">
        <v>126</v>
      </c>
      <c r="H3555" s="10" t="s">
        <v>16</v>
      </c>
      <c r="I3555" s="11">
        <v>54.999999999999993</v>
      </c>
      <c r="J3555" s="12">
        <v>625</v>
      </c>
      <c r="K3555" s="12">
        <v>34374.999999999993</v>
      </c>
      <c r="L3555" s="13">
        <v>13749.999999999996</v>
      </c>
      <c r="M3555" s="8" t="s">
        <v>17</v>
      </c>
      <c r="N3555" s="19">
        <v>46010</v>
      </c>
    </row>
    <row r="3556" spans="2:14" ht="14.25" customHeight="1" x14ac:dyDescent="0.25">
      <c r="B3556" s="8" t="s">
        <v>26</v>
      </c>
      <c r="C3556" s="8">
        <v>1185732</v>
      </c>
      <c r="D3556" s="9">
        <v>44352</v>
      </c>
      <c r="E3556" s="8" t="s">
        <v>14</v>
      </c>
      <c r="F3556" s="8" t="s">
        <v>125</v>
      </c>
      <c r="G3556" s="8" t="s">
        <v>126</v>
      </c>
      <c r="H3556" s="10" t="s">
        <v>18</v>
      </c>
      <c r="I3556" s="11">
        <v>50</v>
      </c>
      <c r="J3556" s="12">
        <v>375</v>
      </c>
      <c r="K3556" s="12">
        <v>18750</v>
      </c>
      <c r="L3556" s="13">
        <v>7500</v>
      </c>
      <c r="M3556" s="8" t="s">
        <v>17</v>
      </c>
      <c r="N3556" s="19">
        <v>46011</v>
      </c>
    </row>
    <row r="3557" spans="2:14" ht="14.25" customHeight="1" x14ac:dyDescent="0.25">
      <c r="B3557" s="8" t="s">
        <v>26</v>
      </c>
      <c r="C3557" s="8">
        <v>1185732</v>
      </c>
      <c r="D3557" s="9">
        <v>44352</v>
      </c>
      <c r="E3557" s="8" t="s">
        <v>14</v>
      </c>
      <c r="F3557" s="8" t="s">
        <v>125</v>
      </c>
      <c r="G3557" s="8" t="s">
        <v>126</v>
      </c>
      <c r="H3557" s="10" t="s">
        <v>19</v>
      </c>
      <c r="I3557" s="11">
        <v>45</v>
      </c>
      <c r="J3557" s="12">
        <v>300</v>
      </c>
      <c r="K3557" s="12">
        <v>13500</v>
      </c>
      <c r="L3557" s="13">
        <v>4050</v>
      </c>
      <c r="M3557" s="8" t="s">
        <v>17</v>
      </c>
      <c r="N3557" s="19">
        <v>46012</v>
      </c>
    </row>
    <row r="3558" spans="2:14" ht="14.25" customHeight="1" x14ac:dyDescent="0.25">
      <c r="B3558" s="8" t="s">
        <v>26</v>
      </c>
      <c r="C3558" s="8">
        <v>1185732</v>
      </c>
      <c r="D3558" s="9">
        <v>44352</v>
      </c>
      <c r="E3558" s="8" t="s">
        <v>14</v>
      </c>
      <c r="F3558" s="8" t="s">
        <v>125</v>
      </c>
      <c r="G3558" s="8" t="s">
        <v>126</v>
      </c>
      <c r="H3558" s="10" t="s">
        <v>20</v>
      </c>
      <c r="I3558" s="11">
        <v>45</v>
      </c>
      <c r="J3558" s="12">
        <v>275</v>
      </c>
      <c r="K3558" s="12">
        <v>12375</v>
      </c>
      <c r="L3558" s="13">
        <v>3712.5</v>
      </c>
      <c r="M3558" s="8" t="s">
        <v>17</v>
      </c>
      <c r="N3558" s="19">
        <v>46013</v>
      </c>
    </row>
    <row r="3559" spans="2:14" ht="14.25" customHeight="1" x14ac:dyDescent="0.25">
      <c r="B3559" s="8" t="s">
        <v>26</v>
      </c>
      <c r="C3559" s="8">
        <v>1185732</v>
      </c>
      <c r="D3559" s="9">
        <v>44352</v>
      </c>
      <c r="E3559" s="8" t="s">
        <v>14</v>
      </c>
      <c r="F3559" s="8" t="s">
        <v>125</v>
      </c>
      <c r="G3559" s="8" t="s">
        <v>126</v>
      </c>
      <c r="H3559" s="10" t="s">
        <v>21</v>
      </c>
      <c r="I3559" s="11">
        <v>54.999999999999993</v>
      </c>
      <c r="J3559" s="12">
        <v>275</v>
      </c>
      <c r="K3559" s="12">
        <v>15124.999999999996</v>
      </c>
      <c r="L3559" s="13">
        <v>4537.4999999999991</v>
      </c>
      <c r="M3559" s="8" t="s">
        <v>17</v>
      </c>
      <c r="N3559" s="19">
        <v>46014</v>
      </c>
    </row>
    <row r="3560" spans="2:14" ht="14.25" customHeight="1" x14ac:dyDescent="0.25">
      <c r="B3560" s="8" t="s">
        <v>26</v>
      </c>
      <c r="C3560" s="8">
        <v>1185732</v>
      </c>
      <c r="D3560" s="9">
        <v>44352</v>
      </c>
      <c r="E3560" s="8" t="s">
        <v>14</v>
      </c>
      <c r="F3560" s="8" t="s">
        <v>125</v>
      </c>
      <c r="G3560" s="8" t="s">
        <v>126</v>
      </c>
      <c r="H3560" s="10" t="s">
        <v>22</v>
      </c>
      <c r="I3560" s="11">
        <v>60</v>
      </c>
      <c r="J3560" s="12">
        <v>425</v>
      </c>
      <c r="K3560" s="12">
        <v>25500</v>
      </c>
      <c r="L3560" s="13">
        <v>8925</v>
      </c>
      <c r="M3560" s="8" t="s">
        <v>17</v>
      </c>
      <c r="N3560" s="19">
        <v>46015</v>
      </c>
    </row>
    <row r="3561" spans="2:14" ht="14.25" customHeight="1" x14ac:dyDescent="0.25">
      <c r="B3561" s="8" t="s">
        <v>26</v>
      </c>
      <c r="C3561" s="8">
        <v>1185732</v>
      </c>
      <c r="D3561" s="9">
        <v>44380</v>
      </c>
      <c r="E3561" s="8" t="s">
        <v>14</v>
      </c>
      <c r="F3561" s="8" t="s">
        <v>125</v>
      </c>
      <c r="G3561" s="8" t="s">
        <v>126</v>
      </c>
      <c r="H3561" s="10" t="s">
        <v>16</v>
      </c>
      <c r="I3561" s="11">
        <v>54.999999999999993</v>
      </c>
      <c r="J3561" s="12">
        <v>650</v>
      </c>
      <c r="K3561" s="12">
        <v>35749.999999999993</v>
      </c>
      <c r="L3561" s="13">
        <v>14299.999999999996</v>
      </c>
      <c r="M3561" s="8" t="s">
        <v>17</v>
      </c>
      <c r="N3561" s="19">
        <v>46016</v>
      </c>
    </row>
    <row r="3562" spans="2:14" ht="14.25" customHeight="1" x14ac:dyDescent="0.25">
      <c r="B3562" s="8" t="s">
        <v>26</v>
      </c>
      <c r="C3562" s="8">
        <v>1185732</v>
      </c>
      <c r="D3562" s="9">
        <v>44380</v>
      </c>
      <c r="E3562" s="8" t="s">
        <v>14</v>
      </c>
      <c r="F3562" s="8" t="s">
        <v>125</v>
      </c>
      <c r="G3562" s="8" t="s">
        <v>126</v>
      </c>
      <c r="H3562" s="10" t="s">
        <v>18</v>
      </c>
      <c r="I3562" s="11">
        <v>50</v>
      </c>
      <c r="J3562" s="12">
        <v>400</v>
      </c>
      <c r="K3562" s="12">
        <v>20000</v>
      </c>
      <c r="L3562" s="13">
        <v>8000</v>
      </c>
      <c r="M3562" s="8" t="s">
        <v>17</v>
      </c>
      <c r="N3562" s="19">
        <v>46017</v>
      </c>
    </row>
    <row r="3563" spans="2:14" ht="14.25" customHeight="1" x14ac:dyDescent="0.25">
      <c r="B3563" s="8" t="s">
        <v>26</v>
      </c>
      <c r="C3563" s="8">
        <v>1185732</v>
      </c>
      <c r="D3563" s="9">
        <v>44380</v>
      </c>
      <c r="E3563" s="8" t="s">
        <v>14</v>
      </c>
      <c r="F3563" s="8" t="s">
        <v>125</v>
      </c>
      <c r="G3563" s="8" t="s">
        <v>126</v>
      </c>
      <c r="H3563" s="10" t="s">
        <v>19</v>
      </c>
      <c r="I3563" s="11">
        <v>45</v>
      </c>
      <c r="J3563" s="12">
        <v>325</v>
      </c>
      <c r="K3563" s="12">
        <v>14625</v>
      </c>
      <c r="L3563" s="13">
        <v>4387.5</v>
      </c>
      <c r="M3563" s="8" t="s">
        <v>17</v>
      </c>
      <c r="N3563" s="19">
        <v>46018</v>
      </c>
    </row>
    <row r="3564" spans="2:14" ht="14.25" customHeight="1" x14ac:dyDescent="0.25">
      <c r="B3564" s="8" t="s">
        <v>26</v>
      </c>
      <c r="C3564" s="8">
        <v>1185732</v>
      </c>
      <c r="D3564" s="9">
        <v>44380</v>
      </c>
      <c r="E3564" s="8" t="s">
        <v>14</v>
      </c>
      <c r="F3564" s="8" t="s">
        <v>125</v>
      </c>
      <c r="G3564" s="8" t="s">
        <v>126</v>
      </c>
      <c r="H3564" s="10" t="s">
        <v>20</v>
      </c>
      <c r="I3564" s="11">
        <v>45</v>
      </c>
      <c r="J3564" s="12">
        <v>275</v>
      </c>
      <c r="K3564" s="12">
        <v>12375</v>
      </c>
      <c r="L3564" s="13">
        <v>3712.5</v>
      </c>
      <c r="M3564" s="8" t="s">
        <v>17</v>
      </c>
      <c r="N3564" s="19">
        <v>46019</v>
      </c>
    </row>
    <row r="3565" spans="2:14" ht="14.25" customHeight="1" x14ac:dyDescent="0.25">
      <c r="B3565" s="8" t="s">
        <v>26</v>
      </c>
      <c r="C3565" s="8">
        <v>1185732</v>
      </c>
      <c r="D3565" s="9">
        <v>44380</v>
      </c>
      <c r="E3565" s="8" t="s">
        <v>14</v>
      </c>
      <c r="F3565" s="8" t="s">
        <v>125</v>
      </c>
      <c r="G3565" s="8" t="s">
        <v>126</v>
      </c>
      <c r="H3565" s="10" t="s">
        <v>21</v>
      </c>
      <c r="I3565" s="11">
        <v>54.999999999999993</v>
      </c>
      <c r="J3565" s="12">
        <v>300</v>
      </c>
      <c r="K3565" s="12">
        <v>16499.999999999996</v>
      </c>
      <c r="L3565" s="13">
        <v>4949.9999999999991</v>
      </c>
      <c r="M3565" s="8" t="s">
        <v>17</v>
      </c>
      <c r="N3565" s="19">
        <v>46020</v>
      </c>
    </row>
    <row r="3566" spans="2:14" ht="14.25" customHeight="1" x14ac:dyDescent="0.25">
      <c r="B3566" s="8" t="s">
        <v>26</v>
      </c>
      <c r="C3566" s="8">
        <v>1185732</v>
      </c>
      <c r="D3566" s="9">
        <v>44380</v>
      </c>
      <c r="E3566" s="8" t="s">
        <v>14</v>
      </c>
      <c r="F3566" s="8" t="s">
        <v>125</v>
      </c>
      <c r="G3566" s="8" t="s">
        <v>126</v>
      </c>
      <c r="H3566" s="10" t="s">
        <v>22</v>
      </c>
      <c r="I3566" s="11">
        <v>60</v>
      </c>
      <c r="J3566" s="12">
        <v>475</v>
      </c>
      <c r="K3566" s="12">
        <v>28500</v>
      </c>
      <c r="L3566" s="13">
        <v>9975</v>
      </c>
      <c r="M3566" s="8" t="s">
        <v>17</v>
      </c>
      <c r="N3566" s="19">
        <v>46021</v>
      </c>
    </row>
    <row r="3567" spans="2:14" ht="14.25" customHeight="1" x14ac:dyDescent="0.25">
      <c r="B3567" s="8" t="s">
        <v>26</v>
      </c>
      <c r="C3567" s="8">
        <v>1185732</v>
      </c>
      <c r="D3567" s="9">
        <v>44412</v>
      </c>
      <c r="E3567" s="8" t="s">
        <v>14</v>
      </c>
      <c r="F3567" s="8" t="s">
        <v>125</v>
      </c>
      <c r="G3567" s="8" t="s">
        <v>126</v>
      </c>
      <c r="H3567" s="10" t="s">
        <v>16</v>
      </c>
      <c r="I3567" s="11">
        <v>54.999999999999993</v>
      </c>
      <c r="J3567" s="12">
        <v>625</v>
      </c>
      <c r="K3567" s="12">
        <v>34374.999999999993</v>
      </c>
      <c r="L3567" s="13">
        <v>13749.999999999996</v>
      </c>
      <c r="M3567" s="8" t="s">
        <v>17</v>
      </c>
      <c r="N3567" s="19">
        <v>46022</v>
      </c>
    </row>
    <row r="3568" spans="2:14" ht="14.25" customHeight="1" x14ac:dyDescent="0.25">
      <c r="B3568" s="8" t="s">
        <v>26</v>
      </c>
      <c r="C3568" s="8">
        <v>1185732</v>
      </c>
      <c r="D3568" s="9">
        <v>44412</v>
      </c>
      <c r="E3568" s="8" t="s">
        <v>14</v>
      </c>
      <c r="F3568" s="8" t="s">
        <v>125</v>
      </c>
      <c r="G3568" s="8" t="s">
        <v>126</v>
      </c>
      <c r="H3568" s="10" t="s">
        <v>18</v>
      </c>
      <c r="I3568" s="11">
        <v>50</v>
      </c>
      <c r="J3568" s="12">
        <v>400</v>
      </c>
      <c r="K3568" s="12">
        <v>20000</v>
      </c>
      <c r="L3568" s="13">
        <v>8000</v>
      </c>
      <c r="M3568" s="8" t="s">
        <v>17</v>
      </c>
      <c r="N3568" s="19">
        <v>46023</v>
      </c>
    </row>
    <row r="3569" spans="2:14" ht="14.25" customHeight="1" x14ac:dyDescent="0.25">
      <c r="B3569" s="8" t="s">
        <v>26</v>
      </c>
      <c r="C3569" s="8">
        <v>1185732</v>
      </c>
      <c r="D3569" s="9">
        <v>44412</v>
      </c>
      <c r="E3569" s="8" t="s">
        <v>14</v>
      </c>
      <c r="F3569" s="8" t="s">
        <v>125</v>
      </c>
      <c r="G3569" s="8" t="s">
        <v>126</v>
      </c>
      <c r="H3569" s="10" t="s">
        <v>19</v>
      </c>
      <c r="I3569" s="11">
        <v>45</v>
      </c>
      <c r="J3569" s="12">
        <v>325</v>
      </c>
      <c r="K3569" s="12">
        <v>14625</v>
      </c>
      <c r="L3569" s="13">
        <v>4387.5</v>
      </c>
      <c r="M3569" s="8" t="s">
        <v>17</v>
      </c>
      <c r="N3569" s="19">
        <v>46024</v>
      </c>
    </row>
    <row r="3570" spans="2:14" ht="14.25" customHeight="1" x14ac:dyDescent="0.25">
      <c r="B3570" s="8" t="s">
        <v>26</v>
      </c>
      <c r="C3570" s="8">
        <v>1185732</v>
      </c>
      <c r="D3570" s="9">
        <v>44412</v>
      </c>
      <c r="E3570" s="8" t="s">
        <v>14</v>
      </c>
      <c r="F3570" s="8" t="s">
        <v>125</v>
      </c>
      <c r="G3570" s="8" t="s">
        <v>126</v>
      </c>
      <c r="H3570" s="10" t="s">
        <v>20</v>
      </c>
      <c r="I3570" s="11">
        <v>45</v>
      </c>
      <c r="J3570" s="12">
        <v>225</v>
      </c>
      <c r="K3570" s="12">
        <v>10125</v>
      </c>
      <c r="L3570" s="13">
        <v>3037.5</v>
      </c>
      <c r="M3570" s="8" t="s">
        <v>17</v>
      </c>
      <c r="N3570" s="19">
        <v>46025</v>
      </c>
    </row>
    <row r="3571" spans="2:14" ht="14.25" customHeight="1" x14ac:dyDescent="0.25">
      <c r="B3571" s="8" t="s">
        <v>26</v>
      </c>
      <c r="C3571" s="8">
        <v>1185732</v>
      </c>
      <c r="D3571" s="9">
        <v>44412</v>
      </c>
      <c r="E3571" s="8" t="s">
        <v>14</v>
      </c>
      <c r="F3571" s="8" t="s">
        <v>125</v>
      </c>
      <c r="G3571" s="8" t="s">
        <v>126</v>
      </c>
      <c r="H3571" s="10" t="s">
        <v>21</v>
      </c>
      <c r="I3571" s="11">
        <v>54.999999999999993</v>
      </c>
      <c r="J3571" s="12">
        <v>200</v>
      </c>
      <c r="K3571" s="12">
        <v>10999.999999999998</v>
      </c>
      <c r="L3571" s="13">
        <v>3299.9999999999991</v>
      </c>
      <c r="M3571" s="8" t="s">
        <v>17</v>
      </c>
      <c r="N3571" s="19">
        <v>46026</v>
      </c>
    </row>
    <row r="3572" spans="2:14" ht="14.25" customHeight="1" x14ac:dyDescent="0.25">
      <c r="B3572" s="8" t="s">
        <v>26</v>
      </c>
      <c r="C3572" s="8">
        <v>1185732</v>
      </c>
      <c r="D3572" s="9">
        <v>44412</v>
      </c>
      <c r="E3572" s="8" t="s">
        <v>14</v>
      </c>
      <c r="F3572" s="8" t="s">
        <v>125</v>
      </c>
      <c r="G3572" s="8" t="s">
        <v>126</v>
      </c>
      <c r="H3572" s="10" t="s">
        <v>22</v>
      </c>
      <c r="I3572" s="11">
        <v>60</v>
      </c>
      <c r="J3572" s="12">
        <v>375</v>
      </c>
      <c r="K3572" s="12">
        <v>22500</v>
      </c>
      <c r="L3572" s="13">
        <v>7875</v>
      </c>
      <c r="M3572" s="8" t="s">
        <v>17</v>
      </c>
      <c r="N3572" s="19">
        <v>46027</v>
      </c>
    </row>
    <row r="3573" spans="2:14" ht="14.25" customHeight="1" x14ac:dyDescent="0.25">
      <c r="B3573" s="8" t="s">
        <v>26</v>
      </c>
      <c r="C3573" s="8">
        <v>1185732</v>
      </c>
      <c r="D3573" s="9">
        <v>44442</v>
      </c>
      <c r="E3573" s="8" t="s">
        <v>14</v>
      </c>
      <c r="F3573" s="8" t="s">
        <v>125</v>
      </c>
      <c r="G3573" s="8" t="s">
        <v>126</v>
      </c>
      <c r="H3573" s="10" t="s">
        <v>16</v>
      </c>
      <c r="I3573" s="11">
        <v>54.999999999999993</v>
      </c>
      <c r="J3573" s="12">
        <v>500</v>
      </c>
      <c r="K3573" s="12">
        <v>27499.999999999993</v>
      </c>
      <c r="L3573" s="13">
        <v>10999.999999999998</v>
      </c>
      <c r="M3573" s="8" t="s">
        <v>17</v>
      </c>
      <c r="N3573" s="19">
        <v>46028</v>
      </c>
    </row>
    <row r="3574" spans="2:14" ht="14.25" customHeight="1" x14ac:dyDescent="0.25">
      <c r="B3574" s="8" t="s">
        <v>26</v>
      </c>
      <c r="C3574" s="8">
        <v>1185732</v>
      </c>
      <c r="D3574" s="9">
        <v>44442</v>
      </c>
      <c r="E3574" s="8" t="s">
        <v>14</v>
      </c>
      <c r="F3574" s="8" t="s">
        <v>125</v>
      </c>
      <c r="G3574" s="8" t="s">
        <v>126</v>
      </c>
      <c r="H3574" s="10" t="s">
        <v>18</v>
      </c>
      <c r="I3574" s="11">
        <v>50</v>
      </c>
      <c r="J3574" s="12">
        <v>300</v>
      </c>
      <c r="K3574" s="12">
        <v>15000</v>
      </c>
      <c r="L3574" s="13">
        <v>6000</v>
      </c>
      <c r="M3574" s="8" t="s">
        <v>17</v>
      </c>
      <c r="N3574" s="19">
        <v>46029</v>
      </c>
    </row>
    <row r="3575" spans="2:14" ht="14.25" customHeight="1" x14ac:dyDescent="0.25">
      <c r="B3575" s="8" t="s">
        <v>26</v>
      </c>
      <c r="C3575" s="8">
        <v>1185732</v>
      </c>
      <c r="D3575" s="9">
        <v>44442</v>
      </c>
      <c r="E3575" s="8" t="s">
        <v>14</v>
      </c>
      <c r="F3575" s="8" t="s">
        <v>125</v>
      </c>
      <c r="G3575" s="8" t="s">
        <v>126</v>
      </c>
      <c r="H3575" s="10" t="s">
        <v>19</v>
      </c>
      <c r="I3575" s="11">
        <v>45</v>
      </c>
      <c r="J3575" s="12">
        <v>200</v>
      </c>
      <c r="K3575" s="12">
        <v>9000</v>
      </c>
      <c r="L3575" s="13">
        <v>2700</v>
      </c>
      <c r="M3575" s="8" t="s">
        <v>17</v>
      </c>
      <c r="N3575" s="19">
        <v>46030</v>
      </c>
    </row>
    <row r="3576" spans="2:14" ht="14.25" customHeight="1" x14ac:dyDescent="0.25">
      <c r="B3576" s="8" t="s">
        <v>26</v>
      </c>
      <c r="C3576" s="8">
        <v>1185732</v>
      </c>
      <c r="D3576" s="9">
        <v>44442</v>
      </c>
      <c r="E3576" s="8" t="s">
        <v>14</v>
      </c>
      <c r="F3576" s="8" t="s">
        <v>125</v>
      </c>
      <c r="G3576" s="8" t="s">
        <v>126</v>
      </c>
      <c r="H3576" s="10" t="s">
        <v>20</v>
      </c>
      <c r="I3576" s="11">
        <v>45</v>
      </c>
      <c r="J3576" s="12">
        <v>175</v>
      </c>
      <c r="K3576" s="12">
        <v>7875</v>
      </c>
      <c r="L3576" s="13">
        <v>2362.5</v>
      </c>
      <c r="M3576" s="8" t="s">
        <v>17</v>
      </c>
      <c r="N3576" s="19">
        <v>46031</v>
      </c>
    </row>
    <row r="3577" spans="2:14" ht="14.25" customHeight="1" x14ac:dyDescent="0.25">
      <c r="B3577" s="8" t="s">
        <v>26</v>
      </c>
      <c r="C3577" s="8">
        <v>1185732</v>
      </c>
      <c r="D3577" s="9">
        <v>44442</v>
      </c>
      <c r="E3577" s="8" t="s">
        <v>14</v>
      </c>
      <c r="F3577" s="8" t="s">
        <v>125</v>
      </c>
      <c r="G3577" s="8" t="s">
        <v>126</v>
      </c>
      <c r="H3577" s="10" t="s">
        <v>21</v>
      </c>
      <c r="I3577" s="11">
        <v>54.999999999999993</v>
      </c>
      <c r="J3577" s="12">
        <v>175</v>
      </c>
      <c r="K3577" s="12">
        <v>9624.9999999999982</v>
      </c>
      <c r="L3577" s="13">
        <v>2887.4999999999995</v>
      </c>
      <c r="M3577" s="8" t="s">
        <v>17</v>
      </c>
      <c r="N3577" s="19">
        <v>46032</v>
      </c>
    </row>
    <row r="3578" spans="2:14" ht="14.25" customHeight="1" x14ac:dyDescent="0.25">
      <c r="B3578" s="8" t="s">
        <v>26</v>
      </c>
      <c r="C3578" s="8">
        <v>1185732</v>
      </c>
      <c r="D3578" s="9">
        <v>44442</v>
      </c>
      <c r="E3578" s="8" t="s">
        <v>14</v>
      </c>
      <c r="F3578" s="8" t="s">
        <v>125</v>
      </c>
      <c r="G3578" s="8" t="s">
        <v>126</v>
      </c>
      <c r="H3578" s="10" t="s">
        <v>22</v>
      </c>
      <c r="I3578" s="11">
        <v>60</v>
      </c>
      <c r="J3578" s="12">
        <v>275</v>
      </c>
      <c r="K3578" s="12">
        <v>16500</v>
      </c>
      <c r="L3578" s="13">
        <v>5774.9999999999991</v>
      </c>
      <c r="M3578" s="8" t="s">
        <v>17</v>
      </c>
      <c r="N3578" s="19">
        <v>46033</v>
      </c>
    </row>
    <row r="3579" spans="2:14" ht="14.25" customHeight="1" x14ac:dyDescent="0.25">
      <c r="B3579" s="8" t="s">
        <v>26</v>
      </c>
      <c r="C3579" s="8">
        <v>1185732</v>
      </c>
      <c r="D3579" s="9">
        <v>44474</v>
      </c>
      <c r="E3579" s="8" t="s">
        <v>14</v>
      </c>
      <c r="F3579" s="8" t="s">
        <v>125</v>
      </c>
      <c r="G3579" s="8" t="s">
        <v>126</v>
      </c>
      <c r="H3579" s="10" t="s">
        <v>16</v>
      </c>
      <c r="I3579" s="11">
        <v>60</v>
      </c>
      <c r="J3579" s="12">
        <v>450</v>
      </c>
      <c r="K3579" s="12">
        <v>27000</v>
      </c>
      <c r="L3579" s="13">
        <v>10800</v>
      </c>
      <c r="M3579" s="8" t="s">
        <v>17</v>
      </c>
      <c r="N3579" s="19">
        <v>46034</v>
      </c>
    </row>
    <row r="3580" spans="2:14" ht="14.25" customHeight="1" x14ac:dyDescent="0.25">
      <c r="B3580" s="8" t="s">
        <v>26</v>
      </c>
      <c r="C3580" s="8">
        <v>1185732</v>
      </c>
      <c r="D3580" s="9">
        <v>44474</v>
      </c>
      <c r="E3580" s="8" t="s">
        <v>14</v>
      </c>
      <c r="F3580" s="8" t="s">
        <v>125</v>
      </c>
      <c r="G3580" s="8" t="s">
        <v>126</v>
      </c>
      <c r="H3580" s="10" t="s">
        <v>18</v>
      </c>
      <c r="I3580" s="11">
        <v>55.000000000000007</v>
      </c>
      <c r="J3580" s="12">
        <v>275</v>
      </c>
      <c r="K3580" s="12">
        <v>15125.000000000004</v>
      </c>
      <c r="L3580" s="13">
        <v>6050.0000000000018</v>
      </c>
      <c r="M3580" s="8" t="s">
        <v>17</v>
      </c>
      <c r="N3580" s="19">
        <v>46035</v>
      </c>
    </row>
    <row r="3581" spans="2:14" ht="14.25" customHeight="1" x14ac:dyDescent="0.25">
      <c r="B3581" s="8" t="s">
        <v>26</v>
      </c>
      <c r="C3581" s="8">
        <v>1185732</v>
      </c>
      <c r="D3581" s="9">
        <v>44474</v>
      </c>
      <c r="E3581" s="8" t="s">
        <v>14</v>
      </c>
      <c r="F3581" s="8" t="s">
        <v>125</v>
      </c>
      <c r="G3581" s="8" t="s">
        <v>126</v>
      </c>
      <c r="H3581" s="10" t="s">
        <v>19</v>
      </c>
      <c r="I3581" s="11">
        <v>55.000000000000007</v>
      </c>
      <c r="J3581" s="12">
        <v>175</v>
      </c>
      <c r="K3581" s="12">
        <v>9625.0000000000018</v>
      </c>
      <c r="L3581" s="13">
        <v>2887.5000000000005</v>
      </c>
      <c r="M3581" s="8" t="s">
        <v>17</v>
      </c>
      <c r="N3581" s="19">
        <v>46036</v>
      </c>
    </row>
    <row r="3582" spans="2:14" ht="14.25" customHeight="1" x14ac:dyDescent="0.25">
      <c r="B3582" s="8" t="s">
        <v>26</v>
      </c>
      <c r="C3582" s="8">
        <v>1185732</v>
      </c>
      <c r="D3582" s="9">
        <v>44474</v>
      </c>
      <c r="E3582" s="8" t="s">
        <v>14</v>
      </c>
      <c r="F3582" s="8" t="s">
        <v>125</v>
      </c>
      <c r="G3582" s="8" t="s">
        <v>126</v>
      </c>
      <c r="H3582" s="10" t="s">
        <v>20</v>
      </c>
      <c r="I3582" s="11">
        <v>55.000000000000007</v>
      </c>
      <c r="J3582" s="12">
        <v>150</v>
      </c>
      <c r="K3582" s="12">
        <v>8250.0000000000018</v>
      </c>
      <c r="L3582" s="13">
        <v>2475.0000000000005</v>
      </c>
      <c r="M3582" s="8" t="s">
        <v>17</v>
      </c>
      <c r="N3582" s="19">
        <v>46037</v>
      </c>
    </row>
    <row r="3583" spans="2:14" ht="14.25" customHeight="1" x14ac:dyDescent="0.25">
      <c r="B3583" s="8" t="s">
        <v>26</v>
      </c>
      <c r="C3583" s="8">
        <v>1185732</v>
      </c>
      <c r="D3583" s="9">
        <v>44474</v>
      </c>
      <c r="E3583" s="8" t="s">
        <v>14</v>
      </c>
      <c r="F3583" s="8" t="s">
        <v>125</v>
      </c>
      <c r="G3583" s="8" t="s">
        <v>126</v>
      </c>
      <c r="H3583" s="10" t="s">
        <v>21</v>
      </c>
      <c r="I3583" s="11">
        <v>65</v>
      </c>
      <c r="J3583" s="12">
        <v>150</v>
      </c>
      <c r="K3583" s="12">
        <v>9750</v>
      </c>
      <c r="L3583" s="13">
        <v>2925</v>
      </c>
      <c r="M3583" s="8" t="s">
        <v>17</v>
      </c>
      <c r="N3583" s="19">
        <v>46038</v>
      </c>
    </row>
    <row r="3584" spans="2:14" ht="14.25" customHeight="1" x14ac:dyDescent="0.25">
      <c r="B3584" s="8" t="s">
        <v>13</v>
      </c>
      <c r="C3584" s="8">
        <v>1185732</v>
      </c>
      <c r="D3584" s="9">
        <v>44474</v>
      </c>
      <c r="E3584" s="8" t="s">
        <v>14</v>
      </c>
      <c r="F3584" s="8" t="s">
        <v>125</v>
      </c>
      <c r="G3584" s="8" t="s">
        <v>126</v>
      </c>
      <c r="H3584" s="10" t="s">
        <v>22</v>
      </c>
      <c r="I3584" s="11">
        <v>70</v>
      </c>
      <c r="J3584" s="12">
        <v>275</v>
      </c>
      <c r="K3584" s="12">
        <v>19250</v>
      </c>
      <c r="L3584" s="13">
        <v>6737.5</v>
      </c>
      <c r="M3584" s="8" t="s">
        <v>17</v>
      </c>
      <c r="N3584" s="19">
        <v>46039</v>
      </c>
    </row>
    <row r="3585" spans="2:14" ht="14.25" customHeight="1" x14ac:dyDescent="0.25">
      <c r="B3585" s="8" t="s">
        <v>13</v>
      </c>
      <c r="C3585" s="8">
        <v>1185732</v>
      </c>
      <c r="D3585" s="9">
        <v>44504</v>
      </c>
      <c r="E3585" s="8" t="s">
        <v>14</v>
      </c>
      <c r="F3585" s="8" t="s">
        <v>125</v>
      </c>
      <c r="G3585" s="8" t="s">
        <v>126</v>
      </c>
      <c r="H3585" s="10" t="s">
        <v>16</v>
      </c>
      <c r="I3585" s="11">
        <v>65</v>
      </c>
      <c r="J3585" s="12">
        <v>425</v>
      </c>
      <c r="K3585" s="12">
        <v>27625</v>
      </c>
      <c r="L3585" s="13">
        <v>11050</v>
      </c>
      <c r="M3585" s="8" t="s">
        <v>17</v>
      </c>
      <c r="N3585" s="19">
        <v>46040</v>
      </c>
    </row>
    <row r="3586" spans="2:14" ht="14.25" customHeight="1" x14ac:dyDescent="0.25">
      <c r="B3586" s="8" t="s">
        <v>13</v>
      </c>
      <c r="C3586" s="8">
        <v>1185732</v>
      </c>
      <c r="D3586" s="9">
        <v>44504</v>
      </c>
      <c r="E3586" s="8" t="s">
        <v>14</v>
      </c>
      <c r="F3586" s="8" t="s">
        <v>125</v>
      </c>
      <c r="G3586" s="8" t="s">
        <v>126</v>
      </c>
      <c r="H3586" s="10" t="s">
        <v>18</v>
      </c>
      <c r="I3586" s="11">
        <v>55.000000000000007</v>
      </c>
      <c r="J3586" s="12">
        <v>300</v>
      </c>
      <c r="K3586" s="12">
        <v>16500.000000000004</v>
      </c>
      <c r="L3586" s="13">
        <v>6600.0000000000018</v>
      </c>
      <c r="M3586" s="8" t="s">
        <v>17</v>
      </c>
      <c r="N3586" s="19">
        <v>46041</v>
      </c>
    </row>
    <row r="3587" spans="2:14" ht="14.25" customHeight="1" x14ac:dyDescent="0.25">
      <c r="B3587" s="8" t="s">
        <v>13</v>
      </c>
      <c r="C3587" s="8">
        <v>1185732</v>
      </c>
      <c r="D3587" s="9">
        <v>44504</v>
      </c>
      <c r="E3587" s="8" t="s">
        <v>14</v>
      </c>
      <c r="F3587" s="8" t="s">
        <v>125</v>
      </c>
      <c r="G3587" s="8" t="s">
        <v>126</v>
      </c>
      <c r="H3587" s="10" t="s">
        <v>19</v>
      </c>
      <c r="I3587" s="11">
        <v>55.000000000000007</v>
      </c>
      <c r="J3587" s="12">
        <v>295</v>
      </c>
      <c r="K3587" s="12">
        <v>16225.000000000004</v>
      </c>
      <c r="L3587" s="13">
        <v>4867.5000000000009</v>
      </c>
      <c r="M3587" s="8" t="s">
        <v>17</v>
      </c>
      <c r="N3587" s="19">
        <v>46042</v>
      </c>
    </row>
    <row r="3588" spans="2:14" ht="14.25" customHeight="1" x14ac:dyDescent="0.25">
      <c r="B3588" s="8" t="s">
        <v>13</v>
      </c>
      <c r="C3588" s="8">
        <v>1185732</v>
      </c>
      <c r="D3588" s="9">
        <v>44504</v>
      </c>
      <c r="E3588" s="8" t="s">
        <v>14</v>
      </c>
      <c r="F3588" s="8" t="s">
        <v>125</v>
      </c>
      <c r="G3588" s="8" t="s">
        <v>126</v>
      </c>
      <c r="H3588" s="10" t="s">
        <v>20</v>
      </c>
      <c r="I3588" s="11">
        <v>55.000000000000007</v>
      </c>
      <c r="J3588" s="12">
        <v>275</v>
      </c>
      <c r="K3588" s="12">
        <v>15125.000000000004</v>
      </c>
      <c r="L3588" s="13">
        <v>4537.5000000000009</v>
      </c>
      <c r="M3588" s="8" t="s">
        <v>17</v>
      </c>
      <c r="N3588" s="19">
        <v>46043</v>
      </c>
    </row>
    <row r="3589" spans="2:14" ht="14.25" customHeight="1" x14ac:dyDescent="0.25">
      <c r="B3589" s="8" t="s">
        <v>13</v>
      </c>
      <c r="C3589" s="8">
        <v>1185732</v>
      </c>
      <c r="D3589" s="9">
        <v>44504</v>
      </c>
      <c r="E3589" s="8" t="s">
        <v>14</v>
      </c>
      <c r="F3589" s="8" t="s">
        <v>125</v>
      </c>
      <c r="G3589" s="8" t="s">
        <v>126</v>
      </c>
      <c r="H3589" s="10" t="s">
        <v>21</v>
      </c>
      <c r="I3589" s="11">
        <v>65</v>
      </c>
      <c r="J3589" s="12">
        <v>250</v>
      </c>
      <c r="K3589" s="12">
        <v>16250</v>
      </c>
      <c r="L3589" s="13">
        <v>4875</v>
      </c>
      <c r="M3589" s="8" t="s">
        <v>17</v>
      </c>
      <c r="N3589" s="19">
        <v>46044</v>
      </c>
    </row>
    <row r="3590" spans="2:14" ht="14.25" customHeight="1" x14ac:dyDescent="0.25">
      <c r="B3590" s="8" t="s">
        <v>13</v>
      </c>
      <c r="C3590" s="8">
        <v>1185732</v>
      </c>
      <c r="D3590" s="9">
        <v>44504</v>
      </c>
      <c r="E3590" s="8" t="s">
        <v>14</v>
      </c>
      <c r="F3590" s="8" t="s">
        <v>125</v>
      </c>
      <c r="G3590" s="8" t="s">
        <v>126</v>
      </c>
      <c r="H3590" s="10" t="s">
        <v>22</v>
      </c>
      <c r="I3590" s="11">
        <v>70</v>
      </c>
      <c r="J3590" s="12">
        <v>350</v>
      </c>
      <c r="K3590" s="12">
        <v>24500</v>
      </c>
      <c r="L3590" s="13">
        <v>8575</v>
      </c>
      <c r="M3590" s="8" t="s">
        <v>17</v>
      </c>
      <c r="N3590" s="19">
        <v>46045</v>
      </c>
    </row>
    <row r="3591" spans="2:14" ht="14.25" customHeight="1" x14ac:dyDescent="0.25">
      <c r="B3591" s="8" t="s">
        <v>13</v>
      </c>
      <c r="C3591" s="8">
        <v>1185732</v>
      </c>
      <c r="D3591" s="9">
        <v>44533</v>
      </c>
      <c r="E3591" s="8" t="s">
        <v>14</v>
      </c>
      <c r="F3591" s="8" t="s">
        <v>125</v>
      </c>
      <c r="G3591" s="8" t="s">
        <v>126</v>
      </c>
      <c r="H3591" s="10" t="s">
        <v>16</v>
      </c>
      <c r="I3591" s="11">
        <v>65</v>
      </c>
      <c r="J3591" s="12">
        <v>575</v>
      </c>
      <c r="K3591" s="12">
        <v>37375</v>
      </c>
      <c r="L3591" s="13">
        <v>14950</v>
      </c>
      <c r="M3591" s="8" t="s">
        <v>17</v>
      </c>
      <c r="N3591" s="19">
        <v>46046</v>
      </c>
    </row>
    <row r="3592" spans="2:14" ht="14.25" customHeight="1" x14ac:dyDescent="0.25">
      <c r="B3592" s="8" t="s">
        <v>13</v>
      </c>
      <c r="C3592" s="8">
        <v>1185732</v>
      </c>
      <c r="D3592" s="9">
        <v>44533</v>
      </c>
      <c r="E3592" s="8" t="s">
        <v>14</v>
      </c>
      <c r="F3592" s="8" t="s">
        <v>125</v>
      </c>
      <c r="G3592" s="8" t="s">
        <v>126</v>
      </c>
      <c r="H3592" s="10" t="s">
        <v>18</v>
      </c>
      <c r="I3592" s="11">
        <v>55.000000000000007</v>
      </c>
      <c r="J3592" s="12">
        <v>375</v>
      </c>
      <c r="K3592" s="12">
        <v>20625.000000000004</v>
      </c>
      <c r="L3592" s="13">
        <v>8250.0000000000018</v>
      </c>
      <c r="M3592" s="8" t="s">
        <v>17</v>
      </c>
      <c r="N3592" s="19">
        <v>46047</v>
      </c>
    </row>
    <row r="3593" spans="2:14" ht="14.25" customHeight="1" x14ac:dyDescent="0.25">
      <c r="B3593" s="8" t="s">
        <v>13</v>
      </c>
      <c r="C3593" s="8">
        <v>1185732</v>
      </c>
      <c r="D3593" s="9">
        <v>44533</v>
      </c>
      <c r="E3593" s="8" t="s">
        <v>14</v>
      </c>
      <c r="F3593" s="8" t="s">
        <v>125</v>
      </c>
      <c r="G3593" s="8" t="s">
        <v>126</v>
      </c>
      <c r="H3593" s="10" t="s">
        <v>19</v>
      </c>
      <c r="I3593" s="11">
        <v>55.000000000000007</v>
      </c>
      <c r="J3593" s="12">
        <v>350</v>
      </c>
      <c r="K3593" s="12">
        <v>19250.000000000004</v>
      </c>
      <c r="L3593" s="13">
        <v>5775.0000000000009</v>
      </c>
      <c r="M3593" s="8" t="s">
        <v>17</v>
      </c>
      <c r="N3593" s="19">
        <v>46048</v>
      </c>
    </row>
    <row r="3594" spans="2:14" ht="14.25" customHeight="1" x14ac:dyDescent="0.25">
      <c r="B3594" s="8" t="s">
        <v>13</v>
      </c>
      <c r="C3594" s="8">
        <v>1185732</v>
      </c>
      <c r="D3594" s="9">
        <v>44533</v>
      </c>
      <c r="E3594" s="8" t="s">
        <v>14</v>
      </c>
      <c r="F3594" s="8" t="s">
        <v>125</v>
      </c>
      <c r="G3594" s="8" t="s">
        <v>126</v>
      </c>
      <c r="H3594" s="10" t="s">
        <v>20</v>
      </c>
      <c r="I3594" s="11">
        <v>55.000000000000007</v>
      </c>
      <c r="J3594" s="12">
        <v>300</v>
      </c>
      <c r="K3594" s="12">
        <v>16500.000000000004</v>
      </c>
      <c r="L3594" s="13">
        <v>4950.0000000000009</v>
      </c>
      <c r="M3594" s="8" t="s">
        <v>17</v>
      </c>
      <c r="N3594" s="19">
        <v>46049</v>
      </c>
    </row>
    <row r="3595" spans="2:14" ht="14.25" customHeight="1" x14ac:dyDescent="0.25">
      <c r="B3595" s="8" t="s">
        <v>13</v>
      </c>
      <c r="C3595" s="8">
        <v>1185732</v>
      </c>
      <c r="D3595" s="9">
        <v>44533</v>
      </c>
      <c r="E3595" s="8" t="s">
        <v>14</v>
      </c>
      <c r="F3595" s="8" t="s">
        <v>125</v>
      </c>
      <c r="G3595" s="8" t="s">
        <v>126</v>
      </c>
      <c r="H3595" s="10" t="s">
        <v>21</v>
      </c>
      <c r="I3595" s="11">
        <v>65</v>
      </c>
      <c r="J3595" s="12">
        <v>300</v>
      </c>
      <c r="K3595" s="12">
        <v>19500</v>
      </c>
      <c r="L3595" s="13">
        <v>5850</v>
      </c>
      <c r="M3595" s="8" t="s">
        <v>17</v>
      </c>
      <c r="N3595" s="19">
        <v>46050</v>
      </c>
    </row>
    <row r="3596" spans="2:14" ht="14.25" customHeight="1" x14ac:dyDescent="0.25">
      <c r="B3596" s="8" t="s">
        <v>13</v>
      </c>
      <c r="C3596" s="8">
        <v>1185732</v>
      </c>
      <c r="D3596" s="9">
        <v>44533</v>
      </c>
      <c r="E3596" s="8" t="s">
        <v>14</v>
      </c>
      <c r="F3596" s="8" t="s">
        <v>125</v>
      </c>
      <c r="G3596" s="8" t="s">
        <v>126</v>
      </c>
      <c r="H3596" s="10" t="s">
        <v>22</v>
      </c>
      <c r="I3596" s="11">
        <v>70</v>
      </c>
      <c r="J3596" s="12">
        <v>400</v>
      </c>
      <c r="K3596" s="12">
        <v>28000</v>
      </c>
      <c r="L3596" s="13">
        <v>9800</v>
      </c>
      <c r="M3596" s="8" t="s">
        <v>17</v>
      </c>
      <c r="N3596" s="19">
        <v>46051</v>
      </c>
    </row>
    <row r="3597" spans="2:14" ht="14.25" customHeight="1" x14ac:dyDescent="0.25">
      <c r="B3597" s="8" t="s">
        <v>13</v>
      </c>
      <c r="C3597" s="8">
        <v>1185732</v>
      </c>
      <c r="D3597" s="9">
        <v>44206</v>
      </c>
      <c r="E3597" s="8" t="s">
        <v>14</v>
      </c>
      <c r="F3597" s="8" t="s">
        <v>125</v>
      </c>
      <c r="G3597" s="8" t="s">
        <v>126</v>
      </c>
      <c r="H3597" s="10" t="s">
        <v>16</v>
      </c>
      <c r="I3597" s="11">
        <v>35</v>
      </c>
      <c r="J3597" s="12">
        <v>425</v>
      </c>
      <c r="K3597" s="12">
        <v>14875</v>
      </c>
      <c r="L3597" s="13">
        <v>5206.25</v>
      </c>
      <c r="M3597" s="8" t="s">
        <v>17</v>
      </c>
      <c r="N3597" s="19">
        <v>46052</v>
      </c>
    </row>
    <row r="3598" spans="2:14" ht="14.25" customHeight="1" x14ac:dyDescent="0.25">
      <c r="B3598" s="8" t="s">
        <v>13</v>
      </c>
      <c r="C3598" s="8">
        <v>1185732</v>
      </c>
      <c r="D3598" s="9">
        <v>44206</v>
      </c>
      <c r="E3598" s="8" t="s">
        <v>14</v>
      </c>
      <c r="F3598" s="8" t="s">
        <v>125</v>
      </c>
      <c r="G3598" s="8" t="s">
        <v>126</v>
      </c>
      <c r="H3598" s="10" t="s">
        <v>18</v>
      </c>
      <c r="I3598" s="11">
        <v>35</v>
      </c>
      <c r="J3598" s="12">
        <v>225</v>
      </c>
      <c r="K3598" s="12">
        <v>7875</v>
      </c>
      <c r="L3598" s="13">
        <v>2756.25</v>
      </c>
      <c r="M3598" s="8" t="s">
        <v>17</v>
      </c>
      <c r="N3598" s="19">
        <v>46053</v>
      </c>
    </row>
    <row r="3599" spans="2:14" ht="14.25" customHeight="1" x14ac:dyDescent="0.25">
      <c r="B3599" s="8" t="s">
        <v>13</v>
      </c>
      <c r="C3599" s="8">
        <v>1185732</v>
      </c>
      <c r="D3599" s="9">
        <v>44206</v>
      </c>
      <c r="E3599" s="8" t="s">
        <v>14</v>
      </c>
      <c r="F3599" s="8" t="s">
        <v>125</v>
      </c>
      <c r="G3599" s="8" t="s">
        <v>126</v>
      </c>
      <c r="H3599" s="10" t="s">
        <v>19</v>
      </c>
      <c r="I3599" s="11">
        <v>25.000000000000007</v>
      </c>
      <c r="J3599" s="12">
        <v>225</v>
      </c>
      <c r="K3599" s="12">
        <v>5625.0000000000018</v>
      </c>
      <c r="L3599" s="13">
        <v>2250.0000000000009</v>
      </c>
      <c r="M3599" s="8" t="s">
        <v>17</v>
      </c>
      <c r="N3599" s="19">
        <v>46054</v>
      </c>
    </row>
    <row r="3600" spans="2:14" ht="14.25" customHeight="1" x14ac:dyDescent="0.25">
      <c r="B3600" s="8" t="s">
        <v>13</v>
      </c>
      <c r="C3600" s="8">
        <v>1185732</v>
      </c>
      <c r="D3600" s="9">
        <v>44206</v>
      </c>
      <c r="E3600" s="8" t="s">
        <v>14</v>
      </c>
      <c r="F3600" s="8" t="s">
        <v>125</v>
      </c>
      <c r="G3600" s="8" t="s">
        <v>126</v>
      </c>
      <c r="H3600" s="10" t="s">
        <v>20</v>
      </c>
      <c r="I3600" s="11">
        <v>30</v>
      </c>
      <c r="J3600" s="12">
        <v>75</v>
      </c>
      <c r="K3600" s="12">
        <v>2250</v>
      </c>
      <c r="L3600" s="13">
        <v>900</v>
      </c>
      <c r="M3600" s="8" t="s">
        <v>17</v>
      </c>
      <c r="N3600" s="19">
        <v>46055</v>
      </c>
    </row>
    <row r="3601" spans="2:14" ht="14.25" customHeight="1" x14ac:dyDescent="0.25">
      <c r="B3601" s="8" t="s">
        <v>13</v>
      </c>
      <c r="C3601" s="8">
        <v>1185732</v>
      </c>
      <c r="D3601" s="9">
        <v>44206</v>
      </c>
      <c r="E3601" s="8" t="s">
        <v>14</v>
      </c>
      <c r="F3601" s="8" t="s">
        <v>125</v>
      </c>
      <c r="G3601" s="8" t="s">
        <v>126</v>
      </c>
      <c r="H3601" s="10" t="s">
        <v>21</v>
      </c>
      <c r="I3601" s="11">
        <v>45</v>
      </c>
      <c r="J3601" s="12">
        <v>125</v>
      </c>
      <c r="K3601" s="12">
        <v>5625</v>
      </c>
      <c r="L3601" s="13">
        <v>1687.5</v>
      </c>
      <c r="M3601" s="8" t="s">
        <v>17</v>
      </c>
      <c r="N3601" s="19">
        <v>46056</v>
      </c>
    </row>
    <row r="3602" spans="2:14" ht="14.25" customHeight="1" x14ac:dyDescent="0.25">
      <c r="B3602" s="8" t="s">
        <v>13</v>
      </c>
      <c r="C3602" s="8">
        <v>1185732</v>
      </c>
      <c r="D3602" s="9">
        <v>44206</v>
      </c>
      <c r="E3602" s="8" t="s">
        <v>14</v>
      </c>
      <c r="F3602" s="8" t="s">
        <v>125</v>
      </c>
      <c r="G3602" s="8" t="s">
        <v>126</v>
      </c>
      <c r="H3602" s="10" t="s">
        <v>22</v>
      </c>
      <c r="I3602" s="11">
        <v>35</v>
      </c>
      <c r="J3602" s="12">
        <v>225</v>
      </c>
      <c r="K3602" s="12">
        <v>7875</v>
      </c>
      <c r="L3602" s="13">
        <v>3150</v>
      </c>
      <c r="M3602" s="8" t="s">
        <v>17</v>
      </c>
      <c r="N3602" s="19">
        <v>46057</v>
      </c>
    </row>
    <row r="3603" spans="2:14" ht="14.25" customHeight="1" x14ac:dyDescent="0.25">
      <c r="B3603" s="8" t="s">
        <v>13</v>
      </c>
      <c r="C3603" s="8">
        <v>1185732</v>
      </c>
      <c r="D3603" s="9">
        <v>44235</v>
      </c>
      <c r="E3603" s="8" t="s">
        <v>14</v>
      </c>
      <c r="F3603" s="8" t="s">
        <v>125</v>
      </c>
      <c r="G3603" s="8" t="s">
        <v>126</v>
      </c>
      <c r="H3603" s="10" t="s">
        <v>16</v>
      </c>
      <c r="I3603" s="11">
        <v>35</v>
      </c>
      <c r="J3603" s="12">
        <v>475</v>
      </c>
      <c r="K3603" s="12">
        <v>16625</v>
      </c>
      <c r="L3603" s="13">
        <v>5818.7499999999991</v>
      </c>
      <c r="M3603" s="8" t="s">
        <v>17</v>
      </c>
      <c r="N3603" s="19">
        <v>46058</v>
      </c>
    </row>
    <row r="3604" spans="2:14" ht="14.25" customHeight="1" x14ac:dyDescent="0.25">
      <c r="B3604" s="8" t="s">
        <v>13</v>
      </c>
      <c r="C3604" s="8">
        <v>1185732</v>
      </c>
      <c r="D3604" s="9">
        <v>44235</v>
      </c>
      <c r="E3604" s="8" t="s">
        <v>14</v>
      </c>
      <c r="F3604" s="8" t="s">
        <v>125</v>
      </c>
      <c r="G3604" s="8" t="s">
        <v>126</v>
      </c>
      <c r="H3604" s="10" t="s">
        <v>18</v>
      </c>
      <c r="I3604" s="11">
        <v>35</v>
      </c>
      <c r="J3604" s="12">
        <v>125</v>
      </c>
      <c r="K3604" s="12">
        <v>4375</v>
      </c>
      <c r="L3604" s="13">
        <v>1531.2499999999998</v>
      </c>
      <c r="M3604" s="8" t="s">
        <v>17</v>
      </c>
      <c r="N3604" s="19">
        <v>46059</v>
      </c>
    </row>
    <row r="3605" spans="2:14" ht="14.25" customHeight="1" x14ac:dyDescent="0.25">
      <c r="B3605" s="8" t="s">
        <v>13</v>
      </c>
      <c r="C3605" s="8">
        <v>1185732</v>
      </c>
      <c r="D3605" s="9">
        <v>44235</v>
      </c>
      <c r="E3605" s="8" t="s">
        <v>14</v>
      </c>
      <c r="F3605" s="8" t="s">
        <v>125</v>
      </c>
      <c r="G3605" s="8" t="s">
        <v>126</v>
      </c>
      <c r="H3605" s="10" t="s">
        <v>19</v>
      </c>
      <c r="I3605" s="11">
        <v>25.000000000000007</v>
      </c>
      <c r="J3605" s="12">
        <v>175</v>
      </c>
      <c r="K3605" s="12">
        <v>4375.0000000000018</v>
      </c>
      <c r="L3605" s="13">
        <v>1750.0000000000007</v>
      </c>
      <c r="M3605" s="8" t="s">
        <v>17</v>
      </c>
      <c r="N3605" s="19">
        <v>46060</v>
      </c>
    </row>
    <row r="3606" spans="2:14" ht="14.25" customHeight="1" x14ac:dyDescent="0.25">
      <c r="B3606" s="8" t="s">
        <v>13</v>
      </c>
      <c r="C3606" s="8">
        <v>1185732</v>
      </c>
      <c r="D3606" s="9">
        <v>44235</v>
      </c>
      <c r="E3606" s="8" t="s">
        <v>14</v>
      </c>
      <c r="F3606" s="8" t="s">
        <v>127</v>
      </c>
      <c r="G3606" s="8" t="s">
        <v>128</v>
      </c>
      <c r="H3606" s="10" t="s">
        <v>20</v>
      </c>
      <c r="I3606" s="11">
        <v>30</v>
      </c>
      <c r="J3606" s="12">
        <v>50</v>
      </c>
      <c r="K3606" s="12">
        <v>1500</v>
      </c>
      <c r="L3606" s="13">
        <v>600</v>
      </c>
      <c r="M3606" s="8" t="s">
        <v>17</v>
      </c>
      <c r="N3606" s="19">
        <v>46061</v>
      </c>
    </row>
    <row r="3607" spans="2:14" ht="14.25" customHeight="1" x14ac:dyDescent="0.25">
      <c r="B3607" s="8" t="s">
        <v>13</v>
      </c>
      <c r="C3607" s="8">
        <v>1185732</v>
      </c>
      <c r="D3607" s="9">
        <v>44235</v>
      </c>
      <c r="E3607" s="8" t="s">
        <v>14</v>
      </c>
      <c r="F3607" s="8" t="s">
        <v>127</v>
      </c>
      <c r="G3607" s="8" t="s">
        <v>128</v>
      </c>
      <c r="H3607" s="10" t="s">
        <v>21</v>
      </c>
      <c r="I3607" s="11">
        <v>45</v>
      </c>
      <c r="J3607" s="12">
        <v>125</v>
      </c>
      <c r="K3607" s="12">
        <v>5625</v>
      </c>
      <c r="L3607" s="13">
        <v>1687.5</v>
      </c>
      <c r="M3607" s="8" t="s">
        <v>17</v>
      </c>
      <c r="N3607" s="19">
        <v>46062</v>
      </c>
    </row>
    <row r="3608" spans="2:14" ht="14.25" customHeight="1" x14ac:dyDescent="0.25">
      <c r="B3608" s="8" t="s">
        <v>13</v>
      </c>
      <c r="C3608" s="8">
        <v>1185732</v>
      </c>
      <c r="D3608" s="9">
        <v>44235</v>
      </c>
      <c r="E3608" s="8" t="s">
        <v>14</v>
      </c>
      <c r="F3608" s="8" t="s">
        <v>127</v>
      </c>
      <c r="G3608" s="8" t="s">
        <v>128</v>
      </c>
      <c r="H3608" s="10" t="s">
        <v>22</v>
      </c>
      <c r="I3608" s="11">
        <v>35</v>
      </c>
      <c r="J3608" s="12">
        <v>225</v>
      </c>
      <c r="K3608" s="12">
        <v>7875</v>
      </c>
      <c r="L3608" s="13">
        <v>3150</v>
      </c>
      <c r="M3608" s="8" t="s">
        <v>17</v>
      </c>
      <c r="N3608" s="19">
        <v>46063</v>
      </c>
    </row>
    <row r="3609" spans="2:14" ht="14.25" customHeight="1" x14ac:dyDescent="0.25">
      <c r="B3609" s="8" t="s">
        <v>13</v>
      </c>
      <c r="C3609" s="8">
        <v>1185732</v>
      </c>
      <c r="D3609" s="9">
        <v>44261</v>
      </c>
      <c r="E3609" s="8" t="s">
        <v>14</v>
      </c>
      <c r="F3609" s="8" t="s">
        <v>127</v>
      </c>
      <c r="G3609" s="8" t="s">
        <v>128</v>
      </c>
      <c r="H3609" s="10" t="s">
        <v>16</v>
      </c>
      <c r="I3609" s="11">
        <v>35</v>
      </c>
      <c r="J3609" s="12">
        <v>445</v>
      </c>
      <c r="K3609" s="12">
        <v>15575</v>
      </c>
      <c r="L3609" s="13">
        <v>5451.25</v>
      </c>
      <c r="M3609" s="8" t="s">
        <v>17</v>
      </c>
      <c r="N3609" s="19">
        <v>46064</v>
      </c>
    </row>
    <row r="3610" spans="2:14" ht="14.25" customHeight="1" x14ac:dyDescent="0.25">
      <c r="B3610" s="8" t="s">
        <v>13</v>
      </c>
      <c r="C3610" s="8">
        <v>1185732</v>
      </c>
      <c r="D3610" s="9">
        <v>44261</v>
      </c>
      <c r="E3610" s="8" t="s">
        <v>14</v>
      </c>
      <c r="F3610" s="8" t="s">
        <v>127</v>
      </c>
      <c r="G3610" s="8" t="s">
        <v>128</v>
      </c>
      <c r="H3610" s="10" t="s">
        <v>18</v>
      </c>
      <c r="I3610" s="11">
        <v>35</v>
      </c>
      <c r="J3610" s="12">
        <v>150</v>
      </c>
      <c r="K3610" s="12">
        <v>5250</v>
      </c>
      <c r="L3610" s="13">
        <v>1837.5</v>
      </c>
      <c r="M3610" s="8" t="s">
        <v>17</v>
      </c>
      <c r="N3610" s="19">
        <v>46065</v>
      </c>
    </row>
    <row r="3611" spans="2:14" ht="14.25" customHeight="1" x14ac:dyDescent="0.25">
      <c r="B3611" s="8" t="s">
        <v>13</v>
      </c>
      <c r="C3611" s="8">
        <v>1185732</v>
      </c>
      <c r="D3611" s="9">
        <v>44261</v>
      </c>
      <c r="E3611" s="8" t="s">
        <v>14</v>
      </c>
      <c r="F3611" s="8" t="s">
        <v>127</v>
      </c>
      <c r="G3611" s="8" t="s">
        <v>128</v>
      </c>
      <c r="H3611" s="10" t="s">
        <v>19</v>
      </c>
      <c r="I3611" s="11">
        <v>25.000000000000007</v>
      </c>
      <c r="J3611" s="12">
        <v>175</v>
      </c>
      <c r="K3611" s="12">
        <v>4375.0000000000018</v>
      </c>
      <c r="L3611" s="13">
        <v>1750.0000000000007</v>
      </c>
      <c r="M3611" s="8" t="s">
        <v>17</v>
      </c>
      <c r="N3611" s="19">
        <v>46066</v>
      </c>
    </row>
    <row r="3612" spans="2:14" ht="14.25" customHeight="1" x14ac:dyDescent="0.25">
      <c r="B3612" s="8" t="s">
        <v>13</v>
      </c>
      <c r="C3612" s="8">
        <v>1185732</v>
      </c>
      <c r="D3612" s="9">
        <v>44261</v>
      </c>
      <c r="E3612" s="8" t="s">
        <v>14</v>
      </c>
      <c r="F3612" s="8" t="s">
        <v>127</v>
      </c>
      <c r="G3612" s="8" t="s">
        <v>128</v>
      </c>
      <c r="H3612" s="10" t="s">
        <v>20</v>
      </c>
      <c r="I3612" s="11">
        <v>30</v>
      </c>
      <c r="J3612" s="12">
        <v>25</v>
      </c>
      <c r="K3612" s="12">
        <v>750</v>
      </c>
      <c r="L3612" s="13">
        <v>300</v>
      </c>
      <c r="M3612" s="8" t="s">
        <v>17</v>
      </c>
      <c r="N3612" s="19">
        <v>46067</v>
      </c>
    </row>
    <row r="3613" spans="2:14" ht="14.25" customHeight="1" x14ac:dyDescent="0.25">
      <c r="B3613" s="8" t="s">
        <v>13</v>
      </c>
      <c r="C3613" s="8">
        <v>1185732</v>
      </c>
      <c r="D3613" s="9">
        <v>44261</v>
      </c>
      <c r="E3613" s="8" t="s">
        <v>14</v>
      </c>
      <c r="F3613" s="8" t="s">
        <v>127</v>
      </c>
      <c r="G3613" s="8" t="s">
        <v>128</v>
      </c>
      <c r="H3613" s="10" t="s">
        <v>21</v>
      </c>
      <c r="I3613" s="11">
        <v>45</v>
      </c>
      <c r="J3613" s="12">
        <v>75</v>
      </c>
      <c r="K3613" s="12">
        <v>3375</v>
      </c>
      <c r="L3613" s="13">
        <v>1012.5</v>
      </c>
      <c r="M3613" s="8" t="s">
        <v>17</v>
      </c>
      <c r="N3613" s="19">
        <v>46068</v>
      </c>
    </row>
    <row r="3614" spans="2:14" ht="14.25" customHeight="1" x14ac:dyDescent="0.25">
      <c r="B3614" s="8" t="s">
        <v>13</v>
      </c>
      <c r="C3614" s="8">
        <v>1185732</v>
      </c>
      <c r="D3614" s="9">
        <v>44261</v>
      </c>
      <c r="E3614" s="8" t="s">
        <v>14</v>
      </c>
      <c r="F3614" s="8" t="s">
        <v>127</v>
      </c>
      <c r="G3614" s="8" t="s">
        <v>128</v>
      </c>
      <c r="H3614" s="10" t="s">
        <v>22</v>
      </c>
      <c r="I3614" s="11">
        <v>35</v>
      </c>
      <c r="J3614" s="12">
        <v>175</v>
      </c>
      <c r="K3614" s="12">
        <v>6125</v>
      </c>
      <c r="L3614" s="13">
        <v>2450</v>
      </c>
      <c r="M3614" s="8" t="s">
        <v>17</v>
      </c>
      <c r="N3614" s="19">
        <v>46069</v>
      </c>
    </row>
    <row r="3615" spans="2:14" ht="14.25" customHeight="1" x14ac:dyDescent="0.25">
      <c r="B3615" s="8" t="s">
        <v>13</v>
      </c>
      <c r="C3615" s="8">
        <v>1185732</v>
      </c>
      <c r="D3615" s="9">
        <v>44293</v>
      </c>
      <c r="E3615" s="8" t="s">
        <v>14</v>
      </c>
      <c r="F3615" s="8" t="s">
        <v>127</v>
      </c>
      <c r="G3615" s="8" t="s">
        <v>128</v>
      </c>
      <c r="H3615" s="10" t="s">
        <v>16</v>
      </c>
      <c r="I3615" s="11">
        <v>35</v>
      </c>
      <c r="J3615" s="12">
        <v>425</v>
      </c>
      <c r="K3615" s="12">
        <v>14875</v>
      </c>
      <c r="L3615" s="13">
        <v>5206.25</v>
      </c>
      <c r="M3615" s="8" t="s">
        <v>17</v>
      </c>
      <c r="N3615" s="19">
        <v>46070</v>
      </c>
    </row>
    <row r="3616" spans="2:14" ht="14.25" customHeight="1" x14ac:dyDescent="0.25">
      <c r="B3616" s="8" t="s">
        <v>13</v>
      </c>
      <c r="C3616" s="8">
        <v>1185732</v>
      </c>
      <c r="D3616" s="9">
        <v>44293</v>
      </c>
      <c r="E3616" s="8" t="s">
        <v>14</v>
      </c>
      <c r="F3616" s="8" t="s">
        <v>127</v>
      </c>
      <c r="G3616" s="8" t="s">
        <v>128</v>
      </c>
      <c r="H3616" s="10" t="s">
        <v>18</v>
      </c>
      <c r="I3616" s="11">
        <v>35</v>
      </c>
      <c r="J3616" s="12">
        <v>125</v>
      </c>
      <c r="K3616" s="12">
        <v>4375</v>
      </c>
      <c r="L3616" s="13">
        <v>1531.2499999999998</v>
      </c>
      <c r="M3616" s="8" t="s">
        <v>17</v>
      </c>
      <c r="N3616" s="19">
        <v>46071</v>
      </c>
    </row>
    <row r="3617" spans="2:14" ht="14.25" customHeight="1" x14ac:dyDescent="0.25">
      <c r="B3617" s="8" t="s">
        <v>13</v>
      </c>
      <c r="C3617" s="8">
        <v>1185732</v>
      </c>
      <c r="D3617" s="9">
        <v>44293</v>
      </c>
      <c r="E3617" s="8" t="s">
        <v>14</v>
      </c>
      <c r="F3617" s="8" t="s">
        <v>127</v>
      </c>
      <c r="G3617" s="8" t="s">
        <v>128</v>
      </c>
      <c r="H3617" s="10" t="s">
        <v>19</v>
      </c>
      <c r="I3617" s="11">
        <v>25.000000000000007</v>
      </c>
      <c r="J3617" s="12">
        <v>125</v>
      </c>
      <c r="K3617" s="12">
        <v>3125.0000000000009</v>
      </c>
      <c r="L3617" s="13">
        <v>1250.0000000000005</v>
      </c>
      <c r="M3617" s="8" t="s">
        <v>17</v>
      </c>
      <c r="N3617" s="19">
        <v>46072</v>
      </c>
    </row>
    <row r="3618" spans="2:14" ht="14.25" customHeight="1" x14ac:dyDescent="0.25">
      <c r="B3618" s="8" t="s">
        <v>13</v>
      </c>
      <c r="C3618" s="8">
        <v>1185732</v>
      </c>
      <c r="D3618" s="9">
        <v>44293</v>
      </c>
      <c r="E3618" s="8" t="s">
        <v>14</v>
      </c>
      <c r="F3618" s="8" t="s">
        <v>127</v>
      </c>
      <c r="G3618" s="8" t="s">
        <v>128</v>
      </c>
      <c r="H3618" s="10" t="s">
        <v>20</v>
      </c>
      <c r="I3618" s="11">
        <v>30</v>
      </c>
      <c r="J3618" s="12">
        <v>50</v>
      </c>
      <c r="K3618" s="12">
        <v>1500</v>
      </c>
      <c r="L3618" s="13">
        <v>600</v>
      </c>
      <c r="M3618" s="8" t="s">
        <v>17</v>
      </c>
      <c r="N3618" s="19">
        <v>46073</v>
      </c>
    </row>
    <row r="3619" spans="2:14" ht="14.25" customHeight="1" x14ac:dyDescent="0.25">
      <c r="B3619" s="8" t="s">
        <v>13</v>
      </c>
      <c r="C3619" s="8">
        <v>1185732</v>
      </c>
      <c r="D3619" s="9">
        <v>44293</v>
      </c>
      <c r="E3619" s="8" t="s">
        <v>14</v>
      </c>
      <c r="F3619" s="8" t="s">
        <v>127</v>
      </c>
      <c r="G3619" s="8" t="s">
        <v>128</v>
      </c>
      <c r="H3619" s="10" t="s">
        <v>21</v>
      </c>
      <c r="I3619" s="11">
        <v>45</v>
      </c>
      <c r="J3619" s="12">
        <v>50</v>
      </c>
      <c r="K3619" s="12">
        <v>2250</v>
      </c>
      <c r="L3619" s="13">
        <v>675</v>
      </c>
      <c r="M3619" s="8" t="s">
        <v>17</v>
      </c>
      <c r="N3619" s="19">
        <v>46074</v>
      </c>
    </row>
    <row r="3620" spans="2:14" ht="14.25" customHeight="1" x14ac:dyDescent="0.25">
      <c r="B3620" s="8" t="s">
        <v>13</v>
      </c>
      <c r="C3620" s="8">
        <v>1185732</v>
      </c>
      <c r="D3620" s="9">
        <v>44293</v>
      </c>
      <c r="E3620" s="8" t="s">
        <v>14</v>
      </c>
      <c r="F3620" s="8" t="s">
        <v>127</v>
      </c>
      <c r="G3620" s="8" t="s">
        <v>128</v>
      </c>
      <c r="H3620" s="10" t="s">
        <v>22</v>
      </c>
      <c r="I3620" s="11">
        <v>35</v>
      </c>
      <c r="J3620" s="12">
        <v>200</v>
      </c>
      <c r="K3620" s="12">
        <v>7000</v>
      </c>
      <c r="L3620" s="13">
        <v>2800</v>
      </c>
      <c r="M3620" s="8" t="s">
        <v>17</v>
      </c>
      <c r="N3620" s="19">
        <v>46075</v>
      </c>
    </row>
    <row r="3621" spans="2:14" ht="14.25" customHeight="1" x14ac:dyDescent="0.25">
      <c r="B3621" s="8" t="s">
        <v>13</v>
      </c>
      <c r="C3621" s="8">
        <v>1185732</v>
      </c>
      <c r="D3621" s="9">
        <v>44322</v>
      </c>
      <c r="E3621" s="8" t="s">
        <v>14</v>
      </c>
      <c r="F3621" s="8" t="s">
        <v>127</v>
      </c>
      <c r="G3621" s="8" t="s">
        <v>128</v>
      </c>
      <c r="H3621" s="10" t="s">
        <v>16</v>
      </c>
      <c r="I3621" s="11">
        <v>49.999999999999993</v>
      </c>
      <c r="J3621" s="12">
        <v>470</v>
      </c>
      <c r="K3621" s="12">
        <v>23499.999999999996</v>
      </c>
      <c r="L3621" s="13">
        <v>8224.9999999999982</v>
      </c>
      <c r="M3621" s="8" t="s">
        <v>17</v>
      </c>
      <c r="N3621" s="19">
        <v>46076</v>
      </c>
    </row>
    <row r="3622" spans="2:14" ht="14.25" customHeight="1" x14ac:dyDescent="0.25">
      <c r="B3622" s="8" t="s">
        <v>13</v>
      </c>
      <c r="C3622" s="8">
        <v>1185732</v>
      </c>
      <c r="D3622" s="9">
        <v>44322</v>
      </c>
      <c r="E3622" s="8" t="s">
        <v>14</v>
      </c>
      <c r="F3622" s="8" t="s">
        <v>127</v>
      </c>
      <c r="G3622" s="8" t="s">
        <v>128</v>
      </c>
      <c r="H3622" s="10" t="s">
        <v>18</v>
      </c>
      <c r="I3622" s="11">
        <v>45</v>
      </c>
      <c r="J3622" s="12">
        <v>175</v>
      </c>
      <c r="K3622" s="12">
        <v>7875</v>
      </c>
      <c r="L3622" s="13">
        <v>2756.25</v>
      </c>
      <c r="M3622" s="8" t="s">
        <v>17</v>
      </c>
      <c r="N3622" s="19">
        <v>46077</v>
      </c>
    </row>
    <row r="3623" spans="2:14" ht="14.25" customHeight="1" x14ac:dyDescent="0.25">
      <c r="B3623" s="8" t="s">
        <v>13</v>
      </c>
      <c r="C3623" s="8">
        <v>1185732</v>
      </c>
      <c r="D3623" s="9">
        <v>44322</v>
      </c>
      <c r="E3623" s="8" t="s">
        <v>14</v>
      </c>
      <c r="F3623" s="8" t="s">
        <v>127</v>
      </c>
      <c r="G3623" s="8" t="s">
        <v>128</v>
      </c>
      <c r="H3623" s="10" t="s">
        <v>19</v>
      </c>
      <c r="I3623" s="11">
        <v>40</v>
      </c>
      <c r="J3623" s="12">
        <v>200</v>
      </c>
      <c r="K3623" s="12">
        <v>8000</v>
      </c>
      <c r="L3623" s="13">
        <v>3200</v>
      </c>
      <c r="M3623" s="8" t="s">
        <v>17</v>
      </c>
      <c r="N3623" s="19">
        <v>46078</v>
      </c>
    </row>
    <row r="3624" spans="2:14" ht="14.25" customHeight="1" x14ac:dyDescent="0.25">
      <c r="B3624" s="8" t="s">
        <v>13</v>
      </c>
      <c r="C3624" s="8">
        <v>1185732</v>
      </c>
      <c r="D3624" s="9">
        <v>44322</v>
      </c>
      <c r="E3624" s="8" t="s">
        <v>14</v>
      </c>
      <c r="F3624" s="8" t="s">
        <v>127</v>
      </c>
      <c r="G3624" s="8" t="s">
        <v>128</v>
      </c>
      <c r="H3624" s="10" t="s">
        <v>20</v>
      </c>
      <c r="I3624" s="11">
        <v>40</v>
      </c>
      <c r="J3624" s="12">
        <v>150</v>
      </c>
      <c r="K3624" s="12">
        <v>6000</v>
      </c>
      <c r="L3624" s="13">
        <v>2400</v>
      </c>
      <c r="M3624" s="8" t="s">
        <v>17</v>
      </c>
      <c r="N3624" s="19">
        <v>46079</v>
      </c>
    </row>
    <row r="3625" spans="2:14" ht="14.25" customHeight="1" x14ac:dyDescent="0.25">
      <c r="B3625" s="8" t="s">
        <v>13</v>
      </c>
      <c r="C3625" s="8">
        <v>1185732</v>
      </c>
      <c r="D3625" s="9">
        <v>44322</v>
      </c>
      <c r="E3625" s="8" t="s">
        <v>14</v>
      </c>
      <c r="F3625" s="8" t="s">
        <v>127</v>
      </c>
      <c r="G3625" s="8" t="s">
        <v>128</v>
      </c>
      <c r="H3625" s="10" t="s">
        <v>21</v>
      </c>
      <c r="I3625" s="11">
        <v>49.999999999999993</v>
      </c>
      <c r="J3625" s="12">
        <v>175</v>
      </c>
      <c r="K3625" s="12">
        <v>8749.9999999999982</v>
      </c>
      <c r="L3625" s="13">
        <v>2624.9999999999995</v>
      </c>
      <c r="M3625" s="8" t="s">
        <v>17</v>
      </c>
      <c r="N3625" s="19">
        <v>46080</v>
      </c>
    </row>
    <row r="3626" spans="2:14" ht="14.25" customHeight="1" x14ac:dyDescent="0.25">
      <c r="B3626" s="8" t="s">
        <v>13</v>
      </c>
      <c r="C3626" s="8">
        <v>1185732</v>
      </c>
      <c r="D3626" s="9">
        <v>44322</v>
      </c>
      <c r="E3626" s="8" t="s">
        <v>14</v>
      </c>
      <c r="F3626" s="8" t="s">
        <v>127</v>
      </c>
      <c r="G3626" s="8" t="s">
        <v>128</v>
      </c>
      <c r="H3626" s="10" t="s">
        <v>22</v>
      </c>
      <c r="I3626" s="11">
        <v>54.999999999999993</v>
      </c>
      <c r="J3626" s="12">
        <v>300</v>
      </c>
      <c r="K3626" s="12">
        <v>16499.999999999996</v>
      </c>
      <c r="L3626" s="13">
        <v>6599.9999999999982</v>
      </c>
      <c r="M3626" s="8" t="s">
        <v>17</v>
      </c>
      <c r="N3626" s="19">
        <v>46081</v>
      </c>
    </row>
    <row r="3627" spans="2:14" ht="14.25" customHeight="1" x14ac:dyDescent="0.25">
      <c r="B3627" s="8" t="s">
        <v>13</v>
      </c>
      <c r="C3627" s="8">
        <v>1185732</v>
      </c>
      <c r="D3627" s="9">
        <v>44355</v>
      </c>
      <c r="E3627" s="8" t="s">
        <v>14</v>
      </c>
      <c r="F3627" s="8" t="s">
        <v>127</v>
      </c>
      <c r="G3627" s="8" t="s">
        <v>128</v>
      </c>
      <c r="H3627" s="10" t="s">
        <v>16</v>
      </c>
      <c r="I3627" s="11">
        <v>49.999999999999993</v>
      </c>
      <c r="J3627" s="12">
        <v>550</v>
      </c>
      <c r="K3627" s="12">
        <v>27499.999999999993</v>
      </c>
      <c r="L3627" s="13">
        <v>9624.9999999999964</v>
      </c>
      <c r="M3627" s="8" t="s">
        <v>17</v>
      </c>
      <c r="N3627" s="19">
        <v>46082</v>
      </c>
    </row>
    <row r="3628" spans="2:14" ht="14.25" customHeight="1" x14ac:dyDescent="0.25">
      <c r="B3628" s="8" t="s">
        <v>13</v>
      </c>
      <c r="C3628" s="8">
        <v>1185732</v>
      </c>
      <c r="D3628" s="9">
        <v>44355</v>
      </c>
      <c r="E3628" s="8" t="s">
        <v>14</v>
      </c>
      <c r="F3628" s="8" t="s">
        <v>127</v>
      </c>
      <c r="G3628" s="8" t="s">
        <v>128</v>
      </c>
      <c r="H3628" s="10" t="s">
        <v>18</v>
      </c>
      <c r="I3628" s="11">
        <v>45</v>
      </c>
      <c r="J3628" s="12">
        <v>300</v>
      </c>
      <c r="K3628" s="12">
        <v>13500</v>
      </c>
      <c r="L3628" s="13">
        <v>4725</v>
      </c>
      <c r="M3628" s="8" t="s">
        <v>17</v>
      </c>
      <c r="N3628" s="19">
        <v>46083</v>
      </c>
    </row>
    <row r="3629" spans="2:14" ht="14.25" customHeight="1" x14ac:dyDescent="0.25">
      <c r="B3629" s="8" t="s">
        <v>13</v>
      </c>
      <c r="C3629" s="8">
        <v>1185732</v>
      </c>
      <c r="D3629" s="9">
        <v>44355</v>
      </c>
      <c r="E3629" s="8" t="s">
        <v>14</v>
      </c>
      <c r="F3629" s="8" t="s">
        <v>127</v>
      </c>
      <c r="G3629" s="8" t="s">
        <v>128</v>
      </c>
      <c r="H3629" s="10" t="s">
        <v>19</v>
      </c>
      <c r="I3629" s="11">
        <v>40</v>
      </c>
      <c r="J3629" s="12">
        <v>225</v>
      </c>
      <c r="K3629" s="12">
        <v>9000</v>
      </c>
      <c r="L3629" s="13">
        <v>3600</v>
      </c>
      <c r="M3629" s="8" t="s">
        <v>17</v>
      </c>
      <c r="N3629" s="19">
        <v>46084</v>
      </c>
    </row>
    <row r="3630" spans="2:14" ht="14.25" customHeight="1" x14ac:dyDescent="0.25">
      <c r="B3630" s="8" t="s">
        <v>13</v>
      </c>
      <c r="C3630" s="8">
        <v>1185732</v>
      </c>
      <c r="D3630" s="9">
        <v>44355</v>
      </c>
      <c r="E3630" s="8" t="s">
        <v>14</v>
      </c>
      <c r="F3630" s="8" t="s">
        <v>127</v>
      </c>
      <c r="G3630" s="8" t="s">
        <v>128</v>
      </c>
      <c r="H3630" s="10" t="s">
        <v>20</v>
      </c>
      <c r="I3630" s="11">
        <v>40</v>
      </c>
      <c r="J3630" s="12">
        <v>200</v>
      </c>
      <c r="K3630" s="12">
        <v>8000</v>
      </c>
      <c r="L3630" s="13">
        <v>3200</v>
      </c>
      <c r="M3630" s="8" t="s">
        <v>17</v>
      </c>
      <c r="N3630" s="19">
        <v>46085</v>
      </c>
    </row>
    <row r="3631" spans="2:14" ht="14.25" customHeight="1" x14ac:dyDescent="0.25">
      <c r="B3631" s="8" t="s">
        <v>13</v>
      </c>
      <c r="C3631" s="8">
        <v>1185732</v>
      </c>
      <c r="D3631" s="9">
        <v>44355</v>
      </c>
      <c r="E3631" s="8" t="s">
        <v>14</v>
      </c>
      <c r="F3631" s="8" t="s">
        <v>127</v>
      </c>
      <c r="G3631" s="8" t="s">
        <v>128</v>
      </c>
      <c r="H3631" s="10" t="s">
        <v>21</v>
      </c>
      <c r="I3631" s="11">
        <v>49.999999999999993</v>
      </c>
      <c r="J3631" s="12">
        <v>200</v>
      </c>
      <c r="K3631" s="12">
        <v>9999.9999999999982</v>
      </c>
      <c r="L3631" s="13">
        <v>2999.9999999999991</v>
      </c>
      <c r="M3631" s="8" t="s">
        <v>17</v>
      </c>
      <c r="N3631" s="19">
        <v>46086</v>
      </c>
    </row>
    <row r="3632" spans="2:14" ht="14.25" customHeight="1" x14ac:dyDescent="0.25">
      <c r="B3632" s="8" t="s">
        <v>13</v>
      </c>
      <c r="C3632" s="8">
        <v>1185732</v>
      </c>
      <c r="D3632" s="9">
        <v>44355</v>
      </c>
      <c r="E3632" s="8" t="s">
        <v>14</v>
      </c>
      <c r="F3632" s="8" t="s">
        <v>127</v>
      </c>
      <c r="G3632" s="8" t="s">
        <v>128</v>
      </c>
      <c r="H3632" s="10" t="s">
        <v>22</v>
      </c>
      <c r="I3632" s="11">
        <v>54.999999999999993</v>
      </c>
      <c r="J3632" s="12">
        <v>350</v>
      </c>
      <c r="K3632" s="12">
        <v>19249.999999999996</v>
      </c>
      <c r="L3632" s="13">
        <v>7699.9999999999982</v>
      </c>
      <c r="M3632" s="8" t="s">
        <v>17</v>
      </c>
      <c r="N3632" s="19">
        <v>46087</v>
      </c>
    </row>
    <row r="3633" spans="2:14" ht="14.25" customHeight="1" x14ac:dyDescent="0.25">
      <c r="B3633" s="8" t="s">
        <v>13</v>
      </c>
      <c r="C3633" s="8">
        <v>1185732</v>
      </c>
      <c r="D3633" s="9">
        <v>44383</v>
      </c>
      <c r="E3633" s="8" t="s">
        <v>14</v>
      </c>
      <c r="F3633" s="8" t="s">
        <v>127</v>
      </c>
      <c r="G3633" s="8" t="s">
        <v>128</v>
      </c>
      <c r="H3633" s="10" t="s">
        <v>16</v>
      </c>
      <c r="I3633" s="11">
        <v>49.999999999999993</v>
      </c>
      <c r="J3633" s="12">
        <v>575</v>
      </c>
      <c r="K3633" s="12">
        <v>28749.999999999993</v>
      </c>
      <c r="L3633" s="13">
        <v>10062.499999999996</v>
      </c>
      <c r="M3633" s="8" t="s">
        <v>17</v>
      </c>
      <c r="N3633" s="19">
        <v>46088</v>
      </c>
    </row>
    <row r="3634" spans="2:14" ht="14.25" customHeight="1" x14ac:dyDescent="0.25">
      <c r="B3634" s="8" t="s">
        <v>13</v>
      </c>
      <c r="C3634" s="8">
        <v>1185732</v>
      </c>
      <c r="D3634" s="9">
        <v>44383</v>
      </c>
      <c r="E3634" s="8" t="s">
        <v>14</v>
      </c>
      <c r="F3634" s="8" t="s">
        <v>127</v>
      </c>
      <c r="G3634" s="8" t="s">
        <v>128</v>
      </c>
      <c r="H3634" s="10" t="s">
        <v>18</v>
      </c>
      <c r="I3634" s="11">
        <v>45</v>
      </c>
      <c r="J3634" s="12">
        <v>325</v>
      </c>
      <c r="K3634" s="12">
        <v>14625</v>
      </c>
      <c r="L3634" s="13">
        <v>5118.75</v>
      </c>
      <c r="M3634" s="8" t="s">
        <v>17</v>
      </c>
      <c r="N3634" s="19">
        <v>46089</v>
      </c>
    </row>
    <row r="3635" spans="2:14" ht="14.25" customHeight="1" x14ac:dyDescent="0.25">
      <c r="B3635" s="8" t="s">
        <v>13</v>
      </c>
      <c r="C3635" s="8">
        <v>1185732</v>
      </c>
      <c r="D3635" s="9">
        <v>44383</v>
      </c>
      <c r="E3635" s="8" t="s">
        <v>14</v>
      </c>
      <c r="F3635" s="8" t="s">
        <v>127</v>
      </c>
      <c r="G3635" s="8" t="s">
        <v>128</v>
      </c>
      <c r="H3635" s="10" t="s">
        <v>19</v>
      </c>
      <c r="I3635" s="11">
        <v>40</v>
      </c>
      <c r="J3635" s="12">
        <v>250</v>
      </c>
      <c r="K3635" s="12">
        <v>10000</v>
      </c>
      <c r="L3635" s="13">
        <v>4000</v>
      </c>
      <c r="M3635" s="8" t="s">
        <v>17</v>
      </c>
      <c r="N3635" s="19">
        <v>46090</v>
      </c>
    </row>
    <row r="3636" spans="2:14" ht="14.25" customHeight="1" x14ac:dyDescent="0.25">
      <c r="B3636" s="8" t="s">
        <v>13</v>
      </c>
      <c r="C3636" s="8">
        <v>1185732</v>
      </c>
      <c r="D3636" s="9">
        <v>44383</v>
      </c>
      <c r="E3636" s="8" t="s">
        <v>14</v>
      </c>
      <c r="F3636" s="8" t="s">
        <v>127</v>
      </c>
      <c r="G3636" s="8" t="s">
        <v>128</v>
      </c>
      <c r="H3636" s="10" t="s">
        <v>20</v>
      </c>
      <c r="I3636" s="11">
        <v>40</v>
      </c>
      <c r="J3636" s="12">
        <v>200</v>
      </c>
      <c r="K3636" s="12">
        <v>8000</v>
      </c>
      <c r="L3636" s="13">
        <v>3200</v>
      </c>
      <c r="M3636" s="8" t="s">
        <v>17</v>
      </c>
      <c r="N3636" s="19">
        <v>46091</v>
      </c>
    </row>
    <row r="3637" spans="2:14" ht="14.25" customHeight="1" x14ac:dyDescent="0.25">
      <c r="B3637" s="8" t="s">
        <v>13</v>
      </c>
      <c r="C3637" s="8">
        <v>1185732</v>
      </c>
      <c r="D3637" s="9">
        <v>44383</v>
      </c>
      <c r="E3637" s="8" t="s">
        <v>14</v>
      </c>
      <c r="F3637" s="8" t="s">
        <v>127</v>
      </c>
      <c r="G3637" s="8" t="s">
        <v>128</v>
      </c>
      <c r="H3637" s="10" t="s">
        <v>21</v>
      </c>
      <c r="I3637" s="11">
        <v>49.999999999999993</v>
      </c>
      <c r="J3637" s="12">
        <v>225</v>
      </c>
      <c r="K3637" s="12">
        <v>11249.999999999998</v>
      </c>
      <c r="L3637" s="13">
        <v>3374.9999999999991</v>
      </c>
      <c r="M3637" s="8" t="s">
        <v>17</v>
      </c>
      <c r="N3637" s="19">
        <v>46092</v>
      </c>
    </row>
    <row r="3638" spans="2:14" ht="14.25" customHeight="1" x14ac:dyDescent="0.25">
      <c r="B3638" s="8" t="s">
        <v>13</v>
      </c>
      <c r="C3638" s="8">
        <v>1185732</v>
      </c>
      <c r="D3638" s="9">
        <v>44383</v>
      </c>
      <c r="E3638" s="8" t="s">
        <v>14</v>
      </c>
      <c r="F3638" s="8" t="s">
        <v>127</v>
      </c>
      <c r="G3638" s="8" t="s">
        <v>128</v>
      </c>
      <c r="H3638" s="10" t="s">
        <v>22</v>
      </c>
      <c r="I3638" s="11">
        <v>54.999999999999993</v>
      </c>
      <c r="J3638" s="12">
        <v>400</v>
      </c>
      <c r="K3638" s="12">
        <v>21999.999999999996</v>
      </c>
      <c r="L3638" s="13">
        <v>8800</v>
      </c>
      <c r="M3638" s="8" t="s">
        <v>17</v>
      </c>
      <c r="N3638" s="19">
        <v>46093</v>
      </c>
    </row>
    <row r="3639" spans="2:14" ht="14.25" customHeight="1" x14ac:dyDescent="0.25">
      <c r="B3639" s="8" t="s">
        <v>13</v>
      </c>
      <c r="C3639" s="8">
        <v>1185732</v>
      </c>
      <c r="D3639" s="9">
        <v>44415</v>
      </c>
      <c r="E3639" s="8" t="s">
        <v>14</v>
      </c>
      <c r="F3639" s="8" t="s">
        <v>127</v>
      </c>
      <c r="G3639" s="8" t="s">
        <v>128</v>
      </c>
      <c r="H3639" s="10" t="s">
        <v>16</v>
      </c>
      <c r="I3639" s="11">
        <v>49.999999999999993</v>
      </c>
      <c r="J3639" s="12">
        <v>550</v>
      </c>
      <c r="K3639" s="12">
        <v>27499.999999999993</v>
      </c>
      <c r="L3639" s="13">
        <v>9624.9999999999964</v>
      </c>
      <c r="M3639" s="8" t="s">
        <v>17</v>
      </c>
      <c r="N3639" s="19">
        <v>46094</v>
      </c>
    </row>
    <row r="3640" spans="2:14" ht="14.25" customHeight="1" x14ac:dyDescent="0.25">
      <c r="B3640" s="8" t="s">
        <v>13</v>
      </c>
      <c r="C3640" s="8">
        <v>1185732</v>
      </c>
      <c r="D3640" s="9">
        <v>44415</v>
      </c>
      <c r="E3640" s="8" t="s">
        <v>14</v>
      </c>
      <c r="F3640" s="8" t="s">
        <v>127</v>
      </c>
      <c r="G3640" s="8" t="s">
        <v>128</v>
      </c>
      <c r="H3640" s="10" t="s">
        <v>18</v>
      </c>
      <c r="I3640" s="11">
        <v>45</v>
      </c>
      <c r="J3640" s="12">
        <v>325</v>
      </c>
      <c r="K3640" s="12">
        <v>14625</v>
      </c>
      <c r="L3640" s="13">
        <v>5118.75</v>
      </c>
      <c r="M3640" s="8" t="s">
        <v>17</v>
      </c>
      <c r="N3640" s="19">
        <v>46095</v>
      </c>
    </row>
    <row r="3641" spans="2:14" ht="14.25" customHeight="1" x14ac:dyDescent="0.25">
      <c r="B3641" s="8" t="s">
        <v>13</v>
      </c>
      <c r="C3641" s="8">
        <v>1185732</v>
      </c>
      <c r="D3641" s="9">
        <v>44415</v>
      </c>
      <c r="E3641" s="8" t="s">
        <v>14</v>
      </c>
      <c r="F3641" s="8" t="s">
        <v>127</v>
      </c>
      <c r="G3641" s="8" t="s">
        <v>128</v>
      </c>
      <c r="H3641" s="10" t="s">
        <v>19</v>
      </c>
      <c r="I3641" s="11">
        <v>40</v>
      </c>
      <c r="J3641" s="12">
        <v>250</v>
      </c>
      <c r="K3641" s="12">
        <v>10000</v>
      </c>
      <c r="L3641" s="13">
        <v>4000</v>
      </c>
      <c r="M3641" s="8" t="s">
        <v>17</v>
      </c>
      <c r="N3641" s="19">
        <v>46096</v>
      </c>
    </row>
    <row r="3642" spans="2:14" ht="14.25" customHeight="1" x14ac:dyDescent="0.25">
      <c r="B3642" s="8" t="s">
        <v>13</v>
      </c>
      <c r="C3642" s="8">
        <v>1185732</v>
      </c>
      <c r="D3642" s="9">
        <v>44415</v>
      </c>
      <c r="E3642" s="8" t="s">
        <v>14</v>
      </c>
      <c r="F3642" s="8" t="s">
        <v>127</v>
      </c>
      <c r="G3642" s="8" t="s">
        <v>128</v>
      </c>
      <c r="H3642" s="10" t="s">
        <v>20</v>
      </c>
      <c r="I3642" s="11">
        <v>40</v>
      </c>
      <c r="J3642" s="12">
        <v>150</v>
      </c>
      <c r="K3642" s="12">
        <v>6000</v>
      </c>
      <c r="L3642" s="13">
        <v>2400</v>
      </c>
      <c r="M3642" s="8" t="s">
        <v>17</v>
      </c>
      <c r="N3642" s="19">
        <v>46097</v>
      </c>
    </row>
    <row r="3643" spans="2:14" ht="14.25" customHeight="1" x14ac:dyDescent="0.25">
      <c r="B3643" s="8" t="s">
        <v>13</v>
      </c>
      <c r="C3643" s="8">
        <v>1185732</v>
      </c>
      <c r="D3643" s="9">
        <v>44415</v>
      </c>
      <c r="E3643" s="8" t="s">
        <v>14</v>
      </c>
      <c r="F3643" s="8" t="s">
        <v>127</v>
      </c>
      <c r="G3643" s="8" t="s">
        <v>128</v>
      </c>
      <c r="H3643" s="10" t="s">
        <v>21</v>
      </c>
      <c r="I3643" s="11">
        <v>49.999999999999993</v>
      </c>
      <c r="J3643" s="12">
        <v>125</v>
      </c>
      <c r="K3643" s="12">
        <v>6249.9999999999991</v>
      </c>
      <c r="L3643" s="13">
        <v>1874.9999999999995</v>
      </c>
      <c r="M3643" s="8" t="s">
        <v>17</v>
      </c>
      <c r="N3643" s="19">
        <v>46098</v>
      </c>
    </row>
    <row r="3644" spans="2:14" ht="14.25" customHeight="1" x14ac:dyDescent="0.25">
      <c r="B3644" s="8" t="s">
        <v>13</v>
      </c>
      <c r="C3644" s="8">
        <v>1185732</v>
      </c>
      <c r="D3644" s="9">
        <v>44415</v>
      </c>
      <c r="E3644" s="8" t="s">
        <v>14</v>
      </c>
      <c r="F3644" s="8" t="s">
        <v>127</v>
      </c>
      <c r="G3644" s="8" t="s">
        <v>128</v>
      </c>
      <c r="H3644" s="10" t="s">
        <v>22</v>
      </c>
      <c r="I3644" s="11">
        <v>54.999999999999993</v>
      </c>
      <c r="J3644" s="12">
        <v>300</v>
      </c>
      <c r="K3644" s="12">
        <v>16499.999999999996</v>
      </c>
      <c r="L3644" s="13">
        <v>6599.9999999999982</v>
      </c>
      <c r="M3644" s="8" t="s">
        <v>17</v>
      </c>
      <c r="N3644" s="19">
        <v>46099</v>
      </c>
    </row>
    <row r="3645" spans="2:14" ht="14.25" customHeight="1" x14ac:dyDescent="0.25">
      <c r="B3645" s="8" t="s">
        <v>13</v>
      </c>
      <c r="C3645" s="8">
        <v>1185732</v>
      </c>
      <c r="D3645" s="9">
        <v>44445</v>
      </c>
      <c r="E3645" s="8" t="s">
        <v>14</v>
      </c>
      <c r="F3645" s="8" t="s">
        <v>127</v>
      </c>
      <c r="G3645" s="8" t="s">
        <v>128</v>
      </c>
      <c r="H3645" s="10" t="s">
        <v>16</v>
      </c>
      <c r="I3645" s="11">
        <v>49.999999999999993</v>
      </c>
      <c r="J3645" s="12">
        <v>425</v>
      </c>
      <c r="K3645" s="12">
        <v>21249.999999999996</v>
      </c>
      <c r="L3645" s="13">
        <v>7437.4999999999982</v>
      </c>
      <c r="M3645" s="8" t="s">
        <v>17</v>
      </c>
      <c r="N3645" s="19">
        <v>46100</v>
      </c>
    </row>
    <row r="3646" spans="2:14" ht="14.25" customHeight="1" x14ac:dyDescent="0.25">
      <c r="B3646" s="8" t="s">
        <v>13</v>
      </c>
      <c r="C3646" s="8">
        <v>1185732</v>
      </c>
      <c r="D3646" s="9">
        <v>44445</v>
      </c>
      <c r="E3646" s="8" t="s">
        <v>14</v>
      </c>
      <c r="F3646" s="8" t="s">
        <v>127</v>
      </c>
      <c r="G3646" s="8" t="s">
        <v>128</v>
      </c>
      <c r="H3646" s="10" t="s">
        <v>18</v>
      </c>
      <c r="I3646" s="11">
        <v>45</v>
      </c>
      <c r="J3646" s="12">
        <v>225</v>
      </c>
      <c r="K3646" s="12">
        <v>10125</v>
      </c>
      <c r="L3646" s="13">
        <v>3543.75</v>
      </c>
      <c r="M3646" s="8" t="s">
        <v>17</v>
      </c>
      <c r="N3646" s="19">
        <v>46101</v>
      </c>
    </row>
    <row r="3647" spans="2:14" ht="14.25" customHeight="1" x14ac:dyDescent="0.25">
      <c r="B3647" s="8" t="s">
        <v>13</v>
      </c>
      <c r="C3647" s="8">
        <v>1185732</v>
      </c>
      <c r="D3647" s="9">
        <v>44445</v>
      </c>
      <c r="E3647" s="8" t="s">
        <v>14</v>
      </c>
      <c r="F3647" s="8" t="s">
        <v>127</v>
      </c>
      <c r="G3647" s="8" t="s">
        <v>128</v>
      </c>
      <c r="H3647" s="10" t="s">
        <v>19</v>
      </c>
      <c r="I3647" s="11">
        <v>40</v>
      </c>
      <c r="J3647" s="12">
        <v>125</v>
      </c>
      <c r="K3647" s="12">
        <v>5000</v>
      </c>
      <c r="L3647" s="13">
        <v>2000</v>
      </c>
      <c r="M3647" s="8" t="s">
        <v>17</v>
      </c>
      <c r="N3647" s="19">
        <v>46102</v>
      </c>
    </row>
    <row r="3648" spans="2:14" ht="14.25" customHeight="1" x14ac:dyDescent="0.25">
      <c r="B3648" s="8" t="s">
        <v>13</v>
      </c>
      <c r="C3648" s="8">
        <v>1185732</v>
      </c>
      <c r="D3648" s="9">
        <v>44445</v>
      </c>
      <c r="E3648" s="8" t="s">
        <v>14</v>
      </c>
      <c r="F3648" s="8" t="s">
        <v>127</v>
      </c>
      <c r="G3648" s="8" t="s">
        <v>128</v>
      </c>
      <c r="H3648" s="10" t="s">
        <v>20</v>
      </c>
      <c r="I3648" s="11">
        <v>40</v>
      </c>
      <c r="J3648" s="12">
        <v>100</v>
      </c>
      <c r="K3648" s="12">
        <v>4000</v>
      </c>
      <c r="L3648" s="13">
        <v>1600</v>
      </c>
      <c r="M3648" s="8" t="s">
        <v>17</v>
      </c>
      <c r="N3648" s="19">
        <v>46103</v>
      </c>
    </row>
    <row r="3649" spans="2:14" ht="14.25" customHeight="1" x14ac:dyDescent="0.25">
      <c r="B3649" s="8" t="s">
        <v>13</v>
      </c>
      <c r="C3649" s="8">
        <v>1185732</v>
      </c>
      <c r="D3649" s="9">
        <v>44445</v>
      </c>
      <c r="E3649" s="8" t="s">
        <v>14</v>
      </c>
      <c r="F3649" s="8" t="s">
        <v>127</v>
      </c>
      <c r="G3649" s="8" t="s">
        <v>128</v>
      </c>
      <c r="H3649" s="10" t="s">
        <v>21</v>
      </c>
      <c r="I3649" s="11">
        <v>49.999999999999993</v>
      </c>
      <c r="J3649" s="12">
        <v>100</v>
      </c>
      <c r="K3649" s="12">
        <v>4999.9999999999991</v>
      </c>
      <c r="L3649" s="13">
        <v>1499.9999999999995</v>
      </c>
      <c r="M3649" s="8" t="s">
        <v>17</v>
      </c>
      <c r="N3649" s="19">
        <v>46104</v>
      </c>
    </row>
    <row r="3650" spans="2:14" ht="14.25" customHeight="1" x14ac:dyDescent="0.25">
      <c r="B3650" s="8" t="s">
        <v>13</v>
      </c>
      <c r="C3650" s="8">
        <v>1185732</v>
      </c>
      <c r="D3650" s="9">
        <v>44445</v>
      </c>
      <c r="E3650" s="8" t="s">
        <v>14</v>
      </c>
      <c r="F3650" s="8" t="s">
        <v>127</v>
      </c>
      <c r="G3650" s="8" t="s">
        <v>128</v>
      </c>
      <c r="H3650" s="10" t="s">
        <v>22</v>
      </c>
      <c r="I3650" s="11">
        <v>54.999999999999993</v>
      </c>
      <c r="J3650" s="12">
        <v>200</v>
      </c>
      <c r="K3650" s="12">
        <v>10999.999999999998</v>
      </c>
      <c r="L3650" s="13">
        <v>4400</v>
      </c>
      <c r="M3650" s="8" t="s">
        <v>17</v>
      </c>
      <c r="N3650" s="19">
        <v>46105</v>
      </c>
    </row>
    <row r="3651" spans="2:14" ht="14.25" customHeight="1" x14ac:dyDescent="0.25">
      <c r="B3651" s="8" t="s">
        <v>13</v>
      </c>
      <c r="C3651" s="8">
        <v>1185732</v>
      </c>
      <c r="D3651" s="9">
        <v>44477</v>
      </c>
      <c r="E3651" s="8" t="s">
        <v>14</v>
      </c>
      <c r="F3651" s="8" t="s">
        <v>127</v>
      </c>
      <c r="G3651" s="8" t="s">
        <v>128</v>
      </c>
      <c r="H3651" s="10" t="s">
        <v>16</v>
      </c>
      <c r="I3651" s="11">
        <v>54.999999999999993</v>
      </c>
      <c r="J3651" s="12">
        <v>375</v>
      </c>
      <c r="K3651" s="12">
        <v>20624.999999999996</v>
      </c>
      <c r="L3651" s="13">
        <v>7218.7499999999982</v>
      </c>
      <c r="M3651" s="8" t="s">
        <v>17</v>
      </c>
      <c r="N3651" s="19">
        <v>46106</v>
      </c>
    </row>
    <row r="3652" spans="2:14" ht="14.25" customHeight="1" x14ac:dyDescent="0.25">
      <c r="B3652" s="8" t="s">
        <v>13</v>
      </c>
      <c r="C3652" s="8">
        <v>1185732</v>
      </c>
      <c r="D3652" s="9">
        <v>44477</v>
      </c>
      <c r="E3652" s="8" t="s">
        <v>14</v>
      </c>
      <c r="F3652" s="8" t="s">
        <v>127</v>
      </c>
      <c r="G3652" s="8" t="s">
        <v>128</v>
      </c>
      <c r="H3652" s="10" t="s">
        <v>18</v>
      </c>
      <c r="I3652" s="11">
        <v>50</v>
      </c>
      <c r="J3652" s="12">
        <v>200</v>
      </c>
      <c r="K3652" s="12">
        <v>10000</v>
      </c>
      <c r="L3652" s="13">
        <v>3500</v>
      </c>
      <c r="M3652" s="8" t="s">
        <v>17</v>
      </c>
      <c r="N3652" s="19">
        <v>46107</v>
      </c>
    </row>
    <row r="3653" spans="2:14" ht="14.25" customHeight="1" x14ac:dyDescent="0.25">
      <c r="B3653" s="8" t="s">
        <v>13</v>
      </c>
      <c r="C3653" s="8">
        <v>1185732</v>
      </c>
      <c r="D3653" s="9">
        <v>44477</v>
      </c>
      <c r="E3653" s="8" t="s">
        <v>14</v>
      </c>
      <c r="F3653" s="8" t="s">
        <v>127</v>
      </c>
      <c r="G3653" s="8" t="s">
        <v>128</v>
      </c>
      <c r="H3653" s="10" t="s">
        <v>19</v>
      </c>
      <c r="I3653" s="11">
        <v>50</v>
      </c>
      <c r="J3653" s="12">
        <v>100</v>
      </c>
      <c r="K3653" s="12">
        <v>5000</v>
      </c>
      <c r="L3653" s="13">
        <v>2000</v>
      </c>
      <c r="M3653" s="8" t="s">
        <v>17</v>
      </c>
      <c r="N3653" s="19">
        <v>46108</v>
      </c>
    </row>
    <row r="3654" spans="2:14" ht="14.25" customHeight="1" x14ac:dyDescent="0.25">
      <c r="B3654" s="8" t="s">
        <v>13</v>
      </c>
      <c r="C3654" s="8">
        <v>1185732</v>
      </c>
      <c r="D3654" s="9">
        <v>44477</v>
      </c>
      <c r="E3654" s="8" t="s">
        <v>14</v>
      </c>
      <c r="F3654" s="8" t="s">
        <v>127</v>
      </c>
      <c r="G3654" s="8" t="s">
        <v>128</v>
      </c>
      <c r="H3654" s="10" t="s">
        <v>20</v>
      </c>
      <c r="I3654" s="11">
        <v>50</v>
      </c>
      <c r="J3654" s="12">
        <v>75</v>
      </c>
      <c r="K3654" s="12">
        <v>3750</v>
      </c>
      <c r="L3654" s="13">
        <v>1500</v>
      </c>
      <c r="M3654" s="8" t="s">
        <v>17</v>
      </c>
      <c r="N3654" s="19">
        <v>46109</v>
      </c>
    </row>
    <row r="3655" spans="2:14" ht="14.25" customHeight="1" x14ac:dyDescent="0.25">
      <c r="B3655" s="8" t="s">
        <v>13</v>
      </c>
      <c r="C3655" s="8">
        <v>1185732</v>
      </c>
      <c r="D3655" s="9">
        <v>44477</v>
      </c>
      <c r="E3655" s="8" t="s">
        <v>14</v>
      </c>
      <c r="F3655" s="8" t="s">
        <v>127</v>
      </c>
      <c r="G3655" s="8" t="s">
        <v>128</v>
      </c>
      <c r="H3655" s="10" t="s">
        <v>21</v>
      </c>
      <c r="I3655" s="11">
        <v>60</v>
      </c>
      <c r="J3655" s="12">
        <v>75</v>
      </c>
      <c r="K3655" s="12">
        <v>4500</v>
      </c>
      <c r="L3655" s="13">
        <v>1350</v>
      </c>
      <c r="M3655" s="8" t="s">
        <v>17</v>
      </c>
      <c r="N3655" s="19">
        <v>46110</v>
      </c>
    </row>
    <row r="3656" spans="2:14" ht="14.25" customHeight="1" x14ac:dyDescent="0.25">
      <c r="B3656" s="8" t="s">
        <v>26</v>
      </c>
      <c r="C3656" s="8">
        <v>1185732</v>
      </c>
      <c r="D3656" s="9">
        <v>44477</v>
      </c>
      <c r="E3656" s="8" t="s">
        <v>14</v>
      </c>
      <c r="F3656" s="8" t="s">
        <v>127</v>
      </c>
      <c r="G3656" s="8" t="s">
        <v>128</v>
      </c>
      <c r="H3656" s="10" t="s">
        <v>22</v>
      </c>
      <c r="I3656" s="11">
        <v>64.999999999999986</v>
      </c>
      <c r="J3656" s="12">
        <v>200</v>
      </c>
      <c r="K3656" s="12">
        <v>12999.999999999996</v>
      </c>
      <c r="L3656" s="13">
        <v>5199.9999999999991</v>
      </c>
      <c r="M3656" s="8" t="s">
        <v>17</v>
      </c>
      <c r="N3656" s="19">
        <v>46111</v>
      </c>
    </row>
    <row r="3657" spans="2:14" ht="14.25" customHeight="1" x14ac:dyDescent="0.25">
      <c r="B3657" s="8" t="s">
        <v>26</v>
      </c>
      <c r="C3657" s="8">
        <v>1185732</v>
      </c>
      <c r="D3657" s="9">
        <v>44507</v>
      </c>
      <c r="E3657" s="8" t="s">
        <v>14</v>
      </c>
      <c r="F3657" s="8" t="s">
        <v>127</v>
      </c>
      <c r="G3657" s="8" t="s">
        <v>128</v>
      </c>
      <c r="H3657" s="10" t="s">
        <v>16</v>
      </c>
      <c r="I3657" s="11">
        <v>60</v>
      </c>
      <c r="J3657" s="12">
        <v>350</v>
      </c>
      <c r="K3657" s="12">
        <v>21000</v>
      </c>
      <c r="L3657" s="13">
        <v>7350</v>
      </c>
      <c r="M3657" s="8" t="s">
        <v>17</v>
      </c>
      <c r="N3657" s="19">
        <v>46112</v>
      </c>
    </row>
    <row r="3658" spans="2:14" ht="14.25" customHeight="1" x14ac:dyDescent="0.25">
      <c r="B3658" s="8" t="s">
        <v>26</v>
      </c>
      <c r="C3658" s="8">
        <v>1185732</v>
      </c>
      <c r="D3658" s="9">
        <v>44507</v>
      </c>
      <c r="E3658" s="8" t="s">
        <v>14</v>
      </c>
      <c r="F3658" s="8" t="s">
        <v>127</v>
      </c>
      <c r="G3658" s="8" t="s">
        <v>128</v>
      </c>
      <c r="H3658" s="10" t="s">
        <v>18</v>
      </c>
      <c r="I3658" s="11">
        <v>50</v>
      </c>
      <c r="J3658" s="12">
        <v>225</v>
      </c>
      <c r="K3658" s="12">
        <v>11250</v>
      </c>
      <c r="L3658" s="13">
        <v>3937.5</v>
      </c>
      <c r="M3658" s="8" t="s">
        <v>17</v>
      </c>
      <c r="N3658" s="19">
        <v>46113</v>
      </c>
    </row>
    <row r="3659" spans="2:14" ht="14.25" customHeight="1" x14ac:dyDescent="0.25">
      <c r="B3659" s="8" t="s">
        <v>26</v>
      </c>
      <c r="C3659" s="8">
        <v>1185732</v>
      </c>
      <c r="D3659" s="9">
        <v>44507</v>
      </c>
      <c r="E3659" s="8" t="s">
        <v>14</v>
      </c>
      <c r="F3659" s="8" t="s">
        <v>127</v>
      </c>
      <c r="G3659" s="8" t="s">
        <v>128</v>
      </c>
      <c r="H3659" s="10" t="s">
        <v>19</v>
      </c>
      <c r="I3659" s="11">
        <v>50</v>
      </c>
      <c r="J3659" s="12">
        <v>220</v>
      </c>
      <c r="K3659" s="12">
        <v>11000</v>
      </c>
      <c r="L3659" s="13">
        <v>4400</v>
      </c>
      <c r="M3659" s="8" t="s">
        <v>17</v>
      </c>
      <c r="N3659" s="19">
        <v>46114</v>
      </c>
    </row>
    <row r="3660" spans="2:14" ht="14.25" customHeight="1" x14ac:dyDescent="0.25">
      <c r="B3660" s="8" t="s">
        <v>26</v>
      </c>
      <c r="C3660" s="8">
        <v>1185732</v>
      </c>
      <c r="D3660" s="9">
        <v>44507</v>
      </c>
      <c r="E3660" s="8" t="s">
        <v>14</v>
      </c>
      <c r="F3660" s="8" t="s">
        <v>127</v>
      </c>
      <c r="G3660" s="8" t="s">
        <v>128</v>
      </c>
      <c r="H3660" s="10" t="s">
        <v>20</v>
      </c>
      <c r="I3660" s="11">
        <v>50</v>
      </c>
      <c r="J3660" s="12">
        <v>200</v>
      </c>
      <c r="K3660" s="12">
        <v>10000</v>
      </c>
      <c r="L3660" s="13">
        <v>4000</v>
      </c>
      <c r="M3660" s="8" t="s">
        <v>17</v>
      </c>
      <c r="N3660" s="19">
        <v>46115</v>
      </c>
    </row>
    <row r="3661" spans="2:14" ht="14.25" customHeight="1" x14ac:dyDescent="0.25">
      <c r="B3661" s="8" t="s">
        <v>26</v>
      </c>
      <c r="C3661" s="8">
        <v>1185732</v>
      </c>
      <c r="D3661" s="9">
        <v>44507</v>
      </c>
      <c r="E3661" s="8" t="s">
        <v>14</v>
      </c>
      <c r="F3661" s="8" t="s">
        <v>127</v>
      </c>
      <c r="G3661" s="8" t="s">
        <v>128</v>
      </c>
      <c r="H3661" s="10" t="s">
        <v>21</v>
      </c>
      <c r="I3661" s="11">
        <v>60</v>
      </c>
      <c r="J3661" s="12">
        <v>175</v>
      </c>
      <c r="K3661" s="12">
        <v>10500</v>
      </c>
      <c r="L3661" s="13">
        <v>3150</v>
      </c>
      <c r="M3661" s="8" t="s">
        <v>17</v>
      </c>
      <c r="N3661" s="19">
        <v>46116</v>
      </c>
    </row>
    <row r="3662" spans="2:14" ht="14.25" customHeight="1" x14ac:dyDescent="0.25">
      <c r="B3662" s="8" t="s">
        <v>26</v>
      </c>
      <c r="C3662" s="8">
        <v>1185732</v>
      </c>
      <c r="D3662" s="9">
        <v>44507</v>
      </c>
      <c r="E3662" s="8" t="s">
        <v>14</v>
      </c>
      <c r="F3662" s="8" t="s">
        <v>127</v>
      </c>
      <c r="G3662" s="8" t="s">
        <v>128</v>
      </c>
      <c r="H3662" s="10" t="s">
        <v>22</v>
      </c>
      <c r="I3662" s="11">
        <v>64.999999999999986</v>
      </c>
      <c r="J3662" s="12">
        <v>275</v>
      </c>
      <c r="K3662" s="12">
        <v>17874.999999999996</v>
      </c>
      <c r="L3662" s="13">
        <v>7149.9999999999982</v>
      </c>
      <c r="M3662" s="8" t="s">
        <v>17</v>
      </c>
      <c r="N3662" s="19">
        <v>46117</v>
      </c>
    </row>
    <row r="3663" spans="2:14" ht="14.25" customHeight="1" x14ac:dyDescent="0.25">
      <c r="B3663" s="8" t="s">
        <v>26</v>
      </c>
      <c r="C3663" s="8">
        <v>1185732</v>
      </c>
      <c r="D3663" s="9">
        <v>44536</v>
      </c>
      <c r="E3663" s="8" t="s">
        <v>14</v>
      </c>
      <c r="F3663" s="8" t="s">
        <v>127</v>
      </c>
      <c r="G3663" s="8" t="s">
        <v>128</v>
      </c>
      <c r="H3663" s="10" t="s">
        <v>16</v>
      </c>
      <c r="I3663" s="11">
        <v>60</v>
      </c>
      <c r="J3663" s="12">
        <v>500</v>
      </c>
      <c r="K3663" s="12">
        <v>30000</v>
      </c>
      <c r="L3663" s="13">
        <v>10500</v>
      </c>
      <c r="M3663" s="8" t="s">
        <v>17</v>
      </c>
      <c r="N3663" s="19">
        <v>46118</v>
      </c>
    </row>
    <row r="3664" spans="2:14" ht="14.25" customHeight="1" x14ac:dyDescent="0.25">
      <c r="B3664" s="8" t="s">
        <v>26</v>
      </c>
      <c r="C3664" s="8">
        <v>1185732</v>
      </c>
      <c r="D3664" s="9">
        <v>44536</v>
      </c>
      <c r="E3664" s="8" t="s">
        <v>14</v>
      </c>
      <c r="F3664" s="8" t="s">
        <v>127</v>
      </c>
      <c r="G3664" s="8" t="s">
        <v>128</v>
      </c>
      <c r="H3664" s="10" t="s">
        <v>18</v>
      </c>
      <c r="I3664" s="11">
        <v>50</v>
      </c>
      <c r="J3664" s="12">
        <v>300</v>
      </c>
      <c r="K3664" s="12">
        <v>15000</v>
      </c>
      <c r="L3664" s="13">
        <v>5250</v>
      </c>
      <c r="M3664" s="8" t="s">
        <v>17</v>
      </c>
      <c r="N3664" s="19">
        <v>46119</v>
      </c>
    </row>
    <row r="3665" spans="2:14" ht="14.25" customHeight="1" x14ac:dyDescent="0.25">
      <c r="B3665" s="8" t="s">
        <v>26</v>
      </c>
      <c r="C3665" s="8">
        <v>1185732</v>
      </c>
      <c r="D3665" s="9">
        <v>44536</v>
      </c>
      <c r="E3665" s="8" t="s">
        <v>14</v>
      </c>
      <c r="F3665" s="8" t="s">
        <v>127</v>
      </c>
      <c r="G3665" s="8" t="s">
        <v>128</v>
      </c>
      <c r="H3665" s="10" t="s">
        <v>19</v>
      </c>
      <c r="I3665" s="11">
        <v>50</v>
      </c>
      <c r="J3665" s="12">
        <v>275</v>
      </c>
      <c r="K3665" s="12">
        <v>13750</v>
      </c>
      <c r="L3665" s="13">
        <v>5500</v>
      </c>
      <c r="M3665" s="8" t="s">
        <v>17</v>
      </c>
      <c r="N3665" s="19">
        <v>46120</v>
      </c>
    </row>
    <row r="3666" spans="2:14" ht="14.25" customHeight="1" x14ac:dyDescent="0.25">
      <c r="B3666" s="8" t="s">
        <v>26</v>
      </c>
      <c r="C3666" s="8">
        <v>1185732</v>
      </c>
      <c r="D3666" s="9">
        <v>44536</v>
      </c>
      <c r="E3666" s="8" t="s">
        <v>14</v>
      </c>
      <c r="F3666" s="8" t="s">
        <v>127</v>
      </c>
      <c r="G3666" s="8" t="s">
        <v>128</v>
      </c>
      <c r="H3666" s="10" t="s">
        <v>20</v>
      </c>
      <c r="I3666" s="11">
        <v>50</v>
      </c>
      <c r="J3666" s="12">
        <v>225</v>
      </c>
      <c r="K3666" s="12">
        <v>11250</v>
      </c>
      <c r="L3666" s="13">
        <v>4500</v>
      </c>
      <c r="M3666" s="8" t="s">
        <v>17</v>
      </c>
      <c r="N3666" s="19">
        <v>46121</v>
      </c>
    </row>
    <row r="3667" spans="2:14" ht="14.25" customHeight="1" x14ac:dyDescent="0.25">
      <c r="B3667" s="8" t="s">
        <v>26</v>
      </c>
      <c r="C3667" s="8">
        <v>1185732</v>
      </c>
      <c r="D3667" s="9">
        <v>44536</v>
      </c>
      <c r="E3667" s="8" t="s">
        <v>14</v>
      </c>
      <c r="F3667" s="8" t="s">
        <v>127</v>
      </c>
      <c r="G3667" s="8" t="s">
        <v>128</v>
      </c>
      <c r="H3667" s="10" t="s">
        <v>21</v>
      </c>
      <c r="I3667" s="11">
        <v>60</v>
      </c>
      <c r="J3667" s="12">
        <v>225</v>
      </c>
      <c r="K3667" s="12">
        <v>13500</v>
      </c>
      <c r="L3667" s="13">
        <v>4050</v>
      </c>
      <c r="M3667" s="8" t="s">
        <v>17</v>
      </c>
      <c r="N3667" s="19">
        <v>46122</v>
      </c>
    </row>
    <row r="3668" spans="2:14" ht="14.25" customHeight="1" x14ac:dyDescent="0.25">
      <c r="B3668" s="8" t="s">
        <v>26</v>
      </c>
      <c r="C3668" s="8">
        <v>1185732</v>
      </c>
      <c r="D3668" s="9">
        <v>44536</v>
      </c>
      <c r="E3668" s="8" t="s">
        <v>14</v>
      </c>
      <c r="F3668" s="8" t="s">
        <v>127</v>
      </c>
      <c r="G3668" s="8" t="s">
        <v>128</v>
      </c>
      <c r="H3668" s="10" t="s">
        <v>22</v>
      </c>
      <c r="I3668" s="11">
        <v>64.999999999999986</v>
      </c>
      <c r="J3668" s="12">
        <v>325</v>
      </c>
      <c r="K3668" s="12">
        <v>21124.999999999993</v>
      </c>
      <c r="L3668" s="13">
        <v>8449.9999999999982</v>
      </c>
      <c r="M3668" s="8" t="s">
        <v>17</v>
      </c>
      <c r="N3668" s="19">
        <v>46123</v>
      </c>
    </row>
    <row r="3669" spans="2:14" ht="14.25" customHeight="1" x14ac:dyDescent="0.25">
      <c r="B3669" s="8" t="s">
        <v>26</v>
      </c>
      <c r="C3669" s="8">
        <v>1185732</v>
      </c>
      <c r="D3669" s="9">
        <v>44213</v>
      </c>
      <c r="E3669" s="8" t="s">
        <v>14</v>
      </c>
      <c r="F3669" s="8" t="s">
        <v>127</v>
      </c>
      <c r="G3669" s="8" t="s">
        <v>128</v>
      </c>
      <c r="H3669" s="10" t="s">
        <v>16</v>
      </c>
      <c r="I3669" s="11">
        <v>40</v>
      </c>
      <c r="J3669" s="12">
        <v>450</v>
      </c>
      <c r="K3669" s="12">
        <v>18000</v>
      </c>
      <c r="L3669" s="13">
        <v>5400</v>
      </c>
      <c r="M3669" s="8" t="s">
        <v>17</v>
      </c>
      <c r="N3669" s="19">
        <v>46124</v>
      </c>
    </row>
    <row r="3670" spans="2:14" ht="14.25" customHeight="1" x14ac:dyDescent="0.25">
      <c r="B3670" s="8" t="s">
        <v>26</v>
      </c>
      <c r="C3670" s="8">
        <v>1185732</v>
      </c>
      <c r="D3670" s="9">
        <v>44213</v>
      </c>
      <c r="E3670" s="8" t="s">
        <v>14</v>
      </c>
      <c r="F3670" s="8" t="s">
        <v>127</v>
      </c>
      <c r="G3670" s="8" t="s">
        <v>128</v>
      </c>
      <c r="H3670" s="10" t="s">
        <v>18</v>
      </c>
      <c r="I3670" s="11">
        <v>40</v>
      </c>
      <c r="J3670" s="12">
        <v>250</v>
      </c>
      <c r="K3670" s="12">
        <v>10000</v>
      </c>
      <c r="L3670" s="13">
        <v>3000</v>
      </c>
      <c r="M3670" s="8" t="s">
        <v>17</v>
      </c>
      <c r="N3670" s="19">
        <v>46125</v>
      </c>
    </row>
    <row r="3671" spans="2:14" ht="14.25" customHeight="1" x14ac:dyDescent="0.25">
      <c r="B3671" s="8" t="s">
        <v>26</v>
      </c>
      <c r="C3671" s="8">
        <v>1185732</v>
      </c>
      <c r="D3671" s="9">
        <v>44213</v>
      </c>
      <c r="E3671" s="8" t="s">
        <v>14</v>
      </c>
      <c r="F3671" s="8" t="s">
        <v>127</v>
      </c>
      <c r="G3671" s="8" t="s">
        <v>128</v>
      </c>
      <c r="H3671" s="10" t="s">
        <v>19</v>
      </c>
      <c r="I3671" s="11">
        <v>30.000000000000004</v>
      </c>
      <c r="J3671" s="12">
        <v>250</v>
      </c>
      <c r="K3671" s="12">
        <v>7500.0000000000018</v>
      </c>
      <c r="L3671" s="13">
        <v>1875.0000000000005</v>
      </c>
      <c r="M3671" s="8" t="s">
        <v>17</v>
      </c>
      <c r="N3671" s="19">
        <v>46126</v>
      </c>
    </row>
    <row r="3672" spans="2:14" ht="14.25" customHeight="1" x14ac:dyDescent="0.25">
      <c r="B3672" s="8" t="s">
        <v>26</v>
      </c>
      <c r="C3672" s="8">
        <v>1185732</v>
      </c>
      <c r="D3672" s="9">
        <v>44213</v>
      </c>
      <c r="E3672" s="8" t="s">
        <v>14</v>
      </c>
      <c r="F3672" s="8" t="s">
        <v>127</v>
      </c>
      <c r="G3672" s="8" t="s">
        <v>128</v>
      </c>
      <c r="H3672" s="10" t="s">
        <v>20</v>
      </c>
      <c r="I3672" s="11">
        <v>35</v>
      </c>
      <c r="J3672" s="12">
        <v>100</v>
      </c>
      <c r="K3672" s="12">
        <v>3500</v>
      </c>
      <c r="L3672" s="13">
        <v>875</v>
      </c>
      <c r="M3672" s="8" t="s">
        <v>17</v>
      </c>
      <c r="N3672" s="19">
        <v>46127</v>
      </c>
    </row>
    <row r="3673" spans="2:14" ht="14.25" customHeight="1" x14ac:dyDescent="0.25">
      <c r="B3673" s="8" t="s">
        <v>26</v>
      </c>
      <c r="C3673" s="8">
        <v>1185732</v>
      </c>
      <c r="D3673" s="9">
        <v>44213</v>
      </c>
      <c r="E3673" s="8" t="s">
        <v>14</v>
      </c>
      <c r="F3673" s="8" t="s">
        <v>127</v>
      </c>
      <c r="G3673" s="8" t="s">
        <v>128</v>
      </c>
      <c r="H3673" s="10" t="s">
        <v>21</v>
      </c>
      <c r="I3673" s="11">
        <v>50</v>
      </c>
      <c r="J3673" s="12">
        <v>150</v>
      </c>
      <c r="K3673" s="12">
        <v>7500</v>
      </c>
      <c r="L3673" s="13">
        <v>1875</v>
      </c>
      <c r="M3673" s="8" t="s">
        <v>17</v>
      </c>
      <c r="N3673" s="19">
        <v>46128</v>
      </c>
    </row>
    <row r="3674" spans="2:14" ht="14.25" customHeight="1" x14ac:dyDescent="0.25">
      <c r="B3674" s="8" t="s">
        <v>26</v>
      </c>
      <c r="C3674" s="8">
        <v>1185732</v>
      </c>
      <c r="D3674" s="9">
        <v>44213</v>
      </c>
      <c r="E3674" s="8" t="s">
        <v>14</v>
      </c>
      <c r="F3674" s="8" t="s">
        <v>127</v>
      </c>
      <c r="G3674" s="8" t="s">
        <v>128</v>
      </c>
      <c r="H3674" s="10" t="s">
        <v>22</v>
      </c>
      <c r="I3674" s="11">
        <v>40</v>
      </c>
      <c r="J3674" s="12">
        <v>250</v>
      </c>
      <c r="K3674" s="12">
        <v>10000</v>
      </c>
      <c r="L3674" s="13">
        <v>3000</v>
      </c>
      <c r="M3674" s="8" t="s">
        <v>17</v>
      </c>
      <c r="N3674" s="19">
        <v>46129</v>
      </c>
    </row>
    <row r="3675" spans="2:14" ht="14.25" customHeight="1" x14ac:dyDescent="0.25">
      <c r="B3675" s="8" t="s">
        <v>26</v>
      </c>
      <c r="C3675" s="8">
        <v>1185732</v>
      </c>
      <c r="D3675" s="9">
        <v>44242</v>
      </c>
      <c r="E3675" s="8" t="s">
        <v>14</v>
      </c>
      <c r="F3675" s="8" t="s">
        <v>127</v>
      </c>
      <c r="G3675" s="8" t="s">
        <v>128</v>
      </c>
      <c r="H3675" s="10" t="s">
        <v>16</v>
      </c>
      <c r="I3675" s="11">
        <v>40</v>
      </c>
      <c r="J3675" s="12">
        <v>500</v>
      </c>
      <c r="K3675" s="12">
        <v>20000</v>
      </c>
      <c r="L3675" s="13">
        <v>6000</v>
      </c>
      <c r="M3675" s="8" t="s">
        <v>17</v>
      </c>
      <c r="N3675" s="19">
        <v>46130</v>
      </c>
    </row>
    <row r="3676" spans="2:14" ht="14.25" customHeight="1" x14ac:dyDescent="0.25">
      <c r="B3676" s="8" t="s">
        <v>26</v>
      </c>
      <c r="C3676" s="8">
        <v>1185732</v>
      </c>
      <c r="D3676" s="9">
        <v>44242</v>
      </c>
      <c r="E3676" s="8" t="s">
        <v>14</v>
      </c>
      <c r="F3676" s="8" t="s">
        <v>127</v>
      </c>
      <c r="G3676" s="8" t="s">
        <v>128</v>
      </c>
      <c r="H3676" s="10" t="s">
        <v>18</v>
      </c>
      <c r="I3676" s="11">
        <v>40</v>
      </c>
      <c r="J3676" s="12">
        <v>150</v>
      </c>
      <c r="K3676" s="12">
        <v>6000</v>
      </c>
      <c r="L3676" s="13">
        <v>1800</v>
      </c>
      <c r="M3676" s="8" t="s">
        <v>17</v>
      </c>
      <c r="N3676" s="19">
        <v>46131</v>
      </c>
    </row>
    <row r="3677" spans="2:14" ht="14.25" customHeight="1" x14ac:dyDescent="0.25">
      <c r="B3677" s="8" t="s">
        <v>26</v>
      </c>
      <c r="C3677" s="8">
        <v>1185732</v>
      </c>
      <c r="D3677" s="9">
        <v>44242</v>
      </c>
      <c r="E3677" s="8" t="s">
        <v>14</v>
      </c>
      <c r="F3677" s="8" t="s">
        <v>127</v>
      </c>
      <c r="G3677" s="8" t="s">
        <v>128</v>
      </c>
      <c r="H3677" s="10" t="s">
        <v>19</v>
      </c>
      <c r="I3677" s="11">
        <v>30.000000000000004</v>
      </c>
      <c r="J3677" s="12">
        <v>200</v>
      </c>
      <c r="K3677" s="12">
        <v>6000.0000000000009</v>
      </c>
      <c r="L3677" s="13">
        <v>1500.0000000000002</v>
      </c>
      <c r="M3677" s="8" t="s">
        <v>17</v>
      </c>
      <c r="N3677" s="19">
        <v>46132</v>
      </c>
    </row>
    <row r="3678" spans="2:14" ht="14.25" customHeight="1" x14ac:dyDescent="0.25">
      <c r="B3678" s="8" t="s">
        <v>26</v>
      </c>
      <c r="C3678" s="8">
        <v>1185732</v>
      </c>
      <c r="D3678" s="9">
        <v>44242</v>
      </c>
      <c r="E3678" s="8" t="s">
        <v>14</v>
      </c>
      <c r="F3678" s="8" t="s">
        <v>129</v>
      </c>
      <c r="G3678" s="8" t="s">
        <v>130</v>
      </c>
      <c r="H3678" s="10" t="s">
        <v>20</v>
      </c>
      <c r="I3678" s="11">
        <v>35</v>
      </c>
      <c r="J3678" s="12">
        <v>250</v>
      </c>
      <c r="K3678" s="12">
        <v>8750</v>
      </c>
      <c r="L3678" s="13">
        <v>2187.5</v>
      </c>
      <c r="M3678" s="8" t="s">
        <v>17</v>
      </c>
      <c r="N3678" s="19">
        <v>46133</v>
      </c>
    </row>
    <row r="3679" spans="2:14" ht="14.25" customHeight="1" x14ac:dyDescent="0.25">
      <c r="B3679" s="8" t="s">
        <v>26</v>
      </c>
      <c r="C3679" s="8">
        <v>1185732</v>
      </c>
      <c r="D3679" s="9">
        <v>44242</v>
      </c>
      <c r="E3679" s="8" t="s">
        <v>14</v>
      </c>
      <c r="F3679" s="8" t="s">
        <v>129</v>
      </c>
      <c r="G3679" s="8" t="s">
        <v>130</v>
      </c>
      <c r="H3679" s="10" t="s">
        <v>21</v>
      </c>
      <c r="I3679" s="11">
        <v>50</v>
      </c>
      <c r="J3679" s="12">
        <v>150</v>
      </c>
      <c r="K3679" s="12">
        <v>7500</v>
      </c>
      <c r="L3679" s="13">
        <v>1875</v>
      </c>
      <c r="M3679" s="8" t="s">
        <v>17</v>
      </c>
      <c r="N3679" s="19">
        <v>46134</v>
      </c>
    </row>
    <row r="3680" spans="2:14" ht="14.25" customHeight="1" x14ac:dyDescent="0.25">
      <c r="B3680" s="8" t="s">
        <v>26</v>
      </c>
      <c r="C3680" s="8">
        <v>1185732</v>
      </c>
      <c r="D3680" s="9">
        <v>44242</v>
      </c>
      <c r="E3680" s="8" t="s">
        <v>14</v>
      </c>
      <c r="F3680" s="8" t="s">
        <v>129</v>
      </c>
      <c r="G3680" s="8" t="s">
        <v>130</v>
      </c>
      <c r="H3680" s="10" t="s">
        <v>22</v>
      </c>
      <c r="I3680" s="11">
        <v>40</v>
      </c>
      <c r="J3680" s="12">
        <v>250</v>
      </c>
      <c r="K3680" s="12">
        <v>10000</v>
      </c>
      <c r="L3680" s="13">
        <v>3000</v>
      </c>
      <c r="M3680" s="8" t="s">
        <v>17</v>
      </c>
      <c r="N3680" s="19">
        <v>46135</v>
      </c>
    </row>
    <row r="3681" spans="2:14" ht="14.25" customHeight="1" x14ac:dyDescent="0.25">
      <c r="B3681" s="8" t="s">
        <v>26</v>
      </c>
      <c r="C3681" s="8">
        <v>1185732</v>
      </c>
      <c r="D3681" s="9">
        <v>44268</v>
      </c>
      <c r="E3681" s="8" t="s">
        <v>14</v>
      </c>
      <c r="F3681" s="8" t="s">
        <v>129</v>
      </c>
      <c r="G3681" s="8" t="s">
        <v>130</v>
      </c>
      <c r="H3681" s="10" t="s">
        <v>16</v>
      </c>
      <c r="I3681" s="11">
        <v>40</v>
      </c>
      <c r="J3681" s="12">
        <v>470</v>
      </c>
      <c r="K3681" s="12">
        <v>18800</v>
      </c>
      <c r="L3681" s="13">
        <v>5640</v>
      </c>
      <c r="M3681" s="8" t="s">
        <v>17</v>
      </c>
      <c r="N3681" s="19">
        <v>46136</v>
      </c>
    </row>
    <row r="3682" spans="2:14" ht="14.25" customHeight="1" x14ac:dyDescent="0.25">
      <c r="B3682" s="8" t="s">
        <v>26</v>
      </c>
      <c r="C3682" s="8">
        <v>1185732</v>
      </c>
      <c r="D3682" s="9">
        <v>44268</v>
      </c>
      <c r="E3682" s="8" t="s">
        <v>14</v>
      </c>
      <c r="F3682" s="8" t="s">
        <v>129</v>
      </c>
      <c r="G3682" s="8" t="s">
        <v>130</v>
      </c>
      <c r="H3682" s="10" t="s">
        <v>18</v>
      </c>
      <c r="I3682" s="11">
        <v>40</v>
      </c>
      <c r="J3682" s="12">
        <v>175</v>
      </c>
      <c r="K3682" s="12">
        <v>7000</v>
      </c>
      <c r="L3682" s="13">
        <v>2100</v>
      </c>
      <c r="M3682" s="8" t="s">
        <v>17</v>
      </c>
      <c r="N3682" s="19">
        <v>46137</v>
      </c>
    </row>
    <row r="3683" spans="2:14" ht="14.25" customHeight="1" x14ac:dyDescent="0.25">
      <c r="B3683" s="8" t="s">
        <v>26</v>
      </c>
      <c r="C3683" s="8">
        <v>1185732</v>
      </c>
      <c r="D3683" s="9">
        <v>44268</v>
      </c>
      <c r="E3683" s="8" t="s">
        <v>14</v>
      </c>
      <c r="F3683" s="8" t="s">
        <v>129</v>
      </c>
      <c r="G3683" s="8" t="s">
        <v>130</v>
      </c>
      <c r="H3683" s="10" t="s">
        <v>19</v>
      </c>
      <c r="I3683" s="11">
        <v>30.000000000000004</v>
      </c>
      <c r="J3683" s="12">
        <v>200</v>
      </c>
      <c r="K3683" s="12">
        <v>6000.0000000000009</v>
      </c>
      <c r="L3683" s="13">
        <v>1500.0000000000002</v>
      </c>
      <c r="M3683" s="8" t="s">
        <v>17</v>
      </c>
      <c r="N3683" s="19">
        <v>46138</v>
      </c>
    </row>
    <row r="3684" spans="2:14" ht="14.25" customHeight="1" x14ac:dyDescent="0.25">
      <c r="B3684" s="8" t="s">
        <v>26</v>
      </c>
      <c r="C3684" s="8">
        <v>1185732</v>
      </c>
      <c r="D3684" s="9">
        <v>44268</v>
      </c>
      <c r="E3684" s="8" t="s">
        <v>14</v>
      </c>
      <c r="F3684" s="8" t="s">
        <v>129</v>
      </c>
      <c r="G3684" s="8" t="s">
        <v>130</v>
      </c>
      <c r="H3684" s="10" t="s">
        <v>20</v>
      </c>
      <c r="I3684" s="11">
        <v>35</v>
      </c>
      <c r="J3684" s="12">
        <v>300</v>
      </c>
      <c r="K3684" s="12">
        <v>10500</v>
      </c>
      <c r="L3684" s="13">
        <v>2625</v>
      </c>
      <c r="M3684" s="8" t="s">
        <v>17</v>
      </c>
      <c r="N3684" s="19">
        <v>46139</v>
      </c>
    </row>
    <row r="3685" spans="2:14" ht="14.25" customHeight="1" x14ac:dyDescent="0.25">
      <c r="B3685" s="8" t="s">
        <v>26</v>
      </c>
      <c r="C3685" s="8">
        <v>1185732</v>
      </c>
      <c r="D3685" s="9">
        <v>44268</v>
      </c>
      <c r="E3685" s="8" t="s">
        <v>14</v>
      </c>
      <c r="F3685" s="8" t="s">
        <v>129</v>
      </c>
      <c r="G3685" s="8" t="s">
        <v>130</v>
      </c>
      <c r="H3685" s="10" t="s">
        <v>21</v>
      </c>
      <c r="I3685" s="11">
        <v>50</v>
      </c>
      <c r="J3685" s="12">
        <v>100</v>
      </c>
      <c r="K3685" s="12">
        <v>5000</v>
      </c>
      <c r="L3685" s="13">
        <v>1250</v>
      </c>
      <c r="M3685" s="8" t="s">
        <v>17</v>
      </c>
      <c r="N3685" s="19">
        <v>46140</v>
      </c>
    </row>
    <row r="3686" spans="2:14" ht="14.25" customHeight="1" x14ac:dyDescent="0.25">
      <c r="B3686" s="8" t="s">
        <v>26</v>
      </c>
      <c r="C3686" s="8">
        <v>1185732</v>
      </c>
      <c r="D3686" s="9">
        <v>44268</v>
      </c>
      <c r="E3686" s="8" t="s">
        <v>14</v>
      </c>
      <c r="F3686" s="8" t="s">
        <v>129</v>
      </c>
      <c r="G3686" s="8" t="s">
        <v>130</v>
      </c>
      <c r="H3686" s="10" t="s">
        <v>22</v>
      </c>
      <c r="I3686" s="11">
        <v>40</v>
      </c>
      <c r="J3686" s="12">
        <v>200</v>
      </c>
      <c r="K3686" s="12">
        <v>8000</v>
      </c>
      <c r="L3686" s="13">
        <v>2400</v>
      </c>
      <c r="M3686" s="8" t="s">
        <v>17</v>
      </c>
      <c r="N3686" s="19">
        <v>46141</v>
      </c>
    </row>
    <row r="3687" spans="2:14" ht="14.25" customHeight="1" x14ac:dyDescent="0.25">
      <c r="B3687" s="8" t="s">
        <v>26</v>
      </c>
      <c r="C3687" s="8">
        <v>1185732</v>
      </c>
      <c r="D3687" s="9">
        <v>44300</v>
      </c>
      <c r="E3687" s="8" t="s">
        <v>14</v>
      </c>
      <c r="F3687" s="8" t="s">
        <v>129</v>
      </c>
      <c r="G3687" s="8" t="s">
        <v>130</v>
      </c>
      <c r="H3687" s="10" t="s">
        <v>16</v>
      </c>
      <c r="I3687" s="11">
        <v>40</v>
      </c>
      <c r="J3687" s="12">
        <v>450</v>
      </c>
      <c r="K3687" s="12">
        <v>18000</v>
      </c>
      <c r="L3687" s="13">
        <v>5400</v>
      </c>
      <c r="M3687" s="8" t="s">
        <v>17</v>
      </c>
      <c r="N3687" s="19">
        <v>46142</v>
      </c>
    </row>
    <row r="3688" spans="2:14" ht="14.25" customHeight="1" x14ac:dyDescent="0.25">
      <c r="B3688" s="8" t="s">
        <v>26</v>
      </c>
      <c r="C3688" s="8">
        <v>1185732</v>
      </c>
      <c r="D3688" s="9">
        <v>44300</v>
      </c>
      <c r="E3688" s="8" t="s">
        <v>14</v>
      </c>
      <c r="F3688" s="8" t="s">
        <v>129</v>
      </c>
      <c r="G3688" s="8" t="s">
        <v>130</v>
      </c>
      <c r="H3688" s="10" t="s">
        <v>18</v>
      </c>
      <c r="I3688" s="11">
        <v>40</v>
      </c>
      <c r="J3688" s="12">
        <v>150</v>
      </c>
      <c r="K3688" s="12">
        <v>6000</v>
      </c>
      <c r="L3688" s="13">
        <v>1800</v>
      </c>
      <c r="M3688" s="8" t="s">
        <v>17</v>
      </c>
      <c r="N3688" s="19">
        <v>46143</v>
      </c>
    </row>
    <row r="3689" spans="2:14" ht="14.25" customHeight="1" x14ac:dyDescent="0.25">
      <c r="B3689" s="8" t="s">
        <v>26</v>
      </c>
      <c r="C3689" s="8">
        <v>1185732</v>
      </c>
      <c r="D3689" s="9">
        <v>44300</v>
      </c>
      <c r="E3689" s="8" t="s">
        <v>14</v>
      </c>
      <c r="F3689" s="8" t="s">
        <v>129</v>
      </c>
      <c r="G3689" s="8" t="s">
        <v>130</v>
      </c>
      <c r="H3689" s="10" t="s">
        <v>19</v>
      </c>
      <c r="I3689" s="11">
        <v>30.000000000000004</v>
      </c>
      <c r="J3689" s="12">
        <v>150</v>
      </c>
      <c r="K3689" s="12">
        <v>4500.0000000000009</v>
      </c>
      <c r="L3689" s="13">
        <v>1125.0000000000002</v>
      </c>
      <c r="M3689" s="8" t="s">
        <v>17</v>
      </c>
      <c r="N3689" s="19">
        <v>46144</v>
      </c>
    </row>
    <row r="3690" spans="2:14" ht="14.25" customHeight="1" x14ac:dyDescent="0.25">
      <c r="B3690" s="8" t="s">
        <v>26</v>
      </c>
      <c r="C3690" s="8">
        <v>1185732</v>
      </c>
      <c r="D3690" s="9">
        <v>44300</v>
      </c>
      <c r="E3690" s="8" t="s">
        <v>14</v>
      </c>
      <c r="F3690" s="8" t="s">
        <v>129</v>
      </c>
      <c r="G3690" s="8" t="s">
        <v>130</v>
      </c>
      <c r="H3690" s="10" t="s">
        <v>20</v>
      </c>
      <c r="I3690" s="11">
        <v>35</v>
      </c>
      <c r="J3690" s="12">
        <v>125</v>
      </c>
      <c r="K3690" s="12">
        <v>4375</v>
      </c>
      <c r="L3690" s="13">
        <v>1093.75</v>
      </c>
      <c r="M3690" s="8" t="s">
        <v>17</v>
      </c>
      <c r="N3690" s="19">
        <v>46145</v>
      </c>
    </row>
    <row r="3691" spans="2:14" ht="14.25" customHeight="1" x14ac:dyDescent="0.25">
      <c r="B3691" s="8" t="s">
        <v>26</v>
      </c>
      <c r="C3691" s="8">
        <v>1185732</v>
      </c>
      <c r="D3691" s="9">
        <v>44300</v>
      </c>
      <c r="E3691" s="8" t="s">
        <v>14</v>
      </c>
      <c r="F3691" s="8" t="s">
        <v>129</v>
      </c>
      <c r="G3691" s="8" t="s">
        <v>130</v>
      </c>
      <c r="H3691" s="10" t="s">
        <v>21</v>
      </c>
      <c r="I3691" s="11">
        <v>50</v>
      </c>
      <c r="J3691" s="12">
        <v>125</v>
      </c>
      <c r="K3691" s="12">
        <v>6250</v>
      </c>
      <c r="L3691" s="13">
        <v>1562.5</v>
      </c>
      <c r="M3691" s="8" t="s">
        <v>17</v>
      </c>
      <c r="N3691" s="19">
        <v>46146</v>
      </c>
    </row>
    <row r="3692" spans="2:14" ht="14.25" customHeight="1" x14ac:dyDescent="0.25">
      <c r="B3692" s="8" t="s">
        <v>26</v>
      </c>
      <c r="C3692" s="8">
        <v>1185732</v>
      </c>
      <c r="D3692" s="9">
        <v>44300</v>
      </c>
      <c r="E3692" s="8" t="s">
        <v>14</v>
      </c>
      <c r="F3692" s="8" t="s">
        <v>129</v>
      </c>
      <c r="G3692" s="8" t="s">
        <v>130</v>
      </c>
      <c r="H3692" s="10" t="s">
        <v>22</v>
      </c>
      <c r="I3692" s="11">
        <v>40</v>
      </c>
      <c r="J3692" s="12">
        <v>275</v>
      </c>
      <c r="K3692" s="12">
        <v>11000</v>
      </c>
      <c r="L3692" s="13">
        <v>3300</v>
      </c>
      <c r="M3692" s="8" t="s">
        <v>17</v>
      </c>
      <c r="N3692" s="19">
        <v>46147</v>
      </c>
    </row>
    <row r="3693" spans="2:14" ht="14.25" customHeight="1" x14ac:dyDescent="0.25">
      <c r="B3693" s="8" t="s">
        <v>26</v>
      </c>
      <c r="C3693" s="8">
        <v>1185732</v>
      </c>
      <c r="D3693" s="9">
        <v>44329</v>
      </c>
      <c r="E3693" s="8" t="s">
        <v>14</v>
      </c>
      <c r="F3693" s="8" t="s">
        <v>129</v>
      </c>
      <c r="G3693" s="8" t="s">
        <v>130</v>
      </c>
      <c r="H3693" s="10" t="s">
        <v>16</v>
      </c>
      <c r="I3693" s="11">
        <v>54.999999999999993</v>
      </c>
      <c r="J3693" s="12">
        <v>495</v>
      </c>
      <c r="K3693" s="12">
        <v>27224.999999999993</v>
      </c>
      <c r="L3693" s="13">
        <v>8167.4999999999982</v>
      </c>
      <c r="M3693" s="8" t="s">
        <v>17</v>
      </c>
      <c r="N3693" s="19">
        <v>46148</v>
      </c>
    </row>
    <row r="3694" spans="2:14" ht="14.25" customHeight="1" x14ac:dyDescent="0.25">
      <c r="B3694" s="8" t="s">
        <v>26</v>
      </c>
      <c r="C3694" s="8">
        <v>1185732</v>
      </c>
      <c r="D3694" s="9">
        <v>44329</v>
      </c>
      <c r="E3694" s="8" t="s">
        <v>14</v>
      </c>
      <c r="F3694" s="8" t="s">
        <v>129</v>
      </c>
      <c r="G3694" s="8" t="s">
        <v>130</v>
      </c>
      <c r="H3694" s="10" t="s">
        <v>18</v>
      </c>
      <c r="I3694" s="11">
        <v>50</v>
      </c>
      <c r="J3694" s="12">
        <v>200</v>
      </c>
      <c r="K3694" s="12">
        <v>10000</v>
      </c>
      <c r="L3694" s="13">
        <v>3000</v>
      </c>
      <c r="M3694" s="8" t="s">
        <v>17</v>
      </c>
      <c r="N3694" s="19">
        <v>46149</v>
      </c>
    </row>
    <row r="3695" spans="2:14" ht="14.25" customHeight="1" x14ac:dyDescent="0.25">
      <c r="B3695" s="8" t="s">
        <v>26</v>
      </c>
      <c r="C3695" s="8">
        <v>1185732</v>
      </c>
      <c r="D3695" s="9">
        <v>44329</v>
      </c>
      <c r="E3695" s="8" t="s">
        <v>14</v>
      </c>
      <c r="F3695" s="8" t="s">
        <v>129</v>
      </c>
      <c r="G3695" s="8" t="s">
        <v>130</v>
      </c>
      <c r="H3695" s="10" t="s">
        <v>19</v>
      </c>
      <c r="I3695" s="11">
        <v>45</v>
      </c>
      <c r="J3695" s="12">
        <v>225</v>
      </c>
      <c r="K3695" s="12">
        <v>10125</v>
      </c>
      <c r="L3695" s="13">
        <v>2531.25</v>
      </c>
      <c r="M3695" s="8" t="s">
        <v>17</v>
      </c>
      <c r="N3695" s="19">
        <v>46150</v>
      </c>
    </row>
    <row r="3696" spans="2:14" ht="14.25" customHeight="1" x14ac:dyDescent="0.25">
      <c r="B3696" s="8" t="s">
        <v>26</v>
      </c>
      <c r="C3696" s="8">
        <v>1185732</v>
      </c>
      <c r="D3696" s="9">
        <v>44329</v>
      </c>
      <c r="E3696" s="8" t="s">
        <v>14</v>
      </c>
      <c r="F3696" s="8" t="s">
        <v>129</v>
      </c>
      <c r="G3696" s="8" t="s">
        <v>130</v>
      </c>
      <c r="H3696" s="10" t="s">
        <v>20</v>
      </c>
      <c r="I3696" s="11">
        <v>45</v>
      </c>
      <c r="J3696" s="12">
        <v>175</v>
      </c>
      <c r="K3696" s="12">
        <v>7875</v>
      </c>
      <c r="L3696" s="13">
        <v>1968.75</v>
      </c>
      <c r="M3696" s="8" t="s">
        <v>17</v>
      </c>
      <c r="N3696" s="19">
        <v>46151</v>
      </c>
    </row>
    <row r="3697" spans="2:14" ht="14.25" customHeight="1" x14ac:dyDescent="0.25">
      <c r="B3697" s="8" t="s">
        <v>26</v>
      </c>
      <c r="C3697" s="8">
        <v>1185732</v>
      </c>
      <c r="D3697" s="9">
        <v>44329</v>
      </c>
      <c r="E3697" s="8" t="s">
        <v>14</v>
      </c>
      <c r="F3697" s="8" t="s">
        <v>129</v>
      </c>
      <c r="G3697" s="8" t="s">
        <v>130</v>
      </c>
      <c r="H3697" s="10" t="s">
        <v>21</v>
      </c>
      <c r="I3697" s="11">
        <v>54.999999999999993</v>
      </c>
      <c r="J3697" s="12">
        <v>200</v>
      </c>
      <c r="K3697" s="12">
        <v>10999.999999999998</v>
      </c>
      <c r="L3697" s="13">
        <v>2749.9999999999995</v>
      </c>
      <c r="M3697" s="8" t="s">
        <v>17</v>
      </c>
      <c r="N3697" s="19">
        <v>46152</v>
      </c>
    </row>
    <row r="3698" spans="2:14" ht="14.25" customHeight="1" x14ac:dyDescent="0.25">
      <c r="B3698" s="8" t="s">
        <v>26</v>
      </c>
      <c r="C3698" s="8">
        <v>1185732</v>
      </c>
      <c r="D3698" s="9">
        <v>44329</v>
      </c>
      <c r="E3698" s="8" t="s">
        <v>14</v>
      </c>
      <c r="F3698" s="8" t="s">
        <v>129</v>
      </c>
      <c r="G3698" s="8" t="s">
        <v>130</v>
      </c>
      <c r="H3698" s="10" t="s">
        <v>22</v>
      </c>
      <c r="I3698" s="11">
        <v>60</v>
      </c>
      <c r="J3698" s="12">
        <v>325</v>
      </c>
      <c r="K3698" s="12">
        <v>19500</v>
      </c>
      <c r="L3698" s="13">
        <v>5850</v>
      </c>
      <c r="M3698" s="8" t="s">
        <v>17</v>
      </c>
      <c r="N3698" s="19">
        <v>46153</v>
      </c>
    </row>
    <row r="3699" spans="2:14" ht="14.25" customHeight="1" x14ac:dyDescent="0.25">
      <c r="B3699" s="8" t="s">
        <v>26</v>
      </c>
      <c r="C3699" s="8">
        <v>1185732</v>
      </c>
      <c r="D3699" s="9">
        <v>44362</v>
      </c>
      <c r="E3699" s="8" t="s">
        <v>14</v>
      </c>
      <c r="F3699" s="8" t="s">
        <v>129</v>
      </c>
      <c r="G3699" s="8" t="s">
        <v>130</v>
      </c>
      <c r="H3699" s="10" t="s">
        <v>16</v>
      </c>
      <c r="I3699" s="11">
        <v>54.999999999999993</v>
      </c>
      <c r="J3699" s="12">
        <v>575</v>
      </c>
      <c r="K3699" s="12">
        <v>31624.999999999993</v>
      </c>
      <c r="L3699" s="13">
        <v>9487.4999999999982</v>
      </c>
      <c r="M3699" s="8" t="s">
        <v>17</v>
      </c>
      <c r="N3699" s="19">
        <v>46154</v>
      </c>
    </row>
    <row r="3700" spans="2:14" ht="14.25" customHeight="1" x14ac:dyDescent="0.25">
      <c r="B3700" s="8" t="s">
        <v>26</v>
      </c>
      <c r="C3700" s="8">
        <v>1185732</v>
      </c>
      <c r="D3700" s="9">
        <v>44362</v>
      </c>
      <c r="E3700" s="8" t="s">
        <v>14</v>
      </c>
      <c r="F3700" s="8" t="s">
        <v>129</v>
      </c>
      <c r="G3700" s="8" t="s">
        <v>130</v>
      </c>
      <c r="H3700" s="10" t="s">
        <v>18</v>
      </c>
      <c r="I3700" s="11">
        <v>50</v>
      </c>
      <c r="J3700" s="12">
        <v>325</v>
      </c>
      <c r="K3700" s="12">
        <v>16250</v>
      </c>
      <c r="L3700" s="13">
        <v>4875</v>
      </c>
      <c r="M3700" s="8" t="s">
        <v>17</v>
      </c>
      <c r="N3700" s="19">
        <v>46155</v>
      </c>
    </row>
    <row r="3701" spans="2:14" ht="14.25" customHeight="1" x14ac:dyDescent="0.25">
      <c r="B3701" s="8" t="s">
        <v>26</v>
      </c>
      <c r="C3701" s="8">
        <v>1185732</v>
      </c>
      <c r="D3701" s="9">
        <v>44362</v>
      </c>
      <c r="E3701" s="8" t="s">
        <v>14</v>
      </c>
      <c r="F3701" s="8" t="s">
        <v>129</v>
      </c>
      <c r="G3701" s="8" t="s">
        <v>130</v>
      </c>
      <c r="H3701" s="10" t="s">
        <v>19</v>
      </c>
      <c r="I3701" s="11">
        <v>45</v>
      </c>
      <c r="J3701" s="12">
        <v>250</v>
      </c>
      <c r="K3701" s="12">
        <v>11250</v>
      </c>
      <c r="L3701" s="13">
        <v>2812.5</v>
      </c>
      <c r="M3701" s="8" t="s">
        <v>17</v>
      </c>
      <c r="N3701" s="19">
        <v>46156</v>
      </c>
    </row>
    <row r="3702" spans="2:14" ht="14.25" customHeight="1" x14ac:dyDescent="0.25">
      <c r="B3702" s="8" t="s">
        <v>26</v>
      </c>
      <c r="C3702" s="8">
        <v>1185732</v>
      </c>
      <c r="D3702" s="9">
        <v>44362</v>
      </c>
      <c r="E3702" s="8" t="s">
        <v>14</v>
      </c>
      <c r="F3702" s="8" t="s">
        <v>129</v>
      </c>
      <c r="G3702" s="8" t="s">
        <v>130</v>
      </c>
      <c r="H3702" s="10" t="s">
        <v>20</v>
      </c>
      <c r="I3702" s="11">
        <v>45</v>
      </c>
      <c r="J3702" s="12">
        <v>225</v>
      </c>
      <c r="K3702" s="12">
        <v>10125</v>
      </c>
      <c r="L3702" s="13">
        <v>2531.25</v>
      </c>
      <c r="M3702" s="8" t="s">
        <v>17</v>
      </c>
      <c r="N3702" s="19">
        <v>46157</v>
      </c>
    </row>
    <row r="3703" spans="2:14" ht="14.25" customHeight="1" x14ac:dyDescent="0.25">
      <c r="B3703" s="8" t="s">
        <v>26</v>
      </c>
      <c r="C3703" s="8">
        <v>1185732</v>
      </c>
      <c r="D3703" s="9">
        <v>44362</v>
      </c>
      <c r="E3703" s="8" t="s">
        <v>14</v>
      </c>
      <c r="F3703" s="8" t="s">
        <v>129</v>
      </c>
      <c r="G3703" s="8" t="s">
        <v>130</v>
      </c>
      <c r="H3703" s="10" t="s">
        <v>21</v>
      </c>
      <c r="I3703" s="11">
        <v>54.999999999999993</v>
      </c>
      <c r="J3703" s="12">
        <v>225</v>
      </c>
      <c r="K3703" s="12">
        <v>12374.999999999998</v>
      </c>
      <c r="L3703" s="13">
        <v>3093.7499999999995</v>
      </c>
      <c r="M3703" s="8" t="s">
        <v>17</v>
      </c>
      <c r="N3703" s="19">
        <v>46158</v>
      </c>
    </row>
    <row r="3704" spans="2:14" ht="14.25" customHeight="1" x14ac:dyDescent="0.25">
      <c r="B3704" s="8" t="s">
        <v>26</v>
      </c>
      <c r="C3704" s="8">
        <v>1185732</v>
      </c>
      <c r="D3704" s="9">
        <v>44362</v>
      </c>
      <c r="E3704" s="8" t="s">
        <v>14</v>
      </c>
      <c r="F3704" s="8" t="s">
        <v>129</v>
      </c>
      <c r="G3704" s="8" t="s">
        <v>130</v>
      </c>
      <c r="H3704" s="10" t="s">
        <v>22</v>
      </c>
      <c r="I3704" s="11">
        <v>60</v>
      </c>
      <c r="J3704" s="12">
        <v>375</v>
      </c>
      <c r="K3704" s="12">
        <v>22500</v>
      </c>
      <c r="L3704" s="13">
        <v>6750</v>
      </c>
      <c r="M3704" s="8" t="s">
        <v>17</v>
      </c>
      <c r="N3704" s="19">
        <v>46159</v>
      </c>
    </row>
    <row r="3705" spans="2:14" ht="14.25" customHeight="1" x14ac:dyDescent="0.25">
      <c r="B3705" s="8" t="s">
        <v>26</v>
      </c>
      <c r="C3705" s="8">
        <v>1185732</v>
      </c>
      <c r="D3705" s="9">
        <v>44390</v>
      </c>
      <c r="E3705" s="8" t="s">
        <v>14</v>
      </c>
      <c r="F3705" s="8" t="s">
        <v>129</v>
      </c>
      <c r="G3705" s="8" t="s">
        <v>130</v>
      </c>
      <c r="H3705" s="10" t="s">
        <v>16</v>
      </c>
      <c r="I3705" s="11">
        <v>54.999999999999993</v>
      </c>
      <c r="J3705" s="12">
        <v>600</v>
      </c>
      <c r="K3705" s="12">
        <v>32999.999999999993</v>
      </c>
      <c r="L3705" s="13">
        <v>9899.9999999999982</v>
      </c>
      <c r="M3705" s="8" t="s">
        <v>17</v>
      </c>
      <c r="N3705" s="19">
        <v>46160</v>
      </c>
    </row>
    <row r="3706" spans="2:14" ht="14.25" customHeight="1" x14ac:dyDescent="0.25">
      <c r="B3706" s="8" t="s">
        <v>26</v>
      </c>
      <c r="C3706" s="8">
        <v>1185732</v>
      </c>
      <c r="D3706" s="9">
        <v>44390</v>
      </c>
      <c r="E3706" s="8" t="s">
        <v>14</v>
      </c>
      <c r="F3706" s="8" t="s">
        <v>129</v>
      </c>
      <c r="G3706" s="8" t="s">
        <v>130</v>
      </c>
      <c r="H3706" s="10" t="s">
        <v>18</v>
      </c>
      <c r="I3706" s="11">
        <v>50</v>
      </c>
      <c r="J3706" s="12">
        <v>350</v>
      </c>
      <c r="K3706" s="12">
        <v>17500</v>
      </c>
      <c r="L3706" s="13">
        <v>5250</v>
      </c>
      <c r="M3706" s="8" t="s">
        <v>17</v>
      </c>
      <c r="N3706" s="19">
        <v>46161</v>
      </c>
    </row>
    <row r="3707" spans="2:14" ht="14.25" customHeight="1" x14ac:dyDescent="0.25">
      <c r="B3707" s="8" t="s">
        <v>26</v>
      </c>
      <c r="C3707" s="8">
        <v>1185732</v>
      </c>
      <c r="D3707" s="9">
        <v>44390</v>
      </c>
      <c r="E3707" s="8" t="s">
        <v>14</v>
      </c>
      <c r="F3707" s="8" t="s">
        <v>129</v>
      </c>
      <c r="G3707" s="8" t="s">
        <v>130</v>
      </c>
      <c r="H3707" s="10" t="s">
        <v>19</v>
      </c>
      <c r="I3707" s="11">
        <v>45</v>
      </c>
      <c r="J3707" s="12">
        <v>275</v>
      </c>
      <c r="K3707" s="12">
        <v>12375</v>
      </c>
      <c r="L3707" s="13">
        <v>3093.75</v>
      </c>
      <c r="M3707" s="8" t="s">
        <v>17</v>
      </c>
      <c r="N3707" s="19">
        <v>46162</v>
      </c>
    </row>
    <row r="3708" spans="2:14" ht="14.25" customHeight="1" x14ac:dyDescent="0.25">
      <c r="B3708" s="8" t="s">
        <v>26</v>
      </c>
      <c r="C3708" s="8">
        <v>1185732</v>
      </c>
      <c r="D3708" s="9">
        <v>44390</v>
      </c>
      <c r="E3708" s="8" t="s">
        <v>14</v>
      </c>
      <c r="F3708" s="8" t="s">
        <v>129</v>
      </c>
      <c r="G3708" s="8" t="s">
        <v>130</v>
      </c>
      <c r="H3708" s="10" t="s">
        <v>20</v>
      </c>
      <c r="I3708" s="11">
        <v>45</v>
      </c>
      <c r="J3708" s="12">
        <v>225</v>
      </c>
      <c r="K3708" s="12">
        <v>10125</v>
      </c>
      <c r="L3708" s="13">
        <v>2531.25</v>
      </c>
      <c r="M3708" s="8" t="s">
        <v>17</v>
      </c>
      <c r="N3708" s="19">
        <v>46163</v>
      </c>
    </row>
    <row r="3709" spans="2:14" ht="14.25" customHeight="1" x14ac:dyDescent="0.25">
      <c r="B3709" s="8" t="s">
        <v>26</v>
      </c>
      <c r="C3709" s="8">
        <v>1185732</v>
      </c>
      <c r="D3709" s="9">
        <v>44390</v>
      </c>
      <c r="E3709" s="8" t="s">
        <v>14</v>
      </c>
      <c r="F3709" s="8" t="s">
        <v>129</v>
      </c>
      <c r="G3709" s="8" t="s">
        <v>130</v>
      </c>
      <c r="H3709" s="10" t="s">
        <v>21</v>
      </c>
      <c r="I3709" s="11">
        <v>54.999999999999993</v>
      </c>
      <c r="J3709" s="12">
        <v>250</v>
      </c>
      <c r="K3709" s="12">
        <v>13749.999999999996</v>
      </c>
      <c r="L3709" s="13">
        <v>3437.4999999999991</v>
      </c>
      <c r="M3709" s="8" t="s">
        <v>17</v>
      </c>
      <c r="N3709" s="19">
        <v>46164</v>
      </c>
    </row>
    <row r="3710" spans="2:14" ht="14.25" customHeight="1" x14ac:dyDescent="0.25">
      <c r="B3710" s="8" t="s">
        <v>26</v>
      </c>
      <c r="C3710" s="8">
        <v>1185732</v>
      </c>
      <c r="D3710" s="9">
        <v>44390</v>
      </c>
      <c r="E3710" s="8" t="s">
        <v>14</v>
      </c>
      <c r="F3710" s="8" t="s">
        <v>129</v>
      </c>
      <c r="G3710" s="8" t="s">
        <v>130</v>
      </c>
      <c r="H3710" s="10" t="s">
        <v>22</v>
      </c>
      <c r="I3710" s="11">
        <v>60</v>
      </c>
      <c r="J3710" s="12">
        <v>425</v>
      </c>
      <c r="K3710" s="12">
        <v>25500</v>
      </c>
      <c r="L3710" s="13">
        <v>7650</v>
      </c>
      <c r="M3710" s="8" t="s">
        <v>17</v>
      </c>
      <c r="N3710" s="19">
        <v>46165</v>
      </c>
    </row>
    <row r="3711" spans="2:14" ht="14.25" customHeight="1" x14ac:dyDescent="0.25">
      <c r="B3711" s="8" t="s">
        <v>26</v>
      </c>
      <c r="C3711" s="8">
        <v>1185732</v>
      </c>
      <c r="D3711" s="9">
        <v>44422</v>
      </c>
      <c r="E3711" s="8" t="s">
        <v>14</v>
      </c>
      <c r="F3711" s="8" t="s">
        <v>129</v>
      </c>
      <c r="G3711" s="8" t="s">
        <v>130</v>
      </c>
      <c r="H3711" s="10" t="s">
        <v>16</v>
      </c>
      <c r="I3711" s="11">
        <v>54.999999999999993</v>
      </c>
      <c r="J3711" s="12">
        <v>575</v>
      </c>
      <c r="K3711" s="12">
        <v>31624.999999999993</v>
      </c>
      <c r="L3711" s="13">
        <v>9487.4999999999982</v>
      </c>
      <c r="M3711" s="8" t="s">
        <v>17</v>
      </c>
      <c r="N3711" s="19">
        <v>46166</v>
      </c>
    </row>
    <row r="3712" spans="2:14" ht="14.25" customHeight="1" x14ac:dyDescent="0.25">
      <c r="B3712" s="8" t="s">
        <v>26</v>
      </c>
      <c r="C3712" s="8">
        <v>1185732</v>
      </c>
      <c r="D3712" s="9">
        <v>44422</v>
      </c>
      <c r="E3712" s="8" t="s">
        <v>14</v>
      </c>
      <c r="F3712" s="8" t="s">
        <v>129</v>
      </c>
      <c r="G3712" s="8" t="s">
        <v>130</v>
      </c>
      <c r="H3712" s="10" t="s">
        <v>18</v>
      </c>
      <c r="I3712" s="11">
        <v>50</v>
      </c>
      <c r="J3712" s="12">
        <v>350</v>
      </c>
      <c r="K3712" s="12">
        <v>17500</v>
      </c>
      <c r="L3712" s="13">
        <v>5250</v>
      </c>
      <c r="M3712" s="8" t="s">
        <v>17</v>
      </c>
      <c r="N3712" s="19">
        <v>46167</v>
      </c>
    </row>
    <row r="3713" spans="2:14" ht="14.25" customHeight="1" x14ac:dyDescent="0.25">
      <c r="B3713" s="8" t="s">
        <v>26</v>
      </c>
      <c r="C3713" s="8">
        <v>1185732</v>
      </c>
      <c r="D3713" s="9">
        <v>44422</v>
      </c>
      <c r="E3713" s="8" t="s">
        <v>14</v>
      </c>
      <c r="F3713" s="8" t="s">
        <v>129</v>
      </c>
      <c r="G3713" s="8" t="s">
        <v>130</v>
      </c>
      <c r="H3713" s="10" t="s">
        <v>19</v>
      </c>
      <c r="I3713" s="11">
        <v>45</v>
      </c>
      <c r="J3713" s="12">
        <v>275</v>
      </c>
      <c r="K3713" s="12">
        <v>12375</v>
      </c>
      <c r="L3713" s="13">
        <v>3093.75</v>
      </c>
      <c r="M3713" s="8" t="s">
        <v>17</v>
      </c>
      <c r="N3713" s="19">
        <v>46168</v>
      </c>
    </row>
    <row r="3714" spans="2:14" ht="14.25" customHeight="1" x14ac:dyDescent="0.25">
      <c r="B3714" s="8" t="s">
        <v>26</v>
      </c>
      <c r="C3714" s="8">
        <v>1185732</v>
      </c>
      <c r="D3714" s="9">
        <v>44422</v>
      </c>
      <c r="E3714" s="8" t="s">
        <v>14</v>
      </c>
      <c r="F3714" s="8" t="s">
        <v>129</v>
      </c>
      <c r="G3714" s="8" t="s">
        <v>130</v>
      </c>
      <c r="H3714" s="10" t="s">
        <v>20</v>
      </c>
      <c r="I3714" s="11">
        <v>45</v>
      </c>
      <c r="J3714" s="12">
        <v>175</v>
      </c>
      <c r="K3714" s="12">
        <v>7875</v>
      </c>
      <c r="L3714" s="13">
        <v>1968.75</v>
      </c>
      <c r="M3714" s="8" t="s">
        <v>17</v>
      </c>
      <c r="N3714" s="19">
        <v>46169</v>
      </c>
    </row>
    <row r="3715" spans="2:14" ht="14.25" customHeight="1" x14ac:dyDescent="0.25">
      <c r="B3715" s="8" t="s">
        <v>26</v>
      </c>
      <c r="C3715" s="8">
        <v>1185732</v>
      </c>
      <c r="D3715" s="9">
        <v>44422</v>
      </c>
      <c r="E3715" s="8" t="s">
        <v>14</v>
      </c>
      <c r="F3715" s="8" t="s">
        <v>129</v>
      </c>
      <c r="G3715" s="8" t="s">
        <v>130</v>
      </c>
      <c r="H3715" s="10" t="s">
        <v>21</v>
      </c>
      <c r="I3715" s="11">
        <v>54.999999999999993</v>
      </c>
      <c r="J3715" s="12">
        <v>150</v>
      </c>
      <c r="K3715" s="12">
        <v>8249.9999999999982</v>
      </c>
      <c r="L3715" s="13">
        <v>2062.4999999999995</v>
      </c>
      <c r="M3715" s="8" t="s">
        <v>17</v>
      </c>
      <c r="N3715" s="19">
        <v>46170</v>
      </c>
    </row>
    <row r="3716" spans="2:14" ht="14.25" customHeight="1" x14ac:dyDescent="0.25">
      <c r="B3716" s="8" t="s">
        <v>26</v>
      </c>
      <c r="C3716" s="8">
        <v>1185732</v>
      </c>
      <c r="D3716" s="9">
        <v>44422</v>
      </c>
      <c r="E3716" s="8" t="s">
        <v>14</v>
      </c>
      <c r="F3716" s="8" t="s">
        <v>129</v>
      </c>
      <c r="G3716" s="8" t="s">
        <v>130</v>
      </c>
      <c r="H3716" s="10" t="s">
        <v>22</v>
      </c>
      <c r="I3716" s="11">
        <v>60</v>
      </c>
      <c r="J3716" s="12">
        <v>325</v>
      </c>
      <c r="K3716" s="12">
        <v>19500</v>
      </c>
      <c r="L3716" s="13">
        <v>5850</v>
      </c>
      <c r="M3716" s="8" t="s">
        <v>17</v>
      </c>
      <c r="N3716" s="19">
        <v>46171</v>
      </c>
    </row>
    <row r="3717" spans="2:14" ht="14.25" customHeight="1" x14ac:dyDescent="0.25">
      <c r="B3717" s="8" t="s">
        <v>26</v>
      </c>
      <c r="C3717" s="8">
        <v>1185732</v>
      </c>
      <c r="D3717" s="9">
        <v>44452</v>
      </c>
      <c r="E3717" s="8" t="s">
        <v>14</v>
      </c>
      <c r="F3717" s="8" t="s">
        <v>129</v>
      </c>
      <c r="G3717" s="8" t="s">
        <v>130</v>
      </c>
      <c r="H3717" s="10" t="s">
        <v>16</v>
      </c>
      <c r="I3717" s="11">
        <v>54.999999999999993</v>
      </c>
      <c r="J3717" s="12">
        <v>450</v>
      </c>
      <c r="K3717" s="12">
        <v>24749.999999999996</v>
      </c>
      <c r="L3717" s="13">
        <v>7424.9999999999982</v>
      </c>
      <c r="M3717" s="8" t="s">
        <v>17</v>
      </c>
      <c r="N3717" s="19">
        <v>46172</v>
      </c>
    </row>
    <row r="3718" spans="2:14" ht="14.25" customHeight="1" x14ac:dyDescent="0.25">
      <c r="B3718" s="8" t="s">
        <v>26</v>
      </c>
      <c r="C3718" s="8">
        <v>1185732</v>
      </c>
      <c r="D3718" s="9">
        <v>44452</v>
      </c>
      <c r="E3718" s="8" t="s">
        <v>14</v>
      </c>
      <c r="F3718" s="8" t="s">
        <v>129</v>
      </c>
      <c r="G3718" s="8" t="s">
        <v>130</v>
      </c>
      <c r="H3718" s="10" t="s">
        <v>18</v>
      </c>
      <c r="I3718" s="11">
        <v>50</v>
      </c>
      <c r="J3718" s="12">
        <v>250</v>
      </c>
      <c r="K3718" s="12">
        <v>12500</v>
      </c>
      <c r="L3718" s="13">
        <v>3750</v>
      </c>
      <c r="M3718" s="8" t="s">
        <v>17</v>
      </c>
      <c r="N3718" s="19">
        <v>46173</v>
      </c>
    </row>
    <row r="3719" spans="2:14" ht="14.25" customHeight="1" x14ac:dyDescent="0.25">
      <c r="B3719" s="8" t="s">
        <v>26</v>
      </c>
      <c r="C3719" s="8">
        <v>1185732</v>
      </c>
      <c r="D3719" s="9">
        <v>44452</v>
      </c>
      <c r="E3719" s="8" t="s">
        <v>14</v>
      </c>
      <c r="F3719" s="8" t="s">
        <v>129</v>
      </c>
      <c r="G3719" s="8" t="s">
        <v>130</v>
      </c>
      <c r="H3719" s="10" t="s">
        <v>19</v>
      </c>
      <c r="I3719" s="11">
        <v>45</v>
      </c>
      <c r="J3719" s="12">
        <v>150</v>
      </c>
      <c r="K3719" s="12">
        <v>6750</v>
      </c>
      <c r="L3719" s="13">
        <v>1687.5</v>
      </c>
      <c r="M3719" s="8" t="s">
        <v>17</v>
      </c>
      <c r="N3719" s="19">
        <v>46174</v>
      </c>
    </row>
    <row r="3720" spans="2:14" ht="14.25" customHeight="1" x14ac:dyDescent="0.25">
      <c r="B3720" s="8" t="s">
        <v>26</v>
      </c>
      <c r="C3720" s="8">
        <v>1185732</v>
      </c>
      <c r="D3720" s="9">
        <v>44452</v>
      </c>
      <c r="E3720" s="8" t="s">
        <v>14</v>
      </c>
      <c r="F3720" s="8" t="s">
        <v>129</v>
      </c>
      <c r="G3720" s="8" t="s">
        <v>130</v>
      </c>
      <c r="H3720" s="10" t="s">
        <v>20</v>
      </c>
      <c r="I3720" s="11">
        <v>45</v>
      </c>
      <c r="J3720" s="12">
        <v>125</v>
      </c>
      <c r="K3720" s="12">
        <v>5625</v>
      </c>
      <c r="L3720" s="13">
        <v>1406.25</v>
      </c>
      <c r="M3720" s="8" t="s">
        <v>17</v>
      </c>
      <c r="N3720" s="19">
        <v>46175</v>
      </c>
    </row>
    <row r="3721" spans="2:14" ht="14.25" customHeight="1" x14ac:dyDescent="0.25">
      <c r="B3721" s="8" t="s">
        <v>26</v>
      </c>
      <c r="C3721" s="8">
        <v>1185732</v>
      </c>
      <c r="D3721" s="9">
        <v>44452</v>
      </c>
      <c r="E3721" s="8" t="s">
        <v>14</v>
      </c>
      <c r="F3721" s="8" t="s">
        <v>129</v>
      </c>
      <c r="G3721" s="8" t="s">
        <v>130</v>
      </c>
      <c r="H3721" s="10" t="s">
        <v>21</v>
      </c>
      <c r="I3721" s="11">
        <v>54.999999999999993</v>
      </c>
      <c r="J3721" s="12">
        <v>125</v>
      </c>
      <c r="K3721" s="12">
        <v>6874.9999999999982</v>
      </c>
      <c r="L3721" s="13">
        <v>1718.7499999999995</v>
      </c>
      <c r="M3721" s="8" t="s">
        <v>17</v>
      </c>
      <c r="N3721" s="19">
        <v>46176</v>
      </c>
    </row>
    <row r="3722" spans="2:14" ht="14.25" customHeight="1" x14ac:dyDescent="0.25">
      <c r="B3722" s="8" t="s">
        <v>26</v>
      </c>
      <c r="C3722" s="8">
        <v>1185732</v>
      </c>
      <c r="D3722" s="9">
        <v>44452</v>
      </c>
      <c r="E3722" s="8" t="s">
        <v>14</v>
      </c>
      <c r="F3722" s="8" t="s">
        <v>129</v>
      </c>
      <c r="G3722" s="8" t="s">
        <v>130</v>
      </c>
      <c r="H3722" s="10" t="s">
        <v>22</v>
      </c>
      <c r="I3722" s="11">
        <v>60</v>
      </c>
      <c r="J3722" s="12">
        <v>225</v>
      </c>
      <c r="K3722" s="12">
        <v>13500</v>
      </c>
      <c r="L3722" s="13">
        <v>4050</v>
      </c>
      <c r="M3722" s="8" t="s">
        <v>17</v>
      </c>
      <c r="N3722" s="19">
        <v>46177</v>
      </c>
    </row>
    <row r="3723" spans="2:14" ht="14.25" customHeight="1" x14ac:dyDescent="0.25">
      <c r="B3723" s="8" t="s">
        <v>26</v>
      </c>
      <c r="C3723" s="8">
        <v>1185732</v>
      </c>
      <c r="D3723" s="9">
        <v>44484</v>
      </c>
      <c r="E3723" s="8" t="s">
        <v>14</v>
      </c>
      <c r="F3723" s="8" t="s">
        <v>129</v>
      </c>
      <c r="G3723" s="8" t="s">
        <v>130</v>
      </c>
      <c r="H3723" s="10" t="s">
        <v>16</v>
      </c>
      <c r="I3723" s="11">
        <v>60</v>
      </c>
      <c r="J3723" s="12">
        <v>400</v>
      </c>
      <c r="K3723" s="12">
        <v>24000</v>
      </c>
      <c r="L3723" s="13">
        <v>7200</v>
      </c>
      <c r="M3723" s="8" t="s">
        <v>17</v>
      </c>
      <c r="N3723" s="19">
        <v>46178</v>
      </c>
    </row>
    <row r="3724" spans="2:14" ht="14.25" customHeight="1" x14ac:dyDescent="0.25">
      <c r="B3724" s="8" t="s">
        <v>26</v>
      </c>
      <c r="C3724" s="8">
        <v>1185732</v>
      </c>
      <c r="D3724" s="9">
        <v>44484</v>
      </c>
      <c r="E3724" s="8" t="s">
        <v>14</v>
      </c>
      <c r="F3724" s="8" t="s">
        <v>129</v>
      </c>
      <c r="G3724" s="8" t="s">
        <v>130</v>
      </c>
      <c r="H3724" s="10" t="s">
        <v>18</v>
      </c>
      <c r="I3724" s="11">
        <v>55.000000000000007</v>
      </c>
      <c r="J3724" s="12">
        <v>225</v>
      </c>
      <c r="K3724" s="12">
        <v>12375.000000000002</v>
      </c>
      <c r="L3724" s="13">
        <v>3712.5</v>
      </c>
      <c r="M3724" s="8" t="s">
        <v>17</v>
      </c>
      <c r="N3724" s="19">
        <v>46179</v>
      </c>
    </row>
    <row r="3725" spans="2:14" ht="14.25" customHeight="1" x14ac:dyDescent="0.25">
      <c r="B3725" s="8" t="s">
        <v>26</v>
      </c>
      <c r="C3725" s="8">
        <v>1185732</v>
      </c>
      <c r="D3725" s="9">
        <v>44484</v>
      </c>
      <c r="E3725" s="8" t="s">
        <v>14</v>
      </c>
      <c r="F3725" s="8" t="s">
        <v>129</v>
      </c>
      <c r="G3725" s="8" t="s">
        <v>130</v>
      </c>
      <c r="H3725" s="10" t="s">
        <v>19</v>
      </c>
      <c r="I3725" s="11">
        <v>55.000000000000007</v>
      </c>
      <c r="J3725" s="12">
        <v>125</v>
      </c>
      <c r="K3725" s="12">
        <v>6875.0000000000018</v>
      </c>
      <c r="L3725" s="13">
        <v>1718.7500000000005</v>
      </c>
      <c r="M3725" s="8" t="s">
        <v>17</v>
      </c>
      <c r="N3725" s="19">
        <v>46180</v>
      </c>
    </row>
    <row r="3726" spans="2:14" ht="14.25" customHeight="1" x14ac:dyDescent="0.25">
      <c r="B3726" s="8" t="s">
        <v>26</v>
      </c>
      <c r="C3726" s="8">
        <v>1185732</v>
      </c>
      <c r="D3726" s="9">
        <v>44484</v>
      </c>
      <c r="E3726" s="8" t="s">
        <v>14</v>
      </c>
      <c r="F3726" s="8" t="s">
        <v>129</v>
      </c>
      <c r="G3726" s="8" t="s">
        <v>130</v>
      </c>
      <c r="H3726" s="10" t="s">
        <v>20</v>
      </c>
      <c r="I3726" s="11">
        <v>55.000000000000007</v>
      </c>
      <c r="J3726" s="12">
        <v>100</v>
      </c>
      <c r="K3726" s="12">
        <v>5500.0000000000009</v>
      </c>
      <c r="L3726" s="13">
        <v>1375.0000000000002</v>
      </c>
      <c r="M3726" s="8" t="s">
        <v>17</v>
      </c>
      <c r="N3726" s="19">
        <v>46181</v>
      </c>
    </row>
    <row r="3727" spans="2:14" ht="14.25" customHeight="1" x14ac:dyDescent="0.25">
      <c r="B3727" s="8" t="s">
        <v>26</v>
      </c>
      <c r="C3727" s="8">
        <v>1185732</v>
      </c>
      <c r="D3727" s="9">
        <v>44484</v>
      </c>
      <c r="E3727" s="8" t="s">
        <v>14</v>
      </c>
      <c r="F3727" s="8" t="s">
        <v>129</v>
      </c>
      <c r="G3727" s="8" t="s">
        <v>130</v>
      </c>
      <c r="H3727" s="10" t="s">
        <v>21</v>
      </c>
      <c r="I3727" s="11">
        <v>65</v>
      </c>
      <c r="J3727" s="12">
        <v>100</v>
      </c>
      <c r="K3727" s="12">
        <v>6500</v>
      </c>
      <c r="L3727" s="13">
        <v>1625</v>
      </c>
      <c r="M3727" s="8" t="s">
        <v>17</v>
      </c>
      <c r="N3727" s="19">
        <v>46182</v>
      </c>
    </row>
    <row r="3728" spans="2:14" ht="14.25" customHeight="1" x14ac:dyDescent="0.25">
      <c r="B3728" s="8" t="s">
        <v>61</v>
      </c>
      <c r="C3728" s="8">
        <v>1185732</v>
      </c>
      <c r="D3728" s="9">
        <v>44484</v>
      </c>
      <c r="E3728" s="8" t="s">
        <v>14</v>
      </c>
      <c r="F3728" s="8" t="s">
        <v>129</v>
      </c>
      <c r="G3728" s="8" t="s">
        <v>130</v>
      </c>
      <c r="H3728" s="10" t="s">
        <v>22</v>
      </c>
      <c r="I3728" s="11">
        <v>70</v>
      </c>
      <c r="J3728" s="12">
        <v>225</v>
      </c>
      <c r="K3728" s="12">
        <v>15750</v>
      </c>
      <c r="L3728" s="13">
        <v>4725</v>
      </c>
      <c r="M3728" s="8" t="s">
        <v>17</v>
      </c>
      <c r="N3728" s="19">
        <v>46183</v>
      </c>
    </row>
    <row r="3729" spans="2:14" ht="14.25" customHeight="1" x14ac:dyDescent="0.25">
      <c r="B3729" s="8" t="s">
        <v>61</v>
      </c>
      <c r="C3729" s="8">
        <v>1185732</v>
      </c>
      <c r="D3729" s="9">
        <v>44514</v>
      </c>
      <c r="E3729" s="8" t="s">
        <v>14</v>
      </c>
      <c r="F3729" s="8" t="s">
        <v>129</v>
      </c>
      <c r="G3729" s="8" t="s">
        <v>130</v>
      </c>
      <c r="H3729" s="10" t="s">
        <v>16</v>
      </c>
      <c r="I3729" s="11">
        <v>65</v>
      </c>
      <c r="J3729" s="12">
        <v>375</v>
      </c>
      <c r="K3729" s="12">
        <v>24375</v>
      </c>
      <c r="L3729" s="13">
        <v>7312.5</v>
      </c>
      <c r="M3729" s="8" t="s">
        <v>17</v>
      </c>
      <c r="N3729" s="19">
        <v>46184</v>
      </c>
    </row>
    <row r="3730" spans="2:14" ht="14.25" customHeight="1" x14ac:dyDescent="0.25">
      <c r="B3730" s="8" t="s">
        <v>61</v>
      </c>
      <c r="C3730" s="8">
        <v>1185732</v>
      </c>
      <c r="D3730" s="9">
        <v>44514</v>
      </c>
      <c r="E3730" s="8" t="s">
        <v>14</v>
      </c>
      <c r="F3730" s="8" t="s">
        <v>129</v>
      </c>
      <c r="G3730" s="8" t="s">
        <v>130</v>
      </c>
      <c r="H3730" s="10" t="s">
        <v>18</v>
      </c>
      <c r="I3730" s="11">
        <v>55.000000000000007</v>
      </c>
      <c r="J3730" s="12">
        <v>300</v>
      </c>
      <c r="K3730" s="12">
        <v>16500.000000000004</v>
      </c>
      <c r="L3730" s="13">
        <v>4950.0000000000009</v>
      </c>
      <c r="M3730" s="8" t="s">
        <v>17</v>
      </c>
      <c r="N3730" s="19">
        <v>46185</v>
      </c>
    </row>
    <row r="3731" spans="2:14" ht="14.25" customHeight="1" x14ac:dyDescent="0.25">
      <c r="B3731" s="8" t="s">
        <v>61</v>
      </c>
      <c r="C3731" s="8">
        <v>1185732</v>
      </c>
      <c r="D3731" s="9">
        <v>44514</v>
      </c>
      <c r="E3731" s="8" t="s">
        <v>14</v>
      </c>
      <c r="F3731" s="8" t="s">
        <v>129</v>
      </c>
      <c r="G3731" s="8" t="s">
        <v>130</v>
      </c>
      <c r="H3731" s="10" t="s">
        <v>19</v>
      </c>
      <c r="I3731" s="11">
        <v>55.000000000000007</v>
      </c>
      <c r="J3731" s="12">
        <v>295</v>
      </c>
      <c r="K3731" s="12">
        <v>16225.000000000004</v>
      </c>
      <c r="L3731" s="13">
        <v>4056.2500000000009</v>
      </c>
      <c r="M3731" s="8" t="s">
        <v>17</v>
      </c>
      <c r="N3731" s="19">
        <v>46186</v>
      </c>
    </row>
    <row r="3732" spans="2:14" ht="14.25" customHeight="1" x14ac:dyDescent="0.25">
      <c r="B3732" s="8" t="s">
        <v>61</v>
      </c>
      <c r="C3732" s="8">
        <v>1185732</v>
      </c>
      <c r="D3732" s="9">
        <v>44514</v>
      </c>
      <c r="E3732" s="8" t="s">
        <v>14</v>
      </c>
      <c r="F3732" s="8" t="s">
        <v>129</v>
      </c>
      <c r="G3732" s="8" t="s">
        <v>130</v>
      </c>
      <c r="H3732" s="10" t="s">
        <v>20</v>
      </c>
      <c r="I3732" s="11">
        <v>55.000000000000007</v>
      </c>
      <c r="J3732" s="12">
        <v>275</v>
      </c>
      <c r="K3732" s="12">
        <v>15125.000000000004</v>
      </c>
      <c r="L3732" s="13">
        <v>3781.2500000000009</v>
      </c>
      <c r="M3732" s="8" t="s">
        <v>17</v>
      </c>
      <c r="N3732" s="19">
        <v>46187</v>
      </c>
    </row>
    <row r="3733" spans="2:14" ht="14.25" customHeight="1" x14ac:dyDescent="0.25">
      <c r="B3733" s="8" t="s">
        <v>61</v>
      </c>
      <c r="C3733" s="8">
        <v>1185732</v>
      </c>
      <c r="D3733" s="9">
        <v>44514</v>
      </c>
      <c r="E3733" s="8" t="s">
        <v>14</v>
      </c>
      <c r="F3733" s="8" t="s">
        <v>129</v>
      </c>
      <c r="G3733" s="8" t="s">
        <v>130</v>
      </c>
      <c r="H3733" s="10" t="s">
        <v>21</v>
      </c>
      <c r="I3733" s="11">
        <v>65</v>
      </c>
      <c r="J3733" s="12">
        <v>250</v>
      </c>
      <c r="K3733" s="12">
        <v>16250</v>
      </c>
      <c r="L3733" s="13">
        <v>4062.5</v>
      </c>
      <c r="M3733" s="8" t="s">
        <v>17</v>
      </c>
      <c r="N3733" s="19">
        <v>46188</v>
      </c>
    </row>
    <row r="3734" spans="2:14" ht="14.25" customHeight="1" x14ac:dyDescent="0.25">
      <c r="B3734" s="8" t="s">
        <v>61</v>
      </c>
      <c r="C3734" s="8">
        <v>1185732</v>
      </c>
      <c r="D3734" s="9">
        <v>44514</v>
      </c>
      <c r="E3734" s="8" t="s">
        <v>14</v>
      </c>
      <c r="F3734" s="8" t="s">
        <v>129</v>
      </c>
      <c r="G3734" s="8" t="s">
        <v>130</v>
      </c>
      <c r="H3734" s="10" t="s">
        <v>22</v>
      </c>
      <c r="I3734" s="11">
        <v>70</v>
      </c>
      <c r="J3734" s="12">
        <v>350</v>
      </c>
      <c r="K3734" s="12">
        <v>24500</v>
      </c>
      <c r="L3734" s="13">
        <v>7350</v>
      </c>
      <c r="M3734" s="8" t="s">
        <v>17</v>
      </c>
      <c r="N3734" s="19">
        <v>46189</v>
      </c>
    </row>
    <row r="3735" spans="2:14" ht="14.25" customHeight="1" x14ac:dyDescent="0.25">
      <c r="B3735" s="8" t="s">
        <v>61</v>
      </c>
      <c r="C3735" s="8">
        <v>1185732</v>
      </c>
      <c r="D3735" s="9">
        <v>44543</v>
      </c>
      <c r="E3735" s="8" t="s">
        <v>14</v>
      </c>
      <c r="F3735" s="8" t="s">
        <v>129</v>
      </c>
      <c r="G3735" s="8" t="s">
        <v>130</v>
      </c>
      <c r="H3735" s="10" t="s">
        <v>16</v>
      </c>
      <c r="I3735" s="11">
        <v>65</v>
      </c>
      <c r="J3735" s="12">
        <v>575</v>
      </c>
      <c r="K3735" s="12">
        <v>37375</v>
      </c>
      <c r="L3735" s="13">
        <v>11212.5</v>
      </c>
      <c r="M3735" s="8" t="s">
        <v>17</v>
      </c>
      <c r="N3735" s="19">
        <v>46190</v>
      </c>
    </row>
    <row r="3736" spans="2:14" ht="14.25" customHeight="1" x14ac:dyDescent="0.25">
      <c r="B3736" s="8" t="s">
        <v>61</v>
      </c>
      <c r="C3736" s="8">
        <v>1185732</v>
      </c>
      <c r="D3736" s="9">
        <v>44543</v>
      </c>
      <c r="E3736" s="8" t="s">
        <v>14</v>
      </c>
      <c r="F3736" s="8" t="s">
        <v>129</v>
      </c>
      <c r="G3736" s="8" t="s">
        <v>130</v>
      </c>
      <c r="H3736" s="10" t="s">
        <v>18</v>
      </c>
      <c r="I3736" s="11">
        <v>55.000000000000007</v>
      </c>
      <c r="J3736" s="12">
        <v>375</v>
      </c>
      <c r="K3736" s="12">
        <v>20625.000000000004</v>
      </c>
      <c r="L3736" s="13">
        <v>6187.5000000000009</v>
      </c>
      <c r="M3736" s="8" t="s">
        <v>17</v>
      </c>
      <c r="N3736" s="19">
        <v>46191</v>
      </c>
    </row>
    <row r="3737" spans="2:14" ht="14.25" customHeight="1" x14ac:dyDescent="0.25">
      <c r="B3737" s="8" t="s">
        <v>61</v>
      </c>
      <c r="C3737" s="8">
        <v>1185732</v>
      </c>
      <c r="D3737" s="9">
        <v>44543</v>
      </c>
      <c r="E3737" s="8" t="s">
        <v>14</v>
      </c>
      <c r="F3737" s="8" t="s">
        <v>129</v>
      </c>
      <c r="G3737" s="8" t="s">
        <v>130</v>
      </c>
      <c r="H3737" s="10" t="s">
        <v>19</v>
      </c>
      <c r="I3737" s="11">
        <v>55.000000000000007</v>
      </c>
      <c r="J3737" s="12">
        <v>350</v>
      </c>
      <c r="K3737" s="12">
        <v>19250.000000000004</v>
      </c>
      <c r="L3737" s="13">
        <v>4812.5000000000009</v>
      </c>
      <c r="M3737" s="8" t="s">
        <v>17</v>
      </c>
      <c r="N3737" s="19">
        <v>46192</v>
      </c>
    </row>
    <row r="3738" spans="2:14" ht="14.25" customHeight="1" x14ac:dyDescent="0.25">
      <c r="B3738" s="8" t="s">
        <v>61</v>
      </c>
      <c r="C3738" s="8">
        <v>1185732</v>
      </c>
      <c r="D3738" s="9">
        <v>44543</v>
      </c>
      <c r="E3738" s="8" t="s">
        <v>14</v>
      </c>
      <c r="F3738" s="8" t="s">
        <v>129</v>
      </c>
      <c r="G3738" s="8" t="s">
        <v>130</v>
      </c>
      <c r="H3738" s="10" t="s">
        <v>20</v>
      </c>
      <c r="I3738" s="11">
        <v>55.000000000000007</v>
      </c>
      <c r="J3738" s="12">
        <v>300</v>
      </c>
      <c r="K3738" s="12">
        <v>16500.000000000004</v>
      </c>
      <c r="L3738" s="13">
        <v>4125.0000000000009</v>
      </c>
      <c r="M3738" s="8" t="s">
        <v>17</v>
      </c>
      <c r="N3738" s="19">
        <v>46193</v>
      </c>
    </row>
    <row r="3739" spans="2:14" ht="14.25" customHeight="1" x14ac:dyDescent="0.25">
      <c r="B3739" s="8" t="s">
        <v>61</v>
      </c>
      <c r="C3739" s="8">
        <v>1185732</v>
      </c>
      <c r="D3739" s="9">
        <v>44543</v>
      </c>
      <c r="E3739" s="8" t="s">
        <v>14</v>
      </c>
      <c r="F3739" s="8" t="s">
        <v>129</v>
      </c>
      <c r="G3739" s="8" t="s">
        <v>130</v>
      </c>
      <c r="H3739" s="10" t="s">
        <v>21</v>
      </c>
      <c r="I3739" s="11">
        <v>65</v>
      </c>
      <c r="J3739" s="12">
        <v>300</v>
      </c>
      <c r="K3739" s="12">
        <v>19500</v>
      </c>
      <c r="L3739" s="13">
        <v>4875</v>
      </c>
      <c r="M3739" s="8" t="s">
        <v>17</v>
      </c>
      <c r="N3739" s="19">
        <v>46194</v>
      </c>
    </row>
    <row r="3740" spans="2:14" ht="14.25" customHeight="1" x14ac:dyDescent="0.25">
      <c r="B3740" s="8" t="s">
        <v>61</v>
      </c>
      <c r="C3740" s="8">
        <v>1185732</v>
      </c>
      <c r="D3740" s="9">
        <v>44543</v>
      </c>
      <c r="E3740" s="8" t="s">
        <v>14</v>
      </c>
      <c r="F3740" s="8" t="s">
        <v>129</v>
      </c>
      <c r="G3740" s="8" t="s">
        <v>130</v>
      </c>
      <c r="H3740" s="10" t="s">
        <v>22</v>
      </c>
      <c r="I3740" s="11">
        <v>70</v>
      </c>
      <c r="J3740" s="12">
        <v>400</v>
      </c>
      <c r="K3740" s="12">
        <v>28000</v>
      </c>
      <c r="L3740" s="13">
        <v>8400</v>
      </c>
      <c r="M3740" s="8" t="s">
        <v>17</v>
      </c>
      <c r="N3740" s="19">
        <v>46195</v>
      </c>
    </row>
    <row r="3741" spans="2:14" ht="14.25" customHeight="1" x14ac:dyDescent="0.25">
      <c r="B3741" s="8" t="s">
        <v>61</v>
      </c>
      <c r="C3741" s="8">
        <v>1185732</v>
      </c>
      <c r="D3741" s="9">
        <v>44210</v>
      </c>
      <c r="E3741" s="8" t="s">
        <v>14</v>
      </c>
      <c r="F3741" s="8" t="s">
        <v>129</v>
      </c>
      <c r="G3741" s="8" t="s">
        <v>130</v>
      </c>
      <c r="H3741" s="10" t="s">
        <v>16</v>
      </c>
      <c r="I3741" s="11">
        <v>45</v>
      </c>
      <c r="J3741" s="12">
        <v>525</v>
      </c>
      <c r="K3741" s="12">
        <v>23625</v>
      </c>
      <c r="L3741" s="13">
        <v>10631.25</v>
      </c>
      <c r="M3741" s="8" t="s">
        <v>17</v>
      </c>
      <c r="N3741" s="19">
        <v>46196</v>
      </c>
    </row>
    <row r="3742" spans="2:14" ht="14.25" customHeight="1" x14ac:dyDescent="0.25">
      <c r="B3742" s="8" t="s">
        <v>61</v>
      </c>
      <c r="C3742" s="8">
        <v>1185732</v>
      </c>
      <c r="D3742" s="9">
        <v>44210</v>
      </c>
      <c r="E3742" s="8" t="s">
        <v>14</v>
      </c>
      <c r="F3742" s="8" t="s">
        <v>129</v>
      </c>
      <c r="G3742" s="8" t="s">
        <v>130</v>
      </c>
      <c r="H3742" s="10" t="s">
        <v>18</v>
      </c>
      <c r="I3742" s="11">
        <v>45</v>
      </c>
      <c r="J3742" s="12">
        <v>325</v>
      </c>
      <c r="K3742" s="12">
        <v>14625</v>
      </c>
      <c r="L3742" s="13">
        <v>6581.25</v>
      </c>
      <c r="M3742" s="8" t="s">
        <v>17</v>
      </c>
      <c r="N3742" s="19">
        <v>46197</v>
      </c>
    </row>
    <row r="3743" spans="2:14" ht="14.25" customHeight="1" x14ac:dyDescent="0.25">
      <c r="B3743" s="8" t="s">
        <v>61</v>
      </c>
      <c r="C3743" s="8">
        <v>1185732</v>
      </c>
      <c r="D3743" s="9">
        <v>44210</v>
      </c>
      <c r="E3743" s="8" t="s">
        <v>14</v>
      </c>
      <c r="F3743" s="8" t="s">
        <v>129</v>
      </c>
      <c r="G3743" s="8" t="s">
        <v>130</v>
      </c>
      <c r="H3743" s="10" t="s">
        <v>19</v>
      </c>
      <c r="I3743" s="11">
        <v>35</v>
      </c>
      <c r="J3743" s="12">
        <v>325</v>
      </c>
      <c r="K3743" s="12">
        <v>11375</v>
      </c>
      <c r="L3743" s="13">
        <v>3981.25</v>
      </c>
      <c r="M3743" s="8" t="s">
        <v>17</v>
      </c>
      <c r="N3743" s="19">
        <v>46198</v>
      </c>
    </row>
    <row r="3744" spans="2:14" ht="14.25" customHeight="1" x14ac:dyDescent="0.25">
      <c r="B3744" s="8" t="s">
        <v>61</v>
      </c>
      <c r="C3744" s="8">
        <v>1185732</v>
      </c>
      <c r="D3744" s="9">
        <v>44210</v>
      </c>
      <c r="E3744" s="8" t="s">
        <v>14</v>
      </c>
      <c r="F3744" s="8" t="s">
        <v>129</v>
      </c>
      <c r="G3744" s="8" t="s">
        <v>130</v>
      </c>
      <c r="H3744" s="10" t="s">
        <v>20</v>
      </c>
      <c r="I3744" s="11">
        <v>40</v>
      </c>
      <c r="J3744" s="12">
        <v>175</v>
      </c>
      <c r="K3744" s="12">
        <v>7000</v>
      </c>
      <c r="L3744" s="13">
        <v>2450</v>
      </c>
      <c r="M3744" s="8" t="s">
        <v>17</v>
      </c>
      <c r="N3744" s="19">
        <v>46199</v>
      </c>
    </row>
    <row r="3745" spans="2:14" ht="14.25" customHeight="1" x14ac:dyDescent="0.25">
      <c r="B3745" s="8" t="s">
        <v>61</v>
      </c>
      <c r="C3745" s="8">
        <v>1185732</v>
      </c>
      <c r="D3745" s="9">
        <v>44210</v>
      </c>
      <c r="E3745" s="8" t="s">
        <v>14</v>
      </c>
      <c r="F3745" s="8" t="s">
        <v>129</v>
      </c>
      <c r="G3745" s="8" t="s">
        <v>130</v>
      </c>
      <c r="H3745" s="10" t="s">
        <v>21</v>
      </c>
      <c r="I3745" s="11">
        <v>55.000000000000007</v>
      </c>
      <c r="J3745" s="12">
        <v>225</v>
      </c>
      <c r="K3745" s="12">
        <v>12375.000000000002</v>
      </c>
      <c r="L3745" s="13">
        <v>4331.25</v>
      </c>
      <c r="M3745" s="8" t="s">
        <v>17</v>
      </c>
      <c r="N3745" s="19">
        <v>46200</v>
      </c>
    </row>
    <row r="3746" spans="2:14" ht="14.25" customHeight="1" x14ac:dyDescent="0.25">
      <c r="B3746" s="8" t="s">
        <v>61</v>
      </c>
      <c r="C3746" s="8">
        <v>1185732</v>
      </c>
      <c r="D3746" s="9">
        <v>44210</v>
      </c>
      <c r="E3746" s="8" t="s">
        <v>14</v>
      </c>
      <c r="F3746" s="8" t="s">
        <v>129</v>
      </c>
      <c r="G3746" s="8" t="s">
        <v>130</v>
      </c>
      <c r="H3746" s="10" t="s">
        <v>22</v>
      </c>
      <c r="I3746" s="11">
        <v>45</v>
      </c>
      <c r="J3746" s="12">
        <v>325</v>
      </c>
      <c r="K3746" s="12">
        <v>14625</v>
      </c>
      <c r="L3746" s="13">
        <v>5849.9999999999991</v>
      </c>
      <c r="M3746" s="8" t="s">
        <v>17</v>
      </c>
      <c r="N3746" s="19">
        <v>46201</v>
      </c>
    </row>
    <row r="3747" spans="2:14" ht="14.25" customHeight="1" x14ac:dyDescent="0.25">
      <c r="B3747" s="8" t="s">
        <v>61</v>
      </c>
      <c r="C3747" s="8">
        <v>1185732</v>
      </c>
      <c r="D3747" s="9">
        <v>44239</v>
      </c>
      <c r="E3747" s="8" t="s">
        <v>14</v>
      </c>
      <c r="F3747" s="8" t="s">
        <v>129</v>
      </c>
      <c r="G3747" s="8" t="s">
        <v>130</v>
      </c>
      <c r="H3747" s="10" t="s">
        <v>16</v>
      </c>
      <c r="I3747" s="11">
        <v>45</v>
      </c>
      <c r="J3747" s="12">
        <v>575</v>
      </c>
      <c r="K3747" s="12">
        <v>25875</v>
      </c>
      <c r="L3747" s="13">
        <v>11643.75</v>
      </c>
      <c r="M3747" s="8" t="s">
        <v>17</v>
      </c>
      <c r="N3747" s="19">
        <v>46202</v>
      </c>
    </row>
    <row r="3748" spans="2:14" ht="14.25" customHeight="1" x14ac:dyDescent="0.25">
      <c r="B3748" s="8" t="s">
        <v>61</v>
      </c>
      <c r="C3748" s="8">
        <v>1185732</v>
      </c>
      <c r="D3748" s="9">
        <v>44239</v>
      </c>
      <c r="E3748" s="8" t="s">
        <v>14</v>
      </c>
      <c r="F3748" s="8" t="s">
        <v>129</v>
      </c>
      <c r="G3748" s="8" t="s">
        <v>130</v>
      </c>
      <c r="H3748" s="10" t="s">
        <v>18</v>
      </c>
      <c r="I3748" s="11">
        <v>45</v>
      </c>
      <c r="J3748" s="12">
        <v>225</v>
      </c>
      <c r="K3748" s="12">
        <v>10125</v>
      </c>
      <c r="L3748" s="13">
        <v>4556.25</v>
      </c>
      <c r="M3748" s="8" t="s">
        <v>17</v>
      </c>
      <c r="N3748" s="19">
        <v>46203</v>
      </c>
    </row>
    <row r="3749" spans="2:14" ht="14.25" customHeight="1" x14ac:dyDescent="0.25">
      <c r="B3749" s="8" t="s">
        <v>61</v>
      </c>
      <c r="C3749" s="8">
        <v>1185732</v>
      </c>
      <c r="D3749" s="9">
        <v>44239</v>
      </c>
      <c r="E3749" s="8" t="s">
        <v>14</v>
      </c>
      <c r="F3749" s="8" t="s">
        <v>129</v>
      </c>
      <c r="G3749" s="8" t="s">
        <v>130</v>
      </c>
      <c r="H3749" s="10" t="s">
        <v>19</v>
      </c>
      <c r="I3749" s="11">
        <v>35</v>
      </c>
      <c r="J3749" s="12">
        <v>275</v>
      </c>
      <c r="K3749" s="12">
        <v>9625</v>
      </c>
      <c r="L3749" s="13">
        <v>3368.75</v>
      </c>
      <c r="M3749" s="8" t="s">
        <v>17</v>
      </c>
      <c r="N3749" s="19">
        <v>46204</v>
      </c>
    </row>
    <row r="3750" spans="2:14" ht="14.25" customHeight="1" x14ac:dyDescent="0.25">
      <c r="B3750" s="8" t="s">
        <v>61</v>
      </c>
      <c r="C3750" s="8">
        <v>1185732</v>
      </c>
      <c r="D3750" s="9">
        <v>44239</v>
      </c>
      <c r="E3750" s="8" t="s">
        <v>14</v>
      </c>
      <c r="F3750" s="8" t="s">
        <v>131</v>
      </c>
      <c r="G3750" s="8" t="s">
        <v>132</v>
      </c>
      <c r="H3750" s="10" t="s">
        <v>20</v>
      </c>
      <c r="I3750" s="11">
        <v>40</v>
      </c>
      <c r="J3750" s="12">
        <v>150</v>
      </c>
      <c r="K3750" s="12">
        <v>6000</v>
      </c>
      <c r="L3750" s="13">
        <v>2100</v>
      </c>
      <c r="M3750" s="8" t="s">
        <v>17</v>
      </c>
      <c r="N3750" s="19">
        <v>46205</v>
      </c>
    </row>
    <row r="3751" spans="2:14" ht="14.25" customHeight="1" x14ac:dyDescent="0.25">
      <c r="B3751" s="8" t="s">
        <v>61</v>
      </c>
      <c r="C3751" s="8">
        <v>1185732</v>
      </c>
      <c r="D3751" s="9">
        <v>44239</v>
      </c>
      <c r="E3751" s="8" t="s">
        <v>14</v>
      </c>
      <c r="F3751" s="8" t="s">
        <v>131</v>
      </c>
      <c r="G3751" s="8" t="s">
        <v>132</v>
      </c>
      <c r="H3751" s="10" t="s">
        <v>21</v>
      </c>
      <c r="I3751" s="11">
        <v>55.000000000000007</v>
      </c>
      <c r="J3751" s="12">
        <v>225</v>
      </c>
      <c r="K3751" s="12">
        <v>12375.000000000002</v>
      </c>
      <c r="L3751" s="13">
        <v>4331.25</v>
      </c>
      <c r="M3751" s="8" t="s">
        <v>17</v>
      </c>
      <c r="N3751" s="19">
        <v>46206</v>
      </c>
    </row>
    <row r="3752" spans="2:14" ht="14.25" customHeight="1" x14ac:dyDescent="0.25">
      <c r="B3752" s="8" t="s">
        <v>61</v>
      </c>
      <c r="C3752" s="8">
        <v>1185732</v>
      </c>
      <c r="D3752" s="9">
        <v>44239</v>
      </c>
      <c r="E3752" s="8" t="s">
        <v>14</v>
      </c>
      <c r="F3752" s="8" t="s">
        <v>131</v>
      </c>
      <c r="G3752" s="8" t="s">
        <v>132</v>
      </c>
      <c r="H3752" s="10" t="s">
        <v>22</v>
      </c>
      <c r="I3752" s="11">
        <v>45</v>
      </c>
      <c r="J3752" s="12">
        <v>325</v>
      </c>
      <c r="K3752" s="12">
        <v>14625</v>
      </c>
      <c r="L3752" s="13">
        <v>5849.9999999999991</v>
      </c>
      <c r="M3752" s="8" t="s">
        <v>17</v>
      </c>
      <c r="N3752" s="19">
        <v>46207</v>
      </c>
    </row>
    <row r="3753" spans="2:14" ht="14.25" customHeight="1" x14ac:dyDescent="0.25">
      <c r="B3753" s="8" t="s">
        <v>61</v>
      </c>
      <c r="C3753" s="8">
        <v>1185732</v>
      </c>
      <c r="D3753" s="9">
        <v>44265</v>
      </c>
      <c r="E3753" s="8" t="s">
        <v>14</v>
      </c>
      <c r="F3753" s="8" t="s">
        <v>131</v>
      </c>
      <c r="G3753" s="8" t="s">
        <v>132</v>
      </c>
      <c r="H3753" s="10" t="s">
        <v>16</v>
      </c>
      <c r="I3753" s="11">
        <v>45</v>
      </c>
      <c r="J3753" s="12">
        <v>545</v>
      </c>
      <c r="K3753" s="12">
        <v>24525</v>
      </c>
      <c r="L3753" s="13">
        <v>11036.25</v>
      </c>
      <c r="M3753" s="8" t="s">
        <v>17</v>
      </c>
      <c r="N3753" s="19">
        <v>46208</v>
      </c>
    </row>
    <row r="3754" spans="2:14" ht="14.25" customHeight="1" x14ac:dyDescent="0.25">
      <c r="B3754" s="8" t="s">
        <v>61</v>
      </c>
      <c r="C3754" s="8">
        <v>1185732</v>
      </c>
      <c r="D3754" s="9">
        <v>44265</v>
      </c>
      <c r="E3754" s="8" t="s">
        <v>14</v>
      </c>
      <c r="F3754" s="8" t="s">
        <v>131</v>
      </c>
      <c r="G3754" s="8" t="s">
        <v>132</v>
      </c>
      <c r="H3754" s="10" t="s">
        <v>18</v>
      </c>
      <c r="I3754" s="11">
        <v>45</v>
      </c>
      <c r="J3754" s="12">
        <v>250</v>
      </c>
      <c r="K3754" s="12">
        <v>11250</v>
      </c>
      <c r="L3754" s="13">
        <v>5062.5</v>
      </c>
      <c r="M3754" s="8" t="s">
        <v>17</v>
      </c>
      <c r="N3754" s="19">
        <v>46209</v>
      </c>
    </row>
    <row r="3755" spans="2:14" ht="14.25" customHeight="1" x14ac:dyDescent="0.25">
      <c r="B3755" s="8" t="s">
        <v>61</v>
      </c>
      <c r="C3755" s="8">
        <v>1185732</v>
      </c>
      <c r="D3755" s="9">
        <v>44265</v>
      </c>
      <c r="E3755" s="8" t="s">
        <v>14</v>
      </c>
      <c r="F3755" s="8" t="s">
        <v>131</v>
      </c>
      <c r="G3755" s="8" t="s">
        <v>132</v>
      </c>
      <c r="H3755" s="10" t="s">
        <v>19</v>
      </c>
      <c r="I3755" s="11">
        <v>35</v>
      </c>
      <c r="J3755" s="12">
        <v>275</v>
      </c>
      <c r="K3755" s="12">
        <v>9625</v>
      </c>
      <c r="L3755" s="13">
        <v>3368.75</v>
      </c>
      <c r="M3755" s="8" t="s">
        <v>17</v>
      </c>
      <c r="N3755" s="19">
        <v>46210</v>
      </c>
    </row>
    <row r="3756" spans="2:14" ht="14.25" customHeight="1" x14ac:dyDescent="0.25">
      <c r="B3756" s="8" t="s">
        <v>61</v>
      </c>
      <c r="C3756" s="8">
        <v>1185732</v>
      </c>
      <c r="D3756" s="9">
        <v>44265</v>
      </c>
      <c r="E3756" s="8" t="s">
        <v>14</v>
      </c>
      <c r="F3756" s="8" t="s">
        <v>131</v>
      </c>
      <c r="G3756" s="8" t="s">
        <v>132</v>
      </c>
      <c r="H3756" s="10" t="s">
        <v>20</v>
      </c>
      <c r="I3756" s="11">
        <v>40</v>
      </c>
      <c r="J3756" s="12">
        <v>125</v>
      </c>
      <c r="K3756" s="12">
        <v>5000</v>
      </c>
      <c r="L3756" s="13">
        <v>1750</v>
      </c>
      <c r="M3756" s="8" t="s">
        <v>17</v>
      </c>
      <c r="N3756" s="19">
        <v>46211</v>
      </c>
    </row>
    <row r="3757" spans="2:14" ht="14.25" customHeight="1" x14ac:dyDescent="0.25">
      <c r="B3757" s="8" t="s">
        <v>61</v>
      </c>
      <c r="C3757" s="8">
        <v>1185732</v>
      </c>
      <c r="D3757" s="9">
        <v>44265</v>
      </c>
      <c r="E3757" s="8" t="s">
        <v>14</v>
      </c>
      <c r="F3757" s="8" t="s">
        <v>131</v>
      </c>
      <c r="G3757" s="8" t="s">
        <v>132</v>
      </c>
      <c r="H3757" s="10" t="s">
        <v>21</v>
      </c>
      <c r="I3757" s="11">
        <v>55.000000000000007</v>
      </c>
      <c r="J3757" s="12">
        <v>175</v>
      </c>
      <c r="K3757" s="12">
        <v>9625.0000000000018</v>
      </c>
      <c r="L3757" s="13">
        <v>3368.75</v>
      </c>
      <c r="M3757" s="8" t="s">
        <v>17</v>
      </c>
      <c r="N3757" s="19">
        <v>46212</v>
      </c>
    </row>
    <row r="3758" spans="2:14" ht="14.25" customHeight="1" x14ac:dyDescent="0.25">
      <c r="B3758" s="8" t="s">
        <v>61</v>
      </c>
      <c r="C3758" s="8">
        <v>1185732</v>
      </c>
      <c r="D3758" s="9">
        <v>44265</v>
      </c>
      <c r="E3758" s="8" t="s">
        <v>14</v>
      </c>
      <c r="F3758" s="8" t="s">
        <v>131</v>
      </c>
      <c r="G3758" s="8" t="s">
        <v>132</v>
      </c>
      <c r="H3758" s="10" t="s">
        <v>22</v>
      </c>
      <c r="I3758" s="11">
        <v>45</v>
      </c>
      <c r="J3758" s="12">
        <v>275</v>
      </c>
      <c r="K3758" s="12">
        <v>12375</v>
      </c>
      <c r="L3758" s="13">
        <v>4949.9999999999991</v>
      </c>
      <c r="M3758" s="8" t="s">
        <v>17</v>
      </c>
      <c r="N3758" s="19">
        <v>46213</v>
      </c>
    </row>
    <row r="3759" spans="2:14" ht="14.25" customHeight="1" x14ac:dyDescent="0.25">
      <c r="B3759" s="8" t="s">
        <v>61</v>
      </c>
      <c r="C3759" s="8">
        <v>1185732</v>
      </c>
      <c r="D3759" s="9">
        <v>44297</v>
      </c>
      <c r="E3759" s="8" t="s">
        <v>14</v>
      </c>
      <c r="F3759" s="8" t="s">
        <v>131</v>
      </c>
      <c r="G3759" s="8" t="s">
        <v>132</v>
      </c>
      <c r="H3759" s="10" t="s">
        <v>16</v>
      </c>
      <c r="I3759" s="11">
        <v>45</v>
      </c>
      <c r="J3759" s="12">
        <v>525</v>
      </c>
      <c r="K3759" s="12">
        <v>23625</v>
      </c>
      <c r="L3759" s="13">
        <v>10631.25</v>
      </c>
      <c r="M3759" s="8" t="s">
        <v>17</v>
      </c>
      <c r="N3759" s="19">
        <v>46214</v>
      </c>
    </row>
    <row r="3760" spans="2:14" ht="14.25" customHeight="1" x14ac:dyDescent="0.25">
      <c r="B3760" s="8" t="s">
        <v>61</v>
      </c>
      <c r="C3760" s="8">
        <v>1185732</v>
      </c>
      <c r="D3760" s="9">
        <v>44297</v>
      </c>
      <c r="E3760" s="8" t="s">
        <v>14</v>
      </c>
      <c r="F3760" s="8" t="s">
        <v>131</v>
      </c>
      <c r="G3760" s="8" t="s">
        <v>132</v>
      </c>
      <c r="H3760" s="10" t="s">
        <v>18</v>
      </c>
      <c r="I3760" s="11">
        <v>45</v>
      </c>
      <c r="J3760" s="12">
        <v>225</v>
      </c>
      <c r="K3760" s="12">
        <v>10125</v>
      </c>
      <c r="L3760" s="13">
        <v>4556.25</v>
      </c>
      <c r="M3760" s="8" t="s">
        <v>17</v>
      </c>
      <c r="N3760" s="19">
        <v>46215</v>
      </c>
    </row>
    <row r="3761" spans="2:14" ht="14.25" customHeight="1" x14ac:dyDescent="0.25">
      <c r="B3761" s="8" t="s">
        <v>61</v>
      </c>
      <c r="C3761" s="8">
        <v>1185732</v>
      </c>
      <c r="D3761" s="9">
        <v>44297</v>
      </c>
      <c r="E3761" s="8" t="s">
        <v>14</v>
      </c>
      <c r="F3761" s="8" t="s">
        <v>131</v>
      </c>
      <c r="G3761" s="8" t="s">
        <v>132</v>
      </c>
      <c r="H3761" s="10" t="s">
        <v>19</v>
      </c>
      <c r="I3761" s="11">
        <v>35</v>
      </c>
      <c r="J3761" s="12">
        <v>225</v>
      </c>
      <c r="K3761" s="12">
        <v>7875</v>
      </c>
      <c r="L3761" s="13">
        <v>2756.25</v>
      </c>
      <c r="M3761" s="8" t="s">
        <v>17</v>
      </c>
      <c r="N3761" s="19">
        <v>46216</v>
      </c>
    </row>
    <row r="3762" spans="2:14" ht="14.25" customHeight="1" x14ac:dyDescent="0.25">
      <c r="B3762" s="8" t="s">
        <v>61</v>
      </c>
      <c r="C3762" s="8">
        <v>1185732</v>
      </c>
      <c r="D3762" s="9">
        <v>44297</v>
      </c>
      <c r="E3762" s="8" t="s">
        <v>14</v>
      </c>
      <c r="F3762" s="8" t="s">
        <v>131</v>
      </c>
      <c r="G3762" s="8" t="s">
        <v>132</v>
      </c>
      <c r="H3762" s="10" t="s">
        <v>20</v>
      </c>
      <c r="I3762" s="11">
        <v>40</v>
      </c>
      <c r="J3762" s="12">
        <v>150</v>
      </c>
      <c r="K3762" s="12">
        <v>6000</v>
      </c>
      <c r="L3762" s="13">
        <v>2100</v>
      </c>
      <c r="M3762" s="8" t="s">
        <v>17</v>
      </c>
      <c r="N3762" s="19">
        <v>46217</v>
      </c>
    </row>
    <row r="3763" spans="2:14" ht="14.25" customHeight="1" x14ac:dyDescent="0.25">
      <c r="B3763" s="8" t="s">
        <v>61</v>
      </c>
      <c r="C3763" s="8">
        <v>1185732</v>
      </c>
      <c r="D3763" s="9">
        <v>44297</v>
      </c>
      <c r="E3763" s="8" t="s">
        <v>14</v>
      </c>
      <c r="F3763" s="8" t="s">
        <v>131</v>
      </c>
      <c r="G3763" s="8" t="s">
        <v>132</v>
      </c>
      <c r="H3763" s="10" t="s">
        <v>21</v>
      </c>
      <c r="I3763" s="11">
        <v>55.000000000000007</v>
      </c>
      <c r="J3763" s="12">
        <v>150</v>
      </c>
      <c r="K3763" s="12">
        <v>8250.0000000000018</v>
      </c>
      <c r="L3763" s="13">
        <v>2887.5000000000005</v>
      </c>
      <c r="M3763" s="8" t="s">
        <v>17</v>
      </c>
      <c r="N3763" s="19">
        <v>46218</v>
      </c>
    </row>
    <row r="3764" spans="2:14" ht="14.25" customHeight="1" x14ac:dyDescent="0.25">
      <c r="B3764" s="8" t="s">
        <v>61</v>
      </c>
      <c r="C3764" s="8">
        <v>1185732</v>
      </c>
      <c r="D3764" s="9">
        <v>44297</v>
      </c>
      <c r="E3764" s="8" t="s">
        <v>14</v>
      </c>
      <c r="F3764" s="8" t="s">
        <v>131</v>
      </c>
      <c r="G3764" s="8" t="s">
        <v>132</v>
      </c>
      <c r="H3764" s="10" t="s">
        <v>22</v>
      </c>
      <c r="I3764" s="11">
        <v>45</v>
      </c>
      <c r="J3764" s="12">
        <v>300</v>
      </c>
      <c r="K3764" s="12">
        <v>13500</v>
      </c>
      <c r="L3764" s="13">
        <v>5399.9999999999991</v>
      </c>
      <c r="M3764" s="8" t="s">
        <v>17</v>
      </c>
      <c r="N3764" s="19">
        <v>46219</v>
      </c>
    </row>
    <row r="3765" spans="2:14" ht="14.25" customHeight="1" x14ac:dyDescent="0.25">
      <c r="B3765" s="8" t="s">
        <v>61</v>
      </c>
      <c r="C3765" s="8">
        <v>1185732</v>
      </c>
      <c r="D3765" s="9">
        <v>44326</v>
      </c>
      <c r="E3765" s="8" t="s">
        <v>14</v>
      </c>
      <c r="F3765" s="8" t="s">
        <v>131</v>
      </c>
      <c r="G3765" s="8" t="s">
        <v>132</v>
      </c>
      <c r="H3765" s="10" t="s">
        <v>16</v>
      </c>
      <c r="I3765" s="11">
        <v>60</v>
      </c>
      <c r="J3765" s="12">
        <v>570</v>
      </c>
      <c r="K3765" s="12">
        <v>34200</v>
      </c>
      <c r="L3765" s="13">
        <v>15390</v>
      </c>
      <c r="M3765" s="8" t="s">
        <v>17</v>
      </c>
      <c r="N3765" s="19">
        <v>46220</v>
      </c>
    </row>
    <row r="3766" spans="2:14" ht="14.25" customHeight="1" x14ac:dyDescent="0.25">
      <c r="B3766" s="8" t="s">
        <v>61</v>
      </c>
      <c r="C3766" s="8">
        <v>1185732</v>
      </c>
      <c r="D3766" s="9">
        <v>44326</v>
      </c>
      <c r="E3766" s="8" t="s">
        <v>14</v>
      </c>
      <c r="F3766" s="8" t="s">
        <v>131</v>
      </c>
      <c r="G3766" s="8" t="s">
        <v>132</v>
      </c>
      <c r="H3766" s="10" t="s">
        <v>18</v>
      </c>
      <c r="I3766" s="11">
        <v>55.000000000000007</v>
      </c>
      <c r="J3766" s="12">
        <v>275</v>
      </c>
      <c r="K3766" s="12">
        <v>15125.000000000004</v>
      </c>
      <c r="L3766" s="13">
        <v>6806.2500000000018</v>
      </c>
      <c r="M3766" s="8" t="s">
        <v>17</v>
      </c>
      <c r="N3766" s="19">
        <v>46221</v>
      </c>
    </row>
    <row r="3767" spans="2:14" ht="14.25" customHeight="1" x14ac:dyDescent="0.25">
      <c r="B3767" s="8" t="s">
        <v>61</v>
      </c>
      <c r="C3767" s="8">
        <v>1185732</v>
      </c>
      <c r="D3767" s="9">
        <v>44326</v>
      </c>
      <c r="E3767" s="8" t="s">
        <v>14</v>
      </c>
      <c r="F3767" s="8" t="s">
        <v>131</v>
      </c>
      <c r="G3767" s="8" t="s">
        <v>132</v>
      </c>
      <c r="H3767" s="10" t="s">
        <v>19</v>
      </c>
      <c r="I3767" s="11">
        <v>50</v>
      </c>
      <c r="J3767" s="12">
        <v>300</v>
      </c>
      <c r="K3767" s="12">
        <v>15000</v>
      </c>
      <c r="L3767" s="13">
        <v>5250</v>
      </c>
      <c r="M3767" s="8" t="s">
        <v>17</v>
      </c>
      <c r="N3767" s="19">
        <v>46222</v>
      </c>
    </row>
    <row r="3768" spans="2:14" ht="14.25" customHeight="1" x14ac:dyDescent="0.25">
      <c r="B3768" s="8" t="s">
        <v>61</v>
      </c>
      <c r="C3768" s="8">
        <v>1185732</v>
      </c>
      <c r="D3768" s="9">
        <v>44326</v>
      </c>
      <c r="E3768" s="8" t="s">
        <v>14</v>
      </c>
      <c r="F3768" s="8" t="s">
        <v>131</v>
      </c>
      <c r="G3768" s="8" t="s">
        <v>132</v>
      </c>
      <c r="H3768" s="10" t="s">
        <v>20</v>
      </c>
      <c r="I3768" s="11">
        <v>50</v>
      </c>
      <c r="J3768" s="12">
        <v>250</v>
      </c>
      <c r="K3768" s="12">
        <v>12500</v>
      </c>
      <c r="L3768" s="13">
        <v>4375</v>
      </c>
      <c r="M3768" s="8" t="s">
        <v>17</v>
      </c>
      <c r="N3768" s="19">
        <v>46223</v>
      </c>
    </row>
    <row r="3769" spans="2:14" ht="14.25" customHeight="1" x14ac:dyDescent="0.25">
      <c r="B3769" s="8" t="s">
        <v>61</v>
      </c>
      <c r="C3769" s="8">
        <v>1185732</v>
      </c>
      <c r="D3769" s="9">
        <v>44326</v>
      </c>
      <c r="E3769" s="8" t="s">
        <v>14</v>
      </c>
      <c r="F3769" s="8" t="s">
        <v>131</v>
      </c>
      <c r="G3769" s="8" t="s">
        <v>132</v>
      </c>
      <c r="H3769" s="10" t="s">
        <v>21</v>
      </c>
      <c r="I3769" s="11">
        <v>60</v>
      </c>
      <c r="J3769" s="12">
        <v>275</v>
      </c>
      <c r="K3769" s="12">
        <v>16500</v>
      </c>
      <c r="L3769" s="13">
        <v>5774.9999999999991</v>
      </c>
      <c r="M3769" s="8" t="s">
        <v>17</v>
      </c>
      <c r="N3769" s="19">
        <v>46224</v>
      </c>
    </row>
    <row r="3770" spans="2:14" ht="14.25" customHeight="1" x14ac:dyDescent="0.25">
      <c r="B3770" s="8" t="s">
        <v>61</v>
      </c>
      <c r="C3770" s="8">
        <v>1185732</v>
      </c>
      <c r="D3770" s="9">
        <v>44326</v>
      </c>
      <c r="E3770" s="8" t="s">
        <v>14</v>
      </c>
      <c r="F3770" s="8" t="s">
        <v>131</v>
      </c>
      <c r="G3770" s="8" t="s">
        <v>132</v>
      </c>
      <c r="H3770" s="10" t="s">
        <v>22</v>
      </c>
      <c r="I3770" s="11">
        <v>65</v>
      </c>
      <c r="J3770" s="12">
        <v>400</v>
      </c>
      <c r="K3770" s="12">
        <v>26000</v>
      </c>
      <c r="L3770" s="13">
        <v>10399.999999999998</v>
      </c>
      <c r="M3770" s="8" t="s">
        <v>17</v>
      </c>
      <c r="N3770" s="19">
        <v>46225</v>
      </c>
    </row>
    <row r="3771" spans="2:14" ht="14.25" customHeight="1" x14ac:dyDescent="0.25">
      <c r="B3771" s="8" t="s">
        <v>61</v>
      </c>
      <c r="C3771" s="8">
        <v>1185732</v>
      </c>
      <c r="D3771" s="9">
        <v>44359</v>
      </c>
      <c r="E3771" s="8" t="s">
        <v>14</v>
      </c>
      <c r="F3771" s="8" t="s">
        <v>131</v>
      </c>
      <c r="G3771" s="8" t="s">
        <v>132</v>
      </c>
      <c r="H3771" s="10" t="s">
        <v>16</v>
      </c>
      <c r="I3771" s="11">
        <v>60</v>
      </c>
      <c r="J3771" s="12">
        <v>650</v>
      </c>
      <c r="K3771" s="12">
        <v>39000</v>
      </c>
      <c r="L3771" s="13">
        <v>17550</v>
      </c>
      <c r="M3771" s="8" t="s">
        <v>17</v>
      </c>
      <c r="N3771" s="19">
        <v>46226</v>
      </c>
    </row>
    <row r="3772" spans="2:14" ht="14.25" customHeight="1" x14ac:dyDescent="0.25">
      <c r="B3772" s="8" t="s">
        <v>61</v>
      </c>
      <c r="C3772" s="8">
        <v>1185732</v>
      </c>
      <c r="D3772" s="9">
        <v>44359</v>
      </c>
      <c r="E3772" s="8" t="s">
        <v>14</v>
      </c>
      <c r="F3772" s="8" t="s">
        <v>131</v>
      </c>
      <c r="G3772" s="8" t="s">
        <v>132</v>
      </c>
      <c r="H3772" s="10" t="s">
        <v>18</v>
      </c>
      <c r="I3772" s="11">
        <v>55.000000000000007</v>
      </c>
      <c r="J3772" s="12">
        <v>400</v>
      </c>
      <c r="K3772" s="12">
        <v>22000.000000000004</v>
      </c>
      <c r="L3772" s="13">
        <v>9900.0000000000018</v>
      </c>
      <c r="M3772" s="8" t="s">
        <v>17</v>
      </c>
      <c r="N3772" s="19">
        <v>46227</v>
      </c>
    </row>
    <row r="3773" spans="2:14" ht="14.25" customHeight="1" x14ac:dyDescent="0.25">
      <c r="B3773" s="8" t="s">
        <v>61</v>
      </c>
      <c r="C3773" s="8">
        <v>1185732</v>
      </c>
      <c r="D3773" s="9">
        <v>44359</v>
      </c>
      <c r="E3773" s="8" t="s">
        <v>14</v>
      </c>
      <c r="F3773" s="8" t="s">
        <v>131</v>
      </c>
      <c r="G3773" s="8" t="s">
        <v>132</v>
      </c>
      <c r="H3773" s="10" t="s">
        <v>19</v>
      </c>
      <c r="I3773" s="11">
        <v>50</v>
      </c>
      <c r="J3773" s="12">
        <v>325</v>
      </c>
      <c r="K3773" s="12">
        <v>16250</v>
      </c>
      <c r="L3773" s="13">
        <v>5687.5</v>
      </c>
      <c r="M3773" s="8" t="s">
        <v>17</v>
      </c>
      <c r="N3773" s="19">
        <v>46228</v>
      </c>
    </row>
    <row r="3774" spans="2:14" ht="14.25" customHeight="1" x14ac:dyDescent="0.25">
      <c r="B3774" s="8" t="s">
        <v>61</v>
      </c>
      <c r="C3774" s="8">
        <v>1185732</v>
      </c>
      <c r="D3774" s="9">
        <v>44359</v>
      </c>
      <c r="E3774" s="8" t="s">
        <v>14</v>
      </c>
      <c r="F3774" s="8" t="s">
        <v>131</v>
      </c>
      <c r="G3774" s="8" t="s">
        <v>132</v>
      </c>
      <c r="H3774" s="10" t="s">
        <v>20</v>
      </c>
      <c r="I3774" s="11">
        <v>50</v>
      </c>
      <c r="J3774" s="12">
        <v>300</v>
      </c>
      <c r="K3774" s="12">
        <v>15000</v>
      </c>
      <c r="L3774" s="13">
        <v>5250</v>
      </c>
      <c r="M3774" s="8" t="s">
        <v>17</v>
      </c>
      <c r="N3774" s="19">
        <v>46229</v>
      </c>
    </row>
    <row r="3775" spans="2:14" ht="14.25" customHeight="1" x14ac:dyDescent="0.25">
      <c r="B3775" s="8" t="s">
        <v>61</v>
      </c>
      <c r="C3775" s="8">
        <v>1185732</v>
      </c>
      <c r="D3775" s="9">
        <v>44359</v>
      </c>
      <c r="E3775" s="8" t="s">
        <v>14</v>
      </c>
      <c r="F3775" s="8" t="s">
        <v>131</v>
      </c>
      <c r="G3775" s="8" t="s">
        <v>132</v>
      </c>
      <c r="H3775" s="10" t="s">
        <v>21</v>
      </c>
      <c r="I3775" s="11">
        <v>60</v>
      </c>
      <c r="J3775" s="12">
        <v>300</v>
      </c>
      <c r="K3775" s="12">
        <v>18000</v>
      </c>
      <c r="L3775" s="13">
        <v>6299.9999999999991</v>
      </c>
      <c r="M3775" s="8" t="s">
        <v>17</v>
      </c>
      <c r="N3775" s="19">
        <v>46230</v>
      </c>
    </row>
    <row r="3776" spans="2:14" ht="14.25" customHeight="1" x14ac:dyDescent="0.25">
      <c r="B3776" s="8" t="s">
        <v>61</v>
      </c>
      <c r="C3776" s="8">
        <v>1185732</v>
      </c>
      <c r="D3776" s="9">
        <v>44359</v>
      </c>
      <c r="E3776" s="8" t="s">
        <v>14</v>
      </c>
      <c r="F3776" s="8" t="s">
        <v>131</v>
      </c>
      <c r="G3776" s="8" t="s">
        <v>132</v>
      </c>
      <c r="H3776" s="10" t="s">
        <v>22</v>
      </c>
      <c r="I3776" s="11">
        <v>65</v>
      </c>
      <c r="J3776" s="12">
        <v>450</v>
      </c>
      <c r="K3776" s="12">
        <v>29250</v>
      </c>
      <c r="L3776" s="13">
        <v>11699.999999999998</v>
      </c>
      <c r="M3776" s="8" t="s">
        <v>17</v>
      </c>
      <c r="N3776" s="19">
        <v>46231</v>
      </c>
    </row>
    <row r="3777" spans="2:14" ht="14.25" customHeight="1" x14ac:dyDescent="0.25">
      <c r="B3777" s="8" t="s">
        <v>61</v>
      </c>
      <c r="C3777" s="8">
        <v>1185732</v>
      </c>
      <c r="D3777" s="9">
        <v>44387</v>
      </c>
      <c r="E3777" s="8" t="s">
        <v>14</v>
      </c>
      <c r="F3777" s="8" t="s">
        <v>131</v>
      </c>
      <c r="G3777" s="8" t="s">
        <v>132</v>
      </c>
      <c r="H3777" s="10" t="s">
        <v>16</v>
      </c>
      <c r="I3777" s="11">
        <v>60</v>
      </c>
      <c r="J3777" s="12">
        <v>675</v>
      </c>
      <c r="K3777" s="12">
        <v>40500</v>
      </c>
      <c r="L3777" s="13">
        <v>18225</v>
      </c>
      <c r="M3777" s="8" t="s">
        <v>17</v>
      </c>
      <c r="N3777" s="19">
        <v>46232</v>
      </c>
    </row>
    <row r="3778" spans="2:14" ht="14.25" customHeight="1" x14ac:dyDescent="0.25">
      <c r="B3778" s="8" t="s">
        <v>61</v>
      </c>
      <c r="C3778" s="8">
        <v>1185732</v>
      </c>
      <c r="D3778" s="9">
        <v>44387</v>
      </c>
      <c r="E3778" s="8" t="s">
        <v>14</v>
      </c>
      <c r="F3778" s="8" t="s">
        <v>131</v>
      </c>
      <c r="G3778" s="8" t="s">
        <v>132</v>
      </c>
      <c r="H3778" s="10" t="s">
        <v>18</v>
      </c>
      <c r="I3778" s="11">
        <v>55.000000000000007</v>
      </c>
      <c r="J3778" s="12">
        <v>425</v>
      </c>
      <c r="K3778" s="12">
        <v>23375.000000000004</v>
      </c>
      <c r="L3778" s="13">
        <v>10518.750000000002</v>
      </c>
      <c r="M3778" s="8" t="s">
        <v>17</v>
      </c>
      <c r="N3778" s="19">
        <v>46233</v>
      </c>
    </row>
    <row r="3779" spans="2:14" ht="14.25" customHeight="1" x14ac:dyDescent="0.25">
      <c r="B3779" s="8" t="s">
        <v>61</v>
      </c>
      <c r="C3779" s="8">
        <v>1185732</v>
      </c>
      <c r="D3779" s="9">
        <v>44387</v>
      </c>
      <c r="E3779" s="8" t="s">
        <v>14</v>
      </c>
      <c r="F3779" s="8" t="s">
        <v>131</v>
      </c>
      <c r="G3779" s="8" t="s">
        <v>132</v>
      </c>
      <c r="H3779" s="10" t="s">
        <v>19</v>
      </c>
      <c r="I3779" s="11">
        <v>50</v>
      </c>
      <c r="J3779" s="12">
        <v>350</v>
      </c>
      <c r="K3779" s="12">
        <v>17500</v>
      </c>
      <c r="L3779" s="13">
        <v>6124.9999999999991</v>
      </c>
      <c r="M3779" s="8" t="s">
        <v>17</v>
      </c>
      <c r="N3779" s="19">
        <v>46234</v>
      </c>
    </row>
    <row r="3780" spans="2:14" ht="14.25" customHeight="1" x14ac:dyDescent="0.25">
      <c r="B3780" s="8" t="s">
        <v>61</v>
      </c>
      <c r="C3780" s="8">
        <v>1185732</v>
      </c>
      <c r="D3780" s="9">
        <v>44387</v>
      </c>
      <c r="E3780" s="8" t="s">
        <v>14</v>
      </c>
      <c r="F3780" s="8" t="s">
        <v>131</v>
      </c>
      <c r="G3780" s="8" t="s">
        <v>132</v>
      </c>
      <c r="H3780" s="10" t="s">
        <v>20</v>
      </c>
      <c r="I3780" s="11">
        <v>50</v>
      </c>
      <c r="J3780" s="12">
        <v>300</v>
      </c>
      <c r="K3780" s="12">
        <v>15000</v>
      </c>
      <c r="L3780" s="13">
        <v>5250</v>
      </c>
      <c r="M3780" s="8" t="s">
        <v>17</v>
      </c>
      <c r="N3780" s="19">
        <v>46235</v>
      </c>
    </row>
    <row r="3781" spans="2:14" ht="14.25" customHeight="1" x14ac:dyDescent="0.25">
      <c r="B3781" s="8" t="s">
        <v>61</v>
      </c>
      <c r="C3781" s="8">
        <v>1185732</v>
      </c>
      <c r="D3781" s="9">
        <v>44387</v>
      </c>
      <c r="E3781" s="8" t="s">
        <v>14</v>
      </c>
      <c r="F3781" s="8" t="s">
        <v>131</v>
      </c>
      <c r="G3781" s="8" t="s">
        <v>132</v>
      </c>
      <c r="H3781" s="10" t="s">
        <v>21</v>
      </c>
      <c r="I3781" s="11">
        <v>60</v>
      </c>
      <c r="J3781" s="12">
        <v>325</v>
      </c>
      <c r="K3781" s="12">
        <v>19500</v>
      </c>
      <c r="L3781" s="13">
        <v>6825</v>
      </c>
      <c r="M3781" s="8" t="s">
        <v>17</v>
      </c>
      <c r="N3781" s="19">
        <v>46236</v>
      </c>
    </row>
    <row r="3782" spans="2:14" ht="14.25" customHeight="1" x14ac:dyDescent="0.25">
      <c r="B3782" s="8" t="s">
        <v>61</v>
      </c>
      <c r="C3782" s="8">
        <v>1185732</v>
      </c>
      <c r="D3782" s="9">
        <v>44387</v>
      </c>
      <c r="E3782" s="8" t="s">
        <v>14</v>
      </c>
      <c r="F3782" s="8" t="s">
        <v>131</v>
      </c>
      <c r="G3782" s="8" t="s">
        <v>132</v>
      </c>
      <c r="H3782" s="10" t="s">
        <v>22</v>
      </c>
      <c r="I3782" s="11">
        <v>65</v>
      </c>
      <c r="J3782" s="12">
        <v>500</v>
      </c>
      <c r="K3782" s="12">
        <v>32500</v>
      </c>
      <c r="L3782" s="13">
        <v>12999.999999999998</v>
      </c>
      <c r="M3782" s="8" t="s">
        <v>17</v>
      </c>
      <c r="N3782" s="19">
        <v>46237</v>
      </c>
    </row>
    <row r="3783" spans="2:14" ht="14.25" customHeight="1" x14ac:dyDescent="0.25">
      <c r="B3783" s="8" t="s">
        <v>61</v>
      </c>
      <c r="C3783" s="8">
        <v>1185732</v>
      </c>
      <c r="D3783" s="9">
        <v>44419</v>
      </c>
      <c r="E3783" s="8" t="s">
        <v>14</v>
      </c>
      <c r="F3783" s="8" t="s">
        <v>131</v>
      </c>
      <c r="G3783" s="8" t="s">
        <v>132</v>
      </c>
      <c r="H3783" s="10" t="s">
        <v>16</v>
      </c>
      <c r="I3783" s="11">
        <v>60</v>
      </c>
      <c r="J3783" s="12">
        <v>650</v>
      </c>
      <c r="K3783" s="12">
        <v>39000</v>
      </c>
      <c r="L3783" s="13">
        <v>17550</v>
      </c>
      <c r="M3783" s="8" t="s">
        <v>17</v>
      </c>
      <c r="N3783" s="19">
        <v>46238</v>
      </c>
    </row>
    <row r="3784" spans="2:14" ht="14.25" customHeight="1" x14ac:dyDescent="0.25">
      <c r="B3784" s="8" t="s">
        <v>61</v>
      </c>
      <c r="C3784" s="8">
        <v>1185732</v>
      </c>
      <c r="D3784" s="9">
        <v>44419</v>
      </c>
      <c r="E3784" s="8" t="s">
        <v>14</v>
      </c>
      <c r="F3784" s="8" t="s">
        <v>131</v>
      </c>
      <c r="G3784" s="8" t="s">
        <v>132</v>
      </c>
      <c r="H3784" s="10" t="s">
        <v>18</v>
      </c>
      <c r="I3784" s="11">
        <v>55.000000000000007</v>
      </c>
      <c r="J3784" s="12">
        <v>425</v>
      </c>
      <c r="K3784" s="12">
        <v>23375.000000000004</v>
      </c>
      <c r="L3784" s="13">
        <v>10518.750000000002</v>
      </c>
      <c r="M3784" s="8" t="s">
        <v>17</v>
      </c>
      <c r="N3784" s="19">
        <v>46239</v>
      </c>
    </row>
    <row r="3785" spans="2:14" ht="14.25" customHeight="1" x14ac:dyDescent="0.25">
      <c r="B3785" s="8" t="s">
        <v>61</v>
      </c>
      <c r="C3785" s="8">
        <v>1185732</v>
      </c>
      <c r="D3785" s="9">
        <v>44419</v>
      </c>
      <c r="E3785" s="8" t="s">
        <v>14</v>
      </c>
      <c r="F3785" s="8" t="s">
        <v>131</v>
      </c>
      <c r="G3785" s="8" t="s">
        <v>132</v>
      </c>
      <c r="H3785" s="10" t="s">
        <v>19</v>
      </c>
      <c r="I3785" s="11">
        <v>50</v>
      </c>
      <c r="J3785" s="12">
        <v>350</v>
      </c>
      <c r="K3785" s="12">
        <v>17500</v>
      </c>
      <c r="L3785" s="13">
        <v>6124.9999999999991</v>
      </c>
      <c r="M3785" s="8" t="s">
        <v>17</v>
      </c>
      <c r="N3785" s="19">
        <v>46240</v>
      </c>
    </row>
    <row r="3786" spans="2:14" ht="14.25" customHeight="1" x14ac:dyDescent="0.25">
      <c r="B3786" s="8" t="s">
        <v>61</v>
      </c>
      <c r="C3786" s="8">
        <v>1185732</v>
      </c>
      <c r="D3786" s="9">
        <v>44419</v>
      </c>
      <c r="E3786" s="8" t="s">
        <v>14</v>
      </c>
      <c r="F3786" s="8" t="s">
        <v>131</v>
      </c>
      <c r="G3786" s="8" t="s">
        <v>132</v>
      </c>
      <c r="H3786" s="10" t="s">
        <v>20</v>
      </c>
      <c r="I3786" s="11">
        <v>50</v>
      </c>
      <c r="J3786" s="12">
        <v>250</v>
      </c>
      <c r="K3786" s="12">
        <v>12500</v>
      </c>
      <c r="L3786" s="13">
        <v>4375</v>
      </c>
      <c r="M3786" s="8" t="s">
        <v>17</v>
      </c>
      <c r="N3786" s="19">
        <v>46241</v>
      </c>
    </row>
    <row r="3787" spans="2:14" ht="14.25" customHeight="1" x14ac:dyDescent="0.25">
      <c r="B3787" s="8" t="s">
        <v>61</v>
      </c>
      <c r="C3787" s="8">
        <v>1185732</v>
      </c>
      <c r="D3787" s="9">
        <v>44419</v>
      </c>
      <c r="E3787" s="8" t="s">
        <v>14</v>
      </c>
      <c r="F3787" s="8" t="s">
        <v>131</v>
      </c>
      <c r="G3787" s="8" t="s">
        <v>132</v>
      </c>
      <c r="H3787" s="10" t="s">
        <v>21</v>
      </c>
      <c r="I3787" s="11">
        <v>60</v>
      </c>
      <c r="J3787" s="12">
        <v>225</v>
      </c>
      <c r="K3787" s="12">
        <v>13500</v>
      </c>
      <c r="L3787" s="13">
        <v>4725</v>
      </c>
      <c r="M3787" s="8" t="s">
        <v>17</v>
      </c>
      <c r="N3787" s="19">
        <v>46242</v>
      </c>
    </row>
    <row r="3788" spans="2:14" ht="14.25" customHeight="1" x14ac:dyDescent="0.25">
      <c r="B3788" s="8" t="s">
        <v>61</v>
      </c>
      <c r="C3788" s="8">
        <v>1185732</v>
      </c>
      <c r="D3788" s="9">
        <v>44419</v>
      </c>
      <c r="E3788" s="8" t="s">
        <v>14</v>
      </c>
      <c r="F3788" s="8" t="s">
        <v>131</v>
      </c>
      <c r="G3788" s="8" t="s">
        <v>132</v>
      </c>
      <c r="H3788" s="10" t="s">
        <v>22</v>
      </c>
      <c r="I3788" s="11">
        <v>65</v>
      </c>
      <c r="J3788" s="12">
        <v>400</v>
      </c>
      <c r="K3788" s="12">
        <v>26000</v>
      </c>
      <c r="L3788" s="13">
        <v>10399.999999999998</v>
      </c>
      <c r="M3788" s="8" t="s">
        <v>17</v>
      </c>
      <c r="N3788" s="19">
        <v>46243</v>
      </c>
    </row>
    <row r="3789" spans="2:14" ht="14.25" customHeight="1" x14ac:dyDescent="0.25">
      <c r="B3789" s="8" t="s">
        <v>61</v>
      </c>
      <c r="C3789" s="8">
        <v>1185732</v>
      </c>
      <c r="D3789" s="9">
        <v>44449</v>
      </c>
      <c r="E3789" s="8" t="s">
        <v>14</v>
      </c>
      <c r="F3789" s="8" t="s">
        <v>131</v>
      </c>
      <c r="G3789" s="8" t="s">
        <v>132</v>
      </c>
      <c r="H3789" s="10" t="s">
        <v>16</v>
      </c>
      <c r="I3789" s="11">
        <v>60</v>
      </c>
      <c r="J3789" s="12">
        <v>525</v>
      </c>
      <c r="K3789" s="12">
        <v>31500</v>
      </c>
      <c r="L3789" s="13">
        <v>14175</v>
      </c>
      <c r="M3789" s="8" t="s">
        <v>17</v>
      </c>
      <c r="N3789" s="19">
        <v>46244</v>
      </c>
    </row>
    <row r="3790" spans="2:14" ht="14.25" customHeight="1" x14ac:dyDescent="0.25">
      <c r="B3790" s="8" t="s">
        <v>61</v>
      </c>
      <c r="C3790" s="8">
        <v>1185732</v>
      </c>
      <c r="D3790" s="9">
        <v>44449</v>
      </c>
      <c r="E3790" s="8" t="s">
        <v>14</v>
      </c>
      <c r="F3790" s="8" t="s">
        <v>131</v>
      </c>
      <c r="G3790" s="8" t="s">
        <v>132</v>
      </c>
      <c r="H3790" s="10" t="s">
        <v>18</v>
      </c>
      <c r="I3790" s="11">
        <v>55.000000000000007</v>
      </c>
      <c r="J3790" s="12">
        <v>325</v>
      </c>
      <c r="K3790" s="12">
        <v>17875.000000000004</v>
      </c>
      <c r="L3790" s="13">
        <v>8043.7500000000018</v>
      </c>
      <c r="M3790" s="8" t="s">
        <v>17</v>
      </c>
      <c r="N3790" s="19">
        <v>46245</v>
      </c>
    </row>
    <row r="3791" spans="2:14" ht="14.25" customHeight="1" x14ac:dyDescent="0.25">
      <c r="B3791" s="8" t="s">
        <v>61</v>
      </c>
      <c r="C3791" s="8">
        <v>1185732</v>
      </c>
      <c r="D3791" s="9">
        <v>44449</v>
      </c>
      <c r="E3791" s="8" t="s">
        <v>14</v>
      </c>
      <c r="F3791" s="8" t="s">
        <v>131</v>
      </c>
      <c r="G3791" s="8" t="s">
        <v>132</v>
      </c>
      <c r="H3791" s="10" t="s">
        <v>19</v>
      </c>
      <c r="I3791" s="11">
        <v>50</v>
      </c>
      <c r="J3791" s="12">
        <v>225</v>
      </c>
      <c r="K3791" s="12">
        <v>11250</v>
      </c>
      <c r="L3791" s="13">
        <v>3937.5</v>
      </c>
      <c r="M3791" s="8" t="s">
        <v>17</v>
      </c>
      <c r="N3791" s="19">
        <v>46246</v>
      </c>
    </row>
    <row r="3792" spans="2:14" ht="14.25" customHeight="1" x14ac:dyDescent="0.25">
      <c r="B3792" s="8" t="s">
        <v>61</v>
      </c>
      <c r="C3792" s="8">
        <v>1185732</v>
      </c>
      <c r="D3792" s="9">
        <v>44449</v>
      </c>
      <c r="E3792" s="8" t="s">
        <v>14</v>
      </c>
      <c r="F3792" s="8" t="s">
        <v>131</v>
      </c>
      <c r="G3792" s="8" t="s">
        <v>132</v>
      </c>
      <c r="H3792" s="10" t="s">
        <v>20</v>
      </c>
      <c r="I3792" s="11">
        <v>50</v>
      </c>
      <c r="J3792" s="12">
        <v>200</v>
      </c>
      <c r="K3792" s="12">
        <v>10000</v>
      </c>
      <c r="L3792" s="13">
        <v>3500</v>
      </c>
      <c r="M3792" s="8" t="s">
        <v>17</v>
      </c>
      <c r="N3792" s="19">
        <v>46247</v>
      </c>
    </row>
    <row r="3793" spans="2:14" ht="14.25" customHeight="1" x14ac:dyDescent="0.25">
      <c r="B3793" s="8" t="s">
        <v>61</v>
      </c>
      <c r="C3793" s="8">
        <v>1185732</v>
      </c>
      <c r="D3793" s="9">
        <v>44449</v>
      </c>
      <c r="E3793" s="8" t="s">
        <v>14</v>
      </c>
      <c r="F3793" s="8" t="s">
        <v>131</v>
      </c>
      <c r="G3793" s="8" t="s">
        <v>132</v>
      </c>
      <c r="H3793" s="10" t="s">
        <v>21</v>
      </c>
      <c r="I3793" s="11">
        <v>60</v>
      </c>
      <c r="J3793" s="12">
        <v>200</v>
      </c>
      <c r="K3793" s="12">
        <v>12000</v>
      </c>
      <c r="L3793" s="13">
        <v>4200</v>
      </c>
      <c r="M3793" s="8" t="s">
        <v>17</v>
      </c>
      <c r="N3793" s="19">
        <v>46248</v>
      </c>
    </row>
    <row r="3794" spans="2:14" ht="14.25" customHeight="1" x14ac:dyDescent="0.25">
      <c r="B3794" s="8" t="s">
        <v>61</v>
      </c>
      <c r="C3794" s="8">
        <v>1185732</v>
      </c>
      <c r="D3794" s="9">
        <v>44449</v>
      </c>
      <c r="E3794" s="8" t="s">
        <v>14</v>
      </c>
      <c r="F3794" s="8" t="s">
        <v>131</v>
      </c>
      <c r="G3794" s="8" t="s">
        <v>132</v>
      </c>
      <c r="H3794" s="10" t="s">
        <v>22</v>
      </c>
      <c r="I3794" s="11">
        <v>65</v>
      </c>
      <c r="J3794" s="12">
        <v>300</v>
      </c>
      <c r="K3794" s="12">
        <v>19500</v>
      </c>
      <c r="L3794" s="13">
        <v>7800</v>
      </c>
      <c r="M3794" s="8" t="s">
        <v>17</v>
      </c>
      <c r="N3794" s="19">
        <v>46249</v>
      </c>
    </row>
    <row r="3795" spans="2:14" ht="14.25" customHeight="1" x14ac:dyDescent="0.25">
      <c r="B3795" s="8" t="s">
        <v>61</v>
      </c>
      <c r="C3795" s="8">
        <v>1185732</v>
      </c>
      <c r="D3795" s="9">
        <v>44481</v>
      </c>
      <c r="E3795" s="8" t="s">
        <v>14</v>
      </c>
      <c r="F3795" s="8" t="s">
        <v>131</v>
      </c>
      <c r="G3795" s="8" t="s">
        <v>132</v>
      </c>
      <c r="H3795" s="10" t="s">
        <v>16</v>
      </c>
      <c r="I3795" s="11">
        <v>65</v>
      </c>
      <c r="J3795" s="12">
        <v>475</v>
      </c>
      <c r="K3795" s="12">
        <v>30875</v>
      </c>
      <c r="L3795" s="13">
        <v>13893.75</v>
      </c>
      <c r="M3795" s="8" t="s">
        <v>17</v>
      </c>
      <c r="N3795" s="19">
        <v>46250</v>
      </c>
    </row>
    <row r="3796" spans="2:14" ht="14.25" customHeight="1" x14ac:dyDescent="0.25">
      <c r="B3796" s="8" t="s">
        <v>61</v>
      </c>
      <c r="C3796" s="8">
        <v>1185732</v>
      </c>
      <c r="D3796" s="9">
        <v>44481</v>
      </c>
      <c r="E3796" s="8" t="s">
        <v>14</v>
      </c>
      <c r="F3796" s="8" t="s">
        <v>131</v>
      </c>
      <c r="G3796" s="8" t="s">
        <v>132</v>
      </c>
      <c r="H3796" s="10" t="s">
        <v>18</v>
      </c>
      <c r="I3796" s="11">
        <v>60.000000000000007</v>
      </c>
      <c r="J3796" s="12">
        <v>300</v>
      </c>
      <c r="K3796" s="12">
        <v>18000.000000000004</v>
      </c>
      <c r="L3796" s="13">
        <v>8100.0000000000018</v>
      </c>
      <c r="M3796" s="8" t="s">
        <v>17</v>
      </c>
      <c r="N3796" s="19">
        <v>46251</v>
      </c>
    </row>
    <row r="3797" spans="2:14" ht="14.25" customHeight="1" x14ac:dyDescent="0.25">
      <c r="B3797" s="8" t="s">
        <v>61</v>
      </c>
      <c r="C3797" s="8">
        <v>1185732</v>
      </c>
      <c r="D3797" s="9">
        <v>44481</v>
      </c>
      <c r="E3797" s="8" t="s">
        <v>14</v>
      </c>
      <c r="F3797" s="8" t="s">
        <v>131</v>
      </c>
      <c r="G3797" s="8" t="s">
        <v>132</v>
      </c>
      <c r="H3797" s="10" t="s">
        <v>19</v>
      </c>
      <c r="I3797" s="11">
        <v>60.000000000000007</v>
      </c>
      <c r="J3797" s="12">
        <v>200</v>
      </c>
      <c r="K3797" s="12">
        <v>12000.000000000002</v>
      </c>
      <c r="L3797" s="13">
        <v>4200</v>
      </c>
      <c r="M3797" s="8" t="s">
        <v>17</v>
      </c>
      <c r="N3797" s="19">
        <v>46252</v>
      </c>
    </row>
    <row r="3798" spans="2:14" ht="14.25" customHeight="1" x14ac:dyDescent="0.25">
      <c r="B3798" s="8" t="s">
        <v>61</v>
      </c>
      <c r="C3798" s="8">
        <v>1185732</v>
      </c>
      <c r="D3798" s="9">
        <v>44481</v>
      </c>
      <c r="E3798" s="8" t="s">
        <v>14</v>
      </c>
      <c r="F3798" s="8" t="s">
        <v>131</v>
      </c>
      <c r="G3798" s="8" t="s">
        <v>132</v>
      </c>
      <c r="H3798" s="10" t="s">
        <v>20</v>
      </c>
      <c r="I3798" s="11">
        <v>60.000000000000007</v>
      </c>
      <c r="J3798" s="12">
        <v>175</v>
      </c>
      <c r="K3798" s="12">
        <v>10500.000000000002</v>
      </c>
      <c r="L3798" s="13">
        <v>3675</v>
      </c>
      <c r="M3798" s="8" t="s">
        <v>17</v>
      </c>
      <c r="N3798" s="19">
        <v>46253</v>
      </c>
    </row>
    <row r="3799" spans="2:14" ht="14.25" customHeight="1" x14ac:dyDescent="0.25">
      <c r="B3799" s="8" t="s">
        <v>61</v>
      </c>
      <c r="C3799" s="8">
        <v>1185732</v>
      </c>
      <c r="D3799" s="9">
        <v>44481</v>
      </c>
      <c r="E3799" s="8" t="s">
        <v>14</v>
      </c>
      <c r="F3799" s="8" t="s">
        <v>131</v>
      </c>
      <c r="G3799" s="8" t="s">
        <v>132</v>
      </c>
      <c r="H3799" s="10" t="s">
        <v>21</v>
      </c>
      <c r="I3799" s="11">
        <v>70</v>
      </c>
      <c r="J3799" s="12">
        <v>175</v>
      </c>
      <c r="K3799" s="12">
        <v>12250</v>
      </c>
      <c r="L3799" s="13">
        <v>4287.5</v>
      </c>
      <c r="M3799" s="8" t="s">
        <v>17</v>
      </c>
      <c r="N3799" s="19">
        <v>46254</v>
      </c>
    </row>
    <row r="3800" spans="2:14" ht="14.25" customHeight="1" x14ac:dyDescent="0.25">
      <c r="B3800" s="8" t="s">
        <v>30</v>
      </c>
      <c r="C3800" s="8">
        <v>1185732</v>
      </c>
      <c r="D3800" s="9">
        <v>44481</v>
      </c>
      <c r="E3800" s="8" t="s">
        <v>14</v>
      </c>
      <c r="F3800" s="8" t="s">
        <v>131</v>
      </c>
      <c r="G3800" s="8" t="s">
        <v>132</v>
      </c>
      <c r="H3800" s="10" t="s">
        <v>22</v>
      </c>
      <c r="I3800" s="11">
        <v>75</v>
      </c>
      <c r="J3800" s="12">
        <v>300</v>
      </c>
      <c r="K3800" s="12">
        <v>22500</v>
      </c>
      <c r="L3800" s="13">
        <v>8999.9999999999982</v>
      </c>
      <c r="M3800" s="8" t="s">
        <v>17</v>
      </c>
      <c r="N3800" s="19">
        <v>46255</v>
      </c>
    </row>
    <row r="3801" spans="2:14" ht="14.25" customHeight="1" x14ac:dyDescent="0.25">
      <c r="B3801" s="8" t="s">
        <v>30</v>
      </c>
      <c r="C3801" s="8">
        <v>1185732</v>
      </c>
      <c r="D3801" s="9">
        <v>44511</v>
      </c>
      <c r="E3801" s="8" t="s">
        <v>14</v>
      </c>
      <c r="F3801" s="8" t="s">
        <v>131</v>
      </c>
      <c r="G3801" s="8" t="s">
        <v>132</v>
      </c>
      <c r="H3801" s="10" t="s">
        <v>16</v>
      </c>
      <c r="I3801" s="11">
        <v>70</v>
      </c>
      <c r="J3801" s="12">
        <v>450</v>
      </c>
      <c r="K3801" s="12">
        <v>31500</v>
      </c>
      <c r="L3801" s="13">
        <v>14175</v>
      </c>
      <c r="M3801" s="8" t="s">
        <v>17</v>
      </c>
      <c r="N3801" s="19">
        <v>46256</v>
      </c>
    </row>
    <row r="3802" spans="2:14" ht="14.25" customHeight="1" x14ac:dyDescent="0.25">
      <c r="B3802" s="8" t="s">
        <v>30</v>
      </c>
      <c r="C3802" s="8">
        <v>1185732</v>
      </c>
      <c r="D3802" s="9">
        <v>44511</v>
      </c>
      <c r="E3802" s="8" t="s">
        <v>14</v>
      </c>
      <c r="F3802" s="8" t="s">
        <v>131</v>
      </c>
      <c r="G3802" s="8" t="s">
        <v>132</v>
      </c>
      <c r="H3802" s="10" t="s">
        <v>18</v>
      </c>
      <c r="I3802" s="11">
        <v>60.000000000000007</v>
      </c>
      <c r="J3802" s="12">
        <v>325</v>
      </c>
      <c r="K3802" s="12">
        <v>19500.000000000004</v>
      </c>
      <c r="L3802" s="13">
        <v>8775.0000000000018</v>
      </c>
      <c r="M3802" s="8" t="s">
        <v>17</v>
      </c>
      <c r="N3802" s="19">
        <v>46257</v>
      </c>
    </row>
    <row r="3803" spans="2:14" ht="14.25" customHeight="1" x14ac:dyDescent="0.25">
      <c r="B3803" s="8" t="s">
        <v>30</v>
      </c>
      <c r="C3803" s="8">
        <v>1185732</v>
      </c>
      <c r="D3803" s="9">
        <v>44511</v>
      </c>
      <c r="E3803" s="8" t="s">
        <v>14</v>
      </c>
      <c r="F3803" s="8" t="s">
        <v>131</v>
      </c>
      <c r="G3803" s="8" t="s">
        <v>132</v>
      </c>
      <c r="H3803" s="10" t="s">
        <v>19</v>
      </c>
      <c r="I3803" s="11">
        <v>60.000000000000007</v>
      </c>
      <c r="J3803" s="12">
        <v>320</v>
      </c>
      <c r="K3803" s="12">
        <v>19200.000000000004</v>
      </c>
      <c r="L3803" s="13">
        <v>6720</v>
      </c>
      <c r="M3803" s="8" t="s">
        <v>17</v>
      </c>
      <c r="N3803" s="19">
        <v>46258</v>
      </c>
    </row>
    <row r="3804" spans="2:14" ht="14.25" customHeight="1" x14ac:dyDescent="0.25">
      <c r="B3804" s="8" t="s">
        <v>61</v>
      </c>
      <c r="C3804" s="8">
        <v>1185732</v>
      </c>
      <c r="D3804" s="9">
        <v>44511</v>
      </c>
      <c r="E3804" s="8" t="s">
        <v>14</v>
      </c>
      <c r="F3804" s="8" t="s">
        <v>131</v>
      </c>
      <c r="G3804" s="8" t="s">
        <v>132</v>
      </c>
      <c r="H3804" s="10" t="s">
        <v>20</v>
      </c>
      <c r="I3804" s="11">
        <v>60.000000000000007</v>
      </c>
      <c r="J3804" s="12">
        <v>300</v>
      </c>
      <c r="K3804" s="12">
        <v>18000.000000000004</v>
      </c>
      <c r="L3804" s="13">
        <v>6300.0000000000009</v>
      </c>
      <c r="M3804" s="8" t="s">
        <v>17</v>
      </c>
      <c r="N3804" s="19">
        <v>46259</v>
      </c>
    </row>
    <row r="3805" spans="2:14" ht="14.25" customHeight="1" x14ac:dyDescent="0.25">
      <c r="B3805" s="8" t="s">
        <v>61</v>
      </c>
      <c r="C3805" s="8">
        <v>1185732</v>
      </c>
      <c r="D3805" s="9">
        <v>44511</v>
      </c>
      <c r="E3805" s="8" t="s">
        <v>14</v>
      </c>
      <c r="F3805" s="8" t="s">
        <v>131</v>
      </c>
      <c r="G3805" s="8" t="s">
        <v>132</v>
      </c>
      <c r="H3805" s="10" t="s">
        <v>21</v>
      </c>
      <c r="I3805" s="11">
        <v>70</v>
      </c>
      <c r="J3805" s="12">
        <v>275</v>
      </c>
      <c r="K3805" s="12">
        <v>19250</v>
      </c>
      <c r="L3805" s="13">
        <v>6737.5</v>
      </c>
      <c r="M3805" s="8" t="s">
        <v>17</v>
      </c>
      <c r="N3805" s="19">
        <v>46260</v>
      </c>
    </row>
    <row r="3806" spans="2:14" ht="14.25" customHeight="1" x14ac:dyDescent="0.25">
      <c r="B3806" s="8" t="s">
        <v>61</v>
      </c>
      <c r="C3806" s="8">
        <v>1185732</v>
      </c>
      <c r="D3806" s="9">
        <v>44511</v>
      </c>
      <c r="E3806" s="8" t="s">
        <v>14</v>
      </c>
      <c r="F3806" s="8" t="s">
        <v>131</v>
      </c>
      <c r="G3806" s="8" t="s">
        <v>132</v>
      </c>
      <c r="H3806" s="10" t="s">
        <v>22</v>
      </c>
      <c r="I3806" s="11">
        <v>75</v>
      </c>
      <c r="J3806" s="12">
        <v>375</v>
      </c>
      <c r="K3806" s="12">
        <v>28125</v>
      </c>
      <c r="L3806" s="13">
        <v>11249.999999999998</v>
      </c>
      <c r="M3806" s="8" t="s">
        <v>17</v>
      </c>
      <c r="N3806" s="19">
        <v>46261</v>
      </c>
    </row>
    <row r="3807" spans="2:14" ht="14.25" customHeight="1" x14ac:dyDescent="0.25">
      <c r="B3807" s="8" t="s">
        <v>61</v>
      </c>
      <c r="C3807" s="8">
        <v>1185732</v>
      </c>
      <c r="D3807" s="9">
        <v>44540</v>
      </c>
      <c r="E3807" s="8" t="s">
        <v>14</v>
      </c>
      <c r="F3807" s="8" t="s">
        <v>131</v>
      </c>
      <c r="G3807" s="8" t="s">
        <v>132</v>
      </c>
      <c r="H3807" s="10" t="s">
        <v>16</v>
      </c>
      <c r="I3807" s="11">
        <v>70</v>
      </c>
      <c r="J3807" s="12">
        <v>600</v>
      </c>
      <c r="K3807" s="12">
        <v>42000</v>
      </c>
      <c r="L3807" s="13">
        <v>18900</v>
      </c>
      <c r="M3807" s="8" t="s">
        <v>17</v>
      </c>
      <c r="N3807" s="19">
        <v>46262</v>
      </c>
    </row>
    <row r="3808" spans="2:14" ht="14.25" customHeight="1" x14ac:dyDescent="0.25">
      <c r="B3808" s="8" t="s">
        <v>61</v>
      </c>
      <c r="C3808" s="8">
        <v>1185732</v>
      </c>
      <c r="D3808" s="9">
        <v>44540</v>
      </c>
      <c r="E3808" s="8" t="s">
        <v>14</v>
      </c>
      <c r="F3808" s="8" t="s">
        <v>131</v>
      </c>
      <c r="G3808" s="8" t="s">
        <v>132</v>
      </c>
      <c r="H3808" s="10" t="s">
        <v>18</v>
      </c>
      <c r="I3808" s="11">
        <v>60.000000000000007</v>
      </c>
      <c r="J3808" s="12">
        <v>400</v>
      </c>
      <c r="K3808" s="12">
        <v>24000.000000000004</v>
      </c>
      <c r="L3808" s="13">
        <v>10800.000000000002</v>
      </c>
      <c r="M3808" s="8" t="s">
        <v>17</v>
      </c>
      <c r="N3808" s="19">
        <v>46263</v>
      </c>
    </row>
    <row r="3809" spans="2:14" ht="14.25" customHeight="1" x14ac:dyDescent="0.25">
      <c r="B3809" s="8" t="s">
        <v>61</v>
      </c>
      <c r="C3809" s="8">
        <v>1185732</v>
      </c>
      <c r="D3809" s="9">
        <v>44540</v>
      </c>
      <c r="E3809" s="8" t="s">
        <v>14</v>
      </c>
      <c r="F3809" s="8" t="s">
        <v>131</v>
      </c>
      <c r="G3809" s="8" t="s">
        <v>132</v>
      </c>
      <c r="H3809" s="10" t="s">
        <v>19</v>
      </c>
      <c r="I3809" s="11">
        <v>60.000000000000007</v>
      </c>
      <c r="J3809" s="12">
        <v>375</v>
      </c>
      <c r="K3809" s="12">
        <v>22500.000000000004</v>
      </c>
      <c r="L3809" s="13">
        <v>7875</v>
      </c>
      <c r="M3809" s="8" t="s">
        <v>17</v>
      </c>
      <c r="N3809" s="19">
        <v>46264</v>
      </c>
    </row>
    <row r="3810" spans="2:14" ht="14.25" customHeight="1" x14ac:dyDescent="0.25">
      <c r="B3810" s="8" t="s">
        <v>61</v>
      </c>
      <c r="C3810" s="8">
        <v>1185732</v>
      </c>
      <c r="D3810" s="9">
        <v>44540</v>
      </c>
      <c r="E3810" s="8" t="s">
        <v>14</v>
      </c>
      <c r="F3810" s="8" t="s">
        <v>131</v>
      </c>
      <c r="G3810" s="8" t="s">
        <v>132</v>
      </c>
      <c r="H3810" s="10" t="s">
        <v>20</v>
      </c>
      <c r="I3810" s="11">
        <v>60.000000000000007</v>
      </c>
      <c r="J3810" s="12">
        <v>325</v>
      </c>
      <c r="K3810" s="12">
        <v>19500.000000000004</v>
      </c>
      <c r="L3810" s="13">
        <v>6825</v>
      </c>
      <c r="M3810" s="8" t="s">
        <v>17</v>
      </c>
      <c r="N3810" s="19">
        <v>46265</v>
      </c>
    </row>
    <row r="3811" spans="2:14" ht="14.25" customHeight="1" x14ac:dyDescent="0.25">
      <c r="B3811" s="8" t="s">
        <v>61</v>
      </c>
      <c r="C3811" s="8">
        <v>1185732</v>
      </c>
      <c r="D3811" s="9">
        <v>44540</v>
      </c>
      <c r="E3811" s="8" t="s">
        <v>14</v>
      </c>
      <c r="F3811" s="8" t="s">
        <v>131</v>
      </c>
      <c r="G3811" s="8" t="s">
        <v>132</v>
      </c>
      <c r="H3811" s="10" t="s">
        <v>21</v>
      </c>
      <c r="I3811" s="11">
        <v>70</v>
      </c>
      <c r="J3811" s="12">
        <v>325</v>
      </c>
      <c r="K3811" s="12">
        <v>22750</v>
      </c>
      <c r="L3811" s="13">
        <v>7962.5</v>
      </c>
      <c r="M3811" s="8" t="s">
        <v>17</v>
      </c>
      <c r="N3811" s="19">
        <v>46266</v>
      </c>
    </row>
    <row r="3812" spans="2:14" ht="14.25" customHeight="1" x14ac:dyDescent="0.25">
      <c r="B3812" s="8" t="s">
        <v>61</v>
      </c>
      <c r="C3812" s="8">
        <v>1185732</v>
      </c>
      <c r="D3812" s="9">
        <v>44540</v>
      </c>
      <c r="E3812" s="8" t="s">
        <v>14</v>
      </c>
      <c r="F3812" s="8" t="s">
        <v>131</v>
      </c>
      <c r="G3812" s="8" t="s">
        <v>132</v>
      </c>
      <c r="H3812" s="10" t="s">
        <v>22</v>
      </c>
      <c r="I3812" s="11">
        <v>75</v>
      </c>
      <c r="J3812" s="12">
        <v>425</v>
      </c>
      <c r="K3812" s="12">
        <v>31875</v>
      </c>
      <c r="L3812" s="13">
        <v>12749.999999999998</v>
      </c>
      <c r="M3812" s="8" t="s">
        <v>17</v>
      </c>
      <c r="N3812" s="19">
        <v>46267</v>
      </c>
    </row>
    <row r="3813" spans="2:14" ht="14.25" customHeight="1" x14ac:dyDescent="0.25">
      <c r="B3813" s="8" t="s">
        <v>61</v>
      </c>
      <c r="C3813" s="8">
        <v>1185732</v>
      </c>
      <c r="D3813" s="9">
        <v>44217</v>
      </c>
      <c r="E3813" s="8" t="s">
        <v>14</v>
      </c>
      <c r="F3813" s="8" t="s">
        <v>131</v>
      </c>
      <c r="G3813" s="8" t="s">
        <v>132</v>
      </c>
      <c r="H3813" s="10" t="s">
        <v>16</v>
      </c>
      <c r="I3813" s="11">
        <v>50</v>
      </c>
      <c r="J3813" s="12">
        <v>525</v>
      </c>
      <c r="K3813" s="12">
        <v>26250</v>
      </c>
      <c r="L3813" s="13">
        <v>10500</v>
      </c>
      <c r="M3813" s="8" t="s">
        <v>17</v>
      </c>
      <c r="N3813" s="19">
        <v>46268</v>
      </c>
    </row>
    <row r="3814" spans="2:14" ht="14.25" customHeight="1" x14ac:dyDescent="0.25">
      <c r="B3814" s="8" t="s">
        <v>61</v>
      </c>
      <c r="C3814" s="8">
        <v>1185732</v>
      </c>
      <c r="D3814" s="9">
        <v>44217</v>
      </c>
      <c r="E3814" s="8" t="s">
        <v>14</v>
      </c>
      <c r="F3814" s="8" t="s">
        <v>131</v>
      </c>
      <c r="G3814" s="8" t="s">
        <v>132</v>
      </c>
      <c r="H3814" s="10" t="s">
        <v>18</v>
      </c>
      <c r="I3814" s="11">
        <v>50</v>
      </c>
      <c r="J3814" s="12">
        <v>325</v>
      </c>
      <c r="K3814" s="12">
        <v>16250</v>
      </c>
      <c r="L3814" s="13">
        <v>6500</v>
      </c>
      <c r="M3814" s="8" t="s">
        <v>17</v>
      </c>
      <c r="N3814" s="19">
        <v>46269</v>
      </c>
    </row>
    <row r="3815" spans="2:14" ht="14.25" customHeight="1" x14ac:dyDescent="0.25">
      <c r="B3815" s="8" t="s">
        <v>61</v>
      </c>
      <c r="C3815" s="8">
        <v>1185732</v>
      </c>
      <c r="D3815" s="9">
        <v>44217</v>
      </c>
      <c r="E3815" s="8" t="s">
        <v>14</v>
      </c>
      <c r="F3815" s="8" t="s">
        <v>131</v>
      </c>
      <c r="G3815" s="8" t="s">
        <v>132</v>
      </c>
      <c r="H3815" s="10" t="s">
        <v>19</v>
      </c>
      <c r="I3815" s="11">
        <v>40</v>
      </c>
      <c r="J3815" s="12">
        <v>325</v>
      </c>
      <c r="K3815" s="12">
        <v>13000</v>
      </c>
      <c r="L3815" s="13">
        <v>3900</v>
      </c>
      <c r="M3815" s="8" t="s">
        <v>17</v>
      </c>
      <c r="N3815" s="19">
        <v>46270</v>
      </c>
    </row>
    <row r="3816" spans="2:14" ht="14.25" customHeight="1" x14ac:dyDescent="0.25">
      <c r="B3816" s="8" t="s">
        <v>61</v>
      </c>
      <c r="C3816" s="8">
        <v>1185732</v>
      </c>
      <c r="D3816" s="9">
        <v>44217</v>
      </c>
      <c r="E3816" s="8" t="s">
        <v>14</v>
      </c>
      <c r="F3816" s="8" t="s">
        <v>131</v>
      </c>
      <c r="G3816" s="8" t="s">
        <v>132</v>
      </c>
      <c r="H3816" s="10" t="s">
        <v>20</v>
      </c>
      <c r="I3816" s="11">
        <v>44.999999999999993</v>
      </c>
      <c r="J3816" s="12">
        <v>175</v>
      </c>
      <c r="K3816" s="12">
        <v>7874.9999999999982</v>
      </c>
      <c r="L3816" s="13">
        <v>2362.4999999999995</v>
      </c>
      <c r="M3816" s="8" t="s">
        <v>17</v>
      </c>
      <c r="N3816" s="19">
        <v>46271</v>
      </c>
    </row>
    <row r="3817" spans="2:14" ht="14.25" customHeight="1" x14ac:dyDescent="0.25">
      <c r="B3817" s="8" t="s">
        <v>61</v>
      </c>
      <c r="C3817" s="8">
        <v>1185732</v>
      </c>
      <c r="D3817" s="9">
        <v>44217</v>
      </c>
      <c r="E3817" s="8" t="s">
        <v>14</v>
      </c>
      <c r="F3817" s="8" t="s">
        <v>131</v>
      </c>
      <c r="G3817" s="8" t="s">
        <v>132</v>
      </c>
      <c r="H3817" s="10" t="s">
        <v>21</v>
      </c>
      <c r="I3817" s="11">
        <v>60.000000000000007</v>
      </c>
      <c r="J3817" s="12">
        <v>225</v>
      </c>
      <c r="K3817" s="12">
        <v>13500.000000000004</v>
      </c>
      <c r="L3817" s="13">
        <v>4050.0000000000009</v>
      </c>
      <c r="M3817" s="8" t="s">
        <v>17</v>
      </c>
      <c r="N3817" s="19">
        <v>46272</v>
      </c>
    </row>
    <row r="3818" spans="2:14" ht="14.25" customHeight="1" x14ac:dyDescent="0.25">
      <c r="B3818" s="8" t="s">
        <v>61</v>
      </c>
      <c r="C3818" s="8">
        <v>1185732</v>
      </c>
      <c r="D3818" s="9">
        <v>44217</v>
      </c>
      <c r="E3818" s="8" t="s">
        <v>14</v>
      </c>
      <c r="F3818" s="8" t="s">
        <v>131</v>
      </c>
      <c r="G3818" s="8" t="s">
        <v>132</v>
      </c>
      <c r="H3818" s="10" t="s">
        <v>22</v>
      </c>
      <c r="I3818" s="11">
        <v>50</v>
      </c>
      <c r="J3818" s="12">
        <v>325</v>
      </c>
      <c r="K3818" s="12">
        <v>16250</v>
      </c>
      <c r="L3818" s="13">
        <v>5687.5</v>
      </c>
      <c r="M3818" s="8" t="s">
        <v>17</v>
      </c>
      <c r="N3818" s="19">
        <v>46273</v>
      </c>
    </row>
    <row r="3819" spans="2:14" ht="14.25" customHeight="1" x14ac:dyDescent="0.25">
      <c r="B3819" s="8" t="s">
        <v>61</v>
      </c>
      <c r="C3819" s="8">
        <v>1185732</v>
      </c>
      <c r="D3819" s="9">
        <v>44246</v>
      </c>
      <c r="E3819" s="8" t="s">
        <v>14</v>
      </c>
      <c r="F3819" s="8" t="s">
        <v>131</v>
      </c>
      <c r="G3819" s="8" t="s">
        <v>132</v>
      </c>
      <c r="H3819" s="10" t="s">
        <v>16</v>
      </c>
      <c r="I3819" s="11">
        <v>50</v>
      </c>
      <c r="J3819" s="12">
        <v>600</v>
      </c>
      <c r="K3819" s="12">
        <v>30000</v>
      </c>
      <c r="L3819" s="13">
        <v>12000</v>
      </c>
      <c r="M3819" s="8" t="s">
        <v>17</v>
      </c>
      <c r="N3819" s="19">
        <v>46274</v>
      </c>
    </row>
    <row r="3820" spans="2:14" ht="14.25" customHeight="1" x14ac:dyDescent="0.25">
      <c r="B3820" s="8" t="s">
        <v>61</v>
      </c>
      <c r="C3820" s="8">
        <v>1185732</v>
      </c>
      <c r="D3820" s="9">
        <v>44246</v>
      </c>
      <c r="E3820" s="8" t="s">
        <v>14</v>
      </c>
      <c r="F3820" s="8" t="s">
        <v>131</v>
      </c>
      <c r="G3820" s="8" t="s">
        <v>132</v>
      </c>
      <c r="H3820" s="10" t="s">
        <v>18</v>
      </c>
      <c r="I3820" s="11">
        <v>50</v>
      </c>
      <c r="J3820" s="12">
        <v>250</v>
      </c>
      <c r="K3820" s="12">
        <v>12500</v>
      </c>
      <c r="L3820" s="13">
        <v>5000</v>
      </c>
      <c r="M3820" s="8" t="s">
        <v>17</v>
      </c>
      <c r="N3820" s="19">
        <v>46275</v>
      </c>
    </row>
    <row r="3821" spans="2:14" ht="14.25" customHeight="1" x14ac:dyDescent="0.25">
      <c r="B3821" s="8" t="s">
        <v>61</v>
      </c>
      <c r="C3821" s="8">
        <v>1185732</v>
      </c>
      <c r="D3821" s="9">
        <v>44246</v>
      </c>
      <c r="E3821" s="8" t="s">
        <v>14</v>
      </c>
      <c r="F3821" s="8" t="s">
        <v>131</v>
      </c>
      <c r="G3821" s="8" t="s">
        <v>132</v>
      </c>
      <c r="H3821" s="10" t="s">
        <v>19</v>
      </c>
      <c r="I3821" s="11">
        <v>40</v>
      </c>
      <c r="J3821" s="12">
        <v>300</v>
      </c>
      <c r="K3821" s="12">
        <v>12000</v>
      </c>
      <c r="L3821" s="13">
        <v>3600</v>
      </c>
      <c r="M3821" s="8" t="s">
        <v>17</v>
      </c>
      <c r="N3821" s="19">
        <v>46276</v>
      </c>
    </row>
    <row r="3822" spans="2:14" ht="14.25" customHeight="1" x14ac:dyDescent="0.25">
      <c r="B3822" s="8" t="s">
        <v>61</v>
      </c>
      <c r="C3822" s="8">
        <v>1185732</v>
      </c>
      <c r="D3822" s="9">
        <v>44246</v>
      </c>
      <c r="E3822" s="8" t="s">
        <v>14</v>
      </c>
      <c r="F3822" s="8" t="s">
        <v>133</v>
      </c>
      <c r="G3822" s="8" t="s">
        <v>134</v>
      </c>
      <c r="H3822" s="10" t="s">
        <v>20</v>
      </c>
      <c r="I3822" s="11">
        <v>44.999999999999993</v>
      </c>
      <c r="J3822" s="12">
        <v>200</v>
      </c>
      <c r="K3822" s="12">
        <v>8999.9999999999982</v>
      </c>
      <c r="L3822" s="13">
        <v>2699.9999999999995</v>
      </c>
      <c r="M3822" s="8" t="s">
        <v>17</v>
      </c>
      <c r="N3822" s="19">
        <v>46277</v>
      </c>
    </row>
    <row r="3823" spans="2:14" ht="14.25" customHeight="1" x14ac:dyDescent="0.25">
      <c r="B3823" s="8" t="s">
        <v>61</v>
      </c>
      <c r="C3823" s="8">
        <v>1185732</v>
      </c>
      <c r="D3823" s="9">
        <v>44246</v>
      </c>
      <c r="E3823" s="8" t="s">
        <v>14</v>
      </c>
      <c r="F3823" s="8" t="s">
        <v>133</v>
      </c>
      <c r="G3823" s="8" t="s">
        <v>134</v>
      </c>
      <c r="H3823" s="10" t="s">
        <v>21</v>
      </c>
      <c r="I3823" s="11">
        <v>60.000000000000007</v>
      </c>
      <c r="J3823" s="12">
        <v>275</v>
      </c>
      <c r="K3823" s="12">
        <v>16500.000000000004</v>
      </c>
      <c r="L3823" s="13">
        <v>4950.0000000000009</v>
      </c>
      <c r="M3823" s="8" t="s">
        <v>17</v>
      </c>
      <c r="N3823" s="19">
        <v>46278</v>
      </c>
    </row>
    <row r="3824" spans="2:14" ht="14.25" customHeight="1" x14ac:dyDescent="0.25">
      <c r="B3824" s="8" t="s">
        <v>61</v>
      </c>
      <c r="C3824" s="8">
        <v>1185732</v>
      </c>
      <c r="D3824" s="9">
        <v>44246</v>
      </c>
      <c r="E3824" s="8" t="s">
        <v>14</v>
      </c>
      <c r="F3824" s="8" t="s">
        <v>133</v>
      </c>
      <c r="G3824" s="8" t="s">
        <v>134</v>
      </c>
      <c r="H3824" s="10" t="s">
        <v>22</v>
      </c>
      <c r="I3824" s="11">
        <v>50</v>
      </c>
      <c r="J3824" s="12">
        <v>375</v>
      </c>
      <c r="K3824" s="12">
        <v>18750</v>
      </c>
      <c r="L3824" s="13">
        <v>6562.5</v>
      </c>
      <c r="M3824" s="8" t="s">
        <v>17</v>
      </c>
      <c r="N3824" s="19">
        <v>46279</v>
      </c>
    </row>
    <row r="3825" spans="2:14" ht="14.25" customHeight="1" x14ac:dyDescent="0.25">
      <c r="B3825" s="8" t="s">
        <v>61</v>
      </c>
      <c r="C3825" s="8">
        <v>1185732</v>
      </c>
      <c r="D3825" s="9">
        <v>44272</v>
      </c>
      <c r="E3825" s="8" t="s">
        <v>14</v>
      </c>
      <c r="F3825" s="8" t="s">
        <v>133</v>
      </c>
      <c r="G3825" s="8" t="s">
        <v>134</v>
      </c>
      <c r="H3825" s="10" t="s">
        <v>16</v>
      </c>
      <c r="I3825" s="11">
        <v>50</v>
      </c>
      <c r="J3825" s="12">
        <v>570</v>
      </c>
      <c r="K3825" s="12">
        <v>28500</v>
      </c>
      <c r="L3825" s="13">
        <v>11400</v>
      </c>
      <c r="M3825" s="8" t="s">
        <v>17</v>
      </c>
      <c r="N3825" s="19">
        <v>46280</v>
      </c>
    </row>
    <row r="3826" spans="2:14" ht="14.25" customHeight="1" x14ac:dyDescent="0.25">
      <c r="B3826" s="8" t="s">
        <v>61</v>
      </c>
      <c r="C3826" s="8">
        <v>1185732</v>
      </c>
      <c r="D3826" s="9">
        <v>44272</v>
      </c>
      <c r="E3826" s="8" t="s">
        <v>14</v>
      </c>
      <c r="F3826" s="8" t="s">
        <v>133</v>
      </c>
      <c r="G3826" s="8" t="s">
        <v>134</v>
      </c>
      <c r="H3826" s="10" t="s">
        <v>18</v>
      </c>
      <c r="I3826" s="11">
        <v>50</v>
      </c>
      <c r="J3826" s="12">
        <v>275</v>
      </c>
      <c r="K3826" s="12">
        <v>13750</v>
      </c>
      <c r="L3826" s="13">
        <v>5500</v>
      </c>
      <c r="M3826" s="8" t="s">
        <v>17</v>
      </c>
      <c r="N3826" s="19">
        <v>46281</v>
      </c>
    </row>
    <row r="3827" spans="2:14" ht="14.25" customHeight="1" x14ac:dyDescent="0.25">
      <c r="B3827" s="8" t="s">
        <v>61</v>
      </c>
      <c r="C3827" s="8">
        <v>1185732</v>
      </c>
      <c r="D3827" s="9">
        <v>44272</v>
      </c>
      <c r="E3827" s="8" t="s">
        <v>14</v>
      </c>
      <c r="F3827" s="8" t="s">
        <v>133</v>
      </c>
      <c r="G3827" s="8" t="s">
        <v>134</v>
      </c>
      <c r="H3827" s="10" t="s">
        <v>19</v>
      </c>
      <c r="I3827" s="11">
        <v>40</v>
      </c>
      <c r="J3827" s="12">
        <v>300</v>
      </c>
      <c r="K3827" s="12">
        <v>12000</v>
      </c>
      <c r="L3827" s="13">
        <v>3600</v>
      </c>
      <c r="M3827" s="8" t="s">
        <v>17</v>
      </c>
      <c r="N3827" s="19">
        <v>46282</v>
      </c>
    </row>
    <row r="3828" spans="2:14" ht="14.25" customHeight="1" x14ac:dyDescent="0.25">
      <c r="B3828" s="8" t="s">
        <v>61</v>
      </c>
      <c r="C3828" s="8">
        <v>1185732</v>
      </c>
      <c r="D3828" s="9">
        <v>44272</v>
      </c>
      <c r="E3828" s="8" t="s">
        <v>14</v>
      </c>
      <c r="F3828" s="8" t="s">
        <v>133</v>
      </c>
      <c r="G3828" s="8" t="s">
        <v>134</v>
      </c>
      <c r="H3828" s="10" t="s">
        <v>20</v>
      </c>
      <c r="I3828" s="11">
        <v>44.999999999999993</v>
      </c>
      <c r="J3828" s="12">
        <v>150</v>
      </c>
      <c r="K3828" s="12">
        <v>6749.9999999999982</v>
      </c>
      <c r="L3828" s="13">
        <v>2024.9999999999995</v>
      </c>
      <c r="M3828" s="8" t="s">
        <v>17</v>
      </c>
      <c r="N3828" s="19">
        <v>46283</v>
      </c>
    </row>
    <row r="3829" spans="2:14" ht="14.25" customHeight="1" x14ac:dyDescent="0.25">
      <c r="B3829" s="8" t="s">
        <v>61</v>
      </c>
      <c r="C3829" s="8">
        <v>1185732</v>
      </c>
      <c r="D3829" s="9">
        <v>44272</v>
      </c>
      <c r="E3829" s="8" t="s">
        <v>14</v>
      </c>
      <c r="F3829" s="8" t="s">
        <v>133</v>
      </c>
      <c r="G3829" s="8" t="s">
        <v>134</v>
      </c>
      <c r="H3829" s="10" t="s">
        <v>21</v>
      </c>
      <c r="I3829" s="11">
        <v>60.000000000000007</v>
      </c>
      <c r="J3829" s="12">
        <v>200</v>
      </c>
      <c r="K3829" s="12">
        <v>12000.000000000002</v>
      </c>
      <c r="L3829" s="13">
        <v>3600</v>
      </c>
      <c r="M3829" s="8" t="s">
        <v>17</v>
      </c>
      <c r="N3829" s="19">
        <v>46284</v>
      </c>
    </row>
    <row r="3830" spans="2:14" ht="14.25" customHeight="1" x14ac:dyDescent="0.25">
      <c r="B3830" s="8" t="s">
        <v>61</v>
      </c>
      <c r="C3830" s="8">
        <v>1185732</v>
      </c>
      <c r="D3830" s="9">
        <v>44272</v>
      </c>
      <c r="E3830" s="8" t="s">
        <v>14</v>
      </c>
      <c r="F3830" s="8" t="s">
        <v>133</v>
      </c>
      <c r="G3830" s="8" t="s">
        <v>134</v>
      </c>
      <c r="H3830" s="10" t="s">
        <v>22</v>
      </c>
      <c r="I3830" s="11">
        <v>50</v>
      </c>
      <c r="J3830" s="12">
        <v>300</v>
      </c>
      <c r="K3830" s="12">
        <v>15000</v>
      </c>
      <c r="L3830" s="13">
        <v>5250</v>
      </c>
      <c r="M3830" s="8" t="s">
        <v>17</v>
      </c>
      <c r="N3830" s="19">
        <v>46285</v>
      </c>
    </row>
    <row r="3831" spans="2:14" ht="14.25" customHeight="1" x14ac:dyDescent="0.25">
      <c r="B3831" s="8" t="s">
        <v>61</v>
      </c>
      <c r="C3831" s="8">
        <v>1185732</v>
      </c>
      <c r="D3831" s="9">
        <v>44304</v>
      </c>
      <c r="E3831" s="8" t="s">
        <v>14</v>
      </c>
      <c r="F3831" s="8" t="s">
        <v>133</v>
      </c>
      <c r="G3831" s="8" t="s">
        <v>134</v>
      </c>
      <c r="H3831" s="10" t="s">
        <v>16</v>
      </c>
      <c r="I3831" s="11">
        <v>50</v>
      </c>
      <c r="J3831" s="12">
        <v>550</v>
      </c>
      <c r="K3831" s="12">
        <v>27500</v>
      </c>
      <c r="L3831" s="13">
        <v>11000</v>
      </c>
      <c r="M3831" s="8" t="s">
        <v>17</v>
      </c>
      <c r="N3831" s="19">
        <v>46286</v>
      </c>
    </row>
    <row r="3832" spans="2:14" ht="14.25" customHeight="1" x14ac:dyDescent="0.25">
      <c r="B3832" s="8" t="s">
        <v>61</v>
      </c>
      <c r="C3832" s="8">
        <v>1185732</v>
      </c>
      <c r="D3832" s="9">
        <v>44304</v>
      </c>
      <c r="E3832" s="8" t="s">
        <v>14</v>
      </c>
      <c r="F3832" s="8" t="s">
        <v>133</v>
      </c>
      <c r="G3832" s="8" t="s">
        <v>134</v>
      </c>
      <c r="H3832" s="10" t="s">
        <v>18</v>
      </c>
      <c r="I3832" s="11">
        <v>50</v>
      </c>
      <c r="J3832" s="12">
        <v>250</v>
      </c>
      <c r="K3832" s="12">
        <v>12500</v>
      </c>
      <c r="L3832" s="13">
        <v>5000</v>
      </c>
      <c r="M3832" s="8" t="s">
        <v>17</v>
      </c>
      <c r="N3832" s="19">
        <v>46287</v>
      </c>
    </row>
    <row r="3833" spans="2:14" ht="14.25" customHeight="1" x14ac:dyDescent="0.25">
      <c r="B3833" s="8" t="s">
        <v>61</v>
      </c>
      <c r="C3833" s="8">
        <v>1185732</v>
      </c>
      <c r="D3833" s="9">
        <v>44304</v>
      </c>
      <c r="E3833" s="8" t="s">
        <v>14</v>
      </c>
      <c r="F3833" s="8" t="s">
        <v>133</v>
      </c>
      <c r="G3833" s="8" t="s">
        <v>134</v>
      </c>
      <c r="H3833" s="10" t="s">
        <v>19</v>
      </c>
      <c r="I3833" s="11">
        <v>40</v>
      </c>
      <c r="J3833" s="12">
        <v>250</v>
      </c>
      <c r="K3833" s="12">
        <v>10000</v>
      </c>
      <c r="L3833" s="13">
        <v>3000</v>
      </c>
      <c r="M3833" s="8" t="s">
        <v>17</v>
      </c>
      <c r="N3833" s="19">
        <v>46288</v>
      </c>
    </row>
    <row r="3834" spans="2:14" ht="14.25" customHeight="1" x14ac:dyDescent="0.25">
      <c r="B3834" s="8" t="s">
        <v>61</v>
      </c>
      <c r="C3834" s="8">
        <v>1185732</v>
      </c>
      <c r="D3834" s="9">
        <v>44304</v>
      </c>
      <c r="E3834" s="8" t="s">
        <v>14</v>
      </c>
      <c r="F3834" s="8" t="s">
        <v>133</v>
      </c>
      <c r="G3834" s="8" t="s">
        <v>134</v>
      </c>
      <c r="H3834" s="10" t="s">
        <v>20</v>
      </c>
      <c r="I3834" s="11">
        <v>44.999999999999993</v>
      </c>
      <c r="J3834" s="12">
        <v>175</v>
      </c>
      <c r="K3834" s="12">
        <v>7874.9999999999982</v>
      </c>
      <c r="L3834" s="13">
        <v>2362.4999999999995</v>
      </c>
      <c r="M3834" s="8" t="s">
        <v>17</v>
      </c>
      <c r="N3834" s="19">
        <v>46289</v>
      </c>
    </row>
    <row r="3835" spans="2:14" ht="14.25" customHeight="1" x14ac:dyDescent="0.25">
      <c r="B3835" s="8" t="s">
        <v>61</v>
      </c>
      <c r="C3835" s="8">
        <v>1185732</v>
      </c>
      <c r="D3835" s="9">
        <v>44304</v>
      </c>
      <c r="E3835" s="8" t="s">
        <v>14</v>
      </c>
      <c r="F3835" s="8" t="s">
        <v>133</v>
      </c>
      <c r="G3835" s="8" t="s">
        <v>134</v>
      </c>
      <c r="H3835" s="10" t="s">
        <v>21</v>
      </c>
      <c r="I3835" s="11">
        <v>60.000000000000007</v>
      </c>
      <c r="J3835" s="12">
        <v>175</v>
      </c>
      <c r="K3835" s="12">
        <v>10500.000000000002</v>
      </c>
      <c r="L3835" s="13">
        <v>3150.0000000000005</v>
      </c>
      <c r="M3835" s="8" t="s">
        <v>17</v>
      </c>
      <c r="N3835" s="19">
        <v>46290</v>
      </c>
    </row>
    <row r="3836" spans="2:14" ht="14.25" customHeight="1" x14ac:dyDescent="0.25">
      <c r="B3836" s="8" t="s">
        <v>61</v>
      </c>
      <c r="C3836" s="8">
        <v>1185732</v>
      </c>
      <c r="D3836" s="9">
        <v>44304</v>
      </c>
      <c r="E3836" s="8" t="s">
        <v>14</v>
      </c>
      <c r="F3836" s="8" t="s">
        <v>133</v>
      </c>
      <c r="G3836" s="8" t="s">
        <v>134</v>
      </c>
      <c r="H3836" s="10" t="s">
        <v>22</v>
      </c>
      <c r="I3836" s="11">
        <v>50</v>
      </c>
      <c r="J3836" s="12">
        <v>325</v>
      </c>
      <c r="K3836" s="12">
        <v>16250</v>
      </c>
      <c r="L3836" s="13">
        <v>5687.5</v>
      </c>
      <c r="M3836" s="8" t="s">
        <v>17</v>
      </c>
      <c r="N3836" s="19">
        <v>46291</v>
      </c>
    </row>
    <row r="3837" spans="2:14" ht="14.25" customHeight="1" x14ac:dyDescent="0.25">
      <c r="B3837" s="8" t="s">
        <v>61</v>
      </c>
      <c r="C3837" s="8">
        <v>1185732</v>
      </c>
      <c r="D3837" s="9">
        <v>44333</v>
      </c>
      <c r="E3837" s="8" t="s">
        <v>14</v>
      </c>
      <c r="F3837" s="8" t="s">
        <v>133</v>
      </c>
      <c r="G3837" s="8" t="s">
        <v>134</v>
      </c>
      <c r="H3837" s="10" t="s">
        <v>16</v>
      </c>
      <c r="I3837" s="11">
        <v>65</v>
      </c>
      <c r="J3837" s="12">
        <v>595</v>
      </c>
      <c r="K3837" s="12">
        <v>38675</v>
      </c>
      <c r="L3837" s="13">
        <v>15470</v>
      </c>
      <c r="M3837" s="8" t="s">
        <v>17</v>
      </c>
      <c r="N3837" s="19">
        <v>46292</v>
      </c>
    </row>
    <row r="3838" spans="2:14" ht="14.25" customHeight="1" x14ac:dyDescent="0.25">
      <c r="B3838" s="8" t="s">
        <v>61</v>
      </c>
      <c r="C3838" s="8">
        <v>1185732</v>
      </c>
      <c r="D3838" s="9">
        <v>44333</v>
      </c>
      <c r="E3838" s="8" t="s">
        <v>14</v>
      </c>
      <c r="F3838" s="8" t="s">
        <v>133</v>
      </c>
      <c r="G3838" s="8" t="s">
        <v>134</v>
      </c>
      <c r="H3838" s="10" t="s">
        <v>18</v>
      </c>
      <c r="I3838" s="11">
        <v>60.000000000000007</v>
      </c>
      <c r="J3838" s="12">
        <v>300</v>
      </c>
      <c r="K3838" s="12">
        <v>18000.000000000004</v>
      </c>
      <c r="L3838" s="13">
        <v>7200.0000000000018</v>
      </c>
      <c r="M3838" s="8" t="s">
        <v>17</v>
      </c>
      <c r="N3838" s="19">
        <v>46293</v>
      </c>
    </row>
    <row r="3839" spans="2:14" ht="14.25" customHeight="1" x14ac:dyDescent="0.25">
      <c r="B3839" s="8" t="s">
        <v>61</v>
      </c>
      <c r="C3839" s="8">
        <v>1185732</v>
      </c>
      <c r="D3839" s="9">
        <v>44333</v>
      </c>
      <c r="E3839" s="8" t="s">
        <v>14</v>
      </c>
      <c r="F3839" s="8" t="s">
        <v>133</v>
      </c>
      <c r="G3839" s="8" t="s">
        <v>134</v>
      </c>
      <c r="H3839" s="10" t="s">
        <v>19</v>
      </c>
      <c r="I3839" s="11">
        <v>55.000000000000007</v>
      </c>
      <c r="J3839" s="12">
        <v>325</v>
      </c>
      <c r="K3839" s="12">
        <v>17875.000000000004</v>
      </c>
      <c r="L3839" s="13">
        <v>5362.5000000000009</v>
      </c>
      <c r="M3839" s="8" t="s">
        <v>17</v>
      </c>
      <c r="N3839" s="19">
        <v>46294</v>
      </c>
    </row>
    <row r="3840" spans="2:14" ht="14.25" customHeight="1" x14ac:dyDescent="0.25">
      <c r="B3840" s="8" t="s">
        <v>61</v>
      </c>
      <c r="C3840" s="8">
        <v>1185732</v>
      </c>
      <c r="D3840" s="9">
        <v>44333</v>
      </c>
      <c r="E3840" s="8" t="s">
        <v>14</v>
      </c>
      <c r="F3840" s="8" t="s">
        <v>133</v>
      </c>
      <c r="G3840" s="8" t="s">
        <v>134</v>
      </c>
      <c r="H3840" s="10" t="s">
        <v>20</v>
      </c>
      <c r="I3840" s="11">
        <v>55.000000000000007</v>
      </c>
      <c r="J3840" s="12">
        <v>275</v>
      </c>
      <c r="K3840" s="12">
        <v>15125.000000000004</v>
      </c>
      <c r="L3840" s="13">
        <v>4537.5000000000009</v>
      </c>
      <c r="M3840" s="8" t="s">
        <v>17</v>
      </c>
      <c r="N3840" s="19">
        <v>46295</v>
      </c>
    </row>
    <row r="3841" spans="2:14" ht="14.25" customHeight="1" x14ac:dyDescent="0.25">
      <c r="B3841" s="8" t="s">
        <v>61</v>
      </c>
      <c r="C3841" s="8">
        <v>1185732</v>
      </c>
      <c r="D3841" s="9">
        <v>44333</v>
      </c>
      <c r="E3841" s="8" t="s">
        <v>14</v>
      </c>
      <c r="F3841" s="8" t="s">
        <v>133</v>
      </c>
      <c r="G3841" s="8" t="s">
        <v>134</v>
      </c>
      <c r="H3841" s="10" t="s">
        <v>21</v>
      </c>
      <c r="I3841" s="11">
        <v>65</v>
      </c>
      <c r="J3841" s="12">
        <v>300</v>
      </c>
      <c r="K3841" s="12">
        <v>19500</v>
      </c>
      <c r="L3841" s="13">
        <v>5850</v>
      </c>
      <c r="M3841" s="8" t="s">
        <v>17</v>
      </c>
      <c r="N3841" s="19">
        <v>46296</v>
      </c>
    </row>
    <row r="3842" spans="2:14" ht="14.25" customHeight="1" x14ac:dyDescent="0.25">
      <c r="B3842" s="8" t="s">
        <v>61</v>
      </c>
      <c r="C3842" s="8">
        <v>1185732</v>
      </c>
      <c r="D3842" s="9">
        <v>44333</v>
      </c>
      <c r="E3842" s="8" t="s">
        <v>14</v>
      </c>
      <c r="F3842" s="8" t="s">
        <v>133</v>
      </c>
      <c r="G3842" s="8" t="s">
        <v>134</v>
      </c>
      <c r="H3842" s="10" t="s">
        <v>22</v>
      </c>
      <c r="I3842" s="11">
        <v>70</v>
      </c>
      <c r="J3842" s="12">
        <v>425</v>
      </c>
      <c r="K3842" s="12">
        <v>29750</v>
      </c>
      <c r="L3842" s="13">
        <v>10412.5</v>
      </c>
      <c r="M3842" s="8" t="s">
        <v>17</v>
      </c>
      <c r="N3842" s="19">
        <v>46297</v>
      </c>
    </row>
    <row r="3843" spans="2:14" ht="14.25" customHeight="1" x14ac:dyDescent="0.25">
      <c r="B3843" s="8" t="s">
        <v>61</v>
      </c>
      <c r="C3843" s="8">
        <v>1185732</v>
      </c>
      <c r="D3843" s="9">
        <v>44366</v>
      </c>
      <c r="E3843" s="8" t="s">
        <v>14</v>
      </c>
      <c r="F3843" s="8" t="s">
        <v>133</v>
      </c>
      <c r="G3843" s="8" t="s">
        <v>134</v>
      </c>
      <c r="H3843" s="10" t="s">
        <v>16</v>
      </c>
      <c r="I3843" s="11">
        <v>65</v>
      </c>
      <c r="J3843" s="12">
        <v>675</v>
      </c>
      <c r="K3843" s="12">
        <v>43875</v>
      </c>
      <c r="L3843" s="13">
        <v>17550</v>
      </c>
      <c r="M3843" s="8" t="s">
        <v>17</v>
      </c>
      <c r="N3843" s="19">
        <v>46298</v>
      </c>
    </row>
    <row r="3844" spans="2:14" ht="14.25" customHeight="1" x14ac:dyDescent="0.25">
      <c r="B3844" s="8" t="s">
        <v>61</v>
      </c>
      <c r="C3844" s="8">
        <v>1185732</v>
      </c>
      <c r="D3844" s="9">
        <v>44366</v>
      </c>
      <c r="E3844" s="8" t="s">
        <v>14</v>
      </c>
      <c r="F3844" s="8" t="s">
        <v>133</v>
      </c>
      <c r="G3844" s="8" t="s">
        <v>134</v>
      </c>
      <c r="H3844" s="10" t="s">
        <v>18</v>
      </c>
      <c r="I3844" s="11">
        <v>60.000000000000007</v>
      </c>
      <c r="J3844" s="12">
        <v>425</v>
      </c>
      <c r="K3844" s="12">
        <v>25500.000000000004</v>
      </c>
      <c r="L3844" s="13">
        <v>10200.000000000002</v>
      </c>
      <c r="M3844" s="8" t="s">
        <v>17</v>
      </c>
      <c r="N3844" s="19">
        <v>46299</v>
      </c>
    </row>
    <row r="3845" spans="2:14" ht="14.25" customHeight="1" x14ac:dyDescent="0.25">
      <c r="B3845" s="8" t="s">
        <v>61</v>
      </c>
      <c r="C3845" s="8">
        <v>1185732</v>
      </c>
      <c r="D3845" s="9">
        <v>44366</v>
      </c>
      <c r="E3845" s="8" t="s">
        <v>14</v>
      </c>
      <c r="F3845" s="8" t="s">
        <v>133</v>
      </c>
      <c r="G3845" s="8" t="s">
        <v>134</v>
      </c>
      <c r="H3845" s="10" t="s">
        <v>19</v>
      </c>
      <c r="I3845" s="11">
        <v>55.000000000000007</v>
      </c>
      <c r="J3845" s="12">
        <v>350</v>
      </c>
      <c r="K3845" s="12">
        <v>19250.000000000004</v>
      </c>
      <c r="L3845" s="13">
        <v>5775.0000000000009</v>
      </c>
      <c r="M3845" s="8" t="s">
        <v>17</v>
      </c>
      <c r="N3845" s="19">
        <v>46300</v>
      </c>
    </row>
    <row r="3846" spans="2:14" ht="14.25" customHeight="1" x14ac:dyDescent="0.25">
      <c r="B3846" s="8" t="s">
        <v>61</v>
      </c>
      <c r="C3846" s="8">
        <v>1185732</v>
      </c>
      <c r="D3846" s="9">
        <v>44366</v>
      </c>
      <c r="E3846" s="8" t="s">
        <v>14</v>
      </c>
      <c r="F3846" s="8" t="s">
        <v>133</v>
      </c>
      <c r="G3846" s="8" t="s">
        <v>134</v>
      </c>
      <c r="H3846" s="10" t="s">
        <v>20</v>
      </c>
      <c r="I3846" s="11">
        <v>55.000000000000007</v>
      </c>
      <c r="J3846" s="12">
        <v>325</v>
      </c>
      <c r="K3846" s="12">
        <v>17875.000000000004</v>
      </c>
      <c r="L3846" s="13">
        <v>5362.5000000000009</v>
      </c>
      <c r="M3846" s="8" t="s">
        <v>17</v>
      </c>
      <c r="N3846" s="19">
        <v>46301</v>
      </c>
    </row>
    <row r="3847" spans="2:14" ht="14.25" customHeight="1" x14ac:dyDescent="0.25">
      <c r="B3847" s="8" t="s">
        <v>61</v>
      </c>
      <c r="C3847" s="8">
        <v>1185732</v>
      </c>
      <c r="D3847" s="9">
        <v>44366</v>
      </c>
      <c r="E3847" s="8" t="s">
        <v>14</v>
      </c>
      <c r="F3847" s="8" t="s">
        <v>133</v>
      </c>
      <c r="G3847" s="8" t="s">
        <v>134</v>
      </c>
      <c r="H3847" s="10" t="s">
        <v>21</v>
      </c>
      <c r="I3847" s="11">
        <v>65</v>
      </c>
      <c r="J3847" s="12">
        <v>325</v>
      </c>
      <c r="K3847" s="12">
        <v>21125</v>
      </c>
      <c r="L3847" s="13">
        <v>6337.5</v>
      </c>
      <c r="M3847" s="8" t="s">
        <v>17</v>
      </c>
      <c r="N3847" s="19">
        <v>46302</v>
      </c>
    </row>
    <row r="3848" spans="2:14" ht="14.25" customHeight="1" x14ac:dyDescent="0.25">
      <c r="B3848" s="8" t="s">
        <v>61</v>
      </c>
      <c r="C3848" s="8">
        <v>1185732</v>
      </c>
      <c r="D3848" s="9">
        <v>44366</v>
      </c>
      <c r="E3848" s="8" t="s">
        <v>14</v>
      </c>
      <c r="F3848" s="8" t="s">
        <v>133</v>
      </c>
      <c r="G3848" s="8" t="s">
        <v>134</v>
      </c>
      <c r="H3848" s="10" t="s">
        <v>22</v>
      </c>
      <c r="I3848" s="11">
        <v>70</v>
      </c>
      <c r="J3848" s="12">
        <v>475</v>
      </c>
      <c r="K3848" s="12">
        <v>33250</v>
      </c>
      <c r="L3848" s="13">
        <v>11637.499999999998</v>
      </c>
      <c r="M3848" s="8" t="s">
        <v>17</v>
      </c>
      <c r="N3848" s="19">
        <v>46303</v>
      </c>
    </row>
    <row r="3849" spans="2:14" ht="14.25" customHeight="1" x14ac:dyDescent="0.25">
      <c r="B3849" s="8" t="s">
        <v>61</v>
      </c>
      <c r="C3849" s="8">
        <v>1185732</v>
      </c>
      <c r="D3849" s="9">
        <v>44394</v>
      </c>
      <c r="E3849" s="8" t="s">
        <v>14</v>
      </c>
      <c r="F3849" s="8" t="s">
        <v>133</v>
      </c>
      <c r="G3849" s="8" t="s">
        <v>134</v>
      </c>
      <c r="H3849" s="10" t="s">
        <v>16</v>
      </c>
      <c r="I3849" s="11">
        <v>65</v>
      </c>
      <c r="J3849" s="12">
        <v>700</v>
      </c>
      <c r="K3849" s="12">
        <v>45500</v>
      </c>
      <c r="L3849" s="13">
        <v>18200</v>
      </c>
      <c r="M3849" s="8" t="s">
        <v>17</v>
      </c>
      <c r="N3849" s="19">
        <v>46304</v>
      </c>
    </row>
    <row r="3850" spans="2:14" ht="14.25" customHeight="1" x14ac:dyDescent="0.25">
      <c r="B3850" s="8" t="s">
        <v>61</v>
      </c>
      <c r="C3850" s="8">
        <v>1185732</v>
      </c>
      <c r="D3850" s="9">
        <v>44394</v>
      </c>
      <c r="E3850" s="8" t="s">
        <v>14</v>
      </c>
      <c r="F3850" s="8" t="s">
        <v>133</v>
      </c>
      <c r="G3850" s="8" t="s">
        <v>134</v>
      </c>
      <c r="H3850" s="10" t="s">
        <v>18</v>
      </c>
      <c r="I3850" s="11">
        <v>60.000000000000007</v>
      </c>
      <c r="J3850" s="12">
        <v>450</v>
      </c>
      <c r="K3850" s="12">
        <v>27000.000000000007</v>
      </c>
      <c r="L3850" s="13">
        <v>10800.000000000004</v>
      </c>
      <c r="M3850" s="8" t="s">
        <v>23</v>
      </c>
      <c r="N3850" s="19">
        <v>46305</v>
      </c>
    </row>
    <row r="3851" spans="2:14" ht="14.25" customHeight="1" x14ac:dyDescent="0.25">
      <c r="B3851" s="8" t="s">
        <v>61</v>
      </c>
      <c r="C3851" s="8">
        <v>1185732</v>
      </c>
      <c r="D3851" s="9">
        <v>44394</v>
      </c>
      <c r="E3851" s="8" t="s">
        <v>14</v>
      </c>
      <c r="F3851" s="8" t="s">
        <v>133</v>
      </c>
      <c r="G3851" s="8" t="s">
        <v>134</v>
      </c>
      <c r="H3851" s="10" t="s">
        <v>19</v>
      </c>
      <c r="I3851" s="11">
        <v>55.000000000000007</v>
      </c>
      <c r="J3851" s="12">
        <v>375</v>
      </c>
      <c r="K3851" s="12">
        <v>20625.000000000004</v>
      </c>
      <c r="L3851" s="13">
        <v>6187.5000000000009</v>
      </c>
      <c r="M3851" s="8" t="s">
        <v>23</v>
      </c>
      <c r="N3851" s="19">
        <v>46306</v>
      </c>
    </row>
    <row r="3852" spans="2:14" ht="14.25" customHeight="1" x14ac:dyDescent="0.25">
      <c r="B3852" s="8" t="s">
        <v>61</v>
      </c>
      <c r="C3852" s="8">
        <v>1185732</v>
      </c>
      <c r="D3852" s="9">
        <v>44394</v>
      </c>
      <c r="E3852" s="8" t="s">
        <v>14</v>
      </c>
      <c r="F3852" s="8" t="s">
        <v>133</v>
      </c>
      <c r="G3852" s="8" t="s">
        <v>134</v>
      </c>
      <c r="H3852" s="10" t="s">
        <v>20</v>
      </c>
      <c r="I3852" s="11">
        <v>55.000000000000007</v>
      </c>
      <c r="J3852" s="12">
        <v>325</v>
      </c>
      <c r="K3852" s="12">
        <v>17875.000000000004</v>
      </c>
      <c r="L3852" s="13">
        <v>5362.5000000000009</v>
      </c>
      <c r="M3852" s="8" t="s">
        <v>23</v>
      </c>
      <c r="N3852" s="19">
        <v>46307</v>
      </c>
    </row>
    <row r="3853" spans="2:14" ht="14.25" customHeight="1" x14ac:dyDescent="0.25">
      <c r="B3853" s="8" t="s">
        <v>61</v>
      </c>
      <c r="C3853" s="8">
        <v>1185732</v>
      </c>
      <c r="D3853" s="9">
        <v>44394</v>
      </c>
      <c r="E3853" s="8" t="s">
        <v>14</v>
      </c>
      <c r="F3853" s="8" t="s">
        <v>133</v>
      </c>
      <c r="G3853" s="8" t="s">
        <v>134</v>
      </c>
      <c r="H3853" s="10" t="s">
        <v>21</v>
      </c>
      <c r="I3853" s="11">
        <v>65</v>
      </c>
      <c r="J3853" s="12">
        <v>350</v>
      </c>
      <c r="K3853" s="12">
        <v>22750</v>
      </c>
      <c r="L3853" s="13">
        <v>6825</v>
      </c>
      <c r="M3853" s="8" t="s">
        <v>23</v>
      </c>
      <c r="N3853" s="19">
        <v>46308</v>
      </c>
    </row>
    <row r="3854" spans="2:14" ht="14.25" customHeight="1" x14ac:dyDescent="0.25">
      <c r="B3854" s="8" t="s">
        <v>61</v>
      </c>
      <c r="C3854" s="8">
        <v>1185732</v>
      </c>
      <c r="D3854" s="9">
        <v>44394</v>
      </c>
      <c r="E3854" s="8" t="s">
        <v>14</v>
      </c>
      <c r="F3854" s="8" t="s">
        <v>133</v>
      </c>
      <c r="G3854" s="8" t="s">
        <v>134</v>
      </c>
      <c r="H3854" s="10" t="s">
        <v>22</v>
      </c>
      <c r="I3854" s="11">
        <v>70</v>
      </c>
      <c r="J3854" s="12">
        <v>525</v>
      </c>
      <c r="K3854" s="12">
        <v>36750</v>
      </c>
      <c r="L3854" s="13">
        <v>12862.499999999998</v>
      </c>
      <c r="M3854" s="8" t="s">
        <v>23</v>
      </c>
      <c r="N3854" s="19">
        <v>46309</v>
      </c>
    </row>
    <row r="3855" spans="2:14" ht="14.25" customHeight="1" x14ac:dyDescent="0.25">
      <c r="B3855" s="8" t="s">
        <v>61</v>
      </c>
      <c r="C3855" s="8">
        <v>1185732</v>
      </c>
      <c r="D3855" s="9">
        <v>44426</v>
      </c>
      <c r="E3855" s="8" t="s">
        <v>14</v>
      </c>
      <c r="F3855" s="8" t="s">
        <v>133</v>
      </c>
      <c r="G3855" s="8" t="s">
        <v>134</v>
      </c>
      <c r="H3855" s="10" t="s">
        <v>16</v>
      </c>
      <c r="I3855" s="11">
        <v>65</v>
      </c>
      <c r="J3855" s="12">
        <v>675</v>
      </c>
      <c r="K3855" s="12">
        <v>43875</v>
      </c>
      <c r="L3855" s="13">
        <v>17550</v>
      </c>
      <c r="M3855" s="8" t="s">
        <v>23</v>
      </c>
      <c r="N3855" s="19">
        <v>46310</v>
      </c>
    </row>
    <row r="3856" spans="2:14" ht="14.25" customHeight="1" x14ac:dyDescent="0.25">
      <c r="B3856" s="8" t="s">
        <v>61</v>
      </c>
      <c r="C3856" s="8">
        <v>1185732</v>
      </c>
      <c r="D3856" s="9">
        <v>44426</v>
      </c>
      <c r="E3856" s="8" t="s">
        <v>14</v>
      </c>
      <c r="F3856" s="8" t="s">
        <v>133</v>
      </c>
      <c r="G3856" s="8" t="s">
        <v>134</v>
      </c>
      <c r="H3856" s="10" t="s">
        <v>18</v>
      </c>
      <c r="I3856" s="11">
        <v>60.000000000000007</v>
      </c>
      <c r="J3856" s="12">
        <v>450</v>
      </c>
      <c r="K3856" s="12">
        <v>27000.000000000007</v>
      </c>
      <c r="L3856" s="13">
        <v>10800.000000000004</v>
      </c>
      <c r="M3856" s="8" t="s">
        <v>23</v>
      </c>
      <c r="N3856" s="19">
        <v>46311</v>
      </c>
    </row>
    <row r="3857" spans="2:14" ht="14.25" customHeight="1" x14ac:dyDescent="0.25">
      <c r="B3857" s="8" t="s">
        <v>61</v>
      </c>
      <c r="C3857" s="8">
        <v>1185732</v>
      </c>
      <c r="D3857" s="9">
        <v>44426</v>
      </c>
      <c r="E3857" s="8" t="s">
        <v>14</v>
      </c>
      <c r="F3857" s="8" t="s">
        <v>133</v>
      </c>
      <c r="G3857" s="8" t="s">
        <v>134</v>
      </c>
      <c r="H3857" s="10" t="s">
        <v>19</v>
      </c>
      <c r="I3857" s="11">
        <v>55.000000000000007</v>
      </c>
      <c r="J3857" s="12">
        <v>375</v>
      </c>
      <c r="K3857" s="12">
        <v>20625.000000000004</v>
      </c>
      <c r="L3857" s="13">
        <v>6187.5000000000009</v>
      </c>
      <c r="M3857" s="8" t="s">
        <v>23</v>
      </c>
      <c r="N3857" s="19">
        <v>46312</v>
      </c>
    </row>
    <row r="3858" spans="2:14" ht="14.25" customHeight="1" x14ac:dyDescent="0.25">
      <c r="B3858" s="8" t="s">
        <v>61</v>
      </c>
      <c r="C3858" s="8">
        <v>1185732</v>
      </c>
      <c r="D3858" s="9">
        <v>44426</v>
      </c>
      <c r="E3858" s="8" t="s">
        <v>14</v>
      </c>
      <c r="F3858" s="8" t="s">
        <v>133</v>
      </c>
      <c r="G3858" s="8" t="s">
        <v>134</v>
      </c>
      <c r="H3858" s="10" t="s">
        <v>20</v>
      </c>
      <c r="I3858" s="11">
        <v>55.000000000000007</v>
      </c>
      <c r="J3858" s="12">
        <v>275</v>
      </c>
      <c r="K3858" s="12">
        <v>15125.000000000004</v>
      </c>
      <c r="L3858" s="13">
        <v>4537.5000000000009</v>
      </c>
      <c r="M3858" s="8" t="s">
        <v>23</v>
      </c>
      <c r="N3858" s="19">
        <v>46313</v>
      </c>
    </row>
    <row r="3859" spans="2:14" ht="14.25" customHeight="1" x14ac:dyDescent="0.25">
      <c r="B3859" s="8" t="s">
        <v>61</v>
      </c>
      <c r="C3859" s="8">
        <v>1185732</v>
      </c>
      <c r="D3859" s="9">
        <v>44426</v>
      </c>
      <c r="E3859" s="8" t="s">
        <v>14</v>
      </c>
      <c r="F3859" s="8" t="s">
        <v>133</v>
      </c>
      <c r="G3859" s="8" t="s">
        <v>134</v>
      </c>
      <c r="H3859" s="10" t="s">
        <v>21</v>
      </c>
      <c r="I3859" s="11">
        <v>65</v>
      </c>
      <c r="J3859" s="12">
        <v>250</v>
      </c>
      <c r="K3859" s="12">
        <v>16250</v>
      </c>
      <c r="L3859" s="13">
        <v>4875</v>
      </c>
      <c r="M3859" s="8" t="s">
        <v>23</v>
      </c>
      <c r="N3859" s="19">
        <v>46314</v>
      </c>
    </row>
    <row r="3860" spans="2:14" ht="14.25" customHeight="1" x14ac:dyDescent="0.25">
      <c r="B3860" s="8" t="s">
        <v>61</v>
      </c>
      <c r="C3860" s="8">
        <v>1185732</v>
      </c>
      <c r="D3860" s="9">
        <v>44426</v>
      </c>
      <c r="E3860" s="8" t="s">
        <v>14</v>
      </c>
      <c r="F3860" s="8" t="s">
        <v>133</v>
      </c>
      <c r="G3860" s="8" t="s">
        <v>134</v>
      </c>
      <c r="H3860" s="10" t="s">
        <v>22</v>
      </c>
      <c r="I3860" s="11">
        <v>70</v>
      </c>
      <c r="J3860" s="12">
        <v>425</v>
      </c>
      <c r="K3860" s="12">
        <v>29750</v>
      </c>
      <c r="L3860" s="13">
        <v>10412.5</v>
      </c>
      <c r="M3860" s="8" t="s">
        <v>23</v>
      </c>
      <c r="N3860" s="19">
        <v>46315</v>
      </c>
    </row>
    <row r="3861" spans="2:14" ht="14.25" customHeight="1" x14ac:dyDescent="0.25">
      <c r="B3861" s="8" t="s">
        <v>61</v>
      </c>
      <c r="C3861" s="8">
        <v>1185732</v>
      </c>
      <c r="D3861" s="9">
        <v>44456</v>
      </c>
      <c r="E3861" s="8" t="s">
        <v>14</v>
      </c>
      <c r="F3861" s="8" t="s">
        <v>133</v>
      </c>
      <c r="G3861" s="8" t="s">
        <v>134</v>
      </c>
      <c r="H3861" s="10" t="s">
        <v>16</v>
      </c>
      <c r="I3861" s="11">
        <v>65</v>
      </c>
      <c r="J3861" s="12">
        <v>550</v>
      </c>
      <c r="K3861" s="12">
        <v>35750</v>
      </c>
      <c r="L3861" s="13">
        <v>14300</v>
      </c>
      <c r="M3861" s="8" t="s">
        <v>23</v>
      </c>
      <c r="N3861" s="19">
        <v>46316</v>
      </c>
    </row>
    <row r="3862" spans="2:14" ht="14.25" customHeight="1" x14ac:dyDescent="0.25">
      <c r="B3862" s="8" t="s">
        <v>61</v>
      </c>
      <c r="C3862" s="8">
        <v>1185732</v>
      </c>
      <c r="D3862" s="9">
        <v>44456</v>
      </c>
      <c r="E3862" s="8" t="s">
        <v>14</v>
      </c>
      <c r="F3862" s="8" t="s">
        <v>133</v>
      </c>
      <c r="G3862" s="8" t="s">
        <v>134</v>
      </c>
      <c r="H3862" s="10" t="s">
        <v>18</v>
      </c>
      <c r="I3862" s="11">
        <v>60.000000000000007</v>
      </c>
      <c r="J3862" s="12">
        <v>350</v>
      </c>
      <c r="K3862" s="12">
        <v>21000.000000000004</v>
      </c>
      <c r="L3862" s="13">
        <v>8400.0000000000018</v>
      </c>
      <c r="M3862" s="8" t="s">
        <v>23</v>
      </c>
      <c r="N3862" s="19">
        <v>46317</v>
      </c>
    </row>
    <row r="3863" spans="2:14" ht="14.25" customHeight="1" x14ac:dyDescent="0.25">
      <c r="B3863" s="8" t="s">
        <v>61</v>
      </c>
      <c r="C3863" s="8">
        <v>1185732</v>
      </c>
      <c r="D3863" s="9">
        <v>44456</v>
      </c>
      <c r="E3863" s="8" t="s">
        <v>14</v>
      </c>
      <c r="F3863" s="8" t="s">
        <v>133</v>
      </c>
      <c r="G3863" s="8" t="s">
        <v>134</v>
      </c>
      <c r="H3863" s="10" t="s">
        <v>19</v>
      </c>
      <c r="I3863" s="11">
        <v>55.000000000000007</v>
      </c>
      <c r="J3863" s="12">
        <v>250</v>
      </c>
      <c r="K3863" s="12">
        <v>13750.000000000004</v>
      </c>
      <c r="L3863" s="13">
        <v>4125.0000000000009</v>
      </c>
      <c r="M3863" s="8" t="s">
        <v>23</v>
      </c>
      <c r="N3863" s="19">
        <v>46318</v>
      </c>
    </row>
    <row r="3864" spans="2:14" ht="14.25" customHeight="1" x14ac:dyDescent="0.25">
      <c r="B3864" s="8" t="s">
        <v>61</v>
      </c>
      <c r="C3864" s="8">
        <v>1185732</v>
      </c>
      <c r="D3864" s="9">
        <v>44456</v>
      </c>
      <c r="E3864" s="8" t="s">
        <v>14</v>
      </c>
      <c r="F3864" s="8" t="s">
        <v>133</v>
      </c>
      <c r="G3864" s="8" t="s">
        <v>134</v>
      </c>
      <c r="H3864" s="10" t="s">
        <v>20</v>
      </c>
      <c r="I3864" s="11">
        <v>55.000000000000007</v>
      </c>
      <c r="J3864" s="12">
        <v>225</v>
      </c>
      <c r="K3864" s="12">
        <v>12375.000000000002</v>
      </c>
      <c r="L3864" s="13">
        <v>3712.5</v>
      </c>
      <c r="M3864" s="8" t="s">
        <v>23</v>
      </c>
      <c r="N3864" s="19">
        <v>46319</v>
      </c>
    </row>
    <row r="3865" spans="2:14" ht="14.25" customHeight="1" x14ac:dyDescent="0.25">
      <c r="B3865" s="8" t="s">
        <v>61</v>
      </c>
      <c r="C3865" s="8">
        <v>1185732</v>
      </c>
      <c r="D3865" s="9">
        <v>44456</v>
      </c>
      <c r="E3865" s="8" t="s">
        <v>14</v>
      </c>
      <c r="F3865" s="8" t="s">
        <v>133</v>
      </c>
      <c r="G3865" s="8" t="s">
        <v>134</v>
      </c>
      <c r="H3865" s="10" t="s">
        <v>21</v>
      </c>
      <c r="I3865" s="11">
        <v>65</v>
      </c>
      <c r="J3865" s="12">
        <v>225</v>
      </c>
      <c r="K3865" s="12">
        <v>14625</v>
      </c>
      <c r="L3865" s="13">
        <v>4387.5</v>
      </c>
      <c r="M3865" s="8" t="s">
        <v>23</v>
      </c>
      <c r="N3865" s="19">
        <v>46320</v>
      </c>
    </row>
    <row r="3866" spans="2:14" ht="14.25" customHeight="1" x14ac:dyDescent="0.25">
      <c r="B3866" s="8" t="s">
        <v>61</v>
      </c>
      <c r="C3866" s="8">
        <v>1185732</v>
      </c>
      <c r="D3866" s="9">
        <v>44456</v>
      </c>
      <c r="E3866" s="8" t="s">
        <v>14</v>
      </c>
      <c r="F3866" s="8" t="s">
        <v>133</v>
      </c>
      <c r="G3866" s="8" t="s">
        <v>134</v>
      </c>
      <c r="H3866" s="10" t="s">
        <v>22</v>
      </c>
      <c r="I3866" s="11">
        <v>70</v>
      </c>
      <c r="J3866" s="12">
        <v>325</v>
      </c>
      <c r="K3866" s="12">
        <v>22750</v>
      </c>
      <c r="L3866" s="13">
        <v>7962.5</v>
      </c>
      <c r="M3866" s="8" t="s">
        <v>23</v>
      </c>
      <c r="N3866" s="19">
        <v>46321</v>
      </c>
    </row>
    <row r="3867" spans="2:14" ht="14.25" customHeight="1" x14ac:dyDescent="0.25">
      <c r="B3867" s="8" t="s">
        <v>13</v>
      </c>
      <c r="C3867" s="8">
        <v>1185732</v>
      </c>
      <c r="D3867" s="9">
        <v>44488</v>
      </c>
      <c r="E3867" s="8" t="s">
        <v>14</v>
      </c>
      <c r="F3867" s="8" t="s">
        <v>133</v>
      </c>
      <c r="G3867" s="8" t="s">
        <v>134</v>
      </c>
      <c r="H3867" s="10" t="s">
        <v>16</v>
      </c>
      <c r="I3867" s="11">
        <v>70</v>
      </c>
      <c r="J3867" s="12">
        <v>475</v>
      </c>
      <c r="K3867" s="12">
        <v>33250</v>
      </c>
      <c r="L3867" s="13">
        <v>13300</v>
      </c>
      <c r="M3867" s="8" t="s">
        <v>23</v>
      </c>
      <c r="N3867" s="19">
        <v>46322</v>
      </c>
    </row>
    <row r="3868" spans="2:14" ht="14.25" customHeight="1" x14ac:dyDescent="0.25">
      <c r="B3868" s="8" t="s">
        <v>13</v>
      </c>
      <c r="C3868" s="8">
        <v>1185732</v>
      </c>
      <c r="D3868" s="9">
        <v>44488</v>
      </c>
      <c r="E3868" s="8" t="s">
        <v>14</v>
      </c>
      <c r="F3868" s="8" t="s">
        <v>133</v>
      </c>
      <c r="G3868" s="8" t="s">
        <v>134</v>
      </c>
      <c r="H3868" s="10" t="s">
        <v>18</v>
      </c>
      <c r="I3868" s="11">
        <v>65.000000000000014</v>
      </c>
      <c r="J3868" s="12">
        <v>300</v>
      </c>
      <c r="K3868" s="12">
        <v>19500.000000000004</v>
      </c>
      <c r="L3868" s="13">
        <v>7800.0000000000018</v>
      </c>
      <c r="M3868" s="8" t="s">
        <v>23</v>
      </c>
      <c r="N3868" s="19">
        <v>46323</v>
      </c>
    </row>
    <row r="3869" spans="2:14" ht="14.25" customHeight="1" x14ac:dyDescent="0.25">
      <c r="B3869" s="8" t="s">
        <v>13</v>
      </c>
      <c r="C3869" s="8">
        <v>1185732</v>
      </c>
      <c r="D3869" s="9">
        <v>44488</v>
      </c>
      <c r="E3869" s="8" t="s">
        <v>14</v>
      </c>
      <c r="F3869" s="8" t="s">
        <v>133</v>
      </c>
      <c r="G3869" s="8" t="s">
        <v>134</v>
      </c>
      <c r="H3869" s="10" t="s">
        <v>19</v>
      </c>
      <c r="I3869" s="11">
        <v>65.000000000000014</v>
      </c>
      <c r="J3869" s="12">
        <v>200</v>
      </c>
      <c r="K3869" s="12">
        <v>13000.000000000004</v>
      </c>
      <c r="L3869" s="13">
        <v>3900.0000000000009</v>
      </c>
      <c r="M3869" s="8" t="s">
        <v>23</v>
      </c>
      <c r="N3869" s="19">
        <v>46324</v>
      </c>
    </row>
    <row r="3870" spans="2:14" ht="14.25" customHeight="1" x14ac:dyDescent="0.25">
      <c r="B3870" s="8" t="s">
        <v>13</v>
      </c>
      <c r="C3870" s="8">
        <v>1185732</v>
      </c>
      <c r="D3870" s="9">
        <v>44488</v>
      </c>
      <c r="E3870" s="8" t="s">
        <v>14</v>
      </c>
      <c r="F3870" s="8" t="s">
        <v>133</v>
      </c>
      <c r="G3870" s="8" t="s">
        <v>134</v>
      </c>
      <c r="H3870" s="10" t="s">
        <v>20</v>
      </c>
      <c r="I3870" s="11">
        <v>65.000000000000014</v>
      </c>
      <c r="J3870" s="12">
        <v>175</v>
      </c>
      <c r="K3870" s="12">
        <v>11375.000000000004</v>
      </c>
      <c r="L3870" s="13">
        <v>3412.5000000000009</v>
      </c>
      <c r="M3870" s="8" t="s">
        <v>23</v>
      </c>
      <c r="N3870" s="19">
        <v>46325</v>
      </c>
    </row>
    <row r="3871" spans="2:14" ht="14.25" customHeight="1" x14ac:dyDescent="0.25">
      <c r="B3871" s="8" t="s">
        <v>13</v>
      </c>
      <c r="C3871" s="8">
        <v>1185732</v>
      </c>
      <c r="D3871" s="9">
        <v>44488</v>
      </c>
      <c r="E3871" s="8" t="s">
        <v>14</v>
      </c>
      <c r="F3871" s="8" t="s">
        <v>133</v>
      </c>
      <c r="G3871" s="8" t="s">
        <v>134</v>
      </c>
      <c r="H3871" s="10" t="s">
        <v>21</v>
      </c>
      <c r="I3871" s="11">
        <v>75.000000000000014</v>
      </c>
      <c r="J3871" s="12">
        <v>175</v>
      </c>
      <c r="K3871" s="12">
        <v>13125.000000000004</v>
      </c>
      <c r="L3871" s="13">
        <v>3937.5000000000009</v>
      </c>
      <c r="M3871" s="8" t="s">
        <v>23</v>
      </c>
      <c r="N3871" s="19">
        <v>46326</v>
      </c>
    </row>
    <row r="3872" spans="2:14" ht="14.25" customHeight="1" x14ac:dyDescent="0.25">
      <c r="B3872" s="8" t="s">
        <v>13</v>
      </c>
      <c r="C3872" s="8">
        <v>1185732</v>
      </c>
      <c r="D3872" s="9">
        <v>44488</v>
      </c>
      <c r="E3872" s="8" t="s">
        <v>14</v>
      </c>
      <c r="F3872" s="8" t="s">
        <v>133</v>
      </c>
      <c r="G3872" s="8" t="s">
        <v>134</v>
      </c>
      <c r="H3872" s="10" t="s">
        <v>22</v>
      </c>
      <c r="I3872" s="11">
        <v>80</v>
      </c>
      <c r="J3872" s="12">
        <v>300</v>
      </c>
      <c r="K3872" s="12">
        <v>24000</v>
      </c>
      <c r="L3872" s="13">
        <v>8400</v>
      </c>
      <c r="M3872" s="8" t="s">
        <v>23</v>
      </c>
      <c r="N3872" s="19">
        <v>46327</v>
      </c>
    </row>
    <row r="3873" spans="2:14" ht="14.25" customHeight="1" x14ac:dyDescent="0.25">
      <c r="B3873" s="8" t="s">
        <v>13</v>
      </c>
      <c r="C3873" s="8">
        <v>1185732</v>
      </c>
      <c r="D3873" s="9">
        <v>44518</v>
      </c>
      <c r="E3873" s="8" t="s">
        <v>14</v>
      </c>
      <c r="F3873" s="8" t="s">
        <v>133</v>
      </c>
      <c r="G3873" s="8" t="s">
        <v>134</v>
      </c>
      <c r="H3873" s="10" t="s">
        <v>16</v>
      </c>
      <c r="I3873" s="11">
        <v>75.000000000000014</v>
      </c>
      <c r="J3873" s="12">
        <v>450</v>
      </c>
      <c r="K3873" s="12">
        <v>33750.000000000007</v>
      </c>
      <c r="L3873" s="13">
        <v>13500.000000000004</v>
      </c>
      <c r="M3873" s="8" t="s">
        <v>23</v>
      </c>
      <c r="N3873" s="19">
        <v>46328</v>
      </c>
    </row>
    <row r="3874" spans="2:14" ht="14.25" customHeight="1" x14ac:dyDescent="0.25">
      <c r="B3874" s="8" t="s">
        <v>13</v>
      </c>
      <c r="C3874" s="8">
        <v>1185732</v>
      </c>
      <c r="D3874" s="9">
        <v>44518</v>
      </c>
      <c r="E3874" s="8" t="s">
        <v>14</v>
      </c>
      <c r="F3874" s="8" t="s">
        <v>133</v>
      </c>
      <c r="G3874" s="8" t="s">
        <v>134</v>
      </c>
      <c r="H3874" s="10" t="s">
        <v>18</v>
      </c>
      <c r="I3874" s="11">
        <v>65.000000000000014</v>
      </c>
      <c r="J3874" s="12">
        <v>325</v>
      </c>
      <c r="K3874" s="12">
        <v>21125.000000000007</v>
      </c>
      <c r="L3874" s="13">
        <v>8450.0000000000036</v>
      </c>
      <c r="M3874" s="8" t="s">
        <v>23</v>
      </c>
      <c r="N3874" s="19">
        <v>46329</v>
      </c>
    </row>
    <row r="3875" spans="2:14" ht="14.25" customHeight="1" x14ac:dyDescent="0.25">
      <c r="B3875" s="8" t="s">
        <v>13</v>
      </c>
      <c r="C3875" s="8">
        <v>1185732</v>
      </c>
      <c r="D3875" s="9">
        <v>44518</v>
      </c>
      <c r="E3875" s="8" t="s">
        <v>14</v>
      </c>
      <c r="F3875" s="8" t="s">
        <v>133</v>
      </c>
      <c r="G3875" s="8" t="s">
        <v>134</v>
      </c>
      <c r="H3875" s="10" t="s">
        <v>19</v>
      </c>
      <c r="I3875" s="11">
        <v>65.000000000000014</v>
      </c>
      <c r="J3875" s="12">
        <v>345</v>
      </c>
      <c r="K3875" s="12">
        <v>22425.000000000007</v>
      </c>
      <c r="L3875" s="13">
        <v>6727.5000000000018</v>
      </c>
      <c r="M3875" s="8" t="s">
        <v>23</v>
      </c>
      <c r="N3875" s="19">
        <v>46330</v>
      </c>
    </row>
    <row r="3876" spans="2:14" ht="14.25" customHeight="1" x14ac:dyDescent="0.25">
      <c r="B3876" s="8" t="s">
        <v>13</v>
      </c>
      <c r="C3876" s="8">
        <v>1185732</v>
      </c>
      <c r="D3876" s="9">
        <v>44518</v>
      </c>
      <c r="E3876" s="8" t="s">
        <v>14</v>
      </c>
      <c r="F3876" s="8" t="s">
        <v>133</v>
      </c>
      <c r="G3876" s="8" t="s">
        <v>134</v>
      </c>
      <c r="H3876" s="10" t="s">
        <v>20</v>
      </c>
      <c r="I3876" s="11">
        <v>65.000000000000014</v>
      </c>
      <c r="J3876" s="12">
        <v>325</v>
      </c>
      <c r="K3876" s="12">
        <v>21125.000000000007</v>
      </c>
      <c r="L3876" s="13">
        <v>6337.5000000000018</v>
      </c>
      <c r="M3876" s="8" t="s">
        <v>23</v>
      </c>
      <c r="N3876" s="19">
        <v>46331</v>
      </c>
    </row>
    <row r="3877" spans="2:14" ht="14.25" customHeight="1" x14ac:dyDescent="0.25">
      <c r="B3877" s="8" t="s">
        <v>13</v>
      </c>
      <c r="C3877" s="8">
        <v>1185732</v>
      </c>
      <c r="D3877" s="9">
        <v>44518</v>
      </c>
      <c r="E3877" s="8" t="s">
        <v>14</v>
      </c>
      <c r="F3877" s="8" t="s">
        <v>133</v>
      </c>
      <c r="G3877" s="8" t="s">
        <v>134</v>
      </c>
      <c r="H3877" s="10" t="s">
        <v>21</v>
      </c>
      <c r="I3877" s="11">
        <v>75.000000000000014</v>
      </c>
      <c r="J3877" s="12">
        <v>300</v>
      </c>
      <c r="K3877" s="12">
        <v>22500.000000000004</v>
      </c>
      <c r="L3877" s="13">
        <v>6750</v>
      </c>
      <c r="M3877" s="8" t="s">
        <v>23</v>
      </c>
      <c r="N3877" s="19">
        <v>46332</v>
      </c>
    </row>
    <row r="3878" spans="2:14" ht="14.25" customHeight="1" x14ac:dyDescent="0.25">
      <c r="B3878" s="8" t="s">
        <v>13</v>
      </c>
      <c r="C3878" s="8">
        <v>1185732</v>
      </c>
      <c r="D3878" s="9">
        <v>44518</v>
      </c>
      <c r="E3878" s="8" t="s">
        <v>14</v>
      </c>
      <c r="F3878" s="8" t="s">
        <v>133</v>
      </c>
      <c r="G3878" s="8" t="s">
        <v>134</v>
      </c>
      <c r="H3878" s="10" t="s">
        <v>22</v>
      </c>
      <c r="I3878" s="11">
        <v>80</v>
      </c>
      <c r="J3878" s="12">
        <v>400</v>
      </c>
      <c r="K3878" s="12">
        <v>32000</v>
      </c>
      <c r="L3878" s="13">
        <v>11200</v>
      </c>
      <c r="M3878" s="8" t="s">
        <v>23</v>
      </c>
      <c r="N3878" s="19">
        <v>46333</v>
      </c>
    </row>
    <row r="3879" spans="2:14" ht="14.25" customHeight="1" x14ac:dyDescent="0.25">
      <c r="B3879" s="8" t="s">
        <v>13</v>
      </c>
      <c r="C3879" s="8">
        <v>1185732</v>
      </c>
      <c r="D3879" s="9">
        <v>44547</v>
      </c>
      <c r="E3879" s="8" t="s">
        <v>14</v>
      </c>
      <c r="F3879" s="8" t="s">
        <v>133</v>
      </c>
      <c r="G3879" s="8" t="s">
        <v>134</v>
      </c>
      <c r="H3879" s="10" t="s">
        <v>16</v>
      </c>
      <c r="I3879" s="11">
        <v>75.000000000000014</v>
      </c>
      <c r="J3879" s="12">
        <v>625</v>
      </c>
      <c r="K3879" s="12">
        <v>46875.000000000015</v>
      </c>
      <c r="L3879" s="13">
        <v>18750.000000000007</v>
      </c>
      <c r="M3879" s="8" t="s">
        <v>23</v>
      </c>
      <c r="N3879" s="19">
        <v>46334</v>
      </c>
    </row>
    <row r="3880" spans="2:14" ht="14.25" customHeight="1" x14ac:dyDescent="0.25">
      <c r="B3880" s="8" t="s">
        <v>13</v>
      </c>
      <c r="C3880" s="8">
        <v>1185732</v>
      </c>
      <c r="D3880" s="9">
        <v>44547</v>
      </c>
      <c r="E3880" s="8" t="s">
        <v>14</v>
      </c>
      <c r="F3880" s="8" t="s">
        <v>133</v>
      </c>
      <c r="G3880" s="8" t="s">
        <v>134</v>
      </c>
      <c r="H3880" s="10" t="s">
        <v>18</v>
      </c>
      <c r="I3880" s="11">
        <v>65.000000000000014</v>
      </c>
      <c r="J3880" s="12">
        <v>425</v>
      </c>
      <c r="K3880" s="12">
        <v>27625.000000000007</v>
      </c>
      <c r="L3880" s="13">
        <v>11050.000000000004</v>
      </c>
      <c r="M3880" s="8" t="s">
        <v>23</v>
      </c>
      <c r="N3880" s="19">
        <v>46335</v>
      </c>
    </row>
    <row r="3881" spans="2:14" ht="14.25" customHeight="1" x14ac:dyDescent="0.25">
      <c r="B3881" s="8" t="s">
        <v>13</v>
      </c>
      <c r="C3881" s="8">
        <v>1185732</v>
      </c>
      <c r="D3881" s="9">
        <v>44547</v>
      </c>
      <c r="E3881" s="8" t="s">
        <v>14</v>
      </c>
      <c r="F3881" s="8" t="s">
        <v>133</v>
      </c>
      <c r="G3881" s="8" t="s">
        <v>134</v>
      </c>
      <c r="H3881" s="10" t="s">
        <v>19</v>
      </c>
      <c r="I3881" s="11">
        <v>65.000000000000014</v>
      </c>
      <c r="J3881" s="12">
        <v>400</v>
      </c>
      <c r="K3881" s="12">
        <v>26000.000000000007</v>
      </c>
      <c r="L3881" s="13">
        <v>7800.0000000000018</v>
      </c>
      <c r="M3881" s="8" t="s">
        <v>23</v>
      </c>
      <c r="N3881" s="19">
        <v>46336</v>
      </c>
    </row>
    <row r="3882" spans="2:14" ht="14.25" customHeight="1" x14ac:dyDescent="0.25">
      <c r="B3882" s="8" t="s">
        <v>13</v>
      </c>
      <c r="C3882" s="8">
        <v>1185732</v>
      </c>
      <c r="D3882" s="9">
        <v>44547</v>
      </c>
      <c r="E3882" s="8" t="s">
        <v>14</v>
      </c>
      <c r="F3882" s="8" t="s">
        <v>133</v>
      </c>
      <c r="G3882" s="8" t="s">
        <v>134</v>
      </c>
      <c r="H3882" s="10" t="s">
        <v>20</v>
      </c>
      <c r="I3882" s="11">
        <v>65.000000000000014</v>
      </c>
      <c r="J3882" s="12">
        <v>350</v>
      </c>
      <c r="K3882" s="12">
        <v>22750.000000000007</v>
      </c>
      <c r="L3882" s="13">
        <v>6825.0000000000018</v>
      </c>
      <c r="M3882" s="8" t="s">
        <v>23</v>
      </c>
      <c r="N3882" s="19">
        <v>46337</v>
      </c>
    </row>
    <row r="3883" spans="2:14" ht="14.25" customHeight="1" x14ac:dyDescent="0.25">
      <c r="B3883" s="8" t="s">
        <v>13</v>
      </c>
      <c r="C3883" s="8">
        <v>1185732</v>
      </c>
      <c r="D3883" s="9">
        <v>44547</v>
      </c>
      <c r="E3883" s="8" t="s">
        <v>14</v>
      </c>
      <c r="F3883" s="8" t="s">
        <v>133</v>
      </c>
      <c r="G3883" s="8" t="s">
        <v>134</v>
      </c>
      <c r="H3883" s="10" t="s">
        <v>21</v>
      </c>
      <c r="I3883" s="11">
        <v>75.000000000000014</v>
      </c>
      <c r="J3883" s="12">
        <v>350</v>
      </c>
      <c r="K3883" s="12">
        <v>26250.000000000007</v>
      </c>
      <c r="L3883" s="13">
        <v>7875.0000000000018</v>
      </c>
      <c r="M3883" s="8" t="s">
        <v>23</v>
      </c>
      <c r="N3883" s="19">
        <v>46338</v>
      </c>
    </row>
    <row r="3884" spans="2:14" ht="14.25" customHeight="1" x14ac:dyDescent="0.25">
      <c r="B3884" s="8" t="s">
        <v>13</v>
      </c>
      <c r="C3884" s="8">
        <v>1185732</v>
      </c>
      <c r="D3884" s="9">
        <v>44547</v>
      </c>
      <c r="E3884" s="8" t="s">
        <v>14</v>
      </c>
      <c r="F3884" s="8" t="s">
        <v>133</v>
      </c>
      <c r="G3884" s="8" t="s">
        <v>134</v>
      </c>
      <c r="H3884" s="10" t="s">
        <v>22</v>
      </c>
      <c r="I3884" s="11">
        <v>80</v>
      </c>
      <c r="J3884" s="12">
        <v>450</v>
      </c>
      <c r="K3884" s="12">
        <v>36000</v>
      </c>
      <c r="L3884" s="13">
        <v>12599.999999999998</v>
      </c>
      <c r="M3884" s="8" t="s">
        <v>23</v>
      </c>
      <c r="N3884" s="19">
        <v>46339</v>
      </c>
    </row>
    <row r="3885" spans="2:14" ht="14.25" customHeight="1" x14ac:dyDescent="0.25">
      <c r="B3885" s="8" t="s">
        <v>13</v>
      </c>
      <c r="C3885" s="8">
        <v>1185732</v>
      </c>
      <c r="D3885" s="9">
        <v>44220</v>
      </c>
      <c r="E3885" s="8" t="s">
        <v>14</v>
      </c>
      <c r="F3885" s="8" t="s">
        <v>133</v>
      </c>
      <c r="G3885" s="8" t="s">
        <v>134</v>
      </c>
      <c r="H3885" s="10" t="s">
        <v>16</v>
      </c>
      <c r="I3885" s="11">
        <v>55.000000000000007</v>
      </c>
      <c r="J3885" s="12">
        <v>500</v>
      </c>
      <c r="K3885" s="12">
        <v>27500.000000000007</v>
      </c>
      <c r="L3885" s="13">
        <v>9625.0000000000036</v>
      </c>
      <c r="M3885" s="8" t="s">
        <v>23</v>
      </c>
      <c r="N3885" s="19">
        <v>46340</v>
      </c>
    </row>
    <row r="3886" spans="2:14" ht="14.25" customHeight="1" x14ac:dyDescent="0.25">
      <c r="B3886" s="8" t="s">
        <v>13</v>
      </c>
      <c r="C3886" s="8">
        <v>1185732</v>
      </c>
      <c r="D3886" s="9">
        <v>44220</v>
      </c>
      <c r="E3886" s="8" t="s">
        <v>14</v>
      </c>
      <c r="F3886" s="8" t="s">
        <v>133</v>
      </c>
      <c r="G3886" s="8" t="s">
        <v>134</v>
      </c>
      <c r="H3886" s="10" t="s">
        <v>18</v>
      </c>
      <c r="I3886" s="11">
        <v>55.000000000000007</v>
      </c>
      <c r="J3886" s="12">
        <v>300</v>
      </c>
      <c r="K3886" s="12">
        <v>16500.000000000004</v>
      </c>
      <c r="L3886" s="13">
        <v>5775.0000000000018</v>
      </c>
      <c r="M3886" s="8" t="s">
        <v>23</v>
      </c>
      <c r="N3886" s="19">
        <v>46341</v>
      </c>
    </row>
    <row r="3887" spans="2:14" ht="14.25" customHeight="1" x14ac:dyDescent="0.25">
      <c r="B3887" s="8" t="s">
        <v>13</v>
      </c>
      <c r="C3887" s="8">
        <v>1185732</v>
      </c>
      <c r="D3887" s="9">
        <v>44220</v>
      </c>
      <c r="E3887" s="8" t="s">
        <v>14</v>
      </c>
      <c r="F3887" s="8" t="s">
        <v>133</v>
      </c>
      <c r="G3887" s="8" t="s">
        <v>134</v>
      </c>
      <c r="H3887" s="10" t="s">
        <v>19</v>
      </c>
      <c r="I3887" s="11">
        <v>45</v>
      </c>
      <c r="J3887" s="12">
        <v>300</v>
      </c>
      <c r="K3887" s="12">
        <v>13500</v>
      </c>
      <c r="L3887" s="13">
        <v>3375</v>
      </c>
      <c r="M3887" s="8" t="s">
        <v>23</v>
      </c>
      <c r="N3887" s="19">
        <v>46342</v>
      </c>
    </row>
    <row r="3888" spans="2:14" ht="14.25" customHeight="1" x14ac:dyDescent="0.25">
      <c r="B3888" s="8" t="s">
        <v>13</v>
      </c>
      <c r="C3888" s="8">
        <v>1185732</v>
      </c>
      <c r="D3888" s="9">
        <v>44220</v>
      </c>
      <c r="E3888" s="8" t="s">
        <v>14</v>
      </c>
      <c r="F3888" s="8" t="s">
        <v>133</v>
      </c>
      <c r="G3888" s="8" t="s">
        <v>134</v>
      </c>
      <c r="H3888" s="10" t="s">
        <v>20</v>
      </c>
      <c r="I3888" s="11">
        <v>49.999999999999993</v>
      </c>
      <c r="J3888" s="12">
        <v>150</v>
      </c>
      <c r="K3888" s="12">
        <v>7499.9999999999982</v>
      </c>
      <c r="L3888" s="13">
        <v>1874.9999999999995</v>
      </c>
      <c r="M3888" s="8" t="s">
        <v>23</v>
      </c>
      <c r="N3888" s="19">
        <v>46343</v>
      </c>
    </row>
    <row r="3889" spans="2:14" ht="14.25" customHeight="1" x14ac:dyDescent="0.25">
      <c r="B3889" s="8" t="s">
        <v>13</v>
      </c>
      <c r="C3889" s="8">
        <v>1185732</v>
      </c>
      <c r="D3889" s="9">
        <v>44220</v>
      </c>
      <c r="E3889" s="8" t="s">
        <v>14</v>
      </c>
      <c r="F3889" s="8" t="s">
        <v>133</v>
      </c>
      <c r="G3889" s="8" t="s">
        <v>134</v>
      </c>
      <c r="H3889" s="10" t="s">
        <v>21</v>
      </c>
      <c r="I3889" s="11">
        <v>65.000000000000014</v>
      </c>
      <c r="J3889" s="12">
        <v>200</v>
      </c>
      <c r="K3889" s="12">
        <v>13000.000000000004</v>
      </c>
      <c r="L3889" s="13">
        <v>3250.0000000000009</v>
      </c>
      <c r="M3889" s="8" t="s">
        <v>23</v>
      </c>
      <c r="N3889" s="19">
        <v>46344</v>
      </c>
    </row>
    <row r="3890" spans="2:14" ht="14.25" customHeight="1" x14ac:dyDescent="0.25">
      <c r="B3890" s="8" t="s">
        <v>13</v>
      </c>
      <c r="C3890" s="8">
        <v>1185732</v>
      </c>
      <c r="D3890" s="9">
        <v>44220</v>
      </c>
      <c r="E3890" s="8" t="s">
        <v>14</v>
      </c>
      <c r="F3890" s="8" t="s">
        <v>133</v>
      </c>
      <c r="G3890" s="8" t="s">
        <v>134</v>
      </c>
      <c r="H3890" s="10" t="s">
        <v>22</v>
      </c>
      <c r="I3890" s="11">
        <v>55.000000000000007</v>
      </c>
      <c r="J3890" s="12">
        <v>300</v>
      </c>
      <c r="K3890" s="12">
        <v>16500.000000000004</v>
      </c>
      <c r="L3890" s="13">
        <v>4950.0000000000009</v>
      </c>
      <c r="M3890" s="8" t="s">
        <v>23</v>
      </c>
      <c r="N3890" s="19">
        <v>46345</v>
      </c>
    </row>
    <row r="3891" spans="2:14" ht="14.25" customHeight="1" x14ac:dyDescent="0.25">
      <c r="B3891" s="8" t="s">
        <v>13</v>
      </c>
      <c r="C3891" s="8">
        <v>1185732</v>
      </c>
      <c r="D3891" s="9">
        <v>44249</v>
      </c>
      <c r="E3891" s="8" t="s">
        <v>14</v>
      </c>
      <c r="F3891" s="8" t="s">
        <v>133</v>
      </c>
      <c r="G3891" s="8" t="s">
        <v>134</v>
      </c>
      <c r="H3891" s="10" t="s">
        <v>16</v>
      </c>
      <c r="I3891" s="11">
        <v>55.000000000000007</v>
      </c>
      <c r="J3891" s="12">
        <v>575</v>
      </c>
      <c r="K3891" s="12">
        <v>31625.000000000007</v>
      </c>
      <c r="L3891" s="13">
        <v>11068.750000000004</v>
      </c>
      <c r="M3891" s="8" t="s">
        <v>23</v>
      </c>
      <c r="N3891" s="19">
        <v>46346</v>
      </c>
    </row>
    <row r="3892" spans="2:14" ht="14.25" customHeight="1" x14ac:dyDescent="0.25">
      <c r="B3892" s="8" t="s">
        <v>13</v>
      </c>
      <c r="C3892" s="8">
        <v>1185732</v>
      </c>
      <c r="D3892" s="9">
        <v>44249</v>
      </c>
      <c r="E3892" s="8" t="s">
        <v>14</v>
      </c>
      <c r="F3892" s="8" t="s">
        <v>133</v>
      </c>
      <c r="G3892" s="8" t="s">
        <v>134</v>
      </c>
      <c r="H3892" s="10" t="s">
        <v>18</v>
      </c>
      <c r="I3892" s="11">
        <v>55.000000000000007</v>
      </c>
      <c r="J3892" s="12">
        <v>225</v>
      </c>
      <c r="K3892" s="12">
        <v>12375.000000000002</v>
      </c>
      <c r="L3892" s="13">
        <v>4331.2500000000009</v>
      </c>
      <c r="M3892" s="8" t="s">
        <v>23</v>
      </c>
      <c r="N3892" s="19">
        <v>46347</v>
      </c>
    </row>
    <row r="3893" spans="2:14" ht="14.25" customHeight="1" x14ac:dyDescent="0.25">
      <c r="B3893" s="8" t="s">
        <v>13</v>
      </c>
      <c r="C3893" s="8">
        <v>1185732</v>
      </c>
      <c r="D3893" s="9">
        <v>44249</v>
      </c>
      <c r="E3893" s="8" t="s">
        <v>14</v>
      </c>
      <c r="F3893" s="8" t="s">
        <v>133</v>
      </c>
      <c r="G3893" s="8" t="s">
        <v>134</v>
      </c>
      <c r="H3893" s="10" t="s">
        <v>19</v>
      </c>
      <c r="I3893" s="11">
        <v>45</v>
      </c>
      <c r="J3893" s="12">
        <v>275</v>
      </c>
      <c r="K3893" s="12">
        <v>12375</v>
      </c>
      <c r="L3893" s="13">
        <v>3093.75</v>
      </c>
      <c r="M3893" s="8" t="s">
        <v>23</v>
      </c>
      <c r="N3893" s="19">
        <v>46348</v>
      </c>
    </row>
    <row r="3894" spans="2:14" ht="14.25" customHeight="1" x14ac:dyDescent="0.25">
      <c r="B3894" s="8" t="s">
        <v>13</v>
      </c>
      <c r="C3894" s="8">
        <v>1185732</v>
      </c>
      <c r="D3894" s="9">
        <v>43831</v>
      </c>
      <c r="E3894" s="8" t="s">
        <v>14</v>
      </c>
      <c r="F3894" s="8" t="s">
        <v>15</v>
      </c>
      <c r="G3894" s="8" t="s">
        <v>15</v>
      </c>
      <c r="H3894" s="10" t="s">
        <v>16</v>
      </c>
      <c r="I3894" s="11">
        <v>47</v>
      </c>
      <c r="J3894" s="12">
        <v>336</v>
      </c>
      <c r="K3894" s="12">
        <v>1579.2</v>
      </c>
      <c r="L3894" s="13">
        <v>963.3119999999999</v>
      </c>
      <c r="M3894" s="8" t="s">
        <v>83</v>
      </c>
      <c r="N3894" s="19">
        <v>46349</v>
      </c>
    </row>
    <row r="3895" spans="2:14" ht="14.25" customHeight="1" x14ac:dyDescent="0.25">
      <c r="B3895" s="8" t="s">
        <v>13</v>
      </c>
      <c r="C3895" s="8">
        <v>1185732</v>
      </c>
      <c r="D3895" s="9">
        <v>43832</v>
      </c>
      <c r="E3895" s="8" t="s">
        <v>14</v>
      </c>
      <c r="F3895" s="8" t="s">
        <v>15</v>
      </c>
      <c r="G3895" s="8" t="s">
        <v>15</v>
      </c>
      <c r="H3895" s="10" t="s">
        <v>18</v>
      </c>
      <c r="I3895" s="11">
        <v>47</v>
      </c>
      <c r="J3895" s="12">
        <v>260</v>
      </c>
      <c r="K3895" s="12">
        <v>1222</v>
      </c>
      <c r="L3895" s="13">
        <v>513.24</v>
      </c>
      <c r="M3895" s="8" t="s">
        <v>83</v>
      </c>
      <c r="N3895" s="19">
        <v>46350</v>
      </c>
    </row>
    <row r="3896" spans="2:14" ht="14.25" customHeight="1" x14ac:dyDescent="0.25">
      <c r="B3896" s="8" t="s">
        <v>13</v>
      </c>
      <c r="C3896" s="8">
        <v>1185732</v>
      </c>
      <c r="D3896" s="9">
        <v>43833</v>
      </c>
      <c r="E3896" s="8" t="s">
        <v>14</v>
      </c>
      <c r="F3896" s="8" t="s">
        <v>15</v>
      </c>
      <c r="G3896" s="8" t="s">
        <v>15</v>
      </c>
      <c r="H3896" s="10" t="s">
        <v>19</v>
      </c>
      <c r="I3896" s="11">
        <v>36</v>
      </c>
      <c r="J3896" s="12">
        <v>250</v>
      </c>
      <c r="K3896" s="12">
        <v>900</v>
      </c>
      <c r="L3896" s="13">
        <v>414</v>
      </c>
      <c r="M3896" s="8" t="s">
        <v>83</v>
      </c>
      <c r="N3896" s="19">
        <v>46351</v>
      </c>
    </row>
    <row r="3897" spans="2:14" ht="14.25" customHeight="1" x14ac:dyDescent="0.25">
      <c r="B3897" s="8" t="s">
        <v>13</v>
      </c>
      <c r="C3897" s="8">
        <v>1185732</v>
      </c>
      <c r="D3897" s="9">
        <v>43834</v>
      </c>
      <c r="E3897" s="8" t="s">
        <v>14</v>
      </c>
      <c r="F3897" s="8" t="s">
        <v>15</v>
      </c>
      <c r="G3897" s="8" t="s">
        <v>15</v>
      </c>
      <c r="H3897" s="10" t="s">
        <v>20</v>
      </c>
      <c r="I3897" s="11">
        <v>41</v>
      </c>
      <c r="J3897" s="12">
        <v>247</v>
      </c>
      <c r="K3897" s="12">
        <v>1012.7</v>
      </c>
      <c r="L3897" s="13">
        <v>465.84199999999998</v>
      </c>
      <c r="M3897" s="8" t="s">
        <v>83</v>
      </c>
      <c r="N3897" s="19">
        <v>46352</v>
      </c>
    </row>
    <row r="3898" spans="2:14" ht="14.25" customHeight="1" x14ac:dyDescent="0.25">
      <c r="B3898" s="8" t="s">
        <v>13</v>
      </c>
      <c r="C3898" s="8">
        <v>1185732</v>
      </c>
      <c r="D3898" s="9">
        <v>43835</v>
      </c>
      <c r="E3898" s="8" t="s">
        <v>14</v>
      </c>
      <c r="F3898" s="8" t="s">
        <v>15</v>
      </c>
      <c r="G3898" s="8" t="s">
        <v>15</v>
      </c>
      <c r="H3898" s="10" t="s">
        <v>21</v>
      </c>
      <c r="I3898" s="11">
        <v>55</v>
      </c>
      <c r="J3898" s="12">
        <v>234</v>
      </c>
      <c r="K3898" s="12">
        <v>1287</v>
      </c>
      <c r="L3898" s="13">
        <v>514.79999999999995</v>
      </c>
      <c r="M3898" s="8" t="s">
        <v>83</v>
      </c>
      <c r="N3898" s="19">
        <v>46353</v>
      </c>
    </row>
    <row r="3899" spans="2:14" ht="14.25" customHeight="1" x14ac:dyDescent="0.25">
      <c r="B3899" s="8" t="s">
        <v>13</v>
      </c>
      <c r="C3899" s="8">
        <v>1185732</v>
      </c>
      <c r="D3899" s="9">
        <v>43836</v>
      </c>
      <c r="E3899" s="8" t="s">
        <v>14</v>
      </c>
      <c r="F3899" s="8" t="s">
        <v>15</v>
      </c>
      <c r="G3899" s="8" t="s">
        <v>15</v>
      </c>
      <c r="H3899" s="10" t="s">
        <v>22</v>
      </c>
      <c r="I3899" s="11">
        <v>46</v>
      </c>
      <c r="J3899" s="12">
        <v>260</v>
      </c>
      <c r="K3899" s="12">
        <v>1196</v>
      </c>
      <c r="L3899" s="13">
        <v>442.52</v>
      </c>
      <c r="M3899" s="8" t="s">
        <v>83</v>
      </c>
      <c r="N3899" s="19">
        <v>46354</v>
      </c>
    </row>
    <row r="3900" spans="2:14" ht="14.25" customHeight="1" x14ac:dyDescent="0.25">
      <c r="B3900" s="8" t="s">
        <v>13</v>
      </c>
      <c r="C3900" s="8">
        <v>1185732</v>
      </c>
      <c r="D3900" s="9">
        <v>43837</v>
      </c>
      <c r="E3900" s="8" t="s">
        <v>14</v>
      </c>
      <c r="F3900" s="8" t="s">
        <v>15</v>
      </c>
      <c r="G3900" s="8" t="s">
        <v>15</v>
      </c>
      <c r="H3900" s="10" t="s">
        <v>16</v>
      </c>
      <c r="I3900" s="11">
        <v>46</v>
      </c>
      <c r="J3900" s="12">
        <v>313</v>
      </c>
      <c r="K3900" s="12">
        <v>1439.8</v>
      </c>
      <c r="L3900" s="13">
        <v>892.67600000000004</v>
      </c>
      <c r="M3900" s="8" t="s">
        <v>83</v>
      </c>
      <c r="N3900" s="19">
        <v>46355</v>
      </c>
    </row>
    <row r="3901" spans="2:14" ht="14.25" customHeight="1" x14ac:dyDescent="0.25">
      <c r="B3901" s="8" t="s">
        <v>13</v>
      </c>
      <c r="C3901" s="8">
        <v>1185732</v>
      </c>
      <c r="D3901" s="9">
        <v>43838</v>
      </c>
      <c r="E3901" s="8" t="s">
        <v>14</v>
      </c>
      <c r="F3901" s="8" t="s">
        <v>15</v>
      </c>
      <c r="G3901" s="8" t="s">
        <v>15</v>
      </c>
      <c r="H3901" s="10" t="s">
        <v>18</v>
      </c>
      <c r="I3901" s="11">
        <v>46</v>
      </c>
      <c r="J3901" s="12">
        <v>261</v>
      </c>
      <c r="K3901" s="12">
        <v>1200.5999999999999</v>
      </c>
      <c r="L3901" s="13">
        <v>528.26400000000001</v>
      </c>
      <c r="M3901" s="8" t="s">
        <v>83</v>
      </c>
      <c r="N3901" s="19">
        <v>46356</v>
      </c>
    </row>
    <row r="3902" spans="2:14" ht="14.25" customHeight="1" x14ac:dyDescent="0.25">
      <c r="B3902" s="8" t="s">
        <v>13</v>
      </c>
      <c r="C3902" s="8">
        <v>1185732</v>
      </c>
      <c r="D3902" s="9">
        <v>43851</v>
      </c>
      <c r="E3902" s="8" t="s">
        <v>14</v>
      </c>
      <c r="F3902" s="8" t="s">
        <v>15</v>
      </c>
      <c r="G3902" s="8" t="s">
        <v>15</v>
      </c>
      <c r="H3902" s="10" t="s">
        <v>19</v>
      </c>
      <c r="I3902" s="11">
        <v>36</v>
      </c>
      <c r="J3902" s="12">
        <v>276</v>
      </c>
      <c r="K3902" s="12">
        <v>993.6</v>
      </c>
      <c r="L3902" s="13">
        <v>466.99200000000002</v>
      </c>
      <c r="M3902" s="8" t="s">
        <v>83</v>
      </c>
      <c r="N3902" s="19">
        <v>46357</v>
      </c>
    </row>
    <row r="3903" spans="2:14" ht="14.25" customHeight="1" x14ac:dyDescent="0.25">
      <c r="B3903" s="8" t="s">
        <v>13</v>
      </c>
      <c r="C3903" s="8">
        <v>1185732</v>
      </c>
      <c r="D3903" s="9">
        <v>43852</v>
      </c>
      <c r="E3903" s="8" t="s">
        <v>14</v>
      </c>
      <c r="F3903" s="8" t="s">
        <v>15</v>
      </c>
      <c r="G3903" s="8" t="s">
        <v>15</v>
      </c>
      <c r="H3903" s="10" t="s">
        <v>20</v>
      </c>
      <c r="I3903" s="11">
        <v>44</v>
      </c>
      <c r="J3903" s="12">
        <v>206</v>
      </c>
      <c r="K3903" s="12">
        <v>906.4</v>
      </c>
      <c r="L3903" s="13">
        <v>444.13599999999997</v>
      </c>
      <c r="M3903" s="8" t="s">
        <v>83</v>
      </c>
      <c r="N3903" s="19">
        <v>46358</v>
      </c>
    </row>
    <row r="3904" spans="2:14" ht="14.25" customHeight="1" x14ac:dyDescent="0.25">
      <c r="B3904" s="8" t="s">
        <v>13</v>
      </c>
      <c r="C3904" s="8">
        <v>1185732</v>
      </c>
      <c r="D3904" s="9">
        <v>43853</v>
      </c>
      <c r="E3904" s="8" t="s">
        <v>14</v>
      </c>
      <c r="F3904" s="8" t="s">
        <v>15</v>
      </c>
      <c r="G3904" s="8" t="s">
        <v>15</v>
      </c>
      <c r="H3904" s="10" t="s">
        <v>21</v>
      </c>
      <c r="I3904" s="11">
        <v>58</v>
      </c>
      <c r="J3904" s="12">
        <v>243</v>
      </c>
      <c r="K3904" s="12">
        <v>1409.4</v>
      </c>
      <c r="L3904" s="13">
        <v>606.04200000000003</v>
      </c>
      <c r="M3904" s="8" t="s">
        <v>83</v>
      </c>
      <c r="N3904" s="19">
        <v>46359</v>
      </c>
    </row>
    <row r="3905" spans="2:14" ht="14.25" customHeight="1" x14ac:dyDescent="0.25">
      <c r="B3905" s="8" t="s">
        <v>13</v>
      </c>
      <c r="C3905" s="8">
        <v>1185732</v>
      </c>
      <c r="D3905" s="9">
        <v>43854</v>
      </c>
      <c r="E3905" s="8" t="s">
        <v>14</v>
      </c>
      <c r="F3905" s="8" t="s">
        <v>15</v>
      </c>
      <c r="G3905" s="8" t="s">
        <v>15</v>
      </c>
      <c r="H3905" s="10" t="s">
        <v>22</v>
      </c>
      <c r="I3905" s="11">
        <v>48</v>
      </c>
      <c r="J3905" s="12">
        <v>290</v>
      </c>
      <c r="K3905" s="12">
        <v>1392</v>
      </c>
      <c r="L3905" s="13">
        <v>528.96</v>
      </c>
      <c r="M3905" s="8" t="s">
        <v>83</v>
      </c>
      <c r="N3905" s="19">
        <v>46360</v>
      </c>
    </row>
    <row r="3906" spans="2:14" ht="14.25" customHeight="1" x14ac:dyDescent="0.25">
      <c r="B3906" s="8" t="s">
        <v>13</v>
      </c>
      <c r="C3906" s="8">
        <v>1185732</v>
      </c>
      <c r="D3906" s="9">
        <v>43855</v>
      </c>
      <c r="E3906" s="8" t="s">
        <v>14</v>
      </c>
      <c r="F3906" s="8" t="s">
        <v>15</v>
      </c>
      <c r="G3906" s="8" t="s">
        <v>15</v>
      </c>
      <c r="H3906" s="10" t="s">
        <v>16</v>
      </c>
      <c r="I3906" s="11">
        <v>46</v>
      </c>
      <c r="J3906" s="12">
        <v>354</v>
      </c>
      <c r="K3906" s="12">
        <v>1628.4</v>
      </c>
      <c r="L3906" s="13">
        <v>1025.8920000000001</v>
      </c>
      <c r="M3906" s="8" t="s">
        <v>83</v>
      </c>
      <c r="N3906" s="19">
        <v>46361</v>
      </c>
    </row>
    <row r="3907" spans="2:14" ht="14.25" customHeight="1" x14ac:dyDescent="0.25">
      <c r="B3907" s="8" t="s">
        <v>13</v>
      </c>
      <c r="C3907" s="8">
        <v>1185732</v>
      </c>
      <c r="D3907" s="9">
        <v>43856</v>
      </c>
      <c r="E3907" s="8" t="s">
        <v>14</v>
      </c>
      <c r="F3907" s="8" t="s">
        <v>15</v>
      </c>
      <c r="G3907" s="8" t="s">
        <v>15</v>
      </c>
      <c r="H3907" s="10" t="s">
        <v>18</v>
      </c>
      <c r="I3907" s="11">
        <v>48</v>
      </c>
      <c r="J3907" s="12">
        <v>259</v>
      </c>
      <c r="K3907" s="12">
        <v>1243.2</v>
      </c>
      <c r="L3907" s="13">
        <v>534.57600000000002</v>
      </c>
      <c r="M3907" s="8" t="s">
        <v>83</v>
      </c>
      <c r="N3907" s="19">
        <v>46362</v>
      </c>
    </row>
    <row r="3908" spans="2:14" ht="14.25" customHeight="1" x14ac:dyDescent="0.25">
      <c r="B3908" s="8" t="s">
        <v>13</v>
      </c>
      <c r="C3908" s="8">
        <v>1185732</v>
      </c>
      <c r="D3908" s="9">
        <v>43857</v>
      </c>
      <c r="E3908" s="8" t="s">
        <v>14</v>
      </c>
      <c r="F3908" s="8" t="s">
        <v>15</v>
      </c>
      <c r="G3908" s="8" t="s">
        <v>15</v>
      </c>
      <c r="H3908" s="10" t="s">
        <v>19</v>
      </c>
      <c r="I3908" s="11">
        <v>39</v>
      </c>
      <c r="J3908" s="12">
        <v>247</v>
      </c>
      <c r="K3908" s="12">
        <v>963.3</v>
      </c>
      <c r="L3908" s="13">
        <v>472.017</v>
      </c>
      <c r="M3908" s="8" t="s">
        <v>83</v>
      </c>
      <c r="N3908" s="19">
        <v>46363</v>
      </c>
    </row>
    <row r="3909" spans="2:14" ht="14.25" customHeight="1" x14ac:dyDescent="0.25">
      <c r="B3909" s="8" t="s">
        <v>13</v>
      </c>
      <c r="C3909" s="8">
        <v>1185732</v>
      </c>
      <c r="D3909" s="9">
        <v>43858</v>
      </c>
      <c r="E3909" s="8" t="s">
        <v>14</v>
      </c>
      <c r="F3909" s="8" t="s">
        <v>15</v>
      </c>
      <c r="G3909" s="8" t="s">
        <v>15</v>
      </c>
      <c r="H3909" s="10" t="s">
        <v>20</v>
      </c>
      <c r="I3909" s="11">
        <v>43</v>
      </c>
      <c r="J3909" s="12">
        <v>216</v>
      </c>
      <c r="K3909" s="12">
        <v>928.8</v>
      </c>
      <c r="L3909" s="13">
        <v>464.4</v>
      </c>
      <c r="M3909" s="8" t="s">
        <v>83</v>
      </c>
      <c r="N3909" s="19">
        <v>46364</v>
      </c>
    </row>
    <row r="3910" spans="2:14" ht="14.25" customHeight="1" x14ac:dyDescent="0.25">
      <c r="B3910" s="8" t="s">
        <v>13</v>
      </c>
      <c r="C3910" s="8">
        <v>1185732</v>
      </c>
      <c r="D3910" s="9">
        <v>43859</v>
      </c>
      <c r="E3910" s="8" t="s">
        <v>14</v>
      </c>
      <c r="F3910" s="8" t="s">
        <v>15</v>
      </c>
      <c r="G3910" s="8" t="s">
        <v>15</v>
      </c>
      <c r="H3910" s="10" t="s">
        <v>21</v>
      </c>
      <c r="I3910" s="11">
        <v>59</v>
      </c>
      <c r="J3910" s="12">
        <v>230</v>
      </c>
      <c r="K3910" s="12">
        <v>1357</v>
      </c>
      <c r="L3910" s="13">
        <v>569.93999999999994</v>
      </c>
      <c r="M3910" s="8" t="s">
        <v>83</v>
      </c>
      <c r="N3910" s="19">
        <v>46365</v>
      </c>
    </row>
    <row r="3911" spans="2:14" ht="14.25" customHeight="1" x14ac:dyDescent="0.25">
      <c r="B3911" s="8" t="s">
        <v>13</v>
      </c>
      <c r="C3911" s="8">
        <v>1185732</v>
      </c>
      <c r="D3911" s="9">
        <v>43860</v>
      </c>
      <c r="E3911" s="8" t="s">
        <v>14</v>
      </c>
      <c r="F3911" s="8" t="s">
        <v>15</v>
      </c>
      <c r="G3911" s="8" t="s">
        <v>15</v>
      </c>
      <c r="H3911" s="10" t="s">
        <v>22</v>
      </c>
      <c r="I3911" s="11">
        <v>45</v>
      </c>
      <c r="J3911" s="12">
        <v>238</v>
      </c>
      <c r="K3911" s="12">
        <v>1071</v>
      </c>
      <c r="L3911" s="13">
        <v>374.84999999999997</v>
      </c>
      <c r="M3911" s="8" t="s">
        <v>83</v>
      </c>
      <c r="N3911" s="19">
        <v>46366</v>
      </c>
    </row>
    <row r="3912" spans="2:14" ht="14.25" customHeight="1" x14ac:dyDescent="0.25">
      <c r="B3912" s="8" t="s">
        <v>13</v>
      </c>
      <c r="C3912" s="8">
        <v>1185732</v>
      </c>
      <c r="D3912" s="9">
        <v>43861</v>
      </c>
      <c r="E3912" s="8" t="s">
        <v>14</v>
      </c>
      <c r="F3912" s="8" t="s">
        <v>15</v>
      </c>
      <c r="G3912" s="8" t="s">
        <v>15</v>
      </c>
      <c r="H3912" s="10" t="s">
        <v>16</v>
      </c>
      <c r="I3912" s="11">
        <v>45</v>
      </c>
      <c r="J3912" s="12">
        <v>300</v>
      </c>
      <c r="K3912" s="12">
        <v>1350</v>
      </c>
      <c r="L3912" s="13">
        <v>837</v>
      </c>
      <c r="M3912" s="8" t="s">
        <v>83</v>
      </c>
      <c r="N3912" s="19">
        <v>46367</v>
      </c>
    </row>
    <row r="3913" spans="2:14" ht="14.25" customHeight="1" x14ac:dyDescent="0.25">
      <c r="B3913" s="8" t="s">
        <v>13</v>
      </c>
      <c r="C3913" s="8">
        <v>1185732</v>
      </c>
      <c r="D3913" s="9">
        <v>43862</v>
      </c>
      <c r="E3913" s="8" t="s">
        <v>14</v>
      </c>
      <c r="F3913" s="8" t="s">
        <v>15</v>
      </c>
      <c r="G3913" s="8" t="s">
        <v>15</v>
      </c>
      <c r="H3913" s="10" t="s">
        <v>18</v>
      </c>
      <c r="I3913" s="11">
        <v>47</v>
      </c>
      <c r="J3913" s="12">
        <v>234</v>
      </c>
      <c r="K3913" s="12">
        <v>1099.8</v>
      </c>
      <c r="L3913" s="13">
        <v>450.91799999999995</v>
      </c>
      <c r="M3913" s="8" t="s">
        <v>83</v>
      </c>
      <c r="N3913" s="19">
        <v>46368</v>
      </c>
    </row>
    <row r="3914" spans="2:14" ht="14.25" customHeight="1" x14ac:dyDescent="0.25">
      <c r="B3914" s="8" t="s">
        <v>13</v>
      </c>
      <c r="C3914" s="8">
        <v>1185732</v>
      </c>
      <c r="D3914" s="9">
        <v>43863</v>
      </c>
      <c r="E3914" s="8" t="s">
        <v>14</v>
      </c>
      <c r="F3914" s="8" t="s">
        <v>15</v>
      </c>
      <c r="G3914" s="8" t="s">
        <v>15</v>
      </c>
      <c r="H3914" s="10" t="s">
        <v>19</v>
      </c>
      <c r="I3914" s="11">
        <v>39</v>
      </c>
      <c r="J3914" s="12">
        <v>252</v>
      </c>
      <c r="K3914" s="12">
        <v>982.8</v>
      </c>
      <c r="L3914" s="13">
        <v>491.4</v>
      </c>
      <c r="M3914" s="8" t="s">
        <v>83</v>
      </c>
      <c r="N3914" s="19">
        <v>46369</v>
      </c>
    </row>
    <row r="3915" spans="2:14" ht="14.25" customHeight="1" x14ac:dyDescent="0.25">
      <c r="B3915" s="8" t="s">
        <v>13</v>
      </c>
      <c r="C3915" s="8">
        <v>1185732</v>
      </c>
      <c r="D3915" s="9">
        <v>43864</v>
      </c>
      <c r="E3915" s="8" t="s">
        <v>14</v>
      </c>
      <c r="F3915" s="8" t="s">
        <v>15</v>
      </c>
      <c r="G3915" s="8" t="s">
        <v>15</v>
      </c>
      <c r="H3915" s="10" t="s">
        <v>20</v>
      </c>
      <c r="I3915" s="11">
        <v>41</v>
      </c>
      <c r="J3915" s="12">
        <v>239</v>
      </c>
      <c r="K3915" s="12">
        <v>979.9</v>
      </c>
      <c r="L3915" s="13">
        <v>480.15100000000001</v>
      </c>
      <c r="M3915" s="8" t="s">
        <v>83</v>
      </c>
      <c r="N3915" s="19">
        <v>46370</v>
      </c>
    </row>
    <row r="3916" spans="2:14" ht="14.25" customHeight="1" x14ac:dyDescent="0.25">
      <c r="B3916" s="8" t="s">
        <v>13</v>
      </c>
      <c r="C3916" s="8">
        <v>1185732</v>
      </c>
      <c r="D3916" s="9">
        <v>43865</v>
      </c>
      <c r="E3916" s="8" t="s">
        <v>14</v>
      </c>
      <c r="F3916" s="8" t="s">
        <v>15</v>
      </c>
      <c r="G3916" s="8" t="s">
        <v>15</v>
      </c>
      <c r="H3916" s="10" t="s">
        <v>21</v>
      </c>
      <c r="I3916" s="11">
        <v>56</v>
      </c>
      <c r="J3916" s="12">
        <v>215</v>
      </c>
      <c r="K3916" s="12">
        <v>1204</v>
      </c>
      <c r="L3916" s="13">
        <v>505.68</v>
      </c>
      <c r="M3916" s="8" t="s">
        <v>83</v>
      </c>
      <c r="N3916" s="19">
        <v>46371</v>
      </c>
    </row>
    <row r="3917" spans="2:14" ht="14.25" customHeight="1" x14ac:dyDescent="0.25">
      <c r="B3917" s="8" t="s">
        <v>13</v>
      </c>
      <c r="C3917" s="8">
        <v>1185732</v>
      </c>
      <c r="D3917" s="9">
        <v>43866</v>
      </c>
      <c r="E3917" s="8" t="s">
        <v>14</v>
      </c>
      <c r="F3917" s="8" t="s">
        <v>15</v>
      </c>
      <c r="G3917" s="8" t="s">
        <v>15</v>
      </c>
      <c r="H3917" s="10" t="s">
        <v>22</v>
      </c>
      <c r="I3917" s="11">
        <v>49</v>
      </c>
      <c r="J3917" s="12">
        <v>238</v>
      </c>
      <c r="K3917" s="12">
        <v>1166.2</v>
      </c>
      <c r="L3917" s="13">
        <v>431.49399999999997</v>
      </c>
      <c r="M3917" s="8" t="s">
        <v>83</v>
      </c>
      <c r="N3917" s="19">
        <v>46372</v>
      </c>
    </row>
    <row r="3918" spans="2:14" ht="14.25" customHeight="1" x14ac:dyDescent="0.25">
      <c r="B3918" s="8" t="s">
        <v>13</v>
      </c>
      <c r="C3918" s="8">
        <v>1185732</v>
      </c>
      <c r="D3918" s="9">
        <v>43867</v>
      </c>
      <c r="E3918" s="8" t="s">
        <v>14</v>
      </c>
      <c r="F3918" s="8" t="s">
        <v>15</v>
      </c>
      <c r="G3918" s="8" t="s">
        <v>15</v>
      </c>
      <c r="H3918" s="10" t="s">
        <v>16</v>
      </c>
      <c r="I3918" s="11">
        <v>54</v>
      </c>
      <c r="J3918" s="12">
        <v>317</v>
      </c>
      <c r="K3918" s="12">
        <v>1711.8</v>
      </c>
      <c r="L3918" s="13">
        <v>1095.5520000000001</v>
      </c>
      <c r="M3918" s="8" t="s">
        <v>83</v>
      </c>
      <c r="N3918" s="19">
        <v>46373</v>
      </c>
    </row>
    <row r="3919" spans="2:14" ht="14.25" customHeight="1" x14ac:dyDescent="0.25">
      <c r="B3919" s="8" t="s">
        <v>13</v>
      </c>
      <c r="C3919" s="8">
        <v>1185732</v>
      </c>
      <c r="D3919" s="9">
        <v>43868</v>
      </c>
      <c r="E3919" s="8" t="s">
        <v>14</v>
      </c>
      <c r="F3919" s="8" t="s">
        <v>15</v>
      </c>
      <c r="G3919" s="8" t="s">
        <v>15</v>
      </c>
      <c r="H3919" s="10" t="s">
        <v>18</v>
      </c>
      <c r="I3919" s="11">
        <v>50</v>
      </c>
      <c r="J3919" s="12">
        <v>259</v>
      </c>
      <c r="K3919" s="12">
        <v>1295</v>
      </c>
      <c r="L3919" s="13">
        <v>518</v>
      </c>
      <c r="M3919" s="8" t="s">
        <v>83</v>
      </c>
      <c r="N3919" s="19">
        <v>46374</v>
      </c>
    </row>
    <row r="3920" spans="2:14" ht="14.25" customHeight="1" x14ac:dyDescent="0.25">
      <c r="B3920" s="8" t="s">
        <v>13</v>
      </c>
      <c r="C3920" s="8">
        <v>1185732</v>
      </c>
      <c r="D3920" s="9">
        <v>43869</v>
      </c>
      <c r="E3920" s="8" t="s">
        <v>14</v>
      </c>
      <c r="F3920" s="8" t="s">
        <v>15</v>
      </c>
      <c r="G3920" s="8" t="s">
        <v>15</v>
      </c>
      <c r="H3920" s="10" t="s">
        <v>19</v>
      </c>
      <c r="I3920" s="11">
        <v>46</v>
      </c>
      <c r="J3920" s="12">
        <v>261</v>
      </c>
      <c r="K3920" s="12">
        <v>1200.5999999999999</v>
      </c>
      <c r="L3920" s="13">
        <v>564.28199999999993</v>
      </c>
      <c r="M3920" s="8" t="s">
        <v>83</v>
      </c>
      <c r="N3920" s="19">
        <v>46375</v>
      </c>
    </row>
    <row r="3921" spans="2:14" ht="14.25" customHeight="1" x14ac:dyDescent="0.25">
      <c r="B3921" s="8" t="s">
        <v>13</v>
      </c>
      <c r="C3921" s="8">
        <v>1185732</v>
      </c>
      <c r="D3921" s="9">
        <v>43870</v>
      </c>
      <c r="E3921" s="8" t="s">
        <v>14</v>
      </c>
      <c r="F3921" s="8" t="s">
        <v>15</v>
      </c>
      <c r="G3921" s="8" t="s">
        <v>15</v>
      </c>
      <c r="H3921" s="10" t="s">
        <v>20</v>
      </c>
      <c r="I3921" s="11">
        <v>46</v>
      </c>
      <c r="J3921" s="12">
        <v>230</v>
      </c>
      <c r="K3921" s="12">
        <v>1058</v>
      </c>
      <c r="L3921" s="13">
        <v>507.84</v>
      </c>
      <c r="M3921" s="8" t="s">
        <v>83</v>
      </c>
      <c r="N3921" s="19">
        <v>46376</v>
      </c>
    </row>
    <row r="3922" spans="2:14" ht="14.25" customHeight="1" x14ac:dyDescent="0.25">
      <c r="B3922" s="8" t="s">
        <v>13</v>
      </c>
      <c r="C3922" s="8">
        <v>1185732</v>
      </c>
      <c r="D3922" s="9">
        <v>43871</v>
      </c>
      <c r="E3922" s="8" t="s">
        <v>14</v>
      </c>
      <c r="F3922" s="8" t="s">
        <v>15</v>
      </c>
      <c r="G3922" s="8" t="s">
        <v>15</v>
      </c>
      <c r="H3922" s="10" t="s">
        <v>21</v>
      </c>
      <c r="I3922" s="11">
        <v>59</v>
      </c>
      <c r="J3922" s="12">
        <v>245</v>
      </c>
      <c r="K3922" s="12">
        <v>1445.5</v>
      </c>
      <c r="L3922" s="13">
        <v>650.47499999999991</v>
      </c>
      <c r="M3922" s="8" t="s">
        <v>83</v>
      </c>
      <c r="N3922" s="19">
        <v>46377</v>
      </c>
    </row>
    <row r="3923" spans="2:14" ht="14.25" customHeight="1" x14ac:dyDescent="0.25">
      <c r="B3923" s="8" t="s">
        <v>13</v>
      </c>
      <c r="C3923" s="8">
        <v>1185732</v>
      </c>
      <c r="D3923" s="9">
        <v>43893</v>
      </c>
      <c r="E3923" s="8" t="s">
        <v>14</v>
      </c>
      <c r="F3923" s="8" t="s">
        <v>15</v>
      </c>
      <c r="G3923" s="8" t="s">
        <v>15</v>
      </c>
      <c r="H3923" s="10" t="s">
        <v>22</v>
      </c>
      <c r="I3923" s="11">
        <v>59</v>
      </c>
      <c r="J3923" s="12">
        <v>290</v>
      </c>
      <c r="K3923" s="12">
        <v>1711</v>
      </c>
      <c r="L3923" s="13">
        <v>615.95999999999992</v>
      </c>
      <c r="M3923" s="8" t="s">
        <v>83</v>
      </c>
      <c r="N3923" s="19">
        <v>46378</v>
      </c>
    </row>
    <row r="3924" spans="2:14" ht="14.25" customHeight="1" x14ac:dyDescent="0.25">
      <c r="B3924" s="8" t="s">
        <v>13</v>
      </c>
      <c r="C3924" s="8">
        <v>1185732</v>
      </c>
      <c r="D3924" s="9">
        <v>43894</v>
      </c>
      <c r="E3924" s="8" t="s">
        <v>14</v>
      </c>
      <c r="F3924" s="8" t="s">
        <v>15</v>
      </c>
      <c r="G3924" s="8" t="s">
        <v>15</v>
      </c>
      <c r="H3924" s="10" t="s">
        <v>16</v>
      </c>
      <c r="I3924" s="11">
        <v>55</v>
      </c>
      <c r="J3924" s="12">
        <v>313</v>
      </c>
      <c r="K3924" s="12">
        <v>1721.5</v>
      </c>
      <c r="L3924" s="13">
        <v>1050.115</v>
      </c>
      <c r="M3924" s="8" t="s">
        <v>83</v>
      </c>
      <c r="N3924" s="19">
        <v>46379</v>
      </c>
    </row>
    <row r="3925" spans="2:14" ht="14.25" customHeight="1" x14ac:dyDescent="0.25">
      <c r="B3925" s="8" t="s">
        <v>13</v>
      </c>
      <c r="C3925" s="8">
        <v>1185732</v>
      </c>
      <c r="D3925" s="9">
        <v>43895</v>
      </c>
      <c r="E3925" s="8" t="s">
        <v>14</v>
      </c>
      <c r="F3925" s="8" t="s">
        <v>15</v>
      </c>
      <c r="G3925" s="8" t="s">
        <v>15</v>
      </c>
      <c r="H3925" s="10" t="s">
        <v>18</v>
      </c>
      <c r="I3925" s="11">
        <v>54</v>
      </c>
      <c r="J3925" s="12">
        <v>270</v>
      </c>
      <c r="K3925" s="12">
        <v>1458</v>
      </c>
      <c r="L3925" s="13">
        <v>597.78</v>
      </c>
      <c r="M3925" s="8" t="s">
        <v>83</v>
      </c>
      <c r="N3925" s="19">
        <v>46380</v>
      </c>
    </row>
    <row r="3926" spans="2:14" ht="14.25" customHeight="1" x14ac:dyDescent="0.25">
      <c r="B3926" s="8" t="s">
        <v>13</v>
      </c>
      <c r="C3926" s="8">
        <v>1185732</v>
      </c>
      <c r="D3926" s="9">
        <v>43896</v>
      </c>
      <c r="E3926" s="8" t="s">
        <v>14</v>
      </c>
      <c r="F3926" s="8" t="s">
        <v>15</v>
      </c>
      <c r="G3926" s="8" t="s">
        <v>15</v>
      </c>
      <c r="H3926" s="10" t="s">
        <v>19</v>
      </c>
      <c r="I3926" s="11">
        <v>46</v>
      </c>
      <c r="J3926" s="12">
        <v>278</v>
      </c>
      <c r="K3926" s="12">
        <v>1278.8</v>
      </c>
      <c r="L3926" s="13">
        <v>613.82399999999996</v>
      </c>
      <c r="M3926" s="8" t="s">
        <v>83</v>
      </c>
      <c r="N3926" s="19">
        <v>46381</v>
      </c>
    </row>
    <row r="3927" spans="2:14" ht="14.25" customHeight="1" x14ac:dyDescent="0.25">
      <c r="B3927" s="8" t="s">
        <v>13</v>
      </c>
      <c r="C3927" s="8">
        <v>1185732</v>
      </c>
      <c r="D3927" s="9">
        <v>43897</v>
      </c>
      <c r="E3927" s="8" t="s">
        <v>14</v>
      </c>
      <c r="F3927" s="8" t="s">
        <v>15</v>
      </c>
      <c r="G3927" s="8" t="s">
        <v>15</v>
      </c>
      <c r="H3927" s="10" t="s">
        <v>20</v>
      </c>
      <c r="I3927" s="11">
        <v>47</v>
      </c>
      <c r="J3927" s="12">
        <v>261</v>
      </c>
      <c r="K3927" s="12">
        <v>1226.7</v>
      </c>
      <c r="L3927" s="13">
        <v>552.01499999999999</v>
      </c>
      <c r="M3927" s="8" t="s">
        <v>83</v>
      </c>
      <c r="N3927" s="19">
        <v>46382</v>
      </c>
    </row>
    <row r="3928" spans="2:14" ht="14.25" customHeight="1" x14ac:dyDescent="0.25">
      <c r="B3928" s="8" t="s">
        <v>13</v>
      </c>
      <c r="C3928" s="8">
        <v>1185732</v>
      </c>
      <c r="D3928" s="9">
        <v>43898</v>
      </c>
      <c r="E3928" s="8" t="s">
        <v>14</v>
      </c>
      <c r="F3928" s="8" t="s">
        <v>15</v>
      </c>
      <c r="G3928" s="8" t="s">
        <v>15</v>
      </c>
      <c r="H3928" s="10" t="s">
        <v>21</v>
      </c>
      <c r="I3928" s="11">
        <v>55</v>
      </c>
      <c r="J3928" s="12">
        <v>252</v>
      </c>
      <c r="K3928" s="12">
        <v>1386</v>
      </c>
      <c r="L3928" s="13">
        <v>623.69999999999993</v>
      </c>
      <c r="M3928" s="8" t="s">
        <v>83</v>
      </c>
      <c r="N3928" s="19">
        <v>46383</v>
      </c>
    </row>
    <row r="3929" spans="2:14" ht="14.25" customHeight="1" x14ac:dyDescent="0.25">
      <c r="B3929" s="8" t="s">
        <v>13</v>
      </c>
      <c r="C3929" s="8">
        <v>1185732</v>
      </c>
      <c r="D3929" s="9">
        <v>43899</v>
      </c>
      <c r="E3929" s="8" t="s">
        <v>14</v>
      </c>
      <c r="F3929" s="8" t="s">
        <v>15</v>
      </c>
      <c r="G3929" s="8" t="s">
        <v>15</v>
      </c>
      <c r="H3929" s="10" t="s">
        <v>22</v>
      </c>
      <c r="I3929" s="11">
        <v>64</v>
      </c>
      <c r="J3929" s="12">
        <v>305</v>
      </c>
      <c r="K3929" s="12">
        <v>1952</v>
      </c>
      <c r="L3929" s="13">
        <v>761.28</v>
      </c>
      <c r="M3929" s="8" t="s">
        <v>83</v>
      </c>
      <c r="N3929" s="19">
        <v>46384</v>
      </c>
    </row>
    <row r="3930" spans="2:14" ht="14.25" customHeight="1" x14ac:dyDescent="0.25">
      <c r="B3930" s="8" t="s">
        <v>13</v>
      </c>
      <c r="C3930" s="8">
        <v>1185732</v>
      </c>
      <c r="D3930" s="9">
        <v>43900</v>
      </c>
      <c r="E3930" s="8" t="s">
        <v>14</v>
      </c>
      <c r="F3930" s="8" t="s">
        <v>15</v>
      </c>
      <c r="G3930" s="8" t="s">
        <v>15</v>
      </c>
      <c r="H3930" s="10" t="s">
        <v>16</v>
      </c>
      <c r="I3930" s="11">
        <v>59</v>
      </c>
      <c r="J3930" s="12">
        <v>319</v>
      </c>
      <c r="K3930" s="12">
        <v>1882.1</v>
      </c>
      <c r="L3930" s="13">
        <v>1129.26</v>
      </c>
      <c r="M3930" s="8" t="s">
        <v>83</v>
      </c>
      <c r="N3930" s="19">
        <v>46385</v>
      </c>
    </row>
    <row r="3931" spans="2:14" ht="14.25" customHeight="1" x14ac:dyDescent="0.25">
      <c r="B3931" s="8" t="s">
        <v>13</v>
      </c>
      <c r="C3931" s="8">
        <v>1185732</v>
      </c>
      <c r="D3931" s="9">
        <v>43901</v>
      </c>
      <c r="E3931" s="8" t="s">
        <v>14</v>
      </c>
      <c r="F3931" s="8" t="s">
        <v>15</v>
      </c>
      <c r="G3931" s="8" t="s">
        <v>15</v>
      </c>
      <c r="H3931" s="10" t="s">
        <v>18</v>
      </c>
      <c r="I3931" s="11">
        <v>53</v>
      </c>
      <c r="J3931" s="12">
        <v>267</v>
      </c>
      <c r="K3931" s="12">
        <v>1415.1</v>
      </c>
      <c r="L3931" s="13">
        <v>594.34199999999998</v>
      </c>
      <c r="M3931" s="8" t="s">
        <v>83</v>
      </c>
      <c r="N3931" s="19">
        <v>46386</v>
      </c>
    </row>
    <row r="3932" spans="2:14" ht="14.25" customHeight="1" x14ac:dyDescent="0.25">
      <c r="B3932" s="8" t="s">
        <v>13</v>
      </c>
      <c r="C3932" s="8">
        <v>1185732</v>
      </c>
      <c r="D3932" s="9">
        <v>43902</v>
      </c>
      <c r="E3932" s="8" t="s">
        <v>14</v>
      </c>
      <c r="F3932" s="8" t="s">
        <v>15</v>
      </c>
      <c r="G3932" s="8" t="s">
        <v>15</v>
      </c>
      <c r="H3932" s="10" t="s">
        <v>19</v>
      </c>
      <c r="I3932" s="11">
        <v>46</v>
      </c>
      <c r="J3932" s="12">
        <v>247</v>
      </c>
      <c r="K3932" s="12">
        <v>1136.2</v>
      </c>
      <c r="L3932" s="13">
        <v>511.28999999999996</v>
      </c>
      <c r="M3932" s="8" t="s">
        <v>83</v>
      </c>
      <c r="N3932" s="19">
        <v>46387</v>
      </c>
    </row>
    <row r="3933" spans="2:14" ht="14.25" customHeight="1" x14ac:dyDescent="0.25">
      <c r="B3933" s="8" t="s">
        <v>13</v>
      </c>
      <c r="C3933" s="8">
        <v>1185732</v>
      </c>
      <c r="D3933" s="9">
        <v>43903</v>
      </c>
      <c r="E3933" s="8" t="s">
        <v>14</v>
      </c>
      <c r="F3933" s="8" t="s">
        <v>15</v>
      </c>
      <c r="G3933" s="8" t="s">
        <v>15</v>
      </c>
      <c r="H3933" s="10" t="s">
        <v>20</v>
      </c>
      <c r="I3933" s="11">
        <v>46</v>
      </c>
      <c r="J3933" s="12">
        <v>243</v>
      </c>
      <c r="K3933" s="12">
        <v>1117.8</v>
      </c>
      <c r="L3933" s="13">
        <v>514.18799999999987</v>
      </c>
      <c r="M3933" s="8" t="s">
        <v>83</v>
      </c>
      <c r="N3933" s="19">
        <v>46388</v>
      </c>
    </row>
    <row r="3934" spans="2:14" ht="14.25" customHeight="1" x14ac:dyDescent="0.25">
      <c r="B3934" s="8" t="s">
        <v>13</v>
      </c>
      <c r="C3934" s="8">
        <v>1185732</v>
      </c>
      <c r="D3934" s="9">
        <v>43904</v>
      </c>
      <c r="E3934" s="8" t="s">
        <v>14</v>
      </c>
      <c r="F3934" s="8" t="s">
        <v>15</v>
      </c>
      <c r="G3934" s="8" t="s">
        <v>15</v>
      </c>
      <c r="H3934" s="10" t="s">
        <v>21</v>
      </c>
      <c r="I3934" s="11">
        <v>58</v>
      </c>
      <c r="J3934" s="12">
        <v>231</v>
      </c>
      <c r="K3934" s="12">
        <v>1339.8</v>
      </c>
      <c r="L3934" s="13">
        <v>576.11400000000003</v>
      </c>
      <c r="M3934" s="8" t="s">
        <v>83</v>
      </c>
      <c r="N3934" s="19">
        <v>46389</v>
      </c>
    </row>
    <row r="3935" spans="2:14" ht="14.25" customHeight="1" x14ac:dyDescent="0.25">
      <c r="B3935" s="8" t="s">
        <v>13</v>
      </c>
      <c r="C3935" s="8">
        <v>1185732</v>
      </c>
      <c r="D3935" s="9">
        <v>43905</v>
      </c>
      <c r="E3935" s="8" t="s">
        <v>14</v>
      </c>
      <c r="F3935" s="8" t="s">
        <v>15</v>
      </c>
      <c r="G3935" s="8" t="s">
        <v>15</v>
      </c>
      <c r="H3935" s="10" t="s">
        <v>22</v>
      </c>
      <c r="I3935" s="11">
        <v>61</v>
      </c>
      <c r="J3935" s="12">
        <v>286</v>
      </c>
      <c r="K3935" s="12">
        <v>1744.6</v>
      </c>
      <c r="L3935" s="13">
        <v>697.84</v>
      </c>
      <c r="M3935" s="8" t="s">
        <v>83</v>
      </c>
      <c r="N3935" s="19">
        <v>46390</v>
      </c>
    </row>
    <row r="3936" spans="2:14" ht="14.25" customHeight="1" x14ac:dyDescent="0.25">
      <c r="B3936" s="8" t="s">
        <v>13</v>
      </c>
      <c r="C3936" s="8">
        <v>1185732</v>
      </c>
      <c r="D3936" s="9">
        <v>43906</v>
      </c>
      <c r="E3936" s="8" t="s">
        <v>14</v>
      </c>
      <c r="F3936" s="8" t="s">
        <v>15</v>
      </c>
      <c r="G3936" s="8" t="s">
        <v>15</v>
      </c>
      <c r="H3936" s="10" t="s">
        <v>16</v>
      </c>
      <c r="I3936" s="11">
        <v>58</v>
      </c>
      <c r="J3936" s="12">
        <v>325</v>
      </c>
      <c r="K3936" s="12">
        <v>1885</v>
      </c>
      <c r="L3936" s="13">
        <v>1149.8499999999999</v>
      </c>
      <c r="M3936" s="8" t="s">
        <v>83</v>
      </c>
      <c r="N3936" s="19">
        <v>46391</v>
      </c>
    </row>
    <row r="3937" spans="2:14" ht="14.25" customHeight="1" x14ac:dyDescent="0.25">
      <c r="B3937" s="8" t="s">
        <v>13</v>
      </c>
      <c r="C3937" s="8">
        <v>1185732</v>
      </c>
      <c r="D3937" s="9">
        <v>43907</v>
      </c>
      <c r="E3937" s="8" t="s">
        <v>14</v>
      </c>
      <c r="F3937" s="8" t="s">
        <v>15</v>
      </c>
      <c r="G3937" s="8" t="s">
        <v>15</v>
      </c>
      <c r="H3937" s="10" t="s">
        <v>18</v>
      </c>
      <c r="I3937" s="11">
        <v>53</v>
      </c>
      <c r="J3937" s="12">
        <v>308</v>
      </c>
      <c r="K3937" s="12">
        <v>1632.4</v>
      </c>
      <c r="L3937" s="13">
        <v>669.28399999999988</v>
      </c>
      <c r="M3937" s="8" t="s">
        <v>83</v>
      </c>
      <c r="N3937" s="19">
        <v>46392</v>
      </c>
    </row>
    <row r="3938" spans="2:14" ht="14.25" customHeight="1" x14ac:dyDescent="0.25">
      <c r="B3938" s="8" t="s">
        <v>13</v>
      </c>
      <c r="C3938" s="8">
        <v>1185732</v>
      </c>
      <c r="D3938" s="9">
        <v>43908</v>
      </c>
      <c r="E3938" s="8" t="s">
        <v>14</v>
      </c>
      <c r="F3938" s="8" t="s">
        <v>15</v>
      </c>
      <c r="G3938" s="8" t="s">
        <v>15</v>
      </c>
      <c r="H3938" s="10" t="s">
        <v>19</v>
      </c>
      <c r="I3938" s="11">
        <v>45</v>
      </c>
      <c r="J3938" s="12">
        <v>257</v>
      </c>
      <c r="K3938" s="12">
        <v>1156.5</v>
      </c>
      <c r="L3938" s="13">
        <v>531.99</v>
      </c>
      <c r="M3938" s="8" t="s">
        <v>83</v>
      </c>
      <c r="N3938" s="19">
        <v>46393</v>
      </c>
    </row>
    <row r="3939" spans="2:14" ht="14.25" customHeight="1" x14ac:dyDescent="0.25">
      <c r="B3939" s="8" t="s">
        <v>13</v>
      </c>
      <c r="C3939" s="8">
        <v>1185732</v>
      </c>
      <c r="D3939" s="9">
        <v>43921</v>
      </c>
      <c r="E3939" s="8" t="s">
        <v>14</v>
      </c>
      <c r="F3939" s="8" t="s">
        <v>15</v>
      </c>
      <c r="G3939" s="8" t="s">
        <v>15</v>
      </c>
      <c r="H3939" s="10" t="s">
        <v>20</v>
      </c>
      <c r="I3939" s="11">
        <v>47</v>
      </c>
      <c r="J3939" s="12">
        <v>241</v>
      </c>
      <c r="K3939" s="12">
        <v>1132.7</v>
      </c>
      <c r="L3939" s="13">
        <v>532.36899999999991</v>
      </c>
      <c r="M3939" s="8" t="s">
        <v>83</v>
      </c>
      <c r="N3939" s="19">
        <v>46394</v>
      </c>
    </row>
    <row r="3940" spans="2:14" ht="14.25" customHeight="1" x14ac:dyDescent="0.25">
      <c r="B3940" s="8" t="s">
        <v>25</v>
      </c>
      <c r="C3940" s="8">
        <v>1185732</v>
      </c>
      <c r="D3940" s="9">
        <v>43938</v>
      </c>
      <c r="E3940" s="8" t="s">
        <v>14</v>
      </c>
      <c r="F3940" s="8" t="s">
        <v>15</v>
      </c>
      <c r="G3940" s="8" t="s">
        <v>15</v>
      </c>
      <c r="H3940" s="10" t="s">
        <v>21</v>
      </c>
      <c r="I3940" s="11">
        <v>54</v>
      </c>
      <c r="J3940" s="12">
        <v>270</v>
      </c>
      <c r="K3940" s="12">
        <v>1458</v>
      </c>
      <c r="L3940" s="13">
        <v>656.09999999999991</v>
      </c>
      <c r="M3940" s="8" t="s">
        <v>83</v>
      </c>
      <c r="N3940" s="19">
        <v>46395</v>
      </c>
    </row>
    <row r="3941" spans="2:14" ht="14.25" customHeight="1" x14ac:dyDescent="0.25">
      <c r="B3941" s="8" t="s">
        <v>25</v>
      </c>
      <c r="C3941" s="8">
        <v>1185732</v>
      </c>
      <c r="D3941" s="9">
        <v>43939</v>
      </c>
      <c r="E3941" s="8" t="s">
        <v>14</v>
      </c>
      <c r="F3941" s="8" t="s">
        <v>15</v>
      </c>
      <c r="G3941" s="8" t="s">
        <v>15</v>
      </c>
      <c r="H3941" s="10" t="s">
        <v>22</v>
      </c>
      <c r="I3941" s="11">
        <v>62</v>
      </c>
      <c r="J3941" s="12">
        <v>290</v>
      </c>
      <c r="K3941" s="12">
        <v>1798</v>
      </c>
      <c r="L3941" s="13">
        <v>665.26</v>
      </c>
      <c r="M3941" s="8" t="s">
        <v>83</v>
      </c>
      <c r="N3941" s="19">
        <v>46396</v>
      </c>
    </row>
    <row r="3942" spans="2:14" ht="14.25" customHeight="1" x14ac:dyDescent="0.25">
      <c r="B3942" s="8" t="s">
        <v>25</v>
      </c>
      <c r="C3942" s="8">
        <v>1185732</v>
      </c>
      <c r="D3942" s="9">
        <v>43940</v>
      </c>
      <c r="E3942" s="8" t="s">
        <v>14</v>
      </c>
      <c r="F3942" s="8" t="s">
        <v>15</v>
      </c>
      <c r="G3942" s="8" t="s">
        <v>15</v>
      </c>
      <c r="H3942" s="10" t="s">
        <v>16</v>
      </c>
      <c r="I3942" s="11">
        <v>56</v>
      </c>
      <c r="J3942" s="12">
        <v>360</v>
      </c>
      <c r="K3942" s="12">
        <v>2016</v>
      </c>
      <c r="L3942" s="13">
        <v>1249.92</v>
      </c>
      <c r="M3942" s="8" t="s">
        <v>83</v>
      </c>
      <c r="N3942" s="19">
        <v>46397</v>
      </c>
    </row>
    <row r="3943" spans="2:14" ht="14.25" customHeight="1" x14ac:dyDescent="0.25">
      <c r="B3943" s="8" t="s">
        <v>25</v>
      </c>
      <c r="C3943" s="8">
        <v>1185732</v>
      </c>
      <c r="D3943" s="9">
        <v>43941</v>
      </c>
      <c r="E3943" s="8" t="s">
        <v>14</v>
      </c>
      <c r="F3943" s="8" t="s">
        <v>15</v>
      </c>
      <c r="G3943" s="8" t="s">
        <v>15</v>
      </c>
      <c r="H3943" s="10" t="s">
        <v>18</v>
      </c>
      <c r="I3943" s="11">
        <v>50</v>
      </c>
      <c r="J3943" s="12">
        <v>270</v>
      </c>
      <c r="K3943" s="12">
        <v>1350</v>
      </c>
      <c r="L3943" s="13">
        <v>594</v>
      </c>
      <c r="M3943" s="8" t="s">
        <v>83</v>
      </c>
      <c r="N3943" s="19">
        <v>46398</v>
      </c>
    </row>
    <row r="3944" spans="2:14" ht="14.25" customHeight="1" x14ac:dyDescent="0.25">
      <c r="B3944" s="8" t="s">
        <v>25</v>
      </c>
      <c r="C3944" s="8">
        <v>1185732</v>
      </c>
      <c r="D3944" s="9">
        <v>43942</v>
      </c>
      <c r="E3944" s="8" t="s">
        <v>14</v>
      </c>
      <c r="F3944" s="8" t="s">
        <v>15</v>
      </c>
      <c r="G3944" s="8" t="s">
        <v>15</v>
      </c>
      <c r="H3944" s="10" t="s">
        <v>19</v>
      </c>
      <c r="I3944" s="11">
        <v>47</v>
      </c>
      <c r="J3944" s="12">
        <v>268</v>
      </c>
      <c r="K3944" s="12">
        <v>1259.5999999999999</v>
      </c>
      <c r="L3944" s="13">
        <v>592.01199999999994</v>
      </c>
      <c r="M3944" s="8" t="s">
        <v>83</v>
      </c>
      <c r="N3944" s="19">
        <v>46399</v>
      </c>
    </row>
    <row r="3945" spans="2:14" ht="14.25" customHeight="1" x14ac:dyDescent="0.25">
      <c r="B3945" s="8" t="s">
        <v>25</v>
      </c>
      <c r="C3945" s="8">
        <v>1185732</v>
      </c>
      <c r="D3945" s="9">
        <v>43943</v>
      </c>
      <c r="E3945" s="8" t="s">
        <v>14</v>
      </c>
      <c r="F3945" s="8" t="s">
        <v>15</v>
      </c>
      <c r="G3945" s="8" t="s">
        <v>15</v>
      </c>
      <c r="H3945" s="10" t="s">
        <v>20</v>
      </c>
      <c r="I3945" s="11">
        <v>47</v>
      </c>
      <c r="J3945" s="12">
        <v>252</v>
      </c>
      <c r="K3945" s="12">
        <v>1184.4000000000001</v>
      </c>
      <c r="L3945" s="13">
        <v>544.82399999999996</v>
      </c>
      <c r="M3945" s="8" t="s">
        <v>83</v>
      </c>
      <c r="N3945" s="19">
        <v>46400</v>
      </c>
    </row>
    <row r="3946" spans="2:14" ht="14.25" customHeight="1" x14ac:dyDescent="0.25">
      <c r="B3946" s="8" t="s">
        <v>25</v>
      </c>
      <c r="C3946" s="8">
        <v>1185732</v>
      </c>
      <c r="D3946" s="9">
        <v>43944</v>
      </c>
      <c r="E3946" s="8" t="s">
        <v>14</v>
      </c>
      <c r="F3946" s="8" t="s">
        <v>15</v>
      </c>
      <c r="G3946" s="8" t="s">
        <v>15</v>
      </c>
      <c r="H3946" s="10" t="s">
        <v>21</v>
      </c>
      <c r="I3946" s="11">
        <v>58</v>
      </c>
      <c r="J3946" s="12">
        <v>252</v>
      </c>
      <c r="K3946" s="12">
        <v>1461.6</v>
      </c>
      <c r="L3946" s="13">
        <v>584.6400000000001</v>
      </c>
      <c r="M3946" s="8" t="s">
        <v>83</v>
      </c>
      <c r="N3946" s="19">
        <v>46401</v>
      </c>
    </row>
    <row r="3947" spans="2:14" ht="14.25" customHeight="1" x14ac:dyDescent="0.25">
      <c r="B3947" s="8" t="s">
        <v>25</v>
      </c>
      <c r="C3947" s="8">
        <v>1185732</v>
      </c>
      <c r="D3947" s="9">
        <v>43945</v>
      </c>
      <c r="E3947" s="8" t="s">
        <v>14</v>
      </c>
      <c r="F3947" s="8" t="s">
        <v>15</v>
      </c>
      <c r="G3947" s="8" t="s">
        <v>15</v>
      </c>
      <c r="H3947" s="10" t="s">
        <v>22</v>
      </c>
      <c r="I3947" s="11">
        <v>59</v>
      </c>
      <c r="J3947" s="12">
        <v>280</v>
      </c>
      <c r="K3947" s="12">
        <v>1652</v>
      </c>
      <c r="L3947" s="13">
        <v>660.8</v>
      </c>
      <c r="M3947" s="8" t="s">
        <v>83</v>
      </c>
      <c r="N3947" s="19">
        <v>46402</v>
      </c>
    </row>
    <row r="3948" spans="2:14" ht="14.25" customHeight="1" x14ac:dyDescent="0.25">
      <c r="B3948" s="8" t="s">
        <v>25</v>
      </c>
      <c r="C3948" s="8">
        <v>1185732</v>
      </c>
      <c r="D3948" s="9">
        <v>43946</v>
      </c>
      <c r="E3948" s="8" t="s">
        <v>14</v>
      </c>
      <c r="F3948" s="8" t="s">
        <v>15</v>
      </c>
      <c r="G3948" s="8" t="s">
        <v>15</v>
      </c>
      <c r="H3948" s="10" t="s">
        <v>21</v>
      </c>
      <c r="I3948" s="11">
        <v>64</v>
      </c>
      <c r="J3948" s="12">
        <v>236</v>
      </c>
      <c r="K3948" s="12">
        <v>1510.4</v>
      </c>
      <c r="L3948" s="13">
        <v>634.36799999999994</v>
      </c>
      <c r="M3948" s="8" t="s">
        <v>83</v>
      </c>
      <c r="N3948" s="19">
        <v>46403</v>
      </c>
    </row>
    <row r="3949" spans="2:14" ht="14.25" customHeight="1" x14ac:dyDescent="0.25">
      <c r="B3949" s="8" t="s">
        <v>25</v>
      </c>
      <c r="C3949" s="8">
        <v>1185732</v>
      </c>
      <c r="D3949" s="9">
        <v>43947</v>
      </c>
      <c r="E3949" s="8" t="s">
        <v>14</v>
      </c>
      <c r="F3949" s="8" t="s">
        <v>15</v>
      </c>
      <c r="G3949" s="8" t="s">
        <v>15</v>
      </c>
      <c r="H3949" s="10" t="s">
        <v>22</v>
      </c>
      <c r="I3949" s="11">
        <v>68</v>
      </c>
      <c r="J3949" s="12">
        <v>290</v>
      </c>
      <c r="K3949" s="12">
        <v>1972</v>
      </c>
      <c r="L3949" s="13">
        <v>749.36</v>
      </c>
      <c r="M3949" s="8" t="s">
        <v>83</v>
      </c>
      <c r="N3949" s="19">
        <v>46404</v>
      </c>
    </row>
    <row r="3950" spans="2:14" ht="14.25" customHeight="1" x14ac:dyDescent="0.25">
      <c r="B3950" s="8" t="s">
        <v>25</v>
      </c>
      <c r="C3950" s="8">
        <v>1185732</v>
      </c>
      <c r="D3950" s="9">
        <v>43948</v>
      </c>
      <c r="E3950" s="8" t="s">
        <v>14</v>
      </c>
      <c r="F3950" s="8" t="s">
        <v>15</v>
      </c>
      <c r="G3950" s="8" t="s">
        <v>15</v>
      </c>
      <c r="H3950" s="10" t="s">
        <v>16</v>
      </c>
      <c r="I3950" s="11">
        <v>60</v>
      </c>
      <c r="J3950" s="12">
        <v>299</v>
      </c>
      <c r="K3950" s="12">
        <v>1794</v>
      </c>
      <c r="L3950" s="13">
        <v>1076.4000000000001</v>
      </c>
      <c r="M3950" s="8" t="s">
        <v>83</v>
      </c>
      <c r="N3950" s="19">
        <v>46405</v>
      </c>
    </row>
    <row r="3951" spans="2:14" ht="14.25" customHeight="1" x14ac:dyDescent="0.25">
      <c r="B3951" s="8" t="s">
        <v>25</v>
      </c>
      <c r="C3951" s="8">
        <v>1185732</v>
      </c>
      <c r="D3951" s="9">
        <v>43949</v>
      </c>
      <c r="E3951" s="8" t="s">
        <v>14</v>
      </c>
      <c r="F3951" s="8" t="s">
        <v>15</v>
      </c>
      <c r="G3951" s="8" t="s">
        <v>15</v>
      </c>
      <c r="H3951" s="10" t="s">
        <v>18</v>
      </c>
      <c r="I3951" s="11">
        <v>53</v>
      </c>
      <c r="J3951" s="12">
        <v>273</v>
      </c>
      <c r="K3951" s="12">
        <v>1446.9</v>
      </c>
      <c r="L3951" s="13">
        <v>622.16700000000003</v>
      </c>
      <c r="M3951" s="8" t="s">
        <v>83</v>
      </c>
      <c r="N3951" s="19">
        <v>46406</v>
      </c>
    </row>
    <row r="3952" spans="2:14" ht="14.25" customHeight="1" x14ac:dyDescent="0.25">
      <c r="B3952" s="8" t="s">
        <v>25</v>
      </c>
      <c r="C3952" s="8">
        <v>1185732</v>
      </c>
      <c r="D3952" s="9">
        <v>43950</v>
      </c>
      <c r="E3952" s="8" t="s">
        <v>14</v>
      </c>
      <c r="F3952" s="8" t="s">
        <v>15</v>
      </c>
      <c r="G3952" s="8" t="s">
        <v>15</v>
      </c>
      <c r="H3952" s="10" t="s">
        <v>19</v>
      </c>
      <c r="I3952" s="11">
        <v>52</v>
      </c>
      <c r="J3952" s="12">
        <v>258</v>
      </c>
      <c r="K3952" s="12">
        <v>1341.6</v>
      </c>
      <c r="L3952" s="13">
        <v>643.96799999999996</v>
      </c>
      <c r="M3952" s="8" t="s">
        <v>83</v>
      </c>
      <c r="N3952" s="19">
        <v>46407</v>
      </c>
    </row>
    <row r="3953" spans="2:14" ht="14.25" customHeight="1" x14ac:dyDescent="0.25">
      <c r="B3953" s="8" t="s">
        <v>25</v>
      </c>
      <c r="C3953" s="8">
        <v>1185732</v>
      </c>
      <c r="D3953" s="9">
        <v>43951</v>
      </c>
      <c r="E3953" s="8" t="s">
        <v>14</v>
      </c>
      <c r="F3953" s="8" t="s">
        <v>15</v>
      </c>
      <c r="G3953" s="8" t="s">
        <v>15</v>
      </c>
      <c r="H3953" s="10" t="s">
        <v>20</v>
      </c>
      <c r="I3953" s="11">
        <v>50</v>
      </c>
      <c r="J3953" s="12">
        <v>252</v>
      </c>
      <c r="K3953" s="12">
        <v>1260</v>
      </c>
      <c r="L3953" s="13">
        <v>617.4</v>
      </c>
      <c r="M3953" s="8" t="s">
        <v>83</v>
      </c>
      <c r="N3953" s="19">
        <v>46408</v>
      </c>
    </row>
    <row r="3954" spans="2:14" ht="14.25" customHeight="1" x14ac:dyDescent="0.25">
      <c r="B3954" s="8" t="s">
        <v>25</v>
      </c>
      <c r="C3954" s="8">
        <v>1185732</v>
      </c>
      <c r="D3954" s="9">
        <v>43952</v>
      </c>
      <c r="E3954" s="8" t="s">
        <v>14</v>
      </c>
      <c r="F3954" s="8" t="s">
        <v>15</v>
      </c>
      <c r="G3954" s="8" t="s">
        <v>15</v>
      </c>
      <c r="H3954" s="10" t="s">
        <v>21</v>
      </c>
      <c r="I3954" s="11">
        <v>64</v>
      </c>
      <c r="J3954" s="12">
        <v>254</v>
      </c>
      <c r="K3954" s="12">
        <v>1625.6</v>
      </c>
      <c r="L3954" s="13">
        <v>682.75199999999995</v>
      </c>
      <c r="M3954" s="8" t="s">
        <v>83</v>
      </c>
      <c r="N3954" s="19">
        <v>46409</v>
      </c>
    </row>
    <row r="3955" spans="2:14" ht="14.25" customHeight="1" x14ac:dyDescent="0.25">
      <c r="B3955" s="8" t="s">
        <v>25</v>
      </c>
      <c r="C3955" s="8">
        <v>1185732</v>
      </c>
      <c r="D3955" s="9">
        <v>43953</v>
      </c>
      <c r="E3955" s="8" t="s">
        <v>14</v>
      </c>
      <c r="F3955" s="8" t="s">
        <v>15</v>
      </c>
      <c r="G3955" s="8" t="s">
        <v>15</v>
      </c>
      <c r="H3955" s="10" t="s">
        <v>22</v>
      </c>
      <c r="I3955" s="11">
        <v>66</v>
      </c>
      <c r="J3955" s="12">
        <v>263</v>
      </c>
      <c r="K3955" s="12">
        <v>1735.8</v>
      </c>
      <c r="L3955" s="13">
        <v>642.24599999999998</v>
      </c>
      <c r="M3955" s="8" t="s">
        <v>83</v>
      </c>
      <c r="N3955" s="19">
        <v>46410</v>
      </c>
    </row>
    <row r="3956" spans="2:14" ht="14.25" customHeight="1" x14ac:dyDescent="0.25">
      <c r="B3956" s="8" t="s">
        <v>25</v>
      </c>
      <c r="C3956" s="8">
        <v>1185732</v>
      </c>
      <c r="D3956" s="9">
        <v>43954</v>
      </c>
      <c r="E3956" s="8" t="s">
        <v>14</v>
      </c>
      <c r="F3956" s="8" t="s">
        <v>15</v>
      </c>
      <c r="G3956" s="8" t="s">
        <v>15</v>
      </c>
      <c r="H3956" s="10" t="s">
        <v>16</v>
      </c>
      <c r="I3956" s="11">
        <v>62</v>
      </c>
      <c r="J3956" s="12">
        <v>312</v>
      </c>
      <c r="K3956" s="12">
        <v>1934.4</v>
      </c>
      <c r="L3956" s="13">
        <v>1238.0160000000001</v>
      </c>
      <c r="M3956" s="8" t="s">
        <v>83</v>
      </c>
      <c r="N3956" s="19">
        <v>46411</v>
      </c>
    </row>
    <row r="3957" spans="2:14" ht="14.25" customHeight="1" x14ac:dyDescent="0.25">
      <c r="B3957" s="8" t="s">
        <v>25</v>
      </c>
      <c r="C3957" s="8">
        <v>1185732</v>
      </c>
      <c r="D3957" s="9">
        <v>43955</v>
      </c>
      <c r="E3957" s="8" t="s">
        <v>14</v>
      </c>
      <c r="F3957" s="8" t="s">
        <v>15</v>
      </c>
      <c r="G3957" s="8" t="s">
        <v>15</v>
      </c>
      <c r="H3957" s="10" t="s">
        <v>18</v>
      </c>
      <c r="I3957" s="11">
        <v>51</v>
      </c>
      <c r="J3957" s="12">
        <v>300</v>
      </c>
      <c r="K3957" s="12">
        <v>1530</v>
      </c>
      <c r="L3957" s="13">
        <v>642.6</v>
      </c>
      <c r="M3957" s="8" t="s">
        <v>83</v>
      </c>
      <c r="N3957" s="19">
        <v>46412</v>
      </c>
    </row>
    <row r="3958" spans="2:14" ht="14.25" customHeight="1" x14ac:dyDescent="0.25">
      <c r="B3958" s="8" t="s">
        <v>25</v>
      </c>
      <c r="C3958" s="8">
        <v>1185732</v>
      </c>
      <c r="D3958" s="9">
        <v>43956</v>
      </c>
      <c r="E3958" s="8" t="s">
        <v>14</v>
      </c>
      <c r="F3958" s="8" t="s">
        <v>15</v>
      </c>
      <c r="G3958" s="8" t="s">
        <v>15</v>
      </c>
      <c r="H3958" s="10" t="s">
        <v>19</v>
      </c>
      <c r="I3958" s="11">
        <v>54</v>
      </c>
      <c r="J3958" s="12">
        <v>285</v>
      </c>
      <c r="K3958" s="12">
        <v>1539</v>
      </c>
      <c r="L3958" s="13">
        <v>723.32999999999993</v>
      </c>
      <c r="M3958" s="8" t="s">
        <v>83</v>
      </c>
      <c r="N3958" s="19">
        <v>46413</v>
      </c>
    </row>
    <row r="3959" spans="2:14" ht="14.25" customHeight="1" x14ac:dyDescent="0.25">
      <c r="B3959" s="8" t="s">
        <v>25</v>
      </c>
      <c r="C3959" s="8">
        <v>1185732</v>
      </c>
      <c r="D3959" s="9">
        <v>43957</v>
      </c>
      <c r="E3959" s="8" t="s">
        <v>14</v>
      </c>
      <c r="F3959" s="8" t="s">
        <v>15</v>
      </c>
      <c r="G3959" s="8" t="s">
        <v>15</v>
      </c>
      <c r="H3959" s="10" t="s">
        <v>20</v>
      </c>
      <c r="I3959" s="11">
        <v>54</v>
      </c>
      <c r="J3959" s="12">
        <v>225</v>
      </c>
      <c r="K3959" s="12">
        <v>1215</v>
      </c>
      <c r="L3959" s="13">
        <v>558.9</v>
      </c>
      <c r="M3959" s="8" t="s">
        <v>83</v>
      </c>
      <c r="N3959" s="19">
        <v>46414</v>
      </c>
    </row>
    <row r="3960" spans="2:14" ht="14.25" customHeight="1" x14ac:dyDescent="0.25">
      <c r="B3960" s="8" t="s">
        <v>25</v>
      </c>
      <c r="C3960" s="8">
        <v>1185732</v>
      </c>
      <c r="D3960" s="9">
        <v>43958</v>
      </c>
      <c r="E3960" s="8" t="s">
        <v>14</v>
      </c>
      <c r="F3960" s="8" t="s">
        <v>15</v>
      </c>
      <c r="G3960" s="8" t="s">
        <v>15</v>
      </c>
      <c r="H3960" s="10" t="s">
        <v>21</v>
      </c>
      <c r="I3960" s="11">
        <v>60</v>
      </c>
      <c r="J3960" s="12">
        <v>261</v>
      </c>
      <c r="K3960" s="12">
        <v>1566</v>
      </c>
      <c r="L3960" s="13">
        <v>673.38</v>
      </c>
      <c r="M3960" s="8" t="s">
        <v>83</v>
      </c>
      <c r="N3960" s="19">
        <v>46415</v>
      </c>
    </row>
    <row r="3961" spans="2:14" ht="14.25" customHeight="1" x14ac:dyDescent="0.25">
      <c r="B3961" s="8" t="s">
        <v>25</v>
      </c>
      <c r="C3961" s="8">
        <v>1185732</v>
      </c>
      <c r="D3961" s="9">
        <v>44030</v>
      </c>
      <c r="E3961" s="8" t="s">
        <v>14</v>
      </c>
      <c r="F3961" s="8" t="s">
        <v>15</v>
      </c>
      <c r="G3961" s="8" t="s">
        <v>15</v>
      </c>
      <c r="H3961" s="10" t="s">
        <v>22</v>
      </c>
      <c r="I3961" s="11">
        <v>68</v>
      </c>
      <c r="J3961" s="12">
        <v>290</v>
      </c>
      <c r="K3961" s="12">
        <v>1972</v>
      </c>
      <c r="L3961" s="13">
        <v>690.2</v>
      </c>
      <c r="M3961" s="8" t="s">
        <v>83</v>
      </c>
      <c r="N3961" s="19">
        <v>46416</v>
      </c>
    </row>
    <row r="3962" spans="2:14" ht="14.25" customHeight="1" x14ac:dyDescent="0.25">
      <c r="B3962" s="8" t="s">
        <v>26</v>
      </c>
      <c r="C3962" s="8">
        <v>1197831</v>
      </c>
      <c r="D3962" s="9">
        <v>44031</v>
      </c>
      <c r="E3962" s="8" t="s">
        <v>14</v>
      </c>
      <c r="F3962" s="8" t="s">
        <v>15</v>
      </c>
      <c r="G3962" s="8" t="s">
        <v>15</v>
      </c>
      <c r="H3962" s="10" t="s">
        <v>16</v>
      </c>
      <c r="I3962" s="11">
        <v>24</v>
      </c>
      <c r="J3962" s="12">
        <v>234</v>
      </c>
      <c r="K3962" s="12">
        <v>561.6</v>
      </c>
      <c r="L3962" s="13">
        <v>263.952</v>
      </c>
      <c r="M3962" s="8" t="s">
        <v>83</v>
      </c>
      <c r="N3962" s="19">
        <v>46417</v>
      </c>
    </row>
    <row r="3963" spans="2:14" ht="14.25" customHeight="1" x14ac:dyDescent="0.25">
      <c r="B3963" s="8" t="s">
        <v>26</v>
      </c>
      <c r="C3963" s="8">
        <v>1197831</v>
      </c>
      <c r="D3963" s="9">
        <v>44032</v>
      </c>
      <c r="E3963" s="8" t="s">
        <v>14</v>
      </c>
      <c r="F3963" s="8" t="s">
        <v>15</v>
      </c>
      <c r="G3963" s="8" t="s">
        <v>15</v>
      </c>
      <c r="H3963" s="10" t="s">
        <v>18</v>
      </c>
      <c r="I3963" s="11">
        <v>34</v>
      </c>
      <c r="J3963" s="12">
        <v>225</v>
      </c>
      <c r="K3963" s="12">
        <v>765</v>
      </c>
      <c r="L3963" s="13">
        <v>374.85</v>
      </c>
      <c r="M3963" s="8" t="s">
        <v>83</v>
      </c>
      <c r="N3963" s="19">
        <v>46418</v>
      </c>
    </row>
    <row r="3964" spans="2:14" ht="14.25" customHeight="1" x14ac:dyDescent="0.25">
      <c r="B3964" s="8" t="s">
        <v>26</v>
      </c>
      <c r="C3964" s="8">
        <v>1197831</v>
      </c>
      <c r="D3964" s="9">
        <v>44033</v>
      </c>
      <c r="E3964" s="8" t="s">
        <v>14</v>
      </c>
      <c r="F3964" s="8" t="s">
        <v>15</v>
      </c>
      <c r="G3964" s="8" t="s">
        <v>15</v>
      </c>
      <c r="H3964" s="10" t="s">
        <v>19</v>
      </c>
      <c r="I3964" s="11">
        <v>33</v>
      </c>
      <c r="J3964" s="12">
        <v>210</v>
      </c>
      <c r="K3964" s="12">
        <v>693</v>
      </c>
      <c r="L3964" s="13">
        <v>318.77999999999997</v>
      </c>
      <c r="M3964" s="8" t="s">
        <v>83</v>
      </c>
      <c r="N3964" s="19">
        <v>46419</v>
      </c>
    </row>
    <row r="3965" spans="2:14" ht="14.25" customHeight="1" x14ac:dyDescent="0.25">
      <c r="B3965" s="8" t="s">
        <v>26</v>
      </c>
      <c r="C3965" s="8">
        <v>1197831</v>
      </c>
      <c r="D3965" s="9">
        <v>44034</v>
      </c>
      <c r="E3965" s="8" t="s">
        <v>14</v>
      </c>
      <c r="F3965" s="8" t="s">
        <v>15</v>
      </c>
      <c r="G3965" s="8" t="s">
        <v>15</v>
      </c>
      <c r="H3965" s="10" t="s">
        <v>20</v>
      </c>
      <c r="I3965" s="11">
        <v>34</v>
      </c>
      <c r="J3965" s="12">
        <v>175</v>
      </c>
      <c r="K3965" s="12">
        <v>595</v>
      </c>
      <c r="L3965" s="13">
        <v>327.25000000000006</v>
      </c>
      <c r="M3965" s="8" t="s">
        <v>83</v>
      </c>
      <c r="N3965" s="19">
        <v>46420</v>
      </c>
    </row>
    <row r="3966" spans="2:14" ht="14.25" customHeight="1" x14ac:dyDescent="0.25">
      <c r="B3966" s="8" t="s">
        <v>26</v>
      </c>
      <c r="C3966" s="8">
        <v>1197831</v>
      </c>
      <c r="D3966" s="9">
        <v>44035</v>
      </c>
      <c r="E3966" s="8" t="s">
        <v>27</v>
      </c>
      <c r="F3966" s="8" t="s">
        <v>28</v>
      </c>
      <c r="G3966" s="8" t="s">
        <v>29</v>
      </c>
      <c r="H3966" s="10" t="s">
        <v>21</v>
      </c>
      <c r="I3966" s="11">
        <v>36</v>
      </c>
      <c r="J3966" s="12">
        <v>154</v>
      </c>
      <c r="K3966" s="12">
        <v>554.4</v>
      </c>
      <c r="L3966" s="13">
        <v>238.392</v>
      </c>
      <c r="M3966" s="8" t="s">
        <v>83</v>
      </c>
      <c r="N3966" s="19">
        <v>46421</v>
      </c>
    </row>
    <row r="3967" spans="2:14" ht="14.25" customHeight="1" x14ac:dyDescent="0.25">
      <c r="B3967" s="8" t="s">
        <v>26</v>
      </c>
      <c r="C3967" s="8">
        <v>1197831</v>
      </c>
      <c r="D3967" s="9">
        <v>44036</v>
      </c>
      <c r="E3967" s="8" t="s">
        <v>27</v>
      </c>
      <c r="F3967" s="8" t="s">
        <v>28</v>
      </c>
      <c r="G3967" s="8" t="s">
        <v>29</v>
      </c>
      <c r="H3967" s="10" t="s">
        <v>22</v>
      </c>
      <c r="I3967" s="11">
        <v>34</v>
      </c>
      <c r="J3967" s="12">
        <v>203</v>
      </c>
      <c r="K3967" s="12">
        <v>690.2</v>
      </c>
      <c r="L3967" s="13">
        <v>441.72799999999995</v>
      </c>
      <c r="M3967" s="8" t="s">
        <v>83</v>
      </c>
      <c r="N3967" s="19">
        <v>46422</v>
      </c>
    </row>
    <row r="3968" spans="2:14" ht="14.25" customHeight="1" x14ac:dyDescent="0.25">
      <c r="B3968" s="8" t="s">
        <v>26</v>
      </c>
      <c r="C3968" s="8">
        <v>1197831</v>
      </c>
      <c r="D3968" s="9">
        <v>44037</v>
      </c>
      <c r="E3968" s="8" t="s">
        <v>27</v>
      </c>
      <c r="F3968" s="8" t="s">
        <v>28</v>
      </c>
      <c r="G3968" s="8" t="s">
        <v>29</v>
      </c>
      <c r="H3968" s="10" t="s">
        <v>16</v>
      </c>
      <c r="I3968" s="11">
        <v>23</v>
      </c>
      <c r="J3968" s="12">
        <v>213</v>
      </c>
      <c r="K3968" s="12">
        <v>489.9</v>
      </c>
      <c r="L3968" s="13">
        <v>244.95</v>
      </c>
      <c r="M3968" s="8" t="s">
        <v>83</v>
      </c>
      <c r="N3968" s="19">
        <v>46423</v>
      </c>
    </row>
    <row r="3969" spans="2:14" ht="14.25" customHeight="1" x14ac:dyDescent="0.25">
      <c r="B3969" s="8" t="s">
        <v>26</v>
      </c>
      <c r="C3969" s="8">
        <v>1197831</v>
      </c>
      <c r="D3969" s="9">
        <v>44038</v>
      </c>
      <c r="E3969" s="8" t="s">
        <v>27</v>
      </c>
      <c r="F3969" s="8" t="s">
        <v>28</v>
      </c>
      <c r="G3969" s="8" t="s">
        <v>29</v>
      </c>
      <c r="H3969" s="10" t="s">
        <v>18</v>
      </c>
      <c r="I3969" s="11">
        <v>33</v>
      </c>
      <c r="J3969" s="12">
        <v>255</v>
      </c>
      <c r="K3969" s="12">
        <v>841.5</v>
      </c>
      <c r="L3969" s="13">
        <v>378.67499999999995</v>
      </c>
      <c r="M3969" s="8" t="s">
        <v>83</v>
      </c>
      <c r="N3969" s="19">
        <v>46424</v>
      </c>
    </row>
    <row r="3970" spans="2:14" ht="14.25" customHeight="1" x14ac:dyDescent="0.25">
      <c r="B3970" s="8" t="s">
        <v>26</v>
      </c>
      <c r="C3970" s="8">
        <v>1197831</v>
      </c>
      <c r="D3970" s="9">
        <v>44039</v>
      </c>
      <c r="E3970" s="8" t="s">
        <v>27</v>
      </c>
      <c r="F3970" s="8" t="s">
        <v>28</v>
      </c>
      <c r="G3970" s="8" t="s">
        <v>29</v>
      </c>
      <c r="H3970" s="10" t="s">
        <v>19</v>
      </c>
      <c r="I3970" s="11">
        <v>32</v>
      </c>
      <c r="J3970" s="12">
        <v>176</v>
      </c>
      <c r="K3970" s="12">
        <v>563.20000000000005</v>
      </c>
      <c r="L3970" s="13">
        <v>253.43999999999997</v>
      </c>
      <c r="M3970" s="8" t="s">
        <v>83</v>
      </c>
      <c r="N3970" s="19">
        <v>46425</v>
      </c>
    </row>
    <row r="3971" spans="2:14" ht="14.25" customHeight="1" x14ac:dyDescent="0.25">
      <c r="B3971" s="8" t="s">
        <v>26</v>
      </c>
      <c r="C3971" s="8">
        <v>1197831</v>
      </c>
      <c r="D3971" s="9">
        <v>44040</v>
      </c>
      <c r="E3971" s="8" t="s">
        <v>27</v>
      </c>
      <c r="F3971" s="8" t="s">
        <v>28</v>
      </c>
      <c r="G3971" s="8" t="s">
        <v>29</v>
      </c>
      <c r="H3971" s="10" t="s">
        <v>20</v>
      </c>
      <c r="I3971" s="11">
        <v>34</v>
      </c>
      <c r="J3971" s="12">
        <v>175</v>
      </c>
      <c r="K3971" s="12">
        <v>595</v>
      </c>
      <c r="L3971" s="13">
        <v>357</v>
      </c>
      <c r="M3971" s="8" t="s">
        <v>83</v>
      </c>
      <c r="N3971" s="19">
        <v>46426</v>
      </c>
    </row>
    <row r="3972" spans="2:14" ht="14.25" customHeight="1" x14ac:dyDescent="0.25">
      <c r="B3972" s="8" t="s">
        <v>26</v>
      </c>
      <c r="C3972" s="8">
        <v>1197831</v>
      </c>
      <c r="D3972" s="9">
        <v>44041</v>
      </c>
      <c r="E3972" s="8" t="s">
        <v>27</v>
      </c>
      <c r="F3972" s="8" t="s">
        <v>28</v>
      </c>
      <c r="G3972" s="8" t="s">
        <v>29</v>
      </c>
      <c r="H3972" s="10" t="s">
        <v>21</v>
      </c>
      <c r="I3972" s="11">
        <v>38</v>
      </c>
      <c r="J3972" s="12">
        <v>125</v>
      </c>
      <c r="K3972" s="12">
        <v>475</v>
      </c>
      <c r="L3972" s="13">
        <v>213.75</v>
      </c>
      <c r="M3972" s="8" t="s">
        <v>83</v>
      </c>
      <c r="N3972" s="19">
        <v>46427</v>
      </c>
    </row>
    <row r="3973" spans="2:14" ht="14.25" customHeight="1" x14ac:dyDescent="0.25">
      <c r="B3973" s="8" t="s">
        <v>26</v>
      </c>
      <c r="C3973" s="8">
        <v>1197831</v>
      </c>
      <c r="D3973" s="9">
        <v>44042</v>
      </c>
      <c r="E3973" s="8" t="s">
        <v>27</v>
      </c>
      <c r="F3973" s="8" t="s">
        <v>28</v>
      </c>
      <c r="G3973" s="8" t="s">
        <v>29</v>
      </c>
      <c r="H3973" s="10" t="s">
        <v>22</v>
      </c>
      <c r="I3973" s="11">
        <v>34</v>
      </c>
      <c r="J3973" s="12">
        <v>196</v>
      </c>
      <c r="K3973" s="12">
        <v>666.4</v>
      </c>
      <c r="L3973" s="13">
        <v>419.83199999999999</v>
      </c>
      <c r="M3973" s="8" t="s">
        <v>83</v>
      </c>
      <c r="N3973" s="19">
        <v>46428</v>
      </c>
    </row>
    <row r="3974" spans="2:14" ht="14.25" customHeight="1" x14ac:dyDescent="0.25">
      <c r="B3974" s="8" t="s">
        <v>26</v>
      </c>
      <c r="C3974" s="8">
        <v>1197831</v>
      </c>
      <c r="D3974" s="9">
        <v>44043</v>
      </c>
      <c r="E3974" s="8" t="s">
        <v>27</v>
      </c>
      <c r="F3974" s="8" t="s">
        <v>28</v>
      </c>
      <c r="G3974" s="8" t="s">
        <v>29</v>
      </c>
      <c r="H3974" s="10" t="s">
        <v>16</v>
      </c>
      <c r="I3974" s="11">
        <v>29</v>
      </c>
      <c r="J3974" s="12">
        <v>254</v>
      </c>
      <c r="K3974" s="12">
        <v>736.6</v>
      </c>
      <c r="L3974" s="13">
        <v>331.46999999999997</v>
      </c>
      <c r="M3974" s="8" t="s">
        <v>83</v>
      </c>
      <c r="N3974" s="19">
        <v>46429</v>
      </c>
    </row>
    <row r="3975" spans="2:14" ht="14.25" customHeight="1" x14ac:dyDescent="0.25">
      <c r="B3975" s="8" t="s">
        <v>26</v>
      </c>
      <c r="C3975" s="8">
        <v>1197831</v>
      </c>
      <c r="D3975" s="9">
        <v>44044</v>
      </c>
      <c r="E3975" s="8" t="s">
        <v>27</v>
      </c>
      <c r="F3975" s="8" t="s">
        <v>28</v>
      </c>
      <c r="G3975" s="8" t="s">
        <v>29</v>
      </c>
      <c r="H3975" s="10" t="s">
        <v>18</v>
      </c>
      <c r="I3975" s="11">
        <v>39</v>
      </c>
      <c r="J3975" s="12">
        <v>236</v>
      </c>
      <c r="K3975" s="12">
        <v>920.4</v>
      </c>
      <c r="L3975" s="13">
        <v>414.17999999999995</v>
      </c>
      <c r="M3975" s="8" t="s">
        <v>83</v>
      </c>
      <c r="N3975" s="19">
        <v>46430</v>
      </c>
    </row>
    <row r="3976" spans="2:14" ht="14.25" customHeight="1" x14ac:dyDescent="0.25">
      <c r="B3976" s="8" t="s">
        <v>26</v>
      </c>
      <c r="C3976" s="8">
        <v>1197831</v>
      </c>
      <c r="D3976" s="9">
        <v>44045</v>
      </c>
      <c r="E3976" s="8" t="s">
        <v>27</v>
      </c>
      <c r="F3976" s="8" t="s">
        <v>28</v>
      </c>
      <c r="G3976" s="8" t="s">
        <v>29</v>
      </c>
      <c r="H3976" s="10" t="s">
        <v>19</v>
      </c>
      <c r="I3976" s="11">
        <v>32</v>
      </c>
      <c r="J3976" s="12">
        <v>182</v>
      </c>
      <c r="K3976" s="12">
        <v>582.4</v>
      </c>
      <c r="L3976" s="13">
        <v>285.37599999999998</v>
      </c>
      <c r="M3976" s="8" t="s">
        <v>83</v>
      </c>
      <c r="N3976" s="19">
        <v>46431</v>
      </c>
    </row>
    <row r="3977" spans="2:14" ht="14.25" customHeight="1" x14ac:dyDescent="0.25">
      <c r="B3977" s="8" t="s">
        <v>26</v>
      </c>
      <c r="C3977" s="8">
        <v>1197831</v>
      </c>
      <c r="D3977" s="9">
        <v>44046</v>
      </c>
      <c r="E3977" s="8" t="s">
        <v>27</v>
      </c>
      <c r="F3977" s="8" t="s">
        <v>28</v>
      </c>
      <c r="G3977" s="8" t="s">
        <v>29</v>
      </c>
      <c r="H3977" s="10" t="s">
        <v>20</v>
      </c>
      <c r="I3977" s="11">
        <v>37</v>
      </c>
      <c r="J3977" s="12">
        <v>174</v>
      </c>
      <c r="K3977" s="12">
        <v>643.79999999999995</v>
      </c>
      <c r="L3977" s="13">
        <v>373.40400000000005</v>
      </c>
      <c r="M3977" s="8" t="s">
        <v>83</v>
      </c>
      <c r="N3977" s="19">
        <v>46432</v>
      </c>
    </row>
    <row r="3978" spans="2:14" ht="14.25" customHeight="1" x14ac:dyDescent="0.25">
      <c r="B3978" s="8" t="s">
        <v>26</v>
      </c>
      <c r="C3978" s="8">
        <v>1197831</v>
      </c>
      <c r="D3978" s="9">
        <v>44047</v>
      </c>
      <c r="E3978" s="8" t="s">
        <v>27</v>
      </c>
      <c r="F3978" s="8" t="s">
        <v>28</v>
      </c>
      <c r="G3978" s="8" t="s">
        <v>29</v>
      </c>
      <c r="H3978" s="10" t="s">
        <v>21</v>
      </c>
      <c r="I3978" s="11">
        <v>41</v>
      </c>
      <c r="J3978" s="12">
        <v>125</v>
      </c>
      <c r="K3978" s="12">
        <v>512.5</v>
      </c>
      <c r="L3978" s="13">
        <v>205</v>
      </c>
      <c r="M3978" s="8" t="s">
        <v>83</v>
      </c>
      <c r="N3978" s="19">
        <v>46433</v>
      </c>
    </row>
    <row r="3979" spans="2:14" ht="14.25" customHeight="1" x14ac:dyDescent="0.25">
      <c r="B3979" s="8" t="s">
        <v>26</v>
      </c>
      <c r="C3979" s="8">
        <v>1197831</v>
      </c>
      <c r="D3979" s="9">
        <v>44048</v>
      </c>
      <c r="E3979" s="8" t="s">
        <v>27</v>
      </c>
      <c r="F3979" s="8" t="s">
        <v>28</v>
      </c>
      <c r="G3979" s="8" t="s">
        <v>29</v>
      </c>
      <c r="H3979" s="10" t="s">
        <v>22</v>
      </c>
      <c r="I3979" s="11">
        <v>39</v>
      </c>
      <c r="J3979" s="12">
        <v>189</v>
      </c>
      <c r="K3979" s="12">
        <v>737.1</v>
      </c>
      <c r="L3979" s="13">
        <v>442.25999999999993</v>
      </c>
      <c r="M3979" s="8" t="s">
        <v>83</v>
      </c>
      <c r="N3979" s="19">
        <v>46434</v>
      </c>
    </row>
    <row r="3980" spans="2:14" ht="14.25" customHeight="1" x14ac:dyDescent="0.25">
      <c r="B3980" s="8" t="s">
        <v>26</v>
      </c>
      <c r="C3980" s="8">
        <v>1197831</v>
      </c>
      <c r="D3980" s="9">
        <v>44049</v>
      </c>
      <c r="E3980" s="8" t="s">
        <v>27</v>
      </c>
      <c r="F3980" s="8" t="s">
        <v>28</v>
      </c>
      <c r="G3980" s="8" t="s">
        <v>29</v>
      </c>
      <c r="H3980" s="10" t="s">
        <v>16</v>
      </c>
      <c r="I3980" s="11">
        <v>27</v>
      </c>
      <c r="J3980" s="12">
        <v>234</v>
      </c>
      <c r="K3980" s="12">
        <v>631.79999999999995</v>
      </c>
      <c r="L3980" s="13">
        <v>303.26400000000001</v>
      </c>
      <c r="M3980" s="8" t="s">
        <v>83</v>
      </c>
      <c r="N3980" s="19">
        <v>46435</v>
      </c>
    </row>
    <row r="3981" spans="2:14" ht="14.25" customHeight="1" x14ac:dyDescent="0.25">
      <c r="B3981" s="8" t="s">
        <v>26</v>
      </c>
      <c r="C3981" s="8">
        <v>1197831</v>
      </c>
      <c r="D3981" s="9">
        <v>44050</v>
      </c>
      <c r="E3981" s="8" t="s">
        <v>27</v>
      </c>
      <c r="F3981" s="8" t="s">
        <v>28</v>
      </c>
      <c r="G3981" s="8" t="s">
        <v>29</v>
      </c>
      <c r="H3981" s="10" t="s">
        <v>18</v>
      </c>
      <c r="I3981" s="11">
        <v>38</v>
      </c>
      <c r="J3981" s="12">
        <v>225</v>
      </c>
      <c r="K3981" s="12">
        <v>855</v>
      </c>
      <c r="L3981" s="13">
        <v>384.74999999999994</v>
      </c>
      <c r="M3981" s="8" t="s">
        <v>83</v>
      </c>
      <c r="N3981" s="19">
        <v>46436</v>
      </c>
    </row>
    <row r="3982" spans="2:14" ht="14.25" customHeight="1" x14ac:dyDescent="0.25">
      <c r="B3982" s="8" t="s">
        <v>26</v>
      </c>
      <c r="C3982" s="8">
        <v>1197831</v>
      </c>
      <c r="D3982" s="9">
        <v>44051</v>
      </c>
      <c r="E3982" s="8" t="s">
        <v>27</v>
      </c>
      <c r="F3982" s="8" t="s">
        <v>28</v>
      </c>
      <c r="G3982" s="8" t="s">
        <v>29</v>
      </c>
      <c r="H3982" s="10" t="s">
        <v>19</v>
      </c>
      <c r="I3982" s="11">
        <v>34</v>
      </c>
      <c r="J3982" s="12">
        <v>203</v>
      </c>
      <c r="K3982" s="12">
        <v>690.2</v>
      </c>
      <c r="L3982" s="13">
        <v>317.49199999999996</v>
      </c>
      <c r="M3982" s="8" t="s">
        <v>83</v>
      </c>
      <c r="N3982" s="19">
        <v>46437</v>
      </c>
    </row>
    <row r="3983" spans="2:14" ht="14.25" customHeight="1" x14ac:dyDescent="0.25">
      <c r="B3983" s="8" t="s">
        <v>26</v>
      </c>
      <c r="C3983" s="8">
        <v>1197831</v>
      </c>
      <c r="D3983" s="9">
        <v>44052</v>
      </c>
      <c r="E3983" s="8" t="s">
        <v>27</v>
      </c>
      <c r="F3983" s="8" t="s">
        <v>28</v>
      </c>
      <c r="G3983" s="8" t="s">
        <v>29</v>
      </c>
      <c r="H3983" s="10" t="s">
        <v>20</v>
      </c>
      <c r="I3983" s="11">
        <v>36</v>
      </c>
      <c r="J3983" s="12">
        <v>163</v>
      </c>
      <c r="K3983" s="12">
        <v>586.79999999999995</v>
      </c>
      <c r="L3983" s="13">
        <v>346.21200000000005</v>
      </c>
      <c r="M3983" s="8" t="s">
        <v>83</v>
      </c>
      <c r="N3983" s="19">
        <v>46438</v>
      </c>
    </row>
    <row r="3984" spans="2:14" ht="14.25" customHeight="1" x14ac:dyDescent="0.25">
      <c r="B3984" s="8" t="s">
        <v>25</v>
      </c>
      <c r="C3984" s="8">
        <v>1197831</v>
      </c>
      <c r="D3984" s="9">
        <v>44053</v>
      </c>
      <c r="E3984" s="8" t="s">
        <v>27</v>
      </c>
      <c r="F3984" s="8" t="s">
        <v>28</v>
      </c>
      <c r="G3984" s="8" t="s">
        <v>29</v>
      </c>
      <c r="H3984" s="10" t="s">
        <v>21</v>
      </c>
      <c r="I3984" s="11">
        <v>42</v>
      </c>
      <c r="J3984" s="12">
        <v>147</v>
      </c>
      <c r="K3984" s="12">
        <v>617.4</v>
      </c>
      <c r="L3984" s="13">
        <v>259.30799999999999</v>
      </c>
      <c r="M3984" s="8" t="s">
        <v>83</v>
      </c>
      <c r="N3984" s="19">
        <v>46439</v>
      </c>
    </row>
    <row r="3985" spans="2:14" ht="14.25" customHeight="1" x14ac:dyDescent="0.25">
      <c r="B3985" s="8" t="s">
        <v>25</v>
      </c>
      <c r="C3985" s="8">
        <v>1197831</v>
      </c>
      <c r="D3985" s="9">
        <v>44054</v>
      </c>
      <c r="E3985" s="8" t="s">
        <v>27</v>
      </c>
      <c r="F3985" s="8" t="s">
        <v>28</v>
      </c>
      <c r="G3985" s="8" t="s">
        <v>29</v>
      </c>
      <c r="H3985" s="10" t="s">
        <v>22</v>
      </c>
      <c r="I3985" s="11">
        <v>39</v>
      </c>
      <c r="J3985" s="12">
        <v>232</v>
      </c>
      <c r="K3985" s="12">
        <v>904.8</v>
      </c>
      <c r="L3985" s="13">
        <v>551.928</v>
      </c>
      <c r="M3985" s="8" t="s">
        <v>83</v>
      </c>
      <c r="N3985" s="19">
        <v>46440</v>
      </c>
    </row>
    <row r="3986" spans="2:14" ht="14.25" customHeight="1" x14ac:dyDescent="0.25">
      <c r="B3986" s="8" t="s">
        <v>25</v>
      </c>
      <c r="C3986" s="8">
        <v>1197831</v>
      </c>
      <c r="D3986" s="9">
        <v>44055</v>
      </c>
      <c r="E3986" s="8" t="s">
        <v>27</v>
      </c>
      <c r="F3986" s="8" t="s">
        <v>28</v>
      </c>
      <c r="G3986" s="8" t="s">
        <v>29</v>
      </c>
      <c r="H3986" s="10" t="s">
        <v>16</v>
      </c>
      <c r="I3986" s="11">
        <v>29</v>
      </c>
      <c r="J3986" s="12">
        <v>268</v>
      </c>
      <c r="K3986" s="12">
        <v>777.2</v>
      </c>
      <c r="L3986" s="13">
        <v>373.05599999999998</v>
      </c>
      <c r="M3986" s="8" t="s">
        <v>83</v>
      </c>
      <c r="N3986" s="19">
        <v>46441</v>
      </c>
    </row>
    <row r="3987" spans="2:14" ht="14.25" customHeight="1" x14ac:dyDescent="0.25">
      <c r="B3987" s="8" t="s">
        <v>25</v>
      </c>
      <c r="C3987" s="8">
        <v>1197831</v>
      </c>
      <c r="D3987" s="9">
        <v>44056</v>
      </c>
      <c r="E3987" s="8" t="s">
        <v>27</v>
      </c>
      <c r="F3987" s="8" t="s">
        <v>28</v>
      </c>
      <c r="G3987" s="8" t="s">
        <v>29</v>
      </c>
      <c r="H3987" s="10" t="s">
        <v>18</v>
      </c>
      <c r="I3987" s="11">
        <v>38</v>
      </c>
      <c r="J3987" s="12">
        <v>259</v>
      </c>
      <c r="K3987" s="12">
        <v>984.2</v>
      </c>
      <c r="L3987" s="13">
        <v>452.73199999999997</v>
      </c>
      <c r="M3987" s="8" t="s">
        <v>83</v>
      </c>
      <c r="N3987" s="19">
        <v>46442</v>
      </c>
    </row>
    <row r="3988" spans="2:14" ht="14.25" customHeight="1" x14ac:dyDescent="0.25">
      <c r="B3988" s="8" t="s">
        <v>25</v>
      </c>
      <c r="C3988" s="8">
        <v>1197831</v>
      </c>
      <c r="D3988" s="9">
        <v>44057</v>
      </c>
      <c r="E3988" s="8" t="s">
        <v>27</v>
      </c>
      <c r="F3988" s="8" t="s">
        <v>28</v>
      </c>
      <c r="G3988" s="8" t="s">
        <v>29</v>
      </c>
      <c r="H3988" s="10" t="s">
        <v>19</v>
      </c>
      <c r="I3988" s="11">
        <v>33</v>
      </c>
      <c r="J3988" s="12">
        <v>225</v>
      </c>
      <c r="K3988" s="12">
        <v>742.5</v>
      </c>
      <c r="L3988" s="13">
        <v>356.4</v>
      </c>
      <c r="M3988" s="8" t="s">
        <v>83</v>
      </c>
      <c r="N3988" s="19">
        <v>46443</v>
      </c>
    </row>
    <row r="3989" spans="2:14" ht="14.25" customHeight="1" x14ac:dyDescent="0.25">
      <c r="B3989" s="8" t="s">
        <v>25</v>
      </c>
      <c r="C3989" s="8">
        <v>1197831</v>
      </c>
      <c r="D3989" s="9">
        <v>44058</v>
      </c>
      <c r="E3989" s="8" t="s">
        <v>27</v>
      </c>
      <c r="F3989" s="8" t="s">
        <v>28</v>
      </c>
      <c r="G3989" s="8" t="s">
        <v>29</v>
      </c>
      <c r="H3989" s="10" t="s">
        <v>20</v>
      </c>
      <c r="I3989" s="11">
        <v>39</v>
      </c>
      <c r="J3989" s="12">
        <v>189</v>
      </c>
      <c r="K3989" s="12">
        <v>737.1</v>
      </c>
      <c r="L3989" s="13">
        <v>427.51800000000003</v>
      </c>
      <c r="M3989" s="8" t="s">
        <v>83</v>
      </c>
      <c r="N3989" s="19">
        <v>46444</v>
      </c>
    </row>
    <row r="3990" spans="2:14" ht="14.25" customHeight="1" x14ac:dyDescent="0.25">
      <c r="B3990" s="8" t="s">
        <v>25</v>
      </c>
      <c r="C3990" s="8">
        <v>1197831</v>
      </c>
      <c r="D3990" s="9">
        <v>44059</v>
      </c>
      <c r="E3990" s="8" t="s">
        <v>27</v>
      </c>
      <c r="F3990" s="8" t="s">
        <v>28</v>
      </c>
      <c r="G3990" s="8" t="s">
        <v>29</v>
      </c>
      <c r="H3990" s="10" t="s">
        <v>21</v>
      </c>
      <c r="I3990" s="11">
        <v>42</v>
      </c>
      <c r="J3990" s="12">
        <v>168</v>
      </c>
      <c r="K3990" s="12">
        <v>705.6</v>
      </c>
      <c r="L3990" s="13">
        <v>282.24</v>
      </c>
      <c r="M3990" s="8" t="s">
        <v>83</v>
      </c>
      <c r="N3990" s="19">
        <v>46445</v>
      </c>
    </row>
    <row r="3991" spans="2:14" ht="14.25" customHeight="1" x14ac:dyDescent="0.25">
      <c r="B3991" s="8" t="s">
        <v>25</v>
      </c>
      <c r="C3991" s="8">
        <v>1197831</v>
      </c>
      <c r="D3991" s="9">
        <v>44060</v>
      </c>
      <c r="E3991" s="8" t="s">
        <v>27</v>
      </c>
      <c r="F3991" s="8" t="s">
        <v>28</v>
      </c>
      <c r="G3991" s="8" t="s">
        <v>29</v>
      </c>
      <c r="H3991" s="10" t="s">
        <v>22</v>
      </c>
      <c r="I3991" s="11">
        <v>37</v>
      </c>
      <c r="J3991" s="12">
        <v>276</v>
      </c>
      <c r="K3991" s="12">
        <v>1021.2</v>
      </c>
      <c r="L3991" s="13">
        <v>643.35599999999999</v>
      </c>
      <c r="M3991" s="8" t="s">
        <v>83</v>
      </c>
      <c r="N3991" s="19">
        <v>46446</v>
      </c>
    </row>
    <row r="3992" spans="2:14" ht="14.25" customHeight="1" x14ac:dyDescent="0.25">
      <c r="B3992" s="8" t="s">
        <v>25</v>
      </c>
      <c r="C3992" s="8">
        <v>1197831</v>
      </c>
      <c r="D3992" s="9">
        <v>44061</v>
      </c>
      <c r="E3992" s="8" t="s">
        <v>27</v>
      </c>
      <c r="F3992" s="8" t="s">
        <v>28</v>
      </c>
      <c r="G3992" s="8" t="s">
        <v>29</v>
      </c>
      <c r="H3992" s="10" t="s">
        <v>16</v>
      </c>
      <c r="I3992" s="11">
        <v>39</v>
      </c>
      <c r="J3992" s="12">
        <v>238</v>
      </c>
      <c r="K3992" s="12">
        <v>928.2</v>
      </c>
      <c r="L3992" s="13">
        <v>436.25400000000002</v>
      </c>
      <c r="M3992" s="8" t="s">
        <v>83</v>
      </c>
      <c r="N3992" s="19">
        <v>46447</v>
      </c>
    </row>
    <row r="3993" spans="2:14" ht="14.25" customHeight="1" x14ac:dyDescent="0.25">
      <c r="B3993" s="8" t="s">
        <v>25</v>
      </c>
      <c r="C3993" s="8">
        <v>1197831</v>
      </c>
      <c r="D3993" s="9">
        <v>44062</v>
      </c>
      <c r="E3993" s="8" t="s">
        <v>27</v>
      </c>
      <c r="F3993" s="8" t="s">
        <v>28</v>
      </c>
      <c r="G3993" s="8" t="s">
        <v>29</v>
      </c>
      <c r="H3993" s="10" t="s">
        <v>18</v>
      </c>
      <c r="I3993" s="11">
        <v>42</v>
      </c>
      <c r="J3993" s="12">
        <v>238</v>
      </c>
      <c r="K3993" s="12">
        <v>999.6</v>
      </c>
      <c r="L3993" s="13">
        <v>449.82</v>
      </c>
      <c r="M3993" s="8" t="s">
        <v>83</v>
      </c>
      <c r="N3993" s="19">
        <v>46448</v>
      </c>
    </row>
    <row r="3994" spans="2:14" ht="14.25" customHeight="1" x14ac:dyDescent="0.25">
      <c r="B3994" s="8" t="s">
        <v>25</v>
      </c>
      <c r="C3994" s="8">
        <v>1197831</v>
      </c>
      <c r="D3994" s="9">
        <v>44063</v>
      </c>
      <c r="E3994" s="8" t="s">
        <v>27</v>
      </c>
      <c r="F3994" s="8" t="s">
        <v>28</v>
      </c>
      <c r="G3994" s="8" t="s">
        <v>29</v>
      </c>
      <c r="H3994" s="10" t="s">
        <v>19</v>
      </c>
      <c r="I3994" s="11">
        <v>37</v>
      </c>
      <c r="J3994" s="12">
        <v>232</v>
      </c>
      <c r="K3994" s="12">
        <v>858.4</v>
      </c>
      <c r="L3994" s="13">
        <v>420.61599999999999</v>
      </c>
      <c r="M3994" s="8" t="s">
        <v>83</v>
      </c>
      <c r="N3994" s="19">
        <v>46449</v>
      </c>
    </row>
    <row r="3995" spans="2:14" ht="14.25" customHeight="1" x14ac:dyDescent="0.25">
      <c r="B3995" s="8" t="s">
        <v>25</v>
      </c>
      <c r="C3995" s="8">
        <v>1197831</v>
      </c>
      <c r="D3995" s="9">
        <v>44064</v>
      </c>
      <c r="E3995" s="8" t="s">
        <v>27</v>
      </c>
      <c r="F3995" s="8" t="s">
        <v>28</v>
      </c>
      <c r="G3995" s="8" t="s">
        <v>29</v>
      </c>
      <c r="H3995" s="10" t="s">
        <v>20</v>
      </c>
      <c r="I3995" s="11">
        <v>38</v>
      </c>
      <c r="J3995" s="12">
        <v>203</v>
      </c>
      <c r="K3995" s="12">
        <v>771.4</v>
      </c>
      <c r="L3995" s="13">
        <v>439.69800000000004</v>
      </c>
      <c r="M3995" s="8" t="s">
        <v>83</v>
      </c>
      <c r="N3995" s="19">
        <v>46450</v>
      </c>
    </row>
    <row r="3996" spans="2:14" ht="14.25" customHeight="1" x14ac:dyDescent="0.25">
      <c r="B3996" s="8" t="s">
        <v>25</v>
      </c>
      <c r="C3996" s="8">
        <v>1197831</v>
      </c>
      <c r="D3996" s="9">
        <v>44065</v>
      </c>
      <c r="E3996" s="8" t="s">
        <v>27</v>
      </c>
      <c r="F3996" s="8" t="s">
        <v>28</v>
      </c>
      <c r="G3996" s="8" t="s">
        <v>29</v>
      </c>
      <c r="H3996" s="10" t="s">
        <v>21</v>
      </c>
      <c r="I3996" s="11">
        <v>41</v>
      </c>
      <c r="J3996" s="12">
        <v>169</v>
      </c>
      <c r="K3996" s="12">
        <v>692.9</v>
      </c>
      <c r="L3996" s="13">
        <v>311.80499999999995</v>
      </c>
      <c r="M3996" s="8" t="s">
        <v>83</v>
      </c>
      <c r="N3996" s="19">
        <v>46451</v>
      </c>
    </row>
    <row r="3997" spans="2:14" ht="14.25" customHeight="1" x14ac:dyDescent="0.25">
      <c r="B3997" s="8" t="s">
        <v>25</v>
      </c>
      <c r="C3997" s="8">
        <v>1197831</v>
      </c>
      <c r="D3997" s="9">
        <v>44066</v>
      </c>
      <c r="E3997" s="8" t="s">
        <v>27</v>
      </c>
      <c r="F3997" s="8" t="s">
        <v>28</v>
      </c>
      <c r="G3997" s="8" t="s">
        <v>29</v>
      </c>
      <c r="H3997" s="10" t="s">
        <v>22</v>
      </c>
      <c r="I3997" s="11">
        <v>47</v>
      </c>
      <c r="J3997" s="12">
        <v>250</v>
      </c>
      <c r="K3997" s="12">
        <v>1175</v>
      </c>
      <c r="L3997" s="13">
        <v>752</v>
      </c>
      <c r="M3997" s="8" t="s">
        <v>83</v>
      </c>
      <c r="N3997" s="19">
        <v>46452</v>
      </c>
    </row>
    <row r="3998" spans="2:14" ht="14.25" customHeight="1" x14ac:dyDescent="0.25">
      <c r="B3998" s="8" t="s">
        <v>25</v>
      </c>
      <c r="C3998" s="8">
        <v>1197831</v>
      </c>
      <c r="D3998" s="9">
        <v>44067</v>
      </c>
      <c r="E3998" s="8" t="s">
        <v>27</v>
      </c>
      <c r="F3998" s="8" t="s">
        <v>28</v>
      </c>
      <c r="G3998" s="8" t="s">
        <v>29</v>
      </c>
      <c r="H3998" s="10" t="s">
        <v>16</v>
      </c>
      <c r="I3998" s="11">
        <v>37</v>
      </c>
      <c r="J3998" s="12">
        <v>238</v>
      </c>
      <c r="K3998" s="12">
        <v>880.6</v>
      </c>
      <c r="L3998" s="13">
        <v>396.27</v>
      </c>
      <c r="M3998" s="8" t="s">
        <v>83</v>
      </c>
      <c r="N3998" s="19">
        <v>46453</v>
      </c>
    </row>
    <row r="3999" spans="2:14" ht="14.25" customHeight="1" x14ac:dyDescent="0.25">
      <c r="B3999" s="8" t="s">
        <v>25</v>
      </c>
      <c r="C3999" s="8">
        <v>1197831</v>
      </c>
      <c r="D3999" s="9">
        <v>44068</v>
      </c>
      <c r="E3999" s="8" t="s">
        <v>27</v>
      </c>
      <c r="F3999" s="8" t="s">
        <v>28</v>
      </c>
      <c r="G3999" s="8" t="s">
        <v>29</v>
      </c>
      <c r="H3999" s="10" t="s">
        <v>18</v>
      </c>
      <c r="I3999" s="11">
        <v>42</v>
      </c>
      <c r="J3999" s="12">
        <v>238</v>
      </c>
      <c r="K3999" s="12">
        <v>999.6</v>
      </c>
      <c r="L3999" s="13">
        <v>459.81599999999997</v>
      </c>
      <c r="M3999" s="8" t="s">
        <v>83</v>
      </c>
      <c r="N3999" s="19">
        <v>46454</v>
      </c>
    </row>
    <row r="4000" spans="2:14" ht="14.25" customHeight="1" x14ac:dyDescent="0.25">
      <c r="B4000" s="8" t="s">
        <v>25</v>
      </c>
      <c r="C4000" s="8">
        <v>1197831</v>
      </c>
      <c r="D4000" s="9">
        <v>44069</v>
      </c>
      <c r="E4000" s="8" t="s">
        <v>27</v>
      </c>
      <c r="F4000" s="8" t="s">
        <v>28</v>
      </c>
      <c r="G4000" s="8" t="s">
        <v>29</v>
      </c>
      <c r="H4000" s="10" t="s">
        <v>19</v>
      </c>
      <c r="I4000" s="11">
        <v>37</v>
      </c>
      <c r="J4000" s="12">
        <v>319</v>
      </c>
      <c r="K4000" s="12">
        <v>1180.3</v>
      </c>
      <c r="L4000" s="13">
        <v>531.13499999999999</v>
      </c>
      <c r="M4000" s="8" t="s">
        <v>83</v>
      </c>
      <c r="N4000" s="19">
        <v>46455</v>
      </c>
    </row>
    <row r="4001" spans="2:14" ht="14.25" customHeight="1" x14ac:dyDescent="0.25">
      <c r="B4001" s="8" t="s">
        <v>25</v>
      </c>
      <c r="C4001" s="8">
        <v>1197831</v>
      </c>
      <c r="D4001" s="9">
        <v>44070</v>
      </c>
      <c r="E4001" s="8" t="s">
        <v>27</v>
      </c>
      <c r="F4001" s="8" t="s">
        <v>28</v>
      </c>
      <c r="G4001" s="8" t="s">
        <v>29</v>
      </c>
      <c r="H4001" s="10" t="s">
        <v>20</v>
      </c>
      <c r="I4001" s="11">
        <v>36</v>
      </c>
      <c r="J4001" s="12">
        <v>210</v>
      </c>
      <c r="K4001" s="12">
        <v>756</v>
      </c>
      <c r="L4001" s="13">
        <v>453.6</v>
      </c>
      <c r="M4001" s="8" t="s">
        <v>83</v>
      </c>
      <c r="N4001" s="19">
        <v>46456</v>
      </c>
    </row>
    <row r="4002" spans="2:14" ht="14.25" customHeight="1" x14ac:dyDescent="0.25">
      <c r="B4002" s="8" t="s">
        <v>25</v>
      </c>
      <c r="C4002" s="8">
        <v>1197831</v>
      </c>
      <c r="D4002" s="9">
        <v>44071</v>
      </c>
      <c r="E4002" s="8" t="s">
        <v>27</v>
      </c>
      <c r="F4002" s="8" t="s">
        <v>28</v>
      </c>
      <c r="G4002" s="8" t="s">
        <v>29</v>
      </c>
      <c r="H4002" s="10" t="s">
        <v>21</v>
      </c>
      <c r="I4002" s="11">
        <v>41</v>
      </c>
      <c r="J4002" s="12">
        <v>196</v>
      </c>
      <c r="K4002" s="12">
        <v>803.6</v>
      </c>
      <c r="L4002" s="13">
        <v>321.44</v>
      </c>
      <c r="M4002" s="8" t="s">
        <v>83</v>
      </c>
      <c r="N4002" s="19">
        <v>46457</v>
      </c>
    </row>
    <row r="4003" spans="2:14" ht="14.25" customHeight="1" x14ac:dyDescent="0.25">
      <c r="B4003" s="8" t="s">
        <v>25</v>
      </c>
      <c r="C4003" s="8">
        <v>1197831</v>
      </c>
      <c r="D4003" s="9">
        <v>44072</v>
      </c>
      <c r="E4003" s="8" t="s">
        <v>27</v>
      </c>
      <c r="F4003" s="8" t="s">
        <v>28</v>
      </c>
      <c r="G4003" s="8" t="s">
        <v>29</v>
      </c>
      <c r="H4003" s="10" t="s">
        <v>22</v>
      </c>
      <c r="I4003" s="11">
        <v>47</v>
      </c>
      <c r="J4003" s="12">
        <v>293</v>
      </c>
      <c r="K4003" s="12">
        <v>1377.1</v>
      </c>
      <c r="L4003" s="13">
        <v>867.57299999999998</v>
      </c>
      <c r="M4003" s="8" t="s">
        <v>83</v>
      </c>
      <c r="N4003" s="19">
        <v>46458</v>
      </c>
    </row>
    <row r="4004" spans="2:14" ht="14.25" customHeight="1" x14ac:dyDescent="0.25">
      <c r="B4004" s="8" t="s">
        <v>25</v>
      </c>
      <c r="C4004" s="8">
        <v>1197831</v>
      </c>
      <c r="D4004" s="9">
        <v>44073</v>
      </c>
      <c r="E4004" s="8" t="s">
        <v>27</v>
      </c>
      <c r="F4004" s="8" t="s">
        <v>28</v>
      </c>
      <c r="G4004" s="8" t="s">
        <v>29</v>
      </c>
      <c r="H4004" s="10" t="s">
        <v>16</v>
      </c>
      <c r="I4004" s="11">
        <v>37</v>
      </c>
      <c r="J4004" s="12">
        <v>268</v>
      </c>
      <c r="K4004" s="12">
        <v>991.6</v>
      </c>
      <c r="L4004" s="13">
        <v>485.88400000000001</v>
      </c>
      <c r="M4004" s="8" t="s">
        <v>83</v>
      </c>
      <c r="N4004" s="19">
        <v>46459</v>
      </c>
    </row>
    <row r="4005" spans="2:14" ht="14.25" customHeight="1" x14ac:dyDescent="0.25">
      <c r="B4005" s="8" t="s">
        <v>25</v>
      </c>
      <c r="C4005" s="8">
        <v>1197831</v>
      </c>
      <c r="D4005" s="9">
        <v>44074</v>
      </c>
      <c r="E4005" s="8" t="s">
        <v>27</v>
      </c>
      <c r="F4005" s="8" t="s">
        <v>28</v>
      </c>
      <c r="G4005" s="8" t="s">
        <v>29</v>
      </c>
      <c r="H4005" s="10" t="s">
        <v>18</v>
      </c>
      <c r="I4005" s="11">
        <v>41</v>
      </c>
      <c r="J4005" s="12">
        <v>259</v>
      </c>
      <c r="K4005" s="12">
        <v>1061.9000000000001</v>
      </c>
      <c r="L4005" s="13">
        <v>477.8549999999999</v>
      </c>
      <c r="M4005" s="8" t="s">
        <v>83</v>
      </c>
      <c r="N4005" s="19">
        <v>46460</v>
      </c>
    </row>
    <row r="4006" spans="2:14" ht="14.25" customHeight="1" x14ac:dyDescent="0.25">
      <c r="B4006" s="8" t="s">
        <v>25</v>
      </c>
      <c r="C4006" s="8">
        <v>1197831</v>
      </c>
      <c r="D4006" s="9">
        <v>44075</v>
      </c>
      <c r="E4006" s="8" t="s">
        <v>27</v>
      </c>
      <c r="F4006" s="8" t="s">
        <v>28</v>
      </c>
      <c r="G4006" s="8" t="s">
        <v>29</v>
      </c>
      <c r="H4006" s="10" t="s">
        <v>19</v>
      </c>
      <c r="I4006" s="11">
        <v>39</v>
      </c>
      <c r="J4006" s="12">
        <v>297</v>
      </c>
      <c r="K4006" s="12">
        <v>1158.3</v>
      </c>
      <c r="L4006" s="13">
        <v>532.81799999999998</v>
      </c>
      <c r="M4006" s="8" t="s">
        <v>83</v>
      </c>
      <c r="N4006" s="19">
        <v>46461</v>
      </c>
    </row>
    <row r="4007" spans="2:14" ht="14.25" customHeight="1" x14ac:dyDescent="0.25">
      <c r="B4007" s="8" t="s">
        <v>25</v>
      </c>
      <c r="C4007" s="8">
        <v>1197831</v>
      </c>
      <c r="D4007" s="9">
        <v>44076</v>
      </c>
      <c r="E4007" s="8" t="s">
        <v>27</v>
      </c>
      <c r="F4007" s="8" t="s">
        <v>28</v>
      </c>
      <c r="G4007" s="8" t="s">
        <v>29</v>
      </c>
      <c r="H4007" s="10" t="s">
        <v>20</v>
      </c>
      <c r="I4007" s="11">
        <v>38</v>
      </c>
      <c r="J4007" s="12">
        <v>189</v>
      </c>
      <c r="K4007" s="12">
        <v>718.2</v>
      </c>
      <c r="L4007" s="13">
        <v>423.73800000000011</v>
      </c>
      <c r="M4007" s="8" t="s">
        <v>83</v>
      </c>
      <c r="N4007" s="19">
        <v>46462</v>
      </c>
    </row>
    <row r="4008" spans="2:14" ht="14.25" customHeight="1" x14ac:dyDescent="0.25">
      <c r="B4008" s="8" t="s">
        <v>25</v>
      </c>
      <c r="C4008" s="8">
        <v>1197831</v>
      </c>
      <c r="D4008" s="9">
        <v>44077</v>
      </c>
      <c r="E4008" s="8" t="s">
        <v>27</v>
      </c>
      <c r="F4008" s="8" t="s">
        <v>28</v>
      </c>
      <c r="G4008" s="8" t="s">
        <v>29</v>
      </c>
      <c r="H4008" s="10" t="s">
        <v>21</v>
      </c>
      <c r="I4008" s="11">
        <v>41</v>
      </c>
      <c r="J4008" s="12">
        <v>169</v>
      </c>
      <c r="K4008" s="12">
        <v>692.9</v>
      </c>
      <c r="L4008" s="13">
        <v>277.16000000000003</v>
      </c>
      <c r="M4008" s="8" t="s">
        <v>83</v>
      </c>
      <c r="N4008" s="19">
        <v>46463</v>
      </c>
    </row>
    <row r="4009" spans="2:14" ht="14.25" customHeight="1" x14ac:dyDescent="0.25">
      <c r="B4009" s="8" t="s">
        <v>25</v>
      </c>
      <c r="C4009" s="8">
        <v>1197831</v>
      </c>
      <c r="D4009" s="9">
        <v>44078</v>
      </c>
      <c r="E4009" s="8" t="s">
        <v>27</v>
      </c>
      <c r="F4009" s="8" t="s">
        <v>28</v>
      </c>
      <c r="G4009" s="8" t="s">
        <v>29</v>
      </c>
      <c r="H4009" s="10" t="s">
        <v>22</v>
      </c>
      <c r="I4009" s="11">
        <v>46</v>
      </c>
      <c r="J4009" s="12">
        <v>225</v>
      </c>
      <c r="K4009" s="12">
        <v>1035</v>
      </c>
      <c r="L4009" s="13">
        <v>672.75</v>
      </c>
      <c r="M4009" s="8" t="s">
        <v>83</v>
      </c>
      <c r="N4009" s="19">
        <v>46464</v>
      </c>
    </row>
    <row r="4010" spans="2:14" ht="14.25" customHeight="1" x14ac:dyDescent="0.25">
      <c r="B4010" s="8" t="s">
        <v>25</v>
      </c>
      <c r="C4010" s="8">
        <v>1197831</v>
      </c>
      <c r="D4010" s="9">
        <v>44079</v>
      </c>
      <c r="E4010" s="8" t="s">
        <v>27</v>
      </c>
      <c r="F4010" s="8" t="s">
        <v>28</v>
      </c>
      <c r="G4010" s="8" t="s">
        <v>29</v>
      </c>
      <c r="H4010" s="10" t="s">
        <v>16</v>
      </c>
      <c r="I4010" s="11">
        <v>44</v>
      </c>
      <c r="J4010" s="12">
        <v>255</v>
      </c>
      <c r="K4010" s="12">
        <v>1122</v>
      </c>
      <c r="L4010" s="13">
        <v>538.55999999999995</v>
      </c>
      <c r="M4010" s="8" t="s">
        <v>83</v>
      </c>
      <c r="N4010" s="19">
        <v>46465</v>
      </c>
    </row>
    <row r="4011" spans="2:14" ht="14.25" customHeight="1" x14ac:dyDescent="0.25">
      <c r="B4011" s="8" t="s">
        <v>25</v>
      </c>
      <c r="C4011" s="8">
        <v>1197831</v>
      </c>
      <c r="D4011" s="9">
        <v>44080</v>
      </c>
      <c r="E4011" s="8" t="s">
        <v>27</v>
      </c>
      <c r="F4011" s="8" t="s">
        <v>28</v>
      </c>
      <c r="G4011" s="8" t="s">
        <v>29</v>
      </c>
      <c r="H4011" s="10" t="s">
        <v>18</v>
      </c>
      <c r="I4011" s="11">
        <v>41</v>
      </c>
      <c r="J4011" s="12">
        <v>213</v>
      </c>
      <c r="K4011" s="12">
        <v>873.3</v>
      </c>
      <c r="L4011" s="13">
        <v>401.71799999999996</v>
      </c>
      <c r="M4011" s="8" t="s">
        <v>83</v>
      </c>
      <c r="N4011" s="19">
        <v>46466</v>
      </c>
    </row>
    <row r="4012" spans="2:14" ht="14.25" customHeight="1" x14ac:dyDescent="0.25">
      <c r="B4012" s="8" t="s">
        <v>25</v>
      </c>
      <c r="C4012" s="8">
        <v>1197831</v>
      </c>
      <c r="D4012" s="9">
        <v>44081</v>
      </c>
      <c r="E4012" s="8" t="s">
        <v>27</v>
      </c>
      <c r="F4012" s="8" t="s">
        <v>28</v>
      </c>
      <c r="G4012" s="8" t="s">
        <v>29</v>
      </c>
      <c r="H4012" s="10" t="s">
        <v>19</v>
      </c>
      <c r="I4012" s="11">
        <v>46</v>
      </c>
      <c r="J4012" s="12">
        <v>234</v>
      </c>
      <c r="K4012" s="12">
        <v>1076.4000000000001</v>
      </c>
      <c r="L4012" s="13">
        <v>527.43599999999992</v>
      </c>
      <c r="M4012" s="8" t="s">
        <v>83</v>
      </c>
      <c r="N4012" s="19">
        <v>46467</v>
      </c>
    </row>
    <row r="4013" spans="2:14" ht="14.25" customHeight="1" x14ac:dyDescent="0.25">
      <c r="B4013" s="8" t="s">
        <v>25</v>
      </c>
      <c r="C4013" s="8">
        <v>1197831</v>
      </c>
      <c r="D4013" s="9">
        <v>44082</v>
      </c>
      <c r="E4013" s="8" t="s">
        <v>27</v>
      </c>
      <c r="F4013" s="8" t="s">
        <v>28</v>
      </c>
      <c r="G4013" s="8" t="s">
        <v>29</v>
      </c>
      <c r="H4013" s="10" t="s">
        <v>20</v>
      </c>
      <c r="I4013" s="11">
        <v>47</v>
      </c>
      <c r="J4013" s="12">
        <v>181</v>
      </c>
      <c r="K4013" s="12">
        <v>850.7</v>
      </c>
      <c r="L4013" s="13">
        <v>467.88500000000005</v>
      </c>
      <c r="M4013" s="8" t="s">
        <v>83</v>
      </c>
      <c r="N4013" s="19">
        <v>46468</v>
      </c>
    </row>
    <row r="4014" spans="2:14" ht="14.25" customHeight="1" x14ac:dyDescent="0.25">
      <c r="B4014" s="8" t="s">
        <v>25</v>
      </c>
      <c r="C4014" s="8">
        <v>1197831</v>
      </c>
      <c r="D4014" s="9">
        <v>44083</v>
      </c>
      <c r="E4014" s="8" t="s">
        <v>27</v>
      </c>
      <c r="F4014" s="8" t="s">
        <v>28</v>
      </c>
      <c r="G4014" s="8" t="s">
        <v>29</v>
      </c>
      <c r="H4014" s="10" t="s">
        <v>21</v>
      </c>
      <c r="I4014" s="11">
        <v>44</v>
      </c>
      <c r="J4014" s="12">
        <v>175</v>
      </c>
      <c r="K4014" s="12">
        <v>770</v>
      </c>
      <c r="L4014" s="13">
        <v>331.1</v>
      </c>
      <c r="M4014" s="8" t="s">
        <v>83</v>
      </c>
      <c r="N4014" s="19">
        <v>46469</v>
      </c>
    </row>
    <row r="4015" spans="2:14" ht="14.25" customHeight="1" x14ac:dyDescent="0.25">
      <c r="B4015" s="8" t="s">
        <v>25</v>
      </c>
      <c r="C4015" s="8">
        <v>1197831</v>
      </c>
      <c r="D4015" s="9">
        <v>44084</v>
      </c>
      <c r="E4015" s="8" t="s">
        <v>27</v>
      </c>
      <c r="F4015" s="8" t="s">
        <v>28</v>
      </c>
      <c r="G4015" s="8" t="s">
        <v>29</v>
      </c>
      <c r="H4015" s="10" t="s">
        <v>22</v>
      </c>
      <c r="I4015" s="11">
        <v>50</v>
      </c>
      <c r="J4015" s="12">
        <v>213</v>
      </c>
      <c r="K4015" s="12">
        <v>1065</v>
      </c>
      <c r="L4015" s="13">
        <v>681.6</v>
      </c>
      <c r="M4015" s="8" t="s">
        <v>83</v>
      </c>
      <c r="N4015" s="19">
        <v>46470</v>
      </c>
    </row>
    <row r="4016" spans="2:14" ht="14.25" customHeight="1" x14ac:dyDescent="0.25">
      <c r="B4016" s="8" t="s">
        <v>25</v>
      </c>
      <c r="C4016" s="8">
        <v>1197831</v>
      </c>
      <c r="D4016" s="9">
        <v>44085</v>
      </c>
      <c r="E4016" s="8" t="s">
        <v>27</v>
      </c>
      <c r="F4016" s="8" t="s">
        <v>28</v>
      </c>
      <c r="G4016" s="8" t="s">
        <v>29</v>
      </c>
      <c r="H4016" s="10" t="s">
        <v>16</v>
      </c>
      <c r="I4016" s="11">
        <v>44</v>
      </c>
      <c r="J4016" s="12">
        <v>240</v>
      </c>
      <c r="K4016" s="12">
        <v>1056</v>
      </c>
      <c r="L4016" s="13">
        <v>528</v>
      </c>
      <c r="M4016" s="8" t="s">
        <v>83</v>
      </c>
      <c r="N4016" s="19">
        <v>46471</v>
      </c>
    </row>
    <row r="4017" spans="2:14" ht="14.25" customHeight="1" x14ac:dyDescent="0.25">
      <c r="B4017" s="8" t="s">
        <v>25</v>
      </c>
      <c r="C4017" s="8">
        <v>1197831</v>
      </c>
      <c r="D4017" s="9">
        <v>44086</v>
      </c>
      <c r="E4017" s="8" t="s">
        <v>27</v>
      </c>
      <c r="F4017" s="8" t="s">
        <v>28</v>
      </c>
      <c r="G4017" s="8" t="s">
        <v>29</v>
      </c>
      <c r="H4017" s="10" t="s">
        <v>18</v>
      </c>
      <c r="I4017" s="11">
        <v>43</v>
      </c>
      <c r="J4017" s="12">
        <v>216</v>
      </c>
      <c r="K4017" s="12">
        <v>928.8</v>
      </c>
      <c r="L4017" s="13">
        <v>436.53599999999994</v>
      </c>
      <c r="M4017" s="8" t="s">
        <v>83</v>
      </c>
      <c r="N4017" s="19">
        <v>46472</v>
      </c>
    </row>
    <row r="4018" spans="2:14" ht="14.25" customHeight="1" x14ac:dyDescent="0.25">
      <c r="B4018" s="8" t="s">
        <v>25</v>
      </c>
      <c r="C4018" s="8">
        <v>1197831</v>
      </c>
      <c r="D4018" s="9">
        <v>44087</v>
      </c>
      <c r="E4018" s="8" t="s">
        <v>27</v>
      </c>
      <c r="F4018" s="8" t="s">
        <v>28</v>
      </c>
      <c r="G4018" s="8" t="s">
        <v>29</v>
      </c>
      <c r="H4018" s="10" t="s">
        <v>19</v>
      </c>
      <c r="I4018" s="11">
        <v>48</v>
      </c>
      <c r="J4018" s="12">
        <v>188</v>
      </c>
      <c r="K4018" s="12">
        <v>902.4</v>
      </c>
      <c r="L4018" s="13">
        <v>424.12799999999999</v>
      </c>
      <c r="M4018" s="8" t="s">
        <v>83</v>
      </c>
      <c r="N4018" s="19">
        <v>46473</v>
      </c>
    </row>
    <row r="4019" spans="2:14" ht="14.25" customHeight="1" x14ac:dyDescent="0.25">
      <c r="B4019" s="8" t="s">
        <v>25</v>
      </c>
      <c r="C4019" s="8">
        <v>1197831</v>
      </c>
      <c r="D4019" s="9">
        <v>44088</v>
      </c>
      <c r="E4019" s="8" t="s">
        <v>27</v>
      </c>
      <c r="F4019" s="8" t="s">
        <v>28</v>
      </c>
      <c r="G4019" s="8" t="s">
        <v>29</v>
      </c>
      <c r="H4019" s="10" t="s">
        <v>20</v>
      </c>
      <c r="I4019" s="11">
        <v>45</v>
      </c>
      <c r="J4019" s="12">
        <v>168</v>
      </c>
      <c r="K4019" s="12">
        <v>756</v>
      </c>
      <c r="L4019" s="13">
        <v>438.48</v>
      </c>
      <c r="M4019" s="8" t="s">
        <v>83</v>
      </c>
      <c r="N4019" s="19">
        <v>46474</v>
      </c>
    </row>
    <row r="4020" spans="2:14" ht="14.25" customHeight="1" x14ac:dyDescent="0.25">
      <c r="B4020" s="8" t="s">
        <v>25</v>
      </c>
      <c r="C4020" s="8">
        <v>1197831</v>
      </c>
      <c r="D4020" s="9">
        <v>44089</v>
      </c>
      <c r="E4020" s="8" t="s">
        <v>27</v>
      </c>
      <c r="F4020" s="8" t="s">
        <v>28</v>
      </c>
      <c r="G4020" s="8" t="s">
        <v>29</v>
      </c>
      <c r="H4020" s="10" t="s">
        <v>21</v>
      </c>
      <c r="I4020" s="11">
        <v>42</v>
      </c>
      <c r="J4020" s="12">
        <v>150</v>
      </c>
      <c r="K4020" s="12">
        <v>630</v>
      </c>
      <c r="L4020" s="13">
        <v>258.3</v>
      </c>
      <c r="M4020" s="8" t="s">
        <v>83</v>
      </c>
      <c r="N4020" s="19">
        <v>46475</v>
      </c>
    </row>
    <row r="4021" spans="2:14" ht="14.25" customHeight="1" x14ac:dyDescent="0.25">
      <c r="B4021" s="8" t="s">
        <v>25</v>
      </c>
      <c r="C4021" s="8">
        <v>1197831</v>
      </c>
      <c r="D4021" s="9">
        <v>44090</v>
      </c>
      <c r="E4021" s="8" t="s">
        <v>27</v>
      </c>
      <c r="F4021" s="8" t="s">
        <v>28</v>
      </c>
      <c r="G4021" s="8" t="s">
        <v>29</v>
      </c>
      <c r="H4021" s="10" t="s">
        <v>22</v>
      </c>
      <c r="I4021" s="11">
        <v>53</v>
      </c>
      <c r="J4021" s="12">
        <v>210</v>
      </c>
      <c r="K4021" s="12">
        <v>1113</v>
      </c>
      <c r="L4021" s="13">
        <v>690.06000000000006</v>
      </c>
      <c r="M4021" s="8" t="s">
        <v>83</v>
      </c>
      <c r="N4021" s="19">
        <v>46476</v>
      </c>
    </row>
    <row r="4022" spans="2:14" ht="14.25" customHeight="1" x14ac:dyDescent="0.25">
      <c r="B4022" s="8" t="s">
        <v>25</v>
      </c>
      <c r="C4022" s="8">
        <v>1197831</v>
      </c>
      <c r="D4022" s="9">
        <v>44124</v>
      </c>
      <c r="E4022" s="8" t="s">
        <v>27</v>
      </c>
      <c r="F4022" s="8" t="s">
        <v>28</v>
      </c>
      <c r="G4022" s="8" t="s">
        <v>29</v>
      </c>
      <c r="H4022" s="10" t="s">
        <v>16</v>
      </c>
      <c r="I4022" s="11">
        <v>43</v>
      </c>
      <c r="J4022" s="12">
        <v>234</v>
      </c>
      <c r="K4022" s="12">
        <v>1006.2</v>
      </c>
      <c r="L4022" s="13">
        <v>493.03800000000001</v>
      </c>
      <c r="M4022" s="8" t="s">
        <v>83</v>
      </c>
      <c r="N4022" s="19">
        <v>46477</v>
      </c>
    </row>
    <row r="4023" spans="2:14" ht="14.25" customHeight="1" x14ac:dyDescent="0.25">
      <c r="B4023" s="8" t="s">
        <v>25</v>
      </c>
      <c r="C4023" s="8">
        <v>1197831</v>
      </c>
      <c r="D4023" s="9">
        <v>44125</v>
      </c>
      <c r="E4023" s="8" t="s">
        <v>27</v>
      </c>
      <c r="F4023" s="8" t="s">
        <v>28</v>
      </c>
      <c r="G4023" s="8" t="s">
        <v>29</v>
      </c>
      <c r="H4023" s="10" t="s">
        <v>18</v>
      </c>
      <c r="I4023" s="11">
        <v>43</v>
      </c>
      <c r="J4023" s="12">
        <v>243</v>
      </c>
      <c r="K4023" s="12">
        <v>1044.9000000000001</v>
      </c>
      <c r="L4023" s="13">
        <v>512.00099999999998</v>
      </c>
      <c r="M4023" s="8" t="s">
        <v>83</v>
      </c>
      <c r="N4023" s="19">
        <v>46478</v>
      </c>
    </row>
    <row r="4024" spans="2:14" ht="14.25" customHeight="1" x14ac:dyDescent="0.25">
      <c r="B4024" s="8" t="s">
        <v>25</v>
      </c>
      <c r="C4024" s="8">
        <v>1197831</v>
      </c>
      <c r="D4024" s="9">
        <v>44126</v>
      </c>
      <c r="E4024" s="8" t="s">
        <v>27</v>
      </c>
      <c r="F4024" s="8" t="s">
        <v>28</v>
      </c>
      <c r="G4024" s="8" t="s">
        <v>29</v>
      </c>
      <c r="H4024" s="10" t="s">
        <v>19</v>
      </c>
      <c r="I4024" s="11">
        <v>47</v>
      </c>
      <c r="J4024" s="12">
        <v>206</v>
      </c>
      <c r="K4024" s="12">
        <v>968.2</v>
      </c>
      <c r="L4024" s="13">
        <v>464.73599999999999</v>
      </c>
      <c r="M4024" s="8" t="s">
        <v>83</v>
      </c>
      <c r="N4024" s="19">
        <v>46479</v>
      </c>
    </row>
    <row r="4025" spans="2:14" ht="14.25" customHeight="1" x14ac:dyDescent="0.25">
      <c r="B4025" s="8" t="s">
        <v>25</v>
      </c>
      <c r="C4025" s="8">
        <v>1197831</v>
      </c>
      <c r="D4025" s="9">
        <v>44127</v>
      </c>
      <c r="E4025" s="8" t="s">
        <v>27</v>
      </c>
      <c r="F4025" s="8" t="s">
        <v>28</v>
      </c>
      <c r="G4025" s="8" t="s">
        <v>29</v>
      </c>
      <c r="H4025" s="10" t="s">
        <v>20</v>
      </c>
      <c r="I4025" s="11">
        <v>48</v>
      </c>
      <c r="J4025" s="12">
        <v>203</v>
      </c>
      <c r="K4025" s="12">
        <v>974.4</v>
      </c>
      <c r="L4025" s="13">
        <v>535.92000000000007</v>
      </c>
      <c r="M4025" s="8" t="s">
        <v>83</v>
      </c>
      <c r="N4025" s="19">
        <v>46480</v>
      </c>
    </row>
    <row r="4026" spans="2:14" ht="14.25" customHeight="1" x14ac:dyDescent="0.25">
      <c r="B4026" s="8" t="s">
        <v>25</v>
      </c>
      <c r="C4026" s="8">
        <v>1197831</v>
      </c>
      <c r="D4026" s="9">
        <v>44128</v>
      </c>
      <c r="E4026" s="8" t="s">
        <v>27</v>
      </c>
      <c r="F4026" s="8" t="s">
        <v>28</v>
      </c>
      <c r="G4026" s="8" t="s">
        <v>29</v>
      </c>
      <c r="H4026" s="10" t="s">
        <v>21</v>
      </c>
      <c r="I4026" s="11">
        <v>42</v>
      </c>
      <c r="J4026" s="12">
        <v>195</v>
      </c>
      <c r="K4026" s="12">
        <v>819</v>
      </c>
      <c r="L4026" s="13">
        <v>368.54999999999995</v>
      </c>
      <c r="M4026" s="8" t="s">
        <v>83</v>
      </c>
      <c r="N4026" s="19">
        <v>46481</v>
      </c>
    </row>
    <row r="4027" spans="2:14" ht="14.25" customHeight="1" x14ac:dyDescent="0.25">
      <c r="B4027" s="8" t="s">
        <v>25</v>
      </c>
      <c r="C4027" s="8">
        <v>1197831</v>
      </c>
      <c r="D4027" s="9">
        <v>44129</v>
      </c>
      <c r="E4027" s="8" t="s">
        <v>27</v>
      </c>
      <c r="F4027" s="8" t="s">
        <v>28</v>
      </c>
      <c r="G4027" s="8" t="s">
        <v>29</v>
      </c>
      <c r="H4027" s="10" t="s">
        <v>22</v>
      </c>
      <c r="I4027" s="11">
        <v>51</v>
      </c>
      <c r="J4027" s="12">
        <v>247</v>
      </c>
      <c r="K4027" s="12">
        <v>1259.7</v>
      </c>
      <c r="L4027" s="13">
        <v>781.01400000000001</v>
      </c>
      <c r="M4027" s="8" t="s">
        <v>83</v>
      </c>
      <c r="N4027" s="19">
        <v>46482</v>
      </c>
    </row>
    <row r="4028" spans="2:14" ht="14.25" customHeight="1" x14ac:dyDescent="0.25">
      <c r="B4028" s="8" t="s">
        <v>25</v>
      </c>
      <c r="C4028" s="8">
        <v>1197831</v>
      </c>
      <c r="D4028" s="9">
        <v>44130</v>
      </c>
      <c r="E4028" s="8" t="s">
        <v>27</v>
      </c>
      <c r="F4028" s="8" t="s">
        <v>28</v>
      </c>
      <c r="G4028" s="8" t="s">
        <v>29</v>
      </c>
      <c r="H4028" s="10" t="s">
        <v>16</v>
      </c>
      <c r="I4028" s="11">
        <v>41</v>
      </c>
      <c r="J4028" s="12">
        <v>238</v>
      </c>
      <c r="K4028" s="12">
        <v>975.8</v>
      </c>
      <c r="L4028" s="13">
        <v>468.38400000000001</v>
      </c>
      <c r="M4028" s="8" t="s">
        <v>83</v>
      </c>
      <c r="N4028" s="19">
        <v>46483</v>
      </c>
    </row>
    <row r="4029" spans="2:14" ht="14.25" customHeight="1" x14ac:dyDescent="0.25">
      <c r="B4029" s="8" t="s">
        <v>25</v>
      </c>
      <c r="C4029" s="8">
        <v>1197831</v>
      </c>
      <c r="D4029" s="9">
        <v>44131</v>
      </c>
      <c r="E4029" s="8" t="s">
        <v>27</v>
      </c>
      <c r="F4029" s="8" t="s">
        <v>28</v>
      </c>
      <c r="G4029" s="8" t="s">
        <v>29</v>
      </c>
      <c r="H4029" s="10" t="s">
        <v>18</v>
      </c>
      <c r="I4029" s="11">
        <v>44</v>
      </c>
      <c r="J4029" s="12">
        <v>285</v>
      </c>
      <c r="K4029" s="12">
        <v>1254</v>
      </c>
      <c r="L4029" s="13">
        <v>601.91999999999996</v>
      </c>
      <c r="M4029" s="8" t="s">
        <v>83</v>
      </c>
      <c r="N4029" s="19">
        <v>46484</v>
      </c>
    </row>
    <row r="4030" spans="2:14" ht="14.25" customHeight="1" x14ac:dyDescent="0.25">
      <c r="B4030" s="8" t="s">
        <v>25</v>
      </c>
      <c r="C4030" s="8">
        <v>1197831</v>
      </c>
      <c r="D4030" s="9">
        <v>44132</v>
      </c>
      <c r="E4030" s="8" t="s">
        <v>27</v>
      </c>
      <c r="F4030" s="8" t="s">
        <v>28</v>
      </c>
      <c r="G4030" s="8" t="s">
        <v>29</v>
      </c>
      <c r="H4030" s="10" t="s">
        <v>19</v>
      </c>
      <c r="I4030" s="11">
        <v>47</v>
      </c>
      <c r="J4030" s="12">
        <v>255</v>
      </c>
      <c r="K4030" s="12">
        <v>1198.5</v>
      </c>
      <c r="L4030" s="13">
        <v>587.26499999999999</v>
      </c>
      <c r="M4030" s="8" t="s">
        <v>83</v>
      </c>
      <c r="N4030" s="19">
        <v>46485</v>
      </c>
    </row>
    <row r="4031" spans="2:14" ht="14.25" customHeight="1" x14ac:dyDescent="0.25">
      <c r="B4031" s="8" t="s">
        <v>25</v>
      </c>
      <c r="C4031" s="8">
        <v>1197831</v>
      </c>
      <c r="D4031" s="9">
        <v>44133</v>
      </c>
      <c r="E4031" s="8" t="s">
        <v>27</v>
      </c>
      <c r="F4031" s="8" t="s">
        <v>28</v>
      </c>
      <c r="G4031" s="8" t="s">
        <v>29</v>
      </c>
      <c r="H4031" s="10" t="s">
        <v>20</v>
      </c>
      <c r="I4031" s="11">
        <v>47</v>
      </c>
      <c r="J4031" s="12">
        <v>182</v>
      </c>
      <c r="K4031" s="12">
        <v>855.4</v>
      </c>
      <c r="L4031" s="13">
        <v>496.13200000000006</v>
      </c>
      <c r="M4031" s="8" t="s">
        <v>83</v>
      </c>
      <c r="N4031" s="19">
        <v>46486</v>
      </c>
    </row>
    <row r="4032" spans="2:14" ht="14.25" customHeight="1" x14ac:dyDescent="0.25">
      <c r="B4032" s="8" t="s">
        <v>25</v>
      </c>
      <c r="C4032" s="8">
        <v>1197831</v>
      </c>
      <c r="D4032" s="9">
        <v>44134</v>
      </c>
      <c r="E4032" s="8" t="s">
        <v>27</v>
      </c>
      <c r="F4032" s="8" t="s">
        <v>28</v>
      </c>
      <c r="G4032" s="8" t="s">
        <v>29</v>
      </c>
      <c r="H4032" s="10" t="s">
        <v>21</v>
      </c>
      <c r="I4032" s="11">
        <v>42</v>
      </c>
      <c r="J4032" s="12">
        <v>169</v>
      </c>
      <c r="K4032" s="12">
        <v>709.8</v>
      </c>
      <c r="L4032" s="13">
        <v>319.40999999999997</v>
      </c>
      <c r="M4032" s="8" t="s">
        <v>83</v>
      </c>
      <c r="N4032" s="19">
        <v>46487</v>
      </c>
    </row>
    <row r="4033" spans="2:14" ht="14.25" customHeight="1" x14ac:dyDescent="0.25">
      <c r="B4033" s="8" t="s">
        <v>25</v>
      </c>
      <c r="C4033" s="8">
        <v>1197831</v>
      </c>
      <c r="D4033" s="9">
        <v>44135</v>
      </c>
      <c r="E4033" s="8" t="s">
        <v>27</v>
      </c>
      <c r="F4033" s="8" t="s">
        <v>28</v>
      </c>
      <c r="G4033" s="8" t="s">
        <v>29</v>
      </c>
      <c r="H4033" s="10" t="s">
        <v>22</v>
      </c>
      <c r="I4033" s="11">
        <v>53</v>
      </c>
      <c r="J4033" s="12">
        <v>261</v>
      </c>
      <c r="K4033" s="12">
        <v>1383.3</v>
      </c>
      <c r="L4033" s="13">
        <v>857.64599999999996</v>
      </c>
      <c r="M4033" s="8" t="s">
        <v>83</v>
      </c>
      <c r="N4033" s="19">
        <v>46488</v>
      </c>
    </row>
    <row r="4034" spans="2:14" ht="14.25" customHeight="1" x14ac:dyDescent="0.25">
      <c r="B4034" s="8" t="s">
        <v>30</v>
      </c>
      <c r="C4034" s="8">
        <v>1128299</v>
      </c>
      <c r="D4034" s="9">
        <v>44136</v>
      </c>
      <c r="E4034" s="8" t="s">
        <v>27</v>
      </c>
      <c r="F4034" s="8" t="s">
        <v>28</v>
      </c>
      <c r="G4034" s="8" t="s">
        <v>29</v>
      </c>
      <c r="H4034" s="10" t="s">
        <v>16</v>
      </c>
      <c r="I4034" s="11">
        <v>37</v>
      </c>
      <c r="J4034" s="12">
        <v>209</v>
      </c>
      <c r="K4034" s="12">
        <v>773.3</v>
      </c>
      <c r="L4034" s="13">
        <v>347.98500000000001</v>
      </c>
      <c r="M4034" s="8" t="s">
        <v>83</v>
      </c>
      <c r="N4034" s="19">
        <v>46489</v>
      </c>
    </row>
    <row r="4035" spans="2:14" ht="14.25" customHeight="1" x14ac:dyDescent="0.25">
      <c r="B4035" s="8" t="s">
        <v>30</v>
      </c>
      <c r="C4035" s="8">
        <v>1128299</v>
      </c>
      <c r="D4035" s="9">
        <v>44137</v>
      </c>
      <c r="E4035" s="8" t="s">
        <v>27</v>
      </c>
      <c r="F4035" s="8" t="s">
        <v>28</v>
      </c>
      <c r="G4035" s="8" t="s">
        <v>29</v>
      </c>
      <c r="H4035" s="10" t="s">
        <v>18</v>
      </c>
      <c r="I4035" s="11">
        <v>49</v>
      </c>
      <c r="J4035" s="12">
        <v>194</v>
      </c>
      <c r="K4035" s="12">
        <v>950.6</v>
      </c>
      <c r="L4035" s="13">
        <v>294.68600000000004</v>
      </c>
      <c r="M4035" s="8" t="s">
        <v>83</v>
      </c>
      <c r="N4035" s="19">
        <v>46490</v>
      </c>
    </row>
    <row r="4036" spans="2:14" ht="14.25" customHeight="1" x14ac:dyDescent="0.25">
      <c r="B4036" s="8" t="s">
        <v>30</v>
      </c>
      <c r="C4036" s="8">
        <v>1128299</v>
      </c>
      <c r="D4036" s="9">
        <v>44138</v>
      </c>
      <c r="E4036" s="8" t="s">
        <v>27</v>
      </c>
      <c r="F4036" s="8" t="s">
        <v>28</v>
      </c>
      <c r="G4036" s="8" t="s">
        <v>29</v>
      </c>
      <c r="H4036" s="10" t="s">
        <v>19</v>
      </c>
      <c r="I4036" s="11">
        <v>46</v>
      </c>
      <c r="J4036" s="12">
        <v>217</v>
      </c>
      <c r="K4036" s="12">
        <v>998.2</v>
      </c>
      <c r="L4036" s="13">
        <v>449.19000000000005</v>
      </c>
      <c r="M4036" s="8" t="s">
        <v>83</v>
      </c>
      <c r="N4036" s="19">
        <v>46491</v>
      </c>
    </row>
    <row r="4037" spans="2:14" ht="14.25" customHeight="1" x14ac:dyDescent="0.25">
      <c r="B4037" s="8" t="s">
        <v>30</v>
      </c>
      <c r="C4037" s="8">
        <v>1128299</v>
      </c>
      <c r="D4037" s="9">
        <v>44139</v>
      </c>
      <c r="E4037" s="8" t="s">
        <v>27</v>
      </c>
      <c r="F4037" s="8" t="s">
        <v>28</v>
      </c>
      <c r="G4037" s="8" t="s">
        <v>29</v>
      </c>
      <c r="H4037" s="10" t="s">
        <v>20</v>
      </c>
      <c r="I4037" s="11">
        <v>48</v>
      </c>
      <c r="J4037" s="12">
        <v>175</v>
      </c>
      <c r="K4037" s="12">
        <v>840</v>
      </c>
      <c r="L4037" s="13">
        <v>336</v>
      </c>
      <c r="M4037" s="8" t="s">
        <v>83</v>
      </c>
      <c r="N4037" s="19">
        <v>46492</v>
      </c>
    </row>
    <row r="4038" spans="2:14" ht="14.25" customHeight="1" x14ac:dyDescent="0.25">
      <c r="B4038" s="8" t="s">
        <v>30</v>
      </c>
      <c r="C4038" s="8">
        <v>1128299</v>
      </c>
      <c r="D4038" s="9">
        <v>44140</v>
      </c>
      <c r="E4038" s="8" t="s">
        <v>31</v>
      </c>
      <c r="F4038" s="8" t="s">
        <v>32</v>
      </c>
      <c r="G4038" s="8" t="s">
        <v>33</v>
      </c>
      <c r="H4038" s="10" t="s">
        <v>21</v>
      </c>
      <c r="I4038" s="11">
        <v>51</v>
      </c>
      <c r="J4038" s="12">
        <v>161</v>
      </c>
      <c r="K4038" s="12">
        <v>821.1</v>
      </c>
      <c r="L4038" s="13">
        <v>517.29300000000001</v>
      </c>
      <c r="M4038" s="8" t="s">
        <v>83</v>
      </c>
      <c r="N4038" s="19">
        <v>46493</v>
      </c>
    </row>
    <row r="4039" spans="2:14" ht="14.25" customHeight="1" x14ac:dyDescent="0.25">
      <c r="B4039" s="8" t="s">
        <v>30</v>
      </c>
      <c r="C4039" s="8">
        <v>1128299</v>
      </c>
      <c r="D4039" s="9">
        <v>44141</v>
      </c>
      <c r="E4039" s="8" t="s">
        <v>31</v>
      </c>
      <c r="F4039" s="8" t="s">
        <v>32</v>
      </c>
      <c r="G4039" s="8" t="s">
        <v>33</v>
      </c>
      <c r="H4039" s="10" t="s">
        <v>22</v>
      </c>
      <c r="I4039" s="11">
        <v>49</v>
      </c>
      <c r="J4039" s="12">
        <v>233</v>
      </c>
      <c r="K4039" s="12">
        <v>1141.7</v>
      </c>
      <c r="L4039" s="13">
        <v>285.42500000000001</v>
      </c>
      <c r="M4039" s="8" t="s">
        <v>83</v>
      </c>
      <c r="N4039" s="19">
        <v>46494</v>
      </c>
    </row>
    <row r="4040" spans="2:14" ht="14.25" customHeight="1" x14ac:dyDescent="0.25">
      <c r="B4040" s="8" t="s">
        <v>30</v>
      </c>
      <c r="C4040" s="8">
        <v>1128299</v>
      </c>
      <c r="D4040" s="9">
        <v>44142</v>
      </c>
      <c r="E4040" s="8" t="s">
        <v>31</v>
      </c>
      <c r="F4040" s="8" t="s">
        <v>32</v>
      </c>
      <c r="G4040" s="8" t="s">
        <v>33</v>
      </c>
      <c r="H4040" s="10" t="s">
        <v>16</v>
      </c>
      <c r="I4040" s="11">
        <v>37</v>
      </c>
      <c r="J4040" s="12">
        <v>223</v>
      </c>
      <c r="K4040" s="12">
        <v>825.1</v>
      </c>
      <c r="L4040" s="13">
        <v>412.55</v>
      </c>
      <c r="M4040" s="8" t="s">
        <v>83</v>
      </c>
      <c r="N4040" s="19">
        <v>46495</v>
      </c>
    </row>
    <row r="4041" spans="2:14" ht="14.25" customHeight="1" x14ac:dyDescent="0.25">
      <c r="B4041" s="8" t="s">
        <v>30</v>
      </c>
      <c r="C4041" s="8">
        <v>1128299</v>
      </c>
      <c r="D4041" s="9">
        <v>44143</v>
      </c>
      <c r="E4041" s="8" t="s">
        <v>31</v>
      </c>
      <c r="F4041" s="8" t="s">
        <v>32</v>
      </c>
      <c r="G4041" s="8" t="s">
        <v>33</v>
      </c>
      <c r="H4041" s="10" t="s">
        <v>18</v>
      </c>
      <c r="I4041" s="11">
        <v>49</v>
      </c>
      <c r="J4041" s="12">
        <v>210</v>
      </c>
      <c r="K4041" s="12">
        <v>1029</v>
      </c>
      <c r="L4041" s="13">
        <v>318.99</v>
      </c>
      <c r="M4041" s="8" t="s">
        <v>83</v>
      </c>
      <c r="N4041" s="19">
        <v>46496</v>
      </c>
    </row>
    <row r="4042" spans="2:14" ht="14.25" customHeight="1" x14ac:dyDescent="0.25">
      <c r="B4042" s="8" t="s">
        <v>30</v>
      </c>
      <c r="C4042" s="8">
        <v>1128299</v>
      </c>
      <c r="D4042" s="9">
        <v>44144</v>
      </c>
      <c r="E4042" s="8" t="s">
        <v>31</v>
      </c>
      <c r="F4042" s="8" t="s">
        <v>32</v>
      </c>
      <c r="G4042" s="8" t="s">
        <v>33</v>
      </c>
      <c r="H4042" s="10" t="s">
        <v>19</v>
      </c>
      <c r="I4042" s="11">
        <v>49</v>
      </c>
      <c r="J4042" s="12">
        <v>196</v>
      </c>
      <c r="K4042" s="12">
        <v>960.4</v>
      </c>
      <c r="L4042" s="13">
        <v>470.596</v>
      </c>
      <c r="M4042" s="8" t="s">
        <v>83</v>
      </c>
      <c r="N4042" s="19">
        <v>46497</v>
      </c>
    </row>
    <row r="4043" spans="2:14" ht="14.25" customHeight="1" x14ac:dyDescent="0.25">
      <c r="B4043" s="8" t="s">
        <v>30</v>
      </c>
      <c r="C4043" s="8">
        <v>1128299</v>
      </c>
      <c r="D4043" s="9">
        <v>44145</v>
      </c>
      <c r="E4043" s="8" t="s">
        <v>31</v>
      </c>
      <c r="F4043" s="8" t="s">
        <v>32</v>
      </c>
      <c r="G4043" s="8" t="s">
        <v>33</v>
      </c>
      <c r="H4043" s="10" t="s">
        <v>20</v>
      </c>
      <c r="I4043" s="11">
        <v>47</v>
      </c>
      <c r="J4043" s="12">
        <v>150</v>
      </c>
      <c r="K4043" s="12">
        <v>705</v>
      </c>
      <c r="L4043" s="13">
        <v>296.10000000000002</v>
      </c>
      <c r="M4043" s="8" t="s">
        <v>83</v>
      </c>
      <c r="N4043" s="19">
        <v>46498</v>
      </c>
    </row>
    <row r="4044" spans="2:14" ht="14.25" customHeight="1" x14ac:dyDescent="0.25">
      <c r="B4044" s="8" t="s">
        <v>30</v>
      </c>
      <c r="C4044" s="8">
        <v>1128299</v>
      </c>
      <c r="D4044" s="9">
        <v>44146</v>
      </c>
      <c r="E4044" s="8" t="s">
        <v>31</v>
      </c>
      <c r="F4044" s="8" t="s">
        <v>32</v>
      </c>
      <c r="G4044" s="8" t="s">
        <v>33</v>
      </c>
      <c r="H4044" s="10" t="s">
        <v>21</v>
      </c>
      <c r="I4044" s="11">
        <v>50</v>
      </c>
      <c r="J4044" s="12">
        <v>140</v>
      </c>
      <c r="K4044" s="12">
        <v>700</v>
      </c>
      <c r="L4044" s="13">
        <v>427</v>
      </c>
      <c r="M4044" s="8" t="s">
        <v>83</v>
      </c>
      <c r="N4044" s="19">
        <v>46499</v>
      </c>
    </row>
    <row r="4045" spans="2:14" ht="14.25" customHeight="1" x14ac:dyDescent="0.25">
      <c r="B4045" s="8" t="s">
        <v>30</v>
      </c>
      <c r="C4045" s="8">
        <v>1128299</v>
      </c>
      <c r="D4045" s="9">
        <v>44147</v>
      </c>
      <c r="E4045" s="8" t="s">
        <v>31</v>
      </c>
      <c r="F4045" s="8" t="s">
        <v>32</v>
      </c>
      <c r="G4045" s="8" t="s">
        <v>33</v>
      </c>
      <c r="H4045" s="10" t="s">
        <v>22</v>
      </c>
      <c r="I4045" s="11">
        <v>46</v>
      </c>
      <c r="J4045" s="12">
        <v>182</v>
      </c>
      <c r="K4045" s="12">
        <v>837.2</v>
      </c>
      <c r="L4045" s="13">
        <v>234.41600000000003</v>
      </c>
      <c r="M4045" s="8" t="s">
        <v>83</v>
      </c>
      <c r="N4045" s="19">
        <v>46500</v>
      </c>
    </row>
    <row r="4046" spans="2:14" ht="14.25" customHeight="1" x14ac:dyDescent="0.25">
      <c r="B4046" s="8" t="s">
        <v>30</v>
      </c>
      <c r="C4046" s="8">
        <v>1128299</v>
      </c>
      <c r="D4046" s="9">
        <v>44148</v>
      </c>
      <c r="E4046" s="8" t="s">
        <v>31</v>
      </c>
      <c r="F4046" s="8" t="s">
        <v>32</v>
      </c>
      <c r="G4046" s="8" t="s">
        <v>33</v>
      </c>
      <c r="H4046" s="10" t="s">
        <v>16</v>
      </c>
      <c r="I4046" s="11">
        <v>49</v>
      </c>
      <c r="J4046" s="12">
        <v>230</v>
      </c>
      <c r="K4046" s="12">
        <v>1127</v>
      </c>
      <c r="L4046" s="13">
        <v>507.15000000000009</v>
      </c>
      <c r="M4046" s="8" t="s">
        <v>83</v>
      </c>
      <c r="N4046" s="19">
        <v>46501</v>
      </c>
    </row>
    <row r="4047" spans="2:14" ht="14.25" customHeight="1" x14ac:dyDescent="0.25">
      <c r="B4047" s="8" t="s">
        <v>30</v>
      </c>
      <c r="C4047" s="8">
        <v>1128299</v>
      </c>
      <c r="D4047" s="9">
        <v>44149</v>
      </c>
      <c r="E4047" s="8" t="s">
        <v>31</v>
      </c>
      <c r="F4047" s="8" t="s">
        <v>32</v>
      </c>
      <c r="G4047" s="8" t="s">
        <v>33</v>
      </c>
      <c r="H4047" s="10" t="s">
        <v>18</v>
      </c>
      <c r="I4047" s="11">
        <v>58</v>
      </c>
      <c r="J4047" s="12">
        <v>175</v>
      </c>
      <c r="K4047" s="12">
        <v>1015</v>
      </c>
      <c r="L4047" s="13">
        <v>304.50000000000006</v>
      </c>
      <c r="M4047" s="8" t="s">
        <v>83</v>
      </c>
      <c r="N4047" s="19">
        <v>46502</v>
      </c>
    </row>
    <row r="4048" spans="2:14" ht="14.25" customHeight="1" x14ac:dyDescent="0.25">
      <c r="B4048" s="8" t="s">
        <v>30</v>
      </c>
      <c r="C4048" s="8">
        <v>1128299</v>
      </c>
      <c r="D4048" s="9">
        <v>44150</v>
      </c>
      <c r="E4048" s="8" t="s">
        <v>31</v>
      </c>
      <c r="F4048" s="8" t="s">
        <v>32</v>
      </c>
      <c r="G4048" s="8" t="s">
        <v>33</v>
      </c>
      <c r="H4048" s="10" t="s">
        <v>19</v>
      </c>
      <c r="I4048" s="11">
        <v>55</v>
      </c>
      <c r="J4048" s="12">
        <v>203</v>
      </c>
      <c r="K4048" s="12">
        <v>1116.5</v>
      </c>
      <c r="L4048" s="13">
        <v>524.755</v>
      </c>
      <c r="M4048" s="8" t="s">
        <v>83</v>
      </c>
      <c r="N4048" s="19">
        <v>46503</v>
      </c>
    </row>
    <row r="4049" spans="2:14" ht="14.25" customHeight="1" x14ac:dyDescent="0.25">
      <c r="B4049" s="8" t="s">
        <v>30</v>
      </c>
      <c r="C4049" s="8">
        <v>1128299</v>
      </c>
      <c r="D4049" s="9">
        <v>44187</v>
      </c>
      <c r="E4049" s="8" t="s">
        <v>31</v>
      </c>
      <c r="F4049" s="8" t="s">
        <v>32</v>
      </c>
      <c r="G4049" s="8" t="s">
        <v>33</v>
      </c>
      <c r="H4049" s="10" t="s">
        <v>20</v>
      </c>
      <c r="I4049" s="11">
        <v>58</v>
      </c>
      <c r="J4049" s="12">
        <v>174</v>
      </c>
      <c r="K4049" s="12">
        <v>1009.2</v>
      </c>
      <c r="L4049" s="13">
        <v>433.95599999999996</v>
      </c>
      <c r="M4049" s="8" t="s">
        <v>83</v>
      </c>
      <c r="N4049" s="19">
        <v>46504</v>
      </c>
    </row>
    <row r="4050" spans="2:14" ht="14.25" customHeight="1" x14ac:dyDescent="0.25">
      <c r="B4050" s="8" t="s">
        <v>30</v>
      </c>
      <c r="C4050" s="8">
        <v>1128299</v>
      </c>
      <c r="D4050" s="9">
        <v>44188</v>
      </c>
      <c r="E4050" s="8" t="s">
        <v>31</v>
      </c>
      <c r="F4050" s="8" t="s">
        <v>32</v>
      </c>
      <c r="G4050" s="8" t="s">
        <v>33</v>
      </c>
      <c r="H4050" s="10" t="s">
        <v>21</v>
      </c>
      <c r="I4050" s="11">
        <v>62</v>
      </c>
      <c r="J4050" s="12">
        <v>145</v>
      </c>
      <c r="K4050" s="12">
        <v>899</v>
      </c>
      <c r="L4050" s="13">
        <v>566.37</v>
      </c>
      <c r="M4050" s="8" t="s">
        <v>83</v>
      </c>
      <c r="N4050" s="19">
        <v>46505</v>
      </c>
    </row>
    <row r="4051" spans="2:14" ht="14.25" customHeight="1" x14ac:dyDescent="0.25">
      <c r="B4051" s="8" t="s">
        <v>30</v>
      </c>
      <c r="C4051" s="8">
        <v>1128299</v>
      </c>
      <c r="D4051" s="9">
        <v>44189</v>
      </c>
      <c r="E4051" s="8" t="s">
        <v>31</v>
      </c>
      <c r="F4051" s="8" t="s">
        <v>32</v>
      </c>
      <c r="G4051" s="8" t="s">
        <v>33</v>
      </c>
      <c r="H4051" s="10" t="s">
        <v>22</v>
      </c>
      <c r="I4051" s="11">
        <v>54</v>
      </c>
      <c r="J4051" s="12">
        <v>210</v>
      </c>
      <c r="K4051" s="12">
        <v>1134</v>
      </c>
      <c r="L4051" s="13">
        <v>306.18</v>
      </c>
      <c r="M4051" s="8" t="s">
        <v>83</v>
      </c>
      <c r="N4051" s="19">
        <v>46506</v>
      </c>
    </row>
    <row r="4052" spans="2:14" ht="14.25" customHeight="1" x14ac:dyDescent="0.25">
      <c r="B4052" s="8" t="s">
        <v>30</v>
      </c>
      <c r="C4052" s="8">
        <v>1128299</v>
      </c>
      <c r="D4052" s="9">
        <v>44190</v>
      </c>
      <c r="E4052" s="8" t="s">
        <v>31</v>
      </c>
      <c r="F4052" s="8" t="s">
        <v>32</v>
      </c>
      <c r="G4052" s="8" t="s">
        <v>33</v>
      </c>
      <c r="H4052" s="10" t="s">
        <v>16</v>
      </c>
      <c r="I4052" s="11">
        <v>56</v>
      </c>
      <c r="J4052" s="12">
        <v>228</v>
      </c>
      <c r="K4052" s="12">
        <v>1276.8</v>
      </c>
      <c r="L4052" s="13">
        <v>600.096</v>
      </c>
      <c r="M4052" s="8" t="s">
        <v>83</v>
      </c>
      <c r="N4052" s="19">
        <v>46507</v>
      </c>
    </row>
    <row r="4053" spans="2:14" ht="14.25" customHeight="1" x14ac:dyDescent="0.25">
      <c r="B4053" s="8" t="s">
        <v>30</v>
      </c>
      <c r="C4053" s="8">
        <v>1128299</v>
      </c>
      <c r="D4053" s="9">
        <v>44191</v>
      </c>
      <c r="E4053" s="8" t="s">
        <v>31</v>
      </c>
      <c r="F4053" s="8" t="s">
        <v>32</v>
      </c>
      <c r="G4053" s="8" t="s">
        <v>33</v>
      </c>
      <c r="H4053" s="10" t="s">
        <v>18</v>
      </c>
      <c r="I4053" s="11">
        <v>62</v>
      </c>
      <c r="J4053" s="12">
        <v>203</v>
      </c>
      <c r="K4053" s="12">
        <v>1258.5999999999999</v>
      </c>
      <c r="L4053" s="13">
        <v>377.58000000000004</v>
      </c>
      <c r="M4053" s="8" t="s">
        <v>83</v>
      </c>
      <c r="N4053" s="19">
        <v>46508</v>
      </c>
    </row>
    <row r="4054" spans="2:14" ht="14.25" customHeight="1" x14ac:dyDescent="0.25">
      <c r="B4054" s="8" t="s">
        <v>30</v>
      </c>
      <c r="C4054" s="8">
        <v>1128299</v>
      </c>
      <c r="D4054" s="9">
        <v>44192</v>
      </c>
      <c r="E4054" s="8" t="s">
        <v>31</v>
      </c>
      <c r="F4054" s="8" t="s">
        <v>32</v>
      </c>
      <c r="G4054" s="8" t="s">
        <v>33</v>
      </c>
      <c r="H4054" s="10" t="s">
        <v>19</v>
      </c>
      <c r="I4054" s="11">
        <v>64</v>
      </c>
      <c r="J4054" s="12">
        <v>210</v>
      </c>
      <c r="K4054" s="12">
        <v>1344</v>
      </c>
      <c r="L4054" s="13">
        <v>672</v>
      </c>
      <c r="M4054" s="8" t="s">
        <v>83</v>
      </c>
      <c r="N4054" s="19">
        <v>46509</v>
      </c>
    </row>
    <row r="4055" spans="2:14" ht="14.25" customHeight="1" x14ac:dyDescent="0.25">
      <c r="B4055" s="8" t="s">
        <v>30</v>
      </c>
      <c r="C4055" s="8">
        <v>1128299</v>
      </c>
      <c r="D4055" s="9">
        <v>44193</v>
      </c>
      <c r="E4055" s="8" t="s">
        <v>31</v>
      </c>
      <c r="F4055" s="8" t="s">
        <v>32</v>
      </c>
      <c r="G4055" s="8" t="s">
        <v>33</v>
      </c>
      <c r="H4055" s="10" t="s">
        <v>20</v>
      </c>
      <c r="I4055" s="11">
        <v>54</v>
      </c>
      <c r="J4055" s="12">
        <v>188</v>
      </c>
      <c r="K4055" s="12">
        <v>1015.2</v>
      </c>
      <c r="L4055" s="13">
        <v>416.23199999999997</v>
      </c>
      <c r="M4055" s="8" t="s">
        <v>83</v>
      </c>
      <c r="N4055" s="19">
        <v>46510</v>
      </c>
    </row>
    <row r="4056" spans="2:14" ht="14.25" customHeight="1" x14ac:dyDescent="0.25">
      <c r="B4056" s="8" t="s">
        <v>30</v>
      </c>
      <c r="C4056" s="8">
        <v>1128299</v>
      </c>
      <c r="D4056" s="9">
        <v>44194</v>
      </c>
      <c r="E4056" s="8" t="s">
        <v>31</v>
      </c>
      <c r="F4056" s="8" t="s">
        <v>32</v>
      </c>
      <c r="G4056" s="8" t="s">
        <v>33</v>
      </c>
      <c r="H4056" s="10" t="s">
        <v>21</v>
      </c>
      <c r="I4056" s="11">
        <v>59</v>
      </c>
      <c r="J4056" s="12">
        <v>152</v>
      </c>
      <c r="K4056" s="12">
        <v>896.8</v>
      </c>
      <c r="L4056" s="13">
        <v>582.91999999999996</v>
      </c>
      <c r="M4056" s="8" t="s">
        <v>83</v>
      </c>
      <c r="N4056" s="19">
        <v>46511</v>
      </c>
    </row>
    <row r="4057" spans="2:14" ht="14.25" customHeight="1" x14ac:dyDescent="0.25">
      <c r="B4057" s="8" t="s">
        <v>30</v>
      </c>
      <c r="C4057" s="8">
        <v>1128299</v>
      </c>
      <c r="D4057" s="9">
        <v>44195</v>
      </c>
      <c r="E4057" s="8" t="s">
        <v>31</v>
      </c>
      <c r="F4057" s="8" t="s">
        <v>32</v>
      </c>
      <c r="G4057" s="8" t="s">
        <v>33</v>
      </c>
      <c r="H4057" s="10" t="s">
        <v>22</v>
      </c>
      <c r="I4057" s="11">
        <v>72</v>
      </c>
      <c r="J4057" s="12">
        <v>203</v>
      </c>
      <c r="K4057" s="12">
        <v>1461.6</v>
      </c>
      <c r="L4057" s="13">
        <v>394.63200000000001</v>
      </c>
      <c r="M4057" s="8" t="s">
        <v>83</v>
      </c>
      <c r="N4057" s="19">
        <v>46512</v>
      </c>
    </row>
    <row r="4058" spans="2:14" ht="14.25" customHeight="1" x14ac:dyDescent="0.25">
      <c r="B4058" s="8" t="s">
        <v>30</v>
      </c>
      <c r="C4058" s="8">
        <v>1128299</v>
      </c>
      <c r="D4058" s="9">
        <v>44196</v>
      </c>
      <c r="E4058" s="8" t="s">
        <v>31</v>
      </c>
      <c r="F4058" s="8" t="s">
        <v>32</v>
      </c>
      <c r="G4058" s="8" t="s">
        <v>33</v>
      </c>
      <c r="H4058" s="10" t="s">
        <v>16</v>
      </c>
      <c r="I4058" s="11">
        <v>56</v>
      </c>
      <c r="J4058" s="12">
        <v>252</v>
      </c>
      <c r="K4058" s="12">
        <v>1411.2</v>
      </c>
      <c r="L4058" s="13">
        <v>705.6</v>
      </c>
      <c r="M4058" s="8" t="s">
        <v>83</v>
      </c>
      <c r="N4058" s="19">
        <v>46513</v>
      </c>
    </row>
    <row r="4059" spans="2:14" ht="14.25" customHeight="1" x14ac:dyDescent="0.25">
      <c r="B4059" s="8" t="s">
        <v>30</v>
      </c>
      <c r="C4059" s="8">
        <v>1128299</v>
      </c>
      <c r="D4059" s="9">
        <v>44197</v>
      </c>
      <c r="E4059" s="8" t="s">
        <v>31</v>
      </c>
      <c r="F4059" s="8" t="s">
        <v>32</v>
      </c>
      <c r="G4059" s="8" t="s">
        <v>33</v>
      </c>
      <c r="H4059" s="10" t="s">
        <v>18</v>
      </c>
      <c r="I4059" s="11">
        <v>64</v>
      </c>
      <c r="J4059" s="12">
        <v>225</v>
      </c>
      <c r="K4059" s="12">
        <v>1440</v>
      </c>
      <c r="L4059" s="13">
        <v>518.4</v>
      </c>
      <c r="M4059" s="8" t="s">
        <v>83</v>
      </c>
      <c r="N4059" s="19">
        <v>46514</v>
      </c>
    </row>
    <row r="4060" spans="2:14" ht="14.25" customHeight="1" x14ac:dyDescent="0.25">
      <c r="B4060" s="8" t="s">
        <v>30</v>
      </c>
      <c r="C4060" s="8">
        <v>1128299</v>
      </c>
      <c r="D4060" s="9">
        <v>44198</v>
      </c>
      <c r="E4060" s="8" t="s">
        <v>31</v>
      </c>
      <c r="F4060" s="8" t="s">
        <v>32</v>
      </c>
      <c r="G4060" s="8" t="s">
        <v>33</v>
      </c>
      <c r="H4060" s="10" t="s">
        <v>19</v>
      </c>
      <c r="I4060" s="11">
        <v>60</v>
      </c>
      <c r="J4060" s="12">
        <v>218</v>
      </c>
      <c r="K4060" s="12">
        <v>1308</v>
      </c>
      <c r="L4060" s="13">
        <v>667.08</v>
      </c>
      <c r="M4060" s="8" t="s">
        <v>83</v>
      </c>
      <c r="N4060" s="19">
        <v>46515</v>
      </c>
    </row>
    <row r="4061" spans="2:14" ht="14.25" customHeight="1" x14ac:dyDescent="0.25">
      <c r="B4061" s="8" t="s">
        <v>30</v>
      </c>
      <c r="C4061" s="8">
        <v>1128299</v>
      </c>
      <c r="D4061" s="9">
        <v>44199</v>
      </c>
      <c r="E4061" s="8" t="s">
        <v>31</v>
      </c>
      <c r="F4061" s="8" t="s">
        <v>32</v>
      </c>
      <c r="G4061" s="8" t="s">
        <v>33</v>
      </c>
      <c r="H4061" s="10" t="s">
        <v>20</v>
      </c>
      <c r="I4061" s="11">
        <v>56</v>
      </c>
      <c r="J4061" s="12">
        <v>182</v>
      </c>
      <c r="K4061" s="12">
        <v>1019.2</v>
      </c>
      <c r="L4061" s="13">
        <v>458.64</v>
      </c>
      <c r="M4061" s="8" t="s">
        <v>83</v>
      </c>
      <c r="N4061" s="19">
        <v>46516</v>
      </c>
    </row>
    <row r="4062" spans="2:14" ht="14.25" customHeight="1" x14ac:dyDescent="0.25">
      <c r="B4062" s="8" t="s">
        <v>30</v>
      </c>
      <c r="C4062" s="8">
        <v>1128299</v>
      </c>
      <c r="D4062" s="9">
        <v>44200</v>
      </c>
      <c r="E4062" s="8" t="s">
        <v>31</v>
      </c>
      <c r="F4062" s="8" t="s">
        <v>32</v>
      </c>
      <c r="G4062" s="8" t="s">
        <v>33</v>
      </c>
      <c r="H4062" s="10" t="s">
        <v>21</v>
      </c>
      <c r="I4062" s="11">
        <v>60</v>
      </c>
      <c r="J4062" s="12">
        <v>154</v>
      </c>
      <c r="K4062" s="12">
        <v>924</v>
      </c>
      <c r="L4062" s="13">
        <v>609.84</v>
      </c>
      <c r="M4062" s="8" t="s">
        <v>83</v>
      </c>
      <c r="N4062" s="19">
        <v>46517</v>
      </c>
    </row>
    <row r="4063" spans="2:14" ht="14.25" customHeight="1" x14ac:dyDescent="0.25">
      <c r="B4063" s="8" t="s">
        <v>30</v>
      </c>
      <c r="C4063" s="8">
        <v>1128299</v>
      </c>
      <c r="D4063" s="9">
        <v>44201</v>
      </c>
      <c r="E4063" s="8" t="s">
        <v>31</v>
      </c>
      <c r="F4063" s="8" t="s">
        <v>32</v>
      </c>
      <c r="G4063" s="8" t="s">
        <v>33</v>
      </c>
      <c r="H4063" s="10" t="s">
        <v>22</v>
      </c>
      <c r="I4063" s="11">
        <v>72</v>
      </c>
      <c r="J4063" s="12">
        <v>189</v>
      </c>
      <c r="K4063" s="12">
        <v>1360.8</v>
      </c>
      <c r="L4063" s="13">
        <v>449.06400000000002</v>
      </c>
      <c r="M4063" s="8" t="s">
        <v>83</v>
      </c>
      <c r="N4063" s="19">
        <v>46518</v>
      </c>
    </row>
    <row r="4064" spans="2:14" ht="14.25" customHeight="1" x14ac:dyDescent="0.25">
      <c r="B4064" s="8" t="s">
        <v>30</v>
      </c>
      <c r="C4064" s="8">
        <v>1128299</v>
      </c>
      <c r="D4064" s="9">
        <v>44202</v>
      </c>
      <c r="E4064" s="8" t="s">
        <v>31</v>
      </c>
      <c r="F4064" s="8" t="s">
        <v>32</v>
      </c>
      <c r="G4064" s="8" t="s">
        <v>33</v>
      </c>
      <c r="H4064" s="10" t="s">
        <v>16</v>
      </c>
      <c r="I4064" s="11">
        <v>56</v>
      </c>
      <c r="J4064" s="12">
        <v>273</v>
      </c>
      <c r="K4064" s="12">
        <v>1528.8</v>
      </c>
      <c r="L4064" s="13">
        <v>764.4</v>
      </c>
      <c r="M4064" s="8" t="s">
        <v>83</v>
      </c>
      <c r="N4064" s="19">
        <v>46519</v>
      </c>
    </row>
    <row r="4065" spans="2:14" ht="14.25" customHeight="1" x14ac:dyDescent="0.25">
      <c r="B4065" s="8" t="s">
        <v>30</v>
      </c>
      <c r="C4065" s="8">
        <v>1128299</v>
      </c>
      <c r="D4065" s="9">
        <v>44203</v>
      </c>
      <c r="E4065" s="8" t="s">
        <v>31</v>
      </c>
      <c r="F4065" s="8" t="s">
        <v>32</v>
      </c>
      <c r="G4065" s="8" t="s">
        <v>33</v>
      </c>
      <c r="H4065" s="10" t="s">
        <v>18</v>
      </c>
      <c r="I4065" s="11">
        <v>63</v>
      </c>
      <c r="J4065" s="12">
        <v>248</v>
      </c>
      <c r="K4065" s="12">
        <v>1562.4</v>
      </c>
      <c r="L4065" s="13">
        <v>578.08799999999997</v>
      </c>
      <c r="M4065" s="8" t="s">
        <v>83</v>
      </c>
      <c r="N4065" s="19">
        <v>46520</v>
      </c>
    </row>
    <row r="4066" spans="2:14" ht="14.25" customHeight="1" x14ac:dyDescent="0.25">
      <c r="B4066" s="8" t="s">
        <v>30</v>
      </c>
      <c r="C4066" s="8">
        <v>1128299</v>
      </c>
      <c r="D4066" s="9">
        <v>44204</v>
      </c>
      <c r="E4066" s="8" t="s">
        <v>31</v>
      </c>
      <c r="F4066" s="8" t="s">
        <v>32</v>
      </c>
      <c r="G4066" s="8" t="s">
        <v>33</v>
      </c>
      <c r="H4066" s="10" t="s">
        <v>19</v>
      </c>
      <c r="I4066" s="11">
        <v>64</v>
      </c>
      <c r="J4066" s="12">
        <v>206</v>
      </c>
      <c r="K4066" s="12">
        <v>1318.4</v>
      </c>
      <c r="L4066" s="13">
        <v>725.12000000000012</v>
      </c>
      <c r="M4066" s="8" t="s">
        <v>83</v>
      </c>
      <c r="N4066" s="19">
        <v>46521</v>
      </c>
    </row>
    <row r="4067" spans="2:14" ht="14.25" customHeight="1" x14ac:dyDescent="0.25">
      <c r="B4067" s="8" t="s">
        <v>30</v>
      </c>
      <c r="C4067" s="8">
        <v>1128299</v>
      </c>
      <c r="D4067" s="9">
        <v>44205</v>
      </c>
      <c r="E4067" s="8" t="s">
        <v>31</v>
      </c>
      <c r="F4067" s="8" t="s">
        <v>32</v>
      </c>
      <c r="G4067" s="8" t="s">
        <v>33</v>
      </c>
      <c r="H4067" s="10" t="s">
        <v>20</v>
      </c>
      <c r="I4067" s="11">
        <v>59</v>
      </c>
      <c r="J4067" s="12">
        <v>210</v>
      </c>
      <c r="K4067" s="12">
        <v>1239</v>
      </c>
      <c r="L4067" s="13">
        <v>607.1099999999999</v>
      </c>
      <c r="M4067" s="8" t="s">
        <v>83</v>
      </c>
      <c r="N4067" s="19">
        <v>46522</v>
      </c>
    </row>
    <row r="4068" spans="2:14" ht="14.25" customHeight="1" x14ac:dyDescent="0.25">
      <c r="B4068" s="8" t="s">
        <v>30</v>
      </c>
      <c r="C4068" s="8">
        <v>1128299</v>
      </c>
      <c r="D4068" s="9">
        <v>44206</v>
      </c>
      <c r="E4068" s="8" t="s">
        <v>31</v>
      </c>
      <c r="F4068" s="8" t="s">
        <v>32</v>
      </c>
      <c r="G4068" s="8" t="s">
        <v>33</v>
      </c>
      <c r="H4068" s="10" t="s">
        <v>21</v>
      </c>
      <c r="I4068" s="11">
        <v>62</v>
      </c>
      <c r="J4068" s="12">
        <v>155</v>
      </c>
      <c r="K4068" s="12">
        <v>961</v>
      </c>
      <c r="L4068" s="13">
        <v>634.26</v>
      </c>
      <c r="M4068" s="8" t="s">
        <v>83</v>
      </c>
      <c r="N4068" s="19">
        <v>46523</v>
      </c>
    </row>
    <row r="4069" spans="2:14" ht="14.25" customHeight="1" x14ac:dyDescent="0.25">
      <c r="B4069" s="8" t="s">
        <v>30</v>
      </c>
      <c r="C4069" s="8">
        <v>1128299</v>
      </c>
      <c r="D4069" s="9">
        <v>44207</v>
      </c>
      <c r="E4069" s="8" t="s">
        <v>31</v>
      </c>
      <c r="F4069" s="8" t="s">
        <v>32</v>
      </c>
      <c r="G4069" s="8" t="s">
        <v>33</v>
      </c>
      <c r="H4069" s="10" t="s">
        <v>22</v>
      </c>
      <c r="I4069" s="11">
        <v>72</v>
      </c>
      <c r="J4069" s="12">
        <v>219</v>
      </c>
      <c r="K4069" s="12">
        <v>1576.8</v>
      </c>
      <c r="L4069" s="13">
        <v>551.87999999999988</v>
      </c>
      <c r="M4069" s="8" t="s">
        <v>83</v>
      </c>
      <c r="N4069" s="19">
        <v>46524</v>
      </c>
    </row>
    <row r="4070" spans="2:14" ht="14.25" customHeight="1" x14ac:dyDescent="0.25">
      <c r="B4070" s="8" t="s">
        <v>30</v>
      </c>
      <c r="C4070" s="8">
        <v>1128299</v>
      </c>
      <c r="D4070" s="9">
        <v>44208</v>
      </c>
      <c r="E4070" s="8" t="s">
        <v>31</v>
      </c>
      <c r="F4070" s="8" t="s">
        <v>32</v>
      </c>
      <c r="G4070" s="8" t="s">
        <v>33</v>
      </c>
      <c r="H4070" s="10" t="s">
        <v>16</v>
      </c>
      <c r="I4070" s="11">
        <v>56</v>
      </c>
      <c r="J4070" s="12">
        <v>277</v>
      </c>
      <c r="K4070" s="12">
        <v>1551.2</v>
      </c>
      <c r="L4070" s="13">
        <v>698.04000000000019</v>
      </c>
      <c r="M4070" s="8" t="s">
        <v>83</v>
      </c>
      <c r="N4070" s="19">
        <v>46525</v>
      </c>
    </row>
    <row r="4071" spans="2:14" ht="14.25" customHeight="1" x14ac:dyDescent="0.25">
      <c r="B4071" s="8" t="s">
        <v>30</v>
      </c>
      <c r="C4071" s="8">
        <v>1128299</v>
      </c>
      <c r="D4071" s="9">
        <v>44209</v>
      </c>
      <c r="E4071" s="8" t="s">
        <v>31</v>
      </c>
      <c r="F4071" s="8" t="s">
        <v>32</v>
      </c>
      <c r="G4071" s="8" t="s">
        <v>33</v>
      </c>
      <c r="H4071" s="10" t="s">
        <v>18</v>
      </c>
      <c r="I4071" s="11">
        <v>59</v>
      </c>
      <c r="J4071" s="12">
        <v>245</v>
      </c>
      <c r="K4071" s="12">
        <v>1445.5</v>
      </c>
      <c r="L4071" s="13">
        <v>491.47000000000008</v>
      </c>
      <c r="M4071" s="8" t="s">
        <v>83</v>
      </c>
      <c r="N4071" s="19">
        <v>46526</v>
      </c>
    </row>
    <row r="4072" spans="2:14" ht="14.25" customHeight="1" x14ac:dyDescent="0.25">
      <c r="B4072" s="8" t="s">
        <v>30</v>
      </c>
      <c r="C4072" s="8">
        <v>1128299</v>
      </c>
      <c r="D4072" s="9">
        <v>44210</v>
      </c>
      <c r="E4072" s="8" t="s">
        <v>31</v>
      </c>
      <c r="F4072" s="8" t="s">
        <v>32</v>
      </c>
      <c r="G4072" s="8" t="s">
        <v>33</v>
      </c>
      <c r="H4072" s="10" t="s">
        <v>19</v>
      </c>
      <c r="I4072" s="11">
        <v>62</v>
      </c>
      <c r="J4072" s="12">
        <v>248</v>
      </c>
      <c r="K4072" s="12">
        <v>1537.6</v>
      </c>
      <c r="L4072" s="13">
        <v>707.29600000000005</v>
      </c>
      <c r="M4072" s="8" t="s">
        <v>83</v>
      </c>
      <c r="N4072" s="19">
        <v>46527</v>
      </c>
    </row>
    <row r="4073" spans="2:14" ht="14.25" customHeight="1" x14ac:dyDescent="0.25">
      <c r="B4073" s="8" t="s">
        <v>30</v>
      </c>
      <c r="C4073" s="8">
        <v>1128299</v>
      </c>
      <c r="D4073" s="9">
        <v>44211</v>
      </c>
      <c r="E4073" s="8" t="s">
        <v>31</v>
      </c>
      <c r="F4073" s="8" t="s">
        <v>32</v>
      </c>
      <c r="G4073" s="8" t="s">
        <v>33</v>
      </c>
      <c r="H4073" s="10" t="s">
        <v>20</v>
      </c>
      <c r="I4073" s="11">
        <v>55</v>
      </c>
      <c r="J4073" s="12">
        <v>218</v>
      </c>
      <c r="K4073" s="12">
        <v>1199</v>
      </c>
      <c r="L4073" s="13">
        <v>479.6</v>
      </c>
      <c r="M4073" s="8" t="s">
        <v>83</v>
      </c>
      <c r="N4073" s="19">
        <v>46528</v>
      </c>
    </row>
    <row r="4074" spans="2:14" ht="14.25" customHeight="1" x14ac:dyDescent="0.25">
      <c r="B4074" s="8" t="s">
        <v>30</v>
      </c>
      <c r="C4074" s="8">
        <v>1128299</v>
      </c>
      <c r="D4074" s="9">
        <v>44212</v>
      </c>
      <c r="E4074" s="8" t="s">
        <v>31</v>
      </c>
      <c r="F4074" s="8" t="s">
        <v>32</v>
      </c>
      <c r="G4074" s="8" t="s">
        <v>33</v>
      </c>
      <c r="H4074" s="10" t="s">
        <v>21</v>
      </c>
      <c r="I4074" s="11">
        <v>64</v>
      </c>
      <c r="J4074" s="12">
        <v>233</v>
      </c>
      <c r="K4074" s="12">
        <v>1491.2</v>
      </c>
      <c r="L4074" s="13">
        <v>954.36800000000005</v>
      </c>
      <c r="M4074" s="8" t="s">
        <v>83</v>
      </c>
      <c r="N4074" s="19">
        <v>46529</v>
      </c>
    </row>
    <row r="4075" spans="2:14" ht="14.25" customHeight="1" x14ac:dyDescent="0.25">
      <c r="B4075" s="8" t="s">
        <v>30</v>
      </c>
      <c r="C4075" s="8">
        <v>1128299</v>
      </c>
      <c r="D4075" s="9">
        <v>44213</v>
      </c>
      <c r="E4075" s="8" t="s">
        <v>31</v>
      </c>
      <c r="F4075" s="8" t="s">
        <v>32</v>
      </c>
      <c r="G4075" s="8" t="s">
        <v>33</v>
      </c>
      <c r="H4075" s="10" t="s">
        <v>22</v>
      </c>
      <c r="I4075" s="11">
        <v>72</v>
      </c>
      <c r="J4075" s="12">
        <v>233</v>
      </c>
      <c r="K4075" s="12">
        <v>1677.6</v>
      </c>
      <c r="L4075" s="13">
        <v>486.50400000000008</v>
      </c>
      <c r="M4075" s="8" t="s">
        <v>83</v>
      </c>
      <c r="N4075" s="19">
        <v>46530</v>
      </c>
    </row>
    <row r="4076" spans="2:14" ht="14.25" customHeight="1" x14ac:dyDescent="0.25">
      <c r="B4076" s="8" t="s">
        <v>30</v>
      </c>
      <c r="C4076" s="8">
        <v>1128299</v>
      </c>
      <c r="D4076" s="9">
        <v>44214</v>
      </c>
      <c r="E4076" s="8" t="s">
        <v>31</v>
      </c>
      <c r="F4076" s="8" t="s">
        <v>32</v>
      </c>
      <c r="G4076" s="8" t="s">
        <v>33</v>
      </c>
      <c r="H4076" s="10" t="s">
        <v>16</v>
      </c>
      <c r="I4076" s="11">
        <v>62</v>
      </c>
      <c r="J4076" s="12">
        <v>273</v>
      </c>
      <c r="K4076" s="12">
        <v>1692.6</v>
      </c>
      <c r="L4076" s="13">
        <v>778.596</v>
      </c>
      <c r="M4076" s="8" t="s">
        <v>83</v>
      </c>
      <c r="N4076" s="19">
        <v>46531</v>
      </c>
    </row>
    <row r="4077" spans="2:14" ht="14.25" customHeight="1" x14ac:dyDescent="0.25">
      <c r="B4077" s="8" t="s">
        <v>30</v>
      </c>
      <c r="C4077" s="8">
        <v>1128299</v>
      </c>
      <c r="D4077" s="9">
        <v>44215</v>
      </c>
      <c r="E4077" s="8" t="s">
        <v>31</v>
      </c>
      <c r="F4077" s="8" t="s">
        <v>32</v>
      </c>
      <c r="G4077" s="8" t="s">
        <v>33</v>
      </c>
      <c r="H4077" s="10" t="s">
        <v>18</v>
      </c>
      <c r="I4077" s="11">
        <v>66</v>
      </c>
      <c r="J4077" s="12">
        <v>259</v>
      </c>
      <c r="K4077" s="12">
        <v>1709.4</v>
      </c>
      <c r="L4077" s="13">
        <v>512.82000000000005</v>
      </c>
      <c r="M4077" s="8" t="s">
        <v>83</v>
      </c>
      <c r="N4077" s="19">
        <v>46532</v>
      </c>
    </row>
    <row r="4078" spans="2:14" ht="14.25" customHeight="1" x14ac:dyDescent="0.25">
      <c r="B4078" s="8" t="s">
        <v>30</v>
      </c>
      <c r="C4078" s="8">
        <v>1128299</v>
      </c>
      <c r="D4078" s="9">
        <v>44216</v>
      </c>
      <c r="E4078" s="8" t="s">
        <v>31</v>
      </c>
      <c r="F4078" s="8" t="s">
        <v>32</v>
      </c>
      <c r="G4078" s="8" t="s">
        <v>33</v>
      </c>
      <c r="H4078" s="10" t="s">
        <v>19</v>
      </c>
      <c r="I4078" s="11">
        <v>60</v>
      </c>
      <c r="J4078" s="12">
        <v>200</v>
      </c>
      <c r="K4078" s="12">
        <v>1200</v>
      </c>
      <c r="L4078" s="13">
        <v>564</v>
      </c>
      <c r="M4078" s="8" t="s">
        <v>83</v>
      </c>
      <c r="N4078" s="19">
        <v>46533</v>
      </c>
    </row>
    <row r="4079" spans="2:14" ht="14.25" customHeight="1" x14ac:dyDescent="0.25">
      <c r="B4079" s="8" t="s">
        <v>30</v>
      </c>
      <c r="C4079" s="8">
        <v>1128299</v>
      </c>
      <c r="D4079" s="9">
        <v>44217</v>
      </c>
      <c r="E4079" s="8" t="s">
        <v>31</v>
      </c>
      <c r="F4079" s="8" t="s">
        <v>32</v>
      </c>
      <c r="G4079" s="8" t="s">
        <v>33</v>
      </c>
      <c r="H4079" s="10" t="s">
        <v>20</v>
      </c>
      <c r="I4079" s="11">
        <v>59</v>
      </c>
      <c r="J4079" s="12">
        <v>188</v>
      </c>
      <c r="K4079" s="12">
        <v>1109.2</v>
      </c>
      <c r="L4079" s="13">
        <v>454.77199999999993</v>
      </c>
      <c r="M4079" s="8" t="s">
        <v>83</v>
      </c>
      <c r="N4079" s="19">
        <v>46534</v>
      </c>
    </row>
    <row r="4080" spans="2:14" ht="14.25" customHeight="1" x14ac:dyDescent="0.25">
      <c r="B4080" s="8" t="s">
        <v>30</v>
      </c>
      <c r="C4080" s="8">
        <v>1128299</v>
      </c>
      <c r="D4080" s="9">
        <v>44218</v>
      </c>
      <c r="E4080" s="8" t="s">
        <v>31</v>
      </c>
      <c r="F4080" s="8" t="s">
        <v>32</v>
      </c>
      <c r="G4080" s="8" t="s">
        <v>33</v>
      </c>
      <c r="H4080" s="10" t="s">
        <v>21</v>
      </c>
      <c r="I4080" s="11">
        <v>69</v>
      </c>
      <c r="J4080" s="12">
        <v>188</v>
      </c>
      <c r="K4080" s="12">
        <v>1297.2</v>
      </c>
      <c r="L4080" s="13">
        <v>791.29200000000003</v>
      </c>
      <c r="M4080" s="8" t="s">
        <v>83</v>
      </c>
      <c r="N4080" s="19">
        <v>46535</v>
      </c>
    </row>
    <row r="4081" spans="2:14" ht="14.25" customHeight="1" x14ac:dyDescent="0.25">
      <c r="B4081" s="8" t="s">
        <v>30</v>
      </c>
      <c r="C4081" s="8">
        <v>1128299</v>
      </c>
      <c r="D4081" s="9">
        <v>44219</v>
      </c>
      <c r="E4081" s="8" t="s">
        <v>31</v>
      </c>
      <c r="F4081" s="8" t="s">
        <v>32</v>
      </c>
      <c r="G4081" s="8" t="s">
        <v>33</v>
      </c>
      <c r="H4081" s="10" t="s">
        <v>22</v>
      </c>
      <c r="I4081" s="11">
        <v>76</v>
      </c>
      <c r="J4081" s="12">
        <v>181</v>
      </c>
      <c r="K4081" s="12">
        <v>1375.6</v>
      </c>
      <c r="L4081" s="13">
        <v>343.9</v>
      </c>
      <c r="M4081" s="8" t="s">
        <v>83</v>
      </c>
      <c r="N4081" s="19">
        <v>46536</v>
      </c>
    </row>
    <row r="4082" spans="2:14" ht="14.25" customHeight="1" x14ac:dyDescent="0.25">
      <c r="B4082" s="8" t="s">
        <v>30</v>
      </c>
      <c r="C4082" s="8">
        <v>1128299</v>
      </c>
      <c r="D4082" s="9">
        <v>44220</v>
      </c>
      <c r="E4082" s="8" t="s">
        <v>31</v>
      </c>
      <c r="F4082" s="8" t="s">
        <v>32</v>
      </c>
      <c r="G4082" s="8" t="s">
        <v>33</v>
      </c>
      <c r="H4082" s="10" t="s">
        <v>16</v>
      </c>
      <c r="I4082" s="11">
        <v>51</v>
      </c>
      <c r="J4082" s="12">
        <v>241</v>
      </c>
      <c r="K4082" s="12">
        <v>1229.0999999999999</v>
      </c>
      <c r="L4082" s="13">
        <v>516.22199999999998</v>
      </c>
      <c r="M4082" s="8" t="s">
        <v>83</v>
      </c>
      <c r="N4082" s="19">
        <v>46537</v>
      </c>
    </row>
    <row r="4083" spans="2:14" ht="14.25" customHeight="1" x14ac:dyDescent="0.25">
      <c r="B4083" s="8" t="s">
        <v>30</v>
      </c>
      <c r="C4083" s="8">
        <v>1128299</v>
      </c>
      <c r="D4083" s="9">
        <v>44221</v>
      </c>
      <c r="E4083" s="8" t="s">
        <v>31</v>
      </c>
      <c r="F4083" s="8" t="s">
        <v>32</v>
      </c>
      <c r="G4083" s="8" t="s">
        <v>33</v>
      </c>
      <c r="H4083" s="10" t="s">
        <v>18</v>
      </c>
      <c r="I4083" s="11">
        <v>56</v>
      </c>
      <c r="J4083" s="12">
        <v>268</v>
      </c>
      <c r="K4083" s="12">
        <v>1500.8</v>
      </c>
      <c r="L4083" s="13">
        <v>420.22400000000005</v>
      </c>
      <c r="M4083" s="8" t="s">
        <v>83</v>
      </c>
      <c r="N4083" s="19">
        <v>46538</v>
      </c>
    </row>
    <row r="4084" spans="2:14" ht="14.25" customHeight="1" x14ac:dyDescent="0.25">
      <c r="B4084" s="8" t="s">
        <v>30</v>
      </c>
      <c r="C4084" s="8">
        <v>1128299</v>
      </c>
      <c r="D4084" s="9">
        <v>44222</v>
      </c>
      <c r="E4084" s="8" t="s">
        <v>31</v>
      </c>
      <c r="F4084" s="8" t="s">
        <v>32</v>
      </c>
      <c r="G4084" s="8" t="s">
        <v>33</v>
      </c>
      <c r="H4084" s="10" t="s">
        <v>19</v>
      </c>
      <c r="I4084" s="11">
        <v>52</v>
      </c>
      <c r="J4084" s="12">
        <v>225</v>
      </c>
      <c r="K4084" s="12">
        <v>1170</v>
      </c>
      <c r="L4084" s="13">
        <v>468</v>
      </c>
      <c r="M4084" s="8" t="s">
        <v>83</v>
      </c>
      <c r="N4084" s="19">
        <v>46539</v>
      </c>
    </row>
    <row r="4085" spans="2:14" ht="14.25" customHeight="1" x14ac:dyDescent="0.25">
      <c r="B4085" s="8" t="s">
        <v>30</v>
      </c>
      <c r="C4085" s="8">
        <v>1128299</v>
      </c>
      <c r="D4085" s="9">
        <v>44223</v>
      </c>
      <c r="E4085" s="8" t="s">
        <v>31</v>
      </c>
      <c r="F4085" s="8" t="s">
        <v>32</v>
      </c>
      <c r="G4085" s="8" t="s">
        <v>33</v>
      </c>
      <c r="H4085" s="10" t="s">
        <v>20</v>
      </c>
      <c r="I4085" s="11">
        <v>53</v>
      </c>
      <c r="J4085" s="12">
        <v>203</v>
      </c>
      <c r="K4085" s="12">
        <v>1075.9000000000001</v>
      </c>
      <c r="L4085" s="13">
        <v>376.56499999999994</v>
      </c>
      <c r="M4085" s="8" t="s">
        <v>83</v>
      </c>
      <c r="N4085" s="19">
        <v>46540</v>
      </c>
    </row>
    <row r="4086" spans="2:14" ht="14.25" customHeight="1" x14ac:dyDescent="0.25">
      <c r="B4086" s="8" t="s">
        <v>30</v>
      </c>
      <c r="C4086" s="8">
        <v>1128299</v>
      </c>
      <c r="D4086" s="9">
        <v>44224</v>
      </c>
      <c r="E4086" s="8" t="s">
        <v>31</v>
      </c>
      <c r="F4086" s="8" t="s">
        <v>32</v>
      </c>
      <c r="G4086" s="8" t="s">
        <v>33</v>
      </c>
      <c r="H4086" s="10" t="s">
        <v>21</v>
      </c>
      <c r="I4086" s="11">
        <v>63</v>
      </c>
      <c r="J4086" s="12">
        <v>218</v>
      </c>
      <c r="K4086" s="12">
        <v>1373.4</v>
      </c>
      <c r="L4086" s="13">
        <v>796.57200000000012</v>
      </c>
      <c r="M4086" s="8" t="s">
        <v>83</v>
      </c>
      <c r="N4086" s="19">
        <v>46541</v>
      </c>
    </row>
    <row r="4087" spans="2:14" ht="14.25" customHeight="1" x14ac:dyDescent="0.25">
      <c r="B4087" s="8" t="s">
        <v>30</v>
      </c>
      <c r="C4087" s="8">
        <v>1128299</v>
      </c>
      <c r="D4087" s="9">
        <v>44225</v>
      </c>
      <c r="E4087" s="8" t="s">
        <v>31</v>
      </c>
      <c r="F4087" s="8" t="s">
        <v>32</v>
      </c>
      <c r="G4087" s="8" t="s">
        <v>33</v>
      </c>
      <c r="H4087" s="10" t="s">
        <v>22</v>
      </c>
      <c r="I4087" s="11">
        <v>65</v>
      </c>
      <c r="J4087" s="12">
        <v>217</v>
      </c>
      <c r="K4087" s="12">
        <v>1410.5</v>
      </c>
      <c r="L4087" s="13">
        <v>338.52000000000004</v>
      </c>
      <c r="M4087" s="8" t="s">
        <v>83</v>
      </c>
      <c r="N4087" s="19">
        <v>46542</v>
      </c>
    </row>
    <row r="4088" spans="2:14" ht="14.25" customHeight="1" x14ac:dyDescent="0.25">
      <c r="B4088" s="8" t="s">
        <v>30</v>
      </c>
      <c r="C4088" s="8">
        <v>1128299</v>
      </c>
      <c r="D4088" s="9">
        <v>44226</v>
      </c>
      <c r="E4088" s="8" t="s">
        <v>31</v>
      </c>
      <c r="F4088" s="8" t="s">
        <v>32</v>
      </c>
      <c r="G4088" s="8" t="s">
        <v>33</v>
      </c>
      <c r="H4088" s="10" t="s">
        <v>16</v>
      </c>
      <c r="I4088" s="11">
        <v>51</v>
      </c>
      <c r="J4088" s="12">
        <v>236</v>
      </c>
      <c r="K4088" s="12">
        <v>1203.5999999999999</v>
      </c>
      <c r="L4088" s="13">
        <v>541.62000000000012</v>
      </c>
      <c r="M4088" s="8" t="s">
        <v>83</v>
      </c>
      <c r="N4088" s="19">
        <v>46543</v>
      </c>
    </row>
    <row r="4089" spans="2:14" ht="14.25" customHeight="1" x14ac:dyDescent="0.25">
      <c r="B4089" s="8" t="s">
        <v>30</v>
      </c>
      <c r="C4089" s="8">
        <v>1128299</v>
      </c>
      <c r="D4089" s="9">
        <v>44227</v>
      </c>
      <c r="E4089" s="8" t="s">
        <v>31</v>
      </c>
      <c r="F4089" s="8" t="s">
        <v>32</v>
      </c>
      <c r="G4089" s="8" t="s">
        <v>33</v>
      </c>
      <c r="H4089" s="10" t="s">
        <v>18</v>
      </c>
      <c r="I4089" s="11">
        <v>59</v>
      </c>
      <c r="J4089" s="12">
        <v>219</v>
      </c>
      <c r="K4089" s="12">
        <v>1292.0999999999999</v>
      </c>
      <c r="L4089" s="13">
        <v>374.70900000000006</v>
      </c>
      <c r="M4089" s="8" t="s">
        <v>83</v>
      </c>
      <c r="N4089" s="19">
        <v>46544</v>
      </c>
    </row>
    <row r="4090" spans="2:14" ht="14.25" customHeight="1" x14ac:dyDescent="0.25">
      <c r="B4090" s="8" t="s">
        <v>30</v>
      </c>
      <c r="C4090" s="8">
        <v>1128299</v>
      </c>
      <c r="D4090" s="9">
        <v>44228</v>
      </c>
      <c r="E4090" s="8" t="s">
        <v>31</v>
      </c>
      <c r="F4090" s="8" t="s">
        <v>32</v>
      </c>
      <c r="G4090" s="8" t="s">
        <v>33</v>
      </c>
      <c r="H4090" s="10" t="s">
        <v>19</v>
      </c>
      <c r="I4090" s="11">
        <v>50</v>
      </c>
      <c r="J4090" s="12">
        <v>182</v>
      </c>
      <c r="K4090" s="12">
        <v>910</v>
      </c>
      <c r="L4090" s="13">
        <v>382.20000000000005</v>
      </c>
      <c r="M4090" s="8" t="s">
        <v>83</v>
      </c>
      <c r="N4090" s="19">
        <v>46545</v>
      </c>
    </row>
    <row r="4091" spans="2:14" ht="14.25" customHeight="1" x14ac:dyDescent="0.25">
      <c r="B4091" s="8" t="s">
        <v>30</v>
      </c>
      <c r="C4091" s="8">
        <v>1128299</v>
      </c>
      <c r="D4091" s="9">
        <v>44229</v>
      </c>
      <c r="E4091" s="8" t="s">
        <v>31</v>
      </c>
      <c r="F4091" s="8" t="s">
        <v>32</v>
      </c>
      <c r="G4091" s="8" t="s">
        <v>33</v>
      </c>
      <c r="H4091" s="10" t="s">
        <v>20</v>
      </c>
      <c r="I4091" s="11">
        <v>51</v>
      </c>
      <c r="J4091" s="12">
        <v>203</v>
      </c>
      <c r="K4091" s="12">
        <v>1035.3</v>
      </c>
      <c r="L4091" s="13">
        <v>372.70799999999997</v>
      </c>
      <c r="M4091" s="8" t="s">
        <v>83</v>
      </c>
      <c r="N4091" s="19">
        <v>46546</v>
      </c>
    </row>
    <row r="4092" spans="2:14" ht="14.25" customHeight="1" x14ac:dyDescent="0.25">
      <c r="B4092" s="8" t="s">
        <v>30</v>
      </c>
      <c r="C4092" s="8">
        <v>1128299</v>
      </c>
      <c r="D4092" s="9">
        <v>44230</v>
      </c>
      <c r="E4092" s="8" t="s">
        <v>31</v>
      </c>
      <c r="F4092" s="8" t="s">
        <v>32</v>
      </c>
      <c r="G4092" s="8" t="s">
        <v>33</v>
      </c>
      <c r="H4092" s="10" t="s">
        <v>21</v>
      </c>
      <c r="I4092" s="11">
        <v>59</v>
      </c>
      <c r="J4092" s="12">
        <v>182</v>
      </c>
      <c r="K4092" s="12">
        <v>1073.8</v>
      </c>
      <c r="L4092" s="13">
        <v>622.80400000000009</v>
      </c>
      <c r="M4092" s="8" t="s">
        <v>83</v>
      </c>
      <c r="N4092" s="19">
        <v>46547</v>
      </c>
    </row>
    <row r="4093" spans="2:14" ht="14.25" customHeight="1" x14ac:dyDescent="0.25">
      <c r="B4093" s="8" t="s">
        <v>30</v>
      </c>
      <c r="C4093" s="8">
        <v>1128299</v>
      </c>
      <c r="D4093" s="9">
        <v>44231</v>
      </c>
      <c r="E4093" s="8" t="s">
        <v>31</v>
      </c>
      <c r="F4093" s="8" t="s">
        <v>32</v>
      </c>
      <c r="G4093" s="8" t="s">
        <v>33</v>
      </c>
      <c r="H4093" s="10" t="s">
        <v>22</v>
      </c>
      <c r="I4093" s="11">
        <v>63</v>
      </c>
      <c r="J4093" s="12">
        <v>196</v>
      </c>
      <c r="K4093" s="12">
        <v>1234.8</v>
      </c>
      <c r="L4093" s="13">
        <v>284.00400000000002</v>
      </c>
      <c r="M4093" s="8" t="s">
        <v>83</v>
      </c>
      <c r="N4093" s="19">
        <v>46548</v>
      </c>
    </row>
    <row r="4094" spans="2:14" ht="14.25" customHeight="1" x14ac:dyDescent="0.25">
      <c r="B4094" s="8" t="s">
        <v>30</v>
      </c>
      <c r="C4094" s="8">
        <v>1128299</v>
      </c>
      <c r="D4094" s="9">
        <v>44232</v>
      </c>
      <c r="E4094" s="8" t="s">
        <v>31</v>
      </c>
      <c r="F4094" s="8" t="s">
        <v>32</v>
      </c>
      <c r="G4094" s="8" t="s">
        <v>33</v>
      </c>
      <c r="H4094" s="10" t="s">
        <v>16</v>
      </c>
      <c r="I4094" s="11">
        <v>52</v>
      </c>
      <c r="J4094" s="12">
        <v>263</v>
      </c>
      <c r="K4094" s="12">
        <v>1367.6</v>
      </c>
      <c r="L4094" s="13">
        <v>601.74400000000003</v>
      </c>
      <c r="M4094" s="8" t="s">
        <v>83</v>
      </c>
      <c r="N4094" s="19">
        <v>46549</v>
      </c>
    </row>
    <row r="4095" spans="2:14" ht="14.25" customHeight="1" x14ac:dyDescent="0.25">
      <c r="B4095" s="8" t="s">
        <v>30</v>
      </c>
      <c r="C4095" s="8">
        <v>1128299</v>
      </c>
      <c r="D4095" s="9">
        <v>44233</v>
      </c>
      <c r="E4095" s="8" t="s">
        <v>31</v>
      </c>
      <c r="F4095" s="8" t="s">
        <v>32</v>
      </c>
      <c r="G4095" s="8" t="s">
        <v>33</v>
      </c>
      <c r="H4095" s="10" t="s">
        <v>18</v>
      </c>
      <c r="I4095" s="11">
        <v>58</v>
      </c>
      <c r="J4095" s="12">
        <v>236</v>
      </c>
      <c r="K4095" s="12">
        <v>1368.8</v>
      </c>
      <c r="L4095" s="13">
        <v>342.2</v>
      </c>
      <c r="M4095" s="8" t="s">
        <v>83</v>
      </c>
      <c r="N4095" s="19">
        <v>46550</v>
      </c>
    </row>
    <row r="4096" spans="2:14" ht="14.25" customHeight="1" x14ac:dyDescent="0.25">
      <c r="B4096" s="8" t="s">
        <v>30</v>
      </c>
      <c r="C4096" s="8">
        <v>1128299</v>
      </c>
      <c r="D4096" s="9">
        <v>44234</v>
      </c>
      <c r="E4096" s="8" t="s">
        <v>31</v>
      </c>
      <c r="F4096" s="8" t="s">
        <v>32</v>
      </c>
      <c r="G4096" s="8" t="s">
        <v>33</v>
      </c>
      <c r="H4096" s="10" t="s">
        <v>19</v>
      </c>
      <c r="I4096" s="11">
        <v>50</v>
      </c>
      <c r="J4096" s="12">
        <v>210</v>
      </c>
      <c r="K4096" s="12">
        <v>1050</v>
      </c>
      <c r="L4096" s="13">
        <v>420</v>
      </c>
      <c r="M4096" s="8" t="s">
        <v>83</v>
      </c>
      <c r="N4096" s="19">
        <v>46551</v>
      </c>
    </row>
    <row r="4097" spans="2:14" ht="14.25" customHeight="1" x14ac:dyDescent="0.25">
      <c r="B4097" s="8" t="s">
        <v>30</v>
      </c>
      <c r="C4097" s="8">
        <v>1128299</v>
      </c>
      <c r="D4097" s="9">
        <v>44235</v>
      </c>
      <c r="E4097" s="8" t="s">
        <v>31</v>
      </c>
      <c r="F4097" s="8" t="s">
        <v>32</v>
      </c>
      <c r="G4097" s="8" t="s">
        <v>33</v>
      </c>
      <c r="H4097" s="10" t="s">
        <v>20</v>
      </c>
      <c r="I4097" s="11">
        <v>53</v>
      </c>
      <c r="J4097" s="12">
        <v>210</v>
      </c>
      <c r="K4097" s="12">
        <v>1113</v>
      </c>
      <c r="L4097" s="13">
        <v>445.2</v>
      </c>
      <c r="M4097" s="8" t="s">
        <v>83</v>
      </c>
      <c r="N4097" s="19">
        <v>46552</v>
      </c>
    </row>
    <row r="4098" spans="2:14" ht="14.25" customHeight="1" x14ac:dyDescent="0.25">
      <c r="B4098" s="8" t="s">
        <v>30</v>
      </c>
      <c r="C4098" s="8">
        <v>1128299</v>
      </c>
      <c r="D4098" s="9">
        <v>44236</v>
      </c>
      <c r="E4098" s="8" t="s">
        <v>31</v>
      </c>
      <c r="F4098" s="8" t="s">
        <v>32</v>
      </c>
      <c r="G4098" s="8" t="s">
        <v>33</v>
      </c>
      <c r="H4098" s="10" t="s">
        <v>21</v>
      </c>
      <c r="I4098" s="11">
        <v>63</v>
      </c>
      <c r="J4098" s="12">
        <v>163</v>
      </c>
      <c r="K4098" s="12">
        <v>1026.9000000000001</v>
      </c>
      <c r="L4098" s="13">
        <v>585.33300000000008</v>
      </c>
      <c r="M4098" s="8" t="s">
        <v>83</v>
      </c>
      <c r="N4098" s="19">
        <v>46553</v>
      </c>
    </row>
    <row r="4099" spans="2:14" ht="14.25" customHeight="1" x14ac:dyDescent="0.25">
      <c r="B4099" s="8" t="s">
        <v>30</v>
      </c>
      <c r="C4099" s="8">
        <v>1128299</v>
      </c>
      <c r="D4099" s="9">
        <v>44237</v>
      </c>
      <c r="E4099" s="8" t="s">
        <v>31</v>
      </c>
      <c r="F4099" s="8" t="s">
        <v>32</v>
      </c>
      <c r="G4099" s="8" t="s">
        <v>33</v>
      </c>
      <c r="H4099" s="10" t="s">
        <v>22</v>
      </c>
      <c r="I4099" s="11">
        <v>67</v>
      </c>
      <c r="J4099" s="12">
        <v>202</v>
      </c>
      <c r="K4099" s="12">
        <v>1353.4</v>
      </c>
      <c r="L4099" s="13">
        <v>284.21400000000006</v>
      </c>
      <c r="M4099" s="8" t="s">
        <v>83</v>
      </c>
      <c r="N4099" s="19">
        <v>46554</v>
      </c>
    </row>
    <row r="4100" spans="2:14" ht="14.25" customHeight="1" x14ac:dyDescent="0.25">
      <c r="B4100" s="8" t="s">
        <v>30</v>
      </c>
      <c r="C4100" s="8">
        <v>1128299</v>
      </c>
      <c r="D4100" s="9">
        <v>44238</v>
      </c>
      <c r="E4100" s="8" t="s">
        <v>31</v>
      </c>
      <c r="F4100" s="8" t="s">
        <v>32</v>
      </c>
      <c r="G4100" s="8" t="s">
        <v>33</v>
      </c>
      <c r="H4100" s="10" t="s">
        <v>16</v>
      </c>
      <c r="I4100" s="11">
        <v>51</v>
      </c>
      <c r="J4100" s="12">
        <v>293</v>
      </c>
      <c r="K4100" s="12">
        <v>1494.3</v>
      </c>
      <c r="L4100" s="13">
        <v>597.72</v>
      </c>
      <c r="M4100" s="8" t="s">
        <v>83</v>
      </c>
      <c r="N4100" s="19">
        <v>46555</v>
      </c>
    </row>
    <row r="4101" spans="2:14" ht="14.25" customHeight="1" x14ac:dyDescent="0.25">
      <c r="B4101" s="8" t="s">
        <v>30</v>
      </c>
      <c r="C4101" s="8">
        <v>1128299</v>
      </c>
      <c r="D4101" s="9">
        <v>44239</v>
      </c>
      <c r="E4101" s="8" t="s">
        <v>31</v>
      </c>
      <c r="F4101" s="8" t="s">
        <v>32</v>
      </c>
      <c r="G4101" s="8" t="s">
        <v>33</v>
      </c>
      <c r="H4101" s="10" t="s">
        <v>18</v>
      </c>
      <c r="I4101" s="11">
        <v>58</v>
      </c>
      <c r="J4101" s="12">
        <v>273</v>
      </c>
      <c r="K4101" s="12">
        <v>1583.4</v>
      </c>
      <c r="L4101" s="13">
        <v>427.51800000000003</v>
      </c>
      <c r="M4101" s="8" t="s">
        <v>83</v>
      </c>
      <c r="N4101" s="19">
        <v>46556</v>
      </c>
    </row>
    <row r="4102" spans="2:14" ht="14.25" customHeight="1" x14ac:dyDescent="0.25">
      <c r="B4102" s="8" t="s">
        <v>30</v>
      </c>
      <c r="C4102" s="8">
        <v>1128299</v>
      </c>
      <c r="D4102" s="9">
        <v>44240</v>
      </c>
      <c r="E4102" s="8" t="s">
        <v>31</v>
      </c>
      <c r="F4102" s="8" t="s">
        <v>32</v>
      </c>
      <c r="G4102" s="8" t="s">
        <v>33</v>
      </c>
      <c r="H4102" s="10" t="s">
        <v>19</v>
      </c>
      <c r="I4102" s="11">
        <v>52</v>
      </c>
      <c r="J4102" s="12">
        <v>233</v>
      </c>
      <c r="K4102" s="12">
        <v>1211.5999999999999</v>
      </c>
      <c r="L4102" s="13">
        <v>484.64000000000004</v>
      </c>
      <c r="M4102" s="8" t="s">
        <v>83</v>
      </c>
      <c r="N4102" s="19">
        <v>46557</v>
      </c>
    </row>
    <row r="4103" spans="2:14" ht="14.25" customHeight="1" x14ac:dyDescent="0.25">
      <c r="B4103" s="8" t="s">
        <v>30</v>
      </c>
      <c r="C4103" s="8">
        <v>1128299</v>
      </c>
      <c r="D4103" s="9">
        <v>44241</v>
      </c>
      <c r="E4103" s="8" t="s">
        <v>31</v>
      </c>
      <c r="F4103" s="8" t="s">
        <v>32</v>
      </c>
      <c r="G4103" s="8" t="s">
        <v>33</v>
      </c>
      <c r="H4103" s="10" t="s">
        <v>20</v>
      </c>
      <c r="I4103" s="11">
        <v>51</v>
      </c>
      <c r="J4103" s="12">
        <v>194</v>
      </c>
      <c r="K4103" s="12">
        <v>989.4</v>
      </c>
      <c r="L4103" s="13">
        <v>395.75999999999993</v>
      </c>
      <c r="M4103" s="8" t="s">
        <v>83</v>
      </c>
      <c r="N4103" s="19">
        <v>46558</v>
      </c>
    </row>
    <row r="4104" spans="2:14" ht="14.25" customHeight="1" x14ac:dyDescent="0.25">
      <c r="B4104" s="8" t="s">
        <v>30</v>
      </c>
      <c r="C4104" s="8">
        <v>1128299</v>
      </c>
      <c r="D4104" s="9">
        <v>44242</v>
      </c>
      <c r="E4104" s="8" t="s">
        <v>31</v>
      </c>
      <c r="F4104" s="8" t="s">
        <v>32</v>
      </c>
      <c r="G4104" s="8" t="s">
        <v>33</v>
      </c>
      <c r="H4104" s="10" t="s">
        <v>21</v>
      </c>
      <c r="I4104" s="11">
        <v>59</v>
      </c>
      <c r="J4104" s="12">
        <v>175</v>
      </c>
      <c r="K4104" s="12">
        <v>1032.5</v>
      </c>
      <c r="L4104" s="13">
        <v>619.50000000000011</v>
      </c>
      <c r="M4104" s="8" t="s">
        <v>83</v>
      </c>
      <c r="N4104" s="19">
        <v>46559</v>
      </c>
    </row>
    <row r="4105" spans="2:14" ht="14.25" customHeight="1" x14ac:dyDescent="0.25">
      <c r="B4105" s="8" t="s">
        <v>30</v>
      </c>
      <c r="C4105" s="8">
        <v>1128299</v>
      </c>
      <c r="D4105" s="9">
        <v>44243</v>
      </c>
      <c r="E4105" s="8" t="s">
        <v>31</v>
      </c>
      <c r="F4105" s="8" t="s">
        <v>32</v>
      </c>
      <c r="G4105" s="8" t="s">
        <v>33</v>
      </c>
      <c r="H4105" s="10" t="s">
        <v>22</v>
      </c>
      <c r="I4105" s="11">
        <v>67</v>
      </c>
      <c r="J4105" s="12">
        <v>208</v>
      </c>
      <c r="K4105" s="12">
        <v>1393.6</v>
      </c>
      <c r="L4105" s="13">
        <v>320.52800000000002</v>
      </c>
      <c r="M4105" s="8" t="s">
        <v>83</v>
      </c>
      <c r="N4105" s="19">
        <v>46560</v>
      </c>
    </row>
    <row r="4106" spans="2:14" ht="14.25" customHeight="1" x14ac:dyDescent="0.25">
      <c r="B4106" s="8" t="s">
        <v>34</v>
      </c>
      <c r="C4106" s="8">
        <v>1189833</v>
      </c>
      <c r="D4106" s="9">
        <v>44244</v>
      </c>
      <c r="E4106" s="8" t="s">
        <v>31</v>
      </c>
      <c r="F4106" s="8" t="s">
        <v>32</v>
      </c>
      <c r="G4106" s="8" t="s">
        <v>33</v>
      </c>
      <c r="H4106" s="10" t="s">
        <v>16</v>
      </c>
      <c r="I4106" s="11">
        <v>32</v>
      </c>
      <c r="J4106" s="12">
        <v>203</v>
      </c>
      <c r="K4106" s="12">
        <v>649.6</v>
      </c>
      <c r="L4106" s="13">
        <v>331.29599999999999</v>
      </c>
      <c r="M4106" s="8" t="s">
        <v>83</v>
      </c>
      <c r="N4106" s="19">
        <v>46561</v>
      </c>
    </row>
    <row r="4107" spans="2:14" ht="14.25" customHeight="1" x14ac:dyDescent="0.25">
      <c r="B4107" s="8" t="s">
        <v>34</v>
      </c>
      <c r="C4107" s="8">
        <v>1189833</v>
      </c>
      <c r="D4107" s="9">
        <v>44245</v>
      </c>
      <c r="E4107" s="8" t="s">
        <v>31</v>
      </c>
      <c r="F4107" s="8" t="s">
        <v>32</v>
      </c>
      <c r="G4107" s="8" t="s">
        <v>33</v>
      </c>
      <c r="H4107" s="10" t="s">
        <v>18</v>
      </c>
      <c r="I4107" s="11">
        <v>41</v>
      </c>
      <c r="J4107" s="12">
        <v>196</v>
      </c>
      <c r="K4107" s="12">
        <v>803.6</v>
      </c>
      <c r="L4107" s="13">
        <v>289.29599999999999</v>
      </c>
      <c r="M4107" s="8" t="s">
        <v>83</v>
      </c>
      <c r="N4107" s="19">
        <v>46562</v>
      </c>
    </row>
    <row r="4108" spans="2:14" ht="14.25" customHeight="1" x14ac:dyDescent="0.25">
      <c r="B4108" s="8" t="s">
        <v>34</v>
      </c>
      <c r="C4108" s="8">
        <v>1189833</v>
      </c>
      <c r="D4108" s="9">
        <v>44264</v>
      </c>
      <c r="E4108" s="8" t="s">
        <v>31</v>
      </c>
      <c r="F4108" s="8" t="s">
        <v>32</v>
      </c>
      <c r="G4108" s="8" t="s">
        <v>33</v>
      </c>
      <c r="H4108" s="10" t="s">
        <v>19</v>
      </c>
      <c r="I4108" s="11">
        <v>41</v>
      </c>
      <c r="J4108" s="12">
        <v>189</v>
      </c>
      <c r="K4108" s="12">
        <v>774.9</v>
      </c>
      <c r="L4108" s="13">
        <v>402.94799999999998</v>
      </c>
      <c r="M4108" s="8" t="s">
        <v>83</v>
      </c>
      <c r="N4108" s="19">
        <v>46563</v>
      </c>
    </row>
    <row r="4109" spans="2:14" ht="14.25" customHeight="1" x14ac:dyDescent="0.25">
      <c r="B4109" s="8" t="s">
        <v>34</v>
      </c>
      <c r="C4109" s="8">
        <v>1189833</v>
      </c>
      <c r="D4109" s="9">
        <v>44265</v>
      </c>
      <c r="E4109" s="8" t="s">
        <v>31</v>
      </c>
      <c r="F4109" s="8" t="s">
        <v>32</v>
      </c>
      <c r="G4109" s="8" t="s">
        <v>33</v>
      </c>
      <c r="H4109" s="10" t="s">
        <v>20</v>
      </c>
      <c r="I4109" s="11">
        <v>41</v>
      </c>
      <c r="J4109" s="12">
        <v>160</v>
      </c>
      <c r="K4109" s="12">
        <v>656</v>
      </c>
      <c r="L4109" s="13">
        <v>321.44</v>
      </c>
      <c r="M4109" s="8" t="s">
        <v>83</v>
      </c>
      <c r="N4109" s="19">
        <v>46564</v>
      </c>
    </row>
    <row r="4110" spans="2:14" ht="14.25" customHeight="1" x14ac:dyDescent="0.25">
      <c r="B4110" s="8" t="s">
        <v>34</v>
      </c>
      <c r="C4110" s="8">
        <v>1189833</v>
      </c>
      <c r="D4110" s="9">
        <v>44266</v>
      </c>
      <c r="E4110" s="8" t="s">
        <v>31</v>
      </c>
      <c r="F4110" s="8" t="s">
        <v>32</v>
      </c>
      <c r="G4110" s="8" t="s">
        <v>35</v>
      </c>
      <c r="H4110" s="10" t="s">
        <v>21</v>
      </c>
      <c r="I4110" s="11">
        <v>49</v>
      </c>
      <c r="J4110" s="12">
        <v>145</v>
      </c>
      <c r="K4110" s="12">
        <v>710.5</v>
      </c>
      <c r="L4110" s="13">
        <v>468.93</v>
      </c>
      <c r="M4110" s="8" t="s">
        <v>83</v>
      </c>
      <c r="N4110" s="19">
        <v>46565</v>
      </c>
    </row>
    <row r="4111" spans="2:14" ht="14.25" customHeight="1" x14ac:dyDescent="0.25">
      <c r="B4111" s="8" t="s">
        <v>34</v>
      </c>
      <c r="C4111" s="8">
        <v>1189833</v>
      </c>
      <c r="D4111" s="9">
        <v>44267</v>
      </c>
      <c r="E4111" s="8" t="s">
        <v>31</v>
      </c>
      <c r="F4111" s="8" t="s">
        <v>32</v>
      </c>
      <c r="G4111" s="8" t="s">
        <v>35</v>
      </c>
      <c r="H4111" s="10" t="s">
        <v>22</v>
      </c>
      <c r="I4111" s="11">
        <v>41</v>
      </c>
      <c r="J4111" s="12">
        <v>182</v>
      </c>
      <c r="K4111" s="12">
        <v>746.2</v>
      </c>
      <c r="L4111" s="13">
        <v>231.32199999999997</v>
      </c>
      <c r="M4111" s="8" t="s">
        <v>83</v>
      </c>
      <c r="N4111" s="19">
        <v>46566</v>
      </c>
    </row>
    <row r="4112" spans="2:14" ht="14.25" customHeight="1" x14ac:dyDescent="0.25">
      <c r="B4112" s="8" t="s">
        <v>34</v>
      </c>
      <c r="C4112" s="8">
        <v>1189833</v>
      </c>
      <c r="D4112" s="9">
        <v>44268</v>
      </c>
      <c r="E4112" s="8" t="s">
        <v>31</v>
      </c>
      <c r="F4112" s="8" t="s">
        <v>32</v>
      </c>
      <c r="G4112" s="8" t="s">
        <v>35</v>
      </c>
      <c r="H4112" s="10" t="s">
        <v>16</v>
      </c>
      <c r="I4112" s="11">
        <v>34</v>
      </c>
      <c r="J4112" s="12">
        <v>225</v>
      </c>
      <c r="K4112" s="12">
        <v>765</v>
      </c>
      <c r="L4112" s="13">
        <v>405.45</v>
      </c>
      <c r="M4112" s="8" t="s">
        <v>83</v>
      </c>
      <c r="N4112" s="19">
        <v>46567</v>
      </c>
    </row>
    <row r="4113" spans="2:14" ht="14.25" customHeight="1" x14ac:dyDescent="0.25">
      <c r="B4113" s="8" t="s">
        <v>34</v>
      </c>
      <c r="C4113" s="8">
        <v>1189833</v>
      </c>
      <c r="D4113" s="9">
        <v>44269</v>
      </c>
      <c r="E4113" s="8" t="s">
        <v>31</v>
      </c>
      <c r="F4113" s="8" t="s">
        <v>32</v>
      </c>
      <c r="G4113" s="8" t="s">
        <v>35</v>
      </c>
      <c r="H4113" s="10" t="s">
        <v>18</v>
      </c>
      <c r="I4113" s="11">
        <v>43</v>
      </c>
      <c r="J4113" s="12">
        <v>195</v>
      </c>
      <c r="K4113" s="12">
        <v>838.5</v>
      </c>
      <c r="L4113" s="13">
        <v>335.4</v>
      </c>
      <c r="M4113" s="8" t="s">
        <v>83</v>
      </c>
      <c r="N4113" s="19">
        <v>46568</v>
      </c>
    </row>
    <row r="4114" spans="2:14" ht="14.25" customHeight="1" x14ac:dyDescent="0.25">
      <c r="B4114" s="8" t="s">
        <v>34</v>
      </c>
      <c r="C4114" s="8">
        <v>1189833</v>
      </c>
      <c r="D4114" s="9">
        <v>44270</v>
      </c>
      <c r="E4114" s="8" t="s">
        <v>31</v>
      </c>
      <c r="F4114" s="8" t="s">
        <v>32</v>
      </c>
      <c r="G4114" s="8" t="s">
        <v>35</v>
      </c>
      <c r="H4114" s="10" t="s">
        <v>19</v>
      </c>
      <c r="I4114" s="11">
        <v>44</v>
      </c>
      <c r="J4114" s="12">
        <v>169</v>
      </c>
      <c r="K4114" s="12">
        <v>743.6</v>
      </c>
      <c r="L4114" s="13">
        <v>371.8</v>
      </c>
      <c r="M4114" s="8" t="s">
        <v>83</v>
      </c>
      <c r="N4114" s="19">
        <v>46569</v>
      </c>
    </row>
    <row r="4115" spans="2:14" ht="14.25" customHeight="1" x14ac:dyDescent="0.25">
      <c r="B4115" s="8" t="s">
        <v>34</v>
      </c>
      <c r="C4115" s="8">
        <v>1189833</v>
      </c>
      <c r="D4115" s="9">
        <v>44271</v>
      </c>
      <c r="E4115" s="8" t="s">
        <v>31</v>
      </c>
      <c r="F4115" s="8" t="s">
        <v>32</v>
      </c>
      <c r="G4115" s="8" t="s">
        <v>35</v>
      </c>
      <c r="H4115" s="10" t="s">
        <v>20</v>
      </c>
      <c r="I4115" s="11">
        <v>41</v>
      </c>
      <c r="J4115" s="12">
        <v>152</v>
      </c>
      <c r="K4115" s="12">
        <v>623.20000000000005</v>
      </c>
      <c r="L4115" s="13">
        <v>305.36799999999999</v>
      </c>
      <c r="M4115" s="8" t="s">
        <v>83</v>
      </c>
      <c r="N4115" s="19">
        <v>46570</v>
      </c>
    </row>
    <row r="4116" spans="2:14" ht="14.25" customHeight="1" x14ac:dyDescent="0.25">
      <c r="B4116" s="8" t="s">
        <v>34</v>
      </c>
      <c r="C4116" s="8">
        <v>1189833</v>
      </c>
      <c r="D4116" s="9">
        <v>44272</v>
      </c>
      <c r="E4116" s="8" t="s">
        <v>31</v>
      </c>
      <c r="F4116" s="8" t="s">
        <v>32</v>
      </c>
      <c r="G4116" s="8" t="s">
        <v>35</v>
      </c>
      <c r="H4116" s="10" t="s">
        <v>21</v>
      </c>
      <c r="I4116" s="11">
        <v>46</v>
      </c>
      <c r="J4116" s="12">
        <v>113</v>
      </c>
      <c r="K4116" s="12">
        <v>519.79999999999995</v>
      </c>
      <c r="L4116" s="13">
        <v>353.46400000000006</v>
      </c>
      <c r="M4116" s="8" t="s">
        <v>83</v>
      </c>
      <c r="N4116" s="19">
        <v>46571</v>
      </c>
    </row>
    <row r="4117" spans="2:14" ht="14.25" customHeight="1" x14ac:dyDescent="0.25">
      <c r="B4117" s="8" t="s">
        <v>34</v>
      </c>
      <c r="C4117" s="8">
        <v>1189833</v>
      </c>
      <c r="D4117" s="9">
        <v>44273</v>
      </c>
      <c r="E4117" s="8" t="s">
        <v>31</v>
      </c>
      <c r="F4117" s="8" t="s">
        <v>32</v>
      </c>
      <c r="G4117" s="8" t="s">
        <v>35</v>
      </c>
      <c r="H4117" s="10" t="s">
        <v>22</v>
      </c>
      <c r="I4117" s="11">
        <v>41</v>
      </c>
      <c r="J4117" s="12">
        <v>176</v>
      </c>
      <c r="K4117" s="12">
        <v>721.6</v>
      </c>
      <c r="L4117" s="13">
        <v>216.48000000000002</v>
      </c>
      <c r="M4117" s="8" t="s">
        <v>83</v>
      </c>
      <c r="N4117" s="19">
        <v>46572</v>
      </c>
    </row>
    <row r="4118" spans="2:14" ht="14.25" customHeight="1" x14ac:dyDescent="0.25">
      <c r="B4118" s="8" t="s">
        <v>34</v>
      </c>
      <c r="C4118" s="8">
        <v>1189833</v>
      </c>
      <c r="D4118" s="9">
        <v>44274</v>
      </c>
      <c r="E4118" s="8" t="s">
        <v>31</v>
      </c>
      <c r="F4118" s="8" t="s">
        <v>32</v>
      </c>
      <c r="G4118" s="8" t="s">
        <v>35</v>
      </c>
      <c r="H4118" s="10" t="s">
        <v>16</v>
      </c>
      <c r="I4118" s="11">
        <v>32</v>
      </c>
      <c r="J4118" s="12">
        <v>216</v>
      </c>
      <c r="K4118" s="12">
        <v>691.2</v>
      </c>
      <c r="L4118" s="13">
        <v>345.6</v>
      </c>
      <c r="M4118" s="8" t="s">
        <v>83</v>
      </c>
      <c r="N4118" s="19">
        <v>46573</v>
      </c>
    </row>
    <row r="4119" spans="2:14" ht="14.25" customHeight="1" x14ac:dyDescent="0.25">
      <c r="B4119" s="8" t="s">
        <v>34</v>
      </c>
      <c r="C4119" s="8">
        <v>1189833</v>
      </c>
      <c r="D4119" s="9">
        <v>44275</v>
      </c>
      <c r="E4119" s="8" t="s">
        <v>31</v>
      </c>
      <c r="F4119" s="8" t="s">
        <v>32</v>
      </c>
      <c r="G4119" s="8" t="s">
        <v>35</v>
      </c>
      <c r="H4119" s="10" t="s">
        <v>18</v>
      </c>
      <c r="I4119" s="11">
        <v>41</v>
      </c>
      <c r="J4119" s="12">
        <v>195</v>
      </c>
      <c r="K4119" s="12">
        <v>799.5</v>
      </c>
      <c r="L4119" s="13">
        <v>279.82499999999999</v>
      </c>
      <c r="M4119" s="8" t="s">
        <v>83</v>
      </c>
      <c r="N4119" s="19">
        <v>46574</v>
      </c>
    </row>
    <row r="4120" spans="2:14" ht="14.25" customHeight="1" x14ac:dyDescent="0.25">
      <c r="B4120" s="8" t="s">
        <v>34</v>
      </c>
      <c r="C4120" s="8">
        <v>1189833</v>
      </c>
      <c r="D4120" s="9">
        <v>44276</v>
      </c>
      <c r="E4120" s="8" t="s">
        <v>31</v>
      </c>
      <c r="F4120" s="8" t="s">
        <v>32</v>
      </c>
      <c r="G4120" s="8" t="s">
        <v>35</v>
      </c>
      <c r="H4120" s="10" t="s">
        <v>19</v>
      </c>
      <c r="I4120" s="11">
        <v>42</v>
      </c>
      <c r="J4120" s="12">
        <v>169</v>
      </c>
      <c r="K4120" s="12">
        <v>709.8</v>
      </c>
      <c r="L4120" s="13">
        <v>390.39</v>
      </c>
      <c r="M4120" s="8" t="s">
        <v>83</v>
      </c>
      <c r="N4120" s="19">
        <v>46575</v>
      </c>
    </row>
    <row r="4121" spans="2:14" ht="14.25" customHeight="1" x14ac:dyDescent="0.25">
      <c r="B4121" s="8" t="s">
        <v>34</v>
      </c>
      <c r="C4121" s="8">
        <v>1189833</v>
      </c>
      <c r="D4121" s="9">
        <v>44277</v>
      </c>
      <c r="E4121" s="8" t="s">
        <v>31</v>
      </c>
      <c r="F4121" s="8" t="s">
        <v>32</v>
      </c>
      <c r="G4121" s="8" t="s">
        <v>35</v>
      </c>
      <c r="H4121" s="10" t="s">
        <v>20</v>
      </c>
      <c r="I4121" s="11">
        <v>41</v>
      </c>
      <c r="J4121" s="12">
        <v>154</v>
      </c>
      <c r="K4121" s="12">
        <v>631.4</v>
      </c>
      <c r="L4121" s="13">
        <v>284.13</v>
      </c>
      <c r="M4121" s="8" t="s">
        <v>83</v>
      </c>
      <c r="N4121" s="19">
        <v>46576</v>
      </c>
    </row>
    <row r="4122" spans="2:14" ht="14.25" customHeight="1" x14ac:dyDescent="0.25">
      <c r="B4122" s="8" t="s">
        <v>34</v>
      </c>
      <c r="C4122" s="8">
        <v>1189833</v>
      </c>
      <c r="D4122" s="9">
        <v>44278</v>
      </c>
      <c r="E4122" s="8" t="s">
        <v>31</v>
      </c>
      <c r="F4122" s="8" t="s">
        <v>32</v>
      </c>
      <c r="G4122" s="8" t="s">
        <v>35</v>
      </c>
      <c r="H4122" s="10" t="s">
        <v>21</v>
      </c>
      <c r="I4122" s="11">
        <v>46</v>
      </c>
      <c r="J4122" s="12">
        <v>106</v>
      </c>
      <c r="K4122" s="12">
        <v>487.6</v>
      </c>
      <c r="L4122" s="13">
        <v>331.56800000000004</v>
      </c>
      <c r="M4122" s="8" t="s">
        <v>83</v>
      </c>
      <c r="N4122" s="19">
        <v>46577</v>
      </c>
    </row>
    <row r="4123" spans="2:14" ht="14.25" customHeight="1" x14ac:dyDescent="0.25">
      <c r="B4123" s="8" t="s">
        <v>34</v>
      </c>
      <c r="C4123" s="8">
        <v>1189833</v>
      </c>
      <c r="D4123" s="9">
        <v>44292</v>
      </c>
      <c r="E4123" s="8" t="s">
        <v>31</v>
      </c>
      <c r="F4123" s="8" t="s">
        <v>32</v>
      </c>
      <c r="G4123" s="8" t="s">
        <v>35</v>
      </c>
      <c r="H4123" s="10" t="s">
        <v>22</v>
      </c>
      <c r="I4123" s="11">
        <v>41</v>
      </c>
      <c r="J4123" s="12">
        <v>188</v>
      </c>
      <c r="K4123" s="12">
        <v>770.8</v>
      </c>
      <c r="L4123" s="13">
        <v>269.77999999999997</v>
      </c>
      <c r="M4123" s="8" t="s">
        <v>83</v>
      </c>
      <c r="N4123" s="19">
        <v>46578</v>
      </c>
    </row>
    <row r="4124" spans="2:14" ht="14.25" customHeight="1" x14ac:dyDescent="0.25">
      <c r="B4124" s="8" t="s">
        <v>34</v>
      </c>
      <c r="C4124" s="8">
        <v>1189833</v>
      </c>
      <c r="D4124" s="9">
        <v>44293</v>
      </c>
      <c r="E4124" s="8" t="s">
        <v>31</v>
      </c>
      <c r="F4124" s="8" t="s">
        <v>32</v>
      </c>
      <c r="G4124" s="8" t="s">
        <v>35</v>
      </c>
      <c r="H4124" s="10" t="s">
        <v>16</v>
      </c>
      <c r="I4124" s="11">
        <v>43</v>
      </c>
      <c r="J4124" s="12">
        <v>240</v>
      </c>
      <c r="K4124" s="12">
        <v>1032</v>
      </c>
      <c r="L4124" s="13">
        <v>516</v>
      </c>
      <c r="M4124" s="8" t="s">
        <v>83</v>
      </c>
      <c r="N4124" s="19">
        <v>46579</v>
      </c>
    </row>
    <row r="4125" spans="2:14" ht="14.25" customHeight="1" x14ac:dyDescent="0.25">
      <c r="B4125" s="8" t="s">
        <v>34</v>
      </c>
      <c r="C4125" s="8">
        <v>1189833</v>
      </c>
      <c r="D4125" s="9">
        <v>44294</v>
      </c>
      <c r="E4125" s="8" t="s">
        <v>31</v>
      </c>
      <c r="F4125" s="8" t="s">
        <v>32</v>
      </c>
      <c r="G4125" s="8" t="s">
        <v>35</v>
      </c>
      <c r="H4125" s="10" t="s">
        <v>18</v>
      </c>
      <c r="I4125" s="11">
        <v>49</v>
      </c>
      <c r="J4125" s="12">
        <v>156</v>
      </c>
      <c r="K4125" s="12">
        <v>764.4</v>
      </c>
      <c r="L4125" s="13">
        <v>275.18399999999997</v>
      </c>
      <c r="M4125" s="8" t="s">
        <v>83</v>
      </c>
      <c r="N4125" s="19">
        <v>46580</v>
      </c>
    </row>
    <row r="4126" spans="2:14" ht="14.25" customHeight="1" x14ac:dyDescent="0.25">
      <c r="B4126" s="8" t="s">
        <v>34</v>
      </c>
      <c r="C4126" s="8">
        <v>1189833</v>
      </c>
      <c r="D4126" s="9">
        <v>44295</v>
      </c>
      <c r="E4126" s="8" t="s">
        <v>31</v>
      </c>
      <c r="F4126" s="8" t="s">
        <v>32</v>
      </c>
      <c r="G4126" s="8" t="s">
        <v>35</v>
      </c>
      <c r="H4126" s="10" t="s">
        <v>19</v>
      </c>
      <c r="I4126" s="11">
        <v>49</v>
      </c>
      <c r="J4126" s="12">
        <v>175</v>
      </c>
      <c r="K4126" s="12">
        <v>857.5</v>
      </c>
      <c r="L4126" s="13">
        <v>471.625</v>
      </c>
      <c r="M4126" s="8" t="s">
        <v>83</v>
      </c>
      <c r="N4126" s="19">
        <v>46581</v>
      </c>
    </row>
    <row r="4127" spans="2:14" ht="14.25" customHeight="1" x14ac:dyDescent="0.25">
      <c r="B4127" s="8" t="s">
        <v>34</v>
      </c>
      <c r="C4127" s="8">
        <v>1189833</v>
      </c>
      <c r="D4127" s="9">
        <v>44296</v>
      </c>
      <c r="E4127" s="8" t="s">
        <v>31</v>
      </c>
      <c r="F4127" s="8" t="s">
        <v>32</v>
      </c>
      <c r="G4127" s="8" t="s">
        <v>35</v>
      </c>
      <c r="H4127" s="10" t="s">
        <v>20</v>
      </c>
      <c r="I4127" s="11">
        <v>43</v>
      </c>
      <c r="J4127" s="12">
        <v>152</v>
      </c>
      <c r="K4127" s="12">
        <v>653.6</v>
      </c>
      <c r="L4127" s="13">
        <v>320.26400000000001</v>
      </c>
      <c r="M4127" s="8" t="s">
        <v>83</v>
      </c>
      <c r="N4127" s="19">
        <v>46582</v>
      </c>
    </row>
    <row r="4128" spans="2:14" ht="14.25" customHeight="1" x14ac:dyDescent="0.25">
      <c r="B4128" s="8" t="s">
        <v>34</v>
      </c>
      <c r="C4128" s="8">
        <v>1189833</v>
      </c>
      <c r="D4128" s="9">
        <v>44297</v>
      </c>
      <c r="E4128" s="8" t="s">
        <v>31</v>
      </c>
      <c r="F4128" s="8" t="s">
        <v>32</v>
      </c>
      <c r="G4128" s="8" t="s">
        <v>35</v>
      </c>
      <c r="H4128" s="10" t="s">
        <v>21</v>
      </c>
      <c r="I4128" s="11">
        <v>49</v>
      </c>
      <c r="J4128" s="12">
        <v>119</v>
      </c>
      <c r="K4128" s="12">
        <v>583.1</v>
      </c>
      <c r="L4128" s="13">
        <v>384.846</v>
      </c>
      <c r="M4128" s="8" t="s">
        <v>83</v>
      </c>
      <c r="N4128" s="19">
        <v>46583</v>
      </c>
    </row>
    <row r="4129" spans="2:14" ht="14.25" customHeight="1" x14ac:dyDescent="0.25">
      <c r="B4129" s="8" t="s">
        <v>34</v>
      </c>
      <c r="C4129" s="8">
        <v>1189833</v>
      </c>
      <c r="D4129" s="9">
        <v>44298</v>
      </c>
      <c r="E4129" s="8" t="s">
        <v>31</v>
      </c>
      <c r="F4129" s="8" t="s">
        <v>32</v>
      </c>
      <c r="G4129" s="8" t="s">
        <v>35</v>
      </c>
      <c r="H4129" s="10" t="s">
        <v>22</v>
      </c>
      <c r="I4129" s="11">
        <v>62</v>
      </c>
      <c r="J4129" s="12">
        <v>174</v>
      </c>
      <c r="K4129" s="12">
        <v>1078.8</v>
      </c>
      <c r="L4129" s="13">
        <v>356.00400000000002</v>
      </c>
      <c r="M4129" s="8" t="s">
        <v>83</v>
      </c>
      <c r="N4129" s="19">
        <v>46584</v>
      </c>
    </row>
    <row r="4130" spans="2:14" ht="14.25" customHeight="1" x14ac:dyDescent="0.25">
      <c r="B4130" s="8" t="s">
        <v>34</v>
      </c>
      <c r="C4130" s="8">
        <v>1189833</v>
      </c>
      <c r="D4130" s="9">
        <v>44299</v>
      </c>
      <c r="E4130" s="8" t="s">
        <v>31</v>
      </c>
      <c r="F4130" s="8" t="s">
        <v>32</v>
      </c>
      <c r="G4130" s="8" t="s">
        <v>35</v>
      </c>
      <c r="H4130" s="10" t="s">
        <v>16</v>
      </c>
      <c r="I4130" s="11">
        <v>41</v>
      </c>
      <c r="J4130" s="12">
        <v>208</v>
      </c>
      <c r="K4130" s="12">
        <v>852.8</v>
      </c>
      <c r="L4130" s="13">
        <v>443.45600000000002</v>
      </c>
      <c r="M4130" s="8" t="s">
        <v>83</v>
      </c>
      <c r="N4130" s="19">
        <v>46585</v>
      </c>
    </row>
    <row r="4131" spans="2:14" ht="14.25" customHeight="1" x14ac:dyDescent="0.25">
      <c r="B4131" s="8" t="s">
        <v>34</v>
      </c>
      <c r="C4131" s="8">
        <v>1189833</v>
      </c>
      <c r="D4131" s="9">
        <v>44300</v>
      </c>
      <c r="E4131" s="8" t="s">
        <v>31</v>
      </c>
      <c r="F4131" s="8" t="s">
        <v>32</v>
      </c>
      <c r="G4131" s="8" t="s">
        <v>35</v>
      </c>
      <c r="H4131" s="10" t="s">
        <v>18</v>
      </c>
      <c r="I4131" s="11">
        <v>47</v>
      </c>
      <c r="J4131" s="12">
        <v>169</v>
      </c>
      <c r="K4131" s="12">
        <v>794.3</v>
      </c>
      <c r="L4131" s="13">
        <v>278.005</v>
      </c>
      <c r="M4131" s="8" t="s">
        <v>83</v>
      </c>
      <c r="N4131" s="19">
        <v>46586</v>
      </c>
    </row>
    <row r="4132" spans="2:14" ht="14.25" customHeight="1" x14ac:dyDescent="0.25">
      <c r="B4132" s="8" t="s">
        <v>34</v>
      </c>
      <c r="C4132" s="8">
        <v>1189833</v>
      </c>
      <c r="D4132" s="9">
        <v>44301</v>
      </c>
      <c r="E4132" s="8" t="s">
        <v>31</v>
      </c>
      <c r="F4132" s="8" t="s">
        <v>32</v>
      </c>
      <c r="G4132" s="8" t="s">
        <v>35</v>
      </c>
      <c r="H4132" s="10" t="s">
        <v>19</v>
      </c>
      <c r="I4132" s="11">
        <v>45</v>
      </c>
      <c r="J4132" s="12">
        <v>163</v>
      </c>
      <c r="K4132" s="12">
        <v>733.5</v>
      </c>
      <c r="L4132" s="13">
        <v>381.42</v>
      </c>
      <c r="M4132" s="8" t="s">
        <v>83</v>
      </c>
      <c r="N4132" s="19">
        <v>46587</v>
      </c>
    </row>
    <row r="4133" spans="2:14" ht="14.25" customHeight="1" x14ac:dyDescent="0.25">
      <c r="B4133" s="8" t="s">
        <v>34</v>
      </c>
      <c r="C4133" s="8">
        <v>1189833</v>
      </c>
      <c r="D4133" s="9">
        <v>44302</v>
      </c>
      <c r="E4133" s="8" t="s">
        <v>31</v>
      </c>
      <c r="F4133" s="8" t="s">
        <v>32</v>
      </c>
      <c r="G4133" s="8" t="s">
        <v>35</v>
      </c>
      <c r="H4133" s="10" t="s">
        <v>20</v>
      </c>
      <c r="I4133" s="11">
        <v>41</v>
      </c>
      <c r="J4133" s="12">
        <v>154</v>
      </c>
      <c r="K4133" s="12">
        <v>631.4</v>
      </c>
      <c r="L4133" s="13">
        <v>303.072</v>
      </c>
      <c r="M4133" s="8" t="s">
        <v>83</v>
      </c>
      <c r="N4133" s="19">
        <v>46588</v>
      </c>
    </row>
    <row r="4134" spans="2:14" ht="14.25" customHeight="1" x14ac:dyDescent="0.25">
      <c r="B4134" s="8" t="s">
        <v>34</v>
      </c>
      <c r="C4134" s="8">
        <v>1189833</v>
      </c>
      <c r="D4134" s="9">
        <v>44303</v>
      </c>
      <c r="E4134" s="8" t="s">
        <v>31</v>
      </c>
      <c r="F4134" s="8" t="s">
        <v>32</v>
      </c>
      <c r="G4134" s="8" t="s">
        <v>35</v>
      </c>
      <c r="H4134" s="10" t="s">
        <v>21</v>
      </c>
      <c r="I4134" s="11">
        <v>45</v>
      </c>
      <c r="J4134" s="12">
        <v>131</v>
      </c>
      <c r="K4134" s="12">
        <v>589.5</v>
      </c>
      <c r="L4134" s="13">
        <v>383.17500000000001</v>
      </c>
      <c r="M4134" s="8" t="s">
        <v>83</v>
      </c>
      <c r="N4134" s="19">
        <v>46589</v>
      </c>
    </row>
    <row r="4135" spans="2:14" ht="14.25" customHeight="1" x14ac:dyDescent="0.25">
      <c r="B4135" s="8" t="s">
        <v>34</v>
      </c>
      <c r="C4135" s="8">
        <v>1189833</v>
      </c>
      <c r="D4135" s="9">
        <v>44304</v>
      </c>
      <c r="E4135" s="8" t="s">
        <v>31</v>
      </c>
      <c r="F4135" s="8" t="s">
        <v>32</v>
      </c>
      <c r="G4135" s="8" t="s">
        <v>35</v>
      </c>
      <c r="H4135" s="10" t="s">
        <v>22</v>
      </c>
      <c r="I4135" s="11">
        <v>64</v>
      </c>
      <c r="J4135" s="12">
        <v>181</v>
      </c>
      <c r="K4135" s="12">
        <v>1158.4000000000001</v>
      </c>
      <c r="L4135" s="13">
        <v>359.10399999999998</v>
      </c>
      <c r="M4135" s="8" t="s">
        <v>83</v>
      </c>
      <c r="N4135" s="19">
        <v>46590</v>
      </c>
    </row>
    <row r="4136" spans="2:14" ht="14.25" customHeight="1" x14ac:dyDescent="0.25">
      <c r="B4136" s="8" t="s">
        <v>34</v>
      </c>
      <c r="C4136" s="8">
        <v>1189833</v>
      </c>
      <c r="D4136" s="9">
        <v>44305</v>
      </c>
      <c r="E4136" s="8" t="s">
        <v>31</v>
      </c>
      <c r="F4136" s="8" t="s">
        <v>32</v>
      </c>
      <c r="G4136" s="8" t="s">
        <v>35</v>
      </c>
      <c r="H4136" s="10" t="s">
        <v>16</v>
      </c>
      <c r="I4136" s="11">
        <v>44</v>
      </c>
      <c r="J4136" s="12">
        <v>270</v>
      </c>
      <c r="K4136" s="12">
        <v>1188</v>
      </c>
      <c r="L4136" s="13">
        <v>653.40000000000009</v>
      </c>
      <c r="M4136" s="8" t="s">
        <v>83</v>
      </c>
      <c r="N4136" s="19">
        <v>46591</v>
      </c>
    </row>
    <row r="4137" spans="2:14" ht="14.25" customHeight="1" x14ac:dyDescent="0.25">
      <c r="B4137" s="8" t="s">
        <v>34</v>
      </c>
      <c r="C4137" s="8">
        <v>1189833</v>
      </c>
      <c r="D4137" s="9">
        <v>44306</v>
      </c>
      <c r="E4137" s="8" t="s">
        <v>31</v>
      </c>
      <c r="F4137" s="8" t="s">
        <v>32</v>
      </c>
      <c r="G4137" s="8" t="s">
        <v>35</v>
      </c>
      <c r="H4137" s="10" t="s">
        <v>18</v>
      </c>
      <c r="I4137" s="11">
        <v>47</v>
      </c>
      <c r="J4137" s="12">
        <v>225</v>
      </c>
      <c r="K4137" s="12">
        <v>1057.5</v>
      </c>
      <c r="L4137" s="13">
        <v>370.12499999999994</v>
      </c>
      <c r="M4137" s="8" t="s">
        <v>83</v>
      </c>
      <c r="N4137" s="19">
        <v>46592</v>
      </c>
    </row>
    <row r="4138" spans="2:14" ht="14.25" customHeight="1" x14ac:dyDescent="0.25">
      <c r="B4138" s="8" t="s">
        <v>34</v>
      </c>
      <c r="C4138" s="8">
        <v>1189833</v>
      </c>
      <c r="D4138" s="9">
        <v>44307</v>
      </c>
      <c r="E4138" s="8" t="s">
        <v>31</v>
      </c>
      <c r="F4138" s="8" t="s">
        <v>32</v>
      </c>
      <c r="G4138" s="8" t="s">
        <v>35</v>
      </c>
      <c r="H4138" s="10" t="s">
        <v>19</v>
      </c>
      <c r="I4138" s="11">
        <v>48</v>
      </c>
      <c r="J4138" s="12">
        <v>203</v>
      </c>
      <c r="K4138" s="12">
        <v>974.4</v>
      </c>
      <c r="L4138" s="13">
        <v>535.92000000000007</v>
      </c>
      <c r="M4138" s="8" t="s">
        <v>83</v>
      </c>
      <c r="N4138" s="19">
        <v>46593</v>
      </c>
    </row>
    <row r="4139" spans="2:14" ht="14.25" customHeight="1" x14ac:dyDescent="0.25">
      <c r="B4139" s="8" t="s">
        <v>34</v>
      </c>
      <c r="C4139" s="8">
        <v>1189833</v>
      </c>
      <c r="D4139" s="9">
        <v>44308</v>
      </c>
      <c r="E4139" s="8" t="s">
        <v>31</v>
      </c>
      <c r="F4139" s="8" t="s">
        <v>32</v>
      </c>
      <c r="G4139" s="8" t="s">
        <v>35</v>
      </c>
      <c r="H4139" s="10" t="s">
        <v>20</v>
      </c>
      <c r="I4139" s="11">
        <v>44</v>
      </c>
      <c r="J4139" s="12">
        <v>175</v>
      </c>
      <c r="K4139" s="12">
        <v>770</v>
      </c>
      <c r="L4139" s="13">
        <v>369.6</v>
      </c>
      <c r="M4139" s="8" t="s">
        <v>83</v>
      </c>
      <c r="N4139" s="19">
        <v>46594</v>
      </c>
    </row>
    <row r="4140" spans="2:14" ht="14.25" customHeight="1" x14ac:dyDescent="0.25">
      <c r="B4140" s="8" t="s">
        <v>34</v>
      </c>
      <c r="C4140" s="8">
        <v>1189833</v>
      </c>
      <c r="D4140" s="9">
        <v>44309</v>
      </c>
      <c r="E4140" s="8" t="s">
        <v>31</v>
      </c>
      <c r="F4140" s="8" t="s">
        <v>32</v>
      </c>
      <c r="G4140" s="8" t="s">
        <v>35</v>
      </c>
      <c r="H4140" s="10" t="s">
        <v>21</v>
      </c>
      <c r="I4140" s="11">
        <v>45</v>
      </c>
      <c r="J4140" s="12">
        <v>125</v>
      </c>
      <c r="K4140" s="12">
        <v>562.5</v>
      </c>
      <c r="L4140" s="13">
        <v>388.12500000000006</v>
      </c>
      <c r="M4140" s="8" t="s">
        <v>83</v>
      </c>
      <c r="N4140" s="19">
        <v>46595</v>
      </c>
    </row>
    <row r="4141" spans="2:14" ht="14.25" customHeight="1" x14ac:dyDescent="0.25">
      <c r="B4141" s="8" t="s">
        <v>34</v>
      </c>
      <c r="C4141" s="8">
        <v>1189833</v>
      </c>
      <c r="D4141" s="9">
        <v>44310</v>
      </c>
      <c r="E4141" s="8" t="s">
        <v>31</v>
      </c>
      <c r="F4141" s="8" t="s">
        <v>32</v>
      </c>
      <c r="G4141" s="8" t="s">
        <v>35</v>
      </c>
      <c r="H4141" s="10" t="s">
        <v>22</v>
      </c>
      <c r="I4141" s="11">
        <v>60</v>
      </c>
      <c r="J4141" s="12">
        <v>200</v>
      </c>
      <c r="K4141" s="12">
        <v>1200</v>
      </c>
      <c r="L4141" s="13">
        <v>372</v>
      </c>
      <c r="M4141" s="8" t="s">
        <v>83</v>
      </c>
      <c r="N4141" s="19">
        <v>46596</v>
      </c>
    </row>
    <row r="4142" spans="2:14" ht="14.25" customHeight="1" x14ac:dyDescent="0.25">
      <c r="B4142" s="8" t="s">
        <v>34</v>
      </c>
      <c r="C4142" s="8">
        <v>1189833</v>
      </c>
      <c r="D4142" s="9">
        <v>44311</v>
      </c>
      <c r="E4142" s="8" t="s">
        <v>31</v>
      </c>
      <c r="F4142" s="8" t="s">
        <v>32</v>
      </c>
      <c r="G4142" s="8" t="s">
        <v>35</v>
      </c>
      <c r="H4142" s="10" t="s">
        <v>16</v>
      </c>
      <c r="I4142" s="11">
        <v>41</v>
      </c>
      <c r="J4142" s="12">
        <v>238</v>
      </c>
      <c r="K4142" s="12">
        <v>975.8</v>
      </c>
      <c r="L4142" s="13">
        <v>497.65800000000002</v>
      </c>
      <c r="M4142" s="8" t="s">
        <v>83</v>
      </c>
      <c r="N4142" s="19">
        <v>46597</v>
      </c>
    </row>
    <row r="4143" spans="2:14" ht="14.25" customHeight="1" x14ac:dyDescent="0.25">
      <c r="B4143" s="8" t="s">
        <v>34</v>
      </c>
      <c r="C4143" s="8">
        <v>1189833</v>
      </c>
      <c r="D4143" s="9">
        <v>44312</v>
      </c>
      <c r="E4143" s="8" t="s">
        <v>31</v>
      </c>
      <c r="F4143" s="8" t="s">
        <v>32</v>
      </c>
      <c r="G4143" s="8" t="s">
        <v>35</v>
      </c>
      <c r="H4143" s="10" t="s">
        <v>18</v>
      </c>
      <c r="I4143" s="11">
        <v>46</v>
      </c>
      <c r="J4143" s="12">
        <v>216</v>
      </c>
      <c r="K4143" s="12">
        <v>993.6</v>
      </c>
      <c r="L4143" s="13">
        <v>377.56799999999998</v>
      </c>
      <c r="M4143" s="8" t="s">
        <v>83</v>
      </c>
      <c r="N4143" s="19">
        <v>46598</v>
      </c>
    </row>
    <row r="4144" spans="2:14" ht="14.25" customHeight="1" x14ac:dyDescent="0.25">
      <c r="B4144" s="8" t="s">
        <v>34</v>
      </c>
      <c r="C4144" s="8">
        <v>1189833</v>
      </c>
      <c r="D4144" s="9">
        <v>44313</v>
      </c>
      <c r="E4144" s="8" t="s">
        <v>31</v>
      </c>
      <c r="F4144" s="8" t="s">
        <v>32</v>
      </c>
      <c r="G4144" s="8" t="s">
        <v>35</v>
      </c>
      <c r="H4144" s="10" t="s">
        <v>19</v>
      </c>
      <c r="I4144" s="11">
        <v>47</v>
      </c>
      <c r="J4144" s="12">
        <v>218</v>
      </c>
      <c r="K4144" s="12">
        <v>1024.5999999999999</v>
      </c>
      <c r="L4144" s="13">
        <v>532.79200000000003</v>
      </c>
      <c r="M4144" s="8" t="s">
        <v>83</v>
      </c>
      <c r="N4144" s="19">
        <v>46599</v>
      </c>
    </row>
    <row r="4145" spans="2:14" ht="14.25" customHeight="1" x14ac:dyDescent="0.25">
      <c r="B4145" s="8" t="s">
        <v>34</v>
      </c>
      <c r="C4145" s="8">
        <v>1189833</v>
      </c>
      <c r="D4145" s="9">
        <v>44314</v>
      </c>
      <c r="E4145" s="8" t="s">
        <v>31</v>
      </c>
      <c r="F4145" s="8" t="s">
        <v>32</v>
      </c>
      <c r="G4145" s="8" t="s">
        <v>35</v>
      </c>
      <c r="H4145" s="10" t="s">
        <v>20</v>
      </c>
      <c r="I4145" s="11">
        <v>44</v>
      </c>
      <c r="J4145" s="12">
        <v>189</v>
      </c>
      <c r="K4145" s="12">
        <v>831.6</v>
      </c>
      <c r="L4145" s="13">
        <v>399.16800000000001</v>
      </c>
      <c r="M4145" s="8" t="s">
        <v>83</v>
      </c>
      <c r="N4145" s="19">
        <v>46600</v>
      </c>
    </row>
    <row r="4146" spans="2:14" ht="14.25" customHeight="1" x14ac:dyDescent="0.25">
      <c r="B4146" s="8" t="s">
        <v>34</v>
      </c>
      <c r="C4146" s="8">
        <v>1189833</v>
      </c>
      <c r="D4146" s="9">
        <v>44315</v>
      </c>
      <c r="E4146" s="8" t="s">
        <v>31</v>
      </c>
      <c r="F4146" s="8" t="s">
        <v>32</v>
      </c>
      <c r="G4146" s="8" t="s">
        <v>35</v>
      </c>
      <c r="H4146" s="10" t="s">
        <v>21</v>
      </c>
      <c r="I4146" s="11">
        <v>46</v>
      </c>
      <c r="J4146" s="12">
        <v>189</v>
      </c>
      <c r="K4146" s="12">
        <v>869.4</v>
      </c>
      <c r="L4146" s="13">
        <v>573.80399999999997</v>
      </c>
      <c r="M4146" s="8" t="s">
        <v>83</v>
      </c>
      <c r="N4146" s="19">
        <v>46601</v>
      </c>
    </row>
    <row r="4147" spans="2:14" ht="14.25" customHeight="1" x14ac:dyDescent="0.25">
      <c r="B4147" s="8" t="s">
        <v>34</v>
      </c>
      <c r="C4147" s="8">
        <v>1189833</v>
      </c>
      <c r="D4147" s="9">
        <v>44316</v>
      </c>
      <c r="E4147" s="8" t="s">
        <v>31</v>
      </c>
      <c r="F4147" s="8" t="s">
        <v>32</v>
      </c>
      <c r="G4147" s="8" t="s">
        <v>35</v>
      </c>
      <c r="H4147" s="10" t="s">
        <v>22</v>
      </c>
      <c r="I4147" s="11">
        <v>59</v>
      </c>
      <c r="J4147" s="12">
        <v>203</v>
      </c>
      <c r="K4147" s="12">
        <v>1197.7</v>
      </c>
      <c r="L4147" s="13">
        <v>359.31000000000006</v>
      </c>
      <c r="M4147" s="8" t="s">
        <v>83</v>
      </c>
      <c r="N4147" s="19">
        <v>46602</v>
      </c>
    </row>
    <row r="4148" spans="2:14" ht="14.25" customHeight="1" x14ac:dyDescent="0.25">
      <c r="B4148" s="8" t="s">
        <v>34</v>
      </c>
      <c r="C4148" s="8">
        <v>1189833</v>
      </c>
      <c r="D4148" s="9">
        <v>44317</v>
      </c>
      <c r="E4148" s="8" t="s">
        <v>31</v>
      </c>
      <c r="F4148" s="8" t="s">
        <v>32</v>
      </c>
      <c r="G4148" s="8" t="s">
        <v>35</v>
      </c>
      <c r="H4148" s="10" t="s">
        <v>16</v>
      </c>
      <c r="I4148" s="11">
        <v>47</v>
      </c>
      <c r="J4148" s="12">
        <v>252</v>
      </c>
      <c r="K4148" s="12">
        <v>1184.4000000000001</v>
      </c>
      <c r="L4148" s="13">
        <v>615.88800000000003</v>
      </c>
      <c r="M4148" s="8" t="s">
        <v>83</v>
      </c>
      <c r="N4148" s="19">
        <v>46603</v>
      </c>
    </row>
    <row r="4149" spans="2:14" ht="14.25" customHeight="1" x14ac:dyDescent="0.25">
      <c r="B4149" s="8" t="s">
        <v>34</v>
      </c>
      <c r="C4149" s="8">
        <v>1189833</v>
      </c>
      <c r="D4149" s="9">
        <v>44318</v>
      </c>
      <c r="E4149" s="8" t="s">
        <v>31</v>
      </c>
      <c r="F4149" s="8" t="s">
        <v>32</v>
      </c>
      <c r="G4149" s="8" t="s">
        <v>35</v>
      </c>
      <c r="H4149" s="10" t="s">
        <v>18</v>
      </c>
      <c r="I4149" s="11">
        <v>51</v>
      </c>
      <c r="J4149" s="12">
        <v>221</v>
      </c>
      <c r="K4149" s="12">
        <v>1127.0999999999999</v>
      </c>
      <c r="L4149" s="13">
        <v>450.84000000000003</v>
      </c>
      <c r="M4149" s="8" t="s">
        <v>83</v>
      </c>
      <c r="N4149" s="19">
        <v>46604</v>
      </c>
    </row>
    <row r="4150" spans="2:14" ht="14.25" customHeight="1" x14ac:dyDescent="0.25">
      <c r="B4150" s="8" t="s">
        <v>34</v>
      </c>
      <c r="C4150" s="8">
        <v>1189833</v>
      </c>
      <c r="D4150" s="9">
        <v>44319</v>
      </c>
      <c r="E4150" s="8" t="s">
        <v>31</v>
      </c>
      <c r="F4150" s="8" t="s">
        <v>32</v>
      </c>
      <c r="G4150" s="8" t="s">
        <v>35</v>
      </c>
      <c r="H4150" s="10" t="s">
        <v>19</v>
      </c>
      <c r="I4150" s="11">
        <v>48</v>
      </c>
      <c r="J4150" s="12">
        <v>218</v>
      </c>
      <c r="K4150" s="12">
        <v>1046.4000000000001</v>
      </c>
      <c r="L4150" s="13">
        <v>533.66399999999999</v>
      </c>
      <c r="M4150" s="8" t="s">
        <v>83</v>
      </c>
      <c r="N4150" s="19">
        <v>46605</v>
      </c>
    </row>
    <row r="4151" spans="2:14" ht="14.25" customHeight="1" x14ac:dyDescent="0.25">
      <c r="B4151" s="8" t="s">
        <v>34</v>
      </c>
      <c r="C4151" s="8">
        <v>1189833</v>
      </c>
      <c r="D4151" s="9">
        <v>44320</v>
      </c>
      <c r="E4151" s="8" t="s">
        <v>31</v>
      </c>
      <c r="F4151" s="8" t="s">
        <v>32</v>
      </c>
      <c r="G4151" s="8" t="s">
        <v>35</v>
      </c>
      <c r="H4151" s="10" t="s">
        <v>20</v>
      </c>
      <c r="I4151" s="11">
        <v>47</v>
      </c>
      <c r="J4151" s="12">
        <v>169</v>
      </c>
      <c r="K4151" s="12">
        <v>794.3</v>
      </c>
      <c r="L4151" s="13">
        <v>381.26400000000001</v>
      </c>
      <c r="M4151" s="8" t="s">
        <v>83</v>
      </c>
      <c r="N4151" s="19">
        <v>46606</v>
      </c>
    </row>
    <row r="4152" spans="2:14" ht="14.25" customHeight="1" x14ac:dyDescent="0.25">
      <c r="B4152" s="8" t="s">
        <v>34</v>
      </c>
      <c r="C4152" s="8">
        <v>1189833</v>
      </c>
      <c r="D4152" s="9">
        <v>44321</v>
      </c>
      <c r="E4152" s="8" t="s">
        <v>31</v>
      </c>
      <c r="F4152" s="8" t="s">
        <v>32</v>
      </c>
      <c r="G4152" s="8" t="s">
        <v>35</v>
      </c>
      <c r="H4152" s="10" t="s">
        <v>21</v>
      </c>
      <c r="I4152" s="11">
        <v>58</v>
      </c>
      <c r="J4152" s="12">
        <v>182</v>
      </c>
      <c r="K4152" s="12">
        <v>1055.5999999999999</v>
      </c>
      <c r="L4152" s="13">
        <v>707.25200000000007</v>
      </c>
      <c r="M4152" s="8" t="s">
        <v>83</v>
      </c>
      <c r="N4152" s="19">
        <v>46607</v>
      </c>
    </row>
    <row r="4153" spans="2:14" ht="14.25" customHeight="1" x14ac:dyDescent="0.25">
      <c r="B4153" s="8" t="s">
        <v>34</v>
      </c>
      <c r="C4153" s="8">
        <v>1189833</v>
      </c>
      <c r="D4153" s="9">
        <v>44322</v>
      </c>
      <c r="E4153" s="8" t="s">
        <v>31</v>
      </c>
      <c r="F4153" s="8" t="s">
        <v>32</v>
      </c>
      <c r="G4153" s="8" t="s">
        <v>35</v>
      </c>
      <c r="H4153" s="10" t="s">
        <v>22</v>
      </c>
      <c r="I4153" s="11">
        <v>61</v>
      </c>
      <c r="J4153" s="12">
        <v>189</v>
      </c>
      <c r="K4153" s="12">
        <v>1152.9000000000001</v>
      </c>
      <c r="L4153" s="13">
        <v>403.51499999999999</v>
      </c>
      <c r="M4153" s="8" t="s">
        <v>83</v>
      </c>
      <c r="N4153" s="19">
        <v>46608</v>
      </c>
    </row>
    <row r="4154" spans="2:14" ht="14.25" customHeight="1" x14ac:dyDescent="0.25">
      <c r="B4154" s="8" t="s">
        <v>34</v>
      </c>
      <c r="C4154" s="8">
        <v>1189833</v>
      </c>
      <c r="D4154" s="9">
        <v>44323</v>
      </c>
      <c r="E4154" s="8" t="s">
        <v>31</v>
      </c>
      <c r="F4154" s="8" t="s">
        <v>32</v>
      </c>
      <c r="G4154" s="8" t="s">
        <v>35</v>
      </c>
      <c r="H4154" s="10" t="s">
        <v>16</v>
      </c>
      <c r="I4154" s="11">
        <v>47</v>
      </c>
      <c r="J4154" s="12">
        <v>213</v>
      </c>
      <c r="K4154" s="12">
        <v>1001.1</v>
      </c>
      <c r="L4154" s="13">
        <v>540.59400000000005</v>
      </c>
      <c r="M4154" s="8" t="s">
        <v>83</v>
      </c>
      <c r="N4154" s="19">
        <v>46609</v>
      </c>
    </row>
    <row r="4155" spans="2:14" ht="14.25" customHeight="1" x14ac:dyDescent="0.25">
      <c r="B4155" s="8" t="s">
        <v>34</v>
      </c>
      <c r="C4155" s="8">
        <v>1189833</v>
      </c>
      <c r="D4155" s="9">
        <v>44324</v>
      </c>
      <c r="E4155" s="8" t="s">
        <v>31</v>
      </c>
      <c r="F4155" s="8" t="s">
        <v>32</v>
      </c>
      <c r="G4155" s="8" t="s">
        <v>35</v>
      </c>
      <c r="H4155" s="10" t="s">
        <v>18</v>
      </c>
      <c r="I4155" s="11">
        <v>50</v>
      </c>
      <c r="J4155" s="12">
        <v>247</v>
      </c>
      <c r="K4155" s="12">
        <v>1235</v>
      </c>
      <c r="L4155" s="13">
        <v>456.95</v>
      </c>
      <c r="M4155" s="8" t="s">
        <v>83</v>
      </c>
      <c r="N4155" s="19">
        <v>46610</v>
      </c>
    </row>
    <row r="4156" spans="2:14" ht="14.25" customHeight="1" x14ac:dyDescent="0.25">
      <c r="B4156" s="8" t="s">
        <v>34</v>
      </c>
      <c r="C4156" s="8">
        <v>1189833</v>
      </c>
      <c r="D4156" s="9">
        <v>44325</v>
      </c>
      <c r="E4156" s="8" t="s">
        <v>31</v>
      </c>
      <c r="F4156" s="8" t="s">
        <v>32</v>
      </c>
      <c r="G4156" s="8" t="s">
        <v>35</v>
      </c>
      <c r="H4156" s="10" t="s">
        <v>19</v>
      </c>
      <c r="I4156" s="11">
        <v>46</v>
      </c>
      <c r="J4156" s="12">
        <v>196</v>
      </c>
      <c r="K4156" s="12">
        <v>901.6</v>
      </c>
      <c r="L4156" s="13">
        <v>450.8</v>
      </c>
      <c r="M4156" s="8" t="s">
        <v>83</v>
      </c>
      <c r="N4156" s="19">
        <v>46611</v>
      </c>
    </row>
    <row r="4157" spans="2:14" ht="14.25" customHeight="1" x14ac:dyDescent="0.25">
      <c r="B4157" s="8" t="s">
        <v>34</v>
      </c>
      <c r="C4157" s="8">
        <v>1189833</v>
      </c>
      <c r="D4157" s="9">
        <v>44326</v>
      </c>
      <c r="E4157" s="8" t="s">
        <v>31</v>
      </c>
      <c r="F4157" s="8" t="s">
        <v>32</v>
      </c>
      <c r="G4157" s="8" t="s">
        <v>35</v>
      </c>
      <c r="H4157" s="10" t="s">
        <v>20</v>
      </c>
      <c r="I4157" s="11">
        <v>46</v>
      </c>
      <c r="J4157" s="12">
        <v>176</v>
      </c>
      <c r="K4157" s="12">
        <v>809.6</v>
      </c>
      <c r="L4157" s="13">
        <v>404.8</v>
      </c>
      <c r="M4157" s="8" t="s">
        <v>83</v>
      </c>
      <c r="N4157" s="19">
        <v>46612</v>
      </c>
    </row>
    <row r="4158" spans="2:14" ht="14.25" customHeight="1" x14ac:dyDescent="0.25">
      <c r="B4158" s="8" t="s">
        <v>34</v>
      </c>
      <c r="C4158" s="8">
        <v>1189833</v>
      </c>
      <c r="D4158" s="9">
        <v>44327</v>
      </c>
      <c r="E4158" s="8" t="s">
        <v>31</v>
      </c>
      <c r="F4158" s="8" t="s">
        <v>32</v>
      </c>
      <c r="G4158" s="8" t="s">
        <v>35</v>
      </c>
      <c r="H4158" s="10" t="s">
        <v>21</v>
      </c>
      <c r="I4158" s="11">
        <v>58</v>
      </c>
      <c r="J4158" s="12">
        <v>163</v>
      </c>
      <c r="K4158" s="12">
        <v>945.4</v>
      </c>
      <c r="L4158" s="13">
        <v>633.41800000000001</v>
      </c>
      <c r="M4158" s="8" t="s">
        <v>83</v>
      </c>
      <c r="N4158" s="19">
        <v>46613</v>
      </c>
    </row>
    <row r="4159" spans="2:14" ht="14.25" customHeight="1" x14ac:dyDescent="0.25">
      <c r="B4159" s="8" t="s">
        <v>34</v>
      </c>
      <c r="C4159" s="8">
        <v>1189833</v>
      </c>
      <c r="D4159" s="9">
        <v>44328</v>
      </c>
      <c r="E4159" s="8" t="s">
        <v>31</v>
      </c>
      <c r="F4159" s="8" t="s">
        <v>32</v>
      </c>
      <c r="G4159" s="8" t="s">
        <v>35</v>
      </c>
      <c r="H4159" s="10" t="s">
        <v>22</v>
      </c>
      <c r="I4159" s="11">
        <v>59</v>
      </c>
      <c r="J4159" s="12">
        <v>189</v>
      </c>
      <c r="K4159" s="12">
        <v>1115.0999999999999</v>
      </c>
      <c r="L4159" s="13">
        <v>345.68099999999998</v>
      </c>
      <c r="M4159" s="8" t="s">
        <v>83</v>
      </c>
      <c r="N4159" s="19">
        <v>46614</v>
      </c>
    </row>
    <row r="4160" spans="2:14" ht="14.25" customHeight="1" x14ac:dyDescent="0.25">
      <c r="B4160" s="8" t="s">
        <v>34</v>
      </c>
      <c r="C4160" s="8">
        <v>1189833</v>
      </c>
      <c r="D4160" s="9">
        <v>44329</v>
      </c>
      <c r="E4160" s="8" t="s">
        <v>31</v>
      </c>
      <c r="F4160" s="8" t="s">
        <v>32</v>
      </c>
      <c r="G4160" s="8" t="s">
        <v>35</v>
      </c>
      <c r="H4160" s="10" t="s">
        <v>16</v>
      </c>
      <c r="I4160" s="11">
        <v>49</v>
      </c>
      <c r="J4160" s="12">
        <v>224</v>
      </c>
      <c r="K4160" s="12">
        <v>1097.5999999999999</v>
      </c>
      <c r="L4160" s="13">
        <v>548.79999999999995</v>
      </c>
      <c r="M4160" s="8" t="s">
        <v>83</v>
      </c>
      <c r="N4160" s="19">
        <v>46615</v>
      </c>
    </row>
    <row r="4161" spans="2:14" ht="14.25" customHeight="1" x14ac:dyDescent="0.25">
      <c r="B4161" s="8" t="s">
        <v>34</v>
      </c>
      <c r="C4161" s="8">
        <v>1189833</v>
      </c>
      <c r="D4161" s="9">
        <v>44330</v>
      </c>
      <c r="E4161" s="8" t="s">
        <v>31</v>
      </c>
      <c r="F4161" s="8" t="s">
        <v>32</v>
      </c>
      <c r="G4161" s="8" t="s">
        <v>35</v>
      </c>
      <c r="H4161" s="10" t="s">
        <v>18</v>
      </c>
      <c r="I4161" s="11">
        <v>51</v>
      </c>
      <c r="J4161" s="12">
        <v>232</v>
      </c>
      <c r="K4161" s="12">
        <v>1183.2</v>
      </c>
      <c r="L4161" s="13">
        <v>425.95199999999994</v>
      </c>
      <c r="M4161" s="8" t="s">
        <v>83</v>
      </c>
      <c r="N4161" s="19">
        <v>46616</v>
      </c>
    </row>
    <row r="4162" spans="2:14" ht="14.25" customHeight="1" x14ac:dyDescent="0.25">
      <c r="B4162" s="8" t="s">
        <v>34</v>
      </c>
      <c r="C4162" s="8">
        <v>1189833</v>
      </c>
      <c r="D4162" s="9">
        <v>44331</v>
      </c>
      <c r="E4162" s="8" t="s">
        <v>31</v>
      </c>
      <c r="F4162" s="8" t="s">
        <v>32</v>
      </c>
      <c r="G4162" s="8" t="s">
        <v>35</v>
      </c>
      <c r="H4162" s="10" t="s">
        <v>19</v>
      </c>
      <c r="I4162" s="11">
        <v>49</v>
      </c>
      <c r="J4162" s="12">
        <v>176</v>
      </c>
      <c r="K4162" s="12">
        <v>862.4</v>
      </c>
      <c r="L4162" s="13">
        <v>439.82399999999996</v>
      </c>
      <c r="M4162" s="8" t="s">
        <v>83</v>
      </c>
      <c r="N4162" s="19">
        <v>46617</v>
      </c>
    </row>
    <row r="4163" spans="2:14" ht="14.25" customHeight="1" x14ac:dyDescent="0.25">
      <c r="B4163" s="8" t="s">
        <v>34</v>
      </c>
      <c r="C4163" s="8">
        <v>1189833</v>
      </c>
      <c r="D4163" s="9">
        <v>44332</v>
      </c>
      <c r="E4163" s="8" t="s">
        <v>31</v>
      </c>
      <c r="F4163" s="8" t="s">
        <v>32</v>
      </c>
      <c r="G4163" s="8" t="s">
        <v>35</v>
      </c>
      <c r="H4163" s="10" t="s">
        <v>20</v>
      </c>
      <c r="I4163" s="11">
        <v>48</v>
      </c>
      <c r="J4163" s="12">
        <v>175</v>
      </c>
      <c r="K4163" s="12">
        <v>840</v>
      </c>
      <c r="L4163" s="13">
        <v>377.99999999999994</v>
      </c>
      <c r="M4163" s="8" t="s">
        <v>83</v>
      </c>
      <c r="N4163" s="19">
        <v>46618</v>
      </c>
    </row>
    <row r="4164" spans="2:14" ht="14.25" customHeight="1" x14ac:dyDescent="0.25">
      <c r="B4164" s="8" t="s">
        <v>34</v>
      </c>
      <c r="C4164" s="8">
        <v>1189833</v>
      </c>
      <c r="D4164" s="9">
        <v>44333</v>
      </c>
      <c r="E4164" s="8" t="s">
        <v>31</v>
      </c>
      <c r="F4164" s="8" t="s">
        <v>32</v>
      </c>
      <c r="G4164" s="8" t="s">
        <v>35</v>
      </c>
      <c r="H4164" s="10" t="s">
        <v>21</v>
      </c>
      <c r="I4164" s="11">
        <v>56</v>
      </c>
      <c r="J4164" s="12">
        <v>174</v>
      </c>
      <c r="K4164" s="12">
        <v>974.4</v>
      </c>
      <c r="L4164" s="13">
        <v>662.59199999999998</v>
      </c>
      <c r="M4164" s="8" t="s">
        <v>83</v>
      </c>
      <c r="N4164" s="19">
        <v>46619</v>
      </c>
    </row>
    <row r="4165" spans="2:14" ht="14.25" customHeight="1" x14ac:dyDescent="0.25">
      <c r="B4165" s="8" t="s">
        <v>34</v>
      </c>
      <c r="C4165" s="8">
        <v>1189833</v>
      </c>
      <c r="D4165" s="9">
        <v>44334</v>
      </c>
      <c r="E4165" s="8" t="s">
        <v>31</v>
      </c>
      <c r="F4165" s="8" t="s">
        <v>32</v>
      </c>
      <c r="G4165" s="8" t="s">
        <v>35</v>
      </c>
      <c r="H4165" s="10" t="s">
        <v>22</v>
      </c>
      <c r="I4165" s="11">
        <v>62</v>
      </c>
      <c r="J4165" s="12">
        <v>176</v>
      </c>
      <c r="K4165" s="12">
        <v>1091.2</v>
      </c>
      <c r="L4165" s="13">
        <v>381.91999999999996</v>
      </c>
      <c r="M4165" s="8" t="s">
        <v>83</v>
      </c>
      <c r="N4165" s="19">
        <v>46620</v>
      </c>
    </row>
    <row r="4166" spans="2:14" ht="14.25" customHeight="1" x14ac:dyDescent="0.25">
      <c r="B4166" s="8" t="s">
        <v>34</v>
      </c>
      <c r="C4166" s="8">
        <v>1189833</v>
      </c>
      <c r="D4166" s="9">
        <v>44335</v>
      </c>
      <c r="E4166" s="8" t="s">
        <v>31</v>
      </c>
      <c r="F4166" s="8" t="s">
        <v>32</v>
      </c>
      <c r="G4166" s="8" t="s">
        <v>35</v>
      </c>
      <c r="H4166" s="10" t="s">
        <v>16</v>
      </c>
      <c r="I4166" s="11">
        <v>49</v>
      </c>
      <c r="J4166" s="12">
        <v>231</v>
      </c>
      <c r="K4166" s="12">
        <v>1131.9000000000001</v>
      </c>
      <c r="L4166" s="13">
        <v>565.95000000000005</v>
      </c>
      <c r="M4166" s="8" t="s">
        <v>83</v>
      </c>
      <c r="N4166" s="19">
        <v>46621</v>
      </c>
    </row>
    <row r="4167" spans="2:14" ht="14.25" customHeight="1" x14ac:dyDescent="0.25">
      <c r="B4167" s="8" t="s">
        <v>34</v>
      </c>
      <c r="C4167" s="8">
        <v>1189833</v>
      </c>
      <c r="D4167" s="9">
        <v>44336</v>
      </c>
      <c r="E4167" s="8" t="s">
        <v>31</v>
      </c>
      <c r="F4167" s="8" t="s">
        <v>32</v>
      </c>
      <c r="G4167" s="8" t="s">
        <v>35</v>
      </c>
      <c r="H4167" s="10" t="s">
        <v>18</v>
      </c>
      <c r="I4167" s="11">
        <v>54</v>
      </c>
      <c r="J4167" s="12">
        <v>215</v>
      </c>
      <c r="K4167" s="12">
        <v>1161</v>
      </c>
      <c r="L4167" s="13">
        <v>441.18</v>
      </c>
      <c r="M4167" s="8" t="s">
        <v>83</v>
      </c>
      <c r="N4167" s="19">
        <v>46622</v>
      </c>
    </row>
    <row r="4168" spans="2:14" ht="14.25" customHeight="1" x14ac:dyDescent="0.25">
      <c r="B4168" s="8" t="s">
        <v>34</v>
      </c>
      <c r="C4168" s="8">
        <v>1189833</v>
      </c>
      <c r="D4168" s="9">
        <v>44337</v>
      </c>
      <c r="E4168" s="8" t="s">
        <v>31</v>
      </c>
      <c r="F4168" s="8" t="s">
        <v>32</v>
      </c>
      <c r="G4168" s="8" t="s">
        <v>35</v>
      </c>
      <c r="H4168" s="10" t="s">
        <v>19</v>
      </c>
      <c r="I4168" s="11">
        <v>47</v>
      </c>
      <c r="J4168" s="12">
        <v>169</v>
      </c>
      <c r="K4168" s="12">
        <v>794.3</v>
      </c>
      <c r="L4168" s="13">
        <v>397.15</v>
      </c>
      <c r="M4168" s="8" t="s">
        <v>83</v>
      </c>
      <c r="N4168" s="19">
        <v>46623</v>
      </c>
    </row>
    <row r="4169" spans="2:14" ht="14.25" customHeight="1" x14ac:dyDescent="0.25">
      <c r="B4169" s="8" t="s">
        <v>34</v>
      </c>
      <c r="C4169" s="8">
        <v>1189833</v>
      </c>
      <c r="D4169" s="9">
        <v>44338</v>
      </c>
      <c r="E4169" s="8" t="s">
        <v>31</v>
      </c>
      <c r="F4169" s="8" t="s">
        <v>32</v>
      </c>
      <c r="G4169" s="8" t="s">
        <v>35</v>
      </c>
      <c r="H4169" s="10" t="s">
        <v>20</v>
      </c>
      <c r="I4169" s="11">
        <v>47</v>
      </c>
      <c r="J4169" s="12">
        <v>176</v>
      </c>
      <c r="K4169" s="12">
        <v>827.2</v>
      </c>
      <c r="L4169" s="13">
        <v>372.23999999999995</v>
      </c>
      <c r="M4169" s="8" t="s">
        <v>83</v>
      </c>
      <c r="N4169" s="19">
        <v>46624</v>
      </c>
    </row>
    <row r="4170" spans="2:14" ht="14.25" customHeight="1" x14ac:dyDescent="0.25">
      <c r="B4170" s="8" t="s">
        <v>34</v>
      </c>
      <c r="C4170" s="8">
        <v>1189833</v>
      </c>
      <c r="D4170" s="9">
        <v>44339</v>
      </c>
      <c r="E4170" s="8" t="s">
        <v>31</v>
      </c>
      <c r="F4170" s="8" t="s">
        <v>32</v>
      </c>
      <c r="G4170" s="8" t="s">
        <v>35</v>
      </c>
      <c r="H4170" s="10" t="s">
        <v>21</v>
      </c>
      <c r="I4170" s="11">
        <v>55</v>
      </c>
      <c r="J4170" s="12">
        <v>174</v>
      </c>
      <c r="K4170" s="12">
        <v>957</v>
      </c>
      <c r="L4170" s="13">
        <v>660.33</v>
      </c>
      <c r="M4170" s="8" t="s">
        <v>83</v>
      </c>
      <c r="N4170" s="19">
        <v>46625</v>
      </c>
    </row>
    <row r="4171" spans="2:14" ht="14.25" customHeight="1" x14ac:dyDescent="0.25">
      <c r="B4171" s="8" t="s">
        <v>34</v>
      </c>
      <c r="C4171" s="8">
        <v>1189833</v>
      </c>
      <c r="D4171" s="9">
        <v>44340</v>
      </c>
      <c r="E4171" s="8" t="s">
        <v>31</v>
      </c>
      <c r="F4171" s="8" t="s">
        <v>32</v>
      </c>
      <c r="G4171" s="8" t="s">
        <v>35</v>
      </c>
      <c r="H4171" s="10" t="s">
        <v>22</v>
      </c>
      <c r="I4171" s="11">
        <v>59</v>
      </c>
      <c r="J4171" s="12">
        <v>189</v>
      </c>
      <c r="K4171" s="12">
        <v>1115.0999999999999</v>
      </c>
      <c r="L4171" s="13">
        <v>379.13400000000001</v>
      </c>
      <c r="M4171" s="8" t="s">
        <v>83</v>
      </c>
      <c r="N4171" s="19">
        <v>46626</v>
      </c>
    </row>
    <row r="4172" spans="2:14" ht="14.25" customHeight="1" x14ac:dyDescent="0.25">
      <c r="B4172" s="8" t="s">
        <v>34</v>
      </c>
      <c r="C4172" s="8">
        <v>1189833</v>
      </c>
      <c r="D4172" s="9">
        <v>44341</v>
      </c>
      <c r="E4172" s="8" t="s">
        <v>31</v>
      </c>
      <c r="F4172" s="8" t="s">
        <v>32</v>
      </c>
      <c r="G4172" s="8" t="s">
        <v>35</v>
      </c>
      <c r="H4172" s="10" t="s">
        <v>16</v>
      </c>
      <c r="I4172" s="11">
        <v>49</v>
      </c>
      <c r="J4172" s="12">
        <v>225</v>
      </c>
      <c r="K4172" s="12">
        <v>1102.5</v>
      </c>
      <c r="L4172" s="13">
        <v>562.27499999999998</v>
      </c>
      <c r="M4172" s="8" t="s">
        <v>83</v>
      </c>
      <c r="N4172" s="19">
        <v>46627</v>
      </c>
    </row>
    <row r="4173" spans="2:14" ht="14.25" customHeight="1" x14ac:dyDescent="0.25">
      <c r="B4173" s="8" t="s">
        <v>34</v>
      </c>
      <c r="C4173" s="8">
        <v>1189833</v>
      </c>
      <c r="D4173" s="9">
        <v>44342</v>
      </c>
      <c r="E4173" s="8" t="s">
        <v>31</v>
      </c>
      <c r="F4173" s="8" t="s">
        <v>32</v>
      </c>
      <c r="G4173" s="8" t="s">
        <v>35</v>
      </c>
      <c r="H4173" s="10" t="s">
        <v>18</v>
      </c>
      <c r="I4173" s="11">
        <v>50</v>
      </c>
      <c r="J4173" s="12">
        <v>243</v>
      </c>
      <c r="K4173" s="12">
        <v>1215</v>
      </c>
      <c r="L4173" s="13">
        <v>461.7</v>
      </c>
      <c r="M4173" s="8" t="s">
        <v>83</v>
      </c>
      <c r="N4173" s="19">
        <v>46628</v>
      </c>
    </row>
    <row r="4174" spans="2:14" ht="14.25" customHeight="1" x14ac:dyDescent="0.25">
      <c r="B4174" s="8" t="s">
        <v>34</v>
      </c>
      <c r="C4174" s="8">
        <v>1189833</v>
      </c>
      <c r="D4174" s="9">
        <v>44343</v>
      </c>
      <c r="E4174" s="8" t="s">
        <v>31</v>
      </c>
      <c r="F4174" s="8" t="s">
        <v>32</v>
      </c>
      <c r="G4174" s="8" t="s">
        <v>35</v>
      </c>
      <c r="H4174" s="10" t="s">
        <v>19</v>
      </c>
      <c r="I4174" s="11">
        <v>46</v>
      </c>
      <c r="J4174" s="12">
        <v>182</v>
      </c>
      <c r="K4174" s="12">
        <v>837.2</v>
      </c>
      <c r="L4174" s="13">
        <v>452.08800000000002</v>
      </c>
      <c r="M4174" s="8" t="s">
        <v>83</v>
      </c>
      <c r="N4174" s="19">
        <v>46629</v>
      </c>
    </row>
    <row r="4175" spans="2:14" ht="14.25" customHeight="1" x14ac:dyDescent="0.25">
      <c r="B4175" s="8" t="s">
        <v>34</v>
      </c>
      <c r="C4175" s="8">
        <v>1189833</v>
      </c>
      <c r="D4175" s="9">
        <v>44344</v>
      </c>
      <c r="E4175" s="8" t="s">
        <v>31</v>
      </c>
      <c r="F4175" s="8" t="s">
        <v>32</v>
      </c>
      <c r="G4175" s="8" t="s">
        <v>35</v>
      </c>
      <c r="H4175" s="10" t="s">
        <v>20</v>
      </c>
      <c r="I4175" s="11">
        <v>49</v>
      </c>
      <c r="J4175" s="12">
        <v>210</v>
      </c>
      <c r="K4175" s="12">
        <v>1029</v>
      </c>
      <c r="L4175" s="13">
        <v>514.5</v>
      </c>
      <c r="M4175" s="8" t="s">
        <v>83</v>
      </c>
      <c r="N4175" s="19">
        <v>46630</v>
      </c>
    </row>
    <row r="4176" spans="2:14" ht="14.25" customHeight="1" x14ac:dyDescent="0.25">
      <c r="B4176" s="8" t="s">
        <v>34</v>
      </c>
      <c r="C4176" s="8">
        <v>1189833</v>
      </c>
      <c r="D4176" s="9">
        <v>44345</v>
      </c>
      <c r="E4176" s="8" t="s">
        <v>31</v>
      </c>
      <c r="F4176" s="8" t="s">
        <v>32</v>
      </c>
      <c r="G4176" s="8" t="s">
        <v>35</v>
      </c>
      <c r="H4176" s="10" t="s">
        <v>21</v>
      </c>
      <c r="I4176" s="11">
        <v>55</v>
      </c>
      <c r="J4176" s="12">
        <v>156</v>
      </c>
      <c r="K4176" s="12">
        <v>858</v>
      </c>
      <c r="L4176" s="13">
        <v>557.70000000000005</v>
      </c>
      <c r="M4176" s="8" t="s">
        <v>83</v>
      </c>
      <c r="N4176" s="19">
        <v>46631</v>
      </c>
    </row>
    <row r="4177" spans="2:14" ht="14.25" customHeight="1" x14ac:dyDescent="0.25">
      <c r="B4177" s="8" t="s">
        <v>34</v>
      </c>
      <c r="C4177" s="8">
        <v>1189833</v>
      </c>
      <c r="D4177" s="9">
        <v>44346</v>
      </c>
      <c r="E4177" s="8" t="s">
        <v>31</v>
      </c>
      <c r="F4177" s="8" t="s">
        <v>32</v>
      </c>
      <c r="G4177" s="8" t="s">
        <v>35</v>
      </c>
      <c r="H4177" s="10" t="s">
        <v>22</v>
      </c>
      <c r="I4177" s="11">
        <v>59</v>
      </c>
      <c r="J4177" s="12">
        <v>196</v>
      </c>
      <c r="K4177" s="12">
        <v>1156.4000000000001</v>
      </c>
      <c r="L4177" s="13">
        <v>404.73999999999995</v>
      </c>
      <c r="M4177" s="8" t="s">
        <v>83</v>
      </c>
      <c r="N4177" s="19">
        <v>46632</v>
      </c>
    </row>
    <row r="4178" spans="2:14" ht="14.25" customHeight="1" x14ac:dyDescent="0.25">
      <c r="B4178" s="8" t="s">
        <v>13</v>
      </c>
      <c r="C4178" s="8">
        <v>1185732</v>
      </c>
      <c r="D4178" s="9">
        <v>44347</v>
      </c>
      <c r="E4178" s="8" t="s">
        <v>31</v>
      </c>
      <c r="F4178" s="8" t="s">
        <v>32</v>
      </c>
      <c r="G4178" s="8" t="s">
        <v>35</v>
      </c>
      <c r="H4178" s="10" t="s">
        <v>16</v>
      </c>
      <c r="I4178" s="11">
        <v>44</v>
      </c>
      <c r="J4178" s="12">
        <v>124</v>
      </c>
      <c r="K4178" s="12">
        <v>545.6</v>
      </c>
      <c r="L4178" s="13">
        <v>283.71199999999999</v>
      </c>
      <c r="M4178" s="8" t="s">
        <v>83</v>
      </c>
      <c r="N4178" s="19">
        <v>46633</v>
      </c>
    </row>
    <row r="4179" spans="2:14" ht="14.25" customHeight="1" x14ac:dyDescent="0.25">
      <c r="B4179" s="8" t="s">
        <v>13</v>
      </c>
      <c r="C4179" s="8">
        <v>1185732</v>
      </c>
      <c r="D4179" s="9">
        <v>44348</v>
      </c>
      <c r="E4179" s="8" t="s">
        <v>31</v>
      </c>
      <c r="F4179" s="8" t="s">
        <v>32</v>
      </c>
      <c r="G4179" s="8" t="s">
        <v>35</v>
      </c>
      <c r="H4179" s="10" t="s">
        <v>18</v>
      </c>
      <c r="I4179" s="11">
        <v>41</v>
      </c>
      <c r="J4179" s="12">
        <v>77</v>
      </c>
      <c r="K4179" s="12">
        <v>315.7</v>
      </c>
      <c r="L4179" s="13">
        <v>145.22199999999998</v>
      </c>
      <c r="M4179" s="8" t="s">
        <v>83</v>
      </c>
      <c r="N4179" s="19">
        <v>46634</v>
      </c>
    </row>
    <row r="4180" spans="2:14" ht="14.25" customHeight="1" x14ac:dyDescent="0.25">
      <c r="B4180" s="8" t="s">
        <v>13</v>
      </c>
      <c r="C4180" s="8">
        <v>1185732</v>
      </c>
      <c r="D4180" s="9">
        <v>44349</v>
      </c>
      <c r="E4180" s="8" t="s">
        <v>31</v>
      </c>
      <c r="F4180" s="8" t="s">
        <v>32</v>
      </c>
      <c r="G4180" s="8" t="s">
        <v>35</v>
      </c>
      <c r="H4180" s="10" t="s">
        <v>19</v>
      </c>
      <c r="I4180" s="11">
        <v>32</v>
      </c>
      <c r="J4180" s="12">
        <v>83</v>
      </c>
      <c r="K4180" s="12">
        <v>265.60000000000002</v>
      </c>
      <c r="L4180" s="13">
        <v>124.83199999999999</v>
      </c>
      <c r="M4180" s="8" t="s">
        <v>83</v>
      </c>
      <c r="N4180" s="19">
        <v>46635</v>
      </c>
    </row>
    <row r="4181" spans="2:14" ht="14.25" customHeight="1" x14ac:dyDescent="0.25">
      <c r="B4181" s="8" t="s">
        <v>13</v>
      </c>
      <c r="C4181" s="8">
        <v>1185732</v>
      </c>
      <c r="D4181" s="9">
        <v>44350</v>
      </c>
      <c r="E4181" s="8" t="s">
        <v>31</v>
      </c>
      <c r="F4181" s="8" t="s">
        <v>32</v>
      </c>
      <c r="G4181" s="8" t="s">
        <v>35</v>
      </c>
      <c r="H4181" s="10" t="s">
        <v>20</v>
      </c>
      <c r="I4181" s="11">
        <v>37</v>
      </c>
      <c r="J4181" s="12">
        <v>34</v>
      </c>
      <c r="K4181" s="12">
        <v>125.8</v>
      </c>
      <c r="L4181" s="13">
        <v>65.415999999999997</v>
      </c>
      <c r="M4181" s="8" t="s">
        <v>83</v>
      </c>
      <c r="N4181" s="19">
        <v>46636</v>
      </c>
    </row>
    <row r="4182" spans="2:14" ht="14.25" customHeight="1" x14ac:dyDescent="0.25">
      <c r="B4182" s="8" t="s">
        <v>13</v>
      </c>
      <c r="C4182" s="8">
        <v>1185732</v>
      </c>
      <c r="D4182" s="9">
        <v>44351</v>
      </c>
      <c r="E4182" s="8" t="s">
        <v>36</v>
      </c>
      <c r="F4182" s="8" t="s">
        <v>37</v>
      </c>
      <c r="G4182" s="8" t="s">
        <v>38</v>
      </c>
      <c r="H4182" s="10" t="s">
        <v>21</v>
      </c>
      <c r="I4182" s="11">
        <v>53</v>
      </c>
      <c r="J4182" s="12">
        <v>47</v>
      </c>
      <c r="K4182" s="12">
        <v>249.1</v>
      </c>
      <c r="L4182" s="13">
        <v>122.059</v>
      </c>
      <c r="M4182" s="8" t="s">
        <v>83</v>
      </c>
      <c r="N4182" s="19">
        <v>46637</v>
      </c>
    </row>
    <row r="4183" spans="2:14" ht="14.25" customHeight="1" x14ac:dyDescent="0.25">
      <c r="B4183" s="8" t="s">
        <v>13</v>
      </c>
      <c r="C4183" s="8">
        <v>1185732</v>
      </c>
      <c r="D4183" s="9">
        <v>44352</v>
      </c>
      <c r="E4183" s="8" t="s">
        <v>36</v>
      </c>
      <c r="F4183" s="8" t="s">
        <v>37</v>
      </c>
      <c r="G4183" s="8" t="s">
        <v>38</v>
      </c>
      <c r="H4183" s="10" t="s">
        <v>22</v>
      </c>
      <c r="I4183" s="11">
        <v>41</v>
      </c>
      <c r="J4183" s="12">
        <v>69</v>
      </c>
      <c r="K4183" s="12">
        <v>282.89999999999998</v>
      </c>
      <c r="L4183" s="13">
        <v>169.73999999999998</v>
      </c>
      <c r="M4183" s="8" t="s">
        <v>83</v>
      </c>
      <c r="N4183" s="19">
        <v>46638</v>
      </c>
    </row>
    <row r="4184" spans="2:14" ht="14.25" customHeight="1" x14ac:dyDescent="0.25">
      <c r="B4184" s="8" t="s">
        <v>13</v>
      </c>
      <c r="C4184" s="8">
        <v>1185732</v>
      </c>
      <c r="D4184" s="9">
        <v>44353</v>
      </c>
      <c r="E4184" s="8" t="s">
        <v>36</v>
      </c>
      <c r="F4184" s="8" t="s">
        <v>37</v>
      </c>
      <c r="G4184" s="8" t="s">
        <v>38</v>
      </c>
      <c r="H4184" s="10" t="s">
        <v>16</v>
      </c>
      <c r="I4184" s="11">
        <v>44</v>
      </c>
      <c r="J4184" s="12">
        <v>158</v>
      </c>
      <c r="K4184" s="12">
        <v>695.2</v>
      </c>
      <c r="L4184" s="13">
        <v>354.55200000000002</v>
      </c>
      <c r="M4184" s="8" t="s">
        <v>83</v>
      </c>
      <c r="N4184" s="19">
        <v>46639</v>
      </c>
    </row>
    <row r="4185" spans="2:14" ht="14.25" customHeight="1" x14ac:dyDescent="0.25">
      <c r="B4185" s="8" t="s">
        <v>13</v>
      </c>
      <c r="C4185" s="8">
        <v>1185732</v>
      </c>
      <c r="D4185" s="9">
        <v>44354</v>
      </c>
      <c r="E4185" s="8" t="s">
        <v>36</v>
      </c>
      <c r="F4185" s="8" t="s">
        <v>37</v>
      </c>
      <c r="G4185" s="8" t="s">
        <v>38</v>
      </c>
      <c r="H4185" s="10" t="s">
        <v>18</v>
      </c>
      <c r="I4185" s="11">
        <v>43</v>
      </c>
      <c r="J4185" s="12">
        <v>51</v>
      </c>
      <c r="K4185" s="12">
        <v>219.3</v>
      </c>
      <c r="L4185" s="13">
        <v>103.071</v>
      </c>
      <c r="M4185" s="8" t="s">
        <v>83</v>
      </c>
      <c r="N4185" s="19">
        <v>46640</v>
      </c>
    </row>
    <row r="4186" spans="2:14" ht="14.25" customHeight="1" x14ac:dyDescent="0.25">
      <c r="B4186" s="8" t="s">
        <v>13</v>
      </c>
      <c r="C4186" s="8">
        <v>1185732</v>
      </c>
      <c r="D4186" s="9">
        <v>44355</v>
      </c>
      <c r="E4186" s="8" t="s">
        <v>36</v>
      </c>
      <c r="F4186" s="8" t="s">
        <v>37</v>
      </c>
      <c r="G4186" s="8" t="s">
        <v>38</v>
      </c>
      <c r="H4186" s="10" t="s">
        <v>19</v>
      </c>
      <c r="I4186" s="11">
        <v>32</v>
      </c>
      <c r="J4186" s="12">
        <v>61</v>
      </c>
      <c r="K4186" s="12">
        <v>195.2</v>
      </c>
      <c r="L4186" s="13">
        <v>89.792000000000002</v>
      </c>
      <c r="M4186" s="8" t="s">
        <v>83</v>
      </c>
      <c r="N4186" s="19">
        <v>46641</v>
      </c>
    </row>
    <row r="4187" spans="2:14" ht="14.25" customHeight="1" x14ac:dyDescent="0.25">
      <c r="B4187" s="8" t="s">
        <v>13</v>
      </c>
      <c r="C4187" s="8">
        <v>1185732</v>
      </c>
      <c r="D4187" s="9">
        <v>44356</v>
      </c>
      <c r="E4187" s="8" t="s">
        <v>36</v>
      </c>
      <c r="F4187" s="8" t="s">
        <v>37</v>
      </c>
      <c r="G4187" s="8" t="s">
        <v>38</v>
      </c>
      <c r="H4187" s="10" t="s">
        <v>20</v>
      </c>
      <c r="I4187" s="11">
        <v>39</v>
      </c>
      <c r="J4187" s="12">
        <v>28</v>
      </c>
      <c r="K4187" s="12">
        <v>109.2</v>
      </c>
      <c r="L4187" s="13">
        <v>57.875999999999998</v>
      </c>
      <c r="M4187" s="8" t="s">
        <v>83</v>
      </c>
      <c r="N4187" s="19">
        <v>46642</v>
      </c>
    </row>
    <row r="4188" spans="2:14" ht="14.25" customHeight="1" x14ac:dyDescent="0.25">
      <c r="B4188" s="8" t="s">
        <v>13</v>
      </c>
      <c r="C4188" s="8">
        <v>1185732</v>
      </c>
      <c r="D4188" s="9">
        <v>44357</v>
      </c>
      <c r="E4188" s="8" t="s">
        <v>36</v>
      </c>
      <c r="F4188" s="8" t="s">
        <v>37</v>
      </c>
      <c r="G4188" s="8" t="s">
        <v>38</v>
      </c>
      <c r="H4188" s="10" t="s">
        <v>21</v>
      </c>
      <c r="I4188" s="11">
        <v>50</v>
      </c>
      <c r="J4188" s="12">
        <v>44</v>
      </c>
      <c r="K4188" s="12">
        <v>220</v>
      </c>
      <c r="L4188" s="13">
        <v>103.4</v>
      </c>
      <c r="M4188" s="8" t="s">
        <v>83</v>
      </c>
      <c r="N4188" s="19">
        <v>46643</v>
      </c>
    </row>
    <row r="4189" spans="2:14" ht="14.25" customHeight="1" x14ac:dyDescent="0.25">
      <c r="B4189" s="8" t="s">
        <v>13</v>
      </c>
      <c r="C4189" s="8">
        <v>1185732</v>
      </c>
      <c r="D4189" s="9">
        <v>44358</v>
      </c>
      <c r="E4189" s="8" t="s">
        <v>36</v>
      </c>
      <c r="F4189" s="8" t="s">
        <v>37</v>
      </c>
      <c r="G4189" s="8" t="s">
        <v>38</v>
      </c>
      <c r="H4189" s="10" t="s">
        <v>22</v>
      </c>
      <c r="I4189" s="11">
        <v>43</v>
      </c>
      <c r="J4189" s="12">
        <v>77</v>
      </c>
      <c r="K4189" s="12">
        <v>331.1</v>
      </c>
      <c r="L4189" s="13">
        <v>215.215</v>
      </c>
      <c r="M4189" s="8" t="s">
        <v>83</v>
      </c>
      <c r="N4189" s="19">
        <v>46644</v>
      </c>
    </row>
    <row r="4190" spans="2:14" ht="14.25" customHeight="1" x14ac:dyDescent="0.25">
      <c r="B4190" s="8" t="s">
        <v>13</v>
      </c>
      <c r="C4190" s="8">
        <v>1185732</v>
      </c>
      <c r="D4190" s="9">
        <v>44359</v>
      </c>
      <c r="E4190" s="8" t="s">
        <v>36</v>
      </c>
      <c r="F4190" s="8" t="s">
        <v>37</v>
      </c>
      <c r="G4190" s="8" t="s">
        <v>38</v>
      </c>
      <c r="H4190" s="10" t="s">
        <v>16</v>
      </c>
      <c r="I4190" s="11">
        <v>47</v>
      </c>
      <c r="J4190" s="12">
        <v>144</v>
      </c>
      <c r="K4190" s="12">
        <v>676.8</v>
      </c>
      <c r="L4190" s="13">
        <v>372.24</v>
      </c>
      <c r="M4190" s="8" t="s">
        <v>83</v>
      </c>
      <c r="N4190" s="19">
        <v>46645</v>
      </c>
    </row>
    <row r="4191" spans="2:14" ht="14.25" customHeight="1" x14ac:dyDescent="0.25">
      <c r="B4191" s="8" t="s">
        <v>13</v>
      </c>
      <c r="C4191" s="8">
        <v>1185732</v>
      </c>
      <c r="D4191" s="9">
        <v>44360</v>
      </c>
      <c r="E4191" s="8" t="s">
        <v>36</v>
      </c>
      <c r="F4191" s="8" t="s">
        <v>37</v>
      </c>
      <c r="G4191" s="8" t="s">
        <v>38</v>
      </c>
      <c r="H4191" s="10" t="s">
        <v>18</v>
      </c>
      <c r="I4191" s="11">
        <v>46</v>
      </c>
      <c r="J4191" s="12">
        <v>60</v>
      </c>
      <c r="K4191" s="12">
        <v>276</v>
      </c>
      <c r="L4191" s="13">
        <v>132.47999999999999</v>
      </c>
      <c r="M4191" s="8" t="s">
        <v>83</v>
      </c>
      <c r="N4191" s="19">
        <v>46646</v>
      </c>
    </row>
    <row r="4192" spans="2:14" ht="14.25" customHeight="1" x14ac:dyDescent="0.25">
      <c r="B4192" s="8" t="s">
        <v>13</v>
      </c>
      <c r="C4192" s="8">
        <v>1185732</v>
      </c>
      <c r="D4192" s="9">
        <v>44361</v>
      </c>
      <c r="E4192" s="8" t="s">
        <v>36</v>
      </c>
      <c r="F4192" s="8" t="s">
        <v>37</v>
      </c>
      <c r="G4192" s="8" t="s">
        <v>38</v>
      </c>
      <c r="H4192" s="10" t="s">
        <v>19</v>
      </c>
      <c r="I4192" s="11">
        <v>37</v>
      </c>
      <c r="J4192" s="12">
        <v>68</v>
      </c>
      <c r="K4192" s="12">
        <v>251.6</v>
      </c>
      <c r="L4192" s="13">
        <v>113.21999999999998</v>
      </c>
      <c r="M4192" s="8" t="s">
        <v>83</v>
      </c>
      <c r="N4192" s="19">
        <v>46647</v>
      </c>
    </row>
    <row r="4193" spans="2:14" ht="14.25" customHeight="1" x14ac:dyDescent="0.25">
      <c r="B4193" s="8" t="s">
        <v>13</v>
      </c>
      <c r="C4193" s="8">
        <v>1185732</v>
      </c>
      <c r="D4193" s="9">
        <v>44362</v>
      </c>
      <c r="E4193" s="8" t="s">
        <v>36</v>
      </c>
      <c r="F4193" s="8" t="s">
        <v>37</v>
      </c>
      <c r="G4193" s="8" t="s">
        <v>38</v>
      </c>
      <c r="H4193" s="10" t="s">
        <v>20</v>
      </c>
      <c r="I4193" s="11">
        <v>41</v>
      </c>
      <c r="J4193" s="12">
        <v>19</v>
      </c>
      <c r="K4193" s="12">
        <v>77.900000000000006</v>
      </c>
      <c r="L4193" s="13">
        <v>41.286999999999999</v>
      </c>
      <c r="M4193" s="8" t="s">
        <v>83</v>
      </c>
      <c r="N4193" s="19">
        <v>46648</v>
      </c>
    </row>
    <row r="4194" spans="2:14" ht="14.25" customHeight="1" x14ac:dyDescent="0.25">
      <c r="B4194" s="8" t="s">
        <v>13</v>
      </c>
      <c r="C4194" s="8">
        <v>1185732</v>
      </c>
      <c r="D4194" s="9">
        <v>44363</v>
      </c>
      <c r="E4194" s="8" t="s">
        <v>36</v>
      </c>
      <c r="F4194" s="8" t="s">
        <v>37</v>
      </c>
      <c r="G4194" s="8" t="s">
        <v>38</v>
      </c>
      <c r="H4194" s="10" t="s">
        <v>21</v>
      </c>
      <c r="I4194" s="11">
        <v>56</v>
      </c>
      <c r="J4194" s="12">
        <v>38</v>
      </c>
      <c r="K4194" s="12">
        <v>212.8</v>
      </c>
      <c r="L4194" s="13">
        <v>100.01599999999999</v>
      </c>
      <c r="M4194" s="8" t="s">
        <v>83</v>
      </c>
      <c r="N4194" s="19">
        <v>46649</v>
      </c>
    </row>
    <row r="4195" spans="2:14" ht="14.25" customHeight="1" x14ac:dyDescent="0.25">
      <c r="B4195" s="8" t="s">
        <v>13</v>
      </c>
      <c r="C4195" s="8">
        <v>1185732</v>
      </c>
      <c r="D4195" s="9">
        <v>44364</v>
      </c>
      <c r="E4195" s="8" t="s">
        <v>36</v>
      </c>
      <c r="F4195" s="8" t="s">
        <v>37</v>
      </c>
      <c r="G4195" s="8" t="s">
        <v>38</v>
      </c>
      <c r="H4195" s="10" t="s">
        <v>22</v>
      </c>
      <c r="I4195" s="11">
        <v>45</v>
      </c>
      <c r="J4195" s="12">
        <v>63</v>
      </c>
      <c r="K4195" s="12">
        <v>283.5</v>
      </c>
      <c r="L4195" s="13">
        <v>178.60499999999999</v>
      </c>
      <c r="M4195" s="8" t="s">
        <v>83</v>
      </c>
      <c r="N4195" s="19">
        <v>46650</v>
      </c>
    </row>
    <row r="4196" spans="2:14" ht="14.25" customHeight="1" x14ac:dyDescent="0.25">
      <c r="B4196" s="8" t="s">
        <v>13</v>
      </c>
      <c r="C4196" s="8">
        <v>1185732</v>
      </c>
      <c r="D4196" s="9">
        <v>44365</v>
      </c>
      <c r="E4196" s="8" t="s">
        <v>36</v>
      </c>
      <c r="F4196" s="8" t="s">
        <v>37</v>
      </c>
      <c r="G4196" s="8" t="s">
        <v>38</v>
      </c>
      <c r="H4196" s="10" t="s">
        <v>16</v>
      </c>
      <c r="I4196" s="11">
        <v>48</v>
      </c>
      <c r="J4196" s="12">
        <v>122</v>
      </c>
      <c r="K4196" s="12">
        <v>585.6</v>
      </c>
      <c r="L4196" s="13">
        <v>304.512</v>
      </c>
      <c r="M4196" s="8" t="s">
        <v>83</v>
      </c>
      <c r="N4196" s="19">
        <v>46651</v>
      </c>
    </row>
    <row r="4197" spans="2:14" ht="14.25" customHeight="1" x14ac:dyDescent="0.25">
      <c r="B4197" s="8" t="s">
        <v>13</v>
      </c>
      <c r="C4197" s="8">
        <v>1185732</v>
      </c>
      <c r="D4197" s="9">
        <v>44366</v>
      </c>
      <c r="E4197" s="8" t="s">
        <v>36</v>
      </c>
      <c r="F4197" s="8" t="s">
        <v>37</v>
      </c>
      <c r="G4197" s="8" t="s">
        <v>38</v>
      </c>
      <c r="H4197" s="10" t="s">
        <v>18</v>
      </c>
      <c r="I4197" s="11">
        <v>48</v>
      </c>
      <c r="J4197" s="12">
        <v>44</v>
      </c>
      <c r="K4197" s="12">
        <v>211.2</v>
      </c>
      <c r="L4197" s="13">
        <v>97.152000000000001</v>
      </c>
      <c r="M4197" s="8" t="s">
        <v>83</v>
      </c>
      <c r="N4197" s="19">
        <v>46652</v>
      </c>
    </row>
    <row r="4198" spans="2:14" ht="14.25" customHeight="1" x14ac:dyDescent="0.25">
      <c r="B4198" s="8" t="s">
        <v>13</v>
      </c>
      <c r="C4198" s="8">
        <v>1185732</v>
      </c>
      <c r="D4198" s="9">
        <v>44367</v>
      </c>
      <c r="E4198" s="8" t="s">
        <v>36</v>
      </c>
      <c r="F4198" s="8" t="s">
        <v>37</v>
      </c>
      <c r="G4198" s="8" t="s">
        <v>38</v>
      </c>
      <c r="H4198" s="10" t="s">
        <v>19</v>
      </c>
      <c r="I4198" s="11">
        <v>36</v>
      </c>
      <c r="J4198" s="12">
        <v>42</v>
      </c>
      <c r="K4198" s="12">
        <v>151.19999999999999</v>
      </c>
      <c r="L4198" s="13">
        <v>72.575999999999993</v>
      </c>
      <c r="M4198" s="8" t="s">
        <v>83</v>
      </c>
      <c r="N4198" s="19">
        <v>46653</v>
      </c>
    </row>
    <row r="4199" spans="2:14" ht="14.25" customHeight="1" x14ac:dyDescent="0.25">
      <c r="B4199" s="8" t="s">
        <v>13</v>
      </c>
      <c r="C4199" s="8">
        <v>1185732</v>
      </c>
      <c r="D4199" s="9">
        <v>44368</v>
      </c>
      <c r="E4199" s="8" t="s">
        <v>36</v>
      </c>
      <c r="F4199" s="8" t="s">
        <v>37</v>
      </c>
      <c r="G4199" s="8" t="s">
        <v>38</v>
      </c>
      <c r="H4199" s="10" t="s">
        <v>20</v>
      </c>
      <c r="I4199" s="11">
        <v>44</v>
      </c>
      <c r="J4199" s="12">
        <v>20</v>
      </c>
      <c r="K4199" s="12">
        <v>88</v>
      </c>
      <c r="L4199" s="13">
        <v>44</v>
      </c>
      <c r="M4199" s="8" t="s">
        <v>83</v>
      </c>
      <c r="N4199" s="19">
        <v>46654</v>
      </c>
    </row>
    <row r="4200" spans="2:14" ht="14.25" customHeight="1" x14ac:dyDescent="0.25">
      <c r="B4200" s="8" t="s">
        <v>13</v>
      </c>
      <c r="C4200" s="8">
        <v>1185732</v>
      </c>
      <c r="D4200" s="9">
        <v>44369</v>
      </c>
      <c r="E4200" s="8" t="s">
        <v>36</v>
      </c>
      <c r="F4200" s="8" t="s">
        <v>37</v>
      </c>
      <c r="G4200" s="8" t="s">
        <v>38</v>
      </c>
      <c r="H4200" s="10" t="s">
        <v>21</v>
      </c>
      <c r="I4200" s="11">
        <v>54</v>
      </c>
      <c r="J4200" s="12">
        <v>28</v>
      </c>
      <c r="K4200" s="12">
        <v>151.19999999999999</v>
      </c>
      <c r="L4200" s="13">
        <v>71.063999999999993</v>
      </c>
      <c r="M4200" s="8" t="s">
        <v>83</v>
      </c>
      <c r="N4200" s="19">
        <v>46655</v>
      </c>
    </row>
    <row r="4201" spans="2:14" ht="14.25" customHeight="1" x14ac:dyDescent="0.25">
      <c r="B4201" s="8" t="s">
        <v>13</v>
      </c>
      <c r="C4201" s="8">
        <v>1185732</v>
      </c>
      <c r="D4201" s="9">
        <v>44370</v>
      </c>
      <c r="E4201" s="8" t="s">
        <v>36</v>
      </c>
      <c r="F4201" s="8" t="s">
        <v>37</v>
      </c>
      <c r="G4201" s="8" t="s">
        <v>38</v>
      </c>
      <c r="H4201" s="10" t="s">
        <v>22</v>
      </c>
      <c r="I4201" s="11">
        <v>49</v>
      </c>
      <c r="J4201" s="12">
        <v>65</v>
      </c>
      <c r="K4201" s="12">
        <v>318.5</v>
      </c>
      <c r="L4201" s="13">
        <v>191.1</v>
      </c>
      <c r="M4201" s="8" t="s">
        <v>83</v>
      </c>
      <c r="N4201" s="19">
        <v>46656</v>
      </c>
    </row>
    <row r="4202" spans="2:14" ht="14.25" customHeight="1" x14ac:dyDescent="0.25">
      <c r="B4202" s="8" t="s">
        <v>13</v>
      </c>
      <c r="C4202" s="8">
        <v>1185732</v>
      </c>
      <c r="D4202" s="9">
        <v>44371</v>
      </c>
      <c r="E4202" s="8" t="s">
        <v>36</v>
      </c>
      <c r="F4202" s="8" t="s">
        <v>37</v>
      </c>
      <c r="G4202" s="8" t="s">
        <v>38</v>
      </c>
      <c r="H4202" s="10" t="s">
        <v>16</v>
      </c>
      <c r="I4202" s="11">
        <v>58</v>
      </c>
      <c r="J4202" s="12">
        <v>134</v>
      </c>
      <c r="K4202" s="12">
        <v>777.2</v>
      </c>
      <c r="L4202" s="13">
        <v>419.68799999999999</v>
      </c>
      <c r="M4202" s="8" t="s">
        <v>83</v>
      </c>
      <c r="N4202" s="19">
        <v>46657</v>
      </c>
    </row>
    <row r="4203" spans="2:14" ht="14.25" customHeight="1" x14ac:dyDescent="0.25">
      <c r="B4203" s="8" t="s">
        <v>13</v>
      </c>
      <c r="C4203" s="8">
        <v>1185732</v>
      </c>
      <c r="D4203" s="9">
        <v>44372</v>
      </c>
      <c r="E4203" s="8" t="s">
        <v>36</v>
      </c>
      <c r="F4203" s="8" t="s">
        <v>37</v>
      </c>
      <c r="G4203" s="8" t="s">
        <v>38</v>
      </c>
      <c r="H4203" s="10" t="s">
        <v>18</v>
      </c>
      <c r="I4203" s="11">
        <v>53</v>
      </c>
      <c r="J4203" s="12">
        <v>54</v>
      </c>
      <c r="K4203" s="12">
        <v>286.2</v>
      </c>
      <c r="L4203" s="13">
        <v>128.79</v>
      </c>
      <c r="M4203" s="8" t="s">
        <v>83</v>
      </c>
      <c r="N4203" s="19">
        <v>46658</v>
      </c>
    </row>
    <row r="4204" spans="2:14" ht="14.25" customHeight="1" x14ac:dyDescent="0.25">
      <c r="B4204" s="8" t="s">
        <v>13</v>
      </c>
      <c r="C4204" s="8">
        <v>1185732</v>
      </c>
      <c r="D4204" s="9">
        <v>44373</v>
      </c>
      <c r="E4204" s="8" t="s">
        <v>36</v>
      </c>
      <c r="F4204" s="8" t="s">
        <v>37</v>
      </c>
      <c r="G4204" s="8" t="s">
        <v>38</v>
      </c>
      <c r="H4204" s="10" t="s">
        <v>19</v>
      </c>
      <c r="I4204" s="11">
        <v>49</v>
      </c>
      <c r="J4204" s="12">
        <v>44</v>
      </c>
      <c r="K4204" s="12">
        <v>215.6</v>
      </c>
      <c r="L4204" s="13">
        <v>99.175999999999988</v>
      </c>
      <c r="M4204" s="8" t="s">
        <v>83</v>
      </c>
      <c r="N4204" s="19">
        <v>46659</v>
      </c>
    </row>
    <row r="4205" spans="2:14" ht="14.25" customHeight="1" x14ac:dyDescent="0.25">
      <c r="B4205" s="8" t="s">
        <v>13</v>
      </c>
      <c r="C4205" s="8">
        <v>1185732</v>
      </c>
      <c r="D4205" s="9">
        <v>44374</v>
      </c>
      <c r="E4205" s="8" t="s">
        <v>36</v>
      </c>
      <c r="F4205" s="8" t="s">
        <v>37</v>
      </c>
      <c r="G4205" s="8" t="s">
        <v>38</v>
      </c>
      <c r="H4205" s="10" t="s">
        <v>20</v>
      </c>
      <c r="I4205" s="11">
        <v>48</v>
      </c>
      <c r="J4205" s="12">
        <v>28</v>
      </c>
      <c r="K4205" s="12">
        <v>134.4</v>
      </c>
      <c r="L4205" s="13">
        <v>71.231999999999999</v>
      </c>
      <c r="M4205" s="8" t="s">
        <v>83</v>
      </c>
      <c r="N4205" s="19">
        <v>46660</v>
      </c>
    </row>
    <row r="4206" spans="2:14" ht="14.25" customHeight="1" x14ac:dyDescent="0.25">
      <c r="B4206" s="8" t="s">
        <v>13</v>
      </c>
      <c r="C4206" s="8">
        <v>1185732</v>
      </c>
      <c r="D4206" s="9">
        <v>44375</v>
      </c>
      <c r="E4206" s="8" t="s">
        <v>36</v>
      </c>
      <c r="F4206" s="8" t="s">
        <v>37</v>
      </c>
      <c r="G4206" s="8" t="s">
        <v>38</v>
      </c>
      <c r="H4206" s="10" t="s">
        <v>21</v>
      </c>
      <c r="I4206" s="11">
        <v>59</v>
      </c>
      <c r="J4206" s="12">
        <v>35</v>
      </c>
      <c r="K4206" s="12">
        <v>206.5</v>
      </c>
      <c r="L4206" s="13">
        <v>94.99</v>
      </c>
      <c r="M4206" s="8" t="s">
        <v>83</v>
      </c>
      <c r="N4206" s="19">
        <v>46661</v>
      </c>
    </row>
    <row r="4207" spans="2:14" ht="14.25" customHeight="1" x14ac:dyDescent="0.25">
      <c r="B4207" s="8" t="s">
        <v>13</v>
      </c>
      <c r="C4207" s="8">
        <v>1185732</v>
      </c>
      <c r="D4207" s="9">
        <v>44376</v>
      </c>
      <c r="E4207" s="8" t="s">
        <v>36</v>
      </c>
      <c r="F4207" s="8" t="s">
        <v>37</v>
      </c>
      <c r="G4207" s="8" t="s">
        <v>38</v>
      </c>
      <c r="H4207" s="10" t="s">
        <v>22</v>
      </c>
      <c r="I4207" s="11">
        <v>64</v>
      </c>
      <c r="J4207" s="12">
        <v>63</v>
      </c>
      <c r="K4207" s="12">
        <v>403.2</v>
      </c>
      <c r="L4207" s="13">
        <v>241.92</v>
      </c>
      <c r="M4207" s="8" t="s">
        <v>83</v>
      </c>
      <c r="N4207" s="19">
        <v>46662</v>
      </c>
    </row>
    <row r="4208" spans="2:14" ht="14.25" customHeight="1" x14ac:dyDescent="0.25">
      <c r="B4208" s="8" t="s">
        <v>13</v>
      </c>
      <c r="C4208" s="8">
        <v>1185732</v>
      </c>
      <c r="D4208" s="9">
        <v>44377</v>
      </c>
      <c r="E4208" s="8" t="s">
        <v>36</v>
      </c>
      <c r="F4208" s="8" t="s">
        <v>37</v>
      </c>
      <c r="G4208" s="8" t="s">
        <v>38</v>
      </c>
      <c r="H4208" s="10" t="s">
        <v>16</v>
      </c>
      <c r="I4208" s="11">
        <v>46</v>
      </c>
      <c r="J4208" s="12">
        <v>135</v>
      </c>
      <c r="K4208" s="12">
        <v>621</v>
      </c>
      <c r="L4208" s="13">
        <v>341.55000000000007</v>
      </c>
      <c r="M4208" s="8" t="s">
        <v>83</v>
      </c>
      <c r="N4208" s="19">
        <v>46663</v>
      </c>
    </row>
    <row r="4209" spans="2:14" ht="14.25" customHeight="1" x14ac:dyDescent="0.25">
      <c r="B4209" s="8" t="s">
        <v>13</v>
      </c>
      <c r="C4209" s="8">
        <v>1185732</v>
      </c>
      <c r="D4209" s="9">
        <v>44378</v>
      </c>
      <c r="E4209" s="8" t="s">
        <v>36</v>
      </c>
      <c r="F4209" s="8" t="s">
        <v>37</v>
      </c>
      <c r="G4209" s="8" t="s">
        <v>38</v>
      </c>
      <c r="H4209" s="10" t="s">
        <v>18</v>
      </c>
      <c r="I4209" s="11">
        <v>43</v>
      </c>
      <c r="J4209" s="12">
        <v>63</v>
      </c>
      <c r="K4209" s="12">
        <v>270.89999999999998</v>
      </c>
      <c r="L4209" s="13">
        <v>121.905</v>
      </c>
      <c r="M4209" s="8" t="s">
        <v>83</v>
      </c>
      <c r="N4209" s="19">
        <v>46664</v>
      </c>
    </row>
    <row r="4210" spans="2:14" ht="14.25" customHeight="1" x14ac:dyDescent="0.25">
      <c r="B4210" s="8" t="s">
        <v>13</v>
      </c>
      <c r="C4210" s="8">
        <v>1185732</v>
      </c>
      <c r="D4210" s="9">
        <v>44379</v>
      </c>
      <c r="E4210" s="8" t="s">
        <v>36</v>
      </c>
      <c r="F4210" s="8" t="s">
        <v>37</v>
      </c>
      <c r="G4210" s="8" t="s">
        <v>38</v>
      </c>
      <c r="H4210" s="10" t="s">
        <v>19</v>
      </c>
      <c r="I4210" s="11">
        <v>39</v>
      </c>
      <c r="J4210" s="12">
        <v>54</v>
      </c>
      <c r="K4210" s="12">
        <v>210.6</v>
      </c>
      <c r="L4210" s="13">
        <v>94.77</v>
      </c>
      <c r="M4210" s="8" t="s">
        <v>83</v>
      </c>
      <c r="N4210" s="19">
        <v>46665</v>
      </c>
    </row>
    <row r="4211" spans="2:14" ht="14.25" customHeight="1" x14ac:dyDescent="0.25">
      <c r="B4211" s="8" t="s">
        <v>13</v>
      </c>
      <c r="C4211" s="8">
        <v>1185732</v>
      </c>
      <c r="D4211" s="9">
        <v>44380</v>
      </c>
      <c r="E4211" s="8" t="s">
        <v>36</v>
      </c>
      <c r="F4211" s="8" t="s">
        <v>37</v>
      </c>
      <c r="G4211" s="8" t="s">
        <v>38</v>
      </c>
      <c r="H4211" s="10" t="s">
        <v>20</v>
      </c>
      <c r="I4211" s="11">
        <v>38</v>
      </c>
      <c r="J4211" s="12">
        <v>47</v>
      </c>
      <c r="K4211" s="12">
        <v>178.6</v>
      </c>
      <c r="L4211" s="13">
        <v>94.658000000000001</v>
      </c>
      <c r="M4211" s="8" t="s">
        <v>83</v>
      </c>
      <c r="N4211" s="19">
        <v>46666</v>
      </c>
    </row>
    <row r="4212" spans="2:14" ht="14.25" customHeight="1" x14ac:dyDescent="0.25">
      <c r="B4212" s="8" t="s">
        <v>13</v>
      </c>
      <c r="C4212" s="8">
        <v>1185732</v>
      </c>
      <c r="D4212" s="9">
        <v>44381</v>
      </c>
      <c r="E4212" s="8" t="s">
        <v>36</v>
      </c>
      <c r="F4212" s="8" t="s">
        <v>37</v>
      </c>
      <c r="G4212" s="8" t="s">
        <v>38</v>
      </c>
      <c r="H4212" s="10" t="s">
        <v>21</v>
      </c>
      <c r="I4212" s="11">
        <v>46</v>
      </c>
      <c r="J4212" s="12">
        <v>51</v>
      </c>
      <c r="K4212" s="12">
        <v>234.6</v>
      </c>
      <c r="L4212" s="13">
        <v>117.3</v>
      </c>
      <c r="M4212" s="8" t="s">
        <v>83</v>
      </c>
      <c r="N4212" s="19">
        <v>46667</v>
      </c>
    </row>
    <row r="4213" spans="2:14" ht="14.25" customHeight="1" x14ac:dyDescent="0.25">
      <c r="B4213" s="8" t="s">
        <v>13</v>
      </c>
      <c r="C4213" s="8">
        <v>1185732</v>
      </c>
      <c r="D4213" s="9">
        <v>44382</v>
      </c>
      <c r="E4213" s="8" t="s">
        <v>36</v>
      </c>
      <c r="F4213" s="8" t="s">
        <v>37</v>
      </c>
      <c r="G4213" s="8" t="s">
        <v>38</v>
      </c>
      <c r="H4213" s="10" t="s">
        <v>22</v>
      </c>
      <c r="I4213" s="11">
        <v>51</v>
      </c>
      <c r="J4213" s="12">
        <v>105</v>
      </c>
      <c r="K4213" s="12">
        <v>535.5</v>
      </c>
      <c r="L4213" s="13">
        <v>337.36500000000001</v>
      </c>
      <c r="M4213" s="8" t="s">
        <v>83</v>
      </c>
      <c r="N4213" s="19">
        <v>46668</v>
      </c>
    </row>
    <row r="4214" spans="2:14" ht="14.25" customHeight="1" x14ac:dyDescent="0.25">
      <c r="B4214" s="8" t="s">
        <v>13</v>
      </c>
      <c r="C4214" s="8">
        <v>1185732</v>
      </c>
      <c r="D4214" s="9">
        <v>44383</v>
      </c>
      <c r="E4214" s="8" t="s">
        <v>36</v>
      </c>
      <c r="F4214" s="8" t="s">
        <v>37</v>
      </c>
      <c r="G4214" s="8" t="s">
        <v>38</v>
      </c>
      <c r="H4214" s="10" t="s">
        <v>16</v>
      </c>
      <c r="I4214" s="11">
        <v>47</v>
      </c>
      <c r="J4214" s="12">
        <v>161</v>
      </c>
      <c r="K4214" s="12">
        <v>756.7</v>
      </c>
      <c r="L4214" s="13">
        <v>393.48400000000004</v>
      </c>
      <c r="M4214" s="8" t="s">
        <v>83</v>
      </c>
      <c r="N4214" s="19">
        <v>46669</v>
      </c>
    </row>
    <row r="4215" spans="2:14" ht="14.25" customHeight="1" x14ac:dyDescent="0.25">
      <c r="B4215" s="8" t="s">
        <v>13</v>
      </c>
      <c r="C4215" s="8">
        <v>1185732</v>
      </c>
      <c r="D4215" s="9">
        <v>44384</v>
      </c>
      <c r="E4215" s="8" t="s">
        <v>36</v>
      </c>
      <c r="F4215" s="8" t="s">
        <v>37</v>
      </c>
      <c r="G4215" s="8" t="s">
        <v>38</v>
      </c>
      <c r="H4215" s="10" t="s">
        <v>18</v>
      </c>
      <c r="I4215" s="11">
        <v>43</v>
      </c>
      <c r="J4215" s="12">
        <v>81</v>
      </c>
      <c r="K4215" s="12">
        <v>348.3</v>
      </c>
      <c r="L4215" s="13">
        <v>156.73499999999999</v>
      </c>
      <c r="M4215" s="8" t="s">
        <v>83</v>
      </c>
      <c r="N4215" s="19">
        <v>46670</v>
      </c>
    </row>
    <row r="4216" spans="2:14" ht="14.25" customHeight="1" x14ac:dyDescent="0.25">
      <c r="B4216" s="8" t="s">
        <v>13</v>
      </c>
      <c r="C4216" s="8">
        <v>1185732</v>
      </c>
      <c r="D4216" s="9">
        <v>44385</v>
      </c>
      <c r="E4216" s="8" t="s">
        <v>36</v>
      </c>
      <c r="F4216" s="8" t="s">
        <v>37</v>
      </c>
      <c r="G4216" s="8" t="s">
        <v>38</v>
      </c>
      <c r="H4216" s="10" t="s">
        <v>19</v>
      </c>
      <c r="I4216" s="11">
        <v>36</v>
      </c>
      <c r="J4216" s="12">
        <v>65</v>
      </c>
      <c r="K4216" s="12">
        <v>234</v>
      </c>
      <c r="L4216" s="13">
        <v>105.3</v>
      </c>
      <c r="M4216" s="8" t="s">
        <v>83</v>
      </c>
      <c r="N4216" s="19">
        <v>46671</v>
      </c>
    </row>
    <row r="4217" spans="2:14" ht="14.25" customHeight="1" x14ac:dyDescent="0.25">
      <c r="B4217" s="8" t="s">
        <v>13</v>
      </c>
      <c r="C4217" s="8">
        <v>1185732</v>
      </c>
      <c r="D4217" s="9">
        <v>44386</v>
      </c>
      <c r="E4217" s="8" t="s">
        <v>36</v>
      </c>
      <c r="F4217" s="8" t="s">
        <v>37</v>
      </c>
      <c r="G4217" s="8" t="s">
        <v>38</v>
      </c>
      <c r="H4217" s="10" t="s">
        <v>20</v>
      </c>
      <c r="I4217" s="11">
        <v>39</v>
      </c>
      <c r="J4217" s="12">
        <v>50</v>
      </c>
      <c r="K4217" s="12">
        <v>195</v>
      </c>
      <c r="L4217" s="13">
        <v>105.3</v>
      </c>
      <c r="M4217" s="8" t="s">
        <v>83</v>
      </c>
      <c r="N4217" s="19">
        <v>46672</v>
      </c>
    </row>
    <row r="4218" spans="2:14" ht="14.25" customHeight="1" x14ac:dyDescent="0.25">
      <c r="B4218" s="8" t="s">
        <v>13</v>
      </c>
      <c r="C4218" s="8">
        <v>1185732</v>
      </c>
      <c r="D4218" s="9">
        <v>44387</v>
      </c>
      <c r="E4218" s="8" t="s">
        <v>36</v>
      </c>
      <c r="F4218" s="8" t="s">
        <v>37</v>
      </c>
      <c r="G4218" s="8" t="s">
        <v>38</v>
      </c>
      <c r="H4218" s="10" t="s">
        <v>21</v>
      </c>
      <c r="I4218" s="11">
        <v>47</v>
      </c>
      <c r="J4218" s="12">
        <v>56</v>
      </c>
      <c r="K4218" s="12">
        <v>263.2</v>
      </c>
      <c r="L4218" s="13">
        <v>121.07199999999997</v>
      </c>
      <c r="M4218" s="8" t="s">
        <v>83</v>
      </c>
      <c r="N4218" s="19">
        <v>46673</v>
      </c>
    </row>
    <row r="4219" spans="2:14" ht="14.25" customHeight="1" x14ac:dyDescent="0.25">
      <c r="B4219" s="8" t="s">
        <v>13</v>
      </c>
      <c r="C4219" s="8">
        <v>1185732</v>
      </c>
      <c r="D4219" s="9">
        <v>44388</v>
      </c>
      <c r="E4219" s="8" t="s">
        <v>36</v>
      </c>
      <c r="F4219" s="8" t="s">
        <v>37</v>
      </c>
      <c r="G4219" s="8" t="s">
        <v>38</v>
      </c>
      <c r="H4219" s="10" t="s">
        <v>22</v>
      </c>
      <c r="I4219" s="11">
        <v>54</v>
      </c>
      <c r="J4219" s="12">
        <v>120</v>
      </c>
      <c r="K4219" s="12">
        <v>648</v>
      </c>
      <c r="L4219" s="13">
        <v>395.28</v>
      </c>
      <c r="M4219" s="8" t="s">
        <v>83</v>
      </c>
      <c r="N4219" s="19">
        <v>46674</v>
      </c>
    </row>
    <row r="4220" spans="2:14" ht="14.25" customHeight="1" x14ac:dyDescent="0.25">
      <c r="B4220" s="8" t="s">
        <v>13</v>
      </c>
      <c r="C4220" s="8">
        <v>1185732</v>
      </c>
      <c r="D4220" s="9">
        <v>44389</v>
      </c>
      <c r="E4220" s="8" t="s">
        <v>36</v>
      </c>
      <c r="F4220" s="8" t="s">
        <v>37</v>
      </c>
      <c r="G4220" s="8" t="s">
        <v>38</v>
      </c>
      <c r="H4220" s="10" t="s">
        <v>16</v>
      </c>
      <c r="I4220" s="11">
        <v>49</v>
      </c>
      <c r="J4220" s="12">
        <v>149</v>
      </c>
      <c r="K4220" s="12">
        <v>730.1</v>
      </c>
      <c r="L4220" s="13">
        <v>372.351</v>
      </c>
      <c r="M4220" s="8" t="s">
        <v>83</v>
      </c>
      <c r="N4220" s="19">
        <v>46675</v>
      </c>
    </row>
    <row r="4221" spans="2:14" ht="14.25" customHeight="1" x14ac:dyDescent="0.25">
      <c r="B4221" s="8" t="s">
        <v>13</v>
      </c>
      <c r="C4221" s="8">
        <v>1185732</v>
      </c>
      <c r="D4221" s="9">
        <v>44390</v>
      </c>
      <c r="E4221" s="8" t="s">
        <v>36</v>
      </c>
      <c r="F4221" s="8" t="s">
        <v>37</v>
      </c>
      <c r="G4221" s="8" t="s">
        <v>38</v>
      </c>
      <c r="H4221" s="10" t="s">
        <v>18</v>
      </c>
      <c r="I4221" s="11">
        <v>41</v>
      </c>
      <c r="J4221" s="12">
        <v>94</v>
      </c>
      <c r="K4221" s="12">
        <v>385.4</v>
      </c>
      <c r="L4221" s="13">
        <v>177.28399999999999</v>
      </c>
      <c r="M4221" s="8" t="s">
        <v>83</v>
      </c>
      <c r="N4221" s="19">
        <v>46676</v>
      </c>
    </row>
    <row r="4222" spans="2:14" ht="14.25" customHeight="1" x14ac:dyDescent="0.25">
      <c r="B4222" s="8" t="s">
        <v>13</v>
      </c>
      <c r="C4222" s="8">
        <v>1185732</v>
      </c>
      <c r="D4222" s="9">
        <v>44391</v>
      </c>
      <c r="E4222" s="8" t="s">
        <v>36</v>
      </c>
      <c r="F4222" s="8" t="s">
        <v>37</v>
      </c>
      <c r="G4222" s="8" t="s">
        <v>38</v>
      </c>
      <c r="H4222" s="10" t="s">
        <v>19</v>
      </c>
      <c r="I4222" s="11">
        <v>38</v>
      </c>
      <c r="J4222" s="12">
        <v>75</v>
      </c>
      <c r="K4222" s="12">
        <v>285</v>
      </c>
      <c r="L4222" s="13">
        <v>139.65</v>
      </c>
      <c r="M4222" s="8" t="s">
        <v>83</v>
      </c>
      <c r="N4222" s="19">
        <v>46677</v>
      </c>
    </row>
    <row r="4223" spans="2:14" ht="14.25" customHeight="1" x14ac:dyDescent="0.25">
      <c r="B4223" s="8" t="s">
        <v>13</v>
      </c>
      <c r="C4223" s="8">
        <v>1185732</v>
      </c>
      <c r="D4223" s="9">
        <v>44392</v>
      </c>
      <c r="E4223" s="8" t="s">
        <v>36</v>
      </c>
      <c r="F4223" s="8" t="s">
        <v>37</v>
      </c>
      <c r="G4223" s="8" t="s">
        <v>38</v>
      </c>
      <c r="H4223" s="10" t="s">
        <v>20</v>
      </c>
      <c r="I4223" s="11">
        <v>37</v>
      </c>
      <c r="J4223" s="12">
        <v>63</v>
      </c>
      <c r="K4223" s="12">
        <v>233.1</v>
      </c>
      <c r="L4223" s="13">
        <v>116.55</v>
      </c>
      <c r="M4223" s="8" t="s">
        <v>83</v>
      </c>
      <c r="N4223" s="19">
        <v>46678</v>
      </c>
    </row>
    <row r="4224" spans="2:14" ht="14.25" customHeight="1" x14ac:dyDescent="0.25">
      <c r="B4224" s="8" t="s">
        <v>13</v>
      </c>
      <c r="C4224" s="8">
        <v>1185732</v>
      </c>
      <c r="D4224" s="9">
        <v>44393</v>
      </c>
      <c r="E4224" s="8" t="s">
        <v>36</v>
      </c>
      <c r="F4224" s="8" t="s">
        <v>37</v>
      </c>
      <c r="G4224" s="8" t="s">
        <v>38</v>
      </c>
      <c r="H4224" s="10" t="s">
        <v>21</v>
      </c>
      <c r="I4224" s="11">
        <v>49</v>
      </c>
      <c r="J4224" s="12">
        <v>50</v>
      </c>
      <c r="K4224" s="12">
        <v>245</v>
      </c>
      <c r="L4224" s="13">
        <v>122.5</v>
      </c>
      <c r="M4224" s="8" t="s">
        <v>83</v>
      </c>
      <c r="N4224" s="19">
        <v>46679</v>
      </c>
    </row>
    <row r="4225" spans="2:14" ht="14.25" customHeight="1" x14ac:dyDescent="0.25">
      <c r="B4225" s="8" t="s">
        <v>13</v>
      </c>
      <c r="C4225" s="8">
        <v>1185732</v>
      </c>
      <c r="D4225" s="9">
        <v>44394</v>
      </c>
      <c r="E4225" s="8" t="s">
        <v>36</v>
      </c>
      <c r="F4225" s="8" t="s">
        <v>37</v>
      </c>
      <c r="G4225" s="8" t="s">
        <v>38</v>
      </c>
      <c r="H4225" s="10" t="s">
        <v>22</v>
      </c>
      <c r="I4225" s="11">
        <v>50</v>
      </c>
      <c r="J4225" s="12">
        <v>94</v>
      </c>
      <c r="K4225" s="12">
        <v>470</v>
      </c>
      <c r="L4225" s="13">
        <v>305.5</v>
      </c>
      <c r="M4225" s="8" t="s">
        <v>83</v>
      </c>
      <c r="N4225" s="19">
        <v>46680</v>
      </c>
    </row>
    <row r="4226" spans="2:14" ht="14.25" customHeight="1" x14ac:dyDescent="0.25">
      <c r="B4226" s="8" t="s">
        <v>13</v>
      </c>
      <c r="C4226" s="8">
        <v>1185732</v>
      </c>
      <c r="D4226" s="9">
        <v>44395</v>
      </c>
      <c r="E4226" s="8" t="s">
        <v>36</v>
      </c>
      <c r="F4226" s="8" t="s">
        <v>37</v>
      </c>
      <c r="G4226" s="8" t="s">
        <v>38</v>
      </c>
      <c r="H4226" s="10" t="s">
        <v>16</v>
      </c>
      <c r="I4226" s="11">
        <v>47</v>
      </c>
      <c r="J4226" s="12">
        <v>135</v>
      </c>
      <c r="K4226" s="12">
        <v>634.5</v>
      </c>
      <c r="L4226" s="13">
        <v>317.25</v>
      </c>
      <c r="M4226" s="8" t="s">
        <v>83</v>
      </c>
      <c r="N4226" s="19">
        <v>46681</v>
      </c>
    </row>
    <row r="4227" spans="2:14" ht="14.25" customHeight="1" x14ac:dyDescent="0.25">
      <c r="B4227" s="8" t="s">
        <v>13</v>
      </c>
      <c r="C4227" s="8">
        <v>1185732</v>
      </c>
      <c r="D4227" s="9">
        <v>44396</v>
      </c>
      <c r="E4227" s="8" t="s">
        <v>36</v>
      </c>
      <c r="F4227" s="8" t="s">
        <v>37</v>
      </c>
      <c r="G4227" s="8" t="s">
        <v>38</v>
      </c>
      <c r="H4227" s="10" t="s">
        <v>18</v>
      </c>
      <c r="I4227" s="11">
        <v>41</v>
      </c>
      <c r="J4227" s="12">
        <v>84</v>
      </c>
      <c r="K4227" s="12">
        <v>344.4</v>
      </c>
      <c r="L4227" s="13">
        <v>168.756</v>
      </c>
      <c r="M4227" s="8" t="s">
        <v>83</v>
      </c>
      <c r="N4227" s="19">
        <v>46682</v>
      </c>
    </row>
    <row r="4228" spans="2:14" ht="14.25" customHeight="1" x14ac:dyDescent="0.25">
      <c r="B4228" s="8" t="s">
        <v>13</v>
      </c>
      <c r="C4228" s="8">
        <v>1185732</v>
      </c>
      <c r="D4228" s="9">
        <v>44397</v>
      </c>
      <c r="E4228" s="8" t="s">
        <v>36</v>
      </c>
      <c r="F4228" s="8" t="s">
        <v>37</v>
      </c>
      <c r="G4228" s="8" t="s">
        <v>38</v>
      </c>
      <c r="H4228" s="10" t="s">
        <v>19</v>
      </c>
      <c r="I4228" s="11">
        <v>36</v>
      </c>
      <c r="J4228" s="12">
        <v>60</v>
      </c>
      <c r="K4228" s="12">
        <v>216</v>
      </c>
      <c r="L4228" s="13">
        <v>101.52</v>
      </c>
      <c r="M4228" s="8" t="s">
        <v>83</v>
      </c>
      <c r="N4228" s="19">
        <v>46683</v>
      </c>
    </row>
    <row r="4229" spans="2:14" ht="14.25" customHeight="1" x14ac:dyDescent="0.25">
      <c r="B4229" s="8" t="s">
        <v>13</v>
      </c>
      <c r="C4229" s="8">
        <v>1185732</v>
      </c>
      <c r="D4229" s="9">
        <v>44398</v>
      </c>
      <c r="E4229" s="8" t="s">
        <v>36</v>
      </c>
      <c r="F4229" s="8" t="s">
        <v>37</v>
      </c>
      <c r="G4229" s="8" t="s">
        <v>38</v>
      </c>
      <c r="H4229" s="10" t="s">
        <v>20</v>
      </c>
      <c r="I4229" s="11">
        <v>36</v>
      </c>
      <c r="J4229" s="12">
        <v>44</v>
      </c>
      <c r="K4229" s="12">
        <v>158.4</v>
      </c>
      <c r="L4229" s="13">
        <v>83.952000000000012</v>
      </c>
      <c r="M4229" s="8" t="s">
        <v>83</v>
      </c>
      <c r="N4229" s="19">
        <v>46684</v>
      </c>
    </row>
    <row r="4230" spans="2:14" ht="14.25" customHeight="1" x14ac:dyDescent="0.25">
      <c r="B4230" s="8" t="s">
        <v>13</v>
      </c>
      <c r="C4230" s="8">
        <v>1185732</v>
      </c>
      <c r="D4230" s="9">
        <v>44399</v>
      </c>
      <c r="E4230" s="8" t="s">
        <v>36</v>
      </c>
      <c r="F4230" s="8" t="s">
        <v>37</v>
      </c>
      <c r="G4230" s="8" t="s">
        <v>38</v>
      </c>
      <c r="H4230" s="10" t="s">
        <v>21</v>
      </c>
      <c r="I4230" s="11">
        <v>49</v>
      </c>
      <c r="J4230" s="12">
        <v>49</v>
      </c>
      <c r="K4230" s="12">
        <v>240.1</v>
      </c>
      <c r="L4230" s="13">
        <v>110.44599999999998</v>
      </c>
      <c r="M4230" s="8" t="s">
        <v>83</v>
      </c>
      <c r="N4230" s="19">
        <v>46685</v>
      </c>
    </row>
    <row r="4231" spans="2:14" ht="14.25" customHeight="1" x14ac:dyDescent="0.25">
      <c r="B4231" s="8" t="s">
        <v>13</v>
      </c>
      <c r="C4231" s="8">
        <v>1185732</v>
      </c>
      <c r="D4231" s="9">
        <v>44400</v>
      </c>
      <c r="E4231" s="8" t="s">
        <v>36</v>
      </c>
      <c r="F4231" s="8" t="s">
        <v>37</v>
      </c>
      <c r="G4231" s="8" t="s">
        <v>38</v>
      </c>
      <c r="H4231" s="10" t="s">
        <v>22</v>
      </c>
      <c r="I4231" s="11">
        <v>53</v>
      </c>
      <c r="J4231" s="12">
        <v>73</v>
      </c>
      <c r="K4231" s="12">
        <v>386.9</v>
      </c>
      <c r="L4231" s="13">
        <v>247.61599999999999</v>
      </c>
      <c r="M4231" s="8" t="s">
        <v>83</v>
      </c>
      <c r="N4231" s="19">
        <v>46686</v>
      </c>
    </row>
    <row r="4232" spans="2:14" ht="14.25" customHeight="1" x14ac:dyDescent="0.25">
      <c r="B4232" s="8" t="s">
        <v>13</v>
      </c>
      <c r="C4232" s="8">
        <v>1185732</v>
      </c>
      <c r="D4232" s="9">
        <v>44401</v>
      </c>
      <c r="E4232" s="8" t="s">
        <v>36</v>
      </c>
      <c r="F4232" s="8" t="s">
        <v>37</v>
      </c>
      <c r="G4232" s="8" t="s">
        <v>38</v>
      </c>
      <c r="H4232" s="10" t="s">
        <v>16</v>
      </c>
      <c r="I4232" s="11">
        <v>56</v>
      </c>
      <c r="J4232" s="12">
        <v>115</v>
      </c>
      <c r="K4232" s="12">
        <v>644</v>
      </c>
      <c r="L4232" s="13">
        <v>354.20000000000005</v>
      </c>
      <c r="M4232" s="8" t="s">
        <v>83</v>
      </c>
      <c r="N4232" s="19">
        <v>46687</v>
      </c>
    </row>
    <row r="4233" spans="2:14" ht="14.25" customHeight="1" x14ac:dyDescent="0.25">
      <c r="B4233" s="8" t="s">
        <v>13</v>
      </c>
      <c r="C4233" s="8">
        <v>1185732</v>
      </c>
      <c r="D4233" s="9">
        <v>44402</v>
      </c>
      <c r="E4233" s="8" t="s">
        <v>36</v>
      </c>
      <c r="F4233" s="8" t="s">
        <v>37</v>
      </c>
      <c r="G4233" s="8" t="s">
        <v>38</v>
      </c>
      <c r="H4233" s="10" t="s">
        <v>18</v>
      </c>
      <c r="I4233" s="11">
        <v>49</v>
      </c>
      <c r="J4233" s="12">
        <v>75</v>
      </c>
      <c r="K4233" s="12">
        <v>367.5</v>
      </c>
      <c r="L4233" s="13">
        <v>180.07499999999999</v>
      </c>
      <c r="M4233" s="8" t="s">
        <v>83</v>
      </c>
      <c r="N4233" s="19">
        <v>46688</v>
      </c>
    </row>
    <row r="4234" spans="2:14" ht="14.25" customHeight="1" x14ac:dyDescent="0.25">
      <c r="B4234" s="8" t="s">
        <v>13</v>
      </c>
      <c r="C4234" s="8">
        <v>1185732</v>
      </c>
      <c r="D4234" s="9">
        <v>44403</v>
      </c>
      <c r="E4234" s="8" t="s">
        <v>36</v>
      </c>
      <c r="F4234" s="8" t="s">
        <v>37</v>
      </c>
      <c r="G4234" s="8" t="s">
        <v>38</v>
      </c>
      <c r="H4234" s="10" t="s">
        <v>19</v>
      </c>
      <c r="I4234" s="11">
        <v>48</v>
      </c>
      <c r="J4234" s="12">
        <v>39</v>
      </c>
      <c r="K4234" s="12">
        <v>187.2</v>
      </c>
      <c r="L4234" s="13">
        <v>84.239999999999981</v>
      </c>
      <c r="M4234" s="8" t="s">
        <v>83</v>
      </c>
      <c r="N4234" s="19">
        <v>46689</v>
      </c>
    </row>
    <row r="4235" spans="2:14" ht="14.25" customHeight="1" x14ac:dyDescent="0.25">
      <c r="B4235" s="8" t="s">
        <v>13</v>
      </c>
      <c r="C4235" s="8">
        <v>1185732</v>
      </c>
      <c r="D4235" s="9">
        <v>44404</v>
      </c>
      <c r="E4235" s="8" t="s">
        <v>36</v>
      </c>
      <c r="F4235" s="8" t="s">
        <v>37</v>
      </c>
      <c r="G4235" s="8" t="s">
        <v>38</v>
      </c>
      <c r="H4235" s="10" t="s">
        <v>20</v>
      </c>
      <c r="I4235" s="11">
        <v>47</v>
      </c>
      <c r="J4235" s="12">
        <v>33</v>
      </c>
      <c r="K4235" s="12">
        <v>155.1</v>
      </c>
      <c r="L4235" s="13">
        <v>79.100999999999999</v>
      </c>
      <c r="M4235" s="8" t="s">
        <v>83</v>
      </c>
      <c r="N4235" s="19">
        <v>46690</v>
      </c>
    </row>
    <row r="4236" spans="2:14" ht="14.25" customHeight="1" x14ac:dyDescent="0.25">
      <c r="B4236" s="8" t="s">
        <v>13</v>
      </c>
      <c r="C4236" s="8">
        <v>1185732</v>
      </c>
      <c r="D4236" s="9">
        <v>44405</v>
      </c>
      <c r="E4236" s="8" t="s">
        <v>36</v>
      </c>
      <c r="F4236" s="8" t="s">
        <v>37</v>
      </c>
      <c r="G4236" s="8" t="s">
        <v>38</v>
      </c>
      <c r="H4236" s="10" t="s">
        <v>21</v>
      </c>
      <c r="I4236" s="11">
        <v>56</v>
      </c>
      <c r="J4236" s="12">
        <v>33</v>
      </c>
      <c r="K4236" s="12">
        <v>184.8</v>
      </c>
      <c r="L4236" s="13">
        <v>86.855999999999995</v>
      </c>
      <c r="M4236" s="8" t="s">
        <v>83</v>
      </c>
      <c r="N4236" s="19">
        <v>46691</v>
      </c>
    </row>
    <row r="4237" spans="2:14" ht="14.25" customHeight="1" x14ac:dyDescent="0.25">
      <c r="B4237" s="8" t="s">
        <v>13</v>
      </c>
      <c r="C4237" s="8">
        <v>1185732</v>
      </c>
      <c r="D4237" s="9">
        <v>44406</v>
      </c>
      <c r="E4237" s="8" t="s">
        <v>36</v>
      </c>
      <c r="F4237" s="8" t="s">
        <v>37</v>
      </c>
      <c r="G4237" s="8" t="s">
        <v>38</v>
      </c>
      <c r="H4237" s="10" t="s">
        <v>22</v>
      </c>
      <c r="I4237" s="11">
        <v>60</v>
      </c>
      <c r="J4237" s="12">
        <v>65</v>
      </c>
      <c r="K4237" s="12">
        <v>390</v>
      </c>
      <c r="L4237" s="13">
        <v>234</v>
      </c>
      <c r="M4237" s="8" t="s">
        <v>83</v>
      </c>
      <c r="N4237" s="19">
        <v>46692</v>
      </c>
    </row>
    <row r="4238" spans="2:14" ht="14.25" customHeight="1" x14ac:dyDescent="0.25">
      <c r="B4238" s="8" t="s">
        <v>13</v>
      </c>
      <c r="C4238" s="8">
        <v>1185732</v>
      </c>
      <c r="D4238" s="9">
        <v>44407</v>
      </c>
      <c r="E4238" s="8" t="s">
        <v>36</v>
      </c>
      <c r="F4238" s="8" t="s">
        <v>37</v>
      </c>
      <c r="G4238" s="8" t="s">
        <v>38</v>
      </c>
      <c r="H4238" s="10" t="s">
        <v>16</v>
      </c>
      <c r="I4238" s="11">
        <v>55</v>
      </c>
      <c r="J4238" s="12">
        <v>112</v>
      </c>
      <c r="K4238" s="12">
        <v>616</v>
      </c>
      <c r="L4238" s="13">
        <v>332.64</v>
      </c>
      <c r="M4238" s="8" t="s">
        <v>83</v>
      </c>
      <c r="N4238" s="19">
        <v>46693</v>
      </c>
    </row>
    <row r="4239" spans="2:14" ht="14.25" customHeight="1" x14ac:dyDescent="0.25">
      <c r="B4239" s="8" t="s">
        <v>13</v>
      </c>
      <c r="C4239" s="8">
        <v>1185732</v>
      </c>
      <c r="D4239" s="9">
        <v>44408</v>
      </c>
      <c r="E4239" s="8" t="s">
        <v>36</v>
      </c>
      <c r="F4239" s="8" t="s">
        <v>37</v>
      </c>
      <c r="G4239" s="8" t="s">
        <v>38</v>
      </c>
      <c r="H4239" s="10" t="s">
        <v>18</v>
      </c>
      <c r="I4239" s="11">
        <v>46</v>
      </c>
      <c r="J4239" s="12">
        <v>65</v>
      </c>
      <c r="K4239" s="12">
        <v>299</v>
      </c>
      <c r="L4239" s="13">
        <v>140.53</v>
      </c>
      <c r="M4239" s="8" t="s">
        <v>83</v>
      </c>
      <c r="N4239" s="19">
        <v>46694</v>
      </c>
    </row>
    <row r="4240" spans="2:14" ht="14.25" customHeight="1" x14ac:dyDescent="0.25">
      <c r="B4240" s="8" t="s">
        <v>13</v>
      </c>
      <c r="C4240" s="8">
        <v>1185732</v>
      </c>
      <c r="D4240" s="9">
        <v>44409</v>
      </c>
      <c r="E4240" s="8" t="s">
        <v>36</v>
      </c>
      <c r="F4240" s="8" t="s">
        <v>37</v>
      </c>
      <c r="G4240" s="8" t="s">
        <v>38</v>
      </c>
      <c r="H4240" s="10" t="s">
        <v>19</v>
      </c>
      <c r="I4240" s="11">
        <v>48</v>
      </c>
      <c r="J4240" s="12">
        <v>49</v>
      </c>
      <c r="K4240" s="12">
        <v>235.2</v>
      </c>
      <c r="L4240" s="13">
        <v>110.54399999999998</v>
      </c>
      <c r="M4240" s="8" t="s">
        <v>83</v>
      </c>
      <c r="N4240" s="19">
        <v>46695</v>
      </c>
    </row>
    <row r="4241" spans="2:14" ht="14.25" customHeight="1" x14ac:dyDescent="0.25">
      <c r="B4241" s="8" t="s">
        <v>13</v>
      </c>
      <c r="C4241" s="8">
        <v>1185732</v>
      </c>
      <c r="D4241" s="9">
        <v>44410</v>
      </c>
      <c r="E4241" s="8" t="s">
        <v>36</v>
      </c>
      <c r="F4241" s="8" t="s">
        <v>37</v>
      </c>
      <c r="G4241" s="8" t="s">
        <v>38</v>
      </c>
      <c r="H4241" s="10" t="s">
        <v>20</v>
      </c>
      <c r="I4241" s="11">
        <v>46</v>
      </c>
      <c r="J4241" s="12">
        <v>53</v>
      </c>
      <c r="K4241" s="12">
        <v>243.8</v>
      </c>
      <c r="L4241" s="13">
        <v>129.214</v>
      </c>
      <c r="M4241" s="8" t="s">
        <v>83</v>
      </c>
      <c r="N4241" s="19">
        <v>46696</v>
      </c>
    </row>
    <row r="4242" spans="2:14" ht="14.25" customHeight="1" x14ac:dyDescent="0.25">
      <c r="B4242" s="8" t="s">
        <v>13</v>
      </c>
      <c r="C4242" s="8">
        <v>1185732</v>
      </c>
      <c r="D4242" s="9">
        <v>44411</v>
      </c>
      <c r="E4242" s="8" t="s">
        <v>36</v>
      </c>
      <c r="F4242" s="8" t="s">
        <v>37</v>
      </c>
      <c r="G4242" s="8" t="s">
        <v>38</v>
      </c>
      <c r="H4242" s="10" t="s">
        <v>21</v>
      </c>
      <c r="I4242" s="11">
        <v>56</v>
      </c>
      <c r="J4242" s="12">
        <v>41</v>
      </c>
      <c r="K4242" s="12">
        <v>229.6</v>
      </c>
      <c r="L4242" s="13">
        <v>114.8</v>
      </c>
      <c r="M4242" s="8" t="s">
        <v>83</v>
      </c>
      <c r="N4242" s="19">
        <v>46697</v>
      </c>
    </row>
    <row r="4243" spans="2:14" ht="14.25" customHeight="1" x14ac:dyDescent="0.25">
      <c r="B4243" s="8" t="s">
        <v>13</v>
      </c>
      <c r="C4243" s="8">
        <v>1185732</v>
      </c>
      <c r="D4243" s="9">
        <v>44412</v>
      </c>
      <c r="E4243" s="8" t="s">
        <v>36</v>
      </c>
      <c r="F4243" s="8" t="s">
        <v>37</v>
      </c>
      <c r="G4243" s="8" t="s">
        <v>38</v>
      </c>
      <c r="H4243" s="10" t="s">
        <v>22</v>
      </c>
      <c r="I4243" s="11">
        <v>61</v>
      </c>
      <c r="J4243" s="12">
        <v>65</v>
      </c>
      <c r="K4243" s="12">
        <v>396.5</v>
      </c>
      <c r="L4243" s="13">
        <v>237.9</v>
      </c>
      <c r="M4243" s="8" t="s">
        <v>83</v>
      </c>
      <c r="N4243" s="19">
        <v>46698</v>
      </c>
    </row>
    <row r="4244" spans="2:14" ht="14.25" customHeight="1" x14ac:dyDescent="0.25">
      <c r="B4244" s="8" t="s">
        <v>13</v>
      </c>
      <c r="C4244" s="8">
        <v>1185732</v>
      </c>
      <c r="D4244" s="9">
        <v>44413</v>
      </c>
      <c r="E4244" s="8" t="s">
        <v>36</v>
      </c>
      <c r="F4244" s="8" t="s">
        <v>37</v>
      </c>
      <c r="G4244" s="8" t="s">
        <v>38</v>
      </c>
      <c r="H4244" s="10" t="s">
        <v>16</v>
      </c>
      <c r="I4244" s="11">
        <v>57</v>
      </c>
      <c r="J4244" s="12">
        <v>150</v>
      </c>
      <c r="K4244" s="12">
        <v>855</v>
      </c>
      <c r="L4244" s="13">
        <v>470.25</v>
      </c>
      <c r="M4244" s="8" t="s">
        <v>83</v>
      </c>
      <c r="N4244" s="19">
        <v>46699</v>
      </c>
    </row>
    <row r="4245" spans="2:14" ht="14.25" customHeight="1" x14ac:dyDescent="0.25">
      <c r="B4245" s="8" t="s">
        <v>13</v>
      </c>
      <c r="C4245" s="8">
        <v>1185732</v>
      </c>
      <c r="D4245" s="9">
        <v>44414</v>
      </c>
      <c r="E4245" s="8" t="s">
        <v>36</v>
      </c>
      <c r="F4245" s="8" t="s">
        <v>37</v>
      </c>
      <c r="G4245" s="8" t="s">
        <v>38</v>
      </c>
      <c r="H4245" s="10" t="s">
        <v>18</v>
      </c>
      <c r="I4245" s="11">
        <v>46</v>
      </c>
      <c r="J4245" s="12">
        <v>75</v>
      </c>
      <c r="K4245" s="12">
        <v>345</v>
      </c>
      <c r="L4245" s="13">
        <v>165.6</v>
      </c>
      <c r="M4245" s="8" t="s">
        <v>83</v>
      </c>
      <c r="N4245" s="19">
        <v>46700</v>
      </c>
    </row>
    <row r="4246" spans="2:14" ht="14.25" customHeight="1" x14ac:dyDescent="0.25">
      <c r="B4246" s="8" t="s">
        <v>13</v>
      </c>
      <c r="C4246" s="8">
        <v>1185732</v>
      </c>
      <c r="D4246" s="9">
        <v>44415</v>
      </c>
      <c r="E4246" s="8" t="s">
        <v>36</v>
      </c>
      <c r="F4246" s="8" t="s">
        <v>37</v>
      </c>
      <c r="G4246" s="8" t="s">
        <v>38</v>
      </c>
      <c r="H4246" s="10" t="s">
        <v>19</v>
      </c>
      <c r="I4246" s="11">
        <v>46</v>
      </c>
      <c r="J4246" s="12">
        <v>75</v>
      </c>
      <c r="K4246" s="12">
        <v>345</v>
      </c>
      <c r="L4246" s="13">
        <v>169.05</v>
      </c>
      <c r="M4246" s="8" t="s">
        <v>83</v>
      </c>
      <c r="N4246" s="19">
        <v>46701</v>
      </c>
    </row>
    <row r="4247" spans="2:14" ht="14.25" customHeight="1" x14ac:dyDescent="0.25">
      <c r="B4247" s="8" t="s">
        <v>13</v>
      </c>
      <c r="C4247" s="8">
        <v>1185732</v>
      </c>
      <c r="D4247" s="9">
        <v>44416</v>
      </c>
      <c r="E4247" s="8" t="s">
        <v>36</v>
      </c>
      <c r="F4247" s="8" t="s">
        <v>37</v>
      </c>
      <c r="G4247" s="8" t="s">
        <v>38</v>
      </c>
      <c r="H4247" s="10" t="s">
        <v>20</v>
      </c>
      <c r="I4247" s="11">
        <v>49</v>
      </c>
      <c r="J4247" s="12">
        <v>54</v>
      </c>
      <c r="K4247" s="12">
        <v>264.60000000000002</v>
      </c>
      <c r="L4247" s="13">
        <v>140.238</v>
      </c>
      <c r="M4247" s="8" t="s">
        <v>83</v>
      </c>
      <c r="N4247" s="19">
        <v>46702</v>
      </c>
    </row>
    <row r="4248" spans="2:14" ht="14.25" customHeight="1" x14ac:dyDescent="0.25">
      <c r="B4248" s="8" t="s">
        <v>13</v>
      </c>
      <c r="C4248" s="8">
        <v>1185732</v>
      </c>
      <c r="D4248" s="9">
        <v>44417</v>
      </c>
      <c r="E4248" s="8" t="s">
        <v>36</v>
      </c>
      <c r="F4248" s="8" t="s">
        <v>37</v>
      </c>
      <c r="G4248" s="8" t="s">
        <v>38</v>
      </c>
      <c r="H4248" s="10" t="s">
        <v>21</v>
      </c>
      <c r="I4248" s="11">
        <v>59</v>
      </c>
      <c r="J4248" s="12">
        <v>58</v>
      </c>
      <c r="K4248" s="12">
        <v>342.2</v>
      </c>
      <c r="L4248" s="13">
        <v>153.98999999999998</v>
      </c>
      <c r="M4248" s="8" t="s">
        <v>83</v>
      </c>
      <c r="N4248" s="19">
        <v>46703</v>
      </c>
    </row>
    <row r="4249" spans="2:14" ht="14.25" customHeight="1" x14ac:dyDescent="0.25">
      <c r="B4249" s="8" t="s">
        <v>13</v>
      </c>
      <c r="C4249" s="8">
        <v>1185732</v>
      </c>
      <c r="D4249" s="9">
        <v>44418</v>
      </c>
      <c r="E4249" s="8" t="s">
        <v>36</v>
      </c>
      <c r="F4249" s="8" t="s">
        <v>37</v>
      </c>
      <c r="G4249" s="8" t="s">
        <v>38</v>
      </c>
      <c r="H4249" s="10" t="s">
        <v>22</v>
      </c>
      <c r="I4249" s="11">
        <v>64</v>
      </c>
      <c r="J4249" s="12">
        <v>81</v>
      </c>
      <c r="K4249" s="12">
        <v>518.4</v>
      </c>
      <c r="L4249" s="13">
        <v>326.59199999999998</v>
      </c>
      <c r="M4249" s="8" t="s">
        <v>83</v>
      </c>
      <c r="N4249" s="19">
        <v>46704</v>
      </c>
    </row>
    <row r="4250" spans="2:14" ht="14.25" customHeight="1" x14ac:dyDescent="0.25">
      <c r="B4250" s="8" t="s">
        <v>26</v>
      </c>
      <c r="C4250" s="8">
        <v>1197831</v>
      </c>
      <c r="D4250" s="9">
        <v>44419</v>
      </c>
      <c r="E4250" s="8" t="s">
        <v>36</v>
      </c>
      <c r="F4250" s="8" t="s">
        <v>37</v>
      </c>
      <c r="G4250" s="8" t="s">
        <v>38</v>
      </c>
      <c r="H4250" s="10" t="s">
        <v>16</v>
      </c>
      <c r="I4250" s="11">
        <v>20</v>
      </c>
      <c r="J4250" s="12">
        <v>189</v>
      </c>
      <c r="K4250" s="12">
        <v>378</v>
      </c>
      <c r="L4250" s="13">
        <v>151.19999999999999</v>
      </c>
      <c r="M4250" s="8" t="s">
        <v>83</v>
      </c>
      <c r="N4250" s="19">
        <v>46705</v>
      </c>
    </row>
    <row r="4251" spans="2:14" ht="14.25" customHeight="1" x14ac:dyDescent="0.25">
      <c r="B4251" s="8" t="s">
        <v>26</v>
      </c>
      <c r="C4251" s="8">
        <v>1197831</v>
      </c>
      <c r="D4251" s="9">
        <v>44420</v>
      </c>
      <c r="E4251" s="8" t="s">
        <v>36</v>
      </c>
      <c r="F4251" s="8" t="s">
        <v>37</v>
      </c>
      <c r="G4251" s="8" t="s">
        <v>38</v>
      </c>
      <c r="H4251" s="10" t="s">
        <v>18</v>
      </c>
      <c r="I4251" s="11">
        <v>28</v>
      </c>
      <c r="J4251" s="12">
        <v>196</v>
      </c>
      <c r="K4251" s="12">
        <v>548.79999999999995</v>
      </c>
      <c r="L4251" s="13">
        <v>219.52000000000004</v>
      </c>
      <c r="M4251" s="8" t="s">
        <v>83</v>
      </c>
      <c r="N4251" s="19">
        <v>46706</v>
      </c>
    </row>
    <row r="4252" spans="2:14" ht="14.25" customHeight="1" x14ac:dyDescent="0.25">
      <c r="B4252" s="8" t="s">
        <v>26</v>
      </c>
      <c r="C4252" s="8">
        <v>1197831</v>
      </c>
      <c r="D4252" s="9">
        <v>44421</v>
      </c>
      <c r="E4252" s="8" t="s">
        <v>36</v>
      </c>
      <c r="F4252" s="8" t="s">
        <v>37</v>
      </c>
      <c r="G4252" s="8" t="s">
        <v>38</v>
      </c>
      <c r="H4252" s="10" t="s">
        <v>19</v>
      </c>
      <c r="I4252" s="11">
        <v>27</v>
      </c>
      <c r="J4252" s="12">
        <v>158</v>
      </c>
      <c r="K4252" s="12">
        <v>426.6</v>
      </c>
      <c r="L4252" s="13">
        <v>174.90600000000001</v>
      </c>
      <c r="M4252" s="8" t="s">
        <v>83</v>
      </c>
      <c r="N4252" s="19">
        <v>46707</v>
      </c>
    </row>
    <row r="4253" spans="2:14" ht="14.25" customHeight="1" x14ac:dyDescent="0.25">
      <c r="B4253" s="8" t="s">
        <v>26</v>
      </c>
      <c r="C4253" s="8">
        <v>1197831</v>
      </c>
      <c r="D4253" s="9">
        <v>44422</v>
      </c>
      <c r="E4253" s="8" t="s">
        <v>36</v>
      </c>
      <c r="F4253" s="8" t="s">
        <v>37</v>
      </c>
      <c r="G4253" s="8" t="s">
        <v>38</v>
      </c>
      <c r="H4253" s="10" t="s">
        <v>20</v>
      </c>
      <c r="I4253" s="11">
        <v>34</v>
      </c>
      <c r="J4253" s="12">
        <v>152</v>
      </c>
      <c r="K4253" s="12">
        <v>516.79999999999995</v>
      </c>
      <c r="L4253" s="13">
        <v>263.56799999999998</v>
      </c>
      <c r="M4253" s="8" t="s">
        <v>83</v>
      </c>
      <c r="N4253" s="19">
        <v>46708</v>
      </c>
    </row>
    <row r="4254" spans="2:14" ht="14.25" customHeight="1" x14ac:dyDescent="0.25">
      <c r="B4254" s="8" t="s">
        <v>26</v>
      </c>
      <c r="C4254" s="8">
        <v>1197831</v>
      </c>
      <c r="D4254" s="9">
        <v>44423</v>
      </c>
      <c r="E4254" s="8" t="s">
        <v>27</v>
      </c>
      <c r="F4254" s="8" t="s">
        <v>28</v>
      </c>
      <c r="G4254" s="8" t="s">
        <v>39</v>
      </c>
      <c r="H4254" s="10" t="s">
        <v>21</v>
      </c>
      <c r="I4254" s="11">
        <v>37</v>
      </c>
      <c r="J4254" s="12">
        <v>94</v>
      </c>
      <c r="K4254" s="12">
        <v>347.8</v>
      </c>
      <c r="L4254" s="13">
        <v>121.72999999999999</v>
      </c>
      <c r="M4254" s="8" t="s">
        <v>83</v>
      </c>
      <c r="N4254" s="19">
        <v>46709</v>
      </c>
    </row>
    <row r="4255" spans="2:14" ht="14.25" customHeight="1" x14ac:dyDescent="0.25">
      <c r="B4255" s="8" t="s">
        <v>26</v>
      </c>
      <c r="C4255" s="8">
        <v>1197831</v>
      </c>
      <c r="D4255" s="9">
        <v>44424</v>
      </c>
      <c r="E4255" s="8" t="s">
        <v>27</v>
      </c>
      <c r="F4255" s="8" t="s">
        <v>28</v>
      </c>
      <c r="G4255" s="8" t="s">
        <v>39</v>
      </c>
      <c r="H4255" s="10" t="s">
        <v>22</v>
      </c>
      <c r="I4255" s="11">
        <v>33</v>
      </c>
      <c r="J4255" s="12">
        <v>147</v>
      </c>
      <c r="K4255" s="12">
        <v>485.1</v>
      </c>
      <c r="L4255" s="13">
        <v>266.80500000000001</v>
      </c>
      <c r="M4255" s="8" t="s">
        <v>83</v>
      </c>
      <c r="N4255" s="19">
        <v>46710</v>
      </c>
    </row>
    <row r="4256" spans="2:14" ht="14.25" customHeight="1" x14ac:dyDescent="0.25">
      <c r="B4256" s="8" t="s">
        <v>26</v>
      </c>
      <c r="C4256" s="8">
        <v>1197831</v>
      </c>
      <c r="D4256" s="9">
        <v>44425</v>
      </c>
      <c r="E4256" s="8" t="s">
        <v>27</v>
      </c>
      <c r="F4256" s="8" t="s">
        <v>28</v>
      </c>
      <c r="G4256" s="8" t="s">
        <v>39</v>
      </c>
      <c r="H4256" s="10" t="s">
        <v>16</v>
      </c>
      <c r="I4256" s="11">
        <v>23</v>
      </c>
      <c r="J4256" s="12">
        <v>176</v>
      </c>
      <c r="K4256" s="12">
        <v>404.8</v>
      </c>
      <c r="L4256" s="13">
        <v>174.06399999999999</v>
      </c>
      <c r="M4256" s="8" t="s">
        <v>83</v>
      </c>
      <c r="N4256" s="19">
        <v>46711</v>
      </c>
    </row>
    <row r="4257" spans="2:14" ht="14.25" customHeight="1" x14ac:dyDescent="0.25">
      <c r="B4257" s="8" t="s">
        <v>26</v>
      </c>
      <c r="C4257" s="8">
        <v>1197831</v>
      </c>
      <c r="D4257" s="9">
        <v>44426</v>
      </c>
      <c r="E4257" s="8" t="s">
        <v>27</v>
      </c>
      <c r="F4257" s="8" t="s">
        <v>28</v>
      </c>
      <c r="G4257" s="8" t="s">
        <v>39</v>
      </c>
      <c r="H4257" s="10" t="s">
        <v>18</v>
      </c>
      <c r="I4257" s="11">
        <v>32</v>
      </c>
      <c r="J4257" s="12">
        <v>163</v>
      </c>
      <c r="K4257" s="12">
        <v>521.6</v>
      </c>
      <c r="L4257" s="13">
        <v>208.64000000000001</v>
      </c>
      <c r="M4257" s="8" t="s">
        <v>83</v>
      </c>
      <c r="N4257" s="19">
        <v>46712</v>
      </c>
    </row>
    <row r="4258" spans="2:14" ht="14.25" customHeight="1" x14ac:dyDescent="0.25">
      <c r="B4258" s="8" t="s">
        <v>26</v>
      </c>
      <c r="C4258" s="8">
        <v>1197831</v>
      </c>
      <c r="D4258" s="9">
        <v>44427</v>
      </c>
      <c r="E4258" s="8" t="s">
        <v>27</v>
      </c>
      <c r="F4258" s="8" t="s">
        <v>28</v>
      </c>
      <c r="G4258" s="8" t="s">
        <v>39</v>
      </c>
      <c r="H4258" s="10" t="s">
        <v>19</v>
      </c>
      <c r="I4258" s="11">
        <v>34</v>
      </c>
      <c r="J4258" s="12">
        <v>119</v>
      </c>
      <c r="K4258" s="12">
        <v>404.6</v>
      </c>
      <c r="L4258" s="13">
        <v>173.97800000000001</v>
      </c>
      <c r="M4258" s="8" t="s">
        <v>83</v>
      </c>
      <c r="N4258" s="19">
        <v>46713</v>
      </c>
    </row>
    <row r="4259" spans="2:14" ht="14.25" customHeight="1" x14ac:dyDescent="0.25">
      <c r="B4259" s="8" t="s">
        <v>26</v>
      </c>
      <c r="C4259" s="8">
        <v>1197831</v>
      </c>
      <c r="D4259" s="9">
        <v>44428</v>
      </c>
      <c r="E4259" s="8" t="s">
        <v>27</v>
      </c>
      <c r="F4259" s="8" t="s">
        <v>28</v>
      </c>
      <c r="G4259" s="8" t="s">
        <v>39</v>
      </c>
      <c r="H4259" s="10" t="s">
        <v>20</v>
      </c>
      <c r="I4259" s="11">
        <v>32</v>
      </c>
      <c r="J4259" s="12">
        <v>128</v>
      </c>
      <c r="K4259" s="12">
        <v>409.6</v>
      </c>
      <c r="L4259" s="13">
        <v>217.08800000000002</v>
      </c>
      <c r="M4259" s="8" t="s">
        <v>83</v>
      </c>
      <c r="N4259" s="19">
        <v>46714</v>
      </c>
    </row>
    <row r="4260" spans="2:14" ht="14.25" customHeight="1" x14ac:dyDescent="0.25">
      <c r="B4260" s="8" t="s">
        <v>26</v>
      </c>
      <c r="C4260" s="8">
        <v>1197831</v>
      </c>
      <c r="D4260" s="9">
        <v>44429</v>
      </c>
      <c r="E4260" s="8" t="s">
        <v>27</v>
      </c>
      <c r="F4260" s="8" t="s">
        <v>28</v>
      </c>
      <c r="G4260" s="8" t="s">
        <v>39</v>
      </c>
      <c r="H4260" s="10" t="s">
        <v>21</v>
      </c>
      <c r="I4260" s="11">
        <v>38</v>
      </c>
      <c r="J4260" s="12">
        <v>75</v>
      </c>
      <c r="K4260" s="12">
        <v>285</v>
      </c>
      <c r="L4260" s="13">
        <v>99.749999999999986</v>
      </c>
      <c r="M4260" s="8" t="s">
        <v>83</v>
      </c>
      <c r="N4260" s="19">
        <v>46715</v>
      </c>
    </row>
    <row r="4261" spans="2:14" ht="14.25" customHeight="1" x14ac:dyDescent="0.25">
      <c r="B4261" s="8" t="s">
        <v>26</v>
      </c>
      <c r="C4261" s="8">
        <v>1197831</v>
      </c>
      <c r="D4261" s="9">
        <v>44430</v>
      </c>
      <c r="E4261" s="8" t="s">
        <v>27</v>
      </c>
      <c r="F4261" s="8" t="s">
        <v>28</v>
      </c>
      <c r="G4261" s="8" t="s">
        <v>39</v>
      </c>
      <c r="H4261" s="10" t="s">
        <v>22</v>
      </c>
      <c r="I4261" s="11">
        <v>32</v>
      </c>
      <c r="J4261" s="12">
        <v>140</v>
      </c>
      <c r="K4261" s="12">
        <v>448</v>
      </c>
      <c r="L4261" s="13">
        <v>250.88000000000002</v>
      </c>
      <c r="M4261" s="8" t="s">
        <v>83</v>
      </c>
      <c r="N4261" s="19">
        <v>46716</v>
      </c>
    </row>
    <row r="4262" spans="2:14" ht="14.25" customHeight="1" x14ac:dyDescent="0.25">
      <c r="B4262" s="8" t="s">
        <v>26</v>
      </c>
      <c r="C4262" s="8">
        <v>1197831</v>
      </c>
      <c r="D4262" s="9">
        <v>44431</v>
      </c>
      <c r="E4262" s="8" t="s">
        <v>27</v>
      </c>
      <c r="F4262" s="8" t="s">
        <v>28</v>
      </c>
      <c r="G4262" s="8" t="s">
        <v>39</v>
      </c>
      <c r="H4262" s="10" t="s">
        <v>16</v>
      </c>
      <c r="I4262" s="11">
        <v>29</v>
      </c>
      <c r="J4262" s="12">
        <v>182</v>
      </c>
      <c r="K4262" s="12">
        <v>527.79999999999995</v>
      </c>
      <c r="L4262" s="13">
        <v>263.89999999999998</v>
      </c>
      <c r="M4262" s="8" t="s">
        <v>83</v>
      </c>
      <c r="N4262" s="19">
        <v>46717</v>
      </c>
    </row>
    <row r="4263" spans="2:14" ht="14.25" customHeight="1" x14ac:dyDescent="0.25">
      <c r="B4263" s="8" t="s">
        <v>26</v>
      </c>
      <c r="C4263" s="8">
        <v>1197831</v>
      </c>
      <c r="D4263" s="9">
        <v>44432</v>
      </c>
      <c r="E4263" s="8" t="s">
        <v>27</v>
      </c>
      <c r="F4263" s="8" t="s">
        <v>28</v>
      </c>
      <c r="G4263" s="8" t="s">
        <v>39</v>
      </c>
      <c r="H4263" s="10" t="s">
        <v>18</v>
      </c>
      <c r="I4263" s="11">
        <v>39</v>
      </c>
      <c r="J4263" s="12">
        <v>169</v>
      </c>
      <c r="K4263" s="12">
        <v>659.1</v>
      </c>
      <c r="L4263" s="13">
        <v>329.55</v>
      </c>
      <c r="M4263" s="8" t="s">
        <v>83</v>
      </c>
      <c r="N4263" s="19">
        <v>46718</v>
      </c>
    </row>
    <row r="4264" spans="2:14" ht="14.25" customHeight="1" x14ac:dyDescent="0.25">
      <c r="B4264" s="8" t="s">
        <v>26</v>
      </c>
      <c r="C4264" s="8">
        <v>1197831</v>
      </c>
      <c r="D4264" s="9">
        <v>44433</v>
      </c>
      <c r="E4264" s="8" t="s">
        <v>27</v>
      </c>
      <c r="F4264" s="8" t="s">
        <v>28</v>
      </c>
      <c r="G4264" s="8" t="s">
        <v>39</v>
      </c>
      <c r="H4264" s="10" t="s">
        <v>19</v>
      </c>
      <c r="I4264" s="11">
        <v>28</v>
      </c>
      <c r="J4264" s="12">
        <v>145</v>
      </c>
      <c r="K4264" s="12">
        <v>406</v>
      </c>
      <c r="L4264" s="13">
        <v>190.82</v>
      </c>
      <c r="M4264" s="8" t="s">
        <v>83</v>
      </c>
      <c r="N4264" s="19">
        <v>46719</v>
      </c>
    </row>
    <row r="4265" spans="2:14" ht="14.25" customHeight="1" x14ac:dyDescent="0.25">
      <c r="B4265" s="8" t="s">
        <v>26</v>
      </c>
      <c r="C4265" s="8">
        <v>1197831</v>
      </c>
      <c r="D4265" s="9">
        <v>44434</v>
      </c>
      <c r="E4265" s="8" t="s">
        <v>27</v>
      </c>
      <c r="F4265" s="8" t="s">
        <v>28</v>
      </c>
      <c r="G4265" s="8" t="s">
        <v>39</v>
      </c>
      <c r="H4265" s="10" t="s">
        <v>20</v>
      </c>
      <c r="I4265" s="11">
        <v>32</v>
      </c>
      <c r="J4265" s="12">
        <v>116</v>
      </c>
      <c r="K4265" s="12">
        <v>371.2</v>
      </c>
      <c r="L4265" s="13">
        <v>211.584</v>
      </c>
      <c r="M4265" s="8" t="s">
        <v>83</v>
      </c>
      <c r="N4265" s="19">
        <v>46720</v>
      </c>
    </row>
    <row r="4266" spans="2:14" ht="14.25" customHeight="1" x14ac:dyDescent="0.25">
      <c r="B4266" s="8" t="s">
        <v>26</v>
      </c>
      <c r="C4266" s="8">
        <v>1197831</v>
      </c>
      <c r="D4266" s="9">
        <v>44435</v>
      </c>
      <c r="E4266" s="8" t="s">
        <v>27</v>
      </c>
      <c r="F4266" s="8" t="s">
        <v>28</v>
      </c>
      <c r="G4266" s="8" t="s">
        <v>39</v>
      </c>
      <c r="H4266" s="10" t="s">
        <v>21</v>
      </c>
      <c r="I4266" s="11">
        <v>38</v>
      </c>
      <c r="J4266" s="12">
        <v>81</v>
      </c>
      <c r="K4266" s="12">
        <v>307.8</v>
      </c>
      <c r="L4266" s="13">
        <v>138.51</v>
      </c>
      <c r="M4266" s="8" t="s">
        <v>83</v>
      </c>
      <c r="N4266" s="19">
        <v>46721</v>
      </c>
    </row>
    <row r="4267" spans="2:14" ht="14.25" customHeight="1" x14ac:dyDescent="0.25">
      <c r="B4267" s="8" t="s">
        <v>26</v>
      </c>
      <c r="C4267" s="8">
        <v>1197831</v>
      </c>
      <c r="D4267" s="9">
        <v>44436</v>
      </c>
      <c r="E4267" s="8" t="s">
        <v>27</v>
      </c>
      <c r="F4267" s="8" t="s">
        <v>28</v>
      </c>
      <c r="G4267" s="8" t="s">
        <v>39</v>
      </c>
      <c r="H4267" s="10" t="s">
        <v>22</v>
      </c>
      <c r="I4267" s="11">
        <v>32</v>
      </c>
      <c r="J4267" s="12">
        <v>135</v>
      </c>
      <c r="K4267" s="12">
        <v>432</v>
      </c>
      <c r="L4267" s="13">
        <v>272.15999999999997</v>
      </c>
      <c r="M4267" s="8" t="s">
        <v>83</v>
      </c>
      <c r="N4267" s="19">
        <v>46722</v>
      </c>
    </row>
    <row r="4268" spans="2:14" ht="14.25" customHeight="1" x14ac:dyDescent="0.25">
      <c r="B4268" s="8" t="s">
        <v>26</v>
      </c>
      <c r="C4268" s="8">
        <v>1197831</v>
      </c>
      <c r="D4268" s="9">
        <v>44437</v>
      </c>
      <c r="E4268" s="8" t="s">
        <v>27</v>
      </c>
      <c r="F4268" s="8" t="s">
        <v>28</v>
      </c>
      <c r="G4268" s="8" t="s">
        <v>39</v>
      </c>
      <c r="H4268" s="10" t="s">
        <v>16</v>
      </c>
      <c r="I4268" s="11">
        <v>18</v>
      </c>
      <c r="J4268" s="12">
        <v>182</v>
      </c>
      <c r="K4268" s="12">
        <v>327.60000000000002</v>
      </c>
      <c r="L4268" s="13">
        <v>147.41999999999999</v>
      </c>
      <c r="M4268" s="8" t="s">
        <v>83</v>
      </c>
      <c r="N4268" s="19">
        <v>46723</v>
      </c>
    </row>
    <row r="4269" spans="2:14" ht="14.25" customHeight="1" x14ac:dyDescent="0.25">
      <c r="B4269" s="8" t="s">
        <v>26</v>
      </c>
      <c r="C4269" s="8">
        <v>1197831</v>
      </c>
      <c r="D4269" s="9">
        <v>44438</v>
      </c>
      <c r="E4269" s="8" t="s">
        <v>27</v>
      </c>
      <c r="F4269" s="8" t="s">
        <v>28</v>
      </c>
      <c r="G4269" s="8" t="s">
        <v>39</v>
      </c>
      <c r="H4269" s="10" t="s">
        <v>18</v>
      </c>
      <c r="I4269" s="11">
        <v>28</v>
      </c>
      <c r="J4269" s="12">
        <v>175</v>
      </c>
      <c r="K4269" s="12">
        <v>490</v>
      </c>
      <c r="L4269" s="13">
        <v>235.2</v>
      </c>
      <c r="M4269" s="8" t="s">
        <v>83</v>
      </c>
      <c r="N4269" s="19">
        <v>46724</v>
      </c>
    </row>
    <row r="4270" spans="2:14" ht="14.25" customHeight="1" x14ac:dyDescent="0.25">
      <c r="B4270" s="8" t="s">
        <v>26</v>
      </c>
      <c r="C4270" s="8">
        <v>1197831</v>
      </c>
      <c r="D4270" s="9">
        <v>44439</v>
      </c>
      <c r="E4270" s="8" t="s">
        <v>27</v>
      </c>
      <c r="F4270" s="8" t="s">
        <v>28</v>
      </c>
      <c r="G4270" s="8" t="s">
        <v>39</v>
      </c>
      <c r="H4270" s="10" t="s">
        <v>19</v>
      </c>
      <c r="I4270" s="11">
        <v>25</v>
      </c>
      <c r="J4270" s="12">
        <v>152</v>
      </c>
      <c r="K4270" s="12">
        <v>380</v>
      </c>
      <c r="L4270" s="13">
        <v>186.2</v>
      </c>
      <c r="M4270" s="8" t="s">
        <v>83</v>
      </c>
      <c r="N4270" s="19">
        <v>46725</v>
      </c>
    </row>
    <row r="4271" spans="2:14" ht="14.25" customHeight="1" x14ac:dyDescent="0.25">
      <c r="B4271" s="8" t="s">
        <v>26</v>
      </c>
      <c r="C4271" s="8">
        <v>1197831</v>
      </c>
      <c r="D4271" s="9">
        <v>44440</v>
      </c>
      <c r="E4271" s="8" t="s">
        <v>27</v>
      </c>
      <c r="F4271" s="8" t="s">
        <v>28</v>
      </c>
      <c r="G4271" s="8" t="s">
        <v>39</v>
      </c>
      <c r="H4271" s="10" t="s">
        <v>20</v>
      </c>
      <c r="I4271" s="11">
        <v>29</v>
      </c>
      <c r="J4271" s="12">
        <v>128</v>
      </c>
      <c r="K4271" s="12">
        <v>371.2</v>
      </c>
      <c r="L4271" s="13">
        <v>219.00800000000004</v>
      </c>
      <c r="M4271" s="8" t="s">
        <v>83</v>
      </c>
      <c r="N4271" s="19">
        <v>46726</v>
      </c>
    </row>
    <row r="4272" spans="2:14" ht="14.25" customHeight="1" x14ac:dyDescent="0.25">
      <c r="B4272" s="8" t="s">
        <v>26</v>
      </c>
      <c r="C4272" s="8">
        <v>1197831</v>
      </c>
      <c r="D4272" s="9">
        <v>44441</v>
      </c>
      <c r="E4272" s="8" t="s">
        <v>27</v>
      </c>
      <c r="F4272" s="8" t="s">
        <v>28</v>
      </c>
      <c r="G4272" s="8" t="s">
        <v>39</v>
      </c>
      <c r="H4272" s="10" t="s">
        <v>21</v>
      </c>
      <c r="I4272" s="11">
        <v>34</v>
      </c>
      <c r="J4272" s="12">
        <v>85</v>
      </c>
      <c r="K4272" s="12">
        <v>289</v>
      </c>
      <c r="L4272" s="13">
        <v>115.6</v>
      </c>
      <c r="M4272" s="8" t="s">
        <v>83</v>
      </c>
      <c r="N4272" s="19">
        <v>46727</v>
      </c>
    </row>
    <row r="4273" spans="2:14" ht="14.25" customHeight="1" x14ac:dyDescent="0.25">
      <c r="B4273" s="8" t="s">
        <v>26</v>
      </c>
      <c r="C4273" s="8">
        <v>1197831</v>
      </c>
      <c r="D4273" s="9">
        <v>44442</v>
      </c>
      <c r="E4273" s="8" t="s">
        <v>27</v>
      </c>
      <c r="F4273" s="8" t="s">
        <v>28</v>
      </c>
      <c r="G4273" s="8" t="s">
        <v>39</v>
      </c>
      <c r="H4273" s="10" t="s">
        <v>22</v>
      </c>
      <c r="I4273" s="11">
        <v>29</v>
      </c>
      <c r="J4273" s="12">
        <v>156</v>
      </c>
      <c r="K4273" s="12">
        <v>452.4</v>
      </c>
      <c r="L4273" s="13">
        <v>280.488</v>
      </c>
      <c r="M4273" s="8" t="s">
        <v>83</v>
      </c>
      <c r="N4273" s="19">
        <v>46728</v>
      </c>
    </row>
    <row r="4274" spans="2:14" ht="14.25" customHeight="1" x14ac:dyDescent="0.25">
      <c r="B4274" s="8" t="s">
        <v>26</v>
      </c>
      <c r="C4274" s="8">
        <v>1197831</v>
      </c>
      <c r="D4274" s="9">
        <v>44443</v>
      </c>
      <c r="E4274" s="8" t="s">
        <v>27</v>
      </c>
      <c r="F4274" s="8" t="s">
        <v>28</v>
      </c>
      <c r="G4274" s="8" t="s">
        <v>39</v>
      </c>
      <c r="H4274" s="10" t="s">
        <v>16</v>
      </c>
      <c r="I4274" s="11">
        <v>19</v>
      </c>
      <c r="J4274" s="12">
        <v>195</v>
      </c>
      <c r="K4274" s="12">
        <v>370.5</v>
      </c>
      <c r="L4274" s="13">
        <v>185.25</v>
      </c>
      <c r="M4274" s="8" t="s">
        <v>83</v>
      </c>
      <c r="N4274" s="19">
        <v>46729</v>
      </c>
    </row>
    <row r="4275" spans="2:14" ht="14.25" customHeight="1" x14ac:dyDescent="0.25">
      <c r="B4275" s="8" t="s">
        <v>26</v>
      </c>
      <c r="C4275" s="8">
        <v>1197831</v>
      </c>
      <c r="D4275" s="9">
        <v>44444</v>
      </c>
      <c r="E4275" s="8" t="s">
        <v>27</v>
      </c>
      <c r="F4275" s="8" t="s">
        <v>28</v>
      </c>
      <c r="G4275" s="8" t="s">
        <v>39</v>
      </c>
      <c r="H4275" s="10" t="s">
        <v>18</v>
      </c>
      <c r="I4275" s="11">
        <v>29</v>
      </c>
      <c r="J4275" s="12">
        <v>194</v>
      </c>
      <c r="K4275" s="12">
        <v>562.6</v>
      </c>
      <c r="L4275" s="13">
        <v>275.67399999999998</v>
      </c>
      <c r="M4275" s="8" t="s">
        <v>83</v>
      </c>
      <c r="N4275" s="19">
        <v>46730</v>
      </c>
    </row>
    <row r="4276" spans="2:14" ht="14.25" customHeight="1" x14ac:dyDescent="0.25">
      <c r="B4276" s="8" t="s">
        <v>26</v>
      </c>
      <c r="C4276" s="8">
        <v>1197831</v>
      </c>
      <c r="D4276" s="9">
        <v>44445</v>
      </c>
      <c r="E4276" s="8" t="s">
        <v>27</v>
      </c>
      <c r="F4276" s="8" t="s">
        <v>28</v>
      </c>
      <c r="G4276" s="8" t="s">
        <v>39</v>
      </c>
      <c r="H4276" s="10" t="s">
        <v>19</v>
      </c>
      <c r="I4276" s="11">
        <v>24</v>
      </c>
      <c r="J4276" s="12">
        <v>175</v>
      </c>
      <c r="K4276" s="12">
        <v>420</v>
      </c>
      <c r="L4276" s="13">
        <v>197.4</v>
      </c>
      <c r="M4276" s="8" t="s">
        <v>83</v>
      </c>
      <c r="N4276" s="19">
        <v>46731</v>
      </c>
    </row>
    <row r="4277" spans="2:14" ht="14.25" customHeight="1" x14ac:dyDescent="0.25">
      <c r="B4277" s="8" t="s">
        <v>26</v>
      </c>
      <c r="C4277" s="8">
        <v>1197831</v>
      </c>
      <c r="D4277" s="9">
        <v>44446</v>
      </c>
      <c r="E4277" s="8" t="s">
        <v>27</v>
      </c>
      <c r="F4277" s="8" t="s">
        <v>28</v>
      </c>
      <c r="G4277" s="8" t="s">
        <v>39</v>
      </c>
      <c r="H4277" s="10" t="s">
        <v>20</v>
      </c>
      <c r="I4277" s="11">
        <v>34</v>
      </c>
      <c r="J4277" s="12">
        <v>154</v>
      </c>
      <c r="K4277" s="12">
        <v>523.6</v>
      </c>
      <c r="L4277" s="13">
        <v>314.15999999999997</v>
      </c>
      <c r="M4277" s="8" t="s">
        <v>83</v>
      </c>
      <c r="N4277" s="19">
        <v>46732</v>
      </c>
    </row>
    <row r="4278" spans="2:14" ht="14.25" customHeight="1" x14ac:dyDescent="0.25">
      <c r="B4278" s="8" t="s">
        <v>26</v>
      </c>
      <c r="C4278" s="8">
        <v>1197831</v>
      </c>
      <c r="D4278" s="9">
        <v>44447</v>
      </c>
      <c r="E4278" s="8" t="s">
        <v>27</v>
      </c>
      <c r="F4278" s="8" t="s">
        <v>28</v>
      </c>
      <c r="G4278" s="8" t="s">
        <v>39</v>
      </c>
      <c r="H4278" s="10" t="s">
        <v>21</v>
      </c>
      <c r="I4278" s="11">
        <v>49</v>
      </c>
      <c r="J4278" s="12">
        <v>131</v>
      </c>
      <c r="K4278" s="12">
        <v>641.9</v>
      </c>
      <c r="L4278" s="13">
        <v>288.85499999999996</v>
      </c>
      <c r="M4278" s="8" t="s">
        <v>83</v>
      </c>
      <c r="N4278" s="19">
        <v>46733</v>
      </c>
    </row>
    <row r="4279" spans="2:14" ht="14.25" customHeight="1" x14ac:dyDescent="0.25">
      <c r="B4279" s="8" t="s">
        <v>26</v>
      </c>
      <c r="C4279" s="8">
        <v>1197831</v>
      </c>
      <c r="D4279" s="9">
        <v>44448</v>
      </c>
      <c r="E4279" s="8" t="s">
        <v>27</v>
      </c>
      <c r="F4279" s="8" t="s">
        <v>28</v>
      </c>
      <c r="G4279" s="8" t="s">
        <v>39</v>
      </c>
      <c r="H4279" s="10" t="s">
        <v>22</v>
      </c>
      <c r="I4279" s="11">
        <v>43</v>
      </c>
      <c r="J4279" s="12">
        <v>224</v>
      </c>
      <c r="K4279" s="12">
        <v>963.2</v>
      </c>
      <c r="L4279" s="13">
        <v>626.08000000000004</v>
      </c>
      <c r="M4279" s="8" t="s">
        <v>83</v>
      </c>
      <c r="N4279" s="19">
        <v>46734</v>
      </c>
    </row>
    <row r="4280" spans="2:14" ht="14.25" customHeight="1" x14ac:dyDescent="0.25">
      <c r="B4280" s="8" t="s">
        <v>26</v>
      </c>
      <c r="C4280" s="8">
        <v>1197831</v>
      </c>
      <c r="D4280" s="9">
        <v>44449</v>
      </c>
      <c r="E4280" s="8" t="s">
        <v>27</v>
      </c>
      <c r="F4280" s="8" t="s">
        <v>28</v>
      </c>
      <c r="G4280" s="8" t="s">
        <v>39</v>
      </c>
      <c r="H4280" s="10" t="s">
        <v>16</v>
      </c>
      <c r="I4280" s="11">
        <v>41</v>
      </c>
      <c r="J4280" s="12">
        <v>224</v>
      </c>
      <c r="K4280" s="12">
        <v>918.4</v>
      </c>
      <c r="L4280" s="13">
        <v>413.27999999999992</v>
      </c>
      <c r="M4280" s="8" t="s">
        <v>83</v>
      </c>
      <c r="N4280" s="19">
        <v>46735</v>
      </c>
    </row>
    <row r="4281" spans="2:14" ht="14.25" customHeight="1" x14ac:dyDescent="0.25">
      <c r="B4281" s="8" t="s">
        <v>26</v>
      </c>
      <c r="C4281" s="8">
        <v>1197831</v>
      </c>
      <c r="D4281" s="9">
        <v>44450</v>
      </c>
      <c r="E4281" s="8" t="s">
        <v>27</v>
      </c>
      <c r="F4281" s="8" t="s">
        <v>28</v>
      </c>
      <c r="G4281" s="8" t="s">
        <v>39</v>
      </c>
      <c r="H4281" s="10" t="s">
        <v>18</v>
      </c>
      <c r="I4281" s="11">
        <v>49</v>
      </c>
      <c r="J4281" s="12">
        <v>200</v>
      </c>
      <c r="K4281" s="12">
        <v>980</v>
      </c>
      <c r="L4281" s="13">
        <v>470.4</v>
      </c>
      <c r="M4281" s="8" t="s">
        <v>83</v>
      </c>
      <c r="N4281" s="19">
        <v>46736</v>
      </c>
    </row>
    <row r="4282" spans="2:14" ht="14.25" customHeight="1" x14ac:dyDescent="0.25">
      <c r="B4282" s="8" t="s">
        <v>26</v>
      </c>
      <c r="C4282" s="8">
        <v>1197831</v>
      </c>
      <c r="D4282" s="9">
        <v>44451</v>
      </c>
      <c r="E4282" s="8" t="s">
        <v>27</v>
      </c>
      <c r="F4282" s="8" t="s">
        <v>28</v>
      </c>
      <c r="G4282" s="8" t="s">
        <v>39</v>
      </c>
      <c r="H4282" s="10" t="s">
        <v>19</v>
      </c>
      <c r="I4282" s="11">
        <v>44</v>
      </c>
      <c r="J4282" s="12">
        <v>176</v>
      </c>
      <c r="K4282" s="12">
        <v>774.4</v>
      </c>
      <c r="L4282" s="13">
        <v>363.96799999999996</v>
      </c>
      <c r="M4282" s="8" t="s">
        <v>83</v>
      </c>
      <c r="N4282" s="19">
        <v>46737</v>
      </c>
    </row>
    <row r="4283" spans="2:14" ht="14.25" customHeight="1" x14ac:dyDescent="0.25">
      <c r="B4283" s="8" t="s">
        <v>26</v>
      </c>
      <c r="C4283" s="8">
        <v>1197831</v>
      </c>
      <c r="D4283" s="9">
        <v>44452</v>
      </c>
      <c r="E4283" s="8" t="s">
        <v>27</v>
      </c>
      <c r="F4283" s="8" t="s">
        <v>28</v>
      </c>
      <c r="G4283" s="8" t="s">
        <v>39</v>
      </c>
      <c r="H4283" s="10" t="s">
        <v>20</v>
      </c>
      <c r="I4283" s="11">
        <v>43</v>
      </c>
      <c r="J4283" s="12">
        <v>174</v>
      </c>
      <c r="K4283" s="12">
        <v>748.2</v>
      </c>
      <c r="L4283" s="13">
        <v>411.51000000000005</v>
      </c>
      <c r="M4283" s="8" t="s">
        <v>83</v>
      </c>
      <c r="N4283" s="19">
        <v>46738</v>
      </c>
    </row>
    <row r="4284" spans="2:14" ht="14.25" customHeight="1" x14ac:dyDescent="0.25">
      <c r="B4284" s="8" t="s">
        <v>26</v>
      </c>
      <c r="C4284" s="8">
        <v>1197831</v>
      </c>
      <c r="D4284" s="9">
        <v>44453</v>
      </c>
      <c r="E4284" s="8" t="s">
        <v>27</v>
      </c>
      <c r="F4284" s="8" t="s">
        <v>28</v>
      </c>
      <c r="G4284" s="8" t="s">
        <v>39</v>
      </c>
      <c r="H4284" s="10" t="s">
        <v>21</v>
      </c>
      <c r="I4284" s="11">
        <v>45</v>
      </c>
      <c r="J4284" s="12">
        <v>145</v>
      </c>
      <c r="K4284" s="12">
        <v>652.5</v>
      </c>
      <c r="L4284" s="13">
        <v>280.57499999999999</v>
      </c>
      <c r="M4284" s="8" t="s">
        <v>83</v>
      </c>
      <c r="N4284" s="19">
        <v>46739</v>
      </c>
    </row>
    <row r="4285" spans="2:14" ht="14.25" customHeight="1" x14ac:dyDescent="0.25">
      <c r="B4285" s="8" t="s">
        <v>26</v>
      </c>
      <c r="C4285" s="8">
        <v>1197831</v>
      </c>
      <c r="D4285" s="9">
        <v>44454</v>
      </c>
      <c r="E4285" s="8" t="s">
        <v>27</v>
      </c>
      <c r="F4285" s="8" t="s">
        <v>28</v>
      </c>
      <c r="G4285" s="8" t="s">
        <v>39</v>
      </c>
      <c r="H4285" s="10" t="s">
        <v>22</v>
      </c>
      <c r="I4285" s="11">
        <v>53</v>
      </c>
      <c r="J4285" s="12">
        <v>263</v>
      </c>
      <c r="K4285" s="12">
        <v>1393.9</v>
      </c>
      <c r="L4285" s="13">
        <v>878.15699999999993</v>
      </c>
      <c r="M4285" s="8" t="s">
        <v>83</v>
      </c>
      <c r="N4285" s="19">
        <v>46740</v>
      </c>
    </row>
    <row r="4286" spans="2:14" ht="14.25" customHeight="1" x14ac:dyDescent="0.25">
      <c r="B4286" s="8" t="s">
        <v>26</v>
      </c>
      <c r="C4286" s="8">
        <v>1197831</v>
      </c>
      <c r="D4286" s="9">
        <v>44455</v>
      </c>
      <c r="E4286" s="8" t="s">
        <v>27</v>
      </c>
      <c r="F4286" s="8" t="s">
        <v>28</v>
      </c>
      <c r="G4286" s="8" t="s">
        <v>39</v>
      </c>
      <c r="H4286" s="10" t="s">
        <v>16</v>
      </c>
      <c r="I4286" s="11">
        <v>41</v>
      </c>
      <c r="J4286" s="12">
        <v>231</v>
      </c>
      <c r="K4286" s="12">
        <v>947.1</v>
      </c>
      <c r="L4286" s="13">
        <v>492.49200000000002</v>
      </c>
      <c r="M4286" s="8" t="s">
        <v>83</v>
      </c>
      <c r="N4286" s="19">
        <v>46741</v>
      </c>
    </row>
    <row r="4287" spans="2:14" ht="14.25" customHeight="1" x14ac:dyDescent="0.25">
      <c r="B4287" s="8" t="s">
        <v>26</v>
      </c>
      <c r="C4287" s="8">
        <v>1197831</v>
      </c>
      <c r="D4287" s="9">
        <v>44456</v>
      </c>
      <c r="E4287" s="8" t="s">
        <v>27</v>
      </c>
      <c r="F4287" s="8" t="s">
        <v>28</v>
      </c>
      <c r="G4287" s="8" t="s">
        <v>39</v>
      </c>
      <c r="H4287" s="10" t="s">
        <v>18</v>
      </c>
      <c r="I4287" s="11">
        <v>48</v>
      </c>
      <c r="J4287" s="12">
        <v>215</v>
      </c>
      <c r="K4287" s="12">
        <v>1032</v>
      </c>
      <c r="L4287" s="13">
        <v>557.28</v>
      </c>
      <c r="M4287" s="8" t="s">
        <v>83</v>
      </c>
      <c r="N4287" s="19">
        <v>46742</v>
      </c>
    </row>
    <row r="4288" spans="2:14" ht="14.25" customHeight="1" x14ac:dyDescent="0.25">
      <c r="B4288" s="8" t="s">
        <v>26</v>
      </c>
      <c r="C4288" s="8">
        <v>1197831</v>
      </c>
      <c r="D4288" s="9">
        <v>44457</v>
      </c>
      <c r="E4288" s="8" t="s">
        <v>27</v>
      </c>
      <c r="F4288" s="8" t="s">
        <v>28</v>
      </c>
      <c r="G4288" s="8" t="s">
        <v>39</v>
      </c>
      <c r="H4288" s="10" t="s">
        <v>19</v>
      </c>
      <c r="I4288" s="11">
        <v>44</v>
      </c>
      <c r="J4288" s="12">
        <v>254</v>
      </c>
      <c r="K4288" s="12">
        <v>1117.5999999999999</v>
      </c>
      <c r="L4288" s="13">
        <v>614.67999999999995</v>
      </c>
      <c r="M4288" s="8" t="s">
        <v>83</v>
      </c>
      <c r="N4288" s="19">
        <v>46743</v>
      </c>
    </row>
    <row r="4289" spans="2:14" ht="14.25" customHeight="1" x14ac:dyDescent="0.25">
      <c r="B4289" s="8" t="s">
        <v>26</v>
      </c>
      <c r="C4289" s="8">
        <v>1197831</v>
      </c>
      <c r="D4289" s="9">
        <v>44458</v>
      </c>
      <c r="E4289" s="8" t="s">
        <v>27</v>
      </c>
      <c r="F4289" s="8" t="s">
        <v>28</v>
      </c>
      <c r="G4289" s="8" t="s">
        <v>39</v>
      </c>
      <c r="H4289" s="10" t="s">
        <v>20</v>
      </c>
      <c r="I4289" s="11">
        <v>43</v>
      </c>
      <c r="J4289" s="12">
        <v>150</v>
      </c>
      <c r="K4289" s="12">
        <v>645</v>
      </c>
      <c r="L4289" s="13">
        <v>393.45</v>
      </c>
      <c r="M4289" s="8" t="s">
        <v>83</v>
      </c>
      <c r="N4289" s="19">
        <v>46744</v>
      </c>
    </row>
    <row r="4290" spans="2:14" ht="14.25" customHeight="1" x14ac:dyDescent="0.25">
      <c r="B4290" s="8" t="s">
        <v>26</v>
      </c>
      <c r="C4290" s="8">
        <v>1197831</v>
      </c>
      <c r="D4290" s="9">
        <v>44459</v>
      </c>
      <c r="E4290" s="8" t="s">
        <v>27</v>
      </c>
      <c r="F4290" s="8" t="s">
        <v>28</v>
      </c>
      <c r="G4290" s="8" t="s">
        <v>39</v>
      </c>
      <c r="H4290" s="10" t="s">
        <v>21</v>
      </c>
      <c r="I4290" s="11">
        <v>47</v>
      </c>
      <c r="J4290" s="12">
        <v>167</v>
      </c>
      <c r="K4290" s="12">
        <v>784.9</v>
      </c>
      <c r="L4290" s="13">
        <v>361.05399999999997</v>
      </c>
      <c r="M4290" s="8" t="s">
        <v>83</v>
      </c>
      <c r="N4290" s="19">
        <v>46745</v>
      </c>
    </row>
    <row r="4291" spans="2:14" ht="14.25" customHeight="1" x14ac:dyDescent="0.25">
      <c r="B4291" s="8" t="s">
        <v>26</v>
      </c>
      <c r="C4291" s="8">
        <v>1197831</v>
      </c>
      <c r="D4291" s="9">
        <v>44460</v>
      </c>
      <c r="E4291" s="8" t="s">
        <v>27</v>
      </c>
      <c r="F4291" s="8" t="s">
        <v>28</v>
      </c>
      <c r="G4291" s="8" t="s">
        <v>39</v>
      </c>
      <c r="H4291" s="10" t="s">
        <v>22</v>
      </c>
      <c r="I4291" s="11">
        <v>54</v>
      </c>
      <c r="J4291" s="12">
        <v>255</v>
      </c>
      <c r="K4291" s="12">
        <v>1377</v>
      </c>
      <c r="L4291" s="13">
        <v>922.59000000000015</v>
      </c>
      <c r="M4291" s="8" t="s">
        <v>83</v>
      </c>
      <c r="N4291" s="19">
        <v>46746</v>
      </c>
    </row>
    <row r="4292" spans="2:14" ht="14.25" customHeight="1" x14ac:dyDescent="0.25">
      <c r="B4292" s="8" t="s">
        <v>26</v>
      </c>
      <c r="C4292" s="8">
        <v>1197831</v>
      </c>
      <c r="D4292" s="9">
        <v>44461</v>
      </c>
      <c r="E4292" s="8" t="s">
        <v>27</v>
      </c>
      <c r="F4292" s="8" t="s">
        <v>28</v>
      </c>
      <c r="G4292" s="8" t="s">
        <v>39</v>
      </c>
      <c r="H4292" s="10" t="s">
        <v>16</v>
      </c>
      <c r="I4292" s="11">
        <v>49</v>
      </c>
      <c r="J4292" s="12">
        <v>208</v>
      </c>
      <c r="K4292" s="12">
        <v>1019.2</v>
      </c>
      <c r="L4292" s="13">
        <v>519.79200000000003</v>
      </c>
      <c r="M4292" s="8" t="s">
        <v>83</v>
      </c>
      <c r="N4292" s="19">
        <v>46747</v>
      </c>
    </row>
    <row r="4293" spans="2:14" ht="14.25" customHeight="1" x14ac:dyDescent="0.25">
      <c r="B4293" s="8" t="s">
        <v>26</v>
      </c>
      <c r="C4293" s="8">
        <v>1197831</v>
      </c>
      <c r="D4293" s="9">
        <v>44462</v>
      </c>
      <c r="E4293" s="8" t="s">
        <v>27</v>
      </c>
      <c r="F4293" s="8" t="s">
        <v>28</v>
      </c>
      <c r="G4293" s="8" t="s">
        <v>39</v>
      </c>
      <c r="H4293" s="10" t="s">
        <v>18</v>
      </c>
      <c r="I4293" s="11">
        <v>53</v>
      </c>
      <c r="J4293" s="12">
        <v>208</v>
      </c>
      <c r="K4293" s="12">
        <v>1102.4000000000001</v>
      </c>
      <c r="L4293" s="13">
        <v>551.20000000000005</v>
      </c>
      <c r="M4293" s="8" t="s">
        <v>83</v>
      </c>
      <c r="N4293" s="19">
        <v>46748</v>
      </c>
    </row>
    <row r="4294" spans="2:14" ht="14.25" customHeight="1" x14ac:dyDescent="0.25">
      <c r="B4294" s="8" t="s">
        <v>26</v>
      </c>
      <c r="C4294" s="8">
        <v>1197831</v>
      </c>
      <c r="D4294" s="9">
        <v>44463</v>
      </c>
      <c r="E4294" s="8" t="s">
        <v>27</v>
      </c>
      <c r="F4294" s="8" t="s">
        <v>28</v>
      </c>
      <c r="G4294" s="8" t="s">
        <v>39</v>
      </c>
      <c r="H4294" s="10" t="s">
        <v>19</v>
      </c>
      <c r="I4294" s="11">
        <v>46</v>
      </c>
      <c r="J4294" s="12">
        <v>273</v>
      </c>
      <c r="K4294" s="12">
        <v>1255.8</v>
      </c>
      <c r="L4294" s="13">
        <v>690.68999999999983</v>
      </c>
      <c r="M4294" s="8" t="s">
        <v>83</v>
      </c>
      <c r="N4294" s="19">
        <v>46749</v>
      </c>
    </row>
    <row r="4295" spans="2:14" ht="14.25" customHeight="1" x14ac:dyDescent="0.25">
      <c r="B4295" s="8" t="s">
        <v>26</v>
      </c>
      <c r="C4295" s="8">
        <v>1197831</v>
      </c>
      <c r="D4295" s="9">
        <v>44464</v>
      </c>
      <c r="E4295" s="8" t="s">
        <v>27</v>
      </c>
      <c r="F4295" s="8" t="s">
        <v>28</v>
      </c>
      <c r="G4295" s="8" t="s">
        <v>39</v>
      </c>
      <c r="H4295" s="10" t="s">
        <v>20</v>
      </c>
      <c r="I4295" s="11">
        <v>47</v>
      </c>
      <c r="J4295" s="12">
        <v>147</v>
      </c>
      <c r="K4295" s="12">
        <v>690.9</v>
      </c>
      <c r="L4295" s="13">
        <v>449.08500000000004</v>
      </c>
      <c r="M4295" s="8" t="s">
        <v>83</v>
      </c>
      <c r="N4295" s="19">
        <v>46750</v>
      </c>
    </row>
    <row r="4296" spans="2:14" ht="14.25" customHeight="1" x14ac:dyDescent="0.25">
      <c r="B4296" s="8" t="s">
        <v>26</v>
      </c>
      <c r="C4296" s="8">
        <v>1197831</v>
      </c>
      <c r="D4296" s="9">
        <v>44465</v>
      </c>
      <c r="E4296" s="8" t="s">
        <v>27</v>
      </c>
      <c r="F4296" s="8" t="s">
        <v>28</v>
      </c>
      <c r="G4296" s="8" t="s">
        <v>39</v>
      </c>
      <c r="H4296" s="10" t="s">
        <v>21</v>
      </c>
      <c r="I4296" s="11">
        <v>53</v>
      </c>
      <c r="J4296" s="12">
        <v>142</v>
      </c>
      <c r="K4296" s="12">
        <v>752.6</v>
      </c>
      <c r="L4296" s="13">
        <v>361.24799999999999</v>
      </c>
      <c r="M4296" s="8" t="s">
        <v>83</v>
      </c>
      <c r="N4296" s="19">
        <v>46751</v>
      </c>
    </row>
    <row r="4297" spans="2:14" ht="14.25" customHeight="1" x14ac:dyDescent="0.25">
      <c r="B4297" s="8" t="s">
        <v>26</v>
      </c>
      <c r="C4297" s="8">
        <v>1197831</v>
      </c>
      <c r="D4297" s="9">
        <v>44466</v>
      </c>
      <c r="E4297" s="8" t="s">
        <v>27</v>
      </c>
      <c r="F4297" s="8" t="s">
        <v>28</v>
      </c>
      <c r="G4297" s="8" t="s">
        <v>39</v>
      </c>
      <c r="H4297" s="10" t="s">
        <v>22</v>
      </c>
      <c r="I4297" s="11">
        <v>56</v>
      </c>
      <c r="J4297" s="12">
        <v>233</v>
      </c>
      <c r="K4297" s="12">
        <v>1304.8</v>
      </c>
      <c r="L4297" s="13">
        <v>913.36</v>
      </c>
      <c r="M4297" s="8" t="s">
        <v>83</v>
      </c>
      <c r="N4297" s="19">
        <v>46752</v>
      </c>
    </row>
    <row r="4298" spans="2:14" ht="14.25" customHeight="1" x14ac:dyDescent="0.25">
      <c r="B4298" s="8" t="s">
        <v>26</v>
      </c>
      <c r="C4298" s="8">
        <v>1197831</v>
      </c>
      <c r="D4298" s="9">
        <v>44467</v>
      </c>
      <c r="E4298" s="8" t="s">
        <v>27</v>
      </c>
      <c r="F4298" s="8" t="s">
        <v>28</v>
      </c>
      <c r="G4298" s="8" t="s">
        <v>39</v>
      </c>
      <c r="H4298" s="10" t="s">
        <v>16</v>
      </c>
      <c r="I4298" s="11">
        <v>53</v>
      </c>
      <c r="J4298" s="12">
        <v>181</v>
      </c>
      <c r="K4298" s="12">
        <v>959.3</v>
      </c>
      <c r="L4298" s="13">
        <v>527.61500000000001</v>
      </c>
      <c r="M4298" s="8" t="s">
        <v>83</v>
      </c>
      <c r="N4298" s="19">
        <v>46753</v>
      </c>
    </row>
    <row r="4299" spans="2:14" ht="14.25" customHeight="1" x14ac:dyDescent="0.25">
      <c r="B4299" s="8" t="s">
        <v>26</v>
      </c>
      <c r="C4299" s="8">
        <v>1197831</v>
      </c>
      <c r="D4299" s="9">
        <v>44468</v>
      </c>
      <c r="E4299" s="8" t="s">
        <v>27</v>
      </c>
      <c r="F4299" s="8" t="s">
        <v>28</v>
      </c>
      <c r="G4299" s="8" t="s">
        <v>39</v>
      </c>
      <c r="H4299" s="10" t="s">
        <v>18</v>
      </c>
      <c r="I4299" s="11">
        <v>54</v>
      </c>
      <c r="J4299" s="12">
        <v>176</v>
      </c>
      <c r="K4299" s="12">
        <v>950.4</v>
      </c>
      <c r="L4299" s="13">
        <v>484.70400000000001</v>
      </c>
      <c r="M4299" s="8" t="s">
        <v>83</v>
      </c>
      <c r="N4299" s="19">
        <v>46754</v>
      </c>
    </row>
    <row r="4300" spans="2:14" ht="14.25" customHeight="1" x14ac:dyDescent="0.25">
      <c r="B4300" s="8" t="s">
        <v>26</v>
      </c>
      <c r="C4300" s="8">
        <v>1197831</v>
      </c>
      <c r="D4300" s="9">
        <v>44469</v>
      </c>
      <c r="E4300" s="8" t="s">
        <v>27</v>
      </c>
      <c r="F4300" s="8" t="s">
        <v>28</v>
      </c>
      <c r="G4300" s="8" t="s">
        <v>39</v>
      </c>
      <c r="H4300" s="10" t="s">
        <v>19</v>
      </c>
      <c r="I4300" s="11">
        <v>59</v>
      </c>
      <c r="J4300" s="12">
        <v>203</v>
      </c>
      <c r="K4300" s="12">
        <v>1197.7</v>
      </c>
      <c r="L4300" s="13">
        <v>634.78100000000006</v>
      </c>
      <c r="M4300" s="8" t="s">
        <v>83</v>
      </c>
      <c r="N4300" s="19">
        <v>46755</v>
      </c>
    </row>
    <row r="4301" spans="2:14" ht="14.25" customHeight="1" x14ac:dyDescent="0.25">
      <c r="B4301" s="8" t="s">
        <v>26</v>
      </c>
      <c r="C4301" s="8">
        <v>1197831</v>
      </c>
      <c r="D4301" s="9">
        <v>44470</v>
      </c>
      <c r="E4301" s="8" t="s">
        <v>27</v>
      </c>
      <c r="F4301" s="8" t="s">
        <v>28</v>
      </c>
      <c r="G4301" s="8" t="s">
        <v>39</v>
      </c>
      <c r="H4301" s="10" t="s">
        <v>20</v>
      </c>
      <c r="I4301" s="11">
        <v>56</v>
      </c>
      <c r="J4301" s="12">
        <v>126</v>
      </c>
      <c r="K4301" s="12">
        <v>705.6</v>
      </c>
      <c r="L4301" s="13">
        <v>458.64000000000004</v>
      </c>
      <c r="M4301" s="8" t="s">
        <v>83</v>
      </c>
      <c r="N4301" s="19">
        <v>46756</v>
      </c>
    </row>
    <row r="4302" spans="2:14" ht="14.25" customHeight="1" x14ac:dyDescent="0.25">
      <c r="B4302" s="8" t="s">
        <v>26</v>
      </c>
      <c r="C4302" s="8">
        <v>1197831</v>
      </c>
      <c r="D4302" s="9">
        <v>44471</v>
      </c>
      <c r="E4302" s="8" t="s">
        <v>27</v>
      </c>
      <c r="F4302" s="8" t="s">
        <v>28</v>
      </c>
      <c r="G4302" s="8" t="s">
        <v>39</v>
      </c>
      <c r="H4302" s="10" t="s">
        <v>21</v>
      </c>
      <c r="I4302" s="11">
        <v>53</v>
      </c>
      <c r="J4302" s="12">
        <v>135</v>
      </c>
      <c r="K4302" s="12">
        <v>715.5</v>
      </c>
      <c r="L4302" s="13">
        <v>350.59499999999997</v>
      </c>
      <c r="M4302" s="8" t="s">
        <v>83</v>
      </c>
      <c r="N4302" s="19">
        <v>46757</v>
      </c>
    </row>
    <row r="4303" spans="2:14" ht="14.25" customHeight="1" x14ac:dyDescent="0.25">
      <c r="B4303" s="8" t="s">
        <v>26</v>
      </c>
      <c r="C4303" s="8">
        <v>1197831</v>
      </c>
      <c r="D4303" s="9">
        <v>44472</v>
      </c>
      <c r="E4303" s="8" t="s">
        <v>27</v>
      </c>
      <c r="F4303" s="8" t="s">
        <v>28</v>
      </c>
      <c r="G4303" s="8" t="s">
        <v>39</v>
      </c>
      <c r="H4303" s="10" t="s">
        <v>22</v>
      </c>
      <c r="I4303" s="11">
        <v>48</v>
      </c>
      <c r="J4303" s="12">
        <v>203</v>
      </c>
      <c r="K4303" s="12">
        <v>974.4</v>
      </c>
      <c r="L4303" s="13">
        <v>682.08000000000015</v>
      </c>
      <c r="M4303" s="8" t="s">
        <v>83</v>
      </c>
      <c r="N4303" s="19">
        <v>46758</v>
      </c>
    </row>
    <row r="4304" spans="2:14" ht="14.25" customHeight="1" x14ac:dyDescent="0.25">
      <c r="B4304" s="8" t="s">
        <v>26</v>
      </c>
      <c r="C4304" s="8">
        <v>1197831</v>
      </c>
      <c r="D4304" s="9">
        <v>44473</v>
      </c>
      <c r="E4304" s="8" t="s">
        <v>27</v>
      </c>
      <c r="F4304" s="8" t="s">
        <v>28</v>
      </c>
      <c r="G4304" s="8" t="s">
        <v>39</v>
      </c>
      <c r="H4304" s="10" t="s">
        <v>16</v>
      </c>
      <c r="I4304" s="11">
        <v>39</v>
      </c>
      <c r="J4304" s="12">
        <v>156</v>
      </c>
      <c r="K4304" s="12">
        <v>608.4</v>
      </c>
      <c r="L4304" s="13">
        <v>304.2</v>
      </c>
      <c r="M4304" s="8" t="s">
        <v>83</v>
      </c>
      <c r="N4304" s="19">
        <v>46759</v>
      </c>
    </row>
    <row r="4305" spans="2:14" ht="14.25" customHeight="1" x14ac:dyDescent="0.25">
      <c r="B4305" s="8" t="s">
        <v>26</v>
      </c>
      <c r="C4305" s="8">
        <v>1197831</v>
      </c>
      <c r="D4305" s="9">
        <v>44474</v>
      </c>
      <c r="E4305" s="8" t="s">
        <v>27</v>
      </c>
      <c r="F4305" s="8" t="s">
        <v>28</v>
      </c>
      <c r="G4305" s="8" t="s">
        <v>39</v>
      </c>
      <c r="H4305" s="10" t="s">
        <v>18</v>
      </c>
      <c r="I4305" s="11">
        <v>38</v>
      </c>
      <c r="J4305" s="12">
        <v>169</v>
      </c>
      <c r="K4305" s="12">
        <v>642.20000000000005</v>
      </c>
      <c r="L4305" s="13">
        <v>327.52200000000005</v>
      </c>
      <c r="M4305" s="8" t="s">
        <v>83</v>
      </c>
      <c r="N4305" s="19">
        <v>46760</v>
      </c>
    </row>
    <row r="4306" spans="2:14" ht="14.25" customHeight="1" x14ac:dyDescent="0.25">
      <c r="B4306" s="8" t="s">
        <v>26</v>
      </c>
      <c r="C4306" s="8">
        <v>1197831</v>
      </c>
      <c r="D4306" s="9">
        <v>44475</v>
      </c>
      <c r="E4306" s="8" t="s">
        <v>27</v>
      </c>
      <c r="F4306" s="8" t="s">
        <v>28</v>
      </c>
      <c r="G4306" s="8" t="s">
        <v>39</v>
      </c>
      <c r="H4306" s="10" t="s">
        <v>19</v>
      </c>
      <c r="I4306" s="11">
        <v>41</v>
      </c>
      <c r="J4306" s="12">
        <v>144</v>
      </c>
      <c r="K4306" s="12">
        <v>590.4</v>
      </c>
      <c r="L4306" s="13">
        <v>307.00799999999998</v>
      </c>
      <c r="M4306" s="8" t="s">
        <v>83</v>
      </c>
      <c r="N4306" s="19">
        <v>46761</v>
      </c>
    </row>
    <row r="4307" spans="2:14" ht="14.25" customHeight="1" x14ac:dyDescent="0.25">
      <c r="B4307" s="8" t="s">
        <v>26</v>
      </c>
      <c r="C4307" s="8">
        <v>1197831</v>
      </c>
      <c r="D4307" s="9">
        <v>44476</v>
      </c>
      <c r="E4307" s="8" t="s">
        <v>27</v>
      </c>
      <c r="F4307" s="8" t="s">
        <v>28</v>
      </c>
      <c r="G4307" s="8" t="s">
        <v>39</v>
      </c>
      <c r="H4307" s="10" t="s">
        <v>20</v>
      </c>
      <c r="I4307" s="11">
        <v>41</v>
      </c>
      <c r="J4307" s="12">
        <v>111</v>
      </c>
      <c r="K4307" s="12">
        <v>455.1</v>
      </c>
      <c r="L4307" s="13">
        <v>273.06</v>
      </c>
      <c r="M4307" s="8" t="s">
        <v>83</v>
      </c>
      <c r="N4307" s="19">
        <v>46762</v>
      </c>
    </row>
    <row r="4308" spans="2:14" ht="14.25" customHeight="1" x14ac:dyDescent="0.25">
      <c r="B4308" s="8" t="s">
        <v>26</v>
      </c>
      <c r="C4308" s="8">
        <v>1197831</v>
      </c>
      <c r="D4308" s="9">
        <v>44477</v>
      </c>
      <c r="E4308" s="8" t="s">
        <v>27</v>
      </c>
      <c r="F4308" s="8" t="s">
        <v>28</v>
      </c>
      <c r="G4308" s="8" t="s">
        <v>39</v>
      </c>
      <c r="H4308" s="10" t="s">
        <v>21</v>
      </c>
      <c r="I4308" s="11">
        <v>36</v>
      </c>
      <c r="J4308" s="12">
        <v>100</v>
      </c>
      <c r="K4308" s="12">
        <v>360</v>
      </c>
      <c r="L4308" s="13">
        <v>161.99999999999997</v>
      </c>
      <c r="M4308" s="8" t="s">
        <v>83</v>
      </c>
      <c r="N4308" s="19">
        <v>46763</v>
      </c>
    </row>
    <row r="4309" spans="2:14" ht="14.25" customHeight="1" x14ac:dyDescent="0.25">
      <c r="B4309" s="8" t="s">
        <v>26</v>
      </c>
      <c r="C4309" s="8">
        <v>1197831</v>
      </c>
      <c r="D4309" s="9">
        <v>44478</v>
      </c>
      <c r="E4309" s="8" t="s">
        <v>27</v>
      </c>
      <c r="F4309" s="8" t="s">
        <v>28</v>
      </c>
      <c r="G4309" s="8" t="s">
        <v>39</v>
      </c>
      <c r="H4309" s="10" t="s">
        <v>22</v>
      </c>
      <c r="I4309" s="11">
        <v>45</v>
      </c>
      <c r="J4309" s="12">
        <v>161</v>
      </c>
      <c r="K4309" s="12">
        <v>724.5</v>
      </c>
      <c r="L4309" s="13">
        <v>507.15000000000009</v>
      </c>
      <c r="M4309" s="8" t="s">
        <v>83</v>
      </c>
      <c r="N4309" s="19">
        <v>46764</v>
      </c>
    </row>
    <row r="4310" spans="2:14" ht="14.25" customHeight="1" x14ac:dyDescent="0.25">
      <c r="B4310" s="8" t="s">
        <v>26</v>
      </c>
      <c r="C4310" s="8">
        <v>1197831</v>
      </c>
      <c r="D4310" s="9">
        <v>44479</v>
      </c>
      <c r="E4310" s="8" t="s">
        <v>27</v>
      </c>
      <c r="F4310" s="8" t="s">
        <v>28</v>
      </c>
      <c r="G4310" s="8" t="s">
        <v>39</v>
      </c>
      <c r="H4310" s="10" t="s">
        <v>16</v>
      </c>
      <c r="I4310" s="11">
        <v>38</v>
      </c>
      <c r="J4310" s="12">
        <v>181</v>
      </c>
      <c r="K4310" s="12">
        <v>687.8</v>
      </c>
      <c r="L4310" s="13">
        <v>378.28999999999996</v>
      </c>
      <c r="M4310" s="8" t="s">
        <v>83</v>
      </c>
      <c r="N4310" s="19">
        <v>46765</v>
      </c>
    </row>
    <row r="4311" spans="2:14" ht="14.25" customHeight="1" x14ac:dyDescent="0.25">
      <c r="B4311" s="8" t="s">
        <v>26</v>
      </c>
      <c r="C4311" s="8">
        <v>1197831</v>
      </c>
      <c r="D4311" s="9">
        <v>44480</v>
      </c>
      <c r="E4311" s="8" t="s">
        <v>27</v>
      </c>
      <c r="F4311" s="8" t="s">
        <v>28</v>
      </c>
      <c r="G4311" s="8" t="s">
        <v>39</v>
      </c>
      <c r="H4311" s="10" t="s">
        <v>18</v>
      </c>
      <c r="I4311" s="11">
        <v>37</v>
      </c>
      <c r="J4311" s="12">
        <v>218</v>
      </c>
      <c r="K4311" s="12">
        <v>806.6</v>
      </c>
      <c r="L4311" s="13">
        <v>403.3</v>
      </c>
      <c r="M4311" s="8" t="s">
        <v>83</v>
      </c>
      <c r="N4311" s="19">
        <v>46766</v>
      </c>
    </row>
    <row r="4312" spans="2:14" ht="14.25" customHeight="1" x14ac:dyDescent="0.25">
      <c r="B4312" s="8" t="s">
        <v>26</v>
      </c>
      <c r="C4312" s="8">
        <v>1197831</v>
      </c>
      <c r="D4312" s="9">
        <v>44481</v>
      </c>
      <c r="E4312" s="8" t="s">
        <v>27</v>
      </c>
      <c r="F4312" s="8" t="s">
        <v>28</v>
      </c>
      <c r="G4312" s="8" t="s">
        <v>39</v>
      </c>
      <c r="H4312" s="10" t="s">
        <v>19</v>
      </c>
      <c r="I4312" s="11">
        <v>63</v>
      </c>
      <c r="J4312" s="12">
        <v>176</v>
      </c>
      <c r="K4312" s="12">
        <v>1108.8</v>
      </c>
      <c r="L4312" s="13">
        <v>609.83999999999992</v>
      </c>
      <c r="M4312" s="8" t="s">
        <v>83</v>
      </c>
      <c r="N4312" s="19">
        <v>46767</v>
      </c>
    </row>
    <row r="4313" spans="2:14" ht="14.25" customHeight="1" x14ac:dyDescent="0.25">
      <c r="B4313" s="8" t="s">
        <v>26</v>
      </c>
      <c r="C4313" s="8">
        <v>1197831</v>
      </c>
      <c r="D4313" s="9">
        <v>44482</v>
      </c>
      <c r="E4313" s="8" t="s">
        <v>27</v>
      </c>
      <c r="F4313" s="8" t="s">
        <v>28</v>
      </c>
      <c r="G4313" s="8" t="s">
        <v>39</v>
      </c>
      <c r="H4313" s="10" t="s">
        <v>20</v>
      </c>
      <c r="I4313" s="11">
        <v>59</v>
      </c>
      <c r="J4313" s="12">
        <v>145</v>
      </c>
      <c r="K4313" s="12">
        <v>855.5</v>
      </c>
      <c r="L4313" s="13">
        <v>530.41000000000008</v>
      </c>
      <c r="M4313" s="8" t="s">
        <v>83</v>
      </c>
      <c r="N4313" s="19">
        <v>46768</v>
      </c>
    </row>
    <row r="4314" spans="2:14" ht="14.25" customHeight="1" x14ac:dyDescent="0.25">
      <c r="B4314" s="8" t="s">
        <v>26</v>
      </c>
      <c r="C4314" s="8">
        <v>1197831</v>
      </c>
      <c r="D4314" s="9">
        <v>44483</v>
      </c>
      <c r="E4314" s="8" t="s">
        <v>27</v>
      </c>
      <c r="F4314" s="8" t="s">
        <v>28</v>
      </c>
      <c r="G4314" s="8" t="s">
        <v>39</v>
      </c>
      <c r="H4314" s="10" t="s">
        <v>21</v>
      </c>
      <c r="I4314" s="11">
        <v>56</v>
      </c>
      <c r="J4314" s="12">
        <v>138</v>
      </c>
      <c r="K4314" s="12">
        <v>772.8</v>
      </c>
      <c r="L4314" s="13">
        <v>370.94400000000002</v>
      </c>
      <c r="M4314" s="8" t="s">
        <v>83</v>
      </c>
      <c r="N4314" s="19">
        <v>46769</v>
      </c>
    </row>
    <row r="4315" spans="2:14" ht="14.25" customHeight="1" x14ac:dyDescent="0.25">
      <c r="B4315" s="8" t="s">
        <v>26</v>
      </c>
      <c r="C4315" s="8">
        <v>1197831</v>
      </c>
      <c r="D4315" s="9">
        <v>44484</v>
      </c>
      <c r="E4315" s="8" t="s">
        <v>27</v>
      </c>
      <c r="F4315" s="8" t="s">
        <v>28</v>
      </c>
      <c r="G4315" s="8" t="s">
        <v>39</v>
      </c>
      <c r="H4315" s="10" t="s">
        <v>22</v>
      </c>
      <c r="I4315" s="11">
        <v>67</v>
      </c>
      <c r="J4315" s="12">
        <v>176</v>
      </c>
      <c r="K4315" s="12">
        <v>1179.2</v>
      </c>
      <c r="L4315" s="13">
        <v>766.48</v>
      </c>
      <c r="M4315" s="8" t="s">
        <v>83</v>
      </c>
      <c r="N4315" s="19">
        <v>46770</v>
      </c>
    </row>
    <row r="4316" spans="2:14" ht="14.25" customHeight="1" x14ac:dyDescent="0.25">
      <c r="B4316" s="8" t="s">
        <v>26</v>
      </c>
      <c r="C4316" s="8">
        <v>1197831</v>
      </c>
      <c r="D4316" s="9">
        <v>44485</v>
      </c>
      <c r="E4316" s="8" t="s">
        <v>27</v>
      </c>
      <c r="F4316" s="8" t="s">
        <v>28</v>
      </c>
      <c r="G4316" s="8" t="s">
        <v>39</v>
      </c>
      <c r="H4316" s="10" t="s">
        <v>16</v>
      </c>
      <c r="I4316" s="11">
        <v>59</v>
      </c>
      <c r="J4316" s="12">
        <v>223</v>
      </c>
      <c r="K4316" s="12">
        <v>1315.7</v>
      </c>
      <c r="L4316" s="13">
        <v>710.47800000000007</v>
      </c>
      <c r="M4316" s="8" t="s">
        <v>83</v>
      </c>
      <c r="N4316" s="19">
        <v>46771</v>
      </c>
    </row>
    <row r="4317" spans="2:14" ht="14.25" customHeight="1" x14ac:dyDescent="0.25">
      <c r="B4317" s="8" t="s">
        <v>26</v>
      </c>
      <c r="C4317" s="8">
        <v>1197831</v>
      </c>
      <c r="D4317" s="9">
        <v>44486</v>
      </c>
      <c r="E4317" s="8" t="s">
        <v>27</v>
      </c>
      <c r="F4317" s="8" t="s">
        <v>28</v>
      </c>
      <c r="G4317" s="8" t="s">
        <v>39</v>
      </c>
      <c r="H4317" s="10" t="s">
        <v>18</v>
      </c>
      <c r="I4317" s="11">
        <v>56</v>
      </c>
      <c r="J4317" s="12">
        <v>231</v>
      </c>
      <c r="K4317" s="12">
        <v>1293.5999999999999</v>
      </c>
      <c r="L4317" s="13">
        <v>672.67200000000003</v>
      </c>
      <c r="M4317" s="8" t="s">
        <v>83</v>
      </c>
      <c r="N4317" s="19">
        <v>46772</v>
      </c>
    </row>
    <row r="4318" spans="2:14" ht="14.25" customHeight="1" x14ac:dyDescent="0.25">
      <c r="B4318" s="8" t="s">
        <v>26</v>
      </c>
      <c r="C4318" s="8">
        <v>1197831</v>
      </c>
      <c r="D4318" s="9">
        <v>44487</v>
      </c>
      <c r="E4318" s="8" t="s">
        <v>27</v>
      </c>
      <c r="F4318" s="8" t="s">
        <v>28</v>
      </c>
      <c r="G4318" s="8" t="s">
        <v>39</v>
      </c>
      <c r="H4318" s="10" t="s">
        <v>19</v>
      </c>
      <c r="I4318" s="11">
        <v>62</v>
      </c>
      <c r="J4318" s="12">
        <v>189</v>
      </c>
      <c r="K4318" s="12">
        <v>1171.8</v>
      </c>
      <c r="L4318" s="13">
        <v>632.77200000000005</v>
      </c>
      <c r="M4318" s="8" t="s">
        <v>83</v>
      </c>
      <c r="N4318" s="19">
        <v>46773</v>
      </c>
    </row>
    <row r="4319" spans="2:14" ht="14.25" customHeight="1" x14ac:dyDescent="0.25">
      <c r="B4319" s="8" t="s">
        <v>26</v>
      </c>
      <c r="C4319" s="8">
        <v>1197831</v>
      </c>
      <c r="D4319" s="9">
        <v>44488</v>
      </c>
      <c r="E4319" s="8" t="s">
        <v>27</v>
      </c>
      <c r="F4319" s="8" t="s">
        <v>28</v>
      </c>
      <c r="G4319" s="8" t="s">
        <v>39</v>
      </c>
      <c r="H4319" s="10" t="s">
        <v>20</v>
      </c>
      <c r="I4319" s="11">
        <v>59</v>
      </c>
      <c r="J4319" s="12">
        <v>173</v>
      </c>
      <c r="K4319" s="12">
        <v>1020.7</v>
      </c>
      <c r="L4319" s="13">
        <v>632.83400000000006</v>
      </c>
      <c r="M4319" s="8" t="s">
        <v>83</v>
      </c>
      <c r="N4319" s="19">
        <v>46774</v>
      </c>
    </row>
    <row r="4320" spans="2:14" ht="14.25" customHeight="1" x14ac:dyDescent="0.25">
      <c r="B4320" s="8" t="s">
        <v>26</v>
      </c>
      <c r="C4320" s="8">
        <v>1197831</v>
      </c>
      <c r="D4320" s="9">
        <v>44489</v>
      </c>
      <c r="E4320" s="8" t="s">
        <v>27</v>
      </c>
      <c r="F4320" s="8" t="s">
        <v>28</v>
      </c>
      <c r="G4320" s="8" t="s">
        <v>39</v>
      </c>
      <c r="H4320" s="10" t="s">
        <v>21</v>
      </c>
      <c r="I4320" s="11">
        <v>58</v>
      </c>
      <c r="J4320" s="12">
        <v>158</v>
      </c>
      <c r="K4320" s="12">
        <v>916.4</v>
      </c>
      <c r="L4320" s="13">
        <v>458.2</v>
      </c>
      <c r="M4320" s="8" t="s">
        <v>83</v>
      </c>
      <c r="N4320" s="19">
        <v>46775</v>
      </c>
    </row>
    <row r="4321" spans="2:14" ht="14.25" customHeight="1" x14ac:dyDescent="0.25">
      <c r="B4321" s="8" t="s">
        <v>26</v>
      </c>
      <c r="C4321" s="8">
        <v>1197831</v>
      </c>
      <c r="D4321" s="9">
        <v>44490</v>
      </c>
      <c r="E4321" s="8" t="s">
        <v>27</v>
      </c>
      <c r="F4321" s="8" t="s">
        <v>28</v>
      </c>
      <c r="G4321" s="8" t="s">
        <v>39</v>
      </c>
      <c r="H4321" s="10" t="s">
        <v>22</v>
      </c>
      <c r="I4321" s="11">
        <v>65</v>
      </c>
      <c r="J4321" s="12">
        <v>233</v>
      </c>
      <c r="K4321" s="12">
        <v>1514.5</v>
      </c>
      <c r="L4321" s="13">
        <v>999.57</v>
      </c>
      <c r="M4321" s="8" t="s">
        <v>83</v>
      </c>
      <c r="N4321" s="19">
        <v>46776</v>
      </c>
    </row>
    <row r="4322" spans="2:14" ht="14.25" customHeight="1" x14ac:dyDescent="0.25">
      <c r="B4322" s="8" t="s">
        <v>13</v>
      </c>
      <c r="C4322" s="8">
        <v>1185732</v>
      </c>
      <c r="D4322" s="9">
        <v>44491</v>
      </c>
      <c r="E4322" s="8" t="s">
        <v>27</v>
      </c>
      <c r="F4322" s="8" t="s">
        <v>28</v>
      </c>
      <c r="G4322" s="8" t="s">
        <v>39</v>
      </c>
      <c r="H4322" s="10" t="s">
        <v>16</v>
      </c>
      <c r="I4322" s="11">
        <v>44</v>
      </c>
      <c r="J4322" s="12">
        <v>111</v>
      </c>
      <c r="K4322" s="12">
        <v>488.4</v>
      </c>
      <c r="L4322" s="13">
        <v>341.88</v>
      </c>
      <c r="M4322" s="8" t="s">
        <v>83</v>
      </c>
      <c r="N4322" s="19">
        <v>46777</v>
      </c>
    </row>
    <row r="4323" spans="2:14" ht="14.25" customHeight="1" x14ac:dyDescent="0.25">
      <c r="B4323" s="8" t="s">
        <v>13</v>
      </c>
      <c r="C4323" s="8">
        <v>1185732</v>
      </c>
      <c r="D4323" s="9">
        <v>44492</v>
      </c>
      <c r="E4323" s="8" t="s">
        <v>27</v>
      </c>
      <c r="F4323" s="8" t="s">
        <v>28</v>
      </c>
      <c r="G4323" s="8" t="s">
        <v>39</v>
      </c>
      <c r="H4323" s="10" t="s">
        <v>18</v>
      </c>
      <c r="I4323" s="11">
        <v>41</v>
      </c>
      <c r="J4323" s="12">
        <v>68</v>
      </c>
      <c r="K4323" s="12">
        <v>278.8</v>
      </c>
      <c r="L4323" s="13">
        <v>131.036</v>
      </c>
      <c r="M4323" s="8" t="s">
        <v>83</v>
      </c>
      <c r="N4323" s="19">
        <v>46778</v>
      </c>
    </row>
    <row r="4324" spans="2:14" ht="14.25" customHeight="1" x14ac:dyDescent="0.25">
      <c r="B4324" s="8" t="s">
        <v>13</v>
      </c>
      <c r="C4324" s="8">
        <v>1185732</v>
      </c>
      <c r="D4324" s="9">
        <v>44493</v>
      </c>
      <c r="E4324" s="8" t="s">
        <v>27</v>
      </c>
      <c r="F4324" s="8" t="s">
        <v>28</v>
      </c>
      <c r="G4324" s="8" t="s">
        <v>39</v>
      </c>
      <c r="H4324" s="10" t="s">
        <v>19</v>
      </c>
      <c r="I4324" s="11">
        <v>33</v>
      </c>
      <c r="J4324" s="12">
        <v>56</v>
      </c>
      <c r="K4324" s="12">
        <v>184.8</v>
      </c>
      <c r="L4324" s="13">
        <v>94.248000000000005</v>
      </c>
      <c r="M4324" s="8" t="s">
        <v>83</v>
      </c>
      <c r="N4324" s="19">
        <v>46779</v>
      </c>
    </row>
    <row r="4325" spans="2:14" ht="14.25" customHeight="1" x14ac:dyDescent="0.25">
      <c r="B4325" s="8" t="s">
        <v>13</v>
      </c>
      <c r="C4325" s="8">
        <v>1185732</v>
      </c>
      <c r="D4325" s="9">
        <v>44494</v>
      </c>
      <c r="E4325" s="8" t="s">
        <v>27</v>
      </c>
      <c r="F4325" s="8" t="s">
        <v>28</v>
      </c>
      <c r="G4325" s="8" t="s">
        <v>39</v>
      </c>
      <c r="H4325" s="10" t="s">
        <v>20</v>
      </c>
      <c r="I4325" s="11">
        <v>38</v>
      </c>
      <c r="J4325" s="12">
        <v>19</v>
      </c>
      <c r="K4325" s="12">
        <v>72.2</v>
      </c>
      <c r="L4325" s="13">
        <v>36.822000000000003</v>
      </c>
      <c r="M4325" s="8" t="s">
        <v>83</v>
      </c>
      <c r="N4325" s="19">
        <v>46780</v>
      </c>
    </row>
    <row r="4326" spans="2:14" ht="14.25" customHeight="1" x14ac:dyDescent="0.25">
      <c r="B4326" s="8" t="s">
        <v>13</v>
      </c>
      <c r="C4326" s="8">
        <v>1185732</v>
      </c>
      <c r="D4326" s="9">
        <v>44495</v>
      </c>
      <c r="E4326" s="8" t="s">
        <v>14</v>
      </c>
      <c r="F4326" s="8" t="s">
        <v>40</v>
      </c>
      <c r="G4326" s="8" t="s">
        <v>41</v>
      </c>
      <c r="H4326" s="10" t="s">
        <v>21</v>
      </c>
      <c r="I4326" s="11">
        <v>54</v>
      </c>
      <c r="J4326" s="12">
        <v>36</v>
      </c>
      <c r="K4326" s="12">
        <v>194.4</v>
      </c>
      <c r="L4326" s="13">
        <v>87.47999999999999</v>
      </c>
      <c r="M4326" s="8" t="s">
        <v>83</v>
      </c>
      <c r="N4326" s="19">
        <v>46781</v>
      </c>
    </row>
    <row r="4327" spans="2:14" ht="14.25" customHeight="1" x14ac:dyDescent="0.25">
      <c r="B4327" s="8" t="s">
        <v>13</v>
      </c>
      <c r="C4327" s="8">
        <v>1185732</v>
      </c>
      <c r="D4327" s="9">
        <v>44496</v>
      </c>
      <c r="E4327" s="8" t="s">
        <v>14</v>
      </c>
      <c r="F4327" s="8" t="s">
        <v>40</v>
      </c>
      <c r="G4327" s="8" t="s">
        <v>41</v>
      </c>
      <c r="H4327" s="10" t="s">
        <v>22</v>
      </c>
      <c r="I4327" s="11">
        <v>43</v>
      </c>
      <c r="J4327" s="12">
        <v>61</v>
      </c>
      <c r="K4327" s="12">
        <v>262.3</v>
      </c>
      <c r="L4327" s="13">
        <v>115.41200000000001</v>
      </c>
      <c r="M4327" s="8" t="s">
        <v>83</v>
      </c>
      <c r="N4327" s="19">
        <v>46782</v>
      </c>
    </row>
    <row r="4328" spans="2:14" ht="14.25" customHeight="1" x14ac:dyDescent="0.25">
      <c r="B4328" s="8" t="s">
        <v>13</v>
      </c>
      <c r="C4328" s="8">
        <v>1185732</v>
      </c>
      <c r="D4328" s="9">
        <v>44497</v>
      </c>
      <c r="E4328" s="8" t="s">
        <v>14</v>
      </c>
      <c r="F4328" s="8" t="s">
        <v>40</v>
      </c>
      <c r="G4328" s="8" t="s">
        <v>41</v>
      </c>
      <c r="H4328" s="10" t="s">
        <v>16</v>
      </c>
      <c r="I4328" s="11">
        <v>42</v>
      </c>
      <c r="J4328" s="12">
        <v>119</v>
      </c>
      <c r="K4328" s="12">
        <v>499.8</v>
      </c>
      <c r="L4328" s="13">
        <v>334.86600000000004</v>
      </c>
      <c r="M4328" s="8" t="s">
        <v>83</v>
      </c>
      <c r="N4328" s="19">
        <v>46783</v>
      </c>
    </row>
    <row r="4329" spans="2:14" ht="14.25" customHeight="1" x14ac:dyDescent="0.25">
      <c r="B4329" s="8" t="s">
        <v>13</v>
      </c>
      <c r="C4329" s="8">
        <v>1185732</v>
      </c>
      <c r="D4329" s="9">
        <v>44498</v>
      </c>
      <c r="E4329" s="8" t="s">
        <v>14</v>
      </c>
      <c r="F4329" s="8" t="s">
        <v>40</v>
      </c>
      <c r="G4329" s="8" t="s">
        <v>41</v>
      </c>
      <c r="H4329" s="10" t="s">
        <v>18</v>
      </c>
      <c r="I4329" s="11">
        <v>44</v>
      </c>
      <c r="J4329" s="12">
        <v>35</v>
      </c>
      <c r="K4329" s="12">
        <v>154</v>
      </c>
      <c r="L4329" s="13">
        <v>73.919999999999987</v>
      </c>
      <c r="M4329" s="8" t="s">
        <v>83</v>
      </c>
      <c r="N4329" s="19">
        <v>46784</v>
      </c>
    </row>
    <row r="4330" spans="2:14" ht="14.25" customHeight="1" x14ac:dyDescent="0.25">
      <c r="B4330" s="8" t="s">
        <v>13</v>
      </c>
      <c r="C4330" s="8">
        <v>1185732</v>
      </c>
      <c r="D4330" s="9">
        <v>44499</v>
      </c>
      <c r="E4330" s="8" t="s">
        <v>14</v>
      </c>
      <c r="F4330" s="8" t="s">
        <v>40</v>
      </c>
      <c r="G4330" s="8" t="s">
        <v>41</v>
      </c>
      <c r="H4330" s="10" t="s">
        <v>19</v>
      </c>
      <c r="I4330" s="11">
        <v>34</v>
      </c>
      <c r="J4330" s="12">
        <v>46</v>
      </c>
      <c r="K4330" s="12">
        <v>156.4</v>
      </c>
      <c r="L4330" s="13">
        <v>81.328000000000003</v>
      </c>
      <c r="M4330" s="8" t="s">
        <v>83</v>
      </c>
      <c r="N4330" s="19">
        <v>46785</v>
      </c>
    </row>
    <row r="4331" spans="2:14" ht="14.25" customHeight="1" x14ac:dyDescent="0.25">
      <c r="B4331" s="8" t="s">
        <v>13</v>
      </c>
      <c r="C4331" s="8">
        <v>1185732</v>
      </c>
      <c r="D4331" s="9">
        <v>44500</v>
      </c>
      <c r="E4331" s="8" t="s">
        <v>14</v>
      </c>
      <c r="F4331" s="8" t="s">
        <v>40</v>
      </c>
      <c r="G4331" s="8" t="s">
        <v>41</v>
      </c>
      <c r="H4331" s="10" t="s">
        <v>20</v>
      </c>
      <c r="I4331" s="11">
        <v>39</v>
      </c>
      <c r="J4331" s="12">
        <v>13</v>
      </c>
      <c r="K4331" s="12">
        <v>50.7</v>
      </c>
      <c r="L4331" s="13">
        <v>26.363999999999997</v>
      </c>
      <c r="M4331" s="8" t="s">
        <v>83</v>
      </c>
      <c r="N4331" s="19">
        <v>46786</v>
      </c>
    </row>
    <row r="4332" spans="2:14" ht="14.25" customHeight="1" x14ac:dyDescent="0.25">
      <c r="B4332" s="8" t="s">
        <v>13</v>
      </c>
      <c r="C4332" s="8">
        <v>1185732</v>
      </c>
      <c r="D4332" s="9">
        <v>44501</v>
      </c>
      <c r="E4332" s="8" t="s">
        <v>14</v>
      </c>
      <c r="F4332" s="8" t="s">
        <v>40</v>
      </c>
      <c r="G4332" s="8" t="s">
        <v>41</v>
      </c>
      <c r="H4332" s="10" t="s">
        <v>21</v>
      </c>
      <c r="I4332" s="11">
        <v>51</v>
      </c>
      <c r="J4332" s="12">
        <v>36</v>
      </c>
      <c r="K4332" s="12">
        <v>183.6</v>
      </c>
      <c r="L4332" s="13">
        <v>84.455999999999989</v>
      </c>
      <c r="M4332" s="8" t="s">
        <v>83</v>
      </c>
      <c r="N4332" s="19">
        <v>46787</v>
      </c>
    </row>
    <row r="4333" spans="2:14" ht="14.25" customHeight="1" x14ac:dyDescent="0.25">
      <c r="B4333" s="8" t="s">
        <v>13</v>
      </c>
      <c r="C4333" s="8">
        <v>1185732</v>
      </c>
      <c r="D4333" s="9">
        <v>44502</v>
      </c>
      <c r="E4333" s="8" t="s">
        <v>14</v>
      </c>
      <c r="F4333" s="8" t="s">
        <v>40</v>
      </c>
      <c r="G4333" s="8" t="s">
        <v>41</v>
      </c>
      <c r="H4333" s="10" t="s">
        <v>22</v>
      </c>
      <c r="I4333" s="11">
        <v>44</v>
      </c>
      <c r="J4333" s="12">
        <v>68</v>
      </c>
      <c r="K4333" s="12">
        <v>299.2</v>
      </c>
      <c r="L4333" s="13">
        <v>134.63999999999999</v>
      </c>
      <c r="M4333" s="8" t="s">
        <v>83</v>
      </c>
      <c r="N4333" s="19">
        <v>46788</v>
      </c>
    </row>
    <row r="4334" spans="2:14" ht="14.25" customHeight="1" x14ac:dyDescent="0.25">
      <c r="B4334" s="8" t="s">
        <v>13</v>
      </c>
      <c r="C4334" s="8">
        <v>1185732</v>
      </c>
      <c r="D4334" s="9">
        <v>44503</v>
      </c>
      <c r="E4334" s="8" t="s">
        <v>14</v>
      </c>
      <c r="F4334" s="8" t="s">
        <v>40</v>
      </c>
      <c r="G4334" s="8" t="s">
        <v>41</v>
      </c>
      <c r="H4334" s="10" t="s">
        <v>16</v>
      </c>
      <c r="I4334" s="11">
        <v>49</v>
      </c>
      <c r="J4334" s="12">
        <v>120</v>
      </c>
      <c r="K4334" s="12">
        <v>588</v>
      </c>
      <c r="L4334" s="13">
        <v>411.6</v>
      </c>
      <c r="M4334" s="8" t="s">
        <v>83</v>
      </c>
      <c r="N4334" s="19">
        <v>46789</v>
      </c>
    </row>
    <row r="4335" spans="2:14" ht="14.25" customHeight="1" x14ac:dyDescent="0.25">
      <c r="B4335" s="8" t="s">
        <v>13</v>
      </c>
      <c r="C4335" s="8">
        <v>1185732</v>
      </c>
      <c r="D4335" s="9">
        <v>44504</v>
      </c>
      <c r="E4335" s="8" t="s">
        <v>14</v>
      </c>
      <c r="F4335" s="8" t="s">
        <v>40</v>
      </c>
      <c r="G4335" s="8" t="s">
        <v>41</v>
      </c>
      <c r="H4335" s="10" t="s">
        <v>18</v>
      </c>
      <c r="I4335" s="11">
        <v>47</v>
      </c>
      <c r="J4335" s="12">
        <v>38</v>
      </c>
      <c r="K4335" s="12">
        <v>178.6</v>
      </c>
      <c r="L4335" s="13">
        <v>87.513999999999996</v>
      </c>
      <c r="M4335" s="8" t="s">
        <v>83</v>
      </c>
      <c r="N4335" s="19">
        <v>46790</v>
      </c>
    </row>
    <row r="4336" spans="2:14" ht="14.25" customHeight="1" x14ac:dyDescent="0.25">
      <c r="B4336" s="8" t="s">
        <v>13</v>
      </c>
      <c r="C4336" s="8">
        <v>1185732</v>
      </c>
      <c r="D4336" s="9">
        <v>44505</v>
      </c>
      <c r="E4336" s="8" t="s">
        <v>14</v>
      </c>
      <c r="F4336" s="8" t="s">
        <v>40</v>
      </c>
      <c r="G4336" s="8" t="s">
        <v>41</v>
      </c>
      <c r="H4336" s="10" t="s">
        <v>19</v>
      </c>
      <c r="I4336" s="11">
        <v>36</v>
      </c>
      <c r="J4336" s="12">
        <v>51</v>
      </c>
      <c r="K4336" s="12">
        <v>183.6</v>
      </c>
      <c r="L4336" s="13">
        <v>99.144000000000005</v>
      </c>
      <c r="M4336" s="8" t="s">
        <v>83</v>
      </c>
      <c r="N4336" s="19">
        <v>46791</v>
      </c>
    </row>
    <row r="4337" spans="2:14" ht="14.25" customHeight="1" x14ac:dyDescent="0.25">
      <c r="B4337" s="8" t="s">
        <v>13</v>
      </c>
      <c r="C4337" s="8">
        <v>1185732</v>
      </c>
      <c r="D4337" s="9">
        <v>44506</v>
      </c>
      <c r="E4337" s="8" t="s">
        <v>14</v>
      </c>
      <c r="F4337" s="8" t="s">
        <v>40</v>
      </c>
      <c r="G4337" s="8" t="s">
        <v>41</v>
      </c>
      <c r="H4337" s="10" t="s">
        <v>20</v>
      </c>
      <c r="I4337" s="11">
        <v>43</v>
      </c>
      <c r="J4337" s="12">
        <v>8</v>
      </c>
      <c r="K4337" s="12">
        <v>34.4</v>
      </c>
      <c r="L4337" s="13">
        <v>17.544</v>
      </c>
      <c r="M4337" s="8" t="s">
        <v>83</v>
      </c>
      <c r="N4337" s="19">
        <v>46792</v>
      </c>
    </row>
    <row r="4338" spans="2:14" ht="14.25" customHeight="1" x14ac:dyDescent="0.25">
      <c r="B4338" s="8" t="s">
        <v>13</v>
      </c>
      <c r="C4338" s="8">
        <v>1185732</v>
      </c>
      <c r="D4338" s="9">
        <v>44507</v>
      </c>
      <c r="E4338" s="8" t="s">
        <v>14</v>
      </c>
      <c r="F4338" s="8" t="s">
        <v>40</v>
      </c>
      <c r="G4338" s="8" t="s">
        <v>41</v>
      </c>
      <c r="H4338" s="10" t="s">
        <v>21</v>
      </c>
      <c r="I4338" s="11">
        <v>58</v>
      </c>
      <c r="J4338" s="12">
        <v>20</v>
      </c>
      <c r="K4338" s="12">
        <v>116</v>
      </c>
      <c r="L4338" s="13">
        <v>46.4</v>
      </c>
      <c r="M4338" s="8" t="s">
        <v>83</v>
      </c>
      <c r="N4338" s="19">
        <v>46793</v>
      </c>
    </row>
    <row r="4339" spans="2:14" ht="14.25" customHeight="1" x14ac:dyDescent="0.25">
      <c r="B4339" s="8" t="s">
        <v>13</v>
      </c>
      <c r="C4339" s="8">
        <v>1185732</v>
      </c>
      <c r="D4339" s="9">
        <v>44508</v>
      </c>
      <c r="E4339" s="8" t="s">
        <v>14</v>
      </c>
      <c r="F4339" s="8" t="s">
        <v>40</v>
      </c>
      <c r="G4339" s="8" t="s">
        <v>41</v>
      </c>
      <c r="H4339" s="10" t="s">
        <v>22</v>
      </c>
      <c r="I4339" s="11">
        <v>47</v>
      </c>
      <c r="J4339" s="12">
        <v>44</v>
      </c>
      <c r="K4339" s="12">
        <v>206.8</v>
      </c>
      <c r="L4339" s="13">
        <v>72.38</v>
      </c>
      <c r="M4339" s="8" t="s">
        <v>83</v>
      </c>
      <c r="N4339" s="19">
        <v>46794</v>
      </c>
    </row>
    <row r="4340" spans="2:14" ht="14.25" customHeight="1" x14ac:dyDescent="0.25">
      <c r="B4340" s="8" t="s">
        <v>13</v>
      </c>
      <c r="C4340" s="8">
        <v>1185732</v>
      </c>
      <c r="D4340" s="9">
        <v>44509</v>
      </c>
      <c r="E4340" s="8" t="s">
        <v>14</v>
      </c>
      <c r="F4340" s="8" t="s">
        <v>40</v>
      </c>
      <c r="G4340" s="8" t="s">
        <v>41</v>
      </c>
      <c r="H4340" s="10" t="s">
        <v>16</v>
      </c>
      <c r="I4340" s="11">
        <v>46</v>
      </c>
      <c r="J4340" s="12">
        <v>122</v>
      </c>
      <c r="K4340" s="12">
        <v>561.20000000000005</v>
      </c>
      <c r="L4340" s="13">
        <v>353.55599999999998</v>
      </c>
      <c r="M4340" s="8" t="s">
        <v>83</v>
      </c>
      <c r="N4340" s="19">
        <v>46795</v>
      </c>
    </row>
    <row r="4341" spans="2:14" ht="14.25" customHeight="1" x14ac:dyDescent="0.25">
      <c r="B4341" s="8" t="s">
        <v>13</v>
      </c>
      <c r="C4341" s="8">
        <v>1185732</v>
      </c>
      <c r="D4341" s="9">
        <v>44510</v>
      </c>
      <c r="E4341" s="8" t="s">
        <v>14</v>
      </c>
      <c r="F4341" s="8" t="s">
        <v>40</v>
      </c>
      <c r="G4341" s="8" t="s">
        <v>41</v>
      </c>
      <c r="H4341" s="10" t="s">
        <v>18</v>
      </c>
      <c r="I4341" s="11">
        <v>45</v>
      </c>
      <c r="J4341" s="12">
        <v>45</v>
      </c>
      <c r="K4341" s="12">
        <v>202.5</v>
      </c>
      <c r="L4341" s="13">
        <v>85.05</v>
      </c>
      <c r="M4341" s="8" t="s">
        <v>83</v>
      </c>
      <c r="N4341" s="19">
        <v>46796</v>
      </c>
    </row>
    <row r="4342" spans="2:14" ht="14.25" customHeight="1" x14ac:dyDescent="0.25">
      <c r="B4342" s="8" t="s">
        <v>13</v>
      </c>
      <c r="C4342" s="8">
        <v>1185732</v>
      </c>
      <c r="D4342" s="9">
        <v>44511</v>
      </c>
      <c r="E4342" s="8" t="s">
        <v>14</v>
      </c>
      <c r="F4342" s="8" t="s">
        <v>40</v>
      </c>
      <c r="G4342" s="8" t="s">
        <v>41</v>
      </c>
      <c r="H4342" s="10" t="s">
        <v>19</v>
      </c>
      <c r="I4342" s="11">
        <v>38</v>
      </c>
      <c r="J4342" s="12">
        <v>38</v>
      </c>
      <c r="K4342" s="12">
        <v>144.4</v>
      </c>
      <c r="L4342" s="13">
        <v>66.423999999999992</v>
      </c>
      <c r="M4342" s="8" t="s">
        <v>83</v>
      </c>
      <c r="N4342" s="19">
        <v>46797</v>
      </c>
    </row>
    <row r="4343" spans="2:14" ht="14.25" customHeight="1" x14ac:dyDescent="0.25">
      <c r="B4343" s="8" t="s">
        <v>13</v>
      </c>
      <c r="C4343" s="8">
        <v>1185732</v>
      </c>
      <c r="D4343" s="9">
        <v>44512</v>
      </c>
      <c r="E4343" s="8" t="s">
        <v>14</v>
      </c>
      <c r="F4343" s="8" t="s">
        <v>40</v>
      </c>
      <c r="G4343" s="8" t="s">
        <v>41</v>
      </c>
      <c r="H4343" s="10" t="s">
        <v>20</v>
      </c>
      <c r="I4343" s="11">
        <v>42</v>
      </c>
      <c r="J4343" s="12">
        <v>20</v>
      </c>
      <c r="K4343" s="12">
        <v>84</v>
      </c>
      <c r="L4343" s="13">
        <v>38.64</v>
      </c>
      <c r="M4343" s="8" t="s">
        <v>83</v>
      </c>
      <c r="N4343" s="19">
        <v>46798</v>
      </c>
    </row>
    <row r="4344" spans="2:14" ht="14.25" customHeight="1" x14ac:dyDescent="0.25">
      <c r="B4344" s="8" t="s">
        <v>13</v>
      </c>
      <c r="C4344" s="8">
        <v>1185732</v>
      </c>
      <c r="D4344" s="9">
        <v>44513</v>
      </c>
      <c r="E4344" s="8" t="s">
        <v>14</v>
      </c>
      <c r="F4344" s="8" t="s">
        <v>40</v>
      </c>
      <c r="G4344" s="8" t="s">
        <v>41</v>
      </c>
      <c r="H4344" s="10" t="s">
        <v>21</v>
      </c>
      <c r="I4344" s="11">
        <v>55</v>
      </c>
      <c r="J4344" s="12">
        <v>22</v>
      </c>
      <c r="K4344" s="12">
        <v>121</v>
      </c>
      <c r="L4344" s="13">
        <v>50.82</v>
      </c>
      <c r="M4344" s="8" t="s">
        <v>83</v>
      </c>
      <c r="N4344" s="19">
        <v>46799</v>
      </c>
    </row>
    <row r="4345" spans="2:14" ht="14.25" customHeight="1" x14ac:dyDescent="0.25">
      <c r="B4345" s="8" t="s">
        <v>13</v>
      </c>
      <c r="C4345" s="8">
        <v>1185732</v>
      </c>
      <c r="D4345" s="9">
        <v>44514</v>
      </c>
      <c r="E4345" s="8" t="s">
        <v>14</v>
      </c>
      <c r="F4345" s="8" t="s">
        <v>40</v>
      </c>
      <c r="G4345" s="8" t="s">
        <v>41</v>
      </c>
      <c r="H4345" s="10" t="s">
        <v>22</v>
      </c>
      <c r="I4345" s="11">
        <v>48</v>
      </c>
      <c r="J4345" s="12">
        <v>54</v>
      </c>
      <c r="K4345" s="12">
        <v>259.2</v>
      </c>
      <c r="L4345" s="13">
        <v>93.311999999999998</v>
      </c>
      <c r="M4345" s="8" t="s">
        <v>83</v>
      </c>
      <c r="N4345" s="19">
        <v>46800</v>
      </c>
    </row>
    <row r="4346" spans="2:14" ht="14.25" customHeight="1" x14ac:dyDescent="0.25">
      <c r="B4346" s="8" t="s">
        <v>13</v>
      </c>
      <c r="C4346" s="8">
        <v>1185732</v>
      </c>
      <c r="D4346" s="9">
        <v>44515</v>
      </c>
      <c r="E4346" s="8" t="s">
        <v>14</v>
      </c>
      <c r="F4346" s="8" t="s">
        <v>40</v>
      </c>
      <c r="G4346" s="8" t="s">
        <v>41</v>
      </c>
      <c r="H4346" s="10" t="s">
        <v>16</v>
      </c>
      <c r="I4346" s="11">
        <v>58</v>
      </c>
      <c r="J4346" s="12">
        <v>136</v>
      </c>
      <c r="K4346" s="12">
        <v>788.8</v>
      </c>
      <c r="L4346" s="13">
        <v>496.94399999999996</v>
      </c>
      <c r="M4346" s="8" t="s">
        <v>83</v>
      </c>
      <c r="N4346" s="19">
        <v>46801</v>
      </c>
    </row>
    <row r="4347" spans="2:14" ht="14.25" customHeight="1" x14ac:dyDescent="0.25">
      <c r="B4347" s="8" t="s">
        <v>13</v>
      </c>
      <c r="C4347" s="8">
        <v>1185732</v>
      </c>
      <c r="D4347" s="9">
        <v>44516</v>
      </c>
      <c r="E4347" s="8" t="s">
        <v>14</v>
      </c>
      <c r="F4347" s="8" t="s">
        <v>40</v>
      </c>
      <c r="G4347" s="8" t="s">
        <v>41</v>
      </c>
      <c r="H4347" s="10" t="s">
        <v>18</v>
      </c>
      <c r="I4347" s="11">
        <v>54</v>
      </c>
      <c r="J4347" s="12">
        <v>53</v>
      </c>
      <c r="K4347" s="12">
        <v>286.2</v>
      </c>
      <c r="L4347" s="13">
        <v>114.47999999999999</v>
      </c>
      <c r="M4347" s="8" t="s">
        <v>83</v>
      </c>
      <c r="N4347" s="19">
        <v>46802</v>
      </c>
    </row>
    <row r="4348" spans="2:14" ht="14.25" customHeight="1" x14ac:dyDescent="0.25">
      <c r="B4348" s="8" t="s">
        <v>13</v>
      </c>
      <c r="C4348" s="8">
        <v>1185732</v>
      </c>
      <c r="D4348" s="9">
        <v>44517</v>
      </c>
      <c r="E4348" s="8" t="s">
        <v>14</v>
      </c>
      <c r="F4348" s="8" t="s">
        <v>40</v>
      </c>
      <c r="G4348" s="8" t="s">
        <v>41</v>
      </c>
      <c r="H4348" s="10" t="s">
        <v>19</v>
      </c>
      <c r="I4348" s="11">
        <v>52</v>
      </c>
      <c r="J4348" s="12">
        <v>42</v>
      </c>
      <c r="K4348" s="12">
        <v>218.4</v>
      </c>
      <c r="L4348" s="13">
        <v>100.46399999999998</v>
      </c>
      <c r="M4348" s="8" t="s">
        <v>83</v>
      </c>
      <c r="N4348" s="19">
        <v>46803</v>
      </c>
    </row>
    <row r="4349" spans="2:14" ht="14.25" customHeight="1" x14ac:dyDescent="0.25">
      <c r="B4349" s="8" t="s">
        <v>13</v>
      </c>
      <c r="C4349" s="8">
        <v>1185732</v>
      </c>
      <c r="D4349" s="9">
        <v>44518</v>
      </c>
      <c r="E4349" s="8" t="s">
        <v>14</v>
      </c>
      <c r="F4349" s="8" t="s">
        <v>40</v>
      </c>
      <c r="G4349" s="8" t="s">
        <v>41</v>
      </c>
      <c r="H4349" s="10" t="s">
        <v>20</v>
      </c>
      <c r="I4349" s="11">
        <v>51</v>
      </c>
      <c r="J4349" s="12">
        <v>29</v>
      </c>
      <c r="K4349" s="12">
        <v>147.9</v>
      </c>
      <c r="L4349" s="13">
        <v>69.513000000000005</v>
      </c>
      <c r="M4349" s="8" t="s">
        <v>83</v>
      </c>
      <c r="N4349" s="19">
        <v>46804</v>
      </c>
    </row>
    <row r="4350" spans="2:14" ht="14.25" customHeight="1" x14ac:dyDescent="0.25">
      <c r="B4350" s="8" t="s">
        <v>13</v>
      </c>
      <c r="C4350" s="8">
        <v>1185732</v>
      </c>
      <c r="D4350" s="9">
        <v>44519</v>
      </c>
      <c r="E4350" s="8" t="s">
        <v>14</v>
      </c>
      <c r="F4350" s="8" t="s">
        <v>40</v>
      </c>
      <c r="G4350" s="8" t="s">
        <v>41</v>
      </c>
      <c r="H4350" s="10" t="s">
        <v>21</v>
      </c>
      <c r="I4350" s="11">
        <v>59</v>
      </c>
      <c r="J4350" s="12">
        <v>31</v>
      </c>
      <c r="K4350" s="12">
        <v>182.9</v>
      </c>
      <c r="L4350" s="13">
        <v>76.817999999999998</v>
      </c>
      <c r="M4350" s="8" t="s">
        <v>83</v>
      </c>
      <c r="N4350" s="19">
        <v>46805</v>
      </c>
    </row>
    <row r="4351" spans="2:14" ht="14.25" customHeight="1" x14ac:dyDescent="0.25">
      <c r="B4351" s="8" t="s">
        <v>13</v>
      </c>
      <c r="C4351" s="8">
        <v>1185732</v>
      </c>
      <c r="D4351" s="9">
        <v>44520</v>
      </c>
      <c r="E4351" s="8" t="s">
        <v>14</v>
      </c>
      <c r="F4351" s="8" t="s">
        <v>40</v>
      </c>
      <c r="G4351" s="8" t="s">
        <v>41</v>
      </c>
      <c r="H4351" s="10" t="s">
        <v>22</v>
      </c>
      <c r="I4351" s="11">
        <v>64</v>
      </c>
      <c r="J4351" s="12">
        <v>63</v>
      </c>
      <c r="K4351" s="12">
        <v>403.2</v>
      </c>
      <c r="L4351" s="13">
        <v>181.44</v>
      </c>
      <c r="M4351" s="8" t="s">
        <v>83</v>
      </c>
      <c r="N4351" s="19">
        <v>46806</v>
      </c>
    </row>
    <row r="4352" spans="2:14" ht="14.25" customHeight="1" x14ac:dyDescent="0.25">
      <c r="B4352" s="8" t="s">
        <v>13</v>
      </c>
      <c r="C4352" s="8">
        <v>1185732</v>
      </c>
      <c r="D4352" s="9">
        <v>44521</v>
      </c>
      <c r="E4352" s="8" t="s">
        <v>14</v>
      </c>
      <c r="F4352" s="8" t="s">
        <v>40</v>
      </c>
      <c r="G4352" s="8" t="s">
        <v>41</v>
      </c>
      <c r="H4352" s="10" t="s">
        <v>16</v>
      </c>
      <c r="I4352" s="11">
        <v>64</v>
      </c>
      <c r="J4352" s="12">
        <v>135</v>
      </c>
      <c r="K4352" s="12">
        <v>864</v>
      </c>
      <c r="L4352" s="13">
        <v>561.6</v>
      </c>
      <c r="M4352" s="8" t="s">
        <v>83</v>
      </c>
      <c r="N4352" s="19">
        <v>46807</v>
      </c>
    </row>
    <row r="4353" spans="2:14" ht="14.25" customHeight="1" x14ac:dyDescent="0.25">
      <c r="B4353" s="8" t="s">
        <v>13</v>
      </c>
      <c r="C4353" s="8">
        <v>1185732</v>
      </c>
      <c r="D4353" s="9">
        <v>44522</v>
      </c>
      <c r="E4353" s="8" t="s">
        <v>14</v>
      </c>
      <c r="F4353" s="8" t="s">
        <v>40</v>
      </c>
      <c r="G4353" s="8" t="s">
        <v>41</v>
      </c>
      <c r="H4353" s="10" t="s">
        <v>18</v>
      </c>
      <c r="I4353" s="11">
        <v>59</v>
      </c>
      <c r="J4353" s="12">
        <v>70</v>
      </c>
      <c r="K4353" s="12">
        <v>413</v>
      </c>
      <c r="L4353" s="13">
        <v>189.98</v>
      </c>
      <c r="M4353" s="8" t="s">
        <v>83</v>
      </c>
      <c r="N4353" s="19">
        <v>46808</v>
      </c>
    </row>
    <row r="4354" spans="2:14" ht="14.25" customHeight="1" x14ac:dyDescent="0.25">
      <c r="B4354" s="8" t="s">
        <v>13</v>
      </c>
      <c r="C4354" s="8">
        <v>1185732</v>
      </c>
      <c r="D4354" s="9">
        <v>44523</v>
      </c>
      <c r="E4354" s="8" t="s">
        <v>14</v>
      </c>
      <c r="F4354" s="8" t="s">
        <v>40</v>
      </c>
      <c r="G4354" s="8" t="s">
        <v>41</v>
      </c>
      <c r="H4354" s="10" t="s">
        <v>19</v>
      </c>
      <c r="I4354" s="11">
        <v>52</v>
      </c>
      <c r="J4354" s="12">
        <v>44</v>
      </c>
      <c r="K4354" s="12">
        <v>228.8</v>
      </c>
      <c r="L4354" s="13">
        <v>114.4</v>
      </c>
      <c r="M4354" s="8" t="s">
        <v>83</v>
      </c>
      <c r="N4354" s="19">
        <v>46809</v>
      </c>
    </row>
    <row r="4355" spans="2:14" ht="14.25" customHeight="1" x14ac:dyDescent="0.25">
      <c r="B4355" s="8" t="s">
        <v>13</v>
      </c>
      <c r="C4355" s="8">
        <v>1185732</v>
      </c>
      <c r="D4355" s="9">
        <v>44524</v>
      </c>
      <c r="E4355" s="8" t="s">
        <v>14</v>
      </c>
      <c r="F4355" s="8" t="s">
        <v>40</v>
      </c>
      <c r="G4355" s="8" t="s">
        <v>41</v>
      </c>
      <c r="H4355" s="10" t="s">
        <v>20</v>
      </c>
      <c r="I4355" s="11">
        <v>52</v>
      </c>
      <c r="J4355" s="12">
        <v>39</v>
      </c>
      <c r="K4355" s="12">
        <v>202.8</v>
      </c>
      <c r="L4355" s="13">
        <v>107.48400000000001</v>
      </c>
      <c r="M4355" s="8" t="s">
        <v>83</v>
      </c>
      <c r="N4355" s="19">
        <v>46810</v>
      </c>
    </row>
    <row r="4356" spans="2:14" ht="14.25" customHeight="1" x14ac:dyDescent="0.25">
      <c r="B4356" s="8" t="s">
        <v>13</v>
      </c>
      <c r="C4356" s="8">
        <v>1185732</v>
      </c>
      <c r="D4356" s="9">
        <v>44525</v>
      </c>
      <c r="E4356" s="8" t="s">
        <v>14</v>
      </c>
      <c r="F4356" s="8" t="s">
        <v>40</v>
      </c>
      <c r="G4356" s="8" t="s">
        <v>41</v>
      </c>
      <c r="H4356" s="10" t="s">
        <v>21</v>
      </c>
      <c r="I4356" s="11">
        <v>60</v>
      </c>
      <c r="J4356" s="12">
        <v>45</v>
      </c>
      <c r="K4356" s="12">
        <v>270</v>
      </c>
      <c r="L4356" s="13">
        <v>124.2</v>
      </c>
      <c r="M4356" s="8" t="s">
        <v>83</v>
      </c>
      <c r="N4356" s="19">
        <v>46811</v>
      </c>
    </row>
    <row r="4357" spans="2:14" ht="14.25" customHeight="1" x14ac:dyDescent="0.25">
      <c r="B4357" s="8" t="s">
        <v>13</v>
      </c>
      <c r="C4357" s="8">
        <v>1185732</v>
      </c>
      <c r="D4357" s="9">
        <v>44526</v>
      </c>
      <c r="E4357" s="8" t="s">
        <v>14</v>
      </c>
      <c r="F4357" s="8" t="s">
        <v>40</v>
      </c>
      <c r="G4357" s="8" t="s">
        <v>41</v>
      </c>
      <c r="H4357" s="10" t="s">
        <v>22</v>
      </c>
      <c r="I4357" s="11">
        <v>65</v>
      </c>
      <c r="J4357" s="12">
        <v>81</v>
      </c>
      <c r="K4357" s="12">
        <v>526.5</v>
      </c>
      <c r="L4357" s="13">
        <v>221.12999999999997</v>
      </c>
      <c r="M4357" s="8" t="s">
        <v>83</v>
      </c>
      <c r="N4357" s="19">
        <v>46812</v>
      </c>
    </row>
    <row r="4358" spans="2:14" ht="14.25" customHeight="1" x14ac:dyDescent="0.25">
      <c r="B4358" s="8" t="s">
        <v>13</v>
      </c>
      <c r="C4358" s="8">
        <v>1185732</v>
      </c>
      <c r="D4358" s="9">
        <v>44527</v>
      </c>
      <c r="E4358" s="8" t="s">
        <v>14</v>
      </c>
      <c r="F4358" s="8" t="s">
        <v>40</v>
      </c>
      <c r="G4358" s="8" t="s">
        <v>41</v>
      </c>
      <c r="H4358" s="10" t="s">
        <v>16</v>
      </c>
      <c r="I4358" s="11">
        <v>60</v>
      </c>
      <c r="J4358" s="12">
        <v>145</v>
      </c>
      <c r="K4358" s="12">
        <v>870</v>
      </c>
      <c r="L4358" s="13">
        <v>582.9</v>
      </c>
      <c r="M4358" s="8" t="s">
        <v>83</v>
      </c>
      <c r="N4358" s="19">
        <v>46813</v>
      </c>
    </row>
    <row r="4359" spans="2:14" ht="14.25" customHeight="1" x14ac:dyDescent="0.25">
      <c r="B4359" s="8" t="s">
        <v>13</v>
      </c>
      <c r="C4359" s="8">
        <v>1185732</v>
      </c>
      <c r="D4359" s="9">
        <v>44528</v>
      </c>
      <c r="E4359" s="8" t="s">
        <v>14</v>
      </c>
      <c r="F4359" s="8" t="s">
        <v>40</v>
      </c>
      <c r="G4359" s="8" t="s">
        <v>41</v>
      </c>
      <c r="H4359" s="10" t="s">
        <v>18</v>
      </c>
      <c r="I4359" s="11">
        <v>55</v>
      </c>
      <c r="J4359" s="12">
        <v>90</v>
      </c>
      <c r="K4359" s="12">
        <v>495</v>
      </c>
      <c r="L4359" s="13">
        <v>247.5</v>
      </c>
      <c r="M4359" s="8" t="s">
        <v>83</v>
      </c>
      <c r="N4359" s="19">
        <v>46814</v>
      </c>
    </row>
    <row r="4360" spans="2:14" ht="14.25" customHeight="1" x14ac:dyDescent="0.25">
      <c r="B4360" s="8" t="s">
        <v>13</v>
      </c>
      <c r="C4360" s="8">
        <v>1185732</v>
      </c>
      <c r="D4360" s="9">
        <v>44529</v>
      </c>
      <c r="E4360" s="8" t="s">
        <v>14</v>
      </c>
      <c r="F4360" s="8" t="s">
        <v>40</v>
      </c>
      <c r="G4360" s="8" t="s">
        <v>41</v>
      </c>
      <c r="H4360" s="10" t="s">
        <v>19</v>
      </c>
      <c r="I4360" s="11">
        <v>51</v>
      </c>
      <c r="J4360" s="12">
        <v>59</v>
      </c>
      <c r="K4360" s="12">
        <v>300.89999999999998</v>
      </c>
      <c r="L4360" s="13">
        <v>150.44999999999999</v>
      </c>
      <c r="M4360" s="8" t="s">
        <v>83</v>
      </c>
      <c r="N4360" s="19">
        <v>46815</v>
      </c>
    </row>
    <row r="4361" spans="2:14" ht="14.25" customHeight="1" x14ac:dyDescent="0.25">
      <c r="B4361" s="8" t="s">
        <v>13</v>
      </c>
      <c r="C4361" s="8">
        <v>1185732</v>
      </c>
      <c r="D4361" s="9">
        <v>44530</v>
      </c>
      <c r="E4361" s="8" t="s">
        <v>14</v>
      </c>
      <c r="F4361" s="8" t="s">
        <v>40</v>
      </c>
      <c r="G4361" s="8" t="s">
        <v>41</v>
      </c>
      <c r="H4361" s="10" t="s">
        <v>20</v>
      </c>
      <c r="I4361" s="11">
        <v>51</v>
      </c>
      <c r="J4361" s="12">
        <v>44</v>
      </c>
      <c r="K4361" s="12">
        <v>224.4</v>
      </c>
      <c r="L4361" s="13">
        <v>118.93200000000002</v>
      </c>
      <c r="M4361" s="8" t="s">
        <v>83</v>
      </c>
      <c r="N4361" s="19">
        <v>46816</v>
      </c>
    </row>
    <row r="4362" spans="2:14" ht="14.25" customHeight="1" x14ac:dyDescent="0.25">
      <c r="B4362" s="8" t="s">
        <v>13</v>
      </c>
      <c r="C4362" s="8">
        <v>1185732</v>
      </c>
      <c r="D4362" s="9">
        <v>44531</v>
      </c>
      <c r="E4362" s="8" t="s">
        <v>14</v>
      </c>
      <c r="F4362" s="8" t="s">
        <v>40</v>
      </c>
      <c r="G4362" s="8" t="s">
        <v>41</v>
      </c>
      <c r="H4362" s="10" t="s">
        <v>21</v>
      </c>
      <c r="I4362" s="11">
        <v>64</v>
      </c>
      <c r="J4362" s="12">
        <v>60</v>
      </c>
      <c r="K4362" s="12">
        <v>384</v>
      </c>
      <c r="L4362" s="13">
        <v>184.32</v>
      </c>
      <c r="M4362" s="8" t="s">
        <v>83</v>
      </c>
      <c r="N4362" s="19">
        <v>46817</v>
      </c>
    </row>
    <row r="4363" spans="2:14" ht="14.25" customHeight="1" x14ac:dyDescent="0.25">
      <c r="B4363" s="8" t="s">
        <v>13</v>
      </c>
      <c r="C4363" s="8">
        <v>1185732</v>
      </c>
      <c r="D4363" s="9">
        <v>44532</v>
      </c>
      <c r="E4363" s="8" t="s">
        <v>14</v>
      </c>
      <c r="F4363" s="8" t="s">
        <v>40</v>
      </c>
      <c r="G4363" s="8" t="s">
        <v>41</v>
      </c>
      <c r="H4363" s="10" t="s">
        <v>22</v>
      </c>
      <c r="I4363" s="11">
        <v>64</v>
      </c>
      <c r="J4363" s="12">
        <v>98</v>
      </c>
      <c r="K4363" s="12">
        <v>627.20000000000005</v>
      </c>
      <c r="L4363" s="13">
        <v>263.42399999999998</v>
      </c>
      <c r="M4363" s="8" t="s">
        <v>83</v>
      </c>
      <c r="N4363" s="19">
        <v>46818</v>
      </c>
    </row>
    <row r="4364" spans="2:14" ht="14.25" customHeight="1" x14ac:dyDescent="0.25">
      <c r="B4364" s="8" t="s">
        <v>13</v>
      </c>
      <c r="C4364" s="8">
        <v>1185732</v>
      </c>
      <c r="D4364" s="9">
        <v>44533</v>
      </c>
      <c r="E4364" s="8" t="s">
        <v>14</v>
      </c>
      <c r="F4364" s="8" t="s">
        <v>40</v>
      </c>
      <c r="G4364" s="8" t="s">
        <v>41</v>
      </c>
      <c r="H4364" s="10" t="s">
        <v>16</v>
      </c>
      <c r="I4364" s="11">
        <v>60</v>
      </c>
      <c r="J4364" s="12">
        <v>158</v>
      </c>
      <c r="K4364" s="12">
        <v>948</v>
      </c>
      <c r="L4364" s="13">
        <v>625.68000000000006</v>
      </c>
      <c r="M4364" s="8" t="s">
        <v>83</v>
      </c>
      <c r="N4364" s="19">
        <v>46819</v>
      </c>
    </row>
    <row r="4365" spans="2:14" ht="14.25" customHeight="1" x14ac:dyDescent="0.25">
      <c r="B4365" s="8" t="s">
        <v>13</v>
      </c>
      <c r="C4365" s="8">
        <v>1185732</v>
      </c>
      <c r="D4365" s="9">
        <v>44534</v>
      </c>
      <c r="E4365" s="8" t="s">
        <v>14</v>
      </c>
      <c r="F4365" s="8" t="s">
        <v>40</v>
      </c>
      <c r="G4365" s="8" t="s">
        <v>41</v>
      </c>
      <c r="H4365" s="10" t="s">
        <v>18</v>
      </c>
      <c r="I4365" s="11">
        <v>54</v>
      </c>
      <c r="J4365" s="12">
        <v>75</v>
      </c>
      <c r="K4365" s="12">
        <v>405</v>
      </c>
      <c r="L4365" s="13">
        <v>190.35</v>
      </c>
      <c r="M4365" s="8" t="s">
        <v>83</v>
      </c>
      <c r="N4365" s="19">
        <v>46820</v>
      </c>
    </row>
    <row r="4366" spans="2:14" ht="14.25" customHeight="1" x14ac:dyDescent="0.25">
      <c r="B4366" s="8" t="s">
        <v>13</v>
      </c>
      <c r="C4366" s="8">
        <v>1185732</v>
      </c>
      <c r="D4366" s="9">
        <v>44535</v>
      </c>
      <c r="E4366" s="8" t="s">
        <v>14</v>
      </c>
      <c r="F4366" s="8" t="s">
        <v>40</v>
      </c>
      <c r="G4366" s="8" t="s">
        <v>41</v>
      </c>
      <c r="H4366" s="10" t="s">
        <v>19</v>
      </c>
      <c r="I4366" s="11">
        <v>54</v>
      </c>
      <c r="J4366" s="12">
        <v>61</v>
      </c>
      <c r="K4366" s="12">
        <v>329.4</v>
      </c>
      <c r="L4366" s="13">
        <v>181.17</v>
      </c>
      <c r="M4366" s="8" t="s">
        <v>83</v>
      </c>
      <c r="N4366" s="19">
        <v>46821</v>
      </c>
    </row>
    <row r="4367" spans="2:14" ht="14.25" customHeight="1" x14ac:dyDescent="0.25">
      <c r="B4367" s="8" t="s">
        <v>13</v>
      </c>
      <c r="C4367" s="8">
        <v>1185732</v>
      </c>
      <c r="D4367" s="9">
        <v>44536</v>
      </c>
      <c r="E4367" s="8" t="s">
        <v>14</v>
      </c>
      <c r="F4367" s="8" t="s">
        <v>40</v>
      </c>
      <c r="G4367" s="8" t="s">
        <v>41</v>
      </c>
      <c r="H4367" s="10" t="s">
        <v>20</v>
      </c>
      <c r="I4367" s="11">
        <v>53</v>
      </c>
      <c r="J4367" s="12">
        <v>58</v>
      </c>
      <c r="K4367" s="12">
        <v>307.39999999999998</v>
      </c>
      <c r="L4367" s="13">
        <v>165.99600000000001</v>
      </c>
      <c r="M4367" s="8" t="s">
        <v>83</v>
      </c>
      <c r="N4367" s="19">
        <v>46822</v>
      </c>
    </row>
    <row r="4368" spans="2:14" ht="14.25" customHeight="1" x14ac:dyDescent="0.25">
      <c r="B4368" s="8" t="s">
        <v>13</v>
      </c>
      <c r="C4368" s="8">
        <v>1185732</v>
      </c>
      <c r="D4368" s="9">
        <v>44537</v>
      </c>
      <c r="E4368" s="8" t="s">
        <v>14</v>
      </c>
      <c r="F4368" s="8" t="s">
        <v>40</v>
      </c>
      <c r="G4368" s="8" t="s">
        <v>41</v>
      </c>
      <c r="H4368" s="10" t="s">
        <v>21</v>
      </c>
      <c r="I4368" s="11">
        <v>61</v>
      </c>
      <c r="J4368" s="12">
        <v>46</v>
      </c>
      <c r="K4368" s="12">
        <v>280.60000000000002</v>
      </c>
      <c r="L4368" s="13">
        <v>129.07599999999999</v>
      </c>
      <c r="M4368" s="8" t="s">
        <v>83</v>
      </c>
      <c r="N4368" s="19">
        <v>46823</v>
      </c>
    </row>
    <row r="4369" spans="2:14" ht="14.25" customHeight="1" x14ac:dyDescent="0.25">
      <c r="B4369" s="8" t="s">
        <v>13</v>
      </c>
      <c r="C4369" s="8">
        <v>1185732</v>
      </c>
      <c r="D4369" s="9">
        <v>44538</v>
      </c>
      <c r="E4369" s="8" t="s">
        <v>14</v>
      </c>
      <c r="F4369" s="8" t="s">
        <v>40</v>
      </c>
      <c r="G4369" s="8" t="s">
        <v>41</v>
      </c>
      <c r="H4369" s="10" t="s">
        <v>22</v>
      </c>
      <c r="I4369" s="11">
        <v>64</v>
      </c>
      <c r="J4369" s="12">
        <v>95</v>
      </c>
      <c r="K4369" s="12">
        <v>608</v>
      </c>
      <c r="L4369" s="13">
        <v>261.44</v>
      </c>
      <c r="M4369" s="8" t="s">
        <v>83</v>
      </c>
      <c r="N4369" s="19">
        <v>46824</v>
      </c>
    </row>
    <row r="4370" spans="2:14" ht="14.25" customHeight="1" x14ac:dyDescent="0.25">
      <c r="B4370" s="8" t="s">
        <v>13</v>
      </c>
      <c r="C4370" s="8">
        <v>1185732</v>
      </c>
      <c r="D4370" s="9">
        <v>44539</v>
      </c>
      <c r="E4370" s="8" t="s">
        <v>14</v>
      </c>
      <c r="F4370" s="8" t="s">
        <v>40</v>
      </c>
      <c r="G4370" s="8" t="s">
        <v>41</v>
      </c>
      <c r="H4370" s="10" t="s">
        <v>16</v>
      </c>
      <c r="I4370" s="11">
        <v>62</v>
      </c>
      <c r="J4370" s="12">
        <v>143</v>
      </c>
      <c r="K4370" s="12">
        <v>886.6</v>
      </c>
      <c r="L4370" s="13">
        <v>531.95999999999992</v>
      </c>
      <c r="M4370" s="8" t="s">
        <v>83</v>
      </c>
      <c r="N4370" s="19">
        <v>46825</v>
      </c>
    </row>
    <row r="4371" spans="2:14" ht="14.25" customHeight="1" x14ac:dyDescent="0.25">
      <c r="B4371" s="8" t="s">
        <v>13</v>
      </c>
      <c r="C4371" s="8">
        <v>1185732</v>
      </c>
      <c r="D4371" s="9">
        <v>44540</v>
      </c>
      <c r="E4371" s="8" t="s">
        <v>14</v>
      </c>
      <c r="F4371" s="8" t="s">
        <v>40</v>
      </c>
      <c r="G4371" s="8" t="s">
        <v>41</v>
      </c>
      <c r="H4371" s="10" t="s">
        <v>18</v>
      </c>
      <c r="I4371" s="11">
        <v>48</v>
      </c>
      <c r="J4371" s="12">
        <v>80</v>
      </c>
      <c r="K4371" s="12">
        <v>384</v>
      </c>
      <c r="L4371" s="13">
        <v>153.6</v>
      </c>
      <c r="M4371" s="8" t="s">
        <v>83</v>
      </c>
      <c r="N4371" s="19">
        <v>46826</v>
      </c>
    </row>
    <row r="4372" spans="2:14" ht="14.25" customHeight="1" x14ac:dyDescent="0.25">
      <c r="B4372" s="8" t="s">
        <v>13</v>
      </c>
      <c r="C4372" s="8">
        <v>1185732</v>
      </c>
      <c r="D4372" s="9">
        <v>44541</v>
      </c>
      <c r="E4372" s="8" t="s">
        <v>14</v>
      </c>
      <c r="F4372" s="8" t="s">
        <v>40</v>
      </c>
      <c r="G4372" s="8" t="s">
        <v>41</v>
      </c>
      <c r="H4372" s="10" t="s">
        <v>19</v>
      </c>
      <c r="I4372" s="11">
        <v>41</v>
      </c>
      <c r="J4372" s="12">
        <v>50</v>
      </c>
      <c r="K4372" s="12">
        <v>205</v>
      </c>
      <c r="L4372" s="13">
        <v>92.249999999999986</v>
      </c>
      <c r="M4372" s="8" t="s">
        <v>83</v>
      </c>
      <c r="N4372" s="19">
        <v>46827</v>
      </c>
    </row>
    <row r="4373" spans="2:14" ht="14.25" customHeight="1" x14ac:dyDescent="0.25">
      <c r="B4373" s="8" t="s">
        <v>13</v>
      </c>
      <c r="C4373" s="8">
        <v>1185732</v>
      </c>
      <c r="D4373" s="9">
        <v>44542</v>
      </c>
      <c r="E4373" s="8" t="s">
        <v>14</v>
      </c>
      <c r="F4373" s="8" t="s">
        <v>40</v>
      </c>
      <c r="G4373" s="8" t="s">
        <v>41</v>
      </c>
      <c r="H4373" s="10" t="s">
        <v>20</v>
      </c>
      <c r="I4373" s="11">
        <v>41</v>
      </c>
      <c r="J4373" s="12">
        <v>53</v>
      </c>
      <c r="K4373" s="12">
        <v>217.3</v>
      </c>
      <c r="L4373" s="13">
        <v>102.131</v>
      </c>
      <c r="M4373" s="8" t="s">
        <v>83</v>
      </c>
      <c r="N4373" s="19">
        <v>46828</v>
      </c>
    </row>
    <row r="4374" spans="2:14" ht="14.25" customHeight="1" x14ac:dyDescent="0.25">
      <c r="B4374" s="8" t="s">
        <v>13</v>
      </c>
      <c r="C4374" s="8">
        <v>1185732</v>
      </c>
      <c r="D4374" s="9">
        <v>44543</v>
      </c>
      <c r="E4374" s="8" t="s">
        <v>14</v>
      </c>
      <c r="F4374" s="8" t="s">
        <v>40</v>
      </c>
      <c r="G4374" s="8" t="s">
        <v>41</v>
      </c>
      <c r="H4374" s="10" t="s">
        <v>21</v>
      </c>
      <c r="I4374" s="11">
        <v>50</v>
      </c>
      <c r="J4374" s="12">
        <v>36</v>
      </c>
      <c r="K4374" s="12">
        <v>180</v>
      </c>
      <c r="L4374" s="13">
        <v>80.999999999999986</v>
      </c>
      <c r="M4374" s="8" t="s">
        <v>83</v>
      </c>
      <c r="N4374" s="19">
        <v>46829</v>
      </c>
    </row>
    <row r="4375" spans="2:14" ht="14.25" customHeight="1" x14ac:dyDescent="0.25">
      <c r="B4375" s="8" t="s">
        <v>13</v>
      </c>
      <c r="C4375" s="8">
        <v>1185732</v>
      </c>
      <c r="D4375" s="9">
        <v>44544</v>
      </c>
      <c r="E4375" s="8" t="s">
        <v>14</v>
      </c>
      <c r="F4375" s="8" t="s">
        <v>40</v>
      </c>
      <c r="G4375" s="8" t="s">
        <v>41</v>
      </c>
      <c r="H4375" s="10" t="s">
        <v>22</v>
      </c>
      <c r="I4375" s="11">
        <v>55</v>
      </c>
      <c r="J4375" s="12">
        <v>61</v>
      </c>
      <c r="K4375" s="12">
        <v>335.5</v>
      </c>
      <c r="L4375" s="13">
        <v>134.19999999999999</v>
      </c>
      <c r="M4375" s="8" t="s">
        <v>83</v>
      </c>
      <c r="N4375" s="19">
        <v>46830</v>
      </c>
    </row>
    <row r="4376" spans="2:14" ht="14.25" customHeight="1" x14ac:dyDescent="0.25">
      <c r="B4376" s="8" t="s">
        <v>13</v>
      </c>
      <c r="C4376" s="8">
        <v>1185732</v>
      </c>
      <c r="D4376" s="9">
        <v>44545</v>
      </c>
      <c r="E4376" s="8" t="s">
        <v>14</v>
      </c>
      <c r="F4376" s="8" t="s">
        <v>40</v>
      </c>
      <c r="G4376" s="8" t="s">
        <v>41</v>
      </c>
      <c r="H4376" s="10" t="s">
        <v>16</v>
      </c>
      <c r="I4376" s="11">
        <v>55</v>
      </c>
      <c r="J4376" s="12">
        <v>104</v>
      </c>
      <c r="K4376" s="12">
        <v>572</v>
      </c>
      <c r="L4376" s="13">
        <v>354.64</v>
      </c>
      <c r="M4376" s="8" t="s">
        <v>83</v>
      </c>
      <c r="N4376" s="19">
        <v>46831</v>
      </c>
    </row>
    <row r="4377" spans="2:14" ht="14.25" customHeight="1" x14ac:dyDescent="0.25">
      <c r="B4377" s="8" t="s">
        <v>13</v>
      </c>
      <c r="C4377" s="8">
        <v>1185732</v>
      </c>
      <c r="D4377" s="9">
        <v>44546</v>
      </c>
      <c r="E4377" s="8" t="s">
        <v>14</v>
      </c>
      <c r="F4377" s="8" t="s">
        <v>40</v>
      </c>
      <c r="G4377" s="8" t="s">
        <v>41</v>
      </c>
      <c r="H4377" s="10" t="s">
        <v>18</v>
      </c>
      <c r="I4377" s="11">
        <v>47</v>
      </c>
      <c r="J4377" s="12">
        <v>63</v>
      </c>
      <c r="K4377" s="12">
        <v>296.10000000000002</v>
      </c>
      <c r="L4377" s="13">
        <v>124.36199999999999</v>
      </c>
      <c r="M4377" s="8" t="s">
        <v>83</v>
      </c>
      <c r="N4377" s="19">
        <v>46832</v>
      </c>
    </row>
    <row r="4378" spans="2:14" ht="14.25" customHeight="1" x14ac:dyDescent="0.25">
      <c r="B4378" s="8" t="s">
        <v>13</v>
      </c>
      <c r="C4378" s="8">
        <v>1185732</v>
      </c>
      <c r="D4378" s="9">
        <v>44547</v>
      </c>
      <c r="E4378" s="8" t="s">
        <v>14</v>
      </c>
      <c r="F4378" s="8" t="s">
        <v>40</v>
      </c>
      <c r="G4378" s="8" t="s">
        <v>41</v>
      </c>
      <c r="H4378" s="10" t="s">
        <v>19</v>
      </c>
      <c r="I4378" s="11">
        <v>48</v>
      </c>
      <c r="J4378" s="12">
        <v>34</v>
      </c>
      <c r="K4378" s="12">
        <v>163.19999999999999</v>
      </c>
      <c r="L4378" s="13">
        <v>73.44</v>
      </c>
      <c r="M4378" s="8" t="s">
        <v>83</v>
      </c>
      <c r="N4378" s="19">
        <v>46833</v>
      </c>
    </row>
    <row r="4379" spans="2:14" ht="14.25" customHeight="1" x14ac:dyDescent="0.25">
      <c r="B4379" s="8" t="s">
        <v>13</v>
      </c>
      <c r="C4379" s="8">
        <v>1185732</v>
      </c>
      <c r="D4379" s="9">
        <v>44548</v>
      </c>
      <c r="E4379" s="8" t="s">
        <v>14</v>
      </c>
      <c r="F4379" s="8" t="s">
        <v>40</v>
      </c>
      <c r="G4379" s="8" t="s">
        <v>41</v>
      </c>
      <c r="H4379" s="10" t="s">
        <v>20</v>
      </c>
      <c r="I4379" s="11">
        <v>48</v>
      </c>
      <c r="J4379" s="12">
        <v>29</v>
      </c>
      <c r="K4379" s="12">
        <v>139.19999999999999</v>
      </c>
      <c r="L4379" s="13">
        <v>62.64</v>
      </c>
      <c r="M4379" s="8" t="s">
        <v>83</v>
      </c>
      <c r="N4379" s="19">
        <v>46834</v>
      </c>
    </row>
    <row r="4380" spans="2:14" ht="14.25" customHeight="1" x14ac:dyDescent="0.25">
      <c r="B4380" s="8" t="s">
        <v>13</v>
      </c>
      <c r="C4380" s="8">
        <v>1185732</v>
      </c>
      <c r="D4380" s="9">
        <v>44549</v>
      </c>
      <c r="E4380" s="8" t="s">
        <v>14</v>
      </c>
      <c r="F4380" s="8" t="s">
        <v>40</v>
      </c>
      <c r="G4380" s="8" t="s">
        <v>41</v>
      </c>
      <c r="H4380" s="10" t="s">
        <v>21</v>
      </c>
      <c r="I4380" s="11">
        <v>56</v>
      </c>
      <c r="J4380" s="12">
        <v>27</v>
      </c>
      <c r="K4380" s="12">
        <v>151.19999999999999</v>
      </c>
      <c r="L4380" s="13">
        <v>65.015999999999991</v>
      </c>
      <c r="M4380" s="8" t="s">
        <v>83</v>
      </c>
      <c r="N4380" s="19">
        <v>46835</v>
      </c>
    </row>
    <row r="4381" spans="2:14" ht="14.25" customHeight="1" x14ac:dyDescent="0.25">
      <c r="B4381" s="8" t="s">
        <v>13</v>
      </c>
      <c r="C4381" s="8">
        <v>1185732</v>
      </c>
      <c r="D4381" s="9">
        <v>44550</v>
      </c>
      <c r="E4381" s="8" t="s">
        <v>14</v>
      </c>
      <c r="F4381" s="8" t="s">
        <v>40</v>
      </c>
      <c r="G4381" s="8" t="s">
        <v>41</v>
      </c>
      <c r="H4381" s="10" t="s">
        <v>22</v>
      </c>
      <c r="I4381" s="11">
        <v>60</v>
      </c>
      <c r="J4381" s="12">
        <v>63</v>
      </c>
      <c r="K4381" s="12">
        <v>378</v>
      </c>
      <c r="L4381" s="13">
        <v>147.42000000000002</v>
      </c>
      <c r="M4381" s="8" t="s">
        <v>83</v>
      </c>
      <c r="N4381" s="19">
        <v>46836</v>
      </c>
    </row>
    <row r="4382" spans="2:14" ht="14.25" customHeight="1" x14ac:dyDescent="0.25">
      <c r="B4382" s="8" t="s">
        <v>13</v>
      </c>
      <c r="C4382" s="8">
        <v>1185732</v>
      </c>
      <c r="D4382" s="9">
        <v>44551</v>
      </c>
      <c r="E4382" s="8" t="s">
        <v>14</v>
      </c>
      <c r="F4382" s="8" t="s">
        <v>40</v>
      </c>
      <c r="G4382" s="8" t="s">
        <v>41</v>
      </c>
      <c r="H4382" s="10" t="s">
        <v>16</v>
      </c>
      <c r="I4382" s="11">
        <v>66</v>
      </c>
      <c r="J4382" s="12">
        <v>113</v>
      </c>
      <c r="K4382" s="12">
        <v>745.8</v>
      </c>
      <c r="L4382" s="13">
        <v>484.77</v>
      </c>
      <c r="M4382" s="8" t="s">
        <v>83</v>
      </c>
      <c r="N4382" s="19">
        <v>46837</v>
      </c>
    </row>
    <row r="4383" spans="2:14" ht="14.25" customHeight="1" x14ac:dyDescent="0.25">
      <c r="B4383" s="8" t="s">
        <v>13</v>
      </c>
      <c r="C4383" s="8">
        <v>1185732</v>
      </c>
      <c r="D4383" s="9">
        <v>44552</v>
      </c>
      <c r="E4383" s="8" t="s">
        <v>14</v>
      </c>
      <c r="F4383" s="8" t="s">
        <v>40</v>
      </c>
      <c r="G4383" s="8" t="s">
        <v>41</v>
      </c>
      <c r="H4383" s="10" t="s">
        <v>18</v>
      </c>
      <c r="I4383" s="11">
        <v>55</v>
      </c>
      <c r="J4383" s="12">
        <v>60</v>
      </c>
      <c r="K4383" s="12">
        <v>330</v>
      </c>
      <c r="L4383" s="13">
        <v>155.1</v>
      </c>
      <c r="M4383" s="8" t="s">
        <v>83</v>
      </c>
      <c r="N4383" s="19">
        <v>46838</v>
      </c>
    </row>
    <row r="4384" spans="2:14" ht="14.25" customHeight="1" x14ac:dyDescent="0.25">
      <c r="B4384" s="8" t="s">
        <v>13</v>
      </c>
      <c r="C4384" s="8">
        <v>1185732</v>
      </c>
      <c r="D4384" s="9">
        <v>44553</v>
      </c>
      <c r="E4384" s="8" t="s">
        <v>14</v>
      </c>
      <c r="F4384" s="8" t="s">
        <v>40</v>
      </c>
      <c r="G4384" s="8" t="s">
        <v>41</v>
      </c>
      <c r="H4384" s="10" t="s">
        <v>19</v>
      </c>
      <c r="I4384" s="11">
        <v>55</v>
      </c>
      <c r="J4384" s="12">
        <v>55</v>
      </c>
      <c r="K4384" s="12">
        <v>302.5</v>
      </c>
      <c r="L4384" s="13">
        <v>160.32499999999999</v>
      </c>
      <c r="M4384" s="8" t="s">
        <v>83</v>
      </c>
      <c r="N4384" s="19">
        <v>46839</v>
      </c>
    </row>
    <row r="4385" spans="2:14" ht="14.25" customHeight="1" x14ac:dyDescent="0.25">
      <c r="B4385" s="8" t="s">
        <v>13</v>
      </c>
      <c r="C4385" s="8">
        <v>1185732</v>
      </c>
      <c r="D4385" s="9">
        <v>44554</v>
      </c>
      <c r="E4385" s="8" t="s">
        <v>14</v>
      </c>
      <c r="F4385" s="8" t="s">
        <v>40</v>
      </c>
      <c r="G4385" s="8" t="s">
        <v>41</v>
      </c>
      <c r="H4385" s="10" t="s">
        <v>20</v>
      </c>
      <c r="I4385" s="11">
        <v>56</v>
      </c>
      <c r="J4385" s="12">
        <v>44</v>
      </c>
      <c r="K4385" s="12">
        <v>246.4</v>
      </c>
      <c r="L4385" s="13">
        <v>125.66400000000002</v>
      </c>
      <c r="M4385" s="8" t="s">
        <v>83</v>
      </c>
      <c r="N4385" s="19">
        <v>46840</v>
      </c>
    </row>
    <row r="4386" spans="2:14" ht="14.25" customHeight="1" x14ac:dyDescent="0.25">
      <c r="B4386" s="8" t="s">
        <v>13</v>
      </c>
      <c r="C4386" s="8">
        <v>1185732</v>
      </c>
      <c r="D4386" s="9">
        <v>44555</v>
      </c>
      <c r="E4386" s="8" t="s">
        <v>14</v>
      </c>
      <c r="F4386" s="8" t="s">
        <v>40</v>
      </c>
      <c r="G4386" s="8" t="s">
        <v>41</v>
      </c>
      <c r="H4386" s="10" t="s">
        <v>21</v>
      </c>
      <c r="I4386" s="11">
        <v>64</v>
      </c>
      <c r="J4386" s="12">
        <v>42</v>
      </c>
      <c r="K4386" s="12">
        <v>268.8</v>
      </c>
      <c r="L4386" s="13">
        <v>129.024</v>
      </c>
      <c r="M4386" s="8" t="s">
        <v>83</v>
      </c>
      <c r="N4386" s="19">
        <v>46841</v>
      </c>
    </row>
    <row r="4387" spans="2:14" ht="14.25" customHeight="1" x14ac:dyDescent="0.25">
      <c r="B4387" s="8" t="s">
        <v>13</v>
      </c>
      <c r="C4387" s="8">
        <v>1185732</v>
      </c>
      <c r="D4387" s="9">
        <v>44556</v>
      </c>
      <c r="E4387" s="8" t="s">
        <v>14</v>
      </c>
      <c r="F4387" s="8" t="s">
        <v>40</v>
      </c>
      <c r="G4387" s="8" t="s">
        <v>41</v>
      </c>
      <c r="H4387" s="10" t="s">
        <v>22</v>
      </c>
      <c r="I4387" s="11">
        <v>71</v>
      </c>
      <c r="J4387" s="12">
        <v>65</v>
      </c>
      <c r="K4387" s="12">
        <v>461.5</v>
      </c>
      <c r="L4387" s="13">
        <v>203.06</v>
      </c>
      <c r="M4387" s="8" t="s">
        <v>83</v>
      </c>
      <c r="N4387" s="19">
        <v>46842</v>
      </c>
    </row>
    <row r="4388" spans="2:14" ht="14.25" customHeight="1" x14ac:dyDescent="0.25">
      <c r="B4388" s="8" t="s">
        <v>13</v>
      </c>
      <c r="C4388" s="8">
        <v>1185732</v>
      </c>
      <c r="D4388" s="9">
        <v>44557</v>
      </c>
      <c r="E4388" s="8" t="s">
        <v>14</v>
      </c>
      <c r="F4388" s="8" t="s">
        <v>40</v>
      </c>
      <c r="G4388" s="8" t="s">
        <v>41</v>
      </c>
      <c r="H4388" s="10" t="s">
        <v>16</v>
      </c>
      <c r="I4388" s="11">
        <v>67</v>
      </c>
      <c r="J4388" s="12">
        <v>124</v>
      </c>
      <c r="K4388" s="12">
        <v>830.8</v>
      </c>
      <c r="L4388" s="13">
        <v>573.25200000000007</v>
      </c>
      <c r="M4388" s="8" t="s">
        <v>83</v>
      </c>
      <c r="N4388" s="19">
        <v>46843</v>
      </c>
    </row>
    <row r="4389" spans="2:14" ht="14.25" customHeight="1" x14ac:dyDescent="0.25">
      <c r="B4389" s="8" t="s">
        <v>13</v>
      </c>
      <c r="C4389" s="8">
        <v>1185732</v>
      </c>
      <c r="D4389" s="9">
        <v>44558</v>
      </c>
      <c r="E4389" s="8" t="s">
        <v>14</v>
      </c>
      <c r="F4389" s="8" t="s">
        <v>40</v>
      </c>
      <c r="G4389" s="8" t="s">
        <v>41</v>
      </c>
      <c r="H4389" s="10" t="s">
        <v>18</v>
      </c>
      <c r="I4389" s="11">
        <v>55</v>
      </c>
      <c r="J4389" s="12">
        <v>69</v>
      </c>
      <c r="K4389" s="12">
        <v>379.5</v>
      </c>
      <c r="L4389" s="13">
        <v>170.77499999999998</v>
      </c>
      <c r="M4389" s="8" t="s">
        <v>83</v>
      </c>
      <c r="N4389" s="19">
        <v>46844</v>
      </c>
    </row>
    <row r="4390" spans="2:14" ht="14.25" customHeight="1" x14ac:dyDescent="0.25">
      <c r="B4390" s="8" t="s">
        <v>13</v>
      </c>
      <c r="C4390" s="8">
        <v>1185732</v>
      </c>
      <c r="D4390" s="9">
        <v>44559</v>
      </c>
      <c r="E4390" s="8" t="s">
        <v>14</v>
      </c>
      <c r="F4390" s="8" t="s">
        <v>40</v>
      </c>
      <c r="G4390" s="8" t="s">
        <v>41</v>
      </c>
      <c r="H4390" s="10" t="s">
        <v>19</v>
      </c>
      <c r="I4390" s="11">
        <v>55</v>
      </c>
      <c r="J4390" s="12">
        <v>65</v>
      </c>
      <c r="K4390" s="12">
        <v>357.5</v>
      </c>
      <c r="L4390" s="13">
        <v>189.47499999999999</v>
      </c>
      <c r="M4390" s="8" t="s">
        <v>83</v>
      </c>
      <c r="N4390" s="19">
        <v>46845</v>
      </c>
    </row>
    <row r="4391" spans="2:14" ht="14.25" customHeight="1" x14ac:dyDescent="0.25">
      <c r="B4391" s="8" t="s">
        <v>13</v>
      </c>
      <c r="C4391" s="8">
        <v>1185732</v>
      </c>
      <c r="D4391" s="9">
        <v>44560</v>
      </c>
      <c r="E4391" s="8" t="s">
        <v>14</v>
      </c>
      <c r="F4391" s="8" t="s">
        <v>40</v>
      </c>
      <c r="G4391" s="8" t="s">
        <v>41</v>
      </c>
      <c r="H4391" s="10" t="s">
        <v>20</v>
      </c>
      <c r="I4391" s="11">
        <v>57</v>
      </c>
      <c r="J4391" s="12">
        <v>53</v>
      </c>
      <c r="K4391" s="12">
        <v>302.10000000000002</v>
      </c>
      <c r="L4391" s="13">
        <v>160.113</v>
      </c>
      <c r="M4391" s="8" t="s">
        <v>83</v>
      </c>
      <c r="N4391" s="19">
        <v>46846</v>
      </c>
    </row>
    <row r="4392" spans="2:14" ht="14.25" customHeight="1" x14ac:dyDescent="0.25">
      <c r="B4392" s="8" t="s">
        <v>13</v>
      </c>
      <c r="C4392" s="8">
        <v>1185732</v>
      </c>
      <c r="D4392" s="9">
        <v>44561</v>
      </c>
      <c r="E4392" s="8" t="s">
        <v>14</v>
      </c>
      <c r="F4392" s="8" t="s">
        <v>40</v>
      </c>
      <c r="G4392" s="8" t="s">
        <v>41</v>
      </c>
      <c r="H4392" s="10" t="s">
        <v>21</v>
      </c>
      <c r="I4392" s="11">
        <v>63</v>
      </c>
      <c r="J4392" s="12">
        <v>47</v>
      </c>
      <c r="K4392" s="12">
        <v>296.10000000000002</v>
      </c>
      <c r="L4392" s="13">
        <v>136.20599999999999</v>
      </c>
      <c r="M4392" s="8" t="s">
        <v>83</v>
      </c>
      <c r="N4392" s="19">
        <v>46847</v>
      </c>
    </row>
    <row r="4393" spans="2:14" ht="14.25" customHeight="1" x14ac:dyDescent="0.25">
      <c r="B4393" s="8" t="s">
        <v>13</v>
      </c>
      <c r="C4393" s="8">
        <v>1185732</v>
      </c>
      <c r="D4393" s="9">
        <v>43831</v>
      </c>
      <c r="E4393" s="8" t="s">
        <v>14</v>
      </c>
      <c r="F4393" s="8" t="s">
        <v>40</v>
      </c>
      <c r="G4393" s="8" t="s">
        <v>41</v>
      </c>
      <c r="H4393" s="10" t="s">
        <v>22</v>
      </c>
      <c r="I4393" s="11">
        <v>68</v>
      </c>
      <c r="J4393" s="12">
        <v>83</v>
      </c>
      <c r="K4393" s="12">
        <v>564.4</v>
      </c>
      <c r="L4393" s="13">
        <v>242.69200000000001</v>
      </c>
      <c r="M4393" s="8" t="s">
        <v>83</v>
      </c>
      <c r="N4393" s="19">
        <v>46848</v>
      </c>
    </row>
    <row r="4394" spans="2:14" ht="14.25" customHeight="1" x14ac:dyDescent="0.25">
      <c r="B4394" s="8" t="s">
        <v>30</v>
      </c>
      <c r="C4394" s="8">
        <v>1128299</v>
      </c>
      <c r="D4394" s="9">
        <v>43832</v>
      </c>
      <c r="E4394" s="8" t="s">
        <v>14</v>
      </c>
      <c r="F4394" s="8" t="s">
        <v>40</v>
      </c>
      <c r="G4394" s="8" t="s">
        <v>41</v>
      </c>
      <c r="H4394" s="10" t="s">
        <v>16</v>
      </c>
      <c r="I4394" s="11">
        <v>32</v>
      </c>
      <c r="J4394" s="12">
        <v>122</v>
      </c>
      <c r="K4394" s="12">
        <v>390.4</v>
      </c>
      <c r="L4394" s="13">
        <v>199.10399999999998</v>
      </c>
      <c r="M4394" s="8" t="s">
        <v>83</v>
      </c>
      <c r="N4394" s="19">
        <v>46849</v>
      </c>
    </row>
    <row r="4395" spans="2:14" ht="14.25" customHeight="1" x14ac:dyDescent="0.25">
      <c r="B4395" s="8" t="s">
        <v>30</v>
      </c>
      <c r="C4395" s="8">
        <v>1128299</v>
      </c>
      <c r="D4395" s="9">
        <v>43833</v>
      </c>
      <c r="E4395" s="8" t="s">
        <v>14</v>
      </c>
      <c r="F4395" s="8" t="s">
        <v>40</v>
      </c>
      <c r="G4395" s="8" t="s">
        <v>41</v>
      </c>
      <c r="H4395" s="10" t="s">
        <v>18</v>
      </c>
      <c r="I4395" s="11">
        <v>44</v>
      </c>
      <c r="J4395" s="12">
        <v>117</v>
      </c>
      <c r="K4395" s="12">
        <v>514.79999999999995</v>
      </c>
      <c r="L4395" s="13">
        <v>190.476</v>
      </c>
      <c r="M4395" s="8" t="s">
        <v>83</v>
      </c>
      <c r="N4395" s="19">
        <v>46850</v>
      </c>
    </row>
    <row r="4396" spans="2:14" ht="14.25" customHeight="1" x14ac:dyDescent="0.25">
      <c r="B4396" s="8" t="s">
        <v>30</v>
      </c>
      <c r="C4396" s="8">
        <v>1128299</v>
      </c>
      <c r="D4396" s="9">
        <v>43834</v>
      </c>
      <c r="E4396" s="8" t="s">
        <v>14</v>
      </c>
      <c r="F4396" s="8" t="s">
        <v>40</v>
      </c>
      <c r="G4396" s="8" t="s">
        <v>41</v>
      </c>
      <c r="H4396" s="10" t="s">
        <v>19</v>
      </c>
      <c r="I4396" s="11">
        <v>41</v>
      </c>
      <c r="J4396" s="12">
        <v>117</v>
      </c>
      <c r="K4396" s="12">
        <v>479.7</v>
      </c>
      <c r="L4396" s="13">
        <v>259.03800000000001</v>
      </c>
      <c r="M4396" s="8" t="s">
        <v>83</v>
      </c>
      <c r="N4396" s="19">
        <v>46851</v>
      </c>
    </row>
    <row r="4397" spans="2:14" ht="14.25" customHeight="1" x14ac:dyDescent="0.25">
      <c r="B4397" s="8" t="s">
        <v>30</v>
      </c>
      <c r="C4397" s="8">
        <v>1128299</v>
      </c>
      <c r="D4397" s="9">
        <v>43835</v>
      </c>
      <c r="E4397" s="8" t="s">
        <v>14</v>
      </c>
      <c r="F4397" s="8" t="s">
        <v>40</v>
      </c>
      <c r="G4397" s="8" t="s">
        <v>41</v>
      </c>
      <c r="H4397" s="10" t="s">
        <v>20</v>
      </c>
      <c r="I4397" s="11">
        <v>43</v>
      </c>
      <c r="J4397" s="12">
        <v>87</v>
      </c>
      <c r="K4397" s="12">
        <v>374.1</v>
      </c>
      <c r="L4397" s="13">
        <v>187.05</v>
      </c>
      <c r="M4397" s="8" t="s">
        <v>83</v>
      </c>
      <c r="N4397" s="19">
        <v>46852</v>
      </c>
    </row>
    <row r="4398" spans="2:14" ht="14.25" customHeight="1" x14ac:dyDescent="0.25">
      <c r="B4398" s="8" t="s">
        <v>30</v>
      </c>
      <c r="C4398" s="8">
        <v>1128299</v>
      </c>
      <c r="D4398" s="9">
        <v>43836</v>
      </c>
      <c r="E4398" s="8" t="s">
        <v>31</v>
      </c>
      <c r="F4398" s="8" t="s">
        <v>42</v>
      </c>
      <c r="G4398" s="8" t="s">
        <v>43</v>
      </c>
      <c r="H4398" s="10" t="s">
        <v>21</v>
      </c>
      <c r="I4398" s="11">
        <v>47</v>
      </c>
      <c r="J4398" s="12">
        <v>70</v>
      </c>
      <c r="K4398" s="12">
        <v>329</v>
      </c>
      <c r="L4398" s="13">
        <v>213.85</v>
      </c>
      <c r="M4398" s="8" t="s">
        <v>83</v>
      </c>
      <c r="N4398" s="19">
        <v>46853</v>
      </c>
    </row>
    <row r="4399" spans="2:14" ht="14.25" customHeight="1" x14ac:dyDescent="0.25">
      <c r="B4399" s="8" t="s">
        <v>30</v>
      </c>
      <c r="C4399" s="8">
        <v>1128299</v>
      </c>
      <c r="D4399" s="9">
        <v>43837</v>
      </c>
      <c r="E4399" s="8" t="s">
        <v>31</v>
      </c>
      <c r="F4399" s="8" t="s">
        <v>42</v>
      </c>
      <c r="G4399" s="8" t="s">
        <v>43</v>
      </c>
      <c r="H4399" s="10" t="s">
        <v>22</v>
      </c>
      <c r="I4399" s="11">
        <v>41</v>
      </c>
      <c r="J4399" s="12">
        <v>128</v>
      </c>
      <c r="K4399" s="12">
        <v>524.79999999999995</v>
      </c>
      <c r="L4399" s="13">
        <v>157.44000000000003</v>
      </c>
      <c r="M4399" s="8" t="s">
        <v>83</v>
      </c>
      <c r="N4399" s="19">
        <v>46854</v>
      </c>
    </row>
    <row r="4400" spans="2:14" ht="14.25" customHeight="1" x14ac:dyDescent="0.25">
      <c r="B4400" s="8" t="s">
        <v>30</v>
      </c>
      <c r="C4400" s="8">
        <v>1128299</v>
      </c>
      <c r="D4400" s="9">
        <v>43838</v>
      </c>
      <c r="E4400" s="8" t="s">
        <v>31</v>
      </c>
      <c r="F4400" s="8" t="s">
        <v>42</v>
      </c>
      <c r="G4400" s="8" t="s">
        <v>43</v>
      </c>
      <c r="H4400" s="10" t="s">
        <v>16</v>
      </c>
      <c r="I4400" s="11">
        <v>34</v>
      </c>
      <c r="J4400" s="12">
        <v>158</v>
      </c>
      <c r="K4400" s="12">
        <v>537.20000000000005</v>
      </c>
      <c r="L4400" s="13">
        <v>268.60000000000002</v>
      </c>
      <c r="M4400" s="8" t="s">
        <v>83</v>
      </c>
      <c r="N4400" s="19">
        <v>46855</v>
      </c>
    </row>
    <row r="4401" spans="2:14" ht="14.25" customHeight="1" x14ac:dyDescent="0.25">
      <c r="B4401" s="8" t="s">
        <v>30</v>
      </c>
      <c r="C4401" s="8">
        <v>1128299</v>
      </c>
      <c r="D4401" s="9">
        <v>43839</v>
      </c>
      <c r="E4401" s="8" t="s">
        <v>31</v>
      </c>
      <c r="F4401" s="8" t="s">
        <v>42</v>
      </c>
      <c r="G4401" s="8" t="s">
        <v>43</v>
      </c>
      <c r="H4401" s="10" t="s">
        <v>18</v>
      </c>
      <c r="I4401" s="11">
        <v>43</v>
      </c>
      <c r="J4401" s="12">
        <v>128</v>
      </c>
      <c r="K4401" s="12">
        <v>550.4</v>
      </c>
      <c r="L4401" s="13">
        <v>220.16</v>
      </c>
      <c r="M4401" s="8" t="s">
        <v>83</v>
      </c>
      <c r="N4401" s="19">
        <v>46856</v>
      </c>
    </row>
    <row r="4402" spans="2:14" ht="14.25" customHeight="1" x14ac:dyDescent="0.25">
      <c r="B4402" s="8" t="s">
        <v>30</v>
      </c>
      <c r="C4402" s="8">
        <v>1128299</v>
      </c>
      <c r="D4402" s="9">
        <v>43840</v>
      </c>
      <c r="E4402" s="8" t="s">
        <v>31</v>
      </c>
      <c r="F4402" s="8" t="s">
        <v>42</v>
      </c>
      <c r="G4402" s="8" t="s">
        <v>43</v>
      </c>
      <c r="H4402" s="10" t="s">
        <v>19</v>
      </c>
      <c r="I4402" s="11">
        <v>41</v>
      </c>
      <c r="J4402" s="12">
        <v>119</v>
      </c>
      <c r="K4402" s="12">
        <v>487.9</v>
      </c>
      <c r="L4402" s="13">
        <v>258.58700000000005</v>
      </c>
      <c r="M4402" s="8" t="s">
        <v>83</v>
      </c>
      <c r="N4402" s="19">
        <v>46857</v>
      </c>
    </row>
    <row r="4403" spans="2:14" ht="14.25" customHeight="1" x14ac:dyDescent="0.25">
      <c r="B4403" s="8" t="s">
        <v>30</v>
      </c>
      <c r="C4403" s="8">
        <v>1128299</v>
      </c>
      <c r="D4403" s="9">
        <v>43841</v>
      </c>
      <c r="E4403" s="8" t="s">
        <v>31</v>
      </c>
      <c r="F4403" s="8" t="s">
        <v>42</v>
      </c>
      <c r="G4403" s="8" t="s">
        <v>43</v>
      </c>
      <c r="H4403" s="10" t="s">
        <v>20</v>
      </c>
      <c r="I4403" s="11">
        <v>44</v>
      </c>
      <c r="J4403" s="12">
        <v>74</v>
      </c>
      <c r="K4403" s="12">
        <v>325.60000000000002</v>
      </c>
      <c r="L4403" s="13">
        <v>149.77600000000001</v>
      </c>
      <c r="M4403" s="8" t="s">
        <v>83</v>
      </c>
      <c r="N4403" s="19">
        <v>46858</v>
      </c>
    </row>
    <row r="4404" spans="2:14" ht="14.25" customHeight="1" x14ac:dyDescent="0.25">
      <c r="B4404" s="8" t="s">
        <v>30</v>
      </c>
      <c r="C4404" s="8">
        <v>1128299</v>
      </c>
      <c r="D4404" s="9">
        <v>43842</v>
      </c>
      <c r="E4404" s="8" t="s">
        <v>31</v>
      </c>
      <c r="F4404" s="8" t="s">
        <v>42</v>
      </c>
      <c r="G4404" s="8" t="s">
        <v>43</v>
      </c>
      <c r="H4404" s="10" t="s">
        <v>21</v>
      </c>
      <c r="I4404" s="11">
        <v>46</v>
      </c>
      <c r="J4404" s="12">
        <v>52</v>
      </c>
      <c r="K4404" s="12">
        <v>239.2</v>
      </c>
      <c r="L4404" s="13">
        <v>167.44</v>
      </c>
      <c r="M4404" s="8" t="s">
        <v>83</v>
      </c>
      <c r="N4404" s="19">
        <v>46859</v>
      </c>
    </row>
    <row r="4405" spans="2:14" ht="14.25" customHeight="1" x14ac:dyDescent="0.25">
      <c r="B4405" s="8" t="s">
        <v>30</v>
      </c>
      <c r="C4405" s="8">
        <v>1128299</v>
      </c>
      <c r="D4405" s="9">
        <v>43843</v>
      </c>
      <c r="E4405" s="8" t="s">
        <v>31</v>
      </c>
      <c r="F4405" s="8" t="s">
        <v>42</v>
      </c>
      <c r="G4405" s="8" t="s">
        <v>43</v>
      </c>
      <c r="H4405" s="10" t="s">
        <v>22</v>
      </c>
      <c r="I4405" s="11">
        <v>41</v>
      </c>
      <c r="J4405" s="12">
        <v>116</v>
      </c>
      <c r="K4405" s="12">
        <v>475.6</v>
      </c>
      <c r="L4405" s="13">
        <v>161.70400000000001</v>
      </c>
      <c r="M4405" s="8" t="s">
        <v>83</v>
      </c>
      <c r="N4405" s="19">
        <v>46860</v>
      </c>
    </row>
    <row r="4406" spans="2:14" ht="14.25" customHeight="1" x14ac:dyDescent="0.25">
      <c r="B4406" s="8" t="s">
        <v>30</v>
      </c>
      <c r="C4406" s="8">
        <v>1128299</v>
      </c>
      <c r="D4406" s="9">
        <v>43844</v>
      </c>
      <c r="E4406" s="8" t="s">
        <v>31</v>
      </c>
      <c r="F4406" s="8" t="s">
        <v>42</v>
      </c>
      <c r="G4406" s="8" t="s">
        <v>43</v>
      </c>
      <c r="H4406" s="10" t="s">
        <v>16</v>
      </c>
      <c r="I4406" s="11">
        <v>43</v>
      </c>
      <c r="J4406" s="12">
        <v>160</v>
      </c>
      <c r="K4406" s="12">
        <v>688</v>
      </c>
      <c r="L4406" s="13">
        <v>378.40000000000003</v>
      </c>
      <c r="M4406" s="8" t="s">
        <v>83</v>
      </c>
      <c r="N4406" s="19">
        <v>46861</v>
      </c>
    </row>
    <row r="4407" spans="2:14" ht="14.25" customHeight="1" x14ac:dyDescent="0.25">
      <c r="B4407" s="8" t="s">
        <v>30</v>
      </c>
      <c r="C4407" s="8">
        <v>1128299</v>
      </c>
      <c r="D4407" s="9">
        <v>43845</v>
      </c>
      <c r="E4407" s="8" t="s">
        <v>31</v>
      </c>
      <c r="F4407" s="8" t="s">
        <v>42</v>
      </c>
      <c r="G4407" s="8" t="s">
        <v>43</v>
      </c>
      <c r="H4407" s="10" t="s">
        <v>18</v>
      </c>
      <c r="I4407" s="11">
        <v>50</v>
      </c>
      <c r="J4407" s="12">
        <v>120</v>
      </c>
      <c r="K4407" s="12">
        <v>600</v>
      </c>
      <c r="L4407" s="13">
        <v>240</v>
      </c>
      <c r="M4407" s="8" t="s">
        <v>83</v>
      </c>
      <c r="N4407" s="19">
        <v>46862</v>
      </c>
    </row>
    <row r="4408" spans="2:14" ht="14.25" customHeight="1" x14ac:dyDescent="0.25">
      <c r="B4408" s="8" t="s">
        <v>30</v>
      </c>
      <c r="C4408" s="8">
        <v>1128299</v>
      </c>
      <c r="D4408" s="9">
        <v>43846</v>
      </c>
      <c r="E4408" s="8" t="s">
        <v>31</v>
      </c>
      <c r="F4408" s="8" t="s">
        <v>42</v>
      </c>
      <c r="G4408" s="8" t="s">
        <v>43</v>
      </c>
      <c r="H4408" s="10" t="s">
        <v>19</v>
      </c>
      <c r="I4408" s="11">
        <v>52</v>
      </c>
      <c r="J4408" s="12">
        <v>104</v>
      </c>
      <c r="K4408" s="12">
        <v>540.79999999999995</v>
      </c>
      <c r="L4408" s="13">
        <v>286.62400000000002</v>
      </c>
      <c r="M4408" s="8" t="s">
        <v>83</v>
      </c>
      <c r="N4408" s="19">
        <v>46863</v>
      </c>
    </row>
    <row r="4409" spans="2:14" ht="14.25" customHeight="1" x14ac:dyDescent="0.25">
      <c r="B4409" s="8" t="s">
        <v>30</v>
      </c>
      <c r="C4409" s="8">
        <v>1128299</v>
      </c>
      <c r="D4409" s="9">
        <v>43847</v>
      </c>
      <c r="E4409" s="8" t="s">
        <v>31</v>
      </c>
      <c r="F4409" s="8" t="s">
        <v>42</v>
      </c>
      <c r="G4409" s="8" t="s">
        <v>43</v>
      </c>
      <c r="H4409" s="10" t="s">
        <v>20</v>
      </c>
      <c r="I4409" s="11">
        <v>50</v>
      </c>
      <c r="J4409" s="12">
        <v>84</v>
      </c>
      <c r="K4409" s="12">
        <v>420</v>
      </c>
      <c r="L4409" s="13">
        <v>197.4</v>
      </c>
      <c r="M4409" s="8" t="s">
        <v>83</v>
      </c>
      <c r="N4409" s="19">
        <v>46864</v>
      </c>
    </row>
    <row r="4410" spans="2:14" ht="14.25" customHeight="1" x14ac:dyDescent="0.25">
      <c r="B4410" s="8" t="s">
        <v>30</v>
      </c>
      <c r="C4410" s="8">
        <v>1128299</v>
      </c>
      <c r="D4410" s="9">
        <v>43848</v>
      </c>
      <c r="E4410" s="8" t="s">
        <v>31</v>
      </c>
      <c r="F4410" s="8" t="s">
        <v>42</v>
      </c>
      <c r="G4410" s="8" t="s">
        <v>43</v>
      </c>
      <c r="H4410" s="10" t="s">
        <v>21</v>
      </c>
      <c r="I4410" s="11">
        <v>55</v>
      </c>
      <c r="J4410" s="12">
        <v>47</v>
      </c>
      <c r="K4410" s="12">
        <v>258.5</v>
      </c>
      <c r="L4410" s="13">
        <v>180.95000000000002</v>
      </c>
      <c r="M4410" s="8" t="s">
        <v>83</v>
      </c>
      <c r="N4410" s="19">
        <v>46865</v>
      </c>
    </row>
    <row r="4411" spans="2:14" ht="14.25" customHeight="1" x14ac:dyDescent="0.25">
      <c r="B4411" s="8" t="s">
        <v>30</v>
      </c>
      <c r="C4411" s="8">
        <v>1128299</v>
      </c>
      <c r="D4411" s="9">
        <v>43849</v>
      </c>
      <c r="E4411" s="8" t="s">
        <v>31</v>
      </c>
      <c r="F4411" s="8" t="s">
        <v>42</v>
      </c>
      <c r="G4411" s="8" t="s">
        <v>43</v>
      </c>
      <c r="H4411" s="10" t="s">
        <v>22</v>
      </c>
      <c r="I4411" s="11">
        <v>54</v>
      </c>
      <c r="J4411" s="12">
        <v>94</v>
      </c>
      <c r="K4411" s="12">
        <v>507.6</v>
      </c>
      <c r="L4411" s="13">
        <v>172.584</v>
      </c>
      <c r="M4411" s="8" t="s">
        <v>83</v>
      </c>
      <c r="N4411" s="19">
        <v>46866</v>
      </c>
    </row>
    <row r="4412" spans="2:14" ht="14.25" customHeight="1" x14ac:dyDescent="0.25">
      <c r="B4412" s="8" t="s">
        <v>30</v>
      </c>
      <c r="C4412" s="8">
        <v>1128299</v>
      </c>
      <c r="D4412" s="9">
        <v>43850</v>
      </c>
      <c r="E4412" s="8" t="s">
        <v>31</v>
      </c>
      <c r="F4412" s="8" t="s">
        <v>42</v>
      </c>
      <c r="G4412" s="8" t="s">
        <v>43</v>
      </c>
      <c r="H4412" s="10" t="s">
        <v>16</v>
      </c>
      <c r="I4412" s="11">
        <v>58</v>
      </c>
      <c r="J4412" s="12">
        <v>143</v>
      </c>
      <c r="K4412" s="12">
        <v>829.4</v>
      </c>
      <c r="L4412" s="13">
        <v>422.99400000000003</v>
      </c>
      <c r="M4412" s="8" t="s">
        <v>83</v>
      </c>
      <c r="N4412" s="19">
        <v>46867</v>
      </c>
    </row>
    <row r="4413" spans="2:14" ht="14.25" customHeight="1" x14ac:dyDescent="0.25">
      <c r="B4413" s="8" t="s">
        <v>30</v>
      </c>
      <c r="C4413" s="8">
        <v>1128299</v>
      </c>
      <c r="D4413" s="9">
        <v>43851</v>
      </c>
      <c r="E4413" s="8" t="s">
        <v>31</v>
      </c>
      <c r="F4413" s="8" t="s">
        <v>42</v>
      </c>
      <c r="G4413" s="8" t="s">
        <v>43</v>
      </c>
      <c r="H4413" s="10" t="s">
        <v>18</v>
      </c>
      <c r="I4413" s="11">
        <v>62</v>
      </c>
      <c r="J4413" s="12">
        <v>102</v>
      </c>
      <c r="K4413" s="12">
        <v>632.4</v>
      </c>
      <c r="L4413" s="13">
        <v>240.31199999999998</v>
      </c>
      <c r="M4413" s="8" t="s">
        <v>83</v>
      </c>
      <c r="N4413" s="19">
        <v>46868</v>
      </c>
    </row>
    <row r="4414" spans="2:14" ht="14.25" customHeight="1" x14ac:dyDescent="0.25">
      <c r="B4414" s="8" t="s">
        <v>30</v>
      </c>
      <c r="C4414" s="8">
        <v>1128299</v>
      </c>
      <c r="D4414" s="9">
        <v>43852</v>
      </c>
      <c r="E4414" s="8" t="s">
        <v>31</v>
      </c>
      <c r="F4414" s="8" t="s">
        <v>42</v>
      </c>
      <c r="G4414" s="8" t="s">
        <v>43</v>
      </c>
      <c r="H4414" s="10" t="s">
        <v>19</v>
      </c>
      <c r="I4414" s="11">
        <v>61</v>
      </c>
      <c r="J4414" s="12">
        <v>120</v>
      </c>
      <c r="K4414" s="12">
        <v>732</v>
      </c>
      <c r="L4414" s="13">
        <v>387.96000000000004</v>
      </c>
      <c r="M4414" s="8" t="s">
        <v>83</v>
      </c>
      <c r="N4414" s="19">
        <v>46869</v>
      </c>
    </row>
    <row r="4415" spans="2:14" ht="14.25" customHeight="1" x14ac:dyDescent="0.25">
      <c r="B4415" s="8" t="s">
        <v>30</v>
      </c>
      <c r="C4415" s="8">
        <v>1128299</v>
      </c>
      <c r="D4415" s="9">
        <v>43853</v>
      </c>
      <c r="E4415" s="8" t="s">
        <v>31</v>
      </c>
      <c r="F4415" s="8" t="s">
        <v>42</v>
      </c>
      <c r="G4415" s="8" t="s">
        <v>43</v>
      </c>
      <c r="H4415" s="10" t="s">
        <v>20</v>
      </c>
      <c r="I4415" s="11">
        <v>59</v>
      </c>
      <c r="J4415" s="12">
        <v>75</v>
      </c>
      <c r="K4415" s="12">
        <v>442.5</v>
      </c>
      <c r="L4415" s="13">
        <v>203.54999999999998</v>
      </c>
      <c r="M4415" s="8" t="s">
        <v>83</v>
      </c>
      <c r="N4415" s="19">
        <v>46870</v>
      </c>
    </row>
    <row r="4416" spans="2:14" ht="14.25" customHeight="1" x14ac:dyDescent="0.25">
      <c r="B4416" s="8" t="s">
        <v>30</v>
      </c>
      <c r="C4416" s="8">
        <v>1128299</v>
      </c>
      <c r="D4416" s="9">
        <v>43854</v>
      </c>
      <c r="E4416" s="8" t="s">
        <v>31</v>
      </c>
      <c r="F4416" s="8" t="s">
        <v>42</v>
      </c>
      <c r="G4416" s="8" t="s">
        <v>43</v>
      </c>
      <c r="H4416" s="10" t="s">
        <v>21</v>
      </c>
      <c r="I4416" s="11">
        <v>63</v>
      </c>
      <c r="J4416" s="12">
        <v>52</v>
      </c>
      <c r="K4416" s="12">
        <v>327.60000000000002</v>
      </c>
      <c r="L4416" s="13">
        <v>216.21600000000004</v>
      </c>
      <c r="M4416" s="8" t="s">
        <v>83</v>
      </c>
      <c r="N4416" s="19">
        <v>46871</v>
      </c>
    </row>
    <row r="4417" spans="2:14" ht="14.25" customHeight="1" x14ac:dyDescent="0.25">
      <c r="B4417" s="8" t="s">
        <v>30</v>
      </c>
      <c r="C4417" s="8">
        <v>1128299</v>
      </c>
      <c r="D4417" s="9">
        <v>43855</v>
      </c>
      <c r="E4417" s="8" t="s">
        <v>31</v>
      </c>
      <c r="F4417" s="8" t="s">
        <v>42</v>
      </c>
      <c r="G4417" s="8" t="s">
        <v>43</v>
      </c>
      <c r="H4417" s="10" t="s">
        <v>22</v>
      </c>
      <c r="I4417" s="11">
        <v>78</v>
      </c>
      <c r="J4417" s="12">
        <v>95</v>
      </c>
      <c r="K4417" s="12">
        <v>741</v>
      </c>
      <c r="L4417" s="13">
        <v>251.94</v>
      </c>
      <c r="M4417" s="8" t="s">
        <v>83</v>
      </c>
      <c r="N4417" s="19">
        <v>46872</v>
      </c>
    </row>
    <row r="4418" spans="2:14" ht="14.25" customHeight="1" x14ac:dyDescent="0.25">
      <c r="B4418" s="8" t="s">
        <v>30</v>
      </c>
      <c r="C4418" s="8">
        <v>1128299</v>
      </c>
      <c r="D4418" s="9">
        <v>43856</v>
      </c>
      <c r="E4418" s="8" t="s">
        <v>31</v>
      </c>
      <c r="F4418" s="8" t="s">
        <v>42</v>
      </c>
      <c r="G4418" s="8" t="s">
        <v>43</v>
      </c>
      <c r="H4418" s="10" t="s">
        <v>16</v>
      </c>
      <c r="I4418" s="11">
        <v>58</v>
      </c>
      <c r="J4418" s="12">
        <v>149</v>
      </c>
      <c r="K4418" s="12">
        <v>864.2</v>
      </c>
      <c r="L4418" s="13">
        <v>501.23600000000005</v>
      </c>
      <c r="M4418" s="8" t="s">
        <v>83</v>
      </c>
      <c r="N4418" s="19">
        <v>46873</v>
      </c>
    </row>
    <row r="4419" spans="2:14" ht="14.25" customHeight="1" x14ac:dyDescent="0.25">
      <c r="B4419" s="8" t="s">
        <v>30</v>
      </c>
      <c r="C4419" s="8">
        <v>1128299</v>
      </c>
      <c r="D4419" s="9">
        <v>43857</v>
      </c>
      <c r="E4419" s="8" t="s">
        <v>31</v>
      </c>
      <c r="F4419" s="8" t="s">
        <v>42</v>
      </c>
      <c r="G4419" s="8" t="s">
        <v>43</v>
      </c>
      <c r="H4419" s="10" t="s">
        <v>18</v>
      </c>
      <c r="I4419" s="11">
        <v>60</v>
      </c>
      <c r="J4419" s="12">
        <v>104</v>
      </c>
      <c r="K4419" s="12">
        <v>624</v>
      </c>
      <c r="L4419" s="13">
        <v>268.32</v>
      </c>
      <c r="M4419" s="8" t="s">
        <v>83</v>
      </c>
      <c r="N4419" s="19">
        <v>46874</v>
      </c>
    </row>
    <row r="4420" spans="2:14" ht="14.25" customHeight="1" x14ac:dyDescent="0.25">
      <c r="B4420" s="8" t="s">
        <v>30</v>
      </c>
      <c r="C4420" s="8">
        <v>1128299</v>
      </c>
      <c r="D4420" s="9">
        <v>43858</v>
      </c>
      <c r="E4420" s="8" t="s">
        <v>31</v>
      </c>
      <c r="F4420" s="8" t="s">
        <v>42</v>
      </c>
      <c r="G4420" s="8" t="s">
        <v>43</v>
      </c>
      <c r="H4420" s="10" t="s">
        <v>19</v>
      </c>
      <c r="I4420" s="11">
        <v>63</v>
      </c>
      <c r="J4420" s="12">
        <v>116</v>
      </c>
      <c r="K4420" s="12">
        <v>730.8</v>
      </c>
      <c r="L4420" s="13">
        <v>416.55600000000004</v>
      </c>
      <c r="M4420" s="8" t="s">
        <v>83</v>
      </c>
      <c r="N4420" s="19">
        <v>46875</v>
      </c>
    </row>
    <row r="4421" spans="2:14" ht="14.25" customHeight="1" x14ac:dyDescent="0.25">
      <c r="B4421" s="8" t="s">
        <v>30</v>
      </c>
      <c r="C4421" s="8">
        <v>1128299</v>
      </c>
      <c r="D4421" s="9">
        <v>43859</v>
      </c>
      <c r="E4421" s="8" t="s">
        <v>31</v>
      </c>
      <c r="F4421" s="8" t="s">
        <v>42</v>
      </c>
      <c r="G4421" s="8" t="s">
        <v>43</v>
      </c>
      <c r="H4421" s="10" t="s">
        <v>20</v>
      </c>
      <c r="I4421" s="11">
        <v>57</v>
      </c>
      <c r="J4421" s="12">
        <v>90</v>
      </c>
      <c r="K4421" s="12">
        <v>513</v>
      </c>
      <c r="L4421" s="13">
        <v>256.5</v>
      </c>
      <c r="M4421" s="8" t="s">
        <v>83</v>
      </c>
      <c r="N4421" s="19">
        <v>46876</v>
      </c>
    </row>
    <row r="4422" spans="2:14" ht="14.25" customHeight="1" x14ac:dyDescent="0.25">
      <c r="B4422" s="8" t="s">
        <v>30</v>
      </c>
      <c r="C4422" s="8">
        <v>1128299</v>
      </c>
      <c r="D4422" s="9">
        <v>43860</v>
      </c>
      <c r="E4422" s="8" t="s">
        <v>31</v>
      </c>
      <c r="F4422" s="8" t="s">
        <v>42</v>
      </c>
      <c r="G4422" s="8" t="s">
        <v>43</v>
      </c>
      <c r="H4422" s="10" t="s">
        <v>21</v>
      </c>
      <c r="I4422" s="11">
        <v>60</v>
      </c>
      <c r="J4422" s="12">
        <v>60</v>
      </c>
      <c r="K4422" s="12">
        <v>360</v>
      </c>
      <c r="L4422" s="13">
        <v>252.00000000000006</v>
      </c>
      <c r="M4422" s="8" t="s">
        <v>83</v>
      </c>
      <c r="N4422" s="19">
        <v>46877</v>
      </c>
    </row>
    <row r="4423" spans="2:14" ht="14.25" customHeight="1" x14ac:dyDescent="0.25">
      <c r="B4423" s="8" t="s">
        <v>30</v>
      </c>
      <c r="C4423" s="8">
        <v>1128299</v>
      </c>
      <c r="D4423" s="9">
        <v>43861</v>
      </c>
      <c r="E4423" s="8" t="s">
        <v>31</v>
      </c>
      <c r="F4423" s="8" t="s">
        <v>42</v>
      </c>
      <c r="G4423" s="8" t="s">
        <v>43</v>
      </c>
      <c r="H4423" s="10" t="s">
        <v>22</v>
      </c>
      <c r="I4423" s="11">
        <v>78</v>
      </c>
      <c r="J4423" s="12">
        <v>131</v>
      </c>
      <c r="K4423" s="12">
        <v>1021.8</v>
      </c>
      <c r="L4423" s="13">
        <v>357.63</v>
      </c>
      <c r="M4423" s="8" t="s">
        <v>83</v>
      </c>
      <c r="N4423" s="19">
        <v>46878</v>
      </c>
    </row>
    <row r="4424" spans="2:14" ht="14.25" customHeight="1" x14ac:dyDescent="0.25">
      <c r="B4424" s="8" t="s">
        <v>30</v>
      </c>
      <c r="C4424" s="8">
        <v>1128299</v>
      </c>
      <c r="D4424" s="9">
        <v>43862</v>
      </c>
      <c r="E4424" s="8" t="s">
        <v>31</v>
      </c>
      <c r="F4424" s="8" t="s">
        <v>42</v>
      </c>
      <c r="G4424" s="8" t="s">
        <v>43</v>
      </c>
      <c r="H4424" s="10" t="s">
        <v>16</v>
      </c>
      <c r="I4424" s="11">
        <v>56</v>
      </c>
      <c r="J4424" s="12">
        <v>189</v>
      </c>
      <c r="K4424" s="12">
        <v>1058.4000000000001</v>
      </c>
      <c r="L4424" s="13">
        <v>603.28800000000012</v>
      </c>
      <c r="M4424" s="8" t="s">
        <v>83</v>
      </c>
      <c r="N4424" s="19">
        <v>46879</v>
      </c>
    </row>
    <row r="4425" spans="2:14" ht="14.25" customHeight="1" x14ac:dyDescent="0.25">
      <c r="B4425" s="8" t="s">
        <v>30</v>
      </c>
      <c r="C4425" s="8">
        <v>1128299</v>
      </c>
      <c r="D4425" s="9">
        <v>43863</v>
      </c>
      <c r="E4425" s="8" t="s">
        <v>31</v>
      </c>
      <c r="F4425" s="8" t="s">
        <v>42</v>
      </c>
      <c r="G4425" s="8" t="s">
        <v>43</v>
      </c>
      <c r="H4425" s="10" t="s">
        <v>18</v>
      </c>
      <c r="I4425" s="11">
        <v>62</v>
      </c>
      <c r="J4425" s="12">
        <v>165</v>
      </c>
      <c r="K4425" s="12">
        <v>1023</v>
      </c>
      <c r="L4425" s="13">
        <v>419.43</v>
      </c>
      <c r="M4425" s="8" t="s">
        <v>83</v>
      </c>
      <c r="N4425" s="19">
        <v>46880</v>
      </c>
    </row>
    <row r="4426" spans="2:14" ht="14.25" customHeight="1" x14ac:dyDescent="0.25">
      <c r="B4426" s="8" t="s">
        <v>30</v>
      </c>
      <c r="C4426" s="8">
        <v>1128299</v>
      </c>
      <c r="D4426" s="9">
        <v>43864</v>
      </c>
      <c r="E4426" s="8" t="s">
        <v>31</v>
      </c>
      <c r="F4426" s="8" t="s">
        <v>42</v>
      </c>
      <c r="G4426" s="8" t="s">
        <v>43</v>
      </c>
      <c r="H4426" s="10" t="s">
        <v>19</v>
      </c>
      <c r="I4426" s="11">
        <v>62</v>
      </c>
      <c r="J4426" s="12">
        <v>165</v>
      </c>
      <c r="K4426" s="12">
        <v>1023</v>
      </c>
      <c r="L4426" s="13">
        <v>603.57000000000005</v>
      </c>
      <c r="M4426" s="8" t="s">
        <v>83</v>
      </c>
      <c r="N4426" s="19">
        <v>46881</v>
      </c>
    </row>
    <row r="4427" spans="2:14" ht="14.25" customHeight="1" x14ac:dyDescent="0.25">
      <c r="B4427" s="8" t="s">
        <v>30</v>
      </c>
      <c r="C4427" s="8">
        <v>1128299</v>
      </c>
      <c r="D4427" s="9">
        <v>43865</v>
      </c>
      <c r="E4427" s="8" t="s">
        <v>31</v>
      </c>
      <c r="F4427" s="8" t="s">
        <v>42</v>
      </c>
      <c r="G4427" s="8" t="s">
        <v>43</v>
      </c>
      <c r="H4427" s="10" t="s">
        <v>20</v>
      </c>
      <c r="I4427" s="11">
        <v>58</v>
      </c>
      <c r="J4427" s="12">
        <v>111</v>
      </c>
      <c r="K4427" s="12">
        <v>643.79999999999995</v>
      </c>
      <c r="L4427" s="13">
        <v>328.33800000000002</v>
      </c>
      <c r="M4427" s="8" t="s">
        <v>83</v>
      </c>
      <c r="N4427" s="19">
        <v>46882</v>
      </c>
    </row>
    <row r="4428" spans="2:14" ht="14.25" customHeight="1" x14ac:dyDescent="0.25">
      <c r="B4428" s="8" t="s">
        <v>30</v>
      </c>
      <c r="C4428" s="8">
        <v>1128299</v>
      </c>
      <c r="D4428" s="9">
        <v>43866</v>
      </c>
      <c r="E4428" s="8" t="s">
        <v>31</v>
      </c>
      <c r="F4428" s="8" t="s">
        <v>42</v>
      </c>
      <c r="G4428" s="8" t="s">
        <v>43</v>
      </c>
      <c r="H4428" s="10" t="s">
        <v>21</v>
      </c>
      <c r="I4428" s="11">
        <v>59</v>
      </c>
      <c r="J4428" s="12">
        <v>81</v>
      </c>
      <c r="K4428" s="12">
        <v>477.9</v>
      </c>
      <c r="L4428" s="13">
        <v>353.64600000000007</v>
      </c>
      <c r="M4428" s="8" t="s">
        <v>83</v>
      </c>
      <c r="N4428" s="19">
        <v>46883</v>
      </c>
    </row>
    <row r="4429" spans="2:14" ht="14.25" customHeight="1" x14ac:dyDescent="0.25">
      <c r="B4429" s="8" t="s">
        <v>30</v>
      </c>
      <c r="C4429" s="8">
        <v>1128299</v>
      </c>
      <c r="D4429" s="9">
        <v>43867</v>
      </c>
      <c r="E4429" s="8" t="s">
        <v>31</v>
      </c>
      <c r="F4429" s="8" t="s">
        <v>42</v>
      </c>
      <c r="G4429" s="8" t="s">
        <v>43</v>
      </c>
      <c r="H4429" s="10" t="s">
        <v>22</v>
      </c>
      <c r="I4429" s="11">
        <v>73</v>
      </c>
      <c r="J4429" s="12">
        <v>174</v>
      </c>
      <c r="K4429" s="12">
        <v>1270.2</v>
      </c>
      <c r="L4429" s="13">
        <v>508.08000000000004</v>
      </c>
      <c r="M4429" s="8" t="s">
        <v>83</v>
      </c>
      <c r="N4429" s="19">
        <v>46884</v>
      </c>
    </row>
    <row r="4430" spans="2:14" ht="14.25" customHeight="1" x14ac:dyDescent="0.25">
      <c r="B4430" s="8" t="s">
        <v>30</v>
      </c>
      <c r="C4430" s="8">
        <v>1128299</v>
      </c>
      <c r="D4430" s="9">
        <v>43868</v>
      </c>
      <c r="E4430" s="8" t="s">
        <v>31</v>
      </c>
      <c r="F4430" s="8" t="s">
        <v>42</v>
      </c>
      <c r="G4430" s="8" t="s">
        <v>43</v>
      </c>
      <c r="H4430" s="10" t="s">
        <v>16</v>
      </c>
      <c r="I4430" s="11">
        <v>58</v>
      </c>
      <c r="J4430" s="12">
        <v>218</v>
      </c>
      <c r="K4430" s="12">
        <v>1264.4000000000001</v>
      </c>
      <c r="L4430" s="13">
        <v>670.13200000000006</v>
      </c>
      <c r="M4430" s="8" t="s">
        <v>83</v>
      </c>
      <c r="N4430" s="19">
        <v>46885</v>
      </c>
    </row>
    <row r="4431" spans="2:14" ht="14.25" customHeight="1" x14ac:dyDescent="0.25">
      <c r="B4431" s="8" t="s">
        <v>30</v>
      </c>
      <c r="C4431" s="8">
        <v>1128299</v>
      </c>
      <c r="D4431" s="9">
        <v>43869</v>
      </c>
      <c r="E4431" s="8" t="s">
        <v>31</v>
      </c>
      <c r="F4431" s="8" t="s">
        <v>42</v>
      </c>
      <c r="G4431" s="8" t="s">
        <v>43</v>
      </c>
      <c r="H4431" s="10" t="s">
        <v>18</v>
      </c>
      <c r="I4431" s="11">
        <v>61</v>
      </c>
      <c r="J4431" s="12">
        <v>174</v>
      </c>
      <c r="K4431" s="12">
        <v>1061.4000000000001</v>
      </c>
      <c r="L4431" s="13">
        <v>382.10399999999998</v>
      </c>
      <c r="M4431" s="8" t="s">
        <v>83</v>
      </c>
      <c r="N4431" s="19">
        <v>46886</v>
      </c>
    </row>
    <row r="4432" spans="2:14" ht="14.25" customHeight="1" x14ac:dyDescent="0.25">
      <c r="B4432" s="8" t="s">
        <v>30</v>
      </c>
      <c r="C4432" s="8">
        <v>1128299</v>
      </c>
      <c r="D4432" s="9">
        <v>43870</v>
      </c>
      <c r="E4432" s="8" t="s">
        <v>31</v>
      </c>
      <c r="F4432" s="8" t="s">
        <v>42</v>
      </c>
      <c r="G4432" s="8" t="s">
        <v>43</v>
      </c>
      <c r="H4432" s="10" t="s">
        <v>19</v>
      </c>
      <c r="I4432" s="11">
        <v>61</v>
      </c>
      <c r="J4432" s="12">
        <v>143</v>
      </c>
      <c r="K4432" s="12">
        <v>872.3</v>
      </c>
      <c r="L4432" s="13">
        <v>462.31900000000007</v>
      </c>
      <c r="M4432" s="8" t="s">
        <v>83</v>
      </c>
      <c r="N4432" s="19">
        <v>46887</v>
      </c>
    </row>
    <row r="4433" spans="2:14" ht="14.25" customHeight="1" x14ac:dyDescent="0.25">
      <c r="B4433" s="8" t="s">
        <v>30</v>
      </c>
      <c r="C4433" s="8">
        <v>1128299</v>
      </c>
      <c r="D4433" s="9">
        <v>43871</v>
      </c>
      <c r="E4433" s="8" t="s">
        <v>31</v>
      </c>
      <c r="F4433" s="8" t="s">
        <v>42</v>
      </c>
      <c r="G4433" s="8" t="s">
        <v>43</v>
      </c>
      <c r="H4433" s="10" t="s">
        <v>20</v>
      </c>
      <c r="I4433" s="11">
        <v>55</v>
      </c>
      <c r="J4433" s="12">
        <v>117</v>
      </c>
      <c r="K4433" s="12">
        <v>643.5</v>
      </c>
      <c r="L4433" s="13">
        <v>315.315</v>
      </c>
      <c r="M4433" s="8" t="s">
        <v>83</v>
      </c>
      <c r="N4433" s="19">
        <v>46888</v>
      </c>
    </row>
    <row r="4434" spans="2:14" ht="14.25" customHeight="1" x14ac:dyDescent="0.25">
      <c r="B4434" s="8" t="s">
        <v>30</v>
      </c>
      <c r="C4434" s="8">
        <v>1128299</v>
      </c>
      <c r="D4434" s="9">
        <v>43872</v>
      </c>
      <c r="E4434" s="8" t="s">
        <v>31</v>
      </c>
      <c r="F4434" s="8" t="s">
        <v>42</v>
      </c>
      <c r="G4434" s="8" t="s">
        <v>43</v>
      </c>
      <c r="H4434" s="10" t="s">
        <v>21</v>
      </c>
      <c r="I4434" s="11">
        <v>60</v>
      </c>
      <c r="J4434" s="12">
        <v>130</v>
      </c>
      <c r="K4434" s="12">
        <v>780</v>
      </c>
      <c r="L4434" s="13">
        <v>546.00000000000011</v>
      </c>
      <c r="M4434" s="8" t="s">
        <v>83</v>
      </c>
      <c r="N4434" s="19">
        <v>46889</v>
      </c>
    </row>
    <row r="4435" spans="2:14" ht="14.25" customHeight="1" x14ac:dyDescent="0.25">
      <c r="B4435" s="8" t="s">
        <v>30</v>
      </c>
      <c r="C4435" s="8">
        <v>1128299</v>
      </c>
      <c r="D4435" s="9">
        <v>43873</v>
      </c>
      <c r="E4435" s="8" t="s">
        <v>31</v>
      </c>
      <c r="F4435" s="8" t="s">
        <v>42</v>
      </c>
      <c r="G4435" s="8" t="s">
        <v>43</v>
      </c>
      <c r="H4435" s="10" t="s">
        <v>22</v>
      </c>
      <c r="I4435" s="11">
        <v>78</v>
      </c>
      <c r="J4435" s="12">
        <v>145</v>
      </c>
      <c r="K4435" s="12">
        <v>1131</v>
      </c>
      <c r="L4435" s="13">
        <v>339.30000000000007</v>
      </c>
      <c r="M4435" s="8" t="s">
        <v>83</v>
      </c>
      <c r="N4435" s="19">
        <v>46890</v>
      </c>
    </row>
    <row r="4436" spans="2:14" ht="14.25" customHeight="1" x14ac:dyDescent="0.25">
      <c r="B4436" s="8" t="s">
        <v>30</v>
      </c>
      <c r="C4436" s="8">
        <v>1128299</v>
      </c>
      <c r="D4436" s="9">
        <v>43874</v>
      </c>
      <c r="E4436" s="8" t="s">
        <v>31</v>
      </c>
      <c r="F4436" s="8" t="s">
        <v>42</v>
      </c>
      <c r="G4436" s="8" t="s">
        <v>43</v>
      </c>
      <c r="H4436" s="10" t="s">
        <v>16</v>
      </c>
      <c r="I4436" s="11">
        <v>62</v>
      </c>
      <c r="J4436" s="12">
        <v>210</v>
      </c>
      <c r="K4436" s="12">
        <v>1302</v>
      </c>
      <c r="L4436" s="13">
        <v>690.06000000000006</v>
      </c>
      <c r="M4436" s="8" t="s">
        <v>83</v>
      </c>
      <c r="N4436" s="19">
        <v>46891</v>
      </c>
    </row>
    <row r="4437" spans="2:14" ht="14.25" customHeight="1" x14ac:dyDescent="0.25">
      <c r="B4437" s="8" t="s">
        <v>30</v>
      </c>
      <c r="C4437" s="8">
        <v>1128299</v>
      </c>
      <c r="D4437" s="9">
        <v>43875</v>
      </c>
      <c r="E4437" s="8" t="s">
        <v>31</v>
      </c>
      <c r="F4437" s="8" t="s">
        <v>42</v>
      </c>
      <c r="G4437" s="8" t="s">
        <v>43</v>
      </c>
      <c r="H4437" s="10" t="s">
        <v>18</v>
      </c>
      <c r="I4437" s="11">
        <v>64</v>
      </c>
      <c r="J4437" s="12">
        <v>182</v>
      </c>
      <c r="K4437" s="12">
        <v>1164.8</v>
      </c>
      <c r="L4437" s="13">
        <v>454.27200000000005</v>
      </c>
      <c r="M4437" s="8" t="s">
        <v>83</v>
      </c>
      <c r="N4437" s="19">
        <v>46892</v>
      </c>
    </row>
    <row r="4438" spans="2:14" ht="14.25" customHeight="1" x14ac:dyDescent="0.25">
      <c r="B4438" s="8" t="s">
        <v>30</v>
      </c>
      <c r="C4438" s="8">
        <v>1128299</v>
      </c>
      <c r="D4438" s="9">
        <v>43876</v>
      </c>
      <c r="E4438" s="8" t="s">
        <v>31</v>
      </c>
      <c r="F4438" s="8" t="s">
        <v>42</v>
      </c>
      <c r="G4438" s="8" t="s">
        <v>43</v>
      </c>
      <c r="H4438" s="10" t="s">
        <v>19</v>
      </c>
      <c r="I4438" s="11">
        <v>60</v>
      </c>
      <c r="J4438" s="12">
        <v>152</v>
      </c>
      <c r="K4438" s="12">
        <v>912</v>
      </c>
      <c r="L4438" s="13">
        <v>474.24000000000007</v>
      </c>
      <c r="M4438" s="8" t="s">
        <v>83</v>
      </c>
      <c r="N4438" s="19">
        <v>46893</v>
      </c>
    </row>
    <row r="4439" spans="2:14" ht="14.25" customHeight="1" x14ac:dyDescent="0.25">
      <c r="B4439" s="8" t="s">
        <v>30</v>
      </c>
      <c r="C4439" s="8">
        <v>1128299</v>
      </c>
      <c r="D4439" s="9">
        <v>43877</v>
      </c>
      <c r="E4439" s="8" t="s">
        <v>31</v>
      </c>
      <c r="F4439" s="8" t="s">
        <v>42</v>
      </c>
      <c r="G4439" s="8" t="s">
        <v>43</v>
      </c>
      <c r="H4439" s="10" t="s">
        <v>20</v>
      </c>
      <c r="I4439" s="11">
        <v>64</v>
      </c>
      <c r="J4439" s="12">
        <v>124</v>
      </c>
      <c r="K4439" s="12">
        <v>793.6</v>
      </c>
      <c r="L4439" s="13">
        <v>372.99199999999996</v>
      </c>
      <c r="M4439" s="8" t="s">
        <v>83</v>
      </c>
      <c r="N4439" s="19">
        <v>46894</v>
      </c>
    </row>
    <row r="4440" spans="2:14" ht="14.25" customHeight="1" x14ac:dyDescent="0.25">
      <c r="B4440" s="8" t="s">
        <v>30</v>
      </c>
      <c r="C4440" s="8">
        <v>1128299</v>
      </c>
      <c r="D4440" s="9">
        <v>43878</v>
      </c>
      <c r="E4440" s="8" t="s">
        <v>31</v>
      </c>
      <c r="F4440" s="8" t="s">
        <v>42</v>
      </c>
      <c r="G4440" s="8" t="s">
        <v>43</v>
      </c>
      <c r="H4440" s="10" t="s">
        <v>21</v>
      </c>
      <c r="I4440" s="11">
        <v>68</v>
      </c>
      <c r="J4440" s="12">
        <v>138</v>
      </c>
      <c r="K4440" s="12">
        <v>938.4</v>
      </c>
      <c r="L4440" s="13">
        <v>638.11200000000008</v>
      </c>
      <c r="M4440" s="8" t="s">
        <v>83</v>
      </c>
      <c r="N4440" s="19">
        <v>46895</v>
      </c>
    </row>
    <row r="4441" spans="2:14" ht="14.25" customHeight="1" x14ac:dyDescent="0.25">
      <c r="B4441" s="8" t="s">
        <v>30</v>
      </c>
      <c r="C4441" s="8">
        <v>1128299</v>
      </c>
      <c r="D4441" s="9">
        <v>43879</v>
      </c>
      <c r="E4441" s="8" t="s">
        <v>31</v>
      </c>
      <c r="F4441" s="8" t="s">
        <v>42</v>
      </c>
      <c r="G4441" s="8" t="s">
        <v>43</v>
      </c>
      <c r="H4441" s="10" t="s">
        <v>22</v>
      </c>
      <c r="I4441" s="11">
        <v>78</v>
      </c>
      <c r="J4441" s="12">
        <v>108</v>
      </c>
      <c r="K4441" s="12">
        <v>842.4</v>
      </c>
      <c r="L4441" s="13">
        <v>286.41600000000005</v>
      </c>
      <c r="M4441" s="8" t="s">
        <v>83</v>
      </c>
      <c r="N4441" s="19">
        <v>46896</v>
      </c>
    </row>
    <row r="4442" spans="2:14" ht="14.25" customHeight="1" x14ac:dyDescent="0.25">
      <c r="B4442" s="8" t="s">
        <v>30</v>
      </c>
      <c r="C4442" s="8">
        <v>1128299</v>
      </c>
      <c r="D4442" s="9">
        <v>43880</v>
      </c>
      <c r="E4442" s="8" t="s">
        <v>31</v>
      </c>
      <c r="F4442" s="8" t="s">
        <v>42</v>
      </c>
      <c r="G4442" s="8" t="s">
        <v>43</v>
      </c>
      <c r="H4442" s="10" t="s">
        <v>16</v>
      </c>
      <c r="I4442" s="11">
        <v>56</v>
      </c>
      <c r="J4442" s="12">
        <v>174</v>
      </c>
      <c r="K4442" s="12">
        <v>974.4</v>
      </c>
      <c r="L4442" s="13">
        <v>467.7120000000001</v>
      </c>
      <c r="M4442" s="8" t="s">
        <v>83</v>
      </c>
      <c r="N4442" s="19">
        <v>46897</v>
      </c>
    </row>
    <row r="4443" spans="2:14" ht="14.25" customHeight="1" x14ac:dyDescent="0.25">
      <c r="B4443" s="8" t="s">
        <v>30</v>
      </c>
      <c r="C4443" s="8">
        <v>1128299</v>
      </c>
      <c r="D4443" s="9">
        <v>43881</v>
      </c>
      <c r="E4443" s="8" t="s">
        <v>31</v>
      </c>
      <c r="F4443" s="8" t="s">
        <v>42</v>
      </c>
      <c r="G4443" s="8" t="s">
        <v>43</v>
      </c>
      <c r="H4443" s="10" t="s">
        <v>18</v>
      </c>
      <c r="I4443" s="11">
        <v>61</v>
      </c>
      <c r="J4443" s="12">
        <v>162</v>
      </c>
      <c r="K4443" s="12">
        <v>988.2</v>
      </c>
      <c r="L4443" s="13">
        <v>335.988</v>
      </c>
      <c r="M4443" s="8" t="s">
        <v>83</v>
      </c>
      <c r="N4443" s="19">
        <v>46898</v>
      </c>
    </row>
    <row r="4444" spans="2:14" ht="14.25" customHeight="1" x14ac:dyDescent="0.25">
      <c r="B4444" s="8" t="s">
        <v>30</v>
      </c>
      <c r="C4444" s="8">
        <v>1128299</v>
      </c>
      <c r="D4444" s="9">
        <v>43882</v>
      </c>
      <c r="E4444" s="8" t="s">
        <v>31</v>
      </c>
      <c r="F4444" s="8" t="s">
        <v>42</v>
      </c>
      <c r="G4444" s="8" t="s">
        <v>43</v>
      </c>
      <c r="H4444" s="10" t="s">
        <v>19</v>
      </c>
      <c r="I4444" s="11">
        <v>57</v>
      </c>
      <c r="J4444" s="12">
        <v>117</v>
      </c>
      <c r="K4444" s="12">
        <v>666.9</v>
      </c>
      <c r="L4444" s="13">
        <v>333.45</v>
      </c>
      <c r="M4444" s="8" t="s">
        <v>83</v>
      </c>
      <c r="N4444" s="19">
        <v>46899</v>
      </c>
    </row>
    <row r="4445" spans="2:14" ht="14.25" customHeight="1" x14ac:dyDescent="0.25">
      <c r="B4445" s="8" t="s">
        <v>30</v>
      </c>
      <c r="C4445" s="8">
        <v>1128299</v>
      </c>
      <c r="D4445" s="9">
        <v>43883</v>
      </c>
      <c r="E4445" s="8" t="s">
        <v>31</v>
      </c>
      <c r="F4445" s="8" t="s">
        <v>42</v>
      </c>
      <c r="G4445" s="8" t="s">
        <v>43</v>
      </c>
      <c r="H4445" s="10" t="s">
        <v>20</v>
      </c>
      <c r="I4445" s="11">
        <v>58</v>
      </c>
      <c r="J4445" s="12">
        <v>112</v>
      </c>
      <c r="K4445" s="12">
        <v>649.6</v>
      </c>
      <c r="L4445" s="13">
        <v>285.82400000000001</v>
      </c>
      <c r="M4445" s="8" t="s">
        <v>83</v>
      </c>
      <c r="N4445" s="19">
        <v>46900</v>
      </c>
    </row>
    <row r="4446" spans="2:14" ht="14.25" customHeight="1" x14ac:dyDescent="0.25">
      <c r="B4446" s="8" t="s">
        <v>30</v>
      </c>
      <c r="C4446" s="8">
        <v>1128299</v>
      </c>
      <c r="D4446" s="9">
        <v>43884</v>
      </c>
      <c r="E4446" s="8" t="s">
        <v>31</v>
      </c>
      <c r="F4446" s="8" t="s">
        <v>42</v>
      </c>
      <c r="G4446" s="8" t="s">
        <v>43</v>
      </c>
      <c r="H4446" s="10" t="s">
        <v>21</v>
      </c>
      <c r="I4446" s="11">
        <v>67</v>
      </c>
      <c r="J4446" s="12">
        <v>120</v>
      </c>
      <c r="K4446" s="12">
        <v>804</v>
      </c>
      <c r="L4446" s="13">
        <v>490.44000000000005</v>
      </c>
      <c r="M4446" s="8" t="s">
        <v>83</v>
      </c>
      <c r="N4446" s="19">
        <v>46901</v>
      </c>
    </row>
    <row r="4447" spans="2:14" ht="14.25" customHeight="1" x14ac:dyDescent="0.25">
      <c r="B4447" s="8" t="s">
        <v>30</v>
      </c>
      <c r="C4447" s="8">
        <v>1128299</v>
      </c>
      <c r="D4447" s="9">
        <v>43885</v>
      </c>
      <c r="E4447" s="8" t="s">
        <v>31</v>
      </c>
      <c r="F4447" s="8" t="s">
        <v>42</v>
      </c>
      <c r="G4447" s="8" t="s">
        <v>43</v>
      </c>
      <c r="H4447" s="10" t="s">
        <v>22</v>
      </c>
      <c r="I4447" s="11">
        <v>74</v>
      </c>
      <c r="J4447" s="12">
        <v>113</v>
      </c>
      <c r="K4447" s="12">
        <v>836.2</v>
      </c>
      <c r="L4447" s="13">
        <v>250.86000000000004</v>
      </c>
      <c r="M4447" s="8" t="s">
        <v>83</v>
      </c>
      <c r="N4447" s="19">
        <v>46902</v>
      </c>
    </row>
    <row r="4448" spans="2:14" ht="14.25" customHeight="1" x14ac:dyDescent="0.25">
      <c r="B4448" s="8" t="s">
        <v>30</v>
      </c>
      <c r="C4448" s="8">
        <v>1128299</v>
      </c>
      <c r="D4448" s="9">
        <v>43886</v>
      </c>
      <c r="E4448" s="8" t="s">
        <v>31</v>
      </c>
      <c r="F4448" s="8" t="s">
        <v>42</v>
      </c>
      <c r="G4448" s="8" t="s">
        <v>43</v>
      </c>
      <c r="H4448" s="10" t="s">
        <v>16</v>
      </c>
      <c r="I4448" s="11">
        <v>56</v>
      </c>
      <c r="J4448" s="12">
        <v>138</v>
      </c>
      <c r="K4448" s="12">
        <v>772.8</v>
      </c>
      <c r="L4448" s="13">
        <v>378.67200000000003</v>
      </c>
      <c r="M4448" s="8" t="s">
        <v>83</v>
      </c>
      <c r="N4448" s="19">
        <v>46903</v>
      </c>
    </row>
    <row r="4449" spans="2:14" ht="14.25" customHeight="1" x14ac:dyDescent="0.25">
      <c r="B4449" s="8" t="s">
        <v>30</v>
      </c>
      <c r="C4449" s="8">
        <v>1128299</v>
      </c>
      <c r="D4449" s="9">
        <v>43887</v>
      </c>
      <c r="E4449" s="8" t="s">
        <v>31</v>
      </c>
      <c r="F4449" s="8" t="s">
        <v>42</v>
      </c>
      <c r="G4449" s="8" t="s">
        <v>43</v>
      </c>
      <c r="H4449" s="10" t="s">
        <v>18</v>
      </c>
      <c r="I4449" s="11">
        <v>59</v>
      </c>
      <c r="J4449" s="12">
        <v>165</v>
      </c>
      <c r="K4449" s="12">
        <v>973.5</v>
      </c>
      <c r="L4449" s="13">
        <v>340.72500000000002</v>
      </c>
      <c r="M4449" s="8" t="s">
        <v>83</v>
      </c>
      <c r="N4449" s="19">
        <v>46904</v>
      </c>
    </row>
    <row r="4450" spans="2:14" ht="14.25" customHeight="1" x14ac:dyDescent="0.25">
      <c r="B4450" s="8" t="s">
        <v>30</v>
      </c>
      <c r="C4450" s="8">
        <v>1128299</v>
      </c>
      <c r="D4450" s="9">
        <v>43888</v>
      </c>
      <c r="E4450" s="8" t="s">
        <v>31</v>
      </c>
      <c r="F4450" s="8" t="s">
        <v>42</v>
      </c>
      <c r="G4450" s="8" t="s">
        <v>43</v>
      </c>
      <c r="H4450" s="10" t="s">
        <v>19</v>
      </c>
      <c r="I4450" s="11">
        <v>54</v>
      </c>
      <c r="J4450" s="12">
        <v>109</v>
      </c>
      <c r="K4450" s="12">
        <v>588.6</v>
      </c>
      <c r="L4450" s="13">
        <v>264.87</v>
      </c>
      <c r="M4450" s="8" t="s">
        <v>83</v>
      </c>
      <c r="N4450" s="19">
        <v>46905</v>
      </c>
    </row>
    <row r="4451" spans="2:14" ht="14.25" customHeight="1" x14ac:dyDescent="0.25">
      <c r="B4451" s="8" t="s">
        <v>30</v>
      </c>
      <c r="C4451" s="8">
        <v>1128299</v>
      </c>
      <c r="D4451" s="9">
        <v>43889</v>
      </c>
      <c r="E4451" s="8" t="s">
        <v>31</v>
      </c>
      <c r="F4451" s="8" t="s">
        <v>42</v>
      </c>
      <c r="G4451" s="8" t="s">
        <v>43</v>
      </c>
      <c r="H4451" s="10" t="s">
        <v>20</v>
      </c>
      <c r="I4451" s="11">
        <v>54</v>
      </c>
      <c r="J4451" s="12">
        <v>105</v>
      </c>
      <c r="K4451" s="12">
        <v>567</v>
      </c>
      <c r="L4451" s="13">
        <v>238.14000000000001</v>
      </c>
      <c r="M4451" s="8" t="s">
        <v>83</v>
      </c>
      <c r="N4451" s="19">
        <v>46906</v>
      </c>
    </row>
    <row r="4452" spans="2:14" ht="14.25" customHeight="1" x14ac:dyDescent="0.25">
      <c r="B4452" s="8" t="s">
        <v>30</v>
      </c>
      <c r="C4452" s="8">
        <v>1128299</v>
      </c>
      <c r="D4452" s="9">
        <v>43891</v>
      </c>
      <c r="E4452" s="8" t="s">
        <v>31</v>
      </c>
      <c r="F4452" s="8" t="s">
        <v>42</v>
      </c>
      <c r="G4452" s="8" t="s">
        <v>43</v>
      </c>
      <c r="H4452" s="10" t="s">
        <v>21</v>
      </c>
      <c r="I4452" s="11">
        <v>63</v>
      </c>
      <c r="J4452" s="12">
        <v>81</v>
      </c>
      <c r="K4452" s="12">
        <v>510.3</v>
      </c>
      <c r="L4452" s="13">
        <v>311.28300000000002</v>
      </c>
      <c r="M4452" s="8" t="s">
        <v>83</v>
      </c>
      <c r="N4452" s="19">
        <v>46907</v>
      </c>
    </row>
    <row r="4453" spans="2:14" ht="14.25" customHeight="1" x14ac:dyDescent="0.25">
      <c r="B4453" s="8" t="s">
        <v>30</v>
      </c>
      <c r="C4453" s="8">
        <v>1128299</v>
      </c>
      <c r="D4453" s="9">
        <v>43892</v>
      </c>
      <c r="E4453" s="8" t="s">
        <v>31</v>
      </c>
      <c r="F4453" s="8" t="s">
        <v>42</v>
      </c>
      <c r="G4453" s="8" t="s">
        <v>43</v>
      </c>
      <c r="H4453" s="10" t="s">
        <v>22</v>
      </c>
      <c r="I4453" s="11">
        <v>68</v>
      </c>
      <c r="J4453" s="12">
        <v>94</v>
      </c>
      <c r="K4453" s="12">
        <v>639.20000000000005</v>
      </c>
      <c r="L4453" s="13">
        <v>159.80000000000001</v>
      </c>
      <c r="M4453" s="8" t="s">
        <v>83</v>
      </c>
      <c r="N4453" s="19">
        <v>46908</v>
      </c>
    </row>
    <row r="4454" spans="2:14" ht="14.25" customHeight="1" x14ac:dyDescent="0.25">
      <c r="B4454" s="8" t="s">
        <v>30</v>
      </c>
      <c r="C4454" s="8">
        <v>1128299</v>
      </c>
      <c r="D4454" s="9">
        <v>43893</v>
      </c>
      <c r="E4454" s="8" t="s">
        <v>31</v>
      </c>
      <c r="F4454" s="8" t="s">
        <v>42</v>
      </c>
      <c r="G4454" s="8" t="s">
        <v>43</v>
      </c>
      <c r="H4454" s="10" t="s">
        <v>16</v>
      </c>
      <c r="I4454" s="11">
        <v>57</v>
      </c>
      <c r="J4454" s="12">
        <v>155</v>
      </c>
      <c r="K4454" s="12">
        <v>883.5</v>
      </c>
      <c r="L4454" s="13">
        <v>424.08000000000004</v>
      </c>
      <c r="M4454" s="8" t="s">
        <v>83</v>
      </c>
      <c r="N4454" s="19">
        <v>46909</v>
      </c>
    </row>
    <row r="4455" spans="2:14" ht="14.25" customHeight="1" x14ac:dyDescent="0.25">
      <c r="B4455" s="8" t="s">
        <v>30</v>
      </c>
      <c r="C4455" s="8">
        <v>1128299</v>
      </c>
      <c r="D4455" s="9">
        <v>43894</v>
      </c>
      <c r="E4455" s="8" t="s">
        <v>31</v>
      </c>
      <c r="F4455" s="8" t="s">
        <v>42</v>
      </c>
      <c r="G4455" s="8" t="s">
        <v>43</v>
      </c>
      <c r="H4455" s="10" t="s">
        <v>18</v>
      </c>
      <c r="I4455" s="11">
        <v>64</v>
      </c>
      <c r="J4455" s="12">
        <v>150</v>
      </c>
      <c r="K4455" s="12">
        <v>960</v>
      </c>
      <c r="L4455" s="13">
        <v>326.40000000000003</v>
      </c>
      <c r="M4455" s="8" t="s">
        <v>83</v>
      </c>
      <c r="N4455" s="19">
        <v>46910</v>
      </c>
    </row>
    <row r="4456" spans="2:14" ht="14.25" customHeight="1" x14ac:dyDescent="0.25">
      <c r="B4456" s="8" t="s">
        <v>30</v>
      </c>
      <c r="C4456" s="8">
        <v>1128299</v>
      </c>
      <c r="D4456" s="9">
        <v>43895</v>
      </c>
      <c r="E4456" s="8" t="s">
        <v>31</v>
      </c>
      <c r="F4456" s="8" t="s">
        <v>42</v>
      </c>
      <c r="G4456" s="8" t="s">
        <v>43</v>
      </c>
      <c r="H4456" s="10" t="s">
        <v>19</v>
      </c>
      <c r="I4456" s="11">
        <v>55</v>
      </c>
      <c r="J4456" s="12">
        <v>106</v>
      </c>
      <c r="K4456" s="12">
        <v>583</v>
      </c>
      <c r="L4456" s="13">
        <v>268.18</v>
      </c>
      <c r="M4456" s="8" t="s">
        <v>83</v>
      </c>
      <c r="N4456" s="19">
        <v>46911</v>
      </c>
    </row>
    <row r="4457" spans="2:14" ht="14.25" customHeight="1" x14ac:dyDescent="0.25">
      <c r="B4457" s="8" t="s">
        <v>30</v>
      </c>
      <c r="C4457" s="8">
        <v>1128299</v>
      </c>
      <c r="D4457" s="9">
        <v>43896</v>
      </c>
      <c r="E4457" s="8" t="s">
        <v>31</v>
      </c>
      <c r="F4457" s="8" t="s">
        <v>42</v>
      </c>
      <c r="G4457" s="8" t="s">
        <v>43</v>
      </c>
      <c r="H4457" s="10" t="s">
        <v>20</v>
      </c>
      <c r="I4457" s="11">
        <v>56</v>
      </c>
      <c r="J4457" s="12">
        <v>108</v>
      </c>
      <c r="K4457" s="12">
        <v>604.79999999999995</v>
      </c>
      <c r="L4457" s="13">
        <v>247.96799999999999</v>
      </c>
      <c r="M4457" s="8" t="s">
        <v>83</v>
      </c>
      <c r="N4457" s="19">
        <v>46912</v>
      </c>
    </row>
    <row r="4458" spans="2:14" ht="14.25" customHeight="1" x14ac:dyDescent="0.25">
      <c r="B4458" s="8" t="s">
        <v>30</v>
      </c>
      <c r="C4458" s="8">
        <v>1128299</v>
      </c>
      <c r="D4458" s="9">
        <v>43897</v>
      </c>
      <c r="E4458" s="8" t="s">
        <v>31</v>
      </c>
      <c r="F4458" s="8" t="s">
        <v>42</v>
      </c>
      <c r="G4458" s="8" t="s">
        <v>43</v>
      </c>
      <c r="H4458" s="10" t="s">
        <v>21</v>
      </c>
      <c r="I4458" s="11">
        <v>64</v>
      </c>
      <c r="J4458" s="12">
        <v>88</v>
      </c>
      <c r="K4458" s="12">
        <v>563.20000000000005</v>
      </c>
      <c r="L4458" s="13">
        <v>360.44800000000004</v>
      </c>
      <c r="M4458" s="8" t="s">
        <v>83</v>
      </c>
      <c r="N4458" s="19">
        <v>46913</v>
      </c>
    </row>
    <row r="4459" spans="2:14" ht="14.25" customHeight="1" x14ac:dyDescent="0.25">
      <c r="B4459" s="8" t="s">
        <v>30</v>
      </c>
      <c r="C4459" s="8">
        <v>1128299</v>
      </c>
      <c r="D4459" s="9">
        <v>43898</v>
      </c>
      <c r="E4459" s="8" t="s">
        <v>31</v>
      </c>
      <c r="F4459" s="8" t="s">
        <v>42</v>
      </c>
      <c r="G4459" s="8" t="s">
        <v>43</v>
      </c>
      <c r="H4459" s="10" t="s">
        <v>22</v>
      </c>
      <c r="I4459" s="11">
        <v>68</v>
      </c>
      <c r="J4459" s="12">
        <v>133</v>
      </c>
      <c r="K4459" s="12">
        <v>904.4</v>
      </c>
      <c r="L4459" s="13">
        <v>235.14400000000001</v>
      </c>
      <c r="M4459" s="8" t="s">
        <v>83</v>
      </c>
      <c r="N4459" s="19">
        <v>46914</v>
      </c>
    </row>
    <row r="4460" spans="2:14" ht="14.25" customHeight="1" x14ac:dyDescent="0.25">
      <c r="B4460" s="8" t="s">
        <v>30</v>
      </c>
      <c r="C4460" s="8">
        <v>1128299</v>
      </c>
      <c r="D4460" s="9">
        <v>43899</v>
      </c>
      <c r="E4460" s="8" t="s">
        <v>31</v>
      </c>
      <c r="F4460" s="8" t="s">
        <v>42</v>
      </c>
      <c r="G4460" s="8" t="s">
        <v>43</v>
      </c>
      <c r="H4460" s="10" t="s">
        <v>16</v>
      </c>
      <c r="I4460" s="11">
        <v>58</v>
      </c>
      <c r="J4460" s="12">
        <v>196</v>
      </c>
      <c r="K4460" s="12">
        <v>1136.8</v>
      </c>
      <c r="L4460" s="13">
        <v>534.29600000000005</v>
      </c>
      <c r="M4460" s="8" t="s">
        <v>83</v>
      </c>
      <c r="N4460" s="19">
        <v>46915</v>
      </c>
    </row>
    <row r="4461" spans="2:14" ht="14.25" customHeight="1" x14ac:dyDescent="0.25">
      <c r="B4461" s="8" t="s">
        <v>30</v>
      </c>
      <c r="C4461" s="8">
        <v>1128299</v>
      </c>
      <c r="D4461" s="9">
        <v>43900</v>
      </c>
      <c r="E4461" s="8" t="s">
        <v>31</v>
      </c>
      <c r="F4461" s="8" t="s">
        <v>42</v>
      </c>
      <c r="G4461" s="8" t="s">
        <v>43</v>
      </c>
      <c r="H4461" s="10" t="s">
        <v>18</v>
      </c>
      <c r="I4461" s="11">
        <v>62</v>
      </c>
      <c r="J4461" s="12">
        <v>189</v>
      </c>
      <c r="K4461" s="12">
        <v>1171.8</v>
      </c>
      <c r="L4461" s="13">
        <v>398.41200000000003</v>
      </c>
      <c r="M4461" s="8" t="s">
        <v>83</v>
      </c>
      <c r="N4461" s="19">
        <v>46916</v>
      </c>
    </row>
    <row r="4462" spans="2:14" ht="14.25" customHeight="1" x14ac:dyDescent="0.25">
      <c r="B4462" s="8" t="s">
        <v>30</v>
      </c>
      <c r="C4462" s="8">
        <v>1128299</v>
      </c>
      <c r="D4462" s="9">
        <v>43901</v>
      </c>
      <c r="E4462" s="8" t="s">
        <v>31</v>
      </c>
      <c r="F4462" s="8" t="s">
        <v>42</v>
      </c>
      <c r="G4462" s="8" t="s">
        <v>43</v>
      </c>
      <c r="H4462" s="10" t="s">
        <v>19</v>
      </c>
      <c r="I4462" s="11">
        <v>59</v>
      </c>
      <c r="J4462" s="12">
        <v>119</v>
      </c>
      <c r="K4462" s="12">
        <v>702.1</v>
      </c>
      <c r="L4462" s="13">
        <v>329.98700000000002</v>
      </c>
      <c r="M4462" s="8" t="s">
        <v>83</v>
      </c>
      <c r="N4462" s="19">
        <v>46917</v>
      </c>
    </row>
    <row r="4463" spans="2:14" ht="14.25" customHeight="1" x14ac:dyDescent="0.25">
      <c r="B4463" s="8" t="s">
        <v>30</v>
      </c>
      <c r="C4463" s="8">
        <v>1128299</v>
      </c>
      <c r="D4463" s="9">
        <v>43902</v>
      </c>
      <c r="E4463" s="8" t="s">
        <v>31</v>
      </c>
      <c r="F4463" s="8" t="s">
        <v>42</v>
      </c>
      <c r="G4463" s="8" t="s">
        <v>43</v>
      </c>
      <c r="H4463" s="10" t="s">
        <v>20</v>
      </c>
      <c r="I4463" s="11">
        <v>57</v>
      </c>
      <c r="J4463" s="12">
        <v>133</v>
      </c>
      <c r="K4463" s="12">
        <v>758.1</v>
      </c>
      <c r="L4463" s="13">
        <v>333.56399999999996</v>
      </c>
      <c r="M4463" s="8" t="s">
        <v>83</v>
      </c>
      <c r="N4463" s="19">
        <v>46918</v>
      </c>
    </row>
    <row r="4464" spans="2:14" ht="14.25" customHeight="1" x14ac:dyDescent="0.25">
      <c r="B4464" s="8" t="s">
        <v>30</v>
      </c>
      <c r="C4464" s="8">
        <v>1128299</v>
      </c>
      <c r="D4464" s="9">
        <v>43903</v>
      </c>
      <c r="E4464" s="8" t="s">
        <v>31</v>
      </c>
      <c r="F4464" s="8" t="s">
        <v>42</v>
      </c>
      <c r="G4464" s="8" t="s">
        <v>43</v>
      </c>
      <c r="H4464" s="10" t="s">
        <v>21</v>
      </c>
      <c r="I4464" s="11">
        <v>69</v>
      </c>
      <c r="J4464" s="12">
        <v>112</v>
      </c>
      <c r="K4464" s="12">
        <v>772.8</v>
      </c>
      <c r="L4464" s="13">
        <v>463.68000000000012</v>
      </c>
      <c r="M4464" s="8" t="s">
        <v>83</v>
      </c>
      <c r="N4464" s="19">
        <v>46919</v>
      </c>
    </row>
    <row r="4465" spans="2:14" ht="14.25" customHeight="1" x14ac:dyDescent="0.25">
      <c r="B4465" s="8" t="s">
        <v>30</v>
      </c>
      <c r="C4465" s="8">
        <v>1128299</v>
      </c>
      <c r="D4465" s="9">
        <v>43904</v>
      </c>
      <c r="E4465" s="8" t="s">
        <v>31</v>
      </c>
      <c r="F4465" s="8" t="s">
        <v>42</v>
      </c>
      <c r="G4465" s="8" t="s">
        <v>43</v>
      </c>
      <c r="H4465" s="10" t="s">
        <v>22</v>
      </c>
      <c r="I4465" s="11">
        <v>74</v>
      </c>
      <c r="J4465" s="12">
        <v>150</v>
      </c>
      <c r="K4465" s="12">
        <v>1110</v>
      </c>
      <c r="L4465" s="13">
        <v>299.7</v>
      </c>
      <c r="M4465" s="8" t="s">
        <v>83</v>
      </c>
      <c r="N4465" s="19">
        <v>46920</v>
      </c>
    </row>
    <row r="4466" spans="2:14" ht="14.25" customHeight="1" x14ac:dyDescent="0.25">
      <c r="B4466" s="8" t="s">
        <v>30</v>
      </c>
      <c r="C4466" s="8">
        <v>1128299</v>
      </c>
      <c r="D4466" s="9">
        <v>43905</v>
      </c>
      <c r="E4466" s="8" t="s">
        <v>31</v>
      </c>
      <c r="F4466" s="8" t="s">
        <v>42</v>
      </c>
      <c r="G4466" s="8" t="s">
        <v>43</v>
      </c>
      <c r="H4466" s="10" t="s">
        <v>16</v>
      </c>
      <c r="I4466" s="11">
        <v>28</v>
      </c>
      <c r="J4466" s="12">
        <v>123</v>
      </c>
      <c r="K4466" s="12">
        <v>344.4</v>
      </c>
      <c r="L4466" s="13">
        <v>172.2</v>
      </c>
      <c r="M4466" s="8" t="s">
        <v>83</v>
      </c>
      <c r="N4466" s="19">
        <v>46921</v>
      </c>
    </row>
    <row r="4467" spans="2:14" ht="14.25" customHeight="1" x14ac:dyDescent="0.25">
      <c r="B4467" s="8" t="s">
        <v>30</v>
      </c>
      <c r="C4467" s="8">
        <v>1128299</v>
      </c>
      <c r="D4467" s="9">
        <v>43906</v>
      </c>
      <c r="E4467" s="8" t="s">
        <v>31</v>
      </c>
      <c r="F4467" s="8" t="s">
        <v>42</v>
      </c>
      <c r="G4467" s="8" t="s">
        <v>43</v>
      </c>
      <c r="H4467" s="10" t="s">
        <v>18</v>
      </c>
      <c r="I4467" s="11">
        <v>38</v>
      </c>
      <c r="J4467" s="12">
        <v>123</v>
      </c>
      <c r="K4467" s="12">
        <v>467.4</v>
      </c>
      <c r="L4467" s="13">
        <v>154.24200000000002</v>
      </c>
      <c r="M4467" s="8" t="s">
        <v>83</v>
      </c>
      <c r="N4467" s="19">
        <v>46922</v>
      </c>
    </row>
    <row r="4468" spans="2:14" ht="14.25" customHeight="1" x14ac:dyDescent="0.25">
      <c r="B4468" s="8" t="s">
        <v>30</v>
      </c>
      <c r="C4468" s="8">
        <v>1128299</v>
      </c>
      <c r="D4468" s="9">
        <v>43907</v>
      </c>
      <c r="E4468" s="8" t="s">
        <v>31</v>
      </c>
      <c r="F4468" s="8" t="s">
        <v>42</v>
      </c>
      <c r="G4468" s="8" t="s">
        <v>43</v>
      </c>
      <c r="H4468" s="10" t="s">
        <v>19</v>
      </c>
      <c r="I4468" s="11">
        <v>39</v>
      </c>
      <c r="J4468" s="12">
        <v>115</v>
      </c>
      <c r="K4468" s="12">
        <v>448.5</v>
      </c>
      <c r="L4468" s="13">
        <v>206.31</v>
      </c>
      <c r="M4468" s="8" t="s">
        <v>83</v>
      </c>
      <c r="N4468" s="19">
        <v>46923</v>
      </c>
    </row>
    <row r="4469" spans="2:14" ht="14.25" customHeight="1" x14ac:dyDescent="0.25">
      <c r="B4469" s="8" t="s">
        <v>30</v>
      </c>
      <c r="C4469" s="8">
        <v>1128299</v>
      </c>
      <c r="D4469" s="9">
        <v>43908</v>
      </c>
      <c r="E4469" s="8" t="s">
        <v>31</v>
      </c>
      <c r="F4469" s="8" t="s">
        <v>42</v>
      </c>
      <c r="G4469" s="8" t="s">
        <v>43</v>
      </c>
      <c r="H4469" s="10" t="s">
        <v>20</v>
      </c>
      <c r="I4469" s="11">
        <v>38</v>
      </c>
      <c r="J4469" s="12">
        <v>72</v>
      </c>
      <c r="K4469" s="12">
        <v>273.60000000000002</v>
      </c>
      <c r="L4469" s="13">
        <v>123.11999999999998</v>
      </c>
      <c r="M4469" s="8" t="s">
        <v>83</v>
      </c>
      <c r="N4469" s="19">
        <v>46924</v>
      </c>
    </row>
    <row r="4470" spans="2:14" ht="14.25" customHeight="1" x14ac:dyDescent="0.25">
      <c r="B4470" s="8" t="s">
        <v>30</v>
      </c>
      <c r="C4470" s="8">
        <v>1128299</v>
      </c>
      <c r="D4470" s="9">
        <v>43909</v>
      </c>
      <c r="E4470" s="8" t="s">
        <v>31</v>
      </c>
      <c r="F4470" s="8" t="s">
        <v>44</v>
      </c>
      <c r="G4470" s="8" t="s">
        <v>45</v>
      </c>
      <c r="H4470" s="10" t="s">
        <v>21</v>
      </c>
      <c r="I4470" s="11">
        <v>41</v>
      </c>
      <c r="J4470" s="12">
        <v>56</v>
      </c>
      <c r="K4470" s="12">
        <v>229.6</v>
      </c>
      <c r="L4470" s="13">
        <v>146.94400000000002</v>
      </c>
      <c r="M4470" s="8" t="s">
        <v>83</v>
      </c>
      <c r="N4470" s="19">
        <v>46925</v>
      </c>
    </row>
    <row r="4471" spans="2:14" ht="14.25" customHeight="1" x14ac:dyDescent="0.25">
      <c r="B4471" s="8" t="s">
        <v>30</v>
      </c>
      <c r="C4471" s="8">
        <v>1128299</v>
      </c>
      <c r="D4471" s="9">
        <v>43910</v>
      </c>
      <c r="E4471" s="8" t="s">
        <v>31</v>
      </c>
      <c r="F4471" s="8" t="s">
        <v>44</v>
      </c>
      <c r="G4471" s="8" t="s">
        <v>45</v>
      </c>
      <c r="H4471" s="10" t="s">
        <v>22</v>
      </c>
      <c r="I4471" s="11">
        <v>37</v>
      </c>
      <c r="J4471" s="12">
        <v>128</v>
      </c>
      <c r="K4471" s="12">
        <v>473.6</v>
      </c>
      <c r="L4471" s="13">
        <v>123.13600000000001</v>
      </c>
      <c r="M4471" s="8" t="s">
        <v>83</v>
      </c>
      <c r="N4471" s="19">
        <v>46926</v>
      </c>
    </row>
    <row r="4472" spans="2:14" ht="14.25" customHeight="1" x14ac:dyDescent="0.25">
      <c r="B4472" s="8" t="s">
        <v>30</v>
      </c>
      <c r="C4472" s="8">
        <v>1128299</v>
      </c>
      <c r="D4472" s="9">
        <v>43911</v>
      </c>
      <c r="E4472" s="8" t="s">
        <v>31</v>
      </c>
      <c r="F4472" s="8" t="s">
        <v>44</v>
      </c>
      <c r="G4472" s="8" t="s">
        <v>45</v>
      </c>
      <c r="H4472" s="10" t="s">
        <v>16</v>
      </c>
      <c r="I4472" s="11">
        <v>27</v>
      </c>
      <c r="J4472" s="12">
        <v>131</v>
      </c>
      <c r="K4472" s="12">
        <v>353.7</v>
      </c>
      <c r="L4472" s="13">
        <v>169.77600000000001</v>
      </c>
      <c r="M4472" s="8" t="s">
        <v>83</v>
      </c>
      <c r="N4472" s="19">
        <v>46927</v>
      </c>
    </row>
    <row r="4473" spans="2:14" ht="14.25" customHeight="1" x14ac:dyDescent="0.25">
      <c r="B4473" s="8" t="s">
        <v>30</v>
      </c>
      <c r="C4473" s="8">
        <v>1128299</v>
      </c>
      <c r="D4473" s="9">
        <v>43912</v>
      </c>
      <c r="E4473" s="8" t="s">
        <v>31</v>
      </c>
      <c r="F4473" s="8" t="s">
        <v>44</v>
      </c>
      <c r="G4473" s="8" t="s">
        <v>45</v>
      </c>
      <c r="H4473" s="10" t="s">
        <v>18</v>
      </c>
      <c r="I4473" s="11">
        <v>38</v>
      </c>
      <c r="J4473" s="12">
        <v>111</v>
      </c>
      <c r="K4473" s="12">
        <v>421.8</v>
      </c>
      <c r="L4473" s="13">
        <v>126.54</v>
      </c>
      <c r="M4473" s="8" t="s">
        <v>83</v>
      </c>
      <c r="N4473" s="19">
        <v>46928</v>
      </c>
    </row>
    <row r="4474" spans="2:14" ht="14.25" customHeight="1" x14ac:dyDescent="0.25">
      <c r="B4474" s="8" t="s">
        <v>30</v>
      </c>
      <c r="C4474" s="8">
        <v>1128299</v>
      </c>
      <c r="D4474" s="9">
        <v>43913</v>
      </c>
      <c r="E4474" s="8" t="s">
        <v>31</v>
      </c>
      <c r="F4474" s="8" t="s">
        <v>44</v>
      </c>
      <c r="G4474" s="8" t="s">
        <v>45</v>
      </c>
      <c r="H4474" s="10" t="s">
        <v>19</v>
      </c>
      <c r="I4474" s="11">
        <v>38</v>
      </c>
      <c r="J4474" s="12">
        <v>123</v>
      </c>
      <c r="K4474" s="12">
        <v>467.4</v>
      </c>
      <c r="L4474" s="13">
        <v>233.7</v>
      </c>
      <c r="M4474" s="8" t="s">
        <v>83</v>
      </c>
      <c r="N4474" s="19">
        <v>46929</v>
      </c>
    </row>
    <row r="4475" spans="2:14" ht="14.25" customHeight="1" x14ac:dyDescent="0.25">
      <c r="B4475" s="8" t="s">
        <v>30</v>
      </c>
      <c r="C4475" s="8">
        <v>1128299</v>
      </c>
      <c r="D4475" s="9">
        <v>43914</v>
      </c>
      <c r="E4475" s="8" t="s">
        <v>31</v>
      </c>
      <c r="F4475" s="8" t="s">
        <v>44</v>
      </c>
      <c r="G4475" s="8" t="s">
        <v>45</v>
      </c>
      <c r="H4475" s="10" t="s">
        <v>20</v>
      </c>
      <c r="I4475" s="11">
        <v>36</v>
      </c>
      <c r="J4475" s="12">
        <v>72</v>
      </c>
      <c r="K4475" s="12">
        <v>259.2</v>
      </c>
      <c r="L4475" s="13">
        <v>116.63999999999999</v>
      </c>
      <c r="M4475" s="8" t="s">
        <v>83</v>
      </c>
      <c r="N4475" s="19">
        <v>46930</v>
      </c>
    </row>
    <row r="4476" spans="2:14" ht="14.25" customHeight="1" x14ac:dyDescent="0.25">
      <c r="B4476" s="8" t="s">
        <v>30</v>
      </c>
      <c r="C4476" s="8">
        <v>1128299</v>
      </c>
      <c r="D4476" s="9">
        <v>43915</v>
      </c>
      <c r="E4476" s="8" t="s">
        <v>31</v>
      </c>
      <c r="F4476" s="8" t="s">
        <v>44</v>
      </c>
      <c r="G4476" s="8" t="s">
        <v>45</v>
      </c>
      <c r="H4476" s="10" t="s">
        <v>21</v>
      </c>
      <c r="I4476" s="11">
        <v>43</v>
      </c>
      <c r="J4476" s="12">
        <v>58</v>
      </c>
      <c r="K4476" s="12">
        <v>249.4</v>
      </c>
      <c r="L4476" s="13">
        <v>154.62799999999999</v>
      </c>
      <c r="M4476" s="8" t="s">
        <v>83</v>
      </c>
      <c r="N4476" s="19">
        <v>46931</v>
      </c>
    </row>
    <row r="4477" spans="2:14" ht="14.25" customHeight="1" x14ac:dyDescent="0.25">
      <c r="B4477" s="8" t="s">
        <v>30</v>
      </c>
      <c r="C4477" s="8">
        <v>1128299</v>
      </c>
      <c r="D4477" s="9">
        <v>43916</v>
      </c>
      <c r="E4477" s="8" t="s">
        <v>31</v>
      </c>
      <c r="F4477" s="8" t="s">
        <v>44</v>
      </c>
      <c r="G4477" s="8" t="s">
        <v>45</v>
      </c>
      <c r="H4477" s="10" t="s">
        <v>22</v>
      </c>
      <c r="I4477" s="11">
        <v>37</v>
      </c>
      <c r="J4477" s="12">
        <v>116</v>
      </c>
      <c r="K4477" s="12">
        <v>429.2</v>
      </c>
      <c r="L4477" s="13">
        <v>115.88400000000001</v>
      </c>
      <c r="M4477" s="8" t="s">
        <v>83</v>
      </c>
      <c r="N4477" s="19">
        <v>46932</v>
      </c>
    </row>
    <row r="4478" spans="2:14" ht="14.25" customHeight="1" x14ac:dyDescent="0.25">
      <c r="B4478" s="8" t="s">
        <v>30</v>
      </c>
      <c r="C4478" s="8">
        <v>1128299</v>
      </c>
      <c r="D4478" s="9">
        <v>43917</v>
      </c>
      <c r="E4478" s="8" t="s">
        <v>31</v>
      </c>
      <c r="F4478" s="8" t="s">
        <v>44</v>
      </c>
      <c r="G4478" s="8" t="s">
        <v>45</v>
      </c>
      <c r="H4478" s="10" t="s">
        <v>16</v>
      </c>
      <c r="I4478" s="11">
        <v>37</v>
      </c>
      <c r="J4478" s="12">
        <v>165</v>
      </c>
      <c r="K4478" s="12">
        <v>610.5</v>
      </c>
      <c r="L4478" s="13">
        <v>293.04000000000002</v>
      </c>
      <c r="M4478" s="8" t="s">
        <v>83</v>
      </c>
      <c r="N4478" s="19">
        <v>46933</v>
      </c>
    </row>
    <row r="4479" spans="2:14" ht="14.25" customHeight="1" x14ac:dyDescent="0.25">
      <c r="B4479" s="8" t="s">
        <v>30</v>
      </c>
      <c r="C4479" s="8">
        <v>1128299</v>
      </c>
      <c r="D4479" s="9">
        <v>43918</v>
      </c>
      <c r="E4479" s="8" t="s">
        <v>31</v>
      </c>
      <c r="F4479" s="8" t="s">
        <v>44</v>
      </c>
      <c r="G4479" s="8" t="s">
        <v>45</v>
      </c>
      <c r="H4479" s="10" t="s">
        <v>18</v>
      </c>
      <c r="I4479" s="11">
        <v>48</v>
      </c>
      <c r="J4479" s="12">
        <v>112</v>
      </c>
      <c r="K4479" s="12">
        <v>537.6</v>
      </c>
      <c r="L4479" s="13">
        <v>182.78400000000002</v>
      </c>
      <c r="M4479" s="8" t="s">
        <v>83</v>
      </c>
      <c r="N4479" s="19">
        <v>46934</v>
      </c>
    </row>
    <row r="4480" spans="2:14" ht="14.25" customHeight="1" x14ac:dyDescent="0.25">
      <c r="B4480" s="8" t="s">
        <v>30</v>
      </c>
      <c r="C4480" s="8">
        <v>1128299</v>
      </c>
      <c r="D4480" s="9">
        <v>43919</v>
      </c>
      <c r="E4480" s="8" t="s">
        <v>31</v>
      </c>
      <c r="F4480" s="8" t="s">
        <v>44</v>
      </c>
      <c r="G4480" s="8" t="s">
        <v>45</v>
      </c>
      <c r="H4480" s="10" t="s">
        <v>19</v>
      </c>
      <c r="I4480" s="11">
        <v>51</v>
      </c>
      <c r="J4480" s="12">
        <v>116</v>
      </c>
      <c r="K4480" s="12">
        <v>591.6</v>
      </c>
      <c r="L4480" s="13">
        <v>289.88400000000001</v>
      </c>
      <c r="M4480" s="8" t="s">
        <v>83</v>
      </c>
      <c r="N4480" s="19">
        <v>46935</v>
      </c>
    </row>
    <row r="4481" spans="2:14" ht="14.25" customHeight="1" x14ac:dyDescent="0.25">
      <c r="B4481" s="8" t="s">
        <v>30</v>
      </c>
      <c r="C4481" s="8">
        <v>1128299</v>
      </c>
      <c r="D4481" s="9">
        <v>43920</v>
      </c>
      <c r="E4481" s="8" t="s">
        <v>31</v>
      </c>
      <c r="F4481" s="8" t="s">
        <v>44</v>
      </c>
      <c r="G4481" s="8" t="s">
        <v>45</v>
      </c>
      <c r="H4481" s="10" t="s">
        <v>20</v>
      </c>
      <c r="I4481" s="11">
        <v>51</v>
      </c>
      <c r="J4481" s="12">
        <v>90</v>
      </c>
      <c r="K4481" s="12">
        <v>459</v>
      </c>
      <c r="L4481" s="13">
        <v>197.37</v>
      </c>
      <c r="M4481" s="8" t="s">
        <v>83</v>
      </c>
      <c r="N4481" s="19">
        <v>46936</v>
      </c>
    </row>
    <row r="4482" spans="2:14" ht="14.25" customHeight="1" x14ac:dyDescent="0.25">
      <c r="B4482" s="8" t="s">
        <v>30</v>
      </c>
      <c r="C4482" s="8">
        <v>1128299</v>
      </c>
      <c r="D4482" s="9">
        <v>43921</v>
      </c>
      <c r="E4482" s="8" t="s">
        <v>31</v>
      </c>
      <c r="F4482" s="8" t="s">
        <v>44</v>
      </c>
      <c r="G4482" s="8" t="s">
        <v>45</v>
      </c>
      <c r="H4482" s="10" t="s">
        <v>21</v>
      </c>
      <c r="I4482" s="11">
        <v>56</v>
      </c>
      <c r="J4482" s="12">
        <v>39</v>
      </c>
      <c r="K4482" s="12">
        <v>218.4</v>
      </c>
      <c r="L4482" s="13">
        <v>131.04</v>
      </c>
      <c r="M4482" s="8" t="s">
        <v>83</v>
      </c>
      <c r="N4482" s="19">
        <v>46937</v>
      </c>
    </row>
    <row r="4483" spans="2:14" ht="14.25" customHeight="1" x14ac:dyDescent="0.25">
      <c r="B4483" s="8" t="s">
        <v>30</v>
      </c>
      <c r="C4483" s="8">
        <v>1128299</v>
      </c>
      <c r="D4483" s="9">
        <v>43922</v>
      </c>
      <c r="E4483" s="8" t="s">
        <v>31</v>
      </c>
      <c r="F4483" s="8" t="s">
        <v>44</v>
      </c>
      <c r="G4483" s="8" t="s">
        <v>45</v>
      </c>
      <c r="H4483" s="10" t="s">
        <v>22</v>
      </c>
      <c r="I4483" s="11">
        <v>52</v>
      </c>
      <c r="J4483" s="12">
        <v>95</v>
      </c>
      <c r="K4483" s="12">
        <v>494</v>
      </c>
      <c r="L4483" s="13">
        <v>143.26000000000002</v>
      </c>
      <c r="M4483" s="8" t="s">
        <v>83</v>
      </c>
      <c r="N4483" s="19">
        <v>46938</v>
      </c>
    </row>
    <row r="4484" spans="2:14" ht="14.25" customHeight="1" x14ac:dyDescent="0.25">
      <c r="B4484" s="8" t="s">
        <v>30</v>
      </c>
      <c r="C4484" s="8">
        <v>1128299</v>
      </c>
      <c r="D4484" s="9">
        <v>43923</v>
      </c>
      <c r="E4484" s="8" t="s">
        <v>31</v>
      </c>
      <c r="F4484" s="8" t="s">
        <v>44</v>
      </c>
      <c r="G4484" s="8" t="s">
        <v>45</v>
      </c>
      <c r="H4484" s="10" t="s">
        <v>16</v>
      </c>
      <c r="I4484" s="11">
        <v>55</v>
      </c>
      <c r="J4484" s="12">
        <v>131</v>
      </c>
      <c r="K4484" s="12">
        <v>720.5</v>
      </c>
      <c r="L4484" s="13">
        <v>338.63500000000005</v>
      </c>
      <c r="M4484" s="8" t="s">
        <v>83</v>
      </c>
      <c r="N4484" s="19">
        <v>46939</v>
      </c>
    </row>
    <row r="4485" spans="2:14" ht="14.25" customHeight="1" x14ac:dyDescent="0.25">
      <c r="B4485" s="8" t="s">
        <v>30</v>
      </c>
      <c r="C4485" s="8">
        <v>1128299</v>
      </c>
      <c r="D4485" s="9">
        <v>43924</v>
      </c>
      <c r="E4485" s="8" t="s">
        <v>31</v>
      </c>
      <c r="F4485" s="8" t="s">
        <v>44</v>
      </c>
      <c r="G4485" s="8" t="s">
        <v>45</v>
      </c>
      <c r="H4485" s="10" t="s">
        <v>18</v>
      </c>
      <c r="I4485" s="11">
        <v>59</v>
      </c>
      <c r="J4485" s="12">
        <v>94</v>
      </c>
      <c r="K4485" s="12">
        <v>554.6</v>
      </c>
      <c r="L4485" s="13">
        <v>194.10999999999999</v>
      </c>
      <c r="M4485" s="8" t="s">
        <v>83</v>
      </c>
      <c r="N4485" s="19">
        <v>46940</v>
      </c>
    </row>
    <row r="4486" spans="2:14" ht="14.25" customHeight="1" x14ac:dyDescent="0.25">
      <c r="B4486" s="8" t="s">
        <v>30</v>
      </c>
      <c r="C4486" s="8">
        <v>1128299</v>
      </c>
      <c r="D4486" s="9">
        <v>43925</v>
      </c>
      <c r="E4486" s="8" t="s">
        <v>31</v>
      </c>
      <c r="F4486" s="8" t="s">
        <v>44</v>
      </c>
      <c r="G4486" s="8" t="s">
        <v>45</v>
      </c>
      <c r="H4486" s="10" t="s">
        <v>19</v>
      </c>
      <c r="I4486" s="11">
        <v>61</v>
      </c>
      <c r="J4486" s="12">
        <v>113</v>
      </c>
      <c r="K4486" s="12">
        <v>689.3</v>
      </c>
      <c r="L4486" s="13">
        <v>344.65</v>
      </c>
      <c r="M4486" s="8" t="s">
        <v>83</v>
      </c>
      <c r="N4486" s="19">
        <v>46941</v>
      </c>
    </row>
    <row r="4487" spans="2:14" ht="14.25" customHeight="1" x14ac:dyDescent="0.25">
      <c r="B4487" s="8" t="s">
        <v>30</v>
      </c>
      <c r="C4487" s="8">
        <v>1128299</v>
      </c>
      <c r="D4487" s="9">
        <v>43926</v>
      </c>
      <c r="E4487" s="8" t="s">
        <v>31</v>
      </c>
      <c r="F4487" s="8" t="s">
        <v>44</v>
      </c>
      <c r="G4487" s="8" t="s">
        <v>45</v>
      </c>
      <c r="H4487" s="10" t="s">
        <v>20</v>
      </c>
      <c r="I4487" s="11">
        <v>56</v>
      </c>
      <c r="J4487" s="12">
        <v>74</v>
      </c>
      <c r="K4487" s="12">
        <v>414.4</v>
      </c>
      <c r="L4487" s="13">
        <v>178.19200000000001</v>
      </c>
      <c r="M4487" s="8" t="s">
        <v>83</v>
      </c>
      <c r="N4487" s="19">
        <v>46942</v>
      </c>
    </row>
    <row r="4488" spans="2:14" ht="14.25" customHeight="1" x14ac:dyDescent="0.25">
      <c r="B4488" s="8" t="s">
        <v>30</v>
      </c>
      <c r="C4488" s="8">
        <v>1128299</v>
      </c>
      <c r="D4488" s="9">
        <v>43927</v>
      </c>
      <c r="E4488" s="8" t="s">
        <v>31</v>
      </c>
      <c r="F4488" s="8" t="s">
        <v>44</v>
      </c>
      <c r="G4488" s="8" t="s">
        <v>45</v>
      </c>
      <c r="H4488" s="10" t="s">
        <v>21</v>
      </c>
      <c r="I4488" s="11">
        <v>62</v>
      </c>
      <c r="J4488" s="12">
        <v>44</v>
      </c>
      <c r="K4488" s="12">
        <v>272.8</v>
      </c>
      <c r="L4488" s="13">
        <v>166.40799999999999</v>
      </c>
      <c r="M4488" s="8" t="s">
        <v>83</v>
      </c>
      <c r="N4488" s="19">
        <v>46943</v>
      </c>
    </row>
    <row r="4489" spans="2:14" ht="14.25" customHeight="1" x14ac:dyDescent="0.25">
      <c r="B4489" s="8" t="s">
        <v>30</v>
      </c>
      <c r="C4489" s="8">
        <v>1128299</v>
      </c>
      <c r="D4489" s="9">
        <v>43928</v>
      </c>
      <c r="E4489" s="8" t="s">
        <v>31</v>
      </c>
      <c r="F4489" s="8" t="s">
        <v>44</v>
      </c>
      <c r="G4489" s="8" t="s">
        <v>45</v>
      </c>
      <c r="H4489" s="10" t="s">
        <v>22</v>
      </c>
      <c r="I4489" s="11">
        <v>72</v>
      </c>
      <c r="J4489" s="12">
        <v>98</v>
      </c>
      <c r="K4489" s="12">
        <v>705.6</v>
      </c>
      <c r="L4489" s="13">
        <v>176.4</v>
      </c>
      <c r="M4489" s="8" t="s">
        <v>83</v>
      </c>
      <c r="N4489" s="19">
        <v>46944</v>
      </c>
    </row>
    <row r="4490" spans="2:14" ht="14.25" customHeight="1" x14ac:dyDescent="0.25">
      <c r="B4490" s="8" t="s">
        <v>30</v>
      </c>
      <c r="C4490" s="8">
        <v>1128299</v>
      </c>
      <c r="D4490" s="9">
        <v>43929</v>
      </c>
      <c r="E4490" s="8" t="s">
        <v>31</v>
      </c>
      <c r="F4490" s="8" t="s">
        <v>44</v>
      </c>
      <c r="G4490" s="8" t="s">
        <v>45</v>
      </c>
      <c r="H4490" s="10" t="s">
        <v>16</v>
      </c>
      <c r="I4490" s="11">
        <v>55</v>
      </c>
      <c r="J4490" s="12">
        <v>131</v>
      </c>
      <c r="K4490" s="12">
        <v>720.5</v>
      </c>
      <c r="L4490" s="13">
        <v>439.505</v>
      </c>
      <c r="M4490" s="8" t="s">
        <v>83</v>
      </c>
      <c r="N4490" s="19">
        <v>46945</v>
      </c>
    </row>
    <row r="4491" spans="2:14" ht="14.25" customHeight="1" x14ac:dyDescent="0.25">
      <c r="B4491" s="8" t="s">
        <v>30</v>
      </c>
      <c r="C4491" s="8">
        <v>1128299</v>
      </c>
      <c r="D4491" s="9">
        <v>43930</v>
      </c>
      <c r="E4491" s="8" t="s">
        <v>31</v>
      </c>
      <c r="F4491" s="8" t="s">
        <v>44</v>
      </c>
      <c r="G4491" s="8" t="s">
        <v>45</v>
      </c>
      <c r="H4491" s="10" t="s">
        <v>18</v>
      </c>
      <c r="I4491" s="11">
        <v>60</v>
      </c>
      <c r="J4491" s="12">
        <v>105</v>
      </c>
      <c r="K4491" s="12">
        <v>630</v>
      </c>
      <c r="L4491" s="13">
        <v>289.8</v>
      </c>
      <c r="M4491" s="8" t="s">
        <v>83</v>
      </c>
      <c r="N4491" s="19">
        <v>46946</v>
      </c>
    </row>
    <row r="4492" spans="2:14" ht="14.25" customHeight="1" x14ac:dyDescent="0.25">
      <c r="B4492" s="8" t="s">
        <v>30</v>
      </c>
      <c r="C4492" s="8">
        <v>1128299</v>
      </c>
      <c r="D4492" s="9">
        <v>43931</v>
      </c>
      <c r="E4492" s="8" t="s">
        <v>31</v>
      </c>
      <c r="F4492" s="8" t="s">
        <v>44</v>
      </c>
      <c r="G4492" s="8" t="s">
        <v>45</v>
      </c>
      <c r="H4492" s="10" t="s">
        <v>19</v>
      </c>
      <c r="I4492" s="11">
        <v>59</v>
      </c>
      <c r="J4492" s="12">
        <v>98</v>
      </c>
      <c r="K4492" s="12">
        <v>578.20000000000005</v>
      </c>
      <c r="L4492" s="13">
        <v>346.91999999999996</v>
      </c>
      <c r="M4492" s="8" t="s">
        <v>83</v>
      </c>
      <c r="N4492" s="19">
        <v>46947</v>
      </c>
    </row>
    <row r="4493" spans="2:14" ht="14.25" customHeight="1" x14ac:dyDescent="0.25">
      <c r="B4493" s="8" t="s">
        <v>30</v>
      </c>
      <c r="C4493" s="8">
        <v>1128299</v>
      </c>
      <c r="D4493" s="9">
        <v>43932</v>
      </c>
      <c r="E4493" s="8" t="s">
        <v>31</v>
      </c>
      <c r="F4493" s="8" t="s">
        <v>44</v>
      </c>
      <c r="G4493" s="8" t="s">
        <v>45</v>
      </c>
      <c r="H4493" s="10" t="s">
        <v>20</v>
      </c>
      <c r="I4493" s="11">
        <v>58</v>
      </c>
      <c r="J4493" s="12">
        <v>69</v>
      </c>
      <c r="K4493" s="12">
        <v>400.2</v>
      </c>
      <c r="L4493" s="13">
        <v>236.11799999999999</v>
      </c>
      <c r="M4493" s="8" t="s">
        <v>83</v>
      </c>
      <c r="N4493" s="19">
        <v>46948</v>
      </c>
    </row>
    <row r="4494" spans="2:14" ht="14.25" customHeight="1" x14ac:dyDescent="0.25">
      <c r="B4494" s="8" t="s">
        <v>30</v>
      </c>
      <c r="C4494" s="8">
        <v>1128299</v>
      </c>
      <c r="D4494" s="9">
        <v>43933</v>
      </c>
      <c r="E4494" s="8" t="s">
        <v>31</v>
      </c>
      <c r="F4494" s="8" t="s">
        <v>44</v>
      </c>
      <c r="G4494" s="8" t="s">
        <v>45</v>
      </c>
      <c r="H4494" s="10" t="s">
        <v>21</v>
      </c>
      <c r="I4494" s="11">
        <v>63</v>
      </c>
      <c r="J4494" s="12">
        <v>44</v>
      </c>
      <c r="K4494" s="12">
        <v>277.2</v>
      </c>
      <c r="L4494" s="13">
        <v>210.67200000000003</v>
      </c>
      <c r="M4494" s="8" t="s">
        <v>83</v>
      </c>
      <c r="N4494" s="19">
        <v>46949</v>
      </c>
    </row>
    <row r="4495" spans="2:14" ht="14.25" customHeight="1" x14ac:dyDescent="0.25">
      <c r="B4495" s="8" t="s">
        <v>30</v>
      </c>
      <c r="C4495" s="8">
        <v>1128299</v>
      </c>
      <c r="D4495" s="9">
        <v>43934</v>
      </c>
      <c r="E4495" s="8" t="s">
        <v>31</v>
      </c>
      <c r="F4495" s="8" t="s">
        <v>44</v>
      </c>
      <c r="G4495" s="8" t="s">
        <v>45</v>
      </c>
      <c r="H4495" s="10" t="s">
        <v>22</v>
      </c>
      <c r="I4495" s="11">
        <v>74</v>
      </c>
      <c r="J4495" s="12">
        <v>133</v>
      </c>
      <c r="K4495" s="12">
        <v>984.2</v>
      </c>
      <c r="L4495" s="13">
        <v>423.20599999999996</v>
      </c>
      <c r="M4495" s="8" t="s">
        <v>83</v>
      </c>
      <c r="N4495" s="19">
        <v>46950</v>
      </c>
    </row>
    <row r="4496" spans="2:14" ht="14.25" customHeight="1" x14ac:dyDescent="0.25">
      <c r="B4496" s="8" t="s">
        <v>30</v>
      </c>
      <c r="C4496" s="8">
        <v>1128299</v>
      </c>
      <c r="D4496" s="9">
        <v>43935</v>
      </c>
      <c r="E4496" s="8" t="s">
        <v>31</v>
      </c>
      <c r="F4496" s="8" t="s">
        <v>44</v>
      </c>
      <c r="G4496" s="8" t="s">
        <v>45</v>
      </c>
      <c r="H4496" s="10" t="s">
        <v>16</v>
      </c>
      <c r="I4496" s="11">
        <v>54</v>
      </c>
      <c r="J4496" s="12">
        <v>189</v>
      </c>
      <c r="K4496" s="12">
        <v>1020.6</v>
      </c>
      <c r="L4496" s="13">
        <v>653.18399999999997</v>
      </c>
      <c r="M4496" s="8" t="s">
        <v>83</v>
      </c>
      <c r="N4496" s="19">
        <v>46951</v>
      </c>
    </row>
    <row r="4497" spans="2:14" ht="14.25" customHeight="1" x14ac:dyDescent="0.25">
      <c r="B4497" s="8" t="s">
        <v>30</v>
      </c>
      <c r="C4497" s="8">
        <v>1128299</v>
      </c>
      <c r="D4497" s="9">
        <v>43936</v>
      </c>
      <c r="E4497" s="8" t="s">
        <v>31</v>
      </c>
      <c r="F4497" s="8" t="s">
        <v>44</v>
      </c>
      <c r="G4497" s="8" t="s">
        <v>45</v>
      </c>
      <c r="H4497" s="10" t="s">
        <v>18</v>
      </c>
      <c r="I4497" s="11">
        <v>59</v>
      </c>
      <c r="J4497" s="12">
        <v>144</v>
      </c>
      <c r="K4497" s="12">
        <v>849.6</v>
      </c>
      <c r="L4497" s="13">
        <v>424.8</v>
      </c>
      <c r="M4497" s="8" t="s">
        <v>83</v>
      </c>
      <c r="N4497" s="19">
        <v>46952</v>
      </c>
    </row>
    <row r="4498" spans="2:14" ht="14.25" customHeight="1" x14ac:dyDescent="0.25">
      <c r="B4498" s="8" t="s">
        <v>30</v>
      </c>
      <c r="C4498" s="8">
        <v>1128299</v>
      </c>
      <c r="D4498" s="9">
        <v>43937</v>
      </c>
      <c r="E4498" s="8" t="s">
        <v>31</v>
      </c>
      <c r="F4498" s="8" t="s">
        <v>44</v>
      </c>
      <c r="G4498" s="8" t="s">
        <v>45</v>
      </c>
      <c r="H4498" s="10" t="s">
        <v>19</v>
      </c>
      <c r="I4498" s="11">
        <v>64</v>
      </c>
      <c r="J4498" s="12">
        <v>150</v>
      </c>
      <c r="K4498" s="12">
        <v>960</v>
      </c>
      <c r="L4498" s="13">
        <v>614.4</v>
      </c>
      <c r="M4498" s="8" t="s">
        <v>83</v>
      </c>
      <c r="N4498" s="19">
        <v>46953</v>
      </c>
    </row>
    <row r="4499" spans="2:14" ht="14.25" customHeight="1" x14ac:dyDescent="0.25">
      <c r="B4499" s="8" t="s">
        <v>30</v>
      </c>
      <c r="C4499" s="8">
        <v>1128299</v>
      </c>
      <c r="D4499" s="9">
        <v>43938</v>
      </c>
      <c r="E4499" s="8" t="s">
        <v>31</v>
      </c>
      <c r="F4499" s="8" t="s">
        <v>44</v>
      </c>
      <c r="G4499" s="8" t="s">
        <v>45</v>
      </c>
      <c r="H4499" s="10" t="s">
        <v>20</v>
      </c>
      <c r="I4499" s="11">
        <v>62</v>
      </c>
      <c r="J4499" s="12">
        <v>135</v>
      </c>
      <c r="K4499" s="12">
        <v>837</v>
      </c>
      <c r="L4499" s="13">
        <v>502.2</v>
      </c>
      <c r="M4499" s="8" t="s">
        <v>83</v>
      </c>
      <c r="N4499" s="19">
        <v>46954</v>
      </c>
    </row>
    <row r="4500" spans="2:14" ht="14.25" customHeight="1" x14ac:dyDescent="0.25">
      <c r="B4500" s="8" t="s">
        <v>30</v>
      </c>
      <c r="C4500" s="8">
        <v>1128299</v>
      </c>
      <c r="D4500" s="9">
        <v>43939</v>
      </c>
      <c r="E4500" s="8" t="s">
        <v>31</v>
      </c>
      <c r="F4500" s="8" t="s">
        <v>44</v>
      </c>
      <c r="G4500" s="8" t="s">
        <v>45</v>
      </c>
      <c r="H4500" s="10" t="s">
        <v>21</v>
      </c>
      <c r="I4500" s="11">
        <v>66</v>
      </c>
      <c r="J4500" s="12">
        <v>91</v>
      </c>
      <c r="K4500" s="12">
        <v>600.6</v>
      </c>
      <c r="L4500" s="13">
        <v>462.4620000000001</v>
      </c>
      <c r="M4500" s="8" t="s">
        <v>83</v>
      </c>
      <c r="N4500" s="19">
        <v>46955</v>
      </c>
    </row>
    <row r="4501" spans="2:14" ht="14.25" customHeight="1" x14ac:dyDescent="0.25">
      <c r="B4501" s="8" t="s">
        <v>30</v>
      </c>
      <c r="C4501" s="8">
        <v>1128299</v>
      </c>
      <c r="D4501" s="9">
        <v>43940</v>
      </c>
      <c r="E4501" s="8" t="s">
        <v>31</v>
      </c>
      <c r="F4501" s="8" t="s">
        <v>44</v>
      </c>
      <c r="G4501" s="8" t="s">
        <v>45</v>
      </c>
      <c r="H4501" s="10" t="s">
        <v>22</v>
      </c>
      <c r="I4501" s="11">
        <v>83</v>
      </c>
      <c r="J4501" s="12">
        <v>181</v>
      </c>
      <c r="K4501" s="12">
        <v>1502.3</v>
      </c>
      <c r="L4501" s="13">
        <v>645.98900000000003</v>
      </c>
      <c r="M4501" s="8" t="s">
        <v>83</v>
      </c>
      <c r="N4501" s="19">
        <v>46956</v>
      </c>
    </row>
    <row r="4502" spans="2:14" ht="14.25" customHeight="1" x14ac:dyDescent="0.25">
      <c r="B4502" s="8" t="s">
        <v>30</v>
      </c>
      <c r="C4502" s="8">
        <v>1128299</v>
      </c>
      <c r="D4502" s="9">
        <v>43941</v>
      </c>
      <c r="E4502" s="8" t="s">
        <v>31</v>
      </c>
      <c r="F4502" s="8" t="s">
        <v>44</v>
      </c>
      <c r="G4502" s="8" t="s">
        <v>45</v>
      </c>
      <c r="H4502" s="10" t="s">
        <v>16</v>
      </c>
      <c r="I4502" s="11">
        <v>64</v>
      </c>
      <c r="J4502" s="12">
        <v>202</v>
      </c>
      <c r="K4502" s="12">
        <v>1292.8</v>
      </c>
      <c r="L4502" s="13">
        <v>775.68</v>
      </c>
      <c r="M4502" s="8" t="s">
        <v>83</v>
      </c>
      <c r="N4502" s="19">
        <v>46957</v>
      </c>
    </row>
    <row r="4503" spans="2:14" ht="14.25" customHeight="1" x14ac:dyDescent="0.25">
      <c r="B4503" s="8" t="s">
        <v>30</v>
      </c>
      <c r="C4503" s="8">
        <v>1128299</v>
      </c>
      <c r="D4503" s="9">
        <v>43942</v>
      </c>
      <c r="E4503" s="8" t="s">
        <v>31</v>
      </c>
      <c r="F4503" s="8" t="s">
        <v>44</v>
      </c>
      <c r="G4503" s="8" t="s">
        <v>45</v>
      </c>
      <c r="H4503" s="10" t="s">
        <v>18</v>
      </c>
      <c r="I4503" s="11">
        <v>67</v>
      </c>
      <c r="J4503" s="12">
        <v>188</v>
      </c>
      <c r="K4503" s="12">
        <v>1259.5999999999999</v>
      </c>
      <c r="L4503" s="13">
        <v>503.84000000000003</v>
      </c>
      <c r="M4503" s="8" t="s">
        <v>83</v>
      </c>
      <c r="N4503" s="19">
        <v>46958</v>
      </c>
    </row>
    <row r="4504" spans="2:14" ht="14.25" customHeight="1" x14ac:dyDescent="0.25">
      <c r="B4504" s="8" t="s">
        <v>30</v>
      </c>
      <c r="C4504" s="8">
        <v>1128299</v>
      </c>
      <c r="D4504" s="9">
        <v>43943</v>
      </c>
      <c r="E4504" s="8" t="s">
        <v>31</v>
      </c>
      <c r="F4504" s="8" t="s">
        <v>44</v>
      </c>
      <c r="G4504" s="8" t="s">
        <v>45</v>
      </c>
      <c r="H4504" s="10" t="s">
        <v>19</v>
      </c>
      <c r="I4504" s="11">
        <v>67</v>
      </c>
      <c r="J4504" s="12">
        <v>161</v>
      </c>
      <c r="K4504" s="12">
        <v>1078.7</v>
      </c>
      <c r="L4504" s="13">
        <v>593.28500000000008</v>
      </c>
      <c r="M4504" s="8" t="s">
        <v>83</v>
      </c>
      <c r="N4504" s="19">
        <v>46959</v>
      </c>
    </row>
    <row r="4505" spans="2:14" ht="14.25" customHeight="1" x14ac:dyDescent="0.25">
      <c r="B4505" s="8" t="s">
        <v>30</v>
      </c>
      <c r="C4505" s="8">
        <v>1128299</v>
      </c>
      <c r="D4505" s="9">
        <v>43944</v>
      </c>
      <c r="E4505" s="8" t="s">
        <v>31</v>
      </c>
      <c r="F4505" s="8" t="s">
        <v>44</v>
      </c>
      <c r="G4505" s="8" t="s">
        <v>45</v>
      </c>
      <c r="H4505" s="10" t="s">
        <v>20</v>
      </c>
      <c r="I4505" s="11">
        <v>61</v>
      </c>
      <c r="J4505" s="12">
        <v>143</v>
      </c>
      <c r="K4505" s="12">
        <v>872.3</v>
      </c>
      <c r="L4505" s="13">
        <v>453.596</v>
      </c>
      <c r="M4505" s="8" t="s">
        <v>83</v>
      </c>
      <c r="N4505" s="19">
        <v>46960</v>
      </c>
    </row>
    <row r="4506" spans="2:14" ht="14.25" customHeight="1" x14ac:dyDescent="0.25">
      <c r="B4506" s="8" t="s">
        <v>30</v>
      </c>
      <c r="C4506" s="8">
        <v>1128299</v>
      </c>
      <c r="D4506" s="9">
        <v>43945</v>
      </c>
      <c r="E4506" s="8" t="s">
        <v>31</v>
      </c>
      <c r="F4506" s="8" t="s">
        <v>44</v>
      </c>
      <c r="G4506" s="8" t="s">
        <v>45</v>
      </c>
      <c r="H4506" s="10" t="s">
        <v>21</v>
      </c>
      <c r="I4506" s="11">
        <v>67</v>
      </c>
      <c r="J4506" s="12">
        <v>131</v>
      </c>
      <c r="K4506" s="12">
        <v>877.7</v>
      </c>
      <c r="L4506" s="13">
        <v>614.3900000000001</v>
      </c>
      <c r="M4506" s="8" t="s">
        <v>83</v>
      </c>
      <c r="N4506" s="19">
        <v>46961</v>
      </c>
    </row>
    <row r="4507" spans="2:14" ht="14.25" customHeight="1" x14ac:dyDescent="0.25">
      <c r="B4507" s="8" t="s">
        <v>30</v>
      </c>
      <c r="C4507" s="8">
        <v>1128299</v>
      </c>
      <c r="D4507" s="9">
        <v>43946</v>
      </c>
      <c r="E4507" s="8" t="s">
        <v>31</v>
      </c>
      <c r="F4507" s="8" t="s">
        <v>44</v>
      </c>
      <c r="G4507" s="8" t="s">
        <v>45</v>
      </c>
      <c r="H4507" s="10" t="s">
        <v>22</v>
      </c>
      <c r="I4507" s="11">
        <v>78</v>
      </c>
      <c r="J4507" s="12">
        <v>137</v>
      </c>
      <c r="K4507" s="12">
        <v>1068.5999999999999</v>
      </c>
      <c r="L4507" s="13">
        <v>427.44000000000005</v>
      </c>
      <c r="M4507" s="8" t="s">
        <v>83</v>
      </c>
      <c r="N4507" s="19">
        <v>46962</v>
      </c>
    </row>
    <row r="4508" spans="2:14" ht="14.25" customHeight="1" x14ac:dyDescent="0.25">
      <c r="B4508" s="8" t="s">
        <v>30</v>
      </c>
      <c r="C4508" s="8">
        <v>1128299</v>
      </c>
      <c r="D4508" s="9">
        <v>43947</v>
      </c>
      <c r="E4508" s="8" t="s">
        <v>31</v>
      </c>
      <c r="F4508" s="8" t="s">
        <v>44</v>
      </c>
      <c r="G4508" s="8" t="s">
        <v>45</v>
      </c>
      <c r="H4508" s="10" t="s">
        <v>16</v>
      </c>
      <c r="I4508" s="11">
        <v>63</v>
      </c>
      <c r="J4508" s="12">
        <v>196</v>
      </c>
      <c r="K4508" s="12">
        <v>1234.8</v>
      </c>
      <c r="L4508" s="13">
        <v>728.53200000000004</v>
      </c>
      <c r="M4508" s="8" t="s">
        <v>83</v>
      </c>
      <c r="N4508" s="19">
        <v>46963</v>
      </c>
    </row>
    <row r="4509" spans="2:14" ht="14.25" customHeight="1" x14ac:dyDescent="0.25">
      <c r="B4509" s="8" t="s">
        <v>30</v>
      </c>
      <c r="C4509" s="8">
        <v>1128299</v>
      </c>
      <c r="D4509" s="9">
        <v>43948</v>
      </c>
      <c r="E4509" s="8" t="s">
        <v>31</v>
      </c>
      <c r="F4509" s="8" t="s">
        <v>44</v>
      </c>
      <c r="G4509" s="8" t="s">
        <v>45</v>
      </c>
      <c r="H4509" s="10" t="s">
        <v>18</v>
      </c>
      <c r="I4509" s="11">
        <v>73</v>
      </c>
      <c r="J4509" s="12">
        <v>189</v>
      </c>
      <c r="K4509" s="12">
        <v>1379.7</v>
      </c>
      <c r="L4509" s="13">
        <v>579.47399999999993</v>
      </c>
      <c r="M4509" s="8" t="s">
        <v>83</v>
      </c>
      <c r="N4509" s="19">
        <v>46964</v>
      </c>
    </row>
    <row r="4510" spans="2:14" ht="14.25" customHeight="1" x14ac:dyDescent="0.25">
      <c r="B4510" s="8" t="s">
        <v>30</v>
      </c>
      <c r="C4510" s="8">
        <v>1128299</v>
      </c>
      <c r="D4510" s="9">
        <v>43949</v>
      </c>
      <c r="E4510" s="8" t="s">
        <v>31</v>
      </c>
      <c r="F4510" s="8" t="s">
        <v>44</v>
      </c>
      <c r="G4510" s="8" t="s">
        <v>45</v>
      </c>
      <c r="H4510" s="10" t="s">
        <v>19</v>
      </c>
      <c r="I4510" s="11">
        <v>67</v>
      </c>
      <c r="J4510" s="12">
        <v>143</v>
      </c>
      <c r="K4510" s="12">
        <v>958.1</v>
      </c>
      <c r="L4510" s="13">
        <v>546.11700000000008</v>
      </c>
      <c r="M4510" s="8" t="s">
        <v>83</v>
      </c>
      <c r="N4510" s="19">
        <v>46965</v>
      </c>
    </row>
    <row r="4511" spans="2:14" ht="14.25" customHeight="1" x14ac:dyDescent="0.25">
      <c r="B4511" s="8" t="s">
        <v>30</v>
      </c>
      <c r="C4511" s="8">
        <v>1128299</v>
      </c>
      <c r="D4511" s="9">
        <v>43950</v>
      </c>
      <c r="E4511" s="8" t="s">
        <v>31</v>
      </c>
      <c r="F4511" s="8" t="s">
        <v>44</v>
      </c>
      <c r="G4511" s="8" t="s">
        <v>45</v>
      </c>
      <c r="H4511" s="10" t="s">
        <v>20</v>
      </c>
      <c r="I4511" s="11">
        <v>63</v>
      </c>
      <c r="J4511" s="12">
        <v>135</v>
      </c>
      <c r="K4511" s="12">
        <v>850.5</v>
      </c>
      <c r="L4511" s="13">
        <v>459.2700000000001</v>
      </c>
      <c r="M4511" s="8" t="s">
        <v>83</v>
      </c>
      <c r="N4511" s="19">
        <v>46966</v>
      </c>
    </row>
    <row r="4512" spans="2:14" ht="14.25" customHeight="1" x14ac:dyDescent="0.25">
      <c r="B4512" s="8" t="s">
        <v>30</v>
      </c>
      <c r="C4512" s="8">
        <v>1128299</v>
      </c>
      <c r="D4512" s="9">
        <v>43951</v>
      </c>
      <c r="E4512" s="8" t="s">
        <v>31</v>
      </c>
      <c r="F4512" s="8" t="s">
        <v>44</v>
      </c>
      <c r="G4512" s="8" t="s">
        <v>45</v>
      </c>
      <c r="H4512" s="10" t="s">
        <v>21</v>
      </c>
      <c r="I4512" s="11">
        <v>74</v>
      </c>
      <c r="J4512" s="12">
        <v>140</v>
      </c>
      <c r="K4512" s="12">
        <v>1036</v>
      </c>
      <c r="L4512" s="13">
        <v>756.28000000000009</v>
      </c>
      <c r="M4512" s="8" t="s">
        <v>83</v>
      </c>
      <c r="N4512" s="19">
        <v>46967</v>
      </c>
    </row>
    <row r="4513" spans="2:14" ht="14.25" customHeight="1" x14ac:dyDescent="0.25">
      <c r="B4513" s="8" t="s">
        <v>30</v>
      </c>
      <c r="C4513" s="8">
        <v>1128299</v>
      </c>
      <c r="D4513" s="9">
        <v>43952</v>
      </c>
      <c r="E4513" s="8" t="s">
        <v>31</v>
      </c>
      <c r="F4513" s="8" t="s">
        <v>44</v>
      </c>
      <c r="G4513" s="8" t="s">
        <v>45</v>
      </c>
      <c r="H4513" s="10" t="s">
        <v>22</v>
      </c>
      <c r="I4513" s="11">
        <v>74</v>
      </c>
      <c r="J4513" s="12">
        <v>100</v>
      </c>
      <c r="K4513" s="12">
        <v>740</v>
      </c>
      <c r="L4513" s="13">
        <v>259</v>
      </c>
      <c r="M4513" s="8" t="s">
        <v>83</v>
      </c>
      <c r="N4513" s="19">
        <v>46968</v>
      </c>
    </row>
    <row r="4514" spans="2:14" ht="14.25" customHeight="1" x14ac:dyDescent="0.25">
      <c r="B4514" s="8" t="s">
        <v>30</v>
      </c>
      <c r="C4514" s="8">
        <v>1128299</v>
      </c>
      <c r="D4514" s="9">
        <v>43953</v>
      </c>
      <c r="E4514" s="8" t="s">
        <v>31</v>
      </c>
      <c r="F4514" s="8" t="s">
        <v>44</v>
      </c>
      <c r="G4514" s="8" t="s">
        <v>45</v>
      </c>
      <c r="H4514" s="10" t="s">
        <v>16</v>
      </c>
      <c r="I4514" s="11">
        <v>59</v>
      </c>
      <c r="J4514" s="12">
        <v>162</v>
      </c>
      <c r="K4514" s="12">
        <v>955.8</v>
      </c>
      <c r="L4514" s="13">
        <v>506.57400000000007</v>
      </c>
      <c r="M4514" s="8" t="s">
        <v>83</v>
      </c>
      <c r="N4514" s="19">
        <v>46969</v>
      </c>
    </row>
    <row r="4515" spans="2:14" ht="14.25" customHeight="1" x14ac:dyDescent="0.25">
      <c r="B4515" s="8" t="s">
        <v>30</v>
      </c>
      <c r="C4515" s="8">
        <v>1128299</v>
      </c>
      <c r="D4515" s="9">
        <v>43954</v>
      </c>
      <c r="E4515" s="8" t="s">
        <v>31</v>
      </c>
      <c r="F4515" s="8" t="s">
        <v>44</v>
      </c>
      <c r="G4515" s="8" t="s">
        <v>45</v>
      </c>
      <c r="H4515" s="10" t="s">
        <v>18</v>
      </c>
      <c r="I4515" s="11">
        <v>69</v>
      </c>
      <c r="J4515" s="12">
        <v>168</v>
      </c>
      <c r="K4515" s="12">
        <v>1159.2</v>
      </c>
      <c r="L4515" s="13">
        <v>417.31200000000001</v>
      </c>
      <c r="M4515" s="8" t="s">
        <v>83</v>
      </c>
      <c r="N4515" s="19">
        <v>46970</v>
      </c>
    </row>
    <row r="4516" spans="2:14" ht="14.25" customHeight="1" x14ac:dyDescent="0.25">
      <c r="B4516" s="8" t="s">
        <v>30</v>
      </c>
      <c r="C4516" s="8">
        <v>1128299</v>
      </c>
      <c r="D4516" s="9">
        <v>43955</v>
      </c>
      <c r="E4516" s="8" t="s">
        <v>31</v>
      </c>
      <c r="F4516" s="8" t="s">
        <v>44</v>
      </c>
      <c r="G4516" s="8" t="s">
        <v>45</v>
      </c>
      <c r="H4516" s="10" t="s">
        <v>19</v>
      </c>
      <c r="I4516" s="11">
        <v>60</v>
      </c>
      <c r="J4516" s="12">
        <v>113</v>
      </c>
      <c r="K4516" s="12">
        <v>678</v>
      </c>
      <c r="L4516" s="13">
        <v>339</v>
      </c>
      <c r="M4516" s="8" t="s">
        <v>83</v>
      </c>
      <c r="N4516" s="19">
        <v>46971</v>
      </c>
    </row>
    <row r="4517" spans="2:14" ht="14.25" customHeight="1" x14ac:dyDescent="0.25">
      <c r="B4517" s="8" t="s">
        <v>30</v>
      </c>
      <c r="C4517" s="8">
        <v>1128299</v>
      </c>
      <c r="D4517" s="9">
        <v>43956</v>
      </c>
      <c r="E4517" s="8" t="s">
        <v>31</v>
      </c>
      <c r="F4517" s="8" t="s">
        <v>44</v>
      </c>
      <c r="G4517" s="8" t="s">
        <v>45</v>
      </c>
      <c r="H4517" s="10" t="s">
        <v>20</v>
      </c>
      <c r="I4517" s="11">
        <v>59</v>
      </c>
      <c r="J4517" s="12">
        <v>100</v>
      </c>
      <c r="K4517" s="12">
        <v>590</v>
      </c>
      <c r="L4517" s="13">
        <v>283.2</v>
      </c>
      <c r="M4517" s="8" t="s">
        <v>83</v>
      </c>
      <c r="N4517" s="19">
        <v>46972</v>
      </c>
    </row>
    <row r="4518" spans="2:14" ht="14.25" customHeight="1" x14ac:dyDescent="0.25">
      <c r="B4518" s="8" t="s">
        <v>30</v>
      </c>
      <c r="C4518" s="8">
        <v>1128299</v>
      </c>
      <c r="D4518" s="9">
        <v>43957</v>
      </c>
      <c r="E4518" s="8" t="s">
        <v>31</v>
      </c>
      <c r="F4518" s="8" t="s">
        <v>44</v>
      </c>
      <c r="G4518" s="8" t="s">
        <v>45</v>
      </c>
      <c r="H4518" s="10" t="s">
        <v>21</v>
      </c>
      <c r="I4518" s="11">
        <v>74</v>
      </c>
      <c r="J4518" s="12">
        <v>120</v>
      </c>
      <c r="K4518" s="12">
        <v>888</v>
      </c>
      <c r="L4518" s="13">
        <v>612.72000000000014</v>
      </c>
      <c r="M4518" s="8" t="s">
        <v>83</v>
      </c>
      <c r="N4518" s="19">
        <v>46973</v>
      </c>
    </row>
    <row r="4519" spans="2:14" ht="14.25" customHeight="1" x14ac:dyDescent="0.25">
      <c r="B4519" s="8" t="s">
        <v>30</v>
      </c>
      <c r="C4519" s="8">
        <v>1128299</v>
      </c>
      <c r="D4519" s="9">
        <v>43958</v>
      </c>
      <c r="E4519" s="8" t="s">
        <v>31</v>
      </c>
      <c r="F4519" s="8" t="s">
        <v>44</v>
      </c>
      <c r="G4519" s="8" t="s">
        <v>45</v>
      </c>
      <c r="H4519" s="10" t="s">
        <v>22</v>
      </c>
      <c r="I4519" s="11">
        <v>65</v>
      </c>
      <c r="J4519" s="12">
        <v>106</v>
      </c>
      <c r="K4519" s="12">
        <v>689</v>
      </c>
      <c r="L4519" s="13">
        <v>213.59</v>
      </c>
      <c r="M4519" s="8" t="s">
        <v>83</v>
      </c>
      <c r="N4519" s="19">
        <v>46974</v>
      </c>
    </row>
    <row r="4520" spans="2:14" ht="14.25" customHeight="1" x14ac:dyDescent="0.25">
      <c r="B4520" s="8" t="s">
        <v>30</v>
      </c>
      <c r="C4520" s="8">
        <v>1128299</v>
      </c>
      <c r="D4520" s="9">
        <v>43959</v>
      </c>
      <c r="E4520" s="8" t="s">
        <v>31</v>
      </c>
      <c r="F4520" s="8" t="s">
        <v>44</v>
      </c>
      <c r="G4520" s="8" t="s">
        <v>45</v>
      </c>
      <c r="H4520" s="10" t="s">
        <v>16</v>
      </c>
      <c r="I4520" s="11">
        <v>51</v>
      </c>
      <c r="J4520" s="12">
        <v>137</v>
      </c>
      <c r="K4520" s="12">
        <v>698.7</v>
      </c>
      <c r="L4520" s="13">
        <v>349.35</v>
      </c>
      <c r="M4520" s="8" t="s">
        <v>83</v>
      </c>
      <c r="N4520" s="19">
        <v>46975</v>
      </c>
    </row>
    <row r="4521" spans="2:14" ht="14.25" customHeight="1" x14ac:dyDescent="0.25">
      <c r="B4521" s="8" t="s">
        <v>30</v>
      </c>
      <c r="C4521" s="8">
        <v>1128299</v>
      </c>
      <c r="D4521" s="9">
        <v>43960</v>
      </c>
      <c r="E4521" s="8" t="s">
        <v>31</v>
      </c>
      <c r="F4521" s="8" t="s">
        <v>44</v>
      </c>
      <c r="G4521" s="8" t="s">
        <v>45</v>
      </c>
      <c r="H4521" s="10" t="s">
        <v>18</v>
      </c>
      <c r="I4521" s="11">
        <v>54</v>
      </c>
      <c r="J4521" s="12">
        <v>152</v>
      </c>
      <c r="K4521" s="12">
        <v>820.8</v>
      </c>
      <c r="L4521" s="13">
        <v>287.27999999999997</v>
      </c>
      <c r="M4521" s="8" t="s">
        <v>83</v>
      </c>
      <c r="N4521" s="19">
        <v>46976</v>
      </c>
    </row>
    <row r="4522" spans="2:14" ht="14.25" customHeight="1" x14ac:dyDescent="0.25">
      <c r="B4522" s="8" t="s">
        <v>30</v>
      </c>
      <c r="C4522" s="8">
        <v>1128299</v>
      </c>
      <c r="D4522" s="9">
        <v>43961</v>
      </c>
      <c r="E4522" s="8" t="s">
        <v>31</v>
      </c>
      <c r="F4522" s="8" t="s">
        <v>44</v>
      </c>
      <c r="G4522" s="8" t="s">
        <v>45</v>
      </c>
      <c r="H4522" s="10" t="s">
        <v>19</v>
      </c>
      <c r="I4522" s="11">
        <v>51</v>
      </c>
      <c r="J4522" s="12">
        <v>102</v>
      </c>
      <c r="K4522" s="12">
        <v>520.20000000000005</v>
      </c>
      <c r="L4522" s="13">
        <v>260.10000000000002</v>
      </c>
      <c r="M4522" s="8" t="s">
        <v>83</v>
      </c>
      <c r="N4522" s="19">
        <v>46977</v>
      </c>
    </row>
    <row r="4523" spans="2:14" ht="14.25" customHeight="1" x14ac:dyDescent="0.25">
      <c r="B4523" s="8" t="s">
        <v>30</v>
      </c>
      <c r="C4523" s="8">
        <v>1128299</v>
      </c>
      <c r="D4523" s="9">
        <v>43962</v>
      </c>
      <c r="E4523" s="8" t="s">
        <v>31</v>
      </c>
      <c r="F4523" s="8" t="s">
        <v>44</v>
      </c>
      <c r="G4523" s="8" t="s">
        <v>45</v>
      </c>
      <c r="H4523" s="10" t="s">
        <v>20</v>
      </c>
      <c r="I4523" s="11">
        <v>53</v>
      </c>
      <c r="J4523" s="12">
        <v>85</v>
      </c>
      <c r="K4523" s="12">
        <v>450.5</v>
      </c>
      <c r="L4523" s="13">
        <v>207.22999999999996</v>
      </c>
      <c r="M4523" s="8" t="s">
        <v>83</v>
      </c>
      <c r="N4523" s="19">
        <v>46978</v>
      </c>
    </row>
    <row r="4524" spans="2:14" ht="14.25" customHeight="1" x14ac:dyDescent="0.25">
      <c r="B4524" s="8" t="s">
        <v>30</v>
      </c>
      <c r="C4524" s="8">
        <v>1128299</v>
      </c>
      <c r="D4524" s="9">
        <v>43963</v>
      </c>
      <c r="E4524" s="8" t="s">
        <v>31</v>
      </c>
      <c r="F4524" s="8" t="s">
        <v>44</v>
      </c>
      <c r="G4524" s="8" t="s">
        <v>45</v>
      </c>
      <c r="H4524" s="10" t="s">
        <v>21</v>
      </c>
      <c r="I4524" s="11">
        <v>64</v>
      </c>
      <c r="J4524" s="12">
        <v>75</v>
      </c>
      <c r="K4524" s="12">
        <v>480</v>
      </c>
      <c r="L4524" s="13">
        <v>316.80000000000007</v>
      </c>
      <c r="M4524" s="8" t="s">
        <v>83</v>
      </c>
      <c r="N4524" s="19">
        <v>46979</v>
      </c>
    </row>
    <row r="4525" spans="2:14" ht="14.25" customHeight="1" x14ac:dyDescent="0.25">
      <c r="B4525" s="8" t="s">
        <v>30</v>
      </c>
      <c r="C4525" s="8">
        <v>1128299</v>
      </c>
      <c r="D4525" s="9">
        <v>43964</v>
      </c>
      <c r="E4525" s="8" t="s">
        <v>31</v>
      </c>
      <c r="F4525" s="8" t="s">
        <v>44</v>
      </c>
      <c r="G4525" s="8" t="s">
        <v>45</v>
      </c>
      <c r="H4525" s="10" t="s">
        <v>22</v>
      </c>
      <c r="I4525" s="11">
        <v>65</v>
      </c>
      <c r="J4525" s="12">
        <v>105</v>
      </c>
      <c r="K4525" s="12">
        <v>682.5</v>
      </c>
      <c r="L4525" s="13">
        <v>204.75000000000003</v>
      </c>
      <c r="M4525" s="8" t="s">
        <v>83</v>
      </c>
      <c r="N4525" s="19">
        <v>46980</v>
      </c>
    </row>
    <row r="4526" spans="2:14" ht="14.25" customHeight="1" x14ac:dyDescent="0.25">
      <c r="B4526" s="8" t="s">
        <v>30</v>
      </c>
      <c r="C4526" s="8">
        <v>1128299</v>
      </c>
      <c r="D4526" s="9">
        <v>43965</v>
      </c>
      <c r="E4526" s="8" t="s">
        <v>31</v>
      </c>
      <c r="F4526" s="8" t="s">
        <v>44</v>
      </c>
      <c r="G4526" s="8" t="s">
        <v>45</v>
      </c>
      <c r="H4526" s="10" t="s">
        <v>16</v>
      </c>
      <c r="I4526" s="11">
        <v>52</v>
      </c>
      <c r="J4526" s="12">
        <v>150</v>
      </c>
      <c r="K4526" s="12">
        <v>780</v>
      </c>
      <c r="L4526" s="13">
        <v>429</v>
      </c>
      <c r="M4526" s="8" t="s">
        <v>83</v>
      </c>
      <c r="N4526" s="19">
        <v>46981</v>
      </c>
    </row>
    <row r="4527" spans="2:14" ht="14.25" customHeight="1" x14ac:dyDescent="0.25">
      <c r="B4527" s="8" t="s">
        <v>30</v>
      </c>
      <c r="C4527" s="8">
        <v>1128299</v>
      </c>
      <c r="D4527" s="9">
        <v>43966</v>
      </c>
      <c r="E4527" s="8" t="s">
        <v>31</v>
      </c>
      <c r="F4527" s="8" t="s">
        <v>44</v>
      </c>
      <c r="G4527" s="8" t="s">
        <v>45</v>
      </c>
      <c r="H4527" s="10" t="s">
        <v>18</v>
      </c>
      <c r="I4527" s="11">
        <v>55</v>
      </c>
      <c r="J4527" s="12">
        <v>150</v>
      </c>
      <c r="K4527" s="12">
        <v>825</v>
      </c>
      <c r="L4527" s="13">
        <v>305.25</v>
      </c>
      <c r="M4527" s="8" t="s">
        <v>83</v>
      </c>
      <c r="N4527" s="19">
        <v>46982</v>
      </c>
    </row>
    <row r="4528" spans="2:14" ht="14.25" customHeight="1" x14ac:dyDescent="0.25">
      <c r="B4528" s="8" t="s">
        <v>30</v>
      </c>
      <c r="C4528" s="8">
        <v>1128299</v>
      </c>
      <c r="D4528" s="9">
        <v>43967</v>
      </c>
      <c r="E4528" s="8" t="s">
        <v>31</v>
      </c>
      <c r="F4528" s="8" t="s">
        <v>44</v>
      </c>
      <c r="G4528" s="8" t="s">
        <v>45</v>
      </c>
      <c r="H4528" s="10" t="s">
        <v>19</v>
      </c>
      <c r="I4528" s="11">
        <v>51</v>
      </c>
      <c r="J4528" s="12">
        <v>128</v>
      </c>
      <c r="K4528" s="12">
        <v>652.79999999999995</v>
      </c>
      <c r="L4528" s="13">
        <v>345.98400000000004</v>
      </c>
      <c r="M4528" s="8" t="s">
        <v>83</v>
      </c>
      <c r="N4528" s="19">
        <v>46983</v>
      </c>
    </row>
    <row r="4529" spans="2:14" ht="14.25" customHeight="1" x14ac:dyDescent="0.25">
      <c r="B4529" s="8" t="s">
        <v>30</v>
      </c>
      <c r="C4529" s="8">
        <v>1128299</v>
      </c>
      <c r="D4529" s="9">
        <v>43968</v>
      </c>
      <c r="E4529" s="8" t="s">
        <v>31</v>
      </c>
      <c r="F4529" s="8" t="s">
        <v>44</v>
      </c>
      <c r="G4529" s="8" t="s">
        <v>45</v>
      </c>
      <c r="H4529" s="10" t="s">
        <v>20</v>
      </c>
      <c r="I4529" s="11">
        <v>60</v>
      </c>
      <c r="J4529" s="12">
        <v>116</v>
      </c>
      <c r="K4529" s="12">
        <v>696</v>
      </c>
      <c r="L4529" s="13">
        <v>334.08</v>
      </c>
      <c r="M4529" s="8" t="s">
        <v>83</v>
      </c>
      <c r="N4529" s="19">
        <v>46984</v>
      </c>
    </row>
    <row r="4530" spans="2:14" ht="14.25" customHeight="1" x14ac:dyDescent="0.25">
      <c r="B4530" s="8" t="s">
        <v>30</v>
      </c>
      <c r="C4530" s="8">
        <v>1128299</v>
      </c>
      <c r="D4530" s="9">
        <v>43969</v>
      </c>
      <c r="E4530" s="8" t="s">
        <v>31</v>
      </c>
      <c r="F4530" s="8" t="s">
        <v>44</v>
      </c>
      <c r="G4530" s="8" t="s">
        <v>45</v>
      </c>
      <c r="H4530" s="10" t="s">
        <v>21</v>
      </c>
      <c r="I4530" s="11">
        <v>68</v>
      </c>
      <c r="J4530" s="12">
        <v>105</v>
      </c>
      <c r="K4530" s="12">
        <v>714</v>
      </c>
      <c r="L4530" s="13">
        <v>492.66000000000014</v>
      </c>
      <c r="M4530" s="8" t="s">
        <v>83</v>
      </c>
      <c r="N4530" s="19">
        <v>46985</v>
      </c>
    </row>
    <row r="4531" spans="2:14" ht="14.25" customHeight="1" x14ac:dyDescent="0.25">
      <c r="B4531" s="8" t="s">
        <v>30</v>
      </c>
      <c r="C4531" s="8">
        <v>1128299</v>
      </c>
      <c r="D4531" s="9">
        <v>43970</v>
      </c>
      <c r="E4531" s="8" t="s">
        <v>31</v>
      </c>
      <c r="F4531" s="8" t="s">
        <v>44</v>
      </c>
      <c r="G4531" s="8" t="s">
        <v>45</v>
      </c>
      <c r="H4531" s="10" t="s">
        <v>22</v>
      </c>
      <c r="I4531" s="11">
        <v>73</v>
      </c>
      <c r="J4531" s="12">
        <v>130</v>
      </c>
      <c r="K4531" s="12">
        <v>949</v>
      </c>
      <c r="L4531" s="13">
        <v>294.19</v>
      </c>
      <c r="M4531" s="8" t="s">
        <v>83</v>
      </c>
      <c r="N4531" s="19">
        <v>46986</v>
      </c>
    </row>
    <row r="4532" spans="2:14" ht="14.25" customHeight="1" x14ac:dyDescent="0.25">
      <c r="B4532" s="8" t="s">
        <v>30</v>
      </c>
      <c r="C4532" s="8">
        <v>1128299</v>
      </c>
      <c r="D4532" s="9">
        <v>43971</v>
      </c>
      <c r="E4532" s="8" t="s">
        <v>31</v>
      </c>
      <c r="F4532" s="8" t="s">
        <v>44</v>
      </c>
      <c r="G4532" s="8" t="s">
        <v>45</v>
      </c>
      <c r="H4532" s="10" t="s">
        <v>16</v>
      </c>
      <c r="I4532" s="11">
        <v>59</v>
      </c>
      <c r="J4532" s="12">
        <v>203</v>
      </c>
      <c r="K4532" s="12">
        <v>1197.7</v>
      </c>
      <c r="L4532" s="13">
        <v>622.80399999999997</v>
      </c>
      <c r="M4532" s="8" t="s">
        <v>83</v>
      </c>
      <c r="N4532" s="19">
        <v>46987</v>
      </c>
    </row>
    <row r="4533" spans="2:14" ht="14.25" customHeight="1" x14ac:dyDescent="0.25">
      <c r="B4533" s="8" t="s">
        <v>30</v>
      </c>
      <c r="C4533" s="8">
        <v>1128299</v>
      </c>
      <c r="D4533" s="9">
        <v>43972</v>
      </c>
      <c r="E4533" s="8" t="s">
        <v>31</v>
      </c>
      <c r="F4533" s="8" t="s">
        <v>44</v>
      </c>
      <c r="G4533" s="8" t="s">
        <v>45</v>
      </c>
      <c r="H4533" s="10" t="s">
        <v>18</v>
      </c>
      <c r="I4533" s="11">
        <v>64</v>
      </c>
      <c r="J4533" s="12">
        <v>182</v>
      </c>
      <c r="K4533" s="12">
        <v>1164.8</v>
      </c>
      <c r="L4533" s="13">
        <v>442.62399999999997</v>
      </c>
      <c r="M4533" s="8" t="s">
        <v>83</v>
      </c>
      <c r="N4533" s="19">
        <v>46988</v>
      </c>
    </row>
    <row r="4534" spans="2:14" ht="14.25" customHeight="1" x14ac:dyDescent="0.25">
      <c r="B4534" s="8" t="s">
        <v>30</v>
      </c>
      <c r="C4534" s="8">
        <v>1128299</v>
      </c>
      <c r="D4534" s="9">
        <v>43973</v>
      </c>
      <c r="E4534" s="8" t="s">
        <v>31</v>
      </c>
      <c r="F4534" s="8" t="s">
        <v>44</v>
      </c>
      <c r="G4534" s="8" t="s">
        <v>45</v>
      </c>
      <c r="H4534" s="10" t="s">
        <v>19</v>
      </c>
      <c r="I4534" s="11">
        <v>60</v>
      </c>
      <c r="J4534" s="12">
        <v>125</v>
      </c>
      <c r="K4534" s="12">
        <v>750</v>
      </c>
      <c r="L4534" s="13">
        <v>412.5</v>
      </c>
      <c r="M4534" s="8" t="s">
        <v>83</v>
      </c>
      <c r="N4534" s="19">
        <v>46989</v>
      </c>
    </row>
    <row r="4535" spans="2:14" ht="14.25" customHeight="1" x14ac:dyDescent="0.25">
      <c r="B4535" s="8" t="s">
        <v>30</v>
      </c>
      <c r="C4535" s="8">
        <v>1128299</v>
      </c>
      <c r="D4535" s="9">
        <v>43974</v>
      </c>
      <c r="E4535" s="8" t="s">
        <v>31</v>
      </c>
      <c r="F4535" s="8" t="s">
        <v>44</v>
      </c>
      <c r="G4535" s="8" t="s">
        <v>45</v>
      </c>
      <c r="H4535" s="10" t="s">
        <v>20</v>
      </c>
      <c r="I4535" s="11">
        <v>63</v>
      </c>
      <c r="J4535" s="12">
        <v>125</v>
      </c>
      <c r="K4535" s="12">
        <v>787.5</v>
      </c>
      <c r="L4535" s="13">
        <v>354.37499999999994</v>
      </c>
      <c r="M4535" s="8" t="s">
        <v>83</v>
      </c>
      <c r="N4535" s="19">
        <v>46990</v>
      </c>
    </row>
    <row r="4536" spans="2:14" ht="14.25" customHeight="1" x14ac:dyDescent="0.25">
      <c r="B4536" s="8" t="s">
        <v>30</v>
      </c>
      <c r="C4536" s="8">
        <v>1128299</v>
      </c>
      <c r="D4536" s="9">
        <v>43975</v>
      </c>
      <c r="E4536" s="8" t="s">
        <v>31</v>
      </c>
      <c r="F4536" s="8" t="s">
        <v>44</v>
      </c>
      <c r="G4536" s="8" t="s">
        <v>45</v>
      </c>
      <c r="H4536" s="10" t="s">
        <v>21</v>
      </c>
      <c r="I4536" s="11">
        <v>68</v>
      </c>
      <c r="J4536" s="12">
        <v>115</v>
      </c>
      <c r="K4536" s="12">
        <v>782</v>
      </c>
      <c r="L4536" s="13">
        <v>523.94000000000017</v>
      </c>
      <c r="M4536" s="8" t="s">
        <v>83</v>
      </c>
      <c r="N4536" s="19">
        <v>46991</v>
      </c>
    </row>
    <row r="4537" spans="2:14" ht="14.25" customHeight="1" x14ac:dyDescent="0.25">
      <c r="B4537" s="8" t="s">
        <v>30</v>
      </c>
      <c r="C4537" s="8">
        <v>1128299</v>
      </c>
      <c r="D4537" s="9">
        <v>43976</v>
      </c>
      <c r="E4537" s="8" t="s">
        <v>31</v>
      </c>
      <c r="F4537" s="8" t="s">
        <v>44</v>
      </c>
      <c r="G4537" s="8" t="s">
        <v>45</v>
      </c>
      <c r="H4537" s="10" t="s">
        <v>22</v>
      </c>
      <c r="I4537" s="11">
        <v>75</v>
      </c>
      <c r="J4537" s="12">
        <v>137</v>
      </c>
      <c r="K4537" s="12">
        <v>1027.5</v>
      </c>
      <c r="L4537" s="13">
        <v>339.07499999999999</v>
      </c>
      <c r="M4537" s="8" t="s">
        <v>83</v>
      </c>
      <c r="N4537" s="19">
        <v>46992</v>
      </c>
    </row>
    <row r="4538" spans="2:14" ht="14.25" customHeight="1" x14ac:dyDescent="0.25">
      <c r="B4538" s="8" t="s">
        <v>30</v>
      </c>
      <c r="C4538" s="8">
        <v>1128299</v>
      </c>
      <c r="D4538" s="9">
        <v>43977</v>
      </c>
      <c r="E4538" s="8" t="s">
        <v>31</v>
      </c>
      <c r="F4538" s="8" t="s">
        <v>44</v>
      </c>
      <c r="G4538" s="8" t="s">
        <v>45</v>
      </c>
      <c r="H4538" s="10" t="s">
        <v>16</v>
      </c>
      <c r="I4538" s="11">
        <v>36</v>
      </c>
      <c r="J4538" s="12">
        <v>117</v>
      </c>
      <c r="K4538" s="12">
        <v>421.2</v>
      </c>
      <c r="L4538" s="13">
        <v>172.69199999999998</v>
      </c>
      <c r="M4538" s="8" t="s">
        <v>83</v>
      </c>
      <c r="N4538" s="19">
        <v>46993</v>
      </c>
    </row>
    <row r="4539" spans="2:14" ht="14.25" customHeight="1" x14ac:dyDescent="0.25">
      <c r="B4539" s="8" t="s">
        <v>30</v>
      </c>
      <c r="C4539" s="8">
        <v>1128299</v>
      </c>
      <c r="D4539" s="9">
        <v>43978</v>
      </c>
      <c r="E4539" s="8" t="s">
        <v>31</v>
      </c>
      <c r="F4539" s="8" t="s">
        <v>44</v>
      </c>
      <c r="G4539" s="8" t="s">
        <v>45</v>
      </c>
      <c r="H4539" s="10" t="s">
        <v>18</v>
      </c>
      <c r="I4539" s="11">
        <v>48</v>
      </c>
      <c r="J4539" s="12">
        <v>131</v>
      </c>
      <c r="K4539" s="12">
        <v>628.79999999999995</v>
      </c>
      <c r="L4539" s="13">
        <v>251.52000000000004</v>
      </c>
      <c r="M4539" s="8" t="s">
        <v>83</v>
      </c>
      <c r="N4539" s="19">
        <v>46994</v>
      </c>
    </row>
    <row r="4540" spans="2:14" ht="14.25" customHeight="1" x14ac:dyDescent="0.25">
      <c r="B4540" s="8" t="s">
        <v>30</v>
      </c>
      <c r="C4540" s="8">
        <v>1128299</v>
      </c>
      <c r="D4540" s="9">
        <v>43979</v>
      </c>
      <c r="E4540" s="8" t="s">
        <v>31</v>
      </c>
      <c r="F4540" s="8" t="s">
        <v>44</v>
      </c>
      <c r="G4540" s="8" t="s">
        <v>45</v>
      </c>
      <c r="H4540" s="10" t="s">
        <v>19</v>
      </c>
      <c r="I4540" s="11">
        <v>46</v>
      </c>
      <c r="J4540" s="12">
        <v>135</v>
      </c>
      <c r="K4540" s="12">
        <v>621</v>
      </c>
      <c r="L4540" s="13">
        <v>217.35</v>
      </c>
      <c r="M4540" s="8" t="s">
        <v>83</v>
      </c>
      <c r="N4540" s="19">
        <v>46995</v>
      </c>
    </row>
    <row r="4541" spans="2:14" ht="14.25" customHeight="1" x14ac:dyDescent="0.25">
      <c r="B4541" s="8" t="s">
        <v>30</v>
      </c>
      <c r="C4541" s="8">
        <v>1128299</v>
      </c>
      <c r="D4541" s="9">
        <v>43980</v>
      </c>
      <c r="E4541" s="8" t="s">
        <v>31</v>
      </c>
      <c r="F4541" s="8" t="s">
        <v>44</v>
      </c>
      <c r="G4541" s="8" t="s">
        <v>45</v>
      </c>
      <c r="H4541" s="10" t="s">
        <v>20</v>
      </c>
      <c r="I4541" s="11">
        <v>49</v>
      </c>
      <c r="J4541" s="12">
        <v>78</v>
      </c>
      <c r="K4541" s="12">
        <v>382.2</v>
      </c>
      <c r="L4541" s="13">
        <v>156.702</v>
      </c>
      <c r="M4541" s="8" t="s">
        <v>83</v>
      </c>
      <c r="N4541" s="19">
        <v>46996</v>
      </c>
    </row>
    <row r="4542" spans="2:14" ht="14.25" customHeight="1" x14ac:dyDescent="0.25">
      <c r="B4542" s="8" t="s">
        <v>30</v>
      </c>
      <c r="C4542" s="8">
        <v>1128299</v>
      </c>
      <c r="D4542" s="9">
        <v>43981</v>
      </c>
      <c r="E4542" s="8" t="s">
        <v>31</v>
      </c>
      <c r="F4542" s="8" t="s">
        <v>46</v>
      </c>
      <c r="G4542" s="8" t="s">
        <v>47</v>
      </c>
      <c r="H4542" s="10" t="s">
        <v>21</v>
      </c>
      <c r="I4542" s="11">
        <v>51</v>
      </c>
      <c r="J4542" s="12">
        <v>73</v>
      </c>
      <c r="K4542" s="12">
        <v>372.3</v>
      </c>
      <c r="L4542" s="13">
        <v>145.197</v>
      </c>
      <c r="M4542" s="8" t="s">
        <v>83</v>
      </c>
      <c r="N4542" s="19">
        <v>46997</v>
      </c>
    </row>
    <row r="4543" spans="2:14" ht="14.25" customHeight="1" x14ac:dyDescent="0.25">
      <c r="B4543" s="8" t="s">
        <v>30</v>
      </c>
      <c r="C4543" s="8">
        <v>1128299</v>
      </c>
      <c r="D4543" s="9">
        <v>43982</v>
      </c>
      <c r="E4543" s="8" t="s">
        <v>31</v>
      </c>
      <c r="F4543" s="8" t="s">
        <v>46</v>
      </c>
      <c r="G4543" s="8" t="s">
        <v>47</v>
      </c>
      <c r="H4543" s="10" t="s">
        <v>22</v>
      </c>
      <c r="I4543" s="11">
        <v>46</v>
      </c>
      <c r="J4543" s="12">
        <v>125</v>
      </c>
      <c r="K4543" s="12">
        <v>575</v>
      </c>
      <c r="L4543" s="13">
        <v>178.25</v>
      </c>
      <c r="M4543" s="8" t="s">
        <v>83</v>
      </c>
      <c r="N4543" s="19">
        <v>46998</v>
      </c>
    </row>
    <row r="4544" spans="2:14" ht="14.25" customHeight="1" x14ac:dyDescent="0.25">
      <c r="B4544" s="8" t="s">
        <v>30</v>
      </c>
      <c r="C4544" s="8">
        <v>1128299</v>
      </c>
      <c r="D4544" s="9">
        <v>43983</v>
      </c>
      <c r="E4544" s="8" t="s">
        <v>31</v>
      </c>
      <c r="F4544" s="8" t="s">
        <v>46</v>
      </c>
      <c r="G4544" s="8" t="s">
        <v>47</v>
      </c>
      <c r="H4544" s="10" t="s">
        <v>16</v>
      </c>
      <c r="I4544" s="11">
        <v>36</v>
      </c>
      <c r="J4544" s="12">
        <v>138</v>
      </c>
      <c r="K4544" s="12">
        <v>496.8</v>
      </c>
      <c r="L4544" s="13">
        <v>213.62399999999997</v>
      </c>
      <c r="M4544" s="8" t="s">
        <v>83</v>
      </c>
      <c r="N4544" s="19">
        <v>46999</v>
      </c>
    </row>
    <row r="4545" spans="2:14" ht="14.25" customHeight="1" x14ac:dyDescent="0.25">
      <c r="B4545" s="8" t="s">
        <v>30</v>
      </c>
      <c r="C4545" s="8">
        <v>1128299</v>
      </c>
      <c r="D4545" s="9">
        <v>43984</v>
      </c>
      <c r="E4545" s="8" t="s">
        <v>31</v>
      </c>
      <c r="F4545" s="8" t="s">
        <v>46</v>
      </c>
      <c r="G4545" s="8" t="s">
        <v>47</v>
      </c>
      <c r="H4545" s="10" t="s">
        <v>18</v>
      </c>
      <c r="I4545" s="11">
        <v>47</v>
      </c>
      <c r="J4545" s="12">
        <v>131</v>
      </c>
      <c r="K4545" s="12">
        <v>615.70000000000005</v>
      </c>
      <c r="L4545" s="13">
        <v>240.12299999999999</v>
      </c>
      <c r="M4545" s="8" t="s">
        <v>83</v>
      </c>
      <c r="N4545" s="19">
        <v>47000</v>
      </c>
    </row>
    <row r="4546" spans="2:14" ht="14.25" customHeight="1" x14ac:dyDescent="0.25">
      <c r="B4546" s="8" t="s">
        <v>30</v>
      </c>
      <c r="C4546" s="8">
        <v>1128299</v>
      </c>
      <c r="D4546" s="9">
        <v>43985</v>
      </c>
      <c r="E4546" s="8" t="s">
        <v>31</v>
      </c>
      <c r="F4546" s="8" t="s">
        <v>46</v>
      </c>
      <c r="G4546" s="8" t="s">
        <v>47</v>
      </c>
      <c r="H4546" s="10" t="s">
        <v>19</v>
      </c>
      <c r="I4546" s="11">
        <v>47</v>
      </c>
      <c r="J4546" s="12">
        <v>122</v>
      </c>
      <c r="K4546" s="12">
        <v>573.4</v>
      </c>
      <c r="L4546" s="13">
        <v>223.62600000000003</v>
      </c>
      <c r="M4546" s="8" t="s">
        <v>83</v>
      </c>
      <c r="N4546" s="19">
        <v>47001</v>
      </c>
    </row>
    <row r="4547" spans="2:14" ht="14.25" customHeight="1" x14ac:dyDescent="0.25">
      <c r="B4547" s="8" t="s">
        <v>30</v>
      </c>
      <c r="C4547" s="8">
        <v>1128299</v>
      </c>
      <c r="D4547" s="9">
        <v>43986</v>
      </c>
      <c r="E4547" s="8" t="s">
        <v>31</v>
      </c>
      <c r="F4547" s="8" t="s">
        <v>46</v>
      </c>
      <c r="G4547" s="8" t="s">
        <v>47</v>
      </c>
      <c r="H4547" s="10" t="s">
        <v>20</v>
      </c>
      <c r="I4547" s="11">
        <v>48</v>
      </c>
      <c r="J4547" s="12">
        <v>87</v>
      </c>
      <c r="K4547" s="12">
        <v>417.6</v>
      </c>
      <c r="L4547" s="13">
        <v>175.392</v>
      </c>
      <c r="M4547" s="8" t="s">
        <v>83</v>
      </c>
      <c r="N4547" s="19">
        <v>47002</v>
      </c>
    </row>
    <row r="4548" spans="2:14" ht="14.25" customHeight="1" x14ac:dyDescent="0.25">
      <c r="B4548" s="8" t="s">
        <v>30</v>
      </c>
      <c r="C4548" s="8">
        <v>1128299</v>
      </c>
      <c r="D4548" s="9">
        <v>43987</v>
      </c>
      <c r="E4548" s="8" t="s">
        <v>31</v>
      </c>
      <c r="F4548" s="8" t="s">
        <v>46</v>
      </c>
      <c r="G4548" s="8" t="s">
        <v>47</v>
      </c>
      <c r="H4548" s="10" t="s">
        <v>21</v>
      </c>
      <c r="I4548" s="11">
        <v>52</v>
      </c>
      <c r="J4548" s="12">
        <v>65</v>
      </c>
      <c r="K4548" s="12">
        <v>338</v>
      </c>
      <c r="L4548" s="13">
        <v>135.19999999999999</v>
      </c>
      <c r="M4548" s="8" t="s">
        <v>83</v>
      </c>
      <c r="N4548" s="19">
        <v>47003</v>
      </c>
    </row>
    <row r="4549" spans="2:14" ht="14.25" customHeight="1" x14ac:dyDescent="0.25">
      <c r="B4549" s="8" t="s">
        <v>30</v>
      </c>
      <c r="C4549" s="8">
        <v>1128299</v>
      </c>
      <c r="D4549" s="9">
        <v>43988</v>
      </c>
      <c r="E4549" s="8" t="s">
        <v>31</v>
      </c>
      <c r="F4549" s="8" t="s">
        <v>46</v>
      </c>
      <c r="G4549" s="8" t="s">
        <v>47</v>
      </c>
      <c r="H4549" s="10" t="s">
        <v>22</v>
      </c>
      <c r="I4549" s="11">
        <v>46</v>
      </c>
      <c r="J4549" s="12">
        <v>123</v>
      </c>
      <c r="K4549" s="12">
        <v>565.79999999999995</v>
      </c>
      <c r="L4549" s="13">
        <v>175.398</v>
      </c>
      <c r="M4549" s="8" t="s">
        <v>83</v>
      </c>
      <c r="N4549" s="19">
        <v>47004</v>
      </c>
    </row>
    <row r="4550" spans="2:14" ht="14.25" customHeight="1" x14ac:dyDescent="0.25">
      <c r="B4550" s="8" t="s">
        <v>30</v>
      </c>
      <c r="C4550" s="8">
        <v>1128299</v>
      </c>
      <c r="D4550" s="9">
        <v>43989</v>
      </c>
      <c r="E4550" s="8" t="s">
        <v>31</v>
      </c>
      <c r="F4550" s="8" t="s">
        <v>46</v>
      </c>
      <c r="G4550" s="8" t="s">
        <v>47</v>
      </c>
      <c r="H4550" s="10" t="s">
        <v>16</v>
      </c>
      <c r="I4550" s="11">
        <v>46</v>
      </c>
      <c r="J4550" s="12">
        <v>167</v>
      </c>
      <c r="K4550" s="12">
        <v>768.2</v>
      </c>
      <c r="L4550" s="13">
        <v>345.68999999999994</v>
      </c>
      <c r="M4550" s="8" t="s">
        <v>83</v>
      </c>
      <c r="N4550" s="19">
        <v>47005</v>
      </c>
    </row>
    <row r="4551" spans="2:14" ht="14.25" customHeight="1" x14ac:dyDescent="0.25">
      <c r="B4551" s="8" t="s">
        <v>30</v>
      </c>
      <c r="C4551" s="8">
        <v>1128299</v>
      </c>
      <c r="D4551" s="9">
        <v>43990</v>
      </c>
      <c r="E4551" s="8" t="s">
        <v>31</v>
      </c>
      <c r="F4551" s="8" t="s">
        <v>46</v>
      </c>
      <c r="G4551" s="8" t="s">
        <v>47</v>
      </c>
      <c r="H4551" s="10" t="s">
        <v>18</v>
      </c>
      <c r="I4551" s="11">
        <v>58</v>
      </c>
      <c r="J4551" s="12">
        <v>115</v>
      </c>
      <c r="K4551" s="12">
        <v>667</v>
      </c>
      <c r="L4551" s="13">
        <v>240.11999999999998</v>
      </c>
      <c r="M4551" s="8" t="s">
        <v>83</v>
      </c>
      <c r="N4551" s="19">
        <v>47006</v>
      </c>
    </row>
    <row r="4552" spans="2:14" ht="14.25" customHeight="1" x14ac:dyDescent="0.25">
      <c r="B4552" s="8" t="s">
        <v>30</v>
      </c>
      <c r="C4552" s="8">
        <v>1128299</v>
      </c>
      <c r="D4552" s="9">
        <v>43991</v>
      </c>
      <c r="E4552" s="8" t="s">
        <v>31</v>
      </c>
      <c r="F4552" s="8" t="s">
        <v>46</v>
      </c>
      <c r="G4552" s="8" t="s">
        <v>47</v>
      </c>
      <c r="H4552" s="10" t="s">
        <v>19</v>
      </c>
      <c r="I4552" s="11">
        <v>60</v>
      </c>
      <c r="J4552" s="12">
        <v>115</v>
      </c>
      <c r="K4552" s="12">
        <v>690</v>
      </c>
      <c r="L4552" s="13">
        <v>276</v>
      </c>
      <c r="M4552" s="8" t="s">
        <v>83</v>
      </c>
      <c r="N4552" s="19">
        <v>47007</v>
      </c>
    </row>
    <row r="4553" spans="2:14" ht="14.25" customHeight="1" x14ac:dyDescent="0.25">
      <c r="B4553" s="8" t="s">
        <v>30</v>
      </c>
      <c r="C4553" s="8">
        <v>1128299</v>
      </c>
      <c r="D4553" s="9">
        <v>43992</v>
      </c>
      <c r="E4553" s="8" t="s">
        <v>31</v>
      </c>
      <c r="F4553" s="8" t="s">
        <v>46</v>
      </c>
      <c r="G4553" s="8" t="s">
        <v>47</v>
      </c>
      <c r="H4553" s="10" t="s">
        <v>20</v>
      </c>
      <c r="I4553" s="11">
        <v>64</v>
      </c>
      <c r="J4553" s="12">
        <v>85</v>
      </c>
      <c r="K4553" s="12">
        <v>544</v>
      </c>
      <c r="L4553" s="13">
        <v>228.47999999999996</v>
      </c>
      <c r="M4553" s="8" t="s">
        <v>83</v>
      </c>
      <c r="N4553" s="19">
        <v>47008</v>
      </c>
    </row>
    <row r="4554" spans="2:14" ht="14.25" customHeight="1" x14ac:dyDescent="0.25">
      <c r="B4554" s="8" t="s">
        <v>30</v>
      </c>
      <c r="C4554" s="8">
        <v>1128299</v>
      </c>
      <c r="D4554" s="9">
        <v>43993</v>
      </c>
      <c r="E4554" s="8" t="s">
        <v>31</v>
      </c>
      <c r="F4554" s="8" t="s">
        <v>46</v>
      </c>
      <c r="G4554" s="8" t="s">
        <v>47</v>
      </c>
      <c r="H4554" s="10" t="s">
        <v>21</v>
      </c>
      <c r="I4554" s="11">
        <v>69</v>
      </c>
      <c r="J4554" s="12">
        <v>46</v>
      </c>
      <c r="K4554" s="12">
        <v>317.39999999999998</v>
      </c>
      <c r="L4554" s="13">
        <v>120.61200000000001</v>
      </c>
      <c r="M4554" s="8" t="s">
        <v>83</v>
      </c>
      <c r="N4554" s="19">
        <v>47009</v>
      </c>
    </row>
    <row r="4555" spans="2:14" ht="14.25" customHeight="1" x14ac:dyDescent="0.25">
      <c r="B4555" s="8" t="s">
        <v>30</v>
      </c>
      <c r="C4555" s="8">
        <v>1128299</v>
      </c>
      <c r="D4555" s="9">
        <v>43994</v>
      </c>
      <c r="E4555" s="8" t="s">
        <v>31</v>
      </c>
      <c r="F4555" s="8" t="s">
        <v>46</v>
      </c>
      <c r="G4555" s="8" t="s">
        <v>47</v>
      </c>
      <c r="H4555" s="10" t="s">
        <v>22</v>
      </c>
      <c r="I4555" s="11">
        <v>62</v>
      </c>
      <c r="J4555" s="12">
        <v>105</v>
      </c>
      <c r="K4555" s="12">
        <v>651</v>
      </c>
      <c r="L4555" s="13">
        <v>221.34</v>
      </c>
      <c r="M4555" s="8" t="s">
        <v>83</v>
      </c>
      <c r="N4555" s="19">
        <v>47010</v>
      </c>
    </row>
    <row r="4556" spans="2:14" ht="14.25" customHeight="1" x14ac:dyDescent="0.25">
      <c r="B4556" s="8" t="s">
        <v>30</v>
      </c>
      <c r="C4556" s="8">
        <v>1128299</v>
      </c>
      <c r="D4556" s="9">
        <v>43995</v>
      </c>
      <c r="E4556" s="8" t="s">
        <v>31</v>
      </c>
      <c r="F4556" s="8" t="s">
        <v>46</v>
      </c>
      <c r="G4556" s="8" t="s">
        <v>47</v>
      </c>
      <c r="H4556" s="10" t="s">
        <v>16</v>
      </c>
      <c r="I4556" s="11">
        <v>68</v>
      </c>
      <c r="J4556" s="12">
        <v>160</v>
      </c>
      <c r="K4556" s="12">
        <v>1088</v>
      </c>
      <c r="L4556" s="13">
        <v>478.71999999999997</v>
      </c>
      <c r="M4556" s="8" t="s">
        <v>83</v>
      </c>
      <c r="N4556" s="19">
        <v>47011</v>
      </c>
    </row>
    <row r="4557" spans="2:14" ht="14.25" customHeight="1" x14ac:dyDescent="0.25">
      <c r="B4557" s="8" t="s">
        <v>30</v>
      </c>
      <c r="C4557" s="8">
        <v>1128299</v>
      </c>
      <c r="D4557" s="9">
        <v>43996</v>
      </c>
      <c r="E4557" s="8" t="s">
        <v>31</v>
      </c>
      <c r="F4557" s="8" t="s">
        <v>46</v>
      </c>
      <c r="G4557" s="8" t="s">
        <v>47</v>
      </c>
      <c r="H4557" s="10" t="s">
        <v>18</v>
      </c>
      <c r="I4557" s="11">
        <v>71</v>
      </c>
      <c r="J4557" s="12">
        <v>88</v>
      </c>
      <c r="K4557" s="12">
        <v>624.79999999999995</v>
      </c>
      <c r="L4557" s="13">
        <v>243.67200000000003</v>
      </c>
      <c r="M4557" s="8" t="s">
        <v>83</v>
      </c>
      <c r="N4557" s="19">
        <v>47012</v>
      </c>
    </row>
    <row r="4558" spans="2:14" ht="14.25" customHeight="1" x14ac:dyDescent="0.25">
      <c r="B4558" s="8" t="s">
        <v>30</v>
      </c>
      <c r="C4558" s="8">
        <v>1128299</v>
      </c>
      <c r="D4558" s="9">
        <v>43997</v>
      </c>
      <c r="E4558" s="8" t="s">
        <v>31</v>
      </c>
      <c r="F4558" s="8" t="s">
        <v>46</v>
      </c>
      <c r="G4558" s="8" t="s">
        <v>47</v>
      </c>
      <c r="H4558" s="10" t="s">
        <v>19</v>
      </c>
      <c r="I4558" s="11">
        <v>74</v>
      </c>
      <c r="J4558" s="12">
        <v>120</v>
      </c>
      <c r="K4558" s="12">
        <v>888</v>
      </c>
      <c r="L4558" s="13">
        <v>346.32000000000005</v>
      </c>
      <c r="M4558" s="8" t="s">
        <v>83</v>
      </c>
      <c r="N4558" s="19">
        <v>47013</v>
      </c>
    </row>
    <row r="4559" spans="2:14" ht="14.25" customHeight="1" x14ac:dyDescent="0.25">
      <c r="B4559" s="8" t="s">
        <v>30</v>
      </c>
      <c r="C4559" s="8">
        <v>1128299</v>
      </c>
      <c r="D4559" s="9">
        <v>43998</v>
      </c>
      <c r="E4559" s="8" t="s">
        <v>31</v>
      </c>
      <c r="F4559" s="8" t="s">
        <v>46</v>
      </c>
      <c r="G4559" s="8" t="s">
        <v>47</v>
      </c>
      <c r="H4559" s="10" t="s">
        <v>20</v>
      </c>
      <c r="I4559" s="11">
        <v>55</v>
      </c>
      <c r="J4559" s="12">
        <v>90</v>
      </c>
      <c r="K4559" s="12">
        <v>495</v>
      </c>
      <c r="L4559" s="13">
        <v>207.9</v>
      </c>
      <c r="M4559" s="8" t="s">
        <v>83</v>
      </c>
      <c r="N4559" s="19">
        <v>47014</v>
      </c>
    </row>
    <row r="4560" spans="2:14" ht="14.25" customHeight="1" x14ac:dyDescent="0.25">
      <c r="B4560" s="8" t="s">
        <v>30</v>
      </c>
      <c r="C4560" s="8">
        <v>1128299</v>
      </c>
      <c r="D4560" s="9">
        <v>43999</v>
      </c>
      <c r="E4560" s="8" t="s">
        <v>31</v>
      </c>
      <c r="F4560" s="8" t="s">
        <v>46</v>
      </c>
      <c r="G4560" s="8" t="s">
        <v>47</v>
      </c>
      <c r="H4560" s="10" t="s">
        <v>21</v>
      </c>
      <c r="I4560" s="11">
        <v>59</v>
      </c>
      <c r="J4560" s="12">
        <v>56</v>
      </c>
      <c r="K4560" s="12">
        <v>330.4</v>
      </c>
      <c r="L4560" s="13">
        <v>132.16000000000003</v>
      </c>
      <c r="M4560" s="8" t="s">
        <v>83</v>
      </c>
      <c r="N4560" s="19">
        <v>47015</v>
      </c>
    </row>
    <row r="4561" spans="2:14" ht="14.25" customHeight="1" x14ac:dyDescent="0.25">
      <c r="B4561" s="8" t="s">
        <v>30</v>
      </c>
      <c r="C4561" s="8">
        <v>1128299</v>
      </c>
      <c r="D4561" s="9">
        <v>44000</v>
      </c>
      <c r="E4561" s="8" t="s">
        <v>31</v>
      </c>
      <c r="F4561" s="8" t="s">
        <v>46</v>
      </c>
      <c r="G4561" s="8" t="s">
        <v>47</v>
      </c>
      <c r="H4561" s="10" t="s">
        <v>22</v>
      </c>
      <c r="I4561" s="11">
        <v>78</v>
      </c>
      <c r="J4561" s="12">
        <v>88</v>
      </c>
      <c r="K4561" s="12">
        <v>686.4</v>
      </c>
      <c r="L4561" s="13">
        <v>219.648</v>
      </c>
      <c r="M4561" s="8" t="s">
        <v>83</v>
      </c>
      <c r="N4561" s="19">
        <v>47016</v>
      </c>
    </row>
    <row r="4562" spans="2:14" ht="14.25" customHeight="1" x14ac:dyDescent="0.25">
      <c r="B4562" s="8" t="s">
        <v>30</v>
      </c>
      <c r="C4562" s="8">
        <v>1128299</v>
      </c>
      <c r="D4562" s="9">
        <v>44001</v>
      </c>
      <c r="E4562" s="8" t="s">
        <v>31</v>
      </c>
      <c r="F4562" s="8" t="s">
        <v>46</v>
      </c>
      <c r="G4562" s="8" t="s">
        <v>47</v>
      </c>
      <c r="H4562" s="10" t="s">
        <v>16</v>
      </c>
      <c r="I4562" s="11">
        <v>55</v>
      </c>
      <c r="J4562" s="12">
        <v>165</v>
      </c>
      <c r="K4562" s="12">
        <v>907.5</v>
      </c>
      <c r="L4562" s="13">
        <v>372.07499999999999</v>
      </c>
      <c r="M4562" s="8" t="s">
        <v>83</v>
      </c>
      <c r="N4562" s="19">
        <v>47017</v>
      </c>
    </row>
    <row r="4563" spans="2:14" ht="14.25" customHeight="1" x14ac:dyDescent="0.25">
      <c r="B4563" s="8" t="s">
        <v>30</v>
      </c>
      <c r="C4563" s="8">
        <v>1128299</v>
      </c>
      <c r="D4563" s="9">
        <v>44002</v>
      </c>
      <c r="E4563" s="8" t="s">
        <v>31</v>
      </c>
      <c r="F4563" s="8" t="s">
        <v>46</v>
      </c>
      <c r="G4563" s="8" t="s">
        <v>47</v>
      </c>
      <c r="H4563" s="10" t="s">
        <v>18</v>
      </c>
      <c r="I4563" s="11">
        <v>60</v>
      </c>
      <c r="J4563" s="12">
        <v>108</v>
      </c>
      <c r="K4563" s="12">
        <v>648</v>
      </c>
      <c r="L4563" s="13">
        <v>246.24</v>
      </c>
      <c r="M4563" s="8" t="s">
        <v>83</v>
      </c>
      <c r="N4563" s="19">
        <v>47018</v>
      </c>
    </row>
    <row r="4564" spans="2:14" ht="14.25" customHeight="1" x14ac:dyDescent="0.25">
      <c r="B4564" s="8" t="s">
        <v>30</v>
      </c>
      <c r="C4564" s="8">
        <v>1128299</v>
      </c>
      <c r="D4564" s="9">
        <v>44003</v>
      </c>
      <c r="E4564" s="8" t="s">
        <v>31</v>
      </c>
      <c r="F4564" s="8" t="s">
        <v>46</v>
      </c>
      <c r="G4564" s="8" t="s">
        <v>47</v>
      </c>
      <c r="H4564" s="10" t="s">
        <v>19</v>
      </c>
      <c r="I4564" s="11">
        <v>61</v>
      </c>
      <c r="J4564" s="12">
        <v>120</v>
      </c>
      <c r="K4564" s="12">
        <v>732</v>
      </c>
      <c r="L4564" s="13">
        <v>278.15999999999997</v>
      </c>
      <c r="M4564" s="8" t="s">
        <v>83</v>
      </c>
      <c r="N4564" s="19">
        <v>47019</v>
      </c>
    </row>
    <row r="4565" spans="2:14" ht="14.25" customHeight="1" x14ac:dyDescent="0.25">
      <c r="B4565" s="8" t="s">
        <v>30</v>
      </c>
      <c r="C4565" s="8">
        <v>1128299</v>
      </c>
      <c r="D4565" s="9">
        <v>44004</v>
      </c>
      <c r="E4565" s="8" t="s">
        <v>31</v>
      </c>
      <c r="F4565" s="8" t="s">
        <v>46</v>
      </c>
      <c r="G4565" s="8" t="s">
        <v>47</v>
      </c>
      <c r="H4565" s="10" t="s">
        <v>20</v>
      </c>
      <c r="I4565" s="11">
        <v>59</v>
      </c>
      <c r="J4565" s="12">
        <v>90</v>
      </c>
      <c r="K4565" s="12">
        <v>531</v>
      </c>
      <c r="L4565" s="13">
        <v>233.64000000000001</v>
      </c>
      <c r="M4565" s="8" t="s">
        <v>83</v>
      </c>
      <c r="N4565" s="19">
        <v>47020</v>
      </c>
    </row>
    <row r="4566" spans="2:14" ht="14.25" customHeight="1" x14ac:dyDescent="0.25">
      <c r="B4566" s="8" t="s">
        <v>30</v>
      </c>
      <c r="C4566" s="8">
        <v>1128299</v>
      </c>
      <c r="D4566" s="9">
        <v>44005</v>
      </c>
      <c r="E4566" s="8" t="s">
        <v>31</v>
      </c>
      <c r="F4566" s="8" t="s">
        <v>46</v>
      </c>
      <c r="G4566" s="8" t="s">
        <v>47</v>
      </c>
      <c r="H4566" s="10" t="s">
        <v>21</v>
      </c>
      <c r="I4566" s="11">
        <v>60</v>
      </c>
      <c r="J4566" s="12">
        <v>52</v>
      </c>
      <c r="K4566" s="12">
        <v>312</v>
      </c>
      <c r="L4566" s="13">
        <v>118.55999999999999</v>
      </c>
      <c r="M4566" s="8" t="s">
        <v>83</v>
      </c>
      <c r="N4566" s="19">
        <v>47021</v>
      </c>
    </row>
    <row r="4567" spans="2:14" ht="14.25" customHeight="1" x14ac:dyDescent="0.25">
      <c r="B4567" s="8" t="s">
        <v>30</v>
      </c>
      <c r="C4567" s="8">
        <v>1128299</v>
      </c>
      <c r="D4567" s="9">
        <v>44006</v>
      </c>
      <c r="E4567" s="8" t="s">
        <v>31</v>
      </c>
      <c r="F4567" s="8" t="s">
        <v>46</v>
      </c>
      <c r="G4567" s="8" t="s">
        <v>47</v>
      </c>
      <c r="H4567" s="10" t="s">
        <v>22</v>
      </c>
      <c r="I4567" s="11">
        <v>75</v>
      </c>
      <c r="J4567" s="12">
        <v>125</v>
      </c>
      <c r="K4567" s="12">
        <v>937.5</v>
      </c>
      <c r="L4567" s="13">
        <v>309.375</v>
      </c>
      <c r="M4567" s="8" t="s">
        <v>83</v>
      </c>
      <c r="N4567" s="19">
        <v>47022</v>
      </c>
    </row>
    <row r="4568" spans="2:14" ht="14.25" customHeight="1" x14ac:dyDescent="0.25">
      <c r="B4568" s="8" t="s">
        <v>30</v>
      </c>
      <c r="C4568" s="8">
        <v>1128299</v>
      </c>
      <c r="D4568" s="9">
        <v>44007</v>
      </c>
      <c r="E4568" s="8" t="s">
        <v>31</v>
      </c>
      <c r="F4568" s="8" t="s">
        <v>46</v>
      </c>
      <c r="G4568" s="8" t="s">
        <v>47</v>
      </c>
      <c r="H4568" s="10" t="s">
        <v>16</v>
      </c>
      <c r="I4568" s="11">
        <v>71</v>
      </c>
      <c r="J4568" s="12">
        <v>195</v>
      </c>
      <c r="K4568" s="12">
        <v>1384.5</v>
      </c>
      <c r="L4568" s="13">
        <v>581.49</v>
      </c>
      <c r="M4568" s="8" t="s">
        <v>83</v>
      </c>
      <c r="N4568" s="19">
        <v>47023</v>
      </c>
    </row>
    <row r="4569" spans="2:14" ht="14.25" customHeight="1" x14ac:dyDescent="0.25">
      <c r="B4569" s="8" t="s">
        <v>30</v>
      </c>
      <c r="C4569" s="8">
        <v>1128299</v>
      </c>
      <c r="D4569" s="9">
        <v>44008</v>
      </c>
      <c r="E4569" s="8" t="s">
        <v>31</v>
      </c>
      <c r="F4569" s="8" t="s">
        <v>46</v>
      </c>
      <c r="G4569" s="8" t="s">
        <v>47</v>
      </c>
      <c r="H4569" s="10" t="s">
        <v>18</v>
      </c>
      <c r="I4569" s="11">
        <v>74</v>
      </c>
      <c r="J4569" s="12">
        <v>188</v>
      </c>
      <c r="K4569" s="12">
        <v>1391.2</v>
      </c>
      <c r="L4569" s="13">
        <v>514.74399999999991</v>
      </c>
      <c r="M4569" s="8" t="s">
        <v>83</v>
      </c>
      <c r="N4569" s="19">
        <v>47024</v>
      </c>
    </row>
    <row r="4570" spans="2:14" ht="14.25" customHeight="1" x14ac:dyDescent="0.25">
      <c r="B4570" s="8" t="s">
        <v>30</v>
      </c>
      <c r="C4570" s="8">
        <v>1128299</v>
      </c>
      <c r="D4570" s="9">
        <v>44009</v>
      </c>
      <c r="E4570" s="8" t="s">
        <v>31</v>
      </c>
      <c r="F4570" s="8" t="s">
        <v>46</v>
      </c>
      <c r="G4570" s="8" t="s">
        <v>47</v>
      </c>
      <c r="H4570" s="10" t="s">
        <v>19</v>
      </c>
      <c r="I4570" s="11">
        <v>72</v>
      </c>
      <c r="J4570" s="12">
        <v>163</v>
      </c>
      <c r="K4570" s="12">
        <v>1173.5999999999999</v>
      </c>
      <c r="L4570" s="13">
        <v>445.96800000000002</v>
      </c>
      <c r="M4570" s="8" t="s">
        <v>83</v>
      </c>
      <c r="N4570" s="19">
        <v>47025</v>
      </c>
    </row>
    <row r="4571" spans="2:14" ht="14.25" customHeight="1" x14ac:dyDescent="0.25">
      <c r="B4571" s="8" t="s">
        <v>30</v>
      </c>
      <c r="C4571" s="8">
        <v>1128299</v>
      </c>
      <c r="D4571" s="9">
        <v>44010</v>
      </c>
      <c r="E4571" s="8" t="s">
        <v>31</v>
      </c>
      <c r="F4571" s="8" t="s">
        <v>46</v>
      </c>
      <c r="G4571" s="8" t="s">
        <v>47</v>
      </c>
      <c r="H4571" s="10" t="s">
        <v>20</v>
      </c>
      <c r="I4571" s="11">
        <v>75</v>
      </c>
      <c r="J4571" s="12">
        <v>125</v>
      </c>
      <c r="K4571" s="12">
        <v>937.5</v>
      </c>
      <c r="L4571" s="13">
        <v>375</v>
      </c>
      <c r="M4571" s="8" t="s">
        <v>83</v>
      </c>
      <c r="N4571" s="19">
        <v>47026</v>
      </c>
    </row>
    <row r="4572" spans="2:14" ht="14.25" customHeight="1" x14ac:dyDescent="0.25">
      <c r="B4572" s="8" t="s">
        <v>30</v>
      </c>
      <c r="C4572" s="8">
        <v>1128299</v>
      </c>
      <c r="D4572" s="9">
        <v>44011</v>
      </c>
      <c r="E4572" s="8" t="s">
        <v>31</v>
      </c>
      <c r="F4572" s="8" t="s">
        <v>46</v>
      </c>
      <c r="G4572" s="8" t="s">
        <v>47</v>
      </c>
      <c r="H4572" s="10" t="s">
        <v>21</v>
      </c>
      <c r="I4572" s="11">
        <v>82</v>
      </c>
      <c r="J4572" s="12">
        <v>105</v>
      </c>
      <c r="K4572" s="12">
        <v>861</v>
      </c>
      <c r="L4572" s="13">
        <v>335.79</v>
      </c>
      <c r="M4572" s="8" t="s">
        <v>83</v>
      </c>
      <c r="N4572" s="19">
        <v>47027</v>
      </c>
    </row>
    <row r="4573" spans="2:14" ht="14.25" customHeight="1" x14ac:dyDescent="0.25">
      <c r="B4573" s="8" t="s">
        <v>30</v>
      </c>
      <c r="C4573" s="8">
        <v>1128299</v>
      </c>
      <c r="D4573" s="9">
        <v>44012</v>
      </c>
      <c r="E4573" s="8" t="s">
        <v>31</v>
      </c>
      <c r="F4573" s="8" t="s">
        <v>46</v>
      </c>
      <c r="G4573" s="8" t="s">
        <v>47</v>
      </c>
      <c r="H4573" s="10" t="s">
        <v>22</v>
      </c>
      <c r="I4573" s="11">
        <v>98</v>
      </c>
      <c r="J4573" s="12">
        <v>182</v>
      </c>
      <c r="K4573" s="12">
        <v>1783.6</v>
      </c>
      <c r="L4573" s="13">
        <v>606.42400000000009</v>
      </c>
      <c r="M4573" s="8" t="s">
        <v>83</v>
      </c>
      <c r="N4573" s="19">
        <v>47028</v>
      </c>
    </row>
    <row r="4574" spans="2:14" ht="14.25" customHeight="1" x14ac:dyDescent="0.25">
      <c r="B4574" s="8" t="s">
        <v>30</v>
      </c>
      <c r="C4574" s="8">
        <v>1128299</v>
      </c>
      <c r="D4574" s="9">
        <v>44013</v>
      </c>
      <c r="E4574" s="8" t="s">
        <v>31</v>
      </c>
      <c r="F4574" s="8" t="s">
        <v>46</v>
      </c>
      <c r="G4574" s="8" t="s">
        <v>47</v>
      </c>
      <c r="H4574" s="10" t="s">
        <v>16</v>
      </c>
      <c r="I4574" s="11">
        <v>73</v>
      </c>
      <c r="J4574" s="12">
        <v>239</v>
      </c>
      <c r="K4574" s="12">
        <v>1744.7</v>
      </c>
      <c r="L4574" s="13">
        <v>697.88</v>
      </c>
      <c r="M4574" s="8" t="s">
        <v>83</v>
      </c>
      <c r="N4574" s="19">
        <v>47029</v>
      </c>
    </row>
    <row r="4575" spans="2:14" ht="14.25" customHeight="1" x14ac:dyDescent="0.25">
      <c r="B4575" s="8" t="s">
        <v>30</v>
      </c>
      <c r="C4575" s="8">
        <v>1128299</v>
      </c>
      <c r="D4575" s="9">
        <v>44014</v>
      </c>
      <c r="E4575" s="8" t="s">
        <v>31</v>
      </c>
      <c r="F4575" s="8" t="s">
        <v>46</v>
      </c>
      <c r="G4575" s="8" t="s">
        <v>47</v>
      </c>
      <c r="H4575" s="10" t="s">
        <v>18</v>
      </c>
      <c r="I4575" s="11">
        <v>82</v>
      </c>
      <c r="J4575" s="12">
        <v>182</v>
      </c>
      <c r="K4575" s="12">
        <v>1492.4</v>
      </c>
      <c r="L4575" s="13">
        <v>537.2639999999999</v>
      </c>
      <c r="M4575" s="8" t="s">
        <v>83</v>
      </c>
      <c r="N4575" s="19">
        <v>47030</v>
      </c>
    </row>
    <row r="4576" spans="2:14" ht="14.25" customHeight="1" x14ac:dyDescent="0.25">
      <c r="B4576" s="8" t="s">
        <v>30</v>
      </c>
      <c r="C4576" s="8">
        <v>1128299</v>
      </c>
      <c r="D4576" s="9">
        <v>44015</v>
      </c>
      <c r="E4576" s="8" t="s">
        <v>31</v>
      </c>
      <c r="F4576" s="8" t="s">
        <v>46</v>
      </c>
      <c r="G4576" s="8" t="s">
        <v>47</v>
      </c>
      <c r="H4576" s="10" t="s">
        <v>19</v>
      </c>
      <c r="I4576" s="11">
        <v>78</v>
      </c>
      <c r="J4576" s="12">
        <v>175</v>
      </c>
      <c r="K4576" s="12">
        <v>1365</v>
      </c>
      <c r="L4576" s="13">
        <v>477.75</v>
      </c>
      <c r="M4576" s="8" t="s">
        <v>83</v>
      </c>
      <c r="N4576" s="19">
        <v>47031</v>
      </c>
    </row>
    <row r="4577" spans="2:14" ht="14.25" customHeight="1" x14ac:dyDescent="0.25">
      <c r="B4577" s="8" t="s">
        <v>30</v>
      </c>
      <c r="C4577" s="8">
        <v>1128299</v>
      </c>
      <c r="D4577" s="9">
        <v>44016</v>
      </c>
      <c r="E4577" s="8" t="s">
        <v>31</v>
      </c>
      <c r="F4577" s="8" t="s">
        <v>46</v>
      </c>
      <c r="G4577" s="8" t="s">
        <v>47</v>
      </c>
      <c r="H4577" s="10" t="s">
        <v>20</v>
      </c>
      <c r="I4577" s="11">
        <v>78</v>
      </c>
      <c r="J4577" s="12">
        <v>137</v>
      </c>
      <c r="K4577" s="12">
        <v>1068.5999999999999</v>
      </c>
      <c r="L4577" s="13">
        <v>438.12599999999992</v>
      </c>
      <c r="M4577" s="8" t="s">
        <v>83</v>
      </c>
      <c r="N4577" s="19">
        <v>47032</v>
      </c>
    </row>
    <row r="4578" spans="2:14" ht="14.25" customHeight="1" x14ac:dyDescent="0.25">
      <c r="B4578" s="8" t="s">
        <v>30</v>
      </c>
      <c r="C4578" s="8">
        <v>1128299</v>
      </c>
      <c r="D4578" s="9">
        <v>44017</v>
      </c>
      <c r="E4578" s="8" t="s">
        <v>31</v>
      </c>
      <c r="F4578" s="8" t="s">
        <v>46</v>
      </c>
      <c r="G4578" s="8" t="s">
        <v>47</v>
      </c>
      <c r="H4578" s="10" t="s">
        <v>21</v>
      </c>
      <c r="I4578" s="11">
        <v>77</v>
      </c>
      <c r="J4578" s="12">
        <v>144</v>
      </c>
      <c r="K4578" s="12">
        <v>1108.8</v>
      </c>
      <c r="L4578" s="13">
        <v>388.08</v>
      </c>
      <c r="M4578" s="8" t="s">
        <v>83</v>
      </c>
      <c r="N4578" s="19">
        <v>47033</v>
      </c>
    </row>
    <row r="4579" spans="2:14" ht="14.25" customHeight="1" x14ac:dyDescent="0.25">
      <c r="B4579" s="8" t="s">
        <v>30</v>
      </c>
      <c r="C4579" s="8">
        <v>1128299</v>
      </c>
      <c r="D4579" s="9">
        <v>44018</v>
      </c>
      <c r="E4579" s="8" t="s">
        <v>31</v>
      </c>
      <c r="F4579" s="8" t="s">
        <v>46</v>
      </c>
      <c r="G4579" s="8" t="s">
        <v>47</v>
      </c>
      <c r="H4579" s="10" t="s">
        <v>22</v>
      </c>
      <c r="I4579" s="11">
        <v>95</v>
      </c>
      <c r="J4579" s="12">
        <v>155</v>
      </c>
      <c r="K4579" s="12">
        <v>1472.5</v>
      </c>
      <c r="L4579" s="13">
        <v>515.375</v>
      </c>
      <c r="M4579" s="8" t="s">
        <v>83</v>
      </c>
      <c r="N4579" s="19">
        <v>47034</v>
      </c>
    </row>
    <row r="4580" spans="2:14" ht="14.25" customHeight="1" x14ac:dyDescent="0.25">
      <c r="B4580" s="8" t="s">
        <v>30</v>
      </c>
      <c r="C4580" s="8">
        <v>1128299</v>
      </c>
      <c r="D4580" s="9">
        <v>44019</v>
      </c>
      <c r="E4580" s="8" t="s">
        <v>31</v>
      </c>
      <c r="F4580" s="8" t="s">
        <v>46</v>
      </c>
      <c r="G4580" s="8" t="s">
        <v>47</v>
      </c>
      <c r="H4580" s="10" t="s">
        <v>16</v>
      </c>
      <c r="I4580" s="11">
        <v>80</v>
      </c>
      <c r="J4580" s="12">
        <v>217</v>
      </c>
      <c r="K4580" s="12">
        <v>1736</v>
      </c>
      <c r="L4580" s="13">
        <v>781.19999999999993</v>
      </c>
      <c r="M4580" s="8" t="s">
        <v>83</v>
      </c>
      <c r="N4580" s="19">
        <v>47035</v>
      </c>
    </row>
    <row r="4581" spans="2:14" ht="14.25" customHeight="1" x14ac:dyDescent="0.25">
      <c r="B4581" s="8" t="s">
        <v>30</v>
      </c>
      <c r="C4581" s="8">
        <v>1128299</v>
      </c>
      <c r="D4581" s="9">
        <v>44020</v>
      </c>
      <c r="E4581" s="8" t="s">
        <v>31</v>
      </c>
      <c r="F4581" s="8" t="s">
        <v>46</v>
      </c>
      <c r="G4581" s="8" t="s">
        <v>47</v>
      </c>
      <c r="H4581" s="10" t="s">
        <v>18</v>
      </c>
      <c r="I4581" s="11">
        <v>77</v>
      </c>
      <c r="J4581" s="12">
        <v>210</v>
      </c>
      <c r="K4581" s="12">
        <v>1617</v>
      </c>
      <c r="L4581" s="13">
        <v>630.63</v>
      </c>
      <c r="M4581" s="8" t="s">
        <v>83</v>
      </c>
      <c r="N4581" s="19">
        <v>47036</v>
      </c>
    </row>
    <row r="4582" spans="2:14" ht="14.25" customHeight="1" x14ac:dyDescent="0.25">
      <c r="B4582" s="8" t="s">
        <v>30</v>
      </c>
      <c r="C4582" s="8">
        <v>1128299</v>
      </c>
      <c r="D4582" s="9">
        <v>44021</v>
      </c>
      <c r="E4582" s="8" t="s">
        <v>31</v>
      </c>
      <c r="F4582" s="8" t="s">
        <v>46</v>
      </c>
      <c r="G4582" s="8" t="s">
        <v>47</v>
      </c>
      <c r="H4582" s="10" t="s">
        <v>19</v>
      </c>
      <c r="I4582" s="11">
        <v>73</v>
      </c>
      <c r="J4582" s="12">
        <v>163</v>
      </c>
      <c r="K4582" s="12">
        <v>1189.9000000000001</v>
      </c>
      <c r="L4582" s="13">
        <v>416.46499999999997</v>
      </c>
      <c r="M4582" s="8" t="s">
        <v>83</v>
      </c>
      <c r="N4582" s="19">
        <v>47037</v>
      </c>
    </row>
    <row r="4583" spans="2:14" ht="14.25" customHeight="1" x14ac:dyDescent="0.25">
      <c r="B4583" s="8" t="s">
        <v>30</v>
      </c>
      <c r="C4583" s="8">
        <v>1128299</v>
      </c>
      <c r="D4583" s="9">
        <v>44022</v>
      </c>
      <c r="E4583" s="8" t="s">
        <v>31</v>
      </c>
      <c r="F4583" s="8" t="s">
        <v>46</v>
      </c>
      <c r="G4583" s="8" t="s">
        <v>47</v>
      </c>
      <c r="H4583" s="10" t="s">
        <v>20</v>
      </c>
      <c r="I4583" s="11">
        <v>74</v>
      </c>
      <c r="J4583" s="12">
        <v>155</v>
      </c>
      <c r="K4583" s="12">
        <v>1147</v>
      </c>
      <c r="L4583" s="13">
        <v>504.68</v>
      </c>
      <c r="M4583" s="8" t="s">
        <v>83</v>
      </c>
      <c r="N4583" s="19">
        <v>47038</v>
      </c>
    </row>
    <row r="4584" spans="2:14" ht="14.25" customHeight="1" x14ac:dyDescent="0.25">
      <c r="B4584" s="8" t="s">
        <v>30</v>
      </c>
      <c r="C4584" s="8">
        <v>1128299</v>
      </c>
      <c r="D4584" s="9">
        <v>44023</v>
      </c>
      <c r="E4584" s="8" t="s">
        <v>31</v>
      </c>
      <c r="F4584" s="8" t="s">
        <v>46</v>
      </c>
      <c r="G4584" s="8" t="s">
        <v>47</v>
      </c>
      <c r="H4584" s="10" t="s">
        <v>21</v>
      </c>
      <c r="I4584" s="11">
        <v>71</v>
      </c>
      <c r="J4584" s="12">
        <v>155</v>
      </c>
      <c r="K4584" s="12">
        <v>1100.5</v>
      </c>
      <c r="L4584" s="13">
        <v>429.19499999999999</v>
      </c>
      <c r="M4584" s="8" t="s">
        <v>83</v>
      </c>
      <c r="N4584" s="19">
        <v>47039</v>
      </c>
    </row>
    <row r="4585" spans="2:14" ht="14.25" customHeight="1" x14ac:dyDescent="0.25">
      <c r="B4585" s="8" t="s">
        <v>30</v>
      </c>
      <c r="C4585" s="8">
        <v>1128299</v>
      </c>
      <c r="D4585" s="9">
        <v>44024</v>
      </c>
      <c r="E4585" s="8" t="s">
        <v>31</v>
      </c>
      <c r="F4585" s="8" t="s">
        <v>46</v>
      </c>
      <c r="G4585" s="8" t="s">
        <v>47</v>
      </c>
      <c r="H4585" s="10" t="s">
        <v>22</v>
      </c>
      <c r="I4585" s="11">
        <v>76</v>
      </c>
      <c r="J4585" s="12">
        <v>108</v>
      </c>
      <c r="K4585" s="12">
        <v>820.8</v>
      </c>
      <c r="L4585" s="13">
        <v>270.86400000000003</v>
      </c>
      <c r="M4585" s="8" t="s">
        <v>83</v>
      </c>
      <c r="N4585" s="19">
        <v>47040</v>
      </c>
    </row>
    <row r="4586" spans="2:14" ht="14.25" customHeight="1" x14ac:dyDescent="0.25">
      <c r="B4586" s="8" t="s">
        <v>30</v>
      </c>
      <c r="C4586" s="8">
        <v>1128299</v>
      </c>
      <c r="D4586" s="9">
        <v>44025</v>
      </c>
      <c r="E4586" s="8" t="s">
        <v>31</v>
      </c>
      <c r="F4586" s="8" t="s">
        <v>46</v>
      </c>
      <c r="G4586" s="8" t="s">
        <v>47</v>
      </c>
      <c r="H4586" s="10" t="s">
        <v>16</v>
      </c>
      <c r="I4586" s="11">
        <v>64</v>
      </c>
      <c r="J4586" s="12">
        <v>156</v>
      </c>
      <c r="K4586" s="12">
        <v>998.4</v>
      </c>
      <c r="L4586" s="13">
        <v>409.34399999999994</v>
      </c>
      <c r="M4586" s="8" t="s">
        <v>83</v>
      </c>
      <c r="N4586" s="19">
        <v>47041</v>
      </c>
    </row>
    <row r="4587" spans="2:14" ht="14.25" customHeight="1" x14ac:dyDescent="0.25">
      <c r="B4587" s="8" t="s">
        <v>30</v>
      </c>
      <c r="C4587" s="8">
        <v>1128299</v>
      </c>
      <c r="D4587" s="9">
        <v>44026</v>
      </c>
      <c r="E4587" s="8" t="s">
        <v>31</v>
      </c>
      <c r="F4587" s="8" t="s">
        <v>46</v>
      </c>
      <c r="G4587" s="8" t="s">
        <v>47</v>
      </c>
      <c r="H4587" s="10" t="s">
        <v>18</v>
      </c>
      <c r="I4587" s="11">
        <v>71</v>
      </c>
      <c r="J4587" s="12">
        <v>174</v>
      </c>
      <c r="K4587" s="12">
        <v>1235.4000000000001</v>
      </c>
      <c r="L4587" s="13">
        <v>432.39</v>
      </c>
      <c r="M4587" s="8" t="s">
        <v>83</v>
      </c>
      <c r="N4587" s="19">
        <v>47042</v>
      </c>
    </row>
    <row r="4588" spans="2:14" ht="14.25" customHeight="1" x14ac:dyDescent="0.25">
      <c r="B4588" s="8" t="s">
        <v>30</v>
      </c>
      <c r="C4588" s="8">
        <v>1128299</v>
      </c>
      <c r="D4588" s="9">
        <v>44027</v>
      </c>
      <c r="E4588" s="8" t="s">
        <v>31</v>
      </c>
      <c r="F4588" s="8" t="s">
        <v>46</v>
      </c>
      <c r="G4588" s="8" t="s">
        <v>47</v>
      </c>
      <c r="H4588" s="10" t="s">
        <v>19</v>
      </c>
      <c r="I4588" s="11">
        <v>63</v>
      </c>
      <c r="J4588" s="12">
        <v>135</v>
      </c>
      <c r="K4588" s="12">
        <v>850.5</v>
      </c>
      <c r="L4588" s="13">
        <v>314.685</v>
      </c>
      <c r="M4588" s="8" t="s">
        <v>83</v>
      </c>
      <c r="N4588" s="19">
        <v>47043</v>
      </c>
    </row>
    <row r="4589" spans="2:14" ht="14.25" customHeight="1" x14ac:dyDescent="0.25">
      <c r="B4589" s="8" t="s">
        <v>30</v>
      </c>
      <c r="C4589" s="8">
        <v>1128299</v>
      </c>
      <c r="D4589" s="9">
        <v>44028</v>
      </c>
      <c r="E4589" s="8" t="s">
        <v>31</v>
      </c>
      <c r="F4589" s="8" t="s">
        <v>46</v>
      </c>
      <c r="G4589" s="8" t="s">
        <v>47</v>
      </c>
      <c r="H4589" s="10" t="s">
        <v>20</v>
      </c>
      <c r="I4589" s="11">
        <v>67</v>
      </c>
      <c r="J4589" s="12">
        <v>112</v>
      </c>
      <c r="K4589" s="12">
        <v>750.4</v>
      </c>
      <c r="L4589" s="13">
        <v>300.16000000000003</v>
      </c>
      <c r="M4589" s="8" t="s">
        <v>83</v>
      </c>
      <c r="N4589" s="19">
        <v>47044</v>
      </c>
    </row>
    <row r="4590" spans="2:14" ht="14.25" customHeight="1" x14ac:dyDescent="0.25">
      <c r="B4590" s="8" t="s">
        <v>30</v>
      </c>
      <c r="C4590" s="8">
        <v>1128299</v>
      </c>
      <c r="D4590" s="9">
        <v>44029</v>
      </c>
      <c r="E4590" s="8" t="s">
        <v>31</v>
      </c>
      <c r="F4590" s="8" t="s">
        <v>46</v>
      </c>
      <c r="G4590" s="8" t="s">
        <v>47</v>
      </c>
      <c r="H4590" s="10" t="s">
        <v>21</v>
      </c>
      <c r="I4590" s="11">
        <v>72</v>
      </c>
      <c r="J4590" s="12">
        <v>111</v>
      </c>
      <c r="K4590" s="12">
        <v>799.2</v>
      </c>
      <c r="L4590" s="13">
        <v>319.68</v>
      </c>
      <c r="M4590" s="8" t="s">
        <v>83</v>
      </c>
      <c r="N4590" s="19">
        <v>47045</v>
      </c>
    </row>
    <row r="4591" spans="2:14" ht="14.25" customHeight="1" x14ac:dyDescent="0.25">
      <c r="B4591" s="8" t="s">
        <v>30</v>
      </c>
      <c r="C4591" s="8">
        <v>1128299</v>
      </c>
      <c r="D4591" s="9">
        <v>44030</v>
      </c>
      <c r="E4591" s="8" t="s">
        <v>31</v>
      </c>
      <c r="F4591" s="8" t="s">
        <v>46</v>
      </c>
      <c r="G4591" s="8" t="s">
        <v>47</v>
      </c>
      <c r="H4591" s="10" t="s">
        <v>22</v>
      </c>
      <c r="I4591" s="11">
        <v>62</v>
      </c>
      <c r="J4591" s="12">
        <v>113</v>
      </c>
      <c r="K4591" s="12">
        <v>700.6</v>
      </c>
      <c r="L4591" s="13">
        <v>245.20999999999998</v>
      </c>
      <c r="M4591" s="8" t="s">
        <v>83</v>
      </c>
      <c r="N4591" s="19">
        <v>47046</v>
      </c>
    </row>
    <row r="4592" spans="2:14" ht="14.25" customHeight="1" x14ac:dyDescent="0.25">
      <c r="B4592" s="8" t="s">
        <v>30</v>
      </c>
      <c r="C4592" s="8">
        <v>1128299</v>
      </c>
      <c r="D4592" s="9">
        <v>44031</v>
      </c>
      <c r="E4592" s="8" t="s">
        <v>31</v>
      </c>
      <c r="F4592" s="8" t="s">
        <v>46</v>
      </c>
      <c r="G4592" s="8" t="s">
        <v>47</v>
      </c>
      <c r="H4592" s="10" t="s">
        <v>16</v>
      </c>
      <c r="I4592" s="11">
        <v>58</v>
      </c>
      <c r="J4592" s="12">
        <v>149</v>
      </c>
      <c r="K4592" s="12">
        <v>864.2</v>
      </c>
      <c r="L4592" s="13">
        <v>345.68</v>
      </c>
      <c r="M4592" s="8" t="s">
        <v>83</v>
      </c>
      <c r="N4592" s="19">
        <v>47047</v>
      </c>
    </row>
    <row r="4593" spans="2:14" ht="14.25" customHeight="1" x14ac:dyDescent="0.25">
      <c r="B4593" s="8" t="s">
        <v>30</v>
      </c>
      <c r="C4593" s="8">
        <v>1128299</v>
      </c>
      <c r="D4593" s="9">
        <v>44032</v>
      </c>
      <c r="E4593" s="8" t="s">
        <v>31</v>
      </c>
      <c r="F4593" s="8" t="s">
        <v>46</v>
      </c>
      <c r="G4593" s="8" t="s">
        <v>47</v>
      </c>
      <c r="H4593" s="10" t="s">
        <v>18</v>
      </c>
      <c r="I4593" s="11">
        <v>64</v>
      </c>
      <c r="J4593" s="12">
        <v>138</v>
      </c>
      <c r="K4593" s="12">
        <v>883.2</v>
      </c>
      <c r="L4593" s="13">
        <v>326.78399999999999</v>
      </c>
      <c r="M4593" s="8" t="s">
        <v>83</v>
      </c>
      <c r="N4593" s="19">
        <v>47048</v>
      </c>
    </row>
    <row r="4594" spans="2:14" ht="14.25" customHeight="1" x14ac:dyDescent="0.25">
      <c r="B4594" s="8" t="s">
        <v>30</v>
      </c>
      <c r="C4594" s="8">
        <v>1128299</v>
      </c>
      <c r="D4594" s="9">
        <v>44033</v>
      </c>
      <c r="E4594" s="8" t="s">
        <v>31</v>
      </c>
      <c r="F4594" s="8" t="s">
        <v>46</v>
      </c>
      <c r="G4594" s="8" t="s">
        <v>47</v>
      </c>
      <c r="H4594" s="10" t="s">
        <v>19</v>
      </c>
      <c r="I4594" s="11">
        <v>56</v>
      </c>
      <c r="J4594" s="12">
        <v>113</v>
      </c>
      <c r="K4594" s="12">
        <v>632.79999999999995</v>
      </c>
      <c r="L4594" s="13">
        <v>227.80799999999999</v>
      </c>
      <c r="M4594" s="8" t="s">
        <v>83</v>
      </c>
      <c r="N4594" s="19">
        <v>47049</v>
      </c>
    </row>
    <row r="4595" spans="2:14" ht="14.25" customHeight="1" x14ac:dyDescent="0.25">
      <c r="B4595" s="8" t="s">
        <v>30</v>
      </c>
      <c r="C4595" s="8">
        <v>1128299</v>
      </c>
      <c r="D4595" s="9">
        <v>44034</v>
      </c>
      <c r="E4595" s="8" t="s">
        <v>31</v>
      </c>
      <c r="F4595" s="8" t="s">
        <v>46</v>
      </c>
      <c r="G4595" s="8" t="s">
        <v>47</v>
      </c>
      <c r="H4595" s="10" t="s">
        <v>20</v>
      </c>
      <c r="I4595" s="11">
        <v>58</v>
      </c>
      <c r="J4595" s="12">
        <v>98</v>
      </c>
      <c r="K4595" s="12">
        <v>568.4</v>
      </c>
      <c r="L4595" s="13">
        <v>250.096</v>
      </c>
      <c r="M4595" s="8" t="s">
        <v>83</v>
      </c>
      <c r="N4595" s="19">
        <v>47050</v>
      </c>
    </row>
    <row r="4596" spans="2:14" ht="14.25" customHeight="1" x14ac:dyDescent="0.25">
      <c r="B4596" s="8" t="s">
        <v>30</v>
      </c>
      <c r="C4596" s="8">
        <v>1128299</v>
      </c>
      <c r="D4596" s="9">
        <v>44035</v>
      </c>
      <c r="E4596" s="8" t="s">
        <v>31</v>
      </c>
      <c r="F4596" s="8" t="s">
        <v>46</v>
      </c>
      <c r="G4596" s="8" t="s">
        <v>47</v>
      </c>
      <c r="H4596" s="10" t="s">
        <v>21</v>
      </c>
      <c r="I4596" s="11">
        <v>69</v>
      </c>
      <c r="J4596" s="12">
        <v>94</v>
      </c>
      <c r="K4596" s="12">
        <v>648.6</v>
      </c>
      <c r="L4596" s="13">
        <v>227.01</v>
      </c>
      <c r="M4596" s="8" t="s">
        <v>83</v>
      </c>
      <c r="N4596" s="19">
        <v>47051</v>
      </c>
    </row>
    <row r="4597" spans="2:14" ht="14.25" customHeight="1" x14ac:dyDescent="0.25">
      <c r="B4597" s="8" t="s">
        <v>30</v>
      </c>
      <c r="C4597" s="8">
        <v>1128299</v>
      </c>
      <c r="D4597" s="9">
        <v>44036</v>
      </c>
      <c r="E4597" s="8" t="s">
        <v>31</v>
      </c>
      <c r="F4597" s="8" t="s">
        <v>46</v>
      </c>
      <c r="G4597" s="8" t="s">
        <v>47</v>
      </c>
      <c r="H4597" s="10" t="s">
        <v>22</v>
      </c>
      <c r="I4597" s="11">
        <v>71</v>
      </c>
      <c r="J4597" s="12">
        <v>101</v>
      </c>
      <c r="K4597" s="12">
        <v>717.1</v>
      </c>
      <c r="L4597" s="13">
        <v>250.98499999999999</v>
      </c>
      <c r="M4597" s="8" t="s">
        <v>83</v>
      </c>
      <c r="N4597" s="19">
        <v>47052</v>
      </c>
    </row>
    <row r="4598" spans="2:14" ht="14.25" customHeight="1" x14ac:dyDescent="0.25">
      <c r="B4598" s="8" t="s">
        <v>30</v>
      </c>
      <c r="C4598" s="8">
        <v>1128299</v>
      </c>
      <c r="D4598" s="9">
        <v>44037</v>
      </c>
      <c r="E4598" s="8" t="s">
        <v>31</v>
      </c>
      <c r="F4598" s="8" t="s">
        <v>46</v>
      </c>
      <c r="G4598" s="8" t="s">
        <v>47</v>
      </c>
      <c r="H4598" s="10" t="s">
        <v>16</v>
      </c>
      <c r="I4598" s="11">
        <v>54</v>
      </c>
      <c r="J4598" s="12">
        <v>162</v>
      </c>
      <c r="K4598" s="12">
        <v>874.8</v>
      </c>
      <c r="L4598" s="13">
        <v>384.91199999999998</v>
      </c>
      <c r="M4598" s="8" t="s">
        <v>83</v>
      </c>
      <c r="N4598" s="19">
        <v>47053</v>
      </c>
    </row>
    <row r="4599" spans="2:14" ht="14.25" customHeight="1" x14ac:dyDescent="0.25">
      <c r="B4599" s="8" t="s">
        <v>30</v>
      </c>
      <c r="C4599" s="8">
        <v>1128299</v>
      </c>
      <c r="D4599" s="9">
        <v>44038</v>
      </c>
      <c r="E4599" s="8" t="s">
        <v>31</v>
      </c>
      <c r="F4599" s="8" t="s">
        <v>46</v>
      </c>
      <c r="G4599" s="8" t="s">
        <v>47</v>
      </c>
      <c r="H4599" s="10" t="s">
        <v>18</v>
      </c>
      <c r="I4599" s="11">
        <v>60</v>
      </c>
      <c r="J4599" s="12">
        <v>188</v>
      </c>
      <c r="K4599" s="12">
        <v>1128</v>
      </c>
      <c r="L4599" s="13">
        <v>417.36</v>
      </c>
      <c r="M4599" s="8" t="s">
        <v>83</v>
      </c>
      <c r="N4599" s="19">
        <v>47054</v>
      </c>
    </row>
    <row r="4600" spans="2:14" ht="14.25" customHeight="1" x14ac:dyDescent="0.25">
      <c r="B4600" s="8" t="s">
        <v>30</v>
      </c>
      <c r="C4600" s="8">
        <v>1128299</v>
      </c>
      <c r="D4600" s="9">
        <v>44039</v>
      </c>
      <c r="E4600" s="8" t="s">
        <v>31</v>
      </c>
      <c r="F4600" s="8" t="s">
        <v>46</v>
      </c>
      <c r="G4600" s="8" t="s">
        <v>47</v>
      </c>
      <c r="H4600" s="10" t="s">
        <v>19</v>
      </c>
      <c r="I4600" s="11">
        <v>54</v>
      </c>
      <c r="J4600" s="12">
        <v>124</v>
      </c>
      <c r="K4600" s="12">
        <v>669.6</v>
      </c>
      <c r="L4600" s="13">
        <v>247.75200000000001</v>
      </c>
      <c r="M4600" s="8" t="s">
        <v>83</v>
      </c>
      <c r="N4600" s="19">
        <v>47055</v>
      </c>
    </row>
    <row r="4601" spans="2:14" ht="14.25" customHeight="1" x14ac:dyDescent="0.25">
      <c r="B4601" s="8" t="s">
        <v>30</v>
      </c>
      <c r="C4601" s="8">
        <v>1128299</v>
      </c>
      <c r="D4601" s="9">
        <v>44040</v>
      </c>
      <c r="E4601" s="8" t="s">
        <v>31</v>
      </c>
      <c r="F4601" s="8" t="s">
        <v>46</v>
      </c>
      <c r="G4601" s="8" t="s">
        <v>47</v>
      </c>
      <c r="H4601" s="10" t="s">
        <v>20</v>
      </c>
      <c r="I4601" s="11">
        <v>69</v>
      </c>
      <c r="J4601" s="12">
        <v>117</v>
      </c>
      <c r="K4601" s="12">
        <v>807.3</v>
      </c>
      <c r="L4601" s="13">
        <v>347.13900000000001</v>
      </c>
      <c r="M4601" s="8" t="s">
        <v>83</v>
      </c>
      <c r="N4601" s="19">
        <v>47056</v>
      </c>
    </row>
    <row r="4602" spans="2:14" ht="14.25" customHeight="1" x14ac:dyDescent="0.25">
      <c r="B4602" s="8" t="s">
        <v>30</v>
      </c>
      <c r="C4602" s="8">
        <v>1128299</v>
      </c>
      <c r="D4602" s="9">
        <v>44041</v>
      </c>
      <c r="E4602" s="8" t="s">
        <v>31</v>
      </c>
      <c r="F4602" s="8" t="s">
        <v>46</v>
      </c>
      <c r="G4602" s="8" t="s">
        <v>47</v>
      </c>
      <c r="H4602" s="10" t="s">
        <v>21</v>
      </c>
      <c r="I4602" s="11">
        <v>85</v>
      </c>
      <c r="J4602" s="12">
        <v>115</v>
      </c>
      <c r="K4602" s="12">
        <v>977.5</v>
      </c>
      <c r="L4602" s="13">
        <v>391</v>
      </c>
      <c r="M4602" s="8" t="s">
        <v>83</v>
      </c>
      <c r="N4602" s="19">
        <v>47057</v>
      </c>
    </row>
    <row r="4603" spans="2:14" ht="14.25" customHeight="1" x14ac:dyDescent="0.25">
      <c r="B4603" s="8" t="s">
        <v>30</v>
      </c>
      <c r="C4603" s="8">
        <v>1128299</v>
      </c>
      <c r="D4603" s="9">
        <v>44042</v>
      </c>
      <c r="E4603" s="8" t="s">
        <v>31</v>
      </c>
      <c r="F4603" s="8" t="s">
        <v>46</v>
      </c>
      <c r="G4603" s="8" t="s">
        <v>47</v>
      </c>
      <c r="H4603" s="10" t="s">
        <v>22</v>
      </c>
      <c r="I4603" s="11">
        <v>88</v>
      </c>
      <c r="J4603" s="12">
        <v>138</v>
      </c>
      <c r="K4603" s="12">
        <v>1214.4000000000001</v>
      </c>
      <c r="L4603" s="13">
        <v>376.464</v>
      </c>
      <c r="M4603" s="8" t="s">
        <v>83</v>
      </c>
      <c r="N4603" s="19">
        <v>47058</v>
      </c>
    </row>
    <row r="4604" spans="2:14" ht="14.25" customHeight="1" x14ac:dyDescent="0.25">
      <c r="B4604" s="8" t="s">
        <v>30</v>
      </c>
      <c r="C4604" s="8">
        <v>1128299</v>
      </c>
      <c r="D4604" s="9">
        <v>44043</v>
      </c>
      <c r="E4604" s="8" t="s">
        <v>31</v>
      </c>
      <c r="F4604" s="8" t="s">
        <v>46</v>
      </c>
      <c r="G4604" s="8" t="s">
        <v>47</v>
      </c>
      <c r="H4604" s="10" t="s">
        <v>16</v>
      </c>
      <c r="I4604" s="11">
        <v>78</v>
      </c>
      <c r="J4604" s="12">
        <v>188</v>
      </c>
      <c r="K4604" s="12">
        <v>1466.4</v>
      </c>
      <c r="L4604" s="13">
        <v>586.56000000000006</v>
      </c>
      <c r="M4604" s="8" t="s">
        <v>83</v>
      </c>
      <c r="N4604" s="19">
        <v>47059</v>
      </c>
    </row>
    <row r="4605" spans="2:14" ht="14.25" customHeight="1" x14ac:dyDescent="0.25">
      <c r="B4605" s="8" t="s">
        <v>30</v>
      </c>
      <c r="C4605" s="8">
        <v>1128299</v>
      </c>
      <c r="D4605" s="9">
        <v>44044</v>
      </c>
      <c r="E4605" s="8" t="s">
        <v>31</v>
      </c>
      <c r="F4605" s="8" t="s">
        <v>46</v>
      </c>
      <c r="G4605" s="8" t="s">
        <v>47</v>
      </c>
      <c r="H4605" s="10" t="s">
        <v>18</v>
      </c>
      <c r="I4605" s="11">
        <v>77</v>
      </c>
      <c r="J4605" s="12">
        <v>195</v>
      </c>
      <c r="K4605" s="12">
        <v>1501.5</v>
      </c>
      <c r="L4605" s="13">
        <v>570.56999999999994</v>
      </c>
      <c r="M4605" s="8" t="s">
        <v>83</v>
      </c>
      <c r="N4605" s="19">
        <v>47060</v>
      </c>
    </row>
    <row r="4606" spans="2:14" ht="14.25" customHeight="1" x14ac:dyDescent="0.25">
      <c r="B4606" s="8" t="s">
        <v>30</v>
      </c>
      <c r="C4606" s="8">
        <v>1128299</v>
      </c>
      <c r="D4606" s="9">
        <v>44045</v>
      </c>
      <c r="E4606" s="8" t="s">
        <v>31</v>
      </c>
      <c r="F4606" s="8" t="s">
        <v>46</v>
      </c>
      <c r="G4606" s="8" t="s">
        <v>47</v>
      </c>
      <c r="H4606" s="10" t="s">
        <v>19</v>
      </c>
      <c r="I4606" s="11">
        <v>73</v>
      </c>
      <c r="J4606" s="12">
        <v>138</v>
      </c>
      <c r="K4606" s="12">
        <v>1007.4</v>
      </c>
      <c r="L4606" s="13">
        <v>392.88600000000002</v>
      </c>
      <c r="M4606" s="8" t="s">
        <v>83</v>
      </c>
      <c r="N4606" s="19">
        <v>47061</v>
      </c>
    </row>
    <row r="4607" spans="2:14" ht="14.25" customHeight="1" x14ac:dyDescent="0.25">
      <c r="B4607" s="8" t="s">
        <v>30</v>
      </c>
      <c r="C4607" s="8">
        <v>1128299</v>
      </c>
      <c r="D4607" s="9">
        <v>44046</v>
      </c>
      <c r="E4607" s="8" t="s">
        <v>31</v>
      </c>
      <c r="F4607" s="8" t="s">
        <v>46</v>
      </c>
      <c r="G4607" s="8" t="s">
        <v>47</v>
      </c>
      <c r="H4607" s="10" t="s">
        <v>20</v>
      </c>
      <c r="I4607" s="11">
        <v>76</v>
      </c>
      <c r="J4607" s="12">
        <v>138</v>
      </c>
      <c r="K4607" s="12">
        <v>1048.8</v>
      </c>
      <c r="L4607" s="13">
        <v>450.98400000000004</v>
      </c>
      <c r="M4607" s="8" t="s">
        <v>83</v>
      </c>
      <c r="N4607" s="19">
        <v>47062</v>
      </c>
    </row>
    <row r="4608" spans="2:14" ht="14.25" customHeight="1" x14ac:dyDescent="0.25">
      <c r="B4608" s="8" t="s">
        <v>30</v>
      </c>
      <c r="C4608" s="8">
        <v>1128299</v>
      </c>
      <c r="D4608" s="9">
        <v>44047</v>
      </c>
      <c r="E4608" s="8" t="s">
        <v>31</v>
      </c>
      <c r="F4608" s="8" t="s">
        <v>46</v>
      </c>
      <c r="G4608" s="8" t="s">
        <v>47</v>
      </c>
      <c r="H4608" s="10" t="s">
        <v>21</v>
      </c>
      <c r="I4608" s="11">
        <v>82</v>
      </c>
      <c r="J4608" s="12">
        <v>133</v>
      </c>
      <c r="K4608" s="12">
        <v>1090.5999999999999</v>
      </c>
      <c r="L4608" s="13">
        <v>414.428</v>
      </c>
      <c r="M4608" s="8" t="s">
        <v>83</v>
      </c>
      <c r="N4608" s="19">
        <v>47063</v>
      </c>
    </row>
    <row r="4609" spans="2:14" ht="14.25" customHeight="1" x14ac:dyDescent="0.25">
      <c r="B4609" s="8" t="s">
        <v>30</v>
      </c>
      <c r="C4609" s="8">
        <v>1128299</v>
      </c>
      <c r="D4609" s="9">
        <v>44048</v>
      </c>
      <c r="E4609" s="8" t="s">
        <v>31</v>
      </c>
      <c r="F4609" s="8" t="s">
        <v>46</v>
      </c>
      <c r="G4609" s="8" t="s">
        <v>47</v>
      </c>
      <c r="H4609" s="10" t="s">
        <v>22</v>
      </c>
      <c r="I4609" s="11">
        <v>86</v>
      </c>
      <c r="J4609" s="12">
        <v>150</v>
      </c>
      <c r="K4609" s="12">
        <v>1290</v>
      </c>
      <c r="L4609" s="13">
        <v>438.6</v>
      </c>
      <c r="M4609" s="8" t="s">
        <v>83</v>
      </c>
      <c r="N4609" s="19">
        <v>47064</v>
      </c>
    </row>
    <row r="4610" spans="2:14" ht="14.25" customHeight="1" x14ac:dyDescent="0.25">
      <c r="B4610" s="8" t="s">
        <v>13</v>
      </c>
      <c r="C4610" s="8">
        <v>1185732</v>
      </c>
      <c r="D4610" s="9">
        <v>44049</v>
      </c>
      <c r="E4610" s="8" t="s">
        <v>31</v>
      </c>
      <c r="F4610" s="8" t="s">
        <v>46</v>
      </c>
      <c r="G4610" s="8" t="s">
        <v>47</v>
      </c>
      <c r="H4610" s="10" t="s">
        <v>16</v>
      </c>
      <c r="I4610" s="11">
        <v>44</v>
      </c>
      <c r="J4610" s="12">
        <v>273</v>
      </c>
      <c r="K4610" s="12">
        <v>1201.2</v>
      </c>
      <c r="L4610" s="13">
        <v>660.66000000000008</v>
      </c>
      <c r="M4610" s="8" t="s">
        <v>83</v>
      </c>
      <c r="N4610" s="19">
        <v>47065</v>
      </c>
    </row>
    <row r="4611" spans="2:14" ht="14.25" customHeight="1" x14ac:dyDescent="0.25">
      <c r="B4611" s="8" t="s">
        <v>13</v>
      </c>
      <c r="C4611" s="8">
        <v>1185732</v>
      </c>
      <c r="D4611" s="9">
        <v>44050</v>
      </c>
      <c r="E4611" s="8" t="s">
        <v>31</v>
      </c>
      <c r="F4611" s="8" t="s">
        <v>46</v>
      </c>
      <c r="G4611" s="8" t="s">
        <v>47</v>
      </c>
      <c r="H4611" s="10" t="s">
        <v>18</v>
      </c>
      <c r="I4611" s="11">
        <v>41</v>
      </c>
      <c r="J4611" s="12">
        <v>221</v>
      </c>
      <c r="K4611" s="12">
        <v>906.1</v>
      </c>
      <c r="L4611" s="13">
        <v>443.98900000000003</v>
      </c>
      <c r="M4611" s="8" t="s">
        <v>83</v>
      </c>
      <c r="N4611" s="19">
        <v>47066</v>
      </c>
    </row>
    <row r="4612" spans="2:14" ht="14.25" customHeight="1" x14ac:dyDescent="0.25">
      <c r="B4612" s="8" t="s">
        <v>13</v>
      </c>
      <c r="C4612" s="8">
        <v>1185732</v>
      </c>
      <c r="D4612" s="9">
        <v>44051</v>
      </c>
      <c r="E4612" s="8" t="s">
        <v>31</v>
      </c>
      <c r="F4612" s="8" t="s">
        <v>46</v>
      </c>
      <c r="G4612" s="8" t="s">
        <v>47</v>
      </c>
      <c r="H4612" s="10" t="s">
        <v>19</v>
      </c>
      <c r="I4612" s="11">
        <v>34</v>
      </c>
      <c r="J4612" s="12">
        <v>230</v>
      </c>
      <c r="K4612" s="12">
        <v>782</v>
      </c>
      <c r="L4612" s="13">
        <v>304.98</v>
      </c>
      <c r="M4612" s="8" t="s">
        <v>83</v>
      </c>
      <c r="N4612" s="19">
        <v>47067</v>
      </c>
    </row>
    <row r="4613" spans="2:14" ht="14.25" customHeight="1" x14ac:dyDescent="0.25">
      <c r="B4613" s="8" t="s">
        <v>13</v>
      </c>
      <c r="C4613" s="8">
        <v>1185732</v>
      </c>
      <c r="D4613" s="9">
        <v>44052</v>
      </c>
      <c r="E4613" s="8" t="s">
        <v>31</v>
      </c>
      <c r="F4613" s="8" t="s">
        <v>46</v>
      </c>
      <c r="G4613" s="8" t="s">
        <v>47</v>
      </c>
      <c r="H4613" s="10" t="s">
        <v>20</v>
      </c>
      <c r="I4613" s="11">
        <v>38</v>
      </c>
      <c r="J4613" s="12">
        <v>175</v>
      </c>
      <c r="K4613" s="12">
        <v>665</v>
      </c>
      <c r="L4613" s="13">
        <v>266</v>
      </c>
      <c r="M4613" s="8" t="s">
        <v>83</v>
      </c>
      <c r="N4613" s="19">
        <v>47068</v>
      </c>
    </row>
    <row r="4614" spans="2:14" ht="14.25" customHeight="1" x14ac:dyDescent="0.25">
      <c r="B4614" s="8" t="s">
        <v>13</v>
      </c>
      <c r="C4614" s="8">
        <v>1185732</v>
      </c>
      <c r="D4614" s="9">
        <v>44053</v>
      </c>
      <c r="E4614" s="8" t="s">
        <v>48</v>
      </c>
      <c r="F4614" s="8" t="s">
        <v>49</v>
      </c>
      <c r="G4614" s="8" t="s">
        <v>50</v>
      </c>
      <c r="H4614" s="10" t="s">
        <v>21</v>
      </c>
      <c r="I4614" s="11">
        <v>50</v>
      </c>
      <c r="J4614" s="12">
        <v>195</v>
      </c>
      <c r="K4614" s="12">
        <v>975</v>
      </c>
      <c r="L4614" s="13">
        <v>487.5</v>
      </c>
      <c r="M4614" s="8" t="s">
        <v>83</v>
      </c>
      <c r="N4614" s="19">
        <v>47069</v>
      </c>
    </row>
    <row r="4615" spans="2:14" ht="14.25" customHeight="1" x14ac:dyDescent="0.25">
      <c r="B4615" s="8" t="s">
        <v>13</v>
      </c>
      <c r="C4615" s="8">
        <v>1185732</v>
      </c>
      <c r="D4615" s="9">
        <v>44054</v>
      </c>
      <c r="E4615" s="8" t="s">
        <v>48</v>
      </c>
      <c r="F4615" s="8" t="s">
        <v>49</v>
      </c>
      <c r="G4615" s="8" t="s">
        <v>50</v>
      </c>
      <c r="H4615" s="10" t="s">
        <v>22</v>
      </c>
      <c r="I4615" s="11">
        <v>41</v>
      </c>
      <c r="J4615" s="12">
        <v>247</v>
      </c>
      <c r="K4615" s="12">
        <v>1012.7</v>
      </c>
      <c r="L4615" s="13">
        <v>627.87400000000002</v>
      </c>
      <c r="M4615" s="8" t="s">
        <v>83</v>
      </c>
      <c r="N4615" s="19">
        <v>47070</v>
      </c>
    </row>
    <row r="4616" spans="2:14" ht="14.25" customHeight="1" x14ac:dyDescent="0.25">
      <c r="B4616" s="8" t="s">
        <v>13</v>
      </c>
      <c r="C4616" s="8">
        <v>1185732</v>
      </c>
      <c r="D4616" s="9">
        <v>44055</v>
      </c>
      <c r="E4616" s="8" t="s">
        <v>48</v>
      </c>
      <c r="F4616" s="8" t="s">
        <v>49</v>
      </c>
      <c r="G4616" s="8" t="s">
        <v>50</v>
      </c>
      <c r="H4616" s="10" t="s">
        <v>16</v>
      </c>
      <c r="I4616" s="11">
        <v>43</v>
      </c>
      <c r="J4616" s="12">
        <v>319</v>
      </c>
      <c r="K4616" s="12">
        <v>1371.7</v>
      </c>
      <c r="L4616" s="13">
        <v>781.86900000000003</v>
      </c>
      <c r="M4616" s="8" t="s">
        <v>83</v>
      </c>
      <c r="N4616" s="19">
        <v>47071</v>
      </c>
    </row>
    <row r="4617" spans="2:14" ht="14.25" customHeight="1" x14ac:dyDescent="0.25">
      <c r="B4617" s="8" t="s">
        <v>13</v>
      </c>
      <c r="C4617" s="8">
        <v>1185732</v>
      </c>
      <c r="D4617" s="9">
        <v>44056</v>
      </c>
      <c r="E4617" s="8" t="s">
        <v>48</v>
      </c>
      <c r="F4617" s="8" t="s">
        <v>49</v>
      </c>
      <c r="G4617" s="8" t="s">
        <v>50</v>
      </c>
      <c r="H4617" s="10" t="s">
        <v>18</v>
      </c>
      <c r="I4617" s="11">
        <v>43</v>
      </c>
      <c r="J4617" s="12">
        <v>195</v>
      </c>
      <c r="K4617" s="12">
        <v>838.5</v>
      </c>
      <c r="L4617" s="13">
        <v>410.86499999999995</v>
      </c>
      <c r="M4617" s="8" t="s">
        <v>83</v>
      </c>
      <c r="N4617" s="19">
        <v>47072</v>
      </c>
    </row>
    <row r="4618" spans="2:14" ht="14.25" customHeight="1" x14ac:dyDescent="0.25">
      <c r="B4618" s="8" t="s">
        <v>13</v>
      </c>
      <c r="C4618" s="8">
        <v>1185732</v>
      </c>
      <c r="D4618" s="9">
        <v>44057</v>
      </c>
      <c r="E4618" s="8" t="s">
        <v>48</v>
      </c>
      <c r="F4618" s="8" t="s">
        <v>49</v>
      </c>
      <c r="G4618" s="8" t="s">
        <v>50</v>
      </c>
      <c r="H4618" s="10" t="s">
        <v>19</v>
      </c>
      <c r="I4618" s="11">
        <v>32</v>
      </c>
      <c r="J4618" s="12">
        <v>240</v>
      </c>
      <c r="K4618" s="12">
        <v>768</v>
      </c>
      <c r="L4618" s="13">
        <v>291.84000000000003</v>
      </c>
      <c r="M4618" s="8" t="s">
        <v>83</v>
      </c>
      <c r="N4618" s="19">
        <v>47073</v>
      </c>
    </row>
    <row r="4619" spans="2:14" ht="14.25" customHeight="1" x14ac:dyDescent="0.25">
      <c r="B4619" s="8" t="s">
        <v>30</v>
      </c>
      <c r="C4619" s="8">
        <v>1185732</v>
      </c>
      <c r="D4619" s="9">
        <v>44058</v>
      </c>
      <c r="E4619" s="8" t="s">
        <v>48</v>
      </c>
      <c r="F4619" s="8" t="s">
        <v>49</v>
      </c>
      <c r="G4619" s="8" t="s">
        <v>50</v>
      </c>
      <c r="H4619" s="10" t="s">
        <v>20</v>
      </c>
      <c r="I4619" s="11">
        <v>38</v>
      </c>
      <c r="J4619" s="12">
        <v>169</v>
      </c>
      <c r="K4619" s="12">
        <v>642.20000000000005</v>
      </c>
      <c r="L4619" s="13">
        <v>282.56799999999998</v>
      </c>
      <c r="M4619" s="8" t="s">
        <v>83</v>
      </c>
      <c r="N4619" s="19">
        <v>47074</v>
      </c>
    </row>
    <row r="4620" spans="2:14" ht="14.25" customHeight="1" x14ac:dyDescent="0.25">
      <c r="B4620" s="8" t="s">
        <v>13</v>
      </c>
      <c r="C4620" s="8">
        <v>1185732</v>
      </c>
      <c r="D4620" s="9">
        <v>44059</v>
      </c>
      <c r="E4620" s="8" t="s">
        <v>48</v>
      </c>
      <c r="F4620" s="8" t="s">
        <v>49</v>
      </c>
      <c r="G4620" s="8" t="s">
        <v>50</v>
      </c>
      <c r="H4620" s="10" t="s">
        <v>21</v>
      </c>
      <c r="I4620" s="11">
        <v>53</v>
      </c>
      <c r="J4620" s="12">
        <v>218</v>
      </c>
      <c r="K4620" s="12">
        <v>1155.4000000000001</v>
      </c>
      <c r="L4620" s="13">
        <v>554.59199999999998</v>
      </c>
      <c r="M4620" s="8" t="s">
        <v>83</v>
      </c>
      <c r="N4620" s="19">
        <v>47075</v>
      </c>
    </row>
    <row r="4621" spans="2:14" ht="14.25" customHeight="1" x14ac:dyDescent="0.25">
      <c r="B4621" s="8" t="s">
        <v>13</v>
      </c>
      <c r="C4621" s="8">
        <v>1185732</v>
      </c>
      <c r="D4621" s="9">
        <v>44060</v>
      </c>
      <c r="E4621" s="8" t="s">
        <v>48</v>
      </c>
      <c r="F4621" s="8" t="s">
        <v>49</v>
      </c>
      <c r="G4621" s="8" t="s">
        <v>50</v>
      </c>
      <c r="H4621" s="10" t="s">
        <v>22</v>
      </c>
      <c r="I4621" s="11">
        <v>41</v>
      </c>
      <c r="J4621" s="12">
        <v>221</v>
      </c>
      <c r="K4621" s="12">
        <v>906.1</v>
      </c>
      <c r="L4621" s="13">
        <v>588.96500000000003</v>
      </c>
      <c r="M4621" s="8" t="s">
        <v>83</v>
      </c>
      <c r="N4621" s="19">
        <v>47076</v>
      </c>
    </row>
    <row r="4622" spans="2:14" ht="14.25" customHeight="1" x14ac:dyDescent="0.25">
      <c r="B4622" s="8" t="s">
        <v>13</v>
      </c>
      <c r="C4622" s="8">
        <v>1185732</v>
      </c>
      <c r="D4622" s="9">
        <v>44061</v>
      </c>
      <c r="E4622" s="8" t="s">
        <v>48</v>
      </c>
      <c r="F4622" s="8" t="s">
        <v>49</v>
      </c>
      <c r="G4622" s="8" t="s">
        <v>50</v>
      </c>
      <c r="H4622" s="10" t="s">
        <v>16</v>
      </c>
      <c r="I4622" s="11">
        <v>41</v>
      </c>
      <c r="J4622" s="12">
        <v>268</v>
      </c>
      <c r="K4622" s="12">
        <v>1098.8</v>
      </c>
      <c r="L4622" s="13">
        <v>659.28</v>
      </c>
      <c r="M4622" s="8" t="s">
        <v>83</v>
      </c>
      <c r="N4622" s="19">
        <v>47077</v>
      </c>
    </row>
    <row r="4623" spans="2:14" ht="14.25" customHeight="1" x14ac:dyDescent="0.25">
      <c r="B4623" s="8" t="s">
        <v>13</v>
      </c>
      <c r="C4623" s="8">
        <v>1185732</v>
      </c>
      <c r="D4623" s="9">
        <v>44062</v>
      </c>
      <c r="E4623" s="8" t="s">
        <v>48</v>
      </c>
      <c r="F4623" s="8" t="s">
        <v>49</v>
      </c>
      <c r="G4623" s="8" t="s">
        <v>50</v>
      </c>
      <c r="H4623" s="10" t="s">
        <v>18</v>
      </c>
      <c r="I4623" s="11">
        <v>42</v>
      </c>
      <c r="J4623" s="12">
        <v>225</v>
      </c>
      <c r="K4623" s="12">
        <v>945</v>
      </c>
      <c r="L4623" s="13">
        <v>453.6</v>
      </c>
      <c r="M4623" s="8" t="s">
        <v>83</v>
      </c>
      <c r="N4623" s="19">
        <v>47078</v>
      </c>
    </row>
    <row r="4624" spans="2:14" ht="14.25" customHeight="1" x14ac:dyDescent="0.25">
      <c r="B4624" s="8" t="s">
        <v>13</v>
      </c>
      <c r="C4624" s="8">
        <v>1185732</v>
      </c>
      <c r="D4624" s="9">
        <v>44063</v>
      </c>
      <c r="E4624" s="8" t="s">
        <v>48</v>
      </c>
      <c r="F4624" s="8" t="s">
        <v>49</v>
      </c>
      <c r="G4624" s="8" t="s">
        <v>50</v>
      </c>
      <c r="H4624" s="10" t="s">
        <v>19</v>
      </c>
      <c r="I4624" s="11">
        <v>32</v>
      </c>
      <c r="J4624" s="12">
        <v>217</v>
      </c>
      <c r="K4624" s="12">
        <v>694.4</v>
      </c>
      <c r="L4624" s="13">
        <v>243.03999999999996</v>
      </c>
      <c r="M4624" s="8" t="s">
        <v>83</v>
      </c>
      <c r="N4624" s="19">
        <v>47079</v>
      </c>
    </row>
    <row r="4625" spans="2:14" ht="14.25" customHeight="1" x14ac:dyDescent="0.25">
      <c r="B4625" s="8" t="s">
        <v>13</v>
      </c>
      <c r="C4625" s="8">
        <v>1185732</v>
      </c>
      <c r="D4625" s="9">
        <v>44064</v>
      </c>
      <c r="E4625" s="8" t="s">
        <v>48</v>
      </c>
      <c r="F4625" s="8" t="s">
        <v>49</v>
      </c>
      <c r="G4625" s="8" t="s">
        <v>50</v>
      </c>
      <c r="H4625" s="10" t="s">
        <v>20</v>
      </c>
      <c r="I4625" s="11">
        <v>36</v>
      </c>
      <c r="J4625" s="12">
        <v>175</v>
      </c>
      <c r="K4625" s="12">
        <v>630</v>
      </c>
      <c r="L4625" s="13">
        <v>252</v>
      </c>
      <c r="M4625" s="8" t="s">
        <v>83</v>
      </c>
      <c r="N4625" s="19">
        <v>47080</v>
      </c>
    </row>
    <row r="4626" spans="2:14" ht="14.25" customHeight="1" x14ac:dyDescent="0.25">
      <c r="B4626" s="8" t="s">
        <v>13</v>
      </c>
      <c r="C4626" s="8">
        <v>1185732</v>
      </c>
      <c r="D4626" s="9">
        <v>44065</v>
      </c>
      <c r="E4626" s="8" t="s">
        <v>48</v>
      </c>
      <c r="F4626" s="8" t="s">
        <v>49</v>
      </c>
      <c r="G4626" s="8" t="s">
        <v>50</v>
      </c>
      <c r="H4626" s="10" t="s">
        <v>21</v>
      </c>
      <c r="I4626" s="11">
        <v>53</v>
      </c>
      <c r="J4626" s="12">
        <v>182</v>
      </c>
      <c r="K4626" s="12">
        <v>964.6</v>
      </c>
      <c r="L4626" s="13">
        <v>443.71600000000001</v>
      </c>
      <c r="M4626" s="8" t="s">
        <v>83</v>
      </c>
      <c r="N4626" s="19">
        <v>47081</v>
      </c>
    </row>
    <row r="4627" spans="2:14" ht="14.25" customHeight="1" x14ac:dyDescent="0.25">
      <c r="B4627" s="8" t="s">
        <v>13</v>
      </c>
      <c r="C4627" s="8">
        <v>1185732</v>
      </c>
      <c r="D4627" s="9">
        <v>44066</v>
      </c>
      <c r="E4627" s="8" t="s">
        <v>48</v>
      </c>
      <c r="F4627" s="8" t="s">
        <v>49</v>
      </c>
      <c r="G4627" s="8" t="s">
        <v>50</v>
      </c>
      <c r="H4627" s="10" t="s">
        <v>22</v>
      </c>
      <c r="I4627" s="11">
        <v>42</v>
      </c>
      <c r="J4627" s="12">
        <v>225</v>
      </c>
      <c r="K4627" s="12">
        <v>945</v>
      </c>
      <c r="L4627" s="13">
        <v>604.79999999999995</v>
      </c>
      <c r="M4627" s="8" t="s">
        <v>83</v>
      </c>
      <c r="N4627" s="19">
        <v>47082</v>
      </c>
    </row>
    <row r="4628" spans="2:14" ht="14.25" customHeight="1" x14ac:dyDescent="0.25">
      <c r="B4628" s="8" t="s">
        <v>13</v>
      </c>
      <c r="C4628" s="8">
        <v>1185732</v>
      </c>
      <c r="D4628" s="9">
        <v>43945</v>
      </c>
      <c r="E4628" s="8" t="s">
        <v>48</v>
      </c>
      <c r="F4628" s="8" t="s">
        <v>49</v>
      </c>
      <c r="G4628" s="8" t="s">
        <v>50</v>
      </c>
      <c r="H4628" s="10" t="s">
        <v>16</v>
      </c>
      <c r="I4628" s="11">
        <v>42</v>
      </c>
      <c r="J4628" s="12">
        <v>256</v>
      </c>
      <c r="K4628" s="12">
        <v>1075.2</v>
      </c>
      <c r="L4628" s="13">
        <v>623.6160000000001</v>
      </c>
      <c r="M4628" s="8" t="s">
        <v>83</v>
      </c>
      <c r="N4628" s="19">
        <v>47083</v>
      </c>
    </row>
    <row r="4629" spans="2:14" ht="14.25" customHeight="1" x14ac:dyDescent="0.25">
      <c r="B4629" s="8" t="s">
        <v>13</v>
      </c>
      <c r="C4629" s="8">
        <v>1185732</v>
      </c>
      <c r="D4629" s="9">
        <v>43945</v>
      </c>
      <c r="E4629" s="8" t="s">
        <v>48</v>
      </c>
      <c r="F4629" s="8" t="s">
        <v>49</v>
      </c>
      <c r="G4629" s="8" t="s">
        <v>50</v>
      </c>
      <c r="H4629" s="10" t="s">
        <v>18</v>
      </c>
      <c r="I4629" s="11">
        <v>41</v>
      </c>
      <c r="J4629" s="12">
        <v>210</v>
      </c>
      <c r="K4629" s="12">
        <v>861</v>
      </c>
      <c r="L4629" s="13">
        <v>430.5</v>
      </c>
      <c r="M4629" s="8" t="s">
        <v>83</v>
      </c>
      <c r="N4629" s="19">
        <v>47084</v>
      </c>
    </row>
    <row r="4630" spans="2:14" ht="14.25" customHeight="1" x14ac:dyDescent="0.25">
      <c r="B4630" s="8" t="s">
        <v>30</v>
      </c>
      <c r="C4630" s="8">
        <v>1185732</v>
      </c>
      <c r="D4630" s="9">
        <v>43945</v>
      </c>
      <c r="E4630" s="8" t="s">
        <v>48</v>
      </c>
      <c r="F4630" s="8" t="s">
        <v>49</v>
      </c>
      <c r="G4630" s="8" t="s">
        <v>50</v>
      </c>
      <c r="H4630" s="10" t="s">
        <v>19</v>
      </c>
      <c r="I4630" s="11">
        <v>32</v>
      </c>
      <c r="J4630" s="12">
        <v>203</v>
      </c>
      <c r="K4630" s="12">
        <v>649.6</v>
      </c>
      <c r="L4630" s="13">
        <v>259.84000000000003</v>
      </c>
      <c r="M4630" s="8" t="s">
        <v>83</v>
      </c>
      <c r="N4630" s="19">
        <v>47085</v>
      </c>
    </row>
    <row r="4631" spans="2:14" ht="14.25" customHeight="1" x14ac:dyDescent="0.25">
      <c r="B4631" s="8" t="s">
        <v>30</v>
      </c>
      <c r="C4631" s="8">
        <v>1185732</v>
      </c>
      <c r="D4631" s="9">
        <v>43945</v>
      </c>
      <c r="E4631" s="8" t="s">
        <v>48</v>
      </c>
      <c r="F4631" s="8" t="s">
        <v>49</v>
      </c>
      <c r="G4631" s="8" t="s">
        <v>50</v>
      </c>
      <c r="H4631" s="10" t="s">
        <v>20</v>
      </c>
      <c r="I4631" s="11">
        <v>38</v>
      </c>
      <c r="J4631" s="12">
        <v>189</v>
      </c>
      <c r="K4631" s="12">
        <v>718.2</v>
      </c>
      <c r="L4631" s="13">
        <v>323.18999999999994</v>
      </c>
      <c r="M4631" s="8" t="s">
        <v>83</v>
      </c>
      <c r="N4631" s="19">
        <v>47086</v>
      </c>
    </row>
    <row r="4632" spans="2:14" ht="14.25" customHeight="1" x14ac:dyDescent="0.25">
      <c r="B4632" s="8" t="s">
        <v>30</v>
      </c>
      <c r="C4632" s="8">
        <v>1185732</v>
      </c>
      <c r="D4632" s="9">
        <v>43945</v>
      </c>
      <c r="E4632" s="8" t="s">
        <v>48</v>
      </c>
      <c r="F4632" s="8" t="s">
        <v>49</v>
      </c>
      <c r="G4632" s="8" t="s">
        <v>50</v>
      </c>
      <c r="H4632" s="10" t="s">
        <v>21</v>
      </c>
      <c r="I4632" s="11">
        <v>52</v>
      </c>
      <c r="J4632" s="12">
        <v>196</v>
      </c>
      <c r="K4632" s="12">
        <v>1019.2</v>
      </c>
      <c r="L4632" s="13">
        <v>458.64</v>
      </c>
      <c r="M4632" s="8" t="s">
        <v>83</v>
      </c>
      <c r="N4632" s="19">
        <v>47087</v>
      </c>
    </row>
    <row r="4633" spans="2:14" ht="14.25" customHeight="1" x14ac:dyDescent="0.25">
      <c r="B4633" s="8" t="s">
        <v>30</v>
      </c>
      <c r="C4633" s="8">
        <v>1185732</v>
      </c>
      <c r="D4633" s="9">
        <v>43945</v>
      </c>
      <c r="E4633" s="8" t="s">
        <v>48</v>
      </c>
      <c r="F4633" s="8" t="s">
        <v>49</v>
      </c>
      <c r="G4633" s="8" t="s">
        <v>50</v>
      </c>
      <c r="H4633" s="10" t="s">
        <v>22</v>
      </c>
      <c r="I4633" s="11">
        <v>44</v>
      </c>
      <c r="J4633" s="12">
        <v>208</v>
      </c>
      <c r="K4633" s="12">
        <v>915.2</v>
      </c>
      <c r="L4633" s="13">
        <v>549.12</v>
      </c>
      <c r="M4633" s="8" t="s">
        <v>83</v>
      </c>
      <c r="N4633" s="19">
        <v>47088</v>
      </c>
    </row>
    <row r="4634" spans="2:14" ht="14.25" customHeight="1" x14ac:dyDescent="0.25">
      <c r="B4634" s="8" t="s">
        <v>30</v>
      </c>
      <c r="C4634" s="8">
        <v>1185732</v>
      </c>
      <c r="D4634" s="9">
        <v>43945</v>
      </c>
      <c r="E4634" s="8" t="s">
        <v>48</v>
      </c>
      <c r="F4634" s="8" t="s">
        <v>49</v>
      </c>
      <c r="G4634" s="8" t="s">
        <v>50</v>
      </c>
      <c r="H4634" s="10" t="s">
        <v>16</v>
      </c>
      <c r="I4634" s="11">
        <v>52</v>
      </c>
      <c r="J4634" s="12">
        <v>300</v>
      </c>
      <c r="K4634" s="12">
        <v>1560</v>
      </c>
      <c r="L4634" s="13">
        <v>873.6</v>
      </c>
      <c r="M4634" s="8" t="s">
        <v>83</v>
      </c>
      <c r="N4634" s="19">
        <v>47089</v>
      </c>
    </row>
    <row r="4635" spans="2:14" ht="14.25" customHeight="1" x14ac:dyDescent="0.25">
      <c r="B4635" s="8" t="s">
        <v>30</v>
      </c>
      <c r="C4635" s="8">
        <v>1185732</v>
      </c>
      <c r="D4635" s="9">
        <v>43945</v>
      </c>
      <c r="E4635" s="8" t="s">
        <v>48</v>
      </c>
      <c r="F4635" s="8" t="s">
        <v>49</v>
      </c>
      <c r="G4635" s="8" t="s">
        <v>50</v>
      </c>
      <c r="H4635" s="10" t="s">
        <v>18</v>
      </c>
      <c r="I4635" s="11">
        <v>54</v>
      </c>
      <c r="J4635" s="12">
        <v>194</v>
      </c>
      <c r="K4635" s="12">
        <v>1047.5999999999999</v>
      </c>
      <c r="L4635" s="13">
        <v>523.79999999999995</v>
      </c>
      <c r="M4635" s="8" t="s">
        <v>83</v>
      </c>
      <c r="N4635" s="19">
        <v>47090</v>
      </c>
    </row>
    <row r="4636" spans="2:14" ht="14.25" customHeight="1" x14ac:dyDescent="0.25">
      <c r="B4636" s="8" t="s">
        <v>30</v>
      </c>
      <c r="C4636" s="8">
        <v>1185732</v>
      </c>
      <c r="D4636" s="9">
        <v>43945</v>
      </c>
      <c r="E4636" s="8" t="s">
        <v>48</v>
      </c>
      <c r="F4636" s="8" t="s">
        <v>49</v>
      </c>
      <c r="G4636" s="8" t="s">
        <v>50</v>
      </c>
      <c r="H4636" s="10" t="s">
        <v>19</v>
      </c>
      <c r="I4636" s="11">
        <v>47</v>
      </c>
      <c r="J4636" s="12">
        <v>188</v>
      </c>
      <c r="K4636" s="12">
        <v>883.6</v>
      </c>
      <c r="L4636" s="13">
        <v>326.93200000000002</v>
      </c>
      <c r="M4636" s="8" t="s">
        <v>83</v>
      </c>
      <c r="N4636" s="19">
        <v>47091</v>
      </c>
    </row>
    <row r="4637" spans="2:14" ht="14.25" customHeight="1" x14ac:dyDescent="0.25">
      <c r="B4637" s="8" t="s">
        <v>30</v>
      </c>
      <c r="C4637" s="8">
        <v>1185732</v>
      </c>
      <c r="D4637" s="9">
        <v>43945</v>
      </c>
      <c r="E4637" s="8" t="s">
        <v>48</v>
      </c>
      <c r="F4637" s="8" t="s">
        <v>49</v>
      </c>
      <c r="G4637" s="8" t="s">
        <v>50</v>
      </c>
      <c r="H4637" s="10" t="s">
        <v>20</v>
      </c>
      <c r="I4637" s="11">
        <v>49</v>
      </c>
      <c r="J4637" s="12">
        <v>175</v>
      </c>
      <c r="K4637" s="12">
        <v>857.5</v>
      </c>
      <c r="L4637" s="13">
        <v>368.72500000000002</v>
      </c>
      <c r="M4637" s="8" t="s">
        <v>83</v>
      </c>
      <c r="N4637" s="19">
        <v>47092</v>
      </c>
    </row>
    <row r="4638" spans="2:14" ht="14.25" customHeight="1" x14ac:dyDescent="0.25">
      <c r="B4638" s="8" t="s">
        <v>30</v>
      </c>
      <c r="C4638" s="8">
        <v>1185732</v>
      </c>
      <c r="D4638" s="9">
        <v>43945</v>
      </c>
      <c r="E4638" s="8" t="s">
        <v>48</v>
      </c>
      <c r="F4638" s="8" t="s">
        <v>49</v>
      </c>
      <c r="G4638" s="8" t="s">
        <v>50</v>
      </c>
      <c r="H4638" s="10" t="s">
        <v>21</v>
      </c>
      <c r="I4638" s="11">
        <v>58</v>
      </c>
      <c r="J4638" s="12">
        <v>196</v>
      </c>
      <c r="K4638" s="12">
        <v>1136.8</v>
      </c>
      <c r="L4638" s="13">
        <v>534.29600000000005</v>
      </c>
      <c r="M4638" s="8" t="s">
        <v>83</v>
      </c>
      <c r="N4638" s="19">
        <v>47093</v>
      </c>
    </row>
    <row r="4639" spans="2:14" ht="14.25" customHeight="1" x14ac:dyDescent="0.25">
      <c r="B4639" s="8" t="s">
        <v>30</v>
      </c>
      <c r="C4639" s="8">
        <v>1185732</v>
      </c>
      <c r="D4639" s="9">
        <v>43945</v>
      </c>
      <c r="E4639" s="8" t="s">
        <v>48</v>
      </c>
      <c r="F4639" s="8" t="s">
        <v>49</v>
      </c>
      <c r="G4639" s="8" t="s">
        <v>50</v>
      </c>
      <c r="H4639" s="10" t="s">
        <v>22</v>
      </c>
      <c r="I4639" s="11">
        <v>64</v>
      </c>
      <c r="J4639" s="12">
        <v>248</v>
      </c>
      <c r="K4639" s="12">
        <v>1587.2</v>
      </c>
      <c r="L4639" s="13">
        <v>1015.808</v>
      </c>
      <c r="M4639" s="8" t="s">
        <v>83</v>
      </c>
      <c r="N4639" s="19">
        <v>47094</v>
      </c>
    </row>
    <row r="4640" spans="2:14" ht="14.25" customHeight="1" x14ac:dyDescent="0.25">
      <c r="B4640" s="8" t="s">
        <v>30</v>
      </c>
      <c r="C4640" s="8">
        <v>1185732</v>
      </c>
      <c r="D4640" s="9">
        <v>43945</v>
      </c>
      <c r="E4640" s="8" t="s">
        <v>48</v>
      </c>
      <c r="F4640" s="8" t="s">
        <v>49</v>
      </c>
      <c r="G4640" s="8" t="s">
        <v>50</v>
      </c>
      <c r="H4640" s="10" t="s">
        <v>16</v>
      </c>
      <c r="I4640" s="11">
        <v>55</v>
      </c>
      <c r="J4640" s="12">
        <v>290</v>
      </c>
      <c r="K4640" s="12">
        <v>1595</v>
      </c>
      <c r="L4640" s="13">
        <v>941.05000000000018</v>
      </c>
      <c r="M4640" s="8" t="s">
        <v>83</v>
      </c>
      <c r="N4640" s="19">
        <v>47095</v>
      </c>
    </row>
    <row r="4641" spans="2:14" ht="14.25" customHeight="1" x14ac:dyDescent="0.25">
      <c r="B4641" s="8" t="s">
        <v>30</v>
      </c>
      <c r="C4641" s="8">
        <v>1185732</v>
      </c>
      <c r="D4641" s="9">
        <v>43945</v>
      </c>
      <c r="E4641" s="8" t="s">
        <v>48</v>
      </c>
      <c r="F4641" s="8" t="s">
        <v>49</v>
      </c>
      <c r="G4641" s="8" t="s">
        <v>50</v>
      </c>
      <c r="H4641" s="10" t="s">
        <v>18</v>
      </c>
      <c r="I4641" s="11">
        <v>54</v>
      </c>
      <c r="J4641" s="12">
        <v>206</v>
      </c>
      <c r="K4641" s="12">
        <v>1112.4000000000001</v>
      </c>
      <c r="L4641" s="13">
        <v>545.07600000000002</v>
      </c>
      <c r="M4641" s="8" t="s">
        <v>83</v>
      </c>
      <c r="N4641" s="19">
        <v>47096</v>
      </c>
    </row>
    <row r="4642" spans="2:14" ht="14.25" customHeight="1" x14ac:dyDescent="0.25">
      <c r="B4642" s="8" t="s">
        <v>30</v>
      </c>
      <c r="C4642" s="8">
        <v>1185732</v>
      </c>
      <c r="D4642" s="9">
        <v>44081</v>
      </c>
      <c r="E4642" s="8" t="s">
        <v>48</v>
      </c>
      <c r="F4642" s="8" t="s">
        <v>49</v>
      </c>
      <c r="G4642" s="8" t="s">
        <v>50</v>
      </c>
      <c r="H4642" s="10" t="s">
        <v>19</v>
      </c>
      <c r="I4642" s="11">
        <v>49</v>
      </c>
      <c r="J4642" s="12">
        <v>208</v>
      </c>
      <c r="K4642" s="12">
        <v>1019.2</v>
      </c>
      <c r="L4642" s="13">
        <v>356.71999999999997</v>
      </c>
      <c r="M4642" s="8" t="s">
        <v>83</v>
      </c>
      <c r="N4642" s="19">
        <v>47097</v>
      </c>
    </row>
    <row r="4643" spans="2:14" ht="14.25" customHeight="1" x14ac:dyDescent="0.25">
      <c r="B4643" s="8" t="s">
        <v>30</v>
      </c>
      <c r="C4643" s="8">
        <v>1185732</v>
      </c>
      <c r="D4643" s="9">
        <v>44082</v>
      </c>
      <c r="E4643" s="8" t="s">
        <v>48</v>
      </c>
      <c r="F4643" s="8" t="s">
        <v>49</v>
      </c>
      <c r="G4643" s="8" t="s">
        <v>50</v>
      </c>
      <c r="H4643" s="10" t="s">
        <v>20</v>
      </c>
      <c r="I4643" s="11">
        <v>47</v>
      </c>
      <c r="J4643" s="12">
        <v>217</v>
      </c>
      <c r="K4643" s="12">
        <v>1019.9</v>
      </c>
      <c r="L4643" s="13">
        <v>407.96000000000004</v>
      </c>
      <c r="M4643" s="8" t="s">
        <v>83</v>
      </c>
      <c r="N4643" s="19">
        <v>47098</v>
      </c>
    </row>
    <row r="4644" spans="2:14" ht="14.25" customHeight="1" x14ac:dyDescent="0.25">
      <c r="B4644" s="8" t="s">
        <v>30</v>
      </c>
      <c r="C4644" s="8">
        <v>1185732</v>
      </c>
      <c r="D4644" s="9">
        <v>44083</v>
      </c>
      <c r="E4644" s="8" t="s">
        <v>48</v>
      </c>
      <c r="F4644" s="8" t="s">
        <v>49</v>
      </c>
      <c r="G4644" s="8" t="s">
        <v>50</v>
      </c>
      <c r="H4644" s="10" t="s">
        <v>21</v>
      </c>
      <c r="I4644" s="11">
        <v>62</v>
      </c>
      <c r="J4644" s="12">
        <v>233</v>
      </c>
      <c r="K4644" s="12">
        <v>1444.6</v>
      </c>
      <c r="L4644" s="13">
        <v>707.85400000000004</v>
      </c>
      <c r="M4644" s="8" t="s">
        <v>83</v>
      </c>
      <c r="N4644" s="19">
        <v>47099</v>
      </c>
    </row>
    <row r="4645" spans="2:14" ht="14.25" customHeight="1" x14ac:dyDescent="0.25">
      <c r="B4645" s="8" t="s">
        <v>30</v>
      </c>
      <c r="C4645" s="8">
        <v>1185732</v>
      </c>
      <c r="D4645" s="9">
        <v>44084</v>
      </c>
      <c r="E4645" s="8" t="s">
        <v>48</v>
      </c>
      <c r="F4645" s="8" t="s">
        <v>49</v>
      </c>
      <c r="G4645" s="8" t="s">
        <v>50</v>
      </c>
      <c r="H4645" s="10" t="s">
        <v>22</v>
      </c>
      <c r="I4645" s="11">
        <v>63</v>
      </c>
      <c r="J4645" s="12">
        <v>259</v>
      </c>
      <c r="K4645" s="12">
        <v>1631.7</v>
      </c>
      <c r="L4645" s="13">
        <v>1060.605</v>
      </c>
      <c r="M4645" s="8" t="s">
        <v>83</v>
      </c>
      <c r="N4645" s="19">
        <v>47100</v>
      </c>
    </row>
    <row r="4646" spans="2:14" ht="14.25" customHeight="1" x14ac:dyDescent="0.25">
      <c r="B4646" s="8" t="s">
        <v>30</v>
      </c>
      <c r="C4646" s="8">
        <v>1185732</v>
      </c>
      <c r="D4646" s="9">
        <v>44085</v>
      </c>
      <c r="E4646" s="8" t="s">
        <v>48</v>
      </c>
      <c r="F4646" s="8" t="s">
        <v>49</v>
      </c>
      <c r="G4646" s="8" t="s">
        <v>50</v>
      </c>
      <c r="H4646" s="10" t="s">
        <v>16</v>
      </c>
      <c r="I4646" s="11">
        <v>60</v>
      </c>
      <c r="J4646" s="12">
        <v>299</v>
      </c>
      <c r="K4646" s="12">
        <v>1794</v>
      </c>
      <c r="L4646" s="13">
        <v>1076.4000000000001</v>
      </c>
      <c r="M4646" s="8" t="s">
        <v>83</v>
      </c>
      <c r="N4646" s="19">
        <v>47101</v>
      </c>
    </row>
    <row r="4647" spans="2:14" ht="14.25" customHeight="1" x14ac:dyDescent="0.25">
      <c r="B4647" s="8" t="s">
        <v>30</v>
      </c>
      <c r="C4647" s="8">
        <v>1185732</v>
      </c>
      <c r="D4647" s="9">
        <v>44086</v>
      </c>
      <c r="E4647" s="8" t="s">
        <v>48</v>
      </c>
      <c r="F4647" s="8" t="s">
        <v>49</v>
      </c>
      <c r="G4647" s="8" t="s">
        <v>50</v>
      </c>
      <c r="H4647" s="10" t="s">
        <v>18</v>
      </c>
      <c r="I4647" s="11">
        <v>57</v>
      </c>
      <c r="J4647" s="12">
        <v>225</v>
      </c>
      <c r="K4647" s="12">
        <v>1282.5</v>
      </c>
      <c r="L4647" s="13">
        <v>589.94999999999993</v>
      </c>
      <c r="M4647" s="8" t="s">
        <v>83</v>
      </c>
      <c r="N4647" s="19">
        <v>47102</v>
      </c>
    </row>
    <row r="4648" spans="2:14" ht="14.25" customHeight="1" x14ac:dyDescent="0.25">
      <c r="B4648" s="8" t="s">
        <v>30</v>
      </c>
      <c r="C4648" s="8">
        <v>1185732</v>
      </c>
      <c r="D4648" s="9">
        <v>44087</v>
      </c>
      <c r="E4648" s="8" t="s">
        <v>48</v>
      </c>
      <c r="F4648" s="8" t="s">
        <v>49</v>
      </c>
      <c r="G4648" s="8" t="s">
        <v>50</v>
      </c>
      <c r="H4648" s="10" t="s">
        <v>19</v>
      </c>
      <c r="I4648" s="11">
        <v>50</v>
      </c>
      <c r="J4648" s="12">
        <v>215</v>
      </c>
      <c r="K4648" s="12">
        <v>1075</v>
      </c>
      <c r="L4648" s="13">
        <v>397.75</v>
      </c>
      <c r="M4648" s="8" t="s">
        <v>83</v>
      </c>
      <c r="N4648" s="19">
        <v>47103</v>
      </c>
    </row>
    <row r="4649" spans="2:14" ht="14.25" customHeight="1" x14ac:dyDescent="0.25">
      <c r="B4649" s="8" t="s">
        <v>30</v>
      </c>
      <c r="C4649" s="8">
        <v>1185732</v>
      </c>
      <c r="D4649" s="9">
        <v>44088</v>
      </c>
      <c r="E4649" s="8" t="s">
        <v>48</v>
      </c>
      <c r="F4649" s="8" t="s">
        <v>49</v>
      </c>
      <c r="G4649" s="8" t="s">
        <v>50</v>
      </c>
      <c r="H4649" s="10" t="s">
        <v>20</v>
      </c>
      <c r="I4649" s="11">
        <v>53</v>
      </c>
      <c r="J4649" s="12">
        <v>233</v>
      </c>
      <c r="K4649" s="12">
        <v>1234.9000000000001</v>
      </c>
      <c r="L4649" s="13">
        <v>531.00699999999995</v>
      </c>
      <c r="M4649" s="8" t="s">
        <v>83</v>
      </c>
      <c r="N4649" s="19">
        <v>47104</v>
      </c>
    </row>
    <row r="4650" spans="2:14" ht="14.25" customHeight="1" x14ac:dyDescent="0.25">
      <c r="B4650" s="8" t="s">
        <v>30</v>
      </c>
      <c r="C4650" s="8">
        <v>1185732</v>
      </c>
      <c r="D4650" s="9">
        <v>44089</v>
      </c>
      <c r="E4650" s="8" t="s">
        <v>48</v>
      </c>
      <c r="F4650" s="8" t="s">
        <v>49</v>
      </c>
      <c r="G4650" s="8" t="s">
        <v>50</v>
      </c>
      <c r="H4650" s="10" t="s">
        <v>21</v>
      </c>
      <c r="I4650" s="11">
        <v>61</v>
      </c>
      <c r="J4650" s="12">
        <v>208</v>
      </c>
      <c r="K4650" s="12">
        <v>1268.8</v>
      </c>
      <c r="L4650" s="13">
        <v>621.71199999999999</v>
      </c>
      <c r="M4650" s="8" t="s">
        <v>83</v>
      </c>
      <c r="N4650" s="19">
        <v>47105</v>
      </c>
    </row>
    <row r="4651" spans="2:14" ht="14.25" customHeight="1" x14ac:dyDescent="0.25">
      <c r="B4651" s="8" t="s">
        <v>30</v>
      </c>
      <c r="C4651" s="8">
        <v>1185732</v>
      </c>
      <c r="D4651" s="9">
        <v>44090</v>
      </c>
      <c r="E4651" s="8" t="s">
        <v>48</v>
      </c>
      <c r="F4651" s="8" t="s">
        <v>49</v>
      </c>
      <c r="G4651" s="8" t="s">
        <v>50</v>
      </c>
      <c r="H4651" s="10" t="s">
        <v>22</v>
      </c>
      <c r="I4651" s="11">
        <v>67</v>
      </c>
      <c r="J4651" s="12">
        <v>244</v>
      </c>
      <c r="K4651" s="12">
        <v>1634.8</v>
      </c>
      <c r="L4651" s="13">
        <v>1062.6200000000001</v>
      </c>
      <c r="M4651" s="8" t="s">
        <v>83</v>
      </c>
      <c r="N4651" s="19">
        <v>47106</v>
      </c>
    </row>
    <row r="4652" spans="2:14" ht="14.25" customHeight="1" x14ac:dyDescent="0.25">
      <c r="B4652" s="8" t="s">
        <v>30</v>
      </c>
      <c r="C4652" s="8">
        <v>1185732</v>
      </c>
      <c r="D4652" s="9">
        <v>44091</v>
      </c>
      <c r="E4652" s="8" t="s">
        <v>48</v>
      </c>
      <c r="F4652" s="8" t="s">
        <v>49</v>
      </c>
      <c r="G4652" s="8" t="s">
        <v>50</v>
      </c>
      <c r="H4652" s="10" t="s">
        <v>16</v>
      </c>
      <c r="I4652" s="11">
        <v>60</v>
      </c>
      <c r="J4652" s="12">
        <v>304</v>
      </c>
      <c r="K4652" s="12">
        <v>1824</v>
      </c>
      <c r="L4652" s="13">
        <v>1039.68</v>
      </c>
      <c r="M4652" s="8" t="s">
        <v>83</v>
      </c>
      <c r="N4652" s="19">
        <v>47107</v>
      </c>
    </row>
    <row r="4653" spans="2:14" ht="14.25" customHeight="1" x14ac:dyDescent="0.25">
      <c r="B4653" s="8" t="s">
        <v>30</v>
      </c>
      <c r="C4653" s="8">
        <v>1185732</v>
      </c>
      <c r="D4653" s="9">
        <v>44092</v>
      </c>
      <c r="E4653" s="8" t="s">
        <v>48</v>
      </c>
      <c r="F4653" s="8" t="s">
        <v>49</v>
      </c>
      <c r="G4653" s="8" t="s">
        <v>50</v>
      </c>
      <c r="H4653" s="10" t="s">
        <v>18</v>
      </c>
      <c r="I4653" s="11">
        <v>55</v>
      </c>
      <c r="J4653" s="12">
        <v>252</v>
      </c>
      <c r="K4653" s="12">
        <v>1386</v>
      </c>
      <c r="L4653" s="13">
        <v>623.69999999999993</v>
      </c>
      <c r="M4653" s="8" t="s">
        <v>83</v>
      </c>
      <c r="N4653" s="19">
        <v>47108</v>
      </c>
    </row>
    <row r="4654" spans="2:14" ht="14.25" customHeight="1" x14ac:dyDescent="0.25">
      <c r="B4654" s="8" t="s">
        <v>30</v>
      </c>
      <c r="C4654" s="8">
        <v>1185732</v>
      </c>
      <c r="D4654" s="9">
        <v>44093</v>
      </c>
      <c r="E4654" s="8" t="s">
        <v>48</v>
      </c>
      <c r="F4654" s="8" t="s">
        <v>49</v>
      </c>
      <c r="G4654" s="8" t="s">
        <v>50</v>
      </c>
      <c r="H4654" s="10" t="s">
        <v>19</v>
      </c>
      <c r="I4654" s="11">
        <v>53</v>
      </c>
      <c r="J4654" s="12">
        <v>231</v>
      </c>
      <c r="K4654" s="12">
        <v>1224.3</v>
      </c>
      <c r="L4654" s="13">
        <v>452.99099999999999</v>
      </c>
      <c r="M4654" s="8" t="s">
        <v>83</v>
      </c>
      <c r="N4654" s="19">
        <v>47109</v>
      </c>
    </row>
    <row r="4655" spans="2:14" ht="14.25" customHeight="1" x14ac:dyDescent="0.25">
      <c r="B4655" s="8" t="s">
        <v>13</v>
      </c>
      <c r="C4655" s="8">
        <v>1185732</v>
      </c>
      <c r="D4655" s="9">
        <v>44094</v>
      </c>
      <c r="E4655" s="8" t="s">
        <v>48</v>
      </c>
      <c r="F4655" s="8" t="s">
        <v>49</v>
      </c>
      <c r="G4655" s="8" t="s">
        <v>50</v>
      </c>
      <c r="H4655" s="10" t="s">
        <v>20</v>
      </c>
      <c r="I4655" s="11">
        <v>44</v>
      </c>
      <c r="J4655" s="12">
        <v>233</v>
      </c>
      <c r="K4655" s="12">
        <v>1025.2</v>
      </c>
      <c r="L4655" s="13">
        <v>410.08000000000004</v>
      </c>
      <c r="M4655" s="8" t="s">
        <v>83</v>
      </c>
      <c r="N4655" s="19">
        <v>47110</v>
      </c>
    </row>
    <row r="4656" spans="2:14" ht="14.25" customHeight="1" x14ac:dyDescent="0.25">
      <c r="B4656" s="8" t="s">
        <v>13</v>
      </c>
      <c r="C4656" s="8">
        <v>1185732</v>
      </c>
      <c r="D4656" s="9">
        <v>44095</v>
      </c>
      <c r="E4656" s="8" t="s">
        <v>48</v>
      </c>
      <c r="F4656" s="8" t="s">
        <v>49</v>
      </c>
      <c r="G4656" s="8" t="s">
        <v>50</v>
      </c>
      <c r="H4656" s="10" t="s">
        <v>21</v>
      </c>
      <c r="I4656" s="11">
        <v>52</v>
      </c>
      <c r="J4656" s="12">
        <v>225</v>
      </c>
      <c r="K4656" s="12">
        <v>1170</v>
      </c>
      <c r="L4656" s="13">
        <v>526.49999999999989</v>
      </c>
      <c r="M4656" s="8" t="s">
        <v>83</v>
      </c>
      <c r="N4656" s="19">
        <v>47111</v>
      </c>
    </row>
    <row r="4657" spans="2:14" ht="14.25" customHeight="1" x14ac:dyDescent="0.25">
      <c r="B4657" s="8" t="s">
        <v>13</v>
      </c>
      <c r="C4657" s="8">
        <v>1185732</v>
      </c>
      <c r="D4657" s="9">
        <v>44096</v>
      </c>
      <c r="E4657" s="8" t="s">
        <v>48</v>
      </c>
      <c r="F4657" s="8" t="s">
        <v>49</v>
      </c>
      <c r="G4657" s="8" t="s">
        <v>50</v>
      </c>
      <c r="H4657" s="10" t="s">
        <v>22</v>
      </c>
      <c r="I4657" s="11">
        <v>56</v>
      </c>
      <c r="J4657" s="12">
        <v>278</v>
      </c>
      <c r="K4657" s="12">
        <v>1556.8</v>
      </c>
      <c r="L4657" s="13">
        <v>949.64799999999991</v>
      </c>
      <c r="M4657" s="8" t="s">
        <v>83</v>
      </c>
      <c r="N4657" s="19">
        <v>47112</v>
      </c>
    </row>
    <row r="4658" spans="2:14" ht="14.25" customHeight="1" x14ac:dyDescent="0.25">
      <c r="B4658" s="8" t="s">
        <v>13</v>
      </c>
      <c r="C4658" s="8">
        <v>1185732</v>
      </c>
      <c r="D4658" s="9">
        <v>44097</v>
      </c>
      <c r="E4658" s="8" t="s">
        <v>48</v>
      </c>
      <c r="F4658" s="8" t="s">
        <v>49</v>
      </c>
      <c r="G4658" s="8" t="s">
        <v>50</v>
      </c>
      <c r="H4658" s="10" t="s">
        <v>16</v>
      </c>
      <c r="I4658" s="11">
        <v>53</v>
      </c>
      <c r="J4658" s="12">
        <v>284</v>
      </c>
      <c r="K4658" s="12">
        <v>1505.2</v>
      </c>
      <c r="L4658" s="13">
        <v>827.86</v>
      </c>
      <c r="M4658" s="8" t="s">
        <v>83</v>
      </c>
      <c r="N4658" s="19">
        <v>47113</v>
      </c>
    </row>
    <row r="4659" spans="2:14" ht="14.25" customHeight="1" x14ac:dyDescent="0.25">
      <c r="B4659" s="8" t="s">
        <v>13</v>
      </c>
      <c r="C4659" s="8">
        <v>1185732</v>
      </c>
      <c r="D4659" s="9">
        <v>44098</v>
      </c>
      <c r="E4659" s="8" t="s">
        <v>48</v>
      </c>
      <c r="F4659" s="8" t="s">
        <v>49</v>
      </c>
      <c r="G4659" s="8" t="s">
        <v>50</v>
      </c>
      <c r="H4659" s="10" t="s">
        <v>18</v>
      </c>
      <c r="I4659" s="11">
        <v>46</v>
      </c>
      <c r="J4659" s="12">
        <v>255</v>
      </c>
      <c r="K4659" s="12">
        <v>1173</v>
      </c>
      <c r="L4659" s="13">
        <v>527.84999999999991</v>
      </c>
      <c r="M4659" s="8" t="s">
        <v>83</v>
      </c>
      <c r="N4659" s="19">
        <v>47114</v>
      </c>
    </row>
    <row r="4660" spans="2:14" ht="14.25" customHeight="1" x14ac:dyDescent="0.25">
      <c r="B4660" s="8" t="s">
        <v>26</v>
      </c>
      <c r="C4660" s="8">
        <v>1185732</v>
      </c>
      <c r="D4660" s="9">
        <v>44099</v>
      </c>
      <c r="E4660" s="8" t="s">
        <v>48</v>
      </c>
      <c r="F4660" s="8" t="s">
        <v>49</v>
      </c>
      <c r="G4660" s="8" t="s">
        <v>50</v>
      </c>
      <c r="H4660" s="10" t="s">
        <v>19</v>
      </c>
      <c r="I4660" s="11">
        <v>41</v>
      </c>
      <c r="J4660" s="12">
        <v>225</v>
      </c>
      <c r="K4660" s="12">
        <v>922.5</v>
      </c>
      <c r="L4660" s="13">
        <v>341.32499999999999</v>
      </c>
      <c r="M4660" s="8" t="s">
        <v>83</v>
      </c>
      <c r="N4660" s="19">
        <v>47115</v>
      </c>
    </row>
    <row r="4661" spans="2:14" ht="14.25" customHeight="1" x14ac:dyDescent="0.25">
      <c r="B4661" s="8" t="s">
        <v>26</v>
      </c>
      <c r="C4661" s="8">
        <v>1185732</v>
      </c>
      <c r="D4661" s="9">
        <v>44100</v>
      </c>
      <c r="E4661" s="8" t="s">
        <v>48</v>
      </c>
      <c r="F4661" s="8" t="s">
        <v>49</v>
      </c>
      <c r="G4661" s="8" t="s">
        <v>50</v>
      </c>
      <c r="H4661" s="10" t="s">
        <v>20</v>
      </c>
      <c r="I4661" s="11">
        <v>42</v>
      </c>
      <c r="J4661" s="12">
        <v>210</v>
      </c>
      <c r="K4661" s="12">
        <v>882</v>
      </c>
      <c r="L4661" s="13">
        <v>379.26</v>
      </c>
      <c r="M4661" s="8" t="s">
        <v>83</v>
      </c>
      <c r="N4661" s="19">
        <v>47116</v>
      </c>
    </row>
    <row r="4662" spans="2:14" ht="14.25" customHeight="1" x14ac:dyDescent="0.25">
      <c r="B4662" s="8" t="s">
        <v>26</v>
      </c>
      <c r="C4662" s="8">
        <v>1185732</v>
      </c>
      <c r="D4662" s="9">
        <v>44101</v>
      </c>
      <c r="E4662" s="8" t="s">
        <v>48</v>
      </c>
      <c r="F4662" s="8" t="s">
        <v>49</v>
      </c>
      <c r="G4662" s="8" t="s">
        <v>50</v>
      </c>
      <c r="H4662" s="10" t="s">
        <v>21</v>
      </c>
      <c r="I4662" s="11">
        <v>50</v>
      </c>
      <c r="J4662" s="12">
        <v>210</v>
      </c>
      <c r="K4662" s="12">
        <v>1050</v>
      </c>
      <c r="L4662" s="13">
        <v>525</v>
      </c>
      <c r="M4662" s="8" t="s">
        <v>83</v>
      </c>
      <c r="N4662" s="19">
        <v>47117</v>
      </c>
    </row>
    <row r="4663" spans="2:14" ht="14.25" customHeight="1" x14ac:dyDescent="0.25">
      <c r="B4663" s="8" t="s">
        <v>26</v>
      </c>
      <c r="C4663" s="8">
        <v>1185732</v>
      </c>
      <c r="D4663" s="9">
        <v>44102</v>
      </c>
      <c r="E4663" s="8" t="s">
        <v>48</v>
      </c>
      <c r="F4663" s="8" t="s">
        <v>49</v>
      </c>
      <c r="G4663" s="8" t="s">
        <v>50</v>
      </c>
      <c r="H4663" s="10" t="s">
        <v>22</v>
      </c>
      <c r="I4663" s="11">
        <v>55</v>
      </c>
      <c r="J4663" s="12">
        <v>223</v>
      </c>
      <c r="K4663" s="12">
        <v>1226.5</v>
      </c>
      <c r="L4663" s="13">
        <v>772.69499999999994</v>
      </c>
      <c r="M4663" s="8" t="s">
        <v>83</v>
      </c>
      <c r="N4663" s="19">
        <v>47118</v>
      </c>
    </row>
    <row r="4664" spans="2:14" ht="14.25" customHeight="1" x14ac:dyDescent="0.25">
      <c r="B4664" s="8" t="s">
        <v>26</v>
      </c>
      <c r="C4664" s="8">
        <v>1185732</v>
      </c>
      <c r="D4664" s="9">
        <v>44103</v>
      </c>
      <c r="E4664" s="8" t="s">
        <v>48</v>
      </c>
      <c r="F4664" s="8" t="s">
        <v>49</v>
      </c>
      <c r="G4664" s="8" t="s">
        <v>50</v>
      </c>
      <c r="H4664" s="10" t="s">
        <v>16</v>
      </c>
      <c r="I4664" s="11">
        <v>56</v>
      </c>
      <c r="J4664" s="12">
        <v>270</v>
      </c>
      <c r="K4664" s="12">
        <v>1512</v>
      </c>
      <c r="L4664" s="13">
        <v>907.2</v>
      </c>
      <c r="M4664" s="8" t="s">
        <v>83</v>
      </c>
      <c r="N4664" s="19">
        <v>47119</v>
      </c>
    </row>
    <row r="4665" spans="2:14" ht="14.25" customHeight="1" x14ac:dyDescent="0.25">
      <c r="B4665" s="8" t="s">
        <v>26</v>
      </c>
      <c r="C4665" s="8">
        <v>1185732</v>
      </c>
      <c r="D4665" s="9">
        <v>44104</v>
      </c>
      <c r="E4665" s="8" t="s">
        <v>48</v>
      </c>
      <c r="F4665" s="8" t="s">
        <v>49</v>
      </c>
      <c r="G4665" s="8" t="s">
        <v>50</v>
      </c>
      <c r="H4665" s="10" t="s">
        <v>18</v>
      </c>
      <c r="I4665" s="11">
        <v>47</v>
      </c>
      <c r="J4665" s="12">
        <v>215</v>
      </c>
      <c r="K4665" s="12">
        <v>1010.5</v>
      </c>
      <c r="L4665" s="13">
        <v>454.72500000000002</v>
      </c>
      <c r="M4665" s="8" t="s">
        <v>83</v>
      </c>
      <c r="N4665" s="19">
        <v>47120</v>
      </c>
    </row>
    <row r="4666" spans="2:14" ht="14.25" customHeight="1" x14ac:dyDescent="0.25">
      <c r="B4666" s="8" t="s">
        <v>26</v>
      </c>
      <c r="C4666" s="8">
        <v>1185732</v>
      </c>
      <c r="D4666" s="9">
        <v>44105</v>
      </c>
      <c r="E4666" s="8" t="s">
        <v>48</v>
      </c>
      <c r="F4666" s="8" t="s">
        <v>49</v>
      </c>
      <c r="G4666" s="8" t="s">
        <v>50</v>
      </c>
      <c r="H4666" s="10" t="s">
        <v>19</v>
      </c>
      <c r="I4666" s="11">
        <v>47</v>
      </c>
      <c r="J4666" s="12">
        <v>203</v>
      </c>
      <c r="K4666" s="12">
        <v>954.1</v>
      </c>
      <c r="L4666" s="13">
        <v>372.09900000000005</v>
      </c>
      <c r="M4666" s="8" t="s">
        <v>83</v>
      </c>
      <c r="N4666" s="19">
        <v>47121</v>
      </c>
    </row>
    <row r="4667" spans="2:14" ht="14.25" customHeight="1" x14ac:dyDescent="0.25">
      <c r="B4667" s="8" t="s">
        <v>26</v>
      </c>
      <c r="C4667" s="8">
        <v>1185732</v>
      </c>
      <c r="D4667" s="9">
        <v>44106</v>
      </c>
      <c r="E4667" s="8" t="s">
        <v>48</v>
      </c>
      <c r="F4667" s="8" t="s">
        <v>49</v>
      </c>
      <c r="G4667" s="8" t="s">
        <v>50</v>
      </c>
      <c r="H4667" s="10" t="s">
        <v>20</v>
      </c>
      <c r="I4667" s="11">
        <v>45</v>
      </c>
      <c r="J4667" s="12">
        <v>182</v>
      </c>
      <c r="K4667" s="12">
        <v>819</v>
      </c>
      <c r="L4667" s="13">
        <v>360.36</v>
      </c>
      <c r="M4667" s="8" t="s">
        <v>83</v>
      </c>
      <c r="N4667" s="19">
        <v>47122</v>
      </c>
    </row>
    <row r="4668" spans="2:14" ht="14.25" customHeight="1" x14ac:dyDescent="0.25">
      <c r="B4668" s="8" t="s">
        <v>26</v>
      </c>
      <c r="C4668" s="8">
        <v>1185732</v>
      </c>
      <c r="D4668" s="9">
        <v>44107</v>
      </c>
      <c r="E4668" s="8" t="s">
        <v>48</v>
      </c>
      <c r="F4668" s="8" t="s">
        <v>49</v>
      </c>
      <c r="G4668" s="8" t="s">
        <v>50</v>
      </c>
      <c r="H4668" s="10" t="s">
        <v>21</v>
      </c>
      <c r="I4668" s="11">
        <v>57</v>
      </c>
      <c r="J4668" s="12">
        <v>189</v>
      </c>
      <c r="K4668" s="12">
        <v>1077.3</v>
      </c>
      <c r="L4668" s="13">
        <v>538.65</v>
      </c>
      <c r="M4668" s="8" t="s">
        <v>83</v>
      </c>
      <c r="N4668" s="19">
        <v>47123</v>
      </c>
    </row>
    <row r="4669" spans="2:14" ht="14.25" customHeight="1" x14ac:dyDescent="0.25">
      <c r="B4669" s="8" t="s">
        <v>26</v>
      </c>
      <c r="C4669" s="8">
        <v>1185732</v>
      </c>
      <c r="D4669" s="9">
        <v>44108</v>
      </c>
      <c r="E4669" s="8" t="s">
        <v>48</v>
      </c>
      <c r="F4669" s="8" t="s">
        <v>49</v>
      </c>
      <c r="G4669" s="8" t="s">
        <v>50</v>
      </c>
      <c r="H4669" s="10" t="s">
        <v>22</v>
      </c>
      <c r="I4669" s="11">
        <v>59</v>
      </c>
      <c r="J4669" s="12">
        <v>223</v>
      </c>
      <c r="K4669" s="12">
        <v>1315.7</v>
      </c>
      <c r="L4669" s="13">
        <v>855.20500000000015</v>
      </c>
      <c r="M4669" s="8" t="s">
        <v>83</v>
      </c>
      <c r="N4669" s="19">
        <v>47124</v>
      </c>
    </row>
    <row r="4670" spans="2:14" ht="14.25" customHeight="1" x14ac:dyDescent="0.25">
      <c r="B4670" s="8" t="s">
        <v>26</v>
      </c>
      <c r="C4670" s="8">
        <v>1185732</v>
      </c>
      <c r="D4670" s="9">
        <v>44109</v>
      </c>
      <c r="E4670" s="8" t="s">
        <v>48</v>
      </c>
      <c r="F4670" s="8" t="s">
        <v>49</v>
      </c>
      <c r="G4670" s="8" t="s">
        <v>50</v>
      </c>
      <c r="H4670" s="10" t="s">
        <v>16</v>
      </c>
      <c r="I4670" s="11">
        <v>56</v>
      </c>
      <c r="J4670" s="12">
        <v>244</v>
      </c>
      <c r="K4670" s="12">
        <v>1366.4</v>
      </c>
      <c r="L4670" s="13">
        <v>792.51200000000006</v>
      </c>
      <c r="M4670" s="8" t="s">
        <v>83</v>
      </c>
      <c r="N4670" s="19">
        <v>47125</v>
      </c>
    </row>
    <row r="4671" spans="2:14" ht="14.25" customHeight="1" x14ac:dyDescent="0.25">
      <c r="B4671" s="8" t="s">
        <v>26</v>
      </c>
      <c r="C4671" s="8">
        <v>1185732</v>
      </c>
      <c r="D4671" s="9">
        <v>44110</v>
      </c>
      <c r="E4671" s="8" t="s">
        <v>48</v>
      </c>
      <c r="F4671" s="8" t="s">
        <v>49</v>
      </c>
      <c r="G4671" s="8" t="s">
        <v>50</v>
      </c>
      <c r="H4671" s="10" t="s">
        <v>18</v>
      </c>
      <c r="I4671" s="11">
        <v>49</v>
      </c>
      <c r="J4671" s="12">
        <v>224</v>
      </c>
      <c r="K4671" s="12">
        <v>1097.5999999999999</v>
      </c>
      <c r="L4671" s="13">
        <v>526.84799999999996</v>
      </c>
      <c r="M4671" s="8" t="s">
        <v>83</v>
      </c>
      <c r="N4671" s="19">
        <v>47126</v>
      </c>
    </row>
    <row r="4672" spans="2:14" ht="14.25" customHeight="1" x14ac:dyDescent="0.25">
      <c r="B4672" s="8" t="s">
        <v>26</v>
      </c>
      <c r="C4672" s="8">
        <v>1185732</v>
      </c>
      <c r="D4672" s="9">
        <v>44111</v>
      </c>
      <c r="E4672" s="8" t="s">
        <v>48</v>
      </c>
      <c r="F4672" s="8" t="s">
        <v>49</v>
      </c>
      <c r="G4672" s="8" t="s">
        <v>50</v>
      </c>
      <c r="H4672" s="10" t="s">
        <v>19</v>
      </c>
      <c r="I4672" s="11">
        <v>46</v>
      </c>
      <c r="J4672" s="12">
        <v>224</v>
      </c>
      <c r="K4672" s="12">
        <v>1030.4000000000001</v>
      </c>
      <c r="L4672" s="13">
        <v>381.24799999999999</v>
      </c>
      <c r="M4672" s="8" t="s">
        <v>83</v>
      </c>
      <c r="N4672" s="19">
        <v>47127</v>
      </c>
    </row>
    <row r="4673" spans="2:14" ht="14.25" customHeight="1" x14ac:dyDescent="0.25">
      <c r="B4673" s="8" t="s">
        <v>26</v>
      </c>
      <c r="C4673" s="8">
        <v>1185732</v>
      </c>
      <c r="D4673" s="9">
        <v>44112</v>
      </c>
      <c r="E4673" s="8" t="s">
        <v>48</v>
      </c>
      <c r="F4673" s="8" t="s">
        <v>49</v>
      </c>
      <c r="G4673" s="8" t="s">
        <v>50</v>
      </c>
      <c r="H4673" s="10" t="s">
        <v>20</v>
      </c>
      <c r="I4673" s="11">
        <v>49</v>
      </c>
      <c r="J4673" s="12">
        <v>202</v>
      </c>
      <c r="K4673" s="12">
        <v>989.8</v>
      </c>
      <c r="L4673" s="13">
        <v>435.512</v>
      </c>
      <c r="M4673" s="8" t="s">
        <v>83</v>
      </c>
      <c r="N4673" s="19">
        <v>47128</v>
      </c>
    </row>
    <row r="4674" spans="2:14" ht="14.25" customHeight="1" x14ac:dyDescent="0.25">
      <c r="B4674" s="8" t="s">
        <v>26</v>
      </c>
      <c r="C4674" s="8">
        <v>1185732</v>
      </c>
      <c r="D4674" s="9">
        <v>44113</v>
      </c>
      <c r="E4674" s="8" t="s">
        <v>48</v>
      </c>
      <c r="F4674" s="8" t="s">
        <v>49</v>
      </c>
      <c r="G4674" s="8" t="s">
        <v>50</v>
      </c>
      <c r="H4674" s="10" t="s">
        <v>21</v>
      </c>
      <c r="I4674" s="11">
        <v>64</v>
      </c>
      <c r="J4674" s="12">
        <v>195</v>
      </c>
      <c r="K4674" s="12">
        <v>1248</v>
      </c>
      <c r="L4674" s="13">
        <v>624</v>
      </c>
      <c r="M4674" s="8" t="s">
        <v>83</v>
      </c>
      <c r="N4674" s="19">
        <v>47129</v>
      </c>
    </row>
    <row r="4675" spans="2:14" ht="14.25" customHeight="1" x14ac:dyDescent="0.25">
      <c r="B4675" s="8" t="s">
        <v>26</v>
      </c>
      <c r="C4675" s="8">
        <v>1185732</v>
      </c>
      <c r="D4675" s="9">
        <v>44114</v>
      </c>
      <c r="E4675" s="8" t="s">
        <v>48</v>
      </c>
      <c r="F4675" s="8" t="s">
        <v>49</v>
      </c>
      <c r="G4675" s="8" t="s">
        <v>50</v>
      </c>
      <c r="H4675" s="10" t="s">
        <v>22</v>
      </c>
      <c r="I4675" s="11">
        <v>64</v>
      </c>
      <c r="J4675" s="12">
        <v>213</v>
      </c>
      <c r="K4675" s="12">
        <v>1363.2</v>
      </c>
      <c r="L4675" s="13">
        <v>817.92</v>
      </c>
      <c r="M4675" s="8" t="s">
        <v>83</v>
      </c>
      <c r="N4675" s="19">
        <v>47130</v>
      </c>
    </row>
    <row r="4676" spans="2:14" ht="14.25" customHeight="1" x14ac:dyDescent="0.25">
      <c r="B4676" s="8" t="s">
        <v>26</v>
      </c>
      <c r="C4676" s="8">
        <v>1185732</v>
      </c>
      <c r="D4676" s="9">
        <v>43975</v>
      </c>
      <c r="E4676" s="8" t="s">
        <v>48</v>
      </c>
      <c r="F4676" s="8" t="s">
        <v>49</v>
      </c>
      <c r="G4676" s="8" t="s">
        <v>50</v>
      </c>
      <c r="H4676" s="10" t="s">
        <v>16</v>
      </c>
      <c r="I4676" s="11">
        <v>63</v>
      </c>
      <c r="J4676" s="12">
        <v>323</v>
      </c>
      <c r="K4676" s="12">
        <v>2034.9</v>
      </c>
      <c r="L4676" s="13">
        <v>1139.5440000000001</v>
      </c>
      <c r="M4676" s="8" t="s">
        <v>83</v>
      </c>
      <c r="N4676" s="19">
        <v>47131</v>
      </c>
    </row>
    <row r="4677" spans="2:14" ht="14.25" customHeight="1" x14ac:dyDescent="0.25">
      <c r="B4677" s="8" t="s">
        <v>26</v>
      </c>
      <c r="C4677" s="8">
        <v>1185732</v>
      </c>
      <c r="D4677" s="9">
        <v>43975</v>
      </c>
      <c r="E4677" s="8" t="s">
        <v>48</v>
      </c>
      <c r="F4677" s="8" t="s">
        <v>49</v>
      </c>
      <c r="G4677" s="8" t="s">
        <v>50</v>
      </c>
      <c r="H4677" s="10" t="s">
        <v>18</v>
      </c>
      <c r="I4677" s="11">
        <v>51</v>
      </c>
      <c r="J4677" s="12">
        <v>254</v>
      </c>
      <c r="K4677" s="12">
        <v>1295.4000000000001</v>
      </c>
      <c r="L4677" s="13">
        <v>608.83799999999997</v>
      </c>
      <c r="M4677" s="8" t="s">
        <v>83</v>
      </c>
      <c r="N4677" s="19">
        <v>47132</v>
      </c>
    </row>
    <row r="4678" spans="2:14" ht="14.25" customHeight="1" x14ac:dyDescent="0.25">
      <c r="B4678" s="8" t="s">
        <v>26</v>
      </c>
      <c r="C4678" s="8">
        <v>1185732</v>
      </c>
      <c r="D4678" s="9">
        <v>43975</v>
      </c>
      <c r="E4678" s="8" t="s">
        <v>48</v>
      </c>
      <c r="F4678" s="8" t="s">
        <v>49</v>
      </c>
      <c r="G4678" s="8" t="s">
        <v>50</v>
      </c>
      <c r="H4678" s="10" t="s">
        <v>19</v>
      </c>
      <c r="I4678" s="11">
        <v>52</v>
      </c>
      <c r="J4678" s="12">
        <v>248</v>
      </c>
      <c r="K4678" s="12">
        <v>1289.5999999999999</v>
      </c>
      <c r="L4678" s="13">
        <v>477.15199999999993</v>
      </c>
      <c r="M4678" s="8" t="s">
        <v>83</v>
      </c>
      <c r="N4678" s="19">
        <v>47133</v>
      </c>
    </row>
    <row r="4679" spans="2:14" ht="14.25" customHeight="1" x14ac:dyDescent="0.25">
      <c r="B4679" s="8" t="s">
        <v>26</v>
      </c>
      <c r="C4679" s="8">
        <v>1185732</v>
      </c>
      <c r="D4679" s="9">
        <v>43975</v>
      </c>
      <c r="E4679" s="8" t="s">
        <v>48</v>
      </c>
      <c r="F4679" s="8" t="s">
        <v>49</v>
      </c>
      <c r="G4679" s="8" t="s">
        <v>50</v>
      </c>
      <c r="H4679" s="10" t="s">
        <v>20</v>
      </c>
      <c r="I4679" s="11">
        <v>54</v>
      </c>
      <c r="J4679" s="12">
        <v>209</v>
      </c>
      <c r="K4679" s="12">
        <v>1128.5999999999999</v>
      </c>
      <c r="L4679" s="13">
        <v>485.29799999999994</v>
      </c>
      <c r="M4679" s="8" t="s">
        <v>83</v>
      </c>
      <c r="N4679" s="19">
        <v>47134</v>
      </c>
    </row>
    <row r="4680" spans="2:14" ht="14.25" customHeight="1" x14ac:dyDescent="0.25">
      <c r="B4680" s="8" t="s">
        <v>13</v>
      </c>
      <c r="C4680" s="8">
        <v>1185732</v>
      </c>
      <c r="D4680" s="9">
        <v>43975</v>
      </c>
      <c r="E4680" s="8" t="s">
        <v>48</v>
      </c>
      <c r="F4680" s="8" t="s">
        <v>49</v>
      </c>
      <c r="G4680" s="8" t="s">
        <v>50</v>
      </c>
      <c r="H4680" s="10" t="s">
        <v>21</v>
      </c>
      <c r="I4680" s="11">
        <v>60</v>
      </c>
      <c r="J4680" s="12">
        <v>202</v>
      </c>
      <c r="K4680" s="12">
        <v>1212</v>
      </c>
      <c r="L4680" s="13">
        <v>593.88</v>
      </c>
      <c r="M4680" s="8" t="s">
        <v>83</v>
      </c>
      <c r="N4680" s="19">
        <v>47135</v>
      </c>
    </row>
    <row r="4681" spans="2:14" ht="14.25" customHeight="1" x14ac:dyDescent="0.25">
      <c r="B4681" s="8" t="s">
        <v>13</v>
      </c>
      <c r="C4681" s="8">
        <v>1185732</v>
      </c>
      <c r="D4681" s="9">
        <v>43975</v>
      </c>
      <c r="E4681" s="8" t="s">
        <v>48</v>
      </c>
      <c r="F4681" s="8" t="s">
        <v>49</v>
      </c>
      <c r="G4681" s="8" t="s">
        <v>50</v>
      </c>
      <c r="H4681" s="10" t="s">
        <v>22</v>
      </c>
      <c r="I4681" s="11">
        <v>64</v>
      </c>
      <c r="J4681" s="12">
        <v>219</v>
      </c>
      <c r="K4681" s="12">
        <v>1401.6</v>
      </c>
      <c r="L4681" s="13">
        <v>883.00800000000004</v>
      </c>
      <c r="M4681" s="8" t="s">
        <v>83</v>
      </c>
      <c r="N4681" s="19">
        <v>47136</v>
      </c>
    </row>
    <row r="4682" spans="2:14" ht="14.25" customHeight="1" x14ac:dyDescent="0.25">
      <c r="B4682" s="8" t="s">
        <v>13</v>
      </c>
      <c r="C4682" s="8">
        <v>1185732</v>
      </c>
      <c r="D4682" s="9">
        <v>44121</v>
      </c>
      <c r="E4682" s="8" t="s">
        <v>48</v>
      </c>
      <c r="F4682" s="8" t="s">
        <v>49</v>
      </c>
      <c r="G4682" s="8" t="s">
        <v>50</v>
      </c>
      <c r="H4682" s="10" t="s">
        <v>16</v>
      </c>
      <c r="I4682" s="11">
        <v>33</v>
      </c>
      <c r="J4682" s="12">
        <v>131</v>
      </c>
      <c r="K4682" s="12">
        <v>432.3</v>
      </c>
      <c r="L4682" s="13">
        <v>194.53500000000003</v>
      </c>
      <c r="M4682" s="8" t="s">
        <v>83</v>
      </c>
      <c r="N4682" s="19">
        <v>47137</v>
      </c>
    </row>
    <row r="4683" spans="2:14" ht="14.25" customHeight="1" x14ac:dyDescent="0.25">
      <c r="B4683" s="8" t="s">
        <v>13</v>
      </c>
      <c r="C4683" s="8">
        <v>1185732</v>
      </c>
      <c r="D4683" s="9">
        <v>44122</v>
      </c>
      <c r="E4683" s="8" t="s">
        <v>48</v>
      </c>
      <c r="F4683" s="8" t="s">
        <v>49</v>
      </c>
      <c r="G4683" s="8" t="s">
        <v>50</v>
      </c>
      <c r="H4683" s="10" t="s">
        <v>18</v>
      </c>
      <c r="I4683" s="11">
        <v>33</v>
      </c>
      <c r="J4683" s="12">
        <v>65</v>
      </c>
      <c r="K4683" s="12">
        <v>214.5</v>
      </c>
      <c r="L4683" s="13">
        <v>85.8</v>
      </c>
      <c r="M4683" s="8" t="s">
        <v>83</v>
      </c>
      <c r="N4683" s="19">
        <v>47138</v>
      </c>
    </row>
    <row r="4684" spans="2:14" ht="14.25" customHeight="1" x14ac:dyDescent="0.25">
      <c r="B4684" s="8" t="s">
        <v>13</v>
      </c>
      <c r="C4684" s="8">
        <v>1185732</v>
      </c>
      <c r="D4684" s="9">
        <v>44123</v>
      </c>
      <c r="E4684" s="8" t="s">
        <v>48</v>
      </c>
      <c r="F4684" s="8" t="s">
        <v>49</v>
      </c>
      <c r="G4684" s="8" t="s">
        <v>50</v>
      </c>
      <c r="H4684" s="10" t="s">
        <v>19</v>
      </c>
      <c r="I4684" s="11">
        <v>24</v>
      </c>
      <c r="J4684" s="12">
        <v>63</v>
      </c>
      <c r="K4684" s="12">
        <v>151.19999999999999</v>
      </c>
      <c r="L4684" s="13">
        <v>66.527999999999992</v>
      </c>
      <c r="M4684" s="8" t="s">
        <v>83</v>
      </c>
      <c r="N4684" s="19">
        <v>47139</v>
      </c>
    </row>
    <row r="4685" spans="2:14" ht="14.25" customHeight="1" x14ac:dyDescent="0.25">
      <c r="B4685" s="8" t="s">
        <v>13</v>
      </c>
      <c r="C4685" s="8">
        <v>1185732</v>
      </c>
      <c r="D4685" s="9">
        <v>44124</v>
      </c>
      <c r="E4685" s="8" t="s">
        <v>48</v>
      </c>
      <c r="F4685" s="8" t="s">
        <v>49</v>
      </c>
      <c r="G4685" s="8" t="s">
        <v>50</v>
      </c>
      <c r="H4685" s="10" t="s">
        <v>20</v>
      </c>
      <c r="I4685" s="11">
        <v>29</v>
      </c>
      <c r="J4685" s="12">
        <v>26</v>
      </c>
      <c r="K4685" s="12">
        <v>75.400000000000006</v>
      </c>
      <c r="L4685" s="13">
        <v>33.930000000000007</v>
      </c>
      <c r="M4685" s="8" t="s">
        <v>83</v>
      </c>
      <c r="N4685" s="19">
        <v>47140</v>
      </c>
    </row>
    <row r="4686" spans="2:14" ht="14.25" customHeight="1" x14ac:dyDescent="0.25">
      <c r="B4686" s="8" t="s">
        <v>13</v>
      </c>
      <c r="C4686" s="8">
        <v>1185732</v>
      </c>
      <c r="D4686" s="9">
        <v>44125</v>
      </c>
      <c r="E4686" s="8" t="s">
        <v>36</v>
      </c>
      <c r="F4686" s="8" t="s">
        <v>51</v>
      </c>
      <c r="G4686" s="8" t="s">
        <v>52</v>
      </c>
      <c r="H4686" s="10" t="s">
        <v>21</v>
      </c>
      <c r="I4686" s="11">
        <v>43</v>
      </c>
      <c r="J4686" s="12">
        <v>39</v>
      </c>
      <c r="K4686" s="12">
        <v>167.7</v>
      </c>
      <c r="L4686" s="13">
        <v>75.465000000000003</v>
      </c>
      <c r="M4686" s="8" t="s">
        <v>83</v>
      </c>
      <c r="N4686" s="19">
        <v>47141</v>
      </c>
    </row>
    <row r="4687" spans="2:14" ht="14.25" customHeight="1" x14ac:dyDescent="0.25">
      <c r="B4687" s="8" t="s">
        <v>13</v>
      </c>
      <c r="C4687" s="8">
        <v>1185732</v>
      </c>
      <c r="D4687" s="9">
        <v>44126</v>
      </c>
      <c r="E4687" s="8" t="s">
        <v>36</v>
      </c>
      <c r="F4687" s="8" t="s">
        <v>51</v>
      </c>
      <c r="G4687" s="8" t="s">
        <v>52</v>
      </c>
      <c r="H4687" s="10" t="s">
        <v>22</v>
      </c>
      <c r="I4687" s="11">
        <v>32</v>
      </c>
      <c r="J4687" s="12">
        <v>65</v>
      </c>
      <c r="K4687" s="12">
        <v>208</v>
      </c>
      <c r="L4687" s="13">
        <v>116.48000000000002</v>
      </c>
      <c r="M4687" s="8" t="s">
        <v>83</v>
      </c>
      <c r="N4687" s="19">
        <v>47142</v>
      </c>
    </row>
    <row r="4688" spans="2:14" ht="14.25" customHeight="1" x14ac:dyDescent="0.25">
      <c r="B4688" s="8" t="s">
        <v>13</v>
      </c>
      <c r="C4688" s="8">
        <v>1185732</v>
      </c>
      <c r="D4688" s="9">
        <v>44127</v>
      </c>
      <c r="E4688" s="8" t="s">
        <v>36</v>
      </c>
      <c r="F4688" s="8" t="s">
        <v>51</v>
      </c>
      <c r="G4688" s="8" t="s">
        <v>52</v>
      </c>
      <c r="H4688" s="10" t="s">
        <v>16</v>
      </c>
      <c r="I4688" s="11">
        <v>32</v>
      </c>
      <c r="J4688" s="12">
        <v>135</v>
      </c>
      <c r="K4688" s="12">
        <v>432</v>
      </c>
      <c r="L4688" s="13">
        <v>194.40000000000003</v>
      </c>
      <c r="M4688" s="8" t="s">
        <v>83</v>
      </c>
      <c r="N4688" s="19">
        <v>47143</v>
      </c>
    </row>
    <row r="4689" spans="2:14" ht="14.25" customHeight="1" x14ac:dyDescent="0.25">
      <c r="B4689" s="8" t="s">
        <v>13</v>
      </c>
      <c r="C4689" s="8">
        <v>1185732</v>
      </c>
      <c r="D4689" s="9">
        <v>44128</v>
      </c>
      <c r="E4689" s="8" t="s">
        <v>36</v>
      </c>
      <c r="F4689" s="8" t="s">
        <v>51</v>
      </c>
      <c r="G4689" s="8" t="s">
        <v>52</v>
      </c>
      <c r="H4689" s="10" t="s">
        <v>18</v>
      </c>
      <c r="I4689" s="11">
        <v>34</v>
      </c>
      <c r="J4689" s="12">
        <v>38</v>
      </c>
      <c r="K4689" s="12">
        <v>129.19999999999999</v>
      </c>
      <c r="L4689" s="13">
        <v>58.14</v>
      </c>
      <c r="M4689" s="8" t="s">
        <v>83</v>
      </c>
      <c r="N4689" s="19">
        <v>47144</v>
      </c>
    </row>
    <row r="4690" spans="2:14" ht="14.25" customHeight="1" x14ac:dyDescent="0.25">
      <c r="B4690" s="8" t="s">
        <v>13</v>
      </c>
      <c r="C4690" s="8">
        <v>1185732</v>
      </c>
      <c r="D4690" s="9">
        <v>44129</v>
      </c>
      <c r="E4690" s="8" t="s">
        <v>36</v>
      </c>
      <c r="F4690" s="8" t="s">
        <v>51</v>
      </c>
      <c r="G4690" s="8" t="s">
        <v>52</v>
      </c>
      <c r="H4690" s="10" t="s">
        <v>19</v>
      </c>
      <c r="I4690" s="11">
        <v>25</v>
      </c>
      <c r="J4690" s="12">
        <v>56</v>
      </c>
      <c r="K4690" s="12">
        <v>140</v>
      </c>
      <c r="L4690" s="13">
        <v>58.8</v>
      </c>
      <c r="M4690" s="8" t="s">
        <v>83</v>
      </c>
      <c r="N4690" s="19">
        <v>47145</v>
      </c>
    </row>
    <row r="4691" spans="2:14" ht="14.25" customHeight="1" x14ac:dyDescent="0.25">
      <c r="B4691" s="8" t="s">
        <v>13</v>
      </c>
      <c r="C4691" s="8">
        <v>1185732</v>
      </c>
      <c r="D4691" s="9">
        <v>44130</v>
      </c>
      <c r="E4691" s="8" t="s">
        <v>36</v>
      </c>
      <c r="F4691" s="8" t="s">
        <v>51</v>
      </c>
      <c r="G4691" s="8" t="s">
        <v>52</v>
      </c>
      <c r="H4691" s="10" t="s">
        <v>20</v>
      </c>
      <c r="I4691" s="11">
        <v>27</v>
      </c>
      <c r="J4691" s="12">
        <v>20</v>
      </c>
      <c r="K4691" s="12">
        <v>54</v>
      </c>
      <c r="L4691" s="13">
        <v>25.380000000000003</v>
      </c>
      <c r="M4691" s="8" t="s">
        <v>83</v>
      </c>
      <c r="N4691" s="19">
        <v>47146</v>
      </c>
    </row>
    <row r="4692" spans="2:14" ht="14.25" customHeight="1" x14ac:dyDescent="0.25">
      <c r="B4692" s="8" t="s">
        <v>13</v>
      </c>
      <c r="C4692" s="8">
        <v>1185732</v>
      </c>
      <c r="D4692" s="9">
        <v>44131</v>
      </c>
      <c r="E4692" s="8" t="s">
        <v>36</v>
      </c>
      <c r="F4692" s="8" t="s">
        <v>51</v>
      </c>
      <c r="G4692" s="8" t="s">
        <v>52</v>
      </c>
      <c r="H4692" s="10" t="s">
        <v>21</v>
      </c>
      <c r="I4692" s="11">
        <v>41</v>
      </c>
      <c r="J4692" s="12">
        <v>44</v>
      </c>
      <c r="K4692" s="12">
        <v>180.4</v>
      </c>
      <c r="L4692" s="13">
        <v>73.963999999999999</v>
      </c>
      <c r="M4692" s="8" t="s">
        <v>83</v>
      </c>
      <c r="N4692" s="19">
        <v>47147</v>
      </c>
    </row>
    <row r="4693" spans="2:14" ht="14.25" customHeight="1" x14ac:dyDescent="0.25">
      <c r="B4693" s="8" t="s">
        <v>13</v>
      </c>
      <c r="C4693" s="8">
        <v>1185732</v>
      </c>
      <c r="D4693" s="9">
        <v>44132</v>
      </c>
      <c r="E4693" s="8" t="s">
        <v>36</v>
      </c>
      <c r="F4693" s="8" t="s">
        <v>51</v>
      </c>
      <c r="G4693" s="8" t="s">
        <v>52</v>
      </c>
      <c r="H4693" s="10" t="s">
        <v>22</v>
      </c>
      <c r="I4693" s="11">
        <v>34</v>
      </c>
      <c r="J4693" s="12">
        <v>65</v>
      </c>
      <c r="K4693" s="12">
        <v>221</v>
      </c>
      <c r="L4693" s="13">
        <v>121.55</v>
      </c>
      <c r="M4693" s="8" t="s">
        <v>83</v>
      </c>
      <c r="N4693" s="19">
        <v>47148</v>
      </c>
    </row>
    <row r="4694" spans="2:14" ht="14.25" customHeight="1" x14ac:dyDescent="0.25">
      <c r="B4694" s="8" t="s">
        <v>13</v>
      </c>
      <c r="C4694" s="8">
        <v>1185732</v>
      </c>
      <c r="D4694" s="9">
        <v>44133</v>
      </c>
      <c r="E4694" s="8" t="s">
        <v>36</v>
      </c>
      <c r="F4694" s="8" t="s">
        <v>51</v>
      </c>
      <c r="G4694" s="8" t="s">
        <v>52</v>
      </c>
      <c r="H4694" s="10" t="s">
        <v>16</v>
      </c>
      <c r="I4694" s="11">
        <v>39</v>
      </c>
      <c r="J4694" s="12">
        <v>116</v>
      </c>
      <c r="K4694" s="12">
        <v>452.4</v>
      </c>
      <c r="L4694" s="13">
        <v>226.2</v>
      </c>
      <c r="M4694" s="8" t="s">
        <v>83</v>
      </c>
      <c r="N4694" s="19">
        <v>47149</v>
      </c>
    </row>
    <row r="4695" spans="2:14" ht="14.25" customHeight="1" x14ac:dyDescent="0.25">
      <c r="B4695" s="8" t="s">
        <v>13</v>
      </c>
      <c r="C4695" s="8">
        <v>1185732</v>
      </c>
      <c r="D4695" s="9">
        <v>44134</v>
      </c>
      <c r="E4695" s="8" t="s">
        <v>36</v>
      </c>
      <c r="F4695" s="8" t="s">
        <v>51</v>
      </c>
      <c r="G4695" s="8" t="s">
        <v>52</v>
      </c>
      <c r="H4695" s="10" t="s">
        <v>18</v>
      </c>
      <c r="I4695" s="11">
        <v>38</v>
      </c>
      <c r="J4695" s="12">
        <v>35</v>
      </c>
      <c r="K4695" s="12">
        <v>133</v>
      </c>
      <c r="L4695" s="13">
        <v>53.2</v>
      </c>
      <c r="M4695" s="8" t="s">
        <v>83</v>
      </c>
      <c r="N4695" s="19">
        <v>47150</v>
      </c>
    </row>
    <row r="4696" spans="2:14" ht="14.25" customHeight="1" x14ac:dyDescent="0.25">
      <c r="B4696" s="8" t="s">
        <v>13</v>
      </c>
      <c r="C4696" s="8">
        <v>1185732</v>
      </c>
      <c r="D4696" s="9">
        <v>44135</v>
      </c>
      <c r="E4696" s="8" t="s">
        <v>36</v>
      </c>
      <c r="F4696" s="8" t="s">
        <v>51</v>
      </c>
      <c r="G4696" s="8" t="s">
        <v>52</v>
      </c>
      <c r="H4696" s="10" t="s">
        <v>19</v>
      </c>
      <c r="I4696" s="11">
        <v>29</v>
      </c>
      <c r="J4696" s="12">
        <v>53</v>
      </c>
      <c r="K4696" s="12">
        <v>153.69999999999999</v>
      </c>
      <c r="L4696" s="13">
        <v>69.164999999999992</v>
      </c>
      <c r="M4696" s="8" t="s">
        <v>83</v>
      </c>
      <c r="N4696" s="19">
        <v>47151</v>
      </c>
    </row>
    <row r="4697" spans="2:14" ht="14.25" customHeight="1" x14ac:dyDescent="0.25">
      <c r="B4697" s="8" t="s">
        <v>13</v>
      </c>
      <c r="C4697" s="8">
        <v>1185732</v>
      </c>
      <c r="D4697" s="9">
        <v>44136</v>
      </c>
      <c r="E4697" s="8" t="s">
        <v>36</v>
      </c>
      <c r="F4697" s="8" t="s">
        <v>51</v>
      </c>
      <c r="G4697" s="8" t="s">
        <v>52</v>
      </c>
      <c r="H4697" s="10" t="s">
        <v>20</v>
      </c>
      <c r="I4697" s="11">
        <v>32</v>
      </c>
      <c r="J4697" s="12">
        <v>7</v>
      </c>
      <c r="K4697" s="12">
        <v>22.4</v>
      </c>
      <c r="L4697" s="13">
        <v>11.2</v>
      </c>
      <c r="M4697" s="8" t="s">
        <v>83</v>
      </c>
      <c r="N4697" s="19">
        <v>47152</v>
      </c>
    </row>
    <row r="4698" spans="2:14" ht="14.25" customHeight="1" x14ac:dyDescent="0.25">
      <c r="B4698" s="8" t="s">
        <v>13</v>
      </c>
      <c r="C4698" s="8">
        <v>1185732</v>
      </c>
      <c r="D4698" s="9">
        <v>44137</v>
      </c>
      <c r="E4698" s="8" t="s">
        <v>36</v>
      </c>
      <c r="F4698" s="8" t="s">
        <v>51</v>
      </c>
      <c r="G4698" s="8" t="s">
        <v>52</v>
      </c>
      <c r="H4698" s="10" t="s">
        <v>21</v>
      </c>
      <c r="I4698" s="11">
        <v>47</v>
      </c>
      <c r="J4698" s="12">
        <v>19</v>
      </c>
      <c r="K4698" s="12">
        <v>89.3</v>
      </c>
      <c r="L4698" s="13">
        <v>37.506</v>
      </c>
      <c r="M4698" s="8" t="s">
        <v>83</v>
      </c>
      <c r="N4698" s="19">
        <v>47153</v>
      </c>
    </row>
    <row r="4699" spans="2:14" ht="14.25" customHeight="1" x14ac:dyDescent="0.25">
      <c r="B4699" s="8" t="s">
        <v>13</v>
      </c>
      <c r="C4699" s="8">
        <v>1185732</v>
      </c>
      <c r="D4699" s="9">
        <v>44138</v>
      </c>
      <c r="E4699" s="8" t="s">
        <v>36</v>
      </c>
      <c r="F4699" s="8" t="s">
        <v>51</v>
      </c>
      <c r="G4699" s="8" t="s">
        <v>52</v>
      </c>
      <c r="H4699" s="10" t="s">
        <v>22</v>
      </c>
      <c r="I4699" s="11">
        <v>38</v>
      </c>
      <c r="J4699" s="12">
        <v>47</v>
      </c>
      <c r="K4699" s="12">
        <v>178.6</v>
      </c>
      <c r="L4699" s="13">
        <v>98.23</v>
      </c>
      <c r="M4699" s="8" t="s">
        <v>83</v>
      </c>
      <c r="N4699" s="19">
        <v>47154</v>
      </c>
    </row>
    <row r="4700" spans="2:14" ht="14.25" customHeight="1" x14ac:dyDescent="0.25">
      <c r="B4700" s="8" t="s">
        <v>13</v>
      </c>
      <c r="C4700" s="8">
        <v>1185732</v>
      </c>
      <c r="D4700" s="9">
        <v>44139</v>
      </c>
      <c r="E4700" s="8" t="s">
        <v>36</v>
      </c>
      <c r="F4700" s="8" t="s">
        <v>51</v>
      </c>
      <c r="G4700" s="8" t="s">
        <v>52</v>
      </c>
      <c r="H4700" s="10" t="s">
        <v>16</v>
      </c>
      <c r="I4700" s="11">
        <v>36</v>
      </c>
      <c r="J4700" s="12">
        <v>120</v>
      </c>
      <c r="K4700" s="12">
        <v>432</v>
      </c>
      <c r="L4700" s="13">
        <v>203.04000000000002</v>
      </c>
      <c r="M4700" s="8" t="s">
        <v>83</v>
      </c>
      <c r="N4700" s="19">
        <v>47155</v>
      </c>
    </row>
    <row r="4701" spans="2:14" ht="14.25" customHeight="1" x14ac:dyDescent="0.25">
      <c r="B4701" s="8" t="s">
        <v>13</v>
      </c>
      <c r="C4701" s="8">
        <v>1185732</v>
      </c>
      <c r="D4701" s="9">
        <v>44140</v>
      </c>
      <c r="E4701" s="8" t="s">
        <v>36</v>
      </c>
      <c r="F4701" s="8" t="s">
        <v>51</v>
      </c>
      <c r="G4701" s="8" t="s">
        <v>52</v>
      </c>
      <c r="H4701" s="10" t="s">
        <v>18</v>
      </c>
      <c r="I4701" s="11">
        <v>38</v>
      </c>
      <c r="J4701" s="12">
        <v>28</v>
      </c>
      <c r="K4701" s="12">
        <v>106.4</v>
      </c>
      <c r="L4701" s="13">
        <v>44.688000000000002</v>
      </c>
      <c r="M4701" s="8" t="s">
        <v>83</v>
      </c>
      <c r="N4701" s="19">
        <v>47156</v>
      </c>
    </row>
    <row r="4702" spans="2:14" ht="14.25" customHeight="1" x14ac:dyDescent="0.25">
      <c r="B4702" s="8" t="s">
        <v>13</v>
      </c>
      <c r="C4702" s="8">
        <v>1185732</v>
      </c>
      <c r="D4702" s="9">
        <v>44141</v>
      </c>
      <c r="E4702" s="8" t="s">
        <v>36</v>
      </c>
      <c r="F4702" s="8" t="s">
        <v>51</v>
      </c>
      <c r="G4702" s="8" t="s">
        <v>52</v>
      </c>
      <c r="H4702" s="10" t="s">
        <v>19</v>
      </c>
      <c r="I4702" s="11">
        <v>29</v>
      </c>
      <c r="J4702" s="12">
        <v>26</v>
      </c>
      <c r="K4702" s="12">
        <v>75.400000000000006</v>
      </c>
      <c r="L4702" s="13">
        <v>33.176000000000002</v>
      </c>
      <c r="M4702" s="8" t="s">
        <v>83</v>
      </c>
      <c r="N4702" s="19">
        <v>47157</v>
      </c>
    </row>
    <row r="4703" spans="2:14" ht="14.25" customHeight="1" x14ac:dyDescent="0.25">
      <c r="B4703" s="8" t="s">
        <v>13</v>
      </c>
      <c r="C4703" s="8">
        <v>1185732</v>
      </c>
      <c r="D4703" s="9">
        <v>44142</v>
      </c>
      <c r="E4703" s="8" t="s">
        <v>36</v>
      </c>
      <c r="F4703" s="8" t="s">
        <v>51</v>
      </c>
      <c r="G4703" s="8" t="s">
        <v>52</v>
      </c>
      <c r="H4703" s="10" t="s">
        <v>20</v>
      </c>
      <c r="I4703" s="11">
        <v>32</v>
      </c>
      <c r="J4703" s="12">
        <v>7</v>
      </c>
      <c r="K4703" s="12">
        <v>22.4</v>
      </c>
      <c r="L4703" s="13">
        <v>11.2</v>
      </c>
      <c r="M4703" s="8" t="s">
        <v>83</v>
      </c>
      <c r="N4703" s="19">
        <v>47158</v>
      </c>
    </row>
    <row r="4704" spans="2:14" ht="14.25" customHeight="1" x14ac:dyDescent="0.25">
      <c r="B4704" s="8" t="s">
        <v>13</v>
      </c>
      <c r="C4704" s="8">
        <v>1185732</v>
      </c>
      <c r="D4704" s="9">
        <v>44143</v>
      </c>
      <c r="E4704" s="8" t="s">
        <v>36</v>
      </c>
      <c r="F4704" s="8" t="s">
        <v>51</v>
      </c>
      <c r="G4704" s="8" t="s">
        <v>52</v>
      </c>
      <c r="H4704" s="10" t="s">
        <v>21</v>
      </c>
      <c r="I4704" s="11">
        <v>47</v>
      </c>
      <c r="J4704" s="12">
        <v>14</v>
      </c>
      <c r="K4704" s="12">
        <v>65.8</v>
      </c>
      <c r="L4704" s="13">
        <v>26.32</v>
      </c>
      <c r="M4704" s="8" t="s">
        <v>83</v>
      </c>
      <c r="N4704" s="19">
        <v>47159</v>
      </c>
    </row>
    <row r="4705" spans="2:14" ht="14.25" customHeight="1" x14ac:dyDescent="0.25">
      <c r="B4705" s="8" t="s">
        <v>13</v>
      </c>
      <c r="C4705" s="8">
        <v>1185732</v>
      </c>
      <c r="D4705" s="9">
        <v>44144</v>
      </c>
      <c r="E4705" s="8" t="s">
        <v>36</v>
      </c>
      <c r="F4705" s="8" t="s">
        <v>51</v>
      </c>
      <c r="G4705" s="8" t="s">
        <v>52</v>
      </c>
      <c r="H4705" s="10" t="s">
        <v>22</v>
      </c>
      <c r="I4705" s="11">
        <v>36</v>
      </c>
      <c r="J4705" s="12">
        <v>53</v>
      </c>
      <c r="K4705" s="12">
        <v>190.8</v>
      </c>
      <c r="L4705" s="13">
        <v>114.47999999999999</v>
      </c>
      <c r="M4705" s="8" t="s">
        <v>83</v>
      </c>
      <c r="N4705" s="19">
        <v>47160</v>
      </c>
    </row>
    <row r="4706" spans="2:14" ht="14.25" customHeight="1" x14ac:dyDescent="0.25">
      <c r="B4706" s="8" t="s">
        <v>13</v>
      </c>
      <c r="C4706" s="8">
        <v>1185732</v>
      </c>
      <c r="D4706" s="9">
        <v>44145</v>
      </c>
      <c r="E4706" s="8" t="s">
        <v>36</v>
      </c>
      <c r="F4706" s="8" t="s">
        <v>51</v>
      </c>
      <c r="G4706" s="8" t="s">
        <v>52</v>
      </c>
      <c r="H4706" s="10" t="s">
        <v>16</v>
      </c>
      <c r="I4706" s="11">
        <v>48</v>
      </c>
      <c r="J4706" s="12">
        <v>116</v>
      </c>
      <c r="K4706" s="12">
        <v>556.79999999999995</v>
      </c>
      <c r="L4706" s="13">
        <v>261.69600000000003</v>
      </c>
      <c r="M4706" s="8" t="s">
        <v>83</v>
      </c>
      <c r="N4706" s="19">
        <v>47161</v>
      </c>
    </row>
    <row r="4707" spans="2:14" ht="14.25" customHeight="1" x14ac:dyDescent="0.25">
      <c r="B4707" s="8" t="s">
        <v>13</v>
      </c>
      <c r="C4707" s="8">
        <v>1185732</v>
      </c>
      <c r="D4707" s="9">
        <v>44146</v>
      </c>
      <c r="E4707" s="8" t="s">
        <v>36</v>
      </c>
      <c r="F4707" s="8" t="s">
        <v>51</v>
      </c>
      <c r="G4707" s="8" t="s">
        <v>52</v>
      </c>
      <c r="H4707" s="10" t="s">
        <v>18</v>
      </c>
      <c r="I4707" s="11">
        <v>44</v>
      </c>
      <c r="J4707" s="12">
        <v>44</v>
      </c>
      <c r="K4707" s="12">
        <v>193.6</v>
      </c>
      <c r="L4707" s="13">
        <v>79.376000000000005</v>
      </c>
      <c r="M4707" s="8" t="s">
        <v>83</v>
      </c>
      <c r="N4707" s="19">
        <v>47162</v>
      </c>
    </row>
    <row r="4708" spans="2:14" ht="14.25" customHeight="1" x14ac:dyDescent="0.25">
      <c r="B4708" s="8" t="s">
        <v>13</v>
      </c>
      <c r="C4708" s="8">
        <v>1185732</v>
      </c>
      <c r="D4708" s="9">
        <v>44147</v>
      </c>
      <c r="E4708" s="8" t="s">
        <v>36</v>
      </c>
      <c r="F4708" s="8" t="s">
        <v>51</v>
      </c>
      <c r="G4708" s="8" t="s">
        <v>52</v>
      </c>
      <c r="H4708" s="10" t="s">
        <v>19</v>
      </c>
      <c r="I4708" s="11">
        <v>37</v>
      </c>
      <c r="J4708" s="12">
        <v>38</v>
      </c>
      <c r="K4708" s="12">
        <v>140.6</v>
      </c>
      <c r="L4708" s="13">
        <v>61.863999999999997</v>
      </c>
      <c r="M4708" s="8" t="s">
        <v>83</v>
      </c>
      <c r="N4708" s="19">
        <v>47163</v>
      </c>
    </row>
    <row r="4709" spans="2:14" ht="14.25" customHeight="1" x14ac:dyDescent="0.25">
      <c r="B4709" s="8" t="s">
        <v>13</v>
      </c>
      <c r="C4709" s="8">
        <v>1185732</v>
      </c>
      <c r="D4709" s="9">
        <v>44148</v>
      </c>
      <c r="E4709" s="8" t="s">
        <v>36</v>
      </c>
      <c r="F4709" s="8" t="s">
        <v>51</v>
      </c>
      <c r="G4709" s="8" t="s">
        <v>52</v>
      </c>
      <c r="H4709" s="10" t="s">
        <v>20</v>
      </c>
      <c r="I4709" s="11">
        <v>36</v>
      </c>
      <c r="J4709" s="12">
        <v>13</v>
      </c>
      <c r="K4709" s="12">
        <v>46.8</v>
      </c>
      <c r="L4709" s="13">
        <v>22.932000000000002</v>
      </c>
      <c r="M4709" s="8" t="s">
        <v>83</v>
      </c>
      <c r="N4709" s="19">
        <v>47164</v>
      </c>
    </row>
    <row r="4710" spans="2:14" ht="14.25" customHeight="1" x14ac:dyDescent="0.25">
      <c r="B4710" s="8" t="s">
        <v>13</v>
      </c>
      <c r="C4710" s="8">
        <v>1185732</v>
      </c>
      <c r="D4710" s="9">
        <v>44149</v>
      </c>
      <c r="E4710" s="8" t="s">
        <v>36</v>
      </c>
      <c r="F4710" s="8" t="s">
        <v>51</v>
      </c>
      <c r="G4710" s="8" t="s">
        <v>52</v>
      </c>
      <c r="H4710" s="10" t="s">
        <v>21</v>
      </c>
      <c r="I4710" s="11">
        <v>50</v>
      </c>
      <c r="J4710" s="12">
        <v>20</v>
      </c>
      <c r="K4710" s="12">
        <v>100</v>
      </c>
      <c r="L4710" s="13">
        <v>41</v>
      </c>
      <c r="M4710" s="8" t="s">
        <v>83</v>
      </c>
      <c r="N4710" s="19">
        <v>47165</v>
      </c>
    </row>
    <row r="4711" spans="2:14" ht="14.25" customHeight="1" x14ac:dyDescent="0.25">
      <c r="B4711" s="8" t="s">
        <v>13</v>
      </c>
      <c r="C4711" s="8">
        <v>1185732</v>
      </c>
      <c r="D4711" s="9">
        <v>44150</v>
      </c>
      <c r="E4711" s="8" t="s">
        <v>36</v>
      </c>
      <c r="F4711" s="8" t="s">
        <v>51</v>
      </c>
      <c r="G4711" s="8" t="s">
        <v>52</v>
      </c>
      <c r="H4711" s="10" t="s">
        <v>22</v>
      </c>
      <c r="I4711" s="11">
        <v>58</v>
      </c>
      <c r="J4711" s="12">
        <v>51</v>
      </c>
      <c r="K4711" s="12">
        <v>295.8</v>
      </c>
      <c r="L4711" s="13">
        <v>174.52200000000002</v>
      </c>
      <c r="M4711" s="8" t="s">
        <v>83</v>
      </c>
      <c r="N4711" s="19">
        <v>47166</v>
      </c>
    </row>
    <row r="4712" spans="2:14" ht="14.25" customHeight="1" x14ac:dyDescent="0.25">
      <c r="B4712" s="8" t="s">
        <v>13</v>
      </c>
      <c r="C4712" s="8">
        <v>1185732</v>
      </c>
      <c r="D4712" s="9">
        <v>44151</v>
      </c>
      <c r="E4712" s="8" t="s">
        <v>36</v>
      </c>
      <c r="F4712" s="8" t="s">
        <v>51</v>
      </c>
      <c r="G4712" s="8" t="s">
        <v>52</v>
      </c>
      <c r="H4712" s="10" t="s">
        <v>16</v>
      </c>
      <c r="I4712" s="11">
        <v>44</v>
      </c>
      <c r="J4712" s="12">
        <v>106</v>
      </c>
      <c r="K4712" s="12">
        <v>466.4</v>
      </c>
      <c r="L4712" s="13">
        <v>228.536</v>
      </c>
      <c r="M4712" s="8" t="s">
        <v>83</v>
      </c>
      <c r="N4712" s="19">
        <v>47167</v>
      </c>
    </row>
    <row r="4713" spans="2:14" ht="14.25" customHeight="1" x14ac:dyDescent="0.25">
      <c r="B4713" s="8" t="s">
        <v>13</v>
      </c>
      <c r="C4713" s="8">
        <v>1185732</v>
      </c>
      <c r="D4713" s="9">
        <v>44152</v>
      </c>
      <c r="E4713" s="8" t="s">
        <v>36</v>
      </c>
      <c r="F4713" s="8" t="s">
        <v>51</v>
      </c>
      <c r="G4713" s="8" t="s">
        <v>52</v>
      </c>
      <c r="H4713" s="10" t="s">
        <v>18</v>
      </c>
      <c r="I4713" s="11">
        <v>38</v>
      </c>
      <c r="J4713" s="12">
        <v>49</v>
      </c>
      <c r="K4713" s="12">
        <v>186.2</v>
      </c>
      <c r="L4713" s="13">
        <v>76.341999999999999</v>
      </c>
      <c r="M4713" s="8" t="s">
        <v>83</v>
      </c>
      <c r="N4713" s="19">
        <v>47168</v>
      </c>
    </row>
    <row r="4714" spans="2:14" ht="14.25" customHeight="1" x14ac:dyDescent="0.25">
      <c r="B4714" s="8" t="s">
        <v>13</v>
      </c>
      <c r="C4714" s="8">
        <v>1185732</v>
      </c>
      <c r="D4714" s="9">
        <v>44153</v>
      </c>
      <c r="E4714" s="8" t="s">
        <v>36</v>
      </c>
      <c r="F4714" s="8" t="s">
        <v>51</v>
      </c>
      <c r="G4714" s="8" t="s">
        <v>52</v>
      </c>
      <c r="H4714" s="10" t="s">
        <v>19</v>
      </c>
      <c r="I4714" s="11">
        <v>33</v>
      </c>
      <c r="J4714" s="12">
        <v>47</v>
      </c>
      <c r="K4714" s="12">
        <v>155.1</v>
      </c>
      <c r="L4714" s="13">
        <v>69.794999999999987</v>
      </c>
      <c r="M4714" s="8" t="s">
        <v>83</v>
      </c>
      <c r="N4714" s="19">
        <v>47169</v>
      </c>
    </row>
    <row r="4715" spans="2:14" ht="14.25" customHeight="1" x14ac:dyDescent="0.25">
      <c r="B4715" s="8" t="s">
        <v>13</v>
      </c>
      <c r="C4715" s="8">
        <v>1185732</v>
      </c>
      <c r="D4715" s="9">
        <v>44154</v>
      </c>
      <c r="E4715" s="8" t="s">
        <v>36</v>
      </c>
      <c r="F4715" s="8" t="s">
        <v>51</v>
      </c>
      <c r="G4715" s="8" t="s">
        <v>52</v>
      </c>
      <c r="H4715" s="10" t="s">
        <v>20</v>
      </c>
      <c r="I4715" s="11">
        <v>32</v>
      </c>
      <c r="J4715" s="12">
        <v>45</v>
      </c>
      <c r="K4715" s="12">
        <v>144</v>
      </c>
      <c r="L4715" s="13">
        <v>67.680000000000007</v>
      </c>
      <c r="M4715" s="8" t="s">
        <v>83</v>
      </c>
      <c r="N4715" s="19">
        <v>47170</v>
      </c>
    </row>
    <row r="4716" spans="2:14" ht="14.25" customHeight="1" x14ac:dyDescent="0.25">
      <c r="B4716" s="8" t="s">
        <v>13</v>
      </c>
      <c r="C4716" s="8">
        <v>1185732</v>
      </c>
      <c r="D4716" s="9">
        <v>44155</v>
      </c>
      <c r="E4716" s="8" t="s">
        <v>36</v>
      </c>
      <c r="F4716" s="8" t="s">
        <v>51</v>
      </c>
      <c r="G4716" s="8" t="s">
        <v>52</v>
      </c>
      <c r="H4716" s="10" t="s">
        <v>21</v>
      </c>
      <c r="I4716" s="11">
        <v>49</v>
      </c>
      <c r="J4716" s="12">
        <v>45</v>
      </c>
      <c r="K4716" s="12">
        <v>220.5</v>
      </c>
      <c r="L4716" s="13">
        <v>92.609999999999985</v>
      </c>
      <c r="M4716" s="8" t="s">
        <v>83</v>
      </c>
      <c r="N4716" s="19">
        <v>47171</v>
      </c>
    </row>
    <row r="4717" spans="2:14" ht="14.25" customHeight="1" x14ac:dyDescent="0.25">
      <c r="B4717" s="8" t="s">
        <v>13</v>
      </c>
      <c r="C4717" s="8">
        <v>1185732</v>
      </c>
      <c r="D4717" s="9">
        <v>44156</v>
      </c>
      <c r="E4717" s="8" t="s">
        <v>36</v>
      </c>
      <c r="F4717" s="8" t="s">
        <v>51</v>
      </c>
      <c r="G4717" s="8" t="s">
        <v>52</v>
      </c>
      <c r="H4717" s="10" t="s">
        <v>22</v>
      </c>
      <c r="I4717" s="11">
        <v>53</v>
      </c>
      <c r="J4717" s="12">
        <v>81</v>
      </c>
      <c r="K4717" s="12">
        <v>429.3</v>
      </c>
      <c r="L4717" s="13">
        <v>240.40800000000004</v>
      </c>
      <c r="M4717" s="8" t="s">
        <v>83</v>
      </c>
      <c r="N4717" s="19">
        <v>47172</v>
      </c>
    </row>
    <row r="4718" spans="2:14" ht="14.25" customHeight="1" x14ac:dyDescent="0.25">
      <c r="B4718" s="8" t="s">
        <v>13</v>
      </c>
      <c r="C4718" s="8">
        <v>1185732</v>
      </c>
      <c r="D4718" s="9">
        <v>44157</v>
      </c>
      <c r="E4718" s="8" t="s">
        <v>36</v>
      </c>
      <c r="F4718" s="8" t="s">
        <v>51</v>
      </c>
      <c r="G4718" s="8" t="s">
        <v>52</v>
      </c>
      <c r="H4718" s="10" t="s">
        <v>16</v>
      </c>
      <c r="I4718" s="11">
        <v>49</v>
      </c>
      <c r="J4718" s="12">
        <v>160</v>
      </c>
      <c r="K4718" s="12">
        <v>784</v>
      </c>
      <c r="L4718" s="13">
        <v>368.48</v>
      </c>
      <c r="M4718" s="8" t="s">
        <v>83</v>
      </c>
      <c r="N4718" s="19">
        <v>47173</v>
      </c>
    </row>
    <row r="4719" spans="2:14" ht="14.25" customHeight="1" x14ac:dyDescent="0.25">
      <c r="B4719" s="8" t="s">
        <v>13</v>
      </c>
      <c r="C4719" s="8">
        <v>1185732</v>
      </c>
      <c r="D4719" s="9">
        <v>44158</v>
      </c>
      <c r="E4719" s="8" t="s">
        <v>36</v>
      </c>
      <c r="F4719" s="8" t="s">
        <v>51</v>
      </c>
      <c r="G4719" s="8" t="s">
        <v>52</v>
      </c>
      <c r="H4719" s="10" t="s">
        <v>18</v>
      </c>
      <c r="I4719" s="11">
        <v>42</v>
      </c>
      <c r="J4719" s="12">
        <v>75</v>
      </c>
      <c r="K4719" s="12">
        <v>315</v>
      </c>
      <c r="L4719" s="13">
        <v>141.74999999999997</v>
      </c>
      <c r="M4719" s="8" t="s">
        <v>83</v>
      </c>
      <c r="N4719" s="19">
        <v>47174</v>
      </c>
    </row>
    <row r="4720" spans="2:14" ht="14.25" customHeight="1" x14ac:dyDescent="0.25">
      <c r="B4720" s="8" t="s">
        <v>13</v>
      </c>
      <c r="C4720" s="8">
        <v>1185732</v>
      </c>
      <c r="D4720" s="9">
        <v>44159</v>
      </c>
      <c r="E4720" s="8" t="s">
        <v>36</v>
      </c>
      <c r="F4720" s="8" t="s">
        <v>51</v>
      </c>
      <c r="G4720" s="8" t="s">
        <v>52</v>
      </c>
      <c r="H4720" s="10" t="s">
        <v>19</v>
      </c>
      <c r="I4720" s="11">
        <v>36</v>
      </c>
      <c r="J4720" s="12">
        <v>63</v>
      </c>
      <c r="K4720" s="12">
        <v>226.8</v>
      </c>
      <c r="L4720" s="13">
        <v>95.256</v>
      </c>
      <c r="M4720" s="8" t="s">
        <v>83</v>
      </c>
      <c r="N4720" s="19">
        <v>47175</v>
      </c>
    </row>
    <row r="4721" spans="2:14" ht="14.25" customHeight="1" x14ac:dyDescent="0.25">
      <c r="B4721" s="8" t="s">
        <v>13</v>
      </c>
      <c r="C4721" s="8">
        <v>1185732</v>
      </c>
      <c r="D4721" s="9">
        <v>44160</v>
      </c>
      <c r="E4721" s="8" t="s">
        <v>36</v>
      </c>
      <c r="F4721" s="8" t="s">
        <v>51</v>
      </c>
      <c r="G4721" s="8" t="s">
        <v>52</v>
      </c>
      <c r="H4721" s="10" t="s">
        <v>20</v>
      </c>
      <c r="I4721" s="11">
        <v>38</v>
      </c>
      <c r="J4721" s="12">
        <v>51</v>
      </c>
      <c r="K4721" s="12">
        <v>193.8</v>
      </c>
      <c r="L4721" s="13">
        <v>93.024000000000015</v>
      </c>
      <c r="M4721" s="8" t="s">
        <v>83</v>
      </c>
      <c r="N4721" s="19">
        <v>47176</v>
      </c>
    </row>
    <row r="4722" spans="2:14" ht="14.25" customHeight="1" x14ac:dyDescent="0.25">
      <c r="B4722" s="8" t="s">
        <v>13</v>
      </c>
      <c r="C4722" s="8">
        <v>1185732</v>
      </c>
      <c r="D4722" s="9">
        <v>44161</v>
      </c>
      <c r="E4722" s="8" t="s">
        <v>36</v>
      </c>
      <c r="F4722" s="8" t="s">
        <v>51</v>
      </c>
      <c r="G4722" s="8" t="s">
        <v>52</v>
      </c>
      <c r="H4722" s="10" t="s">
        <v>21</v>
      </c>
      <c r="I4722" s="11">
        <v>49</v>
      </c>
      <c r="J4722" s="12">
        <v>58</v>
      </c>
      <c r="K4722" s="12">
        <v>284.2</v>
      </c>
      <c r="L4722" s="13">
        <v>116.52200000000001</v>
      </c>
      <c r="M4722" s="8" t="s">
        <v>83</v>
      </c>
      <c r="N4722" s="19">
        <v>47177</v>
      </c>
    </row>
    <row r="4723" spans="2:14" ht="14.25" customHeight="1" x14ac:dyDescent="0.25">
      <c r="B4723" s="8" t="s">
        <v>13</v>
      </c>
      <c r="C4723" s="8">
        <v>1185732</v>
      </c>
      <c r="D4723" s="9">
        <v>44162</v>
      </c>
      <c r="E4723" s="8" t="s">
        <v>36</v>
      </c>
      <c r="F4723" s="8" t="s">
        <v>51</v>
      </c>
      <c r="G4723" s="8" t="s">
        <v>52</v>
      </c>
      <c r="H4723" s="10" t="s">
        <v>22</v>
      </c>
      <c r="I4723" s="11">
        <v>54</v>
      </c>
      <c r="J4723" s="12">
        <v>98</v>
      </c>
      <c r="K4723" s="12">
        <v>529.20000000000005</v>
      </c>
      <c r="L4723" s="13">
        <v>291.06000000000006</v>
      </c>
      <c r="M4723" s="8" t="s">
        <v>83</v>
      </c>
      <c r="N4723" s="19">
        <v>47178</v>
      </c>
    </row>
    <row r="4724" spans="2:14" ht="14.25" customHeight="1" x14ac:dyDescent="0.25">
      <c r="B4724" s="8" t="s">
        <v>13</v>
      </c>
      <c r="C4724" s="8">
        <v>1185732</v>
      </c>
      <c r="D4724" s="9">
        <v>44163</v>
      </c>
      <c r="E4724" s="8" t="s">
        <v>36</v>
      </c>
      <c r="F4724" s="8" t="s">
        <v>51</v>
      </c>
      <c r="G4724" s="8" t="s">
        <v>52</v>
      </c>
      <c r="H4724" s="10" t="s">
        <v>16</v>
      </c>
      <c r="I4724" s="11">
        <v>47</v>
      </c>
      <c r="J4724" s="12">
        <v>137</v>
      </c>
      <c r="K4724" s="12">
        <v>643.9</v>
      </c>
      <c r="L4724" s="13">
        <v>302.63300000000004</v>
      </c>
      <c r="M4724" s="8" t="s">
        <v>83</v>
      </c>
      <c r="N4724" s="19">
        <v>47179</v>
      </c>
    </row>
    <row r="4725" spans="2:14" ht="14.25" customHeight="1" x14ac:dyDescent="0.25">
      <c r="B4725" s="8" t="s">
        <v>13</v>
      </c>
      <c r="C4725" s="8">
        <v>1185732</v>
      </c>
      <c r="D4725" s="9">
        <v>44164</v>
      </c>
      <c r="E4725" s="8" t="s">
        <v>36</v>
      </c>
      <c r="F4725" s="8" t="s">
        <v>51</v>
      </c>
      <c r="G4725" s="8" t="s">
        <v>52</v>
      </c>
      <c r="H4725" s="10" t="s">
        <v>18</v>
      </c>
      <c r="I4725" s="11">
        <v>43</v>
      </c>
      <c r="J4725" s="12">
        <v>87</v>
      </c>
      <c r="K4725" s="12">
        <v>374.1</v>
      </c>
      <c r="L4725" s="13">
        <v>153.381</v>
      </c>
      <c r="M4725" s="8" t="s">
        <v>83</v>
      </c>
      <c r="N4725" s="19">
        <v>47180</v>
      </c>
    </row>
    <row r="4726" spans="2:14" ht="14.25" customHeight="1" x14ac:dyDescent="0.25">
      <c r="B4726" s="8" t="s">
        <v>13</v>
      </c>
      <c r="C4726" s="8">
        <v>1185732</v>
      </c>
      <c r="D4726" s="9">
        <v>44165</v>
      </c>
      <c r="E4726" s="8" t="s">
        <v>36</v>
      </c>
      <c r="F4726" s="8" t="s">
        <v>51</v>
      </c>
      <c r="G4726" s="8" t="s">
        <v>52</v>
      </c>
      <c r="H4726" s="10" t="s">
        <v>19</v>
      </c>
      <c r="I4726" s="11">
        <v>37</v>
      </c>
      <c r="J4726" s="12">
        <v>68</v>
      </c>
      <c r="K4726" s="12">
        <v>251.6</v>
      </c>
      <c r="L4726" s="13">
        <v>100.64000000000001</v>
      </c>
      <c r="M4726" s="8" t="s">
        <v>83</v>
      </c>
      <c r="N4726" s="19">
        <v>47181</v>
      </c>
    </row>
    <row r="4727" spans="2:14" ht="14.25" customHeight="1" x14ac:dyDescent="0.25">
      <c r="B4727" s="8" t="s">
        <v>13</v>
      </c>
      <c r="C4727" s="8">
        <v>1185732</v>
      </c>
      <c r="D4727" s="9">
        <v>44166</v>
      </c>
      <c r="E4727" s="8" t="s">
        <v>36</v>
      </c>
      <c r="F4727" s="8" t="s">
        <v>51</v>
      </c>
      <c r="G4727" s="8" t="s">
        <v>52</v>
      </c>
      <c r="H4727" s="10" t="s">
        <v>20</v>
      </c>
      <c r="I4727" s="11">
        <v>33</v>
      </c>
      <c r="J4727" s="12">
        <v>47</v>
      </c>
      <c r="K4727" s="12">
        <v>155.1</v>
      </c>
      <c r="L4727" s="13">
        <v>75.999000000000009</v>
      </c>
      <c r="M4727" s="8" t="s">
        <v>83</v>
      </c>
      <c r="N4727" s="19">
        <v>47182</v>
      </c>
    </row>
    <row r="4728" spans="2:14" ht="14.25" customHeight="1" x14ac:dyDescent="0.25">
      <c r="B4728" s="8" t="s">
        <v>13</v>
      </c>
      <c r="C4728" s="8">
        <v>1185732</v>
      </c>
      <c r="D4728" s="9">
        <v>44167</v>
      </c>
      <c r="E4728" s="8" t="s">
        <v>36</v>
      </c>
      <c r="F4728" s="8" t="s">
        <v>51</v>
      </c>
      <c r="G4728" s="8" t="s">
        <v>52</v>
      </c>
      <c r="H4728" s="10" t="s">
        <v>21</v>
      </c>
      <c r="I4728" s="11">
        <v>42</v>
      </c>
      <c r="J4728" s="12">
        <v>42</v>
      </c>
      <c r="K4728" s="12">
        <v>176.4</v>
      </c>
      <c r="L4728" s="13">
        <v>72.323999999999998</v>
      </c>
      <c r="M4728" s="8" t="s">
        <v>83</v>
      </c>
      <c r="N4728" s="19">
        <v>47183</v>
      </c>
    </row>
    <row r="4729" spans="2:14" ht="14.25" customHeight="1" x14ac:dyDescent="0.25">
      <c r="B4729" s="8" t="s">
        <v>13</v>
      </c>
      <c r="C4729" s="8">
        <v>1185732</v>
      </c>
      <c r="D4729" s="9">
        <v>44168</v>
      </c>
      <c r="E4729" s="8" t="s">
        <v>36</v>
      </c>
      <c r="F4729" s="8" t="s">
        <v>51</v>
      </c>
      <c r="G4729" s="8" t="s">
        <v>52</v>
      </c>
      <c r="H4729" s="10" t="s">
        <v>22</v>
      </c>
      <c r="I4729" s="11">
        <v>46</v>
      </c>
      <c r="J4729" s="12">
        <v>88</v>
      </c>
      <c r="K4729" s="12">
        <v>404.8</v>
      </c>
      <c r="L4729" s="13">
        <v>230.73600000000002</v>
      </c>
      <c r="M4729" s="8" t="s">
        <v>83</v>
      </c>
      <c r="N4729" s="19">
        <v>47184</v>
      </c>
    </row>
    <row r="4730" spans="2:14" ht="14.25" customHeight="1" x14ac:dyDescent="0.25">
      <c r="B4730" s="8" t="s">
        <v>13</v>
      </c>
      <c r="C4730" s="8">
        <v>1185732</v>
      </c>
      <c r="D4730" s="9">
        <v>44169</v>
      </c>
      <c r="E4730" s="8" t="s">
        <v>36</v>
      </c>
      <c r="F4730" s="8" t="s">
        <v>51</v>
      </c>
      <c r="G4730" s="8" t="s">
        <v>52</v>
      </c>
      <c r="H4730" s="10" t="s">
        <v>16</v>
      </c>
      <c r="I4730" s="11">
        <v>43</v>
      </c>
      <c r="J4730" s="12">
        <v>113</v>
      </c>
      <c r="K4730" s="12">
        <v>485.9</v>
      </c>
      <c r="L4730" s="13">
        <v>233.23200000000003</v>
      </c>
      <c r="M4730" s="8" t="s">
        <v>83</v>
      </c>
      <c r="N4730" s="19">
        <v>47185</v>
      </c>
    </row>
    <row r="4731" spans="2:14" ht="14.25" customHeight="1" x14ac:dyDescent="0.25">
      <c r="B4731" s="8" t="s">
        <v>13</v>
      </c>
      <c r="C4731" s="8">
        <v>1185732</v>
      </c>
      <c r="D4731" s="9">
        <v>44170</v>
      </c>
      <c r="E4731" s="8" t="s">
        <v>36</v>
      </c>
      <c r="F4731" s="8" t="s">
        <v>51</v>
      </c>
      <c r="G4731" s="8" t="s">
        <v>52</v>
      </c>
      <c r="H4731" s="10" t="s">
        <v>18</v>
      </c>
      <c r="I4731" s="11">
        <v>37</v>
      </c>
      <c r="J4731" s="12">
        <v>73</v>
      </c>
      <c r="K4731" s="12">
        <v>270.10000000000002</v>
      </c>
      <c r="L4731" s="13">
        <v>121.54499999999999</v>
      </c>
      <c r="M4731" s="8" t="s">
        <v>83</v>
      </c>
      <c r="N4731" s="19">
        <v>47186</v>
      </c>
    </row>
    <row r="4732" spans="2:14" ht="14.25" customHeight="1" x14ac:dyDescent="0.25">
      <c r="B4732" s="8" t="s">
        <v>13</v>
      </c>
      <c r="C4732" s="8">
        <v>1185732</v>
      </c>
      <c r="D4732" s="9">
        <v>44171</v>
      </c>
      <c r="E4732" s="8" t="s">
        <v>36</v>
      </c>
      <c r="F4732" s="8" t="s">
        <v>51</v>
      </c>
      <c r="G4732" s="8" t="s">
        <v>52</v>
      </c>
      <c r="H4732" s="10" t="s">
        <v>19</v>
      </c>
      <c r="I4732" s="11">
        <v>24</v>
      </c>
      <c r="J4732" s="12">
        <v>41</v>
      </c>
      <c r="K4732" s="12">
        <v>98.4</v>
      </c>
      <c r="L4732" s="13">
        <v>39.36</v>
      </c>
      <c r="M4732" s="8" t="s">
        <v>83</v>
      </c>
      <c r="N4732" s="19">
        <v>47187</v>
      </c>
    </row>
    <row r="4733" spans="2:14" ht="14.25" customHeight="1" x14ac:dyDescent="0.25">
      <c r="B4733" s="8" t="s">
        <v>13</v>
      </c>
      <c r="C4733" s="8">
        <v>1185732</v>
      </c>
      <c r="D4733" s="9">
        <v>44172</v>
      </c>
      <c r="E4733" s="8" t="s">
        <v>36</v>
      </c>
      <c r="F4733" s="8" t="s">
        <v>51</v>
      </c>
      <c r="G4733" s="8" t="s">
        <v>52</v>
      </c>
      <c r="H4733" s="10" t="s">
        <v>20</v>
      </c>
      <c r="I4733" s="11">
        <v>24</v>
      </c>
      <c r="J4733" s="12">
        <v>31</v>
      </c>
      <c r="K4733" s="12">
        <v>74.400000000000006</v>
      </c>
      <c r="L4733" s="13">
        <v>34.224000000000004</v>
      </c>
      <c r="M4733" s="8" t="s">
        <v>83</v>
      </c>
      <c r="N4733" s="19">
        <v>47188</v>
      </c>
    </row>
    <row r="4734" spans="2:14" ht="14.25" customHeight="1" x14ac:dyDescent="0.25">
      <c r="B4734" s="8" t="s">
        <v>13</v>
      </c>
      <c r="C4734" s="8">
        <v>1185732</v>
      </c>
      <c r="D4734" s="9">
        <v>44173</v>
      </c>
      <c r="E4734" s="8" t="s">
        <v>36</v>
      </c>
      <c r="F4734" s="8" t="s">
        <v>51</v>
      </c>
      <c r="G4734" s="8" t="s">
        <v>52</v>
      </c>
      <c r="H4734" s="10" t="s">
        <v>21</v>
      </c>
      <c r="I4734" s="11">
        <v>32</v>
      </c>
      <c r="J4734" s="12">
        <v>34</v>
      </c>
      <c r="K4734" s="12">
        <v>108.8</v>
      </c>
      <c r="L4734" s="13">
        <v>47.872</v>
      </c>
      <c r="M4734" s="8" t="s">
        <v>83</v>
      </c>
      <c r="N4734" s="19">
        <v>47189</v>
      </c>
    </row>
    <row r="4735" spans="2:14" ht="14.25" customHeight="1" x14ac:dyDescent="0.25">
      <c r="B4735" s="8" t="s">
        <v>13</v>
      </c>
      <c r="C4735" s="8">
        <v>1185732</v>
      </c>
      <c r="D4735" s="9">
        <v>44174</v>
      </c>
      <c r="E4735" s="8" t="s">
        <v>36</v>
      </c>
      <c r="F4735" s="8" t="s">
        <v>51</v>
      </c>
      <c r="G4735" s="8" t="s">
        <v>52</v>
      </c>
      <c r="H4735" s="10" t="s">
        <v>22</v>
      </c>
      <c r="I4735" s="11">
        <v>39</v>
      </c>
      <c r="J4735" s="12">
        <v>52</v>
      </c>
      <c r="K4735" s="12">
        <v>202.8</v>
      </c>
      <c r="L4735" s="13">
        <v>115.596</v>
      </c>
      <c r="M4735" s="8" t="s">
        <v>83</v>
      </c>
      <c r="N4735" s="19">
        <v>47190</v>
      </c>
    </row>
    <row r="4736" spans="2:14" ht="14.25" customHeight="1" x14ac:dyDescent="0.25">
      <c r="B4736" s="8" t="s">
        <v>13</v>
      </c>
      <c r="C4736" s="8">
        <v>1185732</v>
      </c>
      <c r="D4736" s="9">
        <v>44175</v>
      </c>
      <c r="E4736" s="8" t="s">
        <v>36</v>
      </c>
      <c r="F4736" s="8" t="s">
        <v>51</v>
      </c>
      <c r="G4736" s="8" t="s">
        <v>52</v>
      </c>
      <c r="H4736" s="10" t="s">
        <v>16</v>
      </c>
      <c r="I4736" s="11">
        <v>41</v>
      </c>
      <c r="J4736" s="12">
        <v>98</v>
      </c>
      <c r="K4736" s="12">
        <v>401.8</v>
      </c>
      <c r="L4736" s="13">
        <v>188.846</v>
      </c>
      <c r="M4736" s="8" t="s">
        <v>83</v>
      </c>
      <c r="N4736" s="19">
        <v>47191</v>
      </c>
    </row>
    <row r="4737" spans="2:14" ht="14.25" customHeight="1" x14ac:dyDescent="0.25">
      <c r="B4737" s="8" t="s">
        <v>13</v>
      </c>
      <c r="C4737" s="8">
        <v>1185732</v>
      </c>
      <c r="D4737" s="9">
        <v>44176</v>
      </c>
      <c r="E4737" s="8" t="s">
        <v>36</v>
      </c>
      <c r="F4737" s="8" t="s">
        <v>51</v>
      </c>
      <c r="G4737" s="8" t="s">
        <v>52</v>
      </c>
      <c r="H4737" s="10" t="s">
        <v>18</v>
      </c>
      <c r="I4737" s="11">
        <v>34</v>
      </c>
      <c r="J4737" s="12">
        <v>58</v>
      </c>
      <c r="K4737" s="12">
        <v>197.2</v>
      </c>
      <c r="L4737" s="13">
        <v>84.796000000000006</v>
      </c>
      <c r="M4737" s="8" t="s">
        <v>83</v>
      </c>
      <c r="N4737" s="19">
        <v>47192</v>
      </c>
    </row>
    <row r="4738" spans="2:14" ht="14.25" customHeight="1" x14ac:dyDescent="0.25">
      <c r="B4738" s="8" t="s">
        <v>13</v>
      </c>
      <c r="C4738" s="8">
        <v>1185732</v>
      </c>
      <c r="D4738" s="9">
        <v>44177</v>
      </c>
      <c r="E4738" s="8" t="s">
        <v>36</v>
      </c>
      <c r="F4738" s="8" t="s">
        <v>51</v>
      </c>
      <c r="G4738" s="8" t="s">
        <v>52</v>
      </c>
      <c r="H4738" s="10" t="s">
        <v>19</v>
      </c>
      <c r="I4738" s="11">
        <v>32</v>
      </c>
      <c r="J4738" s="12">
        <v>25</v>
      </c>
      <c r="K4738" s="12">
        <v>80</v>
      </c>
      <c r="L4738" s="13">
        <v>33.6</v>
      </c>
      <c r="M4738" s="8" t="s">
        <v>83</v>
      </c>
      <c r="N4738" s="19">
        <v>47193</v>
      </c>
    </row>
    <row r="4739" spans="2:14" ht="14.25" customHeight="1" x14ac:dyDescent="0.25">
      <c r="B4739" s="8" t="s">
        <v>13</v>
      </c>
      <c r="C4739" s="8">
        <v>1185732</v>
      </c>
      <c r="D4739" s="9">
        <v>44178</v>
      </c>
      <c r="E4739" s="8" t="s">
        <v>36</v>
      </c>
      <c r="F4739" s="8" t="s">
        <v>51</v>
      </c>
      <c r="G4739" s="8" t="s">
        <v>52</v>
      </c>
      <c r="H4739" s="10" t="s">
        <v>20</v>
      </c>
      <c r="I4739" s="11">
        <v>32</v>
      </c>
      <c r="J4739" s="12">
        <v>21</v>
      </c>
      <c r="K4739" s="12">
        <v>67.2</v>
      </c>
      <c r="L4739" s="13">
        <v>30.911999999999999</v>
      </c>
      <c r="M4739" s="8" t="s">
        <v>83</v>
      </c>
      <c r="N4739" s="19">
        <v>47194</v>
      </c>
    </row>
    <row r="4740" spans="2:14" ht="14.25" customHeight="1" x14ac:dyDescent="0.25">
      <c r="B4740" s="8" t="s">
        <v>13</v>
      </c>
      <c r="C4740" s="8">
        <v>1185732</v>
      </c>
      <c r="D4740" s="9">
        <v>44179</v>
      </c>
      <c r="E4740" s="8" t="s">
        <v>36</v>
      </c>
      <c r="F4740" s="8" t="s">
        <v>51</v>
      </c>
      <c r="G4740" s="8" t="s">
        <v>52</v>
      </c>
      <c r="H4740" s="10" t="s">
        <v>21</v>
      </c>
      <c r="I4740" s="11">
        <v>41</v>
      </c>
      <c r="J4740" s="12">
        <v>19</v>
      </c>
      <c r="K4740" s="12">
        <v>77.900000000000006</v>
      </c>
      <c r="L4740" s="13">
        <v>32.718000000000004</v>
      </c>
      <c r="M4740" s="8" t="s">
        <v>83</v>
      </c>
      <c r="N4740" s="19">
        <v>47195</v>
      </c>
    </row>
    <row r="4741" spans="2:14" ht="14.25" customHeight="1" x14ac:dyDescent="0.25">
      <c r="B4741" s="8" t="s">
        <v>13</v>
      </c>
      <c r="C4741" s="8">
        <v>1185732</v>
      </c>
      <c r="D4741" s="9">
        <v>44180</v>
      </c>
      <c r="E4741" s="8" t="s">
        <v>36</v>
      </c>
      <c r="F4741" s="8" t="s">
        <v>51</v>
      </c>
      <c r="G4741" s="8" t="s">
        <v>52</v>
      </c>
      <c r="H4741" s="10" t="s">
        <v>22</v>
      </c>
      <c r="I4741" s="11">
        <v>49</v>
      </c>
      <c r="J4741" s="12">
        <v>60</v>
      </c>
      <c r="K4741" s="12">
        <v>294</v>
      </c>
      <c r="L4741" s="13">
        <v>176.4</v>
      </c>
      <c r="M4741" s="8" t="s">
        <v>83</v>
      </c>
      <c r="N4741" s="19">
        <v>47196</v>
      </c>
    </row>
    <row r="4742" spans="2:14" ht="14.25" customHeight="1" x14ac:dyDescent="0.25">
      <c r="B4742" s="8" t="s">
        <v>13</v>
      </c>
      <c r="C4742" s="8">
        <v>1185732</v>
      </c>
      <c r="D4742" s="9">
        <v>44181</v>
      </c>
      <c r="E4742" s="8" t="s">
        <v>36</v>
      </c>
      <c r="F4742" s="8" t="s">
        <v>51</v>
      </c>
      <c r="G4742" s="8" t="s">
        <v>52</v>
      </c>
      <c r="H4742" s="10" t="s">
        <v>16</v>
      </c>
      <c r="I4742" s="11">
        <v>46</v>
      </c>
      <c r="J4742" s="12">
        <v>91</v>
      </c>
      <c r="K4742" s="12">
        <v>418.6</v>
      </c>
      <c r="L4742" s="13">
        <v>196.74200000000002</v>
      </c>
      <c r="M4742" s="8" t="s">
        <v>83</v>
      </c>
      <c r="N4742" s="19">
        <v>47197</v>
      </c>
    </row>
    <row r="4743" spans="2:14" ht="14.25" customHeight="1" x14ac:dyDescent="0.25">
      <c r="B4743" s="8" t="s">
        <v>13</v>
      </c>
      <c r="C4743" s="8">
        <v>1185732</v>
      </c>
      <c r="D4743" s="9">
        <v>44182</v>
      </c>
      <c r="E4743" s="8" t="s">
        <v>36</v>
      </c>
      <c r="F4743" s="8" t="s">
        <v>51</v>
      </c>
      <c r="G4743" s="8" t="s">
        <v>52</v>
      </c>
      <c r="H4743" s="10" t="s">
        <v>18</v>
      </c>
      <c r="I4743" s="11">
        <v>38</v>
      </c>
      <c r="J4743" s="12">
        <v>52</v>
      </c>
      <c r="K4743" s="12">
        <v>197.6</v>
      </c>
      <c r="L4743" s="13">
        <v>79.040000000000006</v>
      </c>
      <c r="M4743" s="8" t="s">
        <v>83</v>
      </c>
      <c r="N4743" s="19">
        <v>47198</v>
      </c>
    </row>
    <row r="4744" spans="2:14" ht="14.25" customHeight="1" x14ac:dyDescent="0.25">
      <c r="B4744" s="8" t="s">
        <v>13</v>
      </c>
      <c r="C4744" s="8">
        <v>1185732</v>
      </c>
      <c r="D4744" s="9">
        <v>44183</v>
      </c>
      <c r="E4744" s="8" t="s">
        <v>36</v>
      </c>
      <c r="F4744" s="8" t="s">
        <v>51</v>
      </c>
      <c r="G4744" s="8" t="s">
        <v>52</v>
      </c>
      <c r="H4744" s="10" t="s">
        <v>19</v>
      </c>
      <c r="I4744" s="11">
        <v>36</v>
      </c>
      <c r="J4744" s="12">
        <v>38</v>
      </c>
      <c r="K4744" s="12">
        <v>136.80000000000001</v>
      </c>
      <c r="L4744" s="13">
        <v>54.720000000000006</v>
      </c>
      <c r="M4744" s="8" t="s">
        <v>83</v>
      </c>
      <c r="N4744" s="19">
        <v>47199</v>
      </c>
    </row>
    <row r="4745" spans="2:14" ht="14.25" customHeight="1" x14ac:dyDescent="0.25">
      <c r="B4745" s="8" t="s">
        <v>13</v>
      </c>
      <c r="C4745" s="8">
        <v>1185732</v>
      </c>
      <c r="D4745" s="9">
        <v>44184</v>
      </c>
      <c r="E4745" s="8" t="s">
        <v>36</v>
      </c>
      <c r="F4745" s="8" t="s">
        <v>51</v>
      </c>
      <c r="G4745" s="8" t="s">
        <v>52</v>
      </c>
      <c r="H4745" s="10" t="s">
        <v>20</v>
      </c>
      <c r="I4745" s="11">
        <v>38</v>
      </c>
      <c r="J4745" s="12">
        <v>45</v>
      </c>
      <c r="K4745" s="12">
        <v>171</v>
      </c>
      <c r="L4745" s="13">
        <v>83.79</v>
      </c>
      <c r="M4745" s="8" t="s">
        <v>83</v>
      </c>
      <c r="N4745" s="19">
        <v>47200</v>
      </c>
    </row>
    <row r="4746" spans="2:14" ht="14.25" customHeight="1" x14ac:dyDescent="0.25">
      <c r="B4746" s="8" t="s">
        <v>13</v>
      </c>
      <c r="C4746" s="8">
        <v>1185732</v>
      </c>
      <c r="D4746" s="9">
        <v>44185</v>
      </c>
      <c r="E4746" s="8" t="s">
        <v>36</v>
      </c>
      <c r="F4746" s="8" t="s">
        <v>51</v>
      </c>
      <c r="G4746" s="8" t="s">
        <v>52</v>
      </c>
      <c r="H4746" s="10" t="s">
        <v>21</v>
      </c>
      <c r="I4746" s="11">
        <v>52</v>
      </c>
      <c r="J4746" s="12">
        <v>34</v>
      </c>
      <c r="K4746" s="12">
        <v>176.8</v>
      </c>
      <c r="L4746" s="13">
        <v>74.256</v>
      </c>
      <c r="M4746" s="8" t="s">
        <v>83</v>
      </c>
      <c r="N4746" s="19">
        <v>47201</v>
      </c>
    </row>
    <row r="4747" spans="2:14" ht="14.25" customHeight="1" x14ac:dyDescent="0.25">
      <c r="B4747" s="8" t="s">
        <v>13</v>
      </c>
      <c r="C4747" s="8">
        <v>1185732</v>
      </c>
      <c r="D4747" s="9">
        <v>44186</v>
      </c>
      <c r="E4747" s="8" t="s">
        <v>36</v>
      </c>
      <c r="F4747" s="8" t="s">
        <v>51</v>
      </c>
      <c r="G4747" s="8" t="s">
        <v>52</v>
      </c>
      <c r="H4747" s="10" t="s">
        <v>22</v>
      </c>
      <c r="I4747" s="11">
        <v>59</v>
      </c>
      <c r="J4747" s="12">
        <v>61</v>
      </c>
      <c r="K4747" s="12">
        <v>359.9</v>
      </c>
      <c r="L4747" s="13">
        <v>215.94</v>
      </c>
      <c r="M4747" s="8" t="s">
        <v>83</v>
      </c>
      <c r="N4747" s="19">
        <v>47202</v>
      </c>
    </row>
    <row r="4748" spans="2:14" ht="14.25" customHeight="1" x14ac:dyDescent="0.25">
      <c r="B4748" s="8" t="s">
        <v>13</v>
      </c>
      <c r="C4748" s="8">
        <v>1185732</v>
      </c>
      <c r="D4748" s="9">
        <v>44187</v>
      </c>
      <c r="E4748" s="8" t="s">
        <v>36</v>
      </c>
      <c r="F4748" s="8" t="s">
        <v>51</v>
      </c>
      <c r="G4748" s="8" t="s">
        <v>52</v>
      </c>
      <c r="H4748" s="10" t="s">
        <v>16</v>
      </c>
      <c r="I4748" s="11">
        <v>50</v>
      </c>
      <c r="J4748" s="12">
        <v>124</v>
      </c>
      <c r="K4748" s="12">
        <v>620</v>
      </c>
      <c r="L4748" s="13">
        <v>310</v>
      </c>
      <c r="M4748" s="8" t="s">
        <v>83</v>
      </c>
      <c r="N4748" s="19">
        <v>47203</v>
      </c>
    </row>
    <row r="4749" spans="2:14" ht="14.25" customHeight="1" x14ac:dyDescent="0.25">
      <c r="B4749" s="8" t="s">
        <v>13</v>
      </c>
      <c r="C4749" s="8">
        <v>1185732</v>
      </c>
      <c r="D4749" s="9">
        <v>44188</v>
      </c>
      <c r="E4749" s="8" t="s">
        <v>36</v>
      </c>
      <c r="F4749" s="8" t="s">
        <v>51</v>
      </c>
      <c r="G4749" s="8" t="s">
        <v>52</v>
      </c>
      <c r="H4749" s="10" t="s">
        <v>18</v>
      </c>
      <c r="I4749" s="11">
        <v>42</v>
      </c>
      <c r="J4749" s="12">
        <v>77</v>
      </c>
      <c r="K4749" s="12">
        <v>323.39999999999998</v>
      </c>
      <c r="L4749" s="13">
        <v>145.53</v>
      </c>
      <c r="M4749" s="8" t="s">
        <v>83</v>
      </c>
      <c r="N4749" s="19">
        <v>47204</v>
      </c>
    </row>
    <row r="4750" spans="2:14" ht="14.25" customHeight="1" x14ac:dyDescent="0.25">
      <c r="B4750" s="8" t="s">
        <v>13</v>
      </c>
      <c r="C4750" s="8">
        <v>1185732</v>
      </c>
      <c r="D4750" s="9">
        <v>44189</v>
      </c>
      <c r="E4750" s="8" t="s">
        <v>36</v>
      </c>
      <c r="F4750" s="8" t="s">
        <v>51</v>
      </c>
      <c r="G4750" s="8" t="s">
        <v>52</v>
      </c>
      <c r="H4750" s="10" t="s">
        <v>19</v>
      </c>
      <c r="I4750" s="11">
        <v>44</v>
      </c>
      <c r="J4750" s="12">
        <v>56</v>
      </c>
      <c r="K4750" s="12">
        <v>246.4</v>
      </c>
      <c r="L4750" s="13">
        <v>101.02399999999999</v>
      </c>
      <c r="M4750" s="8" t="s">
        <v>83</v>
      </c>
      <c r="N4750" s="19">
        <v>47205</v>
      </c>
    </row>
    <row r="4751" spans="2:14" ht="14.25" customHeight="1" x14ac:dyDescent="0.25">
      <c r="B4751" s="8" t="s">
        <v>13</v>
      </c>
      <c r="C4751" s="8">
        <v>1185732</v>
      </c>
      <c r="D4751" s="9">
        <v>44190</v>
      </c>
      <c r="E4751" s="8" t="s">
        <v>36</v>
      </c>
      <c r="F4751" s="8" t="s">
        <v>51</v>
      </c>
      <c r="G4751" s="8" t="s">
        <v>52</v>
      </c>
      <c r="H4751" s="10" t="s">
        <v>20</v>
      </c>
      <c r="I4751" s="11">
        <v>44</v>
      </c>
      <c r="J4751" s="12">
        <v>49</v>
      </c>
      <c r="K4751" s="12">
        <v>215.6</v>
      </c>
      <c r="L4751" s="13">
        <v>105.64400000000001</v>
      </c>
      <c r="M4751" s="8" t="s">
        <v>83</v>
      </c>
      <c r="N4751" s="19">
        <v>47206</v>
      </c>
    </row>
    <row r="4752" spans="2:14" ht="14.25" customHeight="1" x14ac:dyDescent="0.25">
      <c r="B4752" s="8" t="s">
        <v>13</v>
      </c>
      <c r="C4752" s="8">
        <v>1185732</v>
      </c>
      <c r="D4752" s="9">
        <v>44191</v>
      </c>
      <c r="E4752" s="8" t="s">
        <v>36</v>
      </c>
      <c r="F4752" s="8" t="s">
        <v>51</v>
      </c>
      <c r="G4752" s="8" t="s">
        <v>52</v>
      </c>
      <c r="H4752" s="10" t="s">
        <v>21</v>
      </c>
      <c r="I4752" s="11">
        <v>54</v>
      </c>
      <c r="J4752" s="12">
        <v>44</v>
      </c>
      <c r="K4752" s="12">
        <v>237.6</v>
      </c>
      <c r="L4752" s="13">
        <v>97.415999999999997</v>
      </c>
      <c r="M4752" s="8" t="s">
        <v>83</v>
      </c>
      <c r="N4752" s="19">
        <v>47207</v>
      </c>
    </row>
    <row r="4753" spans="2:14" ht="14.25" customHeight="1" x14ac:dyDescent="0.25">
      <c r="B4753" s="8" t="s">
        <v>13</v>
      </c>
      <c r="C4753" s="8">
        <v>1185732</v>
      </c>
      <c r="D4753" s="9">
        <v>44192</v>
      </c>
      <c r="E4753" s="8" t="s">
        <v>36</v>
      </c>
      <c r="F4753" s="8" t="s">
        <v>51</v>
      </c>
      <c r="G4753" s="8" t="s">
        <v>52</v>
      </c>
      <c r="H4753" s="10" t="s">
        <v>22</v>
      </c>
      <c r="I4753" s="11">
        <v>54</v>
      </c>
      <c r="J4753" s="12">
        <v>77</v>
      </c>
      <c r="K4753" s="12">
        <v>415.8</v>
      </c>
      <c r="L4753" s="13">
        <v>237.00600000000003</v>
      </c>
      <c r="M4753" s="8" t="s">
        <v>83</v>
      </c>
      <c r="N4753" s="19">
        <v>47208</v>
      </c>
    </row>
    <row r="4754" spans="2:14" ht="14.25" customHeight="1" x14ac:dyDescent="0.25">
      <c r="B4754" s="8" t="s">
        <v>34</v>
      </c>
      <c r="C4754" s="8">
        <v>1189833</v>
      </c>
      <c r="D4754" s="9">
        <v>44193</v>
      </c>
      <c r="E4754" s="8" t="s">
        <v>36</v>
      </c>
      <c r="F4754" s="8" t="s">
        <v>51</v>
      </c>
      <c r="G4754" s="8" t="s">
        <v>52</v>
      </c>
      <c r="H4754" s="10" t="s">
        <v>16</v>
      </c>
      <c r="I4754" s="11">
        <v>32</v>
      </c>
      <c r="J4754" s="12">
        <v>119</v>
      </c>
      <c r="K4754" s="12">
        <v>380.8</v>
      </c>
      <c r="L4754" s="13">
        <v>220.86400000000003</v>
      </c>
      <c r="M4754" s="8" t="s">
        <v>83</v>
      </c>
      <c r="N4754" s="19">
        <v>47209</v>
      </c>
    </row>
    <row r="4755" spans="2:14" ht="14.25" customHeight="1" x14ac:dyDescent="0.25">
      <c r="B4755" s="8" t="s">
        <v>34</v>
      </c>
      <c r="C4755" s="8">
        <v>1189833</v>
      </c>
      <c r="D4755" s="9">
        <v>44194</v>
      </c>
      <c r="E4755" s="8" t="s">
        <v>36</v>
      </c>
      <c r="F4755" s="8" t="s">
        <v>51</v>
      </c>
      <c r="G4755" s="8" t="s">
        <v>52</v>
      </c>
      <c r="H4755" s="10" t="s">
        <v>18</v>
      </c>
      <c r="I4755" s="11">
        <v>43</v>
      </c>
      <c r="J4755" s="12">
        <v>128</v>
      </c>
      <c r="K4755" s="12">
        <v>550.4</v>
      </c>
      <c r="L4755" s="13">
        <v>231.16799999999998</v>
      </c>
      <c r="M4755" s="8" t="s">
        <v>83</v>
      </c>
      <c r="N4755" s="19">
        <v>47210</v>
      </c>
    </row>
    <row r="4756" spans="2:14" ht="14.25" customHeight="1" x14ac:dyDescent="0.25">
      <c r="B4756" s="8" t="s">
        <v>34</v>
      </c>
      <c r="C4756" s="8">
        <v>1189833</v>
      </c>
      <c r="D4756" s="9">
        <v>44195</v>
      </c>
      <c r="E4756" s="8" t="s">
        <v>36</v>
      </c>
      <c r="F4756" s="8" t="s">
        <v>51</v>
      </c>
      <c r="G4756" s="8" t="s">
        <v>52</v>
      </c>
      <c r="H4756" s="10" t="s">
        <v>19</v>
      </c>
      <c r="I4756" s="11">
        <v>41</v>
      </c>
      <c r="J4756" s="12">
        <v>119</v>
      </c>
      <c r="K4756" s="12">
        <v>487.9</v>
      </c>
      <c r="L4756" s="13">
        <v>287.86100000000005</v>
      </c>
      <c r="M4756" s="8" t="s">
        <v>83</v>
      </c>
      <c r="N4756" s="19">
        <v>47211</v>
      </c>
    </row>
    <row r="4757" spans="2:14" ht="14.25" customHeight="1" x14ac:dyDescent="0.25">
      <c r="B4757" s="8" t="s">
        <v>34</v>
      </c>
      <c r="C4757" s="8">
        <v>1189833</v>
      </c>
      <c r="D4757" s="9">
        <v>44196</v>
      </c>
      <c r="E4757" s="8" t="s">
        <v>36</v>
      </c>
      <c r="F4757" s="8" t="s">
        <v>51</v>
      </c>
      <c r="G4757" s="8" t="s">
        <v>52</v>
      </c>
      <c r="H4757" s="10" t="s">
        <v>20</v>
      </c>
      <c r="I4757" s="11">
        <v>44</v>
      </c>
      <c r="J4757" s="12">
        <v>98</v>
      </c>
      <c r="K4757" s="12">
        <v>431.2</v>
      </c>
      <c r="L4757" s="13">
        <v>224.22400000000002</v>
      </c>
      <c r="M4757" s="8" t="s">
        <v>83</v>
      </c>
      <c r="N4757" s="19">
        <v>47212</v>
      </c>
    </row>
    <row r="4758" spans="2:14" ht="14.25" customHeight="1" x14ac:dyDescent="0.25">
      <c r="B4758" s="8" t="s">
        <v>34</v>
      </c>
      <c r="C4758" s="8">
        <v>1189833</v>
      </c>
      <c r="D4758" s="9">
        <v>44197</v>
      </c>
      <c r="E4758" s="8" t="s">
        <v>36</v>
      </c>
      <c r="F4758" s="8" t="s">
        <v>53</v>
      </c>
      <c r="G4758" s="8" t="s">
        <v>54</v>
      </c>
      <c r="H4758" s="10" t="s">
        <v>21</v>
      </c>
      <c r="I4758" s="11">
        <v>47</v>
      </c>
      <c r="J4758" s="12">
        <v>77</v>
      </c>
      <c r="K4758" s="12">
        <v>361.9</v>
      </c>
      <c r="L4758" s="13">
        <v>271.42500000000007</v>
      </c>
      <c r="M4758" s="8" t="s">
        <v>83</v>
      </c>
      <c r="N4758" s="19">
        <v>47213</v>
      </c>
    </row>
    <row r="4759" spans="2:14" ht="14.25" customHeight="1" x14ac:dyDescent="0.25">
      <c r="B4759" s="8" t="s">
        <v>34</v>
      </c>
      <c r="C4759" s="8">
        <v>1189833</v>
      </c>
      <c r="D4759" s="9">
        <v>44198</v>
      </c>
      <c r="E4759" s="8" t="s">
        <v>36</v>
      </c>
      <c r="F4759" s="8" t="s">
        <v>53</v>
      </c>
      <c r="G4759" s="8" t="s">
        <v>54</v>
      </c>
      <c r="H4759" s="10" t="s">
        <v>22</v>
      </c>
      <c r="I4759" s="11">
        <v>43</v>
      </c>
      <c r="J4759" s="12">
        <v>138</v>
      </c>
      <c r="K4759" s="12">
        <v>593.4</v>
      </c>
      <c r="L4759" s="13">
        <v>231.42600000000002</v>
      </c>
      <c r="M4759" s="8" t="s">
        <v>83</v>
      </c>
      <c r="N4759" s="19">
        <v>47214</v>
      </c>
    </row>
    <row r="4760" spans="2:14" ht="14.25" customHeight="1" x14ac:dyDescent="0.25">
      <c r="B4760" s="8" t="s">
        <v>34</v>
      </c>
      <c r="C4760" s="8">
        <v>1189833</v>
      </c>
      <c r="D4760" s="9">
        <v>44199</v>
      </c>
      <c r="E4760" s="8" t="s">
        <v>36</v>
      </c>
      <c r="F4760" s="8" t="s">
        <v>53</v>
      </c>
      <c r="G4760" s="8" t="s">
        <v>54</v>
      </c>
      <c r="H4760" s="10" t="s">
        <v>16</v>
      </c>
      <c r="I4760" s="11">
        <v>34</v>
      </c>
      <c r="J4760" s="12">
        <v>158</v>
      </c>
      <c r="K4760" s="12">
        <v>537.20000000000005</v>
      </c>
      <c r="L4760" s="13">
        <v>306.20400000000006</v>
      </c>
      <c r="M4760" s="8" t="s">
        <v>83</v>
      </c>
      <c r="N4760" s="19">
        <v>47215</v>
      </c>
    </row>
    <row r="4761" spans="2:14" ht="14.25" customHeight="1" x14ac:dyDescent="0.25">
      <c r="B4761" s="8" t="s">
        <v>34</v>
      </c>
      <c r="C4761" s="8">
        <v>1189833</v>
      </c>
      <c r="D4761" s="9">
        <v>44200</v>
      </c>
      <c r="E4761" s="8" t="s">
        <v>36</v>
      </c>
      <c r="F4761" s="8" t="s">
        <v>53</v>
      </c>
      <c r="G4761" s="8" t="s">
        <v>54</v>
      </c>
      <c r="H4761" s="10" t="s">
        <v>18</v>
      </c>
      <c r="I4761" s="11">
        <v>42</v>
      </c>
      <c r="J4761" s="12">
        <v>123</v>
      </c>
      <c r="K4761" s="12">
        <v>516.6</v>
      </c>
      <c r="L4761" s="13">
        <v>232.46999999999997</v>
      </c>
      <c r="M4761" s="8" t="s">
        <v>83</v>
      </c>
      <c r="N4761" s="19">
        <v>47216</v>
      </c>
    </row>
    <row r="4762" spans="2:14" ht="14.25" customHeight="1" x14ac:dyDescent="0.25">
      <c r="B4762" s="8" t="s">
        <v>34</v>
      </c>
      <c r="C4762" s="8">
        <v>1189833</v>
      </c>
      <c r="D4762" s="9">
        <v>44201</v>
      </c>
      <c r="E4762" s="8" t="s">
        <v>36</v>
      </c>
      <c r="F4762" s="8" t="s">
        <v>53</v>
      </c>
      <c r="G4762" s="8" t="s">
        <v>54</v>
      </c>
      <c r="H4762" s="10" t="s">
        <v>19</v>
      </c>
      <c r="I4762" s="11">
        <v>43</v>
      </c>
      <c r="J4762" s="12">
        <v>122</v>
      </c>
      <c r="K4762" s="12">
        <v>524.6</v>
      </c>
      <c r="L4762" s="13">
        <v>299.02200000000005</v>
      </c>
      <c r="M4762" s="8" t="s">
        <v>83</v>
      </c>
      <c r="N4762" s="19">
        <v>47217</v>
      </c>
    </row>
    <row r="4763" spans="2:14" ht="14.25" customHeight="1" x14ac:dyDescent="0.25">
      <c r="B4763" s="8" t="s">
        <v>34</v>
      </c>
      <c r="C4763" s="8">
        <v>1189833</v>
      </c>
      <c r="D4763" s="9">
        <v>44202</v>
      </c>
      <c r="E4763" s="8" t="s">
        <v>36</v>
      </c>
      <c r="F4763" s="8" t="s">
        <v>53</v>
      </c>
      <c r="G4763" s="8" t="s">
        <v>54</v>
      </c>
      <c r="H4763" s="10" t="s">
        <v>20</v>
      </c>
      <c r="I4763" s="11">
        <v>44</v>
      </c>
      <c r="J4763" s="12">
        <v>81</v>
      </c>
      <c r="K4763" s="12">
        <v>356.4</v>
      </c>
      <c r="L4763" s="13">
        <v>196.01999999999998</v>
      </c>
      <c r="M4763" s="8" t="s">
        <v>83</v>
      </c>
      <c r="N4763" s="19">
        <v>47218</v>
      </c>
    </row>
    <row r="4764" spans="2:14" ht="14.25" customHeight="1" x14ac:dyDescent="0.25">
      <c r="B4764" s="8" t="s">
        <v>34</v>
      </c>
      <c r="C4764" s="8">
        <v>1189833</v>
      </c>
      <c r="D4764" s="9">
        <v>44203</v>
      </c>
      <c r="E4764" s="8" t="s">
        <v>36</v>
      </c>
      <c r="F4764" s="8" t="s">
        <v>53</v>
      </c>
      <c r="G4764" s="8" t="s">
        <v>54</v>
      </c>
      <c r="H4764" s="10" t="s">
        <v>21</v>
      </c>
      <c r="I4764" s="11">
        <v>48</v>
      </c>
      <c r="J4764" s="12">
        <v>59</v>
      </c>
      <c r="K4764" s="12">
        <v>283.2</v>
      </c>
      <c r="L4764" s="13">
        <v>203.90400000000002</v>
      </c>
      <c r="M4764" s="8" t="s">
        <v>83</v>
      </c>
      <c r="N4764" s="19">
        <v>47219</v>
      </c>
    </row>
    <row r="4765" spans="2:14" ht="14.25" customHeight="1" x14ac:dyDescent="0.25">
      <c r="B4765" s="8" t="s">
        <v>34</v>
      </c>
      <c r="C4765" s="8">
        <v>1189833</v>
      </c>
      <c r="D4765" s="9">
        <v>44204</v>
      </c>
      <c r="E4765" s="8" t="s">
        <v>36</v>
      </c>
      <c r="F4765" s="8" t="s">
        <v>53</v>
      </c>
      <c r="G4765" s="8" t="s">
        <v>54</v>
      </c>
      <c r="H4765" s="10" t="s">
        <v>22</v>
      </c>
      <c r="I4765" s="11">
        <v>43</v>
      </c>
      <c r="J4765" s="12">
        <v>119</v>
      </c>
      <c r="K4765" s="12">
        <v>511.7</v>
      </c>
      <c r="L4765" s="13">
        <v>189.32900000000001</v>
      </c>
      <c r="M4765" s="8" t="s">
        <v>83</v>
      </c>
      <c r="N4765" s="19">
        <v>47220</v>
      </c>
    </row>
    <row r="4766" spans="2:14" ht="14.25" customHeight="1" x14ac:dyDescent="0.25">
      <c r="B4766" s="8" t="s">
        <v>34</v>
      </c>
      <c r="C4766" s="8">
        <v>1189833</v>
      </c>
      <c r="D4766" s="9">
        <v>44205</v>
      </c>
      <c r="E4766" s="8" t="s">
        <v>36</v>
      </c>
      <c r="F4766" s="8" t="s">
        <v>53</v>
      </c>
      <c r="G4766" s="8" t="s">
        <v>54</v>
      </c>
      <c r="H4766" s="10" t="s">
        <v>16</v>
      </c>
      <c r="I4766" s="11">
        <v>32</v>
      </c>
      <c r="J4766" s="12">
        <v>173</v>
      </c>
      <c r="K4766" s="12">
        <v>553.6</v>
      </c>
      <c r="L4766" s="13">
        <v>304.48</v>
      </c>
      <c r="M4766" s="8" t="s">
        <v>83</v>
      </c>
      <c r="N4766" s="19">
        <v>47221</v>
      </c>
    </row>
    <row r="4767" spans="2:14" ht="14.25" customHeight="1" x14ac:dyDescent="0.25">
      <c r="B4767" s="8" t="s">
        <v>34</v>
      </c>
      <c r="C4767" s="8">
        <v>1189833</v>
      </c>
      <c r="D4767" s="9">
        <v>44206</v>
      </c>
      <c r="E4767" s="8" t="s">
        <v>36</v>
      </c>
      <c r="F4767" s="8" t="s">
        <v>53</v>
      </c>
      <c r="G4767" s="8" t="s">
        <v>54</v>
      </c>
      <c r="H4767" s="10" t="s">
        <v>18</v>
      </c>
      <c r="I4767" s="11">
        <v>41</v>
      </c>
      <c r="J4767" s="12">
        <v>115</v>
      </c>
      <c r="K4767" s="12">
        <v>471.5</v>
      </c>
      <c r="L4767" s="13">
        <v>193.315</v>
      </c>
      <c r="M4767" s="8" t="s">
        <v>83</v>
      </c>
      <c r="N4767" s="19">
        <v>47222</v>
      </c>
    </row>
    <row r="4768" spans="2:14" ht="14.25" customHeight="1" x14ac:dyDescent="0.25">
      <c r="B4768" s="8" t="s">
        <v>34</v>
      </c>
      <c r="C4768" s="8">
        <v>1189833</v>
      </c>
      <c r="D4768" s="9">
        <v>44207</v>
      </c>
      <c r="E4768" s="8" t="s">
        <v>36</v>
      </c>
      <c r="F4768" s="8" t="s">
        <v>53</v>
      </c>
      <c r="G4768" s="8" t="s">
        <v>54</v>
      </c>
      <c r="H4768" s="10" t="s">
        <v>19</v>
      </c>
      <c r="I4768" s="11">
        <v>42</v>
      </c>
      <c r="J4768" s="12">
        <v>128</v>
      </c>
      <c r="K4768" s="12">
        <v>537.6</v>
      </c>
      <c r="L4768" s="13">
        <v>306.43200000000002</v>
      </c>
      <c r="M4768" s="8" t="s">
        <v>83</v>
      </c>
      <c r="N4768" s="19">
        <v>47223</v>
      </c>
    </row>
    <row r="4769" spans="2:14" ht="14.25" customHeight="1" x14ac:dyDescent="0.25">
      <c r="B4769" s="8" t="s">
        <v>34</v>
      </c>
      <c r="C4769" s="8">
        <v>1189833</v>
      </c>
      <c r="D4769" s="9">
        <v>44208</v>
      </c>
      <c r="E4769" s="8" t="s">
        <v>36</v>
      </c>
      <c r="F4769" s="8" t="s">
        <v>53</v>
      </c>
      <c r="G4769" s="8" t="s">
        <v>54</v>
      </c>
      <c r="H4769" s="10" t="s">
        <v>20</v>
      </c>
      <c r="I4769" s="11">
        <v>44</v>
      </c>
      <c r="J4769" s="12">
        <v>91</v>
      </c>
      <c r="K4769" s="12">
        <v>400.4</v>
      </c>
      <c r="L4769" s="13">
        <v>212.21199999999999</v>
      </c>
      <c r="M4769" s="8" t="s">
        <v>83</v>
      </c>
      <c r="N4769" s="19">
        <v>47224</v>
      </c>
    </row>
    <row r="4770" spans="2:14" ht="14.25" customHeight="1" x14ac:dyDescent="0.25">
      <c r="B4770" s="8" t="s">
        <v>34</v>
      </c>
      <c r="C4770" s="8">
        <v>1189833</v>
      </c>
      <c r="D4770" s="9">
        <v>44209</v>
      </c>
      <c r="E4770" s="8" t="s">
        <v>36</v>
      </c>
      <c r="F4770" s="8" t="s">
        <v>53</v>
      </c>
      <c r="G4770" s="8" t="s">
        <v>54</v>
      </c>
      <c r="H4770" s="10" t="s">
        <v>21</v>
      </c>
      <c r="I4770" s="11">
        <v>48</v>
      </c>
      <c r="J4770" s="12">
        <v>60</v>
      </c>
      <c r="K4770" s="12">
        <v>288</v>
      </c>
      <c r="L4770" s="13">
        <v>204.48000000000002</v>
      </c>
      <c r="M4770" s="8" t="s">
        <v>83</v>
      </c>
      <c r="N4770" s="19">
        <v>47225</v>
      </c>
    </row>
    <row r="4771" spans="2:14" ht="14.25" customHeight="1" x14ac:dyDescent="0.25">
      <c r="B4771" s="8" t="s">
        <v>34</v>
      </c>
      <c r="C4771" s="8">
        <v>1189833</v>
      </c>
      <c r="D4771" s="9">
        <v>44210</v>
      </c>
      <c r="E4771" s="8" t="s">
        <v>36</v>
      </c>
      <c r="F4771" s="8" t="s">
        <v>53</v>
      </c>
      <c r="G4771" s="8" t="s">
        <v>54</v>
      </c>
      <c r="H4771" s="10" t="s">
        <v>22</v>
      </c>
      <c r="I4771" s="11">
        <v>42</v>
      </c>
      <c r="J4771" s="12">
        <v>112</v>
      </c>
      <c r="K4771" s="12">
        <v>470.4</v>
      </c>
      <c r="L4771" s="13">
        <v>183.45600000000002</v>
      </c>
      <c r="M4771" s="8" t="s">
        <v>83</v>
      </c>
      <c r="N4771" s="19">
        <v>47226</v>
      </c>
    </row>
    <row r="4772" spans="2:14" ht="14.25" customHeight="1" x14ac:dyDescent="0.25">
      <c r="B4772" s="8" t="s">
        <v>34</v>
      </c>
      <c r="C4772" s="8">
        <v>1189833</v>
      </c>
      <c r="D4772" s="9">
        <v>44211</v>
      </c>
      <c r="E4772" s="8" t="s">
        <v>36</v>
      </c>
      <c r="F4772" s="8" t="s">
        <v>53</v>
      </c>
      <c r="G4772" s="8" t="s">
        <v>54</v>
      </c>
      <c r="H4772" s="10" t="s">
        <v>16</v>
      </c>
      <c r="I4772" s="11">
        <v>44</v>
      </c>
      <c r="J4772" s="12">
        <v>161</v>
      </c>
      <c r="K4772" s="12">
        <v>708.4</v>
      </c>
      <c r="L4772" s="13">
        <v>417.95600000000002</v>
      </c>
      <c r="M4772" s="8" t="s">
        <v>83</v>
      </c>
      <c r="N4772" s="19">
        <v>47227</v>
      </c>
    </row>
    <row r="4773" spans="2:14" ht="14.25" customHeight="1" x14ac:dyDescent="0.25">
      <c r="B4773" s="8" t="s">
        <v>34</v>
      </c>
      <c r="C4773" s="8">
        <v>1189833</v>
      </c>
      <c r="D4773" s="9">
        <v>44212</v>
      </c>
      <c r="E4773" s="8" t="s">
        <v>36</v>
      </c>
      <c r="F4773" s="8" t="s">
        <v>53</v>
      </c>
      <c r="G4773" s="8" t="s">
        <v>54</v>
      </c>
      <c r="H4773" s="10" t="s">
        <v>18</v>
      </c>
      <c r="I4773" s="11">
        <v>43</v>
      </c>
      <c r="J4773" s="12">
        <v>101</v>
      </c>
      <c r="K4773" s="12">
        <v>434.3</v>
      </c>
      <c r="L4773" s="13">
        <v>195.435</v>
      </c>
      <c r="M4773" s="8" t="s">
        <v>83</v>
      </c>
      <c r="N4773" s="19">
        <v>47228</v>
      </c>
    </row>
    <row r="4774" spans="2:14" ht="14.25" customHeight="1" x14ac:dyDescent="0.25">
      <c r="B4774" s="8" t="s">
        <v>34</v>
      </c>
      <c r="C4774" s="8">
        <v>1189833</v>
      </c>
      <c r="D4774" s="9">
        <v>44213</v>
      </c>
      <c r="E4774" s="8" t="s">
        <v>36</v>
      </c>
      <c r="F4774" s="8" t="s">
        <v>53</v>
      </c>
      <c r="G4774" s="8" t="s">
        <v>54</v>
      </c>
      <c r="H4774" s="10" t="s">
        <v>19</v>
      </c>
      <c r="I4774" s="11">
        <v>44</v>
      </c>
      <c r="J4774" s="12">
        <v>120</v>
      </c>
      <c r="K4774" s="12">
        <v>528</v>
      </c>
      <c r="L4774" s="13">
        <v>316.8</v>
      </c>
      <c r="M4774" s="8" t="s">
        <v>83</v>
      </c>
      <c r="N4774" s="19">
        <v>47229</v>
      </c>
    </row>
    <row r="4775" spans="2:14" ht="14.25" customHeight="1" x14ac:dyDescent="0.25">
      <c r="B4775" s="8" t="s">
        <v>34</v>
      </c>
      <c r="C4775" s="8">
        <v>1189833</v>
      </c>
      <c r="D4775" s="9">
        <v>44214</v>
      </c>
      <c r="E4775" s="8" t="s">
        <v>36</v>
      </c>
      <c r="F4775" s="8" t="s">
        <v>53</v>
      </c>
      <c r="G4775" s="8" t="s">
        <v>54</v>
      </c>
      <c r="H4775" s="10" t="s">
        <v>20</v>
      </c>
      <c r="I4775" s="11">
        <v>36</v>
      </c>
      <c r="J4775" s="12">
        <v>78</v>
      </c>
      <c r="K4775" s="12">
        <v>280.8</v>
      </c>
      <c r="L4775" s="13">
        <v>140.4</v>
      </c>
      <c r="M4775" s="8" t="s">
        <v>83</v>
      </c>
      <c r="N4775" s="19">
        <v>47230</v>
      </c>
    </row>
    <row r="4776" spans="2:14" ht="14.25" customHeight="1" x14ac:dyDescent="0.25">
      <c r="B4776" s="8" t="s">
        <v>34</v>
      </c>
      <c r="C4776" s="8">
        <v>1189833</v>
      </c>
      <c r="D4776" s="9">
        <v>44215</v>
      </c>
      <c r="E4776" s="8" t="s">
        <v>36</v>
      </c>
      <c r="F4776" s="8" t="s">
        <v>53</v>
      </c>
      <c r="G4776" s="8" t="s">
        <v>54</v>
      </c>
      <c r="H4776" s="10" t="s">
        <v>21</v>
      </c>
      <c r="I4776" s="11">
        <v>44</v>
      </c>
      <c r="J4776" s="12">
        <v>56</v>
      </c>
      <c r="K4776" s="12">
        <v>246.4</v>
      </c>
      <c r="L4776" s="13">
        <v>182.33600000000004</v>
      </c>
      <c r="M4776" s="8" t="s">
        <v>83</v>
      </c>
      <c r="N4776" s="19">
        <v>47231</v>
      </c>
    </row>
    <row r="4777" spans="2:14" ht="14.25" customHeight="1" x14ac:dyDescent="0.25">
      <c r="B4777" s="8" t="s">
        <v>34</v>
      </c>
      <c r="C4777" s="8">
        <v>1189833</v>
      </c>
      <c r="D4777" s="9">
        <v>44216</v>
      </c>
      <c r="E4777" s="8" t="s">
        <v>36</v>
      </c>
      <c r="F4777" s="8" t="s">
        <v>53</v>
      </c>
      <c r="G4777" s="8" t="s">
        <v>54</v>
      </c>
      <c r="H4777" s="10" t="s">
        <v>22</v>
      </c>
      <c r="I4777" s="11">
        <v>55</v>
      </c>
      <c r="J4777" s="12">
        <v>101</v>
      </c>
      <c r="K4777" s="12">
        <v>555.5</v>
      </c>
      <c r="L4777" s="13">
        <v>216.64500000000004</v>
      </c>
      <c r="M4777" s="8" t="s">
        <v>83</v>
      </c>
      <c r="N4777" s="19">
        <v>47232</v>
      </c>
    </row>
    <row r="4778" spans="2:14" ht="14.25" customHeight="1" x14ac:dyDescent="0.25">
      <c r="B4778" s="8" t="s">
        <v>34</v>
      </c>
      <c r="C4778" s="8">
        <v>1189833</v>
      </c>
      <c r="D4778" s="9">
        <v>44217</v>
      </c>
      <c r="E4778" s="8" t="s">
        <v>36</v>
      </c>
      <c r="F4778" s="8" t="s">
        <v>53</v>
      </c>
      <c r="G4778" s="8" t="s">
        <v>54</v>
      </c>
      <c r="H4778" s="10" t="s">
        <v>16</v>
      </c>
      <c r="I4778" s="11">
        <v>39</v>
      </c>
      <c r="J4778" s="12">
        <v>150</v>
      </c>
      <c r="K4778" s="12">
        <v>585</v>
      </c>
      <c r="L4778" s="13">
        <v>333.45000000000005</v>
      </c>
      <c r="M4778" s="8" t="s">
        <v>83</v>
      </c>
      <c r="N4778" s="19">
        <v>47233</v>
      </c>
    </row>
    <row r="4779" spans="2:14" ht="14.25" customHeight="1" x14ac:dyDescent="0.25">
      <c r="B4779" s="8" t="s">
        <v>34</v>
      </c>
      <c r="C4779" s="8">
        <v>1189833</v>
      </c>
      <c r="D4779" s="9">
        <v>44218</v>
      </c>
      <c r="E4779" s="8" t="s">
        <v>36</v>
      </c>
      <c r="F4779" s="8" t="s">
        <v>53</v>
      </c>
      <c r="G4779" s="8" t="s">
        <v>54</v>
      </c>
      <c r="H4779" s="10" t="s">
        <v>18</v>
      </c>
      <c r="I4779" s="11">
        <v>41</v>
      </c>
      <c r="J4779" s="12">
        <v>106</v>
      </c>
      <c r="K4779" s="12">
        <v>434.6</v>
      </c>
      <c r="L4779" s="13">
        <v>191.22399999999999</v>
      </c>
      <c r="M4779" s="8" t="s">
        <v>83</v>
      </c>
      <c r="N4779" s="19">
        <v>47234</v>
      </c>
    </row>
    <row r="4780" spans="2:14" ht="14.25" customHeight="1" x14ac:dyDescent="0.25">
      <c r="B4780" s="8" t="s">
        <v>34</v>
      </c>
      <c r="C4780" s="8">
        <v>1189833</v>
      </c>
      <c r="D4780" s="9">
        <v>44219</v>
      </c>
      <c r="E4780" s="8" t="s">
        <v>36</v>
      </c>
      <c r="F4780" s="8" t="s">
        <v>53</v>
      </c>
      <c r="G4780" s="8" t="s">
        <v>54</v>
      </c>
      <c r="H4780" s="10" t="s">
        <v>19</v>
      </c>
      <c r="I4780" s="11">
        <v>44</v>
      </c>
      <c r="J4780" s="12">
        <v>111</v>
      </c>
      <c r="K4780" s="12">
        <v>488.4</v>
      </c>
      <c r="L4780" s="13">
        <v>268.62</v>
      </c>
      <c r="M4780" s="8" t="s">
        <v>83</v>
      </c>
      <c r="N4780" s="19">
        <v>47235</v>
      </c>
    </row>
    <row r="4781" spans="2:14" ht="14.25" customHeight="1" x14ac:dyDescent="0.25">
      <c r="B4781" s="8" t="s">
        <v>34</v>
      </c>
      <c r="C4781" s="8">
        <v>1189833</v>
      </c>
      <c r="D4781" s="9">
        <v>44220</v>
      </c>
      <c r="E4781" s="8" t="s">
        <v>36</v>
      </c>
      <c r="F4781" s="8" t="s">
        <v>53</v>
      </c>
      <c r="G4781" s="8" t="s">
        <v>54</v>
      </c>
      <c r="H4781" s="10" t="s">
        <v>20</v>
      </c>
      <c r="I4781" s="11">
        <v>38</v>
      </c>
      <c r="J4781" s="12">
        <v>88</v>
      </c>
      <c r="K4781" s="12">
        <v>334.4</v>
      </c>
      <c r="L4781" s="13">
        <v>177.23200000000003</v>
      </c>
      <c r="M4781" s="8" t="s">
        <v>83</v>
      </c>
      <c r="N4781" s="19">
        <v>47236</v>
      </c>
    </row>
    <row r="4782" spans="2:14" ht="14.25" customHeight="1" x14ac:dyDescent="0.25">
      <c r="B4782" s="8" t="s">
        <v>34</v>
      </c>
      <c r="C4782" s="8">
        <v>1189833</v>
      </c>
      <c r="D4782" s="9">
        <v>44221</v>
      </c>
      <c r="E4782" s="8" t="s">
        <v>36</v>
      </c>
      <c r="F4782" s="8" t="s">
        <v>53</v>
      </c>
      <c r="G4782" s="8" t="s">
        <v>54</v>
      </c>
      <c r="H4782" s="10" t="s">
        <v>21</v>
      </c>
      <c r="I4782" s="11">
        <v>41</v>
      </c>
      <c r="J4782" s="12">
        <v>61</v>
      </c>
      <c r="K4782" s="12">
        <v>250.1</v>
      </c>
      <c r="L4782" s="13">
        <v>185.07400000000001</v>
      </c>
      <c r="M4782" s="8" t="s">
        <v>83</v>
      </c>
      <c r="N4782" s="19">
        <v>47237</v>
      </c>
    </row>
    <row r="4783" spans="2:14" ht="14.25" customHeight="1" x14ac:dyDescent="0.25">
      <c r="B4783" s="8" t="s">
        <v>34</v>
      </c>
      <c r="C4783" s="8">
        <v>1189833</v>
      </c>
      <c r="D4783" s="9">
        <v>44222</v>
      </c>
      <c r="E4783" s="8" t="s">
        <v>36</v>
      </c>
      <c r="F4783" s="8" t="s">
        <v>53</v>
      </c>
      <c r="G4783" s="8" t="s">
        <v>54</v>
      </c>
      <c r="H4783" s="10" t="s">
        <v>22</v>
      </c>
      <c r="I4783" s="11">
        <v>59</v>
      </c>
      <c r="J4783" s="12">
        <v>108</v>
      </c>
      <c r="K4783" s="12">
        <v>637.20000000000005</v>
      </c>
      <c r="L4783" s="13">
        <v>242.13600000000002</v>
      </c>
      <c r="M4783" s="8" t="s">
        <v>83</v>
      </c>
      <c r="N4783" s="19">
        <v>47238</v>
      </c>
    </row>
    <row r="4784" spans="2:14" ht="14.25" customHeight="1" x14ac:dyDescent="0.25">
      <c r="B4784" s="8" t="s">
        <v>34</v>
      </c>
      <c r="C4784" s="8">
        <v>1189833</v>
      </c>
      <c r="D4784" s="9">
        <v>44223</v>
      </c>
      <c r="E4784" s="8" t="s">
        <v>36</v>
      </c>
      <c r="F4784" s="8" t="s">
        <v>53</v>
      </c>
      <c r="G4784" s="8" t="s">
        <v>54</v>
      </c>
      <c r="H4784" s="10" t="s">
        <v>16</v>
      </c>
      <c r="I4784" s="11">
        <v>36</v>
      </c>
      <c r="J4784" s="12">
        <v>169</v>
      </c>
      <c r="K4784" s="12">
        <v>608.4</v>
      </c>
      <c r="L4784" s="13">
        <v>358.95600000000002</v>
      </c>
      <c r="M4784" s="8" t="s">
        <v>83</v>
      </c>
      <c r="N4784" s="19">
        <v>47239</v>
      </c>
    </row>
    <row r="4785" spans="2:14" ht="14.25" customHeight="1" x14ac:dyDescent="0.25">
      <c r="B4785" s="8" t="s">
        <v>34</v>
      </c>
      <c r="C4785" s="8">
        <v>1189833</v>
      </c>
      <c r="D4785" s="9">
        <v>44224</v>
      </c>
      <c r="E4785" s="8" t="s">
        <v>36</v>
      </c>
      <c r="F4785" s="8" t="s">
        <v>53</v>
      </c>
      <c r="G4785" s="8" t="s">
        <v>54</v>
      </c>
      <c r="H4785" s="10" t="s">
        <v>18</v>
      </c>
      <c r="I4785" s="11">
        <v>42</v>
      </c>
      <c r="J4785" s="12">
        <v>147</v>
      </c>
      <c r="K4785" s="12">
        <v>617.4</v>
      </c>
      <c r="L4785" s="13">
        <v>253.13399999999996</v>
      </c>
      <c r="M4785" s="8" t="s">
        <v>83</v>
      </c>
      <c r="N4785" s="19">
        <v>47240</v>
      </c>
    </row>
    <row r="4786" spans="2:14" ht="14.25" customHeight="1" x14ac:dyDescent="0.25">
      <c r="B4786" s="8" t="s">
        <v>34</v>
      </c>
      <c r="C4786" s="8">
        <v>1189833</v>
      </c>
      <c r="D4786" s="9">
        <v>44225</v>
      </c>
      <c r="E4786" s="8" t="s">
        <v>36</v>
      </c>
      <c r="F4786" s="8" t="s">
        <v>53</v>
      </c>
      <c r="G4786" s="8" t="s">
        <v>54</v>
      </c>
      <c r="H4786" s="10" t="s">
        <v>19</v>
      </c>
      <c r="I4786" s="11">
        <v>44</v>
      </c>
      <c r="J4786" s="12">
        <v>165</v>
      </c>
      <c r="K4786" s="12">
        <v>726</v>
      </c>
      <c r="L4786" s="13">
        <v>399.30000000000007</v>
      </c>
      <c r="M4786" s="8" t="s">
        <v>83</v>
      </c>
      <c r="N4786" s="19">
        <v>47241</v>
      </c>
    </row>
    <row r="4787" spans="2:14" ht="14.25" customHeight="1" x14ac:dyDescent="0.25">
      <c r="B4787" s="8" t="s">
        <v>34</v>
      </c>
      <c r="C4787" s="8">
        <v>1189833</v>
      </c>
      <c r="D4787" s="9">
        <v>44226</v>
      </c>
      <c r="E4787" s="8" t="s">
        <v>36</v>
      </c>
      <c r="F4787" s="8" t="s">
        <v>53</v>
      </c>
      <c r="G4787" s="8" t="s">
        <v>54</v>
      </c>
      <c r="H4787" s="10" t="s">
        <v>20</v>
      </c>
      <c r="I4787" s="11">
        <v>38</v>
      </c>
      <c r="J4787" s="12">
        <v>106</v>
      </c>
      <c r="K4787" s="12">
        <v>402.8</v>
      </c>
      <c r="L4787" s="13">
        <v>213.48400000000001</v>
      </c>
      <c r="M4787" s="8" t="s">
        <v>83</v>
      </c>
      <c r="N4787" s="19">
        <v>47242</v>
      </c>
    </row>
    <row r="4788" spans="2:14" ht="14.25" customHeight="1" x14ac:dyDescent="0.25">
      <c r="B4788" s="8" t="s">
        <v>34</v>
      </c>
      <c r="C4788" s="8">
        <v>1189833</v>
      </c>
      <c r="D4788" s="9">
        <v>44227</v>
      </c>
      <c r="E4788" s="8" t="s">
        <v>36</v>
      </c>
      <c r="F4788" s="8" t="s">
        <v>53</v>
      </c>
      <c r="G4788" s="8" t="s">
        <v>54</v>
      </c>
      <c r="H4788" s="10" t="s">
        <v>21</v>
      </c>
      <c r="I4788" s="11">
        <v>41</v>
      </c>
      <c r="J4788" s="12">
        <v>75</v>
      </c>
      <c r="K4788" s="12">
        <v>307.5</v>
      </c>
      <c r="L4788" s="13">
        <v>227.55000000000004</v>
      </c>
      <c r="M4788" s="8" t="s">
        <v>83</v>
      </c>
      <c r="N4788" s="19">
        <v>47243</v>
      </c>
    </row>
    <row r="4789" spans="2:14" ht="14.25" customHeight="1" x14ac:dyDescent="0.25">
      <c r="B4789" s="8" t="s">
        <v>34</v>
      </c>
      <c r="C4789" s="8">
        <v>1189833</v>
      </c>
      <c r="D4789" s="9">
        <v>44228</v>
      </c>
      <c r="E4789" s="8" t="s">
        <v>36</v>
      </c>
      <c r="F4789" s="8" t="s">
        <v>53</v>
      </c>
      <c r="G4789" s="8" t="s">
        <v>54</v>
      </c>
      <c r="H4789" s="10" t="s">
        <v>22</v>
      </c>
      <c r="I4789" s="11">
        <v>55</v>
      </c>
      <c r="J4789" s="12">
        <v>150</v>
      </c>
      <c r="K4789" s="12">
        <v>825</v>
      </c>
      <c r="L4789" s="13">
        <v>297</v>
      </c>
      <c r="M4789" s="8" t="s">
        <v>83</v>
      </c>
      <c r="N4789" s="19">
        <v>47244</v>
      </c>
    </row>
    <row r="4790" spans="2:14" ht="14.25" customHeight="1" x14ac:dyDescent="0.25">
      <c r="B4790" s="8" t="s">
        <v>34</v>
      </c>
      <c r="C4790" s="8">
        <v>1189833</v>
      </c>
      <c r="D4790" s="9">
        <v>44229</v>
      </c>
      <c r="E4790" s="8" t="s">
        <v>36</v>
      </c>
      <c r="F4790" s="8" t="s">
        <v>53</v>
      </c>
      <c r="G4790" s="8" t="s">
        <v>54</v>
      </c>
      <c r="H4790" s="10" t="s">
        <v>16</v>
      </c>
      <c r="I4790" s="11">
        <v>37</v>
      </c>
      <c r="J4790" s="12">
        <v>203</v>
      </c>
      <c r="K4790" s="12">
        <v>751.1</v>
      </c>
      <c r="L4790" s="13">
        <v>443.14900000000006</v>
      </c>
      <c r="M4790" s="8" t="s">
        <v>83</v>
      </c>
      <c r="N4790" s="19">
        <v>47245</v>
      </c>
    </row>
    <row r="4791" spans="2:14" ht="14.25" customHeight="1" x14ac:dyDescent="0.25">
      <c r="B4791" s="8" t="s">
        <v>34</v>
      </c>
      <c r="C4791" s="8">
        <v>1189833</v>
      </c>
      <c r="D4791" s="9">
        <v>44230</v>
      </c>
      <c r="E4791" s="8" t="s">
        <v>36</v>
      </c>
      <c r="F4791" s="8" t="s">
        <v>53</v>
      </c>
      <c r="G4791" s="8" t="s">
        <v>54</v>
      </c>
      <c r="H4791" s="10" t="s">
        <v>18</v>
      </c>
      <c r="I4791" s="11">
        <v>41</v>
      </c>
      <c r="J4791" s="12">
        <v>156</v>
      </c>
      <c r="K4791" s="12">
        <v>639.6</v>
      </c>
      <c r="L4791" s="13">
        <v>275.02799999999996</v>
      </c>
      <c r="M4791" s="8" t="s">
        <v>83</v>
      </c>
      <c r="N4791" s="19">
        <v>47246</v>
      </c>
    </row>
    <row r="4792" spans="2:14" ht="14.25" customHeight="1" x14ac:dyDescent="0.25">
      <c r="B4792" s="8" t="s">
        <v>34</v>
      </c>
      <c r="C4792" s="8">
        <v>1189833</v>
      </c>
      <c r="D4792" s="9">
        <v>44231</v>
      </c>
      <c r="E4792" s="8" t="s">
        <v>36</v>
      </c>
      <c r="F4792" s="8" t="s">
        <v>53</v>
      </c>
      <c r="G4792" s="8" t="s">
        <v>54</v>
      </c>
      <c r="H4792" s="10" t="s">
        <v>19</v>
      </c>
      <c r="I4792" s="11">
        <v>44</v>
      </c>
      <c r="J4792" s="12">
        <v>143</v>
      </c>
      <c r="K4792" s="12">
        <v>629.20000000000005</v>
      </c>
      <c r="L4792" s="13">
        <v>371.22800000000007</v>
      </c>
      <c r="M4792" s="8" t="s">
        <v>83</v>
      </c>
      <c r="N4792" s="19">
        <v>47247</v>
      </c>
    </row>
    <row r="4793" spans="2:14" ht="14.25" customHeight="1" x14ac:dyDescent="0.25">
      <c r="B4793" s="8" t="s">
        <v>34</v>
      </c>
      <c r="C4793" s="8">
        <v>1189833</v>
      </c>
      <c r="D4793" s="9">
        <v>44232</v>
      </c>
      <c r="E4793" s="8" t="s">
        <v>36</v>
      </c>
      <c r="F4793" s="8" t="s">
        <v>53</v>
      </c>
      <c r="G4793" s="8" t="s">
        <v>54</v>
      </c>
      <c r="H4793" s="10" t="s">
        <v>20</v>
      </c>
      <c r="I4793" s="11">
        <v>36</v>
      </c>
      <c r="J4793" s="12">
        <v>113</v>
      </c>
      <c r="K4793" s="12">
        <v>406.8</v>
      </c>
      <c r="L4793" s="13">
        <v>215.60399999999998</v>
      </c>
      <c r="M4793" s="8" t="s">
        <v>83</v>
      </c>
      <c r="N4793" s="19">
        <v>47248</v>
      </c>
    </row>
    <row r="4794" spans="2:14" ht="14.25" customHeight="1" x14ac:dyDescent="0.25">
      <c r="B4794" s="8" t="s">
        <v>34</v>
      </c>
      <c r="C4794" s="8">
        <v>1189833</v>
      </c>
      <c r="D4794" s="9">
        <v>44233</v>
      </c>
      <c r="E4794" s="8" t="s">
        <v>36</v>
      </c>
      <c r="F4794" s="8" t="s">
        <v>53</v>
      </c>
      <c r="G4794" s="8" t="s">
        <v>54</v>
      </c>
      <c r="H4794" s="10" t="s">
        <v>21</v>
      </c>
      <c r="I4794" s="11">
        <v>42</v>
      </c>
      <c r="J4794" s="12">
        <v>124</v>
      </c>
      <c r="K4794" s="12">
        <v>520.79999999999995</v>
      </c>
      <c r="L4794" s="13">
        <v>364.56000000000006</v>
      </c>
      <c r="M4794" s="8" t="s">
        <v>83</v>
      </c>
      <c r="N4794" s="19">
        <v>47249</v>
      </c>
    </row>
    <row r="4795" spans="2:14" ht="14.25" customHeight="1" x14ac:dyDescent="0.25">
      <c r="B4795" s="8" t="s">
        <v>34</v>
      </c>
      <c r="C4795" s="8">
        <v>1189833</v>
      </c>
      <c r="D4795" s="9">
        <v>44234</v>
      </c>
      <c r="E4795" s="8" t="s">
        <v>36</v>
      </c>
      <c r="F4795" s="8" t="s">
        <v>53</v>
      </c>
      <c r="G4795" s="8" t="s">
        <v>54</v>
      </c>
      <c r="H4795" s="10" t="s">
        <v>22</v>
      </c>
      <c r="I4795" s="11">
        <v>58</v>
      </c>
      <c r="J4795" s="12">
        <v>143</v>
      </c>
      <c r="K4795" s="12">
        <v>829.4</v>
      </c>
      <c r="L4795" s="13">
        <v>290.28999999999996</v>
      </c>
      <c r="M4795" s="8" t="s">
        <v>83</v>
      </c>
      <c r="N4795" s="19">
        <v>47250</v>
      </c>
    </row>
    <row r="4796" spans="2:14" ht="14.25" customHeight="1" x14ac:dyDescent="0.25">
      <c r="B4796" s="8" t="s">
        <v>34</v>
      </c>
      <c r="C4796" s="8">
        <v>1189833</v>
      </c>
      <c r="D4796" s="9">
        <v>44235</v>
      </c>
      <c r="E4796" s="8" t="s">
        <v>36</v>
      </c>
      <c r="F4796" s="8" t="s">
        <v>53</v>
      </c>
      <c r="G4796" s="8" t="s">
        <v>54</v>
      </c>
      <c r="H4796" s="10" t="s">
        <v>16</v>
      </c>
      <c r="I4796" s="11">
        <v>42</v>
      </c>
      <c r="J4796" s="12">
        <v>203</v>
      </c>
      <c r="K4796" s="12">
        <v>852.6</v>
      </c>
      <c r="L4796" s="13">
        <v>494.5080000000001</v>
      </c>
      <c r="M4796" s="8" t="s">
        <v>83</v>
      </c>
      <c r="N4796" s="19">
        <v>47251</v>
      </c>
    </row>
    <row r="4797" spans="2:14" ht="14.25" customHeight="1" x14ac:dyDescent="0.25">
      <c r="B4797" s="8" t="s">
        <v>34</v>
      </c>
      <c r="C4797" s="8">
        <v>1189833</v>
      </c>
      <c r="D4797" s="9">
        <v>44236</v>
      </c>
      <c r="E4797" s="8" t="s">
        <v>36</v>
      </c>
      <c r="F4797" s="8" t="s">
        <v>53</v>
      </c>
      <c r="G4797" s="8" t="s">
        <v>54</v>
      </c>
      <c r="H4797" s="10" t="s">
        <v>18</v>
      </c>
      <c r="I4797" s="11">
        <v>54</v>
      </c>
      <c r="J4797" s="12">
        <v>188</v>
      </c>
      <c r="K4797" s="12">
        <v>1015.2</v>
      </c>
      <c r="L4797" s="13">
        <v>436.53599999999994</v>
      </c>
      <c r="M4797" s="8" t="s">
        <v>83</v>
      </c>
      <c r="N4797" s="19">
        <v>47252</v>
      </c>
    </row>
    <row r="4798" spans="2:14" ht="14.25" customHeight="1" x14ac:dyDescent="0.25">
      <c r="B4798" s="8" t="s">
        <v>34</v>
      </c>
      <c r="C4798" s="8">
        <v>1189833</v>
      </c>
      <c r="D4798" s="9">
        <v>44237</v>
      </c>
      <c r="E4798" s="8" t="s">
        <v>36</v>
      </c>
      <c r="F4798" s="8" t="s">
        <v>53</v>
      </c>
      <c r="G4798" s="8" t="s">
        <v>54</v>
      </c>
      <c r="H4798" s="10" t="s">
        <v>19</v>
      </c>
      <c r="I4798" s="11">
        <v>49</v>
      </c>
      <c r="J4798" s="12">
        <v>130</v>
      </c>
      <c r="K4798" s="12">
        <v>637</v>
      </c>
      <c r="L4798" s="13">
        <v>375.83000000000004</v>
      </c>
      <c r="M4798" s="8" t="s">
        <v>83</v>
      </c>
      <c r="N4798" s="19">
        <v>47253</v>
      </c>
    </row>
    <row r="4799" spans="2:14" ht="14.25" customHeight="1" x14ac:dyDescent="0.25">
      <c r="B4799" s="8" t="s">
        <v>34</v>
      </c>
      <c r="C4799" s="8">
        <v>1189833</v>
      </c>
      <c r="D4799" s="9">
        <v>44238</v>
      </c>
      <c r="E4799" s="8" t="s">
        <v>36</v>
      </c>
      <c r="F4799" s="8" t="s">
        <v>53</v>
      </c>
      <c r="G4799" s="8" t="s">
        <v>54</v>
      </c>
      <c r="H4799" s="10" t="s">
        <v>20</v>
      </c>
      <c r="I4799" s="11">
        <v>41</v>
      </c>
      <c r="J4799" s="12">
        <v>106</v>
      </c>
      <c r="K4799" s="12">
        <v>434.6</v>
      </c>
      <c r="L4799" s="13">
        <v>234.68400000000003</v>
      </c>
      <c r="M4799" s="8" t="s">
        <v>83</v>
      </c>
      <c r="N4799" s="19">
        <v>47254</v>
      </c>
    </row>
    <row r="4800" spans="2:14" ht="14.25" customHeight="1" x14ac:dyDescent="0.25">
      <c r="B4800" s="8" t="s">
        <v>34</v>
      </c>
      <c r="C4800" s="8">
        <v>1189833</v>
      </c>
      <c r="D4800" s="9">
        <v>44239</v>
      </c>
      <c r="E4800" s="8" t="s">
        <v>36</v>
      </c>
      <c r="F4800" s="8" t="s">
        <v>53</v>
      </c>
      <c r="G4800" s="8" t="s">
        <v>54</v>
      </c>
      <c r="H4800" s="10" t="s">
        <v>21</v>
      </c>
      <c r="I4800" s="11">
        <v>52</v>
      </c>
      <c r="J4800" s="12">
        <v>106</v>
      </c>
      <c r="K4800" s="12">
        <v>551.20000000000005</v>
      </c>
      <c r="L4800" s="13">
        <v>385.84000000000003</v>
      </c>
      <c r="M4800" s="8" t="s">
        <v>83</v>
      </c>
      <c r="N4800" s="19">
        <v>47255</v>
      </c>
    </row>
    <row r="4801" spans="2:14" ht="14.25" customHeight="1" x14ac:dyDescent="0.25">
      <c r="B4801" s="8" t="s">
        <v>34</v>
      </c>
      <c r="C4801" s="8">
        <v>1189833</v>
      </c>
      <c r="D4801" s="9">
        <v>44240</v>
      </c>
      <c r="E4801" s="8" t="s">
        <v>36</v>
      </c>
      <c r="F4801" s="8" t="s">
        <v>53</v>
      </c>
      <c r="G4801" s="8" t="s">
        <v>54</v>
      </c>
      <c r="H4801" s="10" t="s">
        <v>22</v>
      </c>
      <c r="I4801" s="11">
        <v>56</v>
      </c>
      <c r="J4801" s="12">
        <v>112</v>
      </c>
      <c r="K4801" s="12">
        <v>627.20000000000005</v>
      </c>
      <c r="L4801" s="13">
        <v>238.33600000000001</v>
      </c>
      <c r="M4801" s="8" t="s">
        <v>83</v>
      </c>
      <c r="N4801" s="19">
        <v>47256</v>
      </c>
    </row>
    <row r="4802" spans="2:14" ht="14.25" customHeight="1" x14ac:dyDescent="0.25">
      <c r="B4802" s="8" t="s">
        <v>34</v>
      </c>
      <c r="C4802" s="8">
        <v>1189833</v>
      </c>
      <c r="D4802" s="9">
        <v>44241</v>
      </c>
      <c r="E4802" s="8" t="s">
        <v>36</v>
      </c>
      <c r="F4802" s="8" t="s">
        <v>53</v>
      </c>
      <c r="G4802" s="8" t="s">
        <v>54</v>
      </c>
      <c r="H4802" s="10" t="s">
        <v>16</v>
      </c>
      <c r="I4802" s="11">
        <v>41</v>
      </c>
      <c r="J4802" s="12">
        <v>180</v>
      </c>
      <c r="K4802" s="12">
        <v>738</v>
      </c>
      <c r="L4802" s="13">
        <v>428.04000000000008</v>
      </c>
      <c r="M4802" s="8" t="s">
        <v>83</v>
      </c>
      <c r="N4802" s="19">
        <v>47257</v>
      </c>
    </row>
    <row r="4803" spans="2:14" ht="14.25" customHeight="1" x14ac:dyDescent="0.25">
      <c r="B4803" s="8" t="s">
        <v>34</v>
      </c>
      <c r="C4803" s="8">
        <v>1189833</v>
      </c>
      <c r="D4803" s="9">
        <v>44242</v>
      </c>
      <c r="E4803" s="8" t="s">
        <v>36</v>
      </c>
      <c r="F4803" s="8" t="s">
        <v>53</v>
      </c>
      <c r="G4803" s="8" t="s">
        <v>54</v>
      </c>
      <c r="H4803" s="10" t="s">
        <v>18</v>
      </c>
      <c r="I4803" s="11">
        <v>48</v>
      </c>
      <c r="J4803" s="12">
        <v>156</v>
      </c>
      <c r="K4803" s="12">
        <v>748.8</v>
      </c>
      <c r="L4803" s="13">
        <v>329.47199999999998</v>
      </c>
      <c r="M4803" s="8" t="s">
        <v>83</v>
      </c>
      <c r="N4803" s="19">
        <v>47258</v>
      </c>
    </row>
    <row r="4804" spans="2:14" ht="14.25" customHeight="1" x14ac:dyDescent="0.25">
      <c r="B4804" s="8" t="s">
        <v>34</v>
      </c>
      <c r="C4804" s="8">
        <v>1189833</v>
      </c>
      <c r="D4804" s="9">
        <v>44243</v>
      </c>
      <c r="E4804" s="8" t="s">
        <v>36</v>
      </c>
      <c r="F4804" s="8" t="s">
        <v>53</v>
      </c>
      <c r="G4804" s="8" t="s">
        <v>54</v>
      </c>
      <c r="H4804" s="10" t="s">
        <v>19</v>
      </c>
      <c r="I4804" s="11">
        <v>42</v>
      </c>
      <c r="J4804" s="12">
        <v>117</v>
      </c>
      <c r="K4804" s="12">
        <v>491.4</v>
      </c>
      <c r="L4804" s="13">
        <v>275.18400000000003</v>
      </c>
      <c r="M4804" s="8" t="s">
        <v>83</v>
      </c>
      <c r="N4804" s="19">
        <v>47259</v>
      </c>
    </row>
    <row r="4805" spans="2:14" ht="14.25" customHeight="1" x14ac:dyDescent="0.25">
      <c r="B4805" s="8" t="s">
        <v>34</v>
      </c>
      <c r="C4805" s="8">
        <v>1189833</v>
      </c>
      <c r="D4805" s="9">
        <v>44244</v>
      </c>
      <c r="E4805" s="8" t="s">
        <v>36</v>
      </c>
      <c r="F4805" s="8" t="s">
        <v>53</v>
      </c>
      <c r="G4805" s="8" t="s">
        <v>54</v>
      </c>
      <c r="H4805" s="10" t="s">
        <v>20</v>
      </c>
      <c r="I4805" s="11">
        <v>41</v>
      </c>
      <c r="J4805" s="12">
        <v>116</v>
      </c>
      <c r="K4805" s="12">
        <v>475.6</v>
      </c>
      <c r="L4805" s="13">
        <v>261.58</v>
      </c>
      <c r="M4805" s="8" t="s">
        <v>83</v>
      </c>
      <c r="N4805" s="19">
        <v>47260</v>
      </c>
    </row>
    <row r="4806" spans="2:14" ht="14.25" customHeight="1" x14ac:dyDescent="0.25">
      <c r="B4806" s="8" t="s">
        <v>34</v>
      </c>
      <c r="C4806" s="8">
        <v>1189833</v>
      </c>
      <c r="D4806" s="9">
        <v>44245</v>
      </c>
      <c r="E4806" s="8" t="s">
        <v>36</v>
      </c>
      <c r="F4806" s="8" t="s">
        <v>53</v>
      </c>
      <c r="G4806" s="8" t="s">
        <v>54</v>
      </c>
      <c r="H4806" s="10" t="s">
        <v>21</v>
      </c>
      <c r="I4806" s="11">
        <v>50</v>
      </c>
      <c r="J4806" s="12">
        <v>100</v>
      </c>
      <c r="K4806" s="12">
        <v>500</v>
      </c>
      <c r="L4806" s="13">
        <v>365.00000000000006</v>
      </c>
      <c r="M4806" s="8" t="s">
        <v>83</v>
      </c>
      <c r="N4806" s="19">
        <v>47261</v>
      </c>
    </row>
    <row r="4807" spans="2:14" ht="14.25" customHeight="1" x14ac:dyDescent="0.25">
      <c r="B4807" s="8" t="s">
        <v>34</v>
      </c>
      <c r="C4807" s="8">
        <v>1189833</v>
      </c>
      <c r="D4807" s="9">
        <v>44246</v>
      </c>
      <c r="E4807" s="8" t="s">
        <v>36</v>
      </c>
      <c r="F4807" s="8" t="s">
        <v>53</v>
      </c>
      <c r="G4807" s="8" t="s">
        <v>54</v>
      </c>
      <c r="H4807" s="10" t="s">
        <v>22</v>
      </c>
      <c r="I4807" s="11">
        <v>59</v>
      </c>
      <c r="J4807" s="12">
        <v>122</v>
      </c>
      <c r="K4807" s="12">
        <v>719.8</v>
      </c>
      <c r="L4807" s="13">
        <v>287.92</v>
      </c>
      <c r="M4807" s="8" t="s">
        <v>83</v>
      </c>
      <c r="N4807" s="19">
        <v>47262</v>
      </c>
    </row>
    <row r="4808" spans="2:14" ht="14.25" customHeight="1" x14ac:dyDescent="0.25">
      <c r="B4808" s="8" t="s">
        <v>34</v>
      </c>
      <c r="C4808" s="8">
        <v>1189833</v>
      </c>
      <c r="D4808" s="9">
        <v>44247</v>
      </c>
      <c r="E4808" s="8" t="s">
        <v>36</v>
      </c>
      <c r="F4808" s="8" t="s">
        <v>53</v>
      </c>
      <c r="G4808" s="8" t="s">
        <v>54</v>
      </c>
      <c r="H4808" s="10" t="s">
        <v>16</v>
      </c>
      <c r="I4808" s="11">
        <v>44</v>
      </c>
      <c r="J4808" s="12">
        <v>160</v>
      </c>
      <c r="K4808" s="12">
        <v>704</v>
      </c>
      <c r="L4808" s="13">
        <v>394.24000000000007</v>
      </c>
      <c r="M4808" s="8" t="s">
        <v>83</v>
      </c>
      <c r="N4808" s="19">
        <v>47263</v>
      </c>
    </row>
    <row r="4809" spans="2:14" ht="14.25" customHeight="1" x14ac:dyDescent="0.25">
      <c r="B4809" s="8" t="s">
        <v>34</v>
      </c>
      <c r="C4809" s="8">
        <v>1189833</v>
      </c>
      <c r="D4809" s="9">
        <v>44248</v>
      </c>
      <c r="E4809" s="8" t="s">
        <v>36</v>
      </c>
      <c r="F4809" s="8" t="s">
        <v>53</v>
      </c>
      <c r="G4809" s="8" t="s">
        <v>54</v>
      </c>
      <c r="H4809" s="10" t="s">
        <v>18</v>
      </c>
      <c r="I4809" s="11">
        <v>49</v>
      </c>
      <c r="J4809" s="12">
        <v>160</v>
      </c>
      <c r="K4809" s="12">
        <v>784</v>
      </c>
      <c r="L4809" s="13">
        <v>337.12</v>
      </c>
      <c r="M4809" s="8" t="s">
        <v>83</v>
      </c>
      <c r="N4809" s="19">
        <v>47264</v>
      </c>
    </row>
    <row r="4810" spans="2:14" ht="14.25" customHeight="1" x14ac:dyDescent="0.25">
      <c r="B4810" s="8" t="s">
        <v>34</v>
      </c>
      <c r="C4810" s="8">
        <v>1189833</v>
      </c>
      <c r="D4810" s="9">
        <v>44249</v>
      </c>
      <c r="E4810" s="8" t="s">
        <v>36</v>
      </c>
      <c r="F4810" s="8" t="s">
        <v>53</v>
      </c>
      <c r="G4810" s="8" t="s">
        <v>54</v>
      </c>
      <c r="H4810" s="10" t="s">
        <v>19</v>
      </c>
      <c r="I4810" s="11">
        <v>41</v>
      </c>
      <c r="J4810" s="12">
        <v>116</v>
      </c>
      <c r="K4810" s="12">
        <v>475.6</v>
      </c>
      <c r="L4810" s="13">
        <v>271.09199999999998</v>
      </c>
      <c r="M4810" s="8" t="s">
        <v>83</v>
      </c>
      <c r="N4810" s="19">
        <v>47265</v>
      </c>
    </row>
    <row r="4811" spans="2:14" ht="14.25" customHeight="1" x14ac:dyDescent="0.25">
      <c r="B4811" s="8" t="s">
        <v>34</v>
      </c>
      <c r="C4811" s="8">
        <v>1189833</v>
      </c>
      <c r="D4811" s="9">
        <v>44250</v>
      </c>
      <c r="E4811" s="8" t="s">
        <v>36</v>
      </c>
      <c r="F4811" s="8" t="s">
        <v>53</v>
      </c>
      <c r="G4811" s="8" t="s">
        <v>54</v>
      </c>
      <c r="H4811" s="10" t="s">
        <v>20</v>
      </c>
      <c r="I4811" s="11">
        <v>44</v>
      </c>
      <c r="J4811" s="12">
        <v>105</v>
      </c>
      <c r="K4811" s="12">
        <v>462</v>
      </c>
      <c r="L4811" s="13">
        <v>240.24</v>
      </c>
      <c r="M4811" s="8" t="s">
        <v>83</v>
      </c>
      <c r="N4811" s="19">
        <v>47266</v>
      </c>
    </row>
    <row r="4812" spans="2:14" ht="14.25" customHeight="1" x14ac:dyDescent="0.25">
      <c r="B4812" s="8" t="s">
        <v>34</v>
      </c>
      <c r="C4812" s="8">
        <v>1189833</v>
      </c>
      <c r="D4812" s="9">
        <v>44251</v>
      </c>
      <c r="E4812" s="8" t="s">
        <v>36</v>
      </c>
      <c r="F4812" s="8" t="s">
        <v>53</v>
      </c>
      <c r="G4812" s="8" t="s">
        <v>54</v>
      </c>
      <c r="H4812" s="10" t="s">
        <v>21</v>
      </c>
      <c r="I4812" s="11">
        <v>54</v>
      </c>
      <c r="J4812" s="12">
        <v>98</v>
      </c>
      <c r="K4812" s="12">
        <v>529.20000000000005</v>
      </c>
      <c r="L4812" s="13">
        <v>396.90000000000003</v>
      </c>
      <c r="M4812" s="8" t="s">
        <v>83</v>
      </c>
      <c r="N4812" s="19">
        <v>47267</v>
      </c>
    </row>
    <row r="4813" spans="2:14" ht="14.25" customHeight="1" x14ac:dyDescent="0.25">
      <c r="B4813" s="8" t="s">
        <v>34</v>
      </c>
      <c r="C4813" s="8">
        <v>1189833</v>
      </c>
      <c r="D4813" s="9">
        <v>44252</v>
      </c>
      <c r="E4813" s="8" t="s">
        <v>36</v>
      </c>
      <c r="F4813" s="8" t="s">
        <v>53</v>
      </c>
      <c r="G4813" s="8" t="s">
        <v>54</v>
      </c>
      <c r="H4813" s="10" t="s">
        <v>22</v>
      </c>
      <c r="I4813" s="11">
        <v>58</v>
      </c>
      <c r="J4813" s="12">
        <v>108</v>
      </c>
      <c r="K4813" s="12">
        <v>626.4</v>
      </c>
      <c r="L4813" s="13">
        <v>244.29599999999999</v>
      </c>
      <c r="M4813" s="8" t="s">
        <v>83</v>
      </c>
      <c r="N4813" s="19">
        <v>47268</v>
      </c>
    </row>
    <row r="4814" spans="2:14" ht="14.25" customHeight="1" x14ac:dyDescent="0.25">
      <c r="B4814" s="8" t="s">
        <v>34</v>
      </c>
      <c r="C4814" s="8">
        <v>1189833</v>
      </c>
      <c r="D4814" s="9">
        <v>44253</v>
      </c>
      <c r="E4814" s="8" t="s">
        <v>36</v>
      </c>
      <c r="F4814" s="8" t="s">
        <v>53</v>
      </c>
      <c r="G4814" s="8" t="s">
        <v>54</v>
      </c>
      <c r="H4814" s="10" t="s">
        <v>16</v>
      </c>
      <c r="I4814" s="11">
        <v>38</v>
      </c>
      <c r="J4814" s="12">
        <v>167</v>
      </c>
      <c r="K4814" s="12">
        <v>634.6</v>
      </c>
      <c r="L4814" s="13">
        <v>374.41400000000004</v>
      </c>
      <c r="M4814" s="8" t="s">
        <v>83</v>
      </c>
      <c r="N4814" s="19">
        <v>47269</v>
      </c>
    </row>
    <row r="4815" spans="2:14" ht="14.25" customHeight="1" x14ac:dyDescent="0.25">
      <c r="B4815" s="8" t="s">
        <v>34</v>
      </c>
      <c r="C4815" s="8">
        <v>1189833</v>
      </c>
      <c r="D4815" s="9">
        <v>44254</v>
      </c>
      <c r="E4815" s="8" t="s">
        <v>36</v>
      </c>
      <c r="F4815" s="8" t="s">
        <v>53</v>
      </c>
      <c r="G4815" s="8" t="s">
        <v>54</v>
      </c>
      <c r="H4815" s="10" t="s">
        <v>18</v>
      </c>
      <c r="I4815" s="11">
        <v>42</v>
      </c>
      <c r="J4815" s="12">
        <v>173</v>
      </c>
      <c r="K4815" s="12">
        <v>726.6</v>
      </c>
      <c r="L4815" s="13">
        <v>297.90600000000001</v>
      </c>
      <c r="M4815" s="8" t="s">
        <v>83</v>
      </c>
      <c r="N4815" s="19">
        <v>47270</v>
      </c>
    </row>
    <row r="4816" spans="2:14" ht="14.25" customHeight="1" x14ac:dyDescent="0.25">
      <c r="B4816" s="8" t="s">
        <v>34</v>
      </c>
      <c r="C4816" s="8">
        <v>1189833</v>
      </c>
      <c r="D4816" s="9">
        <v>44255</v>
      </c>
      <c r="E4816" s="8" t="s">
        <v>36</v>
      </c>
      <c r="F4816" s="8" t="s">
        <v>53</v>
      </c>
      <c r="G4816" s="8" t="s">
        <v>54</v>
      </c>
      <c r="H4816" s="10" t="s">
        <v>19</v>
      </c>
      <c r="I4816" s="11">
        <v>37</v>
      </c>
      <c r="J4816" s="12">
        <v>123</v>
      </c>
      <c r="K4816" s="12">
        <v>455.1</v>
      </c>
      <c r="L4816" s="13">
        <v>259.40700000000004</v>
      </c>
      <c r="M4816" s="8" t="s">
        <v>83</v>
      </c>
      <c r="N4816" s="19">
        <v>47271</v>
      </c>
    </row>
    <row r="4817" spans="2:14" ht="14.25" customHeight="1" x14ac:dyDescent="0.25">
      <c r="B4817" s="8" t="s">
        <v>34</v>
      </c>
      <c r="C4817" s="8">
        <v>1189833</v>
      </c>
      <c r="D4817" s="9">
        <v>44256</v>
      </c>
      <c r="E4817" s="8" t="s">
        <v>36</v>
      </c>
      <c r="F4817" s="8" t="s">
        <v>53</v>
      </c>
      <c r="G4817" s="8" t="s">
        <v>54</v>
      </c>
      <c r="H4817" s="10" t="s">
        <v>20</v>
      </c>
      <c r="I4817" s="11">
        <v>39</v>
      </c>
      <c r="J4817" s="12">
        <v>119</v>
      </c>
      <c r="K4817" s="12">
        <v>464.1</v>
      </c>
      <c r="L4817" s="13">
        <v>255.25499999999997</v>
      </c>
      <c r="M4817" s="8" t="s">
        <v>83</v>
      </c>
      <c r="N4817" s="19">
        <v>47272</v>
      </c>
    </row>
    <row r="4818" spans="2:14" ht="14.25" customHeight="1" x14ac:dyDescent="0.25">
      <c r="B4818" s="8" t="s">
        <v>34</v>
      </c>
      <c r="C4818" s="8">
        <v>1189833</v>
      </c>
      <c r="D4818" s="9">
        <v>44257</v>
      </c>
      <c r="E4818" s="8" t="s">
        <v>36</v>
      </c>
      <c r="F4818" s="8" t="s">
        <v>53</v>
      </c>
      <c r="G4818" s="8" t="s">
        <v>54</v>
      </c>
      <c r="H4818" s="10" t="s">
        <v>21</v>
      </c>
      <c r="I4818" s="11">
        <v>51</v>
      </c>
      <c r="J4818" s="12">
        <v>113</v>
      </c>
      <c r="K4818" s="12">
        <v>576.29999999999995</v>
      </c>
      <c r="L4818" s="13">
        <v>426.4620000000001</v>
      </c>
      <c r="M4818" s="8" t="s">
        <v>83</v>
      </c>
      <c r="N4818" s="19">
        <v>47273</v>
      </c>
    </row>
    <row r="4819" spans="2:14" ht="14.25" customHeight="1" x14ac:dyDescent="0.25">
      <c r="B4819" s="8" t="s">
        <v>34</v>
      </c>
      <c r="C4819" s="8">
        <v>1189833</v>
      </c>
      <c r="D4819" s="9">
        <v>44258</v>
      </c>
      <c r="E4819" s="8" t="s">
        <v>36</v>
      </c>
      <c r="F4819" s="8" t="s">
        <v>53</v>
      </c>
      <c r="G4819" s="8" t="s">
        <v>54</v>
      </c>
      <c r="H4819" s="10" t="s">
        <v>22</v>
      </c>
      <c r="I4819" s="11">
        <v>56</v>
      </c>
      <c r="J4819" s="12">
        <v>133</v>
      </c>
      <c r="K4819" s="12">
        <v>744.8</v>
      </c>
      <c r="L4819" s="13">
        <v>283.024</v>
      </c>
      <c r="M4819" s="8" t="s">
        <v>83</v>
      </c>
      <c r="N4819" s="19">
        <v>47274</v>
      </c>
    </row>
    <row r="4820" spans="2:14" ht="14.25" customHeight="1" x14ac:dyDescent="0.25">
      <c r="B4820" s="8" t="s">
        <v>34</v>
      </c>
      <c r="C4820" s="8">
        <v>1189833</v>
      </c>
      <c r="D4820" s="9">
        <v>44259</v>
      </c>
      <c r="E4820" s="8" t="s">
        <v>36</v>
      </c>
      <c r="F4820" s="8" t="s">
        <v>53</v>
      </c>
      <c r="G4820" s="8" t="s">
        <v>54</v>
      </c>
      <c r="H4820" s="10" t="s">
        <v>16</v>
      </c>
      <c r="I4820" s="11">
        <v>41</v>
      </c>
      <c r="J4820" s="12">
        <v>196</v>
      </c>
      <c r="K4820" s="12">
        <v>803.6</v>
      </c>
      <c r="L4820" s="13">
        <v>450.01600000000008</v>
      </c>
      <c r="M4820" s="8" t="s">
        <v>83</v>
      </c>
      <c r="N4820" s="19">
        <v>47275</v>
      </c>
    </row>
    <row r="4821" spans="2:14" ht="14.25" customHeight="1" x14ac:dyDescent="0.25">
      <c r="B4821" s="8" t="s">
        <v>34</v>
      </c>
      <c r="C4821" s="8">
        <v>1189833</v>
      </c>
      <c r="D4821" s="9">
        <v>44260</v>
      </c>
      <c r="E4821" s="8" t="s">
        <v>36</v>
      </c>
      <c r="F4821" s="8" t="s">
        <v>53</v>
      </c>
      <c r="G4821" s="8" t="s">
        <v>54</v>
      </c>
      <c r="H4821" s="10" t="s">
        <v>18</v>
      </c>
      <c r="I4821" s="11">
        <v>45</v>
      </c>
      <c r="J4821" s="12">
        <v>182</v>
      </c>
      <c r="K4821" s="12">
        <v>819</v>
      </c>
      <c r="L4821" s="13">
        <v>352.16999999999996</v>
      </c>
      <c r="M4821" s="8" t="s">
        <v>83</v>
      </c>
      <c r="N4821" s="19">
        <v>47276</v>
      </c>
    </row>
    <row r="4822" spans="2:14" ht="14.25" customHeight="1" x14ac:dyDescent="0.25">
      <c r="B4822" s="8" t="s">
        <v>34</v>
      </c>
      <c r="C4822" s="8">
        <v>1189833</v>
      </c>
      <c r="D4822" s="9">
        <v>44261</v>
      </c>
      <c r="E4822" s="8" t="s">
        <v>36</v>
      </c>
      <c r="F4822" s="8" t="s">
        <v>53</v>
      </c>
      <c r="G4822" s="8" t="s">
        <v>54</v>
      </c>
      <c r="H4822" s="10" t="s">
        <v>19</v>
      </c>
      <c r="I4822" s="11">
        <v>42</v>
      </c>
      <c r="J4822" s="12">
        <v>133</v>
      </c>
      <c r="K4822" s="12">
        <v>558.6</v>
      </c>
      <c r="L4822" s="13">
        <v>335.15999999999997</v>
      </c>
      <c r="M4822" s="8" t="s">
        <v>83</v>
      </c>
      <c r="N4822" s="19">
        <v>47277</v>
      </c>
    </row>
    <row r="4823" spans="2:14" ht="14.25" customHeight="1" x14ac:dyDescent="0.25">
      <c r="B4823" s="8" t="s">
        <v>34</v>
      </c>
      <c r="C4823" s="8">
        <v>1189833</v>
      </c>
      <c r="D4823" s="9">
        <v>44262</v>
      </c>
      <c r="E4823" s="8" t="s">
        <v>36</v>
      </c>
      <c r="F4823" s="8" t="s">
        <v>53</v>
      </c>
      <c r="G4823" s="8" t="s">
        <v>54</v>
      </c>
      <c r="H4823" s="10" t="s">
        <v>20</v>
      </c>
      <c r="I4823" s="11">
        <v>43</v>
      </c>
      <c r="J4823" s="12">
        <v>143</v>
      </c>
      <c r="K4823" s="12">
        <v>614.9</v>
      </c>
      <c r="L4823" s="13">
        <v>313.59900000000005</v>
      </c>
      <c r="M4823" s="8" t="s">
        <v>83</v>
      </c>
      <c r="N4823" s="19">
        <v>47278</v>
      </c>
    </row>
    <row r="4824" spans="2:14" ht="14.25" customHeight="1" x14ac:dyDescent="0.25">
      <c r="B4824" s="8" t="s">
        <v>34</v>
      </c>
      <c r="C4824" s="8">
        <v>1189833</v>
      </c>
      <c r="D4824" s="9">
        <v>44263</v>
      </c>
      <c r="E4824" s="8" t="s">
        <v>36</v>
      </c>
      <c r="F4824" s="8" t="s">
        <v>53</v>
      </c>
      <c r="G4824" s="8" t="s">
        <v>54</v>
      </c>
      <c r="H4824" s="10" t="s">
        <v>21</v>
      </c>
      <c r="I4824" s="11">
        <v>53</v>
      </c>
      <c r="J4824" s="12">
        <v>120</v>
      </c>
      <c r="K4824" s="12">
        <v>636</v>
      </c>
      <c r="L4824" s="13">
        <v>464.28000000000003</v>
      </c>
      <c r="M4824" s="8" t="s">
        <v>83</v>
      </c>
      <c r="N4824" s="19">
        <v>47279</v>
      </c>
    </row>
    <row r="4825" spans="2:14" ht="14.25" customHeight="1" x14ac:dyDescent="0.25">
      <c r="B4825" s="8" t="s">
        <v>34</v>
      </c>
      <c r="C4825" s="8">
        <v>1189833</v>
      </c>
      <c r="D4825" s="9">
        <v>44264</v>
      </c>
      <c r="E4825" s="8" t="s">
        <v>36</v>
      </c>
      <c r="F4825" s="8" t="s">
        <v>53</v>
      </c>
      <c r="G4825" s="8" t="s">
        <v>54</v>
      </c>
      <c r="H4825" s="10" t="s">
        <v>22</v>
      </c>
      <c r="I4825" s="11">
        <v>55</v>
      </c>
      <c r="J4825" s="12">
        <v>130</v>
      </c>
      <c r="K4825" s="12">
        <v>715</v>
      </c>
      <c r="L4825" s="13">
        <v>286</v>
      </c>
      <c r="M4825" s="8" t="s">
        <v>83</v>
      </c>
      <c r="N4825" s="19">
        <v>47280</v>
      </c>
    </row>
    <row r="4826" spans="2:14" ht="14.25" customHeight="1" x14ac:dyDescent="0.25">
      <c r="B4826" s="8" t="s">
        <v>26</v>
      </c>
      <c r="C4826" s="8">
        <v>1197831</v>
      </c>
      <c r="D4826" s="9">
        <v>44265</v>
      </c>
      <c r="E4826" s="8" t="s">
        <v>36</v>
      </c>
      <c r="F4826" s="8" t="s">
        <v>53</v>
      </c>
      <c r="G4826" s="8" t="s">
        <v>54</v>
      </c>
      <c r="H4826" s="10" t="s">
        <v>16</v>
      </c>
      <c r="I4826" s="11">
        <v>18</v>
      </c>
      <c r="J4826" s="12">
        <v>210</v>
      </c>
      <c r="K4826" s="12">
        <v>378</v>
      </c>
      <c r="L4826" s="13">
        <v>189</v>
      </c>
      <c r="M4826" s="8" t="s">
        <v>83</v>
      </c>
      <c r="N4826" s="19">
        <v>47281</v>
      </c>
    </row>
    <row r="4827" spans="2:14" ht="14.25" customHeight="1" x14ac:dyDescent="0.25">
      <c r="B4827" s="8" t="s">
        <v>26</v>
      </c>
      <c r="C4827" s="8">
        <v>1197831</v>
      </c>
      <c r="D4827" s="9">
        <v>44266</v>
      </c>
      <c r="E4827" s="8" t="s">
        <v>36</v>
      </c>
      <c r="F4827" s="8" t="s">
        <v>53</v>
      </c>
      <c r="G4827" s="8" t="s">
        <v>54</v>
      </c>
      <c r="H4827" s="10" t="s">
        <v>18</v>
      </c>
      <c r="I4827" s="11">
        <v>29</v>
      </c>
      <c r="J4827" s="12">
        <v>182</v>
      </c>
      <c r="K4827" s="12">
        <v>527.79999999999995</v>
      </c>
      <c r="L4827" s="13">
        <v>242.78799999999995</v>
      </c>
      <c r="M4827" s="8" t="s">
        <v>83</v>
      </c>
      <c r="N4827" s="19">
        <v>47282</v>
      </c>
    </row>
    <row r="4828" spans="2:14" ht="14.25" customHeight="1" x14ac:dyDescent="0.25">
      <c r="B4828" s="8" t="s">
        <v>26</v>
      </c>
      <c r="C4828" s="8">
        <v>1197831</v>
      </c>
      <c r="D4828" s="9">
        <v>44267</v>
      </c>
      <c r="E4828" s="8" t="s">
        <v>36</v>
      </c>
      <c r="F4828" s="8" t="s">
        <v>53</v>
      </c>
      <c r="G4828" s="8" t="s">
        <v>54</v>
      </c>
      <c r="H4828" s="10" t="s">
        <v>19</v>
      </c>
      <c r="I4828" s="11">
        <v>27</v>
      </c>
      <c r="J4828" s="12">
        <v>130</v>
      </c>
      <c r="K4828" s="12">
        <v>351</v>
      </c>
      <c r="L4828" s="13">
        <v>157.94999999999999</v>
      </c>
      <c r="M4828" s="8" t="s">
        <v>83</v>
      </c>
      <c r="N4828" s="19">
        <v>47283</v>
      </c>
    </row>
    <row r="4829" spans="2:14" ht="14.25" customHeight="1" x14ac:dyDescent="0.25">
      <c r="B4829" s="8" t="s">
        <v>26</v>
      </c>
      <c r="C4829" s="8">
        <v>1197831</v>
      </c>
      <c r="D4829" s="9">
        <v>44268</v>
      </c>
      <c r="E4829" s="8" t="s">
        <v>36</v>
      </c>
      <c r="F4829" s="8" t="s">
        <v>53</v>
      </c>
      <c r="G4829" s="8" t="s">
        <v>54</v>
      </c>
      <c r="H4829" s="10" t="s">
        <v>20</v>
      </c>
      <c r="I4829" s="11">
        <v>32</v>
      </c>
      <c r="J4829" s="12">
        <v>135</v>
      </c>
      <c r="K4829" s="12">
        <v>432</v>
      </c>
      <c r="L4829" s="13">
        <v>246.24</v>
      </c>
      <c r="M4829" s="8" t="s">
        <v>83</v>
      </c>
      <c r="N4829" s="19">
        <v>47284</v>
      </c>
    </row>
    <row r="4830" spans="2:14" ht="14.25" customHeight="1" x14ac:dyDescent="0.25">
      <c r="B4830" s="8" t="s">
        <v>26</v>
      </c>
      <c r="C4830" s="8">
        <v>1197831</v>
      </c>
      <c r="D4830" s="9">
        <v>44269</v>
      </c>
      <c r="E4830" s="8" t="s">
        <v>27</v>
      </c>
      <c r="F4830" s="8" t="s">
        <v>55</v>
      </c>
      <c r="G4830" s="8" t="s">
        <v>56</v>
      </c>
      <c r="H4830" s="10" t="s">
        <v>21</v>
      </c>
      <c r="I4830" s="11">
        <v>39</v>
      </c>
      <c r="J4830" s="12">
        <v>95</v>
      </c>
      <c r="K4830" s="12">
        <v>370.5</v>
      </c>
      <c r="L4830" s="13">
        <v>148.19999999999999</v>
      </c>
      <c r="M4830" s="8" t="s">
        <v>83</v>
      </c>
      <c r="N4830" s="19">
        <v>47285</v>
      </c>
    </row>
    <row r="4831" spans="2:14" ht="14.25" customHeight="1" x14ac:dyDescent="0.25">
      <c r="B4831" s="8" t="s">
        <v>26</v>
      </c>
      <c r="C4831" s="8">
        <v>1197831</v>
      </c>
      <c r="D4831" s="9">
        <v>44270</v>
      </c>
      <c r="E4831" s="8" t="s">
        <v>27</v>
      </c>
      <c r="F4831" s="8" t="s">
        <v>55</v>
      </c>
      <c r="G4831" s="8" t="s">
        <v>56</v>
      </c>
      <c r="H4831" s="10" t="s">
        <v>22</v>
      </c>
      <c r="I4831" s="11">
        <v>33</v>
      </c>
      <c r="J4831" s="12">
        <v>125</v>
      </c>
      <c r="K4831" s="12">
        <v>412.5</v>
      </c>
      <c r="L4831" s="13">
        <v>268.125</v>
      </c>
      <c r="M4831" s="8" t="s">
        <v>83</v>
      </c>
      <c r="N4831" s="19">
        <v>47286</v>
      </c>
    </row>
    <row r="4832" spans="2:14" ht="14.25" customHeight="1" x14ac:dyDescent="0.25">
      <c r="B4832" s="8" t="s">
        <v>26</v>
      </c>
      <c r="C4832" s="8">
        <v>1197831</v>
      </c>
      <c r="D4832" s="9">
        <v>44271</v>
      </c>
      <c r="E4832" s="8" t="s">
        <v>27</v>
      </c>
      <c r="F4832" s="8" t="s">
        <v>55</v>
      </c>
      <c r="G4832" s="8" t="s">
        <v>56</v>
      </c>
      <c r="H4832" s="10" t="s">
        <v>16</v>
      </c>
      <c r="I4832" s="11">
        <v>24</v>
      </c>
      <c r="J4832" s="12">
        <v>169</v>
      </c>
      <c r="K4832" s="12">
        <v>405.6</v>
      </c>
      <c r="L4832" s="13">
        <v>202.8</v>
      </c>
      <c r="M4832" s="8" t="s">
        <v>83</v>
      </c>
      <c r="N4832" s="19">
        <v>47287</v>
      </c>
    </row>
    <row r="4833" spans="2:14" ht="14.25" customHeight="1" x14ac:dyDescent="0.25">
      <c r="B4833" s="8" t="s">
        <v>26</v>
      </c>
      <c r="C4833" s="8">
        <v>1197831</v>
      </c>
      <c r="D4833" s="9">
        <v>44272</v>
      </c>
      <c r="E4833" s="8" t="s">
        <v>27</v>
      </c>
      <c r="F4833" s="8" t="s">
        <v>55</v>
      </c>
      <c r="G4833" s="8" t="s">
        <v>56</v>
      </c>
      <c r="H4833" s="10" t="s">
        <v>18</v>
      </c>
      <c r="I4833" s="11">
        <v>33</v>
      </c>
      <c r="J4833" s="12">
        <v>181</v>
      </c>
      <c r="K4833" s="12">
        <v>597.29999999999995</v>
      </c>
      <c r="L4833" s="13">
        <v>286.70400000000001</v>
      </c>
      <c r="M4833" s="8" t="s">
        <v>83</v>
      </c>
      <c r="N4833" s="19">
        <v>47288</v>
      </c>
    </row>
    <row r="4834" spans="2:14" ht="14.25" customHeight="1" x14ac:dyDescent="0.25">
      <c r="B4834" s="8" t="s">
        <v>26</v>
      </c>
      <c r="C4834" s="8">
        <v>1197831</v>
      </c>
      <c r="D4834" s="9">
        <v>44273</v>
      </c>
      <c r="E4834" s="8" t="s">
        <v>27</v>
      </c>
      <c r="F4834" s="8" t="s">
        <v>55</v>
      </c>
      <c r="G4834" s="8" t="s">
        <v>56</v>
      </c>
      <c r="H4834" s="10" t="s">
        <v>19</v>
      </c>
      <c r="I4834" s="11">
        <v>32</v>
      </c>
      <c r="J4834" s="12">
        <v>122</v>
      </c>
      <c r="K4834" s="12">
        <v>390.4</v>
      </c>
      <c r="L4834" s="13">
        <v>187.392</v>
      </c>
      <c r="M4834" s="8" t="s">
        <v>83</v>
      </c>
      <c r="N4834" s="19">
        <v>47289</v>
      </c>
    </row>
    <row r="4835" spans="2:14" ht="14.25" customHeight="1" x14ac:dyDescent="0.25">
      <c r="B4835" s="8" t="s">
        <v>26</v>
      </c>
      <c r="C4835" s="8">
        <v>1197831</v>
      </c>
      <c r="D4835" s="9">
        <v>44274</v>
      </c>
      <c r="E4835" s="8" t="s">
        <v>27</v>
      </c>
      <c r="F4835" s="8" t="s">
        <v>55</v>
      </c>
      <c r="G4835" s="8" t="s">
        <v>56</v>
      </c>
      <c r="H4835" s="10" t="s">
        <v>20</v>
      </c>
      <c r="I4835" s="11">
        <v>33</v>
      </c>
      <c r="J4835" s="12">
        <v>108</v>
      </c>
      <c r="K4835" s="12">
        <v>356.4</v>
      </c>
      <c r="L4835" s="13">
        <v>213.84</v>
      </c>
      <c r="M4835" s="8" t="s">
        <v>83</v>
      </c>
      <c r="N4835" s="19">
        <v>47290</v>
      </c>
    </row>
    <row r="4836" spans="2:14" ht="14.25" customHeight="1" x14ac:dyDescent="0.25">
      <c r="B4836" s="8" t="s">
        <v>26</v>
      </c>
      <c r="C4836" s="8">
        <v>1197831</v>
      </c>
      <c r="D4836" s="9">
        <v>44275</v>
      </c>
      <c r="E4836" s="8" t="s">
        <v>27</v>
      </c>
      <c r="F4836" s="8" t="s">
        <v>55</v>
      </c>
      <c r="G4836" s="8" t="s">
        <v>56</v>
      </c>
      <c r="H4836" s="10" t="s">
        <v>21</v>
      </c>
      <c r="I4836" s="11">
        <v>37</v>
      </c>
      <c r="J4836" s="12">
        <v>83</v>
      </c>
      <c r="K4836" s="12">
        <v>307.10000000000002</v>
      </c>
      <c r="L4836" s="13">
        <v>125.91099999999999</v>
      </c>
      <c r="M4836" s="8" t="s">
        <v>83</v>
      </c>
      <c r="N4836" s="19">
        <v>47291</v>
      </c>
    </row>
    <row r="4837" spans="2:14" ht="14.25" customHeight="1" x14ac:dyDescent="0.25">
      <c r="B4837" s="8" t="s">
        <v>26</v>
      </c>
      <c r="C4837" s="8">
        <v>1197831</v>
      </c>
      <c r="D4837" s="9">
        <v>44276</v>
      </c>
      <c r="E4837" s="8" t="s">
        <v>27</v>
      </c>
      <c r="F4837" s="8" t="s">
        <v>55</v>
      </c>
      <c r="G4837" s="8" t="s">
        <v>56</v>
      </c>
      <c r="H4837" s="10" t="s">
        <v>22</v>
      </c>
      <c r="I4837" s="11">
        <v>32</v>
      </c>
      <c r="J4837" s="12">
        <v>133</v>
      </c>
      <c r="K4837" s="12">
        <v>425.6</v>
      </c>
      <c r="L4837" s="13">
        <v>272.38400000000001</v>
      </c>
      <c r="M4837" s="8" t="s">
        <v>83</v>
      </c>
      <c r="N4837" s="19">
        <v>47292</v>
      </c>
    </row>
    <row r="4838" spans="2:14" ht="14.25" customHeight="1" x14ac:dyDescent="0.25">
      <c r="B4838" s="8" t="s">
        <v>26</v>
      </c>
      <c r="C4838" s="8">
        <v>1197831</v>
      </c>
      <c r="D4838" s="9">
        <v>44277</v>
      </c>
      <c r="E4838" s="8" t="s">
        <v>27</v>
      </c>
      <c r="F4838" s="8" t="s">
        <v>55</v>
      </c>
      <c r="G4838" s="8" t="s">
        <v>56</v>
      </c>
      <c r="H4838" s="10" t="s">
        <v>16</v>
      </c>
      <c r="I4838" s="11">
        <v>27</v>
      </c>
      <c r="J4838" s="12">
        <v>189</v>
      </c>
      <c r="K4838" s="12">
        <v>510.3</v>
      </c>
      <c r="L4838" s="13">
        <v>260.25300000000004</v>
      </c>
      <c r="M4838" s="8" t="s">
        <v>83</v>
      </c>
      <c r="N4838" s="19">
        <v>47293</v>
      </c>
    </row>
    <row r="4839" spans="2:14" ht="14.25" customHeight="1" x14ac:dyDescent="0.25">
      <c r="B4839" s="8" t="s">
        <v>26</v>
      </c>
      <c r="C4839" s="8">
        <v>1197831</v>
      </c>
      <c r="D4839" s="9">
        <v>44278</v>
      </c>
      <c r="E4839" s="8" t="s">
        <v>27</v>
      </c>
      <c r="F4839" s="8" t="s">
        <v>55</v>
      </c>
      <c r="G4839" s="8" t="s">
        <v>56</v>
      </c>
      <c r="H4839" s="10" t="s">
        <v>18</v>
      </c>
      <c r="I4839" s="11">
        <v>37</v>
      </c>
      <c r="J4839" s="12">
        <v>163</v>
      </c>
      <c r="K4839" s="12">
        <v>603.1</v>
      </c>
      <c r="L4839" s="13">
        <v>313.61199999999997</v>
      </c>
      <c r="M4839" s="8" t="s">
        <v>83</v>
      </c>
      <c r="N4839" s="19">
        <v>47294</v>
      </c>
    </row>
    <row r="4840" spans="2:14" ht="14.25" customHeight="1" x14ac:dyDescent="0.25">
      <c r="B4840" s="8" t="s">
        <v>26</v>
      </c>
      <c r="C4840" s="8">
        <v>1197831</v>
      </c>
      <c r="D4840" s="9">
        <v>44279</v>
      </c>
      <c r="E4840" s="8" t="s">
        <v>27</v>
      </c>
      <c r="F4840" s="8" t="s">
        <v>55</v>
      </c>
      <c r="G4840" s="8" t="s">
        <v>56</v>
      </c>
      <c r="H4840" s="10" t="s">
        <v>19</v>
      </c>
      <c r="I4840" s="11">
        <v>28</v>
      </c>
      <c r="J4840" s="12">
        <v>124</v>
      </c>
      <c r="K4840" s="12">
        <v>347.2</v>
      </c>
      <c r="L4840" s="13">
        <v>190.95999999999998</v>
      </c>
      <c r="M4840" s="8" t="s">
        <v>83</v>
      </c>
      <c r="N4840" s="19">
        <v>47295</v>
      </c>
    </row>
    <row r="4841" spans="2:14" ht="14.25" customHeight="1" x14ac:dyDescent="0.25">
      <c r="B4841" s="8" t="s">
        <v>26</v>
      </c>
      <c r="C4841" s="8">
        <v>1197831</v>
      </c>
      <c r="D4841" s="9">
        <v>44280</v>
      </c>
      <c r="E4841" s="8" t="s">
        <v>27</v>
      </c>
      <c r="F4841" s="8" t="s">
        <v>55</v>
      </c>
      <c r="G4841" s="8" t="s">
        <v>56</v>
      </c>
      <c r="H4841" s="10" t="s">
        <v>20</v>
      </c>
      <c r="I4841" s="11">
        <v>33</v>
      </c>
      <c r="J4841" s="12">
        <v>101</v>
      </c>
      <c r="K4841" s="12">
        <v>333.3</v>
      </c>
      <c r="L4841" s="13">
        <v>213.31199999999998</v>
      </c>
      <c r="M4841" s="8" t="s">
        <v>83</v>
      </c>
      <c r="N4841" s="19">
        <v>47296</v>
      </c>
    </row>
    <row r="4842" spans="2:14" ht="14.25" customHeight="1" x14ac:dyDescent="0.25">
      <c r="B4842" s="8" t="s">
        <v>26</v>
      </c>
      <c r="C4842" s="8">
        <v>1197831</v>
      </c>
      <c r="D4842" s="9">
        <v>44281</v>
      </c>
      <c r="E4842" s="8" t="s">
        <v>27</v>
      </c>
      <c r="F4842" s="8" t="s">
        <v>55</v>
      </c>
      <c r="G4842" s="8" t="s">
        <v>56</v>
      </c>
      <c r="H4842" s="10" t="s">
        <v>21</v>
      </c>
      <c r="I4842" s="11">
        <v>39</v>
      </c>
      <c r="J4842" s="12">
        <v>69</v>
      </c>
      <c r="K4842" s="12">
        <v>269.10000000000002</v>
      </c>
      <c r="L4842" s="13">
        <v>126.477</v>
      </c>
      <c r="M4842" s="8" t="s">
        <v>83</v>
      </c>
      <c r="N4842" s="19">
        <v>47297</v>
      </c>
    </row>
    <row r="4843" spans="2:14" ht="14.25" customHeight="1" x14ac:dyDescent="0.25">
      <c r="B4843" s="8" t="s">
        <v>26</v>
      </c>
      <c r="C4843" s="8">
        <v>1197831</v>
      </c>
      <c r="D4843" s="9">
        <v>44282</v>
      </c>
      <c r="E4843" s="8" t="s">
        <v>27</v>
      </c>
      <c r="F4843" s="8" t="s">
        <v>55</v>
      </c>
      <c r="G4843" s="8" t="s">
        <v>56</v>
      </c>
      <c r="H4843" s="10" t="s">
        <v>22</v>
      </c>
      <c r="I4843" s="11">
        <v>33</v>
      </c>
      <c r="J4843" s="12">
        <v>111</v>
      </c>
      <c r="K4843" s="12">
        <v>366.3</v>
      </c>
      <c r="L4843" s="13">
        <v>241.75799999999998</v>
      </c>
      <c r="M4843" s="8" t="s">
        <v>83</v>
      </c>
      <c r="N4843" s="19">
        <v>47298</v>
      </c>
    </row>
    <row r="4844" spans="2:14" ht="14.25" customHeight="1" x14ac:dyDescent="0.25">
      <c r="B4844" s="8" t="s">
        <v>26</v>
      </c>
      <c r="C4844" s="8">
        <v>1197831</v>
      </c>
      <c r="D4844" s="9">
        <v>44283</v>
      </c>
      <c r="E4844" s="8" t="s">
        <v>27</v>
      </c>
      <c r="F4844" s="8" t="s">
        <v>55</v>
      </c>
      <c r="G4844" s="8" t="s">
        <v>56</v>
      </c>
      <c r="H4844" s="10" t="s">
        <v>16</v>
      </c>
      <c r="I4844" s="11">
        <v>19</v>
      </c>
      <c r="J4844" s="12">
        <v>169</v>
      </c>
      <c r="K4844" s="12">
        <v>321.10000000000002</v>
      </c>
      <c r="L4844" s="13">
        <v>160.55000000000001</v>
      </c>
      <c r="M4844" s="8" t="s">
        <v>83</v>
      </c>
      <c r="N4844" s="19">
        <v>47299</v>
      </c>
    </row>
    <row r="4845" spans="2:14" ht="14.25" customHeight="1" x14ac:dyDescent="0.25">
      <c r="B4845" s="8" t="s">
        <v>26</v>
      </c>
      <c r="C4845" s="8">
        <v>1197831</v>
      </c>
      <c r="D4845" s="9">
        <v>44284</v>
      </c>
      <c r="E4845" s="8" t="s">
        <v>27</v>
      </c>
      <c r="F4845" s="8" t="s">
        <v>55</v>
      </c>
      <c r="G4845" s="8" t="s">
        <v>56</v>
      </c>
      <c r="H4845" s="10" t="s">
        <v>18</v>
      </c>
      <c r="I4845" s="11">
        <v>24</v>
      </c>
      <c r="J4845" s="12">
        <v>176</v>
      </c>
      <c r="K4845" s="12">
        <v>422.4</v>
      </c>
      <c r="L4845" s="13">
        <v>215.42400000000004</v>
      </c>
      <c r="M4845" s="8" t="s">
        <v>83</v>
      </c>
      <c r="N4845" s="19">
        <v>47300</v>
      </c>
    </row>
    <row r="4846" spans="2:14" ht="14.25" customHeight="1" x14ac:dyDescent="0.25">
      <c r="B4846" s="8" t="s">
        <v>26</v>
      </c>
      <c r="C4846" s="8">
        <v>1197831</v>
      </c>
      <c r="D4846" s="9">
        <v>44285</v>
      </c>
      <c r="E4846" s="8" t="s">
        <v>27</v>
      </c>
      <c r="F4846" s="8" t="s">
        <v>55</v>
      </c>
      <c r="G4846" s="8" t="s">
        <v>56</v>
      </c>
      <c r="H4846" s="10" t="s">
        <v>19</v>
      </c>
      <c r="I4846" s="11">
        <v>19</v>
      </c>
      <c r="J4846" s="12">
        <v>135</v>
      </c>
      <c r="K4846" s="12">
        <v>256.5</v>
      </c>
      <c r="L4846" s="13">
        <v>141.07499999999999</v>
      </c>
      <c r="M4846" s="8" t="s">
        <v>83</v>
      </c>
      <c r="N4846" s="19">
        <v>47301</v>
      </c>
    </row>
    <row r="4847" spans="2:14" ht="14.25" customHeight="1" x14ac:dyDescent="0.25">
      <c r="B4847" s="8" t="s">
        <v>26</v>
      </c>
      <c r="C4847" s="8">
        <v>1197831</v>
      </c>
      <c r="D4847" s="9">
        <v>44286</v>
      </c>
      <c r="E4847" s="8" t="s">
        <v>27</v>
      </c>
      <c r="F4847" s="8" t="s">
        <v>55</v>
      </c>
      <c r="G4847" s="8" t="s">
        <v>56</v>
      </c>
      <c r="H4847" s="10" t="s">
        <v>20</v>
      </c>
      <c r="I4847" s="11">
        <v>23</v>
      </c>
      <c r="J4847" s="12">
        <v>112</v>
      </c>
      <c r="K4847" s="12">
        <v>257.60000000000002</v>
      </c>
      <c r="L4847" s="13">
        <v>167.44</v>
      </c>
      <c r="M4847" s="8" t="s">
        <v>83</v>
      </c>
      <c r="N4847" s="19">
        <v>47302</v>
      </c>
    </row>
    <row r="4848" spans="2:14" ht="14.25" customHeight="1" x14ac:dyDescent="0.25">
      <c r="B4848" s="8" t="s">
        <v>26</v>
      </c>
      <c r="C4848" s="8">
        <v>1197831</v>
      </c>
      <c r="D4848" s="9">
        <v>44287</v>
      </c>
      <c r="E4848" s="8" t="s">
        <v>27</v>
      </c>
      <c r="F4848" s="8" t="s">
        <v>55</v>
      </c>
      <c r="G4848" s="8" t="s">
        <v>56</v>
      </c>
      <c r="H4848" s="10" t="s">
        <v>21</v>
      </c>
      <c r="I4848" s="11">
        <v>28</v>
      </c>
      <c r="J4848" s="12">
        <v>84</v>
      </c>
      <c r="K4848" s="12">
        <v>235.2</v>
      </c>
      <c r="L4848" s="13">
        <v>105.83999999999999</v>
      </c>
      <c r="M4848" s="8" t="s">
        <v>83</v>
      </c>
      <c r="N4848" s="19">
        <v>47303</v>
      </c>
    </row>
    <row r="4849" spans="2:14" ht="14.25" customHeight="1" x14ac:dyDescent="0.25">
      <c r="B4849" s="8" t="s">
        <v>26</v>
      </c>
      <c r="C4849" s="8">
        <v>1197831</v>
      </c>
      <c r="D4849" s="9">
        <v>44288</v>
      </c>
      <c r="E4849" s="8" t="s">
        <v>27</v>
      </c>
      <c r="F4849" s="8" t="s">
        <v>55</v>
      </c>
      <c r="G4849" s="8" t="s">
        <v>56</v>
      </c>
      <c r="H4849" s="10" t="s">
        <v>22</v>
      </c>
      <c r="I4849" s="11">
        <v>24</v>
      </c>
      <c r="J4849" s="12">
        <v>161</v>
      </c>
      <c r="K4849" s="12">
        <v>386.4</v>
      </c>
      <c r="L4849" s="13">
        <v>262.75200000000001</v>
      </c>
      <c r="M4849" s="8" t="s">
        <v>83</v>
      </c>
      <c r="N4849" s="19">
        <v>47304</v>
      </c>
    </row>
    <row r="4850" spans="2:14" ht="14.25" customHeight="1" x14ac:dyDescent="0.25">
      <c r="B4850" s="8" t="s">
        <v>26</v>
      </c>
      <c r="C4850" s="8">
        <v>1197831</v>
      </c>
      <c r="D4850" s="9">
        <v>44289</v>
      </c>
      <c r="E4850" s="8" t="s">
        <v>27</v>
      </c>
      <c r="F4850" s="8" t="s">
        <v>55</v>
      </c>
      <c r="G4850" s="8" t="s">
        <v>56</v>
      </c>
      <c r="H4850" s="10" t="s">
        <v>16</v>
      </c>
      <c r="I4850" s="11">
        <v>14</v>
      </c>
      <c r="J4850" s="12">
        <v>189</v>
      </c>
      <c r="K4850" s="12">
        <v>264.60000000000002</v>
      </c>
      <c r="L4850" s="13">
        <v>132.30000000000001</v>
      </c>
      <c r="M4850" s="8" t="s">
        <v>83</v>
      </c>
      <c r="N4850" s="19">
        <v>47305</v>
      </c>
    </row>
    <row r="4851" spans="2:14" ht="14.25" customHeight="1" x14ac:dyDescent="0.25">
      <c r="B4851" s="8" t="s">
        <v>26</v>
      </c>
      <c r="C4851" s="8">
        <v>1197831</v>
      </c>
      <c r="D4851" s="9">
        <v>44290</v>
      </c>
      <c r="E4851" s="8" t="s">
        <v>27</v>
      </c>
      <c r="F4851" s="8" t="s">
        <v>55</v>
      </c>
      <c r="G4851" s="8" t="s">
        <v>56</v>
      </c>
      <c r="H4851" s="10" t="s">
        <v>18</v>
      </c>
      <c r="I4851" s="11">
        <v>23</v>
      </c>
      <c r="J4851" s="12">
        <v>218</v>
      </c>
      <c r="K4851" s="12">
        <v>501.4</v>
      </c>
      <c r="L4851" s="13">
        <v>250.7</v>
      </c>
      <c r="M4851" s="8" t="s">
        <v>83</v>
      </c>
      <c r="N4851" s="19">
        <v>47306</v>
      </c>
    </row>
    <row r="4852" spans="2:14" ht="14.25" customHeight="1" x14ac:dyDescent="0.25">
      <c r="B4852" s="8" t="s">
        <v>26</v>
      </c>
      <c r="C4852" s="8">
        <v>1197831</v>
      </c>
      <c r="D4852" s="9">
        <v>44291</v>
      </c>
      <c r="E4852" s="8" t="s">
        <v>27</v>
      </c>
      <c r="F4852" s="8" t="s">
        <v>55</v>
      </c>
      <c r="G4852" s="8" t="s">
        <v>56</v>
      </c>
      <c r="H4852" s="10" t="s">
        <v>19</v>
      </c>
      <c r="I4852" s="11">
        <v>19</v>
      </c>
      <c r="J4852" s="12">
        <v>180</v>
      </c>
      <c r="K4852" s="12">
        <v>342</v>
      </c>
      <c r="L4852" s="13">
        <v>184.68</v>
      </c>
      <c r="M4852" s="8" t="s">
        <v>83</v>
      </c>
      <c r="N4852" s="19">
        <v>47307</v>
      </c>
    </row>
    <row r="4853" spans="2:14" ht="14.25" customHeight="1" x14ac:dyDescent="0.25">
      <c r="B4853" s="8" t="s">
        <v>26</v>
      </c>
      <c r="C4853" s="8">
        <v>1197831</v>
      </c>
      <c r="D4853" s="9">
        <v>44292</v>
      </c>
      <c r="E4853" s="8" t="s">
        <v>27</v>
      </c>
      <c r="F4853" s="8" t="s">
        <v>55</v>
      </c>
      <c r="G4853" s="8" t="s">
        <v>56</v>
      </c>
      <c r="H4853" s="10" t="s">
        <v>20</v>
      </c>
      <c r="I4853" s="11">
        <v>27</v>
      </c>
      <c r="J4853" s="12">
        <v>142</v>
      </c>
      <c r="K4853" s="12">
        <v>383.4</v>
      </c>
      <c r="L4853" s="13">
        <v>230.04000000000002</v>
      </c>
      <c r="M4853" s="8" t="s">
        <v>83</v>
      </c>
      <c r="N4853" s="19">
        <v>47308</v>
      </c>
    </row>
    <row r="4854" spans="2:14" ht="14.25" customHeight="1" x14ac:dyDescent="0.25">
      <c r="B4854" s="8" t="s">
        <v>26</v>
      </c>
      <c r="C4854" s="8">
        <v>1197831</v>
      </c>
      <c r="D4854" s="9">
        <v>44293</v>
      </c>
      <c r="E4854" s="8" t="s">
        <v>27</v>
      </c>
      <c r="F4854" s="8" t="s">
        <v>55</v>
      </c>
      <c r="G4854" s="8" t="s">
        <v>56</v>
      </c>
      <c r="H4854" s="10" t="s">
        <v>21</v>
      </c>
      <c r="I4854" s="11">
        <v>41</v>
      </c>
      <c r="J4854" s="12">
        <v>106</v>
      </c>
      <c r="K4854" s="12">
        <v>434.6</v>
      </c>
      <c r="L4854" s="13">
        <v>212.95400000000001</v>
      </c>
      <c r="M4854" s="8" t="s">
        <v>83</v>
      </c>
      <c r="N4854" s="19">
        <v>47309</v>
      </c>
    </row>
    <row r="4855" spans="2:14" ht="14.25" customHeight="1" x14ac:dyDescent="0.25">
      <c r="B4855" s="8" t="s">
        <v>26</v>
      </c>
      <c r="C4855" s="8">
        <v>1197831</v>
      </c>
      <c r="D4855" s="9">
        <v>44294</v>
      </c>
      <c r="E4855" s="8" t="s">
        <v>27</v>
      </c>
      <c r="F4855" s="8" t="s">
        <v>55</v>
      </c>
      <c r="G4855" s="8" t="s">
        <v>56</v>
      </c>
      <c r="H4855" s="10" t="s">
        <v>22</v>
      </c>
      <c r="I4855" s="11">
        <v>38</v>
      </c>
      <c r="J4855" s="12">
        <v>202</v>
      </c>
      <c r="K4855" s="12">
        <v>767.6</v>
      </c>
      <c r="L4855" s="13">
        <v>514.29200000000003</v>
      </c>
      <c r="M4855" s="8" t="s">
        <v>83</v>
      </c>
      <c r="N4855" s="19">
        <v>47310</v>
      </c>
    </row>
    <row r="4856" spans="2:14" ht="14.25" customHeight="1" x14ac:dyDescent="0.25">
      <c r="B4856" s="8" t="s">
        <v>26</v>
      </c>
      <c r="C4856" s="8">
        <v>1197831</v>
      </c>
      <c r="D4856" s="9">
        <v>44295</v>
      </c>
      <c r="E4856" s="8" t="s">
        <v>27</v>
      </c>
      <c r="F4856" s="8" t="s">
        <v>55</v>
      </c>
      <c r="G4856" s="8" t="s">
        <v>56</v>
      </c>
      <c r="H4856" s="10" t="s">
        <v>16</v>
      </c>
      <c r="I4856" s="11">
        <v>36</v>
      </c>
      <c r="J4856" s="12">
        <v>217</v>
      </c>
      <c r="K4856" s="12">
        <v>781.2</v>
      </c>
      <c r="L4856" s="13">
        <v>398.41199999999998</v>
      </c>
      <c r="M4856" s="8" t="s">
        <v>83</v>
      </c>
      <c r="N4856" s="19">
        <v>47311</v>
      </c>
    </row>
    <row r="4857" spans="2:14" ht="14.25" customHeight="1" x14ac:dyDescent="0.25">
      <c r="B4857" s="8" t="s">
        <v>26</v>
      </c>
      <c r="C4857" s="8">
        <v>1197831</v>
      </c>
      <c r="D4857" s="9">
        <v>44296</v>
      </c>
      <c r="E4857" s="8" t="s">
        <v>27</v>
      </c>
      <c r="F4857" s="8" t="s">
        <v>55</v>
      </c>
      <c r="G4857" s="8" t="s">
        <v>56</v>
      </c>
      <c r="H4857" s="10" t="s">
        <v>18</v>
      </c>
      <c r="I4857" s="11">
        <v>42</v>
      </c>
      <c r="J4857" s="12">
        <v>202</v>
      </c>
      <c r="K4857" s="12">
        <v>848.4</v>
      </c>
      <c r="L4857" s="13">
        <v>432.68400000000003</v>
      </c>
      <c r="M4857" s="8" t="s">
        <v>83</v>
      </c>
      <c r="N4857" s="19">
        <v>47312</v>
      </c>
    </row>
    <row r="4858" spans="2:14" ht="14.25" customHeight="1" x14ac:dyDescent="0.25">
      <c r="B4858" s="8" t="s">
        <v>26</v>
      </c>
      <c r="C4858" s="8">
        <v>1197831</v>
      </c>
      <c r="D4858" s="9">
        <v>44297</v>
      </c>
      <c r="E4858" s="8" t="s">
        <v>27</v>
      </c>
      <c r="F4858" s="8" t="s">
        <v>55</v>
      </c>
      <c r="G4858" s="8" t="s">
        <v>56</v>
      </c>
      <c r="H4858" s="10" t="s">
        <v>19</v>
      </c>
      <c r="I4858" s="11">
        <v>36</v>
      </c>
      <c r="J4858" s="12">
        <v>169</v>
      </c>
      <c r="K4858" s="12">
        <v>608.4</v>
      </c>
      <c r="L4858" s="13">
        <v>310.28399999999999</v>
      </c>
      <c r="M4858" s="8" t="s">
        <v>83</v>
      </c>
      <c r="N4858" s="19">
        <v>47313</v>
      </c>
    </row>
    <row r="4859" spans="2:14" ht="14.25" customHeight="1" x14ac:dyDescent="0.25">
      <c r="B4859" s="8" t="s">
        <v>26</v>
      </c>
      <c r="C4859" s="8">
        <v>1197831</v>
      </c>
      <c r="D4859" s="9">
        <v>44298</v>
      </c>
      <c r="E4859" s="8" t="s">
        <v>27</v>
      </c>
      <c r="F4859" s="8" t="s">
        <v>55</v>
      </c>
      <c r="G4859" s="8" t="s">
        <v>56</v>
      </c>
      <c r="H4859" s="10" t="s">
        <v>20</v>
      </c>
      <c r="I4859" s="11">
        <v>36</v>
      </c>
      <c r="J4859" s="12">
        <v>174</v>
      </c>
      <c r="K4859" s="12">
        <v>626.4</v>
      </c>
      <c r="L4859" s="13">
        <v>382.10399999999998</v>
      </c>
      <c r="M4859" s="8" t="s">
        <v>83</v>
      </c>
      <c r="N4859" s="19">
        <v>47314</v>
      </c>
    </row>
    <row r="4860" spans="2:14" ht="14.25" customHeight="1" x14ac:dyDescent="0.25">
      <c r="B4860" s="8" t="s">
        <v>26</v>
      </c>
      <c r="C4860" s="8">
        <v>1197831</v>
      </c>
      <c r="D4860" s="9">
        <v>44299</v>
      </c>
      <c r="E4860" s="8" t="s">
        <v>27</v>
      </c>
      <c r="F4860" s="8" t="s">
        <v>55</v>
      </c>
      <c r="G4860" s="8" t="s">
        <v>56</v>
      </c>
      <c r="H4860" s="10" t="s">
        <v>21</v>
      </c>
      <c r="I4860" s="11">
        <v>43</v>
      </c>
      <c r="J4860" s="12">
        <v>145</v>
      </c>
      <c r="K4860" s="12">
        <v>623.5</v>
      </c>
      <c r="L4860" s="13">
        <v>299.27999999999997</v>
      </c>
      <c r="M4860" s="8" t="s">
        <v>83</v>
      </c>
      <c r="N4860" s="19">
        <v>47315</v>
      </c>
    </row>
    <row r="4861" spans="2:14" ht="14.25" customHeight="1" x14ac:dyDescent="0.25">
      <c r="B4861" s="8" t="s">
        <v>26</v>
      </c>
      <c r="C4861" s="8">
        <v>1197831</v>
      </c>
      <c r="D4861" s="9">
        <v>44300</v>
      </c>
      <c r="E4861" s="8" t="s">
        <v>27</v>
      </c>
      <c r="F4861" s="8" t="s">
        <v>55</v>
      </c>
      <c r="G4861" s="8" t="s">
        <v>56</v>
      </c>
      <c r="H4861" s="10" t="s">
        <v>22</v>
      </c>
      <c r="I4861" s="11">
        <v>49</v>
      </c>
      <c r="J4861" s="12">
        <v>236</v>
      </c>
      <c r="K4861" s="12">
        <v>1156.4000000000001</v>
      </c>
      <c r="L4861" s="13">
        <v>751.66000000000008</v>
      </c>
      <c r="M4861" s="8" t="s">
        <v>83</v>
      </c>
      <c r="N4861" s="19">
        <v>47316</v>
      </c>
    </row>
    <row r="4862" spans="2:14" ht="14.25" customHeight="1" x14ac:dyDescent="0.25">
      <c r="B4862" s="8" t="s">
        <v>26</v>
      </c>
      <c r="C4862" s="8">
        <v>1197831</v>
      </c>
      <c r="D4862" s="9">
        <v>44301</v>
      </c>
      <c r="E4862" s="8" t="s">
        <v>27</v>
      </c>
      <c r="F4862" s="8" t="s">
        <v>55</v>
      </c>
      <c r="G4862" s="8" t="s">
        <v>56</v>
      </c>
      <c r="H4862" s="10" t="s">
        <v>16</v>
      </c>
      <c r="I4862" s="11">
        <v>36</v>
      </c>
      <c r="J4862" s="12">
        <v>215</v>
      </c>
      <c r="K4862" s="12">
        <v>774</v>
      </c>
      <c r="L4862" s="13">
        <v>441.17999999999995</v>
      </c>
      <c r="M4862" s="8" t="s">
        <v>83</v>
      </c>
      <c r="N4862" s="19">
        <v>47317</v>
      </c>
    </row>
    <row r="4863" spans="2:14" ht="14.25" customHeight="1" x14ac:dyDescent="0.25">
      <c r="B4863" s="8" t="s">
        <v>26</v>
      </c>
      <c r="C4863" s="8">
        <v>1197831</v>
      </c>
      <c r="D4863" s="9">
        <v>44302</v>
      </c>
      <c r="E4863" s="8" t="s">
        <v>27</v>
      </c>
      <c r="F4863" s="8" t="s">
        <v>55</v>
      </c>
      <c r="G4863" s="8" t="s">
        <v>56</v>
      </c>
      <c r="H4863" s="10" t="s">
        <v>18</v>
      </c>
      <c r="I4863" s="11">
        <v>43</v>
      </c>
      <c r="J4863" s="12">
        <v>206</v>
      </c>
      <c r="K4863" s="12">
        <v>885.8</v>
      </c>
      <c r="L4863" s="13">
        <v>513.7639999999999</v>
      </c>
      <c r="M4863" s="8" t="s">
        <v>83</v>
      </c>
      <c r="N4863" s="19">
        <v>47318</v>
      </c>
    </row>
    <row r="4864" spans="2:14" ht="14.25" customHeight="1" x14ac:dyDescent="0.25">
      <c r="B4864" s="8" t="s">
        <v>26</v>
      </c>
      <c r="C4864" s="8">
        <v>1197831</v>
      </c>
      <c r="D4864" s="9">
        <v>44303</v>
      </c>
      <c r="E4864" s="8" t="s">
        <v>27</v>
      </c>
      <c r="F4864" s="8" t="s">
        <v>55</v>
      </c>
      <c r="G4864" s="8" t="s">
        <v>56</v>
      </c>
      <c r="H4864" s="10" t="s">
        <v>19</v>
      </c>
      <c r="I4864" s="11">
        <v>36</v>
      </c>
      <c r="J4864" s="12">
        <v>263</v>
      </c>
      <c r="K4864" s="12">
        <v>946.8</v>
      </c>
      <c r="L4864" s="13">
        <v>568.08000000000004</v>
      </c>
      <c r="M4864" s="8" t="s">
        <v>83</v>
      </c>
      <c r="N4864" s="19">
        <v>47319</v>
      </c>
    </row>
    <row r="4865" spans="2:14" ht="14.25" customHeight="1" x14ac:dyDescent="0.25">
      <c r="B4865" s="8" t="s">
        <v>26</v>
      </c>
      <c r="C4865" s="8">
        <v>1197831</v>
      </c>
      <c r="D4865" s="9">
        <v>44304</v>
      </c>
      <c r="E4865" s="8" t="s">
        <v>27</v>
      </c>
      <c r="F4865" s="8" t="s">
        <v>55</v>
      </c>
      <c r="G4865" s="8" t="s">
        <v>56</v>
      </c>
      <c r="H4865" s="10" t="s">
        <v>20</v>
      </c>
      <c r="I4865" s="11">
        <v>37</v>
      </c>
      <c r="J4865" s="12">
        <v>161</v>
      </c>
      <c r="K4865" s="12">
        <v>595.70000000000005</v>
      </c>
      <c r="L4865" s="13">
        <v>387.20500000000004</v>
      </c>
      <c r="M4865" s="8" t="s">
        <v>83</v>
      </c>
      <c r="N4865" s="19">
        <v>47320</v>
      </c>
    </row>
    <row r="4866" spans="2:14" ht="14.25" customHeight="1" x14ac:dyDescent="0.25">
      <c r="B4866" s="8" t="s">
        <v>26</v>
      </c>
      <c r="C4866" s="8">
        <v>1197831</v>
      </c>
      <c r="D4866" s="9">
        <v>44305</v>
      </c>
      <c r="E4866" s="8" t="s">
        <v>27</v>
      </c>
      <c r="F4866" s="8" t="s">
        <v>55</v>
      </c>
      <c r="G4866" s="8" t="s">
        <v>56</v>
      </c>
      <c r="H4866" s="10" t="s">
        <v>21</v>
      </c>
      <c r="I4866" s="11">
        <v>43</v>
      </c>
      <c r="J4866" s="12">
        <v>165</v>
      </c>
      <c r="K4866" s="12">
        <v>709.5</v>
      </c>
      <c r="L4866" s="13">
        <v>376.03500000000003</v>
      </c>
      <c r="M4866" s="8" t="s">
        <v>83</v>
      </c>
      <c r="N4866" s="19">
        <v>47321</v>
      </c>
    </row>
    <row r="4867" spans="2:14" ht="14.25" customHeight="1" x14ac:dyDescent="0.25">
      <c r="B4867" s="8" t="s">
        <v>26</v>
      </c>
      <c r="C4867" s="8">
        <v>1197831</v>
      </c>
      <c r="D4867" s="9">
        <v>44306</v>
      </c>
      <c r="E4867" s="8" t="s">
        <v>27</v>
      </c>
      <c r="F4867" s="8" t="s">
        <v>55</v>
      </c>
      <c r="G4867" s="8" t="s">
        <v>56</v>
      </c>
      <c r="H4867" s="10" t="s">
        <v>22</v>
      </c>
      <c r="I4867" s="11">
        <v>52</v>
      </c>
      <c r="J4867" s="12">
        <v>223</v>
      </c>
      <c r="K4867" s="12">
        <v>1159.5999999999999</v>
      </c>
      <c r="L4867" s="13">
        <v>811.72</v>
      </c>
      <c r="M4867" s="8" t="s">
        <v>83</v>
      </c>
      <c r="N4867" s="19">
        <v>47322</v>
      </c>
    </row>
    <row r="4868" spans="2:14" ht="14.25" customHeight="1" x14ac:dyDescent="0.25">
      <c r="B4868" s="8" t="s">
        <v>26</v>
      </c>
      <c r="C4868" s="8">
        <v>1197831</v>
      </c>
      <c r="D4868" s="9">
        <v>44307</v>
      </c>
      <c r="E4868" s="8" t="s">
        <v>27</v>
      </c>
      <c r="F4868" s="8" t="s">
        <v>55</v>
      </c>
      <c r="G4868" s="8" t="s">
        <v>56</v>
      </c>
      <c r="H4868" s="10" t="s">
        <v>16</v>
      </c>
      <c r="I4868" s="11">
        <v>41</v>
      </c>
      <c r="J4868" s="12">
        <v>233</v>
      </c>
      <c r="K4868" s="12">
        <v>955.3</v>
      </c>
      <c r="L4868" s="13">
        <v>544.52099999999996</v>
      </c>
      <c r="M4868" s="8" t="s">
        <v>83</v>
      </c>
      <c r="N4868" s="19">
        <v>47323</v>
      </c>
    </row>
    <row r="4869" spans="2:14" ht="14.25" customHeight="1" x14ac:dyDescent="0.25">
      <c r="B4869" s="8" t="s">
        <v>26</v>
      </c>
      <c r="C4869" s="8">
        <v>1197831</v>
      </c>
      <c r="D4869" s="9">
        <v>44308</v>
      </c>
      <c r="E4869" s="8" t="s">
        <v>27</v>
      </c>
      <c r="F4869" s="8" t="s">
        <v>55</v>
      </c>
      <c r="G4869" s="8" t="s">
        <v>56</v>
      </c>
      <c r="H4869" s="10" t="s">
        <v>18</v>
      </c>
      <c r="I4869" s="11">
        <v>54</v>
      </c>
      <c r="J4869" s="12">
        <v>233</v>
      </c>
      <c r="K4869" s="12">
        <v>1258.2</v>
      </c>
      <c r="L4869" s="13">
        <v>717.17399999999998</v>
      </c>
      <c r="M4869" s="8" t="s">
        <v>83</v>
      </c>
      <c r="N4869" s="19">
        <v>47324</v>
      </c>
    </row>
    <row r="4870" spans="2:14" ht="14.25" customHeight="1" x14ac:dyDescent="0.25">
      <c r="B4870" s="8" t="s">
        <v>26</v>
      </c>
      <c r="C4870" s="8">
        <v>1197831</v>
      </c>
      <c r="D4870" s="9">
        <v>44309</v>
      </c>
      <c r="E4870" s="8" t="s">
        <v>27</v>
      </c>
      <c r="F4870" s="8" t="s">
        <v>55</v>
      </c>
      <c r="G4870" s="8" t="s">
        <v>56</v>
      </c>
      <c r="H4870" s="10" t="s">
        <v>19</v>
      </c>
      <c r="I4870" s="11">
        <v>46</v>
      </c>
      <c r="J4870" s="12">
        <v>285</v>
      </c>
      <c r="K4870" s="12">
        <v>1311</v>
      </c>
      <c r="L4870" s="13">
        <v>786.6</v>
      </c>
      <c r="M4870" s="8" t="s">
        <v>83</v>
      </c>
      <c r="N4870" s="19">
        <v>47325</v>
      </c>
    </row>
    <row r="4871" spans="2:14" ht="14.25" customHeight="1" x14ac:dyDescent="0.25">
      <c r="B4871" s="8" t="s">
        <v>26</v>
      </c>
      <c r="C4871" s="8">
        <v>1197831</v>
      </c>
      <c r="D4871" s="9">
        <v>44310</v>
      </c>
      <c r="E4871" s="8" t="s">
        <v>27</v>
      </c>
      <c r="F4871" s="8" t="s">
        <v>55</v>
      </c>
      <c r="G4871" s="8" t="s">
        <v>56</v>
      </c>
      <c r="H4871" s="10" t="s">
        <v>20</v>
      </c>
      <c r="I4871" s="11">
        <v>42</v>
      </c>
      <c r="J4871" s="12">
        <v>133</v>
      </c>
      <c r="K4871" s="12">
        <v>558.6</v>
      </c>
      <c r="L4871" s="13">
        <v>385.43400000000003</v>
      </c>
      <c r="M4871" s="8" t="s">
        <v>83</v>
      </c>
      <c r="N4871" s="19">
        <v>47326</v>
      </c>
    </row>
    <row r="4872" spans="2:14" ht="14.25" customHeight="1" x14ac:dyDescent="0.25">
      <c r="B4872" s="8" t="s">
        <v>26</v>
      </c>
      <c r="C4872" s="8">
        <v>1197831</v>
      </c>
      <c r="D4872" s="9">
        <v>44311</v>
      </c>
      <c r="E4872" s="8" t="s">
        <v>27</v>
      </c>
      <c r="F4872" s="8" t="s">
        <v>55</v>
      </c>
      <c r="G4872" s="8" t="s">
        <v>56</v>
      </c>
      <c r="H4872" s="10" t="s">
        <v>21</v>
      </c>
      <c r="I4872" s="11">
        <v>49</v>
      </c>
      <c r="J4872" s="12">
        <v>133</v>
      </c>
      <c r="K4872" s="12">
        <v>651.70000000000005</v>
      </c>
      <c r="L4872" s="13">
        <v>345.40100000000001</v>
      </c>
      <c r="M4872" s="8" t="s">
        <v>83</v>
      </c>
      <c r="N4872" s="19">
        <v>47327</v>
      </c>
    </row>
    <row r="4873" spans="2:14" ht="14.25" customHeight="1" x14ac:dyDescent="0.25">
      <c r="B4873" s="8" t="s">
        <v>26</v>
      </c>
      <c r="C4873" s="8">
        <v>1197831</v>
      </c>
      <c r="D4873" s="9">
        <v>44312</v>
      </c>
      <c r="E4873" s="8" t="s">
        <v>27</v>
      </c>
      <c r="F4873" s="8" t="s">
        <v>55</v>
      </c>
      <c r="G4873" s="8" t="s">
        <v>56</v>
      </c>
      <c r="H4873" s="10" t="s">
        <v>22</v>
      </c>
      <c r="I4873" s="11">
        <v>53</v>
      </c>
      <c r="J4873" s="12">
        <v>181</v>
      </c>
      <c r="K4873" s="12">
        <v>959.3</v>
      </c>
      <c r="L4873" s="13">
        <v>681.10300000000007</v>
      </c>
      <c r="M4873" s="8" t="s">
        <v>83</v>
      </c>
      <c r="N4873" s="19">
        <v>47328</v>
      </c>
    </row>
    <row r="4874" spans="2:14" ht="14.25" customHeight="1" x14ac:dyDescent="0.25">
      <c r="B4874" s="8" t="s">
        <v>26</v>
      </c>
      <c r="C4874" s="8">
        <v>1197831</v>
      </c>
      <c r="D4874" s="9">
        <v>44313</v>
      </c>
      <c r="E4874" s="8" t="s">
        <v>27</v>
      </c>
      <c r="F4874" s="8" t="s">
        <v>55</v>
      </c>
      <c r="G4874" s="8" t="s">
        <v>56</v>
      </c>
      <c r="H4874" s="10" t="s">
        <v>16</v>
      </c>
      <c r="I4874" s="11">
        <v>49</v>
      </c>
      <c r="J4874" s="12">
        <v>182</v>
      </c>
      <c r="K4874" s="12">
        <v>891.8</v>
      </c>
      <c r="L4874" s="13">
        <v>535.08000000000004</v>
      </c>
      <c r="M4874" s="8" t="s">
        <v>83</v>
      </c>
      <c r="N4874" s="19">
        <v>47329</v>
      </c>
    </row>
    <row r="4875" spans="2:14" ht="14.25" customHeight="1" x14ac:dyDescent="0.25">
      <c r="B4875" s="8" t="s">
        <v>26</v>
      </c>
      <c r="C4875" s="8">
        <v>1197831</v>
      </c>
      <c r="D4875" s="9">
        <v>44314</v>
      </c>
      <c r="E4875" s="8" t="s">
        <v>27</v>
      </c>
      <c r="F4875" s="8" t="s">
        <v>55</v>
      </c>
      <c r="G4875" s="8" t="s">
        <v>56</v>
      </c>
      <c r="H4875" s="10" t="s">
        <v>18</v>
      </c>
      <c r="I4875" s="11">
        <v>47</v>
      </c>
      <c r="J4875" s="12">
        <v>169</v>
      </c>
      <c r="K4875" s="12">
        <v>794.3</v>
      </c>
      <c r="L4875" s="13">
        <v>476.58000000000004</v>
      </c>
      <c r="M4875" s="8" t="s">
        <v>83</v>
      </c>
      <c r="N4875" s="19">
        <v>47330</v>
      </c>
    </row>
    <row r="4876" spans="2:14" ht="14.25" customHeight="1" x14ac:dyDescent="0.25">
      <c r="B4876" s="8" t="s">
        <v>26</v>
      </c>
      <c r="C4876" s="8">
        <v>1197831</v>
      </c>
      <c r="D4876" s="9">
        <v>44315</v>
      </c>
      <c r="E4876" s="8" t="s">
        <v>27</v>
      </c>
      <c r="F4876" s="8" t="s">
        <v>55</v>
      </c>
      <c r="G4876" s="8" t="s">
        <v>56</v>
      </c>
      <c r="H4876" s="10" t="s">
        <v>19</v>
      </c>
      <c r="I4876" s="11">
        <v>54</v>
      </c>
      <c r="J4876" s="12">
        <v>182</v>
      </c>
      <c r="K4876" s="12">
        <v>982.8</v>
      </c>
      <c r="L4876" s="13">
        <v>579.85199999999998</v>
      </c>
      <c r="M4876" s="8" t="s">
        <v>83</v>
      </c>
      <c r="N4876" s="19">
        <v>47331</v>
      </c>
    </row>
    <row r="4877" spans="2:14" ht="14.25" customHeight="1" x14ac:dyDescent="0.25">
      <c r="B4877" s="8" t="s">
        <v>26</v>
      </c>
      <c r="C4877" s="8">
        <v>1197831</v>
      </c>
      <c r="D4877" s="9">
        <v>44316</v>
      </c>
      <c r="E4877" s="8" t="s">
        <v>27</v>
      </c>
      <c r="F4877" s="8" t="s">
        <v>55</v>
      </c>
      <c r="G4877" s="8" t="s">
        <v>56</v>
      </c>
      <c r="H4877" s="10" t="s">
        <v>20</v>
      </c>
      <c r="I4877" s="11">
        <v>53</v>
      </c>
      <c r="J4877" s="12">
        <v>100</v>
      </c>
      <c r="K4877" s="12">
        <v>530</v>
      </c>
      <c r="L4877" s="13">
        <v>371.00000000000006</v>
      </c>
      <c r="M4877" s="8" t="s">
        <v>83</v>
      </c>
      <c r="N4877" s="19">
        <v>47332</v>
      </c>
    </row>
    <row r="4878" spans="2:14" ht="14.25" customHeight="1" x14ac:dyDescent="0.25">
      <c r="B4878" s="8" t="s">
        <v>26</v>
      </c>
      <c r="C4878" s="8">
        <v>1197831</v>
      </c>
      <c r="D4878" s="9">
        <v>44317</v>
      </c>
      <c r="E4878" s="8" t="s">
        <v>27</v>
      </c>
      <c r="F4878" s="8" t="s">
        <v>55</v>
      </c>
      <c r="G4878" s="8" t="s">
        <v>56</v>
      </c>
      <c r="H4878" s="10" t="s">
        <v>21</v>
      </c>
      <c r="I4878" s="11">
        <v>47</v>
      </c>
      <c r="J4878" s="12">
        <v>120</v>
      </c>
      <c r="K4878" s="12">
        <v>564</v>
      </c>
      <c r="L4878" s="13">
        <v>287.64</v>
      </c>
      <c r="M4878" s="8" t="s">
        <v>83</v>
      </c>
      <c r="N4878" s="19">
        <v>47333</v>
      </c>
    </row>
    <row r="4879" spans="2:14" ht="14.25" customHeight="1" x14ac:dyDescent="0.25">
      <c r="B4879" s="8" t="s">
        <v>26</v>
      </c>
      <c r="C4879" s="8">
        <v>1197831</v>
      </c>
      <c r="D4879" s="9">
        <v>44318</v>
      </c>
      <c r="E4879" s="8" t="s">
        <v>27</v>
      </c>
      <c r="F4879" s="8" t="s">
        <v>55</v>
      </c>
      <c r="G4879" s="8" t="s">
        <v>56</v>
      </c>
      <c r="H4879" s="10" t="s">
        <v>22</v>
      </c>
      <c r="I4879" s="11">
        <v>42</v>
      </c>
      <c r="J4879" s="12">
        <v>163</v>
      </c>
      <c r="K4879" s="12">
        <v>684.6</v>
      </c>
      <c r="L4879" s="13">
        <v>506.6040000000001</v>
      </c>
      <c r="M4879" s="8" t="s">
        <v>83</v>
      </c>
      <c r="N4879" s="19">
        <v>47334</v>
      </c>
    </row>
    <row r="4880" spans="2:14" ht="14.25" customHeight="1" x14ac:dyDescent="0.25">
      <c r="B4880" s="8" t="s">
        <v>26</v>
      </c>
      <c r="C4880" s="8">
        <v>1197831</v>
      </c>
      <c r="D4880" s="9">
        <v>44319</v>
      </c>
      <c r="E4880" s="8" t="s">
        <v>27</v>
      </c>
      <c r="F4880" s="8" t="s">
        <v>55</v>
      </c>
      <c r="G4880" s="8" t="s">
        <v>56</v>
      </c>
      <c r="H4880" s="10" t="s">
        <v>16</v>
      </c>
      <c r="I4880" s="11">
        <v>33</v>
      </c>
      <c r="J4880" s="12">
        <v>173</v>
      </c>
      <c r="K4880" s="12">
        <v>570.9</v>
      </c>
      <c r="L4880" s="13">
        <v>325.41299999999995</v>
      </c>
      <c r="M4880" s="8" t="s">
        <v>83</v>
      </c>
      <c r="N4880" s="19">
        <v>47335</v>
      </c>
    </row>
    <row r="4881" spans="2:14" ht="14.25" customHeight="1" x14ac:dyDescent="0.25">
      <c r="B4881" s="8" t="s">
        <v>26</v>
      </c>
      <c r="C4881" s="8">
        <v>1197831</v>
      </c>
      <c r="D4881" s="9">
        <v>44320</v>
      </c>
      <c r="E4881" s="8" t="s">
        <v>27</v>
      </c>
      <c r="F4881" s="8" t="s">
        <v>55</v>
      </c>
      <c r="G4881" s="8" t="s">
        <v>56</v>
      </c>
      <c r="H4881" s="10" t="s">
        <v>18</v>
      </c>
      <c r="I4881" s="11">
        <v>32</v>
      </c>
      <c r="J4881" s="12">
        <v>150</v>
      </c>
      <c r="K4881" s="12">
        <v>480</v>
      </c>
      <c r="L4881" s="13">
        <v>288</v>
      </c>
      <c r="M4881" s="8" t="s">
        <v>83</v>
      </c>
      <c r="N4881" s="19">
        <v>47336</v>
      </c>
    </row>
    <row r="4882" spans="2:14" ht="14.25" customHeight="1" x14ac:dyDescent="0.25">
      <c r="B4882" s="8" t="s">
        <v>26</v>
      </c>
      <c r="C4882" s="8">
        <v>1197831</v>
      </c>
      <c r="D4882" s="9">
        <v>44321</v>
      </c>
      <c r="E4882" s="8" t="s">
        <v>27</v>
      </c>
      <c r="F4882" s="8" t="s">
        <v>55</v>
      </c>
      <c r="G4882" s="8" t="s">
        <v>56</v>
      </c>
      <c r="H4882" s="10" t="s">
        <v>19</v>
      </c>
      <c r="I4882" s="11">
        <v>36</v>
      </c>
      <c r="J4882" s="12">
        <v>147</v>
      </c>
      <c r="K4882" s="12">
        <v>529.20000000000005</v>
      </c>
      <c r="L4882" s="13">
        <v>306.93599999999998</v>
      </c>
      <c r="M4882" s="8" t="s">
        <v>83</v>
      </c>
      <c r="N4882" s="19">
        <v>47337</v>
      </c>
    </row>
    <row r="4883" spans="2:14" ht="14.25" customHeight="1" x14ac:dyDescent="0.25">
      <c r="B4883" s="8" t="s">
        <v>26</v>
      </c>
      <c r="C4883" s="8">
        <v>1197831</v>
      </c>
      <c r="D4883" s="9">
        <v>44322</v>
      </c>
      <c r="E4883" s="8" t="s">
        <v>27</v>
      </c>
      <c r="F4883" s="8" t="s">
        <v>55</v>
      </c>
      <c r="G4883" s="8" t="s">
        <v>56</v>
      </c>
      <c r="H4883" s="10" t="s">
        <v>20</v>
      </c>
      <c r="I4883" s="11">
        <v>38</v>
      </c>
      <c r="J4883" s="12">
        <v>98</v>
      </c>
      <c r="K4883" s="12">
        <v>372.4</v>
      </c>
      <c r="L4883" s="13">
        <v>260.68</v>
      </c>
      <c r="M4883" s="8" t="s">
        <v>83</v>
      </c>
      <c r="N4883" s="19">
        <v>47338</v>
      </c>
    </row>
    <row r="4884" spans="2:14" ht="14.25" customHeight="1" x14ac:dyDescent="0.25">
      <c r="B4884" s="8" t="s">
        <v>26</v>
      </c>
      <c r="C4884" s="8">
        <v>1197831</v>
      </c>
      <c r="D4884" s="9">
        <v>44323</v>
      </c>
      <c r="E4884" s="8" t="s">
        <v>27</v>
      </c>
      <c r="F4884" s="8" t="s">
        <v>55</v>
      </c>
      <c r="G4884" s="8" t="s">
        <v>56</v>
      </c>
      <c r="H4884" s="10" t="s">
        <v>21</v>
      </c>
      <c r="I4884" s="11">
        <v>32</v>
      </c>
      <c r="J4884" s="12">
        <v>88</v>
      </c>
      <c r="K4884" s="12">
        <v>281.60000000000002</v>
      </c>
      <c r="L4884" s="13">
        <v>143.61600000000001</v>
      </c>
      <c r="M4884" s="8" t="s">
        <v>83</v>
      </c>
      <c r="N4884" s="19">
        <v>47339</v>
      </c>
    </row>
    <row r="4885" spans="2:14" ht="14.25" customHeight="1" x14ac:dyDescent="0.25">
      <c r="B4885" s="8" t="s">
        <v>26</v>
      </c>
      <c r="C4885" s="8">
        <v>1197831</v>
      </c>
      <c r="D4885" s="9">
        <v>44324</v>
      </c>
      <c r="E4885" s="8" t="s">
        <v>27</v>
      </c>
      <c r="F4885" s="8" t="s">
        <v>55</v>
      </c>
      <c r="G4885" s="8" t="s">
        <v>56</v>
      </c>
      <c r="H4885" s="10" t="s">
        <v>22</v>
      </c>
      <c r="I4885" s="11">
        <v>43</v>
      </c>
      <c r="J4885" s="12">
        <v>131</v>
      </c>
      <c r="K4885" s="12">
        <v>563.29999999999995</v>
      </c>
      <c r="L4885" s="13">
        <v>399.94300000000004</v>
      </c>
      <c r="M4885" s="8" t="s">
        <v>83</v>
      </c>
      <c r="N4885" s="19">
        <v>47340</v>
      </c>
    </row>
    <row r="4886" spans="2:14" ht="14.25" customHeight="1" x14ac:dyDescent="0.25">
      <c r="B4886" s="8" t="s">
        <v>26</v>
      </c>
      <c r="C4886" s="8">
        <v>1197831</v>
      </c>
      <c r="D4886" s="9">
        <v>44325</v>
      </c>
      <c r="E4886" s="8" t="s">
        <v>27</v>
      </c>
      <c r="F4886" s="8" t="s">
        <v>55</v>
      </c>
      <c r="G4886" s="8" t="s">
        <v>56</v>
      </c>
      <c r="H4886" s="10" t="s">
        <v>16</v>
      </c>
      <c r="I4886" s="11">
        <v>29</v>
      </c>
      <c r="J4886" s="12">
        <v>196</v>
      </c>
      <c r="K4886" s="12">
        <v>568.4</v>
      </c>
      <c r="L4886" s="13">
        <v>318.30399999999997</v>
      </c>
      <c r="M4886" s="8" t="s">
        <v>83</v>
      </c>
      <c r="N4886" s="19">
        <v>47341</v>
      </c>
    </row>
    <row r="4887" spans="2:14" ht="14.25" customHeight="1" x14ac:dyDescent="0.25">
      <c r="B4887" s="8" t="s">
        <v>26</v>
      </c>
      <c r="C4887" s="8">
        <v>1197831</v>
      </c>
      <c r="D4887" s="9">
        <v>44326</v>
      </c>
      <c r="E4887" s="8" t="s">
        <v>27</v>
      </c>
      <c r="F4887" s="8" t="s">
        <v>55</v>
      </c>
      <c r="G4887" s="8" t="s">
        <v>56</v>
      </c>
      <c r="H4887" s="10" t="s">
        <v>18</v>
      </c>
      <c r="I4887" s="11">
        <v>29</v>
      </c>
      <c r="J4887" s="12">
        <v>189</v>
      </c>
      <c r="K4887" s="12">
        <v>548.1</v>
      </c>
      <c r="L4887" s="13">
        <v>306.93599999999998</v>
      </c>
      <c r="M4887" s="8" t="s">
        <v>83</v>
      </c>
      <c r="N4887" s="19">
        <v>47342</v>
      </c>
    </row>
    <row r="4888" spans="2:14" ht="14.25" customHeight="1" x14ac:dyDescent="0.25">
      <c r="B4888" s="8" t="s">
        <v>26</v>
      </c>
      <c r="C4888" s="8">
        <v>1197831</v>
      </c>
      <c r="D4888" s="9">
        <v>44327</v>
      </c>
      <c r="E4888" s="8" t="s">
        <v>27</v>
      </c>
      <c r="F4888" s="8" t="s">
        <v>55</v>
      </c>
      <c r="G4888" s="8" t="s">
        <v>56</v>
      </c>
      <c r="H4888" s="10" t="s">
        <v>19</v>
      </c>
      <c r="I4888" s="11">
        <v>50</v>
      </c>
      <c r="J4888" s="12">
        <v>174</v>
      </c>
      <c r="K4888" s="12">
        <v>870</v>
      </c>
      <c r="L4888" s="13">
        <v>487.19999999999993</v>
      </c>
      <c r="M4888" s="8" t="s">
        <v>83</v>
      </c>
      <c r="N4888" s="19">
        <v>47343</v>
      </c>
    </row>
    <row r="4889" spans="2:14" ht="14.25" customHeight="1" x14ac:dyDescent="0.25">
      <c r="B4889" s="8" t="s">
        <v>26</v>
      </c>
      <c r="C4889" s="8">
        <v>1197831</v>
      </c>
      <c r="D4889" s="9">
        <v>44328</v>
      </c>
      <c r="E4889" s="8" t="s">
        <v>27</v>
      </c>
      <c r="F4889" s="8" t="s">
        <v>55</v>
      </c>
      <c r="G4889" s="8" t="s">
        <v>56</v>
      </c>
      <c r="H4889" s="10" t="s">
        <v>20</v>
      </c>
      <c r="I4889" s="11">
        <v>52</v>
      </c>
      <c r="J4889" s="12">
        <v>133</v>
      </c>
      <c r="K4889" s="12">
        <v>691.6</v>
      </c>
      <c r="L4889" s="13">
        <v>477.20400000000001</v>
      </c>
      <c r="M4889" s="8" t="s">
        <v>83</v>
      </c>
      <c r="N4889" s="19">
        <v>47344</v>
      </c>
    </row>
    <row r="4890" spans="2:14" ht="14.25" customHeight="1" x14ac:dyDescent="0.25">
      <c r="B4890" s="8" t="s">
        <v>26</v>
      </c>
      <c r="C4890" s="8">
        <v>1197831</v>
      </c>
      <c r="D4890" s="9">
        <v>44329</v>
      </c>
      <c r="E4890" s="8" t="s">
        <v>27</v>
      </c>
      <c r="F4890" s="8" t="s">
        <v>55</v>
      </c>
      <c r="G4890" s="8" t="s">
        <v>56</v>
      </c>
      <c r="H4890" s="10" t="s">
        <v>21</v>
      </c>
      <c r="I4890" s="11">
        <v>51</v>
      </c>
      <c r="J4890" s="12">
        <v>113</v>
      </c>
      <c r="K4890" s="12">
        <v>576.29999999999995</v>
      </c>
      <c r="L4890" s="13">
        <v>305.43900000000002</v>
      </c>
      <c r="M4890" s="8" t="s">
        <v>83</v>
      </c>
      <c r="N4890" s="19">
        <v>47345</v>
      </c>
    </row>
    <row r="4891" spans="2:14" ht="14.25" customHeight="1" x14ac:dyDescent="0.25">
      <c r="B4891" s="8" t="s">
        <v>26</v>
      </c>
      <c r="C4891" s="8">
        <v>1197831</v>
      </c>
      <c r="D4891" s="9">
        <v>44330</v>
      </c>
      <c r="E4891" s="8" t="s">
        <v>27</v>
      </c>
      <c r="F4891" s="8" t="s">
        <v>55</v>
      </c>
      <c r="G4891" s="8" t="s">
        <v>56</v>
      </c>
      <c r="H4891" s="10" t="s">
        <v>22</v>
      </c>
      <c r="I4891" s="11">
        <v>59</v>
      </c>
      <c r="J4891" s="12">
        <v>169</v>
      </c>
      <c r="K4891" s="12">
        <v>997.1</v>
      </c>
      <c r="L4891" s="13">
        <v>707.94100000000003</v>
      </c>
      <c r="M4891" s="8" t="s">
        <v>83</v>
      </c>
      <c r="N4891" s="19">
        <v>47346</v>
      </c>
    </row>
    <row r="4892" spans="2:14" ht="14.25" customHeight="1" x14ac:dyDescent="0.25">
      <c r="B4892" s="8" t="s">
        <v>26</v>
      </c>
      <c r="C4892" s="8">
        <v>1197831</v>
      </c>
      <c r="D4892" s="9">
        <v>44331</v>
      </c>
      <c r="E4892" s="8" t="s">
        <v>27</v>
      </c>
      <c r="F4892" s="8" t="s">
        <v>55</v>
      </c>
      <c r="G4892" s="8" t="s">
        <v>56</v>
      </c>
      <c r="H4892" s="10" t="s">
        <v>16</v>
      </c>
      <c r="I4892" s="11">
        <v>53</v>
      </c>
      <c r="J4892" s="12">
        <v>200</v>
      </c>
      <c r="K4892" s="12">
        <v>1060</v>
      </c>
      <c r="L4892" s="13">
        <v>614.79999999999995</v>
      </c>
      <c r="M4892" s="8" t="s">
        <v>83</v>
      </c>
      <c r="N4892" s="19">
        <v>47347</v>
      </c>
    </row>
    <row r="4893" spans="2:14" ht="14.25" customHeight="1" x14ac:dyDescent="0.25">
      <c r="B4893" s="8" t="s">
        <v>26</v>
      </c>
      <c r="C4893" s="8">
        <v>1197831</v>
      </c>
      <c r="D4893" s="9">
        <v>44332</v>
      </c>
      <c r="E4893" s="8" t="s">
        <v>27</v>
      </c>
      <c r="F4893" s="8" t="s">
        <v>55</v>
      </c>
      <c r="G4893" s="8" t="s">
        <v>56</v>
      </c>
      <c r="H4893" s="10" t="s">
        <v>18</v>
      </c>
      <c r="I4893" s="11">
        <v>51</v>
      </c>
      <c r="J4893" s="12">
        <v>240</v>
      </c>
      <c r="K4893" s="12">
        <v>1224</v>
      </c>
      <c r="L4893" s="13">
        <v>673.19999999999993</v>
      </c>
      <c r="M4893" s="8" t="s">
        <v>83</v>
      </c>
      <c r="N4893" s="19">
        <v>47348</v>
      </c>
    </row>
    <row r="4894" spans="2:14" ht="14.25" customHeight="1" x14ac:dyDescent="0.25">
      <c r="B4894" s="8" t="s">
        <v>26</v>
      </c>
      <c r="C4894" s="8">
        <v>1197831</v>
      </c>
      <c r="D4894" s="9">
        <v>44333</v>
      </c>
      <c r="E4894" s="8" t="s">
        <v>27</v>
      </c>
      <c r="F4894" s="8" t="s">
        <v>55</v>
      </c>
      <c r="G4894" s="8" t="s">
        <v>56</v>
      </c>
      <c r="H4894" s="10" t="s">
        <v>19</v>
      </c>
      <c r="I4894" s="11">
        <v>54</v>
      </c>
      <c r="J4894" s="12">
        <v>210</v>
      </c>
      <c r="K4894" s="12">
        <v>1134</v>
      </c>
      <c r="L4894" s="13">
        <v>623.69999999999993</v>
      </c>
      <c r="M4894" s="8" t="s">
        <v>83</v>
      </c>
      <c r="N4894" s="19">
        <v>47349</v>
      </c>
    </row>
    <row r="4895" spans="2:14" ht="14.25" customHeight="1" x14ac:dyDescent="0.25">
      <c r="B4895" s="8" t="s">
        <v>26</v>
      </c>
      <c r="C4895" s="8">
        <v>1197831</v>
      </c>
      <c r="D4895" s="9">
        <v>44334</v>
      </c>
      <c r="E4895" s="8" t="s">
        <v>27</v>
      </c>
      <c r="F4895" s="8" t="s">
        <v>55</v>
      </c>
      <c r="G4895" s="8" t="s">
        <v>56</v>
      </c>
      <c r="H4895" s="10" t="s">
        <v>20</v>
      </c>
      <c r="I4895" s="11">
        <v>54</v>
      </c>
      <c r="J4895" s="12">
        <v>149</v>
      </c>
      <c r="K4895" s="12">
        <v>804.6</v>
      </c>
      <c r="L4895" s="13">
        <v>555.17400000000009</v>
      </c>
      <c r="M4895" s="8" t="s">
        <v>83</v>
      </c>
      <c r="N4895" s="19">
        <v>47350</v>
      </c>
    </row>
    <row r="4896" spans="2:14" ht="14.25" customHeight="1" x14ac:dyDescent="0.25">
      <c r="B4896" s="8" t="s">
        <v>26</v>
      </c>
      <c r="C4896" s="8">
        <v>1197831</v>
      </c>
      <c r="D4896" s="9">
        <v>44335</v>
      </c>
      <c r="E4896" s="8" t="s">
        <v>27</v>
      </c>
      <c r="F4896" s="8" t="s">
        <v>55</v>
      </c>
      <c r="G4896" s="8" t="s">
        <v>56</v>
      </c>
      <c r="H4896" s="10" t="s">
        <v>21</v>
      </c>
      <c r="I4896" s="11">
        <v>50</v>
      </c>
      <c r="J4896" s="12">
        <v>140</v>
      </c>
      <c r="K4896" s="12">
        <v>700</v>
      </c>
      <c r="L4896" s="13">
        <v>350</v>
      </c>
      <c r="M4896" s="8" t="s">
        <v>83</v>
      </c>
      <c r="N4896" s="19">
        <v>47351</v>
      </c>
    </row>
    <row r="4897" spans="2:14" ht="14.25" customHeight="1" x14ac:dyDescent="0.25">
      <c r="B4897" s="8" t="s">
        <v>26</v>
      </c>
      <c r="C4897" s="8">
        <v>1197831</v>
      </c>
      <c r="D4897" s="9">
        <v>44336</v>
      </c>
      <c r="E4897" s="8" t="s">
        <v>27</v>
      </c>
      <c r="F4897" s="8" t="s">
        <v>55</v>
      </c>
      <c r="G4897" s="8" t="s">
        <v>56</v>
      </c>
      <c r="H4897" s="10" t="s">
        <v>22</v>
      </c>
      <c r="I4897" s="11">
        <v>61</v>
      </c>
      <c r="J4897" s="12">
        <v>225</v>
      </c>
      <c r="K4897" s="12">
        <v>1372.5</v>
      </c>
      <c r="L4897" s="13">
        <v>1015.6500000000002</v>
      </c>
      <c r="M4897" s="8" t="s">
        <v>83</v>
      </c>
      <c r="N4897" s="19">
        <v>47352</v>
      </c>
    </row>
    <row r="4898" spans="2:14" ht="14.25" customHeight="1" x14ac:dyDescent="0.25">
      <c r="B4898" s="8" t="s">
        <v>13</v>
      </c>
      <c r="C4898" s="8">
        <v>1185732</v>
      </c>
      <c r="D4898" s="9">
        <v>44337</v>
      </c>
      <c r="E4898" s="8" t="s">
        <v>27</v>
      </c>
      <c r="F4898" s="8" t="s">
        <v>55</v>
      </c>
      <c r="G4898" s="8" t="s">
        <v>56</v>
      </c>
      <c r="H4898" s="10" t="s">
        <v>16</v>
      </c>
      <c r="I4898" s="11">
        <v>32</v>
      </c>
      <c r="J4898" s="12">
        <v>119</v>
      </c>
      <c r="K4898" s="12">
        <v>380.8</v>
      </c>
      <c r="L4898" s="13">
        <v>190.4</v>
      </c>
      <c r="M4898" s="8" t="s">
        <v>83</v>
      </c>
      <c r="N4898" s="19">
        <v>47353</v>
      </c>
    </row>
    <row r="4899" spans="2:14" ht="14.25" customHeight="1" x14ac:dyDescent="0.25">
      <c r="B4899" s="8" t="s">
        <v>13</v>
      </c>
      <c r="C4899" s="8">
        <v>1185732</v>
      </c>
      <c r="D4899" s="9">
        <v>44338</v>
      </c>
      <c r="E4899" s="8" t="s">
        <v>27</v>
      </c>
      <c r="F4899" s="8" t="s">
        <v>55</v>
      </c>
      <c r="G4899" s="8" t="s">
        <v>56</v>
      </c>
      <c r="H4899" s="10" t="s">
        <v>18</v>
      </c>
      <c r="I4899" s="11">
        <v>32</v>
      </c>
      <c r="J4899" s="12">
        <v>56</v>
      </c>
      <c r="K4899" s="12">
        <v>179.2</v>
      </c>
      <c r="L4899" s="13">
        <v>87.807999999999993</v>
      </c>
      <c r="M4899" s="8" t="s">
        <v>83</v>
      </c>
      <c r="N4899" s="19">
        <v>47354</v>
      </c>
    </row>
    <row r="4900" spans="2:14" ht="14.25" customHeight="1" x14ac:dyDescent="0.25">
      <c r="B4900" s="8" t="s">
        <v>13</v>
      </c>
      <c r="C4900" s="8">
        <v>1185732</v>
      </c>
      <c r="D4900" s="9">
        <v>44339</v>
      </c>
      <c r="E4900" s="8" t="s">
        <v>27</v>
      </c>
      <c r="F4900" s="8" t="s">
        <v>55</v>
      </c>
      <c r="G4900" s="8" t="s">
        <v>56</v>
      </c>
      <c r="H4900" s="10" t="s">
        <v>19</v>
      </c>
      <c r="I4900" s="11">
        <v>24</v>
      </c>
      <c r="J4900" s="12">
        <v>65</v>
      </c>
      <c r="K4900" s="12">
        <v>156</v>
      </c>
      <c r="L4900" s="13">
        <v>74.88</v>
      </c>
      <c r="M4900" s="8" t="s">
        <v>83</v>
      </c>
      <c r="N4900" s="19">
        <v>47355</v>
      </c>
    </row>
    <row r="4901" spans="2:14" ht="14.25" customHeight="1" x14ac:dyDescent="0.25">
      <c r="B4901" s="8" t="s">
        <v>13</v>
      </c>
      <c r="C4901" s="8">
        <v>1185732</v>
      </c>
      <c r="D4901" s="9">
        <v>44340</v>
      </c>
      <c r="E4901" s="8" t="s">
        <v>27</v>
      </c>
      <c r="F4901" s="8" t="s">
        <v>55</v>
      </c>
      <c r="G4901" s="8" t="s">
        <v>56</v>
      </c>
      <c r="H4901" s="10" t="s">
        <v>20</v>
      </c>
      <c r="I4901" s="11">
        <v>27</v>
      </c>
      <c r="J4901" s="12">
        <v>19</v>
      </c>
      <c r="K4901" s="12">
        <v>51.3</v>
      </c>
      <c r="L4901" s="13">
        <v>27.189</v>
      </c>
      <c r="M4901" s="8" t="s">
        <v>83</v>
      </c>
      <c r="N4901" s="19">
        <v>47356</v>
      </c>
    </row>
    <row r="4902" spans="2:14" ht="14.25" customHeight="1" x14ac:dyDescent="0.25">
      <c r="B4902" s="8" t="s">
        <v>13</v>
      </c>
      <c r="C4902" s="8">
        <v>1185732</v>
      </c>
      <c r="D4902" s="9">
        <v>44341</v>
      </c>
      <c r="E4902" s="8" t="s">
        <v>36</v>
      </c>
      <c r="F4902" s="8" t="s">
        <v>57</v>
      </c>
      <c r="G4902" s="8" t="s">
        <v>58</v>
      </c>
      <c r="H4902" s="10" t="s">
        <v>21</v>
      </c>
      <c r="I4902" s="11">
        <v>43</v>
      </c>
      <c r="J4902" s="12">
        <v>35</v>
      </c>
      <c r="K4902" s="12">
        <v>150.5</v>
      </c>
      <c r="L4902" s="13">
        <v>67.724999999999994</v>
      </c>
      <c r="M4902" s="8" t="s">
        <v>83</v>
      </c>
      <c r="N4902" s="19">
        <v>47357</v>
      </c>
    </row>
    <row r="4903" spans="2:14" ht="14.25" customHeight="1" x14ac:dyDescent="0.25">
      <c r="B4903" s="8" t="s">
        <v>13</v>
      </c>
      <c r="C4903" s="8">
        <v>1185732</v>
      </c>
      <c r="D4903" s="9">
        <v>44342</v>
      </c>
      <c r="E4903" s="8" t="s">
        <v>36</v>
      </c>
      <c r="F4903" s="8" t="s">
        <v>57</v>
      </c>
      <c r="G4903" s="8" t="s">
        <v>58</v>
      </c>
      <c r="H4903" s="10" t="s">
        <v>22</v>
      </c>
      <c r="I4903" s="11">
        <v>32</v>
      </c>
      <c r="J4903" s="12">
        <v>68</v>
      </c>
      <c r="K4903" s="12">
        <v>217.6</v>
      </c>
      <c r="L4903" s="13">
        <v>132.73599999999999</v>
      </c>
      <c r="M4903" s="8" t="s">
        <v>83</v>
      </c>
      <c r="N4903" s="19">
        <v>47358</v>
      </c>
    </row>
    <row r="4904" spans="2:14" ht="14.25" customHeight="1" x14ac:dyDescent="0.25">
      <c r="B4904" s="8" t="s">
        <v>13</v>
      </c>
      <c r="C4904" s="8">
        <v>1185732</v>
      </c>
      <c r="D4904" s="9">
        <v>44343</v>
      </c>
      <c r="E4904" s="8" t="s">
        <v>36</v>
      </c>
      <c r="F4904" s="8" t="s">
        <v>57</v>
      </c>
      <c r="G4904" s="8" t="s">
        <v>58</v>
      </c>
      <c r="H4904" s="10" t="s">
        <v>16</v>
      </c>
      <c r="I4904" s="11">
        <v>32</v>
      </c>
      <c r="J4904" s="12">
        <v>119</v>
      </c>
      <c r="K4904" s="12">
        <v>380.8</v>
      </c>
      <c r="L4904" s="13">
        <v>205.63200000000001</v>
      </c>
      <c r="M4904" s="8" t="s">
        <v>83</v>
      </c>
      <c r="N4904" s="19">
        <v>47359</v>
      </c>
    </row>
    <row r="4905" spans="2:14" ht="14.25" customHeight="1" x14ac:dyDescent="0.25">
      <c r="B4905" s="8" t="s">
        <v>13</v>
      </c>
      <c r="C4905" s="8">
        <v>1185732</v>
      </c>
      <c r="D4905" s="9">
        <v>44344</v>
      </c>
      <c r="E4905" s="8" t="s">
        <v>36</v>
      </c>
      <c r="F4905" s="8" t="s">
        <v>57</v>
      </c>
      <c r="G4905" s="8" t="s">
        <v>58</v>
      </c>
      <c r="H4905" s="10" t="s">
        <v>18</v>
      </c>
      <c r="I4905" s="11">
        <v>33</v>
      </c>
      <c r="J4905" s="12">
        <v>38</v>
      </c>
      <c r="K4905" s="12">
        <v>125.4</v>
      </c>
      <c r="L4905" s="13">
        <v>62.7</v>
      </c>
      <c r="M4905" s="8" t="s">
        <v>83</v>
      </c>
      <c r="N4905" s="19">
        <v>47360</v>
      </c>
    </row>
    <row r="4906" spans="2:14" ht="14.25" customHeight="1" x14ac:dyDescent="0.25">
      <c r="B4906" s="8" t="s">
        <v>13</v>
      </c>
      <c r="C4906" s="8">
        <v>1185732</v>
      </c>
      <c r="D4906" s="9">
        <v>44345</v>
      </c>
      <c r="E4906" s="8" t="s">
        <v>36</v>
      </c>
      <c r="F4906" s="8" t="s">
        <v>57</v>
      </c>
      <c r="G4906" s="8" t="s">
        <v>58</v>
      </c>
      <c r="H4906" s="10" t="s">
        <v>19</v>
      </c>
      <c r="I4906" s="11">
        <v>23</v>
      </c>
      <c r="J4906" s="12">
        <v>47</v>
      </c>
      <c r="K4906" s="12">
        <v>108.1</v>
      </c>
      <c r="L4906" s="13">
        <v>54.05</v>
      </c>
      <c r="M4906" s="8" t="s">
        <v>83</v>
      </c>
      <c r="N4906" s="19">
        <v>47361</v>
      </c>
    </row>
    <row r="4907" spans="2:14" ht="14.25" customHeight="1" x14ac:dyDescent="0.25">
      <c r="B4907" s="8" t="s">
        <v>13</v>
      </c>
      <c r="C4907" s="8">
        <v>1185732</v>
      </c>
      <c r="D4907" s="9">
        <v>44346</v>
      </c>
      <c r="E4907" s="8" t="s">
        <v>36</v>
      </c>
      <c r="F4907" s="8" t="s">
        <v>57</v>
      </c>
      <c r="G4907" s="8" t="s">
        <v>58</v>
      </c>
      <c r="H4907" s="10" t="s">
        <v>20</v>
      </c>
      <c r="I4907" s="11">
        <v>29</v>
      </c>
      <c r="J4907" s="12">
        <v>14</v>
      </c>
      <c r="K4907" s="12">
        <v>40.6</v>
      </c>
      <c r="L4907" s="13">
        <v>20.3</v>
      </c>
      <c r="M4907" s="8" t="s">
        <v>83</v>
      </c>
      <c r="N4907" s="19">
        <v>47362</v>
      </c>
    </row>
    <row r="4908" spans="2:14" ht="14.25" customHeight="1" x14ac:dyDescent="0.25">
      <c r="B4908" s="8" t="s">
        <v>13</v>
      </c>
      <c r="C4908" s="8">
        <v>1185732</v>
      </c>
      <c r="D4908" s="9">
        <v>44347</v>
      </c>
      <c r="E4908" s="8" t="s">
        <v>36</v>
      </c>
      <c r="F4908" s="8" t="s">
        <v>57</v>
      </c>
      <c r="G4908" s="8" t="s">
        <v>58</v>
      </c>
      <c r="H4908" s="10" t="s">
        <v>21</v>
      </c>
      <c r="I4908" s="11">
        <v>41</v>
      </c>
      <c r="J4908" s="12">
        <v>31</v>
      </c>
      <c r="K4908" s="12">
        <v>127.1</v>
      </c>
      <c r="L4908" s="13">
        <v>62.278999999999996</v>
      </c>
      <c r="M4908" s="8" t="s">
        <v>83</v>
      </c>
      <c r="N4908" s="19">
        <v>47363</v>
      </c>
    </row>
    <row r="4909" spans="2:14" ht="14.25" customHeight="1" x14ac:dyDescent="0.25">
      <c r="B4909" s="8" t="s">
        <v>13</v>
      </c>
      <c r="C4909" s="8">
        <v>1185732</v>
      </c>
      <c r="D4909" s="9">
        <v>44348</v>
      </c>
      <c r="E4909" s="8" t="s">
        <v>36</v>
      </c>
      <c r="F4909" s="8" t="s">
        <v>57</v>
      </c>
      <c r="G4909" s="8" t="s">
        <v>58</v>
      </c>
      <c r="H4909" s="10" t="s">
        <v>22</v>
      </c>
      <c r="I4909" s="11">
        <v>32</v>
      </c>
      <c r="J4909" s="12">
        <v>60</v>
      </c>
      <c r="K4909" s="12">
        <v>192</v>
      </c>
      <c r="L4909" s="13">
        <v>119.04</v>
      </c>
      <c r="M4909" s="8" t="s">
        <v>83</v>
      </c>
      <c r="N4909" s="19">
        <v>47364</v>
      </c>
    </row>
    <row r="4910" spans="2:14" ht="14.25" customHeight="1" x14ac:dyDescent="0.25">
      <c r="B4910" s="8" t="s">
        <v>13</v>
      </c>
      <c r="C4910" s="8">
        <v>1185732</v>
      </c>
      <c r="D4910" s="9">
        <v>44349</v>
      </c>
      <c r="E4910" s="8" t="s">
        <v>36</v>
      </c>
      <c r="F4910" s="8" t="s">
        <v>57</v>
      </c>
      <c r="G4910" s="8" t="s">
        <v>58</v>
      </c>
      <c r="H4910" s="10" t="s">
        <v>16</v>
      </c>
      <c r="I4910" s="11">
        <v>38</v>
      </c>
      <c r="J4910" s="12">
        <v>122</v>
      </c>
      <c r="K4910" s="12">
        <v>463.6</v>
      </c>
      <c r="L4910" s="13">
        <v>250.34399999999999</v>
      </c>
      <c r="M4910" s="8" t="s">
        <v>83</v>
      </c>
      <c r="N4910" s="19">
        <v>47365</v>
      </c>
    </row>
    <row r="4911" spans="2:14" ht="14.25" customHeight="1" x14ac:dyDescent="0.25">
      <c r="B4911" s="8" t="s">
        <v>13</v>
      </c>
      <c r="C4911" s="8">
        <v>1185732</v>
      </c>
      <c r="D4911" s="9">
        <v>44350</v>
      </c>
      <c r="E4911" s="8" t="s">
        <v>36</v>
      </c>
      <c r="F4911" s="8" t="s">
        <v>57</v>
      </c>
      <c r="G4911" s="8" t="s">
        <v>58</v>
      </c>
      <c r="H4911" s="10" t="s">
        <v>18</v>
      </c>
      <c r="I4911" s="11">
        <v>39</v>
      </c>
      <c r="J4911" s="12">
        <v>26</v>
      </c>
      <c r="K4911" s="12">
        <v>101.4</v>
      </c>
      <c r="L4911" s="13">
        <v>46.643999999999991</v>
      </c>
      <c r="M4911" s="8" t="s">
        <v>83</v>
      </c>
      <c r="N4911" s="19">
        <v>47366</v>
      </c>
    </row>
    <row r="4912" spans="2:14" ht="14.25" customHeight="1" x14ac:dyDescent="0.25">
      <c r="B4912" s="8" t="s">
        <v>13</v>
      </c>
      <c r="C4912" s="8">
        <v>1185732</v>
      </c>
      <c r="D4912" s="9">
        <v>44351</v>
      </c>
      <c r="E4912" s="8" t="s">
        <v>36</v>
      </c>
      <c r="F4912" s="8" t="s">
        <v>57</v>
      </c>
      <c r="G4912" s="8" t="s">
        <v>58</v>
      </c>
      <c r="H4912" s="10" t="s">
        <v>19</v>
      </c>
      <c r="I4912" s="11">
        <v>29</v>
      </c>
      <c r="J4912" s="12">
        <v>39</v>
      </c>
      <c r="K4912" s="12">
        <v>113.1</v>
      </c>
      <c r="L4912" s="13">
        <v>56.55</v>
      </c>
      <c r="M4912" s="8" t="s">
        <v>83</v>
      </c>
      <c r="N4912" s="19">
        <v>47367</v>
      </c>
    </row>
    <row r="4913" spans="2:14" ht="14.25" customHeight="1" x14ac:dyDescent="0.25">
      <c r="B4913" s="8" t="s">
        <v>13</v>
      </c>
      <c r="C4913" s="8">
        <v>1185732</v>
      </c>
      <c r="D4913" s="9">
        <v>44352</v>
      </c>
      <c r="E4913" s="8" t="s">
        <v>36</v>
      </c>
      <c r="F4913" s="8" t="s">
        <v>57</v>
      </c>
      <c r="G4913" s="8" t="s">
        <v>58</v>
      </c>
      <c r="H4913" s="10" t="s">
        <v>20</v>
      </c>
      <c r="I4913" s="11">
        <v>33</v>
      </c>
      <c r="J4913" s="12">
        <v>0</v>
      </c>
      <c r="K4913" s="12">
        <v>0</v>
      </c>
      <c r="L4913" s="13">
        <v>0</v>
      </c>
      <c r="M4913" s="8" t="s">
        <v>83</v>
      </c>
      <c r="N4913" s="19">
        <v>47368</v>
      </c>
    </row>
    <row r="4914" spans="2:14" ht="14.25" customHeight="1" x14ac:dyDescent="0.25">
      <c r="B4914" s="8" t="s">
        <v>13</v>
      </c>
      <c r="C4914" s="8">
        <v>1185732</v>
      </c>
      <c r="D4914" s="9">
        <v>44353</v>
      </c>
      <c r="E4914" s="8" t="s">
        <v>36</v>
      </c>
      <c r="F4914" s="8" t="s">
        <v>57</v>
      </c>
      <c r="G4914" s="8" t="s">
        <v>58</v>
      </c>
      <c r="H4914" s="10" t="s">
        <v>21</v>
      </c>
      <c r="I4914" s="11">
        <v>45</v>
      </c>
      <c r="J4914" s="12">
        <v>13</v>
      </c>
      <c r="K4914" s="12">
        <v>58.5</v>
      </c>
      <c r="L4914" s="13">
        <v>27.494999999999997</v>
      </c>
      <c r="M4914" s="8" t="s">
        <v>83</v>
      </c>
      <c r="N4914" s="19">
        <v>47369</v>
      </c>
    </row>
    <row r="4915" spans="2:14" ht="14.25" customHeight="1" x14ac:dyDescent="0.25">
      <c r="B4915" s="8" t="s">
        <v>13</v>
      </c>
      <c r="C4915" s="8">
        <v>1185732</v>
      </c>
      <c r="D4915" s="9">
        <v>44354</v>
      </c>
      <c r="E4915" s="8" t="s">
        <v>36</v>
      </c>
      <c r="F4915" s="8" t="s">
        <v>57</v>
      </c>
      <c r="G4915" s="8" t="s">
        <v>58</v>
      </c>
      <c r="H4915" s="10" t="s">
        <v>22</v>
      </c>
      <c r="I4915" s="11">
        <v>37</v>
      </c>
      <c r="J4915" s="12">
        <v>38</v>
      </c>
      <c r="K4915" s="12">
        <v>140.6</v>
      </c>
      <c r="L4915" s="13">
        <v>85.765999999999991</v>
      </c>
      <c r="M4915" s="8" t="s">
        <v>83</v>
      </c>
      <c r="N4915" s="19">
        <v>47370</v>
      </c>
    </row>
    <row r="4916" spans="2:14" ht="14.25" customHeight="1" x14ac:dyDescent="0.25">
      <c r="B4916" s="8" t="s">
        <v>13</v>
      </c>
      <c r="C4916" s="8">
        <v>1185732</v>
      </c>
      <c r="D4916" s="9">
        <v>44355</v>
      </c>
      <c r="E4916" s="8" t="s">
        <v>36</v>
      </c>
      <c r="F4916" s="8" t="s">
        <v>57</v>
      </c>
      <c r="G4916" s="8" t="s">
        <v>58</v>
      </c>
      <c r="H4916" s="10" t="s">
        <v>16</v>
      </c>
      <c r="I4916" s="11">
        <v>38</v>
      </c>
      <c r="J4916" s="12">
        <v>105</v>
      </c>
      <c r="K4916" s="12">
        <v>399</v>
      </c>
      <c r="L4916" s="13">
        <v>211.47000000000003</v>
      </c>
      <c r="M4916" s="8" t="s">
        <v>83</v>
      </c>
      <c r="N4916" s="19">
        <v>47371</v>
      </c>
    </row>
    <row r="4917" spans="2:14" ht="14.25" customHeight="1" x14ac:dyDescent="0.25">
      <c r="B4917" s="8" t="s">
        <v>13</v>
      </c>
      <c r="C4917" s="8">
        <v>1185732</v>
      </c>
      <c r="D4917" s="9">
        <v>44356</v>
      </c>
      <c r="E4917" s="8" t="s">
        <v>36</v>
      </c>
      <c r="F4917" s="8" t="s">
        <v>57</v>
      </c>
      <c r="G4917" s="8" t="s">
        <v>58</v>
      </c>
      <c r="H4917" s="10" t="s">
        <v>18</v>
      </c>
      <c r="I4917" s="11">
        <v>32</v>
      </c>
      <c r="J4917" s="12">
        <v>23</v>
      </c>
      <c r="K4917" s="12">
        <v>73.599999999999994</v>
      </c>
      <c r="L4917" s="13">
        <v>33.119999999999997</v>
      </c>
      <c r="M4917" s="8" t="s">
        <v>83</v>
      </c>
      <c r="N4917" s="19">
        <v>47372</v>
      </c>
    </row>
    <row r="4918" spans="2:14" ht="14.25" customHeight="1" x14ac:dyDescent="0.25">
      <c r="B4918" s="8" t="s">
        <v>13</v>
      </c>
      <c r="C4918" s="8">
        <v>1185732</v>
      </c>
      <c r="D4918" s="9">
        <v>44357</v>
      </c>
      <c r="E4918" s="8" t="s">
        <v>36</v>
      </c>
      <c r="F4918" s="8" t="s">
        <v>57</v>
      </c>
      <c r="G4918" s="8" t="s">
        <v>58</v>
      </c>
      <c r="H4918" s="10" t="s">
        <v>19</v>
      </c>
      <c r="I4918" s="11">
        <v>23</v>
      </c>
      <c r="J4918" s="12">
        <v>21</v>
      </c>
      <c r="K4918" s="12">
        <v>48.3</v>
      </c>
      <c r="L4918" s="13">
        <v>21.734999999999996</v>
      </c>
      <c r="M4918" s="8" t="s">
        <v>83</v>
      </c>
      <c r="N4918" s="19">
        <v>47373</v>
      </c>
    </row>
    <row r="4919" spans="2:14" ht="14.25" customHeight="1" x14ac:dyDescent="0.25">
      <c r="B4919" s="8" t="s">
        <v>13</v>
      </c>
      <c r="C4919" s="8">
        <v>1185732</v>
      </c>
      <c r="D4919" s="9">
        <v>44358</v>
      </c>
      <c r="E4919" s="8" t="s">
        <v>36</v>
      </c>
      <c r="F4919" s="8" t="s">
        <v>57</v>
      </c>
      <c r="G4919" s="8" t="s">
        <v>58</v>
      </c>
      <c r="H4919" s="10" t="s">
        <v>20</v>
      </c>
      <c r="I4919" s="11">
        <v>27</v>
      </c>
      <c r="J4919" s="12">
        <v>0</v>
      </c>
      <c r="K4919" s="12">
        <v>0</v>
      </c>
      <c r="L4919" s="13">
        <v>0</v>
      </c>
      <c r="M4919" s="8" t="s">
        <v>83</v>
      </c>
      <c r="N4919" s="19">
        <v>47374</v>
      </c>
    </row>
    <row r="4920" spans="2:14" ht="14.25" customHeight="1" x14ac:dyDescent="0.25">
      <c r="B4920" s="8" t="s">
        <v>13</v>
      </c>
      <c r="C4920" s="8">
        <v>1185732</v>
      </c>
      <c r="D4920" s="9">
        <v>44359</v>
      </c>
      <c r="E4920" s="8" t="s">
        <v>36</v>
      </c>
      <c r="F4920" s="8" t="s">
        <v>57</v>
      </c>
      <c r="G4920" s="8" t="s">
        <v>58</v>
      </c>
      <c r="H4920" s="10" t="s">
        <v>21</v>
      </c>
      <c r="I4920" s="11">
        <v>42</v>
      </c>
      <c r="J4920" s="12">
        <v>6</v>
      </c>
      <c r="K4920" s="12">
        <v>25.2</v>
      </c>
      <c r="L4920" s="13">
        <v>12.096</v>
      </c>
      <c r="M4920" s="8" t="s">
        <v>83</v>
      </c>
      <c r="N4920" s="19">
        <v>47375</v>
      </c>
    </row>
    <row r="4921" spans="2:14" ht="14.25" customHeight="1" x14ac:dyDescent="0.25">
      <c r="B4921" s="8" t="s">
        <v>13</v>
      </c>
      <c r="C4921" s="8">
        <v>1185732</v>
      </c>
      <c r="D4921" s="9">
        <v>44360</v>
      </c>
      <c r="E4921" s="8" t="s">
        <v>36</v>
      </c>
      <c r="F4921" s="8" t="s">
        <v>57</v>
      </c>
      <c r="G4921" s="8" t="s">
        <v>58</v>
      </c>
      <c r="H4921" s="10" t="s">
        <v>22</v>
      </c>
      <c r="I4921" s="11">
        <v>34</v>
      </c>
      <c r="J4921" s="12">
        <v>39</v>
      </c>
      <c r="K4921" s="12">
        <v>132.6</v>
      </c>
      <c r="L4921" s="13">
        <v>82.212000000000003</v>
      </c>
      <c r="M4921" s="8" t="s">
        <v>83</v>
      </c>
      <c r="N4921" s="19">
        <v>47376</v>
      </c>
    </row>
    <row r="4922" spans="2:14" ht="14.25" customHeight="1" x14ac:dyDescent="0.25">
      <c r="B4922" s="8" t="s">
        <v>13</v>
      </c>
      <c r="C4922" s="8">
        <v>1185732</v>
      </c>
      <c r="D4922" s="9">
        <v>44361</v>
      </c>
      <c r="E4922" s="8" t="s">
        <v>36</v>
      </c>
      <c r="F4922" s="8" t="s">
        <v>57</v>
      </c>
      <c r="G4922" s="8" t="s">
        <v>58</v>
      </c>
      <c r="H4922" s="10" t="s">
        <v>16</v>
      </c>
      <c r="I4922" s="11">
        <v>44</v>
      </c>
      <c r="J4922" s="12">
        <v>118</v>
      </c>
      <c r="K4922" s="12">
        <v>519.20000000000005</v>
      </c>
      <c r="L4922" s="13">
        <v>280.36800000000005</v>
      </c>
      <c r="M4922" s="8" t="s">
        <v>83</v>
      </c>
      <c r="N4922" s="19">
        <v>47377</v>
      </c>
    </row>
    <row r="4923" spans="2:14" ht="14.25" customHeight="1" x14ac:dyDescent="0.25">
      <c r="B4923" s="8" t="s">
        <v>13</v>
      </c>
      <c r="C4923" s="8">
        <v>1185732</v>
      </c>
      <c r="D4923" s="9">
        <v>44362</v>
      </c>
      <c r="E4923" s="8" t="s">
        <v>36</v>
      </c>
      <c r="F4923" s="8" t="s">
        <v>57</v>
      </c>
      <c r="G4923" s="8" t="s">
        <v>58</v>
      </c>
      <c r="H4923" s="10" t="s">
        <v>18</v>
      </c>
      <c r="I4923" s="11">
        <v>38</v>
      </c>
      <c r="J4923" s="12">
        <v>33</v>
      </c>
      <c r="K4923" s="12">
        <v>125.4</v>
      </c>
      <c r="L4923" s="13">
        <v>62.7</v>
      </c>
      <c r="M4923" s="8" t="s">
        <v>83</v>
      </c>
      <c r="N4923" s="19">
        <v>47378</v>
      </c>
    </row>
    <row r="4924" spans="2:14" ht="14.25" customHeight="1" x14ac:dyDescent="0.25">
      <c r="B4924" s="8" t="s">
        <v>13</v>
      </c>
      <c r="C4924" s="8">
        <v>1185732</v>
      </c>
      <c r="D4924" s="9">
        <v>44363</v>
      </c>
      <c r="E4924" s="8" t="s">
        <v>36</v>
      </c>
      <c r="F4924" s="8" t="s">
        <v>57</v>
      </c>
      <c r="G4924" s="8" t="s">
        <v>58</v>
      </c>
      <c r="H4924" s="10" t="s">
        <v>19</v>
      </c>
      <c r="I4924" s="11">
        <v>32</v>
      </c>
      <c r="J4924" s="12">
        <v>30</v>
      </c>
      <c r="K4924" s="12">
        <v>96</v>
      </c>
      <c r="L4924" s="13">
        <v>46.08</v>
      </c>
      <c r="M4924" s="8" t="s">
        <v>83</v>
      </c>
      <c r="N4924" s="19">
        <v>47379</v>
      </c>
    </row>
    <row r="4925" spans="2:14" ht="14.25" customHeight="1" x14ac:dyDescent="0.25">
      <c r="B4925" s="8" t="s">
        <v>13</v>
      </c>
      <c r="C4925" s="8">
        <v>1185732</v>
      </c>
      <c r="D4925" s="9">
        <v>44364</v>
      </c>
      <c r="E4925" s="8" t="s">
        <v>36</v>
      </c>
      <c r="F4925" s="8" t="s">
        <v>57</v>
      </c>
      <c r="G4925" s="8" t="s">
        <v>58</v>
      </c>
      <c r="H4925" s="10" t="s">
        <v>20</v>
      </c>
      <c r="I4925" s="11">
        <v>34</v>
      </c>
      <c r="J4925" s="12">
        <v>7</v>
      </c>
      <c r="K4925" s="12">
        <v>23.8</v>
      </c>
      <c r="L4925" s="13">
        <v>12.614000000000001</v>
      </c>
      <c r="M4925" s="8" t="s">
        <v>83</v>
      </c>
      <c r="N4925" s="19">
        <v>47380</v>
      </c>
    </row>
    <row r="4926" spans="2:14" ht="14.25" customHeight="1" x14ac:dyDescent="0.25">
      <c r="B4926" s="8" t="s">
        <v>13</v>
      </c>
      <c r="C4926" s="8">
        <v>1185732</v>
      </c>
      <c r="D4926" s="9">
        <v>44365</v>
      </c>
      <c r="E4926" s="8" t="s">
        <v>36</v>
      </c>
      <c r="F4926" s="8" t="s">
        <v>57</v>
      </c>
      <c r="G4926" s="8" t="s">
        <v>58</v>
      </c>
      <c r="H4926" s="10" t="s">
        <v>21</v>
      </c>
      <c r="I4926" s="11">
        <v>46</v>
      </c>
      <c r="J4926" s="12">
        <v>13</v>
      </c>
      <c r="K4926" s="12">
        <v>59.8</v>
      </c>
      <c r="L4926" s="13">
        <v>27.507999999999999</v>
      </c>
      <c r="M4926" s="8" t="s">
        <v>83</v>
      </c>
      <c r="N4926" s="19">
        <v>47381</v>
      </c>
    </row>
    <row r="4927" spans="2:14" ht="14.25" customHeight="1" x14ac:dyDescent="0.25">
      <c r="B4927" s="8" t="s">
        <v>13</v>
      </c>
      <c r="C4927" s="8">
        <v>1185732</v>
      </c>
      <c r="D4927" s="9">
        <v>44366</v>
      </c>
      <c r="E4927" s="8" t="s">
        <v>36</v>
      </c>
      <c r="F4927" s="8" t="s">
        <v>57</v>
      </c>
      <c r="G4927" s="8" t="s">
        <v>58</v>
      </c>
      <c r="H4927" s="10" t="s">
        <v>22</v>
      </c>
      <c r="I4927" s="11">
        <v>51</v>
      </c>
      <c r="J4927" s="12">
        <v>41</v>
      </c>
      <c r="K4927" s="12">
        <v>209.1</v>
      </c>
      <c r="L4927" s="13">
        <v>129.642</v>
      </c>
      <c r="M4927" s="8" t="s">
        <v>83</v>
      </c>
      <c r="N4927" s="19">
        <v>47382</v>
      </c>
    </row>
    <row r="4928" spans="2:14" ht="14.25" customHeight="1" x14ac:dyDescent="0.25">
      <c r="B4928" s="8" t="s">
        <v>13</v>
      </c>
      <c r="C4928" s="8">
        <v>1185732</v>
      </c>
      <c r="D4928" s="9">
        <v>44367</v>
      </c>
      <c r="E4928" s="8" t="s">
        <v>36</v>
      </c>
      <c r="F4928" s="8" t="s">
        <v>57</v>
      </c>
      <c r="G4928" s="8" t="s">
        <v>58</v>
      </c>
      <c r="H4928" s="10" t="s">
        <v>16</v>
      </c>
      <c r="I4928" s="11">
        <v>36</v>
      </c>
      <c r="J4928" s="12">
        <v>120</v>
      </c>
      <c r="K4928" s="12">
        <v>432</v>
      </c>
      <c r="L4928" s="13">
        <v>228.95999999999998</v>
      </c>
      <c r="M4928" s="8" t="s">
        <v>83</v>
      </c>
      <c r="N4928" s="19">
        <v>47383</v>
      </c>
    </row>
    <row r="4929" spans="2:14" ht="14.25" customHeight="1" x14ac:dyDescent="0.25">
      <c r="B4929" s="8" t="s">
        <v>13</v>
      </c>
      <c r="C4929" s="8">
        <v>1185732</v>
      </c>
      <c r="D4929" s="9">
        <v>44368</v>
      </c>
      <c r="E4929" s="8" t="s">
        <v>36</v>
      </c>
      <c r="F4929" s="8" t="s">
        <v>57</v>
      </c>
      <c r="G4929" s="8" t="s">
        <v>58</v>
      </c>
      <c r="H4929" s="10" t="s">
        <v>18</v>
      </c>
      <c r="I4929" s="11">
        <v>32</v>
      </c>
      <c r="J4929" s="12">
        <v>45</v>
      </c>
      <c r="K4929" s="12">
        <v>144</v>
      </c>
      <c r="L4929" s="13">
        <v>72</v>
      </c>
      <c r="M4929" s="8" t="s">
        <v>83</v>
      </c>
      <c r="N4929" s="19">
        <v>47384</v>
      </c>
    </row>
    <row r="4930" spans="2:14" ht="14.25" customHeight="1" x14ac:dyDescent="0.25">
      <c r="B4930" s="8" t="s">
        <v>13</v>
      </c>
      <c r="C4930" s="8">
        <v>1185732</v>
      </c>
      <c r="D4930" s="9">
        <v>44369</v>
      </c>
      <c r="E4930" s="8" t="s">
        <v>36</v>
      </c>
      <c r="F4930" s="8" t="s">
        <v>57</v>
      </c>
      <c r="G4930" s="8" t="s">
        <v>58</v>
      </c>
      <c r="H4930" s="10" t="s">
        <v>19</v>
      </c>
      <c r="I4930" s="11">
        <v>27</v>
      </c>
      <c r="J4930" s="12">
        <v>46</v>
      </c>
      <c r="K4930" s="12">
        <v>124.2</v>
      </c>
      <c r="L4930" s="13">
        <v>55.89</v>
      </c>
      <c r="M4930" s="8" t="s">
        <v>83</v>
      </c>
      <c r="N4930" s="19">
        <v>47385</v>
      </c>
    </row>
    <row r="4931" spans="2:14" ht="14.25" customHeight="1" x14ac:dyDescent="0.25">
      <c r="B4931" s="8" t="s">
        <v>13</v>
      </c>
      <c r="C4931" s="8">
        <v>1185732</v>
      </c>
      <c r="D4931" s="9">
        <v>44370</v>
      </c>
      <c r="E4931" s="8" t="s">
        <v>36</v>
      </c>
      <c r="F4931" s="8" t="s">
        <v>57</v>
      </c>
      <c r="G4931" s="8" t="s">
        <v>58</v>
      </c>
      <c r="H4931" s="10" t="s">
        <v>20</v>
      </c>
      <c r="I4931" s="11">
        <v>27</v>
      </c>
      <c r="J4931" s="12">
        <v>39</v>
      </c>
      <c r="K4931" s="12">
        <v>105.3</v>
      </c>
      <c r="L4931" s="13">
        <v>56.862000000000002</v>
      </c>
      <c r="M4931" s="8" t="s">
        <v>83</v>
      </c>
      <c r="N4931" s="19">
        <v>47386</v>
      </c>
    </row>
    <row r="4932" spans="2:14" ht="14.25" customHeight="1" x14ac:dyDescent="0.25">
      <c r="B4932" s="8" t="s">
        <v>13</v>
      </c>
      <c r="C4932" s="8">
        <v>1185732</v>
      </c>
      <c r="D4932" s="9">
        <v>44371</v>
      </c>
      <c r="E4932" s="8" t="s">
        <v>36</v>
      </c>
      <c r="F4932" s="8" t="s">
        <v>57</v>
      </c>
      <c r="G4932" s="8" t="s">
        <v>58</v>
      </c>
      <c r="H4932" s="10" t="s">
        <v>21</v>
      </c>
      <c r="I4932" s="11">
        <v>42</v>
      </c>
      <c r="J4932" s="12">
        <v>42</v>
      </c>
      <c r="K4932" s="12">
        <v>176.4</v>
      </c>
      <c r="L4932" s="13">
        <v>88.2</v>
      </c>
      <c r="M4932" s="8" t="s">
        <v>83</v>
      </c>
      <c r="N4932" s="19">
        <v>47387</v>
      </c>
    </row>
    <row r="4933" spans="2:14" ht="14.25" customHeight="1" x14ac:dyDescent="0.25">
      <c r="B4933" s="8" t="s">
        <v>13</v>
      </c>
      <c r="C4933" s="8">
        <v>1185732</v>
      </c>
      <c r="D4933" s="9">
        <v>44372</v>
      </c>
      <c r="E4933" s="8" t="s">
        <v>36</v>
      </c>
      <c r="F4933" s="8" t="s">
        <v>57</v>
      </c>
      <c r="G4933" s="8" t="s">
        <v>58</v>
      </c>
      <c r="H4933" s="10" t="s">
        <v>22</v>
      </c>
      <c r="I4933" s="11">
        <v>49</v>
      </c>
      <c r="J4933" s="12">
        <v>85</v>
      </c>
      <c r="K4933" s="12">
        <v>416.5</v>
      </c>
      <c r="L4933" s="13">
        <v>258.23</v>
      </c>
      <c r="M4933" s="8" t="s">
        <v>83</v>
      </c>
      <c r="N4933" s="19">
        <v>47388</v>
      </c>
    </row>
    <row r="4934" spans="2:14" ht="14.25" customHeight="1" x14ac:dyDescent="0.25">
      <c r="B4934" s="8" t="s">
        <v>13</v>
      </c>
      <c r="C4934" s="8">
        <v>1185732</v>
      </c>
      <c r="D4934" s="9">
        <v>44373</v>
      </c>
      <c r="E4934" s="8" t="s">
        <v>36</v>
      </c>
      <c r="F4934" s="8" t="s">
        <v>57</v>
      </c>
      <c r="G4934" s="8" t="s">
        <v>58</v>
      </c>
      <c r="H4934" s="10" t="s">
        <v>16</v>
      </c>
      <c r="I4934" s="11">
        <v>43</v>
      </c>
      <c r="J4934" s="12">
        <v>165</v>
      </c>
      <c r="K4934" s="12">
        <v>709.5</v>
      </c>
      <c r="L4934" s="13">
        <v>361.84500000000003</v>
      </c>
      <c r="M4934" s="8" t="s">
        <v>83</v>
      </c>
      <c r="N4934" s="19">
        <v>47389</v>
      </c>
    </row>
    <row r="4935" spans="2:14" ht="14.25" customHeight="1" x14ac:dyDescent="0.25">
      <c r="B4935" s="8" t="s">
        <v>13</v>
      </c>
      <c r="C4935" s="8">
        <v>1185732</v>
      </c>
      <c r="D4935" s="9">
        <v>44374</v>
      </c>
      <c r="E4935" s="8" t="s">
        <v>36</v>
      </c>
      <c r="F4935" s="8" t="s">
        <v>57</v>
      </c>
      <c r="G4935" s="8" t="s">
        <v>58</v>
      </c>
      <c r="H4935" s="10" t="s">
        <v>18</v>
      </c>
      <c r="I4935" s="11">
        <v>37</v>
      </c>
      <c r="J4935" s="12">
        <v>81</v>
      </c>
      <c r="K4935" s="12">
        <v>299.7</v>
      </c>
      <c r="L4935" s="13">
        <v>134.86499999999998</v>
      </c>
      <c r="M4935" s="8" t="s">
        <v>83</v>
      </c>
      <c r="N4935" s="19">
        <v>47390</v>
      </c>
    </row>
    <row r="4936" spans="2:14" ht="14.25" customHeight="1" x14ac:dyDescent="0.25">
      <c r="B4936" s="8" t="s">
        <v>13</v>
      </c>
      <c r="C4936" s="8">
        <v>1185732</v>
      </c>
      <c r="D4936" s="9">
        <v>44375</v>
      </c>
      <c r="E4936" s="8" t="s">
        <v>36</v>
      </c>
      <c r="F4936" s="8" t="s">
        <v>57</v>
      </c>
      <c r="G4936" s="8" t="s">
        <v>58</v>
      </c>
      <c r="H4936" s="10" t="s">
        <v>19</v>
      </c>
      <c r="I4936" s="11">
        <v>34</v>
      </c>
      <c r="J4936" s="12">
        <v>63</v>
      </c>
      <c r="K4936" s="12">
        <v>214.2</v>
      </c>
      <c r="L4936" s="13">
        <v>96.389999999999986</v>
      </c>
      <c r="M4936" s="8" t="s">
        <v>83</v>
      </c>
      <c r="N4936" s="19">
        <v>47391</v>
      </c>
    </row>
    <row r="4937" spans="2:14" ht="14.25" customHeight="1" x14ac:dyDescent="0.25">
      <c r="B4937" s="8" t="s">
        <v>13</v>
      </c>
      <c r="C4937" s="8">
        <v>1185732</v>
      </c>
      <c r="D4937" s="9">
        <v>44376</v>
      </c>
      <c r="E4937" s="8" t="s">
        <v>36</v>
      </c>
      <c r="F4937" s="8" t="s">
        <v>57</v>
      </c>
      <c r="G4937" s="8" t="s">
        <v>58</v>
      </c>
      <c r="H4937" s="10" t="s">
        <v>20</v>
      </c>
      <c r="I4937" s="11">
        <v>33</v>
      </c>
      <c r="J4937" s="12">
        <v>46</v>
      </c>
      <c r="K4937" s="12">
        <v>151.80000000000001</v>
      </c>
      <c r="L4937" s="13">
        <v>78.936000000000007</v>
      </c>
      <c r="M4937" s="8" t="s">
        <v>83</v>
      </c>
      <c r="N4937" s="19">
        <v>47392</v>
      </c>
    </row>
    <row r="4938" spans="2:14" ht="14.25" customHeight="1" x14ac:dyDescent="0.25">
      <c r="B4938" s="8" t="s">
        <v>13</v>
      </c>
      <c r="C4938" s="8">
        <v>1185732</v>
      </c>
      <c r="D4938" s="9">
        <v>44377</v>
      </c>
      <c r="E4938" s="8" t="s">
        <v>36</v>
      </c>
      <c r="F4938" s="8" t="s">
        <v>57</v>
      </c>
      <c r="G4938" s="8" t="s">
        <v>58</v>
      </c>
      <c r="H4938" s="10" t="s">
        <v>21</v>
      </c>
      <c r="I4938" s="11">
        <v>41</v>
      </c>
      <c r="J4938" s="12">
        <v>44</v>
      </c>
      <c r="K4938" s="12">
        <v>180.4</v>
      </c>
      <c r="L4938" s="13">
        <v>88.396000000000001</v>
      </c>
      <c r="M4938" s="8" t="s">
        <v>83</v>
      </c>
      <c r="N4938" s="19">
        <v>47393</v>
      </c>
    </row>
    <row r="4939" spans="2:14" ht="14.25" customHeight="1" x14ac:dyDescent="0.25">
      <c r="B4939" s="8" t="s">
        <v>13</v>
      </c>
      <c r="C4939" s="8">
        <v>1185732</v>
      </c>
      <c r="D4939" s="9">
        <v>44378</v>
      </c>
      <c r="E4939" s="8" t="s">
        <v>36</v>
      </c>
      <c r="F4939" s="8" t="s">
        <v>57</v>
      </c>
      <c r="G4939" s="8" t="s">
        <v>58</v>
      </c>
      <c r="H4939" s="10" t="s">
        <v>22</v>
      </c>
      <c r="I4939" s="11">
        <v>49</v>
      </c>
      <c r="J4939" s="12">
        <v>91</v>
      </c>
      <c r="K4939" s="12">
        <v>445.9</v>
      </c>
      <c r="L4939" s="13">
        <v>280.91700000000003</v>
      </c>
      <c r="M4939" s="8" t="s">
        <v>83</v>
      </c>
      <c r="N4939" s="19">
        <v>47394</v>
      </c>
    </row>
    <row r="4940" spans="2:14" ht="14.25" customHeight="1" x14ac:dyDescent="0.25">
      <c r="B4940" s="8" t="s">
        <v>13</v>
      </c>
      <c r="C4940" s="8">
        <v>1185732</v>
      </c>
      <c r="D4940" s="9">
        <v>44379</v>
      </c>
      <c r="E4940" s="8" t="s">
        <v>36</v>
      </c>
      <c r="F4940" s="8" t="s">
        <v>57</v>
      </c>
      <c r="G4940" s="8" t="s">
        <v>58</v>
      </c>
      <c r="H4940" s="10" t="s">
        <v>16</v>
      </c>
      <c r="I4940" s="11">
        <v>41</v>
      </c>
      <c r="J4940" s="12">
        <v>145</v>
      </c>
      <c r="K4940" s="12">
        <v>594.5</v>
      </c>
      <c r="L4940" s="13">
        <v>315.08500000000004</v>
      </c>
      <c r="M4940" s="8" t="s">
        <v>83</v>
      </c>
      <c r="N4940" s="19">
        <v>47395</v>
      </c>
    </row>
    <row r="4941" spans="2:14" ht="14.25" customHeight="1" x14ac:dyDescent="0.25">
      <c r="B4941" s="8" t="s">
        <v>13</v>
      </c>
      <c r="C4941" s="8">
        <v>1185732</v>
      </c>
      <c r="D4941" s="9">
        <v>44380</v>
      </c>
      <c r="E4941" s="8" t="s">
        <v>36</v>
      </c>
      <c r="F4941" s="8" t="s">
        <v>57</v>
      </c>
      <c r="G4941" s="8" t="s">
        <v>58</v>
      </c>
      <c r="H4941" s="10" t="s">
        <v>18</v>
      </c>
      <c r="I4941" s="11">
        <v>42</v>
      </c>
      <c r="J4941" s="12">
        <v>80</v>
      </c>
      <c r="K4941" s="12">
        <v>336</v>
      </c>
      <c r="L4941" s="13">
        <v>164.64</v>
      </c>
      <c r="M4941" s="8" t="s">
        <v>83</v>
      </c>
      <c r="N4941" s="19">
        <v>47396</v>
      </c>
    </row>
    <row r="4942" spans="2:14" ht="14.25" customHeight="1" x14ac:dyDescent="0.25">
      <c r="B4942" s="8" t="s">
        <v>13</v>
      </c>
      <c r="C4942" s="8">
        <v>1185732</v>
      </c>
      <c r="D4942" s="9">
        <v>44381</v>
      </c>
      <c r="E4942" s="8" t="s">
        <v>36</v>
      </c>
      <c r="F4942" s="8" t="s">
        <v>57</v>
      </c>
      <c r="G4942" s="8" t="s">
        <v>58</v>
      </c>
      <c r="H4942" s="10" t="s">
        <v>19</v>
      </c>
      <c r="I4942" s="11">
        <v>36</v>
      </c>
      <c r="J4942" s="12">
        <v>52</v>
      </c>
      <c r="K4942" s="12">
        <v>187.2</v>
      </c>
      <c r="L4942" s="13">
        <v>89.855999999999995</v>
      </c>
      <c r="M4942" s="8" t="s">
        <v>83</v>
      </c>
      <c r="N4942" s="19">
        <v>47397</v>
      </c>
    </row>
    <row r="4943" spans="2:14" ht="14.25" customHeight="1" x14ac:dyDescent="0.25">
      <c r="B4943" s="8" t="s">
        <v>13</v>
      </c>
      <c r="C4943" s="8">
        <v>1185732</v>
      </c>
      <c r="D4943" s="9">
        <v>44382</v>
      </c>
      <c r="E4943" s="8" t="s">
        <v>36</v>
      </c>
      <c r="F4943" s="8" t="s">
        <v>57</v>
      </c>
      <c r="G4943" s="8" t="s">
        <v>58</v>
      </c>
      <c r="H4943" s="10" t="s">
        <v>20</v>
      </c>
      <c r="I4943" s="11">
        <v>29</v>
      </c>
      <c r="J4943" s="12">
        <v>38</v>
      </c>
      <c r="K4943" s="12">
        <v>110.2</v>
      </c>
      <c r="L4943" s="13">
        <v>56.201999999999998</v>
      </c>
      <c r="M4943" s="8" t="s">
        <v>83</v>
      </c>
      <c r="N4943" s="19">
        <v>47398</v>
      </c>
    </row>
    <row r="4944" spans="2:14" ht="14.25" customHeight="1" x14ac:dyDescent="0.25">
      <c r="B4944" s="8" t="s">
        <v>13</v>
      </c>
      <c r="C4944" s="8">
        <v>1185732</v>
      </c>
      <c r="D4944" s="9">
        <v>44383</v>
      </c>
      <c r="E4944" s="8" t="s">
        <v>36</v>
      </c>
      <c r="F4944" s="8" t="s">
        <v>57</v>
      </c>
      <c r="G4944" s="8" t="s">
        <v>58</v>
      </c>
      <c r="H4944" s="10" t="s">
        <v>21</v>
      </c>
      <c r="I4944" s="11">
        <v>37</v>
      </c>
      <c r="J4944" s="12">
        <v>27</v>
      </c>
      <c r="K4944" s="12">
        <v>99.9</v>
      </c>
      <c r="L4944" s="13">
        <v>47.951999999999998</v>
      </c>
      <c r="M4944" s="8" t="s">
        <v>83</v>
      </c>
      <c r="N4944" s="19">
        <v>47399</v>
      </c>
    </row>
    <row r="4945" spans="2:14" ht="14.25" customHeight="1" x14ac:dyDescent="0.25">
      <c r="B4945" s="8" t="s">
        <v>13</v>
      </c>
      <c r="C4945" s="8">
        <v>1185732</v>
      </c>
      <c r="D4945" s="9">
        <v>44384</v>
      </c>
      <c r="E4945" s="8" t="s">
        <v>36</v>
      </c>
      <c r="F4945" s="8" t="s">
        <v>57</v>
      </c>
      <c r="G4945" s="8" t="s">
        <v>58</v>
      </c>
      <c r="H4945" s="10" t="s">
        <v>22</v>
      </c>
      <c r="I4945" s="11">
        <v>44</v>
      </c>
      <c r="J4945" s="12">
        <v>69</v>
      </c>
      <c r="K4945" s="12">
        <v>303.60000000000002</v>
      </c>
      <c r="L4945" s="13">
        <v>182.16</v>
      </c>
      <c r="M4945" s="8" t="s">
        <v>83</v>
      </c>
      <c r="N4945" s="19">
        <v>47400</v>
      </c>
    </row>
    <row r="4946" spans="2:14" ht="14.25" customHeight="1" x14ac:dyDescent="0.25">
      <c r="B4946" s="8" t="s">
        <v>13</v>
      </c>
      <c r="C4946" s="8">
        <v>1185732</v>
      </c>
      <c r="D4946" s="9">
        <v>44385</v>
      </c>
      <c r="E4946" s="8" t="s">
        <v>36</v>
      </c>
      <c r="F4946" s="8" t="s">
        <v>57</v>
      </c>
      <c r="G4946" s="8" t="s">
        <v>58</v>
      </c>
      <c r="H4946" s="10" t="s">
        <v>16</v>
      </c>
      <c r="I4946" s="11">
        <v>38</v>
      </c>
      <c r="J4946" s="12">
        <v>112</v>
      </c>
      <c r="K4946" s="12">
        <v>425.6</v>
      </c>
      <c r="L4946" s="13">
        <v>229.82400000000001</v>
      </c>
      <c r="M4946" s="8" t="s">
        <v>83</v>
      </c>
      <c r="N4946" s="19">
        <v>47401</v>
      </c>
    </row>
    <row r="4947" spans="2:14" ht="14.25" customHeight="1" x14ac:dyDescent="0.25">
      <c r="B4947" s="8" t="s">
        <v>13</v>
      </c>
      <c r="C4947" s="8">
        <v>1185732</v>
      </c>
      <c r="D4947" s="9">
        <v>44386</v>
      </c>
      <c r="E4947" s="8" t="s">
        <v>36</v>
      </c>
      <c r="F4947" s="8" t="s">
        <v>57</v>
      </c>
      <c r="G4947" s="8" t="s">
        <v>58</v>
      </c>
      <c r="H4947" s="10" t="s">
        <v>18</v>
      </c>
      <c r="I4947" s="11">
        <v>33</v>
      </c>
      <c r="J4947" s="12">
        <v>56</v>
      </c>
      <c r="K4947" s="12">
        <v>184.8</v>
      </c>
      <c r="L4947" s="13">
        <v>85.007999999999996</v>
      </c>
      <c r="M4947" s="8" t="s">
        <v>83</v>
      </c>
      <c r="N4947" s="19">
        <v>47402</v>
      </c>
    </row>
    <row r="4948" spans="2:14" ht="14.25" customHeight="1" x14ac:dyDescent="0.25">
      <c r="B4948" s="8" t="s">
        <v>13</v>
      </c>
      <c r="C4948" s="8">
        <v>1185732</v>
      </c>
      <c r="D4948" s="9">
        <v>44387</v>
      </c>
      <c r="E4948" s="8" t="s">
        <v>36</v>
      </c>
      <c r="F4948" s="8" t="s">
        <v>57</v>
      </c>
      <c r="G4948" s="8" t="s">
        <v>58</v>
      </c>
      <c r="H4948" s="10" t="s">
        <v>19</v>
      </c>
      <c r="I4948" s="11">
        <v>18</v>
      </c>
      <c r="J4948" s="12">
        <v>25</v>
      </c>
      <c r="K4948" s="12">
        <v>45</v>
      </c>
      <c r="L4948" s="13">
        <v>21.6</v>
      </c>
      <c r="M4948" s="8" t="s">
        <v>83</v>
      </c>
      <c r="N4948" s="19">
        <v>47403</v>
      </c>
    </row>
    <row r="4949" spans="2:14" ht="14.25" customHeight="1" x14ac:dyDescent="0.25">
      <c r="B4949" s="8" t="s">
        <v>13</v>
      </c>
      <c r="C4949" s="8">
        <v>1185732</v>
      </c>
      <c r="D4949" s="9">
        <v>44388</v>
      </c>
      <c r="E4949" s="8" t="s">
        <v>36</v>
      </c>
      <c r="F4949" s="8" t="s">
        <v>57</v>
      </c>
      <c r="G4949" s="8" t="s">
        <v>58</v>
      </c>
      <c r="H4949" s="10" t="s">
        <v>20</v>
      </c>
      <c r="I4949" s="11">
        <v>19</v>
      </c>
      <c r="J4949" s="12">
        <v>23</v>
      </c>
      <c r="K4949" s="12">
        <v>43.7</v>
      </c>
      <c r="L4949" s="13">
        <v>22.724</v>
      </c>
      <c r="M4949" s="8" t="s">
        <v>83</v>
      </c>
      <c r="N4949" s="19">
        <v>47404</v>
      </c>
    </row>
    <row r="4950" spans="2:14" ht="14.25" customHeight="1" x14ac:dyDescent="0.25">
      <c r="B4950" s="8" t="s">
        <v>13</v>
      </c>
      <c r="C4950" s="8">
        <v>1185732</v>
      </c>
      <c r="D4950" s="9">
        <v>44389</v>
      </c>
      <c r="E4950" s="8" t="s">
        <v>36</v>
      </c>
      <c r="F4950" s="8" t="s">
        <v>57</v>
      </c>
      <c r="G4950" s="8" t="s">
        <v>58</v>
      </c>
      <c r="H4950" s="10" t="s">
        <v>21</v>
      </c>
      <c r="I4950" s="11">
        <v>29</v>
      </c>
      <c r="J4950" s="12">
        <v>21</v>
      </c>
      <c r="K4950" s="12">
        <v>60.9</v>
      </c>
      <c r="L4950" s="13">
        <v>29.231999999999999</v>
      </c>
      <c r="M4950" s="8" t="s">
        <v>83</v>
      </c>
      <c r="N4950" s="19">
        <v>47405</v>
      </c>
    </row>
    <row r="4951" spans="2:14" ht="14.25" customHeight="1" x14ac:dyDescent="0.25">
      <c r="B4951" s="8" t="s">
        <v>13</v>
      </c>
      <c r="C4951" s="8">
        <v>1185732</v>
      </c>
      <c r="D4951" s="9">
        <v>44390</v>
      </c>
      <c r="E4951" s="8" t="s">
        <v>36</v>
      </c>
      <c r="F4951" s="8" t="s">
        <v>57</v>
      </c>
      <c r="G4951" s="8" t="s">
        <v>58</v>
      </c>
      <c r="H4951" s="10" t="s">
        <v>22</v>
      </c>
      <c r="I4951" s="11">
        <v>34</v>
      </c>
      <c r="J4951" s="12">
        <v>39</v>
      </c>
      <c r="K4951" s="12">
        <v>132.6</v>
      </c>
      <c r="L4951" s="13">
        <v>82.212000000000003</v>
      </c>
      <c r="M4951" s="8" t="s">
        <v>83</v>
      </c>
      <c r="N4951" s="19">
        <v>47406</v>
      </c>
    </row>
    <row r="4952" spans="2:14" ht="14.25" customHeight="1" x14ac:dyDescent="0.25">
      <c r="B4952" s="8" t="s">
        <v>13</v>
      </c>
      <c r="C4952" s="8">
        <v>1185732</v>
      </c>
      <c r="D4952" s="9">
        <v>44391</v>
      </c>
      <c r="E4952" s="8" t="s">
        <v>36</v>
      </c>
      <c r="F4952" s="8" t="s">
        <v>57</v>
      </c>
      <c r="G4952" s="8" t="s">
        <v>58</v>
      </c>
      <c r="H4952" s="10" t="s">
        <v>16</v>
      </c>
      <c r="I4952" s="11">
        <v>36</v>
      </c>
      <c r="J4952" s="12">
        <v>94</v>
      </c>
      <c r="K4952" s="12">
        <v>338.4</v>
      </c>
      <c r="L4952" s="13">
        <v>182.73600000000002</v>
      </c>
      <c r="M4952" s="8" t="s">
        <v>83</v>
      </c>
      <c r="N4952" s="19">
        <v>47407</v>
      </c>
    </row>
    <row r="4953" spans="2:14" ht="14.25" customHeight="1" x14ac:dyDescent="0.25">
      <c r="B4953" s="8" t="s">
        <v>13</v>
      </c>
      <c r="C4953" s="8">
        <v>1185732</v>
      </c>
      <c r="D4953" s="9">
        <v>44392</v>
      </c>
      <c r="E4953" s="8" t="s">
        <v>36</v>
      </c>
      <c r="F4953" s="8" t="s">
        <v>57</v>
      </c>
      <c r="G4953" s="8" t="s">
        <v>58</v>
      </c>
      <c r="H4953" s="10" t="s">
        <v>18</v>
      </c>
      <c r="I4953" s="11">
        <v>29</v>
      </c>
      <c r="J4953" s="12">
        <v>41</v>
      </c>
      <c r="K4953" s="12">
        <v>118.9</v>
      </c>
      <c r="L4953" s="13">
        <v>54.693999999999996</v>
      </c>
      <c r="M4953" s="8" t="s">
        <v>83</v>
      </c>
      <c r="N4953" s="19">
        <v>47408</v>
      </c>
    </row>
    <row r="4954" spans="2:14" ht="14.25" customHeight="1" x14ac:dyDescent="0.25">
      <c r="B4954" s="8" t="s">
        <v>13</v>
      </c>
      <c r="C4954" s="8">
        <v>1185732</v>
      </c>
      <c r="D4954" s="9">
        <v>44393</v>
      </c>
      <c r="E4954" s="8" t="s">
        <v>36</v>
      </c>
      <c r="F4954" s="8" t="s">
        <v>57</v>
      </c>
      <c r="G4954" s="8" t="s">
        <v>58</v>
      </c>
      <c r="H4954" s="10" t="s">
        <v>19</v>
      </c>
      <c r="I4954" s="11">
        <v>29</v>
      </c>
      <c r="J4954" s="12">
        <v>14</v>
      </c>
      <c r="K4954" s="12">
        <v>40.6</v>
      </c>
      <c r="L4954" s="13">
        <v>20.3</v>
      </c>
      <c r="M4954" s="8" t="s">
        <v>83</v>
      </c>
      <c r="N4954" s="19">
        <v>47409</v>
      </c>
    </row>
    <row r="4955" spans="2:14" ht="14.25" customHeight="1" x14ac:dyDescent="0.25">
      <c r="B4955" s="8" t="s">
        <v>13</v>
      </c>
      <c r="C4955" s="8">
        <v>1185732</v>
      </c>
      <c r="D4955" s="9">
        <v>44394</v>
      </c>
      <c r="E4955" s="8" t="s">
        <v>36</v>
      </c>
      <c r="F4955" s="8" t="s">
        <v>57</v>
      </c>
      <c r="G4955" s="8" t="s">
        <v>58</v>
      </c>
      <c r="H4955" s="10" t="s">
        <v>20</v>
      </c>
      <c r="I4955" s="11">
        <v>29</v>
      </c>
      <c r="J4955" s="12">
        <v>7</v>
      </c>
      <c r="K4955" s="12">
        <v>20.3</v>
      </c>
      <c r="L4955" s="13">
        <v>10.759</v>
      </c>
      <c r="M4955" s="8" t="s">
        <v>83</v>
      </c>
      <c r="N4955" s="19">
        <v>47410</v>
      </c>
    </row>
    <row r="4956" spans="2:14" ht="14.25" customHeight="1" x14ac:dyDescent="0.25">
      <c r="B4956" s="8" t="s">
        <v>13</v>
      </c>
      <c r="C4956" s="8">
        <v>1185732</v>
      </c>
      <c r="D4956" s="9">
        <v>44395</v>
      </c>
      <c r="E4956" s="8" t="s">
        <v>36</v>
      </c>
      <c r="F4956" s="8" t="s">
        <v>57</v>
      </c>
      <c r="G4956" s="8" t="s">
        <v>58</v>
      </c>
      <c r="H4956" s="10" t="s">
        <v>21</v>
      </c>
      <c r="I4956" s="11">
        <v>37</v>
      </c>
      <c r="J4956" s="12">
        <v>7</v>
      </c>
      <c r="K4956" s="12">
        <v>25.9</v>
      </c>
      <c r="L4956" s="13">
        <v>12.431999999999999</v>
      </c>
      <c r="M4956" s="8" t="s">
        <v>83</v>
      </c>
      <c r="N4956" s="19">
        <v>47411</v>
      </c>
    </row>
    <row r="4957" spans="2:14" ht="14.25" customHeight="1" x14ac:dyDescent="0.25">
      <c r="B4957" s="8" t="s">
        <v>13</v>
      </c>
      <c r="C4957" s="8">
        <v>1185732</v>
      </c>
      <c r="D4957" s="9">
        <v>44396</v>
      </c>
      <c r="E4957" s="8" t="s">
        <v>36</v>
      </c>
      <c r="F4957" s="8" t="s">
        <v>57</v>
      </c>
      <c r="G4957" s="8" t="s">
        <v>58</v>
      </c>
      <c r="H4957" s="10" t="s">
        <v>22</v>
      </c>
      <c r="I4957" s="11">
        <v>44</v>
      </c>
      <c r="J4957" s="12">
        <v>38</v>
      </c>
      <c r="K4957" s="12">
        <v>167.2</v>
      </c>
      <c r="L4957" s="13">
        <v>105.33599999999998</v>
      </c>
      <c r="M4957" s="8" t="s">
        <v>83</v>
      </c>
      <c r="N4957" s="19">
        <v>47412</v>
      </c>
    </row>
    <row r="4958" spans="2:14" ht="14.25" customHeight="1" x14ac:dyDescent="0.25">
      <c r="B4958" s="8" t="s">
        <v>13</v>
      </c>
      <c r="C4958" s="8">
        <v>1185732</v>
      </c>
      <c r="D4958" s="9">
        <v>44397</v>
      </c>
      <c r="E4958" s="8" t="s">
        <v>36</v>
      </c>
      <c r="F4958" s="8" t="s">
        <v>57</v>
      </c>
      <c r="G4958" s="8" t="s">
        <v>58</v>
      </c>
      <c r="H4958" s="10" t="s">
        <v>16</v>
      </c>
      <c r="I4958" s="11">
        <v>37</v>
      </c>
      <c r="J4958" s="12">
        <v>84</v>
      </c>
      <c r="K4958" s="12">
        <v>310.8</v>
      </c>
      <c r="L4958" s="13">
        <v>167.83200000000002</v>
      </c>
      <c r="M4958" s="8" t="s">
        <v>83</v>
      </c>
      <c r="N4958" s="19">
        <v>47413</v>
      </c>
    </row>
    <row r="4959" spans="2:14" ht="14.25" customHeight="1" x14ac:dyDescent="0.25">
      <c r="B4959" s="8" t="s">
        <v>13</v>
      </c>
      <c r="C4959" s="8">
        <v>1185732</v>
      </c>
      <c r="D4959" s="9">
        <v>44398</v>
      </c>
      <c r="E4959" s="8" t="s">
        <v>36</v>
      </c>
      <c r="F4959" s="8" t="s">
        <v>57</v>
      </c>
      <c r="G4959" s="8" t="s">
        <v>58</v>
      </c>
      <c r="H4959" s="10" t="s">
        <v>18</v>
      </c>
      <c r="I4959" s="11">
        <v>29</v>
      </c>
      <c r="J4959" s="12">
        <v>41</v>
      </c>
      <c r="K4959" s="12">
        <v>118.9</v>
      </c>
      <c r="L4959" s="13">
        <v>54.693999999999996</v>
      </c>
      <c r="M4959" s="8" t="s">
        <v>83</v>
      </c>
      <c r="N4959" s="19">
        <v>47414</v>
      </c>
    </row>
    <row r="4960" spans="2:14" ht="14.25" customHeight="1" x14ac:dyDescent="0.25">
      <c r="B4960" s="8" t="s">
        <v>13</v>
      </c>
      <c r="C4960" s="8">
        <v>1185732</v>
      </c>
      <c r="D4960" s="9">
        <v>44399</v>
      </c>
      <c r="E4960" s="8" t="s">
        <v>36</v>
      </c>
      <c r="F4960" s="8" t="s">
        <v>57</v>
      </c>
      <c r="G4960" s="8" t="s">
        <v>58</v>
      </c>
      <c r="H4960" s="10" t="s">
        <v>19</v>
      </c>
      <c r="I4960" s="11">
        <v>29</v>
      </c>
      <c r="J4960" s="12">
        <v>25</v>
      </c>
      <c r="K4960" s="12">
        <v>72.5</v>
      </c>
      <c r="L4960" s="13">
        <v>34.075000000000003</v>
      </c>
      <c r="M4960" s="8" t="s">
        <v>83</v>
      </c>
      <c r="N4960" s="19">
        <v>47415</v>
      </c>
    </row>
    <row r="4961" spans="2:14" ht="14.25" customHeight="1" x14ac:dyDescent="0.25">
      <c r="B4961" s="8" t="s">
        <v>13</v>
      </c>
      <c r="C4961" s="8">
        <v>1185732</v>
      </c>
      <c r="D4961" s="9">
        <v>44400</v>
      </c>
      <c r="E4961" s="8" t="s">
        <v>36</v>
      </c>
      <c r="F4961" s="8" t="s">
        <v>57</v>
      </c>
      <c r="G4961" s="8" t="s">
        <v>58</v>
      </c>
      <c r="H4961" s="10" t="s">
        <v>20</v>
      </c>
      <c r="I4961" s="11">
        <v>27</v>
      </c>
      <c r="J4961" s="12">
        <v>36</v>
      </c>
      <c r="K4961" s="12">
        <v>97.2</v>
      </c>
      <c r="L4961" s="13">
        <v>53.46</v>
      </c>
      <c r="M4961" s="8" t="s">
        <v>83</v>
      </c>
      <c r="N4961" s="19">
        <v>47416</v>
      </c>
    </row>
    <row r="4962" spans="2:14" ht="14.25" customHeight="1" x14ac:dyDescent="0.25">
      <c r="B4962" s="8" t="s">
        <v>13</v>
      </c>
      <c r="C4962" s="8">
        <v>1185732</v>
      </c>
      <c r="D4962" s="9">
        <v>44401</v>
      </c>
      <c r="E4962" s="8" t="s">
        <v>36</v>
      </c>
      <c r="F4962" s="8" t="s">
        <v>57</v>
      </c>
      <c r="G4962" s="8" t="s">
        <v>58</v>
      </c>
      <c r="H4962" s="10" t="s">
        <v>21</v>
      </c>
      <c r="I4962" s="11">
        <v>48</v>
      </c>
      <c r="J4962" s="12">
        <v>27</v>
      </c>
      <c r="K4962" s="12">
        <v>129.6</v>
      </c>
      <c r="L4962" s="13">
        <v>58.319999999999993</v>
      </c>
      <c r="M4962" s="8" t="s">
        <v>83</v>
      </c>
      <c r="N4962" s="19">
        <v>47417</v>
      </c>
    </row>
    <row r="4963" spans="2:14" ht="14.25" customHeight="1" x14ac:dyDescent="0.25">
      <c r="B4963" s="8" t="s">
        <v>13</v>
      </c>
      <c r="C4963" s="8">
        <v>1185732</v>
      </c>
      <c r="D4963" s="9">
        <v>44402</v>
      </c>
      <c r="E4963" s="8" t="s">
        <v>36</v>
      </c>
      <c r="F4963" s="8" t="s">
        <v>57</v>
      </c>
      <c r="G4963" s="8" t="s">
        <v>58</v>
      </c>
      <c r="H4963" s="10" t="s">
        <v>22</v>
      </c>
      <c r="I4963" s="11">
        <v>53</v>
      </c>
      <c r="J4963" s="12">
        <v>58</v>
      </c>
      <c r="K4963" s="12">
        <v>307.39999999999998</v>
      </c>
      <c r="L4963" s="13">
        <v>190.58799999999999</v>
      </c>
      <c r="M4963" s="8" t="s">
        <v>83</v>
      </c>
      <c r="N4963" s="19">
        <v>47418</v>
      </c>
    </row>
    <row r="4964" spans="2:14" ht="14.25" customHeight="1" x14ac:dyDescent="0.25">
      <c r="B4964" s="8" t="s">
        <v>13</v>
      </c>
      <c r="C4964" s="8">
        <v>1185732</v>
      </c>
      <c r="D4964" s="9">
        <v>44403</v>
      </c>
      <c r="E4964" s="8" t="s">
        <v>36</v>
      </c>
      <c r="F4964" s="8" t="s">
        <v>57</v>
      </c>
      <c r="G4964" s="8" t="s">
        <v>58</v>
      </c>
      <c r="H4964" s="10" t="s">
        <v>16</v>
      </c>
      <c r="I4964" s="11">
        <v>49</v>
      </c>
      <c r="J4964" s="12">
        <v>117</v>
      </c>
      <c r="K4964" s="12">
        <v>573.29999999999995</v>
      </c>
      <c r="L4964" s="13">
        <v>286.64999999999998</v>
      </c>
      <c r="M4964" s="8" t="s">
        <v>83</v>
      </c>
      <c r="N4964" s="19">
        <v>47419</v>
      </c>
    </row>
    <row r="4965" spans="2:14" ht="14.25" customHeight="1" x14ac:dyDescent="0.25">
      <c r="B4965" s="8" t="s">
        <v>13</v>
      </c>
      <c r="C4965" s="8">
        <v>1185732</v>
      </c>
      <c r="D4965" s="9">
        <v>44404</v>
      </c>
      <c r="E4965" s="8" t="s">
        <v>36</v>
      </c>
      <c r="F4965" s="8" t="s">
        <v>57</v>
      </c>
      <c r="G4965" s="8" t="s">
        <v>58</v>
      </c>
      <c r="H4965" s="10" t="s">
        <v>18</v>
      </c>
      <c r="I4965" s="11">
        <v>36</v>
      </c>
      <c r="J4965" s="12">
        <v>63</v>
      </c>
      <c r="K4965" s="12">
        <v>226.8</v>
      </c>
      <c r="L4965" s="13">
        <v>113.4</v>
      </c>
      <c r="M4965" s="8" t="s">
        <v>83</v>
      </c>
      <c r="N4965" s="19">
        <v>47420</v>
      </c>
    </row>
    <row r="4966" spans="2:14" ht="14.25" customHeight="1" x14ac:dyDescent="0.25">
      <c r="B4966" s="8" t="s">
        <v>13</v>
      </c>
      <c r="C4966" s="8">
        <v>1185732</v>
      </c>
      <c r="D4966" s="9">
        <v>44405</v>
      </c>
      <c r="E4966" s="8" t="s">
        <v>36</v>
      </c>
      <c r="F4966" s="8" t="s">
        <v>57</v>
      </c>
      <c r="G4966" s="8" t="s">
        <v>58</v>
      </c>
      <c r="H4966" s="10" t="s">
        <v>19</v>
      </c>
      <c r="I4966" s="11">
        <v>39</v>
      </c>
      <c r="J4966" s="12">
        <v>60</v>
      </c>
      <c r="K4966" s="12">
        <v>234</v>
      </c>
      <c r="L4966" s="13">
        <v>114.66</v>
      </c>
      <c r="M4966" s="8" t="s">
        <v>83</v>
      </c>
      <c r="N4966" s="19">
        <v>47421</v>
      </c>
    </row>
    <row r="4967" spans="2:14" ht="14.25" customHeight="1" x14ac:dyDescent="0.25">
      <c r="B4967" s="8" t="s">
        <v>13</v>
      </c>
      <c r="C4967" s="8">
        <v>1185732</v>
      </c>
      <c r="D4967" s="9">
        <v>44406</v>
      </c>
      <c r="E4967" s="8" t="s">
        <v>36</v>
      </c>
      <c r="F4967" s="8" t="s">
        <v>57</v>
      </c>
      <c r="G4967" s="8" t="s">
        <v>58</v>
      </c>
      <c r="H4967" s="10" t="s">
        <v>20</v>
      </c>
      <c r="I4967" s="11">
        <v>38</v>
      </c>
      <c r="J4967" s="12">
        <v>38</v>
      </c>
      <c r="K4967" s="12">
        <v>144.4</v>
      </c>
      <c r="L4967" s="13">
        <v>79.42</v>
      </c>
      <c r="M4967" s="8" t="s">
        <v>83</v>
      </c>
      <c r="N4967" s="19">
        <v>47422</v>
      </c>
    </row>
    <row r="4968" spans="2:14" ht="14.25" customHeight="1" x14ac:dyDescent="0.25">
      <c r="B4968" s="8" t="s">
        <v>13</v>
      </c>
      <c r="C4968" s="8">
        <v>1185732</v>
      </c>
      <c r="D4968" s="9">
        <v>44407</v>
      </c>
      <c r="E4968" s="8" t="s">
        <v>36</v>
      </c>
      <c r="F4968" s="8" t="s">
        <v>57</v>
      </c>
      <c r="G4968" s="8" t="s">
        <v>58</v>
      </c>
      <c r="H4968" s="10" t="s">
        <v>21</v>
      </c>
      <c r="I4968" s="11">
        <v>45</v>
      </c>
      <c r="J4968" s="12">
        <v>39</v>
      </c>
      <c r="K4968" s="12">
        <v>175.5</v>
      </c>
      <c r="L4968" s="13">
        <v>84.24</v>
      </c>
      <c r="M4968" s="8" t="s">
        <v>83</v>
      </c>
      <c r="N4968" s="19">
        <v>47423</v>
      </c>
    </row>
    <row r="4969" spans="2:14" ht="14.25" customHeight="1" x14ac:dyDescent="0.25">
      <c r="B4969" s="8" t="s">
        <v>13</v>
      </c>
      <c r="C4969" s="8">
        <v>1185732</v>
      </c>
      <c r="D4969" s="9">
        <v>44408</v>
      </c>
      <c r="E4969" s="8" t="s">
        <v>36</v>
      </c>
      <c r="F4969" s="8" t="s">
        <v>57</v>
      </c>
      <c r="G4969" s="8" t="s">
        <v>58</v>
      </c>
      <c r="H4969" s="10" t="s">
        <v>22</v>
      </c>
      <c r="I4969" s="11">
        <v>54</v>
      </c>
      <c r="J4969" s="12">
        <v>65</v>
      </c>
      <c r="K4969" s="12">
        <v>351</v>
      </c>
      <c r="L4969" s="13">
        <v>217.61999999999998</v>
      </c>
      <c r="M4969" s="8" t="s">
        <v>83</v>
      </c>
      <c r="N4969" s="19">
        <v>47424</v>
      </c>
    </row>
    <row r="4970" spans="2:14" ht="14.25" customHeight="1" x14ac:dyDescent="0.25">
      <c r="B4970" s="8" t="s">
        <v>26</v>
      </c>
      <c r="C4970" s="8">
        <v>1197831</v>
      </c>
      <c r="D4970" s="9">
        <v>44409</v>
      </c>
      <c r="E4970" s="8" t="s">
        <v>36</v>
      </c>
      <c r="F4970" s="8" t="s">
        <v>57</v>
      </c>
      <c r="G4970" s="8" t="s">
        <v>58</v>
      </c>
      <c r="H4970" s="10" t="s">
        <v>16</v>
      </c>
      <c r="I4970" s="11">
        <v>19</v>
      </c>
      <c r="J4970" s="12">
        <v>203</v>
      </c>
      <c r="K4970" s="12">
        <v>385.7</v>
      </c>
      <c r="L4970" s="13">
        <v>204.42099999999999</v>
      </c>
      <c r="M4970" s="8" t="s">
        <v>83</v>
      </c>
      <c r="N4970" s="19">
        <v>47425</v>
      </c>
    </row>
    <row r="4971" spans="2:14" ht="14.25" customHeight="1" x14ac:dyDescent="0.25">
      <c r="B4971" s="8" t="s">
        <v>26</v>
      </c>
      <c r="C4971" s="8">
        <v>1197831</v>
      </c>
      <c r="D4971" s="9">
        <v>44410</v>
      </c>
      <c r="E4971" s="8" t="s">
        <v>36</v>
      </c>
      <c r="F4971" s="8" t="s">
        <v>57</v>
      </c>
      <c r="G4971" s="8" t="s">
        <v>58</v>
      </c>
      <c r="H4971" s="10" t="s">
        <v>18</v>
      </c>
      <c r="I4971" s="11">
        <v>29</v>
      </c>
      <c r="J4971" s="12">
        <v>196</v>
      </c>
      <c r="K4971" s="12">
        <v>568.4</v>
      </c>
      <c r="L4971" s="13">
        <v>306.93600000000004</v>
      </c>
      <c r="M4971" s="8" t="s">
        <v>83</v>
      </c>
      <c r="N4971" s="19">
        <v>47426</v>
      </c>
    </row>
    <row r="4972" spans="2:14" ht="14.25" customHeight="1" x14ac:dyDescent="0.25">
      <c r="B4972" s="8" t="s">
        <v>26</v>
      </c>
      <c r="C4972" s="8">
        <v>1197831</v>
      </c>
      <c r="D4972" s="9">
        <v>44411</v>
      </c>
      <c r="E4972" s="8" t="s">
        <v>36</v>
      </c>
      <c r="F4972" s="8" t="s">
        <v>57</v>
      </c>
      <c r="G4972" s="8" t="s">
        <v>58</v>
      </c>
      <c r="H4972" s="10" t="s">
        <v>19</v>
      </c>
      <c r="I4972" s="11">
        <v>28</v>
      </c>
      <c r="J4972" s="12">
        <v>138</v>
      </c>
      <c r="K4972" s="12">
        <v>386.4</v>
      </c>
      <c r="L4972" s="13">
        <v>212.51999999999998</v>
      </c>
      <c r="M4972" s="8" t="s">
        <v>83</v>
      </c>
      <c r="N4972" s="19">
        <v>47427</v>
      </c>
    </row>
    <row r="4973" spans="2:14" ht="14.25" customHeight="1" x14ac:dyDescent="0.25">
      <c r="B4973" s="8" t="s">
        <v>26</v>
      </c>
      <c r="C4973" s="8">
        <v>1197831</v>
      </c>
      <c r="D4973" s="9">
        <v>44412</v>
      </c>
      <c r="E4973" s="8" t="s">
        <v>36</v>
      </c>
      <c r="F4973" s="8" t="s">
        <v>57</v>
      </c>
      <c r="G4973" s="8" t="s">
        <v>58</v>
      </c>
      <c r="H4973" s="10" t="s">
        <v>20</v>
      </c>
      <c r="I4973" s="11">
        <v>33</v>
      </c>
      <c r="J4973" s="12">
        <v>138</v>
      </c>
      <c r="K4973" s="12">
        <v>455.4</v>
      </c>
      <c r="L4973" s="13">
        <v>291.45600000000002</v>
      </c>
      <c r="M4973" s="8" t="s">
        <v>83</v>
      </c>
      <c r="N4973" s="19">
        <v>47428</v>
      </c>
    </row>
    <row r="4974" spans="2:14" ht="14.25" customHeight="1" x14ac:dyDescent="0.25">
      <c r="B4974" s="8" t="s">
        <v>26</v>
      </c>
      <c r="C4974" s="8">
        <v>1197831</v>
      </c>
      <c r="D4974" s="9">
        <v>44413</v>
      </c>
      <c r="E4974" s="8" t="s">
        <v>27</v>
      </c>
      <c r="F4974" s="8" t="s">
        <v>59</v>
      </c>
      <c r="G4974" s="8" t="s">
        <v>60</v>
      </c>
      <c r="H4974" s="10" t="s">
        <v>21</v>
      </c>
      <c r="I4974" s="11">
        <v>37</v>
      </c>
      <c r="J4974" s="12">
        <v>88</v>
      </c>
      <c r="K4974" s="12">
        <v>325.60000000000002</v>
      </c>
      <c r="L4974" s="13">
        <v>156.28799999999998</v>
      </c>
      <c r="M4974" s="8" t="s">
        <v>83</v>
      </c>
      <c r="N4974" s="19">
        <v>47429</v>
      </c>
    </row>
    <row r="4975" spans="2:14" ht="14.25" customHeight="1" x14ac:dyDescent="0.25">
      <c r="B4975" s="8" t="s">
        <v>26</v>
      </c>
      <c r="C4975" s="8">
        <v>1197831</v>
      </c>
      <c r="D4975" s="9">
        <v>44414</v>
      </c>
      <c r="E4975" s="8" t="s">
        <v>27</v>
      </c>
      <c r="F4975" s="8" t="s">
        <v>59</v>
      </c>
      <c r="G4975" s="8" t="s">
        <v>60</v>
      </c>
      <c r="H4975" s="10" t="s">
        <v>22</v>
      </c>
      <c r="I4975" s="11">
        <v>32</v>
      </c>
      <c r="J4975" s="12">
        <v>138</v>
      </c>
      <c r="K4975" s="12">
        <v>441.6</v>
      </c>
      <c r="L4975" s="13">
        <v>309.12</v>
      </c>
      <c r="M4975" s="8" t="s">
        <v>83</v>
      </c>
      <c r="N4975" s="19">
        <v>47430</v>
      </c>
    </row>
    <row r="4976" spans="2:14" ht="14.25" customHeight="1" x14ac:dyDescent="0.25">
      <c r="B4976" s="8" t="s">
        <v>26</v>
      </c>
      <c r="C4976" s="8">
        <v>1197831</v>
      </c>
      <c r="D4976" s="9">
        <v>44415</v>
      </c>
      <c r="E4976" s="8" t="s">
        <v>27</v>
      </c>
      <c r="F4976" s="8" t="s">
        <v>59</v>
      </c>
      <c r="G4976" s="8" t="s">
        <v>60</v>
      </c>
      <c r="H4976" s="10" t="s">
        <v>16</v>
      </c>
      <c r="I4976" s="11">
        <v>24</v>
      </c>
      <c r="J4976" s="12">
        <v>156</v>
      </c>
      <c r="K4976" s="12">
        <v>374.4</v>
      </c>
      <c r="L4976" s="13">
        <v>202.17600000000002</v>
      </c>
      <c r="M4976" s="8" t="s">
        <v>83</v>
      </c>
      <c r="N4976" s="19">
        <v>47431</v>
      </c>
    </row>
    <row r="4977" spans="2:14" ht="14.25" customHeight="1" x14ac:dyDescent="0.25">
      <c r="B4977" s="8" t="s">
        <v>26</v>
      </c>
      <c r="C4977" s="8">
        <v>1197831</v>
      </c>
      <c r="D4977" s="9">
        <v>44416</v>
      </c>
      <c r="E4977" s="8" t="s">
        <v>27</v>
      </c>
      <c r="F4977" s="8" t="s">
        <v>59</v>
      </c>
      <c r="G4977" s="8" t="s">
        <v>60</v>
      </c>
      <c r="H4977" s="10" t="s">
        <v>18</v>
      </c>
      <c r="I4977" s="11">
        <v>33</v>
      </c>
      <c r="J4977" s="12">
        <v>174</v>
      </c>
      <c r="K4977" s="12">
        <v>574.20000000000005</v>
      </c>
      <c r="L4977" s="13">
        <v>310.06800000000004</v>
      </c>
      <c r="M4977" s="8" t="s">
        <v>83</v>
      </c>
      <c r="N4977" s="19">
        <v>47432</v>
      </c>
    </row>
    <row r="4978" spans="2:14" ht="14.25" customHeight="1" x14ac:dyDescent="0.25">
      <c r="B4978" s="8" t="s">
        <v>26</v>
      </c>
      <c r="C4978" s="8">
        <v>1197831</v>
      </c>
      <c r="D4978" s="9">
        <v>44417</v>
      </c>
      <c r="E4978" s="8" t="s">
        <v>27</v>
      </c>
      <c r="F4978" s="8" t="s">
        <v>59</v>
      </c>
      <c r="G4978" s="8" t="s">
        <v>60</v>
      </c>
      <c r="H4978" s="10" t="s">
        <v>19</v>
      </c>
      <c r="I4978" s="11">
        <v>32</v>
      </c>
      <c r="J4978" s="12">
        <v>128</v>
      </c>
      <c r="K4978" s="12">
        <v>409.6</v>
      </c>
      <c r="L4978" s="13">
        <v>212.99200000000002</v>
      </c>
      <c r="M4978" s="8" t="s">
        <v>83</v>
      </c>
      <c r="N4978" s="19">
        <v>47433</v>
      </c>
    </row>
    <row r="4979" spans="2:14" ht="14.25" customHeight="1" x14ac:dyDescent="0.25">
      <c r="B4979" s="8" t="s">
        <v>26</v>
      </c>
      <c r="C4979" s="8">
        <v>1197831</v>
      </c>
      <c r="D4979" s="9">
        <v>44418</v>
      </c>
      <c r="E4979" s="8" t="s">
        <v>27</v>
      </c>
      <c r="F4979" s="8" t="s">
        <v>59</v>
      </c>
      <c r="G4979" s="8" t="s">
        <v>60</v>
      </c>
      <c r="H4979" s="10" t="s">
        <v>20</v>
      </c>
      <c r="I4979" s="11">
        <v>32</v>
      </c>
      <c r="J4979" s="12">
        <v>98</v>
      </c>
      <c r="K4979" s="12">
        <v>313.60000000000002</v>
      </c>
      <c r="L4979" s="13">
        <v>194.43199999999999</v>
      </c>
      <c r="M4979" s="8" t="s">
        <v>83</v>
      </c>
      <c r="N4979" s="19">
        <v>47434</v>
      </c>
    </row>
    <row r="4980" spans="2:14" ht="14.25" customHeight="1" x14ac:dyDescent="0.25">
      <c r="B4980" s="8" t="s">
        <v>26</v>
      </c>
      <c r="C4980" s="8">
        <v>1197831</v>
      </c>
      <c r="D4980" s="9">
        <v>44419</v>
      </c>
      <c r="E4980" s="8" t="s">
        <v>27</v>
      </c>
      <c r="F4980" s="8" t="s">
        <v>59</v>
      </c>
      <c r="G4980" s="8" t="s">
        <v>60</v>
      </c>
      <c r="H4980" s="10" t="s">
        <v>21</v>
      </c>
      <c r="I4980" s="11">
        <v>38</v>
      </c>
      <c r="J4980" s="12">
        <v>68</v>
      </c>
      <c r="K4980" s="12">
        <v>258.39999999999998</v>
      </c>
      <c r="L4980" s="13">
        <v>124.032</v>
      </c>
      <c r="M4980" s="8" t="s">
        <v>83</v>
      </c>
      <c r="N4980" s="19">
        <v>47435</v>
      </c>
    </row>
    <row r="4981" spans="2:14" ht="14.25" customHeight="1" x14ac:dyDescent="0.25">
      <c r="B4981" s="8" t="s">
        <v>26</v>
      </c>
      <c r="C4981" s="8">
        <v>1197831</v>
      </c>
      <c r="D4981" s="9">
        <v>44420</v>
      </c>
      <c r="E4981" s="8" t="s">
        <v>27</v>
      </c>
      <c r="F4981" s="8" t="s">
        <v>59</v>
      </c>
      <c r="G4981" s="8" t="s">
        <v>60</v>
      </c>
      <c r="H4981" s="10" t="s">
        <v>22</v>
      </c>
      <c r="I4981" s="11">
        <v>33</v>
      </c>
      <c r="J4981" s="12">
        <v>126</v>
      </c>
      <c r="K4981" s="12">
        <v>415.8</v>
      </c>
      <c r="L4981" s="13">
        <v>278.58600000000001</v>
      </c>
      <c r="M4981" s="8" t="s">
        <v>83</v>
      </c>
      <c r="N4981" s="19">
        <v>47436</v>
      </c>
    </row>
    <row r="4982" spans="2:14" ht="14.25" customHeight="1" x14ac:dyDescent="0.25">
      <c r="B4982" s="8" t="s">
        <v>26</v>
      </c>
      <c r="C4982" s="8">
        <v>1197831</v>
      </c>
      <c r="D4982" s="9">
        <v>44421</v>
      </c>
      <c r="E4982" s="8" t="s">
        <v>27</v>
      </c>
      <c r="F4982" s="8" t="s">
        <v>59</v>
      </c>
      <c r="G4982" s="8" t="s">
        <v>60</v>
      </c>
      <c r="H4982" s="10" t="s">
        <v>16</v>
      </c>
      <c r="I4982" s="11">
        <v>28</v>
      </c>
      <c r="J4982" s="12">
        <v>163</v>
      </c>
      <c r="K4982" s="12">
        <v>456.4</v>
      </c>
      <c r="L4982" s="13">
        <v>251.01999999999998</v>
      </c>
      <c r="M4982" s="8" t="s">
        <v>83</v>
      </c>
      <c r="N4982" s="19">
        <v>47437</v>
      </c>
    </row>
    <row r="4983" spans="2:14" ht="14.25" customHeight="1" x14ac:dyDescent="0.25">
      <c r="B4983" s="8" t="s">
        <v>26</v>
      </c>
      <c r="C4983" s="8">
        <v>1197831</v>
      </c>
      <c r="D4983" s="9">
        <v>44422</v>
      </c>
      <c r="E4983" s="8" t="s">
        <v>27</v>
      </c>
      <c r="F4983" s="8" t="s">
        <v>59</v>
      </c>
      <c r="G4983" s="8" t="s">
        <v>60</v>
      </c>
      <c r="H4983" s="10" t="s">
        <v>18</v>
      </c>
      <c r="I4983" s="11">
        <v>36</v>
      </c>
      <c r="J4983" s="12">
        <v>188</v>
      </c>
      <c r="K4983" s="12">
        <v>676.8</v>
      </c>
      <c r="L4983" s="13">
        <v>372.23999999999995</v>
      </c>
      <c r="M4983" s="8" t="s">
        <v>83</v>
      </c>
      <c r="N4983" s="19">
        <v>47438</v>
      </c>
    </row>
    <row r="4984" spans="2:14" ht="14.25" customHeight="1" x14ac:dyDescent="0.25">
      <c r="B4984" s="8" t="s">
        <v>26</v>
      </c>
      <c r="C4984" s="8">
        <v>1197831</v>
      </c>
      <c r="D4984" s="9">
        <v>44423</v>
      </c>
      <c r="E4984" s="8" t="s">
        <v>27</v>
      </c>
      <c r="F4984" s="8" t="s">
        <v>59</v>
      </c>
      <c r="G4984" s="8" t="s">
        <v>60</v>
      </c>
      <c r="H4984" s="10" t="s">
        <v>19</v>
      </c>
      <c r="I4984" s="11">
        <v>27</v>
      </c>
      <c r="J4984" s="12">
        <v>117</v>
      </c>
      <c r="K4984" s="12">
        <v>315.89999999999998</v>
      </c>
      <c r="L4984" s="13">
        <v>183.22199999999998</v>
      </c>
      <c r="M4984" s="8" t="s">
        <v>83</v>
      </c>
      <c r="N4984" s="19">
        <v>47439</v>
      </c>
    </row>
    <row r="4985" spans="2:14" ht="14.25" customHeight="1" x14ac:dyDescent="0.25">
      <c r="B4985" s="8" t="s">
        <v>26</v>
      </c>
      <c r="C4985" s="8">
        <v>1197831</v>
      </c>
      <c r="D4985" s="9">
        <v>44424</v>
      </c>
      <c r="E4985" s="8" t="s">
        <v>27</v>
      </c>
      <c r="F4985" s="8" t="s">
        <v>59</v>
      </c>
      <c r="G4985" s="8" t="s">
        <v>60</v>
      </c>
      <c r="H4985" s="10" t="s">
        <v>20</v>
      </c>
      <c r="I4985" s="11">
        <v>33</v>
      </c>
      <c r="J4985" s="12">
        <v>105</v>
      </c>
      <c r="K4985" s="12">
        <v>346.5</v>
      </c>
      <c r="L4985" s="13">
        <v>235.62000000000003</v>
      </c>
      <c r="M4985" s="8" t="s">
        <v>83</v>
      </c>
      <c r="N4985" s="19">
        <v>47440</v>
      </c>
    </row>
    <row r="4986" spans="2:14" ht="14.25" customHeight="1" x14ac:dyDescent="0.25">
      <c r="B4986" s="8" t="s">
        <v>26</v>
      </c>
      <c r="C4986" s="8">
        <v>1197831</v>
      </c>
      <c r="D4986" s="9">
        <v>44425</v>
      </c>
      <c r="E4986" s="8" t="s">
        <v>27</v>
      </c>
      <c r="F4986" s="8" t="s">
        <v>59</v>
      </c>
      <c r="G4986" s="8" t="s">
        <v>60</v>
      </c>
      <c r="H4986" s="10" t="s">
        <v>21</v>
      </c>
      <c r="I4986" s="11">
        <v>37</v>
      </c>
      <c r="J4986" s="12">
        <v>73</v>
      </c>
      <c r="K4986" s="12">
        <v>270.10000000000002</v>
      </c>
      <c r="L4986" s="13">
        <v>135.05000000000001</v>
      </c>
      <c r="M4986" s="8" t="s">
        <v>83</v>
      </c>
      <c r="N4986" s="19">
        <v>47441</v>
      </c>
    </row>
    <row r="4987" spans="2:14" ht="14.25" customHeight="1" x14ac:dyDescent="0.25">
      <c r="B4987" s="8" t="s">
        <v>26</v>
      </c>
      <c r="C4987" s="8">
        <v>1197831</v>
      </c>
      <c r="D4987" s="9">
        <v>44426</v>
      </c>
      <c r="E4987" s="8" t="s">
        <v>27</v>
      </c>
      <c r="F4987" s="8" t="s">
        <v>59</v>
      </c>
      <c r="G4987" s="8" t="s">
        <v>60</v>
      </c>
      <c r="H4987" s="10" t="s">
        <v>22</v>
      </c>
      <c r="I4987" s="11">
        <v>34</v>
      </c>
      <c r="J4987" s="12">
        <v>104</v>
      </c>
      <c r="K4987" s="12">
        <v>353.6</v>
      </c>
      <c r="L4987" s="13">
        <v>265.20000000000005</v>
      </c>
      <c r="M4987" s="8" t="s">
        <v>83</v>
      </c>
      <c r="N4987" s="19">
        <v>47442</v>
      </c>
    </row>
    <row r="4988" spans="2:14" ht="14.25" customHeight="1" x14ac:dyDescent="0.25">
      <c r="B4988" s="8" t="s">
        <v>26</v>
      </c>
      <c r="C4988" s="8">
        <v>1197831</v>
      </c>
      <c r="D4988" s="9">
        <v>44427</v>
      </c>
      <c r="E4988" s="8" t="s">
        <v>27</v>
      </c>
      <c r="F4988" s="8" t="s">
        <v>59</v>
      </c>
      <c r="G4988" s="8" t="s">
        <v>60</v>
      </c>
      <c r="H4988" s="10" t="s">
        <v>16</v>
      </c>
      <c r="I4988" s="11">
        <v>19</v>
      </c>
      <c r="J4988" s="12">
        <v>195</v>
      </c>
      <c r="K4988" s="12">
        <v>370.5</v>
      </c>
      <c r="L4988" s="13">
        <v>214.88999999999996</v>
      </c>
      <c r="M4988" s="8" t="s">
        <v>83</v>
      </c>
      <c r="N4988" s="19">
        <v>47443</v>
      </c>
    </row>
    <row r="4989" spans="2:14" ht="14.25" customHeight="1" x14ac:dyDescent="0.25">
      <c r="B4989" s="8" t="s">
        <v>26</v>
      </c>
      <c r="C4989" s="8">
        <v>1197831</v>
      </c>
      <c r="D4989" s="9">
        <v>44428</v>
      </c>
      <c r="E4989" s="8" t="s">
        <v>27</v>
      </c>
      <c r="F4989" s="8" t="s">
        <v>59</v>
      </c>
      <c r="G4989" s="8" t="s">
        <v>60</v>
      </c>
      <c r="H4989" s="10" t="s">
        <v>18</v>
      </c>
      <c r="I4989" s="11">
        <v>19</v>
      </c>
      <c r="J4989" s="12">
        <v>189</v>
      </c>
      <c r="K4989" s="12">
        <v>359.1</v>
      </c>
      <c r="L4989" s="13">
        <v>208.27799999999996</v>
      </c>
      <c r="M4989" s="8" t="s">
        <v>83</v>
      </c>
      <c r="N4989" s="19">
        <v>47444</v>
      </c>
    </row>
    <row r="4990" spans="2:14" ht="14.25" customHeight="1" x14ac:dyDescent="0.25">
      <c r="B4990" s="8" t="s">
        <v>26</v>
      </c>
      <c r="C4990" s="8">
        <v>1197831</v>
      </c>
      <c r="D4990" s="9">
        <v>44429</v>
      </c>
      <c r="E4990" s="8" t="s">
        <v>27</v>
      </c>
      <c r="F4990" s="8" t="s">
        <v>59</v>
      </c>
      <c r="G4990" s="8" t="s">
        <v>60</v>
      </c>
      <c r="H4990" s="10" t="s">
        <v>19</v>
      </c>
      <c r="I4990" s="11">
        <v>14</v>
      </c>
      <c r="J4990" s="12">
        <v>119</v>
      </c>
      <c r="K4990" s="12">
        <v>166.6</v>
      </c>
      <c r="L4990" s="13">
        <v>98.293999999999997</v>
      </c>
      <c r="M4990" s="8" t="s">
        <v>83</v>
      </c>
      <c r="N4990" s="19">
        <v>47445</v>
      </c>
    </row>
    <row r="4991" spans="2:14" ht="14.25" customHeight="1" x14ac:dyDescent="0.25">
      <c r="B4991" s="8" t="s">
        <v>26</v>
      </c>
      <c r="C4991" s="8">
        <v>1197831</v>
      </c>
      <c r="D4991" s="9">
        <v>44430</v>
      </c>
      <c r="E4991" s="8" t="s">
        <v>27</v>
      </c>
      <c r="F4991" s="8" t="s">
        <v>59</v>
      </c>
      <c r="G4991" s="8" t="s">
        <v>60</v>
      </c>
      <c r="H4991" s="10" t="s">
        <v>20</v>
      </c>
      <c r="I4991" s="11">
        <v>18</v>
      </c>
      <c r="J4991" s="12">
        <v>113</v>
      </c>
      <c r="K4991" s="12">
        <v>203.4</v>
      </c>
      <c r="L4991" s="13">
        <v>134.244</v>
      </c>
      <c r="M4991" s="8" t="s">
        <v>83</v>
      </c>
      <c r="N4991" s="19">
        <v>47446</v>
      </c>
    </row>
    <row r="4992" spans="2:14" ht="14.25" customHeight="1" x14ac:dyDescent="0.25">
      <c r="B4992" s="8" t="s">
        <v>26</v>
      </c>
      <c r="C4992" s="8">
        <v>1197831</v>
      </c>
      <c r="D4992" s="9">
        <v>44431</v>
      </c>
      <c r="E4992" s="8" t="s">
        <v>27</v>
      </c>
      <c r="F4992" s="8" t="s">
        <v>59</v>
      </c>
      <c r="G4992" s="8" t="s">
        <v>60</v>
      </c>
      <c r="H4992" s="10" t="s">
        <v>21</v>
      </c>
      <c r="I4992" s="11">
        <v>23</v>
      </c>
      <c r="J4992" s="12">
        <v>74</v>
      </c>
      <c r="K4992" s="12">
        <v>170.2</v>
      </c>
      <c r="L4992" s="13">
        <v>90.206000000000003</v>
      </c>
      <c r="M4992" s="8" t="s">
        <v>83</v>
      </c>
      <c r="N4992" s="19">
        <v>47447</v>
      </c>
    </row>
    <row r="4993" spans="2:14" ht="14.25" customHeight="1" x14ac:dyDescent="0.25">
      <c r="B4993" s="8" t="s">
        <v>26</v>
      </c>
      <c r="C4993" s="8">
        <v>1197831</v>
      </c>
      <c r="D4993" s="9">
        <v>44432</v>
      </c>
      <c r="E4993" s="8" t="s">
        <v>27</v>
      </c>
      <c r="F4993" s="8" t="s">
        <v>59</v>
      </c>
      <c r="G4993" s="8" t="s">
        <v>60</v>
      </c>
      <c r="H4993" s="10" t="s">
        <v>22</v>
      </c>
      <c r="I4993" s="11">
        <v>20</v>
      </c>
      <c r="J4993" s="12">
        <v>149</v>
      </c>
      <c r="K4993" s="12">
        <v>298</v>
      </c>
      <c r="L4993" s="13">
        <v>223.50000000000006</v>
      </c>
      <c r="M4993" s="8" t="s">
        <v>83</v>
      </c>
      <c r="N4993" s="19">
        <v>47448</v>
      </c>
    </row>
    <row r="4994" spans="2:14" ht="14.25" customHeight="1" x14ac:dyDescent="0.25">
      <c r="B4994" s="8" t="s">
        <v>26</v>
      </c>
      <c r="C4994" s="8">
        <v>1197831</v>
      </c>
      <c r="D4994" s="9">
        <v>44433</v>
      </c>
      <c r="E4994" s="8" t="s">
        <v>27</v>
      </c>
      <c r="F4994" s="8" t="s">
        <v>59</v>
      </c>
      <c r="G4994" s="8" t="s">
        <v>60</v>
      </c>
      <c r="H4994" s="10" t="s">
        <v>16</v>
      </c>
      <c r="I4994" s="11">
        <v>9</v>
      </c>
      <c r="J4994" s="12">
        <v>203</v>
      </c>
      <c r="K4994" s="12">
        <v>182.7</v>
      </c>
      <c r="L4994" s="13">
        <v>107.79299999999998</v>
      </c>
      <c r="M4994" s="8" t="s">
        <v>83</v>
      </c>
      <c r="N4994" s="19">
        <v>47449</v>
      </c>
    </row>
    <row r="4995" spans="2:14" ht="14.25" customHeight="1" x14ac:dyDescent="0.25">
      <c r="B4995" s="8" t="s">
        <v>26</v>
      </c>
      <c r="C4995" s="8">
        <v>1197831</v>
      </c>
      <c r="D4995" s="9">
        <v>44434</v>
      </c>
      <c r="E4995" s="8" t="s">
        <v>27</v>
      </c>
      <c r="F4995" s="8" t="s">
        <v>59</v>
      </c>
      <c r="G4995" s="8" t="s">
        <v>60</v>
      </c>
      <c r="H4995" s="10" t="s">
        <v>18</v>
      </c>
      <c r="I4995" s="11">
        <v>19</v>
      </c>
      <c r="J4995" s="12">
        <v>189</v>
      </c>
      <c r="K4995" s="12">
        <v>359.1</v>
      </c>
      <c r="L4995" s="13">
        <v>211.869</v>
      </c>
      <c r="M4995" s="8" t="s">
        <v>83</v>
      </c>
      <c r="N4995" s="19">
        <v>47450</v>
      </c>
    </row>
    <row r="4996" spans="2:14" ht="14.25" customHeight="1" x14ac:dyDescent="0.25">
      <c r="B4996" s="8" t="s">
        <v>26</v>
      </c>
      <c r="C4996" s="8">
        <v>1197831</v>
      </c>
      <c r="D4996" s="9">
        <v>44435</v>
      </c>
      <c r="E4996" s="8" t="s">
        <v>27</v>
      </c>
      <c r="F4996" s="8" t="s">
        <v>59</v>
      </c>
      <c r="G4996" s="8" t="s">
        <v>60</v>
      </c>
      <c r="H4996" s="10" t="s">
        <v>19</v>
      </c>
      <c r="I4996" s="11">
        <v>15</v>
      </c>
      <c r="J4996" s="12">
        <v>173</v>
      </c>
      <c r="K4996" s="12">
        <v>259.5</v>
      </c>
      <c r="L4996" s="13">
        <v>145.32</v>
      </c>
      <c r="M4996" s="8" t="s">
        <v>83</v>
      </c>
      <c r="N4996" s="19">
        <v>47451</v>
      </c>
    </row>
    <row r="4997" spans="2:14" ht="14.25" customHeight="1" x14ac:dyDescent="0.25">
      <c r="B4997" s="8" t="s">
        <v>26</v>
      </c>
      <c r="C4997" s="8">
        <v>1197831</v>
      </c>
      <c r="D4997" s="9">
        <v>44436</v>
      </c>
      <c r="E4997" s="8" t="s">
        <v>27</v>
      </c>
      <c r="F4997" s="8" t="s">
        <v>59</v>
      </c>
      <c r="G4997" s="8" t="s">
        <v>60</v>
      </c>
      <c r="H4997" s="10" t="s">
        <v>20</v>
      </c>
      <c r="I4997" s="11">
        <v>34</v>
      </c>
      <c r="J4997" s="12">
        <v>135</v>
      </c>
      <c r="K4997" s="12">
        <v>459</v>
      </c>
      <c r="L4997" s="13">
        <v>312.12</v>
      </c>
      <c r="M4997" s="8" t="s">
        <v>83</v>
      </c>
      <c r="N4997" s="19">
        <v>47452</v>
      </c>
    </row>
    <row r="4998" spans="2:14" ht="14.25" customHeight="1" x14ac:dyDescent="0.25">
      <c r="B4998" s="8" t="s">
        <v>26</v>
      </c>
      <c r="C4998" s="8">
        <v>1197831</v>
      </c>
      <c r="D4998" s="9">
        <v>44437</v>
      </c>
      <c r="E4998" s="8" t="s">
        <v>27</v>
      </c>
      <c r="F4998" s="8" t="s">
        <v>59</v>
      </c>
      <c r="G4998" s="8" t="s">
        <v>60</v>
      </c>
      <c r="H4998" s="10" t="s">
        <v>21</v>
      </c>
      <c r="I4998" s="11">
        <v>49</v>
      </c>
      <c r="J4998" s="12">
        <v>120</v>
      </c>
      <c r="K4998" s="12">
        <v>588</v>
      </c>
      <c r="L4998" s="13">
        <v>317.52000000000004</v>
      </c>
      <c r="M4998" s="8" t="s">
        <v>83</v>
      </c>
      <c r="N4998" s="19">
        <v>47453</v>
      </c>
    </row>
    <row r="4999" spans="2:14" ht="14.25" customHeight="1" x14ac:dyDescent="0.25">
      <c r="B4999" s="8" t="s">
        <v>26</v>
      </c>
      <c r="C4999" s="8">
        <v>1197831</v>
      </c>
      <c r="D4999" s="9">
        <v>44438</v>
      </c>
      <c r="E4999" s="8" t="s">
        <v>27</v>
      </c>
      <c r="F4999" s="8" t="s">
        <v>59</v>
      </c>
      <c r="G4999" s="8" t="s">
        <v>60</v>
      </c>
      <c r="H4999" s="10" t="s">
        <v>22</v>
      </c>
      <c r="I4999" s="11">
        <v>43</v>
      </c>
      <c r="J4999" s="12">
        <v>203</v>
      </c>
      <c r="K4999" s="12">
        <v>872.9</v>
      </c>
      <c r="L4999" s="13">
        <v>628.48800000000006</v>
      </c>
      <c r="M4999" s="8" t="s">
        <v>83</v>
      </c>
      <c r="N4999" s="19">
        <v>47454</v>
      </c>
    </row>
    <row r="5000" spans="2:14" ht="14.25" customHeight="1" x14ac:dyDescent="0.25">
      <c r="B5000" s="8" t="s">
        <v>26</v>
      </c>
      <c r="C5000" s="8">
        <v>1197831</v>
      </c>
      <c r="D5000" s="9">
        <v>44439</v>
      </c>
      <c r="E5000" s="8" t="s">
        <v>27</v>
      </c>
      <c r="F5000" s="8" t="s">
        <v>59</v>
      </c>
      <c r="G5000" s="8" t="s">
        <v>60</v>
      </c>
      <c r="H5000" s="10" t="s">
        <v>16</v>
      </c>
      <c r="I5000" s="11">
        <v>43</v>
      </c>
      <c r="J5000" s="12">
        <v>203</v>
      </c>
      <c r="K5000" s="12">
        <v>872.9</v>
      </c>
      <c r="L5000" s="13">
        <v>480.09499999999997</v>
      </c>
      <c r="M5000" s="8" t="s">
        <v>83</v>
      </c>
      <c r="N5000" s="19">
        <v>47455</v>
      </c>
    </row>
    <row r="5001" spans="2:14" ht="14.25" customHeight="1" x14ac:dyDescent="0.25">
      <c r="B5001" s="8" t="s">
        <v>26</v>
      </c>
      <c r="C5001" s="8">
        <v>1197831</v>
      </c>
      <c r="D5001" s="9">
        <v>44440</v>
      </c>
      <c r="E5001" s="8" t="s">
        <v>27</v>
      </c>
      <c r="F5001" s="8" t="s">
        <v>59</v>
      </c>
      <c r="G5001" s="8" t="s">
        <v>60</v>
      </c>
      <c r="H5001" s="10" t="s">
        <v>18</v>
      </c>
      <c r="I5001" s="11">
        <v>49</v>
      </c>
      <c r="J5001" s="12">
        <v>203</v>
      </c>
      <c r="K5001" s="12">
        <v>994.7</v>
      </c>
      <c r="L5001" s="13">
        <v>557.03199999999993</v>
      </c>
      <c r="M5001" s="8" t="s">
        <v>83</v>
      </c>
      <c r="N5001" s="19">
        <v>47456</v>
      </c>
    </row>
    <row r="5002" spans="2:14" ht="14.25" customHeight="1" x14ac:dyDescent="0.25">
      <c r="B5002" s="8" t="s">
        <v>26</v>
      </c>
      <c r="C5002" s="8">
        <v>1197831</v>
      </c>
      <c r="D5002" s="9">
        <v>44441</v>
      </c>
      <c r="E5002" s="8" t="s">
        <v>27</v>
      </c>
      <c r="F5002" s="8" t="s">
        <v>59</v>
      </c>
      <c r="G5002" s="8" t="s">
        <v>60</v>
      </c>
      <c r="H5002" s="10" t="s">
        <v>19</v>
      </c>
      <c r="I5002" s="11">
        <v>44</v>
      </c>
      <c r="J5002" s="12">
        <v>189</v>
      </c>
      <c r="K5002" s="12">
        <v>831.6</v>
      </c>
      <c r="L5002" s="13">
        <v>490.64399999999995</v>
      </c>
      <c r="M5002" s="8" t="s">
        <v>83</v>
      </c>
      <c r="N5002" s="19">
        <v>47457</v>
      </c>
    </row>
    <row r="5003" spans="2:14" ht="14.25" customHeight="1" x14ac:dyDescent="0.25">
      <c r="B5003" s="8" t="s">
        <v>26</v>
      </c>
      <c r="C5003" s="8">
        <v>1197831</v>
      </c>
      <c r="D5003" s="9">
        <v>44442</v>
      </c>
      <c r="E5003" s="8" t="s">
        <v>27</v>
      </c>
      <c r="F5003" s="8" t="s">
        <v>59</v>
      </c>
      <c r="G5003" s="8" t="s">
        <v>60</v>
      </c>
      <c r="H5003" s="10" t="s">
        <v>20</v>
      </c>
      <c r="I5003" s="11">
        <v>41</v>
      </c>
      <c r="J5003" s="12">
        <v>180</v>
      </c>
      <c r="K5003" s="12">
        <v>738</v>
      </c>
      <c r="L5003" s="13">
        <v>509.22000000000008</v>
      </c>
      <c r="M5003" s="8" t="s">
        <v>83</v>
      </c>
      <c r="N5003" s="19">
        <v>47458</v>
      </c>
    </row>
    <row r="5004" spans="2:14" ht="14.25" customHeight="1" x14ac:dyDescent="0.25">
      <c r="B5004" s="8" t="s">
        <v>26</v>
      </c>
      <c r="C5004" s="8">
        <v>1197831</v>
      </c>
      <c r="D5004" s="9">
        <v>44443</v>
      </c>
      <c r="E5004" s="8" t="s">
        <v>27</v>
      </c>
      <c r="F5004" s="8" t="s">
        <v>59</v>
      </c>
      <c r="G5004" s="8" t="s">
        <v>60</v>
      </c>
      <c r="H5004" s="10" t="s">
        <v>21</v>
      </c>
      <c r="I5004" s="11">
        <v>49</v>
      </c>
      <c r="J5004" s="12">
        <v>145</v>
      </c>
      <c r="K5004" s="12">
        <v>710.5</v>
      </c>
      <c r="L5004" s="13">
        <v>390.77499999999998</v>
      </c>
      <c r="M5004" s="8" t="s">
        <v>83</v>
      </c>
      <c r="N5004" s="19">
        <v>47459</v>
      </c>
    </row>
    <row r="5005" spans="2:14" ht="14.25" customHeight="1" x14ac:dyDescent="0.25">
      <c r="B5005" s="8" t="s">
        <v>26</v>
      </c>
      <c r="C5005" s="8">
        <v>1197831</v>
      </c>
      <c r="D5005" s="9">
        <v>44444</v>
      </c>
      <c r="E5005" s="8" t="s">
        <v>27</v>
      </c>
      <c r="F5005" s="8" t="s">
        <v>59</v>
      </c>
      <c r="G5005" s="8" t="s">
        <v>60</v>
      </c>
      <c r="H5005" s="10" t="s">
        <v>22</v>
      </c>
      <c r="I5005" s="11">
        <v>50</v>
      </c>
      <c r="J5005" s="12">
        <v>245</v>
      </c>
      <c r="K5005" s="12">
        <v>1225</v>
      </c>
      <c r="L5005" s="13">
        <v>882.00000000000023</v>
      </c>
      <c r="M5005" s="8" t="s">
        <v>83</v>
      </c>
      <c r="N5005" s="19">
        <v>47460</v>
      </c>
    </row>
    <row r="5006" spans="2:14" ht="14.25" customHeight="1" x14ac:dyDescent="0.25">
      <c r="B5006" s="8" t="s">
        <v>26</v>
      </c>
      <c r="C5006" s="8">
        <v>1197831</v>
      </c>
      <c r="D5006" s="9">
        <v>44445</v>
      </c>
      <c r="E5006" s="8" t="s">
        <v>27</v>
      </c>
      <c r="F5006" s="8" t="s">
        <v>59</v>
      </c>
      <c r="G5006" s="8" t="s">
        <v>60</v>
      </c>
      <c r="H5006" s="10" t="s">
        <v>16</v>
      </c>
      <c r="I5006" s="11">
        <v>44</v>
      </c>
      <c r="J5006" s="12">
        <v>206</v>
      </c>
      <c r="K5006" s="12">
        <v>906.4</v>
      </c>
      <c r="L5006" s="13">
        <v>580.09599999999989</v>
      </c>
      <c r="M5006" s="8" t="s">
        <v>83</v>
      </c>
      <c r="N5006" s="19">
        <v>47461</v>
      </c>
    </row>
    <row r="5007" spans="2:14" ht="14.25" customHeight="1" x14ac:dyDescent="0.25">
      <c r="B5007" s="8" t="s">
        <v>26</v>
      </c>
      <c r="C5007" s="8">
        <v>1197831</v>
      </c>
      <c r="D5007" s="9">
        <v>44446</v>
      </c>
      <c r="E5007" s="8" t="s">
        <v>27</v>
      </c>
      <c r="F5007" s="8" t="s">
        <v>59</v>
      </c>
      <c r="G5007" s="8" t="s">
        <v>60</v>
      </c>
      <c r="H5007" s="10" t="s">
        <v>18</v>
      </c>
      <c r="I5007" s="11">
        <v>49</v>
      </c>
      <c r="J5007" s="12">
        <v>215</v>
      </c>
      <c r="K5007" s="12">
        <v>1053.5</v>
      </c>
      <c r="L5007" s="13">
        <v>674.2399999999999</v>
      </c>
      <c r="M5007" s="8" t="s">
        <v>83</v>
      </c>
      <c r="N5007" s="19">
        <v>47462</v>
      </c>
    </row>
    <row r="5008" spans="2:14" ht="14.25" customHeight="1" x14ac:dyDescent="0.25">
      <c r="B5008" s="8" t="s">
        <v>26</v>
      </c>
      <c r="C5008" s="8">
        <v>1197831</v>
      </c>
      <c r="D5008" s="9">
        <v>44447</v>
      </c>
      <c r="E5008" s="8" t="s">
        <v>27</v>
      </c>
      <c r="F5008" s="8" t="s">
        <v>59</v>
      </c>
      <c r="G5008" s="8" t="s">
        <v>60</v>
      </c>
      <c r="H5008" s="10" t="s">
        <v>19</v>
      </c>
      <c r="I5008" s="11">
        <v>41</v>
      </c>
      <c r="J5008" s="12">
        <v>254</v>
      </c>
      <c r="K5008" s="12">
        <v>1041.4000000000001</v>
      </c>
      <c r="L5008" s="13">
        <v>656.08199999999988</v>
      </c>
      <c r="M5008" s="8" t="s">
        <v>83</v>
      </c>
      <c r="N5008" s="19">
        <v>47463</v>
      </c>
    </row>
    <row r="5009" spans="2:14" ht="14.25" customHeight="1" x14ac:dyDescent="0.25">
      <c r="B5009" s="8" t="s">
        <v>26</v>
      </c>
      <c r="C5009" s="8">
        <v>1197831</v>
      </c>
      <c r="D5009" s="9">
        <v>44448</v>
      </c>
      <c r="E5009" s="8" t="s">
        <v>27</v>
      </c>
      <c r="F5009" s="8" t="s">
        <v>59</v>
      </c>
      <c r="G5009" s="8" t="s">
        <v>60</v>
      </c>
      <c r="H5009" s="10" t="s">
        <v>20</v>
      </c>
      <c r="I5009" s="11">
        <v>44</v>
      </c>
      <c r="J5009" s="12">
        <v>173</v>
      </c>
      <c r="K5009" s="12">
        <v>761.2</v>
      </c>
      <c r="L5009" s="13">
        <v>563.28800000000012</v>
      </c>
      <c r="M5009" s="8" t="s">
        <v>83</v>
      </c>
      <c r="N5009" s="19">
        <v>47464</v>
      </c>
    </row>
    <row r="5010" spans="2:14" ht="14.25" customHeight="1" x14ac:dyDescent="0.25">
      <c r="B5010" s="8" t="s">
        <v>26</v>
      </c>
      <c r="C5010" s="8">
        <v>1197831</v>
      </c>
      <c r="D5010" s="9">
        <v>44449</v>
      </c>
      <c r="E5010" s="8" t="s">
        <v>27</v>
      </c>
      <c r="F5010" s="8" t="s">
        <v>59</v>
      </c>
      <c r="G5010" s="8" t="s">
        <v>60</v>
      </c>
      <c r="H5010" s="10" t="s">
        <v>21</v>
      </c>
      <c r="I5010" s="11">
        <v>45</v>
      </c>
      <c r="J5010" s="12">
        <v>131</v>
      </c>
      <c r="K5010" s="12">
        <v>589.5</v>
      </c>
      <c r="L5010" s="13">
        <v>341.90999999999997</v>
      </c>
      <c r="M5010" s="8" t="s">
        <v>83</v>
      </c>
      <c r="N5010" s="19">
        <v>47465</v>
      </c>
    </row>
    <row r="5011" spans="2:14" ht="14.25" customHeight="1" x14ac:dyDescent="0.25">
      <c r="B5011" s="8" t="s">
        <v>26</v>
      </c>
      <c r="C5011" s="8">
        <v>1197831</v>
      </c>
      <c r="D5011" s="9">
        <v>44450</v>
      </c>
      <c r="E5011" s="8" t="s">
        <v>27</v>
      </c>
      <c r="F5011" s="8" t="s">
        <v>59</v>
      </c>
      <c r="G5011" s="8" t="s">
        <v>60</v>
      </c>
      <c r="H5011" s="10" t="s">
        <v>22</v>
      </c>
      <c r="I5011" s="11">
        <v>56</v>
      </c>
      <c r="J5011" s="12">
        <v>240</v>
      </c>
      <c r="K5011" s="12">
        <v>1344</v>
      </c>
      <c r="L5011" s="13">
        <v>1075.2000000000003</v>
      </c>
      <c r="M5011" s="8" t="s">
        <v>83</v>
      </c>
      <c r="N5011" s="19">
        <v>47466</v>
      </c>
    </row>
    <row r="5012" spans="2:14" ht="14.25" customHeight="1" x14ac:dyDescent="0.25">
      <c r="B5012" s="8" t="s">
        <v>26</v>
      </c>
      <c r="C5012" s="8">
        <v>1197831</v>
      </c>
      <c r="D5012" s="9">
        <v>44451</v>
      </c>
      <c r="E5012" s="8" t="s">
        <v>27</v>
      </c>
      <c r="F5012" s="8" t="s">
        <v>59</v>
      </c>
      <c r="G5012" s="8" t="s">
        <v>60</v>
      </c>
      <c r="H5012" s="10" t="s">
        <v>16</v>
      </c>
      <c r="I5012" s="11">
        <v>38</v>
      </c>
      <c r="J5012" s="12">
        <v>225</v>
      </c>
      <c r="K5012" s="12">
        <v>855</v>
      </c>
      <c r="L5012" s="13">
        <v>521.54999999999995</v>
      </c>
      <c r="M5012" s="8" t="s">
        <v>83</v>
      </c>
      <c r="N5012" s="19">
        <v>47467</v>
      </c>
    </row>
    <row r="5013" spans="2:14" ht="14.25" customHeight="1" x14ac:dyDescent="0.25">
      <c r="B5013" s="8" t="s">
        <v>26</v>
      </c>
      <c r="C5013" s="8">
        <v>1197831</v>
      </c>
      <c r="D5013" s="9">
        <v>44452</v>
      </c>
      <c r="E5013" s="8" t="s">
        <v>27</v>
      </c>
      <c r="F5013" s="8" t="s">
        <v>59</v>
      </c>
      <c r="G5013" s="8" t="s">
        <v>60</v>
      </c>
      <c r="H5013" s="10" t="s">
        <v>18</v>
      </c>
      <c r="I5013" s="11">
        <v>52</v>
      </c>
      <c r="J5013" s="12">
        <v>210</v>
      </c>
      <c r="K5013" s="12">
        <v>1092</v>
      </c>
      <c r="L5013" s="13">
        <v>709.8</v>
      </c>
      <c r="M5013" s="8" t="s">
        <v>83</v>
      </c>
      <c r="N5013" s="19">
        <v>47468</v>
      </c>
    </row>
    <row r="5014" spans="2:14" ht="14.25" customHeight="1" x14ac:dyDescent="0.25">
      <c r="B5014" s="8" t="s">
        <v>26</v>
      </c>
      <c r="C5014" s="8">
        <v>1197831</v>
      </c>
      <c r="D5014" s="9">
        <v>44453</v>
      </c>
      <c r="E5014" s="8" t="s">
        <v>27</v>
      </c>
      <c r="F5014" s="8" t="s">
        <v>59</v>
      </c>
      <c r="G5014" s="8" t="s">
        <v>60</v>
      </c>
      <c r="H5014" s="10" t="s">
        <v>19</v>
      </c>
      <c r="I5014" s="11">
        <v>51</v>
      </c>
      <c r="J5014" s="12">
        <v>268</v>
      </c>
      <c r="K5014" s="12">
        <v>1366.8</v>
      </c>
      <c r="L5014" s="13">
        <v>820.07999999999993</v>
      </c>
      <c r="M5014" s="8" t="s">
        <v>83</v>
      </c>
      <c r="N5014" s="19">
        <v>47469</v>
      </c>
    </row>
    <row r="5015" spans="2:14" ht="14.25" customHeight="1" x14ac:dyDescent="0.25">
      <c r="B5015" s="8" t="s">
        <v>26</v>
      </c>
      <c r="C5015" s="8">
        <v>1197831</v>
      </c>
      <c r="D5015" s="9">
        <v>44454</v>
      </c>
      <c r="E5015" s="8" t="s">
        <v>27</v>
      </c>
      <c r="F5015" s="8" t="s">
        <v>59</v>
      </c>
      <c r="G5015" s="8" t="s">
        <v>60</v>
      </c>
      <c r="H5015" s="10" t="s">
        <v>20</v>
      </c>
      <c r="I5015" s="11">
        <v>46</v>
      </c>
      <c r="J5015" s="12">
        <v>119</v>
      </c>
      <c r="K5015" s="12">
        <v>547.4</v>
      </c>
      <c r="L5015" s="13">
        <v>388.65400000000005</v>
      </c>
      <c r="M5015" s="8" t="s">
        <v>83</v>
      </c>
      <c r="N5015" s="19">
        <v>47470</v>
      </c>
    </row>
    <row r="5016" spans="2:14" ht="14.25" customHeight="1" x14ac:dyDescent="0.25">
      <c r="B5016" s="8" t="s">
        <v>26</v>
      </c>
      <c r="C5016" s="8">
        <v>1197831</v>
      </c>
      <c r="D5016" s="9">
        <v>44455</v>
      </c>
      <c r="E5016" s="8" t="s">
        <v>27</v>
      </c>
      <c r="F5016" s="8" t="s">
        <v>59</v>
      </c>
      <c r="G5016" s="8" t="s">
        <v>60</v>
      </c>
      <c r="H5016" s="10" t="s">
        <v>21</v>
      </c>
      <c r="I5016" s="11">
        <v>50</v>
      </c>
      <c r="J5016" s="12">
        <v>123</v>
      </c>
      <c r="K5016" s="12">
        <v>615</v>
      </c>
      <c r="L5016" s="13">
        <v>362.85</v>
      </c>
      <c r="M5016" s="8" t="s">
        <v>83</v>
      </c>
      <c r="N5016" s="19">
        <v>47471</v>
      </c>
    </row>
    <row r="5017" spans="2:14" ht="14.25" customHeight="1" x14ac:dyDescent="0.25">
      <c r="B5017" s="8" t="s">
        <v>26</v>
      </c>
      <c r="C5017" s="8">
        <v>1197831</v>
      </c>
      <c r="D5017" s="9">
        <v>44456</v>
      </c>
      <c r="E5017" s="8" t="s">
        <v>27</v>
      </c>
      <c r="F5017" s="8" t="s">
        <v>59</v>
      </c>
      <c r="G5017" s="8" t="s">
        <v>60</v>
      </c>
      <c r="H5017" s="10" t="s">
        <v>22</v>
      </c>
      <c r="I5017" s="11">
        <v>59</v>
      </c>
      <c r="J5017" s="12">
        <v>182</v>
      </c>
      <c r="K5017" s="12">
        <v>1073.8</v>
      </c>
      <c r="L5017" s="13">
        <v>826.82600000000025</v>
      </c>
      <c r="M5017" s="8" t="s">
        <v>83</v>
      </c>
      <c r="N5017" s="19">
        <v>47472</v>
      </c>
    </row>
    <row r="5018" spans="2:14" ht="14.25" customHeight="1" x14ac:dyDescent="0.25">
      <c r="B5018" s="8" t="s">
        <v>26</v>
      </c>
      <c r="C5018" s="8">
        <v>1197831</v>
      </c>
      <c r="D5018" s="9">
        <v>44457</v>
      </c>
      <c r="E5018" s="8" t="s">
        <v>27</v>
      </c>
      <c r="F5018" s="8" t="s">
        <v>59</v>
      </c>
      <c r="G5018" s="8" t="s">
        <v>60</v>
      </c>
      <c r="H5018" s="10" t="s">
        <v>16</v>
      </c>
      <c r="I5018" s="11">
        <v>51</v>
      </c>
      <c r="J5018" s="12">
        <v>175</v>
      </c>
      <c r="K5018" s="12">
        <v>892.5</v>
      </c>
      <c r="L5018" s="13">
        <v>535.5</v>
      </c>
      <c r="M5018" s="8" t="s">
        <v>83</v>
      </c>
      <c r="N5018" s="19">
        <v>47473</v>
      </c>
    </row>
    <row r="5019" spans="2:14" ht="14.25" customHeight="1" x14ac:dyDescent="0.25">
      <c r="B5019" s="8" t="s">
        <v>26</v>
      </c>
      <c r="C5019" s="8">
        <v>1197831</v>
      </c>
      <c r="D5019" s="9">
        <v>44458</v>
      </c>
      <c r="E5019" s="8" t="s">
        <v>27</v>
      </c>
      <c r="F5019" s="8" t="s">
        <v>59</v>
      </c>
      <c r="G5019" s="8" t="s">
        <v>60</v>
      </c>
      <c r="H5019" s="10" t="s">
        <v>18</v>
      </c>
      <c r="I5019" s="11">
        <v>50</v>
      </c>
      <c r="J5019" s="12">
        <v>144</v>
      </c>
      <c r="K5019" s="12">
        <v>720</v>
      </c>
      <c r="L5019" s="13">
        <v>453.59999999999991</v>
      </c>
      <c r="M5019" s="8" t="s">
        <v>83</v>
      </c>
      <c r="N5019" s="19">
        <v>47474</v>
      </c>
    </row>
    <row r="5020" spans="2:14" ht="14.25" customHeight="1" x14ac:dyDescent="0.25">
      <c r="B5020" s="8" t="s">
        <v>26</v>
      </c>
      <c r="C5020" s="8">
        <v>1197831</v>
      </c>
      <c r="D5020" s="9">
        <v>44459</v>
      </c>
      <c r="E5020" s="8" t="s">
        <v>27</v>
      </c>
      <c r="F5020" s="8" t="s">
        <v>59</v>
      </c>
      <c r="G5020" s="8" t="s">
        <v>60</v>
      </c>
      <c r="H5020" s="10" t="s">
        <v>19</v>
      </c>
      <c r="I5020" s="11">
        <v>59</v>
      </c>
      <c r="J5020" s="12">
        <v>188</v>
      </c>
      <c r="K5020" s="12">
        <v>1109.2</v>
      </c>
      <c r="L5020" s="13">
        <v>698.79599999999994</v>
      </c>
      <c r="M5020" s="8" t="s">
        <v>83</v>
      </c>
      <c r="N5020" s="19">
        <v>47475</v>
      </c>
    </row>
    <row r="5021" spans="2:14" ht="14.25" customHeight="1" x14ac:dyDescent="0.25">
      <c r="B5021" s="8" t="s">
        <v>26</v>
      </c>
      <c r="C5021" s="8">
        <v>1197831</v>
      </c>
      <c r="D5021" s="9">
        <v>44460</v>
      </c>
      <c r="E5021" s="8" t="s">
        <v>27</v>
      </c>
      <c r="F5021" s="8" t="s">
        <v>59</v>
      </c>
      <c r="G5021" s="8" t="s">
        <v>60</v>
      </c>
      <c r="H5021" s="10" t="s">
        <v>20</v>
      </c>
      <c r="I5021" s="11">
        <v>58</v>
      </c>
      <c r="J5021" s="12">
        <v>95</v>
      </c>
      <c r="K5021" s="12">
        <v>551</v>
      </c>
      <c r="L5021" s="13">
        <v>391.21000000000004</v>
      </c>
      <c r="M5021" s="8" t="s">
        <v>83</v>
      </c>
      <c r="N5021" s="19">
        <v>47476</v>
      </c>
    </row>
    <row r="5022" spans="2:14" ht="14.25" customHeight="1" x14ac:dyDescent="0.25">
      <c r="B5022" s="8" t="s">
        <v>26</v>
      </c>
      <c r="C5022" s="8">
        <v>1197831</v>
      </c>
      <c r="D5022" s="9">
        <v>44461</v>
      </c>
      <c r="E5022" s="8" t="s">
        <v>27</v>
      </c>
      <c r="F5022" s="8" t="s">
        <v>59</v>
      </c>
      <c r="G5022" s="8" t="s">
        <v>60</v>
      </c>
      <c r="H5022" s="10" t="s">
        <v>21</v>
      </c>
      <c r="I5022" s="11">
        <v>41</v>
      </c>
      <c r="J5022" s="12">
        <v>88</v>
      </c>
      <c r="K5022" s="12">
        <v>360.8</v>
      </c>
      <c r="L5022" s="13">
        <v>205.65600000000001</v>
      </c>
      <c r="M5022" s="8" t="s">
        <v>83</v>
      </c>
      <c r="N5022" s="19">
        <v>47477</v>
      </c>
    </row>
    <row r="5023" spans="2:14" ht="14.25" customHeight="1" x14ac:dyDescent="0.25">
      <c r="B5023" s="8" t="s">
        <v>26</v>
      </c>
      <c r="C5023" s="8">
        <v>1197831</v>
      </c>
      <c r="D5023" s="9">
        <v>44462</v>
      </c>
      <c r="E5023" s="8" t="s">
        <v>27</v>
      </c>
      <c r="F5023" s="8" t="s">
        <v>59</v>
      </c>
      <c r="G5023" s="8" t="s">
        <v>60</v>
      </c>
      <c r="H5023" s="10" t="s">
        <v>22</v>
      </c>
      <c r="I5023" s="11">
        <v>37</v>
      </c>
      <c r="J5023" s="12">
        <v>150</v>
      </c>
      <c r="K5023" s="12">
        <v>555</v>
      </c>
      <c r="L5023" s="13">
        <v>427.35000000000008</v>
      </c>
      <c r="M5023" s="8" t="s">
        <v>83</v>
      </c>
      <c r="N5023" s="19">
        <v>47478</v>
      </c>
    </row>
    <row r="5024" spans="2:14" ht="14.25" customHeight="1" x14ac:dyDescent="0.25">
      <c r="B5024" s="8" t="s">
        <v>26</v>
      </c>
      <c r="C5024" s="8">
        <v>1197831</v>
      </c>
      <c r="D5024" s="9">
        <v>44463</v>
      </c>
      <c r="E5024" s="8" t="s">
        <v>27</v>
      </c>
      <c r="F5024" s="8" t="s">
        <v>59</v>
      </c>
      <c r="G5024" s="8" t="s">
        <v>60</v>
      </c>
      <c r="H5024" s="10" t="s">
        <v>16</v>
      </c>
      <c r="I5024" s="11">
        <v>29</v>
      </c>
      <c r="J5024" s="12">
        <v>131</v>
      </c>
      <c r="K5024" s="12">
        <v>379.9</v>
      </c>
      <c r="L5024" s="13">
        <v>227.94</v>
      </c>
      <c r="M5024" s="8" t="s">
        <v>83</v>
      </c>
      <c r="N5024" s="19">
        <v>47479</v>
      </c>
    </row>
    <row r="5025" spans="2:14" ht="14.25" customHeight="1" x14ac:dyDescent="0.25">
      <c r="B5025" s="8" t="s">
        <v>26</v>
      </c>
      <c r="C5025" s="8">
        <v>1197831</v>
      </c>
      <c r="D5025" s="9">
        <v>44464</v>
      </c>
      <c r="E5025" s="8" t="s">
        <v>27</v>
      </c>
      <c r="F5025" s="8" t="s">
        <v>59</v>
      </c>
      <c r="G5025" s="8" t="s">
        <v>60</v>
      </c>
      <c r="H5025" s="10" t="s">
        <v>18</v>
      </c>
      <c r="I5025" s="11">
        <v>29</v>
      </c>
      <c r="J5025" s="12">
        <v>158</v>
      </c>
      <c r="K5025" s="12">
        <v>458.2</v>
      </c>
      <c r="L5025" s="13">
        <v>288.66599999999994</v>
      </c>
      <c r="M5025" s="8" t="s">
        <v>83</v>
      </c>
      <c r="N5025" s="19">
        <v>47480</v>
      </c>
    </row>
    <row r="5026" spans="2:14" ht="14.25" customHeight="1" x14ac:dyDescent="0.25">
      <c r="B5026" s="8" t="s">
        <v>26</v>
      </c>
      <c r="C5026" s="8">
        <v>1197831</v>
      </c>
      <c r="D5026" s="9">
        <v>44465</v>
      </c>
      <c r="E5026" s="8" t="s">
        <v>27</v>
      </c>
      <c r="F5026" s="8" t="s">
        <v>59</v>
      </c>
      <c r="G5026" s="8" t="s">
        <v>60</v>
      </c>
      <c r="H5026" s="10" t="s">
        <v>19</v>
      </c>
      <c r="I5026" s="11">
        <v>32</v>
      </c>
      <c r="J5026" s="12">
        <v>124</v>
      </c>
      <c r="K5026" s="12">
        <v>396.8</v>
      </c>
      <c r="L5026" s="13">
        <v>238.07999999999998</v>
      </c>
      <c r="M5026" s="8" t="s">
        <v>83</v>
      </c>
      <c r="N5026" s="19">
        <v>47481</v>
      </c>
    </row>
    <row r="5027" spans="2:14" ht="14.25" customHeight="1" x14ac:dyDescent="0.25">
      <c r="B5027" s="8" t="s">
        <v>26</v>
      </c>
      <c r="C5027" s="8">
        <v>1197831</v>
      </c>
      <c r="D5027" s="9">
        <v>44466</v>
      </c>
      <c r="E5027" s="8" t="s">
        <v>27</v>
      </c>
      <c r="F5027" s="8" t="s">
        <v>59</v>
      </c>
      <c r="G5027" s="8" t="s">
        <v>60</v>
      </c>
      <c r="H5027" s="10" t="s">
        <v>20</v>
      </c>
      <c r="I5027" s="11">
        <v>32</v>
      </c>
      <c r="J5027" s="12">
        <v>91</v>
      </c>
      <c r="K5027" s="12">
        <v>291.2</v>
      </c>
      <c r="L5027" s="13">
        <v>212.57600000000002</v>
      </c>
      <c r="M5027" s="8" t="s">
        <v>83</v>
      </c>
      <c r="N5027" s="19">
        <v>47482</v>
      </c>
    </row>
    <row r="5028" spans="2:14" ht="14.25" customHeight="1" x14ac:dyDescent="0.25">
      <c r="B5028" s="8" t="s">
        <v>26</v>
      </c>
      <c r="C5028" s="8">
        <v>1197831</v>
      </c>
      <c r="D5028" s="9">
        <v>44467</v>
      </c>
      <c r="E5028" s="8" t="s">
        <v>27</v>
      </c>
      <c r="F5028" s="8" t="s">
        <v>59</v>
      </c>
      <c r="G5028" s="8" t="s">
        <v>60</v>
      </c>
      <c r="H5028" s="10" t="s">
        <v>21</v>
      </c>
      <c r="I5028" s="11">
        <v>29</v>
      </c>
      <c r="J5028" s="12">
        <v>78</v>
      </c>
      <c r="K5028" s="12">
        <v>226.2</v>
      </c>
      <c r="L5028" s="13">
        <v>135.72</v>
      </c>
      <c r="M5028" s="8" t="s">
        <v>83</v>
      </c>
      <c r="N5028" s="19">
        <v>47483</v>
      </c>
    </row>
    <row r="5029" spans="2:14" ht="14.25" customHeight="1" x14ac:dyDescent="0.25">
      <c r="B5029" s="8" t="s">
        <v>26</v>
      </c>
      <c r="C5029" s="8">
        <v>1197831</v>
      </c>
      <c r="D5029" s="9">
        <v>44468</v>
      </c>
      <c r="E5029" s="8" t="s">
        <v>27</v>
      </c>
      <c r="F5029" s="8" t="s">
        <v>59</v>
      </c>
      <c r="G5029" s="8" t="s">
        <v>60</v>
      </c>
      <c r="H5029" s="10" t="s">
        <v>22</v>
      </c>
      <c r="I5029" s="11">
        <v>36</v>
      </c>
      <c r="J5029" s="12">
        <v>143</v>
      </c>
      <c r="K5029" s="12">
        <v>514.79999999999995</v>
      </c>
      <c r="L5029" s="13">
        <v>386.1</v>
      </c>
      <c r="M5029" s="8" t="s">
        <v>83</v>
      </c>
      <c r="N5029" s="19">
        <v>47484</v>
      </c>
    </row>
    <row r="5030" spans="2:14" ht="14.25" customHeight="1" x14ac:dyDescent="0.25">
      <c r="B5030" s="8" t="s">
        <v>26</v>
      </c>
      <c r="C5030" s="8">
        <v>1197831</v>
      </c>
      <c r="D5030" s="9">
        <v>44469</v>
      </c>
      <c r="E5030" s="8" t="s">
        <v>27</v>
      </c>
      <c r="F5030" s="8" t="s">
        <v>59</v>
      </c>
      <c r="G5030" s="8" t="s">
        <v>60</v>
      </c>
      <c r="H5030" s="10" t="s">
        <v>16</v>
      </c>
      <c r="I5030" s="11">
        <v>18</v>
      </c>
      <c r="J5030" s="12">
        <v>169</v>
      </c>
      <c r="K5030" s="12">
        <v>304.2</v>
      </c>
      <c r="L5030" s="13">
        <v>194.68799999999996</v>
      </c>
      <c r="M5030" s="8" t="s">
        <v>83</v>
      </c>
      <c r="N5030" s="19">
        <v>47485</v>
      </c>
    </row>
    <row r="5031" spans="2:14" ht="14.25" customHeight="1" x14ac:dyDescent="0.25">
      <c r="B5031" s="8" t="s">
        <v>26</v>
      </c>
      <c r="C5031" s="8">
        <v>1197831</v>
      </c>
      <c r="D5031" s="9">
        <v>44470</v>
      </c>
      <c r="E5031" s="8" t="s">
        <v>27</v>
      </c>
      <c r="F5031" s="8" t="s">
        <v>59</v>
      </c>
      <c r="G5031" s="8" t="s">
        <v>60</v>
      </c>
      <c r="H5031" s="10" t="s">
        <v>18</v>
      </c>
      <c r="I5031" s="11">
        <v>19</v>
      </c>
      <c r="J5031" s="12">
        <v>169</v>
      </c>
      <c r="K5031" s="12">
        <v>321.10000000000002</v>
      </c>
      <c r="L5031" s="13">
        <v>195.87100000000001</v>
      </c>
      <c r="M5031" s="8" t="s">
        <v>83</v>
      </c>
      <c r="N5031" s="19">
        <v>47486</v>
      </c>
    </row>
    <row r="5032" spans="2:14" ht="14.25" customHeight="1" x14ac:dyDescent="0.25">
      <c r="B5032" s="8" t="s">
        <v>26</v>
      </c>
      <c r="C5032" s="8">
        <v>1197831</v>
      </c>
      <c r="D5032" s="9">
        <v>44471</v>
      </c>
      <c r="E5032" s="8" t="s">
        <v>27</v>
      </c>
      <c r="F5032" s="8" t="s">
        <v>59</v>
      </c>
      <c r="G5032" s="8" t="s">
        <v>60</v>
      </c>
      <c r="H5032" s="10" t="s">
        <v>19</v>
      </c>
      <c r="I5032" s="11">
        <v>43</v>
      </c>
      <c r="J5032" s="12">
        <v>144</v>
      </c>
      <c r="K5032" s="12">
        <v>619.20000000000005</v>
      </c>
      <c r="L5032" s="13">
        <v>396.2879999999999</v>
      </c>
      <c r="M5032" s="8" t="s">
        <v>83</v>
      </c>
      <c r="N5032" s="19">
        <v>47487</v>
      </c>
    </row>
    <row r="5033" spans="2:14" ht="14.25" customHeight="1" x14ac:dyDescent="0.25">
      <c r="B5033" s="8" t="s">
        <v>26</v>
      </c>
      <c r="C5033" s="8">
        <v>1197831</v>
      </c>
      <c r="D5033" s="9">
        <v>44472</v>
      </c>
      <c r="E5033" s="8" t="s">
        <v>27</v>
      </c>
      <c r="F5033" s="8" t="s">
        <v>59</v>
      </c>
      <c r="G5033" s="8" t="s">
        <v>60</v>
      </c>
      <c r="H5033" s="10" t="s">
        <v>20</v>
      </c>
      <c r="I5033" s="11">
        <v>44</v>
      </c>
      <c r="J5033" s="12">
        <v>131</v>
      </c>
      <c r="K5033" s="12">
        <v>576.4</v>
      </c>
      <c r="L5033" s="13">
        <v>420.77200000000005</v>
      </c>
      <c r="M5033" s="8" t="s">
        <v>83</v>
      </c>
      <c r="N5033" s="19">
        <v>47488</v>
      </c>
    </row>
    <row r="5034" spans="2:14" ht="14.25" customHeight="1" x14ac:dyDescent="0.25">
      <c r="B5034" s="8" t="s">
        <v>26</v>
      </c>
      <c r="C5034" s="8">
        <v>1197831</v>
      </c>
      <c r="D5034" s="9">
        <v>44473</v>
      </c>
      <c r="E5034" s="8" t="s">
        <v>27</v>
      </c>
      <c r="F5034" s="8" t="s">
        <v>59</v>
      </c>
      <c r="G5034" s="8" t="s">
        <v>60</v>
      </c>
      <c r="H5034" s="10" t="s">
        <v>21</v>
      </c>
      <c r="I5034" s="11">
        <v>48</v>
      </c>
      <c r="J5034" s="12">
        <v>111</v>
      </c>
      <c r="K5034" s="12">
        <v>532.79999999999995</v>
      </c>
      <c r="L5034" s="13">
        <v>314.35199999999998</v>
      </c>
      <c r="M5034" s="8" t="s">
        <v>83</v>
      </c>
      <c r="N5034" s="19">
        <v>47489</v>
      </c>
    </row>
    <row r="5035" spans="2:14" ht="14.25" customHeight="1" x14ac:dyDescent="0.25">
      <c r="B5035" s="8" t="s">
        <v>26</v>
      </c>
      <c r="C5035" s="8">
        <v>1197831</v>
      </c>
      <c r="D5035" s="9">
        <v>44474</v>
      </c>
      <c r="E5035" s="8" t="s">
        <v>27</v>
      </c>
      <c r="F5035" s="8" t="s">
        <v>59</v>
      </c>
      <c r="G5035" s="8" t="s">
        <v>60</v>
      </c>
      <c r="H5035" s="10" t="s">
        <v>22</v>
      </c>
      <c r="I5035" s="11">
        <v>56</v>
      </c>
      <c r="J5035" s="12">
        <v>188</v>
      </c>
      <c r="K5035" s="12">
        <v>1052.8</v>
      </c>
      <c r="L5035" s="13">
        <v>831.7120000000001</v>
      </c>
      <c r="M5035" s="8" t="s">
        <v>83</v>
      </c>
      <c r="N5035" s="19">
        <v>47490</v>
      </c>
    </row>
    <row r="5036" spans="2:14" ht="14.25" customHeight="1" x14ac:dyDescent="0.25">
      <c r="B5036" s="8" t="s">
        <v>26</v>
      </c>
      <c r="C5036" s="8">
        <v>1197831</v>
      </c>
      <c r="D5036" s="9">
        <v>44475</v>
      </c>
      <c r="E5036" s="8" t="s">
        <v>27</v>
      </c>
      <c r="F5036" s="8" t="s">
        <v>59</v>
      </c>
      <c r="G5036" s="8" t="s">
        <v>60</v>
      </c>
      <c r="H5036" s="10" t="s">
        <v>16</v>
      </c>
      <c r="I5036" s="11">
        <v>56</v>
      </c>
      <c r="J5036" s="12">
        <v>233</v>
      </c>
      <c r="K5036" s="12">
        <v>1304.8</v>
      </c>
      <c r="L5036" s="13">
        <v>822.02399999999977</v>
      </c>
      <c r="M5036" s="8" t="s">
        <v>83</v>
      </c>
      <c r="N5036" s="19">
        <v>47491</v>
      </c>
    </row>
    <row r="5037" spans="2:14" ht="14.25" customHeight="1" x14ac:dyDescent="0.25">
      <c r="B5037" s="8" t="s">
        <v>26</v>
      </c>
      <c r="C5037" s="8">
        <v>1197831</v>
      </c>
      <c r="D5037" s="9">
        <v>44476</v>
      </c>
      <c r="E5037" s="8" t="s">
        <v>27</v>
      </c>
      <c r="F5037" s="8" t="s">
        <v>59</v>
      </c>
      <c r="G5037" s="8" t="s">
        <v>60</v>
      </c>
      <c r="H5037" s="10" t="s">
        <v>18</v>
      </c>
      <c r="I5037" s="11">
        <v>58</v>
      </c>
      <c r="J5037" s="12">
        <v>225</v>
      </c>
      <c r="K5037" s="12">
        <v>1305</v>
      </c>
      <c r="L5037" s="13">
        <v>835.19999999999982</v>
      </c>
      <c r="M5037" s="8" t="s">
        <v>83</v>
      </c>
      <c r="N5037" s="19">
        <v>47492</v>
      </c>
    </row>
    <row r="5038" spans="2:14" ht="14.25" customHeight="1" x14ac:dyDescent="0.25">
      <c r="B5038" s="8" t="s">
        <v>26</v>
      </c>
      <c r="C5038" s="8">
        <v>1197831</v>
      </c>
      <c r="D5038" s="9">
        <v>44477</v>
      </c>
      <c r="E5038" s="8" t="s">
        <v>27</v>
      </c>
      <c r="F5038" s="8" t="s">
        <v>59</v>
      </c>
      <c r="G5038" s="8" t="s">
        <v>60</v>
      </c>
      <c r="H5038" s="10" t="s">
        <v>19</v>
      </c>
      <c r="I5038" s="11">
        <v>64</v>
      </c>
      <c r="J5038" s="12">
        <v>175</v>
      </c>
      <c r="K5038" s="12">
        <v>1120</v>
      </c>
      <c r="L5038" s="13">
        <v>694.39999999999986</v>
      </c>
      <c r="M5038" s="8" t="s">
        <v>83</v>
      </c>
      <c r="N5038" s="19">
        <v>47493</v>
      </c>
    </row>
    <row r="5039" spans="2:14" ht="14.25" customHeight="1" x14ac:dyDescent="0.25">
      <c r="B5039" s="8" t="s">
        <v>26</v>
      </c>
      <c r="C5039" s="8">
        <v>1197831</v>
      </c>
      <c r="D5039" s="9">
        <v>44478</v>
      </c>
      <c r="E5039" s="8" t="s">
        <v>27</v>
      </c>
      <c r="F5039" s="8" t="s">
        <v>59</v>
      </c>
      <c r="G5039" s="8" t="s">
        <v>60</v>
      </c>
      <c r="H5039" s="10" t="s">
        <v>20</v>
      </c>
      <c r="I5039" s="11">
        <v>63</v>
      </c>
      <c r="J5039" s="12">
        <v>143</v>
      </c>
      <c r="K5039" s="12">
        <v>900.9</v>
      </c>
      <c r="L5039" s="13">
        <v>675.67500000000007</v>
      </c>
      <c r="M5039" s="8" t="s">
        <v>83</v>
      </c>
      <c r="N5039" s="19">
        <v>47494</v>
      </c>
    </row>
    <row r="5040" spans="2:14" ht="14.25" customHeight="1" x14ac:dyDescent="0.25">
      <c r="B5040" s="8" t="s">
        <v>26</v>
      </c>
      <c r="C5040" s="8">
        <v>1197831</v>
      </c>
      <c r="D5040" s="9">
        <v>44479</v>
      </c>
      <c r="E5040" s="8" t="s">
        <v>27</v>
      </c>
      <c r="F5040" s="8" t="s">
        <v>59</v>
      </c>
      <c r="G5040" s="8" t="s">
        <v>60</v>
      </c>
      <c r="H5040" s="10" t="s">
        <v>21</v>
      </c>
      <c r="I5040" s="11">
        <v>58</v>
      </c>
      <c r="J5040" s="12">
        <v>145</v>
      </c>
      <c r="K5040" s="12">
        <v>841</v>
      </c>
      <c r="L5040" s="13">
        <v>470.95999999999992</v>
      </c>
      <c r="M5040" s="8" t="s">
        <v>83</v>
      </c>
      <c r="N5040" s="19">
        <v>47495</v>
      </c>
    </row>
    <row r="5041" spans="2:14" ht="14.25" customHeight="1" x14ac:dyDescent="0.25">
      <c r="B5041" s="8" t="s">
        <v>26</v>
      </c>
      <c r="C5041" s="8">
        <v>1197831</v>
      </c>
      <c r="D5041" s="9">
        <v>44480</v>
      </c>
      <c r="E5041" s="8" t="s">
        <v>27</v>
      </c>
      <c r="F5041" s="8" t="s">
        <v>59</v>
      </c>
      <c r="G5041" s="8" t="s">
        <v>60</v>
      </c>
      <c r="H5041" s="10" t="s">
        <v>22</v>
      </c>
      <c r="I5041" s="11">
        <v>68</v>
      </c>
      <c r="J5041" s="12">
        <v>203</v>
      </c>
      <c r="K5041" s="12">
        <v>1380.4</v>
      </c>
      <c r="L5041" s="13">
        <v>1104.3200000000002</v>
      </c>
      <c r="M5041" s="8" t="s">
        <v>83</v>
      </c>
      <c r="N5041" s="19">
        <v>47496</v>
      </c>
    </row>
    <row r="5042" spans="2:14" ht="14.25" customHeight="1" x14ac:dyDescent="0.25">
      <c r="B5042" s="8" t="s">
        <v>61</v>
      </c>
      <c r="C5042" s="8">
        <v>1185732</v>
      </c>
      <c r="D5042" s="9">
        <v>44481</v>
      </c>
      <c r="E5042" s="8" t="s">
        <v>27</v>
      </c>
      <c r="F5042" s="8" t="s">
        <v>59</v>
      </c>
      <c r="G5042" s="8" t="s">
        <v>60</v>
      </c>
      <c r="H5042" s="10" t="s">
        <v>16</v>
      </c>
      <c r="I5042" s="11">
        <v>38</v>
      </c>
      <c r="J5042" s="12">
        <v>117</v>
      </c>
      <c r="K5042" s="12">
        <v>444.6</v>
      </c>
      <c r="L5042" s="13">
        <v>222.3</v>
      </c>
      <c r="M5042" s="8" t="s">
        <v>83</v>
      </c>
      <c r="N5042" s="19">
        <v>47497</v>
      </c>
    </row>
    <row r="5043" spans="2:14" ht="14.25" customHeight="1" x14ac:dyDescent="0.25">
      <c r="B5043" s="8" t="s">
        <v>61</v>
      </c>
      <c r="C5043" s="8">
        <v>1185732</v>
      </c>
      <c r="D5043" s="9">
        <v>44482</v>
      </c>
      <c r="E5043" s="8" t="s">
        <v>27</v>
      </c>
      <c r="F5043" s="8" t="s">
        <v>59</v>
      </c>
      <c r="G5043" s="8" t="s">
        <v>60</v>
      </c>
      <c r="H5043" s="10" t="s">
        <v>18</v>
      </c>
      <c r="I5043" s="11">
        <v>38</v>
      </c>
      <c r="J5043" s="12">
        <v>75</v>
      </c>
      <c r="K5043" s="12">
        <v>285</v>
      </c>
      <c r="L5043" s="13">
        <v>131.1</v>
      </c>
      <c r="M5043" s="8" t="s">
        <v>83</v>
      </c>
      <c r="N5043" s="19">
        <v>47498</v>
      </c>
    </row>
    <row r="5044" spans="2:14" ht="14.25" customHeight="1" x14ac:dyDescent="0.25">
      <c r="B5044" s="8" t="s">
        <v>61</v>
      </c>
      <c r="C5044" s="8">
        <v>1185732</v>
      </c>
      <c r="D5044" s="9">
        <v>44483</v>
      </c>
      <c r="E5044" s="8" t="s">
        <v>27</v>
      </c>
      <c r="F5044" s="8" t="s">
        <v>59</v>
      </c>
      <c r="G5044" s="8" t="s">
        <v>60</v>
      </c>
      <c r="H5044" s="10" t="s">
        <v>19</v>
      </c>
      <c r="I5044" s="11">
        <v>28</v>
      </c>
      <c r="J5044" s="12">
        <v>63</v>
      </c>
      <c r="K5044" s="12">
        <v>176.4</v>
      </c>
      <c r="L5044" s="13">
        <v>91.728000000000009</v>
      </c>
      <c r="M5044" s="8" t="s">
        <v>83</v>
      </c>
      <c r="N5044" s="19">
        <v>47499</v>
      </c>
    </row>
    <row r="5045" spans="2:14" ht="14.25" customHeight="1" x14ac:dyDescent="0.25">
      <c r="B5045" s="8" t="s">
        <v>61</v>
      </c>
      <c r="C5045" s="8">
        <v>1185732</v>
      </c>
      <c r="D5045" s="9">
        <v>44484</v>
      </c>
      <c r="E5045" s="8" t="s">
        <v>27</v>
      </c>
      <c r="F5045" s="8" t="s">
        <v>59</v>
      </c>
      <c r="G5045" s="8" t="s">
        <v>60</v>
      </c>
      <c r="H5045" s="10" t="s">
        <v>20</v>
      </c>
      <c r="I5045" s="11">
        <v>34</v>
      </c>
      <c r="J5045" s="12">
        <v>28</v>
      </c>
      <c r="K5045" s="12">
        <v>95.2</v>
      </c>
      <c r="L5045" s="13">
        <v>39.031999999999996</v>
      </c>
      <c r="M5045" s="8" t="s">
        <v>83</v>
      </c>
      <c r="N5045" s="19">
        <v>47500</v>
      </c>
    </row>
    <row r="5046" spans="2:14" ht="14.25" customHeight="1" x14ac:dyDescent="0.25">
      <c r="B5046" s="8" t="s">
        <v>61</v>
      </c>
      <c r="C5046" s="8">
        <v>1185732</v>
      </c>
      <c r="D5046" s="9">
        <v>44485</v>
      </c>
      <c r="E5046" s="8" t="s">
        <v>14</v>
      </c>
      <c r="F5046" s="8" t="s">
        <v>62</v>
      </c>
      <c r="G5046" s="8" t="s">
        <v>63</v>
      </c>
      <c r="H5046" s="10" t="s">
        <v>21</v>
      </c>
      <c r="I5046" s="11">
        <v>47</v>
      </c>
      <c r="J5046" s="12">
        <v>42</v>
      </c>
      <c r="K5046" s="12">
        <v>197.4</v>
      </c>
      <c r="L5046" s="13">
        <v>76.986000000000004</v>
      </c>
      <c r="M5046" s="8" t="s">
        <v>83</v>
      </c>
      <c r="N5046" s="19">
        <v>47501</v>
      </c>
    </row>
    <row r="5047" spans="2:14" ht="14.25" customHeight="1" x14ac:dyDescent="0.25">
      <c r="B5047" s="8" t="s">
        <v>61</v>
      </c>
      <c r="C5047" s="8">
        <v>1185732</v>
      </c>
      <c r="D5047" s="9">
        <v>44486</v>
      </c>
      <c r="E5047" s="8" t="s">
        <v>14</v>
      </c>
      <c r="F5047" s="8" t="s">
        <v>62</v>
      </c>
      <c r="G5047" s="8" t="s">
        <v>63</v>
      </c>
      <c r="H5047" s="10" t="s">
        <v>22</v>
      </c>
      <c r="I5047" s="11">
        <v>38</v>
      </c>
      <c r="J5047" s="12">
        <v>68</v>
      </c>
      <c r="K5047" s="12">
        <v>258.39999999999998</v>
      </c>
      <c r="L5047" s="13">
        <v>134.36799999999999</v>
      </c>
      <c r="M5047" s="8" t="s">
        <v>83</v>
      </c>
      <c r="N5047" s="19">
        <v>47502</v>
      </c>
    </row>
    <row r="5048" spans="2:14" ht="14.25" customHeight="1" x14ac:dyDescent="0.25">
      <c r="B5048" s="8" t="s">
        <v>61</v>
      </c>
      <c r="C5048" s="8">
        <v>1185732</v>
      </c>
      <c r="D5048" s="9">
        <v>44487</v>
      </c>
      <c r="E5048" s="8" t="s">
        <v>14</v>
      </c>
      <c r="F5048" s="8" t="s">
        <v>62</v>
      </c>
      <c r="G5048" s="8" t="s">
        <v>63</v>
      </c>
      <c r="H5048" s="10" t="s">
        <v>16</v>
      </c>
      <c r="I5048" s="11">
        <v>38</v>
      </c>
      <c r="J5048" s="12">
        <v>140</v>
      </c>
      <c r="K5048" s="12">
        <v>532</v>
      </c>
      <c r="L5048" s="13">
        <v>260.67999999999995</v>
      </c>
      <c r="M5048" s="8" t="s">
        <v>83</v>
      </c>
      <c r="N5048" s="19">
        <v>47503</v>
      </c>
    </row>
    <row r="5049" spans="2:14" ht="14.25" customHeight="1" x14ac:dyDescent="0.25">
      <c r="B5049" s="8" t="s">
        <v>61</v>
      </c>
      <c r="C5049" s="8">
        <v>1185732</v>
      </c>
      <c r="D5049" s="9">
        <v>44488</v>
      </c>
      <c r="E5049" s="8" t="s">
        <v>14</v>
      </c>
      <c r="F5049" s="8" t="s">
        <v>62</v>
      </c>
      <c r="G5049" s="8" t="s">
        <v>63</v>
      </c>
      <c r="H5049" s="10" t="s">
        <v>18</v>
      </c>
      <c r="I5049" s="11">
        <v>38</v>
      </c>
      <c r="J5049" s="12">
        <v>45</v>
      </c>
      <c r="K5049" s="12">
        <v>171</v>
      </c>
      <c r="L5049" s="13">
        <v>80.36999999999999</v>
      </c>
      <c r="M5049" s="8" t="s">
        <v>83</v>
      </c>
      <c r="N5049" s="19">
        <v>47504</v>
      </c>
    </row>
    <row r="5050" spans="2:14" ht="14.25" customHeight="1" x14ac:dyDescent="0.25">
      <c r="B5050" s="8" t="s">
        <v>61</v>
      </c>
      <c r="C5050" s="8">
        <v>1185732</v>
      </c>
      <c r="D5050" s="9">
        <v>44489</v>
      </c>
      <c r="E5050" s="8" t="s">
        <v>14</v>
      </c>
      <c r="F5050" s="8" t="s">
        <v>62</v>
      </c>
      <c r="G5050" s="8" t="s">
        <v>63</v>
      </c>
      <c r="H5050" s="10" t="s">
        <v>19</v>
      </c>
      <c r="I5050" s="11">
        <v>29</v>
      </c>
      <c r="J5050" s="12">
        <v>60</v>
      </c>
      <c r="K5050" s="12">
        <v>174</v>
      </c>
      <c r="L5050" s="13">
        <v>92.22</v>
      </c>
      <c r="M5050" s="8" t="s">
        <v>83</v>
      </c>
      <c r="N5050" s="19">
        <v>47505</v>
      </c>
    </row>
    <row r="5051" spans="2:14" ht="14.25" customHeight="1" x14ac:dyDescent="0.25">
      <c r="B5051" s="8" t="s">
        <v>61</v>
      </c>
      <c r="C5051" s="8">
        <v>1185732</v>
      </c>
      <c r="D5051" s="9">
        <v>44490</v>
      </c>
      <c r="E5051" s="8" t="s">
        <v>14</v>
      </c>
      <c r="F5051" s="8" t="s">
        <v>62</v>
      </c>
      <c r="G5051" s="8" t="s">
        <v>63</v>
      </c>
      <c r="H5051" s="10" t="s">
        <v>20</v>
      </c>
      <c r="I5051" s="11">
        <v>34</v>
      </c>
      <c r="J5051" s="12">
        <v>19</v>
      </c>
      <c r="K5051" s="12">
        <v>64.599999999999994</v>
      </c>
      <c r="L5051" s="13">
        <v>27.131999999999998</v>
      </c>
      <c r="M5051" s="8" t="s">
        <v>83</v>
      </c>
      <c r="N5051" s="19">
        <v>47506</v>
      </c>
    </row>
    <row r="5052" spans="2:14" ht="14.25" customHeight="1" x14ac:dyDescent="0.25">
      <c r="B5052" s="8" t="s">
        <v>61</v>
      </c>
      <c r="C5052" s="8">
        <v>1185732</v>
      </c>
      <c r="D5052" s="9">
        <v>44491</v>
      </c>
      <c r="E5052" s="8" t="s">
        <v>14</v>
      </c>
      <c r="F5052" s="8" t="s">
        <v>62</v>
      </c>
      <c r="G5052" s="8" t="s">
        <v>63</v>
      </c>
      <c r="H5052" s="10" t="s">
        <v>21</v>
      </c>
      <c r="I5052" s="11">
        <v>46</v>
      </c>
      <c r="J5052" s="12">
        <v>45</v>
      </c>
      <c r="K5052" s="12">
        <v>207</v>
      </c>
      <c r="L5052" s="13">
        <v>80.73</v>
      </c>
      <c r="M5052" s="8" t="s">
        <v>83</v>
      </c>
      <c r="N5052" s="19">
        <v>47507</v>
      </c>
    </row>
    <row r="5053" spans="2:14" ht="14.25" customHeight="1" x14ac:dyDescent="0.25">
      <c r="B5053" s="8" t="s">
        <v>61</v>
      </c>
      <c r="C5053" s="8">
        <v>1185732</v>
      </c>
      <c r="D5053" s="9">
        <v>44492</v>
      </c>
      <c r="E5053" s="8" t="s">
        <v>14</v>
      </c>
      <c r="F5053" s="8" t="s">
        <v>62</v>
      </c>
      <c r="G5053" s="8" t="s">
        <v>63</v>
      </c>
      <c r="H5053" s="10" t="s">
        <v>22</v>
      </c>
      <c r="I5053" s="11">
        <v>37</v>
      </c>
      <c r="J5053" s="12">
        <v>63</v>
      </c>
      <c r="K5053" s="12">
        <v>233.1</v>
      </c>
      <c r="L5053" s="13">
        <v>118.881</v>
      </c>
      <c r="M5053" s="8" t="s">
        <v>83</v>
      </c>
      <c r="N5053" s="19">
        <v>47508</v>
      </c>
    </row>
    <row r="5054" spans="2:14" ht="14.25" customHeight="1" x14ac:dyDescent="0.25">
      <c r="B5054" s="8" t="s">
        <v>61</v>
      </c>
      <c r="C5054" s="8">
        <v>1185732</v>
      </c>
      <c r="D5054" s="9">
        <v>44493</v>
      </c>
      <c r="E5054" s="8" t="s">
        <v>14</v>
      </c>
      <c r="F5054" s="8" t="s">
        <v>62</v>
      </c>
      <c r="G5054" s="8" t="s">
        <v>63</v>
      </c>
      <c r="H5054" s="10" t="s">
        <v>16</v>
      </c>
      <c r="I5054" s="11">
        <v>39</v>
      </c>
      <c r="J5054" s="12">
        <v>127</v>
      </c>
      <c r="K5054" s="12">
        <v>495.3</v>
      </c>
      <c r="L5054" s="13">
        <v>242.69699999999997</v>
      </c>
      <c r="M5054" s="8" t="s">
        <v>83</v>
      </c>
      <c r="N5054" s="19">
        <v>47509</v>
      </c>
    </row>
    <row r="5055" spans="2:14" ht="14.25" customHeight="1" x14ac:dyDescent="0.25">
      <c r="B5055" s="8" t="s">
        <v>61</v>
      </c>
      <c r="C5055" s="8">
        <v>1185732</v>
      </c>
      <c r="D5055" s="9">
        <v>44494</v>
      </c>
      <c r="E5055" s="8" t="s">
        <v>14</v>
      </c>
      <c r="F5055" s="8" t="s">
        <v>62</v>
      </c>
      <c r="G5055" s="8" t="s">
        <v>63</v>
      </c>
      <c r="H5055" s="10" t="s">
        <v>18</v>
      </c>
      <c r="I5055" s="11">
        <v>39</v>
      </c>
      <c r="J5055" s="12">
        <v>46</v>
      </c>
      <c r="K5055" s="12">
        <v>179.4</v>
      </c>
      <c r="L5055" s="13">
        <v>87.905999999999992</v>
      </c>
      <c r="M5055" s="8" t="s">
        <v>83</v>
      </c>
      <c r="N5055" s="19">
        <v>47510</v>
      </c>
    </row>
    <row r="5056" spans="2:14" ht="14.25" customHeight="1" x14ac:dyDescent="0.25">
      <c r="B5056" s="8" t="s">
        <v>61</v>
      </c>
      <c r="C5056" s="8">
        <v>1185732</v>
      </c>
      <c r="D5056" s="9">
        <v>44495</v>
      </c>
      <c r="E5056" s="8" t="s">
        <v>14</v>
      </c>
      <c r="F5056" s="8" t="s">
        <v>62</v>
      </c>
      <c r="G5056" s="8" t="s">
        <v>63</v>
      </c>
      <c r="H5056" s="10" t="s">
        <v>19</v>
      </c>
      <c r="I5056" s="11">
        <v>27</v>
      </c>
      <c r="J5056" s="12">
        <v>52</v>
      </c>
      <c r="K5056" s="12">
        <v>140.4</v>
      </c>
      <c r="L5056" s="13">
        <v>77.22</v>
      </c>
      <c r="M5056" s="8" t="s">
        <v>83</v>
      </c>
      <c r="N5056" s="19">
        <v>47511</v>
      </c>
    </row>
    <row r="5057" spans="2:14" ht="14.25" customHeight="1" x14ac:dyDescent="0.25">
      <c r="B5057" s="8" t="s">
        <v>61</v>
      </c>
      <c r="C5057" s="8">
        <v>1185732</v>
      </c>
      <c r="D5057" s="9">
        <v>44496</v>
      </c>
      <c r="E5057" s="8" t="s">
        <v>14</v>
      </c>
      <c r="F5057" s="8" t="s">
        <v>62</v>
      </c>
      <c r="G5057" s="8" t="s">
        <v>63</v>
      </c>
      <c r="H5057" s="10" t="s">
        <v>20</v>
      </c>
      <c r="I5057" s="11">
        <v>32</v>
      </c>
      <c r="J5057" s="12">
        <v>13</v>
      </c>
      <c r="K5057" s="12">
        <v>41.6</v>
      </c>
      <c r="L5057" s="13">
        <v>16.64</v>
      </c>
      <c r="M5057" s="8" t="s">
        <v>83</v>
      </c>
      <c r="N5057" s="19">
        <v>47512</v>
      </c>
    </row>
    <row r="5058" spans="2:14" ht="14.25" customHeight="1" x14ac:dyDescent="0.25">
      <c r="B5058" s="8" t="s">
        <v>61</v>
      </c>
      <c r="C5058" s="8">
        <v>1185732</v>
      </c>
      <c r="D5058" s="9">
        <v>44497</v>
      </c>
      <c r="E5058" s="8" t="s">
        <v>14</v>
      </c>
      <c r="F5058" s="8" t="s">
        <v>62</v>
      </c>
      <c r="G5058" s="8" t="s">
        <v>63</v>
      </c>
      <c r="H5058" s="10" t="s">
        <v>21</v>
      </c>
      <c r="I5058" s="11">
        <v>49</v>
      </c>
      <c r="J5058" s="12">
        <v>29</v>
      </c>
      <c r="K5058" s="12">
        <v>142.1</v>
      </c>
      <c r="L5058" s="13">
        <v>51.155999999999999</v>
      </c>
      <c r="M5058" s="8" t="s">
        <v>83</v>
      </c>
      <c r="N5058" s="19">
        <v>47513</v>
      </c>
    </row>
    <row r="5059" spans="2:14" ht="14.25" customHeight="1" x14ac:dyDescent="0.25">
      <c r="B5059" s="8" t="s">
        <v>61</v>
      </c>
      <c r="C5059" s="8">
        <v>1185732</v>
      </c>
      <c r="D5059" s="9">
        <v>44498</v>
      </c>
      <c r="E5059" s="8" t="s">
        <v>14</v>
      </c>
      <c r="F5059" s="8" t="s">
        <v>62</v>
      </c>
      <c r="G5059" s="8" t="s">
        <v>63</v>
      </c>
      <c r="H5059" s="10" t="s">
        <v>22</v>
      </c>
      <c r="I5059" s="11">
        <v>36</v>
      </c>
      <c r="J5059" s="12">
        <v>50</v>
      </c>
      <c r="K5059" s="12">
        <v>180</v>
      </c>
      <c r="L5059" s="13">
        <v>99.000000000000014</v>
      </c>
      <c r="M5059" s="8" t="s">
        <v>83</v>
      </c>
      <c r="N5059" s="19">
        <v>47514</v>
      </c>
    </row>
    <row r="5060" spans="2:14" ht="14.25" customHeight="1" x14ac:dyDescent="0.25">
      <c r="B5060" s="8" t="s">
        <v>61</v>
      </c>
      <c r="C5060" s="8">
        <v>1185732</v>
      </c>
      <c r="D5060" s="9">
        <v>44499</v>
      </c>
      <c r="E5060" s="8" t="s">
        <v>14</v>
      </c>
      <c r="F5060" s="8" t="s">
        <v>62</v>
      </c>
      <c r="G5060" s="8" t="s">
        <v>63</v>
      </c>
      <c r="H5060" s="10" t="s">
        <v>16</v>
      </c>
      <c r="I5060" s="11">
        <v>37</v>
      </c>
      <c r="J5060" s="12">
        <v>122</v>
      </c>
      <c r="K5060" s="12">
        <v>451.4</v>
      </c>
      <c r="L5060" s="13">
        <v>216.67199999999997</v>
      </c>
      <c r="M5060" s="8" t="s">
        <v>83</v>
      </c>
      <c r="N5060" s="19">
        <v>47515</v>
      </c>
    </row>
    <row r="5061" spans="2:14" ht="14.25" customHeight="1" x14ac:dyDescent="0.25">
      <c r="B5061" s="8" t="s">
        <v>61</v>
      </c>
      <c r="C5061" s="8">
        <v>1185732</v>
      </c>
      <c r="D5061" s="9">
        <v>44500</v>
      </c>
      <c r="E5061" s="8" t="s">
        <v>14</v>
      </c>
      <c r="F5061" s="8" t="s">
        <v>62</v>
      </c>
      <c r="G5061" s="8" t="s">
        <v>63</v>
      </c>
      <c r="H5061" s="10" t="s">
        <v>18</v>
      </c>
      <c r="I5061" s="11">
        <v>37</v>
      </c>
      <c r="J5061" s="12">
        <v>44</v>
      </c>
      <c r="K5061" s="12">
        <v>162.80000000000001</v>
      </c>
      <c r="L5061" s="13">
        <v>76.515999999999991</v>
      </c>
      <c r="M5061" s="8" t="s">
        <v>83</v>
      </c>
      <c r="N5061" s="19">
        <v>47516</v>
      </c>
    </row>
    <row r="5062" spans="2:14" ht="14.25" customHeight="1" x14ac:dyDescent="0.25">
      <c r="B5062" s="8" t="s">
        <v>61</v>
      </c>
      <c r="C5062" s="8">
        <v>1185732</v>
      </c>
      <c r="D5062" s="9">
        <v>44501</v>
      </c>
      <c r="E5062" s="8" t="s">
        <v>14</v>
      </c>
      <c r="F5062" s="8" t="s">
        <v>62</v>
      </c>
      <c r="G5062" s="8" t="s">
        <v>63</v>
      </c>
      <c r="H5062" s="10" t="s">
        <v>19</v>
      </c>
      <c r="I5062" s="11">
        <v>27</v>
      </c>
      <c r="J5062" s="12">
        <v>44</v>
      </c>
      <c r="K5062" s="12">
        <v>118.8</v>
      </c>
      <c r="L5062" s="13">
        <v>64.152000000000015</v>
      </c>
      <c r="M5062" s="8" t="s">
        <v>83</v>
      </c>
      <c r="N5062" s="19">
        <v>47517</v>
      </c>
    </row>
    <row r="5063" spans="2:14" ht="14.25" customHeight="1" x14ac:dyDescent="0.25">
      <c r="B5063" s="8" t="s">
        <v>61</v>
      </c>
      <c r="C5063" s="8">
        <v>1185732</v>
      </c>
      <c r="D5063" s="9">
        <v>44502</v>
      </c>
      <c r="E5063" s="8" t="s">
        <v>14</v>
      </c>
      <c r="F5063" s="8" t="s">
        <v>62</v>
      </c>
      <c r="G5063" s="8" t="s">
        <v>63</v>
      </c>
      <c r="H5063" s="10" t="s">
        <v>20</v>
      </c>
      <c r="I5063" s="11">
        <v>33</v>
      </c>
      <c r="J5063" s="12">
        <v>21</v>
      </c>
      <c r="K5063" s="12">
        <v>69.3</v>
      </c>
      <c r="L5063" s="13">
        <v>27.72</v>
      </c>
      <c r="M5063" s="8" t="s">
        <v>83</v>
      </c>
      <c r="N5063" s="19">
        <v>47518</v>
      </c>
    </row>
    <row r="5064" spans="2:14" ht="14.25" customHeight="1" x14ac:dyDescent="0.25">
      <c r="B5064" s="8" t="s">
        <v>61</v>
      </c>
      <c r="C5064" s="8">
        <v>1185732</v>
      </c>
      <c r="D5064" s="9">
        <v>44503</v>
      </c>
      <c r="E5064" s="8" t="s">
        <v>14</v>
      </c>
      <c r="F5064" s="8" t="s">
        <v>62</v>
      </c>
      <c r="G5064" s="8" t="s">
        <v>63</v>
      </c>
      <c r="H5064" s="10" t="s">
        <v>21</v>
      </c>
      <c r="I5064" s="11">
        <v>47</v>
      </c>
      <c r="J5064" s="12">
        <v>20</v>
      </c>
      <c r="K5064" s="12">
        <v>94</v>
      </c>
      <c r="L5064" s="13">
        <v>35.72</v>
      </c>
      <c r="M5064" s="8" t="s">
        <v>83</v>
      </c>
      <c r="N5064" s="19">
        <v>47519</v>
      </c>
    </row>
    <row r="5065" spans="2:14" ht="14.25" customHeight="1" x14ac:dyDescent="0.25">
      <c r="B5065" s="8" t="s">
        <v>61</v>
      </c>
      <c r="C5065" s="8">
        <v>1185732</v>
      </c>
      <c r="D5065" s="9">
        <v>44504</v>
      </c>
      <c r="E5065" s="8" t="s">
        <v>14</v>
      </c>
      <c r="F5065" s="8" t="s">
        <v>62</v>
      </c>
      <c r="G5065" s="8" t="s">
        <v>63</v>
      </c>
      <c r="H5065" s="10" t="s">
        <v>22</v>
      </c>
      <c r="I5065" s="11">
        <v>39</v>
      </c>
      <c r="J5065" s="12">
        <v>63</v>
      </c>
      <c r="K5065" s="12">
        <v>245.7</v>
      </c>
      <c r="L5065" s="13">
        <v>125.30699999999999</v>
      </c>
      <c r="M5065" s="8" t="s">
        <v>83</v>
      </c>
      <c r="N5065" s="19">
        <v>47520</v>
      </c>
    </row>
    <row r="5066" spans="2:14" ht="14.25" customHeight="1" x14ac:dyDescent="0.25">
      <c r="B5066" s="8" t="s">
        <v>61</v>
      </c>
      <c r="C5066" s="8">
        <v>1185732</v>
      </c>
      <c r="D5066" s="9">
        <v>44505</v>
      </c>
      <c r="E5066" s="8" t="s">
        <v>14</v>
      </c>
      <c r="F5066" s="8" t="s">
        <v>62</v>
      </c>
      <c r="G5066" s="8" t="s">
        <v>63</v>
      </c>
      <c r="H5066" s="10" t="s">
        <v>16</v>
      </c>
      <c r="I5066" s="11">
        <v>52</v>
      </c>
      <c r="J5066" s="12">
        <v>144</v>
      </c>
      <c r="K5066" s="12">
        <v>748.8</v>
      </c>
      <c r="L5066" s="13">
        <v>336.95999999999992</v>
      </c>
      <c r="M5066" s="8" t="s">
        <v>83</v>
      </c>
      <c r="N5066" s="19">
        <v>47521</v>
      </c>
    </row>
    <row r="5067" spans="2:14" ht="14.25" customHeight="1" x14ac:dyDescent="0.25">
      <c r="B5067" s="8" t="s">
        <v>61</v>
      </c>
      <c r="C5067" s="8">
        <v>1185732</v>
      </c>
      <c r="D5067" s="9">
        <v>44506</v>
      </c>
      <c r="E5067" s="8" t="s">
        <v>14</v>
      </c>
      <c r="F5067" s="8" t="s">
        <v>62</v>
      </c>
      <c r="G5067" s="8" t="s">
        <v>63</v>
      </c>
      <c r="H5067" s="10" t="s">
        <v>18</v>
      </c>
      <c r="I5067" s="11">
        <v>48</v>
      </c>
      <c r="J5067" s="12">
        <v>60</v>
      </c>
      <c r="K5067" s="12">
        <v>288</v>
      </c>
      <c r="L5067" s="13">
        <v>144</v>
      </c>
      <c r="M5067" s="8" t="s">
        <v>83</v>
      </c>
      <c r="N5067" s="19">
        <v>47522</v>
      </c>
    </row>
    <row r="5068" spans="2:14" ht="14.25" customHeight="1" x14ac:dyDescent="0.25">
      <c r="B5068" s="8" t="s">
        <v>61</v>
      </c>
      <c r="C5068" s="8">
        <v>1185732</v>
      </c>
      <c r="D5068" s="9">
        <v>44507</v>
      </c>
      <c r="E5068" s="8" t="s">
        <v>14</v>
      </c>
      <c r="F5068" s="8" t="s">
        <v>62</v>
      </c>
      <c r="G5068" s="8" t="s">
        <v>63</v>
      </c>
      <c r="H5068" s="10" t="s">
        <v>19</v>
      </c>
      <c r="I5068" s="11">
        <v>42</v>
      </c>
      <c r="J5068" s="12">
        <v>47</v>
      </c>
      <c r="K5068" s="12">
        <v>197.4</v>
      </c>
      <c r="L5068" s="13">
        <v>106.596</v>
      </c>
      <c r="M5068" s="8" t="s">
        <v>83</v>
      </c>
      <c r="N5068" s="19">
        <v>47523</v>
      </c>
    </row>
    <row r="5069" spans="2:14" ht="14.25" customHeight="1" x14ac:dyDescent="0.25">
      <c r="B5069" s="8" t="s">
        <v>61</v>
      </c>
      <c r="C5069" s="8">
        <v>1185732</v>
      </c>
      <c r="D5069" s="9">
        <v>44508</v>
      </c>
      <c r="E5069" s="8" t="s">
        <v>14</v>
      </c>
      <c r="F5069" s="8" t="s">
        <v>62</v>
      </c>
      <c r="G5069" s="8" t="s">
        <v>63</v>
      </c>
      <c r="H5069" s="10" t="s">
        <v>20</v>
      </c>
      <c r="I5069" s="11">
        <v>41</v>
      </c>
      <c r="J5069" s="12">
        <v>34</v>
      </c>
      <c r="K5069" s="12">
        <v>139.4</v>
      </c>
      <c r="L5069" s="13">
        <v>55.760000000000005</v>
      </c>
      <c r="M5069" s="8" t="s">
        <v>83</v>
      </c>
      <c r="N5069" s="19">
        <v>47524</v>
      </c>
    </row>
    <row r="5070" spans="2:14" ht="14.25" customHeight="1" x14ac:dyDescent="0.25">
      <c r="B5070" s="8" t="s">
        <v>61</v>
      </c>
      <c r="C5070" s="8">
        <v>1185732</v>
      </c>
      <c r="D5070" s="9">
        <v>44509</v>
      </c>
      <c r="E5070" s="8" t="s">
        <v>14</v>
      </c>
      <c r="F5070" s="8" t="s">
        <v>62</v>
      </c>
      <c r="G5070" s="8" t="s">
        <v>63</v>
      </c>
      <c r="H5070" s="10" t="s">
        <v>21</v>
      </c>
      <c r="I5070" s="11">
        <v>51</v>
      </c>
      <c r="J5070" s="12">
        <v>42</v>
      </c>
      <c r="K5070" s="12">
        <v>214.2</v>
      </c>
      <c r="L5070" s="13">
        <v>79.253999999999991</v>
      </c>
      <c r="M5070" s="8" t="s">
        <v>83</v>
      </c>
      <c r="N5070" s="19">
        <v>47525</v>
      </c>
    </row>
    <row r="5071" spans="2:14" ht="14.25" customHeight="1" x14ac:dyDescent="0.25">
      <c r="B5071" s="8" t="s">
        <v>61</v>
      </c>
      <c r="C5071" s="8">
        <v>1185732</v>
      </c>
      <c r="D5071" s="9">
        <v>44510</v>
      </c>
      <c r="E5071" s="8" t="s">
        <v>14</v>
      </c>
      <c r="F5071" s="8" t="s">
        <v>62</v>
      </c>
      <c r="G5071" s="8" t="s">
        <v>63</v>
      </c>
      <c r="H5071" s="10" t="s">
        <v>22</v>
      </c>
      <c r="I5071" s="11">
        <v>56</v>
      </c>
      <c r="J5071" s="12">
        <v>72</v>
      </c>
      <c r="K5071" s="12">
        <v>403.2</v>
      </c>
      <c r="L5071" s="13">
        <v>213.696</v>
      </c>
      <c r="M5071" s="8" t="s">
        <v>83</v>
      </c>
      <c r="N5071" s="19">
        <v>47526</v>
      </c>
    </row>
    <row r="5072" spans="2:14" ht="14.25" customHeight="1" x14ac:dyDescent="0.25">
      <c r="B5072" s="8" t="s">
        <v>61</v>
      </c>
      <c r="C5072" s="8">
        <v>1185732</v>
      </c>
      <c r="D5072" s="9">
        <v>44511</v>
      </c>
      <c r="E5072" s="8" t="s">
        <v>14</v>
      </c>
      <c r="F5072" s="8" t="s">
        <v>62</v>
      </c>
      <c r="G5072" s="8" t="s">
        <v>63</v>
      </c>
      <c r="H5072" s="10" t="s">
        <v>16</v>
      </c>
      <c r="I5072" s="11">
        <v>54</v>
      </c>
      <c r="J5072" s="12">
        <v>158</v>
      </c>
      <c r="K5072" s="12">
        <v>853.2</v>
      </c>
      <c r="L5072" s="13">
        <v>401.00400000000002</v>
      </c>
      <c r="M5072" s="8" t="s">
        <v>83</v>
      </c>
      <c r="N5072" s="19">
        <v>47527</v>
      </c>
    </row>
    <row r="5073" spans="2:14" ht="14.25" customHeight="1" x14ac:dyDescent="0.25">
      <c r="B5073" s="8" t="s">
        <v>61</v>
      </c>
      <c r="C5073" s="8">
        <v>1185732</v>
      </c>
      <c r="D5073" s="9">
        <v>44512</v>
      </c>
      <c r="E5073" s="8" t="s">
        <v>14</v>
      </c>
      <c r="F5073" s="8" t="s">
        <v>62</v>
      </c>
      <c r="G5073" s="8" t="s">
        <v>63</v>
      </c>
      <c r="H5073" s="10" t="s">
        <v>18</v>
      </c>
      <c r="I5073" s="11">
        <v>48</v>
      </c>
      <c r="J5073" s="12">
        <v>77</v>
      </c>
      <c r="K5073" s="12">
        <v>369.6</v>
      </c>
      <c r="L5073" s="13">
        <v>181.10399999999998</v>
      </c>
      <c r="M5073" s="8" t="s">
        <v>83</v>
      </c>
      <c r="N5073" s="19">
        <v>47528</v>
      </c>
    </row>
    <row r="5074" spans="2:14" ht="14.25" customHeight="1" x14ac:dyDescent="0.25">
      <c r="B5074" s="8" t="s">
        <v>61</v>
      </c>
      <c r="C5074" s="8">
        <v>1185732</v>
      </c>
      <c r="D5074" s="9">
        <v>44513</v>
      </c>
      <c r="E5074" s="8" t="s">
        <v>14</v>
      </c>
      <c r="F5074" s="8" t="s">
        <v>62</v>
      </c>
      <c r="G5074" s="8" t="s">
        <v>63</v>
      </c>
      <c r="H5074" s="10" t="s">
        <v>19</v>
      </c>
      <c r="I5074" s="11">
        <v>42</v>
      </c>
      <c r="J5074" s="12">
        <v>58</v>
      </c>
      <c r="K5074" s="12">
        <v>243.6</v>
      </c>
      <c r="L5074" s="13">
        <v>124.23600000000002</v>
      </c>
      <c r="M5074" s="8" t="s">
        <v>83</v>
      </c>
      <c r="N5074" s="19">
        <v>47529</v>
      </c>
    </row>
    <row r="5075" spans="2:14" ht="14.25" customHeight="1" x14ac:dyDescent="0.25">
      <c r="B5075" s="8" t="s">
        <v>61</v>
      </c>
      <c r="C5075" s="8">
        <v>1185732</v>
      </c>
      <c r="D5075" s="9">
        <v>44514</v>
      </c>
      <c r="E5075" s="8" t="s">
        <v>14</v>
      </c>
      <c r="F5075" s="8" t="s">
        <v>62</v>
      </c>
      <c r="G5075" s="8" t="s">
        <v>63</v>
      </c>
      <c r="H5075" s="10" t="s">
        <v>20</v>
      </c>
      <c r="I5075" s="11">
        <v>41</v>
      </c>
      <c r="J5075" s="12">
        <v>51</v>
      </c>
      <c r="K5075" s="12">
        <v>209.1</v>
      </c>
      <c r="L5075" s="13">
        <v>87.821999999999989</v>
      </c>
      <c r="M5075" s="8" t="s">
        <v>83</v>
      </c>
      <c r="N5075" s="19">
        <v>47530</v>
      </c>
    </row>
    <row r="5076" spans="2:14" ht="14.25" customHeight="1" x14ac:dyDescent="0.25">
      <c r="B5076" s="8" t="s">
        <v>61</v>
      </c>
      <c r="C5076" s="8">
        <v>1185732</v>
      </c>
      <c r="D5076" s="9">
        <v>44515</v>
      </c>
      <c r="E5076" s="8" t="s">
        <v>14</v>
      </c>
      <c r="F5076" s="8" t="s">
        <v>62</v>
      </c>
      <c r="G5076" s="8" t="s">
        <v>63</v>
      </c>
      <c r="H5076" s="10" t="s">
        <v>21</v>
      </c>
      <c r="I5076" s="11">
        <v>50</v>
      </c>
      <c r="J5076" s="12">
        <v>53</v>
      </c>
      <c r="K5076" s="12">
        <v>265</v>
      </c>
      <c r="L5076" s="13">
        <v>95.4</v>
      </c>
      <c r="M5076" s="8" t="s">
        <v>83</v>
      </c>
      <c r="N5076" s="19">
        <v>47531</v>
      </c>
    </row>
    <row r="5077" spans="2:14" ht="14.25" customHeight="1" x14ac:dyDescent="0.25">
      <c r="B5077" s="8" t="s">
        <v>61</v>
      </c>
      <c r="C5077" s="8">
        <v>1185732</v>
      </c>
      <c r="D5077" s="9">
        <v>44516</v>
      </c>
      <c r="E5077" s="8" t="s">
        <v>14</v>
      </c>
      <c r="F5077" s="8" t="s">
        <v>62</v>
      </c>
      <c r="G5077" s="8" t="s">
        <v>63</v>
      </c>
      <c r="H5077" s="10" t="s">
        <v>22</v>
      </c>
      <c r="I5077" s="11">
        <v>56</v>
      </c>
      <c r="J5077" s="12">
        <v>85</v>
      </c>
      <c r="K5077" s="12">
        <v>476</v>
      </c>
      <c r="L5077" s="13">
        <v>242.76</v>
      </c>
      <c r="M5077" s="8" t="s">
        <v>83</v>
      </c>
      <c r="N5077" s="19">
        <v>47532</v>
      </c>
    </row>
    <row r="5078" spans="2:14" ht="14.25" customHeight="1" x14ac:dyDescent="0.25">
      <c r="B5078" s="8" t="s">
        <v>61</v>
      </c>
      <c r="C5078" s="8">
        <v>1185732</v>
      </c>
      <c r="D5078" s="9">
        <v>44517</v>
      </c>
      <c r="E5078" s="8" t="s">
        <v>14</v>
      </c>
      <c r="F5078" s="8" t="s">
        <v>62</v>
      </c>
      <c r="G5078" s="8" t="s">
        <v>63</v>
      </c>
      <c r="H5078" s="10" t="s">
        <v>16</v>
      </c>
      <c r="I5078" s="11">
        <v>51</v>
      </c>
      <c r="J5078" s="12">
        <v>143</v>
      </c>
      <c r="K5078" s="12">
        <v>729.3</v>
      </c>
      <c r="L5078" s="13">
        <v>357.35699999999997</v>
      </c>
      <c r="M5078" s="8" t="s">
        <v>83</v>
      </c>
      <c r="N5078" s="19">
        <v>47533</v>
      </c>
    </row>
    <row r="5079" spans="2:14" ht="14.25" customHeight="1" x14ac:dyDescent="0.25">
      <c r="B5079" s="8" t="s">
        <v>61</v>
      </c>
      <c r="C5079" s="8">
        <v>1185732</v>
      </c>
      <c r="D5079" s="9">
        <v>44518</v>
      </c>
      <c r="E5079" s="8" t="s">
        <v>14</v>
      </c>
      <c r="F5079" s="8" t="s">
        <v>62</v>
      </c>
      <c r="G5079" s="8" t="s">
        <v>63</v>
      </c>
      <c r="H5079" s="10" t="s">
        <v>18</v>
      </c>
      <c r="I5079" s="11">
        <v>46</v>
      </c>
      <c r="J5079" s="12">
        <v>84</v>
      </c>
      <c r="K5079" s="12">
        <v>386.4</v>
      </c>
      <c r="L5079" s="13">
        <v>185.47200000000001</v>
      </c>
      <c r="M5079" s="8" t="s">
        <v>83</v>
      </c>
      <c r="N5079" s="19">
        <v>47534</v>
      </c>
    </row>
    <row r="5080" spans="2:14" ht="14.25" customHeight="1" x14ac:dyDescent="0.25">
      <c r="B5080" s="8" t="s">
        <v>61</v>
      </c>
      <c r="C5080" s="8">
        <v>1185732</v>
      </c>
      <c r="D5080" s="9">
        <v>44519</v>
      </c>
      <c r="E5080" s="8" t="s">
        <v>14</v>
      </c>
      <c r="F5080" s="8" t="s">
        <v>62</v>
      </c>
      <c r="G5080" s="8" t="s">
        <v>63</v>
      </c>
      <c r="H5080" s="10" t="s">
        <v>19</v>
      </c>
      <c r="I5080" s="11">
        <v>43</v>
      </c>
      <c r="J5080" s="12">
        <v>63</v>
      </c>
      <c r="K5080" s="12">
        <v>270.89999999999998</v>
      </c>
      <c r="L5080" s="13">
        <v>148.99499999999998</v>
      </c>
      <c r="M5080" s="8" t="s">
        <v>83</v>
      </c>
      <c r="N5080" s="19">
        <v>47535</v>
      </c>
    </row>
    <row r="5081" spans="2:14" ht="14.25" customHeight="1" x14ac:dyDescent="0.25">
      <c r="B5081" s="8" t="s">
        <v>61</v>
      </c>
      <c r="C5081" s="8">
        <v>1185732</v>
      </c>
      <c r="D5081" s="9">
        <v>44520</v>
      </c>
      <c r="E5081" s="8" t="s">
        <v>14</v>
      </c>
      <c r="F5081" s="8" t="s">
        <v>62</v>
      </c>
      <c r="G5081" s="8" t="s">
        <v>63</v>
      </c>
      <c r="H5081" s="10" t="s">
        <v>20</v>
      </c>
      <c r="I5081" s="11">
        <v>43</v>
      </c>
      <c r="J5081" s="12">
        <v>44</v>
      </c>
      <c r="K5081" s="12">
        <v>189.2</v>
      </c>
      <c r="L5081" s="13">
        <v>77.571999999999989</v>
      </c>
      <c r="M5081" s="8" t="s">
        <v>83</v>
      </c>
      <c r="N5081" s="19">
        <v>47536</v>
      </c>
    </row>
    <row r="5082" spans="2:14" ht="14.25" customHeight="1" x14ac:dyDescent="0.25">
      <c r="B5082" s="8" t="s">
        <v>61</v>
      </c>
      <c r="C5082" s="8">
        <v>1185732</v>
      </c>
      <c r="D5082" s="9">
        <v>44521</v>
      </c>
      <c r="E5082" s="8" t="s">
        <v>14</v>
      </c>
      <c r="F5082" s="8" t="s">
        <v>62</v>
      </c>
      <c r="G5082" s="8" t="s">
        <v>63</v>
      </c>
      <c r="H5082" s="10" t="s">
        <v>21</v>
      </c>
      <c r="I5082" s="11">
        <v>53</v>
      </c>
      <c r="J5082" s="12">
        <v>60</v>
      </c>
      <c r="K5082" s="12">
        <v>318</v>
      </c>
      <c r="L5082" s="13">
        <v>120.84</v>
      </c>
      <c r="M5082" s="8" t="s">
        <v>83</v>
      </c>
      <c r="N5082" s="19">
        <v>47537</v>
      </c>
    </row>
    <row r="5083" spans="2:14" ht="14.25" customHeight="1" x14ac:dyDescent="0.25">
      <c r="B5083" s="8" t="s">
        <v>61</v>
      </c>
      <c r="C5083" s="8">
        <v>1185732</v>
      </c>
      <c r="D5083" s="9">
        <v>44550</v>
      </c>
      <c r="E5083" s="8" t="s">
        <v>14</v>
      </c>
      <c r="F5083" s="8" t="s">
        <v>62</v>
      </c>
      <c r="G5083" s="8" t="s">
        <v>63</v>
      </c>
      <c r="H5083" s="10" t="s">
        <v>22</v>
      </c>
      <c r="I5083" s="11">
        <v>58</v>
      </c>
      <c r="J5083" s="12">
        <v>113</v>
      </c>
      <c r="K5083" s="12">
        <v>655.4</v>
      </c>
      <c r="L5083" s="13">
        <v>353.91600000000005</v>
      </c>
      <c r="M5083" s="8" t="s">
        <v>83</v>
      </c>
      <c r="N5083" s="19">
        <v>47538</v>
      </c>
    </row>
    <row r="5084" spans="2:14" ht="14.25" customHeight="1" x14ac:dyDescent="0.25">
      <c r="B5084" s="8" t="s">
        <v>61</v>
      </c>
      <c r="C5084" s="8">
        <v>1185732</v>
      </c>
      <c r="D5084" s="9">
        <v>44551</v>
      </c>
      <c r="E5084" s="8" t="s">
        <v>14</v>
      </c>
      <c r="F5084" s="8" t="s">
        <v>62</v>
      </c>
      <c r="G5084" s="8" t="s">
        <v>63</v>
      </c>
      <c r="H5084" s="10" t="s">
        <v>16</v>
      </c>
      <c r="I5084" s="11">
        <v>50</v>
      </c>
      <c r="J5084" s="12">
        <v>147</v>
      </c>
      <c r="K5084" s="12">
        <v>735</v>
      </c>
      <c r="L5084" s="13">
        <v>338.09999999999997</v>
      </c>
      <c r="M5084" s="8" t="s">
        <v>83</v>
      </c>
      <c r="N5084" s="19">
        <v>47539</v>
      </c>
    </row>
    <row r="5085" spans="2:14" ht="14.25" customHeight="1" x14ac:dyDescent="0.25">
      <c r="B5085" s="8" t="s">
        <v>61</v>
      </c>
      <c r="C5085" s="8">
        <v>1185732</v>
      </c>
      <c r="D5085" s="9">
        <v>44552</v>
      </c>
      <c r="E5085" s="8" t="s">
        <v>14</v>
      </c>
      <c r="F5085" s="8" t="s">
        <v>62</v>
      </c>
      <c r="G5085" s="8" t="s">
        <v>63</v>
      </c>
      <c r="H5085" s="10" t="s">
        <v>18</v>
      </c>
      <c r="I5085" s="11">
        <v>49</v>
      </c>
      <c r="J5085" s="12">
        <v>90</v>
      </c>
      <c r="K5085" s="12">
        <v>441</v>
      </c>
      <c r="L5085" s="13">
        <v>207.26999999999998</v>
      </c>
      <c r="M5085" s="8" t="s">
        <v>83</v>
      </c>
      <c r="N5085" s="19">
        <v>47540</v>
      </c>
    </row>
    <row r="5086" spans="2:14" ht="14.25" customHeight="1" x14ac:dyDescent="0.25">
      <c r="B5086" s="8" t="s">
        <v>61</v>
      </c>
      <c r="C5086" s="8">
        <v>1185732</v>
      </c>
      <c r="D5086" s="9">
        <v>44553</v>
      </c>
      <c r="E5086" s="8" t="s">
        <v>14</v>
      </c>
      <c r="F5086" s="8" t="s">
        <v>62</v>
      </c>
      <c r="G5086" s="8" t="s">
        <v>63</v>
      </c>
      <c r="H5086" s="10" t="s">
        <v>19</v>
      </c>
      <c r="I5086" s="11">
        <v>41</v>
      </c>
      <c r="J5086" s="12">
        <v>68</v>
      </c>
      <c r="K5086" s="12">
        <v>278.8</v>
      </c>
      <c r="L5086" s="13">
        <v>139.4</v>
      </c>
      <c r="M5086" s="8" t="s">
        <v>83</v>
      </c>
      <c r="N5086" s="19">
        <v>47541</v>
      </c>
    </row>
    <row r="5087" spans="2:14" ht="14.25" customHeight="1" x14ac:dyDescent="0.25">
      <c r="B5087" s="8" t="s">
        <v>61</v>
      </c>
      <c r="C5087" s="8">
        <v>1185732</v>
      </c>
      <c r="D5087" s="9">
        <v>44554</v>
      </c>
      <c r="E5087" s="8" t="s">
        <v>14</v>
      </c>
      <c r="F5087" s="8" t="s">
        <v>62</v>
      </c>
      <c r="G5087" s="8" t="s">
        <v>63</v>
      </c>
      <c r="H5087" s="10" t="s">
        <v>20</v>
      </c>
      <c r="I5087" s="11">
        <v>41</v>
      </c>
      <c r="J5087" s="12">
        <v>51</v>
      </c>
      <c r="K5087" s="12">
        <v>209.1</v>
      </c>
      <c r="L5087" s="13">
        <v>85.730999999999995</v>
      </c>
      <c r="M5087" s="8" t="s">
        <v>83</v>
      </c>
      <c r="N5087" s="19">
        <v>47542</v>
      </c>
    </row>
    <row r="5088" spans="2:14" ht="14.25" customHeight="1" x14ac:dyDescent="0.25">
      <c r="B5088" s="8" t="s">
        <v>61</v>
      </c>
      <c r="C5088" s="8">
        <v>1185732</v>
      </c>
      <c r="D5088" s="9">
        <v>44555</v>
      </c>
      <c r="E5088" s="8" t="s">
        <v>14</v>
      </c>
      <c r="F5088" s="8" t="s">
        <v>62</v>
      </c>
      <c r="G5088" s="8" t="s">
        <v>63</v>
      </c>
      <c r="H5088" s="10" t="s">
        <v>21</v>
      </c>
      <c r="I5088" s="11">
        <v>54</v>
      </c>
      <c r="J5088" s="12">
        <v>41</v>
      </c>
      <c r="K5088" s="12">
        <v>221.4</v>
      </c>
      <c r="L5088" s="13">
        <v>81.917999999999992</v>
      </c>
      <c r="M5088" s="8" t="s">
        <v>83</v>
      </c>
      <c r="N5088" s="19">
        <v>47543</v>
      </c>
    </row>
    <row r="5089" spans="2:14" ht="14.25" customHeight="1" x14ac:dyDescent="0.25">
      <c r="B5089" s="8" t="s">
        <v>61</v>
      </c>
      <c r="C5089" s="8">
        <v>1185732</v>
      </c>
      <c r="D5089" s="9">
        <v>44556</v>
      </c>
      <c r="E5089" s="8" t="s">
        <v>14</v>
      </c>
      <c r="F5089" s="8" t="s">
        <v>62</v>
      </c>
      <c r="G5089" s="8" t="s">
        <v>63</v>
      </c>
      <c r="H5089" s="10" t="s">
        <v>22</v>
      </c>
      <c r="I5089" s="11">
        <v>54</v>
      </c>
      <c r="J5089" s="12">
        <v>91</v>
      </c>
      <c r="K5089" s="12">
        <v>491.4</v>
      </c>
      <c r="L5089" s="13">
        <v>265.35600000000005</v>
      </c>
      <c r="M5089" s="8" t="s">
        <v>83</v>
      </c>
      <c r="N5089" s="19">
        <v>47544</v>
      </c>
    </row>
    <row r="5090" spans="2:14" ht="14.25" customHeight="1" x14ac:dyDescent="0.25">
      <c r="B5090" s="8" t="s">
        <v>61</v>
      </c>
      <c r="C5090" s="8">
        <v>1185732</v>
      </c>
      <c r="D5090" s="9">
        <v>44557</v>
      </c>
      <c r="E5090" s="8" t="s">
        <v>14</v>
      </c>
      <c r="F5090" s="8" t="s">
        <v>62</v>
      </c>
      <c r="G5090" s="8" t="s">
        <v>63</v>
      </c>
      <c r="H5090" s="10" t="s">
        <v>16</v>
      </c>
      <c r="I5090" s="11">
        <v>53</v>
      </c>
      <c r="J5090" s="12">
        <v>122</v>
      </c>
      <c r="K5090" s="12">
        <v>646.6</v>
      </c>
      <c r="L5090" s="13">
        <v>310.36799999999999</v>
      </c>
      <c r="M5090" s="8" t="s">
        <v>83</v>
      </c>
      <c r="N5090" s="19">
        <v>47545</v>
      </c>
    </row>
    <row r="5091" spans="2:14" ht="14.25" customHeight="1" x14ac:dyDescent="0.25">
      <c r="B5091" s="8" t="s">
        <v>61</v>
      </c>
      <c r="C5091" s="8">
        <v>1185732</v>
      </c>
      <c r="D5091" s="9">
        <v>44558</v>
      </c>
      <c r="E5091" s="8" t="s">
        <v>14</v>
      </c>
      <c r="F5091" s="8" t="s">
        <v>62</v>
      </c>
      <c r="G5091" s="8" t="s">
        <v>63</v>
      </c>
      <c r="H5091" s="10" t="s">
        <v>18</v>
      </c>
      <c r="I5091" s="11">
        <v>46</v>
      </c>
      <c r="J5091" s="12">
        <v>70</v>
      </c>
      <c r="K5091" s="12">
        <v>322</v>
      </c>
      <c r="L5091" s="13">
        <v>151.33999999999997</v>
      </c>
      <c r="M5091" s="8" t="s">
        <v>83</v>
      </c>
      <c r="N5091" s="19">
        <v>47546</v>
      </c>
    </row>
    <row r="5092" spans="2:14" ht="14.25" customHeight="1" x14ac:dyDescent="0.25">
      <c r="B5092" s="8" t="s">
        <v>61</v>
      </c>
      <c r="C5092" s="8">
        <v>1185732</v>
      </c>
      <c r="D5092" s="9">
        <v>44559</v>
      </c>
      <c r="E5092" s="8" t="s">
        <v>14</v>
      </c>
      <c r="F5092" s="8" t="s">
        <v>62</v>
      </c>
      <c r="G5092" s="8" t="s">
        <v>63</v>
      </c>
      <c r="H5092" s="10" t="s">
        <v>19</v>
      </c>
      <c r="I5092" s="11">
        <v>41</v>
      </c>
      <c r="J5092" s="12">
        <v>38</v>
      </c>
      <c r="K5092" s="12">
        <v>155.80000000000001</v>
      </c>
      <c r="L5092" s="13">
        <v>85.689999999999984</v>
      </c>
      <c r="M5092" s="8" t="s">
        <v>83</v>
      </c>
      <c r="N5092" s="19">
        <v>47547</v>
      </c>
    </row>
    <row r="5093" spans="2:14" ht="14.25" customHeight="1" x14ac:dyDescent="0.25">
      <c r="B5093" s="8" t="s">
        <v>61</v>
      </c>
      <c r="C5093" s="8">
        <v>1185732</v>
      </c>
      <c r="D5093" s="9">
        <v>44560</v>
      </c>
      <c r="E5093" s="8" t="s">
        <v>14</v>
      </c>
      <c r="F5093" s="8" t="s">
        <v>62</v>
      </c>
      <c r="G5093" s="8" t="s">
        <v>63</v>
      </c>
      <c r="H5093" s="10" t="s">
        <v>20</v>
      </c>
      <c r="I5093" s="11">
        <v>42</v>
      </c>
      <c r="J5093" s="12">
        <v>36</v>
      </c>
      <c r="K5093" s="12">
        <v>151.19999999999999</v>
      </c>
      <c r="L5093" s="13">
        <v>68.039999999999992</v>
      </c>
      <c r="M5093" s="8" t="s">
        <v>83</v>
      </c>
      <c r="N5093" s="19">
        <v>47548</v>
      </c>
    </row>
    <row r="5094" spans="2:14" ht="14.25" customHeight="1" x14ac:dyDescent="0.25">
      <c r="B5094" s="8" t="s">
        <v>61</v>
      </c>
      <c r="C5094" s="8">
        <v>1185732</v>
      </c>
      <c r="D5094" s="9">
        <v>44561</v>
      </c>
      <c r="E5094" s="8" t="s">
        <v>14</v>
      </c>
      <c r="F5094" s="8" t="s">
        <v>62</v>
      </c>
      <c r="G5094" s="8" t="s">
        <v>63</v>
      </c>
      <c r="H5094" s="10" t="s">
        <v>21</v>
      </c>
      <c r="I5094" s="11">
        <v>52</v>
      </c>
      <c r="J5094" s="12">
        <v>36</v>
      </c>
      <c r="K5094" s="12">
        <v>187.2</v>
      </c>
      <c r="L5094" s="13">
        <v>69.263999999999996</v>
      </c>
      <c r="M5094" s="8" t="s">
        <v>83</v>
      </c>
      <c r="N5094" s="19">
        <v>47549</v>
      </c>
    </row>
    <row r="5095" spans="2:14" ht="14.25" customHeight="1" x14ac:dyDescent="0.25">
      <c r="B5095" s="8" t="s">
        <v>61</v>
      </c>
      <c r="C5095" s="8">
        <v>1185732</v>
      </c>
      <c r="D5095" s="9">
        <v>44456</v>
      </c>
      <c r="E5095" s="8" t="s">
        <v>14</v>
      </c>
      <c r="F5095" s="8" t="s">
        <v>62</v>
      </c>
      <c r="G5095" s="8" t="s">
        <v>63</v>
      </c>
      <c r="H5095" s="10" t="s">
        <v>22</v>
      </c>
      <c r="I5095" s="11">
        <v>57</v>
      </c>
      <c r="J5095" s="12">
        <v>59</v>
      </c>
      <c r="K5095" s="12">
        <v>336.3</v>
      </c>
      <c r="L5095" s="13">
        <v>174.876</v>
      </c>
      <c r="M5095" s="8" t="s">
        <v>83</v>
      </c>
      <c r="N5095" s="19">
        <v>47550</v>
      </c>
    </row>
    <row r="5096" spans="2:14" ht="14.25" customHeight="1" x14ac:dyDescent="0.25">
      <c r="B5096" s="8" t="s">
        <v>61</v>
      </c>
      <c r="C5096" s="8">
        <v>1185732</v>
      </c>
      <c r="D5096" s="9">
        <v>44488</v>
      </c>
      <c r="E5096" s="8" t="s">
        <v>14</v>
      </c>
      <c r="F5096" s="8" t="s">
        <v>62</v>
      </c>
      <c r="G5096" s="8" t="s">
        <v>63</v>
      </c>
      <c r="H5096" s="10" t="s">
        <v>16</v>
      </c>
      <c r="I5096" s="11">
        <v>55</v>
      </c>
      <c r="J5096" s="12">
        <v>120</v>
      </c>
      <c r="K5096" s="12">
        <v>660</v>
      </c>
      <c r="L5096" s="13">
        <v>330</v>
      </c>
      <c r="M5096" s="8" t="s">
        <v>83</v>
      </c>
      <c r="N5096" s="19">
        <v>47551</v>
      </c>
    </row>
    <row r="5097" spans="2:14" ht="14.25" customHeight="1" x14ac:dyDescent="0.25">
      <c r="B5097" s="8" t="s">
        <v>61</v>
      </c>
      <c r="C5097" s="8">
        <v>1185732</v>
      </c>
      <c r="D5097" s="9">
        <v>44488</v>
      </c>
      <c r="E5097" s="8" t="s">
        <v>14</v>
      </c>
      <c r="F5097" s="8" t="s">
        <v>62</v>
      </c>
      <c r="G5097" s="8" t="s">
        <v>63</v>
      </c>
      <c r="H5097" s="10" t="s">
        <v>18</v>
      </c>
      <c r="I5097" s="11">
        <v>54</v>
      </c>
      <c r="J5097" s="12">
        <v>59</v>
      </c>
      <c r="K5097" s="12">
        <v>318.60000000000002</v>
      </c>
      <c r="L5097" s="13">
        <v>156.11399999999998</v>
      </c>
      <c r="M5097" s="8" t="s">
        <v>83</v>
      </c>
      <c r="N5097" s="19">
        <v>47552</v>
      </c>
    </row>
    <row r="5098" spans="2:14" ht="14.25" customHeight="1" x14ac:dyDescent="0.25">
      <c r="B5098" s="8" t="s">
        <v>61</v>
      </c>
      <c r="C5098" s="8">
        <v>1185732</v>
      </c>
      <c r="D5098" s="9">
        <v>44488</v>
      </c>
      <c r="E5098" s="8" t="s">
        <v>14</v>
      </c>
      <c r="F5098" s="8" t="s">
        <v>62</v>
      </c>
      <c r="G5098" s="8" t="s">
        <v>63</v>
      </c>
      <c r="H5098" s="10" t="s">
        <v>19</v>
      </c>
      <c r="I5098" s="11">
        <v>52</v>
      </c>
      <c r="J5098" s="12">
        <v>31</v>
      </c>
      <c r="K5098" s="12">
        <v>161.19999999999999</v>
      </c>
      <c r="L5098" s="13">
        <v>88.66</v>
      </c>
      <c r="M5098" s="8" t="s">
        <v>83</v>
      </c>
      <c r="N5098" s="19">
        <v>47553</v>
      </c>
    </row>
    <row r="5099" spans="2:14" ht="14.25" customHeight="1" x14ac:dyDescent="0.25">
      <c r="B5099" s="8" t="s">
        <v>61</v>
      </c>
      <c r="C5099" s="8">
        <v>1185732</v>
      </c>
      <c r="D5099" s="9">
        <v>44488</v>
      </c>
      <c r="E5099" s="8" t="s">
        <v>14</v>
      </c>
      <c r="F5099" s="8" t="s">
        <v>62</v>
      </c>
      <c r="G5099" s="8" t="s">
        <v>63</v>
      </c>
      <c r="H5099" s="10" t="s">
        <v>20</v>
      </c>
      <c r="I5099" s="11">
        <v>50</v>
      </c>
      <c r="J5099" s="12">
        <v>26</v>
      </c>
      <c r="K5099" s="12">
        <v>130</v>
      </c>
      <c r="L5099" s="13">
        <v>52</v>
      </c>
      <c r="M5099" s="8" t="s">
        <v>83</v>
      </c>
      <c r="N5099" s="19">
        <v>47554</v>
      </c>
    </row>
    <row r="5100" spans="2:14" ht="14.25" customHeight="1" x14ac:dyDescent="0.25">
      <c r="B5100" s="8" t="s">
        <v>61</v>
      </c>
      <c r="C5100" s="8">
        <v>1185732</v>
      </c>
      <c r="D5100" s="9">
        <v>44488</v>
      </c>
      <c r="E5100" s="8" t="s">
        <v>14</v>
      </c>
      <c r="F5100" s="8" t="s">
        <v>62</v>
      </c>
      <c r="G5100" s="8" t="s">
        <v>63</v>
      </c>
      <c r="H5100" s="10" t="s">
        <v>21</v>
      </c>
      <c r="I5100" s="11">
        <v>61</v>
      </c>
      <c r="J5100" s="12">
        <v>27</v>
      </c>
      <c r="K5100" s="12">
        <v>164.7</v>
      </c>
      <c r="L5100" s="13">
        <v>62.585999999999999</v>
      </c>
      <c r="M5100" s="8" t="s">
        <v>83</v>
      </c>
      <c r="N5100" s="19">
        <v>47555</v>
      </c>
    </row>
    <row r="5101" spans="2:14" ht="14.25" customHeight="1" x14ac:dyDescent="0.25">
      <c r="B5101" s="8" t="s">
        <v>61</v>
      </c>
      <c r="C5101" s="8">
        <v>1185732</v>
      </c>
      <c r="D5101" s="9">
        <v>44488</v>
      </c>
      <c r="E5101" s="8" t="s">
        <v>14</v>
      </c>
      <c r="F5101" s="8" t="s">
        <v>62</v>
      </c>
      <c r="G5101" s="8" t="s">
        <v>63</v>
      </c>
      <c r="H5101" s="10" t="s">
        <v>22</v>
      </c>
      <c r="I5101" s="11">
        <v>68</v>
      </c>
      <c r="J5101" s="12">
        <v>56</v>
      </c>
      <c r="K5101" s="12">
        <v>380.8</v>
      </c>
      <c r="L5101" s="13">
        <v>201.82400000000001</v>
      </c>
      <c r="M5101" s="8" t="s">
        <v>83</v>
      </c>
      <c r="N5101" s="19">
        <v>47556</v>
      </c>
    </row>
    <row r="5102" spans="2:14" ht="14.25" customHeight="1" x14ac:dyDescent="0.25">
      <c r="B5102" s="8" t="s">
        <v>61</v>
      </c>
      <c r="C5102" s="8">
        <v>1185732</v>
      </c>
      <c r="D5102" s="9">
        <v>44518</v>
      </c>
      <c r="E5102" s="8" t="s">
        <v>14</v>
      </c>
      <c r="F5102" s="8" t="s">
        <v>62</v>
      </c>
      <c r="G5102" s="8" t="s">
        <v>63</v>
      </c>
      <c r="H5102" s="10" t="s">
        <v>16</v>
      </c>
      <c r="I5102" s="11">
        <v>62</v>
      </c>
      <c r="J5102" s="12">
        <v>98</v>
      </c>
      <c r="K5102" s="12">
        <v>607.6</v>
      </c>
      <c r="L5102" s="13">
        <v>297.72399999999999</v>
      </c>
      <c r="M5102" s="8" t="s">
        <v>83</v>
      </c>
      <c r="N5102" s="19">
        <v>47557</v>
      </c>
    </row>
    <row r="5103" spans="2:14" ht="14.25" customHeight="1" x14ac:dyDescent="0.25">
      <c r="B5103" s="8" t="s">
        <v>61</v>
      </c>
      <c r="C5103" s="8">
        <v>1185732</v>
      </c>
      <c r="D5103" s="9">
        <v>44518</v>
      </c>
      <c r="E5103" s="8" t="s">
        <v>14</v>
      </c>
      <c r="F5103" s="8" t="s">
        <v>62</v>
      </c>
      <c r="G5103" s="8" t="s">
        <v>63</v>
      </c>
      <c r="H5103" s="10" t="s">
        <v>18</v>
      </c>
      <c r="I5103" s="11">
        <v>52</v>
      </c>
      <c r="J5103" s="12">
        <v>52</v>
      </c>
      <c r="K5103" s="12">
        <v>270.39999999999998</v>
      </c>
      <c r="L5103" s="13">
        <v>135.19999999999999</v>
      </c>
      <c r="M5103" s="8" t="s">
        <v>83</v>
      </c>
      <c r="N5103" s="19">
        <v>47558</v>
      </c>
    </row>
    <row r="5104" spans="2:14" ht="14.25" customHeight="1" x14ac:dyDescent="0.25">
      <c r="B5104" s="8" t="s">
        <v>61</v>
      </c>
      <c r="C5104" s="8">
        <v>1185732</v>
      </c>
      <c r="D5104" s="9">
        <v>44518</v>
      </c>
      <c r="E5104" s="8" t="s">
        <v>14</v>
      </c>
      <c r="F5104" s="8" t="s">
        <v>62</v>
      </c>
      <c r="G5104" s="8" t="s">
        <v>63</v>
      </c>
      <c r="H5104" s="10" t="s">
        <v>19</v>
      </c>
      <c r="I5104" s="11">
        <v>52</v>
      </c>
      <c r="J5104" s="12">
        <v>55</v>
      </c>
      <c r="K5104" s="12">
        <v>286</v>
      </c>
      <c r="L5104" s="13">
        <v>148.72</v>
      </c>
      <c r="M5104" s="8" t="s">
        <v>83</v>
      </c>
      <c r="N5104" s="19">
        <v>47559</v>
      </c>
    </row>
    <row r="5105" spans="2:14" ht="14.25" customHeight="1" x14ac:dyDescent="0.25">
      <c r="B5105" s="8" t="s">
        <v>61</v>
      </c>
      <c r="C5105" s="8">
        <v>1185732</v>
      </c>
      <c r="D5105" s="9">
        <v>44518</v>
      </c>
      <c r="E5105" s="8" t="s">
        <v>14</v>
      </c>
      <c r="F5105" s="8" t="s">
        <v>62</v>
      </c>
      <c r="G5105" s="8" t="s">
        <v>63</v>
      </c>
      <c r="H5105" s="10" t="s">
        <v>20</v>
      </c>
      <c r="I5105" s="11">
        <v>54</v>
      </c>
      <c r="J5105" s="12">
        <v>46</v>
      </c>
      <c r="K5105" s="12">
        <v>248.4</v>
      </c>
      <c r="L5105" s="13">
        <v>106.81199999999998</v>
      </c>
      <c r="M5105" s="8" t="s">
        <v>83</v>
      </c>
      <c r="N5105" s="19">
        <v>47560</v>
      </c>
    </row>
    <row r="5106" spans="2:14" ht="14.25" customHeight="1" x14ac:dyDescent="0.25">
      <c r="B5106" s="8" t="s">
        <v>61</v>
      </c>
      <c r="C5106" s="8">
        <v>1185732</v>
      </c>
      <c r="D5106" s="9">
        <v>44518</v>
      </c>
      <c r="E5106" s="8" t="s">
        <v>14</v>
      </c>
      <c r="F5106" s="8" t="s">
        <v>62</v>
      </c>
      <c r="G5106" s="8" t="s">
        <v>63</v>
      </c>
      <c r="H5106" s="10" t="s">
        <v>21</v>
      </c>
      <c r="I5106" s="11">
        <v>60</v>
      </c>
      <c r="J5106" s="12">
        <v>41</v>
      </c>
      <c r="K5106" s="12">
        <v>246</v>
      </c>
      <c r="L5106" s="13">
        <v>88.56</v>
      </c>
      <c r="M5106" s="8" t="s">
        <v>83</v>
      </c>
      <c r="N5106" s="19">
        <v>47561</v>
      </c>
    </row>
    <row r="5107" spans="2:14" ht="14.25" customHeight="1" x14ac:dyDescent="0.25">
      <c r="B5107" s="8" t="s">
        <v>61</v>
      </c>
      <c r="C5107" s="8">
        <v>1185732</v>
      </c>
      <c r="D5107" s="9">
        <v>44518</v>
      </c>
      <c r="E5107" s="8" t="s">
        <v>14</v>
      </c>
      <c r="F5107" s="8" t="s">
        <v>62</v>
      </c>
      <c r="G5107" s="8" t="s">
        <v>63</v>
      </c>
      <c r="H5107" s="10" t="s">
        <v>22</v>
      </c>
      <c r="I5107" s="11">
        <v>67</v>
      </c>
      <c r="J5107" s="12">
        <v>63</v>
      </c>
      <c r="K5107" s="12">
        <v>422.1</v>
      </c>
      <c r="L5107" s="13">
        <v>227.93400000000003</v>
      </c>
      <c r="M5107" s="8" t="s">
        <v>83</v>
      </c>
      <c r="N5107" s="19">
        <v>47562</v>
      </c>
    </row>
    <row r="5108" spans="2:14" ht="14.25" customHeight="1" x14ac:dyDescent="0.25">
      <c r="B5108" s="8" t="s">
        <v>61</v>
      </c>
      <c r="C5108" s="8">
        <v>1185732</v>
      </c>
      <c r="D5108" s="9">
        <v>44547</v>
      </c>
      <c r="E5108" s="8" t="s">
        <v>14</v>
      </c>
      <c r="F5108" s="8" t="s">
        <v>62</v>
      </c>
      <c r="G5108" s="8" t="s">
        <v>63</v>
      </c>
      <c r="H5108" s="10" t="s">
        <v>16</v>
      </c>
      <c r="I5108" s="11">
        <v>62</v>
      </c>
      <c r="J5108" s="12">
        <v>138</v>
      </c>
      <c r="K5108" s="12">
        <v>855.6</v>
      </c>
      <c r="L5108" s="13">
        <v>410.68799999999999</v>
      </c>
      <c r="M5108" s="8" t="s">
        <v>83</v>
      </c>
      <c r="N5108" s="19">
        <v>47563</v>
      </c>
    </row>
    <row r="5109" spans="2:14" ht="14.25" customHeight="1" x14ac:dyDescent="0.25">
      <c r="B5109" s="8" t="s">
        <v>61</v>
      </c>
      <c r="C5109" s="8">
        <v>1185732</v>
      </c>
      <c r="D5109" s="9">
        <v>44547</v>
      </c>
      <c r="E5109" s="8" t="s">
        <v>14</v>
      </c>
      <c r="F5109" s="8" t="s">
        <v>62</v>
      </c>
      <c r="G5109" s="8" t="s">
        <v>63</v>
      </c>
      <c r="H5109" s="10" t="s">
        <v>18</v>
      </c>
      <c r="I5109" s="11">
        <v>53</v>
      </c>
      <c r="J5109" s="12">
        <v>74</v>
      </c>
      <c r="K5109" s="12">
        <v>392.2</v>
      </c>
      <c r="L5109" s="13">
        <v>196.1</v>
      </c>
      <c r="M5109" s="8" t="s">
        <v>83</v>
      </c>
      <c r="N5109" s="19">
        <v>47564</v>
      </c>
    </row>
    <row r="5110" spans="2:14" ht="14.25" customHeight="1" x14ac:dyDescent="0.25">
      <c r="B5110" s="8" t="s">
        <v>61</v>
      </c>
      <c r="C5110" s="8">
        <v>1185732</v>
      </c>
      <c r="D5110" s="9">
        <v>44547</v>
      </c>
      <c r="E5110" s="8" t="s">
        <v>14</v>
      </c>
      <c r="F5110" s="8" t="s">
        <v>62</v>
      </c>
      <c r="G5110" s="8" t="s">
        <v>63</v>
      </c>
      <c r="H5110" s="10" t="s">
        <v>19</v>
      </c>
      <c r="I5110" s="11">
        <v>52</v>
      </c>
      <c r="J5110" s="12">
        <v>68</v>
      </c>
      <c r="K5110" s="12">
        <v>353.6</v>
      </c>
      <c r="L5110" s="13">
        <v>176.8</v>
      </c>
      <c r="M5110" s="8" t="s">
        <v>83</v>
      </c>
      <c r="N5110" s="19">
        <v>47565</v>
      </c>
    </row>
    <row r="5111" spans="2:14" ht="14.25" customHeight="1" x14ac:dyDescent="0.25">
      <c r="B5111" s="8" t="s">
        <v>61</v>
      </c>
      <c r="C5111" s="8">
        <v>1185732</v>
      </c>
      <c r="D5111" s="9">
        <v>44547</v>
      </c>
      <c r="E5111" s="8" t="s">
        <v>14</v>
      </c>
      <c r="F5111" s="8" t="s">
        <v>62</v>
      </c>
      <c r="G5111" s="8" t="s">
        <v>63</v>
      </c>
      <c r="H5111" s="10" t="s">
        <v>20</v>
      </c>
      <c r="I5111" s="11">
        <v>52</v>
      </c>
      <c r="J5111" s="12">
        <v>50</v>
      </c>
      <c r="K5111" s="12">
        <v>260</v>
      </c>
      <c r="L5111" s="13">
        <v>111.8</v>
      </c>
      <c r="M5111" s="8" t="s">
        <v>83</v>
      </c>
      <c r="N5111" s="19">
        <v>47566</v>
      </c>
    </row>
    <row r="5112" spans="2:14" ht="14.25" customHeight="1" x14ac:dyDescent="0.25">
      <c r="B5112" s="8" t="s">
        <v>61</v>
      </c>
      <c r="C5112" s="8">
        <v>1185732</v>
      </c>
      <c r="D5112" s="9">
        <v>44547</v>
      </c>
      <c r="E5112" s="8" t="s">
        <v>14</v>
      </c>
      <c r="F5112" s="8" t="s">
        <v>62</v>
      </c>
      <c r="G5112" s="8" t="s">
        <v>63</v>
      </c>
      <c r="H5112" s="10" t="s">
        <v>21</v>
      </c>
      <c r="I5112" s="11">
        <v>60</v>
      </c>
      <c r="J5112" s="12">
        <v>54</v>
      </c>
      <c r="K5112" s="12">
        <v>324</v>
      </c>
      <c r="L5112" s="13">
        <v>116.63999999999999</v>
      </c>
      <c r="M5112" s="8" t="s">
        <v>83</v>
      </c>
      <c r="N5112" s="19">
        <v>47567</v>
      </c>
    </row>
    <row r="5113" spans="2:14" ht="14.25" customHeight="1" x14ac:dyDescent="0.25">
      <c r="B5113" s="8" t="s">
        <v>61</v>
      </c>
      <c r="C5113" s="8">
        <v>1185732</v>
      </c>
      <c r="D5113" s="9">
        <v>44547</v>
      </c>
      <c r="E5113" s="8" t="s">
        <v>14</v>
      </c>
      <c r="F5113" s="8" t="s">
        <v>62</v>
      </c>
      <c r="G5113" s="8" t="s">
        <v>63</v>
      </c>
      <c r="H5113" s="10" t="s">
        <v>22</v>
      </c>
      <c r="I5113" s="11">
        <v>69</v>
      </c>
      <c r="J5113" s="12">
        <v>75</v>
      </c>
      <c r="K5113" s="12">
        <v>517.5</v>
      </c>
      <c r="L5113" s="13">
        <v>274.27499999999998</v>
      </c>
      <c r="M5113" s="8" t="s">
        <v>83</v>
      </c>
      <c r="N5113" s="19">
        <v>47568</v>
      </c>
    </row>
    <row r="5114" spans="2:14" ht="14.25" customHeight="1" x14ac:dyDescent="0.25">
      <c r="B5114" s="8" t="s">
        <v>30</v>
      </c>
      <c r="C5114" s="8">
        <v>1128299</v>
      </c>
      <c r="D5114" s="9">
        <v>44206</v>
      </c>
      <c r="E5114" s="8" t="s">
        <v>14</v>
      </c>
      <c r="F5114" s="8" t="s">
        <v>62</v>
      </c>
      <c r="G5114" s="8" t="s">
        <v>63</v>
      </c>
      <c r="H5114" s="10" t="s">
        <v>16</v>
      </c>
      <c r="I5114" s="11">
        <v>33</v>
      </c>
      <c r="J5114" s="12">
        <v>98</v>
      </c>
      <c r="K5114" s="12">
        <v>323.39999999999998</v>
      </c>
      <c r="L5114" s="13">
        <v>113.18999999999998</v>
      </c>
      <c r="M5114" s="8" t="s">
        <v>83</v>
      </c>
      <c r="N5114" s="19">
        <v>47569</v>
      </c>
    </row>
    <row r="5115" spans="2:14" ht="14.25" customHeight="1" x14ac:dyDescent="0.25">
      <c r="B5115" s="8" t="s">
        <v>30</v>
      </c>
      <c r="C5115" s="8">
        <v>1128299</v>
      </c>
      <c r="D5115" s="9">
        <v>44206</v>
      </c>
      <c r="E5115" s="8" t="s">
        <v>14</v>
      </c>
      <c r="F5115" s="8" t="s">
        <v>62</v>
      </c>
      <c r="G5115" s="8" t="s">
        <v>63</v>
      </c>
      <c r="H5115" s="10" t="s">
        <v>18</v>
      </c>
      <c r="I5115" s="11">
        <v>41</v>
      </c>
      <c r="J5115" s="12">
        <v>109</v>
      </c>
      <c r="K5115" s="12">
        <v>446.9</v>
      </c>
      <c r="L5115" s="13">
        <v>147.477</v>
      </c>
      <c r="M5115" s="8" t="s">
        <v>83</v>
      </c>
      <c r="N5115" s="19">
        <v>47570</v>
      </c>
    </row>
    <row r="5116" spans="2:14" ht="14.25" customHeight="1" x14ac:dyDescent="0.25">
      <c r="B5116" s="8" t="s">
        <v>30</v>
      </c>
      <c r="C5116" s="8">
        <v>1128299</v>
      </c>
      <c r="D5116" s="9">
        <v>44206</v>
      </c>
      <c r="E5116" s="8" t="s">
        <v>14</v>
      </c>
      <c r="F5116" s="8" t="s">
        <v>62</v>
      </c>
      <c r="G5116" s="8" t="s">
        <v>63</v>
      </c>
      <c r="H5116" s="10" t="s">
        <v>19</v>
      </c>
      <c r="I5116" s="11">
        <v>43</v>
      </c>
      <c r="J5116" s="12">
        <v>101</v>
      </c>
      <c r="K5116" s="12">
        <v>434.3</v>
      </c>
      <c r="L5116" s="13">
        <v>173.72</v>
      </c>
      <c r="M5116" s="8" t="s">
        <v>83</v>
      </c>
      <c r="N5116" s="19">
        <v>47571</v>
      </c>
    </row>
    <row r="5117" spans="2:14" ht="14.25" customHeight="1" x14ac:dyDescent="0.25">
      <c r="B5117" s="8" t="s">
        <v>30</v>
      </c>
      <c r="C5117" s="8">
        <v>1128299</v>
      </c>
      <c r="D5117" s="9">
        <v>44206</v>
      </c>
      <c r="E5117" s="8" t="s">
        <v>14</v>
      </c>
      <c r="F5117" s="8" t="s">
        <v>62</v>
      </c>
      <c r="G5117" s="8" t="s">
        <v>63</v>
      </c>
      <c r="H5117" s="10" t="s">
        <v>20</v>
      </c>
      <c r="I5117" s="11">
        <v>43</v>
      </c>
      <c r="J5117" s="12">
        <v>59</v>
      </c>
      <c r="K5117" s="12">
        <v>253.7</v>
      </c>
      <c r="L5117" s="13">
        <v>98.943000000000012</v>
      </c>
      <c r="M5117" s="8" t="s">
        <v>83</v>
      </c>
      <c r="N5117" s="19">
        <v>47572</v>
      </c>
    </row>
    <row r="5118" spans="2:14" ht="14.25" customHeight="1" x14ac:dyDescent="0.25">
      <c r="B5118" s="8" t="s">
        <v>61</v>
      </c>
      <c r="C5118" s="8">
        <v>1185732</v>
      </c>
      <c r="D5118" s="9">
        <v>44220</v>
      </c>
      <c r="E5118" s="8" t="s">
        <v>31</v>
      </c>
      <c r="F5118" s="8" t="s">
        <v>64</v>
      </c>
      <c r="G5118" s="8" t="s">
        <v>65</v>
      </c>
      <c r="H5118" s="10" t="s">
        <v>22</v>
      </c>
      <c r="I5118" s="11">
        <v>52</v>
      </c>
      <c r="J5118" s="12">
        <v>84</v>
      </c>
      <c r="K5118" s="12">
        <v>436.8</v>
      </c>
      <c r="L5118" s="13">
        <v>179.08799999999999</v>
      </c>
      <c r="M5118" s="8" t="s">
        <v>83</v>
      </c>
      <c r="N5118" s="19">
        <v>47573</v>
      </c>
    </row>
    <row r="5119" spans="2:14" ht="14.25" customHeight="1" x14ac:dyDescent="0.25">
      <c r="B5119" s="8" t="s">
        <v>61</v>
      </c>
      <c r="C5119" s="8">
        <v>1185732</v>
      </c>
      <c r="D5119" s="9">
        <v>44249</v>
      </c>
      <c r="E5119" s="8" t="s">
        <v>31</v>
      </c>
      <c r="F5119" s="8" t="s">
        <v>64</v>
      </c>
      <c r="G5119" s="8" t="s">
        <v>65</v>
      </c>
      <c r="H5119" s="10" t="s">
        <v>16</v>
      </c>
      <c r="I5119" s="11">
        <v>51</v>
      </c>
      <c r="J5119" s="12">
        <v>173</v>
      </c>
      <c r="K5119" s="12">
        <v>882.3</v>
      </c>
      <c r="L5119" s="13">
        <v>414.68100000000004</v>
      </c>
      <c r="M5119" s="8" t="s">
        <v>83</v>
      </c>
      <c r="N5119" s="19">
        <v>47574</v>
      </c>
    </row>
    <row r="5120" spans="2:14" ht="14.25" customHeight="1" x14ac:dyDescent="0.25">
      <c r="B5120" s="8" t="s">
        <v>61</v>
      </c>
      <c r="C5120" s="8">
        <v>1185732</v>
      </c>
      <c r="D5120" s="9">
        <v>44249</v>
      </c>
      <c r="E5120" s="8" t="s">
        <v>31</v>
      </c>
      <c r="F5120" s="8" t="s">
        <v>64</v>
      </c>
      <c r="G5120" s="8" t="s">
        <v>65</v>
      </c>
      <c r="H5120" s="10" t="s">
        <v>18</v>
      </c>
      <c r="I5120" s="11">
        <v>53</v>
      </c>
      <c r="J5120" s="12">
        <v>65</v>
      </c>
      <c r="K5120" s="12">
        <v>344.5</v>
      </c>
      <c r="L5120" s="13">
        <v>165.36</v>
      </c>
      <c r="M5120" s="8" t="s">
        <v>83</v>
      </c>
      <c r="N5120" s="19">
        <v>47575</v>
      </c>
    </row>
    <row r="5121" spans="2:14" ht="14.25" customHeight="1" x14ac:dyDescent="0.25">
      <c r="B5121" s="8" t="s">
        <v>61</v>
      </c>
      <c r="C5121" s="8">
        <v>1185732</v>
      </c>
      <c r="D5121" s="9">
        <v>44249</v>
      </c>
      <c r="E5121" s="8" t="s">
        <v>31</v>
      </c>
      <c r="F5121" s="8" t="s">
        <v>64</v>
      </c>
      <c r="G5121" s="8" t="s">
        <v>65</v>
      </c>
      <c r="H5121" s="10" t="s">
        <v>19</v>
      </c>
      <c r="I5121" s="11">
        <v>43</v>
      </c>
      <c r="J5121" s="12">
        <v>77</v>
      </c>
      <c r="K5121" s="12">
        <v>331.1</v>
      </c>
      <c r="L5121" s="13">
        <v>122.50699999999999</v>
      </c>
      <c r="M5121" s="8" t="s">
        <v>83</v>
      </c>
      <c r="N5121" s="19">
        <v>47576</v>
      </c>
    </row>
    <row r="5122" spans="2:14" ht="14.25" customHeight="1" x14ac:dyDescent="0.25">
      <c r="B5122" s="8" t="s">
        <v>61</v>
      </c>
      <c r="C5122" s="8">
        <v>1185732</v>
      </c>
      <c r="D5122" s="9">
        <v>44249</v>
      </c>
      <c r="E5122" s="8" t="s">
        <v>31</v>
      </c>
      <c r="F5122" s="8" t="s">
        <v>64</v>
      </c>
      <c r="G5122" s="8" t="s">
        <v>65</v>
      </c>
      <c r="H5122" s="10" t="s">
        <v>20</v>
      </c>
      <c r="I5122" s="11">
        <v>49</v>
      </c>
      <c r="J5122" s="12">
        <v>46</v>
      </c>
      <c r="K5122" s="12">
        <v>225.4</v>
      </c>
      <c r="L5122" s="13">
        <v>87.906000000000006</v>
      </c>
      <c r="M5122" s="8" t="s">
        <v>83</v>
      </c>
      <c r="N5122" s="19">
        <v>47577</v>
      </c>
    </row>
    <row r="5123" spans="2:14" ht="14.25" customHeight="1" x14ac:dyDescent="0.25">
      <c r="B5123" s="8" t="s">
        <v>61</v>
      </c>
      <c r="C5123" s="8">
        <v>1185732</v>
      </c>
      <c r="D5123" s="9">
        <v>44249</v>
      </c>
      <c r="E5123" s="8" t="s">
        <v>31</v>
      </c>
      <c r="F5123" s="8" t="s">
        <v>64</v>
      </c>
      <c r="G5123" s="8" t="s">
        <v>65</v>
      </c>
      <c r="H5123" s="10" t="s">
        <v>21</v>
      </c>
      <c r="I5123" s="11">
        <v>60</v>
      </c>
      <c r="J5123" s="12">
        <v>75</v>
      </c>
      <c r="K5123" s="12">
        <v>450</v>
      </c>
      <c r="L5123" s="13">
        <v>171</v>
      </c>
      <c r="M5123" s="8" t="s">
        <v>83</v>
      </c>
      <c r="N5123" s="19">
        <v>47578</v>
      </c>
    </row>
    <row r="5124" spans="2:14" ht="14.25" customHeight="1" x14ac:dyDescent="0.25">
      <c r="B5124" s="8" t="s">
        <v>61</v>
      </c>
      <c r="C5124" s="8">
        <v>1185732</v>
      </c>
      <c r="D5124" s="9">
        <v>44249</v>
      </c>
      <c r="E5124" s="8" t="s">
        <v>31</v>
      </c>
      <c r="F5124" s="8" t="s">
        <v>64</v>
      </c>
      <c r="G5124" s="8" t="s">
        <v>65</v>
      </c>
      <c r="H5124" s="10" t="s">
        <v>22</v>
      </c>
      <c r="I5124" s="11">
        <v>52</v>
      </c>
      <c r="J5124" s="12">
        <v>102</v>
      </c>
      <c r="K5124" s="12">
        <v>530.4</v>
      </c>
      <c r="L5124" s="13">
        <v>233.37600000000003</v>
      </c>
      <c r="M5124" s="8" t="s">
        <v>83</v>
      </c>
      <c r="N5124" s="19">
        <v>47579</v>
      </c>
    </row>
    <row r="5125" spans="2:14" ht="14.25" customHeight="1" x14ac:dyDescent="0.25">
      <c r="B5125" s="8" t="s">
        <v>61</v>
      </c>
      <c r="C5125" s="8">
        <v>1185732</v>
      </c>
      <c r="D5125" s="9">
        <v>44275</v>
      </c>
      <c r="E5125" s="8" t="s">
        <v>31</v>
      </c>
      <c r="F5125" s="8" t="s">
        <v>64</v>
      </c>
      <c r="G5125" s="8" t="s">
        <v>65</v>
      </c>
      <c r="H5125" s="10" t="s">
        <v>16</v>
      </c>
      <c r="I5125" s="11">
        <v>53</v>
      </c>
      <c r="J5125" s="12">
        <v>153</v>
      </c>
      <c r="K5125" s="12">
        <v>810.9</v>
      </c>
      <c r="L5125" s="13">
        <v>397.34100000000001</v>
      </c>
      <c r="M5125" s="8" t="s">
        <v>83</v>
      </c>
      <c r="N5125" s="19">
        <v>47580</v>
      </c>
    </row>
    <row r="5126" spans="2:14" ht="14.25" customHeight="1" x14ac:dyDescent="0.25">
      <c r="B5126" s="8" t="s">
        <v>61</v>
      </c>
      <c r="C5126" s="8">
        <v>1185732</v>
      </c>
      <c r="D5126" s="9">
        <v>44275</v>
      </c>
      <c r="E5126" s="8" t="s">
        <v>31</v>
      </c>
      <c r="F5126" s="8" t="s">
        <v>64</v>
      </c>
      <c r="G5126" s="8" t="s">
        <v>65</v>
      </c>
      <c r="H5126" s="10" t="s">
        <v>18</v>
      </c>
      <c r="I5126" s="11">
        <v>52</v>
      </c>
      <c r="J5126" s="12">
        <v>65</v>
      </c>
      <c r="K5126" s="12">
        <v>338</v>
      </c>
      <c r="L5126" s="13">
        <v>169</v>
      </c>
      <c r="M5126" s="8" t="s">
        <v>83</v>
      </c>
      <c r="N5126" s="19">
        <v>47581</v>
      </c>
    </row>
    <row r="5127" spans="2:14" ht="14.25" customHeight="1" x14ac:dyDescent="0.25">
      <c r="B5127" s="8" t="s">
        <v>61</v>
      </c>
      <c r="C5127" s="8">
        <v>1185732</v>
      </c>
      <c r="D5127" s="9">
        <v>44275</v>
      </c>
      <c r="E5127" s="8" t="s">
        <v>31</v>
      </c>
      <c r="F5127" s="8" t="s">
        <v>64</v>
      </c>
      <c r="G5127" s="8" t="s">
        <v>65</v>
      </c>
      <c r="H5127" s="10" t="s">
        <v>19</v>
      </c>
      <c r="I5127" s="11">
        <v>41</v>
      </c>
      <c r="J5127" s="12">
        <v>69</v>
      </c>
      <c r="K5127" s="12">
        <v>282.89999999999998</v>
      </c>
      <c r="L5127" s="13">
        <v>104.673</v>
      </c>
      <c r="M5127" s="8" t="s">
        <v>83</v>
      </c>
      <c r="N5127" s="19">
        <v>47582</v>
      </c>
    </row>
    <row r="5128" spans="2:14" ht="14.25" customHeight="1" x14ac:dyDescent="0.25">
      <c r="B5128" s="8" t="s">
        <v>61</v>
      </c>
      <c r="C5128" s="8">
        <v>1185732</v>
      </c>
      <c r="D5128" s="9">
        <v>44275</v>
      </c>
      <c r="E5128" s="8" t="s">
        <v>31</v>
      </c>
      <c r="F5128" s="8" t="s">
        <v>64</v>
      </c>
      <c r="G5128" s="8" t="s">
        <v>65</v>
      </c>
      <c r="H5128" s="10" t="s">
        <v>20</v>
      </c>
      <c r="I5128" s="11">
        <v>49</v>
      </c>
      <c r="J5128" s="12">
        <v>36</v>
      </c>
      <c r="K5128" s="12">
        <v>176.4</v>
      </c>
      <c r="L5128" s="13">
        <v>67.032000000000011</v>
      </c>
      <c r="M5128" s="8" t="s">
        <v>83</v>
      </c>
      <c r="N5128" s="19">
        <v>47583</v>
      </c>
    </row>
    <row r="5129" spans="2:14" ht="14.25" customHeight="1" x14ac:dyDescent="0.25">
      <c r="B5129" s="8" t="s">
        <v>61</v>
      </c>
      <c r="C5129" s="8">
        <v>1185732</v>
      </c>
      <c r="D5129" s="9">
        <v>44275</v>
      </c>
      <c r="E5129" s="8" t="s">
        <v>31</v>
      </c>
      <c r="F5129" s="8" t="s">
        <v>64</v>
      </c>
      <c r="G5129" s="8" t="s">
        <v>65</v>
      </c>
      <c r="H5129" s="10" t="s">
        <v>21</v>
      </c>
      <c r="I5129" s="11">
        <v>64</v>
      </c>
      <c r="J5129" s="12">
        <v>53</v>
      </c>
      <c r="K5129" s="12">
        <v>339.2</v>
      </c>
      <c r="L5129" s="13">
        <v>132.28800000000001</v>
      </c>
      <c r="M5129" s="8" t="s">
        <v>83</v>
      </c>
      <c r="N5129" s="19">
        <v>47584</v>
      </c>
    </row>
    <row r="5130" spans="2:14" ht="14.25" customHeight="1" x14ac:dyDescent="0.25">
      <c r="B5130" s="8" t="s">
        <v>61</v>
      </c>
      <c r="C5130" s="8">
        <v>1185732</v>
      </c>
      <c r="D5130" s="9">
        <v>44275</v>
      </c>
      <c r="E5130" s="8" t="s">
        <v>31</v>
      </c>
      <c r="F5130" s="8" t="s">
        <v>64</v>
      </c>
      <c r="G5130" s="8" t="s">
        <v>65</v>
      </c>
      <c r="H5130" s="10" t="s">
        <v>22</v>
      </c>
      <c r="I5130" s="11">
        <v>53</v>
      </c>
      <c r="J5130" s="12">
        <v>72</v>
      </c>
      <c r="K5130" s="12">
        <v>381.6</v>
      </c>
      <c r="L5130" s="13">
        <v>152.64000000000001</v>
      </c>
      <c r="M5130" s="8" t="s">
        <v>83</v>
      </c>
      <c r="N5130" s="19">
        <v>47585</v>
      </c>
    </row>
    <row r="5131" spans="2:14" ht="14.25" customHeight="1" x14ac:dyDescent="0.25">
      <c r="B5131" s="8" t="s">
        <v>61</v>
      </c>
      <c r="C5131" s="8">
        <v>1185732</v>
      </c>
      <c r="D5131" s="9">
        <v>44307</v>
      </c>
      <c r="E5131" s="8" t="s">
        <v>31</v>
      </c>
      <c r="F5131" s="8" t="s">
        <v>64</v>
      </c>
      <c r="G5131" s="8" t="s">
        <v>65</v>
      </c>
      <c r="H5131" s="10" t="s">
        <v>16</v>
      </c>
      <c r="I5131" s="11">
        <v>54</v>
      </c>
      <c r="J5131" s="12">
        <v>131</v>
      </c>
      <c r="K5131" s="12">
        <v>707.4</v>
      </c>
      <c r="L5131" s="13">
        <v>325.404</v>
      </c>
      <c r="M5131" s="8" t="s">
        <v>83</v>
      </c>
      <c r="N5131" s="19">
        <v>47586</v>
      </c>
    </row>
    <row r="5132" spans="2:14" ht="14.25" customHeight="1" x14ac:dyDescent="0.25">
      <c r="B5132" s="8" t="s">
        <v>61</v>
      </c>
      <c r="C5132" s="8">
        <v>1185732</v>
      </c>
      <c r="D5132" s="9">
        <v>44307</v>
      </c>
      <c r="E5132" s="8" t="s">
        <v>31</v>
      </c>
      <c r="F5132" s="8" t="s">
        <v>64</v>
      </c>
      <c r="G5132" s="8" t="s">
        <v>65</v>
      </c>
      <c r="H5132" s="10" t="s">
        <v>18</v>
      </c>
      <c r="I5132" s="11">
        <v>50</v>
      </c>
      <c r="J5132" s="12">
        <v>61</v>
      </c>
      <c r="K5132" s="12">
        <v>305</v>
      </c>
      <c r="L5132" s="13">
        <v>152.5</v>
      </c>
      <c r="M5132" s="8" t="s">
        <v>83</v>
      </c>
      <c r="N5132" s="19">
        <v>47587</v>
      </c>
    </row>
    <row r="5133" spans="2:14" ht="14.25" customHeight="1" x14ac:dyDescent="0.25">
      <c r="B5133" s="8" t="s">
        <v>61</v>
      </c>
      <c r="C5133" s="8">
        <v>1185732</v>
      </c>
      <c r="D5133" s="9">
        <v>44307</v>
      </c>
      <c r="E5133" s="8" t="s">
        <v>31</v>
      </c>
      <c r="F5133" s="8" t="s">
        <v>64</v>
      </c>
      <c r="G5133" s="8" t="s">
        <v>65</v>
      </c>
      <c r="H5133" s="10" t="s">
        <v>19</v>
      </c>
      <c r="I5133" s="11">
        <v>44</v>
      </c>
      <c r="J5133" s="12">
        <v>61</v>
      </c>
      <c r="K5133" s="12">
        <v>268.39999999999998</v>
      </c>
      <c r="L5133" s="13">
        <v>107.36000000000001</v>
      </c>
      <c r="M5133" s="8" t="s">
        <v>83</v>
      </c>
      <c r="N5133" s="19">
        <v>47588</v>
      </c>
    </row>
    <row r="5134" spans="2:14" ht="14.25" customHeight="1" x14ac:dyDescent="0.25">
      <c r="B5134" s="8" t="s">
        <v>61</v>
      </c>
      <c r="C5134" s="8">
        <v>1185732</v>
      </c>
      <c r="D5134" s="9">
        <v>44307</v>
      </c>
      <c r="E5134" s="8" t="s">
        <v>31</v>
      </c>
      <c r="F5134" s="8" t="s">
        <v>64</v>
      </c>
      <c r="G5134" s="8" t="s">
        <v>65</v>
      </c>
      <c r="H5134" s="10" t="s">
        <v>20</v>
      </c>
      <c r="I5134" s="11">
        <v>47</v>
      </c>
      <c r="J5134" s="12">
        <v>44</v>
      </c>
      <c r="K5134" s="12">
        <v>206.8</v>
      </c>
      <c r="L5134" s="13">
        <v>76.515999999999991</v>
      </c>
      <c r="M5134" s="8" t="s">
        <v>83</v>
      </c>
      <c r="N5134" s="19">
        <v>47589</v>
      </c>
    </row>
    <row r="5135" spans="2:14" ht="14.25" customHeight="1" x14ac:dyDescent="0.25">
      <c r="B5135" s="8" t="s">
        <v>61</v>
      </c>
      <c r="C5135" s="8">
        <v>1185732</v>
      </c>
      <c r="D5135" s="9">
        <v>44307</v>
      </c>
      <c r="E5135" s="8" t="s">
        <v>31</v>
      </c>
      <c r="F5135" s="8" t="s">
        <v>64</v>
      </c>
      <c r="G5135" s="8" t="s">
        <v>65</v>
      </c>
      <c r="H5135" s="10" t="s">
        <v>21</v>
      </c>
      <c r="I5135" s="11">
        <v>56</v>
      </c>
      <c r="J5135" s="12">
        <v>41</v>
      </c>
      <c r="K5135" s="12">
        <v>229.6</v>
      </c>
      <c r="L5135" s="13">
        <v>84.951999999999998</v>
      </c>
      <c r="M5135" s="8" t="s">
        <v>83</v>
      </c>
      <c r="N5135" s="19">
        <v>47590</v>
      </c>
    </row>
    <row r="5136" spans="2:14" ht="14.25" customHeight="1" x14ac:dyDescent="0.25">
      <c r="B5136" s="8" t="s">
        <v>61</v>
      </c>
      <c r="C5136" s="8">
        <v>1185732</v>
      </c>
      <c r="D5136" s="9">
        <v>44307</v>
      </c>
      <c r="E5136" s="8" t="s">
        <v>31</v>
      </c>
      <c r="F5136" s="8" t="s">
        <v>64</v>
      </c>
      <c r="G5136" s="8" t="s">
        <v>65</v>
      </c>
      <c r="H5136" s="10" t="s">
        <v>22</v>
      </c>
      <c r="I5136" s="11">
        <v>49</v>
      </c>
      <c r="J5136" s="12">
        <v>84</v>
      </c>
      <c r="K5136" s="12">
        <v>411.6</v>
      </c>
      <c r="L5136" s="13">
        <v>181.10399999999998</v>
      </c>
      <c r="M5136" s="8" t="s">
        <v>83</v>
      </c>
      <c r="N5136" s="19">
        <v>47591</v>
      </c>
    </row>
    <row r="5137" spans="2:14" ht="14.25" customHeight="1" x14ac:dyDescent="0.25">
      <c r="B5137" s="8" t="s">
        <v>61</v>
      </c>
      <c r="C5137" s="8">
        <v>1185732</v>
      </c>
      <c r="D5137" s="9">
        <v>44336</v>
      </c>
      <c r="E5137" s="8" t="s">
        <v>31</v>
      </c>
      <c r="F5137" s="8" t="s">
        <v>64</v>
      </c>
      <c r="G5137" s="8" t="s">
        <v>65</v>
      </c>
      <c r="H5137" s="10" t="s">
        <v>16</v>
      </c>
      <c r="I5137" s="11">
        <v>59</v>
      </c>
      <c r="J5137" s="12">
        <v>160</v>
      </c>
      <c r="K5137" s="12">
        <v>944</v>
      </c>
      <c r="L5137" s="13">
        <v>472</v>
      </c>
      <c r="M5137" s="8" t="s">
        <v>83</v>
      </c>
      <c r="N5137" s="19">
        <v>47592</v>
      </c>
    </row>
    <row r="5138" spans="2:14" ht="14.25" customHeight="1" x14ac:dyDescent="0.25">
      <c r="B5138" s="8" t="s">
        <v>61</v>
      </c>
      <c r="C5138" s="8">
        <v>1185732</v>
      </c>
      <c r="D5138" s="9">
        <v>44336</v>
      </c>
      <c r="E5138" s="8" t="s">
        <v>31</v>
      </c>
      <c r="F5138" s="8" t="s">
        <v>64</v>
      </c>
      <c r="G5138" s="8" t="s">
        <v>65</v>
      </c>
      <c r="H5138" s="10" t="s">
        <v>18</v>
      </c>
      <c r="I5138" s="11">
        <v>56</v>
      </c>
      <c r="J5138" s="12">
        <v>72</v>
      </c>
      <c r="K5138" s="12">
        <v>403.2</v>
      </c>
      <c r="L5138" s="13">
        <v>181.44000000000003</v>
      </c>
      <c r="M5138" s="8" t="s">
        <v>83</v>
      </c>
      <c r="N5138" s="19">
        <v>47593</v>
      </c>
    </row>
    <row r="5139" spans="2:14" ht="14.25" customHeight="1" x14ac:dyDescent="0.25">
      <c r="B5139" s="8" t="s">
        <v>61</v>
      </c>
      <c r="C5139" s="8">
        <v>1185732</v>
      </c>
      <c r="D5139" s="9">
        <v>44336</v>
      </c>
      <c r="E5139" s="8" t="s">
        <v>31</v>
      </c>
      <c r="F5139" s="8" t="s">
        <v>64</v>
      </c>
      <c r="G5139" s="8" t="s">
        <v>65</v>
      </c>
      <c r="H5139" s="10" t="s">
        <v>19</v>
      </c>
      <c r="I5139" s="11">
        <v>53</v>
      </c>
      <c r="J5139" s="12">
        <v>84</v>
      </c>
      <c r="K5139" s="12">
        <v>445.2</v>
      </c>
      <c r="L5139" s="13">
        <v>178.08</v>
      </c>
      <c r="M5139" s="8" t="s">
        <v>83</v>
      </c>
      <c r="N5139" s="19">
        <v>47594</v>
      </c>
    </row>
    <row r="5140" spans="2:14" ht="14.25" customHeight="1" x14ac:dyDescent="0.25">
      <c r="B5140" s="8" t="s">
        <v>61</v>
      </c>
      <c r="C5140" s="8">
        <v>1185732</v>
      </c>
      <c r="D5140" s="9">
        <v>44336</v>
      </c>
      <c r="E5140" s="8" t="s">
        <v>31</v>
      </c>
      <c r="F5140" s="8" t="s">
        <v>64</v>
      </c>
      <c r="G5140" s="8" t="s">
        <v>65</v>
      </c>
      <c r="H5140" s="10" t="s">
        <v>20</v>
      </c>
      <c r="I5140" s="11">
        <v>51</v>
      </c>
      <c r="J5140" s="12">
        <v>63</v>
      </c>
      <c r="K5140" s="12">
        <v>321.3</v>
      </c>
      <c r="L5140" s="13">
        <v>122.09400000000001</v>
      </c>
      <c r="M5140" s="8" t="s">
        <v>83</v>
      </c>
      <c r="N5140" s="19">
        <v>47595</v>
      </c>
    </row>
    <row r="5141" spans="2:14" ht="14.25" customHeight="1" x14ac:dyDescent="0.25">
      <c r="B5141" s="8" t="s">
        <v>61</v>
      </c>
      <c r="C5141" s="8">
        <v>1185732</v>
      </c>
      <c r="D5141" s="9">
        <v>44336</v>
      </c>
      <c r="E5141" s="8" t="s">
        <v>31</v>
      </c>
      <c r="F5141" s="8" t="s">
        <v>64</v>
      </c>
      <c r="G5141" s="8" t="s">
        <v>65</v>
      </c>
      <c r="H5141" s="10" t="s">
        <v>21</v>
      </c>
      <c r="I5141" s="11">
        <v>62</v>
      </c>
      <c r="J5141" s="12">
        <v>69</v>
      </c>
      <c r="K5141" s="12">
        <v>427.8</v>
      </c>
      <c r="L5141" s="13">
        <v>162.56400000000002</v>
      </c>
      <c r="M5141" s="8" t="s">
        <v>83</v>
      </c>
      <c r="N5141" s="19">
        <v>47596</v>
      </c>
    </row>
    <row r="5142" spans="2:14" ht="14.25" customHeight="1" x14ac:dyDescent="0.25">
      <c r="B5142" s="8" t="s">
        <v>61</v>
      </c>
      <c r="C5142" s="8">
        <v>1185732</v>
      </c>
      <c r="D5142" s="9">
        <v>44336</v>
      </c>
      <c r="E5142" s="8" t="s">
        <v>31</v>
      </c>
      <c r="F5142" s="8" t="s">
        <v>64</v>
      </c>
      <c r="G5142" s="8" t="s">
        <v>65</v>
      </c>
      <c r="H5142" s="10" t="s">
        <v>22</v>
      </c>
      <c r="I5142" s="11">
        <v>67</v>
      </c>
      <c r="J5142" s="12">
        <v>100</v>
      </c>
      <c r="K5142" s="12">
        <v>670</v>
      </c>
      <c r="L5142" s="13">
        <v>274.7</v>
      </c>
      <c r="M5142" s="8" t="s">
        <v>83</v>
      </c>
      <c r="N5142" s="19">
        <v>47597</v>
      </c>
    </row>
    <row r="5143" spans="2:14" ht="14.25" customHeight="1" x14ac:dyDescent="0.25">
      <c r="B5143" s="8" t="s">
        <v>61</v>
      </c>
      <c r="C5143" s="8">
        <v>1185732</v>
      </c>
      <c r="D5143" s="9">
        <v>44369</v>
      </c>
      <c r="E5143" s="8" t="s">
        <v>31</v>
      </c>
      <c r="F5143" s="8" t="s">
        <v>64</v>
      </c>
      <c r="G5143" s="8" t="s">
        <v>65</v>
      </c>
      <c r="H5143" s="10" t="s">
        <v>16</v>
      </c>
      <c r="I5143" s="11">
        <v>59</v>
      </c>
      <c r="J5143" s="12">
        <v>189</v>
      </c>
      <c r="K5143" s="12">
        <v>1115.0999999999999</v>
      </c>
      <c r="L5143" s="13">
        <v>512.94600000000003</v>
      </c>
      <c r="M5143" s="8" t="s">
        <v>83</v>
      </c>
      <c r="N5143" s="19">
        <v>47598</v>
      </c>
    </row>
    <row r="5144" spans="2:14" ht="14.25" customHeight="1" x14ac:dyDescent="0.25">
      <c r="B5144" s="8" t="s">
        <v>61</v>
      </c>
      <c r="C5144" s="8">
        <v>1185732</v>
      </c>
      <c r="D5144" s="9">
        <v>44369</v>
      </c>
      <c r="E5144" s="8" t="s">
        <v>31</v>
      </c>
      <c r="F5144" s="8" t="s">
        <v>64</v>
      </c>
      <c r="G5144" s="8" t="s">
        <v>65</v>
      </c>
      <c r="H5144" s="10" t="s">
        <v>18</v>
      </c>
      <c r="I5144" s="11">
        <v>55</v>
      </c>
      <c r="J5144" s="12">
        <v>112</v>
      </c>
      <c r="K5144" s="12">
        <v>616</v>
      </c>
      <c r="L5144" s="13">
        <v>308</v>
      </c>
      <c r="M5144" s="8" t="s">
        <v>83</v>
      </c>
      <c r="N5144" s="19">
        <v>47599</v>
      </c>
    </row>
    <row r="5145" spans="2:14" ht="14.25" customHeight="1" x14ac:dyDescent="0.25">
      <c r="B5145" s="8" t="s">
        <v>61</v>
      </c>
      <c r="C5145" s="8">
        <v>1185732</v>
      </c>
      <c r="D5145" s="9">
        <v>44369</v>
      </c>
      <c r="E5145" s="8" t="s">
        <v>31</v>
      </c>
      <c r="F5145" s="8" t="s">
        <v>64</v>
      </c>
      <c r="G5145" s="8" t="s">
        <v>65</v>
      </c>
      <c r="H5145" s="10" t="s">
        <v>19</v>
      </c>
      <c r="I5145" s="11">
        <v>53</v>
      </c>
      <c r="J5145" s="12">
        <v>81</v>
      </c>
      <c r="K5145" s="12">
        <v>429.3</v>
      </c>
      <c r="L5145" s="13">
        <v>154.548</v>
      </c>
      <c r="M5145" s="8" t="s">
        <v>83</v>
      </c>
      <c r="N5145" s="19">
        <v>47600</v>
      </c>
    </row>
    <row r="5146" spans="2:14" ht="14.25" customHeight="1" x14ac:dyDescent="0.25">
      <c r="B5146" s="8" t="s">
        <v>61</v>
      </c>
      <c r="C5146" s="8">
        <v>1185732</v>
      </c>
      <c r="D5146" s="9">
        <v>44369</v>
      </c>
      <c r="E5146" s="8" t="s">
        <v>31</v>
      </c>
      <c r="F5146" s="8" t="s">
        <v>64</v>
      </c>
      <c r="G5146" s="8" t="s">
        <v>65</v>
      </c>
      <c r="H5146" s="10" t="s">
        <v>20</v>
      </c>
      <c r="I5146" s="11">
        <v>53</v>
      </c>
      <c r="J5146" s="12">
        <v>90</v>
      </c>
      <c r="K5146" s="12">
        <v>477</v>
      </c>
      <c r="L5146" s="13">
        <v>171.72</v>
      </c>
      <c r="M5146" s="8" t="s">
        <v>83</v>
      </c>
      <c r="N5146" s="19">
        <v>47601</v>
      </c>
    </row>
    <row r="5147" spans="2:14" ht="14.25" customHeight="1" x14ac:dyDescent="0.25">
      <c r="B5147" s="8" t="s">
        <v>61</v>
      </c>
      <c r="C5147" s="8">
        <v>1185732</v>
      </c>
      <c r="D5147" s="9">
        <v>44369</v>
      </c>
      <c r="E5147" s="8" t="s">
        <v>31</v>
      </c>
      <c r="F5147" s="8" t="s">
        <v>64</v>
      </c>
      <c r="G5147" s="8" t="s">
        <v>65</v>
      </c>
      <c r="H5147" s="10" t="s">
        <v>21</v>
      </c>
      <c r="I5147" s="11">
        <v>60</v>
      </c>
      <c r="J5147" s="12">
        <v>84</v>
      </c>
      <c r="K5147" s="12">
        <v>504</v>
      </c>
      <c r="L5147" s="13">
        <v>181.44</v>
      </c>
      <c r="M5147" s="8" t="s">
        <v>83</v>
      </c>
      <c r="N5147" s="19">
        <v>47602</v>
      </c>
    </row>
    <row r="5148" spans="2:14" ht="14.25" customHeight="1" x14ac:dyDescent="0.25">
      <c r="B5148" s="8" t="s">
        <v>61</v>
      </c>
      <c r="C5148" s="8">
        <v>1185732</v>
      </c>
      <c r="D5148" s="9">
        <v>44369</v>
      </c>
      <c r="E5148" s="8" t="s">
        <v>31</v>
      </c>
      <c r="F5148" s="8" t="s">
        <v>64</v>
      </c>
      <c r="G5148" s="8" t="s">
        <v>65</v>
      </c>
      <c r="H5148" s="10" t="s">
        <v>22</v>
      </c>
      <c r="I5148" s="11">
        <v>67</v>
      </c>
      <c r="J5148" s="12">
        <v>126</v>
      </c>
      <c r="K5148" s="12">
        <v>844.2</v>
      </c>
      <c r="L5148" s="13">
        <v>354.56399999999996</v>
      </c>
      <c r="M5148" s="8" t="s">
        <v>83</v>
      </c>
      <c r="N5148" s="19">
        <v>47603</v>
      </c>
    </row>
    <row r="5149" spans="2:14" ht="14.25" customHeight="1" x14ac:dyDescent="0.25">
      <c r="B5149" s="8" t="s">
        <v>61</v>
      </c>
      <c r="C5149" s="8">
        <v>1185732</v>
      </c>
      <c r="D5149" s="9">
        <v>44397</v>
      </c>
      <c r="E5149" s="8" t="s">
        <v>31</v>
      </c>
      <c r="F5149" s="8" t="s">
        <v>64</v>
      </c>
      <c r="G5149" s="8" t="s">
        <v>65</v>
      </c>
      <c r="H5149" s="10" t="s">
        <v>16</v>
      </c>
      <c r="I5149" s="11">
        <v>63</v>
      </c>
      <c r="J5149" s="12">
        <v>182</v>
      </c>
      <c r="K5149" s="12">
        <v>1146.5999999999999</v>
      </c>
      <c r="L5149" s="13">
        <v>527.43600000000004</v>
      </c>
      <c r="M5149" s="8" t="s">
        <v>83</v>
      </c>
      <c r="N5149" s="19">
        <v>47604</v>
      </c>
    </row>
    <row r="5150" spans="2:14" ht="14.25" customHeight="1" x14ac:dyDescent="0.25">
      <c r="B5150" s="8" t="s">
        <v>61</v>
      </c>
      <c r="C5150" s="8">
        <v>1185732</v>
      </c>
      <c r="D5150" s="9">
        <v>44397</v>
      </c>
      <c r="E5150" s="8" t="s">
        <v>31</v>
      </c>
      <c r="F5150" s="8" t="s">
        <v>64</v>
      </c>
      <c r="G5150" s="8" t="s">
        <v>65</v>
      </c>
      <c r="H5150" s="10" t="s">
        <v>18</v>
      </c>
      <c r="I5150" s="11">
        <v>59</v>
      </c>
      <c r="J5150" s="12">
        <v>111</v>
      </c>
      <c r="K5150" s="12">
        <v>654.9</v>
      </c>
      <c r="L5150" s="13">
        <v>307.803</v>
      </c>
      <c r="M5150" s="8" t="s">
        <v>83</v>
      </c>
      <c r="N5150" s="19">
        <v>47605</v>
      </c>
    </row>
    <row r="5151" spans="2:14" ht="14.25" customHeight="1" x14ac:dyDescent="0.25">
      <c r="B5151" s="8" t="s">
        <v>61</v>
      </c>
      <c r="C5151" s="8">
        <v>1185732</v>
      </c>
      <c r="D5151" s="9">
        <v>44397</v>
      </c>
      <c r="E5151" s="8" t="s">
        <v>31</v>
      </c>
      <c r="F5151" s="8" t="s">
        <v>64</v>
      </c>
      <c r="G5151" s="8" t="s">
        <v>65</v>
      </c>
      <c r="H5151" s="10" t="s">
        <v>19</v>
      </c>
      <c r="I5151" s="11">
        <v>53</v>
      </c>
      <c r="J5151" s="12">
        <v>102</v>
      </c>
      <c r="K5151" s="12">
        <v>540.6</v>
      </c>
      <c r="L5151" s="13">
        <v>194.61599999999999</v>
      </c>
      <c r="M5151" s="8" t="s">
        <v>83</v>
      </c>
      <c r="N5151" s="19">
        <v>47606</v>
      </c>
    </row>
    <row r="5152" spans="2:14" ht="14.25" customHeight="1" x14ac:dyDescent="0.25">
      <c r="B5152" s="8" t="s">
        <v>61</v>
      </c>
      <c r="C5152" s="8">
        <v>1185732</v>
      </c>
      <c r="D5152" s="9">
        <v>44397</v>
      </c>
      <c r="E5152" s="8" t="s">
        <v>31</v>
      </c>
      <c r="F5152" s="8" t="s">
        <v>64</v>
      </c>
      <c r="G5152" s="8" t="s">
        <v>65</v>
      </c>
      <c r="H5152" s="10" t="s">
        <v>20</v>
      </c>
      <c r="I5152" s="11">
        <v>51</v>
      </c>
      <c r="J5152" s="12">
        <v>75</v>
      </c>
      <c r="K5152" s="12">
        <v>382.5</v>
      </c>
      <c r="L5152" s="13">
        <v>145.35</v>
      </c>
      <c r="M5152" s="8" t="s">
        <v>83</v>
      </c>
      <c r="N5152" s="19">
        <v>47607</v>
      </c>
    </row>
    <row r="5153" spans="2:14" ht="14.25" customHeight="1" x14ac:dyDescent="0.25">
      <c r="B5153" s="8" t="s">
        <v>61</v>
      </c>
      <c r="C5153" s="8">
        <v>1185732</v>
      </c>
      <c r="D5153" s="9">
        <v>44397</v>
      </c>
      <c r="E5153" s="8" t="s">
        <v>31</v>
      </c>
      <c r="F5153" s="8" t="s">
        <v>64</v>
      </c>
      <c r="G5153" s="8" t="s">
        <v>65</v>
      </c>
      <c r="H5153" s="10" t="s">
        <v>21</v>
      </c>
      <c r="I5153" s="11">
        <v>61</v>
      </c>
      <c r="J5153" s="12">
        <v>91</v>
      </c>
      <c r="K5153" s="12">
        <v>555.1</v>
      </c>
      <c r="L5153" s="13">
        <v>216.48899999999998</v>
      </c>
      <c r="M5153" s="8" t="s">
        <v>83</v>
      </c>
      <c r="N5153" s="19">
        <v>47608</v>
      </c>
    </row>
    <row r="5154" spans="2:14" ht="14.25" customHeight="1" x14ac:dyDescent="0.25">
      <c r="B5154" s="8" t="s">
        <v>61</v>
      </c>
      <c r="C5154" s="8">
        <v>1185732</v>
      </c>
      <c r="D5154" s="9">
        <v>44397</v>
      </c>
      <c r="E5154" s="8" t="s">
        <v>31</v>
      </c>
      <c r="F5154" s="8" t="s">
        <v>64</v>
      </c>
      <c r="G5154" s="8" t="s">
        <v>65</v>
      </c>
      <c r="H5154" s="10" t="s">
        <v>22</v>
      </c>
      <c r="I5154" s="11">
        <v>67</v>
      </c>
      <c r="J5154" s="12">
        <v>130</v>
      </c>
      <c r="K5154" s="12">
        <v>871</v>
      </c>
      <c r="L5154" s="13">
        <v>391.94999999999993</v>
      </c>
      <c r="M5154" s="8" t="s">
        <v>83</v>
      </c>
      <c r="N5154" s="19">
        <v>47609</v>
      </c>
    </row>
    <row r="5155" spans="2:14" ht="14.25" customHeight="1" x14ac:dyDescent="0.25">
      <c r="B5155" s="8" t="s">
        <v>61</v>
      </c>
      <c r="C5155" s="8">
        <v>1185732</v>
      </c>
      <c r="D5155" s="9">
        <v>44429</v>
      </c>
      <c r="E5155" s="8" t="s">
        <v>31</v>
      </c>
      <c r="F5155" s="8" t="s">
        <v>64</v>
      </c>
      <c r="G5155" s="8" t="s">
        <v>65</v>
      </c>
      <c r="H5155" s="10" t="s">
        <v>16</v>
      </c>
      <c r="I5155" s="11">
        <v>59</v>
      </c>
      <c r="J5155" s="12">
        <v>163</v>
      </c>
      <c r="K5155" s="12">
        <v>961.7</v>
      </c>
      <c r="L5155" s="13">
        <v>432.76500000000004</v>
      </c>
      <c r="M5155" s="8" t="s">
        <v>83</v>
      </c>
      <c r="N5155" s="19">
        <v>47610</v>
      </c>
    </row>
    <row r="5156" spans="2:14" ht="14.25" customHeight="1" x14ac:dyDescent="0.25">
      <c r="B5156" s="8" t="s">
        <v>61</v>
      </c>
      <c r="C5156" s="8">
        <v>1185732</v>
      </c>
      <c r="D5156" s="9">
        <v>44429</v>
      </c>
      <c r="E5156" s="8" t="s">
        <v>31</v>
      </c>
      <c r="F5156" s="8" t="s">
        <v>64</v>
      </c>
      <c r="G5156" s="8" t="s">
        <v>65</v>
      </c>
      <c r="H5156" s="10" t="s">
        <v>18</v>
      </c>
      <c r="I5156" s="11">
        <v>56</v>
      </c>
      <c r="J5156" s="12">
        <v>106</v>
      </c>
      <c r="K5156" s="12">
        <v>593.6</v>
      </c>
      <c r="L5156" s="13">
        <v>267.12</v>
      </c>
      <c r="M5156" s="8" t="s">
        <v>83</v>
      </c>
      <c r="N5156" s="19">
        <v>47611</v>
      </c>
    </row>
    <row r="5157" spans="2:14" ht="14.25" customHeight="1" x14ac:dyDescent="0.25">
      <c r="B5157" s="8" t="s">
        <v>61</v>
      </c>
      <c r="C5157" s="8">
        <v>1185732</v>
      </c>
      <c r="D5157" s="9">
        <v>44429</v>
      </c>
      <c r="E5157" s="8" t="s">
        <v>31</v>
      </c>
      <c r="F5157" s="8" t="s">
        <v>64</v>
      </c>
      <c r="G5157" s="8" t="s">
        <v>65</v>
      </c>
      <c r="H5157" s="10" t="s">
        <v>19</v>
      </c>
      <c r="I5157" s="11">
        <v>54</v>
      </c>
      <c r="J5157" s="12">
        <v>102</v>
      </c>
      <c r="K5157" s="12">
        <v>550.79999999999995</v>
      </c>
      <c r="L5157" s="13">
        <v>198.28799999999998</v>
      </c>
      <c r="M5157" s="8" t="s">
        <v>83</v>
      </c>
      <c r="N5157" s="19">
        <v>47612</v>
      </c>
    </row>
    <row r="5158" spans="2:14" ht="14.25" customHeight="1" x14ac:dyDescent="0.25">
      <c r="B5158" s="8" t="s">
        <v>61</v>
      </c>
      <c r="C5158" s="8">
        <v>1185732</v>
      </c>
      <c r="D5158" s="9">
        <v>44429</v>
      </c>
      <c r="E5158" s="8" t="s">
        <v>31</v>
      </c>
      <c r="F5158" s="8" t="s">
        <v>64</v>
      </c>
      <c r="G5158" s="8" t="s">
        <v>65</v>
      </c>
      <c r="H5158" s="10" t="s">
        <v>20</v>
      </c>
      <c r="I5158" s="11">
        <v>53</v>
      </c>
      <c r="J5158" s="12">
        <v>68</v>
      </c>
      <c r="K5158" s="12">
        <v>360.4</v>
      </c>
      <c r="L5158" s="13">
        <v>144.16000000000003</v>
      </c>
      <c r="M5158" s="8" t="s">
        <v>83</v>
      </c>
      <c r="N5158" s="19">
        <v>47613</v>
      </c>
    </row>
    <row r="5159" spans="2:14" ht="14.25" customHeight="1" x14ac:dyDescent="0.25">
      <c r="B5159" s="8" t="s">
        <v>61</v>
      </c>
      <c r="C5159" s="8">
        <v>1185732</v>
      </c>
      <c r="D5159" s="9">
        <v>44429</v>
      </c>
      <c r="E5159" s="8" t="s">
        <v>31</v>
      </c>
      <c r="F5159" s="8" t="s">
        <v>64</v>
      </c>
      <c r="G5159" s="8" t="s">
        <v>65</v>
      </c>
      <c r="H5159" s="10" t="s">
        <v>21</v>
      </c>
      <c r="I5159" s="11">
        <v>62</v>
      </c>
      <c r="J5159" s="12">
        <v>65</v>
      </c>
      <c r="K5159" s="12">
        <v>403</v>
      </c>
      <c r="L5159" s="13">
        <v>153.14000000000001</v>
      </c>
      <c r="M5159" s="8" t="s">
        <v>83</v>
      </c>
      <c r="N5159" s="19">
        <v>47614</v>
      </c>
    </row>
    <row r="5160" spans="2:14" ht="14.25" customHeight="1" x14ac:dyDescent="0.25">
      <c r="B5160" s="8" t="s">
        <v>61</v>
      </c>
      <c r="C5160" s="8">
        <v>1185732</v>
      </c>
      <c r="D5160" s="9">
        <v>44429</v>
      </c>
      <c r="E5160" s="8" t="s">
        <v>31</v>
      </c>
      <c r="F5160" s="8" t="s">
        <v>64</v>
      </c>
      <c r="G5160" s="8" t="s">
        <v>65</v>
      </c>
      <c r="H5160" s="10" t="s">
        <v>22</v>
      </c>
      <c r="I5160" s="11">
        <v>67</v>
      </c>
      <c r="J5160" s="12">
        <v>104</v>
      </c>
      <c r="K5160" s="12">
        <v>696.8</v>
      </c>
      <c r="L5160" s="13">
        <v>292.65600000000001</v>
      </c>
      <c r="M5160" s="8" t="s">
        <v>83</v>
      </c>
      <c r="N5160" s="19">
        <v>47615</v>
      </c>
    </row>
    <row r="5161" spans="2:14" ht="14.25" customHeight="1" x14ac:dyDescent="0.25">
      <c r="B5161" s="8" t="s">
        <v>61</v>
      </c>
      <c r="C5161" s="8">
        <v>1185732</v>
      </c>
      <c r="D5161" s="9">
        <v>44459</v>
      </c>
      <c r="E5161" s="8" t="s">
        <v>31</v>
      </c>
      <c r="F5161" s="8" t="s">
        <v>64</v>
      </c>
      <c r="G5161" s="8" t="s">
        <v>65</v>
      </c>
      <c r="H5161" s="10" t="s">
        <v>16</v>
      </c>
      <c r="I5161" s="11">
        <v>64</v>
      </c>
      <c r="J5161" s="12">
        <v>131</v>
      </c>
      <c r="K5161" s="12">
        <v>838.4</v>
      </c>
      <c r="L5161" s="13">
        <v>402.43200000000002</v>
      </c>
      <c r="M5161" s="8" t="s">
        <v>83</v>
      </c>
      <c r="N5161" s="19">
        <v>47616</v>
      </c>
    </row>
    <row r="5162" spans="2:14" ht="14.25" customHeight="1" x14ac:dyDescent="0.25">
      <c r="B5162" s="8" t="s">
        <v>61</v>
      </c>
      <c r="C5162" s="8">
        <v>1185732</v>
      </c>
      <c r="D5162" s="9">
        <v>44459</v>
      </c>
      <c r="E5162" s="8" t="s">
        <v>31</v>
      </c>
      <c r="F5162" s="8" t="s">
        <v>64</v>
      </c>
      <c r="G5162" s="8" t="s">
        <v>65</v>
      </c>
      <c r="H5162" s="10" t="s">
        <v>18</v>
      </c>
      <c r="I5162" s="11">
        <v>55</v>
      </c>
      <c r="J5162" s="12">
        <v>91</v>
      </c>
      <c r="K5162" s="12">
        <v>500.5</v>
      </c>
      <c r="L5162" s="13">
        <v>240.24</v>
      </c>
      <c r="M5162" s="8" t="s">
        <v>83</v>
      </c>
      <c r="N5162" s="19">
        <v>47617</v>
      </c>
    </row>
    <row r="5163" spans="2:14" ht="14.25" customHeight="1" x14ac:dyDescent="0.25">
      <c r="B5163" s="8" t="s">
        <v>61</v>
      </c>
      <c r="C5163" s="8">
        <v>1185732</v>
      </c>
      <c r="D5163" s="9">
        <v>44459</v>
      </c>
      <c r="E5163" s="8" t="s">
        <v>31</v>
      </c>
      <c r="F5163" s="8" t="s">
        <v>64</v>
      </c>
      <c r="G5163" s="8" t="s">
        <v>65</v>
      </c>
      <c r="H5163" s="10" t="s">
        <v>19</v>
      </c>
      <c r="I5163" s="11">
        <v>50</v>
      </c>
      <c r="J5163" s="12">
        <v>59</v>
      </c>
      <c r="K5163" s="12">
        <v>295</v>
      </c>
      <c r="L5163" s="13">
        <v>112.1</v>
      </c>
      <c r="M5163" s="8" t="s">
        <v>83</v>
      </c>
      <c r="N5163" s="19">
        <v>47618</v>
      </c>
    </row>
    <row r="5164" spans="2:14" ht="14.25" customHeight="1" x14ac:dyDescent="0.25">
      <c r="B5164" s="8" t="s">
        <v>61</v>
      </c>
      <c r="C5164" s="8">
        <v>1185732</v>
      </c>
      <c r="D5164" s="9">
        <v>44459</v>
      </c>
      <c r="E5164" s="8" t="s">
        <v>31</v>
      </c>
      <c r="F5164" s="8" t="s">
        <v>64</v>
      </c>
      <c r="G5164" s="8" t="s">
        <v>65</v>
      </c>
      <c r="H5164" s="10" t="s">
        <v>20</v>
      </c>
      <c r="I5164" s="11">
        <v>50</v>
      </c>
      <c r="J5164" s="12">
        <v>56</v>
      </c>
      <c r="K5164" s="12">
        <v>280</v>
      </c>
      <c r="L5164" s="13">
        <v>109.2</v>
      </c>
      <c r="M5164" s="8" t="s">
        <v>83</v>
      </c>
      <c r="N5164" s="19">
        <v>47619</v>
      </c>
    </row>
    <row r="5165" spans="2:14" ht="14.25" customHeight="1" x14ac:dyDescent="0.25">
      <c r="B5165" s="8" t="s">
        <v>61</v>
      </c>
      <c r="C5165" s="8">
        <v>1185732</v>
      </c>
      <c r="D5165" s="9">
        <v>44459</v>
      </c>
      <c r="E5165" s="8" t="s">
        <v>31</v>
      </c>
      <c r="F5165" s="8" t="s">
        <v>64</v>
      </c>
      <c r="G5165" s="8" t="s">
        <v>65</v>
      </c>
      <c r="H5165" s="10" t="s">
        <v>21</v>
      </c>
      <c r="I5165" s="11">
        <v>62</v>
      </c>
      <c r="J5165" s="12">
        <v>60</v>
      </c>
      <c r="K5165" s="12">
        <v>372</v>
      </c>
      <c r="L5165" s="13">
        <v>148.80000000000001</v>
      </c>
      <c r="M5165" s="8" t="s">
        <v>83</v>
      </c>
      <c r="N5165" s="19">
        <v>47620</v>
      </c>
    </row>
    <row r="5166" spans="2:14" ht="14.25" customHeight="1" x14ac:dyDescent="0.25">
      <c r="B5166" s="8" t="s">
        <v>61</v>
      </c>
      <c r="C5166" s="8">
        <v>1185732</v>
      </c>
      <c r="D5166" s="9">
        <v>44459</v>
      </c>
      <c r="E5166" s="8" t="s">
        <v>31</v>
      </c>
      <c r="F5166" s="8" t="s">
        <v>64</v>
      </c>
      <c r="G5166" s="8" t="s">
        <v>65</v>
      </c>
      <c r="H5166" s="10" t="s">
        <v>22</v>
      </c>
      <c r="I5166" s="11">
        <v>64</v>
      </c>
      <c r="J5166" s="12">
        <v>84</v>
      </c>
      <c r="K5166" s="12">
        <v>537.6</v>
      </c>
      <c r="L5166" s="13">
        <v>220.416</v>
      </c>
      <c r="M5166" s="8" t="s">
        <v>83</v>
      </c>
      <c r="N5166" s="19">
        <v>47621</v>
      </c>
    </row>
    <row r="5167" spans="2:14" ht="14.25" customHeight="1" x14ac:dyDescent="0.25">
      <c r="B5167" s="8" t="s">
        <v>61</v>
      </c>
      <c r="C5167" s="8">
        <v>1185732</v>
      </c>
      <c r="D5167" s="9">
        <v>44491</v>
      </c>
      <c r="E5167" s="8" t="s">
        <v>31</v>
      </c>
      <c r="F5167" s="8" t="s">
        <v>64</v>
      </c>
      <c r="G5167" s="8" t="s">
        <v>65</v>
      </c>
      <c r="H5167" s="10" t="s">
        <v>16</v>
      </c>
      <c r="I5167" s="11">
        <v>68</v>
      </c>
      <c r="J5167" s="12">
        <v>113</v>
      </c>
      <c r="K5167" s="12">
        <v>768.4</v>
      </c>
      <c r="L5167" s="13">
        <v>361.14800000000002</v>
      </c>
      <c r="M5167" s="8" t="s">
        <v>83</v>
      </c>
      <c r="N5167" s="19">
        <v>47622</v>
      </c>
    </row>
    <row r="5168" spans="2:14" ht="14.25" customHeight="1" x14ac:dyDescent="0.25">
      <c r="B5168" s="8" t="s">
        <v>61</v>
      </c>
      <c r="C5168" s="8">
        <v>1185732</v>
      </c>
      <c r="D5168" s="9">
        <v>44491</v>
      </c>
      <c r="E5168" s="8" t="s">
        <v>31</v>
      </c>
      <c r="F5168" s="8" t="s">
        <v>64</v>
      </c>
      <c r="G5168" s="8" t="s">
        <v>65</v>
      </c>
      <c r="H5168" s="10" t="s">
        <v>18</v>
      </c>
      <c r="I5168" s="11">
        <v>60</v>
      </c>
      <c r="J5168" s="12">
        <v>77</v>
      </c>
      <c r="K5168" s="12">
        <v>462</v>
      </c>
      <c r="L5168" s="13">
        <v>221.76000000000005</v>
      </c>
      <c r="M5168" s="8" t="s">
        <v>83</v>
      </c>
      <c r="N5168" s="19">
        <v>47623</v>
      </c>
    </row>
    <row r="5169" spans="2:14" ht="14.25" customHeight="1" x14ac:dyDescent="0.25">
      <c r="B5169" s="8" t="s">
        <v>61</v>
      </c>
      <c r="C5169" s="8">
        <v>1185732</v>
      </c>
      <c r="D5169" s="9">
        <v>44491</v>
      </c>
      <c r="E5169" s="8" t="s">
        <v>31</v>
      </c>
      <c r="F5169" s="8" t="s">
        <v>64</v>
      </c>
      <c r="G5169" s="8" t="s">
        <v>65</v>
      </c>
      <c r="H5169" s="10" t="s">
        <v>19</v>
      </c>
      <c r="I5169" s="11">
        <v>59</v>
      </c>
      <c r="J5169" s="12">
        <v>46</v>
      </c>
      <c r="K5169" s="12">
        <v>271.39999999999998</v>
      </c>
      <c r="L5169" s="13">
        <v>108.56000000000002</v>
      </c>
      <c r="M5169" s="8" t="s">
        <v>83</v>
      </c>
      <c r="N5169" s="19">
        <v>47624</v>
      </c>
    </row>
    <row r="5170" spans="2:14" ht="14.25" customHeight="1" x14ac:dyDescent="0.25">
      <c r="B5170" s="8" t="s">
        <v>61</v>
      </c>
      <c r="C5170" s="8">
        <v>1185732</v>
      </c>
      <c r="D5170" s="9">
        <v>44491</v>
      </c>
      <c r="E5170" s="8" t="s">
        <v>31</v>
      </c>
      <c r="F5170" s="8" t="s">
        <v>64</v>
      </c>
      <c r="G5170" s="8" t="s">
        <v>65</v>
      </c>
      <c r="H5170" s="10" t="s">
        <v>20</v>
      </c>
      <c r="I5170" s="11">
        <v>59</v>
      </c>
      <c r="J5170" s="12">
        <v>42</v>
      </c>
      <c r="K5170" s="12">
        <v>247.8</v>
      </c>
      <c r="L5170" s="13">
        <v>89.207999999999998</v>
      </c>
      <c r="M5170" s="8" t="s">
        <v>83</v>
      </c>
      <c r="N5170" s="19">
        <v>47625</v>
      </c>
    </row>
    <row r="5171" spans="2:14" ht="14.25" customHeight="1" x14ac:dyDescent="0.25">
      <c r="B5171" s="8" t="s">
        <v>61</v>
      </c>
      <c r="C5171" s="8">
        <v>1185732</v>
      </c>
      <c r="D5171" s="9">
        <v>44491</v>
      </c>
      <c r="E5171" s="8" t="s">
        <v>31</v>
      </c>
      <c r="F5171" s="8" t="s">
        <v>64</v>
      </c>
      <c r="G5171" s="8" t="s">
        <v>65</v>
      </c>
      <c r="H5171" s="10" t="s">
        <v>21</v>
      </c>
      <c r="I5171" s="11">
        <v>71</v>
      </c>
      <c r="J5171" s="12">
        <v>44</v>
      </c>
      <c r="K5171" s="12">
        <v>312.39999999999998</v>
      </c>
      <c r="L5171" s="13">
        <v>109.33999999999999</v>
      </c>
      <c r="M5171" s="8" t="s">
        <v>83</v>
      </c>
      <c r="N5171" s="19">
        <v>47626</v>
      </c>
    </row>
    <row r="5172" spans="2:14" ht="14.25" customHeight="1" x14ac:dyDescent="0.25">
      <c r="B5172" s="8" t="s">
        <v>61</v>
      </c>
      <c r="C5172" s="8">
        <v>1185732</v>
      </c>
      <c r="D5172" s="9">
        <v>44491</v>
      </c>
      <c r="E5172" s="8" t="s">
        <v>31</v>
      </c>
      <c r="F5172" s="8" t="s">
        <v>64</v>
      </c>
      <c r="G5172" s="8" t="s">
        <v>65</v>
      </c>
      <c r="H5172" s="10" t="s">
        <v>22</v>
      </c>
      <c r="I5172" s="11">
        <v>73</v>
      </c>
      <c r="J5172" s="12">
        <v>83</v>
      </c>
      <c r="K5172" s="12">
        <v>605.9</v>
      </c>
      <c r="L5172" s="13">
        <v>242.35999999999999</v>
      </c>
      <c r="M5172" s="8" t="s">
        <v>83</v>
      </c>
      <c r="N5172" s="19">
        <v>47627</v>
      </c>
    </row>
    <row r="5173" spans="2:14" ht="14.25" customHeight="1" x14ac:dyDescent="0.25">
      <c r="B5173" s="8" t="s">
        <v>61</v>
      </c>
      <c r="C5173" s="8">
        <v>1185732</v>
      </c>
      <c r="D5173" s="9">
        <v>44521</v>
      </c>
      <c r="E5173" s="8" t="s">
        <v>31</v>
      </c>
      <c r="F5173" s="8" t="s">
        <v>64</v>
      </c>
      <c r="G5173" s="8" t="s">
        <v>65</v>
      </c>
      <c r="H5173" s="10" t="s">
        <v>16</v>
      </c>
      <c r="I5173" s="11">
        <v>68</v>
      </c>
      <c r="J5173" s="12">
        <v>123</v>
      </c>
      <c r="K5173" s="12">
        <v>836.4</v>
      </c>
      <c r="L5173" s="13">
        <v>401.47200000000004</v>
      </c>
      <c r="M5173" s="8" t="s">
        <v>83</v>
      </c>
      <c r="N5173" s="19">
        <v>47628</v>
      </c>
    </row>
    <row r="5174" spans="2:14" ht="14.25" customHeight="1" x14ac:dyDescent="0.25">
      <c r="B5174" s="8" t="s">
        <v>61</v>
      </c>
      <c r="C5174" s="8">
        <v>1185732</v>
      </c>
      <c r="D5174" s="9">
        <v>44521</v>
      </c>
      <c r="E5174" s="8" t="s">
        <v>31</v>
      </c>
      <c r="F5174" s="8" t="s">
        <v>64</v>
      </c>
      <c r="G5174" s="8" t="s">
        <v>65</v>
      </c>
      <c r="H5174" s="10" t="s">
        <v>18</v>
      </c>
      <c r="I5174" s="11">
        <v>59</v>
      </c>
      <c r="J5174" s="12">
        <v>81</v>
      </c>
      <c r="K5174" s="12">
        <v>477.9</v>
      </c>
      <c r="L5174" s="13">
        <v>219.834</v>
      </c>
      <c r="M5174" s="8" t="s">
        <v>83</v>
      </c>
      <c r="N5174" s="19">
        <v>47629</v>
      </c>
    </row>
    <row r="5175" spans="2:14" ht="14.25" customHeight="1" x14ac:dyDescent="0.25">
      <c r="B5175" s="8" t="s">
        <v>61</v>
      </c>
      <c r="C5175" s="8">
        <v>1185732</v>
      </c>
      <c r="D5175" s="9">
        <v>44521</v>
      </c>
      <c r="E5175" s="8" t="s">
        <v>31</v>
      </c>
      <c r="F5175" s="8" t="s">
        <v>64</v>
      </c>
      <c r="G5175" s="8" t="s">
        <v>65</v>
      </c>
      <c r="H5175" s="10" t="s">
        <v>19</v>
      </c>
      <c r="I5175" s="11">
        <v>59</v>
      </c>
      <c r="J5175" s="12">
        <v>93</v>
      </c>
      <c r="K5175" s="12">
        <v>548.70000000000005</v>
      </c>
      <c r="L5175" s="13">
        <v>213.99300000000002</v>
      </c>
      <c r="M5175" s="8" t="s">
        <v>83</v>
      </c>
      <c r="N5175" s="19">
        <v>47630</v>
      </c>
    </row>
    <row r="5176" spans="2:14" ht="14.25" customHeight="1" x14ac:dyDescent="0.25">
      <c r="B5176" s="8" t="s">
        <v>61</v>
      </c>
      <c r="C5176" s="8">
        <v>1185732</v>
      </c>
      <c r="D5176" s="9">
        <v>44521</v>
      </c>
      <c r="E5176" s="8" t="s">
        <v>31</v>
      </c>
      <c r="F5176" s="8" t="s">
        <v>64</v>
      </c>
      <c r="G5176" s="8" t="s">
        <v>65</v>
      </c>
      <c r="H5176" s="10" t="s">
        <v>20</v>
      </c>
      <c r="I5176" s="11">
        <v>62</v>
      </c>
      <c r="J5176" s="12">
        <v>90</v>
      </c>
      <c r="K5176" s="12">
        <v>558</v>
      </c>
      <c r="L5176" s="13">
        <v>212.04000000000002</v>
      </c>
      <c r="M5176" s="8" t="s">
        <v>83</v>
      </c>
      <c r="N5176" s="19">
        <v>47631</v>
      </c>
    </row>
    <row r="5177" spans="2:14" ht="14.25" customHeight="1" x14ac:dyDescent="0.25">
      <c r="B5177" s="8" t="s">
        <v>61</v>
      </c>
      <c r="C5177" s="8">
        <v>1185732</v>
      </c>
      <c r="D5177" s="9">
        <v>44521</v>
      </c>
      <c r="E5177" s="8" t="s">
        <v>31</v>
      </c>
      <c r="F5177" s="8" t="s">
        <v>64</v>
      </c>
      <c r="G5177" s="8" t="s">
        <v>65</v>
      </c>
      <c r="H5177" s="10" t="s">
        <v>21</v>
      </c>
      <c r="I5177" s="11">
        <v>69</v>
      </c>
      <c r="J5177" s="12">
        <v>83</v>
      </c>
      <c r="K5177" s="12">
        <v>572.70000000000005</v>
      </c>
      <c r="L5177" s="13">
        <v>200.44499999999999</v>
      </c>
      <c r="M5177" s="8" t="s">
        <v>83</v>
      </c>
      <c r="N5177" s="19">
        <v>47632</v>
      </c>
    </row>
    <row r="5178" spans="2:14" ht="14.25" customHeight="1" x14ac:dyDescent="0.25">
      <c r="B5178" s="8" t="s">
        <v>61</v>
      </c>
      <c r="C5178" s="8">
        <v>1185732</v>
      </c>
      <c r="D5178" s="9">
        <v>44521</v>
      </c>
      <c r="E5178" s="8" t="s">
        <v>31</v>
      </c>
      <c r="F5178" s="8" t="s">
        <v>64</v>
      </c>
      <c r="G5178" s="8" t="s">
        <v>65</v>
      </c>
      <c r="H5178" s="10" t="s">
        <v>22</v>
      </c>
      <c r="I5178" s="11">
        <v>74</v>
      </c>
      <c r="J5178" s="12">
        <v>101</v>
      </c>
      <c r="K5178" s="12">
        <v>747.4</v>
      </c>
      <c r="L5178" s="13">
        <v>313.90800000000002</v>
      </c>
      <c r="M5178" s="8" t="s">
        <v>83</v>
      </c>
      <c r="N5178" s="19">
        <v>47633</v>
      </c>
    </row>
    <row r="5179" spans="2:14" ht="14.25" customHeight="1" x14ac:dyDescent="0.25">
      <c r="B5179" s="8" t="s">
        <v>61</v>
      </c>
      <c r="C5179" s="8">
        <v>1185732</v>
      </c>
      <c r="D5179" s="9">
        <v>44550</v>
      </c>
      <c r="E5179" s="8" t="s">
        <v>31</v>
      </c>
      <c r="F5179" s="8" t="s">
        <v>64</v>
      </c>
      <c r="G5179" s="8" t="s">
        <v>65</v>
      </c>
      <c r="H5179" s="10" t="s">
        <v>16</v>
      </c>
      <c r="I5179" s="11">
        <v>69</v>
      </c>
      <c r="J5179" s="12">
        <v>174</v>
      </c>
      <c r="K5179" s="12">
        <v>1200.5999999999999</v>
      </c>
      <c r="L5179" s="13">
        <v>564.28200000000004</v>
      </c>
      <c r="M5179" s="8" t="s">
        <v>83</v>
      </c>
      <c r="N5179" s="19">
        <v>47634</v>
      </c>
    </row>
    <row r="5180" spans="2:14" ht="14.25" customHeight="1" x14ac:dyDescent="0.25">
      <c r="B5180" s="8" t="s">
        <v>61</v>
      </c>
      <c r="C5180" s="8">
        <v>1185732</v>
      </c>
      <c r="D5180" s="9">
        <v>44550</v>
      </c>
      <c r="E5180" s="8" t="s">
        <v>31</v>
      </c>
      <c r="F5180" s="8" t="s">
        <v>64</v>
      </c>
      <c r="G5180" s="8" t="s">
        <v>65</v>
      </c>
      <c r="H5180" s="10" t="s">
        <v>18</v>
      </c>
      <c r="I5180" s="11">
        <v>60</v>
      </c>
      <c r="J5180" s="12">
        <v>112</v>
      </c>
      <c r="K5180" s="12">
        <v>672</v>
      </c>
      <c r="L5180" s="13">
        <v>315.84000000000003</v>
      </c>
      <c r="M5180" s="8" t="s">
        <v>83</v>
      </c>
      <c r="N5180" s="19">
        <v>47635</v>
      </c>
    </row>
    <row r="5181" spans="2:14" ht="14.25" customHeight="1" x14ac:dyDescent="0.25">
      <c r="B5181" s="8" t="s">
        <v>13</v>
      </c>
      <c r="C5181" s="8">
        <v>1128299</v>
      </c>
      <c r="D5181" s="9">
        <v>44206</v>
      </c>
      <c r="E5181" s="8" t="s">
        <v>31</v>
      </c>
      <c r="F5181" s="8" t="s">
        <v>64</v>
      </c>
      <c r="G5181" s="8" t="s">
        <v>65</v>
      </c>
      <c r="H5181" s="10" t="s">
        <v>16</v>
      </c>
      <c r="I5181" s="11">
        <v>33</v>
      </c>
      <c r="J5181" s="12">
        <v>109</v>
      </c>
      <c r="K5181" s="12">
        <v>359.7</v>
      </c>
      <c r="L5181" s="13">
        <v>136.68600000000001</v>
      </c>
      <c r="M5181" s="8" t="s">
        <v>83</v>
      </c>
      <c r="N5181" s="19">
        <v>47636</v>
      </c>
    </row>
    <row r="5182" spans="2:14" ht="14.25" customHeight="1" x14ac:dyDescent="0.25">
      <c r="B5182" s="8" t="s">
        <v>13</v>
      </c>
      <c r="C5182" s="8">
        <v>1128299</v>
      </c>
      <c r="D5182" s="9">
        <v>44206</v>
      </c>
      <c r="E5182" s="8" t="s">
        <v>31</v>
      </c>
      <c r="F5182" s="8" t="s">
        <v>64</v>
      </c>
      <c r="G5182" s="8" t="s">
        <v>65</v>
      </c>
      <c r="H5182" s="10" t="s">
        <v>18</v>
      </c>
      <c r="I5182" s="11">
        <v>43</v>
      </c>
      <c r="J5182" s="12">
        <v>109</v>
      </c>
      <c r="K5182" s="12">
        <v>468.7</v>
      </c>
      <c r="L5182" s="13">
        <v>154.67099999999999</v>
      </c>
      <c r="M5182" s="8" t="s">
        <v>83</v>
      </c>
      <c r="N5182" s="19">
        <v>47637</v>
      </c>
    </row>
    <row r="5183" spans="2:14" ht="14.25" customHeight="1" x14ac:dyDescent="0.25">
      <c r="B5183" s="8" t="s">
        <v>13</v>
      </c>
      <c r="C5183" s="8">
        <v>1128299</v>
      </c>
      <c r="D5183" s="9">
        <v>44206</v>
      </c>
      <c r="E5183" s="8" t="s">
        <v>31</v>
      </c>
      <c r="F5183" s="8" t="s">
        <v>64</v>
      </c>
      <c r="G5183" s="8" t="s">
        <v>65</v>
      </c>
      <c r="H5183" s="10" t="s">
        <v>19</v>
      </c>
      <c r="I5183" s="11">
        <v>41</v>
      </c>
      <c r="J5183" s="12">
        <v>113</v>
      </c>
      <c r="K5183" s="12">
        <v>463.3</v>
      </c>
      <c r="L5183" s="13">
        <v>166.78799999999998</v>
      </c>
      <c r="M5183" s="8" t="s">
        <v>83</v>
      </c>
      <c r="N5183" s="19">
        <v>47638</v>
      </c>
    </row>
    <row r="5184" spans="2:14" ht="14.25" customHeight="1" x14ac:dyDescent="0.25">
      <c r="B5184" s="8" t="s">
        <v>13</v>
      </c>
      <c r="C5184" s="8">
        <v>1128299</v>
      </c>
      <c r="D5184" s="9">
        <v>44206</v>
      </c>
      <c r="E5184" s="8" t="s">
        <v>31</v>
      </c>
      <c r="F5184" s="8" t="s">
        <v>64</v>
      </c>
      <c r="G5184" s="8" t="s">
        <v>65</v>
      </c>
      <c r="H5184" s="10" t="s">
        <v>20</v>
      </c>
      <c r="I5184" s="11">
        <v>43</v>
      </c>
      <c r="J5184" s="12">
        <v>56</v>
      </c>
      <c r="K5184" s="12">
        <v>240.8</v>
      </c>
      <c r="L5184" s="13">
        <v>84.28</v>
      </c>
      <c r="M5184" s="8" t="s">
        <v>83</v>
      </c>
      <c r="N5184" s="19">
        <v>47639</v>
      </c>
    </row>
    <row r="5185" spans="2:14" ht="14.25" customHeight="1" x14ac:dyDescent="0.25">
      <c r="B5185" s="8" t="s">
        <v>13</v>
      </c>
      <c r="C5185" s="8">
        <v>1128299</v>
      </c>
      <c r="D5185" s="9">
        <v>44206</v>
      </c>
      <c r="E5185" s="8" t="s">
        <v>31</v>
      </c>
      <c r="F5185" s="8" t="s">
        <v>64</v>
      </c>
      <c r="G5185" s="8" t="s">
        <v>65</v>
      </c>
      <c r="H5185" s="10" t="s">
        <v>21</v>
      </c>
      <c r="I5185" s="11">
        <v>46</v>
      </c>
      <c r="J5185" s="12">
        <v>46</v>
      </c>
      <c r="K5185" s="12">
        <v>211.6</v>
      </c>
      <c r="L5185" s="13">
        <v>63.48</v>
      </c>
      <c r="M5185" s="8" t="s">
        <v>83</v>
      </c>
      <c r="N5185" s="19">
        <v>47640</v>
      </c>
    </row>
    <row r="5186" spans="2:14" ht="14.25" customHeight="1" x14ac:dyDescent="0.25">
      <c r="B5186" s="8" t="s">
        <v>13</v>
      </c>
      <c r="C5186" s="8">
        <v>1128299</v>
      </c>
      <c r="D5186" s="9">
        <v>44206</v>
      </c>
      <c r="E5186" s="8" t="s">
        <v>31</v>
      </c>
      <c r="F5186" s="8" t="s">
        <v>64</v>
      </c>
      <c r="G5186" s="8" t="s">
        <v>65</v>
      </c>
      <c r="H5186" s="10" t="s">
        <v>22</v>
      </c>
      <c r="I5186" s="11">
        <v>42</v>
      </c>
      <c r="J5186" s="12">
        <v>123</v>
      </c>
      <c r="K5186" s="12">
        <v>516.6</v>
      </c>
      <c r="L5186" s="13">
        <v>278.96400000000006</v>
      </c>
      <c r="M5186" s="8" t="s">
        <v>83</v>
      </c>
      <c r="N5186" s="19">
        <v>47641</v>
      </c>
    </row>
    <row r="5187" spans="2:14" ht="14.25" customHeight="1" x14ac:dyDescent="0.25">
      <c r="B5187" s="8" t="s">
        <v>13</v>
      </c>
      <c r="C5187" s="8">
        <v>1128299</v>
      </c>
      <c r="D5187" s="9">
        <v>44237</v>
      </c>
      <c r="E5187" s="8" t="s">
        <v>31</v>
      </c>
      <c r="F5187" s="8" t="s">
        <v>64</v>
      </c>
      <c r="G5187" s="8" t="s">
        <v>65</v>
      </c>
      <c r="H5187" s="10" t="s">
        <v>16</v>
      </c>
      <c r="I5187" s="11">
        <v>33</v>
      </c>
      <c r="J5187" s="12">
        <v>143</v>
      </c>
      <c r="K5187" s="12">
        <v>471.9</v>
      </c>
      <c r="L5187" s="13">
        <v>169.88399999999999</v>
      </c>
      <c r="M5187" s="8" t="s">
        <v>83</v>
      </c>
      <c r="N5187" s="19">
        <v>47642</v>
      </c>
    </row>
    <row r="5188" spans="2:14" ht="14.25" customHeight="1" x14ac:dyDescent="0.25">
      <c r="B5188" s="8" t="s">
        <v>13</v>
      </c>
      <c r="C5188" s="8">
        <v>1128299</v>
      </c>
      <c r="D5188" s="9">
        <v>44237</v>
      </c>
      <c r="E5188" s="8" t="s">
        <v>31</v>
      </c>
      <c r="F5188" s="8" t="s">
        <v>64</v>
      </c>
      <c r="G5188" s="8" t="s">
        <v>65</v>
      </c>
      <c r="H5188" s="10" t="s">
        <v>18</v>
      </c>
      <c r="I5188" s="11">
        <v>42</v>
      </c>
      <c r="J5188" s="12">
        <v>98</v>
      </c>
      <c r="K5188" s="12">
        <v>411.6</v>
      </c>
      <c r="L5188" s="13">
        <v>131.71200000000002</v>
      </c>
      <c r="M5188" s="8" t="s">
        <v>83</v>
      </c>
      <c r="N5188" s="19">
        <v>47643</v>
      </c>
    </row>
    <row r="5189" spans="2:14" ht="14.25" customHeight="1" x14ac:dyDescent="0.25">
      <c r="B5189" s="8" t="s">
        <v>13</v>
      </c>
      <c r="C5189" s="8">
        <v>1128299</v>
      </c>
      <c r="D5189" s="9">
        <v>44237</v>
      </c>
      <c r="E5189" s="8" t="s">
        <v>31</v>
      </c>
      <c r="F5189" s="8" t="s">
        <v>64</v>
      </c>
      <c r="G5189" s="8" t="s">
        <v>65</v>
      </c>
      <c r="H5189" s="10" t="s">
        <v>19</v>
      </c>
      <c r="I5189" s="11">
        <v>44</v>
      </c>
      <c r="J5189" s="12">
        <v>94</v>
      </c>
      <c r="K5189" s="12">
        <v>413.6</v>
      </c>
      <c r="L5189" s="13">
        <v>148.89600000000002</v>
      </c>
      <c r="M5189" s="8" t="s">
        <v>83</v>
      </c>
      <c r="N5189" s="19">
        <v>47644</v>
      </c>
    </row>
    <row r="5190" spans="2:14" ht="14.25" customHeight="1" x14ac:dyDescent="0.25">
      <c r="B5190" s="8" t="s">
        <v>13</v>
      </c>
      <c r="C5190" s="8">
        <v>1128299</v>
      </c>
      <c r="D5190" s="9">
        <v>44237</v>
      </c>
      <c r="E5190" s="8" t="s">
        <v>31</v>
      </c>
      <c r="F5190" s="8" t="s">
        <v>66</v>
      </c>
      <c r="G5190" s="8" t="s">
        <v>67</v>
      </c>
      <c r="H5190" s="10" t="s">
        <v>20</v>
      </c>
      <c r="I5190" s="11">
        <v>41</v>
      </c>
      <c r="J5190" s="12">
        <v>56</v>
      </c>
      <c r="K5190" s="12">
        <v>229.6</v>
      </c>
      <c r="L5190" s="13">
        <v>89.544000000000011</v>
      </c>
      <c r="M5190" s="8" t="s">
        <v>83</v>
      </c>
      <c r="N5190" s="19">
        <v>47645</v>
      </c>
    </row>
    <row r="5191" spans="2:14" ht="14.25" customHeight="1" x14ac:dyDescent="0.25">
      <c r="B5191" s="8" t="s">
        <v>13</v>
      </c>
      <c r="C5191" s="8">
        <v>1128299</v>
      </c>
      <c r="D5191" s="9">
        <v>44237</v>
      </c>
      <c r="E5191" s="8" t="s">
        <v>31</v>
      </c>
      <c r="F5191" s="8" t="s">
        <v>66</v>
      </c>
      <c r="G5191" s="8" t="s">
        <v>67</v>
      </c>
      <c r="H5191" s="10" t="s">
        <v>21</v>
      </c>
      <c r="I5191" s="11">
        <v>47</v>
      </c>
      <c r="J5191" s="12">
        <v>38</v>
      </c>
      <c r="K5191" s="12">
        <v>178.6</v>
      </c>
      <c r="L5191" s="13">
        <v>53.58</v>
      </c>
      <c r="M5191" s="8" t="s">
        <v>83</v>
      </c>
      <c r="N5191" s="19">
        <v>47646</v>
      </c>
    </row>
    <row r="5192" spans="2:14" ht="14.25" customHeight="1" x14ac:dyDescent="0.25">
      <c r="B5192" s="8" t="s">
        <v>13</v>
      </c>
      <c r="C5192" s="8">
        <v>1128299</v>
      </c>
      <c r="D5192" s="9">
        <v>44237</v>
      </c>
      <c r="E5192" s="8" t="s">
        <v>31</v>
      </c>
      <c r="F5192" s="8" t="s">
        <v>66</v>
      </c>
      <c r="G5192" s="8" t="s">
        <v>67</v>
      </c>
      <c r="H5192" s="10" t="s">
        <v>22</v>
      </c>
      <c r="I5192" s="11">
        <v>44</v>
      </c>
      <c r="J5192" s="12">
        <v>102</v>
      </c>
      <c r="K5192" s="12">
        <v>448.8</v>
      </c>
      <c r="L5192" s="13">
        <v>246.84</v>
      </c>
      <c r="M5192" s="8" t="s">
        <v>83</v>
      </c>
      <c r="N5192" s="19">
        <v>47647</v>
      </c>
    </row>
    <row r="5193" spans="2:14" ht="14.25" customHeight="1" x14ac:dyDescent="0.25">
      <c r="B5193" s="8" t="s">
        <v>13</v>
      </c>
      <c r="C5193" s="8">
        <v>1128299</v>
      </c>
      <c r="D5193" s="9">
        <v>44264</v>
      </c>
      <c r="E5193" s="8" t="s">
        <v>31</v>
      </c>
      <c r="F5193" s="8" t="s">
        <v>66</v>
      </c>
      <c r="G5193" s="8" t="s">
        <v>67</v>
      </c>
      <c r="H5193" s="10" t="s">
        <v>16</v>
      </c>
      <c r="I5193" s="11">
        <v>44</v>
      </c>
      <c r="J5193" s="12">
        <v>135</v>
      </c>
      <c r="K5193" s="12">
        <v>594</v>
      </c>
      <c r="L5193" s="13">
        <v>237.6</v>
      </c>
      <c r="M5193" s="8" t="s">
        <v>83</v>
      </c>
      <c r="N5193" s="19">
        <v>47648</v>
      </c>
    </row>
    <row r="5194" spans="2:14" ht="14.25" customHeight="1" x14ac:dyDescent="0.25">
      <c r="B5194" s="8" t="s">
        <v>13</v>
      </c>
      <c r="C5194" s="8">
        <v>1128299</v>
      </c>
      <c r="D5194" s="9">
        <v>44264</v>
      </c>
      <c r="E5194" s="8" t="s">
        <v>31</v>
      </c>
      <c r="F5194" s="8" t="s">
        <v>66</v>
      </c>
      <c r="G5194" s="8" t="s">
        <v>67</v>
      </c>
      <c r="H5194" s="10" t="s">
        <v>18</v>
      </c>
      <c r="I5194" s="11">
        <v>54</v>
      </c>
      <c r="J5194" s="12">
        <v>91</v>
      </c>
      <c r="K5194" s="12">
        <v>491.4</v>
      </c>
      <c r="L5194" s="13">
        <v>152.334</v>
      </c>
      <c r="M5194" s="8" t="s">
        <v>83</v>
      </c>
      <c r="N5194" s="19">
        <v>47649</v>
      </c>
    </row>
    <row r="5195" spans="2:14" ht="14.25" customHeight="1" x14ac:dyDescent="0.25">
      <c r="B5195" s="8" t="s">
        <v>13</v>
      </c>
      <c r="C5195" s="8">
        <v>1128299</v>
      </c>
      <c r="D5195" s="9">
        <v>44264</v>
      </c>
      <c r="E5195" s="8" t="s">
        <v>31</v>
      </c>
      <c r="F5195" s="8" t="s">
        <v>66</v>
      </c>
      <c r="G5195" s="8" t="s">
        <v>67</v>
      </c>
      <c r="H5195" s="10" t="s">
        <v>19</v>
      </c>
      <c r="I5195" s="11">
        <v>57</v>
      </c>
      <c r="J5195" s="12">
        <v>101</v>
      </c>
      <c r="K5195" s="12">
        <v>575.70000000000005</v>
      </c>
      <c r="L5195" s="13">
        <v>224.523</v>
      </c>
      <c r="M5195" s="8" t="s">
        <v>83</v>
      </c>
      <c r="N5195" s="19">
        <v>47650</v>
      </c>
    </row>
    <row r="5196" spans="2:14" ht="14.25" customHeight="1" x14ac:dyDescent="0.25">
      <c r="B5196" s="8" t="s">
        <v>13</v>
      </c>
      <c r="C5196" s="8">
        <v>1128299</v>
      </c>
      <c r="D5196" s="9">
        <v>44264</v>
      </c>
      <c r="E5196" s="8" t="s">
        <v>31</v>
      </c>
      <c r="F5196" s="8" t="s">
        <v>66</v>
      </c>
      <c r="G5196" s="8" t="s">
        <v>67</v>
      </c>
      <c r="H5196" s="10" t="s">
        <v>20</v>
      </c>
      <c r="I5196" s="11">
        <v>52</v>
      </c>
      <c r="J5196" s="12">
        <v>69</v>
      </c>
      <c r="K5196" s="12">
        <v>358.8</v>
      </c>
      <c r="L5196" s="13">
        <v>129.16800000000001</v>
      </c>
      <c r="M5196" s="8" t="s">
        <v>83</v>
      </c>
      <c r="N5196" s="19">
        <v>47651</v>
      </c>
    </row>
    <row r="5197" spans="2:14" ht="14.25" customHeight="1" x14ac:dyDescent="0.25">
      <c r="B5197" s="8" t="s">
        <v>13</v>
      </c>
      <c r="C5197" s="8">
        <v>1128299</v>
      </c>
      <c r="D5197" s="9">
        <v>44264</v>
      </c>
      <c r="E5197" s="8" t="s">
        <v>31</v>
      </c>
      <c r="F5197" s="8" t="s">
        <v>66</v>
      </c>
      <c r="G5197" s="8" t="s">
        <v>67</v>
      </c>
      <c r="H5197" s="10" t="s">
        <v>21</v>
      </c>
      <c r="I5197" s="11">
        <v>55</v>
      </c>
      <c r="J5197" s="12">
        <v>36</v>
      </c>
      <c r="K5197" s="12">
        <v>198</v>
      </c>
      <c r="L5197" s="13">
        <v>51.480000000000004</v>
      </c>
      <c r="M5197" s="8" t="s">
        <v>83</v>
      </c>
      <c r="N5197" s="19">
        <v>47652</v>
      </c>
    </row>
    <row r="5198" spans="2:14" ht="14.25" customHeight="1" x14ac:dyDescent="0.25">
      <c r="B5198" s="8" t="s">
        <v>13</v>
      </c>
      <c r="C5198" s="8">
        <v>1128299</v>
      </c>
      <c r="D5198" s="9">
        <v>44264</v>
      </c>
      <c r="E5198" s="8" t="s">
        <v>31</v>
      </c>
      <c r="F5198" s="8" t="s">
        <v>66</v>
      </c>
      <c r="G5198" s="8" t="s">
        <v>67</v>
      </c>
      <c r="H5198" s="10" t="s">
        <v>22</v>
      </c>
      <c r="I5198" s="11">
        <v>50</v>
      </c>
      <c r="J5198" s="12">
        <v>85</v>
      </c>
      <c r="K5198" s="12">
        <v>425</v>
      </c>
      <c r="L5198" s="13">
        <v>233.75</v>
      </c>
      <c r="M5198" s="8" t="s">
        <v>83</v>
      </c>
      <c r="N5198" s="19">
        <v>47653</v>
      </c>
    </row>
    <row r="5199" spans="2:14" ht="14.25" customHeight="1" x14ac:dyDescent="0.25">
      <c r="B5199" s="8" t="s">
        <v>13</v>
      </c>
      <c r="C5199" s="8">
        <v>1128299</v>
      </c>
      <c r="D5199" s="9">
        <v>44296</v>
      </c>
      <c r="E5199" s="8" t="s">
        <v>31</v>
      </c>
      <c r="F5199" s="8" t="s">
        <v>66</v>
      </c>
      <c r="G5199" s="8" t="s">
        <v>67</v>
      </c>
      <c r="H5199" s="10" t="s">
        <v>16</v>
      </c>
      <c r="I5199" s="11">
        <v>59</v>
      </c>
      <c r="J5199" s="12">
        <v>130</v>
      </c>
      <c r="K5199" s="12">
        <v>767</v>
      </c>
      <c r="L5199" s="13">
        <v>276.12</v>
      </c>
      <c r="M5199" s="8" t="s">
        <v>83</v>
      </c>
      <c r="N5199" s="19">
        <v>47654</v>
      </c>
    </row>
    <row r="5200" spans="2:14" ht="14.25" customHeight="1" x14ac:dyDescent="0.25">
      <c r="B5200" s="8" t="s">
        <v>13</v>
      </c>
      <c r="C5200" s="8">
        <v>1128299</v>
      </c>
      <c r="D5200" s="9">
        <v>44296</v>
      </c>
      <c r="E5200" s="8" t="s">
        <v>31</v>
      </c>
      <c r="F5200" s="8" t="s">
        <v>66</v>
      </c>
      <c r="G5200" s="8" t="s">
        <v>67</v>
      </c>
      <c r="H5200" s="10" t="s">
        <v>18</v>
      </c>
      <c r="I5200" s="11">
        <v>61</v>
      </c>
      <c r="J5200" s="12">
        <v>81</v>
      </c>
      <c r="K5200" s="12">
        <v>494.1</v>
      </c>
      <c r="L5200" s="13">
        <v>172.935</v>
      </c>
      <c r="M5200" s="8" t="s">
        <v>83</v>
      </c>
      <c r="N5200" s="19">
        <v>47655</v>
      </c>
    </row>
    <row r="5201" spans="2:14" ht="14.25" customHeight="1" x14ac:dyDescent="0.25">
      <c r="B5201" s="8" t="s">
        <v>13</v>
      </c>
      <c r="C5201" s="8">
        <v>1128299</v>
      </c>
      <c r="D5201" s="9">
        <v>44296</v>
      </c>
      <c r="E5201" s="8" t="s">
        <v>31</v>
      </c>
      <c r="F5201" s="8" t="s">
        <v>66</v>
      </c>
      <c r="G5201" s="8" t="s">
        <v>67</v>
      </c>
      <c r="H5201" s="10" t="s">
        <v>19</v>
      </c>
      <c r="I5201" s="11">
        <v>60</v>
      </c>
      <c r="J5201" s="12">
        <v>91</v>
      </c>
      <c r="K5201" s="12">
        <v>546</v>
      </c>
      <c r="L5201" s="13">
        <v>207.48000000000002</v>
      </c>
      <c r="M5201" s="8" t="s">
        <v>83</v>
      </c>
      <c r="N5201" s="19">
        <v>47656</v>
      </c>
    </row>
    <row r="5202" spans="2:14" ht="14.25" customHeight="1" x14ac:dyDescent="0.25">
      <c r="B5202" s="8" t="s">
        <v>13</v>
      </c>
      <c r="C5202" s="8">
        <v>1128299</v>
      </c>
      <c r="D5202" s="9">
        <v>44296</v>
      </c>
      <c r="E5202" s="8" t="s">
        <v>31</v>
      </c>
      <c r="F5202" s="8" t="s">
        <v>66</v>
      </c>
      <c r="G5202" s="8" t="s">
        <v>67</v>
      </c>
      <c r="H5202" s="10" t="s">
        <v>20</v>
      </c>
      <c r="I5202" s="11">
        <v>48</v>
      </c>
      <c r="J5202" s="12">
        <v>73</v>
      </c>
      <c r="K5202" s="12">
        <v>350.4</v>
      </c>
      <c r="L5202" s="13">
        <v>122.63999999999999</v>
      </c>
      <c r="M5202" s="8" t="s">
        <v>83</v>
      </c>
      <c r="N5202" s="19">
        <v>47657</v>
      </c>
    </row>
    <row r="5203" spans="2:14" ht="14.25" customHeight="1" x14ac:dyDescent="0.25">
      <c r="B5203" s="8" t="s">
        <v>13</v>
      </c>
      <c r="C5203" s="8">
        <v>1128299</v>
      </c>
      <c r="D5203" s="9">
        <v>44296</v>
      </c>
      <c r="E5203" s="8" t="s">
        <v>31</v>
      </c>
      <c r="F5203" s="8" t="s">
        <v>66</v>
      </c>
      <c r="G5203" s="8" t="s">
        <v>67</v>
      </c>
      <c r="H5203" s="10" t="s">
        <v>21</v>
      </c>
      <c r="I5203" s="11">
        <v>52</v>
      </c>
      <c r="J5203" s="12">
        <v>42</v>
      </c>
      <c r="K5203" s="12">
        <v>218.4</v>
      </c>
      <c r="L5203" s="13">
        <v>58.968000000000004</v>
      </c>
      <c r="M5203" s="8" t="s">
        <v>83</v>
      </c>
      <c r="N5203" s="19">
        <v>47658</v>
      </c>
    </row>
    <row r="5204" spans="2:14" ht="14.25" customHeight="1" x14ac:dyDescent="0.25">
      <c r="B5204" s="8" t="s">
        <v>13</v>
      </c>
      <c r="C5204" s="8">
        <v>1128299</v>
      </c>
      <c r="D5204" s="9">
        <v>44296</v>
      </c>
      <c r="E5204" s="8" t="s">
        <v>31</v>
      </c>
      <c r="F5204" s="8" t="s">
        <v>66</v>
      </c>
      <c r="G5204" s="8" t="s">
        <v>67</v>
      </c>
      <c r="H5204" s="10" t="s">
        <v>22</v>
      </c>
      <c r="I5204" s="11">
        <v>66</v>
      </c>
      <c r="J5204" s="12">
        <v>94</v>
      </c>
      <c r="K5204" s="12">
        <v>620.4</v>
      </c>
      <c r="L5204" s="13">
        <v>310.2</v>
      </c>
      <c r="M5204" s="8" t="s">
        <v>83</v>
      </c>
      <c r="N5204" s="19">
        <v>47659</v>
      </c>
    </row>
    <row r="5205" spans="2:14" ht="14.25" customHeight="1" x14ac:dyDescent="0.25">
      <c r="B5205" s="8" t="s">
        <v>13</v>
      </c>
      <c r="C5205" s="8">
        <v>1128299</v>
      </c>
      <c r="D5205" s="9">
        <v>44327</v>
      </c>
      <c r="E5205" s="8" t="s">
        <v>31</v>
      </c>
      <c r="F5205" s="8" t="s">
        <v>66</v>
      </c>
      <c r="G5205" s="8" t="s">
        <v>67</v>
      </c>
      <c r="H5205" s="10" t="s">
        <v>16</v>
      </c>
      <c r="I5205" s="11">
        <v>51</v>
      </c>
      <c r="J5205" s="12">
        <v>158</v>
      </c>
      <c r="K5205" s="12">
        <v>805.8</v>
      </c>
      <c r="L5205" s="13">
        <v>298.14600000000002</v>
      </c>
      <c r="M5205" s="8" t="s">
        <v>83</v>
      </c>
      <c r="N5205" s="19">
        <v>47660</v>
      </c>
    </row>
    <row r="5206" spans="2:14" ht="14.25" customHeight="1" x14ac:dyDescent="0.25">
      <c r="B5206" s="8" t="s">
        <v>13</v>
      </c>
      <c r="C5206" s="8">
        <v>1128299</v>
      </c>
      <c r="D5206" s="9">
        <v>44327</v>
      </c>
      <c r="E5206" s="8" t="s">
        <v>31</v>
      </c>
      <c r="F5206" s="8" t="s">
        <v>66</v>
      </c>
      <c r="G5206" s="8" t="s">
        <v>67</v>
      </c>
      <c r="H5206" s="10" t="s">
        <v>18</v>
      </c>
      <c r="I5206" s="11">
        <v>58</v>
      </c>
      <c r="J5206" s="12">
        <v>98</v>
      </c>
      <c r="K5206" s="12">
        <v>568.4</v>
      </c>
      <c r="L5206" s="13">
        <v>187.572</v>
      </c>
      <c r="M5206" s="8" t="s">
        <v>83</v>
      </c>
      <c r="N5206" s="19">
        <v>47661</v>
      </c>
    </row>
    <row r="5207" spans="2:14" ht="14.25" customHeight="1" x14ac:dyDescent="0.25">
      <c r="B5207" s="8" t="s">
        <v>13</v>
      </c>
      <c r="C5207" s="8">
        <v>1128299</v>
      </c>
      <c r="D5207" s="9">
        <v>44327</v>
      </c>
      <c r="E5207" s="8" t="s">
        <v>31</v>
      </c>
      <c r="F5207" s="8" t="s">
        <v>66</v>
      </c>
      <c r="G5207" s="8" t="s">
        <v>67</v>
      </c>
      <c r="H5207" s="10" t="s">
        <v>19</v>
      </c>
      <c r="I5207" s="11">
        <v>56</v>
      </c>
      <c r="J5207" s="12">
        <v>98</v>
      </c>
      <c r="K5207" s="12">
        <v>548.79999999999995</v>
      </c>
      <c r="L5207" s="13">
        <v>219.52000000000004</v>
      </c>
      <c r="M5207" s="8" t="s">
        <v>83</v>
      </c>
      <c r="N5207" s="19">
        <v>47662</v>
      </c>
    </row>
    <row r="5208" spans="2:14" ht="14.25" customHeight="1" x14ac:dyDescent="0.25">
      <c r="B5208" s="8" t="s">
        <v>13</v>
      </c>
      <c r="C5208" s="8">
        <v>1128299</v>
      </c>
      <c r="D5208" s="9">
        <v>44327</v>
      </c>
      <c r="E5208" s="8" t="s">
        <v>31</v>
      </c>
      <c r="F5208" s="8" t="s">
        <v>66</v>
      </c>
      <c r="G5208" s="8" t="s">
        <v>67</v>
      </c>
      <c r="H5208" s="10" t="s">
        <v>20</v>
      </c>
      <c r="I5208" s="11">
        <v>52</v>
      </c>
      <c r="J5208" s="12">
        <v>80</v>
      </c>
      <c r="K5208" s="12">
        <v>416</v>
      </c>
      <c r="L5208" s="13">
        <v>166.4</v>
      </c>
      <c r="M5208" s="8" t="s">
        <v>83</v>
      </c>
      <c r="N5208" s="19">
        <v>47663</v>
      </c>
    </row>
    <row r="5209" spans="2:14" ht="14.25" customHeight="1" x14ac:dyDescent="0.25">
      <c r="B5209" s="8" t="s">
        <v>13</v>
      </c>
      <c r="C5209" s="8">
        <v>1128299</v>
      </c>
      <c r="D5209" s="9">
        <v>44327</v>
      </c>
      <c r="E5209" s="8" t="s">
        <v>31</v>
      </c>
      <c r="F5209" s="8" t="s">
        <v>66</v>
      </c>
      <c r="G5209" s="8" t="s">
        <v>67</v>
      </c>
      <c r="H5209" s="10" t="s">
        <v>21</v>
      </c>
      <c r="I5209" s="11">
        <v>55</v>
      </c>
      <c r="J5209" s="12">
        <v>46</v>
      </c>
      <c r="K5209" s="12">
        <v>253</v>
      </c>
      <c r="L5209" s="13">
        <v>70.84</v>
      </c>
      <c r="M5209" s="8" t="s">
        <v>83</v>
      </c>
      <c r="N5209" s="19">
        <v>47664</v>
      </c>
    </row>
    <row r="5210" spans="2:14" ht="14.25" customHeight="1" x14ac:dyDescent="0.25">
      <c r="B5210" s="8" t="s">
        <v>13</v>
      </c>
      <c r="C5210" s="8">
        <v>1128299</v>
      </c>
      <c r="D5210" s="9">
        <v>44327</v>
      </c>
      <c r="E5210" s="8" t="s">
        <v>31</v>
      </c>
      <c r="F5210" s="8" t="s">
        <v>66</v>
      </c>
      <c r="G5210" s="8" t="s">
        <v>67</v>
      </c>
      <c r="H5210" s="10" t="s">
        <v>22</v>
      </c>
      <c r="I5210" s="11">
        <v>69</v>
      </c>
      <c r="J5210" s="12">
        <v>143</v>
      </c>
      <c r="K5210" s="12">
        <v>986.7</v>
      </c>
      <c r="L5210" s="13">
        <v>542.68500000000006</v>
      </c>
      <c r="M5210" s="8" t="s">
        <v>83</v>
      </c>
      <c r="N5210" s="19">
        <v>47665</v>
      </c>
    </row>
    <row r="5211" spans="2:14" ht="14.25" customHeight="1" x14ac:dyDescent="0.25">
      <c r="B5211" s="8" t="s">
        <v>13</v>
      </c>
      <c r="C5211" s="8">
        <v>1128299</v>
      </c>
      <c r="D5211" s="9">
        <v>44357</v>
      </c>
      <c r="E5211" s="8" t="s">
        <v>31</v>
      </c>
      <c r="F5211" s="8" t="s">
        <v>66</v>
      </c>
      <c r="G5211" s="8" t="s">
        <v>67</v>
      </c>
      <c r="H5211" s="10" t="s">
        <v>16</v>
      </c>
      <c r="I5211" s="11">
        <v>67</v>
      </c>
      <c r="J5211" s="12">
        <v>210</v>
      </c>
      <c r="K5211" s="12">
        <v>1407</v>
      </c>
      <c r="L5211" s="13">
        <v>562.79999999999995</v>
      </c>
      <c r="M5211" s="8" t="s">
        <v>83</v>
      </c>
      <c r="N5211" s="19">
        <v>47666</v>
      </c>
    </row>
    <row r="5212" spans="2:14" ht="14.25" customHeight="1" x14ac:dyDescent="0.25">
      <c r="B5212" s="8" t="s">
        <v>13</v>
      </c>
      <c r="C5212" s="8">
        <v>1128299</v>
      </c>
      <c r="D5212" s="9">
        <v>44357</v>
      </c>
      <c r="E5212" s="8" t="s">
        <v>31</v>
      </c>
      <c r="F5212" s="8" t="s">
        <v>66</v>
      </c>
      <c r="G5212" s="8" t="s">
        <v>67</v>
      </c>
      <c r="H5212" s="10" t="s">
        <v>18</v>
      </c>
      <c r="I5212" s="11">
        <v>72</v>
      </c>
      <c r="J5212" s="12">
        <v>156</v>
      </c>
      <c r="K5212" s="12">
        <v>1123.2</v>
      </c>
      <c r="L5212" s="13">
        <v>348.19200000000001</v>
      </c>
      <c r="M5212" s="8" t="s">
        <v>83</v>
      </c>
      <c r="N5212" s="19">
        <v>47667</v>
      </c>
    </row>
    <row r="5213" spans="2:14" ht="14.25" customHeight="1" x14ac:dyDescent="0.25">
      <c r="B5213" s="8" t="s">
        <v>13</v>
      </c>
      <c r="C5213" s="8">
        <v>1128299</v>
      </c>
      <c r="D5213" s="9">
        <v>44357</v>
      </c>
      <c r="E5213" s="8" t="s">
        <v>31</v>
      </c>
      <c r="F5213" s="8" t="s">
        <v>66</v>
      </c>
      <c r="G5213" s="8" t="s">
        <v>67</v>
      </c>
      <c r="H5213" s="10" t="s">
        <v>19</v>
      </c>
      <c r="I5213" s="11">
        <v>71</v>
      </c>
      <c r="J5213" s="12">
        <v>180</v>
      </c>
      <c r="K5213" s="12">
        <v>1278</v>
      </c>
      <c r="L5213" s="13">
        <v>460.08000000000004</v>
      </c>
      <c r="M5213" s="8" t="s">
        <v>83</v>
      </c>
      <c r="N5213" s="19">
        <v>47668</v>
      </c>
    </row>
    <row r="5214" spans="2:14" ht="14.25" customHeight="1" x14ac:dyDescent="0.25">
      <c r="B5214" s="8" t="s">
        <v>13</v>
      </c>
      <c r="C5214" s="8">
        <v>1128299</v>
      </c>
      <c r="D5214" s="9">
        <v>44357</v>
      </c>
      <c r="E5214" s="8" t="s">
        <v>31</v>
      </c>
      <c r="F5214" s="8" t="s">
        <v>66</v>
      </c>
      <c r="G5214" s="8" t="s">
        <v>67</v>
      </c>
      <c r="H5214" s="10" t="s">
        <v>20</v>
      </c>
      <c r="I5214" s="11">
        <v>74</v>
      </c>
      <c r="J5214" s="12">
        <v>133</v>
      </c>
      <c r="K5214" s="12">
        <v>984.2</v>
      </c>
      <c r="L5214" s="13">
        <v>373.99599999999998</v>
      </c>
      <c r="M5214" s="8" t="s">
        <v>83</v>
      </c>
      <c r="N5214" s="19">
        <v>47669</v>
      </c>
    </row>
    <row r="5215" spans="2:14" ht="14.25" customHeight="1" x14ac:dyDescent="0.25">
      <c r="B5215" s="8" t="s">
        <v>13</v>
      </c>
      <c r="C5215" s="8">
        <v>1128299</v>
      </c>
      <c r="D5215" s="9">
        <v>44357</v>
      </c>
      <c r="E5215" s="8" t="s">
        <v>31</v>
      </c>
      <c r="F5215" s="8" t="s">
        <v>66</v>
      </c>
      <c r="G5215" s="8" t="s">
        <v>67</v>
      </c>
      <c r="H5215" s="10" t="s">
        <v>21</v>
      </c>
      <c r="I5215" s="11">
        <v>83</v>
      </c>
      <c r="J5215" s="12">
        <v>88</v>
      </c>
      <c r="K5215" s="12">
        <v>730.4</v>
      </c>
      <c r="L5215" s="13">
        <v>219.11999999999998</v>
      </c>
      <c r="M5215" s="8" t="s">
        <v>83</v>
      </c>
      <c r="N5215" s="19">
        <v>47670</v>
      </c>
    </row>
    <row r="5216" spans="2:14" ht="14.25" customHeight="1" x14ac:dyDescent="0.25">
      <c r="B5216" s="8" t="s">
        <v>13</v>
      </c>
      <c r="C5216" s="8">
        <v>1128299</v>
      </c>
      <c r="D5216" s="9">
        <v>44357</v>
      </c>
      <c r="E5216" s="8" t="s">
        <v>31</v>
      </c>
      <c r="F5216" s="8" t="s">
        <v>66</v>
      </c>
      <c r="G5216" s="8" t="s">
        <v>67</v>
      </c>
      <c r="H5216" s="10" t="s">
        <v>22</v>
      </c>
      <c r="I5216" s="11">
        <v>97</v>
      </c>
      <c r="J5216" s="12">
        <v>169</v>
      </c>
      <c r="K5216" s="12">
        <v>1639.3</v>
      </c>
      <c r="L5216" s="13">
        <v>852.43600000000004</v>
      </c>
      <c r="M5216" s="8" t="s">
        <v>83</v>
      </c>
      <c r="N5216" s="19">
        <v>47671</v>
      </c>
    </row>
    <row r="5217" spans="2:14" ht="14.25" customHeight="1" x14ac:dyDescent="0.25">
      <c r="B5217" s="8" t="s">
        <v>13</v>
      </c>
      <c r="C5217" s="8">
        <v>1128299</v>
      </c>
      <c r="D5217" s="9">
        <v>44386</v>
      </c>
      <c r="E5217" s="8" t="s">
        <v>31</v>
      </c>
      <c r="F5217" s="8" t="s">
        <v>66</v>
      </c>
      <c r="G5217" s="8" t="s">
        <v>67</v>
      </c>
      <c r="H5217" s="10" t="s">
        <v>16</v>
      </c>
      <c r="I5217" s="11">
        <v>74</v>
      </c>
      <c r="J5217" s="12">
        <v>208</v>
      </c>
      <c r="K5217" s="12">
        <v>1539.2</v>
      </c>
      <c r="L5217" s="13">
        <v>569.50400000000002</v>
      </c>
      <c r="M5217" s="8" t="s">
        <v>83</v>
      </c>
      <c r="N5217" s="19">
        <v>47672</v>
      </c>
    </row>
    <row r="5218" spans="2:14" ht="14.25" customHeight="1" x14ac:dyDescent="0.25">
      <c r="B5218" s="8" t="s">
        <v>13</v>
      </c>
      <c r="C5218" s="8">
        <v>1128299</v>
      </c>
      <c r="D5218" s="9">
        <v>44386</v>
      </c>
      <c r="E5218" s="8" t="s">
        <v>31</v>
      </c>
      <c r="F5218" s="8" t="s">
        <v>66</v>
      </c>
      <c r="G5218" s="8" t="s">
        <v>67</v>
      </c>
      <c r="H5218" s="10" t="s">
        <v>18</v>
      </c>
      <c r="I5218" s="11">
        <v>81</v>
      </c>
      <c r="J5218" s="12">
        <v>182</v>
      </c>
      <c r="K5218" s="12">
        <v>1474.2</v>
      </c>
      <c r="L5218" s="13">
        <v>501.22800000000007</v>
      </c>
      <c r="M5218" s="8" t="s">
        <v>83</v>
      </c>
      <c r="N5218" s="19">
        <v>47673</v>
      </c>
    </row>
    <row r="5219" spans="2:14" ht="14.25" customHeight="1" x14ac:dyDescent="0.25">
      <c r="B5219" s="8" t="s">
        <v>13</v>
      </c>
      <c r="C5219" s="8">
        <v>1128299</v>
      </c>
      <c r="D5219" s="9">
        <v>44386</v>
      </c>
      <c r="E5219" s="8" t="s">
        <v>31</v>
      </c>
      <c r="F5219" s="8" t="s">
        <v>66</v>
      </c>
      <c r="G5219" s="8" t="s">
        <v>67</v>
      </c>
      <c r="H5219" s="10" t="s">
        <v>19</v>
      </c>
      <c r="I5219" s="11">
        <v>79</v>
      </c>
      <c r="J5219" s="12">
        <v>150</v>
      </c>
      <c r="K5219" s="12">
        <v>1185</v>
      </c>
      <c r="L5219" s="13">
        <v>426.6</v>
      </c>
      <c r="M5219" s="8" t="s">
        <v>83</v>
      </c>
      <c r="N5219" s="19">
        <v>47674</v>
      </c>
    </row>
    <row r="5220" spans="2:14" ht="14.25" customHeight="1" x14ac:dyDescent="0.25">
      <c r="B5220" s="8" t="s">
        <v>13</v>
      </c>
      <c r="C5220" s="8">
        <v>1128299</v>
      </c>
      <c r="D5220" s="9">
        <v>44386</v>
      </c>
      <c r="E5220" s="8" t="s">
        <v>31</v>
      </c>
      <c r="F5220" s="8" t="s">
        <v>66</v>
      </c>
      <c r="G5220" s="8" t="s">
        <v>67</v>
      </c>
      <c r="H5220" s="10" t="s">
        <v>20</v>
      </c>
      <c r="I5220" s="11">
        <v>73</v>
      </c>
      <c r="J5220" s="12">
        <v>130</v>
      </c>
      <c r="K5220" s="12">
        <v>949</v>
      </c>
      <c r="L5220" s="13">
        <v>379.6</v>
      </c>
      <c r="M5220" s="8" t="s">
        <v>83</v>
      </c>
      <c r="N5220" s="19">
        <v>47675</v>
      </c>
    </row>
    <row r="5221" spans="2:14" ht="14.25" customHeight="1" x14ac:dyDescent="0.25">
      <c r="B5221" s="8" t="s">
        <v>13</v>
      </c>
      <c r="C5221" s="8">
        <v>1128299</v>
      </c>
      <c r="D5221" s="9">
        <v>44386</v>
      </c>
      <c r="E5221" s="8" t="s">
        <v>31</v>
      </c>
      <c r="F5221" s="8" t="s">
        <v>66</v>
      </c>
      <c r="G5221" s="8" t="s">
        <v>67</v>
      </c>
      <c r="H5221" s="10" t="s">
        <v>21</v>
      </c>
      <c r="I5221" s="11">
        <v>80</v>
      </c>
      <c r="J5221" s="12">
        <v>149</v>
      </c>
      <c r="K5221" s="12">
        <v>1192</v>
      </c>
      <c r="L5221" s="13">
        <v>357.6</v>
      </c>
      <c r="M5221" s="8" t="s">
        <v>83</v>
      </c>
      <c r="N5221" s="19">
        <v>47676</v>
      </c>
    </row>
    <row r="5222" spans="2:14" ht="14.25" customHeight="1" x14ac:dyDescent="0.25">
      <c r="B5222" s="8" t="s">
        <v>13</v>
      </c>
      <c r="C5222" s="8">
        <v>1128299</v>
      </c>
      <c r="D5222" s="9">
        <v>44386</v>
      </c>
      <c r="E5222" s="8" t="s">
        <v>31</v>
      </c>
      <c r="F5222" s="8" t="s">
        <v>66</v>
      </c>
      <c r="G5222" s="8" t="s">
        <v>67</v>
      </c>
      <c r="H5222" s="10" t="s">
        <v>22</v>
      </c>
      <c r="I5222" s="11">
        <v>96</v>
      </c>
      <c r="J5222" s="12">
        <v>154</v>
      </c>
      <c r="K5222" s="12">
        <v>1478.4</v>
      </c>
      <c r="L5222" s="13">
        <v>768.76800000000003</v>
      </c>
      <c r="M5222" s="8" t="s">
        <v>83</v>
      </c>
      <c r="N5222" s="19">
        <v>47677</v>
      </c>
    </row>
    <row r="5223" spans="2:14" ht="14.25" customHeight="1" x14ac:dyDescent="0.25">
      <c r="B5223" s="8" t="s">
        <v>13</v>
      </c>
      <c r="C5223" s="8">
        <v>1128299</v>
      </c>
      <c r="D5223" s="9">
        <v>44418</v>
      </c>
      <c r="E5223" s="8" t="s">
        <v>31</v>
      </c>
      <c r="F5223" s="8" t="s">
        <v>66</v>
      </c>
      <c r="G5223" s="8" t="s">
        <v>67</v>
      </c>
      <c r="H5223" s="10" t="s">
        <v>16</v>
      </c>
      <c r="I5223" s="11">
        <v>79</v>
      </c>
      <c r="J5223" s="12">
        <v>210</v>
      </c>
      <c r="K5223" s="12">
        <v>1659</v>
      </c>
      <c r="L5223" s="13">
        <v>613.83000000000004</v>
      </c>
      <c r="M5223" s="8" t="s">
        <v>83</v>
      </c>
      <c r="N5223" s="19">
        <v>47678</v>
      </c>
    </row>
    <row r="5224" spans="2:14" ht="14.25" customHeight="1" x14ac:dyDescent="0.25">
      <c r="B5224" s="8" t="s">
        <v>13</v>
      </c>
      <c r="C5224" s="8">
        <v>1128299</v>
      </c>
      <c r="D5224" s="9">
        <v>44418</v>
      </c>
      <c r="E5224" s="8" t="s">
        <v>31</v>
      </c>
      <c r="F5224" s="8" t="s">
        <v>66</v>
      </c>
      <c r="G5224" s="8" t="s">
        <v>67</v>
      </c>
      <c r="H5224" s="10" t="s">
        <v>18</v>
      </c>
      <c r="I5224" s="11">
        <v>71</v>
      </c>
      <c r="J5224" s="12">
        <v>218</v>
      </c>
      <c r="K5224" s="12">
        <v>1547.8</v>
      </c>
      <c r="L5224" s="13">
        <v>526.25200000000007</v>
      </c>
      <c r="M5224" s="8" t="s">
        <v>83</v>
      </c>
      <c r="N5224" s="19">
        <v>47679</v>
      </c>
    </row>
    <row r="5225" spans="2:14" ht="14.25" customHeight="1" x14ac:dyDescent="0.25">
      <c r="B5225" s="8" t="s">
        <v>13</v>
      </c>
      <c r="C5225" s="8">
        <v>1128299</v>
      </c>
      <c r="D5225" s="9">
        <v>44418</v>
      </c>
      <c r="E5225" s="8" t="s">
        <v>31</v>
      </c>
      <c r="F5225" s="8" t="s">
        <v>66</v>
      </c>
      <c r="G5225" s="8" t="s">
        <v>67</v>
      </c>
      <c r="H5225" s="10" t="s">
        <v>19</v>
      </c>
      <c r="I5225" s="11">
        <v>64</v>
      </c>
      <c r="J5225" s="12">
        <v>162</v>
      </c>
      <c r="K5225" s="12">
        <v>1036.8</v>
      </c>
      <c r="L5225" s="13">
        <v>404.35199999999998</v>
      </c>
      <c r="M5225" s="8" t="s">
        <v>83</v>
      </c>
      <c r="N5225" s="19">
        <v>47680</v>
      </c>
    </row>
    <row r="5226" spans="2:14" ht="14.25" customHeight="1" x14ac:dyDescent="0.25">
      <c r="B5226" s="8" t="s">
        <v>13</v>
      </c>
      <c r="C5226" s="8">
        <v>1128299</v>
      </c>
      <c r="D5226" s="9">
        <v>44418</v>
      </c>
      <c r="E5226" s="8" t="s">
        <v>31</v>
      </c>
      <c r="F5226" s="8" t="s">
        <v>66</v>
      </c>
      <c r="G5226" s="8" t="s">
        <v>67</v>
      </c>
      <c r="H5226" s="10" t="s">
        <v>20</v>
      </c>
      <c r="I5226" s="11">
        <v>67</v>
      </c>
      <c r="J5226" s="12">
        <v>142</v>
      </c>
      <c r="K5226" s="12">
        <v>951.4</v>
      </c>
      <c r="L5226" s="13">
        <v>361.53200000000004</v>
      </c>
      <c r="M5226" s="8" t="s">
        <v>83</v>
      </c>
      <c r="N5226" s="19">
        <v>47681</v>
      </c>
    </row>
    <row r="5227" spans="2:14" ht="14.25" customHeight="1" x14ac:dyDescent="0.25">
      <c r="B5227" s="8" t="s">
        <v>25</v>
      </c>
      <c r="C5227" s="8">
        <v>1128299</v>
      </c>
      <c r="D5227" s="9">
        <v>44418</v>
      </c>
      <c r="E5227" s="8" t="s">
        <v>31</v>
      </c>
      <c r="F5227" s="8" t="s">
        <v>66</v>
      </c>
      <c r="G5227" s="8" t="s">
        <v>67</v>
      </c>
      <c r="H5227" s="10" t="s">
        <v>21</v>
      </c>
      <c r="I5227" s="11">
        <v>69</v>
      </c>
      <c r="J5227" s="12">
        <v>147</v>
      </c>
      <c r="K5227" s="12">
        <v>1014.3</v>
      </c>
      <c r="L5227" s="13">
        <v>273.86099999999999</v>
      </c>
      <c r="M5227" s="8" t="s">
        <v>83</v>
      </c>
      <c r="N5227" s="19">
        <v>47682</v>
      </c>
    </row>
    <row r="5228" spans="2:14" ht="14.25" customHeight="1" x14ac:dyDescent="0.25">
      <c r="B5228" s="8" t="s">
        <v>25</v>
      </c>
      <c r="C5228" s="8">
        <v>1128299</v>
      </c>
      <c r="D5228" s="9">
        <v>44418</v>
      </c>
      <c r="E5228" s="8" t="s">
        <v>31</v>
      </c>
      <c r="F5228" s="8" t="s">
        <v>66</v>
      </c>
      <c r="G5228" s="8" t="s">
        <v>67</v>
      </c>
      <c r="H5228" s="10" t="s">
        <v>22</v>
      </c>
      <c r="I5228" s="11">
        <v>72</v>
      </c>
      <c r="J5228" s="12">
        <v>88</v>
      </c>
      <c r="K5228" s="12">
        <v>633.6</v>
      </c>
      <c r="L5228" s="13">
        <v>335.80800000000005</v>
      </c>
      <c r="M5228" s="8" t="s">
        <v>83</v>
      </c>
      <c r="N5228" s="19">
        <v>47683</v>
      </c>
    </row>
    <row r="5229" spans="2:14" ht="14.25" customHeight="1" x14ac:dyDescent="0.25">
      <c r="B5229" s="8" t="s">
        <v>25</v>
      </c>
      <c r="C5229" s="8">
        <v>1128299</v>
      </c>
      <c r="D5229" s="9">
        <v>44450</v>
      </c>
      <c r="E5229" s="8" t="s">
        <v>31</v>
      </c>
      <c r="F5229" s="8" t="s">
        <v>66</v>
      </c>
      <c r="G5229" s="8" t="s">
        <v>67</v>
      </c>
      <c r="H5229" s="10" t="s">
        <v>16</v>
      </c>
      <c r="I5229" s="11">
        <v>62</v>
      </c>
      <c r="J5229" s="12">
        <v>149</v>
      </c>
      <c r="K5229" s="12">
        <v>923.8</v>
      </c>
      <c r="L5229" s="13">
        <v>332.56799999999998</v>
      </c>
      <c r="M5229" s="8" t="s">
        <v>83</v>
      </c>
      <c r="N5229" s="19">
        <v>47684</v>
      </c>
    </row>
    <row r="5230" spans="2:14" ht="14.25" customHeight="1" x14ac:dyDescent="0.25">
      <c r="B5230" s="8" t="s">
        <v>25</v>
      </c>
      <c r="C5230" s="8">
        <v>1128299</v>
      </c>
      <c r="D5230" s="9">
        <v>44450</v>
      </c>
      <c r="E5230" s="8" t="s">
        <v>31</v>
      </c>
      <c r="F5230" s="8" t="s">
        <v>66</v>
      </c>
      <c r="G5230" s="8" t="s">
        <v>67</v>
      </c>
      <c r="H5230" s="10" t="s">
        <v>18</v>
      </c>
      <c r="I5230" s="11">
        <v>69</v>
      </c>
      <c r="J5230" s="12">
        <v>149</v>
      </c>
      <c r="K5230" s="12">
        <v>1028.0999999999999</v>
      </c>
      <c r="L5230" s="13">
        <v>339.27300000000002</v>
      </c>
      <c r="M5230" s="8" t="s">
        <v>83</v>
      </c>
      <c r="N5230" s="19">
        <v>47685</v>
      </c>
    </row>
    <row r="5231" spans="2:14" ht="14.25" customHeight="1" x14ac:dyDescent="0.25">
      <c r="B5231" s="8" t="s">
        <v>25</v>
      </c>
      <c r="C5231" s="8">
        <v>1128299</v>
      </c>
      <c r="D5231" s="9">
        <v>44450</v>
      </c>
      <c r="E5231" s="8" t="s">
        <v>31</v>
      </c>
      <c r="F5231" s="8" t="s">
        <v>66</v>
      </c>
      <c r="G5231" s="8" t="s">
        <v>67</v>
      </c>
      <c r="H5231" s="10" t="s">
        <v>19</v>
      </c>
      <c r="I5231" s="11">
        <v>64</v>
      </c>
      <c r="J5231" s="12">
        <v>105</v>
      </c>
      <c r="K5231" s="12">
        <v>672</v>
      </c>
      <c r="L5231" s="13">
        <v>262.08000000000004</v>
      </c>
      <c r="M5231" s="8" t="s">
        <v>83</v>
      </c>
      <c r="N5231" s="19">
        <v>47686</v>
      </c>
    </row>
    <row r="5232" spans="2:14" ht="14.25" customHeight="1" x14ac:dyDescent="0.25">
      <c r="B5232" s="8" t="s">
        <v>25</v>
      </c>
      <c r="C5232" s="8">
        <v>1128299</v>
      </c>
      <c r="D5232" s="9">
        <v>44450</v>
      </c>
      <c r="E5232" s="8" t="s">
        <v>31</v>
      </c>
      <c r="F5232" s="8" t="s">
        <v>66</v>
      </c>
      <c r="G5232" s="8" t="s">
        <v>67</v>
      </c>
      <c r="H5232" s="10" t="s">
        <v>20</v>
      </c>
      <c r="I5232" s="11">
        <v>62</v>
      </c>
      <c r="J5232" s="12">
        <v>85</v>
      </c>
      <c r="K5232" s="12">
        <v>527</v>
      </c>
      <c r="L5232" s="13">
        <v>210.8</v>
      </c>
      <c r="M5232" s="8" t="s">
        <v>83</v>
      </c>
      <c r="N5232" s="19">
        <v>47687</v>
      </c>
    </row>
    <row r="5233" spans="2:14" ht="14.25" customHeight="1" x14ac:dyDescent="0.25">
      <c r="B5233" s="8" t="s">
        <v>25</v>
      </c>
      <c r="C5233" s="8">
        <v>1128299</v>
      </c>
      <c r="D5233" s="9">
        <v>44450</v>
      </c>
      <c r="E5233" s="8" t="s">
        <v>31</v>
      </c>
      <c r="F5233" s="8" t="s">
        <v>66</v>
      </c>
      <c r="G5233" s="8" t="s">
        <v>67</v>
      </c>
      <c r="H5233" s="10" t="s">
        <v>21</v>
      </c>
      <c r="I5233" s="11">
        <v>71</v>
      </c>
      <c r="J5233" s="12">
        <v>91</v>
      </c>
      <c r="K5233" s="12">
        <v>646.1</v>
      </c>
      <c r="L5233" s="13">
        <v>193.82999999999998</v>
      </c>
      <c r="M5233" s="8" t="s">
        <v>83</v>
      </c>
      <c r="N5233" s="19">
        <v>47688</v>
      </c>
    </row>
    <row r="5234" spans="2:14" ht="14.25" customHeight="1" x14ac:dyDescent="0.25">
      <c r="B5234" s="8" t="s">
        <v>25</v>
      </c>
      <c r="C5234" s="8">
        <v>1128299</v>
      </c>
      <c r="D5234" s="9">
        <v>44450</v>
      </c>
      <c r="E5234" s="8" t="s">
        <v>31</v>
      </c>
      <c r="F5234" s="8" t="s">
        <v>66</v>
      </c>
      <c r="G5234" s="8" t="s">
        <v>67</v>
      </c>
      <c r="H5234" s="10" t="s">
        <v>22</v>
      </c>
      <c r="I5234" s="11">
        <v>56</v>
      </c>
      <c r="J5234" s="12">
        <v>105</v>
      </c>
      <c r="K5234" s="12">
        <v>588</v>
      </c>
      <c r="L5234" s="13">
        <v>311.64</v>
      </c>
      <c r="M5234" s="8" t="s">
        <v>83</v>
      </c>
      <c r="N5234" s="19">
        <v>47689</v>
      </c>
    </row>
    <row r="5235" spans="2:14" ht="14.25" customHeight="1" x14ac:dyDescent="0.25">
      <c r="B5235" s="8" t="s">
        <v>25</v>
      </c>
      <c r="C5235" s="8">
        <v>1128299</v>
      </c>
      <c r="D5235" s="9">
        <v>44479</v>
      </c>
      <c r="E5235" s="8" t="s">
        <v>31</v>
      </c>
      <c r="F5235" s="8" t="s">
        <v>66</v>
      </c>
      <c r="G5235" s="8" t="s">
        <v>67</v>
      </c>
      <c r="H5235" s="10" t="s">
        <v>16</v>
      </c>
      <c r="I5235" s="11">
        <v>52</v>
      </c>
      <c r="J5235" s="12">
        <v>124</v>
      </c>
      <c r="K5235" s="12">
        <v>644.79999999999995</v>
      </c>
      <c r="L5235" s="13">
        <v>257.92</v>
      </c>
      <c r="M5235" s="8" t="s">
        <v>83</v>
      </c>
      <c r="N5235" s="19">
        <v>47690</v>
      </c>
    </row>
    <row r="5236" spans="2:14" ht="14.25" customHeight="1" x14ac:dyDescent="0.25">
      <c r="B5236" s="8" t="s">
        <v>25</v>
      </c>
      <c r="C5236" s="8">
        <v>1128299</v>
      </c>
      <c r="D5236" s="9">
        <v>44479</v>
      </c>
      <c r="E5236" s="8" t="s">
        <v>31</v>
      </c>
      <c r="F5236" s="8" t="s">
        <v>66</v>
      </c>
      <c r="G5236" s="8" t="s">
        <v>67</v>
      </c>
      <c r="H5236" s="10" t="s">
        <v>18</v>
      </c>
      <c r="I5236" s="11">
        <v>61</v>
      </c>
      <c r="J5236" s="12">
        <v>138</v>
      </c>
      <c r="K5236" s="12">
        <v>841.8</v>
      </c>
      <c r="L5236" s="13">
        <v>252.54000000000005</v>
      </c>
      <c r="M5236" s="8" t="s">
        <v>83</v>
      </c>
      <c r="N5236" s="19">
        <v>47691</v>
      </c>
    </row>
    <row r="5237" spans="2:14" ht="14.25" customHeight="1" x14ac:dyDescent="0.25">
      <c r="B5237" s="8" t="s">
        <v>25</v>
      </c>
      <c r="C5237" s="8">
        <v>1128299</v>
      </c>
      <c r="D5237" s="9">
        <v>44479</v>
      </c>
      <c r="E5237" s="8" t="s">
        <v>31</v>
      </c>
      <c r="F5237" s="8" t="s">
        <v>66</v>
      </c>
      <c r="G5237" s="8" t="s">
        <v>67</v>
      </c>
      <c r="H5237" s="10" t="s">
        <v>19</v>
      </c>
      <c r="I5237" s="11">
        <v>56</v>
      </c>
      <c r="J5237" s="12">
        <v>87</v>
      </c>
      <c r="K5237" s="12">
        <v>487.2</v>
      </c>
      <c r="L5237" s="13">
        <v>170.51999999999998</v>
      </c>
      <c r="M5237" s="8" t="s">
        <v>83</v>
      </c>
      <c r="N5237" s="19">
        <v>47692</v>
      </c>
    </row>
    <row r="5238" spans="2:14" ht="14.25" customHeight="1" x14ac:dyDescent="0.25">
      <c r="B5238" s="8" t="s">
        <v>25</v>
      </c>
      <c r="C5238" s="8">
        <v>1128299</v>
      </c>
      <c r="D5238" s="9">
        <v>44479</v>
      </c>
      <c r="E5238" s="8" t="s">
        <v>31</v>
      </c>
      <c r="F5238" s="8" t="s">
        <v>66</v>
      </c>
      <c r="G5238" s="8" t="s">
        <v>67</v>
      </c>
      <c r="H5238" s="10" t="s">
        <v>20</v>
      </c>
      <c r="I5238" s="11">
        <v>50</v>
      </c>
      <c r="J5238" s="12">
        <v>83</v>
      </c>
      <c r="K5238" s="12">
        <v>415</v>
      </c>
      <c r="L5238" s="13">
        <v>153.55000000000001</v>
      </c>
      <c r="M5238" s="8" t="s">
        <v>83</v>
      </c>
      <c r="N5238" s="19">
        <v>47693</v>
      </c>
    </row>
    <row r="5239" spans="2:14" ht="14.25" customHeight="1" x14ac:dyDescent="0.25">
      <c r="B5239" s="8" t="s">
        <v>25</v>
      </c>
      <c r="C5239" s="8">
        <v>1128299</v>
      </c>
      <c r="D5239" s="9">
        <v>44479</v>
      </c>
      <c r="E5239" s="8" t="s">
        <v>31</v>
      </c>
      <c r="F5239" s="8" t="s">
        <v>66</v>
      </c>
      <c r="G5239" s="8" t="s">
        <v>67</v>
      </c>
      <c r="H5239" s="10" t="s">
        <v>21</v>
      </c>
      <c r="I5239" s="11">
        <v>63</v>
      </c>
      <c r="J5239" s="12">
        <v>70</v>
      </c>
      <c r="K5239" s="12">
        <v>441</v>
      </c>
      <c r="L5239" s="13">
        <v>123.48000000000002</v>
      </c>
      <c r="M5239" s="8" t="s">
        <v>83</v>
      </c>
      <c r="N5239" s="19">
        <v>47694</v>
      </c>
    </row>
    <row r="5240" spans="2:14" ht="14.25" customHeight="1" x14ac:dyDescent="0.25">
      <c r="B5240" s="8" t="s">
        <v>25</v>
      </c>
      <c r="C5240" s="8">
        <v>1128299</v>
      </c>
      <c r="D5240" s="9">
        <v>44479</v>
      </c>
      <c r="E5240" s="8" t="s">
        <v>31</v>
      </c>
      <c r="F5240" s="8" t="s">
        <v>66</v>
      </c>
      <c r="G5240" s="8" t="s">
        <v>67</v>
      </c>
      <c r="H5240" s="10" t="s">
        <v>22</v>
      </c>
      <c r="I5240" s="11">
        <v>64</v>
      </c>
      <c r="J5240" s="12">
        <v>75</v>
      </c>
      <c r="K5240" s="12">
        <v>480</v>
      </c>
      <c r="L5240" s="13">
        <v>244.8</v>
      </c>
      <c r="M5240" s="8" t="s">
        <v>83</v>
      </c>
      <c r="N5240" s="19">
        <v>47695</v>
      </c>
    </row>
    <row r="5241" spans="2:14" ht="14.25" customHeight="1" x14ac:dyDescent="0.25">
      <c r="B5241" s="8" t="s">
        <v>25</v>
      </c>
      <c r="C5241" s="8">
        <v>1128299</v>
      </c>
      <c r="D5241" s="9">
        <v>44510</v>
      </c>
      <c r="E5241" s="8" t="s">
        <v>31</v>
      </c>
      <c r="F5241" s="8" t="s">
        <v>66</v>
      </c>
      <c r="G5241" s="8" t="s">
        <v>67</v>
      </c>
      <c r="H5241" s="10" t="s">
        <v>16</v>
      </c>
      <c r="I5241" s="11">
        <v>51</v>
      </c>
      <c r="J5241" s="12">
        <v>158</v>
      </c>
      <c r="K5241" s="12">
        <v>805.8</v>
      </c>
      <c r="L5241" s="13">
        <v>298.14600000000002</v>
      </c>
      <c r="M5241" s="8" t="s">
        <v>83</v>
      </c>
      <c r="N5241" s="19">
        <v>47696</v>
      </c>
    </row>
    <row r="5242" spans="2:14" ht="14.25" customHeight="1" x14ac:dyDescent="0.25">
      <c r="B5242" s="8" t="s">
        <v>25</v>
      </c>
      <c r="C5242" s="8">
        <v>1128299</v>
      </c>
      <c r="D5242" s="9">
        <v>44510</v>
      </c>
      <c r="E5242" s="8" t="s">
        <v>31</v>
      </c>
      <c r="F5242" s="8" t="s">
        <v>66</v>
      </c>
      <c r="G5242" s="8" t="s">
        <v>67</v>
      </c>
      <c r="H5242" s="10" t="s">
        <v>18</v>
      </c>
      <c r="I5242" s="11">
        <v>56</v>
      </c>
      <c r="J5242" s="12">
        <v>168</v>
      </c>
      <c r="K5242" s="12">
        <v>940.8</v>
      </c>
      <c r="L5242" s="13">
        <v>301.05599999999998</v>
      </c>
      <c r="M5242" s="8" t="s">
        <v>83</v>
      </c>
      <c r="N5242" s="19">
        <v>47697</v>
      </c>
    </row>
    <row r="5243" spans="2:14" ht="14.25" customHeight="1" x14ac:dyDescent="0.25">
      <c r="B5243" s="8" t="s">
        <v>25</v>
      </c>
      <c r="C5243" s="8">
        <v>1128299</v>
      </c>
      <c r="D5243" s="9">
        <v>44510</v>
      </c>
      <c r="E5243" s="8" t="s">
        <v>31</v>
      </c>
      <c r="F5243" s="8" t="s">
        <v>66</v>
      </c>
      <c r="G5243" s="8" t="s">
        <v>67</v>
      </c>
      <c r="H5243" s="10" t="s">
        <v>19</v>
      </c>
      <c r="I5243" s="11">
        <v>50</v>
      </c>
      <c r="J5243" s="12">
        <v>123</v>
      </c>
      <c r="K5243" s="12">
        <v>615</v>
      </c>
      <c r="L5243" s="13">
        <v>246</v>
      </c>
      <c r="M5243" s="8" t="s">
        <v>83</v>
      </c>
      <c r="N5243" s="19">
        <v>47698</v>
      </c>
    </row>
    <row r="5244" spans="2:14" ht="14.25" customHeight="1" x14ac:dyDescent="0.25">
      <c r="B5244" s="8" t="s">
        <v>25</v>
      </c>
      <c r="C5244" s="8">
        <v>1128299</v>
      </c>
      <c r="D5244" s="9">
        <v>44510</v>
      </c>
      <c r="E5244" s="8" t="s">
        <v>31</v>
      </c>
      <c r="F5244" s="8" t="s">
        <v>66</v>
      </c>
      <c r="G5244" s="8" t="s">
        <v>67</v>
      </c>
      <c r="H5244" s="10" t="s">
        <v>20</v>
      </c>
      <c r="I5244" s="11">
        <v>60</v>
      </c>
      <c r="J5244" s="12">
        <v>104</v>
      </c>
      <c r="K5244" s="12">
        <v>624</v>
      </c>
      <c r="L5244" s="13">
        <v>243.35999999999999</v>
      </c>
      <c r="M5244" s="8" t="s">
        <v>83</v>
      </c>
      <c r="N5244" s="19">
        <v>47699</v>
      </c>
    </row>
    <row r="5245" spans="2:14" ht="14.25" customHeight="1" x14ac:dyDescent="0.25">
      <c r="B5245" s="8" t="s">
        <v>25</v>
      </c>
      <c r="C5245" s="8">
        <v>1128299</v>
      </c>
      <c r="D5245" s="9">
        <v>44510</v>
      </c>
      <c r="E5245" s="8" t="s">
        <v>31</v>
      </c>
      <c r="F5245" s="8" t="s">
        <v>66</v>
      </c>
      <c r="G5245" s="8" t="s">
        <v>67</v>
      </c>
      <c r="H5245" s="10" t="s">
        <v>21</v>
      </c>
      <c r="I5245" s="11">
        <v>83</v>
      </c>
      <c r="J5245" s="12">
        <v>113</v>
      </c>
      <c r="K5245" s="12">
        <v>937.9</v>
      </c>
      <c r="L5245" s="13">
        <v>281.37</v>
      </c>
      <c r="M5245" s="8" t="s">
        <v>83</v>
      </c>
      <c r="N5245" s="19">
        <v>47700</v>
      </c>
    </row>
    <row r="5246" spans="2:14" ht="14.25" customHeight="1" x14ac:dyDescent="0.25">
      <c r="B5246" s="8" t="s">
        <v>25</v>
      </c>
      <c r="C5246" s="8">
        <v>1128299</v>
      </c>
      <c r="D5246" s="9">
        <v>44510</v>
      </c>
      <c r="E5246" s="8" t="s">
        <v>31</v>
      </c>
      <c r="F5246" s="8" t="s">
        <v>66</v>
      </c>
      <c r="G5246" s="8" t="s">
        <v>67</v>
      </c>
      <c r="H5246" s="10" t="s">
        <v>22</v>
      </c>
      <c r="I5246" s="11">
        <v>82</v>
      </c>
      <c r="J5246" s="12">
        <v>140</v>
      </c>
      <c r="K5246" s="12">
        <v>1148</v>
      </c>
      <c r="L5246" s="13">
        <v>596.96</v>
      </c>
      <c r="M5246" s="8" t="s">
        <v>83</v>
      </c>
      <c r="N5246" s="19">
        <v>47701</v>
      </c>
    </row>
    <row r="5247" spans="2:14" ht="14.25" customHeight="1" x14ac:dyDescent="0.25">
      <c r="B5247" s="8" t="s">
        <v>25</v>
      </c>
      <c r="C5247" s="8">
        <v>1128299</v>
      </c>
      <c r="D5247" s="9">
        <v>44539</v>
      </c>
      <c r="E5247" s="8" t="s">
        <v>31</v>
      </c>
      <c r="F5247" s="8" t="s">
        <v>66</v>
      </c>
      <c r="G5247" s="8" t="s">
        <v>67</v>
      </c>
      <c r="H5247" s="10" t="s">
        <v>16</v>
      </c>
      <c r="I5247" s="11">
        <v>68</v>
      </c>
      <c r="J5247" s="12">
        <v>189</v>
      </c>
      <c r="K5247" s="12">
        <v>1285.2</v>
      </c>
      <c r="L5247" s="13">
        <v>514.08000000000004</v>
      </c>
      <c r="M5247" s="8" t="s">
        <v>83</v>
      </c>
      <c r="N5247" s="19">
        <v>47702</v>
      </c>
    </row>
    <row r="5248" spans="2:14" ht="14.25" customHeight="1" x14ac:dyDescent="0.25">
      <c r="B5248" s="8" t="s">
        <v>25</v>
      </c>
      <c r="C5248" s="8">
        <v>1128299</v>
      </c>
      <c r="D5248" s="9">
        <v>44539</v>
      </c>
      <c r="E5248" s="8" t="s">
        <v>31</v>
      </c>
      <c r="F5248" s="8" t="s">
        <v>66</v>
      </c>
      <c r="G5248" s="8" t="s">
        <v>67</v>
      </c>
      <c r="H5248" s="10" t="s">
        <v>18</v>
      </c>
      <c r="I5248" s="11">
        <v>77</v>
      </c>
      <c r="J5248" s="12">
        <v>182</v>
      </c>
      <c r="K5248" s="12">
        <v>1401.4</v>
      </c>
      <c r="L5248" s="13">
        <v>420.42000000000007</v>
      </c>
      <c r="M5248" s="8" t="s">
        <v>83</v>
      </c>
      <c r="N5248" s="19">
        <v>47703</v>
      </c>
    </row>
    <row r="5249" spans="2:14" ht="14.25" customHeight="1" x14ac:dyDescent="0.25">
      <c r="B5249" s="8" t="s">
        <v>26</v>
      </c>
      <c r="C5249" s="8">
        <v>1128299</v>
      </c>
      <c r="D5249" s="9">
        <v>44539</v>
      </c>
      <c r="E5249" s="8" t="s">
        <v>31</v>
      </c>
      <c r="F5249" s="8" t="s">
        <v>66</v>
      </c>
      <c r="G5249" s="8" t="s">
        <v>67</v>
      </c>
      <c r="H5249" s="10" t="s">
        <v>19</v>
      </c>
      <c r="I5249" s="11">
        <v>74</v>
      </c>
      <c r="J5249" s="12">
        <v>135</v>
      </c>
      <c r="K5249" s="12">
        <v>999</v>
      </c>
      <c r="L5249" s="13">
        <v>349.65</v>
      </c>
      <c r="M5249" s="8" t="s">
        <v>83</v>
      </c>
      <c r="N5249" s="19">
        <v>47704</v>
      </c>
    </row>
    <row r="5250" spans="2:14" ht="14.25" customHeight="1" x14ac:dyDescent="0.25">
      <c r="B5250" s="8" t="s">
        <v>26</v>
      </c>
      <c r="C5250" s="8">
        <v>1128299</v>
      </c>
      <c r="D5250" s="9">
        <v>44539</v>
      </c>
      <c r="E5250" s="8" t="s">
        <v>31</v>
      </c>
      <c r="F5250" s="8" t="s">
        <v>66</v>
      </c>
      <c r="G5250" s="8" t="s">
        <v>67</v>
      </c>
      <c r="H5250" s="10" t="s">
        <v>20</v>
      </c>
      <c r="I5250" s="11">
        <v>73</v>
      </c>
      <c r="J5250" s="12">
        <v>145</v>
      </c>
      <c r="K5250" s="12">
        <v>1058.5</v>
      </c>
      <c r="L5250" s="13">
        <v>370.47499999999997</v>
      </c>
      <c r="M5250" s="8" t="s">
        <v>83</v>
      </c>
      <c r="N5250" s="19">
        <v>47705</v>
      </c>
    </row>
    <row r="5251" spans="2:14" ht="14.25" customHeight="1" x14ac:dyDescent="0.25">
      <c r="B5251" s="8" t="s">
        <v>26</v>
      </c>
      <c r="C5251" s="8">
        <v>1128299</v>
      </c>
      <c r="D5251" s="9">
        <v>44539</v>
      </c>
      <c r="E5251" s="8" t="s">
        <v>31</v>
      </c>
      <c r="F5251" s="8" t="s">
        <v>66</v>
      </c>
      <c r="G5251" s="8" t="s">
        <v>67</v>
      </c>
      <c r="H5251" s="10" t="s">
        <v>21</v>
      </c>
      <c r="I5251" s="11">
        <v>84</v>
      </c>
      <c r="J5251" s="12">
        <v>128</v>
      </c>
      <c r="K5251" s="12">
        <v>1075.2</v>
      </c>
      <c r="L5251" s="13">
        <v>279.55200000000002</v>
      </c>
      <c r="M5251" s="8" t="s">
        <v>83</v>
      </c>
      <c r="N5251" s="19">
        <v>47706</v>
      </c>
    </row>
    <row r="5252" spans="2:14" ht="14.25" customHeight="1" x14ac:dyDescent="0.25">
      <c r="B5252" s="8" t="s">
        <v>26</v>
      </c>
      <c r="C5252" s="8">
        <v>1128299</v>
      </c>
      <c r="D5252" s="9">
        <v>44539</v>
      </c>
      <c r="E5252" s="8" t="s">
        <v>31</v>
      </c>
      <c r="F5252" s="8" t="s">
        <v>66</v>
      </c>
      <c r="G5252" s="8" t="s">
        <v>67</v>
      </c>
      <c r="H5252" s="10" t="s">
        <v>22</v>
      </c>
      <c r="I5252" s="11">
        <v>89</v>
      </c>
      <c r="J5252" s="12">
        <v>142</v>
      </c>
      <c r="K5252" s="12">
        <v>1263.8</v>
      </c>
      <c r="L5252" s="13">
        <v>631.9</v>
      </c>
      <c r="M5252" s="8" t="s">
        <v>83</v>
      </c>
      <c r="N5252" s="19">
        <v>47707</v>
      </c>
    </row>
    <row r="5253" spans="2:14" ht="14.25" customHeight="1" x14ac:dyDescent="0.25">
      <c r="B5253" s="8" t="s">
        <v>26</v>
      </c>
      <c r="C5253" s="8">
        <v>1128299</v>
      </c>
      <c r="D5253" s="9">
        <v>44213</v>
      </c>
      <c r="E5253" s="8" t="s">
        <v>31</v>
      </c>
      <c r="F5253" s="8" t="s">
        <v>66</v>
      </c>
      <c r="G5253" s="8" t="s">
        <v>67</v>
      </c>
      <c r="H5253" s="10" t="s">
        <v>16</v>
      </c>
      <c r="I5253" s="11">
        <v>38</v>
      </c>
      <c r="J5253" s="12">
        <v>115</v>
      </c>
      <c r="K5253" s="12">
        <v>437</v>
      </c>
      <c r="L5253" s="13">
        <v>187.91</v>
      </c>
      <c r="M5253" s="8" t="s">
        <v>83</v>
      </c>
      <c r="N5253" s="19">
        <v>47708</v>
      </c>
    </row>
    <row r="5254" spans="2:14" ht="14.25" customHeight="1" x14ac:dyDescent="0.25">
      <c r="B5254" s="8" t="s">
        <v>26</v>
      </c>
      <c r="C5254" s="8">
        <v>1128299</v>
      </c>
      <c r="D5254" s="9">
        <v>44213</v>
      </c>
      <c r="E5254" s="8" t="s">
        <v>31</v>
      </c>
      <c r="F5254" s="8" t="s">
        <v>66</v>
      </c>
      <c r="G5254" s="8" t="s">
        <v>67</v>
      </c>
      <c r="H5254" s="10" t="s">
        <v>18</v>
      </c>
      <c r="I5254" s="11">
        <v>48</v>
      </c>
      <c r="J5254" s="12">
        <v>123</v>
      </c>
      <c r="K5254" s="12">
        <v>590.4</v>
      </c>
      <c r="L5254" s="13">
        <v>206.64000000000001</v>
      </c>
      <c r="M5254" s="8" t="s">
        <v>83</v>
      </c>
      <c r="N5254" s="19">
        <v>47709</v>
      </c>
    </row>
    <row r="5255" spans="2:14" ht="14.25" customHeight="1" x14ac:dyDescent="0.25">
      <c r="B5255" s="8" t="s">
        <v>26</v>
      </c>
      <c r="C5255" s="8">
        <v>1128299</v>
      </c>
      <c r="D5255" s="9">
        <v>44213</v>
      </c>
      <c r="E5255" s="8" t="s">
        <v>31</v>
      </c>
      <c r="F5255" s="8" t="s">
        <v>66</v>
      </c>
      <c r="G5255" s="8" t="s">
        <v>67</v>
      </c>
      <c r="H5255" s="10" t="s">
        <v>19</v>
      </c>
      <c r="I5255" s="11">
        <v>45</v>
      </c>
      <c r="J5255" s="12">
        <v>123</v>
      </c>
      <c r="K5255" s="12">
        <v>553.5</v>
      </c>
      <c r="L5255" s="13">
        <v>226.935</v>
      </c>
      <c r="M5255" s="8" t="s">
        <v>83</v>
      </c>
      <c r="N5255" s="19">
        <v>47710</v>
      </c>
    </row>
    <row r="5256" spans="2:14" ht="14.25" customHeight="1" x14ac:dyDescent="0.25">
      <c r="B5256" s="8" t="s">
        <v>26</v>
      </c>
      <c r="C5256" s="8">
        <v>1128299</v>
      </c>
      <c r="D5256" s="9">
        <v>44213</v>
      </c>
      <c r="E5256" s="8" t="s">
        <v>31</v>
      </c>
      <c r="F5256" s="8" t="s">
        <v>66</v>
      </c>
      <c r="G5256" s="8" t="s">
        <v>67</v>
      </c>
      <c r="H5256" s="10" t="s">
        <v>20</v>
      </c>
      <c r="I5256" s="11">
        <v>47</v>
      </c>
      <c r="J5256" s="12">
        <v>77</v>
      </c>
      <c r="K5256" s="12">
        <v>361.9</v>
      </c>
      <c r="L5256" s="13">
        <v>162.85499999999996</v>
      </c>
      <c r="M5256" s="8" t="s">
        <v>83</v>
      </c>
      <c r="N5256" s="19">
        <v>47711</v>
      </c>
    </row>
    <row r="5257" spans="2:14" ht="14.25" customHeight="1" x14ac:dyDescent="0.25">
      <c r="B5257" s="8" t="s">
        <v>26</v>
      </c>
      <c r="C5257" s="8">
        <v>1128299</v>
      </c>
      <c r="D5257" s="9">
        <v>44213</v>
      </c>
      <c r="E5257" s="8" t="s">
        <v>31</v>
      </c>
      <c r="F5257" s="8" t="s">
        <v>66</v>
      </c>
      <c r="G5257" s="8" t="s">
        <v>67</v>
      </c>
      <c r="H5257" s="10" t="s">
        <v>21</v>
      </c>
      <c r="I5257" s="11">
        <v>54</v>
      </c>
      <c r="J5257" s="12">
        <v>68</v>
      </c>
      <c r="K5257" s="12">
        <v>367.2</v>
      </c>
      <c r="L5257" s="13">
        <v>110.16000000000001</v>
      </c>
      <c r="M5257" s="8" t="s">
        <v>83</v>
      </c>
      <c r="N5257" s="19">
        <v>47712</v>
      </c>
    </row>
    <row r="5258" spans="2:14" ht="14.25" customHeight="1" x14ac:dyDescent="0.25">
      <c r="B5258" s="8" t="s">
        <v>26</v>
      </c>
      <c r="C5258" s="8">
        <v>1128299</v>
      </c>
      <c r="D5258" s="9">
        <v>44213</v>
      </c>
      <c r="E5258" s="8" t="s">
        <v>31</v>
      </c>
      <c r="F5258" s="8" t="s">
        <v>66</v>
      </c>
      <c r="G5258" s="8" t="s">
        <v>67</v>
      </c>
      <c r="H5258" s="10" t="s">
        <v>22</v>
      </c>
      <c r="I5258" s="11">
        <v>49</v>
      </c>
      <c r="J5258" s="12">
        <v>124</v>
      </c>
      <c r="K5258" s="12">
        <v>607.6</v>
      </c>
      <c r="L5258" s="13">
        <v>358.48400000000004</v>
      </c>
      <c r="M5258" s="8" t="s">
        <v>83</v>
      </c>
      <c r="N5258" s="19">
        <v>47713</v>
      </c>
    </row>
    <row r="5259" spans="2:14" ht="14.25" customHeight="1" x14ac:dyDescent="0.25">
      <c r="B5259" s="8" t="s">
        <v>26</v>
      </c>
      <c r="C5259" s="8">
        <v>1128299</v>
      </c>
      <c r="D5259" s="9">
        <v>44244</v>
      </c>
      <c r="E5259" s="8" t="s">
        <v>31</v>
      </c>
      <c r="F5259" s="8" t="s">
        <v>66</v>
      </c>
      <c r="G5259" s="8" t="s">
        <v>67</v>
      </c>
      <c r="H5259" s="10" t="s">
        <v>16</v>
      </c>
      <c r="I5259" s="11">
        <v>36</v>
      </c>
      <c r="J5259" s="12">
        <v>137</v>
      </c>
      <c r="K5259" s="12">
        <v>493.2</v>
      </c>
      <c r="L5259" s="13">
        <v>207.14400000000001</v>
      </c>
      <c r="M5259" s="8" t="s">
        <v>83</v>
      </c>
      <c r="N5259" s="19">
        <v>47714</v>
      </c>
    </row>
    <row r="5260" spans="2:14" ht="14.25" customHeight="1" x14ac:dyDescent="0.25">
      <c r="B5260" s="8" t="s">
        <v>26</v>
      </c>
      <c r="C5260" s="8">
        <v>1128299</v>
      </c>
      <c r="D5260" s="9">
        <v>44244</v>
      </c>
      <c r="E5260" s="8" t="s">
        <v>31</v>
      </c>
      <c r="F5260" s="8" t="s">
        <v>66</v>
      </c>
      <c r="G5260" s="8" t="s">
        <v>67</v>
      </c>
      <c r="H5260" s="10" t="s">
        <v>18</v>
      </c>
      <c r="I5260" s="11">
        <v>49</v>
      </c>
      <c r="J5260" s="12">
        <v>111</v>
      </c>
      <c r="K5260" s="12">
        <v>543.9</v>
      </c>
      <c r="L5260" s="13">
        <v>190.36499999999998</v>
      </c>
      <c r="M5260" s="8" t="s">
        <v>83</v>
      </c>
      <c r="N5260" s="19">
        <v>47715</v>
      </c>
    </row>
    <row r="5261" spans="2:14" ht="14.25" customHeight="1" x14ac:dyDescent="0.25">
      <c r="B5261" s="8" t="s">
        <v>26</v>
      </c>
      <c r="C5261" s="8">
        <v>1128299</v>
      </c>
      <c r="D5261" s="9">
        <v>44244</v>
      </c>
      <c r="E5261" s="8" t="s">
        <v>31</v>
      </c>
      <c r="F5261" s="8" t="s">
        <v>66</v>
      </c>
      <c r="G5261" s="8" t="s">
        <v>67</v>
      </c>
      <c r="H5261" s="10" t="s">
        <v>19</v>
      </c>
      <c r="I5261" s="11">
        <v>49</v>
      </c>
      <c r="J5261" s="12">
        <v>111</v>
      </c>
      <c r="K5261" s="12">
        <v>543.9</v>
      </c>
      <c r="L5261" s="13">
        <v>217.56</v>
      </c>
      <c r="M5261" s="8" t="s">
        <v>83</v>
      </c>
      <c r="N5261" s="19">
        <v>47716</v>
      </c>
    </row>
    <row r="5262" spans="2:14" ht="14.25" customHeight="1" x14ac:dyDescent="0.25">
      <c r="B5262" s="8" t="s">
        <v>26</v>
      </c>
      <c r="C5262" s="8">
        <v>1128299</v>
      </c>
      <c r="D5262" s="9">
        <v>44244</v>
      </c>
      <c r="E5262" s="8" t="s">
        <v>48</v>
      </c>
      <c r="F5262" s="8" t="s">
        <v>49</v>
      </c>
      <c r="G5262" s="8" t="s">
        <v>68</v>
      </c>
      <c r="H5262" s="10" t="s">
        <v>20</v>
      </c>
      <c r="I5262" s="11">
        <v>45</v>
      </c>
      <c r="J5262" s="12">
        <v>74</v>
      </c>
      <c r="K5262" s="12">
        <v>333</v>
      </c>
      <c r="L5262" s="13">
        <v>146.52000000000001</v>
      </c>
      <c r="M5262" s="8" t="s">
        <v>83</v>
      </c>
      <c r="N5262" s="19">
        <v>47717</v>
      </c>
    </row>
    <row r="5263" spans="2:14" ht="14.25" customHeight="1" x14ac:dyDescent="0.25">
      <c r="B5263" s="8" t="s">
        <v>26</v>
      </c>
      <c r="C5263" s="8">
        <v>1128299</v>
      </c>
      <c r="D5263" s="9">
        <v>44244</v>
      </c>
      <c r="E5263" s="8" t="s">
        <v>48</v>
      </c>
      <c r="F5263" s="8" t="s">
        <v>49</v>
      </c>
      <c r="G5263" s="8" t="s">
        <v>68</v>
      </c>
      <c r="H5263" s="10" t="s">
        <v>21</v>
      </c>
      <c r="I5263" s="11">
        <v>52</v>
      </c>
      <c r="J5263" s="12">
        <v>60</v>
      </c>
      <c r="K5263" s="12">
        <v>312</v>
      </c>
      <c r="L5263" s="13">
        <v>99.84</v>
      </c>
      <c r="M5263" s="8" t="s">
        <v>83</v>
      </c>
      <c r="N5263" s="19">
        <v>47718</v>
      </c>
    </row>
    <row r="5264" spans="2:14" ht="14.25" customHeight="1" x14ac:dyDescent="0.25">
      <c r="B5264" s="8" t="s">
        <v>26</v>
      </c>
      <c r="C5264" s="8">
        <v>1128299</v>
      </c>
      <c r="D5264" s="9">
        <v>44244</v>
      </c>
      <c r="E5264" s="8" t="s">
        <v>48</v>
      </c>
      <c r="F5264" s="8" t="s">
        <v>49</v>
      </c>
      <c r="G5264" s="8" t="s">
        <v>68</v>
      </c>
      <c r="H5264" s="10" t="s">
        <v>22</v>
      </c>
      <c r="I5264" s="11">
        <v>47</v>
      </c>
      <c r="J5264" s="12">
        <v>108</v>
      </c>
      <c r="K5264" s="12">
        <v>507.6</v>
      </c>
      <c r="L5264" s="13">
        <v>294.40800000000002</v>
      </c>
      <c r="M5264" s="8" t="s">
        <v>83</v>
      </c>
      <c r="N5264" s="19">
        <v>47719</v>
      </c>
    </row>
    <row r="5265" spans="2:14" ht="14.25" customHeight="1" x14ac:dyDescent="0.25">
      <c r="B5265" s="8" t="s">
        <v>26</v>
      </c>
      <c r="C5265" s="8">
        <v>1128299</v>
      </c>
      <c r="D5265" s="9">
        <v>44271</v>
      </c>
      <c r="E5265" s="8" t="s">
        <v>48</v>
      </c>
      <c r="F5265" s="8" t="s">
        <v>49</v>
      </c>
      <c r="G5265" s="8" t="s">
        <v>68</v>
      </c>
      <c r="H5265" s="10" t="s">
        <v>16</v>
      </c>
      <c r="I5265" s="11">
        <v>46</v>
      </c>
      <c r="J5265" s="12">
        <v>160</v>
      </c>
      <c r="K5265" s="12">
        <v>736</v>
      </c>
      <c r="L5265" s="13">
        <v>301.76</v>
      </c>
      <c r="M5265" s="8" t="s">
        <v>83</v>
      </c>
      <c r="N5265" s="19">
        <v>47720</v>
      </c>
    </row>
    <row r="5266" spans="2:14" ht="14.25" customHeight="1" x14ac:dyDescent="0.25">
      <c r="B5266" s="8" t="s">
        <v>26</v>
      </c>
      <c r="C5266" s="8">
        <v>1128299</v>
      </c>
      <c r="D5266" s="9">
        <v>44271</v>
      </c>
      <c r="E5266" s="8" t="s">
        <v>48</v>
      </c>
      <c r="F5266" s="8" t="s">
        <v>49</v>
      </c>
      <c r="G5266" s="8" t="s">
        <v>68</v>
      </c>
      <c r="H5266" s="10" t="s">
        <v>18</v>
      </c>
      <c r="I5266" s="11">
        <v>58</v>
      </c>
      <c r="J5266" s="12">
        <v>100</v>
      </c>
      <c r="K5266" s="12">
        <v>580</v>
      </c>
      <c r="L5266" s="13">
        <v>220.4</v>
      </c>
      <c r="M5266" s="8" t="s">
        <v>83</v>
      </c>
      <c r="N5266" s="19">
        <v>47721</v>
      </c>
    </row>
    <row r="5267" spans="2:14" ht="14.25" customHeight="1" x14ac:dyDescent="0.25">
      <c r="B5267" s="8" t="s">
        <v>26</v>
      </c>
      <c r="C5267" s="8">
        <v>1128299</v>
      </c>
      <c r="D5267" s="9">
        <v>44271</v>
      </c>
      <c r="E5267" s="8" t="s">
        <v>48</v>
      </c>
      <c r="F5267" s="8" t="s">
        <v>49</v>
      </c>
      <c r="G5267" s="8" t="s">
        <v>68</v>
      </c>
      <c r="H5267" s="10" t="s">
        <v>19</v>
      </c>
      <c r="I5267" s="11">
        <v>59</v>
      </c>
      <c r="J5267" s="12">
        <v>115</v>
      </c>
      <c r="K5267" s="12">
        <v>678.5</v>
      </c>
      <c r="L5267" s="13">
        <v>291.755</v>
      </c>
      <c r="M5267" s="8" t="s">
        <v>83</v>
      </c>
      <c r="N5267" s="19">
        <v>47722</v>
      </c>
    </row>
    <row r="5268" spans="2:14" ht="14.25" customHeight="1" x14ac:dyDescent="0.25">
      <c r="B5268" s="8" t="s">
        <v>26</v>
      </c>
      <c r="C5268" s="8">
        <v>1128299</v>
      </c>
      <c r="D5268" s="9">
        <v>44271</v>
      </c>
      <c r="E5268" s="8" t="s">
        <v>48</v>
      </c>
      <c r="F5268" s="8" t="s">
        <v>49</v>
      </c>
      <c r="G5268" s="8" t="s">
        <v>68</v>
      </c>
      <c r="H5268" s="10" t="s">
        <v>20</v>
      </c>
      <c r="I5268" s="11">
        <v>58</v>
      </c>
      <c r="J5268" s="12">
        <v>91</v>
      </c>
      <c r="K5268" s="12">
        <v>527.79999999999995</v>
      </c>
      <c r="L5268" s="13">
        <v>221.67599999999999</v>
      </c>
      <c r="M5268" s="8" t="s">
        <v>83</v>
      </c>
      <c r="N5268" s="19">
        <v>47723</v>
      </c>
    </row>
    <row r="5269" spans="2:14" ht="14.25" customHeight="1" x14ac:dyDescent="0.25">
      <c r="B5269" s="8" t="s">
        <v>26</v>
      </c>
      <c r="C5269" s="8">
        <v>1128299</v>
      </c>
      <c r="D5269" s="9">
        <v>44271</v>
      </c>
      <c r="E5269" s="8" t="s">
        <v>48</v>
      </c>
      <c r="F5269" s="8" t="s">
        <v>49</v>
      </c>
      <c r="G5269" s="8" t="s">
        <v>68</v>
      </c>
      <c r="H5269" s="10" t="s">
        <v>21</v>
      </c>
      <c r="I5269" s="11">
        <v>61</v>
      </c>
      <c r="J5269" s="12">
        <v>44</v>
      </c>
      <c r="K5269" s="12">
        <v>268.39999999999998</v>
      </c>
      <c r="L5269" s="13">
        <v>88.572000000000003</v>
      </c>
      <c r="M5269" s="8" t="s">
        <v>83</v>
      </c>
      <c r="N5269" s="19">
        <v>47724</v>
      </c>
    </row>
    <row r="5270" spans="2:14" ht="14.25" customHeight="1" x14ac:dyDescent="0.25">
      <c r="B5270" s="8" t="s">
        <v>26</v>
      </c>
      <c r="C5270" s="8">
        <v>1128299</v>
      </c>
      <c r="D5270" s="9">
        <v>44271</v>
      </c>
      <c r="E5270" s="8" t="s">
        <v>48</v>
      </c>
      <c r="F5270" s="8" t="s">
        <v>49</v>
      </c>
      <c r="G5270" s="8" t="s">
        <v>68</v>
      </c>
      <c r="H5270" s="10" t="s">
        <v>22</v>
      </c>
      <c r="I5270" s="11">
        <v>54</v>
      </c>
      <c r="J5270" s="12">
        <v>101</v>
      </c>
      <c r="K5270" s="12">
        <v>545.4</v>
      </c>
      <c r="L5270" s="13">
        <v>327.24</v>
      </c>
      <c r="M5270" s="8" t="s">
        <v>83</v>
      </c>
      <c r="N5270" s="19">
        <v>47725</v>
      </c>
    </row>
    <row r="5271" spans="2:14" ht="14.25" customHeight="1" x14ac:dyDescent="0.25">
      <c r="B5271" s="8" t="s">
        <v>25</v>
      </c>
      <c r="C5271" s="8">
        <v>1128299</v>
      </c>
      <c r="D5271" s="9">
        <v>44303</v>
      </c>
      <c r="E5271" s="8" t="s">
        <v>48</v>
      </c>
      <c r="F5271" s="8" t="s">
        <v>49</v>
      </c>
      <c r="G5271" s="8" t="s">
        <v>68</v>
      </c>
      <c r="H5271" s="10" t="s">
        <v>16</v>
      </c>
      <c r="I5271" s="11">
        <v>62</v>
      </c>
      <c r="J5271" s="12">
        <v>138</v>
      </c>
      <c r="K5271" s="12">
        <v>855.6</v>
      </c>
      <c r="L5271" s="13">
        <v>359.35199999999998</v>
      </c>
      <c r="M5271" s="8" t="s">
        <v>83</v>
      </c>
      <c r="N5271" s="19">
        <v>47726</v>
      </c>
    </row>
    <row r="5272" spans="2:14" ht="14.25" customHeight="1" x14ac:dyDescent="0.25">
      <c r="B5272" s="8" t="s">
        <v>25</v>
      </c>
      <c r="C5272" s="8">
        <v>1128299</v>
      </c>
      <c r="D5272" s="9">
        <v>44303</v>
      </c>
      <c r="E5272" s="8" t="s">
        <v>48</v>
      </c>
      <c r="F5272" s="8" t="s">
        <v>49</v>
      </c>
      <c r="G5272" s="8" t="s">
        <v>68</v>
      </c>
      <c r="H5272" s="10" t="s">
        <v>18</v>
      </c>
      <c r="I5272" s="11">
        <v>66</v>
      </c>
      <c r="J5272" s="12">
        <v>98</v>
      </c>
      <c r="K5272" s="12">
        <v>646.79999999999995</v>
      </c>
      <c r="L5272" s="13">
        <v>226.37999999999997</v>
      </c>
      <c r="M5272" s="8" t="s">
        <v>83</v>
      </c>
      <c r="N5272" s="19">
        <v>47727</v>
      </c>
    </row>
    <row r="5273" spans="2:14" ht="14.25" customHeight="1" x14ac:dyDescent="0.25">
      <c r="B5273" s="8" t="s">
        <v>25</v>
      </c>
      <c r="C5273" s="8">
        <v>1128299</v>
      </c>
      <c r="D5273" s="9">
        <v>44303</v>
      </c>
      <c r="E5273" s="8" t="s">
        <v>48</v>
      </c>
      <c r="F5273" s="8" t="s">
        <v>49</v>
      </c>
      <c r="G5273" s="8" t="s">
        <v>68</v>
      </c>
      <c r="H5273" s="10" t="s">
        <v>19</v>
      </c>
      <c r="I5273" s="11">
        <v>66</v>
      </c>
      <c r="J5273" s="12">
        <v>120</v>
      </c>
      <c r="K5273" s="12">
        <v>792</v>
      </c>
      <c r="L5273" s="13">
        <v>324.71999999999997</v>
      </c>
      <c r="M5273" s="8" t="s">
        <v>83</v>
      </c>
      <c r="N5273" s="19">
        <v>47728</v>
      </c>
    </row>
    <row r="5274" spans="2:14" ht="14.25" customHeight="1" x14ac:dyDescent="0.25">
      <c r="B5274" s="8" t="s">
        <v>25</v>
      </c>
      <c r="C5274" s="8">
        <v>1128299</v>
      </c>
      <c r="D5274" s="9">
        <v>44303</v>
      </c>
      <c r="E5274" s="8" t="s">
        <v>48</v>
      </c>
      <c r="F5274" s="8" t="s">
        <v>49</v>
      </c>
      <c r="G5274" s="8" t="s">
        <v>68</v>
      </c>
      <c r="H5274" s="10" t="s">
        <v>20</v>
      </c>
      <c r="I5274" s="11">
        <v>52</v>
      </c>
      <c r="J5274" s="12">
        <v>84</v>
      </c>
      <c r="K5274" s="12">
        <v>436.8</v>
      </c>
      <c r="L5274" s="13">
        <v>196.56</v>
      </c>
      <c r="M5274" s="8" t="s">
        <v>83</v>
      </c>
      <c r="N5274" s="19">
        <v>47729</v>
      </c>
    </row>
    <row r="5275" spans="2:14" ht="14.25" customHeight="1" x14ac:dyDescent="0.25">
      <c r="B5275" s="8" t="s">
        <v>25</v>
      </c>
      <c r="C5275" s="8">
        <v>1128299</v>
      </c>
      <c r="D5275" s="9">
        <v>44303</v>
      </c>
      <c r="E5275" s="8" t="s">
        <v>48</v>
      </c>
      <c r="F5275" s="8" t="s">
        <v>49</v>
      </c>
      <c r="G5275" s="8" t="s">
        <v>68</v>
      </c>
      <c r="H5275" s="10" t="s">
        <v>21</v>
      </c>
      <c r="I5275" s="11">
        <v>59</v>
      </c>
      <c r="J5275" s="12">
        <v>58</v>
      </c>
      <c r="K5275" s="12">
        <v>342.2</v>
      </c>
      <c r="L5275" s="13">
        <v>119.76999999999998</v>
      </c>
      <c r="M5275" s="8" t="s">
        <v>83</v>
      </c>
      <c r="N5275" s="19">
        <v>47730</v>
      </c>
    </row>
    <row r="5276" spans="2:14" ht="14.25" customHeight="1" x14ac:dyDescent="0.25">
      <c r="B5276" s="8" t="s">
        <v>25</v>
      </c>
      <c r="C5276" s="8">
        <v>1128299</v>
      </c>
      <c r="D5276" s="9">
        <v>44303</v>
      </c>
      <c r="E5276" s="8" t="s">
        <v>48</v>
      </c>
      <c r="F5276" s="8" t="s">
        <v>49</v>
      </c>
      <c r="G5276" s="8" t="s">
        <v>68</v>
      </c>
      <c r="H5276" s="10" t="s">
        <v>22</v>
      </c>
      <c r="I5276" s="11">
        <v>72</v>
      </c>
      <c r="J5276" s="12">
        <v>109</v>
      </c>
      <c r="K5276" s="12">
        <v>784.8</v>
      </c>
      <c r="L5276" s="13">
        <v>470.88</v>
      </c>
      <c r="M5276" s="8" t="s">
        <v>83</v>
      </c>
      <c r="N5276" s="19">
        <v>47731</v>
      </c>
    </row>
    <row r="5277" spans="2:14" ht="14.25" customHeight="1" x14ac:dyDescent="0.25">
      <c r="B5277" s="8" t="s">
        <v>25</v>
      </c>
      <c r="C5277" s="8">
        <v>1128299</v>
      </c>
      <c r="D5277" s="9">
        <v>44334</v>
      </c>
      <c r="E5277" s="8" t="s">
        <v>48</v>
      </c>
      <c r="F5277" s="8" t="s">
        <v>49</v>
      </c>
      <c r="G5277" s="8" t="s">
        <v>68</v>
      </c>
      <c r="H5277" s="10" t="s">
        <v>16</v>
      </c>
      <c r="I5277" s="11">
        <v>58</v>
      </c>
      <c r="J5277" s="12">
        <v>155</v>
      </c>
      <c r="K5277" s="12">
        <v>899</v>
      </c>
      <c r="L5277" s="13">
        <v>386.57</v>
      </c>
      <c r="M5277" s="8" t="s">
        <v>83</v>
      </c>
      <c r="N5277" s="19">
        <v>47732</v>
      </c>
    </row>
    <row r="5278" spans="2:14" ht="14.25" customHeight="1" x14ac:dyDescent="0.25">
      <c r="B5278" s="8" t="s">
        <v>25</v>
      </c>
      <c r="C5278" s="8">
        <v>1128299</v>
      </c>
      <c r="D5278" s="9">
        <v>44334</v>
      </c>
      <c r="E5278" s="8" t="s">
        <v>48</v>
      </c>
      <c r="F5278" s="8" t="s">
        <v>49</v>
      </c>
      <c r="G5278" s="8" t="s">
        <v>68</v>
      </c>
      <c r="H5278" s="10" t="s">
        <v>18</v>
      </c>
      <c r="I5278" s="11">
        <v>60</v>
      </c>
      <c r="J5278" s="12">
        <v>128</v>
      </c>
      <c r="K5278" s="12">
        <v>768</v>
      </c>
      <c r="L5278" s="13">
        <v>307.2</v>
      </c>
      <c r="M5278" s="8" t="s">
        <v>83</v>
      </c>
      <c r="N5278" s="19">
        <v>47733</v>
      </c>
    </row>
    <row r="5279" spans="2:14" ht="14.25" customHeight="1" x14ac:dyDescent="0.25">
      <c r="B5279" s="8" t="s">
        <v>25</v>
      </c>
      <c r="C5279" s="8">
        <v>1128299</v>
      </c>
      <c r="D5279" s="9">
        <v>44334</v>
      </c>
      <c r="E5279" s="8" t="s">
        <v>48</v>
      </c>
      <c r="F5279" s="8" t="s">
        <v>49</v>
      </c>
      <c r="G5279" s="8" t="s">
        <v>68</v>
      </c>
      <c r="H5279" s="10" t="s">
        <v>19</v>
      </c>
      <c r="I5279" s="11">
        <v>59</v>
      </c>
      <c r="J5279" s="12">
        <v>119</v>
      </c>
      <c r="K5279" s="12">
        <v>702.1</v>
      </c>
      <c r="L5279" s="13">
        <v>315.94499999999999</v>
      </c>
      <c r="M5279" s="8" t="s">
        <v>83</v>
      </c>
      <c r="N5279" s="19">
        <v>47734</v>
      </c>
    </row>
    <row r="5280" spans="2:14" ht="14.25" customHeight="1" x14ac:dyDescent="0.25">
      <c r="B5280" s="8" t="s">
        <v>25</v>
      </c>
      <c r="C5280" s="8">
        <v>1128299</v>
      </c>
      <c r="D5280" s="9">
        <v>44334</v>
      </c>
      <c r="E5280" s="8" t="s">
        <v>48</v>
      </c>
      <c r="F5280" s="8" t="s">
        <v>49</v>
      </c>
      <c r="G5280" s="8" t="s">
        <v>68</v>
      </c>
      <c r="H5280" s="10" t="s">
        <v>20</v>
      </c>
      <c r="I5280" s="11">
        <v>59</v>
      </c>
      <c r="J5280" s="12">
        <v>88</v>
      </c>
      <c r="K5280" s="12">
        <v>519.20000000000005</v>
      </c>
      <c r="L5280" s="13">
        <v>223.256</v>
      </c>
      <c r="M5280" s="8" t="s">
        <v>83</v>
      </c>
      <c r="N5280" s="19">
        <v>47735</v>
      </c>
    </row>
    <row r="5281" spans="2:14" ht="14.25" customHeight="1" x14ac:dyDescent="0.25">
      <c r="B5281" s="8" t="s">
        <v>25</v>
      </c>
      <c r="C5281" s="8">
        <v>1128299</v>
      </c>
      <c r="D5281" s="9">
        <v>44334</v>
      </c>
      <c r="E5281" s="8" t="s">
        <v>48</v>
      </c>
      <c r="F5281" s="8" t="s">
        <v>49</v>
      </c>
      <c r="G5281" s="8" t="s">
        <v>68</v>
      </c>
      <c r="H5281" s="10" t="s">
        <v>21</v>
      </c>
      <c r="I5281" s="11">
        <v>52</v>
      </c>
      <c r="J5281" s="12">
        <v>68</v>
      </c>
      <c r="K5281" s="12">
        <v>353.6</v>
      </c>
      <c r="L5281" s="13">
        <v>113.152</v>
      </c>
      <c r="M5281" s="8" t="s">
        <v>83</v>
      </c>
      <c r="N5281" s="19">
        <v>47736</v>
      </c>
    </row>
    <row r="5282" spans="2:14" ht="14.25" customHeight="1" x14ac:dyDescent="0.25">
      <c r="B5282" s="8" t="s">
        <v>25</v>
      </c>
      <c r="C5282" s="8">
        <v>1128299</v>
      </c>
      <c r="D5282" s="9">
        <v>44334</v>
      </c>
      <c r="E5282" s="8" t="s">
        <v>48</v>
      </c>
      <c r="F5282" s="8" t="s">
        <v>49</v>
      </c>
      <c r="G5282" s="8" t="s">
        <v>68</v>
      </c>
      <c r="H5282" s="10" t="s">
        <v>22</v>
      </c>
      <c r="I5282" s="11">
        <v>67</v>
      </c>
      <c r="J5282" s="12">
        <v>173</v>
      </c>
      <c r="K5282" s="12">
        <v>1159.0999999999999</v>
      </c>
      <c r="L5282" s="13">
        <v>672.27800000000002</v>
      </c>
      <c r="M5282" s="8" t="s">
        <v>83</v>
      </c>
      <c r="N5282" s="19">
        <v>47737</v>
      </c>
    </row>
    <row r="5283" spans="2:14" ht="14.25" customHeight="1" x14ac:dyDescent="0.25">
      <c r="B5283" s="8" t="s">
        <v>25</v>
      </c>
      <c r="C5283" s="8">
        <v>1128299</v>
      </c>
      <c r="D5283" s="9">
        <v>44364</v>
      </c>
      <c r="E5283" s="8" t="s">
        <v>48</v>
      </c>
      <c r="F5283" s="8" t="s">
        <v>49</v>
      </c>
      <c r="G5283" s="8" t="s">
        <v>68</v>
      </c>
      <c r="H5283" s="10" t="s">
        <v>16</v>
      </c>
      <c r="I5283" s="11">
        <v>61</v>
      </c>
      <c r="J5283" s="12">
        <v>223</v>
      </c>
      <c r="K5283" s="12">
        <v>1360.3</v>
      </c>
      <c r="L5283" s="13">
        <v>612.13499999999999</v>
      </c>
      <c r="M5283" s="8" t="s">
        <v>83</v>
      </c>
      <c r="N5283" s="19">
        <v>47738</v>
      </c>
    </row>
    <row r="5284" spans="2:14" ht="14.25" customHeight="1" x14ac:dyDescent="0.25">
      <c r="B5284" s="8" t="s">
        <v>25</v>
      </c>
      <c r="C5284" s="8">
        <v>1128299</v>
      </c>
      <c r="D5284" s="9">
        <v>44364</v>
      </c>
      <c r="E5284" s="8" t="s">
        <v>48</v>
      </c>
      <c r="F5284" s="8" t="s">
        <v>49</v>
      </c>
      <c r="G5284" s="8" t="s">
        <v>68</v>
      </c>
      <c r="H5284" s="10" t="s">
        <v>18</v>
      </c>
      <c r="I5284" s="11">
        <v>64</v>
      </c>
      <c r="J5284" s="12">
        <v>203</v>
      </c>
      <c r="K5284" s="12">
        <v>1299.2</v>
      </c>
      <c r="L5284" s="13">
        <v>454.71999999999997</v>
      </c>
      <c r="M5284" s="8" t="s">
        <v>83</v>
      </c>
      <c r="N5284" s="19">
        <v>47739</v>
      </c>
    </row>
    <row r="5285" spans="2:14" ht="14.25" customHeight="1" x14ac:dyDescent="0.25">
      <c r="B5285" s="8" t="s">
        <v>25</v>
      </c>
      <c r="C5285" s="8">
        <v>1128299</v>
      </c>
      <c r="D5285" s="9">
        <v>44364</v>
      </c>
      <c r="E5285" s="8" t="s">
        <v>48</v>
      </c>
      <c r="F5285" s="8" t="s">
        <v>49</v>
      </c>
      <c r="G5285" s="8" t="s">
        <v>68</v>
      </c>
      <c r="H5285" s="10" t="s">
        <v>19</v>
      </c>
      <c r="I5285" s="11">
        <v>80</v>
      </c>
      <c r="J5285" s="12">
        <v>210</v>
      </c>
      <c r="K5285" s="12">
        <v>1680</v>
      </c>
      <c r="L5285" s="13">
        <v>722.4</v>
      </c>
      <c r="M5285" s="8" t="s">
        <v>83</v>
      </c>
      <c r="N5285" s="19">
        <v>47740</v>
      </c>
    </row>
    <row r="5286" spans="2:14" ht="14.25" customHeight="1" x14ac:dyDescent="0.25">
      <c r="B5286" s="8" t="s">
        <v>25</v>
      </c>
      <c r="C5286" s="8">
        <v>1128299</v>
      </c>
      <c r="D5286" s="9">
        <v>44364</v>
      </c>
      <c r="E5286" s="8" t="s">
        <v>48</v>
      </c>
      <c r="F5286" s="8" t="s">
        <v>49</v>
      </c>
      <c r="G5286" s="8" t="s">
        <v>68</v>
      </c>
      <c r="H5286" s="10" t="s">
        <v>20</v>
      </c>
      <c r="I5286" s="11">
        <v>77</v>
      </c>
      <c r="J5286" s="12">
        <v>155</v>
      </c>
      <c r="K5286" s="12">
        <v>1193.5</v>
      </c>
      <c r="L5286" s="13">
        <v>501.27</v>
      </c>
      <c r="M5286" s="8" t="s">
        <v>83</v>
      </c>
      <c r="N5286" s="19">
        <v>47741</v>
      </c>
    </row>
    <row r="5287" spans="2:14" ht="14.25" customHeight="1" x14ac:dyDescent="0.25">
      <c r="B5287" s="8" t="s">
        <v>25</v>
      </c>
      <c r="C5287" s="8">
        <v>1128299</v>
      </c>
      <c r="D5287" s="9">
        <v>44364</v>
      </c>
      <c r="E5287" s="8" t="s">
        <v>48</v>
      </c>
      <c r="F5287" s="8" t="s">
        <v>49</v>
      </c>
      <c r="G5287" s="8" t="s">
        <v>68</v>
      </c>
      <c r="H5287" s="10" t="s">
        <v>21</v>
      </c>
      <c r="I5287" s="11">
        <v>89</v>
      </c>
      <c r="J5287" s="12">
        <v>126</v>
      </c>
      <c r="K5287" s="12">
        <v>1121.4000000000001</v>
      </c>
      <c r="L5287" s="13">
        <v>358.84800000000001</v>
      </c>
      <c r="M5287" s="8" t="s">
        <v>83</v>
      </c>
      <c r="N5287" s="19">
        <v>47742</v>
      </c>
    </row>
    <row r="5288" spans="2:14" ht="14.25" customHeight="1" x14ac:dyDescent="0.25">
      <c r="B5288" s="8" t="s">
        <v>25</v>
      </c>
      <c r="C5288" s="8">
        <v>1128299</v>
      </c>
      <c r="D5288" s="9">
        <v>44364</v>
      </c>
      <c r="E5288" s="8" t="s">
        <v>48</v>
      </c>
      <c r="F5288" s="8" t="s">
        <v>49</v>
      </c>
      <c r="G5288" s="8" t="s">
        <v>68</v>
      </c>
      <c r="H5288" s="10" t="s">
        <v>22</v>
      </c>
      <c r="I5288" s="11">
        <v>103</v>
      </c>
      <c r="J5288" s="12">
        <v>218</v>
      </c>
      <c r="K5288" s="12">
        <v>2245.4</v>
      </c>
      <c r="L5288" s="13">
        <v>1257.4240000000002</v>
      </c>
      <c r="M5288" s="8" t="s">
        <v>83</v>
      </c>
      <c r="N5288" s="19">
        <v>47743</v>
      </c>
    </row>
    <row r="5289" spans="2:14" ht="14.25" customHeight="1" x14ac:dyDescent="0.25">
      <c r="B5289" s="8" t="s">
        <v>25</v>
      </c>
      <c r="C5289" s="8">
        <v>1128299</v>
      </c>
      <c r="D5289" s="9">
        <v>44393</v>
      </c>
      <c r="E5289" s="8" t="s">
        <v>48</v>
      </c>
      <c r="F5289" s="8" t="s">
        <v>49</v>
      </c>
      <c r="G5289" s="8" t="s">
        <v>68</v>
      </c>
      <c r="H5289" s="10" t="s">
        <v>16</v>
      </c>
      <c r="I5289" s="11">
        <v>83</v>
      </c>
      <c r="J5289" s="12">
        <v>261</v>
      </c>
      <c r="K5289" s="12">
        <v>2166.3000000000002</v>
      </c>
      <c r="L5289" s="13">
        <v>953.17199999999991</v>
      </c>
      <c r="M5289" s="8" t="s">
        <v>83</v>
      </c>
      <c r="N5289" s="19">
        <v>47744</v>
      </c>
    </row>
    <row r="5290" spans="2:14" ht="14.25" customHeight="1" x14ac:dyDescent="0.25">
      <c r="B5290" s="8" t="s">
        <v>25</v>
      </c>
      <c r="C5290" s="8">
        <v>1128299</v>
      </c>
      <c r="D5290" s="9">
        <v>44393</v>
      </c>
      <c r="E5290" s="8" t="s">
        <v>48</v>
      </c>
      <c r="F5290" s="8" t="s">
        <v>49</v>
      </c>
      <c r="G5290" s="8" t="s">
        <v>68</v>
      </c>
      <c r="H5290" s="10" t="s">
        <v>18</v>
      </c>
      <c r="I5290" s="11">
        <v>88</v>
      </c>
      <c r="J5290" s="12">
        <v>225</v>
      </c>
      <c r="K5290" s="12">
        <v>1980</v>
      </c>
      <c r="L5290" s="13">
        <v>792</v>
      </c>
      <c r="M5290" s="8" t="s">
        <v>83</v>
      </c>
      <c r="N5290" s="19">
        <v>47745</v>
      </c>
    </row>
    <row r="5291" spans="2:14" ht="14.25" customHeight="1" x14ac:dyDescent="0.25">
      <c r="B5291" s="8" t="s">
        <v>25</v>
      </c>
      <c r="C5291" s="8">
        <v>1128299</v>
      </c>
      <c r="D5291" s="9">
        <v>44393</v>
      </c>
      <c r="E5291" s="8" t="s">
        <v>48</v>
      </c>
      <c r="F5291" s="8" t="s">
        <v>49</v>
      </c>
      <c r="G5291" s="8" t="s">
        <v>68</v>
      </c>
      <c r="H5291" s="10" t="s">
        <v>19</v>
      </c>
      <c r="I5291" s="11">
        <v>86</v>
      </c>
      <c r="J5291" s="12">
        <v>189</v>
      </c>
      <c r="K5291" s="12">
        <v>1625.4</v>
      </c>
      <c r="L5291" s="13">
        <v>715.17600000000004</v>
      </c>
      <c r="M5291" s="8" t="s">
        <v>83</v>
      </c>
      <c r="N5291" s="19">
        <v>47746</v>
      </c>
    </row>
    <row r="5292" spans="2:14" ht="14.25" customHeight="1" x14ac:dyDescent="0.25">
      <c r="B5292" s="8" t="s">
        <v>25</v>
      </c>
      <c r="C5292" s="8">
        <v>1128299</v>
      </c>
      <c r="D5292" s="9">
        <v>44393</v>
      </c>
      <c r="E5292" s="8" t="s">
        <v>48</v>
      </c>
      <c r="F5292" s="8" t="s">
        <v>49</v>
      </c>
      <c r="G5292" s="8" t="s">
        <v>68</v>
      </c>
      <c r="H5292" s="10" t="s">
        <v>20</v>
      </c>
      <c r="I5292" s="11">
        <v>82</v>
      </c>
      <c r="J5292" s="12">
        <v>180</v>
      </c>
      <c r="K5292" s="12">
        <v>1476</v>
      </c>
      <c r="L5292" s="13">
        <v>634.68000000000006</v>
      </c>
      <c r="M5292" s="8" t="s">
        <v>83</v>
      </c>
      <c r="N5292" s="19">
        <v>47747</v>
      </c>
    </row>
    <row r="5293" spans="2:14" ht="14.25" customHeight="1" x14ac:dyDescent="0.25">
      <c r="B5293" s="8" t="s">
        <v>25</v>
      </c>
      <c r="C5293" s="8">
        <v>1128299</v>
      </c>
      <c r="D5293" s="9">
        <v>44393</v>
      </c>
      <c r="E5293" s="8" t="s">
        <v>48</v>
      </c>
      <c r="F5293" s="8" t="s">
        <v>49</v>
      </c>
      <c r="G5293" s="8" t="s">
        <v>68</v>
      </c>
      <c r="H5293" s="10" t="s">
        <v>21</v>
      </c>
      <c r="I5293" s="11">
        <v>89</v>
      </c>
      <c r="J5293" s="12">
        <v>195</v>
      </c>
      <c r="K5293" s="12">
        <v>1735.5</v>
      </c>
      <c r="L5293" s="13">
        <v>555.36</v>
      </c>
      <c r="M5293" s="8" t="s">
        <v>83</v>
      </c>
      <c r="N5293" s="19">
        <v>47748</v>
      </c>
    </row>
    <row r="5294" spans="2:14" ht="14.25" customHeight="1" x14ac:dyDescent="0.25">
      <c r="B5294" s="8" t="s">
        <v>25</v>
      </c>
      <c r="C5294" s="8">
        <v>1128299</v>
      </c>
      <c r="D5294" s="9">
        <v>44393</v>
      </c>
      <c r="E5294" s="8" t="s">
        <v>48</v>
      </c>
      <c r="F5294" s="8" t="s">
        <v>49</v>
      </c>
      <c r="G5294" s="8" t="s">
        <v>68</v>
      </c>
      <c r="H5294" s="10" t="s">
        <v>22</v>
      </c>
      <c r="I5294" s="11">
        <v>101</v>
      </c>
      <c r="J5294" s="12">
        <v>163</v>
      </c>
      <c r="K5294" s="12">
        <v>1646.3</v>
      </c>
      <c r="L5294" s="13">
        <v>938.39100000000019</v>
      </c>
      <c r="M5294" s="8" t="s">
        <v>83</v>
      </c>
      <c r="N5294" s="19">
        <v>47749</v>
      </c>
    </row>
    <row r="5295" spans="2:14" ht="14.25" customHeight="1" x14ac:dyDescent="0.25">
      <c r="B5295" s="8" t="s">
        <v>25</v>
      </c>
      <c r="C5295" s="8">
        <v>1128299</v>
      </c>
      <c r="D5295" s="9">
        <v>44425</v>
      </c>
      <c r="E5295" s="8" t="s">
        <v>48</v>
      </c>
      <c r="F5295" s="8" t="s">
        <v>49</v>
      </c>
      <c r="G5295" s="8" t="s">
        <v>68</v>
      </c>
      <c r="H5295" s="10" t="s">
        <v>16</v>
      </c>
      <c r="I5295" s="11">
        <v>87</v>
      </c>
      <c r="J5295" s="12">
        <v>213</v>
      </c>
      <c r="K5295" s="12">
        <v>1853.1</v>
      </c>
      <c r="L5295" s="13">
        <v>759.77099999999996</v>
      </c>
      <c r="M5295" s="8" t="s">
        <v>83</v>
      </c>
      <c r="N5295" s="19">
        <v>47750</v>
      </c>
    </row>
    <row r="5296" spans="2:14" ht="14.25" customHeight="1" x14ac:dyDescent="0.25">
      <c r="B5296" s="8" t="s">
        <v>25</v>
      </c>
      <c r="C5296" s="8">
        <v>1128299</v>
      </c>
      <c r="D5296" s="9">
        <v>44425</v>
      </c>
      <c r="E5296" s="8" t="s">
        <v>48</v>
      </c>
      <c r="F5296" s="8" t="s">
        <v>49</v>
      </c>
      <c r="G5296" s="8" t="s">
        <v>68</v>
      </c>
      <c r="H5296" s="10" t="s">
        <v>18</v>
      </c>
      <c r="I5296" s="11">
        <v>77</v>
      </c>
      <c r="J5296" s="12">
        <v>206</v>
      </c>
      <c r="K5296" s="12">
        <v>1586.2</v>
      </c>
      <c r="L5296" s="13">
        <v>555.16999999999996</v>
      </c>
      <c r="M5296" s="8" t="s">
        <v>83</v>
      </c>
      <c r="N5296" s="19">
        <v>47751</v>
      </c>
    </row>
    <row r="5297" spans="2:14" ht="14.25" customHeight="1" x14ac:dyDescent="0.25">
      <c r="B5297" s="8" t="s">
        <v>25</v>
      </c>
      <c r="C5297" s="8">
        <v>1128299</v>
      </c>
      <c r="D5297" s="9">
        <v>44425</v>
      </c>
      <c r="E5297" s="8" t="s">
        <v>48</v>
      </c>
      <c r="F5297" s="8" t="s">
        <v>49</v>
      </c>
      <c r="G5297" s="8" t="s">
        <v>68</v>
      </c>
      <c r="H5297" s="10" t="s">
        <v>19</v>
      </c>
      <c r="I5297" s="11">
        <v>78</v>
      </c>
      <c r="J5297" s="12">
        <v>189</v>
      </c>
      <c r="K5297" s="12">
        <v>1474.2</v>
      </c>
      <c r="L5297" s="13">
        <v>633.90599999999995</v>
      </c>
      <c r="M5297" s="8" t="s">
        <v>83</v>
      </c>
      <c r="N5297" s="19">
        <v>47752</v>
      </c>
    </row>
    <row r="5298" spans="2:14" ht="14.25" customHeight="1" x14ac:dyDescent="0.25">
      <c r="B5298" s="8" t="s">
        <v>25</v>
      </c>
      <c r="C5298" s="8">
        <v>1128299</v>
      </c>
      <c r="D5298" s="9">
        <v>44425</v>
      </c>
      <c r="E5298" s="8" t="s">
        <v>48</v>
      </c>
      <c r="F5298" s="8" t="s">
        <v>49</v>
      </c>
      <c r="G5298" s="8" t="s">
        <v>68</v>
      </c>
      <c r="H5298" s="10" t="s">
        <v>20</v>
      </c>
      <c r="I5298" s="11">
        <v>77</v>
      </c>
      <c r="J5298" s="12">
        <v>143</v>
      </c>
      <c r="K5298" s="12">
        <v>1101.0999999999999</v>
      </c>
      <c r="L5298" s="13">
        <v>462.46199999999999</v>
      </c>
      <c r="M5298" s="8" t="s">
        <v>83</v>
      </c>
      <c r="N5298" s="19">
        <v>47753</v>
      </c>
    </row>
    <row r="5299" spans="2:14" ht="14.25" customHeight="1" x14ac:dyDescent="0.25">
      <c r="B5299" s="8" t="s">
        <v>25</v>
      </c>
      <c r="C5299" s="8">
        <v>1128299</v>
      </c>
      <c r="D5299" s="9">
        <v>44425</v>
      </c>
      <c r="E5299" s="8" t="s">
        <v>48</v>
      </c>
      <c r="F5299" s="8" t="s">
        <v>49</v>
      </c>
      <c r="G5299" s="8" t="s">
        <v>68</v>
      </c>
      <c r="H5299" s="10" t="s">
        <v>21</v>
      </c>
      <c r="I5299" s="11">
        <v>74</v>
      </c>
      <c r="J5299" s="12">
        <v>143</v>
      </c>
      <c r="K5299" s="12">
        <v>1058.2</v>
      </c>
      <c r="L5299" s="13">
        <v>328.04200000000003</v>
      </c>
      <c r="M5299" s="8" t="s">
        <v>83</v>
      </c>
      <c r="N5299" s="19">
        <v>47754</v>
      </c>
    </row>
    <row r="5300" spans="2:14" ht="14.25" customHeight="1" x14ac:dyDescent="0.25">
      <c r="B5300" s="8" t="s">
        <v>25</v>
      </c>
      <c r="C5300" s="8">
        <v>1128299</v>
      </c>
      <c r="D5300" s="9">
        <v>44425</v>
      </c>
      <c r="E5300" s="8" t="s">
        <v>48</v>
      </c>
      <c r="F5300" s="8" t="s">
        <v>49</v>
      </c>
      <c r="G5300" s="8" t="s">
        <v>68</v>
      </c>
      <c r="H5300" s="10" t="s">
        <v>22</v>
      </c>
      <c r="I5300" s="11">
        <v>81</v>
      </c>
      <c r="J5300" s="12">
        <v>87</v>
      </c>
      <c r="K5300" s="12">
        <v>704.7</v>
      </c>
      <c r="L5300" s="13">
        <v>408.72600000000006</v>
      </c>
      <c r="M5300" s="8" t="s">
        <v>83</v>
      </c>
      <c r="N5300" s="19">
        <v>47755</v>
      </c>
    </row>
    <row r="5301" spans="2:14" ht="14.25" customHeight="1" x14ac:dyDescent="0.25">
      <c r="B5301" s="8" t="s">
        <v>25</v>
      </c>
      <c r="C5301" s="8">
        <v>1128299</v>
      </c>
      <c r="D5301" s="9">
        <v>44457</v>
      </c>
      <c r="E5301" s="8" t="s">
        <v>48</v>
      </c>
      <c r="F5301" s="8" t="s">
        <v>49</v>
      </c>
      <c r="G5301" s="8" t="s">
        <v>68</v>
      </c>
      <c r="H5301" s="10" t="s">
        <v>16</v>
      </c>
      <c r="I5301" s="11">
        <v>58</v>
      </c>
      <c r="J5301" s="12">
        <v>140</v>
      </c>
      <c r="K5301" s="12">
        <v>812</v>
      </c>
      <c r="L5301" s="13">
        <v>324.8</v>
      </c>
      <c r="M5301" s="8" t="s">
        <v>83</v>
      </c>
      <c r="N5301" s="19">
        <v>47756</v>
      </c>
    </row>
    <row r="5302" spans="2:14" ht="14.25" customHeight="1" x14ac:dyDescent="0.25">
      <c r="B5302" s="8" t="s">
        <v>25</v>
      </c>
      <c r="C5302" s="8">
        <v>1128299</v>
      </c>
      <c r="D5302" s="9">
        <v>44457</v>
      </c>
      <c r="E5302" s="8" t="s">
        <v>48</v>
      </c>
      <c r="F5302" s="8" t="s">
        <v>49</v>
      </c>
      <c r="G5302" s="8" t="s">
        <v>68</v>
      </c>
      <c r="H5302" s="10" t="s">
        <v>18</v>
      </c>
      <c r="I5302" s="11">
        <v>60</v>
      </c>
      <c r="J5302" s="12">
        <v>135</v>
      </c>
      <c r="K5302" s="12">
        <v>810</v>
      </c>
      <c r="L5302" s="13">
        <v>299.7</v>
      </c>
      <c r="M5302" s="8" t="s">
        <v>83</v>
      </c>
      <c r="N5302" s="19">
        <v>47757</v>
      </c>
    </row>
    <row r="5303" spans="2:14" ht="14.25" customHeight="1" x14ac:dyDescent="0.25">
      <c r="B5303" s="8" t="s">
        <v>25</v>
      </c>
      <c r="C5303" s="8">
        <v>1128299</v>
      </c>
      <c r="D5303" s="9">
        <v>44457</v>
      </c>
      <c r="E5303" s="8" t="s">
        <v>48</v>
      </c>
      <c r="F5303" s="8" t="s">
        <v>49</v>
      </c>
      <c r="G5303" s="8" t="s">
        <v>68</v>
      </c>
      <c r="H5303" s="10" t="s">
        <v>19</v>
      </c>
      <c r="I5303" s="11">
        <v>54</v>
      </c>
      <c r="J5303" s="12">
        <v>75</v>
      </c>
      <c r="K5303" s="12">
        <v>405</v>
      </c>
      <c r="L5303" s="13">
        <v>182.24999999999997</v>
      </c>
      <c r="M5303" s="8" t="s">
        <v>83</v>
      </c>
      <c r="N5303" s="19">
        <v>47758</v>
      </c>
    </row>
    <row r="5304" spans="2:14" ht="14.25" customHeight="1" x14ac:dyDescent="0.25">
      <c r="B5304" s="8" t="s">
        <v>25</v>
      </c>
      <c r="C5304" s="8">
        <v>1128299</v>
      </c>
      <c r="D5304" s="9">
        <v>44457</v>
      </c>
      <c r="E5304" s="8" t="s">
        <v>48</v>
      </c>
      <c r="F5304" s="8" t="s">
        <v>49</v>
      </c>
      <c r="G5304" s="8" t="s">
        <v>68</v>
      </c>
      <c r="H5304" s="10" t="s">
        <v>20</v>
      </c>
      <c r="I5304" s="11">
        <v>54</v>
      </c>
      <c r="J5304" s="12">
        <v>65</v>
      </c>
      <c r="K5304" s="12">
        <v>351</v>
      </c>
      <c r="L5304" s="13">
        <v>154.44</v>
      </c>
      <c r="M5304" s="8" t="s">
        <v>83</v>
      </c>
      <c r="N5304" s="19">
        <v>47759</v>
      </c>
    </row>
    <row r="5305" spans="2:14" ht="14.25" customHeight="1" x14ac:dyDescent="0.25">
      <c r="B5305" s="8" t="s">
        <v>25</v>
      </c>
      <c r="C5305" s="8">
        <v>1128299</v>
      </c>
      <c r="D5305" s="9">
        <v>44457</v>
      </c>
      <c r="E5305" s="8" t="s">
        <v>48</v>
      </c>
      <c r="F5305" s="8" t="s">
        <v>49</v>
      </c>
      <c r="G5305" s="8" t="s">
        <v>68</v>
      </c>
      <c r="H5305" s="10" t="s">
        <v>21</v>
      </c>
      <c r="I5305" s="11">
        <v>64</v>
      </c>
      <c r="J5305" s="12">
        <v>74</v>
      </c>
      <c r="K5305" s="12">
        <v>473.6</v>
      </c>
      <c r="L5305" s="13">
        <v>146.816</v>
      </c>
      <c r="M5305" s="8" t="s">
        <v>83</v>
      </c>
      <c r="N5305" s="19">
        <v>47760</v>
      </c>
    </row>
    <row r="5306" spans="2:14" ht="14.25" customHeight="1" x14ac:dyDescent="0.25">
      <c r="B5306" s="8" t="s">
        <v>25</v>
      </c>
      <c r="C5306" s="8">
        <v>1128299</v>
      </c>
      <c r="D5306" s="9">
        <v>44457</v>
      </c>
      <c r="E5306" s="8" t="s">
        <v>48</v>
      </c>
      <c r="F5306" s="8" t="s">
        <v>49</v>
      </c>
      <c r="G5306" s="8" t="s">
        <v>68</v>
      </c>
      <c r="H5306" s="10" t="s">
        <v>22</v>
      </c>
      <c r="I5306" s="11">
        <v>51</v>
      </c>
      <c r="J5306" s="12">
        <v>75</v>
      </c>
      <c r="K5306" s="12">
        <v>382.5</v>
      </c>
      <c r="L5306" s="13">
        <v>210.375</v>
      </c>
      <c r="M5306" s="8" t="s">
        <v>83</v>
      </c>
      <c r="N5306" s="19">
        <v>47761</v>
      </c>
    </row>
    <row r="5307" spans="2:14" ht="14.25" customHeight="1" x14ac:dyDescent="0.25">
      <c r="B5307" s="8" t="s">
        <v>25</v>
      </c>
      <c r="C5307" s="8">
        <v>1128299</v>
      </c>
      <c r="D5307" s="9">
        <v>44486</v>
      </c>
      <c r="E5307" s="8" t="s">
        <v>48</v>
      </c>
      <c r="F5307" s="8" t="s">
        <v>49</v>
      </c>
      <c r="G5307" s="8" t="s">
        <v>68</v>
      </c>
      <c r="H5307" s="10" t="s">
        <v>16</v>
      </c>
      <c r="I5307" s="11">
        <v>47</v>
      </c>
      <c r="J5307" s="12">
        <v>100</v>
      </c>
      <c r="K5307" s="12">
        <v>470</v>
      </c>
      <c r="L5307" s="13">
        <v>206.8</v>
      </c>
      <c r="M5307" s="8" t="s">
        <v>83</v>
      </c>
      <c r="N5307" s="19">
        <v>47762</v>
      </c>
    </row>
    <row r="5308" spans="2:14" ht="14.25" customHeight="1" x14ac:dyDescent="0.25">
      <c r="B5308" s="8" t="s">
        <v>25</v>
      </c>
      <c r="C5308" s="8">
        <v>1128299</v>
      </c>
      <c r="D5308" s="9">
        <v>44486</v>
      </c>
      <c r="E5308" s="8" t="s">
        <v>48</v>
      </c>
      <c r="F5308" s="8" t="s">
        <v>49</v>
      </c>
      <c r="G5308" s="8" t="s">
        <v>68</v>
      </c>
      <c r="H5308" s="10" t="s">
        <v>18</v>
      </c>
      <c r="I5308" s="11">
        <v>59</v>
      </c>
      <c r="J5308" s="12">
        <v>144</v>
      </c>
      <c r="K5308" s="12">
        <v>849.6</v>
      </c>
      <c r="L5308" s="13">
        <v>322.84800000000001</v>
      </c>
      <c r="M5308" s="8" t="s">
        <v>83</v>
      </c>
      <c r="N5308" s="19">
        <v>47763</v>
      </c>
    </row>
    <row r="5309" spans="2:14" ht="14.25" customHeight="1" x14ac:dyDescent="0.25">
      <c r="B5309" s="8" t="s">
        <v>25</v>
      </c>
      <c r="C5309" s="8">
        <v>1128299</v>
      </c>
      <c r="D5309" s="9">
        <v>44486</v>
      </c>
      <c r="E5309" s="8" t="s">
        <v>48</v>
      </c>
      <c r="F5309" s="8" t="s">
        <v>49</v>
      </c>
      <c r="G5309" s="8" t="s">
        <v>68</v>
      </c>
      <c r="H5309" s="10" t="s">
        <v>19</v>
      </c>
      <c r="I5309" s="11">
        <v>55</v>
      </c>
      <c r="J5309" s="12">
        <v>112</v>
      </c>
      <c r="K5309" s="12">
        <v>616</v>
      </c>
      <c r="L5309" s="13">
        <v>252.56</v>
      </c>
      <c r="M5309" s="8" t="s">
        <v>83</v>
      </c>
      <c r="N5309" s="19">
        <v>47764</v>
      </c>
    </row>
    <row r="5310" spans="2:14" ht="14.25" customHeight="1" x14ac:dyDescent="0.25">
      <c r="B5310" s="8" t="s">
        <v>25</v>
      </c>
      <c r="C5310" s="8">
        <v>1128299</v>
      </c>
      <c r="D5310" s="9">
        <v>44486</v>
      </c>
      <c r="E5310" s="8" t="s">
        <v>48</v>
      </c>
      <c r="F5310" s="8" t="s">
        <v>49</v>
      </c>
      <c r="G5310" s="8" t="s">
        <v>68</v>
      </c>
      <c r="H5310" s="10" t="s">
        <v>20</v>
      </c>
      <c r="I5310" s="11">
        <v>51</v>
      </c>
      <c r="J5310" s="12">
        <v>113</v>
      </c>
      <c r="K5310" s="12">
        <v>576.29999999999995</v>
      </c>
      <c r="L5310" s="13">
        <v>236.28299999999999</v>
      </c>
      <c r="M5310" s="8" t="s">
        <v>83</v>
      </c>
      <c r="N5310" s="19">
        <v>47765</v>
      </c>
    </row>
    <row r="5311" spans="2:14" ht="14.25" customHeight="1" x14ac:dyDescent="0.25">
      <c r="B5311" s="8" t="s">
        <v>25</v>
      </c>
      <c r="C5311" s="8">
        <v>1128299</v>
      </c>
      <c r="D5311" s="9">
        <v>44486</v>
      </c>
      <c r="E5311" s="8" t="s">
        <v>48</v>
      </c>
      <c r="F5311" s="8" t="s">
        <v>49</v>
      </c>
      <c r="G5311" s="8" t="s">
        <v>68</v>
      </c>
      <c r="H5311" s="10" t="s">
        <v>21</v>
      </c>
      <c r="I5311" s="11">
        <v>59</v>
      </c>
      <c r="J5311" s="12">
        <v>98</v>
      </c>
      <c r="K5311" s="12">
        <v>578.20000000000005</v>
      </c>
      <c r="L5311" s="13">
        <v>179.24200000000002</v>
      </c>
      <c r="M5311" s="8" t="s">
        <v>83</v>
      </c>
      <c r="N5311" s="19">
        <v>47766</v>
      </c>
    </row>
    <row r="5312" spans="2:14" ht="14.25" customHeight="1" x14ac:dyDescent="0.25">
      <c r="B5312" s="8" t="s">
        <v>25</v>
      </c>
      <c r="C5312" s="8">
        <v>1128299</v>
      </c>
      <c r="D5312" s="9">
        <v>44486</v>
      </c>
      <c r="E5312" s="8" t="s">
        <v>48</v>
      </c>
      <c r="F5312" s="8" t="s">
        <v>49</v>
      </c>
      <c r="G5312" s="8" t="s">
        <v>68</v>
      </c>
      <c r="H5312" s="10" t="s">
        <v>22</v>
      </c>
      <c r="I5312" s="11">
        <v>65</v>
      </c>
      <c r="J5312" s="12">
        <v>104</v>
      </c>
      <c r="K5312" s="12">
        <v>676</v>
      </c>
      <c r="L5312" s="13">
        <v>392.08000000000004</v>
      </c>
      <c r="M5312" s="8" t="s">
        <v>83</v>
      </c>
      <c r="N5312" s="19">
        <v>47767</v>
      </c>
    </row>
    <row r="5313" spans="2:14" ht="14.25" customHeight="1" x14ac:dyDescent="0.25">
      <c r="B5313" s="8" t="s">
        <v>25</v>
      </c>
      <c r="C5313" s="8">
        <v>1128299</v>
      </c>
      <c r="D5313" s="9">
        <v>44517</v>
      </c>
      <c r="E5313" s="8" t="s">
        <v>48</v>
      </c>
      <c r="F5313" s="8" t="s">
        <v>49</v>
      </c>
      <c r="G5313" s="8" t="s">
        <v>68</v>
      </c>
      <c r="H5313" s="10" t="s">
        <v>16</v>
      </c>
      <c r="I5313" s="11">
        <v>52</v>
      </c>
      <c r="J5313" s="12">
        <v>169</v>
      </c>
      <c r="K5313" s="12">
        <v>878.8</v>
      </c>
      <c r="L5313" s="13">
        <v>351.52000000000004</v>
      </c>
      <c r="M5313" s="8" t="s">
        <v>83</v>
      </c>
      <c r="N5313" s="19">
        <v>47768</v>
      </c>
    </row>
    <row r="5314" spans="2:14" ht="14.25" customHeight="1" x14ac:dyDescent="0.25">
      <c r="B5314" s="8" t="s">
        <v>25</v>
      </c>
      <c r="C5314" s="8">
        <v>1128299</v>
      </c>
      <c r="D5314" s="9">
        <v>44517</v>
      </c>
      <c r="E5314" s="8" t="s">
        <v>48</v>
      </c>
      <c r="F5314" s="8" t="s">
        <v>49</v>
      </c>
      <c r="G5314" s="8" t="s">
        <v>68</v>
      </c>
      <c r="H5314" s="10" t="s">
        <v>18</v>
      </c>
      <c r="I5314" s="11">
        <v>54</v>
      </c>
      <c r="J5314" s="12">
        <v>175</v>
      </c>
      <c r="K5314" s="12">
        <v>945</v>
      </c>
      <c r="L5314" s="13">
        <v>359.1</v>
      </c>
      <c r="M5314" s="8" t="s">
        <v>83</v>
      </c>
      <c r="N5314" s="19">
        <v>47769</v>
      </c>
    </row>
    <row r="5315" spans="2:14" ht="14.25" customHeight="1" x14ac:dyDescent="0.25">
      <c r="B5315" s="8" t="s">
        <v>25</v>
      </c>
      <c r="C5315" s="8">
        <v>1128299</v>
      </c>
      <c r="D5315" s="9">
        <v>44517</v>
      </c>
      <c r="E5315" s="8" t="s">
        <v>48</v>
      </c>
      <c r="F5315" s="8" t="s">
        <v>49</v>
      </c>
      <c r="G5315" s="8" t="s">
        <v>68</v>
      </c>
      <c r="H5315" s="10" t="s">
        <v>19</v>
      </c>
      <c r="I5315" s="11">
        <v>53</v>
      </c>
      <c r="J5315" s="12">
        <v>147</v>
      </c>
      <c r="K5315" s="12">
        <v>779.1</v>
      </c>
      <c r="L5315" s="13">
        <v>319.43099999999998</v>
      </c>
      <c r="M5315" s="8" t="s">
        <v>83</v>
      </c>
      <c r="N5315" s="19">
        <v>47770</v>
      </c>
    </row>
    <row r="5316" spans="2:14" ht="14.25" customHeight="1" x14ac:dyDescent="0.25">
      <c r="B5316" s="8" t="s">
        <v>25</v>
      </c>
      <c r="C5316" s="8">
        <v>1128299</v>
      </c>
      <c r="D5316" s="9">
        <v>44517</v>
      </c>
      <c r="E5316" s="8" t="s">
        <v>48</v>
      </c>
      <c r="F5316" s="8" t="s">
        <v>49</v>
      </c>
      <c r="G5316" s="8" t="s">
        <v>68</v>
      </c>
      <c r="H5316" s="10" t="s">
        <v>20</v>
      </c>
      <c r="I5316" s="11">
        <v>64</v>
      </c>
      <c r="J5316" s="12">
        <v>150</v>
      </c>
      <c r="K5316" s="12">
        <v>960</v>
      </c>
      <c r="L5316" s="13">
        <v>412.8</v>
      </c>
      <c r="M5316" s="8" t="s">
        <v>83</v>
      </c>
      <c r="N5316" s="19">
        <v>47771</v>
      </c>
    </row>
    <row r="5317" spans="2:14" ht="14.25" customHeight="1" x14ac:dyDescent="0.25">
      <c r="B5317" s="8" t="s">
        <v>25</v>
      </c>
      <c r="C5317" s="8">
        <v>1128299</v>
      </c>
      <c r="D5317" s="9">
        <v>44517</v>
      </c>
      <c r="E5317" s="8" t="s">
        <v>48</v>
      </c>
      <c r="F5317" s="8" t="s">
        <v>49</v>
      </c>
      <c r="G5317" s="8" t="s">
        <v>68</v>
      </c>
      <c r="H5317" s="10" t="s">
        <v>21</v>
      </c>
      <c r="I5317" s="11">
        <v>77</v>
      </c>
      <c r="J5317" s="12">
        <v>124</v>
      </c>
      <c r="K5317" s="12">
        <v>954.8</v>
      </c>
      <c r="L5317" s="13">
        <v>286.44000000000005</v>
      </c>
      <c r="M5317" s="8" t="s">
        <v>83</v>
      </c>
      <c r="N5317" s="19">
        <v>47772</v>
      </c>
    </row>
    <row r="5318" spans="2:14" ht="14.25" customHeight="1" x14ac:dyDescent="0.25">
      <c r="B5318" s="8" t="s">
        <v>25</v>
      </c>
      <c r="C5318" s="8">
        <v>1128299</v>
      </c>
      <c r="D5318" s="9">
        <v>44517</v>
      </c>
      <c r="E5318" s="8" t="s">
        <v>48</v>
      </c>
      <c r="F5318" s="8" t="s">
        <v>49</v>
      </c>
      <c r="G5318" s="8" t="s">
        <v>68</v>
      </c>
      <c r="H5318" s="10" t="s">
        <v>22</v>
      </c>
      <c r="I5318" s="11">
        <v>86</v>
      </c>
      <c r="J5318" s="12">
        <v>162</v>
      </c>
      <c r="K5318" s="12">
        <v>1393.2</v>
      </c>
      <c r="L5318" s="13">
        <v>821.98800000000006</v>
      </c>
      <c r="M5318" s="8" t="s">
        <v>83</v>
      </c>
      <c r="N5318" s="19">
        <v>47773</v>
      </c>
    </row>
    <row r="5319" spans="2:14" ht="14.25" customHeight="1" x14ac:dyDescent="0.25">
      <c r="B5319" s="8" t="s">
        <v>25</v>
      </c>
      <c r="C5319" s="8">
        <v>1128299</v>
      </c>
      <c r="D5319" s="9">
        <v>44546</v>
      </c>
      <c r="E5319" s="8" t="s">
        <v>48</v>
      </c>
      <c r="F5319" s="8" t="s">
        <v>49</v>
      </c>
      <c r="G5319" s="8" t="s">
        <v>68</v>
      </c>
      <c r="H5319" s="10" t="s">
        <v>16</v>
      </c>
      <c r="I5319" s="11">
        <v>72</v>
      </c>
      <c r="J5319" s="12">
        <v>216</v>
      </c>
      <c r="K5319" s="12">
        <v>1555.2</v>
      </c>
      <c r="L5319" s="13">
        <v>622.08000000000004</v>
      </c>
      <c r="M5319" s="8" t="s">
        <v>83</v>
      </c>
      <c r="N5319" s="19">
        <v>47774</v>
      </c>
    </row>
    <row r="5320" spans="2:14" ht="14.25" customHeight="1" x14ac:dyDescent="0.25">
      <c r="B5320" s="8" t="s">
        <v>25</v>
      </c>
      <c r="C5320" s="8">
        <v>1128299</v>
      </c>
      <c r="D5320" s="9">
        <v>44546</v>
      </c>
      <c r="E5320" s="8" t="s">
        <v>48</v>
      </c>
      <c r="F5320" s="8" t="s">
        <v>49</v>
      </c>
      <c r="G5320" s="8" t="s">
        <v>68</v>
      </c>
      <c r="H5320" s="10" t="s">
        <v>18</v>
      </c>
      <c r="I5320" s="11">
        <v>82</v>
      </c>
      <c r="J5320" s="12">
        <v>200</v>
      </c>
      <c r="K5320" s="12">
        <v>1640</v>
      </c>
      <c r="L5320" s="13">
        <v>574</v>
      </c>
      <c r="M5320" s="8" t="s">
        <v>83</v>
      </c>
      <c r="N5320" s="19">
        <v>47775</v>
      </c>
    </row>
    <row r="5321" spans="2:14" ht="14.25" customHeight="1" x14ac:dyDescent="0.25">
      <c r="B5321" s="8" t="s">
        <v>30</v>
      </c>
      <c r="C5321" s="8">
        <v>1128299</v>
      </c>
      <c r="D5321" s="9">
        <v>44546</v>
      </c>
      <c r="E5321" s="8" t="s">
        <v>48</v>
      </c>
      <c r="F5321" s="8" t="s">
        <v>49</v>
      </c>
      <c r="G5321" s="8" t="s">
        <v>68</v>
      </c>
      <c r="H5321" s="10" t="s">
        <v>19</v>
      </c>
      <c r="I5321" s="11">
        <v>75</v>
      </c>
      <c r="J5321" s="12">
        <v>174</v>
      </c>
      <c r="K5321" s="12">
        <v>1305</v>
      </c>
      <c r="L5321" s="13">
        <v>522</v>
      </c>
      <c r="M5321" s="8" t="s">
        <v>83</v>
      </c>
      <c r="N5321" s="19">
        <v>47776</v>
      </c>
    </row>
    <row r="5322" spans="2:14" ht="14.25" customHeight="1" x14ac:dyDescent="0.25">
      <c r="B5322" s="8" t="s">
        <v>30</v>
      </c>
      <c r="C5322" s="8">
        <v>1128299</v>
      </c>
      <c r="D5322" s="9">
        <v>44546</v>
      </c>
      <c r="E5322" s="8" t="s">
        <v>48</v>
      </c>
      <c r="F5322" s="8" t="s">
        <v>49</v>
      </c>
      <c r="G5322" s="8" t="s">
        <v>68</v>
      </c>
      <c r="H5322" s="10" t="s">
        <v>20</v>
      </c>
      <c r="I5322" s="11">
        <v>78</v>
      </c>
      <c r="J5322" s="12">
        <v>180</v>
      </c>
      <c r="K5322" s="12">
        <v>1404</v>
      </c>
      <c r="L5322" s="13">
        <v>575.64</v>
      </c>
      <c r="M5322" s="8" t="s">
        <v>83</v>
      </c>
      <c r="N5322" s="19">
        <v>47777</v>
      </c>
    </row>
    <row r="5323" spans="2:14" ht="14.25" customHeight="1" x14ac:dyDescent="0.25">
      <c r="B5323" s="8" t="s">
        <v>30</v>
      </c>
      <c r="C5323" s="8">
        <v>1128299</v>
      </c>
      <c r="D5323" s="9">
        <v>44546</v>
      </c>
      <c r="E5323" s="8" t="s">
        <v>48</v>
      </c>
      <c r="F5323" s="8" t="s">
        <v>49</v>
      </c>
      <c r="G5323" s="8" t="s">
        <v>68</v>
      </c>
      <c r="H5323" s="10" t="s">
        <v>21</v>
      </c>
      <c r="I5323" s="11">
        <v>86</v>
      </c>
      <c r="J5323" s="12">
        <v>147</v>
      </c>
      <c r="K5323" s="12">
        <v>1264.2</v>
      </c>
      <c r="L5323" s="13">
        <v>442.46999999999997</v>
      </c>
      <c r="M5323" s="8" t="s">
        <v>83</v>
      </c>
      <c r="N5323" s="19">
        <v>47778</v>
      </c>
    </row>
    <row r="5324" spans="2:14" ht="14.25" customHeight="1" x14ac:dyDescent="0.25">
      <c r="B5324" s="8" t="s">
        <v>30</v>
      </c>
      <c r="C5324" s="8">
        <v>1128299</v>
      </c>
      <c r="D5324" s="9">
        <v>44546</v>
      </c>
      <c r="E5324" s="8" t="s">
        <v>48</v>
      </c>
      <c r="F5324" s="8" t="s">
        <v>49</v>
      </c>
      <c r="G5324" s="8" t="s">
        <v>68</v>
      </c>
      <c r="H5324" s="10" t="s">
        <v>22</v>
      </c>
      <c r="I5324" s="11">
        <v>87</v>
      </c>
      <c r="J5324" s="12">
        <v>156</v>
      </c>
      <c r="K5324" s="12">
        <v>1357.2</v>
      </c>
      <c r="L5324" s="13">
        <v>746.46</v>
      </c>
      <c r="M5324" s="8" t="s">
        <v>83</v>
      </c>
      <c r="N5324" s="19">
        <v>47779</v>
      </c>
    </row>
    <row r="5325" spans="2:14" ht="14.25" customHeight="1" x14ac:dyDescent="0.25">
      <c r="B5325" s="8" t="s">
        <v>30</v>
      </c>
      <c r="C5325" s="8">
        <v>1185732</v>
      </c>
      <c r="D5325" s="9">
        <v>44208</v>
      </c>
      <c r="E5325" s="8" t="s">
        <v>48</v>
      </c>
      <c r="F5325" s="8" t="s">
        <v>49</v>
      </c>
      <c r="G5325" s="8" t="s">
        <v>68</v>
      </c>
      <c r="H5325" s="10" t="s">
        <v>16</v>
      </c>
      <c r="I5325" s="11">
        <v>41</v>
      </c>
      <c r="J5325" s="12">
        <v>255</v>
      </c>
      <c r="K5325" s="12">
        <v>1045.5</v>
      </c>
      <c r="L5325" s="13">
        <v>575.02500000000009</v>
      </c>
      <c r="M5325" s="8" t="s">
        <v>83</v>
      </c>
      <c r="N5325" s="19">
        <v>47780</v>
      </c>
    </row>
    <row r="5326" spans="2:14" ht="14.25" customHeight="1" x14ac:dyDescent="0.25">
      <c r="B5326" s="8" t="s">
        <v>30</v>
      </c>
      <c r="C5326" s="8">
        <v>1185732</v>
      </c>
      <c r="D5326" s="9">
        <v>44208</v>
      </c>
      <c r="E5326" s="8" t="s">
        <v>48</v>
      </c>
      <c r="F5326" s="8" t="s">
        <v>49</v>
      </c>
      <c r="G5326" s="8" t="s">
        <v>68</v>
      </c>
      <c r="H5326" s="10" t="s">
        <v>18</v>
      </c>
      <c r="I5326" s="11">
        <v>44</v>
      </c>
      <c r="J5326" s="12">
        <v>189</v>
      </c>
      <c r="K5326" s="12">
        <v>831.6</v>
      </c>
      <c r="L5326" s="13">
        <v>390.85199999999998</v>
      </c>
      <c r="M5326" s="8" t="s">
        <v>83</v>
      </c>
      <c r="N5326" s="19">
        <v>47781</v>
      </c>
    </row>
    <row r="5327" spans="2:14" ht="14.25" customHeight="1" x14ac:dyDescent="0.25">
      <c r="B5327" s="8" t="s">
        <v>30</v>
      </c>
      <c r="C5327" s="8">
        <v>1185732</v>
      </c>
      <c r="D5327" s="9">
        <v>44208</v>
      </c>
      <c r="E5327" s="8" t="s">
        <v>48</v>
      </c>
      <c r="F5327" s="8" t="s">
        <v>49</v>
      </c>
      <c r="G5327" s="8" t="s">
        <v>68</v>
      </c>
      <c r="H5327" s="10" t="s">
        <v>19</v>
      </c>
      <c r="I5327" s="11">
        <v>32</v>
      </c>
      <c r="J5327" s="12">
        <v>169</v>
      </c>
      <c r="K5327" s="12">
        <v>540.79999999999995</v>
      </c>
      <c r="L5327" s="13">
        <v>205.50399999999999</v>
      </c>
      <c r="M5327" s="8" t="s">
        <v>83</v>
      </c>
      <c r="N5327" s="19">
        <v>47782</v>
      </c>
    </row>
    <row r="5328" spans="2:14" ht="14.25" customHeight="1" x14ac:dyDescent="0.25">
      <c r="B5328" s="8" t="s">
        <v>30</v>
      </c>
      <c r="C5328" s="8">
        <v>1185732</v>
      </c>
      <c r="D5328" s="9">
        <v>44208</v>
      </c>
      <c r="E5328" s="8" t="s">
        <v>48</v>
      </c>
      <c r="F5328" s="8" t="s">
        <v>49</v>
      </c>
      <c r="G5328" s="8" t="s">
        <v>68</v>
      </c>
      <c r="H5328" s="10" t="s">
        <v>20</v>
      </c>
      <c r="I5328" s="11">
        <v>37</v>
      </c>
      <c r="J5328" s="12">
        <v>145</v>
      </c>
      <c r="K5328" s="12">
        <v>536.5</v>
      </c>
      <c r="L5328" s="13">
        <v>219.965</v>
      </c>
      <c r="M5328" s="8" t="s">
        <v>83</v>
      </c>
      <c r="N5328" s="19">
        <v>47783</v>
      </c>
    </row>
    <row r="5329" spans="2:14" ht="14.25" customHeight="1" x14ac:dyDescent="0.25">
      <c r="B5329" s="8" t="s">
        <v>30</v>
      </c>
      <c r="C5329" s="8">
        <v>1185732</v>
      </c>
      <c r="D5329" s="9">
        <v>44208</v>
      </c>
      <c r="E5329" s="8" t="s">
        <v>48</v>
      </c>
      <c r="F5329" s="8" t="s">
        <v>49</v>
      </c>
      <c r="G5329" s="8" t="s">
        <v>68</v>
      </c>
      <c r="H5329" s="10" t="s">
        <v>21</v>
      </c>
      <c r="I5329" s="11">
        <v>51</v>
      </c>
      <c r="J5329" s="12">
        <v>165</v>
      </c>
      <c r="K5329" s="12">
        <v>841.5</v>
      </c>
      <c r="L5329" s="13">
        <v>378.67499999999995</v>
      </c>
      <c r="M5329" s="8" t="s">
        <v>83</v>
      </c>
      <c r="N5329" s="19">
        <v>47784</v>
      </c>
    </row>
    <row r="5330" spans="2:14" ht="14.25" customHeight="1" x14ac:dyDescent="0.25">
      <c r="B5330" s="8" t="s">
        <v>30</v>
      </c>
      <c r="C5330" s="8">
        <v>1185732</v>
      </c>
      <c r="D5330" s="9">
        <v>44208</v>
      </c>
      <c r="E5330" s="8" t="s">
        <v>48</v>
      </c>
      <c r="F5330" s="8" t="s">
        <v>49</v>
      </c>
      <c r="G5330" s="8" t="s">
        <v>68</v>
      </c>
      <c r="H5330" s="10" t="s">
        <v>22</v>
      </c>
      <c r="I5330" s="11">
        <v>44</v>
      </c>
      <c r="J5330" s="12">
        <v>176</v>
      </c>
      <c r="K5330" s="12">
        <v>774.4</v>
      </c>
      <c r="L5330" s="13">
        <v>503.36</v>
      </c>
      <c r="M5330" s="8" t="s">
        <v>83</v>
      </c>
      <c r="N5330" s="19">
        <v>47785</v>
      </c>
    </row>
    <row r="5331" spans="2:14" ht="14.25" customHeight="1" x14ac:dyDescent="0.25">
      <c r="B5331" s="8" t="s">
        <v>30</v>
      </c>
      <c r="C5331" s="8">
        <v>1185732</v>
      </c>
      <c r="D5331" s="9">
        <v>44237</v>
      </c>
      <c r="E5331" s="8" t="s">
        <v>48</v>
      </c>
      <c r="F5331" s="8" t="s">
        <v>49</v>
      </c>
      <c r="G5331" s="8" t="s">
        <v>68</v>
      </c>
      <c r="H5331" s="10" t="s">
        <v>16</v>
      </c>
      <c r="I5331" s="11">
        <v>44</v>
      </c>
      <c r="J5331" s="12">
        <v>234</v>
      </c>
      <c r="K5331" s="12">
        <v>1029.5999999999999</v>
      </c>
      <c r="L5331" s="13">
        <v>566.28</v>
      </c>
      <c r="M5331" s="8" t="s">
        <v>83</v>
      </c>
      <c r="N5331" s="19">
        <v>47786</v>
      </c>
    </row>
    <row r="5332" spans="2:14" ht="14.25" customHeight="1" x14ac:dyDescent="0.25">
      <c r="B5332" s="8" t="s">
        <v>30</v>
      </c>
      <c r="C5332" s="8">
        <v>1185732</v>
      </c>
      <c r="D5332" s="9">
        <v>44237</v>
      </c>
      <c r="E5332" s="8" t="s">
        <v>48</v>
      </c>
      <c r="F5332" s="8" t="s">
        <v>49</v>
      </c>
      <c r="G5332" s="8" t="s">
        <v>68</v>
      </c>
      <c r="H5332" s="10" t="s">
        <v>18</v>
      </c>
      <c r="I5332" s="11">
        <v>42</v>
      </c>
      <c r="J5332" s="12">
        <v>138</v>
      </c>
      <c r="K5332" s="12">
        <v>579.6</v>
      </c>
      <c r="L5332" s="13">
        <v>284.00400000000002</v>
      </c>
      <c r="M5332" s="8" t="s">
        <v>83</v>
      </c>
      <c r="N5332" s="19">
        <v>47787</v>
      </c>
    </row>
    <row r="5333" spans="2:14" ht="14.25" customHeight="1" x14ac:dyDescent="0.25">
      <c r="B5333" s="8" t="s">
        <v>30</v>
      </c>
      <c r="C5333" s="8">
        <v>1185732</v>
      </c>
      <c r="D5333" s="9">
        <v>44237</v>
      </c>
      <c r="E5333" s="8" t="s">
        <v>48</v>
      </c>
      <c r="F5333" s="8" t="s">
        <v>49</v>
      </c>
      <c r="G5333" s="8" t="s">
        <v>68</v>
      </c>
      <c r="H5333" s="10" t="s">
        <v>19</v>
      </c>
      <c r="I5333" s="11">
        <v>33</v>
      </c>
      <c r="J5333" s="12">
        <v>174</v>
      </c>
      <c r="K5333" s="12">
        <v>574.20000000000005</v>
      </c>
      <c r="L5333" s="13">
        <v>212.45400000000001</v>
      </c>
      <c r="M5333" s="8" t="s">
        <v>83</v>
      </c>
      <c r="N5333" s="19">
        <v>47788</v>
      </c>
    </row>
    <row r="5334" spans="2:14" ht="14.25" customHeight="1" x14ac:dyDescent="0.25">
      <c r="B5334" s="8" t="s">
        <v>30</v>
      </c>
      <c r="C5334" s="8">
        <v>1185732</v>
      </c>
      <c r="D5334" s="9">
        <v>44237</v>
      </c>
      <c r="E5334" s="8" t="s">
        <v>14</v>
      </c>
      <c r="F5334" s="8" t="s">
        <v>15</v>
      </c>
      <c r="G5334" s="8" t="s">
        <v>69</v>
      </c>
      <c r="H5334" s="10" t="s">
        <v>20</v>
      </c>
      <c r="I5334" s="11">
        <v>37</v>
      </c>
      <c r="J5334" s="12">
        <v>133</v>
      </c>
      <c r="K5334" s="12">
        <v>492.1</v>
      </c>
      <c r="L5334" s="13">
        <v>206.68199999999996</v>
      </c>
      <c r="M5334" s="8" t="s">
        <v>83</v>
      </c>
      <c r="N5334" s="19">
        <v>47789</v>
      </c>
    </row>
    <row r="5335" spans="2:14" ht="14.25" customHeight="1" x14ac:dyDescent="0.25">
      <c r="B5335" s="8" t="s">
        <v>30</v>
      </c>
      <c r="C5335" s="8">
        <v>1185732</v>
      </c>
      <c r="D5335" s="9">
        <v>44237</v>
      </c>
      <c r="E5335" s="8" t="s">
        <v>14</v>
      </c>
      <c r="F5335" s="8" t="s">
        <v>15</v>
      </c>
      <c r="G5335" s="8" t="s">
        <v>69</v>
      </c>
      <c r="H5335" s="10" t="s">
        <v>21</v>
      </c>
      <c r="I5335" s="11">
        <v>50</v>
      </c>
      <c r="J5335" s="12">
        <v>154</v>
      </c>
      <c r="K5335" s="12">
        <v>770</v>
      </c>
      <c r="L5335" s="13">
        <v>354.19999999999993</v>
      </c>
      <c r="M5335" s="8" t="s">
        <v>83</v>
      </c>
      <c r="N5335" s="19">
        <v>47790</v>
      </c>
    </row>
    <row r="5336" spans="2:14" ht="14.25" customHeight="1" x14ac:dyDescent="0.25">
      <c r="B5336" s="8" t="s">
        <v>30</v>
      </c>
      <c r="C5336" s="8">
        <v>1185732</v>
      </c>
      <c r="D5336" s="9">
        <v>44237</v>
      </c>
      <c r="E5336" s="8" t="s">
        <v>14</v>
      </c>
      <c r="F5336" s="8" t="s">
        <v>15</v>
      </c>
      <c r="G5336" s="8" t="s">
        <v>69</v>
      </c>
      <c r="H5336" s="10" t="s">
        <v>22</v>
      </c>
      <c r="I5336" s="11">
        <v>42</v>
      </c>
      <c r="J5336" s="12">
        <v>182</v>
      </c>
      <c r="K5336" s="12">
        <v>764.4</v>
      </c>
      <c r="L5336" s="13">
        <v>489.21600000000001</v>
      </c>
      <c r="M5336" s="8" t="s">
        <v>83</v>
      </c>
      <c r="N5336" s="19">
        <v>47791</v>
      </c>
    </row>
    <row r="5337" spans="2:14" ht="14.25" customHeight="1" x14ac:dyDescent="0.25">
      <c r="B5337" s="8" t="s">
        <v>30</v>
      </c>
      <c r="C5337" s="8">
        <v>1185732</v>
      </c>
      <c r="D5337" s="9">
        <v>44263</v>
      </c>
      <c r="E5337" s="8" t="s">
        <v>14</v>
      </c>
      <c r="F5337" s="8" t="s">
        <v>15</v>
      </c>
      <c r="G5337" s="8" t="s">
        <v>69</v>
      </c>
      <c r="H5337" s="10" t="s">
        <v>16</v>
      </c>
      <c r="I5337" s="11">
        <v>44</v>
      </c>
      <c r="J5337" s="12">
        <v>252</v>
      </c>
      <c r="K5337" s="12">
        <v>1108.8</v>
      </c>
      <c r="L5337" s="13">
        <v>654.19200000000012</v>
      </c>
      <c r="M5337" s="8" t="s">
        <v>83</v>
      </c>
      <c r="N5337" s="19">
        <v>47792</v>
      </c>
    </row>
    <row r="5338" spans="2:14" ht="14.25" customHeight="1" x14ac:dyDescent="0.25">
      <c r="B5338" s="8" t="s">
        <v>30</v>
      </c>
      <c r="C5338" s="8">
        <v>1185732</v>
      </c>
      <c r="D5338" s="9">
        <v>44263</v>
      </c>
      <c r="E5338" s="8" t="s">
        <v>14</v>
      </c>
      <c r="F5338" s="8" t="s">
        <v>15</v>
      </c>
      <c r="G5338" s="8" t="s">
        <v>69</v>
      </c>
      <c r="H5338" s="10" t="s">
        <v>18</v>
      </c>
      <c r="I5338" s="11">
        <v>44</v>
      </c>
      <c r="J5338" s="12">
        <v>165</v>
      </c>
      <c r="K5338" s="12">
        <v>726</v>
      </c>
      <c r="L5338" s="13">
        <v>333.96</v>
      </c>
      <c r="M5338" s="8" t="s">
        <v>83</v>
      </c>
      <c r="N5338" s="19">
        <v>47793</v>
      </c>
    </row>
    <row r="5339" spans="2:14" ht="14.25" customHeight="1" x14ac:dyDescent="0.25">
      <c r="B5339" s="8" t="s">
        <v>30</v>
      </c>
      <c r="C5339" s="8">
        <v>1185732</v>
      </c>
      <c r="D5339" s="9">
        <v>44263</v>
      </c>
      <c r="E5339" s="8" t="s">
        <v>14</v>
      </c>
      <c r="F5339" s="8" t="s">
        <v>15</v>
      </c>
      <c r="G5339" s="8" t="s">
        <v>69</v>
      </c>
      <c r="H5339" s="10" t="s">
        <v>19</v>
      </c>
      <c r="I5339" s="11">
        <v>33</v>
      </c>
      <c r="J5339" s="12">
        <v>161</v>
      </c>
      <c r="K5339" s="12">
        <v>531.29999999999995</v>
      </c>
      <c r="L5339" s="13">
        <v>191.26799999999997</v>
      </c>
      <c r="M5339" s="8" t="s">
        <v>83</v>
      </c>
      <c r="N5339" s="19">
        <v>47794</v>
      </c>
    </row>
    <row r="5340" spans="2:14" ht="14.25" customHeight="1" x14ac:dyDescent="0.25">
      <c r="B5340" s="8" t="s">
        <v>30</v>
      </c>
      <c r="C5340" s="8">
        <v>1185732</v>
      </c>
      <c r="D5340" s="9">
        <v>44263</v>
      </c>
      <c r="E5340" s="8" t="s">
        <v>14</v>
      </c>
      <c r="F5340" s="8" t="s">
        <v>15</v>
      </c>
      <c r="G5340" s="8" t="s">
        <v>69</v>
      </c>
      <c r="H5340" s="10" t="s">
        <v>20</v>
      </c>
      <c r="I5340" s="11">
        <v>39</v>
      </c>
      <c r="J5340" s="12">
        <v>106</v>
      </c>
      <c r="K5340" s="12">
        <v>413.4</v>
      </c>
      <c r="L5340" s="13">
        <v>169.49399999999997</v>
      </c>
      <c r="M5340" s="8" t="s">
        <v>83</v>
      </c>
      <c r="N5340" s="19">
        <v>47795</v>
      </c>
    </row>
    <row r="5341" spans="2:14" ht="14.25" customHeight="1" x14ac:dyDescent="0.25">
      <c r="B5341" s="8" t="s">
        <v>30</v>
      </c>
      <c r="C5341" s="8">
        <v>1185732</v>
      </c>
      <c r="D5341" s="9">
        <v>44263</v>
      </c>
      <c r="E5341" s="8" t="s">
        <v>14</v>
      </c>
      <c r="F5341" s="8" t="s">
        <v>15</v>
      </c>
      <c r="G5341" s="8" t="s">
        <v>69</v>
      </c>
      <c r="H5341" s="10" t="s">
        <v>21</v>
      </c>
      <c r="I5341" s="11">
        <v>51</v>
      </c>
      <c r="J5341" s="12">
        <v>133</v>
      </c>
      <c r="K5341" s="12">
        <v>678.3</v>
      </c>
      <c r="L5341" s="13">
        <v>332.36700000000002</v>
      </c>
      <c r="M5341" s="8" t="s">
        <v>83</v>
      </c>
      <c r="N5341" s="19">
        <v>47796</v>
      </c>
    </row>
    <row r="5342" spans="2:14" ht="14.25" customHeight="1" x14ac:dyDescent="0.25">
      <c r="B5342" s="8" t="s">
        <v>30</v>
      </c>
      <c r="C5342" s="8">
        <v>1185732</v>
      </c>
      <c r="D5342" s="9">
        <v>44263</v>
      </c>
      <c r="E5342" s="8" t="s">
        <v>14</v>
      </c>
      <c r="F5342" s="8" t="s">
        <v>15</v>
      </c>
      <c r="G5342" s="8" t="s">
        <v>69</v>
      </c>
      <c r="H5342" s="10" t="s">
        <v>22</v>
      </c>
      <c r="I5342" s="11">
        <v>43</v>
      </c>
      <c r="J5342" s="12">
        <v>161</v>
      </c>
      <c r="K5342" s="12">
        <v>692.3</v>
      </c>
      <c r="L5342" s="13">
        <v>415.38</v>
      </c>
      <c r="M5342" s="8" t="s">
        <v>83</v>
      </c>
      <c r="N5342" s="19">
        <v>47797</v>
      </c>
    </row>
    <row r="5343" spans="2:14" ht="14.25" customHeight="1" x14ac:dyDescent="0.25">
      <c r="B5343" s="8" t="s">
        <v>30</v>
      </c>
      <c r="C5343" s="8">
        <v>1185732</v>
      </c>
      <c r="D5343" s="9">
        <v>44295</v>
      </c>
      <c r="E5343" s="8" t="s">
        <v>14</v>
      </c>
      <c r="F5343" s="8" t="s">
        <v>15</v>
      </c>
      <c r="G5343" s="8" t="s">
        <v>69</v>
      </c>
      <c r="H5343" s="10" t="s">
        <v>16</v>
      </c>
      <c r="I5343" s="11">
        <v>42</v>
      </c>
      <c r="J5343" s="12">
        <v>248</v>
      </c>
      <c r="K5343" s="12">
        <v>1041.5999999999999</v>
      </c>
      <c r="L5343" s="13">
        <v>583.29600000000005</v>
      </c>
      <c r="M5343" s="8" t="s">
        <v>83</v>
      </c>
      <c r="N5343" s="19">
        <v>47798</v>
      </c>
    </row>
    <row r="5344" spans="2:14" ht="14.25" customHeight="1" x14ac:dyDescent="0.25">
      <c r="B5344" s="8" t="s">
        <v>30</v>
      </c>
      <c r="C5344" s="8">
        <v>1185732</v>
      </c>
      <c r="D5344" s="9">
        <v>44295</v>
      </c>
      <c r="E5344" s="8" t="s">
        <v>14</v>
      </c>
      <c r="F5344" s="8" t="s">
        <v>15</v>
      </c>
      <c r="G5344" s="8" t="s">
        <v>69</v>
      </c>
      <c r="H5344" s="10" t="s">
        <v>18</v>
      </c>
      <c r="I5344" s="11">
        <v>43</v>
      </c>
      <c r="J5344" s="12">
        <v>147</v>
      </c>
      <c r="K5344" s="12">
        <v>632.1</v>
      </c>
      <c r="L5344" s="13">
        <v>284.44499999999999</v>
      </c>
      <c r="M5344" s="8" t="s">
        <v>83</v>
      </c>
      <c r="N5344" s="19">
        <v>47799</v>
      </c>
    </row>
    <row r="5345" spans="2:14" ht="14.25" customHeight="1" x14ac:dyDescent="0.25">
      <c r="B5345" s="8" t="s">
        <v>30</v>
      </c>
      <c r="C5345" s="8">
        <v>1185732</v>
      </c>
      <c r="D5345" s="9">
        <v>44295</v>
      </c>
      <c r="E5345" s="8" t="s">
        <v>14</v>
      </c>
      <c r="F5345" s="8" t="s">
        <v>15</v>
      </c>
      <c r="G5345" s="8" t="s">
        <v>69</v>
      </c>
      <c r="H5345" s="10" t="s">
        <v>19</v>
      </c>
      <c r="I5345" s="11">
        <v>34</v>
      </c>
      <c r="J5345" s="12">
        <v>152</v>
      </c>
      <c r="K5345" s="12">
        <v>516.79999999999995</v>
      </c>
      <c r="L5345" s="13">
        <v>186.048</v>
      </c>
      <c r="M5345" s="8" t="s">
        <v>83</v>
      </c>
      <c r="N5345" s="19">
        <v>47800</v>
      </c>
    </row>
    <row r="5346" spans="2:14" ht="14.25" customHeight="1" x14ac:dyDescent="0.25">
      <c r="B5346" s="8" t="s">
        <v>30</v>
      </c>
      <c r="C5346" s="8">
        <v>1185732</v>
      </c>
      <c r="D5346" s="9">
        <v>44295</v>
      </c>
      <c r="E5346" s="8" t="s">
        <v>14</v>
      </c>
      <c r="F5346" s="8" t="s">
        <v>15</v>
      </c>
      <c r="G5346" s="8" t="s">
        <v>69</v>
      </c>
      <c r="H5346" s="10" t="s">
        <v>20</v>
      </c>
      <c r="I5346" s="11">
        <v>37</v>
      </c>
      <c r="J5346" s="12">
        <v>135</v>
      </c>
      <c r="K5346" s="12">
        <v>499.5</v>
      </c>
      <c r="L5346" s="13">
        <v>204.79499999999999</v>
      </c>
      <c r="M5346" s="8" t="s">
        <v>83</v>
      </c>
      <c r="N5346" s="19">
        <v>47801</v>
      </c>
    </row>
    <row r="5347" spans="2:14" ht="14.25" customHeight="1" x14ac:dyDescent="0.25">
      <c r="B5347" s="8" t="s">
        <v>30</v>
      </c>
      <c r="C5347" s="8">
        <v>1185732</v>
      </c>
      <c r="D5347" s="9">
        <v>44295</v>
      </c>
      <c r="E5347" s="8" t="s">
        <v>14</v>
      </c>
      <c r="F5347" s="8" t="s">
        <v>15</v>
      </c>
      <c r="G5347" s="8" t="s">
        <v>69</v>
      </c>
      <c r="H5347" s="10" t="s">
        <v>21</v>
      </c>
      <c r="I5347" s="11">
        <v>50</v>
      </c>
      <c r="J5347" s="12">
        <v>124</v>
      </c>
      <c r="K5347" s="12">
        <v>620</v>
      </c>
      <c r="L5347" s="13">
        <v>291.39999999999998</v>
      </c>
      <c r="M5347" s="8" t="s">
        <v>83</v>
      </c>
      <c r="N5347" s="19">
        <v>47802</v>
      </c>
    </row>
    <row r="5348" spans="2:14" ht="14.25" customHeight="1" x14ac:dyDescent="0.25">
      <c r="B5348" s="8" t="s">
        <v>30</v>
      </c>
      <c r="C5348" s="8">
        <v>1185732</v>
      </c>
      <c r="D5348" s="9">
        <v>44295</v>
      </c>
      <c r="E5348" s="8" t="s">
        <v>14</v>
      </c>
      <c r="F5348" s="8" t="s">
        <v>15</v>
      </c>
      <c r="G5348" s="8" t="s">
        <v>69</v>
      </c>
      <c r="H5348" s="10" t="s">
        <v>22</v>
      </c>
      <c r="I5348" s="11">
        <v>41</v>
      </c>
      <c r="J5348" s="12">
        <v>156</v>
      </c>
      <c r="K5348" s="12">
        <v>639.6</v>
      </c>
      <c r="L5348" s="13">
        <v>415.74000000000007</v>
      </c>
      <c r="M5348" s="8" t="s">
        <v>83</v>
      </c>
      <c r="N5348" s="19">
        <v>47803</v>
      </c>
    </row>
    <row r="5349" spans="2:14" ht="14.25" customHeight="1" x14ac:dyDescent="0.25">
      <c r="B5349" s="8" t="s">
        <v>30</v>
      </c>
      <c r="C5349" s="8">
        <v>1185732</v>
      </c>
      <c r="D5349" s="9">
        <v>44324</v>
      </c>
      <c r="E5349" s="8" t="s">
        <v>14</v>
      </c>
      <c r="F5349" s="8" t="s">
        <v>15</v>
      </c>
      <c r="G5349" s="8" t="s">
        <v>69</v>
      </c>
      <c r="H5349" s="10" t="s">
        <v>16</v>
      </c>
      <c r="I5349" s="11">
        <v>50</v>
      </c>
      <c r="J5349" s="12">
        <v>261</v>
      </c>
      <c r="K5349" s="12">
        <v>1305</v>
      </c>
      <c r="L5349" s="13">
        <v>783</v>
      </c>
      <c r="M5349" s="8" t="s">
        <v>83</v>
      </c>
      <c r="N5349" s="19">
        <v>47804</v>
      </c>
    </row>
    <row r="5350" spans="2:14" ht="14.25" customHeight="1" x14ac:dyDescent="0.25">
      <c r="B5350" s="8" t="s">
        <v>30</v>
      </c>
      <c r="C5350" s="8">
        <v>1185732</v>
      </c>
      <c r="D5350" s="9">
        <v>44324</v>
      </c>
      <c r="E5350" s="8" t="s">
        <v>14</v>
      </c>
      <c r="F5350" s="8" t="s">
        <v>15</v>
      </c>
      <c r="G5350" s="8" t="s">
        <v>69</v>
      </c>
      <c r="H5350" s="10" t="s">
        <v>18</v>
      </c>
      <c r="I5350" s="11">
        <v>53</v>
      </c>
      <c r="J5350" s="12">
        <v>161</v>
      </c>
      <c r="K5350" s="12">
        <v>853.3</v>
      </c>
      <c r="L5350" s="13">
        <v>401.05099999999999</v>
      </c>
      <c r="M5350" s="8" t="s">
        <v>83</v>
      </c>
      <c r="N5350" s="19">
        <v>47805</v>
      </c>
    </row>
    <row r="5351" spans="2:14" ht="14.25" customHeight="1" x14ac:dyDescent="0.25">
      <c r="B5351" s="8" t="s">
        <v>30</v>
      </c>
      <c r="C5351" s="8">
        <v>1185732</v>
      </c>
      <c r="D5351" s="9">
        <v>44324</v>
      </c>
      <c r="E5351" s="8" t="s">
        <v>14</v>
      </c>
      <c r="F5351" s="8" t="s">
        <v>15</v>
      </c>
      <c r="G5351" s="8" t="s">
        <v>69</v>
      </c>
      <c r="H5351" s="10" t="s">
        <v>19</v>
      </c>
      <c r="I5351" s="11">
        <v>49</v>
      </c>
      <c r="J5351" s="12">
        <v>160</v>
      </c>
      <c r="K5351" s="12">
        <v>784</v>
      </c>
      <c r="L5351" s="13">
        <v>282.24</v>
      </c>
      <c r="M5351" s="8" t="s">
        <v>83</v>
      </c>
      <c r="N5351" s="19">
        <v>47806</v>
      </c>
    </row>
    <row r="5352" spans="2:14" ht="14.25" customHeight="1" x14ac:dyDescent="0.25">
      <c r="B5352" s="8" t="s">
        <v>30</v>
      </c>
      <c r="C5352" s="8">
        <v>1185732</v>
      </c>
      <c r="D5352" s="9">
        <v>44324</v>
      </c>
      <c r="E5352" s="8" t="s">
        <v>14</v>
      </c>
      <c r="F5352" s="8" t="s">
        <v>15</v>
      </c>
      <c r="G5352" s="8" t="s">
        <v>69</v>
      </c>
      <c r="H5352" s="10" t="s">
        <v>20</v>
      </c>
      <c r="I5352" s="11">
        <v>47</v>
      </c>
      <c r="J5352" s="12">
        <v>130</v>
      </c>
      <c r="K5352" s="12">
        <v>611</v>
      </c>
      <c r="L5352" s="13">
        <v>244.4</v>
      </c>
      <c r="M5352" s="8" t="s">
        <v>83</v>
      </c>
      <c r="N5352" s="19">
        <v>47807</v>
      </c>
    </row>
    <row r="5353" spans="2:14" ht="14.25" customHeight="1" x14ac:dyDescent="0.25">
      <c r="B5353" s="8" t="s">
        <v>30</v>
      </c>
      <c r="C5353" s="8">
        <v>1185732</v>
      </c>
      <c r="D5353" s="9">
        <v>44324</v>
      </c>
      <c r="E5353" s="8" t="s">
        <v>14</v>
      </c>
      <c r="F5353" s="8" t="s">
        <v>15</v>
      </c>
      <c r="G5353" s="8" t="s">
        <v>69</v>
      </c>
      <c r="H5353" s="10" t="s">
        <v>21</v>
      </c>
      <c r="I5353" s="11">
        <v>56</v>
      </c>
      <c r="J5353" s="12">
        <v>137</v>
      </c>
      <c r="K5353" s="12">
        <v>767.2</v>
      </c>
      <c r="L5353" s="13">
        <v>375.928</v>
      </c>
      <c r="M5353" s="8" t="s">
        <v>83</v>
      </c>
      <c r="N5353" s="19">
        <v>47808</v>
      </c>
    </row>
    <row r="5354" spans="2:14" ht="14.25" customHeight="1" x14ac:dyDescent="0.25">
      <c r="B5354" s="8" t="s">
        <v>30</v>
      </c>
      <c r="C5354" s="8">
        <v>1185732</v>
      </c>
      <c r="D5354" s="9">
        <v>44324</v>
      </c>
      <c r="E5354" s="8" t="s">
        <v>14</v>
      </c>
      <c r="F5354" s="8" t="s">
        <v>15</v>
      </c>
      <c r="G5354" s="8" t="s">
        <v>69</v>
      </c>
      <c r="H5354" s="10" t="s">
        <v>22</v>
      </c>
      <c r="I5354" s="11">
        <v>59</v>
      </c>
      <c r="J5354" s="12">
        <v>169</v>
      </c>
      <c r="K5354" s="12">
        <v>997.1</v>
      </c>
      <c r="L5354" s="13">
        <v>628.173</v>
      </c>
      <c r="M5354" s="8" t="s">
        <v>83</v>
      </c>
      <c r="N5354" s="19">
        <v>47809</v>
      </c>
    </row>
    <row r="5355" spans="2:14" ht="14.25" customHeight="1" x14ac:dyDescent="0.25">
      <c r="B5355" s="8" t="s">
        <v>30</v>
      </c>
      <c r="C5355" s="8">
        <v>1185732</v>
      </c>
      <c r="D5355" s="9">
        <v>44357</v>
      </c>
      <c r="E5355" s="8" t="s">
        <v>14</v>
      </c>
      <c r="F5355" s="8" t="s">
        <v>15</v>
      </c>
      <c r="G5355" s="8" t="s">
        <v>69</v>
      </c>
      <c r="H5355" s="10" t="s">
        <v>16</v>
      </c>
      <c r="I5355" s="11">
        <v>59</v>
      </c>
      <c r="J5355" s="12">
        <v>263</v>
      </c>
      <c r="K5355" s="12">
        <v>1551.7</v>
      </c>
      <c r="L5355" s="13">
        <v>868.952</v>
      </c>
      <c r="M5355" s="8" t="s">
        <v>83</v>
      </c>
      <c r="N5355" s="19">
        <v>47810</v>
      </c>
    </row>
    <row r="5356" spans="2:14" ht="14.25" customHeight="1" x14ac:dyDescent="0.25">
      <c r="B5356" s="8" t="s">
        <v>30</v>
      </c>
      <c r="C5356" s="8">
        <v>1185732</v>
      </c>
      <c r="D5356" s="9">
        <v>44357</v>
      </c>
      <c r="E5356" s="8" t="s">
        <v>14</v>
      </c>
      <c r="F5356" s="8" t="s">
        <v>15</v>
      </c>
      <c r="G5356" s="8" t="s">
        <v>69</v>
      </c>
      <c r="H5356" s="10" t="s">
        <v>18</v>
      </c>
      <c r="I5356" s="11">
        <v>54</v>
      </c>
      <c r="J5356" s="12">
        <v>175</v>
      </c>
      <c r="K5356" s="12">
        <v>945</v>
      </c>
      <c r="L5356" s="13">
        <v>453.6</v>
      </c>
      <c r="M5356" s="8" t="s">
        <v>83</v>
      </c>
      <c r="N5356" s="19">
        <v>47811</v>
      </c>
    </row>
    <row r="5357" spans="2:14" ht="14.25" customHeight="1" x14ac:dyDescent="0.25">
      <c r="B5357" s="8" t="s">
        <v>30</v>
      </c>
      <c r="C5357" s="8">
        <v>1185732</v>
      </c>
      <c r="D5357" s="9">
        <v>44357</v>
      </c>
      <c r="E5357" s="8" t="s">
        <v>14</v>
      </c>
      <c r="F5357" s="8" t="s">
        <v>15</v>
      </c>
      <c r="G5357" s="8" t="s">
        <v>69</v>
      </c>
      <c r="H5357" s="10" t="s">
        <v>19</v>
      </c>
      <c r="I5357" s="11">
        <v>48</v>
      </c>
      <c r="J5357" s="12">
        <v>150</v>
      </c>
      <c r="K5357" s="12">
        <v>720</v>
      </c>
      <c r="L5357" s="13">
        <v>273.60000000000002</v>
      </c>
      <c r="M5357" s="8" t="s">
        <v>83</v>
      </c>
      <c r="N5357" s="19">
        <v>47812</v>
      </c>
    </row>
    <row r="5358" spans="2:14" ht="14.25" customHeight="1" x14ac:dyDescent="0.25">
      <c r="B5358" s="8" t="s">
        <v>30</v>
      </c>
      <c r="C5358" s="8">
        <v>1185732</v>
      </c>
      <c r="D5358" s="9">
        <v>44357</v>
      </c>
      <c r="E5358" s="8" t="s">
        <v>14</v>
      </c>
      <c r="F5358" s="8" t="s">
        <v>15</v>
      </c>
      <c r="G5358" s="8" t="s">
        <v>69</v>
      </c>
      <c r="H5358" s="10" t="s">
        <v>20</v>
      </c>
      <c r="I5358" s="11">
        <v>49</v>
      </c>
      <c r="J5358" s="12">
        <v>144</v>
      </c>
      <c r="K5358" s="12">
        <v>705.6</v>
      </c>
      <c r="L5358" s="13">
        <v>289.29599999999999</v>
      </c>
      <c r="M5358" s="8" t="s">
        <v>83</v>
      </c>
      <c r="N5358" s="19">
        <v>47813</v>
      </c>
    </row>
    <row r="5359" spans="2:14" ht="14.25" customHeight="1" x14ac:dyDescent="0.25">
      <c r="B5359" s="8" t="s">
        <v>30</v>
      </c>
      <c r="C5359" s="8">
        <v>1185732</v>
      </c>
      <c r="D5359" s="9">
        <v>44357</v>
      </c>
      <c r="E5359" s="8" t="s">
        <v>14</v>
      </c>
      <c r="F5359" s="8" t="s">
        <v>15</v>
      </c>
      <c r="G5359" s="8" t="s">
        <v>69</v>
      </c>
      <c r="H5359" s="10" t="s">
        <v>21</v>
      </c>
      <c r="I5359" s="11">
        <v>62</v>
      </c>
      <c r="J5359" s="12">
        <v>150</v>
      </c>
      <c r="K5359" s="12">
        <v>930</v>
      </c>
      <c r="L5359" s="13">
        <v>455.7</v>
      </c>
      <c r="M5359" s="8" t="s">
        <v>83</v>
      </c>
      <c r="N5359" s="19">
        <v>47814</v>
      </c>
    </row>
    <row r="5360" spans="2:14" ht="14.25" customHeight="1" x14ac:dyDescent="0.25">
      <c r="B5360" s="8" t="s">
        <v>30</v>
      </c>
      <c r="C5360" s="8">
        <v>1185732</v>
      </c>
      <c r="D5360" s="9">
        <v>44357</v>
      </c>
      <c r="E5360" s="8" t="s">
        <v>14</v>
      </c>
      <c r="F5360" s="8" t="s">
        <v>15</v>
      </c>
      <c r="G5360" s="8" t="s">
        <v>69</v>
      </c>
      <c r="H5360" s="10" t="s">
        <v>22</v>
      </c>
      <c r="I5360" s="11">
        <v>69</v>
      </c>
      <c r="J5360" s="12">
        <v>181</v>
      </c>
      <c r="K5360" s="12">
        <v>1248.9000000000001</v>
      </c>
      <c r="L5360" s="13">
        <v>774.31799999999998</v>
      </c>
      <c r="M5360" s="8" t="s">
        <v>83</v>
      </c>
      <c r="N5360" s="19">
        <v>47815</v>
      </c>
    </row>
    <row r="5361" spans="2:14" ht="14.25" customHeight="1" x14ac:dyDescent="0.25">
      <c r="B5361" s="8" t="s">
        <v>30</v>
      </c>
      <c r="C5361" s="8">
        <v>1185732</v>
      </c>
      <c r="D5361" s="9">
        <v>44385</v>
      </c>
      <c r="E5361" s="8" t="s">
        <v>14</v>
      </c>
      <c r="F5361" s="8" t="s">
        <v>15</v>
      </c>
      <c r="G5361" s="8" t="s">
        <v>69</v>
      </c>
      <c r="H5361" s="10" t="s">
        <v>16</v>
      </c>
      <c r="I5361" s="11">
        <v>59</v>
      </c>
      <c r="J5361" s="12">
        <v>247</v>
      </c>
      <c r="K5361" s="12">
        <v>1457.3</v>
      </c>
      <c r="L5361" s="13">
        <v>801.5150000000001</v>
      </c>
      <c r="M5361" s="8" t="s">
        <v>83</v>
      </c>
      <c r="N5361" s="19">
        <v>47816</v>
      </c>
    </row>
    <row r="5362" spans="2:14" ht="14.25" customHeight="1" x14ac:dyDescent="0.25">
      <c r="B5362" s="8" t="s">
        <v>30</v>
      </c>
      <c r="C5362" s="8">
        <v>1185732</v>
      </c>
      <c r="D5362" s="9">
        <v>44385</v>
      </c>
      <c r="E5362" s="8" t="s">
        <v>14</v>
      </c>
      <c r="F5362" s="8" t="s">
        <v>15</v>
      </c>
      <c r="G5362" s="8" t="s">
        <v>69</v>
      </c>
      <c r="H5362" s="10" t="s">
        <v>18</v>
      </c>
      <c r="I5362" s="11">
        <v>56</v>
      </c>
      <c r="J5362" s="12">
        <v>196</v>
      </c>
      <c r="K5362" s="12">
        <v>1097.5999999999999</v>
      </c>
      <c r="L5362" s="13">
        <v>493.91999999999996</v>
      </c>
      <c r="M5362" s="8" t="s">
        <v>83</v>
      </c>
      <c r="N5362" s="19">
        <v>47817</v>
      </c>
    </row>
    <row r="5363" spans="2:14" ht="14.25" customHeight="1" x14ac:dyDescent="0.25">
      <c r="B5363" s="8" t="s">
        <v>30</v>
      </c>
      <c r="C5363" s="8">
        <v>1185732</v>
      </c>
      <c r="D5363" s="9">
        <v>44385</v>
      </c>
      <c r="E5363" s="8" t="s">
        <v>14</v>
      </c>
      <c r="F5363" s="8" t="s">
        <v>15</v>
      </c>
      <c r="G5363" s="8" t="s">
        <v>69</v>
      </c>
      <c r="H5363" s="10" t="s">
        <v>19</v>
      </c>
      <c r="I5363" s="11">
        <v>51</v>
      </c>
      <c r="J5363" s="12">
        <v>169</v>
      </c>
      <c r="K5363" s="12">
        <v>861.9</v>
      </c>
      <c r="L5363" s="13">
        <v>301.66499999999996</v>
      </c>
      <c r="M5363" s="8" t="s">
        <v>83</v>
      </c>
      <c r="N5363" s="19">
        <v>47818</v>
      </c>
    </row>
    <row r="5364" spans="2:14" ht="14.25" customHeight="1" x14ac:dyDescent="0.25">
      <c r="B5364" s="8" t="s">
        <v>30</v>
      </c>
      <c r="C5364" s="8">
        <v>1185732</v>
      </c>
      <c r="D5364" s="9">
        <v>44385</v>
      </c>
      <c r="E5364" s="8" t="s">
        <v>14</v>
      </c>
      <c r="F5364" s="8" t="s">
        <v>15</v>
      </c>
      <c r="G5364" s="8" t="s">
        <v>69</v>
      </c>
      <c r="H5364" s="10" t="s">
        <v>20</v>
      </c>
      <c r="I5364" s="11">
        <v>53</v>
      </c>
      <c r="J5364" s="12">
        <v>150</v>
      </c>
      <c r="K5364" s="12">
        <v>795</v>
      </c>
      <c r="L5364" s="13">
        <v>341.85</v>
      </c>
      <c r="M5364" s="8" t="s">
        <v>83</v>
      </c>
      <c r="N5364" s="19">
        <v>47819</v>
      </c>
    </row>
    <row r="5365" spans="2:14" ht="14.25" customHeight="1" x14ac:dyDescent="0.25">
      <c r="B5365" s="8" t="s">
        <v>30</v>
      </c>
      <c r="C5365" s="8">
        <v>1185732</v>
      </c>
      <c r="D5365" s="9">
        <v>44385</v>
      </c>
      <c r="E5365" s="8" t="s">
        <v>14</v>
      </c>
      <c r="F5365" s="8" t="s">
        <v>15</v>
      </c>
      <c r="G5365" s="8" t="s">
        <v>69</v>
      </c>
      <c r="H5365" s="10" t="s">
        <v>21</v>
      </c>
      <c r="I5365" s="11">
        <v>62</v>
      </c>
      <c r="J5365" s="12">
        <v>168</v>
      </c>
      <c r="K5365" s="12">
        <v>1041.5999999999999</v>
      </c>
      <c r="L5365" s="13">
        <v>479.13599999999997</v>
      </c>
      <c r="M5365" s="8" t="s">
        <v>83</v>
      </c>
      <c r="N5365" s="19">
        <v>47820</v>
      </c>
    </row>
    <row r="5366" spans="2:14" ht="14.25" customHeight="1" x14ac:dyDescent="0.25">
      <c r="B5366" s="8" t="s">
        <v>30</v>
      </c>
      <c r="C5366" s="8">
        <v>1185732</v>
      </c>
      <c r="D5366" s="9">
        <v>44385</v>
      </c>
      <c r="E5366" s="8" t="s">
        <v>14</v>
      </c>
      <c r="F5366" s="8" t="s">
        <v>15</v>
      </c>
      <c r="G5366" s="8" t="s">
        <v>69</v>
      </c>
      <c r="H5366" s="10" t="s">
        <v>22</v>
      </c>
      <c r="I5366" s="11">
        <v>66</v>
      </c>
      <c r="J5366" s="12">
        <v>194</v>
      </c>
      <c r="K5366" s="12">
        <v>1280.4000000000001</v>
      </c>
      <c r="L5366" s="13">
        <v>832.26</v>
      </c>
      <c r="M5366" s="8" t="s">
        <v>83</v>
      </c>
      <c r="N5366" s="19">
        <v>47821</v>
      </c>
    </row>
    <row r="5367" spans="2:14" ht="14.25" customHeight="1" x14ac:dyDescent="0.25">
      <c r="B5367" s="8" t="s">
        <v>30</v>
      </c>
      <c r="C5367" s="8">
        <v>1185732</v>
      </c>
      <c r="D5367" s="9">
        <v>44417</v>
      </c>
      <c r="E5367" s="8" t="s">
        <v>14</v>
      </c>
      <c r="F5367" s="8" t="s">
        <v>15</v>
      </c>
      <c r="G5367" s="8" t="s">
        <v>69</v>
      </c>
      <c r="H5367" s="10" t="s">
        <v>16</v>
      </c>
      <c r="I5367" s="11">
        <v>62</v>
      </c>
      <c r="J5367" s="12">
        <v>250</v>
      </c>
      <c r="K5367" s="12">
        <v>1550</v>
      </c>
      <c r="L5367" s="13">
        <v>868</v>
      </c>
      <c r="M5367" s="8" t="s">
        <v>83</v>
      </c>
      <c r="N5367" s="19">
        <v>47822</v>
      </c>
    </row>
    <row r="5368" spans="2:14" ht="14.25" customHeight="1" x14ac:dyDescent="0.25">
      <c r="B5368" s="8" t="s">
        <v>30</v>
      </c>
      <c r="C5368" s="8">
        <v>1185732</v>
      </c>
      <c r="D5368" s="9">
        <v>44417</v>
      </c>
      <c r="E5368" s="8" t="s">
        <v>14</v>
      </c>
      <c r="F5368" s="8" t="s">
        <v>15</v>
      </c>
      <c r="G5368" s="8" t="s">
        <v>69</v>
      </c>
      <c r="H5368" s="10" t="s">
        <v>18</v>
      </c>
      <c r="I5368" s="11">
        <v>55</v>
      </c>
      <c r="J5368" s="12">
        <v>210</v>
      </c>
      <c r="K5368" s="12">
        <v>1155</v>
      </c>
      <c r="L5368" s="13">
        <v>519.74999999999989</v>
      </c>
      <c r="M5368" s="8" t="s">
        <v>83</v>
      </c>
      <c r="N5368" s="19">
        <v>47823</v>
      </c>
    </row>
    <row r="5369" spans="2:14" ht="14.25" customHeight="1" x14ac:dyDescent="0.25">
      <c r="B5369" s="8" t="s">
        <v>30</v>
      </c>
      <c r="C5369" s="8">
        <v>1185732</v>
      </c>
      <c r="D5369" s="9">
        <v>44417</v>
      </c>
      <c r="E5369" s="8" t="s">
        <v>14</v>
      </c>
      <c r="F5369" s="8" t="s">
        <v>15</v>
      </c>
      <c r="G5369" s="8" t="s">
        <v>69</v>
      </c>
      <c r="H5369" s="10" t="s">
        <v>19</v>
      </c>
      <c r="I5369" s="11">
        <v>51</v>
      </c>
      <c r="J5369" s="12">
        <v>188</v>
      </c>
      <c r="K5369" s="12">
        <v>958.8</v>
      </c>
      <c r="L5369" s="13">
        <v>345.16800000000001</v>
      </c>
      <c r="M5369" s="8" t="s">
        <v>83</v>
      </c>
      <c r="N5369" s="19">
        <v>47824</v>
      </c>
    </row>
    <row r="5370" spans="2:14" ht="14.25" customHeight="1" x14ac:dyDescent="0.25">
      <c r="B5370" s="8" t="s">
        <v>30</v>
      </c>
      <c r="C5370" s="8">
        <v>1185732</v>
      </c>
      <c r="D5370" s="9">
        <v>44417</v>
      </c>
      <c r="E5370" s="8" t="s">
        <v>14</v>
      </c>
      <c r="F5370" s="8" t="s">
        <v>15</v>
      </c>
      <c r="G5370" s="8" t="s">
        <v>69</v>
      </c>
      <c r="H5370" s="10" t="s">
        <v>20</v>
      </c>
      <c r="I5370" s="11">
        <v>41</v>
      </c>
      <c r="J5370" s="12">
        <v>150</v>
      </c>
      <c r="K5370" s="12">
        <v>615</v>
      </c>
      <c r="L5370" s="13">
        <v>246</v>
      </c>
      <c r="M5370" s="8" t="s">
        <v>83</v>
      </c>
      <c r="N5370" s="19">
        <v>47825</v>
      </c>
    </row>
    <row r="5371" spans="2:14" ht="14.25" customHeight="1" x14ac:dyDescent="0.25">
      <c r="B5371" s="8" t="s">
        <v>30</v>
      </c>
      <c r="C5371" s="8">
        <v>1185732</v>
      </c>
      <c r="D5371" s="9">
        <v>44417</v>
      </c>
      <c r="E5371" s="8" t="s">
        <v>14</v>
      </c>
      <c r="F5371" s="8" t="s">
        <v>15</v>
      </c>
      <c r="G5371" s="8" t="s">
        <v>69</v>
      </c>
      <c r="H5371" s="10" t="s">
        <v>21</v>
      </c>
      <c r="I5371" s="11">
        <v>52</v>
      </c>
      <c r="J5371" s="12">
        <v>149</v>
      </c>
      <c r="K5371" s="12">
        <v>774.8</v>
      </c>
      <c r="L5371" s="13">
        <v>371.904</v>
      </c>
      <c r="M5371" s="8" t="s">
        <v>83</v>
      </c>
      <c r="N5371" s="19">
        <v>47826</v>
      </c>
    </row>
    <row r="5372" spans="2:14" ht="14.25" customHeight="1" x14ac:dyDescent="0.25">
      <c r="B5372" s="8" t="s">
        <v>30</v>
      </c>
      <c r="C5372" s="8">
        <v>1185732</v>
      </c>
      <c r="D5372" s="9">
        <v>44417</v>
      </c>
      <c r="E5372" s="8" t="s">
        <v>14</v>
      </c>
      <c r="F5372" s="8" t="s">
        <v>15</v>
      </c>
      <c r="G5372" s="8" t="s">
        <v>69</v>
      </c>
      <c r="H5372" s="10" t="s">
        <v>22</v>
      </c>
      <c r="I5372" s="11">
        <v>55</v>
      </c>
      <c r="J5372" s="12">
        <v>218</v>
      </c>
      <c r="K5372" s="12">
        <v>1199</v>
      </c>
      <c r="L5372" s="13">
        <v>719.4</v>
      </c>
      <c r="M5372" s="8" t="s">
        <v>83</v>
      </c>
      <c r="N5372" s="19">
        <v>47827</v>
      </c>
    </row>
    <row r="5373" spans="2:14" ht="14.25" customHeight="1" x14ac:dyDescent="0.25">
      <c r="B5373" s="8" t="s">
        <v>30</v>
      </c>
      <c r="C5373" s="8">
        <v>1185732</v>
      </c>
      <c r="D5373" s="9">
        <v>44447</v>
      </c>
      <c r="E5373" s="8" t="s">
        <v>14</v>
      </c>
      <c r="F5373" s="8" t="s">
        <v>15</v>
      </c>
      <c r="G5373" s="8" t="s">
        <v>69</v>
      </c>
      <c r="H5373" s="10" t="s">
        <v>16</v>
      </c>
      <c r="I5373" s="11">
        <v>50</v>
      </c>
      <c r="J5373" s="12">
        <v>238</v>
      </c>
      <c r="K5373" s="12">
        <v>1190</v>
      </c>
      <c r="L5373" s="13">
        <v>702.10000000000014</v>
      </c>
      <c r="M5373" s="8" t="s">
        <v>83</v>
      </c>
      <c r="N5373" s="19">
        <v>47828</v>
      </c>
    </row>
    <row r="5374" spans="2:14" ht="14.25" customHeight="1" x14ac:dyDescent="0.25">
      <c r="B5374" s="8" t="s">
        <v>30</v>
      </c>
      <c r="C5374" s="8">
        <v>1185732</v>
      </c>
      <c r="D5374" s="9">
        <v>44447</v>
      </c>
      <c r="E5374" s="8" t="s">
        <v>14</v>
      </c>
      <c r="F5374" s="8" t="s">
        <v>15</v>
      </c>
      <c r="G5374" s="8" t="s">
        <v>69</v>
      </c>
      <c r="H5374" s="10" t="s">
        <v>18</v>
      </c>
      <c r="I5374" s="11">
        <v>48</v>
      </c>
      <c r="J5374" s="12">
        <v>163</v>
      </c>
      <c r="K5374" s="12">
        <v>782.4</v>
      </c>
      <c r="L5374" s="13">
        <v>352.08</v>
      </c>
      <c r="M5374" s="8" t="s">
        <v>83</v>
      </c>
      <c r="N5374" s="19">
        <v>47829</v>
      </c>
    </row>
    <row r="5375" spans="2:14" ht="14.25" customHeight="1" x14ac:dyDescent="0.25">
      <c r="B5375" s="8" t="s">
        <v>30</v>
      </c>
      <c r="C5375" s="8">
        <v>1185732</v>
      </c>
      <c r="D5375" s="9">
        <v>44447</v>
      </c>
      <c r="E5375" s="8" t="s">
        <v>14</v>
      </c>
      <c r="F5375" s="8" t="s">
        <v>15</v>
      </c>
      <c r="G5375" s="8" t="s">
        <v>69</v>
      </c>
      <c r="H5375" s="10" t="s">
        <v>19</v>
      </c>
      <c r="I5375" s="11">
        <v>41</v>
      </c>
      <c r="J5375" s="12">
        <v>138</v>
      </c>
      <c r="K5375" s="12">
        <v>565.79999999999995</v>
      </c>
      <c r="L5375" s="13">
        <v>198.03</v>
      </c>
      <c r="M5375" s="8" t="s">
        <v>83</v>
      </c>
      <c r="N5375" s="19">
        <v>47830</v>
      </c>
    </row>
    <row r="5376" spans="2:14" ht="14.25" customHeight="1" x14ac:dyDescent="0.25">
      <c r="B5376" s="8" t="s">
        <v>30</v>
      </c>
      <c r="C5376" s="8">
        <v>1185732</v>
      </c>
      <c r="D5376" s="9">
        <v>44447</v>
      </c>
      <c r="E5376" s="8" t="s">
        <v>14</v>
      </c>
      <c r="F5376" s="8" t="s">
        <v>15</v>
      </c>
      <c r="G5376" s="8" t="s">
        <v>69</v>
      </c>
      <c r="H5376" s="10" t="s">
        <v>20</v>
      </c>
      <c r="I5376" s="11">
        <v>44</v>
      </c>
      <c r="J5376" s="12">
        <v>137</v>
      </c>
      <c r="K5376" s="12">
        <v>602.79999999999995</v>
      </c>
      <c r="L5376" s="13">
        <v>247.148</v>
      </c>
      <c r="M5376" s="8" t="s">
        <v>83</v>
      </c>
      <c r="N5376" s="19">
        <v>47831</v>
      </c>
    </row>
    <row r="5377" spans="2:14" ht="14.25" customHeight="1" x14ac:dyDescent="0.25">
      <c r="B5377" s="8" t="s">
        <v>30</v>
      </c>
      <c r="C5377" s="8">
        <v>1185732</v>
      </c>
      <c r="D5377" s="9">
        <v>44447</v>
      </c>
      <c r="E5377" s="8" t="s">
        <v>14</v>
      </c>
      <c r="F5377" s="8" t="s">
        <v>15</v>
      </c>
      <c r="G5377" s="8" t="s">
        <v>69</v>
      </c>
      <c r="H5377" s="10" t="s">
        <v>21</v>
      </c>
      <c r="I5377" s="11">
        <v>51</v>
      </c>
      <c r="J5377" s="12">
        <v>131</v>
      </c>
      <c r="K5377" s="12">
        <v>668.1</v>
      </c>
      <c r="L5377" s="13">
        <v>320.68799999999999</v>
      </c>
      <c r="M5377" s="8" t="s">
        <v>83</v>
      </c>
      <c r="N5377" s="19">
        <v>47832</v>
      </c>
    </row>
    <row r="5378" spans="2:14" ht="14.25" customHeight="1" x14ac:dyDescent="0.25">
      <c r="B5378" s="8" t="s">
        <v>30</v>
      </c>
      <c r="C5378" s="8">
        <v>1185732</v>
      </c>
      <c r="D5378" s="9">
        <v>44447</v>
      </c>
      <c r="E5378" s="8" t="s">
        <v>14</v>
      </c>
      <c r="F5378" s="8" t="s">
        <v>15</v>
      </c>
      <c r="G5378" s="8" t="s">
        <v>69</v>
      </c>
      <c r="H5378" s="10" t="s">
        <v>22</v>
      </c>
      <c r="I5378" s="11">
        <v>59</v>
      </c>
      <c r="J5378" s="12">
        <v>156</v>
      </c>
      <c r="K5378" s="12">
        <v>920.4</v>
      </c>
      <c r="L5378" s="13">
        <v>552.24</v>
      </c>
      <c r="M5378" s="8" t="s">
        <v>83</v>
      </c>
      <c r="N5378" s="19">
        <v>47833</v>
      </c>
    </row>
    <row r="5379" spans="2:14" ht="14.25" customHeight="1" x14ac:dyDescent="0.25">
      <c r="B5379" s="8" t="s">
        <v>30</v>
      </c>
      <c r="C5379" s="8">
        <v>1185732</v>
      </c>
      <c r="D5379" s="9">
        <v>44479</v>
      </c>
      <c r="E5379" s="8" t="s">
        <v>14</v>
      </c>
      <c r="F5379" s="8" t="s">
        <v>15</v>
      </c>
      <c r="G5379" s="8" t="s">
        <v>69</v>
      </c>
      <c r="H5379" s="10" t="s">
        <v>16</v>
      </c>
      <c r="I5379" s="11">
        <v>57</v>
      </c>
      <c r="J5379" s="12">
        <v>208</v>
      </c>
      <c r="K5379" s="12">
        <v>1185.5999999999999</v>
      </c>
      <c r="L5379" s="13">
        <v>675.79200000000014</v>
      </c>
      <c r="M5379" s="8" t="s">
        <v>83</v>
      </c>
      <c r="N5379" s="19">
        <v>47834</v>
      </c>
    </row>
    <row r="5380" spans="2:14" ht="14.25" customHeight="1" x14ac:dyDescent="0.25">
      <c r="B5380" s="8" t="s">
        <v>30</v>
      </c>
      <c r="C5380" s="8">
        <v>1185732</v>
      </c>
      <c r="D5380" s="9">
        <v>44479</v>
      </c>
      <c r="E5380" s="8" t="s">
        <v>14</v>
      </c>
      <c r="F5380" s="8" t="s">
        <v>15</v>
      </c>
      <c r="G5380" s="8" t="s">
        <v>69</v>
      </c>
      <c r="H5380" s="10" t="s">
        <v>18</v>
      </c>
      <c r="I5380" s="11">
        <v>46</v>
      </c>
      <c r="J5380" s="12">
        <v>156</v>
      </c>
      <c r="K5380" s="12">
        <v>717.6</v>
      </c>
      <c r="L5380" s="13">
        <v>330.09599999999995</v>
      </c>
      <c r="M5380" s="8" t="s">
        <v>83</v>
      </c>
      <c r="N5380" s="19">
        <v>47835</v>
      </c>
    </row>
    <row r="5381" spans="2:14" ht="14.25" customHeight="1" x14ac:dyDescent="0.25">
      <c r="B5381" s="8" t="s">
        <v>30</v>
      </c>
      <c r="C5381" s="8">
        <v>1185732</v>
      </c>
      <c r="D5381" s="9">
        <v>44479</v>
      </c>
      <c r="E5381" s="8" t="s">
        <v>14</v>
      </c>
      <c r="F5381" s="8" t="s">
        <v>15</v>
      </c>
      <c r="G5381" s="8" t="s">
        <v>69</v>
      </c>
      <c r="H5381" s="10" t="s">
        <v>19</v>
      </c>
      <c r="I5381" s="11">
        <v>46</v>
      </c>
      <c r="J5381" s="12">
        <v>137</v>
      </c>
      <c r="K5381" s="12">
        <v>630.20000000000005</v>
      </c>
      <c r="L5381" s="13">
        <v>252.08</v>
      </c>
      <c r="M5381" s="8" t="s">
        <v>83</v>
      </c>
      <c r="N5381" s="19">
        <v>47836</v>
      </c>
    </row>
    <row r="5382" spans="2:14" ht="14.25" customHeight="1" x14ac:dyDescent="0.25">
      <c r="B5382" s="8" t="s">
        <v>30</v>
      </c>
      <c r="C5382" s="8">
        <v>1185732</v>
      </c>
      <c r="D5382" s="9">
        <v>44479</v>
      </c>
      <c r="E5382" s="8" t="s">
        <v>14</v>
      </c>
      <c r="F5382" s="8" t="s">
        <v>15</v>
      </c>
      <c r="G5382" s="8" t="s">
        <v>69</v>
      </c>
      <c r="H5382" s="10" t="s">
        <v>20</v>
      </c>
      <c r="I5382" s="11">
        <v>45</v>
      </c>
      <c r="J5382" s="12">
        <v>135</v>
      </c>
      <c r="K5382" s="12">
        <v>607.5</v>
      </c>
      <c r="L5382" s="13">
        <v>249.07499999999999</v>
      </c>
      <c r="M5382" s="8" t="s">
        <v>83</v>
      </c>
      <c r="N5382" s="19">
        <v>47837</v>
      </c>
    </row>
    <row r="5383" spans="2:14" ht="14.25" customHeight="1" x14ac:dyDescent="0.25">
      <c r="B5383" s="8" t="s">
        <v>30</v>
      </c>
      <c r="C5383" s="8">
        <v>1185732</v>
      </c>
      <c r="D5383" s="9">
        <v>44479</v>
      </c>
      <c r="E5383" s="8" t="s">
        <v>14</v>
      </c>
      <c r="F5383" s="8" t="s">
        <v>15</v>
      </c>
      <c r="G5383" s="8" t="s">
        <v>69</v>
      </c>
      <c r="H5383" s="10" t="s">
        <v>21</v>
      </c>
      <c r="I5383" s="11">
        <v>59</v>
      </c>
      <c r="J5383" s="12">
        <v>150</v>
      </c>
      <c r="K5383" s="12">
        <v>885</v>
      </c>
      <c r="L5383" s="13">
        <v>415.95</v>
      </c>
      <c r="M5383" s="8" t="s">
        <v>83</v>
      </c>
      <c r="N5383" s="19">
        <v>47838</v>
      </c>
    </row>
    <row r="5384" spans="2:14" ht="14.25" customHeight="1" x14ac:dyDescent="0.25">
      <c r="B5384" s="8" t="s">
        <v>30</v>
      </c>
      <c r="C5384" s="8">
        <v>1185732</v>
      </c>
      <c r="D5384" s="9">
        <v>44479</v>
      </c>
      <c r="E5384" s="8" t="s">
        <v>14</v>
      </c>
      <c r="F5384" s="8" t="s">
        <v>15</v>
      </c>
      <c r="G5384" s="8" t="s">
        <v>69</v>
      </c>
      <c r="H5384" s="10" t="s">
        <v>22</v>
      </c>
      <c r="I5384" s="11">
        <v>64</v>
      </c>
      <c r="J5384" s="12">
        <v>156</v>
      </c>
      <c r="K5384" s="12">
        <v>998.4</v>
      </c>
      <c r="L5384" s="13">
        <v>619.00800000000004</v>
      </c>
      <c r="M5384" s="8" t="s">
        <v>83</v>
      </c>
      <c r="N5384" s="19">
        <v>47839</v>
      </c>
    </row>
    <row r="5385" spans="2:14" ht="14.25" customHeight="1" x14ac:dyDescent="0.25">
      <c r="B5385" s="8" t="s">
        <v>30</v>
      </c>
      <c r="C5385" s="8">
        <v>1185732</v>
      </c>
      <c r="D5385" s="9">
        <v>44509</v>
      </c>
      <c r="E5385" s="8" t="s">
        <v>14</v>
      </c>
      <c r="F5385" s="8" t="s">
        <v>15</v>
      </c>
      <c r="G5385" s="8" t="s">
        <v>69</v>
      </c>
      <c r="H5385" s="10" t="s">
        <v>16</v>
      </c>
      <c r="I5385" s="11">
        <v>56</v>
      </c>
      <c r="J5385" s="12">
        <v>217</v>
      </c>
      <c r="K5385" s="12">
        <v>1215.2</v>
      </c>
      <c r="L5385" s="13">
        <v>668.36</v>
      </c>
      <c r="M5385" s="8" t="s">
        <v>83</v>
      </c>
      <c r="N5385" s="19">
        <v>47840</v>
      </c>
    </row>
    <row r="5386" spans="2:14" ht="14.25" customHeight="1" x14ac:dyDescent="0.25">
      <c r="B5386" s="8" t="s">
        <v>30</v>
      </c>
      <c r="C5386" s="8">
        <v>1185732</v>
      </c>
      <c r="D5386" s="9">
        <v>44509</v>
      </c>
      <c r="E5386" s="8" t="s">
        <v>14</v>
      </c>
      <c r="F5386" s="8" t="s">
        <v>15</v>
      </c>
      <c r="G5386" s="8" t="s">
        <v>69</v>
      </c>
      <c r="H5386" s="10" t="s">
        <v>18</v>
      </c>
      <c r="I5386" s="11">
        <v>49</v>
      </c>
      <c r="J5386" s="12">
        <v>162</v>
      </c>
      <c r="K5386" s="12">
        <v>793.8</v>
      </c>
      <c r="L5386" s="13">
        <v>388.96199999999999</v>
      </c>
      <c r="M5386" s="8" t="s">
        <v>83</v>
      </c>
      <c r="N5386" s="19">
        <v>47841</v>
      </c>
    </row>
    <row r="5387" spans="2:14" ht="14.25" customHeight="1" x14ac:dyDescent="0.25">
      <c r="B5387" s="8" t="s">
        <v>30</v>
      </c>
      <c r="C5387" s="8">
        <v>1185732</v>
      </c>
      <c r="D5387" s="9">
        <v>44509</v>
      </c>
      <c r="E5387" s="8" t="s">
        <v>14</v>
      </c>
      <c r="F5387" s="8" t="s">
        <v>15</v>
      </c>
      <c r="G5387" s="8" t="s">
        <v>69</v>
      </c>
      <c r="H5387" s="10" t="s">
        <v>19</v>
      </c>
      <c r="I5387" s="11">
        <v>45</v>
      </c>
      <c r="J5387" s="12">
        <v>147</v>
      </c>
      <c r="K5387" s="12">
        <v>661.5</v>
      </c>
      <c r="L5387" s="13">
        <v>238.14000000000001</v>
      </c>
      <c r="M5387" s="8" t="s">
        <v>83</v>
      </c>
      <c r="N5387" s="19">
        <v>47842</v>
      </c>
    </row>
    <row r="5388" spans="2:14" ht="14.25" customHeight="1" x14ac:dyDescent="0.25">
      <c r="B5388" s="8" t="s">
        <v>30</v>
      </c>
      <c r="C5388" s="8">
        <v>1185732</v>
      </c>
      <c r="D5388" s="9">
        <v>44509</v>
      </c>
      <c r="E5388" s="8" t="s">
        <v>14</v>
      </c>
      <c r="F5388" s="8" t="s">
        <v>15</v>
      </c>
      <c r="G5388" s="8" t="s">
        <v>69</v>
      </c>
      <c r="H5388" s="10" t="s">
        <v>20</v>
      </c>
      <c r="I5388" s="11">
        <v>47</v>
      </c>
      <c r="J5388" s="12">
        <v>144</v>
      </c>
      <c r="K5388" s="12">
        <v>676.8</v>
      </c>
      <c r="L5388" s="13">
        <v>270.72000000000003</v>
      </c>
      <c r="M5388" s="8" t="s">
        <v>83</v>
      </c>
      <c r="N5388" s="19">
        <v>47843</v>
      </c>
    </row>
    <row r="5389" spans="2:14" ht="14.25" customHeight="1" x14ac:dyDescent="0.25">
      <c r="B5389" s="8" t="s">
        <v>30</v>
      </c>
      <c r="C5389" s="8">
        <v>1185732</v>
      </c>
      <c r="D5389" s="9">
        <v>44509</v>
      </c>
      <c r="E5389" s="8" t="s">
        <v>14</v>
      </c>
      <c r="F5389" s="8" t="s">
        <v>15</v>
      </c>
      <c r="G5389" s="8" t="s">
        <v>69</v>
      </c>
      <c r="H5389" s="10" t="s">
        <v>21</v>
      </c>
      <c r="I5389" s="11">
        <v>62</v>
      </c>
      <c r="J5389" s="12">
        <v>154</v>
      </c>
      <c r="K5389" s="12">
        <v>954.8</v>
      </c>
      <c r="L5389" s="13">
        <v>429.65999999999997</v>
      </c>
      <c r="M5389" s="8" t="s">
        <v>83</v>
      </c>
      <c r="N5389" s="19">
        <v>47844</v>
      </c>
    </row>
    <row r="5390" spans="2:14" ht="14.25" customHeight="1" x14ac:dyDescent="0.25">
      <c r="B5390" s="8" t="s">
        <v>30</v>
      </c>
      <c r="C5390" s="8">
        <v>1185732</v>
      </c>
      <c r="D5390" s="9">
        <v>44509</v>
      </c>
      <c r="E5390" s="8" t="s">
        <v>14</v>
      </c>
      <c r="F5390" s="8" t="s">
        <v>15</v>
      </c>
      <c r="G5390" s="8" t="s">
        <v>69</v>
      </c>
      <c r="H5390" s="10" t="s">
        <v>22</v>
      </c>
      <c r="I5390" s="11">
        <v>68</v>
      </c>
      <c r="J5390" s="12">
        <v>176</v>
      </c>
      <c r="K5390" s="12">
        <v>1196.8</v>
      </c>
      <c r="L5390" s="13">
        <v>765.952</v>
      </c>
      <c r="M5390" s="8" t="s">
        <v>83</v>
      </c>
      <c r="N5390" s="19">
        <v>47845</v>
      </c>
    </row>
    <row r="5391" spans="2:14" ht="14.25" customHeight="1" x14ac:dyDescent="0.25">
      <c r="B5391" s="8" t="s">
        <v>30</v>
      </c>
      <c r="C5391" s="8">
        <v>1185732</v>
      </c>
      <c r="D5391" s="9">
        <v>44538</v>
      </c>
      <c r="E5391" s="8" t="s">
        <v>14</v>
      </c>
      <c r="F5391" s="8" t="s">
        <v>15</v>
      </c>
      <c r="G5391" s="8" t="s">
        <v>69</v>
      </c>
      <c r="H5391" s="10" t="s">
        <v>16</v>
      </c>
      <c r="I5391" s="11">
        <v>59</v>
      </c>
      <c r="J5391" s="12">
        <v>245</v>
      </c>
      <c r="K5391" s="12">
        <v>1445.5</v>
      </c>
      <c r="L5391" s="13">
        <v>838.3900000000001</v>
      </c>
      <c r="M5391" s="8" t="s">
        <v>83</v>
      </c>
      <c r="N5391" s="19">
        <v>47846</v>
      </c>
    </row>
    <row r="5392" spans="2:14" ht="14.25" customHeight="1" x14ac:dyDescent="0.25">
      <c r="B5392" s="8" t="s">
        <v>30</v>
      </c>
      <c r="C5392" s="8">
        <v>1185732</v>
      </c>
      <c r="D5392" s="9">
        <v>44538</v>
      </c>
      <c r="E5392" s="8" t="s">
        <v>14</v>
      </c>
      <c r="F5392" s="8" t="s">
        <v>15</v>
      </c>
      <c r="G5392" s="8" t="s">
        <v>69</v>
      </c>
      <c r="H5392" s="10" t="s">
        <v>18</v>
      </c>
      <c r="I5392" s="11">
        <v>51</v>
      </c>
      <c r="J5392" s="12">
        <v>169</v>
      </c>
      <c r="K5392" s="12">
        <v>861.9</v>
      </c>
      <c r="L5392" s="13">
        <v>430.95</v>
      </c>
      <c r="M5392" s="8" t="s">
        <v>83</v>
      </c>
      <c r="N5392" s="19">
        <v>47847</v>
      </c>
    </row>
    <row r="5393" spans="2:14" ht="14.25" customHeight="1" x14ac:dyDescent="0.25">
      <c r="B5393" s="8" t="s">
        <v>34</v>
      </c>
      <c r="C5393" s="8">
        <v>1185732</v>
      </c>
      <c r="D5393" s="9">
        <v>44538</v>
      </c>
      <c r="E5393" s="8" t="s">
        <v>14</v>
      </c>
      <c r="F5393" s="8" t="s">
        <v>15</v>
      </c>
      <c r="G5393" s="8" t="s">
        <v>69</v>
      </c>
      <c r="H5393" s="10" t="s">
        <v>19</v>
      </c>
      <c r="I5393" s="11">
        <v>52</v>
      </c>
      <c r="J5393" s="12">
        <v>163</v>
      </c>
      <c r="K5393" s="12">
        <v>847.6</v>
      </c>
      <c r="L5393" s="13">
        <v>330.56400000000002</v>
      </c>
      <c r="M5393" s="8" t="s">
        <v>83</v>
      </c>
      <c r="N5393" s="19">
        <v>47848</v>
      </c>
    </row>
    <row r="5394" spans="2:14" ht="14.25" customHeight="1" x14ac:dyDescent="0.25">
      <c r="B5394" s="8" t="s">
        <v>34</v>
      </c>
      <c r="C5394" s="8">
        <v>1185732</v>
      </c>
      <c r="D5394" s="9">
        <v>44538</v>
      </c>
      <c r="E5394" s="8" t="s">
        <v>14</v>
      </c>
      <c r="F5394" s="8" t="s">
        <v>15</v>
      </c>
      <c r="G5394" s="8" t="s">
        <v>69</v>
      </c>
      <c r="H5394" s="10" t="s">
        <v>20</v>
      </c>
      <c r="I5394" s="11">
        <v>54</v>
      </c>
      <c r="J5394" s="12">
        <v>155</v>
      </c>
      <c r="K5394" s="12">
        <v>837</v>
      </c>
      <c r="L5394" s="13">
        <v>343.16999999999996</v>
      </c>
      <c r="M5394" s="8" t="s">
        <v>83</v>
      </c>
      <c r="N5394" s="19">
        <v>47849</v>
      </c>
    </row>
    <row r="5395" spans="2:14" ht="14.25" customHeight="1" x14ac:dyDescent="0.25">
      <c r="B5395" s="8" t="s">
        <v>34</v>
      </c>
      <c r="C5395" s="8">
        <v>1185732</v>
      </c>
      <c r="D5395" s="9">
        <v>44538</v>
      </c>
      <c r="E5395" s="8" t="s">
        <v>14</v>
      </c>
      <c r="F5395" s="8" t="s">
        <v>15</v>
      </c>
      <c r="G5395" s="8" t="s">
        <v>69</v>
      </c>
      <c r="H5395" s="10" t="s">
        <v>21</v>
      </c>
      <c r="I5395" s="11">
        <v>60</v>
      </c>
      <c r="J5395" s="12">
        <v>155</v>
      </c>
      <c r="K5395" s="12">
        <v>930</v>
      </c>
      <c r="L5395" s="13">
        <v>427.8</v>
      </c>
      <c r="M5395" s="8" t="s">
        <v>83</v>
      </c>
      <c r="N5395" s="19">
        <v>47850</v>
      </c>
    </row>
    <row r="5396" spans="2:14" ht="14.25" customHeight="1" x14ac:dyDescent="0.25">
      <c r="B5396" s="8" t="s">
        <v>34</v>
      </c>
      <c r="C5396" s="8">
        <v>1185732</v>
      </c>
      <c r="D5396" s="9">
        <v>44538</v>
      </c>
      <c r="E5396" s="8" t="s">
        <v>14</v>
      </c>
      <c r="F5396" s="8" t="s">
        <v>15</v>
      </c>
      <c r="G5396" s="8" t="s">
        <v>69</v>
      </c>
      <c r="H5396" s="10" t="s">
        <v>22</v>
      </c>
      <c r="I5396" s="11">
        <v>69</v>
      </c>
      <c r="J5396" s="12">
        <v>182</v>
      </c>
      <c r="K5396" s="12">
        <v>1255.8</v>
      </c>
      <c r="L5396" s="13">
        <v>803.71199999999999</v>
      </c>
      <c r="M5396" s="8" t="s">
        <v>83</v>
      </c>
      <c r="N5396" s="19">
        <v>47851</v>
      </c>
    </row>
    <row r="5397" spans="2:14" ht="14.25" customHeight="1" x14ac:dyDescent="0.25">
      <c r="B5397" s="8" t="s">
        <v>34</v>
      </c>
      <c r="C5397" s="8">
        <v>1185732</v>
      </c>
      <c r="D5397" s="9">
        <v>44210</v>
      </c>
      <c r="E5397" s="8" t="s">
        <v>14</v>
      </c>
      <c r="F5397" s="8" t="s">
        <v>15</v>
      </c>
      <c r="G5397" s="8" t="s">
        <v>69</v>
      </c>
      <c r="H5397" s="10" t="s">
        <v>16</v>
      </c>
      <c r="I5397" s="11">
        <v>39</v>
      </c>
      <c r="J5397" s="12">
        <v>216</v>
      </c>
      <c r="K5397" s="12">
        <v>842.4</v>
      </c>
      <c r="L5397" s="13">
        <v>530.71199999999999</v>
      </c>
      <c r="M5397" s="8" t="s">
        <v>83</v>
      </c>
      <c r="N5397" s="19">
        <v>47852</v>
      </c>
    </row>
    <row r="5398" spans="2:14" ht="14.25" customHeight="1" x14ac:dyDescent="0.25">
      <c r="B5398" s="8" t="s">
        <v>34</v>
      </c>
      <c r="C5398" s="8">
        <v>1185732</v>
      </c>
      <c r="D5398" s="9">
        <v>44210</v>
      </c>
      <c r="E5398" s="8" t="s">
        <v>14</v>
      </c>
      <c r="F5398" s="8" t="s">
        <v>15</v>
      </c>
      <c r="G5398" s="8" t="s">
        <v>69</v>
      </c>
      <c r="H5398" s="10" t="s">
        <v>18</v>
      </c>
      <c r="I5398" s="11">
        <v>39</v>
      </c>
      <c r="J5398" s="12">
        <v>156</v>
      </c>
      <c r="K5398" s="12">
        <v>608.4</v>
      </c>
      <c r="L5398" s="13">
        <v>273.77999999999997</v>
      </c>
      <c r="M5398" s="8" t="s">
        <v>83</v>
      </c>
      <c r="N5398" s="19">
        <v>47853</v>
      </c>
    </row>
    <row r="5399" spans="2:14" ht="14.25" customHeight="1" x14ac:dyDescent="0.25">
      <c r="B5399" s="8" t="s">
        <v>34</v>
      </c>
      <c r="C5399" s="8">
        <v>1185732</v>
      </c>
      <c r="D5399" s="9">
        <v>44210</v>
      </c>
      <c r="E5399" s="8" t="s">
        <v>14</v>
      </c>
      <c r="F5399" s="8" t="s">
        <v>15</v>
      </c>
      <c r="G5399" s="8" t="s">
        <v>69</v>
      </c>
      <c r="H5399" s="10" t="s">
        <v>19</v>
      </c>
      <c r="I5399" s="11">
        <v>29</v>
      </c>
      <c r="J5399" s="12">
        <v>168</v>
      </c>
      <c r="K5399" s="12">
        <v>487.2</v>
      </c>
      <c r="L5399" s="13">
        <v>233.85599999999999</v>
      </c>
      <c r="M5399" s="8" t="s">
        <v>83</v>
      </c>
      <c r="N5399" s="19">
        <v>47854</v>
      </c>
    </row>
    <row r="5400" spans="2:14" ht="14.25" customHeight="1" x14ac:dyDescent="0.25">
      <c r="B5400" s="8" t="s">
        <v>34</v>
      </c>
      <c r="C5400" s="8">
        <v>1185732</v>
      </c>
      <c r="D5400" s="9">
        <v>44210</v>
      </c>
      <c r="E5400" s="8" t="s">
        <v>14</v>
      </c>
      <c r="F5400" s="8" t="s">
        <v>15</v>
      </c>
      <c r="G5400" s="8" t="s">
        <v>69</v>
      </c>
      <c r="H5400" s="10" t="s">
        <v>20</v>
      </c>
      <c r="I5400" s="11">
        <v>34</v>
      </c>
      <c r="J5400" s="12">
        <v>131</v>
      </c>
      <c r="K5400" s="12">
        <v>445.4</v>
      </c>
      <c r="L5400" s="13">
        <v>209.33799999999997</v>
      </c>
      <c r="M5400" s="8" t="s">
        <v>83</v>
      </c>
      <c r="N5400" s="19">
        <v>47855</v>
      </c>
    </row>
    <row r="5401" spans="2:14" ht="14.25" customHeight="1" x14ac:dyDescent="0.25">
      <c r="B5401" s="8" t="s">
        <v>34</v>
      </c>
      <c r="C5401" s="8">
        <v>1185732</v>
      </c>
      <c r="D5401" s="9">
        <v>44210</v>
      </c>
      <c r="E5401" s="8" t="s">
        <v>14</v>
      </c>
      <c r="F5401" s="8" t="s">
        <v>15</v>
      </c>
      <c r="G5401" s="8" t="s">
        <v>69</v>
      </c>
      <c r="H5401" s="10" t="s">
        <v>21</v>
      </c>
      <c r="I5401" s="11">
        <v>49</v>
      </c>
      <c r="J5401" s="12">
        <v>145</v>
      </c>
      <c r="K5401" s="12">
        <v>710.5</v>
      </c>
      <c r="L5401" s="13">
        <v>319.72499999999997</v>
      </c>
      <c r="M5401" s="8" t="s">
        <v>83</v>
      </c>
      <c r="N5401" s="19">
        <v>47856</v>
      </c>
    </row>
    <row r="5402" spans="2:14" ht="14.25" customHeight="1" x14ac:dyDescent="0.25">
      <c r="B5402" s="8" t="s">
        <v>34</v>
      </c>
      <c r="C5402" s="8">
        <v>1185732</v>
      </c>
      <c r="D5402" s="9">
        <v>44210</v>
      </c>
      <c r="E5402" s="8" t="s">
        <v>14</v>
      </c>
      <c r="F5402" s="8" t="s">
        <v>15</v>
      </c>
      <c r="G5402" s="8" t="s">
        <v>69</v>
      </c>
      <c r="H5402" s="10" t="s">
        <v>22</v>
      </c>
      <c r="I5402" s="11">
        <v>38</v>
      </c>
      <c r="J5402" s="12">
        <v>156</v>
      </c>
      <c r="K5402" s="12">
        <v>592.79999999999995</v>
      </c>
      <c r="L5402" s="13">
        <v>237.12000000000003</v>
      </c>
      <c r="M5402" s="8" t="s">
        <v>83</v>
      </c>
      <c r="N5402" s="19">
        <v>47857</v>
      </c>
    </row>
    <row r="5403" spans="2:14" ht="14.25" customHeight="1" x14ac:dyDescent="0.25">
      <c r="B5403" s="8" t="s">
        <v>34</v>
      </c>
      <c r="C5403" s="8">
        <v>1185732</v>
      </c>
      <c r="D5403" s="9">
        <v>44239</v>
      </c>
      <c r="E5403" s="8" t="s">
        <v>14</v>
      </c>
      <c r="F5403" s="8" t="s">
        <v>15</v>
      </c>
      <c r="G5403" s="8" t="s">
        <v>69</v>
      </c>
      <c r="H5403" s="10" t="s">
        <v>16</v>
      </c>
      <c r="I5403" s="11">
        <v>37</v>
      </c>
      <c r="J5403" s="12">
        <v>238</v>
      </c>
      <c r="K5403" s="12">
        <v>880.6</v>
      </c>
      <c r="L5403" s="13">
        <v>537.16599999999994</v>
      </c>
      <c r="M5403" s="8" t="s">
        <v>83</v>
      </c>
      <c r="N5403" s="19">
        <v>47858</v>
      </c>
    </row>
    <row r="5404" spans="2:14" ht="14.25" customHeight="1" x14ac:dyDescent="0.25">
      <c r="B5404" s="8" t="s">
        <v>34</v>
      </c>
      <c r="C5404" s="8">
        <v>1185732</v>
      </c>
      <c r="D5404" s="9">
        <v>44239</v>
      </c>
      <c r="E5404" s="8" t="s">
        <v>14</v>
      </c>
      <c r="F5404" s="8" t="s">
        <v>15</v>
      </c>
      <c r="G5404" s="8" t="s">
        <v>69</v>
      </c>
      <c r="H5404" s="10" t="s">
        <v>18</v>
      </c>
      <c r="I5404" s="11">
        <v>37</v>
      </c>
      <c r="J5404" s="12">
        <v>145</v>
      </c>
      <c r="K5404" s="12">
        <v>536.5</v>
      </c>
      <c r="L5404" s="13">
        <v>219.965</v>
      </c>
      <c r="M5404" s="8" t="s">
        <v>83</v>
      </c>
      <c r="N5404" s="19">
        <v>47859</v>
      </c>
    </row>
    <row r="5405" spans="2:14" ht="14.25" customHeight="1" x14ac:dyDescent="0.25">
      <c r="B5405" s="8" t="s">
        <v>34</v>
      </c>
      <c r="C5405" s="8">
        <v>1185732</v>
      </c>
      <c r="D5405" s="9">
        <v>44239</v>
      </c>
      <c r="E5405" s="8" t="s">
        <v>14</v>
      </c>
      <c r="F5405" s="8" t="s">
        <v>15</v>
      </c>
      <c r="G5405" s="8" t="s">
        <v>69</v>
      </c>
      <c r="H5405" s="10" t="s">
        <v>19</v>
      </c>
      <c r="I5405" s="11">
        <v>29</v>
      </c>
      <c r="J5405" s="12">
        <v>143</v>
      </c>
      <c r="K5405" s="12">
        <v>414.7</v>
      </c>
      <c r="L5405" s="13">
        <v>203.203</v>
      </c>
      <c r="M5405" s="8" t="s">
        <v>83</v>
      </c>
      <c r="N5405" s="19">
        <v>47860</v>
      </c>
    </row>
    <row r="5406" spans="2:14" ht="14.25" customHeight="1" x14ac:dyDescent="0.25">
      <c r="B5406" s="8" t="s">
        <v>34</v>
      </c>
      <c r="C5406" s="8">
        <v>1185732</v>
      </c>
      <c r="D5406" s="9">
        <v>44239</v>
      </c>
      <c r="E5406" s="8" t="s">
        <v>31</v>
      </c>
      <c r="F5406" s="8" t="s">
        <v>70</v>
      </c>
      <c r="G5406" s="8" t="s">
        <v>71</v>
      </c>
      <c r="H5406" s="10" t="s">
        <v>20</v>
      </c>
      <c r="I5406" s="11">
        <v>32</v>
      </c>
      <c r="J5406" s="12">
        <v>123</v>
      </c>
      <c r="K5406" s="12">
        <v>393.6</v>
      </c>
      <c r="L5406" s="13">
        <v>188.928</v>
      </c>
      <c r="M5406" s="8" t="s">
        <v>83</v>
      </c>
      <c r="N5406" s="19">
        <v>47861</v>
      </c>
    </row>
    <row r="5407" spans="2:14" ht="14.25" customHeight="1" x14ac:dyDescent="0.25">
      <c r="B5407" s="8" t="s">
        <v>34</v>
      </c>
      <c r="C5407" s="8">
        <v>1185732</v>
      </c>
      <c r="D5407" s="9">
        <v>44239</v>
      </c>
      <c r="E5407" s="8" t="s">
        <v>31</v>
      </c>
      <c r="F5407" s="8" t="s">
        <v>70</v>
      </c>
      <c r="G5407" s="8" t="s">
        <v>71</v>
      </c>
      <c r="H5407" s="10" t="s">
        <v>21</v>
      </c>
      <c r="I5407" s="11">
        <v>47</v>
      </c>
      <c r="J5407" s="12">
        <v>145</v>
      </c>
      <c r="K5407" s="12">
        <v>681.5</v>
      </c>
      <c r="L5407" s="13">
        <v>279.41499999999996</v>
      </c>
      <c r="M5407" s="8" t="s">
        <v>83</v>
      </c>
      <c r="N5407" s="19">
        <v>47862</v>
      </c>
    </row>
    <row r="5408" spans="2:14" ht="14.25" customHeight="1" x14ac:dyDescent="0.25">
      <c r="B5408" s="8" t="s">
        <v>34</v>
      </c>
      <c r="C5408" s="8">
        <v>1185732</v>
      </c>
      <c r="D5408" s="9">
        <v>44239</v>
      </c>
      <c r="E5408" s="8" t="s">
        <v>31</v>
      </c>
      <c r="F5408" s="8" t="s">
        <v>70</v>
      </c>
      <c r="G5408" s="8" t="s">
        <v>71</v>
      </c>
      <c r="H5408" s="10" t="s">
        <v>22</v>
      </c>
      <c r="I5408" s="11">
        <v>38</v>
      </c>
      <c r="J5408" s="12">
        <v>174</v>
      </c>
      <c r="K5408" s="12">
        <v>661.2</v>
      </c>
      <c r="L5408" s="13">
        <v>257.86800000000005</v>
      </c>
      <c r="M5408" s="8" t="s">
        <v>83</v>
      </c>
      <c r="N5408" s="19">
        <v>47863</v>
      </c>
    </row>
    <row r="5409" spans="2:14" ht="14.25" customHeight="1" x14ac:dyDescent="0.25">
      <c r="B5409" s="8" t="s">
        <v>34</v>
      </c>
      <c r="C5409" s="8">
        <v>1185732</v>
      </c>
      <c r="D5409" s="9">
        <v>44265</v>
      </c>
      <c r="E5409" s="8" t="s">
        <v>31</v>
      </c>
      <c r="F5409" s="8" t="s">
        <v>70</v>
      </c>
      <c r="G5409" s="8" t="s">
        <v>71</v>
      </c>
      <c r="H5409" s="10" t="s">
        <v>16</v>
      </c>
      <c r="I5409" s="11">
        <v>38</v>
      </c>
      <c r="J5409" s="12">
        <v>246</v>
      </c>
      <c r="K5409" s="12">
        <v>934.8</v>
      </c>
      <c r="L5409" s="13">
        <v>560.88</v>
      </c>
      <c r="M5409" s="8" t="s">
        <v>83</v>
      </c>
      <c r="N5409" s="19">
        <v>47864</v>
      </c>
    </row>
    <row r="5410" spans="2:14" ht="14.25" customHeight="1" x14ac:dyDescent="0.25">
      <c r="B5410" s="8" t="s">
        <v>34</v>
      </c>
      <c r="C5410" s="8">
        <v>1185732</v>
      </c>
      <c r="D5410" s="9">
        <v>44265</v>
      </c>
      <c r="E5410" s="8" t="s">
        <v>31</v>
      </c>
      <c r="F5410" s="8" t="s">
        <v>70</v>
      </c>
      <c r="G5410" s="8" t="s">
        <v>71</v>
      </c>
      <c r="H5410" s="10" t="s">
        <v>18</v>
      </c>
      <c r="I5410" s="11">
        <v>37</v>
      </c>
      <c r="J5410" s="12">
        <v>131</v>
      </c>
      <c r="K5410" s="12">
        <v>484.7</v>
      </c>
      <c r="L5410" s="13">
        <v>213.26799999999997</v>
      </c>
      <c r="M5410" s="8" t="s">
        <v>83</v>
      </c>
      <c r="N5410" s="19">
        <v>47865</v>
      </c>
    </row>
    <row r="5411" spans="2:14" ht="14.25" customHeight="1" x14ac:dyDescent="0.25">
      <c r="B5411" s="8" t="s">
        <v>34</v>
      </c>
      <c r="C5411" s="8">
        <v>1185732</v>
      </c>
      <c r="D5411" s="9">
        <v>44265</v>
      </c>
      <c r="E5411" s="8" t="s">
        <v>31</v>
      </c>
      <c r="F5411" s="8" t="s">
        <v>70</v>
      </c>
      <c r="G5411" s="8" t="s">
        <v>71</v>
      </c>
      <c r="H5411" s="10" t="s">
        <v>19</v>
      </c>
      <c r="I5411" s="11">
        <v>27</v>
      </c>
      <c r="J5411" s="12">
        <v>149</v>
      </c>
      <c r="K5411" s="12">
        <v>402.3</v>
      </c>
      <c r="L5411" s="13">
        <v>181.035</v>
      </c>
      <c r="M5411" s="8" t="s">
        <v>83</v>
      </c>
      <c r="N5411" s="19">
        <v>47866</v>
      </c>
    </row>
    <row r="5412" spans="2:14" ht="14.25" customHeight="1" x14ac:dyDescent="0.25">
      <c r="B5412" s="8" t="s">
        <v>34</v>
      </c>
      <c r="C5412" s="8">
        <v>1185732</v>
      </c>
      <c r="D5412" s="9">
        <v>44265</v>
      </c>
      <c r="E5412" s="8" t="s">
        <v>31</v>
      </c>
      <c r="F5412" s="8" t="s">
        <v>70</v>
      </c>
      <c r="G5412" s="8" t="s">
        <v>71</v>
      </c>
      <c r="H5412" s="10" t="s">
        <v>20</v>
      </c>
      <c r="I5412" s="11">
        <v>33</v>
      </c>
      <c r="J5412" s="12">
        <v>112</v>
      </c>
      <c r="K5412" s="12">
        <v>369.6</v>
      </c>
      <c r="L5412" s="13">
        <v>173.71199999999999</v>
      </c>
      <c r="M5412" s="8" t="s">
        <v>83</v>
      </c>
      <c r="N5412" s="19">
        <v>47867</v>
      </c>
    </row>
    <row r="5413" spans="2:14" ht="14.25" customHeight="1" x14ac:dyDescent="0.25">
      <c r="B5413" s="8" t="s">
        <v>34</v>
      </c>
      <c r="C5413" s="8">
        <v>1185732</v>
      </c>
      <c r="D5413" s="9">
        <v>44265</v>
      </c>
      <c r="E5413" s="8" t="s">
        <v>31</v>
      </c>
      <c r="F5413" s="8" t="s">
        <v>70</v>
      </c>
      <c r="G5413" s="8" t="s">
        <v>71</v>
      </c>
      <c r="H5413" s="10" t="s">
        <v>21</v>
      </c>
      <c r="I5413" s="11">
        <v>47</v>
      </c>
      <c r="J5413" s="12">
        <v>126</v>
      </c>
      <c r="K5413" s="12">
        <v>592.20000000000005</v>
      </c>
      <c r="L5413" s="13">
        <v>266.48999999999995</v>
      </c>
      <c r="M5413" s="8" t="s">
        <v>83</v>
      </c>
      <c r="N5413" s="19">
        <v>47868</v>
      </c>
    </row>
    <row r="5414" spans="2:14" ht="14.25" customHeight="1" x14ac:dyDescent="0.25">
      <c r="B5414" s="8" t="s">
        <v>34</v>
      </c>
      <c r="C5414" s="8">
        <v>1185732</v>
      </c>
      <c r="D5414" s="9">
        <v>44265</v>
      </c>
      <c r="E5414" s="8" t="s">
        <v>31</v>
      </c>
      <c r="F5414" s="8" t="s">
        <v>70</v>
      </c>
      <c r="G5414" s="8" t="s">
        <v>71</v>
      </c>
      <c r="H5414" s="10" t="s">
        <v>22</v>
      </c>
      <c r="I5414" s="11">
        <v>37</v>
      </c>
      <c r="J5414" s="12">
        <v>165</v>
      </c>
      <c r="K5414" s="12">
        <v>610.5</v>
      </c>
      <c r="L5414" s="13">
        <v>225.88499999999999</v>
      </c>
      <c r="M5414" s="8" t="s">
        <v>83</v>
      </c>
      <c r="N5414" s="19">
        <v>47869</v>
      </c>
    </row>
    <row r="5415" spans="2:14" ht="14.25" customHeight="1" x14ac:dyDescent="0.25">
      <c r="B5415" s="8" t="s">
        <v>34</v>
      </c>
      <c r="C5415" s="8">
        <v>1185732</v>
      </c>
      <c r="D5415" s="9">
        <v>44297</v>
      </c>
      <c r="E5415" s="8" t="s">
        <v>31</v>
      </c>
      <c r="F5415" s="8" t="s">
        <v>70</v>
      </c>
      <c r="G5415" s="8" t="s">
        <v>71</v>
      </c>
      <c r="H5415" s="10" t="s">
        <v>16</v>
      </c>
      <c r="I5415" s="11">
        <v>39</v>
      </c>
      <c r="J5415" s="12">
        <v>208</v>
      </c>
      <c r="K5415" s="12">
        <v>811.2</v>
      </c>
      <c r="L5415" s="13">
        <v>502.94399999999996</v>
      </c>
      <c r="M5415" s="8" t="s">
        <v>83</v>
      </c>
      <c r="N5415" s="19">
        <v>47870</v>
      </c>
    </row>
    <row r="5416" spans="2:14" ht="14.25" customHeight="1" x14ac:dyDescent="0.25">
      <c r="B5416" s="8" t="s">
        <v>34</v>
      </c>
      <c r="C5416" s="8">
        <v>1185732</v>
      </c>
      <c r="D5416" s="9">
        <v>44297</v>
      </c>
      <c r="E5416" s="8" t="s">
        <v>31</v>
      </c>
      <c r="F5416" s="8" t="s">
        <v>70</v>
      </c>
      <c r="G5416" s="8" t="s">
        <v>71</v>
      </c>
      <c r="H5416" s="10" t="s">
        <v>18</v>
      </c>
      <c r="I5416" s="11">
        <v>39</v>
      </c>
      <c r="J5416" s="12">
        <v>140</v>
      </c>
      <c r="K5416" s="12">
        <v>546</v>
      </c>
      <c r="L5416" s="13">
        <v>245.69999999999996</v>
      </c>
      <c r="M5416" s="8" t="s">
        <v>83</v>
      </c>
      <c r="N5416" s="19">
        <v>47871</v>
      </c>
    </row>
    <row r="5417" spans="2:14" ht="14.25" customHeight="1" x14ac:dyDescent="0.25">
      <c r="B5417" s="8" t="s">
        <v>34</v>
      </c>
      <c r="C5417" s="8">
        <v>1185732</v>
      </c>
      <c r="D5417" s="9">
        <v>44297</v>
      </c>
      <c r="E5417" s="8" t="s">
        <v>31</v>
      </c>
      <c r="F5417" s="8" t="s">
        <v>70</v>
      </c>
      <c r="G5417" s="8" t="s">
        <v>71</v>
      </c>
      <c r="H5417" s="10" t="s">
        <v>19</v>
      </c>
      <c r="I5417" s="11">
        <v>28</v>
      </c>
      <c r="J5417" s="12">
        <v>145</v>
      </c>
      <c r="K5417" s="12">
        <v>406</v>
      </c>
      <c r="L5417" s="13">
        <v>186.76</v>
      </c>
      <c r="M5417" s="8" t="s">
        <v>83</v>
      </c>
      <c r="N5417" s="19">
        <v>47872</v>
      </c>
    </row>
    <row r="5418" spans="2:14" ht="14.25" customHeight="1" x14ac:dyDescent="0.25">
      <c r="B5418" s="8" t="s">
        <v>34</v>
      </c>
      <c r="C5418" s="8">
        <v>1185732</v>
      </c>
      <c r="D5418" s="9">
        <v>44297</v>
      </c>
      <c r="E5418" s="8" t="s">
        <v>31</v>
      </c>
      <c r="F5418" s="8" t="s">
        <v>70</v>
      </c>
      <c r="G5418" s="8" t="s">
        <v>71</v>
      </c>
      <c r="H5418" s="10" t="s">
        <v>20</v>
      </c>
      <c r="I5418" s="11">
        <v>33</v>
      </c>
      <c r="J5418" s="12">
        <v>119</v>
      </c>
      <c r="K5418" s="12">
        <v>392.7</v>
      </c>
      <c r="L5418" s="13">
        <v>184.56899999999999</v>
      </c>
      <c r="M5418" s="8" t="s">
        <v>83</v>
      </c>
      <c r="N5418" s="19">
        <v>47873</v>
      </c>
    </row>
    <row r="5419" spans="2:14" ht="14.25" customHeight="1" x14ac:dyDescent="0.25">
      <c r="B5419" s="8" t="s">
        <v>34</v>
      </c>
      <c r="C5419" s="8">
        <v>1185732</v>
      </c>
      <c r="D5419" s="9">
        <v>44297</v>
      </c>
      <c r="E5419" s="8" t="s">
        <v>31</v>
      </c>
      <c r="F5419" s="8" t="s">
        <v>70</v>
      </c>
      <c r="G5419" s="8" t="s">
        <v>71</v>
      </c>
      <c r="H5419" s="10" t="s">
        <v>21</v>
      </c>
      <c r="I5419" s="11">
        <v>47</v>
      </c>
      <c r="J5419" s="12">
        <v>106</v>
      </c>
      <c r="K5419" s="12">
        <v>498.2</v>
      </c>
      <c r="L5419" s="13">
        <v>209.244</v>
      </c>
      <c r="M5419" s="8" t="s">
        <v>83</v>
      </c>
      <c r="N5419" s="19">
        <v>47874</v>
      </c>
    </row>
    <row r="5420" spans="2:14" ht="14.25" customHeight="1" x14ac:dyDescent="0.25">
      <c r="B5420" s="8" t="s">
        <v>34</v>
      </c>
      <c r="C5420" s="8">
        <v>1185732</v>
      </c>
      <c r="D5420" s="9">
        <v>44297</v>
      </c>
      <c r="E5420" s="8" t="s">
        <v>31</v>
      </c>
      <c r="F5420" s="8" t="s">
        <v>70</v>
      </c>
      <c r="G5420" s="8" t="s">
        <v>71</v>
      </c>
      <c r="H5420" s="10" t="s">
        <v>22</v>
      </c>
      <c r="I5420" s="11">
        <v>36</v>
      </c>
      <c r="J5420" s="12">
        <v>149</v>
      </c>
      <c r="K5420" s="12">
        <v>536.4</v>
      </c>
      <c r="L5420" s="13">
        <v>187.73999999999998</v>
      </c>
      <c r="M5420" s="8" t="s">
        <v>83</v>
      </c>
      <c r="N5420" s="19">
        <v>47875</v>
      </c>
    </row>
    <row r="5421" spans="2:14" ht="14.25" customHeight="1" x14ac:dyDescent="0.25">
      <c r="B5421" s="8" t="s">
        <v>34</v>
      </c>
      <c r="C5421" s="8">
        <v>1185732</v>
      </c>
      <c r="D5421" s="9">
        <v>44326</v>
      </c>
      <c r="E5421" s="8" t="s">
        <v>31</v>
      </c>
      <c r="F5421" s="8" t="s">
        <v>70</v>
      </c>
      <c r="G5421" s="8" t="s">
        <v>71</v>
      </c>
      <c r="H5421" s="10" t="s">
        <v>16</v>
      </c>
      <c r="I5421" s="11">
        <v>45</v>
      </c>
      <c r="J5421" s="12">
        <v>246</v>
      </c>
      <c r="K5421" s="12">
        <v>1107</v>
      </c>
      <c r="L5421" s="13">
        <v>719.55</v>
      </c>
      <c r="M5421" s="8" t="s">
        <v>83</v>
      </c>
      <c r="N5421" s="19">
        <v>47876</v>
      </c>
    </row>
    <row r="5422" spans="2:14" ht="14.25" customHeight="1" x14ac:dyDescent="0.25">
      <c r="B5422" s="8" t="s">
        <v>34</v>
      </c>
      <c r="C5422" s="8">
        <v>1185732</v>
      </c>
      <c r="D5422" s="9">
        <v>44326</v>
      </c>
      <c r="E5422" s="8" t="s">
        <v>31</v>
      </c>
      <c r="F5422" s="8" t="s">
        <v>70</v>
      </c>
      <c r="G5422" s="8" t="s">
        <v>71</v>
      </c>
      <c r="H5422" s="10" t="s">
        <v>18</v>
      </c>
      <c r="I5422" s="11">
        <v>41</v>
      </c>
      <c r="J5422" s="12">
        <v>152</v>
      </c>
      <c r="K5422" s="12">
        <v>623.20000000000005</v>
      </c>
      <c r="L5422" s="13">
        <v>249.28000000000003</v>
      </c>
      <c r="M5422" s="8" t="s">
        <v>83</v>
      </c>
      <c r="N5422" s="19">
        <v>47877</v>
      </c>
    </row>
    <row r="5423" spans="2:14" ht="14.25" customHeight="1" x14ac:dyDescent="0.25">
      <c r="B5423" s="8" t="s">
        <v>34</v>
      </c>
      <c r="C5423" s="8">
        <v>1185732</v>
      </c>
      <c r="D5423" s="9">
        <v>44326</v>
      </c>
      <c r="E5423" s="8" t="s">
        <v>31</v>
      </c>
      <c r="F5423" s="8" t="s">
        <v>70</v>
      </c>
      <c r="G5423" s="8" t="s">
        <v>71</v>
      </c>
      <c r="H5423" s="10" t="s">
        <v>19</v>
      </c>
      <c r="I5423" s="11">
        <v>39</v>
      </c>
      <c r="J5423" s="12">
        <v>145</v>
      </c>
      <c r="K5423" s="12">
        <v>565.5</v>
      </c>
      <c r="L5423" s="13">
        <v>277.09499999999997</v>
      </c>
      <c r="M5423" s="8" t="s">
        <v>83</v>
      </c>
      <c r="N5423" s="19">
        <v>47878</v>
      </c>
    </row>
    <row r="5424" spans="2:14" ht="14.25" customHeight="1" x14ac:dyDescent="0.25">
      <c r="B5424" s="8" t="s">
        <v>34</v>
      </c>
      <c r="C5424" s="8">
        <v>1185732</v>
      </c>
      <c r="D5424" s="9">
        <v>44326</v>
      </c>
      <c r="E5424" s="8" t="s">
        <v>31</v>
      </c>
      <c r="F5424" s="8" t="s">
        <v>70</v>
      </c>
      <c r="G5424" s="8" t="s">
        <v>71</v>
      </c>
      <c r="H5424" s="10" t="s">
        <v>20</v>
      </c>
      <c r="I5424" s="11">
        <v>39</v>
      </c>
      <c r="J5424" s="12">
        <v>131</v>
      </c>
      <c r="K5424" s="12">
        <v>510.9</v>
      </c>
      <c r="L5424" s="13">
        <v>255.45</v>
      </c>
      <c r="M5424" s="8" t="s">
        <v>83</v>
      </c>
      <c r="N5424" s="19">
        <v>47879</v>
      </c>
    </row>
    <row r="5425" spans="2:14" ht="14.25" customHeight="1" x14ac:dyDescent="0.25">
      <c r="B5425" s="8" t="s">
        <v>34</v>
      </c>
      <c r="C5425" s="8">
        <v>1185732</v>
      </c>
      <c r="D5425" s="9">
        <v>44326</v>
      </c>
      <c r="E5425" s="8" t="s">
        <v>31</v>
      </c>
      <c r="F5425" s="8" t="s">
        <v>70</v>
      </c>
      <c r="G5425" s="8" t="s">
        <v>71</v>
      </c>
      <c r="H5425" s="10" t="s">
        <v>21</v>
      </c>
      <c r="I5425" s="11">
        <v>45</v>
      </c>
      <c r="J5425" s="12">
        <v>133</v>
      </c>
      <c r="K5425" s="12">
        <v>598.5</v>
      </c>
      <c r="L5425" s="13">
        <v>251.36999999999998</v>
      </c>
      <c r="M5425" s="8" t="s">
        <v>83</v>
      </c>
      <c r="N5425" s="19">
        <v>47880</v>
      </c>
    </row>
    <row r="5426" spans="2:14" ht="14.25" customHeight="1" x14ac:dyDescent="0.25">
      <c r="B5426" s="8" t="s">
        <v>34</v>
      </c>
      <c r="C5426" s="8">
        <v>1185732</v>
      </c>
      <c r="D5426" s="9">
        <v>44326</v>
      </c>
      <c r="E5426" s="8" t="s">
        <v>31</v>
      </c>
      <c r="F5426" s="8" t="s">
        <v>70</v>
      </c>
      <c r="G5426" s="8" t="s">
        <v>71</v>
      </c>
      <c r="H5426" s="10" t="s">
        <v>22</v>
      </c>
      <c r="I5426" s="11">
        <v>52</v>
      </c>
      <c r="J5426" s="12">
        <v>156</v>
      </c>
      <c r="K5426" s="12">
        <v>811.2</v>
      </c>
      <c r="L5426" s="13">
        <v>324.48</v>
      </c>
      <c r="M5426" s="8" t="s">
        <v>83</v>
      </c>
      <c r="N5426" s="19">
        <v>47881</v>
      </c>
    </row>
    <row r="5427" spans="2:14" ht="14.25" customHeight="1" x14ac:dyDescent="0.25">
      <c r="B5427" s="8" t="s">
        <v>34</v>
      </c>
      <c r="C5427" s="8">
        <v>1185732</v>
      </c>
      <c r="D5427" s="9">
        <v>44359</v>
      </c>
      <c r="E5427" s="8" t="s">
        <v>31</v>
      </c>
      <c r="F5427" s="8" t="s">
        <v>70</v>
      </c>
      <c r="G5427" s="8" t="s">
        <v>71</v>
      </c>
      <c r="H5427" s="10" t="s">
        <v>16</v>
      </c>
      <c r="I5427" s="11">
        <v>46</v>
      </c>
      <c r="J5427" s="12">
        <v>247</v>
      </c>
      <c r="K5427" s="12">
        <v>1136.2</v>
      </c>
      <c r="L5427" s="13">
        <v>715.80600000000004</v>
      </c>
      <c r="M5427" s="8" t="s">
        <v>83</v>
      </c>
      <c r="N5427" s="19">
        <v>47882</v>
      </c>
    </row>
    <row r="5428" spans="2:14" ht="14.25" customHeight="1" x14ac:dyDescent="0.25">
      <c r="B5428" s="8" t="s">
        <v>34</v>
      </c>
      <c r="C5428" s="8">
        <v>1185732</v>
      </c>
      <c r="D5428" s="9">
        <v>44359</v>
      </c>
      <c r="E5428" s="8" t="s">
        <v>31</v>
      </c>
      <c r="F5428" s="8" t="s">
        <v>70</v>
      </c>
      <c r="G5428" s="8" t="s">
        <v>71</v>
      </c>
      <c r="H5428" s="10" t="s">
        <v>18</v>
      </c>
      <c r="I5428" s="11">
        <v>42</v>
      </c>
      <c r="J5428" s="12">
        <v>168</v>
      </c>
      <c r="K5428" s="12">
        <v>705.6</v>
      </c>
      <c r="L5428" s="13">
        <v>289.29599999999999</v>
      </c>
      <c r="M5428" s="8" t="s">
        <v>83</v>
      </c>
      <c r="N5428" s="19">
        <v>47883</v>
      </c>
    </row>
    <row r="5429" spans="2:14" ht="14.25" customHeight="1" x14ac:dyDescent="0.25">
      <c r="B5429" s="8" t="s">
        <v>34</v>
      </c>
      <c r="C5429" s="8">
        <v>1185732</v>
      </c>
      <c r="D5429" s="9">
        <v>44359</v>
      </c>
      <c r="E5429" s="8" t="s">
        <v>31</v>
      </c>
      <c r="F5429" s="8" t="s">
        <v>70</v>
      </c>
      <c r="G5429" s="8" t="s">
        <v>71</v>
      </c>
      <c r="H5429" s="10" t="s">
        <v>19</v>
      </c>
      <c r="I5429" s="11">
        <v>38</v>
      </c>
      <c r="J5429" s="12">
        <v>131</v>
      </c>
      <c r="K5429" s="12">
        <v>497.8</v>
      </c>
      <c r="L5429" s="13">
        <v>224.01</v>
      </c>
      <c r="M5429" s="8" t="s">
        <v>83</v>
      </c>
      <c r="N5429" s="19">
        <v>47884</v>
      </c>
    </row>
    <row r="5430" spans="2:14" ht="14.25" customHeight="1" x14ac:dyDescent="0.25">
      <c r="B5430" s="8" t="s">
        <v>34</v>
      </c>
      <c r="C5430" s="8">
        <v>1185732</v>
      </c>
      <c r="D5430" s="9">
        <v>44359</v>
      </c>
      <c r="E5430" s="8" t="s">
        <v>31</v>
      </c>
      <c r="F5430" s="8" t="s">
        <v>70</v>
      </c>
      <c r="G5430" s="8" t="s">
        <v>71</v>
      </c>
      <c r="H5430" s="10" t="s">
        <v>20</v>
      </c>
      <c r="I5430" s="11">
        <v>38</v>
      </c>
      <c r="J5430" s="12">
        <v>140</v>
      </c>
      <c r="K5430" s="12">
        <v>532</v>
      </c>
      <c r="L5430" s="13">
        <v>250.03999999999996</v>
      </c>
      <c r="M5430" s="8" t="s">
        <v>83</v>
      </c>
      <c r="N5430" s="19">
        <v>47885</v>
      </c>
    </row>
    <row r="5431" spans="2:14" ht="14.25" customHeight="1" x14ac:dyDescent="0.25">
      <c r="B5431" s="8" t="s">
        <v>34</v>
      </c>
      <c r="C5431" s="8">
        <v>1185732</v>
      </c>
      <c r="D5431" s="9">
        <v>44359</v>
      </c>
      <c r="E5431" s="8" t="s">
        <v>31</v>
      </c>
      <c r="F5431" s="8" t="s">
        <v>70</v>
      </c>
      <c r="G5431" s="8" t="s">
        <v>71</v>
      </c>
      <c r="H5431" s="10" t="s">
        <v>21</v>
      </c>
      <c r="I5431" s="11">
        <v>49</v>
      </c>
      <c r="J5431" s="12">
        <v>135</v>
      </c>
      <c r="K5431" s="12">
        <v>661.5</v>
      </c>
      <c r="L5431" s="13">
        <v>291.06</v>
      </c>
      <c r="M5431" s="8" t="s">
        <v>83</v>
      </c>
      <c r="N5431" s="19">
        <v>47886</v>
      </c>
    </row>
    <row r="5432" spans="2:14" ht="14.25" customHeight="1" x14ac:dyDescent="0.25">
      <c r="B5432" s="8" t="s">
        <v>34</v>
      </c>
      <c r="C5432" s="8">
        <v>1185732</v>
      </c>
      <c r="D5432" s="9">
        <v>44359</v>
      </c>
      <c r="E5432" s="8" t="s">
        <v>31</v>
      </c>
      <c r="F5432" s="8" t="s">
        <v>70</v>
      </c>
      <c r="G5432" s="8" t="s">
        <v>71</v>
      </c>
      <c r="H5432" s="10" t="s">
        <v>22</v>
      </c>
      <c r="I5432" s="11">
        <v>50</v>
      </c>
      <c r="J5432" s="12">
        <v>163</v>
      </c>
      <c r="K5432" s="12">
        <v>815</v>
      </c>
      <c r="L5432" s="13">
        <v>301.55</v>
      </c>
      <c r="M5432" s="8" t="s">
        <v>83</v>
      </c>
      <c r="N5432" s="19">
        <v>47887</v>
      </c>
    </row>
    <row r="5433" spans="2:14" ht="14.25" customHeight="1" x14ac:dyDescent="0.25">
      <c r="B5433" s="8" t="s">
        <v>34</v>
      </c>
      <c r="C5433" s="8">
        <v>1185732</v>
      </c>
      <c r="D5433" s="9">
        <v>44387</v>
      </c>
      <c r="E5433" s="8" t="s">
        <v>31</v>
      </c>
      <c r="F5433" s="8" t="s">
        <v>70</v>
      </c>
      <c r="G5433" s="8" t="s">
        <v>71</v>
      </c>
      <c r="H5433" s="10" t="s">
        <v>16</v>
      </c>
      <c r="I5433" s="11">
        <v>48</v>
      </c>
      <c r="J5433" s="12">
        <v>228</v>
      </c>
      <c r="K5433" s="12">
        <v>1094.4000000000001</v>
      </c>
      <c r="L5433" s="13">
        <v>700.41599999999994</v>
      </c>
      <c r="M5433" s="8" t="s">
        <v>83</v>
      </c>
      <c r="N5433" s="19">
        <v>47888</v>
      </c>
    </row>
    <row r="5434" spans="2:14" ht="14.25" customHeight="1" x14ac:dyDescent="0.25">
      <c r="B5434" s="8" t="s">
        <v>34</v>
      </c>
      <c r="C5434" s="8">
        <v>1185732</v>
      </c>
      <c r="D5434" s="9">
        <v>44387</v>
      </c>
      <c r="E5434" s="8" t="s">
        <v>31</v>
      </c>
      <c r="F5434" s="8" t="s">
        <v>70</v>
      </c>
      <c r="G5434" s="8" t="s">
        <v>71</v>
      </c>
      <c r="H5434" s="10" t="s">
        <v>18</v>
      </c>
      <c r="I5434" s="11">
        <v>44</v>
      </c>
      <c r="J5434" s="12">
        <v>163</v>
      </c>
      <c r="K5434" s="12">
        <v>717.2</v>
      </c>
      <c r="L5434" s="13">
        <v>308.39600000000002</v>
      </c>
      <c r="M5434" s="8" t="s">
        <v>83</v>
      </c>
      <c r="N5434" s="19">
        <v>47889</v>
      </c>
    </row>
    <row r="5435" spans="2:14" ht="14.25" customHeight="1" x14ac:dyDescent="0.25">
      <c r="B5435" s="8" t="s">
        <v>34</v>
      </c>
      <c r="C5435" s="8">
        <v>1185732</v>
      </c>
      <c r="D5435" s="9">
        <v>44387</v>
      </c>
      <c r="E5435" s="8" t="s">
        <v>31</v>
      </c>
      <c r="F5435" s="8" t="s">
        <v>70</v>
      </c>
      <c r="G5435" s="8" t="s">
        <v>71</v>
      </c>
      <c r="H5435" s="10" t="s">
        <v>19</v>
      </c>
      <c r="I5435" s="11">
        <v>38</v>
      </c>
      <c r="J5435" s="12">
        <v>149</v>
      </c>
      <c r="K5435" s="12">
        <v>566.20000000000005</v>
      </c>
      <c r="L5435" s="13">
        <v>271.77599999999995</v>
      </c>
      <c r="M5435" s="8" t="s">
        <v>83</v>
      </c>
      <c r="N5435" s="19">
        <v>47890</v>
      </c>
    </row>
    <row r="5436" spans="2:14" ht="14.25" customHeight="1" x14ac:dyDescent="0.25">
      <c r="B5436" s="8" t="s">
        <v>34</v>
      </c>
      <c r="C5436" s="8">
        <v>1185732</v>
      </c>
      <c r="D5436" s="9">
        <v>44387</v>
      </c>
      <c r="E5436" s="8" t="s">
        <v>31</v>
      </c>
      <c r="F5436" s="8" t="s">
        <v>70</v>
      </c>
      <c r="G5436" s="8" t="s">
        <v>71</v>
      </c>
      <c r="H5436" s="10" t="s">
        <v>20</v>
      </c>
      <c r="I5436" s="11">
        <v>39</v>
      </c>
      <c r="J5436" s="12">
        <v>150</v>
      </c>
      <c r="K5436" s="12">
        <v>585</v>
      </c>
      <c r="L5436" s="13">
        <v>274.95</v>
      </c>
      <c r="M5436" s="8" t="s">
        <v>83</v>
      </c>
      <c r="N5436" s="19">
        <v>47891</v>
      </c>
    </row>
    <row r="5437" spans="2:14" ht="14.25" customHeight="1" x14ac:dyDescent="0.25">
      <c r="B5437" s="8" t="s">
        <v>34</v>
      </c>
      <c r="C5437" s="8">
        <v>1185732</v>
      </c>
      <c r="D5437" s="9">
        <v>44387</v>
      </c>
      <c r="E5437" s="8" t="s">
        <v>31</v>
      </c>
      <c r="F5437" s="8" t="s">
        <v>70</v>
      </c>
      <c r="G5437" s="8" t="s">
        <v>71</v>
      </c>
      <c r="H5437" s="10" t="s">
        <v>21</v>
      </c>
      <c r="I5437" s="11">
        <v>48</v>
      </c>
      <c r="J5437" s="12">
        <v>137</v>
      </c>
      <c r="K5437" s="12">
        <v>657.6</v>
      </c>
      <c r="L5437" s="13">
        <v>276.19200000000001</v>
      </c>
      <c r="M5437" s="8" t="s">
        <v>83</v>
      </c>
      <c r="N5437" s="19">
        <v>47892</v>
      </c>
    </row>
    <row r="5438" spans="2:14" ht="14.25" customHeight="1" x14ac:dyDescent="0.25">
      <c r="B5438" s="8" t="s">
        <v>34</v>
      </c>
      <c r="C5438" s="8">
        <v>1185732</v>
      </c>
      <c r="D5438" s="9">
        <v>44387</v>
      </c>
      <c r="E5438" s="8" t="s">
        <v>31</v>
      </c>
      <c r="F5438" s="8" t="s">
        <v>70</v>
      </c>
      <c r="G5438" s="8" t="s">
        <v>71</v>
      </c>
      <c r="H5438" s="10" t="s">
        <v>22</v>
      </c>
      <c r="I5438" s="11">
        <v>51</v>
      </c>
      <c r="J5438" s="12">
        <v>196</v>
      </c>
      <c r="K5438" s="12">
        <v>999.6</v>
      </c>
      <c r="L5438" s="13">
        <v>359.85599999999999</v>
      </c>
      <c r="M5438" s="8" t="s">
        <v>83</v>
      </c>
      <c r="N5438" s="19">
        <v>47893</v>
      </c>
    </row>
    <row r="5439" spans="2:14" ht="14.25" customHeight="1" x14ac:dyDescent="0.25">
      <c r="B5439" s="8" t="s">
        <v>34</v>
      </c>
      <c r="C5439" s="8">
        <v>1185732</v>
      </c>
      <c r="D5439" s="9">
        <v>44419</v>
      </c>
      <c r="E5439" s="8" t="s">
        <v>31</v>
      </c>
      <c r="F5439" s="8" t="s">
        <v>70</v>
      </c>
      <c r="G5439" s="8" t="s">
        <v>71</v>
      </c>
      <c r="H5439" s="10" t="s">
        <v>16</v>
      </c>
      <c r="I5439" s="11">
        <v>47</v>
      </c>
      <c r="J5439" s="12">
        <v>255</v>
      </c>
      <c r="K5439" s="12">
        <v>1198.5</v>
      </c>
      <c r="L5439" s="13">
        <v>767.04000000000008</v>
      </c>
      <c r="M5439" s="8" t="s">
        <v>83</v>
      </c>
      <c r="N5439" s="19">
        <v>47894</v>
      </c>
    </row>
    <row r="5440" spans="2:14" ht="14.25" customHeight="1" x14ac:dyDescent="0.25">
      <c r="B5440" s="8" t="s">
        <v>34</v>
      </c>
      <c r="C5440" s="8">
        <v>1185732</v>
      </c>
      <c r="D5440" s="9">
        <v>44419</v>
      </c>
      <c r="E5440" s="8" t="s">
        <v>31</v>
      </c>
      <c r="F5440" s="8" t="s">
        <v>70</v>
      </c>
      <c r="G5440" s="8" t="s">
        <v>71</v>
      </c>
      <c r="H5440" s="10" t="s">
        <v>18</v>
      </c>
      <c r="I5440" s="11">
        <v>43</v>
      </c>
      <c r="J5440" s="12">
        <v>163</v>
      </c>
      <c r="K5440" s="12">
        <v>700.9</v>
      </c>
      <c r="L5440" s="13">
        <v>287.36900000000003</v>
      </c>
      <c r="M5440" s="8" t="s">
        <v>83</v>
      </c>
      <c r="N5440" s="19">
        <v>47895</v>
      </c>
    </row>
    <row r="5441" spans="2:14" ht="14.25" customHeight="1" x14ac:dyDescent="0.25">
      <c r="B5441" s="8" t="s">
        <v>34</v>
      </c>
      <c r="C5441" s="8">
        <v>1185732</v>
      </c>
      <c r="D5441" s="9">
        <v>44419</v>
      </c>
      <c r="E5441" s="8" t="s">
        <v>31</v>
      </c>
      <c r="F5441" s="8" t="s">
        <v>70</v>
      </c>
      <c r="G5441" s="8" t="s">
        <v>71</v>
      </c>
      <c r="H5441" s="10" t="s">
        <v>19</v>
      </c>
      <c r="I5441" s="11">
        <v>38</v>
      </c>
      <c r="J5441" s="12">
        <v>143</v>
      </c>
      <c r="K5441" s="12">
        <v>543.4</v>
      </c>
      <c r="L5441" s="13">
        <v>244.52999999999997</v>
      </c>
      <c r="M5441" s="8" t="s">
        <v>83</v>
      </c>
      <c r="N5441" s="19">
        <v>47896</v>
      </c>
    </row>
    <row r="5442" spans="2:14" ht="14.25" customHeight="1" x14ac:dyDescent="0.25">
      <c r="B5442" s="8" t="s">
        <v>34</v>
      </c>
      <c r="C5442" s="8">
        <v>1185732</v>
      </c>
      <c r="D5442" s="9">
        <v>44419</v>
      </c>
      <c r="E5442" s="8" t="s">
        <v>31</v>
      </c>
      <c r="F5442" s="8" t="s">
        <v>70</v>
      </c>
      <c r="G5442" s="8" t="s">
        <v>71</v>
      </c>
      <c r="H5442" s="10" t="s">
        <v>20</v>
      </c>
      <c r="I5442" s="11">
        <v>38</v>
      </c>
      <c r="J5442" s="12">
        <v>147</v>
      </c>
      <c r="K5442" s="12">
        <v>558.6</v>
      </c>
      <c r="L5442" s="13">
        <v>273.714</v>
      </c>
      <c r="M5442" s="8" t="s">
        <v>83</v>
      </c>
      <c r="N5442" s="19">
        <v>47897</v>
      </c>
    </row>
    <row r="5443" spans="2:14" ht="14.25" customHeight="1" x14ac:dyDescent="0.25">
      <c r="B5443" s="8" t="s">
        <v>34</v>
      </c>
      <c r="C5443" s="8">
        <v>1185732</v>
      </c>
      <c r="D5443" s="9">
        <v>44419</v>
      </c>
      <c r="E5443" s="8" t="s">
        <v>31</v>
      </c>
      <c r="F5443" s="8" t="s">
        <v>70</v>
      </c>
      <c r="G5443" s="8" t="s">
        <v>71</v>
      </c>
      <c r="H5443" s="10" t="s">
        <v>21</v>
      </c>
      <c r="I5443" s="11">
        <v>47</v>
      </c>
      <c r="J5443" s="12">
        <v>140</v>
      </c>
      <c r="K5443" s="12">
        <v>658</v>
      </c>
      <c r="L5443" s="13">
        <v>269.77999999999997</v>
      </c>
      <c r="M5443" s="8" t="s">
        <v>83</v>
      </c>
      <c r="N5443" s="19">
        <v>47898</v>
      </c>
    </row>
    <row r="5444" spans="2:14" ht="14.25" customHeight="1" x14ac:dyDescent="0.25">
      <c r="B5444" s="8" t="s">
        <v>34</v>
      </c>
      <c r="C5444" s="8">
        <v>1185732</v>
      </c>
      <c r="D5444" s="9">
        <v>44419</v>
      </c>
      <c r="E5444" s="8" t="s">
        <v>31</v>
      </c>
      <c r="F5444" s="8" t="s">
        <v>70</v>
      </c>
      <c r="G5444" s="8" t="s">
        <v>71</v>
      </c>
      <c r="H5444" s="10" t="s">
        <v>22</v>
      </c>
      <c r="I5444" s="11">
        <v>52</v>
      </c>
      <c r="J5444" s="12">
        <v>196</v>
      </c>
      <c r="K5444" s="12">
        <v>1019.2</v>
      </c>
      <c r="L5444" s="13">
        <v>407.68</v>
      </c>
      <c r="M5444" s="8" t="s">
        <v>83</v>
      </c>
      <c r="N5444" s="19">
        <v>47899</v>
      </c>
    </row>
    <row r="5445" spans="2:14" ht="14.25" customHeight="1" x14ac:dyDescent="0.25">
      <c r="B5445" s="8" t="s">
        <v>34</v>
      </c>
      <c r="C5445" s="8">
        <v>1185732</v>
      </c>
      <c r="D5445" s="9">
        <v>44449</v>
      </c>
      <c r="E5445" s="8" t="s">
        <v>31</v>
      </c>
      <c r="F5445" s="8" t="s">
        <v>70</v>
      </c>
      <c r="G5445" s="8" t="s">
        <v>71</v>
      </c>
      <c r="H5445" s="10" t="s">
        <v>16</v>
      </c>
      <c r="I5445" s="11">
        <v>48</v>
      </c>
      <c r="J5445" s="12">
        <v>208</v>
      </c>
      <c r="K5445" s="12">
        <v>998.4</v>
      </c>
      <c r="L5445" s="13">
        <v>638.976</v>
      </c>
      <c r="M5445" s="8" t="s">
        <v>83</v>
      </c>
      <c r="N5445" s="19">
        <v>47900</v>
      </c>
    </row>
    <row r="5446" spans="2:14" ht="14.25" customHeight="1" x14ac:dyDescent="0.25">
      <c r="B5446" s="8" t="s">
        <v>34</v>
      </c>
      <c r="C5446" s="8">
        <v>1185732</v>
      </c>
      <c r="D5446" s="9">
        <v>44449</v>
      </c>
      <c r="E5446" s="8" t="s">
        <v>31</v>
      </c>
      <c r="F5446" s="8" t="s">
        <v>70</v>
      </c>
      <c r="G5446" s="8" t="s">
        <v>71</v>
      </c>
      <c r="H5446" s="10" t="s">
        <v>18</v>
      </c>
      <c r="I5446" s="11">
        <v>44</v>
      </c>
      <c r="J5446" s="12">
        <v>150</v>
      </c>
      <c r="K5446" s="12">
        <v>660</v>
      </c>
      <c r="L5446" s="13">
        <v>283.8</v>
      </c>
      <c r="M5446" s="8" t="s">
        <v>83</v>
      </c>
      <c r="N5446" s="19">
        <v>47901</v>
      </c>
    </row>
    <row r="5447" spans="2:14" ht="14.25" customHeight="1" x14ac:dyDescent="0.25">
      <c r="B5447" s="8" t="s">
        <v>34</v>
      </c>
      <c r="C5447" s="8">
        <v>1185732</v>
      </c>
      <c r="D5447" s="9">
        <v>44449</v>
      </c>
      <c r="E5447" s="8" t="s">
        <v>31</v>
      </c>
      <c r="F5447" s="8" t="s">
        <v>70</v>
      </c>
      <c r="G5447" s="8" t="s">
        <v>71</v>
      </c>
      <c r="H5447" s="10" t="s">
        <v>19</v>
      </c>
      <c r="I5447" s="11">
        <v>38</v>
      </c>
      <c r="J5447" s="12">
        <v>137</v>
      </c>
      <c r="K5447" s="12">
        <v>520.6</v>
      </c>
      <c r="L5447" s="13">
        <v>239.47599999999997</v>
      </c>
      <c r="M5447" s="8" t="s">
        <v>83</v>
      </c>
      <c r="N5447" s="19">
        <v>47902</v>
      </c>
    </row>
    <row r="5448" spans="2:14" ht="14.25" customHeight="1" x14ac:dyDescent="0.25">
      <c r="B5448" s="8" t="s">
        <v>34</v>
      </c>
      <c r="C5448" s="8">
        <v>1185732</v>
      </c>
      <c r="D5448" s="9">
        <v>44449</v>
      </c>
      <c r="E5448" s="8" t="s">
        <v>31</v>
      </c>
      <c r="F5448" s="8" t="s">
        <v>70</v>
      </c>
      <c r="G5448" s="8" t="s">
        <v>71</v>
      </c>
      <c r="H5448" s="10" t="s">
        <v>20</v>
      </c>
      <c r="I5448" s="11">
        <v>38</v>
      </c>
      <c r="J5448" s="12">
        <v>135</v>
      </c>
      <c r="K5448" s="12">
        <v>513</v>
      </c>
      <c r="L5448" s="13">
        <v>251.36999999999998</v>
      </c>
      <c r="M5448" s="8" t="s">
        <v>83</v>
      </c>
      <c r="N5448" s="19">
        <v>47903</v>
      </c>
    </row>
    <row r="5449" spans="2:14" ht="14.25" customHeight="1" x14ac:dyDescent="0.25">
      <c r="B5449" s="8" t="s">
        <v>34</v>
      </c>
      <c r="C5449" s="8">
        <v>1185732</v>
      </c>
      <c r="D5449" s="9">
        <v>44449</v>
      </c>
      <c r="E5449" s="8" t="s">
        <v>31</v>
      </c>
      <c r="F5449" s="8" t="s">
        <v>70</v>
      </c>
      <c r="G5449" s="8" t="s">
        <v>71</v>
      </c>
      <c r="H5449" s="10" t="s">
        <v>21</v>
      </c>
      <c r="I5449" s="11">
        <v>48</v>
      </c>
      <c r="J5449" s="12">
        <v>125</v>
      </c>
      <c r="K5449" s="12">
        <v>600</v>
      </c>
      <c r="L5449" s="13">
        <v>258</v>
      </c>
      <c r="M5449" s="8" t="s">
        <v>83</v>
      </c>
      <c r="N5449" s="19">
        <v>47904</v>
      </c>
    </row>
    <row r="5450" spans="2:14" ht="14.25" customHeight="1" x14ac:dyDescent="0.25">
      <c r="B5450" s="8" t="s">
        <v>34</v>
      </c>
      <c r="C5450" s="8">
        <v>1185732</v>
      </c>
      <c r="D5450" s="9">
        <v>44449</v>
      </c>
      <c r="E5450" s="8" t="s">
        <v>31</v>
      </c>
      <c r="F5450" s="8" t="s">
        <v>70</v>
      </c>
      <c r="G5450" s="8" t="s">
        <v>71</v>
      </c>
      <c r="H5450" s="10" t="s">
        <v>22</v>
      </c>
      <c r="I5450" s="11">
        <v>52</v>
      </c>
      <c r="J5450" s="12">
        <v>174</v>
      </c>
      <c r="K5450" s="12">
        <v>904.8</v>
      </c>
      <c r="L5450" s="13">
        <v>361.92</v>
      </c>
      <c r="M5450" s="8" t="s">
        <v>83</v>
      </c>
      <c r="N5450" s="19">
        <v>47905</v>
      </c>
    </row>
    <row r="5451" spans="2:14" ht="14.25" customHeight="1" x14ac:dyDescent="0.25">
      <c r="B5451" s="8" t="s">
        <v>34</v>
      </c>
      <c r="C5451" s="8">
        <v>1185732</v>
      </c>
      <c r="D5451" s="9">
        <v>44481</v>
      </c>
      <c r="E5451" s="8" t="s">
        <v>31</v>
      </c>
      <c r="F5451" s="8" t="s">
        <v>70</v>
      </c>
      <c r="G5451" s="8" t="s">
        <v>71</v>
      </c>
      <c r="H5451" s="10" t="s">
        <v>16</v>
      </c>
      <c r="I5451" s="11">
        <v>50</v>
      </c>
      <c r="J5451" s="12">
        <v>202</v>
      </c>
      <c r="K5451" s="12">
        <v>1010</v>
      </c>
      <c r="L5451" s="13">
        <v>646.4</v>
      </c>
      <c r="M5451" s="8" t="s">
        <v>83</v>
      </c>
      <c r="N5451" s="19">
        <v>47906</v>
      </c>
    </row>
    <row r="5452" spans="2:14" ht="14.25" customHeight="1" x14ac:dyDescent="0.25">
      <c r="B5452" s="8" t="s">
        <v>34</v>
      </c>
      <c r="C5452" s="8">
        <v>1185732</v>
      </c>
      <c r="D5452" s="9">
        <v>44481</v>
      </c>
      <c r="E5452" s="8" t="s">
        <v>31</v>
      </c>
      <c r="F5452" s="8" t="s">
        <v>70</v>
      </c>
      <c r="G5452" s="8" t="s">
        <v>71</v>
      </c>
      <c r="H5452" s="10" t="s">
        <v>18</v>
      </c>
      <c r="I5452" s="11">
        <v>44</v>
      </c>
      <c r="J5452" s="12">
        <v>174</v>
      </c>
      <c r="K5452" s="12">
        <v>765.6</v>
      </c>
      <c r="L5452" s="13">
        <v>306.24</v>
      </c>
      <c r="M5452" s="8" t="s">
        <v>83</v>
      </c>
      <c r="N5452" s="19">
        <v>47907</v>
      </c>
    </row>
    <row r="5453" spans="2:14" ht="14.25" customHeight="1" x14ac:dyDescent="0.25">
      <c r="B5453" s="8" t="s">
        <v>34</v>
      </c>
      <c r="C5453" s="8">
        <v>1185732</v>
      </c>
      <c r="D5453" s="9">
        <v>44481</v>
      </c>
      <c r="E5453" s="8" t="s">
        <v>31</v>
      </c>
      <c r="F5453" s="8" t="s">
        <v>70</v>
      </c>
      <c r="G5453" s="8" t="s">
        <v>71</v>
      </c>
      <c r="H5453" s="10" t="s">
        <v>19</v>
      </c>
      <c r="I5453" s="11">
        <v>42</v>
      </c>
      <c r="J5453" s="12">
        <v>125</v>
      </c>
      <c r="K5453" s="12">
        <v>525</v>
      </c>
      <c r="L5453" s="13">
        <v>241.5</v>
      </c>
      <c r="M5453" s="8" t="s">
        <v>83</v>
      </c>
      <c r="N5453" s="19">
        <v>47908</v>
      </c>
    </row>
    <row r="5454" spans="2:14" ht="14.25" customHeight="1" x14ac:dyDescent="0.25">
      <c r="B5454" s="8" t="s">
        <v>34</v>
      </c>
      <c r="C5454" s="8">
        <v>1185732</v>
      </c>
      <c r="D5454" s="9">
        <v>44481</v>
      </c>
      <c r="E5454" s="8" t="s">
        <v>31</v>
      </c>
      <c r="F5454" s="8" t="s">
        <v>70</v>
      </c>
      <c r="G5454" s="8" t="s">
        <v>71</v>
      </c>
      <c r="H5454" s="10" t="s">
        <v>20</v>
      </c>
      <c r="I5454" s="11">
        <v>41</v>
      </c>
      <c r="J5454" s="12">
        <v>119</v>
      </c>
      <c r="K5454" s="12">
        <v>487.9</v>
      </c>
      <c r="L5454" s="13">
        <v>224.43399999999997</v>
      </c>
      <c r="M5454" s="8" t="s">
        <v>83</v>
      </c>
      <c r="N5454" s="19">
        <v>47909</v>
      </c>
    </row>
    <row r="5455" spans="2:14" ht="14.25" customHeight="1" x14ac:dyDescent="0.25">
      <c r="B5455" s="8" t="s">
        <v>34</v>
      </c>
      <c r="C5455" s="8">
        <v>1185732</v>
      </c>
      <c r="D5455" s="9">
        <v>44481</v>
      </c>
      <c r="E5455" s="8" t="s">
        <v>31</v>
      </c>
      <c r="F5455" s="8" t="s">
        <v>70</v>
      </c>
      <c r="G5455" s="8" t="s">
        <v>71</v>
      </c>
      <c r="H5455" s="10" t="s">
        <v>21</v>
      </c>
      <c r="I5455" s="11">
        <v>54</v>
      </c>
      <c r="J5455" s="12">
        <v>128</v>
      </c>
      <c r="K5455" s="12">
        <v>691.2</v>
      </c>
      <c r="L5455" s="13">
        <v>304.12800000000004</v>
      </c>
      <c r="M5455" s="8" t="s">
        <v>83</v>
      </c>
      <c r="N5455" s="19">
        <v>47910</v>
      </c>
    </row>
    <row r="5456" spans="2:14" ht="14.25" customHeight="1" x14ac:dyDescent="0.25">
      <c r="B5456" s="8" t="s">
        <v>34</v>
      </c>
      <c r="C5456" s="8">
        <v>1185732</v>
      </c>
      <c r="D5456" s="9">
        <v>44481</v>
      </c>
      <c r="E5456" s="8" t="s">
        <v>31</v>
      </c>
      <c r="F5456" s="8" t="s">
        <v>70</v>
      </c>
      <c r="G5456" s="8" t="s">
        <v>71</v>
      </c>
      <c r="H5456" s="10" t="s">
        <v>22</v>
      </c>
      <c r="I5456" s="11">
        <v>55</v>
      </c>
      <c r="J5456" s="12">
        <v>150</v>
      </c>
      <c r="K5456" s="12">
        <v>825</v>
      </c>
      <c r="L5456" s="13">
        <v>305.25</v>
      </c>
      <c r="M5456" s="8" t="s">
        <v>83</v>
      </c>
      <c r="N5456" s="19">
        <v>47911</v>
      </c>
    </row>
    <row r="5457" spans="2:14" ht="14.25" customHeight="1" x14ac:dyDescent="0.25">
      <c r="B5457" s="8" t="s">
        <v>34</v>
      </c>
      <c r="C5457" s="8">
        <v>1185732</v>
      </c>
      <c r="D5457" s="9">
        <v>44511</v>
      </c>
      <c r="E5457" s="8" t="s">
        <v>31</v>
      </c>
      <c r="F5457" s="8" t="s">
        <v>70</v>
      </c>
      <c r="G5457" s="8" t="s">
        <v>71</v>
      </c>
      <c r="H5457" s="10" t="s">
        <v>16</v>
      </c>
      <c r="I5457" s="11">
        <v>53</v>
      </c>
      <c r="J5457" s="12">
        <v>218</v>
      </c>
      <c r="K5457" s="12">
        <v>1155.4000000000001</v>
      </c>
      <c r="L5457" s="13">
        <v>704.79399999999998</v>
      </c>
      <c r="M5457" s="8" t="s">
        <v>83</v>
      </c>
      <c r="N5457" s="19">
        <v>47912</v>
      </c>
    </row>
    <row r="5458" spans="2:14" ht="14.25" customHeight="1" x14ac:dyDescent="0.25">
      <c r="B5458" s="8" t="s">
        <v>34</v>
      </c>
      <c r="C5458" s="8">
        <v>1185732</v>
      </c>
      <c r="D5458" s="9">
        <v>44511</v>
      </c>
      <c r="E5458" s="8" t="s">
        <v>31</v>
      </c>
      <c r="F5458" s="8" t="s">
        <v>70</v>
      </c>
      <c r="G5458" s="8" t="s">
        <v>71</v>
      </c>
      <c r="H5458" s="10" t="s">
        <v>18</v>
      </c>
      <c r="I5458" s="11">
        <v>42</v>
      </c>
      <c r="J5458" s="12">
        <v>167</v>
      </c>
      <c r="K5458" s="12">
        <v>701.4</v>
      </c>
      <c r="L5458" s="13">
        <v>301.60199999999998</v>
      </c>
      <c r="M5458" s="8" t="s">
        <v>83</v>
      </c>
      <c r="N5458" s="19">
        <v>47913</v>
      </c>
    </row>
    <row r="5459" spans="2:14" ht="14.25" customHeight="1" x14ac:dyDescent="0.25">
      <c r="B5459" s="8" t="s">
        <v>34</v>
      </c>
      <c r="C5459" s="8">
        <v>1185732</v>
      </c>
      <c r="D5459" s="9">
        <v>44511</v>
      </c>
      <c r="E5459" s="8" t="s">
        <v>31</v>
      </c>
      <c r="F5459" s="8" t="s">
        <v>70</v>
      </c>
      <c r="G5459" s="8" t="s">
        <v>71</v>
      </c>
      <c r="H5459" s="10" t="s">
        <v>19</v>
      </c>
      <c r="I5459" s="11">
        <v>42</v>
      </c>
      <c r="J5459" s="12">
        <v>146</v>
      </c>
      <c r="K5459" s="12">
        <v>613.20000000000005</v>
      </c>
      <c r="L5459" s="13">
        <v>306.60000000000002</v>
      </c>
      <c r="M5459" s="8" t="s">
        <v>83</v>
      </c>
      <c r="N5459" s="19">
        <v>47914</v>
      </c>
    </row>
    <row r="5460" spans="2:14" ht="14.25" customHeight="1" x14ac:dyDescent="0.25">
      <c r="B5460" s="8" t="s">
        <v>34</v>
      </c>
      <c r="C5460" s="8">
        <v>1185732</v>
      </c>
      <c r="D5460" s="9">
        <v>44511</v>
      </c>
      <c r="E5460" s="8" t="s">
        <v>31</v>
      </c>
      <c r="F5460" s="8" t="s">
        <v>70</v>
      </c>
      <c r="G5460" s="8" t="s">
        <v>71</v>
      </c>
      <c r="H5460" s="10" t="s">
        <v>20</v>
      </c>
      <c r="I5460" s="11">
        <v>42</v>
      </c>
      <c r="J5460" s="12">
        <v>135</v>
      </c>
      <c r="K5460" s="12">
        <v>567</v>
      </c>
      <c r="L5460" s="13">
        <v>277.83</v>
      </c>
      <c r="M5460" s="8" t="s">
        <v>83</v>
      </c>
      <c r="N5460" s="19">
        <v>47915</v>
      </c>
    </row>
    <row r="5461" spans="2:14" ht="14.25" customHeight="1" x14ac:dyDescent="0.25">
      <c r="B5461" s="8" t="s">
        <v>34</v>
      </c>
      <c r="C5461" s="8">
        <v>1185732</v>
      </c>
      <c r="D5461" s="9">
        <v>44511</v>
      </c>
      <c r="E5461" s="8" t="s">
        <v>31</v>
      </c>
      <c r="F5461" s="8" t="s">
        <v>70</v>
      </c>
      <c r="G5461" s="8" t="s">
        <v>71</v>
      </c>
      <c r="H5461" s="10" t="s">
        <v>21</v>
      </c>
      <c r="I5461" s="11">
        <v>51</v>
      </c>
      <c r="J5461" s="12">
        <v>143</v>
      </c>
      <c r="K5461" s="12">
        <v>729.3</v>
      </c>
      <c r="L5461" s="13">
        <v>299.01299999999998</v>
      </c>
      <c r="M5461" s="8" t="s">
        <v>83</v>
      </c>
      <c r="N5461" s="19">
        <v>47916</v>
      </c>
    </row>
    <row r="5462" spans="2:14" ht="14.25" customHeight="1" x14ac:dyDescent="0.25">
      <c r="B5462" s="8" t="s">
        <v>34</v>
      </c>
      <c r="C5462" s="8">
        <v>1185732</v>
      </c>
      <c r="D5462" s="9">
        <v>44511</v>
      </c>
      <c r="E5462" s="8" t="s">
        <v>31</v>
      </c>
      <c r="F5462" s="8" t="s">
        <v>70</v>
      </c>
      <c r="G5462" s="8" t="s">
        <v>71</v>
      </c>
      <c r="H5462" s="10" t="s">
        <v>22</v>
      </c>
      <c r="I5462" s="11">
        <v>55</v>
      </c>
      <c r="J5462" s="12">
        <v>161</v>
      </c>
      <c r="K5462" s="12">
        <v>885.5</v>
      </c>
      <c r="L5462" s="13">
        <v>345.34500000000003</v>
      </c>
      <c r="M5462" s="8" t="s">
        <v>83</v>
      </c>
      <c r="N5462" s="19">
        <v>47917</v>
      </c>
    </row>
    <row r="5463" spans="2:14" ht="14.25" customHeight="1" x14ac:dyDescent="0.25">
      <c r="B5463" s="8" t="s">
        <v>34</v>
      </c>
      <c r="C5463" s="8">
        <v>1185732</v>
      </c>
      <c r="D5463" s="9">
        <v>44540</v>
      </c>
      <c r="E5463" s="8" t="s">
        <v>31</v>
      </c>
      <c r="F5463" s="8" t="s">
        <v>70</v>
      </c>
      <c r="G5463" s="8" t="s">
        <v>71</v>
      </c>
      <c r="H5463" s="10" t="s">
        <v>16</v>
      </c>
      <c r="I5463" s="11">
        <v>52</v>
      </c>
      <c r="J5463" s="12">
        <v>224</v>
      </c>
      <c r="K5463" s="12">
        <v>1164.8</v>
      </c>
      <c r="L5463" s="13">
        <v>710.52800000000002</v>
      </c>
      <c r="M5463" s="8" t="s">
        <v>83</v>
      </c>
      <c r="N5463" s="19">
        <v>47918</v>
      </c>
    </row>
    <row r="5464" spans="2:14" ht="14.25" customHeight="1" x14ac:dyDescent="0.25">
      <c r="B5464" s="8" t="s">
        <v>34</v>
      </c>
      <c r="C5464" s="8">
        <v>1185732</v>
      </c>
      <c r="D5464" s="9">
        <v>44540</v>
      </c>
      <c r="E5464" s="8" t="s">
        <v>31</v>
      </c>
      <c r="F5464" s="8" t="s">
        <v>70</v>
      </c>
      <c r="G5464" s="8" t="s">
        <v>71</v>
      </c>
      <c r="H5464" s="10" t="s">
        <v>18</v>
      </c>
      <c r="I5464" s="11">
        <v>44</v>
      </c>
      <c r="J5464" s="12">
        <v>168</v>
      </c>
      <c r="K5464" s="12">
        <v>739.2</v>
      </c>
      <c r="L5464" s="13">
        <v>303.072</v>
      </c>
      <c r="M5464" s="8" t="s">
        <v>83</v>
      </c>
      <c r="N5464" s="19">
        <v>47919</v>
      </c>
    </row>
    <row r="5465" spans="2:14" ht="14.25" customHeight="1" x14ac:dyDescent="0.25">
      <c r="B5465" s="8" t="s">
        <v>13</v>
      </c>
      <c r="C5465" s="8">
        <v>1185732</v>
      </c>
      <c r="D5465" s="9">
        <v>44540</v>
      </c>
      <c r="E5465" s="8" t="s">
        <v>31</v>
      </c>
      <c r="F5465" s="8" t="s">
        <v>70</v>
      </c>
      <c r="G5465" s="8" t="s">
        <v>71</v>
      </c>
      <c r="H5465" s="10" t="s">
        <v>19</v>
      </c>
      <c r="I5465" s="11">
        <v>44</v>
      </c>
      <c r="J5465" s="12">
        <v>165</v>
      </c>
      <c r="K5465" s="12">
        <v>726</v>
      </c>
      <c r="L5465" s="13">
        <v>333.96</v>
      </c>
      <c r="M5465" s="8" t="s">
        <v>83</v>
      </c>
      <c r="N5465" s="19">
        <v>47920</v>
      </c>
    </row>
    <row r="5466" spans="2:14" ht="14.25" customHeight="1" x14ac:dyDescent="0.25">
      <c r="B5466" s="8" t="s">
        <v>13</v>
      </c>
      <c r="C5466" s="8">
        <v>1185732</v>
      </c>
      <c r="D5466" s="9">
        <v>44540</v>
      </c>
      <c r="E5466" s="8" t="s">
        <v>31</v>
      </c>
      <c r="F5466" s="8" t="s">
        <v>70</v>
      </c>
      <c r="G5466" s="8" t="s">
        <v>71</v>
      </c>
      <c r="H5466" s="10" t="s">
        <v>20</v>
      </c>
      <c r="I5466" s="11">
        <v>44</v>
      </c>
      <c r="J5466" s="12">
        <v>135</v>
      </c>
      <c r="K5466" s="12">
        <v>594</v>
      </c>
      <c r="L5466" s="13">
        <v>291.06</v>
      </c>
      <c r="M5466" s="8" t="s">
        <v>83</v>
      </c>
      <c r="N5466" s="19">
        <v>47921</v>
      </c>
    </row>
    <row r="5467" spans="2:14" ht="14.25" customHeight="1" x14ac:dyDescent="0.25">
      <c r="B5467" s="8" t="s">
        <v>13</v>
      </c>
      <c r="C5467" s="8">
        <v>1185732</v>
      </c>
      <c r="D5467" s="9">
        <v>44540</v>
      </c>
      <c r="E5467" s="8" t="s">
        <v>31</v>
      </c>
      <c r="F5467" s="8" t="s">
        <v>70</v>
      </c>
      <c r="G5467" s="8" t="s">
        <v>71</v>
      </c>
      <c r="H5467" s="10" t="s">
        <v>21</v>
      </c>
      <c r="I5467" s="11">
        <v>54</v>
      </c>
      <c r="J5467" s="12">
        <v>145</v>
      </c>
      <c r="K5467" s="12">
        <v>783</v>
      </c>
      <c r="L5467" s="13">
        <v>352.34999999999997</v>
      </c>
      <c r="M5467" s="8" t="s">
        <v>83</v>
      </c>
      <c r="N5467" s="19">
        <v>47922</v>
      </c>
    </row>
    <row r="5468" spans="2:14" ht="14.25" customHeight="1" x14ac:dyDescent="0.25">
      <c r="B5468" s="8" t="s">
        <v>13</v>
      </c>
      <c r="C5468" s="8">
        <v>1185732</v>
      </c>
      <c r="D5468" s="9">
        <v>44540</v>
      </c>
      <c r="E5468" s="8" t="s">
        <v>31</v>
      </c>
      <c r="F5468" s="8" t="s">
        <v>70</v>
      </c>
      <c r="G5468" s="8" t="s">
        <v>71</v>
      </c>
      <c r="H5468" s="10" t="s">
        <v>22</v>
      </c>
      <c r="I5468" s="11">
        <v>56</v>
      </c>
      <c r="J5468" s="12">
        <v>174</v>
      </c>
      <c r="K5468" s="12">
        <v>974.4</v>
      </c>
      <c r="L5468" s="13">
        <v>350.78399999999999</v>
      </c>
      <c r="M5468" s="8" t="s">
        <v>83</v>
      </c>
      <c r="N5468" s="19">
        <v>47923</v>
      </c>
    </row>
    <row r="5469" spans="2:14" ht="14.25" customHeight="1" x14ac:dyDescent="0.25">
      <c r="B5469" s="8" t="s">
        <v>13</v>
      </c>
      <c r="C5469" s="8">
        <v>1128299</v>
      </c>
      <c r="D5469" s="9">
        <v>44220</v>
      </c>
      <c r="E5469" s="8" t="s">
        <v>31</v>
      </c>
      <c r="F5469" s="8" t="s">
        <v>70</v>
      </c>
      <c r="G5469" s="8" t="s">
        <v>71</v>
      </c>
      <c r="H5469" s="10" t="s">
        <v>16</v>
      </c>
      <c r="I5469" s="11">
        <v>29</v>
      </c>
      <c r="J5469" s="12">
        <v>91</v>
      </c>
      <c r="K5469" s="12">
        <v>263.89999999999998</v>
      </c>
      <c r="L5469" s="13">
        <v>121.39399999999998</v>
      </c>
      <c r="M5469" s="8" t="s">
        <v>83</v>
      </c>
      <c r="N5469" s="19">
        <v>47924</v>
      </c>
    </row>
    <row r="5470" spans="2:14" ht="14.25" customHeight="1" x14ac:dyDescent="0.25">
      <c r="B5470" s="8" t="s">
        <v>13</v>
      </c>
      <c r="C5470" s="8">
        <v>1128299</v>
      </c>
      <c r="D5470" s="9">
        <v>44220</v>
      </c>
      <c r="E5470" s="8" t="s">
        <v>31</v>
      </c>
      <c r="F5470" s="8" t="s">
        <v>70</v>
      </c>
      <c r="G5470" s="8" t="s">
        <v>71</v>
      </c>
      <c r="H5470" s="10" t="s">
        <v>18</v>
      </c>
      <c r="I5470" s="11">
        <v>36</v>
      </c>
      <c r="J5470" s="12">
        <v>105</v>
      </c>
      <c r="K5470" s="12">
        <v>378</v>
      </c>
      <c r="L5470" s="13">
        <v>173.88</v>
      </c>
      <c r="M5470" s="8" t="s">
        <v>83</v>
      </c>
      <c r="N5470" s="19">
        <v>47925</v>
      </c>
    </row>
    <row r="5471" spans="2:14" ht="14.25" customHeight="1" x14ac:dyDescent="0.25">
      <c r="B5471" s="8" t="s">
        <v>13</v>
      </c>
      <c r="C5471" s="8">
        <v>1128299</v>
      </c>
      <c r="D5471" s="9">
        <v>44220</v>
      </c>
      <c r="E5471" s="8" t="s">
        <v>31</v>
      </c>
      <c r="F5471" s="8" t="s">
        <v>70</v>
      </c>
      <c r="G5471" s="8" t="s">
        <v>71</v>
      </c>
      <c r="H5471" s="10" t="s">
        <v>19</v>
      </c>
      <c r="I5471" s="11">
        <v>39</v>
      </c>
      <c r="J5471" s="12">
        <v>91</v>
      </c>
      <c r="K5471" s="12">
        <v>354.9</v>
      </c>
      <c r="L5471" s="13">
        <v>159.70499999999998</v>
      </c>
      <c r="M5471" s="8" t="s">
        <v>83</v>
      </c>
      <c r="N5471" s="19">
        <v>47926</v>
      </c>
    </row>
    <row r="5472" spans="2:14" ht="14.25" customHeight="1" x14ac:dyDescent="0.25">
      <c r="B5472" s="8" t="s">
        <v>13</v>
      </c>
      <c r="C5472" s="8">
        <v>1128299</v>
      </c>
      <c r="D5472" s="9">
        <v>44220</v>
      </c>
      <c r="E5472" s="8" t="s">
        <v>31</v>
      </c>
      <c r="F5472" s="8" t="s">
        <v>70</v>
      </c>
      <c r="G5472" s="8" t="s">
        <v>71</v>
      </c>
      <c r="H5472" s="10" t="s">
        <v>20</v>
      </c>
      <c r="I5472" s="11">
        <v>38</v>
      </c>
      <c r="J5472" s="12">
        <v>54</v>
      </c>
      <c r="K5472" s="12">
        <v>205.2</v>
      </c>
      <c r="L5472" s="13">
        <v>96.443999999999988</v>
      </c>
      <c r="M5472" s="8" t="s">
        <v>83</v>
      </c>
      <c r="N5472" s="19">
        <v>47927</v>
      </c>
    </row>
    <row r="5473" spans="2:14" ht="14.25" customHeight="1" x14ac:dyDescent="0.25">
      <c r="B5473" s="8" t="s">
        <v>13</v>
      </c>
      <c r="C5473" s="8">
        <v>1128299</v>
      </c>
      <c r="D5473" s="9">
        <v>44220</v>
      </c>
      <c r="E5473" s="8" t="s">
        <v>31</v>
      </c>
      <c r="F5473" s="8" t="s">
        <v>70</v>
      </c>
      <c r="G5473" s="8" t="s">
        <v>71</v>
      </c>
      <c r="H5473" s="10" t="s">
        <v>21</v>
      </c>
      <c r="I5473" s="11">
        <v>42</v>
      </c>
      <c r="J5473" s="12">
        <v>45</v>
      </c>
      <c r="K5473" s="12">
        <v>189</v>
      </c>
      <c r="L5473" s="13">
        <v>96.39</v>
      </c>
      <c r="M5473" s="8" t="s">
        <v>83</v>
      </c>
      <c r="N5473" s="19">
        <v>47928</v>
      </c>
    </row>
    <row r="5474" spans="2:14" ht="14.25" customHeight="1" x14ac:dyDescent="0.25">
      <c r="B5474" s="8" t="s">
        <v>13</v>
      </c>
      <c r="C5474" s="8">
        <v>1128299</v>
      </c>
      <c r="D5474" s="9">
        <v>44220</v>
      </c>
      <c r="E5474" s="8" t="s">
        <v>31</v>
      </c>
      <c r="F5474" s="8" t="s">
        <v>70</v>
      </c>
      <c r="G5474" s="8" t="s">
        <v>71</v>
      </c>
      <c r="H5474" s="10" t="s">
        <v>22</v>
      </c>
      <c r="I5474" s="11">
        <v>38</v>
      </c>
      <c r="J5474" s="12">
        <v>116</v>
      </c>
      <c r="K5474" s="12">
        <v>440.8</v>
      </c>
      <c r="L5474" s="13">
        <v>198.35999999999999</v>
      </c>
      <c r="M5474" s="8" t="s">
        <v>83</v>
      </c>
      <c r="N5474" s="19">
        <v>47929</v>
      </c>
    </row>
    <row r="5475" spans="2:14" ht="14.25" customHeight="1" x14ac:dyDescent="0.25">
      <c r="B5475" s="8" t="s">
        <v>13</v>
      </c>
      <c r="C5475" s="8">
        <v>1128299</v>
      </c>
      <c r="D5475" s="9">
        <v>44251</v>
      </c>
      <c r="E5475" s="8" t="s">
        <v>31</v>
      </c>
      <c r="F5475" s="8" t="s">
        <v>70</v>
      </c>
      <c r="G5475" s="8" t="s">
        <v>71</v>
      </c>
      <c r="H5475" s="10" t="s">
        <v>16</v>
      </c>
      <c r="I5475" s="11">
        <v>27</v>
      </c>
      <c r="J5475" s="12">
        <v>113</v>
      </c>
      <c r="K5475" s="12">
        <v>305.10000000000002</v>
      </c>
      <c r="L5475" s="13">
        <v>140.34599999999998</v>
      </c>
      <c r="M5475" s="8" t="s">
        <v>83</v>
      </c>
      <c r="N5475" s="19">
        <v>47930</v>
      </c>
    </row>
    <row r="5476" spans="2:14" ht="14.25" customHeight="1" x14ac:dyDescent="0.25">
      <c r="B5476" s="8" t="s">
        <v>13</v>
      </c>
      <c r="C5476" s="8">
        <v>1128299</v>
      </c>
      <c r="D5476" s="9">
        <v>44251</v>
      </c>
      <c r="E5476" s="8" t="s">
        <v>31</v>
      </c>
      <c r="F5476" s="8" t="s">
        <v>70</v>
      </c>
      <c r="G5476" s="8" t="s">
        <v>71</v>
      </c>
      <c r="H5476" s="10" t="s">
        <v>18</v>
      </c>
      <c r="I5476" s="11">
        <v>36</v>
      </c>
      <c r="J5476" s="12">
        <v>105</v>
      </c>
      <c r="K5476" s="12">
        <v>378</v>
      </c>
      <c r="L5476" s="13">
        <v>170.09999999999997</v>
      </c>
      <c r="M5476" s="8" t="s">
        <v>83</v>
      </c>
      <c r="N5476" s="19">
        <v>47931</v>
      </c>
    </row>
    <row r="5477" spans="2:14" ht="14.25" customHeight="1" x14ac:dyDescent="0.25">
      <c r="B5477" s="8" t="s">
        <v>13</v>
      </c>
      <c r="C5477" s="8">
        <v>1128299</v>
      </c>
      <c r="D5477" s="9">
        <v>44251</v>
      </c>
      <c r="E5477" s="8" t="s">
        <v>31</v>
      </c>
      <c r="F5477" s="8" t="s">
        <v>70</v>
      </c>
      <c r="G5477" s="8" t="s">
        <v>71</v>
      </c>
      <c r="H5477" s="10" t="s">
        <v>19</v>
      </c>
      <c r="I5477" s="11">
        <v>39</v>
      </c>
      <c r="J5477" s="12">
        <v>88</v>
      </c>
      <c r="K5477" s="12">
        <v>343.2</v>
      </c>
      <c r="L5477" s="13">
        <v>154.44</v>
      </c>
      <c r="M5477" s="8" t="s">
        <v>83</v>
      </c>
      <c r="N5477" s="19">
        <v>47932</v>
      </c>
    </row>
    <row r="5478" spans="2:14" ht="14.25" customHeight="1" x14ac:dyDescent="0.25">
      <c r="B5478" s="8" t="s">
        <v>13</v>
      </c>
      <c r="C5478" s="8">
        <v>1128299</v>
      </c>
      <c r="D5478" s="9">
        <v>44251</v>
      </c>
      <c r="E5478" s="8" t="s">
        <v>48</v>
      </c>
      <c r="F5478" s="8" t="s">
        <v>72</v>
      </c>
      <c r="G5478" s="8" t="s">
        <v>73</v>
      </c>
      <c r="H5478" s="10" t="s">
        <v>20</v>
      </c>
      <c r="I5478" s="11">
        <v>38</v>
      </c>
      <c r="J5478" s="12">
        <v>58</v>
      </c>
      <c r="K5478" s="12">
        <v>220.4</v>
      </c>
      <c r="L5478" s="13">
        <v>110.2</v>
      </c>
      <c r="M5478" s="8" t="s">
        <v>83</v>
      </c>
      <c r="N5478" s="19">
        <v>47933</v>
      </c>
    </row>
    <row r="5479" spans="2:14" ht="14.25" customHeight="1" x14ac:dyDescent="0.25">
      <c r="B5479" s="8" t="s">
        <v>13</v>
      </c>
      <c r="C5479" s="8">
        <v>1128299</v>
      </c>
      <c r="D5479" s="9">
        <v>44251</v>
      </c>
      <c r="E5479" s="8" t="s">
        <v>48</v>
      </c>
      <c r="F5479" s="8" t="s">
        <v>72</v>
      </c>
      <c r="G5479" s="8" t="s">
        <v>73</v>
      </c>
      <c r="H5479" s="10" t="s">
        <v>21</v>
      </c>
      <c r="I5479" s="11">
        <v>42</v>
      </c>
      <c r="J5479" s="12">
        <v>38</v>
      </c>
      <c r="K5479" s="12">
        <v>159.6</v>
      </c>
      <c r="L5479" s="13">
        <v>87.78</v>
      </c>
      <c r="M5479" s="8" t="s">
        <v>83</v>
      </c>
      <c r="N5479" s="19">
        <v>47934</v>
      </c>
    </row>
    <row r="5480" spans="2:14" ht="14.25" customHeight="1" x14ac:dyDescent="0.25">
      <c r="B5480" s="8" t="s">
        <v>13</v>
      </c>
      <c r="C5480" s="8">
        <v>1128299</v>
      </c>
      <c r="D5480" s="9">
        <v>44251</v>
      </c>
      <c r="E5480" s="8" t="s">
        <v>48</v>
      </c>
      <c r="F5480" s="8" t="s">
        <v>72</v>
      </c>
      <c r="G5480" s="8" t="s">
        <v>73</v>
      </c>
      <c r="H5480" s="10" t="s">
        <v>22</v>
      </c>
      <c r="I5480" s="11">
        <v>38</v>
      </c>
      <c r="J5480" s="12">
        <v>81</v>
      </c>
      <c r="K5480" s="12">
        <v>307.8</v>
      </c>
      <c r="L5480" s="13">
        <v>132.35399999999998</v>
      </c>
      <c r="M5480" s="8" t="s">
        <v>83</v>
      </c>
      <c r="N5480" s="19">
        <v>47935</v>
      </c>
    </row>
    <row r="5481" spans="2:14" ht="14.25" customHeight="1" x14ac:dyDescent="0.25">
      <c r="B5481" s="8" t="s">
        <v>13</v>
      </c>
      <c r="C5481" s="8">
        <v>1128299</v>
      </c>
      <c r="D5481" s="9">
        <v>44278</v>
      </c>
      <c r="E5481" s="8" t="s">
        <v>48</v>
      </c>
      <c r="F5481" s="8" t="s">
        <v>72</v>
      </c>
      <c r="G5481" s="8" t="s">
        <v>73</v>
      </c>
      <c r="H5481" s="10" t="s">
        <v>16</v>
      </c>
      <c r="I5481" s="11">
        <v>38</v>
      </c>
      <c r="J5481" s="12">
        <v>143</v>
      </c>
      <c r="K5481" s="12">
        <v>543.4</v>
      </c>
      <c r="L5481" s="13">
        <v>255.398</v>
      </c>
      <c r="M5481" s="8" t="s">
        <v>83</v>
      </c>
      <c r="N5481" s="19">
        <v>47936</v>
      </c>
    </row>
    <row r="5482" spans="2:14" ht="14.25" customHeight="1" x14ac:dyDescent="0.25">
      <c r="B5482" s="8" t="s">
        <v>13</v>
      </c>
      <c r="C5482" s="8">
        <v>1128299</v>
      </c>
      <c r="D5482" s="9">
        <v>44278</v>
      </c>
      <c r="E5482" s="8" t="s">
        <v>48</v>
      </c>
      <c r="F5482" s="8" t="s">
        <v>72</v>
      </c>
      <c r="G5482" s="8" t="s">
        <v>73</v>
      </c>
      <c r="H5482" s="10" t="s">
        <v>18</v>
      </c>
      <c r="I5482" s="11">
        <v>45</v>
      </c>
      <c r="J5482" s="12">
        <v>85</v>
      </c>
      <c r="K5482" s="12">
        <v>382.5</v>
      </c>
      <c r="L5482" s="13">
        <v>179.77500000000001</v>
      </c>
      <c r="M5482" s="8" t="s">
        <v>83</v>
      </c>
      <c r="N5482" s="19">
        <v>47937</v>
      </c>
    </row>
    <row r="5483" spans="2:14" ht="14.25" customHeight="1" x14ac:dyDescent="0.25">
      <c r="B5483" s="8" t="s">
        <v>13</v>
      </c>
      <c r="C5483" s="8">
        <v>1128299</v>
      </c>
      <c r="D5483" s="9">
        <v>44278</v>
      </c>
      <c r="E5483" s="8" t="s">
        <v>48</v>
      </c>
      <c r="F5483" s="8" t="s">
        <v>72</v>
      </c>
      <c r="G5483" s="8" t="s">
        <v>73</v>
      </c>
      <c r="H5483" s="10" t="s">
        <v>19</v>
      </c>
      <c r="I5483" s="11">
        <v>52</v>
      </c>
      <c r="J5483" s="12">
        <v>91</v>
      </c>
      <c r="K5483" s="12">
        <v>473.2</v>
      </c>
      <c r="L5483" s="13">
        <v>227.13600000000002</v>
      </c>
      <c r="M5483" s="8" t="s">
        <v>83</v>
      </c>
      <c r="N5483" s="19">
        <v>47938</v>
      </c>
    </row>
    <row r="5484" spans="2:14" ht="14.25" customHeight="1" x14ac:dyDescent="0.25">
      <c r="B5484" s="8" t="s">
        <v>13</v>
      </c>
      <c r="C5484" s="8">
        <v>1128299</v>
      </c>
      <c r="D5484" s="9">
        <v>44278</v>
      </c>
      <c r="E5484" s="8" t="s">
        <v>48</v>
      </c>
      <c r="F5484" s="8" t="s">
        <v>72</v>
      </c>
      <c r="G5484" s="8" t="s">
        <v>73</v>
      </c>
      <c r="H5484" s="10" t="s">
        <v>20</v>
      </c>
      <c r="I5484" s="11">
        <v>48</v>
      </c>
      <c r="J5484" s="12">
        <v>65</v>
      </c>
      <c r="K5484" s="12">
        <v>312</v>
      </c>
      <c r="L5484" s="13">
        <v>143.51999999999998</v>
      </c>
      <c r="M5484" s="8" t="s">
        <v>83</v>
      </c>
      <c r="N5484" s="19">
        <v>47939</v>
      </c>
    </row>
    <row r="5485" spans="2:14" ht="14.25" customHeight="1" x14ac:dyDescent="0.25">
      <c r="B5485" s="8" t="s">
        <v>13</v>
      </c>
      <c r="C5485" s="8">
        <v>1128299</v>
      </c>
      <c r="D5485" s="9">
        <v>44278</v>
      </c>
      <c r="E5485" s="8" t="s">
        <v>48</v>
      </c>
      <c r="F5485" s="8" t="s">
        <v>72</v>
      </c>
      <c r="G5485" s="8" t="s">
        <v>73</v>
      </c>
      <c r="H5485" s="10" t="s">
        <v>21</v>
      </c>
      <c r="I5485" s="11">
        <v>51</v>
      </c>
      <c r="J5485" s="12">
        <v>30</v>
      </c>
      <c r="K5485" s="12">
        <v>153</v>
      </c>
      <c r="L5485" s="13">
        <v>79.56</v>
      </c>
      <c r="M5485" s="8" t="s">
        <v>83</v>
      </c>
      <c r="N5485" s="19">
        <v>47940</v>
      </c>
    </row>
    <row r="5486" spans="2:14" ht="14.25" customHeight="1" x14ac:dyDescent="0.25">
      <c r="B5486" s="8" t="s">
        <v>13</v>
      </c>
      <c r="C5486" s="8">
        <v>1128299</v>
      </c>
      <c r="D5486" s="9">
        <v>44278</v>
      </c>
      <c r="E5486" s="8" t="s">
        <v>48</v>
      </c>
      <c r="F5486" s="8" t="s">
        <v>72</v>
      </c>
      <c r="G5486" s="8" t="s">
        <v>73</v>
      </c>
      <c r="H5486" s="10" t="s">
        <v>22</v>
      </c>
      <c r="I5486" s="11">
        <v>49</v>
      </c>
      <c r="J5486" s="12">
        <v>78</v>
      </c>
      <c r="K5486" s="12">
        <v>382.2</v>
      </c>
      <c r="L5486" s="13">
        <v>160.524</v>
      </c>
      <c r="M5486" s="8" t="s">
        <v>83</v>
      </c>
      <c r="N5486" s="19">
        <v>47941</v>
      </c>
    </row>
    <row r="5487" spans="2:14" ht="14.25" customHeight="1" x14ac:dyDescent="0.25">
      <c r="B5487" s="8" t="s">
        <v>13</v>
      </c>
      <c r="C5487" s="8">
        <v>1128299</v>
      </c>
      <c r="D5487" s="9">
        <v>44310</v>
      </c>
      <c r="E5487" s="8" t="s">
        <v>48</v>
      </c>
      <c r="F5487" s="8" t="s">
        <v>72</v>
      </c>
      <c r="G5487" s="8" t="s">
        <v>73</v>
      </c>
      <c r="H5487" s="10" t="s">
        <v>16</v>
      </c>
      <c r="I5487" s="11">
        <v>52</v>
      </c>
      <c r="J5487" s="12">
        <v>124</v>
      </c>
      <c r="K5487" s="12">
        <v>644.79999999999995</v>
      </c>
      <c r="L5487" s="13">
        <v>309.50400000000002</v>
      </c>
      <c r="M5487" s="8" t="s">
        <v>83</v>
      </c>
      <c r="N5487" s="19">
        <v>47942</v>
      </c>
    </row>
    <row r="5488" spans="2:14" ht="14.25" customHeight="1" x14ac:dyDescent="0.25">
      <c r="B5488" s="8" t="s">
        <v>13</v>
      </c>
      <c r="C5488" s="8">
        <v>1128299</v>
      </c>
      <c r="D5488" s="9">
        <v>44310</v>
      </c>
      <c r="E5488" s="8" t="s">
        <v>48</v>
      </c>
      <c r="F5488" s="8" t="s">
        <v>72</v>
      </c>
      <c r="G5488" s="8" t="s">
        <v>73</v>
      </c>
      <c r="H5488" s="10" t="s">
        <v>18</v>
      </c>
      <c r="I5488" s="11">
        <v>59</v>
      </c>
      <c r="J5488" s="12">
        <v>69</v>
      </c>
      <c r="K5488" s="12">
        <v>407.1</v>
      </c>
      <c r="L5488" s="13">
        <v>195.40799999999999</v>
      </c>
      <c r="M5488" s="8" t="s">
        <v>83</v>
      </c>
      <c r="N5488" s="19">
        <v>47943</v>
      </c>
    </row>
    <row r="5489" spans="2:14" ht="14.25" customHeight="1" x14ac:dyDescent="0.25">
      <c r="B5489" s="8" t="s">
        <v>13</v>
      </c>
      <c r="C5489" s="8">
        <v>1128299</v>
      </c>
      <c r="D5489" s="9">
        <v>44310</v>
      </c>
      <c r="E5489" s="8" t="s">
        <v>48</v>
      </c>
      <c r="F5489" s="8" t="s">
        <v>72</v>
      </c>
      <c r="G5489" s="8" t="s">
        <v>73</v>
      </c>
      <c r="H5489" s="10" t="s">
        <v>19</v>
      </c>
      <c r="I5489" s="11">
        <v>57</v>
      </c>
      <c r="J5489" s="12">
        <v>85</v>
      </c>
      <c r="K5489" s="12">
        <v>484.5</v>
      </c>
      <c r="L5489" s="13">
        <v>237.40500000000003</v>
      </c>
      <c r="M5489" s="8" t="s">
        <v>83</v>
      </c>
      <c r="N5489" s="19">
        <v>47944</v>
      </c>
    </row>
    <row r="5490" spans="2:14" ht="14.25" customHeight="1" x14ac:dyDescent="0.25">
      <c r="B5490" s="8" t="s">
        <v>13</v>
      </c>
      <c r="C5490" s="8">
        <v>1128299</v>
      </c>
      <c r="D5490" s="9">
        <v>44310</v>
      </c>
      <c r="E5490" s="8" t="s">
        <v>48</v>
      </c>
      <c r="F5490" s="8" t="s">
        <v>72</v>
      </c>
      <c r="G5490" s="8" t="s">
        <v>73</v>
      </c>
      <c r="H5490" s="10" t="s">
        <v>20</v>
      </c>
      <c r="I5490" s="11">
        <v>42</v>
      </c>
      <c r="J5490" s="12">
        <v>56</v>
      </c>
      <c r="K5490" s="12">
        <v>235.2</v>
      </c>
      <c r="L5490" s="13">
        <v>110.54399999999998</v>
      </c>
      <c r="M5490" s="8" t="s">
        <v>83</v>
      </c>
      <c r="N5490" s="19">
        <v>47945</v>
      </c>
    </row>
    <row r="5491" spans="2:14" ht="14.25" customHeight="1" x14ac:dyDescent="0.25">
      <c r="B5491" s="8" t="s">
        <v>13</v>
      </c>
      <c r="C5491" s="8">
        <v>1128299</v>
      </c>
      <c r="D5491" s="9">
        <v>44310</v>
      </c>
      <c r="E5491" s="8" t="s">
        <v>48</v>
      </c>
      <c r="F5491" s="8" t="s">
        <v>72</v>
      </c>
      <c r="G5491" s="8" t="s">
        <v>73</v>
      </c>
      <c r="H5491" s="10" t="s">
        <v>21</v>
      </c>
      <c r="I5491" s="11">
        <v>49</v>
      </c>
      <c r="J5491" s="12">
        <v>35</v>
      </c>
      <c r="K5491" s="12">
        <v>171.5</v>
      </c>
      <c r="L5491" s="13">
        <v>87.465000000000003</v>
      </c>
      <c r="M5491" s="8" t="s">
        <v>83</v>
      </c>
      <c r="N5491" s="19">
        <v>47946</v>
      </c>
    </row>
    <row r="5492" spans="2:14" ht="14.25" customHeight="1" x14ac:dyDescent="0.25">
      <c r="B5492" s="8" t="s">
        <v>13</v>
      </c>
      <c r="C5492" s="8">
        <v>1128299</v>
      </c>
      <c r="D5492" s="9">
        <v>44310</v>
      </c>
      <c r="E5492" s="8" t="s">
        <v>48</v>
      </c>
      <c r="F5492" s="8" t="s">
        <v>72</v>
      </c>
      <c r="G5492" s="8" t="s">
        <v>73</v>
      </c>
      <c r="H5492" s="10" t="s">
        <v>22</v>
      </c>
      <c r="I5492" s="11">
        <v>64</v>
      </c>
      <c r="J5492" s="12">
        <v>78</v>
      </c>
      <c r="K5492" s="12">
        <v>499.2</v>
      </c>
      <c r="L5492" s="13">
        <v>219.648</v>
      </c>
      <c r="M5492" s="8" t="s">
        <v>83</v>
      </c>
      <c r="N5492" s="19">
        <v>47947</v>
      </c>
    </row>
    <row r="5493" spans="2:14" ht="14.25" customHeight="1" x14ac:dyDescent="0.25">
      <c r="B5493" s="8" t="s">
        <v>13</v>
      </c>
      <c r="C5493" s="8">
        <v>1128299</v>
      </c>
      <c r="D5493" s="9">
        <v>44341</v>
      </c>
      <c r="E5493" s="8" t="s">
        <v>48</v>
      </c>
      <c r="F5493" s="8" t="s">
        <v>72</v>
      </c>
      <c r="G5493" s="8" t="s">
        <v>73</v>
      </c>
      <c r="H5493" s="10" t="s">
        <v>16</v>
      </c>
      <c r="I5493" s="11">
        <v>46</v>
      </c>
      <c r="J5493" s="12">
        <v>125</v>
      </c>
      <c r="K5493" s="12">
        <v>575</v>
      </c>
      <c r="L5493" s="13">
        <v>264.5</v>
      </c>
      <c r="M5493" s="8" t="s">
        <v>83</v>
      </c>
      <c r="N5493" s="19">
        <v>47948</v>
      </c>
    </row>
    <row r="5494" spans="2:14" ht="14.25" customHeight="1" x14ac:dyDescent="0.25">
      <c r="B5494" s="8" t="s">
        <v>13</v>
      </c>
      <c r="C5494" s="8">
        <v>1128299</v>
      </c>
      <c r="D5494" s="9">
        <v>44341</v>
      </c>
      <c r="E5494" s="8" t="s">
        <v>48</v>
      </c>
      <c r="F5494" s="8" t="s">
        <v>72</v>
      </c>
      <c r="G5494" s="8" t="s">
        <v>73</v>
      </c>
      <c r="H5494" s="10" t="s">
        <v>18</v>
      </c>
      <c r="I5494" s="11">
        <v>51</v>
      </c>
      <c r="J5494" s="12">
        <v>98</v>
      </c>
      <c r="K5494" s="12">
        <v>499.8</v>
      </c>
      <c r="L5494" s="13">
        <v>224.91</v>
      </c>
      <c r="M5494" s="8" t="s">
        <v>83</v>
      </c>
      <c r="N5494" s="19">
        <v>47949</v>
      </c>
    </row>
    <row r="5495" spans="2:14" ht="14.25" customHeight="1" x14ac:dyDescent="0.25">
      <c r="B5495" s="8" t="s">
        <v>13</v>
      </c>
      <c r="C5495" s="8">
        <v>1128299</v>
      </c>
      <c r="D5495" s="9">
        <v>44341</v>
      </c>
      <c r="E5495" s="8" t="s">
        <v>48</v>
      </c>
      <c r="F5495" s="8" t="s">
        <v>72</v>
      </c>
      <c r="G5495" s="8" t="s">
        <v>73</v>
      </c>
      <c r="H5495" s="10" t="s">
        <v>19</v>
      </c>
      <c r="I5495" s="11">
        <v>50</v>
      </c>
      <c r="J5495" s="12">
        <v>88</v>
      </c>
      <c r="K5495" s="12">
        <v>440</v>
      </c>
      <c r="L5495" s="13">
        <v>220</v>
      </c>
      <c r="M5495" s="8" t="s">
        <v>83</v>
      </c>
      <c r="N5495" s="19">
        <v>47950</v>
      </c>
    </row>
    <row r="5496" spans="2:14" ht="14.25" customHeight="1" x14ac:dyDescent="0.25">
      <c r="B5496" s="8" t="s">
        <v>13</v>
      </c>
      <c r="C5496" s="8">
        <v>1128299</v>
      </c>
      <c r="D5496" s="9">
        <v>44341</v>
      </c>
      <c r="E5496" s="8" t="s">
        <v>48</v>
      </c>
      <c r="F5496" s="8" t="s">
        <v>72</v>
      </c>
      <c r="G5496" s="8" t="s">
        <v>73</v>
      </c>
      <c r="H5496" s="10" t="s">
        <v>20</v>
      </c>
      <c r="I5496" s="11">
        <v>47</v>
      </c>
      <c r="J5496" s="12">
        <v>69</v>
      </c>
      <c r="K5496" s="12">
        <v>324.3</v>
      </c>
      <c r="L5496" s="13">
        <v>162.15</v>
      </c>
      <c r="M5496" s="8" t="s">
        <v>83</v>
      </c>
      <c r="N5496" s="19">
        <v>47951</v>
      </c>
    </row>
    <row r="5497" spans="2:14" ht="14.25" customHeight="1" x14ac:dyDescent="0.25">
      <c r="B5497" s="8" t="s">
        <v>13</v>
      </c>
      <c r="C5497" s="8">
        <v>1128299</v>
      </c>
      <c r="D5497" s="9">
        <v>44341</v>
      </c>
      <c r="E5497" s="8" t="s">
        <v>48</v>
      </c>
      <c r="F5497" s="8" t="s">
        <v>72</v>
      </c>
      <c r="G5497" s="8" t="s">
        <v>73</v>
      </c>
      <c r="H5497" s="10" t="s">
        <v>21</v>
      </c>
      <c r="I5497" s="11">
        <v>44</v>
      </c>
      <c r="J5497" s="12">
        <v>49</v>
      </c>
      <c r="K5497" s="12">
        <v>215.6</v>
      </c>
      <c r="L5497" s="13">
        <v>116.42400000000001</v>
      </c>
      <c r="M5497" s="8" t="s">
        <v>83</v>
      </c>
      <c r="N5497" s="19">
        <v>47952</v>
      </c>
    </row>
    <row r="5498" spans="2:14" ht="14.25" customHeight="1" x14ac:dyDescent="0.25">
      <c r="B5498" s="8" t="s">
        <v>13</v>
      </c>
      <c r="C5498" s="8">
        <v>1128299</v>
      </c>
      <c r="D5498" s="9">
        <v>44341</v>
      </c>
      <c r="E5498" s="8" t="s">
        <v>48</v>
      </c>
      <c r="F5498" s="8" t="s">
        <v>72</v>
      </c>
      <c r="G5498" s="8" t="s">
        <v>73</v>
      </c>
      <c r="H5498" s="10" t="s">
        <v>22</v>
      </c>
      <c r="I5498" s="11">
        <v>56</v>
      </c>
      <c r="J5498" s="12">
        <v>152</v>
      </c>
      <c r="K5498" s="12">
        <v>851.2</v>
      </c>
      <c r="L5498" s="13">
        <v>366.01599999999996</v>
      </c>
      <c r="M5498" s="8" t="s">
        <v>83</v>
      </c>
      <c r="N5498" s="19">
        <v>47953</v>
      </c>
    </row>
    <row r="5499" spans="2:14" ht="14.25" customHeight="1" x14ac:dyDescent="0.25">
      <c r="B5499" s="8" t="s">
        <v>13</v>
      </c>
      <c r="C5499" s="8">
        <v>1128299</v>
      </c>
      <c r="D5499" s="9">
        <v>44371</v>
      </c>
      <c r="E5499" s="8" t="s">
        <v>48</v>
      </c>
      <c r="F5499" s="8" t="s">
        <v>72</v>
      </c>
      <c r="G5499" s="8" t="s">
        <v>73</v>
      </c>
      <c r="H5499" s="10" t="s">
        <v>16</v>
      </c>
      <c r="I5499" s="11">
        <v>53</v>
      </c>
      <c r="J5499" s="12">
        <v>233</v>
      </c>
      <c r="K5499" s="12">
        <v>1234.9000000000001</v>
      </c>
      <c r="L5499" s="13">
        <v>580.40300000000002</v>
      </c>
      <c r="M5499" s="8" t="s">
        <v>83</v>
      </c>
      <c r="N5499" s="19">
        <v>47954</v>
      </c>
    </row>
    <row r="5500" spans="2:14" ht="14.25" customHeight="1" x14ac:dyDescent="0.25">
      <c r="B5500" s="8" t="s">
        <v>13</v>
      </c>
      <c r="C5500" s="8">
        <v>1128299</v>
      </c>
      <c r="D5500" s="9">
        <v>44371</v>
      </c>
      <c r="E5500" s="8" t="s">
        <v>48</v>
      </c>
      <c r="F5500" s="8" t="s">
        <v>72</v>
      </c>
      <c r="G5500" s="8" t="s">
        <v>73</v>
      </c>
      <c r="H5500" s="10" t="s">
        <v>18</v>
      </c>
      <c r="I5500" s="11">
        <v>62</v>
      </c>
      <c r="J5500" s="12">
        <v>176</v>
      </c>
      <c r="K5500" s="12">
        <v>1091.2</v>
      </c>
      <c r="L5500" s="13">
        <v>501.95199999999994</v>
      </c>
      <c r="M5500" s="8" t="s">
        <v>83</v>
      </c>
      <c r="N5500" s="19">
        <v>47955</v>
      </c>
    </row>
    <row r="5501" spans="2:14" ht="14.25" customHeight="1" x14ac:dyDescent="0.25">
      <c r="B5501" s="8" t="s">
        <v>13</v>
      </c>
      <c r="C5501" s="8">
        <v>1128299</v>
      </c>
      <c r="D5501" s="9">
        <v>44371</v>
      </c>
      <c r="E5501" s="8" t="s">
        <v>48</v>
      </c>
      <c r="F5501" s="8" t="s">
        <v>72</v>
      </c>
      <c r="G5501" s="8" t="s">
        <v>73</v>
      </c>
      <c r="H5501" s="10" t="s">
        <v>19</v>
      </c>
      <c r="I5501" s="11">
        <v>73</v>
      </c>
      <c r="J5501" s="12">
        <v>195</v>
      </c>
      <c r="K5501" s="12">
        <v>1423.5</v>
      </c>
      <c r="L5501" s="13">
        <v>683.28</v>
      </c>
      <c r="M5501" s="8" t="s">
        <v>83</v>
      </c>
      <c r="N5501" s="19">
        <v>47956</v>
      </c>
    </row>
    <row r="5502" spans="2:14" ht="14.25" customHeight="1" x14ac:dyDescent="0.25">
      <c r="B5502" s="8" t="s">
        <v>13</v>
      </c>
      <c r="C5502" s="8">
        <v>1128299</v>
      </c>
      <c r="D5502" s="9">
        <v>44371</v>
      </c>
      <c r="E5502" s="8" t="s">
        <v>48</v>
      </c>
      <c r="F5502" s="8" t="s">
        <v>72</v>
      </c>
      <c r="G5502" s="8" t="s">
        <v>73</v>
      </c>
      <c r="H5502" s="10" t="s">
        <v>20</v>
      </c>
      <c r="I5502" s="11">
        <v>72</v>
      </c>
      <c r="J5502" s="12">
        <v>142</v>
      </c>
      <c r="K5502" s="12">
        <v>1022.4</v>
      </c>
      <c r="L5502" s="13">
        <v>500.976</v>
      </c>
      <c r="M5502" s="8" t="s">
        <v>83</v>
      </c>
      <c r="N5502" s="19">
        <v>47957</v>
      </c>
    </row>
    <row r="5503" spans="2:14" ht="14.25" customHeight="1" x14ac:dyDescent="0.25">
      <c r="B5503" s="8" t="s">
        <v>13</v>
      </c>
      <c r="C5503" s="8">
        <v>1128299</v>
      </c>
      <c r="D5503" s="9">
        <v>44371</v>
      </c>
      <c r="E5503" s="8" t="s">
        <v>48</v>
      </c>
      <c r="F5503" s="8" t="s">
        <v>72</v>
      </c>
      <c r="G5503" s="8" t="s">
        <v>73</v>
      </c>
      <c r="H5503" s="10" t="s">
        <v>21</v>
      </c>
      <c r="I5503" s="11">
        <v>81</v>
      </c>
      <c r="J5503" s="12">
        <v>104</v>
      </c>
      <c r="K5503" s="12">
        <v>842.4</v>
      </c>
      <c r="L5503" s="13">
        <v>429.62399999999997</v>
      </c>
      <c r="M5503" s="8" t="s">
        <v>83</v>
      </c>
      <c r="N5503" s="19">
        <v>47958</v>
      </c>
    </row>
    <row r="5504" spans="2:14" ht="14.25" customHeight="1" x14ac:dyDescent="0.25">
      <c r="B5504" s="8" t="s">
        <v>13</v>
      </c>
      <c r="C5504" s="8">
        <v>1128299</v>
      </c>
      <c r="D5504" s="9">
        <v>44371</v>
      </c>
      <c r="E5504" s="8" t="s">
        <v>48</v>
      </c>
      <c r="F5504" s="8" t="s">
        <v>72</v>
      </c>
      <c r="G5504" s="8" t="s">
        <v>73</v>
      </c>
      <c r="H5504" s="10" t="s">
        <v>22</v>
      </c>
      <c r="I5504" s="11">
        <v>96</v>
      </c>
      <c r="J5504" s="12">
        <v>182</v>
      </c>
      <c r="K5504" s="12">
        <v>1747.2</v>
      </c>
      <c r="L5504" s="13">
        <v>698.88</v>
      </c>
      <c r="M5504" s="8" t="s">
        <v>83</v>
      </c>
      <c r="N5504" s="19">
        <v>47959</v>
      </c>
    </row>
    <row r="5505" spans="2:14" ht="14.25" customHeight="1" x14ac:dyDescent="0.25">
      <c r="B5505" s="8" t="s">
        <v>13</v>
      </c>
      <c r="C5505" s="8">
        <v>1128299</v>
      </c>
      <c r="D5505" s="9">
        <v>44400</v>
      </c>
      <c r="E5505" s="8" t="s">
        <v>48</v>
      </c>
      <c r="F5505" s="8" t="s">
        <v>72</v>
      </c>
      <c r="G5505" s="8" t="s">
        <v>73</v>
      </c>
      <c r="H5505" s="10" t="s">
        <v>16</v>
      </c>
      <c r="I5505" s="11">
        <v>79</v>
      </c>
      <c r="J5505" s="12">
        <v>255</v>
      </c>
      <c r="K5505" s="12">
        <v>2014.5</v>
      </c>
      <c r="L5505" s="13">
        <v>1007.25</v>
      </c>
      <c r="M5505" s="8" t="s">
        <v>83</v>
      </c>
      <c r="N5505" s="19">
        <v>47960</v>
      </c>
    </row>
    <row r="5506" spans="2:14" ht="14.25" customHeight="1" x14ac:dyDescent="0.25">
      <c r="B5506" s="8" t="s">
        <v>13</v>
      </c>
      <c r="C5506" s="8">
        <v>1128299</v>
      </c>
      <c r="D5506" s="9">
        <v>44400</v>
      </c>
      <c r="E5506" s="8" t="s">
        <v>48</v>
      </c>
      <c r="F5506" s="8" t="s">
        <v>72</v>
      </c>
      <c r="G5506" s="8" t="s">
        <v>73</v>
      </c>
      <c r="H5506" s="10" t="s">
        <v>18</v>
      </c>
      <c r="I5506" s="11">
        <v>81</v>
      </c>
      <c r="J5506" s="12">
        <v>203</v>
      </c>
      <c r="K5506" s="12">
        <v>1644.3</v>
      </c>
      <c r="L5506" s="13">
        <v>822.15</v>
      </c>
      <c r="M5506" s="8" t="s">
        <v>83</v>
      </c>
      <c r="N5506" s="19">
        <v>47961</v>
      </c>
    </row>
    <row r="5507" spans="2:14" ht="14.25" customHeight="1" x14ac:dyDescent="0.25">
      <c r="B5507" s="8" t="s">
        <v>13</v>
      </c>
      <c r="C5507" s="8">
        <v>1128299</v>
      </c>
      <c r="D5507" s="9">
        <v>44400</v>
      </c>
      <c r="E5507" s="8" t="s">
        <v>48</v>
      </c>
      <c r="F5507" s="8" t="s">
        <v>72</v>
      </c>
      <c r="G5507" s="8" t="s">
        <v>73</v>
      </c>
      <c r="H5507" s="10" t="s">
        <v>19</v>
      </c>
      <c r="I5507" s="11">
        <v>86</v>
      </c>
      <c r="J5507" s="12">
        <v>182</v>
      </c>
      <c r="K5507" s="12">
        <v>1565.2</v>
      </c>
      <c r="L5507" s="13">
        <v>704.33999999999992</v>
      </c>
      <c r="M5507" s="8" t="s">
        <v>83</v>
      </c>
      <c r="N5507" s="19">
        <v>47962</v>
      </c>
    </row>
    <row r="5508" spans="2:14" ht="14.25" customHeight="1" x14ac:dyDescent="0.25">
      <c r="B5508" s="8" t="s">
        <v>13</v>
      </c>
      <c r="C5508" s="8">
        <v>1128299</v>
      </c>
      <c r="D5508" s="9">
        <v>44400</v>
      </c>
      <c r="E5508" s="8" t="s">
        <v>48</v>
      </c>
      <c r="F5508" s="8" t="s">
        <v>72</v>
      </c>
      <c r="G5508" s="8" t="s">
        <v>73</v>
      </c>
      <c r="H5508" s="10" t="s">
        <v>20</v>
      </c>
      <c r="I5508" s="11">
        <v>82</v>
      </c>
      <c r="J5508" s="12">
        <v>149</v>
      </c>
      <c r="K5508" s="12">
        <v>1221.8</v>
      </c>
      <c r="L5508" s="13">
        <v>562.02800000000002</v>
      </c>
      <c r="M5508" s="8" t="s">
        <v>83</v>
      </c>
      <c r="N5508" s="19">
        <v>47963</v>
      </c>
    </row>
    <row r="5509" spans="2:14" ht="14.25" customHeight="1" x14ac:dyDescent="0.25">
      <c r="B5509" s="8" t="s">
        <v>13</v>
      </c>
      <c r="C5509" s="8">
        <v>1128299</v>
      </c>
      <c r="D5509" s="9">
        <v>44400</v>
      </c>
      <c r="E5509" s="8" t="s">
        <v>48</v>
      </c>
      <c r="F5509" s="8" t="s">
        <v>72</v>
      </c>
      <c r="G5509" s="8" t="s">
        <v>73</v>
      </c>
      <c r="H5509" s="10" t="s">
        <v>21</v>
      </c>
      <c r="I5509" s="11">
        <v>85</v>
      </c>
      <c r="J5509" s="12">
        <v>162</v>
      </c>
      <c r="K5509" s="12">
        <v>1377</v>
      </c>
      <c r="L5509" s="13">
        <v>757.35000000000014</v>
      </c>
      <c r="M5509" s="8" t="s">
        <v>83</v>
      </c>
      <c r="N5509" s="19">
        <v>47964</v>
      </c>
    </row>
    <row r="5510" spans="2:14" ht="14.25" customHeight="1" x14ac:dyDescent="0.25">
      <c r="B5510" s="8" t="s">
        <v>13</v>
      </c>
      <c r="C5510" s="8">
        <v>1128299</v>
      </c>
      <c r="D5510" s="9">
        <v>44400</v>
      </c>
      <c r="E5510" s="8" t="s">
        <v>48</v>
      </c>
      <c r="F5510" s="8" t="s">
        <v>72</v>
      </c>
      <c r="G5510" s="8" t="s">
        <v>73</v>
      </c>
      <c r="H5510" s="10" t="s">
        <v>22</v>
      </c>
      <c r="I5510" s="11">
        <v>96</v>
      </c>
      <c r="J5510" s="12">
        <v>180</v>
      </c>
      <c r="K5510" s="12">
        <v>1728</v>
      </c>
      <c r="L5510" s="13">
        <v>691.2</v>
      </c>
      <c r="M5510" s="8" t="s">
        <v>83</v>
      </c>
      <c r="N5510" s="19">
        <v>47965</v>
      </c>
    </row>
    <row r="5511" spans="2:14" ht="14.25" customHeight="1" x14ac:dyDescent="0.25">
      <c r="B5511" s="8" t="s">
        <v>13</v>
      </c>
      <c r="C5511" s="8">
        <v>1128299</v>
      </c>
      <c r="D5511" s="9">
        <v>44432</v>
      </c>
      <c r="E5511" s="8" t="s">
        <v>48</v>
      </c>
      <c r="F5511" s="8" t="s">
        <v>72</v>
      </c>
      <c r="G5511" s="8" t="s">
        <v>73</v>
      </c>
      <c r="H5511" s="10" t="s">
        <v>16</v>
      </c>
      <c r="I5511" s="11">
        <v>83</v>
      </c>
      <c r="J5511" s="12">
        <v>240</v>
      </c>
      <c r="K5511" s="12">
        <v>1992</v>
      </c>
      <c r="L5511" s="13">
        <v>896.4</v>
      </c>
      <c r="M5511" s="8" t="s">
        <v>83</v>
      </c>
      <c r="N5511" s="19">
        <v>47966</v>
      </c>
    </row>
    <row r="5512" spans="2:14" ht="14.25" customHeight="1" x14ac:dyDescent="0.25">
      <c r="B5512" s="8" t="s">
        <v>13</v>
      </c>
      <c r="C5512" s="8">
        <v>1128299</v>
      </c>
      <c r="D5512" s="9">
        <v>44432</v>
      </c>
      <c r="E5512" s="8" t="s">
        <v>48</v>
      </c>
      <c r="F5512" s="8" t="s">
        <v>72</v>
      </c>
      <c r="G5512" s="8" t="s">
        <v>73</v>
      </c>
      <c r="H5512" s="10" t="s">
        <v>18</v>
      </c>
      <c r="I5512" s="11">
        <v>76</v>
      </c>
      <c r="J5512" s="12">
        <v>202</v>
      </c>
      <c r="K5512" s="12">
        <v>1535.2</v>
      </c>
      <c r="L5512" s="13">
        <v>736.89599999999996</v>
      </c>
      <c r="M5512" s="8" t="s">
        <v>83</v>
      </c>
      <c r="N5512" s="19">
        <v>47967</v>
      </c>
    </row>
    <row r="5513" spans="2:14" ht="14.25" customHeight="1" x14ac:dyDescent="0.25">
      <c r="B5513" s="8" t="s">
        <v>13</v>
      </c>
      <c r="C5513" s="8">
        <v>1128299</v>
      </c>
      <c r="D5513" s="9">
        <v>44432</v>
      </c>
      <c r="E5513" s="8" t="s">
        <v>48</v>
      </c>
      <c r="F5513" s="8" t="s">
        <v>72</v>
      </c>
      <c r="G5513" s="8" t="s">
        <v>73</v>
      </c>
      <c r="H5513" s="10" t="s">
        <v>19</v>
      </c>
      <c r="I5513" s="11">
        <v>69</v>
      </c>
      <c r="J5513" s="12">
        <v>189</v>
      </c>
      <c r="K5513" s="12">
        <v>1304.0999999999999</v>
      </c>
      <c r="L5513" s="13">
        <v>625.96799999999996</v>
      </c>
      <c r="M5513" s="8" t="s">
        <v>83</v>
      </c>
      <c r="N5513" s="19">
        <v>47968</v>
      </c>
    </row>
    <row r="5514" spans="2:14" ht="14.25" customHeight="1" x14ac:dyDescent="0.25">
      <c r="B5514" s="8" t="s">
        <v>13</v>
      </c>
      <c r="C5514" s="8">
        <v>1128299</v>
      </c>
      <c r="D5514" s="9">
        <v>44432</v>
      </c>
      <c r="E5514" s="8" t="s">
        <v>48</v>
      </c>
      <c r="F5514" s="8" t="s">
        <v>72</v>
      </c>
      <c r="G5514" s="8" t="s">
        <v>73</v>
      </c>
      <c r="H5514" s="10" t="s">
        <v>20</v>
      </c>
      <c r="I5514" s="11">
        <v>66</v>
      </c>
      <c r="J5514" s="12">
        <v>111</v>
      </c>
      <c r="K5514" s="12">
        <v>732.6</v>
      </c>
      <c r="L5514" s="13">
        <v>358.97399999999999</v>
      </c>
      <c r="M5514" s="8" t="s">
        <v>83</v>
      </c>
      <c r="N5514" s="19">
        <v>47969</v>
      </c>
    </row>
    <row r="5515" spans="2:14" ht="14.25" customHeight="1" x14ac:dyDescent="0.25">
      <c r="B5515" s="8" t="s">
        <v>13</v>
      </c>
      <c r="C5515" s="8">
        <v>1128299</v>
      </c>
      <c r="D5515" s="9">
        <v>44432</v>
      </c>
      <c r="E5515" s="8" t="s">
        <v>48</v>
      </c>
      <c r="F5515" s="8" t="s">
        <v>72</v>
      </c>
      <c r="G5515" s="8" t="s">
        <v>73</v>
      </c>
      <c r="H5515" s="10" t="s">
        <v>21</v>
      </c>
      <c r="I5515" s="11">
        <v>64</v>
      </c>
      <c r="J5515" s="12">
        <v>106</v>
      </c>
      <c r="K5515" s="12">
        <v>678.4</v>
      </c>
      <c r="L5515" s="13">
        <v>345.98400000000004</v>
      </c>
      <c r="M5515" s="8" t="s">
        <v>83</v>
      </c>
      <c r="N5515" s="19">
        <v>47970</v>
      </c>
    </row>
    <row r="5516" spans="2:14" ht="14.25" customHeight="1" x14ac:dyDescent="0.25">
      <c r="B5516" s="8" t="s">
        <v>13</v>
      </c>
      <c r="C5516" s="8">
        <v>1128299</v>
      </c>
      <c r="D5516" s="9">
        <v>44432</v>
      </c>
      <c r="E5516" s="8" t="s">
        <v>48</v>
      </c>
      <c r="F5516" s="8" t="s">
        <v>72</v>
      </c>
      <c r="G5516" s="8" t="s">
        <v>73</v>
      </c>
      <c r="H5516" s="10" t="s">
        <v>22</v>
      </c>
      <c r="I5516" s="11">
        <v>73</v>
      </c>
      <c r="J5516" s="12">
        <v>75</v>
      </c>
      <c r="K5516" s="12">
        <v>547.5</v>
      </c>
      <c r="L5516" s="13">
        <v>229.95</v>
      </c>
      <c r="M5516" s="8" t="s">
        <v>83</v>
      </c>
      <c r="N5516" s="19">
        <v>47971</v>
      </c>
    </row>
    <row r="5517" spans="2:14" ht="14.25" customHeight="1" x14ac:dyDescent="0.25">
      <c r="B5517" s="8" t="s">
        <v>13</v>
      </c>
      <c r="C5517" s="8">
        <v>1128299</v>
      </c>
      <c r="D5517" s="9">
        <v>44464</v>
      </c>
      <c r="E5517" s="8" t="s">
        <v>48</v>
      </c>
      <c r="F5517" s="8" t="s">
        <v>72</v>
      </c>
      <c r="G5517" s="8" t="s">
        <v>73</v>
      </c>
      <c r="H5517" s="10" t="s">
        <v>16</v>
      </c>
      <c r="I5517" s="11">
        <v>46</v>
      </c>
      <c r="J5517" s="12">
        <v>113</v>
      </c>
      <c r="K5517" s="12">
        <v>519.79999999999995</v>
      </c>
      <c r="L5517" s="13">
        <v>259.89999999999998</v>
      </c>
      <c r="M5517" s="8" t="s">
        <v>83</v>
      </c>
      <c r="N5517" s="19">
        <v>47972</v>
      </c>
    </row>
    <row r="5518" spans="2:14" ht="14.25" customHeight="1" x14ac:dyDescent="0.25">
      <c r="B5518" s="8" t="s">
        <v>13</v>
      </c>
      <c r="C5518" s="8">
        <v>1128299</v>
      </c>
      <c r="D5518" s="9">
        <v>44464</v>
      </c>
      <c r="E5518" s="8" t="s">
        <v>48</v>
      </c>
      <c r="F5518" s="8" t="s">
        <v>72</v>
      </c>
      <c r="G5518" s="8" t="s">
        <v>73</v>
      </c>
      <c r="H5518" s="10" t="s">
        <v>18</v>
      </c>
      <c r="I5518" s="11">
        <v>52</v>
      </c>
      <c r="J5518" s="12">
        <v>113</v>
      </c>
      <c r="K5518" s="12">
        <v>587.6</v>
      </c>
      <c r="L5518" s="13">
        <v>270.29599999999994</v>
      </c>
      <c r="M5518" s="8" t="s">
        <v>83</v>
      </c>
      <c r="N5518" s="19">
        <v>47973</v>
      </c>
    </row>
    <row r="5519" spans="2:14" ht="14.25" customHeight="1" x14ac:dyDescent="0.25">
      <c r="B5519" s="8" t="s">
        <v>13</v>
      </c>
      <c r="C5519" s="8">
        <v>1128299</v>
      </c>
      <c r="D5519" s="9">
        <v>44464</v>
      </c>
      <c r="E5519" s="8" t="s">
        <v>48</v>
      </c>
      <c r="F5519" s="8" t="s">
        <v>72</v>
      </c>
      <c r="G5519" s="8" t="s">
        <v>73</v>
      </c>
      <c r="H5519" s="10" t="s">
        <v>19</v>
      </c>
      <c r="I5519" s="11">
        <v>47</v>
      </c>
      <c r="J5519" s="12">
        <v>65</v>
      </c>
      <c r="K5519" s="12">
        <v>305.5</v>
      </c>
      <c r="L5519" s="13">
        <v>143.58499999999998</v>
      </c>
      <c r="M5519" s="8" t="s">
        <v>83</v>
      </c>
      <c r="N5519" s="19">
        <v>47974</v>
      </c>
    </row>
    <row r="5520" spans="2:14" ht="14.25" customHeight="1" x14ac:dyDescent="0.25">
      <c r="B5520" s="8" t="s">
        <v>13</v>
      </c>
      <c r="C5520" s="8">
        <v>1128299</v>
      </c>
      <c r="D5520" s="9">
        <v>44464</v>
      </c>
      <c r="E5520" s="8" t="s">
        <v>48</v>
      </c>
      <c r="F5520" s="8" t="s">
        <v>72</v>
      </c>
      <c r="G5520" s="8" t="s">
        <v>73</v>
      </c>
      <c r="H5520" s="10" t="s">
        <v>20</v>
      </c>
      <c r="I5520" s="11">
        <v>45</v>
      </c>
      <c r="J5520" s="12">
        <v>54</v>
      </c>
      <c r="K5520" s="12">
        <v>243</v>
      </c>
      <c r="L5520" s="13">
        <v>119.07000000000001</v>
      </c>
      <c r="M5520" s="8" t="s">
        <v>83</v>
      </c>
      <c r="N5520" s="19">
        <v>47975</v>
      </c>
    </row>
    <row r="5521" spans="2:14" ht="14.25" customHeight="1" x14ac:dyDescent="0.25">
      <c r="B5521" s="8" t="s">
        <v>13</v>
      </c>
      <c r="C5521" s="8">
        <v>1128299</v>
      </c>
      <c r="D5521" s="9">
        <v>44464</v>
      </c>
      <c r="E5521" s="8" t="s">
        <v>48</v>
      </c>
      <c r="F5521" s="8" t="s">
        <v>72</v>
      </c>
      <c r="G5521" s="8" t="s">
        <v>73</v>
      </c>
      <c r="H5521" s="10" t="s">
        <v>21</v>
      </c>
      <c r="I5521" s="11">
        <v>58</v>
      </c>
      <c r="J5521" s="12">
        <v>56</v>
      </c>
      <c r="K5521" s="12">
        <v>324.8</v>
      </c>
      <c r="L5521" s="13">
        <v>162.4</v>
      </c>
      <c r="M5521" s="8" t="s">
        <v>83</v>
      </c>
      <c r="N5521" s="19">
        <v>47976</v>
      </c>
    </row>
    <row r="5522" spans="2:14" ht="14.25" customHeight="1" x14ac:dyDescent="0.25">
      <c r="B5522" s="8" t="s">
        <v>13</v>
      </c>
      <c r="C5522" s="8">
        <v>1128299</v>
      </c>
      <c r="D5522" s="9">
        <v>44464</v>
      </c>
      <c r="E5522" s="8" t="s">
        <v>48</v>
      </c>
      <c r="F5522" s="8" t="s">
        <v>72</v>
      </c>
      <c r="G5522" s="8" t="s">
        <v>73</v>
      </c>
      <c r="H5522" s="10" t="s">
        <v>22</v>
      </c>
      <c r="I5522" s="11">
        <v>42</v>
      </c>
      <c r="J5522" s="12">
        <v>70</v>
      </c>
      <c r="K5522" s="12">
        <v>294</v>
      </c>
      <c r="L5522" s="13">
        <v>126.42</v>
      </c>
      <c r="M5522" s="8" t="s">
        <v>83</v>
      </c>
      <c r="N5522" s="19">
        <v>47977</v>
      </c>
    </row>
    <row r="5523" spans="2:14" ht="14.25" customHeight="1" x14ac:dyDescent="0.25">
      <c r="B5523" s="8" t="s">
        <v>13</v>
      </c>
      <c r="C5523" s="8">
        <v>1128299</v>
      </c>
      <c r="D5523" s="9">
        <v>44493</v>
      </c>
      <c r="E5523" s="8" t="s">
        <v>48</v>
      </c>
      <c r="F5523" s="8" t="s">
        <v>72</v>
      </c>
      <c r="G5523" s="8" t="s">
        <v>73</v>
      </c>
      <c r="H5523" s="10" t="s">
        <v>16</v>
      </c>
      <c r="I5523" s="11">
        <v>38</v>
      </c>
      <c r="J5523" s="12">
        <v>102</v>
      </c>
      <c r="K5523" s="12">
        <v>387.6</v>
      </c>
      <c r="L5523" s="13">
        <v>174.42</v>
      </c>
      <c r="M5523" s="8" t="s">
        <v>83</v>
      </c>
      <c r="N5523" s="19">
        <v>47978</v>
      </c>
    </row>
    <row r="5524" spans="2:14" ht="14.25" customHeight="1" x14ac:dyDescent="0.25">
      <c r="B5524" s="8" t="s">
        <v>13</v>
      </c>
      <c r="C5524" s="8">
        <v>1128299</v>
      </c>
      <c r="D5524" s="9">
        <v>44493</v>
      </c>
      <c r="E5524" s="8" t="s">
        <v>48</v>
      </c>
      <c r="F5524" s="8" t="s">
        <v>72</v>
      </c>
      <c r="G5524" s="8" t="s">
        <v>73</v>
      </c>
      <c r="H5524" s="10" t="s">
        <v>18</v>
      </c>
      <c r="I5524" s="11">
        <v>51</v>
      </c>
      <c r="J5524" s="12">
        <v>142</v>
      </c>
      <c r="K5524" s="12">
        <v>724.2</v>
      </c>
      <c r="L5524" s="13">
        <v>354.858</v>
      </c>
      <c r="M5524" s="8" t="s">
        <v>83</v>
      </c>
      <c r="N5524" s="19">
        <v>47979</v>
      </c>
    </row>
    <row r="5525" spans="2:14" ht="14.25" customHeight="1" x14ac:dyDescent="0.25">
      <c r="B5525" s="8" t="s">
        <v>13</v>
      </c>
      <c r="C5525" s="8">
        <v>1128299</v>
      </c>
      <c r="D5525" s="9">
        <v>44493</v>
      </c>
      <c r="E5525" s="8" t="s">
        <v>48</v>
      </c>
      <c r="F5525" s="8" t="s">
        <v>72</v>
      </c>
      <c r="G5525" s="8" t="s">
        <v>73</v>
      </c>
      <c r="H5525" s="10" t="s">
        <v>19</v>
      </c>
      <c r="I5525" s="11">
        <v>46</v>
      </c>
      <c r="J5525" s="12">
        <v>95</v>
      </c>
      <c r="K5525" s="12">
        <v>437</v>
      </c>
      <c r="L5525" s="13">
        <v>201.01999999999998</v>
      </c>
      <c r="M5525" s="8" t="s">
        <v>83</v>
      </c>
      <c r="N5525" s="19">
        <v>47980</v>
      </c>
    </row>
    <row r="5526" spans="2:14" ht="14.25" customHeight="1" x14ac:dyDescent="0.25">
      <c r="B5526" s="8" t="s">
        <v>13</v>
      </c>
      <c r="C5526" s="8">
        <v>1128299</v>
      </c>
      <c r="D5526" s="9">
        <v>44493</v>
      </c>
      <c r="E5526" s="8" t="s">
        <v>48</v>
      </c>
      <c r="F5526" s="8" t="s">
        <v>72</v>
      </c>
      <c r="G5526" s="8" t="s">
        <v>73</v>
      </c>
      <c r="H5526" s="10" t="s">
        <v>20</v>
      </c>
      <c r="I5526" s="11">
        <v>41</v>
      </c>
      <c r="J5526" s="12">
        <v>98</v>
      </c>
      <c r="K5526" s="12">
        <v>401.8</v>
      </c>
      <c r="L5526" s="13">
        <v>196.88200000000001</v>
      </c>
      <c r="M5526" s="8" t="s">
        <v>83</v>
      </c>
      <c r="N5526" s="19">
        <v>47981</v>
      </c>
    </row>
    <row r="5527" spans="2:14" ht="14.25" customHeight="1" x14ac:dyDescent="0.25">
      <c r="B5527" s="8" t="s">
        <v>13</v>
      </c>
      <c r="C5527" s="8">
        <v>1128299</v>
      </c>
      <c r="D5527" s="9">
        <v>44493</v>
      </c>
      <c r="E5527" s="8" t="s">
        <v>48</v>
      </c>
      <c r="F5527" s="8" t="s">
        <v>72</v>
      </c>
      <c r="G5527" s="8" t="s">
        <v>73</v>
      </c>
      <c r="H5527" s="10" t="s">
        <v>21</v>
      </c>
      <c r="I5527" s="11">
        <v>53</v>
      </c>
      <c r="J5527" s="12">
        <v>87</v>
      </c>
      <c r="K5527" s="12">
        <v>461.1</v>
      </c>
      <c r="L5527" s="13">
        <v>248.994</v>
      </c>
      <c r="M5527" s="8" t="s">
        <v>83</v>
      </c>
      <c r="N5527" s="19">
        <v>47982</v>
      </c>
    </row>
    <row r="5528" spans="2:14" ht="14.25" customHeight="1" x14ac:dyDescent="0.25">
      <c r="B5528" s="8" t="s">
        <v>13</v>
      </c>
      <c r="C5528" s="8">
        <v>1128299</v>
      </c>
      <c r="D5528" s="9">
        <v>44493</v>
      </c>
      <c r="E5528" s="8" t="s">
        <v>48</v>
      </c>
      <c r="F5528" s="8" t="s">
        <v>72</v>
      </c>
      <c r="G5528" s="8" t="s">
        <v>73</v>
      </c>
      <c r="H5528" s="10" t="s">
        <v>22</v>
      </c>
      <c r="I5528" s="11">
        <v>59</v>
      </c>
      <c r="J5528" s="12">
        <v>102</v>
      </c>
      <c r="K5528" s="12">
        <v>601.79999999999995</v>
      </c>
      <c r="L5528" s="13">
        <v>264.79200000000003</v>
      </c>
      <c r="M5528" s="8" t="s">
        <v>83</v>
      </c>
      <c r="N5528" s="19">
        <v>47983</v>
      </c>
    </row>
    <row r="5529" spans="2:14" ht="14.25" customHeight="1" x14ac:dyDescent="0.25">
      <c r="B5529" s="8" t="s">
        <v>13</v>
      </c>
      <c r="C5529" s="8">
        <v>1128299</v>
      </c>
      <c r="D5529" s="9">
        <v>44524</v>
      </c>
      <c r="E5529" s="8" t="s">
        <v>48</v>
      </c>
      <c r="F5529" s="8" t="s">
        <v>72</v>
      </c>
      <c r="G5529" s="8" t="s">
        <v>73</v>
      </c>
      <c r="H5529" s="10" t="s">
        <v>16</v>
      </c>
      <c r="I5529" s="11">
        <v>42</v>
      </c>
      <c r="J5529" s="12">
        <v>155</v>
      </c>
      <c r="K5529" s="12">
        <v>651</v>
      </c>
      <c r="L5529" s="13">
        <v>305.96999999999997</v>
      </c>
      <c r="M5529" s="8" t="s">
        <v>83</v>
      </c>
      <c r="N5529" s="19">
        <v>47984</v>
      </c>
    </row>
    <row r="5530" spans="2:14" ht="14.25" customHeight="1" x14ac:dyDescent="0.25">
      <c r="B5530" s="8" t="s">
        <v>13</v>
      </c>
      <c r="C5530" s="8">
        <v>1128299</v>
      </c>
      <c r="D5530" s="9">
        <v>44524</v>
      </c>
      <c r="E5530" s="8" t="s">
        <v>48</v>
      </c>
      <c r="F5530" s="8" t="s">
        <v>72</v>
      </c>
      <c r="G5530" s="8" t="s">
        <v>73</v>
      </c>
      <c r="H5530" s="10" t="s">
        <v>18</v>
      </c>
      <c r="I5530" s="11">
        <v>47</v>
      </c>
      <c r="J5530" s="12">
        <v>169</v>
      </c>
      <c r="K5530" s="12">
        <v>794.3</v>
      </c>
      <c r="L5530" s="13">
        <v>389.20699999999999</v>
      </c>
      <c r="M5530" s="8" t="s">
        <v>83</v>
      </c>
      <c r="N5530" s="19">
        <v>47985</v>
      </c>
    </row>
    <row r="5531" spans="2:14" ht="14.25" customHeight="1" x14ac:dyDescent="0.25">
      <c r="B5531" s="8" t="s">
        <v>13</v>
      </c>
      <c r="C5531" s="8">
        <v>1128299</v>
      </c>
      <c r="D5531" s="9">
        <v>44524</v>
      </c>
      <c r="E5531" s="8" t="s">
        <v>48</v>
      </c>
      <c r="F5531" s="8" t="s">
        <v>72</v>
      </c>
      <c r="G5531" s="8" t="s">
        <v>73</v>
      </c>
      <c r="H5531" s="10" t="s">
        <v>19</v>
      </c>
      <c r="I5531" s="11">
        <v>43</v>
      </c>
      <c r="J5531" s="12">
        <v>138</v>
      </c>
      <c r="K5531" s="12">
        <v>593.4</v>
      </c>
      <c r="L5531" s="13">
        <v>284.83199999999999</v>
      </c>
      <c r="M5531" s="8" t="s">
        <v>83</v>
      </c>
      <c r="N5531" s="19">
        <v>47986</v>
      </c>
    </row>
    <row r="5532" spans="2:14" ht="14.25" customHeight="1" x14ac:dyDescent="0.25">
      <c r="B5532" s="8" t="s">
        <v>13</v>
      </c>
      <c r="C5532" s="8">
        <v>1128299</v>
      </c>
      <c r="D5532" s="9">
        <v>44524</v>
      </c>
      <c r="E5532" s="8" t="s">
        <v>48</v>
      </c>
      <c r="F5532" s="8" t="s">
        <v>72</v>
      </c>
      <c r="G5532" s="8" t="s">
        <v>73</v>
      </c>
      <c r="H5532" s="10" t="s">
        <v>20</v>
      </c>
      <c r="I5532" s="11">
        <v>52</v>
      </c>
      <c r="J5532" s="12">
        <v>113</v>
      </c>
      <c r="K5532" s="12">
        <v>587.6</v>
      </c>
      <c r="L5532" s="13">
        <v>282.048</v>
      </c>
      <c r="M5532" s="8" t="s">
        <v>83</v>
      </c>
      <c r="N5532" s="19">
        <v>47987</v>
      </c>
    </row>
    <row r="5533" spans="2:14" ht="14.25" customHeight="1" x14ac:dyDescent="0.25">
      <c r="B5533" s="8" t="s">
        <v>13</v>
      </c>
      <c r="C5533" s="8">
        <v>1128299</v>
      </c>
      <c r="D5533" s="9">
        <v>44524</v>
      </c>
      <c r="E5533" s="8" t="s">
        <v>48</v>
      </c>
      <c r="F5533" s="8" t="s">
        <v>72</v>
      </c>
      <c r="G5533" s="8" t="s">
        <v>73</v>
      </c>
      <c r="H5533" s="10" t="s">
        <v>21</v>
      </c>
      <c r="I5533" s="11">
        <v>73</v>
      </c>
      <c r="J5533" s="12">
        <v>111</v>
      </c>
      <c r="K5533" s="12">
        <v>810.3</v>
      </c>
      <c r="L5533" s="13">
        <v>445.66500000000008</v>
      </c>
      <c r="M5533" s="8" t="s">
        <v>83</v>
      </c>
      <c r="N5533" s="19">
        <v>47988</v>
      </c>
    </row>
    <row r="5534" spans="2:14" ht="14.25" customHeight="1" x14ac:dyDescent="0.25">
      <c r="B5534" s="8" t="s">
        <v>13</v>
      </c>
      <c r="C5534" s="8">
        <v>1128299</v>
      </c>
      <c r="D5534" s="9">
        <v>44524</v>
      </c>
      <c r="E5534" s="8" t="s">
        <v>48</v>
      </c>
      <c r="F5534" s="8" t="s">
        <v>72</v>
      </c>
      <c r="G5534" s="8" t="s">
        <v>73</v>
      </c>
      <c r="H5534" s="10" t="s">
        <v>22</v>
      </c>
      <c r="I5534" s="11">
        <v>74</v>
      </c>
      <c r="J5534" s="12">
        <v>149</v>
      </c>
      <c r="K5534" s="12">
        <v>1102.5999999999999</v>
      </c>
      <c r="L5534" s="13">
        <v>441.04000000000008</v>
      </c>
      <c r="M5534" s="8" t="s">
        <v>83</v>
      </c>
      <c r="N5534" s="19">
        <v>47989</v>
      </c>
    </row>
    <row r="5535" spans="2:14" ht="14.25" customHeight="1" x14ac:dyDescent="0.25">
      <c r="B5535" s="8" t="s">
        <v>13</v>
      </c>
      <c r="C5535" s="8">
        <v>1128299</v>
      </c>
      <c r="D5535" s="9">
        <v>44553</v>
      </c>
      <c r="E5535" s="8" t="s">
        <v>48</v>
      </c>
      <c r="F5535" s="8" t="s">
        <v>72</v>
      </c>
      <c r="G5535" s="8" t="s">
        <v>73</v>
      </c>
      <c r="H5535" s="10" t="s">
        <v>16</v>
      </c>
      <c r="I5535" s="11">
        <v>60</v>
      </c>
      <c r="J5535" s="12">
        <v>225</v>
      </c>
      <c r="K5535" s="12">
        <v>1350</v>
      </c>
      <c r="L5535" s="13">
        <v>634.5</v>
      </c>
      <c r="M5535" s="8" t="s">
        <v>83</v>
      </c>
      <c r="N5535" s="19">
        <v>47990</v>
      </c>
    </row>
    <row r="5536" spans="2:14" ht="14.25" customHeight="1" x14ac:dyDescent="0.25">
      <c r="B5536" s="8" t="s">
        <v>13</v>
      </c>
      <c r="C5536" s="8">
        <v>1128299</v>
      </c>
      <c r="D5536" s="9">
        <v>44553</v>
      </c>
      <c r="E5536" s="8" t="s">
        <v>48</v>
      </c>
      <c r="F5536" s="8" t="s">
        <v>72</v>
      </c>
      <c r="G5536" s="8" t="s">
        <v>73</v>
      </c>
      <c r="H5536" s="10" t="s">
        <v>18</v>
      </c>
      <c r="I5536" s="11">
        <v>74</v>
      </c>
      <c r="J5536" s="12">
        <v>225</v>
      </c>
      <c r="K5536" s="12">
        <v>1665</v>
      </c>
      <c r="L5536" s="13">
        <v>749.24999999999989</v>
      </c>
      <c r="M5536" s="8" t="s">
        <v>83</v>
      </c>
      <c r="N5536" s="19">
        <v>47991</v>
      </c>
    </row>
    <row r="5537" spans="2:14" ht="14.25" customHeight="1" x14ac:dyDescent="0.25">
      <c r="B5537" s="8" t="s">
        <v>26</v>
      </c>
      <c r="C5537" s="8">
        <v>1128299</v>
      </c>
      <c r="D5537" s="9">
        <v>44553</v>
      </c>
      <c r="E5537" s="8" t="s">
        <v>48</v>
      </c>
      <c r="F5537" s="8" t="s">
        <v>72</v>
      </c>
      <c r="G5537" s="8" t="s">
        <v>73</v>
      </c>
      <c r="H5537" s="10" t="s">
        <v>19</v>
      </c>
      <c r="I5537" s="11">
        <v>64</v>
      </c>
      <c r="J5537" s="12">
        <v>154</v>
      </c>
      <c r="K5537" s="12">
        <v>985.6</v>
      </c>
      <c r="L5537" s="13">
        <v>473.08800000000002</v>
      </c>
      <c r="M5537" s="8" t="s">
        <v>83</v>
      </c>
      <c r="N5537" s="19">
        <v>47992</v>
      </c>
    </row>
    <row r="5538" spans="2:14" ht="14.25" customHeight="1" x14ac:dyDescent="0.25">
      <c r="B5538" s="8" t="s">
        <v>26</v>
      </c>
      <c r="C5538" s="8">
        <v>1128299</v>
      </c>
      <c r="D5538" s="9">
        <v>44553</v>
      </c>
      <c r="E5538" s="8" t="s">
        <v>48</v>
      </c>
      <c r="F5538" s="8" t="s">
        <v>72</v>
      </c>
      <c r="G5538" s="8" t="s">
        <v>73</v>
      </c>
      <c r="H5538" s="10" t="s">
        <v>20</v>
      </c>
      <c r="I5538" s="11">
        <v>67</v>
      </c>
      <c r="J5538" s="12">
        <v>160</v>
      </c>
      <c r="K5538" s="12">
        <v>1072</v>
      </c>
      <c r="L5538" s="13">
        <v>536</v>
      </c>
      <c r="M5538" s="8" t="s">
        <v>83</v>
      </c>
      <c r="N5538" s="19">
        <v>47993</v>
      </c>
    </row>
    <row r="5539" spans="2:14" ht="14.25" customHeight="1" x14ac:dyDescent="0.25">
      <c r="B5539" s="8" t="s">
        <v>26</v>
      </c>
      <c r="C5539" s="8">
        <v>1128299</v>
      </c>
      <c r="D5539" s="9">
        <v>44553</v>
      </c>
      <c r="E5539" s="8" t="s">
        <v>48</v>
      </c>
      <c r="F5539" s="8" t="s">
        <v>72</v>
      </c>
      <c r="G5539" s="8" t="s">
        <v>73</v>
      </c>
      <c r="H5539" s="10" t="s">
        <v>21</v>
      </c>
      <c r="I5539" s="11">
        <v>72</v>
      </c>
      <c r="J5539" s="12">
        <v>133</v>
      </c>
      <c r="K5539" s="12">
        <v>957.6</v>
      </c>
      <c r="L5539" s="13">
        <v>488.37600000000003</v>
      </c>
      <c r="M5539" s="8" t="s">
        <v>83</v>
      </c>
      <c r="N5539" s="19">
        <v>47994</v>
      </c>
    </row>
    <row r="5540" spans="2:14" ht="14.25" customHeight="1" x14ac:dyDescent="0.25">
      <c r="B5540" s="8" t="s">
        <v>26</v>
      </c>
      <c r="C5540" s="8">
        <v>1128299</v>
      </c>
      <c r="D5540" s="9">
        <v>44553</v>
      </c>
      <c r="E5540" s="8" t="s">
        <v>48</v>
      </c>
      <c r="F5540" s="8" t="s">
        <v>72</v>
      </c>
      <c r="G5540" s="8" t="s">
        <v>73</v>
      </c>
      <c r="H5540" s="10" t="s">
        <v>22</v>
      </c>
      <c r="I5540" s="11">
        <v>82</v>
      </c>
      <c r="J5540" s="12">
        <v>150</v>
      </c>
      <c r="K5540" s="12">
        <v>1230</v>
      </c>
      <c r="L5540" s="13">
        <v>528.9</v>
      </c>
      <c r="M5540" s="8" t="s">
        <v>83</v>
      </c>
      <c r="N5540" s="19">
        <v>47995</v>
      </c>
    </row>
    <row r="5541" spans="2:14" ht="14.25" customHeight="1" x14ac:dyDescent="0.25">
      <c r="B5541" s="8" t="s">
        <v>26</v>
      </c>
      <c r="C5541" s="8">
        <v>1185732</v>
      </c>
      <c r="D5541" s="9">
        <v>44215</v>
      </c>
      <c r="E5541" s="8" t="s">
        <v>48</v>
      </c>
      <c r="F5541" s="8" t="s">
        <v>72</v>
      </c>
      <c r="G5541" s="8" t="s">
        <v>73</v>
      </c>
      <c r="H5541" s="10" t="s">
        <v>16</v>
      </c>
      <c r="I5541" s="11">
        <v>34</v>
      </c>
      <c r="J5541" s="12">
        <v>203</v>
      </c>
      <c r="K5541" s="12">
        <v>690.2</v>
      </c>
      <c r="L5541" s="13">
        <v>421.02200000000005</v>
      </c>
      <c r="M5541" s="8" t="s">
        <v>83</v>
      </c>
      <c r="N5541" s="19">
        <v>47996</v>
      </c>
    </row>
    <row r="5542" spans="2:14" ht="14.25" customHeight="1" x14ac:dyDescent="0.25">
      <c r="B5542" s="8" t="s">
        <v>26</v>
      </c>
      <c r="C5542" s="8">
        <v>1185732</v>
      </c>
      <c r="D5542" s="9">
        <v>44215</v>
      </c>
      <c r="E5542" s="8" t="s">
        <v>48</v>
      </c>
      <c r="F5542" s="8" t="s">
        <v>72</v>
      </c>
      <c r="G5542" s="8" t="s">
        <v>73</v>
      </c>
      <c r="H5542" s="10" t="s">
        <v>18</v>
      </c>
      <c r="I5542" s="11">
        <v>34</v>
      </c>
      <c r="J5542" s="12">
        <v>154</v>
      </c>
      <c r="K5542" s="12">
        <v>523.6</v>
      </c>
      <c r="L5542" s="13">
        <v>267.036</v>
      </c>
      <c r="M5542" s="8" t="s">
        <v>83</v>
      </c>
      <c r="N5542" s="19">
        <v>47997</v>
      </c>
    </row>
    <row r="5543" spans="2:14" ht="14.25" customHeight="1" x14ac:dyDescent="0.25">
      <c r="B5543" s="8" t="s">
        <v>26</v>
      </c>
      <c r="C5543" s="8">
        <v>1185732</v>
      </c>
      <c r="D5543" s="9">
        <v>44215</v>
      </c>
      <c r="E5543" s="8" t="s">
        <v>48</v>
      </c>
      <c r="F5543" s="8" t="s">
        <v>72</v>
      </c>
      <c r="G5543" s="8" t="s">
        <v>73</v>
      </c>
      <c r="H5543" s="10" t="s">
        <v>19</v>
      </c>
      <c r="I5543" s="11">
        <v>23</v>
      </c>
      <c r="J5543" s="12">
        <v>149</v>
      </c>
      <c r="K5543" s="12">
        <v>342.7</v>
      </c>
      <c r="L5543" s="13">
        <v>137.08000000000001</v>
      </c>
      <c r="M5543" s="8" t="s">
        <v>83</v>
      </c>
      <c r="N5543" s="19">
        <v>47998</v>
      </c>
    </row>
    <row r="5544" spans="2:14" ht="14.25" customHeight="1" x14ac:dyDescent="0.25">
      <c r="B5544" s="8" t="s">
        <v>26</v>
      </c>
      <c r="C5544" s="8">
        <v>1185732</v>
      </c>
      <c r="D5544" s="9">
        <v>44215</v>
      </c>
      <c r="E5544" s="8" t="s">
        <v>48</v>
      </c>
      <c r="F5544" s="8" t="s">
        <v>72</v>
      </c>
      <c r="G5544" s="8" t="s">
        <v>73</v>
      </c>
      <c r="H5544" s="10" t="s">
        <v>20</v>
      </c>
      <c r="I5544" s="11">
        <v>29</v>
      </c>
      <c r="J5544" s="12">
        <v>116</v>
      </c>
      <c r="K5544" s="12">
        <v>336.4</v>
      </c>
      <c r="L5544" s="13">
        <v>168.2</v>
      </c>
      <c r="M5544" s="8" t="s">
        <v>83</v>
      </c>
      <c r="N5544" s="19">
        <v>47999</v>
      </c>
    </row>
    <row r="5545" spans="2:14" ht="14.25" customHeight="1" x14ac:dyDescent="0.25">
      <c r="B5545" s="8" t="s">
        <v>26</v>
      </c>
      <c r="C5545" s="8">
        <v>1185732</v>
      </c>
      <c r="D5545" s="9">
        <v>44215</v>
      </c>
      <c r="E5545" s="8" t="s">
        <v>48</v>
      </c>
      <c r="F5545" s="8" t="s">
        <v>72</v>
      </c>
      <c r="G5545" s="8" t="s">
        <v>73</v>
      </c>
      <c r="H5545" s="10" t="s">
        <v>21</v>
      </c>
      <c r="I5545" s="11">
        <v>43</v>
      </c>
      <c r="J5545" s="12">
        <v>122</v>
      </c>
      <c r="K5545" s="12">
        <v>524.6</v>
      </c>
      <c r="L5545" s="13">
        <v>272.79200000000003</v>
      </c>
      <c r="M5545" s="8" t="s">
        <v>83</v>
      </c>
      <c r="N5545" s="19">
        <v>48000</v>
      </c>
    </row>
    <row r="5546" spans="2:14" ht="14.25" customHeight="1" x14ac:dyDescent="0.25">
      <c r="B5546" s="8" t="s">
        <v>26</v>
      </c>
      <c r="C5546" s="8">
        <v>1185732</v>
      </c>
      <c r="D5546" s="9">
        <v>44215</v>
      </c>
      <c r="E5546" s="8" t="s">
        <v>48</v>
      </c>
      <c r="F5546" s="8" t="s">
        <v>72</v>
      </c>
      <c r="G5546" s="8" t="s">
        <v>73</v>
      </c>
      <c r="H5546" s="10" t="s">
        <v>22</v>
      </c>
      <c r="I5546" s="11">
        <v>33</v>
      </c>
      <c r="J5546" s="12">
        <v>138</v>
      </c>
      <c r="K5546" s="12">
        <v>455.4</v>
      </c>
      <c r="L5546" s="13">
        <v>309.67200000000003</v>
      </c>
      <c r="M5546" s="8" t="s">
        <v>83</v>
      </c>
      <c r="N5546" s="19">
        <v>48001</v>
      </c>
    </row>
    <row r="5547" spans="2:14" ht="14.25" customHeight="1" x14ac:dyDescent="0.25">
      <c r="B5547" s="8" t="s">
        <v>26</v>
      </c>
      <c r="C5547" s="8">
        <v>1185732</v>
      </c>
      <c r="D5547" s="9">
        <v>44244</v>
      </c>
      <c r="E5547" s="8" t="s">
        <v>48</v>
      </c>
      <c r="F5547" s="8" t="s">
        <v>72</v>
      </c>
      <c r="G5547" s="8" t="s">
        <v>73</v>
      </c>
      <c r="H5547" s="10" t="s">
        <v>16</v>
      </c>
      <c r="I5547" s="11">
        <v>34</v>
      </c>
      <c r="J5547" s="12">
        <v>200</v>
      </c>
      <c r="K5547" s="12">
        <v>680</v>
      </c>
      <c r="L5547" s="13">
        <v>428.4</v>
      </c>
      <c r="M5547" s="8" t="s">
        <v>83</v>
      </c>
      <c r="N5547" s="19">
        <v>48002</v>
      </c>
    </row>
    <row r="5548" spans="2:14" ht="14.25" customHeight="1" x14ac:dyDescent="0.25">
      <c r="B5548" s="8" t="s">
        <v>26</v>
      </c>
      <c r="C5548" s="8">
        <v>1185732</v>
      </c>
      <c r="D5548" s="9">
        <v>44244</v>
      </c>
      <c r="E5548" s="8" t="s">
        <v>48</v>
      </c>
      <c r="F5548" s="8" t="s">
        <v>72</v>
      </c>
      <c r="G5548" s="8" t="s">
        <v>73</v>
      </c>
      <c r="H5548" s="10" t="s">
        <v>18</v>
      </c>
      <c r="I5548" s="11">
        <v>33</v>
      </c>
      <c r="J5548" s="12">
        <v>117</v>
      </c>
      <c r="K5548" s="12">
        <v>386.1</v>
      </c>
      <c r="L5548" s="13">
        <v>200.77199999999999</v>
      </c>
      <c r="M5548" s="8" t="s">
        <v>83</v>
      </c>
      <c r="N5548" s="19">
        <v>48003</v>
      </c>
    </row>
    <row r="5549" spans="2:14" ht="14.25" customHeight="1" x14ac:dyDescent="0.25">
      <c r="B5549" s="8" t="s">
        <v>26</v>
      </c>
      <c r="C5549" s="8">
        <v>1185732</v>
      </c>
      <c r="D5549" s="9">
        <v>44244</v>
      </c>
      <c r="E5549" s="8" t="s">
        <v>48</v>
      </c>
      <c r="F5549" s="8" t="s">
        <v>72</v>
      </c>
      <c r="G5549" s="8" t="s">
        <v>73</v>
      </c>
      <c r="H5549" s="10" t="s">
        <v>19</v>
      </c>
      <c r="I5549" s="11">
        <v>23</v>
      </c>
      <c r="J5549" s="12">
        <v>150</v>
      </c>
      <c r="K5549" s="12">
        <v>345</v>
      </c>
      <c r="L5549" s="13">
        <v>148.35</v>
      </c>
      <c r="M5549" s="8" t="s">
        <v>83</v>
      </c>
      <c r="N5549" s="19">
        <v>48004</v>
      </c>
    </row>
    <row r="5550" spans="2:14" ht="14.25" customHeight="1" x14ac:dyDescent="0.25">
      <c r="B5550" s="8" t="s">
        <v>26</v>
      </c>
      <c r="C5550" s="8">
        <v>1185732</v>
      </c>
      <c r="D5550" s="9">
        <v>44244</v>
      </c>
      <c r="E5550" s="8" t="s">
        <v>36</v>
      </c>
      <c r="F5550" s="8" t="s">
        <v>74</v>
      </c>
      <c r="G5550" s="8" t="s">
        <v>75</v>
      </c>
      <c r="H5550" s="10" t="s">
        <v>20</v>
      </c>
      <c r="I5550" s="11">
        <v>28</v>
      </c>
      <c r="J5550" s="12">
        <v>109</v>
      </c>
      <c r="K5550" s="12">
        <v>305.2</v>
      </c>
      <c r="L5550" s="13">
        <v>149.548</v>
      </c>
      <c r="M5550" s="8" t="s">
        <v>83</v>
      </c>
      <c r="N5550" s="19">
        <v>48005</v>
      </c>
    </row>
    <row r="5551" spans="2:14" ht="14.25" customHeight="1" x14ac:dyDescent="0.25">
      <c r="B5551" s="8" t="s">
        <v>26</v>
      </c>
      <c r="C5551" s="8">
        <v>1185732</v>
      </c>
      <c r="D5551" s="9">
        <v>44244</v>
      </c>
      <c r="E5551" s="8" t="s">
        <v>36</v>
      </c>
      <c r="F5551" s="8" t="s">
        <v>74</v>
      </c>
      <c r="G5551" s="8" t="s">
        <v>75</v>
      </c>
      <c r="H5551" s="10" t="s">
        <v>21</v>
      </c>
      <c r="I5551" s="11">
        <v>41</v>
      </c>
      <c r="J5551" s="12">
        <v>126</v>
      </c>
      <c r="K5551" s="12">
        <v>516.6</v>
      </c>
      <c r="L5551" s="13">
        <v>284.13</v>
      </c>
      <c r="M5551" s="8" t="s">
        <v>83</v>
      </c>
      <c r="N5551" s="19">
        <v>48006</v>
      </c>
    </row>
    <row r="5552" spans="2:14" ht="14.25" customHeight="1" x14ac:dyDescent="0.25">
      <c r="B5552" s="8" t="s">
        <v>26</v>
      </c>
      <c r="C5552" s="8">
        <v>1185732</v>
      </c>
      <c r="D5552" s="9">
        <v>44244</v>
      </c>
      <c r="E5552" s="8" t="s">
        <v>36</v>
      </c>
      <c r="F5552" s="8" t="s">
        <v>74</v>
      </c>
      <c r="G5552" s="8" t="s">
        <v>75</v>
      </c>
      <c r="H5552" s="10" t="s">
        <v>22</v>
      </c>
      <c r="I5552" s="11">
        <v>33</v>
      </c>
      <c r="J5552" s="12">
        <v>138</v>
      </c>
      <c r="K5552" s="12">
        <v>455.4</v>
      </c>
      <c r="L5552" s="13">
        <v>305.11800000000005</v>
      </c>
      <c r="M5552" s="8" t="s">
        <v>83</v>
      </c>
      <c r="N5552" s="19">
        <v>48007</v>
      </c>
    </row>
    <row r="5553" spans="2:14" ht="14.25" customHeight="1" x14ac:dyDescent="0.25">
      <c r="B5553" s="8" t="s">
        <v>26</v>
      </c>
      <c r="C5553" s="8">
        <v>1185732</v>
      </c>
      <c r="D5553" s="9">
        <v>44270</v>
      </c>
      <c r="E5553" s="8" t="s">
        <v>36</v>
      </c>
      <c r="F5553" s="8" t="s">
        <v>74</v>
      </c>
      <c r="G5553" s="8" t="s">
        <v>75</v>
      </c>
      <c r="H5553" s="10" t="s">
        <v>16</v>
      </c>
      <c r="I5553" s="11">
        <v>34</v>
      </c>
      <c r="J5553" s="12">
        <v>216</v>
      </c>
      <c r="K5553" s="12">
        <v>734.4</v>
      </c>
      <c r="L5553" s="13">
        <v>447.98400000000004</v>
      </c>
      <c r="M5553" s="8" t="s">
        <v>83</v>
      </c>
      <c r="N5553" s="19">
        <v>48008</v>
      </c>
    </row>
    <row r="5554" spans="2:14" ht="14.25" customHeight="1" x14ac:dyDescent="0.25">
      <c r="B5554" s="8" t="s">
        <v>26</v>
      </c>
      <c r="C5554" s="8">
        <v>1185732</v>
      </c>
      <c r="D5554" s="9">
        <v>44270</v>
      </c>
      <c r="E5554" s="8" t="s">
        <v>36</v>
      </c>
      <c r="F5554" s="8" t="s">
        <v>74</v>
      </c>
      <c r="G5554" s="8" t="s">
        <v>75</v>
      </c>
      <c r="H5554" s="10" t="s">
        <v>18</v>
      </c>
      <c r="I5554" s="11">
        <v>32</v>
      </c>
      <c r="J5554" s="12">
        <v>126</v>
      </c>
      <c r="K5554" s="12">
        <v>403.2</v>
      </c>
      <c r="L5554" s="13">
        <v>217.72800000000001</v>
      </c>
      <c r="M5554" s="8" t="s">
        <v>83</v>
      </c>
      <c r="N5554" s="19">
        <v>48009</v>
      </c>
    </row>
    <row r="5555" spans="2:14" ht="14.25" customHeight="1" x14ac:dyDescent="0.25">
      <c r="B5555" s="8" t="s">
        <v>26</v>
      </c>
      <c r="C5555" s="8">
        <v>1185732</v>
      </c>
      <c r="D5555" s="9">
        <v>44270</v>
      </c>
      <c r="E5555" s="8" t="s">
        <v>36</v>
      </c>
      <c r="F5555" s="8" t="s">
        <v>74</v>
      </c>
      <c r="G5555" s="8" t="s">
        <v>75</v>
      </c>
      <c r="H5555" s="10" t="s">
        <v>19</v>
      </c>
      <c r="I5555" s="11">
        <v>25</v>
      </c>
      <c r="J5555" s="12">
        <v>124</v>
      </c>
      <c r="K5555" s="12">
        <v>310</v>
      </c>
      <c r="L5555" s="13">
        <v>124</v>
      </c>
      <c r="M5555" s="8" t="s">
        <v>83</v>
      </c>
      <c r="N5555" s="19">
        <v>48010</v>
      </c>
    </row>
    <row r="5556" spans="2:14" ht="14.25" customHeight="1" x14ac:dyDescent="0.25">
      <c r="B5556" s="8" t="s">
        <v>26</v>
      </c>
      <c r="C5556" s="8">
        <v>1185732</v>
      </c>
      <c r="D5556" s="9">
        <v>44270</v>
      </c>
      <c r="E5556" s="8" t="s">
        <v>36</v>
      </c>
      <c r="F5556" s="8" t="s">
        <v>74</v>
      </c>
      <c r="G5556" s="8" t="s">
        <v>75</v>
      </c>
      <c r="H5556" s="10" t="s">
        <v>20</v>
      </c>
      <c r="I5556" s="11">
        <v>29</v>
      </c>
      <c r="J5556" s="12">
        <v>91</v>
      </c>
      <c r="K5556" s="12">
        <v>263.89999999999998</v>
      </c>
      <c r="L5556" s="13">
        <v>126.672</v>
      </c>
      <c r="M5556" s="8" t="s">
        <v>83</v>
      </c>
      <c r="N5556" s="19">
        <v>48011</v>
      </c>
    </row>
    <row r="5557" spans="2:14" ht="14.25" customHeight="1" x14ac:dyDescent="0.25">
      <c r="B5557" s="8" t="s">
        <v>26</v>
      </c>
      <c r="C5557" s="8">
        <v>1185732</v>
      </c>
      <c r="D5557" s="9">
        <v>44270</v>
      </c>
      <c r="E5557" s="8" t="s">
        <v>36</v>
      </c>
      <c r="F5557" s="8" t="s">
        <v>74</v>
      </c>
      <c r="G5557" s="8" t="s">
        <v>75</v>
      </c>
      <c r="H5557" s="10" t="s">
        <v>21</v>
      </c>
      <c r="I5557" s="11">
        <v>43</v>
      </c>
      <c r="J5557" s="12">
        <v>94</v>
      </c>
      <c r="K5557" s="12">
        <v>404.2</v>
      </c>
      <c r="L5557" s="13">
        <v>210.18400000000003</v>
      </c>
      <c r="M5557" s="8" t="s">
        <v>83</v>
      </c>
      <c r="N5557" s="19">
        <v>48012</v>
      </c>
    </row>
    <row r="5558" spans="2:14" ht="14.25" customHeight="1" x14ac:dyDescent="0.25">
      <c r="B5558" s="8" t="s">
        <v>26</v>
      </c>
      <c r="C5558" s="8">
        <v>1185732</v>
      </c>
      <c r="D5558" s="9">
        <v>44270</v>
      </c>
      <c r="E5558" s="8" t="s">
        <v>36</v>
      </c>
      <c r="F5558" s="8" t="s">
        <v>74</v>
      </c>
      <c r="G5558" s="8" t="s">
        <v>75</v>
      </c>
      <c r="H5558" s="10" t="s">
        <v>22</v>
      </c>
      <c r="I5558" s="11">
        <v>33</v>
      </c>
      <c r="J5558" s="12">
        <v>143</v>
      </c>
      <c r="K5558" s="12">
        <v>471.9</v>
      </c>
      <c r="L5558" s="13">
        <v>325.61099999999999</v>
      </c>
      <c r="M5558" s="8" t="s">
        <v>83</v>
      </c>
      <c r="N5558" s="19">
        <v>48013</v>
      </c>
    </row>
    <row r="5559" spans="2:14" ht="14.25" customHeight="1" x14ac:dyDescent="0.25">
      <c r="B5559" s="8" t="s">
        <v>26</v>
      </c>
      <c r="C5559" s="8">
        <v>1185732</v>
      </c>
      <c r="D5559" s="9">
        <v>44302</v>
      </c>
      <c r="E5559" s="8" t="s">
        <v>36</v>
      </c>
      <c r="F5559" s="8" t="s">
        <v>74</v>
      </c>
      <c r="G5559" s="8" t="s">
        <v>75</v>
      </c>
      <c r="H5559" s="10" t="s">
        <v>16</v>
      </c>
      <c r="I5559" s="11">
        <v>32</v>
      </c>
      <c r="J5559" s="12">
        <v>181</v>
      </c>
      <c r="K5559" s="12">
        <v>579.20000000000005</v>
      </c>
      <c r="L5559" s="13">
        <v>347.52</v>
      </c>
      <c r="M5559" s="8" t="s">
        <v>83</v>
      </c>
      <c r="N5559" s="19">
        <v>48014</v>
      </c>
    </row>
    <row r="5560" spans="2:14" ht="14.25" customHeight="1" x14ac:dyDescent="0.25">
      <c r="B5560" s="8" t="s">
        <v>26</v>
      </c>
      <c r="C5560" s="8">
        <v>1185732</v>
      </c>
      <c r="D5560" s="9">
        <v>44302</v>
      </c>
      <c r="E5560" s="8" t="s">
        <v>36</v>
      </c>
      <c r="F5560" s="8" t="s">
        <v>74</v>
      </c>
      <c r="G5560" s="8" t="s">
        <v>75</v>
      </c>
      <c r="H5560" s="10" t="s">
        <v>18</v>
      </c>
      <c r="I5560" s="11">
        <v>38</v>
      </c>
      <c r="J5560" s="12">
        <v>111</v>
      </c>
      <c r="K5560" s="12">
        <v>421.8</v>
      </c>
      <c r="L5560" s="13">
        <v>223.554</v>
      </c>
      <c r="M5560" s="8" t="s">
        <v>83</v>
      </c>
      <c r="N5560" s="19">
        <v>48015</v>
      </c>
    </row>
    <row r="5561" spans="2:14" ht="14.25" customHeight="1" x14ac:dyDescent="0.25">
      <c r="B5561" s="8" t="s">
        <v>26</v>
      </c>
      <c r="C5561" s="8">
        <v>1185732</v>
      </c>
      <c r="D5561" s="9">
        <v>44302</v>
      </c>
      <c r="E5561" s="8" t="s">
        <v>36</v>
      </c>
      <c r="F5561" s="8" t="s">
        <v>74</v>
      </c>
      <c r="G5561" s="8" t="s">
        <v>75</v>
      </c>
      <c r="H5561" s="10" t="s">
        <v>19</v>
      </c>
      <c r="I5561" s="11">
        <v>27</v>
      </c>
      <c r="J5561" s="12">
        <v>135</v>
      </c>
      <c r="K5561" s="12">
        <v>364.5</v>
      </c>
      <c r="L5561" s="13">
        <v>153.08999999999997</v>
      </c>
      <c r="M5561" s="8" t="s">
        <v>83</v>
      </c>
      <c r="N5561" s="19">
        <v>48016</v>
      </c>
    </row>
    <row r="5562" spans="2:14" ht="14.25" customHeight="1" x14ac:dyDescent="0.25">
      <c r="B5562" s="8" t="s">
        <v>26</v>
      </c>
      <c r="C5562" s="8">
        <v>1185732</v>
      </c>
      <c r="D5562" s="9">
        <v>44302</v>
      </c>
      <c r="E5562" s="8" t="s">
        <v>36</v>
      </c>
      <c r="F5562" s="8" t="s">
        <v>74</v>
      </c>
      <c r="G5562" s="8" t="s">
        <v>75</v>
      </c>
      <c r="H5562" s="10" t="s">
        <v>20</v>
      </c>
      <c r="I5562" s="11">
        <v>32</v>
      </c>
      <c r="J5562" s="12">
        <v>109</v>
      </c>
      <c r="K5562" s="12">
        <v>348.8</v>
      </c>
      <c r="L5562" s="13">
        <v>160.44799999999998</v>
      </c>
      <c r="M5562" s="8" t="s">
        <v>83</v>
      </c>
      <c r="N5562" s="19">
        <v>48017</v>
      </c>
    </row>
    <row r="5563" spans="2:14" ht="14.25" customHeight="1" x14ac:dyDescent="0.25">
      <c r="B5563" s="8" t="s">
        <v>26</v>
      </c>
      <c r="C5563" s="8">
        <v>1185732</v>
      </c>
      <c r="D5563" s="9">
        <v>44302</v>
      </c>
      <c r="E5563" s="8" t="s">
        <v>36</v>
      </c>
      <c r="F5563" s="8" t="s">
        <v>74</v>
      </c>
      <c r="G5563" s="8" t="s">
        <v>75</v>
      </c>
      <c r="H5563" s="10" t="s">
        <v>21</v>
      </c>
      <c r="I5563" s="11">
        <v>45</v>
      </c>
      <c r="J5563" s="12">
        <v>120</v>
      </c>
      <c r="K5563" s="12">
        <v>540</v>
      </c>
      <c r="L5563" s="13">
        <v>270</v>
      </c>
      <c r="M5563" s="8" t="s">
        <v>83</v>
      </c>
      <c r="N5563" s="19">
        <v>48018</v>
      </c>
    </row>
    <row r="5564" spans="2:14" ht="14.25" customHeight="1" x14ac:dyDescent="0.25">
      <c r="B5564" s="8" t="s">
        <v>26</v>
      </c>
      <c r="C5564" s="8">
        <v>1185732</v>
      </c>
      <c r="D5564" s="9">
        <v>44302</v>
      </c>
      <c r="E5564" s="8" t="s">
        <v>36</v>
      </c>
      <c r="F5564" s="8" t="s">
        <v>74</v>
      </c>
      <c r="G5564" s="8" t="s">
        <v>75</v>
      </c>
      <c r="H5564" s="10" t="s">
        <v>22</v>
      </c>
      <c r="I5564" s="11">
        <v>37</v>
      </c>
      <c r="J5564" s="12">
        <v>152</v>
      </c>
      <c r="K5564" s="12">
        <v>562.4</v>
      </c>
      <c r="L5564" s="13">
        <v>388.05600000000004</v>
      </c>
      <c r="M5564" s="8" t="s">
        <v>83</v>
      </c>
      <c r="N5564" s="19">
        <v>48019</v>
      </c>
    </row>
    <row r="5565" spans="2:14" ht="14.25" customHeight="1" x14ac:dyDescent="0.25">
      <c r="B5565" s="8" t="s">
        <v>26</v>
      </c>
      <c r="C5565" s="8">
        <v>1185732</v>
      </c>
      <c r="D5565" s="9">
        <v>44331</v>
      </c>
      <c r="E5565" s="8" t="s">
        <v>36</v>
      </c>
      <c r="F5565" s="8" t="s">
        <v>74</v>
      </c>
      <c r="G5565" s="8" t="s">
        <v>75</v>
      </c>
      <c r="H5565" s="10" t="s">
        <v>16</v>
      </c>
      <c r="I5565" s="11">
        <v>48</v>
      </c>
      <c r="J5565" s="12">
        <v>207</v>
      </c>
      <c r="K5565" s="12">
        <v>993.6</v>
      </c>
      <c r="L5565" s="13">
        <v>606.096</v>
      </c>
      <c r="M5565" s="8" t="s">
        <v>83</v>
      </c>
      <c r="N5565" s="19">
        <v>48020</v>
      </c>
    </row>
    <row r="5566" spans="2:14" ht="14.25" customHeight="1" x14ac:dyDescent="0.25">
      <c r="B5566" s="8" t="s">
        <v>26</v>
      </c>
      <c r="C5566" s="8">
        <v>1185732</v>
      </c>
      <c r="D5566" s="9">
        <v>44331</v>
      </c>
      <c r="E5566" s="8" t="s">
        <v>36</v>
      </c>
      <c r="F5566" s="8" t="s">
        <v>74</v>
      </c>
      <c r="G5566" s="8" t="s">
        <v>75</v>
      </c>
      <c r="H5566" s="10" t="s">
        <v>18</v>
      </c>
      <c r="I5566" s="11">
        <v>47</v>
      </c>
      <c r="J5566" s="12">
        <v>150</v>
      </c>
      <c r="K5566" s="12">
        <v>705</v>
      </c>
      <c r="L5566" s="13">
        <v>387.74999999999994</v>
      </c>
      <c r="M5566" s="8" t="s">
        <v>83</v>
      </c>
      <c r="N5566" s="19">
        <v>48021</v>
      </c>
    </row>
    <row r="5567" spans="2:14" ht="14.25" customHeight="1" x14ac:dyDescent="0.25">
      <c r="B5567" s="8" t="s">
        <v>26</v>
      </c>
      <c r="C5567" s="8">
        <v>1185732</v>
      </c>
      <c r="D5567" s="9">
        <v>44331</v>
      </c>
      <c r="E5567" s="8" t="s">
        <v>36</v>
      </c>
      <c r="F5567" s="8" t="s">
        <v>74</v>
      </c>
      <c r="G5567" s="8" t="s">
        <v>75</v>
      </c>
      <c r="H5567" s="10" t="s">
        <v>19</v>
      </c>
      <c r="I5567" s="11">
        <v>44</v>
      </c>
      <c r="J5567" s="12">
        <v>133</v>
      </c>
      <c r="K5567" s="12">
        <v>585.20000000000005</v>
      </c>
      <c r="L5567" s="13">
        <v>234.08</v>
      </c>
      <c r="M5567" s="8" t="s">
        <v>83</v>
      </c>
      <c r="N5567" s="19">
        <v>48022</v>
      </c>
    </row>
    <row r="5568" spans="2:14" ht="14.25" customHeight="1" x14ac:dyDescent="0.25">
      <c r="B5568" s="8" t="s">
        <v>26</v>
      </c>
      <c r="C5568" s="8">
        <v>1185732</v>
      </c>
      <c r="D5568" s="9">
        <v>44331</v>
      </c>
      <c r="E5568" s="8" t="s">
        <v>36</v>
      </c>
      <c r="F5568" s="8" t="s">
        <v>74</v>
      </c>
      <c r="G5568" s="8" t="s">
        <v>75</v>
      </c>
      <c r="H5568" s="10" t="s">
        <v>20</v>
      </c>
      <c r="I5568" s="11">
        <v>42</v>
      </c>
      <c r="J5568" s="12">
        <v>126</v>
      </c>
      <c r="K5568" s="12">
        <v>529.20000000000005</v>
      </c>
      <c r="L5568" s="13">
        <v>264.60000000000002</v>
      </c>
      <c r="M5568" s="8" t="s">
        <v>83</v>
      </c>
      <c r="N5568" s="19">
        <v>48023</v>
      </c>
    </row>
    <row r="5569" spans="2:14" ht="14.25" customHeight="1" x14ac:dyDescent="0.25">
      <c r="B5569" s="8" t="s">
        <v>26</v>
      </c>
      <c r="C5569" s="8">
        <v>1185732</v>
      </c>
      <c r="D5569" s="9">
        <v>44331</v>
      </c>
      <c r="E5569" s="8" t="s">
        <v>36</v>
      </c>
      <c r="F5569" s="8" t="s">
        <v>74</v>
      </c>
      <c r="G5569" s="8" t="s">
        <v>75</v>
      </c>
      <c r="H5569" s="10" t="s">
        <v>21</v>
      </c>
      <c r="I5569" s="11">
        <v>52</v>
      </c>
      <c r="J5569" s="12">
        <v>124</v>
      </c>
      <c r="K5569" s="12">
        <v>644.79999999999995</v>
      </c>
      <c r="L5569" s="13">
        <v>341.74400000000003</v>
      </c>
      <c r="M5569" s="8" t="s">
        <v>83</v>
      </c>
      <c r="N5569" s="19">
        <v>48024</v>
      </c>
    </row>
    <row r="5570" spans="2:14" ht="14.25" customHeight="1" x14ac:dyDescent="0.25">
      <c r="B5570" s="8" t="s">
        <v>26</v>
      </c>
      <c r="C5570" s="8">
        <v>1185732</v>
      </c>
      <c r="D5570" s="9">
        <v>44331</v>
      </c>
      <c r="E5570" s="8" t="s">
        <v>36</v>
      </c>
      <c r="F5570" s="8" t="s">
        <v>74</v>
      </c>
      <c r="G5570" s="8" t="s">
        <v>75</v>
      </c>
      <c r="H5570" s="10" t="s">
        <v>22</v>
      </c>
      <c r="I5570" s="11">
        <v>55</v>
      </c>
      <c r="J5570" s="12">
        <v>150</v>
      </c>
      <c r="K5570" s="12">
        <v>825</v>
      </c>
      <c r="L5570" s="13">
        <v>577.50000000000011</v>
      </c>
      <c r="M5570" s="8" t="s">
        <v>83</v>
      </c>
      <c r="N5570" s="19">
        <v>48025</v>
      </c>
    </row>
    <row r="5571" spans="2:14" ht="14.25" customHeight="1" x14ac:dyDescent="0.25">
      <c r="B5571" s="8" t="s">
        <v>26</v>
      </c>
      <c r="C5571" s="8">
        <v>1185732</v>
      </c>
      <c r="D5571" s="9">
        <v>44364</v>
      </c>
      <c r="E5571" s="8" t="s">
        <v>36</v>
      </c>
      <c r="F5571" s="8" t="s">
        <v>74</v>
      </c>
      <c r="G5571" s="8" t="s">
        <v>75</v>
      </c>
      <c r="H5571" s="10" t="s">
        <v>16</v>
      </c>
      <c r="I5571" s="11">
        <v>52</v>
      </c>
      <c r="J5571" s="12">
        <v>206</v>
      </c>
      <c r="K5571" s="12">
        <v>1071.2</v>
      </c>
      <c r="L5571" s="13">
        <v>664.14400000000001</v>
      </c>
      <c r="M5571" s="8" t="s">
        <v>83</v>
      </c>
      <c r="N5571" s="19">
        <v>48026</v>
      </c>
    </row>
    <row r="5572" spans="2:14" ht="14.25" customHeight="1" x14ac:dyDescent="0.25">
      <c r="B5572" s="8" t="s">
        <v>26</v>
      </c>
      <c r="C5572" s="8">
        <v>1185732</v>
      </c>
      <c r="D5572" s="9">
        <v>44364</v>
      </c>
      <c r="E5572" s="8" t="s">
        <v>36</v>
      </c>
      <c r="F5572" s="8" t="s">
        <v>74</v>
      </c>
      <c r="G5572" s="8" t="s">
        <v>75</v>
      </c>
      <c r="H5572" s="10" t="s">
        <v>18</v>
      </c>
      <c r="I5572" s="11">
        <v>46</v>
      </c>
      <c r="J5572" s="12">
        <v>167</v>
      </c>
      <c r="K5572" s="12">
        <v>768.2</v>
      </c>
      <c r="L5572" s="13">
        <v>414.82800000000009</v>
      </c>
      <c r="M5572" s="8" t="s">
        <v>83</v>
      </c>
      <c r="N5572" s="19">
        <v>48027</v>
      </c>
    </row>
    <row r="5573" spans="2:14" ht="14.25" customHeight="1" x14ac:dyDescent="0.25">
      <c r="B5573" s="8" t="s">
        <v>26</v>
      </c>
      <c r="C5573" s="8">
        <v>1185732</v>
      </c>
      <c r="D5573" s="9">
        <v>44364</v>
      </c>
      <c r="E5573" s="8" t="s">
        <v>36</v>
      </c>
      <c r="F5573" s="8" t="s">
        <v>74</v>
      </c>
      <c r="G5573" s="8" t="s">
        <v>75</v>
      </c>
      <c r="H5573" s="10" t="s">
        <v>19</v>
      </c>
      <c r="I5573" s="11">
        <v>41</v>
      </c>
      <c r="J5573" s="12">
        <v>138</v>
      </c>
      <c r="K5573" s="12">
        <v>565.79999999999995</v>
      </c>
      <c r="L5573" s="13">
        <v>248.952</v>
      </c>
      <c r="M5573" s="8" t="s">
        <v>83</v>
      </c>
      <c r="N5573" s="19">
        <v>48028</v>
      </c>
    </row>
    <row r="5574" spans="2:14" ht="14.25" customHeight="1" x14ac:dyDescent="0.25">
      <c r="B5574" s="8" t="s">
        <v>26</v>
      </c>
      <c r="C5574" s="8">
        <v>1185732</v>
      </c>
      <c r="D5574" s="9">
        <v>44364</v>
      </c>
      <c r="E5574" s="8" t="s">
        <v>36</v>
      </c>
      <c r="F5574" s="8" t="s">
        <v>74</v>
      </c>
      <c r="G5574" s="8" t="s">
        <v>75</v>
      </c>
      <c r="H5574" s="10" t="s">
        <v>20</v>
      </c>
      <c r="I5574" s="11">
        <v>43</v>
      </c>
      <c r="J5574" s="12">
        <v>158</v>
      </c>
      <c r="K5574" s="12">
        <v>679.4</v>
      </c>
      <c r="L5574" s="13">
        <v>326.11199999999997</v>
      </c>
      <c r="M5574" s="8" t="s">
        <v>83</v>
      </c>
      <c r="N5574" s="19">
        <v>48029</v>
      </c>
    </row>
    <row r="5575" spans="2:14" ht="14.25" customHeight="1" x14ac:dyDescent="0.25">
      <c r="B5575" s="8" t="s">
        <v>26</v>
      </c>
      <c r="C5575" s="8">
        <v>1185732</v>
      </c>
      <c r="D5575" s="9">
        <v>44364</v>
      </c>
      <c r="E5575" s="8" t="s">
        <v>36</v>
      </c>
      <c r="F5575" s="8" t="s">
        <v>74</v>
      </c>
      <c r="G5575" s="8" t="s">
        <v>75</v>
      </c>
      <c r="H5575" s="10" t="s">
        <v>21</v>
      </c>
      <c r="I5575" s="11">
        <v>57</v>
      </c>
      <c r="J5575" s="12">
        <v>152</v>
      </c>
      <c r="K5575" s="12">
        <v>866.4</v>
      </c>
      <c r="L5575" s="13">
        <v>476.52</v>
      </c>
      <c r="M5575" s="8" t="s">
        <v>83</v>
      </c>
      <c r="N5575" s="19">
        <v>48030</v>
      </c>
    </row>
    <row r="5576" spans="2:14" ht="14.25" customHeight="1" x14ac:dyDescent="0.25">
      <c r="B5576" s="8" t="s">
        <v>26</v>
      </c>
      <c r="C5576" s="8">
        <v>1185732</v>
      </c>
      <c r="D5576" s="9">
        <v>44364</v>
      </c>
      <c r="E5576" s="8" t="s">
        <v>36</v>
      </c>
      <c r="F5576" s="8" t="s">
        <v>74</v>
      </c>
      <c r="G5576" s="8" t="s">
        <v>75</v>
      </c>
      <c r="H5576" s="10" t="s">
        <v>22</v>
      </c>
      <c r="I5576" s="11">
        <v>60</v>
      </c>
      <c r="J5576" s="12">
        <v>169</v>
      </c>
      <c r="K5576" s="12">
        <v>1014</v>
      </c>
      <c r="L5576" s="13">
        <v>659.1</v>
      </c>
      <c r="M5576" s="8" t="s">
        <v>83</v>
      </c>
      <c r="N5576" s="19">
        <v>48031</v>
      </c>
    </row>
    <row r="5577" spans="2:14" ht="14.25" customHeight="1" x14ac:dyDescent="0.25">
      <c r="B5577" s="8" t="s">
        <v>26</v>
      </c>
      <c r="C5577" s="8">
        <v>1185732</v>
      </c>
      <c r="D5577" s="9">
        <v>44392</v>
      </c>
      <c r="E5577" s="8" t="s">
        <v>36</v>
      </c>
      <c r="F5577" s="8" t="s">
        <v>74</v>
      </c>
      <c r="G5577" s="8" t="s">
        <v>75</v>
      </c>
      <c r="H5577" s="10" t="s">
        <v>16</v>
      </c>
      <c r="I5577" s="11">
        <v>57</v>
      </c>
      <c r="J5577" s="12">
        <v>225</v>
      </c>
      <c r="K5577" s="12">
        <v>1282.5</v>
      </c>
      <c r="L5577" s="13">
        <v>769.5</v>
      </c>
      <c r="M5577" s="8" t="s">
        <v>83</v>
      </c>
      <c r="N5577" s="19">
        <v>48032</v>
      </c>
    </row>
    <row r="5578" spans="2:14" ht="14.25" customHeight="1" x14ac:dyDescent="0.25">
      <c r="B5578" s="8" t="s">
        <v>26</v>
      </c>
      <c r="C5578" s="8">
        <v>1185732</v>
      </c>
      <c r="D5578" s="9">
        <v>44392</v>
      </c>
      <c r="E5578" s="8" t="s">
        <v>36</v>
      </c>
      <c r="F5578" s="8" t="s">
        <v>74</v>
      </c>
      <c r="G5578" s="8" t="s">
        <v>75</v>
      </c>
      <c r="H5578" s="10" t="s">
        <v>18</v>
      </c>
      <c r="I5578" s="11">
        <v>53</v>
      </c>
      <c r="J5578" s="12">
        <v>189</v>
      </c>
      <c r="K5578" s="12">
        <v>1001.7</v>
      </c>
      <c r="L5578" s="13">
        <v>510.86700000000002</v>
      </c>
      <c r="M5578" s="8" t="s">
        <v>83</v>
      </c>
      <c r="N5578" s="19">
        <v>48033</v>
      </c>
    </row>
    <row r="5579" spans="2:14" ht="14.25" customHeight="1" x14ac:dyDescent="0.25">
      <c r="B5579" s="8" t="s">
        <v>26</v>
      </c>
      <c r="C5579" s="8">
        <v>1185732</v>
      </c>
      <c r="D5579" s="9">
        <v>44392</v>
      </c>
      <c r="E5579" s="8" t="s">
        <v>36</v>
      </c>
      <c r="F5579" s="8" t="s">
        <v>74</v>
      </c>
      <c r="G5579" s="8" t="s">
        <v>75</v>
      </c>
      <c r="H5579" s="10" t="s">
        <v>19</v>
      </c>
      <c r="I5579" s="11">
        <v>46</v>
      </c>
      <c r="J5579" s="12">
        <v>173</v>
      </c>
      <c r="K5579" s="12">
        <v>795.8</v>
      </c>
      <c r="L5579" s="13">
        <v>358.10999999999996</v>
      </c>
      <c r="M5579" s="8" t="s">
        <v>83</v>
      </c>
      <c r="N5579" s="19">
        <v>48034</v>
      </c>
    </row>
    <row r="5580" spans="2:14" ht="14.25" customHeight="1" x14ac:dyDescent="0.25">
      <c r="B5580" s="8" t="s">
        <v>26</v>
      </c>
      <c r="C5580" s="8">
        <v>1185732</v>
      </c>
      <c r="D5580" s="9">
        <v>44392</v>
      </c>
      <c r="E5580" s="8" t="s">
        <v>36</v>
      </c>
      <c r="F5580" s="8" t="s">
        <v>74</v>
      </c>
      <c r="G5580" s="8" t="s">
        <v>75</v>
      </c>
      <c r="H5580" s="10" t="s">
        <v>20</v>
      </c>
      <c r="I5580" s="11">
        <v>47</v>
      </c>
      <c r="J5580" s="12">
        <v>158</v>
      </c>
      <c r="K5580" s="12">
        <v>742.6</v>
      </c>
      <c r="L5580" s="13">
        <v>334.16999999999996</v>
      </c>
      <c r="M5580" s="8" t="s">
        <v>83</v>
      </c>
      <c r="N5580" s="19">
        <v>48035</v>
      </c>
    </row>
    <row r="5581" spans="2:14" ht="14.25" customHeight="1" x14ac:dyDescent="0.25">
      <c r="B5581" s="8" t="s">
        <v>26</v>
      </c>
      <c r="C5581" s="8">
        <v>1185732</v>
      </c>
      <c r="D5581" s="9">
        <v>44392</v>
      </c>
      <c r="E5581" s="8" t="s">
        <v>36</v>
      </c>
      <c r="F5581" s="8" t="s">
        <v>74</v>
      </c>
      <c r="G5581" s="8" t="s">
        <v>75</v>
      </c>
      <c r="H5581" s="10" t="s">
        <v>21</v>
      </c>
      <c r="I5581" s="11">
        <v>54</v>
      </c>
      <c r="J5581" s="12">
        <v>143</v>
      </c>
      <c r="K5581" s="12">
        <v>772.2</v>
      </c>
      <c r="L5581" s="13">
        <v>393.822</v>
      </c>
      <c r="M5581" s="8" t="s">
        <v>83</v>
      </c>
      <c r="N5581" s="19">
        <v>48036</v>
      </c>
    </row>
    <row r="5582" spans="2:14" ht="14.25" customHeight="1" x14ac:dyDescent="0.25">
      <c r="B5582" s="8" t="s">
        <v>26</v>
      </c>
      <c r="C5582" s="8">
        <v>1185732</v>
      </c>
      <c r="D5582" s="9">
        <v>44392</v>
      </c>
      <c r="E5582" s="8" t="s">
        <v>36</v>
      </c>
      <c r="F5582" s="8" t="s">
        <v>74</v>
      </c>
      <c r="G5582" s="8" t="s">
        <v>75</v>
      </c>
      <c r="H5582" s="10" t="s">
        <v>22</v>
      </c>
      <c r="I5582" s="11">
        <v>62</v>
      </c>
      <c r="J5582" s="12">
        <v>210</v>
      </c>
      <c r="K5582" s="12">
        <v>1302</v>
      </c>
      <c r="L5582" s="13">
        <v>898.38000000000011</v>
      </c>
      <c r="M5582" s="8" t="s">
        <v>83</v>
      </c>
      <c r="N5582" s="19">
        <v>48037</v>
      </c>
    </row>
    <row r="5583" spans="2:14" ht="14.25" customHeight="1" x14ac:dyDescent="0.25">
      <c r="B5583" s="8" t="s">
        <v>26</v>
      </c>
      <c r="C5583" s="8">
        <v>1185732</v>
      </c>
      <c r="D5583" s="9">
        <v>44424</v>
      </c>
      <c r="E5583" s="8" t="s">
        <v>36</v>
      </c>
      <c r="F5583" s="8" t="s">
        <v>74</v>
      </c>
      <c r="G5583" s="8" t="s">
        <v>75</v>
      </c>
      <c r="H5583" s="10" t="s">
        <v>16</v>
      </c>
      <c r="I5583" s="11">
        <v>55</v>
      </c>
      <c r="J5583" s="12">
        <v>263</v>
      </c>
      <c r="K5583" s="12">
        <v>1446.5</v>
      </c>
      <c r="L5583" s="13">
        <v>925.76</v>
      </c>
      <c r="M5583" s="8" t="s">
        <v>83</v>
      </c>
      <c r="N5583" s="19">
        <v>48038</v>
      </c>
    </row>
    <row r="5584" spans="2:14" ht="14.25" customHeight="1" x14ac:dyDescent="0.25">
      <c r="B5584" s="8" t="s">
        <v>26</v>
      </c>
      <c r="C5584" s="8">
        <v>1185732</v>
      </c>
      <c r="D5584" s="9">
        <v>44424</v>
      </c>
      <c r="E5584" s="8" t="s">
        <v>36</v>
      </c>
      <c r="F5584" s="8" t="s">
        <v>74</v>
      </c>
      <c r="G5584" s="8" t="s">
        <v>75</v>
      </c>
      <c r="H5584" s="10" t="s">
        <v>18</v>
      </c>
      <c r="I5584" s="11">
        <v>50</v>
      </c>
      <c r="J5584" s="12">
        <v>195</v>
      </c>
      <c r="K5584" s="12">
        <v>975</v>
      </c>
      <c r="L5584" s="13">
        <v>487.5</v>
      </c>
      <c r="M5584" s="8" t="s">
        <v>83</v>
      </c>
      <c r="N5584" s="19">
        <v>48039</v>
      </c>
    </row>
    <row r="5585" spans="2:14" ht="14.25" customHeight="1" x14ac:dyDescent="0.25">
      <c r="B5585" s="8" t="s">
        <v>26</v>
      </c>
      <c r="C5585" s="8">
        <v>1185732</v>
      </c>
      <c r="D5585" s="9">
        <v>44424</v>
      </c>
      <c r="E5585" s="8" t="s">
        <v>36</v>
      </c>
      <c r="F5585" s="8" t="s">
        <v>74</v>
      </c>
      <c r="G5585" s="8" t="s">
        <v>75</v>
      </c>
      <c r="H5585" s="10" t="s">
        <v>19</v>
      </c>
      <c r="I5585" s="11">
        <v>42</v>
      </c>
      <c r="J5585" s="12">
        <v>144</v>
      </c>
      <c r="K5585" s="12">
        <v>604.79999999999995</v>
      </c>
      <c r="L5585" s="13">
        <v>254.01599999999999</v>
      </c>
      <c r="M5585" s="8" t="s">
        <v>83</v>
      </c>
      <c r="N5585" s="19">
        <v>48040</v>
      </c>
    </row>
    <row r="5586" spans="2:14" ht="14.25" customHeight="1" x14ac:dyDescent="0.25">
      <c r="B5586" s="8" t="s">
        <v>26</v>
      </c>
      <c r="C5586" s="8">
        <v>1185732</v>
      </c>
      <c r="D5586" s="9">
        <v>44424</v>
      </c>
      <c r="E5586" s="8" t="s">
        <v>36</v>
      </c>
      <c r="F5586" s="8" t="s">
        <v>74</v>
      </c>
      <c r="G5586" s="8" t="s">
        <v>75</v>
      </c>
      <c r="H5586" s="10" t="s">
        <v>20</v>
      </c>
      <c r="I5586" s="11">
        <v>34</v>
      </c>
      <c r="J5586" s="12">
        <v>142</v>
      </c>
      <c r="K5586" s="12">
        <v>482.8</v>
      </c>
      <c r="L5586" s="13">
        <v>217.26</v>
      </c>
      <c r="M5586" s="8" t="s">
        <v>83</v>
      </c>
      <c r="N5586" s="19">
        <v>48041</v>
      </c>
    </row>
    <row r="5587" spans="2:14" ht="14.25" customHeight="1" x14ac:dyDescent="0.25">
      <c r="B5587" s="8" t="s">
        <v>26</v>
      </c>
      <c r="C5587" s="8">
        <v>1185732</v>
      </c>
      <c r="D5587" s="9">
        <v>44424</v>
      </c>
      <c r="E5587" s="8" t="s">
        <v>36</v>
      </c>
      <c r="F5587" s="8" t="s">
        <v>74</v>
      </c>
      <c r="G5587" s="8" t="s">
        <v>75</v>
      </c>
      <c r="H5587" s="10" t="s">
        <v>21</v>
      </c>
      <c r="I5587" s="11">
        <v>42</v>
      </c>
      <c r="J5587" s="12">
        <v>135</v>
      </c>
      <c r="K5587" s="12">
        <v>567</v>
      </c>
      <c r="L5587" s="13">
        <v>300.51000000000005</v>
      </c>
      <c r="M5587" s="8" t="s">
        <v>83</v>
      </c>
      <c r="N5587" s="19">
        <v>48042</v>
      </c>
    </row>
    <row r="5588" spans="2:14" ht="14.25" customHeight="1" x14ac:dyDescent="0.25">
      <c r="B5588" s="8" t="s">
        <v>26</v>
      </c>
      <c r="C5588" s="8">
        <v>1185732</v>
      </c>
      <c r="D5588" s="9">
        <v>44424</v>
      </c>
      <c r="E5588" s="8" t="s">
        <v>36</v>
      </c>
      <c r="F5588" s="8" t="s">
        <v>74</v>
      </c>
      <c r="G5588" s="8" t="s">
        <v>75</v>
      </c>
      <c r="H5588" s="10" t="s">
        <v>22</v>
      </c>
      <c r="I5588" s="11">
        <v>45</v>
      </c>
      <c r="J5588" s="12">
        <v>176</v>
      </c>
      <c r="K5588" s="12">
        <v>792</v>
      </c>
      <c r="L5588" s="13">
        <v>538.56000000000006</v>
      </c>
      <c r="M5588" s="8" t="s">
        <v>83</v>
      </c>
      <c r="N5588" s="19">
        <v>48043</v>
      </c>
    </row>
    <row r="5589" spans="2:14" ht="14.25" customHeight="1" x14ac:dyDescent="0.25">
      <c r="B5589" s="8" t="s">
        <v>26</v>
      </c>
      <c r="C5589" s="8">
        <v>1185732</v>
      </c>
      <c r="D5589" s="9">
        <v>44454</v>
      </c>
      <c r="E5589" s="8" t="s">
        <v>36</v>
      </c>
      <c r="F5589" s="8" t="s">
        <v>74</v>
      </c>
      <c r="G5589" s="8" t="s">
        <v>75</v>
      </c>
      <c r="H5589" s="10" t="s">
        <v>16</v>
      </c>
      <c r="I5589" s="11">
        <v>42</v>
      </c>
      <c r="J5589" s="12">
        <v>232</v>
      </c>
      <c r="K5589" s="12">
        <v>974.4</v>
      </c>
      <c r="L5589" s="13">
        <v>613.87200000000007</v>
      </c>
      <c r="M5589" s="8" t="s">
        <v>83</v>
      </c>
      <c r="N5589" s="19">
        <v>48044</v>
      </c>
    </row>
    <row r="5590" spans="2:14" ht="14.25" customHeight="1" x14ac:dyDescent="0.25">
      <c r="B5590" s="8" t="s">
        <v>26</v>
      </c>
      <c r="C5590" s="8">
        <v>1185732</v>
      </c>
      <c r="D5590" s="9">
        <v>44454</v>
      </c>
      <c r="E5590" s="8" t="s">
        <v>36</v>
      </c>
      <c r="F5590" s="8" t="s">
        <v>74</v>
      </c>
      <c r="G5590" s="8" t="s">
        <v>75</v>
      </c>
      <c r="H5590" s="10" t="s">
        <v>18</v>
      </c>
      <c r="I5590" s="11">
        <v>37</v>
      </c>
      <c r="J5590" s="12">
        <v>174</v>
      </c>
      <c r="K5590" s="12">
        <v>643.79999999999995</v>
      </c>
      <c r="L5590" s="13">
        <v>328.33800000000002</v>
      </c>
      <c r="M5590" s="8" t="s">
        <v>83</v>
      </c>
      <c r="N5590" s="19">
        <v>48045</v>
      </c>
    </row>
    <row r="5591" spans="2:14" ht="14.25" customHeight="1" x14ac:dyDescent="0.25">
      <c r="B5591" s="8" t="s">
        <v>26</v>
      </c>
      <c r="C5591" s="8">
        <v>1185732</v>
      </c>
      <c r="D5591" s="9">
        <v>44454</v>
      </c>
      <c r="E5591" s="8" t="s">
        <v>36</v>
      </c>
      <c r="F5591" s="8" t="s">
        <v>74</v>
      </c>
      <c r="G5591" s="8" t="s">
        <v>75</v>
      </c>
      <c r="H5591" s="10" t="s">
        <v>19</v>
      </c>
      <c r="I5591" s="11">
        <v>34</v>
      </c>
      <c r="J5591" s="12">
        <v>145</v>
      </c>
      <c r="K5591" s="12">
        <v>493</v>
      </c>
      <c r="L5591" s="13">
        <v>207.06</v>
      </c>
      <c r="M5591" s="8" t="s">
        <v>83</v>
      </c>
      <c r="N5591" s="19">
        <v>48046</v>
      </c>
    </row>
    <row r="5592" spans="2:14" ht="14.25" customHeight="1" x14ac:dyDescent="0.25">
      <c r="B5592" s="8" t="s">
        <v>26</v>
      </c>
      <c r="C5592" s="8">
        <v>1185732</v>
      </c>
      <c r="D5592" s="9">
        <v>44454</v>
      </c>
      <c r="E5592" s="8" t="s">
        <v>36</v>
      </c>
      <c r="F5592" s="8" t="s">
        <v>74</v>
      </c>
      <c r="G5592" s="8" t="s">
        <v>75</v>
      </c>
      <c r="H5592" s="10" t="s">
        <v>20</v>
      </c>
      <c r="I5592" s="11">
        <v>34</v>
      </c>
      <c r="J5592" s="12">
        <v>119</v>
      </c>
      <c r="K5592" s="12">
        <v>404.6</v>
      </c>
      <c r="L5592" s="13">
        <v>182.07</v>
      </c>
      <c r="M5592" s="8" t="s">
        <v>83</v>
      </c>
      <c r="N5592" s="19">
        <v>48047</v>
      </c>
    </row>
    <row r="5593" spans="2:14" ht="14.25" customHeight="1" x14ac:dyDescent="0.25">
      <c r="B5593" s="8" t="s">
        <v>26</v>
      </c>
      <c r="C5593" s="8">
        <v>1185732</v>
      </c>
      <c r="D5593" s="9">
        <v>44454</v>
      </c>
      <c r="E5593" s="8" t="s">
        <v>36</v>
      </c>
      <c r="F5593" s="8" t="s">
        <v>74</v>
      </c>
      <c r="G5593" s="8" t="s">
        <v>75</v>
      </c>
      <c r="H5593" s="10" t="s">
        <v>21</v>
      </c>
      <c r="I5593" s="11">
        <v>41</v>
      </c>
      <c r="J5593" s="12">
        <v>128</v>
      </c>
      <c r="K5593" s="12">
        <v>524.79999999999995</v>
      </c>
      <c r="L5593" s="13">
        <v>262.39999999999998</v>
      </c>
      <c r="M5593" s="8" t="s">
        <v>83</v>
      </c>
      <c r="N5593" s="19">
        <v>48048</v>
      </c>
    </row>
    <row r="5594" spans="2:14" ht="14.25" customHeight="1" x14ac:dyDescent="0.25">
      <c r="B5594" s="8" t="s">
        <v>26</v>
      </c>
      <c r="C5594" s="8">
        <v>1185732</v>
      </c>
      <c r="D5594" s="9">
        <v>44454</v>
      </c>
      <c r="E5594" s="8" t="s">
        <v>36</v>
      </c>
      <c r="F5594" s="8" t="s">
        <v>74</v>
      </c>
      <c r="G5594" s="8" t="s">
        <v>75</v>
      </c>
      <c r="H5594" s="10" t="s">
        <v>22</v>
      </c>
      <c r="I5594" s="11">
        <v>48</v>
      </c>
      <c r="J5594" s="12">
        <v>173</v>
      </c>
      <c r="K5594" s="12">
        <v>830.4</v>
      </c>
      <c r="L5594" s="13">
        <v>539.76</v>
      </c>
      <c r="M5594" s="8" t="s">
        <v>83</v>
      </c>
      <c r="N5594" s="19">
        <v>48049</v>
      </c>
    </row>
    <row r="5595" spans="2:14" ht="14.25" customHeight="1" x14ac:dyDescent="0.25">
      <c r="B5595" s="8" t="s">
        <v>26</v>
      </c>
      <c r="C5595" s="8">
        <v>1185732</v>
      </c>
      <c r="D5595" s="9">
        <v>44486</v>
      </c>
      <c r="E5595" s="8" t="s">
        <v>36</v>
      </c>
      <c r="F5595" s="8" t="s">
        <v>74</v>
      </c>
      <c r="G5595" s="8" t="s">
        <v>75</v>
      </c>
      <c r="H5595" s="10" t="s">
        <v>16</v>
      </c>
      <c r="I5595" s="11">
        <v>49</v>
      </c>
      <c r="J5595" s="12">
        <v>225</v>
      </c>
      <c r="K5595" s="12">
        <v>1102.5</v>
      </c>
      <c r="L5595" s="13">
        <v>672.52499999999998</v>
      </c>
      <c r="M5595" s="8" t="s">
        <v>83</v>
      </c>
      <c r="N5595" s="19">
        <v>48050</v>
      </c>
    </row>
    <row r="5596" spans="2:14" ht="14.25" customHeight="1" x14ac:dyDescent="0.25">
      <c r="B5596" s="8" t="s">
        <v>26</v>
      </c>
      <c r="C5596" s="8">
        <v>1185732</v>
      </c>
      <c r="D5596" s="9">
        <v>44486</v>
      </c>
      <c r="E5596" s="8" t="s">
        <v>36</v>
      </c>
      <c r="F5596" s="8" t="s">
        <v>74</v>
      </c>
      <c r="G5596" s="8" t="s">
        <v>75</v>
      </c>
      <c r="H5596" s="10" t="s">
        <v>18</v>
      </c>
      <c r="I5596" s="11">
        <v>37</v>
      </c>
      <c r="J5596" s="12">
        <v>167</v>
      </c>
      <c r="K5596" s="12">
        <v>617.9</v>
      </c>
      <c r="L5596" s="13">
        <v>315.12900000000002</v>
      </c>
      <c r="M5596" s="8" t="s">
        <v>83</v>
      </c>
      <c r="N5596" s="19">
        <v>48051</v>
      </c>
    </row>
    <row r="5597" spans="2:14" ht="14.25" customHeight="1" x14ac:dyDescent="0.25">
      <c r="B5597" s="8" t="s">
        <v>26</v>
      </c>
      <c r="C5597" s="8">
        <v>1185732</v>
      </c>
      <c r="D5597" s="9">
        <v>44486</v>
      </c>
      <c r="E5597" s="8" t="s">
        <v>36</v>
      </c>
      <c r="F5597" s="8" t="s">
        <v>74</v>
      </c>
      <c r="G5597" s="8" t="s">
        <v>75</v>
      </c>
      <c r="H5597" s="10" t="s">
        <v>19</v>
      </c>
      <c r="I5597" s="11">
        <v>37</v>
      </c>
      <c r="J5597" s="12">
        <v>123</v>
      </c>
      <c r="K5597" s="12">
        <v>455.1</v>
      </c>
      <c r="L5597" s="13">
        <v>204.79499999999999</v>
      </c>
      <c r="M5597" s="8" t="s">
        <v>83</v>
      </c>
      <c r="N5597" s="19">
        <v>48052</v>
      </c>
    </row>
    <row r="5598" spans="2:14" ht="14.25" customHeight="1" x14ac:dyDescent="0.25">
      <c r="B5598" s="8" t="s">
        <v>26</v>
      </c>
      <c r="C5598" s="8">
        <v>1185732</v>
      </c>
      <c r="D5598" s="9">
        <v>44486</v>
      </c>
      <c r="E5598" s="8" t="s">
        <v>36</v>
      </c>
      <c r="F5598" s="8" t="s">
        <v>74</v>
      </c>
      <c r="G5598" s="8" t="s">
        <v>75</v>
      </c>
      <c r="H5598" s="10" t="s">
        <v>20</v>
      </c>
      <c r="I5598" s="11">
        <v>38</v>
      </c>
      <c r="J5598" s="12">
        <v>116</v>
      </c>
      <c r="K5598" s="12">
        <v>440.8</v>
      </c>
      <c r="L5598" s="13">
        <v>220.4</v>
      </c>
      <c r="M5598" s="8" t="s">
        <v>83</v>
      </c>
      <c r="N5598" s="19">
        <v>48053</v>
      </c>
    </row>
    <row r="5599" spans="2:14" ht="14.25" customHeight="1" x14ac:dyDescent="0.25">
      <c r="B5599" s="8" t="s">
        <v>26</v>
      </c>
      <c r="C5599" s="8">
        <v>1185732</v>
      </c>
      <c r="D5599" s="9">
        <v>44486</v>
      </c>
      <c r="E5599" s="8" t="s">
        <v>36</v>
      </c>
      <c r="F5599" s="8" t="s">
        <v>74</v>
      </c>
      <c r="G5599" s="8" t="s">
        <v>75</v>
      </c>
      <c r="H5599" s="10" t="s">
        <v>21</v>
      </c>
      <c r="I5599" s="11">
        <v>48</v>
      </c>
      <c r="J5599" s="12">
        <v>112</v>
      </c>
      <c r="K5599" s="12">
        <v>537.6</v>
      </c>
      <c r="L5599" s="13">
        <v>295.67999999999995</v>
      </c>
      <c r="M5599" s="8" t="s">
        <v>83</v>
      </c>
      <c r="N5599" s="19">
        <v>48054</v>
      </c>
    </row>
    <row r="5600" spans="2:14" ht="14.25" customHeight="1" x14ac:dyDescent="0.25">
      <c r="B5600" s="8" t="s">
        <v>26</v>
      </c>
      <c r="C5600" s="8">
        <v>1185732</v>
      </c>
      <c r="D5600" s="9">
        <v>44486</v>
      </c>
      <c r="E5600" s="8" t="s">
        <v>36</v>
      </c>
      <c r="F5600" s="8" t="s">
        <v>74</v>
      </c>
      <c r="G5600" s="8" t="s">
        <v>75</v>
      </c>
      <c r="H5600" s="10" t="s">
        <v>22</v>
      </c>
      <c r="I5600" s="11">
        <v>52</v>
      </c>
      <c r="J5600" s="12">
        <v>137</v>
      </c>
      <c r="K5600" s="12">
        <v>712.4</v>
      </c>
      <c r="L5600" s="13">
        <v>498.68</v>
      </c>
      <c r="M5600" s="8" t="s">
        <v>83</v>
      </c>
      <c r="N5600" s="19">
        <v>48055</v>
      </c>
    </row>
    <row r="5601" spans="2:14" ht="14.25" customHeight="1" x14ac:dyDescent="0.25">
      <c r="B5601" s="8" t="s">
        <v>26</v>
      </c>
      <c r="C5601" s="8">
        <v>1185732</v>
      </c>
      <c r="D5601" s="9">
        <v>44516</v>
      </c>
      <c r="E5601" s="8" t="s">
        <v>36</v>
      </c>
      <c r="F5601" s="8" t="s">
        <v>74</v>
      </c>
      <c r="G5601" s="8" t="s">
        <v>75</v>
      </c>
      <c r="H5601" s="10" t="s">
        <v>16</v>
      </c>
      <c r="I5601" s="11">
        <v>49</v>
      </c>
      <c r="J5601" s="12">
        <v>196</v>
      </c>
      <c r="K5601" s="12">
        <v>960.4</v>
      </c>
      <c r="L5601" s="13">
        <v>605.05200000000002</v>
      </c>
      <c r="M5601" s="8" t="s">
        <v>83</v>
      </c>
      <c r="N5601" s="19">
        <v>48056</v>
      </c>
    </row>
    <row r="5602" spans="2:14" ht="14.25" customHeight="1" x14ac:dyDescent="0.25">
      <c r="B5602" s="8" t="s">
        <v>26</v>
      </c>
      <c r="C5602" s="8">
        <v>1185732</v>
      </c>
      <c r="D5602" s="9">
        <v>44516</v>
      </c>
      <c r="E5602" s="8" t="s">
        <v>36</v>
      </c>
      <c r="F5602" s="8" t="s">
        <v>74</v>
      </c>
      <c r="G5602" s="8" t="s">
        <v>75</v>
      </c>
      <c r="H5602" s="10" t="s">
        <v>18</v>
      </c>
      <c r="I5602" s="11">
        <v>42</v>
      </c>
      <c r="J5602" s="12">
        <v>145</v>
      </c>
      <c r="K5602" s="12">
        <v>609</v>
      </c>
      <c r="L5602" s="13">
        <v>334.94999999999993</v>
      </c>
      <c r="M5602" s="8" t="s">
        <v>83</v>
      </c>
      <c r="N5602" s="19">
        <v>48057</v>
      </c>
    </row>
    <row r="5603" spans="2:14" ht="14.25" customHeight="1" x14ac:dyDescent="0.25">
      <c r="B5603" s="8" t="s">
        <v>26</v>
      </c>
      <c r="C5603" s="8">
        <v>1185732</v>
      </c>
      <c r="D5603" s="9">
        <v>44516</v>
      </c>
      <c r="E5603" s="8" t="s">
        <v>36</v>
      </c>
      <c r="F5603" s="8" t="s">
        <v>74</v>
      </c>
      <c r="G5603" s="8" t="s">
        <v>75</v>
      </c>
      <c r="H5603" s="10" t="s">
        <v>19</v>
      </c>
      <c r="I5603" s="11">
        <v>43</v>
      </c>
      <c r="J5603" s="12">
        <v>120</v>
      </c>
      <c r="K5603" s="12">
        <v>516</v>
      </c>
      <c r="L5603" s="13">
        <v>232.19999999999996</v>
      </c>
      <c r="M5603" s="8" t="s">
        <v>83</v>
      </c>
      <c r="N5603" s="19">
        <v>48058</v>
      </c>
    </row>
    <row r="5604" spans="2:14" ht="14.25" customHeight="1" x14ac:dyDescent="0.25">
      <c r="B5604" s="8" t="s">
        <v>26</v>
      </c>
      <c r="C5604" s="8">
        <v>1185732</v>
      </c>
      <c r="D5604" s="9">
        <v>44516</v>
      </c>
      <c r="E5604" s="8" t="s">
        <v>36</v>
      </c>
      <c r="F5604" s="8" t="s">
        <v>74</v>
      </c>
      <c r="G5604" s="8" t="s">
        <v>75</v>
      </c>
      <c r="H5604" s="10" t="s">
        <v>20</v>
      </c>
      <c r="I5604" s="11">
        <v>41</v>
      </c>
      <c r="J5604" s="12">
        <v>138</v>
      </c>
      <c r="K5604" s="12">
        <v>565.79999999999995</v>
      </c>
      <c r="L5604" s="13">
        <v>277.24200000000002</v>
      </c>
      <c r="M5604" s="8" t="s">
        <v>83</v>
      </c>
      <c r="N5604" s="19">
        <v>48059</v>
      </c>
    </row>
    <row r="5605" spans="2:14" ht="14.25" customHeight="1" x14ac:dyDescent="0.25">
      <c r="B5605" s="8" t="s">
        <v>26</v>
      </c>
      <c r="C5605" s="8">
        <v>1185732</v>
      </c>
      <c r="D5605" s="9">
        <v>44516</v>
      </c>
      <c r="E5605" s="8" t="s">
        <v>36</v>
      </c>
      <c r="F5605" s="8" t="s">
        <v>74</v>
      </c>
      <c r="G5605" s="8" t="s">
        <v>75</v>
      </c>
      <c r="H5605" s="10" t="s">
        <v>21</v>
      </c>
      <c r="I5605" s="11">
        <v>59</v>
      </c>
      <c r="J5605" s="12">
        <v>126</v>
      </c>
      <c r="K5605" s="12">
        <v>743.4</v>
      </c>
      <c r="L5605" s="13">
        <v>408.86999999999995</v>
      </c>
      <c r="M5605" s="8" t="s">
        <v>83</v>
      </c>
      <c r="N5605" s="19">
        <v>48060</v>
      </c>
    </row>
    <row r="5606" spans="2:14" ht="14.25" customHeight="1" x14ac:dyDescent="0.25">
      <c r="B5606" s="8" t="s">
        <v>26</v>
      </c>
      <c r="C5606" s="8">
        <v>1185732</v>
      </c>
      <c r="D5606" s="9">
        <v>44516</v>
      </c>
      <c r="E5606" s="8" t="s">
        <v>36</v>
      </c>
      <c r="F5606" s="8" t="s">
        <v>74</v>
      </c>
      <c r="G5606" s="8" t="s">
        <v>75</v>
      </c>
      <c r="H5606" s="10" t="s">
        <v>22</v>
      </c>
      <c r="I5606" s="11">
        <v>59</v>
      </c>
      <c r="J5606" s="12">
        <v>169</v>
      </c>
      <c r="K5606" s="12">
        <v>997.1</v>
      </c>
      <c r="L5606" s="13">
        <v>687.99900000000002</v>
      </c>
      <c r="M5606" s="8" t="s">
        <v>83</v>
      </c>
      <c r="N5606" s="19">
        <v>48061</v>
      </c>
    </row>
    <row r="5607" spans="2:14" ht="14.25" customHeight="1" x14ac:dyDescent="0.25">
      <c r="B5607" s="8" t="s">
        <v>26</v>
      </c>
      <c r="C5607" s="8">
        <v>1185732</v>
      </c>
      <c r="D5607" s="9">
        <v>44545</v>
      </c>
      <c r="E5607" s="8" t="s">
        <v>36</v>
      </c>
      <c r="F5607" s="8" t="s">
        <v>74</v>
      </c>
      <c r="G5607" s="8" t="s">
        <v>75</v>
      </c>
      <c r="H5607" s="10" t="s">
        <v>16</v>
      </c>
      <c r="I5607" s="11">
        <v>55</v>
      </c>
      <c r="J5607" s="12">
        <v>255</v>
      </c>
      <c r="K5607" s="12">
        <v>1402.5</v>
      </c>
      <c r="L5607" s="13">
        <v>855.52499999999998</v>
      </c>
      <c r="M5607" s="8" t="s">
        <v>83</v>
      </c>
      <c r="N5607" s="19">
        <v>48062</v>
      </c>
    </row>
    <row r="5608" spans="2:14" ht="14.25" customHeight="1" x14ac:dyDescent="0.25">
      <c r="B5608" s="8" t="s">
        <v>26</v>
      </c>
      <c r="C5608" s="8">
        <v>1185732</v>
      </c>
      <c r="D5608" s="9">
        <v>44545</v>
      </c>
      <c r="E5608" s="8" t="s">
        <v>36</v>
      </c>
      <c r="F5608" s="8" t="s">
        <v>74</v>
      </c>
      <c r="G5608" s="8" t="s">
        <v>75</v>
      </c>
      <c r="H5608" s="10" t="s">
        <v>18</v>
      </c>
      <c r="I5608" s="11">
        <v>46</v>
      </c>
      <c r="J5608" s="12">
        <v>176</v>
      </c>
      <c r="K5608" s="12">
        <v>809.6</v>
      </c>
      <c r="L5608" s="13">
        <v>429.08800000000002</v>
      </c>
      <c r="M5608" s="8" t="s">
        <v>83</v>
      </c>
      <c r="N5608" s="19">
        <v>48063</v>
      </c>
    </row>
    <row r="5609" spans="2:14" ht="14.25" customHeight="1" x14ac:dyDescent="0.25">
      <c r="B5609" s="8" t="s">
        <v>13</v>
      </c>
      <c r="C5609" s="8">
        <v>1185732</v>
      </c>
      <c r="D5609" s="9">
        <v>44545</v>
      </c>
      <c r="E5609" s="8" t="s">
        <v>36</v>
      </c>
      <c r="F5609" s="8" t="s">
        <v>74</v>
      </c>
      <c r="G5609" s="8" t="s">
        <v>75</v>
      </c>
      <c r="H5609" s="10" t="s">
        <v>19</v>
      </c>
      <c r="I5609" s="11">
        <v>48</v>
      </c>
      <c r="J5609" s="12">
        <v>168</v>
      </c>
      <c r="K5609" s="12">
        <v>806.4</v>
      </c>
      <c r="L5609" s="13">
        <v>362.88</v>
      </c>
      <c r="M5609" s="8" t="s">
        <v>83</v>
      </c>
      <c r="N5609" s="19">
        <v>48064</v>
      </c>
    </row>
    <row r="5610" spans="2:14" ht="14.25" customHeight="1" x14ac:dyDescent="0.25">
      <c r="B5610" s="8" t="s">
        <v>13</v>
      </c>
      <c r="C5610" s="8">
        <v>1185732</v>
      </c>
      <c r="D5610" s="9">
        <v>44545</v>
      </c>
      <c r="E5610" s="8" t="s">
        <v>36</v>
      </c>
      <c r="F5610" s="8" t="s">
        <v>74</v>
      </c>
      <c r="G5610" s="8" t="s">
        <v>75</v>
      </c>
      <c r="H5610" s="10" t="s">
        <v>20</v>
      </c>
      <c r="I5610" s="11">
        <v>48</v>
      </c>
      <c r="J5610" s="12">
        <v>138</v>
      </c>
      <c r="K5610" s="12">
        <v>662.4</v>
      </c>
      <c r="L5610" s="13">
        <v>317.952</v>
      </c>
      <c r="M5610" s="8" t="s">
        <v>83</v>
      </c>
      <c r="N5610" s="19">
        <v>48065</v>
      </c>
    </row>
    <row r="5611" spans="2:14" ht="14.25" customHeight="1" x14ac:dyDescent="0.25">
      <c r="B5611" s="8" t="s">
        <v>13</v>
      </c>
      <c r="C5611" s="8">
        <v>1185732</v>
      </c>
      <c r="D5611" s="9">
        <v>44545</v>
      </c>
      <c r="E5611" s="8" t="s">
        <v>36</v>
      </c>
      <c r="F5611" s="8" t="s">
        <v>74</v>
      </c>
      <c r="G5611" s="8" t="s">
        <v>75</v>
      </c>
      <c r="H5611" s="10" t="s">
        <v>21</v>
      </c>
      <c r="I5611" s="11">
        <v>55</v>
      </c>
      <c r="J5611" s="12">
        <v>143</v>
      </c>
      <c r="K5611" s="12">
        <v>786.5</v>
      </c>
      <c r="L5611" s="13">
        <v>408.98</v>
      </c>
      <c r="M5611" s="8" t="s">
        <v>83</v>
      </c>
      <c r="N5611" s="19">
        <v>48066</v>
      </c>
    </row>
    <row r="5612" spans="2:14" ht="14.25" customHeight="1" x14ac:dyDescent="0.25">
      <c r="B5612" s="8" t="s">
        <v>13</v>
      </c>
      <c r="C5612" s="8">
        <v>1185732</v>
      </c>
      <c r="D5612" s="9">
        <v>44545</v>
      </c>
      <c r="E5612" s="8" t="s">
        <v>36</v>
      </c>
      <c r="F5612" s="8" t="s">
        <v>74</v>
      </c>
      <c r="G5612" s="8" t="s">
        <v>75</v>
      </c>
      <c r="H5612" s="10" t="s">
        <v>22</v>
      </c>
      <c r="I5612" s="11">
        <v>59</v>
      </c>
      <c r="J5612" s="12">
        <v>163</v>
      </c>
      <c r="K5612" s="12">
        <v>961.7</v>
      </c>
      <c r="L5612" s="13">
        <v>625.10500000000002</v>
      </c>
      <c r="M5612" s="8" t="s">
        <v>83</v>
      </c>
      <c r="N5612" s="19">
        <v>48067</v>
      </c>
    </row>
    <row r="5613" spans="2:14" ht="14.25" customHeight="1" x14ac:dyDescent="0.25">
      <c r="B5613" s="8" t="s">
        <v>13</v>
      </c>
      <c r="C5613" s="8">
        <v>1185732</v>
      </c>
      <c r="D5613" s="9">
        <v>44214</v>
      </c>
      <c r="E5613" s="8" t="s">
        <v>36</v>
      </c>
      <c r="F5613" s="8" t="s">
        <v>74</v>
      </c>
      <c r="G5613" s="8" t="s">
        <v>75</v>
      </c>
      <c r="H5613" s="10" t="s">
        <v>16</v>
      </c>
      <c r="I5613" s="11">
        <v>27</v>
      </c>
      <c r="J5613" s="12">
        <v>156</v>
      </c>
      <c r="K5613" s="12">
        <v>421.2</v>
      </c>
      <c r="L5613" s="13">
        <v>210.6</v>
      </c>
      <c r="M5613" s="8" t="s">
        <v>83</v>
      </c>
      <c r="N5613" s="19">
        <v>48068</v>
      </c>
    </row>
    <row r="5614" spans="2:14" ht="14.25" customHeight="1" x14ac:dyDescent="0.25">
      <c r="B5614" s="8" t="s">
        <v>13</v>
      </c>
      <c r="C5614" s="8">
        <v>1185732</v>
      </c>
      <c r="D5614" s="9">
        <v>44214</v>
      </c>
      <c r="E5614" s="8" t="s">
        <v>36</v>
      </c>
      <c r="F5614" s="8" t="s">
        <v>74</v>
      </c>
      <c r="G5614" s="8" t="s">
        <v>75</v>
      </c>
      <c r="H5614" s="10" t="s">
        <v>18</v>
      </c>
      <c r="I5614" s="11">
        <v>29</v>
      </c>
      <c r="J5614" s="12">
        <v>123</v>
      </c>
      <c r="K5614" s="12">
        <v>356.7</v>
      </c>
      <c r="L5614" s="13">
        <v>167.649</v>
      </c>
      <c r="M5614" s="8" t="s">
        <v>83</v>
      </c>
      <c r="N5614" s="19">
        <v>48069</v>
      </c>
    </row>
    <row r="5615" spans="2:14" ht="14.25" customHeight="1" x14ac:dyDescent="0.25">
      <c r="B5615" s="8" t="s">
        <v>13</v>
      </c>
      <c r="C5615" s="8">
        <v>1185732</v>
      </c>
      <c r="D5615" s="9">
        <v>44214</v>
      </c>
      <c r="E5615" s="8" t="s">
        <v>36</v>
      </c>
      <c r="F5615" s="8" t="s">
        <v>74</v>
      </c>
      <c r="G5615" s="8" t="s">
        <v>75</v>
      </c>
      <c r="H5615" s="10" t="s">
        <v>19</v>
      </c>
      <c r="I5615" s="11">
        <v>19</v>
      </c>
      <c r="J5615" s="12">
        <v>123</v>
      </c>
      <c r="K5615" s="12">
        <v>233.7</v>
      </c>
      <c r="L5615" s="13">
        <v>105.16499999999999</v>
      </c>
      <c r="M5615" s="8" t="s">
        <v>83</v>
      </c>
      <c r="N5615" s="19">
        <v>48070</v>
      </c>
    </row>
    <row r="5616" spans="2:14" ht="14.25" customHeight="1" x14ac:dyDescent="0.25">
      <c r="B5616" s="8" t="s">
        <v>13</v>
      </c>
      <c r="C5616" s="8">
        <v>1185732</v>
      </c>
      <c r="D5616" s="9">
        <v>44214</v>
      </c>
      <c r="E5616" s="8" t="s">
        <v>36</v>
      </c>
      <c r="F5616" s="8" t="s">
        <v>74</v>
      </c>
      <c r="G5616" s="8" t="s">
        <v>75</v>
      </c>
      <c r="H5616" s="10" t="s">
        <v>20</v>
      </c>
      <c r="I5616" s="11">
        <v>24</v>
      </c>
      <c r="J5616" s="12">
        <v>77</v>
      </c>
      <c r="K5616" s="12">
        <v>184.8</v>
      </c>
      <c r="L5616" s="13">
        <v>96.096000000000004</v>
      </c>
      <c r="M5616" s="8" t="s">
        <v>83</v>
      </c>
      <c r="N5616" s="19">
        <v>48071</v>
      </c>
    </row>
    <row r="5617" spans="2:14" ht="14.25" customHeight="1" x14ac:dyDescent="0.25">
      <c r="B5617" s="8" t="s">
        <v>13</v>
      </c>
      <c r="C5617" s="8">
        <v>1185732</v>
      </c>
      <c r="D5617" s="9">
        <v>44214</v>
      </c>
      <c r="E5617" s="8" t="s">
        <v>36</v>
      </c>
      <c r="F5617" s="8" t="s">
        <v>74</v>
      </c>
      <c r="G5617" s="8" t="s">
        <v>75</v>
      </c>
      <c r="H5617" s="10" t="s">
        <v>21</v>
      </c>
      <c r="I5617" s="11">
        <v>39</v>
      </c>
      <c r="J5617" s="12">
        <v>98</v>
      </c>
      <c r="K5617" s="12">
        <v>382.2</v>
      </c>
      <c r="L5617" s="13">
        <v>187.27799999999999</v>
      </c>
      <c r="M5617" s="8" t="s">
        <v>83</v>
      </c>
      <c r="N5617" s="19">
        <v>48072</v>
      </c>
    </row>
    <row r="5618" spans="2:14" ht="14.25" customHeight="1" x14ac:dyDescent="0.25">
      <c r="B5618" s="8" t="s">
        <v>13</v>
      </c>
      <c r="C5618" s="8">
        <v>1185732</v>
      </c>
      <c r="D5618" s="9">
        <v>44214</v>
      </c>
      <c r="E5618" s="8" t="s">
        <v>36</v>
      </c>
      <c r="F5618" s="8" t="s">
        <v>74</v>
      </c>
      <c r="G5618" s="8" t="s">
        <v>75</v>
      </c>
      <c r="H5618" s="10" t="s">
        <v>22</v>
      </c>
      <c r="I5618" s="11">
        <v>29</v>
      </c>
      <c r="J5618" s="12">
        <v>123</v>
      </c>
      <c r="K5618" s="12">
        <v>356.7</v>
      </c>
      <c r="L5618" s="13">
        <v>224.721</v>
      </c>
      <c r="M5618" s="8" t="s">
        <v>83</v>
      </c>
      <c r="N5618" s="19">
        <v>48073</v>
      </c>
    </row>
    <row r="5619" spans="2:14" ht="14.25" customHeight="1" x14ac:dyDescent="0.25">
      <c r="B5619" s="8" t="s">
        <v>13</v>
      </c>
      <c r="C5619" s="8">
        <v>1185732</v>
      </c>
      <c r="D5619" s="9">
        <v>44245</v>
      </c>
      <c r="E5619" s="8" t="s">
        <v>36</v>
      </c>
      <c r="F5619" s="8" t="s">
        <v>74</v>
      </c>
      <c r="G5619" s="8" t="s">
        <v>75</v>
      </c>
      <c r="H5619" s="10" t="s">
        <v>16</v>
      </c>
      <c r="I5619" s="11">
        <v>29</v>
      </c>
      <c r="J5619" s="12">
        <v>182</v>
      </c>
      <c r="K5619" s="12">
        <v>527.79999999999995</v>
      </c>
      <c r="L5619" s="13">
        <v>279.73400000000004</v>
      </c>
      <c r="M5619" s="8" t="s">
        <v>83</v>
      </c>
      <c r="N5619" s="19">
        <v>48074</v>
      </c>
    </row>
    <row r="5620" spans="2:14" ht="14.25" customHeight="1" x14ac:dyDescent="0.25">
      <c r="B5620" s="8" t="s">
        <v>13</v>
      </c>
      <c r="C5620" s="8">
        <v>1185732</v>
      </c>
      <c r="D5620" s="9">
        <v>44245</v>
      </c>
      <c r="E5620" s="8" t="s">
        <v>36</v>
      </c>
      <c r="F5620" s="8" t="s">
        <v>74</v>
      </c>
      <c r="G5620" s="8" t="s">
        <v>75</v>
      </c>
      <c r="H5620" s="10" t="s">
        <v>18</v>
      </c>
      <c r="I5620" s="11">
        <v>28</v>
      </c>
      <c r="J5620" s="12">
        <v>94</v>
      </c>
      <c r="K5620" s="12">
        <v>263.2</v>
      </c>
      <c r="L5620" s="13">
        <v>128.96800000000002</v>
      </c>
      <c r="M5620" s="8" t="s">
        <v>83</v>
      </c>
      <c r="N5620" s="19">
        <v>48075</v>
      </c>
    </row>
    <row r="5621" spans="2:14" ht="14.25" customHeight="1" x14ac:dyDescent="0.25">
      <c r="B5621" s="8" t="s">
        <v>13</v>
      </c>
      <c r="C5621" s="8">
        <v>1185732</v>
      </c>
      <c r="D5621" s="9">
        <v>44245</v>
      </c>
      <c r="E5621" s="8" t="s">
        <v>36</v>
      </c>
      <c r="F5621" s="8" t="s">
        <v>74</v>
      </c>
      <c r="G5621" s="8" t="s">
        <v>75</v>
      </c>
      <c r="H5621" s="10" t="s">
        <v>19</v>
      </c>
      <c r="I5621" s="11">
        <v>19</v>
      </c>
      <c r="J5621" s="12">
        <v>113</v>
      </c>
      <c r="K5621" s="12">
        <v>214.7</v>
      </c>
      <c r="L5621" s="13">
        <v>96.614999999999981</v>
      </c>
      <c r="M5621" s="8" t="s">
        <v>83</v>
      </c>
      <c r="N5621" s="19">
        <v>48076</v>
      </c>
    </row>
    <row r="5622" spans="2:14" ht="14.25" customHeight="1" x14ac:dyDescent="0.25">
      <c r="B5622" s="8" t="s">
        <v>13</v>
      </c>
      <c r="C5622" s="8">
        <v>1185732</v>
      </c>
      <c r="D5622" s="9">
        <v>44245</v>
      </c>
      <c r="E5622" s="8" t="s">
        <v>36</v>
      </c>
      <c r="F5622" s="8" t="s">
        <v>76</v>
      </c>
      <c r="G5622" s="8" t="s">
        <v>77</v>
      </c>
      <c r="H5622" s="10" t="s">
        <v>20</v>
      </c>
      <c r="I5622" s="11">
        <v>24</v>
      </c>
      <c r="J5622" s="12">
        <v>70</v>
      </c>
      <c r="K5622" s="12">
        <v>168</v>
      </c>
      <c r="L5622" s="13">
        <v>87.36</v>
      </c>
      <c r="M5622" s="8" t="s">
        <v>83</v>
      </c>
      <c r="N5622" s="19">
        <v>48077</v>
      </c>
    </row>
    <row r="5623" spans="2:14" ht="14.25" customHeight="1" x14ac:dyDescent="0.25">
      <c r="B5623" s="8" t="s">
        <v>13</v>
      </c>
      <c r="C5623" s="8">
        <v>1185732</v>
      </c>
      <c r="D5623" s="9">
        <v>44245</v>
      </c>
      <c r="E5623" s="8" t="s">
        <v>36</v>
      </c>
      <c r="F5623" s="8" t="s">
        <v>76</v>
      </c>
      <c r="G5623" s="8" t="s">
        <v>77</v>
      </c>
      <c r="H5623" s="10" t="s">
        <v>21</v>
      </c>
      <c r="I5623" s="11">
        <v>38</v>
      </c>
      <c r="J5623" s="12">
        <v>88</v>
      </c>
      <c r="K5623" s="12">
        <v>334.4</v>
      </c>
      <c r="L5623" s="13">
        <v>150.47999999999999</v>
      </c>
      <c r="M5623" s="8" t="s">
        <v>83</v>
      </c>
      <c r="N5623" s="19">
        <v>48078</v>
      </c>
    </row>
    <row r="5624" spans="2:14" ht="14.25" customHeight="1" x14ac:dyDescent="0.25">
      <c r="B5624" s="8" t="s">
        <v>13</v>
      </c>
      <c r="C5624" s="8">
        <v>1185732</v>
      </c>
      <c r="D5624" s="9">
        <v>44245</v>
      </c>
      <c r="E5624" s="8" t="s">
        <v>36</v>
      </c>
      <c r="F5624" s="8" t="s">
        <v>76</v>
      </c>
      <c r="G5624" s="8" t="s">
        <v>77</v>
      </c>
      <c r="H5624" s="10" t="s">
        <v>22</v>
      </c>
      <c r="I5624" s="11">
        <v>28</v>
      </c>
      <c r="J5624" s="12">
        <v>120</v>
      </c>
      <c r="K5624" s="12">
        <v>336</v>
      </c>
      <c r="L5624" s="13">
        <v>211.68</v>
      </c>
      <c r="M5624" s="8" t="s">
        <v>83</v>
      </c>
      <c r="N5624" s="19">
        <v>48079</v>
      </c>
    </row>
    <row r="5625" spans="2:14" ht="14.25" customHeight="1" x14ac:dyDescent="0.25">
      <c r="B5625" s="8" t="s">
        <v>13</v>
      </c>
      <c r="C5625" s="8">
        <v>1185732</v>
      </c>
      <c r="D5625" s="9">
        <v>44272</v>
      </c>
      <c r="E5625" s="8" t="s">
        <v>36</v>
      </c>
      <c r="F5625" s="8" t="s">
        <v>76</v>
      </c>
      <c r="G5625" s="8" t="s">
        <v>77</v>
      </c>
      <c r="H5625" s="10" t="s">
        <v>16</v>
      </c>
      <c r="I5625" s="11">
        <v>34</v>
      </c>
      <c r="J5625" s="12">
        <v>186</v>
      </c>
      <c r="K5625" s="12">
        <v>632.4</v>
      </c>
      <c r="L5625" s="13">
        <v>322.524</v>
      </c>
      <c r="M5625" s="8" t="s">
        <v>83</v>
      </c>
      <c r="N5625" s="19">
        <v>48080</v>
      </c>
    </row>
    <row r="5626" spans="2:14" ht="14.25" customHeight="1" x14ac:dyDescent="0.25">
      <c r="B5626" s="8" t="s">
        <v>13</v>
      </c>
      <c r="C5626" s="8">
        <v>1185732</v>
      </c>
      <c r="D5626" s="9">
        <v>44272</v>
      </c>
      <c r="E5626" s="8" t="s">
        <v>36</v>
      </c>
      <c r="F5626" s="8" t="s">
        <v>76</v>
      </c>
      <c r="G5626" s="8" t="s">
        <v>77</v>
      </c>
      <c r="H5626" s="10" t="s">
        <v>18</v>
      </c>
      <c r="I5626" s="11">
        <v>34</v>
      </c>
      <c r="J5626" s="12">
        <v>87</v>
      </c>
      <c r="K5626" s="12">
        <v>295.8</v>
      </c>
      <c r="L5626" s="13">
        <v>133.10999999999999</v>
      </c>
      <c r="M5626" s="8" t="s">
        <v>83</v>
      </c>
      <c r="N5626" s="19">
        <v>48081</v>
      </c>
    </row>
    <row r="5627" spans="2:14" ht="14.25" customHeight="1" x14ac:dyDescent="0.25">
      <c r="B5627" s="8" t="s">
        <v>13</v>
      </c>
      <c r="C5627" s="8">
        <v>1185732</v>
      </c>
      <c r="D5627" s="9">
        <v>44272</v>
      </c>
      <c r="E5627" s="8" t="s">
        <v>36</v>
      </c>
      <c r="F5627" s="8" t="s">
        <v>76</v>
      </c>
      <c r="G5627" s="8" t="s">
        <v>77</v>
      </c>
      <c r="H5627" s="10" t="s">
        <v>19</v>
      </c>
      <c r="I5627" s="11">
        <v>23</v>
      </c>
      <c r="J5627" s="12">
        <v>95</v>
      </c>
      <c r="K5627" s="12">
        <v>218.5</v>
      </c>
      <c r="L5627" s="13">
        <v>100.50999999999999</v>
      </c>
      <c r="M5627" s="8" t="s">
        <v>83</v>
      </c>
      <c r="N5627" s="19">
        <v>48082</v>
      </c>
    </row>
    <row r="5628" spans="2:14" ht="14.25" customHeight="1" x14ac:dyDescent="0.25">
      <c r="B5628" s="8" t="s">
        <v>13</v>
      </c>
      <c r="C5628" s="8">
        <v>1185732</v>
      </c>
      <c r="D5628" s="9">
        <v>44272</v>
      </c>
      <c r="E5628" s="8" t="s">
        <v>36</v>
      </c>
      <c r="F5628" s="8" t="s">
        <v>76</v>
      </c>
      <c r="G5628" s="8" t="s">
        <v>77</v>
      </c>
      <c r="H5628" s="10" t="s">
        <v>20</v>
      </c>
      <c r="I5628" s="11">
        <v>28</v>
      </c>
      <c r="J5628" s="12">
        <v>54</v>
      </c>
      <c r="K5628" s="12">
        <v>151.19999999999999</v>
      </c>
      <c r="L5628" s="13">
        <v>77.111999999999995</v>
      </c>
      <c r="M5628" s="8" t="s">
        <v>83</v>
      </c>
      <c r="N5628" s="19">
        <v>48083</v>
      </c>
    </row>
    <row r="5629" spans="2:14" ht="14.25" customHeight="1" x14ac:dyDescent="0.25">
      <c r="B5629" s="8" t="s">
        <v>13</v>
      </c>
      <c r="C5629" s="8">
        <v>1185732</v>
      </c>
      <c r="D5629" s="9">
        <v>44272</v>
      </c>
      <c r="E5629" s="8" t="s">
        <v>36</v>
      </c>
      <c r="F5629" s="8" t="s">
        <v>76</v>
      </c>
      <c r="G5629" s="8" t="s">
        <v>77</v>
      </c>
      <c r="H5629" s="10" t="s">
        <v>21</v>
      </c>
      <c r="I5629" s="11">
        <v>41</v>
      </c>
      <c r="J5629" s="12">
        <v>75</v>
      </c>
      <c r="K5629" s="12">
        <v>307.5</v>
      </c>
      <c r="L5629" s="13">
        <v>150.67500000000001</v>
      </c>
      <c r="M5629" s="8" t="s">
        <v>83</v>
      </c>
      <c r="N5629" s="19">
        <v>48084</v>
      </c>
    </row>
    <row r="5630" spans="2:14" ht="14.25" customHeight="1" x14ac:dyDescent="0.25">
      <c r="B5630" s="8" t="s">
        <v>13</v>
      </c>
      <c r="C5630" s="8">
        <v>1185732</v>
      </c>
      <c r="D5630" s="9">
        <v>44272</v>
      </c>
      <c r="E5630" s="8" t="s">
        <v>36</v>
      </c>
      <c r="F5630" s="8" t="s">
        <v>76</v>
      </c>
      <c r="G5630" s="8" t="s">
        <v>77</v>
      </c>
      <c r="H5630" s="10" t="s">
        <v>22</v>
      </c>
      <c r="I5630" s="11">
        <v>34</v>
      </c>
      <c r="J5630" s="12">
        <v>102</v>
      </c>
      <c r="K5630" s="12">
        <v>346.8</v>
      </c>
      <c r="L5630" s="13">
        <v>225.42000000000002</v>
      </c>
      <c r="M5630" s="8" t="s">
        <v>83</v>
      </c>
      <c r="N5630" s="19">
        <v>48085</v>
      </c>
    </row>
    <row r="5631" spans="2:14" ht="14.25" customHeight="1" x14ac:dyDescent="0.25">
      <c r="B5631" s="8" t="s">
        <v>13</v>
      </c>
      <c r="C5631" s="8">
        <v>1185732</v>
      </c>
      <c r="D5631" s="9">
        <v>44304</v>
      </c>
      <c r="E5631" s="8" t="s">
        <v>36</v>
      </c>
      <c r="F5631" s="8" t="s">
        <v>76</v>
      </c>
      <c r="G5631" s="8" t="s">
        <v>77</v>
      </c>
      <c r="H5631" s="10" t="s">
        <v>16</v>
      </c>
      <c r="I5631" s="11">
        <v>33</v>
      </c>
      <c r="J5631" s="12">
        <v>144</v>
      </c>
      <c r="K5631" s="12">
        <v>475.2</v>
      </c>
      <c r="L5631" s="13">
        <v>247.10399999999998</v>
      </c>
      <c r="M5631" s="8" t="s">
        <v>83</v>
      </c>
      <c r="N5631" s="19">
        <v>48086</v>
      </c>
    </row>
    <row r="5632" spans="2:14" ht="14.25" customHeight="1" x14ac:dyDescent="0.25">
      <c r="B5632" s="8" t="s">
        <v>13</v>
      </c>
      <c r="C5632" s="8">
        <v>1185732</v>
      </c>
      <c r="D5632" s="9">
        <v>44304</v>
      </c>
      <c r="E5632" s="8" t="s">
        <v>36</v>
      </c>
      <c r="F5632" s="8" t="s">
        <v>76</v>
      </c>
      <c r="G5632" s="8" t="s">
        <v>77</v>
      </c>
      <c r="H5632" s="10" t="s">
        <v>18</v>
      </c>
      <c r="I5632" s="11">
        <v>27</v>
      </c>
      <c r="J5632" s="12">
        <v>72</v>
      </c>
      <c r="K5632" s="12">
        <v>194.4</v>
      </c>
      <c r="L5632" s="13">
        <v>95.256</v>
      </c>
      <c r="M5632" s="8" t="s">
        <v>83</v>
      </c>
      <c r="N5632" s="19">
        <v>48087</v>
      </c>
    </row>
    <row r="5633" spans="2:14" ht="14.25" customHeight="1" x14ac:dyDescent="0.25">
      <c r="B5633" s="8" t="s">
        <v>13</v>
      </c>
      <c r="C5633" s="8">
        <v>1185732</v>
      </c>
      <c r="D5633" s="9">
        <v>44304</v>
      </c>
      <c r="E5633" s="8" t="s">
        <v>36</v>
      </c>
      <c r="F5633" s="8" t="s">
        <v>76</v>
      </c>
      <c r="G5633" s="8" t="s">
        <v>77</v>
      </c>
      <c r="H5633" s="10" t="s">
        <v>19</v>
      </c>
      <c r="I5633" s="11">
        <v>18</v>
      </c>
      <c r="J5633" s="12">
        <v>83</v>
      </c>
      <c r="K5633" s="12">
        <v>149.4</v>
      </c>
      <c r="L5633" s="13">
        <v>73.205999999999989</v>
      </c>
      <c r="M5633" s="8" t="s">
        <v>83</v>
      </c>
      <c r="N5633" s="19">
        <v>48088</v>
      </c>
    </row>
    <row r="5634" spans="2:14" ht="14.25" customHeight="1" x14ac:dyDescent="0.25">
      <c r="B5634" s="8" t="s">
        <v>13</v>
      </c>
      <c r="C5634" s="8">
        <v>1185732</v>
      </c>
      <c r="D5634" s="9">
        <v>44304</v>
      </c>
      <c r="E5634" s="8" t="s">
        <v>36</v>
      </c>
      <c r="F5634" s="8" t="s">
        <v>76</v>
      </c>
      <c r="G5634" s="8" t="s">
        <v>77</v>
      </c>
      <c r="H5634" s="10" t="s">
        <v>20</v>
      </c>
      <c r="I5634" s="11">
        <v>23</v>
      </c>
      <c r="J5634" s="12">
        <v>52</v>
      </c>
      <c r="K5634" s="12">
        <v>119.6</v>
      </c>
      <c r="L5634" s="13">
        <v>62.192000000000007</v>
      </c>
      <c r="M5634" s="8" t="s">
        <v>83</v>
      </c>
      <c r="N5634" s="19">
        <v>48089</v>
      </c>
    </row>
    <row r="5635" spans="2:14" ht="14.25" customHeight="1" x14ac:dyDescent="0.25">
      <c r="B5635" s="8" t="s">
        <v>13</v>
      </c>
      <c r="C5635" s="8">
        <v>1185732</v>
      </c>
      <c r="D5635" s="9">
        <v>44304</v>
      </c>
      <c r="E5635" s="8" t="s">
        <v>36</v>
      </c>
      <c r="F5635" s="8" t="s">
        <v>76</v>
      </c>
      <c r="G5635" s="8" t="s">
        <v>77</v>
      </c>
      <c r="H5635" s="10" t="s">
        <v>21</v>
      </c>
      <c r="I5635" s="11">
        <v>36</v>
      </c>
      <c r="J5635" s="12">
        <v>65</v>
      </c>
      <c r="K5635" s="12">
        <v>234</v>
      </c>
      <c r="L5635" s="13">
        <v>105.3</v>
      </c>
      <c r="M5635" s="8" t="s">
        <v>83</v>
      </c>
      <c r="N5635" s="19">
        <v>48090</v>
      </c>
    </row>
    <row r="5636" spans="2:14" ht="14.25" customHeight="1" x14ac:dyDescent="0.25">
      <c r="B5636" s="8" t="s">
        <v>13</v>
      </c>
      <c r="C5636" s="8">
        <v>1185732</v>
      </c>
      <c r="D5636" s="9">
        <v>44304</v>
      </c>
      <c r="E5636" s="8" t="s">
        <v>36</v>
      </c>
      <c r="F5636" s="8" t="s">
        <v>76</v>
      </c>
      <c r="G5636" s="8" t="s">
        <v>77</v>
      </c>
      <c r="H5636" s="10" t="s">
        <v>22</v>
      </c>
      <c r="I5636" s="11">
        <v>28</v>
      </c>
      <c r="J5636" s="12">
        <v>105</v>
      </c>
      <c r="K5636" s="12">
        <v>294</v>
      </c>
      <c r="L5636" s="13">
        <v>179.33999999999997</v>
      </c>
      <c r="M5636" s="8" t="s">
        <v>83</v>
      </c>
      <c r="N5636" s="19">
        <v>48091</v>
      </c>
    </row>
    <row r="5637" spans="2:14" ht="14.25" customHeight="1" x14ac:dyDescent="0.25">
      <c r="B5637" s="8" t="s">
        <v>13</v>
      </c>
      <c r="C5637" s="8">
        <v>1185732</v>
      </c>
      <c r="D5637" s="9">
        <v>44335</v>
      </c>
      <c r="E5637" s="8" t="s">
        <v>36</v>
      </c>
      <c r="F5637" s="8" t="s">
        <v>76</v>
      </c>
      <c r="G5637" s="8" t="s">
        <v>77</v>
      </c>
      <c r="H5637" s="10" t="s">
        <v>16</v>
      </c>
      <c r="I5637" s="11">
        <v>39</v>
      </c>
      <c r="J5637" s="12">
        <v>180</v>
      </c>
      <c r="K5637" s="12">
        <v>702</v>
      </c>
      <c r="L5637" s="13">
        <v>358.02000000000004</v>
      </c>
      <c r="M5637" s="8" t="s">
        <v>83</v>
      </c>
      <c r="N5637" s="19">
        <v>48092</v>
      </c>
    </row>
    <row r="5638" spans="2:14" ht="14.25" customHeight="1" x14ac:dyDescent="0.25">
      <c r="B5638" s="8" t="s">
        <v>13</v>
      </c>
      <c r="C5638" s="8">
        <v>1185732</v>
      </c>
      <c r="D5638" s="9">
        <v>44335</v>
      </c>
      <c r="E5638" s="8" t="s">
        <v>36</v>
      </c>
      <c r="F5638" s="8" t="s">
        <v>76</v>
      </c>
      <c r="G5638" s="8" t="s">
        <v>77</v>
      </c>
      <c r="H5638" s="10" t="s">
        <v>18</v>
      </c>
      <c r="I5638" s="11">
        <v>34</v>
      </c>
      <c r="J5638" s="12">
        <v>88</v>
      </c>
      <c r="K5638" s="12">
        <v>299.2</v>
      </c>
      <c r="L5638" s="13">
        <v>140.624</v>
      </c>
      <c r="M5638" s="8" t="s">
        <v>83</v>
      </c>
      <c r="N5638" s="19">
        <v>48093</v>
      </c>
    </row>
    <row r="5639" spans="2:14" ht="14.25" customHeight="1" x14ac:dyDescent="0.25">
      <c r="B5639" s="8" t="s">
        <v>13</v>
      </c>
      <c r="C5639" s="8">
        <v>1185732</v>
      </c>
      <c r="D5639" s="9">
        <v>44335</v>
      </c>
      <c r="E5639" s="8" t="s">
        <v>36</v>
      </c>
      <c r="F5639" s="8" t="s">
        <v>76</v>
      </c>
      <c r="G5639" s="8" t="s">
        <v>77</v>
      </c>
      <c r="H5639" s="10" t="s">
        <v>19</v>
      </c>
      <c r="I5639" s="11">
        <v>29</v>
      </c>
      <c r="J5639" s="12">
        <v>87</v>
      </c>
      <c r="K5639" s="12">
        <v>252.3</v>
      </c>
      <c r="L5639" s="13">
        <v>116.05799999999999</v>
      </c>
      <c r="M5639" s="8" t="s">
        <v>83</v>
      </c>
      <c r="N5639" s="19">
        <v>48094</v>
      </c>
    </row>
    <row r="5640" spans="2:14" ht="14.25" customHeight="1" x14ac:dyDescent="0.25">
      <c r="B5640" s="8" t="s">
        <v>13</v>
      </c>
      <c r="C5640" s="8">
        <v>1185732</v>
      </c>
      <c r="D5640" s="9">
        <v>44335</v>
      </c>
      <c r="E5640" s="8" t="s">
        <v>36</v>
      </c>
      <c r="F5640" s="8" t="s">
        <v>76</v>
      </c>
      <c r="G5640" s="8" t="s">
        <v>77</v>
      </c>
      <c r="H5640" s="10" t="s">
        <v>20</v>
      </c>
      <c r="I5640" s="11">
        <v>29</v>
      </c>
      <c r="J5640" s="12">
        <v>65</v>
      </c>
      <c r="K5640" s="12">
        <v>188.5</v>
      </c>
      <c r="L5640" s="13">
        <v>103.675</v>
      </c>
      <c r="M5640" s="8" t="s">
        <v>83</v>
      </c>
      <c r="N5640" s="19">
        <v>48095</v>
      </c>
    </row>
    <row r="5641" spans="2:14" ht="14.25" customHeight="1" x14ac:dyDescent="0.25">
      <c r="B5641" s="8" t="s">
        <v>13</v>
      </c>
      <c r="C5641" s="8">
        <v>1185732</v>
      </c>
      <c r="D5641" s="9">
        <v>44335</v>
      </c>
      <c r="E5641" s="8" t="s">
        <v>36</v>
      </c>
      <c r="F5641" s="8" t="s">
        <v>76</v>
      </c>
      <c r="G5641" s="8" t="s">
        <v>77</v>
      </c>
      <c r="H5641" s="10" t="s">
        <v>21</v>
      </c>
      <c r="I5641" s="11">
        <v>44</v>
      </c>
      <c r="J5641" s="12">
        <v>70</v>
      </c>
      <c r="K5641" s="12">
        <v>308</v>
      </c>
      <c r="L5641" s="13">
        <v>147.83999999999997</v>
      </c>
      <c r="M5641" s="8" t="s">
        <v>83</v>
      </c>
      <c r="N5641" s="19">
        <v>48096</v>
      </c>
    </row>
    <row r="5642" spans="2:14" ht="14.25" customHeight="1" x14ac:dyDescent="0.25">
      <c r="B5642" s="8" t="s">
        <v>13</v>
      </c>
      <c r="C5642" s="8">
        <v>1185732</v>
      </c>
      <c r="D5642" s="9">
        <v>44335</v>
      </c>
      <c r="E5642" s="8" t="s">
        <v>36</v>
      </c>
      <c r="F5642" s="8" t="s">
        <v>76</v>
      </c>
      <c r="G5642" s="8" t="s">
        <v>77</v>
      </c>
      <c r="H5642" s="10" t="s">
        <v>22</v>
      </c>
      <c r="I5642" s="11">
        <v>45</v>
      </c>
      <c r="J5642" s="12">
        <v>105</v>
      </c>
      <c r="K5642" s="12">
        <v>472.5</v>
      </c>
      <c r="L5642" s="13">
        <v>283.5</v>
      </c>
      <c r="M5642" s="8" t="s">
        <v>83</v>
      </c>
      <c r="N5642" s="19">
        <v>48097</v>
      </c>
    </row>
    <row r="5643" spans="2:14" ht="14.25" customHeight="1" x14ac:dyDescent="0.25">
      <c r="B5643" s="8" t="s">
        <v>13</v>
      </c>
      <c r="C5643" s="8">
        <v>1185732</v>
      </c>
      <c r="D5643" s="9">
        <v>44365</v>
      </c>
      <c r="E5643" s="8" t="s">
        <v>36</v>
      </c>
      <c r="F5643" s="8" t="s">
        <v>76</v>
      </c>
      <c r="G5643" s="8" t="s">
        <v>77</v>
      </c>
      <c r="H5643" s="10" t="s">
        <v>16</v>
      </c>
      <c r="I5643" s="11">
        <v>32</v>
      </c>
      <c r="J5643" s="12">
        <v>168</v>
      </c>
      <c r="K5643" s="12">
        <v>537.6</v>
      </c>
      <c r="L5643" s="13">
        <v>290.30399999999997</v>
      </c>
      <c r="M5643" s="8" t="s">
        <v>83</v>
      </c>
      <c r="N5643" s="19">
        <v>48098</v>
      </c>
    </row>
    <row r="5644" spans="2:14" ht="14.25" customHeight="1" x14ac:dyDescent="0.25">
      <c r="B5644" s="8" t="s">
        <v>13</v>
      </c>
      <c r="C5644" s="8">
        <v>1185732</v>
      </c>
      <c r="D5644" s="9">
        <v>44365</v>
      </c>
      <c r="E5644" s="8" t="s">
        <v>36</v>
      </c>
      <c r="F5644" s="8" t="s">
        <v>76</v>
      </c>
      <c r="G5644" s="8" t="s">
        <v>77</v>
      </c>
      <c r="H5644" s="10" t="s">
        <v>18</v>
      </c>
      <c r="I5644" s="11">
        <v>27</v>
      </c>
      <c r="J5644" s="12">
        <v>91</v>
      </c>
      <c r="K5644" s="12">
        <v>245.7</v>
      </c>
      <c r="L5644" s="13">
        <v>113.02199999999998</v>
      </c>
      <c r="M5644" s="8" t="s">
        <v>83</v>
      </c>
      <c r="N5644" s="19">
        <v>48099</v>
      </c>
    </row>
    <row r="5645" spans="2:14" ht="14.25" customHeight="1" x14ac:dyDescent="0.25">
      <c r="B5645" s="8" t="s">
        <v>13</v>
      </c>
      <c r="C5645" s="8">
        <v>1185732</v>
      </c>
      <c r="D5645" s="9">
        <v>44365</v>
      </c>
      <c r="E5645" s="8" t="s">
        <v>36</v>
      </c>
      <c r="F5645" s="8" t="s">
        <v>76</v>
      </c>
      <c r="G5645" s="8" t="s">
        <v>77</v>
      </c>
      <c r="H5645" s="10" t="s">
        <v>19</v>
      </c>
      <c r="I5645" s="11">
        <v>23</v>
      </c>
      <c r="J5645" s="12">
        <v>113</v>
      </c>
      <c r="K5645" s="12">
        <v>259.89999999999998</v>
      </c>
      <c r="L5645" s="13">
        <v>127.351</v>
      </c>
      <c r="M5645" s="8" t="s">
        <v>83</v>
      </c>
      <c r="N5645" s="19">
        <v>48100</v>
      </c>
    </row>
    <row r="5646" spans="2:14" ht="14.25" customHeight="1" x14ac:dyDescent="0.25">
      <c r="B5646" s="8" t="s">
        <v>13</v>
      </c>
      <c r="C5646" s="8">
        <v>1185732</v>
      </c>
      <c r="D5646" s="9">
        <v>44365</v>
      </c>
      <c r="E5646" s="8" t="s">
        <v>36</v>
      </c>
      <c r="F5646" s="8" t="s">
        <v>76</v>
      </c>
      <c r="G5646" s="8" t="s">
        <v>77</v>
      </c>
      <c r="H5646" s="10" t="s">
        <v>20</v>
      </c>
      <c r="I5646" s="11">
        <v>23</v>
      </c>
      <c r="J5646" s="12">
        <v>91</v>
      </c>
      <c r="K5646" s="12">
        <v>209.3</v>
      </c>
      <c r="L5646" s="13">
        <v>104.65</v>
      </c>
      <c r="M5646" s="8" t="s">
        <v>83</v>
      </c>
      <c r="N5646" s="19">
        <v>48101</v>
      </c>
    </row>
    <row r="5647" spans="2:14" ht="14.25" customHeight="1" x14ac:dyDescent="0.25">
      <c r="B5647" s="8" t="s">
        <v>13</v>
      </c>
      <c r="C5647" s="8">
        <v>1185732</v>
      </c>
      <c r="D5647" s="9">
        <v>44365</v>
      </c>
      <c r="E5647" s="8" t="s">
        <v>36</v>
      </c>
      <c r="F5647" s="8" t="s">
        <v>76</v>
      </c>
      <c r="G5647" s="8" t="s">
        <v>77</v>
      </c>
      <c r="H5647" s="10" t="s">
        <v>21</v>
      </c>
      <c r="I5647" s="11">
        <v>38</v>
      </c>
      <c r="J5647" s="12">
        <v>102</v>
      </c>
      <c r="K5647" s="12">
        <v>387.6</v>
      </c>
      <c r="L5647" s="13">
        <v>174.42</v>
      </c>
      <c r="M5647" s="8" t="s">
        <v>83</v>
      </c>
      <c r="N5647" s="19">
        <v>48102</v>
      </c>
    </row>
    <row r="5648" spans="2:14" ht="14.25" customHeight="1" x14ac:dyDescent="0.25">
      <c r="B5648" s="8" t="s">
        <v>13</v>
      </c>
      <c r="C5648" s="8">
        <v>1185732</v>
      </c>
      <c r="D5648" s="9">
        <v>44365</v>
      </c>
      <c r="E5648" s="8" t="s">
        <v>36</v>
      </c>
      <c r="F5648" s="8" t="s">
        <v>76</v>
      </c>
      <c r="G5648" s="8" t="s">
        <v>77</v>
      </c>
      <c r="H5648" s="10" t="s">
        <v>22</v>
      </c>
      <c r="I5648" s="11">
        <v>42</v>
      </c>
      <c r="J5648" s="12">
        <v>142</v>
      </c>
      <c r="K5648" s="12">
        <v>596.4</v>
      </c>
      <c r="L5648" s="13">
        <v>387.65999999999997</v>
      </c>
      <c r="M5648" s="8" t="s">
        <v>83</v>
      </c>
      <c r="N5648" s="19">
        <v>48103</v>
      </c>
    </row>
    <row r="5649" spans="2:14" ht="14.25" customHeight="1" x14ac:dyDescent="0.25">
      <c r="B5649" s="8" t="s">
        <v>13</v>
      </c>
      <c r="C5649" s="8">
        <v>1185732</v>
      </c>
      <c r="D5649" s="9">
        <v>44394</v>
      </c>
      <c r="E5649" s="8" t="s">
        <v>36</v>
      </c>
      <c r="F5649" s="8" t="s">
        <v>76</v>
      </c>
      <c r="G5649" s="8" t="s">
        <v>77</v>
      </c>
      <c r="H5649" s="10" t="s">
        <v>16</v>
      </c>
      <c r="I5649" s="11">
        <v>36</v>
      </c>
      <c r="J5649" s="12">
        <v>203</v>
      </c>
      <c r="K5649" s="12">
        <v>730.8</v>
      </c>
      <c r="L5649" s="13">
        <v>401.94000000000005</v>
      </c>
      <c r="M5649" s="8" t="s">
        <v>83</v>
      </c>
      <c r="N5649" s="19">
        <v>48104</v>
      </c>
    </row>
    <row r="5650" spans="2:14" ht="14.25" customHeight="1" x14ac:dyDescent="0.25">
      <c r="B5650" s="8" t="s">
        <v>13</v>
      </c>
      <c r="C5650" s="8">
        <v>1185732</v>
      </c>
      <c r="D5650" s="9">
        <v>44394</v>
      </c>
      <c r="E5650" s="8" t="s">
        <v>36</v>
      </c>
      <c r="F5650" s="8" t="s">
        <v>76</v>
      </c>
      <c r="G5650" s="8" t="s">
        <v>77</v>
      </c>
      <c r="H5650" s="10" t="s">
        <v>18</v>
      </c>
      <c r="I5650" s="11">
        <v>33</v>
      </c>
      <c r="J5650" s="12">
        <v>130</v>
      </c>
      <c r="K5650" s="12">
        <v>429</v>
      </c>
      <c r="L5650" s="13">
        <v>201.63</v>
      </c>
      <c r="M5650" s="8" t="s">
        <v>83</v>
      </c>
      <c r="N5650" s="19">
        <v>48105</v>
      </c>
    </row>
    <row r="5651" spans="2:14" ht="14.25" customHeight="1" x14ac:dyDescent="0.25">
      <c r="B5651" s="8" t="s">
        <v>13</v>
      </c>
      <c r="C5651" s="8">
        <v>1185732</v>
      </c>
      <c r="D5651" s="9">
        <v>44394</v>
      </c>
      <c r="E5651" s="8" t="s">
        <v>36</v>
      </c>
      <c r="F5651" s="8" t="s">
        <v>76</v>
      </c>
      <c r="G5651" s="8" t="s">
        <v>77</v>
      </c>
      <c r="H5651" s="10" t="s">
        <v>19</v>
      </c>
      <c r="I5651" s="11">
        <v>29</v>
      </c>
      <c r="J5651" s="12">
        <v>128</v>
      </c>
      <c r="K5651" s="12">
        <v>371.2</v>
      </c>
      <c r="L5651" s="13">
        <v>170.75200000000001</v>
      </c>
      <c r="M5651" s="8" t="s">
        <v>83</v>
      </c>
      <c r="N5651" s="19">
        <v>48106</v>
      </c>
    </row>
    <row r="5652" spans="2:14" ht="14.25" customHeight="1" x14ac:dyDescent="0.25">
      <c r="B5652" s="8" t="s">
        <v>13</v>
      </c>
      <c r="C5652" s="8">
        <v>1185732</v>
      </c>
      <c r="D5652" s="9">
        <v>44394</v>
      </c>
      <c r="E5652" s="8" t="s">
        <v>36</v>
      </c>
      <c r="F5652" s="8" t="s">
        <v>76</v>
      </c>
      <c r="G5652" s="8" t="s">
        <v>77</v>
      </c>
      <c r="H5652" s="10" t="s">
        <v>20</v>
      </c>
      <c r="I5652" s="11">
        <v>29</v>
      </c>
      <c r="J5652" s="12">
        <v>101</v>
      </c>
      <c r="K5652" s="12">
        <v>292.89999999999998</v>
      </c>
      <c r="L5652" s="13">
        <v>155.23700000000002</v>
      </c>
      <c r="M5652" s="8" t="s">
        <v>83</v>
      </c>
      <c r="N5652" s="19">
        <v>48107</v>
      </c>
    </row>
    <row r="5653" spans="2:14" ht="14.25" customHeight="1" x14ac:dyDescent="0.25">
      <c r="B5653" s="8" t="s">
        <v>13</v>
      </c>
      <c r="C5653" s="8">
        <v>1185732</v>
      </c>
      <c r="D5653" s="9">
        <v>44394</v>
      </c>
      <c r="E5653" s="8" t="s">
        <v>36</v>
      </c>
      <c r="F5653" s="8" t="s">
        <v>76</v>
      </c>
      <c r="G5653" s="8" t="s">
        <v>77</v>
      </c>
      <c r="H5653" s="10" t="s">
        <v>21</v>
      </c>
      <c r="I5653" s="11">
        <v>37</v>
      </c>
      <c r="J5653" s="12">
        <v>94</v>
      </c>
      <c r="K5653" s="12">
        <v>347.8</v>
      </c>
      <c r="L5653" s="13">
        <v>170.422</v>
      </c>
      <c r="M5653" s="8" t="s">
        <v>83</v>
      </c>
      <c r="N5653" s="19">
        <v>48108</v>
      </c>
    </row>
    <row r="5654" spans="2:14" ht="14.25" customHeight="1" x14ac:dyDescent="0.25">
      <c r="B5654" s="8" t="s">
        <v>13</v>
      </c>
      <c r="C5654" s="8">
        <v>1185732</v>
      </c>
      <c r="D5654" s="9">
        <v>44394</v>
      </c>
      <c r="E5654" s="8" t="s">
        <v>36</v>
      </c>
      <c r="F5654" s="8" t="s">
        <v>76</v>
      </c>
      <c r="G5654" s="8" t="s">
        <v>77</v>
      </c>
      <c r="H5654" s="10" t="s">
        <v>22</v>
      </c>
      <c r="I5654" s="11">
        <v>41</v>
      </c>
      <c r="J5654" s="12">
        <v>160</v>
      </c>
      <c r="K5654" s="12">
        <v>656</v>
      </c>
      <c r="L5654" s="13">
        <v>400.15999999999997</v>
      </c>
      <c r="M5654" s="8" t="s">
        <v>83</v>
      </c>
      <c r="N5654" s="19">
        <v>48109</v>
      </c>
    </row>
    <row r="5655" spans="2:14" ht="14.25" customHeight="1" x14ac:dyDescent="0.25">
      <c r="B5655" s="8" t="s">
        <v>13</v>
      </c>
      <c r="C5655" s="8">
        <v>1185732</v>
      </c>
      <c r="D5655" s="9">
        <v>44426</v>
      </c>
      <c r="E5655" s="8" t="s">
        <v>36</v>
      </c>
      <c r="F5655" s="8" t="s">
        <v>76</v>
      </c>
      <c r="G5655" s="8" t="s">
        <v>77</v>
      </c>
      <c r="H5655" s="10" t="s">
        <v>16</v>
      </c>
      <c r="I5655" s="11">
        <v>38</v>
      </c>
      <c r="J5655" s="12">
        <v>203</v>
      </c>
      <c r="K5655" s="12">
        <v>771.4</v>
      </c>
      <c r="L5655" s="13">
        <v>385.7</v>
      </c>
      <c r="M5655" s="8" t="s">
        <v>83</v>
      </c>
      <c r="N5655" s="19">
        <v>48110</v>
      </c>
    </row>
    <row r="5656" spans="2:14" ht="14.25" customHeight="1" x14ac:dyDescent="0.25">
      <c r="B5656" s="8" t="s">
        <v>13</v>
      </c>
      <c r="C5656" s="8">
        <v>1185732</v>
      </c>
      <c r="D5656" s="9">
        <v>44426</v>
      </c>
      <c r="E5656" s="8" t="s">
        <v>36</v>
      </c>
      <c r="F5656" s="8" t="s">
        <v>76</v>
      </c>
      <c r="G5656" s="8" t="s">
        <v>77</v>
      </c>
      <c r="H5656" s="10" t="s">
        <v>18</v>
      </c>
      <c r="I5656" s="11">
        <v>38</v>
      </c>
      <c r="J5656" s="12">
        <v>143</v>
      </c>
      <c r="K5656" s="12">
        <v>543.4</v>
      </c>
      <c r="L5656" s="13">
        <v>249.964</v>
      </c>
      <c r="M5656" s="8" t="s">
        <v>83</v>
      </c>
      <c r="N5656" s="19">
        <v>48111</v>
      </c>
    </row>
    <row r="5657" spans="2:14" ht="14.25" customHeight="1" x14ac:dyDescent="0.25">
      <c r="B5657" s="8" t="s">
        <v>13</v>
      </c>
      <c r="C5657" s="8">
        <v>1185732</v>
      </c>
      <c r="D5657" s="9">
        <v>44426</v>
      </c>
      <c r="E5657" s="8" t="s">
        <v>36</v>
      </c>
      <c r="F5657" s="8" t="s">
        <v>76</v>
      </c>
      <c r="G5657" s="8" t="s">
        <v>77</v>
      </c>
      <c r="H5657" s="10" t="s">
        <v>19</v>
      </c>
      <c r="I5657" s="11">
        <v>32</v>
      </c>
      <c r="J5657" s="12">
        <v>120</v>
      </c>
      <c r="K5657" s="12">
        <v>384</v>
      </c>
      <c r="L5657" s="13">
        <v>176.64</v>
      </c>
      <c r="M5657" s="8" t="s">
        <v>83</v>
      </c>
      <c r="N5657" s="19">
        <v>48112</v>
      </c>
    </row>
    <row r="5658" spans="2:14" ht="14.25" customHeight="1" x14ac:dyDescent="0.25">
      <c r="B5658" s="8" t="s">
        <v>13</v>
      </c>
      <c r="C5658" s="8">
        <v>1185732</v>
      </c>
      <c r="D5658" s="9">
        <v>44426</v>
      </c>
      <c r="E5658" s="8" t="s">
        <v>36</v>
      </c>
      <c r="F5658" s="8" t="s">
        <v>76</v>
      </c>
      <c r="G5658" s="8" t="s">
        <v>77</v>
      </c>
      <c r="H5658" s="10" t="s">
        <v>20</v>
      </c>
      <c r="I5658" s="11">
        <v>24</v>
      </c>
      <c r="J5658" s="12">
        <v>91</v>
      </c>
      <c r="K5658" s="12">
        <v>218.4</v>
      </c>
      <c r="L5658" s="13">
        <v>120.12</v>
      </c>
      <c r="M5658" s="8" t="s">
        <v>83</v>
      </c>
      <c r="N5658" s="19">
        <v>48113</v>
      </c>
    </row>
    <row r="5659" spans="2:14" ht="14.25" customHeight="1" x14ac:dyDescent="0.25">
      <c r="B5659" s="8" t="s">
        <v>13</v>
      </c>
      <c r="C5659" s="8">
        <v>1185732</v>
      </c>
      <c r="D5659" s="9">
        <v>44426</v>
      </c>
      <c r="E5659" s="8" t="s">
        <v>36</v>
      </c>
      <c r="F5659" s="8" t="s">
        <v>76</v>
      </c>
      <c r="G5659" s="8" t="s">
        <v>77</v>
      </c>
      <c r="H5659" s="10" t="s">
        <v>21</v>
      </c>
      <c r="I5659" s="11">
        <v>34</v>
      </c>
      <c r="J5659" s="12">
        <v>81</v>
      </c>
      <c r="K5659" s="12">
        <v>275.39999999999998</v>
      </c>
      <c r="L5659" s="13">
        <v>129.43799999999999</v>
      </c>
      <c r="M5659" s="8" t="s">
        <v>83</v>
      </c>
      <c r="N5659" s="19">
        <v>48114</v>
      </c>
    </row>
    <row r="5660" spans="2:14" ht="14.25" customHeight="1" x14ac:dyDescent="0.25">
      <c r="B5660" s="8" t="s">
        <v>13</v>
      </c>
      <c r="C5660" s="8">
        <v>1185732</v>
      </c>
      <c r="D5660" s="9">
        <v>44426</v>
      </c>
      <c r="E5660" s="8" t="s">
        <v>36</v>
      </c>
      <c r="F5660" s="8" t="s">
        <v>76</v>
      </c>
      <c r="G5660" s="8" t="s">
        <v>77</v>
      </c>
      <c r="H5660" s="10" t="s">
        <v>22</v>
      </c>
      <c r="I5660" s="11">
        <v>36</v>
      </c>
      <c r="J5660" s="12">
        <v>128</v>
      </c>
      <c r="K5660" s="12">
        <v>460.8</v>
      </c>
      <c r="L5660" s="13">
        <v>299.52000000000004</v>
      </c>
      <c r="M5660" s="8" t="s">
        <v>83</v>
      </c>
      <c r="N5660" s="19">
        <v>48115</v>
      </c>
    </row>
    <row r="5661" spans="2:14" ht="14.25" customHeight="1" x14ac:dyDescent="0.25">
      <c r="B5661" s="8" t="s">
        <v>13</v>
      </c>
      <c r="C5661" s="8">
        <v>1185732</v>
      </c>
      <c r="D5661" s="9">
        <v>44458</v>
      </c>
      <c r="E5661" s="8" t="s">
        <v>36</v>
      </c>
      <c r="F5661" s="8" t="s">
        <v>76</v>
      </c>
      <c r="G5661" s="8" t="s">
        <v>77</v>
      </c>
      <c r="H5661" s="10" t="s">
        <v>16</v>
      </c>
      <c r="I5661" s="11">
        <v>32</v>
      </c>
      <c r="J5661" s="12">
        <v>174</v>
      </c>
      <c r="K5661" s="12">
        <v>556.79999999999995</v>
      </c>
      <c r="L5661" s="13">
        <v>278.39999999999998</v>
      </c>
      <c r="M5661" s="8" t="s">
        <v>83</v>
      </c>
      <c r="N5661" s="19">
        <v>48116</v>
      </c>
    </row>
    <row r="5662" spans="2:14" ht="14.25" customHeight="1" x14ac:dyDescent="0.25">
      <c r="B5662" s="8" t="s">
        <v>13</v>
      </c>
      <c r="C5662" s="8">
        <v>1185732</v>
      </c>
      <c r="D5662" s="9">
        <v>44458</v>
      </c>
      <c r="E5662" s="8" t="s">
        <v>36</v>
      </c>
      <c r="F5662" s="8" t="s">
        <v>76</v>
      </c>
      <c r="G5662" s="8" t="s">
        <v>77</v>
      </c>
      <c r="H5662" s="10" t="s">
        <v>18</v>
      </c>
      <c r="I5662" s="11">
        <v>28</v>
      </c>
      <c r="J5662" s="12">
        <v>100</v>
      </c>
      <c r="K5662" s="12">
        <v>280</v>
      </c>
      <c r="L5662" s="13">
        <v>131.6</v>
      </c>
      <c r="M5662" s="8" t="s">
        <v>83</v>
      </c>
      <c r="N5662" s="19">
        <v>48117</v>
      </c>
    </row>
    <row r="5663" spans="2:14" ht="14.25" customHeight="1" x14ac:dyDescent="0.25">
      <c r="B5663" s="8" t="s">
        <v>13</v>
      </c>
      <c r="C5663" s="8">
        <v>1185732</v>
      </c>
      <c r="D5663" s="9">
        <v>44458</v>
      </c>
      <c r="E5663" s="8" t="s">
        <v>36</v>
      </c>
      <c r="F5663" s="8" t="s">
        <v>76</v>
      </c>
      <c r="G5663" s="8" t="s">
        <v>77</v>
      </c>
      <c r="H5663" s="10" t="s">
        <v>19</v>
      </c>
      <c r="I5663" s="11">
        <v>14</v>
      </c>
      <c r="J5663" s="12">
        <v>75</v>
      </c>
      <c r="K5663" s="12">
        <v>105</v>
      </c>
      <c r="L5663" s="13">
        <v>51.45</v>
      </c>
      <c r="M5663" s="8" t="s">
        <v>83</v>
      </c>
      <c r="N5663" s="19">
        <v>48118</v>
      </c>
    </row>
    <row r="5664" spans="2:14" ht="14.25" customHeight="1" x14ac:dyDescent="0.25">
      <c r="B5664" s="8" t="s">
        <v>13</v>
      </c>
      <c r="C5664" s="8">
        <v>1185732</v>
      </c>
      <c r="D5664" s="9">
        <v>44458</v>
      </c>
      <c r="E5664" s="8" t="s">
        <v>36</v>
      </c>
      <c r="F5664" s="8" t="s">
        <v>76</v>
      </c>
      <c r="G5664" s="8" t="s">
        <v>77</v>
      </c>
      <c r="H5664" s="10" t="s">
        <v>20</v>
      </c>
      <c r="I5664" s="11">
        <v>14</v>
      </c>
      <c r="J5664" s="12">
        <v>83</v>
      </c>
      <c r="K5664" s="12">
        <v>116.2</v>
      </c>
      <c r="L5664" s="13">
        <v>61.585999999999999</v>
      </c>
      <c r="M5664" s="8" t="s">
        <v>83</v>
      </c>
      <c r="N5664" s="19">
        <v>48119</v>
      </c>
    </row>
    <row r="5665" spans="2:14" ht="14.25" customHeight="1" x14ac:dyDescent="0.25">
      <c r="B5665" s="8" t="s">
        <v>13</v>
      </c>
      <c r="C5665" s="8">
        <v>1185732</v>
      </c>
      <c r="D5665" s="9">
        <v>44458</v>
      </c>
      <c r="E5665" s="8" t="s">
        <v>36</v>
      </c>
      <c r="F5665" s="8" t="s">
        <v>76</v>
      </c>
      <c r="G5665" s="8" t="s">
        <v>77</v>
      </c>
      <c r="H5665" s="10" t="s">
        <v>21</v>
      </c>
      <c r="I5665" s="11">
        <v>23</v>
      </c>
      <c r="J5665" s="12">
        <v>77</v>
      </c>
      <c r="K5665" s="12">
        <v>177.1</v>
      </c>
      <c r="L5665" s="13">
        <v>83.236999999999995</v>
      </c>
      <c r="M5665" s="8" t="s">
        <v>83</v>
      </c>
      <c r="N5665" s="19">
        <v>48120</v>
      </c>
    </row>
    <row r="5666" spans="2:14" ht="14.25" customHeight="1" x14ac:dyDescent="0.25">
      <c r="B5666" s="8" t="s">
        <v>13</v>
      </c>
      <c r="C5666" s="8">
        <v>1185732</v>
      </c>
      <c r="D5666" s="9">
        <v>44458</v>
      </c>
      <c r="E5666" s="8" t="s">
        <v>36</v>
      </c>
      <c r="F5666" s="8" t="s">
        <v>76</v>
      </c>
      <c r="G5666" s="8" t="s">
        <v>77</v>
      </c>
      <c r="H5666" s="10" t="s">
        <v>22</v>
      </c>
      <c r="I5666" s="11">
        <v>28</v>
      </c>
      <c r="J5666" s="12">
        <v>95</v>
      </c>
      <c r="K5666" s="12">
        <v>266</v>
      </c>
      <c r="L5666" s="13">
        <v>170.24</v>
      </c>
      <c r="M5666" s="8" t="s">
        <v>83</v>
      </c>
      <c r="N5666" s="19">
        <v>48121</v>
      </c>
    </row>
    <row r="5667" spans="2:14" ht="14.25" customHeight="1" x14ac:dyDescent="0.25">
      <c r="B5667" s="8" t="s">
        <v>13</v>
      </c>
      <c r="C5667" s="8">
        <v>1185732</v>
      </c>
      <c r="D5667" s="9">
        <v>44487</v>
      </c>
      <c r="E5667" s="8" t="s">
        <v>36</v>
      </c>
      <c r="F5667" s="8" t="s">
        <v>76</v>
      </c>
      <c r="G5667" s="8" t="s">
        <v>77</v>
      </c>
      <c r="H5667" s="10" t="s">
        <v>16</v>
      </c>
      <c r="I5667" s="11">
        <v>34</v>
      </c>
      <c r="J5667" s="12">
        <v>131</v>
      </c>
      <c r="K5667" s="12">
        <v>445.4</v>
      </c>
      <c r="L5667" s="13">
        <v>227.154</v>
      </c>
      <c r="M5667" s="8" t="s">
        <v>83</v>
      </c>
      <c r="N5667" s="19">
        <v>48122</v>
      </c>
    </row>
    <row r="5668" spans="2:14" ht="14.25" customHeight="1" x14ac:dyDescent="0.25">
      <c r="B5668" s="8" t="s">
        <v>13</v>
      </c>
      <c r="C5668" s="8">
        <v>1185732</v>
      </c>
      <c r="D5668" s="9">
        <v>44487</v>
      </c>
      <c r="E5668" s="8" t="s">
        <v>36</v>
      </c>
      <c r="F5668" s="8" t="s">
        <v>76</v>
      </c>
      <c r="G5668" s="8" t="s">
        <v>77</v>
      </c>
      <c r="H5668" s="10" t="s">
        <v>18</v>
      </c>
      <c r="I5668" s="11">
        <v>24</v>
      </c>
      <c r="J5668" s="12">
        <v>91</v>
      </c>
      <c r="K5668" s="12">
        <v>218.4</v>
      </c>
      <c r="L5668" s="13">
        <v>109.2</v>
      </c>
      <c r="M5668" s="8" t="s">
        <v>83</v>
      </c>
      <c r="N5668" s="19">
        <v>48123</v>
      </c>
    </row>
    <row r="5669" spans="2:14" ht="14.25" customHeight="1" x14ac:dyDescent="0.25">
      <c r="B5669" s="8" t="s">
        <v>13</v>
      </c>
      <c r="C5669" s="8">
        <v>1185732</v>
      </c>
      <c r="D5669" s="9">
        <v>44487</v>
      </c>
      <c r="E5669" s="8" t="s">
        <v>36</v>
      </c>
      <c r="F5669" s="8" t="s">
        <v>76</v>
      </c>
      <c r="G5669" s="8" t="s">
        <v>77</v>
      </c>
      <c r="H5669" s="10" t="s">
        <v>19</v>
      </c>
      <c r="I5669" s="11">
        <v>23</v>
      </c>
      <c r="J5669" s="12">
        <v>73</v>
      </c>
      <c r="K5669" s="12">
        <v>167.9</v>
      </c>
      <c r="L5669" s="13">
        <v>80.591999999999999</v>
      </c>
      <c r="M5669" s="8" t="s">
        <v>83</v>
      </c>
      <c r="N5669" s="19">
        <v>48124</v>
      </c>
    </row>
    <row r="5670" spans="2:14" ht="14.25" customHeight="1" x14ac:dyDescent="0.25">
      <c r="B5670" s="8" t="s">
        <v>13</v>
      </c>
      <c r="C5670" s="8">
        <v>1185732</v>
      </c>
      <c r="D5670" s="9">
        <v>44487</v>
      </c>
      <c r="E5670" s="8" t="s">
        <v>36</v>
      </c>
      <c r="F5670" s="8" t="s">
        <v>76</v>
      </c>
      <c r="G5670" s="8" t="s">
        <v>77</v>
      </c>
      <c r="H5670" s="10" t="s">
        <v>20</v>
      </c>
      <c r="I5670" s="11">
        <v>23</v>
      </c>
      <c r="J5670" s="12">
        <v>59</v>
      </c>
      <c r="K5670" s="12">
        <v>135.69999999999999</v>
      </c>
      <c r="L5670" s="13">
        <v>67.849999999999994</v>
      </c>
      <c r="M5670" s="8" t="s">
        <v>83</v>
      </c>
      <c r="N5670" s="19">
        <v>48125</v>
      </c>
    </row>
    <row r="5671" spans="2:14" ht="14.25" customHeight="1" x14ac:dyDescent="0.25">
      <c r="B5671" s="8" t="s">
        <v>13</v>
      </c>
      <c r="C5671" s="8">
        <v>1185732</v>
      </c>
      <c r="D5671" s="9">
        <v>44487</v>
      </c>
      <c r="E5671" s="8" t="s">
        <v>36</v>
      </c>
      <c r="F5671" s="8" t="s">
        <v>76</v>
      </c>
      <c r="G5671" s="8" t="s">
        <v>77</v>
      </c>
      <c r="H5671" s="10" t="s">
        <v>21</v>
      </c>
      <c r="I5671" s="11">
        <v>32</v>
      </c>
      <c r="J5671" s="12">
        <v>68</v>
      </c>
      <c r="K5671" s="12">
        <v>217.6</v>
      </c>
      <c r="L5671" s="13">
        <v>102.27199999999999</v>
      </c>
      <c r="M5671" s="8" t="s">
        <v>83</v>
      </c>
      <c r="N5671" s="19">
        <v>48126</v>
      </c>
    </row>
    <row r="5672" spans="2:14" ht="14.25" customHeight="1" x14ac:dyDescent="0.25">
      <c r="B5672" s="8" t="s">
        <v>13</v>
      </c>
      <c r="C5672" s="8">
        <v>1185732</v>
      </c>
      <c r="D5672" s="9">
        <v>44487</v>
      </c>
      <c r="E5672" s="8" t="s">
        <v>36</v>
      </c>
      <c r="F5672" s="8" t="s">
        <v>76</v>
      </c>
      <c r="G5672" s="8" t="s">
        <v>77</v>
      </c>
      <c r="H5672" s="10" t="s">
        <v>22</v>
      </c>
      <c r="I5672" s="11">
        <v>38</v>
      </c>
      <c r="J5672" s="12">
        <v>88</v>
      </c>
      <c r="K5672" s="12">
        <v>334.4</v>
      </c>
      <c r="L5672" s="13">
        <v>214.01599999999999</v>
      </c>
      <c r="M5672" s="8" t="s">
        <v>83</v>
      </c>
      <c r="N5672" s="19">
        <v>48127</v>
      </c>
    </row>
    <row r="5673" spans="2:14" ht="14.25" customHeight="1" x14ac:dyDescent="0.25">
      <c r="B5673" s="8" t="s">
        <v>13</v>
      </c>
      <c r="C5673" s="8">
        <v>1185732</v>
      </c>
      <c r="D5673" s="9">
        <v>44518</v>
      </c>
      <c r="E5673" s="8" t="s">
        <v>36</v>
      </c>
      <c r="F5673" s="8" t="s">
        <v>76</v>
      </c>
      <c r="G5673" s="8" t="s">
        <v>77</v>
      </c>
      <c r="H5673" s="10" t="s">
        <v>16</v>
      </c>
      <c r="I5673" s="11">
        <v>34</v>
      </c>
      <c r="J5673" s="12">
        <v>150</v>
      </c>
      <c r="K5673" s="12">
        <v>510</v>
      </c>
      <c r="L5673" s="13">
        <v>260.10000000000002</v>
      </c>
      <c r="M5673" s="8" t="s">
        <v>83</v>
      </c>
      <c r="N5673" s="19">
        <v>48128</v>
      </c>
    </row>
    <row r="5674" spans="2:14" ht="14.25" customHeight="1" x14ac:dyDescent="0.25">
      <c r="B5674" s="8" t="s">
        <v>13</v>
      </c>
      <c r="C5674" s="8">
        <v>1185732</v>
      </c>
      <c r="D5674" s="9">
        <v>44518</v>
      </c>
      <c r="E5674" s="8" t="s">
        <v>36</v>
      </c>
      <c r="F5674" s="8" t="s">
        <v>76</v>
      </c>
      <c r="G5674" s="8" t="s">
        <v>77</v>
      </c>
      <c r="H5674" s="10" t="s">
        <v>18</v>
      </c>
      <c r="I5674" s="11">
        <v>23</v>
      </c>
      <c r="J5674" s="12">
        <v>88</v>
      </c>
      <c r="K5674" s="12">
        <v>202.4</v>
      </c>
      <c r="L5674" s="13">
        <v>91.08</v>
      </c>
      <c r="M5674" s="8" t="s">
        <v>83</v>
      </c>
      <c r="N5674" s="19">
        <v>48129</v>
      </c>
    </row>
    <row r="5675" spans="2:14" ht="14.25" customHeight="1" x14ac:dyDescent="0.25">
      <c r="B5675" s="8" t="s">
        <v>13</v>
      </c>
      <c r="C5675" s="8">
        <v>1185732</v>
      </c>
      <c r="D5675" s="9">
        <v>44518</v>
      </c>
      <c r="E5675" s="8" t="s">
        <v>36</v>
      </c>
      <c r="F5675" s="8" t="s">
        <v>76</v>
      </c>
      <c r="G5675" s="8" t="s">
        <v>77</v>
      </c>
      <c r="H5675" s="10" t="s">
        <v>19</v>
      </c>
      <c r="I5675" s="11">
        <v>23</v>
      </c>
      <c r="J5675" s="12">
        <v>80</v>
      </c>
      <c r="K5675" s="12">
        <v>184</v>
      </c>
      <c r="L5675" s="13">
        <v>90.16</v>
      </c>
      <c r="M5675" s="8" t="s">
        <v>83</v>
      </c>
      <c r="N5675" s="19">
        <v>48130</v>
      </c>
    </row>
    <row r="5676" spans="2:14" ht="14.25" customHeight="1" x14ac:dyDescent="0.25">
      <c r="B5676" s="8" t="s">
        <v>13</v>
      </c>
      <c r="C5676" s="8">
        <v>1185732</v>
      </c>
      <c r="D5676" s="9">
        <v>44518</v>
      </c>
      <c r="E5676" s="8" t="s">
        <v>36</v>
      </c>
      <c r="F5676" s="8" t="s">
        <v>76</v>
      </c>
      <c r="G5676" s="8" t="s">
        <v>77</v>
      </c>
      <c r="H5676" s="10" t="s">
        <v>20</v>
      </c>
      <c r="I5676" s="11">
        <v>23</v>
      </c>
      <c r="J5676" s="12">
        <v>88</v>
      </c>
      <c r="K5676" s="12">
        <v>202.4</v>
      </c>
      <c r="L5676" s="13">
        <v>105.248</v>
      </c>
      <c r="M5676" s="8" t="s">
        <v>83</v>
      </c>
      <c r="N5676" s="19">
        <v>48131</v>
      </c>
    </row>
    <row r="5677" spans="2:14" ht="14.25" customHeight="1" x14ac:dyDescent="0.25">
      <c r="B5677" s="8" t="s">
        <v>13</v>
      </c>
      <c r="C5677" s="8">
        <v>1185732</v>
      </c>
      <c r="D5677" s="9">
        <v>44518</v>
      </c>
      <c r="E5677" s="8" t="s">
        <v>36</v>
      </c>
      <c r="F5677" s="8" t="s">
        <v>76</v>
      </c>
      <c r="G5677" s="8" t="s">
        <v>77</v>
      </c>
      <c r="H5677" s="10" t="s">
        <v>21</v>
      </c>
      <c r="I5677" s="11">
        <v>43</v>
      </c>
      <c r="J5677" s="12">
        <v>81</v>
      </c>
      <c r="K5677" s="12">
        <v>348.3</v>
      </c>
      <c r="L5677" s="13">
        <v>167.184</v>
      </c>
      <c r="M5677" s="8" t="s">
        <v>83</v>
      </c>
      <c r="N5677" s="19">
        <v>48132</v>
      </c>
    </row>
    <row r="5678" spans="2:14" ht="14.25" customHeight="1" x14ac:dyDescent="0.25">
      <c r="B5678" s="8" t="s">
        <v>13</v>
      </c>
      <c r="C5678" s="8">
        <v>1185732</v>
      </c>
      <c r="D5678" s="9">
        <v>44518</v>
      </c>
      <c r="E5678" s="8" t="s">
        <v>36</v>
      </c>
      <c r="F5678" s="8" t="s">
        <v>76</v>
      </c>
      <c r="G5678" s="8" t="s">
        <v>77</v>
      </c>
      <c r="H5678" s="10" t="s">
        <v>22</v>
      </c>
      <c r="I5678" s="11">
        <v>48</v>
      </c>
      <c r="J5678" s="12">
        <v>108</v>
      </c>
      <c r="K5678" s="12">
        <v>518.4</v>
      </c>
      <c r="L5678" s="13">
        <v>326.59199999999998</v>
      </c>
      <c r="M5678" s="8" t="s">
        <v>83</v>
      </c>
      <c r="N5678" s="19">
        <v>48133</v>
      </c>
    </row>
    <row r="5679" spans="2:14" ht="14.25" customHeight="1" x14ac:dyDescent="0.25">
      <c r="B5679" s="8" t="s">
        <v>13</v>
      </c>
      <c r="C5679" s="8">
        <v>1185732</v>
      </c>
      <c r="D5679" s="9">
        <v>44547</v>
      </c>
      <c r="E5679" s="8" t="s">
        <v>36</v>
      </c>
      <c r="F5679" s="8" t="s">
        <v>76</v>
      </c>
      <c r="G5679" s="8" t="s">
        <v>77</v>
      </c>
      <c r="H5679" s="10" t="s">
        <v>16</v>
      </c>
      <c r="I5679" s="11">
        <v>41</v>
      </c>
      <c r="J5679" s="12">
        <v>163</v>
      </c>
      <c r="K5679" s="12">
        <v>668.3</v>
      </c>
      <c r="L5679" s="13">
        <v>347.51600000000002</v>
      </c>
      <c r="M5679" s="8" t="s">
        <v>83</v>
      </c>
      <c r="N5679" s="19">
        <v>48134</v>
      </c>
    </row>
    <row r="5680" spans="2:14" ht="14.25" customHeight="1" x14ac:dyDescent="0.25">
      <c r="B5680" s="8" t="s">
        <v>13</v>
      </c>
      <c r="C5680" s="8">
        <v>1185732</v>
      </c>
      <c r="D5680" s="9">
        <v>44547</v>
      </c>
      <c r="E5680" s="8" t="s">
        <v>36</v>
      </c>
      <c r="F5680" s="8" t="s">
        <v>76</v>
      </c>
      <c r="G5680" s="8" t="s">
        <v>77</v>
      </c>
      <c r="H5680" s="10" t="s">
        <v>18</v>
      </c>
      <c r="I5680" s="11">
        <v>32</v>
      </c>
      <c r="J5680" s="12">
        <v>113</v>
      </c>
      <c r="K5680" s="12">
        <v>361.6</v>
      </c>
      <c r="L5680" s="13">
        <v>173.56799999999998</v>
      </c>
      <c r="M5680" s="8" t="s">
        <v>83</v>
      </c>
      <c r="N5680" s="19">
        <v>48135</v>
      </c>
    </row>
    <row r="5681" spans="2:14" ht="14.25" customHeight="1" x14ac:dyDescent="0.25">
      <c r="B5681" s="8" t="s">
        <v>30</v>
      </c>
      <c r="C5681" s="8">
        <v>1185732</v>
      </c>
      <c r="D5681" s="9">
        <v>44547</v>
      </c>
      <c r="E5681" s="8" t="s">
        <v>36</v>
      </c>
      <c r="F5681" s="8" t="s">
        <v>76</v>
      </c>
      <c r="G5681" s="8" t="s">
        <v>77</v>
      </c>
      <c r="H5681" s="10" t="s">
        <v>19</v>
      </c>
      <c r="I5681" s="11">
        <v>32</v>
      </c>
      <c r="J5681" s="12">
        <v>120</v>
      </c>
      <c r="K5681" s="12">
        <v>384</v>
      </c>
      <c r="L5681" s="13">
        <v>180.48</v>
      </c>
      <c r="M5681" s="8" t="s">
        <v>83</v>
      </c>
      <c r="N5681" s="19">
        <v>48136</v>
      </c>
    </row>
    <row r="5682" spans="2:14" ht="14.25" customHeight="1" x14ac:dyDescent="0.25">
      <c r="B5682" s="8" t="s">
        <v>30</v>
      </c>
      <c r="C5682" s="8">
        <v>1185732</v>
      </c>
      <c r="D5682" s="9">
        <v>44547</v>
      </c>
      <c r="E5682" s="8" t="s">
        <v>36</v>
      </c>
      <c r="F5682" s="8" t="s">
        <v>76</v>
      </c>
      <c r="G5682" s="8" t="s">
        <v>77</v>
      </c>
      <c r="H5682" s="10" t="s">
        <v>20</v>
      </c>
      <c r="I5682" s="11">
        <v>34</v>
      </c>
      <c r="J5682" s="12">
        <v>88</v>
      </c>
      <c r="K5682" s="12">
        <v>299.2</v>
      </c>
      <c r="L5682" s="13">
        <v>155.584</v>
      </c>
      <c r="M5682" s="8" t="s">
        <v>83</v>
      </c>
      <c r="N5682" s="19">
        <v>48137</v>
      </c>
    </row>
    <row r="5683" spans="2:14" ht="14.25" customHeight="1" x14ac:dyDescent="0.25">
      <c r="B5683" s="8" t="s">
        <v>30</v>
      </c>
      <c r="C5683" s="8">
        <v>1185732</v>
      </c>
      <c r="D5683" s="9">
        <v>44547</v>
      </c>
      <c r="E5683" s="8" t="s">
        <v>36</v>
      </c>
      <c r="F5683" s="8" t="s">
        <v>76</v>
      </c>
      <c r="G5683" s="8" t="s">
        <v>77</v>
      </c>
      <c r="H5683" s="10" t="s">
        <v>21</v>
      </c>
      <c r="I5683" s="11">
        <v>42</v>
      </c>
      <c r="J5683" s="12">
        <v>88</v>
      </c>
      <c r="K5683" s="12">
        <v>369.6</v>
      </c>
      <c r="L5683" s="13">
        <v>184.8</v>
      </c>
      <c r="M5683" s="8" t="s">
        <v>83</v>
      </c>
      <c r="N5683" s="19">
        <v>48138</v>
      </c>
    </row>
    <row r="5684" spans="2:14" ht="14.25" customHeight="1" x14ac:dyDescent="0.25">
      <c r="B5684" s="8" t="s">
        <v>30</v>
      </c>
      <c r="C5684" s="8">
        <v>1185732</v>
      </c>
      <c r="D5684" s="9">
        <v>44547</v>
      </c>
      <c r="E5684" s="8" t="s">
        <v>36</v>
      </c>
      <c r="F5684" s="8" t="s">
        <v>76</v>
      </c>
      <c r="G5684" s="8" t="s">
        <v>77</v>
      </c>
      <c r="H5684" s="10" t="s">
        <v>22</v>
      </c>
      <c r="I5684" s="11">
        <v>47</v>
      </c>
      <c r="J5684" s="12">
        <v>126</v>
      </c>
      <c r="K5684" s="12">
        <v>592.20000000000005</v>
      </c>
      <c r="L5684" s="13">
        <v>361.24200000000002</v>
      </c>
      <c r="M5684" s="8" t="s">
        <v>83</v>
      </c>
      <c r="N5684" s="19">
        <v>48139</v>
      </c>
    </row>
    <row r="5685" spans="2:14" ht="14.25" customHeight="1" x14ac:dyDescent="0.25">
      <c r="B5685" s="8" t="s">
        <v>30</v>
      </c>
      <c r="C5685" s="8">
        <v>1185732</v>
      </c>
      <c r="D5685" s="9">
        <v>44207</v>
      </c>
      <c r="E5685" s="8" t="s">
        <v>36</v>
      </c>
      <c r="F5685" s="8" t="s">
        <v>76</v>
      </c>
      <c r="G5685" s="8" t="s">
        <v>77</v>
      </c>
      <c r="H5685" s="10" t="s">
        <v>16</v>
      </c>
      <c r="I5685" s="11">
        <v>23</v>
      </c>
      <c r="J5685" s="12">
        <v>196</v>
      </c>
      <c r="K5685" s="12">
        <v>450.8</v>
      </c>
      <c r="L5685" s="13">
        <v>247.94</v>
      </c>
      <c r="M5685" s="8" t="s">
        <v>83</v>
      </c>
      <c r="N5685" s="19">
        <v>48140</v>
      </c>
    </row>
    <row r="5686" spans="2:14" ht="14.25" customHeight="1" x14ac:dyDescent="0.25">
      <c r="B5686" s="8" t="s">
        <v>30</v>
      </c>
      <c r="C5686" s="8">
        <v>1185732</v>
      </c>
      <c r="D5686" s="9">
        <v>44207</v>
      </c>
      <c r="E5686" s="8" t="s">
        <v>36</v>
      </c>
      <c r="F5686" s="8" t="s">
        <v>76</v>
      </c>
      <c r="G5686" s="8" t="s">
        <v>77</v>
      </c>
      <c r="H5686" s="10" t="s">
        <v>18</v>
      </c>
      <c r="I5686" s="11">
        <v>23</v>
      </c>
      <c r="J5686" s="12">
        <v>133</v>
      </c>
      <c r="K5686" s="12">
        <v>305.89999999999998</v>
      </c>
      <c r="L5686" s="13">
        <v>143.773</v>
      </c>
      <c r="M5686" s="8" t="s">
        <v>83</v>
      </c>
      <c r="N5686" s="19">
        <v>48141</v>
      </c>
    </row>
    <row r="5687" spans="2:14" ht="14.25" customHeight="1" x14ac:dyDescent="0.25">
      <c r="B5687" s="8" t="s">
        <v>30</v>
      </c>
      <c r="C5687" s="8">
        <v>1185732</v>
      </c>
      <c r="D5687" s="9">
        <v>44207</v>
      </c>
      <c r="E5687" s="8" t="s">
        <v>36</v>
      </c>
      <c r="F5687" s="8" t="s">
        <v>76</v>
      </c>
      <c r="G5687" s="8" t="s">
        <v>77</v>
      </c>
      <c r="H5687" s="10" t="s">
        <v>19</v>
      </c>
      <c r="I5687" s="11">
        <v>14</v>
      </c>
      <c r="J5687" s="12">
        <v>143</v>
      </c>
      <c r="K5687" s="12">
        <v>200.2</v>
      </c>
      <c r="L5687" s="13">
        <v>94.093999999999994</v>
      </c>
      <c r="M5687" s="8" t="s">
        <v>83</v>
      </c>
      <c r="N5687" s="19">
        <v>48142</v>
      </c>
    </row>
    <row r="5688" spans="2:14" ht="14.25" customHeight="1" x14ac:dyDescent="0.25">
      <c r="B5688" s="8" t="s">
        <v>30</v>
      </c>
      <c r="C5688" s="8">
        <v>1185732</v>
      </c>
      <c r="D5688" s="9">
        <v>44207</v>
      </c>
      <c r="E5688" s="8" t="s">
        <v>36</v>
      </c>
      <c r="F5688" s="8" t="s">
        <v>76</v>
      </c>
      <c r="G5688" s="8" t="s">
        <v>77</v>
      </c>
      <c r="H5688" s="10" t="s">
        <v>20</v>
      </c>
      <c r="I5688" s="11">
        <v>18</v>
      </c>
      <c r="J5688" s="12">
        <v>88</v>
      </c>
      <c r="K5688" s="12">
        <v>158.4</v>
      </c>
      <c r="L5688" s="13">
        <v>82.368000000000009</v>
      </c>
      <c r="M5688" s="8" t="s">
        <v>83</v>
      </c>
      <c r="N5688" s="19">
        <v>48143</v>
      </c>
    </row>
    <row r="5689" spans="2:14" ht="14.25" customHeight="1" x14ac:dyDescent="0.25">
      <c r="B5689" s="8" t="s">
        <v>30</v>
      </c>
      <c r="C5689" s="8">
        <v>1185732</v>
      </c>
      <c r="D5689" s="9">
        <v>44207</v>
      </c>
      <c r="E5689" s="8" t="s">
        <v>36</v>
      </c>
      <c r="F5689" s="8" t="s">
        <v>76</v>
      </c>
      <c r="G5689" s="8" t="s">
        <v>77</v>
      </c>
      <c r="H5689" s="10" t="s">
        <v>21</v>
      </c>
      <c r="I5689" s="11">
        <v>33</v>
      </c>
      <c r="J5689" s="12">
        <v>98</v>
      </c>
      <c r="K5689" s="12">
        <v>323.39999999999998</v>
      </c>
      <c r="L5689" s="13">
        <v>151.99799999999999</v>
      </c>
      <c r="M5689" s="8" t="s">
        <v>83</v>
      </c>
      <c r="N5689" s="19">
        <v>48144</v>
      </c>
    </row>
    <row r="5690" spans="2:14" ht="14.25" customHeight="1" x14ac:dyDescent="0.25">
      <c r="B5690" s="8" t="s">
        <v>30</v>
      </c>
      <c r="C5690" s="8">
        <v>1185732</v>
      </c>
      <c r="D5690" s="9">
        <v>44207</v>
      </c>
      <c r="E5690" s="8" t="s">
        <v>36</v>
      </c>
      <c r="F5690" s="8" t="s">
        <v>76</v>
      </c>
      <c r="G5690" s="8" t="s">
        <v>77</v>
      </c>
      <c r="H5690" s="10" t="s">
        <v>22</v>
      </c>
      <c r="I5690" s="11">
        <v>24</v>
      </c>
      <c r="J5690" s="12">
        <v>138</v>
      </c>
      <c r="K5690" s="12">
        <v>331.2</v>
      </c>
      <c r="L5690" s="13">
        <v>211.96799999999999</v>
      </c>
      <c r="M5690" s="8" t="s">
        <v>83</v>
      </c>
      <c r="N5690" s="19">
        <v>48145</v>
      </c>
    </row>
    <row r="5691" spans="2:14" ht="14.25" customHeight="1" x14ac:dyDescent="0.25">
      <c r="B5691" s="8" t="s">
        <v>30</v>
      </c>
      <c r="C5691" s="8">
        <v>1185732</v>
      </c>
      <c r="D5691" s="9">
        <v>44238</v>
      </c>
      <c r="E5691" s="8" t="s">
        <v>36</v>
      </c>
      <c r="F5691" s="8" t="s">
        <v>76</v>
      </c>
      <c r="G5691" s="8" t="s">
        <v>77</v>
      </c>
      <c r="H5691" s="10" t="s">
        <v>16</v>
      </c>
      <c r="I5691" s="11">
        <v>25</v>
      </c>
      <c r="J5691" s="12">
        <v>218</v>
      </c>
      <c r="K5691" s="12">
        <v>545</v>
      </c>
      <c r="L5691" s="13">
        <v>288.85000000000002</v>
      </c>
      <c r="M5691" s="8" t="s">
        <v>83</v>
      </c>
      <c r="N5691" s="19">
        <v>48146</v>
      </c>
    </row>
    <row r="5692" spans="2:14" ht="14.25" customHeight="1" x14ac:dyDescent="0.25">
      <c r="B5692" s="8" t="s">
        <v>30</v>
      </c>
      <c r="C5692" s="8">
        <v>1185732</v>
      </c>
      <c r="D5692" s="9">
        <v>44238</v>
      </c>
      <c r="E5692" s="8" t="s">
        <v>36</v>
      </c>
      <c r="F5692" s="8" t="s">
        <v>76</v>
      </c>
      <c r="G5692" s="8" t="s">
        <v>77</v>
      </c>
      <c r="H5692" s="10" t="s">
        <v>18</v>
      </c>
      <c r="I5692" s="11">
        <v>24</v>
      </c>
      <c r="J5692" s="12">
        <v>101</v>
      </c>
      <c r="K5692" s="12">
        <v>242.4</v>
      </c>
      <c r="L5692" s="13">
        <v>113.928</v>
      </c>
      <c r="M5692" s="8" t="s">
        <v>83</v>
      </c>
      <c r="N5692" s="19">
        <v>48147</v>
      </c>
    </row>
    <row r="5693" spans="2:14" ht="14.25" customHeight="1" x14ac:dyDescent="0.25">
      <c r="B5693" s="8" t="s">
        <v>30</v>
      </c>
      <c r="C5693" s="8">
        <v>1185732</v>
      </c>
      <c r="D5693" s="9">
        <v>44238</v>
      </c>
      <c r="E5693" s="8" t="s">
        <v>36</v>
      </c>
      <c r="F5693" s="8" t="s">
        <v>76</v>
      </c>
      <c r="G5693" s="8" t="s">
        <v>77</v>
      </c>
      <c r="H5693" s="10" t="s">
        <v>19</v>
      </c>
      <c r="I5693" s="11">
        <v>14</v>
      </c>
      <c r="J5693" s="12">
        <v>115</v>
      </c>
      <c r="K5693" s="12">
        <v>161</v>
      </c>
      <c r="L5693" s="13">
        <v>72.449999999999989</v>
      </c>
      <c r="M5693" s="8" t="s">
        <v>83</v>
      </c>
      <c r="N5693" s="19">
        <v>48148</v>
      </c>
    </row>
    <row r="5694" spans="2:14" ht="14.25" customHeight="1" x14ac:dyDescent="0.25">
      <c r="B5694" s="8" t="s">
        <v>30</v>
      </c>
      <c r="C5694" s="8">
        <v>1185732</v>
      </c>
      <c r="D5694" s="9">
        <v>44238</v>
      </c>
      <c r="E5694" s="8" t="s">
        <v>31</v>
      </c>
      <c r="F5694" s="8" t="s">
        <v>78</v>
      </c>
      <c r="G5694" s="8" t="s">
        <v>79</v>
      </c>
      <c r="H5694" s="10" t="s">
        <v>20</v>
      </c>
      <c r="I5694" s="11">
        <v>19</v>
      </c>
      <c r="J5694" s="12">
        <v>87</v>
      </c>
      <c r="K5694" s="12">
        <v>165.3</v>
      </c>
      <c r="L5694" s="13">
        <v>82.65</v>
      </c>
      <c r="M5694" s="8" t="s">
        <v>83</v>
      </c>
      <c r="N5694" s="19">
        <v>48149</v>
      </c>
    </row>
    <row r="5695" spans="2:14" ht="14.25" customHeight="1" x14ac:dyDescent="0.25">
      <c r="B5695" s="8" t="s">
        <v>30</v>
      </c>
      <c r="C5695" s="8">
        <v>1185732</v>
      </c>
      <c r="D5695" s="9">
        <v>44238</v>
      </c>
      <c r="E5695" s="8" t="s">
        <v>31</v>
      </c>
      <c r="F5695" s="8" t="s">
        <v>78</v>
      </c>
      <c r="G5695" s="8" t="s">
        <v>79</v>
      </c>
      <c r="H5695" s="10" t="s">
        <v>21</v>
      </c>
      <c r="I5695" s="11">
        <v>32</v>
      </c>
      <c r="J5695" s="12">
        <v>101</v>
      </c>
      <c r="K5695" s="12">
        <v>323.2</v>
      </c>
      <c r="L5695" s="13">
        <v>145.44</v>
      </c>
      <c r="M5695" s="8" t="s">
        <v>83</v>
      </c>
      <c r="N5695" s="19">
        <v>48150</v>
      </c>
    </row>
    <row r="5696" spans="2:14" ht="14.25" customHeight="1" x14ac:dyDescent="0.25">
      <c r="B5696" s="8" t="s">
        <v>30</v>
      </c>
      <c r="C5696" s="8">
        <v>1185732</v>
      </c>
      <c r="D5696" s="9">
        <v>44238</v>
      </c>
      <c r="E5696" s="8" t="s">
        <v>31</v>
      </c>
      <c r="F5696" s="8" t="s">
        <v>78</v>
      </c>
      <c r="G5696" s="8" t="s">
        <v>79</v>
      </c>
      <c r="H5696" s="10" t="s">
        <v>22</v>
      </c>
      <c r="I5696" s="11">
        <v>24</v>
      </c>
      <c r="J5696" s="12">
        <v>131</v>
      </c>
      <c r="K5696" s="12">
        <v>314.39999999999998</v>
      </c>
      <c r="L5696" s="13">
        <v>194.928</v>
      </c>
      <c r="M5696" s="8" t="s">
        <v>83</v>
      </c>
      <c r="N5696" s="19">
        <v>48151</v>
      </c>
    </row>
    <row r="5697" spans="2:14" ht="14.25" customHeight="1" x14ac:dyDescent="0.25">
      <c r="B5697" s="8" t="s">
        <v>30</v>
      </c>
      <c r="C5697" s="8">
        <v>1185732</v>
      </c>
      <c r="D5697" s="9">
        <v>44265</v>
      </c>
      <c r="E5697" s="8" t="s">
        <v>31</v>
      </c>
      <c r="F5697" s="8" t="s">
        <v>78</v>
      </c>
      <c r="G5697" s="8" t="s">
        <v>79</v>
      </c>
      <c r="H5697" s="10" t="s">
        <v>16</v>
      </c>
      <c r="I5697" s="11">
        <v>29</v>
      </c>
      <c r="J5697" s="12">
        <v>168</v>
      </c>
      <c r="K5697" s="12">
        <v>487.2</v>
      </c>
      <c r="L5697" s="13">
        <v>253.34399999999999</v>
      </c>
      <c r="M5697" s="8" t="s">
        <v>83</v>
      </c>
      <c r="N5697" s="19">
        <v>48152</v>
      </c>
    </row>
    <row r="5698" spans="2:14" ht="14.25" customHeight="1" x14ac:dyDescent="0.25">
      <c r="B5698" s="8" t="s">
        <v>30</v>
      </c>
      <c r="C5698" s="8">
        <v>1185732</v>
      </c>
      <c r="D5698" s="9">
        <v>44265</v>
      </c>
      <c r="E5698" s="8" t="s">
        <v>31</v>
      </c>
      <c r="F5698" s="8" t="s">
        <v>78</v>
      </c>
      <c r="G5698" s="8" t="s">
        <v>79</v>
      </c>
      <c r="H5698" s="10" t="s">
        <v>18</v>
      </c>
      <c r="I5698" s="11">
        <v>28</v>
      </c>
      <c r="J5698" s="12">
        <v>102</v>
      </c>
      <c r="K5698" s="12">
        <v>285.60000000000002</v>
      </c>
      <c r="L5698" s="13">
        <v>142.80000000000001</v>
      </c>
      <c r="M5698" s="8" t="s">
        <v>83</v>
      </c>
      <c r="N5698" s="19">
        <v>48153</v>
      </c>
    </row>
    <row r="5699" spans="2:14" ht="14.25" customHeight="1" x14ac:dyDescent="0.25">
      <c r="B5699" s="8" t="s">
        <v>30</v>
      </c>
      <c r="C5699" s="8">
        <v>1185732</v>
      </c>
      <c r="D5699" s="9">
        <v>44265</v>
      </c>
      <c r="E5699" s="8" t="s">
        <v>31</v>
      </c>
      <c r="F5699" s="8" t="s">
        <v>78</v>
      </c>
      <c r="G5699" s="8" t="s">
        <v>79</v>
      </c>
      <c r="H5699" s="10" t="s">
        <v>19</v>
      </c>
      <c r="I5699" s="11">
        <v>18</v>
      </c>
      <c r="J5699" s="12">
        <v>112</v>
      </c>
      <c r="K5699" s="12">
        <v>201.6</v>
      </c>
      <c r="L5699" s="13">
        <v>100.8</v>
      </c>
      <c r="M5699" s="8" t="s">
        <v>83</v>
      </c>
      <c r="N5699" s="19">
        <v>48154</v>
      </c>
    </row>
    <row r="5700" spans="2:14" ht="14.25" customHeight="1" x14ac:dyDescent="0.25">
      <c r="B5700" s="8" t="s">
        <v>30</v>
      </c>
      <c r="C5700" s="8">
        <v>1185732</v>
      </c>
      <c r="D5700" s="9">
        <v>44265</v>
      </c>
      <c r="E5700" s="8" t="s">
        <v>31</v>
      </c>
      <c r="F5700" s="8" t="s">
        <v>78</v>
      </c>
      <c r="G5700" s="8" t="s">
        <v>79</v>
      </c>
      <c r="H5700" s="10" t="s">
        <v>20</v>
      </c>
      <c r="I5700" s="11">
        <v>23</v>
      </c>
      <c r="J5700" s="12">
        <v>73</v>
      </c>
      <c r="K5700" s="12">
        <v>167.9</v>
      </c>
      <c r="L5700" s="13">
        <v>88.986999999999995</v>
      </c>
      <c r="M5700" s="8" t="s">
        <v>83</v>
      </c>
      <c r="N5700" s="19">
        <v>48155</v>
      </c>
    </row>
    <row r="5701" spans="2:14" ht="14.25" customHeight="1" x14ac:dyDescent="0.25">
      <c r="B5701" s="8" t="s">
        <v>30</v>
      </c>
      <c r="C5701" s="8">
        <v>1185732</v>
      </c>
      <c r="D5701" s="9">
        <v>44265</v>
      </c>
      <c r="E5701" s="8" t="s">
        <v>31</v>
      </c>
      <c r="F5701" s="8" t="s">
        <v>78</v>
      </c>
      <c r="G5701" s="8" t="s">
        <v>79</v>
      </c>
      <c r="H5701" s="10" t="s">
        <v>21</v>
      </c>
      <c r="I5701" s="11">
        <v>38</v>
      </c>
      <c r="J5701" s="12">
        <v>75</v>
      </c>
      <c r="K5701" s="12">
        <v>285</v>
      </c>
      <c r="L5701" s="13">
        <v>142.5</v>
      </c>
      <c r="M5701" s="8" t="s">
        <v>83</v>
      </c>
      <c r="N5701" s="19">
        <v>48156</v>
      </c>
    </row>
    <row r="5702" spans="2:14" ht="14.25" customHeight="1" x14ac:dyDescent="0.25">
      <c r="B5702" s="8" t="s">
        <v>30</v>
      </c>
      <c r="C5702" s="8">
        <v>1185732</v>
      </c>
      <c r="D5702" s="9">
        <v>44265</v>
      </c>
      <c r="E5702" s="8" t="s">
        <v>31</v>
      </c>
      <c r="F5702" s="8" t="s">
        <v>78</v>
      </c>
      <c r="G5702" s="8" t="s">
        <v>79</v>
      </c>
      <c r="H5702" s="10" t="s">
        <v>22</v>
      </c>
      <c r="I5702" s="11">
        <v>29</v>
      </c>
      <c r="J5702" s="12">
        <v>100</v>
      </c>
      <c r="K5702" s="12">
        <v>290</v>
      </c>
      <c r="L5702" s="13">
        <v>185.6</v>
      </c>
      <c r="M5702" s="8" t="s">
        <v>83</v>
      </c>
      <c r="N5702" s="19">
        <v>48157</v>
      </c>
    </row>
    <row r="5703" spans="2:14" ht="14.25" customHeight="1" x14ac:dyDescent="0.25">
      <c r="B5703" s="8" t="s">
        <v>30</v>
      </c>
      <c r="C5703" s="8">
        <v>1185732</v>
      </c>
      <c r="D5703" s="9">
        <v>44297</v>
      </c>
      <c r="E5703" s="8" t="s">
        <v>31</v>
      </c>
      <c r="F5703" s="8" t="s">
        <v>78</v>
      </c>
      <c r="G5703" s="8" t="s">
        <v>79</v>
      </c>
      <c r="H5703" s="10" t="s">
        <v>16</v>
      </c>
      <c r="I5703" s="11">
        <v>27</v>
      </c>
      <c r="J5703" s="12">
        <v>181</v>
      </c>
      <c r="K5703" s="12">
        <v>488.7</v>
      </c>
      <c r="L5703" s="13">
        <v>244.35</v>
      </c>
      <c r="M5703" s="8" t="s">
        <v>83</v>
      </c>
      <c r="N5703" s="19">
        <v>48158</v>
      </c>
    </row>
    <row r="5704" spans="2:14" ht="14.25" customHeight="1" x14ac:dyDescent="0.25">
      <c r="B5704" s="8" t="s">
        <v>30</v>
      </c>
      <c r="C5704" s="8">
        <v>1185732</v>
      </c>
      <c r="D5704" s="9">
        <v>44297</v>
      </c>
      <c r="E5704" s="8" t="s">
        <v>31</v>
      </c>
      <c r="F5704" s="8" t="s">
        <v>78</v>
      </c>
      <c r="G5704" s="8" t="s">
        <v>79</v>
      </c>
      <c r="H5704" s="10" t="s">
        <v>18</v>
      </c>
      <c r="I5704" s="11">
        <v>25</v>
      </c>
      <c r="J5704" s="12">
        <v>94</v>
      </c>
      <c r="K5704" s="12">
        <v>235</v>
      </c>
      <c r="L5704" s="13">
        <v>105.75</v>
      </c>
      <c r="M5704" s="8" t="s">
        <v>83</v>
      </c>
      <c r="N5704" s="19">
        <v>48159</v>
      </c>
    </row>
    <row r="5705" spans="2:14" ht="14.25" customHeight="1" x14ac:dyDescent="0.25">
      <c r="B5705" s="8" t="s">
        <v>30</v>
      </c>
      <c r="C5705" s="8">
        <v>1185732</v>
      </c>
      <c r="D5705" s="9">
        <v>44297</v>
      </c>
      <c r="E5705" s="8" t="s">
        <v>31</v>
      </c>
      <c r="F5705" s="8" t="s">
        <v>78</v>
      </c>
      <c r="G5705" s="8" t="s">
        <v>79</v>
      </c>
      <c r="H5705" s="10" t="s">
        <v>19</v>
      </c>
      <c r="I5705" s="11">
        <v>14</v>
      </c>
      <c r="J5705" s="12">
        <v>98</v>
      </c>
      <c r="K5705" s="12">
        <v>137.19999999999999</v>
      </c>
      <c r="L5705" s="13">
        <v>63.112000000000002</v>
      </c>
      <c r="M5705" s="8" t="s">
        <v>83</v>
      </c>
      <c r="N5705" s="19">
        <v>48160</v>
      </c>
    </row>
    <row r="5706" spans="2:14" ht="14.25" customHeight="1" x14ac:dyDescent="0.25">
      <c r="B5706" s="8" t="s">
        <v>30</v>
      </c>
      <c r="C5706" s="8">
        <v>1185732</v>
      </c>
      <c r="D5706" s="9">
        <v>44297</v>
      </c>
      <c r="E5706" s="8" t="s">
        <v>31</v>
      </c>
      <c r="F5706" s="8" t="s">
        <v>78</v>
      </c>
      <c r="G5706" s="8" t="s">
        <v>79</v>
      </c>
      <c r="H5706" s="10" t="s">
        <v>20</v>
      </c>
      <c r="I5706" s="11">
        <v>18</v>
      </c>
      <c r="J5706" s="12">
        <v>70</v>
      </c>
      <c r="K5706" s="12">
        <v>126</v>
      </c>
      <c r="L5706" s="13">
        <v>66.78</v>
      </c>
      <c r="M5706" s="8" t="s">
        <v>83</v>
      </c>
      <c r="N5706" s="19">
        <v>48161</v>
      </c>
    </row>
    <row r="5707" spans="2:14" ht="14.25" customHeight="1" x14ac:dyDescent="0.25">
      <c r="B5707" s="8" t="s">
        <v>30</v>
      </c>
      <c r="C5707" s="8">
        <v>1185732</v>
      </c>
      <c r="D5707" s="9">
        <v>44297</v>
      </c>
      <c r="E5707" s="8" t="s">
        <v>31</v>
      </c>
      <c r="F5707" s="8" t="s">
        <v>78</v>
      </c>
      <c r="G5707" s="8" t="s">
        <v>79</v>
      </c>
      <c r="H5707" s="10" t="s">
        <v>21</v>
      </c>
      <c r="I5707" s="11">
        <v>33</v>
      </c>
      <c r="J5707" s="12">
        <v>74</v>
      </c>
      <c r="K5707" s="12">
        <v>244.2</v>
      </c>
      <c r="L5707" s="13">
        <v>112.33199999999999</v>
      </c>
      <c r="M5707" s="8" t="s">
        <v>83</v>
      </c>
      <c r="N5707" s="19">
        <v>48162</v>
      </c>
    </row>
    <row r="5708" spans="2:14" ht="14.25" customHeight="1" x14ac:dyDescent="0.25">
      <c r="B5708" s="8" t="s">
        <v>30</v>
      </c>
      <c r="C5708" s="8">
        <v>1185732</v>
      </c>
      <c r="D5708" s="9">
        <v>44297</v>
      </c>
      <c r="E5708" s="8" t="s">
        <v>31</v>
      </c>
      <c r="F5708" s="8" t="s">
        <v>78</v>
      </c>
      <c r="G5708" s="8" t="s">
        <v>79</v>
      </c>
      <c r="H5708" s="10" t="s">
        <v>22</v>
      </c>
      <c r="I5708" s="11">
        <v>24</v>
      </c>
      <c r="J5708" s="12">
        <v>112</v>
      </c>
      <c r="K5708" s="12">
        <v>268.8</v>
      </c>
      <c r="L5708" s="13">
        <v>161.28</v>
      </c>
      <c r="M5708" s="8" t="s">
        <v>83</v>
      </c>
      <c r="N5708" s="19">
        <v>48163</v>
      </c>
    </row>
    <row r="5709" spans="2:14" ht="14.25" customHeight="1" x14ac:dyDescent="0.25">
      <c r="B5709" s="8" t="s">
        <v>30</v>
      </c>
      <c r="C5709" s="8">
        <v>1185732</v>
      </c>
      <c r="D5709" s="9">
        <v>44328</v>
      </c>
      <c r="E5709" s="8" t="s">
        <v>31</v>
      </c>
      <c r="F5709" s="8" t="s">
        <v>78</v>
      </c>
      <c r="G5709" s="8" t="s">
        <v>79</v>
      </c>
      <c r="H5709" s="10" t="s">
        <v>16</v>
      </c>
      <c r="I5709" s="11">
        <v>32</v>
      </c>
      <c r="J5709" s="12">
        <v>174</v>
      </c>
      <c r="K5709" s="12">
        <v>556.79999999999995</v>
      </c>
      <c r="L5709" s="13">
        <v>283.96799999999996</v>
      </c>
      <c r="M5709" s="8" t="s">
        <v>83</v>
      </c>
      <c r="N5709" s="19">
        <v>48164</v>
      </c>
    </row>
    <row r="5710" spans="2:14" ht="14.25" customHeight="1" x14ac:dyDescent="0.25">
      <c r="B5710" s="8" t="s">
        <v>30</v>
      </c>
      <c r="C5710" s="8">
        <v>1185732</v>
      </c>
      <c r="D5710" s="9">
        <v>44328</v>
      </c>
      <c r="E5710" s="8" t="s">
        <v>31</v>
      </c>
      <c r="F5710" s="8" t="s">
        <v>78</v>
      </c>
      <c r="G5710" s="8" t="s">
        <v>79</v>
      </c>
      <c r="H5710" s="10" t="s">
        <v>18</v>
      </c>
      <c r="I5710" s="11">
        <v>29</v>
      </c>
      <c r="J5710" s="12">
        <v>101</v>
      </c>
      <c r="K5710" s="12">
        <v>292.89999999999998</v>
      </c>
      <c r="L5710" s="13">
        <v>143.52100000000002</v>
      </c>
      <c r="M5710" s="8" t="s">
        <v>83</v>
      </c>
      <c r="N5710" s="19">
        <v>48165</v>
      </c>
    </row>
    <row r="5711" spans="2:14" ht="14.25" customHeight="1" x14ac:dyDescent="0.25">
      <c r="B5711" s="8" t="s">
        <v>30</v>
      </c>
      <c r="C5711" s="8">
        <v>1185732</v>
      </c>
      <c r="D5711" s="9">
        <v>44328</v>
      </c>
      <c r="E5711" s="8" t="s">
        <v>31</v>
      </c>
      <c r="F5711" s="8" t="s">
        <v>78</v>
      </c>
      <c r="G5711" s="8" t="s">
        <v>79</v>
      </c>
      <c r="H5711" s="10" t="s">
        <v>19</v>
      </c>
      <c r="I5711" s="11">
        <v>25</v>
      </c>
      <c r="J5711" s="12">
        <v>98</v>
      </c>
      <c r="K5711" s="12">
        <v>245</v>
      </c>
      <c r="L5711" s="13">
        <v>122.5</v>
      </c>
      <c r="M5711" s="8" t="s">
        <v>83</v>
      </c>
      <c r="N5711" s="19">
        <v>48166</v>
      </c>
    </row>
    <row r="5712" spans="2:14" ht="14.25" customHeight="1" x14ac:dyDescent="0.25">
      <c r="B5712" s="8" t="s">
        <v>30</v>
      </c>
      <c r="C5712" s="8">
        <v>1185732</v>
      </c>
      <c r="D5712" s="9">
        <v>44328</v>
      </c>
      <c r="E5712" s="8" t="s">
        <v>31</v>
      </c>
      <c r="F5712" s="8" t="s">
        <v>78</v>
      </c>
      <c r="G5712" s="8" t="s">
        <v>79</v>
      </c>
      <c r="H5712" s="10" t="s">
        <v>20</v>
      </c>
      <c r="I5712" s="11">
        <v>23</v>
      </c>
      <c r="J5712" s="12">
        <v>72</v>
      </c>
      <c r="K5712" s="12">
        <v>165.6</v>
      </c>
      <c r="L5712" s="13">
        <v>91.080000000000013</v>
      </c>
      <c r="M5712" s="8" t="s">
        <v>83</v>
      </c>
      <c r="N5712" s="19">
        <v>48167</v>
      </c>
    </row>
    <row r="5713" spans="2:14" ht="14.25" customHeight="1" x14ac:dyDescent="0.25">
      <c r="B5713" s="8" t="s">
        <v>30</v>
      </c>
      <c r="C5713" s="8">
        <v>1185732</v>
      </c>
      <c r="D5713" s="9">
        <v>44328</v>
      </c>
      <c r="E5713" s="8" t="s">
        <v>31</v>
      </c>
      <c r="F5713" s="8" t="s">
        <v>78</v>
      </c>
      <c r="G5713" s="8" t="s">
        <v>79</v>
      </c>
      <c r="H5713" s="10" t="s">
        <v>21</v>
      </c>
      <c r="I5713" s="11">
        <v>39</v>
      </c>
      <c r="J5713" s="12">
        <v>75</v>
      </c>
      <c r="K5713" s="12">
        <v>292.5</v>
      </c>
      <c r="L5713" s="13">
        <v>146.25</v>
      </c>
      <c r="M5713" s="8" t="s">
        <v>83</v>
      </c>
      <c r="N5713" s="19">
        <v>48168</v>
      </c>
    </row>
    <row r="5714" spans="2:14" ht="14.25" customHeight="1" x14ac:dyDescent="0.25">
      <c r="B5714" s="8" t="s">
        <v>30</v>
      </c>
      <c r="C5714" s="8">
        <v>1185732</v>
      </c>
      <c r="D5714" s="9">
        <v>44328</v>
      </c>
      <c r="E5714" s="8" t="s">
        <v>31</v>
      </c>
      <c r="F5714" s="8" t="s">
        <v>78</v>
      </c>
      <c r="G5714" s="8" t="s">
        <v>79</v>
      </c>
      <c r="H5714" s="10" t="s">
        <v>22</v>
      </c>
      <c r="I5714" s="11">
        <v>44</v>
      </c>
      <c r="J5714" s="12">
        <v>120</v>
      </c>
      <c r="K5714" s="12">
        <v>528</v>
      </c>
      <c r="L5714" s="13">
        <v>343.2</v>
      </c>
      <c r="M5714" s="8" t="s">
        <v>83</v>
      </c>
      <c r="N5714" s="19">
        <v>48169</v>
      </c>
    </row>
    <row r="5715" spans="2:14" ht="14.25" customHeight="1" x14ac:dyDescent="0.25">
      <c r="B5715" s="8" t="s">
        <v>30</v>
      </c>
      <c r="C5715" s="8">
        <v>1185732</v>
      </c>
      <c r="D5715" s="9">
        <v>44358</v>
      </c>
      <c r="E5715" s="8" t="s">
        <v>31</v>
      </c>
      <c r="F5715" s="8" t="s">
        <v>78</v>
      </c>
      <c r="G5715" s="8" t="s">
        <v>79</v>
      </c>
      <c r="H5715" s="10" t="s">
        <v>16</v>
      </c>
      <c r="I5715" s="11">
        <v>28</v>
      </c>
      <c r="J5715" s="12">
        <v>182</v>
      </c>
      <c r="K5715" s="12">
        <v>509.6</v>
      </c>
      <c r="L5715" s="13">
        <v>259.89600000000002</v>
      </c>
      <c r="M5715" s="8" t="s">
        <v>83</v>
      </c>
      <c r="N5715" s="19">
        <v>48170</v>
      </c>
    </row>
    <row r="5716" spans="2:14" ht="14.25" customHeight="1" x14ac:dyDescent="0.25">
      <c r="B5716" s="8" t="s">
        <v>30</v>
      </c>
      <c r="C5716" s="8">
        <v>1185732</v>
      </c>
      <c r="D5716" s="9">
        <v>44358</v>
      </c>
      <c r="E5716" s="8" t="s">
        <v>31</v>
      </c>
      <c r="F5716" s="8" t="s">
        <v>78</v>
      </c>
      <c r="G5716" s="8" t="s">
        <v>79</v>
      </c>
      <c r="H5716" s="10" t="s">
        <v>18</v>
      </c>
      <c r="I5716" s="11">
        <v>24</v>
      </c>
      <c r="J5716" s="12">
        <v>112</v>
      </c>
      <c r="K5716" s="12">
        <v>268.8</v>
      </c>
      <c r="L5716" s="13">
        <v>131.71199999999999</v>
      </c>
      <c r="M5716" s="8" t="s">
        <v>83</v>
      </c>
      <c r="N5716" s="19">
        <v>48171</v>
      </c>
    </row>
    <row r="5717" spans="2:14" ht="14.25" customHeight="1" x14ac:dyDescent="0.25">
      <c r="B5717" s="8" t="s">
        <v>30</v>
      </c>
      <c r="C5717" s="8">
        <v>1185732</v>
      </c>
      <c r="D5717" s="9">
        <v>44358</v>
      </c>
      <c r="E5717" s="8" t="s">
        <v>31</v>
      </c>
      <c r="F5717" s="8" t="s">
        <v>78</v>
      </c>
      <c r="G5717" s="8" t="s">
        <v>79</v>
      </c>
      <c r="H5717" s="10" t="s">
        <v>19</v>
      </c>
      <c r="I5717" s="11">
        <v>19</v>
      </c>
      <c r="J5717" s="12">
        <v>115</v>
      </c>
      <c r="K5717" s="12">
        <v>218.5</v>
      </c>
      <c r="L5717" s="13">
        <v>107.06500000000001</v>
      </c>
      <c r="M5717" s="8" t="s">
        <v>83</v>
      </c>
      <c r="N5717" s="19">
        <v>48172</v>
      </c>
    </row>
    <row r="5718" spans="2:14" ht="14.25" customHeight="1" x14ac:dyDescent="0.25">
      <c r="B5718" s="8" t="s">
        <v>30</v>
      </c>
      <c r="C5718" s="8">
        <v>1185732</v>
      </c>
      <c r="D5718" s="9">
        <v>44358</v>
      </c>
      <c r="E5718" s="8" t="s">
        <v>31</v>
      </c>
      <c r="F5718" s="8" t="s">
        <v>78</v>
      </c>
      <c r="G5718" s="8" t="s">
        <v>79</v>
      </c>
      <c r="H5718" s="10" t="s">
        <v>20</v>
      </c>
      <c r="I5718" s="11">
        <v>19</v>
      </c>
      <c r="J5718" s="12">
        <v>108</v>
      </c>
      <c r="K5718" s="12">
        <v>205.2</v>
      </c>
      <c r="L5718" s="13">
        <v>104.652</v>
      </c>
      <c r="M5718" s="8" t="s">
        <v>83</v>
      </c>
      <c r="N5718" s="19">
        <v>48173</v>
      </c>
    </row>
    <row r="5719" spans="2:14" ht="14.25" customHeight="1" x14ac:dyDescent="0.25">
      <c r="B5719" s="8" t="s">
        <v>30</v>
      </c>
      <c r="C5719" s="8">
        <v>1185732</v>
      </c>
      <c r="D5719" s="9">
        <v>44358</v>
      </c>
      <c r="E5719" s="8" t="s">
        <v>31</v>
      </c>
      <c r="F5719" s="8" t="s">
        <v>78</v>
      </c>
      <c r="G5719" s="8" t="s">
        <v>79</v>
      </c>
      <c r="H5719" s="10" t="s">
        <v>21</v>
      </c>
      <c r="I5719" s="11">
        <v>34</v>
      </c>
      <c r="J5719" s="12">
        <v>108</v>
      </c>
      <c r="K5719" s="12">
        <v>367.2</v>
      </c>
      <c r="L5719" s="13">
        <v>165.23999999999998</v>
      </c>
      <c r="M5719" s="8" t="s">
        <v>83</v>
      </c>
      <c r="N5719" s="19">
        <v>48174</v>
      </c>
    </row>
    <row r="5720" spans="2:14" ht="14.25" customHeight="1" x14ac:dyDescent="0.25">
      <c r="B5720" s="8" t="s">
        <v>30</v>
      </c>
      <c r="C5720" s="8">
        <v>1185732</v>
      </c>
      <c r="D5720" s="9">
        <v>44358</v>
      </c>
      <c r="E5720" s="8" t="s">
        <v>31</v>
      </c>
      <c r="F5720" s="8" t="s">
        <v>78</v>
      </c>
      <c r="G5720" s="8" t="s">
        <v>79</v>
      </c>
      <c r="H5720" s="10" t="s">
        <v>22</v>
      </c>
      <c r="I5720" s="11">
        <v>38</v>
      </c>
      <c r="J5720" s="12">
        <v>150</v>
      </c>
      <c r="K5720" s="12">
        <v>570</v>
      </c>
      <c r="L5720" s="13">
        <v>342</v>
      </c>
      <c r="M5720" s="8" t="s">
        <v>83</v>
      </c>
      <c r="N5720" s="19">
        <v>48175</v>
      </c>
    </row>
    <row r="5721" spans="2:14" ht="14.25" customHeight="1" x14ac:dyDescent="0.25">
      <c r="B5721" s="8" t="s">
        <v>30</v>
      </c>
      <c r="C5721" s="8">
        <v>1185732</v>
      </c>
      <c r="D5721" s="9">
        <v>44387</v>
      </c>
      <c r="E5721" s="8" t="s">
        <v>31</v>
      </c>
      <c r="F5721" s="8" t="s">
        <v>78</v>
      </c>
      <c r="G5721" s="8" t="s">
        <v>79</v>
      </c>
      <c r="H5721" s="10" t="s">
        <v>16</v>
      </c>
      <c r="I5721" s="11">
        <v>34</v>
      </c>
      <c r="J5721" s="12">
        <v>224</v>
      </c>
      <c r="K5721" s="12">
        <v>761.6</v>
      </c>
      <c r="L5721" s="13">
        <v>396.03200000000004</v>
      </c>
      <c r="M5721" s="8" t="s">
        <v>83</v>
      </c>
      <c r="N5721" s="19">
        <v>48176</v>
      </c>
    </row>
    <row r="5722" spans="2:14" ht="14.25" customHeight="1" x14ac:dyDescent="0.25">
      <c r="B5722" s="8" t="s">
        <v>30</v>
      </c>
      <c r="C5722" s="8">
        <v>1185732</v>
      </c>
      <c r="D5722" s="9">
        <v>44387</v>
      </c>
      <c r="E5722" s="8" t="s">
        <v>31</v>
      </c>
      <c r="F5722" s="8" t="s">
        <v>78</v>
      </c>
      <c r="G5722" s="8" t="s">
        <v>79</v>
      </c>
      <c r="H5722" s="10" t="s">
        <v>18</v>
      </c>
      <c r="I5722" s="11">
        <v>29</v>
      </c>
      <c r="J5722" s="12">
        <v>160</v>
      </c>
      <c r="K5722" s="12">
        <v>464</v>
      </c>
      <c r="L5722" s="13">
        <v>222.71999999999997</v>
      </c>
      <c r="M5722" s="8" t="s">
        <v>83</v>
      </c>
      <c r="N5722" s="19">
        <v>48177</v>
      </c>
    </row>
    <row r="5723" spans="2:14" ht="14.25" customHeight="1" x14ac:dyDescent="0.25">
      <c r="B5723" s="8" t="s">
        <v>30</v>
      </c>
      <c r="C5723" s="8">
        <v>1185732</v>
      </c>
      <c r="D5723" s="9">
        <v>44387</v>
      </c>
      <c r="E5723" s="8" t="s">
        <v>31</v>
      </c>
      <c r="F5723" s="8" t="s">
        <v>78</v>
      </c>
      <c r="G5723" s="8" t="s">
        <v>79</v>
      </c>
      <c r="H5723" s="10" t="s">
        <v>19</v>
      </c>
      <c r="I5723" s="11">
        <v>24</v>
      </c>
      <c r="J5723" s="12">
        <v>138</v>
      </c>
      <c r="K5723" s="12">
        <v>331.2</v>
      </c>
      <c r="L5723" s="13">
        <v>158.976</v>
      </c>
      <c r="M5723" s="8" t="s">
        <v>83</v>
      </c>
      <c r="N5723" s="19">
        <v>48178</v>
      </c>
    </row>
    <row r="5724" spans="2:14" ht="14.25" customHeight="1" x14ac:dyDescent="0.25">
      <c r="B5724" s="8" t="s">
        <v>30</v>
      </c>
      <c r="C5724" s="8">
        <v>1185732</v>
      </c>
      <c r="D5724" s="9">
        <v>44387</v>
      </c>
      <c r="E5724" s="8" t="s">
        <v>31</v>
      </c>
      <c r="F5724" s="8" t="s">
        <v>78</v>
      </c>
      <c r="G5724" s="8" t="s">
        <v>79</v>
      </c>
      <c r="H5724" s="10" t="s">
        <v>20</v>
      </c>
      <c r="I5724" s="11">
        <v>23</v>
      </c>
      <c r="J5724" s="12">
        <v>115</v>
      </c>
      <c r="K5724" s="12">
        <v>264.5</v>
      </c>
      <c r="L5724" s="13">
        <v>132.25</v>
      </c>
      <c r="M5724" s="8" t="s">
        <v>83</v>
      </c>
      <c r="N5724" s="19">
        <v>48179</v>
      </c>
    </row>
    <row r="5725" spans="2:14" ht="14.25" customHeight="1" x14ac:dyDescent="0.25">
      <c r="B5725" s="8" t="s">
        <v>30</v>
      </c>
      <c r="C5725" s="8">
        <v>1185732</v>
      </c>
      <c r="D5725" s="9">
        <v>44387</v>
      </c>
      <c r="E5725" s="8" t="s">
        <v>31</v>
      </c>
      <c r="F5725" s="8" t="s">
        <v>78</v>
      </c>
      <c r="G5725" s="8" t="s">
        <v>79</v>
      </c>
      <c r="H5725" s="10" t="s">
        <v>21</v>
      </c>
      <c r="I5725" s="11">
        <v>32</v>
      </c>
      <c r="J5725" s="12">
        <v>128</v>
      </c>
      <c r="K5725" s="12">
        <v>409.6</v>
      </c>
      <c r="L5725" s="13">
        <v>188.416</v>
      </c>
      <c r="M5725" s="8" t="s">
        <v>83</v>
      </c>
      <c r="N5725" s="19">
        <v>48180</v>
      </c>
    </row>
    <row r="5726" spans="2:14" ht="14.25" customHeight="1" x14ac:dyDescent="0.25">
      <c r="B5726" s="8" t="s">
        <v>30</v>
      </c>
      <c r="C5726" s="8">
        <v>1185732</v>
      </c>
      <c r="D5726" s="9">
        <v>44387</v>
      </c>
      <c r="E5726" s="8" t="s">
        <v>31</v>
      </c>
      <c r="F5726" s="8" t="s">
        <v>78</v>
      </c>
      <c r="G5726" s="8" t="s">
        <v>79</v>
      </c>
      <c r="H5726" s="10" t="s">
        <v>22</v>
      </c>
      <c r="I5726" s="11">
        <v>38</v>
      </c>
      <c r="J5726" s="12">
        <v>150</v>
      </c>
      <c r="K5726" s="12">
        <v>570</v>
      </c>
      <c r="L5726" s="13">
        <v>370.5</v>
      </c>
      <c r="M5726" s="8" t="s">
        <v>83</v>
      </c>
      <c r="N5726" s="19">
        <v>48181</v>
      </c>
    </row>
    <row r="5727" spans="2:14" ht="14.25" customHeight="1" x14ac:dyDescent="0.25">
      <c r="B5727" s="8" t="s">
        <v>30</v>
      </c>
      <c r="C5727" s="8">
        <v>1185732</v>
      </c>
      <c r="D5727" s="9">
        <v>44419</v>
      </c>
      <c r="E5727" s="8" t="s">
        <v>31</v>
      </c>
      <c r="F5727" s="8" t="s">
        <v>78</v>
      </c>
      <c r="G5727" s="8" t="s">
        <v>79</v>
      </c>
      <c r="H5727" s="10" t="s">
        <v>16</v>
      </c>
      <c r="I5727" s="11">
        <v>33</v>
      </c>
      <c r="J5727" s="12">
        <v>203</v>
      </c>
      <c r="K5727" s="12">
        <v>669.9</v>
      </c>
      <c r="L5727" s="13">
        <v>334.95</v>
      </c>
      <c r="M5727" s="8" t="s">
        <v>83</v>
      </c>
      <c r="N5727" s="19">
        <v>48182</v>
      </c>
    </row>
    <row r="5728" spans="2:14" ht="14.25" customHeight="1" x14ac:dyDescent="0.25">
      <c r="B5728" s="8" t="s">
        <v>30</v>
      </c>
      <c r="C5728" s="8">
        <v>1185732</v>
      </c>
      <c r="D5728" s="9">
        <v>44419</v>
      </c>
      <c r="E5728" s="8" t="s">
        <v>31</v>
      </c>
      <c r="F5728" s="8" t="s">
        <v>78</v>
      </c>
      <c r="G5728" s="8" t="s">
        <v>79</v>
      </c>
      <c r="H5728" s="10" t="s">
        <v>18</v>
      </c>
      <c r="I5728" s="11">
        <v>34</v>
      </c>
      <c r="J5728" s="12">
        <v>131</v>
      </c>
      <c r="K5728" s="12">
        <v>445.4</v>
      </c>
      <c r="L5728" s="13">
        <v>209.33799999999997</v>
      </c>
      <c r="M5728" s="8" t="s">
        <v>83</v>
      </c>
      <c r="N5728" s="19">
        <v>48183</v>
      </c>
    </row>
    <row r="5729" spans="2:14" ht="14.25" customHeight="1" x14ac:dyDescent="0.25">
      <c r="B5729" s="8" t="s">
        <v>30</v>
      </c>
      <c r="C5729" s="8">
        <v>1185732</v>
      </c>
      <c r="D5729" s="9">
        <v>44419</v>
      </c>
      <c r="E5729" s="8" t="s">
        <v>31</v>
      </c>
      <c r="F5729" s="8" t="s">
        <v>78</v>
      </c>
      <c r="G5729" s="8" t="s">
        <v>79</v>
      </c>
      <c r="H5729" s="10" t="s">
        <v>19</v>
      </c>
      <c r="I5729" s="11">
        <v>29</v>
      </c>
      <c r="J5729" s="12">
        <v>113</v>
      </c>
      <c r="K5729" s="12">
        <v>327.7</v>
      </c>
      <c r="L5729" s="13">
        <v>160.57300000000001</v>
      </c>
      <c r="M5729" s="8" t="s">
        <v>83</v>
      </c>
      <c r="N5729" s="19">
        <v>48184</v>
      </c>
    </row>
    <row r="5730" spans="2:14" ht="14.25" customHeight="1" x14ac:dyDescent="0.25">
      <c r="B5730" s="8" t="s">
        <v>30</v>
      </c>
      <c r="C5730" s="8">
        <v>1185732</v>
      </c>
      <c r="D5730" s="9">
        <v>44419</v>
      </c>
      <c r="E5730" s="8" t="s">
        <v>31</v>
      </c>
      <c r="F5730" s="8" t="s">
        <v>78</v>
      </c>
      <c r="G5730" s="8" t="s">
        <v>79</v>
      </c>
      <c r="H5730" s="10" t="s">
        <v>20</v>
      </c>
      <c r="I5730" s="11">
        <v>19</v>
      </c>
      <c r="J5730" s="12">
        <v>101</v>
      </c>
      <c r="K5730" s="12">
        <v>191.9</v>
      </c>
      <c r="L5730" s="13">
        <v>101.70700000000001</v>
      </c>
      <c r="M5730" s="8" t="s">
        <v>83</v>
      </c>
      <c r="N5730" s="19">
        <v>48185</v>
      </c>
    </row>
    <row r="5731" spans="2:14" ht="14.25" customHeight="1" x14ac:dyDescent="0.25">
      <c r="B5731" s="8" t="s">
        <v>30</v>
      </c>
      <c r="C5731" s="8">
        <v>1185732</v>
      </c>
      <c r="D5731" s="9">
        <v>44419</v>
      </c>
      <c r="E5731" s="8" t="s">
        <v>31</v>
      </c>
      <c r="F5731" s="8" t="s">
        <v>78</v>
      </c>
      <c r="G5731" s="8" t="s">
        <v>79</v>
      </c>
      <c r="H5731" s="10" t="s">
        <v>21</v>
      </c>
      <c r="I5731" s="11">
        <v>29</v>
      </c>
      <c r="J5731" s="12">
        <v>105</v>
      </c>
      <c r="K5731" s="12">
        <v>304.5</v>
      </c>
      <c r="L5731" s="13">
        <v>140.07</v>
      </c>
      <c r="M5731" s="8" t="s">
        <v>83</v>
      </c>
      <c r="N5731" s="19">
        <v>48186</v>
      </c>
    </row>
    <row r="5732" spans="2:14" ht="14.25" customHeight="1" x14ac:dyDescent="0.25">
      <c r="B5732" s="8" t="s">
        <v>30</v>
      </c>
      <c r="C5732" s="8">
        <v>1185732</v>
      </c>
      <c r="D5732" s="9">
        <v>44419</v>
      </c>
      <c r="E5732" s="8" t="s">
        <v>31</v>
      </c>
      <c r="F5732" s="8" t="s">
        <v>78</v>
      </c>
      <c r="G5732" s="8" t="s">
        <v>79</v>
      </c>
      <c r="H5732" s="10" t="s">
        <v>22</v>
      </c>
      <c r="I5732" s="11">
        <v>32</v>
      </c>
      <c r="J5732" s="12">
        <v>152</v>
      </c>
      <c r="K5732" s="12">
        <v>486.4</v>
      </c>
      <c r="L5732" s="13">
        <v>291.84000000000003</v>
      </c>
      <c r="M5732" s="8" t="s">
        <v>83</v>
      </c>
      <c r="N5732" s="19">
        <v>48187</v>
      </c>
    </row>
    <row r="5733" spans="2:14" ht="14.25" customHeight="1" x14ac:dyDescent="0.25">
      <c r="B5733" s="8" t="s">
        <v>30</v>
      </c>
      <c r="C5733" s="8">
        <v>1185732</v>
      </c>
      <c r="D5733" s="9">
        <v>44451</v>
      </c>
      <c r="E5733" s="8" t="s">
        <v>31</v>
      </c>
      <c r="F5733" s="8" t="s">
        <v>78</v>
      </c>
      <c r="G5733" s="8" t="s">
        <v>79</v>
      </c>
      <c r="H5733" s="10" t="s">
        <v>16</v>
      </c>
      <c r="I5733" s="11">
        <v>29</v>
      </c>
      <c r="J5733" s="12">
        <v>169</v>
      </c>
      <c r="K5733" s="12">
        <v>490.1</v>
      </c>
      <c r="L5733" s="13">
        <v>254.852</v>
      </c>
      <c r="M5733" s="8" t="s">
        <v>83</v>
      </c>
      <c r="N5733" s="19">
        <v>48188</v>
      </c>
    </row>
    <row r="5734" spans="2:14" ht="14.25" customHeight="1" x14ac:dyDescent="0.25">
      <c r="B5734" s="8" t="s">
        <v>30</v>
      </c>
      <c r="C5734" s="8">
        <v>1185732</v>
      </c>
      <c r="D5734" s="9">
        <v>44451</v>
      </c>
      <c r="E5734" s="8" t="s">
        <v>31</v>
      </c>
      <c r="F5734" s="8" t="s">
        <v>78</v>
      </c>
      <c r="G5734" s="8" t="s">
        <v>79</v>
      </c>
      <c r="H5734" s="10" t="s">
        <v>18</v>
      </c>
      <c r="I5734" s="11">
        <v>23</v>
      </c>
      <c r="J5734" s="12">
        <v>122</v>
      </c>
      <c r="K5734" s="12">
        <v>280.60000000000002</v>
      </c>
      <c r="L5734" s="13">
        <v>126.26999999999998</v>
      </c>
      <c r="M5734" s="8" t="s">
        <v>83</v>
      </c>
      <c r="N5734" s="19">
        <v>48189</v>
      </c>
    </row>
    <row r="5735" spans="2:14" ht="14.25" customHeight="1" x14ac:dyDescent="0.25">
      <c r="B5735" s="8" t="s">
        <v>30</v>
      </c>
      <c r="C5735" s="8">
        <v>1185732</v>
      </c>
      <c r="D5735" s="9">
        <v>44451</v>
      </c>
      <c r="E5735" s="8" t="s">
        <v>31</v>
      </c>
      <c r="F5735" s="8" t="s">
        <v>78</v>
      </c>
      <c r="G5735" s="8" t="s">
        <v>79</v>
      </c>
      <c r="H5735" s="10" t="s">
        <v>19</v>
      </c>
      <c r="I5735" s="11">
        <v>9</v>
      </c>
      <c r="J5735" s="12">
        <v>91</v>
      </c>
      <c r="K5735" s="12">
        <v>81.900000000000006</v>
      </c>
      <c r="L5735" s="13">
        <v>40.950000000000003</v>
      </c>
      <c r="M5735" s="8" t="s">
        <v>83</v>
      </c>
      <c r="N5735" s="19">
        <v>48190</v>
      </c>
    </row>
    <row r="5736" spans="2:14" ht="14.25" customHeight="1" x14ac:dyDescent="0.25">
      <c r="B5736" s="8" t="s">
        <v>30</v>
      </c>
      <c r="C5736" s="8">
        <v>1185732</v>
      </c>
      <c r="D5736" s="9">
        <v>44451</v>
      </c>
      <c r="E5736" s="8" t="s">
        <v>31</v>
      </c>
      <c r="F5736" s="8" t="s">
        <v>78</v>
      </c>
      <c r="G5736" s="8" t="s">
        <v>79</v>
      </c>
      <c r="H5736" s="10" t="s">
        <v>20</v>
      </c>
      <c r="I5736" s="11">
        <v>10</v>
      </c>
      <c r="J5736" s="12">
        <v>88</v>
      </c>
      <c r="K5736" s="12">
        <v>88</v>
      </c>
      <c r="L5736" s="13">
        <v>44.88</v>
      </c>
      <c r="M5736" s="8" t="s">
        <v>83</v>
      </c>
      <c r="N5736" s="19">
        <v>48191</v>
      </c>
    </row>
    <row r="5737" spans="2:14" ht="14.25" customHeight="1" x14ac:dyDescent="0.25">
      <c r="B5737" s="8" t="s">
        <v>30</v>
      </c>
      <c r="C5737" s="8">
        <v>1185732</v>
      </c>
      <c r="D5737" s="9">
        <v>44451</v>
      </c>
      <c r="E5737" s="8" t="s">
        <v>31</v>
      </c>
      <c r="F5737" s="8" t="s">
        <v>78</v>
      </c>
      <c r="G5737" s="8" t="s">
        <v>79</v>
      </c>
      <c r="H5737" s="10" t="s">
        <v>21</v>
      </c>
      <c r="I5737" s="11">
        <v>19</v>
      </c>
      <c r="J5737" s="12">
        <v>88</v>
      </c>
      <c r="K5737" s="12">
        <v>167.2</v>
      </c>
      <c r="L5737" s="13">
        <v>83.6</v>
      </c>
      <c r="M5737" s="8" t="s">
        <v>83</v>
      </c>
      <c r="N5737" s="19">
        <v>48192</v>
      </c>
    </row>
    <row r="5738" spans="2:14" ht="14.25" customHeight="1" x14ac:dyDescent="0.25">
      <c r="B5738" s="8" t="s">
        <v>30</v>
      </c>
      <c r="C5738" s="8">
        <v>1185732</v>
      </c>
      <c r="D5738" s="9">
        <v>44451</v>
      </c>
      <c r="E5738" s="8" t="s">
        <v>31</v>
      </c>
      <c r="F5738" s="8" t="s">
        <v>78</v>
      </c>
      <c r="G5738" s="8" t="s">
        <v>79</v>
      </c>
      <c r="H5738" s="10" t="s">
        <v>22</v>
      </c>
      <c r="I5738" s="11">
        <v>24</v>
      </c>
      <c r="J5738" s="12">
        <v>120</v>
      </c>
      <c r="K5738" s="12">
        <v>288</v>
      </c>
      <c r="L5738" s="13">
        <v>184.32</v>
      </c>
      <c r="M5738" s="8" t="s">
        <v>83</v>
      </c>
      <c r="N5738" s="19">
        <v>48193</v>
      </c>
    </row>
    <row r="5739" spans="2:14" ht="14.25" customHeight="1" x14ac:dyDescent="0.25">
      <c r="B5739" s="8" t="s">
        <v>30</v>
      </c>
      <c r="C5739" s="8">
        <v>1185732</v>
      </c>
      <c r="D5739" s="9">
        <v>44480</v>
      </c>
      <c r="E5739" s="8" t="s">
        <v>31</v>
      </c>
      <c r="F5739" s="8" t="s">
        <v>78</v>
      </c>
      <c r="G5739" s="8" t="s">
        <v>79</v>
      </c>
      <c r="H5739" s="10" t="s">
        <v>16</v>
      </c>
      <c r="I5739" s="11">
        <v>28</v>
      </c>
      <c r="J5739" s="12">
        <v>173</v>
      </c>
      <c r="K5739" s="12">
        <v>484.4</v>
      </c>
      <c r="L5739" s="13">
        <v>247.04400000000001</v>
      </c>
      <c r="M5739" s="8" t="s">
        <v>83</v>
      </c>
      <c r="N5739" s="19">
        <v>48194</v>
      </c>
    </row>
    <row r="5740" spans="2:14" ht="14.25" customHeight="1" x14ac:dyDescent="0.25">
      <c r="B5740" s="8" t="s">
        <v>30</v>
      </c>
      <c r="C5740" s="8">
        <v>1185732</v>
      </c>
      <c r="D5740" s="9">
        <v>44480</v>
      </c>
      <c r="E5740" s="8" t="s">
        <v>31</v>
      </c>
      <c r="F5740" s="8" t="s">
        <v>78</v>
      </c>
      <c r="G5740" s="8" t="s">
        <v>79</v>
      </c>
      <c r="H5740" s="10" t="s">
        <v>18</v>
      </c>
      <c r="I5740" s="11">
        <v>19</v>
      </c>
      <c r="J5740" s="12">
        <v>100</v>
      </c>
      <c r="K5740" s="12">
        <v>190</v>
      </c>
      <c r="L5740" s="13">
        <v>95</v>
      </c>
      <c r="M5740" s="8" t="s">
        <v>83</v>
      </c>
      <c r="N5740" s="19">
        <v>48195</v>
      </c>
    </row>
    <row r="5741" spans="2:14" ht="14.25" customHeight="1" x14ac:dyDescent="0.25">
      <c r="B5741" s="8" t="s">
        <v>30</v>
      </c>
      <c r="C5741" s="8">
        <v>1185732</v>
      </c>
      <c r="D5741" s="9">
        <v>44480</v>
      </c>
      <c r="E5741" s="8" t="s">
        <v>31</v>
      </c>
      <c r="F5741" s="8" t="s">
        <v>78</v>
      </c>
      <c r="G5741" s="8" t="s">
        <v>79</v>
      </c>
      <c r="H5741" s="10" t="s">
        <v>19</v>
      </c>
      <c r="I5741" s="11">
        <v>19</v>
      </c>
      <c r="J5741" s="12">
        <v>87</v>
      </c>
      <c r="K5741" s="12">
        <v>165.3</v>
      </c>
      <c r="L5741" s="13">
        <v>80.997</v>
      </c>
      <c r="M5741" s="8" t="s">
        <v>83</v>
      </c>
      <c r="N5741" s="19">
        <v>48196</v>
      </c>
    </row>
    <row r="5742" spans="2:14" ht="14.25" customHeight="1" x14ac:dyDescent="0.25">
      <c r="B5742" s="8" t="s">
        <v>30</v>
      </c>
      <c r="C5742" s="8">
        <v>1185732</v>
      </c>
      <c r="D5742" s="9">
        <v>44480</v>
      </c>
      <c r="E5742" s="8" t="s">
        <v>31</v>
      </c>
      <c r="F5742" s="8" t="s">
        <v>78</v>
      </c>
      <c r="G5742" s="8" t="s">
        <v>79</v>
      </c>
      <c r="H5742" s="10" t="s">
        <v>20</v>
      </c>
      <c r="I5742" s="11">
        <v>19</v>
      </c>
      <c r="J5742" s="12">
        <v>72</v>
      </c>
      <c r="K5742" s="12">
        <v>136.80000000000001</v>
      </c>
      <c r="L5742" s="13">
        <v>75.240000000000009</v>
      </c>
      <c r="M5742" s="8" t="s">
        <v>83</v>
      </c>
      <c r="N5742" s="19">
        <v>48197</v>
      </c>
    </row>
    <row r="5743" spans="2:14" ht="14.25" customHeight="1" x14ac:dyDescent="0.25">
      <c r="B5743" s="8" t="s">
        <v>30</v>
      </c>
      <c r="C5743" s="8">
        <v>1185732</v>
      </c>
      <c r="D5743" s="9">
        <v>44480</v>
      </c>
      <c r="E5743" s="8" t="s">
        <v>31</v>
      </c>
      <c r="F5743" s="8" t="s">
        <v>78</v>
      </c>
      <c r="G5743" s="8" t="s">
        <v>79</v>
      </c>
      <c r="H5743" s="10" t="s">
        <v>21</v>
      </c>
      <c r="I5743" s="11">
        <v>29</v>
      </c>
      <c r="J5743" s="12">
        <v>83</v>
      </c>
      <c r="K5743" s="12">
        <v>240.7</v>
      </c>
      <c r="L5743" s="13">
        <v>120.35</v>
      </c>
      <c r="M5743" s="8" t="s">
        <v>83</v>
      </c>
      <c r="N5743" s="19">
        <v>48198</v>
      </c>
    </row>
    <row r="5744" spans="2:14" ht="14.25" customHeight="1" x14ac:dyDescent="0.25">
      <c r="B5744" s="8" t="s">
        <v>30</v>
      </c>
      <c r="C5744" s="8">
        <v>1185732</v>
      </c>
      <c r="D5744" s="9">
        <v>44480</v>
      </c>
      <c r="E5744" s="8" t="s">
        <v>31</v>
      </c>
      <c r="F5744" s="8" t="s">
        <v>78</v>
      </c>
      <c r="G5744" s="8" t="s">
        <v>79</v>
      </c>
      <c r="H5744" s="10" t="s">
        <v>22</v>
      </c>
      <c r="I5744" s="11">
        <v>32</v>
      </c>
      <c r="J5744" s="12">
        <v>104</v>
      </c>
      <c r="K5744" s="12">
        <v>332.8</v>
      </c>
      <c r="L5744" s="13">
        <v>206.33600000000001</v>
      </c>
      <c r="M5744" s="8" t="s">
        <v>83</v>
      </c>
      <c r="N5744" s="19">
        <v>48199</v>
      </c>
    </row>
    <row r="5745" spans="2:14" ht="14.25" customHeight="1" x14ac:dyDescent="0.25">
      <c r="B5745" s="8" t="s">
        <v>30</v>
      </c>
      <c r="C5745" s="8">
        <v>1185732</v>
      </c>
      <c r="D5745" s="9">
        <v>44511</v>
      </c>
      <c r="E5745" s="8" t="s">
        <v>31</v>
      </c>
      <c r="F5745" s="8" t="s">
        <v>78</v>
      </c>
      <c r="G5745" s="8" t="s">
        <v>79</v>
      </c>
      <c r="H5745" s="10" t="s">
        <v>16</v>
      </c>
      <c r="I5745" s="11">
        <v>29</v>
      </c>
      <c r="J5745" s="12">
        <v>149</v>
      </c>
      <c r="K5745" s="12">
        <v>432.1</v>
      </c>
      <c r="L5745" s="13">
        <v>216.05</v>
      </c>
      <c r="M5745" s="8" t="s">
        <v>83</v>
      </c>
      <c r="N5745" s="19">
        <v>48200</v>
      </c>
    </row>
    <row r="5746" spans="2:14" ht="14.25" customHeight="1" x14ac:dyDescent="0.25">
      <c r="B5746" s="8" t="s">
        <v>30</v>
      </c>
      <c r="C5746" s="8">
        <v>1185732</v>
      </c>
      <c r="D5746" s="9">
        <v>44511</v>
      </c>
      <c r="E5746" s="8" t="s">
        <v>31</v>
      </c>
      <c r="F5746" s="8" t="s">
        <v>78</v>
      </c>
      <c r="G5746" s="8" t="s">
        <v>79</v>
      </c>
      <c r="H5746" s="10" t="s">
        <v>18</v>
      </c>
      <c r="I5746" s="11">
        <v>20</v>
      </c>
      <c r="J5746" s="12">
        <v>108</v>
      </c>
      <c r="K5746" s="12">
        <v>216</v>
      </c>
      <c r="L5746" s="13">
        <v>99.359999999999985</v>
      </c>
      <c r="M5746" s="8" t="s">
        <v>83</v>
      </c>
      <c r="N5746" s="19">
        <v>48201</v>
      </c>
    </row>
    <row r="5747" spans="2:14" ht="14.25" customHeight="1" x14ac:dyDescent="0.25">
      <c r="B5747" s="8" t="s">
        <v>30</v>
      </c>
      <c r="C5747" s="8">
        <v>1185732</v>
      </c>
      <c r="D5747" s="9">
        <v>44511</v>
      </c>
      <c r="E5747" s="8" t="s">
        <v>31</v>
      </c>
      <c r="F5747" s="8" t="s">
        <v>78</v>
      </c>
      <c r="G5747" s="8" t="s">
        <v>79</v>
      </c>
      <c r="H5747" s="10" t="s">
        <v>19</v>
      </c>
      <c r="I5747" s="11">
        <v>19</v>
      </c>
      <c r="J5747" s="12">
        <v>93</v>
      </c>
      <c r="K5747" s="12">
        <v>176.7</v>
      </c>
      <c r="L5747" s="13">
        <v>84.816000000000003</v>
      </c>
      <c r="M5747" s="8" t="s">
        <v>83</v>
      </c>
      <c r="N5747" s="19">
        <v>48202</v>
      </c>
    </row>
    <row r="5748" spans="2:14" ht="14.25" customHeight="1" x14ac:dyDescent="0.25">
      <c r="B5748" s="8" t="s">
        <v>30</v>
      </c>
      <c r="C5748" s="8">
        <v>1185732</v>
      </c>
      <c r="D5748" s="9">
        <v>44511</v>
      </c>
      <c r="E5748" s="8" t="s">
        <v>31</v>
      </c>
      <c r="F5748" s="8" t="s">
        <v>78</v>
      </c>
      <c r="G5748" s="8" t="s">
        <v>79</v>
      </c>
      <c r="H5748" s="10" t="s">
        <v>20</v>
      </c>
      <c r="I5748" s="11">
        <v>19</v>
      </c>
      <c r="J5748" s="12">
        <v>113</v>
      </c>
      <c r="K5748" s="12">
        <v>214.7</v>
      </c>
      <c r="L5748" s="13">
        <v>109.497</v>
      </c>
      <c r="M5748" s="8" t="s">
        <v>83</v>
      </c>
      <c r="N5748" s="19">
        <v>48203</v>
      </c>
    </row>
    <row r="5749" spans="2:14" ht="14.25" customHeight="1" x14ac:dyDescent="0.25">
      <c r="B5749" s="8" t="s">
        <v>30</v>
      </c>
      <c r="C5749" s="8">
        <v>1185732</v>
      </c>
      <c r="D5749" s="9">
        <v>44511</v>
      </c>
      <c r="E5749" s="8" t="s">
        <v>31</v>
      </c>
      <c r="F5749" s="8" t="s">
        <v>78</v>
      </c>
      <c r="G5749" s="8" t="s">
        <v>79</v>
      </c>
      <c r="H5749" s="10" t="s">
        <v>21</v>
      </c>
      <c r="I5749" s="11">
        <v>39</v>
      </c>
      <c r="J5749" s="12">
        <v>91</v>
      </c>
      <c r="K5749" s="12">
        <v>354.9</v>
      </c>
      <c r="L5749" s="13">
        <v>173.90100000000001</v>
      </c>
      <c r="M5749" s="8" t="s">
        <v>83</v>
      </c>
      <c r="N5749" s="19">
        <v>48204</v>
      </c>
    </row>
    <row r="5750" spans="2:14" ht="14.25" customHeight="1" x14ac:dyDescent="0.25">
      <c r="B5750" s="8" t="s">
        <v>30</v>
      </c>
      <c r="C5750" s="8">
        <v>1185732</v>
      </c>
      <c r="D5750" s="9">
        <v>44511</v>
      </c>
      <c r="E5750" s="8" t="s">
        <v>31</v>
      </c>
      <c r="F5750" s="8" t="s">
        <v>78</v>
      </c>
      <c r="G5750" s="8" t="s">
        <v>79</v>
      </c>
      <c r="H5750" s="10" t="s">
        <v>22</v>
      </c>
      <c r="I5750" s="11">
        <v>43</v>
      </c>
      <c r="J5750" s="12">
        <v>113</v>
      </c>
      <c r="K5750" s="12">
        <v>485.9</v>
      </c>
      <c r="L5750" s="13">
        <v>315.83499999999998</v>
      </c>
      <c r="M5750" s="8" t="s">
        <v>83</v>
      </c>
      <c r="N5750" s="19">
        <v>48205</v>
      </c>
    </row>
    <row r="5751" spans="2:14" ht="14.25" customHeight="1" x14ac:dyDescent="0.25">
      <c r="B5751" s="8" t="s">
        <v>30</v>
      </c>
      <c r="C5751" s="8">
        <v>1185732</v>
      </c>
      <c r="D5751" s="9">
        <v>44540</v>
      </c>
      <c r="E5751" s="8" t="s">
        <v>31</v>
      </c>
      <c r="F5751" s="8" t="s">
        <v>78</v>
      </c>
      <c r="G5751" s="8" t="s">
        <v>79</v>
      </c>
      <c r="H5751" s="10" t="s">
        <v>16</v>
      </c>
      <c r="I5751" s="11">
        <v>39</v>
      </c>
      <c r="J5751" s="12">
        <v>203</v>
      </c>
      <c r="K5751" s="12">
        <v>791.7</v>
      </c>
      <c r="L5751" s="13">
        <v>435.43500000000006</v>
      </c>
      <c r="M5751" s="8" t="s">
        <v>83</v>
      </c>
      <c r="N5751" s="19">
        <v>48206</v>
      </c>
    </row>
    <row r="5752" spans="2:14" ht="14.25" customHeight="1" x14ac:dyDescent="0.25">
      <c r="B5752" s="8" t="s">
        <v>30</v>
      </c>
      <c r="C5752" s="8">
        <v>1185732</v>
      </c>
      <c r="D5752" s="9">
        <v>44540</v>
      </c>
      <c r="E5752" s="8" t="s">
        <v>31</v>
      </c>
      <c r="F5752" s="8" t="s">
        <v>78</v>
      </c>
      <c r="G5752" s="8" t="s">
        <v>79</v>
      </c>
      <c r="H5752" s="10" t="s">
        <v>18</v>
      </c>
      <c r="I5752" s="11">
        <v>28</v>
      </c>
      <c r="J5752" s="12">
        <v>145</v>
      </c>
      <c r="K5752" s="12">
        <v>406</v>
      </c>
      <c r="L5752" s="13">
        <v>198.94</v>
      </c>
      <c r="M5752" s="8" t="s">
        <v>83</v>
      </c>
      <c r="N5752" s="19">
        <v>48207</v>
      </c>
    </row>
    <row r="5753" spans="2:14" ht="14.25" customHeight="1" x14ac:dyDescent="0.25">
      <c r="B5753" s="8" t="s">
        <v>30</v>
      </c>
      <c r="C5753" s="8">
        <v>1185732</v>
      </c>
      <c r="D5753" s="9">
        <v>44540</v>
      </c>
      <c r="E5753" s="8" t="s">
        <v>31</v>
      </c>
      <c r="F5753" s="8" t="s">
        <v>78</v>
      </c>
      <c r="G5753" s="8" t="s">
        <v>79</v>
      </c>
      <c r="H5753" s="10" t="s">
        <v>19</v>
      </c>
      <c r="I5753" s="11">
        <v>29</v>
      </c>
      <c r="J5753" s="12">
        <v>113</v>
      </c>
      <c r="K5753" s="12">
        <v>327.7</v>
      </c>
      <c r="L5753" s="13">
        <v>154.01899999999998</v>
      </c>
      <c r="M5753" s="8" t="s">
        <v>83</v>
      </c>
      <c r="N5753" s="19">
        <v>48208</v>
      </c>
    </row>
    <row r="5754" spans="2:14" ht="14.25" customHeight="1" x14ac:dyDescent="0.25">
      <c r="B5754" s="8" t="s">
        <v>30</v>
      </c>
      <c r="C5754" s="8">
        <v>1185732</v>
      </c>
      <c r="D5754" s="9">
        <v>44540</v>
      </c>
      <c r="E5754" s="8" t="s">
        <v>31</v>
      </c>
      <c r="F5754" s="8" t="s">
        <v>78</v>
      </c>
      <c r="G5754" s="8" t="s">
        <v>79</v>
      </c>
      <c r="H5754" s="10" t="s">
        <v>20</v>
      </c>
      <c r="I5754" s="11">
        <v>27</v>
      </c>
      <c r="J5754" s="12">
        <v>112</v>
      </c>
      <c r="K5754" s="12">
        <v>302.39999999999998</v>
      </c>
      <c r="L5754" s="13">
        <v>154.22399999999999</v>
      </c>
      <c r="M5754" s="8" t="s">
        <v>83</v>
      </c>
      <c r="N5754" s="19">
        <v>48209</v>
      </c>
    </row>
    <row r="5755" spans="2:14" ht="14.25" customHeight="1" x14ac:dyDescent="0.25">
      <c r="B5755" s="8" t="s">
        <v>30</v>
      </c>
      <c r="C5755" s="8">
        <v>1185732</v>
      </c>
      <c r="D5755" s="9">
        <v>44540</v>
      </c>
      <c r="E5755" s="8" t="s">
        <v>31</v>
      </c>
      <c r="F5755" s="8" t="s">
        <v>78</v>
      </c>
      <c r="G5755" s="8" t="s">
        <v>79</v>
      </c>
      <c r="H5755" s="10" t="s">
        <v>21</v>
      </c>
      <c r="I5755" s="11">
        <v>38</v>
      </c>
      <c r="J5755" s="12">
        <v>112</v>
      </c>
      <c r="K5755" s="12">
        <v>425.6</v>
      </c>
      <c r="L5755" s="13">
        <v>212.8</v>
      </c>
      <c r="M5755" s="8" t="s">
        <v>83</v>
      </c>
      <c r="N5755" s="19">
        <v>48210</v>
      </c>
    </row>
    <row r="5756" spans="2:14" ht="14.25" customHeight="1" x14ac:dyDescent="0.25">
      <c r="B5756" s="8" t="s">
        <v>30</v>
      </c>
      <c r="C5756" s="8">
        <v>1185732</v>
      </c>
      <c r="D5756" s="9">
        <v>44540</v>
      </c>
      <c r="E5756" s="8" t="s">
        <v>31</v>
      </c>
      <c r="F5756" s="8" t="s">
        <v>78</v>
      </c>
      <c r="G5756" s="8" t="s">
        <v>79</v>
      </c>
      <c r="H5756" s="10" t="s">
        <v>22</v>
      </c>
      <c r="I5756" s="11">
        <v>42</v>
      </c>
      <c r="J5756" s="12">
        <v>125</v>
      </c>
      <c r="K5756" s="12">
        <v>525</v>
      </c>
      <c r="L5756" s="13">
        <v>320.25</v>
      </c>
      <c r="M5756" s="8" t="s">
        <v>83</v>
      </c>
      <c r="N5756" s="19">
        <v>48211</v>
      </c>
    </row>
    <row r="5757" spans="2:14" ht="14.25" customHeight="1" x14ac:dyDescent="0.25">
      <c r="B5757" s="8" t="s">
        <v>30</v>
      </c>
      <c r="C5757" s="8">
        <v>1128299</v>
      </c>
      <c r="D5757" s="9">
        <v>44220</v>
      </c>
      <c r="E5757" s="8" t="s">
        <v>31</v>
      </c>
      <c r="F5757" s="8" t="s">
        <v>78</v>
      </c>
      <c r="G5757" s="8" t="s">
        <v>79</v>
      </c>
      <c r="H5757" s="10" t="s">
        <v>16</v>
      </c>
      <c r="I5757" s="11">
        <v>27</v>
      </c>
      <c r="J5757" s="12">
        <v>98</v>
      </c>
      <c r="K5757" s="12">
        <v>264.60000000000002</v>
      </c>
      <c r="L5757" s="13">
        <v>127.008</v>
      </c>
      <c r="M5757" s="8" t="s">
        <v>83</v>
      </c>
      <c r="N5757" s="19">
        <v>48212</v>
      </c>
    </row>
    <row r="5758" spans="2:14" ht="14.25" customHeight="1" x14ac:dyDescent="0.25">
      <c r="B5758" s="8" t="s">
        <v>30</v>
      </c>
      <c r="C5758" s="8">
        <v>1128299</v>
      </c>
      <c r="D5758" s="9">
        <v>44220</v>
      </c>
      <c r="E5758" s="8" t="s">
        <v>31</v>
      </c>
      <c r="F5758" s="8" t="s">
        <v>78</v>
      </c>
      <c r="G5758" s="8" t="s">
        <v>79</v>
      </c>
      <c r="H5758" s="10" t="s">
        <v>18</v>
      </c>
      <c r="I5758" s="11">
        <v>39</v>
      </c>
      <c r="J5758" s="12">
        <v>105</v>
      </c>
      <c r="K5758" s="12">
        <v>409.5</v>
      </c>
      <c r="L5758" s="13">
        <v>200.655</v>
      </c>
      <c r="M5758" s="8" t="s">
        <v>83</v>
      </c>
      <c r="N5758" s="19">
        <v>48213</v>
      </c>
    </row>
    <row r="5759" spans="2:14" ht="14.25" customHeight="1" x14ac:dyDescent="0.25">
      <c r="B5759" s="8" t="s">
        <v>30</v>
      </c>
      <c r="C5759" s="8">
        <v>1128299</v>
      </c>
      <c r="D5759" s="9">
        <v>44220</v>
      </c>
      <c r="E5759" s="8" t="s">
        <v>31</v>
      </c>
      <c r="F5759" s="8" t="s">
        <v>78</v>
      </c>
      <c r="G5759" s="8" t="s">
        <v>79</v>
      </c>
      <c r="H5759" s="10" t="s">
        <v>19</v>
      </c>
      <c r="I5759" s="11">
        <v>39</v>
      </c>
      <c r="J5759" s="12">
        <v>105</v>
      </c>
      <c r="K5759" s="12">
        <v>409.5</v>
      </c>
      <c r="L5759" s="13">
        <v>196.56</v>
      </c>
      <c r="M5759" s="8" t="s">
        <v>83</v>
      </c>
      <c r="N5759" s="19">
        <v>48214</v>
      </c>
    </row>
    <row r="5760" spans="2:14" ht="14.25" customHeight="1" x14ac:dyDescent="0.25">
      <c r="B5760" s="8" t="s">
        <v>30</v>
      </c>
      <c r="C5760" s="8">
        <v>1128299</v>
      </c>
      <c r="D5760" s="9">
        <v>44220</v>
      </c>
      <c r="E5760" s="8" t="s">
        <v>31</v>
      </c>
      <c r="F5760" s="8" t="s">
        <v>78</v>
      </c>
      <c r="G5760" s="8" t="s">
        <v>79</v>
      </c>
      <c r="H5760" s="10" t="s">
        <v>20</v>
      </c>
      <c r="I5760" s="11">
        <v>39</v>
      </c>
      <c r="J5760" s="12">
        <v>58</v>
      </c>
      <c r="K5760" s="12">
        <v>226.2</v>
      </c>
      <c r="L5760" s="13">
        <v>104.05199999999999</v>
      </c>
      <c r="M5760" s="8" t="s">
        <v>83</v>
      </c>
      <c r="N5760" s="19">
        <v>48215</v>
      </c>
    </row>
    <row r="5761" spans="2:14" ht="14.25" customHeight="1" x14ac:dyDescent="0.25">
      <c r="B5761" s="8" t="s">
        <v>30</v>
      </c>
      <c r="C5761" s="8">
        <v>1128299</v>
      </c>
      <c r="D5761" s="9">
        <v>44220</v>
      </c>
      <c r="E5761" s="8" t="s">
        <v>31</v>
      </c>
      <c r="F5761" s="8" t="s">
        <v>78</v>
      </c>
      <c r="G5761" s="8" t="s">
        <v>79</v>
      </c>
      <c r="H5761" s="10" t="s">
        <v>21</v>
      </c>
      <c r="I5761" s="11">
        <v>42</v>
      </c>
      <c r="J5761" s="12">
        <v>44</v>
      </c>
      <c r="K5761" s="12">
        <v>184.8</v>
      </c>
      <c r="L5761" s="13">
        <v>101.64000000000001</v>
      </c>
      <c r="M5761" s="8" t="s">
        <v>83</v>
      </c>
      <c r="N5761" s="19">
        <v>48216</v>
      </c>
    </row>
    <row r="5762" spans="2:14" ht="14.25" customHeight="1" x14ac:dyDescent="0.25">
      <c r="B5762" s="8" t="s">
        <v>30</v>
      </c>
      <c r="C5762" s="8">
        <v>1128299</v>
      </c>
      <c r="D5762" s="9">
        <v>44220</v>
      </c>
      <c r="E5762" s="8" t="s">
        <v>31</v>
      </c>
      <c r="F5762" s="8" t="s">
        <v>78</v>
      </c>
      <c r="G5762" s="8" t="s">
        <v>79</v>
      </c>
      <c r="H5762" s="10" t="s">
        <v>22</v>
      </c>
      <c r="I5762" s="11">
        <v>39</v>
      </c>
      <c r="J5762" s="12">
        <v>108</v>
      </c>
      <c r="K5762" s="12">
        <v>421.2</v>
      </c>
      <c r="L5762" s="13">
        <v>181.11600000000001</v>
      </c>
      <c r="M5762" s="8" t="s">
        <v>83</v>
      </c>
      <c r="N5762" s="19">
        <v>48217</v>
      </c>
    </row>
    <row r="5763" spans="2:14" ht="14.25" customHeight="1" x14ac:dyDescent="0.25">
      <c r="B5763" s="8" t="s">
        <v>30</v>
      </c>
      <c r="C5763" s="8">
        <v>1128299</v>
      </c>
      <c r="D5763" s="9">
        <v>44251</v>
      </c>
      <c r="E5763" s="8" t="s">
        <v>31</v>
      </c>
      <c r="F5763" s="8" t="s">
        <v>78</v>
      </c>
      <c r="G5763" s="8" t="s">
        <v>79</v>
      </c>
      <c r="H5763" s="10" t="s">
        <v>16</v>
      </c>
      <c r="I5763" s="11">
        <v>29</v>
      </c>
      <c r="J5763" s="12">
        <v>117</v>
      </c>
      <c r="K5763" s="12">
        <v>339.3</v>
      </c>
      <c r="L5763" s="13">
        <v>152.685</v>
      </c>
      <c r="M5763" s="8" t="s">
        <v>83</v>
      </c>
      <c r="N5763" s="19">
        <v>48218</v>
      </c>
    </row>
    <row r="5764" spans="2:14" ht="14.25" customHeight="1" x14ac:dyDescent="0.25">
      <c r="B5764" s="8" t="s">
        <v>30</v>
      </c>
      <c r="C5764" s="8">
        <v>1128299</v>
      </c>
      <c r="D5764" s="9">
        <v>44251</v>
      </c>
      <c r="E5764" s="8" t="s">
        <v>31</v>
      </c>
      <c r="F5764" s="8" t="s">
        <v>78</v>
      </c>
      <c r="G5764" s="8" t="s">
        <v>79</v>
      </c>
      <c r="H5764" s="10" t="s">
        <v>18</v>
      </c>
      <c r="I5764" s="11">
        <v>39</v>
      </c>
      <c r="J5764" s="12">
        <v>91</v>
      </c>
      <c r="K5764" s="12">
        <v>354.9</v>
      </c>
      <c r="L5764" s="13">
        <v>170.352</v>
      </c>
      <c r="M5764" s="8" t="s">
        <v>83</v>
      </c>
      <c r="N5764" s="19">
        <v>48219</v>
      </c>
    </row>
    <row r="5765" spans="2:14" ht="14.25" customHeight="1" x14ac:dyDescent="0.25">
      <c r="B5765" s="8" t="s">
        <v>30</v>
      </c>
      <c r="C5765" s="8">
        <v>1128299</v>
      </c>
      <c r="D5765" s="9">
        <v>44251</v>
      </c>
      <c r="E5765" s="8" t="s">
        <v>31</v>
      </c>
      <c r="F5765" s="8" t="s">
        <v>78</v>
      </c>
      <c r="G5765" s="8" t="s">
        <v>79</v>
      </c>
      <c r="H5765" s="10" t="s">
        <v>19</v>
      </c>
      <c r="I5765" s="11">
        <v>36</v>
      </c>
      <c r="J5765" s="12">
        <v>88</v>
      </c>
      <c r="K5765" s="12">
        <v>316.8</v>
      </c>
      <c r="L5765" s="13">
        <v>142.56</v>
      </c>
      <c r="M5765" s="8" t="s">
        <v>83</v>
      </c>
      <c r="N5765" s="19">
        <v>48220</v>
      </c>
    </row>
    <row r="5766" spans="2:14" ht="14.25" customHeight="1" x14ac:dyDescent="0.25">
      <c r="B5766" s="8" t="s">
        <v>30</v>
      </c>
      <c r="C5766" s="8">
        <v>1128299</v>
      </c>
      <c r="D5766" s="9">
        <v>44251</v>
      </c>
      <c r="E5766" s="8" t="s">
        <v>31</v>
      </c>
      <c r="F5766" s="8" t="s">
        <v>80</v>
      </c>
      <c r="G5766" s="8" t="s">
        <v>63</v>
      </c>
      <c r="H5766" s="10" t="s">
        <v>20</v>
      </c>
      <c r="I5766" s="11">
        <v>39</v>
      </c>
      <c r="J5766" s="12">
        <v>58</v>
      </c>
      <c r="K5766" s="12">
        <v>226.2</v>
      </c>
      <c r="L5766" s="13">
        <v>108.57599999999999</v>
      </c>
      <c r="M5766" s="8" t="s">
        <v>83</v>
      </c>
      <c r="N5766" s="19">
        <v>48221</v>
      </c>
    </row>
    <row r="5767" spans="2:14" ht="14.25" customHeight="1" x14ac:dyDescent="0.25">
      <c r="B5767" s="8" t="s">
        <v>30</v>
      </c>
      <c r="C5767" s="8">
        <v>1128299</v>
      </c>
      <c r="D5767" s="9">
        <v>44251</v>
      </c>
      <c r="E5767" s="8" t="s">
        <v>31</v>
      </c>
      <c r="F5767" s="8" t="s">
        <v>80</v>
      </c>
      <c r="G5767" s="8" t="s">
        <v>63</v>
      </c>
      <c r="H5767" s="10" t="s">
        <v>21</v>
      </c>
      <c r="I5767" s="11">
        <v>42</v>
      </c>
      <c r="J5767" s="12">
        <v>38</v>
      </c>
      <c r="K5767" s="12">
        <v>159.6</v>
      </c>
      <c r="L5767" s="13">
        <v>82.992000000000004</v>
      </c>
      <c r="M5767" s="8" t="s">
        <v>83</v>
      </c>
      <c r="N5767" s="19">
        <v>48222</v>
      </c>
    </row>
    <row r="5768" spans="2:14" ht="14.25" customHeight="1" x14ac:dyDescent="0.25">
      <c r="B5768" s="8" t="s">
        <v>30</v>
      </c>
      <c r="C5768" s="8">
        <v>1128299</v>
      </c>
      <c r="D5768" s="9">
        <v>44251</v>
      </c>
      <c r="E5768" s="8" t="s">
        <v>31</v>
      </c>
      <c r="F5768" s="8" t="s">
        <v>80</v>
      </c>
      <c r="G5768" s="8" t="s">
        <v>63</v>
      </c>
      <c r="H5768" s="10" t="s">
        <v>22</v>
      </c>
      <c r="I5768" s="11">
        <v>37</v>
      </c>
      <c r="J5768" s="12">
        <v>85</v>
      </c>
      <c r="K5768" s="12">
        <v>314.5</v>
      </c>
      <c r="L5768" s="13">
        <v>125.8</v>
      </c>
      <c r="M5768" s="8" t="s">
        <v>83</v>
      </c>
      <c r="N5768" s="19">
        <v>48223</v>
      </c>
    </row>
    <row r="5769" spans="2:14" ht="14.25" customHeight="1" x14ac:dyDescent="0.25">
      <c r="B5769" s="8" t="s">
        <v>30</v>
      </c>
      <c r="C5769" s="8">
        <v>1128299</v>
      </c>
      <c r="D5769" s="9">
        <v>44278</v>
      </c>
      <c r="E5769" s="8" t="s">
        <v>31</v>
      </c>
      <c r="F5769" s="8" t="s">
        <v>80</v>
      </c>
      <c r="G5769" s="8" t="s">
        <v>63</v>
      </c>
      <c r="H5769" s="10" t="s">
        <v>16</v>
      </c>
      <c r="I5769" s="11">
        <v>38</v>
      </c>
      <c r="J5769" s="12">
        <v>128</v>
      </c>
      <c r="K5769" s="12">
        <v>486.4</v>
      </c>
      <c r="L5769" s="13">
        <v>238.33600000000001</v>
      </c>
      <c r="M5769" s="8" t="s">
        <v>83</v>
      </c>
      <c r="N5769" s="19">
        <v>48224</v>
      </c>
    </row>
    <row r="5770" spans="2:14" ht="14.25" customHeight="1" x14ac:dyDescent="0.25">
      <c r="B5770" s="8" t="s">
        <v>30</v>
      </c>
      <c r="C5770" s="8">
        <v>1128299</v>
      </c>
      <c r="D5770" s="9">
        <v>44278</v>
      </c>
      <c r="E5770" s="8" t="s">
        <v>31</v>
      </c>
      <c r="F5770" s="8" t="s">
        <v>80</v>
      </c>
      <c r="G5770" s="8" t="s">
        <v>63</v>
      </c>
      <c r="H5770" s="10" t="s">
        <v>18</v>
      </c>
      <c r="I5770" s="11">
        <v>45</v>
      </c>
      <c r="J5770" s="12">
        <v>85</v>
      </c>
      <c r="K5770" s="12">
        <v>382.5</v>
      </c>
      <c r="L5770" s="13">
        <v>183.6</v>
      </c>
      <c r="M5770" s="8" t="s">
        <v>83</v>
      </c>
      <c r="N5770" s="19">
        <v>48225</v>
      </c>
    </row>
    <row r="5771" spans="2:14" ht="14.25" customHeight="1" x14ac:dyDescent="0.25">
      <c r="B5771" s="8" t="s">
        <v>30</v>
      </c>
      <c r="C5771" s="8">
        <v>1128299</v>
      </c>
      <c r="D5771" s="9">
        <v>44278</v>
      </c>
      <c r="E5771" s="8" t="s">
        <v>31</v>
      </c>
      <c r="F5771" s="8" t="s">
        <v>80</v>
      </c>
      <c r="G5771" s="8" t="s">
        <v>63</v>
      </c>
      <c r="H5771" s="10" t="s">
        <v>19</v>
      </c>
      <c r="I5771" s="11">
        <v>54</v>
      </c>
      <c r="J5771" s="12">
        <v>88</v>
      </c>
      <c r="K5771" s="12">
        <v>475.2</v>
      </c>
      <c r="L5771" s="13">
        <v>213.83999999999997</v>
      </c>
      <c r="M5771" s="8" t="s">
        <v>83</v>
      </c>
      <c r="N5771" s="19">
        <v>48226</v>
      </c>
    </row>
    <row r="5772" spans="2:14" ht="14.25" customHeight="1" x14ac:dyDescent="0.25">
      <c r="B5772" s="8" t="s">
        <v>30</v>
      </c>
      <c r="C5772" s="8">
        <v>1128299</v>
      </c>
      <c r="D5772" s="9">
        <v>44278</v>
      </c>
      <c r="E5772" s="8" t="s">
        <v>31</v>
      </c>
      <c r="F5772" s="8" t="s">
        <v>80</v>
      </c>
      <c r="G5772" s="8" t="s">
        <v>63</v>
      </c>
      <c r="H5772" s="10" t="s">
        <v>20</v>
      </c>
      <c r="I5772" s="11">
        <v>49</v>
      </c>
      <c r="J5772" s="12">
        <v>65</v>
      </c>
      <c r="K5772" s="12">
        <v>318.5</v>
      </c>
      <c r="L5772" s="13">
        <v>152.88</v>
      </c>
      <c r="M5772" s="8" t="s">
        <v>83</v>
      </c>
      <c r="N5772" s="19">
        <v>48227</v>
      </c>
    </row>
    <row r="5773" spans="2:14" ht="14.25" customHeight="1" x14ac:dyDescent="0.25">
      <c r="B5773" s="8" t="s">
        <v>30</v>
      </c>
      <c r="C5773" s="8">
        <v>1128299</v>
      </c>
      <c r="D5773" s="9">
        <v>44278</v>
      </c>
      <c r="E5773" s="8" t="s">
        <v>31</v>
      </c>
      <c r="F5773" s="8" t="s">
        <v>80</v>
      </c>
      <c r="G5773" s="8" t="s">
        <v>63</v>
      </c>
      <c r="H5773" s="10" t="s">
        <v>21</v>
      </c>
      <c r="I5773" s="11">
        <v>54</v>
      </c>
      <c r="J5773" s="12">
        <v>26</v>
      </c>
      <c r="K5773" s="12">
        <v>140.4</v>
      </c>
      <c r="L5773" s="13">
        <v>74.412000000000006</v>
      </c>
      <c r="M5773" s="8" t="s">
        <v>83</v>
      </c>
      <c r="N5773" s="19">
        <v>48228</v>
      </c>
    </row>
    <row r="5774" spans="2:14" ht="14.25" customHeight="1" x14ac:dyDescent="0.25">
      <c r="B5774" s="8" t="s">
        <v>30</v>
      </c>
      <c r="C5774" s="8">
        <v>1128299</v>
      </c>
      <c r="D5774" s="9">
        <v>44278</v>
      </c>
      <c r="E5774" s="8" t="s">
        <v>31</v>
      </c>
      <c r="F5774" s="8" t="s">
        <v>80</v>
      </c>
      <c r="G5774" s="8" t="s">
        <v>63</v>
      </c>
      <c r="H5774" s="10" t="s">
        <v>22</v>
      </c>
      <c r="I5774" s="11">
        <v>49</v>
      </c>
      <c r="J5774" s="12">
        <v>87</v>
      </c>
      <c r="K5774" s="12">
        <v>426.3</v>
      </c>
      <c r="L5774" s="13">
        <v>179.04599999999999</v>
      </c>
      <c r="M5774" s="8" t="s">
        <v>83</v>
      </c>
      <c r="N5774" s="19">
        <v>48229</v>
      </c>
    </row>
    <row r="5775" spans="2:14" ht="14.25" customHeight="1" x14ac:dyDescent="0.25">
      <c r="B5775" s="8" t="s">
        <v>30</v>
      </c>
      <c r="C5775" s="8">
        <v>1128299</v>
      </c>
      <c r="D5775" s="9">
        <v>44310</v>
      </c>
      <c r="E5775" s="8" t="s">
        <v>31</v>
      </c>
      <c r="F5775" s="8" t="s">
        <v>80</v>
      </c>
      <c r="G5775" s="8" t="s">
        <v>63</v>
      </c>
      <c r="H5775" s="10" t="s">
        <v>16</v>
      </c>
      <c r="I5775" s="11">
        <v>51</v>
      </c>
      <c r="J5775" s="12">
        <v>124</v>
      </c>
      <c r="K5775" s="12">
        <v>632.4</v>
      </c>
      <c r="L5775" s="13">
        <v>290.904</v>
      </c>
      <c r="M5775" s="8" t="s">
        <v>83</v>
      </c>
      <c r="N5775" s="19">
        <v>48230</v>
      </c>
    </row>
    <row r="5776" spans="2:14" ht="14.25" customHeight="1" x14ac:dyDescent="0.25">
      <c r="B5776" s="8" t="s">
        <v>30</v>
      </c>
      <c r="C5776" s="8">
        <v>1128299</v>
      </c>
      <c r="D5776" s="9">
        <v>44310</v>
      </c>
      <c r="E5776" s="8" t="s">
        <v>31</v>
      </c>
      <c r="F5776" s="8" t="s">
        <v>80</v>
      </c>
      <c r="G5776" s="8" t="s">
        <v>63</v>
      </c>
      <c r="H5776" s="10" t="s">
        <v>18</v>
      </c>
      <c r="I5776" s="11">
        <v>54</v>
      </c>
      <c r="J5776" s="12">
        <v>83</v>
      </c>
      <c r="K5776" s="12">
        <v>448.2</v>
      </c>
      <c r="L5776" s="13">
        <v>219.61799999999999</v>
      </c>
      <c r="M5776" s="8" t="s">
        <v>83</v>
      </c>
      <c r="N5776" s="19">
        <v>48231</v>
      </c>
    </row>
    <row r="5777" spans="2:14" ht="14.25" customHeight="1" x14ac:dyDescent="0.25">
      <c r="B5777" s="8" t="s">
        <v>30</v>
      </c>
      <c r="C5777" s="8">
        <v>1128299</v>
      </c>
      <c r="D5777" s="9">
        <v>44310</v>
      </c>
      <c r="E5777" s="8" t="s">
        <v>31</v>
      </c>
      <c r="F5777" s="8" t="s">
        <v>80</v>
      </c>
      <c r="G5777" s="8" t="s">
        <v>63</v>
      </c>
      <c r="H5777" s="10" t="s">
        <v>19</v>
      </c>
      <c r="I5777" s="11">
        <v>55</v>
      </c>
      <c r="J5777" s="12">
        <v>85</v>
      </c>
      <c r="K5777" s="12">
        <v>467.5</v>
      </c>
      <c r="L5777" s="13">
        <v>224.4</v>
      </c>
      <c r="M5777" s="8" t="s">
        <v>83</v>
      </c>
      <c r="N5777" s="19">
        <v>48232</v>
      </c>
    </row>
    <row r="5778" spans="2:14" ht="14.25" customHeight="1" x14ac:dyDescent="0.25">
      <c r="B5778" s="8" t="s">
        <v>30</v>
      </c>
      <c r="C5778" s="8">
        <v>1128299</v>
      </c>
      <c r="D5778" s="9">
        <v>44310</v>
      </c>
      <c r="E5778" s="8" t="s">
        <v>31</v>
      </c>
      <c r="F5778" s="8" t="s">
        <v>80</v>
      </c>
      <c r="G5778" s="8" t="s">
        <v>63</v>
      </c>
      <c r="H5778" s="10" t="s">
        <v>20</v>
      </c>
      <c r="I5778" s="11">
        <v>41</v>
      </c>
      <c r="J5778" s="12">
        <v>63</v>
      </c>
      <c r="K5778" s="12">
        <v>258.3</v>
      </c>
      <c r="L5778" s="13">
        <v>129.15</v>
      </c>
      <c r="M5778" s="8" t="s">
        <v>83</v>
      </c>
      <c r="N5778" s="19">
        <v>48233</v>
      </c>
    </row>
    <row r="5779" spans="2:14" ht="14.25" customHeight="1" x14ac:dyDescent="0.25">
      <c r="B5779" s="8" t="s">
        <v>30</v>
      </c>
      <c r="C5779" s="8">
        <v>1128299</v>
      </c>
      <c r="D5779" s="9">
        <v>44310</v>
      </c>
      <c r="E5779" s="8" t="s">
        <v>31</v>
      </c>
      <c r="F5779" s="8" t="s">
        <v>80</v>
      </c>
      <c r="G5779" s="8" t="s">
        <v>63</v>
      </c>
      <c r="H5779" s="10" t="s">
        <v>21</v>
      </c>
      <c r="I5779" s="11">
        <v>48</v>
      </c>
      <c r="J5779" s="12">
        <v>36</v>
      </c>
      <c r="K5779" s="12">
        <v>172.8</v>
      </c>
      <c r="L5779" s="13">
        <v>86.4</v>
      </c>
      <c r="M5779" s="8" t="s">
        <v>83</v>
      </c>
      <c r="N5779" s="19">
        <v>48234</v>
      </c>
    </row>
    <row r="5780" spans="2:14" ht="14.25" customHeight="1" x14ac:dyDescent="0.25">
      <c r="B5780" s="8" t="s">
        <v>30</v>
      </c>
      <c r="C5780" s="8">
        <v>1128299</v>
      </c>
      <c r="D5780" s="9">
        <v>44310</v>
      </c>
      <c r="E5780" s="8" t="s">
        <v>31</v>
      </c>
      <c r="F5780" s="8" t="s">
        <v>80</v>
      </c>
      <c r="G5780" s="8" t="s">
        <v>63</v>
      </c>
      <c r="H5780" s="10" t="s">
        <v>22</v>
      </c>
      <c r="I5780" s="11">
        <v>59</v>
      </c>
      <c r="J5780" s="12">
        <v>84</v>
      </c>
      <c r="K5780" s="12">
        <v>495.6</v>
      </c>
      <c r="L5780" s="13">
        <v>223.01999999999998</v>
      </c>
      <c r="M5780" s="8" t="s">
        <v>83</v>
      </c>
      <c r="N5780" s="19">
        <v>48235</v>
      </c>
    </row>
    <row r="5781" spans="2:14" ht="14.25" customHeight="1" x14ac:dyDescent="0.25">
      <c r="B5781" s="8" t="s">
        <v>30</v>
      </c>
      <c r="C5781" s="8">
        <v>1128299</v>
      </c>
      <c r="D5781" s="9">
        <v>44341</v>
      </c>
      <c r="E5781" s="8" t="s">
        <v>31</v>
      </c>
      <c r="F5781" s="8" t="s">
        <v>80</v>
      </c>
      <c r="G5781" s="8" t="s">
        <v>63</v>
      </c>
      <c r="H5781" s="10" t="s">
        <v>16</v>
      </c>
      <c r="I5781" s="11">
        <v>48</v>
      </c>
      <c r="J5781" s="12">
        <v>145</v>
      </c>
      <c r="K5781" s="12">
        <v>696</v>
      </c>
      <c r="L5781" s="13">
        <v>313.19999999999993</v>
      </c>
      <c r="M5781" s="8" t="s">
        <v>83</v>
      </c>
      <c r="N5781" s="19">
        <v>48236</v>
      </c>
    </row>
    <row r="5782" spans="2:14" ht="14.25" customHeight="1" x14ac:dyDescent="0.25">
      <c r="B5782" s="8" t="s">
        <v>30</v>
      </c>
      <c r="C5782" s="8">
        <v>1128299</v>
      </c>
      <c r="D5782" s="9">
        <v>44341</v>
      </c>
      <c r="E5782" s="8" t="s">
        <v>31</v>
      </c>
      <c r="F5782" s="8" t="s">
        <v>80</v>
      </c>
      <c r="G5782" s="8" t="s">
        <v>63</v>
      </c>
      <c r="H5782" s="10" t="s">
        <v>18</v>
      </c>
      <c r="I5782" s="11">
        <v>50</v>
      </c>
      <c r="J5782" s="12">
        <v>105</v>
      </c>
      <c r="K5782" s="12">
        <v>525</v>
      </c>
      <c r="L5782" s="13">
        <v>241.5</v>
      </c>
      <c r="M5782" s="8" t="s">
        <v>83</v>
      </c>
      <c r="N5782" s="19">
        <v>48237</v>
      </c>
    </row>
    <row r="5783" spans="2:14" ht="14.25" customHeight="1" x14ac:dyDescent="0.25">
      <c r="B5783" s="8" t="s">
        <v>30</v>
      </c>
      <c r="C5783" s="8">
        <v>1128299</v>
      </c>
      <c r="D5783" s="9">
        <v>44341</v>
      </c>
      <c r="E5783" s="8" t="s">
        <v>31</v>
      </c>
      <c r="F5783" s="8" t="s">
        <v>80</v>
      </c>
      <c r="G5783" s="8" t="s">
        <v>63</v>
      </c>
      <c r="H5783" s="10" t="s">
        <v>19</v>
      </c>
      <c r="I5783" s="11">
        <v>50</v>
      </c>
      <c r="J5783" s="12">
        <v>95</v>
      </c>
      <c r="K5783" s="12">
        <v>475</v>
      </c>
      <c r="L5783" s="13">
        <v>237.5</v>
      </c>
      <c r="M5783" s="8" t="s">
        <v>83</v>
      </c>
      <c r="N5783" s="19">
        <v>48238</v>
      </c>
    </row>
    <row r="5784" spans="2:14" ht="14.25" customHeight="1" x14ac:dyDescent="0.25">
      <c r="B5784" s="8" t="s">
        <v>30</v>
      </c>
      <c r="C5784" s="8">
        <v>1128299</v>
      </c>
      <c r="D5784" s="9">
        <v>44341</v>
      </c>
      <c r="E5784" s="8" t="s">
        <v>31</v>
      </c>
      <c r="F5784" s="8" t="s">
        <v>80</v>
      </c>
      <c r="G5784" s="8" t="s">
        <v>63</v>
      </c>
      <c r="H5784" s="10" t="s">
        <v>20</v>
      </c>
      <c r="I5784" s="11">
        <v>49</v>
      </c>
      <c r="J5784" s="12">
        <v>83</v>
      </c>
      <c r="K5784" s="12">
        <v>406.7</v>
      </c>
      <c r="L5784" s="13">
        <v>195.21599999999998</v>
      </c>
      <c r="M5784" s="8" t="s">
        <v>83</v>
      </c>
      <c r="N5784" s="19">
        <v>48239</v>
      </c>
    </row>
    <row r="5785" spans="2:14" ht="14.25" customHeight="1" x14ac:dyDescent="0.25">
      <c r="B5785" s="8" t="s">
        <v>30</v>
      </c>
      <c r="C5785" s="8">
        <v>1128299</v>
      </c>
      <c r="D5785" s="9">
        <v>44341</v>
      </c>
      <c r="E5785" s="8" t="s">
        <v>31</v>
      </c>
      <c r="F5785" s="8" t="s">
        <v>80</v>
      </c>
      <c r="G5785" s="8" t="s">
        <v>63</v>
      </c>
      <c r="H5785" s="10" t="s">
        <v>21</v>
      </c>
      <c r="I5785" s="11">
        <v>41</v>
      </c>
      <c r="J5785" s="12">
        <v>44</v>
      </c>
      <c r="K5785" s="12">
        <v>180.4</v>
      </c>
      <c r="L5785" s="13">
        <v>99.22</v>
      </c>
      <c r="M5785" s="8" t="s">
        <v>83</v>
      </c>
      <c r="N5785" s="19">
        <v>48240</v>
      </c>
    </row>
    <row r="5786" spans="2:14" ht="14.25" customHeight="1" x14ac:dyDescent="0.25">
      <c r="B5786" s="8" t="s">
        <v>30</v>
      </c>
      <c r="C5786" s="8">
        <v>1128299</v>
      </c>
      <c r="D5786" s="9">
        <v>44341</v>
      </c>
      <c r="E5786" s="8" t="s">
        <v>31</v>
      </c>
      <c r="F5786" s="8" t="s">
        <v>80</v>
      </c>
      <c r="G5786" s="8" t="s">
        <v>63</v>
      </c>
      <c r="H5786" s="10" t="s">
        <v>22</v>
      </c>
      <c r="I5786" s="11">
        <v>54</v>
      </c>
      <c r="J5786" s="12">
        <v>158</v>
      </c>
      <c r="K5786" s="12">
        <v>853.2</v>
      </c>
      <c r="L5786" s="13">
        <v>383.93999999999994</v>
      </c>
      <c r="M5786" s="8" t="s">
        <v>83</v>
      </c>
      <c r="N5786" s="19">
        <v>48241</v>
      </c>
    </row>
    <row r="5787" spans="2:14" ht="14.25" customHeight="1" x14ac:dyDescent="0.25">
      <c r="B5787" s="8" t="s">
        <v>30</v>
      </c>
      <c r="C5787" s="8">
        <v>1128299</v>
      </c>
      <c r="D5787" s="9">
        <v>44371</v>
      </c>
      <c r="E5787" s="8" t="s">
        <v>31</v>
      </c>
      <c r="F5787" s="8" t="s">
        <v>80</v>
      </c>
      <c r="G5787" s="8" t="s">
        <v>63</v>
      </c>
      <c r="H5787" s="10" t="s">
        <v>16</v>
      </c>
      <c r="I5787" s="11">
        <v>51</v>
      </c>
      <c r="J5787" s="12">
        <v>225</v>
      </c>
      <c r="K5787" s="12">
        <v>1147.5</v>
      </c>
      <c r="L5787" s="13">
        <v>562.27499999999998</v>
      </c>
      <c r="M5787" s="8" t="s">
        <v>83</v>
      </c>
      <c r="N5787" s="19">
        <v>48242</v>
      </c>
    </row>
    <row r="5788" spans="2:14" ht="14.25" customHeight="1" x14ac:dyDescent="0.25">
      <c r="B5788" s="8" t="s">
        <v>30</v>
      </c>
      <c r="C5788" s="8">
        <v>1128299</v>
      </c>
      <c r="D5788" s="9">
        <v>44371</v>
      </c>
      <c r="E5788" s="8" t="s">
        <v>31</v>
      </c>
      <c r="F5788" s="8" t="s">
        <v>80</v>
      </c>
      <c r="G5788" s="8" t="s">
        <v>63</v>
      </c>
      <c r="H5788" s="10" t="s">
        <v>18</v>
      </c>
      <c r="I5788" s="11">
        <v>62</v>
      </c>
      <c r="J5788" s="12">
        <v>169</v>
      </c>
      <c r="K5788" s="12">
        <v>1047.8</v>
      </c>
      <c r="L5788" s="13">
        <v>513.42200000000003</v>
      </c>
      <c r="M5788" s="8" t="s">
        <v>83</v>
      </c>
      <c r="N5788" s="19">
        <v>48243</v>
      </c>
    </row>
    <row r="5789" spans="2:14" ht="14.25" customHeight="1" x14ac:dyDescent="0.25">
      <c r="B5789" s="8" t="s">
        <v>30</v>
      </c>
      <c r="C5789" s="8">
        <v>1128299</v>
      </c>
      <c r="D5789" s="9">
        <v>44371</v>
      </c>
      <c r="E5789" s="8" t="s">
        <v>31</v>
      </c>
      <c r="F5789" s="8" t="s">
        <v>80</v>
      </c>
      <c r="G5789" s="8" t="s">
        <v>63</v>
      </c>
      <c r="H5789" s="10" t="s">
        <v>19</v>
      </c>
      <c r="I5789" s="11">
        <v>78</v>
      </c>
      <c r="J5789" s="12">
        <v>189</v>
      </c>
      <c r="K5789" s="12">
        <v>1474.2</v>
      </c>
      <c r="L5789" s="13">
        <v>678.13199999999995</v>
      </c>
      <c r="M5789" s="8" t="s">
        <v>83</v>
      </c>
      <c r="N5789" s="19">
        <v>48244</v>
      </c>
    </row>
    <row r="5790" spans="2:14" ht="14.25" customHeight="1" x14ac:dyDescent="0.25">
      <c r="B5790" s="8" t="s">
        <v>30</v>
      </c>
      <c r="C5790" s="8">
        <v>1128299</v>
      </c>
      <c r="D5790" s="9">
        <v>44371</v>
      </c>
      <c r="E5790" s="8" t="s">
        <v>31</v>
      </c>
      <c r="F5790" s="8" t="s">
        <v>80</v>
      </c>
      <c r="G5790" s="8" t="s">
        <v>63</v>
      </c>
      <c r="H5790" s="10" t="s">
        <v>20</v>
      </c>
      <c r="I5790" s="11">
        <v>74</v>
      </c>
      <c r="J5790" s="12">
        <v>158</v>
      </c>
      <c r="K5790" s="12">
        <v>1169.2</v>
      </c>
      <c r="L5790" s="13">
        <v>584.6</v>
      </c>
      <c r="M5790" s="8" t="s">
        <v>83</v>
      </c>
      <c r="N5790" s="19">
        <v>48245</v>
      </c>
    </row>
    <row r="5791" spans="2:14" ht="14.25" customHeight="1" x14ac:dyDescent="0.25">
      <c r="B5791" s="8" t="s">
        <v>30</v>
      </c>
      <c r="C5791" s="8">
        <v>1128299</v>
      </c>
      <c r="D5791" s="9">
        <v>44371</v>
      </c>
      <c r="E5791" s="8" t="s">
        <v>31</v>
      </c>
      <c r="F5791" s="8" t="s">
        <v>80</v>
      </c>
      <c r="G5791" s="8" t="s">
        <v>63</v>
      </c>
      <c r="H5791" s="10" t="s">
        <v>21</v>
      </c>
      <c r="I5791" s="11">
        <v>86</v>
      </c>
      <c r="J5791" s="12">
        <v>108</v>
      </c>
      <c r="K5791" s="12">
        <v>928.8</v>
      </c>
      <c r="L5791" s="13">
        <v>492.26400000000001</v>
      </c>
      <c r="M5791" s="8" t="s">
        <v>83</v>
      </c>
      <c r="N5791" s="19">
        <v>48246</v>
      </c>
    </row>
    <row r="5792" spans="2:14" ht="14.25" customHeight="1" x14ac:dyDescent="0.25">
      <c r="B5792" s="8" t="s">
        <v>30</v>
      </c>
      <c r="C5792" s="8">
        <v>1128299</v>
      </c>
      <c r="D5792" s="9">
        <v>44371</v>
      </c>
      <c r="E5792" s="8" t="s">
        <v>31</v>
      </c>
      <c r="F5792" s="8" t="s">
        <v>80</v>
      </c>
      <c r="G5792" s="8" t="s">
        <v>63</v>
      </c>
      <c r="H5792" s="10" t="s">
        <v>22</v>
      </c>
      <c r="I5792" s="11">
        <v>95</v>
      </c>
      <c r="J5792" s="12">
        <v>189</v>
      </c>
      <c r="K5792" s="12">
        <v>1795.5</v>
      </c>
      <c r="L5792" s="13">
        <v>807.97499999999991</v>
      </c>
      <c r="M5792" s="8" t="s">
        <v>83</v>
      </c>
      <c r="N5792" s="19">
        <v>48247</v>
      </c>
    </row>
    <row r="5793" spans="2:14" ht="14.25" customHeight="1" x14ac:dyDescent="0.25">
      <c r="B5793" s="8" t="s">
        <v>30</v>
      </c>
      <c r="C5793" s="8">
        <v>1128299</v>
      </c>
      <c r="D5793" s="9">
        <v>44400</v>
      </c>
      <c r="E5793" s="8" t="s">
        <v>31</v>
      </c>
      <c r="F5793" s="8" t="s">
        <v>80</v>
      </c>
      <c r="G5793" s="8" t="s">
        <v>63</v>
      </c>
      <c r="H5793" s="10" t="s">
        <v>16</v>
      </c>
      <c r="I5793" s="11">
        <v>79</v>
      </c>
      <c r="J5793" s="12">
        <v>255</v>
      </c>
      <c r="K5793" s="12">
        <v>2014.5</v>
      </c>
      <c r="L5793" s="13">
        <v>966.96</v>
      </c>
      <c r="M5793" s="8" t="s">
        <v>83</v>
      </c>
      <c r="N5793" s="19">
        <v>48248</v>
      </c>
    </row>
    <row r="5794" spans="2:14" ht="14.25" customHeight="1" x14ac:dyDescent="0.25">
      <c r="B5794" s="8" t="s">
        <v>30</v>
      </c>
      <c r="C5794" s="8">
        <v>1128299</v>
      </c>
      <c r="D5794" s="9">
        <v>44400</v>
      </c>
      <c r="E5794" s="8" t="s">
        <v>31</v>
      </c>
      <c r="F5794" s="8" t="s">
        <v>80</v>
      </c>
      <c r="G5794" s="8" t="s">
        <v>63</v>
      </c>
      <c r="H5794" s="10" t="s">
        <v>18</v>
      </c>
      <c r="I5794" s="11">
        <v>85</v>
      </c>
      <c r="J5794" s="12">
        <v>196</v>
      </c>
      <c r="K5794" s="12">
        <v>1666</v>
      </c>
      <c r="L5794" s="13">
        <v>783.02</v>
      </c>
      <c r="M5794" s="8" t="s">
        <v>83</v>
      </c>
      <c r="N5794" s="19">
        <v>48249</v>
      </c>
    </row>
    <row r="5795" spans="2:14" ht="14.25" customHeight="1" x14ac:dyDescent="0.25">
      <c r="B5795" s="8" t="s">
        <v>30</v>
      </c>
      <c r="C5795" s="8">
        <v>1128299</v>
      </c>
      <c r="D5795" s="9">
        <v>44400</v>
      </c>
      <c r="E5795" s="8" t="s">
        <v>31</v>
      </c>
      <c r="F5795" s="8" t="s">
        <v>80</v>
      </c>
      <c r="G5795" s="8" t="s">
        <v>63</v>
      </c>
      <c r="H5795" s="10" t="s">
        <v>19</v>
      </c>
      <c r="I5795" s="11">
        <v>86</v>
      </c>
      <c r="J5795" s="12">
        <v>163</v>
      </c>
      <c r="K5795" s="12">
        <v>1401.8</v>
      </c>
      <c r="L5795" s="13">
        <v>658.846</v>
      </c>
      <c r="M5795" s="8" t="s">
        <v>83</v>
      </c>
      <c r="N5795" s="19">
        <v>48250</v>
      </c>
    </row>
    <row r="5796" spans="2:14" ht="14.25" customHeight="1" x14ac:dyDescent="0.25">
      <c r="B5796" s="8" t="s">
        <v>30</v>
      </c>
      <c r="C5796" s="8">
        <v>1128299</v>
      </c>
      <c r="D5796" s="9">
        <v>44400</v>
      </c>
      <c r="E5796" s="8" t="s">
        <v>31</v>
      </c>
      <c r="F5796" s="8" t="s">
        <v>80</v>
      </c>
      <c r="G5796" s="8" t="s">
        <v>63</v>
      </c>
      <c r="H5796" s="10" t="s">
        <v>20</v>
      </c>
      <c r="I5796" s="11">
        <v>82</v>
      </c>
      <c r="J5796" s="12">
        <v>165</v>
      </c>
      <c r="K5796" s="12">
        <v>1353</v>
      </c>
      <c r="L5796" s="13">
        <v>649.43999999999994</v>
      </c>
      <c r="M5796" s="8" t="s">
        <v>83</v>
      </c>
      <c r="N5796" s="19">
        <v>48251</v>
      </c>
    </row>
    <row r="5797" spans="2:14" ht="14.25" customHeight="1" x14ac:dyDescent="0.25">
      <c r="B5797" s="8" t="s">
        <v>30</v>
      </c>
      <c r="C5797" s="8">
        <v>1128299</v>
      </c>
      <c r="D5797" s="9">
        <v>44400</v>
      </c>
      <c r="E5797" s="8" t="s">
        <v>31</v>
      </c>
      <c r="F5797" s="8" t="s">
        <v>80</v>
      </c>
      <c r="G5797" s="8" t="s">
        <v>63</v>
      </c>
      <c r="H5797" s="10" t="s">
        <v>21</v>
      </c>
      <c r="I5797" s="11">
        <v>84</v>
      </c>
      <c r="J5797" s="12">
        <v>156</v>
      </c>
      <c r="K5797" s="12">
        <v>1310.4000000000001</v>
      </c>
      <c r="L5797" s="13">
        <v>655.20000000000005</v>
      </c>
      <c r="M5797" s="8" t="s">
        <v>83</v>
      </c>
      <c r="N5797" s="19">
        <v>48252</v>
      </c>
    </row>
    <row r="5798" spans="2:14" ht="14.25" customHeight="1" x14ac:dyDescent="0.25">
      <c r="B5798" s="8" t="s">
        <v>30</v>
      </c>
      <c r="C5798" s="8">
        <v>1128299</v>
      </c>
      <c r="D5798" s="9">
        <v>44400</v>
      </c>
      <c r="E5798" s="8" t="s">
        <v>31</v>
      </c>
      <c r="F5798" s="8" t="s">
        <v>80</v>
      </c>
      <c r="G5798" s="8" t="s">
        <v>63</v>
      </c>
      <c r="H5798" s="10" t="s">
        <v>22</v>
      </c>
      <c r="I5798" s="11">
        <v>97</v>
      </c>
      <c r="J5798" s="12">
        <v>150</v>
      </c>
      <c r="K5798" s="12">
        <v>1455</v>
      </c>
      <c r="L5798" s="13">
        <v>611.1</v>
      </c>
      <c r="M5798" s="8" t="s">
        <v>83</v>
      </c>
      <c r="N5798" s="19">
        <v>48253</v>
      </c>
    </row>
    <row r="5799" spans="2:14" ht="14.25" customHeight="1" x14ac:dyDescent="0.25">
      <c r="B5799" s="8" t="s">
        <v>30</v>
      </c>
      <c r="C5799" s="8">
        <v>1128299</v>
      </c>
      <c r="D5799" s="9">
        <v>44432</v>
      </c>
      <c r="E5799" s="8" t="s">
        <v>31</v>
      </c>
      <c r="F5799" s="8" t="s">
        <v>80</v>
      </c>
      <c r="G5799" s="8" t="s">
        <v>63</v>
      </c>
      <c r="H5799" s="10" t="s">
        <v>16</v>
      </c>
      <c r="I5799" s="11">
        <v>81</v>
      </c>
      <c r="J5799" s="12">
        <v>200</v>
      </c>
      <c r="K5799" s="12">
        <v>1620</v>
      </c>
      <c r="L5799" s="13">
        <v>777.6</v>
      </c>
      <c r="M5799" s="8" t="s">
        <v>83</v>
      </c>
      <c r="N5799" s="19">
        <v>48254</v>
      </c>
    </row>
    <row r="5800" spans="2:14" ht="14.25" customHeight="1" x14ac:dyDescent="0.25">
      <c r="B5800" s="8" t="s">
        <v>30</v>
      </c>
      <c r="C5800" s="8">
        <v>1128299</v>
      </c>
      <c r="D5800" s="9">
        <v>44432</v>
      </c>
      <c r="E5800" s="8" t="s">
        <v>31</v>
      </c>
      <c r="F5800" s="8" t="s">
        <v>80</v>
      </c>
      <c r="G5800" s="8" t="s">
        <v>63</v>
      </c>
      <c r="H5800" s="10" t="s">
        <v>18</v>
      </c>
      <c r="I5800" s="11">
        <v>76</v>
      </c>
      <c r="J5800" s="12">
        <v>233</v>
      </c>
      <c r="K5800" s="12">
        <v>1770.8</v>
      </c>
      <c r="L5800" s="13">
        <v>867.69200000000001</v>
      </c>
      <c r="M5800" s="8" t="s">
        <v>83</v>
      </c>
      <c r="N5800" s="19">
        <v>48255</v>
      </c>
    </row>
    <row r="5801" spans="2:14" ht="14.25" customHeight="1" x14ac:dyDescent="0.25">
      <c r="B5801" s="8" t="s">
        <v>30</v>
      </c>
      <c r="C5801" s="8">
        <v>1128299</v>
      </c>
      <c r="D5801" s="9">
        <v>44432</v>
      </c>
      <c r="E5801" s="8" t="s">
        <v>31</v>
      </c>
      <c r="F5801" s="8" t="s">
        <v>80</v>
      </c>
      <c r="G5801" s="8" t="s">
        <v>63</v>
      </c>
      <c r="H5801" s="10" t="s">
        <v>19</v>
      </c>
      <c r="I5801" s="11">
        <v>68</v>
      </c>
      <c r="J5801" s="12">
        <v>195</v>
      </c>
      <c r="K5801" s="12">
        <v>1326</v>
      </c>
      <c r="L5801" s="13">
        <v>649.74</v>
      </c>
      <c r="M5801" s="8" t="s">
        <v>83</v>
      </c>
      <c r="N5801" s="19">
        <v>48256</v>
      </c>
    </row>
    <row r="5802" spans="2:14" ht="14.25" customHeight="1" x14ac:dyDescent="0.25">
      <c r="B5802" s="8" t="s">
        <v>30</v>
      </c>
      <c r="C5802" s="8">
        <v>1128299</v>
      </c>
      <c r="D5802" s="9">
        <v>44432</v>
      </c>
      <c r="E5802" s="8" t="s">
        <v>31</v>
      </c>
      <c r="F5802" s="8" t="s">
        <v>80</v>
      </c>
      <c r="G5802" s="8" t="s">
        <v>63</v>
      </c>
      <c r="H5802" s="10" t="s">
        <v>20</v>
      </c>
      <c r="I5802" s="11">
        <v>68</v>
      </c>
      <c r="J5802" s="12">
        <v>119</v>
      </c>
      <c r="K5802" s="12">
        <v>809.2</v>
      </c>
      <c r="L5802" s="13">
        <v>372.23199999999997</v>
      </c>
      <c r="M5802" s="8" t="s">
        <v>83</v>
      </c>
      <c r="N5802" s="19">
        <v>48257</v>
      </c>
    </row>
    <row r="5803" spans="2:14" ht="14.25" customHeight="1" x14ac:dyDescent="0.25">
      <c r="B5803" s="8" t="s">
        <v>30</v>
      </c>
      <c r="C5803" s="8">
        <v>1128299</v>
      </c>
      <c r="D5803" s="9">
        <v>44432</v>
      </c>
      <c r="E5803" s="8" t="s">
        <v>31</v>
      </c>
      <c r="F5803" s="8" t="s">
        <v>80</v>
      </c>
      <c r="G5803" s="8" t="s">
        <v>63</v>
      </c>
      <c r="H5803" s="10" t="s">
        <v>21</v>
      </c>
      <c r="I5803" s="11">
        <v>65</v>
      </c>
      <c r="J5803" s="12">
        <v>128</v>
      </c>
      <c r="K5803" s="12">
        <v>832</v>
      </c>
      <c r="L5803" s="13">
        <v>440.96000000000004</v>
      </c>
      <c r="M5803" s="8" t="s">
        <v>83</v>
      </c>
      <c r="N5803" s="19">
        <v>48258</v>
      </c>
    </row>
    <row r="5804" spans="2:14" ht="14.25" customHeight="1" x14ac:dyDescent="0.25">
      <c r="B5804" s="8" t="s">
        <v>30</v>
      </c>
      <c r="C5804" s="8">
        <v>1128299</v>
      </c>
      <c r="D5804" s="9">
        <v>44432</v>
      </c>
      <c r="E5804" s="8" t="s">
        <v>31</v>
      </c>
      <c r="F5804" s="8" t="s">
        <v>80</v>
      </c>
      <c r="G5804" s="8" t="s">
        <v>63</v>
      </c>
      <c r="H5804" s="10" t="s">
        <v>22</v>
      </c>
      <c r="I5804" s="11">
        <v>69</v>
      </c>
      <c r="J5804" s="12">
        <v>73</v>
      </c>
      <c r="K5804" s="12">
        <v>503.7</v>
      </c>
      <c r="L5804" s="13">
        <v>221.62800000000001</v>
      </c>
      <c r="M5804" s="8" t="s">
        <v>83</v>
      </c>
      <c r="N5804" s="19">
        <v>48259</v>
      </c>
    </row>
    <row r="5805" spans="2:14" ht="14.25" customHeight="1" x14ac:dyDescent="0.25">
      <c r="B5805" s="8" t="s">
        <v>30</v>
      </c>
      <c r="C5805" s="8">
        <v>1128299</v>
      </c>
      <c r="D5805" s="9">
        <v>44464</v>
      </c>
      <c r="E5805" s="8" t="s">
        <v>31</v>
      </c>
      <c r="F5805" s="8" t="s">
        <v>80</v>
      </c>
      <c r="G5805" s="8" t="s">
        <v>63</v>
      </c>
      <c r="H5805" s="10" t="s">
        <v>16</v>
      </c>
      <c r="I5805" s="11">
        <v>46</v>
      </c>
      <c r="J5805" s="12">
        <v>122</v>
      </c>
      <c r="K5805" s="12">
        <v>561.20000000000005</v>
      </c>
      <c r="L5805" s="13">
        <v>252.53999999999996</v>
      </c>
      <c r="M5805" s="8" t="s">
        <v>83</v>
      </c>
      <c r="N5805" s="19">
        <v>48260</v>
      </c>
    </row>
    <row r="5806" spans="2:14" ht="14.25" customHeight="1" x14ac:dyDescent="0.25">
      <c r="B5806" s="8" t="s">
        <v>30</v>
      </c>
      <c r="C5806" s="8">
        <v>1128299</v>
      </c>
      <c r="D5806" s="9">
        <v>44464</v>
      </c>
      <c r="E5806" s="8" t="s">
        <v>31</v>
      </c>
      <c r="F5806" s="8" t="s">
        <v>80</v>
      </c>
      <c r="G5806" s="8" t="s">
        <v>63</v>
      </c>
      <c r="H5806" s="10" t="s">
        <v>18</v>
      </c>
      <c r="I5806" s="11">
        <v>51</v>
      </c>
      <c r="J5806" s="12">
        <v>122</v>
      </c>
      <c r="K5806" s="12">
        <v>622.20000000000005</v>
      </c>
      <c r="L5806" s="13">
        <v>286.21199999999999</v>
      </c>
      <c r="M5806" s="8" t="s">
        <v>83</v>
      </c>
      <c r="N5806" s="19">
        <v>48261</v>
      </c>
    </row>
    <row r="5807" spans="2:14" ht="14.25" customHeight="1" x14ac:dyDescent="0.25">
      <c r="B5807" s="8" t="s">
        <v>30</v>
      </c>
      <c r="C5807" s="8">
        <v>1128299</v>
      </c>
      <c r="D5807" s="9">
        <v>44464</v>
      </c>
      <c r="E5807" s="8" t="s">
        <v>31</v>
      </c>
      <c r="F5807" s="8" t="s">
        <v>80</v>
      </c>
      <c r="G5807" s="8" t="s">
        <v>63</v>
      </c>
      <c r="H5807" s="10" t="s">
        <v>19</v>
      </c>
      <c r="I5807" s="11">
        <v>49</v>
      </c>
      <c r="J5807" s="12">
        <v>75</v>
      </c>
      <c r="K5807" s="12">
        <v>367.5</v>
      </c>
      <c r="L5807" s="13">
        <v>165.37499999999997</v>
      </c>
      <c r="M5807" s="8" t="s">
        <v>83</v>
      </c>
      <c r="N5807" s="19">
        <v>48262</v>
      </c>
    </row>
    <row r="5808" spans="2:14" ht="14.25" customHeight="1" x14ac:dyDescent="0.25">
      <c r="B5808" s="8" t="s">
        <v>30</v>
      </c>
      <c r="C5808" s="8">
        <v>1128299</v>
      </c>
      <c r="D5808" s="9">
        <v>44464</v>
      </c>
      <c r="E5808" s="8" t="s">
        <v>31</v>
      </c>
      <c r="F5808" s="8" t="s">
        <v>80</v>
      </c>
      <c r="G5808" s="8" t="s">
        <v>63</v>
      </c>
      <c r="H5808" s="10" t="s">
        <v>20</v>
      </c>
      <c r="I5808" s="11">
        <v>49</v>
      </c>
      <c r="J5808" s="12">
        <v>52</v>
      </c>
      <c r="K5808" s="12">
        <v>254.8</v>
      </c>
      <c r="L5808" s="13">
        <v>117.208</v>
      </c>
      <c r="M5808" s="8" t="s">
        <v>83</v>
      </c>
      <c r="N5808" s="19">
        <v>48263</v>
      </c>
    </row>
    <row r="5809" spans="2:14" ht="14.25" customHeight="1" x14ac:dyDescent="0.25">
      <c r="B5809" s="8" t="s">
        <v>30</v>
      </c>
      <c r="C5809" s="8">
        <v>1128299</v>
      </c>
      <c r="D5809" s="9">
        <v>44464</v>
      </c>
      <c r="E5809" s="8" t="s">
        <v>31</v>
      </c>
      <c r="F5809" s="8" t="s">
        <v>80</v>
      </c>
      <c r="G5809" s="8" t="s">
        <v>63</v>
      </c>
      <c r="H5809" s="10" t="s">
        <v>21</v>
      </c>
      <c r="I5809" s="11">
        <v>58</v>
      </c>
      <c r="J5809" s="12">
        <v>59</v>
      </c>
      <c r="K5809" s="12">
        <v>342.2</v>
      </c>
      <c r="L5809" s="13">
        <v>181.36600000000001</v>
      </c>
      <c r="M5809" s="8" t="s">
        <v>83</v>
      </c>
      <c r="N5809" s="19">
        <v>48264</v>
      </c>
    </row>
    <row r="5810" spans="2:14" ht="14.25" customHeight="1" x14ac:dyDescent="0.25">
      <c r="B5810" s="8" t="s">
        <v>30</v>
      </c>
      <c r="C5810" s="8">
        <v>1128299</v>
      </c>
      <c r="D5810" s="9">
        <v>44464</v>
      </c>
      <c r="E5810" s="8" t="s">
        <v>31</v>
      </c>
      <c r="F5810" s="8" t="s">
        <v>80</v>
      </c>
      <c r="G5810" s="8" t="s">
        <v>63</v>
      </c>
      <c r="H5810" s="10" t="s">
        <v>22</v>
      </c>
      <c r="I5810" s="11">
        <v>41</v>
      </c>
      <c r="J5810" s="12">
        <v>73</v>
      </c>
      <c r="K5810" s="12">
        <v>299.3</v>
      </c>
      <c r="L5810" s="13">
        <v>125.70599999999999</v>
      </c>
      <c r="M5810" s="8" t="s">
        <v>83</v>
      </c>
      <c r="N5810" s="19">
        <v>48265</v>
      </c>
    </row>
    <row r="5811" spans="2:14" ht="14.25" customHeight="1" x14ac:dyDescent="0.25">
      <c r="B5811" s="8" t="s">
        <v>30</v>
      </c>
      <c r="C5811" s="8">
        <v>1128299</v>
      </c>
      <c r="D5811" s="9">
        <v>44493</v>
      </c>
      <c r="E5811" s="8" t="s">
        <v>31</v>
      </c>
      <c r="F5811" s="8" t="s">
        <v>80</v>
      </c>
      <c r="G5811" s="8" t="s">
        <v>63</v>
      </c>
      <c r="H5811" s="10" t="s">
        <v>16</v>
      </c>
      <c r="I5811" s="11">
        <v>38</v>
      </c>
      <c r="J5811" s="12">
        <v>102</v>
      </c>
      <c r="K5811" s="12">
        <v>387.6</v>
      </c>
      <c r="L5811" s="13">
        <v>182.17199999999997</v>
      </c>
      <c r="M5811" s="8" t="s">
        <v>83</v>
      </c>
      <c r="N5811" s="19">
        <v>48266</v>
      </c>
    </row>
    <row r="5812" spans="2:14" ht="14.25" customHeight="1" x14ac:dyDescent="0.25">
      <c r="B5812" s="8" t="s">
        <v>30</v>
      </c>
      <c r="C5812" s="8">
        <v>1128299</v>
      </c>
      <c r="D5812" s="9">
        <v>44493</v>
      </c>
      <c r="E5812" s="8" t="s">
        <v>31</v>
      </c>
      <c r="F5812" s="8" t="s">
        <v>80</v>
      </c>
      <c r="G5812" s="8" t="s">
        <v>63</v>
      </c>
      <c r="H5812" s="10" t="s">
        <v>18</v>
      </c>
      <c r="I5812" s="11">
        <v>50</v>
      </c>
      <c r="J5812" s="12">
        <v>142</v>
      </c>
      <c r="K5812" s="12">
        <v>710</v>
      </c>
      <c r="L5812" s="13">
        <v>326.59999999999997</v>
      </c>
      <c r="M5812" s="8" t="s">
        <v>83</v>
      </c>
      <c r="N5812" s="19">
        <v>48267</v>
      </c>
    </row>
    <row r="5813" spans="2:14" ht="14.25" customHeight="1" x14ac:dyDescent="0.25">
      <c r="B5813" s="8" t="s">
        <v>30</v>
      </c>
      <c r="C5813" s="8">
        <v>1128299</v>
      </c>
      <c r="D5813" s="9">
        <v>44493</v>
      </c>
      <c r="E5813" s="8" t="s">
        <v>31</v>
      </c>
      <c r="F5813" s="8" t="s">
        <v>80</v>
      </c>
      <c r="G5813" s="8" t="s">
        <v>63</v>
      </c>
      <c r="H5813" s="10" t="s">
        <v>19</v>
      </c>
      <c r="I5813" s="11">
        <v>46</v>
      </c>
      <c r="J5813" s="12">
        <v>91</v>
      </c>
      <c r="K5813" s="12">
        <v>418.6</v>
      </c>
      <c r="L5813" s="13">
        <v>205.11399999999998</v>
      </c>
      <c r="M5813" s="8" t="s">
        <v>83</v>
      </c>
      <c r="N5813" s="19">
        <v>48268</v>
      </c>
    </row>
    <row r="5814" spans="2:14" ht="14.25" customHeight="1" x14ac:dyDescent="0.25">
      <c r="B5814" s="8" t="s">
        <v>30</v>
      </c>
      <c r="C5814" s="8">
        <v>1128299</v>
      </c>
      <c r="D5814" s="9">
        <v>44493</v>
      </c>
      <c r="E5814" s="8" t="s">
        <v>31</v>
      </c>
      <c r="F5814" s="8" t="s">
        <v>80</v>
      </c>
      <c r="G5814" s="8" t="s">
        <v>63</v>
      </c>
      <c r="H5814" s="10" t="s">
        <v>20</v>
      </c>
      <c r="I5814" s="11">
        <v>44</v>
      </c>
      <c r="J5814" s="12">
        <v>81</v>
      </c>
      <c r="K5814" s="12">
        <v>356.4</v>
      </c>
      <c r="L5814" s="13">
        <v>171.072</v>
      </c>
      <c r="M5814" s="8" t="s">
        <v>83</v>
      </c>
      <c r="N5814" s="19">
        <v>48269</v>
      </c>
    </row>
    <row r="5815" spans="2:14" ht="14.25" customHeight="1" x14ac:dyDescent="0.25">
      <c r="B5815" s="8" t="s">
        <v>30</v>
      </c>
      <c r="C5815" s="8">
        <v>1128299</v>
      </c>
      <c r="D5815" s="9">
        <v>44493</v>
      </c>
      <c r="E5815" s="8" t="s">
        <v>31</v>
      </c>
      <c r="F5815" s="8" t="s">
        <v>80</v>
      </c>
      <c r="G5815" s="8" t="s">
        <v>63</v>
      </c>
      <c r="H5815" s="10" t="s">
        <v>21</v>
      </c>
      <c r="I5815" s="11">
        <v>51</v>
      </c>
      <c r="J5815" s="12">
        <v>75</v>
      </c>
      <c r="K5815" s="12">
        <v>382.5</v>
      </c>
      <c r="L5815" s="13">
        <v>206.55</v>
      </c>
      <c r="M5815" s="8" t="s">
        <v>83</v>
      </c>
      <c r="N5815" s="19">
        <v>48270</v>
      </c>
    </row>
    <row r="5816" spans="2:14" ht="14.25" customHeight="1" x14ac:dyDescent="0.25">
      <c r="B5816" s="8" t="s">
        <v>30</v>
      </c>
      <c r="C5816" s="8">
        <v>1128299</v>
      </c>
      <c r="D5816" s="9">
        <v>44493</v>
      </c>
      <c r="E5816" s="8" t="s">
        <v>31</v>
      </c>
      <c r="F5816" s="8" t="s">
        <v>80</v>
      </c>
      <c r="G5816" s="8" t="s">
        <v>63</v>
      </c>
      <c r="H5816" s="10" t="s">
        <v>22</v>
      </c>
      <c r="I5816" s="11">
        <v>58</v>
      </c>
      <c r="J5816" s="12">
        <v>105</v>
      </c>
      <c r="K5816" s="12">
        <v>609</v>
      </c>
      <c r="L5816" s="13">
        <v>261.87</v>
      </c>
      <c r="M5816" s="8" t="s">
        <v>83</v>
      </c>
      <c r="N5816" s="19">
        <v>48271</v>
      </c>
    </row>
    <row r="5817" spans="2:14" ht="14.25" customHeight="1" x14ac:dyDescent="0.25">
      <c r="B5817" s="8" t="s">
        <v>30</v>
      </c>
      <c r="C5817" s="8">
        <v>1128299</v>
      </c>
      <c r="D5817" s="9">
        <v>44524</v>
      </c>
      <c r="E5817" s="8" t="s">
        <v>31</v>
      </c>
      <c r="F5817" s="8" t="s">
        <v>80</v>
      </c>
      <c r="G5817" s="8" t="s">
        <v>63</v>
      </c>
      <c r="H5817" s="10" t="s">
        <v>16</v>
      </c>
      <c r="I5817" s="11">
        <v>44</v>
      </c>
      <c r="J5817" s="12">
        <v>173</v>
      </c>
      <c r="K5817" s="12">
        <v>761.2</v>
      </c>
      <c r="L5817" s="13">
        <v>350.15199999999993</v>
      </c>
      <c r="M5817" s="8" t="s">
        <v>83</v>
      </c>
      <c r="N5817" s="19">
        <v>48272</v>
      </c>
    </row>
    <row r="5818" spans="2:14" ht="14.25" customHeight="1" x14ac:dyDescent="0.25">
      <c r="B5818" s="8" t="s">
        <v>30</v>
      </c>
      <c r="C5818" s="8">
        <v>1128299</v>
      </c>
      <c r="D5818" s="9">
        <v>44524</v>
      </c>
      <c r="E5818" s="8" t="s">
        <v>31</v>
      </c>
      <c r="F5818" s="8" t="s">
        <v>80</v>
      </c>
      <c r="G5818" s="8" t="s">
        <v>63</v>
      </c>
      <c r="H5818" s="10" t="s">
        <v>18</v>
      </c>
      <c r="I5818" s="11">
        <v>48</v>
      </c>
      <c r="J5818" s="12">
        <v>195</v>
      </c>
      <c r="K5818" s="12">
        <v>936</v>
      </c>
      <c r="L5818" s="13">
        <v>468</v>
      </c>
      <c r="M5818" s="8" t="s">
        <v>83</v>
      </c>
      <c r="N5818" s="19">
        <v>48273</v>
      </c>
    </row>
    <row r="5819" spans="2:14" ht="14.25" customHeight="1" x14ac:dyDescent="0.25">
      <c r="B5819" s="8" t="s">
        <v>30</v>
      </c>
      <c r="C5819" s="8">
        <v>1128299</v>
      </c>
      <c r="D5819" s="9">
        <v>44524</v>
      </c>
      <c r="E5819" s="8" t="s">
        <v>31</v>
      </c>
      <c r="F5819" s="8" t="s">
        <v>80</v>
      </c>
      <c r="G5819" s="8" t="s">
        <v>63</v>
      </c>
      <c r="H5819" s="10" t="s">
        <v>19</v>
      </c>
      <c r="I5819" s="11">
        <v>42</v>
      </c>
      <c r="J5819" s="12">
        <v>128</v>
      </c>
      <c r="K5819" s="12">
        <v>537.6</v>
      </c>
      <c r="L5819" s="13">
        <v>268.8</v>
      </c>
      <c r="M5819" s="8" t="s">
        <v>83</v>
      </c>
      <c r="N5819" s="19">
        <v>48274</v>
      </c>
    </row>
    <row r="5820" spans="2:14" ht="14.25" customHeight="1" x14ac:dyDescent="0.25">
      <c r="B5820" s="8" t="s">
        <v>30</v>
      </c>
      <c r="C5820" s="8">
        <v>1128299</v>
      </c>
      <c r="D5820" s="9">
        <v>44524</v>
      </c>
      <c r="E5820" s="8" t="s">
        <v>31</v>
      </c>
      <c r="F5820" s="8" t="s">
        <v>80</v>
      </c>
      <c r="G5820" s="8" t="s">
        <v>63</v>
      </c>
      <c r="H5820" s="10" t="s">
        <v>20</v>
      </c>
      <c r="I5820" s="11">
        <v>51</v>
      </c>
      <c r="J5820" s="12">
        <v>131</v>
      </c>
      <c r="K5820" s="12">
        <v>668.1</v>
      </c>
      <c r="L5820" s="13">
        <v>307.32599999999996</v>
      </c>
      <c r="M5820" s="8" t="s">
        <v>83</v>
      </c>
      <c r="N5820" s="19">
        <v>48275</v>
      </c>
    </row>
    <row r="5821" spans="2:14" ht="14.25" customHeight="1" x14ac:dyDescent="0.25">
      <c r="B5821" s="8" t="s">
        <v>30</v>
      </c>
      <c r="C5821" s="8">
        <v>1128299</v>
      </c>
      <c r="D5821" s="9">
        <v>44524</v>
      </c>
      <c r="E5821" s="8" t="s">
        <v>31</v>
      </c>
      <c r="F5821" s="8" t="s">
        <v>80</v>
      </c>
      <c r="G5821" s="8" t="s">
        <v>63</v>
      </c>
      <c r="H5821" s="10" t="s">
        <v>21</v>
      </c>
      <c r="I5821" s="11">
        <v>68</v>
      </c>
      <c r="J5821" s="12">
        <v>111</v>
      </c>
      <c r="K5821" s="12">
        <v>754.8</v>
      </c>
      <c r="L5821" s="13">
        <v>407.59199999999998</v>
      </c>
      <c r="M5821" s="8" t="s">
        <v>83</v>
      </c>
      <c r="N5821" s="19">
        <v>48276</v>
      </c>
    </row>
    <row r="5822" spans="2:14" ht="14.25" customHeight="1" x14ac:dyDescent="0.25">
      <c r="B5822" s="8" t="s">
        <v>30</v>
      </c>
      <c r="C5822" s="8">
        <v>1128299</v>
      </c>
      <c r="D5822" s="9">
        <v>44524</v>
      </c>
      <c r="E5822" s="8" t="s">
        <v>31</v>
      </c>
      <c r="F5822" s="8" t="s">
        <v>80</v>
      </c>
      <c r="G5822" s="8" t="s">
        <v>63</v>
      </c>
      <c r="H5822" s="10" t="s">
        <v>22</v>
      </c>
      <c r="I5822" s="11">
        <v>76</v>
      </c>
      <c r="J5822" s="12">
        <v>149</v>
      </c>
      <c r="K5822" s="12">
        <v>1132.4000000000001</v>
      </c>
      <c r="L5822" s="13">
        <v>475.608</v>
      </c>
      <c r="M5822" s="8" t="s">
        <v>83</v>
      </c>
      <c r="N5822" s="19">
        <v>48277</v>
      </c>
    </row>
    <row r="5823" spans="2:14" ht="14.25" customHeight="1" x14ac:dyDescent="0.25">
      <c r="B5823" s="8" t="s">
        <v>30</v>
      </c>
      <c r="C5823" s="8">
        <v>1128299</v>
      </c>
      <c r="D5823" s="9">
        <v>44553</v>
      </c>
      <c r="E5823" s="8" t="s">
        <v>31</v>
      </c>
      <c r="F5823" s="8" t="s">
        <v>80</v>
      </c>
      <c r="G5823" s="8" t="s">
        <v>63</v>
      </c>
      <c r="H5823" s="10" t="s">
        <v>16</v>
      </c>
      <c r="I5823" s="11">
        <v>61</v>
      </c>
      <c r="J5823" s="12">
        <v>188</v>
      </c>
      <c r="K5823" s="12">
        <v>1146.8</v>
      </c>
      <c r="L5823" s="13">
        <v>550.46399999999994</v>
      </c>
      <c r="M5823" s="8" t="s">
        <v>83</v>
      </c>
      <c r="N5823" s="19">
        <v>48278</v>
      </c>
    </row>
    <row r="5824" spans="2:14" ht="14.25" customHeight="1" x14ac:dyDescent="0.25">
      <c r="B5824" s="8" t="s">
        <v>30</v>
      </c>
      <c r="C5824" s="8">
        <v>1128299</v>
      </c>
      <c r="D5824" s="9">
        <v>44553</v>
      </c>
      <c r="E5824" s="8" t="s">
        <v>31</v>
      </c>
      <c r="F5824" s="8" t="s">
        <v>80</v>
      </c>
      <c r="G5824" s="8" t="s">
        <v>63</v>
      </c>
      <c r="H5824" s="10" t="s">
        <v>18</v>
      </c>
      <c r="I5824" s="11">
        <v>72</v>
      </c>
      <c r="J5824" s="12">
        <v>218</v>
      </c>
      <c r="K5824" s="12">
        <v>1569.6</v>
      </c>
      <c r="L5824" s="13">
        <v>737.71199999999999</v>
      </c>
      <c r="M5824" s="8" t="s">
        <v>83</v>
      </c>
      <c r="N5824" s="19">
        <v>48279</v>
      </c>
    </row>
    <row r="5825" spans="2:14" ht="14.25" customHeight="1" x14ac:dyDescent="0.25">
      <c r="B5825" s="8" t="s">
        <v>30</v>
      </c>
      <c r="C5825" s="8">
        <v>1128299</v>
      </c>
      <c r="D5825" s="9">
        <v>44553</v>
      </c>
      <c r="E5825" s="8" t="s">
        <v>31</v>
      </c>
      <c r="F5825" s="8" t="s">
        <v>80</v>
      </c>
      <c r="G5825" s="8" t="s">
        <v>63</v>
      </c>
      <c r="H5825" s="10" t="s">
        <v>19</v>
      </c>
      <c r="I5825" s="11">
        <v>67</v>
      </c>
      <c r="J5825" s="12">
        <v>165</v>
      </c>
      <c r="K5825" s="12">
        <v>1105.5</v>
      </c>
      <c r="L5825" s="13">
        <v>497.47499999999991</v>
      </c>
      <c r="M5825" s="8" t="s">
        <v>83</v>
      </c>
      <c r="N5825" s="19">
        <v>48280</v>
      </c>
    </row>
    <row r="5826" spans="2:14" ht="14.25" customHeight="1" x14ac:dyDescent="0.25">
      <c r="B5826" s="8" t="s">
        <v>30</v>
      </c>
      <c r="C5826" s="8">
        <v>1128299</v>
      </c>
      <c r="D5826" s="9">
        <v>44553</v>
      </c>
      <c r="E5826" s="8" t="s">
        <v>31</v>
      </c>
      <c r="F5826" s="8" t="s">
        <v>80</v>
      </c>
      <c r="G5826" s="8" t="s">
        <v>63</v>
      </c>
      <c r="H5826" s="10" t="s">
        <v>20</v>
      </c>
      <c r="I5826" s="11">
        <v>67</v>
      </c>
      <c r="J5826" s="12">
        <v>143</v>
      </c>
      <c r="K5826" s="12">
        <v>958.1</v>
      </c>
      <c r="L5826" s="13">
        <v>431.14499999999998</v>
      </c>
      <c r="M5826" s="8" t="s">
        <v>83</v>
      </c>
      <c r="N5826" s="19">
        <v>48281</v>
      </c>
    </row>
    <row r="5827" spans="2:14" ht="14.25" customHeight="1" x14ac:dyDescent="0.25">
      <c r="B5827" s="8" t="s">
        <v>30</v>
      </c>
      <c r="C5827" s="8">
        <v>1128299</v>
      </c>
      <c r="D5827" s="9">
        <v>44553</v>
      </c>
      <c r="E5827" s="8" t="s">
        <v>31</v>
      </c>
      <c r="F5827" s="8" t="s">
        <v>80</v>
      </c>
      <c r="G5827" s="8" t="s">
        <v>63</v>
      </c>
      <c r="H5827" s="10" t="s">
        <v>21</v>
      </c>
      <c r="I5827" s="11">
        <v>72</v>
      </c>
      <c r="J5827" s="12">
        <v>133</v>
      </c>
      <c r="K5827" s="12">
        <v>957.6</v>
      </c>
      <c r="L5827" s="13">
        <v>478.8</v>
      </c>
      <c r="M5827" s="8" t="s">
        <v>83</v>
      </c>
      <c r="N5827" s="19">
        <v>48282</v>
      </c>
    </row>
    <row r="5828" spans="2:14" ht="14.25" customHeight="1" x14ac:dyDescent="0.25">
      <c r="B5828" s="8" t="s">
        <v>30</v>
      </c>
      <c r="C5828" s="8">
        <v>1128299</v>
      </c>
      <c r="D5828" s="9">
        <v>44553</v>
      </c>
      <c r="E5828" s="8" t="s">
        <v>31</v>
      </c>
      <c r="F5828" s="8" t="s">
        <v>80</v>
      </c>
      <c r="G5828" s="8" t="s">
        <v>63</v>
      </c>
      <c r="H5828" s="10" t="s">
        <v>22</v>
      </c>
      <c r="I5828" s="11">
        <v>77</v>
      </c>
      <c r="J5828" s="12">
        <v>173</v>
      </c>
      <c r="K5828" s="12">
        <v>1332.1</v>
      </c>
      <c r="L5828" s="13">
        <v>532.84</v>
      </c>
      <c r="M5828" s="8" t="s">
        <v>83</v>
      </c>
      <c r="N5828" s="19">
        <v>48283</v>
      </c>
    </row>
    <row r="5829" spans="2:14" ht="14.25" customHeight="1" x14ac:dyDescent="0.25">
      <c r="B5829" s="8" t="s">
        <v>30</v>
      </c>
      <c r="C5829" s="8">
        <v>1128299</v>
      </c>
      <c r="D5829" s="9">
        <v>44213</v>
      </c>
      <c r="E5829" s="8" t="s">
        <v>31</v>
      </c>
      <c r="F5829" s="8" t="s">
        <v>80</v>
      </c>
      <c r="G5829" s="8" t="s">
        <v>63</v>
      </c>
      <c r="H5829" s="10" t="s">
        <v>16</v>
      </c>
      <c r="I5829" s="11">
        <v>33</v>
      </c>
      <c r="J5829" s="12">
        <v>100</v>
      </c>
      <c r="K5829" s="12">
        <v>330</v>
      </c>
      <c r="L5829" s="13">
        <v>168.3</v>
      </c>
      <c r="M5829" s="8" t="s">
        <v>83</v>
      </c>
      <c r="N5829" s="19">
        <v>48284</v>
      </c>
    </row>
    <row r="5830" spans="2:14" ht="14.25" customHeight="1" x14ac:dyDescent="0.25">
      <c r="B5830" s="8" t="s">
        <v>30</v>
      </c>
      <c r="C5830" s="8">
        <v>1128299</v>
      </c>
      <c r="D5830" s="9">
        <v>44213</v>
      </c>
      <c r="E5830" s="8" t="s">
        <v>31</v>
      </c>
      <c r="F5830" s="8" t="s">
        <v>80</v>
      </c>
      <c r="G5830" s="8" t="s">
        <v>63</v>
      </c>
      <c r="H5830" s="10" t="s">
        <v>18</v>
      </c>
      <c r="I5830" s="11">
        <v>42</v>
      </c>
      <c r="J5830" s="12">
        <v>100</v>
      </c>
      <c r="K5830" s="12">
        <v>420</v>
      </c>
      <c r="L5830" s="13">
        <v>226.8</v>
      </c>
      <c r="M5830" s="8" t="s">
        <v>83</v>
      </c>
      <c r="N5830" s="19">
        <v>48285</v>
      </c>
    </row>
    <row r="5831" spans="2:14" ht="14.25" customHeight="1" x14ac:dyDescent="0.25">
      <c r="B5831" s="8" t="s">
        <v>30</v>
      </c>
      <c r="C5831" s="8">
        <v>1128299</v>
      </c>
      <c r="D5831" s="9">
        <v>44213</v>
      </c>
      <c r="E5831" s="8" t="s">
        <v>31</v>
      </c>
      <c r="F5831" s="8" t="s">
        <v>80</v>
      </c>
      <c r="G5831" s="8" t="s">
        <v>63</v>
      </c>
      <c r="H5831" s="10" t="s">
        <v>19</v>
      </c>
      <c r="I5831" s="11">
        <v>43</v>
      </c>
      <c r="J5831" s="12">
        <v>112</v>
      </c>
      <c r="K5831" s="12">
        <v>481.6</v>
      </c>
      <c r="L5831" s="13">
        <v>260.06400000000002</v>
      </c>
      <c r="M5831" s="8" t="s">
        <v>83</v>
      </c>
      <c r="N5831" s="19">
        <v>48286</v>
      </c>
    </row>
    <row r="5832" spans="2:14" ht="14.25" customHeight="1" x14ac:dyDescent="0.25">
      <c r="B5832" s="8" t="s">
        <v>30</v>
      </c>
      <c r="C5832" s="8">
        <v>1128299</v>
      </c>
      <c r="D5832" s="9">
        <v>44213</v>
      </c>
      <c r="E5832" s="8" t="s">
        <v>31</v>
      </c>
      <c r="F5832" s="8" t="s">
        <v>80</v>
      </c>
      <c r="G5832" s="8" t="s">
        <v>63</v>
      </c>
      <c r="H5832" s="10" t="s">
        <v>20</v>
      </c>
      <c r="I5832" s="11">
        <v>41</v>
      </c>
      <c r="J5832" s="12">
        <v>68</v>
      </c>
      <c r="K5832" s="12">
        <v>278.8</v>
      </c>
      <c r="L5832" s="13">
        <v>153.33999999999997</v>
      </c>
      <c r="M5832" s="8" t="s">
        <v>83</v>
      </c>
      <c r="N5832" s="19">
        <v>48287</v>
      </c>
    </row>
    <row r="5833" spans="2:14" ht="14.25" customHeight="1" x14ac:dyDescent="0.25">
      <c r="B5833" s="8" t="s">
        <v>30</v>
      </c>
      <c r="C5833" s="8">
        <v>1128299</v>
      </c>
      <c r="D5833" s="9">
        <v>44213</v>
      </c>
      <c r="E5833" s="8" t="s">
        <v>31</v>
      </c>
      <c r="F5833" s="8" t="s">
        <v>80</v>
      </c>
      <c r="G5833" s="8" t="s">
        <v>63</v>
      </c>
      <c r="H5833" s="10" t="s">
        <v>21</v>
      </c>
      <c r="I5833" s="11">
        <v>46</v>
      </c>
      <c r="J5833" s="12">
        <v>58</v>
      </c>
      <c r="K5833" s="12">
        <v>266.8</v>
      </c>
      <c r="L5833" s="13">
        <v>157.41200000000001</v>
      </c>
      <c r="M5833" s="8" t="s">
        <v>83</v>
      </c>
      <c r="N5833" s="19">
        <v>48288</v>
      </c>
    </row>
    <row r="5834" spans="2:14" ht="14.25" customHeight="1" x14ac:dyDescent="0.25">
      <c r="B5834" s="8" t="s">
        <v>30</v>
      </c>
      <c r="C5834" s="8">
        <v>1128299</v>
      </c>
      <c r="D5834" s="9">
        <v>44213</v>
      </c>
      <c r="E5834" s="8" t="s">
        <v>31</v>
      </c>
      <c r="F5834" s="8" t="s">
        <v>80</v>
      </c>
      <c r="G5834" s="8" t="s">
        <v>63</v>
      </c>
      <c r="H5834" s="10" t="s">
        <v>22</v>
      </c>
      <c r="I5834" s="11">
        <v>41</v>
      </c>
      <c r="J5834" s="12">
        <v>122</v>
      </c>
      <c r="K5834" s="12">
        <v>500.2</v>
      </c>
      <c r="L5834" s="13">
        <v>240.096</v>
      </c>
      <c r="M5834" s="8" t="s">
        <v>83</v>
      </c>
      <c r="N5834" s="19">
        <v>48289</v>
      </c>
    </row>
    <row r="5835" spans="2:14" ht="14.25" customHeight="1" x14ac:dyDescent="0.25">
      <c r="B5835" s="8" t="s">
        <v>30</v>
      </c>
      <c r="C5835" s="8">
        <v>1128299</v>
      </c>
      <c r="D5835" s="9">
        <v>44244</v>
      </c>
      <c r="E5835" s="8" t="s">
        <v>31</v>
      </c>
      <c r="F5835" s="8" t="s">
        <v>80</v>
      </c>
      <c r="G5835" s="8" t="s">
        <v>63</v>
      </c>
      <c r="H5835" s="10" t="s">
        <v>16</v>
      </c>
      <c r="I5835" s="11">
        <v>33</v>
      </c>
      <c r="J5835" s="12">
        <v>140</v>
      </c>
      <c r="K5835" s="12">
        <v>462</v>
      </c>
      <c r="L5835" s="13">
        <v>244.85999999999999</v>
      </c>
      <c r="M5835" s="8" t="s">
        <v>83</v>
      </c>
      <c r="N5835" s="19">
        <v>48290</v>
      </c>
    </row>
    <row r="5836" spans="2:14" ht="14.25" customHeight="1" x14ac:dyDescent="0.25">
      <c r="B5836" s="8" t="s">
        <v>30</v>
      </c>
      <c r="C5836" s="8">
        <v>1128299</v>
      </c>
      <c r="D5836" s="9">
        <v>44244</v>
      </c>
      <c r="E5836" s="8" t="s">
        <v>31</v>
      </c>
      <c r="F5836" s="8" t="s">
        <v>80</v>
      </c>
      <c r="G5836" s="8" t="s">
        <v>63</v>
      </c>
      <c r="H5836" s="10" t="s">
        <v>18</v>
      </c>
      <c r="I5836" s="11">
        <v>41</v>
      </c>
      <c r="J5836" s="12">
        <v>116</v>
      </c>
      <c r="K5836" s="12">
        <v>475.6</v>
      </c>
      <c r="L5836" s="13">
        <v>242.55599999999998</v>
      </c>
      <c r="M5836" s="8" t="s">
        <v>83</v>
      </c>
      <c r="N5836" s="19">
        <v>48291</v>
      </c>
    </row>
    <row r="5837" spans="2:14" ht="14.25" customHeight="1" x14ac:dyDescent="0.25">
      <c r="B5837" s="8" t="s">
        <v>30</v>
      </c>
      <c r="C5837" s="8">
        <v>1128299</v>
      </c>
      <c r="D5837" s="9">
        <v>44244</v>
      </c>
      <c r="E5837" s="8" t="s">
        <v>31</v>
      </c>
      <c r="F5837" s="8" t="s">
        <v>80</v>
      </c>
      <c r="G5837" s="8" t="s">
        <v>63</v>
      </c>
      <c r="H5837" s="10" t="s">
        <v>19</v>
      </c>
      <c r="I5837" s="11">
        <v>41</v>
      </c>
      <c r="J5837" s="12">
        <v>120</v>
      </c>
      <c r="K5837" s="12">
        <v>492</v>
      </c>
      <c r="L5837" s="13">
        <v>255.84</v>
      </c>
      <c r="M5837" s="8" t="s">
        <v>83</v>
      </c>
      <c r="N5837" s="19">
        <v>48292</v>
      </c>
    </row>
    <row r="5838" spans="2:14" ht="14.25" customHeight="1" x14ac:dyDescent="0.25">
      <c r="B5838" s="8" t="s">
        <v>30</v>
      </c>
      <c r="C5838" s="8">
        <v>1128299</v>
      </c>
      <c r="D5838" s="9">
        <v>44244</v>
      </c>
      <c r="E5838" s="8" t="s">
        <v>27</v>
      </c>
      <c r="F5838" s="8" t="s">
        <v>81</v>
      </c>
      <c r="G5838" s="8" t="s">
        <v>82</v>
      </c>
      <c r="H5838" s="10" t="s">
        <v>20</v>
      </c>
      <c r="I5838" s="11">
        <v>44</v>
      </c>
      <c r="J5838" s="12">
        <v>73</v>
      </c>
      <c r="K5838" s="12">
        <v>321.2</v>
      </c>
      <c r="L5838" s="13">
        <v>176.65999999999997</v>
      </c>
      <c r="M5838" s="8" t="s">
        <v>83</v>
      </c>
      <c r="N5838" s="19">
        <v>48293</v>
      </c>
    </row>
    <row r="5839" spans="2:14" ht="14.25" customHeight="1" x14ac:dyDescent="0.25">
      <c r="B5839" s="8" t="s">
        <v>30</v>
      </c>
      <c r="C5839" s="8">
        <v>1128299</v>
      </c>
      <c r="D5839" s="9">
        <v>44244</v>
      </c>
      <c r="E5839" s="8" t="s">
        <v>27</v>
      </c>
      <c r="F5839" s="8" t="s">
        <v>81</v>
      </c>
      <c r="G5839" s="8" t="s">
        <v>82</v>
      </c>
      <c r="H5839" s="10" t="s">
        <v>21</v>
      </c>
      <c r="I5839" s="11">
        <v>48</v>
      </c>
      <c r="J5839" s="12">
        <v>51</v>
      </c>
      <c r="K5839" s="12">
        <v>244.8</v>
      </c>
      <c r="L5839" s="13">
        <v>146.88</v>
      </c>
      <c r="M5839" s="8" t="s">
        <v>83</v>
      </c>
      <c r="N5839" s="19">
        <v>48294</v>
      </c>
    </row>
    <row r="5840" spans="2:14" ht="14.25" customHeight="1" x14ac:dyDescent="0.25">
      <c r="B5840" s="8" t="s">
        <v>30</v>
      </c>
      <c r="C5840" s="8">
        <v>1128299</v>
      </c>
      <c r="D5840" s="9">
        <v>44244</v>
      </c>
      <c r="E5840" s="8" t="s">
        <v>27</v>
      </c>
      <c r="F5840" s="8" t="s">
        <v>81</v>
      </c>
      <c r="G5840" s="8" t="s">
        <v>82</v>
      </c>
      <c r="H5840" s="10" t="s">
        <v>22</v>
      </c>
      <c r="I5840" s="11">
        <v>44</v>
      </c>
      <c r="J5840" s="12">
        <v>105</v>
      </c>
      <c r="K5840" s="12">
        <v>462</v>
      </c>
      <c r="L5840" s="13">
        <v>221.76</v>
      </c>
      <c r="M5840" s="8" t="s">
        <v>83</v>
      </c>
      <c r="N5840" s="19">
        <v>48295</v>
      </c>
    </row>
    <row r="5841" spans="2:14" ht="14.25" customHeight="1" x14ac:dyDescent="0.25">
      <c r="B5841" s="8" t="s">
        <v>30</v>
      </c>
      <c r="C5841" s="8">
        <v>1128299</v>
      </c>
      <c r="D5841" s="9">
        <v>44271</v>
      </c>
      <c r="E5841" s="8" t="s">
        <v>27</v>
      </c>
      <c r="F5841" s="8" t="s">
        <v>81</v>
      </c>
      <c r="G5841" s="8" t="s">
        <v>82</v>
      </c>
      <c r="H5841" s="10" t="s">
        <v>16</v>
      </c>
      <c r="I5841" s="11">
        <v>44</v>
      </c>
      <c r="J5841" s="12">
        <v>147</v>
      </c>
      <c r="K5841" s="12">
        <v>646.79999999999995</v>
      </c>
      <c r="L5841" s="13">
        <v>329.86799999999999</v>
      </c>
      <c r="M5841" s="8" t="s">
        <v>83</v>
      </c>
      <c r="N5841" s="19">
        <v>48296</v>
      </c>
    </row>
    <row r="5842" spans="2:14" ht="14.25" customHeight="1" x14ac:dyDescent="0.25">
      <c r="B5842" s="8" t="s">
        <v>30</v>
      </c>
      <c r="C5842" s="8">
        <v>1128299</v>
      </c>
      <c r="D5842" s="9">
        <v>44271</v>
      </c>
      <c r="E5842" s="8" t="s">
        <v>27</v>
      </c>
      <c r="F5842" s="8" t="s">
        <v>81</v>
      </c>
      <c r="G5842" s="8" t="s">
        <v>82</v>
      </c>
      <c r="H5842" s="10" t="s">
        <v>18</v>
      </c>
      <c r="I5842" s="11">
        <v>51</v>
      </c>
      <c r="J5842" s="12">
        <v>101</v>
      </c>
      <c r="K5842" s="12">
        <v>515.1</v>
      </c>
      <c r="L5842" s="13">
        <v>283.30499999999995</v>
      </c>
      <c r="M5842" s="8" t="s">
        <v>83</v>
      </c>
      <c r="N5842" s="19">
        <v>48297</v>
      </c>
    </row>
    <row r="5843" spans="2:14" ht="14.25" customHeight="1" x14ac:dyDescent="0.25">
      <c r="B5843" s="8" t="s">
        <v>30</v>
      </c>
      <c r="C5843" s="8">
        <v>1128299</v>
      </c>
      <c r="D5843" s="9">
        <v>44271</v>
      </c>
      <c r="E5843" s="8" t="s">
        <v>27</v>
      </c>
      <c r="F5843" s="8" t="s">
        <v>81</v>
      </c>
      <c r="G5843" s="8" t="s">
        <v>82</v>
      </c>
      <c r="H5843" s="10" t="s">
        <v>19</v>
      </c>
      <c r="I5843" s="11">
        <v>56</v>
      </c>
      <c r="J5843" s="12">
        <v>116</v>
      </c>
      <c r="K5843" s="12">
        <v>649.6</v>
      </c>
      <c r="L5843" s="13">
        <v>357.28</v>
      </c>
      <c r="M5843" s="8" t="s">
        <v>83</v>
      </c>
      <c r="N5843" s="19">
        <v>48298</v>
      </c>
    </row>
    <row r="5844" spans="2:14" ht="14.25" customHeight="1" x14ac:dyDescent="0.25">
      <c r="B5844" s="8" t="s">
        <v>30</v>
      </c>
      <c r="C5844" s="8">
        <v>1128299</v>
      </c>
      <c r="D5844" s="9">
        <v>44271</v>
      </c>
      <c r="E5844" s="8" t="s">
        <v>27</v>
      </c>
      <c r="F5844" s="8" t="s">
        <v>81</v>
      </c>
      <c r="G5844" s="8" t="s">
        <v>82</v>
      </c>
      <c r="H5844" s="10" t="s">
        <v>20</v>
      </c>
      <c r="I5844" s="11">
        <v>50</v>
      </c>
      <c r="J5844" s="12">
        <v>84</v>
      </c>
      <c r="K5844" s="12">
        <v>420</v>
      </c>
      <c r="L5844" s="13">
        <v>230.99999999999994</v>
      </c>
      <c r="M5844" s="8" t="s">
        <v>83</v>
      </c>
      <c r="N5844" s="19">
        <v>48299</v>
      </c>
    </row>
    <row r="5845" spans="2:14" ht="14.25" customHeight="1" x14ac:dyDescent="0.25">
      <c r="B5845" s="8" t="s">
        <v>30</v>
      </c>
      <c r="C5845" s="8">
        <v>1128299</v>
      </c>
      <c r="D5845" s="9">
        <v>44271</v>
      </c>
      <c r="E5845" s="8" t="s">
        <v>27</v>
      </c>
      <c r="F5845" s="8" t="s">
        <v>81</v>
      </c>
      <c r="G5845" s="8" t="s">
        <v>82</v>
      </c>
      <c r="H5845" s="10" t="s">
        <v>21</v>
      </c>
      <c r="I5845" s="11">
        <v>56</v>
      </c>
      <c r="J5845" s="12">
        <v>39</v>
      </c>
      <c r="K5845" s="12">
        <v>218.4</v>
      </c>
      <c r="L5845" s="13">
        <v>131.04</v>
      </c>
      <c r="M5845" s="8" t="s">
        <v>83</v>
      </c>
      <c r="N5845" s="19">
        <v>48300</v>
      </c>
    </row>
    <row r="5846" spans="2:14" ht="14.25" customHeight="1" x14ac:dyDescent="0.25">
      <c r="B5846" s="8" t="s">
        <v>30</v>
      </c>
      <c r="C5846" s="8">
        <v>1128299</v>
      </c>
      <c r="D5846" s="9">
        <v>44271</v>
      </c>
      <c r="E5846" s="8" t="s">
        <v>27</v>
      </c>
      <c r="F5846" s="8" t="s">
        <v>81</v>
      </c>
      <c r="G5846" s="8" t="s">
        <v>82</v>
      </c>
      <c r="H5846" s="10" t="s">
        <v>22</v>
      </c>
      <c r="I5846" s="11">
        <v>41</v>
      </c>
      <c r="J5846" s="12">
        <v>95</v>
      </c>
      <c r="K5846" s="12">
        <v>389.5</v>
      </c>
      <c r="L5846" s="13">
        <v>175.27499999999998</v>
      </c>
      <c r="M5846" s="8" t="s">
        <v>83</v>
      </c>
      <c r="N5846" s="19">
        <v>48301</v>
      </c>
    </row>
    <row r="5847" spans="2:14" ht="14.25" customHeight="1" x14ac:dyDescent="0.25">
      <c r="B5847" s="8" t="s">
        <v>30</v>
      </c>
      <c r="C5847" s="8">
        <v>1128299</v>
      </c>
      <c r="D5847" s="9">
        <v>44303</v>
      </c>
      <c r="E5847" s="8" t="s">
        <v>27</v>
      </c>
      <c r="F5847" s="8" t="s">
        <v>81</v>
      </c>
      <c r="G5847" s="8" t="s">
        <v>82</v>
      </c>
      <c r="H5847" s="10" t="s">
        <v>16</v>
      </c>
      <c r="I5847" s="11">
        <v>48</v>
      </c>
      <c r="J5847" s="12">
        <v>142</v>
      </c>
      <c r="K5847" s="12">
        <v>681.6</v>
      </c>
      <c r="L5847" s="13">
        <v>354.43200000000002</v>
      </c>
      <c r="M5847" s="8" t="s">
        <v>83</v>
      </c>
      <c r="N5847" s="19">
        <v>48302</v>
      </c>
    </row>
    <row r="5848" spans="2:14" ht="14.25" customHeight="1" x14ac:dyDescent="0.25">
      <c r="B5848" s="8" t="s">
        <v>30</v>
      </c>
      <c r="C5848" s="8">
        <v>1128299</v>
      </c>
      <c r="D5848" s="9">
        <v>44303</v>
      </c>
      <c r="E5848" s="8" t="s">
        <v>27</v>
      </c>
      <c r="F5848" s="8" t="s">
        <v>81</v>
      </c>
      <c r="G5848" s="8" t="s">
        <v>82</v>
      </c>
      <c r="H5848" s="10" t="s">
        <v>18</v>
      </c>
      <c r="I5848" s="11">
        <v>52</v>
      </c>
      <c r="J5848" s="12">
        <v>88</v>
      </c>
      <c r="K5848" s="12">
        <v>457.6</v>
      </c>
      <c r="L5848" s="13">
        <v>228.8</v>
      </c>
      <c r="M5848" s="8" t="s">
        <v>83</v>
      </c>
      <c r="N5848" s="19">
        <v>48303</v>
      </c>
    </row>
    <row r="5849" spans="2:14" ht="14.25" customHeight="1" x14ac:dyDescent="0.25">
      <c r="B5849" s="8" t="s">
        <v>30</v>
      </c>
      <c r="C5849" s="8">
        <v>1128299</v>
      </c>
      <c r="D5849" s="9">
        <v>44303</v>
      </c>
      <c r="E5849" s="8" t="s">
        <v>27</v>
      </c>
      <c r="F5849" s="8" t="s">
        <v>81</v>
      </c>
      <c r="G5849" s="8" t="s">
        <v>82</v>
      </c>
      <c r="H5849" s="10" t="s">
        <v>19</v>
      </c>
      <c r="I5849" s="11">
        <v>52</v>
      </c>
      <c r="J5849" s="12">
        <v>105</v>
      </c>
      <c r="K5849" s="12">
        <v>546</v>
      </c>
      <c r="L5849" s="13">
        <v>278.45999999999998</v>
      </c>
      <c r="M5849" s="8" t="s">
        <v>83</v>
      </c>
      <c r="N5849" s="19">
        <v>48304</v>
      </c>
    </row>
    <row r="5850" spans="2:14" ht="14.25" customHeight="1" x14ac:dyDescent="0.25">
      <c r="B5850" s="8" t="s">
        <v>30</v>
      </c>
      <c r="C5850" s="8">
        <v>1128299</v>
      </c>
      <c r="D5850" s="9">
        <v>44303</v>
      </c>
      <c r="E5850" s="8" t="s">
        <v>27</v>
      </c>
      <c r="F5850" s="8" t="s">
        <v>81</v>
      </c>
      <c r="G5850" s="8" t="s">
        <v>82</v>
      </c>
      <c r="H5850" s="10" t="s">
        <v>20</v>
      </c>
      <c r="I5850" s="11">
        <v>39</v>
      </c>
      <c r="J5850" s="12">
        <v>74</v>
      </c>
      <c r="K5850" s="12">
        <v>288.60000000000002</v>
      </c>
      <c r="L5850" s="13">
        <v>152.95800000000003</v>
      </c>
      <c r="M5850" s="8" t="s">
        <v>83</v>
      </c>
      <c r="N5850" s="19">
        <v>48305</v>
      </c>
    </row>
    <row r="5851" spans="2:14" ht="14.25" customHeight="1" x14ac:dyDescent="0.25">
      <c r="B5851" s="8" t="s">
        <v>30</v>
      </c>
      <c r="C5851" s="8">
        <v>1128299</v>
      </c>
      <c r="D5851" s="9">
        <v>44303</v>
      </c>
      <c r="E5851" s="8" t="s">
        <v>27</v>
      </c>
      <c r="F5851" s="8" t="s">
        <v>81</v>
      </c>
      <c r="G5851" s="8" t="s">
        <v>82</v>
      </c>
      <c r="H5851" s="10" t="s">
        <v>21</v>
      </c>
      <c r="I5851" s="11">
        <v>43</v>
      </c>
      <c r="J5851" s="12">
        <v>53</v>
      </c>
      <c r="K5851" s="12">
        <v>227.9</v>
      </c>
      <c r="L5851" s="13">
        <v>129.90300000000002</v>
      </c>
      <c r="M5851" s="8" t="s">
        <v>83</v>
      </c>
      <c r="N5851" s="19">
        <v>48306</v>
      </c>
    </row>
    <row r="5852" spans="2:14" ht="14.25" customHeight="1" x14ac:dyDescent="0.25">
      <c r="B5852" s="8" t="s">
        <v>30</v>
      </c>
      <c r="C5852" s="8">
        <v>1128299</v>
      </c>
      <c r="D5852" s="9">
        <v>44303</v>
      </c>
      <c r="E5852" s="8" t="s">
        <v>27</v>
      </c>
      <c r="F5852" s="8" t="s">
        <v>81</v>
      </c>
      <c r="G5852" s="8" t="s">
        <v>82</v>
      </c>
      <c r="H5852" s="10" t="s">
        <v>22</v>
      </c>
      <c r="I5852" s="11">
        <v>55</v>
      </c>
      <c r="J5852" s="12">
        <v>105</v>
      </c>
      <c r="K5852" s="12">
        <v>577.5</v>
      </c>
      <c r="L5852" s="13">
        <v>288.75</v>
      </c>
      <c r="M5852" s="8" t="s">
        <v>83</v>
      </c>
      <c r="N5852" s="19">
        <v>48307</v>
      </c>
    </row>
    <row r="5853" spans="2:14" ht="14.25" customHeight="1" x14ac:dyDescent="0.25">
      <c r="B5853" s="8" t="s">
        <v>30</v>
      </c>
      <c r="C5853" s="8">
        <v>1128299</v>
      </c>
      <c r="D5853" s="9">
        <v>44334</v>
      </c>
      <c r="E5853" s="8" t="s">
        <v>27</v>
      </c>
      <c r="F5853" s="8" t="s">
        <v>81</v>
      </c>
      <c r="G5853" s="8" t="s">
        <v>82</v>
      </c>
      <c r="H5853" s="10" t="s">
        <v>16</v>
      </c>
      <c r="I5853" s="11">
        <v>43</v>
      </c>
      <c r="J5853" s="12">
        <v>160</v>
      </c>
      <c r="K5853" s="12">
        <v>688</v>
      </c>
      <c r="L5853" s="13">
        <v>364.64</v>
      </c>
      <c r="M5853" s="8" t="s">
        <v>83</v>
      </c>
      <c r="N5853" s="19">
        <v>48308</v>
      </c>
    </row>
    <row r="5854" spans="2:14" ht="14.25" customHeight="1" x14ac:dyDescent="0.25">
      <c r="B5854" s="8" t="s">
        <v>30</v>
      </c>
      <c r="C5854" s="8">
        <v>1128299</v>
      </c>
      <c r="D5854" s="9">
        <v>44334</v>
      </c>
      <c r="E5854" s="8" t="s">
        <v>27</v>
      </c>
      <c r="F5854" s="8" t="s">
        <v>81</v>
      </c>
      <c r="G5854" s="8" t="s">
        <v>82</v>
      </c>
      <c r="H5854" s="10" t="s">
        <v>18</v>
      </c>
      <c r="I5854" s="11">
        <v>47</v>
      </c>
      <c r="J5854" s="12">
        <v>100</v>
      </c>
      <c r="K5854" s="12">
        <v>470</v>
      </c>
      <c r="L5854" s="13">
        <v>244.4</v>
      </c>
      <c r="M5854" s="8" t="s">
        <v>83</v>
      </c>
      <c r="N5854" s="19">
        <v>48309</v>
      </c>
    </row>
    <row r="5855" spans="2:14" ht="14.25" customHeight="1" x14ac:dyDescent="0.25">
      <c r="B5855" s="8" t="s">
        <v>30</v>
      </c>
      <c r="C5855" s="8">
        <v>1128299</v>
      </c>
      <c r="D5855" s="9">
        <v>44334</v>
      </c>
      <c r="E5855" s="8" t="s">
        <v>27</v>
      </c>
      <c r="F5855" s="8" t="s">
        <v>81</v>
      </c>
      <c r="G5855" s="8" t="s">
        <v>82</v>
      </c>
      <c r="H5855" s="10" t="s">
        <v>19</v>
      </c>
      <c r="I5855" s="11">
        <v>49</v>
      </c>
      <c r="J5855" s="12">
        <v>112</v>
      </c>
      <c r="K5855" s="12">
        <v>548.79999999999995</v>
      </c>
      <c r="L5855" s="13">
        <v>279.88800000000003</v>
      </c>
      <c r="M5855" s="8" t="s">
        <v>83</v>
      </c>
      <c r="N5855" s="19">
        <v>48310</v>
      </c>
    </row>
    <row r="5856" spans="2:14" ht="14.25" customHeight="1" x14ac:dyDescent="0.25">
      <c r="B5856" s="8" t="s">
        <v>30</v>
      </c>
      <c r="C5856" s="8">
        <v>1128299</v>
      </c>
      <c r="D5856" s="9">
        <v>44334</v>
      </c>
      <c r="E5856" s="8" t="s">
        <v>27</v>
      </c>
      <c r="F5856" s="8" t="s">
        <v>81</v>
      </c>
      <c r="G5856" s="8" t="s">
        <v>82</v>
      </c>
      <c r="H5856" s="10" t="s">
        <v>20</v>
      </c>
      <c r="I5856" s="11">
        <v>44</v>
      </c>
      <c r="J5856" s="12">
        <v>85</v>
      </c>
      <c r="K5856" s="12">
        <v>374</v>
      </c>
      <c r="L5856" s="13">
        <v>190.74</v>
      </c>
      <c r="M5856" s="8" t="s">
        <v>83</v>
      </c>
      <c r="N5856" s="19">
        <v>48311</v>
      </c>
    </row>
    <row r="5857" spans="2:14" ht="14.25" customHeight="1" x14ac:dyDescent="0.25">
      <c r="B5857" s="8" t="s">
        <v>30</v>
      </c>
      <c r="C5857" s="8">
        <v>1128299</v>
      </c>
      <c r="D5857" s="9">
        <v>44334</v>
      </c>
      <c r="E5857" s="8" t="s">
        <v>27</v>
      </c>
      <c r="F5857" s="8" t="s">
        <v>81</v>
      </c>
      <c r="G5857" s="8" t="s">
        <v>82</v>
      </c>
      <c r="H5857" s="10" t="s">
        <v>21</v>
      </c>
      <c r="I5857" s="11">
        <v>36</v>
      </c>
      <c r="J5857" s="12">
        <v>65</v>
      </c>
      <c r="K5857" s="12">
        <v>234</v>
      </c>
      <c r="L5857" s="13">
        <v>138.06</v>
      </c>
      <c r="M5857" s="8" t="s">
        <v>83</v>
      </c>
      <c r="N5857" s="19">
        <v>48312</v>
      </c>
    </row>
    <row r="5858" spans="2:14" ht="14.25" customHeight="1" x14ac:dyDescent="0.25">
      <c r="B5858" s="8" t="s">
        <v>30</v>
      </c>
      <c r="C5858" s="8">
        <v>1128299</v>
      </c>
      <c r="D5858" s="9">
        <v>44334</v>
      </c>
      <c r="E5858" s="8" t="s">
        <v>27</v>
      </c>
      <c r="F5858" s="8" t="s">
        <v>81</v>
      </c>
      <c r="G5858" s="8" t="s">
        <v>82</v>
      </c>
      <c r="H5858" s="10" t="s">
        <v>22</v>
      </c>
      <c r="I5858" s="11">
        <v>59</v>
      </c>
      <c r="J5858" s="12">
        <v>167</v>
      </c>
      <c r="K5858" s="12">
        <v>985.3</v>
      </c>
      <c r="L5858" s="13">
        <v>443.38499999999993</v>
      </c>
      <c r="M5858" s="8" t="s">
        <v>83</v>
      </c>
      <c r="N5858" s="19">
        <v>48313</v>
      </c>
    </row>
    <row r="5859" spans="2:14" ht="14.25" customHeight="1" x14ac:dyDescent="0.25">
      <c r="B5859" s="8" t="s">
        <v>30</v>
      </c>
      <c r="C5859" s="8">
        <v>1128299</v>
      </c>
      <c r="D5859" s="9">
        <v>44364</v>
      </c>
      <c r="E5859" s="8" t="s">
        <v>27</v>
      </c>
      <c r="F5859" s="8" t="s">
        <v>81</v>
      </c>
      <c r="G5859" s="8" t="s">
        <v>82</v>
      </c>
      <c r="H5859" s="10" t="s">
        <v>16</v>
      </c>
      <c r="I5859" s="11">
        <v>58</v>
      </c>
      <c r="J5859" s="12">
        <v>248</v>
      </c>
      <c r="K5859" s="12">
        <v>1438.4</v>
      </c>
      <c r="L5859" s="13">
        <v>733.58400000000006</v>
      </c>
      <c r="M5859" s="8" t="s">
        <v>83</v>
      </c>
      <c r="N5859" s="19">
        <v>48314</v>
      </c>
    </row>
    <row r="5860" spans="2:14" ht="14.25" customHeight="1" x14ac:dyDescent="0.25">
      <c r="B5860" s="8" t="s">
        <v>30</v>
      </c>
      <c r="C5860" s="8">
        <v>1128299</v>
      </c>
      <c r="D5860" s="9">
        <v>44364</v>
      </c>
      <c r="E5860" s="8" t="s">
        <v>27</v>
      </c>
      <c r="F5860" s="8" t="s">
        <v>81</v>
      </c>
      <c r="G5860" s="8" t="s">
        <v>82</v>
      </c>
      <c r="H5860" s="10" t="s">
        <v>18</v>
      </c>
      <c r="I5860" s="11">
        <v>65</v>
      </c>
      <c r="J5860" s="12">
        <v>210</v>
      </c>
      <c r="K5860" s="12">
        <v>1365</v>
      </c>
      <c r="L5860" s="13">
        <v>709.8</v>
      </c>
      <c r="M5860" s="8" t="s">
        <v>83</v>
      </c>
      <c r="N5860" s="19">
        <v>48315</v>
      </c>
    </row>
    <row r="5861" spans="2:14" ht="14.25" customHeight="1" x14ac:dyDescent="0.25">
      <c r="B5861" s="8" t="s">
        <v>30</v>
      </c>
      <c r="C5861" s="8">
        <v>1128299</v>
      </c>
      <c r="D5861" s="9">
        <v>44364</v>
      </c>
      <c r="E5861" s="8" t="s">
        <v>27</v>
      </c>
      <c r="F5861" s="8" t="s">
        <v>81</v>
      </c>
      <c r="G5861" s="8" t="s">
        <v>82</v>
      </c>
      <c r="H5861" s="10" t="s">
        <v>19</v>
      </c>
      <c r="I5861" s="11">
        <v>83</v>
      </c>
      <c r="J5861" s="12">
        <v>203</v>
      </c>
      <c r="K5861" s="12">
        <v>1684.9</v>
      </c>
      <c r="L5861" s="13">
        <v>926.69499999999994</v>
      </c>
      <c r="M5861" s="8" t="s">
        <v>83</v>
      </c>
      <c r="N5861" s="19">
        <v>48316</v>
      </c>
    </row>
    <row r="5862" spans="2:14" ht="14.25" customHeight="1" x14ac:dyDescent="0.25">
      <c r="B5862" s="8" t="s">
        <v>30</v>
      </c>
      <c r="C5862" s="8">
        <v>1128299</v>
      </c>
      <c r="D5862" s="9">
        <v>44364</v>
      </c>
      <c r="E5862" s="8" t="s">
        <v>27</v>
      </c>
      <c r="F5862" s="8" t="s">
        <v>81</v>
      </c>
      <c r="G5862" s="8" t="s">
        <v>82</v>
      </c>
      <c r="H5862" s="10" t="s">
        <v>20</v>
      </c>
      <c r="I5862" s="11">
        <v>82</v>
      </c>
      <c r="J5862" s="12">
        <v>161</v>
      </c>
      <c r="K5862" s="12">
        <v>1320.2</v>
      </c>
      <c r="L5862" s="13">
        <v>726.1099999999999</v>
      </c>
      <c r="M5862" s="8" t="s">
        <v>83</v>
      </c>
      <c r="N5862" s="19">
        <v>48317</v>
      </c>
    </row>
    <row r="5863" spans="2:14" ht="14.25" customHeight="1" x14ac:dyDescent="0.25">
      <c r="B5863" s="8" t="s">
        <v>30</v>
      </c>
      <c r="C5863" s="8">
        <v>1128299</v>
      </c>
      <c r="D5863" s="9">
        <v>44364</v>
      </c>
      <c r="E5863" s="8" t="s">
        <v>27</v>
      </c>
      <c r="F5863" s="8" t="s">
        <v>81</v>
      </c>
      <c r="G5863" s="8" t="s">
        <v>82</v>
      </c>
      <c r="H5863" s="10" t="s">
        <v>21</v>
      </c>
      <c r="I5863" s="11">
        <v>92</v>
      </c>
      <c r="J5863" s="12">
        <v>117</v>
      </c>
      <c r="K5863" s="12">
        <v>1076.4000000000001</v>
      </c>
      <c r="L5863" s="13">
        <v>613.548</v>
      </c>
      <c r="M5863" s="8" t="s">
        <v>83</v>
      </c>
      <c r="N5863" s="19">
        <v>48318</v>
      </c>
    </row>
    <row r="5864" spans="2:14" ht="14.25" customHeight="1" x14ac:dyDescent="0.25">
      <c r="B5864" s="8" t="s">
        <v>30</v>
      </c>
      <c r="C5864" s="8">
        <v>1128299</v>
      </c>
      <c r="D5864" s="9">
        <v>44364</v>
      </c>
      <c r="E5864" s="8" t="s">
        <v>27</v>
      </c>
      <c r="F5864" s="8" t="s">
        <v>81</v>
      </c>
      <c r="G5864" s="8" t="s">
        <v>82</v>
      </c>
      <c r="H5864" s="10" t="s">
        <v>22</v>
      </c>
      <c r="I5864" s="11">
        <v>100</v>
      </c>
      <c r="J5864" s="12">
        <v>195</v>
      </c>
      <c r="K5864" s="12">
        <v>1950</v>
      </c>
      <c r="L5864" s="13">
        <v>936</v>
      </c>
      <c r="M5864" s="8" t="s">
        <v>83</v>
      </c>
      <c r="N5864" s="19">
        <v>48319</v>
      </c>
    </row>
    <row r="5865" spans="2:14" ht="14.25" customHeight="1" x14ac:dyDescent="0.25">
      <c r="B5865" s="8" t="s">
        <v>30</v>
      </c>
      <c r="C5865" s="8">
        <v>1128299</v>
      </c>
      <c r="D5865" s="9">
        <v>44393</v>
      </c>
      <c r="E5865" s="8" t="s">
        <v>27</v>
      </c>
      <c r="F5865" s="8" t="s">
        <v>81</v>
      </c>
      <c r="G5865" s="8" t="s">
        <v>82</v>
      </c>
      <c r="H5865" s="10" t="s">
        <v>16</v>
      </c>
      <c r="I5865" s="11">
        <v>86</v>
      </c>
      <c r="J5865" s="12">
        <v>270</v>
      </c>
      <c r="K5865" s="12">
        <v>2322</v>
      </c>
      <c r="L5865" s="13">
        <v>1230.6600000000001</v>
      </c>
      <c r="M5865" s="8" t="s">
        <v>83</v>
      </c>
      <c r="N5865" s="19">
        <v>48320</v>
      </c>
    </row>
    <row r="5866" spans="2:14" ht="14.25" customHeight="1" x14ac:dyDescent="0.25">
      <c r="B5866" s="8" t="s">
        <v>30</v>
      </c>
      <c r="C5866" s="8">
        <v>1128299</v>
      </c>
      <c r="D5866" s="9">
        <v>44393</v>
      </c>
      <c r="E5866" s="8" t="s">
        <v>27</v>
      </c>
      <c r="F5866" s="8" t="s">
        <v>81</v>
      </c>
      <c r="G5866" s="8" t="s">
        <v>82</v>
      </c>
      <c r="H5866" s="10" t="s">
        <v>18</v>
      </c>
      <c r="I5866" s="11">
        <v>92</v>
      </c>
      <c r="J5866" s="12">
        <v>203</v>
      </c>
      <c r="K5866" s="12">
        <v>1867.6</v>
      </c>
      <c r="L5866" s="13">
        <v>1027.1799999999998</v>
      </c>
      <c r="M5866" s="8" t="s">
        <v>83</v>
      </c>
      <c r="N5866" s="19">
        <v>48321</v>
      </c>
    </row>
    <row r="5867" spans="2:14" ht="14.25" customHeight="1" x14ac:dyDescent="0.25">
      <c r="B5867" s="8" t="s">
        <v>30</v>
      </c>
      <c r="C5867" s="8">
        <v>1128299</v>
      </c>
      <c r="D5867" s="9">
        <v>44393</v>
      </c>
      <c r="E5867" s="8" t="s">
        <v>27</v>
      </c>
      <c r="F5867" s="8" t="s">
        <v>81</v>
      </c>
      <c r="G5867" s="8" t="s">
        <v>82</v>
      </c>
      <c r="H5867" s="10" t="s">
        <v>19</v>
      </c>
      <c r="I5867" s="11">
        <v>90</v>
      </c>
      <c r="J5867" s="12">
        <v>196</v>
      </c>
      <c r="K5867" s="12">
        <v>1764</v>
      </c>
      <c r="L5867" s="13">
        <v>952.56000000000006</v>
      </c>
      <c r="M5867" s="8" t="s">
        <v>83</v>
      </c>
      <c r="N5867" s="19">
        <v>48322</v>
      </c>
    </row>
    <row r="5868" spans="2:14" ht="14.25" customHeight="1" x14ac:dyDescent="0.25">
      <c r="B5868" s="8" t="s">
        <v>30</v>
      </c>
      <c r="C5868" s="8">
        <v>1128299</v>
      </c>
      <c r="D5868" s="9">
        <v>44393</v>
      </c>
      <c r="E5868" s="8" t="s">
        <v>27</v>
      </c>
      <c r="F5868" s="8" t="s">
        <v>81</v>
      </c>
      <c r="G5868" s="8" t="s">
        <v>82</v>
      </c>
      <c r="H5868" s="10" t="s">
        <v>20</v>
      </c>
      <c r="I5868" s="11">
        <v>86</v>
      </c>
      <c r="J5868" s="12">
        <v>168</v>
      </c>
      <c r="K5868" s="12">
        <v>1444.8</v>
      </c>
      <c r="L5868" s="13">
        <v>780.19200000000001</v>
      </c>
      <c r="M5868" s="8" t="s">
        <v>83</v>
      </c>
      <c r="N5868" s="19">
        <v>48323</v>
      </c>
    </row>
    <row r="5869" spans="2:14" ht="14.25" customHeight="1" x14ac:dyDescent="0.25">
      <c r="B5869" s="8" t="s">
        <v>30</v>
      </c>
      <c r="C5869" s="8">
        <v>1128299</v>
      </c>
      <c r="D5869" s="9">
        <v>44393</v>
      </c>
      <c r="E5869" s="8" t="s">
        <v>27</v>
      </c>
      <c r="F5869" s="8" t="s">
        <v>81</v>
      </c>
      <c r="G5869" s="8" t="s">
        <v>82</v>
      </c>
      <c r="H5869" s="10" t="s">
        <v>21</v>
      </c>
      <c r="I5869" s="11">
        <v>86</v>
      </c>
      <c r="J5869" s="12">
        <v>189</v>
      </c>
      <c r="K5869" s="12">
        <v>1625.4</v>
      </c>
      <c r="L5869" s="13">
        <v>942.7320000000002</v>
      </c>
      <c r="M5869" s="8" t="s">
        <v>83</v>
      </c>
      <c r="N5869" s="19">
        <v>48324</v>
      </c>
    </row>
    <row r="5870" spans="2:14" ht="14.25" customHeight="1" x14ac:dyDescent="0.25">
      <c r="B5870" s="8" t="s">
        <v>30</v>
      </c>
      <c r="C5870" s="8">
        <v>1128299</v>
      </c>
      <c r="D5870" s="9">
        <v>44393</v>
      </c>
      <c r="E5870" s="8" t="s">
        <v>27</v>
      </c>
      <c r="F5870" s="8" t="s">
        <v>81</v>
      </c>
      <c r="G5870" s="8" t="s">
        <v>82</v>
      </c>
      <c r="H5870" s="10" t="s">
        <v>22</v>
      </c>
      <c r="I5870" s="11">
        <v>103</v>
      </c>
      <c r="J5870" s="12">
        <v>163</v>
      </c>
      <c r="K5870" s="12">
        <v>1678.9</v>
      </c>
      <c r="L5870" s="13">
        <v>805.87199999999996</v>
      </c>
      <c r="M5870" s="8" t="s">
        <v>83</v>
      </c>
      <c r="N5870" s="19">
        <v>48325</v>
      </c>
    </row>
    <row r="5871" spans="2:14" ht="14.25" customHeight="1" x14ac:dyDescent="0.25">
      <c r="B5871" s="8" t="s">
        <v>30</v>
      </c>
      <c r="C5871" s="8">
        <v>1128299</v>
      </c>
      <c r="D5871" s="9">
        <v>44425</v>
      </c>
      <c r="E5871" s="8" t="s">
        <v>27</v>
      </c>
      <c r="F5871" s="8" t="s">
        <v>81</v>
      </c>
      <c r="G5871" s="8" t="s">
        <v>82</v>
      </c>
      <c r="H5871" s="10" t="s">
        <v>16</v>
      </c>
      <c r="I5871" s="11">
        <v>86</v>
      </c>
      <c r="J5871" s="12">
        <v>255</v>
      </c>
      <c r="K5871" s="12">
        <v>2193</v>
      </c>
      <c r="L5871" s="13">
        <v>1118.43</v>
      </c>
      <c r="M5871" s="8" t="s">
        <v>83</v>
      </c>
      <c r="N5871" s="19">
        <v>48326</v>
      </c>
    </row>
    <row r="5872" spans="2:14" ht="14.25" customHeight="1" x14ac:dyDescent="0.25">
      <c r="B5872" s="8" t="s">
        <v>30</v>
      </c>
      <c r="C5872" s="8">
        <v>1128299</v>
      </c>
      <c r="D5872" s="9">
        <v>44425</v>
      </c>
      <c r="E5872" s="8" t="s">
        <v>27</v>
      </c>
      <c r="F5872" s="8" t="s">
        <v>81</v>
      </c>
      <c r="G5872" s="8" t="s">
        <v>82</v>
      </c>
      <c r="H5872" s="10" t="s">
        <v>18</v>
      </c>
      <c r="I5872" s="11">
        <v>77</v>
      </c>
      <c r="J5872" s="12">
        <v>239</v>
      </c>
      <c r="K5872" s="12">
        <v>1840.3</v>
      </c>
      <c r="L5872" s="13">
        <v>938.55300000000011</v>
      </c>
      <c r="M5872" s="8" t="s">
        <v>83</v>
      </c>
      <c r="N5872" s="19">
        <v>48327</v>
      </c>
    </row>
    <row r="5873" spans="2:14" ht="14.25" customHeight="1" x14ac:dyDescent="0.25">
      <c r="B5873" s="8" t="s">
        <v>30</v>
      </c>
      <c r="C5873" s="8">
        <v>1128299</v>
      </c>
      <c r="D5873" s="9">
        <v>44425</v>
      </c>
      <c r="E5873" s="8" t="s">
        <v>27</v>
      </c>
      <c r="F5873" s="8" t="s">
        <v>81</v>
      </c>
      <c r="G5873" s="8" t="s">
        <v>82</v>
      </c>
      <c r="H5873" s="10" t="s">
        <v>19</v>
      </c>
      <c r="I5873" s="11">
        <v>70</v>
      </c>
      <c r="J5873" s="12">
        <v>189</v>
      </c>
      <c r="K5873" s="12">
        <v>1323</v>
      </c>
      <c r="L5873" s="13">
        <v>727.64999999999986</v>
      </c>
      <c r="M5873" s="8" t="s">
        <v>83</v>
      </c>
      <c r="N5873" s="19">
        <v>48328</v>
      </c>
    </row>
    <row r="5874" spans="2:14" ht="14.25" customHeight="1" x14ac:dyDescent="0.25">
      <c r="B5874" s="8" t="s">
        <v>30</v>
      </c>
      <c r="C5874" s="8">
        <v>1128299</v>
      </c>
      <c r="D5874" s="9">
        <v>44425</v>
      </c>
      <c r="E5874" s="8" t="s">
        <v>27</v>
      </c>
      <c r="F5874" s="8" t="s">
        <v>81</v>
      </c>
      <c r="G5874" s="8" t="s">
        <v>82</v>
      </c>
      <c r="H5874" s="10" t="s">
        <v>20</v>
      </c>
      <c r="I5874" s="11">
        <v>74</v>
      </c>
      <c r="J5874" s="12">
        <v>128</v>
      </c>
      <c r="K5874" s="12">
        <v>947.2</v>
      </c>
      <c r="L5874" s="13">
        <v>502.01599999999996</v>
      </c>
      <c r="M5874" s="8" t="s">
        <v>83</v>
      </c>
      <c r="N5874" s="19">
        <v>48329</v>
      </c>
    </row>
    <row r="5875" spans="2:14" ht="14.25" customHeight="1" x14ac:dyDescent="0.25">
      <c r="B5875" s="8" t="s">
        <v>30</v>
      </c>
      <c r="C5875" s="8">
        <v>1128299</v>
      </c>
      <c r="D5875" s="9">
        <v>44425</v>
      </c>
      <c r="E5875" s="8" t="s">
        <v>27</v>
      </c>
      <c r="F5875" s="8" t="s">
        <v>81</v>
      </c>
      <c r="G5875" s="8" t="s">
        <v>82</v>
      </c>
      <c r="H5875" s="10" t="s">
        <v>21</v>
      </c>
      <c r="I5875" s="11">
        <v>64</v>
      </c>
      <c r="J5875" s="12">
        <v>138</v>
      </c>
      <c r="K5875" s="12">
        <v>883.2</v>
      </c>
      <c r="L5875" s="13">
        <v>521.08800000000008</v>
      </c>
      <c r="M5875" s="8" t="s">
        <v>83</v>
      </c>
      <c r="N5875" s="19">
        <v>48330</v>
      </c>
    </row>
    <row r="5876" spans="2:14" ht="14.25" customHeight="1" x14ac:dyDescent="0.25">
      <c r="B5876" s="8" t="s">
        <v>30</v>
      </c>
      <c r="C5876" s="8">
        <v>1128299</v>
      </c>
      <c r="D5876" s="9">
        <v>44425</v>
      </c>
      <c r="E5876" s="8" t="s">
        <v>27</v>
      </c>
      <c r="F5876" s="8" t="s">
        <v>81</v>
      </c>
      <c r="G5876" s="8" t="s">
        <v>82</v>
      </c>
      <c r="H5876" s="10" t="s">
        <v>22</v>
      </c>
      <c r="I5876" s="11">
        <v>63</v>
      </c>
      <c r="J5876" s="12">
        <v>90</v>
      </c>
      <c r="K5876" s="12">
        <v>567</v>
      </c>
      <c r="L5876" s="13">
        <v>277.83</v>
      </c>
      <c r="M5876" s="8" t="s">
        <v>83</v>
      </c>
      <c r="N5876" s="19">
        <v>48331</v>
      </c>
    </row>
    <row r="5877" spans="2:14" ht="14.25" customHeight="1" x14ac:dyDescent="0.25">
      <c r="B5877" s="8" t="s">
        <v>30</v>
      </c>
      <c r="C5877" s="8">
        <v>1128299</v>
      </c>
      <c r="D5877" s="9">
        <v>44457</v>
      </c>
      <c r="E5877" s="8" t="s">
        <v>27</v>
      </c>
      <c r="F5877" s="8" t="s">
        <v>81</v>
      </c>
      <c r="G5877" s="8" t="s">
        <v>82</v>
      </c>
      <c r="H5877" s="10" t="s">
        <v>16</v>
      </c>
      <c r="I5877" s="11">
        <v>43</v>
      </c>
      <c r="J5877" s="12">
        <v>145</v>
      </c>
      <c r="K5877" s="12">
        <v>623.5</v>
      </c>
      <c r="L5877" s="13">
        <v>342.92499999999995</v>
      </c>
      <c r="M5877" s="8" t="s">
        <v>83</v>
      </c>
      <c r="N5877" s="19">
        <v>48332</v>
      </c>
    </row>
    <row r="5878" spans="2:14" ht="14.25" customHeight="1" x14ac:dyDescent="0.25">
      <c r="B5878" s="8" t="s">
        <v>30</v>
      </c>
      <c r="C5878" s="8">
        <v>1128299</v>
      </c>
      <c r="D5878" s="9">
        <v>44457</v>
      </c>
      <c r="E5878" s="8" t="s">
        <v>27</v>
      </c>
      <c r="F5878" s="8" t="s">
        <v>81</v>
      </c>
      <c r="G5878" s="8" t="s">
        <v>82</v>
      </c>
      <c r="H5878" s="10" t="s">
        <v>18</v>
      </c>
      <c r="I5878" s="11">
        <v>46</v>
      </c>
      <c r="J5878" s="12">
        <v>125</v>
      </c>
      <c r="K5878" s="12">
        <v>575</v>
      </c>
      <c r="L5878" s="13">
        <v>293.25</v>
      </c>
      <c r="M5878" s="8" t="s">
        <v>83</v>
      </c>
      <c r="N5878" s="19">
        <v>48333</v>
      </c>
    </row>
    <row r="5879" spans="2:14" ht="14.25" customHeight="1" x14ac:dyDescent="0.25">
      <c r="B5879" s="8" t="s">
        <v>30</v>
      </c>
      <c r="C5879" s="8">
        <v>1128299</v>
      </c>
      <c r="D5879" s="9">
        <v>44457</v>
      </c>
      <c r="E5879" s="8" t="s">
        <v>27</v>
      </c>
      <c r="F5879" s="8" t="s">
        <v>81</v>
      </c>
      <c r="G5879" s="8" t="s">
        <v>82</v>
      </c>
      <c r="H5879" s="10" t="s">
        <v>19</v>
      </c>
      <c r="I5879" s="11">
        <v>43</v>
      </c>
      <c r="J5879" s="12">
        <v>78</v>
      </c>
      <c r="K5879" s="12">
        <v>335.4</v>
      </c>
      <c r="L5879" s="13">
        <v>174.40800000000002</v>
      </c>
      <c r="M5879" s="8" t="s">
        <v>83</v>
      </c>
      <c r="N5879" s="19">
        <v>48334</v>
      </c>
    </row>
    <row r="5880" spans="2:14" ht="14.25" customHeight="1" x14ac:dyDescent="0.25">
      <c r="B5880" s="8" t="s">
        <v>30</v>
      </c>
      <c r="C5880" s="8">
        <v>1128299</v>
      </c>
      <c r="D5880" s="9">
        <v>44457</v>
      </c>
      <c r="E5880" s="8" t="s">
        <v>27</v>
      </c>
      <c r="F5880" s="8" t="s">
        <v>81</v>
      </c>
      <c r="G5880" s="8" t="s">
        <v>82</v>
      </c>
      <c r="H5880" s="10" t="s">
        <v>20</v>
      </c>
      <c r="I5880" s="11">
        <v>41</v>
      </c>
      <c r="J5880" s="12">
        <v>63</v>
      </c>
      <c r="K5880" s="12">
        <v>258.3</v>
      </c>
      <c r="L5880" s="13">
        <v>131.733</v>
      </c>
      <c r="M5880" s="8" t="s">
        <v>83</v>
      </c>
      <c r="N5880" s="19">
        <v>48335</v>
      </c>
    </row>
    <row r="5881" spans="2:14" ht="14.25" customHeight="1" x14ac:dyDescent="0.25">
      <c r="B5881" s="8" t="s">
        <v>30</v>
      </c>
      <c r="C5881" s="8">
        <v>1128299</v>
      </c>
      <c r="D5881" s="9">
        <v>44457</v>
      </c>
      <c r="E5881" s="8" t="s">
        <v>27</v>
      </c>
      <c r="F5881" s="8" t="s">
        <v>81</v>
      </c>
      <c r="G5881" s="8" t="s">
        <v>82</v>
      </c>
      <c r="H5881" s="10" t="s">
        <v>21</v>
      </c>
      <c r="I5881" s="11">
        <v>51</v>
      </c>
      <c r="J5881" s="12">
        <v>77</v>
      </c>
      <c r="K5881" s="12">
        <v>392.7</v>
      </c>
      <c r="L5881" s="13">
        <v>215.98500000000004</v>
      </c>
      <c r="M5881" s="8" t="s">
        <v>83</v>
      </c>
      <c r="N5881" s="19">
        <v>48336</v>
      </c>
    </row>
    <row r="5882" spans="2:14" ht="14.25" customHeight="1" x14ac:dyDescent="0.25">
      <c r="B5882" s="8" t="s">
        <v>30</v>
      </c>
      <c r="C5882" s="8">
        <v>1128299</v>
      </c>
      <c r="D5882" s="9">
        <v>44457</v>
      </c>
      <c r="E5882" s="8" t="s">
        <v>27</v>
      </c>
      <c r="F5882" s="8" t="s">
        <v>81</v>
      </c>
      <c r="G5882" s="8" t="s">
        <v>82</v>
      </c>
      <c r="H5882" s="10" t="s">
        <v>22</v>
      </c>
      <c r="I5882" s="11">
        <v>39</v>
      </c>
      <c r="J5882" s="12">
        <v>75</v>
      </c>
      <c r="K5882" s="12">
        <v>292.5</v>
      </c>
      <c r="L5882" s="13">
        <v>146.25</v>
      </c>
      <c r="M5882" s="8" t="s">
        <v>83</v>
      </c>
      <c r="N5882" s="19">
        <v>48337</v>
      </c>
    </row>
    <row r="5883" spans="2:14" ht="14.25" customHeight="1" x14ac:dyDescent="0.25">
      <c r="B5883" s="8" t="s">
        <v>30</v>
      </c>
      <c r="C5883" s="8">
        <v>1128299</v>
      </c>
      <c r="D5883" s="9">
        <v>44486</v>
      </c>
      <c r="E5883" s="8" t="s">
        <v>27</v>
      </c>
      <c r="F5883" s="8" t="s">
        <v>81</v>
      </c>
      <c r="G5883" s="8" t="s">
        <v>82</v>
      </c>
      <c r="H5883" s="10" t="s">
        <v>16</v>
      </c>
      <c r="I5883" s="11">
        <v>34</v>
      </c>
      <c r="J5883" s="12">
        <v>112</v>
      </c>
      <c r="K5883" s="12">
        <v>380.8</v>
      </c>
      <c r="L5883" s="13">
        <v>205.63200000000001</v>
      </c>
      <c r="M5883" s="8" t="s">
        <v>83</v>
      </c>
      <c r="N5883" s="19">
        <v>48338</v>
      </c>
    </row>
    <row r="5884" spans="2:14" ht="14.25" customHeight="1" x14ac:dyDescent="0.25">
      <c r="B5884" s="8" t="s">
        <v>30</v>
      </c>
      <c r="C5884" s="8">
        <v>1128299</v>
      </c>
      <c r="D5884" s="9">
        <v>44486</v>
      </c>
      <c r="E5884" s="8" t="s">
        <v>27</v>
      </c>
      <c r="F5884" s="8" t="s">
        <v>81</v>
      </c>
      <c r="G5884" s="8" t="s">
        <v>82</v>
      </c>
      <c r="H5884" s="10" t="s">
        <v>18</v>
      </c>
      <c r="I5884" s="11">
        <v>45</v>
      </c>
      <c r="J5884" s="12">
        <v>155</v>
      </c>
      <c r="K5884" s="12">
        <v>697.5</v>
      </c>
      <c r="L5884" s="13">
        <v>383.62499999999994</v>
      </c>
      <c r="M5884" s="8" t="s">
        <v>83</v>
      </c>
      <c r="N5884" s="19">
        <v>48339</v>
      </c>
    </row>
    <row r="5885" spans="2:14" ht="14.25" customHeight="1" x14ac:dyDescent="0.25">
      <c r="B5885" s="8" t="s">
        <v>30</v>
      </c>
      <c r="C5885" s="8">
        <v>1128299</v>
      </c>
      <c r="D5885" s="9">
        <v>44486</v>
      </c>
      <c r="E5885" s="8" t="s">
        <v>27</v>
      </c>
      <c r="F5885" s="8" t="s">
        <v>81</v>
      </c>
      <c r="G5885" s="8" t="s">
        <v>82</v>
      </c>
      <c r="H5885" s="10" t="s">
        <v>19</v>
      </c>
      <c r="I5885" s="11">
        <v>42</v>
      </c>
      <c r="J5885" s="12">
        <v>100</v>
      </c>
      <c r="K5885" s="12">
        <v>420</v>
      </c>
      <c r="L5885" s="13">
        <v>210</v>
      </c>
      <c r="M5885" s="8" t="s">
        <v>83</v>
      </c>
      <c r="N5885" s="19">
        <v>48340</v>
      </c>
    </row>
    <row r="5886" spans="2:14" ht="14.25" customHeight="1" x14ac:dyDescent="0.25">
      <c r="B5886" s="8" t="s">
        <v>30</v>
      </c>
      <c r="C5886" s="8">
        <v>1128299</v>
      </c>
      <c r="D5886" s="9">
        <v>44486</v>
      </c>
      <c r="E5886" s="8" t="s">
        <v>27</v>
      </c>
      <c r="F5886" s="8" t="s">
        <v>81</v>
      </c>
      <c r="G5886" s="8" t="s">
        <v>82</v>
      </c>
      <c r="H5886" s="10" t="s">
        <v>20</v>
      </c>
      <c r="I5886" s="11">
        <v>36</v>
      </c>
      <c r="J5886" s="12">
        <v>105</v>
      </c>
      <c r="K5886" s="12">
        <v>378</v>
      </c>
      <c r="L5886" s="13">
        <v>189</v>
      </c>
      <c r="M5886" s="8" t="s">
        <v>83</v>
      </c>
      <c r="N5886" s="19">
        <v>48341</v>
      </c>
    </row>
    <row r="5887" spans="2:14" ht="14.25" customHeight="1" x14ac:dyDescent="0.25">
      <c r="B5887" s="8" t="s">
        <v>30</v>
      </c>
      <c r="C5887" s="8">
        <v>1128299</v>
      </c>
      <c r="D5887" s="9">
        <v>44486</v>
      </c>
      <c r="E5887" s="8" t="s">
        <v>27</v>
      </c>
      <c r="F5887" s="8" t="s">
        <v>81</v>
      </c>
      <c r="G5887" s="8" t="s">
        <v>82</v>
      </c>
      <c r="H5887" s="10" t="s">
        <v>21</v>
      </c>
      <c r="I5887" s="11">
        <v>47</v>
      </c>
      <c r="J5887" s="12">
        <v>95</v>
      </c>
      <c r="K5887" s="12">
        <v>446.5</v>
      </c>
      <c r="L5887" s="13">
        <v>263.43500000000006</v>
      </c>
      <c r="M5887" s="8" t="s">
        <v>83</v>
      </c>
      <c r="N5887" s="19">
        <v>48342</v>
      </c>
    </row>
    <row r="5888" spans="2:14" ht="14.25" customHeight="1" x14ac:dyDescent="0.25">
      <c r="B5888" s="8" t="s">
        <v>30</v>
      </c>
      <c r="C5888" s="8">
        <v>1128299</v>
      </c>
      <c r="D5888" s="9">
        <v>44486</v>
      </c>
      <c r="E5888" s="8" t="s">
        <v>27</v>
      </c>
      <c r="F5888" s="8" t="s">
        <v>81</v>
      </c>
      <c r="G5888" s="8" t="s">
        <v>82</v>
      </c>
      <c r="H5888" s="10" t="s">
        <v>22</v>
      </c>
      <c r="I5888" s="11">
        <v>50</v>
      </c>
      <c r="J5888" s="12">
        <v>108</v>
      </c>
      <c r="K5888" s="12">
        <v>540</v>
      </c>
      <c r="L5888" s="13">
        <v>253.8</v>
      </c>
      <c r="M5888" s="8" t="s">
        <v>83</v>
      </c>
      <c r="N5888" s="19">
        <v>48343</v>
      </c>
    </row>
    <row r="5889" spans="2:14" ht="14.25" customHeight="1" x14ac:dyDescent="0.25">
      <c r="B5889" s="8" t="s">
        <v>30</v>
      </c>
      <c r="C5889" s="8">
        <v>1128299</v>
      </c>
      <c r="D5889" s="9">
        <v>44517</v>
      </c>
      <c r="E5889" s="8" t="s">
        <v>27</v>
      </c>
      <c r="F5889" s="8" t="s">
        <v>81</v>
      </c>
      <c r="G5889" s="8" t="s">
        <v>82</v>
      </c>
      <c r="H5889" s="10" t="s">
        <v>16</v>
      </c>
      <c r="I5889" s="11">
        <v>39</v>
      </c>
      <c r="J5889" s="12">
        <v>188</v>
      </c>
      <c r="K5889" s="12">
        <v>733.2</v>
      </c>
      <c r="L5889" s="13">
        <v>366.6</v>
      </c>
      <c r="M5889" s="8" t="s">
        <v>83</v>
      </c>
      <c r="N5889" s="19">
        <v>48344</v>
      </c>
    </row>
    <row r="5890" spans="2:14" ht="14.25" customHeight="1" x14ac:dyDescent="0.25">
      <c r="B5890" s="8" t="s">
        <v>30</v>
      </c>
      <c r="C5890" s="8">
        <v>1128299</v>
      </c>
      <c r="D5890" s="9">
        <v>44517</v>
      </c>
      <c r="E5890" s="8" t="s">
        <v>27</v>
      </c>
      <c r="F5890" s="8" t="s">
        <v>81</v>
      </c>
      <c r="G5890" s="8" t="s">
        <v>82</v>
      </c>
      <c r="H5890" s="10" t="s">
        <v>18</v>
      </c>
      <c r="I5890" s="11">
        <v>42</v>
      </c>
      <c r="J5890" s="12">
        <v>210</v>
      </c>
      <c r="K5890" s="12">
        <v>882</v>
      </c>
      <c r="L5890" s="13">
        <v>458.64000000000004</v>
      </c>
      <c r="M5890" s="8" t="s">
        <v>83</v>
      </c>
      <c r="N5890" s="19">
        <v>48345</v>
      </c>
    </row>
    <row r="5891" spans="2:14" ht="14.25" customHeight="1" x14ac:dyDescent="0.25">
      <c r="B5891" s="8" t="s">
        <v>30</v>
      </c>
      <c r="C5891" s="8">
        <v>1128299</v>
      </c>
      <c r="D5891" s="9">
        <v>44517</v>
      </c>
      <c r="E5891" s="8" t="s">
        <v>27</v>
      </c>
      <c r="F5891" s="8" t="s">
        <v>81</v>
      </c>
      <c r="G5891" s="8" t="s">
        <v>82</v>
      </c>
      <c r="H5891" s="10" t="s">
        <v>19</v>
      </c>
      <c r="I5891" s="11">
        <v>38</v>
      </c>
      <c r="J5891" s="12">
        <v>137</v>
      </c>
      <c r="K5891" s="12">
        <v>520.6</v>
      </c>
      <c r="L5891" s="13">
        <v>270.71199999999999</v>
      </c>
      <c r="M5891" s="8" t="s">
        <v>83</v>
      </c>
      <c r="N5891" s="19">
        <v>48346</v>
      </c>
    </row>
    <row r="5892" spans="2:14" ht="14.25" customHeight="1" x14ac:dyDescent="0.25">
      <c r="B5892" s="8" t="s">
        <v>30</v>
      </c>
      <c r="C5892" s="8">
        <v>1128299</v>
      </c>
      <c r="D5892" s="9">
        <v>44517</v>
      </c>
      <c r="E5892" s="8" t="s">
        <v>27</v>
      </c>
      <c r="F5892" s="8" t="s">
        <v>81</v>
      </c>
      <c r="G5892" s="8" t="s">
        <v>82</v>
      </c>
      <c r="H5892" s="10" t="s">
        <v>20</v>
      </c>
      <c r="I5892" s="11">
        <v>48</v>
      </c>
      <c r="J5892" s="12">
        <v>125</v>
      </c>
      <c r="K5892" s="12">
        <v>600</v>
      </c>
      <c r="L5892" s="13">
        <v>300</v>
      </c>
      <c r="M5892" s="8" t="s">
        <v>83</v>
      </c>
      <c r="N5892" s="19">
        <v>48347</v>
      </c>
    </row>
    <row r="5893" spans="2:14" ht="14.25" customHeight="1" x14ac:dyDescent="0.25">
      <c r="B5893" s="8" t="s">
        <v>30</v>
      </c>
      <c r="C5893" s="8">
        <v>1128299</v>
      </c>
      <c r="D5893" s="9">
        <v>44517</v>
      </c>
      <c r="E5893" s="8" t="s">
        <v>27</v>
      </c>
      <c r="F5893" s="8" t="s">
        <v>81</v>
      </c>
      <c r="G5893" s="8" t="s">
        <v>82</v>
      </c>
      <c r="H5893" s="10" t="s">
        <v>21</v>
      </c>
      <c r="I5893" s="11">
        <v>68</v>
      </c>
      <c r="J5893" s="12">
        <v>119</v>
      </c>
      <c r="K5893" s="12">
        <v>809.2</v>
      </c>
      <c r="L5893" s="13">
        <v>445.06000000000006</v>
      </c>
      <c r="M5893" s="8" t="s">
        <v>83</v>
      </c>
      <c r="N5893" s="19">
        <v>48348</v>
      </c>
    </row>
    <row r="5894" spans="2:14" ht="14.25" customHeight="1" x14ac:dyDescent="0.25">
      <c r="B5894" s="8" t="s">
        <v>30</v>
      </c>
      <c r="C5894" s="8">
        <v>1128299</v>
      </c>
      <c r="D5894" s="9">
        <v>44517</v>
      </c>
      <c r="E5894" s="8" t="s">
        <v>27</v>
      </c>
      <c r="F5894" s="8" t="s">
        <v>81</v>
      </c>
      <c r="G5894" s="8" t="s">
        <v>82</v>
      </c>
      <c r="H5894" s="10" t="s">
        <v>22</v>
      </c>
      <c r="I5894" s="11">
        <v>81</v>
      </c>
      <c r="J5894" s="12">
        <v>174</v>
      </c>
      <c r="K5894" s="12">
        <v>1409.4</v>
      </c>
      <c r="L5894" s="13">
        <v>676.51199999999994</v>
      </c>
      <c r="M5894" s="8" t="s">
        <v>83</v>
      </c>
      <c r="N5894" s="19">
        <v>48349</v>
      </c>
    </row>
    <row r="5895" spans="2:14" ht="14.25" customHeight="1" x14ac:dyDescent="0.25">
      <c r="B5895" s="8" t="s">
        <v>30</v>
      </c>
      <c r="C5895" s="8">
        <v>1128299</v>
      </c>
      <c r="D5895" s="9">
        <v>44546</v>
      </c>
      <c r="E5895" s="8" t="s">
        <v>27</v>
      </c>
      <c r="F5895" s="8" t="s">
        <v>81</v>
      </c>
      <c r="G5895" s="8" t="s">
        <v>82</v>
      </c>
      <c r="H5895" s="10" t="s">
        <v>16</v>
      </c>
      <c r="I5895" s="11">
        <v>69</v>
      </c>
      <c r="J5895" s="12">
        <v>240</v>
      </c>
      <c r="K5895" s="12">
        <v>1656</v>
      </c>
      <c r="L5895" s="13">
        <v>861.12000000000012</v>
      </c>
      <c r="M5895" s="8" t="s">
        <v>83</v>
      </c>
      <c r="N5895" s="19">
        <v>48350</v>
      </c>
    </row>
    <row r="5896" spans="2:14" ht="14.25" customHeight="1" x14ac:dyDescent="0.25">
      <c r="B5896" s="8" t="s">
        <v>30</v>
      </c>
      <c r="C5896" s="8">
        <v>1128299</v>
      </c>
      <c r="D5896" s="9">
        <v>44546</v>
      </c>
      <c r="E5896" s="8" t="s">
        <v>27</v>
      </c>
      <c r="F5896" s="8" t="s">
        <v>81</v>
      </c>
      <c r="G5896" s="8" t="s">
        <v>82</v>
      </c>
      <c r="H5896" s="10" t="s">
        <v>18</v>
      </c>
      <c r="I5896" s="11">
        <v>72</v>
      </c>
      <c r="J5896" s="12">
        <v>216</v>
      </c>
      <c r="K5896" s="12">
        <v>1555.2</v>
      </c>
      <c r="L5896" s="13">
        <v>777.6</v>
      </c>
      <c r="M5896" s="8" t="s">
        <v>83</v>
      </c>
      <c r="N5896" s="19">
        <v>48351</v>
      </c>
    </row>
    <row r="5897" spans="2:14" ht="14.25" customHeight="1" x14ac:dyDescent="0.25">
      <c r="B5897" s="8" t="s">
        <v>13</v>
      </c>
      <c r="C5897" s="8">
        <v>1128299</v>
      </c>
      <c r="D5897" s="9">
        <v>44546</v>
      </c>
      <c r="E5897" s="8" t="s">
        <v>27</v>
      </c>
      <c r="F5897" s="8" t="s">
        <v>81</v>
      </c>
      <c r="G5897" s="8" t="s">
        <v>82</v>
      </c>
      <c r="H5897" s="10" t="s">
        <v>19</v>
      </c>
      <c r="I5897" s="11">
        <v>69</v>
      </c>
      <c r="J5897" s="12">
        <v>162</v>
      </c>
      <c r="K5897" s="12">
        <v>1117.8</v>
      </c>
      <c r="L5897" s="13">
        <v>581.25600000000009</v>
      </c>
      <c r="M5897" s="8" t="s">
        <v>83</v>
      </c>
      <c r="N5897" s="19">
        <v>48352</v>
      </c>
    </row>
    <row r="5898" spans="2:14" ht="14.25" customHeight="1" x14ac:dyDescent="0.25">
      <c r="B5898" s="8" t="s">
        <v>13</v>
      </c>
      <c r="C5898" s="8">
        <v>1128299</v>
      </c>
      <c r="D5898" s="9">
        <v>44546</v>
      </c>
      <c r="E5898" s="8" t="s">
        <v>27</v>
      </c>
      <c r="F5898" s="8" t="s">
        <v>81</v>
      </c>
      <c r="G5898" s="8" t="s">
        <v>82</v>
      </c>
      <c r="H5898" s="10" t="s">
        <v>20</v>
      </c>
      <c r="I5898" s="11">
        <v>72</v>
      </c>
      <c r="J5898" s="12">
        <v>156</v>
      </c>
      <c r="K5898" s="12">
        <v>1123.2</v>
      </c>
      <c r="L5898" s="13">
        <v>606.52800000000002</v>
      </c>
      <c r="M5898" s="8" t="s">
        <v>83</v>
      </c>
      <c r="N5898" s="19">
        <v>48353</v>
      </c>
    </row>
    <row r="5899" spans="2:14" ht="14.25" customHeight="1" x14ac:dyDescent="0.25">
      <c r="B5899" s="8" t="s">
        <v>13</v>
      </c>
      <c r="C5899" s="8">
        <v>1128299</v>
      </c>
      <c r="D5899" s="9">
        <v>44546</v>
      </c>
      <c r="E5899" s="8" t="s">
        <v>27</v>
      </c>
      <c r="F5899" s="8" t="s">
        <v>81</v>
      </c>
      <c r="G5899" s="8" t="s">
        <v>82</v>
      </c>
      <c r="H5899" s="10" t="s">
        <v>21</v>
      </c>
      <c r="I5899" s="11">
        <v>82</v>
      </c>
      <c r="J5899" s="12">
        <v>131</v>
      </c>
      <c r="K5899" s="12">
        <v>1074.2</v>
      </c>
      <c r="L5899" s="13">
        <v>623.03600000000006</v>
      </c>
      <c r="M5899" s="8" t="s">
        <v>83</v>
      </c>
      <c r="N5899" s="19">
        <v>48354</v>
      </c>
    </row>
    <row r="5900" spans="2:14" ht="14.25" customHeight="1" x14ac:dyDescent="0.25">
      <c r="B5900" s="8" t="s">
        <v>13</v>
      </c>
      <c r="C5900" s="8">
        <v>1128299</v>
      </c>
      <c r="D5900" s="9">
        <v>44546</v>
      </c>
      <c r="E5900" s="8" t="s">
        <v>27</v>
      </c>
      <c r="F5900" s="8" t="s">
        <v>81</v>
      </c>
      <c r="G5900" s="8" t="s">
        <v>82</v>
      </c>
      <c r="H5900" s="10" t="s">
        <v>22</v>
      </c>
      <c r="I5900" s="11">
        <v>87</v>
      </c>
      <c r="J5900" s="12">
        <v>175</v>
      </c>
      <c r="K5900" s="12">
        <v>1522.5</v>
      </c>
      <c r="L5900" s="13">
        <v>685.12499999999989</v>
      </c>
      <c r="M5900" s="8" t="s">
        <v>83</v>
      </c>
      <c r="N5900" s="19">
        <v>48355</v>
      </c>
    </row>
    <row r="5901" spans="2:14" ht="14.25" customHeight="1" x14ac:dyDescent="0.25">
      <c r="B5901" s="8" t="s">
        <v>13</v>
      </c>
      <c r="C5901" s="8">
        <v>1197831</v>
      </c>
      <c r="D5901" s="9">
        <v>44201</v>
      </c>
      <c r="E5901" s="8" t="s">
        <v>27</v>
      </c>
      <c r="F5901" s="8" t="s">
        <v>81</v>
      </c>
      <c r="G5901" s="8" t="s">
        <v>82</v>
      </c>
      <c r="H5901" s="10" t="s">
        <v>16</v>
      </c>
      <c r="I5901" s="11">
        <v>19</v>
      </c>
      <c r="J5901" s="12">
        <v>182</v>
      </c>
      <c r="K5901" s="12">
        <v>345.8</v>
      </c>
      <c r="L5901" s="13">
        <v>148.69400000000002</v>
      </c>
      <c r="M5901" s="8" t="s">
        <v>83</v>
      </c>
      <c r="N5901" s="19">
        <v>48356</v>
      </c>
    </row>
    <row r="5902" spans="2:14" ht="14.25" customHeight="1" x14ac:dyDescent="0.25">
      <c r="B5902" s="8" t="s">
        <v>13</v>
      </c>
      <c r="C5902" s="8">
        <v>1197831</v>
      </c>
      <c r="D5902" s="9">
        <v>44201</v>
      </c>
      <c r="E5902" s="8" t="s">
        <v>27</v>
      </c>
      <c r="F5902" s="8" t="s">
        <v>81</v>
      </c>
      <c r="G5902" s="8" t="s">
        <v>82</v>
      </c>
      <c r="H5902" s="10" t="s">
        <v>18</v>
      </c>
      <c r="I5902" s="11">
        <v>28</v>
      </c>
      <c r="J5902" s="12">
        <v>196</v>
      </c>
      <c r="K5902" s="12">
        <v>548.79999999999995</v>
      </c>
      <c r="L5902" s="13">
        <v>246.95999999999998</v>
      </c>
      <c r="M5902" s="8" t="s">
        <v>83</v>
      </c>
      <c r="N5902" s="19">
        <v>48357</v>
      </c>
    </row>
    <row r="5903" spans="2:14" ht="14.25" customHeight="1" x14ac:dyDescent="0.25">
      <c r="B5903" s="8" t="s">
        <v>13</v>
      </c>
      <c r="C5903" s="8">
        <v>1197831</v>
      </c>
      <c r="D5903" s="9">
        <v>44201</v>
      </c>
      <c r="E5903" s="8" t="s">
        <v>27</v>
      </c>
      <c r="F5903" s="8" t="s">
        <v>81</v>
      </c>
      <c r="G5903" s="8" t="s">
        <v>82</v>
      </c>
      <c r="H5903" s="10" t="s">
        <v>19</v>
      </c>
      <c r="I5903" s="11">
        <v>28</v>
      </c>
      <c r="J5903" s="12">
        <v>119</v>
      </c>
      <c r="K5903" s="12">
        <v>333.2</v>
      </c>
      <c r="L5903" s="13">
        <v>133.28000000000003</v>
      </c>
      <c r="M5903" s="8" t="s">
        <v>83</v>
      </c>
      <c r="N5903" s="19">
        <v>48358</v>
      </c>
    </row>
    <row r="5904" spans="2:14" ht="14.25" customHeight="1" x14ac:dyDescent="0.25">
      <c r="B5904" s="8" t="s">
        <v>13</v>
      </c>
      <c r="C5904" s="8">
        <v>1197831</v>
      </c>
      <c r="D5904" s="9">
        <v>44201</v>
      </c>
      <c r="E5904" s="8" t="s">
        <v>27</v>
      </c>
      <c r="F5904" s="8" t="s">
        <v>81</v>
      </c>
      <c r="G5904" s="8" t="s">
        <v>82</v>
      </c>
      <c r="H5904" s="10" t="s">
        <v>20</v>
      </c>
      <c r="I5904" s="11">
        <v>33</v>
      </c>
      <c r="J5904" s="12">
        <v>133</v>
      </c>
      <c r="K5904" s="12">
        <v>438.9</v>
      </c>
      <c r="L5904" s="13">
        <v>232.61700000000002</v>
      </c>
      <c r="M5904" s="8" t="s">
        <v>83</v>
      </c>
      <c r="N5904" s="19">
        <v>48359</v>
      </c>
    </row>
    <row r="5905" spans="2:14" ht="14.25" customHeight="1" x14ac:dyDescent="0.25">
      <c r="B5905" s="8" t="s">
        <v>13</v>
      </c>
      <c r="C5905" s="8">
        <v>1197831</v>
      </c>
      <c r="D5905" s="9">
        <v>44201</v>
      </c>
      <c r="E5905" s="8" t="s">
        <v>27</v>
      </c>
      <c r="F5905" s="8" t="s">
        <v>81</v>
      </c>
      <c r="G5905" s="8" t="s">
        <v>82</v>
      </c>
      <c r="H5905" s="10" t="s">
        <v>21</v>
      </c>
      <c r="I5905" s="11">
        <v>36</v>
      </c>
      <c r="J5905" s="12">
        <v>85</v>
      </c>
      <c r="K5905" s="12">
        <v>306</v>
      </c>
      <c r="L5905" s="13">
        <v>113.22</v>
      </c>
      <c r="M5905" s="8" t="s">
        <v>83</v>
      </c>
      <c r="N5905" s="19">
        <v>48360</v>
      </c>
    </row>
    <row r="5906" spans="2:14" ht="14.25" customHeight="1" x14ac:dyDescent="0.25">
      <c r="B5906" s="8" t="s">
        <v>30</v>
      </c>
      <c r="C5906" s="8">
        <v>1197831</v>
      </c>
      <c r="D5906" s="9">
        <v>44201</v>
      </c>
      <c r="E5906" s="8" t="s">
        <v>27</v>
      </c>
      <c r="F5906" s="8" t="s">
        <v>81</v>
      </c>
      <c r="G5906" s="8" t="s">
        <v>82</v>
      </c>
      <c r="H5906" s="10" t="s">
        <v>22</v>
      </c>
      <c r="I5906" s="11">
        <v>34</v>
      </c>
      <c r="J5906" s="12">
        <v>143</v>
      </c>
      <c r="K5906" s="12">
        <v>486.2</v>
      </c>
      <c r="L5906" s="13">
        <v>291.71999999999997</v>
      </c>
      <c r="M5906" s="8" t="s">
        <v>83</v>
      </c>
      <c r="N5906" s="19">
        <v>48361</v>
      </c>
    </row>
    <row r="5907" spans="2:14" ht="14.25" customHeight="1" x14ac:dyDescent="0.25">
      <c r="B5907" s="8" t="s">
        <v>13</v>
      </c>
      <c r="C5907" s="8">
        <v>1197831</v>
      </c>
      <c r="D5907" s="9">
        <v>44231</v>
      </c>
      <c r="E5907" s="8" t="s">
        <v>27</v>
      </c>
      <c r="F5907" s="8" t="s">
        <v>81</v>
      </c>
      <c r="G5907" s="8" t="s">
        <v>82</v>
      </c>
      <c r="H5907" s="10" t="s">
        <v>16</v>
      </c>
      <c r="I5907" s="11">
        <v>23</v>
      </c>
      <c r="J5907" s="12">
        <v>163</v>
      </c>
      <c r="K5907" s="12">
        <v>374.9</v>
      </c>
      <c r="L5907" s="13">
        <v>149.96</v>
      </c>
      <c r="M5907" s="8" t="s">
        <v>83</v>
      </c>
      <c r="N5907" s="19">
        <v>48362</v>
      </c>
    </row>
    <row r="5908" spans="2:14" ht="14.25" customHeight="1" x14ac:dyDescent="0.25">
      <c r="B5908" s="8" t="s">
        <v>13</v>
      </c>
      <c r="C5908" s="8">
        <v>1197831</v>
      </c>
      <c r="D5908" s="9">
        <v>44231</v>
      </c>
      <c r="E5908" s="8" t="s">
        <v>27</v>
      </c>
      <c r="F5908" s="8" t="s">
        <v>81</v>
      </c>
      <c r="G5908" s="8" t="s">
        <v>82</v>
      </c>
      <c r="H5908" s="10" t="s">
        <v>18</v>
      </c>
      <c r="I5908" s="11">
        <v>32</v>
      </c>
      <c r="J5908" s="12">
        <v>174</v>
      </c>
      <c r="K5908" s="12">
        <v>556.79999999999995</v>
      </c>
      <c r="L5908" s="13">
        <v>233.85599999999999</v>
      </c>
      <c r="M5908" s="8" t="s">
        <v>83</v>
      </c>
      <c r="N5908" s="19">
        <v>48363</v>
      </c>
    </row>
    <row r="5909" spans="2:14" ht="14.25" customHeight="1" x14ac:dyDescent="0.25">
      <c r="B5909" s="8" t="s">
        <v>13</v>
      </c>
      <c r="C5909" s="8">
        <v>1197831</v>
      </c>
      <c r="D5909" s="9">
        <v>44231</v>
      </c>
      <c r="E5909" s="8" t="s">
        <v>27</v>
      </c>
      <c r="F5909" s="8" t="s">
        <v>81</v>
      </c>
      <c r="G5909" s="8" t="s">
        <v>82</v>
      </c>
      <c r="H5909" s="10" t="s">
        <v>19</v>
      </c>
      <c r="I5909" s="11">
        <v>34</v>
      </c>
      <c r="J5909" s="12">
        <v>128</v>
      </c>
      <c r="K5909" s="12">
        <v>435.2</v>
      </c>
      <c r="L5909" s="13">
        <v>178.43199999999999</v>
      </c>
      <c r="M5909" s="8" t="s">
        <v>83</v>
      </c>
      <c r="N5909" s="19">
        <v>48364</v>
      </c>
    </row>
    <row r="5910" spans="2:14" ht="14.25" customHeight="1" x14ac:dyDescent="0.25">
      <c r="B5910" s="8" t="s">
        <v>13</v>
      </c>
      <c r="C5910" s="8">
        <v>1197831</v>
      </c>
      <c r="D5910" s="9">
        <v>44231</v>
      </c>
      <c r="E5910" s="8" t="s">
        <v>31</v>
      </c>
      <c r="F5910" s="8" t="s">
        <v>84</v>
      </c>
      <c r="G5910" s="8" t="s">
        <v>85</v>
      </c>
      <c r="H5910" s="10" t="s">
        <v>20</v>
      </c>
      <c r="I5910" s="11">
        <v>32</v>
      </c>
      <c r="J5910" s="12">
        <v>109</v>
      </c>
      <c r="K5910" s="12">
        <v>348.8</v>
      </c>
      <c r="L5910" s="13">
        <v>188.35200000000003</v>
      </c>
      <c r="M5910" s="8" t="s">
        <v>83</v>
      </c>
      <c r="N5910" s="19">
        <v>48365</v>
      </c>
    </row>
    <row r="5911" spans="2:14" ht="14.25" customHeight="1" x14ac:dyDescent="0.25">
      <c r="B5911" s="8" t="s">
        <v>13</v>
      </c>
      <c r="C5911" s="8">
        <v>1197831</v>
      </c>
      <c r="D5911" s="9">
        <v>44231</v>
      </c>
      <c r="E5911" s="8" t="s">
        <v>31</v>
      </c>
      <c r="F5911" s="8" t="s">
        <v>84</v>
      </c>
      <c r="G5911" s="8" t="s">
        <v>85</v>
      </c>
      <c r="H5911" s="10" t="s">
        <v>21</v>
      </c>
      <c r="I5911" s="11">
        <v>39</v>
      </c>
      <c r="J5911" s="12">
        <v>70</v>
      </c>
      <c r="K5911" s="12">
        <v>273</v>
      </c>
      <c r="L5911" s="13">
        <v>95.549999999999983</v>
      </c>
      <c r="M5911" s="8" t="s">
        <v>83</v>
      </c>
      <c r="N5911" s="19">
        <v>48366</v>
      </c>
    </row>
    <row r="5912" spans="2:14" ht="14.25" customHeight="1" x14ac:dyDescent="0.25">
      <c r="B5912" s="8" t="s">
        <v>13</v>
      </c>
      <c r="C5912" s="8">
        <v>1197831</v>
      </c>
      <c r="D5912" s="9">
        <v>44231</v>
      </c>
      <c r="E5912" s="8" t="s">
        <v>31</v>
      </c>
      <c r="F5912" s="8" t="s">
        <v>84</v>
      </c>
      <c r="G5912" s="8" t="s">
        <v>85</v>
      </c>
      <c r="H5912" s="10" t="s">
        <v>22</v>
      </c>
      <c r="I5912" s="11">
        <v>34</v>
      </c>
      <c r="J5912" s="12">
        <v>131</v>
      </c>
      <c r="K5912" s="12">
        <v>445.4</v>
      </c>
      <c r="L5912" s="13">
        <v>244.97000000000003</v>
      </c>
      <c r="M5912" s="8" t="s">
        <v>83</v>
      </c>
      <c r="N5912" s="19">
        <v>48367</v>
      </c>
    </row>
    <row r="5913" spans="2:14" ht="14.25" customHeight="1" x14ac:dyDescent="0.25">
      <c r="B5913" s="8" t="s">
        <v>13</v>
      </c>
      <c r="C5913" s="8">
        <v>1197831</v>
      </c>
      <c r="D5913" s="9">
        <v>44261</v>
      </c>
      <c r="E5913" s="8" t="s">
        <v>31</v>
      </c>
      <c r="F5913" s="8" t="s">
        <v>84</v>
      </c>
      <c r="G5913" s="8" t="s">
        <v>85</v>
      </c>
      <c r="H5913" s="10" t="s">
        <v>16</v>
      </c>
      <c r="I5913" s="11">
        <v>28</v>
      </c>
      <c r="J5913" s="12">
        <v>156</v>
      </c>
      <c r="K5913" s="12">
        <v>436.8</v>
      </c>
      <c r="L5913" s="13">
        <v>196.56</v>
      </c>
      <c r="M5913" s="8" t="s">
        <v>83</v>
      </c>
      <c r="N5913" s="19">
        <v>48368</v>
      </c>
    </row>
    <row r="5914" spans="2:14" ht="14.25" customHeight="1" x14ac:dyDescent="0.25">
      <c r="B5914" s="8" t="s">
        <v>13</v>
      </c>
      <c r="C5914" s="8">
        <v>1197831</v>
      </c>
      <c r="D5914" s="9">
        <v>44261</v>
      </c>
      <c r="E5914" s="8" t="s">
        <v>31</v>
      </c>
      <c r="F5914" s="8" t="s">
        <v>84</v>
      </c>
      <c r="G5914" s="8" t="s">
        <v>85</v>
      </c>
      <c r="H5914" s="10" t="s">
        <v>18</v>
      </c>
      <c r="I5914" s="11">
        <v>36</v>
      </c>
      <c r="J5914" s="12">
        <v>169</v>
      </c>
      <c r="K5914" s="12">
        <v>608.4</v>
      </c>
      <c r="L5914" s="13">
        <v>279.86399999999998</v>
      </c>
      <c r="M5914" s="8" t="s">
        <v>83</v>
      </c>
      <c r="N5914" s="19">
        <v>48369</v>
      </c>
    </row>
    <row r="5915" spans="2:14" ht="14.25" customHeight="1" x14ac:dyDescent="0.25">
      <c r="B5915" s="8" t="s">
        <v>13</v>
      </c>
      <c r="C5915" s="8">
        <v>1197831</v>
      </c>
      <c r="D5915" s="9">
        <v>44261</v>
      </c>
      <c r="E5915" s="8" t="s">
        <v>31</v>
      </c>
      <c r="F5915" s="8" t="s">
        <v>84</v>
      </c>
      <c r="G5915" s="8" t="s">
        <v>85</v>
      </c>
      <c r="H5915" s="10" t="s">
        <v>19</v>
      </c>
      <c r="I5915" s="11">
        <v>28</v>
      </c>
      <c r="J5915" s="12">
        <v>113</v>
      </c>
      <c r="K5915" s="12">
        <v>316.39999999999998</v>
      </c>
      <c r="L5915" s="13">
        <v>155.036</v>
      </c>
      <c r="M5915" s="8" t="s">
        <v>83</v>
      </c>
      <c r="N5915" s="19">
        <v>48370</v>
      </c>
    </row>
    <row r="5916" spans="2:14" ht="14.25" customHeight="1" x14ac:dyDescent="0.25">
      <c r="B5916" s="8" t="s">
        <v>13</v>
      </c>
      <c r="C5916" s="8">
        <v>1197831</v>
      </c>
      <c r="D5916" s="9">
        <v>44261</v>
      </c>
      <c r="E5916" s="8" t="s">
        <v>31</v>
      </c>
      <c r="F5916" s="8" t="s">
        <v>84</v>
      </c>
      <c r="G5916" s="8" t="s">
        <v>85</v>
      </c>
      <c r="H5916" s="10" t="s">
        <v>20</v>
      </c>
      <c r="I5916" s="11">
        <v>33</v>
      </c>
      <c r="J5916" s="12">
        <v>105</v>
      </c>
      <c r="K5916" s="12">
        <v>346.5</v>
      </c>
      <c r="L5916" s="13">
        <v>200.97000000000003</v>
      </c>
      <c r="M5916" s="8" t="s">
        <v>83</v>
      </c>
      <c r="N5916" s="19">
        <v>48371</v>
      </c>
    </row>
    <row r="5917" spans="2:14" ht="14.25" customHeight="1" x14ac:dyDescent="0.25">
      <c r="B5917" s="8" t="s">
        <v>30</v>
      </c>
      <c r="C5917" s="8">
        <v>1197831</v>
      </c>
      <c r="D5917" s="9">
        <v>44261</v>
      </c>
      <c r="E5917" s="8" t="s">
        <v>31</v>
      </c>
      <c r="F5917" s="8" t="s">
        <v>84</v>
      </c>
      <c r="G5917" s="8" t="s">
        <v>85</v>
      </c>
      <c r="H5917" s="10" t="s">
        <v>21</v>
      </c>
      <c r="I5917" s="11">
        <v>37</v>
      </c>
      <c r="J5917" s="12">
        <v>75</v>
      </c>
      <c r="K5917" s="12">
        <v>277.5</v>
      </c>
      <c r="L5917" s="13">
        <v>124.87499999999997</v>
      </c>
      <c r="M5917" s="8" t="s">
        <v>83</v>
      </c>
      <c r="N5917" s="19">
        <v>48372</v>
      </c>
    </row>
    <row r="5918" spans="2:14" ht="14.25" customHeight="1" x14ac:dyDescent="0.25">
      <c r="B5918" s="8" t="s">
        <v>30</v>
      </c>
      <c r="C5918" s="8">
        <v>1197831</v>
      </c>
      <c r="D5918" s="9">
        <v>44261</v>
      </c>
      <c r="E5918" s="8" t="s">
        <v>31</v>
      </c>
      <c r="F5918" s="8" t="s">
        <v>84</v>
      </c>
      <c r="G5918" s="8" t="s">
        <v>85</v>
      </c>
      <c r="H5918" s="10" t="s">
        <v>22</v>
      </c>
      <c r="I5918" s="11">
        <v>33</v>
      </c>
      <c r="J5918" s="12">
        <v>116</v>
      </c>
      <c r="K5918" s="12">
        <v>382.8</v>
      </c>
      <c r="L5918" s="13">
        <v>248.82000000000002</v>
      </c>
      <c r="M5918" s="8" t="s">
        <v>83</v>
      </c>
      <c r="N5918" s="19">
        <v>48373</v>
      </c>
    </row>
    <row r="5919" spans="2:14" ht="14.25" customHeight="1" x14ac:dyDescent="0.25">
      <c r="B5919" s="8" t="s">
        <v>30</v>
      </c>
      <c r="C5919" s="8">
        <v>1197831</v>
      </c>
      <c r="D5919" s="9">
        <v>44291</v>
      </c>
      <c r="E5919" s="8" t="s">
        <v>31</v>
      </c>
      <c r="F5919" s="8" t="s">
        <v>84</v>
      </c>
      <c r="G5919" s="8" t="s">
        <v>85</v>
      </c>
      <c r="H5919" s="10" t="s">
        <v>16</v>
      </c>
      <c r="I5919" s="11">
        <v>19</v>
      </c>
      <c r="J5919" s="12">
        <v>195</v>
      </c>
      <c r="K5919" s="12">
        <v>370.5</v>
      </c>
      <c r="L5919" s="13">
        <v>174.13499999999999</v>
      </c>
      <c r="M5919" s="8" t="s">
        <v>83</v>
      </c>
      <c r="N5919" s="19">
        <v>48374</v>
      </c>
    </row>
    <row r="5920" spans="2:14" ht="14.25" customHeight="1" x14ac:dyDescent="0.25">
      <c r="B5920" s="8" t="s">
        <v>30</v>
      </c>
      <c r="C5920" s="8">
        <v>1197831</v>
      </c>
      <c r="D5920" s="9">
        <v>44291</v>
      </c>
      <c r="E5920" s="8" t="s">
        <v>31</v>
      </c>
      <c r="F5920" s="8" t="s">
        <v>84</v>
      </c>
      <c r="G5920" s="8" t="s">
        <v>85</v>
      </c>
      <c r="H5920" s="10" t="s">
        <v>18</v>
      </c>
      <c r="I5920" s="11">
        <v>29</v>
      </c>
      <c r="J5920" s="12">
        <v>195</v>
      </c>
      <c r="K5920" s="12">
        <v>565.5</v>
      </c>
      <c r="L5920" s="13">
        <v>271.44</v>
      </c>
      <c r="M5920" s="8" t="s">
        <v>83</v>
      </c>
      <c r="N5920" s="19">
        <v>48375</v>
      </c>
    </row>
    <row r="5921" spans="2:14" ht="14.25" customHeight="1" x14ac:dyDescent="0.25">
      <c r="B5921" s="8" t="s">
        <v>30</v>
      </c>
      <c r="C5921" s="8">
        <v>1197831</v>
      </c>
      <c r="D5921" s="9">
        <v>44291</v>
      </c>
      <c r="E5921" s="8" t="s">
        <v>31</v>
      </c>
      <c r="F5921" s="8" t="s">
        <v>84</v>
      </c>
      <c r="G5921" s="8" t="s">
        <v>85</v>
      </c>
      <c r="H5921" s="10" t="s">
        <v>19</v>
      </c>
      <c r="I5921" s="11">
        <v>24</v>
      </c>
      <c r="J5921" s="12">
        <v>138</v>
      </c>
      <c r="K5921" s="12">
        <v>331.2</v>
      </c>
      <c r="L5921" s="13">
        <v>155.66399999999999</v>
      </c>
      <c r="M5921" s="8" t="s">
        <v>83</v>
      </c>
      <c r="N5921" s="19">
        <v>48376</v>
      </c>
    </row>
    <row r="5922" spans="2:14" ht="14.25" customHeight="1" x14ac:dyDescent="0.25">
      <c r="B5922" s="8" t="s">
        <v>30</v>
      </c>
      <c r="C5922" s="8">
        <v>1197831</v>
      </c>
      <c r="D5922" s="9">
        <v>44291</v>
      </c>
      <c r="E5922" s="8" t="s">
        <v>31</v>
      </c>
      <c r="F5922" s="8" t="s">
        <v>84</v>
      </c>
      <c r="G5922" s="8" t="s">
        <v>85</v>
      </c>
      <c r="H5922" s="10" t="s">
        <v>20</v>
      </c>
      <c r="I5922" s="11">
        <v>29</v>
      </c>
      <c r="J5922" s="12">
        <v>113</v>
      </c>
      <c r="K5922" s="12">
        <v>327.7</v>
      </c>
      <c r="L5922" s="13">
        <v>180.23500000000001</v>
      </c>
      <c r="M5922" s="8" t="s">
        <v>83</v>
      </c>
      <c r="N5922" s="19">
        <v>48377</v>
      </c>
    </row>
    <row r="5923" spans="2:14" ht="14.25" customHeight="1" x14ac:dyDescent="0.25">
      <c r="B5923" s="8" t="s">
        <v>30</v>
      </c>
      <c r="C5923" s="8">
        <v>1197831</v>
      </c>
      <c r="D5923" s="9">
        <v>44291</v>
      </c>
      <c r="E5923" s="8" t="s">
        <v>31</v>
      </c>
      <c r="F5923" s="8" t="s">
        <v>84</v>
      </c>
      <c r="G5923" s="8" t="s">
        <v>85</v>
      </c>
      <c r="H5923" s="10" t="s">
        <v>21</v>
      </c>
      <c r="I5923" s="11">
        <v>34</v>
      </c>
      <c r="J5923" s="12">
        <v>72</v>
      </c>
      <c r="K5923" s="12">
        <v>244.8</v>
      </c>
      <c r="L5923" s="13">
        <v>105.26399999999998</v>
      </c>
      <c r="M5923" s="8" t="s">
        <v>83</v>
      </c>
      <c r="N5923" s="19">
        <v>48378</v>
      </c>
    </row>
    <row r="5924" spans="2:14" ht="14.25" customHeight="1" x14ac:dyDescent="0.25">
      <c r="B5924" s="8" t="s">
        <v>30</v>
      </c>
      <c r="C5924" s="8">
        <v>1197831</v>
      </c>
      <c r="D5924" s="9">
        <v>44291</v>
      </c>
      <c r="E5924" s="8" t="s">
        <v>31</v>
      </c>
      <c r="F5924" s="8" t="s">
        <v>84</v>
      </c>
      <c r="G5924" s="8" t="s">
        <v>85</v>
      </c>
      <c r="H5924" s="10" t="s">
        <v>22</v>
      </c>
      <c r="I5924" s="11">
        <v>28</v>
      </c>
      <c r="J5924" s="12">
        <v>138</v>
      </c>
      <c r="K5924" s="12">
        <v>386.4</v>
      </c>
      <c r="L5924" s="13">
        <v>235.70400000000001</v>
      </c>
      <c r="M5924" s="8" t="s">
        <v>83</v>
      </c>
      <c r="N5924" s="19">
        <v>48379</v>
      </c>
    </row>
    <row r="5925" spans="2:14" ht="14.25" customHeight="1" x14ac:dyDescent="0.25">
      <c r="B5925" s="8" t="s">
        <v>30</v>
      </c>
      <c r="C5925" s="8">
        <v>1197831</v>
      </c>
      <c r="D5925" s="9">
        <v>44321</v>
      </c>
      <c r="E5925" s="8" t="s">
        <v>31</v>
      </c>
      <c r="F5925" s="8" t="s">
        <v>84</v>
      </c>
      <c r="G5925" s="8" t="s">
        <v>85</v>
      </c>
      <c r="H5925" s="10" t="s">
        <v>16</v>
      </c>
      <c r="I5925" s="11">
        <v>18</v>
      </c>
      <c r="J5925" s="12">
        <v>203</v>
      </c>
      <c r="K5925" s="12">
        <v>365.4</v>
      </c>
      <c r="L5925" s="13">
        <v>182.7</v>
      </c>
      <c r="M5925" s="8" t="s">
        <v>83</v>
      </c>
      <c r="N5925" s="19">
        <v>48380</v>
      </c>
    </row>
    <row r="5926" spans="2:14" ht="14.25" customHeight="1" x14ac:dyDescent="0.25">
      <c r="B5926" s="8" t="s">
        <v>30</v>
      </c>
      <c r="C5926" s="8">
        <v>1197831</v>
      </c>
      <c r="D5926" s="9">
        <v>44321</v>
      </c>
      <c r="E5926" s="8" t="s">
        <v>31</v>
      </c>
      <c r="F5926" s="8" t="s">
        <v>84</v>
      </c>
      <c r="G5926" s="8" t="s">
        <v>85</v>
      </c>
      <c r="H5926" s="10" t="s">
        <v>18</v>
      </c>
      <c r="I5926" s="11">
        <v>28</v>
      </c>
      <c r="J5926" s="12">
        <v>196</v>
      </c>
      <c r="K5926" s="12">
        <v>548.79999999999995</v>
      </c>
      <c r="L5926" s="13">
        <v>263.42399999999998</v>
      </c>
      <c r="M5926" s="8" t="s">
        <v>83</v>
      </c>
      <c r="N5926" s="19">
        <v>48381</v>
      </c>
    </row>
    <row r="5927" spans="2:14" ht="14.25" customHeight="1" x14ac:dyDescent="0.25">
      <c r="B5927" s="8" t="s">
        <v>30</v>
      </c>
      <c r="C5927" s="8">
        <v>1197831</v>
      </c>
      <c r="D5927" s="9">
        <v>44321</v>
      </c>
      <c r="E5927" s="8" t="s">
        <v>31</v>
      </c>
      <c r="F5927" s="8" t="s">
        <v>84</v>
      </c>
      <c r="G5927" s="8" t="s">
        <v>85</v>
      </c>
      <c r="H5927" s="10" t="s">
        <v>19</v>
      </c>
      <c r="I5927" s="11">
        <v>23</v>
      </c>
      <c r="J5927" s="12">
        <v>167</v>
      </c>
      <c r="K5927" s="12">
        <v>384.1</v>
      </c>
      <c r="L5927" s="13">
        <v>180.52699999999999</v>
      </c>
      <c r="M5927" s="8" t="s">
        <v>83</v>
      </c>
      <c r="N5927" s="19">
        <v>48382</v>
      </c>
    </row>
    <row r="5928" spans="2:14" ht="14.25" customHeight="1" x14ac:dyDescent="0.25">
      <c r="B5928" s="8" t="s">
        <v>30</v>
      </c>
      <c r="C5928" s="8">
        <v>1197831</v>
      </c>
      <c r="D5928" s="9">
        <v>44321</v>
      </c>
      <c r="E5928" s="8" t="s">
        <v>31</v>
      </c>
      <c r="F5928" s="8" t="s">
        <v>84</v>
      </c>
      <c r="G5928" s="8" t="s">
        <v>85</v>
      </c>
      <c r="H5928" s="10" t="s">
        <v>20</v>
      </c>
      <c r="I5928" s="11">
        <v>33</v>
      </c>
      <c r="J5928" s="12">
        <v>130</v>
      </c>
      <c r="K5928" s="12">
        <v>429</v>
      </c>
      <c r="L5928" s="13">
        <v>235.95</v>
      </c>
      <c r="M5928" s="8" t="s">
        <v>83</v>
      </c>
      <c r="N5928" s="19">
        <v>48383</v>
      </c>
    </row>
    <row r="5929" spans="2:14" ht="14.25" customHeight="1" x14ac:dyDescent="0.25">
      <c r="B5929" s="8" t="s">
        <v>30</v>
      </c>
      <c r="C5929" s="8">
        <v>1197831</v>
      </c>
      <c r="D5929" s="9">
        <v>44321</v>
      </c>
      <c r="E5929" s="8" t="s">
        <v>31</v>
      </c>
      <c r="F5929" s="8" t="s">
        <v>84</v>
      </c>
      <c r="G5929" s="8" t="s">
        <v>85</v>
      </c>
      <c r="H5929" s="10" t="s">
        <v>21</v>
      </c>
      <c r="I5929" s="11">
        <v>47</v>
      </c>
      <c r="J5929" s="12">
        <v>120</v>
      </c>
      <c r="K5929" s="12">
        <v>564</v>
      </c>
      <c r="L5929" s="13">
        <v>225.6</v>
      </c>
      <c r="M5929" s="8" t="s">
        <v>83</v>
      </c>
      <c r="N5929" s="19">
        <v>48384</v>
      </c>
    </row>
    <row r="5930" spans="2:14" ht="14.25" customHeight="1" x14ac:dyDescent="0.25">
      <c r="B5930" s="8" t="s">
        <v>30</v>
      </c>
      <c r="C5930" s="8">
        <v>1197831</v>
      </c>
      <c r="D5930" s="9">
        <v>44321</v>
      </c>
      <c r="E5930" s="8" t="s">
        <v>31</v>
      </c>
      <c r="F5930" s="8" t="s">
        <v>84</v>
      </c>
      <c r="G5930" s="8" t="s">
        <v>85</v>
      </c>
      <c r="H5930" s="10" t="s">
        <v>22</v>
      </c>
      <c r="I5930" s="11">
        <v>42</v>
      </c>
      <c r="J5930" s="12">
        <v>218</v>
      </c>
      <c r="K5930" s="12">
        <v>915.6</v>
      </c>
      <c r="L5930" s="13">
        <v>576.82799999999997</v>
      </c>
      <c r="M5930" s="8" t="s">
        <v>83</v>
      </c>
      <c r="N5930" s="19">
        <v>48385</v>
      </c>
    </row>
    <row r="5931" spans="2:14" ht="14.25" customHeight="1" x14ac:dyDescent="0.25">
      <c r="B5931" s="8" t="s">
        <v>30</v>
      </c>
      <c r="C5931" s="8">
        <v>1197831</v>
      </c>
      <c r="D5931" s="9">
        <v>44351</v>
      </c>
      <c r="E5931" s="8" t="s">
        <v>31</v>
      </c>
      <c r="F5931" s="8" t="s">
        <v>84</v>
      </c>
      <c r="G5931" s="8" t="s">
        <v>85</v>
      </c>
      <c r="H5931" s="10" t="s">
        <v>16</v>
      </c>
      <c r="I5931" s="11">
        <v>42</v>
      </c>
      <c r="J5931" s="12">
        <v>195</v>
      </c>
      <c r="K5931" s="12">
        <v>819</v>
      </c>
      <c r="L5931" s="13">
        <v>401.31</v>
      </c>
      <c r="M5931" s="8" t="s">
        <v>83</v>
      </c>
      <c r="N5931" s="19">
        <v>48386</v>
      </c>
    </row>
    <row r="5932" spans="2:14" ht="14.25" customHeight="1" x14ac:dyDescent="0.25">
      <c r="B5932" s="8" t="s">
        <v>30</v>
      </c>
      <c r="C5932" s="8">
        <v>1197831</v>
      </c>
      <c r="D5932" s="9">
        <v>44351</v>
      </c>
      <c r="E5932" s="8" t="s">
        <v>31</v>
      </c>
      <c r="F5932" s="8" t="s">
        <v>84</v>
      </c>
      <c r="G5932" s="8" t="s">
        <v>85</v>
      </c>
      <c r="H5932" s="10" t="s">
        <v>18</v>
      </c>
      <c r="I5932" s="11">
        <v>46</v>
      </c>
      <c r="J5932" s="12">
        <v>188</v>
      </c>
      <c r="K5932" s="12">
        <v>864.8</v>
      </c>
      <c r="L5932" s="13">
        <v>415.10399999999998</v>
      </c>
      <c r="M5932" s="8" t="s">
        <v>83</v>
      </c>
      <c r="N5932" s="19">
        <v>48387</v>
      </c>
    </row>
    <row r="5933" spans="2:14" ht="14.25" customHeight="1" x14ac:dyDescent="0.25">
      <c r="B5933" s="8" t="s">
        <v>30</v>
      </c>
      <c r="C5933" s="8">
        <v>1197831</v>
      </c>
      <c r="D5933" s="9">
        <v>44351</v>
      </c>
      <c r="E5933" s="8" t="s">
        <v>31</v>
      </c>
      <c r="F5933" s="8" t="s">
        <v>84</v>
      </c>
      <c r="G5933" s="8" t="s">
        <v>85</v>
      </c>
      <c r="H5933" s="10" t="s">
        <v>19</v>
      </c>
      <c r="I5933" s="11">
        <v>47</v>
      </c>
      <c r="J5933" s="12">
        <v>174</v>
      </c>
      <c r="K5933" s="12">
        <v>817.8</v>
      </c>
      <c r="L5933" s="13">
        <v>392.54399999999998</v>
      </c>
      <c r="M5933" s="8" t="s">
        <v>83</v>
      </c>
      <c r="N5933" s="19">
        <v>48388</v>
      </c>
    </row>
    <row r="5934" spans="2:14" ht="14.25" customHeight="1" x14ac:dyDescent="0.25">
      <c r="B5934" s="8" t="s">
        <v>30</v>
      </c>
      <c r="C5934" s="8">
        <v>1197831</v>
      </c>
      <c r="D5934" s="9">
        <v>44351</v>
      </c>
      <c r="E5934" s="8" t="s">
        <v>31</v>
      </c>
      <c r="F5934" s="8" t="s">
        <v>84</v>
      </c>
      <c r="G5934" s="8" t="s">
        <v>85</v>
      </c>
      <c r="H5934" s="10" t="s">
        <v>20</v>
      </c>
      <c r="I5934" s="11">
        <v>48</v>
      </c>
      <c r="J5934" s="12">
        <v>143</v>
      </c>
      <c r="K5934" s="12">
        <v>686.4</v>
      </c>
      <c r="L5934" s="13">
        <v>404.97600000000006</v>
      </c>
      <c r="M5934" s="8" t="s">
        <v>83</v>
      </c>
      <c r="N5934" s="19">
        <v>48389</v>
      </c>
    </row>
    <row r="5935" spans="2:14" ht="14.25" customHeight="1" x14ac:dyDescent="0.25">
      <c r="B5935" s="8" t="s">
        <v>30</v>
      </c>
      <c r="C5935" s="8">
        <v>1197831</v>
      </c>
      <c r="D5935" s="9">
        <v>44351</v>
      </c>
      <c r="E5935" s="8" t="s">
        <v>31</v>
      </c>
      <c r="F5935" s="8" t="s">
        <v>84</v>
      </c>
      <c r="G5935" s="8" t="s">
        <v>85</v>
      </c>
      <c r="H5935" s="10" t="s">
        <v>21</v>
      </c>
      <c r="I5935" s="11">
        <v>52</v>
      </c>
      <c r="J5935" s="12">
        <v>117</v>
      </c>
      <c r="K5935" s="12">
        <v>608.4</v>
      </c>
      <c r="L5935" s="13">
        <v>261.61199999999997</v>
      </c>
      <c r="M5935" s="8" t="s">
        <v>83</v>
      </c>
      <c r="N5935" s="19">
        <v>48390</v>
      </c>
    </row>
    <row r="5936" spans="2:14" ht="14.25" customHeight="1" x14ac:dyDescent="0.25">
      <c r="B5936" s="8" t="s">
        <v>30</v>
      </c>
      <c r="C5936" s="8">
        <v>1197831</v>
      </c>
      <c r="D5936" s="9">
        <v>44351</v>
      </c>
      <c r="E5936" s="8" t="s">
        <v>31</v>
      </c>
      <c r="F5936" s="8" t="s">
        <v>84</v>
      </c>
      <c r="G5936" s="8" t="s">
        <v>85</v>
      </c>
      <c r="H5936" s="10" t="s">
        <v>22</v>
      </c>
      <c r="I5936" s="11">
        <v>55</v>
      </c>
      <c r="J5936" s="12">
        <v>231</v>
      </c>
      <c r="K5936" s="12">
        <v>1270.5</v>
      </c>
      <c r="L5936" s="13">
        <v>775.005</v>
      </c>
      <c r="M5936" s="8" t="s">
        <v>83</v>
      </c>
      <c r="N5936" s="19">
        <v>48391</v>
      </c>
    </row>
    <row r="5937" spans="2:14" ht="14.25" customHeight="1" x14ac:dyDescent="0.25">
      <c r="B5937" s="8" t="s">
        <v>30</v>
      </c>
      <c r="C5937" s="8">
        <v>1197831</v>
      </c>
      <c r="D5937" s="9">
        <v>44383</v>
      </c>
      <c r="E5937" s="8" t="s">
        <v>31</v>
      </c>
      <c r="F5937" s="8" t="s">
        <v>84</v>
      </c>
      <c r="G5937" s="8" t="s">
        <v>85</v>
      </c>
      <c r="H5937" s="10" t="s">
        <v>16</v>
      </c>
      <c r="I5937" s="11">
        <v>48</v>
      </c>
      <c r="J5937" s="12">
        <v>217</v>
      </c>
      <c r="K5937" s="12">
        <v>1041.5999999999999</v>
      </c>
      <c r="L5937" s="13">
        <v>520.79999999999995</v>
      </c>
      <c r="M5937" s="8" t="s">
        <v>83</v>
      </c>
      <c r="N5937" s="19">
        <v>48392</v>
      </c>
    </row>
    <row r="5938" spans="2:14" ht="14.25" customHeight="1" x14ac:dyDescent="0.25">
      <c r="B5938" s="8" t="s">
        <v>30</v>
      </c>
      <c r="C5938" s="8">
        <v>1197831</v>
      </c>
      <c r="D5938" s="9">
        <v>44383</v>
      </c>
      <c r="E5938" s="8" t="s">
        <v>31</v>
      </c>
      <c r="F5938" s="8" t="s">
        <v>84</v>
      </c>
      <c r="G5938" s="8" t="s">
        <v>85</v>
      </c>
      <c r="H5938" s="10" t="s">
        <v>18</v>
      </c>
      <c r="I5938" s="11">
        <v>52</v>
      </c>
      <c r="J5938" s="12">
        <v>202</v>
      </c>
      <c r="K5938" s="12">
        <v>1050.4000000000001</v>
      </c>
      <c r="L5938" s="13">
        <v>546.20799999999997</v>
      </c>
      <c r="M5938" s="8" t="s">
        <v>83</v>
      </c>
      <c r="N5938" s="19">
        <v>48393</v>
      </c>
    </row>
    <row r="5939" spans="2:14" ht="14.25" customHeight="1" x14ac:dyDescent="0.25">
      <c r="B5939" s="8" t="s">
        <v>30</v>
      </c>
      <c r="C5939" s="8">
        <v>1197831</v>
      </c>
      <c r="D5939" s="9">
        <v>44383</v>
      </c>
      <c r="E5939" s="8" t="s">
        <v>31</v>
      </c>
      <c r="F5939" s="8" t="s">
        <v>84</v>
      </c>
      <c r="G5939" s="8" t="s">
        <v>85</v>
      </c>
      <c r="H5939" s="10" t="s">
        <v>19</v>
      </c>
      <c r="I5939" s="11">
        <v>46</v>
      </c>
      <c r="J5939" s="12">
        <v>241</v>
      </c>
      <c r="K5939" s="12">
        <v>1108.5999999999999</v>
      </c>
      <c r="L5939" s="13">
        <v>609.7299999999999</v>
      </c>
      <c r="M5939" s="8" t="s">
        <v>83</v>
      </c>
      <c r="N5939" s="19">
        <v>48394</v>
      </c>
    </row>
    <row r="5940" spans="2:14" ht="14.25" customHeight="1" x14ac:dyDescent="0.25">
      <c r="B5940" s="8" t="s">
        <v>30</v>
      </c>
      <c r="C5940" s="8">
        <v>1197831</v>
      </c>
      <c r="D5940" s="9">
        <v>44383</v>
      </c>
      <c r="E5940" s="8" t="s">
        <v>31</v>
      </c>
      <c r="F5940" s="8" t="s">
        <v>84</v>
      </c>
      <c r="G5940" s="8" t="s">
        <v>85</v>
      </c>
      <c r="H5940" s="10" t="s">
        <v>20</v>
      </c>
      <c r="I5940" s="11">
        <v>47</v>
      </c>
      <c r="J5940" s="12">
        <v>137</v>
      </c>
      <c r="K5940" s="12">
        <v>643.9</v>
      </c>
      <c r="L5940" s="13">
        <v>412.096</v>
      </c>
      <c r="M5940" s="8" t="s">
        <v>83</v>
      </c>
      <c r="N5940" s="19">
        <v>48395</v>
      </c>
    </row>
    <row r="5941" spans="2:14" ht="14.25" customHeight="1" x14ac:dyDescent="0.25">
      <c r="B5941" s="8" t="s">
        <v>30</v>
      </c>
      <c r="C5941" s="8">
        <v>1197831</v>
      </c>
      <c r="D5941" s="9">
        <v>44383</v>
      </c>
      <c r="E5941" s="8" t="s">
        <v>31</v>
      </c>
      <c r="F5941" s="8" t="s">
        <v>84</v>
      </c>
      <c r="G5941" s="8" t="s">
        <v>85</v>
      </c>
      <c r="H5941" s="10" t="s">
        <v>21</v>
      </c>
      <c r="I5941" s="11">
        <v>53</v>
      </c>
      <c r="J5941" s="12">
        <v>131</v>
      </c>
      <c r="K5941" s="12">
        <v>694.3</v>
      </c>
      <c r="L5941" s="13">
        <v>333.26400000000001</v>
      </c>
      <c r="M5941" s="8" t="s">
        <v>83</v>
      </c>
      <c r="N5941" s="19">
        <v>48396</v>
      </c>
    </row>
    <row r="5942" spans="2:14" ht="14.25" customHeight="1" x14ac:dyDescent="0.25">
      <c r="B5942" s="8" t="s">
        <v>13</v>
      </c>
      <c r="C5942" s="8">
        <v>1197831</v>
      </c>
      <c r="D5942" s="9">
        <v>44383</v>
      </c>
      <c r="E5942" s="8" t="s">
        <v>31</v>
      </c>
      <c r="F5942" s="8" t="s">
        <v>84</v>
      </c>
      <c r="G5942" s="8" t="s">
        <v>85</v>
      </c>
      <c r="H5942" s="10" t="s">
        <v>22</v>
      </c>
      <c r="I5942" s="11">
        <v>64</v>
      </c>
      <c r="J5942" s="12">
        <v>208</v>
      </c>
      <c r="K5942" s="12">
        <v>1331.2</v>
      </c>
      <c r="L5942" s="13">
        <v>918.52800000000002</v>
      </c>
      <c r="M5942" s="8" t="s">
        <v>83</v>
      </c>
      <c r="N5942" s="19">
        <v>48397</v>
      </c>
    </row>
    <row r="5943" spans="2:14" ht="14.25" customHeight="1" x14ac:dyDescent="0.25">
      <c r="B5943" s="8" t="s">
        <v>13</v>
      </c>
      <c r="C5943" s="8">
        <v>1197831</v>
      </c>
      <c r="D5943" s="9">
        <v>44416</v>
      </c>
      <c r="E5943" s="8" t="s">
        <v>31</v>
      </c>
      <c r="F5943" s="8" t="s">
        <v>84</v>
      </c>
      <c r="G5943" s="8" t="s">
        <v>85</v>
      </c>
      <c r="H5943" s="10" t="s">
        <v>16</v>
      </c>
      <c r="I5943" s="11">
        <v>46</v>
      </c>
      <c r="J5943" s="12">
        <v>210</v>
      </c>
      <c r="K5943" s="12">
        <v>966</v>
      </c>
      <c r="L5943" s="13">
        <v>531.29999999999995</v>
      </c>
      <c r="M5943" s="8" t="s">
        <v>83</v>
      </c>
      <c r="N5943" s="19">
        <v>48398</v>
      </c>
    </row>
    <row r="5944" spans="2:14" ht="14.25" customHeight="1" x14ac:dyDescent="0.25">
      <c r="B5944" s="8" t="s">
        <v>13</v>
      </c>
      <c r="C5944" s="8">
        <v>1197831</v>
      </c>
      <c r="D5944" s="9">
        <v>44416</v>
      </c>
      <c r="E5944" s="8" t="s">
        <v>31</v>
      </c>
      <c r="F5944" s="8" t="s">
        <v>84</v>
      </c>
      <c r="G5944" s="8" t="s">
        <v>85</v>
      </c>
      <c r="H5944" s="10" t="s">
        <v>18</v>
      </c>
      <c r="I5944" s="11">
        <v>53</v>
      </c>
      <c r="J5944" s="12">
        <v>195</v>
      </c>
      <c r="K5944" s="12">
        <v>1033.5</v>
      </c>
      <c r="L5944" s="13">
        <v>547.755</v>
      </c>
      <c r="M5944" s="8" t="s">
        <v>83</v>
      </c>
      <c r="N5944" s="19">
        <v>48399</v>
      </c>
    </row>
    <row r="5945" spans="2:14" ht="14.25" customHeight="1" x14ac:dyDescent="0.25">
      <c r="B5945" s="8" t="s">
        <v>13</v>
      </c>
      <c r="C5945" s="8">
        <v>1197831</v>
      </c>
      <c r="D5945" s="9">
        <v>44416</v>
      </c>
      <c r="E5945" s="8" t="s">
        <v>31</v>
      </c>
      <c r="F5945" s="8" t="s">
        <v>84</v>
      </c>
      <c r="G5945" s="8" t="s">
        <v>85</v>
      </c>
      <c r="H5945" s="10" t="s">
        <v>19</v>
      </c>
      <c r="I5945" s="11">
        <v>46</v>
      </c>
      <c r="J5945" s="12">
        <v>250</v>
      </c>
      <c r="K5945" s="12">
        <v>1150</v>
      </c>
      <c r="L5945" s="13">
        <v>609.5</v>
      </c>
      <c r="M5945" s="8" t="s">
        <v>83</v>
      </c>
      <c r="N5945" s="19">
        <v>48400</v>
      </c>
    </row>
    <row r="5946" spans="2:14" ht="14.25" customHeight="1" x14ac:dyDescent="0.25">
      <c r="B5946" s="8" t="s">
        <v>13</v>
      </c>
      <c r="C5946" s="8">
        <v>1197831</v>
      </c>
      <c r="D5946" s="9">
        <v>44416</v>
      </c>
      <c r="E5946" s="8" t="s">
        <v>31</v>
      </c>
      <c r="F5946" s="8" t="s">
        <v>84</v>
      </c>
      <c r="G5946" s="8" t="s">
        <v>85</v>
      </c>
      <c r="H5946" s="10" t="s">
        <v>20</v>
      </c>
      <c r="I5946" s="11">
        <v>48</v>
      </c>
      <c r="J5946" s="12">
        <v>124</v>
      </c>
      <c r="K5946" s="12">
        <v>595.20000000000005</v>
      </c>
      <c r="L5946" s="13">
        <v>386.88</v>
      </c>
      <c r="M5946" s="8" t="s">
        <v>83</v>
      </c>
      <c r="N5946" s="19">
        <v>48401</v>
      </c>
    </row>
    <row r="5947" spans="2:14" ht="14.25" customHeight="1" x14ac:dyDescent="0.25">
      <c r="B5947" s="8" t="s">
        <v>26</v>
      </c>
      <c r="C5947" s="8">
        <v>1197831</v>
      </c>
      <c r="D5947" s="9">
        <v>44416</v>
      </c>
      <c r="E5947" s="8" t="s">
        <v>31</v>
      </c>
      <c r="F5947" s="8" t="s">
        <v>84</v>
      </c>
      <c r="G5947" s="8" t="s">
        <v>85</v>
      </c>
      <c r="H5947" s="10" t="s">
        <v>21</v>
      </c>
      <c r="I5947" s="11">
        <v>52</v>
      </c>
      <c r="J5947" s="12">
        <v>133</v>
      </c>
      <c r="K5947" s="12">
        <v>691.6</v>
      </c>
      <c r="L5947" s="13">
        <v>318.13599999999997</v>
      </c>
      <c r="M5947" s="8" t="s">
        <v>83</v>
      </c>
      <c r="N5947" s="19">
        <v>48402</v>
      </c>
    </row>
    <row r="5948" spans="2:14" ht="14.25" customHeight="1" x14ac:dyDescent="0.25">
      <c r="B5948" s="8" t="s">
        <v>26</v>
      </c>
      <c r="C5948" s="8">
        <v>1197831</v>
      </c>
      <c r="D5948" s="9">
        <v>44416</v>
      </c>
      <c r="E5948" s="8" t="s">
        <v>31</v>
      </c>
      <c r="F5948" s="8" t="s">
        <v>84</v>
      </c>
      <c r="G5948" s="8" t="s">
        <v>85</v>
      </c>
      <c r="H5948" s="10" t="s">
        <v>22</v>
      </c>
      <c r="I5948" s="11">
        <v>54</v>
      </c>
      <c r="J5948" s="12">
        <v>196</v>
      </c>
      <c r="K5948" s="12">
        <v>1058.4000000000001</v>
      </c>
      <c r="L5948" s="13">
        <v>719.7120000000001</v>
      </c>
      <c r="M5948" s="8" t="s">
        <v>83</v>
      </c>
      <c r="N5948" s="19">
        <v>48403</v>
      </c>
    </row>
    <row r="5949" spans="2:14" ht="14.25" customHeight="1" x14ac:dyDescent="0.25">
      <c r="B5949" s="8" t="s">
        <v>26</v>
      </c>
      <c r="C5949" s="8">
        <v>1197831</v>
      </c>
      <c r="D5949" s="9">
        <v>44444</v>
      </c>
      <c r="E5949" s="8" t="s">
        <v>31</v>
      </c>
      <c r="F5949" s="8" t="s">
        <v>84</v>
      </c>
      <c r="G5949" s="8" t="s">
        <v>85</v>
      </c>
      <c r="H5949" s="10" t="s">
        <v>16</v>
      </c>
      <c r="I5949" s="11">
        <v>50</v>
      </c>
      <c r="J5949" s="12">
        <v>176</v>
      </c>
      <c r="K5949" s="12">
        <v>880</v>
      </c>
      <c r="L5949" s="13">
        <v>440</v>
      </c>
      <c r="M5949" s="8" t="s">
        <v>83</v>
      </c>
      <c r="N5949" s="19">
        <v>48404</v>
      </c>
    </row>
    <row r="5950" spans="2:14" ht="14.25" customHeight="1" x14ac:dyDescent="0.25">
      <c r="B5950" s="8" t="s">
        <v>26</v>
      </c>
      <c r="C5950" s="8">
        <v>1197831</v>
      </c>
      <c r="D5950" s="9">
        <v>44444</v>
      </c>
      <c r="E5950" s="8" t="s">
        <v>31</v>
      </c>
      <c r="F5950" s="8" t="s">
        <v>84</v>
      </c>
      <c r="G5950" s="8" t="s">
        <v>85</v>
      </c>
      <c r="H5950" s="10" t="s">
        <v>18</v>
      </c>
      <c r="I5950" s="11">
        <v>50</v>
      </c>
      <c r="J5950" s="12">
        <v>188</v>
      </c>
      <c r="K5950" s="12">
        <v>940</v>
      </c>
      <c r="L5950" s="13">
        <v>488.8</v>
      </c>
      <c r="M5950" s="8" t="s">
        <v>83</v>
      </c>
      <c r="N5950" s="19">
        <v>48405</v>
      </c>
    </row>
    <row r="5951" spans="2:14" ht="14.25" customHeight="1" x14ac:dyDescent="0.25">
      <c r="B5951" s="8" t="s">
        <v>26</v>
      </c>
      <c r="C5951" s="8">
        <v>1197831</v>
      </c>
      <c r="D5951" s="9">
        <v>44444</v>
      </c>
      <c r="E5951" s="8" t="s">
        <v>31</v>
      </c>
      <c r="F5951" s="8" t="s">
        <v>84</v>
      </c>
      <c r="G5951" s="8" t="s">
        <v>85</v>
      </c>
      <c r="H5951" s="10" t="s">
        <v>19</v>
      </c>
      <c r="I5951" s="11">
        <v>56</v>
      </c>
      <c r="J5951" s="12">
        <v>182</v>
      </c>
      <c r="K5951" s="12">
        <v>1019.2</v>
      </c>
      <c r="L5951" s="13">
        <v>529.98400000000004</v>
      </c>
      <c r="M5951" s="8" t="s">
        <v>83</v>
      </c>
      <c r="N5951" s="19">
        <v>48406</v>
      </c>
    </row>
    <row r="5952" spans="2:14" ht="14.25" customHeight="1" x14ac:dyDescent="0.25">
      <c r="B5952" s="8" t="s">
        <v>26</v>
      </c>
      <c r="C5952" s="8">
        <v>1197831</v>
      </c>
      <c r="D5952" s="9">
        <v>44444</v>
      </c>
      <c r="E5952" s="8" t="s">
        <v>31</v>
      </c>
      <c r="F5952" s="8" t="s">
        <v>84</v>
      </c>
      <c r="G5952" s="8" t="s">
        <v>85</v>
      </c>
      <c r="H5952" s="10" t="s">
        <v>20</v>
      </c>
      <c r="I5952" s="11">
        <v>55</v>
      </c>
      <c r="J5952" s="12">
        <v>116</v>
      </c>
      <c r="K5952" s="12">
        <v>638</v>
      </c>
      <c r="L5952" s="13">
        <v>401.94</v>
      </c>
      <c r="M5952" s="8" t="s">
        <v>83</v>
      </c>
      <c r="N5952" s="19">
        <v>48407</v>
      </c>
    </row>
    <row r="5953" spans="2:14" ht="14.25" customHeight="1" x14ac:dyDescent="0.25">
      <c r="B5953" s="8" t="s">
        <v>26</v>
      </c>
      <c r="C5953" s="8">
        <v>1197831</v>
      </c>
      <c r="D5953" s="9">
        <v>44444</v>
      </c>
      <c r="E5953" s="8" t="s">
        <v>31</v>
      </c>
      <c r="F5953" s="8" t="s">
        <v>84</v>
      </c>
      <c r="G5953" s="8" t="s">
        <v>85</v>
      </c>
      <c r="H5953" s="10" t="s">
        <v>21</v>
      </c>
      <c r="I5953" s="11">
        <v>50</v>
      </c>
      <c r="J5953" s="12">
        <v>104</v>
      </c>
      <c r="K5953" s="12">
        <v>520</v>
      </c>
      <c r="L5953" s="13">
        <v>239.2</v>
      </c>
      <c r="M5953" s="8" t="s">
        <v>83</v>
      </c>
      <c r="N5953" s="19">
        <v>48408</v>
      </c>
    </row>
    <row r="5954" spans="2:14" ht="14.25" customHeight="1" x14ac:dyDescent="0.25">
      <c r="B5954" s="8" t="s">
        <v>26</v>
      </c>
      <c r="C5954" s="8">
        <v>1197831</v>
      </c>
      <c r="D5954" s="9">
        <v>44444</v>
      </c>
      <c r="E5954" s="8" t="s">
        <v>31</v>
      </c>
      <c r="F5954" s="8" t="s">
        <v>84</v>
      </c>
      <c r="G5954" s="8" t="s">
        <v>85</v>
      </c>
      <c r="H5954" s="10" t="s">
        <v>22</v>
      </c>
      <c r="I5954" s="11">
        <v>49</v>
      </c>
      <c r="J5954" s="12">
        <v>181</v>
      </c>
      <c r="K5954" s="12">
        <v>886.9</v>
      </c>
      <c r="L5954" s="13">
        <v>594.22300000000007</v>
      </c>
      <c r="M5954" s="8" t="s">
        <v>83</v>
      </c>
      <c r="N5954" s="19">
        <v>48409</v>
      </c>
    </row>
    <row r="5955" spans="2:14" ht="14.25" customHeight="1" x14ac:dyDescent="0.25">
      <c r="B5955" s="8" t="s">
        <v>26</v>
      </c>
      <c r="C5955" s="8">
        <v>1197831</v>
      </c>
      <c r="D5955" s="9">
        <v>44473</v>
      </c>
      <c r="E5955" s="8" t="s">
        <v>31</v>
      </c>
      <c r="F5955" s="8" t="s">
        <v>84</v>
      </c>
      <c r="G5955" s="8" t="s">
        <v>85</v>
      </c>
      <c r="H5955" s="10" t="s">
        <v>16</v>
      </c>
      <c r="I5955" s="11">
        <v>36</v>
      </c>
      <c r="J5955" s="12">
        <v>167</v>
      </c>
      <c r="K5955" s="12">
        <v>601.20000000000005</v>
      </c>
      <c r="L5955" s="13">
        <v>306.61199999999997</v>
      </c>
      <c r="M5955" s="8" t="s">
        <v>83</v>
      </c>
      <c r="N5955" s="19">
        <v>48410</v>
      </c>
    </row>
    <row r="5956" spans="2:14" ht="14.25" customHeight="1" x14ac:dyDescent="0.25">
      <c r="B5956" s="8" t="s">
        <v>26</v>
      </c>
      <c r="C5956" s="8">
        <v>1197831</v>
      </c>
      <c r="D5956" s="9">
        <v>44473</v>
      </c>
      <c r="E5956" s="8" t="s">
        <v>31</v>
      </c>
      <c r="F5956" s="8" t="s">
        <v>84</v>
      </c>
      <c r="G5956" s="8" t="s">
        <v>85</v>
      </c>
      <c r="H5956" s="10" t="s">
        <v>18</v>
      </c>
      <c r="I5956" s="11">
        <v>37</v>
      </c>
      <c r="J5956" s="12">
        <v>173</v>
      </c>
      <c r="K5956" s="12">
        <v>640.1</v>
      </c>
      <c r="L5956" s="13">
        <v>345.65400000000005</v>
      </c>
      <c r="M5956" s="8" t="s">
        <v>83</v>
      </c>
      <c r="N5956" s="19">
        <v>48411</v>
      </c>
    </row>
    <row r="5957" spans="2:14" ht="14.25" customHeight="1" x14ac:dyDescent="0.25">
      <c r="B5957" s="8" t="s">
        <v>26</v>
      </c>
      <c r="C5957" s="8">
        <v>1197831</v>
      </c>
      <c r="D5957" s="9">
        <v>44473</v>
      </c>
      <c r="E5957" s="8" t="s">
        <v>31</v>
      </c>
      <c r="F5957" s="8" t="s">
        <v>84</v>
      </c>
      <c r="G5957" s="8" t="s">
        <v>85</v>
      </c>
      <c r="H5957" s="10" t="s">
        <v>19</v>
      </c>
      <c r="I5957" s="11">
        <v>41</v>
      </c>
      <c r="J5957" s="12">
        <v>131</v>
      </c>
      <c r="K5957" s="12">
        <v>537.1</v>
      </c>
      <c r="L5957" s="13">
        <v>273.92099999999999</v>
      </c>
      <c r="M5957" s="8" t="s">
        <v>83</v>
      </c>
      <c r="N5957" s="19">
        <v>48412</v>
      </c>
    </row>
    <row r="5958" spans="2:14" ht="14.25" customHeight="1" x14ac:dyDescent="0.25">
      <c r="B5958" s="8" t="s">
        <v>26</v>
      </c>
      <c r="C5958" s="8">
        <v>1197831</v>
      </c>
      <c r="D5958" s="9">
        <v>44473</v>
      </c>
      <c r="E5958" s="8" t="s">
        <v>31</v>
      </c>
      <c r="F5958" s="8" t="s">
        <v>84</v>
      </c>
      <c r="G5958" s="8" t="s">
        <v>85</v>
      </c>
      <c r="H5958" s="10" t="s">
        <v>20</v>
      </c>
      <c r="I5958" s="11">
        <v>44</v>
      </c>
      <c r="J5958" s="12">
        <v>101</v>
      </c>
      <c r="K5958" s="12">
        <v>444.4</v>
      </c>
      <c r="L5958" s="13">
        <v>288.86</v>
      </c>
      <c r="M5958" s="8" t="s">
        <v>83</v>
      </c>
      <c r="N5958" s="19">
        <v>48413</v>
      </c>
    </row>
    <row r="5959" spans="2:14" ht="14.25" customHeight="1" x14ac:dyDescent="0.25">
      <c r="B5959" s="8" t="s">
        <v>26</v>
      </c>
      <c r="C5959" s="8">
        <v>1197831</v>
      </c>
      <c r="D5959" s="9">
        <v>44473</v>
      </c>
      <c r="E5959" s="8" t="s">
        <v>31</v>
      </c>
      <c r="F5959" s="8" t="s">
        <v>84</v>
      </c>
      <c r="G5959" s="8" t="s">
        <v>85</v>
      </c>
      <c r="H5959" s="10" t="s">
        <v>21</v>
      </c>
      <c r="I5959" s="11">
        <v>32</v>
      </c>
      <c r="J5959" s="12">
        <v>91</v>
      </c>
      <c r="K5959" s="12">
        <v>291.2</v>
      </c>
      <c r="L5959" s="13">
        <v>139.77600000000001</v>
      </c>
      <c r="M5959" s="8" t="s">
        <v>83</v>
      </c>
      <c r="N5959" s="19">
        <v>48414</v>
      </c>
    </row>
    <row r="5960" spans="2:14" ht="14.25" customHeight="1" x14ac:dyDescent="0.25">
      <c r="B5960" s="8" t="s">
        <v>26</v>
      </c>
      <c r="C5960" s="8">
        <v>1197831</v>
      </c>
      <c r="D5960" s="9">
        <v>44473</v>
      </c>
      <c r="E5960" s="8" t="s">
        <v>31</v>
      </c>
      <c r="F5960" s="8" t="s">
        <v>84</v>
      </c>
      <c r="G5960" s="8" t="s">
        <v>85</v>
      </c>
      <c r="H5960" s="10" t="s">
        <v>22</v>
      </c>
      <c r="I5960" s="11">
        <v>42</v>
      </c>
      <c r="J5960" s="12">
        <v>142</v>
      </c>
      <c r="K5960" s="12">
        <v>596.4</v>
      </c>
      <c r="L5960" s="13">
        <v>393.62400000000002</v>
      </c>
      <c r="M5960" s="8" t="s">
        <v>83</v>
      </c>
      <c r="N5960" s="19">
        <v>48415</v>
      </c>
    </row>
    <row r="5961" spans="2:14" ht="14.25" customHeight="1" x14ac:dyDescent="0.25">
      <c r="B5961" s="8" t="s">
        <v>26</v>
      </c>
      <c r="C5961" s="8">
        <v>1197831</v>
      </c>
      <c r="D5961" s="9">
        <v>44505</v>
      </c>
      <c r="E5961" s="8" t="s">
        <v>31</v>
      </c>
      <c r="F5961" s="8" t="s">
        <v>84</v>
      </c>
      <c r="G5961" s="8" t="s">
        <v>85</v>
      </c>
      <c r="H5961" s="10" t="s">
        <v>16</v>
      </c>
      <c r="I5961" s="11">
        <v>33</v>
      </c>
      <c r="J5961" s="12">
        <v>182</v>
      </c>
      <c r="K5961" s="12">
        <v>600.6</v>
      </c>
      <c r="L5961" s="13">
        <v>330.33</v>
      </c>
      <c r="M5961" s="8" t="s">
        <v>83</v>
      </c>
      <c r="N5961" s="19">
        <v>48416</v>
      </c>
    </row>
    <row r="5962" spans="2:14" ht="14.25" customHeight="1" x14ac:dyDescent="0.25">
      <c r="B5962" s="8" t="s">
        <v>26</v>
      </c>
      <c r="C5962" s="8">
        <v>1197831</v>
      </c>
      <c r="D5962" s="9">
        <v>44505</v>
      </c>
      <c r="E5962" s="8" t="s">
        <v>31</v>
      </c>
      <c r="F5962" s="8" t="s">
        <v>84</v>
      </c>
      <c r="G5962" s="8" t="s">
        <v>85</v>
      </c>
      <c r="H5962" s="10" t="s">
        <v>18</v>
      </c>
      <c r="I5962" s="11">
        <v>32</v>
      </c>
      <c r="J5962" s="12">
        <v>189</v>
      </c>
      <c r="K5962" s="12">
        <v>604.79999999999995</v>
      </c>
      <c r="L5962" s="13">
        <v>314.49599999999998</v>
      </c>
      <c r="M5962" s="8" t="s">
        <v>83</v>
      </c>
      <c r="N5962" s="19">
        <v>48417</v>
      </c>
    </row>
    <row r="5963" spans="2:14" ht="14.25" customHeight="1" x14ac:dyDescent="0.25">
      <c r="B5963" s="8" t="s">
        <v>26</v>
      </c>
      <c r="C5963" s="8">
        <v>1197831</v>
      </c>
      <c r="D5963" s="9">
        <v>44505</v>
      </c>
      <c r="E5963" s="8" t="s">
        <v>31</v>
      </c>
      <c r="F5963" s="8" t="s">
        <v>84</v>
      </c>
      <c r="G5963" s="8" t="s">
        <v>85</v>
      </c>
      <c r="H5963" s="10" t="s">
        <v>19</v>
      </c>
      <c r="I5963" s="11">
        <v>58</v>
      </c>
      <c r="J5963" s="12">
        <v>150</v>
      </c>
      <c r="K5963" s="12">
        <v>870</v>
      </c>
      <c r="L5963" s="13">
        <v>469.8</v>
      </c>
      <c r="M5963" s="8" t="s">
        <v>83</v>
      </c>
      <c r="N5963" s="19">
        <v>48418</v>
      </c>
    </row>
    <row r="5964" spans="2:14" ht="14.25" customHeight="1" x14ac:dyDescent="0.25">
      <c r="B5964" s="8" t="s">
        <v>26</v>
      </c>
      <c r="C5964" s="8">
        <v>1197831</v>
      </c>
      <c r="D5964" s="9">
        <v>44505</v>
      </c>
      <c r="E5964" s="8" t="s">
        <v>31</v>
      </c>
      <c r="F5964" s="8" t="s">
        <v>84</v>
      </c>
      <c r="G5964" s="8" t="s">
        <v>85</v>
      </c>
      <c r="H5964" s="10" t="s">
        <v>20</v>
      </c>
      <c r="I5964" s="11">
        <v>54</v>
      </c>
      <c r="J5964" s="12">
        <v>122</v>
      </c>
      <c r="K5964" s="12">
        <v>658.8</v>
      </c>
      <c r="L5964" s="13">
        <v>401.86799999999999</v>
      </c>
      <c r="M5964" s="8" t="s">
        <v>83</v>
      </c>
      <c r="N5964" s="19">
        <v>48419</v>
      </c>
    </row>
    <row r="5965" spans="2:14" ht="14.25" customHeight="1" x14ac:dyDescent="0.25">
      <c r="B5965" s="8" t="s">
        <v>26</v>
      </c>
      <c r="C5965" s="8">
        <v>1197831</v>
      </c>
      <c r="D5965" s="9">
        <v>44505</v>
      </c>
      <c r="E5965" s="8" t="s">
        <v>31</v>
      </c>
      <c r="F5965" s="8" t="s">
        <v>84</v>
      </c>
      <c r="G5965" s="8" t="s">
        <v>85</v>
      </c>
      <c r="H5965" s="10" t="s">
        <v>21</v>
      </c>
      <c r="I5965" s="11">
        <v>54</v>
      </c>
      <c r="J5965" s="12">
        <v>106</v>
      </c>
      <c r="K5965" s="12">
        <v>572.4</v>
      </c>
      <c r="L5965" s="13">
        <v>286.2</v>
      </c>
      <c r="M5965" s="8" t="s">
        <v>83</v>
      </c>
      <c r="N5965" s="19">
        <v>48420</v>
      </c>
    </row>
    <row r="5966" spans="2:14" ht="14.25" customHeight="1" x14ac:dyDescent="0.25">
      <c r="B5966" s="8" t="s">
        <v>26</v>
      </c>
      <c r="C5966" s="8">
        <v>1197831</v>
      </c>
      <c r="D5966" s="9">
        <v>44505</v>
      </c>
      <c r="E5966" s="8" t="s">
        <v>31</v>
      </c>
      <c r="F5966" s="8" t="s">
        <v>84</v>
      </c>
      <c r="G5966" s="8" t="s">
        <v>85</v>
      </c>
      <c r="H5966" s="10" t="s">
        <v>22</v>
      </c>
      <c r="I5966" s="11">
        <v>63</v>
      </c>
      <c r="J5966" s="12">
        <v>163</v>
      </c>
      <c r="K5966" s="12">
        <v>1026.9000000000001</v>
      </c>
      <c r="L5966" s="13">
        <v>688.02300000000002</v>
      </c>
      <c r="M5966" s="8" t="s">
        <v>83</v>
      </c>
      <c r="N5966" s="19">
        <v>48421</v>
      </c>
    </row>
    <row r="5967" spans="2:14" ht="14.25" customHeight="1" x14ac:dyDescent="0.25">
      <c r="B5967" s="8" t="s">
        <v>13</v>
      </c>
      <c r="C5967" s="8">
        <v>1197831</v>
      </c>
      <c r="D5967" s="9">
        <v>44534</v>
      </c>
      <c r="E5967" s="8" t="s">
        <v>31</v>
      </c>
      <c r="F5967" s="8" t="s">
        <v>84</v>
      </c>
      <c r="G5967" s="8" t="s">
        <v>85</v>
      </c>
      <c r="H5967" s="10" t="s">
        <v>16</v>
      </c>
      <c r="I5967" s="11">
        <v>54</v>
      </c>
      <c r="J5967" s="12">
        <v>233</v>
      </c>
      <c r="K5967" s="12">
        <v>1258.2</v>
      </c>
      <c r="L5967" s="13">
        <v>679.42800000000011</v>
      </c>
      <c r="M5967" s="8" t="s">
        <v>83</v>
      </c>
      <c r="N5967" s="19">
        <v>48422</v>
      </c>
    </row>
    <row r="5968" spans="2:14" ht="14.25" customHeight="1" x14ac:dyDescent="0.25">
      <c r="B5968" s="8" t="s">
        <v>13</v>
      </c>
      <c r="C5968" s="8">
        <v>1197831</v>
      </c>
      <c r="D5968" s="9">
        <v>44534</v>
      </c>
      <c r="E5968" s="8" t="s">
        <v>31</v>
      </c>
      <c r="F5968" s="8" t="s">
        <v>84</v>
      </c>
      <c r="G5968" s="8" t="s">
        <v>85</v>
      </c>
      <c r="H5968" s="10" t="s">
        <v>18</v>
      </c>
      <c r="I5968" s="11">
        <v>51</v>
      </c>
      <c r="J5968" s="12">
        <v>209</v>
      </c>
      <c r="K5968" s="12">
        <v>1065.9000000000001</v>
      </c>
      <c r="L5968" s="13">
        <v>575.58600000000001</v>
      </c>
      <c r="M5968" s="8" t="s">
        <v>83</v>
      </c>
      <c r="N5968" s="19">
        <v>48423</v>
      </c>
    </row>
    <row r="5969" spans="2:14" ht="14.25" customHeight="1" x14ac:dyDescent="0.25">
      <c r="B5969" s="8" t="s">
        <v>13</v>
      </c>
      <c r="C5969" s="8">
        <v>1197831</v>
      </c>
      <c r="D5969" s="9">
        <v>44534</v>
      </c>
      <c r="E5969" s="8" t="s">
        <v>31</v>
      </c>
      <c r="F5969" s="8" t="s">
        <v>84</v>
      </c>
      <c r="G5969" s="8" t="s">
        <v>85</v>
      </c>
      <c r="H5969" s="10" t="s">
        <v>19</v>
      </c>
      <c r="I5969" s="11">
        <v>56</v>
      </c>
      <c r="J5969" s="12">
        <v>176</v>
      </c>
      <c r="K5969" s="12">
        <v>985.6</v>
      </c>
      <c r="L5969" s="13">
        <v>512.51199999999994</v>
      </c>
      <c r="M5969" s="8" t="s">
        <v>83</v>
      </c>
      <c r="N5969" s="19">
        <v>48424</v>
      </c>
    </row>
    <row r="5970" spans="2:14" ht="14.25" customHeight="1" x14ac:dyDescent="0.25">
      <c r="B5970" s="8" t="s">
        <v>13</v>
      </c>
      <c r="C5970" s="8">
        <v>1197831</v>
      </c>
      <c r="D5970" s="9">
        <v>44534</v>
      </c>
      <c r="E5970" s="8" t="s">
        <v>31</v>
      </c>
      <c r="F5970" s="8" t="s">
        <v>84</v>
      </c>
      <c r="G5970" s="8" t="s">
        <v>85</v>
      </c>
      <c r="H5970" s="10" t="s">
        <v>20</v>
      </c>
      <c r="I5970" s="11">
        <v>59</v>
      </c>
      <c r="J5970" s="12">
        <v>142</v>
      </c>
      <c r="K5970" s="12">
        <v>837.8</v>
      </c>
      <c r="L5970" s="13">
        <v>544.56999999999994</v>
      </c>
      <c r="M5970" s="8" t="s">
        <v>83</v>
      </c>
      <c r="N5970" s="19">
        <v>48425</v>
      </c>
    </row>
    <row r="5971" spans="2:14" ht="14.25" customHeight="1" x14ac:dyDescent="0.25">
      <c r="B5971" s="8" t="s">
        <v>13</v>
      </c>
      <c r="C5971" s="8">
        <v>1197831</v>
      </c>
      <c r="D5971" s="9">
        <v>44534</v>
      </c>
      <c r="E5971" s="8" t="s">
        <v>31</v>
      </c>
      <c r="F5971" s="8" t="s">
        <v>84</v>
      </c>
      <c r="G5971" s="8" t="s">
        <v>85</v>
      </c>
      <c r="H5971" s="10" t="s">
        <v>21</v>
      </c>
      <c r="I5971" s="11">
        <v>50</v>
      </c>
      <c r="J5971" s="12">
        <v>133</v>
      </c>
      <c r="K5971" s="12">
        <v>665</v>
      </c>
      <c r="L5971" s="13">
        <v>325.85000000000002</v>
      </c>
      <c r="M5971" s="8" t="s">
        <v>83</v>
      </c>
      <c r="N5971" s="19">
        <v>48426</v>
      </c>
    </row>
    <row r="5972" spans="2:14" ht="14.25" customHeight="1" x14ac:dyDescent="0.25">
      <c r="B5972" s="8" t="s">
        <v>13</v>
      </c>
      <c r="C5972" s="8">
        <v>1197831</v>
      </c>
      <c r="D5972" s="9">
        <v>44534</v>
      </c>
      <c r="E5972" s="8" t="s">
        <v>31</v>
      </c>
      <c r="F5972" s="8" t="s">
        <v>84</v>
      </c>
      <c r="G5972" s="8" t="s">
        <v>85</v>
      </c>
      <c r="H5972" s="10" t="s">
        <v>22</v>
      </c>
      <c r="I5972" s="11">
        <v>60</v>
      </c>
      <c r="J5972" s="12">
        <v>196</v>
      </c>
      <c r="K5972" s="12">
        <v>1176</v>
      </c>
      <c r="L5972" s="13">
        <v>811.44</v>
      </c>
      <c r="M5972" s="8" t="s">
        <v>83</v>
      </c>
      <c r="N5972" s="19">
        <v>48427</v>
      </c>
    </row>
    <row r="5973" spans="2:14" ht="14.25" customHeight="1" x14ac:dyDescent="0.25">
      <c r="B5973" s="8" t="s">
        <v>13</v>
      </c>
      <c r="C5973" s="8">
        <v>1128299</v>
      </c>
      <c r="D5973" s="9">
        <v>44219</v>
      </c>
      <c r="E5973" s="8" t="s">
        <v>31</v>
      </c>
      <c r="F5973" s="8" t="s">
        <v>84</v>
      </c>
      <c r="G5973" s="8" t="s">
        <v>85</v>
      </c>
      <c r="H5973" s="10" t="s">
        <v>16</v>
      </c>
      <c r="I5973" s="11">
        <v>29</v>
      </c>
      <c r="J5973" s="12">
        <v>119</v>
      </c>
      <c r="K5973" s="12">
        <v>345.1</v>
      </c>
      <c r="L5973" s="13">
        <v>165.648</v>
      </c>
      <c r="M5973" s="8" t="s">
        <v>83</v>
      </c>
      <c r="N5973" s="19">
        <v>48428</v>
      </c>
    </row>
    <row r="5974" spans="2:14" ht="14.25" customHeight="1" x14ac:dyDescent="0.25">
      <c r="B5974" s="8" t="s">
        <v>13</v>
      </c>
      <c r="C5974" s="8">
        <v>1128299</v>
      </c>
      <c r="D5974" s="9">
        <v>44219</v>
      </c>
      <c r="E5974" s="8" t="s">
        <v>31</v>
      </c>
      <c r="F5974" s="8" t="s">
        <v>84</v>
      </c>
      <c r="G5974" s="8" t="s">
        <v>85</v>
      </c>
      <c r="H5974" s="10" t="s">
        <v>18</v>
      </c>
      <c r="I5974" s="11">
        <v>37</v>
      </c>
      <c r="J5974" s="12">
        <v>106</v>
      </c>
      <c r="K5974" s="12">
        <v>392.2</v>
      </c>
      <c r="L5974" s="13">
        <v>200.02199999999999</v>
      </c>
      <c r="M5974" s="8" t="s">
        <v>83</v>
      </c>
      <c r="N5974" s="19">
        <v>48429</v>
      </c>
    </row>
    <row r="5975" spans="2:14" ht="14.25" customHeight="1" x14ac:dyDescent="0.25">
      <c r="B5975" s="8" t="s">
        <v>13</v>
      </c>
      <c r="C5975" s="8">
        <v>1128299</v>
      </c>
      <c r="D5975" s="9">
        <v>44219</v>
      </c>
      <c r="E5975" s="8" t="s">
        <v>31</v>
      </c>
      <c r="F5975" s="8" t="s">
        <v>84</v>
      </c>
      <c r="G5975" s="8" t="s">
        <v>85</v>
      </c>
      <c r="H5975" s="10" t="s">
        <v>19</v>
      </c>
      <c r="I5975" s="11">
        <v>37</v>
      </c>
      <c r="J5975" s="12">
        <v>106</v>
      </c>
      <c r="K5975" s="12">
        <v>392.2</v>
      </c>
      <c r="L5975" s="13">
        <v>192.178</v>
      </c>
      <c r="M5975" s="8" t="s">
        <v>83</v>
      </c>
      <c r="N5975" s="19">
        <v>48430</v>
      </c>
    </row>
    <row r="5976" spans="2:14" ht="14.25" customHeight="1" x14ac:dyDescent="0.25">
      <c r="B5976" s="8" t="s">
        <v>13</v>
      </c>
      <c r="C5976" s="8">
        <v>1128299</v>
      </c>
      <c r="D5976" s="9">
        <v>44219</v>
      </c>
      <c r="E5976" s="8" t="s">
        <v>31</v>
      </c>
      <c r="F5976" s="8" t="s">
        <v>84</v>
      </c>
      <c r="G5976" s="8" t="s">
        <v>85</v>
      </c>
      <c r="H5976" s="10" t="s">
        <v>20</v>
      </c>
      <c r="I5976" s="11">
        <v>38</v>
      </c>
      <c r="J5976" s="12">
        <v>77</v>
      </c>
      <c r="K5976" s="12">
        <v>292.60000000000002</v>
      </c>
      <c r="L5976" s="13">
        <v>134.59599999999998</v>
      </c>
      <c r="M5976" s="8" t="s">
        <v>83</v>
      </c>
      <c r="N5976" s="19">
        <v>48431</v>
      </c>
    </row>
    <row r="5977" spans="2:14" ht="14.25" customHeight="1" x14ac:dyDescent="0.25">
      <c r="B5977" s="8" t="s">
        <v>13</v>
      </c>
      <c r="C5977" s="8">
        <v>1128299</v>
      </c>
      <c r="D5977" s="9">
        <v>44219</v>
      </c>
      <c r="E5977" s="8" t="s">
        <v>31</v>
      </c>
      <c r="F5977" s="8" t="s">
        <v>84</v>
      </c>
      <c r="G5977" s="8" t="s">
        <v>85</v>
      </c>
      <c r="H5977" s="10" t="s">
        <v>21</v>
      </c>
      <c r="I5977" s="11">
        <v>42</v>
      </c>
      <c r="J5977" s="12">
        <v>63</v>
      </c>
      <c r="K5977" s="12">
        <v>264.60000000000002</v>
      </c>
      <c r="L5977" s="13">
        <v>119.06999999999998</v>
      </c>
      <c r="M5977" s="8" t="s">
        <v>83</v>
      </c>
      <c r="N5977" s="19">
        <v>48432</v>
      </c>
    </row>
    <row r="5978" spans="2:14" ht="14.25" customHeight="1" x14ac:dyDescent="0.25">
      <c r="B5978" s="8" t="s">
        <v>13</v>
      </c>
      <c r="C5978" s="8">
        <v>1128299</v>
      </c>
      <c r="D5978" s="9">
        <v>44219</v>
      </c>
      <c r="E5978" s="8" t="s">
        <v>31</v>
      </c>
      <c r="F5978" s="8" t="s">
        <v>84</v>
      </c>
      <c r="G5978" s="8" t="s">
        <v>85</v>
      </c>
      <c r="H5978" s="10" t="s">
        <v>22</v>
      </c>
      <c r="I5978" s="11">
        <v>36</v>
      </c>
      <c r="J5978" s="12">
        <v>111</v>
      </c>
      <c r="K5978" s="12">
        <v>399.6</v>
      </c>
      <c r="L5978" s="13">
        <v>139.85999999999999</v>
      </c>
      <c r="M5978" s="8" t="s">
        <v>83</v>
      </c>
      <c r="N5978" s="19">
        <v>48433</v>
      </c>
    </row>
    <row r="5979" spans="2:14" ht="14.25" customHeight="1" x14ac:dyDescent="0.25">
      <c r="B5979" s="8" t="s">
        <v>13</v>
      </c>
      <c r="C5979" s="8">
        <v>1128299</v>
      </c>
      <c r="D5979" s="9">
        <v>44250</v>
      </c>
      <c r="E5979" s="8" t="s">
        <v>31</v>
      </c>
      <c r="F5979" s="8" t="s">
        <v>84</v>
      </c>
      <c r="G5979" s="8" t="s">
        <v>85</v>
      </c>
      <c r="H5979" s="10" t="s">
        <v>16</v>
      </c>
      <c r="I5979" s="11">
        <v>29</v>
      </c>
      <c r="J5979" s="12">
        <v>143</v>
      </c>
      <c r="K5979" s="12">
        <v>414.7</v>
      </c>
      <c r="L5979" s="13">
        <v>207.35</v>
      </c>
      <c r="M5979" s="8" t="s">
        <v>83</v>
      </c>
      <c r="N5979" s="19">
        <v>48434</v>
      </c>
    </row>
    <row r="5980" spans="2:14" ht="14.25" customHeight="1" x14ac:dyDescent="0.25">
      <c r="B5980" s="8" t="s">
        <v>13</v>
      </c>
      <c r="C5980" s="8">
        <v>1128299</v>
      </c>
      <c r="D5980" s="9">
        <v>44250</v>
      </c>
      <c r="E5980" s="8" t="s">
        <v>31</v>
      </c>
      <c r="F5980" s="8" t="s">
        <v>84</v>
      </c>
      <c r="G5980" s="8" t="s">
        <v>85</v>
      </c>
      <c r="H5980" s="10" t="s">
        <v>18</v>
      </c>
      <c r="I5980" s="11">
        <v>38</v>
      </c>
      <c r="J5980" s="12">
        <v>113</v>
      </c>
      <c r="K5980" s="12">
        <v>429.4</v>
      </c>
      <c r="L5980" s="13">
        <v>231.87600000000003</v>
      </c>
      <c r="M5980" s="8" t="s">
        <v>83</v>
      </c>
      <c r="N5980" s="19">
        <v>48435</v>
      </c>
    </row>
    <row r="5981" spans="2:14" ht="14.25" customHeight="1" x14ac:dyDescent="0.25">
      <c r="B5981" s="8" t="s">
        <v>13</v>
      </c>
      <c r="C5981" s="8">
        <v>1128299</v>
      </c>
      <c r="D5981" s="9">
        <v>44250</v>
      </c>
      <c r="E5981" s="8" t="s">
        <v>31</v>
      </c>
      <c r="F5981" s="8" t="s">
        <v>84</v>
      </c>
      <c r="G5981" s="8" t="s">
        <v>85</v>
      </c>
      <c r="H5981" s="10" t="s">
        <v>19</v>
      </c>
      <c r="I5981" s="11">
        <v>38</v>
      </c>
      <c r="J5981" s="12">
        <v>105</v>
      </c>
      <c r="K5981" s="12">
        <v>399</v>
      </c>
      <c r="L5981" s="13">
        <v>187.53</v>
      </c>
      <c r="M5981" s="8" t="s">
        <v>83</v>
      </c>
      <c r="N5981" s="19">
        <v>48436</v>
      </c>
    </row>
    <row r="5982" spans="2:14" ht="14.25" customHeight="1" x14ac:dyDescent="0.25">
      <c r="B5982" s="8" t="s">
        <v>13</v>
      </c>
      <c r="C5982" s="8">
        <v>1128299</v>
      </c>
      <c r="D5982" s="9">
        <v>44250</v>
      </c>
      <c r="E5982" s="8" t="s">
        <v>31</v>
      </c>
      <c r="F5982" s="8" t="s">
        <v>86</v>
      </c>
      <c r="G5982" s="8" t="s">
        <v>87</v>
      </c>
      <c r="H5982" s="10" t="s">
        <v>20</v>
      </c>
      <c r="I5982" s="11">
        <v>38</v>
      </c>
      <c r="J5982" s="12">
        <v>63</v>
      </c>
      <c r="K5982" s="12">
        <v>239.4</v>
      </c>
      <c r="L5982" s="13">
        <v>114.91199999999999</v>
      </c>
      <c r="M5982" s="8" t="s">
        <v>83</v>
      </c>
      <c r="N5982" s="19">
        <v>48437</v>
      </c>
    </row>
    <row r="5983" spans="2:14" ht="14.25" customHeight="1" x14ac:dyDescent="0.25">
      <c r="B5983" s="8" t="s">
        <v>13</v>
      </c>
      <c r="C5983" s="8">
        <v>1128299</v>
      </c>
      <c r="D5983" s="9">
        <v>44250</v>
      </c>
      <c r="E5983" s="8" t="s">
        <v>31</v>
      </c>
      <c r="F5983" s="8" t="s">
        <v>86</v>
      </c>
      <c r="G5983" s="8" t="s">
        <v>87</v>
      </c>
      <c r="H5983" s="10" t="s">
        <v>21</v>
      </c>
      <c r="I5983" s="11">
        <v>42</v>
      </c>
      <c r="J5983" s="12">
        <v>44</v>
      </c>
      <c r="K5983" s="12">
        <v>184.8</v>
      </c>
      <c r="L5983" s="13">
        <v>81.311999999999998</v>
      </c>
      <c r="M5983" s="8" t="s">
        <v>83</v>
      </c>
      <c r="N5983" s="19">
        <v>48438</v>
      </c>
    </row>
    <row r="5984" spans="2:14" ht="14.25" customHeight="1" x14ac:dyDescent="0.25">
      <c r="B5984" s="8" t="s">
        <v>13</v>
      </c>
      <c r="C5984" s="8">
        <v>1128299</v>
      </c>
      <c r="D5984" s="9">
        <v>44250</v>
      </c>
      <c r="E5984" s="8" t="s">
        <v>31</v>
      </c>
      <c r="F5984" s="8" t="s">
        <v>86</v>
      </c>
      <c r="G5984" s="8" t="s">
        <v>87</v>
      </c>
      <c r="H5984" s="10" t="s">
        <v>22</v>
      </c>
      <c r="I5984" s="11">
        <v>38</v>
      </c>
      <c r="J5984" s="12">
        <v>88</v>
      </c>
      <c r="K5984" s="12">
        <v>334.4</v>
      </c>
      <c r="L5984" s="13">
        <v>120.38399999999999</v>
      </c>
      <c r="M5984" s="8" t="s">
        <v>83</v>
      </c>
      <c r="N5984" s="19">
        <v>48439</v>
      </c>
    </row>
    <row r="5985" spans="2:14" ht="14.25" customHeight="1" x14ac:dyDescent="0.25">
      <c r="B5985" s="8" t="s">
        <v>13</v>
      </c>
      <c r="C5985" s="8">
        <v>1128299</v>
      </c>
      <c r="D5985" s="9">
        <v>44277</v>
      </c>
      <c r="E5985" s="8" t="s">
        <v>31</v>
      </c>
      <c r="F5985" s="8" t="s">
        <v>86</v>
      </c>
      <c r="G5985" s="8" t="s">
        <v>87</v>
      </c>
      <c r="H5985" s="10" t="s">
        <v>16</v>
      </c>
      <c r="I5985" s="11">
        <v>37</v>
      </c>
      <c r="J5985" s="12">
        <v>145</v>
      </c>
      <c r="K5985" s="12">
        <v>536.5</v>
      </c>
      <c r="L5985" s="13">
        <v>252.15499999999997</v>
      </c>
      <c r="M5985" s="8" t="s">
        <v>83</v>
      </c>
      <c r="N5985" s="19">
        <v>48440</v>
      </c>
    </row>
    <row r="5986" spans="2:14" ht="14.25" customHeight="1" x14ac:dyDescent="0.25">
      <c r="B5986" s="8" t="s">
        <v>13</v>
      </c>
      <c r="C5986" s="8">
        <v>1128299</v>
      </c>
      <c r="D5986" s="9">
        <v>44277</v>
      </c>
      <c r="E5986" s="8" t="s">
        <v>31</v>
      </c>
      <c r="F5986" s="8" t="s">
        <v>86</v>
      </c>
      <c r="G5986" s="8" t="s">
        <v>87</v>
      </c>
      <c r="H5986" s="10" t="s">
        <v>18</v>
      </c>
      <c r="I5986" s="11">
        <v>48</v>
      </c>
      <c r="J5986" s="12">
        <v>95</v>
      </c>
      <c r="K5986" s="12">
        <v>456</v>
      </c>
      <c r="L5986" s="13">
        <v>250.8</v>
      </c>
      <c r="M5986" s="8" t="s">
        <v>83</v>
      </c>
      <c r="N5986" s="19">
        <v>48441</v>
      </c>
    </row>
    <row r="5987" spans="2:14" ht="14.25" customHeight="1" x14ac:dyDescent="0.25">
      <c r="B5987" s="8" t="s">
        <v>13</v>
      </c>
      <c r="C5987" s="8">
        <v>1128299</v>
      </c>
      <c r="D5987" s="9">
        <v>44277</v>
      </c>
      <c r="E5987" s="8" t="s">
        <v>31</v>
      </c>
      <c r="F5987" s="8" t="s">
        <v>86</v>
      </c>
      <c r="G5987" s="8" t="s">
        <v>87</v>
      </c>
      <c r="H5987" s="10" t="s">
        <v>19</v>
      </c>
      <c r="I5987" s="11">
        <v>49</v>
      </c>
      <c r="J5987" s="12">
        <v>91</v>
      </c>
      <c r="K5987" s="12">
        <v>445.9</v>
      </c>
      <c r="L5987" s="13">
        <v>222.95</v>
      </c>
      <c r="M5987" s="8" t="s">
        <v>83</v>
      </c>
      <c r="N5987" s="19">
        <v>48442</v>
      </c>
    </row>
    <row r="5988" spans="2:14" ht="14.25" customHeight="1" x14ac:dyDescent="0.25">
      <c r="B5988" s="8" t="s">
        <v>13</v>
      </c>
      <c r="C5988" s="8">
        <v>1128299</v>
      </c>
      <c r="D5988" s="9">
        <v>44277</v>
      </c>
      <c r="E5988" s="8" t="s">
        <v>31</v>
      </c>
      <c r="F5988" s="8" t="s">
        <v>86</v>
      </c>
      <c r="G5988" s="8" t="s">
        <v>87</v>
      </c>
      <c r="H5988" s="10" t="s">
        <v>20</v>
      </c>
      <c r="I5988" s="11">
        <v>47</v>
      </c>
      <c r="J5988" s="12">
        <v>68</v>
      </c>
      <c r="K5988" s="12">
        <v>319.60000000000002</v>
      </c>
      <c r="L5988" s="13">
        <v>147.01599999999999</v>
      </c>
      <c r="M5988" s="8" t="s">
        <v>83</v>
      </c>
      <c r="N5988" s="19">
        <v>48443</v>
      </c>
    </row>
    <row r="5989" spans="2:14" ht="14.25" customHeight="1" x14ac:dyDescent="0.25">
      <c r="B5989" s="8" t="s">
        <v>13</v>
      </c>
      <c r="C5989" s="8">
        <v>1128299</v>
      </c>
      <c r="D5989" s="9">
        <v>44277</v>
      </c>
      <c r="E5989" s="8" t="s">
        <v>31</v>
      </c>
      <c r="F5989" s="8" t="s">
        <v>86</v>
      </c>
      <c r="G5989" s="8" t="s">
        <v>87</v>
      </c>
      <c r="H5989" s="10" t="s">
        <v>21</v>
      </c>
      <c r="I5989" s="11">
        <v>54</v>
      </c>
      <c r="J5989" s="12">
        <v>31</v>
      </c>
      <c r="K5989" s="12">
        <v>167.4</v>
      </c>
      <c r="L5989" s="13">
        <v>68.633999999999986</v>
      </c>
      <c r="M5989" s="8" t="s">
        <v>83</v>
      </c>
      <c r="N5989" s="19">
        <v>48444</v>
      </c>
    </row>
    <row r="5990" spans="2:14" ht="14.25" customHeight="1" x14ac:dyDescent="0.25">
      <c r="B5990" s="8" t="s">
        <v>13</v>
      </c>
      <c r="C5990" s="8">
        <v>1128299</v>
      </c>
      <c r="D5990" s="9">
        <v>44277</v>
      </c>
      <c r="E5990" s="8" t="s">
        <v>31</v>
      </c>
      <c r="F5990" s="8" t="s">
        <v>86</v>
      </c>
      <c r="G5990" s="8" t="s">
        <v>87</v>
      </c>
      <c r="H5990" s="10" t="s">
        <v>22</v>
      </c>
      <c r="I5990" s="11">
        <v>47</v>
      </c>
      <c r="J5990" s="12">
        <v>88</v>
      </c>
      <c r="K5990" s="12">
        <v>413.6</v>
      </c>
      <c r="L5990" s="13">
        <v>165.44</v>
      </c>
      <c r="M5990" s="8" t="s">
        <v>83</v>
      </c>
      <c r="N5990" s="19">
        <v>48445</v>
      </c>
    </row>
    <row r="5991" spans="2:14" ht="14.25" customHeight="1" x14ac:dyDescent="0.25">
      <c r="B5991" s="8" t="s">
        <v>13</v>
      </c>
      <c r="C5991" s="8">
        <v>1128299</v>
      </c>
      <c r="D5991" s="9">
        <v>44309</v>
      </c>
      <c r="E5991" s="8" t="s">
        <v>31</v>
      </c>
      <c r="F5991" s="8" t="s">
        <v>86</v>
      </c>
      <c r="G5991" s="8" t="s">
        <v>87</v>
      </c>
      <c r="H5991" s="10" t="s">
        <v>16</v>
      </c>
      <c r="I5991" s="11">
        <v>48</v>
      </c>
      <c r="J5991" s="12">
        <v>130</v>
      </c>
      <c r="K5991" s="12">
        <v>624</v>
      </c>
      <c r="L5991" s="13">
        <v>280.79999999999995</v>
      </c>
      <c r="M5991" s="8" t="s">
        <v>83</v>
      </c>
      <c r="N5991" s="19">
        <v>48446</v>
      </c>
    </row>
    <row r="5992" spans="2:14" ht="14.25" customHeight="1" x14ac:dyDescent="0.25">
      <c r="B5992" s="8" t="s">
        <v>13</v>
      </c>
      <c r="C5992" s="8">
        <v>1128299</v>
      </c>
      <c r="D5992" s="9">
        <v>44309</v>
      </c>
      <c r="E5992" s="8" t="s">
        <v>31</v>
      </c>
      <c r="F5992" s="8" t="s">
        <v>86</v>
      </c>
      <c r="G5992" s="8" t="s">
        <v>87</v>
      </c>
      <c r="H5992" s="10" t="s">
        <v>18</v>
      </c>
      <c r="I5992" s="11">
        <v>53</v>
      </c>
      <c r="J5992" s="12">
        <v>90</v>
      </c>
      <c r="K5992" s="12">
        <v>477</v>
      </c>
      <c r="L5992" s="13">
        <v>238.5</v>
      </c>
      <c r="M5992" s="8" t="s">
        <v>83</v>
      </c>
      <c r="N5992" s="19">
        <v>48447</v>
      </c>
    </row>
    <row r="5993" spans="2:14" ht="14.25" customHeight="1" x14ac:dyDescent="0.25">
      <c r="B5993" s="8" t="s">
        <v>13</v>
      </c>
      <c r="C5993" s="8">
        <v>1128299</v>
      </c>
      <c r="D5993" s="9">
        <v>44309</v>
      </c>
      <c r="E5993" s="8" t="s">
        <v>31</v>
      </c>
      <c r="F5993" s="8" t="s">
        <v>86</v>
      </c>
      <c r="G5993" s="8" t="s">
        <v>87</v>
      </c>
      <c r="H5993" s="10" t="s">
        <v>19</v>
      </c>
      <c r="I5993" s="11">
        <v>50</v>
      </c>
      <c r="J5993" s="12">
        <v>102</v>
      </c>
      <c r="K5993" s="12">
        <v>510</v>
      </c>
      <c r="L5993" s="13">
        <v>255</v>
      </c>
      <c r="M5993" s="8" t="s">
        <v>83</v>
      </c>
      <c r="N5993" s="19">
        <v>48448</v>
      </c>
    </row>
    <row r="5994" spans="2:14" ht="14.25" customHeight="1" x14ac:dyDescent="0.25">
      <c r="B5994" s="8" t="s">
        <v>13</v>
      </c>
      <c r="C5994" s="8">
        <v>1128299</v>
      </c>
      <c r="D5994" s="9">
        <v>44309</v>
      </c>
      <c r="E5994" s="8" t="s">
        <v>31</v>
      </c>
      <c r="F5994" s="8" t="s">
        <v>86</v>
      </c>
      <c r="G5994" s="8" t="s">
        <v>87</v>
      </c>
      <c r="H5994" s="10" t="s">
        <v>20</v>
      </c>
      <c r="I5994" s="11">
        <v>46</v>
      </c>
      <c r="J5994" s="12">
        <v>75</v>
      </c>
      <c r="K5994" s="12">
        <v>345</v>
      </c>
      <c r="L5994" s="13">
        <v>172.5</v>
      </c>
      <c r="M5994" s="8" t="s">
        <v>83</v>
      </c>
      <c r="N5994" s="19">
        <v>48449</v>
      </c>
    </row>
    <row r="5995" spans="2:14" ht="14.25" customHeight="1" x14ac:dyDescent="0.25">
      <c r="B5995" s="8" t="s">
        <v>13</v>
      </c>
      <c r="C5995" s="8">
        <v>1128299</v>
      </c>
      <c r="D5995" s="9">
        <v>44309</v>
      </c>
      <c r="E5995" s="8" t="s">
        <v>31</v>
      </c>
      <c r="F5995" s="8" t="s">
        <v>86</v>
      </c>
      <c r="G5995" s="8" t="s">
        <v>87</v>
      </c>
      <c r="H5995" s="10" t="s">
        <v>21</v>
      </c>
      <c r="I5995" s="11">
        <v>50</v>
      </c>
      <c r="J5995" s="12">
        <v>39</v>
      </c>
      <c r="K5995" s="12">
        <v>195</v>
      </c>
      <c r="L5995" s="13">
        <v>81.900000000000006</v>
      </c>
      <c r="M5995" s="8" t="s">
        <v>83</v>
      </c>
      <c r="N5995" s="19">
        <v>48450</v>
      </c>
    </row>
    <row r="5996" spans="2:14" ht="14.25" customHeight="1" x14ac:dyDescent="0.25">
      <c r="B5996" s="8" t="s">
        <v>13</v>
      </c>
      <c r="C5996" s="8">
        <v>1128299</v>
      </c>
      <c r="D5996" s="9">
        <v>44309</v>
      </c>
      <c r="E5996" s="8" t="s">
        <v>31</v>
      </c>
      <c r="F5996" s="8" t="s">
        <v>86</v>
      </c>
      <c r="G5996" s="8" t="s">
        <v>87</v>
      </c>
      <c r="H5996" s="10" t="s">
        <v>22</v>
      </c>
      <c r="I5996" s="11">
        <v>67</v>
      </c>
      <c r="J5996" s="12">
        <v>94</v>
      </c>
      <c r="K5996" s="12">
        <v>629.79999999999995</v>
      </c>
      <c r="L5996" s="13">
        <v>226.72799999999998</v>
      </c>
      <c r="M5996" s="8" t="s">
        <v>83</v>
      </c>
      <c r="N5996" s="19">
        <v>48451</v>
      </c>
    </row>
    <row r="5997" spans="2:14" ht="14.25" customHeight="1" x14ac:dyDescent="0.25">
      <c r="B5997" s="8" t="s">
        <v>13</v>
      </c>
      <c r="C5997" s="8">
        <v>1128299</v>
      </c>
      <c r="D5997" s="9">
        <v>44340</v>
      </c>
      <c r="E5997" s="8" t="s">
        <v>31</v>
      </c>
      <c r="F5997" s="8" t="s">
        <v>86</v>
      </c>
      <c r="G5997" s="8" t="s">
        <v>87</v>
      </c>
      <c r="H5997" s="10" t="s">
        <v>16</v>
      </c>
      <c r="I5997" s="11">
        <v>47</v>
      </c>
      <c r="J5997" s="12">
        <v>147</v>
      </c>
      <c r="K5997" s="12">
        <v>690.9</v>
      </c>
      <c r="L5997" s="13">
        <v>324.72300000000001</v>
      </c>
      <c r="M5997" s="8" t="s">
        <v>83</v>
      </c>
      <c r="N5997" s="19">
        <v>48452</v>
      </c>
    </row>
    <row r="5998" spans="2:14" ht="14.25" customHeight="1" x14ac:dyDescent="0.25">
      <c r="B5998" s="8" t="s">
        <v>13</v>
      </c>
      <c r="C5998" s="8">
        <v>1128299</v>
      </c>
      <c r="D5998" s="9">
        <v>44340</v>
      </c>
      <c r="E5998" s="8" t="s">
        <v>31</v>
      </c>
      <c r="F5998" s="8" t="s">
        <v>86</v>
      </c>
      <c r="G5998" s="8" t="s">
        <v>87</v>
      </c>
      <c r="H5998" s="10" t="s">
        <v>18</v>
      </c>
      <c r="I5998" s="11">
        <v>53</v>
      </c>
      <c r="J5998" s="12">
        <v>113</v>
      </c>
      <c r="K5998" s="12">
        <v>598.9</v>
      </c>
      <c r="L5998" s="13">
        <v>323.40600000000006</v>
      </c>
      <c r="M5998" s="8" t="s">
        <v>83</v>
      </c>
      <c r="N5998" s="19">
        <v>48453</v>
      </c>
    </row>
    <row r="5999" spans="2:14" ht="14.25" customHeight="1" x14ac:dyDescent="0.25">
      <c r="B5999" s="8" t="s">
        <v>13</v>
      </c>
      <c r="C5999" s="8">
        <v>1128299</v>
      </c>
      <c r="D5999" s="9">
        <v>44340</v>
      </c>
      <c r="E5999" s="8" t="s">
        <v>31</v>
      </c>
      <c r="F5999" s="8" t="s">
        <v>86</v>
      </c>
      <c r="G5999" s="8" t="s">
        <v>87</v>
      </c>
      <c r="H5999" s="10" t="s">
        <v>19</v>
      </c>
      <c r="I5999" s="11">
        <v>50</v>
      </c>
      <c r="J5999" s="12">
        <v>120</v>
      </c>
      <c r="K5999" s="12">
        <v>600</v>
      </c>
      <c r="L5999" s="13">
        <v>282</v>
      </c>
      <c r="M5999" s="8" t="s">
        <v>83</v>
      </c>
      <c r="N5999" s="19">
        <v>48454</v>
      </c>
    </row>
    <row r="6000" spans="2:14" ht="14.25" customHeight="1" x14ac:dyDescent="0.25">
      <c r="B6000" s="8" t="s">
        <v>13</v>
      </c>
      <c r="C6000" s="8">
        <v>1128299</v>
      </c>
      <c r="D6000" s="9">
        <v>44340</v>
      </c>
      <c r="E6000" s="8" t="s">
        <v>31</v>
      </c>
      <c r="F6000" s="8" t="s">
        <v>86</v>
      </c>
      <c r="G6000" s="8" t="s">
        <v>87</v>
      </c>
      <c r="H6000" s="10" t="s">
        <v>20</v>
      </c>
      <c r="I6000" s="11">
        <v>49</v>
      </c>
      <c r="J6000" s="12">
        <v>90</v>
      </c>
      <c r="K6000" s="12">
        <v>441</v>
      </c>
      <c r="L6000" s="13">
        <v>220.5</v>
      </c>
      <c r="M6000" s="8" t="s">
        <v>83</v>
      </c>
      <c r="N6000" s="19">
        <v>48455</v>
      </c>
    </row>
    <row r="6001" spans="2:14" ht="14.25" customHeight="1" x14ac:dyDescent="0.25">
      <c r="B6001" s="8" t="s">
        <v>13</v>
      </c>
      <c r="C6001" s="8">
        <v>1128299</v>
      </c>
      <c r="D6001" s="9">
        <v>44340</v>
      </c>
      <c r="E6001" s="8" t="s">
        <v>31</v>
      </c>
      <c r="F6001" s="8" t="s">
        <v>86</v>
      </c>
      <c r="G6001" s="8" t="s">
        <v>87</v>
      </c>
      <c r="H6001" s="10" t="s">
        <v>21</v>
      </c>
      <c r="I6001" s="11">
        <v>51</v>
      </c>
      <c r="J6001" s="12">
        <v>58</v>
      </c>
      <c r="K6001" s="12">
        <v>295.8</v>
      </c>
      <c r="L6001" s="13">
        <v>121.27799999999999</v>
      </c>
      <c r="M6001" s="8" t="s">
        <v>83</v>
      </c>
      <c r="N6001" s="19">
        <v>48456</v>
      </c>
    </row>
    <row r="6002" spans="2:14" ht="14.25" customHeight="1" x14ac:dyDescent="0.25">
      <c r="B6002" s="8" t="s">
        <v>13</v>
      </c>
      <c r="C6002" s="8">
        <v>1128299</v>
      </c>
      <c r="D6002" s="9">
        <v>44340</v>
      </c>
      <c r="E6002" s="8" t="s">
        <v>31</v>
      </c>
      <c r="F6002" s="8" t="s">
        <v>86</v>
      </c>
      <c r="G6002" s="8" t="s">
        <v>87</v>
      </c>
      <c r="H6002" s="10" t="s">
        <v>22</v>
      </c>
      <c r="I6002" s="11">
        <v>64</v>
      </c>
      <c r="J6002" s="12">
        <v>98</v>
      </c>
      <c r="K6002" s="12">
        <v>627.20000000000005</v>
      </c>
      <c r="L6002" s="13">
        <v>225.792</v>
      </c>
      <c r="M6002" s="8" t="s">
        <v>83</v>
      </c>
      <c r="N6002" s="19">
        <v>48457</v>
      </c>
    </row>
    <row r="6003" spans="2:14" ht="14.25" customHeight="1" x14ac:dyDescent="0.25">
      <c r="B6003" s="8" t="s">
        <v>13</v>
      </c>
      <c r="C6003" s="8">
        <v>1128299</v>
      </c>
      <c r="D6003" s="9">
        <v>44370</v>
      </c>
      <c r="E6003" s="8" t="s">
        <v>31</v>
      </c>
      <c r="F6003" s="8" t="s">
        <v>86</v>
      </c>
      <c r="G6003" s="8" t="s">
        <v>87</v>
      </c>
      <c r="H6003" s="10" t="s">
        <v>16</v>
      </c>
      <c r="I6003" s="11">
        <v>48</v>
      </c>
      <c r="J6003" s="12">
        <v>156</v>
      </c>
      <c r="K6003" s="12">
        <v>748.8</v>
      </c>
      <c r="L6003" s="13">
        <v>366.91199999999998</v>
      </c>
      <c r="M6003" s="8" t="s">
        <v>83</v>
      </c>
      <c r="N6003" s="19">
        <v>48458</v>
      </c>
    </row>
    <row r="6004" spans="2:14" ht="14.25" customHeight="1" x14ac:dyDescent="0.25">
      <c r="B6004" s="8" t="s">
        <v>13</v>
      </c>
      <c r="C6004" s="8">
        <v>1128299</v>
      </c>
      <c r="D6004" s="9">
        <v>44370</v>
      </c>
      <c r="E6004" s="8" t="s">
        <v>31</v>
      </c>
      <c r="F6004" s="8" t="s">
        <v>86</v>
      </c>
      <c r="G6004" s="8" t="s">
        <v>87</v>
      </c>
      <c r="H6004" s="10" t="s">
        <v>18</v>
      </c>
      <c r="I6004" s="11">
        <v>51</v>
      </c>
      <c r="J6004" s="12">
        <v>138</v>
      </c>
      <c r="K6004" s="12">
        <v>703.8</v>
      </c>
      <c r="L6004" s="13">
        <v>365.976</v>
      </c>
      <c r="M6004" s="8" t="s">
        <v>83</v>
      </c>
      <c r="N6004" s="19">
        <v>48459</v>
      </c>
    </row>
    <row r="6005" spans="2:14" ht="14.25" customHeight="1" x14ac:dyDescent="0.25">
      <c r="B6005" s="8" t="s">
        <v>13</v>
      </c>
      <c r="C6005" s="8">
        <v>1128299</v>
      </c>
      <c r="D6005" s="9">
        <v>44370</v>
      </c>
      <c r="E6005" s="8" t="s">
        <v>31</v>
      </c>
      <c r="F6005" s="8" t="s">
        <v>86</v>
      </c>
      <c r="G6005" s="8" t="s">
        <v>87</v>
      </c>
      <c r="H6005" s="10" t="s">
        <v>19</v>
      </c>
      <c r="I6005" s="11">
        <v>51</v>
      </c>
      <c r="J6005" s="12">
        <v>138</v>
      </c>
      <c r="K6005" s="12">
        <v>703.8</v>
      </c>
      <c r="L6005" s="13">
        <v>316.70999999999998</v>
      </c>
      <c r="M6005" s="8" t="s">
        <v>83</v>
      </c>
      <c r="N6005" s="19">
        <v>48460</v>
      </c>
    </row>
    <row r="6006" spans="2:14" ht="14.25" customHeight="1" x14ac:dyDescent="0.25">
      <c r="B6006" s="8" t="s">
        <v>13</v>
      </c>
      <c r="C6006" s="8">
        <v>1128299</v>
      </c>
      <c r="D6006" s="9">
        <v>44370</v>
      </c>
      <c r="E6006" s="8" t="s">
        <v>31</v>
      </c>
      <c r="F6006" s="8" t="s">
        <v>86</v>
      </c>
      <c r="G6006" s="8" t="s">
        <v>87</v>
      </c>
      <c r="H6006" s="10" t="s">
        <v>20</v>
      </c>
      <c r="I6006" s="11">
        <v>46</v>
      </c>
      <c r="J6006" s="12">
        <v>95</v>
      </c>
      <c r="K6006" s="12">
        <v>437</v>
      </c>
      <c r="L6006" s="13">
        <v>218.5</v>
      </c>
      <c r="M6006" s="8" t="s">
        <v>83</v>
      </c>
      <c r="N6006" s="19">
        <v>48461</v>
      </c>
    </row>
    <row r="6007" spans="2:14" ht="14.25" customHeight="1" x14ac:dyDescent="0.25">
      <c r="B6007" s="8" t="s">
        <v>13</v>
      </c>
      <c r="C6007" s="8">
        <v>1128299</v>
      </c>
      <c r="D6007" s="9">
        <v>44370</v>
      </c>
      <c r="E6007" s="8" t="s">
        <v>31</v>
      </c>
      <c r="F6007" s="8" t="s">
        <v>86</v>
      </c>
      <c r="G6007" s="8" t="s">
        <v>87</v>
      </c>
      <c r="H6007" s="10" t="s">
        <v>21</v>
      </c>
      <c r="I6007" s="11">
        <v>51</v>
      </c>
      <c r="J6007" s="12">
        <v>68</v>
      </c>
      <c r="K6007" s="12">
        <v>346.8</v>
      </c>
      <c r="L6007" s="13">
        <v>145.65600000000001</v>
      </c>
      <c r="M6007" s="8" t="s">
        <v>83</v>
      </c>
      <c r="N6007" s="19">
        <v>48462</v>
      </c>
    </row>
    <row r="6008" spans="2:14" ht="14.25" customHeight="1" x14ac:dyDescent="0.25">
      <c r="B6008" s="8" t="s">
        <v>13</v>
      </c>
      <c r="C6008" s="8">
        <v>1128299</v>
      </c>
      <c r="D6008" s="9">
        <v>44370</v>
      </c>
      <c r="E6008" s="8" t="s">
        <v>31</v>
      </c>
      <c r="F6008" s="8" t="s">
        <v>86</v>
      </c>
      <c r="G6008" s="8" t="s">
        <v>87</v>
      </c>
      <c r="H6008" s="10" t="s">
        <v>22</v>
      </c>
      <c r="I6008" s="11">
        <v>69</v>
      </c>
      <c r="J6008" s="12">
        <v>131</v>
      </c>
      <c r="K6008" s="12">
        <v>903.9</v>
      </c>
      <c r="L6008" s="13">
        <v>352.52100000000002</v>
      </c>
      <c r="M6008" s="8" t="s">
        <v>83</v>
      </c>
      <c r="N6008" s="19">
        <v>48463</v>
      </c>
    </row>
    <row r="6009" spans="2:14" ht="14.25" customHeight="1" x14ac:dyDescent="0.25">
      <c r="B6009" s="8" t="s">
        <v>13</v>
      </c>
      <c r="C6009" s="8">
        <v>1128299</v>
      </c>
      <c r="D6009" s="9">
        <v>44399</v>
      </c>
      <c r="E6009" s="8" t="s">
        <v>31</v>
      </c>
      <c r="F6009" s="8" t="s">
        <v>86</v>
      </c>
      <c r="G6009" s="8" t="s">
        <v>87</v>
      </c>
      <c r="H6009" s="10" t="s">
        <v>16</v>
      </c>
      <c r="I6009" s="11">
        <v>49</v>
      </c>
      <c r="J6009" s="12">
        <v>196</v>
      </c>
      <c r="K6009" s="12">
        <v>960.4</v>
      </c>
      <c r="L6009" s="13">
        <v>470.596</v>
      </c>
      <c r="M6009" s="8" t="s">
        <v>83</v>
      </c>
      <c r="N6009" s="19">
        <v>48464</v>
      </c>
    </row>
    <row r="6010" spans="2:14" ht="14.25" customHeight="1" x14ac:dyDescent="0.25">
      <c r="B6010" s="8" t="s">
        <v>13</v>
      </c>
      <c r="C6010" s="8">
        <v>1128299</v>
      </c>
      <c r="D6010" s="9">
        <v>44399</v>
      </c>
      <c r="E6010" s="8" t="s">
        <v>31</v>
      </c>
      <c r="F6010" s="8" t="s">
        <v>86</v>
      </c>
      <c r="G6010" s="8" t="s">
        <v>87</v>
      </c>
      <c r="H6010" s="10" t="s">
        <v>18</v>
      </c>
      <c r="I6010" s="11">
        <v>50</v>
      </c>
      <c r="J6010" s="12">
        <v>142</v>
      </c>
      <c r="K6010" s="12">
        <v>710</v>
      </c>
      <c r="L6010" s="13">
        <v>362.1</v>
      </c>
      <c r="M6010" s="8" t="s">
        <v>83</v>
      </c>
      <c r="N6010" s="19">
        <v>48465</v>
      </c>
    </row>
    <row r="6011" spans="2:14" ht="14.25" customHeight="1" x14ac:dyDescent="0.25">
      <c r="B6011" s="8" t="s">
        <v>13</v>
      </c>
      <c r="C6011" s="8">
        <v>1128299</v>
      </c>
      <c r="D6011" s="9">
        <v>44399</v>
      </c>
      <c r="E6011" s="8" t="s">
        <v>31</v>
      </c>
      <c r="F6011" s="8" t="s">
        <v>86</v>
      </c>
      <c r="G6011" s="8" t="s">
        <v>87</v>
      </c>
      <c r="H6011" s="10" t="s">
        <v>19</v>
      </c>
      <c r="I6011" s="11">
        <v>51</v>
      </c>
      <c r="J6011" s="12">
        <v>133</v>
      </c>
      <c r="K6011" s="12">
        <v>678.3</v>
      </c>
      <c r="L6011" s="13">
        <v>318.80099999999999</v>
      </c>
      <c r="M6011" s="8" t="s">
        <v>83</v>
      </c>
      <c r="N6011" s="19">
        <v>48466</v>
      </c>
    </row>
    <row r="6012" spans="2:14" ht="14.25" customHeight="1" x14ac:dyDescent="0.25">
      <c r="B6012" s="8" t="s">
        <v>13</v>
      </c>
      <c r="C6012" s="8">
        <v>1128299</v>
      </c>
      <c r="D6012" s="9">
        <v>44399</v>
      </c>
      <c r="E6012" s="8" t="s">
        <v>31</v>
      </c>
      <c r="F6012" s="8" t="s">
        <v>86</v>
      </c>
      <c r="G6012" s="8" t="s">
        <v>87</v>
      </c>
      <c r="H6012" s="10" t="s">
        <v>20</v>
      </c>
      <c r="I6012" s="11">
        <v>48</v>
      </c>
      <c r="J6012" s="12">
        <v>101</v>
      </c>
      <c r="K6012" s="12">
        <v>484.8</v>
      </c>
      <c r="L6012" s="13">
        <v>218.16</v>
      </c>
      <c r="M6012" s="8" t="s">
        <v>83</v>
      </c>
      <c r="N6012" s="19">
        <v>48467</v>
      </c>
    </row>
    <row r="6013" spans="2:14" ht="14.25" customHeight="1" x14ac:dyDescent="0.25">
      <c r="B6013" s="8" t="s">
        <v>13</v>
      </c>
      <c r="C6013" s="8">
        <v>1128299</v>
      </c>
      <c r="D6013" s="9">
        <v>44399</v>
      </c>
      <c r="E6013" s="8" t="s">
        <v>31</v>
      </c>
      <c r="F6013" s="8" t="s">
        <v>86</v>
      </c>
      <c r="G6013" s="8" t="s">
        <v>87</v>
      </c>
      <c r="H6013" s="10" t="s">
        <v>21</v>
      </c>
      <c r="I6013" s="11">
        <v>52</v>
      </c>
      <c r="J6013" s="12">
        <v>128</v>
      </c>
      <c r="K6013" s="12">
        <v>665.6</v>
      </c>
      <c r="L6013" s="13">
        <v>286.20799999999997</v>
      </c>
      <c r="M6013" s="8" t="s">
        <v>83</v>
      </c>
      <c r="N6013" s="19">
        <v>48468</v>
      </c>
    </row>
    <row r="6014" spans="2:14" ht="14.25" customHeight="1" x14ac:dyDescent="0.25">
      <c r="B6014" s="8" t="s">
        <v>13</v>
      </c>
      <c r="C6014" s="8">
        <v>1128299</v>
      </c>
      <c r="D6014" s="9">
        <v>44399</v>
      </c>
      <c r="E6014" s="8" t="s">
        <v>31</v>
      </c>
      <c r="F6014" s="8" t="s">
        <v>86</v>
      </c>
      <c r="G6014" s="8" t="s">
        <v>87</v>
      </c>
      <c r="H6014" s="10" t="s">
        <v>22</v>
      </c>
      <c r="I6014" s="11">
        <v>67</v>
      </c>
      <c r="J6014" s="12">
        <v>123</v>
      </c>
      <c r="K6014" s="12">
        <v>824.1</v>
      </c>
      <c r="L6014" s="13">
        <v>313.15800000000002</v>
      </c>
      <c r="M6014" s="8" t="s">
        <v>83</v>
      </c>
      <c r="N6014" s="19">
        <v>48469</v>
      </c>
    </row>
    <row r="6015" spans="2:14" ht="14.25" customHeight="1" x14ac:dyDescent="0.25">
      <c r="B6015" s="8" t="s">
        <v>13</v>
      </c>
      <c r="C6015" s="8">
        <v>1128299</v>
      </c>
      <c r="D6015" s="9">
        <v>44431</v>
      </c>
      <c r="E6015" s="8" t="s">
        <v>31</v>
      </c>
      <c r="F6015" s="8" t="s">
        <v>86</v>
      </c>
      <c r="G6015" s="8" t="s">
        <v>87</v>
      </c>
      <c r="H6015" s="10" t="s">
        <v>16</v>
      </c>
      <c r="I6015" s="11">
        <v>50</v>
      </c>
      <c r="J6015" s="12">
        <v>163</v>
      </c>
      <c r="K6015" s="12">
        <v>815</v>
      </c>
      <c r="L6015" s="13">
        <v>407.5</v>
      </c>
      <c r="M6015" s="8" t="s">
        <v>83</v>
      </c>
      <c r="N6015" s="19">
        <v>48470</v>
      </c>
    </row>
    <row r="6016" spans="2:14" ht="14.25" customHeight="1" x14ac:dyDescent="0.25">
      <c r="B6016" s="8" t="s">
        <v>13</v>
      </c>
      <c r="C6016" s="8">
        <v>1128299</v>
      </c>
      <c r="D6016" s="9">
        <v>44431</v>
      </c>
      <c r="E6016" s="8" t="s">
        <v>31</v>
      </c>
      <c r="F6016" s="8" t="s">
        <v>86</v>
      </c>
      <c r="G6016" s="8" t="s">
        <v>87</v>
      </c>
      <c r="H6016" s="10" t="s">
        <v>18</v>
      </c>
      <c r="I6016" s="11">
        <v>57</v>
      </c>
      <c r="J6016" s="12">
        <v>161</v>
      </c>
      <c r="K6016" s="12">
        <v>917.7</v>
      </c>
      <c r="L6016" s="13">
        <v>458.85</v>
      </c>
      <c r="M6016" s="8" t="s">
        <v>83</v>
      </c>
      <c r="N6016" s="19">
        <v>48471</v>
      </c>
    </row>
    <row r="6017" spans="2:14" ht="14.25" customHeight="1" x14ac:dyDescent="0.25">
      <c r="B6017" s="8" t="s">
        <v>13</v>
      </c>
      <c r="C6017" s="8">
        <v>1128299</v>
      </c>
      <c r="D6017" s="9">
        <v>44431</v>
      </c>
      <c r="E6017" s="8" t="s">
        <v>31</v>
      </c>
      <c r="F6017" s="8" t="s">
        <v>86</v>
      </c>
      <c r="G6017" s="8" t="s">
        <v>87</v>
      </c>
      <c r="H6017" s="10" t="s">
        <v>19</v>
      </c>
      <c r="I6017" s="11">
        <v>54</v>
      </c>
      <c r="J6017" s="12">
        <v>113</v>
      </c>
      <c r="K6017" s="12">
        <v>610.20000000000005</v>
      </c>
      <c r="L6017" s="13">
        <v>298.99799999999999</v>
      </c>
      <c r="M6017" s="8" t="s">
        <v>83</v>
      </c>
      <c r="N6017" s="19">
        <v>48472</v>
      </c>
    </row>
    <row r="6018" spans="2:14" ht="14.25" customHeight="1" x14ac:dyDescent="0.25">
      <c r="B6018" s="8" t="s">
        <v>13</v>
      </c>
      <c r="C6018" s="8">
        <v>1128299</v>
      </c>
      <c r="D6018" s="9">
        <v>44431</v>
      </c>
      <c r="E6018" s="8" t="s">
        <v>31</v>
      </c>
      <c r="F6018" s="8" t="s">
        <v>86</v>
      </c>
      <c r="G6018" s="8" t="s">
        <v>87</v>
      </c>
      <c r="H6018" s="10" t="s">
        <v>20</v>
      </c>
      <c r="I6018" s="11">
        <v>52</v>
      </c>
      <c r="J6018" s="12">
        <v>112</v>
      </c>
      <c r="K6018" s="12">
        <v>582.4</v>
      </c>
      <c r="L6018" s="13">
        <v>285.37599999999998</v>
      </c>
      <c r="M6018" s="8" t="s">
        <v>83</v>
      </c>
      <c r="N6018" s="19">
        <v>48473</v>
      </c>
    </row>
    <row r="6019" spans="2:14" ht="14.25" customHeight="1" x14ac:dyDescent="0.25">
      <c r="B6019" s="8" t="s">
        <v>13</v>
      </c>
      <c r="C6019" s="8">
        <v>1128299</v>
      </c>
      <c r="D6019" s="9">
        <v>44431</v>
      </c>
      <c r="E6019" s="8" t="s">
        <v>31</v>
      </c>
      <c r="F6019" s="8" t="s">
        <v>86</v>
      </c>
      <c r="G6019" s="8" t="s">
        <v>87</v>
      </c>
      <c r="H6019" s="10" t="s">
        <v>21</v>
      </c>
      <c r="I6019" s="11">
        <v>59</v>
      </c>
      <c r="J6019" s="12">
        <v>116</v>
      </c>
      <c r="K6019" s="12">
        <v>684.4</v>
      </c>
      <c r="L6019" s="13">
        <v>280.60399999999998</v>
      </c>
      <c r="M6019" s="8" t="s">
        <v>83</v>
      </c>
      <c r="N6019" s="19">
        <v>48474</v>
      </c>
    </row>
    <row r="6020" spans="2:14" ht="14.25" customHeight="1" x14ac:dyDescent="0.25">
      <c r="B6020" s="8" t="s">
        <v>13</v>
      </c>
      <c r="C6020" s="8">
        <v>1128299</v>
      </c>
      <c r="D6020" s="9">
        <v>44431</v>
      </c>
      <c r="E6020" s="8" t="s">
        <v>31</v>
      </c>
      <c r="F6020" s="8" t="s">
        <v>86</v>
      </c>
      <c r="G6020" s="8" t="s">
        <v>87</v>
      </c>
      <c r="H6020" s="10" t="s">
        <v>22</v>
      </c>
      <c r="I6020" s="11">
        <v>65</v>
      </c>
      <c r="J6020" s="12">
        <v>94</v>
      </c>
      <c r="K6020" s="12">
        <v>611</v>
      </c>
      <c r="L6020" s="13">
        <v>244.4</v>
      </c>
      <c r="M6020" s="8" t="s">
        <v>83</v>
      </c>
      <c r="N6020" s="19">
        <v>48475</v>
      </c>
    </row>
    <row r="6021" spans="2:14" ht="14.25" customHeight="1" x14ac:dyDescent="0.25">
      <c r="B6021" s="8" t="s">
        <v>13</v>
      </c>
      <c r="C6021" s="8">
        <v>1128299</v>
      </c>
      <c r="D6021" s="9">
        <v>44463</v>
      </c>
      <c r="E6021" s="8" t="s">
        <v>31</v>
      </c>
      <c r="F6021" s="8" t="s">
        <v>86</v>
      </c>
      <c r="G6021" s="8" t="s">
        <v>87</v>
      </c>
      <c r="H6021" s="10" t="s">
        <v>16</v>
      </c>
      <c r="I6021" s="11">
        <v>41</v>
      </c>
      <c r="J6021" s="12">
        <v>167</v>
      </c>
      <c r="K6021" s="12">
        <v>684.7</v>
      </c>
      <c r="L6021" s="13">
        <v>335.50299999999999</v>
      </c>
      <c r="M6021" s="8" t="s">
        <v>83</v>
      </c>
      <c r="N6021" s="19">
        <v>48476</v>
      </c>
    </row>
    <row r="6022" spans="2:14" ht="14.25" customHeight="1" x14ac:dyDescent="0.25">
      <c r="B6022" s="8" t="s">
        <v>13</v>
      </c>
      <c r="C6022" s="8">
        <v>1128299</v>
      </c>
      <c r="D6022" s="9">
        <v>44463</v>
      </c>
      <c r="E6022" s="8" t="s">
        <v>31</v>
      </c>
      <c r="F6022" s="8" t="s">
        <v>86</v>
      </c>
      <c r="G6022" s="8" t="s">
        <v>87</v>
      </c>
      <c r="H6022" s="10" t="s">
        <v>18</v>
      </c>
      <c r="I6022" s="11">
        <v>45</v>
      </c>
      <c r="J6022" s="12">
        <v>161</v>
      </c>
      <c r="K6022" s="12">
        <v>724.5</v>
      </c>
      <c r="L6022" s="13">
        <v>383.98500000000001</v>
      </c>
      <c r="M6022" s="8" t="s">
        <v>83</v>
      </c>
      <c r="N6022" s="19">
        <v>48477</v>
      </c>
    </row>
    <row r="6023" spans="2:14" ht="14.25" customHeight="1" x14ac:dyDescent="0.25">
      <c r="B6023" s="8" t="s">
        <v>13</v>
      </c>
      <c r="C6023" s="8">
        <v>1128299</v>
      </c>
      <c r="D6023" s="9">
        <v>44463</v>
      </c>
      <c r="E6023" s="8" t="s">
        <v>31</v>
      </c>
      <c r="F6023" s="8" t="s">
        <v>86</v>
      </c>
      <c r="G6023" s="8" t="s">
        <v>87</v>
      </c>
      <c r="H6023" s="10" t="s">
        <v>19</v>
      </c>
      <c r="I6023" s="11">
        <v>43</v>
      </c>
      <c r="J6023" s="12">
        <v>128</v>
      </c>
      <c r="K6023" s="12">
        <v>550.4</v>
      </c>
      <c r="L6023" s="13">
        <v>247.67999999999998</v>
      </c>
      <c r="M6023" s="8" t="s">
        <v>83</v>
      </c>
      <c r="N6023" s="19">
        <v>48478</v>
      </c>
    </row>
    <row r="6024" spans="2:14" ht="14.25" customHeight="1" x14ac:dyDescent="0.25">
      <c r="B6024" s="8" t="s">
        <v>13</v>
      </c>
      <c r="C6024" s="8">
        <v>1128299</v>
      </c>
      <c r="D6024" s="9">
        <v>44463</v>
      </c>
      <c r="E6024" s="8" t="s">
        <v>31</v>
      </c>
      <c r="F6024" s="8" t="s">
        <v>86</v>
      </c>
      <c r="G6024" s="8" t="s">
        <v>87</v>
      </c>
      <c r="H6024" s="10" t="s">
        <v>20</v>
      </c>
      <c r="I6024" s="11">
        <v>41</v>
      </c>
      <c r="J6024" s="12">
        <v>113</v>
      </c>
      <c r="K6024" s="12">
        <v>463.3</v>
      </c>
      <c r="L6024" s="13">
        <v>217.75099999999998</v>
      </c>
      <c r="M6024" s="8" t="s">
        <v>83</v>
      </c>
      <c r="N6024" s="19">
        <v>48479</v>
      </c>
    </row>
    <row r="6025" spans="2:14" ht="14.25" customHeight="1" x14ac:dyDescent="0.25">
      <c r="B6025" s="8" t="s">
        <v>13</v>
      </c>
      <c r="C6025" s="8">
        <v>1128299</v>
      </c>
      <c r="D6025" s="9">
        <v>44463</v>
      </c>
      <c r="E6025" s="8" t="s">
        <v>31</v>
      </c>
      <c r="F6025" s="8" t="s">
        <v>86</v>
      </c>
      <c r="G6025" s="8" t="s">
        <v>87</v>
      </c>
      <c r="H6025" s="10" t="s">
        <v>21</v>
      </c>
      <c r="I6025" s="11">
        <v>54</v>
      </c>
      <c r="J6025" s="12">
        <v>105</v>
      </c>
      <c r="K6025" s="12">
        <v>567</v>
      </c>
      <c r="L6025" s="13">
        <v>249.48000000000002</v>
      </c>
      <c r="M6025" s="8" t="s">
        <v>83</v>
      </c>
      <c r="N6025" s="19">
        <v>48480</v>
      </c>
    </row>
    <row r="6026" spans="2:14" ht="14.25" customHeight="1" x14ac:dyDescent="0.25">
      <c r="B6026" s="8" t="s">
        <v>13</v>
      </c>
      <c r="C6026" s="8">
        <v>1128299</v>
      </c>
      <c r="D6026" s="9">
        <v>44463</v>
      </c>
      <c r="E6026" s="8" t="s">
        <v>31</v>
      </c>
      <c r="F6026" s="8" t="s">
        <v>86</v>
      </c>
      <c r="G6026" s="8" t="s">
        <v>87</v>
      </c>
      <c r="H6026" s="10" t="s">
        <v>22</v>
      </c>
      <c r="I6026" s="11">
        <v>56</v>
      </c>
      <c r="J6026" s="12">
        <v>119</v>
      </c>
      <c r="K6026" s="12">
        <v>666.4</v>
      </c>
      <c r="L6026" s="13">
        <v>246.56799999999998</v>
      </c>
      <c r="M6026" s="8" t="s">
        <v>83</v>
      </c>
      <c r="N6026" s="19">
        <v>48481</v>
      </c>
    </row>
    <row r="6027" spans="2:14" ht="14.25" customHeight="1" x14ac:dyDescent="0.25">
      <c r="B6027" s="8" t="s">
        <v>13</v>
      </c>
      <c r="C6027" s="8">
        <v>1128299</v>
      </c>
      <c r="D6027" s="9">
        <v>44492</v>
      </c>
      <c r="E6027" s="8" t="s">
        <v>31</v>
      </c>
      <c r="F6027" s="8" t="s">
        <v>86</v>
      </c>
      <c r="G6027" s="8" t="s">
        <v>87</v>
      </c>
      <c r="H6027" s="10" t="s">
        <v>16</v>
      </c>
      <c r="I6027" s="11">
        <v>41</v>
      </c>
      <c r="J6027" s="12">
        <v>135</v>
      </c>
      <c r="K6027" s="12">
        <v>553.5</v>
      </c>
      <c r="L6027" s="13">
        <v>265.67999999999995</v>
      </c>
      <c r="M6027" s="8" t="s">
        <v>83</v>
      </c>
      <c r="N6027" s="19">
        <v>48482</v>
      </c>
    </row>
    <row r="6028" spans="2:14" ht="14.25" customHeight="1" x14ac:dyDescent="0.25">
      <c r="B6028" s="8" t="s">
        <v>13</v>
      </c>
      <c r="C6028" s="8">
        <v>1128299</v>
      </c>
      <c r="D6028" s="9">
        <v>44492</v>
      </c>
      <c r="E6028" s="8" t="s">
        <v>31</v>
      </c>
      <c r="F6028" s="8" t="s">
        <v>86</v>
      </c>
      <c r="G6028" s="8" t="s">
        <v>87</v>
      </c>
      <c r="H6028" s="10" t="s">
        <v>18</v>
      </c>
      <c r="I6028" s="11">
        <v>47</v>
      </c>
      <c r="J6028" s="12">
        <v>145</v>
      </c>
      <c r="K6028" s="12">
        <v>681.5</v>
      </c>
      <c r="L6028" s="13">
        <v>361.19500000000005</v>
      </c>
      <c r="M6028" s="8" t="s">
        <v>83</v>
      </c>
      <c r="N6028" s="19">
        <v>48483</v>
      </c>
    </row>
    <row r="6029" spans="2:14" ht="14.25" customHeight="1" x14ac:dyDescent="0.25">
      <c r="B6029" s="8" t="s">
        <v>13</v>
      </c>
      <c r="C6029" s="8">
        <v>1128299</v>
      </c>
      <c r="D6029" s="9">
        <v>44492</v>
      </c>
      <c r="E6029" s="8" t="s">
        <v>31</v>
      </c>
      <c r="F6029" s="8" t="s">
        <v>86</v>
      </c>
      <c r="G6029" s="8" t="s">
        <v>87</v>
      </c>
      <c r="H6029" s="10" t="s">
        <v>19</v>
      </c>
      <c r="I6029" s="11">
        <v>44</v>
      </c>
      <c r="J6029" s="12">
        <v>91</v>
      </c>
      <c r="K6029" s="12">
        <v>400.4</v>
      </c>
      <c r="L6029" s="13">
        <v>192.19199999999998</v>
      </c>
      <c r="M6029" s="8" t="s">
        <v>83</v>
      </c>
      <c r="N6029" s="19">
        <v>48484</v>
      </c>
    </row>
    <row r="6030" spans="2:14" ht="14.25" customHeight="1" x14ac:dyDescent="0.25">
      <c r="B6030" s="8" t="s">
        <v>13</v>
      </c>
      <c r="C6030" s="8">
        <v>1128299</v>
      </c>
      <c r="D6030" s="9">
        <v>44492</v>
      </c>
      <c r="E6030" s="8" t="s">
        <v>31</v>
      </c>
      <c r="F6030" s="8" t="s">
        <v>86</v>
      </c>
      <c r="G6030" s="8" t="s">
        <v>87</v>
      </c>
      <c r="H6030" s="10" t="s">
        <v>20</v>
      </c>
      <c r="I6030" s="11">
        <v>43</v>
      </c>
      <c r="J6030" s="12">
        <v>90</v>
      </c>
      <c r="K6030" s="12">
        <v>387</v>
      </c>
      <c r="L6030" s="13">
        <v>189.63</v>
      </c>
      <c r="M6030" s="8" t="s">
        <v>83</v>
      </c>
      <c r="N6030" s="19">
        <v>48485</v>
      </c>
    </row>
    <row r="6031" spans="2:14" ht="14.25" customHeight="1" x14ac:dyDescent="0.25">
      <c r="B6031" s="8" t="s">
        <v>13</v>
      </c>
      <c r="C6031" s="8">
        <v>1128299</v>
      </c>
      <c r="D6031" s="9">
        <v>44492</v>
      </c>
      <c r="E6031" s="8" t="s">
        <v>31</v>
      </c>
      <c r="F6031" s="8" t="s">
        <v>86</v>
      </c>
      <c r="G6031" s="8" t="s">
        <v>87</v>
      </c>
      <c r="H6031" s="10" t="s">
        <v>21</v>
      </c>
      <c r="I6031" s="11">
        <v>53</v>
      </c>
      <c r="J6031" s="12">
        <v>69</v>
      </c>
      <c r="K6031" s="12">
        <v>365.7</v>
      </c>
      <c r="L6031" s="13">
        <v>146.28000000000003</v>
      </c>
      <c r="M6031" s="8" t="s">
        <v>83</v>
      </c>
      <c r="N6031" s="19">
        <v>48486</v>
      </c>
    </row>
    <row r="6032" spans="2:14" ht="14.25" customHeight="1" x14ac:dyDescent="0.25">
      <c r="B6032" s="8" t="s">
        <v>13</v>
      </c>
      <c r="C6032" s="8">
        <v>1128299</v>
      </c>
      <c r="D6032" s="9">
        <v>44492</v>
      </c>
      <c r="E6032" s="8" t="s">
        <v>31</v>
      </c>
      <c r="F6032" s="8" t="s">
        <v>86</v>
      </c>
      <c r="G6032" s="8" t="s">
        <v>87</v>
      </c>
      <c r="H6032" s="10" t="s">
        <v>22</v>
      </c>
      <c r="I6032" s="11">
        <v>56</v>
      </c>
      <c r="J6032" s="12">
        <v>85</v>
      </c>
      <c r="K6032" s="12">
        <v>476</v>
      </c>
      <c r="L6032" s="13">
        <v>180.88</v>
      </c>
      <c r="M6032" s="8" t="s">
        <v>83</v>
      </c>
      <c r="N6032" s="19">
        <v>48487</v>
      </c>
    </row>
    <row r="6033" spans="2:14" ht="14.25" customHeight="1" x14ac:dyDescent="0.25">
      <c r="B6033" s="8" t="s">
        <v>13</v>
      </c>
      <c r="C6033" s="8">
        <v>1128299</v>
      </c>
      <c r="D6033" s="9">
        <v>44523</v>
      </c>
      <c r="E6033" s="8" t="s">
        <v>31</v>
      </c>
      <c r="F6033" s="8" t="s">
        <v>86</v>
      </c>
      <c r="G6033" s="8" t="s">
        <v>87</v>
      </c>
      <c r="H6033" s="10" t="s">
        <v>16</v>
      </c>
      <c r="I6033" s="11">
        <v>42</v>
      </c>
      <c r="J6033" s="12">
        <v>135</v>
      </c>
      <c r="K6033" s="12">
        <v>567</v>
      </c>
      <c r="L6033" s="13">
        <v>266.48999999999995</v>
      </c>
      <c r="M6033" s="8" t="s">
        <v>83</v>
      </c>
      <c r="N6033" s="19">
        <v>48488</v>
      </c>
    </row>
    <row r="6034" spans="2:14" ht="14.25" customHeight="1" x14ac:dyDescent="0.25">
      <c r="B6034" s="8" t="s">
        <v>13</v>
      </c>
      <c r="C6034" s="8">
        <v>1128299</v>
      </c>
      <c r="D6034" s="9">
        <v>44523</v>
      </c>
      <c r="E6034" s="8" t="s">
        <v>31</v>
      </c>
      <c r="F6034" s="8" t="s">
        <v>86</v>
      </c>
      <c r="G6034" s="8" t="s">
        <v>87</v>
      </c>
      <c r="H6034" s="10" t="s">
        <v>18</v>
      </c>
      <c r="I6034" s="11">
        <v>46</v>
      </c>
      <c r="J6034" s="12">
        <v>147</v>
      </c>
      <c r="K6034" s="12">
        <v>676.2</v>
      </c>
      <c r="L6034" s="13">
        <v>351.62400000000002</v>
      </c>
      <c r="M6034" s="8" t="s">
        <v>83</v>
      </c>
      <c r="N6034" s="19">
        <v>48489</v>
      </c>
    </row>
    <row r="6035" spans="2:14" ht="14.25" customHeight="1" x14ac:dyDescent="0.25">
      <c r="B6035" s="8" t="s">
        <v>13</v>
      </c>
      <c r="C6035" s="8">
        <v>1128299</v>
      </c>
      <c r="D6035" s="9">
        <v>44523</v>
      </c>
      <c r="E6035" s="8" t="s">
        <v>31</v>
      </c>
      <c r="F6035" s="8" t="s">
        <v>86</v>
      </c>
      <c r="G6035" s="8" t="s">
        <v>87</v>
      </c>
      <c r="H6035" s="10" t="s">
        <v>19</v>
      </c>
      <c r="I6035" s="11">
        <v>44</v>
      </c>
      <c r="J6035" s="12">
        <v>105</v>
      </c>
      <c r="K6035" s="12">
        <v>462</v>
      </c>
      <c r="L6035" s="13">
        <v>212.51999999999998</v>
      </c>
      <c r="M6035" s="8" t="s">
        <v>83</v>
      </c>
      <c r="N6035" s="19">
        <v>48490</v>
      </c>
    </row>
    <row r="6036" spans="2:14" ht="14.25" customHeight="1" x14ac:dyDescent="0.25">
      <c r="B6036" s="8" t="s">
        <v>13</v>
      </c>
      <c r="C6036" s="8">
        <v>1128299</v>
      </c>
      <c r="D6036" s="9">
        <v>44523</v>
      </c>
      <c r="E6036" s="8" t="s">
        <v>31</v>
      </c>
      <c r="F6036" s="8" t="s">
        <v>86</v>
      </c>
      <c r="G6036" s="8" t="s">
        <v>87</v>
      </c>
      <c r="H6036" s="10" t="s">
        <v>20</v>
      </c>
      <c r="I6036" s="11">
        <v>42</v>
      </c>
      <c r="J6036" s="12">
        <v>98</v>
      </c>
      <c r="K6036" s="12">
        <v>411.6</v>
      </c>
      <c r="L6036" s="13">
        <v>193.452</v>
      </c>
      <c r="M6036" s="8" t="s">
        <v>83</v>
      </c>
      <c r="N6036" s="19">
        <v>48491</v>
      </c>
    </row>
    <row r="6037" spans="2:14" ht="14.25" customHeight="1" x14ac:dyDescent="0.25">
      <c r="B6037" s="8" t="s">
        <v>13</v>
      </c>
      <c r="C6037" s="8">
        <v>1128299</v>
      </c>
      <c r="D6037" s="9">
        <v>44523</v>
      </c>
      <c r="E6037" s="8" t="s">
        <v>31</v>
      </c>
      <c r="F6037" s="8" t="s">
        <v>86</v>
      </c>
      <c r="G6037" s="8" t="s">
        <v>87</v>
      </c>
      <c r="H6037" s="10" t="s">
        <v>21</v>
      </c>
      <c r="I6037" s="11">
        <v>53</v>
      </c>
      <c r="J6037" s="12">
        <v>87</v>
      </c>
      <c r="K6037" s="12">
        <v>461.1</v>
      </c>
      <c r="L6037" s="13">
        <v>189.05099999999999</v>
      </c>
      <c r="M6037" s="8" t="s">
        <v>83</v>
      </c>
      <c r="N6037" s="19">
        <v>48492</v>
      </c>
    </row>
    <row r="6038" spans="2:14" ht="14.25" customHeight="1" x14ac:dyDescent="0.25">
      <c r="B6038" s="8" t="s">
        <v>13</v>
      </c>
      <c r="C6038" s="8">
        <v>1128299</v>
      </c>
      <c r="D6038" s="9">
        <v>44523</v>
      </c>
      <c r="E6038" s="8" t="s">
        <v>31</v>
      </c>
      <c r="F6038" s="8" t="s">
        <v>86</v>
      </c>
      <c r="G6038" s="8" t="s">
        <v>87</v>
      </c>
      <c r="H6038" s="10" t="s">
        <v>22</v>
      </c>
      <c r="I6038" s="11">
        <v>55</v>
      </c>
      <c r="J6038" s="12">
        <v>111</v>
      </c>
      <c r="K6038" s="12">
        <v>610.5</v>
      </c>
      <c r="L6038" s="13">
        <v>225.88499999999999</v>
      </c>
      <c r="M6038" s="8" t="s">
        <v>83</v>
      </c>
      <c r="N6038" s="19">
        <v>48493</v>
      </c>
    </row>
    <row r="6039" spans="2:14" ht="14.25" customHeight="1" x14ac:dyDescent="0.25">
      <c r="B6039" s="8" t="s">
        <v>13</v>
      </c>
      <c r="C6039" s="8">
        <v>1128299</v>
      </c>
      <c r="D6039" s="9">
        <v>44552</v>
      </c>
      <c r="E6039" s="8" t="s">
        <v>31</v>
      </c>
      <c r="F6039" s="8" t="s">
        <v>86</v>
      </c>
      <c r="G6039" s="8" t="s">
        <v>87</v>
      </c>
      <c r="H6039" s="10" t="s">
        <v>16</v>
      </c>
      <c r="I6039" s="11">
        <v>44</v>
      </c>
      <c r="J6039" s="12">
        <v>181</v>
      </c>
      <c r="K6039" s="12">
        <v>796.4</v>
      </c>
      <c r="L6039" s="13">
        <v>366.34399999999994</v>
      </c>
      <c r="M6039" s="8" t="s">
        <v>83</v>
      </c>
      <c r="N6039" s="19">
        <v>48494</v>
      </c>
    </row>
    <row r="6040" spans="2:14" ht="14.25" customHeight="1" x14ac:dyDescent="0.25">
      <c r="B6040" s="8" t="s">
        <v>13</v>
      </c>
      <c r="C6040" s="8">
        <v>1128299</v>
      </c>
      <c r="D6040" s="9">
        <v>44552</v>
      </c>
      <c r="E6040" s="8" t="s">
        <v>31</v>
      </c>
      <c r="F6040" s="8" t="s">
        <v>86</v>
      </c>
      <c r="G6040" s="8" t="s">
        <v>87</v>
      </c>
      <c r="H6040" s="10" t="s">
        <v>18</v>
      </c>
      <c r="I6040" s="11">
        <v>49</v>
      </c>
      <c r="J6040" s="12">
        <v>175</v>
      </c>
      <c r="K6040" s="12">
        <v>857.5</v>
      </c>
      <c r="L6040" s="13">
        <v>463.05</v>
      </c>
      <c r="M6040" s="8" t="s">
        <v>83</v>
      </c>
      <c r="N6040" s="19">
        <v>48495</v>
      </c>
    </row>
    <row r="6041" spans="2:14" ht="14.25" customHeight="1" x14ac:dyDescent="0.25">
      <c r="B6041" s="8" t="s">
        <v>34</v>
      </c>
      <c r="C6041" s="8">
        <v>1128299</v>
      </c>
      <c r="D6041" s="9">
        <v>44552</v>
      </c>
      <c r="E6041" s="8" t="s">
        <v>31</v>
      </c>
      <c r="F6041" s="8" t="s">
        <v>86</v>
      </c>
      <c r="G6041" s="8" t="s">
        <v>87</v>
      </c>
      <c r="H6041" s="10" t="s">
        <v>19</v>
      </c>
      <c r="I6041" s="11">
        <v>43</v>
      </c>
      <c r="J6041" s="12">
        <v>123</v>
      </c>
      <c r="K6041" s="12">
        <v>528.9</v>
      </c>
      <c r="L6041" s="13">
        <v>253.87199999999999</v>
      </c>
      <c r="M6041" s="8" t="s">
        <v>83</v>
      </c>
      <c r="N6041" s="19">
        <v>48496</v>
      </c>
    </row>
    <row r="6042" spans="2:14" ht="14.25" customHeight="1" x14ac:dyDescent="0.25">
      <c r="B6042" s="8" t="s">
        <v>34</v>
      </c>
      <c r="C6042" s="8">
        <v>1128299</v>
      </c>
      <c r="D6042" s="9">
        <v>44552</v>
      </c>
      <c r="E6042" s="8" t="s">
        <v>31</v>
      </c>
      <c r="F6042" s="8" t="s">
        <v>86</v>
      </c>
      <c r="G6042" s="8" t="s">
        <v>87</v>
      </c>
      <c r="H6042" s="10" t="s">
        <v>20</v>
      </c>
      <c r="I6042" s="11">
        <v>44</v>
      </c>
      <c r="J6042" s="12">
        <v>115</v>
      </c>
      <c r="K6042" s="12">
        <v>506</v>
      </c>
      <c r="L6042" s="13">
        <v>227.7</v>
      </c>
      <c r="M6042" s="8" t="s">
        <v>83</v>
      </c>
      <c r="N6042" s="19">
        <v>48497</v>
      </c>
    </row>
    <row r="6043" spans="2:14" ht="14.25" customHeight="1" x14ac:dyDescent="0.25">
      <c r="B6043" s="8" t="s">
        <v>34</v>
      </c>
      <c r="C6043" s="8">
        <v>1128299</v>
      </c>
      <c r="D6043" s="9">
        <v>44552</v>
      </c>
      <c r="E6043" s="8" t="s">
        <v>31</v>
      </c>
      <c r="F6043" s="8" t="s">
        <v>86</v>
      </c>
      <c r="G6043" s="8" t="s">
        <v>87</v>
      </c>
      <c r="H6043" s="10" t="s">
        <v>21</v>
      </c>
      <c r="I6043" s="11">
        <v>52</v>
      </c>
      <c r="J6043" s="12">
        <v>88</v>
      </c>
      <c r="K6043" s="12">
        <v>457.6</v>
      </c>
      <c r="L6043" s="13">
        <v>196.768</v>
      </c>
      <c r="M6043" s="8" t="s">
        <v>83</v>
      </c>
      <c r="N6043" s="19">
        <v>48498</v>
      </c>
    </row>
    <row r="6044" spans="2:14" ht="14.25" customHeight="1" x14ac:dyDescent="0.25">
      <c r="B6044" s="8" t="s">
        <v>34</v>
      </c>
      <c r="C6044" s="8">
        <v>1128299</v>
      </c>
      <c r="D6044" s="9">
        <v>44552</v>
      </c>
      <c r="E6044" s="8" t="s">
        <v>31</v>
      </c>
      <c r="F6044" s="8" t="s">
        <v>86</v>
      </c>
      <c r="G6044" s="8" t="s">
        <v>87</v>
      </c>
      <c r="H6044" s="10" t="s">
        <v>22</v>
      </c>
      <c r="I6044" s="11">
        <v>58</v>
      </c>
      <c r="J6044" s="12">
        <v>135</v>
      </c>
      <c r="K6044" s="12">
        <v>783</v>
      </c>
      <c r="L6044" s="13">
        <v>289.70999999999998</v>
      </c>
      <c r="M6044" s="8" t="s">
        <v>83</v>
      </c>
      <c r="N6044" s="19">
        <v>48499</v>
      </c>
    </row>
    <row r="6045" spans="2:14" ht="14.25" customHeight="1" x14ac:dyDescent="0.25">
      <c r="B6045" s="8" t="s">
        <v>34</v>
      </c>
      <c r="C6045" s="8">
        <v>1128299</v>
      </c>
      <c r="D6045" s="9">
        <v>44222</v>
      </c>
      <c r="E6045" s="8" t="s">
        <v>31</v>
      </c>
      <c r="F6045" s="8" t="s">
        <v>86</v>
      </c>
      <c r="G6045" s="8" t="s">
        <v>87</v>
      </c>
      <c r="H6045" s="10" t="s">
        <v>16</v>
      </c>
      <c r="I6045" s="11">
        <v>33</v>
      </c>
      <c r="J6045" s="12">
        <v>133</v>
      </c>
      <c r="K6045" s="12">
        <v>438.9</v>
      </c>
      <c r="L6045" s="13">
        <v>215.06100000000001</v>
      </c>
      <c r="M6045" s="8" t="s">
        <v>83</v>
      </c>
      <c r="N6045" s="19">
        <v>48500</v>
      </c>
    </row>
    <row r="6046" spans="2:14" ht="14.25" customHeight="1" x14ac:dyDescent="0.25">
      <c r="B6046" s="8" t="s">
        <v>34</v>
      </c>
      <c r="C6046" s="8">
        <v>1128299</v>
      </c>
      <c r="D6046" s="9">
        <v>44222</v>
      </c>
      <c r="E6046" s="8" t="s">
        <v>31</v>
      </c>
      <c r="F6046" s="8" t="s">
        <v>86</v>
      </c>
      <c r="G6046" s="8" t="s">
        <v>87</v>
      </c>
      <c r="H6046" s="10" t="s">
        <v>18</v>
      </c>
      <c r="I6046" s="11">
        <v>42</v>
      </c>
      <c r="J6046" s="12">
        <v>138</v>
      </c>
      <c r="K6046" s="12">
        <v>579.6</v>
      </c>
      <c r="L6046" s="13">
        <v>307.18799999999999</v>
      </c>
      <c r="M6046" s="8" t="s">
        <v>83</v>
      </c>
      <c r="N6046" s="19">
        <v>48501</v>
      </c>
    </row>
    <row r="6047" spans="2:14" ht="14.25" customHeight="1" x14ac:dyDescent="0.25">
      <c r="B6047" s="8" t="s">
        <v>34</v>
      </c>
      <c r="C6047" s="8">
        <v>1128299</v>
      </c>
      <c r="D6047" s="9">
        <v>44222</v>
      </c>
      <c r="E6047" s="8" t="s">
        <v>31</v>
      </c>
      <c r="F6047" s="8" t="s">
        <v>86</v>
      </c>
      <c r="G6047" s="8" t="s">
        <v>87</v>
      </c>
      <c r="H6047" s="10" t="s">
        <v>19</v>
      </c>
      <c r="I6047" s="11">
        <v>42</v>
      </c>
      <c r="J6047" s="12">
        <v>138</v>
      </c>
      <c r="K6047" s="12">
        <v>579.6</v>
      </c>
      <c r="L6047" s="13">
        <v>266.61599999999999</v>
      </c>
      <c r="M6047" s="8" t="s">
        <v>83</v>
      </c>
      <c r="N6047" s="19">
        <v>48502</v>
      </c>
    </row>
    <row r="6048" spans="2:14" ht="14.25" customHeight="1" x14ac:dyDescent="0.25">
      <c r="B6048" s="8" t="s">
        <v>34</v>
      </c>
      <c r="C6048" s="8">
        <v>1128299</v>
      </c>
      <c r="D6048" s="9">
        <v>44222</v>
      </c>
      <c r="E6048" s="8" t="s">
        <v>31</v>
      </c>
      <c r="F6048" s="8" t="s">
        <v>86</v>
      </c>
      <c r="G6048" s="8" t="s">
        <v>87</v>
      </c>
      <c r="H6048" s="10" t="s">
        <v>20</v>
      </c>
      <c r="I6048" s="11">
        <v>43</v>
      </c>
      <c r="J6048" s="12">
        <v>85</v>
      </c>
      <c r="K6048" s="12">
        <v>365.5</v>
      </c>
      <c r="L6048" s="13">
        <v>179.095</v>
      </c>
      <c r="M6048" s="8" t="s">
        <v>83</v>
      </c>
      <c r="N6048" s="19">
        <v>48503</v>
      </c>
    </row>
    <row r="6049" spans="2:14" ht="14.25" customHeight="1" x14ac:dyDescent="0.25">
      <c r="B6049" s="8" t="s">
        <v>34</v>
      </c>
      <c r="C6049" s="8">
        <v>1128299</v>
      </c>
      <c r="D6049" s="9">
        <v>44222</v>
      </c>
      <c r="E6049" s="8" t="s">
        <v>31</v>
      </c>
      <c r="F6049" s="8" t="s">
        <v>86</v>
      </c>
      <c r="G6049" s="8" t="s">
        <v>87</v>
      </c>
      <c r="H6049" s="10" t="s">
        <v>21</v>
      </c>
      <c r="I6049" s="11">
        <v>45</v>
      </c>
      <c r="J6049" s="12">
        <v>80</v>
      </c>
      <c r="K6049" s="12">
        <v>360</v>
      </c>
      <c r="L6049" s="13">
        <v>147.6</v>
      </c>
      <c r="M6049" s="8" t="s">
        <v>83</v>
      </c>
      <c r="N6049" s="19">
        <v>48504</v>
      </c>
    </row>
    <row r="6050" spans="2:14" ht="14.25" customHeight="1" x14ac:dyDescent="0.25">
      <c r="B6050" s="8" t="s">
        <v>34</v>
      </c>
      <c r="C6050" s="8">
        <v>1128299</v>
      </c>
      <c r="D6050" s="9">
        <v>44222</v>
      </c>
      <c r="E6050" s="8" t="s">
        <v>31</v>
      </c>
      <c r="F6050" s="8" t="s">
        <v>86</v>
      </c>
      <c r="G6050" s="8" t="s">
        <v>87</v>
      </c>
      <c r="H6050" s="10" t="s">
        <v>22</v>
      </c>
      <c r="I6050" s="11">
        <v>42</v>
      </c>
      <c r="J6050" s="12">
        <v>128</v>
      </c>
      <c r="K6050" s="12">
        <v>537.6</v>
      </c>
      <c r="L6050" s="13">
        <v>193.536</v>
      </c>
      <c r="M6050" s="8" t="s">
        <v>83</v>
      </c>
      <c r="N6050" s="19">
        <v>48505</v>
      </c>
    </row>
    <row r="6051" spans="2:14" ht="14.25" customHeight="1" x14ac:dyDescent="0.25">
      <c r="B6051" s="8" t="s">
        <v>34</v>
      </c>
      <c r="C6051" s="8">
        <v>1128299</v>
      </c>
      <c r="D6051" s="9">
        <v>44253</v>
      </c>
      <c r="E6051" s="8" t="s">
        <v>31</v>
      </c>
      <c r="F6051" s="8" t="s">
        <v>86</v>
      </c>
      <c r="G6051" s="8" t="s">
        <v>87</v>
      </c>
      <c r="H6051" s="10" t="s">
        <v>16</v>
      </c>
      <c r="I6051" s="11">
        <v>33</v>
      </c>
      <c r="J6051" s="12">
        <v>147</v>
      </c>
      <c r="K6051" s="12">
        <v>485.1</v>
      </c>
      <c r="L6051" s="13">
        <v>237.69899999999998</v>
      </c>
      <c r="M6051" s="8" t="s">
        <v>83</v>
      </c>
      <c r="N6051" s="19">
        <v>48506</v>
      </c>
    </row>
    <row r="6052" spans="2:14" ht="14.25" customHeight="1" x14ac:dyDescent="0.25">
      <c r="B6052" s="8" t="s">
        <v>34</v>
      </c>
      <c r="C6052" s="8">
        <v>1128299</v>
      </c>
      <c r="D6052" s="9">
        <v>44253</v>
      </c>
      <c r="E6052" s="8" t="s">
        <v>31</v>
      </c>
      <c r="F6052" s="8" t="s">
        <v>86</v>
      </c>
      <c r="G6052" s="8" t="s">
        <v>87</v>
      </c>
      <c r="H6052" s="10" t="s">
        <v>18</v>
      </c>
      <c r="I6052" s="11">
        <v>44</v>
      </c>
      <c r="J6052" s="12">
        <v>106</v>
      </c>
      <c r="K6052" s="12">
        <v>466.4</v>
      </c>
      <c r="L6052" s="13">
        <v>256.52000000000004</v>
      </c>
      <c r="M6052" s="8" t="s">
        <v>83</v>
      </c>
      <c r="N6052" s="19">
        <v>48507</v>
      </c>
    </row>
    <row r="6053" spans="2:14" ht="14.25" customHeight="1" x14ac:dyDescent="0.25">
      <c r="B6053" s="8" t="s">
        <v>34</v>
      </c>
      <c r="C6053" s="8">
        <v>1128299</v>
      </c>
      <c r="D6053" s="9">
        <v>44253</v>
      </c>
      <c r="E6053" s="8" t="s">
        <v>31</v>
      </c>
      <c r="F6053" s="8" t="s">
        <v>86</v>
      </c>
      <c r="G6053" s="8" t="s">
        <v>87</v>
      </c>
      <c r="H6053" s="10" t="s">
        <v>19</v>
      </c>
      <c r="I6053" s="11">
        <v>41</v>
      </c>
      <c r="J6053" s="12">
        <v>111</v>
      </c>
      <c r="K6053" s="12">
        <v>455.1</v>
      </c>
      <c r="L6053" s="13">
        <v>209.346</v>
      </c>
      <c r="M6053" s="8" t="s">
        <v>83</v>
      </c>
      <c r="N6053" s="19">
        <v>48508</v>
      </c>
    </row>
    <row r="6054" spans="2:14" ht="14.25" customHeight="1" x14ac:dyDescent="0.25">
      <c r="B6054" s="8" t="s">
        <v>34</v>
      </c>
      <c r="C6054" s="8">
        <v>1128299</v>
      </c>
      <c r="D6054" s="9">
        <v>44253</v>
      </c>
      <c r="E6054" s="8" t="s">
        <v>31</v>
      </c>
      <c r="F6054" s="8" t="s">
        <v>88</v>
      </c>
      <c r="G6054" s="8" t="s">
        <v>89</v>
      </c>
      <c r="H6054" s="10" t="s">
        <v>20</v>
      </c>
      <c r="I6054" s="11">
        <v>43</v>
      </c>
      <c r="J6054" s="12">
        <v>74</v>
      </c>
      <c r="K6054" s="12">
        <v>318.2</v>
      </c>
      <c r="L6054" s="13">
        <v>155.91800000000001</v>
      </c>
      <c r="M6054" s="8" t="s">
        <v>83</v>
      </c>
      <c r="N6054" s="19">
        <v>48509</v>
      </c>
    </row>
    <row r="6055" spans="2:14" ht="14.25" customHeight="1" x14ac:dyDescent="0.25">
      <c r="B6055" s="8" t="s">
        <v>34</v>
      </c>
      <c r="C6055" s="8">
        <v>1128299</v>
      </c>
      <c r="D6055" s="9">
        <v>44253</v>
      </c>
      <c r="E6055" s="8" t="s">
        <v>31</v>
      </c>
      <c r="F6055" s="8" t="s">
        <v>88</v>
      </c>
      <c r="G6055" s="8" t="s">
        <v>89</v>
      </c>
      <c r="H6055" s="10" t="s">
        <v>21</v>
      </c>
      <c r="I6055" s="11">
        <v>45</v>
      </c>
      <c r="J6055" s="12">
        <v>54</v>
      </c>
      <c r="K6055" s="12">
        <v>243</v>
      </c>
      <c r="L6055" s="13">
        <v>106.92</v>
      </c>
      <c r="M6055" s="8" t="s">
        <v>83</v>
      </c>
      <c r="N6055" s="19">
        <v>48510</v>
      </c>
    </row>
    <row r="6056" spans="2:14" ht="14.25" customHeight="1" x14ac:dyDescent="0.25">
      <c r="B6056" s="8" t="s">
        <v>34</v>
      </c>
      <c r="C6056" s="8">
        <v>1128299</v>
      </c>
      <c r="D6056" s="9">
        <v>44253</v>
      </c>
      <c r="E6056" s="8" t="s">
        <v>31</v>
      </c>
      <c r="F6056" s="8" t="s">
        <v>88</v>
      </c>
      <c r="G6056" s="8" t="s">
        <v>89</v>
      </c>
      <c r="H6056" s="10" t="s">
        <v>22</v>
      </c>
      <c r="I6056" s="11">
        <v>41</v>
      </c>
      <c r="J6056" s="12">
        <v>104</v>
      </c>
      <c r="K6056" s="12">
        <v>426.4</v>
      </c>
      <c r="L6056" s="13">
        <v>162.03199999999998</v>
      </c>
      <c r="M6056" s="8" t="s">
        <v>83</v>
      </c>
      <c r="N6056" s="19">
        <v>48511</v>
      </c>
    </row>
    <row r="6057" spans="2:14" ht="14.25" customHeight="1" x14ac:dyDescent="0.25">
      <c r="B6057" s="8" t="s">
        <v>34</v>
      </c>
      <c r="C6057" s="8">
        <v>1128299</v>
      </c>
      <c r="D6057" s="9">
        <v>44280</v>
      </c>
      <c r="E6057" s="8" t="s">
        <v>31</v>
      </c>
      <c r="F6057" s="8" t="s">
        <v>88</v>
      </c>
      <c r="G6057" s="8" t="s">
        <v>89</v>
      </c>
      <c r="H6057" s="10" t="s">
        <v>16</v>
      </c>
      <c r="I6057" s="11">
        <v>44</v>
      </c>
      <c r="J6057" s="12">
        <v>165</v>
      </c>
      <c r="K6057" s="12">
        <v>726</v>
      </c>
      <c r="L6057" s="13">
        <v>363</v>
      </c>
      <c r="M6057" s="8" t="s">
        <v>83</v>
      </c>
      <c r="N6057" s="19">
        <v>48512</v>
      </c>
    </row>
    <row r="6058" spans="2:14" ht="14.25" customHeight="1" x14ac:dyDescent="0.25">
      <c r="B6058" s="8" t="s">
        <v>34</v>
      </c>
      <c r="C6058" s="8">
        <v>1128299</v>
      </c>
      <c r="D6058" s="9">
        <v>44280</v>
      </c>
      <c r="E6058" s="8" t="s">
        <v>31</v>
      </c>
      <c r="F6058" s="8" t="s">
        <v>88</v>
      </c>
      <c r="G6058" s="8" t="s">
        <v>89</v>
      </c>
      <c r="H6058" s="10" t="s">
        <v>18</v>
      </c>
      <c r="I6058" s="11">
        <v>51</v>
      </c>
      <c r="J6058" s="12">
        <v>112</v>
      </c>
      <c r="K6058" s="12">
        <v>571.20000000000005</v>
      </c>
      <c r="L6058" s="13">
        <v>302.73599999999999</v>
      </c>
      <c r="M6058" s="8" t="s">
        <v>83</v>
      </c>
      <c r="N6058" s="19">
        <v>48513</v>
      </c>
    </row>
    <row r="6059" spans="2:14" ht="14.25" customHeight="1" x14ac:dyDescent="0.25">
      <c r="B6059" s="8" t="s">
        <v>34</v>
      </c>
      <c r="C6059" s="8">
        <v>1128299</v>
      </c>
      <c r="D6059" s="9">
        <v>44280</v>
      </c>
      <c r="E6059" s="8" t="s">
        <v>31</v>
      </c>
      <c r="F6059" s="8" t="s">
        <v>88</v>
      </c>
      <c r="G6059" s="8" t="s">
        <v>89</v>
      </c>
      <c r="H6059" s="10" t="s">
        <v>19</v>
      </c>
      <c r="I6059" s="11">
        <v>52</v>
      </c>
      <c r="J6059" s="12">
        <v>112</v>
      </c>
      <c r="K6059" s="12">
        <v>582.4</v>
      </c>
      <c r="L6059" s="13">
        <v>285.37599999999998</v>
      </c>
      <c r="M6059" s="8" t="s">
        <v>83</v>
      </c>
      <c r="N6059" s="19">
        <v>48514</v>
      </c>
    </row>
    <row r="6060" spans="2:14" ht="14.25" customHeight="1" x14ac:dyDescent="0.25">
      <c r="B6060" s="8" t="s">
        <v>34</v>
      </c>
      <c r="C6060" s="8">
        <v>1128299</v>
      </c>
      <c r="D6060" s="9">
        <v>44280</v>
      </c>
      <c r="E6060" s="8" t="s">
        <v>31</v>
      </c>
      <c r="F6060" s="8" t="s">
        <v>88</v>
      </c>
      <c r="G6060" s="8" t="s">
        <v>89</v>
      </c>
      <c r="H6060" s="10" t="s">
        <v>20</v>
      </c>
      <c r="I6060" s="11">
        <v>50</v>
      </c>
      <c r="J6060" s="12">
        <v>83</v>
      </c>
      <c r="K6060" s="12">
        <v>415</v>
      </c>
      <c r="L6060" s="13">
        <v>190.89999999999998</v>
      </c>
      <c r="M6060" s="8" t="s">
        <v>83</v>
      </c>
      <c r="N6060" s="19">
        <v>48515</v>
      </c>
    </row>
    <row r="6061" spans="2:14" ht="14.25" customHeight="1" x14ac:dyDescent="0.25">
      <c r="B6061" s="8" t="s">
        <v>34</v>
      </c>
      <c r="C6061" s="8">
        <v>1128299</v>
      </c>
      <c r="D6061" s="9">
        <v>44280</v>
      </c>
      <c r="E6061" s="8" t="s">
        <v>31</v>
      </c>
      <c r="F6061" s="8" t="s">
        <v>88</v>
      </c>
      <c r="G6061" s="8" t="s">
        <v>89</v>
      </c>
      <c r="H6061" s="10" t="s">
        <v>21</v>
      </c>
      <c r="I6061" s="11">
        <v>55</v>
      </c>
      <c r="J6061" s="12">
        <v>53</v>
      </c>
      <c r="K6061" s="12">
        <v>291.5</v>
      </c>
      <c r="L6061" s="13">
        <v>125.345</v>
      </c>
      <c r="M6061" s="8" t="s">
        <v>83</v>
      </c>
      <c r="N6061" s="19">
        <v>48516</v>
      </c>
    </row>
    <row r="6062" spans="2:14" ht="14.25" customHeight="1" x14ac:dyDescent="0.25">
      <c r="B6062" s="8" t="s">
        <v>34</v>
      </c>
      <c r="C6062" s="8">
        <v>1128299</v>
      </c>
      <c r="D6062" s="9">
        <v>44280</v>
      </c>
      <c r="E6062" s="8" t="s">
        <v>31</v>
      </c>
      <c r="F6062" s="8" t="s">
        <v>88</v>
      </c>
      <c r="G6062" s="8" t="s">
        <v>89</v>
      </c>
      <c r="H6062" s="10" t="s">
        <v>22</v>
      </c>
      <c r="I6062" s="11">
        <v>50</v>
      </c>
      <c r="J6062" s="12">
        <v>98</v>
      </c>
      <c r="K6062" s="12">
        <v>490</v>
      </c>
      <c r="L6062" s="13">
        <v>186.2</v>
      </c>
      <c r="M6062" s="8" t="s">
        <v>83</v>
      </c>
      <c r="N6062" s="19">
        <v>48517</v>
      </c>
    </row>
    <row r="6063" spans="2:14" ht="14.25" customHeight="1" x14ac:dyDescent="0.25">
      <c r="B6063" s="8" t="s">
        <v>34</v>
      </c>
      <c r="C6063" s="8">
        <v>1128299</v>
      </c>
      <c r="D6063" s="9">
        <v>44312</v>
      </c>
      <c r="E6063" s="8" t="s">
        <v>31</v>
      </c>
      <c r="F6063" s="8" t="s">
        <v>88</v>
      </c>
      <c r="G6063" s="8" t="s">
        <v>89</v>
      </c>
      <c r="H6063" s="10" t="s">
        <v>16</v>
      </c>
      <c r="I6063" s="11">
        <v>51</v>
      </c>
      <c r="J6063" s="12">
        <v>154</v>
      </c>
      <c r="K6063" s="12">
        <v>785.4</v>
      </c>
      <c r="L6063" s="13">
        <v>353.42999999999995</v>
      </c>
      <c r="M6063" s="8" t="s">
        <v>83</v>
      </c>
      <c r="N6063" s="19">
        <v>48518</v>
      </c>
    </row>
    <row r="6064" spans="2:14" ht="14.25" customHeight="1" x14ac:dyDescent="0.25">
      <c r="B6064" s="8" t="s">
        <v>34</v>
      </c>
      <c r="C6064" s="8">
        <v>1128299</v>
      </c>
      <c r="D6064" s="9">
        <v>44312</v>
      </c>
      <c r="E6064" s="8" t="s">
        <v>31</v>
      </c>
      <c r="F6064" s="8" t="s">
        <v>88</v>
      </c>
      <c r="G6064" s="8" t="s">
        <v>89</v>
      </c>
      <c r="H6064" s="10" t="s">
        <v>18</v>
      </c>
      <c r="I6064" s="11">
        <v>59</v>
      </c>
      <c r="J6064" s="12">
        <v>98</v>
      </c>
      <c r="K6064" s="12">
        <v>578.20000000000005</v>
      </c>
      <c r="L6064" s="13">
        <v>289.10000000000002</v>
      </c>
      <c r="M6064" s="8" t="s">
        <v>83</v>
      </c>
      <c r="N6064" s="19">
        <v>48519</v>
      </c>
    </row>
    <row r="6065" spans="2:14" ht="14.25" customHeight="1" x14ac:dyDescent="0.25">
      <c r="B6065" s="8" t="s">
        <v>34</v>
      </c>
      <c r="C6065" s="8">
        <v>1128299</v>
      </c>
      <c r="D6065" s="9">
        <v>44312</v>
      </c>
      <c r="E6065" s="8" t="s">
        <v>31</v>
      </c>
      <c r="F6065" s="8" t="s">
        <v>88</v>
      </c>
      <c r="G6065" s="8" t="s">
        <v>89</v>
      </c>
      <c r="H6065" s="10" t="s">
        <v>19</v>
      </c>
      <c r="I6065" s="11">
        <v>55</v>
      </c>
      <c r="J6065" s="12">
        <v>116</v>
      </c>
      <c r="K6065" s="12">
        <v>638</v>
      </c>
      <c r="L6065" s="13">
        <v>319</v>
      </c>
      <c r="M6065" s="8" t="s">
        <v>83</v>
      </c>
      <c r="N6065" s="19">
        <v>48520</v>
      </c>
    </row>
    <row r="6066" spans="2:14" ht="14.25" customHeight="1" x14ac:dyDescent="0.25">
      <c r="B6066" s="8" t="s">
        <v>34</v>
      </c>
      <c r="C6066" s="8">
        <v>1128299</v>
      </c>
      <c r="D6066" s="9">
        <v>44312</v>
      </c>
      <c r="E6066" s="8" t="s">
        <v>31</v>
      </c>
      <c r="F6066" s="8" t="s">
        <v>88</v>
      </c>
      <c r="G6066" s="8" t="s">
        <v>89</v>
      </c>
      <c r="H6066" s="10" t="s">
        <v>20</v>
      </c>
      <c r="I6066" s="11">
        <v>54</v>
      </c>
      <c r="J6066" s="12">
        <v>87</v>
      </c>
      <c r="K6066" s="12">
        <v>469.8</v>
      </c>
      <c r="L6066" s="13">
        <v>216.108</v>
      </c>
      <c r="M6066" s="8" t="s">
        <v>83</v>
      </c>
      <c r="N6066" s="19">
        <v>48521</v>
      </c>
    </row>
    <row r="6067" spans="2:14" ht="14.25" customHeight="1" x14ac:dyDescent="0.25">
      <c r="B6067" s="8" t="s">
        <v>34</v>
      </c>
      <c r="C6067" s="8">
        <v>1128299</v>
      </c>
      <c r="D6067" s="9">
        <v>44312</v>
      </c>
      <c r="E6067" s="8" t="s">
        <v>31</v>
      </c>
      <c r="F6067" s="8" t="s">
        <v>88</v>
      </c>
      <c r="G6067" s="8" t="s">
        <v>89</v>
      </c>
      <c r="H6067" s="10" t="s">
        <v>21</v>
      </c>
      <c r="I6067" s="11">
        <v>56</v>
      </c>
      <c r="J6067" s="12">
        <v>58</v>
      </c>
      <c r="K6067" s="12">
        <v>324.8</v>
      </c>
      <c r="L6067" s="13">
        <v>133.16799999999998</v>
      </c>
      <c r="M6067" s="8" t="s">
        <v>83</v>
      </c>
      <c r="N6067" s="19">
        <v>48522</v>
      </c>
    </row>
    <row r="6068" spans="2:14" ht="14.25" customHeight="1" x14ac:dyDescent="0.25">
      <c r="B6068" s="8" t="s">
        <v>34</v>
      </c>
      <c r="C6068" s="8">
        <v>1128299</v>
      </c>
      <c r="D6068" s="9">
        <v>44312</v>
      </c>
      <c r="E6068" s="8" t="s">
        <v>31</v>
      </c>
      <c r="F6068" s="8" t="s">
        <v>88</v>
      </c>
      <c r="G6068" s="8" t="s">
        <v>89</v>
      </c>
      <c r="H6068" s="10" t="s">
        <v>22</v>
      </c>
      <c r="I6068" s="11">
        <v>69</v>
      </c>
      <c r="J6068" s="12">
        <v>101</v>
      </c>
      <c r="K6068" s="12">
        <v>696.9</v>
      </c>
      <c r="L6068" s="13">
        <v>264.822</v>
      </c>
      <c r="M6068" s="8" t="s">
        <v>83</v>
      </c>
      <c r="N6068" s="19">
        <v>48523</v>
      </c>
    </row>
    <row r="6069" spans="2:14" ht="14.25" customHeight="1" x14ac:dyDescent="0.25">
      <c r="B6069" s="8" t="s">
        <v>34</v>
      </c>
      <c r="C6069" s="8">
        <v>1128299</v>
      </c>
      <c r="D6069" s="9">
        <v>44343</v>
      </c>
      <c r="E6069" s="8" t="s">
        <v>31</v>
      </c>
      <c r="F6069" s="8" t="s">
        <v>88</v>
      </c>
      <c r="G6069" s="8" t="s">
        <v>89</v>
      </c>
      <c r="H6069" s="10" t="s">
        <v>16</v>
      </c>
      <c r="I6069" s="11">
        <v>51</v>
      </c>
      <c r="J6069" s="12">
        <v>150</v>
      </c>
      <c r="K6069" s="12">
        <v>765</v>
      </c>
      <c r="L6069" s="13">
        <v>344.24999999999994</v>
      </c>
      <c r="M6069" s="8" t="s">
        <v>83</v>
      </c>
      <c r="N6069" s="19">
        <v>48524</v>
      </c>
    </row>
    <row r="6070" spans="2:14" ht="14.25" customHeight="1" x14ac:dyDescent="0.25">
      <c r="B6070" s="8" t="s">
        <v>34</v>
      </c>
      <c r="C6070" s="8">
        <v>1128299</v>
      </c>
      <c r="D6070" s="9">
        <v>44343</v>
      </c>
      <c r="E6070" s="8" t="s">
        <v>31</v>
      </c>
      <c r="F6070" s="8" t="s">
        <v>88</v>
      </c>
      <c r="G6070" s="8" t="s">
        <v>89</v>
      </c>
      <c r="H6070" s="10" t="s">
        <v>18</v>
      </c>
      <c r="I6070" s="11">
        <v>58</v>
      </c>
      <c r="J6070" s="12">
        <v>111</v>
      </c>
      <c r="K6070" s="12">
        <v>643.79999999999995</v>
      </c>
      <c r="L6070" s="13">
        <v>328.33800000000002</v>
      </c>
      <c r="M6070" s="8" t="s">
        <v>83</v>
      </c>
      <c r="N6070" s="19">
        <v>48525</v>
      </c>
    </row>
    <row r="6071" spans="2:14" ht="14.25" customHeight="1" x14ac:dyDescent="0.25">
      <c r="B6071" s="8" t="s">
        <v>34</v>
      </c>
      <c r="C6071" s="8">
        <v>1128299</v>
      </c>
      <c r="D6071" s="9">
        <v>44343</v>
      </c>
      <c r="E6071" s="8" t="s">
        <v>31</v>
      </c>
      <c r="F6071" s="8" t="s">
        <v>88</v>
      </c>
      <c r="G6071" s="8" t="s">
        <v>89</v>
      </c>
      <c r="H6071" s="10" t="s">
        <v>19</v>
      </c>
      <c r="I6071" s="11">
        <v>56</v>
      </c>
      <c r="J6071" s="12">
        <v>126</v>
      </c>
      <c r="K6071" s="12">
        <v>705.6</v>
      </c>
      <c r="L6071" s="13">
        <v>331.63199999999995</v>
      </c>
      <c r="M6071" s="8" t="s">
        <v>83</v>
      </c>
      <c r="N6071" s="19">
        <v>48526</v>
      </c>
    </row>
    <row r="6072" spans="2:14" ht="14.25" customHeight="1" x14ac:dyDescent="0.25">
      <c r="B6072" s="8" t="s">
        <v>34</v>
      </c>
      <c r="C6072" s="8">
        <v>1128299</v>
      </c>
      <c r="D6072" s="9">
        <v>44343</v>
      </c>
      <c r="E6072" s="8" t="s">
        <v>31</v>
      </c>
      <c r="F6072" s="8" t="s">
        <v>88</v>
      </c>
      <c r="G6072" s="8" t="s">
        <v>89</v>
      </c>
      <c r="H6072" s="10" t="s">
        <v>20</v>
      </c>
      <c r="I6072" s="11">
        <v>51</v>
      </c>
      <c r="J6072" s="12">
        <v>91</v>
      </c>
      <c r="K6072" s="12">
        <v>464.1</v>
      </c>
      <c r="L6072" s="13">
        <v>213.48599999999996</v>
      </c>
      <c r="M6072" s="8" t="s">
        <v>83</v>
      </c>
      <c r="N6072" s="19">
        <v>48527</v>
      </c>
    </row>
    <row r="6073" spans="2:14" ht="14.25" customHeight="1" x14ac:dyDescent="0.25">
      <c r="B6073" s="8" t="s">
        <v>34</v>
      </c>
      <c r="C6073" s="8">
        <v>1128299</v>
      </c>
      <c r="D6073" s="9">
        <v>44343</v>
      </c>
      <c r="E6073" s="8" t="s">
        <v>31</v>
      </c>
      <c r="F6073" s="8" t="s">
        <v>88</v>
      </c>
      <c r="G6073" s="8" t="s">
        <v>89</v>
      </c>
      <c r="H6073" s="10" t="s">
        <v>21</v>
      </c>
      <c r="I6073" s="11">
        <v>56</v>
      </c>
      <c r="J6073" s="12">
        <v>65</v>
      </c>
      <c r="K6073" s="12">
        <v>364</v>
      </c>
      <c r="L6073" s="13">
        <v>152.88</v>
      </c>
      <c r="M6073" s="8" t="s">
        <v>83</v>
      </c>
      <c r="N6073" s="19">
        <v>48528</v>
      </c>
    </row>
    <row r="6074" spans="2:14" ht="14.25" customHeight="1" x14ac:dyDescent="0.25">
      <c r="B6074" s="8" t="s">
        <v>34</v>
      </c>
      <c r="C6074" s="8">
        <v>1128299</v>
      </c>
      <c r="D6074" s="9">
        <v>44343</v>
      </c>
      <c r="E6074" s="8" t="s">
        <v>31</v>
      </c>
      <c r="F6074" s="8" t="s">
        <v>88</v>
      </c>
      <c r="G6074" s="8" t="s">
        <v>89</v>
      </c>
      <c r="H6074" s="10" t="s">
        <v>22</v>
      </c>
      <c r="I6074" s="11">
        <v>69</v>
      </c>
      <c r="J6074" s="12">
        <v>115</v>
      </c>
      <c r="K6074" s="12">
        <v>793.5</v>
      </c>
      <c r="L6074" s="13">
        <v>309.46500000000003</v>
      </c>
      <c r="M6074" s="8" t="s">
        <v>83</v>
      </c>
      <c r="N6074" s="19">
        <v>48529</v>
      </c>
    </row>
    <row r="6075" spans="2:14" ht="14.25" customHeight="1" x14ac:dyDescent="0.25">
      <c r="B6075" s="8" t="s">
        <v>34</v>
      </c>
      <c r="C6075" s="8">
        <v>1128299</v>
      </c>
      <c r="D6075" s="9">
        <v>44373</v>
      </c>
      <c r="E6075" s="8" t="s">
        <v>31</v>
      </c>
      <c r="F6075" s="8" t="s">
        <v>88</v>
      </c>
      <c r="G6075" s="8" t="s">
        <v>89</v>
      </c>
      <c r="H6075" s="10" t="s">
        <v>16</v>
      </c>
      <c r="I6075" s="11">
        <v>52</v>
      </c>
      <c r="J6075" s="12">
        <v>203</v>
      </c>
      <c r="K6075" s="12">
        <v>1055.5999999999999</v>
      </c>
      <c r="L6075" s="13">
        <v>506.68799999999999</v>
      </c>
      <c r="M6075" s="8" t="s">
        <v>83</v>
      </c>
      <c r="N6075" s="19">
        <v>48530</v>
      </c>
    </row>
    <row r="6076" spans="2:14" ht="14.25" customHeight="1" x14ac:dyDescent="0.25">
      <c r="B6076" s="8" t="s">
        <v>34</v>
      </c>
      <c r="C6076" s="8">
        <v>1128299</v>
      </c>
      <c r="D6076" s="9">
        <v>44373</v>
      </c>
      <c r="E6076" s="8" t="s">
        <v>31</v>
      </c>
      <c r="F6076" s="8" t="s">
        <v>88</v>
      </c>
      <c r="G6076" s="8" t="s">
        <v>89</v>
      </c>
      <c r="H6076" s="10" t="s">
        <v>18</v>
      </c>
      <c r="I6076" s="11">
        <v>54</v>
      </c>
      <c r="J6076" s="12">
        <v>154</v>
      </c>
      <c r="K6076" s="12">
        <v>831.6</v>
      </c>
      <c r="L6076" s="13">
        <v>432.43199999999996</v>
      </c>
      <c r="M6076" s="8" t="s">
        <v>83</v>
      </c>
      <c r="N6076" s="19">
        <v>48531</v>
      </c>
    </row>
    <row r="6077" spans="2:14" ht="14.25" customHeight="1" x14ac:dyDescent="0.25">
      <c r="B6077" s="8" t="s">
        <v>34</v>
      </c>
      <c r="C6077" s="8">
        <v>1128299</v>
      </c>
      <c r="D6077" s="9">
        <v>44373</v>
      </c>
      <c r="E6077" s="8" t="s">
        <v>31</v>
      </c>
      <c r="F6077" s="8" t="s">
        <v>88</v>
      </c>
      <c r="G6077" s="8" t="s">
        <v>89</v>
      </c>
      <c r="H6077" s="10" t="s">
        <v>19</v>
      </c>
      <c r="I6077" s="11">
        <v>54</v>
      </c>
      <c r="J6077" s="12">
        <v>149</v>
      </c>
      <c r="K6077" s="12">
        <v>804.6</v>
      </c>
      <c r="L6077" s="13">
        <v>402.3</v>
      </c>
      <c r="M6077" s="8" t="s">
        <v>83</v>
      </c>
      <c r="N6077" s="19">
        <v>48532</v>
      </c>
    </row>
    <row r="6078" spans="2:14" ht="14.25" customHeight="1" x14ac:dyDescent="0.25">
      <c r="B6078" s="8" t="s">
        <v>34</v>
      </c>
      <c r="C6078" s="8">
        <v>1128299</v>
      </c>
      <c r="D6078" s="9">
        <v>44373</v>
      </c>
      <c r="E6078" s="8" t="s">
        <v>31</v>
      </c>
      <c r="F6078" s="8" t="s">
        <v>88</v>
      </c>
      <c r="G6078" s="8" t="s">
        <v>89</v>
      </c>
      <c r="H6078" s="10" t="s">
        <v>20</v>
      </c>
      <c r="I6078" s="11">
        <v>54</v>
      </c>
      <c r="J6078" s="12">
        <v>106</v>
      </c>
      <c r="K6078" s="12">
        <v>572.4</v>
      </c>
      <c r="L6078" s="13">
        <v>257.58</v>
      </c>
      <c r="M6078" s="8" t="s">
        <v>83</v>
      </c>
      <c r="N6078" s="19">
        <v>48533</v>
      </c>
    </row>
    <row r="6079" spans="2:14" ht="14.25" customHeight="1" x14ac:dyDescent="0.25">
      <c r="B6079" s="8" t="s">
        <v>34</v>
      </c>
      <c r="C6079" s="8">
        <v>1128299</v>
      </c>
      <c r="D6079" s="9">
        <v>44373</v>
      </c>
      <c r="E6079" s="8" t="s">
        <v>31</v>
      </c>
      <c r="F6079" s="8" t="s">
        <v>88</v>
      </c>
      <c r="G6079" s="8" t="s">
        <v>89</v>
      </c>
      <c r="H6079" s="10" t="s">
        <v>21</v>
      </c>
      <c r="I6079" s="11">
        <v>56</v>
      </c>
      <c r="J6079" s="12">
        <v>87</v>
      </c>
      <c r="K6079" s="12">
        <v>487.2</v>
      </c>
      <c r="L6079" s="13">
        <v>209.49600000000001</v>
      </c>
      <c r="M6079" s="8" t="s">
        <v>83</v>
      </c>
      <c r="N6079" s="19">
        <v>48534</v>
      </c>
    </row>
    <row r="6080" spans="2:14" ht="14.25" customHeight="1" x14ac:dyDescent="0.25">
      <c r="B6080" s="8" t="s">
        <v>34</v>
      </c>
      <c r="C6080" s="8">
        <v>1128299</v>
      </c>
      <c r="D6080" s="9">
        <v>44373</v>
      </c>
      <c r="E6080" s="8" t="s">
        <v>31</v>
      </c>
      <c r="F6080" s="8" t="s">
        <v>88</v>
      </c>
      <c r="G6080" s="8" t="s">
        <v>89</v>
      </c>
      <c r="H6080" s="10" t="s">
        <v>22</v>
      </c>
      <c r="I6080" s="11">
        <v>74</v>
      </c>
      <c r="J6080" s="12">
        <v>162</v>
      </c>
      <c r="K6080" s="12">
        <v>1198.8</v>
      </c>
      <c r="L6080" s="13">
        <v>431.56800000000004</v>
      </c>
      <c r="M6080" s="8" t="s">
        <v>83</v>
      </c>
      <c r="N6080" s="19">
        <v>48535</v>
      </c>
    </row>
    <row r="6081" spans="2:14" ht="14.25" customHeight="1" x14ac:dyDescent="0.25">
      <c r="B6081" s="8" t="s">
        <v>34</v>
      </c>
      <c r="C6081" s="8">
        <v>1128299</v>
      </c>
      <c r="D6081" s="9">
        <v>44402</v>
      </c>
      <c r="E6081" s="8" t="s">
        <v>31</v>
      </c>
      <c r="F6081" s="8" t="s">
        <v>88</v>
      </c>
      <c r="G6081" s="8" t="s">
        <v>89</v>
      </c>
      <c r="H6081" s="10" t="s">
        <v>16</v>
      </c>
      <c r="I6081" s="11">
        <v>54</v>
      </c>
      <c r="J6081" s="12">
        <v>203</v>
      </c>
      <c r="K6081" s="12">
        <v>1096.2</v>
      </c>
      <c r="L6081" s="13">
        <v>515.21399999999994</v>
      </c>
      <c r="M6081" s="8" t="s">
        <v>83</v>
      </c>
      <c r="N6081" s="19">
        <v>48536</v>
      </c>
    </row>
    <row r="6082" spans="2:14" ht="14.25" customHeight="1" x14ac:dyDescent="0.25">
      <c r="B6082" s="8" t="s">
        <v>34</v>
      </c>
      <c r="C6082" s="8">
        <v>1128299</v>
      </c>
      <c r="D6082" s="9">
        <v>44402</v>
      </c>
      <c r="E6082" s="8" t="s">
        <v>31</v>
      </c>
      <c r="F6082" s="8" t="s">
        <v>88</v>
      </c>
      <c r="G6082" s="8" t="s">
        <v>89</v>
      </c>
      <c r="H6082" s="10" t="s">
        <v>18</v>
      </c>
      <c r="I6082" s="11">
        <v>56</v>
      </c>
      <c r="J6082" s="12">
        <v>180</v>
      </c>
      <c r="K6082" s="12">
        <v>1008</v>
      </c>
      <c r="L6082" s="13">
        <v>544.32000000000005</v>
      </c>
      <c r="M6082" s="8" t="s">
        <v>83</v>
      </c>
      <c r="N6082" s="19">
        <v>48537</v>
      </c>
    </row>
    <row r="6083" spans="2:14" ht="14.25" customHeight="1" x14ac:dyDescent="0.25">
      <c r="B6083" s="8" t="s">
        <v>34</v>
      </c>
      <c r="C6083" s="8">
        <v>1128299</v>
      </c>
      <c r="D6083" s="9">
        <v>44402</v>
      </c>
      <c r="E6083" s="8" t="s">
        <v>31</v>
      </c>
      <c r="F6083" s="8" t="s">
        <v>88</v>
      </c>
      <c r="G6083" s="8" t="s">
        <v>89</v>
      </c>
      <c r="H6083" s="10" t="s">
        <v>19</v>
      </c>
      <c r="I6083" s="11">
        <v>58</v>
      </c>
      <c r="J6083" s="12">
        <v>160</v>
      </c>
      <c r="K6083" s="12">
        <v>928</v>
      </c>
      <c r="L6083" s="13">
        <v>445.43999999999994</v>
      </c>
      <c r="M6083" s="8" t="s">
        <v>83</v>
      </c>
      <c r="N6083" s="19">
        <v>48538</v>
      </c>
    </row>
    <row r="6084" spans="2:14" ht="14.25" customHeight="1" x14ac:dyDescent="0.25">
      <c r="B6084" s="8" t="s">
        <v>34</v>
      </c>
      <c r="C6084" s="8">
        <v>1128299</v>
      </c>
      <c r="D6084" s="9">
        <v>44402</v>
      </c>
      <c r="E6084" s="8" t="s">
        <v>31</v>
      </c>
      <c r="F6084" s="8" t="s">
        <v>88</v>
      </c>
      <c r="G6084" s="8" t="s">
        <v>89</v>
      </c>
      <c r="H6084" s="10" t="s">
        <v>20</v>
      </c>
      <c r="I6084" s="11">
        <v>54</v>
      </c>
      <c r="J6084" s="12">
        <v>135</v>
      </c>
      <c r="K6084" s="12">
        <v>729</v>
      </c>
      <c r="L6084" s="13">
        <v>328.04999999999995</v>
      </c>
      <c r="M6084" s="8" t="s">
        <v>83</v>
      </c>
      <c r="N6084" s="19">
        <v>48539</v>
      </c>
    </row>
    <row r="6085" spans="2:14" ht="14.25" customHeight="1" x14ac:dyDescent="0.25">
      <c r="B6085" s="8" t="s">
        <v>34</v>
      </c>
      <c r="C6085" s="8">
        <v>1128299</v>
      </c>
      <c r="D6085" s="9">
        <v>44402</v>
      </c>
      <c r="E6085" s="8" t="s">
        <v>31</v>
      </c>
      <c r="F6085" s="8" t="s">
        <v>88</v>
      </c>
      <c r="G6085" s="8" t="s">
        <v>89</v>
      </c>
      <c r="H6085" s="10" t="s">
        <v>21</v>
      </c>
      <c r="I6085" s="11">
        <v>57</v>
      </c>
      <c r="J6085" s="12">
        <v>145</v>
      </c>
      <c r="K6085" s="12">
        <v>826.5</v>
      </c>
      <c r="L6085" s="13">
        <v>355.39499999999998</v>
      </c>
      <c r="M6085" s="8" t="s">
        <v>83</v>
      </c>
      <c r="N6085" s="19">
        <v>48540</v>
      </c>
    </row>
    <row r="6086" spans="2:14" ht="14.25" customHeight="1" x14ac:dyDescent="0.25">
      <c r="B6086" s="8" t="s">
        <v>34</v>
      </c>
      <c r="C6086" s="8">
        <v>1128299</v>
      </c>
      <c r="D6086" s="9">
        <v>44402</v>
      </c>
      <c r="E6086" s="8" t="s">
        <v>31</v>
      </c>
      <c r="F6086" s="8" t="s">
        <v>88</v>
      </c>
      <c r="G6086" s="8" t="s">
        <v>89</v>
      </c>
      <c r="H6086" s="10" t="s">
        <v>22</v>
      </c>
      <c r="I6086" s="11">
        <v>69</v>
      </c>
      <c r="J6086" s="12">
        <v>140</v>
      </c>
      <c r="K6086" s="12">
        <v>966</v>
      </c>
      <c r="L6086" s="13">
        <v>367.08000000000004</v>
      </c>
      <c r="M6086" s="8" t="s">
        <v>83</v>
      </c>
      <c r="N6086" s="19">
        <v>48541</v>
      </c>
    </row>
    <row r="6087" spans="2:14" ht="14.25" customHeight="1" x14ac:dyDescent="0.25">
      <c r="B6087" s="8" t="s">
        <v>34</v>
      </c>
      <c r="C6087" s="8">
        <v>1128299</v>
      </c>
      <c r="D6087" s="9">
        <v>44434</v>
      </c>
      <c r="E6087" s="8" t="s">
        <v>31</v>
      </c>
      <c r="F6087" s="8" t="s">
        <v>88</v>
      </c>
      <c r="G6087" s="8" t="s">
        <v>89</v>
      </c>
      <c r="H6087" s="10" t="s">
        <v>16</v>
      </c>
      <c r="I6087" s="11">
        <v>56</v>
      </c>
      <c r="J6087" s="12">
        <v>175</v>
      </c>
      <c r="K6087" s="12">
        <v>980</v>
      </c>
      <c r="L6087" s="13">
        <v>490</v>
      </c>
      <c r="M6087" s="8" t="s">
        <v>83</v>
      </c>
      <c r="N6087" s="19">
        <v>48542</v>
      </c>
    </row>
    <row r="6088" spans="2:14" ht="14.25" customHeight="1" x14ac:dyDescent="0.25">
      <c r="B6088" s="8" t="s">
        <v>34</v>
      </c>
      <c r="C6088" s="8">
        <v>1128299</v>
      </c>
      <c r="D6088" s="9">
        <v>44434</v>
      </c>
      <c r="E6088" s="8" t="s">
        <v>31</v>
      </c>
      <c r="F6088" s="8" t="s">
        <v>88</v>
      </c>
      <c r="G6088" s="8" t="s">
        <v>89</v>
      </c>
      <c r="H6088" s="10" t="s">
        <v>18</v>
      </c>
      <c r="I6088" s="11">
        <v>60</v>
      </c>
      <c r="J6088" s="12">
        <v>176</v>
      </c>
      <c r="K6088" s="12">
        <v>1056</v>
      </c>
      <c r="L6088" s="13">
        <v>549.12</v>
      </c>
      <c r="M6088" s="8" t="s">
        <v>83</v>
      </c>
      <c r="N6088" s="19">
        <v>48543</v>
      </c>
    </row>
    <row r="6089" spans="2:14" ht="14.25" customHeight="1" x14ac:dyDescent="0.25">
      <c r="B6089" s="8" t="s">
        <v>34</v>
      </c>
      <c r="C6089" s="8">
        <v>1128299</v>
      </c>
      <c r="D6089" s="9">
        <v>44434</v>
      </c>
      <c r="E6089" s="8" t="s">
        <v>31</v>
      </c>
      <c r="F6089" s="8" t="s">
        <v>88</v>
      </c>
      <c r="G6089" s="8" t="s">
        <v>89</v>
      </c>
      <c r="H6089" s="10" t="s">
        <v>19</v>
      </c>
      <c r="I6089" s="11">
        <v>58</v>
      </c>
      <c r="J6089" s="12">
        <v>142</v>
      </c>
      <c r="K6089" s="12">
        <v>823.6</v>
      </c>
      <c r="L6089" s="13">
        <v>378.85599999999994</v>
      </c>
      <c r="M6089" s="8" t="s">
        <v>83</v>
      </c>
      <c r="N6089" s="19">
        <v>48544</v>
      </c>
    </row>
    <row r="6090" spans="2:14" ht="14.25" customHeight="1" x14ac:dyDescent="0.25">
      <c r="B6090" s="8" t="s">
        <v>34</v>
      </c>
      <c r="C6090" s="8">
        <v>1128299</v>
      </c>
      <c r="D6090" s="9">
        <v>44434</v>
      </c>
      <c r="E6090" s="8" t="s">
        <v>31</v>
      </c>
      <c r="F6090" s="8" t="s">
        <v>88</v>
      </c>
      <c r="G6090" s="8" t="s">
        <v>89</v>
      </c>
      <c r="H6090" s="10" t="s">
        <v>20</v>
      </c>
      <c r="I6090" s="11">
        <v>55</v>
      </c>
      <c r="J6090" s="12">
        <v>143</v>
      </c>
      <c r="K6090" s="12">
        <v>786.5</v>
      </c>
      <c r="L6090" s="13">
        <v>369.65499999999997</v>
      </c>
      <c r="M6090" s="8" t="s">
        <v>83</v>
      </c>
      <c r="N6090" s="19">
        <v>48545</v>
      </c>
    </row>
    <row r="6091" spans="2:14" ht="14.25" customHeight="1" x14ac:dyDescent="0.25">
      <c r="B6091" s="8" t="s">
        <v>34</v>
      </c>
      <c r="C6091" s="8">
        <v>1128299</v>
      </c>
      <c r="D6091" s="9">
        <v>44434</v>
      </c>
      <c r="E6091" s="8" t="s">
        <v>31</v>
      </c>
      <c r="F6091" s="8" t="s">
        <v>88</v>
      </c>
      <c r="G6091" s="8" t="s">
        <v>89</v>
      </c>
      <c r="H6091" s="10" t="s">
        <v>21</v>
      </c>
      <c r="I6091" s="11">
        <v>67</v>
      </c>
      <c r="J6091" s="12">
        <v>124</v>
      </c>
      <c r="K6091" s="12">
        <v>830.8</v>
      </c>
      <c r="L6091" s="13">
        <v>332.32000000000005</v>
      </c>
      <c r="M6091" s="8" t="s">
        <v>83</v>
      </c>
      <c r="N6091" s="19">
        <v>48546</v>
      </c>
    </row>
    <row r="6092" spans="2:14" ht="14.25" customHeight="1" x14ac:dyDescent="0.25">
      <c r="B6092" s="8" t="s">
        <v>34</v>
      </c>
      <c r="C6092" s="8">
        <v>1128299</v>
      </c>
      <c r="D6092" s="9">
        <v>44434</v>
      </c>
      <c r="E6092" s="8" t="s">
        <v>31</v>
      </c>
      <c r="F6092" s="8" t="s">
        <v>88</v>
      </c>
      <c r="G6092" s="8" t="s">
        <v>89</v>
      </c>
      <c r="H6092" s="10" t="s">
        <v>22</v>
      </c>
      <c r="I6092" s="11">
        <v>70</v>
      </c>
      <c r="J6092" s="12">
        <v>126</v>
      </c>
      <c r="K6092" s="12">
        <v>882</v>
      </c>
      <c r="L6092" s="13">
        <v>335.15999999999997</v>
      </c>
      <c r="M6092" s="8" t="s">
        <v>83</v>
      </c>
      <c r="N6092" s="19">
        <v>48547</v>
      </c>
    </row>
    <row r="6093" spans="2:14" ht="14.25" customHeight="1" x14ac:dyDescent="0.25">
      <c r="B6093" s="8" t="s">
        <v>34</v>
      </c>
      <c r="C6093" s="8">
        <v>1128299</v>
      </c>
      <c r="D6093" s="9">
        <v>44466</v>
      </c>
      <c r="E6093" s="8" t="s">
        <v>31</v>
      </c>
      <c r="F6093" s="8" t="s">
        <v>88</v>
      </c>
      <c r="G6093" s="8" t="s">
        <v>89</v>
      </c>
      <c r="H6093" s="10" t="s">
        <v>16</v>
      </c>
      <c r="I6093" s="11">
        <v>49</v>
      </c>
      <c r="J6093" s="12">
        <v>163</v>
      </c>
      <c r="K6093" s="12">
        <v>798.7</v>
      </c>
      <c r="L6093" s="13">
        <v>359.41499999999996</v>
      </c>
      <c r="M6093" s="8" t="s">
        <v>83</v>
      </c>
      <c r="N6093" s="19">
        <v>48548</v>
      </c>
    </row>
    <row r="6094" spans="2:14" ht="14.25" customHeight="1" x14ac:dyDescent="0.25">
      <c r="B6094" s="8" t="s">
        <v>34</v>
      </c>
      <c r="C6094" s="8">
        <v>1128299</v>
      </c>
      <c r="D6094" s="9">
        <v>44466</v>
      </c>
      <c r="E6094" s="8" t="s">
        <v>31</v>
      </c>
      <c r="F6094" s="8" t="s">
        <v>88</v>
      </c>
      <c r="G6094" s="8" t="s">
        <v>89</v>
      </c>
      <c r="H6094" s="10" t="s">
        <v>18</v>
      </c>
      <c r="I6094" s="11">
        <v>51</v>
      </c>
      <c r="J6094" s="12">
        <v>156</v>
      </c>
      <c r="K6094" s="12">
        <v>795.6</v>
      </c>
      <c r="L6094" s="13">
        <v>405.75599999999997</v>
      </c>
      <c r="M6094" s="8" t="s">
        <v>83</v>
      </c>
      <c r="N6094" s="19">
        <v>48549</v>
      </c>
    </row>
    <row r="6095" spans="2:14" ht="14.25" customHeight="1" x14ac:dyDescent="0.25">
      <c r="B6095" s="8" t="s">
        <v>34</v>
      </c>
      <c r="C6095" s="8">
        <v>1128299</v>
      </c>
      <c r="D6095" s="9">
        <v>44466</v>
      </c>
      <c r="E6095" s="8" t="s">
        <v>31</v>
      </c>
      <c r="F6095" s="8" t="s">
        <v>88</v>
      </c>
      <c r="G6095" s="8" t="s">
        <v>89</v>
      </c>
      <c r="H6095" s="10" t="s">
        <v>19</v>
      </c>
      <c r="I6095" s="11">
        <v>46</v>
      </c>
      <c r="J6095" s="12">
        <v>143</v>
      </c>
      <c r="K6095" s="12">
        <v>657.8</v>
      </c>
      <c r="L6095" s="13">
        <v>309.166</v>
      </c>
      <c r="M6095" s="8" t="s">
        <v>83</v>
      </c>
      <c r="N6095" s="19">
        <v>48550</v>
      </c>
    </row>
    <row r="6096" spans="2:14" ht="14.25" customHeight="1" x14ac:dyDescent="0.25">
      <c r="B6096" s="8" t="s">
        <v>34</v>
      </c>
      <c r="C6096" s="8">
        <v>1128299</v>
      </c>
      <c r="D6096" s="9">
        <v>44466</v>
      </c>
      <c r="E6096" s="8" t="s">
        <v>31</v>
      </c>
      <c r="F6096" s="8" t="s">
        <v>88</v>
      </c>
      <c r="G6096" s="8" t="s">
        <v>89</v>
      </c>
      <c r="H6096" s="10" t="s">
        <v>20</v>
      </c>
      <c r="I6096" s="11">
        <v>49</v>
      </c>
      <c r="J6096" s="12">
        <v>123</v>
      </c>
      <c r="K6096" s="12">
        <v>602.70000000000005</v>
      </c>
      <c r="L6096" s="13">
        <v>283.26900000000001</v>
      </c>
      <c r="M6096" s="8" t="s">
        <v>83</v>
      </c>
      <c r="N6096" s="19">
        <v>48551</v>
      </c>
    </row>
    <row r="6097" spans="2:14" ht="14.25" customHeight="1" x14ac:dyDescent="0.25">
      <c r="B6097" s="8" t="s">
        <v>34</v>
      </c>
      <c r="C6097" s="8">
        <v>1128299</v>
      </c>
      <c r="D6097" s="9">
        <v>44466</v>
      </c>
      <c r="E6097" s="8" t="s">
        <v>31</v>
      </c>
      <c r="F6097" s="8" t="s">
        <v>88</v>
      </c>
      <c r="G6097" s="8" t="s">
        <v>89</v>
      </c>
      <c r="H6097" s="10" t="s">
        <v>21</v>
      </c>
      <c r="I6097" s="11">
        <v>54</v>
      </c>
      <c r="J6097" s="12">
        <v>111</v>
      </c>
      <c r="K6097" s="12">
        <v>599.4</v>
      </c>
      <c r="L6097" s="13">
        <v>239.76</v>
      </c>
      <c r="M6097" s="8" t="s">
        <v>83</v>
      </c>
      <c r="N6097" s="19">
        <v>48552</v>
      </c>
    </row>
    <row r="6098" spans="2:14" ht="14.25" customHeight="1" x14ac:dyDescent="0.25">
      <c r="B6098" s="8" t="s">
        <v>34</v>
      </c>
      <c r="C6098" s="8">
        <v>1128299</v>
      </c>
      <c r="D6098" s="9">
        <v>44466</v>
      </c>
      <c r="E6098" s="8" t="s">
        <v>31</v>
      </c>
      <c r="F6098" s="8" t="s">
        <v>88</v>
      </c>
      <c r="G6098" s="8" t="s">
        <v>89</v>
      </c>
      <c r="H6098" s="10" t="s">
        <v>22</v>
      </c>
      <c r="I6098" s="11">
        <v>59</v>
      </c>
      <c r="J6098" s="12">
        <v>133</v>
      </c>
      <c r="K6098" s="12">
        <v>784.7</v>
      </c>
      <c r="L6098" s="13">
        <v>282.49200000000002</v>
      </c>
      <c r="M6098" s="8" t="s">
        <v>83</v>
      </c>
      <c r="N6098" s="19">
        <v>48553</v>
      </c>
    </row>
    <row r="6099" spans="2:14" ht="14.25" customHeight="1" x14ac:dyDescent="0.25">
      <c r="B6099" s="8" t="s">
        <v>34</v>
      </c>
      <c r="C6099" s="8">
        <v>1128299</v>
      </c>
      <c r="D6099" s="9">
        <v>44495</v>
      </c>
      <c r="E6099" s="8" t="s">
        <v>31</v>
      </c>
      <c r="F6099" s="8" t="s">
        <v>88</v>
      </c>
      <c r="G6099" s="8" t="s">
        <v>89</v>
      </c>
      <c r="H6099" s="10" t="s">
        <v>16</v>
      </c>
      <c r="I6099" s="11">
        <v>48</v>
      </c>
      <c r="J6099" s="12">
        <v>165</v>
      </c>
      <c r="K6099" s="12">
        <v>792</v>
      </c>
      <c r="L6099" s="13">
        <v>396</v>
      </c>
      <c r="M6099" s="8" t="s">
        <v>83</v>
      </c>
      <c r="N6099" s="19">
        <v>48554</v>
      </c>
    </row>
    <row r="6100" spans="2:14" ht="14.25" customHeight="1" x14ac:dyDescent="0.25">
      <c r="B6100" s="8" t="s">
        <v>34</v>
      </c>
      <c r="C6100" s="8">
        <v>1128299</v>
      </c>
      <c r="D6100" s="9">
        <v>44495</v>
      </c>
      <c r="E6100" s="8" t="s">
        <v>31</v>
      </c>
      <c r="F6100" s="8" t="s">
        <v>88</v>
      </c>
      <c r="G6100" s="8" t="s">
        <v>89</v>
      </c>
      <c r="H6100" s="10" t="s">
        <v>18</v>
      </c>
      <c r="I6100" s="11">
        <v>50</v>
      </c>
      <c r="J6100" s="12">
        <v>149</v>
      </c>
      <c r="K6100" s="12">
        <v>745</v>
      </c>
      <c r="L6100" s="13">
        <v>394.85</v>
      </c>
      <c r="M6100" s="8" t="s">
        <v>83</v>
      </c>
      <c r="N6100" s="19">
        <v>48555</v>
      </c>
    </row>
    <row r="6101" spans="2:14" ht="14.25" customHeight="1" x14ac:dyDescent="0.25">
      <c r="B6101" s="8" t="s">
        <v>34</v>
      </c>
      <c r="C6101" s="8">
        <v>1128299</v>
      </c>
      <c r="D6101" s="9">
        <v>44495</v>
      </c>
      <c r="E6101" s="8" t="s">
        <v>31</v>
      </c>
      <c r="F6101" s="8" t="s">
        <v>88</v>
      </c>
      <c r="G6101" s="8" t="s">
        <v>89</v>
      </c>
      <c r="H6101" s="10" t="s">
        <v>19</v>
      </c>
      <c r="I6101" s="11">
        <v>48</v>
      </c>
      <c r="J6101" s="12">
        <v>105</v>
      </c>
      <c r="K6101" s="12">
        <v>504</v>
      </c>
      <c r="L6101" s="13">
        <v>236.87999999999997</v>
      </c>
      <c r="M6101" s="8" t="s">
        <v>83</v>
      </c>
      <c r="N6101" s="19">
        <v>48556</v>
      </c>
    </row>
    <row r="6102" spans="2:14" ht="14.25" customHeight="1" x14ac:dyDescent="0.25">
      <c r="B6102" s="8" t="s">
        <v>34</v>
      </c>
      <c r="C6102" s="8">
        <v>1128299</v>
      </c>
      <c r="D6102" s="9">
        <v>44495</v>
      </c>
      <c r="E6102" s="8" t="s">
        <v>31</v>
      </c>
      <c r="F6102" s="8" t="s">
        <v>88</v>
      </c>
      <c r="G6102" s="8" t="s">
        <v>89</v>
      </c>
      <c r="H6102" s="10" t="s">
        <v>20</v>
      </c>
      <c r="I6102" s="11">
        <v>46</v>
      </c>
      <c r="J6102" s="12">
        <v>95</v>
      </c>
      <c r="K6102" s="12">
        <v>437</v>
      </c>
      <c r="L6102" s="13">
        <v>214.13000000000002</v>
      </c>
      <c r="M6102" s="8" t="s">
        <v>83</v>
      </c>
      <c r="N6102" s="19">
        <v>48557</v>
      </c>
    </row>
    <row r="6103" spans="2:14" ht="14.25" customHeight="1" x14ac:dyDescent="0.25">
      <c r="B6103" s="8" t="s">
        <v>34</v>
      </c>
      <c r="C6103" s="8">
        <v>1128299</v>
      </c>
      <c r="D6103" s="9">
        <v>44495</v>
      </c>
      <c r="E6103" s="8" t="s">
        <v>31</v>
      </c>
      <c r="F6103" s="8" t="s">
        <v>88</v>
      </c>
      <c r="G6103" s="8" t="s">
        <v>89</v>
      </c>
      <c r="H6103" s="10" t="s">
        <v>21</v>
      </c>
      <c r="I6103" s="11">
        <v>56</v>
      </c>
      <c r="J6103" s="12">
        <v>91</v>
      </c>
      <c r="K6103" s="12">
        <v>509.6</v>
      </c>
      <c r="L6103" s="13">
        <v>224.22400000000002</v>
      </c>
      <c r="M6103" s="8" t="s">
        <v>83</v>
      </c>
      <c r="N6103" s="19">
        <v>48558</v>
      </c>
    </row>
    <row r="6104" spans="2:14" ht="14.25" customHeight="1" x14ac:dyDescent="0.25">
      <c r="B6104" s="8" t="s">
        <v>34</v>
      </c>
      <c r="C6104" s="8">
        <v>1128299</v>
      </c>
      <c r="D6104" s="9">
        <v>44495</v>
      </c>
      <c r="E6104" s="8" t="s">
        <v>31</v>
      </c>
      <c r="F6104" s="8" t="s">
        <v>88</v>
      </c>
      <c r="G6104" s="8" t="s">
        <v>89</v>
      </c>
      <c r="H6104" s="10" t="s">
        <v>22</v>
      </c>
      <c r="I6104" s="11">
        <v>68</v>
      </c>
      <c r="J6104" s="12">
        <v>105</v>
      </c>
      <c r="K6104" s="12">
        <v>714</v>
      </c>
      <c r="L6104" s="13">
        <v>264.18</v>
      </c>
      <c r="M6104" s="8" t="s">
        <v>83</v>
      </c>
      <c r="N6104" s="19">
        <v>48559</v>
      </c>
    </row>
    <row r="6105" spans="2:14" ht="14.25" customHeight="1" x14ac:dyDescent="0.25">
      <c r="B6105" s="8" t="s">
        <v>34</v>
      </c>
      <c r="C6105" s="8">
        <v>1128299</v>
      </c>
      <c r="D6105" s="9">
        <v>44526</v>
      </c>
      <c r="E6105" s="8" t="s">
        <v>31</v>
      </c>
      <c r="F6105" s="8" t="s">
        <v>88</v>
      </c>
      <c r="G6105" s="8" t="s">
        <v>89</v>
      </c>
      <c r="H6105" s="10" t="s">
        <v>16</v>
      </c>
      <c r="I6105" s="11">
        <v>58</v>
      </c>
      <c r="J6105" s="12">
        <v>160</v>
      </c>
      <c r="K6105" s="12">
        <v>928</v>
      </c>
      <c r="L6105" s="13">
        <v>454.71999999999997</v>
      </c>
      <c r="M6105" s="8" t="s">
        <v>83</v>
      </c>
      <c r="N6105" s="19">
        <v>48560</v>
      </c>
    </row>
    <row r="6106" spans="2:14" ht="14.25" customHeight="1" x14ac:dyDescent="0.25">
      <c r="B6106" s="8" t="s">
        <v>34</v>
      </c>
      <c r="C6106" s="8">
        <v>1128299</v>
      </c>
      <c r="D6106" s="9">
        <v>44526</v>
      </c>
      <c r="E6106" s="8" t="s">
        <v>31</v>
      </c>
      <c r="F6106" s="8" t="s">
        <v>88</v>
      </c>
      <c r="G6106" s="8" t="s">
        <v>89</v>
      </c>
      <c r="H6106" s="10" t="s">
        <v>18</v>
      </c>
      <c r="I6106" s="11">
        <v>59</v>
      </c>
      <c r="J6106" s="12">
        <v>150</v>
      </c>
      <c r="K6106" s="12">
        <v>885</v>
      </c>
      <c r="L6106" s="13">
        <v>477.9</v>
      </c>
      <c r="M6106" s="8" t="s">
        <v>83</v>
      </c>
      <c r="N6106" s="19">
        <v>48561</v>
      </c>
    </row>
    <row r="6107" spans="2:14" ht="14.25" customHeight="1" x14ac:dyDescent="0.25">
      <c r="B6107" s="8" t="s">
        <v>34</v>
      </c>
      <c r="C6107" s="8">
        <v>1128299</v>
      </c>
      <c r="D6107" s="9">
        <v>44526</v>
      </c>
      <c r="E6107" s="8" t="s">
        <v>31</v>
      </c>
      <c r="F6107" s="8" t="s">
        <v>88</v>
      </c>
      <c r="G6107" s="8" t="s">
        <v>89</v>
      </c>
      <c r="H6107" s="10" t="s">
        <v>19</v>
      </c>
      <c r="I6107" s="11">
        <v>54</v>
      </c>
      <c r="J6107" s="12">
        <v>117</v>
      </c>
      <c r="K6107" s="12">
        <v>631.79999999999995</v>
      </c>
      <c r="L6107" s="13">
        <v>303.26400000000001</v>
      </c>
      <c r="M6107" s="8" t="s">
        <v>83</v>
      </c>
      <c r="N6107" s="19">
        <v>48562</v>
      </c>
    </row>
    <row r="6108" spans="2:14" ht="14.25" customHeight="1" x14ac:dyDescent="0.25">
      <c r="B6108" s="8" t="s">
        <v>34</v>
      </c>
      <c r="C6108" s="8">
        <v>1128299</v>
      </c>
      <c r="D6108" s="9">
        <v>44526</v>
      </c>
      <c r="E6108" s="8" t="s">
        <v>31</v>
      </c>
      <c r="F6108" s="8" t="s">
        <v>88</v>
      </c>
      <c r="G6108" s="8" t="s">
        <v>89</v>
      </c>
      <c r="H6108" s="10" t="s">
        <v>20</v>
      </c>
      <c r="I6108" s="11">
        <v>55</v>
      </c>
      <c r="J6108" s="12">
        <v>115</v>
      </c>
      <c r="K6108" s="12">
        <v>632.5</v>
      </c>
      <c r="L6108" s="13">
        <v>297.27499999999998</v>
      </c>
      <c r="M6108" s="8" t="s">
        <v>83</v>
      </c>
      <c r="N6108" s="19">
        <v>48563</v>
      </c>
    </row>
    <row r="6109" spans="2:14" ht="14.25" customHeight="1" x14ac:dyDescent="0.25">
      <c r="B6109" s="8" t="s">
        <v>34</v>
      </c>
      <c r="C6109" s="8">
        <v>1128299</v>
      </c>
      <c r="D6109" s="9">
        <v>44526</v>
      </c>
      <c r="E6109" s="8" t="s">
        <v>31</v>
      </c>
      <c r="F6109" s="8" t="s">
        <v>88</v>
      </c>
      <c r="G6109" s="8" t="s">
        <v>89</v>
      </c>
      <c r="H6109" s="10" t="s">
        <v>21</v>
      </c>
      <c r="I6109" s="11">
        <v>65</v>
      </c>
      <c r="J6109" s="12">
        <v>113</v>
      </c>
      <c r="K6109" s="12">
        <v>734.5</v>
      </c>
      <c r="L6109" s="13">
        <v>323.18</v>
      </c>
      <c r="M6109" s="8" t="s">
        <v>83</v>
      </c>
      <c r="N6109" s="19">
        <v>48564</v>
      </c>
    </row>
    <row r="6110" spans="2:14" ht="14.25" customHeight="1" x14ac:dyDescent="0.25">
      <c r="B6110" s="8" t="s">
        <v>34</v>
      </c>
      <c r="C6110" s="8">
        <v>1128299</v>
      </c>
      <c r="D6110" s="9">
        <v>44526</v>
      </c>
      <c r="E6110" s="8" t="s">
        <v>31</v>
      </c>
      <c r="F6110" s="8" t="s">
        <v>88</v>
      </c>
      <c r="G6110" s="8" t="s">
        <v>89</v>
      </c>
      <c r="H6110" s="10" t="s">
        <v>22</v>
      </c>
      <c r="I6110" s="11">
        <v>72</v>
      </c>
      <c r="J6110" s="12">
        <v>140</v>
      </c>
      <c r="K6110" s="12">
        <v>1008</v>
      </c>
      <c r="L6110" s="13">
        <v>393.12</v>
      </c>
      <c r="M6110" s="8" t="s">
        <v>83</v>
      </c>
      <c r="N6110" s="19">
        <v>48565</v>
      </c>
    </row>
    <row r="6111" spans="2:14" ht="14.25" customHeight="1" x14ac:dyDescent="0.25">
      <c r="B6111" s="8" t="s">
        <v>34</v>
      </c>
      <c r="C6111" s="8">
        <v>1128299</v>
      </c>
      <c r="D6111" s="9">
        <v>44555</v>
      </c>
      <c r="E6111" s="8" t="s">
        <v>31</v>
      </c>
      <c r="F6111" s="8" t="s">
        <v>88</v>
      </c>
      <c r="G6111" s="8" t="s">
        <v>89</v>
      </c>
      <c r="H6111" s="10" t="s">
        <v>16</v>
      </c>
      <c r="I6111" s="11">
        <v>55</v>
      </c>
      <c r="J6111" s="12">
        <v>210</v>
      </c>
      <c r="K6111" s="12">
        <v>1155</v>
      </c>
      <c r="L6111" s="13">
        <v>531.29999999999995</v>
      </c>
      <c r="M6111" s="8" t="s">
        <v>83</v>
      </c>
      <c r="N6111" s="19">
        <v>48566</v>
      </c>
    </row>
    <row r="6112" spans="2:14" ht="14.25" customHeight="1" x14ac:dyDescent="0.25">
      <c r="B6112" s="8" t="s">
        <v>34</v>
      </c>
      <c r="C6112" s="8">
        <v>1128299</v>
      </c>
      <c r="D6112" s="9">
        <v>44555</v>
      </c>
      <c r="E6112" s="8" t="s">
        <v>31</v>
      </c>
      <c r="F6112" s="8" t="s">
        <v>88</v>
      </c>
      <c r="G6112" s="8" t="s">
        <v>89</v>
      </c>
      <c r="H6112" s="10" t="s">
        <v>18</v>
      </c>
      <c r="I6112" s="11">
        <v>61</v>
      </c>
      <c r="J6112" s="12">
        <v>182</v>
      </c>
      <c r="K6112" s="12">
        <v>1110.2</v>
      </c>
      <c r="L6112" s="13">
        <v>555.1</v>
      </c>
      <c r="M6112" s="8" t="s">
        <v>83</v>
      </c>
      <c r="N6112" s="19">
        <v>48567</v>
      </c>
    </row>
    <row r="6113" spans="2:14" ht="14.25" customHeight="1" x14ac:dyDescent="0.25">
      <c r="B6113" s="8" t="s">
        <v>26</v>
      </c>
      <c r="C6113" s="8">
        <v>1128299</v>
      </c>
      <c r="D6113" s="9">
        <v>44555</v>
      </c>
      <c r="E6113" s="8" t="s">
        <v>31</v>
      </c>
      <c r="F6113" s="8" t="s">
        <v>88</v>
      </c>
      <c r="G6113" s="8" t="s">
        <v>89</v>
      </c>
      <c r="H6113" s="10" t="s">
        <v>19</v>
      </c>
      <c r="I6113" s="11">
        <v>59</v>
      </c>
      <c r="J6113" s="12">
        <v>130</v>
      </c>
      <c r="K6113" s="12">
        <v>767</v>
      </c>
      <c r="L6113" s="13">
        <v>375.83</v>
      </c>
      <c r="M6113" s="8" t="s">
        <v>83</v>
      </c>
      <c r="N6113" s="19">
        <v>48568</v>
      </c>
    </row>
    <row r="6114" spans="2:14" ht="14.25" customHeight="1" x14ac:dyDescent="0.25">
      <c r="B6114" s="8" t="s">
        <v>26</v>
      </c>
      <c r="C6114" s="8">
        <v>1128299</v>
      </c>
      <c r="D6114" s="9">
        <v>44555</v>
      </c>
      <c r="E6114" s="8" t="s">
        <v>31</v>
      </c>
      <c r="F6114" s="8" t="s">
        <v>88</v>
      </c>
      <c r="G6114" s="8" t="s">
        <v>89</v>
      </c>
      <c r="H6114" s="10" t="s">
        <v>20</v>
      </c>
      <c r="I6114" s="11">
        <v>55</v>
      </c>
      <c r="J6114" s="12">
        <v>145</v>
      </c>
      <c r="K6114" s="12">
        <v>797.5</v>
      </c>
      <c r="L6114" s="13">
        <v>366.84999999999997</v>
      </c>
      <c r="M6114" s="8" t="s">
        <v>83</v>
      </c>
      <c r="N6114" s="19">
        <v>48569</v>
      </c>
    </row>
    <row r="6115" spans="2:14" ht="14.25" customHeight="1" x14ac:dyDescent="0.25">
      <c r="B6115" s="8" t="s">
        <v>26</v>
      </c>
      <c r="C6115" s="8">
        <v>1128299</v>
      </c>
      <c r="D6115" s="9">
        <v>44555</v>
      </c>
      <c r="E6115" s="8" t="s">
        <v>31</v>
      </c>
      <c r="F6115" s="8" t="s">
        <v>88</v>
      </c>
      <c r="G6115" s="8" t="s">
        <v>89</v>
      </c>
      <c r="H6115" s="10" t="s">
        <v>21</v>
      </c>
      <c r="I6115" s="11">
        <v>64</v>
      </c>
      <c r="J6115" s="12">
        <v>119</v>
      </c>
      <c r="K6115" s="12">
        <v>761.6</v>
      </c>
      <c r="L6115" s="13">
        <v>342.71999999999997</v>
      </c>
      <c r="M6115" s="8" t="s">
        <v>83</v>
      </c>
      <c r="N6115" s="19">
        <v>48570</v>
      </c>
    </row>
    <row r="6116" spans="2:14" ht="14.25" customHeight="1" x14ac:dyDescent="0.25">
      <c r="B6116" s="8" t="s">
        <v>26</v>
      </c>
      <c r="C6116" s="8">
        <v>1128299</v>
      </c>
      <c r="D6116" s="9">
        <v>44555</v>
      </c>
      <c r="E6116" s="8" t="s">
        <v>31</v>
      </c>
      <c r="F6116" s="8" t="s">
        <v>88</v>
      </c>
      <c r="G6116" s="8" t="s">
        <v>89</v>
      </c>
      <c r="H6116" s="10" t="s">
        <v>22</v>
      </c>
      <c r="I6116" s="11">
        <v>72</v>
      </c>
      <c r="J6116" s="12">
        <v>131</v>
      </c>
      <c r="K6116" s="12">
        <v>943.2</v>
      </c>
      <c r="L6116" s="13">
        <v>330.12</v>
      </c>
      <c r="M6116" s="8" t="s">
        <v>83</v>
      </c>
      <c r="N6116" s="19">
        <v>48571</v>
      </c>
    </row>
    <row r="6117" spans="2:14" ht="14.25" customHeight="1" x14ac:dyDescent="0.25">
      <c r="B6117" s="8" t="s">
        <v>26</v>
      </c>
      <c r="C6117" s="8">
        <v>1128299</v>
      </c>
      <c r="D6117" s="9">
        <v>44209</v>
      </c>
      <c r="E6117" s="8" t="s">
        <v>31</v>
      </c>
      <c r="F6117" s="8" t="s">
        <v>88</v>
      </c>
      <c r="G6117" s="8" t="s">
        <v>89</v>
      </c>
      <c r="H6117" s="10" t="s">
        <v>16</v>
      </c>
      <c r="I6117" s="11">
        <v>29</v>
      </c>
      <c r="J6117" s="12">
        <v>131</v>
      </c>
      <c r="K6117" s="12">
        <v>379.9</v>
      </c>
      <c r="L6117" s="13">
        <v>193.749</v>
      </c>
      <c r="M6117" s="8" t="s">
        <v>83</v>
      </c>
      <c r="N6117" s="19">
        <v>48572</v>
      </c>
    </row>
    <row r="6118" spans="2:14" ht="14.25" customHeight="1" x14ac:dyDescent="0.25">
      <c r="B6118" s="8" t="s">
        <v>26</v>
      </c>
      <c r="C6118" s="8">
        <v>1128299</v>
      </c>
      <c r="D6118" s="9">
        <v>44209</v>
      </c>
      <c r="E6118" s="8" t="s">
        <v>31</v>
      </c>
      <c r="F6118" s="8" t="s">
        <v>88</v>
      </c>
      <c r="G6118" s="8" t="s">
        <v>89</v>
      </c>
      <c r="H6118" s="10" t="s">
        <v>18</v>
      </c>
      <c r="I6118" s="11">
        <v>39</v>
      </c>
      <c r="J6118" s="12">
        <v>135</v>
      </c>
      <c r="K6118" s="12">
        <v>526.5</v>
      </c>
      <c r="L6118" s="13">
        <v>268.51499999999999</v>
      </c>
      <c r="M6118" s="8" t="s">
        <v>83</v>
      </c>
      <c r="N6118" s="19">
        <v>48573</v>
      </c>
    </row>
    <row r="6119" spans="2:14" ht="14.25" customHeight="1" x14ac:dyDescent="0.25">
      <c r="B6119" s="8" t="s">
        <v>26</v>
      </c>
      <c r="C6119" s="8">
        <v>1128299</v>
      </c>
      <c r="D6119" s="9">
        <v>44209</v>
      </c>
      <c r="E6119" s="8" t="s">
        <v>31</v>
      </c>
      <c r="F6119" s="8" t="s">
        <v>88</v>
      </c>
      <c r="G6119" s="8" t="s">
        <v>89</v>
      </c>
      <c r="H6119" s="10" t="s">
        <v>19</v>
      </c>
      <c r="I6119" s="11">
        <v>38</v>
      </c>
      <c r="J6119" s="12">
        <v>126</v>
      </c>
      <c r="K6119" s="12">
        <v>478.8</v>
      </c>
      <c r="L6119" s="13">
        <v>215.45999999999998</v>
      </c>
      <c r="M6119" s="8" t="s">
        <v>83</v>
      </c>
      <c r="N6119" s="19">
        <v>48574</v>
      </c>
    </row>
    <row r="6120" spans="2:14" ht="14.25" customHeight="1" x14ac:dyDescent="0.25">
      <c r="B6120" s="8" t="s">
        <v>26</v>
      </c>
      <c r="C6120" s="8">
        <v>1128299</v>
      </c>
      <c r="D6120" s="9">
        <v>44209</v>
      </c>
      <c r="E6120" s="8" t="s">
        <v>31</v>
      </c>
      <c r="F6120" s="8" t="s">
        <v>88</v>
      </c>
      <c r="G6120" s="8" t="s">
        <v>89</v>
      </c>
      <c r="H6120" s="10" t="s">
        <v>20</v>
      </c>
      <c r="I6120" s="11">
        <v>39</v>
      </c>
      <c r="J6120" s="12">
        <v>75</v>
      </c>
      <c r="K6120" s="12">
        <v>292.5</v>
      </c>
      <c r="L6120" s="13">
        <v>146.25</v>
      </c>
      <c r="M6120" s="8" t="s">
        <v>83</v>
      </c>
      <c r="N6120" s="19">
        <v>48575</v>
      </c>
    </row>
    <row r="6121" spans="2:14" ht="14.25" customHeight="1" x14ac:dyDescent="0.25">
      <c r="B6121" s="8" t="s">
        <v>26</v>
      </c>
      <c r="C6121" s="8">
        <v>1128299</v>
      </c>
      <c r="D6121" s="9">
        <v>44209</v>
      </c>
      <c r="E6121" s="8" t="s">
        <v>31</v>
      </c>
      <c r="F6121" s="8" t="s">
        <v>88</v>
      </c>
      <c r="G6121" s="8" t="s">
        <v>89</v>
      </c>
      <c r="H6121" s="10" t="s">
        <v>21</v>
      </c>
      <c r="I6121" s="11">
        <v>41</v>
      </c>
      <c r="J6121" s="12">
        <v>63</v>
      </c>
      <c r="K6121" s="12">
        <v>258.3</v>
      </c>
      <c r="L6121" s="13">
        <v>116.23499999999999</v>
      </c>
      <c r="M6121" s="8" t="s">
        <v>83</v>
      </c>
      <c r="N6121" s="19">
        <v>48576</v>
      </c>
    </row>
    <row r="6122" spans="2:14" ht="14.25" customHeight="1" x14ac:dyDescent="0.25">
      <c r="B6122" s="8" t="s">
        <v>26</v>
      </c>
      <c r="C6122" s="8">
        <v>1128299</v>
      </c>
      <c r="D6122" s="9">
        <v>44209</v>
      </c>
      <c r="E6122" s="8" t="s">
        <v>31</v>
      </c>
      <c r="F6122" s="8" t="s">
        <v>88</v>
      </c>
      <c r="G6122" s="8" t="s">
        <v>89</v>
      </c>
      <c r="H6122" s="10" t="s">
        <v>22</v>
      </c>
      <c r="I6122" s="11">
        <v>36</v>
      </c>
      <c r="J6122" s="12">
        <v>117</v>
      </c>
      <c r="K6122" s="12">
        <v>421.2</v>
      </c>
      <c r="L6122" s="13">
        <v>164.268</v>
      </c>
      <c r="M6122" s="8" t="s">
        <v>83</v>
      </c>
      <c r="N6122" s="19">
        <v>48577</v>
      </c>
    </row>
    <row r="6123" spans="2:14" ht="14.25" customHeight="1" x14ac:dyDescent="0.25">
      <c r="B6123" s="8" t="s">
        <v>26</v>
      </c>
      <c r="C6123" s="8">
        <v>1128299</v>
      </c>
      <c r="D6123" s="9">
        <v>44240</v>
      </c>
      <c r="E6123" s="8" t="s">
        <v>31</v>
      </c>
      <c r="F6123" s="8" t="s">
        <v>88</v>
      </c>
      <c r="G6123" s="8" t="s">
        <v>89</v>
      </c>
      <c r="H6123" s="10" t="s">
        <v>16</v>
      </c>
      <c r="I6123" s="11">
        <v>29</v>
      </c>
      <c r="J6123" s="12">
        <v>145</v>
      </c>
      <c r="K6123" s="12">
        <v>420.5</v>
      </c>
      <c r="L6123" s="13">
        <v>222.86500000000001</v>
      </c>
      <c r="M6123" s="8" t="s">
        <v>83</v>
      </c>
      <c r="N6123" s="19">
        <v>48578</v>
      </c>
    </row>
    <row r="6124" spans="2:14" ht="14.25" customHeight="1" x14ac:dyDescent="0.25">
      <c r="B6124" s="8" t="s">
        <v>26</v>
      </c>
      <c r="C6124" s="8">
        <v>1128299</v>
      </c>
      <c r="D6124" s="9">
        <v>44240</v>
      </c>
      <c r="E6124" s="8" t="s">
        <v>31</v>
      </c>
      <c r="F6124" s="8" t="s">
        <v>88</v>
      </c>
      <c r="G6124" s="8" t="s">
        <v>89</v>
      </c>
      <c r="H6124" s="10" t="s">
        <v>18</v>
      </c>
      <c r="I6124" s="11">
        <v>37</v>
      </c>
      <c r="J6124" s="12">
        <v>112</v>
      </c>
      <c r="K6124" s="12">
        <v>414.4</v>
      </c>
      <c r="L6124" s="13">
        <v>227.92000000000002</v>
      </c>
      <c r="M6124" s="8" t="s">
        <v>83</v>
      </c>
      <c r="N6124" s="19">
        <v>48579</v>
      </c>
    </row>
    <row r="6125" spans="2:14" ht="14.25" customHeight="1" x14ac:dyDescent="0.25">
      <c r="B6125" s="8" t="s">
        <v>26</v>
      </c>
      <c r="C6125" s="8">
        <v>1128299</v>
      </c>
      <c r="D6125" s="9">
        <v>44240</v>
      </c>
      <c r="E6125" s="8" t="s">
        <v>31</v>
      </c>
      <c r="F6125" s="8" t="s">
        <v>88</v>
      </c>
      <c r="G6125" s="8" t="s">
        <v>89</v>
      </c>
      <c r="H6125" s="10" t="s">
        <v>19</v>
      </c>
      <c r="I6125" s="11">
        <v>37</v>
      </c>
      <c r="J6125" s="12">
        <v>104</v>
      </c>
      <c r="K6125" s="12">
        <v>384.8</v>
      </c>
      <c r="L6125" s="13">
        <v>192.4</v>
      </c>
      <c r="M6125" s="8" t="s">
        <v>83</v>
      </c>
      <c r="N6125" s="19">
        <v>48580</v>
      </c>
    </row>
    <row r="6126" spans="2:14" ht="14.25" customHeight="1" x14ac:dyDescent="0.25">
      <c r="B6126" s="8" t="s">
        <v>26</v>
      </c>
      <c r="C6126" s="8">
        <v>1128299</v>
      </c>
      <c r="D6126" s="9">
        <v>44240</v>
      </c>
      <c r="E6126" s="8" t="s">
        <v>48</v>
      </c>
      <c r="F6126" s="8" t="s">
        <v>90</v>
      </c>
      <c r="G6126" s="8" t="s">
        <v>91</v>
      </c>
      <c r="H6126" s="10" t="s">
        <v>20</v>
      </c>
      <c r="I6126" s="11">
        <v>36</v>
      </c>
      <c r="J6126" s="12">
        <v>63</v>
      </c>
      <c r="K6126" s="12">
        <v>226.8</v>
      </c>
      <c r="L6126" s="13">
        <v>117.93600000000001</v>
      </c>
      <c r="M6126" s="8" t="s">
        <v>83</v>
      </c>
      <c r="N6126" s="19">
        <v>48581</v>
      </c>
    </row>
    <row r="6127" spans="2:14" ht="14.25" customHeight="1" x14ac:dyDescent="0.25">
      <c r="B6127" s="8" t="s">
        <v>26</v>
      </c>
      <c r="C6127" s="8">
        <v>1128299</v>
      </c>
      <c r="D6127" s="9">
        <v>44240</v>
      </c>
      <c r="E6127" s="8" t="s">
        <v>48</v>
      </c>
      <c r="F6127" s="8" t="s">
        <v>90</v>
      </c>
      <c r="G6127" s="8" t="s">
        <v>91</v>
      </c>
      <c r="H6127" s="10" t="s">
        <v>21</v>
      </c>
      <c r="I6127" s="11">
        <v>41</v>
      </c>
      <c r="J6127" s="12">
        <v>51</v>
      </c>
      <c r="K6127" s="12">
        <v>209.1</v>
      </c>
      <c r="L6127" s="13">
        <v>100.36799999999999</v>
      </c>
      <c r="M6127" s="8" t="s">
        <v>83</v>
      </c>
      <c r="N6127" s="19">
        <v>48582</v>
      </c>
    </row>
    <row r="6128" spans="2:14" ht="14.25" customHeight="1" x14ac:dyDescent="0.25">
      <c r="B6128" s="8" t="s">
        <v>26</v>
      </c>
      <c r="C6128" s="8">
        <v>1128299</v>
      </c>
      <c r="D6128" s="9">
        <v>44240</v>
      </c>
      <c r="E6128" s="8" t="s">
        <v>48</v>
      </c>
      <c r="F6128" s="8" t="s">
        <v>90</v>
      </c>
      <c r="G6128" s="8" t="s">
        <v>91</v>
      </c>
      <c r="H6128" s="10" t="s">
        <v>22</v>
      </c>
      <c r="I6128" s="11">
        <v>37</v>
      </c>
      <c r="J6128" s="12">
        <v>98</v>
      </c>
      <c r="K6128" s="12">
        <v>362.6</v>
      </c>
      <c r="L6128" s="13">
        <v>130.536</v>
      </c>
      <c r="M6128" s="8" t="s">
        <v>83</v>
      </c>
      <c r="N6128" s="19">
        <v>48583</v>
      </c>
    </row>
    <row r="6129" spans="2:14" ht="14.25" customHeight="1" x14ac:dyDescent="0.25">
      <c r="B6129" s="8" t="s">
        <v>26</v>
      </c>
      <c r="C6129" s="8">
        <v>1128299</v>
      </c>
      <c r="D6129" s="9">
        <v>44267</v>
      </c>
      <c r="E6129" s="8" t="s">
        <v>48</v>
      </c>
      <c r="F6129" s="8" t="s">
        <v>90</v>
      </c>
      <c r="G6129" s="8" t="s">
        <v>91</v>
      </c>
      <c r="H6129" s="10" t="s">
        <v>16</v>
      </c>
      <c r="I6129" s="11">
        <v>37</v>
      </c>
      <c r="J6129" s="12">
        <v>137</v>
      </c>
      <c r="K6129" s="12">
        <v>506.9</v>
      </c>
      <c r="L6129" s="13">
        <v>253.45</v>
      </c>
      <c r="M6129" s="8" t="s">
        <v>83</v>
      </c>
      <c r="N6129" s="19">
        <v>48584</v>
      </c>
    </row>
    <row r="6130" spans="2:14" ht="14.25" customHeight="1" x14ac:dyDescent="0.25">
      <c r="B6130" s="8" t="s">
        <v>26</v>
      </c>
      <c r="C6130" s="8">
        <v>1128299</v>
      </c>
      <c r="D6130" s="9">
        <v>44267</v>
      </c>
      <c r="E6130" s="8" t="s">
        <v>48</v>
      </c>
      <c r="F6130" s="8" t="s">
        <v>90</v>
      </c>
      <c r="G6130" s="8" t="s">
        <v>91</v>
      </c>
      <c r="H6130" s="10" t="s">
        <v>18</v>
      </c>
      <c r="I6130" s="11">
        <v>46</v>
      </c>
      <c r="J6130" s="12">
        <v>101</v>
      </c>
      <c r="K6130" s="12">
        <v>464.6</v>
      </c>
      <c r="L6130" s="13">
        <v>246.238</v>
      </c>
      <c r="M6130" s="8" t="s">
        <v>83</v>
      </c>
      <c r="N6130" s="19">
        <v>48585</v>
      </c>
    </row>
    <row r="6131" spans="2:14" ht="14.25" customHeight="1" x14ac:dyDescent="0.25">
      <c r="B6131" s="8" t="s">
        <v>26</v>
      </c>
      <c r="C6131" s="8">
        <v>1128299</v>
      </c>
      <c r="D6131" s="9">
        <v>44267</v>
      </c>
      <c r="E6131" s="8" t="s">
        <v>48</v>
      </c>
      <c r="F6131" s="8" t="s">
        <v>90</v>
      </c>
      <c r="G6131" s="8" t="s">
        <v>91</v>
      </c>
      <c r="H6131" s="10" t="s">
        <v>19</v>
      </c>
      <c r="I6131" s="11">
        <v>49</v>
      </c>
      <c r="J6131" s="12">
        <v>113</v>
      </c>
      <c r="K6131" s="12">
        <v>553.70000000000005</v>
      </c>
      <c r="L6131" s="13">
        <v>271.31299999999999</v>
      </c>
      <c r="M6131" s="8" t="s">
        <v>83</v>
      </c>
      <c r="N6131" s="19">
        <v>48586</v>
      </c>
    </row>
    <row r="6132" spans="2:14" ht="14.25" customHeight="1" x14ac:dyDescent="0.25">
      <c r="B6132" s="8" t="s">
        <v>26</v>
      </c>
      <c r="C6132" s="8">
        <v>1128299</v>
      </c>
      <c r="D6132" s="9">
        <v>44267</v>
      </c>
      <c r="E6132" s="8" t="s">
        <v>48</v>
      </c>
      <c r="F6132" s="8" t="s">
        <v>90</v>
      </c>
      <c r="G6132" s="8" t="s">
        <v>91</v>
      </c>
      <c r="H6132" s="10" t="s">
        <v>20</v>
      </c>
      <c r="I6132" s="11">
        <v>47</v>
      </c>
      <c r="J6132" s="12">
        <v>73</v>
      </c>
      <c r="K6132" s="12">
        <v>343.1</v>
      </c>
      <c r="L6132" s="13">
        <v>178.41200000000001</v>
      </c>
      <c r="M6132" s="8" t="s">
        <v>83</v>
      </c>
      <c r="N6132" s="19">
        <v>48587</v>
      </c>
    </row>
    <row r="6133" spans="2:14" ht="14.25" customHeight="1" x14ac:dyDescent="0.25">
      <c r="B6133" s="8" t="s">
        <v>26</v>
      </c>
      <c r="C6133" s="8">
        <v>1128299</v>
      </c>
      <c r="D6133" s="9">
        <v>44267</v>
      </c>
      <c r="E6133" s="8" t="s">
        <v>48</v>
      </c>
      <c r="F6133" s="8" t="s">
        <v>90</v>
      </c>
      <c r="G6133" s="8" t="s">
        <v>91</v>
      </c>
      <c r="H6133" s="10" t="s">
        <v>21</v>
      </c>
      <c r="I6133" s="11">
        <v>51</v>
      </c>
      <c r="J6133" s="12">
        <v>39</v>
      </c>
      <c r="K6133" s="12">
        <v>198.9</v>
      </c>
      <c r="L6133" s="13">
        <v>93.48299999999999</v>
      </c>
      <c r="M6133" s="8" t="s">
        <v>83</v>
      </c>
      <c r="N6133" s="19">
        <v>48588</v>
      </c>
    </row>
    <row r="6134" spans="2:14" ht="14.25" customHeight="1" x14ac:dyDescent="0.25">
      <c r="B6134" s="8" t="s">
        <v>26</v>
      </c>
      <c r="C6134" s="8">
        <v>1128299</v>
      </c>
      <c r="D6134" s="9">
        <v>44267</v>
      </c>
      <c r="E6134" s="8" t="s">
        <v>48</v>
      </c>
      <c r="F6134" s="8" t="s">
        <v>90</v>
      </c>
      <c r="G6134" s="8" t="s">
        <v>91</v>
      </c>
      <c r="H6134" s="10" t="s">
        <v>22</v>
      </c>
      <c r="I6134" s="11">
        <v>48</v>
      </c>
      <c r="J6134" s="12">
        <v>95</v>
      </c>
      <c r="K6134" s="12">
        <v>456</v>
      </c>
      <c r="L6134" s="13">
        <v>164.16</v>
      </c>
      <c r="M6134" s="8" t="s">
        <v>83</v>
      </c>
      <c r="N6134" s="19">
        <v>48589</v>
      </c>
    </row>
    <row r="6135" spans="2:14" ht="14.25" customHeight="1" x14ac:dyDescent="0.25">
      <c r="B6135" s="8" t="s">
        <v>26</v>
      </c>
      <c r="C6135" s="8">
        <v>1128299</v>
      </c>
      <c r="D6135" s="9">
        <v>44299</v>
      </c>
      <c r="E6135" s="8" t="s">
        <v>48</v>
      </c>
      <c r="F6135" s="8" t="s">
        <v>90</v>
      </c>
      <c r="G6135" s="8" t="s">
        <v>91</v>
      </c>
      <c r="H6135" s="10" t="s">
        <v>16</v>
      </c>
      <c r="I6135" s="11">
        <v>45</v>
      </c>
      <c r="J6135" s="12">
        <v>142</v>
      </c>
      <c r="K6135" s="12">
        <v>639</v>
      </c>
      <c r="L6135" s="13">
        <v>325.89</v>
      </c>
      <c r="M6135" s="8" t="s">
        <v>83</v>
      </c>
      <c r="N6135" s="19">
        <v>48590</v>
      </c>
    </row>
    <row r="6136" spans="2:14" ht="14.25" customHeight="1" x14ac:dyDescent="0.25">
      <c r="B6136" s="8" t="s">
        <v>26</v>
      </c>
      <c r="C6136" s="8">
        <v>1128299</v>
      </c>
      <c r="D6136" s="9">
        <v>44299</v>
      </c>
      <c r="E6136" s="8" t="s">
        <v>48</v>
      </c>
      <c r="F6136" s="8" t="s">
        <v>90</v>
      </c>
      <c r="G6136" s="8" t="s">
        <v>91</v>
      </c>
      <c r="H6136" s="10" t="s">
        <v>18</v>
      </c>
      <c r="I6136" s="11">
        <v>51</v>
      </c>
      <c r="J6136" s="12">
        <v>88</v>
      </c>
      <c r="K6136" s="12">
        <v>448.8</v>
      </c>
      <c r="L6136" s="13">
        <v>224.4</v>
      </c>
      <c r="M6136" s="8" t="s">
        <v>83</v>
      </c>
      <c r="N6136" s="19">
        <v>48591</v>
      </c>
    </row>
    <row r="6137" spans="2:14" ht="14.25" customHeight="1" x14ac:dyDescent="0.25">
      <c r="B6137" s="8" t="s">
        <v>26</v>
      </c>
      <c r="C6137" s="8">
        <v>1128299</v>
      </c>
      <c r="D6137" s="9">
        <v>44299</v>
      </c>
      <c r="E6137" s="8" t="s">
        <v>48</v>
      </c>
      <c r="F6137" s="8" t="s">
        <v>90</v>
      </c>
      <c r="G6137" s="8" t="s">
        <v>91</v>
      </c>
      <c r="H6137" s="10" t="s">
        <v>19</v>
      </c>
      <c r="I6137" s="11">
        <v>50</v>
      </c>
      <c r="J6137" s="12">
        <v>94</v>
      </c>
      <c r="K6137" s="12">
        <v>470</v>
      </c>
      <c r="L6137" s="13">
        <v>235</v>
      </c>
      <c r="M6137" s="8" t="s">
        <v>83</v>
      </c>
      <c r="N6137" s="19">
        <v>48592</v>
      </c>
    </row>
    <row r="6138" spans="2:14" ht="14.25" customHeight="1" x14ac:dyDescent="0.25">
      <c r="B6138" s="8" t="s">
        <v>26</v>
      </c>
      <c r="C6138" s="8">
        <v>1128299</v>
      </c>
      <c r="D6138" s="9">
        <v>44299</v>
      </c>
      <c r="E6138" s="8" t="s">
        <v>48</v>
      </c>
      <c r="F6138" s="8" t="s">
        <v>90</v>
      </c>
      <c r="G6138" s="8" t="s">
        <v>91</v>
      </c>
      <c r="H6138" s="10" t="s">
        <v>20</v>
      </c>
      <c r="I6138" s="11">
        <v>48</v>
      </c>
      <c r="J6138" s="12">
        <v>69</v>
      </c>
      <c r="K6138" s="12">
        <v>331.2</v>
      </c>
      <c r="L6138" s="13">
        <v>182.16000000000003</v>
      </c>
      <c r="M6138" s="8" t="s">
        <v>83</v>
      </c>
      <c r="N6138" s="19">
        <v>48593</v>
      </c>
    </row>
    <row r="6139" spans="2:14" ht="14.25" customHeight="1" x14ac:dyDescent="0.25">
      <c r="B6139" s="8" t="s">
        <v>26</v>
      </c>
      <c r="C6139" s="8">
        <v>1128299</v>
      </c>
      <c r="D6139" s="9">
        <v>44299</v>
      </c>
      <c r="E6139" s="8" t="s">
        <v>48</v>
      </c>
      <c r="F6139" s="8" t="s">
        <v>90</v>
      </c>
      <c r="G6139" s="8" t="s">
        <v>91</v>
      </c>
      <c r="H6139" s="10" t="s">
        <v>21</v>
      </c>
      <c r="I6139" s="11">
        <v>52</v>
      </c>
      <c r="J6139" s="12">
        <v>53</v>
      </c>
      <c r="K6139" s="12">
        <v>275.60000000000002</v>
      </c>
      <c r="L6139" s="13">
        <v>132.28799999999998</v>
      </c>
      <c r="M6139" s="8" t="s">
        <v>83</v>
      </c>
      <c r="N6139" s="19">
        <v>48594</v>
      </c>
    </row>
    <row r="6140" spans="2:14" ht="14.25" customHeight="1" x14ac:dyDescent="0.25">
      <c r="B6140" s="8" t="s">
        <v>26</v>
      </c>
      <c r="C6140" s="8">
        <v>1128299</v>
      </c>
      <c r="D6140" s="9">
        <v>44299</v>
      </c>
      <c r="E6140" s="8" t="s">
        <v>48</v>
      </c>
      <c r="F6140" s="8" t="s">
        <v>90</v>
      </c>
      <c r="G6140" s="8" t="s">
        <v>91</v>
      </c>
      <c r="H6140" s="10" t="s">
        <v>22</v>
      </c>
      <c r="I6140" s="11">
        <v>63</v>
      </c>
      <c r="J6140" s="12">
        <v>105</v>
      </c>
      <c r="K6140" s="12">
        <v>661.5</v>
      </c>
      <c r="L6140" s="13">
        <v>264.60000000000002</v>
      </c>
      <c r="M6140" s="8" t="s">
        <v>83</v>
      </c>
      <c r="N6140" s="19">
        <v>48595</v>
      </c>
    </row>
    <row r="6141" spans="2:14" ht="14.25" customHeight="1" x14ac:dyDescent="0.25">
      <c r="B6141" s="8" t="s">
        <v>26</v>
      </c>
      <c r="C6141" s="8">
        <v>1128299</v>
      </c>
      <c r="D6141" s="9">
        <v>44330</v>
      </c>
      <c r="E6141" s="8" t="s">
        <v>48</v>
      </c>
      <c r="F6141" s="8" t="s">
        <v>90</v>
      </c>
      <c r="G6141" s="8" t="s">
        <v>91</v>
      </c>
      <c r="H6141" s="10" t="s">
        <v>16</v>
      </c>
      <c r="I6141" s="11">
        <v>47</v>
      </c>
      <c r="J6141" s="12">
        <v>160</v>
      </c>
      <c r="K6141" s="12">
        <v>752</v>
      </c>
      <c r="L6141" s="13">
        <v>406.08000000000004</v>
      </c>
      <c r="M6141" s="8" t="s">
        <v>83</v>
      </c>
      <c r="N6141" s="19">
        <v>48596</v>
      </c>
    </row>
    <row r="6142" spans="2:14" ht="14.25" customHeight="1" x14ac:dyDescent="0.25">
      <c r="B6142" s="8" t="s">
        <v>26</v>
      </c>
      <c r="C6142" s="8">
        <v>1128299</v>
      </c>
      <c r="D6142" s="9">
        <v>44330</v>
      </c>
      <c r="E6142" s="8" t="s">
        <v>48</v>
      </c>
      <c r="F6142" s="8" t="s">
        <v>90</v>
      </c>
      <c r="G6142" s="8" t="s">
        <v>91</v>
      </c>
      <c r="H6142" s="10" t="s">
        <v>18</v>
      </c>
      <c r="I6142" s="11">
        <v>52</v>
      </c>
      <c r="J6142" s="12">
        <v>108</v>
      </c>
      <c r="K6142" s="12">
        <v>561.6</v>
      </c>
      <c r="L6142" s="13">
        <v>292.03200000000004</v>
      </c>
      <c r="M6142" s="8" t="s">
        <v>83</v>
      </c>
      <c r="N6142" s="19">
        <v>48597</v>
      </c>
    </row>
    <row r="6143" spans="2:14" ht="14.25" customHeight="1" x14ac:dyDescent="0.25">
      <c r="B6143" s="8" t="s">
        <v>26</v>
      </c>
      <c r="C6143" s="8">
        <v>1128299</v>
      </c>
      <c r="D6143" s="9">
        <v>44330</v>
      </c>
      <c r="E6143" s="8" t="s">
        <v>48</v>
      </c>
      <c r="F6143" s="8" t="s">
        <v>90</v>
      </c>
      <c r="G6143" s="8" t="s">
        <v>91</v>
      </c>
      <c r="H6143" s="10" t="s">
        <v>19</v>
      </c>
      <c r="I6143" s="11">
        <v>52</v>
      </c>
      <c r="J6143" s="12">
        <v>123</v>
      </c>
      <c r="K6143" s="12">
        <v>639.6</v>
      </c>
      <c r="L6143" s="13">
        <v>319.8</v>
      </c>
      <c r="M6143" s="8" t="s">
        <v>83</v>
      </c>
      <c r="N6143" s="19">
        <v>48598</v>
      </c>
    </row>
    <row r="6144" spans="2:14" ht="14.25" customHeight="1" x14ac:dyDescent="0.25">
      <c r="B6144" s="8" t="s">
        <v>26</v>
      </c>
      <c r="C6144" s="8">
        <v>1128299</v>
      </c>
      <c r="D6144" s="9">
        <v>44330</v>
      </c>
      <c r="E6144" s="8" t="s">
        <v>48</v>
      </c>
      <c r="F6144" s="8" t="s">
        <v>90</v>
      </c>
      <c r="G6144" s="8" t="s">
        <v>91</v>
      </c>
      <c r="H6144" s="10" t="s">
        <v>20</v>
      </c>
      <c r="I6144" s="11">
        <v>47</v>
      </c>
      <c r="J6144" s="12">
        <v>91</v>
      </c>
      <c r="K6144" s="12">
        <v>427.7</v>
      </c>
      <c r="L6144" s="13">
        <v>230.958</v>
      </c>
      <c r="M6144" s="8" t="s">
        <v>83</v>
      </c>
      <c r="N6144" s="19">
        <v>48599</v>
      </c>
    </row>
    <row r="6145" spans="2:14" ht="14.25" customHeight="1" x14ac:dyDescent="0.25">
      <c r="B6145" s="8" t="s">
        <v>26</v>
      </c>
      <c r="C6145" s="8">
        <v>1128299</v>
      </c>
      <c r="D6145" s="9">
        <v>44330</v>
      </c>
      <c r="E6145" s="8" t="s">
        <v>48</v>
      </c>
      <c r="F6145" s="8" t="s">
        <v>90</v>
      </c>
      <c r="G6145" s="8" t="s">
        <v>91</v>
      </c>
      <c r="H6145" s="10" t="s">
        <v>21</v>
      </c>
      <c r="I6145" s="11">
        <v>50</v>
      </c>
      <c r="J6145" s="12">
        <v>56</v>
      </c>
      <c r="K6145" s="12">
        <v>280</v>
      </c>
      <c r="L6145" s="13">
        <v>134.4</v>
      </c>
      <c r="M6145" s="8" t="s">
        <v>83</v>
      </c>
      <c r="N6145" s="19">
        <v>48600</v>
      </c>
    </row>
    <row r="6146" spans="2:14" ht="14.25" customHeight="1" x14ac:dyDescent="0.25">
      <c r="B6146" s="8" t="s">
        <v>26</v>
      </c>
      <c r="C6146" s="8">
        <v>1128299</v>
      </c>
      <c r="D6146" s="9">
        <v>44330</v>
      </c>
      <c r="E6146" s="8" t="s">
        <v>48</v>
      </c>
      <c r="F6146" s="8" t="s">
        <v>90</v>
      </c>
      <c r="G6146" s="8" t="s">
        <v>91</v>
      </c>
      <c r="H6146" s="10" t="s">
        <v>22</v>
      </c>
      <c r="I6146" s="11">
        <v>64</v>
      </c>
      <c r="J6146" s="12">
        <v>120</v>
      </c>
      <c r="K6146" s="12">
        <v>768</v>
      </c>
      <c r="L6146" s="13">
        <v>307.2</v>
      </c>
      <c r="M6146" s="8" t="s">
        <v>83</v>
      </c>
      <c r="N6146" s="19">
        <v>48601</v>
      </c>
    </row>
    <row r="6147" spans="2:14" ht="14.25" customHeight="1" x14ac:dyDescent="0.25">
      <c r="B6147" s="8" t="s">
        <v>26</v>
      </c>
      <c r="C6147" s="8">
        <v>1128299</v>
      </c>
      <c r="D6147" s="9">
        <v>44360</v>
      </c>
      <c r="E6147" s="8" t="s">
        <v>48</v>
      </c>
      <c r="F6147" s="8" t="s">
        <v>90</v>
      </c>
      <c r="G6147" s="8" t="s">
        <v>91</v>
      </c>
      <c r="H6147" s="10" t="s">
        <v>16</v>
      </c>
      <c r="I6147" s="11">
        <v>46</v>
      </c>
      <c r="J6147" s="12">
        <v>176</v>
      </c>
      <c r="K6147" s="12">
        <v>809.6</v>
      </c>
      <c r="L6147" s="13">
        <v>429.08800000000002</v>
      </c>
      <c r="M6147" s="8" t="s">
        <v>83</v>
      </c>
      <c r="N6147" s="19">
        <v>48602</v>
      </c>
    </row>
    <row r="6148" spans="2:14" ht="14.25" customHeight="1" x14ac:dyDescent="0.25">
      <c r="B6148" s="8" t="s">
        <v>26</v>
      </c>
      <c r="C6148" s="8">
        <v>1128299</v>
      </c>
      <c r="D6148" s="9">
        <v>44360</v>
      </c>
      <c r="E6148" s="8" t="s">
        <v>48</v>
      </c>
      <c r="F6148" s="8" t="s">
        <v>90</v>
      </c>
      <c r="G6148" s="8" t="s">
        <v>91</v>
      </c>
      <c r="H6148" s="10" t="s">
        <v>18</v>
      </c>
      <c r="I6148" s="11">
        <v>54</v>
      </c>
      <c r="J6148" s="12">
        <v>147</v>
      </c>
      <c r="K6148" s="12">
        <v>793.8</v>
      </c>
      <c r="L6148" s="13">
        <v>404.83800000000002</v>
      </c>
      <c r="M6148" s="8" t="s">
        <v>83</v>
      </c>
      <c r="N6148" s="19">
        <v>48603</v>
      </c>
    </row>
    <row r="6149" spans="2:14" ht="14.25" customHeight="1" x14ac:dyDescent="0.25">
      <c r="B6149" s="8" t="s">
        <v>26</v>
      </c>
      <c r="C6149" s="8">
        <v>1128299</v>
      </c>
      <c r="D6149" s="9">
        <v>44360</v>
      </c>
      <c r="E6149" s="8" t="s">
        <v>48</v>
      </c>
      <c r="F6149" s="8" t="s">
        <v>90</v>
      </c>
      <c r="G6149" s="8" t="s">
        <v>91</v>
      </c>
      <c r="H6149" s="10" t="s">
        <v>19</v>
      </c>
      <c r="I6149" s="11">
        <v>52</v>
      </c>
      <c r="J6149" s="12">
        <v>142</v>
      </c>
      <c r="K6149" s="12">
        <v>738.4</v>
      </c>
      <c r="L6149" s="13">
        <v>354.43199999999996</v>
      </c>
      <c r="M6149" s="8" t="s">
        <v>83</v>
      </c>
      <c r="N6149" s="19">
        <v>48604</v>
      </c>
    </row>
    <row r="6150" spans="2:14" ht="14.25" customHeight="1" x14ac:dyDescent="0.25">
      <c r="B6150" s="8" t="s">
        <v>26</v>
      </c>
      <c r="C6150" s="8">
        <v>1128299</v>
      </c>
      <c r="D6150" s="9">
        <v>44360</v>
      </c>
      <c r="E6150" s="8" t="s">
        <v>48</v>
      </c>
      <c r="F6150" s="8" t="s">
        <v>90</v>
      </c>
      <c r="G6150" s="8" t="s">
        <v>91</v>
      </c>
      <c r="H6150" s="10" t="s">
        <v>20</v>
      </c>
      <c r="I6150" s="11">
        <v>49</v>
      </c>
      <c r="J6150" s="12">
        <v>120</v>
      </c>
      <c r="K6150" s="12">
        <v>588</v>
      </c>
      <c r="L6150" s="13">
        <v>299.88</v>
      </c>
      <c r="M6150" s="8" t="s">
        <v>83</v>
      </c>
      <c r="N6150" s="19">
        <v>48605</v>
      </c>
    </row>
    <row r="6151" spans="2:14" ht="14.25" customHeight="1" x14ac:dyDescent="0.25">
      <c r="B6151" s="8" t="s">
        <v>26</v>
      </c>
      <c r="C6151" s="8">
        <v>1128299</v>
      </c>
      <c r="D6151" s="9">
        <v>44360</v>
      </c>
      <c r="E6151" s="8" t="s">
        <v>48</v>
      </c>
      <c r="F6151" s="8" t="s">
        <v>90</v>
      </c>
      <c r="G6151" s="8" t="s">
        <v>91</v>
      </c>
      <c r="H6151" s="10" t="s">
        <v>21</v>
      </c>
      <c r="I6151" s="11">
        <v>51</v>
      </c>
      <c r="J6151" s="12">
        <v>72</v>
      </c>
      <c r="K6151" s="12">
        <v>367.2</v>
      </c>
      <c r="L6151" s="13">
        <v>176.256</v>
      </c>
      <c r="M6151" s="8" t="s">
        <v>83</v>
      </c>
      <c r="N6151" s="19">
        <v>48606</v>
      </c>
    </row>
    <row r="6152" spans="2:14" ht="14.25" customHeight="1" x14ac:dyDescent="0.25">
      <c r="B6152" s="8" t="s">
        <v>26</v>
      </c>
      <c r="C6152" s="8">
        <v>1128299</v>
      </c>
      <c r="D6152" s="9">
        <v>44360</v>
      </c>
      <c r="E6152" s="8" t="s">
        <v>48</v>
      </c>
      <c r="F6152" s="8" t="s">
        <v>90</v>
      </c>
      <c r="G6152" s="8" t="s">
        <v>91</v>
      </c>
      <c r="H6152" s="10" t="s">
        <v>22</v>
      </c>
      <c r="I6152" s="11">
        <v>67</v>
      </c>
      <c r="J6152" s="12">
        <v>150</v>
      </c>
      <c r="K6152" s="12">
        <v>1005</v>
      </c>
      <c r="L6152" s="13">
        <v>351.75</v>
      </c>
      <c r="M6152" s="8" t="s">
        <v>83</v>
      </c>
      <c r="N6152" s="19">
        <v>48607</v>
      </c>
    </row>
    <row r="6153" spans="2:14" ht="14.25" customHeight="1" x14ac:dyDescent="0.25">
      <c r="B6153" s="8" t="s">
        <v>26</v>
      </c>
      <c r="C6153" s="8">
        <v>1128299</v>
      </c>
      <c r="D6153" s="9">
        <v>44389</v>
      </c>
      <c r="E6153" s="8" t="s">
        <v>48</v>
      </c>
      <c r="F6153" s="8" t="s">
        <v>90</v>
      </c>
      <c r="G6153" s="8" t="s">
        <v>91</v>
      </c>
      <c r="H6153" s="10" t="s">
        <v>16</v>
      </c>
      <c r="I6153" s="11">
        <v>47</v>
      </c>
      <c r="J6153" s="12">
        <v>196</v>
      </c>
      <c r="K6153" s="12">
        <v>921.2</v>
      </c>
      <c r="L6153" s="13">
        <v>460.6</v>
      </c>
      <c r="M6153" s="8" t="s">
        <v>83</v>
      </c>
      <c r="N6153" s="19">
        <v>48608</v>
      </c>
    </row>
    <row r="6154" spans="2:14" ht="14.25" customHeight="1" x14ac:dyDescent="0.25">
      <c r="B6154" s="8" t="s">
        <v>26</v>
      </c>
      <c r="C6154" s="8">
        <v>1128299</v>
      </c>
      <c r="D6154" s="9">
        <v>44389</v>
      </c>
      <c r="E6154" s="8" t="s">
        <v>48</v>
      </c>
      <c r="F6154" s="8" t="s">
        <v>90</v>
      </c>
      <c r="G6154" s="8" t="s">
        <v>91</v>
      </c>
      <c r="H6154" s="10" t="s">
        <v>18</v>
      </c>
      <c r="I6154" s="11">
        <v>51</v>
      </c>
      <c r="J6154" s="12">
        <v>173</v>
      </c>
      <c r="K6154" s="12">
        <v>882.3</v>
      </c>
      <c r="L6154" s="13">
        <v>449.97300000000007</v>
      </c>
      <c r="M6154" s="8" t="s">
        <v>83</v>
      </c>
      <c r="N6154" s="19">
        <v>48609</v>
      </c>
    </row>
    <row r="6155" spans="2:14" ht="14.25" customHeight="1" x14ac:dyDescent="0.25">
      <c r="B6155" s="8" t="s">
        <v>26</v>
      </c>
      <c r="C6155" s="8">
        <v>1128299</v>
      </c>
      <c r="D6155" s="9">
        <v>44389</v>
      </c>
      <c r="E6155" s="8" t="s">
        <v>48</v>
      </c>
      <c r="F6155" s="8" t="s">
        <v>90</v>
      </c>
      <c r="G6155" s="8" t="s">
        <v>91</v>
      </c>
      <c r="H6155" s="10" t="s">
        <v>19</v>
      </c>
      <c r="I6155" s="11">
        <v>50</v>
      </c>
      <c r="J6155" s="12">
        <v>137</v>
      </c>
      <c r="K6155" s="12">
        <v>685</v>
      </c>
      <c r="L6155" s="13">
        <v>342.5</v>
      </c>
      <c r="M6155" s="8" t="s">
        <v>83</v>
      </c>
      <c r="N6155" s="19">
        <v>48610</v>
      </c>
    </row>
    <row r="6156" spans="2:14" ht="14.25" customHeight="1" x14ac:dyDescent="0.25">
      <c r="B6156" s="8" t="s">
        <v>26</v>
      </c>
      <c r="C6156" s="8">
        <v>1128299</v>
      </c>
      <c r="D6156" s="9">
        <v>44389</v>
      </c>
      <c r="E6156" s="8" t="s">
        <v>48</v>
      </c>
      <c r="F6156" s="8" t="s">
        <v>90</v>
      </c>
      <c r="G6156" s="8" t="s">
        <v>91</v>
      </c>
      <c r="H6156" s="10" t="s">
        <v>20</v>
      </c>
      <c r="I6156" s="11">
        <v>46</v>
      </c>
      <c r="J6156" s="12">
        <v>128</v>
      </c>
      <c r="K6156" s="12">
        <v>588.79999999999995</v>
      </c>
      <c r="L6156" s="13">
        <v>300.28800000000001</v>
      </c>
      <c r="M6156" s="8" t="s">
        <v>83</v>
      </c>
      <c r="N6156" s="19">
        <v>48611</v>
      </c>
    </row>
    <row r="6157" spans="2:14" ht="14.25" customHeight="1" x14ac:dyDescent="0.25">
      <c r="B6157" s="8" t="s">
        <v>26</v>
      </c>
      <c r="C6157" s="8">
        <v>1128299</v>
      </c>
      <c r="D6157" s="9">
        <v>44389</v>
      </c>
      <c r="E6157" s="8" t="s">
        <v>48</v>
      </c>
      <c r="F6157" s="8" t="s">
        <v>90</v>
      </c>
      <c r="G6157" s="8" t="s">
        <v>91</v>
      </c>
      <c r="H6157" s="10" t="s">
        <v>21</v>
      </c>
      <c r="I6157" s="11">
        <v>54</v>
      </c>
      <c r="J6157" s="12">
        <v>138</v>
      </c>
      <c r="K6157" s="12">
        <v>745.2</v>
      </c>
      <c r="L6157" s="13">
        <v>357.69600000000003</v>
      </c>
      <c r="M6157" s="8" t="s">
        <v>83</v>
      </c>
      <c r="N6157" s="19">
        <v>48612</v>
      </c>
    </row>
    <row r="6158" spans="2:14" ht="14.25" customHeight="1" x14ac:dyDescent="0.25">
      <c r="B6158" s="8" t="s">
        <v>26</v>
      </c>
      <c r="C6158" s="8">
        <v>1128299</v>
      </c>
      <c r="D6158" s="9">
        <v>44389</v>
      </c>
      <c r="E6158" s="8" t="s">
        <v>48</v>
      </c>
      <c r="F6158" s="8" t="s">
        <v>90</v>
      </c>
      <c r="G6158" s="8" t="s">
        <v>91</v>
      </c>
      <c r="H6158" s="10" t="s">
        <v>22</v>
      </c>
      <c r="I6158" s="11">
        <v>67</v>
      </c>
      <c r="J6158" s="12">
        <v>143</v>
      </c>
      <c r="K6158" s="12">
        <v>958.1</v>
      </c>
      <c r="L6158" s="13">
        <v>364.07800000000003</v>
      </c>
      <c r="M6158" s="8" t="s">
        <v>83</v>
      </c>
      <c r="N6158" s="19">
        <v>48613</v>
      </c>
    </row>
    <row r="6159" spans="2:14" ht="14.25" customHeight="1" x14ac:dyDescent="0.25">
      <c r="B6159" s="8" t="s">
        <v>26</v>
      </c>
      <c r="C6159" s="8">
        <v>1128299</v>
      </c>
      <c r="D6159" s="9">
        <v>44421</v>
      </c>
      <c r="E6159" s="8" t="s">
        <v>48</v>
      </c>
      <c r="F6159" s="8" t="s">
        <v>90</v>
      </c>
      <c r="G6159" s="8" t="s">
        <v>91</v>
      </c>
      <c r="H6159" s="10" t="s">
        <v>16</v>
      </c>
      <c r="I6159" s="11">
        <v>53</v>
      </c>
      <c r="J6159" s="12">
        <v>182</v>
      </c>
      <c r="K6159" s="12">
        <v>964.6</v>
      </c>
      <c r="L6159" s="13">
        <v>491.94600000000003</v>
      </c>
      <c r="M6159" s="8" t="s">
        <v>83</v>
      </c>
      <c r="N6159" s="19">
        <v>48614</v>
      </c>
    </row>
    <row r="6160" spans="2:14" ht="14.25" customHeight="1" x14ac:dyDescent="0.25">
      <c r="B6160" s="8" t="s">
        <v>26</v>
      </c>
      <c r="C6160" s="8">
        <v>1128299</v>
      </c>
      <c r="D6160" s="9">
        <v>44421</v>
      </c>
      <c r="E6160" s="8" t="s">
        <v>48</v>
      </c>
      <c r="F6160" s="8" t="s">
        <v>90</v>
      </c>
      <c r="G6160" s="8" t="s">
        <v>91</v>
      </c>
      <c r="H6160" s="10" t="s">
        <v>18</v>
      </c>
      <c r="I6160" s="11">
        <v>58</v>
      </c>
      <c r="J6160" s="12">
        <v>175</v>
      </c>
      <c r="K6160" s="12">
        <v>1015</v>
      </c>
      <c r="L6160" s="13">
        <v>527.79999999999995</v>
      </c>
      <c r="M6160" s="8" t="s">
        <v>83</v>
      </c>
      <c r="N6160" s="19">
        <v>48615</v>
      </c>
    </row>
    <row r="6161" spans="2:14" ht="14.25" customHeight="1" x14ac:dyDescent="0.25">
      <c r="B6161" s="8" t="s">
        <v>26</v>
      </c>
      <c r="C6161" s="8">
        <v>1128299</v>
      </c>
      <c r="D6161" s="9">
        <v>44421</v>
      </c>
      <c r="E6161" s="8" t="s">
        <v>48</v>
      </c>
      <c r="F6161" s="8" t="s">
        <v>90</v>
      </c>
      <c r="G6161" s="8" t="s">
        <v>91</v>
      </c>
      <c r="H6161" s="10" t="s">
        <v>19</v>
      </c>
      <c r="I6161" s="11">
        <v>54</v>
      </c>
      <c r="J6161" s="12">
        <v>150</v>
      </c>
      <c r="K6161" s="12">
        <v>810</v>
      </c>
      <c r="L6161" s="13">
        <v>372.59999999999997</v>
      </c>
      <c r="M6161" s="8" t="s">
        <v>83</v>
      </c>
      <c r="N6161" s="19">
        <v>48616</v>
      </c>
    </row>
    <row r="6162" spans="2:14" ht="14.25" customHeight="1" x14ac:dyDescent="0.25">
      <c r="B6162" s="8" t="s">
        <v>26</v>
      </c>
      <c r="C6162" s="8">
        <v>1128299</v>
      </c>
      <c r="D6162" s="9">
        <v>44421</v>
      </c>
      <c r="E6162" s="8" t="s">
        <v>48</v>
      </c>
      <c r="F6162" s="8" t="s">
        <v>90</v>
      </c>
      <c r="G6162" s="8" t="s">
        <v>91</v>
      </c>
      <c r="H6162" s="10" t="s">
        <v>20</v>
      </c>
      <c r="I6162" s="11">
        <v>53</v>
      </c>
      <c r="J6162" s="12">
        <v>113</v>
      </c>
      <c r="K6162" s="12">
        <v>598.9</v>
      </c>
      <c r="L6162" s="13">
        <v>311.428</v>
      </c>
      <c r="M6162" s="8" t="s">
        <v>83</v>
      </c>
      <c r="N6162" s="19">
        <v>48617</v>
      </c>
    </row>
    <row r="6163" spans="2:14" ht="14.25" customHeight="1" x14ac:dyDescent="0.25">
      <c r="B6163" s="8" t="s">
        <v>26</v>
      </c>
      <c r="C6163" s="8">
        <v>1128299</v>
      </c>
      <c r="D6163" s="9">
        <v>44421</v>
      </c>
      <c r="E6163" s="8" t="s">
        <v>48</v>
      </c>
      <c r="F6163" s="8" t="s">
        <v>90</v>
      </c>
      <c r="G6163" s="8" t="s">
        <v>91</v>
      </c>
      <c r="H6163" s="10" t="s">
        <v>21</v>
      </c>
      <c r="I6163" s="11">
        <v>60</v>
      </c>
      <c r="J6163" s="12">
        <v>126</v>
      </c>
      <c r="K6163" s="12">
        <v>756</v>
      </c>
      <c r="L6163" s="13">
        <v>362.88</v>
      </c>
      <c r="M6163" s="8" t="s">
        <v>83</v>
      </c>
      <c r="N6163" s="19">
        <v>48618</v>
      </c>
    </row>
    <row r="6164" spans="2:14" ht="14.25" customHeight="1" x14ac:dyDescent="0.25">
      <c r="B6164" s="8" t="s">
        <v>26</v>
      </c>
      <c r="C6164" s="8">
        <v>1128299</v>
      </c>
      <c r="D6164" s="9">
        <v>44421</v>
      </c>
      <c r="E6164" s="8" t="s">
        <v>48</v>
      </c>
      <c r="F6164" s="8" t="s">
        <v>90</v>
      </c>
      <c r="G6164" s="8" t="s">
        <v>91</v>
      </c>
      <c r="H6164" s="10" t="s">
        <v>22</v>
      </c>
      <c r="I6164" s="11">
        <v>68</v>
      </c>
      <c r="J6164" s="12">
        <v>119</v>
      </c>
      <c r="K6164" s="12">
        <v>809.2</v>
      </c>
      <c r="L6164" s="13">
        <v>283.21999999999997</v>
      </c>
      <c r="M6164" s="8" t="s">
        <v>83</v>
      </c>
      <c r="N6164" s="19">
        <v>48619</v>
      </c>
    </row>
    <row r="6165" spans="2:14" ht="14.25" customHeight="1" x14ac:dyDescent="0.25">
      <c r="B6165" s="8" t="s">
        <v>26</v>
      </c>
      <c r="C6165" s="8">
        <v>1128299</v>
      </c>
      <c r="D6165" s="9">
        <v>44453</v>
      </c>
      <c r="E6165" s="8" t="s">
        <v>48</v>
      </c>
      <c r="F6165" s="8" t="s">
        <v>90</v>
      </c>
      <c r="G6165" s="8" t="s">
        <v>91</v>
      </c>
      <c r="H6165" s="10" t="s">
        <v>16</v>
      </c>
      <c r="I6165" s="11">
        <v>43</v>
      </c>
      <c r="J6165" s="12">
        <v>180</v>
      </c>
      <c r="K6165" s="12">
        <v>774</v>
      </c>
      <c r="L6165" s="13">
        <v>417.96000000000004</v>
      </c>
      <c r="M6165" s="8" t="s">
        <v>83</v>
      </c>
      <c r="N6165" s="19">
        <v>48620</v>
      </c>
    </row>
    <row r="6166" spans="2:14" ht="14.25" customHeight="1" x14ac:dyDescent="0.25">
      <c r="B6166" s="8" t="s">
        <v>26</v>
      </c>
      <c r="C6166" s="8">
        <v>1128299</v>
      </c>
      <c r="D6166" s="9">
        <v>44453</v>
      </c>
      <c r="E6166" s="8" t="s">
        <v>48</v>
      </c>
      <c r="F6166" s="8" t="s">
        <v>90</v>
      </c>
      <c r="G6166" s="8" t="s">
        <v>91</v>
      </c>
      <c r="H6166" s="10" t="s">
        <v>18</v>
      </c>
      <c r="I6166" s="11">
        <v>47</v>
      </c>
      <c r="J6166" s="12">
        <v>156</v>
      </c>
      <c r="K6166" s="12">
        <v>733.2</v>
      </c>
      <c r="L6166" s="13">
        <v>403.26000000000005</v>
      </c>
      <c r="M6166" s="8" t="s">
        <v>83</v>
      </c>
      <c r="N6166" s="19">
        <v>48621</v>
      </c>
    </row>
    <row r="6167" spans="2:14" ht="14.25" customHeight="1" x14ac:dyDescent="0.25">
      <c r="B6167" s="8" t="s">
        <v>26</v>
      </c>
      <c r="C6167" s="8">
        <v>1128299</v>
      </c>
      <c r="D6167" s="9">
        <v>44453</v>
      </c>
      <c r="E6167" s="8" t="s">
        <v>48</v>
      </c>
      <c r="F6167" s="8" t="s">
        <v>90</v>
      </c>
      <c r="G6167" s="8" t="s">
        <v>91</v>
      </c>
      <c r="H6167" s="10" t="s">
        <v>19</v>
      </c>
      <c r="I6167" s="11">
        <v>42</v>
      </c>
      <c r="J6167" s="12">
        <v>135</v>
      </c>
      <c r="K6167" s="12">
        <v>567</v>
      </c>
      <c r="L6167" s="13">
        <v>266.48999999999995</v>
      </c>
      <c r="M6167" s="8" t="s">
        <v>83</v>
      </c>
      <c r="N6167" s="19">
        <v>48622</v>
      </c>
    </row>
    <row r="6168" spans="2:14" ht="14.25" customHeight="1" x14ac:dyDescent="0.25">
      <c r="B6168" s="8" t="s">
        <v>26</v>
      </c>
      <c r="C6168" s="8">
        <v>1128299</v>
      </c>
      <c r="D6168" s="9">
        <v>44453</v>
      </c>
      <c r="E6168" s="8" t="s">
        <v>48</v>
      </c>
      <c r="F6168" s="8" t="s">
        <v>90</v>
      </c>
      <c r="G6168" s="8" t="s">
        <v>91</v>
      </c>
      <c r="H6168" s="10" t="s">
        <v>20</v>
      </c>
      <c r="I6168" s="11">
        <v>43</v>
      </c>
      <c r="J6168" s="12">
        <v>120</v>
      </c>
      <c r="K6168" s="12">
        <v>516</v>
      </c>
      <c r="L6168" s="13">
        <v>278.64</v>
      </c>
      <c r="M6168" s="8" t="s">
        <v>83</v>
      </c>
      <c r="N6168" s="19">
        <v>48623</v>
      </c>
    </row>
    <row r="6169" spans="2:14" ht="14.25" customHeight="1" x14ac:dyDescent="0.25">
      <c r="B6169" s="8" t="s">
        <v>26</v>
      </c>
      <c r="C6169" s="8">
        <v>1128299</v>
      </c>
      <c r="D6169" s="9">
        <v>44453</v>
      </c>
      <c r="E6169" s="8" t="s">
        <v>48</v>
      </c>
      <c r="F6169" s="8" t="s">
        <v>90</v>
      </c>
      <c r="G6169" s="8" t="s">
        <v>91</v>
      </c>
      <c r="H6169" s="10" t="s">
        <v>21</v>
      </c>
      <c r="I6169" s="11">
        <v>54</v>
      </c>
      <c r="J6169" s="12">
        <v>100</v>
      </c>
      <c r="K6169" s="12">
        <v>540</v>
      </c>
      <c r="L6169" s="13">
        <v>259.2</v>
      </c>
      <c r="M6169" s="8" t="s">
        <v>83</v>
      </c>
      <c r="N6169" s="19">
        <v>48624</v>
      </c>
    </row>
    <row r="6170" spans="2:14" ht="14.25" customHeight="1" x14ac:dyDescent="0.25">
      <c r="B6170" s="8" t="s">
        <v>26</v>
      </c>
      <c r="C6170" s="8">
        <v>1128299</v>
      </c>
      <c r="D6170" s="9">
        <v>44453</v>
      </c>
      <c r="E6170" s="8" t="s">
        <v>48</v>
      </c>
      <c r="F6170" s="8" t="s">
        <v>90</v>
      </c>
      <c r="G6170" s="8" t="s">
        <v>91</v>
      </c>
      <c r="H6170" s="10" t="s">
        <v>22</v>
      </c>
      <c r="I6170" s="11">
        <v>59</v>
      </c>
      <c r="J6170" s="12">
        <v>131</v>
      </c>
      <c r="K6170" s="12">
        <v>772.9</v>
      </c>
      <c r="L6170" s="13">
        <v>309.16000000000003</v>
      </c>
      <c r="M6170" s="8" t="s">
        <v>83</v>
      </c>
      <c r="N6170" s="19">
        <v>48625</v>
      </c>
    </row>
    <row r="6171" spans="2:14" ht="14.25" customHeight="1" x14ac:dyDescent="0.25">
      <c r="B6171" s="8" t="s">
        <v>26</v>
      </c>
      <c r="C6171" s="8">
        <v>1128299</v>
      </c>
      <c r="D6171" s="9">
        <v>44482</v>
      </c>
      <c r="E6171" s="8" t="s">
        <v>48</v>
      </c>
      <c r="F6171" s="8" t="s">
        <v>90</v>
      </c>
      <c r="G6171" s="8" t="s">
        <v>91</v>
      </c>
      <c r="H6171" s="10" t="s">
        <v>16</v>
      </c>
      <c r="I6171" s="11">
        <v>42</v>
      </c>
      <c r="J6171" s="12">
        <v>131</v>
      </c>
      <c r="K6171" s="12">
        <v>550.20000000000005</v>
      </c>
      <c r="L6171" s="13">
        <v>280.60199999999998</v>
      </c>
      <c r="M6171" s="8" t="s">
        <v>83</v>
      </c>
      <c r="N6171" s="19">
        <v>48626</v>
      </c>
    </row>
    <row r="6172" spans="2:14" ht="14.25" customHeight="1" x14ac:dyDescent="0.25">
      <c r="B6172" s="8" t="s">
        <v>26</v>
      </c>
      <c r="C6172" s="8">
        <v>1128299</v>
      </c>
      <c r="D6172" s="9">
        <v>44482</v>
      </c>
      <c r="E6172" s="8" t="s">
        <v>48</v>
      </c>
      <c r="F6172" s="8" t="s">
        <v>90</v>
      </c>
      <c r="G6172" s="8" t="s">
        <v>91</v>
      </c>
      <c r="H6172" s="10" t="s">
        <v>18</v>
      </c>
      <c r="I6172" s="11">
        <v>47</v>
      </c>
      <c r="J6172" s="12">
        <v>142</v>
      </c>
      <c r="K6172" s="12">
        <v>667.4</v>
      </c>
      <c r="L6172" s="13">
        <v>347.048</v>
      </c>
      <c r="M6172" s="8" t="s">
        <v>83</v>
      </c>
      <c r="N6172" s="19">
        <v>48627</v>
      </c>
    </row>
    <row r="6173" spans="2:14" ht="14.25" customHeight="1" x14ac:dyDescent="0.25">
      <c r="B6173" s="8" t="s">
        <v>26</v>
      </c>
      <c r="C6173" s="8">
        <v>1128299</v>
      </c>
      <c r="D6173" s="9">
        <v>44482</v>
      </c>
      <c r="E6173" s="8" t="s">
        <v>48</v>
      </c>
      <c r="F6173" s="8" t="s">
        <v>90</v>
      </c>
      <c r="G6173" s="8" t="s">
        <v>91</v>
      </c>
      <c r="H6173" s="10" t="s">
        <v>19</v>
      </c>
      <c r="I6173" s="11">
        <v>42</v>
      </c>
      <c r="J6173" s="12">
        <v>105</v>
      </c>
      <c r="K6173" s="12">
        <v>441</v>
      </c>
      <c r="L6173" s="13">
        <v>207.26999999999998</v>
      </c>
      <c r="M6173" s="8" t="s">
        <v>83</v>
      </c>
      <c r="N6173" s="19">
        <v>48628</v>
      </c>
    </row>
    <row r="6174" spans="2:14" ht="14.25" customHeight="1" x14ac:dyDescent="0.25">
      <c r="B6174" s="8" t="s">
        <v>26</v>
      </c>
      <c r="C6174" s="8">
        <v>1128299</v>
      </c>
      <c r="D6174" s="9">
        <v>44482</v>
      </c>
      <c r="E6174" s="8" t="s">
        <v>48</v>
      </c>
      <c r="F6174" s="8" t="s">
        <v>90</v>
      </c>
      <c r="G6174" s="8" t="s">
        <v>91</v>
      </c>
      <c r="H6174" s="10" t="s">
        <v>20</v>
      </c>
      <c r="I6174" s="11">
        <v>44</v>
      </c>
      <c r="J6174" s="12">
        <v>88</v>
      </c>
      <c r="K6174" s="12">
        <v>387.2</v>
      </c>
      <c r="L6174" s="13">
        <v>193.6</v>
      </c>
      <c r="M6174" s="8" t="s">
        <v>83</v>
      </c>
      <c r="N6174" s="19">
        <v>48629</v>
      </c>
    </row>
    <row r="6175" spans="2:14" ht="14.25" customHeight="1" x14ac:dyDescent="0.25">
      <c r="B6175" s="8" t="s">
        <v>26</v>
      </c>
      <c r="C6175" s="8">
        <v>1128299</v>
      </c>
      <c r="D6175" s="9">
        <v>44482</v>
      </c>
      <c r="E6175" s="8" t="s">
        <v>48</v>
      </c>
      <c r="F6175" s="8" t="s">
        <v>90</v>
      </c>
      <c r="G6175" s="8" t="s">
        <v>91</v>
      </c>
      <c r="H6175" s="10" t="s">
        <v>21</v>
      </c>
      <c r="I6175" s="11">
        <v>50</v>
      </c>
      <c r="J6175" s="12">
        <v>90</v>
      </c>
      <c r="K6175" s="12">
        <v>450</v>
      </c>
      <c r="L6175" s="13">
        <v>207</v>
      </c>
      <c r="M6175" s="8" t="s">
        <v>83</v>
      </c>
      <c r="N6175" s="19">
        <v>48630</v>
      </c>
    </row>
    <row r="6176" spans="2:14" ht="14.25" customHeight="1" x14ac:dyDescent="0.25">
      <c r="B6176" s="8" t="s">
        <v>26</v>
      </c>
      <c r="C6176" s="8">
        <v>1128299</v>
      </c>
      <c r="D6176" s="9">
        <v>44482</v>
      </c>
      <c r="E6176" s="8" t="s">
        <v>48</v>
      </c>
      <c r="F6176" s="8" t="s">
        <v>90</v>
      </c>
      <c r="G6176" s="8" t="s">
        <v>91</v>
      </c>
      <c r="H6176" s="10" t="s">
        <v>22</v>
      </c>
      <c r="I6176" s="11">
        <v>64</v>
      </c>
      <c r="J6176" s="12">
        <v>102</v>
      </c>
      <c r="K6176" s="12">
        <v>652.79999999999995</v>
      </c>
      <c r="L6176" s="13">
        <v>254.59200000000001</v>
      </c>
      <c r="M6176" s="8" t="s">
        <v>83</v>
      </c>
      <c r="N6176" s="19">
        <v>48631</v>
      </c>
    </row>
    <row r="6177" spans="2:14" ht="14.25" customHeight="1" x14ac:dyDescent="0.25">
      <c r="B6177" s="8" t="s">
        <v>26</v>
      </c>
      <c r="C6177" s="8">
        <v>1128299</v>
      </c>
      <c r="D6177" s="9">
        <v>44513</v>
      </c>
      <c r="E6177" s="8" t="s">
        <v>48</v>
      </c>
      <c r="F6177" s="8" t="s">
        <v>90</v>
      </c>
      <c r="G6177" s="8" t="s">
        <v>91</v>
      </c>
      <c r="H6177" s="10" t="s">
        <v>16</v>
      </c>
      <c r="I6177" s="11">
        <v>51</v>
      </c>
      <c r="J6177" s="12">
        <v>137</v>
      </c>
      <c r="K6177" s="12">
        <v>698.7</v>
      </c>
      <c r="L6177" s="13">
        <v>356.33699999999999</v>
      </c>
      <c r="M6177" s="8" t="s">
        <v>83</v>
      </c>
      <c r="N6177" s="19">
        <v>48632</v>
      </c>
    </row>
    <row r="6178" spans="2:14" ht="14.25" customHeight="1" x14ac:dyDescent="0.25">
      <c r="B6178" s="8" t="s">
        <v>26</v>
      </c>
      <c r="C6178" s="8">
        <v>1128299</v>
      </c>
      <c r="D6178" s="9">
        <v>44513</v>
      </c>
      <c r="E6178" s="8" t="s">
        <v>48</v>
      </c>
      <c r="F6178" s="8" t="s">
        <v>90</v>
      </c>
      <c r="G6178" s="8" t="s">
        <v>91</v>
      </c>
      <c r="H6178" s="10" t="s">
        <v>18</v>
      </c>
      <c r="I6178" s="11">
        <v>58</v>
      </c>
      <c r="J6178" s="12">
        <v>173</v>
      </c>
      <c r="K6178" s="12">
        <v>1003.4</v>
      </c>
      <c r="L6178" s="13">
        <v>541.83600000000001</v>
      </c>
      <c r="M6178" s="8" t="s">
        <v>83</v>
      </c>
      <c r="N6178" s="19">
        <v>48633</v>
      </c>
    </row>
    <row r="6179" spans="2:14" ht="14.25" customHeight="1" x14ac:dyDescent="0.25">
      <c r="B6179" s="8" t="s">
        <v>26</v>
      </c>
      <c r="C6179" s="8">
        <v>1128299</v>
      </c>
      <c r="D6179" s="9">
        <v>44513</v>
      </c>
      <c r="E6179" s="8" t="s">
        <v>48</v>
      </c>
      <c r="F6179" s="8" t="s">
        <v>90</v>
      </c>
      <c r="G6179" s="8" t="s">
        <v>91</v>
      </c>
      <c r="H6179" s="10" t="s">
        <v>19</v>
      </c>
      <c r="I6179" s="11">
        <v>54</v>
      </c>
      <c r="J6179" s="12">
        <v>115</v>
      </c>
      <c r="K6179" s="12">
        <v>621</v>
      </c>
      <c r="L6179" s="13">
        <v>291.87</v>
      </c>
      <c r="M6179" s="8" t="s">
        <v>83</v>
      </c>
      <c r="N6179" s="19">
        <v>48634</v>
      </c>
    </row>
    <row r="6180" spans="2:14" ht="14.25" customHeight="1" x14ac:dyDescent="0.25">
      <c r="B6180" s="8" t="s">
        <v>26</v>
      </c>
      <c r="C6180" s="8">
        <v>1128299</v>
      </c>
      <c r="D6180" s="9">
        <v>44513</v>
      </c>
      <c r="E6180" s="8" t="s">
        <v>48</v>
      </c>
      <c r="F6180" s="8" t="s">
        <v>90</v>
      </c>
      <c r="G6180" s="8" t="s">
        <v>91</v>
      </c>
      <c r="H6180" s="10" t="s">
        <v>20</v>
      </c>
      <c r="I6180" s="11">
        <v>51</v>
      </c>
      <c r="J6180" s="12">
        <v>116</v>
      </c>
      <c r="K6180" s="12">
        <v>591.6</v>
      </c>
      <c r="L6180" s="13">
        <v>307.63200000000001</v>
      </c>
      <c r="M6180" s="8" t="s">
        <v>83</v>
      </c>
      <c r="N6180" s="19">
        <v>48635</v>
      </c>
    </row>
    <row r="6181" spans="2:14" ht="14.25" customHeight="1" x14ac:dyDescent="0.25">
      <c r="B6181" s="8" t="s">
        <v>26</v>
      </c>
      <c r="C6181" s="8">
        <v>1128299</v>
      </c>
      <c r="D6181" s="9">
        <v>44513</v>
      </c>
      <c r="E6181" s="8" t="s">
        <v>48</v>
      </c>
      <c r="F6181" s="8" t="s">
        <v>90</v>
      </c>
      <c r="G6181" s="8" t="s">
        <v>91</v>
      </c>
      <c r="H6181" s="10" t="s">
        <v>21</v>
      </c>
      <c r="I6181" s="11">
        <v>60</v>
      </c>
      <c r="J6181" s="12">
        <v>102</v>
      </c>
      <c r="K6181" s="12">
        <v>612</v>
      </c>
      <c r="L6181" s="13">
        <v>287.64</v>
      </c>
      <c r="M6181" s="8" t="s">
        <v>83</v>
      </c>
      <c r="N6181" s="19">
        <v>48636</v>
      </c>
    </row>
    <row r="6182" spans="2:14" ht="14.25" customHeight="1" x14ac:dyDescent="0.25">
      <c r="B6182" s="8" t="s">
        <v>26</v>
      </c>
      <c r="C6182" s="8">
        <v>1128299</v>
      </c>
      <c r="D6182" s="9">
        <v>44513</v>
      </c>
      <c r="E6182" s="8" t="s">
        <v>48</v>
      </c>
      <c r="F6182" s="8" t="s">
        <v>90</v>
      </c>
      <c r="G6182" s="8" t="s">
        <v>91</v>
      </c>
      <c r="H6182" s="10" t="s">
        <v>22</v>
      </c>
      <c r="I6182" s="11">
        <v>65</v>
      </c>
      <c r="J6182" s="12">
        <v>124</v>
      </c>
      <c r="K6182" s="12">
        <v>806</v>
      </c>
      <c r="L6182" s="13">
        <v>282.10000000000002</v>
      </c>
      <c r="M6182" s="8" t="s">
        <v>83</v>
      </c>
      <c r="N6182" s="19">
        <v>48637</v>
      </c>
    </row>
    <row r="6183" spans="2:14" ht="14.25" customHeight="1" x14ac:dyDescent="0.25">
      <c r="B6183" s="8" t="s">
        <v>26</v>
      </c>
      <c r="C6183" s="8">
        <v>1128299</v>
      </c>
      <c r="D6183" s="9">
        <v>44542</v>
      </c>
      <c r="E6183" s="8" t="s">
        <v>48</v>
      </c>
      <c r="F6183" s="8" t="s">
        <v>90</v>
      </c>
      <c r="G6183" s="8" t="s">
        <v>91</v>
      </c>
      <c r="H6183" s="10" t="s">
        <v>16</v>
      </c>
      <c r="I6183" s="11">
        <v>50</v>
      </c>
      <c r="J6183" s="12">
        <v>203</v>
      </c>
      <c r="K6183" s="12">
        <v>1015</v>
      </c>
      <c r="L6183" s="13">
        <v>558.25</v>
      </c>
      <c r="M6183" s="8" t="s">
        <v>83</v>
      </c>
      <c r="N6183" s="19">
        <v>48638</v>
      </c>
    </row>
    <row r="6184" spans="2:14" ht="14.25" customHeight="1" x14ac:dyDescent="0.25">
      <c r="B6184" s="8" t="s">
        <v>26</v>
      </c>
      <c r="C6184" s="8">
        <v>1128299</v>
      </c>
      <c r="D6184" s="9">
        <v>44542</v>
      </c>
      <c r="E6184" s="8" t="s">
        <v>48</v>
      </c>
      <c r="F6184" s="8" t="s">
        <v>90</v>
      </c>
      <c r="G6184" s="8" t="s">
        <v>91</v>
      </c>
      <c r="H6184" s="10" t="s">
        <v>18</v>
      </c>
      <c r="I6184" s="11">
        <v>58</v>
      </c>
      <c r="J6184" s="12">
        <v>189</v>
      </c>
      <c r="K6184" s="12">
        <v>1096.2</v>
      </c>
      <c r="L6184" s="13">
        <v>580.9860000000001</v>
      </c>
      <c r="M6184" s="8" t="s">
        <v>83</v>
      </c>
      <c r="N6184" s="19">
        <v>48639</v>
      </c>
    </row>
    <row r="6185" spans="2:14" ht="14.25" customHeight="1" x14ac:dyDescent="0.25">
      <c r="B6185" s="8" t="s">
        <v>13</v>
      </c>
      <c r="C6185" s="8">
        <v>1128299</v>
      </c>
      <c r="D6185" s="9">
        <v>44542</v>
      </c>
      <c r="E6185" s="8" t="s">
        <v>48</v>
      </c>
      <c r="F6185" s="8" t="s">
        <v>90</v>
      </c>
      <c r="G6185" s="8" t="s">
        <v>91</v>
      </c>
      <c r="H6185" s="10" t="s">
        <v>19</v>
      </c>
      <c r="I6185" s="11">
        <v>53</v>
      </c>
      <c r="J6185" s="12">
        <v>138</v>
      </c>
      <c r="K6185" s="12">
        <v>731.4</v>
      </c>
      <c r="L6185" s="13">
        <v>365.7</v>
      </c>
      <c r="M6185" s="8" t="s">
        <v>83</v>
      </c>
      <c r="N6185" s="19">
        <v>48640</v>
      </c>
    </row>
    <row r="6186" spans="2:14" ht="14.25" customHeight="1" x14ac:dyDescent="0.25">
      <c r="B6186" s="8" t="s">
        <v>13</v>
      </c>
      <c r="C6186" s="8">
        <v>1128299</v>
      </c>
      <c r="D6186" s="9">
        <v>44542</v>
      </c>
      <c r="E6186" s="8" t="s">
        <v>48</v>
      </c>
      <c r="F6186" s="8" t="s">
        <v>90</v>
      </c>
      <c r="G6186" s="8" t="s">
        <v>91</v>
      </c>
      <c r="H6186" s="10" t="s">
        <v>20</v>
      </c>
      <c r="I6186" s="11">
        <v>51</v>
      </c>
      <c r="J6186" s="12">
        <v>128</v>
      </c>
      <c r="K6186" s="12">
        <v>652.79999999999995</v>
      </c>
      <c r="L6186" s="13">
        <v>326.39999999999998</v>
      </c>
      <c r="M6186" s="8" t="s">
        <v>83</v>
      </c>
      <c r="N6186" s="19">
        <v>48641</v>
      </c>
    </row>
    <row r="6187" spans="2:14" ht="14.25" customHeight="1" x14ac:dyDescent="0.25">
      <c r="B6187" s="8" t="s">
        <v>13</v>
      </c>
      <c r="C6187" s="8">
        <v>1128299</v>
      </c>
      <c r="D6187" s="9">
        <v>44542</v>
      </c>
      <c r="E6187" s="8" t="s">
        <v>48</v>
      </c>
      <c r="F6187" s="8" t="s">
        <v>90</v>
      </c>
      <c r="G6187" s="8" t="s">
        <v>91</v>
      </c>
      <c r="H6187" s="10" t="s">
        <v>21</v>
      </c>
      <c r="I6187" s="11">
        <v>64</v>
      </c>
      <c r="J6187" s="12">
        <v>116</v>
      </c>
      <c r="K6187" s="12">
        <v>742.4</v>
      </c>
      <c r="L6187" s="13">
        <v>371.2</v>
      </c>
      <c r="M6187" s="8" t="s">
        <v>83</v>
      </c>
      <c r="N6187" s="19">
        <v>48642</v>
      </c>
    </row>
    <row r="6188" spans="2:14" ht="14.25" customHeight="1" x14ac:dyDescent="0.25">
      <c r="B6188" s="8" t="s">
        <v>13</v>
      </c>
      <c r="C6188" s="8">
        <v>1128299</v>
      </c>
      <c r="D6188" s="9">
        <v>44542</v>
      </c>
      <c r="E6188" s="8" t="s">
        <v>48</v>
      </c>
      <c r="F6188" s="8" t="s">
        <v>90</v>
      </c>
      <c r="G6188" s="8" t="s">
        <v>91</v>
      </c>
      <c r="H6188" s="10" t="s">
        <v>22</v>
      </c>
      <c r="I6188" s="11">
        <v>64</v>
      </c>
      <c r="J6188" s="12">
        <v>135</v>
      </c>
      <c r="K6188" s="12">
        <v>864</v>
      </c>
      <c r="L6188" s="13">
        <v>302.39999999999998</v>
      </c>
      <c r="M6188" s="8" t="s">
        <v>83</v>
      </c>
      <c r="N6188" s="19">
        <v>48643</v>
      </c>
    </row>
    <row r="6189" spans="2:14" ht="14.25" customHeight="1" x14ac:dyDescent="0.25">
      <c r="B6189" s="8" t="s">
        <v>13</v>
      </c>
      <c r="C6189" s="8">
        <v>1185732</v>
      </c>
      <c r="D6189" s="9">
        <v>44205</v>
      </c>
      <c r="E6189" s="8" t="s">
        <v>48</v>
      </c>
      <c r="F6189" s="8" t="s">
        <v>90</v>
      </c>
      <c r="G6189" s="8" t="s">
        <v>91</v>
      </c>
      <c r="H6189" s="10" t="s">
        <v>16</v>
      </c>
      <c r="I6189" s="11">
        <v>39</v>
      </c>
      <c r="J6189" s="12">
        <v>256</v>
      </c>
      <c r="K6189" s="12">
        <v>998.4</v>
      </c>
      <c r="L6189" s="13">
        <v>579.07200000000012</v>
      </c>
      <c r="M6189" s="8" t="s">
        <v>83</v>
      </c>
      <c r="N6189" s="19">
        <v>48644</v>
      </c>
    </row>
    <row r="6190" spans="2:14" ht="14.25" customHeight="1" x14ac:dyDescent="0.25">
      <c r="B6190" s="8" t="s">
        <v>13</v>
      </c>
      <c r="C6190" s="8">
        <v>1185732</v>
      </c>
      <c r="D6190" s="9">
        <v>44205</v>
      </c>
      <c r="E6190" s="8" t="s">
        <v>48</v>
      </c>
      <c r="F6190" s="8" t="s">
        <v>90</v>
      </c>
      <c r="G6190" s="8" t="s">
        <v>91</v>
      </c>
      <c r="H6190" s="10" t="s">
        <v>18</v>
      </c>
      <c r="I6190" s="11">
        <v>37</v>
      </c>
      <c r="J6190" s="12">
        <v>206</v>
      </c>
      <c r="K6190" s="12">
        <v>762.2</v>
      </c>
      <c r="L6190" s="13">
        <v>342.98999999999995</v>
      </c>
      <c r="M6190" s="8" t="s">
        <v>83</v>
      </c>
      <c r="N6190" s="19">
        <v>48645</v>
      </c>
    </row>
    <row r="6191" spans="2:14" ht="14.25" customHeight="1" x14ac:dyDescent="0.25">
      <c r="B6191" s="8" t="s">
        <v>13</v>
      </c>
      <c r="C6191" s="8">
        <v>1185732</v>
      </c>
      <c r="D6191" s="9">
        <v>44205</v>
      </c>
      <c r="E6191" s="8" t="s">
        <v>48</v>
      </c>
      <c r="F6191" s="8" t="s">
        <v>90</v>
      </c>
      <c r="G6191" s="8" t="s">
        <v>91</v>
      </c>
      <c r="H6191" s="10" t="s">
        <v>19</v>
      </c>
      <c r="I6191" s="11">
        <v>29</v>
      </c>
      <c r="J6191" s="12">
        <v>248</v>
      </c>
      <c r="K6191" s="12">
        <v>719.2</v>
      </c>
      <c r="L6191" s="13">
        <v>280.488</v>
      </c>
      <c r="M6191" s="8" t="s">
        <v>83</v>
      </c>
      <c r="N6191" s="19">
        <v>48646</v>
      </c>
    </row>
    <row r="6192" spans="2:14" ht="14.25" customHeight="1" x14ac:dyDescent="0.25">
      <c r="B6192" s="8" t="s">
        <v>13</v>
      </c>
      <c r="C6192" s="8">
        <v>1185732</v>
      </c>
      <c r="D6192" s="9">
        <v>44205</v>
      </c>
      <c r="E6192" s="8" t="s">
        <v>48</v>
      </c>
      <c r="F6192" s="8" t="s">
        <v>90</v>
      </c>
      <c r="G6192" s="8" t="s">
        <v>91</v>
      </c>
      <c r="H6192" s="10" t="s">
        <v>20</v>
      </c>
      <c r="I6192" s="11">
        <v>34</v>
      </c>
      <c r="J6192" s="12">
        <v>203</v>
      </c>
      <c r="K6192" s="12">
        <v>690.2</v>
      </c>
      <c r="L6192" s="13">
        <v>303.68799999999999</v>
      </c>
      <c r="M6192" s="8" t="s">
        <v>83</v>
      </c>
      <c r="N6192" s="19">
        <v>48647</v>
      </c>
    </row>
    <row r="6193" spans="2:14" ht="14.25" customHeight="1" x14ac:dyDescent="0.25">
      <c r="B6193" s="8" t="s">
        <v>13</v>
      </c>
      <c r="C6193" s="8">
        <v>1185732</v>
      </c>
      <c r="D6193" s="9">
        <v>44205</v>
      </c>
      <c r="E6193" s="8" t="s">
        <v>48</v>
      </c>
      <c r="F6193" s="8" t="s">
        <v>90</v>
      </c>
      <c r="G6193" s="8" t="s">
        <v>91</v>
      </c>
      <c r="H6193" s="10" t="s">
        <v>21</v>
      </c>
      <c r="I6193" s="11">
        <v>47</v>
      </c>
      <c r="J6193" s="12">
        <v>189</v>
      </c>
      <c r="K6193" s="12">
        <v>888.3</v>
      </c>
      <c r="L6193" s="13">
        <v>417.50100000000003</v>
      </c>
      <c r="M6193" s="8" t="s">
        <v>83</v>
      </c>
      <c r="N6193" s="19">
        <v>48648</v>
      </c>
    </row>
    <row r="6194" spans="2:14" ht="14.25" customHeight="1" x14ac:dyDescent="0.25">
      <c r="B6194" s="8" t="s">
        <v>13</v>
      </c>
      <c r="C6194" s="8">
        <v>1185732</v>
      </c>
      <c r="D6194" s="9">
        <v>44205</v>
      </c>
      <c r="E6194" s="8" t="s">
        <v>48</v>
      </c>
      <c r="F6194" s="8" t="s">
        <v>90</v>
      </c>
      <c r="G6194" s="8" t="s">
        <v>91</v>
      </c>
      <c r="H6194" s="10" t="s">
        <v>22</v>
      </c>
      <c r="I6194" s="11">
        <v>37</v>
      </c>
      <c r="J6194" s="12">
        <v>239</v>
      </c>
      <c r="K6194" s="12">
        <v>884.3</v>
      </c>
      <c r="L6194" s="13">
        <v>530.58000000000004</v>
      </c>
      <c r="M6194" s="8" t="s">
        <v>83</v>
      </c>
      <c r="N6194" s="19">
        <v>48649</v>
      </c>
    </row>
    <row r="6195" spans="2:14" ht="14.25" customHeight="1" x14ac:dyDescent="0.25">
      <c r="B6195" s="8" t="s">
        <v>13</v>
      </c>
      <c r="C6195" s="8">
        <v>1185732</v>
      </c>
      <c r="D6195" s="9">
        <v>44234</v>
      </c>
      <c r="E6195" s="8" t="s">
        <v>48</v>
      </c>
      <c r="F6195" s="8" t="s">
        <v>90</v>
      </c>
      <c r="G6195" s="8" t="s">
        <v>91</v>
      </c>
      <c r="H6195" s="10" t="s">
        <v>16</v>
      </c>
      <c r="I6195" s="11">
        <v>38</v>
      </c>
      <c r="J6195" s="12">
        <v>312</v>
      </c>
      <c r="K6195" s="12">
        <v>1185.5999999999999</v>
      </c>
      <c r="L6195" s="13">
        <v>699.50400000000013</v>
      </c>
      <c r="M6195" s="8" t="s">
        <v>83</v>
      </c>
      <c r="N6195" s="19">
        <v>48650</v>
      </c>
    </row>
    <row r="6196" spans="2:14" ht="14.25" customHeight="1" x14ac:dyDescent="0.25">
      <c r="B6196" s="8" t="s">
        <v>13</v>
      </c>
      <c r="C6196" s="8">
        <v>1185732</v>
      </c>
      <c r="D6196" s="9">
        <v>44234</v>
      </c>
      <c r="E6196" s="8" t="s">
        <v>48</v>
      </c>
      <c r="F6196" s="8" t="s">
        <v>90</v>
      </c>
      <c r="G6196" s="8" t="s">
        <v>91</v>
      </c>
      <c r="H6196" s="10" t="s">
        <v>18</v>
      </c>
      <c r="I6196" s="11">
        <v>39</v>
      </c>
      <c r="J6196" s="12">
        <v>218</v>
      </c>
      <c r="K6196" s="12">
        <v>850.2</v>
      </c>
      <c r="L6196" s="13">
        <v>391.09199999999998</v>
      </c>
      <c r="M6196" s="8" t="s">
        <v>83</v>
      </c>
      <c r="N6196" s="19">
        <v>48651</v>
      </c>
    </row>
    <row r="6197" spans="2:14" ht="14.25" customHeight="1" x14ac:dyDescent="0.25">
      <c r="B6197" s="8" t="s">
        <v>13</v>
      </c>
      <c r="C6197" s="8">
        <v>1185732</v>
      </c>
      <c r="D6197" s="9">
        <v>44234</v>
      </c>
      <c r="E6197" s="8" t="s">
        <v>48</v>
      </c>
      <c r="F6197" s="8" t="s">
        <v>90</v>
      </c>
      <c r="G6197" s="8" t="s">
        <v>91</v>
      </c>
      <c r="H6197" s="10" t="s">
        <v>19</v>
      </c>
      <c r="I6197" s="11">
        <v>29</v>
      </c>
      <c r="J6197" s="12">
        <v>217</v>
      </c>
      <c r="K6197" s="12">
        <v>629.29999999999995</v>
      </c>
      <c r="L6197" s="13">
        <v>232.84099999999998</v>
      </c>
      <c r="M6197" s="8" t="s">
        <v>83</v>
      </c>
      <c r="N6197" s="19">
        <v>48652</v>
      </c>
    </row>
    <row r="6198" spans="2:14" ht="14.25" customHeight="1" x14ac:dyDescent="0.25">
      <c r="B6198" s="8" t="s">
        <v>13</v>
      </c>
      <c r="C6198" s="8">
        <v>1185732</v>
      </c>
      <c r="D6198" s="9">
        <v>44234</v>
      </c>
      <c r="E6198" s="8" t="s">
        <v>48</v>
      </c>
      <c r="F6198" s="8" t="s">
        <v>92</v>
      </c>
      <c r="G6198" s="8" t="s">
        <v>93</v>
      </c>
      <c r="H6198" s="10" t="s">
        <v>20</v>
      </c>
      <c r="I6198" s="11">
        <v>33</v>
      </c>
      <c r="J6198" s="12">
        <v>169</v>
      </c>
      <c r="K6198" s="12">
        <v>557.70000000000005</v>
      </c>
      <c r="L6198" s="13">
        <v>250.96499999999997</v>
      </c>
      <c r="M6198" s="8" t="s">
        <v>83</v>
      </c>
      <c r="N6198" s="19">
        <v>48653</v>
      </c>
    </row>
    <row r="6199" spans="2:14" ht="14.25" customHeight="1" x14ac:dyDescent="0.25">
      <c r="B6199" s="8" t="s">
        <v>13</v>
      </c>
      <c r="C6199" s="8">
        <v>1185732</v>
      </c>
      <c r="D6199" s="9">
        <v>44234</v>
      </c>
      <c r="E6199" s="8" t="s">
        <v>48</v>
      </c>
      <c r="F6199" s="8" t="s">
        <v>92</v>
      </c>
      <c r="G6199" s="8" t="s">
        <v>93</v>
      </c>
      <c r="H6199" s="10" t="s">
        <v>21</v>
      </c>
      <c r="I6199" s="11">
        <v>49</v>
      </c>
      <c r="J6199" s="12">
        <v>189</v>
      </c>
      <c r="K6199" s="12">
        <v>926.1</v>
      </c>
      <c r="L6199" s="13">
        <v>435.267</v>
      </c>
      <c r="M6199" s="8" t="s">
        <v>83</v>
      </c>
      <c r="N6199" s="19">
        <v>48654</v>
      </c>
    </row>
    <row r="6200" spans="2:14" ht="14.25" customHeight="1" x14ac:dyDescent="0.25">
      <c r="B6200" s="8" t="s">
        <v>13</v>
      </c>
      <c r="C6200" s="8">
        <v>1185732</v>
      </c>
      <c r="D6200" s="9">
        <v>44234</v>
      </c>
      <c r="E6200" s="8" t="s">
        <v>48</v>
      </c>
      <c r="F6200" s="8" t="s">
        <v>92</v>
      </c>
      <c r="G6200" s="8" t="s">
        <v>93</v>
      </c>
      <c r="H6200" s="10" t="s">
        <v>22</v>
      </c>
      <c r="I6200" s="11">
        <v>34</v>
      </c>
      <c r="J6200" s="12">
        <v>216</v>
      </c>
      <c r="K6200" s="12">
        <v>734.4</v>
      </c>
      <c r="L6200" s="13">
        <v>477.36</v>
      </c>
      <c r="M6200" s="8" t="s">
        <v>83</v>
      </c>
      <c r="N6200" s="19">
        <v>48655</v>
      </c>
    </row>
    <row r="6201" spans="2:14" ht="14.25" customHeight="1" x14ac:dyDescent="0.25">
      <c r="B6201" s="8" t="s">
        <v>13</v>
      </c>
      <c r="C6201" s="8">
        <v>1185732</v>
      </c>
      <c r="D6201" s="9">
        <v>44260</v>
      </c>
      <c r="E6201" s="8" t="s">
        <v>48</v>
      </c>
      <c r="F6201" s="8" t="s">
        <v>92</v>
      </c>
      <c r="G6201" s="8" t="s">
        <v>93</v>
      </c>
      <c r="H6201" s="10" t="s">
        <v>16</v>
      </c>
      <c r="I6201" s="11">
        <v>33</v>
      </c>
      <c r="J6201" s="12">
        <v>265</v>
      </c>
      <c r="K6201" s="12">
        <v>874.5</v>
      </c>
      <c r="L6201" s="13">
        <v>507.21000000000004</v>
      </c>
      <c r="M6201" s="8" t="s">
        <v>83</v>
      </c>
      <c r="N6201" s="19">
        <v>48656</v>
      </c>
    </row>
    <row r="6202" spans="2:14" ht="14.25" customHeight="1" x14ac:dyDescent="0.25">
      <c r="B6202" s="8" t="s">
        <v>13</v>
      </c>
      <c r="C6202" s="8">
        <v>1185732</v>
      </c>
      <c r="D6202" s="9">
        <v>44260</v>
      </c>
      <c r="E6202" s="8" t="s">
        <v>48</v>
      </c>
      <c r="F6202" s="8" t="s">
        <v>92</v>
      </c>
      <c r="G6202" s="8" t="s">
        <v>93</v>
      </c>
      <c r="H6202" s="10" t="s">
        <v>18</v>
      </c>
      <c r="I6202" s="11">
        <v>32</v>
      </c>
      <c r="J6202" s="12">
        <v>210</v>
      </c>
      <c r="K6202" s="12">
        <v>672</v>
      </c>
      <c r="L6202" s="13">
        <v>329.28</v>
      </c>
      <c r="M6202" s="8" t="s">
        <v>83</v>
      </c>
      <c r="N6202" s="19">
        <v>48657</v>
      </c>
    </row>
    <row r="6203" spans="2:14" ht="14.25" customHeight="1" x14ac:dyDescent="0.25">
      <c r="B6203" s="8" t="s">
        <v>13</v>
      </c>
      <c r="C6203" s="8">
        <v>1185732</v>
      </c>
      <c r="D6203" s="9">
        <v>44260</v>
      </c>
      <c r="E6203" s="8" t="s">
        <v>48</v>
      </c>
      <c r="F6203" s="8" t="s">
        <v>92</v>
      </c>
      <c r="G6203" s="8" t="s">
        <v>93</v>
      </c>
      <c r="H6203" s="10" t="s">
        <v>19</v>
      </c>
      <c r="I6203" s="11">
        <v>24</v>
      </c>
      <c r="J6203" s="12">
        <v>181</v>
      </c>
      <c r="K6203" s="12">
        <v>434.4</v>
      </c>
      <c r="L6203" s="13">
        <v>165.072</v>
      </c>
      <c r="M6203" s="8" t="s">
        <v>83</v>
      </c>
      <c r="N6203" s="19">
        <v>48658</v>
      </c>
    </row>
    <row r="6204" spans="2:14" ht="14.25" customHeight="1" x14ac:dyDescent="0.25">
      <c r="B6204" s="8" t="s">
        <v>13</v>
      </c>
      <c r="C6204" s="8">
        <v>1185732</v>
      </c>
      <c r="D6204" s="9">
        <v>44260</v>
      </c>
      <c r="E6204" s="8" t="s">
        <v>48</v>
      </c>
      <c r="F6204" s="8" t="s">
        <v>92</v>
      </c>
      <c r="G6204" s="8" t="s">
        <v>93</v>
      </c>
      <c r="H6204" s="10" t="s">
        <v>20</v>
      </c>
      <c r="I6204" s="11">
        <v>27</v>
      </c>
      <c r="J6204" s="12">
        <v>144</v>
      </c>
      <c r="K6204" s="12">
        <v>388.8</v>
      </c>
      <c r="L6204" s="13">
        <v>163.29599999999999</v>
      </c>
      <c r="M6204" s="8" t="s">
        <v>83</v>
      </c>
      <c r="N6204" s="19">
        <v>48659</v>
      </c>
    </row>
    <row r="6205" spans="2:14" ht="14.25" customHeight="1" x14ac:dyDescent="0.25">
      <c r="B6205" s="8" t="s">
        <v>13</v>
      </c>
      <c r="C6205" s="8">
        <v>1185732</v>
      </c>
      <c r="D6205" s="9">
        <v>44260</v>
      </c>
      <c r="E6205" s="8" t="s">
        <v>48</v>
      </c>
      <c r="F6205" s="8" t="s">
        <v>92</v>
      </c>
      <c r="G6205" s="8" t="s">
        <v>93</v>
      </c>
      <c r="H6205" s="10" t="s">
        <v>21</v>
      </c>
      <c r="I6205" s="11">
        <v>41</v>
      </c>
      <c r="J6205" s="12">
        <v>181</v>
      </c>
      <c r="K6205" s="12">
        <v>742.1</v>
      </c>
      <c r="L6205" s="13">
        <v>356.20799999999997</v>
      </c>
      <c r="M6205" s="8" t="s">
        <v>83</v>
      </c>
      <c r="N6205" s="19">
        <v>48660</v>
      </c>
    </row>
    <row r="6206" spans="2:14" ht="14.25" customHeight="1" x14ac:dyDescent="0.25">
      <c r="B6206" s="8" t="s">
        <v>13</v>
      </c>
      <c r="C6206" s="8">
        <v>1185732</v>
      </c>
      <c r="D6206" s="9">
        <v>44260</v>
      </c>
      <c r="E6206" s="8" t="s">
        <v>48</v>
      </c>
      <c r="F6206" s="8" t="s">
        <v>92</v>
      </c>
      <c r="G6206" s="8" t="s">
        <v>93</v>
      </c>
      <c r="H6206" s="10" t="s">
        <v>22</v>
      </c>
      <c r="I6206" s="11">
        <v>32</v>
      </c>
      <c r="J6206" s="12">
        <v>189</v>
      </c>
      <c r="K6206" s="12">
        <v>604.79999999999995</v>
      </c>
      <c r="L6206" s="13">
        <v>381.024</v>
      </c>
      <c r="M6206" s="8" t="s">
        <v>83</v>
      </c>
      <c r="N6206" s="19">
        <v>48661</v>
      </c>
    </row>
    <row r="6207" spans="2:14" ht="14.25" customHeight="1" x14ac:dyDescent="0.25">
      <c r="B6207" s="8" t="s">
        <v>13</v>
      </c>
      <c r="C6207" s="8">
        <v>1185732</v>
      </c>
      <c r="D6207" s="9">
        <v>44292</v>
      </c>
      <c r="E6207" s="8" t="s">
        <v>48</v>
      </c>
      <c r="F6207" s="8" t="s">
        <v>92</v>
      </c>
      <c r="G6207" s="8" t="s">
        <v>93</v>
      </c>
      <c r="H6207" s="10" t="s">
        <v>16</v>
      </c>
      <c r="I6207" s="11">
        <v>33</v>
      </c>
      <c r="J6207" s="12">
        <v>283</v>
      </c>
      <c r="K6207" s="12">
        <v>933.9</v>
      </c>
      <c r="L6207" s="13">
        <v>532.32300000000009</v>
      </c>
      <c r="M6207" s="8" t="s">
        <v>83</v>
      </c>
      <c r="N6207" s="19">
        <v>48662</v>
      </c>
    </row>
    <row r="6208" spans="2:14" ht="14.25" customHeight="1" x14ac:dyDescent="0.25">
      <c r="B6208" s="8" t="s">
        <v>13</v>
      </c>
      <c r="C6208" s="8">
        <v>1185732</v>
      </c>
      <c r="D6208" s="9">
        <v>44292</v>
      </c>
      <c r="E6208" s="8" t="s">
        <v>48</v>
      </c>
      <c r="F6208" s="8" t="s">
        <v>92</v>
      </c>
      <c r="G6208" s="8" t="s">
        <v>93</v>
      </c>
      <c r="H6208" s="10" t="s">
        <v>18</v>
      </c>
      <c r="I6208" s="11">
        <v>34</v>
      </c>
      <c r="J6208" s="12">
        <v>182</v>
      </c>
      <c r="K6208" s="12">
        <v>618.79999999999995</v>
      </c>
      <c r="L6208" s="13">
        <v>284.64799999999997</v>
      </c>
      <c r="M6208" s="8" t="s">
        <v>83</v>
      </c>
      <c r="N6208" s="19">
        <v>48663</v>
      </c>
    </row>
    <row r="6209" spans="2:14" ht="14.25" customHeight="1" x14ac:dyDescent="0.25">
      <c r="B6209" s="8" t="s">
        <v>13</v>
      </c>
      <c r="C6209" s="8">
        <v>1185732</v>
      </c>
      <c r="D6209" s="9">
        <v>44292</v>
      </c>
      <c r="E6209" s="8" t="s">
        <v>48</v>
      </c>
      <c r="F6209" s="8" t="s">
        <v>92</v>
      </c>
      <c r="G6209" s="8" t="s">
        <v>93</v>
      </c>
      <c r="H6209" s="10" t="s">
        <v>19</v>
      </c>
      <c r="I6209" s="11">
        <v>24</v>
      </c>
      <c r="J6209" s="12">
        <v>182</v>
      </c>
      <c r="K6209" s="12">
        <v>436.8</v>
      </c>
      <c r="L6209" s="13">
        <v>165.98399999999998</v>
      </c>
      <c r="M6209" s="8" t="s">
        <v>83</v>
      </c>
      <c r="N6209" s="19">
        <v>48664</v>
      </c>
    </row>
    <row r="6210" spans="2:14" ht="14.25" customHeight="1" x14ac:dyDescent="0.25">
      <c r="B6210" s="8" t="s">
        <v>13</v>
      </c>
      <c r="C6210" s="8">
        <v>1185732</v>
      </c>
      <c r="D6210" s="9">
        <v>44292</v>
      </c>
      <c r="E6210" s="8" t="s">
        <v>48</v>
      </c>
      <c r="F6210" s="8" t="s">
        <v>92</v>
      </c>
      <c r="G6210" s="8" t="s">
        <v>93</v>
      </c>
      <c r="H6210" s="10" t="s">
        <v>20</v>
      </c>
      <c r="I6210" s="11">
        <v>27</v>
      </c>
      <c r="J6210" s="12">
        <v>180</v>
      </c>
      <c r="K6210" s="12">
        <v>486</v>
      </c>
      <c r="L6210" s="13">
        <v>208.98000000000002</v>
      </c>
      <c r="M6210" s="8" t="s">
        <v>83</v>
      </c>
      <c r="N6210" s="19">
        <v>48665</v>
      </c>
    </row>
    <row r="6211" spans="2:14" ht="14.25" customHeight="1" x14ac:dyDescent="0.25">
      <c r="B6211" s="8" t="s">
        <v>13</v>
      </c>
      <c r="C6211" s="8">
        <v>1185732</v>
      </c>
      <c r="D6211" s="9">
        <v>44292</v>
      </c>
      <c r="E6211" s="8" t="s">
        <v>48</v>
      </c>
      <c r="F6211" s="8" t="s">
        <v>92</v>
      </c>
      <c r="G6211" s="8" t="s">
        <v>93</v>
      </c>
      <c r="H6211" s="10" t="s">
        <v>21</v>
      </c>
      <c r="I6211" s="11">
        <v>47</v>
      </c>
      <c r="J6211" s="12">
        <v>188</v>
      </c>
      <c r="K6211" s="12">
        <v>883.6</v>
      </c>
      <c r="L6211" s="13">
        <v>441.8</v>
      </c>
      <c r="M6211" s="8" t="s">
        <v>83</v>
      </c>
      <c r="N6211" s="19">
        <v>48666</v>
      </c>
    </row>
    <row r="6212" spans="2:14" ht="14.25" customHeight="1" x14ac:dyDescent="0.25">
      <c r="B6212" s="8" t="s">
        <v>13</v>
      </c>
      <c r="C6212" s="8">
        <v>1185732</v>
      </c>
      <c r="D6212" s="9">
        <v>44292</v>
      </c>
      <c r="E6212" s="8" t="s">
        <v>48</v>
      </c>
      <c r="F6212" s="8" t="s">
        <v>92</v>
      </c>
      <c r="G6212" s="8" t="s">
        <v>93</v>
      </c>
      <c r="H6212" s="10" t="s">
        <v>22</v>
      </c>
      <c r="I6212" s="11">
        <v>39</v>
      </c>
      <c r="J6212" s="12">
        <v>209</v>
      </c>
      <c r="K6212" s="12">
        <v>815.1</v>
      </c>
      <c r="L6212" s="13">
        <v>513.51300000000003</v>
      </c>
      <c r="M6212" s="8" t="s">
        <v>83</v>
      </c>
      <c r="N6212" s="19">
        <v>48667</v>
      </c>
    </row>
    <row r="6213" spans="2:14" ht="14.25" customHeight="1" x14ac:dyDescent="0.25">
      <c r="B6213" s="8" t="s">
        <v>13</v>
      </c>
      <c r="C6213" s="8">
        <v>1185732</v>
      </c>
      <c r="D6213" s="9">
        <v>44321</v>
      </c>
      <c r="E6213" s="8" t="s">
        <v>48</v>
      </c>
      <c r="F6213" s="8" t="s">
        <v>92</v>
      </c>
      <c r="G6213" s="8" t="s">
        <v>93</v>
      </c>
      <c r="H6213" s="10" t="s">
        <v>16</v>
      </c>
      <c r="I6213" s="11">
        <v>48</v>
      </c>
      <c r="J6213" s="12">
        <v>282</v>
      </c>
      <c r="K6213" s="12">
        <v>1353.6</v>
      </c>
      <c r="L6213" s="13">
        <v>744.48</v>
      </c>
      <c r="M6213" s="8" t="s">
        <v>83</v>
      </c>
      <c r="N6213" s="19">
        <v>48668</v>
      </c>
    </row>
    <row r="6214" spans="2:14" ht="14.25" customHeight="1" x14ac:dyDescent="0.25">
      <c r="B6214" s="8" t="s">
        <v>13</v>
      </c>
      <c r="C6214" s="8">
        <v>1185732</v>
      </c>
      <c r="D6214" s="9">
        <v>44321</v>
      </c>
      <c r="E6214" s="8" t="s">
        <v>48</v>
      </c>
      <c r="F6214" s="8" t="s">
        <v>92</v>
      </c>
      <c r="G6214" s="8" t="s">
        <v>93</v>
      </c>
      <c r="H6214" s="10" t="s">
        <v>18</v>
      </c>
      <c r="I6214" s="11">
        <v>45</v>
      </c>
      <c r="J6214" s="12">
        <v>188</v>
      </c>
      <c r="K6214" s="12">
        <v>846</v>
      </c>
      <c r="L6214" s="13">
        <v>380.69999999999993</v>
      </c>
      <c r="M6214" s="8" t="s">
        <v>83</v>
      </c>
      <c r="N6214" s="19">
        <v>48669</v>
      </c>
    </row>
    <row r="6215" spans="2:14" ht="14.25" customHeight="1" x14ac:dyDescent="0.25">
      <c r="B6215" s="8" t="s">
        <v>13</v>
      </c>
      <c r="C6215" s="8">
        <v>1185732</v>
      </c>
      <c r="D6215" s="9">
        <v>44321</v>
      </c>
      <c r="E6215" s="8" t="s">
        <v>48</v>
      </c>
      <c r="F6215" s="8" t="s">
        <v>92</v>
      </c>
      <c r="G6215" s="8" t="s">
        <v>93</v>
      </c>
      <c r="H6215" s="10" t="s">
        <v>19</v>
      </c>
      <c r="I6215" s="11">
        <v>41</v>
      </c>
      <c r="J6215" s="12">
        <v>210</v>
      </c>
      <c r="K6215" s="12">
        <v>861</v>
      </c>
      <c r="L6215" s="13">
        <v>318.57</v>
      </c>
      <c r="M6215" s="8" t="s">
        <v>83</v>
      </c>
      <c r="N6215" s="19">
        <v>48670</v>
      </c>
    </row>
    <row r="6216" spans="2:14" ht="14.25" customHeight="1" x14ac:dyDescent="0.25">
      <c r="B6216" s="8" t="s">
        <v>13</v>
      </c>
      <c r="C6216" s="8">
        <v>1185732</v>
      </c>
      <c r="D6216" s="9">
        <v>44321</v>
      </c>
      <c r="E6216" s="8" t="s">
        <v>48</v>
      </c>
      <c r="F6216" s="8" t="s">
        <v>92</v>
      </c>
      <c r="G6216" s="8" t="s">
        <v>93</v>
      </c>
      <c r="H6216" s="10" t="s">
        <v>20</v>
      </c>
      <c r="I6216" s="11">
        <v>43</v>
      </c>
      <c r="J6216" s="12">
        <v>182</v>
      </c>
      <c r="K6216" s="12">
        <v>782.6</v>
      </c>
      <c r="L6216" s="13">
        <v>328.69200000000001</v>
      </c>
      <c r="M6216" s="8" t="s">
        <v>83</v>
      </c>
      <c r="N6216" s="19">
        <v>48671</v>
      </c>
    </row>
    <row r="6217" spans="2:14" ht="14.25" customHeight="1" x14ac:dyDescent="0.25">
      <c r="B6217" s="8" t="s">
        <v>13</v>
      </c>
      <c r="C6217" s="8">
        <v>1185732</v>
      </c>
      <c r="D6217" s="9">
        <v>44321</v>
      </c>
      <c r="E6217" s="8" t="s">
        <v>48</v>
      </c>
      <c r="F6217" s="8" t="s">
        <v>92</v>
      </c>
      <c r="G6217" s="8" t="s">
        <v>93</v>
      </c>
      <c r="H6217" s="10" t="s">
        <v>21</v>
      </c>
      <c r="I6217" s="11">
        <v>53</v>
      </c>
      <c r="J6217" s="12">
        <v>196</v>
      </c>
      <c r="K6217" s="12">
        <v>1038.8</v>
      </c>
      <c r="L6217" s="13">
        <v>519.4</v>
      </c>
      <c r="M6217" s="8" t="s">
        <v>83</v>
      </c>
      <c r="N6217" s="19">
        <v>48672</v>
      </c>
    </row>
    <row r="6218" spans="2:14" ht="14.25" customHeight="1" x14ac:dyDescent="0.25">
      <c r="B6218" s="8" t="s">
        <v>13</v>
      </c>
      <c r="C6218" s="8">
        <v>1185732</v>
      </c>
      <c r="D6218" s="9">
        <v>44321</v>
      </c>
      <c r="E6218" s="8" t="s">
        <v>48</v>
      </c>
      <c r="F6218" s="8" t="s">
        <v>92</v>
      </c>
      <c r="G6218" s="8" t="s">
        <v>93</v>
      </c>
      <c r="H6218" s="10" t="s">
        <v>22</v>
      </c>
      <c r="I6218" s="11">
        <v>59</v>
      </c>
      <c r="J6218" s="12">
        <v>200</v>
      </c>
      <c r="K6218" s="12">
        <v>1180</v>
      </c>
      <c r="L6218" s="13">
        <v>708</v>
      </c>
      <c r="M6218" s="8" t="s">
        <v>83</v>
      </c>
      <c r="N6218" s="19">
        <v>48673</v>
      </c>
    </row>
    <row r="6219" spans="2:14" ht="14.25" customHeight="1" x14ac:dyDescent="0.25">
      <c r="B6219" s="8" t="s">
        <v>13</v>
      </c>
      <c r="C6219" s="8">
        <v>1185732</v>
      </c>
      <c r="D6219" s="9">
        <v>44354</v>
      </c>
      <c r="E6219" s="8" t="s">
        <v>48</v>
      </c>
      <c r="F6219" s="8" t="s">
        <v>92</v>
      </c>
      <c r="G6219" s="8" t="s">
        <v>93</v>
      </c>
      <c r="H6219" s="10" t="s">
        <v>16</v>
      </c>
      <c r="I6219" s="11">
        <v>51</v>
      </c>
      <c r="J6219" s="12">
        <v>273</v>
      </c>
      <c r="K6219" s="12">
        <v>1392.3</v>
      </c>
      <c r="L6219" s="13">
        <v>779.6880000000001</v>
      </c>
      <c r="M6219" s="8" t="s">
        <v>83</v>
      </c>
      <c r="N6219" s="19">
        <v>48674</v>
      </c>
    </row>
    <row r="6220" spans="2:14" ht="14.25" customHeight="1" x14ac:dyDescent="0.25">
      <c r="B6220" s="8" t="s">
        <v>13</v>
      </c>
      <c r="C6220" s="8">
        <v>1185732</v>
      </c>
      <c r="D6220" s="9">
        <v>44354</v>
      </c>
      <c r="E6220" s="8" t="s">
        <v>48</v>
      </c>
      <c r="F6220" s="8" t="s">
        <v>92</v>
      </c>
      <c r="G6220" s="8" t="s">
        <v>93</v>
      </c>
      <c r="H6220" s="10" t="s">
        <v>18</v>
      </c>
      <c r="I6220" s="11">
        <v>49</v>
      </c>
      <c r="J6220" s="12">
        <v>200</v>
      </c>
      <c r="K6220" s="12">
        <v>980</v>
      </c>
      <c r="L6220" s="13">
        <v>441</v>
      </c>
      <c r="M6220" s="8" t="s">
        <v>83</v>
      </c>
      <c r="N6220" s="19">
        <v>48675</v>
      </c>
    </row>
    <row r="6221" spans="2:14" ht="14.25" customHeight="1" x14ac:dyDescent="0.25">
      <c r="B6221" s="8" t="s">
        <v>13</v>
      </c>
      <c r="C6221" s="8">
        <v>1185732</v>
      </c>
      <c r="D6221" s="9">
        <v>44354</v>
      </c>
      <c r="E6221" s="8" t="s">
        <v>48</v>
      </c>
      <c r="F6221" s="8" t="s">
        <v>92</v>
      </c>
      <c r="G6221" s="8" t="s">
        <v>93</v>
      </c>
      <c r="H6221" s="10" t="s">
        <v>19</v>
      </c>
      <c r="I6221" s="11">
        <v>47</v>
      </c>
      <c r="J6221" s="12">
        <v>209</v>
      </c>
      <c r="K6221" s="12">
        <v>982.3</v>
      </c>
      <c r="L6221" s="13">
        <v>353.62799999999999</v>
      </c>
      <c r="M6221" s="8" t="s">
        <v>83</v>
      </c>
      <c r="N6221" s="19">
        <v>48676</v>
      </c>
    </row>
    <row r="6222" spans="2:14" ht="14.25" customHeight="1" x14ac:dyDescent="0.25">
      <c r="B6222" s="8" t="s">
        <v>13</v>
      </c>
      <c r="C6222" s="8">
        <v>1185732</v>
      </c>
      <c r="D6222" s="9">
        <v>44354</v>
      </c>
      <c r="E6222" s="8" t="s">
        <v>48</v>
      </c>
      <c r="F6222" s="8" t="s">
        <v>92</v>
      </c>
      <c r="G6222" s="8" t="s">
        <v>93</v>
      </c>
      <c r="H6222" s="10" t="s">
        <v>20</v>
      </c>
      <c r="I6222" s="11">
        <v>47</v>
      </c>
      <c r="J6222" s="12">
        <v>218</v>
      </c>
      <c r="K6222" s="12">
        <v>1024.5999999999999</v>
      </c>
      <c r="L6222" s="13">
        <v>461.07</v>
      </c>
      <c r="M6222" s="8" t="s">
        <v>83</v>
      </c>
      <c r="N6222" s="19">
        <v>48677</v>
      </c>
    </row>
    <row r="6223" spans="2:14" ht="14.25" customHeight="1" x14ac:dyDescent="0.25">
      <c r="B6223" s="8" t="s">
        <v>13</v>
      </c>
      <c r="C6223" s="8">
        <v>1185732</v>
      </c>
      <c r="D6223" s="9">
        <v>44354</v>
      </c>
      <c r="E6223" s="8" t="s">
        <v>48</v>
      </c>
      <c r="F6223" s="8" t="s">
        <v>92</v>
      </c>
      <c r="G6223" s="8" t="s">
        <v>93</v>
      </c>
      <c r="H6223" s="10" t="s">
        <v>21</v>
      </c>
      <c r="I6223" s="11">
        <v>62</v>
      </c>
      <c r="J6223" s="12">
        <v>195</v>
      </c>
      <c r="K6223" s="12">
        <v>1209</v>
      </c>
      <c r="L6223" s="13">
        <v>544.04999999999995</v>
      </c>
      <c r="M6223" s="8" t="s">
        <v>83</v>
      </c>
      <c r="N6223" s="19">
        <v>48678</v>
      </c>
    </row>
    <row r="6224" spans="2:14" ht="14.25" customHeight="1" x14ac:dyDescent="0.25">
      <c r="B6224" s="8" t="s">
        <v>13</v>
      </c>
      <c r="C6224" s="8">
        <v>1185732</v>
      </c>
      <c r="D6224" s="9">
        <v>44354</v>
      </c>
      <c r="E6224" s="8" t="s">
        <v>48</v>
      </c>
      <c r="F6224" s="8" t="s">
        <v>92</v>
      </c>
      <c r="G6224" s="8" t="s">
        <v>93</v>
      </c>
      <c r="H6224" s="10" t="s">
        <v>22</v>
      </c>
      <c r="I6224" s="11">
        <v>65</v>
      </c>
      <c r="J6224" s="12">
        <v>250</v>
      </c>
      <c r="K6224" s="12">
        <v>1625</v>
      </c>
      <c r="L6224" s="13">
        <v>1040</v>
      </c>
      <c r="M6224" s="8" t="s">
        <v>83</v>
      </c>
      <c r="N6224" s="19">
        <v>48679</v>
      </c>
    </row>
    <row r="6225" spans="2:14" ht="14.25" customHeight="1" x14ac:dyDescent="0.25">
      <c r="B6225" s="8" t="s">
        <v>13</v>
      </c>
      <c r="C6225" s="8">
        <v>1185732</v>
      </c>
      <c r="D6225" s="9">
        <v>44382</v>
      </c>
      <c r="E6225" s="8" t="s">
        <v>48</v>
      </c>
      <c r="F6225" s="8" t="s">
        <v>92</v>
      </c>
      <c r="G6225" s="8" t="s">
        <v>93</v>
      </c>
      <c r="H6225" s="10" t="s">
        <v>16</v>
      </c>
      <c r="I6225" s="11">
        <v>63</v>
      </c>
      <c r="J6225" s="12">
        <v>311</v>
      </c>
      <c r="K6225" s="12">
        <v>1959.3</v>
      </c>
      <c r="L6225" s="13">
        <v>1155.9870000000001</v>
      </c>
      <c r="M6225" s="8" t="s">
        <v>83</v>
      </c>
      <c r="N6225" s="19">
        <v>48680</v>
      </c>
    </row>
    <row r="6226" spans="2:14" ht="14.25" customHeight="1" x14ac:dyDescent="0.25">
      <c r="B6226" s="8" t="s">
        <v>13</v>
      </c>
      <c r="C6226" s="8">
        <v>1185732</v>
      </c>
      <c r="D6226" s="9">
        <v>44382</v>
      </c>
      <c r="E6226" s="8" t="s">
        <v>48</v>
      </c>
      <c r="F6226" s="8" t="s">
        <v>92</v>
      </c>
      <c r="G6226" s="8" t="s">
        <v>93</v>
      </c>
      <c r="H6226" s="10" t="s">
        <v>18</v>
      </c>
      <c r="I6226" s="11">
        <v>58</v>
      </c>
      <c r="J6226" s="12">
        <v>270</v>
      </c>
      <c r="K6226" s="12">
        <v>1566</v>
      </c>
      <c r="L6226" s="13">
        <v>767.33999999999992</v>
      </c>
      <c r="M6226" s="8" t="s">
        <v>83</v>
      </c>
      <c r="N6226" s="19">
        <v>48681</v>
      </c>
    </row>
    <row r="6227" spans="2:14" ht="14.25" customHeight="1" x14ac:dyDescent="0.25">
      <c r="B6227" s="8" t="s">
        <v>13</v>
      </c>
      <c r="C6227" s="8">
        <v>1185732</v>
      </c>
      <c r="D6227" s="9">
        <v>44382</v>
      </c>
      <c r="E6227" s="8" t="s">
        <v>48</v>
      </c>
      <c r="F6227" s="8" t="s">
        <v>92</v>
      </c>
      <c r="G6227" s="8" t="s">
        <v>93</v>
      </c>
      <c r="H6227" s="10" t="s">
        <v>19</v>
      </c>
      <c r="I6227" s="11">
        <v>51</v>
      </c>
      <c r="J6227" s="12">
        <v>248</v>
      </c>
      <c r="K6227" s="12">
        <v>1264.8</v>
      </c>
      <c r="L6227" s="13">
        <v>455.32799999999997</v>
      </c>
      <c r="M6227" s="8" t="s">
        <v>83</v>
      </c>
      <c r="N6227" s="19">
        <v>48682</v>
      </c>
    </row>
    <row r="6228" spans="2:14" ht="14.25" customHeight="1" x14ac:dyDescent="0.25">
      <c r="B6228" s="8" t="s">
        <v>13</v>
      </c>
      <c r="C6228" s="8">
        <v>1185732</v>
      </c>
      <c r="D6228" s="9">
        <v>44382</v>
      </c>
      <c r="E6228" s="8" t="s">
        <v>48</v>
      </c>
      <c r="F6228" s="8" t="s">
        <v>92</v>
      </c>
      <c r="G6228" s="8" t="s">
        <v>93</v>
      </c>
      <c r="H6228" s="10" t="s">
        <v>20</v>
      </c>
      <c r="I6228" s="11">
        <v>52</v>
      </c>
      <c r="J6228" s="12">
        <v>202</v>
      </c>
      <c r="K6228" s="12">
        <v>1050.4000000000001</v>
      </c>
      <c r="L6228" s="13">
        <v>441.16800000000001</v>
      </c>
      <c r="M6228" s="8" t="s">
        <v>83</v>
      </c>
      <c r="N6228" s="19">
        <v>48683</v>
      </c>
    </row>
    <row r="6229" spans="2:14" ht="14.25" customHeight="1" x14ac:dyDescent="0.25">
      <c r="B6229" s="8" t="s">
        <v>13</v>
      </c>
      <c r="C6229" s="8">
        <v>1185732</v>
      </c>
      <c r="D6229" s="9">
        <v>44382</v>
      </c>
      <c r="E6229" s="8" t="s">
        <v>48</v>
      </c>
      <c r="F6229" s="8" t="s">
        <v>92</v>
      </c>
      <c r="G6229" s="8" t="s">
        <v>93</v>
      </c>
      <c r="H6229" s="10" t="s">
        <v>21</v>
      </c>
      <c r="I6229" s="11">
        <v>64</v>
      </c>
      <c r="J6229" s="12">
        <v>240</v>
      </c>
      <c r="K6229" s="12">
        <v>1536</v>
      </c>
      <c r="L6229" s="13">
        <v>691.19999999999993</v>
      </c>
      <c r="M6229" s="8" t="s">
        <v>83</v>
      </c>
      <c r="N6229" s="19">
        <v>48684</v>
      </c>
    </row>
    <row r="6230" spans="2:14" ht="14.25" customHeight="1" x14ac:dyDescent="0.25">
      <c r="B6230" s="8" t="s">
        <v>13</v>
      </c>
      <c r="C6230" s="8">
        <v>1185732</v>
      </c>
      <c r="D6230" s="9">
        <v>44382</v>
      </c>
      <c r="E6230" s="8" t="s">
        <v>48</v>
      </c>
      <c r="F6230" s="8" t="s">
        <v>92</v>
      </c>
      <c r="G6230" s="8" t="s">
        <v>93</v>
      </c>
      <c r="H6230" s="10" t="s">
        <v>22</v>
      </c>
      <c r="I6230" s="11">
        <v>66</v>
      </c>
      <c r="J6230" s="12">
        <v>244</v>
      </c>
      <c r="K6230" s="12">
        <v>1610.4</v>
      </c>
      <c r="L6230" s="13">
        <v>1046.76</v>
      </c>
      <c r="M6230" s="8" t="s">
        <v>83</v>
      </c>
      <c r="N6230" s="19">
        <v>48685</v>
      </c>
    </row>
    <row r="6231" spans="2:14" ht="14.25" customHeight="1" x14ac:dyDescent="0.25">
      <c r="B6231" s="8" t="s">
        <v>13</v>
      </c>
      <c r="C6231" s="8">
        <v>1185732</v>
      </c>
      <c r="D6231" s="9">
        <v>44414</v>
      </c>
      <c r="E6231" s="8" t="s">
        <v>48</v>
      </c>
      <c r="F6231" s="8" t="s">
        <v>92</v>
      </c>
      <c r="G6231" s="8" t="s">
        <v>93</v>
      </c>
      <c r="H6231" s="10" t="s">
        <v>16</v>
      </c>
      <c r="I6231" s="11">
        <v>62</v>
      </c>
      <c r="J6231" s="12">
        <v>326</v>
      </c>
      <c r="K6231" s="12">
        <v>2021.2</v>
      </c>
      <c r="L6231" s="13">
        <v>1152.0840000000003</v>
      </c>
      <c r="M6231" s="8" t="s">
        <v>83</v>
      </c>
      <c r="N6231" s="19">
        <v>48686</v>
      </c>
    </row>
    <row r="6232" spans="2:14" ht="14.25" customHeight="1" x14ac:dyDescent="0.25">
      <c r="B6232" s="8" t="s">
        <v>13</v>
      </c>
      <c r="C6232" s="8">
        <v>1185732</v>
      </c>
      <c r="D6232" s="9">
        <v>44414</v>
      </c>
      <c r="E6232" s="8" t="s">
        <v>48</v>
      </c>
      <c r="F6232" s="8" t="s">
        <v>92</v>
      </c>
      <c r="G6232" s="8" t="s">
        <v>93</v>
      </c>
      <c r="H6232" s="10" t="s">
        <v>18</v>
      </c>
      <c r="I6232" s="11">
        <v>54</v>
      </c>
      <c r="J6232" s="12">
        <v>243</v>
      </c>
      <c r="K6232" s="12">
        <v>1312.2</v>
      </c>
      <c r="L6232" s="13">
        <v>642.97799999999995</v>
      </c>
      <c r="M6232" s="8" t="s">
        <v>83</v>
      </c>
      <c r="N6232" s="19">
        <v>48687</v>
      </c>
    </row>
    <row r="6233" spans="2:14" ht="14.25" customHeight="1" x14ac:dyDescent="0.25">
      <c r="B6233" s="8" t="s">
        <v>13</v>
      </c>
      <c r="C6233" s="8">
        <v>1185732</v>
      </c>
      <c r="D6233" s="9">
        <v>44414</v>
      </c>
      <c r="E6233" s="8" t="s">
        <v>48</v>
      </c>
      <c r="F6233" s="8" t="s">
        <v>92</v>
      </c>
      <c r="G6233" s="8" t="s">
        <v>93</v>
      </c>
      <c r="H6233" s="10" t="s">
        <v>19</v>
      </c>
      <c r="I6233" s="11">
        <v>50</v>
      </c>
      <c r="J6233" s="12">
        <v>231</v>
      </c>
      <c r="K6233" s="12">
        <v>1155</v>
      </c>
      <c r="L6233" s="13">
        <v>462</v>
      </c>
      <c r="M6233" s="8" t="s">
        <v>83</v>
      </c>
      <c r="N6233" s="19">
        <v>48688</v>
      </c>
    </row>
    <row r="6234" spans="2:14" ht="14.25" customHeight="1" x14ac:dyDescent="0.25">
      <c r="B6234" s="8" t="s">
        <v>13</v>
      </c>
      <c r="C6234" s="8">
        <v>1185732</v>
      </c>
      <c r="D6234" s="9">
        <v>44414</v>
      </c>
      <c r="E6234" s="8" t="s">
        <v>48</v>
      </c>
      <c r="F6234" s="8" t="s">
        <v>92</v>
      </c>
      <c r="G6234" s="8" t="s">
        <v>93</v>
      </c>
      <c r="H6234" s="10" t="s">
        <v>20</v>
      </c>
      <c r="I6234" s="11">
        <v>44</v>
      </c>
      <c r="J6234" s="12">
        <v>233</v>
      </c>
      <c r="K6234" s="12">
        <v>1025.2</v>
      </c>
      <c r="L6234" s="13">
        <v>420.33199999999999</v>
      </c>
      <c r="M6234" s="8" t="s">
        <v>83</v>
      </c>
      <c r="N6234" s="19">
        <v>48689</v>
      </c>
    </row>
    <row r="6235" spans="2:14" ht="14.25" customHeight="1" x14ac:dyDescent="0.25">
      <c r="B6235" s="8" t="s">
        <v>13</v>
      </c>
      <c r="C6235" s="8">
        <v>1185732</v>
      </c>
      <c r="D6235" s="9">
        <v>44414</v>
      </c>
      <c r="E6235" s="8" t="s">
        <v>48</v>
      </c>
      <c r="F6235" s="8" t="s">
        <v>92</v>
      </c>
      <c r="G6235" s="8" t="s">
        <v>93</v>
      </c>
      <c r="H6235" s="10" t="s">
        <v>21</v>
      </c>
      <c r="I6235" s="11">
        <v>51</v>
      </c>
      <c r="J6235" s="12">
        <v>225</v>
      </c>
      <c r="K6235" s="12">
        <v>1147.5</v>
      </c>
      <c r="L6235" s="13">
        <v>527.85</v>
      </c>
      <c r="M6235" s="8" t="s">
        <v>83</v>
      </c>
      <c r="N6235" s="19">
        <v>48690</v>
      </c>
    </row>
    <row r="6236" spans="2:14" ht="14.25" customHeight="1" x14ac:dyDescent="0.25">
      <c r="B6236" s="8" t="s">
        <v>13</v>
      </c>
      <c r="C6236" s="8">
        <v>1185732</v>
      </c>
      <c r="D6236" s="9">
        <v>44414</v>
      </c>
      <c r="E6236" s="8" t="s">
        <v>48</v>
      </c>
      <c r="F6236" s="8" t="s">
        <v>92</v>
      </c>
      <c r="G6236" s="8" t="s">
        <v>93</v>
      </c>
      <c r="H6236" s="10" t="s">
        <v>22</v>
      </c>
      <c r="I6236" s="11">
        <v>58</v>
      </c>
      <c r="J6236" s="12">
        <v>278</v>
      </c>
      <c r="K6236" s="12">
        <v>1612.4</v>
      </c>
      <c r="L6236" s="13">
        <v>983.56399999999996</v>
      </c>
      <c r="M6236" s="8" t="s">
        <v>83</v>
      </c>
      <c r="N6236" s="19">
        <v>48691</v>
      </c>
    </row>
    <row r="6237" spans="2:14" ht="14.25" customHeight="1" x14ac:dyDescent="0.25">
      <c r="B6237" s="8" t="s">
        <v>13</v>
      </c>
      <c r="C6237" s="8">
        <v>1185732</v>
      </c>
      <c r="D6237" s="9">
        <v>44444</v>
      </c>
      <c r="E6237" s="8" t="s">
        <v>48</v>
      </c>
      <c r="F6237" s="8" t="s">
        <v>92</v>
      </c>
      <c r="G6237" s="8" t="s">
        <v>93</v>
      </c>
      <c r="H6237" s="10" t="s">
        <v>16</v>
      </c>
      <c r="I6237" s="11">
        <v>51</v>
      </c>
      <c r="J6237" s="12">
        <v>287</v>
      </c>
      <c r="K6237" s="12">
        <v>1463.7</v>
      </c>
      <c r="L6237" s="13">
        <v>848.94600000000014</v>
      </c>
      <c r="M6237" s="8" t="s">
        <v>83</v>
      </c>
      <c r="N6237" s="19">
        <v>48692</v>
      </c>
    </row>
    <row r="6238" spans="2:14" ht="14.25" customHeight="1" x14ac:dyDescent="0.25">
      <c r="B6238" s="8" t="s">
        <v>13</v>
      </c>
      <c r="C6238" s="8">
        <v>1185732</v>
      </c>
      <c r="D6238" s="9">
        <v>44444</v>
      </c>
      <c r="E6238" s="8" t="s">
        <v>48</v>
      </c>
      <c r="F6238" s="8" t="s">
        <v>92</v>
      </c>
      <c r="G6238" s="8" t="s">
        <v>93</v>
      </c>
      <c r="H6238" s="10" t="s">
        <v>18</v>
      </c>
      <c r="I6238" s="11">
        <v>48</v>
      </c>
      <c r="J6238" s="12">
        <v>223</v>
      </c>
      <c r="K6238" s="12">
        <v>1070.4000000000001</v>
      </c>
      <c r="L6238" s="13">
        <v>513.79200000000003</v>
      </c>
      <c r="M6238" s="8" t="s">
        <v>83</v>
      </c>
      <c r="N6238" s="19">
        <v>48693</v>
      </c>
    </row>
    <row r="6239" spans="2:14" ht="14.25" customHeight="1" x14ac:dyDescent="0.25">
      <c r="B6239" s="8" t="s">
        <v>13</v>
      </c>
      <c r="C6239" s="8">
        <v>1185732</v>
      </c>
      <c r="D6239" s="9">
        <v>44444</v>
      </c>
      <c r="E6239" s="8" t="s">
        <v>48</v>
      </c>
      <c r="F6239" s="8" t="s">
        <v>92</v>
      </c>
      <c r="G6239" s="8" t="s">
        <v>93</v>
      </c>
      <c r="H6239" s="10" t="s">
        <v>19</v>
      </c>
      <c r="I6239" s="11">
        <v>38</v>
      </c>
      <c r="J6239" s="12">
        <v>196</v>
      </c>
      <c r="K6239" s="12">
        <v>744.8</v>
      </c>
      <c r="L6239" s="13">
        <v>290.47200000000004</v>
      </c>
      <c r="M6239" s="8" t="s">
        <v>83</v>
      </c>
      <c r="N6239" s="19">
        <v>48694</v>
      </c>
    </row>
    <row r="6240" spans="2:14" ht="14.25" customHeight="1" x14ac:dyDescent="0.25">
      <c r="B6240" s="8" t="s">
        <v>13</v>
      </c>
      <c r="C6240" s="8">
        <v>1185732</v>
      </c>
      <c r="D6240" s="9">
        <v>44444</v>
      </c>
      <c r="E6240" s="8" t="s">
        <v>48</v>
      </c>
      <c r="F6240" s="8" t="s">
        <v>92</v>
      </c>
      <c r="G6240" s="8" t="s">
        <v>93</v>
      </c>
      <c r="H6240" s="10" t="s">
        <v>20</v>
      </c>
      <c r="I6240" s="11">
        <v>39</v>
      </c>
      <c r="J6240" s="12">
        <v>210</v>
      </c>
      <c r="K6240" s="12">
        <v>819</v>
      </c>
      <c r="L6240" s="13">
        <v>327.60000000000002</v>
      </c>
      <c r="M6240" s="8" t="s">
        <v>83</v>
      </c>
      <c r="N6240" s="19">
        <v>48695</v>
      </c>
    </row>
    <row r="6241" spans="2:14" ht="14.25" customHeight="1" x14ac:dyDescent="0.25">
      <c r="B6241" s="8" t="s">
        <v>13</v>
      </c>
      <c r="C6241" s="8">
        <v>1185732</v>
      </c>
      <c r="D6241" s="9">
        <v>44444</v>
      </c>
      <c r="E6241" s="8" t="s">
        <v>48</v>
      </c>
      <c r="F6241" s="8" t="s">
        <v>92</v>
      </c>
      <c r="G6241" s="8" t="s">
        <v>93</v>
      </c>
      <c r="H6241" s="10" t="s">
        <v>21</v>
      </c>
      <c r="I6241" s="11">
        <v>48</v>
      </c>
      <c r="J6241" s="12">
        <v>175</v>
      </c>
      <c r="K6241" s="12">
        <v>840</v>
      </c>
      <c r="L6241" s="13">
        <v>386.4</v>
      </c>
      <c r="M6241" s="8" t="s">
        <v>83</v>
      </c>
      <c r="N6241" s="19">
        <v>48696</v>
      </c>
    </row>
    <row r="6242" spans="2:14" ht="14.25" customHeight="1" x14ac:dyDescent="0.25">
      <c r="B6242" s="8" t="s">
        <v>13</v>
      </c>
      <c r="C6242" s="8">
        <v>1185732</v>
      </c>
      <c r="D6242" s="9">
        <v>44444</v>
      </c>
      <c r="E6242" s="8" t="s">
        <v>48</v>
      </c>
      <c r="F6242" s="8" t="s">
        <v>92</v>
      </c>
      <c r="G6242" s="8" t="s">
        <v>93</v>
      </c>
      <c r="H6242" s="10" t="s">
        <v>22</v>
      </c>
      <c r="I6242" s="11">
        <v>52</v>
      </c>
      <c r="J6242" s="12">
        <v>232</v>
      </c>
      <c r="K6242" s="12">
        <v>1206.4000000000001</v>
      </c>
      <c r="L6242" s="13">
        <v>723.83999999999992</v>
      </c>
      <c r="M6242" s="8" t="s">
        <v>83</v>
      </c>
      <c r="N6242" s="19">
        <v>48697</v>
      </c>
    </row>
    <row r="6243" spans="2:14" ht="14.25" customHeight="1" x14ac:dyDescent="0.25">
      <c r="B6243" s="8" t="s">
        <v>13</v>
      </c>
      <c r="C6243" s="8">
        <v>1185732</v>
      </c>
      <c r="D6243" s="9">
        <v>44476</v>
      </c>
      <c r="E6243" s="8" t="s">
        <v>48</v>
      </c>
      <c r="F6243" s="8" t="s">
        <v>92</v>
      </c>
      <c r="G6243" s="8" t="s">
        <v>93</v>
      </c>
      <c r="H6243" s="10" t="s">
        <v>16</v>
      </c>
      <c r="I6243" s="11">
        <v>50</v>
      </c>
      <c r="J6243" s="12">
        <v>244</v>
      </c>
      <c r="K6243" s="12">
        <v>1220</v>
      </c>
      <c r="L6243" s="13">
        <v>732</v>
      </c>
      <c r="M6243" s="8" t="s">
        <v>83</v>
      </c>
      <c r="N6243" s="19">
        <v>48698</v>
      </c>
    </row>
    <row r="6244" spans="2:14" ht="14.25" customHeight="1" x14ac:dyDescent="0.25">
      <c r="B6244" s="8" t="s">
        <v>13</v>
      </c>
      <c r="C6244" s="8">
        <v>1185732</v>
      </c>
      <c r="D6244" s="9">
        <v>44476</v>
      </c>
      <c r="E6244" s="8" t="s">
        <v>48</v>
      </c>
      <c r="F6244" s="8" t="s">
        <v>92</v>
      </c>
      <c r="G6244" s="8" t="s">
        <v>93</v>
      </c>
      <c r="H6244" s="10" t="s">
        <v>18</v>
      </c>
      <c r="I6244" s="11">
        <v>42</v>
      </c>
      <c r="J6244" s="12">
        <v>208</v>
      </c>
      <c r="K6244" s="12">
        <v>873.6</v>
      </c>
      <c r="L6244" s="13">
        <v>436.8</v>
      </c>
      <c r="M6244" s="8" t="s">
        <v>83</v>
      </c>
      <c r="N6244" s="19">
        <v>48699</v>
      </c>
    </row>
    <row r="6245" spans="2:14" ht="14.25" customHeight="1" x14ac:dyDescent="0.25">
      <c r="B6245" s="8" t="s">
        <v>13</v>
      </c>
      <c r="C6245" s="8">
        <v>1185732</v>
      </c>
      <c r="D6245" s="9">
        <v>44476</v>
      </c>
      <c r="E6245" s="8" t="s">
        <v>48</v>
      </c>
      <c r="F6245" s="8" t="s">
        <v>92</v>
      </c>
      <c r="G6245" s="8" t="s">
        <v>93</v>
      </c>
      <c r="H6245" s="10" t="s">
        <v>19</v>
      </c>
      <c r="I6245" s="11">
        <v>41</v>
      </c>
      <c r="J6245" s="12">
        <v>176</v>
      </c>
      <c r="K6245" s="12">
        <v>721.6</v>
      </c>
      <c r="L6245" s="13">
        <v>281.42400000000004</v>
      </c>
      <c r="M6245" s="8" t="s">
        <v>83</v>
      </c>
      <c r="N6245" s="19">
        <v>48700</v>
      </c>
    </row>
    <row r="6246" spans="2:14" ht="14.25" customHeight="1" x14ac:dyDescent="0.25">
      <c r="B6246" s="8" t="s">
        <v>13</v>
      </c>
      <c r="C6246" s="8">
        <v>1185732</v>
      </c>
      <c r="D6246" s="9">
        <v>44476</v>
      </c>
      <c r="E6246" s="8" t="s">
        <v>48</v>
      </c>
      <c r="F6246" s="8" t="s">
        <v>92</v>
      </c>
      <c r="G6246" s="8" t="s">
        <v>93</v>
      </c>
      <c r="H6246" s="10" t="s">
        <v>20</v>
      </c>
      <c r="I6246" s="11">
        <v>41</v>
      </c>
      <c r="J6246" s="12">
        <v>176</v>
      </c>
      <c r="K6246" s="12">
        <v>721.6</v>
      </c>
      <c r="L6246" s="13">
        <v>288.64</v>
      </c>
      <c r="M6246" s="8" t="s">
        <v>83</v>
      </c>
      <c r="N6246" s="19">
        <v>48701</v>
      </c>
    </row>
    <row r="6247" spans="2:14" ht="14.25" customHeight="1" x14ac:dyDescent="0.25">
      <c r="B6247" s="8" t="s">
        <v>13</v>
      </c>
      <c r="C6247" s="8">
        <v>1185732</v>
      </c>
      <c r="D6247" s="9">
        <v>44476</v>
      </c>
      <c r="E6247" s="8" t="s">
        <v>48</v>
      </c>
      <c r="F6247" s="8" t="s">
        <v>92</v>
      </c>
      <c r="G6247" s="8" t="s">
        <v>93</v>
      </c>
      <c r="H6247" s="10" t="s">
        <v>21</v>
      </c>
      <c r="I6247" s="11">
        <v>52</v>
      </c>
      <c r="J6247" s="12">
        <v>189</v>
      </c>
      <c r="K6247" s="12">
        <v>982.8</v>
      </c>
      <c r="L6247" s="13">
        <v>471.74399999999997</v>
      </c>
      <c r="M6247" s="8" t="s">
        <v>83</v>
      </c>
      <c r="N6247" s="19">
        <v>48702</v>
      </c>
    </row>
    <row r="6248" spans="2:14" ht="14.25" customHeight="1" x14ac:dyDescent="0.25">
      <c r="B6248" s="8" t="s">
        <v>13</v>
      </c>
      <c r="C6248" s="8">
        <v>1185732</v>
      </c>
      <c r="D6248" s="9">
        <v>44476</v>
      </c>
      <c r="E6248" s="8" t="s">
        <v>48</v>
      </c>
      <c r="F6248" s="8" t="s">
        <v>92</v>
      </c>
      <c r="G6248" s="8" t="s">
        <v>93</v>
      </c>
      <c r="H6248" s="10" t="s">
        <v>22</v>
      </c>
      <c r="I6248" s="11">
        <v>56</v>
      </c>
      <c r="J6248" s="12">
        <v>225</v>
      </c>
      <c r="K6248" s="12">
        <v>1260</v>
      </c>
      <c r="L6248" s="13">
        <v>819</v>
      </c>
      <c r="M6248" s="8" t="s">
        <v>83</v>
      </c>
      <c r="N6248" s="19">
        <v>48703</v>
      </c>
    </row>
    <row r="6249" spans="2:14" ht="14.25" customHeight="1" x14ac:dyDescent="0.25">
      <c r="B6249" s="8" t="s">
        <v>13</v>
      </c>
      <c r="C6249" s="8">
        <v>1185732</v>
      </c>
      <c r="D6249" s="9">
        <v>44506</v>
      </c>
      <c r="E6249" s="8" t="s">
        <v>48</v>
      </c>
      <c r="F6249" s="8" t="s">
        <v>92</v>
      </c>
      <c r="G6249" s="8" t="s">
        <v>93</v>
      </c>
      <c r="H6249" s="10" t="s">
        <v>16</v>
      </c>
      <c r="I6249" s="11">
        <v>50</v>
      </c>
      <c r="J6249" s="12">
        <v>278</v>
      </c>
      <c r="K6249" s="12">
        <v>1390</v>
      </c>
      <c r="L6249" s="13">
        <v>792.30000000000007</v>
      </c>
      <c r="M6249" s="8" t="s">
        <v>83</v>
      </c>
      <c r="N6249" s="19">
        <v>48704</v>
      </c>
    </row>
    <row r="6250" spans="2:14" ht="14.25" customHeight="1" x14ac:dyDescent="0.25">
      <c r="B6250" s="8" t="s">
        <v>13</v>
      </c>
      <c r="C6250" s="8">
        <v>1185732</v>
      </c>
      <c r="D6250" s="9">
        <v>44506</v>
      </c>
      <c r="E6250" s="8" t="s">
        <v>48</v>
      </c>
      <c r="F6250" s="8" t="s">
        <v>92</v>
      </c>
      <c r="G6250" s="8" t="s">
        <v>93</v>
      </c>
      <c r="H6250" s="10" t="s">
        <v>18</v>
      </c>
      <c r="I6250" s="11">
        <v>44</v>
      </c>
      <c r="J6250" s="12">
        <v>188</v>
      </c>
      <c r="K6250" s="12">
        <v>827.2</v>
      </c>
      <c r="L6250" s="13">
        <v>372.23999999999995</v>
      </c>
      <c r="M6250" s="8" t="s">
        <v>83</v>
      </c>
      <c r="N6250" s="19">
        <v>48705</v>
      </c>
    </row>
    <row r="6251" spans="2:14" ht="14.25" customHeight="1" x14ac:dyDescent="0.25">
      <c r="B6251" s="8" t="s">
        <v>13</v>
      </c>
      <c r="C6251" s="8">
        <v>1185732</v>
      </c>
      <c r="D6251" s="9">
        <v>44506</v>
      </c>
      <c r="E6251" s="8" t="s">
        <v>48</v>
      </c>
      <c r="F6251" s="8" t="s">
        <v>92</v>
      </c>
      <c r="G6251" s="8" t="s">
        <v>93</v>
      </c>
      <c r="H6251" s="10" t="s">
        <v>19</v>
      </c>
      <c r="I6251" s="11">
        <v>43</v>
      </c>
      <c r="J6251" s="12">
        <v>202</v>
      </c>
      <c r="K6251" s="12">
        <v>868.6</v>
      </c>
      <c r="L6251" s="13">
        <v>304.01</v>
      </c>
      <c r="M6251" s="8" t="s">
        <v>83</v>
      </c>
      <c r="N6251" s="19">
        <v>48706</v>
      </c>
    </row>
    <row r="6252" spans="2:14" ht="14.25" customHeight="1" x14ac:dyDescent="0.25">
      <c r="B6252" s="8" t="s">
        <v>13</v>
      </c>
      <c r="C6252" s="8">
        <v>1185732</v>
      </c>
      <c r="D6252" s="9">
        <v>44506</v>
      </c>
      <c r="E6252" s="8" t="s">
        <v>48</v>
      </c>
      <c r="F6252" s="8" t="s">
        <v>92</v>
      </c>
      <c r="G6252" s="8" t="s">
        <v>93</v>
      </c>
      <c r="H6252" s="10" t="s">
        <v>20</v>
      </c>
      <c r="I6252" s="11">
        <v>53</v>
      </c>
      <c r="J6252" s="12">
        <v>225</v>
      </c>
      <c r="K6252" s="12">
        <v>1192.5</v>
      </c>
      <c r="L6252" s="13">
        <v>500.85</v>
      </c>
      <c r="M6252" s="8" t="s">
        <v>83</v>
      </c>
      <c r="N6252" s="19">
        <v>48707</v>
      </c>
    </row>
    <row r="6253" spans="2:14" ht="14.25" customHeight="1" x14ac:dyDescent="0.25">
      <c r="B6253" s="8" t="s">
        <v>13</v>
      </c>
      <c r="C6253" s="8">
        <v>1185732</v>
      </c>
      <c r="D6253" s="9">
        <v>44506</v>
      </c>
      <c r="E6253" s="8" t="s">
        <v>48</v>
      </c>
      <c r="F6253" s="8" t="s">
        <v>92</v>
      </c>
      <c r="G6253" s="8" t="s">
        <v>93</v>
      </c>
      <c r="H6253" s="10" t="s">
        <v>21</v>
      </c>
      <c r="I6253" s="11">
        <v>66</v>
      </c>
      <c r="J6253" s="12">
        <v>196</v>
      </c>
      <c r="K6253" s="12">
        <v>1293.5999999999999</v>
      </c>
      <c r="L6253" s="13">
        <v>607.99199999999996</v>
      </c>
      <c r="M6253" s="8" t="s">
        <v>83</v>
      </c>
      <c r="N6253" s="19">
        <v>48708</v>
      </c>
    </row>
    <row r="6254" spans="2:14" ht="14.25" customHeight="1" x14ac:dyDescent="0.25">
      <c r="B6254" s="8" t="s">
        <v>13</v>
      </c>
      <c r="C6254" s="8">
        <v>1185732</v>
      </c>
      <c r="D6254" s="9">
        <v>44506</v>
      </c>
      <c r="E6254" s="8" t="s">
        <v>48</v>
      </c>
      <c r="F6254" s="8" t="s">
        <v>92</v>
      </c>
      <c r="G6254" s="8" t="s">
        <v>93</v>
      </c>
      <c r="H6254" s="10" t="s">
        <v>22</v>
      </c>
      <c r="I6254" s="11">
        <v>74</v>
      </c>
      <c r="J6254" s="12">
        <v>206</v>
      </c>
      <c r="K6254" s="12">
        <v>1524.4</v>
      </c>
      <c r="L6254" s="13">
        <v>960.37199999999996</v>
      </c>
      <c r="M6254" s="8" t="s">
        <v>83</v>
      </c>
      <c r="N6254" s="19">
        <v>48709</v>
      </c>
    </row>
    <row r="6255" spans="2:14" ht="14.25" customHeight="1" x14ac:dyDescent="0.25">
      <c r="B6255" s="8" t="s">
        <v>13</v>
      </c>
      <c r="C6255" s="8">
        <v>1185732</v>
      </c>
      <c r="D6255" s="9">
        <v>44535</v>
      </c>
      <c r="E6255" s="8" t="s">
        <v>48</v>
      </c>
      <c r="F6255" s="8" t="s">
        <v>92</v>
      </c>
      <c r="G6255" s="8" t="s">
        <v>93</v>
      </c>
      <c r="H6255" s="10" t="s">
        <v>16</v>
      </c>
      <c r="I6255" s="11">
        <v>67</v>
      </c>
      <c r="J6255" s="12">
        <v>290</v>
      </c>
      <c r="K6255" s="12">
        <v>1943</v>
      </c>
      <c r="L6255" s="13">
        <v>1165.8</v>
      </c>
      <c r="M6255" s="8" t="s">
        <v>83</v>
      </c>
      <c r="N6255" s="19">
        <v>48710</v>
      </c>
    </row>
    <row r="6256" spans="2:14" ht="14.25" customHeight="1" x14ac:dyDescent="0.25">
      <c r="B6256" s="8" t="s">
        <v>13</v>
      </c>
      <c r="C6256" s="8">
        <v>1185732</v>
      </c>
      <c r="D6256" s="9">
        <v>44535</v>
      </c>
      <c r="E6256" s="8" t="s">
        <v>48</v>
      </c>
      <c r="F6256" s="8" t="s">
        <v>92</v>
      </c>
      <c r="G6256" s="8" t="s">
        <v>93</v>
      </c>
      <c r="H6256" s="10" t="s">
        <v>18</v>
      </c>
      <c r="I6256" s="11">
        <v>58</v>
      </c>
      <c r="J6256" s="12">
        <v>219</v>
      </c>
      <c r="K6256" s="12">
        <v>1270.2</v>
      </c>
      <c r="L6256" s="13">
        <v>571.58999999999992</v>
      </c>
      <c r="M6256" s="8" t="s">
        <v>83</v>
      </c>
      <c r="N6256" s="19">
        <v>48711</v>
      </c>
    </row>
    <row r="6257" spans="2:14" ht="14.25" customHeight="1" x14ac:dyDescent="0.25">
      <c r="B6257" s="8" t="s">
        <v>26</v>
      </c>
      <c r="C6257" s="8">
        <v>1185732</v>
      </c>
      <c r="D6257" s="9">
        <v>44535</v>
      </c>
      <c r="E6257" s="8" t="s">
        <v>48</v>
      </c>
      <c r="F6257" s="8" t="s">
        <v>92</v>
      </c>
      <c r="G6257" s="8" t="s">
        <v>93</v>
      </c>
      <c r="H6257" s="10" t="s">
        <v>19</v>
      </c>
      <c r="I6257" s="11">
        <v>56</v>
      </c>
      <c r="J6257" s="12">
        <v>215</v>
      </c>
      <c r="K6257" s="12">
        <v>1204</v>
      </c>
      <c r="L6257" s="13">
        <v>421.4</v>
      </c>
      <c r="M6257" s="8" t="s">
        <v>83</v>
      </c>
      <c r="N6257" s="19">
        <v>48712</v>
      </c>
    </row>
    <row r="6258" spans="2:14" ht="14.25" customHeight="1" x14ac:dyDescent="0.25">
      <c r="B6258" s="8" t="s">
        <v>26</v>
      </c>
      <c r="C6258" s="8">
        <v>1185732</v>
      </c>
      <c r="D6258" s="9">
        <v>44535</v>
      </c>
      <c r="E6258" s="8" t="s">
        <v>48</v>
      </c>
      <c r="F6258" s="8" t="s">
        <v>92</v>
      </c>
      <c r="G6258" s="8" t="s">
        <v>93</v>
      </c>
      <c r="H6258" s="10" t="s">
        <v>20</v>
      </c>
      <c r="I6258" s="11">
        <v>59</v>
      </c>
      <c r="J6258" s="12">
        <v>194</v>
      </c>
      <c r="K6258" s="12">
        <v>1144.5999999999999</v>
      </c>
      <c r="L6258" s="13">
        <v>515.06999999999994</v>
      </c>
      <c r="M6258" s="8" t="s">
        <v>83</v>
      </c>
      <c r="N6258" s="19">
        <v>48713</v>
      </c>
    </row>
    <row r="6259" spans="2:14" ht="14.25" customHeight="1" x14ac:dyDescent="0.25">
      <c r="B6259" s="8" t="s">
        <v>26</v>
      </c>
      <c r="C6259" s="8">
        <v>1185732</v>
      </c>
      <c r="D6259" s="9">
        <v>44535</v>
      </c>
      <c r="E6259" s="8" t="s">
        <v>48</v>
      </c>
      <c r="F6259" s="8" t="s">
        <v>92</v>
      </c>
      <c r="G6259" s="8" t="s">
        <v>93</v>
      </c>
      <c r="H6259" s="10" t="s">
        <v>21</v>
      </c>
      <c r="I6259" s="11">
        <v>66</v>
      </c>
      <c r="J6259" s="12">
        <v>225</v>
      </c>
      <c r="K6259" s="12">
        <v>1485</v>
      </c>
      <c r="L6259" s="13">
        <v>668.24999999999989</v>
      </c>
      <c r="M6259" s="8" t="s">
        <v>83</v>
      </c>
      <c r="N6259" s="19">
        <v>48714</v>
      </c>
    </row>
    <row r="6260" spans="2:14" ht="14.25" customHeight="1" x14ac:dyDescent="0.25">
      <c r="B6260" s="8" t="s">
        <v>26</v>
      </c>
      <c r="C6260" s="8">
        <v>1185732</v>
      </c>
      <c r="D6260" s="9">
        <v>44535</v>
      </c>
      <c r="E6260" s="8" t="s">
        <v>48</v>
      </c>
      <c r="F6260" s="8" t="s">
        <v>92</v>
      </c>
      <c r="G6260" s="8" t="s">
        <v>93</v>
      </c>
      <c r="H6260" s="10" t="s">
        <v>22</v>
      </c>
      <c r="I6260" s="11">
        <v>68</v>
      </c>
      <c r="J6260" s="12">
        <v>228</v>
      </c>
      <c r="K6260" s="12">
        <v>1550.4</v>
      </c>
      <c r="L6260" s="13">
        <v>930.24</v>
      </c>
      <c r="M6260" s="8" t="s">
        <v>83</v>
      </c>
      <c r="N6260" s="19">
        <v>48715</v>
      </c>
    </row>
    <row r="6261" spans="2:14" ht="14.25" customHeight="1" x14ac:dyDescent="0.25">
      <c r="B6261" s="8" t="s">
        <v>26</v>
      </c>
      <c r="C6261" s="8">
        <v>1185732</v>
      </c>
      <c r="D6261" s="9">
        <v>44202</v>
      </c>
      <c r="E6261" s="8" t="s">
        <v>48</v>
      </c>
      <c r="F6261" s="8" t="s">
        <v>92</v>
      </c>
      <c r="G6261" s="8" t="s">
        <v>93</v>
      </c>
      <c r="H6261" s="10" t="s">
        <v>16</v>
      </c>
      <c r="I6261" s="11">
        <v>33</v>
      </c>
      <c r="J6261" s="12">
        <v>231</v>
      </c>
      <c r="K6261" s="12">
        <v>762.3</v>
      </c>
      <c r="L6261" s="13">
        <v>381.15</v>
      </c>
      <c r="M6261" s="8" t="s">
        <v>83</v>
      </c>
      <c r="N6261" s="19">
        <v>48716</v>
      </c>
    </row>
    <row r="6262" spans="2:14" ht="14.25" customHeight="1" x14ac:dyDescent="0.25">
      <c r="B6262" s="8" t="s">
        <v>26</v>
      </c>
      <c r="C6262" s="8">
        <v>1185732</v>
      </c>
      <c r="D6262" s="9">
        <v>44202</v>
      </c>
      <c r="E6262" s="8" t="s">
        <v>48</v>
      </c>
      <c r="F6262" s="8" t="s">
        <v>92</v>
      </c>
      <c r="G6262" s="8" t="s">
        <v>93</v>
      </c>
      <c r="H6262" s="10" t="s">
        <v>18</v>
      </c>
      <c r="I6262" s="11">
        <v>34</v>
      </c>
      <c r="J6262" s="12">
        <v>181</v>
      </c>
      <c r="K6262" s="12">
        <v>615.4</v>
      </c>
      <c r="L6262" s="13">
        <v>307.7</v>
      </c>
      <c r="M6262" s="8" t="s">
        <v>83</v>
      </c>
      <c r="N6262" s="19">
        <v>48717</v>
      </c>
    </row>
    <row r="6263" spans="2:14" ht="14.25" customHeight="1" x14ac:dyDescent="0.25">
      <c r="B6263" s="8" t="s">
        <v>26</v>
      </c>
      <c r="C6263" s="8">
        <v>1185732</v>
      </c>
      <c r="D6263" s="9">
        <v>44202</v>
      </c>
      <c r="E6263" s="8" t="s">
        <v>48</v>
      </c>
      <c r="F6263" s="8" t="s">
        <v>92</v>
      </c>
      <c r="G6263" s="8" t="s">
        <v>93</v>
      </c>
      <c r="H6263" s="10" t="s">
        <v>19</v>
      </c>
      <c r="I6263" s="11">
        <v>24</v>
      </c>
      <c r="J6263" s="12">
        <v>189</v>
      </c>
      <c r="K6263" s="12">
        <v>453.6</v>
      </c>
      <c r="L6263" s="13">
        <v>244.94400000000002</v>
      </c>
      <c r="M6263" s="8" t="s">
        <v>83</v>
      </c>
      <c r="N6263" s="19">
        <v>48718</v>
      </c>
    </row>
    <row r="6264" spans="2:14" ht="14.25" customHeight="1" x14ac:dyDescent="0.25">
      <c r="B6264" s="8" t="s">
        <v>26</v>
      </c>
      <c r="C6264" s="8">
        <v>1185732</v>
      </c>
      <c r="D6264" s="9">
        <v>44202</v>
      </c>
      <c r="E6264" s="8" t="s">
        <v>48</v>
      </c>
      <c r="F6264" s="8" t="s">
        <v>92</v>
      </c>
      <c r="G6264" s="8" t="s">
        <v>93</v>
      </c>
      <c r="H6264" s="10" t="s">
        <v>20</v>
      </c>
      <c r="I6264" s="11">
        <v>29</v>
      </c>
      <c r="J6264" s="12">
        <v>173</v>
      </c>
      <c r="K6264" s="12">
        <v>501.7</v>
      </c>
      <c r="L6264" s="13">
        <v>275.93500000000006</v>
      </c>
      <c r="M6264" s="8" t="s">
        <v>83</v>
      </c>
      <c r="N6264" s="19">
        <v>48719</v>
      </c>
    </row>
    <row r="6265" spans="2:14" ht="14.25" customHeight="1" x14ac:dyDescent="0.25">
      <c r="B6265" s="8" t="s">
        <v>26</v>
      </c>
      <c r="C6265" s="8">
        <v>1185732</v>
      </c>
      <c r="D6265" s="9">
        <v>44202</v>
      </c>
      <c r="E6265" s="8" t="s">
        <v>48</v>
      </c>
      <c r="F6265" s="8" t="s">
        <v>92</v>
      </c>
      <c r="G6265" s="8" t="s">
        <v>93</v>
      </c>
      <c r="H6265" s="10" t="s">
        <v>21</v>
      </c>
      <c r="I6265" s="11">
        <v>42</v>
      </c>
      <c r="J6265" s="12">
        <v>156</v>
      </c>
      <c r="K6265" s="12">
        <v>655.20000000000005</v>
      </c>
      <c r="L6265" s="13">
        <v>301.39199999999994</v>
      </c>
      <c r="M6265" s="8" t="s">
        <v>83</v>
      </c>
      <c r="N6265" s="19">
        <v>48720</v>
      </c>
    </row>
    <row r="6266" spans="2:14" ht="14.25" customHeight="1" x14ac:dyDescent="0.25">
      <c r="B6266" s="8" t="s">
        <v>26</v>
      </c>
      <c r="C6266" s="8">
        <v>1185732</v>
      </c>
      <c r="D6266" s="9">
        <v>44202</v>
      </c>
      <c r="E6266" s="8" t="s">
        <v>48</v>
      </c>
      <c r="F6266" s="8" t="s">
        <v>92</v>
      </c>
      <c r="G6266" s="8" t="s">
        <v>93</v>
      </c>
      <c r="H6266" s="10" t="s">
        <v>22</v>
      </c>
      <c r="I6266" s="11">
        <v>34</v>
      </c>
      <c r="J6266" s="12">
        <v>196</v>
      </c>
      <c r="K6266" s="12">
        <v>666.4</v>
      </c>
      <c r="L6266" s="13">
        <v>426.49599999999998</v>
      </c>
      <c r="M6266" s="8" t="s">
        <v>83</v>
      </c>
      <c r="N6266" s="19">
        <v>48721</v>
      </c>
    </row>
    <row r="6267" spans="2:14" ht="14.25" customHeight="1" x14ac:dyDescent="0.25">
      <c r="B6267" s="8" t="s">
        <v>26</v>
      </c>
      <c r="C6267" s="8">
        <v>1185732</v>
      </c>
      <c r="D6267" s="9">
        <v>44231</v>
      </c>
      <c r="E6267" s="8" t="s">
        <v>48</v>
      </c>
      <c r="F6267" s="8" t="s">
        <v>92</v>
      </c>
      <c r="G6267" s="8" t="s">
        <v>93</v>
      </c>
      <c r="H6267" s="10" t="s">
        <v>16</v>
      </c>
      <c r="I6267" s="11">
        <v>34</v>
      </c>
      <c r="J6267" s="12">
        <v>263</v>
      </c>
      <c r="K6267" s="12">
        <v>894.2</v>
      </c>
      <c r="L6267" s="13">
        <v>447.1</v>
      </c>
      <c r="M6267" s="8" t="s">
        <v>83</v>
      </c>
      <c r="N6267" s="19">
        <v>48722</v>
      </c>
    </row>
    <row r="6268" spans="2:14" ht="14.25" customHeight="1" x14ac:dyDescent="0.25">
      <c r="B6268" s="8" t="s">
        <v>26</v>
      </c>
      <c r="C6268" s="8">
        <v>1185732</v>
      </c>
      <c r="D6268" s="9">
        <v>44231</v>
      </c>
      <c r="E6268" s="8" t="s">
        <v>48</v>
      </c>
      <c r="F6268" s="8" t="s">
        <v>92</v>
      </c>
      <c r="G6268" s="8" t="s">
        <v>93</v>
      </c>
      <c r="H6268" s="10" t="s">
        <v>18</v>
      </c>
      <c r="I6268" s="11">
        <v>34</v>
      </c>
      <c r="J6268" s="12">
        <v>188</v>
      </c>
      <c r="K6268" s="12">
        <v>639.20000000000005</v>
      </c>
      <c r="L6268" s="13">
        <v>306.81599999999997</v>
      </c>
      <c r="M6268" s="8" t="s">
        <v>83</v>
      </c>
      <c r="N6268" s="19">
        <v>48723</v>
      </c>
    </row>
    <row r="6269" spans="2:14" ht="14.25" customHeight="1" x14ac:dyDescent="0.25">
      <c r="B6269" s="8" t="s">
        <v>26</v>
      </c>
      <c r="C6269" s="8">
        <v>1185732</v>
      </c>
      <c r="D6269" s="9">
        <v>44231</v>
      </c>
      <c r="E6269" s="8" t="s">
        <v>48</v>
      </c>
      <c r="F6269" s="8" t="s">
        <v>92</v>
      </c>
      <c r="G6269" s="8" t="s">
        <v>93</v>
      </c>
      <c r="H6269" s="10" t="s">
        <v>19</v>
      </c>
      <c r="I6269" s="11">
        <v>23</v>
      </c>
      <c r="J6269" s="12">
        <v>169</v>
      </c>
      <c r="K6269" s="12">
        <v>388.7</v>
      </c>
      <c r="L6269" s="13">
        <v>213.78500000000003</v>
      </c>
      <c r="M6269" s="8" t="s">
        <v>83</v>
      </c>
      <c r="N6269" s="19">
        <v>48724</v>
      </c>
    </row>
    <row r="6270" spans="2:14" ht="14.25" customHeight="1" x14ac:dyDescent="0.25">
      <c r="B6270" s="8" t="s">
        <v>26</v>
      </c>
      <c r="C6270" s="8">
        <v>1185732</v>
      </c>
      <c r="D6270" s="9">
        <v>44231</v>
      </c>
      <c r="E6270" s="8" t="s">
        <v>48</v>
      </c>
      <c r="F6270" s="8" t="s">
        <v>94</v>
      </c>
      <c r="G6270" s="8" t="s">
        <v>95</v>
      </c>
      <c r="H6270" s="10" t="s">
        <v>20</v>
      </c>
      <c r="I6270" s="11">
        <v>29</v>
      </c>
      <c r="J6270" s="12">
        <v>142</v>
      </c>
      <c r="K6270" s="12">
        <v>411.8</v>
      </c>
      <c r="L6270" s="13">
        <v>205.9</v>
      </c>
      <c r="M6270" s="8" t="s">
        <v>83</v>
      </c>
      <c r="N6270" s="19">
        <v>48725</v>
      </c>
    </row>
    <row r="6271" spans="2:14" ht="14.25" customHeight="1" x14ac:dyDescent="0.25">
      <c r="B6271" s="8" t="s">
        <v>26</v>
      </c>
      <c r="C6271" s="8">
        <v>1185732</v>
      </c>
      <c r="D6271" s="9">
        <v>44231</v>
      </c>
      <c r="E6271" s="8" t="s">
        <v>48</v>
      </c>
      <c r="F6271" s="8" t="s">
        <v>94</v>
      </c>
      <c r="G6271" s="8" t="s">
        <v>95</v>
      </c>
      <c r="H6271" s="10" t="s">
        <v>21</v>
      </c>
      <c r="I6271" s="11">
        <v>44</v>
      </c>
      <c r="J6271" s="12">
        <v>180</v>
      </c>
      <c r="K6271" s="12">
        <v>792</v>
      </c>
      <c r="L6271" s="13">
        <v>396</v>
      </c>
      <c r="M6271" s="8" t="s">
        <v>83</v>
      </c>
      <c r="N6271" s="19">
        <v>48726</v>
      </c>
    </row>
    <row r="6272" spans="2:14" ht="14.25" customHeight="1" x14ac:dyDescent="0.25">
      <c r="B6272" s="8" t="s">
        <v>26</v>
      </c>
      <c r="C6272" s="8">
        <v>1185732</v>
      </c>
      <c r="D6272" s="9">
        <v>44231</v>
      </c>
      <c r="E6272" s="8" t="s">
        <v>48</v>
      </c>
      <c r="F6272" s="8" t="s">
        <v>94</v>
      </c>
      <c r="G6272" s="8" t="s">
        <v>95</v>
      </c>
      <c r="H6272" s="10" t="s">
        <v>22</v>
      </c>
      <c r="I6272" s="11">
        <v>29</v>
      </c>
      <c r="J6272" s="12">
        <v>203</v>
      </c>
      <c r="K6272" s="12">
        <v>588.70000000000005</v>
      </c>
      <c r="L6272" s="13">
        <v>353.21999999999997</v>
      </c>
      <c r="M6272" s="8" t="s">
        <v>83</v>
      </c>
      <c r="N6272" s="19">
        <v>48727</v>
      </c>
    </row>
    <row r="6273" spans="2:14" ht="14.25" customHeight="1" x14ac:dyDescent="0.25">
      <c r="B6273" s="8" t="s">
        <v>26</v>
      </c>
      <c r="C6273" s="8">
        <v>1185732</v>
      </c>
      <c r="D6273" s="9">
        <v>44257</v>
      </c>
      <c r="E6273" s="8" t="s">
        <v>48</v>
      </c>
      <c r="F6273" s="8" t="s">
        <v>94</v>
      </c>
      <c r="G6273" s="8" t="s">
        <v>95</v>
      </c>
      <c r="H6273" s="10" t="s">
        <v>16</v>
      </c>
      <c r="I6273" s="11">
        <v>28</v>
      </c>
      <c r="J6273" s="12">
        <v>276</v>
      </c>
      <c r="K6273" s="12">
        <v>772.8</v>
      </c>
      <c r="L6273" s="13">
        <v>417.31200000000001</v>
      </c>
      <c r="M6273" s="8" t="s">
        <v>83</v>
      </c>
      <c r="N6273" s="19">
        <v>48728</v>
      </c>
    </row>
    <row r="6274" spans="2:14" ht="14.25" customHeight="1" x14ac:dyDescent="0.25">
      <c r="B6274" s="8" t="s">
        <v>26</v>
      </c>
      <c r="C6274" s="8">
        <v>1185732</v>
      </c>
      <c r="D6274" s="9">
        <v>44257</v>
      </c>
      <c r="E6274" s="8" t="s">
        <v>48</v>
      </c>
      <c r="F6274" s="8" t="s">
        <v>94</v>
      </c>
      <c r="G6274" s="8" t="s">
        <v>95</v>
      </c>
      <c r="H6274" s="10" t="s">
        <v>18</v>
      </c>
      <c r="I6274" s="11">
        <v>29</v>
      </c>
      <c r="J6274" s="12">
        <v>150</v>
      </c>
      <c r="K6274" s="12">
        <v>435</v>
      </c>
      <c r="L6274" s="13">
        <v>195.74999999999997</v>
      </c>
      <c r="M6274" s="8" t="s">
        <v>83</v>
      </c>
      <c r="N6274" s="19">
        <v>48729</v>
      </c>
    </row>
    <row r="6275" spans="2:14" ht="14.25" customHeight="1" x14ac:dyDescent="0.25">
      <c r="B6275" s="8" t="s">
        <v>26</v>
      </c>
      <c r="C6275" s="8">
        <v>1185732</v>
      </c>
      <c r="D6275" s="9">
        <v>44257</v>
      </c>
      <c r="E6275" s="8" t="s">
        <v>48</v>
      </c>
      <c r="F6275" s="8" t="s">
        <v>94</v>
      </c>
      <c r="G6275" s="8" t="s">
        <v>95</v>
      </c>
      <c r="H6275" s="10" t="s">
        <v>19</v>
      </c>
      <c r="I6275" s="11">
        <v>19</v>
      </c>
      <c r="J6275" s="12">
        <v>181</v>
      </c>
      <c r="K6275" s="12">
        <v>343.9</v>
      </c>
      <c r="L6275" s="13">
        <v>178.828</v>
      </c>
      <c r="M6275" s="8" t="s">
        <v>83</v>
      </c>
      <c r="N6275" s="19">
        <v>48730</v>
      </c>
    </row>
    <row r="6276" spans="2:14" ht="14.25" customHeight="1" x14ac:dyDescent="0.25">
      <c r="B6276" s="8" t="s">
        <v>26</v>
      </c>
      <c r="C6276" s="8">
        <v>1185732</v>
      </c>
      <c r="D6276" s="9">
        <v>44257</v>
      </c>
      <c r="E6276" s="8" t="s">
        <v>48</v>
      </c>
      <c r="F6276" s="8" t="s">
        <v>94</v>
      </c>
      <c r="G6276" s="8" t="s">
        <v>95</v>
      </c>
      <c r="H6276" s="10" t="s">
        <v>20</v>
      </c>
      <c r="I6276" s="11">
        <v>25</v>
      </c>
      <c r="J6276" s="12">
        <v>124</v>
      </c>
      <c r="K6276" s="12">
        <v>310</v>
      </c>
      <c r="L6276" s="13">
        <v>167.4</v>
      </c>
      <c r="M6276" s="8" t="s">
        <v>83</v>
      </c>
      <c r="N6276" s="19">
        <v>48731</v>
      </c>
    </row>
    <row r="6277" spans="2:14" ht="14.25" customHeight="1" x14ac:dyDescent="0.25">
      <c r="B6277" s="8" t="s">
        <v>26</v>
      </c>
      <c r="C6277" s="8">
        <v>1185732</v>
      </c>
      <c r="D6277" s="9">
        <v>44257</v>
      </c>
      <c r="E6277" s="8" t="s">
        <v>48</v>
      </c>
      <c r="F6277" s="8" t="s">
        <v>94</v>
      </c>
      <c r="G6277" s="8" t="s">
        <v>95</v>
      </c>
      <c r="H6277" s="10" t="s">
        <v>21</v>
      </c>
      <c r="I6277" s="11">
        <v>37</v>
      </c>
      <c r="J6277" s="12">
        <v>158</v>
      </c>
      <c r="K6277" s="12">
        <v>584.6</v>
      </c>
      <c r="L6277" s="13">
        <v>263.07</v>
      </c>
      <c r="M6277" s="8" t="s">
        <v>83</v>
      </c>
      <c r="N6277" s="19">
        <v>48732</v>
      </c>
    </row>
    <row r="6278" spans="2:14" ht="14.25" customHeight="1" x14ac:dyDescent="0.25">
      <c r="B6278" s="8" t="s">
        <v>26</v>
      </c>
      <c r="C6278" s="8">
        <v>1185732</v>
      </c>
      <c r="D6278" s="9">
        <v>44257</v>
      </c>
      <c r="E6278" s="8" t="s">
        <v>48</v>
      </c>
      <c r="F6278" s="8" t="s">
        <v>94</v>
      </c>
      <c r="G6278" s="8" t="s">
        <v>95</v>
      </c>
      <c r="H6278" s="10" t="s">
        <v>22</v>
      </c>
      <c r="I6278" s="11">
        <v>27</v>
      </c>
      <c r="J6278" s="12">
        <v>169</v>
      </c>
      <c r="K6278" s="12">
        <v>456.3</v>
      </c>
      <c r="L6278" s="13">
        <v>282.90600000000001</v>
      </c>
      <c r="M6278" s="8" t="s">
        <v>83</v>
      </c>
      <c r="N6278" s="19">
        <v>48733</v>
      </c>
    </row>
    <row r="6279" spans="2:14" ht="14.25" customHeight="1" x14ac:dyDescent="0.25">
      <c r="B6279" s="8" t="s">
        <v>26</v>
      </c>
      <c r="C6279" s="8">
        <v>1185732</v>
      </c>
      <c r="D6279" s="9">
        <v>44289</v>
      </c>
      <c r="E6279" s="8" t="s">
        <v>48</v>
      </c>
      <c r="F6279" s="8" t="s">
        <v>94</v>
      </c>
      <c r="G6279" s="8" t="s">
        <v>95</v>
      </c>
      <c r="H6279" s="10" t="s">
        <v>16</v>
      </c>
      <c r="I6279" s="11">
        <v>27</v>
      </c>
      <c r="J6279" s="12">
        <v>263</v>
      </c>
      <c r="K6279" s="12">
        <v>710.1</v>
      </c>
      <c r="L6279" s="13">
        <v>383.45400000000006</v>
      </c>
      <c r="M6279" s="8" t="s">
        <v>83</v>
      </c>
      <c r="N6279" s="19">
        <v>48734</v>
      </c>
    </row>
    <row r="6280" spans="2:14" ht="14.25" customHeight="1" x14ac:dyDescent="0.25">
      <c r="B6280" s="8" t="s">
        <v>26</v>
      </c>
      <c r="C6280" s="8">
        <v>1185732</v>
      </c>
      <c r="D6280" s="9">
        <v>44289</v>
      </c>
      <c r="E6280" s="8" t="s">
        <v>48</v>
      </c>
      <c r="F6280" s="8" t="s">
        <v>94</v>
      </c>
      <c r="G6280" s="8" t="s">
        <v>95</v>
      </c>
      <c r="H6280" s="10" t="s">
        <v>18</v>
      </c>
      <c r="I6280" s="11">
        <v>28</v>
      </c>
      <c r="J6280" s="12">
        <v>155</v>
      </c>
      <c r="K6280" s="12">
        <v>434</v>
      </c>
      <c r="L6280" s="13">
        <v>203.98</v>
      </c>
      <c r="M6280" s="8" t="s">
        <v>83</v>
      </c>
      <c r="N6280" s="19">
        <v>48735</v>
      </c>
    </row>
    <row r="6281" spans="2:14" ht="14.25" customHeight="1" x14ac:dyDescent="0.25">
      <c r="B6281" s="8" t="s">
        <v>26</v>
      </c>
      <c r="C6281" s="8">
        <v>1185732</v>
      </c>
      <c r="D6281" s="9">
        <v>44289</v>
      </c>
      <c r="E6281" s="8" t="s">
        <v>48</v>
      </c>
      <c r="F6281" s="8" t="s">
        <v>94</v>
      </c>
      <c r="G6281" s="8" t="s">
        <v>95</v>
      </c>
      <c r="H6281" s="10" t="s">
        <v>19</v>
      </c>
      <c r="I6281" s="11">
        <v>20</v>
      </c>
      <c r="J6281" s="12">
        <v>144</v>
      </c>
      <c r="K6281" s="12">
        <v>288</v>
      </c>
      <c r="L6281" s="13">
        <v>158.40000000000003</v>
      </c>
      <c r="M6281" s="8" t="s">
        <v>83</v>
      </c>
      <c r="N6281" s="19">
        <v>48736</v>
      </c>
    </row>
    <row r="6282" spans="2:14" ht="14.25" customHeight="1" x14ac:dyDescent="0.25">
      <c r="B6282" s="8" t="s">
        <v>26</v>
      </c>
      <c r="C6282" s="8">
        <v>1185732</v>
      </c>
      <c r="D6282" s="9">
        <v>44289</v>
      </c>
      <c r="E6282" s="8" t="s">
        <v>48</v>
      </c>
      <c r="F6282" s="8" t="s">
        <v>94</v>
      </c>
      <c r="G6282" s="8" t="s">
        <v>95</v>
      </c>
      <c r="H6282" s="10" t="s">
        <v>20</v>
      </c>
      <c r="I6282" s="11">
        <v>24</v>
      </c>
      <c r="J6282" s="12">
        <v>140</v>
      </c>
      <c r="K6282" s="12">
        <v>336</v>
      </c>
      <c r="L6282" s="13">
        <v>181.44</v>
      </c>
      <c r="M6282" s="8" t="s">
        <v>83</v>
      </c>
      <c r="N6282" s="19">
        <v>48737</v>
      </c>
    </row>
    <row r="6283" spans="2:14" ht="14.25" customHeight="1" x14ac:dyDescent="0.25">
      <c r="B6283" s="8" t="s">
        <v>26</v>
      </c>
      <c r="C6283" s="8">
        <v>1185732</v>
      </c>
      <c r="D6283" s="9">
        <v>44289</v>
      </c>
      <c r="E6283" s="8" t="s">
        <v>48</v>
      </c>
      <c r="F6283" s="8" t="s">
        <v>94</v>
      </c>
      <c r="G6283" s="8" t="s">
        <v>95</v>
      </c>
      <c r="H6283" s="10" t="s">
        <v>21</v>
      </c>
      <c r="I6283" s="11">
        <v>42</v>
      </c>
      <c r="J6283" s="12">
        <v>131</v>
      </c>
      <c r="K6283" s="12">
        <v>550.20000000000005</v>
      </c>
      <c r="L6283" s="13">
        <v>275.10000000000002</v>
      </c>
      <c r="M6283" s="8" t="s">
        <v>83</v>
      </c>
      <c r="N6283" s="19">
        <v>48738</v>
      </c>
    </row>
    <row r="6284" spans="2:14" ht="14.25" customHeight="1" x14ac:dyDescent="0.25">
      <c r="B6284" s="8" t="s">
        <v>26</v>
      </c>
      <c r="C6284" s="8">
        <v>1185732</v>
      </c>
      <c r="D6284" s="9">
        <v>44289</v>
      </c>
      <c r="E6284" s="8" t="s">
        <v>48</v>
      </c>
      <c r="F6284" s="8" t="s">
        <v>94</v>
      </c>
      <c r="G6284" s="8" t="s">
        <v>95</v>
      </c>
      <c r="H6284" s="10" t="s">
        <v>22</v>
      </c>
      <c r="I6284" s="11">
        <v>32</v>
      </c>
      <c r="J6284" s="12">
        <v>189</v>
      </c>
      <c r="K6284" s="12">
        <v>604.79999999999995</v>
      </c>
      <c r="L6284" s="13">
        <v>368.928</v>
      </c>
      <c r="M6284" s="8" t="s">
        <v>83</v>
      </c>
      <c r="N6284" s="19">
        <v>48739</v>
      </c>
    </row>
    <row r="6285" spans="2:14" ht="14.25" customHeight="1" x14ac:dyDescent="0.25">
      <c r="B6285" s="8" t="s">
        <v>26</v>
      </c>
      <c r="C6285" s="8">
        <v>1185732</v>
      </c>
      <c r="D6285" s="9">
        <v>44318</v>
      </c>
      <c r="E6285" s="8" t="s">
        <v>48</v>
      </c>
      <c r="F6285" s="8" t="s">
        <v>94</v>
      </c>
      <c r="G6285" s="8" t="s">
        <v>95</v>
      </c>
      <c r="H6285" s="10" t="s">
        <v>16</v>
      </c>
      <c r="I6285" s="11">
        <v>41</v>
      </c>
      <c r="J6285" s="12">
        <v>246</v>
      </c>
      <c r="K6285" s="12">
        <v>1008.6</v>
      </c>
      <c r="L6285" s="13">
        <v>554.73</v>
      </c>
      <c r="M6285" s="8" t="s">
        <v>83</v>
      </c>
      <c r="N6285" s="19">
        <v>48740</v>
      </c>
    </row>
    <row r="6286" spans="2:14" ht="14.25" customHeight="1" x14ac:dyDescent="0.25">
      <c r="B6286" s="8" t="s">
        <v>26</v>
      </c>
      <c r="C6286" s="8">
        <v>1185732</v>
      </c>
      <c r="D6286" s="9">
        <v>44318</v>
      </c>
      <c r="E6286" s="8" t="s">
        <v>48</v>
      </c>
      <c r="F6286" s="8" t="s">
        <v>94</v>
      </c>
      <c r="G6286" s="8" t="s">
        <v>95</v>
      </c>
      <c r="H6286" s="10" t="s">
        <v>18</v>
      </c>
      <c r="I6286" s="11">
        <v>42</v>
      </c>
      <c r="J6286" s="12">
        <v>182</v>
      </c>
      <c r="K6286" s="12">
        <v>764.4</v>
      </c>
      <c r="L6286" s="13">
        <v>351.62399999999997</v>
      </c>
      <c r="M6286" s="8" t="s">
        <v>83</v>
      </c>
      <c r="N6286" s="19">
        <v>48741</v>
      </c>
    </row>
    <row r="6287" spans="2:14" ht="14.25" customHeight="1" x14ac:dyDescent="0.25">
      <c r="B6287" s="8" t="s">
        <v>26</v>
      </c>
      <c r="C6287" s="8">
        <v>1185732</v>
      </c>
      <c r="D6287" s="9">
        <v>44318</v>
      </c>
      <c r="E6287" s="8" t="s">
        <v>48</v>
      </c>
      <c r="F6287" s="8" t="s">
        <v>94</v>
      </c>
      <c r="G6287" s="8" t="s">
        <v>95</v>
      </c>
      <c r="H6287" s="10" t="s">
        <v>19</v>
      </c>
      <c r="I6287" s="11">
        <v>37</v>
      </c>
      <c r="J6287" s="12">
        <v>169</v>
      </c>
      <c r="K6287" s="12">
        <v>625.29999999999995</v>
      </c>
      <c r="L6287" s="13">
        <v>331.40899999999999</v>
      </c>
      <c r="M6287" s="8" t="s">
        <v>83</v>
      </c>
      <c r="N6287" s="19">
        <v>48742</v>
      </c>
    </row>
    <row r="6288" spans="2:14" ht="14.25" customHeight="1" x14ac:dyDescent="0.25">
      <c r="B6288" s="8" t="s">
        <v>26</v>
      </c>
      <c r="C6288" s="8">
        <v>1185732</v>
      </c>
      <c r="D6288" s="9">
        <v>44318</v>
      </c>
      <c r="E6288" s="8" t="s">
        <v>48</v>
      </c>
      <c r="F6288" s="8" t="s">
        <v>94</v>
      </c>
      <c r="G6288" s="8" t="s">
        <v>95</v>
      </c>
      <c r="H6288" s="10" t="s">
        <v>20</v>
      </c>
      <c r="I6288" s="11">
        <v>38</v>
      </c>
      <c r="J6288" s="12">
        <v>150</v>
      </c>
      <c r="K6288" s="12">
        <v>570</v>
      </c>
      <c r="L6288" s="13">
        <v>307.8</v>
      </c>
      <c r="M6288" s="8" t="s">
        <v>83</v>
      </c>
      <c r="N6288" s="19">
        <v>48743</v>
      </c>
    </row>
    <row r="6289" spans="2:14" ht="14.25" customHeight="1" x14ac:dyDescent="0.25">
      <c r="B6289" s="8" t="s">
        <v>26</v>
      </c>
      <c r="C6289" s="8">
        <v>1185732</v>
      </c>
      <c r="D6289" s="9">
        <v>44318</v>
      </c>
      <c r="E6289" s="8" t="s">
        <v>48</v>
      </c>
      <c r="F6289" s="8" t="s">
        <v>94</v>
      </c>
      <c r="G6289" s="8" t="s">
        <v>95</v>
      </c>
      <c r="H6289" s="10" t="s">
        <v>21</v>
      </c>
      <c r="I6289" s="11">
        <v>46</v>
      </c>
      <c r="J6289" s="12">
        <v>150</v>
      </c>
      <c r="K6289" s="12">
        <v>690</v>
      </c>
      <c r="L6289" s="13">
        <v>338.1</v>
      </c>
      <c r="M6289" s="8" t="s">
        <v>83</v>
      </c>
      <c r="N6289" s="19">
        <v>48744</v>
      </c>
    </row>
    <row r="6290" spans="2:14" ht="14.25" customHeight="1" x14ac:dyDescent="0.25">
      <c r="B6290" s="8" t="s">
        <v>26</v>
      </c>
      <c r="C6290" s="8">
        <v>1185732</v>
      </c>
      <c r="D6290" s="9">
        <v>44318</v>
      </c>
      <c r="E6290" s="8" t="s">
        <v>48</v>
      </c>
      <c r="F6290" s="8" t="s">
        <v>94</v>
      </c>
      <c r="G6290" s="8" t="s">
        <v>95</v>
      </c>
      <c r="H6290" s="10" t="s">
        <v>22</v>
      </c>
      <c r="I6290" s="11">
        <v>51</v>
      </c>
      <c r="J6290" s="12">
        <v>203</v>
      </c>
      <c r="K6290" s="12">
        <v>1035.3</v>
      </c>
      <c r="L6290" s="13">
        <v>641.88599999999997</v>
      </c>
      <c r="M6290" s="8" t="s">
        <v>83</v>
      </c>
      <c r="N6290" s="19">
        <v>48745</v>
      </c>
    </row>
    <row r="6291" spans="2:14" ht="14.25" customHeight="1" x14ac:dyDescent="0.25">
      <c r="B6291" s="8" t="s">
        <v>26</v>
      </c>
      <c r="C6291" s="8">
        <v>1185732</v>
      </c>
      <c r="D6291" s="9">
        <v>44351</v>
      </c>
      <c r="E6291" s="8" t="s">
        <v>48</v>
      </c>
      <c r="F6291" s="8" t="s">
        <v>94</v>
      </c>
      <c r="G6291" s="8" t="s">
        <v>95</v>
      </c>
      <c r="H6291" s="10" t="s">
        <v>16</v>
      </c>
      <c r="I6291" s="11">
        <v>46</v>
      </c>
      <c r="J6291" s="12">
        <v>238</v>
      </c>
      <c r="K6291" s="12">
        <v>1094.8</v>
      </c>
      <c r="L6291" s="13">
        <v>602.1400000000001</v>
      </c>
      <c r="M6291" s="8" t="s">
        <v>83</v>
      </c>
      <c r="N6291" s="19">
        <v>48746</v>
      </c>
    </row>
    <row r="6292" spans="2:14" ht="14.25" customHeight="1" x14ac:dyDescent="0.25">
      <c r="B6292" s="8" t="s">
        <v>26</v>
      </c>
      <c r="C6292" s="8">
        <v>1185732</v>
      </c>
      <c r="D6292" s="9">
        <v>44351</v>
      </c>
      <c r="E6292" s="8" t="s">
        <v>48</v>
      </c>
      <c r="F6292" s="8" t="s">
        <v>94</v>
      </c>
      <c r="G6292" s="8" t="s">
        <v>95</v>
      </c>
      <c r="H6292" s="10" t="s">
        <v>18</v>
      </c>
      <c r="I6292" s="11">
        <v>42</v>
      </c>
      <c r="J6292" s="12">
        <v>182</v>
      </c>
      <c r="K6292" s="12">
        <v>764.4</v>
      </c>
      <c r="L6292" s="13">
        <v>359.26799999999997</v>
      </c>
      <c r="M6292" s="8" t="s">
        <v>83</v>
      </c>
      <c r="N6292" s="19">
        <v>48747</v>
      </c>
    </row>
    <row r="6293" spans="2:14" ht="14.25" customHeight="1" x14ac:dyDescent="0.25">
      <c r="B6293" s="8" t="s">
        <v>26</v>
      </c>
      <c r="C6293" s="8">
        <v>1185732</v>
      </c>
      <c r="D6293" s="9">
        <v>44351</v>
      </c>
      <c r="E6293" s="8" t="s">
        <v>48</v>
      </c>
      <c r="F6293" s="8" t="s">
        <v>94</v>
      </c>
      <c r="G6293" s="8" t="s">
        <v>95</v>
      </c>
      <c r="H6293" s="10" t="s">
        <v>19</v>
      </c>
      <c r="I6293" s="11">
        <v>47</v>
      </c>
      <c r="J6293" s="12">
        <v>169</v>
      </c>
      <c r="K6293" s="12">
        <v>794.3</v>
      </c>
      <c r="L6293" s="13">
        <v>428.92200000000003</v>
      </c>
      <c r="M6293" s="8" t="s">
        <v>83</v>
      </c>
      <c r="N6293" s="19">
        <v>48748</v>
      </c>
    </row>
    <row r="6294" spans="2:14" ht="14.25" customHeight="1" x14ac:dyDescent="0.25">
      <c r="B6294" s="8" t="s">
        <v>26</v>
      </c>
      <c r="C6294" s="8">
        <v>1185732</v>
      </c>
      <c r="D6294" s="9">
        <v>44351</v>
      </c>
      <c r="E6294" s="8" t="s">
        <v>48</v>
      </c>
      <c r="F6294" s="8" t="s">
        <v>94</v>
      </c>
      <c r="G6294" s="8" t="s">
        <v>95</v>
      </c>
      <c r="H6294" s="10" t="s">
        <v>20</v>
      </c>
      <c r="I6294" s="11">
        <v>49</v>
      </c>
      <c r="J6294" s="12">
        <v>169</v>
      </c>
      <c r="K6294" s="12">
        <v>828.1</v>
      </c>
      <c r="L6294" s="13">
        <v>422.33100000000002</v>
      </c>
      <c r="M6294" s="8" t="s">
        <v>83</v>
      </c>
      <c r="N6294" s="19">
        <v>48749</v>
      </c>
    </row>
    <row r="6295" spans="2:14" ht="14.25" customHeight="1" x14ac:dyDescent="0.25">
      <c r="B6295" s="8" t="s">
        <v>26</v>
      </c>
      <c r="C6295" s="8">
        <v>1185732</v>
      </c>
      <c r="D6295" s="9">
        <v>44351</v>
      </c>
      <c r="E6295" s="8" t="s">
        <v>48</v>
      </c>
      <c r="F6295" s="8" t="s">
        <v>94</v>
      </c>
      <c r="G6295" s="8" t="s">
        <v>95</v>
      </c>
      <c r="H6295" s="10" t="s">
        <v>21</v>
      </c>
      <c r="I6295" s="11">
        <v>61</v>
      </c>
      <c r="J6295" s="12">
        <v>163</v>
      </c>
      <c r="K6295" s="12">
        <v>994.3</v>
      </c>
      <c r="L6295" s="13">
        <v>487.20699999999999</v>
      </c>
      <c r="M6295" s="8" t="s">
        <v>83</v>
      </c>
      <c r="N6295" s="19">
        <v>48750</v>
      </c>
    </row>
    <row r="6296" spans="2:14" ht="14.25" customHeight="1" x14ac:dyDescent="0.25">
      <c r="B6296" s="8" t="s">
        <v>26</v>
      </c>
      <c r="C6296" s="8">
        <v>1185732</v>
      </c>
      <c r="D6296" s="9">
        <v>44351</v>
      </c>
      <c r="E6296" s="8" t="s">
        <v>48</v>
      </c>
      <c r="F6296" s="8" t="s">
        <v>94</v>
      </c>
      <c r="G6296" s="8" t="s">
        <v>95</v>
      </c>
      <c r="H6296" s="10" t="s">
        <v>22</v>
      </c>
      <c r="I6296" s="11">
        <v>67</v>
      </c>
      <c r="J6296" s="12">
        <v>231</v>
      </c>
      <c r="K6296" s="12">
        <v>1547.7</v>
      </c>
      <c r="L6296" s="13">
        <v>928.61999999999989</v>
      </c>
      <c r="M6296" s="8" t="s">
        <v>83</v>
      </c>
      <c r="N6296" s="19">
        <v>48751</v>
      </c>
    </row>
    <row r="6297" spans="2:14" ht="14.25" customHeight="1" x14ac:dyDescent="0.25">
      <c r="B6297" s="8" t="s">
        <v>26</v>
      </c>
      <c r="C6297" s="8">
        <v>1185732</v>
      </c>
      <c r="D6297" s="9">
        <v>44379</v>
      </c>
      <c r="E6297" s="8" t="s">
        <v>48</v>
      </c>
      <c r="F6297" s="8" t="s">
        <v>94</v>
      </c>
      <c r="G6297" s="8" t="s">
        <v>95</v>
      </c>
      <c r="H6297" s="10" t="s">
        <v>16</v>
      </c>
      <c r="I6297" s="11">
        <v>60</v>
      </c>
      <c r="J6297" s="12">
        <v>294</v>
      </c>
      <c r="K6297" s="12">
        <v>1764</v>
      </c>
      <c r="L6297" s="13">
        <v>882</v>
      </c>
      <c r="M6297" s="8" t="s">
        <v>83</v>
      </c>
      <c r="N6297" s="19">
        <v>48752</v>
      </c>
    </row>
    <row r="6298" spans="2:14" ht="14.25" customHeight="1" x14ac:dyDescent="0.25">
      <c r="B6298" s="8" t="s">
        <v>26</v>
      </c>
      <c r="C6298" s="8">
        <v>1185732</v>
      </c>
      <c r="D6298" s="9">
        <v>44379</v>
      </c>
      <c r="E6298" s="8" t="s">
        <v>48</v>
      </c>
      <c r="F6298" s="8" t="s">
        <v>94</v>
      </c>
      <c r="G6298" s="8" t="s">
        <v>95</v>
      </c>
      <c r="H6298" s="10" t="s">
        <v>18</v>
      </c>
      <c r="I6298" s="11">
        <v>58</v>
      </c>
      <c r="J6298" s="12">
        <v>224</v>
      </c>
      <c r="K6298" s="12">
        <v>1299.2</v>
      </c>
      <c r="L6298" s="13">
        <v>649.6</v>
      </c>
      <c r="M6298" s="8" t="s">
        <v>83</v>
      </c>
      <c r="N6298" s="19">
        <v>48753</v>
      </c>
    </row>
    <row r="6299" spans="2:14" ht="14.25" customHeight="1" x14ac:dyDescent="0.25">
      <c r="B6299" s="8" t="s">
        <v>26</v>
      </c>
      <c r="C6299" s="8">
        <v>1185732</v>
      </c>
      <c r="D6299" s="9">
        <v>44379</v>
      </c>
      <c r="E6299" s="8" t="s">
        <v>48</v>
      </c>
      <c r="F6299" s="8" t="s">
        <v>94</v>
      </c>
      <c r="G6299" s="8" t="s">
        <v>95</v>
      </c>
      <c r="H6299" s="10" t="s">
        <v>19</v>
      </c>
      <c r="I6299" s="11">
        <v>53</v>
      </c>
      <c r="J6299" s="12">
        <v>196</v>
      </c>
      <c r="K6299" s="12">
        <v>1038.8</v>
      </c>
      <c r="L6299" s="13">
        <v>571.34</v>
      </c>
      <c r="M6299" s="8" t="s">
        <v>83</v>
      </c>
      <c r="N6299" s="19">
        <v>48754</v>
      </c>
    </row>
    <row r="6300" spans="2:14" ht="14.25" customHeight="1" x14ac:dyDescent="0.25">
      <c r="B6300" s="8" t="s">
        <v>26</v>
      </c>
      <c r="C6300" s="8">
        <v>1185732</v>
      </c>
      <c r="D6300" s="9">
        <v>44379</v>
      </c>
      <c r="E6300" s="8" t="s">
        <v>48</v>
      </c>
      <c r="F6300" s="8" t="s">
        <v>94</v>
      </c>
      <c r="G6300" s="8" t="s">
        <v>95</v>
      </c>
      <c r="H6300" s="10" t="s">
        <v>20</v>
      </c>
      <c r="I6300" s="11">
        <v>52</v>
      </c>
      <c r="J6300" s="12">
        <v>203</v>
      </c>
      <c r="K6300" s="12">
        <v>1055.5999999999999</v>
      </c>
      <c r="L6300" s="13">
        <v>538.35599999999999</v>
      </c>
      <c r="M6300" s="8" t="s">
        <v>83</v>
      </c>
      <c r="N6300" s="19">
        <v>48755</v>
      </c>
    </row>
    <row r="6301" spans="2:14" ht="14.25" customHeight="1" x14ac:dyDescent="0.25">
      <c r="B6301" s="8" t="s">
        <v>26</v>
      </c>
      <c r="C6301" s="8">
        <v>1185732</v>
      </c>
      <c r="D6301" s="9">
        <v>44379</v>
      </c>
      <c r="E6301" s="8" t="s">
        <v>48</v>
      </c>
      <c r="F6301" s="8" t="s">
        <v>94</v>
      </c>
      <c r="G6301" s="8" t="s">
        <v>95</v>
      </c>
      <c r="H6301" s="10" t="s">
        <v>21</v>
      </c>
      <c r="I6301" s="11">
        <v>59</v>
      </c>
      <c r="J6301" s="12">
        <v>182</v>
      </c>
      <c r="K6301" s="12">
        <v>1073.8</v>
      </c>
      <c r="L6301" s="13">
        <v>526.16200000000003</v>
      </c>
      <c r="M6301" s="8" t="s">
        <v>83</v>
      </c>
      <c r="N6301" s="19">
        <v>48756</v>
      </c>
    </row>
    <row r="6302" spans="2:14" ht="14.25" customHeight="1" x14ac:dyDescent="0.25">
      <c r="B6302" s="8" t="s">
        <v>26</v>
      </c>
      <c r="C6302" s="8">
        <v>1185732</v>
      </c>
      <c r="D6302" s="9">
        <v>44379</v>
      </c>
      <c r="E6302" s="8" t="s">
        <v>48</v>
      </c>
      <c r="F6302" s="8" t="s">
        <v>94</v>
      </c>
      <c r="G6302" s="8" t="s">
        <v>95</v>
      </c>
      <c r="H6302" s="10" t="s">
        <v>22</v>
      </c>
      <c r="I6302" s="11">
        <v>64</v>
      </c>
      <c r="J6302" s="12">
        <v>263</v>
      </c>
      <c r="K6302" s="12">
        <v>1683.2</v>
      </c>
      <c r="L6302" s="13">
        <v>1060.4159999999999</v>
      </c>
      <c r="M6302" s="8" t="s">
        <v>83</v>
      </c>
      <c r="N6302" s="19">
        <v>48757</v>
      </c>
    </row>
    <row r="6303" spans="2:14" ht="14.25" customHeight="1" x14ac:dyDescent="0.25">
      <c r="B6303" s="8" t="s">
        <v>26</v>
      </c>
      <c r="C6303" s="8">
        <v>1185732</v>
      </c>
      <c r="D6303" s="9">
        <v>44411</v>
      </c>
      <c r="E6303" s="8" t="s">
        <v>48</v>
      </c>
      <c r="F6303" s="8" t="s">
        <v>94</v>
      </c>
      <c r="G6303" s="8" t="s">
        <v>95</v>
      </c>
      <c r="H6303" s="10" t="s">
        <v>16</v>
      </c>
      <c r="I6303" s="11">
        <v>61</v>
      </c>
      <c r="J6303" s="12">
        <v>308</v>
      </c>
      <c r="K6303" s="12">
        <v>1878.8</v>
      </c>
      <c r="L6303" s="13">
        <v>995.76400000000012</v>
      </c>
      <c r="M6303" s="8" t="s">
        <v>83</v>
      </c>
      <c r="N6303" s="19">
        <v>48758</v>
      </c>
    </row>
    <row r="6304" spans="2:14" ht="14.25" customHeight="1" x14ac:dyDescent="0.25">
      <c r="B6304" s="8" t="s">
        <v>26</v>
      </c>
      <c r="C6304" s="8">
        <v>1185732</v>
      </c>
      <c r="D6304" s="9">
        <v>44411</v>
      </c>
      <c r="E6304" s="8" t="s">
        <v>48</v>
      </c>
      <c r="F6304" s="8" t="s">
        <v>94</v>
      </c>
      <c r="G6304" s="8" t="s">
        <v>95</v>
      </c>
      <c r="H6304" s="10" t="s">
        <v>18</v>
      </c>
      <c r="I6304" s="11">
        <v>58</v>
      </c>
      <c r="J6304" s="12">
        <v>200</v>
      </c>
      <c r="K6304" s="12">
        <v>1160</v>
      </c>
      <c r="L6304" s="13">
        <v>521.99999999999989</v>
      </c>
      <c r="M6304" s="8" t="s">
        <v>83</v>
      </c>
      <c r="N6304" s="19">
        <v>48759</v>
      </c>
    </row>
    <row r="6305" spans="2:14" ht="14.25" customHeight="1" x14ac:dyDescent="0.25">
      <c r="B6305" s="8" t="s">
        <v>26</v>
      </c>
      <c r="C6305" s="8">
        <v>1185732</v>
      </c>
      <c r="D6305" s="9">
        <v>44411</v>
      </c>
      <c r="E6305" s="8" t="s">
        <v>48</v>
      </c>
      <c r="F6305" s="8" t="s">
        <v>94</v>
      </c>
      <c r="G6305" s="8" t="s">
        <v>95</v>
      </c>
      <c r="H6305" s="10" t="s">
        <v>19</v>
      </c>
      <c r="I6305" s="11">
        <v>54</v>
      </c>
      <c r="J6305" s="12">
        <v>210</v>
      </c>
      <c r="K6305" s="12">
        <v>1134</v>
      </c>
      <c r="L6305" s="13">
        <v>601.0200000000001</v>
      </c>
      <c r="M6305" s="8" t="s">
        <v>83</v>
      </c>
      <c r="N6305" s="19">
        <v>48760</v>
      </c>
    </row>
    <row r="6306" spans="2:14" ht="14.25" customHeight="1" x14ac:dyDescent="0.25">
      <c r="B6306" s="8" t="s">
        <v>26</v>
      </c>
      <c r="C6306" s="8">
        <v>1185732</v>
      </c>
      <c r="D6306" s="9">
        <v>44411</v>
      </c>
      <c r="E6306" s="8" t="s">
        <v>48</v>
      </c>
      <c r="F6306" s="8" t="s">
        <v>94</v>
      </c>
      <c r="G6306" s="8" t="s">
        <v>95</v>
      </c>
      <c r="H6306" s="10" t="s">
        <v>20</v>
      </c>
      <c r="I6306" s="11">
        <v>44</v>
      </c>
      <c r="J6306" s="12">
        <v>182</v>
      </c>
      <c r="K6306" s="12">
        <v>800.8</v>
      </c>
      <c r="L6306" s="13">
        <v>424.42399999999998</v>
      </c>
      <c r="M6306" s="8" t="s">
        <v>83</v>
      </c>
      <c r="N6306" s="19">
        <v>48761</v>
      </c>
    </row>
    <row r="6307" spans="2:14" ht="14.25" customHeight="1" x14ac:dyDescent="0.25">
      <c r="B6307" s="8" t="s">
        <v>26</v>
      </c>
      <c r="C6307" s="8">
        <v>1185732</v>
      </c>
      <c r="D6307" s="9">
        <v>44411</v>
      </c>
      <c r="E6307" s="8" t="s">
        <v>48</v>
      </c>
      <c r="F6307" s="8" t="s">
        <v>94</v>
      </c>
      <c r="G6307" s="8" t="s">
        <v>95</v>
      </c>
      <c r="H6307" s="10" t="s">
        <v>21</v>
      </c>
      <c r="I6307" s="11">
        <v>53</v>
      </c>
      <c r="J6307" s="12">
        <v>176</v>
      </c>
      <c r="K6307" s="12">
        <v>932.8</v>
      </c>
      <c r="L6307" s="13">
        <v>447.74399999999997</v>
      </c>
      <c r="M6307" s="8" t="s">
        <v>83</v>
      </c>
      <c r="N6307" s="19">
        <v>48762</v>
      </c>
    </row>
    <row r="6308" spans="2:14" ht="14.25" customHeight="1" x14ac:dyDescent="0.25">
      <c r="B6308" s="8" t="s">
        <v>26</v>
      </c>
      <c r="C6308" s="8">
        <v>1185732</v>
      </c>
      <c r="D6308" s="9">
        <v>44411</v>
      </c>
      <c r="E6308" s="8" t="s">
        <v>48</v>
      </c>
      <c r="F6308" s="8" t="s">
        <v>94</v>
      </c>
      <c r="G6308" s="8" t="s">
        <v>95</v>
      </c>
      <c r="H6308" s="10" t="s">
        <v>22</v>
      </c>
      <c r="I6308" s="11">
        <v>54</v>
      </c>
      <c r="J6308" s="12">
        <v>231</v>
      </c>
      <c r="K6308" s="12">
        <v>1247.4000000000001</v>
      </c>
      <c r="L6308" s="13">
        <v>798.33600000000001</v>
      </c>
      <c r="M6308" s="8" t="s">
        <v>83</v>
      </c>
      <c r="N6308" s="19">
        <v>48763</v>
      </c>
    </row>
    <row r="6309" spans="2:14" ht="14.25" customHeight="1" x14ac:dyDescent="0.25">
      <c r="B6309" s="8" t="s">
        <v>26</v>
      </c>
      <c r="C6309" s="8">
        <v>1185732</v>
      </c>
      <c r="D6309" s="9">
        <v>44441</v>
      </c>
      <c r="E6309" s="8" t="s">
        <v>48</v>
      </c>
      <c r="F6309" s="8" t="s">
        <v>94</v>
      </c>
      <c r="G6309" s="8" t="s">
        <v>95</v>
      </c>
      <c r="H6309" s="10" t="s">
        <v>16</v>
      </c>
      <c r="I6309" s="11">
        <v>53</v>
      </c>
      <c r="J6309" s="12">
        <v>250</v>
      </c>
      <c r="K6309" s="12">
        <v>1325</v>
      </c>
      <c r="L6309" s="13">
        <v>689</v>
      </c>
      <c r="M6309" s="8" t="s">
        <v>83</v>
      </c>
      <c r="N6309" s="19">
        <v>48764</v>
      </c>
    </row>
    <row r="6310" spans="2:14" ht="14.25" customHeight="1" x14ac:dyDescent="0.25">
      <c r="B6310" s="8" t="s">
        <v>26</v>
      </c>
      <c r="C6310" s="8">
        <v>1185732</v>
      </c>
      <c r="D6310" s="9">
        <v>44441</v>
      </c>
      <c r="E6310" s="8" t="s">
        <v>48</v>
      </c>
      <c r="F6310" s="8" t="s">
        <v>94</v>
      </c>
      <c r="G6310" s="8" t="s">
        <v>95</v>
      </c>
      <c r="H6310" s="10" t="s">
        <v>18</v>
      </c>
      <c r="I6310" s="11">
        <v>49</v>
      </c>
      <c r="J6310" s="12">
        <v>181</v>
      </c>
      <c r="K6310" s="12">
        <v>886.9</v>
      </c>
      <c r="L6310" s="13">
        <v>443.45</v>
      </c>
      <c r="M6310" s="8" t="s">
        <v>83</v>
      </c>
      <c r="N6310" s="19">
        <v>48765</v>
      </c>
    </row>
    <row r="6311" spans="2:14" ht="14.25" customHeight="1" x14ac:dyDescent="0.25">
      <c r="B6311" s="8" t="s">
        <v>26</v>
      </c>
      <c r="C6311" s="8">
        <v>1185732</v>
      </c>
      <c r="D6311" s="9">
        <v>44441</v>
      </c>
      <c r="E6311" s="8" t="s">
        <v>48</v>
      </c>
      <c r="F6311" s="8" t="s">
        <v>94</v>
      </c>
      <c r="G6311" s="8" t="s">
        <v>95</v>
      </c>
      <c r="H6311" s="10" t="s">
        <v>19</v>
      </c>
      <c r="I6311" s="11">
        <v>28</v>
      </c>
      <c r="J6311" s="12">
        <v>175</v>
      </c>
      <c r="K6311" s="12">
        <v>490</v>
      </c>
      <c r="L6311" s="13">
        <v>249.9</v>
      </c>
      <c r="M6311" s="8" t="s">
        <v>83</v>
      </c>
      <c r="N6311" s="19">
        <v>48766</v>
      </c>
    </row>
    <row r="6312" spans="2:14" ht="14.25" customHeight="1" x14ac:dyDescent="0.25">
      <c r="B6312" s="8" t="s">
        <v>26</v>
      </c>
      <c r="C6312" s="8">
        <v>1185732</v>
      </c>
      <c r="D6312" s="9">
        <v>44441</v>
      </c>
      <c r="E6312" s="8" t="s">
        <v>48</v>
      </c>
      <c r="F6312" s="8" t="s">
        <v>94</v>
      </c>
      <c r="G6312" s="8" t="s">
        <v>95</v>
      </c>
      <c r="H6312" s="10" t="s">
        <v>20</v>
      </c>
      <c r="I6312" s="11">
        <v>28</v>
      </c>
      <c r="J6312" s="12">
        <v>150</v>
      </c>
      <c r="K6312" s="12">
        <v>420</v>
      </c>
      <c r="L6312" s="13">
        <v>210</v>
      </c>
      <c r="M6312" s="8" t="s">
        <v>83</v>
      </c>
      <c r="N6312" s="19">
        <v>48767</v>
      </c>
    </row>
    <row r="6313" spans="2:14" ht="14.25" customHeight="1" x14ac:dyDescent="0.25">
      <c r="B6313" s="8" t="s">
        <v>26</v>
      </c>
      <c r="C6313" s="8">
        <v>1185732</v>
      </c>
      <c r="D6313" s="9">
        <v>44441</v>
      </c>
      <c r="E6313" s="8" t="s">
        <v>48</v>
      </c>
      <c r="F6313" s="8" t="s">
        <v>94</v>
      </c>
      <c r="G6313" s="8" t="s">
        <v>95</v>
      </c>
      <c r="H6313" s="10" t="s">
        <v>21</v>
      </c>
      <c r="I6313" s="11">
        <v>38</v>
      </c>
      <c r="J6313" s="12">
        <v>156</v>
      </c>
      <c r="K6313" s="12">
        <v>592.79999999999995</v>
      </c>
      <c r="L6313" s="13">
        <v>272.68799999999999</v>
      </c>
      <c r="M6313" s="8" t="s">
        <v>83</v>
      </c>
      <c r="N6313" s="19">
        <v>48768</v>
      </c>
    </row>
    <row r="6314" spans="2:14" ht="14.25" customHeight="1" x14ac:dyDescent="0.25">
      <c r="B6314" s="8" t="s">
        <v>26</v>
      </c>
      <c r="C6314" s="8">
        <v>1185732</v>
      </c>
      <c r="D6314" s="9">
        <v>44441</v>
      </c>
      <c r="E6314" s="8" t="s">
        <v>48</v>
      </c>
      <c r="F6314" s="8" t="s">
        <v>94</v>
      </c>
      <c r="G6314" s="8" t="s">
        <v>95</v>
      </c>
      <c r="H6314" s="10" t="s">
        <v>22</v>
      </c>
      <c r="I6314" s="11">
        <v>41</v>
      </c>
      <c r="J6314" s="12">
        <v>203</v>
      </c>
      <c r="K6314" s="12">
        <v>832.3</v>
      </c>
      <c r="L6314" s="13">
        <v>507.70299999999997</v>
      </c>
      <c r="M6314" s="8" t="s">
        <v>83</v>
      </c>
      <c r="N6314" s="19">
        <v>48769</v>
      </c>
    </row>
    <row r="6315" spans="2:14" ht="14.25" customHeight="1" x14ac:dyDescent="0.25">
      <c r="B6315" s="8" t="s">
        <v>26</v>
      </c>
      <c r="C6315" s="8">
        <v>1185732</v>
      </c>
      <c r="D6315" s="9">
        <v>44473</v>
      </c>
      <c r="E6315" s="8" t="s">
        <v>48</v>
      </c>
      <c r="F6315" s="8" t="s">
        <v>94</v>
      </c>
      <c r="G6315" s="8" t="s">
        <v>95</v>
      </c>
      <c r="H6315" s="10" t="s">
        <v>16</v>
      </c>
      <c r="I6315" s="11">
        <v>42</v>
      </c>
      <c r="J6315" s="12">
        <v>245</v>
      </c>
      <c r="K6315" s="12">
        <v>1029</v>
      </c>
      <c r="L6315" s="13">
        <v>555.66000000000008</v>
      </c>
      <c r="M6315" s="8" t="s">
        <v>83</v>
      </c>
      <c r="N6315" s="19">
        <v>48770</v>
      </c>
    </row>
    <row r="6316" spans="2:14" ht="14.25" customHeight="1" x14ac:dyDescent="0.25">
      <c r="B6316" s="8" t="s">
        <v>26</v>
      </c>
      <c r="C6316" s="8">
        <v>1185732</v>
      </c>
      <c r="D6316" s="9">
        <v>44473</v>
      </c>
      <c r="E6316" s="8" t="s">
        <v>48</v>
      </c>
      <c r="F6316" s="8" t="s">
        <v>94</v>
      </c>
      <c r="G6316" s="8" t="s">
        <v>95</v>
      </c>
      <c r="H6316" s="10" t="s">
        <v>18</v>
      </c>
      <c r="I6316" s="11">
        <v>33</v>
      </c>
      <c r="J6316" s="12">
        <v>196</v>
      </c>
      <c r="K6316" s="12">
        <v>646.79999999999995</v>
      </c>
      <c r="L6316" s="13">
        <v>297.52799999999996</v>
      </c>
      <c r="M6316" s="8" t="s">
        <v>83</v>
      </c>
      <c r="N6316" s="19">
        <v>48771</v>
      </c>
    </row>
    <row r="6317" spans="2:14" ht="14.25" customHeight="1" x14ac:dyDescent="0.25">
      <c r="B6317" s="8" t="s">
        <v>26</v>
      </c>
      <c r="C6317" s="8">
        <v>1185732</v>
      </c>
      <c r="D6317" s="9">
        <v>44473</v>
      </c>
      <c r="E6317" s="8" t="s">
        <v>48</v>
      </c>
      <c r="F6317" s="8" t="s">
        <v>94</v>
      </c>
      <c r="G6317" s="8" t="s">
        <v>95</v>
      </c>
      <c r="H6317" s="10" t="s">
        <v>19</v>
      </c>
      <c r="I6317" s="11">
        <v>34</v>
      </c>
      <c r="J6317" s="12">
        <v>150</v>
      </c>
      <c r="K6317" s="12">
        <v>510</v>
      </c>
      <c r="L6317" s="13">
        <v>260.10000000000002</v>
      </c>
      <c r="M6317" s="8" t="s">
        <v>83</v>
      </c>
      <c r="N6317" s="19">
        <v>48772</v>
      </c>
    </row>
    <row r="6318" spans="2:14" ht="14.25" customHeight="1" x14ac:dyDescent="0.25">
      <c r="B6318" s="8" t="s">
        <v>26</v>
      </c>
      <c r="C6318" s="8">
        <v>1185732</v>
      </c>
      <c r="D6318" s="9">
        <v>44473</v>
      </c>
      <c r="E6318" s="8" t="s">
        <v>48</v>
      </c>
      <c r="F6318" s="8" t="s">
        <v>94</v>
      </c>
      <c r="G6318" s="8" t="s">
        <v>95</v>
      </c>
      <c r="H6318" s="10" t="s">
        <v>20</v>
      </c>
      <c r="I6318" s="11">
        <v>34</v>
      </c>
      <c r="J6318" s="12">
        <v>160</v>
      </c>
      <c r="K6318" s="12">
        <v>544</v>
      </c>
      <c r="L6318" s="13">
        <v>293.76000000000005</v>
      </c>
      <c r="M6318" s="8" t="s">
        <v>83</v>
      </c>
      <c r="N6318" s="19">
        <v>48773</v>
      </c>
    </row>
    <row r="6319" spans="2:14" ht="14.25" customHeight="1" x14ac:dyDescent="0.25">
      <c r="B6319" s="8" t="s">
        <v>26</v>
      </c>
      <c r="C6319" s="8">
        <v>1185732</v>
      </c>
      <c r="D6319" s="9">
        <v>44473</v>
      </c>
      <c r="E6319" s="8" t="s">
        <v>48</v>
      </c>
      <c r="F6319" s="8" t="s">
        <v>94</v>
      </c>
      <c r="G6319" s="8" t="s">
        <v>95</v>
      </c>
      <c r="H6319" s="10" t="s">
        <v>21</v>
      </c>
      <c r="I6319" s="11">
        <v>42</v>
      </c>
      <c r="J6319" s="12">
        <v>149</v>
      </c>
      <c r="K6319" s="12">
        <v>625.79999999999995</v>
      </c>
      <c r="L6319" s="13">
        <v>294.12599999999998</v>
      </c>
      <c r="M6319" s="8" t="s">
        <v>83</v>
      </c>
      <c r="N6319" s="19">
        <v>48774</v>
      </c>
    </row>
    <row r="6320" spans="2:14" ht="14.25" customHeight="1" x14ac:dyDescent="0.25">
      <c r="B6320" s="8" t="s">
        <v>26</v>
      </c>
      <c r="C6320" s="8">
        <v>1185732</v>
      </c>
      <c r="D6320" s="9">
        <v>44473</v>
      </c>
      <c r="E6320" s="8" t="s">
        <v>48</v>
      </c>
      <c r="F6320" s="8" t="s">
        <v>94</v>
      </c>
      <c r="G6320" s="8" t="s">
        <v>95</v>
      </c>
      <c r="H6320" s="10" t="s">
        <v>22</v>
      </c>
      <c r="I6320" s="11">
        <v>48</v>
      </c>
      <c r="J6320" s="12">
        <v>176</v>
      </c>
      <c r="K6320" s="12">
        <v>844.8</v>
      </c>
      <c r="L6320" s="13">
        <v>532.22399999999993</v>
      </c>
      <c r="M6320" s="8" t="s">
        <v>83</v>
      </c>
      <c r="N6320" s="19">
        <v>48775</v>
      </c>
    </row>
    <row r="6321" spans="2:14" ht="14.25" customHeight="1" x14ac:dyDescent="0.25">
      <c r="B6321" s="8" t="s">
        <v>26</v>
      </c>
      <c r="C6321" s="8">
        <v>1185732</v>
      </c>
      <c r="D6321" s="9">
        <v>44503</v>
      </c>
      <c r="E6321" s="8" t="s">
        <v>48</v>
      </c>
      <c r="F6321" s="8" t="s">
        <v>94</v>
      </c>
      <c r="G6321" s="8" t="s">
        <v>95</v>
      </c>
      <c r="H6321" s="10" t="s">
        <v>16</v>
      </c>
      <c r="I6321" s="11">
        <v>44</v>
      </c>
      <c r="J6321" s="12">
        <v>215</v>
      </c>
      <c r="K6321" s="12">
        <v>946</v>
      </c>
      <c r="L6321" s="13">
        <v>520.29999999999995</v>
      </c>
      <c r="M6321" s="8" t="s">
        <v>83</v>
      </c>
      <c r="N6321" s="19">
        <v>48776</v>
      </c>
    </row>
    <row r="6322" spans="2:14" ht="14.25" customHeight="1" x14ac:dyDescent="0.25">
      <c r="B6322" s="8" t="s">
        <v>26</v>
      </c>
      <c r="C6322" s="8">
        <v>1185732</v>
      </c>
      <c r="D6322" s="9">
        <v>44503</v>
      </c>
      <c r="E6322" s="8" t="s">
        <v>48</v>
      </c>
      <c r="F6322" s="8" t="s">
        <v>94</v>
      </c>
      <c r="G6322" s="8" t="s">
        <v>95</v>
      </c>
      <c r="H6322" s="10" t="s">
        <v>18</v>
      </c>
      <c r="I6322" s="11">
        <v>32</v>
      </c>
      <c r="J6322" s="12">
        <v>195</v>
      </c>
      <c r="K6322" s="12">
        <v>624</v>
      </c>
      <c r="L6322" s="13">
        <v>293.27999999999997</v>
      </c>
      <c r="M6322" s="8" t="s">
        <v>83</v>
      </c>
      <c r="N6322" s="19">
        <v>48777</v>
      </c>
    </row>
    <row r="6323" spans="2:14" ht="14.25" customHeight="1" x14ac:dyDescent="0.25">
      <c r="B6323" s="8" t="s">
        <v>26</v>
      </c>
      <c r="C6323" s="8">
        <v>1185732</v>
      </c>
      <c r="D6323" s="9">
        <v>44503</v>
      </c>
      <c r="E6323" s="8" t="s">
        <v>48</v>
      </c>
      <c r="F6323" s="8" t="s">
        <v>94</v>
      </c>
      <c r="G6323" s="8" t="s">
        <v>95</v>
      </c>
      <c r="H6323" s="10" t="s">
        <v>19</v>
      </c>
      <c r="I6323" s="11">
        <v>38</v>
      </c>
      <c r="J6323" s="12">
        <v>167</v>
      </c>
      <c r="K6323" s="12">
        <v>634.6</v>
      </c>
      <c r="L6323" s="13">
        <v>342.68400000000003</v>
      </c>
      <c r="M6323" s="8" t="s">
        <v>83</v>
      </c>
      <c r="N6323" s="19">
        <v>48778</v>
      </c>
    </row>
    <row r="6324" spans="2:14" ht="14.25" customHeight="1" x14ac:dyDescent="0.25">
      <c r="B6324" s="8" t="s">
        <v>26</v>
      </c>
      <c r="C6324" s="8">
        <v>1185732</v>
      </c>
      <c r="D6324" s="9">
        <v>44503</v>
      </c>
      <c r="E6324" s="8" t="s">
        <v>48</v>
      </c>
      <c r="F6324" s="8" t="s">
        <v>94</v>
      </c>
      <c r="G6324" s="8" t="s">
        <v>95</v>
      </c>
      <c r="H6324" s="10" t="s">
        <v>20</v>
      </c>
      <c r="I6324" s="11">
        <v>55</v>
      </c>
      <c r="J6324" s="12">
        <v>163</v>
      </c>
      <c r="K6324" s="12">
        <v>896.5</v>
      </c>
      <c r="L6324" s="13">
        <v>457.21499999999997</v>
      </c>
      <c r="M6324" s="8" t="s">
        <v>83</v>
      </c>
      <c r="N6324" s="19">
        <v>48779</v>
      </c>
    </row>
    <row r="6325" spans="2:14" ht="14.25" customHeight="1" x14ac:dyDescent="0.25">
      <c r="B6325" s="8" t="s">
        <v>26</v>
      </c>
      <c r="C6325" s="8">
        <v>1185732</v>
      </c>
      <c r="D6325" s="9">
        <v>44503</v>
      </c>
      <c r="E6325" s="8" t="s">
        <v>48</v>
      </c>
      <c r="F6325" s="8" t="s">
        <v>94</v>
      </c>
      <c r="G6325" s="8" t="s">
        <v>95</v>
      </c>
      <c r="H6325" s="10" t="s">
        <v>21</v>
      </c>
      <c r="I6325" s="11">
        <v>72</v>
      </c>
      <c r="J6325" s="12">
        <v>163</v>
      </c>
      <c r="K6325" s="12">
        <v>1173.5999999999999</v>
      </c>
      <c r="L6325" s="13">
        <v>575.06400000000008</v>
      </c>
      <c r="M6325" s="8" t="s">
        <v>83</v>
      </c>
      <c r="N6325" s="19">
        <v>48780</v>
      </c>
    </row>
    <row r="6326" spans="2:14" ht="14.25" customHeight="1" x14ac:dyDescent="0.25">
      <c r="B6326" s="8" t="s">
        <v>26</v>
      </c>
      <c r="C6326" s="8">
        <v>1185732</v>
      </c>
      <c r="D6326" s="9">
        <v>44503</v>
      </c>
      <c r="E6326" s="8" t="s">
        <v>48</v>
      </c>
      <c r="F6326" s="8" t="s">
        <v>94</v>
      </c>
      <c r="G6326" s="8" t="s">
        <v>95</v>
      </c>
      <c r="H6326" s="10" t="s">
        <v>22</v>
      </c>
      <c r="I6326" s="11">
        <v>72</v>
      </c>
      <c r="J6326" s="12">
        <v>210</v>
      </c>
      <c r="K6326" s="12">
        <v>1512</v>
      </c>
      <c r="L6326" s="13">
        <v>967.68000000000006</v>
      </c>
      <c r="M6326" s="8" t="s">
        <v>83</v>
      </c>
      <c r="N6326" s="19">
        <v>48781</v>
      </c>
    </row>
    <row r="6327" spans="2:14" ht="14.25" customHeight="1" x14ac:dyDescent="0.25">
      <c r="B6327" s="8" t="s">
        <v>26</v>
      </c>
      <c r="C6327" s="8">
        <v>1185732</v>
      </c>
      <c r="D6327" s="9">
        <v>44532</v>
      </c>
      <c r="E6327" s="8" t="s">
        <v>48</v>
      </c>
      <c r="F6327" s="8" t="s">
        <v>94</v>
      </c>
      <c r="G6327" s="8" t="s">
        <v>95</v>
      </c>
      <c r="H6327" s="10" t="s">
        <v>16</v>
      </c>
      <c r="I6327" s="11">
        <v>64</v>
      </c>
      <c r="J6327" s="12">
        <v>244</v>
      </c>
      <c r="K6327" s="12">
        <v>1561.6</v>
      </c>
      <c r="L6327" s="13">
        <v>796.41599999999994</v>
      </c>
      <c r="M6327" s="8" t="s">
        <v>83</v>
      </c>
      <c r="N6327" s="19">
        <v>48782</v>
      </c>
    </row>
    <row r="6328" spans="2:14" ht="14.25" customHeight="1" x14ac:dyDescent="0.25">
      <c r="B6328" s="8" t="s">
        <v>26</v>
      </c>
      <c r="C6328" s="8">
        <v>1185732</v>
      </c>
      <c r="D6328" s="9">
        <v>44532</v>
      </c>
      <c r="E6328" s="8" t="s">
        <v>48</v>
      </c>
      <c r="F6328" s="8" t="s">
        <v>94</v>
      </c>
      <c r="G6328" s="8" t="s">
        <v>95</v>
      </c>
      <c r="H6328" s="10" t="s">
        <v>18</v>
      </c>
      <c r="I6328" s="11">
        <v>55</v>
      </c>
      <c r="J6328" s="12">
        <v>202</v>
      </c>
      <c r="K6328" s="12">
        <v>1111</v>
      </c>
      <c r="L6328" s="13">
        <v>499.94999999999993</v>
      </c>
      <c r="M6328" s="8" t="s">
        <v>83</v>
      </c>
      <c r="N6328" s="19">
        <v>48783</v>
      </c>
    </row>
    <row r="6329" spans="2:14" ht="14.25" customHeight="1" x14ac:dyDescent="0.25">
      <c r="B6329" s="8" t="s">
        <v>61</v>
      </c>
      <c r="C6329" s="8">
        <v>1185732</v>
      </c>
      <c r="D6329" s="9">
        <v>44532</v>
      </c>
      <c r="E6329" s="8" t="s">
        <v>48</v>
      </c>
      <c r="F6329" s="8" t="s">
        <v>94</v>
      </c>
      <c r="G6329" s="8" t="s">
        <v>95</v>
      </c>
      <c r="H6329" s="10" t="s">
        <v>19</v>
      </c>
      <c r="I6329" s="11">
        <v>55</v>
      </c>
      <c r="J6329" s="12">
        <v>218</v>
      </c>
      <c r="K6329" s="12">
        <v>1199</v>
      </c>
      <c r="L6329" s="13">
        <v>611.49</v>
      </c>
      <c r="M6329" s="8" t="s">
        <v>83</v>
      </c>
      <c r="N6329" s="19">
        <v>48784</v>
      </c>
    </row>
    <row r="6330" spans="2:14" ht="14.25" customHeight="1" x14ac:dyDescent="0.25">
      <c r="B6330" s="8" t="s">
        <v>61</v>
      </c>
      <c r="C6330" s="8">
        <v>1185732</v>
      </c>
      <c r="D6330" s="9">
        <v>44532</v>
      </c>
      <c r="E6330" s="8" t="s">
        <v>48</v>
      </c>
      <c r="F6330" s="8" t="s">
        <v>94</v>
      </c>
      <c r="G6330" s="8" t="s">
        <v>95</v>
      </c>
      <c r="H6330" s="10" t="s">
        <v>20</v>
      </c>
      <c r="I6330" s="11">
        <v>55</v>
      </c>
      <c r="J6330" s="12">
        <v>196</v>
      </c>
      <c r="K6330" s="12">
        <v>1078</v>
      </c>
      <c r="L6330" s="13">
        <v>582.12000000000012</v>
      </c>
      <c r="M6330" s="8" t="s">
        <v>83</v>
      </c>
      <c r="N6330" s="19">
        <v>48785</v>
      </c>
    </row>
    <row r="6331" spans="2:14" ht="14.25" customHeight="1" x14ac:dyDescent="0.25">
      <c r="B6331" s="8" t="s">
        <v>61</v>
      </c>
      <c r="C6331" s="8">
        <v>1185732</v>
      </c>
      <c r="D6331" s="9">
        <v>44532</v>
      </c>
      <c r="E6331" s="8" t="s">
        <v>48</v>
      </c>
      <c r="F6331" s="8" t="s">
        <v>94</v>
      </c>
      <c r="G6331" s="8" t="s">
        <v>95</v>
      </c>
      <c r="H6331" s="10" t="s">
        <v>21</v>
      </c>
      <c r="I6331" s="11">
        <v>65</v>
      </c>
      <c r="J6331" s="12">
        <v>169</v>
      </c>
      <c r="K6331" s="12">
        <v>1098.5</v>
      </c>
      <c r="L6331" s="13">
        <v>538.26499999999999</v>
      </c>
      <c r="M6331" s="8" t="s">
        <v>83</v>
      </c>
      <c r="N6331" s="19">
        <v>48786</v>
      </c>
    </row>
    <row r="6332" spans="2:14" ht="14.25" customHeight="1" x14ac:dyDescent="0.25">
      <c r="B6332" s="8" t="s">
        <v>61</v>
      </c>
      <c r="C6332" s="8">
        <v>1185732</v>
      </c>
      <c r="D6332" s="9">
        <v>44532</v>
      </c>
      <c r="E6332" s="8" t="s">
        <v>48</v>
      </c>
      <c r="F6332" s="8" t="s">
        <v>94</v>
      </c>
      <c r="G6332" s="8" t="s">
        <v>95</v>
      </c>
      <c r="H6332" s="10" t="s">
        <v>22</v>
      </c>
      <c r="I6332" s="11">
        <v>69</v>
      </c>
      <c r="J6332" s="12">
        <v>225</v>
      </c>
      <c r="K6332" s="12">
        <v>1552.5</v>
      </c>
      <c r="L6332" s="13">
        <v>1009.125</v>
      </c>
      <c r="M6332" s="8" t="s">
        <v>83</v>
      </c>
      <c r="N6332" s="19">
        <v>48787</v>
      </c>
    </row>
    <row r="6333" spans="2:14" ht="14.25" customHeight="1" x14ac:dyDescent="0.25">
      <c r="B6333" s="8" t="s">
        <v>61</v>
      </c>
      <c r="C6333" s="8">
        <v>1185732</v>
      </c>
      <c r="D6333" s="9">
        <v>44209</v>
      </c>
      <c r="E6333" s="8" t="s">
        <v>48</v>
      </c>
      <c r="F6333" s="8" t="s">
        <v>94</v>
      </c>
      <c r="G6333" s="8" t="s">
        <v>95</v>
      </c>
      <c r="H6333" s="10" t="s">
        <v>16</v>
      </c>
      <c r="I6333" s="11">
        <v>32</v>
      </c>
      <c r="J6333" s="12">
        <v>194</v>
      </c>
      <c r="K6333" s="12">
        <v>620.79999999999995</v>
      </c>
      <c r="L6333" s="13">
        <v>322.81600000000003</v>
      </c>
      <c r="M6333" s="8" t="s">
        <v>83</v>
      </c>
      <c r="N6333" s="19">
        <v>48788</v>
      </c>
    </row>
    <row r="6334" spans="2:14" ht="14.25" customHeight="1" x14ac:dyDescent="0.25">
      <c r="B6334" s="8" t="s">
        <v>61</v>
      </c>
      <c r="C6334" s="8">
        <v>1185732</v>
      </c>
      <c r="D6334" s="9">
        <v>44209</v>
      </c>
      <c r="E6334" s="8" t="s">
        <v>48</v>
      </c>
      <c r="F6334" s="8" t="s">
        <v>94</v>
      </c>
      <c r="G6334" s="8" t="s">
        <v>95</v>
      </c>
      <c r="H6334" s="10" t="s">
        <v>18</v>
      </c>
      <c r="I6334" s="11">
        <v>33</v>
      </c>
      <c r="J6334" s="12">
        <v>150</v>
      </c>
      <c r="K6334" s="12">
        <v>495</v>
      </c>
      <c r="L6334" s="13">
        <v>247.5</v>
      </c>
      <c r="M6334" s="8" t="s">
        <v>83</v>
      </c>
      <c r="N6334" s="19">
        <v>48789</v>
      </c>
    </row>
    <row r="6335" spans="2:14" ht="14.25" customHeight="1" x14ac:dyDescent="0.25">
      <c r="B6335" s="8" t="s">
        <v>61</v>
      </c>
      <c r="C6335" s="8">
        <v>1185732</v>
      </c>
      <c r="D6335" s="9">
        <v>44209</v>
      </c>
      <c r="E6335" s="8" t="s">
        <v>48</v>
      </c>
      <c r="F6335" s="8" t="s">
        <v>94</v>
      </c>
      <c r="G6335" s="8" t="s">
        <v>95</v>
      </c>
      <c r="H6335" s="10" t="s">
        <v>19</v>
      </c>
      <c r="I6335" s="11">
        <v>24</v>
      </c>
      <c r="J6335" s="12">
        <v>167</v>
      </c>
      <c r="K6335" s="12">
        <v>400.8</v>
      </c>
      <c r="L6335" s="13">
        <v>216.43200000000002</v>
      </c>
      <c r="M6335" s="8" t="s">
        <v>83</v>
      </c>
      <c r="N6335" s="19">
        <v>48790</v>
      </c>
    </row>
    <row r="6336" spans="2:14" ht="14.25" customHeight="1" x14ac:dyDescent="0.25">
      <c r="B6336" s="8" t="s">
        <v>61</v>
      </c>
      <c r="C6336" s="8">
        <v>1185732</v>
      </c>
      <c r="D6336" s="9">
        <v>44209</v>
      </c>
      <c r="E6336" s="8" t="s">
        <v>48</v>
      </c>
      <c r="F6336" s="8" t="s">
        <v>94</v>
      </c>
      <c r="G6336" s="8" t="s">
        <v>95</v>
      </c>
      <c r="H6336" s="10" t="s">
        <v>20</v>
      </c>
      <c r="I6336" s="11">
        <v>29</v>
      </c>
      <c r="J6336" s="12">
        <v>123</v>
      </c>
      <c r="K6336" s="12">
        <v>356.7</v>
      </c>
      <c r="L6336" s="13">
        <v>185.48400000000001</v>
      </c>
      <c r="M6336" s="8" t="s">
        <v>83</v>
      </c>
      <c r="N6336" s="19">
        <v>48791</v>
      </c>
    </row>
    <row r="6337" spans="2:14" ht="14.25" customHeight="1" x14ac:dyDescent="0.25">
      <c r="B6337" s="8" t="s">
        <v>61</v>
      </c>
      <c r="C6337" s="8">
        <v>1185732</v>
      </c>
      <c r="D6337" s="9">
        <v>44209</v>
      </c>
      <c r="E6337" s="8" t="s">
        <v>48</v>
      </c>
      <c r="F6337" s="8" t="s">
        <v>94</v>
      </c>
      <c r="G6337" s="8" t="s">
        <v>95</v>
      </c>
      <c r="H6337" s="10" t="s">
        <v>21</v>
      </c>
      <c r="I6337" s="11">
        <v>44</v>
      </c>
      <c r="J6337" s="12">
        <v>128</v>
      </c>
      <c r="K6337" s="12">
        <v>563.20000000000005</v>
      </c>
      <c r="L6337" s="13">
        <v>281.60000000000002</v>
      </c>
      <c r="M6337" s="8" t="s">
        <v>83</v>
      </c>
      <c r="N6337" s="19">
        <v>48792</v>
      </c>
    </row>
    <row r="6338" spans="2:14" ht="14.25" customHeight="1" x14ac:dyDescent="0.25">
      <c r="B6338" s="8" t="s">
        <v>61</v>
      </c>
      <c r="C6338" s="8">
        <v>1185732</v>
      </c>
      <c r="D6338" s="9">
        <v>44209</v>
      </c>
      <c r="E6338" s="8" t="s">
        <v>48</v>
      </c>
      <c r="F6338" s="8" t="s">
        <v>94</v>
      </c>
      <c r="G6338" s="8" t="s">
        <v>95</v>
      </c>
      <c r="H6338" s="10" t="s">
        <v>22</v>
      </c>
      <c r="I6338" s="11">
        <v>32</v>
      </c>
      <c r="J6338" s="12">
        <v>173</v>
      </c>
      <c r="K6338" s="12">
        <v>553.6</v>
      </c>
      <c r="L6338" s="13">
        <v>359.84000000000003</v>
      </c>
      <c r="M6338" s="8" t="s">
        <v>83</v>
      </c>
      <c r="N6338" s="19">
        <v>48793</v>
      </c>
    </row>
    <row r="6339" spans="2:14" ht="14.25" customHeight="1" x14ac:dyDescent="0.25">
      <c r="B6339" s="8" t="s">
        <v>61</v>
      </c>
      <c r="C6339" s="8">
        <v>1185732</v>
      </c>
      <c r="D6339" s="9">
        <v>44238</v>
      </c>
      <c r="E6339" s="8" t="s">
        <v>48</v>
      </c>
      <c r="F6339" s="8" t="s">
        <v>94</v>
      </c>
      <c r="G6339" s="8" t="s">
        <v>95</v>
      </c>
      <c r="H6339" s="10" t="s">
        <v>16</v>
      </c>
      <c r="I6339" s="11">
        <v>32</v>
      </c>
      <c r="J6339" s="12">
        <v>231</v>
      </c>
      <c r="K6339" s="12">
        <v>739.2</v>
      </c>
      <c r="L6339" s="13">
        <v>369.6</v>
      </c>
      <c r="M6339" s="8" t="s">
        <v>83</v>
      </c>
      <c r="N6339" s="19">
        <v>48794</v>
      </c>
    </row>
    <row r="6340" spans="2:14" ht="14.25" customHeight="1" x14ac:dyDescent="0.25">
      <c r="B6340" s="8" t="s">
        <v>61</v>
      </c>
      <c r="C6340" s="8">
        <v>1185732</v>
      </c>
      <c r="D6340" s="9">
        <v>44238</v>
      </c>
      <c r="E6340" s="8" t="s">
        <v>48</v>
      </c>
      <c r="F6340" s="8" t="s">
        <v>94</v>
      </c>
      <c r="G6340" s="8" t="s">
        <v>95</v>
      </c>
      <c r="H6340" s="10" t="s">
        <v>18</v>
      </c>
      <c r="I6340" s="11">
        <v>33</v>
      </c>
      <c r="J6340" s="12">
        <v>143</v>
      </c>
      <c r="K6340" s="12">
        <v>471.9</v>
      </c>
      <c r="L6340" s="13">
        <v>235.95</v>
      </c>
      <c r="M6340" s="8" t="s">
        <v>83</v>
      </c>
      <c r="N6340" s="19">
        <v>48795</v>
      </c>
    </row>
    <row r="6341" spans="2:14" ht="14.25" customHeight="1" x14ac:dyDescent="0.25">
      <c r="B6341" s="8" t="s">
        <v>61</v>
      </c>
      <c r="C6341" s="8">
        <v>1185732</v>
      </c>
      <c r="D6341" s="9">
        <v>44238</v>
      </c>
      <c r="E6341" s="8" t="s">
        <v>48</v>
      </c>
      <c r="F6341" s="8" t="s">
        <v>94</v>
      </c>
      <c r="G6341" s="8" t="s">
        <v>95</v>
      </c>
      <c r="H6341" s="10" t="s">
        <v>19</v>
      </c>
      <c r="I6341" s="11">
        <v>23</v>
      </c>
      <c r="J6341" s="12">
        <v>158</v>
      </c>
      <c r="K6341" s="12">
        <v>363.4</v>
      </c>
      <c r="L6341" s="13">
        <v>181.7</v>
      </c>
      <c r="M6341" s="8" t="s">
        <v>83</v>
      </c>
      <c r="N6341" s="19">
        <v>48796</v>
      </c>
    </row>
    <row r="6342" spans="2:14" ht="14.25" customHeight="1" x14ac:dyDescent="0.25">
      <c r="B6342" s="8" t="s">
        <v>61</v>
      </c>
      <c r="C6342" s="8">
        <v>1185732</v>
      </c>
      <c r="D6342" s="9">
        <v>44238</v>
      </c>
      <c r="E6342" s="8" t="s">
        <v>36</v>
      </c>
      <c r="F6342" s="8" t="s">
        <v>96</v>
      </c>
      <c r="G6342" s="8" t="s">
        <v>97</v>
      </c>
      <c r="H6342" s="10" t="s">
        <v>20</v>
      </c>
      <c r="I6342" s="11">
        <v>29</v>
      </c>
      <c r="J6342" s="12">
        <v>101</v>
      </c>
      <c r="K6342" s="12">
        <v>292.89999999999998</v>
      </c>
      <c r="L6342" s="13">
        <v>146.44999999999999</v>
      </c>
      <c r="M6342" s="8" t="s">
        <v>83</v>
      </c>
      <c r="N6342" s="19">
        <v>48797</v>
      </c>
    </row>
    <row r="6343" spans="2:14" ht="14.25" customHeight="1" x14ac:dyDescent="0.25">
      <c r="B6343" s="8" t="s">
        <v>61</v>
      </c>
      <c r="C6343" s="8">
        <v>1185732</v>
      </c>
      <c r="D6343" s="9">
        <v>44238</v>
      </c>
      <c r="E6343" s="8" t="s">
        <v>36</v>
      </c>
      <c r="F6343" s="8" t="s">
        <v>96</v>
      </c>
      <c r="G6343" s="8" t="s">
        <v>97</v>
      </c>
      <c r="H6343" s="10" t="s">
        <v>21</v>
      </c>
      <c r="I6343" s="11">
        <v>41</v>
      </c>
      <c r="J6343" s="12">
        <v>122</v>
      </c>
      <c r="K6343" s="12">
        <v>500.2</v>
      </c>
      <c r="L6343" s="13">
        <v>230.09199999999996</v>
      </c>
      <c r="M6343" s="8" t="s">
        <v>83</v>
      </c>
      <c r="N6343" s="19">
        <v>48798</v>
      </c>
    </row>
    <row r="6344" spans="2:14" ht="14.25" customHeight="1" x14ac:dyDescent="0.25">
      <c r="B6344" s="8" t="s">
        <v>61</v>
      </c>
      <c r="C6344" s="8">
        <v>1185732</v>
      </c>
      <c r="D6344" s="9">
        <v>44238</v>
      </c>
      <c r="E6344" s="8" t="s">
        <v>36</v>
      </c>
      <c r="F6344" s="8" t="s">
        <v>96</v>
      </c>
      <c r="G6344" s="8" t="s">
        <v>97</v>
      </c>
      <c r="H6344" s="10" t="s">
        <v>22</v>
      </c>
      <c r="I6344" s="11">
        <v>29</v>
      </c>
      <c r="J6344" s="12">
        <v>143</v>
      </c>
      <c r="K6344" s="12">
        <v>414.7</v>
      </c>
      <c r="L6344" s="13">
        <v>252.96700000000001</v>
      </c>
      <c r="M6344" s="8" t="s">
        <v>83</v>
      </c>
      <c r="N6344" s="19">
        <v>48799</v>
      </c>
    </row>
    <row r="6345" spans="2:14" ht="14.25" customHeight="1" x14ac:dyDescent="0.25">
      <c r="B6345" s="8" t="s">
        <v>61</v>
      </c>
      <c r="C6345" s="8">
        <v>1185732</v>
      </c>
      <c r="D6345" s="9">
        <v>44264</v>
      </c>
      <c r="E6345" s="8" t="s">
        <v>36</v>
      </c>
      <c r="F6345" s="8" t="s">
        <v>96</v>
      </c>
      <c r="G6345" s="8" t="s">
        <v>97</v>
      </c>
      <c r="H6345" s="10" t="s">
        <v>16</v>
      </c>
      <c r="I6345" s="11">
        <v>27</v>
      </c>
      <c r="J6345" s="12">
        <v>231</v>
      </c>
      <c r="K6345" s="12">
        <v>623.70000000000005</v>
      </c>
      <c r="L6345" s="13">
        <v>324.32400000000001</v>
      </c>
      <c r="M6345" s="8" t="s">
        <v>83</v>
      </c>
      <c r="N6345" s="19">
        <v>48800</v>
      </c>
    </row>
    <row r="6346" spans="2:14" ht="14.25" customHeight="1" x14ac:dyDescent="0.25">
      <c r="B6346" s="8" t="s">
        <v>61</v>
      </c>
      <c r="C6346" s="8">
        <v>1185732</v>
      </c>
      <c r="D6346" s="9">
        <v>44264</v>
      </c>
      <c r="E6346" s="8" t="s">
        <v>36</v>
      </c>
      <c r="F6346" s="8" t="s">
        <v>96</v>
      </c>
      <c r="G6346" s="8" t="s">
        <v>97</v>
      </c>
      <c r="H6346" s="10" t="s">
        <v>18</v>
      </c>
      <c r="I6346" s="11">
        <v>27</v>
      </c>
      <c r="J6346" s="12">
        <v>126</v>
      </c>
      <c r="K6346" s="12">
        <v>340.2</v>
      </c>
      <c r="L6346" s="13">
        <v>153.08999999999997</v>
      </c>
      <c r="M6346" s="8" t="s">
        <v>83</v>
      </c>
      <c r="N6346" s="19">
        <v>48801</v>
      </c>
    </row>
    <row r="6347" spans="2:14" ht="14.25" customHeight="1" x14ac:dyDescent="0.25">
      <c r="B6347" s="8" t="s">
        <v>61</v>
      </c>
      <c r="C6347" s="8">
        <v>1185732</v>
      </c>
      <c r="D6347" s="9">
        <v>44264</v>
      </c>
      <c r="E6347" s="8" t="s">
        <v>36</v>
      </c>
      <c r="F6347" s="8" t="s">
        <v>96</v>
      </c>
      <c r="G6347" s="8" t="s">
        <v>97</v>
      </c>
      <c r="H6347" s="10" t="s">
        <v>19</v>
      </c>
      <c r="I6347" s="11">
        <v>20</v>
      </c>
      <c r="J6347" s="12">
        <v>124</v>
      </c>
      <c r="K6347" s="12">
        <v>248</v>
      </c>
      <c r="L6347" s="13">
        <v>131.44</v>
      </c>
      <c r="M6347" s="8" t="s">
        <v>83</v>
      </c>
      <c r="N6347" s="19">
        <v>48802</v>
      </c>
    </row>
    <row r="6348" spans="2:14" ht="14.25" customHeight="1" x14ac:dyDescent="0.25">
      <c r="B6348" s="8" t="s">
        <v>61</v>
      </c>
      <c r="C6348" s="8">
        <v>1185732</v>
      </c>
      <c r="D6348" s="9">
        <v>44264</v>
      </c>
      <c r="E6348" s="8" t="s">
        <v>36</v>
      </c>
      <c r="F6348" s="8" t="s">
        <v>96</v>
      </c>
      <c r="G6348" s="8" t="s">
        <v>97</v>
      </c>
      <c r="H6348" s="10" t="s">
        <v>20</v>
      </c>
      <c r="I6348" s="11">
        <v>24</v>
      </c>
      <c r="J6348" s="12">
        <v>98</v>
      </c>
      <c r="K6348" s="12">
        <v>235.2</v>
      </c>
      <c r="L6348" s="13">
        <v>122.304</v>
      </c>
      <c r="M6348" s="8" t="s">
        <v>83</v>
      </c>
      <c r="N6348" s="19">
        <v>48803</v>
      </c>
    </row>
    <row r="6349" spans="2:14" ht="14.25" customHeight="1" x14ac:dyDescent="0.25">
      <c r="B6349" s="8" t="s">
        <v>61</v>
      </c>
      <c r="C6349" s="8">
        <v>1185732</v>
      </c>
      <c r="D6349" s="9">
        <v>44264</v>
      </c>
      <c r="E6349" s="8" t="s">
        <v>36</v>
      </c>
      <c r="F6349" s="8" t="s">
        <v>96</v>
      </c>
      <c r="G6349" s="8" t="s">
        <v>97</v>
      </c>
      <c r="H6349" s="10" t="s">
        <v>21</v>
      </c>
      <c r="I6349" s="11">
        <v>37</v>
      </c>
      <c r="J6349" s="12">
        <v>113</v>
      </c>
      <c r="K6349" s="12">
        <v>418.1</v>
      </c>
      <c r="L6349" s="13">
        <v>204.869</v>
      </c>
      <c r="M6349" s="8" t="s">
        <v>83</v>
      </c>
      <c r="N6349" s="19">
        <v>48804</v>
      </c>
    </row>
    <row r="6350" spans="2:14" ht="14.25" customHeight="1" x14ac:dyDescent="0.25">
      <c r="B6350" s="8" t="s">
        <v>61</v>
      </c>
      <c r="C6350" s="8">
        <v>1185732</v>
      </c>
      <c r="D6350" s="9">
        <v>44264</v>
      </c>
      <c r="E6350" s="8" t="s">
        <v>36</v>
      </c>
      <c r="F6350" s="8" t="s">
        <v>96</v>
      </c>
      <c r="G6350" s="8" t="s">
        <v>97</v>
      </c>
      <c r="H6350" s="10" t="s">
        <v>22</v>
      </c>
      <c r="I6350" s="11">
        <v>28</v>
      </c>
      <c r="J6350" s="12">
        <v>128</v>
      </c>
      <c r="K6350" s="12">
        <v>358.4</v>
      </c>
      <c r="L6350" s="13">
        <v>218.62399999999997</v>
      </c>
      <c r="M6350" s="8" t="s">
        <v>83</v>
      </c>
      <c r="N6350" s="19">
        <v>48805</v>
      </c>
    </row>
    <row r="6351" spans="2:14" ht="14.25" customHeight="1" x14ac:dyDescent="0.25">
      <c r="B6351" s="8" t="s">
        <v>61</v>
      </c>
      <c r="C6351" s="8">
        <v>1185732</v>
      </c>
      <c r="D6351" s="9">
        <v>44296</v>
      </c>
      <c r="E6351" s="8" t="s">
        <v>36</v>
      </c>
      <c r="F6351" s="8" t="s">
        <v>96</v>
      </c>
      <c r="G6351" s="8" t="s">
        <v>97</v>
      </c>
      <c r="H6351" s="10" t="s">
        <v>16</v>
      </c>
      <c r="I6351" s="11">
        <v>28</v>
      </c>
      <c r="J6351" s="12">
        <v>218</v>
      </c>
      <c r="K6351" s="12">
        <v>610.4</v>
      </c>
      <c r="L6351" s="13">
        <v>335.72</v>
      </c>
      <c r="M6351" s="8" t="s">
        <v>83</v>
      </c>
      <c r="N6351" s="19">
        <v>48806</v>
      </c>
    </row>
    <row r="6352" spans="2:14" ht="14.25" customHeight="1" x14ac:dyDescent="0.25">
      <c r="B6352" s="8" t="s">
        <v>61</v>
      </c>
      <c r="C6352" s="8">
        <v>1185732</v>
      </c>
      <c r="D6352" s="9">
        <v>44296</v>
      </c>
      <c r="E6352" s="8" t="s">
        <v>36</v>
      </c>
      <c r="F6352" s="8" t="s">
        <v>96</v>
      </c>
      <c r="G6352" s="8" t="s">
        <v>97</v>
      </c>
      <c r="H6352" s="10" t="s">
        <v>18</v>
      </c>
      <c r="I6352" s="11">
        <v>28</v>
      </c>
      <c r="J6352" s="12">
        <v>111</v>
      </c>
      <c r="K6352" s="12">
        <v>310.8</v>
      </c>
      <c r="L6352" s="13">
        <v>152.292</v>
      </c>
      <c r="M6352" s="8" t="s">
        <v>83</v>
      </c>
      <c r="N6352" s="19">
        <v>48807</v>
      </c>
    </row>
    <row r="6353" spans="2:14" ht="14.25" customHeight="1" x14ac:dyDescent="0.25">
      <c r="B6353" s="8" t="s">
        <v>61</v>
      </c>
      <c r="C6353" s="8">
        <v>1185732</v>
      </c>
      <c r="D6353" s="9">
        <v>44296</v>
      </c>
      <c r="E6353" s="8" t="s">
        <v>36</v>
      </c>
      <c r="F6353" s="8" t="s">
        <v>96</v>
      </c>
      <c r="G6353" s="8" t="s">
        <v>97</v>
      </c>
      <c r="H6353" s="10" t="s">
        <v>19</v>
      </c>
      <c r="I6353" s="11">
        <v>19</v>
      </c>
      <c r="J6353" s="12">
        <v>106</v>
      </c>
      <c r="K6353" s="12">
        <v>201.4</v>
      </c>
      <c r="L6353" s="13">
        <v>106.742</v>
      </c>
      <c r="M6353" s="8" t="s">
        <v>83</v>
      </c>
      <c r="N6353" s="19">
        <v>48808</v>
      </c>
    </row>
    <row r="6354" spans="2:14" ht="14.25" customHeight="1" x14ac:dyDescent="0.25">
      <c r="B6354" s="8" t="s">
        <v>61</v>
      </c>
      <c r="C6354" s="8">
        <v>1185732</v>
      </c>
      <c r="D6354" s="9">
        <v>44296</v>
      </c>
      <c r="E6354" s="8" t="s">
        <v>36</v>
      </c>
      <c r="F6354" s="8" t="s">
        <v>96</v>
      </c>
      <c r="G6354" s="8" t="s">
        <v>97</v>
      </c>
      <c r="H6354" s="10" t="s">
        <v>20</v>
      </c>
      <c r="I6354" s="11">
        <v>24</v>
      </c>
      <c r="J6354" s="12">
        <v>102</v>
      </c>
      <c r="K6354" s="12">
        <v>244.8</v>
      </c>
      <c r="L6354" s="13">
        <v>122.4</v>
      </c>
      <c r="M6354" s="8" t="s">
        <v>83</v>
      </c>
      <c r="N6354" s="19">
        <v>48809</v>
      </c>
    </row>
    <row r="6355" spans="2:14" ht="14.25" customHeight="1" x14ac:dyDescent="0.25">
      <c r="B6355" s="8" t="s">
        <v>61</v>
      </c>
      <c r="C6355" s="8">
        <v>1185732</v>
      </c>
      <c r="D6355" s="9">
        <v>44296</v>
      </c>
      <c r="E6355" s="8" t="s">
        <v>36</v>
      </c>
      <c r="F6355" s="8" t="s">
        <v>96</v>
      </c>
      <c r="G6355" s="8" t="s">
        <v>97</v>
      </c>
      <c r="H6355" s="10" t="s">
        <v>21</v>
      </c>
      <c r="I6355" s="11">
        <v>42</v>
      </c>
      <c r="J6355" s="12">
        <v>101</v>
      </c>
      <c r="K6355" s="12">
        <v>424.2</v>
      </c>
      <c r="L6355" s="13">
        <v>199.37399999999997</v>
      </c>
      <c r="M6355" s="8" t="s">
        <v>83</v>
      </c>
      <c r="N6355" s="19">
        <v>48810</v>
      </c>
    </row>
    <row r="6356" spans="2:14" ht="14.25" customHeight="1" x14ac:dyDescent="0.25">
      <c r="B6356" s="8" t="s">
        <v>61</v>
      </c>
      <c r="C6356" s="8">
        <v>1185732</v>
      </c>
      <c r="D6356" s="9">
        <v>44296</v>
      </c>
      <c r="E6356" s="8" t="s">
        <v>36</v>
      </c>
      <c r="F6356" s="8" t="s">
        <v>96</v>
      </c>
      <c r="G6356" s="8" t="s">
        <v>97</v>
      </c>
      <c r="H6356" s="10" t="s">
        <v>22</v>
      </c>
      <c r="I6356" s="11">
        <v>34</v>
      </c>
      <c r="J6356" s="12">
        <v>137</v>
      </c>
      <c r="K6356" s="12">
        <v>465.8</v>
      </c>
      <c r="L6356" s="13">
        <v>302.77000000000004</v>
      </c>
      <c r="M6356" s="8" t="s">
        <v>83</v>
      </c>
      <c r="N6356" s="19">
        <v>48811</v>
      </c>
    </row>
    <row r="6357" spans="2:14" ht="14.25" customHeight="1" x14ac:dyDescent="0.25">
      <c r="B6357" s="8" t="s">
        <v>61</v>
      </c>
      <c r="C6357" s="8">
        <v>1185732</v>
      </c>
      <c r="D6357" s="9">
        <v>44325</v>
      </c>
      <c r="E6357" s="8" t="s">
        <v>36</v>
      </c>
      <c r="F6357" s="8" t="s">
        <v>96</v>
      </c>
      <c r="G6357" s="8" t="s">
        <v>97</v>
      </c>
      <c r="H6357" s="10" t="s">
        <v>16</v>
      </c>
      <c r="I6357" s="11">
        <v>42</v>
      </c>
      <c r="J6357" s="12">
        <v>207</v>
      </c>
      <c r="K6357" s="12">
        <v>869.4</v>
      </c>
      <c r="L6357" s="13">
        <v>434.7</v>
      </c>
      <c r="M6357" s="8" t="s">
        <v>83</v>
      </c>
      <c r="N6357" s="19">
        <v>48812</v>
      </c>
    </row>
    <row r="6358" spans="2:14" ht="14.25" customHeight="1" x14ac:dyDescent="0.25">
      <c r="B6358" s="8" t="s">
        <v>61</v>
      </c>
      <c r="C6358" s="8">
        <v>1185732</v>
      </c>
      <c r="D6358" s="9">
        <v>44325</v>
      </c>
      <c r="E6358" s="8" t="s">
        <v>36</v>
      </c>
      <c r="F6358" s="8" t="s">
        <v>96</v>
      </c>
      <c r="G6358" s="8" t="s">
        <v>97</v>
      </c>
      <c r="H6358" s="10" t="s">
        <v>18</v>
      </c>
      <c r="I6358" s="11">
        <v>44</v>
      </c>
      <c r="J6358" s="12">
        <v>135</v>
      </c>
      <c r="K6358" s="12">
        <v>594</v>
      </c>
      <c r="L6358" s="13">
        <v>291.06</v>
      </c>
      <c r="M6358" s="8" t="s">
        <v>83</v>
      </c>
      <c r="N6358" s="19">
        <v>48813</v>
      </c>
    </row>
    <row r="6359" spans="2:14" ht="14.25" customHeight="1" x14ac:dyDescent="0.25">
      <c r="B6359" s="8" t="s">
        <v>61</v>
      </c>
      <c r="C6359" s="8">
        <v>1185732</v>
      </c>
      <c r="D6359" s="9">
        <v>44325</v>
      </c>
      <c r="E6359" s="8" t="s">
        <v>36</v>
      </c>
      <c r="F6359" s="8" t="s">
        <v>96</v>
      </c>
      <c r="G6359" s="8" t="s">
        <v>97</v>
      </c>
      <c r="H6359" s="10" t="s">
        <v>19</v>
      </c>
      <c r="I6359" s="11">
        <v>39</v>
      </c>
      <c r="J6359" s="12">
        <v>143</v>
      </c>
      <c r="K6359" s="12">
        <v>557.70000000000005</v>
      </c>
      <c r="L6359" s="13">
        <v>284.42700000000002</v>
      </c>
      <c r="M6359" s="8" t="s">
        <v>83</v>
      </c>
      <c r="N6359" s="19">
        <v>48814</v>
      </c>
    </row>
    <row r="6360" spans="2:14" ht="14.25" customHeight="1" x14ac:dyDescent="0.25">
      <c r="B6360" s="8" t="s">
        <v>61</v>
      </c>
      <c r="C6360" s="8">
        <v>1185732</v>
      </c>
      <c r="D6360" s="9">
        <v>44325</v>
      </c>
      <c r="E6360" s="8" t="s">
        <v>36</v>
      </c>
      <c r="F6360" s="8" t="s">
        <v>96</v>
      </c>
      <c r="G6360" s="8" t="s">
        <v>97</v>
      </c>
      <c r="H6360" s="10" t="s">
        <v>20</v>
      </c>
      <c r="I6360" s="11">
        <v>38</v>
      </c>
      <c r="J6360" s="12">
        <v>123</v>
      </c>
      <c r="K6360" s="12">
        <v>467.4</v>
      </c>
      <c r="L6360" s="13">
        <v>257.07000000000005</v>
      </c>
      <c r="M6360" s="8" t="s">
        <v>83</v>
      </c>
      <c r="N6360" s="19">
        <v>48815</v>
      </c>
    </row>
    <row r="6361" spans="2:14" ht="14.25" customHeight="1" x14ac:dyDescent="0.25">
      <c r="B6361" s="8" t="s">
        <v>61</v>
      </c>
      <c r="C6361" s="8">
        <v>1185732</v>
      </c>
      <c r="D6361" s="9">
        <v>44325</v>
      </c>
      <c r="E6361" s="8" t="s">
        <v>36</v>
      </c>
      <c r="F6361" s="8" t="s">
        <v>96</v>
      </c>
      <c r="G6361" s="8" t="s">
        <v>97</v>
      </c>
      <c r="H6361" s="10" t="s">
        <v>21</v>
      </c>
      <c r="I6361" s="11">
        <v>49</v>
      </c>
      <c r="J6361" s="12">
        <v>126</v>
      </c>
      <c r="K6361" s="12">
        <v>617.4</v>
      </c>
      <c r="L6361" s="13">
        <v>284.00400000000002</v>
      </c>
      <c r="M6361" s="8" t="s">
        <v>83</v>
      </c>
      <c r="N6361" s="19">
        <v>48816</v>
      </c>
    </row>
    <row r="6362" spans="2:14" ht="14.25" customHeight="1" x14ac:dyDescent="0.25">
      <c r="B6362" s="8" t="s">
        <v>61</v>
      </c>
      <c r="C6362" s="8">
        <v>1185732</v>
      </c>
      <c r="D6362" s="9">
        <v>44325</v>
      </c>
      <c r="E6362" s="8" t="s">
        <v>36</v>
      </c>
      <c r="F6362" s="8" t="s">
        <v>96</v>
      </c>
      <c r="G6362" s="8" t="s">
        <v>97</v>
      </c>
      <c r="H6362" s="10" t="s">
        <v>22</v>
      </c>
      <c r="I6362" s="11">
        <v>53</v>
      </c>
      <c r="J6362" s="12">
        <v>143</v>
      </c>
      <c r="K6362" s="12">
        <v>757.9</v>
      </c>
      <c r="L6362" s="13">
        <v>485.05600000000004</v>
      </c>
      <c r="M6362" s="8" t="s">
        <v>83</v>
      </c>
      <c r="N6362" s="19">
        <v>48817</v>
      </c>
    </row>
    <row r="6363" spans="2:14" ht="14.25" customHeight="1" x14ac:dyDescent="0.25">
      <c r="B6363" s="8" t="s">
        <v>61</v>
      </c>
      <c r="C6363" s="8">
        <v>1185732</v>
      </c>
      <c r="D6363" s="9">
        <v>44358</v>
      </c>
      <c r="E6363" s="8" t="s">
        <v>36</v>
      </c>
      <c r="F6363" s="8" t="s">
        <v>96</v>
      </c>
      <c r="G6363" s="8" t="s">
        <v>97</v>
      </c>
      <c r="H6363" s="10" t="s">
        <v>16</v>
      </c>
      <c r="I6363" s="11">
        <v>49</v>
      </c>
      <c r="J6363" s="12">
        <v>232</v>
      </c>
      <c r="K6363" s="12">
        <v>1136.8</v>
      </c>
      <c r="L6363" s="13">
        <v>602.50400000000002</v>
      </c>
      <c r="M6363" s="8" t="s">
        <v>83</v>
      </c>
      <c r="N6363" s="19">
        <v>48818</v>
      </c>
    </row>
    <row r="6364" spans="2:14" ht="14.25" customHeight="1" x14ac:dyDescent="0.25">
      <c r="B6364" s="8" t="s">
        <v>61</v>
      </c>
      <c r="C6364" s="8">
        <v>1185732</v>
      </c>
      <c r="D6364" s="9">
        <v>44358</v>
      </c>
      <c r="E6364" s="8" t="s">
        <v>36</v>
      </c>
      <c r="F6364" s="8" t="s">
        <v>96</v>
      </c>
      <c r="G6364" s="8" t="s">
        <v>97</v>
      </c>
      <c r="H6364" s="10" t="s">
        <v>18</v>
      </c>
      <c r="I6364" s="11">
        <v>41</v>
      </c>
      <c r="J6364" s="12">
        <v>138</v>
      </c>
      <c r="K6364" s="12">
        <v>565.79999999999995</v>
      </c>
      <c r="L6364" s="13">
        <v>260.26799999999997</v>
      </c>
      <c r="M6364" s="8" t="s">
        <v>83</v>
      </c>
      <c r="N6364" s="19">
        <v>48819</v>
      </c>
    </row>
    <row r="6365" spans="2:14" ht="14.25" customHeight="1" x14ac:dyDescent="0.25">
      <c r="B6365" s="8" t="s">
        <v>61</v>
      </c>
      <c r="C6365" s="8">
        <v>1185732</v>
      </c>
      <c r="D6365" s="9">
        <v>44358</v>
      </c>
      <c r="E6365" s="8" t="s">
        <v>36</v>
      </c>
      <c r="F6365" s="8" t="s">
        <v>96</v>
      </c>
      <c r="G6365" s="8" t="s">
        <v>97</v>
      </c>
      <c r="H6365" s="10" t="s">
        <v>19</v>
      </c>
      <c r="I6365" s="11">
        <v>49</v>
      </c>
      <c r="J6365" s="12">
        <v>142</v>
      </c>
      <c r="K6365" s="12">
        <v>695.8</v>
      </c>
      <c r="L6365" s="13">
        <v>375.73200000000003</v>
      </c>
      <c r="M6365" s="8" t="s">
        <v>83</v>
      </c>
      <c r="N6365" s="19">
        <v>48820</v>
      </c>
    </row>
    <row r="6366" spans="2:14" ht="14.25" customHeight="1" x14ac:dyDescent="0.25">
      <c r="B6366" s="8" t="s">
        <v>61</v>
      </c>
      <c r="C6366" s="8">
        <v>1185732</v>
      </c>
      <c r="D6366" s="9">
        <v>44358</v>
      </c>
      <c r="E6366" s="8" t="s">
        <v>36</v>
      </c>
      <c r="F6366" s="8" t="s">
        <v>96</v>
      </c>
      <c r="G6366" s="8" t="s">
        <v>97</v>
      </c>
      <c r="H6366" s="10" t="s">
        <v>20</v>
      </c>
      <c r="I6366" s="11">
        <v>49</v>
      </c>
      <c r="J6366" s="12">
        <v>140</v>
      </c>
      <c r="K6366" s="12">
        <v>686</v>
      </c>
      <c r="L6366" s="13">
        <v>349.86</v>
      </c>
      <c r="M6366" s="8" t="s">
        <v>83</v>
      </c>
      <c r="N6366" s="19">
        <v>48821</v>
      </c>
    </row>
    <row r="6367" spans="2:14" ht="14.25" customHeight="1" x14ac:dyDescent="0.25">
      <c r="B6367" s="8" t="s">
        <v>61</v>
      </c>
      <c r="C6367" s="8">
        <v>1185732</v>
      </c>
      <c r="D6367" s="9">
        <v>44358</v>
      </c>
      <c r="E6367" s="8" t="s">
        <v>36</v>
      </c>
      <c r="F6367" s="8" t="s">
        <v>96</v>
      </c>
      <c r="G6367" s="8" t="s">
        <v>97</v>
      </c>
      <c r="H6367" s="10" t="s">
        <v>21</v>
      </c>
      <c r="I6367" s="11">
        <v>62</v>
      </c>
      <c r="J6367" s="12">
        <v>150</v>
      </c>
      <c r="K6367" s="12">
        <v>930</v>
      </c>
      <c r="L6367" s="13">
        <v>437.1</v>
      </c>
      <c r="M6367" s="8" t="s">
        <v>83</v>
      </c>
      <c r="N6367" s="19">
        <v>48822</v>
      </c>
    </row>
    <row r="6368" spans="2:14" ht="14.25" customHeight="1" x14ac:dyDescent="0.25">
      <c r="B6368" s="8" t="s">
        <v>61</v>
      </c>
      <c r="C6368" s="8">
        <v>1185732</v>
      </c>
      <c r="D6368" s="9">
        <v>44358</v>
      </c>
      <c r="E6368" s="8" t="s">
        <v>36</v>
      </c>
      <c r="F6368" s="8" t="s">
        <v>96</v>
      </c>
      <c r="G6368" s="8" t="s">
        <v>97</v>
      </c>
      <c r="H6368" s="10" t="s">
        <v>22</v>
      </c>
      <c r="I6368" s="11">
        <v>64</v>
      </c>
      <c r="J6368" s="12">
        <v>196</v>
      </c>
      <c r="K6368" s="12">
        <v>1254.4000000000001</v>
      </c>
      <c r="L6368" s="13">
        <v>777.72799999999995</v>
      </c>
      <c r="M6368" s="8" t="s">
        <v>83</v>
      </c>
      <c r="N6368" s="19">
        <v>48823</v>
      </c>
    </row>
    <row r="6369" spans="2:14" ht="14.25" customHeight="1" x14ac:dyDescent="0.25">
      <c r="B6369" s="8" t="s">
        <v>61</v>
      </c>
      <c r="C6369" s="8">
        <v>1185732</v>
      </c>
      <c r="D6369" s="9">
        <v>44386</v>
      </c>
      <c r="E6369" s="8" t="s">
        <v>36</v>
      </c>
      <c r="F6369" s="8" t="s">
        <v>96</v>
      </c>
      <c r="G6369" s="8" t="s">
        <v>97</v>
      </c>
      <c r="H6369" s="10" t="s">
        <v>16</v>
      </c>
      <c r="I6369" s="11">
        <v>63</v>
      </c>
      <c r="J6369" s="12">
        <v>252</v>
      </c>
      <c r="K6369" s="12">
        <v>1587.6</v>
      </c>
      <c r="L6369" s="13">
        <v>825.55200000000002</v>
      </c>
      <c r="M6369" s="8" t="s">
        <v>83</v>
      </c>
      <c r="N6369" s="19">
        <v>48824</v>
      </c>
    </row>
    <row r="6370" spans="2:14" ht="14.25" customHeight="1" x14ac:dyDescent="0.25">
      <c r="B6370" s="8" t="s">
        <v>61</v>
      </c>
      <c r="C6370" s="8">
        <v>1185732</v>
      </c>
      <c r="D6370" s="9">
        <v>44386</v>
      </c>
      <c r="E6370" s="8" t="s">
        <v>36</v>
      </c>
      <c r="F6370" s="8" t="s">
        <v>96</v>
      </c>
      <c r="G6370" s="8" t="s">
        <v>97</v>
      </c>
      <c r="H6370" s="10" t="s">
        <v>18</v>
      </c>
      <c r="I6370" s="11">
        <v>56</v>
      </c>
      <c r="J6370" s="12">
        <v>195</v>
      </c>
      <c r="K6370" s="12">
        <v>1092</v>
      </c>
      <c r="L6370" s="13">
        <v>513.24</v>
      </c>
      <c r="M6370" s="8" t="s">
        <v>83</v>
      </c>
      <c r="N6370" s="19">
        <v>48825</v>
      </c>
    </row>
    <row r="6371" spans="2:14" ht="14.25" customHeight="1" x14ac:dyDescent="0.25">
      <c r="B6371" s="8" t="s">
        <v>61</v>
      </c>
      <c r="C6371" s="8">
        <v>1185732</v>
      </c>
      <c r="D6371" s="9">
        <v>44386</v>
      </c>
      <c r="E6371" s="8" t="s">
        <v>36</v>
      </c>
      <c r="F6371" s="8" t="s">
        <v>96</v>
      </c>
      <c r="G6371" s="8" t="s">
        <v>97</v>
      </c>
      <c r="H6371" s="10" t="s">
        <v>19</v>
      </c>
      <c r="I6371" s="11">
        <v>51</v>
      </c>
      <c r="J6371" s="12">
        <v>173</v>
      </c>
      <c r="K6371" s="12">
        <v>882.3</v>
      </c>
      <c r="L6371" s="13">
        <v>449.97300000000007</v>
      </c>
      <c r="M6371" s="8" t="s">
        <v>83</v>
      </c>
      <c r="N6371" s="19">
        <v>48826</v>
      </c>
    </row>
    <row r="6372" spans="2:14" ht="14.25" customHeight="1" x14ac:dyDescent="0.25">
      <c r="B6372" s="8" t="s">
        <v>61</v>
      </c>
      <c r="C6372" s="8">
        <v>1185732</v>
      </c>
      <c r="D6372" s="9">
        <v>44386</v>
      </c>
      <c r="E6372" s="8" t="s">
        <v>36</v>
      </c>
      <c r="F6372" s="8" t="s">
        <v>96</v>
      </c>
      <c r="G6372" s="8" t="s">
        <v>97</v>
      </c>
      <c r="H6372" s="10" t="s">
        <v>20</v>
      </c>
      <c r="I6372" s="11">
        <v>53</v>
      </c>
      <c r="J6372" s="12">
        <v>152</v>
      </c>
      <c r="K6372" s="12">
        <v>805.6</v>
      </c>
      <c r="L6372" s="13">
        <v>435.02400000000006</v>
      </c>
      <c r="M6372" s="8" t="s">
        <v>83</v>
      </c>
      <c r="N6372" s="19">
        <v>48827</v>
      </c>
    </row>
    <row r="6373" spans="2:14" ht="14.25" customHeight="1" x14ac:dyDescent="0.25">
      <c r="B6373" s="8" t="s">
        <v>61</v>
      </c>
      <c r="C6373" s="8">
        <v>1185732</v>
      </c>
      <c r="D6373" s="9">
        <v>44386</v>
      </c>
      <c r="E6373" s="8" t="s">
        <v>36</v>
      </c>
      <c r="F6373" s="8" t="s">
        <v>96</v>
      </c>
      <c r="G6373" s="8" t="s">
        <v>97</v>
      </c>
      <c r="H6373" s="10" t="s">
        <v>21</v>
      </c>
      <c r="I6373" s="11">
        <v>59</v>
      </c>
      <c r="J6373" s="12">
        <v>154</v>
      </c>
      <c r="K6373" s="12">
        <v>908.6</v>
      </c>
      <c r="L6373" s="13">
        <v>417.95599999999996</v>
      </c>
      <c r="M6373" s="8" t="s">
        <v>83</v>
      </c>
      <c r="N6373" s="19">
        <v>48828</v>
      </c>
    </row>
    <row r="6374" spans="2:14" ht="14.25" customHeight="1" x14ac:dyDescent="0.25">
      <c r="B6374" s="8" t="s">
        <v>61</v>
      </c>
      <c r="C6374" s="8">
        <v>1185732</v>
      </c>
      <c r="D6374" s="9">
        <v>44386</v>
      </c>
      <c r="E6374" s="8" t="s">
        <v>36</v>
      </c>
      <c r="F6374" s="8" t="s">
        <v>96</v>
      </c>
      <c r="G6374" s="8" t="s">
        <v>97</v>
      </c>
      <c r="H6374" s="10" t="s">
        <v>22</v>
      </c>
      <c r="I6374" s="11">
        <v>69</v>
      </c>
      <c r="J6374" s="12">
        <v>181</v>
      </c>
      <c r="K6374" s="12">
        <v>1248.9000000000001</v>
      </c>
      <c r="L6374" s="13">
        <v>786.80700000000002</v>
      </c>
      <c r="M6374" s="8" t="s">
        <v>83</v>
      </c>
      <c r="N6374" s="19">
        <v>48829</v>
      </c>
    </row>
    <row r="6375" spans="2:14" ht="14.25" customHeight="1" x14ac:dyDescent="0.25">
      <c r="B6375" s="8" t="s">
        <v>61</v>
      </c>
      <c r="C6375" s="8">
        <v>1185732</v>
      </c>
      <c r="D6375" s="9">
        <v>44418</v>
      </c>
      <c r="E6375" s="8" t="s">
        <v>36</v>
      </c>
      <c r="F6375" s="8" t="s">
        <v>96</v>
      </c>
      <c r="G6375" s="8" t="s">
        <v>97</v>
      </c>
      <c r="H6375" s="10" t="s">
        <v>16</v>
      </c>
      <c r="I6375" s="11">
        <v>61</v>
      </c>
      <c r="J6375" s="12">
        <v>228</v>
      </c>
      <c r="K6375" s="12">
        <v>1390.8</v>
      </c>
      <c r="L6375" s="13">
        <v>695.4</v>
      </c>
      <c r="M6375" s="8" t="s">
        <v>83</v>
      </c>
      <c r="N6375" s="19">
        <v>48830</v>
      </c>
    </row>
    <row r="6376" spans="2:14" ht="14.25" customHeight="1" x14ac:dyDescent="0.25">
      <c r="B6376" s="8" t="s">
        <v>61</v>
      </c>
      <c r="C6376" s="8">
        <v>1185732</v>
      </c>
      <c r="D6376" s="9">
        <v>44418</v>
      </c>
      <c r="E6376" s="8" t="s">
        <v>36</v>
      </c>
      <c r="F6376" s="8" t="s">
        <v>96</v>
      </c>
      <c r="G6376" s="8" t="s">
        <v>97</v>
      </c>
      <c r="H6376" s="10" t="s">
        <v>18</v>
      </c>
      <c r="I6376" s="11">
        <v>58</v>
      </c>
      <c r="J6376" s="12">
        <v>195</v>
      </c>
      <c r="K6376" s="12">
        <v>1131</v>
      </c>
      <c r="L6376" s="13">
        <v>520.26</v>
      </c>
      <c r="M6376" s="8" t="s">
        <v>83</v>
      </c>
      <c r="N6376" s="19">
        <v>48831</v>
      </c>
    </row>
    <row r="6377" spans="2:14" ht="14.25" customHeight="1" x14ac:dyDescent="0.25">
      <c r="B6377" s="8" t="s">
        <v>61</v>
      </c>
      <c r="C6377" s="8">
        <v>1185732</v>
      </c>
      <c r="D6377" s="9">
        <v>44418</v>
      </c>
      <c r="E6377" s="8" t="s">
        <v>36</v>
      </c>
      <c r="F6377" s="8" t="s">
        <v>96</v>
      </c>
      <c r="G6377" s="8" t="s">
        <v>97</v>
      </c>
      <c r="H6377" s="10" t="s">
        <v>19</v>
      </c>
      <c r="I6377" s="11">
        <v>53</v>
      </c>
      <c r="J6377" s="12">
        <v>150</v>
      </c>
      <c r="K6377" s="12">
        <v>795</v>
      </c>
      <c r="L6377" s="13">
        <v>405.45</v>
      </c>
      <c r="M6377" s="8" t="s">
        <v>83</v>
      </c>
      <c r="N6377" s="19">
        <v>48832</v>
      </c>
    </row>
    <row r="6378" spans="2:14" ht="14.25" customHeight="1" x14ac:dyDescent="0.25">
      <c r="B6378" s="8" t="s">
        <v>61</v>
      </c>
      <c r="C6378" s="8">
        <v>1185732</v>
      </c>
      <c r="D6378" s="9">
        <v>44418</v>
      </c>
      <c r="E6378" s="8" t="s">
        <v>36</v>
      </c>
      <c r="F6378" s="8" t="s">
        <v>96</v>
      </c>
      <c r="G6378" s="8" t="s">
        <v>97</v>
      </c>
      <c r="H6378" s="10" t="s">
        <v>20</v>
      </c>
      <c r="I6378" s="11">
        <v>41</v>
      </c>
      <c r="J6378" s="12">
        <v>158</v>
      </c>
      <c r="K6378" s="12">
        <v>647.79999999999995</v>
      </c>
      <c r="L6378" s="13">
        <v>330.37800000000004</v>
      </c>
      <c r="M6378" s="8" t="s">
        <v>83</v>
      </c>
      <c r="N6378" s="19">
        <v>48833</v>
      </c>
    </row>
    <row r="6379" spans="2:14" ht="14.25" customHeight="1" x14ac:dyDescent="0.25">
      <c r="B6379" s="8" t="s">
        <v>61</v>
      </c>
      <c r="C6379" s="8">
        <v>1185732</v>
      </c>
      <c r="D6379" s="9">
        <v>44418</v>
      </c>
      <c r="E6379" s="8" t="s">
        <v>36</v>
      </c>
      <c r="F6379" s="8" t="s">
        <v>96</v>
      </c>
      <c r="G6379" s="8" t="s">
        <v>97</v>
      </c>
      <c r="H6379" s="10" t="s">
        <v>21</v>
      </c>
      <c r="I6379" s="11">
        <v>50</v>
      </c>
      <c r="J6379" s="12">
        <v>135</v>
      </c>
      <c r="K6379" s="12">
        <v>675</v>
      </c>
      <c r="L6379" s="13">
        <v>330.75</v>
      </c>
      <c r="M6379" s="8" t="s">
        <v>83</v>
      </c>
      <c r="N6379" s="19">
        <v>48834</v>
      </c>
    </row>
    <row r="6380" spans="2:14" ht="14.25" customHeight="1" x14ac:dyDescent="0.25">
      <c r="B6380" s="8" t="s">
        <v>61</v>
      </c>
      <c r="C6380" s="8">
        <v>1185732</v>
      </c>
      <c r="D6380" s="9">
        <v>44418</v>
      </c>
      <c r="E6380" s="8" t="s">
        <v>36</v>
      </c>
      <c r="F6380" s="8" t="s">
        <v>96</v>
      </c>
      <c r="G6380" s="8" t="s">
        <v>97</v>
      </c>
      <c r="H6380" s="10" t="s">
        <v>22</v>
      </c>
      <c r="I6380" s="11">
        <v>54</v>
      </c>
      <c r="J6380" s="12">
        <v>169</v>
      </c>
      <c r="K6380" s="12">
        <v>912.6</v>
      </c>
      <c r="L6380" s="13">
        <v>556.68599999999992</v>
      </c>
      <c r="M6380" s="8" t="s">
        <v>83</v>
      </c>
      <c r="N6380" s="19">
        <v>48835</v>
      </c>
    </row>
    <row r="6381" spans="2:14" ht="14.25" customHeight="1" x14ac:dyDescent="0.25">
      <c r="B6381" s="8" t="s">
        <v>61</v>
      </c>
      <c r="C6381" s="8">
        <v>1185732</v>
      </c>
      <c r="D6381" s="9">
        <v>44448</v>
      </c>
      <c r="E6381" s="8" t="s">
        <v>36</v>
      </c>
      <c r="F6381" s="8" t="s">
        <v>96</v>
      </c>
      <c r="G6381" s="8" t="s">
        <v>97</v>
      </c>
      <c r="H6381" s="10" t="s">
        <v>16</v>
      </c>
      <c r="I6381" s="11">
        <v>50</v>
      </c>
      <c r="J6381" s="12">
        <v>225</v>
      </c>
      <c r="K6381" s="12">
        <v>1125</v>
      </c>
      <c r="L6381" s="13">
        <v>607.5</v>
      </c>
      <c r="M6381" s="8" t="s">
        <v>83</v>
      </c>
      <c r="N6381" s="19">
        <v>48836</v>
      </c>
    </row>
    <row r="6382" spans="2:14" ht="14.25" customHeight="1" x14ac:dyDescent="0.25">
      <c r="B6382" s="8" t="s">
        <v>61</v>
      </c>
      <c r="C6382" s="8">
        <v>1185732</v>
      </c>
      <c r="D6382" s="9">
        <v>44448</v>
      </c>
      <c r="E6382" s="8" t="s">
        <v>36</v>
      </c>
      <c r="F6382" s="8" t="s">
        <v>96</v>
      </c>
      <c r="G6382" s="8" t="s">
        <v>97</v>
      </c>
      <c r="H6382" s="10" t="s">
        <v>18</v>
      </c>
      <c r="I6382" s="11">
        <v>47</v>
      </c>
      <c r="J6382" s="12">
        <v>173</v>
      </c>
      <c r="K6382" s="12">
        <v>813.1</v>
      </c>
      <c r="L6382" s="13">
        <v>382.15699999999998</v>
      </c>
      <c r="M6382" s="8" t="s">
        <v>83</v>
      </c>
      <c r="N6382" s="19">
        <v>48837</v>
      </c>
    </row>
    <row r="6383" spans="2:14" ht="14.25" customHeight="1" x14ac:dyDescent="0.25">
      <c r="B6383" s="8" t="s">
        <v>61</v>
      </c>
      <c r="C6383" s="8">
        <v>1185732</v>
      </c>
      <c r="D6383" s="9">
        <v>44448</v>
      </c>
      <c r="E6383" s="8" t="s">
        <v>36</v>
      </c>
      <c r="F6383" s="8" t="s">
        <v>96</v>
      </c>
      <c r="G6383" s="8" t="s">
        <v>97</v>
      </c>
      <c r="H6383" s="10" t="s">
        <v>19</v>
      </c>
      <c r="I6383" s="11">
        <v>23</v>
      </c>
      <c r="J6383" s="12">
        <v>138</v>
      </c>
      <c r="K6383" s="12">
        <v>317.39999999999998</v>
      </c>
      <c r="L6383" s="13">
        <v>174.57</v>
      </c>
      <c r="M6383" s="8" t="s">
        <v>83</v>
      </c>
      <c r="N6383" s="19">
        <v>48838</v>
      </c>
    </row>
    <row r="6384" spans="2:14" ht="14.25" customHeight="1" x14ac:dyDescent="0.25">
      <c r="B6384" s="8" t="s">
        <v>61</v>
      </c>
      <c r="C6384" s="8">
        <v>1185732</v>
      </c>
      <c r="D6384" s="9">
        <v>44448</v>
      </c>
      <c r="E6384" s="8" t="s">
        <v>36</v>
      </c>
      <c r="F6384" s="8" t="s">
        <v>96</v>
      </c>
      <c r="G6384" s="8" t="s">
        <v>97</v>
      </c>
      <c r="H6384" s="10" t="s">
        <v>20</v>
      </c>
      <c r="I6384" s="11">
        <v>24</v>
      </c>
      <c r="J6384" s="12">
        <v>113</v>
      </c>
      <c r="K6384" s="12">
        <v>271.2</v>
      </c>
      <c r="L6384" s="13">
        <v>138.31200000000001</v>
      </c>
      <c r="M6384" s="8" t="s">
        <v>83</v>
      </c>
      <c r="N6384" s="19">
        <v>48839</v>
      </c>
    </row>
    <row r="6385" spans="2:14" ht="14.25" customHeight="1" x14ac:dyDescent="0.25">
      <c r="B6385" s="8" t="s">
        <v>61</v>
      </c>
      <c r="C6385" s="8">
        <v>1185732</v>
      </c>
      <c r="D6385" s="9">
        <v>44448</v>
      </c>
      <c r="E6385" s="8" t="s">
        <v>36</v>
      </c>
      <c r="F6385" s="8" t="s">
        <v>96</v>
      </c>
      <c r="G6385" s="8" t="s">
        <v>97</v>
      </c>
      <c r="H6385" s="10" t="s">
        <v>21</v>
      </c>
      <c r="I6385" s="11">
        <v>32</v>
      </c>
      <c r="J6385" s="12">
        <v>122</v>
      </c>
      <c r="K6385" s="12">
        <v>390.4</v>
      </c>
      <c r="L6385" s="13">
        <v>187.392</v>
      </c>
      <c r="M6385" s="8" t="s">
        <v>83</v>
      </c>
      <c r="N6385" s="19">
        <v>48840</v>
      </c>
    </row>
    <row r="6386" spans="2:14" ht="14.25" customHeight="1" x14ac:dyDescent="0.25">
      <c r="B6386" s="8" t="s">
        <v>61</v>
      </c>
      <c r="C6386" s="8">
        <v>1185732</v>
      </c>
      <c r="D6386" s="9">
        <v>44448</v>
      </c>
      <c r="E6386" s="8" t="s">
        <v>36</v>
      </c>
      <c r="F6386" s="8" t="s">
        <v>96</v>
      </c>
      <c r="G6386" s="8" t="s">
        <v>97</v>
      </c>
      <c r="H6386" s="10" t="s">
        <v>22</v>
      </c>
      <c r="I6386" s="11">
        <v>37</v>
      </c>
      <c r="J6386" s="12">
        <v>138</v>
      </c>
      <c r="K6386" s="12">
        <v>510.6</v>
      </c>
      <c r="L6386" s="13">
        <v>316.572</v>
      </c>
      <c r="M6386" s="8" t="s">
        <v>83</v>
      </c>
      <c r="N6386" s="19">
        <v>48841</v>
      </c>
    </row>
    <row r="6387" spans="2:14" ht="14.25" customHeight="1" x14ac:dyDescent="0.25">
      <c r="B6387" s="8" t="s">
        <v>61</v>
      </c>
      <c r="C6387" s="8">
        <v>1185732</v>
      </c>
      <c r="D6387" s="9">
        <v>44480</v>
      </c>
      <c r="E6387" s="8" t="s">
        <v>36</v>
      </c>
      <c r="F6387" s="8" t="s">
        <v>96</v>
      </c>
      <c r="G6387" s="8" t="s">
        <v>97</v>
      </c>
      <c r="H6387" s="10" t="s">
        <v>16</v>
      </c>
      <c r="I6387" s="11">
        <v>36</v>
      </c>
      <c r="J6387" s="12">
        <v>210</v>
      </c>
      <c r="K6387" s="12">
        <v>756</v>
      </c>
      <c r="L6387" s="13">
        <v>393.12</v>
      </c>
      <c r="M6387" s="8" t="s">
        <v>83</v>
      </c>
      <c r="N6387" s="19">
        <v>48842</v>
      </c>
    </row>
    <row r="6388" spans="2:14" ht="14.25" customHeight="1" x14ac:dyDescent="0.25">
      <c r="B6388" s="8" t="s">
        <v>61</v>
      </c>
      <c r="C6388" s="8">
        <v>1185732</v>
      </c>
      <c r="D6388" s="9">
        <v>44480</v>
      </c>
      <c r="E6388" s="8" t="s">
        <v>36</v>
      </c>
      <c r="F6388" s="8" t="s">
        <v>96</v>
      </c>
      <c r="G6388" s="8" t="s">
        <v>97</v>
      </c>
      <c r="H6388" s="10" t="s">
        <v>18</v>
      </c>
      <c r="I6388" s="11">
        <v>29</v>
      </c>
      <c r="J6388" s="12">
        <v>138</v>
      </c>
      <c r="K6388" s="12">
        <v>400.2</v>
      </c>
      <c r="L6388" s="13">
        <v>188.09399999999999</v>
      </c>
      <c r="M6388" s="8" t="s">
        <v>83</v>
      </c>
      <c r="N6388" s="19">
        <v>48843</v>
      </c>
    </row>
    <row r="6389" spans="2:14" ht="14.25" customHeight="1" x14ac:dyDescent="0.25">
      <c r="B6389" s="8" t="s">
        <v>61</v>
      </c>
      <c r="C6389" s="8">
        <v>1185732</v>
      </c>
      <c r="D6389" s="9">
        <v>44480</v>
      </c>
      <c r="E6389" s="8" t="s">
        <v>36</v>
      </c>
      <c r="F6389" s="8" t="s">
        <v>96</v>
      </c>
      <c r="G6389" s="8" t="s">
        <v>97</v>
      </c>
      <c r="H6389" s="10" t="s">
        <v>19</v>
      </c>
      <c r="I6389" s="11">
        <v>27</v>
      </c>
      <c r="J6389" s="12">
        <v>106</v>
      </c>
      <c r="K6389" s="12">
        <v>286.2</v>
      </c>
      <c r="L6389" s="13">
        <v>151.68600000000001</v>
      </c>
      <c r="M6389" s="8" t="s">
        <v>83</v>
      </c>
      <c r="N6389" s="19">
        <v>48844</v>
      </c>
    </row>
    <row r="6390" spans="2:14" ht="14.25" customHeight="1" x14ac:dyDescent="0.25">
      <c r="B6390" s="8" t="s">
        <v>61</v>
      </c>
      <c r="C6390" s="8">
        <v>1185732</v>
      </c>
      <c r="D6390" s="9">
        <v>44480</v>
      </c>
      <c r="E6390" s="8" t="s">
        <v>36</v>
      </c>
      <c r="F6390" s="8" t="s">
        <v>96</v>
      </c>
      <c r="G6390" s="8" t="s">
        <v>97</v>
      </c>
      <c r="H6390" s="10" t="s">
        <v>20</v>
      </c>
      <c r="I6390" s="11">
        <v>29</v>
      </c>
      <c r="J6390" s="12">
        <v>112</v>
      </c>
      <c r="K6390" s="12">
        <v>324.8</v>
      </c>
      <c r="L6390" s="13">
        <v>165.648</v>
      </c>
      <c r="M6390" s="8" t="s">
        <v>83</v>
      </c>
      <c r="N6390" s="19">
        <v>48845</v>
      </c>
    </row>
    <row r="6391" spans="2:14" ht="14.25" customHeight="1" x14ac:dyDescent="0.25">
      <c r="B6391" s="8" t="s">
        <v>61</v>
      </c>
      <c r="C6391" s="8">
        <v>1185732</v>
      </c>
      <c r="D6391" s="9">
        <v>44480</v>
      </c>
      <c r="E6391" s="8" t="s">
        <v>36</v>
      </c>
      <c r="F6391" s="8" t="s">
        <v>96</v>
      </c>
      <c r="G6391" s="8" t="s">
        <v>97</v>
      </c>
      <c r="H6391" s="10" t="s">
        <v>21</v>
      </c>
      <c r="I6391" s="11">
        <v>37</v>
      </c>
      <c r="J6391" s="12">
        <v>116</v>
      </c>
      <c r="K6391" s="12">
        <v>429.2</v>
      </c>
      <c r="L6391" s="13">
        <v>197.43199999999999</v>
      </c>
      <c r="M6391" s="8" t="s">
        <v>83</v>
      </c>
      <c r="N6391" s="19">
        <v>48846</v>
      </c>
    </row>
    <row r="6392" spans="2:14" ht="14.25" customHeight="1" x14ac:dyDescent="0.25">
      <c r="B6392" s="8" t="s">
        <v>61</v>
      </c>
      <c r="C6392" s="8">
        <v>1185732</v>
      </c>
      <c r="D6392" s="9">
        <v>44480</v>
      </c>
      <c r="E6392" s="8" t="s">
        <v>36</v>
      </c>
      <c r="F6392" s="8" t="s">
        <v>96</v>
      </c>
      <c r="G6392" s="8" t="s">
        <v>97</v>
      </c>
      <c r="H6392" s="10" t="s">
        <v>22</v>
      </c>
      <c r="I6392" s="11">
        <v>38</v>
      </c>
      <c r="J6392" s="12">
        <v>147</v>
      </c>
      <c r="K6392" s="12">
        <v>558.6</v>
      </c>
      <c r="L6392" s="13">
        <v>351.91800000000001</v>
      </c>
      <c r="M6392" s="8" t="s">
        <v>83</v>
      </c>
      <c r="N6392" s="19">
        <v>48847</v>
      </c>
    </row>
    <row r="6393" spans="2:14" ht="14.25" customHeight="1" x14ac:dyDescent="0.25">
      <c r="B6393" s="8" t="s">
        <v>61</v>
      </c>
      <c r="C6393" s="8">
        <v>1185732</v>
      </c>
      <c r="D6393" s="9">
        <v>44510</v>
      </c>
      <c r="E6393" s="8" t="s">
        <v>36</v>
      </c>
      <c r="F6393" s="8" t="s">
        <v>96</v>
      </c>
      <c r="G6393" s="8" t="s">
        <v>97</v>
      </c>
      <c r="H6393" s="10" t="s">
        <v>16</v>
      </c>
      <c r="I6393" s="11">
        <v>34</v>
      </c>
      <c r="J6393" s="12">
        <v>169</v>
      </c>
      <c r="K6393" s="12">
        <v>574.6</v>
      </c>
      <c r="L6393" s="13">
        <v>298.79200000000003</v>
      </c>
      <c r="M6393" s="8" t="s">
        <v>83</v>
      </c>
      <c r="N6393" s="19">
        <v>48848</v>
      </c>
    </row>
    <row r="6394" spans="2:14" ht="14.25" customHeight="1" x14ac:dyDescent="0.25">
      <c r="B6394" s="8" t="s">
        <v>61</v>
      </c>
      <c r="C6394" s="8">
        <v>1185732</v>
      </c>
      <c r="D6394" s="9">
        <v>44510</v>
      </c>
      <c r="E6394" s="8" t="s">
        <v>36</v>
      </c>
      <c r="F6394" s="8" t="s">
        <v>96</v>
      </c>
      <c r="G6394" s="8" t="s">
        <v>97</v>
      </c>
      <c r="H6394" s="10" t="s">
        <v>18</v>
      </c>
      <c r="I6394" s="11">
        <v>24</v>
      </c>
      <c r="J6394" s="12">
        <v>140</v>
      </c>
      <c r="K6394" s="12">
        <v>336</v>
      </c>
      <c r="L6394" s="13">
        <v>151.19999999999999</v>
      </c>
      <c r="M6394" s="8" t="s">
        <v>83</v>
      </c>
      <c r="N6394" s="19">
        <v>48849</v>
      </c>
    </row>
    <row r="6395" spans="2:14" ht="14.25" customHeight="1" x14ac:dyDescent="0.25">
      <c r="B6395" s="8" t="s">
        <v>61</v>
      </c>
      <c r="C6395" s="8">
        <v>1185732</v>
      </c>
      <c r="D6395" s="9">
        <v>44510</v>
      </c>
      <c r="E6395" s="8" t="s">
        <v>36</v>
      </c>
      <c r="F6395" s="8" t="s">
        <v>96</v>
      </c>
      <c r="G6395" s="8" t="s">
        <v>97</v>
      </c>
      <c r="H6395" s="10" t="s">
        <v>19</v>
      </c>
      <c r="I6395" s="11">
        <v>32</v>
      </c>
      <c r="J6395" s="12">
        <v>116</v>
      </c>
      <c r="K6395" s="12">
        <v>371.2</v>
      </c>
      <c r="L6395" s="13">
        <v>185.6</v>
      </c>
      <c r="M6395" s="8" t="s">
        <v>83</v>
      </c>
      <c r="N6395" s="19">
        <v>48850</v>
      </c>
    </row>
    <row r="6396" spans="2:14" ht="14.25" customHeight="1" x14ac:dyDescent="0.25">
      <c r="B6396" s="8" t="s">
        <v>61</v>
      </c>
      <c r="C6396" s="8">
        <v>1185732</v>
      </c>
      <c r="D6396" s="9">
        <v>44510</v>
      </c>
      <c r="E6396" s="8" t="s">
        <v>36</v>
      </c>
      <c r="F6396" s="8" t="s">
        <v>96</v>
      </c>
      <c r="G6396" s="8" t="s">
        <v>97</v>
      </c>
      <c r="H6396" s="10" t="s">
        <v>20</v>
      </c>
      <c r="I6396" s="11">
        <v>59</v>
      </c>
      <c r="J6396" s="12">
        <v>135</v>
      </c>
      <c r="K6396" s="12">
        <v>796.5</v>
      </c>
      <c r="L6396" s="13">
        <v>398.25</v>
      </c>
      <c r="M6396" s="8" t="s">
        <v>83</v>
      </c>
      <c r="N6396" s="19">
        <v>48851</v>
      </c>
    </row>
    <row r="6397" spans="2:14" ht="14.25" customHeight="1" x14ac:dyDescent="0.25">
      <c r="B6397" s="8" t="s">
        <v>61</v>
      </c>
      <c r="C6397" s="8">
        <v>1185732</v>
      </c>
      <c r="D6397" s="9">
        <v>44510</v>
      </c>
      <c r="E6397" s="8" t="s">
        <v>36</v>
      </c>
      <c r="F6397" s="8" t="s">
        <v>96</v>
      </c>
      <c r="G6397" s="8" t="s">
        <v>97</v>
      </c>
      <c r="H6397" s="10" t="s">
        <v>21</v>
      </c>
      <c r="I6397" s="11">
        <v>76</v>
      </c>
      <c r="J6397" s="12">
        <v>138</v>
      </c>
      <c r="K6397" s="12">
        <v>1048.8</v>
      </c>
      <c r="L6397" s="13">
        <v>513.91200000000003</v>
      </c>
      <c r="M6397" s="8" t="s">
        <v>83</v>
      </c>
      <c r="N6397" s="19">
        <v>48852</v>
      </c>
    </row>
    <row r="6398" spans="2:14" ht="14.25" customHeight="1" x14ac:dyDescent="0.25">
      <c r="B6398" s="8" t="s">
        <v>61</v>
      </c>
      <c r="C6398" s="8">
        <v>1185732</v>
      </c>
      <c r="D6398" s="9">
        <v>44510</v>
      </c>
      <c r="E6398" s="8" t="s">
        <v>36</v>
      </c>
      <c r="F6398" s="8" t="s">
        <v>96</v>
      </c>
      <c r="G6398" s="8" t="s">
        <v>97</v>
      </c>
      <c r="H6398" s="10" t="s">
        <v>22</v>
      </c>
      <c r="I6398" s="11">
        <v>74</v>
      </c>
      <c r="J6398" s="12">
        <v>167</v>
      </c>
      <c r="K6398" s="12">
        <v>1235.8</v>
      </c>
      <c r="L6398" s="13">
        <v>790.91200000000003</v>
      </c>
      <c r="M6398" s="8" t="s">
        <v>83</v>
      </c>
      <c r="N6398" s="19">
        <v>48853</v>
      </c>
    </row>
    <row r="6399" spans="2:14" ht="14.25" customHeight="1" x14ac:dyDescent="0.25">
      <c r="B6399" s="8" t="s">
        <v>61</v>
      </c>
      <c r="C6399" s="8">
        <v>1185732</v>
      </c>
      <c r="D6399" s="9">
        <v>44539</v>
      </c>
      <c r="E6399" s="8" t="s">
        <v>36</v>
      </c>
      <c r="F6399" s="8" t="s">
        <v>96</v>
      </c>
      <c r="G6399" s="8" t="s">
        <v>97</v>
      </c>
      <c r="H6399" s="10" t="s">
        <v>16</v>
      </c>
      <c r="I6399" s="11">
        <v>70</v>
      </c>
      <c r="J6399" s="12">
        <v>231</v>
      </c>
      <c r="K6399" s="12">
        <v>1617</v>
      </c>
      <c r="L6399" s="13">
        <v>808.5</v>
      </c>
      <c r="M6399" s="8" t="s">
        <v>83</v>
      </c>
      <c r="N6399" s="19">
        <v>48854</v>
      </c>
    </row>
    <row r="6400" spans="2:14" ht="14.25" customHeight="1" x14ac:dyDescent="0.25">
      <c r="B6400" s="8" t="s">
        <v>61</v>
      </c>
      <c r="C6400" s="8">
        <v>1185732</v>
      </c>
      <c r="D6400" s="9">
        <v>44539</v>
      </c>
      <c r="E6400" s="8" t="s">
        <v>36</v>
      </c>
      <c r="F6400" s="8" t="s">
        <v>96</v>
      </c>
      <c r="G6400" s="8" t="s">
        <v>97</v>
      </c>
      <c r="H6400" s="10" t="s">
        <v>18</v>
      </c>
      <c r="I6400" s="11">
        <v>60</v>
      </c>
      <c r="J6400" s="12">
        <v>181</v>
      </c>
      <c r="K6400" s="12">
        <v>1086</v>
      </c>
      <c r="L6400" s="13">
        <v>510.41999999999996</v>
      </c>
      <c r="M6400" s="8" t="s">
        <v>83</v>
      </c>
      <c r="N6400" s="19">
        <v>48855</v>
      </c>
    </row>
    <row r="6401" spans="2:14" ht="14.25" customHeight="1" x14ac:dyDescent="0.25">
      <c r="B6401" s="8" t="s">
        <v>30</v>
      </c>
      <c r="C6401" s="8">
        <v>1185732</v>
      </c>
      <c r="D6401" s="9">
        <v>44539</v>
      </c>
      <c r="E6401" s="8" t="s">
        <v>36</v>
      </c>
      <c r="F6401" s="8" t="s">
        <v>96</v>
      </c>
      <c r="G6401" s="8" t="s">
        <v>97</v>
      </c>
      <c r="H6401" s="10" t="s">
        <v>19</v>
      </c>
      <c r="I6401" s="11">
        <v>59</v>
      </c>
      <c r="J6401" s="12">
        <v>161</v>
      </c>
      <c r="K6401" s="12">
        <v>949.9</v>
      </c>
      <c r="L6401" s="13">
        <v>493.94800000000004</v>
      </c>
      <c r="M6401" s="8" t="s">
        <v>83</v>
      </c>
      <c r="N6401" s="19">
        <v>48856</v>
      </c>
    </row>
    <row r="6402" spans="2:14" ht="14.25" customHeight="1" x14ac:dyDescent="0.25">
      <c r="B6402" s="8" t="s">
        <v>30</v>
      </c>
      <c r="C6402" s="8">
        <v>1185732</v>
      </c>
      <c r="D6402" s="9">
        <v>44539</v>
      </c>
      <c r="E6402" s="8" t="s">
        <v>36</v>
      </c>
      <c r="F6402" s="8" t="s">
        <v>96</v>
      </c>
      <c r="G6402" s="8" t="s">
        <v>97</v>
      </c>
      <c r="H6402" s="10" t="s">
        <v>20</v>
      </c>
      <c r="I6402" s="11">
        <v>63</v>
      </c>
      <c r="J6402" s="12">
        <v>147</v>
      </c>
      <c r="K6402" s="12">
        <v>926.1</v>
      </c>
      <c r="L6402" s="13">
        <v>463.05</v>
      </c>
      <c r="M6402" s="8" t="s">
        <v>83</v>
      </c>
      <c r="N6402" s="19">
        <v>48857</v>
      </c>
    </row>
    <row r="6403" spans="2:14" ht="14.25" customHeight="1" x14ac:dyDescent="0.25">
      <c r="B6403" s="8" t="s">
        <v>30</v>
      </c>
      <c r="C6403" s="8">
        <v>1185732</v>
      </c>
      <c r="D6403" s="9">
        <v>44539</v>
      </c>
      <c r="E6403" s="8" t="s">
        <v>36</v>
      </c>
      <c r="F6403" s="8" t="s">
        <v>96</v>
      </c>
      <c r="G6403" s="8" t="s">
        <v>97</v>
      </c>
      <c r="H6403" s="10" t="s">
        <v>21</v>
      </c>
      <c r="I6403" s="11">
        <v>68</v>
      </c>
      <c r="J6403" s="12">
        <v>142</v>
      </c>
      <c r="K6403" s="12">
        <v>965.6</v>
      </c>
      <c r="L6403" s="13">
        <v>473.14399999999995</v>
      </c>
      <c r="M6403" s="8" t="s">
        <v>83</v>
      </c>
      <c r="N6403" s="19">
        <v>48858</v>
      </c>
    </row>
    <row r="6404" spans="2:14" ht="14.25" customHeight="1" x14ac:dyDescent="0.25">
      <c r="B6404" s="8" t="s">
        <v>30</v>
      </c>
      <c r="C6404" s="8">
        <v>1185732</v>
      </c>
      <c r="D6404" s="9">
        <v>44539</v>
      </c>
      <c r="E6404" s="8" t="s">
        <v>36</v>
      </c>
      <c r="F6404" s="8" t="s">
        <v>96</v>
      </c>
      <c r="G6404" s="8" t="s">
        <v>97</v>
      </c>
      <c r="H6404" s="10" t="s">
        <v>22</v>
      </c>
      <c r="I6404" s="11">
        <v>74</v>
      </c>
      <c r="J6404" s="12">
        <v>156</v>
      </c>
      <c r="K6404" s="12">
        <v>1154.4000000000001</v>
      </c>
      <c r="L6404" s="13">
        <v>692.64</v>
      </c>
      <c r="M6404" s="8" t="s">
        <v>83</v>
      </c>
      <c r="N6404" s="19">
        <v>48859</v>
      </c>
    </row>
    <row r="6405" spans="2:14" ht="14.25" customHeight="1" x14ac:dyDescent="0.25">
      <c r="B6405" s="8" t="s">
        <v>61</v>
      </c>
      <c r="C6405" s="8">
        <v>1185732</v>
      </c>
      <c r="D6405" s="9">
        <v>44218</v>
      </c>
      <c r="E6405" s="8" t="s">
        <v>36</v>
      </c>
      <c r="F6405" s="8" t="s">
        <v>96</v>
      </c>
      <c r="G6405" s="8" t="s">
        <v>97</v>
      </c>
      <c r="H6405" s="10" t="s">
        <v>16</v>
      </c>
      <c r="I6405" s="11">
        <v>37</v>
      </c>
      <c r="J6405" s="12">
        <v>135</v>
      </c>
      <c r="K6405" s="12">
        <v>499.5</v>
      </c>
      <c r="L6405" s="13">
        <v>269.73</v>
      </c>
      <c r="M6405" s="8" t="s">
        <v>83</v>
      </c>
      <c r="N6405" s="19">
        <v>48860</v>
      </c>
    </row>
    <row r="6406" spans="2:14" ht="14.25" customHeight="1" x14ac:dyDescent="0.25">
      <c r="B6406" s="8" t="s">
        <v>61</v>
      </c>
      <c r="C6406" s="8">
        <v>1185732</v>
      </c>
      <c r="D6406" s="9">
        <v>44218</v>
      </c>
      <c r="E6406" s="8" t="s">
        <v>36</v>
      </c>
      <c r="F6406" s="8" t="s">
        <v>96</v>
      </c>
      <c r="G6406" s="8" t="s">
        <v>97</v>
      </c>
      <c r="H6406" s="10" t="s">
        <v>18</v>
      </c>
      <c r="I6406" s="11">
        <v>38</v>
      </c>
      <c r="J6406" s="12">
        <v>78</v>
      </c>
      <c r="K6406" s="12">
        <v>296.39999999999998</v>
      </c>
      <c r="L6406" s="13">
        <v>139.30799999999999</v>
      </c>
      <c r="M6406" s="8" t="s">
        <v>83</v>
      </c>
      <c r="N6406" s="19">
        <v>48861</v>
      </c>
    </row>
    <row r="6407" spans="2:14" ht="14.25" customHeight="1" x14ac:dyDescent="0.25">
      <c r="B6407" s="8" t="s">
        <v>61</v>
      </c>
      <c r="C6407" s="8">
        <v>1185732</v>
      </c>
      <c r="D6407" s="9">
        <v>44218</v>
      </c>
      <c r="E6407" s="8" t="s">
        <v>36</v>
      </c>
      <c r="F6407" s="8" t="s">
        <v>96</v>
      </c>
      <c r="G6407" s="8" t="s">
        <v>97</v>
      </c>
      <c r="H6407" s="10" t="s">
        <v>19</v>
      </c>
      <c r="I6407" s="11">
        <v>28</v>
      </c>
      <c r="J6407" s="12">
        <v>75</v>
      </c>
      <c r="K6407" s="12">
        <v>210</v>
      </c>
      <c r="L6407" s="13">
        <v>109.2</v>
      </c>
      <c r="M6407" s="8" t="s">
        <v>83</v>
      </c>
      <c r="N6407" s="19">
        <v>48862</v>
      </c>
    </row>
    <row r="6408" spans="2:14" ht="14.25" customHeight="1" x14ac:dyDescent="0.25">
      <c r="B6408" s="8" t="s">
        <v>61</v>
      </c>
      <c r="C6408" s="8">
        <v>1185732</v>
      </c>
      <c r="D6408" s="9">
        <v>44218</v>
      </c>
      <c r="E6408" s="8" t="s">
        <v>36</v>
      </c>
      <c r="F6408" s="8" t="s">
        <v>96</v>
      </c>
      <c r="G6408" s="8" t="s">
        <v>97</v>
      </c>
      <c r="H6408" s="10" t="s">
        <v>20</v>
      </c>
      <c r="I6408" s="11">
        <v>34</v>
      </c>
      <c r="J6408" s="12">
        <v>42</v>
      </c>
      <c r="K6408" s="12">
        <v>142.80000000000001</v>
      </c>
      <c r="L6408" s="13">
        <v>71.400000000000006</v>
      </c>
      <c r="M6408" s="8" t="s">
        <v>83</v>
      </c>
      <c r="N6408" s="19">
        <v>48863</v>
      </c>
    </row>
    <row r="6409" spans="2:14" ht="14.25" customHeight="1" x14ac:dyDescent="0.25">
      <c r="B6409" s="8" t="s">
        <v>61</v>
      </c>
      <c r="C6409" s="8">
        <v>1185732</v>
      </c>
      <c r="D6409" s="9">
        <v>44218</v>
      </c>
      <c r="E6409" s="8" t="s">
        <v>36</v>
      </c>
      <c r="F6409" s="8" t="s">
        <v>96</v>
      </c>
      <c r="G6409" s="8" t="s">
        <v>97</v>
      </c>
      <c r="H6409" s="10" t="s">
        <v>21</v>
      </c>
      <c r="I6409" s="11">
        <v>46</v>
      </c>
      <c r="J6409" s="12">
        <v>52</v>
      </c>
      <c r="K6409" s="12">
        <v>239.2</v>
      </c>
      <c r="L6409" s="13">
        <v>112.42400000000001</v>
      </c>
      <c r="M6409" s="8" t="s">
        <v>83</v>
      </c>
      <c r="N6409" s="19">
        <v>48864</v>
      </c>
    </row>
    <row r="6410" spans="2:14" ht="14.25" customHeight="1" x14ac:dyDescent="0.25">
      <c r="B6410" s="8" t="s">
        <v>61</v>
      </c>
      <c r="C6410" s="8">
        <v>1185732</v>
      </c>
      <c r="D6410" s="9">
        <v>44218</v>
      </c>
      <c r="E6410" s="8" t="s">
        <v>36</v>
      </c>
      <c r="F6410" s="8" t="s">
        <v>96</v>
      </c>
      <c r="G6410" s="8" t="s">
        <v>97</v>
      </c>
      <c r="H6410" s="10" t="s">
        <v>22</v>
      </c>
      <c r="I6410" s="11">
        <v>37</v>
      </c>
      <c r="J6410" s="12">
        <v>81</v>
      </c>
      <c r="K6410" s="12">
        <v>299.7</v>
      </c>
      <c r="L6410" s="13">
        <v>161.83800000000002</v>
      </c>
      <c r="M6410" s="8" t="s">
        <v>83</v>
      </c>
      <c r="N6410" s="19">
        <v>48865</v>
      </c>
    </row>
    <row r="6411" spans="2:14" ht="14.25" customHeight="1" x14ac:dyDescent="0.25">
      <c r="B6411" s="8" t="s">
        <v>61</v>
      </c>
      <c r="C6411" s="8">
        <v>1185732</v>
      </c>
      <c r="D6411" s="9">
        <v>44249</v>
      </c>
      <c r="E6411" s="8" t="s">
        <v>36</v>
      </c>
      <c r="F6411" s="8" t="s">
        <v>96</v>
      </c>
      <c r="G6411" s="8" t="s">
        <v>97</v>
      </c>
      <c r="H6411" s="10" t="s">
        <v>16</v>
      </c>
      <c r="I6411" s="11">
        <v>38</v>
      </c>
      <c r="J6411" s="12">
        <v>138</v>
      </c>
      <c r="K6411" s="12">
        <v>524.4</v>
      </c>
      <c r="L6411" s="13">
        <v>277.93200000000002</v>
      </c>
      <c r="M6411" s="8" t="s">
        <v>83</v>
      </c>
      <c r="N6411" s="19">
        <v>48866</v>
      </c>
    </row>
    <row r="6412" spans="2:14" ht="14.25" customHeight="1" x14ac:dyDescent="0.25">
      <c r="B6412" s="8" t="s">
        <v>61</v>
      </c>
      <c r="C6412" s="8">
        <v>1185732</v>
      </c>
      <c r="D6412" s="9">
        <v>44249</v>
      </c>
      <c r="E6412" s="8" t="s">
        <v>36</v>
      </c>
      <c r="F6412" s="8" t="s">
        <v>96</v>
      </c>
      <c r="G6412" s="8" t="s">
        <v>97</v>
      </c>
      <c r="H6412" s="10" t="s">
        <v>18</v>
      </c>
      <c r="I6412" s="11">
        <v>38</v>
      </c>
      <c r="J6412" s="12">
        <v>58</v>
      </c>
      <c r="K6412" s="12">
        <v>220.4</v>
      </c>
      <c r="L6412" s="13">
        <v>101.38399999999999</v>
      </c>
      <c r="M6412" s="8" t="s">
        <v>83</v>
      </c>
      <c r="N6412" s="19">
        <v>48867</v>
      </c>
    </row>
    <row r="6413" spans="2:14" ht="14.25" customHeight="1" x14ac:dyDescent="0.25">
      <c r="B6413" s="8" t="s">
        <v>61</v>
      </c>
      <c r="C6413" s="8">
        <v>1185732</v>
      </c>
      <c r="D6413" s="9">
        <v>44249</v>
      </c>
      <c r="E6413" s="8" t="s">
        <v>36</v>
      </c>
      <c r="F6413" s="8" t="s">
        <v>96</v>
      </c>
      <c r="G6413" s="8" t="s">
        <v>97</v>
      </c>
      <c r="H6413" s="10" t="s">
        <v>19</v>
      </c>
      <c r="I6413" s="11">
        <v>29</v>
      </c>
      <c r="J6413" s="12">
        <v>63</v>
      </c>
      <c r="K6413" s="12">
        <v>182.7</v>
      </c>
      <c r="L6413" s="13">
        <v>96.831000000000003</v>
      </c>
      <c r="M6413" s="8" t="s">
        <v>83</v>
      </c>
      <c r="N6413" s="19">
        <v>48868</v>
      </c>
    </row>
    <row r="6414" spans="2:14" ht="14.25" customHeight="1" x14ac:dyDescent="0.25">
      <c r="B6414" s="8" t="s">
        <v>61</v>
      </c>
      <c r="C6414" s="8">
        <v>1185732</v>
      </c>
      <c r="D6414" s="9">
        <v>44249</v>
      </c>
      <c r="E6414" s="8" t="s">
        <v>48</v>
      </c>
      <c r="F6414" s="8" t="s">
        <v>98</v>
      </c>
      <c r="G6414" s="8" t="s">
        <v>99</v>
      </c>
      <c r="H6414" s="10" t="s">
        <v>20</v>
      </c>
      <c r="I6414" s="11">
        <v>34</v>
      </c>
      <c r="J6414" s="12">
        <v>34</v>
      </c>
      <c r="K6414" s="12">
        <v>115.6</v>
      </c>
      <c r="L6414" s="13">
        <v>62.423999999999999</v>
      </c>
      <c r="M6414" s="8" t="s">
        <v>83</v>
      </c>
      <c r="N6414" s="19">
        <v>48869</v>
      </c>
    </row>
    <row r="6415" spans="2:14" ht="14.25" customHeight="1" x14ac:dyDescent="0.25">
      <c r="B6415" s="8" t="s">
        <v>61</v>
      </c>
      <c r="C6415" s="8">
        <v>1185732</v>
      </c>
      <c r="D6415" s="9">
        <v>44249</v>
      </c>
      <c r="E6415" s="8" t="s">
        <v>48</v>
      </c>
      <c r="F6415" s="8" t="s">
        <v>98</v>
      </c>
      <c r="G6415" s="8" t="s">
        <v>99</v>
      </c>
      <c r="H6415" s="10" t="s">
        <v>21</v>
      </c>
      <c r="I6415" s="11">
        <v>48</v>
      </c>
      <c r="J6415" s="12">
        <v>54</v>
      </c>
      <c r="K6415" s="12">
        <v>259.2</v>
      </c>
      <c r="L6415" s="13">
        <v>121.824</v>
      </c>
      <c r="M6415" s="8" t="s">
        <v>83</v>
      </c>
      <c r="N6415" s="19">
        <v>48870</v>
      </c>
    </row>
    <row r="6416" spans="2:14" ht="14.25" customHeight="1" x14ac:dyDescent="0.25">
      <c r="B6416" s="8" t="s">
        <v>61</v>
      </c>
      <c r="C6416" s="8">
        <v>1185732</v>
      </c>
      <c r="D6416" s="9">
        <v>44249</v>
      </c>
      <c r="E6416" s="8" t="s">
        <v>48</v>
      </c>
      <c r="F6416" s="8" t="s">
        <v>98</v>
      </c>
      <c r="G6416" s="8" t="s">
        <v>99</v>
      </c>
      <c r="H6416" s="10" t="s">
        <v>22</v>
      </c>
      <c r="I6416" s="11">
        <v>39</v>
      </c>
      <c r="J6416" s="12">
        <v>78</v>
      </c>
      <c r="K6416" s="12">
        <v>304.2</v>
      </c>
      <c r="L6416" s="13">
        <v>155.142</v>
      </c>
      <c r="M6416" s="8" t="s">
        <v>83</v>
      </c>
      <c r="N6416" s="19">
        <v>48871</v>
      </c>
    </row>
    <row r="6417" spans="2:14" ht="14.25" customHeight="1" x14ac:dyDescent="0.25">
      <c r="B6417" s="8" t="s">
        <v>61</v>
      </c>
      <c r="C6417" s="8">
        <v>1185732</v>
      </c>
      <c r="D6417" s="9">
        <v>44276</v>
      </c>
      <c r="E6417" s="8" t="s">
        <v>48</v>
      </c>
      <c r="F6417" s="8" t="s">
        <v>98</v>
      </c>
      <c r="G6417" s="8" t="s">
        <v>99</v>
      </c>
      <c r="H6417" s="10" t="s">
        <v>16</v>
      </c>
      <c r="I6417" s="11">
        <v>41</v>
      </c>
      <c r="J6417" s="12">
        <v>156</v>
      </c>
      <c r="K6417" s="12">
        <v>639.6</v>
      </c>
      <c r="L6417" s="13">
        <v>326.19600000000003</v>
      </c>
      <c r="M6417" s="8" t="s">
        <v>83</v>
      </c>
      <c r="N6417" s="19">
        <v>48872</v>
      </c>
    </row>
    <row r="6418" spans="2:14" ht="14.25" customHeight="1" x14ac:dyDescent="0.25">
      <c r="B6418" s="8" t="s">
        <v>61</v>
      </c>
      <c r="C6418" s="8">
        <v>1185732</v>
      </c>
      <c r="D6418" s="9">
        <v>44276</v>
      </c>
      <c r="E6418" s="8" t="s">
        <v>48</v>
      </c>
      <c r="F6418" s="8" t="s">
        <v>98</v>
      </c>
      <c r="G6418" s="8" t="s">
        <v>99</v>
      </c>
      <c r="H6418" s="10" t="s">
        <v>18</v>
      </c>
      <c r="I6418" s="11">
        <v>41</v>
      </c>
      <c r="J6418" s="12">
        <v>59</v>
      </c>
      <c r="K6418" s="12">
        <v>241.9</v>
      </c>
      <c r="L6418" s="13">
        <v>118.53099999999999</v>
      </c>
      <c r="M6418" s="8" t="s">
        <v>83</v>
      </c>
      <c r="N6418" s="19">
        <v>48873</v>
      </c>
    </row>
    <row r="6419" spans="2:14" ht="14.25" customHeight="1" x14ac:dyDescent="0.25">
      <c r="B6419" s="8" t="s">
        <v>61</v>
      </c>
      <c r="C6419" s="8">
        <v>1185732</v>
      </c>
      <c r="D6419" s="9">
        <v>44276</v>
      </c>
      <c r="E6419" s="8" t="s">
        <v>48</v>
      </c>
      <c r="F6419" s="8" t="s">
        <v>98</v>
      </c>
      <c r="G6419" s="8" t="s">
        <v>99</v>
      </c>
      <c r="H6419" s="10" t="s">
        <v>19</v>
      </c>
      <c r="I6419" s="11">
        <v>34</v>
      </c>
      <c r="J6419" s="12">
        <v>73</v>
      </c>
      <c r="K6419" s="12">
        <v>248.2</v>
      </c>
      <c r="L6419" s="13">
        <v>124.1</v>
      </c>
      <c r="M6419" s="8" t="s">
        <v>83</v>
      </c>
      <c r="N6419" s="19">
        <v>48874</v>
      </c>
    </row>
    <row r="6420" spans="2:14" ht="14.25" customHeight="1" x14ac:dyDescent="0.25">
      <c r="B6420" s="8" t="s">
        <v>61</v>
      </c>
      <c r="C6420" s="8">
        <v>1185732</v>
      </c>
      <c r="D6420" s="9">
        <v>44276</v>
      </c>
      <c r="E6420" s="8" t="s">
        <v>48</v>
      </c>
      <c r="F6420" s="8" t="s">
        <v>98</v>
      </c>
      <c r="G6420" s="8" t="s">
        <v>99</v>
      </c>
      <c r="H6420" s="10" t="s">
        <v>20</v>
      </c>
      <c r="I6420" s="11">
        <v>36</v>
      </c>
      <c r="J6420" s="12">
        <v>27</v>
      </c>
      <c r="K6420" s="12">
        <v>97.2</v>
      </c>
      <c r="L6420" s="13">
        <v>50.543999999999997</v>
      </c>
      <c r="M6420" s="8" t="s">
        <v>83</v>
      </c>
      <c r="N6420" s="19">
        <v>48875</v>
      </c>
    </row>
    <row r="6421" spans="2:14" ht="14.25" customHeight="1" x14ac:dyDescent="0.25">
      <c r="B6421" s="8" t="s">
        <v>61</v>
      </c>
      <c r="C6421" s="8">
        <v>1185732</v>
      </c>
      <c r="D6421" s="9">
        <v>44276</v>
      </c>
      <c r="E6421" s="8" t="s">
        <v>48</v>
      </c>
      <c r="F6421" s="8" t="s">
        <v>98</v>
      </c>
      <c r="G6421" s="8" t="s">
        <v>99</v>
      </c>
      <c r="H6421" s="10" t="s">
        <v>21</v>
      </c>
      <c r="I6421" s="11">
        <v>52</v>
      </c>
      <c r="J6421" s="12">
        <v>44</v>
      </c>
      <c r="K6421" s="12">
        <v>228.8</v>
      </c>
      <c r="L6421" s="13">
        <v>105.248</v>
      </c>
      <c r="M6421" s="8" t="s">
        <v>83</v>
      </c>
      <c r="N6421" s="19">
        <v>48876</v>
      </c>
    </row>
    <row r="6422" spans="2:14" ht="14.25" customHeight="1" x14ac:dyDescent="0.25">
      <c r="B6422" s="8" t="s">
        <v>61</v>
      </c>
      <c r="C6422" s="8">
        <v>1185732</v>
      </c>
      <c r="D6422" s="9">
        <v>44276</v>
      </c>
      <c r="E6422" s="8" t="s">
        <v>48</v>
      </c>
      <c r="F6422" s="8" t="s">
        <v>98</v>
      </c>
      <c r="G6422" s="8" t="s">
        <v>99</v>
      </c>
      <c r="H6422" s="10" t="s">
        <v>22</v>
      </c>
      <c r="I6422" s="11">
        <v>42</v>
      </c>
      <c r="J6422" s="12">
        <v>65</v>
      </c>
      <c r="K6422" s="12">
        <v>273</v>
      </c>
      <c r="L6422" s="13">
        <v>139.22999999999999</v>
      </c>
      <c r="M6422" s="8" t="s">
        <v>83</v>
      </c>
      <c r="N6422" s="19">
        <v>48877</v>
      </c>
    </row>
    <row r="6423" spans="2:14" ht="14.25" customHeight="1" x14ac:dyDescent="0.25">
      <c r="B6423" s="8" t="s">
        <v>61</v>
      </c>
      <c r="C6423" s="8">
        <v>1185732</v>
      </c>
      <c r="D6423" s="9">
        <v>44308</v>
      </c>
      <c r="E6423" s="8" t="s">
        <v>48</v>
      </c>
      <c r="F6423" s="8" t="s">
        <v>98</v>
      </c>
      <c r="G6423" s="8" t="s">
        <v>99</v>
      </c>
      <c r="H6423" s="10" t="s">
        <v>16</v>
      </c>
      <c r="I6423" s="11">
        <v>41</v>
      </c>
      <c r="J6423" s="12">
        <v>119</v>
      </c>
      <c r="K6423" s="12">
        <v>487.9</v>
      </c>
      <c r="L6423" s="13">
        <v>268.34500000000003</v>
      </c>
      <c r="M6423" s="8" t="s">
        <v>83</v>
      </c>
      <c r="N6423" s="19">
        <v>48878</v>
      </c>
    </row>
    <row r="6424" spans="2:14" ht="14.25" customHeight="1" x14ac:dyDescent="0.25">
      <c r="B6424" s="8" t="s">
        <v>61</v>
      </c>
      <c r="C6424" s="8">
        <v>1185732</v>
      </c>
      <c r="D6424" s="9">
        <v>44308</v>
      </c>
      <c r="E6424" s="8" t="s">
        <v>48</v>
      </c>
      <c r="F6424" s="8" t="s">
        <v>98</v>
      </c>
      <c r="G6424" s="8" t="s">
        <v>99</v>
      </c>
      <c r="H6424" s="10" t="s">
        <v>18</v>
      </c>
      <c r="I6424" s="11">
        <v>41</v>
      </c>
      <c r="J6424" s="12">
        <v>49</v>
      </c>
      <c r="K6424" s="12">
        <v>200.9</v>
      </c>
      <c r="L6424" s="13">
        <v>96.431999999999988</v>
      </c>
      <c r="M6424" s="8" t="s">
        <v>83</v>
      </c>
      <c r="N6424" s="19">
        <v>48879</v>
      </c>
    </row>
    <row r="6425" spans="2:14" ht="14.25" customHeight="1" x14ac:dyDescent="0.25">
      <c r="B6425" s="8" t="s">
        <v>61</v>
      </c>
      <c r="C6425" s="8">
        <v>1185732</v>
      </c>
      <c r="D6425" s="9">
        <v>44308</v>
      </c>
      <c r="E6425" s="8" t="s">
        <v>48</v>
      </c>
      <c r="F6425" s="8" t="s">
        <v>98</v>
      </c>
      <c r="G6425" s="8" t="s">
        <v>99</v>
      </c>
      <c r="H6425" s="10" t="s">
        <v>19</v>
      </c>
      <c r="I6425" s="11">
        <v>38</v>
      </c>
      <c r="J6425" s="12">
        <v>49</v>
      </c>
      <c r="K6425" s="12">
        <v>186.2</v>
      </c>
      <c r="L6425" s="13">
        <v>102.41000000000001</v>
      </c>
      <c r="M6425" s="8" t="s">
        <v>83</v>
      </c>
      <c r="N6425" s="19">
        <v>48880</v>
      </c>
    </row>
    <row r="6426" spans="2:14" ht="14.25" customHeight="1" x14ac:dyDescent="0.25">
      <c r="B6426" s="8" t="s">
        <v>61</v>
      </c>
      <c r="C6426" s="8">
        <v>1185732</v>
      </c>
      <c r="D6426" s="9">
        <v>44308</v>
      </c>
      <c r="E6426" s="8" t="s">
        <v>48</v>
      </c>
      <c r="F6426" s="8" t="s">
        <v>98</v>
      </c>
      <c r="G6426" s="8" t="s">
        <v>99</v>
      </c>
      <c r="H6426" s="10" t="s">
        <v>20</v>
      </c>
      <c r="I6426" s="11">
        <v>42</v>
      </c>
      <c r="J6426" s="12">
        <v>29</v>
      </c>
      <c r="K6426" s="12">
        <v>121.8</v>
      </c>
      <c r="L6426" s="13">
        <v>60.9</v>
      </c>
      <c r="M6426" s="8" t="s">
        <v>83</v>
      </c>
      <c r="N6426" s="19">
        <v>48881</v>
      </c>
    </row>
    <row r="6427" spans="2:14" ht="14.25" customHeight="1" x14ac:dyDescent="0.25">
      <c r="B6427" s="8" t="s">
        <v>61</v>
      </c>
      <c r="C6427" s="8">
        <v>1185732</v>
      </c>
      <c r="D6427" s="9">
        <v>44308</v>
      </c>
      <c r="E6427" s="8" t="s">
        <v>48</v>
      </c>
      <c r="F6427" s="8" t="s">
        <v>98</v>
      </c>
      <c r="G6427" s="8" t="s">
        <v>99</v>
      </c>
      <c r="H6427" s="10" t="s">
        <v>21</v>
      </c>
      <c r="I6427" s="11">
        <v>47</v>
      </c>
      <c r="J6427" s="12">
        <v>35</v>
      </c>
      <c r="K6427" s="12">
        <v>164.5</v>
      </c>
      <c r="L6427" s="13">
        <v>80.60499999999999</v>
      </c>
      <c r="M6427" s="8" t="s">
        <v>83</v>
      </c>
      <c r="N6427" s="19">
        <v>48882</v>
      </c>
    </row>
    <row r="6428" spans="2:14" ht="14.25" customHeight="1" x14ac:dyDescent="0.25">
      <c r="B6428" s="8" t="s">
        <v>61</v>
      </c>
      <c r="C6428" s="8">
        <v>1185732</v>
      </c>
      <c r="D6428" s="9">
        <v>44308</v>
      </c>
      <c r="E6428" s="8" t="s">
        <v>48</v>
      </c>
      <c r="F6428" s="8" t="s">
        <v>98</v>
      </c>
      <c r="G6428" s="8" t="s">
        <v>99</v>
      </c>
      <c r="H6428" s="10" t="s">
        <v>22</v>
      </c>
      <c r="I6428" s="11">
        <v>36</v>
      </c>
      <c r="J6428" s="12">
        <v>75</v>
      </c>
      <c r="K6428" s="12">
        <v>270</v>
      </c>
      <c r="L6428" s="13">
        <v>135</v>
      </c>
      <c r="M6428" s="8" t="s">
        <v>83</v>
      </c>
      <c r="N6428" s="19">
        <v>48883</v>
      </c>
    </row>
    <row r="6429" spans="2:14" ht="14.25" customHeight="1" x14ac:dyDescent="0.25">
      <c r="B6429" s="8" t="s">
        <v>61</v>
      </c>
      <c r="C6429" s="8">
        <v>1185732</v>
      </c>
      <c r="D6429" s="9">
        <v>44339</v>
      </c>
      <c r="E6429" s="8" t="s">
        <v>48</v>
      </c>
      <c r="F6429" s="8" t="s">
        <v>98</v>
      </c>
      <c r="G6429" s="8" t="s">
        <v>99</v>
      </c>
      <c r="H6429" s="10" t="s">
        <v>16</v>
      </c>
      <c r="I6429" s="11">
        <v>49</v>
      </c>
      <c r="J6429" s="12">
        <v>156</v>
      </c>
      <c r="K6429" s="12">
        <v>764.4</v>
      </c>
      <c r="L6429" s="13">
        <v>389.84399999999999</v>
      </c>
      <c r="M6429" s="8" t="s">
        <v>83</v>
      </c>
      <c r="N6429" s="19">
        <v>48884</v>
      </c>
    </row>
    <row r="6430" spans="2:14" ht="14.25" customHeight="1" x14ac:dyDescent="0.25">
      <c r="B6430" s="8" t="s">
        <v>61</v>
      </c>
      <c r="C6430" s="8">
        <v>1185732</v>
      </c>
      <c r="D6430" s="9">
        <v>44339</v>
      </c>
      <c r="E6430" s="8" t="s">
        <v>48</v>
      </c>
      <c r="F6430" s="8" t="s">
        <v>98</v>
      </c>
      <c r="G6430" s="8" t="s">
        <v>99</v>
      </c>
      <c r="H6430" s="10" t="s">
        <v>18</v>
      </c>
      <c r="I6430" s="11">
        <v>42</v>
      </c>
      <c r="J6430" s="12">
        <v>68</v>
      </c>
      <c r="K6430" s="12">
        <v>285.60000000000002</v>
      </c>
      <c r="L6430" s="13">
        <v>142.80000000000001</v>
      </c>
      <c r="M6430" s="8" t="s">
        <v>83</v>
      </c>
      <c r="N6430" s="19">
        <v>48885</v>
      </c>
    </row>
    <row r="6431" spans="2:14" ht="14.25" customHeight="1" x14ac:dyDescent="0.25">
      <c r="B6431" s="8" t="s">
        <v>61</v>
      </c>
      <c r="C6431" s="8">
        <v>1185732</v>
      </c>
      <c r="D6431" s="9">
        <v>44339</v>
      </c>
      <c r="E6431" s="8" t="s">
        <v>48</v>
      </c>
      <c r="F6431" s="8" t="s">
        <v>98</v>
      </c>
      <c r="G6431" s="8" t="s">
        <v>99</v>
      </c>
      <c r="H6431" s="10" t="s">
        <v>19</v>
      </c>
      <c r="I6431" s="11">
        <v>38</v>
      </c>
      <c r="J6431" s="12">
        <v>58</v>
      </c>
      <c r="K6431" s="12">
        <v>220.4</v>
      </c>
      <c r="L6431" s="13">
        <v>114.60799999999999</v>
      </c>
      <c r="M6431" s="8" t="s">
        <v>83</v>
      </c>
      <c r="N6431" s="19">
        <v>48886</v>
      </c>
    </row>
    <row r="6432" spans="2:14" ht="14.25" customHeight="1" x14ac:dyDescent="0.25">
      <c r="B6432" s="8" t="s">
        <v>61</v>
      </c>
      <c r="C6432" s="8">
        <v>1185732</v>
      </c>
      <c r="D6432" s="9">
        <v>44339</v>
      </c>
      <c r="E6432" s="8" t="s">
        <v>48</v>
      </c>
      <c r="F6432" s="8" t="s">
        <v>98</v>
      </c>
      <c r="G6432" s="8" t="s">
        <v>99</v>
      </c>
      <c r="H6432" s="10" t="s">
        <v>20</v>
      </c>
      <c r="I6432" s="11">
        <v>38</v>
      </c>
      <c r="J6432" s="12">
        <v>38</v>
      </c>
      <c r="K6432" s="12">
        <v>144.4</v>
      </c>
      <c r="L6432" s="13">
        <v>77.976000000000013</v>
      </c>
      <c r="M6432" s="8" t="s">
        <v>83</v>
      </c>
      <c r="N6432" s="19">
        <v>48887</v>
      </c>
    </row>
    <row r="6433" spans="2:14" ht="14.25" customHeight="1" x14ac:dyDescent="0.25">
      <c r="B6433" s="8" t="s">
        <v>61</v>
      </c>
      <c r="C6433" s="8">
        <v>1185732</v>
      </c>
      <c r="D6433" s="9">
        <v>44339</v>
      </c>
      <c r="E6433" s="8" t="s">
        <v>48</v>
      </c>
      <c r="F6433" s="8" t="s">
        <v>98</v>
      </c>
      <c r="G6433" s="8" t="s">
        <v>99</v>
      </c>
      <c r="H6433" s="10" t="s">
        <v>21</v>
      </c>
      <c r="I6433" s="11">
        <v>46</v>
      </c>
      <c r="J6433" s="12">
        <v>42</v>
      </c>
      <c r="K6433" s="12">
        <v>193.2</v>
      </c>
      <c r="L6433" s="13">
        <v>88.871999999999986</v>
      </c>
      <c r="M6433" s="8" t="s">
        <v>83</v>
      </c>
      <c r="N6433" s="19">
        <v>48888</v>
      </c>
    </row>
    <row r="6434" spans="2:14" ht="14.25" customHeight="1" x14ac:dyDescent="0.25">
      <c r="B6434" s="8" t="s">
        <v>61</v>
      </c>
      <c r="C6434" s="8">
        <v>1185732</v>
      </c>
      <c r="D6434" s="9">
        <v>44339</v>
      </c>
      <c r="E6434" s="8" t="s">
        <v>48</v>
      </c>
      <c r="F6434" s="8" t="s">
        <v>98</v>
      </c>
      <c r="G6434" s="8" t="s">
        <v>99</v>
      </c>
      <c r="H6434" s="10" t="s">
        <v>22</v>
      </c>
      <c r="I6434" s="11">
        <v>51</v>
      </c>
      <c r="J6434" s="12">
        <v>83</v>
      </c>
      <c r="K6434" s="12">
        <v>423.3</v>
      </c>
      <c r="L6434" s="13">
        <v>215.88299999999998</v>
      </c>
      <c r="M6434" s="8" t="s">
        <v>83</v>
      </c>
      <c r="N6434" s="19">
        <v>48889</v>
      </c>
    </row>
    <row r="6435" spans="2:14" ht="14.25" customHeight="1" x14ac:dyDescent="0.25">
      <c r="B6435" s="8" t="s">
        <v>61</v>
      </c>
      <c r="C6435" s="8">
        <v>1185732</v>
      </c>
      <c r="D6435" s="9">
        <v>44369</v>
      </c>
      <c r="E6435" s="8" t="s">
        <v>48</v>
      </c>
      <c r="F6435" s="8" t="s">
        <v>98</v>
      </c>
      <c r="G6435" s="8" t="s">
        <v>99</v>
      </c>
      <c r="H6435" s="10" t="s">
        <v>16</v>
      </c>
      <c r="I6435" s="11">
        <v>36</v>
      </c>
      <c r="J6435" s="12">
        <v>142</v>
      </c>
      <c r="K6435" s="12">
        <v>511.2</v>
      </c>
      <c r="L6435" s="13">
        <v>255.6</v>
      </c>
      <c r="M6435" s="8" t="s">
        <v>83</v>
      </c>
      <c r="N6435" s="19">
        <v>48890</v>
      </c>
    </row>
    <row r="6436" spans="2:14" ht="14.25" customHeight="1" x14ac:dyDescent="0.25">
      <c r="B6436" s="8" t="s">
        <v>61</v>
      </c>
      <c r="C6436" s="8">
        <v>1185732</v>
      </c>
      <c r="D6436" s="9">
        <v>44369</v>
      </c>
      <c r="E6436" s="8" t="s">
        <v>48</v>
      </c>
      <c r="F6436" s="8" t="s">
        <v>98</v>
      </c>
      <c r="G6436" s="8" t="s">
        <v>99</v>
      </c>
      <c r="H6436" s="10" t="s">
        <v>18</v>
      </c>
      <c r="I6436" s="11">
        <v>33</v>
      </c>
      <c r="J6436" s="12">
        <v>77</v>
      </c>
      <c r="K6436" s="12">
        <v>254.1</v>
      </c>
      <c r="L6436" s="13">
        <v>124.50899999999999</v>
      </c>
      <c r="M6436" s="8" t="s">
        <v>83</v>
      </c>
      <c r="N6436" s="19">
        <v>48891</v>
      </c>
    </row>
    <row r="6437" spans="2:14" ht="14.25" customHeight="1" x14ac:dyDescent="0.25">
      <c r="B6437" s="8" t="s">
        <v>61</v>
      </c>
      <c r="C6437" s="8">
        <v>1185732</v>
      </c>
      <c r="D6437" s="9">
        <v>44369</v>
      </c>
      <c r="E6437" s="8" t="s">
        <v>48</v>
      </c>
      <c r="F6437" s="8" t="s">
        <v>98</v>
      </c>
      <c r="G6437" s="8" t="s">
        <v>99</v>
      </c>
      <c r="H6437" s="10" t="s">
        <v>19</v>
      </c>
      <c r="I6437" s="11">
        <v>28</v>
      </c>
      <c r="J6437" s="12">
        <v>56</v>
      </c>
      <c r="K6437" s="12">
        <v>156.80000000000001</v>
      </c>
      <c r="L6437" s="13">
        <v>86.240000000000009</v>
      </c>
      <c r="M6437" s="8" t="s">
        <v>83</v>
      </c>
      <c r="N6437" s="19">
        <v>48892</v>
      </c>
    </row>
    <row r="6438" spans="2:14" ht="14.25" customHeight="1" x14ac:dyDescent="0.25">
      <c r="B6438" s="8" t="s">
        <v>61</v>
      </c>
      <c r="C6438" s="8">
        <v>1185732</v>
      </c>
      <c r="D6438" s="9">
        <v>44369</v>
      </c>
      <c r="E6438" s="8" t="s">
        <v>48</v>
      </c>
      <c r="F6438" s="8" t="s">
        <v>98</v>
      </c>
      <c r="G6438" s="8" t="s">
        <v>99</v>
      </c>
      <c r="H6438" s="10" t="s">
        <v>20</v>
      </c>
      <c r="I6438" s="11">
        <v>29</v>
      </c>
      <c r="J6438" s="12">
        <v>52</v>
      </c>
      <c r="K6438" s="12">
        <v>150.80000000000001</v>
      </c>
      <c r="L6438" s="13">
        <v>82.940000000000012</v>
      </c>
      <c r="M6438" s="8" t="s">
        <v>83</v>
      </c>
      <c r="N6438" s="19">
        <v>48893</v>
      </c>
    </row>
    <row r="6439" spans="2:14" ht="14.25" customHeight="1" x14ac:dyDescent="0.25">
      <c r="B6439" s="8" t="s">
        <v>61</v>
      </c>
      <c r="C6439" s="8">
        <v>1185732</v>
      </c>
      <c r="D6439" s="9">
        <v>44369</v>
      </c>
      <c r="E6439" s="8" t="s">
        <v>48</v>
      </c>
      <c r="F6439" s="8" t="s">
        <v>98</v>
      </c>
      <c r="G6439" s="8" t="s">
        <v>99</v>
      </c>
      <c r="H6439" s="10" t="s">
        <v>21</v>
      </c>
      <c r="I6439" s="11">
        <v>49</v>
      </c>
      <c r="J6439" s="12">
        <v>54</v>
      </c>
      <c r="K6439" s="12">
        <v>264.60000000000002</v>
      </c>
      <c r="L6439" s="13">
        <v>129.654</v>
      </c>
      <c r="M6439" s="8" t="s">
        <v>83</v>
      </c>
      <c r="N6439" s="19">
        <v>48894</v>
      </c>
    </row>
    <row r="6440" spans="2:14" ht="14.25" customHeight="1" x14ac:dyDescent="0.25">
      <c r="B6440" s="8" t="s">
        <v>61</v>
      </c>
      <c r="C6440" s="8">
        <v>1185732</v>
      </c>
      <c r="D6440" s="9">
        <v>44369</v>
      </c>
      <c r="E6440" s="8" t="s">
        <v>48</v>
      </c>
      <c r="F6440" s="8" t="s">
        <v>98</v>
      </c>
      <c r="G6440" s="8" t="s">
        <v>99</v>
      </c>
      <c r="H6440" s="10" t="s">
        <v>22</v>
      </c>
      <c r="I6440" s="11">
        <v>52</v>
      </c>
      <c r="J6440" s="12">
        <v>101</v>
      </c>
      <c r="K6440" s="12">
        <v>525.20000000000005</v>
      </c>
      <c r="L6440" s="13">
        <v>273.10399999999998</v>
      </c>
      <c r="M6440" s="8" t="s">
        <v>83</v>
      </c>
      <c r="N6440" s="19">
        <v>48895</v>
      </c>
    </row>
    <row r="6441" spans="2:14" ht="14.25" customHeight="1" x14ac:dyDescent="0.25">
      <c r="B6441" s="8" t="s">
        <v>61</v>
      </c>
      <c r="C6441" s="8">
        <v>1185732</v>
      </c>
      <c r="D6441" s="9">
        <v>44398</v>
      </c>
      <c r="E6441" s="8" t="s">
        <v>48</v>
      </c>
      <c r="F6441" s="8" t="s">
        <v>98</v>
      </c>
      <c r="G6441" s="8" t="s">
        <v>99</v>
      </c>
      <c r="H6441" s="10" t="s">
        <v>16</v>
      </c>
      <c r="I6441" s="11">
        <v>47</v>
      </c>
      <c r="J6441" s="12">
        <v>168</v>
      </c>
      <c r="K6441" s="12">
        <v>789.6</v>
      </c>
      <c r="L6441" s="13">
        <v>434.28000000000003</v>
      </c>
      <c r="M6441" s="8" t="s">
        <v>83</v>
      </c>
      <c r="N6441" s="19">
        <v>48896</v>
      </c>
    </row>
    <row r="6442" spans="2:14" ht="14.25" customHeight="1" x14ac:dyDescent="0.25">
      <c r="B6442" s="8" t="s">
        <v>61</v>
      </c>
      <c r="C6442" s="8">
        <v>1185732</v>
      </c>
      <c r="D6442" s="9">
        <v>44398</v>
      </c>
      <c r="E6442" s="8" t="s">
        <v>48</v>
      </c>
      <c r="F6442" s="8" t="s">
        <v>98</v>
      </c>
      <c r="G6442" s="8" t="s">
        <v>99</v>
      </c>
      <c r="H6442" s="10" t="s">
        <v>18</v>
      </c>
      <c r="I6442" s="11">
        <v>44</v>
      </c>
      <c r="J6442" s="12">
        <v>95</v>
      </c>
      <c r="K6442" s="12">
        <v>418</v>
      </c>
      <c r="L6442" s="13">
        <v>204.82</v>
      </c>
      <c r="M6442" s="8" t="s">
        <v>83</v>
      </c>
      <c r="N6442" s="19">
        <v>48897</v>
      </c>
    </row>
    <row r="6443" spans="2:14" ht="14.25" customHeight="1" x14ac:dyDescent="0.25">
      <c r="B6443" s="8" t="s">
        <v>61</v>
      </c>
      <c r="C6443" s="8">
        <v>1185732</v>
      </c>
      <c r="D6443" s="9">
        <v>44398</v>
      </c>
      <c r="E6443" s="8" t="s">
        <v>48</v>
      </c>
      <c r="F6443" s="8" t="s">
        <v>98</v>
      </c>
      <c r="G6443" s="8" t="s">
        <v>99</v>
      </c>
      <c r="H6443" s="10" t="s">
        <v>19</v>
      </c>
      <c r="I6443" s="11">
        <v>38</v>
      </c>
      <c r="J6443" s="12">
        <v>69</v>
      </c>
      <c r="K6443" s="12">
        <v>262.2</v>
      </c>
      <c r="L6443" s="13">
        <v>136.34399999999999</v>
      </c>
      <c r="M6443" s="8" t="s">
        <v>83</v>
      </c>
      <c r="N6443" s="19">
        <v>48898</v>
      </c>
    </row>
    <row r="6444" spans="2:14" ht="14.25" customHeight="1" x14ac:dyDescent="0.25">
      <c r="B6444" s="8" t="s">
        <v>61</v>
      </c>
      <c r="C6444" s="8">
        <v>1185732</v>
      </c>
      <c r="D6444" s="9">
        <v>44398</v>
      </c>
      <c r="E6444" s="8" t="s">
        <v>48</v>
      </c>
      <c r="F6444" s="8" t="s">
        <v>98</v>
      </c>
      <c r="G6444" s="8" t="s">
        <v>99</v>
      </c>
      <c r="H6444" s="10" t="s">
        <v>20</v>
      </c>
      <c r="I6444" s="11">
        <v>37</v>
      </c>
      <c r="J6444" s="12">
        <v>63</v>
      </c>
      <c r="K6444" s="12">
        <v>233.1</v>
      </c>
      <c r="L6444" s="13">
        <v>125.874</v>
      </c>
      <c r="M6444" s="8" t="s">
        <v>83</v>
      </c>
      <c r="N6444" s="19">
        <v>48899</v>
      </c>
    </row>
    <row r="6445" spans="2:14" ht="14.25" customHeight="1" x14ac:dyDescent="0.25">
      <c r="B6445" s="8" t="s">
        <v>61</v>
      </c>
      <c r="C6445" s="8">
        <v>1185732</v>
      </c>
      <c r="D6445" s="9">
        <v>44398</v>
      </c>
      <c r="E6445" s="8" t="s">
        <v>48</v>
      </c>
      <c r="F6445" s="8" t="s">
        <v>98</v>
      </c>
      <c r="G6445" s="8" t="s">
        <v>99</v>
      </c>
      <c r="H6445" s="10" t="s">
        <v>21</v>
      </c>
      <c r="I6445" s="11">
        <v>46</v>
      </c>
      <c r="J6445" s="12">
        <v>75</v>
      </c>
      <c r="K6445" s="12">
        <v>345</v>
      </c>
      <c r="L6445" s="13">
        <v>158.69999999999999</v>
      </c>
      <c r="M6445" s="8" t="s">
        <v>83</v>
      </c>
      <c r="N6445" s="19">
        <v>48900</v>
      </c>
    </row>
    <row r="6446" spans="2:14" ht="14.25" customHeight="1" x14ac:dyDescent="0.25">
      <c r="B6446" s="8" t="s">
        <v>61</v>
      </c>
      <c r="C6446" s="8">
        <v>1185732</v>
      </c>
      <c r="D6446" s="9">
        <v>44398</v>
      </c>
      <c r="E6446" s="8" t="s">
        <v>48</v>
      </c>
      <c r="F6446" s="8" t="s">
        <v>98</v>
      </c>
      <c r="G6446" s="8" t="s">
        <v>99</v>
      </c>
      <c r="H6446" s="10" t="s">
        <v>22</v>
      </c>
      <c r="I6446" s="11">
        <v>50</v>
      </c>
      <c r="J6446" s="12">
        <v>115</v>
      </c>
      <c r="K6446" s="12">
        <v>575</v>
      </c>
      <c r="L6446" s="13">
        <v>310.5</v>
      </c>
      <c r="M6446" s="8" t="s">
        <v>83</v>
      </c>
      <c r="N6446" s="19">
        <v>48901</v>
      </c>
    </row>
    <row r="6447" spans="2:14" ht="14.25" customHeight="1" x14ac:dyDescent="0.25">
      <c r="B6447" s="8" t="s">
        <v>61</v>
      </c>
      <c r="C6447" s="8">
        <v>1185732</v>
      </c>
      <c r="D6447" s="9">
        <v>44430</v>
      </c>
      <c r="E6447" s="8" t="s">
        <v>48</v>
      </c>
      <c r="F6447" s="8" t="s">
        <v>98</v>
      </c>
      <c r="G6447" s="8" t="s">
        <v>99</v>
      </c>
      <c r="H6447" s="10" t="s">
        <v>16</v>
      </c>
      <c r="I6447" s="11">
        <v>46</v>
      </c>
      <c r="J6447" s="12">
        <v>167</v>
      </c>
      <c r="K6447" s="12">
        <v>768.2</v>
      </c>
      <c r="L6447" s="13">
        <v>414.82800000000009</v>
      </c>
      <c r="M6447" s="8" t="s">
        <v>83</v>
      </c>
      <c r="N6447" s="19">
        <v>48902</v>
      </c>
    </row>
    <row r="6448" spans="2:14" ht="14.25" customHeight="1" x14ac:dyDescent="0.25">
      <c r="B6448" s="8" t="s">
        <v>61</v>
      </c>
      <c r="C6448" s="8">
        <v>1185732</v>
      </c>
      <c r="D6448" s="9">
        <v>44430</v>
      </c>
      <c r="E6448" s="8" t="s">
        <v>48</v>
      </c>
      <c r="F6448" s="8" t="s">
        <v>98</v>
      </c>
      <c r="G6448" s="8" t="s">
        <v>99</v>
      </c>
      <c r="H6448" s="10" t="s">
        <v>18</v>
      </c>
      <c r="I6448" s="11">
        <v>41</v>
      </c>
      <c r="J6448" s="12">
        <v>91</v>
      </c>
      <c r="K6448" s="12">
        <v>373.1</v>
      </c>
      <c r="L6448" s="13">
        <v>175.357</v>
      </c>
      <c r="M6448" s="8" t="s">
        <v>83</v>
      </c>
      <c r="N6448" s="19">
        <v>48903</v>
      </c>
    </row>
    <row r="6449" spans="2:14" ht="14.25" customHeight="1" x14ac:dyDescent="0.25">
      <c r="B6449" s="8" t="s">
        <v>61</v>
      </c>
      <c r="C6449" s="8">
        <v>1185732</v>
      </c>
      <c r="D6449" s="9">
        <v>44430</v>
      </c>
      <c r="E6449" s="8" t="s">
        <v>48</v>
      </c>
      <c r="F6449" s="8" t="s">
        <v>98</v>
      </c>
      <c r="G6449" s="8" t="s">
        <v>99</v>
      </c>
      <c r="H6449" s="10" t="s">
        <v>19</v>
      </c>
      <c r="I6449" s="11">
        <v>36</v>
      </c>
      <c r="J6449" s="12">
        <v>80</v>
      </c>
      <c r="K6449" s="12">
        <v>288</v>
      </c>
      <c r="L6449" s="13">
        <v>155.52000000000001</v>
      </c>
      <c r="M6449" s="8" t="s">
        <v>83</v>
      </c>
      <c r="N6449" s="19">
        <v>48904</v>
      </c>
    </row>
    <row r="6450" spans="2:14" ht="14.25" customHeight="1" x14ac:dyDescent="0.25">
      <c r="B6450" s="8" t="s">
        <v>61</v>
      </c>
      <c r="C6450" s="8">
        <v>1185732</v>
      </c>
      <c r="D6450" s="9">
        <v>44430</v>
      </c>
      <c r="E6450" s="8" t="s">
        <v>48</v>
      </c>
      <c r="F6450" s="8" t="s">
        <v>98</v>
      </c>
      <c r="G6450" s="8" t="s">
        <v>99</v>
      </c>
      <c r="H6450" s="10" t="s">
        <v>20</v>
      </c>
      <c r="I6450" s="11">
        <v>38</v>
      </c>
      <c r="J6450" s="12">
        <v>75</v>
      </c>
      <c r="K6450" s="12">
        <v>285</v>
      </c>
      <c r="L6450" s="13">
        <v>142.5</v>
      </c>
      <c r="M6450" s="8" t="s">
        <v>83</v>
      </c>
      <c r="N6450" s="19">
        <v>48905</v>
      </c>
    </row>
    <row r="6451" spans="2:14" ht="14.25" customHeight="1" x14ac:dyDescent="0.25">
      <c r="B6451" s="8" t="s">
        <v>61</v>
      </c>
      <c r="C6451" s="8">
        <v>1185732</v>
      </c>
      <c r="D6451" s="9">
        <v>44430</v>
      </c>
      <c r="E6451" s="8" t="s">
        <v>48</v>
      </c>
      <c r="F6451" s="8" t="s">
        <v>98</v>
      </c>
      <c r="G6451" s="8" t="s">
        <v>99</v>
      </c>
      <c r="H6451" s="10" t="s">
        <v>21</v>
      </c>
      <c r="I6451" s="11">
        <v>49</v>
      </c>
      <c r="J6451" s="12">
        <v>65</v>
      </c>
      <c r="K6451" s="12">
        <v>318.5</v>
      </c>
      <c r="L6451" s="13">
        <v>156.065</v>
      </c>
      <c r="M6451" s="8" t="s">
        <v>83</v>
      </c>
      <c r="N6451" s="19">
        <v>48906</v>
      </c>
    </row>
    <row r="6452" spans="2:14" ht="14.25" customHeight="1" x14ac:dyDescent="0.25">
      <c r="B6452" s="8" t="s">
        <v>61</v>
      </c>
      <c r="C6452" s="8">
        <v>1185732</v>
      </c>
      <c r="D6452" s="9">
        <v>44430</v>
      </c>
      <c r="E6452" s="8" t="s">
        <v>48</v>
      </c>
      <c r="F6452" s="8" t="s">
        <v>98</v>
      </c>
      <c r="G6452" s="8" t="s">
        <v>99</v>
      </c>
      <c r="H6452" s="10" t="s">
        <v>22</v>
      </c>
      <c r="I6452" s="11">
        <v>51</v>
      </c>
      <c r="J6452" s="12">
        <v>120</v>
      </c>
      <c r="K6452" s="12">
        <v>612</v>
      </c>
      <c r="L6452" s="13">
        <v>330.48</v>
      </c>
      <c r="M6452" s="8" t="s">
        <v>83</v>
      </c>
      <c r="N6452" s="19">
        <v>48907</v>
      </c>
    </row>
    <row r="6453" spans="2:14" ht="14.25" customHeight="1" x14ac:dyDescent="0.25">
      <c r="B6453" s="8" t="s">
        <v>61</v>
      </c>
      <c r="C6453" s="8">
        <v>1185732</v>
      </c>
      <c r="D6453" s="9">
        <v>44462</v>
      </c>
      <c r="E6453" s="8" t="s">
        <v>48</v>
      </c>
      <c r="F6453" s="8" t="s">
        <v>98</v>
      </c>
      <c r="G6453" s="8" t="s">
        <v>99</v>
      </c>
      <c r="H6453" s="10" t="s">
        <v>16</v>
      </c>
      <c r="I6453" s="11">
        <v>48</v>
      </c>
      <c r="J6453" s="12">
        <v>137</v>
      </c>
      <c r="K6453" s="12">
        <v>657.6</v>
      </c>
      <c r="L6453" s="13">
        <v>348.52800000000002</v>
      </c>
      <c r="M6453" s="8" t="s">
        <v>83</v>
      </c>
      <c r="N6453" s="19">
        <v>48908</v>
      </c>
    </row>
    <row r="6454" spans="2:14" ht="14.25" customHeight="1" x14ac:dyDescent="0.25">
      <c r="B6454" s="8" t="s">
        <v>61</v>
      </c>
      <c r="C6454" s="8">
        <v>1185732</v>
      </c>
      <c r="D6454" s="9">
        <v>44462</v>
      </c>
      <c r="E6454" s="8" t="s">
        <v>48</v>
      </c>
      <c r="F6454" s="8" t="s">
        <v>98</v>
      </c>
      <c r="G6454" s="8" t="s">
        <v>99</v>
      </c>
      <c r="H6454" s="10" t="s">
        <v>18</v>
      </c>
      <c r="I6454" s="11">
        <v>44</v>
      </c>
      <c r="J6454" s="12">
        <v>94</v>
      </c>
      <c r="K6454" s="12">
        <v>413.6</v>
      </c>
      <c r="L6454" s="13">
        <v>202.66399999999999</v>
      </c>
      <c r="M6454" s="8" t="s">
        <v>83</v>
      </c>
      <c r="N6454" s="19">
        <v>48909</v>
      </c>
    </row>
    <row r="6455" spans="2:14" ht="14.25" customHeight="1" x14ac:dyDescent="0.25">
      <c r="B6455" s="8" t="s">
        <v>61</v>
      </c>
      <c r="C6455" s="8">
        <v>1185732</v>
      </c>
      <c r="D6455" s="9">
        <v>44462</v>
      </c>
      <c r="E6455" s="8" t="s">
        <v>48</v>
      </c>
      <c r="F6455" s="8" t="s">
        <v>98</v>
      </c>
      <c r="G6455" s="8" t="s">
        <v>99</v>
      </c>
      <c r="H6455" s="10" t="s">
        <v>19</v>
      </c>
      <c r="I6455" s="11">
        <v>33</v>
      </c>
      <c r="J6455" s="12">
        <v>65</v>
      </c>
      <c r="K6455" s="12">
        <v>214.5</v>
      </c>
      <c r="L6455" s="13">
        <v>113.68500000000002</v>
      </c>
      <c r="M6455" s="8" t="s">
        <v>83</v>
      </c>
      <c r="N6455" s="19">
        <v>48910</v>
      </c>
    </row>
    <row r="6456" spans="2:14" ht="14.25" customHeight="1" x14ac:dyDescent="0.25">
      <c r="B6456" s="8" t="s">
        <v>61</v>
      </c>
      <c r="C6456" s="8">
        <v>1185732</v>
      </c>
      <c r="D6456" s="9">
        <v>44462</v>
      </c>
      <c r="E6456" s="8" t="s">
        <v>48</v>
      </c>
      <c r="F6456" s="8" t="s">
        <v>98</v>
      </c>
      <c r="G6456" s="8" t="s">
        <v>99</v>
      </c>
      <c r="H6456" s="10" t="s">
        <v>20</v>
      </c>
      <c r="I6456" s="11">
        <v>32</v>
      </c>
      <c r="J6456" s="12">
        <v>54</v>
      </c>
      <c r="K6456" s="12">
        <v>172.8</v>
      </c>
      <c r="L6456" s="13">
        <v>88.128</v>
      </c>
      <c r="M6456" s="8" t="s">
        <v>83</v>
      </c>
      <c r="N6456" s="19">
        <v>48911</v>
      </c>
    </row>
    <row r="6457" spans="2:14" ht="14.25" customHeight="1" x14ac:dyDescent="0.25">
      <c r="B6457" s="8" t="s">
        <v>61</v>
      </c>
      <c r="C6457" s="8">
        <v>1185732</v>
      </c>
      <c r="D6457" s="9">
        <v>44462</v>
      </c>
      <c r="E6457" s="8" t="s">
        <v>48</v>
      </c>
      <c r="F6457" s="8" t="s">
        <v>98</v>
      </c>
      <c r="G6457" s="8" t="s">
        <v>99</v>
      </c>
      <c r="H6457" s="10" t="s">
        <v>21</v>
      </c>
      <c r="I6457" s="11">
        <v>43</v>
      </c>
      <c r="J6457" s="12">
        <v>58</v>
      </c>
      <c r="K6457" s="12">
        <v>249.4</v>
      </c>
      <c r="L6457" s="13">
        <v>117.21799999999999</v>
      </c>
      <c r="M6457" s="8" t="s">
        <v>83</v>
      </c>
      <c r="N6457" s="19">
        <v>48912</v>
      </c>
    </row>
    <row r="6458" spans="2:14" ht="14.25" customHeight="1" x14ac:dyDescent="0.25">
      <c r="B6458" s="8" t="s">
        <v>61</v>
      </c>
      <c r="C6458" s="8">
        <v>1185732</v>
      </c>
      <c r="D6458" s="9">
        <v>44462</v>
      </c>
      <c r="E6458" s="8" t="s">
        <v>48</v>
      </c>
      <c r="F6458" s="8" t="s">
        <v>98</v>
      </c>
      <c r="G6458" s="8" t="s">
        <v>99</v>
      </c>
      <c r="H6458" s="10" t="s">
        <v>22</v>
      </c>
      <c r="I6458" s="11">
        <v>49</v>
      </c>
      <c r="J6458" s="12">
        <v>74</v>
      </c>
      <c r="K6458" s="12">
        <v>362.6</v>
      </c>
      <c r="L6458" s="13">
        <v>188.55199999999999</v>
      </c>
      <c r="M6458" s="8" t="s">
        <v>83</v>
      </c>
      <c r="N6458" s="19">
        <v>48913</v>
      </c>
    </row>
    <row r="6459" spans="2:14" ht="14.25" customHeight="1" x14ac:dyDescent="0.25">
      <c r="B6459" s="8" t="s">
        <v>61</v>
      </c>
      <c r="C6459" s="8">
        <v>1185732</v>
      </c>
      <c r="D6459" s="9">
        <v>44491</v>
      </c>
      <c r="E6459" s="8" t="s">
        <v>48</v>
      </c>
      <c r="F6459" s="8" t="s">
        <v>98</v>
      </c>
      <c r="G6459" s="8" t="s">
        <v>99</v>
      </c>
      <c r="H6459" s="10" t="s">
        <v>16</v>
      </c>
      <c r="I6459" s="11">
        <v>53</v>
      </c>
      <c r="J6459" s="12">
        <v>126</v>
      </c>
      <c r="K6459" s="12">
        <v>667.8</v>
      </c>
      <c r="L6459" s="13">
        <v>367.29</v>
      </c>
      <c r="M6459" s="8" t="s">
        <v>83</v>
      </c>
      <c r="N6459" s="19">
        <v>48914</v>
      </c>
    </row>
    <row r="6460" spans="2:14" ht="14.25" customHeight="1" x14ac:dyDescent="0.25">
      <c r="B6460" s="8" t="s">
        <v>61</v>
      </c>
      <c r="C6460" s="8">
        <v>1185732</v>
      </c>
      <c r="D6460" s="9">
        <v>44491</v>
      </c>
      <c r="E6460" s="8" t="s">
        <v>48</v>
      </c>
      <c r="F6460" s="8" t="s">
        <v>98</v>
      </c>
      <c r="G6460" s="8" t="s">
        <v>99</v>
      </c>
      <c r="H6460" s="10" t="s">
        <v>18</v>
      </c>
      <c r="I6460" s="11">
        <v>41</v>
      </c>
      <c r="J6460" s="12">
        <v>83</v>
      </c>
      <c r="K6460" s="12">
        <v>340.3</v>
      </c>
      <c r="L6460" s="13">
        <v>170.15</v>
      </c>
      <c r="M6460" s="8" t="s">
        <v>83</v>
      </c>
      <c r="N6460" s="19">
        <v>48915</v>
      </c>
    </row>
    <row r="6461" spans="2:14" ht="14.25" customHeight="1" x14ac:dyDescent="0.25">
      <c r="B6461" s="8" t="s">
        <v>61</v>
      </c>
      <c r="C6461" s="8">
        <v>1185732</v>
      </c>
      <c r="D6461" s="9">
        <v>44491</v>
      </c>
      <c r="E6461" s="8" t="s">
        <v>48</v>
      </c>
      <c r="F6461" s="8" t="s">
        <v>98</v>
      </c>
      <c r="G6461" s="8" t="s">
        <v>99</v>
      </c>
      <c r="H6461" s="10" t="s">
        <v>19</v>
      </c>
      <c r="I6461" s="11">
        <v>43</v>
      </c>
      <c r="J6461" s="12">
        <v>47</v>
      </c>
      <c r="K6461" s="12">
        <v>202.1</v>
      </c>
      <c r="L6461" s="13">
        <v>109.13400000000001</v>
      </c>
      <c r="M6461" s="8" t="s">
        <v>83</v>
      </c>
      <c r="N6461" s="19">
        <v>48916</v>
      </c>
    </row>
    <row r="6462" spans="2:14" ht="14.25" customHeight="1" x14ac:dyDescent="0.25">
      <c r="B6462" s="8" t="s">
        <v>61</v>
      </c>
      <c r="C6462" s="8">
        <v>1185732</v>
      </c>
      <c r="D6462" s="9">
        <v>44491</v>
      </c>
      <c r="E6462" s="8" t="s">
        <v>48</v>
      </c>
      <c r="F6462" s="8" t="s">
        <v>98</v>
      </c>
      <c r="G6462" s="8" t="s">
        <v>99</v>
      </c>
      <c r="H6462" s="10" t="s">
        <v>20</v>
      </c>
      <c r="I6462" s="11">
        <v>41</v>
      </c>
      <c r="J6462" s="12">
        <v>42</v>
      </c>
      <c r="K6462" s="12">
        <v>172.2</v>
      </c>
      <c r="L6462" s="13">
        <v>89.544000000000011</v>
      </c>
      <c r="M6462" s="8" t="s">
        <v>83</v>
      </c>
      <c r="N6462" s="19">
        <v>48917</v>
      </c>
    </row>
    <row r="6463" spans="2:14" ht="14.25" customHeight="1" x14ac:dyDescent="0.25">
      <c r="B6463" s="8" t="s">
        <v>61</v>
      </c>
      <c r="C6463" s="8">
        <v>1185732</v>
      </c>
      <c r="D6463" s="9">
        <v>44491</v>
      </c>
      <c r="E6463" s="8" t="s">
        <v>48</v>
      </c>
      <c r="F6463" s="8" t="s">
        <v>98</v>
      </c>
      <c r="G6463" s="8" t="s">
        <v>99</v>
      </c>
      <c r="H6463" s="10" t="s">
        <v>21</v>
      </c>
      <c r="I6463" s="11">
        <v>53</v>
      </c>
      <c r="J6463" s="12">
        <v>41</v>
      </c>
      <c r="K6463" s="12">
        <v>217.3</v>
      </c>
      <c r="L6463" s="13">
        <v>106.477</v>
      </c>
      <c r="M6463" s="8" t="s">
        <v>83</v>
      </c>
      <c r="N6463" s="19">
        <v>48918</v>
      </c>
    </row>
    <row r="6464" spans="2:14" ht="14.25" customHeight="1" x14ac:dyDescent="0.25">
      <c r="B6464" s="8" t="s">
        <v>61</v>
      </c>
      <c r="C6464" s="8">
        <v>1185732</v>
      </c>
      <c r="D6464" s="9">
        <v>44491</v>
      </c>
      <c r="E6464" s="8" t="s">
        <v>48</v>
      </c>
      <c r="F6464" s="8" t="s">
        <v>98</v>
      </c>
      <c r="G6464" s="8" t="s">
        <v>99</v>
      </c>
      <c r="H6464" s="10" t="s">
        <v>22</v>
      </c>
      <c r="I6464" s="11">
        <v>53</v>
      </c>
      <c r="J6464" s="12">
        <v>83</v>
      </c>
      <c r="K6464" s="12">
        <v>439.9</v>
      </c>
      <c r="L6464" s="13">
        <v>219.95</v>
      </c>
      <c r="M6464" s="8" t="s">
        <v>83</v>
      </c>
      <c r="N6464" s="19">
        <v>48919</v>
      </c>
    </row>
    <row r="6465" spans="2:14" ht="14.25" customHeight="1" x14ac:dyDescent="0.25">
      <c r="B6465" s="8" t="s">
        <v>61</v>
      </c>
      <c r="C6465" s="8">
        <v>1185732</v>
      </c>
      <c r="D6465" s="9">
        <v>44522</v>
      </c>
      <c r="E6465" s="8" t="s">
        <v>48</v>
      </c>
      <c r="F6465" s="8" t="s">
        <v>98</v>
      </c>
      <c r="G6465" s="8" t="s">
        <v>99</v>
      </c>
      <c r="H6465" s="10" t="s">
        <v>16</v>
      </c>
      <c r="I6465" s="11">
        <v>48</v>
      </c>
      <c r="J6465" s="12">
        <v>123</v>
      </c>
      <c r="K6465" s="12">
        <v>590.4</v>
      </c>
      <c r="L6465" s="13">
        <v>307.00799999999998</v>
      </c>
      <c r="M6465" s="8" t="s">
        <v>83</v>
      </c>
      <c r="N6465" s="19">
        <v>48920</v>
      </c>
    </row>
    <row r="6466" spans="2:14" ht="14.25" customHeight="1" x14ac:dyDescent="0.25">
      <c r="B6466" s="8" t="s">
        <v>61</v>
      </c>
      <c r="C6466" s="8">
        <v>1185732</v>
      </c>
      <c r="D6466" s="9">
        <v>44522</v>
      </c>
      <c r="E6466" s="8" t="s">
        <v>48</v>
      </c>
      <c r="F6466" s="8" t="s">
        <v>98</v>
      </c>
      <c r="G6466" s="8" t="s">
        <v>99</v>
      </c>
      <c r="H6466" s="10" t="s">
        <v>18</v>
      </c>
      <c r="I6466" s="11">
        <v>39</v>
      </c>
      <c r="J6466" s="12">
        <v>72</v>
      </c>
      <c r="K6466" s="12">
        <v>280.8</v>
      </c>
      <c r="L6466" s="13">
        <v>131.976</v>
      </c>
      <c r="M6466" s="8" t="s">
        <v>83</v>
      </c>
      <c r="N6466" s="19">
        <v>48921</v>
      </c>
    </row>
    <row r="6467" spans="2:14" ht="14.25" customHeight="1" x14ac:dyDescent="0.25">
      <c r="B6467" s="8" t="s">
        <v>61</v>
      </c>
      <c r="C6467" s="8">
        <v>1185732</v>
      </c>
      <c r="D6467" s="9">
        <v>44522</v>
      </c>
      <c r="E6467" s="8" t="s">
        <v>48</v>
      </c>
      <c r="F6467" s="8" t="s">
        <v>98</v>
      </c>
      <c r="G6467" s="8" t="s">
        <v>99</v>
      </c>
      <c r="H6467" s="10" t="s">
        <v>19</v>
      </c>
      <c r="I6467" s="11">
        <v>41</v>
      </c>
      <c r="J6467" s="12">
        <v>57</v>
      </c>
      <c r="K6467" s="12">
        <v>233.7</v>
      </c>
      <c r="L6467" s="13">
        <v>119.18700000000001</v>
      </c>
      <c r="M6467" s="8" t="s">
        <v>83</v>
      </c>
      <c r="N6467" s="19">
        <v>48922</v>
      </c>
    </row>
    <row r="6468" spans="2:14" ht="14.25" customHeight="1" x14ac:dyDescent="0.25">
      <c r="B6468" s="8" t="s">
        <v>13</v>
      </c>
      <c r="C6468" s="8">
        <v>1185732</v>
      </c>
      <c r="D6468" s="9">
        <v>44522</v>
      </c>
      <c r="E6468" s="8" t="s">
        <v>48</v>
      </c>
      <c r="F6468" s="8" t="s">
        <v>98</v>
      </c>
      <c r="G6468" s="8" t="s">
        <v>99</v>
      </c>
      <c r="H6468" s="10" t="s">
        <v>20</v>
      </c>
      <c r="I6468" s="11">
        <v>52</v>
      </c>
      <c r="J6468" s="12">
        <v>52</v>
      </c>
      <c r="K6468" s="12">
        <v>270.39999999999998</v>
      </c>
      <c r="L6468" s="13">
        <v>135.19999999999999</v>
      </c>
      <c r="M6468" s="8" t="s">
        <v>83</v>
      </c>
      <c r="N6468" s="19">
        <v>48923</v>
      </c>
    </row>
    <row r="6469" spans="2:14" ht="14.25" customHeight="1" x14ac:dyDescent="0.25">
      <c r="B6469" s="8" t="s">
        <v>13</v>
      </c>
      <c r="C6469" s="8">
        <v>1185732</v>
      </c>
      <c r="D6469" s="9">
        <v>44522</v>
      </c>
      <c r="E6469" s="8" t="s">
        <v>48</v>
      </c>
      <c r="F6469" s="8" t="s">
        <v>98</v>
      </c>
      <c r="G6469" s="8" t="s">
        <v>99</v>
      </c>
      <c r="H6469" s="10" t="s">
        <v>21</v>
      </c>
      <c r="I6469" s="11">
        <v>59</v>
      </c>
      <c r="J6469" s="12">
        <v>53</v>
      </c>
      <c r="K6469" s="12">
        <v>312.7</v>
      </c>
      <c r="L6469" s="13">
        <v>150.096</v>
      </c>
      <c r="M6469" s="8" t="s">
        <v>83</v>
      </c>
      <c r="N6469" s="19">
        <v>48924</v>
      </c>
    </row>
    <row r="6470" spans="2:14" ht="14.25" customHeight="1" x14ac:dyDescent="0.25">
      <c r="B6470" s="8" t="s">
        <v>13</v>
      </c>
      <c r="C6470" s="8">
        <v>1185732</v>
      </c>
      <c r="D6470" s="9">
        <v>44522</v>
      </c>
      <c r="E6470" s="8" t="s">
        <v>48</v>
      </c>
      <c r="F6470" s="8" t="s">
        <v>98</v>
      </c>
      <c r="G6470" s="8" t="s">
        <v>99</v>
      </c>
      <c r="H6470" s="10" t="s">
        <v>22</v>
      </c>
      <c r="I6470" s="11">
        <v>66</v>
      </c>
      <c r="J6470" s="12">
        <v>80</v>
      </c>
      <c r="K6470" s="12">
        <v>528</v>
      </c>
      <c r="L6470" s="13">
        <v>285.12</v>
      </c>
      <c r="M6470" s="8" t="s">
        <v>83</v>
      </c>
      <c r="N6470" s="19">
        <v>48925</v>
      </c>
    </row>
    <row r="6471" spans="2:14" ht="14.25" customHeight="1" x14ac:dyDescent="0.25">
      <c r="B6471" s="8" t="s">
        <v>13</v>
      </c>
      <c r="C6471" s="8">
        <v>1185732</v>
      </c>
      <c r="D6471" s="9">
        <v>44551</v>
      </c>
      <c r="E6471" s="8" t="s">
        <v>48</v>
      </c>
      <c r="F6471" s="8" t="s">
        <v>98</v>
      </c>
      <c r="G6471" s="8" t="s">
        <v>99</v>
      </c>
      <c r="H6471" s="10" t="s">
        <v>16</v>
      </c>
      <c r="I6471" s="11">
        <v>59</v>
      </c>
      <c r="J6471" s="12">
        <v>158</v>
      </c>
      <c r="K6471" s="12">
        <v>932.2</v>
      </c>
      <c r="L6471" s="13">
        <v>512.71</v>
      </c>
      <c r="M6471" s="8" t="s">
        <v>83</v>
      </c>
      <c r="N6471" s="19">
        <v>48926</v>
      </c>
    </row>
    <row r="6472" spans="2:14" ht="14.25" customHeight="1" x14ac:dyDescent="0.25">
      <c r="B6472" s="8" t="s">
        <v>13</v>
      </c>
      <c r="C6472" s="8">
        <v>1185732</v>
      </c>
      <c r="D6472" s="9">
        <v>44551</v>
      </c>
      <c r="E6472" s="8" t="s">
        <v>48</v>
      </c>
      <c r="F6472" s="8" t="s">
        <v>98</v>
      </c>
      <c r="G6472" s="8" t="s">
        <v>99</v>
      </c>
      <c r="H6472" s="10" t="s">
        <v>18</v>
      </c>
      <c r="I6472" s="11">
        <v>52</v>
      </c>
      <c r="J6472" s="12">
        <v>98</v>
      </c>
      <c r="K6472" s="12">
        <v>509.6</v>
      </c>
      <c r="L6472" s="13">
        <v>244.608</v>
      </c>
      <c r="M6472" s="8" t="s">
        <v>83</v>
      </c>
      <c r="N6472" s="19">
        <v>48927</v>
      </c>
    </row>
    <row r="6473" spans="2:14" ht="14.25" customHeight="1" x14ac:dyDescent="0.25">
      <c r="B6473" s="8" t="s">
        <v>13</v>
      </c>
      <c r="C6473" s="8">
        <v>1185732</v>
      </c>
      <c r="D6473" s="9">
        <v>44551</v>
      </c>
      <c r="E6473" s="8" t="s">
        <v>48</v>
      </c>
      <c r="F6473" s="8" t="s">
        <v>98</v>
      </c>
      <c r="G6473" s="8" t="s">
        <v>99</v>
      </c>
      <c r="H6473" s="10" t="s">
        <v>19</v>
      </c>
      <c r="I6473" s="11">
        <v>51</v>
      </c>
      <c r="J6473" s="12">
        <v>74</v>
      </c>
      <c r="K6473" s="12">
        <v>377.4</v>
      </c>
      <c r="L6473" s="13">
        <v>207.57000000000002</v>
      </c>
      <c r="M6473" s="8" t="s">
        <v>83</v>
      </c>
      <c r="N6473" s="19">
        <v>48928</v>
      </c>
    </row>
    <row r="6474" spans="2:14" ht="14.25" customHeight="1" x14ac:dyDescent="0.25">
      <c r="B6474" s="8" t="s">
        <v>13</v>
      </c>
      <c r="C6474" s="8">
        <v>1185732</v>
      </c>
      <c r="D6474" s="9">
        <v>44551</v>
      </c>
      <c r="E6474" s="8" t="s">
        <v>48</v>
      </c>
      <c r="F6474" s="8" t="s">
        <v>98</v>
      </c>
      <c r="G6474" s="8" t="s">
        <v>99</v>
      </c>
      <c r="H6474" s="10" t="s">
        <v>20</v>
      </c>
      <c r="I6474" s="11">
        <v>49</v>
      </c>
      <c r="J6474" s="12">
        <v>68</v>
      </c>
      <c r="K6474" s="12">
        <v>333.2</v>
      </c>
      <c r="L6474" s="13">
        <v>176.596</v>
      </c>
      <c r="M6474" s="8" t="s">
        <v>83</v>
      </c>
      <c r="N6474" s="19">
        <v>48929</v>
      </c>
    </row>
    <row r="6475" spans="2:14" ht="14.25" customHeight="1" x14ac:dyDescent="0.25">
      <c r="B6475" s="8" t="s">
        <v>13</v>
      </c>
      <c r="C6475" s="8">
        <v>1185732</v>
      </c>
      <c r="D6475" s="9">
        <v>44551</v>
      </c>
      <c r="E6475" s="8" t="s">
        <v>48</v>
      </c>
      <c r="F6475" s="8" t="s">
        <v>98</v>
      </c>
      <c r="G6475" s="8" t="s">
        <v>99</v>
      </c>
      <c r="H6475" s="10" t="s">
        <v>21</v>
      </c>
      <c r="I6475" s="11">
        <v>54</v>
      </c>
      <c r="J6475" s="12">
        <v>68</v>
      </c>
      <c r="K6475" s="12">
        <v>367.2</v>
      </c>
      <c r="L6475" s="13">
        <v>172.584</v>
      </c>
      <c r="M6475" s="8" t="s">
        <v>83</v>
      </c>
      <c r="N6475" s="19">
        <v>48930</v>
      </c>
    </row>
    <row r="6476" spans="2:14" ht="14.25" customHeight="1" x14ac:dyDescent="0.25">
      <c r="B6476" s="8" t="s">
        <v>13</v>
      </c>
      <c r="C6476" s="8">
        <v>1185732</v>
      </c>
      <c r="D6476" s="9">
        <v>44551</v>
      </c>
      <c r="E6476" s="8" t="s">
        <v>48</v>
      </c>
      <c r="F6476" s="8" t="s">
        <v>98</v>
      </c>
      <c r="G6476" s="8" t="s">
        <v>99</v>
      </c>
      <c r="H6476" s="10" t="s">
        <v>22</v>
      </c>
      <c r="I6476" s="11">
        <v>64</v>
      </c>
      <c r="J6476" s="12">
        <v>98</v>
      </c>
      <c r="K6476" s="12">
        <v>627.20000000000005</v>
      </c>
      <c r="L6476" s="13">
        <v>332.41600000000005</v>
      </c>
      <c r="M6476" s="8" t="s">
        <v>83</v>
      </c>
      <c r="N6476" s="19">
        <v>48931</v>
      </c>
    </row>
    <row r="6477" spans="2:14" ht="14.25" customHeight="1" x14ac:dyDescent="0.25">
      <c r="B6477" s="8" t="s">
        <v>13</v>
      </c>
      <c r="C6477" s="8">
        <v>1185732</v>
      </c>
      <c r="D6477" s="9">
        <v>44216</v>
      </c>
      <c r="E6477" s="8" t="s">
        <v>48</v>
      </c>
      <c r="F6477" s="8" t="s">
        <v>98</v>
      </c>
      <c r="G6477" s="8" t="s">
        <v>99</v>
      </c>
      <c r="H6477" s="10" t="s">
        <v>16</v>
      </c>
      <c r="I6477" s="11">
        <v>29</v>
      </c>
      <c r="J6477" s="12">
        <v>189</v>
      </c>
      <c r="K6477" s="12">
        <v>548.1</v>
      </c>
      <c r="L6477" s="13">
        <v>295.97400000000005</v>
      </c>
      <c r="M6477" s="8" t="s">
        <v>83</v>
      </c>
      <c r="N6477" s="19">
        <v>48932</v>
      </c>
    </row>
    <row r="6478" spans="2:14" ht="14.25" customHeight="1" x14ac:dyDescent="0.25">
      <c r="B6478" s="8" t="s">
        <v>13</v>
      </c>
      <c r="C6478" s="8">
        <v>1185732</v>
      </c>
      <c r="D6478" s="9">
        <v>44216</v>
      </c>
      <c r="E6478" s="8" t="s">
        <v>48</v>
      </c>
      <c r="F6478" s="8" t="s">
        <v>98</v>
      </c>
      <c r="G6478" s="8" t="s">
        <v>99</v>
      </c>
      <c r="H6478" s="10" t="s">
        <v>18</v>
      </c>
      <c r="I6478" s="11">
        <v>29</v>
      </c>
      <c r="J6478" s="12">
        <v>142</v>
      </c>
      <c r="K6478" s="12">
        <v>411.8</v>
      </c>
      <c r="L6478" s="13">
        <v>185.31</v>
      </c>
      <c r="M6478" s="8" t="s">
        <v>83</v>
      </c>
      <c r="N6478" s="19">
        <v>48933</v>
      </c>
    </row>
    <row r="6479" spans="2:14" ht="14.25" customHeight="1" x14ac:dyDescent="0.25">
      <c r="B6479" s="8" t="s">
        <v>13</v>
      </c>
      <c r="C6479" s="8">
        <v>1185732</v>
      </c>
      <c r="D6479" s="9">
        <v>44216</v>
      </c>
      <c r="E6479" s="8" t="s">
        <v>48</v>
      </c>
      <c r="F6479" s="8" t="s">
        <v>98</v>
      </c>
      <c r="G6479" s="8" t="s">
        <v>99</v>
      </c>
      <c r="H6479" s="10" t="s">
        <v>19</v>
      </c>
      <c r="I6479" s="11">
        <v>18</v>
      </c>
      <c r="J6479" s="12">
        <v>158</v>
      </c>
      <c r="K6479" s="12">
        <v>284.39999999999998</v>
      </c>
      <c r="L6479" s="13">
        <v>156.42000000000002</v>
      </c>
      <c r="M6479" s="8" t="s">
        <v>83</v>
      </c>
      <c r="N6479" s="19">
        <v>48934</v>
      </c>
    </row>
    <row r="6480" spans="2:14" ht="14.25" customHeight="1" x14ac:dyDescent="0.25">
      <c r="B6480" s="8" t="s">
        <v>13</v>
      </c>
      <c r="C6480" s="8">
        <v>1185732</v>
      </c>
      <c r="D6480" s="9">
        <v>44216</v>
      </c>
      <c r="E6480" s="8" t="s">
        <v>48</v>
      </c>
      <c r="F6480" s="8" t="s">
        <v>98</v>
      </c>
      <c r="G6480" s="8" t="s">
        <v>99</v>
      </c>
      <c r="H6480" s="10" t="s">
        <v>20</v>
      </c>
      <c r="I6480" s="11">
        <v>23</v>
      </c>
      <c r="J6480" s="12">
        <v>101</v>
      </c>
      <c r="K6480" s="12">
        <v>232.3</v>
      </c>
      <c r="L6480" s="13">
        <v>123.119</v>
      </c>
      <c r="M6480" s="8" t="s">
        <v>83</v>
      </c>
      <c r="N6480" s="19">
        <v>48935</v>
      </c>
    </row>
    <row r="6481" spans="2:14" ht="14.25" customHeight="1" x14ac:dyDescent="0.25">
      <c r="B6481" s="8" t="s">
        <v>13</v>
      </c>
      <c r="C6481" s="8">
        <v>1185732</v>
      </c>
      <c r="D6481" s="9">
        <v>44216</v>
      </c>
      <c r="E6481" s="8" t="s">
        <v>48</v>
      </c>
      <c r="F6481" s="8" t="s">
        <v>98</v>
      </c>
      <c r="G6481" s="8" t="s">
        <v>99</v>
      </c>
      <c r="H6481" s="10" t="s">
        <v>21</v>
      </c>
      <c r="I6481" s="11">
        <v>38</v>
      </c>
      <c r="J6481" s="12">
        <v>115</v>
      </c>
      <c r="K6481" s="12">
        <v>437</v>
      </c>
      <c r="L6481" s="13">
        <v>209.76</v>
      </c>
      <c r="M6481" s="8" t="s">
        <v>83</v>
      </c>
      <c r="N6481" s="19">
        <v>48936</v>
      </c>
    </row>
    <row r="6482" spans="2:14" ht="14.25" customHeight="1" x14ac:dyDescent="0.25">
      <c r="B6482" s="8" t="s">
        <v>13</v>
      </c>
      <c r="C6482" s="8">
        <v>1185732</v>
      </c>
      <c r="D6482" s="9">
        <v>44216</v>
      </c>
      <c r="E6482" s="8" t="s">
        <v>48</v>
      </c>
      <c r="F6482" s="8" t="s">
        <v>98</v>
      </c>
      <c r="G6482" s="8" t="s">
        <v>99</v>
      </c>
      <c r="H6482" s="10" t="s">
        <v>22</v>
      </c>
      <c r="I6482" s="11">
        <v>29</v>
      </c>
      <c r="J6482" s="12">
        <v>158</v>
      </c>
      <c r="K6482" s="12">
        <v>458.2</v>
      </c>
      <c r="L6482" s="13">
        <v>284.084</v>
      </c>
      <c r="M6482" s="8" t="s">
        <v>83</v>
      </c>
      <c r="N6482" s="19">
        <v>48937</v>
      </c>
    </row>
    <row r="6483" spans="2:14" ht="14.25" customHeight="1" x14ac:dyDescent="0.25">
      <c r="B6483" s="8" t="s">
        <v>13</v>
      </c>
      <c r="C6483" s="8">
        <v>1185732</v>
      </c>
      <c r="D6483" s="9">
        <v>44245</v>
      </c>
      <c r="E6483" s="8" t="s">
        <v>48</v>
      </c>
      <c r="F6483" s="8" t="s">
        <v>98</v>
      </c>
      <c r="G6483" s="8" t="s">
        <v>99</v>
      </c>
      <c r="H6483" s="10" t="s">
        <v>16</v>
      </c>
      <c r="I6483" s="11">
        <v>28</v>
      </c>
      <c r="J6483" s="12">
        <v>225</v>
      </c>
      <c r="K6483" s="12">
        <v>630</v>
      </c>
      <c r="L6483" s="13">
        <v>327.60000000000002</v>
      </c>
      <c r="M6483" s="8" t="s">
        <v>83</v>
      </c>
      <c r="N6483" s="19">
        <v>48938</v>
      </c>
    </row>
    <row r="6484" spans="2:14" ht="14.25" customHeight="1" x14ac:dyDescent="0.25">
      <c r="B6484" s="8" t="s">
        <v>13</v>
      </c>
      <c r="C6484" s="8">
        <v>1185732</v>
      </c>
      <c r="D6484" s="9">
        <v>44245</v>
      </c>
      <c r="E6484" s="8" t="s">
        <v>48</v>
      </c>
      <c r="F6484" s="8" t="s">
        <v>98</v>
      </c>
      <c r="G6484" s="8" t="s">
        <v>99</v>
      </c>
      <c r="H6484" s="10" t="s">
        <v>18</v>
      </c>
      <c r="I6484" s="11">
        <v>27</v>
      </c>
      <c r="J6484" s="12">
        <v>106</v>
      </c>
      <c r="K6484" s="12">
        <v>286.2</v>
      </c>
      <c r="L6484" s="13">
        <v>137.376</v>
      </c>
      <c r="M6484" s="8" t="s">
        <v>83</v>
      </c>
      <c r="N6484" s="19">
        <v>48939</v>
      </c>
    </row>
    <row r="6485" spans="2:14" ht="14.25" customHeight="1" x14ac:dyDescent="0.25">
      <c r="B6485" s="8" t="s">
        <v>13</v>
      </c>
      <c r="C6485" s="8">
        <v>1185732</v>
      </c>
      <c r="D6485" s="9">
        <v>44245</v>
      </c>
      <c r="E6485" s="8" t="s">
        <v>48</v>
      </c>
      <c r="F6485" s="8" t="s">
        <v>98</v>
      </c>
      <c r="G6485" s="8" t="s">
        <v>99</v>
      </c>
      <c r="H6485" s="10" t="s">
        <v>19</v>
      </c>
      <c r="I6485" s="11">
        <v>18</v>
      </c>
      <c r="J6485" s="12">
        <v>124</v>
      </c>
      <c r="K6485" s="12">
        <v>223.2</v>
      </c>
      <c r="L6485" s="13">
        <v>122.76000000000002</v>
      </c>
      <c r="M6485" s="8" t="s">
        <v>83</v>
      </c>
      <c r="N6485" s="19">
        <v>48940</v>
      </c>
    </row>
    <row r="6486" spans="2:14" ht="14.25" customHeight="1" x14ac:dyDescent="0.25">
      <c r="B6486" s="8" t="s">
        <v>13</v>
      </c>
      <c r="C6486" s="8">
        <v>1185732</v>
      </c>
      <c r="D6486" s="9">
        <v>44245</v>
      </c>
      <c r="E6486" s="8" t="s">
        <v>27</v>
      </c>
      <c r="F6486" s="8" t="s">
        <v>100</v>
      </c>
      <c r="G6486" s="8" t="s">
        <v>101</v>
      </c>
      <c r="H6486" s="10" t="s">
        <v>20</v>
      </c>
      <c r="I6486" s="11">
        <v>25</v>
      </c>
      <c r="J6486" s="12">
        <v>91</v>
      </c>
      <c r="K6486" s="12">
        <v>227.5</v>
      </c>
      <c r="L6486" s="13">
        <v>113.75</v>
      </c>
      <c r="M6486" s="8" t="s">
        <v>83</v>
      </c>
      <c r="N6486" s="19">
        <v>48941</v>
      </c>
    </row>
    <row r="6487" spans="2:14" ht="14.25" customHeight="1" x14ac:dyDescent="0.25">
      <c r="B6487" s="8" t="s">
        <v>13</v>
      </c>
      <c r="C6487" s="8">
        <v>1185732</v>
      </c>
      <c r="D6487" s="9">
        <v>44245</v>
      </c>
      <c r="E6487" s="8" t="s">
        <v>27</v>
      </c>
      <c r="F6487" s="8" t="s">
        <v>100</v>
      </c>
      <c r="G6487" s="8" t="s">
        <v>101</v>
      </c>
      <c r="H6487" s="10" t="s">
        <v>21</v>
      </c>
      <c r="I6487" s="11">
        <v>39</v>
      </c>
      <c r="J6487" s="12">
        <v>108</v>
      </c>
      <c r="K6487" s="12">
        <v>421.2</v>
      </c>
      <c r="L6487" s="13">
        <v>193.75199999999998</v>
      </c>
      <c r="M6487" s="8" t="s">
        <v>83</v>
      </c>
      <c r="N6487" s="19">
        <v>48942</v>
      </c>
    </row>
    <row r="6488" spans="2:14" ht="14.25" customHeight="1" x14ac:dyDescent="0.25">
      <c r="B6488" s="8" t="s">
        <v>13</v>
      </c>
      <c r="C6488" s="8">
        <v>1185732</v>
      </c>
      <c r="D6488" s="9">
        <v>44245</v>
      </c>
      <c r="E6488" s="8" t="s">
        <v>27</v>
      </c>
      <c r="F6488" s="8" t="s">
        <v>100</v>
      </c>
      <c r="G6488" s="8" t="s">
        <v>101</v>
      </c>
      <c r="H6488" s="10" t="s">
        <v>22</v>
      </c>
      <c r="I6488" s="11">
        <v>24</v>
      </c>
      <c r="J6488" s="12">
        <v>125</v>
      </c>
      <c r="K6488" s="12">
        <v>300</v>
      </c>
      <c r="L6488" s="13">
        <v>180</v>
      </c>
      <c r="M6488" s="8" t="s">
        <v>83</v>
      </c>
      <c r="N6488" s="19">
        <v>48943</v>
      </c>
    </row>
    <row r="6489" spans="2:14" ht="14.25" customHeight="1" x14ac:dyDescent="0.25">
      <c r="B6489" s="8" t="s">
        <v>13</v>
      </c>
      <c r="C6489" s="8">
        <v>1185732</v>
      </c>
      <c r="D6489" s="9">
        <v>44271</v>
      </c>
      <c r="E6489" s="8" t="s">
        <v>27</v>
      </c>
      <c r="F6489" s="8" t="s">
        <v>100</v>
      </c>
      <c r="G6489" s="8" t="s">
        <v>101</v>
      </c>
      <c r="H6489" s="10" t="s">
        <v>16</v>
      </c>
      <c r="I6489" s="11">
        <v>23</v>
      </c>
      <c r="J6489" s="12">
        <v>187</v>
      </c>
      <c r="K6489" s="12">
        <v>430.1</v>
      </c>
      <c r="L6489" s="13">
        <v>236.55500000000001</v>
      </c>
      <c r="M6489" s="8" t="s">
        <v>83</v>
      </c>
      <c r="N6489" s="19">
        <v>48944</v>
      </c>
    </row>
    <row r="6490" spans="2:14" ht="14.25" customHeight="1" x14ac:dyDescent="0.25">
      <c r="B6490" s="8" t="s">
        <v>13</v>
      </c>
      <c r="C6490" s="8">
        <v>1185732</v>
      </c>
      <c r="D6490" s="9">
        <v>44271</v>
      </c>
      <c r="E6490" s="8" t="s">
        <v>27</v>
      </c>
      <c r="F6490" s="8" t="s">
        <v>100</v>
      </c>
      <c r="G6490" s="8" t="s">
        <v>101</v>
      </c>
      <c r="H6490" s="10" t="s">
        <v>18</v>
      </c>
      <c r="I6490" s="11">
        <v>24</v>
      </c>
      <c r="J6490" s="12">
        <v>100</v>
      </c>
      <c r="K6490" s="12">
        <v>240</v>
      </c>
      <c r="L6490" s="13">
        <v>112.8</v>
      </c>
      <c r="M6490" s="8" t="s">
        <v>83</v>
      </c>
      <c r="N6490" s="19">
        <v>48945</v>
      </c>
    </row>
    <row r="6491" spans="2:14" ht="14.25" customHeight="1" x14ac:dyDescent="0.25">
      <c r="B6491" s="8" t="s">
        <v>13</v>
      </c>
      <c r="C6491" s="8">
        <v>1185732</v>
      </c>
      <c r="D6491" s="9">
        <v>44271</v>
      </c>
      <c r="E6491" s="8" t="s">
        <v>27</v>
      </c>
      <c r="F6491" s="8" t="s">
        <v>100</v>
      </c>
      <c r="G6491" s="8" t="s">
        <v>101</v>
      </c>
      <c r="H6491" s="10" t="s">
        <v>19</v>
      </c>
      <c r="I6491" s="11">
        <v>14</v>
      </c>
      <c r="J6491" s="12">
        <v>128</v>
      </c>
      <c r="K6491" s="12">
        <v>179.2</v>
      </c>
      <c r="L6491" s="13">
        <v>94.975999999999999</v>
      </c>
      <c r="M6491" s="8" t="s">
        <v>83</v>
      </c>
      <c r="N6491" s="19">
        <v>48946</v>
      </c>
    </row>
    <row r="6492" spans="2:14" ht="14.25" customHeight="1" x14ac:dyDescent="0.25">
      <c r="B6492" s="8" t="s">
        <v>13</v>
      </c>
      <c r="C6492" s="8">
        <v>1185732</v>
      </c>
      <c r="D6492" s="9">
        <v>44271</v>
      </c>
      <c r="E6492" s="8" t="s">
        <v>27</v>
      </c>
      <c r="F6492" s="8" t="s">
        <v>100</v>
      </c>
      <c r="G6492" s="8" t="s">
        <v>101</v>
      </c>
      <c r="H6492" s="10" t="s">
        <v>20</v>
      </c>
      <c r="I6492" s="11">
        <v>19</v>
      </c>
      <c r="J6492" s="12">
        <v>80</v>
      </c>
      <c r="K6492" s="12">
        <v>152</v>
      </c>
      <c r="L6492" s="13">
        <v>79.039999999999992</v>
      </c>
      <c r="M6492" s="8" t="s">
        <v>83</v>
      </c>
      <c r="N6492" s="19">
        <v>48947</v>
      </c>
    </row>
    <row r="6493" spans="2:14" ht="14.25" customHeight="1" x14ac:dyDescent="0.25">
      <c r="B6493" s="8" t="s">
        <v>13</v>
      </c>
      <c r="C6493" s="8">
        <v>1185732</v>
      </c>
      <c r="D6493" s="9">
        <v>44271</v>
      </c>
      <c r="E6493" s="8" t="s">
        <v>27</v>
      </c>
      <c r="F6493" s="8" t="s">
        <v>100</v>
      </c>
      <c r="G6493" s="8" t="s">
        <v>101</v>
      </c>
      <c r="H6493" s="10" t="s">
        <v>21</v>
      </c>
      <c r="I6493" s="11">
        <v>32</v>
      </c>
      <c r="J6493" s="12">
        <v>81</v>
      </c>
      <c r="K6493" s="12">
        <v>259.2</v>
      </c>
      <c r="L6493" s="13">
        <v>119.232</v>
      </c>
      <c r="M6493" s="8" t="s">
        <v>83</v>
      </c>
      <c r="N6493" s="19">
        <v>48948</v>
      </c>
    </row>
    <row r="6494" spans="2:14" ht="14.25" customHeight="1" x14ac:dyDescent="0.25">
      <c r="B6494" s="8" t="s">
        <v>13</v>
      </c>
      <c r="C6494" s="8">
        <v>1185732</v>
      </c>
      <c r="D6494" s="9">
        <v>44271</v>
      </c>
      <c r="E6494" s="8" t="s">
        <v>27</v>
      </c>
      <c r="F6494" s="8" t="s">
        <v>100</v>
      </c>
      <c r="G6494" s="8" t="s">
        <v>101</v>
      </c>
      <c r="H6494" s="10" t="s">
        <v>22</v>
      </c>
      <c r="I6494" s="11">
        <v>24</v>
      </c>
      <c r="J6494" s="12">
        <v>123</v>
      </c>
      <c r="K6494" s="12">
        <v>295.2</v>
      </c>
      <c r="L6494" s="13">
        <v>183.024</v>
      </c>
      <c r="M6494" s="8" t="s">
        <v>83</v>
      </c>
      <c r="N6494" s="19">
        <v>48949</v>
      </c>
    </row>
    <row r="6495" spans="2:14" ht="14.25" customHeight="1" x14ac:dyDescent="0.25">
      <c r="B6495" s="8" t="s">
        <v>13</v>
      </c>
      <c r="C6495" s="8">
        <v>1185732</v>
      </c>
      <c r="D6495" s="9">
        <v>44303</v>
      </c>
      <c r="E6495" s="8" t="s">
        <v>27</v>
      </c>
      <c r="F6495" s="8" t="s">
        <v>100</v>
      </c>
      <c r="G6495" s="8" t="s">
        <v>101</v>
      </c>
      <c r="H6495" s="10" t="s">
        <v>16</v>
      </c>
      <c r="I6495" s="11">
        <v>23</v>
      </c>
      <c r="J6495" s="12">
        <v>169</v>
      </c>
      <c r="K6495" s="12">
        <v>388.7</v>
      </c>
      <c r="L6495" s="13">
        <v>209.898</v>
      </c>
      <c r="M6495" s="8" t="s">
        <v>83</v>
      </c>
      <c r="N6495" s="19">
        <v>48950</v>
      </c>
    </row>
    <row r="6496" spans="2:14" ht="14.25" customHeight="1" x14ac:dyDescent="0.25">
      <c r="B6496" s="8" t="s">
        <v>13</v>
      </c>
      <c r="C6496" s="8">
        <v>1185732</v>
      </c>
      <c r="D6496" s="9">
        <v>44303</v>
      </c>
      <c r="E6496" s="8" t="s">
        <v>27</v>
      </c>
      <c r="F6496" s="8" t="s">
        <v>100</v>
      </c>
      <c r="G6496" s="8" t="s">
        <v>101</v>
      </c>
      <c r="H6496" s="10" t="s">
        <v>18</v>
      </c>
      <c r="I6496" s="11">
        <v>23</v>
      </c>
      <c r="J6496" s="12">
        <v>109</v>
      </c>
      <c r="K6496" s="12">
        <v>250.7</v>
      </c>
      <c r="L6496" s="13">
        <v>125.35</v>
      </c>
      <c r="M6496" s="8" t="s">
        <v>83</v>
      </c>
      <c r="N6496" s="19">
        <v>48951</v>
      </c>
    </row>
    <row r="6497" spans="2:14" ht="14.25" customHeight="1" x14ac:dyDescent="0.25">
      <c r="B6497" s="8" t="s">
        <v>13</v>
      </c>
      <c r="C6497" s="8">
        <v>1185732</v>
      </c>
      <c r="D6497" s="9">
        <v>44303</v>
      </c>
      <c r="E6497" s="8" t="s">
        <v>27</v>
      </c>
      <c r="F6497" s="8" t="s">
        <v>100</v>
      </c>
      <c r="G6497" s="8" t="s">
        <v>101</v>
      </c>
      <c r="H6497" s="10" t="s">
        <v>19</v>
      </c>
      <c r="I6497" s="11">
        <v>14</v>
      </c>
      <c r="J6497" s="12">
        <v>101</v>
      </c>
      <c r="K6497" s="12">
        <v>141.4</v>
      </c>
      <c r="L6497" s="13">
        <v>77.77000000000001</v>
      </c>
      <c r="M6497" s="8" t="s">
        <v>83</v>
      </c>
      <c r="N6497" s="19">
        <v>48952</v>
      </c>
    </row>
    <row r="6498" spans="2:14" ht="14.25" customHeight="1" x14ac:dyDescent="0.25">
      <c r="B6498" s="8" t="s">
        <v>13</v>
      </c>
      <c r="C6498" s="8">
        <v>1185732</v>
      </c>
      <c r="D6498" s="9">
        <v>44303</v>
      </c>
      <c r="E6498" s="8" t="s">
        <v>27</v>
      </c>
      <c r="F6498" s="8" t="s">
        <v>100</v>
      </c>
      <c r="G6498" s="8" t="s">
        <v>101</v>
      </c>
      <c r="H6498" s="10" t="s">
        <v>20</v>
      </c>
      <c r="I6498" s="11">
        <v>19</v>
      </c>
      <c r="J6498" s="12">
        <v>75</v>
      </c>
      <c r="K6498" s="12">
        <v>142.5</v>
      </c>
      <c r="L6498" s="13">
        <v>74.099999999999994</v>
      </c>
      <c r="M6498" s="8" t="s">
        <v>83</v>
      </c>
      <c r="N6498" s="19">
        <v>48953</v>
      </c>
    </row>
    <row r="6499" spans="2:14" ht="14.25" customHeight="1" x14ac:dyDescent="0.25">
      <c r="B6499" s="8" t="s">
        <v>13</v>
      </c>
      <c r="C6499" s="8">
        <v>1185732</v>
      </c>
      <c r="D6499" s="9">
        <v>44303</v>
      </c>
      <c r="E6499" s="8" t="s">
        <v>27</v>
      </c>
      <c r="F6499" s="8" t="s">
        <v>100</v>
      </c>
      <c r="G6499" s="8" t="s">
        <v>101</v>
      </c>
      <c r="H6499" s="10" t="s">
        <v>21</v>
      </c>
      <c r="I6499" s="11">
        <v>38</v>
      </c>
      <c r="J6499" s="12">
        <v>81</v>
      </c>
      <c r="K6499" s="12">
        <v>307.8</v>
      </c>
      <c r="L6499" s="13">
        <v>147.744</v>
      </c>
      <c r="M6499" s="8" t="s">
        <v>83</v>
      </c>
      <c r="N6499" s="19">
        <v>48954</v>
      </c>
    </row>
    <row r="6500" spans="2:14" ht="14.25" customHeight="1" x14ac:dyDescent="0.25">
      <c r="B6500" s="8" t="s">
        <v>13</v>
      </c>
      <c r="C6500" s="8">
        <v>1185732</v>
      </c>
      <c r="D6500" s="9">
        <v>44303</v>
      </c>
      <c r="E6500" s="8" t="s">
        <v>27</v>
      </c>
      <c r="F6500" s="8" t="s">
        <v>100</v>
      </c>
      <c r="G6500" s="8" t="s">
        <v>101</v>
      </c>
      <c r="H6500" s="10" t="s">
        <v>22</v>
      </c>
      <c r="I6500" s="11">
        <v>28</v>
      </c>
      <c r="J6500" s="12">
        <v>124</v>
      </c>
      <c r="K6500" s="12">
        <v>347.2</v>
      </c>
      <c r="L6500" s="13">
        <v>211.792</v>
      </c>
      <c r="M6500" s="8" t="s">
        <v>83</v>
      </c>
      <c r="N6500" s="19">
        <v>48955</v>
      </c>
    </row>
    <row r="6501" spans="2:14" ht="14.25" customHeight="1" x14ac:dyDescent="0.25">
      <c r="B6501" s="8" t="s">
        <v>13</v>
      </c>
      <c r="C6501" s="8">
        <v>1185732</v>
      </c>
      <c r="D6501" s="9">
        <v>44332</v>
      </c>
      <c r="E6501" s="8" t="s">
        <v>27</v>
      </c>
      <c r="F6501" s="8" t="s">
        <v>100</v>
      </c>
      <c r="G6501" s="8" t="s">
        <v>101</v>
      </c>
      <c r="H6501" s="10" t="s">
        <v>16</v>
      </c>
      <c r="I6501" s="11">
        <v>39</v>
      </c>
      <c r="J6501" s="12">
        <v>194</v>
      </c>
      <c r="K6501" s="12">
        <v>756.6</v>
      </c>
      <c r="L6501" s="13">
        <v>416.13</v>
      </c>
      <c r="M6501" s="8" t="s">
        <v>83</v>
      </c>
      <c r="N6501" s="19">
        <v>48956</v>
      </c>
    </row>
    <row r="6502" spans="2:14" ht="14.25" customHeight="1" x14ac:dyDescent="0.25">
      <c r="B6502" s="8" t="s">
        <v>13</v>
      </c>
      <c r="C6502" s="8">
        <v>1185732</v>
      </c>
      <c r="D6502" s="9">
        <v>44332</v>
      </c>
      <c r="E6502" s="8" t="s">
        <v>27</v>
      </c>
      <c r="F6502" s="8" t="s">
        <v>100</v>
      </c>
      <c r="G6502" s="8" t="s">
        <v>101</v>
      </c>
      <c r="H6502" s="10" t="s">
        <v>18</v>
      </c>
      <c r="I6502" s="11">
        <v>37</v>
      </c>
      <c r="J6502" s="12">
        <v>131</v>
      </c>
      <c r="K6502" s="12">
        <v>484.7</v>
      </c>
      <c r="L6502" s="13">
        <v>218.11499999999995</v>
      </c>
      <c r="M6502" s="8" t="s">
        <v>83</v>
      </c>
      <c r="N6502" s="19">
        <v>48957</v>
      </c>
    </row>
    <row r="6503" spans="2:14" ht="14.25" customHeight="1" x14ac:dyDescent="0.25">
      <c r="B6503" s="8" t="s">
        <v>13</v>
      </c>
      <c r="C6503" s="8">
        <v>1185732</v>
      </c>
      <c r="D6503" s="9">
        <v>44332</v>
      </c>
      <c r="E6503" s="8" t="s">
        <v>27</v>
      </c>
      <c r="F6503" s="8" t="s">
        <v>100</v>
      </c>
      <c r="G6503" s="8" t="s">
        <v>101</v>
      </c>
      <c r="H6503" s="10" t="s">
        <v>19</v>
      </c>
      <c r="I6503" s="11">
        <v>33</v>
      </c>
      <c r="J6503" s="12">
        <v>119</v>
      </c>
      <c r="K6503" s="12">
        <v>392.7</v>
      </c>
      <c r="L6503" s="13">
        <v>212.05799999999999</v>
      </c>
      <c r="M6503" s="8" t="s">
        <v>83</v>
      </c>
      <c r="N6503" s="19">
        <v>48958</v>
      </c>
    </row>
    <row r="6504" spans="2:14" ht="14.25" customHeight="1" x14ac:dyDescent="0.25">
      <c r="B6504" s="8" t="s">
        <v>13</v>
      </c>
      <c r="C6504" s="8">
        <v>1185732</v>
      </c>
      <c r="D6504" s="9">
        <v>44332</v>
      </c>
      <c r="E6504" s="8" t="s">
        <v>27</v>
      </c>
      <c r="F6504" s="8" t="s">
        <v>100</v>
      </c>
      <c r="G6504" s="8" t="s">
        <v>101</v>
      </c>
      <c r="H6504" s="10" t="s">
        <v>20</v>
      </c>
      <c r="I6504" s="11">
        <v>33</v>
      </c>
      <c r="J6504" s="12">
        <v>101</v>
      </c>
      <c r="K6504" s="12">
        <v>333.3</v>
      </c>
      <c r="L6504" s="13">
        <v>169.983</v>
      </c>
      <c r="M6504" s="8" t="s">
        <v>83</v>
      </c>
      <c r="N6504" s="19">
        <v>48959</v>
      </c>
    </row>
    <row r="6505" spans="2:14" ht="14.25" customHeight="1" x14ac:dyDescent="0.25">
      <c r="B6505" s="8" t="s">
        <v>13</v>
      </c>
      <c r="C6505" s="8">
        <v>1185732</v>
      </c>
      <c r="D6505" s="9">
        <v>44332</v>
      </c>
      <c r="E6505" s="8" t="s">
        <v>27</v>
      </c>
      <c r="F6505" s="8" t="s">
        <v>100</v>
      </c>
      <c r="G6505" s="8" t="s">
        <v>101</v>
      </c>
      <c r="H6505" s="10" t="s">
        <v>21</v>
      </c>
      <c r="I6505" s="11">
        <v>41</v>
      </c>
      <c r="J6505" s="12">
        <v>116</v>
      </c>
      <c r="K6505" s="12">
        <v>475.6</v>
      </c>
      <c r="L6505" s="13">
        <v>223.53199999999998</v>
      </c>
      <c r="M6505" s="8" t="s">
        <v>83</v>
      </c>
      <c r="N6505" s="19">
        <v>48960</v>
      </c>
    </row>
    <row r="6506" spans="2:14" ht="14.25" customHeight="1" x14ac:dyDescent="0.25">
      <c r="B6506" s="8" t="s">
        <v>13</v>
      </c>
      <c r="C6506" s="8">
        <v>1185732</v>
      </c>
      <c r="D6506" s="9">
        <v>44332</v>
      </c>
      <c r="E6506" s="8" t="s">
        <v>27</v>
      </c>
      <c r="F6506" s="8" t="s">
        <v>100</v>
      </c>
      <c r="G6506" s="8" t="s">
        <v>101</v>
      </c>
      <c r="H6506" s="10" t="s">
        <v>22</v>
      </c>
      <c r="I6506" s="11">
        <v>47</v>
      </c>
      <c r="J6506" s="12">
        <v>140</v>
      </c>
      <c r="K6506" s="12">
        <v>658</v>
      </c>
      <c r="L6506" s="13">
        <v>421.12</v>
      </c>
      <c r="M6506" s="8" t="s">
        <v>83</v>
      </c>
      <c r="N6506" s="19">
        <v>48961</v>
      </c>
    </row>
    <row r="6507" spans="2:14" ht="14.25" customHeight="1" x14ac:dyDescent="0.25">
      <c r="B6507" s="8" t="s">
        <v>13</v>
      </c>
      <c r="C6507" s="8">
        <v>1185732</v>
      </c>
      <c r="D6507" s="9">
        <v>44365</v>
      </c>
      <c r="E6507" s="8" t="s">
        <v>27</v>
      </c>
      <c r="F6507" s="8" t="s">
        <v>100</v>
      </c>
      <c r="G6507" s="8" t="s">
        <v>101</v>
      </c>
      <c r="H6507" s="10" t="s">
        <v>16</v>
      </c>
      <c r="I6507" s="11">
        <v>44</v>
      </c>
      <c r="J6507" s="12">
        <v>210</v>
      </c>
      <c r="K6507" s="12">
        <v>924</v>
      </c>
      <c r="L6507" s="13">
        <v>480.48</v>
      </c>
      <c r="M6507" s="8" t="s">
        <v>83</v>
      </c>
      <c r="N6507" s="19">
        <v>48962</v>
      </c>
    </row>
    <row r="6508" spans="2:14" ht="14.25" customHeight="1" x14ac:dyDescent="0.25">
      <c r="B6508" s="8" t="s">
        <v>13</v>
      </c>
      <c r="C6508" s="8">
        <v>1185732</v>
      </c>
      <c r="D6508" s="9">
        <v>44365</v>
      </c>
      <c r="E6508" s="8" t="s">
        <v>27</v>
      </c>
      <c r="F6508" s="8" t="s">
        <v>100</v>
      </c>
      <c r="G6508" s="8" t="s">
        <v>101</v>
      </c>
      <c r="H6508" s="10" t="s">
        <v>18</v>
      </c>
      <c r="I6508" s="11">
        <v>37</v>
      </c>
      <c r="J6508" s="12">
        <v>125</v>
      </c>
      <c r="K6508" s="12">
        <v>462.5</v>
      </c>
      <c r="L6508" s="13">
        <v>217.375</v>
      </c>
      <c r="M6508" s="8" t="s">
        <v>83</v>
      </c>
      <c r="N6508" s="19">
        <v>48963</v>
      </c>
    </row>
    <row r="6509" spans="2:14" ht="14.25" customHeight="1" x14ac:dyDescent="0.25">
      <c r="B6509" s="8" t="s">
        <v>13</v>
      </c>
      <c r="C6509" s="8">
        <v>1185732</v>
      </c>
      <c r="D6509" s="9">
        <v>44365</v>
      </c>
      <c r="E6509" s="8" t="s">
        <v>27</v>
      </c>
      <c r="F6509" s="8" t="s">
        <v>100</v>
      </c>
      <c r="G6509" s="8" t="s">
        <v>101</v>
      </c>
      <c r="H6509" s="10" t="s">
        <v>19</v>
      </c>
      <c r="I6509" s="11">
        <v>41</v>
      </c>
      <c r="J6509" s="12">
        <v>143</v>
      </c>
      <c r="K6509" s="12">
        <v>586.29999999999995</v>
      </c>
      <c r="L6509" s="13">
        <v>322.46500000000003</v>
      </c>
      <c r="M6509" s="8" t="s">
        <v>83</v>
      </c>
      <c r="N6509" s="19">
        <v>48964</v>
      </c>
    </row>
    <row r="6510" spans="2:14" ht="14.25" customHeight="1" x14ac:dyDescent="0.25">
      <c r="B6510" s="8" t="s">
        <v>13</v>
      </c>
      <c r="C6510" s="8">
        <v>1185732</v>
      </c>
      <c r="D6510" s="9">
        <v>44365</v>
      </c>
      <c r="E6510" s="8" t="s">
        <v>27</v>
      </c>
      <c r="F6510" s="8" t="s">
        <v>100</v>
      </c>
      <c r="G6510" s="8" t="s">
        <v>101</v>
      </c>
      <c r="H6510" s="10" t="s">
        <v>20</v>
      </c>
      <c r="I6510" s="11">
        <v>43</v>
      </c>
      <c r="J6510" s="12">
        <v>117</v>
      </c>
      <c r="K6510" s="12">
        <v>503.1</v>
      </c>
      <c r="L6510" s="13">
        <v>251.55</v>
      </c>
      <c r="M6510" s="8" t="s">
        <v>83</v>
      </c>
      <c r="N6510" s="19">
        <v>48965</v>
      </c>
    </row>
    <row r="6511" spans="2:14" ht="14.25" customHeight="1" x14ac:dyDescent="0.25">
      <c r="B6511" s="8" t="s">
        <v>13</v>
      </c>
      <c r="C6511" s="8">
        <v>1185732</v>
      </c>
      <c r="D6511" s="9">
        <v>44365</v>
      </c>
      <c r="E6511" s="8" t="s">
        <v>27</v>
      </c>
      <c r="F6511" s="8" t="s">
        <v>100</v>
      </c>
      <c r="G6511" s="8" t="s">
        <v>101</v>
      </c>
      <c r="H6511" s="10" t="s">
        <v>21</v>
      </c>
      <c r="I6511" s="11">
        <v>57</v>
      </c>
      <c r="J6511" s="12">
        <v>135</v>
      </c>
      <c r="K6511" s="12">
        <v>769.5</v>
      </c>
      <c r="L6511" s="13">
        <v>346.27499999999998</v>
      </c>
      <c r="M6511" s="8" t="s">
        <v>83</v>
      </c>
      <c r="N6511" s="19">
        <v>48966</v>
      </c>
    </row>
    <row r="6512" spans="2:14" ht="14.25" customHeight="1" x14ac:dyDescent="0.25">
      <c r="B6512" s="8" t="s">
        <v>13</v>
      </c>
      <c r="C6512" s="8">
        <v>1185732</v>
      </c>
      <c r="D6512" s="9">
        <v>44365</v>
      </c>
      <c r="E6512" s="8" t="s">
        <v>27</v>
      </c>
      <c r="F6512" s="8" t="s">
        <v>100</v>
      </c>
      <c r="G6512" s="8" t="s">
        <v>101</v>
      </c>
      <c r="H6512" s="10" t="s">
        <v>22</v>
      </c>
      <c r="I6512" s="11">
        <v>60</v>
      </c>
      <c r="J6512" s="12">
        <v>188</v>
      </c>
      <c r="K6512" s="12">
        <v>1128</v>
      </c>
      <c r="L6512" s="13">
        <v>710.64</v>
      </c>
      <c r="M6512" s="8" t="s">
        <v>83</v>
      </c>
      <c r="N6512" s="19">
        <v>48967</v>
      </c>
    </row>
    <row r="6513" spans="2:14" ht="14.25" customHeight="1" x14ac:dyDescent="0.25">
      <c r="B6513" s="8" t="s">
        <v>13</v>
      </c>
      <c r="C6513" s="8">
        <v>1185732</v>
      </c>
      <c r="D6513" s="9">
        <v>44393</v>
      </c>
      <c r="E6513" s="8" t="s">
        <v>27</v>
      </c>
      <c r="F6513" s="8" t="s">
        <v>100</v>
      </c>
      <c r="G6513" s="8" t="s">
        <v>101</v>
      </c>
      <c r="H6513" s="10" t="s">
        <v>16</v>
      </c>
      <c r="I6513" s="11">
        <v>58</v>
      </c>
      <c r="J6513" s="12">
        <v>221</v>
      </c>
      <c r="K6513" s="12">
        <v>1281.8</v>
      </c>
      <c r="L6513" s="13">
        <v>653.71800000000007</v>
      </c>
      <c r="M6513" s="8" t="s">
        <v>83</v>
      </c>
      <c r="N6513" s="19">
        <v>48968</v>
      </c>
    </row>
    <row r="6514" spans="2:14" ht="14.25" customHeight="1" x14ac:dyDescent="0.25">
      <c r="B6514" s="8" t="s">
        <v>25</v>
      </c>
      <c r="C6514" s="8">
        <v>1185732</v>
      </c>
      <c r="D6514" s="9">
        <v>44393</v>
      </c>
      <c r="E6514" s="8" t="s">
        <v>27</v>
      </c>
      <c r="F6514" s="8" t="s">
        <v>100</v>
      </c>
      <c r="G6514" s="8" t="s">
        <v>101</v>
      </c>
      <c r="H6514" s="10" t="s">
        <v>18</v>
      </c>
      <c r="I6514" s="11">
        <v>53</v>
      </c>
      <c r="J6514" s="12">
        <v>156</v>
      </c>
      <c r="K6514" s="12">
        <v>826.8</v>
      </c>
      <c r="L6514" s="13">
        <v>372.05999999999995</v>
      </c>
      <c r="M6514" s="8" t="s">
        <v>83</v>
      </c>
      <c r="N6514" s="19">
        <v>48969</v>
      </c>
    </row>
    <row r="6515" spans="2:14" ht="14.25" customHeight="1" x14ac:dyDescent="0.25">
      <c r="B6515" s="8" t="s">
        <v>25</v>
      </c>
      <c r="C6515" s="8">
        <v>1185732</v>
      </c>
      <c r="D6515" s="9">
        <v>44393</v>
      </c>
      <c r="E6515" s="8" t="s">
        <v>27</v>
      </c>
      <c r="F6515" s="8" t="s">
        <v>100</v>
      </c>
      <c r="G6515" s="8" t="s">
        <v>101</v>
      </c>
      <c r="H6515" s="10" t="s">
        <v>19</v>
      </c>
      <c r="I6515" s="11">
        <v>48</v>
      </c>
      <c r="J6515" s="12">
        <v>142</v>
      </c>
      <c r="K6515" s="12">
        <v>681.6</v>
      </c>
      <c r="L6515" s="13">
        <v>340.8</v>
      </c>
      <c r="M6515" s="8" t="s">
        <v>83</v>
      </c>
      <c r="N6515" s="19">
        <v>48970</v>
      </c>
    </row>
    <row r="6516" spans="2:14" ht="14.25" customHeight="1" x14ac:dyDescent="0.25">
      <c r="B6516" s="8" t="s">
        <v>25</v>
      </c>
      <c r="C6516" s="8">
        <v>1185732</v>
      </c>
      <c r="D6516" s="9">
        <v>44393</v>
      </c>
      <c r="E6516" s="8" t="s">
        <v>27</v>
      </c>
      <c r="F6516" s="8" t="s">
        <v>100</v>
      </c>
      <c r="G6516" s="8" t="s">
        <v>101</v>
      </c>
      <c r="H6516" s="10" t="s">
        <v>20</v>
      </c>
      <c r="I6516" s="11">
        <v>48</v>
      </c>
      <c r="J6516" s="12">
        <v>124</v>
      </c>
      <c r="K6516" s="12">
        <v>595.20000000000005</v>
      </c>
      <c r="L6516" s="13">
        <v>315.45600000000002</v>
      </c>
      <c r="M6516" s="8" t="s">
        <v>83</v>
      </c>
      <c r="N6516" s="19">
        <v>48971</v>
      </c>
    </row>
    <row r="6517" spans="2:14" ht="14.25" customHeight="1" x14ac:dyDescent="0.25">
      <c r="B6517" s="8" t="s">
        <v>25</v>
      </c>
      <c r="C6517" s="8">
        <v>1185732</v>
      </c>
      <c r="D6517" s="9">
        <v>44393</v>
      </c>
      <c r="E6517" s="8" t="s">
        <v>27</v>
      </c>
      <c r="F6517" s="8" t="s">
        <v>100</v>
      </c>
      <c r="G6517" s="8" t="s">
        <v>101</v>
      </c>
      <c r="H6517" s="10" t="s">
        <v>21</v>
      </c>
      <c r="I6517" s="11">
        <v>59</v>
      </c>
      <c r="J6517" s="12">
        <v>150</v>
      </c>
      <c r="K6517" s="12">
        <v>885</v>
      </c>
      <c r="L6517" s="13">
        <v>424.8</v>
      </c>
      <c r="M6517" s="8" t="s">
        <v>83</v>
      </c>
      <c r="N6517" s="19">
        <v>48972</v>
      </c>
    </row>
    <row r="6518" spans="2:14" ht="14.25" customHeight="1" x14ac:dyDescent="0.25">
      <c r="B6518" s="8" t="s">
        <v>25</v>
      </c>
      <c r="C6518" s="8">
        <v>1185732</v>
      </c>
      <c r="D6518" s="9">
        <v>44393</v>
      </c>
      <c r="E6518" s="8" t="s">
        <v>27</v>
      </c>
      <c r="F6518" s="8" t="s">
        <v>100</v>
      </c>
      <c r="G6518" s="8" t="s">
        <v>101</v>
      </c>
      <c r="H6518" s="10" t="s">
        <v>22</v>
      </c>
      <c r="I6518" s="11">
        <v>61</v>
      </c>
      <c r="J6518" s="12">
        <v>176</v>
      </c>
      <c r="K6518" s="12">
        <v>1073.5999999999999</v>
      </c>
      <c r="L6518" s="13">
        <v>654.89599999999996</v>
      </c>
      <c r="M6518" s="8" t="s">
        <v>83</v>
      </c>
      <c r="N6518" s="19">
        <v>48973</v>
      </c>
    </row>
    <row r="6519" spans="2:14" ht="14.25" customHeight="1" x14ac:dyDescent="0.25">
      <c r="B6519" s="8" t="s">
        <v>25</v>
      </c>
      <c r="C6519" s="8">
        <v>1185732</v>
      </c>
      <c r="D6519" s="9">
        <v>44425</v>
      </c>
      <c r="E6519" s="8" t="s">
        <v>27</v>
      </c>
      <c r="F6519" s="8" t="s">
        <v>100</v>
      </c>
      <c r="G6519" s="8" t="s">
        <v>101</v>
      </c>
      <c r="H6519" s="10" t="s">
        <v>16</v>
      </c>
      <c r="I6519" s="11">
        <v>56</v>
      </c>
      <c r="J6519" s="12">
        <v>215</v>
      </c>
      <c r="K6519" s="12">
        <v>1204</v>
      </c>
      <c r="L6519" s="13">
        <v>650.16000000000008</v>
      </c>
      <c r="M6519" s="8" t="s">
        <v>83</v>
      </c>
      <c r="N6519" s="19">
        <v>48974</v>
      </c>
    </row>
    <row r="6520" spans="2:14" ht="14.25" customHeight="1" x14ac:dyDescent="0.25">
      <c r="B6520" s="8" t="s">
        <v>25</v>
      </c>
      <c r="C6520" s="8">
        <v>1185732</v>
      </c>
      <c r="D6520" s="9">
        <v>44425</v>
      </c>
      <c r="E6520" s="8" t="s">
        <v>27</v>
      </c>
      <c r="F6520" s="8" t="s">
        <v>100</v>
      </c>
      <c r="G6520" s="8" t="s">
        <v>101</v>
      </c>
      <c r="H6520" s="10" t="s">
        <v>18</v>
      </c>
      <c r="I6520" s="11">
        <v>50</v>
      </c>
      <c r="J6520" s="12">
        <v>168</v>
      </c>
      <c r="K6520" s="12">
        <v>840</v>
      </c>
      <c r="L6520" s="13">
        <v>403.2</v>
      </c>
      <c r="M6520" s="8" t="s">
        <v>83</v>
      </c>
      <c r="N6520" s="19">
        <v>48975</v>
      </c>
    </row>
    <row r="6521" spans="2:14" ht="14.25" customHeight="1" x14ac:dyDescent="0.25">
      <c r="B6521" s="8" t="s">
        <v>25</v>
      </c>
      <c r="C6521" s="8">
        <v>1185732</v>
      </c>
      <c r="D6521" s="9">
        <v>44425</v>
      </c>
      <c r="E6521" s="8" t="s">
        <v>27</v>
      </c>
      <c r="F6521" s="8" t="s">
        <v>100</v>
      </c>
      <c r="G6521" s="8" t="s">
        <v>101</v>
      </c>
      <c r="H6521" s="10" t="s">
        <v>19</v>
      </c>
      <c r="I6521" s="11">
        <v>48</v>
      </c>
      <c r="J6521" s="12">
        <v>147</v>
      </c>
      <c r="K6521" s="12">
        <v>705.6</v>
      </c>
      <c r="L6521" s="13">
        <v>366.91200000000003</v>
      </c>
      <c r="M6521" s="8" t="s">
        <v>83</v>
      </c>
      <c r="N6521" s="19">
        <v>48976</v>
      </c>
    </row>
    <row r="6522" spans="2:14" ht="14.25" customHeight="1" x14ac:dyDescent="0.25">
      <c r="B6522" s="8" t="s">
        <v>25</v>
      </c>
      <c r="C6522" s="8">
        <v>1185732</v>
      </c>
      <c r="D6522" s="9">
        <v>44425</v>
      </c>
      <c r="E6522" s="8" t="s">
        <v>27</v>
      </c>
      <c r="F6522" s="8" t="s">
        <v>100</v>
      </c>
      <c r="G6522" s="8" t="s">
        <v>101</v>
      </c>
      <c r="H6522" s="10" t="s">
        <v>20</v>
      </c>
      <c r="I6522" s="11">
        <v>39</v>
      </c>
      <c r="J6522" s="12">
        <v>128</v>
      </c>
      <c r="K6522" s="12">
        <v>499.2</v>
      </c>
      <c r="L6522" s="13">
        <v>259.584</v>
      </c>
      <c r="M6522" s="8" t="s">
        <v>83</v>
      </c>
      <c r="N6522" s="19">
        <v>48977</v>
      </c>
    </row>
    <row r="6523" spans="2:14" ht="14.25" customHeight="1" x14ac:dyDescent="0.25">
      <c r="B6523" s="8" t="s">
        <v>25</v>
      </c>
      <c r="C6523" s="8">
        <v>1185732</v>
      </c>
      <c r="D6523" s="9">
        <v>44425</v>
      </c>
      <c r="E6523" s="8" t="s">
        <v>27</v>
      </c>
      <c r="F6523" s="8" t="s">
        <v>100</v>
      </c>
      <c r="G6523" s="8" t="s">
        <v>101</v>
      </c>
      <c r="H6523" s="10" t="s">
        <v>21</v>
      </c>
      <c r="I6523" s="11">
        <v>46</v>
      </c>
      <c r="J6523" s="12">
        <v>122</v>
      </c>
      <c r="K6523" s="12">
        <v>561.20000000000005</v>
      </c>
      <c r="L6523" s="13">
        <v>252.53999999999996</v>
      </c>
      <c r="M6523" s="8" t="s">
        <v>83</v>
      </c>
      <c r="N6523" s="19">
        <v>48978</v>
      </c>
    </row>
    <row r="6524" spans="2:14" ht="14.25" customHeight="1" x14ac:dyDescent="0.25">
      <c r="B6524" s="8" t="s">
        <v>25</v>
      </c>
      <c r="C6524" s="8">
        <v>1185732</v>
      </c>
      <c r="D6524" s="9">
        <v>44425</v>
      </c>
      <c r="E6524" s="8" t="s">
        <v>27</v>
      </c>
      <c r="F6524" s="8" t="s">
        <v>100</v>
      </c>
      <c r="G6524" s="8" t="s">
        <v>101</v>
      </c>
      <c r="H6524" s="10" t="s">
        <v>22</v>
      </c>
      <c r="I6524" s="11">
        <v>53</v>
      </c>
      <c r="J6524" s="12">
        <v>169</v>
      </c>
      <c r="K6524" s="12">
        <v>895.7</v>
      </c>
      <c r="L6524" s="13">
        <v>582.20500000000004</v>
      </c>
      <c r="M6524" s="8" t="s">
        <v>83</v>
      </c>
      <c r="N6524" s="19">
        <v>48979</v>
      </c>
    </row>
    <row r="6525" spans="2:14" ht="14.25" customHeight="1" x14ac:dyDescent="0.25">
      <c r="B6525" s="8" t="s">
        <v>25</v>
      </c>
      <c r="C6525" s="8">
        <v>1185732</v>
      </c>
      <c r="D6525" s="9">
        <v>44455</v>
      </c>
      <c r="E6525" s="8" t="s">
        <v>27</v>
      </c>
      <c r="F6525" s="8" t="s">
        <v>100</v>
      </c>
      <c r="G6525" s="8" t="s">
        <v>101</v>
      </c>
      <c r="H6525" s="10" t="s">
        <v>16</v>
      </c>
      <c r="I6525" s="11">
        <v>47</v>
      </c>
      <c r="J6525" s="12">
        <v>203</v>
      </c>
      <c r="K6525" s="12">
        <v>954.1</v>
      </c>
      <c r="L6525" s="13">
        <v>515.21400000000006</v>
      </c>
      <c r="M6525" s="8" t="s">
        <v>83</v>
      </c>
      <c r="N6525" s="19">
        <v>48980</v>
      </c>
    </row>
    <row r="6526" spans="2:14" ht="14.25" customHeight="1" x14ac:dyDescent="0.25">
      <c r="B6526" s="8" t="s">
        <v>25</v>
      </c>
      <c r="C6526" s="8">
        <v>1185732</v>
      </c>
      <c r="D6526" s="9">
        <v>44455</v>
      </c>
      <c r="E6526" s="8" t="s">
        <v>27</v>
      </c>
      <c r="F6526" s="8" t="s">
        <v>100</v>
      </c>
      <c r="G6526" s="8" t="s">
        <v>101</v>
      </c>
      <c r="H6526" s="10" t="s">
        <v>18</v>
      </c>
      <c r="I6526" s="11">
        <v>42</v>
      </c>
      <c r="J6526" s="12">
        <v>147</v>
      </c>
      <c r="K6526" s="12">
        <v>617.4</v>
      </c>
      <c r="L6526" s="13">
        <v>277.83</v>
      </c>
      <c r="M6526" s="8" t="s">
        <v>83</v>
      </c>
      <c r="N6526" s="19">
        <v>48981</v>
      </c>
    </row>
    <row r="6527" spans="2:14" ht="14.25" customHeight="1" x14ac:dyDescent="0.25">
      <c r="B6527" s="8" t="s">
        <v>25</v>
      </c>
      <c r="C6527" s="8">
        <v>1185732</v>
      </c>
      <c r="D6527" s="9">
        <v>44455</v>
      </c>
      <c r="E6527" s="8" t="s">
        <v>27</v>
      </c>
      <c r="F6527" s="8" t="s">
        <v>100</v>
      </c>
      <c r="G6527" s="8" t="s">
        <v>101</v>
      </c>
      <c r="H6527" s="10" t="s">
        <v>19</v>
      </c>
      <c r="I6527" s="11">
        <v>19</v>
      </c>
      <c r="J6527" s="12">
        <v>123</v>
      </c>
      <c r="K6527" s="12">
        <v>233.7</v>
      </c>
      <c r="L6527" s="13">
        <v>116.85</v>
      </c>
      <c r="M6527" s="8" t="s">
        <v>83</v>
      </c>
      <c r="N6527" s="19">
        <v>48982</v>
      </c>
    </row>
    <row r="6528" spans="2:14" ht="14.25" customHeight="1" x14ac:dyDescent="0.25">
      <c r="B6528" s="8" t="s">
        <v>25</v>
      </c>
      <c r="C6528" s="8">
        <v>1185732</v>
      </c>
      <c r="D6528" s="9">
        <v>44455</v>
      </c>
      <c r="E6528" s="8" t="s">
        <v>27</v>
      </c>
      <c r="F6528" s="8" t="s">
        <v>100</v>
      </c>
      <c r="G6528" s="8" t="s">
        <v>101</v>
      </c>
      <c r="H6528" s="10" t="s">
        <v>20</v>
      </c>
      <c r="I6528" s="11">
        <v>19</v>
      </c>
      <c r="J6528" s="12">
        <v>100</v>
      </c>
      <c r="K6528" s="12">
        <v>190</v>
      </c>
      <c r="L6528" s="13">
        <v>104.5</v>
      </c>
      <c r="M6528" s="8" t="s">
        <v>83</v>
      </c>
      <c r="N6528" s="19">
        <v>48983</v>
      </c>
    </row>
    <row r="6529" spans="2:14" ht="14.25" customHeight="1" x14ac:dyDescent="0.25">
      <c r="B6529" s="8" t="s">
        <v>25</v>
      </c>
      <c r="C6529" s="8">
        <v>1185732</v>
      </c>
      <c r="D6529" s="9">
        <v>44455</v>
      </c>
      <c r="E6529" s="8" t="s">
        <v>27</v>
      </c>
      <c r="F6529" s="8" t="s">
        <v>100</v>
      </c>
      <c r="G6529" s="8" t="s">
        <v>101</v>
      </c>
      <c r="H6529" s="10" t="s">
        <v>21</v>
      </c>
      <c r="I6529" s="11">
        <v>29</v>
      </c>
      <c r="J6529" s="12">
        <v>108</v>
      </c>
      <c r="K6529" s="12">
        <v>313.2</v>
      </c>
      <c r="L6529" s="13">
        <v>150.33599999999998</v>
      </c>
      <c r="M6529" s="8" t="s">
        <v>83</v>
      </c>
      <c r="N6529" s="19">
        <v>48984</v>
      </c>
    </row>
    <row r="6530" spans="2:14" ht="14.25" customHeight="1" x14ac:dyDescent="0.25">
      <c r="B6530" s="8" t="s">
        <v>25</v>
      </c>
      <c r="C6530" s="8">
        <v>1185732</v>
      </c>
      <c r="D6530" s="9">
        <v>44455</v>
      </c>
      <c r="E6530" s="8" t="s">
        <v>27</v>
      </c>
      <c r="F6530" s="8" t="s">
        <v>100</v>
      </c>
      <c r="G6530" s="8" t="s">
        <v>101</v>
      </c>
      <c r="H6530" s="10" t="s">
        <v>22</v>
      </c>
      <c r="I6530" s="11">
        <v>32</v>
      </c>
      <c r="J6530" s="12">
        <v>130</v>
      </c>
      <c r="K6530" s="12">
        <v>416</v>
      </c>
      <c r="L6530" s="13">
        <v>257.91999999999996</v>
      </c>
      <c r="M6530" s="8" t="s">
        <v>83</v>
      </c>
      <c r="N6530" s="19">
        <v>48985</v>
      </c>
    </row>
    <row r="6531" spans="2:14" ht="14.25" customHeight="1" x14ac:dyDescent="0.25">
      <c r="B6531" s="8" t="s">
        <v>25</v>
      </c>
      <c r="C6531" s="8">
        <v>1185732</v>
      </c>
      <c r="D6531" s="9">
        <v>44487</v>
      </c>
      <c r="E6531" s="8" t="s">
        <v>27</v>
      </c>
      <c r="F6531" s="8" t="s">
        <v>100</v>
      </c>
      <c r="G6531" s="8" t="s">
        <v>101</v>
      </c>
      <c r="H6531" s="10" t="s">
        <v>16</v>
      </c>
      <c r="I6531" s="11">
        <v>32</v>
      </c>
      <c r="J6531" s="12">
        <v>176</v>
      </c>
      <c r="K6531" s="12">
        <v>563.20000000000005</v>
      </c>
      <c r="L6531" s="13">
        <v>304.12800000000004</v>
      </c>
      <c r="M6531" s="8" t="s">
        <v>83</v>
      </c>
      <c r="N6531" s="19">
        <v>48986</v>
      </c>
    </row>
    <row r="6532" spans="2:14" ht="14.25" customHeight="1" x14ac:dyDescent="0.25">
      <c r="B6532" s="8" t="s">
        <v>25</v>
      </c>
      <c r="C6532" s="8">
        <v>1185732</v>
      </c>
      <c r="D6532" s="9">
        <v>44487</v>
      </c>
      <c r="E6532" s="8" t="s">
        <v>27</v>
      </c>
      <c r="F6532" s="8" t="s">
        <v>100</v>
      </c>
      <c r="G6532" s="8" t="s">
        <v>101</v>
      </c>
      <c r="H6532" s="10" t="s">
        <v>18</v>
      </c>
      <c r="I6532" s="11">
        <v>25</v>
      </c>
      <c r="J6532" s="12">
        <v>145</v>
      </c>
      <c r="K6532" s="12">
        <v>362.5</v>
      </c>
      <c r="L6532" s="13">
        <v>163.12499999999997</v>
      </c>
      <c r="M6532" s="8" t="s">
        <v>83</v>
      </c>
      <c r="N6532" s="19">
        <v>48987</v>
      </c>
    </row>
    <row r="6533" spans="2:14" ht="14.25" customHeight="1" x14ac:dyDescent="0.25">
      <c r="B6533" s="8" t="s">
        <v>25</v>
      </c>
      <c r="C6533" s="8">
        <v>1185732</v>
      </c>
      <c r="D6533" s="9">
        <v>44487</v>
      </c>
      <c r="E6533" s="8" t="s">
        <v>27</v>
      </c>
      <c r="F6533" s="8" t="s">
        <v>100</v>
      </c>
      <c r="G6533" s="8" t="s">
        <v>101</v>
      </c>
      <c r="H6533" s="10" t="s">
        <v>19</v>
      </c>
      <c r="I6533" s="11">
        <v>24</v>
      </c>
      <c r="J6533" s="12">
        <v>98</v>
      </c>
      <c r="K6533" s="12">
        <v>235.2</v>
      </c>
      <c r="L6533" s="13">
        <v>127.00800000000001</v>
      </c>
      <c r="M6533" s="8" t="s">
        <v>83</v>
      </c>
      <c r="N6533" s="19">
        <v>48988</v>
      </c>
    </row>
    <row r="6534" spans="2:14" ht="14.25" customHeight="1" x14ac:dyDescent="0.25">
      <c r="B6534" s="8" t="s">
        <v>25</v>
      </c>
      <c r="C6534" s="8">
        <v>1185732</v>
      </c>
      <c r="D6534" s="9">
        <v>44487</v>
      </c>
      <c r="E6534" s="8" t="s">
        <v>27</v>
      </c>
      <c r="F6534" s="8" t="s">
        <v>100</v>
      </c>
      <c r="G6534" s="8" t="s">
        <v>101</v>
      </c>
      <c r="H6534" s="10" t="s">
        <v>20</v>
      </c>
      <c r="I6534" s="11">
        <v>23</v>
      </c>
      <c r="J6534" s="12">
        <v>105</v>
      </c>
      <c r="K6534" s="12">
        <v>241.5</v>
      </c>
      <c r="L6534" s="13">
        <v>120.75</v>
      </c>
      <c r="M6534" s="8" t="s">
        <v>83</v>
      </c>
      <c r="N6534" s="19">
        <v>48989</v>
      </c>
    </row>
    <row r="6535" spans="2:14" ht="14.25" customHeight="1" x14ac:dyDescent="0.25">
      <c r="B6535" s="8" t="s">
        <v>25</v>
      </c>
      <c r="C6535" s="8">
        <v>1185732</v>
      </c>
      <c r="D6535" s="9">
        <v>44487</v>
      </c>
      <c r="E6535" s="8" t="s">
        <v>27</v>
      </c>
      <c r="F6535" s="8" t="s">
        <v>100</v>
      </c>
      <c r="G6535" s="8" t="s">
        <v>101</v>
      </c>
      <c r="H6535" s="10" t="s">
        <v>21</v>
      </c>
      <c r="I6535" s="11">
        <v>32</v>
      </c>
      <c r="J6535" s="12">
        <v>98</v>
      </c>
      <c r="K6535" s="12">
        <v>313.60000000000002</v>
      </c>
      <c r="L6535" s="13">
        <v>156.80000000000001</v>
      </c>
      <c r="M6535" s="8" t="s">
        <v>83</v>
      </c>
      <c r="N6535" s="19">
        <v>48990</v>
      </c>
    </row>
    <row r="6536" spans="2:14" ht="14.25" customHeight="1" x14ac:dyDescent="0.25">
      <c r="B6536" s="8" t="s">
        <v>26</v>
      </c>
      <c r="C6536" s="8">
        <v>1185732</v>
      </c>
      <c r="D6536" s="9">
        <v>44487</v>
      </c>
      <c r="E6536" s="8" t="s">
        <v>27</v>
      </c>
      <c r="F6536" s="8" t="s">
        <v>100</v>
      </c>
      <c r="G6536" s="8" t="s">
        <v>101</v>
      </c>
      <c r="H6536" s="10" t="s">
        <v>22</v>
      </c>
      <c r="I6536" s="11">
        <v>33</v>
      </c>
      <c r="J6536" s="12">
        <v>124</v>
      </c>
      <c r="K6536" s="12">
        <v>409.2</v>
      </c>
      <c r="L6536" s="13">
        <v>261.88800000000003</v>
      </c>
      <c r="M6536" s="8" t="s">
        <v>83</v>
      </c>
      <c r="N6536" s="19">
        <v>48991</v>
      </c>
    </row>
    <row r="6537" spans="2:14" ht="14.25" customHeight="1" x14ac:dyDescent="0.25">
      <c r="B6537" s="8" t="s">
        <v>26</v>
      </c>
      <c r="C6537" s="8">
        <v>1185732</v>
      </c>
      <c r="D6537" s="9">
        <v>44517</v>
      </c>
      <c r="E6537" s="8" t="s">
        <v>27</v>
      </c>
      <c r="F6537" s="8" t="s">
        <v>100</v>
      </c>
      <c r="G6537" s="8" t="s">
        <v>101</v>
      </c>
      <c r="H6537" s="10" t="s">
        <v>16</v>
      </c>
      <c r="I6537" s="11">
        <v>28</v>
      </c>
      <c r="J6537" s="12">
        <v>163</v>
      </c>
      <c r="K6537" s="12">
        <v>456.4</v>
      </c>
      <c r="L6537" s="13">
        <v>246.45599999999999</v>
      </c>
      <c r="M6537" s="8" t="s">
        <v>83</v>
      </c>
      <c r="N6537" s="19">
        <v>48992</v>
      </c>
    </row>
    <row r="6538" spans="2:14" ht="14.25" customHeight="1" x14ac:dyDescent="0.25">
      <c r="B6538" s="8" t="s">
        <v>26</v>
      </c>
      <c r="C6538" s="8">
        <v>1185732</v>
      </c>
      <c r="D6538" s="9">
        <v>44517</v>
      </c>
      <c r="E6538" s="8" t="s">
        <v>27</v>
      </c>
      <c r="F6538" s="8" t="s">
        <v>100</v>
      </c>
      <c r="G6538" s="8" t="s">
        <v>101</v>
      </c>
      <c r="H6538" s="10" t="s">
        <v>18</v>
      </c>
      <c r="I6538" s="11">
        <v>18</v>
      </c>
      <c r="J6538" s="12">
        <v>117</v>
      </c>
      <c r="K6538" s="12">
        <v>210.6</v>
      </c>
      <c r="L6538" s="13">
        <v>94.77</v>
      </c>
      <c r="M6538" s="8" t="s">
        <v>83</v>
      </c>
      <c r="N6538" s="19">
        <v>48993</v>
      </c>
    </row>
    <row r="6539" spans="2:14" ht="14.25" customHeight="1" x14ac:dyDescent="0.25">
      <c r="B6539" s="8" t="s">
        <v>26</v>
      </c>
      <c r="C6539" s="8">
        <v>1185732</v>
      </c>
      <c r="D6539" s="9">
        <v>44517</v>
      </c>
      <c r="E6539" s="8" t="s">
        <v>27</v>
      </c>
      <c r="F6539" s="8" t="s">
        <v>100</v>
      </c>
      <c r="G6539" s="8" t="s">
        <v>101</v>
      </c>
      <c r="H6539" s="10" t="s">
        <v>19</v>
      </c>
      <c r="I6539" s="11">
        <v>28</v>
      </c>
      <c r="J6539" s="12">
        <v>111</v>
      </c>
      <c r="K6539" s="12">
        <v>310.8</v>
      </c>
      <c r="L6539" s="13">
        <v>167.83200000000002</v>
      </c>
      <c r="M6539" s="8" t="s">
        <v>83</v>
      </c>
      <c r="N6539" s="19">
        <v>48994</v>
      </c>
    </row>
    <row r="6540" spans="2:14" ht="14.25" customHeight="1" x14ac:dyDescent="0.25">
      <c r="B6540" s="8" t="s">
        <v>26</v>
      </c>
      <c r="C6540" s="8">
        <v>1185732</v>
      </c>
      <c r="D6540" s="9">
        <v>44517</v>
      </c>
      <c r="E6540" s="8" t="s">
        <v>27</v>
      </c>
      <c r="F6540" s="8" t="s">
        <v>100</v>
      </c>
      <c r="G6540" s="8" t="s">
        <v>101</v>
      </c>
      <c r="H6540" s="10" t="s">
        <v>20</v>
      </c>
      <c r="I6540" s="11">
        <v>54</v>
      </c>
      <c r="J6540" s="12">
        <v>117</v>
      </c>
      <c r="K6540" s="12">
        <v>631.79999999999995</v>
      </c>
      <c r="L6540" s="13">
        <v>334.85399999999998</v>
      </c>
      <c r="M6540" s="8" t="s">
        <v>83</v>
      </c>
      <c r="N6540" s="19">
        <v>48995</v>
      </c>
    </row>
    <row r="6541" spans="2:14" ht="14.25" customHeight="1" x14ac:dyDescent="0.25">
      <c r="B6541" s="8" t="s">
        <v>26</v>
      </c>
      <c r="C6541" s="8">
        <v>1185732</v>
      </c>
      <c r="D6541" s="9">
        <v>44517</v>
      </c>
      <c r="E6541" s="8" t="s">
        <v>27</v>
      </c>
      <c r="F6541" s="8" t="s">
        <v>100</v>
      </c>
      <c r="G6541" s="8" t="s">
        <v>101</v>
      </c>
      <c r="H6541" s="10" t="s">
        <v>21</v>
      </c>
      <c r="I6541" s="11">
        <v>71</v>
      </c>
      <c r="J6541" s="12">
        <v>123</v>
      </c>
      <c r="K6541" s="12">
        <v>873.3</v>
      </c>
      <c r="L6541" s="13">
        <v>392.98499999999996</v>
      </c>
      <c r="M6541" s="8" t="s">
        <v>83</v>
      </c>
      <c r="N6541" s="19">
        <v>48996</v>
      </c>
    </row>
    <row r="6542" spans="2:14" ht="14.25" customHeight="1" x14ac:dyDescent="0.25">
      <c r="B6542" s="8" t="s">
        <v>26</v>
      </c>
      <c r="C6542" s="8">
        <v>1185732</v>
      </c>
      <c r="D6542" s="9">
        <v>44517</v>
      </c>
      <c r="E6542" s="8" t="s">
        <v>27</v>
      </c>
      <c r="F6542" s="8" t="s">
        <v>100</v>
      </c>
      <c r="G6542" s="8" t="s">
        <v>101</v>
      </c>
      <c r="H6542" s="10" t="s">
        <v>22</v>
      </c>
      <c r="I6542" s="11">
        <v>68</v>
      </c>
      <c r="J6542" s="12">
        <v>158</v>
      </c>
      <c r="K6542" s="12">
        <v>1074.4000000000001</v>
      </c>
      <c r="L6542" s="13">
        <v>655.38400000000001</v>
      </c>
      <c r="M6542" s="8" t="s">
        <v>83</v>
      </c>
      <c r="N6542" s="19">
        <v>48997</v>
      </c>
    </row>
    <row r="6543" spans="2:14" ht="14.25" customHeight="1" x14ac:dyDescent="0.25">
      <c r="B6543" s="8" t="s">
        <v>26</v>
      </c>
      <c r="C6543" s="8">
        <v>1185732</v>
      </c>
      <c r="D6543" s="9">
        <v>44546</v>
      </c>
      <c r="E6543" s="8" t="s">
        <v>27</v>
      </c>
      <c r="F6543" s="8" t="s">
        <v>100</v>
      </c>
      <c r="G6543" s="8" t="s">
        <v>101</v>
      </c>
      <c r="H6543" s="10" t="s">
        <v>16</v>
      </c>
      <c r="I6543" s="11">
        <v>68</v>
      </c>
      <c r="J6543" s="12">
        <v>194</v>
      </c>
      <c r="K6543" s="12">
        <v>1319.2</v>
      </c>
      <c r="L6543" s="13">
        <v>699.17600000000004</v>
      </c>
      <c r="M6543" s="8" t="s">
        <v>83</v>
      </c>
      <c r="N6543" s="19">
        <v>48998</v>
      </c>
    </row>
    <row r="6544" spans="2:14" ht="14.25" customHeight="1" x14ac:dyDescent="0.25">
      <c r="B6544" s="8" t="s">
        <v>26</v>
      </c>
      <c r="C6544" s="8">
        <v>1185732</v>
      </c>
      <c r="D6544" s="9">
        <v>44546</v>
      </c>
      <c r="E6544" s="8" t="s">
        <v>27</v>
      </c>
      <c r="F6544" s="8" t="s">
        <v>100</v>
      </c>
      <c r="G6544" s="8" t="s">
        <v>101</v>
      </c>
      <c r="H6544" s="10" t="s">
        <v>18</v>
      </c>
      <c r="I6544" s="11">
        <v>58</v>
      </c>
      <c r="J6544" s="12">
        <v>155</v>
      </c>
      <c r="K6544" s="12">
        <v>899</v>
      </c>
      <c r="L6544" s="13">
        <v>440.51000000000005</v>
      </c>
      <c r="M6544" s="8" t="s">
        <v>83</v>
      </c>
      <c r="N6544" s="19">
        <v>48999</v>
      </c>
    </row>
    <row r="6545" spans="2:14" ht="14.25" customHeight="1" x14ac:dyDescent="0.25">
      <c r="B6545" s="8" t="s">
        <v>26</v>
      </c>
      <c r="C6545" s="8">
        <v>1185732</v>
      </c>
      <c r="D6545" s="9">
        <v>44546</v>
      </c>
      <c r="E6545" s="8" t="s">
        <v>27</v>
      </c>
      <c r="F6545" s="8" t="s">
        <v>100</v>
      </c>
      <c r="G6545" s="8" t="s">
        <v>101</v>
      </c>
      <c r="H6545" s="10" t="s">
        <v>19</v>
      </c>
      <c r="I6545" s="11">
        <v>59</v>
      </c>
      <c r="J6545" s="12">
        <v>137</v>
      </c>
      <c r="K6545" s="12">
        <v>808.3</v>
      </c>
      <c r="L6545" s="13">
        <v>436.48200000000008</v>
      </c>
      <c r="M6545" s="8" t="s">
        <v>83</v>
      </c>
      <c r="N6545" s="19">
        <v>49000</v>
      </c>
    </row>
    <row r="6546" spans="2:14" ht="14.25" customHeight="1" x14ac:dyDescent="0.25">
      <c r="B6546" s="8" t="s">
        <v>26</v>
      </c>
      <c r="C6546" s="8">
        <v>1185732</v>
      </c>
      <c r="D6546" s="9">
        <v>44546</v>
      </c>
      <c r="E6546" s="8" t="s">
        <v>27</v>
      </c>
      <c r="F6546" s="8" t="s">
        <v>100</v>
      </c>
      <c r="G6546" s="8" t="s">
        <v>101</v>
      </c>
      <c r="H6546" s="10" t="s">
        <v>20</v>
      </c>
      <c r="I6546" s="11">
        <v>56</v>
      </c>
      <c r="J6546" s="12">
        <v>133</v>
      </c>
      <c r="K6546" s="12">
        <v>744.8</v>
      </c>
      <c r="L6546" s="13">
        <v>387.29599999999999</v>
      </c>
      <c r="M6546" s="8" t="s">
        <v>83</v>
      </c>
      <c r="N6546" s="19">
        <v>49001</v>
      </c>
    </row>
    <row r="6547" spans="2:14" ht="14.25" customHeight="1" x14ac:dyDescent="0.25">
      <c r="B6547" s="8" t="s">
        <v>26</v>
      </c>
      <c r="C6547" s="8">
        <v>1185732</v>
      </c>
      <c r="D6547" s="9">
        <v>44546</v>
      </c>
      <c r="E6547" s="8" t="s">
        <v>27</v>
      </c>
      <c r="F6547" s="8" t="s">
        <v>100</v>
      </c>
      <c r="G6547" s="8" t="s">
        <v>101</v>
      </c>
      <c r="H6547" s="10" t="s">
        <v>21</v>
      </c>
      <c r="I6547" s="11">
        <v>65</v>
      </c>
      <c r="J6547" s="12">
        <v>124</v>
      </c>
      <c r="K6547" s="12">
        <v>806</v>
      </c>
      <c r="L6547" s="13">
        <v>403</v>
      </c>
      <c r="M6547" s="8" t="s">
        <v>83</v>
      </c>
      <c r="N6547" s="19">
        <v>49002</v>
      </c>
    </row>
    <row r="6548" spans="2:14" ht="14.25" customHeight="1" x14ac:dyDescent="0.25">
      <c r="B6548" s="8" t="s">
        <v>26</v>
      </c>
      <c r="C6548" s="8">
        <v>1185732</v>
      </c>
      <c r="D6548" s="9">
        <v>44546</v>
      </c>
      <c r="E6548" s="8" t="s">
        <v>27</v>
      </c>
      <c r="F6548" s="8" t="s">
        <v>100</v>
      </c>
      <c r="G6548" s="8" t="s">
        <v>101</v>
      </c>
      <c r="H6548" s="10" t="s">
        <v>22</v>
      </c>
      <c r="I6548" s="11">
        <v>71</v>
      </c>
      <c r="J6548" s="12">
        <v>144</v>
      </c>
      <c r="K6548" s="12">
        <v>1022.4</v>
      </c>
      <c r="L6548" s="13">
        <v>623.66399999999999</v>
      </c>
      <c r="M6548" s="8" t="s">
        <v>83</v>
      </c>
      <c r="N6548" s="19">
        <v>49003</v>
      </c>
    </row>
    <row r="6549" spans="2:14" ht="14.25" customHeight="1" x14ac:dyDescent="0.25">
      <c r="B6549" s="8" t="s">
        <v>26</v>
      </c>
      <c r="C6549" s="8">
        <v>1197831</v>
      </c>
      <c r="D6549" s="9">
        <v>44219</v>
      </c>
      <c r="E6549" s="8" t="s">
        <v>27</v>
      </c>
      <c r="F6549" s="8" t="s">
        <v>100</v>
      </c>
      <c r="G6549" s="8" t="s">
        <v>101</v>
      </c>
      <c r="H6549" s="10" t="s">
        <v>16</v>
      </c>
      <c r="I6549" s="11">
        <v>24</v>
      </c>
      <c r="J6549" s="12">
        <v>176</v>
      </c>
      <c r="K6549" s="12">
        <v>422.4</v>
      </c>
      <c r="L6549" s="13">
        <v>215.42400000000004</v>
      </c>
      <c r="M6549" s="8" t="s">
        <v>83</v>
      </c>
      <c r="N6549" s="19">
        <v>49004</v>
      </c>
    </row>
    <row r="6550" spans="2:14" ht="14.25" customHeight="1" x14ac:dyDescent="0.25">
      <c r="B6550" s="8" t="s">
        <v>26</v>
      </c>
      <c r="C6550" s="8">
        <v>1197831</v>
      </c>
      <c r="D6550" s="9">
        <v>44219</v>
      </c>
      <c r="E6550" s="8" t="s">
        <v>27</v>
      </c>
      <c r="F6550" s="8" t="s">
        <v>100</v>
      </c>
      <c r="G6550" s="8" t="s">
        <v>101</v>
      </c>
      <c r="H6550" s="10" t="s">
        <v>18</v>
      </c>
      <c r="I6550" s="11">
        <v>25</v>
      </c>
      <c r="J6550" s="12">
        <v>131</v>
      </c>
      <c r="K6550" s="12">
        <v>327.5</v>
      </c>
      <c r="L6550" s="13">
        <v>147.37499999999997</v>
      </c>
      <c r="M6550" s="8" t="s">
        <v>83</v>
      </c>
      <c r="N6550" s="19">
        <v>49005</v>
      </c>
    </row>
    <row r="6551" spans="2:14" ht="14.25" customHeight="1" x14ac:dyDescent="0.25">
      <c r="B6551" s="8" t="s">
        <v>26</v>
      </c>
      <c r="C6551" s="8">
        <v>1197831</v>
      </c>
      <c r="D6551" s="9">
        <v>44219</v>
      </c>
      <c r="E6551" s="8" t="s">
        <v>27</v>
      </c>
      <c r="F6551" s="8" t="s">
        <v>100</v>
      </c>
      <c r="G6551" s="8" t="s">
        <v>101</v>
      </c>
      <c r="H6551" s="10" t="s">
        <v>19</v>
      </c>
      <c r="I6551" s="11">
        <v>14</v>
      </c>
      <c r="J6551" s="12">
        <v>117</v>
      </c>
      <c r="K6551" s="12">
        <v>163.80000000000001</v>
      </c>
      <c r="L6551" s="13">
        <v>83.537999999999997</v>
      </c>
      <c r="M6551" s="8" t="s">
        <v>83</v>
      </c>
      <c r="N6551" s="19">
        <v>49006</v>
      </c>
    </row>
    <row r="6552" spans="2:14" ht="14.25" customHeight="1" x14ac:dyDescent="0.25">
      <c r="B6552" s="8" t="s">
        <v>26</v>
      </c>
      <c r="C6552" s="8">
        <v>1197831</v>
      </c>
      <c r="D6552" s="9">
        <v>44219</v>
      </c>
      <c r="E6552" s="8" t="s">
        <v>27</v>
      </c>
      <c r="F6552" s="8" t="s">
        <v>100</v>
      </c>
      <c r="G6552" s="8" t="s">
        <v>101</v>
      </c>
      <c r="H6552" s="10" t="s">
        <v>20</v>
      </c>
      <c r="I6552" s="11">
        <v>19</v>
      </c>
      <c r="J6552" s="12">
        <v>78</v>
      </c>
      <c r="K6552" s="12">
        <v>148.19999999999999</v>
      </c>
      <c r="L6552" s="13">
        <v>78.546000000000006</v>
      </c>
      <c r="M6552" s="8" t="s">
        <v>83</v>
      </c>
      <c r="N6552" s="19">
        <v>49007</v>
      </c>
    </row>
    <row r="6553" spans="2:14" ht="14.25" customHeight="1" x14ac:dyDescent="0.25">
      <c r="B6553" s="8" t="s">
        <v>26</v>
      </c>
      <c r="C6553" s="8">
        <v>1197831</v>
      </c>
      <c r="D6553" s="9">
        <v>44219</v>
      </c>
      <c r="E6553" s="8" t="s">
        <v>27</v>
      </c>
      <c r="F6553" s="8" t="s">
        <v>100</v>
      </c>
      <c r="G6553" s="8" t="s">
        <v>101</v>
      </c>
      <c r="H6553" s="10" t="s">
        <v>21</v>
      </c>
      <c r="I6553" s="11">
        <v>34</v>
      </c>
      <c r="J6553" s="12">
        <v>95</v>
      </c>
      <c r="K6553" s="12">
        <v>323</v>
      </c>
      <c r="L6553" s="13">
        <v>155.04</v>
      </c>
      <c r="M6553" s="8" t="s">
        <v>83</v>
      </c>
      <c r="N6553" s="19">
        <v>49008</v>
      </c>
    </row>
    <row r="6554" spans="2:14" ht="14.25" customHeight="1" x14ac:dyDescent="0.25">
      <c r="B6554" s="8" t="s">
        <v>26</v>
      </c>
      <c r="C6554" s="8">
        <v>1197831</v>
      </c>
      <c r="D6554" s="9">
        <v>44219</v>
      </c>
      <c r="E6554" s="8" t="s">
        <v>27</v>
      </c>
      <c r="F6554" s="8" t="s">
        <v>100</v>
      </c>
      <c r="G6554" s="8" t="s">
        <v>101</v>
      </c>
      <c r="H6554" s="10" t="s">
        <v>22</v>
      </c>
      <c r="I6554" s="11">
        <v>23</v>
      </c>
      <c r="J6554" s="12">
        <v>122</v>
      </c>
      <c r="K6554" s="12">
        <v>280.60000000000002</v>
      </c>
      <c r="L6554" s="13">
        <v>145.91200000000001</v>
      </c>
      <c r="M6554" s="8" t="s">
        <v>83</v>
      </c>
      <c r="N6554" s="19">
        <v>49009</v>
      </c>
    </row>
    <row r="6555" spans="2:14" ht="14.25" customHeight="1" x14ac:dyDescent="0.25">
      <c r="B6555" s="8" t="s">
        <v>26</v>
      </c>
      <c r="C6555" s="8">
        <v>1197831</v>
      </c>
      <c r="D6555" s="9">
        <v>44248</v>
      </c>
      <c r="E6555" s="8" t="s">
        <v>27</v>
      </c>
      <c r="F6555" s="8" t="s">
        <v>100</v>
      </c>
      <c r="G6555" s="8" t="s">
        <v>101</v>
      </c>
      <c r="H6555" s="10" t="s">
        <v>16</v>
      </c>
      <c r="I6555" s="11">
        <v>24</v>
      </c>
      <c r="J6555" s="12">
        <v>189</v>
      </c>
      <c r="K6555" s="12">
        <v>453.6</v>
      </c>
      <c r="L6555" s="13">
        <v>231.33600000000001</v>
      </c>
      <c r="M6555" s="8" t="s">
        <v>83</v>
      </c>
      <c r="N6555" s="19">
        <v>49010</v>
      </c>
    </row>
    <row r="6556" spans="2:14" ht="14.25" customHeight="1" x14ac:dyDescent="0.25">
      <c r="B6556" s="8" t="s">
        <v>26</v>
      </c>
      <c r="C6556" s="8">
        <v>1197831</v>
      </c>
      <c r="D6556" s="9">
        <v>44248</v>
      </c>
      <c r="E6556" s="8" t="s">
        <v>27</v>
      </c>
      <c r="F6556" s="8" t="s">
        <v>100</v>
      </c>
      <c r="G6556" s="8" t="s">
        <v>101</v>
      </c>
      <c r="H6556" s="10" t="s">
        <v>18</v>
      </c>
      <c r="I6556" s="11">
        <v>24</v>
      </c>
      <c r="J6556" s="12">
        <v>105</v>
      </c>
      <c r="K6556" s="12">
        <v>252</v>
      </c>
      <c r="L6556" s="13">
        <v>113.4</v>
      </c>
      <c r="M6556" s="8" t="s">
        <v>83</v>
      </c>
      <c r="N6556" s="19">
        <v>49011</v>
      </c>
    </row>
    <row r="6557" spans="2:14" ht="14.25" customHeight="1" x14ac:dyDescent="0.25">
      <c r="B6557" s="8" t="s">
        <v>26</v>
      </c>
      <c r="C6557" s="8">
        <v>1197831</v>
      </c>
      <c r="D6557" s="9">
        <v>44248</v>
      </c>
      <c r="E6557" s="8" t="s">
        <v>27</v>
      </c>
      <c r="F6557" s="8" t="s">
        <v>100</v>
      </c>
      <c r="G6557" s="8" t="s">
        <v>101</v>
      </c>
      <c r="H6557" s="10" t="s">
        <v>19</v>
      </c>
      <c r="I6557" s="11">
        <v>14</v>
      </c>
      <c r="J6557" s="12">
        <v>120</v>
      </c>
      <c r="K6557" s="12">
        <v>168</v>
      </c>
      <c r="L6557" s="13">
        <v>84</v>
      </c>
      <c r="M6557" s="8" t="s">
        <v>83</v>
      </c>
      <c r="N6557" s="19">
        <v>49012</v>
      </c>
    </row>
    <row r="6558" spans="2:14" ht="14.25" customHeight="1" x14ac:dyDescent="0.25">
      <c r="B6558" s="8" t="s">
        <v>25</v>
      </c>
      <c r="C6558" s="8">
        <v>1197831</v>
      </c>
      <c r="D6558" s="9">
        <v>44248</v>
      </c>
      <c r="E6558" s="8" t="s">
        <v>27</v>
      </c>
      <c r="F6558" s="8" t="s">
        <v>102</v>
      </c>
      <c r="G6558" s="8" t="s">
        <v>103</v>
      </c>
      <c r="H6558" s="10" t="s">
        <v>20</v>
      </c>
      <c r="I6558" s="11">
        <v>18</v>
      </c>
      <c r="J6558" s="12">
        <v>70</v>
      </c>
      <c r="K6558" s="12">
        <v>126</v>
      </c>
      <c r="L6558" s="13">
        <v>63</v>
      </c>
      <c r="M6558" s="8" t="s">
        <v>83</v>
      </c>
      <c r="N6558" s="19">
        <v>49013</v>
      </c>
    </row>
    <row r="6559" spans="2:14" ht="14.25" customHeight="1" x14ac:dyDescent="0.25">
      <c r="B6559" s="8" t="s">
        <v>25</v>
      </c>
      <c r="C6559" s="8">
        <v>1197831</v>
      </c>
      <c r="D6559" s="9">
        <v>44248</v>
      </c>
      <c r="E6559" s="8" t="s">
        <v>27</v>
      </c>
      <c r="F6559" s="8" t="s">
        <v>102</v>
      </c>
      <c r="G6559" s="8" t="s">
        <v>103</v>
      </c>
      <c r="H6559" s="10" t="s">
        <v>21</v>
      </c>
      <c r="I6559" s="11">
        <v>34</v>
      </c>
      <c r="J6559" s="12">
        <v>98</v>
      </c>
      <c r="K6559" s="12">
        <v>333.2</v>
      </c>
      <c r="L6559" s="13">
        <v>149.94</v>
      </c>
      <c r="M6559" s="8" t="s">
        <v>83</v>
      </c>
      <c r="N6559" s="19">
        <v>49014</v>
      </c>
    </row>
    <row r="6560" spans="2:14" ht="14.25" customHeight="1" x14ac:dyDescent="0.25">
      <c r="B6560" s="8" t="s">
        <v>25</v>
      </c>
      <c r="C6560" s="8">
        <v>1197831</v>
      </c>
      <c r="D6560" s="9">
        <v>44248</v>
      </c>
      <c r="E6560" s="8" t="s">
        <v>27</v>
      </c>
      <c r="F6560" s="8" t="s">
        <v>102</v>
      </c>
      <c r="G6560" s="8" t="s">
        <v>103</v>
      </c>
      <c r="H6560" s="10" t="s">
        <v>22</v>
      </c>
      <c r="I6560" s="11">
        <v>19</v>
      </c>
      <c r="J6560" s="12">
        <v>115</v>
      </c>
      <c r="K6560" s="12">
        <v>218.5</v>
      </c>
      <c r="L6560" s="13">
        <v>117.99000000000001</v>
      </c>
      <c r="M6560" s="8" t="s">
        <v>83</v>
      </c>
      <c r="N6560" s="19">
        <v>49015</v>
      </c>
    </row>
    <row r="6561" spans="2:14" ht="14.25" customHeight="1" x14ac:dyDescent="0.25">
      <c r="B6561" s="8" t="s">
        <v>25</v>
      </c>
      <c r="C6561" s="8">
        <v>1197831</v>
      </c>
      <c r="D6561" s="9">
        <v>44274</v>
      </c>
      <c r="E6561" s="8" t="s">
        <v>27</v>
      </c>
      <c r="F6561" s="8" t="s">
        <v>102</v>
      </c>
      <c r="G6561" s="8" t="s">
        <v>103</v>
      </c>
      <c r="H6561" s="10" t="s">
        <v>16</v>
      </c>
      <c r="I6561" s="11">
        <v>18</v>
      </c>
      <c r="J6561" s="12">
        <v>181</v>
      </c>
      <c r="K6561" s="12">
        <v>325.8</v>
      </c>
      <c r="L6561" s="13">
        <v>172.67400000000001</v>
      </c>
      <c r="M6561" s="8" t="s">
        <v>83</v>
      </c>
      <c r="N6561" s="19">
        <v>49016</v>
      </c>
    </row>
    <row r="6562" spans="2:14" ht="14.25" customHeight="1" x14ac:dyDescent="0.25">
      <c r="B6562" s="8" t="s">
        <v>25</v>
      </c>
      <c r="C6562" s="8">
        <v>1197831</v>
      </c>
      <c r="D6562" s="9">
        <v>44274</v>
      </c>
      <c r="E6562" s="8" t="s">
        <v>27</v>
      </c>
      <c r="F6562" s="8" t="s">
        <v>102</v>
      </c>
      <c r="G6562" s="8" t="s">
        <v>103</v>
      </c>
      <c r="H6562" s="10" t="s">
        <v>18</v>
      </c>
      <c r="I6562" s="11">
        <v>20</v>
      </c>
      <c r="J6562" s="12">
        <v>98</v>
      </c>
      <c r="K6562" s="12">
        <v>196</v>
      </c>
      <c r="L6562" s="13">
        <v>88.199999999999989</v>
      </c>
      <c r="M6562" s="8" t="s">
        <v>83</v>
      </c>
      <c r="N6562" s="19">
        <v>49017</v>
      </c>
    </row>
    <row r="6563" spans="2:14" ht="14.25" customHeight="1" x14ac:dyDescent="0.25">
      <c r="B6563" s="8" t="s">
        <v>25</v>
      </c>
      <c r="C6563" s="8">
        <v>1197831</v>
      </c>
      <c r="D6563" s="9">
        <v>44274</v>
      </c>
      <c r="E6563" s="8" t="s">
        <v>27</v>
      </c>
      <c r="F6563" s="8" t="s">
        <v>102</v>
      </c>
      <c r="G6563" s="8" t="s">
        <v>103</v>
      </c>
      <c r="H6563" s="10" t="s">
        <v>19</v>
      </c>
      <c r="I6563" s="11">
        <v>10</v>
      </c>
      <c r="J6563" s="12">
        <v>88</v>
      </c>
      <c r="K6563" s="12">
        <v>88</v>
      </c>
      <c r="L6563" s="13">
        <v>47.52</v>
      </c>
      <c r="M6563" s="8" t="s">
        <v>83</v>
      </c>
      <c r="N6563" s="19">
        <v>49018</v>
      </c>
    </row>
    <row r="6564" spans="2:14" ht="14.25" customHeight="1" x14ac:dyDescent="0.25">
      <c r="B6564" s="8" t="s">
        <v>25</v>
      </c>
      <c r="C6564" s="8">
        <v>1197831</v>
      </c>
      <c r="D6564" s="9">
        <v>44274</v>
      </c>
      <c r="E6564" s="8" t="s">
        <v>27</v>
      </c>
      <c r="F6564" s="8" t="s">
        <v>102</v>
      </c>
      <c r="G6564" s="8" t="s">
        <v>103</v>
      </c>
      <c r="H6564" s="10" t="s">
        <v>20</v>
      </c>
      <c r="I6564" s="11">
        <v>19</v>
      </c>
      <c r="J6564" s="12">
        <v>60</v>
      </c>
      <c r="K6564" s="12">
        <v>114</v>
      </c>
      <c r="L6564" s="13">
        <v>59.280000000000008</v>
      </c>
      <c r="M6564" s="8" t="s">
        <v>83</v>
      </c>
      <c r="N6564" s="19">
        <v>49019</v>
      </c>
    </row>
    <row r="6565" spans="2:14" ht="14.25" customHeight="1" x14ac:dyDescent="0.25">
      <c r="B6565" s="8" t="s">
        <v>25</v>
      </c>
      <c r="C6565" s="8">
        <v>1197831</v>
      </c>
      <c r="D6565" s="9">
        <v>44274</v>
      </c>
      <c r="E6565" s="8" t="s">
        <v>27</v>
      </c>
      <c r="F6565" s="8" t="s">
        <v>102</v>
      </c>
      <c r="G6565" s="8" t="s">
        <v>103</v>
      </c>
      <c r="H6565" s="10" t="s">
        <v>21</v>
      </c>
      <c r="I6565" s="11">
        <v>32</v>
      </c>
      <c r="J6565" s="12">
        <v>65</v>
      </c>
      <c r="K6565" s="12">
        <v>208</v>
      </c>
      <c r="L6565" s="13">
        <v>95.679999999999993</v>
      </c>
      <c r="M6565" s="8" t="s">
        <v>83</v>
      </c>
      <c r="N6565" s="19">
        <v>49020</v>
      </c>
    </row>
    <row r="6566" spans="2:14" ht="14.25" customHeight="1" x14ac:dyDescent="0.25">
      <c r="B6566" s="8" t="s">
        <v>25</v>
      </c>
      <c r="C6566" s="8">
        <v>1197831</v>
      </c>
      <c r="D6566" s="9">
        <v>44274</v>
      </c>
      <c r="E6566" s="8" t="s">
        <v>27</v>
      </c>
      <c r="F6566" s="8" t="s">
        <v>102</v>
      </c>
      <c r="G6566" s="8" t="s">
        <v>103</v>
      </c>
      <c r="H6566" s="10" t="s">
        <v>22</v>
      </c>
      <c r="I6566" s="11">
        <v>24</v>
      </c>
      <c r="J6566" s="12">
        <v>102</v>
      </c>
      <c r="K6566" s="12">
        <v>244.8</v>
      </c>
      <c r="L6566" s="13">
        <v>124.848</v>
      </c>
      <c r="M6566" s="8" t="s">
        <v>83</v>
      </c>
      <c r="N6566" s="19">
        <v>49021</v>
      </c>
    </row>
    <row r="6567" spans="2:14" ht="14.25" customHeight="1" x14ac:dyDescent="0.25">
      <c r="B6567" s="8" t="s">
        <v>25</v>
      </c>
      <c r="C6567" s="8">
        <v>1197831</v>
      </c>
      <c r="D6567" s="9">
        <v>44306</v>
      </c>
      <c r="E6567" s="8" t="s">
        <v>27</v>
      </c>
      <c r="F6567" s="8" t="s">
        <v>102</v>
      </c>
      <c r="G6567" s="8" t="s">
        <v>103</v>
      </c>
      <c r="H6567" s="10" t="s">
        <v>16</v>
      </c>
      <c r="I6567" s="11">
        <v>23</v>
      </c>
      <c r="J6567" s="12">
        <v>174</v>
      </c>
      <c r="K6567" s="12">
        <v>400.2</v>
      </c>
      <c r="L6567" s="13">
        <v>216.108</v>
      </c>
      <c r="M6567" s="8" t="s">
        <v>83</v>
      </c>
      <c r="N6567" s="19">
        <v>49022</v>
      </c>
    </row>
    <row r="6568" spans="2:14" ht="14.25" customHeight="1" x14ac:dyDescent="0.25">
      <c r="B6568" s="8" t="s">
        <v>25</v>
      </c>
      <c r="C6568" s="8">
        <v>1197831</v>
      </c>
      <c r="D6568" s="9">
        <v>44306</v>
      </c>
      <c r="E6568" s="8" t="s">
        <v>27</v>
      </c>
      <c r="F6568" s="8" t="s">
        <v>102</v>
      </c>
      <c r="G6568" s="8" t="s">
        <v>103</v>
      </c>
      <c r="H6568" s="10" t="s">
        <v>18</v>
      </c>
      <c r="I6568" s="11">
        <v>24</v>
      </c>
      <c r="J6568" s="12">
        <v>81</v>
      </c>
      <c r="K6568" s="12">
        <v>194.4</v>
      </c>
      <c r="L6568" s="13">
        <v>95.256</v>
      </c>
      <c r="M6568" s="8" t="s">
        <v>83</v>
      </c>
      <c r="N6568" s="19">
        <v>49023</v>
      </c>
    </row>
    <row r="6569" spans="2:14" ht="14.25" customHeight="1" x14ac:dyDescent="0.25">
      <c r="B6569" s="8" t="s">
        <v>25</v>
      </c>
      <c r="C6569" s="8">
        <v>1197831</v>
      </c>
      <c r="D6569" s="9">
        <v>44306</v>
      </c>
      <c r="E6569" s="8" t="s">
        <v>27</v>
      </c>
      <c r="F6569" s="8" t="s">
        <v>102</v>
      </c>
      <c r="G6569" s="8" t="s">
        <v>103</v>
      </c>
      <c r="H6569" s="10" t="s">
        <v>19</v>
      </c>
      <c r="I6569" s="11">
        <v>14</v>
      </c>
      <c r="J6569" s="12">
        <v>75</v>
      </c>
      <c r="K6569" s="12">
        <v>105</v>
      </c>
      <c r="L6569" s="13">
        <v>54.6</v>
      </c>
      <c r="M6569" s="8" t="s">
        <v>83</v>
      </c>
      <c r="N6569" s="19">
        <v>49024</v>
      </c>
    </row>
    <row r="6570" spans="2:14" ht="14.25" customHeight="1" x14ac:dyDescent="0.25">
      <c r="B6570" s="8" t="s">
        <v>25</v>
      </c>
      <c r="C6570" s="8">
        <v>1197831</v>
      </c>
      <c r="D6570" s="9">
        <v>44306</v>
      </c>
      <c r="E6570" s="8" t="s">
        <v>27</v>
      </c>
      <c r="F6570" s="8" t="s">
        <v>102</v>
      </c>
      <c r="G6570" s="8" t="s">
        <v>103</v>
      </c>
      <c r="H6570" s="10" t="s">
        <v>20</v>
      </c>
      <c r="I6570" s="11">
        <v>20</v>
      </c>
      <c r="J6570" s="12">
        <v>63</v>
      </c>
      <c r="K6570" s="12">
        <v>126</v>
      </c>
      <c r="L6570" s="13">
        <v>66.78</v>
      </c>
      <c r="M6570" s="8" t="s">
        <v>83</v>
      </c>
      <c r="N6570" s="19">
        <v>49025</v>
      </c>
    </row>
    <row r="6571" spans="2:14" ht="14.25" customHeight="1" x14ac:dyDescent="0.25">
      <c r="B6571" s="8" t="s">
        <v>25</v>
      </c>
      <c r="C6571" s="8">
        <v>1197831</v>
      </c>
      <c r="D6571" s="9">
        <v>44306</v>
      </c>
      <c r="E6571" s="8" t="s">
        <v>27</v>
      </c>
      <c r="F6571" s="8" t="s">
        <v>102</v>
      </c>
      <c r="G6571" s="8" t="s">
        <v>103</v>
      </c>
      <c r="H6571" s="10" t="s">
        <v>21</v>
      </c>
      <c r="I6571" s="11">
        <v>37</v>
      </c>
      <c r="J6571" s="12">
        <v>73</v>
      </c>
      <c r="K6571" s="12">
        <v>270.10000000000002</v>
      </c>
      <c r="L6571" s="13">
        <v>129.648</v>
      </c>
      <c r="M6571" s="8" t="s">
        <v>83</v>
      </c>
      <c r="N6571" s="19">
        <v>49026</v>
      </c>
    </row>
    <row r="6572" spans="2:14" ht="14.25" customHeight="1" x14ac:dyDescent="0.25">
      <c r="B6572" s="8" t="s">
        <v>25</v>
      </c>
      <c r="C6572" s="8">
        <v>1197831</v>
      </c>
      <c r="D6572" s="9">
        <v>44306</v>
      </c>
      <c r="E6572" s="8" t="s">
        <v>27</v>
      </c>
      <c r="F6572" s="8" t="s">
        <v>102</v>
      </c>
      <c r="G6572" s="8" t="s">
        <v>103</v>
      </c>
      <c r="H6572" s="10" t="s">
        <v>22</v>
      </c>
      <c r="I6572" s="11">
        <v>28</v>
      </c>
      <c r="J6572" s="12">
        <v>116</v>
      </c>
      <c r="K6572" s="12">
        <v>324.8</v>
      </c>
      <c r="L6572" s="13">
        <v>165.648</v>
      </c>
      <c r="M6572" s="8" t="s">
        <v>83</v>
      </c>
      <c r="N6572" s="19">
        <v>49027</v>
      </c>
    </row>
    <row r="6573" spans="2:14" ht="14.25" customHeight="1" x14ac:dyDescent="0.25">
      <c r="B6573" s="8" t="s">
        <v>25</v>
      </c>
      <c r="C6573" s="8">
        <v>1197831</v>
      </c>
      <c r="D6573" s="9">
        <v>44335</v>
      </c>
      <c r="E6573" s="8" t="s">
        <v>27</v>
      </c>
      <c r="F6573" s="8" t="s">
        <v>102</v>
      </c>
      <c r="G6573" s="8" t="s">
        <v>103</v>
      </c>
      <c r="H6573" s="10" t="s">
        <v>16</v>
      </c>
      <c r="I6573" s="11">
        <v>39</v>
      </c>
      <c r="J6573" s="12">
        <v>181</v>
      </c>
      <c r="K6573" s="12">
        <v>705.9</v>
      </c>
      <c r="L6573" s="13">
        <v>381.18600000000004</v>
      </c>
      <c r="M6573" s="8" t="s">
        <v>83</v>
      </c>
      <c r="N6573" s="19">
        <v>49028</v>
      </c>
    </row>
    <row r="6574" spans="2:14" ht="14.25" customHeight="1" x14ac:dyDescent="0.25">
      <c r="B6574" s="8" t="s">
        <v>25</v>
      </c>
      <c r="C6574" s="8">
        <v>1197831</v>
      </c>
      <c r="D6574" s="9">
        <v>44335</v>
      </c>
      <c r="E6574" s="8" t="s">
        <v>27</v>
      </c>
      <c r="F6574" s="8" t="s">
        <v>102</v>
      </c>
      <c r="G6574" s="8" t="s">
        <v>103</v>
      </c>
      <c r="H6574" s="10" t="s">
        <v>18</v>
      </c>
      <c r="I6574" s="11">
        <v>38</v>
      </c>
      <c r="J6574" s="12">
        <v>113</v>
      </c>
      <c r="K6574" s="12">
        <v>429.4</v>
      </c>
      <c r="L6574" s="13">
        <v>214.7</v>
      </c>
      <c r="M6574" s="8" t="s">
        <v>83</v>
      </c>
      <c r="N6574" s="19">
        <v>49029</v>
      </c>
    </row>
    <row r="6575" spans="2:14" ht="14.25" customHeight="1" x14ac:dyDescent="0.25">
      <c r="B6575" s="8" t="s">
        <v>25</v>
      </c>
      <c r="C6575" s="8">
        <v>1197831</v>
      </c>
      <c r="D6575" s="9">
        <v>44335</v>
      </c>
      <c r="E6575" s="8" t="s">
        <v>27</v>
      </c>
      <c r="F6575" s="8" t="s">
        <v>102</v>
      </c>
      <c r="G6575" s="8" t="s">
        <v>103</v>
      </c>
      <c r="H6575" s="10" t="s">
        <v>19</v>
      </c>
      <c r="I6575" s="11">
        <v>34</v>
      </c>
      <c r="J6575" s="12">
        <v>91</v>
      </c>
      <c r="K6575" s="12">
        <v>309.39999999999998</v>
      </c>
      <c r="L6575" s="13">
        <v>170.17000000000002</v>
      </c>
      <c r="M6575" s="8" t="s">
        <v>83</v>
      </c>
      <c r="N6575" s="19">
        <v>49030</v>
      </c>
    </row>
    <row r="6576" spans="2:14" ht="14.25" customHeight="1" x14ac:dyDescent="0.25">
      <c r="B6576" s="8" t="s">
        <v>25</v>
      </c>
      <c r="C6576" s="8">
        <v>1197831</v>
      </c>
      <c r="D6576" s="9">
        <v>44335</v>
      </c>
      <c r="E6576" s="8" t="s">
        <v>27</v>
      </c>
      <c r="F6576" s="8" t="s">
        <v>102</v>
      </c>
      <c r="G6576" s="8" t="s">
        <v>103</v>
      </c>
      <c r="H6576" s="10" t="s">
        <v>20</v>
      </c>
      <c r="I6576" s="11">
        <v>34</v>
      </c>
      <c r="J6576" s="12">
        <v>78</v>
      </c>
      <c r="K6576" s="12">
        <v>265.2</v>
      </c>
      <c r="L6576" s="13">
        <v>140.55600000000001</v>
      </c>
      <c r="M6576" s="8" t="s">
        <v>83</v>
      </c>
      <c r="N6576" s="19">
        <v>49031</v>
      </c>
    </row>
    <row r="6577" spans="2:14" ht="14.25" customHeight="1" x14ac:dyDescent="0.25">
      <c r="B6577" s="8" t="s">
        <v>25</v>
      </c>
      <c r="C6577" s="8">
        <v>1197831</v>
      </c>
      <c r="D6577" s="9">
        <v>44335</v>
      </c>
      <c r="E6577" s="8" t="s">
        <v>27</v>
      </c>
      <c r="F6577" s="8" t="s">
        <v>102</v>
      </c>
      <c r="G6577" s="8" t="s">
        <v>103</v>
      </c>
      <c r="H6577" s="10" t="s">
        <v>21</v>
      </c>
      <c r="I6577" s="11">
        <v>42</v>
      </c>
      <c r="J6577" s="12">
        <v>85</v>
      </c>
      <c r="K6577" s="12">
        <v>357</v>
      </c>
      <c r="L6577" s="13">
        <v>167.79</v>
      </c>
      <c r="M6577" s="8" t="s">
        <v>83</v>
      </c>
      <c r="N6577" s="19">
        <v>49032</v>
      </c>
    </row>
    <row r="6578" spans="2:14" ht="14.25" customHeight="1" x14ac:dyDescent="0.25">
      <c r="B6578" s="8" t="s">
        <v>25</v>
      </c>
      <c r="C6578" s="8">
        <v>1197831</v>
      </c>
      <c r="D6578" s="9">
        <v>44335</v>
      </c>
      <c r="E6578" s="8" t="s">
        <v>27</v>
      </c>
      <c r="F6578" s="8" t="s">
        <v>102</v>
      </c>
      <c r="G6578" s="8" t="s">
        <v>103</v>
      </c>
      <c r="H6578" s="10" t="s">
        <v>22</v>
      </c>
      <c r="I6578" s="11">
        <v>44</v>
      </c>
      <c r="J6578" s="12">
        <v>111</v>
      </c>
      <c r="K6578" s="12">
        <v>488.4</v>
      </c>
      <c r="L6578" s="13">
        <v>268.62</v>
      </c>
      <c r="M6578" s="8" t="s">
        <v>83</v>
      </c>
      <c r="N6578" s="19">
        <v>49033</v>
      </c>
    </row>
    <row r="6579" spans="2:14" ht="14.25" customHeight="1" x14ac:dyDescent="0.25">
      <c r="B6579" s="8" t="s">
        <v>25</v>
      </c>
      <c r="C6579" s="8">
        <v>1197831</v>
      </c>
      <c r="D6579" s="9">
        <v>44368</v>
      </c>
      <c r="E6579" s="8" t="s">
        <v>27</v>
      </c>
      <c r="F6579" s="8" t="s">
        <v>102</v>
      </c>
      <c r="G6579" s="8" t="s">
        <v>103</v>
      </c>
      <c r="H6579" s="10" t="s">
        <v>16</v>
      </c>
      <c r="I6579" s="11">
        <v>36</v>
      </c>
      <c r="J6579" s="12">
        <v>203</v>
      </c>
      <c r="K6579" s="12">
        <v>730.8</v>
      </c>
      <c r="L6579" s="13">
        <v>365.4</v>
      </c>
      <c r="M6579" s="8" t="s">
        <v>83</v>
      </c>
      <c r="N6579" s="19">
        <v>49034</v>
      </c>
    </row>
    <row r="6580" spans="2:14" ht="14.25" customHeight="1" x14ac:dyDescent="0.25">
      <c r="B6580" s="8" t="s">
        <v>25</v>
      </c>
      <c r="C6580" s="8">
        <v>1197831</v>
      </c>
      <c r="D6580" s="9">
        <v>44368</v>
      </c>
      <c r="E6580" s="8" t="s">
        <v>27</v>
      </c>
      <c r="F6580" s="8" t="s">
        <v>102</v>
      </c>
      <c r="G6580" s="8" t="s">
        <v>103</v>
      </c>
      <c r="H6580" s="10" t="s">
        <v>18</v>
      </c>
      <c r="I6580" s="11">
        <v>32</v>
      </c>
      <c r="J6580" s="12">
        <v>106</v>
      </c>
      <c r="K6580" s="12">
        <v>339.2</v>
      </c>
      <c r="L6580" s="13">
        <v>166.208</v>
      </c>
      <c r="M6580" s="8" t="s">
        <v>83</v>
      </c>
      <c r="N6580" s="19">
        <v>49035</v>
      </c>
    </row>
    <row r="6581" spans="2:14" ht="14.25" customHeight="1" x14ac:dyDescent="0.25">
      <c r="B6581" s="8" t="s">
        <v>25</v>
      </c>
      <c r="C6581" s="8">
        <v>1197831</v>
      </c>
      <c r="D6581" s="9">
        <v>44368</v>
      </c>
      <c r="E6581" s="8" t="s">
        <v>27</v>
      </c>
      <c r="F6581" s="8" t="s">
        <v>102</v>
      </c>
      <c r="G6581" s="8" t="s">
        <v>103</v>
      </c>
      <c r="H6581" s="10" t="s">
        <v>19</v>
      </c>
      <c r="I6581" s="11">
        <v>38</v>
      </c>
      <c r="J6581" s="12">
        <v>104</v>
      </c>
      <c r="K6581" s="12">
        <v>395.2</v>
      </c>
      <c r="L6581" s="13">
        <v>213.40799999999999</v>
      </c>
      <c r="M6581" s="8" t="s">
        <v>83</v>
      </c>
      <c r="N6581" s="19">
        <v>49036</v>
      </c>
    </row>
    <row r="6582" spans="2:14" ht="14.25" customHeight="1" x14ac:dyDescent="0.25">
      <c r="B6582" s="8" t="s">
        <v>25</v>
      </c>
      <c r="C6582" s="8">
        <v>1197831</v>
      </c>
      <c r="D6582" s="9">
        <v>44368</v>
      </c>
      <c r="E6582" s="8" t="s">
        <v>27</v>
      </c>
      <c r="F6582" s="8" t="s">
        <v>102</v>
      </c>
      <c r="G6582" s="8" t="s">
        <v>103</v>
      </c>
      <c r="H6582" s="10" t="s">
        <v>20</v>
      </c>
      <c r="I6582" s="11">
        <v>37</v>
      </c>
      <c r="J6582" s="12">
        <v>98</v>
      </c>
      <c r="K6582" s="12">
        <v>362.6</v>
      </c>
      <c r="L6582" s="13">
        <v>188.55199999999999</v>
      </c>
      <c r="M6582" s="8" t="s">
        <v>83</v>
      </c>
      <c r="N6582" s="19">
        <v>49037</v>
      </c>
    </row>
    <row r="6583" spans="2:14" ht="14.25" customHeight="1" x14ac:dyDescent="0.25">
      <c r="B6583" s="8" t="s">
        <v>25</v>
      </c>
      <c r="C6583" s="8">
        <v>1197831</v>
      </c>
      <c r="D6583" s="9">
        <v>44368</v>
      </c>
      <c r="E6583" s="8" t="s">
        <v>27</v>
      </c>
      <c r="F6583" s="8" t="s">
        <v>102</v>
      </c>
      <c r="G6583" s="8" t="s">
        <v>103</v>
      </c>
      <c r="H6583" s="10" t="s">
        <v>21</v>
      </c>
      <c r="I6583" s="11">
        <v>54</v>
      </c>
      <c r="J6583" s="12">
        <v>98</v>
      </c>
      <c r="K6583" s="12">
        <v>529.20000000000005</v>
      </c>
      <c r="L6583" s="13">
        <v>254.01599999999999</v>
      </c>
      <c r="M6583" s="8" t="s">
        <v>83</v>
      </c>
      <c r="N6583" s="19">
        <v>49038</v>
      </c>
    </row>
    <row r="6584" spans="2:14" ht="14.25" customHeight="1" x14ac:dyDescent="0.25">
      <c r="B6584" s="8" t="s">
        <v>25</v>
      </c>
      <c r="C6584" s="8">
        <v>1197831</v>
      </c>
      <c r="D6584" s="9">
        <v>44368</v>
      </c>
      <c r="E6584" s="8" t="s">
        <v>27</v>
      </c>
      <c r="F6584" s="8" t="s">
        <v>102</v>
      </c>
      <c r="G6584" s="8" t="s">
        <v>103</v>
      </c>
      <c r="H6584" s="10" t="s">
        <v>22</v>
      </c>
      <c r="I6584" s="11">
        <v>54</v>
      </c>
      <c r="J6584" s="12">
        <v>160</v>
      </c>
      <c r="K6584" s="12">
        <v>864</v>
      </c>
      <c r="L6584" s="13">
        <v>466.56000000000006</v>
      </c>
      <c r="M6584" s="8" t="s">
        <v>83</v>
      </c>
      <c r="N6584" s="19">
        <v>49039</v>
      </c>
    </row>
    <row r="6585" spans="2:14" ht="14.25" customHeight="1" x14ac:dyDescent="0.25">
      <c r="B6585" s="8" t="s">
        <v>25</v>
      </c>
      <c r="C6585" s="8">
        <v>1197831</v>
      </c>
      <c r="D6585" s="9">
        <v>44396</v>
      </c>
      <c r="E6585" s="8" t="s">
        <v>27</v>
      </c>
      <c r="F6585" s="8" t="s">
        <v>102</v>
      </c>
      <c r="G6585" s="8" t="s">
        <v>103</v>
      </c>
      <c r="H6585" s="10" t="s">
        <v>16</v>
      </c>
      <c r="I6585" s="11">
        <v>50</v>
      </c>
      <c r="J6585" s="12">
        <v>233</v>
      </c>
      <c r="K6585" s="12">
        <v>1165</v>
      </c>
      <c r="L6585" s="13">
        <v>582.5</v>
      </c>
      <c r="M6585" s="8" t="s">
        <v>83</v>
      </c>
      <c r="N6585" s="19">
        <v>49040</v>
      </c>
    </row>
    <row r="6586" spans="2:14" ht="14.25" customHeight="1" x14ac:dyDescent="0.25">
      <c r="B6586" s="8" t="s">
        <v>25</v>
      </c>
      <c r="C6586" s="8">
        <v>1197831</v>
      </c>
      <c r="D6586" s="9">
        <v>44396</v>
      </c>
      <c r="E6586" s="8" t="s">
        <v>27</v>
      </c>
      <c r="F6586" s="8" t="s">
        <v>102</v>
      </c>
      <c r="G6586" s="8" t="s">
        <v>103</v>
      </c>
      <c r="H6586" s="10" t="s">
        <v>18</v>
      </c>
      <c r="I6586" s="11">
        <v>47</v>
      </c>
      <c r="J6586" s="12">
        <v>147</v>
      </c>
      <c r="K6586" s="12">
        <v>690.9</v>
      </c>
      <c r="L6586" s="13">
        <v>310.90499999999997</v>
      </c>
      <c r="M6586" s="8" t="s">
        <v>83</v>
      </c>
      <c r="N6586" s="19">
        <v>49041</v>
      </c>
    </row>
    <row r="6587" spans="2:14" ht="14.25" customHeight="1" x14ac:dyDescent="0.25">
      <c r="B6587" s="8" t="s">
        <v>25</v>
      </c>
      <c r="C6587" s="8">
        <v>1197831</v>
      </c>
      <c r="D6587" s="9">
        <v>44396</v>
      </c>
      <c r="E6587" s="8" t="s">
        <v>27</v>
      </c>
      <c r="F6587" s="8" t="s">
        <v>102</v>
      </c>
      <c r="G6587" s="8" t="s">
        <v>103</v>
      </c>
      <c r="H6587" s="10" t="s">
        <v>19</v>
      </c>
      <c r="I6587" s="11">
        <v>43</v>
      </c>
      <c r="J6587" s="12">
        <v>126</v>
      </c>
      <c r="K6587" s="12">
        <v>541.79999999999995</v>
      </c>
      <c r="L6587" s="13">
        <v>276.31799999999998</v>
      </c>
      <c r="M6587" s="8" t="s">
        <v>83</v>
      </c>
      <c r="N6587" s="19">
        <v>49042</v>
      </c>
    </row>
    <row r="6588" spans="2:14" ht="14.25" customHeight="1" x14ac:dyDescent="0.25">
      <c r="B6588" s="8" t="s">
        <v>25</v>
      </c>
      <c r="C6588" s="8">
        <v>1197831</v>
      </c>
      <c r="D6588" s="9">
        <v>44396</v>
      </c>
      <c r="E6588" s="8" t="s">
        <v>27</v>
      </c>
      <c r="F6588" s="8" t="s">
        <v>102</v>
      </c>
      <c r="G6588" s="8" t="s">
        <v>103</v>
      </c>
      <c r="H6588" s="10" t="s">
        <v>20</v>
      </c>
      <c r="I6588" s="11">
        <v>41</v>
      </c>
      <c r="J6588" s="12">
        <v>116</v>
      </c>
      <c r="K6588" s="12">
        <v>475.6</v>
      </c>
      <c r="L6588" s="13">
        <v>256.82400000000001</v>
      </c>
      <c r="M6588" s="8" t="s">
        <v>83</v>
      </c>
      <c r="N6588" s="19">
        <v>49043</v>
      </c>
    </row>
    <row r="6589" spans="2:14" ht="14.25" customHeight="1" x14ac:dyDescent="0.25">
      <c r="B6589" s="8" t="s">
        <v>25</v>
      </c>
      <c r="C6589" s="8">
        <v>1197831</v>
      </c>
      <c r="D6589" s="9">
        <v>44396</v>
      </c>
      <c r="E6589" s="8" t="s">
        <v>27</v>
      </c>
      <c r="F6589" s="8" t="s">
        <v>102</v>
      </c>
      <c r="G6589" s="8" t="s">
        <v>103</v>
      </c>
      <c r="H6589" s="10" t="s">
        <v>21</v>
      </c>
      <c r="I6589" s="11">
        <v>55</v>
      </c>
      <c r="J6589" s="12">
        <v>119</v>
      </c>
      <c r="K6589" s="12">
        <v>654.5</v>
      </c>
      <c r="L6589" s="13">
        <v>320.70499999999998</v>
      </c>
      <c r="M6589" s="8" t="s">
        <v>83</v>
      </c>
      <c r="N6589" s="19">
        <v>49044</v>
      </c>
    </row>
    <row r="6590" spans="2:14" ht="14.25" customHeight="1" x14ac:dyDescent="0.25">
      <c r="B6590" s="8" t="s">
        <v>25</v>
      </c>
      <c r="C6590" s="8">
        <v>1197831</v>
      </c>
      <c r="D6590" s="9">
        <v>44396</v>
      </c>
      <c r="E6590" s="8" t="s">
        <v>27</v>
      </c>
      <c r="F6590" s="8" t="s">
        <v>102</v>
      </c>
      <c r="G6590" s="8" t="s">
        <v>103</v>
      </c>
      <c r="H6590" s="10" t="s">
        <v>22</v>
      </c>
      <c r="I6590" s="11">
        <v>63</v>
      </c>
      <c r="J6590" s="12">
        <v>150</v>
      </c>
      <c r="K6590" s="12">
        <v>945</v>
      </c>
      <c r="L6590" s="13">
        <v>510.3</v>
      </c>
      <c r="M6590" s="8" t="s">
        <v>83</v>
      </c>
      <c r="N6590" s="19">
        <v>49045</v>
      </c>
    </row>
    <row r="6591" spans="2:14" ht="14.25" customHeight="1" x14ac:dyDescent="0.25">
      <c r="B6591" s="8" t="s">
        <v>25</v>
      </c>
      <c r="C6591" s="8">
        <v>1197831</v>
      </c>
      <c r="D6591" s="9">
        <v>44428</v>
      </c>
      <c r="E6591" s="8" t="s">
        <v>27</v>
      </c>
      <c r="F6591" s="8" t="s">
        <v>102</v>
      </c>
      <c r="G6591" s="8" t="s">
        <v>103</v>
      </c>
      <c r="H6591" s="10" t="s">
        <v>16</v>
      </c>
      <c r="I6591" s="11">
        <v>55</v>
      </c>
      <c r="J6591" s="12">
        <v>210</v>
      </c>
      <c r="K6591" s="12">
        <v>1155</v>
      </c>
      <c r="L6591" s="13">
        <v>623.70000000000005</v>
      </c>
      <c r="M6591" s="8" t="s">
        <v>83</v>
      </c>
      <c r="N6591" s="19">
        <v>49046</v>
      </c>
    </row>
    <row r="6592" spans="2:14" ht="14.25" customHeight="1" x14ac:dyDescent="0.25">
      <c r="B6592" s="8" t="s">
        <v>25</v>
      </c>
      <c r="C6592" s="8">
        <v>1197831</v>
      </c>
      <c r="D6592" s="9">
        <v>44428</v>
      </c>
      <c r="E6592" s="8" t="s">
        <v>27</v>
      </c>
      <c r="F6592" s="8" t="s">
        <v>102</v>
      </c>
      <c r="G6592" s="8" t="s">
        <v>103</v>
      </c>
      <c r="H6592" s="10" t="s">
        <v>18</v>
      </c>
      <c r="I6592" s="11">
        <v>50</v>
      </c>
      <c r="J6592" s="12">
        <v>152</v>
      </c>
      <c r="K6592" s="12">
        <v>760</v>
      </c>
      <c r="L6592" s="13">
        <v>364.8</v>
      </c>
      <c r="M6592" s="8" t="s">
        <v>83</v>
      </c>
      <c r="N6592" s="19">
        <v>49047</v>
      </c>
    </row>
    <row r="6593" spans="2:14" ht="14.25" customHeight="1" x14ac:dyDescent="0.25">
      <c r="B6593" s="8" t="s">
        <v>25</v>
      </c>
      <c r="C6593" s="8">
        <v>1197831</v>
      </c>
      <c r="D6593" s="9">
        <v>44428</v>
      </c>
      <c r="E6593" s="8" t="s">
        <v>27</v>
      </c>
      <c r="F6593" s="8" t="s">
        <v>102</v>
      </c>
      <c r="G6593" s="8" t="s">
        <v>103</v>
      </c>
      <c r="H6593" s="10" t="s">
        <v>19</v>
      </c>
      <c r="I6593" s="11">
        <v>47</v>
      </c>
      <c r="J6593" s="12">
        <v>126</v>
      </c>
      <c r="K6593" s="12">
        <v>592.20000000000005</v>
      </c>
      <c r="L6593" s="13">
        <v>307.94400000000002</v>
      </c>
      <c r="M6593" s="8" t="s">
        <v>83</v>
      </c>
      <c r="N6593" s="19">
        <v>49048</v>
      </c>
    </row>
    <row r="6594" spans="2:14" ht="14.25" customHeight="1" x14ac:dyDescent="0.25">
      <c r="B6594" s="8" t="s">
        <v>25</v>
      </c>
      <c r="C6594" s="8">
        <v>1197831</v>
      </c>
      <c r="D6594" s="9">
        <v>44428</v>
      </c>
      <c r="E6594" s="8" t="s">
        <v>27</v>
      </c>
      <c r="F6594" s="8" t="s">
        <v>102</v>
      </c>
      <c r="G6594" s="8" t="s">
        <v>103</v>
      </c>
      <c r="H6594" s="10" t="s">
        <v>20</v>
      </c>
      <c r="I6594" s="11">
        <v>39</v>
      </c>
      <c r="J6594" s="12">
        <v>104</v>
      </c>
      <c r="K6594" s="12">
        <v>405.6</v>
      </c>
      <c r="L6594" s="13">
        <v>202.8</v>
      </c>
      <c r="M6594" s="8" t="s">
        <v>83</v>
      </c>
      <c r="N6594" s="19">
        <v>49049</v>
      </c>
    </row>
    <row r="6595" spans="2:14" ht="14.25" customHeight="1" x14ac:dyDescent="0.25">
      <c r="B6595" s="8" t="s">
        <v>25</v>
      </c>
      <c r="C6595" s="8">
        <v>1197831</v>
      </c>
      <c r="D6595" s="9">
        <v>44428</v>
      </c>
      <c r="E6595" s="8" t="s">
        <v>27</v>
      </c>
      <c r="F6595" s="8" t="s">
        <v>102</v>
      </c>
      <c r="G6595" s="8" t="s">
        <v>103</v>
      </c>
      <c r="H6595" s="10" t="s">
        <v>21</v>
      </c>
      <c r="I6595" s="11">
        <v>48</v>
      </c>
      <c r="J6595" s="12">
        <v>113</v>
      </c>
      <c r="K6595" s="12">
        <v>542.4</v>
      </c>
      <c r="L6595" s="13">
        <v>265.77599999999995</v>
      </c>
      <c r="M6595" s="8" t="s">
        <v>83</v>
      </c>
      <c r="N6595" s="19">
        <v>49050</v>
      </c>
    </row>
    <row r="6596" spans="2:14" ht="14.25" customHeight="1" x14ac:dyDescent="0.25">
      <c r="B6596" s="8" t="s">
        <v>25</v>
      </c>
      <c r="C6596" s="8">
        <v>1197831</v>
      </c>
      <c r="D6596" s="9">
        <v>44428</v>
      </c>
      <c r="E6596" s="8" t="s">
        <v>27</v>
      </c>
      <c r="F6596" s="8" t="s">
        <v>102</v>
      </c>
      <c r="G6596" s="8" t="s">
        <v>103</v>
      </c>
      <c r="H6596" s="10" t="s">
        <v>22</v>
      </c>
      <c r="I6596" s="11">
        <v>50</v>
      </c>
      <c r="J6596" s="12">
        <v>143</v>
      </c>
      <c r="K6596" s="12">
        <v>715</v>
      </c>
      <c r="L6596" s="13">
        <v>371.8</v>
      </c>
      <c r="M6596" s="8" t="s">
        <v>83</v>
      </c>
      <c r="N6596" s="19">
        <v>49051</v>
      </c>
    </row>
    <row r="6597" spans="2:14" ht="14.25" customHeight="1" x14ac:dyDescent="0.25">
      <c r="B6597" s="8" t="s">
        <v>25</v>
      </c>
      <c r="C6597" s="8">
        <v>1197831</v>
      </c>
      <c r="D6597" s="9">
        <v>44458</v>
      </c>
      <c r="E6597" s="8" t="s">
        <v>27</v>
      </c>
      <c r="F6597" s="8" t="s">
        <v>102</v>
      </c>
      <c r="G6597" s="8" t="s">
        <v>103</v>
      </c>
      <c r="H6597" s="10" t="s">
        <v>16</v>
      </c>
      <c r="I6597" s="11">
        <v>48</v>
      </c>
      <c r="J6597" s="12">
        <v>182</v>
      </c>
      <c r="K6597" s="12">
        <v>873.6</v>
      </c>
      <c r="L6597" s="13">
        <v>454.27200000000005</v>
      </c>
      <c r="M6597" s="8" t="s">
        <v>83</v>
      </c>
      <c r="N6597" s="19">
        <v>49052</v>
      </c>
    </row>
    <row r="6598" spans="2:14" ht="14.25" customHeight="1" x14ac:dyDescent="0.25">
      <c r="B6598" s="8" t="s">
        <v>25</v>
      </c>
      <c r="C6598" s="8">
        <v>1197831</v>
      </c>
      <c r="D6598" s="9">
        <v>44458</v>
      </c>
      <c r="E6598" s="8" t="s">
        <v>27</v>
      </c>
      <c r="F6598" s="8" t="s">
        <v>102</v>
      </c>
      <c r="G6598" s="8" t="s">
        <v>103</v>
      </c>
      <c r="H6598" s="10" t="s">
        <v>18</v>
      </c>
      <c r="I6598" s="11">
        <v>39</v>
      </c>
      <c r="J6598" s="12">
        <v>126</v>
      </c>
      <c r="K6598" s="12">
        <v>491.4</v>
      </c>
      <c r="L6598" s="13">
        <v>235.87199999999999</v>
      </c>
      <c r="M6598" s="8" t="s">
        <v>83</v>
      </c>
      <c r="N6598" s="19">
        <v>49053</v>
      </c>
    </row>
    <row r="6599" spans="2:14" ht="14.25" customHeight="1" x14ac:dyDescent="0.25">
      <c r="B6599" s="8" t="s">
        <v>25</v>
      </c>
      <c r="C6599" s="8">
        <v>1197831</v>
      </c>
      <c r="D6599" s="9">
        <v>44458</v>
      </c>
      <c r="E6599" s="8" t="s">
        <v>27</v>
      </c>
      <c r="F6599" s="8" t="s">
        <v>102</v>
      </c>
      <c r="G6599" s="8" t="s">
        <v>103</v>
      </c>
      <c r="H6599" s="10" t="s">
        <v>19</v>
      </c>
      <c r="I6599" s="11">
        <v>14</v>
      </c>
      <c r="J6599" s="12">
        <v>88</v>
      </c>
      <c r="K6599" s="12">
        <v>123.2</v>
      </c>
      <c r="L6599" s="13">
        <v>64.063999999999993</v>
      </c>
      <c r="M6599" s="8" t="s">
        <v>83</v>
      </c>
      <c r="N6599" s="19">
        <v>49054</v>
      </c>
    </row>
    <row r="6600" spans="2:14" ht="14.25" customHeight="1" x14ac:dyDescent="0.25">
      <c r="B6600" s="8" t="s">
        <v>25</v>
      </c>
      <c r="C6600" s="8">
        <v>1197831</v>
      </c>
      <c r="D6600" s="9">
        <v>44458</v>
      </c>
      <c r="E6600" s="8" t="s">
        <v>27</v>
      </c>
      <c r="F6600" s="8" t="s">
        <v>102</v>
      </c>
      <c r="G6600" s="8" t="s">
        <v>103</v>
      </c>
      <c r="H6600" s="10" t="s">
        <v>20</v>
      </c>
      <c r="I6600" s="11">
        <v>14</v>
      </c>
      <c r="J6600" s="12">
        <v>88</v>
      </c>
      <c r="K6600" s="12">
        <v>123.2</v>
      </c>
      <c r="L6600" s="13">
        <v>64.063999999999993</v>
      </c>
      <c r="M6600" s="8" t="s">
        <v>83</v>
      </c>
      <c r="N6600" s="19">
        <v>49055</v>
      </c>
    </row>
    <row r="6601" spans="2:14" ht="14.25" customHeight="1" x14ac:dyDescent="0.25">
      <c r="B6601" s="8" t="s">
        <v>25</v>
      </c>
      <c r="C6601" s="8">
        <v>1197831</v>
      </c>
      <c r="D6601" s="9">
        <v>44458</v>
      </c>
      <c r="E6601" s="8" t="s">
        <v>27</v>
      </c>
      <c r="F6601" s="8" t="s">
        <v>102</v>
      </c>
      <c r="G6601" s="8" t="s">
        <v>103</v>
      </c>
      <c r="H6601" s="10" t="s">
        <v>21</v>
      </c>
      <c r="I6601" s="11">
        <v>23</v>
      </c>
      <c r="J6601" s="12">
        <v>94</v>
      </c>
      <c r="K6601" s="12">
        <v>216.2</v>
      </c>
      <c r="L6601" s="13">
        <v>108.1</v>
      </c>
      <c r="M6601" s="8" t="s">
        <v>83</v>
      </c>
      <c r="N6601" s="19">
        <v>49056</v>
      </c>
    </row>
    <row r="6602" spans="2:14" ht="14.25" customHeight="1" x14ac:dyDescent="0.25">
      <c r="B6602" s="8" t="s">
        <v>25</v>
      </c>
      <c r="C6602" s="8">
        <v>1197831</v>
      </c>
      <c r="D6602" s="9">
        <v>44458</v>
      </c>
      <c r="E6602" s="8" t="s">
        <v>27</v>
      </c>
      <c r="F6602" s="8" t="s">
        <v>102</v>
      </c>
      <c r="G6602" s="8" t="s">
        <v>103</v>
      </c>
      <c r="H6602" s="10" t="s">
        <v>22</v>
      </c>
      <c r="I6602" s="11">
        <v>29</v>
      </c>
      <c r="J6602" s="12">
        <v>119</v>
      </c>
      <c r="K6602" s="12">
        <v>345.1</v>
      </c>
      <c r="L6602" s="13">
        <v>186.35400000000001</v>
      </c>
      <c r="M6602" s="8" t="s">
        <v>83</v>
      </c>
      <c r="N6602" s="19">
        <v>49057</v>
      </c>
    </row>
    <row r="6603" spans="2:14" ht="14.25" customHeight="1" x14ac:dyDescent="0.25">
      <c r="B6603" s="8" t="s">
        <v>25</v>
      </c>
      <c r="C6603" s="8">
        <v>1197831</v>
      </c>
      <c r="D6603" s="9">
        <v>44490</v>
      </c>
      <c r="E6603" s="8" t="s">
        <v>27</v>
      </c>
      <c r="F6603" s="8" t="s">
        <v>102</v>
      </c>
      <c r="G6603" s="8" t="s">
        <v>103</v>
      </c>
      <c r="H6603" s="10" t="s">
        <v>16</v>
      </c>
      <c r="I6603" s="11">
        <v>27</v>
      </c>
      <c r="J6603" s="12">
        <v>150</v>
      </c>
      <c r="K6603" s="12">
        <v>405</v>
      </c>
      <c r="L6603" s="13">
        <v>202.5</v>
      </c>
      <c r="M6603" s="8" t="s">
        <v>83</v>
      </c>
      <c r="N6603" s="19">
        <v>49058</v>
      </c>
    </row>
    <row r="6604" spans="2:14" ht="14.25" customHeight="1" x14ac:dyDescent="0.25">
      <c r="B6604" s="8" t="s">
        <v>25</v>
      </c>
      <c r="C6604" s="8">
        <v>1197831</v>
      </c>
      <c r="D6604" s="9">
        <v>44490</v>
      </c>
      <c r="E6604" s="8" t="s">
        <v>27</v>
      </c>
      <c r="F6604" s="8" t="s">
        <v>102</v>
      </c>
      <c r="G6604" s="8" t="s">
        <v>103</v>
      </c>
      <c r="H6604" s="10" t="s">
        <v>18</v>
      </c>
      <c r="I6604" s="11">
        <v>19</v>
      </c>
      <c r="J6604" s="12">
        <v>106</v>
      </c>
      <c r="K6604" s="12">
        <v>201.4</v>
      </c>
      <c r="L6604" s="13">
        <v>90.63</v>
      </c>
      <c r="M6604" s="8" t="s">
        <v>83</v>
      </c>
      <c r="N6604" s="19">
        <v>49059</v>
      </c>
    </row>
    <row r="6605" spans="2:14" ht="14.25" customHeight="1" x14ac:dyDescent="0.25">
      <c r="B6605" s="8" t="s">
        <v>25</v>
      </c>
      <c r="C6605" s="8">
        <v>1197831</v>
      </c>
      <c r="D6605" s="9">
        <v>44490</v>
      </c>
      <c r="E6605" s="8" t="s">
        <v>27</v>
      </c>
      <c r="F6605" s="8" t="s">
        <v>102</v>
      </c>
      <c r="G6605" s="8" t="s">
        <v>103</v>
      </c>
      <c r="H6605" s="10" t="s">
        <v>19</v>
      </c>
      <c r="I6605" s="11">
        <v>19</v>
      </c>
      <c r="J6605" s="12">
        <v>78</v>
      </c>
      <c r="K6605" s="12">
        <v>148.19999999999999</v>
      </c>
      <c r="L6605" s="13">
        <v>74.099999999999994</v>
      </c>
      <c r="M6605" s="8" t="s">
        <v>83</v>
      </c>
      <c r="N6605" s="19">
        <v>49060</v>
      </c>
    </row>
    <row r="6606" spans="2:14" ht="14.25" customHeight="1" x14ac:dyDescent="0.25">
      <c r="B6606" s="8" t="s">
        <v>25</v>
      </c>
      <c r="C6606" s="8">
        <v>1197831</v>
      </c>
      <c r="D6606" s="9">
        <v>44490</v>
      </c>
      <c r="E6606" s="8" t="s">
        <v>27</v>
      </c>
      <c r="F6606" s="8" t="s">
        <v>102</v>
      </c>
      <c r="G6606" s="8" t="s">
        <v>103</v>
      </c>
      <c r="H6606" s="10" t="s">
        <v>20</v>
      </c>
      <c r="I6606" s="11">
        <v>19</v>
      </c>
      <c r="J6606" s="12">
        <v>72</v>
      </c>
      <c r="K6606" s="12">
        <v>136.80000000000001</v>
      </c>
      <c r="L6606" s="13">
        <v>72.504000000000005</v>
      </c>
      <c r="M6606" s="8" t="s">
        <v>83</v>
      </c>
      <c r="N6606" s="19">
        <v>49061</v>
      </c>
    </row>
    <row r="6607" spans="2:14" ht="14.25" customHeight="1" x14ac:dyDescent="0.25">
      <c r="B6607" s="8" t="s">
        <v>25</v>
      </c>
      <c r="C6607" s="8">
        <v>1197831</v>
      </c>
      <c r="D6607" s="9">
        <v>44490</v>
      </c>
      <c r="E6607" s="8" t="s">
        <v>27</v>
      </c>
      <c r="F6607" s="8" t="s">
        <v>102</v>
      </c>
      <c r="G6607" s="8" t="s">
        <v>103</v>
      </c>
      <c r="H6607" s="10" t="s">
        <v>21</v>
      </c>
      <c r="I6607" s="11">
        <v>27</v>
      </c>
      <c r="J6607" s="12">
        <v>83</v>
      </c>
      <c r="K6607" s="12">
        <v>224.1</v>
      </c>
      <c r="L6607" s="13">
        <v>105.327</v>
      </c>
      <c r="M6607" s="8" t="s">
        <v>83</v>
      </c>
      <c r="N6607" s="19">
        <v>49062</v>
      </c>
    </row>
    <row r="6608" spans="2:14" ht="14.25" customHeight="1" x14ac:dyDescent="0.25">
      <c r="B6608" s="8" t="s">
        <v>30</v>
      </c>
      <c r="C6608" s="8">
        <v>1197831</v>
      </c>
      <c r="D6608" s="9">
        <v>44490</v>
      </c>
      <c r="E6608" s="8" t="s">
        <v>27</v>
      </c>
      <c r="F6608" s="8" t="s">
        <v>102</v>
      </c>
      <c r="G6608" s="8" t="s">
        <v>103</v>
      </c>
      <c r="H6608" s="10" t="s">
        <v>22</v>
      </c>
      <c r="I6608" s="11">
        <v>29</v>
      </c>
      <c r="J6608" s="12">
        <v>104</v>
      </c>
      <c r="K6608" s="12">
        <v>301.60000000000002</v>
      </c>
      <c r="L6608" s="13">
        <v>159.84800000000001</v>
      </c>
      <c r="M6608" s="8" t="s">
        <v>83</v>
      </c>
      <c r="N6608" s="19">
        <v>49063</v>
      </c>
    </row>
    <row r="6609" spans="2:14" ht="14.25" customHeight="1" x14ac:dyDescent="0.25">
      <c r="B6609" s="8" t="s">
        <v>30</v>
      </c>
      <c r="C6609" s="8">
        <v>1197831</v>
      </c>
      <c r="D6609" s="9">
        <v>44520</v>
      </c>
      <c r="E6609" s="8" t="s">
        <v>27</v>
      </c>
      <c r="F6609" s="8" t="s">
        <v>102</v>
      </c>
      <c r="G6609" s="8" t="s">
        <v>103</v>
      </c>
      <c r="H6609" s="10" t="s">
        <v>16</v>
      </c>
      <c r="I6609" s="11">
        <v>24</v>
      </c>
      <c r="J6609" s="12">
        <v>143</v>
      </c>
      <c r="K6609" s="12">
        <v>343.2</v>
      </c>
      <c r="L6609" s="13">
        <v>171.6</v>
      </c>
      <c r="M6609" s="8" t="s">
        <v>83</v>
      </c>
      <c r="N6609" s="19">
        <v>49064</v>
      </c>
    </row>
    <row r="6610" spans="2:14" ht="14.25" customHeight="1" x14ac:dyDescent="0.25">
      <c r="B6610" s="8" t="s">
        <v>30</v>
      </c>
      <c r="C6610" s="8">
        <v>1197831</v>
      </c>
      <c r="D6610" s="9">
        <v>44520</v>
      </c>
      <c r="E6610" s="8" t="s">
        <v>27</v>
      </c>
      <c r="F6610" s="8" t="s">
        <v>102</v>
      </c>
      <c r="G6610" s="8" t="s">
        <v>103</v>
      </c>
      <c r="H6610" s="10" t="s">
        <v>18</v>
      </c>
      <c r="I6610" s="11">
        <v>14</v>
      </c>
      <c r="J6610" s="12">
        <v>94</v>
      </c>
      <c r="K6610" s="12">
        <v>131.6</v>
      </c>
      <c r="L6610" s="13">
        <v>65.8</v>
      </c>
      <c r="M6610" s="8" t="s">
        <v>83</v>
      </c>
      <c r="N6610" s="19">
        <v>49065</v>
      </c>
    </row>
    <row r="6611" spans="2:14" ht="14.25" customHeight="1" x14ac:dyDescent="0.25">
      <c r="B6611" s="8" t="s">
        <v>30</v>
      </c>
      <c r="C6611" s="8">
        <v>1197831</v>
      </c>
      <c r="D6611" s="9">
        <v>44520</v>
      </c>
      <c r="E6611" s="8" t="s">
        <v>27</v>
      </c>
      <c r="F6611" s="8" t="s">
        <v>102</v>
      </c>
      <c r="G6611" s="8" t="s">
        <v>103</v>
      </c>
      <c r="H6611" s="10" t="s">
        <v>19</v>
      </c>
      <c r="I6611" s="11">
        <v>23</v>
      </c>
      <c r="J6611" s="12">
        <v>90</v>
      </c>
      <c r="K6611" s="12">
        <v>207</v>
      </c>
      <c r="L6611" s="13">
        <v>105.57000000000001</v>
      </c>
      <c r="M6611" s="8" t="s">
        <v>83</v>
      </c>
      <c r="N6611" s="19">
        <v>49066</v>
      </c>
    </row>
    <row r="6612" spans="2:14" ht="14.25" customHeight="1" x14ac:dyDescent="0.25">
      <c r="B6612" s="8" t="s">
        <v>30</v>
      </c>
      <c r="C6612" s="8">
        <v>1197831</v>
      </c>
      <c r="D6612" s="9">
        <v>44520</v>
      </c>
      <c r="E6612" s="8" t="s">
        <v>27</v>
      </c>
      <c r="F6612" s="8" t="s">
        <v>102</v>
      </c>
      <c r="G6612" s="8" t="s">
        <v>103</v>
      </c>
      <c r="H6612" s="10" t="s">
        <v>20</v>
      </c>
      <c r="I6612" s="11">
        <v>51</v>
      </c>
      <c r="J6612" s="12">
        <v>109</v>
      </c>
      <c r="K6612" s="12">
        <v>555.9</v>
      </c>
      <c r="L6612" s="13">
        <v>277.95</v>
      </c>
      <c r="M6612" s="8" t="s">
        <v>83</v>
      </c>
      <c r="N6612" s="19">
        <v>49067</v>
      </c>
    </row>
    <row r="6613" spans="2:14" ht="14.25" customHeight="1" x14ac:dyDescent="0.25">
      <c r="B6613" s="8" t="s">
        <v>30</v>
      </c>
      <c r="C6613" s="8">
        <v>1197831</v>
      </c>
      <c r="D6613" s="9">
        <v>44520</v>
      </c>
      <c r="E6613" s="8" t="s">
        <v>27</v>
      </c>
      <c r="F6613" s="8" t="s">
        <v>102</v>
      </c>
      <c r="G6613" s="8" t="s">
        <v>103</v>
      </c>
      <c r="H6613" s="10" t="s">
        <v>21</v>
      </c>
      <c r="I6613" s="11">
        <v>69</v>
      </c>
      <c r="J6613" s="12">
        <v>91</v>
      </c>
      <c r="K6613" s="12">
        <v>627.9</v>
      </c>
      <c r="L6613" s="13">
        <v>295.11299999999994</v>
      </c>
      <c r="M6613" s="8" t="s">
        <v>83</v>
      </c>
      <c r="N6613" s="19">
        <v>49068</v>
      </c>
    </row>
    <row r="6614" spans="2:14" ht="14.25" customHeight="1" x14ac:dyDescent="0.25">
      <c r="B6614" s="8" t="s">
        <v>30</v>
      </c>
      <c r="C6614" s="8">
        <v>1197831</v>
      </c>
      <c r="D6614" s="9">
        <v>44520</v>
      </c>
      <c r="E6614" s="8" t="s">
        <v>27</v>
      </c>
      <c r="F6614" s="8" t="s">
        <v>102</v>
      </c>
      <c r="G6614" s="8" t="s">
        <v>103</v>
      </c>
      <c r="H6614" s="10" t="s">
        <v>22</v>
      </c>
      <c r="I6614" s="11">
        <v>73</v>
      </c>
      <c r="J6614" s="12">
        <v>117</v>
      </c>
      <c r="K6614" s="12">
        <v>854.1</v>
      </c>
      <c r="L6614" s="13">
        <v>452.67300000000006</v>
      </c>
      <c r="M6614" s="8" t="s">
        <v>83</v>
      </c>
      <c r="N6614" s="19">
        <v>49069</v>
      </c>
    </row>
    <row r="6615" spans="2:14" ht="14.25" customHeight="1" x14ac:dyDescent="0.25">
      <c r="B6615" s="8" t="s">
        <v>30</v>
      </c>
      <c r="C6615" s="8">
        <v>1197831</v>
      </c>
      <c r="D6615" s="9">
        <v>44549</v>
      </c>
      <c r="E6615" s="8" t="s">
        <v>27</v>
      </c>
      <c r="F6615" s="8" t="s">
        <v>102</v>
      </c>
      <c r="G6615" s="8" t="s">
        <v>103</v>
      </c>
      <c r="H6615" s="10" t="s">
        <v>16</v>
      </c>
      <c r="I6615" s="11">
        <v>67</v>
      </c>
      <c r="J6615" s="12">
        <v>203</v>
      </c>
      <c r="K6615" s="12">
        <v>1360.1</v>
      </c>
      <c r="L6615" s="13">
        <v>748.05500000000006</v>
      </c>
      <c r="M6615" s="8" t="s">
        <v>83</v>
      </c>
      <c r="N6615" s="19">
        <v>49070</v>
      </c>
    </row>
    <row r="6616" spans="2:14" ht="14.25" customHeight="1" x14ac:dyDescent="0.25">
      <c r="B6616" s="8" t="s">
        <v>30</v>
      </c>
      <c r="C6616" s="8">
        <v>1197831</v>
      </c>
      <c r="D6616" s="9">
        <v>44549</v>
      </c>
      <c r="E6616" s="8" t="s">
        <v>27</v>
      </c>
      <c r="F6616" s="8" t="s">
        <v>102</v>
      </c>
      <c r="G6616" s="8" t="s">
        <v>103</v>
      </c>
      <c r="H6616" s="10" t="s">
        <v>18</v>
      </c>
      <c r="I6616" s="11">
        <v>54</v>
      </c>
      <c r="J6616" s="12">
        <v>140</v>
      </c>
      <c r="K6616" s="12">
        <v>756</v>
      </c>
      <c r="L6616" s="13">
        <v>355.32</v>
      </c>
      <c r="M6616" s="8" t="s">
        <v>83</v>
      </c>
      <c r="N6616" s="19">
        <v>49071</v>
      </c>
    </row>
    <row r="6617" spans="2:14" ht="14.25" customHeight="1" x14ac:dyDescent="0.25">
      <c r="B6617" s="8" t="s">
        <v>30</v>
      </c>
      <c r="C6617" s="8">
        <v>1197831</v>
      </c>
      <c r="D6617" s="9">
        <v>44549</v>
      </c>
      <c r="E6617" s="8" t="s">
        <v>27</v>
      </c>
      <c r="F6617" s="8" t="s">
        <v>102</v>
      </c>
      <c r="G6617" s="8" t="s">
        <v>103</v>
      </c>
      <c r="H6617" s="10" t="s">
        <v>19</v>
      </c>
      <c r="I6617" s="11">
        <v>55</v>
      </c>
      <c r="J6617" s="12">
        <v>126</v>
      </c>
      <c r="K6617" s="12">
        <v>693</v>
      </c>
      <c r="L6617" s="13">
        <v>374.22</v>
      </c>
      <c r="M6617" s="8" t="s">
        <v>83</v>
      </c>
      <c r="N6617" s="19">
        <v>49072</v>
      </c>
    </row>
    <row r="6618" spans="2:14" ht="14.25" customHeight="1" x14ac:dyDescent="0.25">
      <c r="B6618" s="8" t="s">
        <v>30</v>
      </c>
      <c r="C6618" s="8">
        <v>1197831</v>
      </c>
      <c r="D6618" s="9">
        <v>44549</v>
      </c>
      <c r="E6618" s="8" t="s">
        <v>27</v>
      </c>
      <c r="F6618" s="8" t="s">
        <v>102</v>
      </c>
      <c r="G6618" s="8" t="s">
        <v>103</v>
      </c>
      <c r="H6618" s="10" t="s">
        <v>20</v>
      </c>
      <c r="I6618" s="11">
        <v>57</v>
      </c>
      <c r="J6618" s="12">
        <v>120</v>
      </c>
      <c r="K6618" s="12">
        <v>684</v>
      </c>
      <c r="L6618" s="13">
        <v>348.84000000000003</v>
      </c>
      <c r="M6618" s="8" t="s">
        <v>83</v>
      </c>
      <c r="N6618" s="19">
        <v>49073</v>
      </c>
    </row>
    <row r="6619" spans="2:14" ht="14.25" customHeight="1" x14ac:dyDescent="0.25">
      <c r="B6619" s="8" t="s">
        <v>30</v>
      </c>
      <c r="C6619" s="8">
        <v>1197831</v>
      </c>
      <c r="D6619" s="9">
        <v>44549</v>
      </c>
      <c r="E6619" s="8" t="s">
        <v>27</v>
      </c>
      <c r="F6619" s="8" t="s">
        <v>102</v>
      </c>
      <c r="G6619" s="8" t="s">
        <v>103</v>
      </c>
      <c r="H6619" s="10" t="s">
        <v>21</v>
      </c>
      <c r="I6619" s="11">
        <v>64</v>
      </c>
      <c r="J6619" s="12">
        <v>112</v>
      </c>
      <c r="K6619" s="12">
        <v>716.8</v>
      </c>
      <c r="L6619" s="13">
        <v>351.23199999999997</v>
      </c>
      <c r="M6619" s="8" t="s">
        <v>83</v>
      </c>
      <c r="N6619" s="19">
        <v>49074</v>
      </c>
    </row>
    <row r="6620" spans="2:14" ht="14.25" customHeight="1" x14ac:dyDescent="0.25">
      <c r="B6620" s="8" t="s">
        <v>30</v>
      </c>
      <c r="C6620" s="8">
        <v>1197831</v>
      </c>
      <c r="D6620" s="9">
        <v>44549</v>
      </c>
      <c r="E6620" s="8" t="s">
        <v>27</v>
      </c>
      <c r="F6620" s="8" t="s">
        <v>102</v>
      </c>
      <c r="G6620" s="8" t="s">
        <v>103</v>
      </c>
      <c r="H6620" s="10" t="s">
        <v>22</v>
      </c>
      <c r="I6620" s="11">
        <v>70</v>
      </c>
      <c r="J6620" s="12">
        <v>150</v>
      </c>
      <c r="K6620" s="12">
        <v>1050</v>
      </c>
      <c r="L6620" s="13">
        <v>535.5</v>
      </c>
      <c r="M6620" s="8" t="s">
        <v>83</v>
      </c>
      <c r="N6620" s="19">
        <v>49075</v>
      </c>
    </row>
    <row r="6621" spans="2:14" ht="14.25" customHeight="1" x14ac:dyDescent="0.25">
      <c r="B6621" s="8" t="s">
        <v>30</v>
      </c>
      <c r="C6621" s="8">
        <v>1197831</v>
      </c>
      <c r="D6621" s="9">
        <v>44219</v>
      </c>
      <c r="E6621" s="8" t="s">
        <v>27</v>
      </c>
      <c r="F6621" s="8" t="s">
        <v>102</v>
      </c>
      <c r="G6621" s="8" t="s">
        <v>103</v>
      </c>
      <c r="H6621" s="10" t="s">
        <v>16</v>
      </c>
      <c r="I6621" s="11">
        <v>24</v>
      </c>
      <c r="J6621" s="12">
        <v>167</v>
      </c>
      <c r="K6621" s="12">
        <v>400.8</v>
      </c>
      <c r="L6621" s="13">
        <v>212.42400000000004</v>
      </c>
      <c r="M6621" s="8" t="s">
        <v>83</v>
      </c>
      <c r="N6621" s="19">
        <v>49076</v>
      </c>
    </row>
    <row r="6622" spans="2:14" ht="14.25" customHeight="1" x14ac:dyDescent="0.25">
      <c r="B6622" s="8" t="s">
        <v>30</v>
      </c>
      <c r="C6622" s="8">
        <v>1197831</v>
      </c>
      <c r="D6622" s="9">
        <v>44219</v>
      </c>
      <c r="E6622" s="8" t="s">
        <v>27</v>
      </c>
      <c r="F6622" s="8" t="s">
        <v>102</v>
      </c>
      <c r="G6622" s="8" t="s">
        <v>103</v>
      </c>
      <c r="H6622" s="10" t="s">
        <v>18</v>
      </c>
      <c r="I6622" s="11">
        <v>25</v>
      </c>
      <c r="J6622" s="12">
        <v>109</v>
      </c>
      <c r="K6622" s="12">
        <v>272.5</v>
      </c>
      <c r="L6622" s="13">
        <v>122.62499999999997</v>
      </c>
      <c r="M6622" s="8" t="s">
        <v>83</v>
      </c>
      <c r="N6622" s="19">
        <v>49077</v>
      </c>
    </row>
    <row r="6623" spans="2:14" ht="14.25" customHeight="1" x14ac:dyDescent="0.25">
      <c r="B6623" s="8" t="s">
        <v>30</v>
      </c>
      <c r="C6623" s="8">
        <v>1197831</v>
      </c>
      <c r="D6623" s="9">
        <v>44219</v>
      </c>
      <c r="E6623" s="8" t="s">
        <v>27</v>
      </c>
      <c r="F6623" s="8" t="s">
        <v>102</v>
      </c>
      <c r="G6623" s="8" t="s">
        <v>103</v>
      </c>
      <c r="H6623" s="10" t="s">
        <v>19</v>
      </c>
      <c r="I6623" s="11">
        <v>15</v>
      </c>
      <c r="J6623" s="12">
        <v>98</v>
      </c>
      <c r="K6623" s="12">
        <v>147</v>
      </c>
      <c r="L6623" s="13">
        <v>80.850000000000009</v>
      </c>
      <c r="M6623" s="8" t="s">
        <v>83</v>
      </c>
      <c r="N6623" s="19">
        <v>49078</v>
      </c>
    </row>
    <row r="6624" spans="2:14" ht="14.25" customHeight="1" x14ac:dyDescent="0.25">
      <c r="B6624" s="8" t="s">
        <v>30</v>
      </c>
      <c r="C6624" s="8">
        <v>1197831</v>
      </c>
      <c r="D6624" s="9">
        <v>44219</v>
      </c>
      <c r="E6624" s="8" t="s">
        <v>27</v>
      </c>
      <c r="F6624" s="8" t="s">
        <v>102</v>
      </c>
      <c r="G6624" s="8" t="s">
        <v>103</v>
      </c>
      <c r="H6624" s="10" t="s">
        <v>20</v>
      </c>
      <c r="I6624" s="11">
        <v>18</v>
      </c>
      <c r="J6624" s="12">
        <v>65</v>
      </c>
      <c r="K6624" s="12">
        <v>117</v>
      </c>
      <c r="L6624" s="13">
        <v>64.349999999999994</v>
      </c>
      <c r="M6624" s="8" t="s">
        <v>83</v>
      </c>
      <c r="N6624" s="19">
        <v>49079</v>
      </c>
    </row>
    <row r="6625" spans="2:14" ht="14.25" customHeight="1" x14ac:dyDescent="0.25">
      <c r="B6625" s="8" t="s">
        <v>30</v>
      </c>
      <c r="C6625" s="8">
        <v>1197831</v>
      </c>
      <c r="D6625" s="9">
        <v>44219</v>
      </c>
      <c r="E6625" s="8" t="s">
        <v>27</v>
      </c>
      <c r="F6625" s="8" t="s">
        <v>102</v>
      </c>
      <c r="G6625" s="8" t="s">
        <v>103</v>
      </c>
      <c r="H6625" s="10" t="s">
        <v>21</v>
      </c>
      <c r="I6625" s="11">
        <v>33</v>
      </c>
      <c r="J6625" s="12">
        <v>80</v>
      </c>
      <c r="K6625" s="12">
        <v>264</v>
      </c>
      <c r="L6625" s="13">
        <v>132</v>
      </c>
      <c r="M6625" s="8" t="s">
        <v>83</v>
      </c>
      <c r="N6625" s="19">
        <v>49080</v>
      </c>
    </row>
    <row r="6626" spans="2:14" ht="14.25" customHeight="1" x14ac:dyDescent="0.25">
      <c r="B6626" s="8" t="s">
        <v>30</v>
      </c>
      <c r="C6626" s="8">
        <v>1197831</v>
      </c>
      <c r="D6626" s="9">
        <v>44219</v>
      </c>
      <c r="E6626" s="8" t="s">
        <v>27</v>
      </c>
      <c r="F6626" s="8" t="s">
        <v>102</v>
      </c>
      <c r="G6626" s="8" t="s">
        <v>103</v>
      </c>
      <c r="H6626" s="10" t="s">
        <v>22</v>
      </c>
      <c r="I6626" s="11">
        <v>23</v>
      </c>
      <c r="J6626" s="12">
        <v>101</v>
      </c>
      <c r="K6626" s="12">
        <v>232.3</v>
      </c>
      <c r="L6626" s="13">
        <v>120.79600000000001</v>
      </c>
      <c r="M6626" s="8" t="s">
        <v>83</v>
      </c>
      <c r="N6626" s="19">
        <v>49081</v>
      </c>
    </row>
    <row r="6627" spans="2:14" ht="14.25" customHeight="1" x14ac:dyDescent="0.25">
      <c r="B6627" s="8" t="s">
        <v>30</v>
      </c>
      <c r="C6627" s="8">
        <v>1197831</v>
      </c>
      <c r="D6627" s="9">
        <v>44248</v>
      </c>
      <c r="E6627" s="8" t="s">
        <v>27</v>
      </c>
      <c r="F6627" s="8" t="s">
        <v>102</v>
      </c>
      <c r="G6627" s="8" t="s">
        <v>103</v>
      </c>
      <c r="H6627" s="10" t="s">
        <v>16</v>
      </c>
      <c r="I6627" s="11">
        <v>24</v>
      </c>
      <c r="J6627" s="12">
        <v>169</v>
      </c>
      <c r="K6627" s="12">
        <v>405.6</v>
      </c>
      <c r="L6627" s="13">
        <v>210.91199999999998</v>
      </c>
      <c r="M6627" s="8" t="s">
        <v>83</v>
      </c>
      <c r="N6627" s="19">
        <v>49082</v>
      </c>
    </row>
    <row r="6628" spans="2:14" ht="14.25" customHeight="1" x14ac:dyDescent="0.25">
      <c r="B6628" s="8" t="s">
        <v>30</v>
      </c>
      <c r="C6628" s="8">
        <v>1197831</v>
      </c>
      <c r="D6628" s="9">
        <v>44248</v>
      </c>
      <c r="E6628" s="8" t="s">
        <v>27</v>
      </c>
      <c r="F6628" s="8" t="s">
        <v>102</v>
      </c>
      <c r="G6628" s="8" t="s">
        <v>103</v>
      </c>
      <c r="H6628" s="10" t="s">
        <v>18</v>
      </c>
      <c r="I6628" s="11">
        <v>23</v>
      </c>
      <c r="J6628" s="12">
        <v>80</v>
      </c>
      <c r="K6628" s="12">
        <v>184</v>
      </c>
      <c r="L6628" s="13">
        <v>84.64</v>
      </c>
      <c r="M6628" s="8" t="s">
        <v>83</v>
      </c>
      <c r="N6628" s="19">
        <v>49083</v>
      </c>
    </row>
    <row r="6629" spans="2:14" ht="14.25" customHeight="1" x14ac:dyDescent="0.25">
      <c r="B6629" s="8" t="s">
        <v>30</v>
      </c>
      <c r="C6629" s="8">
        <v>1197831</v>
      </c>
      <c r="D6629" s="9">
        <v>44248</v>
      </c>
      <c r="E6629" s="8" t="s">
        <v>27</v>
      </c>
      <c r="F6629" s="8" t="s">
        <v>102</v>
      </c>
      <c r="G6629" s="8" t="s">
        <v>103</v>
      </c>
      <c r="H6629" s="10" t="s">
        <v>19</v>
      </c>
      <c r="I6629" s="11">
        <v>15</v>
      </c>
      <c r="J6629" s="12">
        <v>91</v>
      </c>
      <c r="K6629" s="12">
        <v>136.5</v>
      </c>
      <c r="L6629" s="13">
        <v>68.25</v>
      </c>
      <c r="M6629" s="8" t="s">
        <v>83</v>
      </c>
      <c r="N6629" s="19">
        <v>49084</v>
      </c>
    </row>
    <row r="6630" spans="2:14" ht="14.25" customHeight="1" x14ac:dyDescent="0.25">
      <c r="B6630" s="8" t="s">
        <v>30</v>
      </c>
      <c r="C6630" s="8">
        <v>1197831</v>
      </c>
      <c r="D6630" s="9">
        <v>44248</v>
      </c>
      <c r="E6630" s="8" t="s">
        <v>27</v>
      </c>
      <c r="F6630" s="8" t="s">
        <v>104</v>
      </c>
      <c r="G6630" s="8" t="s">
        <v>105</v>
      </c>
      <c r="H6630" s="10" t="s">
        <v>20</v>
      </c>
      <c r="I6630" s="11">
        <v>19</v>
      </c>
      <c r="J6630" s="12">
        <v>49</v>
      </c>
      <c r="K6630" s="12">
        <v>93.1</v>
      </c>
      <c r="L6630" s="13">
        <v>47.481000000000002</v>
      </c>
      <c r="M6630" s="8" t="s">
        <v>83</v>
      </c>
      <c r="N6630" s="19">
        <v>49085</v>
      </c>
    </row>
    <row r="6631" spans="2:14" ht="14.25" customHeight="1" x14ac:dyDescent="0.25">
      <c r="B6631" s="8" t="s">
        <v>30</v>
      </c>
      <c r="C6631" s="8">
        <v>1197831</v>
      </c>
      <c r="D6631" s="9">
        <v>44248</v>
      </c>
      <c r="E6631" s="8" t="s">
        <v>27</v>
      </c>
      <c r="F6631" s="8" t="s">
        <v>104</v>
      </c>
      <c r="G6631" s="8" t="s">
        <v>105</v>
      </c>
      <c r="H6631" s="10" t="s">
        <v>21</v>
      </c>
      <c r="I6631" s="11">
        <v>34</v>
      </c>
      <c r="J6631" s="12">
        <v>75</v>
      </c>
      <c r="K6631" s="12">
        <v>255</v>
      </c>
      <c r="L6631" s="13">
        <v>119.85</v>
      </c>
      <c r="M6631" s="8" t="s">
        <v>83</v>
      </c>
      <c r="N6631" s="19">
        <v>49086</v>
      </c>
    </row>
    <row r="6632" spans="2:14" ht="14.25" customHeight="1" x14ac:dyDescent="0.25">
      <c r="B6632" s="8" t="s">
        <v>30</v>
      </c>
      <c r="C6632" s="8">
        <v>1197831</v>
      </c>
      <c r="D6632" s="9">
        <v>44248</v>
      </c>
      <c r="E6632" s="8" t="s">
        <v>27</v>
      </c>
      <c r="F6632" s="8" t="s">
        <v>104</v>
      </c>
      <c r="G6632" s="8" t="s">
        <v>105</v>
      </c>
      <c r="H6632" s="10" t="s">
        <v>22</v>
      </c>
      <c r="I6632" s="11">
        <v>18</v>
      </c>
      <c r="J6632" s="12">
        <v>98</v>
      </c>
      <c r="K6632" s="12">
        <v>176.4</v>
      </c>
      <c r="L6632" s="13">
        <v>89.963999999999999</v>
      </c>
      <c r="M6632" s="8" t="s">
        <v>83</v>
      </c>
      <c r="N6632" s="19">
        <v>49087</v>
      </c>
    </row>
    <row r="6633" spans="2:14" ht="14.25" customHeight="1" x14ac:dyDescent="0.25">
      <c r="B6633" s="8" t="s">
        <v>30</v>
      </c>
      <c r="C6633" s="8">
        <v>1197831</v>
      </c>
      <c r="D6633" s="9">
        <v>44274</v>
      </c>
      <c r="E6633" s="8" t="s">
        <v>27</v>
      </c>
      <c r="F6633" s="8" t="s">
        <v>104</v>
      </c>
      <c r="G6633" s="8" t="s">
        <v>105</v>
      </c>
      <c r="H6633" s="10" t="s">
        <v>16</v>
      </c>
      <c r="I6633" s="11">
        <v>19</v>
      </c>
      <c r="J6633" s="12">
        <v>154</v>
      </c>
      <c r="K6633" s="12">
        <v>292.60000000000002</v>
      </c>
      <c r="L6633" s="13">
        <v>146.30000000000001</v>
      </c>
      <c r="M6633" s="8" t="s">
        <v>83</v>
      </c>
      <c r="N6633" s="19">
        <v>49088</v>
      </c>
    </row>
    <row r="6634" spans="2:14" ht="14.25" customHeight="1" x14ac:dyDescent="0.25">
      <c r="B6634" s="8" t="s">
        <v>30</v>
      </c>
      <c r="C6634" s="8">
        <v>1197831</v>
      </c>
      <c r="D6634" s="9">
        <v>44274</v>
      </c>
      <c r="E6634" s="8" t="s">
        <v>27</v>
      </c>
      <c r="F6634" s="8" t="s">
        <v>104</v>
      </c>
      <c r="G6634" s="8" t="s">
        <v>105</v>
      </c>
      <c r="H6634" s="10" t="s">
        <v>18</v>
      </c>
      <c r="I6634" s="11">
        <v>19</v>
      </c>
      <c r="J6634" s="12">
        <v>73</v>
      </c>
      <c r="K6634" s="12">
        <v>138.69999999999999</v>
      </c>
      <c r="L6634" s="13">
        <v>66.575999999999993</v>
      </c>
      <c r="M6634" s="8" t="s">
        <v>83</v>
      </c>
      <c r="N6634" s="19">
        <v>49089</v>
      </c>
    </row>
    <row r="6635" spans="2:14" ht="14.25" customHeight="1" x14ac:dyDescent="0.25">
      <c r="B6635" s="8" t="s">
        <v>30</v>
      </c>
      <c r="C6635" s="8">
        <v>1197831</v>
      </c>
      <c r="D6635" s="9">
        <v>44274</v>
      </c>
      <c r="E6635" s="8" t="s">
        <v>27</v>
      </c>
      <c r="F6635" s="8" t="s">
        <v>104</v>
      </c>
      <c r="G6635" s="8" t="s">
        <v>105</v>
      </c>
      <c r="H6635" s="10" t="s">
        <v>19</v>
      </c>
      <c r="I6635" s="11">
        <v>9</v>
      </c>
      <c r="J6635" s="12">
        <v>80</v>
      </c>
      <c r="K6635" s="12">
        <v>72</v>
      </c>
      <c r="L6635" s="13">
        <v>36</v>
      </c>
      <c r="M6635" s="8" t="s">
        <v>83</v>
      </c>
      <c r="N6635" s="19">
        <v>49090</v>
      </c>
    </row>
    <row r="6636" spans="2:14" ht="14.25" customHeight="1" x14ac:dyDescent="0.25">
      <c r="B6636" s="8" t="s">
        <v>30</v>
      </c>
      <c r="C6636" s="8">
        <v>1197831</v>
      </c>
      <c r="D6636" s="9">
        <v>44274</v>
      </c>
      <c r="E6636" s="8" t="s">
        <v>27</v>
      </c>
      <c r="F6636" s="8" t="s">
        <v>104</v>
      </c>
      <c r="G6636" s="8" t="s">
        <v>105</v>
      </c>
      <c r="H6636" s="10" t="s">
        <v>20</v>
      </c>
      <c r="I6636" s="11">
        <v>20</v>
      </c>
      <c r="J6636" s="12">
        <v>34</v>
      </c>
      <c r="K6636" s="12">
        <v>68</v>
      </c>
      <c r="L6636" s="13">
        <v>34</v>
      </c>
      <c r="M6636" s="8" t="s">
        <v>83</v>
      </c>
      <c r="N6636" s="19">
        <v>49091</v>
      </c>
    </row>
    <row r="6637" spans="2:14" ht="14.25" customHeight="1" x14ac:dyDescent="0.25">
      <c r="B6637" s="8" t="s">
        <v>30</v>
      </c>
      <c r="C6637" s="8">
        <v>1197831</v>
      </c>
      <c r="D6637" s="9">
        <v>44274</v>
      </c>
      <c r="E6637" s="8" t="s">
        <v>27</v>
      </c>
      <c r="F6637" s="8" t="s">
        <v>104</v>
      </c>
      <c r="G6637" s="8" t="s">
        <v>105</v>
      </c>
      <c r="H6637" s="10" t="s">
        <v>21</v>
      </c>
      <c r="I6637" s="11">
        <v>34</v>
      </c>
      <c r="J6637" s="12">
        <v>49</v>
      </c>
      <c r="K6637" s="12">
        <v>166.6</v>
      </c>
      <c r="L6637" s="13">
        <v>78.301999999999992</v>
      </c>
      <c r="M6637" s="8" t="s">
        <v>83</v>
      </c>
      <c r="N6637" s="19">
        <v>49092</v>
      </c>
    </row>
    <row r="6638" spans="2:14" ht="14.25" customHeight="1" x14ac:dyDescent="0.25">
      <c r="B6638" s="8" t="s">
        <v>30</v>
      </c>
      <c r="C6638" s="8">
        <v>1197831</v>
      </c>
      <c r="D6638" s="9">
        <v>44274</v>
      </c>
      <c r="E6638" s="8" t="s">
        <v>27</v>
      </c>
      <c r="F6638" s="8" t="s">
        <v>104</v>
      </c>
      <c r="G6638" s="8" t="s">
        <v>105</v>
      </c>
      <c r="H6638" s="10" t="s">
        <v>22</v>
      </c>
      <c r="I6638" s="11">
        <v>23</v>
      </c>
      <c r="J6638" s="12">
        <v>69</v>
      </c>
      <c r="K6638" s="12">
        <v>158.69999999999999</v>
      </c>
      <c r="L6638" s="13">
        <v>85.698000000000008</v>
      </c>
      <c r="M6638" s="8" t="s">
        <v>83</v>
      </c>
      <c r="N6638" s="19">
        <v>49093</v>
      </c>
    </row>
    <row r="6639" spans="2:14" ht="14.25" customHeight="1" x14ac:dyDescent="0.25">
      <c r="B6639" s="8" t="s">
        <v>30</v>
      </c>
      <c r="C6639" s="8">
        <v>1197831</v>
      </c>
      <c r="D6639" s="9">
        <v>44306</v>
      </c>
      <c r="E6639" s="8" t="s">
        <v>27</v>
      </c>
      <c r="F6639" s="8" t="s">
        <v>104</v>
      </c>
      <c r="G6639" s="8" t="s">
        <v>105</v>
      </c>
      <c r="H6639" s="10" t="s">
        <v>16</v>
      </c>
      <c r="I6639" s="11">
        <v>24</v>
      </c>
      <c r="J6639" s="12">
        <v>152</v>
      </c>
      <c r="K6639" s="12">
        <v>364.8</v>
      </c>
      <c r="L6639" s="13">
        <v>193.34399999999999</v>
      </c>
      <c r="M6639" s="8" t="s">
        <v>83</v>
      </c>
      <c r="N6639" s="19">
        <v>49094</v>
      </c>
    </row>
    <row r="6640" spans="2:14" ht="14.25" customHeight="1" x14ac:dyDescent="0.25">
      <c r="B6640" s="8" t="s">
        <v>30</v>
      </c>
      <c r="C6640" s="8">
        <v>1197831</v>
      </c>
      <c r="D6640" s="9">
        <v>44306</v>
      </c>
      <c r="E6640" s="8" t="s">
        <v>27</v>
      </c>
      <c r="F6640" s="8" t="s">
        <v>104</v>
      </c>
      <c r="G6640" s="8" t="s">
        <v>105</v>
      </c>
      <c r="H6640" s="10" t="s">
        <v>18</v>
      </c>
      <c r="I6640" s="11">
        <v>23</v>
      </c>
      <c r="J6640" s="12">
        <v>65</v>
      </c>
      <c r="K6640" s="12">
        <v>149.5</v>
      </c>
      <c r="L6640" s="13">
        <v>71.760000000000005</v>
      </c>
      <c r="M6640" s="8" t="s">
        <v>83</v>
      </c>
      <c r="N6640" s="19">
        <v>49095</v>
      </c>
    </row>
    <row r="6641" spans="2:14" ht="14.25" customHeight="1" x14ac:dyDescent="0.25">
      <c r="B6641" s="8" t="s">
        <v>30</v>
      </c>
      <c r="C6641" s="8">
        <v>1197831</v>
      </c>
      <c r="D6641" s="9">
        <v>44306</v>
      </c>
      <c r="E6641" s="8" t="s">
        <v>27</v>
      </c>
      <c r="F6641" s="8" t="s">
        <v>104</v>
      </c>
      <c r="G6641" s="8" t="s">
        <v>105</v>
      </c>
      <c r="H6641" s="10" t="s">
        <v>19</v>
      </c>
      <c r="I6641" s="11">
        <v>14</v>
      </c>
      <c r="J6641" s="12">
        <v>68</v>
      </c>
      <c r="K6641" s="12">
        <v>95.2</v>
      </c>
      <c r="L6641" s="13">
        <v>50.456000000000003</v>
      </c>
      <c r="M6641" s="8" t="s">
        <v>83</v>
      </c>
      <c r="N6641" s="19">
        <v>49096</v>
      </c>
    </row>
    <row r="6642" spans="2:14" ht="14.25" customHeight="1" x14ac:dyDescent="0.25">
      <c r="B6642" s="8" t="s">
        <v>30</v>
      </c>
      <c r="C6642" s="8">
        <v>1197831</v>
      </c>
      <c r="D6642" s="9">
        <v>44306</v>
      </c>
      <c r="E6642" s="8" t="s">
        <v>27</v>
      </c>
      <c r="F6642" s="8" t="s">
        <v>104</v>
      </c>
      <c r="G6642" s="8" t="s">
        <v>105</v>
      </c>
      <c r="H6642" s="10" t="s">
        <v>20</v>
      </c>
      <c r="I6642" s="11">
        <v>18</v>
      </c>
      <c r="J6642" s="12">
        <v>45</v>
      </c>
      <c r="K6642" s="12">
        <v>81</v>
      </c>
      <c r="L6642" s="13">
        <v>42.93</v>
      </c>
      <c r="M6642" s="8" t="s">
        <v>83</v>
      </c>
      <c r="N6642" s="19">
        <v>49097</v>
      </c>
    </row>
    <row r="6643" spans="2:14" ht="14.25" customHeight="1" x14ac:dyDescent="0.25">
      <c r="B6643" s="8" t="s">
        <v>30</v>
      </c>
      <c r="C6643" s="8">
        <v>1197831</v>
      </c>
      <c r="D6643" s="9">
        <v>44306</v>
      </c>
      <c r="E6643" s="8" t="s">
        <v>27</v>
      </c>
      <c r="F6643" s="8" t="s">
        <v>104</v>
      </c>
      <c r="G6643" s="8" t="s">
        <v>105</v>
      </c>
      <c r="H6643" s="10" t="s">
        <v>21</v>
      </c>
      <c r="I6643" s="11">
        <v>38</v>
      </c>
      <c r="J6643" s="12">
        <v>53</v>
      </c>
      <c r="K6643" s="12">
        <v>201.4</v>
      </c>
      <c r="L6643" s="13">
        <v>100.7</v>
      </c>
      <c r="M6643" s="8" t="s">
        <v>83</v>
      </c>
      <c r="N6643" s="19">
        <v>49098</v>
      </c>
    </row>
    <row r="6644" spans="2:14" ht="14.25" customHeight="1" x14ac:dyDescent="0.25">
      <c r="B6644" s="8" t="s">
        <v>30</v>
      </c>
      <c r="C6644" s="8">
        <v>1197831</v>
      </c>
      <c r="D6644" s="9">
        <v>44306</v>
      </c>
      <c r="E6644" s="8" t="s">
        <v>27</v>
      </c>
      <c r="F6644" s="8" t="s">
        <v>104</v>
      </c>
      <c r="G6644" s="8" t="s">
        <v>105</v>
      </c>
      <c r="H6644" s="10" t="s">
        <v>22</v>
      </c>
      <c r="I6644" s="11">
        <v>28</v>
      </c>
      <c r="J6644" s="12">
        <v>94</v>
      </c>
      <c r="K6644" s="12">
        <v>263.2</v>
      </c>
      <c r="L6644" s="13">
        <v>144.76000000000002</v>
      </c>
      <c r="M6644" s="8" t="s">
        <v>83</v>
      </c>
      <c r="N6644" s="19">
        <v>49099</v>
      </c>
    </row>
    <row r="6645" spans="2:14" ht="14.25" customHeight="1" x14ac:dyDescent="0.25">
      <c r="B6645" s="8" t="s">
        <v>30</v>
      </c>
      <c r="C6645" s="8">
        <v>1197831</v>
      </c>
      <c r="D6645" s="9">
        <v>44335</v>
      </c>
      <c r="E6645" s="8" t="s">
        <v>27</v>
      </c>
      <c r="F6645" s="8" t="s">
        <v>104</v>
      </c>
      <c r="G6645" s="8" t="s">
        <v>105</v>
      </c>
      <c r="H6645" s="10" t="s">
        <v>16</v>
      </c>
      <c r="I6645" s="11">
        <v>36</v>
      </c>
      <c r="J6645" s="12">
        <v>167</v>
      </c>
      <c r="K6645" s="12">
        <v>601.20000000000005</v>
      </c>
      <c r="L6645" s="13">
        <v>324.64800000000002</v>
      </c>
      <c r="M6645" s="8" t="s">
        <v>83</v>
      </c>
      <c r="N6645" s="19">
        <v>49100</v>
      </c>
    </row>
    <row r="6646" spans="2:14" ht="14.25" customHeight="1" x14ac:dyDescent="0.25">
      <c r="B6646" s="8" t="s">
        <v>30</v>
      </c>
      <c r="C6646" s="8">
        <v>1197831</v>
      </c>
      <c r="D6646" s="9">
        <v>44335</v>
      </c>
      <c r="E6646" s="8" t="s">
        <v>27</v>
      </c>
      <c r="F6646" s="8" t="s">
        <v>104</v>
      </c>
      <c r="G6646" s="8" t="s">
        <v>105</v>
      </c>
      <c r="H6646" s="10" t="s">
        <v>18</v>
      </c>
      <c r="I6646" s="11">
        <v>39</v>
      </c>
      <c r="J6646" s="12">
        <v>87</v>
      </c>
      <c r="K6646" s="12">
        <v>339.3</v>
      </c>
      <c r="L6646" s="13">
        <v>152.685</v>
      </c>
      <c r="M6646" s="8" t="s">
        <v>83</v>
      </c>
      <c r="N6646" s="19">
        <v>49101</v>
      </c>
    </row>
    <row r="6647" spans="2:14" ht="14.25" customHeight="1" x14ac:dyDescent="0.25">
      <c r="B6647" s="8" t="s">
        <v>30</v>
      </c>
      <c r="C6647" s="8">
        <v>1197831</v>
      </c>
      <c r="D6647" s="9">
        <v>44335</v>
      </c>
      <c r="E6647" s="8" t="s">
        <v>27</v>
      </c>
      <c r="F6647" s="8" t="s">
        <v>104</v>
      </c>
      <c r="G6647" s="8" t="s">
        <v>105</v>
      </c>
      <c r="H6647" s="10" t="s">
        <v>19</v>
      </c>
      <c r="I6647" s="11">
        <v>34</v>
      </c>
      <c r="J6647" s="12">
        <v>72</v>
      </c>
      <c r="K6647" s="12">
        <v>244.8</v>
      </c>
      <c r="L6647" s="13">
        <v>127.29600000000001</v>
      </c>
      <c r="M6647" s="8" t="s">
        <v>83</v>
      </c>
      <c r="N6647" s="19">
        <v>49102</v>
      </c>
    </row>
    <row r="6648" spans="2:14" ht="14.25" customHeight="1" x14ac:dyDescent="0.25">
      <c r="B6648" s="8" t="s">
        <v>30</v>
      </c>
      <c r="C6648" s="8">
        <v>1197831</v>
      </c>
      <c r="D6648" s="9">
        <v>44335</v>
      </c>
      <c r="E6648" s="8" t="s">
        <v>27</v>
      </c>
      <c r="F6648" s="8" t="s">
        <v>104</v>
      </c>
      <c r="G6648" s="8" t="s">
        <v>105</v>
      </c>
      <c r="H6648" s="10" t="s">
        <v>20</v>
      </c>
      <c r="I6648" s="11">
        <v>34</v>
      </c>
      <c r="J6648" s="12">
        <v>59</v>
      </c>
      <c r="K6648" s="12">
        <v>200.6</v>
      </c>
      <c r="L6648" s="13">
        <v>110.33000000000001</v>
      </c>
      <c r="M6648" s="8" t="s">
        <v>83</v>
      </c>
      <c r="N6648" s="19">
        <v>49103</v>
      </c>
    </row>
    <row r="6649" spans="2:14" ht="14.25" customHeight="1" x14ac:dyDescent="0.25">
      <c r="B6649" s="8" t="s">
        <v>30</v>
      </c>
      <c r="C6649" s="8">
        <v>1197831</v>
      </c>
      <c r="D6649" s="9">
        <v>44335</v>
      </c>
      <c r="E6649" s="8" t="s">
        <v>27</v>
      </c>
      <c r="F6649" s="8" t="s">
        <v>104</v>
      </c>
      <c r="G6649" s="8" t="s">
        <v>105</v>
      </c>
      <c r="H6649" s="10" t="s">
        <v>21</v>
      </c>
      <c r="I6649" s="11">
        <v>43</v>
      </c>
      <c r="J6649" s="12">
        <v>75</v>
      </c>
      <c r="K6649" s="12">
        <v>322.5</v>
      </c>
      <c r="L6649" s="13">
        <v>145.12499999999997</v>
      </c>
      <c r="M6649" s="8" t="s">
        <v>83</v>
      </c>
      <c r="N6649" s="19">
        <v>49104</v>
      </c>
    </row>
    <row r="6650" spans="2:14" ht="14.25" customHeight="1" x14ac:dyDescent="0.25">
      <c r="B6650" s="8" t="s">
        <v>30</v>
      </c>
      <c r="C6650" s="8">
        <v>1197831</v>
      </c>
      <c r="D6650" s="9">
        <v>44335</v>
      </c>
      <c r="E6650" s="8" t="s">
        <v>27</v>
      </c>
      <c r="F6650" s="8" t="s">
        <v>104</v>
      </c>
      <c r="G6650" s="8" t="s">
        <v>105</v>
      </c>
      <c r="H6650" s="10" t="s">
        <v>22</v>
      </c>
      <c r="I6650" s="11">
        <v>42</v>
      </c>
      <c r="J6650" s="12">
        <v>98</v>
      </c>
      <c r="K6650" s="12">
        <v>411.6</v>
      </c>
      <c r="L6650" s="13">
        <v>214.03200000000001</v>
      </c>
      <c r="M6650" s="8" t="s">
        <v>83</v>
      </c>
      <c r="N6650" s="19">
        <v>49105</v>
      </c>
    </row>
    <row r="6651" spans="2:14" ht="14.25" customHeight="1" x14ac:dyDescent="0.25">
      <c r="B6651" s="8" t="s">
        <v>30</v>
      </c>
      <c r="C6651" s="8">
        <v>1197831</v>
      </c>
      <c r="D6651" s="9">
        <v>44368</v>
      </c>
      <c r="E6651" s="8" t="s">
        <v>27</v>
      </c>
      <c r="F6651" s="8" t="s">
        <v>104</v>
      </c>
      <c r="G6651" s="8" t="s">
        <v>105</v>
      </c>
      <c r="H6651" s="10" t="s">
        <v>16</v>
      </c>
      <c r="I6651" s="11">
        <v>38</v>
      </c>
      <c r="J6651" s="12">
        <v>156</v>
      </c>
      <c r="K6651" s="12">
        <v>592.79999999999995</v>
      </c>
      <c r="L6651" s="13">
        <v>302.32800000000003</v>
      </c>
      <c r="M6651" s="8" t="s">
        <v>83</v>
      </c>
      <c r="N6651" s="19">
        <v>49106</v>
      </c>
    </row>
    <row r="6652" spans="2:14" ht="14.25" customHeight="1" x14ac:dyDescent="0.25">
      <c r="B6652" s="8" t="s">
        <v>30</v>
      </c>
      <c r="C6652" s="8">
        <v>1197831</v>
      </c>
      <c r="D6652" s="9">
        <v>44368</v>
      </c>
      <c r="E6652" s="8" t="s">
        <v>27</v>
      </c>
      <c r="F6652" s="8" t="s">
        <v>104</v>
      </c>
      <c r="G6652" s="8" t="s">
        <v>105</v>
      </c>
      <c r="H6652" s="10" t="s">
        <v>18</v>
      </c>
      <c r="I6652" s="11">
        <v>33</v>
      </c>
      <c r="J6652" s="12">
        <v>88</v>
      </c>
      <c r="K6652" s="12">
        <v>290.39999999999998</v>
      </c>
      <c r="L6652" s="13">
        <v>130.68</v>
      </c>
      <c r="M6652" s="8" t="s">
        <v>83</v>
      </c>
      <c r="N6652" s="19">
        <v>49107</v>
      </c>
    </row>
    <row r="6653" spans="2:14" ht="14.25" customHeight="1" x14ac:dyDescent="0.25">
      <c r="B6653" s="8" t="s">
        <v>30</v>
      </c>
      <c r="C6653" s="8">
        <v>1197831</v>
      </c>
      <c r="D6653" s="9">
        <v>44368</v>
      </c>
      <c r="E6653" s="8" t="s">
        <v>27</v>
      </c>
      <c r="F6653" s="8" t="s">
        <v>104</v>
      </c>
      <c r="G6653" s="8" t="s">
        <v>105</v>
      </c>
      <c r="H6653" s="10" t="s">
        <v>19</v>
      </c>
      <c r="I6653" s="11">
        <v>36</v>
      </c>
      <c r="J6653" s="12">
        <v>88</v>
      </c>
      <c r="K6653" s="12">
        <v>316.8</v>
      </c>
      <c r="L6653" s="13">
        <v>164.73600000000002</v>
      </c>
      <c r="M6653" s="8" t="s">
        <v>83</v>
      </c>
      <c r="N6653" s="19">
        <v>49108</v>
      </c>
    </row>
    <row r="6654" spans="2:14" ht="14.25" customHeight="1" x14ac:dyDescent="0.25">
      <c r="B6654" s="8" t="s">
        <v>30</v>
      </c>
      <c r="C6654" s="8">
        <v>1197831</v>
      </c>
      <c r="D6654" s="9">
        <v>44368</v>
      </c>
      <c r="E6654" s="8" t="s">
        <v>27</v>
      </c>
      <c r="F6654" s="8" t="s">
        <v>104</v>
      </c>
      <c r="G6654" s="8" t="s">
        <v>105</v>
      </c>
      <c r="H6654" s="10" t="s">
        <v>20</v>
      </c>
      <c r="I6654" s="11">
        <v>38</v>
      </c>
      <c r="J6654" s="12">
        <v>87</v>
      </c>
      <c r="K6654" s="12">
        <v>330.6</v>
      </c>
      <c r="L6654" s="13">
        <v>165.3</v>
      </c>
      <c r="M6654" s="8" t="s">
        <v>83</v>
      </c>
      <c r="N6654" s="19">
        <v>49109</v>
      </c>
    </row>
    <row r="6655" spans="2:14" ht="14.25" customHeight="1" x14ac:dyDescent="0.25">
      <c r="B6655" s="8" t="s">
        <v>30</v>
      </c>
      <c r="C6655" s="8">
        <v>1197831</v>
      </c>
      <c r="D6655" s="9">
        <v>44368</v>
      </c>
      <c r="E6655" s="8" t="s">
        <v>27</v>
      </c>
      <c r="F6655" s="8" t="s">
        <v>104</v>
      </c>
      <c r="G6655" s="8" t="s">
        <v>105</v>
      </c>
      <c r="H6655" s="10" t="s">
        <v>21</v>
      </c>
      <c r="I6655" s="11">
        <v>51</v>
      </c>
      <c r="J6655" s="12">
        <v>87</v>
      </c>
      <c r="K6655" s="12">
        <v>443.7</v>
      </c>
      <c r="L6655" s="13">
        <v>208.53899999999999</v>
      </c>
      <c r="M6655" s="8" t="s">
        <v>83</v>
      </c>
      <c r="N6655" s="19">
        <v>49110</v>
      </c>
    </row>
    <row r="6656" spans="2:14" ht="14.25" customHeight="1" x14ac:dyDescent="0.25">
      <c r="B6656" s="8" t="s">
        <v>30</v>
      </c>
      <c r="C6656" s="8">
        <v>1197831</v>
      </c>
      <c r="D6656" s="9">
        <v>44368</v>
      </c>
      <c r="E6656" s="8" t="s">
        <v>27</v>
      </c>
      <c r="F6656" s="8" t="s">
        <v>104</v>
      </c>
      <c r="G6656" s="8" t="s">
        <v>105</v>
      </c>
      <c r="H6656" s="10" t="s">
        <v>22</v>
      </c>
      <c r="I6656" s="11">
        <v>55</v>
      </c>
      <c r="J6656" s="12">
        <v>124</v>
      </c>
      <c r="K6656" s="12">
        <v>682</v>
      </c>
      <c r="L6656" s="13">
        <v>347.82000000000005</v>
      </c>
      <c r="M6656" s="8" t="s">
        <v>83</v>
      </c>
      <c r="N6656" s="19">
        <v>49111</v>
      </c>
    </row>
    <row r="6657" spans="2:14" ht="14.25" customHeight="1" x14ac:dyDescent="0.25">
      <c r="B6657" s="8" t="s">
        <v>30</v>
      </c>
      <c r="C6657" s="8">
        <v>1197831</v>
      </c>
      <c r="D6657" s="9">
        <v>44396</v>
      </c>
      <c r="E6657" s="8" t="s">
        <v>27</v>
      </c>
      <c r="F6657" s="8" t="s">
        <v>104</v>
      </c>
      <c r="G6657" s="8" t="s">
        <v>105</v>
      </c>
      <c r="H6657" s="10" t="s">
        <v>16</v>
      </c>
      <c r="I6657" s="11">
        <v>50</v>
      </c>
      <c r="J6657" s="12">
        <v>182</v>
      </c>
      <c r="K6657" s="12">
        <v>910</v>
      </c>
      <c r="L6657" s="13">
        <v>473.2</v>
      </c>
      <c r="M6657" s="8" t="s">
        <v>83</v>
      </c>
      <c r="N6657" s="19">
        <v>49112</v>
      </c>
    </row>
    <row r="6658" spans="2:14" ht="14.25" customHeight="1" x14ac:dyDescent="0.25">
      <c r="B6658" s="8" t="s">
        <v>30</v>
      </c>
      <c r="C6658" s="8">
        <v>1197831</v>
      </c>
      <c r="D6658" s="9">
        <v>44396</v>
      </c>
      <c r="E6658" s="8" t="s">
        <v>27</v>
      </c>
      <c r="F6658" s="8" t="s">
        <v>104</v>
      </c>
      <c r="G6658" s="8" t="s">
        <v>105</v>
      </c>
      <c r="H6658" s="10" t="s">
        <v>18</v>
      </c>
      <c r="I6658" s="11">
        <v>45</v>
      </c>
      <c r="J6658" s="12">
        <v>117</v>
      </c>
      <c r="K6658" s="12">
        <v>526.5</v>
      </c>
      <c r="L6658" s="13">
        <v>263.25</v>
      </c>
      <c r="M6658" s="8" t="s">
        <v>83</v>
      </c>
      <c r="N6658" s="19">
        <v>49113</v>
      </c>
    </row>
    <row r="6659" spans="2:14" ht="14.25" customHeight="1" x14ac:dyDescent="0.25">
      <c r="B6659" s="8" t="s">
        <v>30</v>
      </c>
      <c r="C6659" s="8">
        <v>1197831</v>
      </c>
      <c r="D6659" s="9">
        <v>44396</v>
      </c>
      <c r="E6659" s="8" t="s">
        <v>27</v>
      </c>
      <c r="F6659" s="8" t="s">
        <v>104</v>
      </c>
      <c r="G6659" s="8" t="s">
        <v>105</v>
      </c>
      <c r="H6659" s="10" t="s">
        <v>19</v>
      </c>
      <c r="I6659" s="11">
        <v>44</v>
      </c>
      <c r="J6659" s="12">
        <v>94</v>
      </c>
      <c r="K6659" s="12">
        <v>413.6</v>
      </c>
      <c r="L6659" s="13">
        <v>223.34399999999999</v>
      </c>
      <c r="M6659" s="8" t="s">
        <v>83</v>
      </c>
      <c r="N6659" s="19">
        <v>49114</v>
      </c>
    </row>
    <row r="6660" spans="2:14" ht="14.25" customHeight="1" x14ac:dyDescent="0.25">
      <c r="B6660" s="8" t="s">
        <v>30</v>
      </c>
      <c r="C6660" s="8">
        <v>1197831</v>
      </c>
      <c r="D6660" s="9">
        <v>44396</v>
      </c>
      <c r="E6660" s="8" t="s">
        <v>27</v>
      </c>
      <c r="F6660" s="8" t="s">
        <v>104</v>
      </c>
      <c r="G6660" s="8" t="s">
        <v>105</v>
      </c>
      <c r="H6660" s="10" t="s">
        <v>20</v>
      </c>
      <c r="I6660" s="11">
        <v>41</v>
      </c>
      <c r="J6660" s="12">
        <v>85</v>
      </c>
      <c r="K6660" s="12">
        <v>348.5</v>
      </c>
      <c r="L6660" s="13">
        <v>184.70500000000001</v>
      </c>
      <c r="M6660" s="8" t="s">
        <v>83</v>
      </c>
      <c r="N6660" s="19">
        <v>49115</v>
      </c>
    </row>
    <row r="6661" spans="2:14" ht="14.25" customHeight="1" x14ac:dyDescent="0.25">
      <c r="B6661" s="8" t="s">
        <v>30</v>
      </c>
      <c r="C6661" s="8">
        <v>1197831</v>
      </c>
      <c r="D6661" s="9">
        <v>44396</v>
      </c>
      <c r="E6661" s="8" t="s">
        <v>27</v>
      </c>
      <c r="F6661" s="8" t="s">
        <v>104</v>
      </c>
      <c r="G6661" s="8" t="s">
        <v>105</v>
      </c>
      <c r="H6661" s="10" t="s">
        <v>21</v>
      </c>
      <c r="I6661" s="11">
        <v>59</v>
      </c>
      <c r="J6661" s="12">
        <v>98</v>
      </c>
      <c r="K6661" s="12">
        <v>578.20000000000005</v>
      </c>
      <c r="L6661" s="13">
        <v>265.97199999999998</v>
      </c>
      <c r="M6661" s="8" t="s">
        <v>83</v>
      </c>
      <c r="N6661" s="19">
        <v>49116</v>
      </c>
    </row>
    <row r="6662" spans="2:14" ht="14.25" customHeight="1" x14ac:dyDescent="0.25">
      <c r="B6662" s="8" t="s">
        <v>30</v>
      </c>
      <c r="C6662" s="8">
        <v>1197831</v>
      </c>
      <c r="D6662" s="9">
        <v>44396</v>
      </c>
      <c r="E6662" s="8" t="s">
        <v>27</v>
      </c>
      <c r="F6662" s="8" t="s">
        <v>104</v>
      </c>
      <c r="G6662" s="8" t="s">
        <v>105</v>
      </c>
      <c r="H6662" s="10" t="s">
        <v>22</v>
      </c>
      <c r="I6662" s="11">
        <v>61</v>
      </c>
      <c r="J6662" s="12">
        <v>142</v>
      </c>
      <c r="K6662" s="12">
        <v>866.2</v>
      </c>
      <c r="L6662" s="13">
        <v>467.74800000000005</v>
      </c>
      <c r="M6662" s="8" t="s">
        <v>83</v>
      </c>
      <c r="N6662" s="19">
        <v>49117</v>
      </c>
    </row>
    <row r="6663" spans="2:14" ht="14.25" customHeight="1" x14ac:dyDescent="0.25">
      <c r="B6663" s="8" t="s">
        <v>30</v>
      </c>
      <c r="C6663" s="8">
        <v>1197831</v>
      </c>
      <c r="D6663" s="9">
        <v>44428</v>
      </c>
      <c r="E6663" s="8" t="s">
        <v>27</v>
      </c>
      <c r="F6663" s="8" t="s">
        <v>104</v>
      </c>
      <c r="G6663" s="8" t="s">
        <v>105</v>
      </c>
      <c r="H6663" s="10" t="s">
        <v>16</v>
      </c>
      <c r="I6663" s="11">
        <v>56</v>
      </c>
      <c r="J6663" s="12">
        <v>189</v>
      </c>
      <c r="K6663" s="12">
        <v>1058.4000000000001</v>
      </c>
      <c r="L6663" s="13">
        <v>539.78399999999999</v>
      </c>
      <c r="M6663" s="8" t="s">
        <v>83</v>
      </c>
      <c r="N6663" s="19">
        <v>49118</v>
      </c>
    </row>
    <row r="6664" spans="2:14" ht="14.25" customHeight="1" x14ac:dyDescent="0.25">
      <c r="B6664" s="8" t="s">
        <v>30</v>
      </c>
      <c r="C6664" s="8">
        <v>1197831</v>
      </c>
      <c r="D6664" s="9">
        <v>44428</v>
      </c>
      <c r="E6664" s="8" t="s">
        <v>27</v>
      </c>
      <c r="F6664" s="8" t="s">
        <v>104</v>
      </c>
      <c r="G6664" s="8" t="s">
        <v>105</v>
      </c>
      <c r="H6664" s="10" t="s">
        <v>18</v>
      </c>
      <c r="I6664" s="11">
        <v>51</v>
      </c>
      <c r="J6664" s="12">
        <v>113</v>
      </c>
      <c r="K6664" s="12">
        <v>576.29999999999995</v>
      </c>
      <c r="L6664" s="13">
        <v>270.86099999999999</v>
      </c>
      <c r="M6664" s="8" t="s">
        <v>83</v>
      </c>
      <c r="N6664" s="19">
        <v>49119</v>
      </c>
    </row>
    <row r="6665" spans="2:14" ht="14.25" customHeight="1" x14ac:dyDescent="0.25">
      <c r="B6665" s="8" t="s">
        <v>30</v>
      </c>
      <c r="C6665" s="8">
        <v>1197831</v>
      </c>
      <c r="D6665" s="9">
        <v>44428</v>
      </c>
      <c r="E6665" s="8" t="s">
        <v>27</v>
      </c>
      <c r="F6665" s="8" t="s">
        <v>104</v>
      </c>
      <c r="G6665" s="8" t="s">
        <v>105</v>
      </c>
      <c r="H6665" s="10" t="s">
        <v>19</v>
      </c>
      <c r="I6665" s="11">
        <v>47</v>
      </c>
      <c r="J6665" s="12">
        <v>113</v>
      </c>
      <c r="K6665" s="12">
        <v>531.1</v>
      </c>
      <c r="L6665" s="13">
        <v>281.483</v>
      </c>
      <c r="M6665" s="8" t="s">
        <v>83</v>
      </c>
      <c r="N6665" s="19">
        <v>49120</v>
      </c>
    </row>
    <row r="6666" spans="2:14" ht="14.25" customHeight="1" x14ac:dyDescent="0.25">
      <c r="B6666" s="8" t="s">
        <v>30</v>
      </c>
      <c r="C6666" s="8">
        <v>1197831</v>
      </c>
      <c r="D6666" s="9">
        <v>44428</v>
      </c>
      <c r="E6666" s="8" t="s">
        <v>27</v>
      </c>
      <c r="F6666" s="8" t="s">
        <v>104</v>
      </c>
      <c r="G6666" s="8" t="s">
        <v>105</v>
      </c>
      <c r="H6666" s="10" t="s">
        <v>20</v>
      </c>
      <c r="I6666" s="11">
        <v>37</v>
      </c>
      <c r="J6666" s="12">
        <v>88</v>
      </c>
      <c r="K6666" s="12">
        <v>325.60000000000002</v>
      </c>
      <c r="L6666" s="13">
        <v>169.31200000000001</v>
      </c>
      <c r="M6666" s="8" t="s">
        <v>83</v>
      </c>
      <c r="N6666" s="19">
        <v>49121</v>
      </c>
    </row>
    <row r="6667" spans="2:14" ht="14.25" customHeight="1" x14ac:dyDescent="0.25">
      <c r="B6667" s="8" t="s">
        <v>30</v>
      </c>
      <c r="C6667" s="8">
        <v>1197831</v>
      </c>
      <c r="D6667" s="9">
        <v>44428</v>
      </c>
      <c r="E6667" s="8" t="s">
        <v>27</v>
      </c>
      <c r="F6667" s="8" t="s">
        <v>104</v>
      </c>
      <c r="G6667" s="8" t="s">
        <v>105</v>
      </c>
      <c r="H6667" s="10" t="s">
        <v>21</v>
      </c>
      <c r="I6667" s="11">
        <v>47</v>
      </c>
      <c r="J6667" s="12">
        <v>81</v>
      </c>
      <c r="K6667" s="12">
        <v>380.7</v>
      </c>
      <c r="L6667" s="13">
        <v>171.315</v>
      </c>
      <c r="M6667" s="8" t="s">
        <v>83</v>
      </c>
      <c r="N6667" s="19">
        <v>49122</v>
      </c>
    </row>
    <row r="6668" spans="2:14" ht="14.25" customHeight="1" x14ac:dyDescent="0.25">
      <c r="B6668" s="8" t="s">
        <v>30</v>
      </c>
      <c r="C6668" s="8">
        <v>1197831</v>
      </c>
      <c r="D6668" s="9">
        <v>44428</v>
      </c>
      <c r="E6668" s="8" t="s">
        <v>27</v>
      </c>
      <c r="F6668" s="8" t="s">
        <v>104</v>
      </c>
      <c r="G6668" s="8" t="s">
        <v>105</v>
      </c>
      <c r="H6668" s="10" t="s">
        <v>22</v>
      </c>
      <c r="I6668" s="11">
        <v>50</v>
      </c>
      <c r="J6668" s="12">
        <v>124</v>
      </c>
      <c r="K6668" s="12">
        <v>620</v>
      </c>
      <c r="L6668" s="13">
        <v>322.39999999999998</v>
      </c>
      <c r="M6668" s="8" t="s">
        <v>83</v>
      </c>
      <c r="N6668" s="19">
        <v>49123</v>
      </c>
    </row>
    <row r="6669" spans="2:14" ht="14.25" customHeight="1" x14ac:dyDescent="0.25">
      <c r="B6669" s="8" t="s">
        <v>30</v>
      </c>
      <c r="C6669" s="8">
        <v>1197831</v>
      </c>
      <c r="D6669" s="9">
        <v>44458</v>
      </c>
      <c r="E6669" s="8" t="s">
        <v>27</v>
      </c>
      <c r="F6669" s="8" t="s">
        <v>104</v>
      </c>
      <c r="G6669" s="8" t="s">
        <v>105</v>
      </c>
      <c r="H6669" s="10" t="s">
        <v>16</v>
      </c>
      <c r="I6669" s="11">
        <v>49</v>
      </c>
      <c r="J6669" s="12">
        <v>150</v>
      </c>
      <c r="K6669" s="12">
        <v>735</v>
      </c>
      <c r="L6669" s="13">
        <v>396.90000000000003</v>
      </c>
      <c r="M6669" s="8" t="s">
        <v>83</v>
      </c>
      <c r="N6669" s="19">
        <v>49124</v>
      </c>
    </row>
    <row r="6670" spans="2:14" ht="14.25" customHeight="1" x14ac:dyDescent="0.25">
      <c r="B6670" s="8" t="s">
        <v>30</v>
      </c>
      <c r="C6670" s="8">
        <v>1197831</v>
      </c>
      <c r="D6670" s="9">
        <v>44458</v>
      </c>
      <c r="E6670" s="8" t="s">
        <v>27</v>
      </c>
      <c r="F6670" s="8" t="s">
        <v>104</v>
      </c>
      <c r="G6670" s="8" t="s">
        <v>105</v>
      </c>
      <c r="H6670" s="10" t="s">
        <v>18</v>
      </c>
      <c r="I6670" s="11">
        <v>38</v>
      </c>
      <c r="J6670" s="12">
        <v>98</v>
      </c>
      <c r="K6670" s="12">
        <v>372.4</v>
      </c>
      <c r="L6670" s="13">
        <v>167.57999999999998</v>
      </c>
      <c r="M6670" s="8" t="s">
        <v>83</v>
      </c>
      <c r="N6670" s="19">
        <v>49125</v>
      </c>
    </row>
    <row r="6671" spans="2:14" ht="14.25" customHeight="1" x14ac:dyDescent="0.25">
      <c r="B6671" s="8" t="s">
        <v>30</v>
      </c>
      <c r="C6671" s="8">
        <v>1197831</v>
      </c>
      <c r="D6671" s="9">
        <v>44458</v>
      </c>
      <c r="E6671" s="8" t="s">
        <v>27</v>
      </c>
      <c r="F6671" s="8" t="s">
        <v>104</v>
      </c>
      <c r="G6671" s="8" t="s">
        <v>105</v>
      </c>
      <c r="H6671" s="10" t="s">
        <v>19</v>
      </c>
      <c r="I6671" s="11">
        <v>14</v>
      </c>
      <c r="J6671" s="12">
        <v>69</v>
      </c>
      <c r="K6671" s="12">
        <v>96.6</v>
      </c>
      <c r="L6671" s="13">
        <v>49.266000000000005</v>
      </c>
      <c r="M6671" s="8" t="s">
        <v>83</v>
      </c>
      <c r="N6671" s="19">
        <v>49126</v>
      </c>
    </row>
    <row r="6672" spans="2:14" ht="14.25" customHeight="1" x14ac:dyDescent="0.25">
      <c r="B6672" s="8" t="s">
        <v>30</v>
      </c>
      <c r="C6672" s="8">
        <v>1197831</v>
      </c>
      <c r="D6672" s="9">
        <v>44458</v>
      </c>
      <c r="E6672" s="8" t="s">
        <v>27</v>
      </c>
      <c r="F6672" s="8" t="s">
        <v>104</v>
      </c>
      <c r="G6672" s="8" t="s">
        <v>105</v>
      </c>
      <c r="H6672" s="10" t="s">
        <v>20</v>
      </c>
      <c r="I6672" s="11">
        <v>14</v>
      </c>
      <c r="J6672" s="12">
        <v>63</v>
      </c>
      <c r="K6672" s="12">
        <v>88.2</v>
      </c>
      <c r="L6672" s="13">
        <v>44.981999999999999</v>
      </c>
      <c r="M6672" s="8" t="s">
        <v>83</v>
      </c>
      <c r="N6672" s="19">
        <v>49127</v>
      </c>
    </row>
    <row r="6673" spans="2:14" ht="14.25" customHeight="1" x14ac:dyDescent="0.25">
      <c r="B6673" s="8" t="s">
        <v>30</v>
      </c>
      <c r="C6673" s="8">
        <v>1197831</v>
      </c>
      <c r="D6673" s="9">
        <v>44458</v>
      </c>
      <c r="E6673" s="8" t="s">
        <v>27</v>
      </c>
      <c r="F6673" s="8" t="s">
        <v>104</v>
      </c>
      <c r="G6673" s="8" t="s">
        <v>105</v>
      </c>
      <c r="H6673" s="10" t="s">
        <v>21</v>
      </c>
      <c r="I6673" s="11">
        <v>23</v>
      </c>
      <c r="J6673" s="12">
        <v>68</v>
      </c>
      <c r="K6673" s="12">
        <v>156.4</v>
      </c>
      <c r="L6673" s="13">
        <v>70.38</v>
      </c>
      <c r="M6673" s="8" t="s">
        <v>83</v>
      </c>
      <c r="N6673" s="19">
        <v>49128</v>
      </c>
    </row>
    <row r="6674" spans="2:14" ht="14.25" customHeight="1" x14ac:dyDescent="0.25">
      <c r="B6674" s="8" t="s">
        <v>30</v>
      </c>
      <c r="C6674" s="8">
        <v>1197831</v>
      </c>
      <c r="D6674" s="9">
        <v>44458</v>
      </c>
      <c r="E6674" s="8" t="s">
        <v>27</v>
      </c>
      <c r="F6674" s="8" t="s">
        <v>104</v>
      </c>
      <c r="G6674" s="8" t="s">
        <v>105</v>
      </c>
      <c r="H6674" s="10" t="s">
        <v>22</v>
      </c>
      <c r="I6674" s="11">
        <v>28</v>
      </c>
      <c r="J6674" s="12">
        <v>91</v>
      </c>
      <c r="K6674" s="12">
        <v>254.8</v>
      </c>
      <c r="L6674" s="13">
        <v>132.49600000000001</v>
      </c>
      <c r="M6674" s="8" t="s">
        <v>83</v>
      </c>
      <c r="N6674" s="19">
        <v>49129</v>
      </c>
    </row>
    <row r="6675" spans="2:14" ht="14.25" customHeight="1" x14ac:dyDescent="0.25">
      <c r="B6675" s="8" t="s">
        <v>30</v>
      </c>
      <c r="C6675" s="8">
        <v>1197831</v>
      </c>
      <c r="D6675" s="9">
        <v>44490</v>
      </c>
      <c r="E6675" s="8" t="s">
        <v>27</v>
      </c>
      <c r="F6675" s="8" t="s">
        <v>104</v>
      </c>
      <c r="G6675" s="8" t="s">
        <v>105</v>
      </c>
      <c r="H6675" s="10" t="s">
        <v>16</v>
      </c>
      <c r="I6675" s="11">
        <v>29</v>
      </c>
      <c r="J6675" s="12">
        <v>137</v>
      </c>
      <c r="K6675" s="12">
        <v>397.3</v>
      </c>
      <c r="L6675" s="13">
        <v>214.542</v>
      </c>
      <c r="M6675" s="8" t="s">
        <v>83</v>
      </c>
      <c r="N6675" s="19">
        <v>49130</v>
      </c>
    </row>
    <row r="6676" spans="2:14" ht="14.25" customHeight="1" x14ac:dyDescent="0.25">
      <c r="B6676" s="8" t="s">
        <v>30</v>
      </c>
      <c r="C6676" s="8">
        <v>1197831</v>
      </c>
      <c r="D6676" s="9">
        <v>44490</v>
      </c>
      <c r="E6676" s="8" t="s">
        <v>27</v>
      </c>
      <c r="F6676" s="8" t="s">
        <v>104</v>
      </c>
      <c r="G6676" s="8" t="s">
        <v>105</v>
      </c>
      <c r="H6676" s="10" t="s">
        <v>18</v>
      </c>
      <c r="I6676" s="11">
        <v>19</v>
      </c>
      <c r="J6676" s="12">
        <v>88</v>
      </c>
      <c r="K6676" s="12">
        <v>167.2</v>
      </c>
      <c r="L6676" s="13">
        <v>76.911999999999992</v>
      </c>
      <c r="M6676" s="8" t="s">
        <v>83</v>
      </c>
      <c r="N6676" s="19">
        <v>49131</v>
      </c>
    </row>
    <row r="6677" spans="2:14" ht="14.25" customHeight="1" x14ac:dyDescent="0.25">
      <c r="B6677" s="8" t="s">
        <v>30</v>
      </c>
      <c r="C6677" s="8">
        <v>1197831</v>
      </c>
      <c r="D6677" s="9">
        <v>44490</v>
      </c>
      <c r="E6677" s="8" t="s">
        <v>27</v>
      </c>
      <c r="F6677" s="8" t="s">
        <v>104</v>
      </c>
      <c r="G6677" s="8" t="s">
        <v>105</v>
      </c>
      <c r="H6677" s="10" t="s">
        <v>19</v>
      </c>
      <c r="I6677" s="11">
        <v>20</v>
      </c>
      <c r="J6677" s="12">
        <v>56</v>
      </c>
      <c r="K6677" s="12">
        <v>112</v>
      </c>
      <c r="L6677" s="13">
        <v>57.120000000000005</v>
      </c>
      <c r="M6677" s="8" t="s">
        <v>83</v>
      </c>
      <c r="N6677" s="19">
        <v>49132</v>
      </c>
    </row>
    <row r="6678" spans="2:14" ht="14.25" customHeight="1" x14ac:dyDescent="0.25">
      <c r="B6678" s="8" t="s">
        <v>30</v>
      </c>
      <c r="C6678" s="8">
        <v>1197831</v>
      </c>
      <c r="D6678" s="9">
        <v>44490</v>
      </c>
      <c r="E6678" s="8" t="s">
        <v>27</v>
      </c>
      <c r="F6678" s="8" t="s">
        <v>104</v>
      </c>
      <c r="G6678" s="8" t="s">
        <v>105</v>
      </c>
      <c r="H6678" s="10" t="s">
        <v>20</v>
      </c>
      <c r="I6678" s="11">
        <v>18</v>
      </c>
      <c r="J6678" s="12">
        <v>52</v>
      </c>
      <c r="K6678" s="12">
        <v>93.6</v>
      </c>
      <c r="L6678" s="13">
        <v>48.672000000000004</v>
      </c>
      <c r="M6678" s="8" t="s">
        <v>83</v>
      </c>
      <c r="N6678" s="19">
        <v>49133</v>
      </c>
    </row>
    <row r="6679" spans="2:14" ht="14.25" customHeight="1" x14ac:dyDescent="0.25">
      <c r="B6679" s="8" t="s">
        <v>30</v>
      </c>
      <c r="C6679" s="8">
        <v>1197831</v>
      </c>
      <c r="D6679" s="9">
        <v>44490</v>
      </c>
      <c r="E6679" s="8" t="s">
        <v>27</v>
      </c>
      <c r="F6679" s="8" t="s">
        <v>104</v>
      </c>
      <c r="G6679" s="8" t="s">
        <v>105</v>
      </c>
      <c r="H6679" s="10" t="s">
        <v>21</v>
      </c>
      <c r="I6679" s="11">
        <v>29</v>
      </c>
      <c r="J6679" s="12">
        <v>50</v>
      </c>
      <c r="K6679" s="12">
        <v>145</v>
      </c>
      <c r="L6679" s="13">
        <v>69.599999999999994</v>
      </c>
      <c r="M6679" s="8" t="s">
        <v>83</v>
      </c>
      <c r="N6679" s="19">
        <v>49134</v>
      </c>
    </row>
    <row r="6680" spans="2:14" ht="14.25" customHeight="1" x14ac:dyDescent="0.25">
      <c r="B6680" s="8" t="s">
        <v>34</v>
      </c>
      <c r="C6680" s="8">
        <v>1197831</v>
      </c>
      <c r="D6680" s="9">
        <v>44490</v>
      </c>
      <c r="E6680" s="8" t="s">
        <v>27</v>
      </c>
      <c r="F6680" s="8" t="s">
        <v>104</v>
      </c>
      <c r="G6680" s="8" t="s">
        <v>105</v>
      </c>
      <c r="H6680" s="10" t="s">
        <v>22</v>
      </c>
      <c r="I6680" s="11">
        <v>29</v>
      </c>
      <c r="J6680" s="12">
        <v>91</v>
      </c>
      <c r="K6680" s="12">
        <v>263.89999999999998</v>
      </c>
      <c r="L6680" s="13">
        <v>145.14500000000001</v>
      </c>
      <c r="M6680" s="8" t="s">
        <v>83</v>
      </c>
      <c r="N6680" s="19">
        <v>49135</v>
      </c>
    </row>
    <row r="6681" spans="2:14" ht="14.25" customHeight="1" x14ac:dyDescent="0.25">
      <c r="B6681" s="8" t="s">
        <v>34</v>
      </c>
      <c r="C6681" s="8">
        <v>1197831</v>
      </c>
      <c r="D6681" s="9">
        <v>44520</v>
      </c>
      <c r="E6681" s="8" t="s">
        <v>27</v>
      </c>
      <c r="F6681" s="8" t="s">
        <v>104</v>
      </c>
      <c r="G6681" s="8" t="s">
        <v>105</v>
      </c>
      <c r="H6681" s="10" t="s">
        <v>16</v>
      </c>
      <c r="I6681" s="11">
        <v>23</v>
      </c>
      <c r="J6681" s="12">
        <v>133</v>
      </c>
      <c r="K6681" s="12">
        <v>305.89999999999998</v>
      </c>
      <c r="L6681" s="13">
        <v>165.18600000000001</v>
      </c>
      <c r="M6681" s="8" t="s">
        <v>83</v>
      </c>
      <c r="N6681" s="19">
        <v>49136</v>
      </c>
    </row>
    <row r="6682" spans="2:14" ht="14.25" customHeight="1" x14ac:dyDescent="0.25">
      <c r="B6682" s="8" t="s">
        <v>34</v>
      </c>
      <c r="C6682" s="8">
        <v>1197831</v>
      </c>
      <c r="D6682" s="9">
        <v>44520</v>
      </c>
      <c r="E6682" s="8" t="s">
        <v>27</v>
      </c>
      <c r="F6682" s="8" t="s">
        <v>104</v>
      </c>
      <c r="G6682" s="8" t="s">
        <v>105</v>
      </c>
      <c r="H6682" s="10" t="s">
        <v>18</v>
      </c>
      <c r="I6682" s="11">
        <v>14</v>
      </c>
      <c r="J6682" s="12">
        <v>78</v>
      </c>
      <c r="K6682" s="12">
        <v>109.2</v>
      </c>
      <c r="L6682" s="13">
        <v>51.323999999999998</v>
      </c>
      <c r="M6682" s="8" t="s">
        <v>83</v>
      </c>
      <c r="N6682" s="19">
        <v>49137</v>
      </c>
    </row>
    <row r="6683" spans="2:14" ht="14.25" customHeight="1" x14ac:dyDescent="0.25">
      <c r="B6683" s="8" t="s">
        <v>34</v>
      </c>
      <c r="C6683" s="8">
        <v>1197831</v>
      </c>
      <c r="D6683" s="9">
        <v>44520</v>
      </c>
      <c r="E6683" s="8" t="s">
        <v>27</v>
      </c>
      <c r="F6683" s="8" t="s">
        <v>104</v>
      </c>
      <c r="G6683" s="8" t="s">
        <v>105</v>
      </c>
      <c r="H6683" s="10" t="s">
        <v>19</v>
      </c>
      <c r="I6683" s="11">
        <v>23</v>
      </c>
      <c r="J6683" s="12">
        <v>74</v>
      </c>
      <c r="K6683" s="12">
        <v>170.2</v>
      </c>
      <c r="L6683" s="13">
        <v>91.908000000000001</v>
      </c>
      <c r="M6683" s="8" t="s">
        <v>83</v>
      </c>
      <c r="N6683" s="19">
        <v>49138</v>
      </c>
    </row>
    <row r="6684" spans="2:14" ht="14.25" customHeight="1" x14ac:dyDescent="0.25">
      <c r="B6684" s="8" t="s">
        <v>34</v>
      </c>
      <c r="C6684" s="8">
        <v>1197831</v>
      </c>
      <c r="D6684" s="9">
        <v>44520</v>
      </c>
      <c r="E6684" s="8" t="s">
        <v>27</v>
      </c>
      <c r="F6684" s="8" t="s">
        <v>104</v>
      </c>
      <c r="G6684" s="8" t="s">
        <v>105</v>
      </c>
      <c r="H6684" s="10" t="s">
        <v>20</v>
      </c>
      <c r="I6684" s="11">
        <v>52</v>
      </c>
      <c r="J6684" s="12">
        <v>75</v>
      </c>
      <c r="K6684" s="12">
        <v>390</v>
      </c>
      <c r="L6684" s="13">
        <v>206.7</v>
      </c>
      <c r="M6684" s="8" t="s">
        <v>83</v>
      </c>
      <c r="N6684" s="19">
        <v>49139</v>
      </c>
    </row>
    <row r="6685" spans="2:14" ht="14.25" customHeight="1" x14ac:dyDescent="0.25">
      <c r="B6685" s="8" t="s">
        <v>34</v>
      </c>
      <c r="C6685" s="8">
        <v>1197831</v>
      </c>
      <c r="D6685" s="9">
        <v>44520</v>
      </c>
      <c r="E6685" s="8" t="s">
        <v>27</v>
      </c>
      <c r="F6685" s="8" t="s">
        <v>104</v>
      </c>
      <c r="G6685" s="8" t="s">
        <v>105</v>
      </c>
      <c r="H6685" s="10" t="s">
        <v>21</v>
      </c>
      <c r="I6685" s="11">
        <v>71</v>
      </c>
      <c r="J6685" s="12">
        <v>77</v>
      </c>
      <c r="K6685" s="12">
        <v>546.70000000000005</v>
      </c>
      <c r="L6685" s="13">
        <v>267.88299999999998</v>
      </c>
      <c r="M6685" s="8" t="s">
        <v>83</v>
      </c>
      <c r="N6685" s="19">
        <v>49140</v>
      </c>
    </row>
    <row r="6686" spans="2:14" ht="14.25" customHeight="1" x14ac:dyDescent="0.25">
      <c r="B6686" s="8" t="s">
        <v>34</v>
      </c>
      <c r="C6686" s="8">
        <v>1197831</v>
      </c>
      <c r="D6686" s="9">
        <v>44520</v>
      </c>
      <c r="E6686" s="8" t="s">
        <v>27</v>
      </c>
      <c r="F6686" s="8" t="s">
        <v>104</v>
      </c>
      <c r="G6686" s="8" t="s">
        <v>105</v>
      </c>
      <c r="H6686" s="10" t="s">
        <v>22</v>
      </c>
      <c r="I6686" s="11">
        <v>72</v>
      </c>
      <c r="J6686" s="12">
        <v>105</v>
      </c>
      <c r="K6686" s="12">
        <v>756</v>
      </c>
      <c r="L6686" s="13">
        <v>378</v>
      </c>
      <c r="M6686" s="8" t="s">
        <v>83</v>
      </c>
      <c r="N6686" s="19">
        <v>49141</v>
      </c>
    </row>
    <row r="6687" spans="2:14" ht="14.25" customHeight="1" x14ac:dyDescent="0.25">
      <c r="B6687" s="8" t="s">
        <v>34</v>
      </c>
      <c r="C6687" s="8">
        <v>1197831</v>
      </c>
      <c r="D6687" s="9">
        <v>44549</v>
      </c>
      <c r="E6687" s="8" t="s">
        <v>27</v>
      </c>
      <c r="F6687" s="8" t="s">
        <v>104</v>
      </c>
      <c r="G6687" s="8" t="s">
        <v>105</v>
      </c>
      <c r="H6687" s="10" t="s">
        <v>16</v>
      </c>
      <c r="I6687" s="11">
        <v>64</v>
      </c>
      <c r="J6687" s="12">
        <v>169</v>
      </c>
      <c r="K6687" s="12">
        <v>1081.5999999999999</v>
      </c>
      <c r="L6687" s="13">
        <v>594.88</v>
      </c>
      <c r="M6687" s="8" t="s">
        <v>83</v>
      </c>
      <c r="N6687" s="19">
        <v>49142</v>
      </c>
    </row>
    <row r="6688" spans="2:14" ht="14.25" customHeight="1" x14ac:dyDescent="0.25">
      <c r="B6688" s="8" t="s">
        <v>34</v>
      </c>
      <c r="C6688" s="8">
        <v>1197831</v>
      </c>
      <c r="D6688" s="9">
        <v>44549</v>
      </c>
      <c r="E6688" s="8" t="s">
        <v>27</v>
      </c>
      <c r="F6688" s="8" t="s">
        <v>104</v>
      </c>
      <c r="G6688" s="8" t="s">
        <v>105</v>
      </c>
      <c r="H6688" s="10" t="s">
        <v>18</v>
      </c>
      <c r="I6688" s="11">
        <v>58</v>
      </c>
      <c r="J6688" s="12">
        <v>119</v>
      </c>
      <c r="K6688" s="12">
        <v>690.2</v>
      </c>
      <c r="L6688" s="13">
        <v>310.58999999999997</v>
      </c>
      <c r="M6688" s="8" t="s">
        <v>83</v>
      </c>
      <c r="N6688" s="19">
        <v>49143</v>
      </c>
    </row>
    <row r="6689" spans="2:14" ht="14.25" customHeight="1" x14ac:dyDescent="0.25">
      <c r="B6689" s="8" t="s">
        <v>34</v>
      </c>
      <c r="C6689" s="8">
        <v>1197831</v>
      </c>
      <c r="D6689" s="9">
        <v>44549</v>
      </c>
      <c r="E6689" s="8" t="s">
        <v>27</v>
      </c>
      <c r="F6689" s="8" t="s">
        <v>104</v>
      </c>
      <c r="G6689" s="8" t="s">
        <v>105</v>
      </c>
      <c r="H6689" s="10" t="s">
        <v>19</v>
      </c>
      <c r="I6689" s="11">
        <v>55</v>
      </c>
      <c r="J6689" s="12">
        <v>101</v>
      </c>
      <c r="K6689" s="12">
        <v>555.5</v>
      </c>
      <c r="L6689" s="13">
        <v>277.75</v>
      </c>
      <c r="M6689" s="8" t="s">
        <v>83</v>
      </c>
      <c r="N6689" s="19">
        <v>49144</v>
      </c>
    </row>
    <row r="6690" spans="2:14" ht="14.25" customHeight="1" x14ac:dyDescent="0.25">
      <c r="B6690" s="8" t="s">
        <v>34</v>
      </c>
      <c r="C6690" s="8">
        <v>1197831</v>
      </c>
      <c r="D6690" s="9">
        <v>44549</v>
      </c>
      <c r="E6690" s="8" t="s">
        <v>27</v>
      </c>
      <c r="F6690" s="8" t="s">
        <v>104</v>
      </c>
      <c r="G6690" s="8" t="s">
        <v>105</v>
      </c>
      <c r="H6690" s="10" t="s">
        <v>20</v>
      </c>
      <c r="I6690" s="11">
        <v>54</v>
      </c>
      <c r="J6690" s="12">
        <v>94</v>
      </c>
      <c r="K6690" s="12">
        <v>507.6</v>
      </c>
      <c r="L6690" s="13">
        <v>269.02800000000002</v>
      </c>
      <c r="M6690" s="8" t="s">
        <v>83</v>
      </c>
      <c r="N6690" s="19">
        <v>49145</v>
      </c>
    </row>
    <row r="6691" spans="2:14" ht="14.25" customHeight="1" x14ac:dyDescent="0.25">
      <c r="B6691" s="8" t="s">
        <v>34</v>
      </c>
      <c r="C6691" s="8">
        <v>1197831</v>
      </c>
      <c r="D6691" s="9">
        <v>44549</v>
      </c>
      <c r="E6691" s="8" t="s">
        <v>27</v>
      </c>
      <c r="F6691" s="8" t="s">
        <v>104</v>
      </c>
      <c r="G6691" s="8" t="s">
        <v>105</v>
      </c>
      <c r="H6691" s="10" t="s">
        <v>21</v>
      </c>
      <c r="I6691" s="11">
        <v>69</v>
      </c>
      <c r="J6691" s="12">
        <v>81</v>
      </c>
      <c r="K6691" s="12">
        <v>558.9</v>
      </c>
      <c r="L6691" s="13">
        <v>268.27199999999999</v>
      </c>
      <c r="M6691" s="8" t="s">
        <v>83</v>
      </c>
      <c r="N6691" s="19">
        <v>49146</v>
      </c>
    </row>
    <row r="6692" spans="2:14" ht="14.25" customHeight="1" x14ac:dyDescent="0.25">
      <c r="B6692" s="8" t="s">
        <v>34</v>
      </c>
      <c r="C6692" s="8">
        <v>1197831</v>
      </c>
      <c r="D6692" s="9">
        <v>44549</v>
      </c>
      <c r="E6692" s="8" t="s">
        <v>27</v>
      </c>
      <c r="F6692" s="8" t="s">
        <v>104</v>
      </c>
      <c r="G6692" s="8" t="s">
        <v>105</v>
      </c>
      <c r="H6692" s="10" t="s">
        <v>22</v>
      </c>
      <c r="I6692" s="11">
        <v>68</v>
      </c>
      <c r="J6692" s="12">
        <v>123</v>
      </c>
      <c r="K6692" s="12">
        <v>836.4</v>
      </c>
      <c r="L6692" s="13">
        <v>418.2</v>
      </c>
      <c r="M6692" s="8" t="s">
        <v>83</v>
      </c>
      <c r="N6692" s="19">
        <v>49147</v>
      </c>
    </row>
    <row r="6693" spans="2:14" ht="14.25" customHeight="1" x14ac:dyDescent="0.25">
      <c r="B6693" s="8" t="s">
        <v>34</v>
      </c>
      <c r="C6693" s="8">
        <v>1197831</v>
      </c>
      <c r="D6693" s="9">
        <v>44212</v>
      </c>
      <c r="E6693" s="8" t="s">
        <v>27</v>
      </c>
      <c r="F6693" s="8" t="s">
        <v>104</v>
      </c>
      <c r="G6693" s="8" t="s">
        <v>105</v>
      </c>
      <c r="H6693" s="10" t="s">
        <v>16</v>
      </c>
      <c r="I6693" s="11">
        <v>23</v>
      </c>
      <c r="J6693" s="12">
        <v>149</v>
      </c>
      <c r="K6693" s="12">
        <v>342.7</v>
      </c>
      <c r="L6693" s="13">
        <v>167.923</v>
      </c>
      <c r="M6693" s="8" t="s">
        <v>83</v>
      </c>
      <c r="N6693" s="19">
        <v>49148</v>
      </c>
    </row>
    <row r="6694" spans="2:14" ht="14.25" customHeight="1" x14ac:dyDescent="0.25">
      <c r="B6694" s="8" t="s">
        <v>34</v>
      </c>
      <c r="C6694" s="8">
        <v>1197831</v>
      </c>
      <c r="D6694" s="9">
        <v>44212</v>
      </c>
      <c r="E6694" s="8" t="s">
        <v>27</v>
      </c>
      <c r="F6694" s="8" t="s">
        <v>104</v>
      </c>
      <c r="G6694" s="8" t="s">
        <v>105</v>
      </c>
      <c r="H6694" s="10" t="s">
        <v>18</v>
      </c>
      <c r="I6694" s="11">
        <v>23</v>
      </c>
      <c r="J6694" s="12">
        <v>91</v>
      </c>
      <c r="K6694" s="12">
        <v>209.3</v>
      </c>
      <c r="L6694" s="13">
        <v>102.55699999999999</v>
      </c>
      <c r="M6694" s="8" t="s">
        <v>83</v>
      </c>
      <c r="N6694" s="19">
        <v>49149</v>
      </c>
    </row>
    <row r="6695" spans="2:14" ht="14.25" customHeight="1" x14ac:dyDescent="0.25">
      <c r="B6695" s="8" t="s">
        <v>34</v>
      </c>
      <c r="C6695" s="8">
        <v>1197831</v>
      </c>
      <c r="D6695" s="9">
        <v>44212</v>
      </c>
      <c r="E6695" s="8" t="s">
        <v>27</v>
      </c>
      <c r="F6695" s="8" t="s">
        <v>104</v>
      </c>
      <c r="G6695" s="8" t="s">
        <v>105</v>
      </c>
      <c r="H6695" s="10" t="s">
        <v>19</v>
      </c>
      <c r="I6695" s="11">
        <v>14</v>
      </c>
      <c r="J6695" s="12">
        <v>88</v>
      </c>
      <c r="K6695" s="12">
        <v>123.2</v>
      </c>
      <c r="L6695" s="13">
        <v>59.136000000000003</v>
      </c>
      <c r="M6695" s="8" t="s">
        <v>83</v>
      </c>
      <c r="N6695" s="19">
        <v>49150</v>
      </c>
    </row>
    <row r="6696" spans="2:14" ht="14.25" customHeight="1" x14ac:dyDescent="0.25">
      <c r="B6696" s="8" t="s">
        <v>34</v>
      </c>
      <c r="C6696" s="8">
        <v>1197831</v>
      </c>
      <c r="D6696" s="9">
        <v>44212</v>
      </c>
      <c r="E6696" s="8" t="s">
        <v>27</v>
      </c>
      <c r="F6696" s="8" t="s">
        <v>104</v>
      </c>
      <c r="G6696" s="8" t="s">
        <v>105</v>
      </c>
      <c r="H6696" s="10" t="s">
        <v>20</v>
      </c>
      <c r="I6696" s="11">
        <v>19</v>
      </c>
      <c r="J6696" s="12">
        <v>56</v>
      </c>
      <c r="K6696" s="12">
        <v>106.4</v>
      </c>
      <c r="L6696" s="13">
        <v>52.136000000000003</v>
      </c>
      <c r="M6696" s="8" t="s">
        <v>83</v>
      </c>
      <c r="N6696" s="19">
        <v>49151</v>
      </c>
    </row>
    <row r="6697" spans="2:14" ht="14.25" customHeight="1" x14ac:dyDescent="0.25">
      <c r="B6697" s="8" t="s">
        <v>34</v>
      </c>
      <c r="C6697" s="8">
        <v>1197831</v>
      </c>
      <c r="D6697" s="9">
        <v>44212</v>
      </c>
      <c r="E6697" s="8" t="s">
        <v>27</v>
      </c>
      <c r="F6697" s="8" t="s">
        <v>104</v>
      </c>
      <c r="G6697" s="8" t="s">
        <v>105</v>
      </c>
      <c r="H6697" s="10" t="s">
        <v>21</v>
      </c>
      <c r="I6697" s="11">
        <v>33</v>
      </c>
      <c r="J6697" s="12">
        <v>65</v>
      </c>
      <c r="K6697" s="12">
        <v>214.5</v>
      </c>
      <c r="L6697" s="13">
        <v>102.96</v>
      </c>
      <c r="M6697" s="8" t="s">
        <v>83</v>
      </c>
      <c r="N6697" s="19">
        <v>49152</v>
      </c>
    </row>
    <row r="6698" spans="2:14" ht="14.25" customHeight="1" x14ac:dyDescent="0.25">
      <c r="B6698" s="8" t="s">
        <v>34</v>
      </c>
      <c r="C6698" s="8">
        <v>1197831</v>
      </c>
      <c r="D6698" s="9">
        <v>44212</v>
      </c>
      <c r="E6698" s="8" t="s">
        <v>27</v>
      </c>
      <c r="F6698" s="8" t="s">
        <v>104</v>
      </c>
      <c r="G6698" s="8" t="s">
        <v>105</v>
      </c>
      <c r="H6698" s="10" t="s">
        <v>22</v>
      </c>
      <c r="I6698" s="11">
        <v>23</v>
      </c>
      <c r="J6698" s="12">
        <v>102</v>
      </c>
      <c r="K6698" s="12">
        <v>234.6</v>
      </c>
      <c r="L6698" s="13">
        <v>117.3</v>
      </c>
      <c r="M6698" s="8" t="s">
        <v>83</v>
      </c>
      <c r="N6698" s="19">
        <v>49153</v>
      </c>
    </row>
    <row r="6699" spans="2:14" ht="14.25" customHeight="1" x14ac:dyDescent="0.25">
      <c r="B6699" s="8" t="s">
        <v>34</v>
      </c>
      <c r="C6699" s="8">
        <v>1197831</v>
      </c>
      <c r="D6699" s="9">
        <v>44241</v>
      </c>
      <c r="E6699" s="8" t="s">
        <v>27</v>
      </c>
      <c r="F6699" s="8" t="s">
        <v>104</v>
      </c>
      <c r="G6699" s="8" t="s">
        <v>105</v>
      </c>
      <c r="H6699" s="10" t="s">
        <v>16</v>
      </c>
      <c r="I6699" s="11">
        <v>23</v>
      </c>
      <c r="J6699" s="12">
        <v>162</v>
      </c>
      <c r="K6699" s="12">
        <v>372.6</v>
      </c>
      <c r="L6699" s="13">
        <v>175.12199999999999</v>
      </c>
      <c r="M6699" s="8" t="s">
        <v>83</v>
      </c>
      <c r="N6699" s="19">
        <v>49154</v>
      </c>
    </row>
    <row r="6700" spans="2:14" ht="14.25" customHeight="1" x14ac:dyDescent="0.25">
      <c r="B6700" s="8" t="s">
        <v>34</v>
      </c>
      <c r="C6700" s="8">
        <v>1197831</v>
      </c>
      <c r="D6700" s="9">
        <v>44241</v>
      </c>
      <c r="E6700" s="8" t="s">
        <v>27</v>
      </c>
      <c r="F6700" s="8" t="s">
        <v>104</v>
      </c>
      <c r="G6700" s="8" t="s">
        <v>105</v>
      </c>
      <c r="H6700" s="10" t="s">
        <v>18</v>
      </c>
      <c r="I6700" s="11">
        <v>23</v>
      </c>
      <c r="J6700" s="12">
        <v>65</v>
      </c>
      <c r="K6700" s="12">
        <v>149.5</v>
      </c>
      <c r="L6700" s="13">
        <v>74.75</v>
      </c>
      <c r="M6700" s="8" t="s">
        <v>83</v>
      </c>
      <c r="N6700" s="19">
        <v>49155</v>
      </c>
    </row>
    <row r="6701" spans="2:14" ht="14.25" customHeight="1" x14ac:dyDescent="0.25">
      <c r="B6701" s="8" t="s">
        <v>34</v>
      </c>
      <c r="C6701" s="8">
        <v>1197831</v>
      </c>
      <c r="D6701" s="9">
        <v>44241</v>
      </c>
      <c r="E6701" s="8" t="s">
        <v>27</v>
      </c>
      <c r="F6701" s="8" t="s">
        <v>104</v>
      </c>
      <c r="G6701" s="8" t="s">
        <v>105</v>
      </c>
      <c r="H6701" s="10" t="s">
        <v>19</v>
      </c>
      <c r="I6701" s="11">
        <v>14</v>
      </c>
      <c r="J6701" s="12">
        <v>75</v>
      </c>
      <c r="K6701" s="12">
        <v>105</v>
      </c>
      <c r="L6701" s="13">
        <v>51.45</v>
      </c>
      <c r="M6701" s="8" t="s">
        <v>83</v>
      </c>
      <c r="N6701" s="19">
        <v>49156</v>
      </c>
    </row>
    <row r="6702" spans="2:14" ht="14.25" customHeight="1" x14ac:dyDescent="0.25">
      <c r="B6702" s="8" t="s">
        <v>34</v>
      </c>
      <c r="C6702" s="8">
        <v>1197831</v>
      </c>
      <c r="D6702" s="9">
        <v>44241</v>
      </c>
      <c r="E6702" s="8" t="s">
        <v>36</v>
      </c>
      <c r="F6702" s="8" t="s">
        <v>106</v>
      </c>
      <c r="G6702" s="8" t="s">
        <v>107</v>
      </c>
      <c r="H6702" s="10" t="s">
        <v>20</v>
      </c>
      <c r="I6702" s="11">
        <v>20</v>
      </c>
      <c r="J6702" s="12">
        <v>42</v>
      </c>
      <c r="K6702" s="12">
        <v>84</v>
      </c>
      <c r="L6702" s="13">
        <v>37.799999999999997</v>
      </c>
      <c r="M6702" s="8" t="s">
        <v>83</v>
      </c>
      <c r="N6702" s="19">
        <v>49157</v>
      </c>
    </row>
    <row r="6703" spans="2:14" ht="14.25" customHeight="1" x14ac:dyDescent="0.25">
      <c r="B6703" s="8" t="s">
        <v>34</v>
      </c>
      <c r="C6703" s="8">
        <v>1197831</v>
      </c>
      <c r="D6703" s="9">
        <v>44241</v>
      </c>
      <c r="E6703" s="8" t="s">
        <v>36</v>
      </c>
      <c r="F6703" s="8" t="s">
        <v>106</v>
      </c>
      <c r="G6703" s="8" t="s">
        <v>107</v>
      </c>
      <c r="H6703" s="10" t="s">
        <v>21</v>
      </c>
      <c r="I6703" s="11">
        <v>32</v>
      </c>
      <c r="J6703" s="12">
        <v>68</v>
      </c>
      <c r="K6703" s="12">
        <v>217.6</v>
      </c>
      <c r="L6703" s="13">
        <v>104.44800000000001</v>
      </c>
      <c r="M6703" s="8" t="s">
        <v>83</v>
      </c>
      <c r="N6703" s="19">
        <v>49158</v>
      </c>
    </row>
    <row r="6704" spans="2:14" ht="14.25" customHeight="1" x14ac:dyDescent="0.25">
      <c r="B6704" s="8" t="s">
        <v>34</v>
      </c>
      <c r="C6704" s="8">
        <v>1197831</v>
      </c>
      <c r="D6704" s="9">
        <v>44241</v>
      </c>
      <c r="E6704" s="8" t="s">
        <v>36</v>
      </c>
      <c r="F6704" s="8" t="s">
        <v>106</v>
      </c>
      <c r="G6704" s="8" t="s">
        <v>107</v>
      </c>
      <c r="H6704" s="10" t="s">
        <v>22</v>
      </c>
      <c r="I6704" s="11">
        <v>18</v>
      </c>
      <c r="J6704" s="12">
        <v>98</v>
      </c>
      <c r="K6704" s="12">
        <v>176.4</v>
      </c>
      <c r="L6704" s="13">
        <v>86.436000000000007</v>
      </c>
      <c r="M6704" s="8" t="s">
        <v>83</v>
      </c>
      <c r="N6704" s="19">
        <v>49159</v>
      </c>
    </row>
    <row r="6705" spans="2:14" ht="14.25" customHeight="1" x14ac:dyDescent="0.25">
      <c r="B6705" s="8" t="s">
        <v>34</v>
      </c>
      <c r="C6705" s="8">
        <v>1197831</v>
      </c>
      <c r="D6705" s="9">
        <v>44267</v>
      </c>
      <c r="E6705" s="8" t="s">
        <v>36</v>
      </c>
      <c r="F6705" s="8" t="s">
        <v>106</v>
      </c>
      <c r="G6705" s="8" t="s">
        <v>107</v>
      </c>
      <c r="H6705" s="10" t="s">
        <v>16</v>
      </c>
      <c r="I6705" s="11">
        <v>20</v>
      </c>
      <c r="J6705" s="12">
        <v>153</v>
      </c>
      <c r="K6705" s="12">
        <v>306</v>
      </c>
      <c r="L6705" s="13">
        <v>149.94</v>
      </c>
      <c r="M6705" s="8" t="s">
        <v>83</v>
      </c>
      <c r="N6705" s="19">
        <v>49160</v>
      </c>
    </row>
    <row r="6706" spans="2:14" ht="14.25" customHeight="1" x14ac:dyDescent="0.25">
      <c r="B6706" s="8" t="s">
        <v>34</v>
      </c>
      <c r="C6706" s="8">
        <v>1197831</v>
      </c>
      <c r="D6706" s="9">
        <v>44267</v>
      </c>
      <c r="E6706" s="8" t="s">
        <v>36</v>
      </c>
      <c r="F6706" s="8" t="s">
        <v>106</v>
      </c>
      <c r="G6706" s="8" t="s">
        <v>107</v>
      </c>
      <c r="H6706" s="10" t="s">
        <v>18</v>
      </c>
      <c r="I6706" s="11">
        <v>19</v>
      </c>
      <c r="J6706" s="12">
        <v>59</v>
      </c>
      <c r="K6706" s="12">
        <v>112.1</v>
      </c>
      <c r="L6706" s="13">
        <v>52.686999999999998</v>
      </c>
      <c r="M6706" s="8" t="s">
        <v>83</v>
      </c>
      <c r="N6706" s="19">
        <v>49161</v>
      </c>
    </row>
    <row r="6707" spans="2:14" ht="14.25" customHeight="1" x14ac:dyDescent="0.25">
      <c r="B6707" s="8" t="s">
        <v>34</v>
      </c>
      <c r="C6707" s="8">
        <v>1197831</v>
      </c>
      <c r="D6707" s="9">
        <v>44267</v>
      </c>
      <c r="E6707" s="8" t="s">
        <v>36</v>
      </c>
      <c r="F6707" s="8" t="s">
        <v>106</v>
      </c>
      <c r="G6707" s="8" t="s">
        <v>107</v>
      </c>
      <c r="H6707" s="10" t="s">
        <v>19</v>
      </c>
      <c r="I6707" s="11">
        <v>9</v>
      </c>
      <c r="J6707" s="12">
        <v>75</v>
      </c>
      <c r="K6707" s="12">
        <v>67.5</v>
      </c>
      <c r="L6707" s="13">
        <v>31.05</v>
      </c>
      <c r="M6707" s="8" t="s">
        <v>83</v>
      </c>
      <c r="N6707" s="19">
        <v>49162</v>
      </c>
    </row>
    <row r="6708" spans="2:14" ht="14.25" customHeight="1" x14ac:dyDescent="0.25">
      <c r="B6708" s="8" t="s">
        <v>34</v>
      </c>
      <c r="C6708" s="8">
        <v>1197831</v>
      </c>
      <c r="D6708" s="9">
        <v>44267</v>
      </c>
      <c r="E6708" s="8" t="s">
        <v>36</v>
      </c>
      <c r="F6708" s="8" t="s">
        <v>106</v>
      </c>
      <c r="G6708" s="8" t="s">
        <v>107</v>
      </c>
      <c r="H6708" s="10" t="s">
        <v>20</v>
      </c>
      <c r="I6708" s="11">
        <v>20</v>
      </c>
      <c r="J6708" s="12">
        <v>26</v>
      </c>
      <c r="K6708" s="12">
        <v>52</v>
      </c>
      <c r="L6708" s="13">
        <v>24.96</v>
      </c>
      <c r="M6708" s="8" t="s">
        <v>83</v>
      </c>
      <c r="N6708" s="19">
        <v>49163</v>
      </c>
    </row>
    <row r="6709" spans="2:14" ht="14.25" customHeight="1" x14ac:dyDescent="0.25">
      <c r="B6709" s="8" t="s">
        <v>34</v>
      </c>
      <c r="C6709" s="8">
        <v>1197831</v>
      </c>
      <c r="D6709" s="9">
        <v>44267</v>
      </c>
      <c r="E6709" s="8" t="s">
        <v>36</v>
      </c>
      <c r="F6709" s="8" t="s">
        <v>106</v>
      </c>
      <c r="G6709" s="8" t="s">
        <v>107</v>
      </c>
      <c r="H6709" s="10" t="s">
        <v>21</v>
      </c>
      <c r="I6709" s="11">
        <v>32</v>
      </c>
      <c r="J6709" s="12">
        <v>41</v>
      </c>
      <c r="K6709" s="12">
        <v>131.19999999999999</v>
      </c>
      <c r="L6709" s="13">
        <v>60.351999999999997</v>
      </c>
      <c r="M6709" s="8" t="s">
        <v>83</v>
      </c>
      <c r="N6709" s="19">
        <v>49164</v>
      </c>
    </row>
    <row r="6710" spans="2:14" ht="14.25" customHeight="1" x14ac:dyDescent="0.25">
      <c r="B6710" s="8" t="s">
        <v>34</v>
      </c>
      <c r="C6710" s="8">
        <v>1197831</v>
      </c>
      <c r="D6710" s="9">
        <v>44267</v>
      </c>
      <c r="E6710" s="8" t="s">
        <v>36</v>
      </c>
      <c r="F6710" s="8" t="s">
        <v>106</v>
      </c>
      <c r="G6710" s="8" t="s">
        <v>107</v>
      </c>
      <c r="H6710" s="10" t="s">
        <v>22</v>
      </c>
      <c r="I6710" s="11">
        <v>23</v>
      </c>
      <c r="J6710" s="12">
        <v>65</v>
      </c>
      <c r="K6710" s="12">
        <v>149.5</v>
      </c>
      <c r="L6710" s="13">
        <v>74.75</v>
      </c>
      <c r="M6710" s="8" t="s">
        <v>83</v>
      </c>
      <c r="N6710" s="19">
        <v>49165</v>
      </c>
    </row>
    <row r="6711" spans="2:14" ht="14.25" customHeight="1" x14ac:dyDescent="0.25">
      <c r="B6711" s="8" t="s">
        <v>34</v>
      </c>
      <c r="C6711" s="8">
        <v>1197831</v>
      </c>
      <c r="D6711" s="9">
        <v>44299</v>
      </c>
      <c r="E6711" s="8" t="s">
        <v>36</v>
      </c>
      <c r="F6711" s="8" t="s">
        <v>106</v>
      </c>
      <c r="G6711" s="8" t="s">
        <v>107</v>
      </c>
      <c r="H6711" s="10" t="s">
        <v>16</v>
      </c>
      <c r="I6711" s="11">
        <v>24</v>
      </c>
      <c r="J6711" s="12">
        <v>150</v>
      </c>
      <c r="K6711" s="12">
        <v>360</v>
      </c>
      <c r="L6711" s="13">
        <v>161.99999999999997</v>
      </c>
      <c r="M6711" s="8" t="s">
        <v>83</v>
      </c>
      <c r="N6711" s="19">
        <v>49166</v>
      </c>
    </row>
    <row r="6712" spans="2:14" ht="14.25" customHeight="1" x14ac:dyDescent="0.25">
      <c r="B6712" s="8" t="s">
        <v>34</v>
      </c>
      <c r="C6712" s="8">
        <v>1197831</v>
      </c>
      <c r="D6712" s="9">
        <v>44299</v>
      </c>
      <c r="E6712" s="8" t="s">
        <v>36</v>
      </c>
      <c r="F6712" s="8" t="s">
        <v>106</v>
      </c>
      <c r="G6712" s="8" t="s">
        <v>107</v>
      </c>
      <c r="H6712" s="10" t="s">
        <v>18</v>
      </c>
      <c r="I6712" s="11">
        <v>25</v>
      </c>
      <c r="J6712" s="12">
        <v>58</v>
      </c>
      <c r="K6712" s="12">
        <v>145</v>
      </c>
      <c r="L6712" s="13">
        <v>69.599999999999994</v>
      </c>
      <c r="M6712" s="8" t="s">
        <v>83</v>
      </c>
      <c r="N6712" s="19">
        <v>49167</v>
      </c>
    </row>
    <row r="6713" spans="2:14" ht="14.25" customHeight="1" x14ac:dyDescent="0.25">
      <c r="B6713" s="8" t="s">
        <v>34</v>
      </c>
      <c r="C6713" s="8">
        <v>1197831</v>
      </c>
      <c r="D6713" s="9">
        <v>44299</v>
      </c>
      <c r="E6713" s="8" t="s">
        <v>36</v>
      </c>
      <c r="F6713" s="8" t="s">
        <v>106</v>
      </c>
      <c r="G6713" s="8" t="s">
        <v>107</v>
      </c>
      <c r="H6713" s="10" t="s">
        <v>19</v>
      </c>
      <c r="I6713" s="11">
        <v>14</v>
      </c>
      <c r="J6713" s="12">
        <v>60</v>
      </c>
      <c r="K6713" s="12">
        <v>84</v>
      </c>
      <c r="L6713" s="13">
        <v>42</v>
      </c>
      <c r="M6713" s="8" t="s">
        <v>83</v>
      </c>
      <c r="N6713" s="19">
        <v>49168</v>
      </c>
    </row>
    <row r="6714" spans="2:14" ht="14.25" customHeight="1" x14ac:dyDescent="0.25">
      <c r="B6714" s="8" t="s">
        <v>34</v>
      </c>
      <c r="C6714" s="8">
        <v>1197831</v>
      </c>
      <c r="D6714" s="9">
        <v>44299</v>
      </c>
      <c r="E6714" s="8" t="s">
        <v>36</v>
      </c>
      <c r="F6714" s="8" t="s">
        <v>106</v>
      </c>
      <c r="G6714" s="8" t="s">
        <v>107</v>
      </c>
      <c r="H6714" s="10" t="s">
        <v>20</v>
      </c>
      <c r="I6714" s="11">
        <v>19</v>
      </c>
      <c r="J6714" s="12">
        <v>35</v>
      </c>
      <c r="K6714" s="12">
        <v>66.5</v>
      </c>
      <c r="L6714" s="13">
        <v>29.924999999999994</v>
      </c>
      <c r="M6714" s="8" t="s">
        <v>83</v>
      </c>
      <c r="N6714" s="19">
        <v>49169</v>
      </c>
    </row>
    <row r="6715" spans="2:14" ht="14.25" customHeight="1" x14ac:dyDescent="0.25">
      <c r="B6715" s="8" t="s">
        <v>34</v>
      </c>
      <c r="C6715" s="8">
        <v>1197831</v>
      </c>
      <c r="D6715" s="9">
        <v>44299</v>
      </c>
      <c r="E6715" s="8" t="s">
        <v>36</v>
      </c>
      <c r="F6715" s="8" t="s">
        <v>106</v>
      </c>
      <c r="G6715" s="8" t="s">
        <v>107</v>
      </c>
      <c r="H6715" s="10" t="s">
        <v>21</v>
      </c>
      <c r="I6715" s="11">
        <v>39</v>
      </c>
      <c r="J6715" s="12">
        <v>38</v>
      </c>
      <c r="K6715" s="12">
        <v>148.19999999999999</v>
      </c>
      <c r="L6715" s="13">
        <v>72.617999999999995</v>
      </c>
      <c r="M6715" s="8" t="s">
        <v>83</v>
      </c>
      <c r="N6715" s="19">
        <v>49170</v>
      </c>
    </row>
    <row r="6716" spans="2:14" ht="14.25" customHeight="1" x14ac:dyDescent="0.25">
      <c r="B6716" s="8" t="s">
        <v>34</v>
      </c>
      <c r="C6716" s="8">
        <v>1197831</v>
      </c>
      <c r="D6716" s="9">
        <v>44299</v>
      </c>
      <c r="E6716" s="8" t="s">
        <v>36</v>
      </c>
      <c r="F6716" s="8" t="s">
        <v>106</v>
      </c>
      <c r="G6716" s="8" t="s">
        <v>107</v>
      </c>
      <c r="H6716" s="10" t="s">
        <v>22</v>
      </c>
      <c r="I6716" s="11">
        <v>29</v>
      </c>
      <c r="J6716" s="12">
        <v>81</v>
      </c>
      <c r="K6716" s="12">
        <v>234.9</v>
      </c>
      <c r="L6716" s="13">
        <v>115.101</v>
      </c>
      <c r="M6716" s="8" t="s">
        <v>83</v>
      </c>
      <c r="N6716" s="19">
        <v>49171</v>
      </c>
    </row>
    <row r="6717" spans="2:14" ht="14.25" customHeight="1" x14ac:dyDescent="0.25">
      <c r="B6717" s="8" t="s">
        <v>34</v>
      </c>
      <c r="C6717" s="8">
        <v>1197831</v>
      </c>
      <c r="D6717" s="9">
        <v>44328</v>
      </c>
      <c r="E6717" s="8" t="s">
        <v>36</v>
      </c>
      <c r="F6717" s="8" t="s">
        <v>106</v>
      </c>
      <c r="G6717" s="8" t="s">
        <v>107</v>
      </c>
      <c r="H6717" s="10" t="s">
        <v>16</v>
      </c>
      <c r="I6717" s="11">
        <v>36</v>
      </c>
      <c r="J6717" s="12">
        <v>143</v>
      </c>
      <c r="K6717" s="12">
        <v>514.79999999999995</v>
      </c>
      <c r="L6717" s="13">
        <v>231.66</v>
      </c>
      <c r="M6717" s="8" t="s">
        <v>83</v>
      </c>
      <c r="N6717" s="19">
        <v>49172</v>
      </c>
    </row>
    <row r="6718" spans="2:14" ht="14.25" customHeight="1" x14ac:dyDescent="0.25">
      <c r="B6718" s="8" t="s">
        <v>34</v>
      </c>
      <c r="C6718" s="8">
        <v>1197831</v>
      </c>
      <c r="D6718" s="9">
        <v>44328</v>
      </c>
      <c r="E6718" s="8" t="s">
        <v>36</v>
      </c>
      <c r="F6718" s="8" t="s">
        <v>106</v>
      </c>
      <c r="G6718" s="8" t="s">
        <v>107</v>
      </c>
      <c r="H6718" s="10" t="s">
        <v>18</v>
      </c>
      <c r="I6718" s="11">
        <v>39</v>
      </c>
      <c r="J6718" s="12">
        <v>77</v>
      </c>
      <c r="K6718" s="12">
        <v>300.3</v>
      </c>
      <c r="L6718" s="13">
        <v>144.14400000000001</v>
      </c>
      <c r="M6718" s="8" t="s">
        <v>83</v>
      </c>
      <c r="N6718" s="19">
        <v>49173</v>
      </c>
    </row>
    <row r="6719" spans="2:14" ht="14.25" customHeight="1" x14ac:dyDescent="0.25">
      <c r="B6719" s="8" t="s">
        <v>34</v>
      </c>
      <c r="C6719" s="8">
        <v>1197831</v>
      </c>
      <c r="D6719" s="9">
        <v>44328</v>
      </c>
      <c r="E6719" s="8" t="s">
        <v>36</v>
      </c>
      <c r="F6719" s="8" t="s">
        <v>106</v>
      </c>
      <c r="G6719" s="8" t="s">
        <v>107</v>
      </c>
      <c r="H6719" s="10" t="s">
        <v>19</v>
      </c>
      <c r="I6719" s="11">
        <v>32</v>
      </c>
      <c r="J6719" s="12">
        <v>65</v>
      </c>
      <c r="K6719" s="12">
        <v>208</v>
      </c>
      <c r="L6719" s="13">
        <v>101.91999999999999</v>
      </c>
      <c r="M6719" s="8" t="s">
        <v>83</v>
      </c>
      <c r="N6719" s="19">
        <v>49174</v>
      </c>
    </row>
    <row r="6720" spans="2:14" ht="14.25" customHeight="1" x14ac:dyDescent="0.25">
      <c r="B6720" s="8" t="s">
        <v>34</v>
      </c>
      <c r="C6720" s="8">
        <v>1197831</v>
      </c>
      <c r="D6720" s="9">
        <v>44328</v>
      </c>
      <c r="E6720" s="8" t="s">
        <v>36</v>
      </c>
      <c r="F6720" s="8" t="s">
        <v>106</v>
      </c>
      <c r="G6720" s="8" t="s">
        <v>107</v>
      </c>
      <c r="H6720" s="10" t="s">
        <v>20</v>
      </c>
      <c r="I6720" s="11">
        <v>32</v>
      </c>
      <c r="J6720" s="12">
        <v>58</v>
      </c>
      <c r="K6720" s="12">
        <v>185.6</v>
      </c>
      <c r="L6720" s="13">
        <v>92.8</v>
      </c>
      <c r="M6720" s="8" t="s">
        <v>83</v>
      </c>
      <c r="N6720" s="19">
        <v>49175</v>
      </c>
    </row>
    <row r="6721" spans="2:14" ht="14.25" customHeight="1" x14ac:dyDescent="0.25">
      <c r="B6721" s="8" t="s">
        <v>34</v>
      </c>
      <c r="C6721" s="8">
        <v>1197831</v>
      </c>
      <c r="D6721" s="9">
        <v>44328</v>
      </c>
      <c r="E6721" s="8" t="s">
        <v>36</v>
      </c>
      <c r="F6721" s="8" t="s">
        <v>106</v>
      </c>
      <c r="G6721" s="8" t="s">
        <v>107</v>
      </c>
      <c r="H6721" s="10" t="s">
        <v>21</v>
      </c>
      <c r="I6721" s="11">
        <v>43</v>
      </c>
      <c r="J6721" s="12">
        <v>56</v>
      </c>
      <c r="K6721" s="12">
        <v>240.8</v>
      </c>
      <c r="L6721" s="13">
        <v>120.4</v>
      </c>
      <c r="M6721" s="8" t="s">
        <v>83</v>
      </c>
      <c r="N6721" s="19">
        <v>49176</v>
      </c>
    </row>
    <row r="6722" spans="2:14" ht="14.25" customHeight="1" x14ac:dyDescent="0.25">
      <c r="B6722" s="8" t="s">
        <v>34</v>
      </c>
      <c r="C6722" s="8">
        <v>1197831</v>
      </c>
      <c r="D6722" s="9">
        <v>44328</v>
      </c>
      <c r="E6722" s="8" t="s">
        <v>36</v>
      </c>
      <c r="F6722" s="8" t="s">
        <v>106</v>
      </c>
      <c r="G6722" s="8" t="s">
        <v>107</v>
      </c>
      <c r="H6722" s="10" t="s">
        <v>22</v>
      </c>
      <c r="I6722" s="11">
        <v>42</v>
      </c>
      <c r="J6722" s="12">
        <v>94</v>
      </c>
      <c r="K6722" s="12">
        <v>394.8</v>
      </c>
      <c r="L6722" s="13">
        <v>177.66</v>
      </c>
      <c r="M6722" s="8" t="s">
        <v>83</v>
      </c>
      <c r="N6722" s="19">
        <v>49177</v>
      </c>
    </row>
    <row r="6723" spans="2:14" ht="14.25" customHeight="1" x14ac:dyDescent="0.25">
      <c r="B6723" s="8" t="s">
        <v>34</v>
      </c>
      <c r="C6723" s="8">
        <v>1197831</v>
      </c>
      <c r="D6723" s="9">
        <v>44361</v>
      </c>
      <c r="E6723" s="8" t="s">
        <v>36</v>
      </c>
      <c r="F6723" s="8" t="s">
        <v>106</v>
      </c>
      <c r="G6723" s="8" t="s">
        <v>107</v>
      </c>
      <c r="H6723" s="10" t="s">
        <v>16</v>
      </c>
      <c r="I6723" s="11">
        <v>37</v>
      </c>
      <c r="J6723" s="12">
        <v>144</v>
      </c>
      <c r="K6723" s="12">
        <v>532.79999999999995</v>
      </c>
      <c r="L6723" s="13">
        <v>266.39999999999998</v>
      </c>
      <c r="M6723" s="8" t="s">
        <v>83</v>
      </c>
      <c r="N6723" s="19">
        <v>49178</v>
      </c>
    </row>
    <row r="6724" spans="2:14" ht="14.25" customHeight="1" x14ac:dyDescent="0.25">
      <c r="B6724" s="8" t="s">
        <v>34</v>
      </c>
      <c r="C6724" s="8">
        <v>1197831</v>
      </c>
      <c r="D6724" s="9">
        <v>44361</v>
      </c>
      <c r="E6724" s="8" t="s">
        <v>36</v>
      </c>
      <c r="F6724" s="8" t="s">
        <v>106</v>
      </c>
      <c r="G6724" s="8" t="s">
        <v>107</v>
      </c>
      <c r="H6724" s="10" t="s">
        <v>18</v>
      </c>
      <c r="I6724" s="11">
        <v>32</v>
      </c>
      <c r="J6724" s="12">
        <v>94</v>
      </c>
      <c r="K6724" s="12">
        <v>300.8</v>
      </c>
      <c r="L6724" s="13">
        <v>144.38399999999999</v>
      </c>
      <c r="M6724" s="8" t="s">
        <v>83</v>
      </c>
      <c r="N6724" s="19">
        <v>49179</v>
      </c>
    </row>
    <row r="6725" spans="2:14" ht="14.25" customHeight="1" x14ac:dyDescent="0.25">
      <c r="B6725" s="8" t="s">
        <v>34</v>
      </c>
      <c r="C6725" s="8">
        <v>1197831</v>
      </c>
      <c r="D6725" s="9">
        <v>44361</v>
      </c>
      <c r="E6725" s="8" t="s">
        <v>36</v>
      </c>
      <c r="F6725" s="8" t="s">
        <v>106</v>
      </c>
      <c r="G6725" s="8" t="s">
        <v>107</v>
      </c>
      <c r="H6725" s="10" t="s">
        <v>19</v>
      </c>
      <c r="I6725" s="11">
        <v>37</v>
      </c>
      <c r="J6725" s="12">
        <v>81</v>
      </c>
      <c r="K6725" s="12">
        <v>299.7</v>
      </c>
      <c r="L6725" s="13">
        <v>137.86199999999999</v>
      </c>
      <c r="M6725" s="8" t="s">
        <v>83</v>
      </c>
      <c r="N6725" s="19">
        <v>49180</v>
      </c>
    </row>
    <row r="6726" spans="2:14" ht="14.25" customHeight="1" x14ac:dyDescent="0.25">
      <c r="B6726" s="8" t="s">
        <v>34</v>
      </c>
      <c r="C6726" s="8">
        <v>1197831</v>
      </c>
      <c r="D6726" s="9">
        <v>44361</v>
      </c>
      <c r="E6726" s="8" t="s">
        <v>36</v>
      </c>
      <c r="F6726" s="8" t="s">
        <v>106</v>
      </c>
      <c r="G6726" s="8" t="s">
        <v>107</v>
      </c>
      <c r="H6726" s="10" t="s">
        <v>20</v>
      </c>
      <c r="I6726" s="11">
        <v>38</v>
      </c>
      <c r="J6726" s="12">
        <v>80</v>
      </c>
      <c r="K6726" s="12">
        <v>304</v>
      </c>
      <c r="L6726" s="13">
        <v>136.79999999999998</v>
      </c>
      <c r="M6726" s="8" t="s">
        <v>83</v>
      </c>
      <c r="N6726" s="19">
        <v>49181</v>
      </c>
    </row>
    <row r="6727" spans="2:14" ht="14.25" customHeight="1" x14ac:dyDescent="0.25">
      <c r="B6727" s="8" t="s">
        <v>34</v>
      </c>
      <c r="C6727" s="8">
        <v>1197831</v>
      </c>
      <c r="D6727" s="9">
        <v>44361</v>
      </c>
      <c r="E6727" s="8" t="s">
        <v>36</v>
      </c>
      <c r="F6727" s="8" t="s">
        <v>106</v>
      </c>
      <c r="G6727" s="8" t="s">
        <v>107</v>
      </c>
      <c r="H6727" s="10" t="s">
        <v>21</v>
      </c>
      <c r="I6727" s="11">
        <v>54</v>
      </c>
      <c r="J6727" s="12">
        <v>83</v>
      </c>
      <c r="K6727" s="12">
        <v>448.2</v>
      </c>
      <c r="L6727" s="13">
        <v>215.13600000000002</v>
      </c>
      <c r="M6727" s="8" t="s">
        <v>83</v>
      </c>
      <c r="N6727" s="19">
        <v>49182</v>
      </c>
    </row>
    <row r="6728" spans="2:14" ht="14.25" customHeight="1" x14ac:dyDescent="0.25">
      <c r="B6728" s="8" t="s">
        <v>34</v>
      </c>
      <c r="C6728" s="8">
        <v>1197831</v>
      </c>
      <c r="D6728" s="9">
        <v>44361</v>
      </c>
      <c r="E6728" s="8" t="s">
        <v>36</v>
      </c>
      <c r="F6728" s="8" t="s">
        <v>106</v>
      </c>
      <c r="G6728" s="8" t="s">
        <v>107</v>
      </c>
      <c r="H6728" s="10" t="s">
        <v>22</v>
      </c>
      <c r="I6728" s="11">
        <v>58</v>
      </c>
      <c r="J6728" s="12">
        <v>117</v>
      </c>
      <c r="K6728" s="12">
        <v>678.6</v>
      </c>
      <c r="L6728" s="13">
        <v>332.51400000000001</v>
      </c>
      <c r="M6728" s="8" t="s">
        <v>83</v>
      </c>
      <c r="N6728" s="19">
        <v>49183</v>
      </c>
    </row>
    <row r="6729" spans="2:14" ht="14.25" customHeight="1" x14ac:dyDescent="0.25">
      <c r="B6729" s="8" t="s">
        <v>34</v>
      </c>
      <c r="C6729" s="8">
        <v>1197831</v>
      </c>
      <c r="D6729" s="9">
        <v>44389</v>
      </c>
      <c r="E6729" s="8" t="s">
        <v>36</v>
      </c>
      <c r="F6729" s="8" t="s">
        <v>106</v>
      </c>
      <c r="G6729" s="8" t="s">
        <v>107</v>
      </c>
      <c r="H6729" s="10" t="s">
        <v>16</v>
      </c>
      <c r="I6729" s="11">
        <v>51</v>
      </c>
      <c r="J6729" s="12">
        <v>182</v>
      </c>
      <c r="K6729" s="12">
        <v>928.2</v>
      </c>
      <c r="L6729" s="13">
        <v>464.1</v>
      </c>
      <c r="M6729" s="8" t="s">
        <v>83</v>
      </c>
      <c r="N6729" s="19">
        <v>49184</v>
      </c>
    </row>
    <row r="6730" spans="2:14" ht="14.25" customHeight="1" x14ac:dyDescent="0.25">
      <c r="B6730" s="8" t="s">
        <v>34</v>
      </c>
      <c r="C6730" s="8">
        <v>1197831</v>
      </c>
      <c r="D6730" s="9">
        <v>44389</v>
      </c>
      <c r="E6730" s="8" t="s">
        <v>36</v>
      </c>
      <c r="F6730" s="8" t="s">
        <v>106</v>
      </c>
      <c r="G6730" s="8" t="s">
        <v>107</v>
      </c>
      <c r="H6730" s="10" t="s">
        <v>18</v>
      </c>
      <c r="I6730" s="11">
        <v>49</v>
      </c>
      <c r="J6730" s="12">
        <v>119</v>
      </c>
      <c r="K6730" s="12">
        <v>583.1</v>
      </c>
      <c r="L6730" s="13">
        <v>291.55</v>
      </c>
      <c r="M6730" s="8" t="s">
        <v>83</v>
      </c>
      <c r="N6730" s="19">
        <v>49185</v>
      </c>
    </row>
    <row r="6731" spans="2:14" ht="14.25" customHeight="1" x14ac:dyDescent="0.25">
      <c r="B6731" s="8" t="s">
        <v>34</v>
      </c>
      <c r="C6731" s="8">
        <v>1197831</v>
      </c>
      <c r="D6731" s="9">
        <v>44389</v>
      </c>
      <c r="E6731" s="8" t="s">
        <v>36</v>
      </c>
      <c r="F6731" s="8" t="s">
        <v>106</v>
      </c>
      <c r="G6731" s="8" t="s">
        <v>107</v>
      </c>
      <c r="H6731" s="10" t="s">
        <v>19</v>
      </c>
      <c r="I6731" s="11">
        <v>42</v>
      </c>
      <c r="J6731" s="12">
        <v>102</v>
      </c>
      <c r="K6731" s="12">
        <v>428.4</v>
      </c>
      <c r="L6731" s="13">
        <v>197.06399999999999</v>
      </c>
      <c r="M6731" s="8" t="s">
        <v>83</v>
      </c>
      <c r="N6731" s="19">
        <v>49186</v>
      </c>
    </row>
    <row r="6732" spans="2:14" ht="14.25" customHeight="1" x14ac:dyDescent="0.25">
      <c r="B6732" s="8" t="s">
        <v>34</v>
      </c>
      <c r="C6732" s="8">
        <v>1197831</v>
      </c>
      <c r="D6732" s="9">
        <v>44389</v>
      </c>
      <c r="E6732" s="8" t="s">
        <v>36</v>
      </c>
      <c r="F6732" s="8" t="s">
        <v>106</v>
      </c>
      <c r="G6732" s="8" t="s">
        <v>107</v>
      </c>
      <c r="H6732" s="10" t="s">
        <v>20</v>
      </c>
      <c r="I6732" s="11">
        <v>43</v>
      </c>
      <c r="J6732" s="12">
        <v>75</v>
      </c>
      <c r="K6732" s="12">
        <v>322.5</v>
      </c>
      <c r="L6732" s="13">
        <v>158.02500000000001</v>
      </c>
      <c r="M6732" s="8" t="s">
        <v>83</v>
      </c>
      <c r="N6732" s="19">
        <v>49187</v>
      </c>
    </row>
    <row r="6733" spans="2:14" ht="14.25" customHeight="1" x14ac:dyDescent="0.25">
      <c r="B6733" s="8" t="s">
        <v>34</v>
      </c>
      <c r="C6733" s="8">
        <v>1197831</v>
      </c>
      <c r="D6733" s="9">
        <v>44389</v>
      </c>
      <c r="E6733" s="8" t="s">
        <v>36</v>
      </c>
      <c r="F6733" s="8" t="s">
        <v>106</v>
      </c>
      <c r="G6733" s="8" t="s">
        <v>107</v>
      </c>
      <c r="H6733" s="10" t="s">
        <v>21</v>
      </c>
      <c r="I6733" s="11">
        <v>56</v>
      </c>
      <c r="J6733" s="12">
        <v>91</v>
      </c>
      <c r="K6733" s="12">
        <v>509.6</v>
      </c>
      <c r="L6733" s="13">
        <v>234.416</v>
      </c>
      <c r="M6733" s="8" t="s">
        <v>83</v>
      </c>
      <c r="N6733" s="19">
        <v>49188</v>
      </c>
    </row>
    <row r="6734" spans="2:14" ht="14.25" customHeight="1" x14ac:dyDescent="0.25">
      <c r="B6734" s="8" t="s">
        <v>34</v>
      </c>
      <c r="C6734" s="8">
        <v>1197831</v>
      </c>
      <c r="D6734" s="9">
        <v>44389</v>
      </c>
      <c r="E6734" s="8" t="s">
        <v>36</v>
      </c>
      <c r="F6734" s="8" t="s">
        <v>106</v>
      </c>
      <c r="G6734" s="8" t="s">
        <v>107</v>
      </c>
      <c r="H6734" s="10" t="s">
        <v>22</v>
      </c>
      <c r="I6734" s="11">
        <v>60</v>
      </c>
      <c r="J6734" s="12">
        <v>140</v>
      </c>
      <c r="K6734" s="12">
        <v>840</v>
      </c>
      <c r="L6734" s="13">
        <v>411.6</v>
      </c>
      <c r="M6734" s="8" t="s">
        <v>83</v>
      </c>
      <c r="N6734" s="19">
        <v>49189</v>
      </c>
    </row>
    <row r="6735" spans="2:14" ht="14.25" customHeight="1" x14ac:dyDescent="0.25">
      <c r="B6735" s="8" t="s">
        <v>34</v>
      </c>
      <c r="C6735" s="8">
        <v>1197831</v>
      </c>
      <c r="D6735" s="9">
        <v>44421</v>
      </c>
      <c r="E6735" s="8" t="s">
        <v>36</v>
      </c>
      <c r="F6735" s="8" t="s">
        <v>106</v>
      </c>
      <c r="G6735" s="8" t="s">
        <v>107</v>
      </c>
      <c r="H6735" s="10" t="s">
        <v>16</v>
      </c>
      <c r="I6735" s="11">
        <v>56</v>
      </c>
      <c r="J6735" s="12">
        <v>189</v>
      </c>
      <c r="K6735" s="12">
        <v>1058.4000000000001</v>
      </c>
      <c r="L6735" s="13">
        <v>529.20000000000005</v>
      </c>
      <c r="M6735" s="8" t="s">
        <v>83</v>
      </c>
      <c r="N6735" s="19">
        <v>49190</v>
      </c>
    </row>
    <row r="6736" spans="2:14" ht="14.25" customHeight="1" x14ac:dyDescent="0.25">
      <c r="B6736" s="8" t="s">
        <v>34</v>
      </c>
      <c r="C6736" s="8">
        <v>1197831</v>
      </c>
      <c r="D6736" s="9">
        <v>44421</v>
      </c>
      <c r="E6736" s="8" t="s">
        <v>36</v>
      </c>
      <c r="F6736" s="8" t="s">
        <v>106</v>
      </c>
      <c r="G6736" s="8" t="s">
        <v>107</v>
      </c>
      <c r="H6736" s="10" t="s">
        <v>18</v>
      </c>
      <c r="I6736" s="11">
        <v>51</v>
      </c>
      <c r="J6736" s="12">
        <v>111</v>
      </c>
      <c r="K6736" s="12">
        <v>566.1</v>
      </c>
      <c r="L6736" s="13">
        <v>254.74499999999998</v>
      </c>
      <c r="M6736" s="8" t="s">
        <v>83</v>
      </c>
      <c r="N6736" s="19">
        <v>49191</v>
      </c>
    </row>
    <row r="6737" spans="2:14" ht="14.25" customHeight="1" x14ac:dyDescent="0.25">
      <c r="B6737" s="8" t="s">
        <v>34</v>
      </c>
      <c r="C6737" s="8">
        <v>1197831</v>
      </c>
      <c r="D6737" s="9">
        <v>44421</v>
      </c>
      <c r="E6737" s="8" t="s">
        <v>36</v>
      </c>
      <c r="F6737" s="8" t="s">
        <v>106</v>
      </c>
      <c r="G6737" s="8" t="s">
        <v>107</v>
      </c>
      <c r="H6737" s="10" t="s">
        <v>19</v>
      </c>
      <c r="I6737" s="11">
        <v>47</v>
      </c>
      <c r="J6737" s="12">
        <v>102</v>
      </c>
      <c r="K6737" s="12">
        <v>479.4</v>
      </c>
      <c r="L6737" s="13">
        <v>239.7</v>
      </c>
      <c r="M6737" s="8" t="s">
        <v>83</v>
      </c>
      <c r="N6737" s="19">
        <v>49192</v>
      </c>
    </row>
    <row r="6738" spans="2:14" ht="14.25" customHeight="1" x14ac:dyDescent="0.25">
      <c r="B6738" s="8" t="s">
        <v>34</v>
      </c>
      <c r="C6738" s="8">
        <v>1197831</v>
      </c>
      <c r="D6738" s="9">
        <v>44421</v>
      </c>
      <c r="E6738" s="8" t="s">
        <v>36</v>
      </c>
      <c r="F6738" s="8" t="s">
        <v>106</v>
      </c>
      <c r="G6738" s="8" t="s">
        <v>107</v>
      </c>
      <c r="H6738" s="10" t="s">
        <v>20</v>
      </c>
      <c r="I6738" s="11">
        <v>37</v>
      </c>
      <c r="J6738" s="12">
        <v>90</v>
      </c>
      <c r="K6738" s="12">
        <v>333</v>
      </c>
      <c r="L6738" s="13">
        <v>163.17000000000002</v>
      </c>
      <c r="M6738" s="8" t="s">
        <v>83</v>
      </c>
      <c r="N6738" s="19">
        <v>49193</v>
      </c>
    </row>
    <row r="6739" spans="2:14" ht="14.25" customHeight="1" x14ac:dyDescent="0.25">
      <c r="B6739" s="8" t="s">
        <v>34</v>
      </c>
      <c r="C6739" s="8">
        <v>1197831</v>
      </c>
      <c r="D6739" s="9">
        <v>44421</v>
      </c>
      <c r="E6739" s="8" t="s">
        <v>36</v>
      </c>
      <c r="F6739" s="8" t="s">
        <v>106</v>
      </c>
      <c r="G6739" s="8" t="s">
        <v>107</v>
      </c>
      <c r="H6739" s="10" t="s">
        <v>21</v>
      </c>
      <c r="I6739" s="11">
        <v>47</v>
      </c>
      <c r="J6739" s="12">
        <v>69</v>
      </c>
      <c r="K6739" s="12">
        <v>324.3</v>
      </c>
      <c r="L6739" s="13">
        <v>162.15</v>
      </c>
      <c r="M6739" s="8" t="s">
        <v>83</v>
      </c>
      <c r="N6739" s="19">
        <v>49194</v>
      </c>
    </row>
    <row r="6740" spans="2:14" ht="14.25" customHeight="1" x14ac:dyDescent="0.25">
      <c r="B6740" s="8" t="s">
        <v>34</v>
      </c>
      <c r="C6740" s="8">
        <v>1197831</v>
      </c>
      <c r="D6740" s="9">
        <v>44421</v>
      </c>
      <c r="E6740" s="8" t="s">
        <v>36</v>
      </c>
      <c r="F6740" s="8" t="s">
        <v>106</v>
      </c>
      <c r="G6740" s="8" t="s">
        <v>107</v>
      </c>
      <c r="H6740" s="10" t="s">
        <v>22</v>
      </c>
      <c r="I6740" s="11">
        <v>52</v>
      </c>
      <c r="J6740" s="12">
        <v>113</v>
      </c>
      <c r="K6740" s="12">
        <v>587.6</v>
      </c>
      <c r="L6740" s="13">
        <v>293.8</v>
      </c>
      <c r="M6740" s="8" t="s">
        <v>83</v>
      </c>
      <c r="N6740" s="19">
        <v>49195</v>
      </c>
    </row>
    <row r="6741" spans="2:14" ht="14.25" customHeight="1" x14ac:dyDescent="0.25">
      <c r="B6741" s="8" t="s">
        <v>34</v>
      </c>
      <c r="C6741" s="8">
        <v>1197831</v>
      </c>
      <c r="D6741" s="9">
        <v>44451</v>
      </c>
      <c r="E6741" s="8" t="s">
        <v>36</v>
      </c>
      <c r="F6741" s="8" t="s">
        <v>106</v>
      </c>
      <c r="G6741" s="8" t="s">
        <v>107</v>
      </c>
      <c r="H6741" s="10" t="s">
        <v>16</v>
      </c>
      <c r="I6741" s="11">
        <v>47</v>
      </c>
      <c r="J6741" s="12">
        <v>165</v>
      </c>
      <c r="K6741" s="12">
        <v>775.5</v>
      </c>
      <c r="L6741" s="13">
        <v>387.75</v>
      </c>
      <c r="M6741" s="8" t="s">
        <v>83</v>
      </c>
      <c r="N6741" s="19">
        <v>49196</v>
      </c>
    </row>
    <row r="6742" spans="2:14" ht="14.25" customHeight="1" x14ac:dyDescent="0.25">
      <c r="B6742" s="8" t="s">
        <v>34</v>
      </c>
      <c r="C6742" s="8">
        <v>1197831</v>
      </c>
      <c r="D6742" s="9">
        <v>44451</v>
      </c>
      <c r="E6742" s="8" t="s">
        <v>36</v>
      </c>
      <c r="F6742" s="8" t="s">
        <v>106</v>
      </c>
      <c r="G6742" s="8" t="s">
        <v>107</v>
      </c>
      <c r="H6742" s="10" t="s">
        <v>18</v>
      </c>
      <c r="I6742" s="11">
        <v>38</v>
      </c>
      <c r="J6742" s="12">
        <v>91</v>
      </c>
      <c r="K6742" s="12">
        <v>345.8</v>
      </c>
      <c r="L6742" s="13">
        <v>155.60999999999999</v>
      </c>
      <c r="M6742" s="8" t="s">
        <v>83</v>
      </c>
      <c r="N6742" s="19">
        <v>49197</v>
      </c>
    </row>
    <row r="6743" spans="2:14" ht="14.25" customHeight="1" x14ac:dyDescent="0.25">
      <c r="B6743" s="8" t="s">
        <v>34</v>
      </c>
      <c r="C6743" s="8">
        <v>1197831</v>
      </c>
      <c r="D6743" s="9">
        <v>44451</v>
      </c>
      <c r="E6743" s="8" t="s">
        <v>36</v>
      </c>
      <c r="F6743" s="8" t="s">
        <v>106</v>
      </c>
      <c r="G6743" s="8" t="s">
        <v>107</v>
      </c>
      <c r="H6743" s="10" t="s">
        <v>19</v>
      </c>
      <c r="I6743" s="11">
        <v>15</v>
      </c>
      <c r="J6743" s="12">
        <v>75</v>
      </c>
      <c r="K6743" s="12">
        <v>112.5</v>
      </c>
      <c r="L6743" s="13">
        <v>52.875</v>
      </c>
      <c r="M6743" s="8" t="s">
        <v>83</v>
      </c>
      <c r="N6743" s="19">
        <v>49198</v>
      </c>
    </row>
    <row r="6744" spans="2:14" ht="14.25" customHeight="1" x14ac:dyDescent="0.25">
      <c r="B6744" s="8" t="s">
        <v>34</v>
      </c>
      <c r="C6744" s="8">
        <v>1197831</v>
      </c>
      <c r="D6744" s="9">
        <v>44451</v>
      </c>
      <c r="E6744" s="8" t="s">
        <v>36</v>
      </c>
      <c r="F6744" s="8" t="s">
        <v>106</v>
      </c>
      <c r="G6744" s="8" t="s">
        <v>107</v>
      </c>
      <c r="H6744" s="10" t="s">
        <v>20</v>
      </c>
      <c r="I6744" s="11">
        <v>14</v>
      </c>
      <c r="J6744" s="12">
        <v>65</v>
      </c>
      <c r="K6744" s="12">
        <v>91</v>
      </c>
      <c r="L6744" s="13">
        <v>42.769999999999996</v>
      </c>
      <c r="M6744" s="8" t="s">
        <v>83</v>
      </c>
      <c r="N6744" s="19">
        <v>49199</v>
      </c>
    </row>
    <row r="6745" spans="2:14" ht="14.25" customHeight="1" x14ac:dyDescent="0.25">
      <c r="B6745" s="8" t="s">
        <v>34</v>
      </c>
      <c r="C6745" s="8">
        <v>1197831</v>
      </c>
      <c r="D6745" s="9">
        <v>44451</v>
      </c>
      <c r="E6745" s="8" t="s">
        <v>36</v>
      </c>
      <c r="F6745" s="8" t="s">
        <v>106</v>
      </c>
      <c r="G6745" s="8" t="s">
        <v>107</v>
      </c>
      <c r="H6745" s="10" t="s">
        <v>21</v>
      </c>
      <c r="I6745" s="11">
        <v>24</v>
      </c>
      <c r="J6745" s="12">
        <v>61</v>
      </c>
      <c r="K6745" s="12">
        <v>146.4</v>
      </c>
      <c r="L6745" s="13">
        <v>71.736000000000004</v>
      </c>
      <c r="M6745" s="8" t="s">
        <v>83</v>
      </c>
      <c r="N6745" s="19">
        <v>49200</v>
      </c>
    </row>
    <row r="6746" spans="2:14" ht="14.25" customHeight="1" x14ac:dyDescent="0.25">
      <c r="B6746" s="8" t="s">
        <v>34</v>
      </c>
      <c r="C6746" s="8">
        <v>1197831</v>
      </c>
      <c r="D6746" s="9">
        <v>44451</v>
      </c>
      <c r="E6746" s="8" t="s">
        <v>36</v>
      </c>
      <c r="F6746" s="8" t="s">
        <v>106</v>
      </c>
      <c r="G6746" s="8" t="s">
        <v>107</v>
      </c>
      <c r="H6746" s="10" t="s">
        <v>22</v>
      </c>
      <c r="I6746" s="11">
        <v>29</v>
      </c>
      <c r="J6746" s="12">
        <v>94</v>
      </c>
      <c r="K6746" s="12">
        <v>272.60000000000002</v>
      </c>
      <c r="L6746" s="13">
        <v>133.57400000000001</v>
      </c>
      <c r="M6746" s="8" t="s">
        <v>83</v>
      </c>
      <c r="N6746" s="19">
        <v>49201</v>
      </c>
    </row>
    <row r="6747" spans="2:14" ht="14.25" customHeight="1" x14ac:dyDescent="0.25">
      <c r="B6747" s="8" t="s">
        <v>34</v>
      </c>
      <c r="C6747" s="8">
        <v>1197831</v>
      </c>
      <c r="D6747" s="9">
        <v>44483</v>
      </c>
      <c r="E6747" s="8" t="s">
        <v>36</v>
      </c>
      <c r="F6747" s="8" t="s">
        <v>106</v>
      </c>
      <c r="G6747" s="8" t="s">
        <v>107</v>
      </c>
      <c r="H6747" s="10" t="s">
        <v>16</v>
      </c>
      <c r="I6747" s="11">
        <v>29</v>
      </c>
      <c r="J6747" s="12">
        <v>145</v>
      </c>
      <c r="K6747" s="12">
        <v>420.5</v>
      </c>
      <c r="L6747" s="13">
        <v>193.43</v>
      </c>
      <c r="M6747" s="8" t="s">
        <v>83</v>
      </c>
      <c r="N6747" s="19">
        <v>49202</v>
      </c>
    </row>
    <row r="6748" spans="2:14" ht="14.25" customHeight="1" x14ac:dyDescent="0.25">
      <c r="B6748" s="8" t="s">
        <v>34</v>
      </c>
      <c r="C6748" s="8">
        <v>1197831</v>
      </c>
      <c r="D6748" s="9">
        <v>44483</v>
      </c>
      <c r="E6748" s="8" t="s">
        <v>36</v>
      </c>
      <c r="F6748" s="8" t="s">
        <v>106</v>
      </c>
      <c r="G6748" s="8" t="s">
        <v>107</v>
      </c>
      <c r="H6748" s="10" t="s">
        <v>18</v>
      </c>
      <c r="I6748" s="11">
        <v>19</v>
      </c>
      <c r="J6748" s="12">
        <v>85</v>
      </c>
      <c r="K6748" s="12">
        <v>161.5</v>
      </c>
      <c r="L6748" s="13">
        <v>74.289999999999992</v>
      </c>
      <c r="M6748" s="8" t="s">
        <v>83</v>
      </c>
      <c r="N6748" s="19">
        <v>49203</v>
      </c>
    </row>
    <row r="6749" spans="2:14" ht="14.25" customHeight="1" x14ac:dyDescent="0.25">
      <c r="B6749" s="8" t="s">
        <v>34</v>
      </c>
      <c r="C6749" s="8">
        <v>1197831</v>
      </c>
      <c r="D6749" s="9">
        <v>44483</v>
      </c>
      <c r="E6749" s="8" t="s">
        <v>36</v>
      </c>
      <c r="F6749" s="8" t="s">
        <v>106</v>
      </c>
      <c r="G6749" s="8" t="s">
        <v>107</v>
      </c>
      <c r="H6749" s="10" t="s">
        <v>19</v>
      </c>
      <c r="I6749" s="11">
        <v>19</v>
      </c>
      <c r="J6749" s="12">
        <v>60</v>
      </c>
      <c r="K6749" s="12">
        <v>114</v>
      </c>
      <c r="L6749" s="13">
        <v>53.58</v>
      </c>
      <c r="M6749" s="8" t="s">
        <v>83</v>
      </c>
      <c r="N6749" s="19">
        <v>49204</v>
      </c>
    </row>
    <row r="6750" spans="2:14" ht="14.25" customHeight="1" x14ac:dyDescent="0.25">
      <c r="B6750" s="8" t="s">
        <v>34</v>
      </c>
      <c r="C6750" s="8">
        <v>1197831</v>
      </c>
      <c r="D6750" s="9">
        <v>44483</v>
      </c>
      <c r="E6750" s="8" t="s">
        <v>36</v>
      </c>
      <c r="F6750" s="8" t="s">
        <v>106</v>
      </c>
      <c r="G6750" s="8" t="s">
        <v>107</v>
      </c>
      <c r="H6750" s="10" t="s">
        <v>20</v>
      </c>
      <c r="I6750" s="11">
        <v>19</v>
      </c>
      <c r="J6750" s="12">
        <v>47</v>
      </c>
      <c r="K6750" s="12">
        <v>89.3</v>
      </c>
      <c r="L6750" s="13">
        <v>42.863999999999997</v>
      </c>
      <c r="M6750" s="8" t="s">
        <v>83</v>
      </c>
      <c r="N6750" s="19">
        <v>49205</v>
      </c>
    </row>
    <row r="6751" spans="2:14" ht="14.25" customHeight="1" x14ac:dyDescent="0.25">
      <c r="B6751" s="8" t="s">
        <v>34</v>
      </c>
      <c r="C6751" s="8">
        <v>1197831</v>
      </c>
      <c r="D6751" s="9">
        <v>44483</v>
      </c>
      <c r="E6751" s="8" t="s">
        <v>36</v>
      </c>
      <c r="F6751" s="8" t="s">
        <v>106</v>
      </c>
      <c r="G6751" s="8" t="s">
        <v>107</v>
      </c>
      <c r="H6751" s="10" t="s">
        <v>21</v>
      </c>
      <c r="I6751" s="11">
        <v>29</v>
      </c>
      <c r="J6751" s="12">
        <v>46</v>
      </c>
      <c r="K6751" s="12">
        <v>133.4</v>
      </c>
      <c r="L6751" s="13">
        <v>65.366</v>
      </c>
      <c r="M6751" s="8" t="s">
        <v>83</v>
      </c>
      <c r="N6751" s="19">
        <v>49206</v>
      </c>
    </row>
    <row r="6752" spans="2:14" ht="14.25" customHeight="1" x14ac:dyDescent="0.25">
      <c r="B6752" s="8" t="s">
        <v>13</v>
      </c>
      <c r="C6752" s="8">
        <v>1197831</v>
      </c>
      <c r="D6752" s="9">
        <v>44483</v>
      </c>
      <c r="E6752" s="8" t="s">
        <v>36</v>
      </c>
      <c r="F6752" s="8" t="s">
        <v>106</v>
      </c>
      <c r="G6752" s="8" t="s">
        <v>107</v>
      </c>
      <c r="H6752" s="10" t="s">
        <v>22</v>
      </c>
      <c r="I6752" s="11">
        <v>28</v>
      </c>
      <c r="J6752" s="12">
        <v>90</v>
      </c>
      <c r="K6752" s="12">
        <v>252</v>
      </c>
      <c r="L6752" s="13">
        <v>120.96</v>
      </c>
      <c r="M6752" s="8" t="s">
        <v>83</v>
      </c>
      <c r="N6752" s="19">
        <v>49207</v>
      </c>
    </row>
    <row r="6753" spans="2:14" ht="14.25" customHeight="1" x14ac:dyDescent="0.25">
      <c r="B6753" s="8" t="s">
        <v>13</v>
      </c>
      <c r="C6753" s="8">
        <v>1197831</v>
      </c>
      <c r="D6753" s="9">
        <v>44513</v>
      </c>
      <c r="E6753" s="8" t="s">
        <v>36</v>
      </c>
      <c r="F6753" s="8" t="s">
        <v>106</v>
      </c>
      <c r="G6753" s="8" t="s">
        <v>107</v>
      </c>
      <c r="H6753" s="10" t="s">
        <v>16</v>
      </c>
      <c r="I6753" s="11">
        <v>23</v>
      </c>
      <c r="J6753" s="12">
        <v>122</v>
      </c>
      <c r="K6753" s="12">
        <v>280.60000000000002</v>
      </c>
      <c r="L6753" s="13">
        <v>131.88200000000001</v>
      </c>
      <c r="M6753" s="8" t="s">
        <v>83</v>
      </c>
      <c r="N6753" s="19">
        <v>49208</v>
      </c>
    </row>
    <row r="6754" spans="2:14" ht="14.25" customHeight="1" x14ac:dyDescent="0.25">
      <c r="B6754" s="8" t="s">
        <v>13</v>
      </c>
      <c r="C6754" s="8">
        <v>1197831</v>
      </c>
      <c r="D6754" s="9">
        <v>44513</v>
      </c>
      <c r="E6754" s="8" t="s">
        <v>36</v>
      </c>
      <c r="F6754" s="8" t="s">
        <v>106</v>
      </c>
      <c r="G6754" s="8" t="s">
        <v>107</v>
      </c>
      <c r="H6754" s="10" t="s">
        <v>18</v>
      </c>
      <c r="I6754" s="11">
        <v>14</v>
      </c>
      <c r="J6754" s="12">
        <v>72</v>
      </c>
      <c r="K6754" s="12">
        <v>100.8</v>
      </c>
      <c r="L6754" s="13">
        <v>50.4</v>
      </c>
      <c r="M6754" s="8" t="s">
        <v>83</v>
      </c>
      <c r="N6754" s="19">
        <v>49209</v>
      </c>
    </row>
    <row r="6755" spans="2:14" ht="14.25" customHeight="1" x14ac:dyDescent="0.25">
      <c r="B6755" s="8" t="s">
        <v>13</v>
      </c>
      <c r="C6755" s="8">
        <v>1197831</v>
      </c>
      <c r="D6755" s="9">
        <v>44513</v>
      </c>
      <c r="E6755" s="8" t="s">
        <v>36</v>
      </c>
      <c r="F6755" s="8" t="s">
        <v>106</v>
      </c>
      <c r="G6755" s="8" t="s">
        <v>107</v>
      </c>
      <c r="H6755" s="10" t="s">
        <v>19</v>
      </c>
      <c r="I6755" s="11">
        <v>23</v>
      </c>
      <c r="J6755" s="12">
        <v>55</v>
      </c>
      <c r="K6755" s="12">
        <v>126.5</v>
      </c>
      <c r="L6755" s="13">
        <v>63.25</v>
      </c>
      <c r="M6755" s="8" t="s">
        <v>83</v>
      </c>
      <c r="N6755" s="19">
        <v>49210</v>
      </c>
    </row>
    <row r="6756" spans="2:14" ht="14.25" customHeight="1" x14ac:dyDescent="0.25">
      <c r="B6756" s="8" t="s">
        <v>13</v>
      </c>
      <c r="C6756" s="8">
        <v>1197831</v>
      </c>
      <c r="D6756" s="9">
        <v>44513</v>
      </c>
      <c r="E6756" s="8" t="s">
        <v>36</v>
      </c>
      <c r="F6756" s="8" t="s">
        <v>106</v>
      </c>
      <c r="G6756" s="8" t="s">
        <v>107</v>
      </c>
      <c r="H6756" s="10" t="s">
        <v>20</v>
      </c>
      <c r="I6756" s="11">
        <v>54</v>
      </c>
      <c r="J6756" s="12">
        <v>83</v>
      </c>
      <c r="K6756" s="12">
        <v>448.2</v>
      </c>
      <c r="L6756" s="13">
        <v>215.13600000000002</v>
      </c>
      <c r="M6756" s="8" t="s">
        <v>83</v>
      </c>
      <c r="N6756" s="19">
        <v>49211</v>
      </c>
    </row>
    <row r="6757" spans="2:14" ht="14.25" customHeight="1" x14ac:dyDescent="0.25">
      <c r="B6757" s="8" t="s">
        <v>13</v>
      </c>
      <c r="C6757" s="8">
        <v>1197831</v>
      </c>
      <c r="D6757" s="9">
        <v>44513</v>
      </c>
      <c r="E6757" s="8" t="s">
        <v>36</v>
      </c>
      <c r="F6757" s="8" t="s">
        <v>106</v>
      </c>
      <c r="G6757" s="8" t="s">
        <v>107</v>
      </c>
      <c r="H6757" s="10" t="s">
        <v>21</v>
      </c>
      <c r="I6757" s="11">
        <v>68</v>
      </c>
      <c r="J6757" s="12">
        <v>70</v>
      </c>
      <c r="K6757" s="12">
        <v>476</v>
      </c>
      <c r="L6757" s="13">
        <v>218.95999999999998</v>
      </c>
      <c r="M6757" s="8" t="s">
        <v>83</v>
      </c>
      <c r="N6757" s="19">
        <v>49212</v>
      </c>
    </row>
    <row r="6758" spans="2:14" ht="14.25" customHeight="1" x14ac:dyDescent="0.25">
      <c r="B6758" s="8" t="s">
        <v>13</v>
      </c>
      <c r="C6758" s="8">
        <v>1197831</v>
      </c>
      <c r="D6758" s="9">
        <v>44513</v>
      </c>
      <c r="E6758" s="8" t="s">
        <v>36</v>
      </c>
      <c r="F6758" s="8" t="s">
        <v>106</v>
      </c>
      <c r="G6758" s="8" t="s">
        <v>107</v>
      </c>
      <c r="H6758" s="10" t="s">
        <v>22</v>
      </c>
      <c r="I6758" s="11">
        <v>73</v>
      </c>
      <c r="J6758" s="12">
        <v>88</v>
      </c>
      <c r="K6758" s="12">
        <v>642.4</v>
      </c>
      <c r="L6758" s="13">
        <v>295.50400000000002</v>
      </c>
      <c r="M6758" s="8" t="s">
        <v>83</v>
      </c>
      <c r="N6758" s="19">
        <v>49213</v>
      </c>
    </row>
    <row r="6759" spans="2:14" ht="14.25" customHeight="1" x14ac:dyDescent="0.25">
      <c r="B6759" s="8" t="s">
        <v>13</v>
      </c>
      <c r="C6759" s="8">
        <v>1197831</v>
      </c>
      <c r="D6759" s="9">
        <v>44542</v>
      </c>
      <c r="E6759" s="8" t="s">
        <v>36</v>
      </c>
      <c r="F6759" s="8" t="s">
        <v>106</v>
      </c>
      <c r="G6759" s="8" t="s">
        <v>107</v>
      </c>
      <c r="H6759" s="10" t="s">
        <v>16</v>
      </c>
      <c r="I6759" s="11">
        <v>66</v>
      </c>
      <c r="J6759" s="12">
        <v>150</v>
      </c>
      <c r="K6759" s="12">
        <v>990</v>
      </c>
      <c r="L6759" s="13">
        <v>495</v>
      </c>
      <c r="M6759" s="8" t="s">
        <v>83</v>
      </c>
      <c r="N6759" s="19">
        <v>49214</v>
      </c>
    </row>
    <row r="6760" spans="2:14" ht="14.25" customHeight="1" x14ac:dyDescent="0.25">
      <c r="B6760" s="8" t="s">
        <v>13</v>
      </c>
      <c r="C6760" s="8">
        <v>1197831</v>
      </c>
      <c r="D6760" s="9">
        <v>44542</v>
      </c>
      <c r="E6760" s="8" t="s">
        <v>36</v>
      </c>
      <c r="F6760" s="8" t="s">
        <v>106</v>
      </c>
      <c r="G6760" s="8" t="s">
        <v>107</v>
      </c>
      <c r="H6760" s="10" t="s">
        <v>18</v>
      </c>
      <c r="I6760" s="11">
        <v>59</v>
      </c>
      <c r="J6760" s="12">
        <v>120</v>
      </c>
      <c r="K6760" s="12">
        <v>708</v>
      </c>
      <c r="L6760" s="13">
        <v>354</v>
      </c>
      <c r="M6760" s="8" t="s">
        <v>83</v>
      </c>
      <c r="N6760" s="19">
        <v>49215</v>
      </c>
    </row>
    <row r="6761" spans="2:14" ht="14.25" customHeight="1" x14ac:dyDescent="0.25">
      <c r="B6761" s="8" t="s">
        <v>13</v>
      </c>
      <c r="C6761" s="8">
        <v>1197831</v>
      </c>
      <c r="D6761" s="9">
        <v>44542</v>
      </c>
      <c r="E6761" s="8" t="s">
        <v>36</v>
      </c>
      <c r="F6761" s="8" t="s">
        <v>106</v>
      </c>
      <c r="G6761" s="8" t="s">
        <v>107</v>
      </c>
      <c r="H6761" s="10" t="s">
        <v>19</v>
      </c>
      <c r="I6761" s="11">
        <v>58</v>
      </c>
      <c r="J6761" s="12">
        <v>95</v>
      </c>
      <c r="K6761" s="12">
        <v>551</v>
      </c>
      <c r="L6761" s="13">
        <v>253.45999999999998</v>
      </c>
      <c r="M6761" s="8" t="s">
        <v>83</v>
      </c>
      <c r="N6761" s="19">
        <v>49216</v>
      </c>
    </row>
    <row r="6762" spans="2:14" ht="14.25" customHeight="1" x14ac:dyDescent="0.25">
      <c r="B6762" s="8" t="s">
        <v>13</v>
      </c>
      <c r="C6762" s="8">
        <v>1197831</v>
      </c>
      <c r="D6762" s="9">
        <v>44542</v>
      </c>
      <c r="E6762" s="8" t="s">
        <v>36</v>
      </c>
      <c r="F6762" s="8" t="s">
        <v>106</v>
      </c>
      <c r="G6762" s="8" t="s">
        <v>107</v>
      </c>
      <c r="H6762" s="10" t="s">
        <v>20</v>
      </c>
      <c r="I6762" s="11">
        <v>59</v>
      </c>
      <c r="J6762" s="12">
        <v>90</v>
      </c>
      <c r="K6762" s="12">
        <v>531</v>
      </c>
      <c r="L6762" s="13">
        <v>238.94999999999996</v>
      </c>
      <c r="M6762" s="8" t="s">
        <v>83</v>
      </c>
      <c r="N6762" s="19">
        <v>49217</v>
      </c>
    </row>
    <row r="6763" spans="2:14" ht="14.25" customHeight="1" x14ac:dyDescent="0.25">
      <c r="B6763" s="8" t="s">
        <v>13</v>
      </c>
      <c r="C6763" s="8">
        <v>1197831</v>
      </c>
      <c r="D6763" s="9">
        <v>44542</v>
      </c>
      <c r="E6763" s="8" t="s">
        <v>36</v>
      </c>
      <c r="F6763" s="8" t="s">
        <v>106</v>
      </c>
      <c r="G6763" s="8" t="s">
        <v>107</v>
      </c>
      <c r="H6763" s="10" t="s">
        <v>21</v>
      </c>
      <c r="I6763" s="11">
        <v>64</v>
      </c>
      <c r="J6763" s="12">
        <v>81</v>
      </c>
      <c r="K6763" s="12">
        <v>518.4</v>
      </c>
      <c r="L6763" s="13">
        <v>259.2</v>
      </c>
      <c r="M6763" s="8" t="s">
        <v>83</v>
      </c>
      <c r="N6763" s="19">
        <v>49218</v>
      </c>
    </row>
    <row r="6764" spans="2:14" ht="14.25" customHeight="1" x14ac:dyDescent="0.25">
      <c r="B6764" s="8" t="s">
        <v>13</v>
      </c>
      <c r="C6764" s="8">
        <v>1197831</v>
      </c>
      <c r="D6764" s="9">
        <v>44542</v>
      </c>
      <c r="E6764" s="8" t="s">
        <v>36</v>
      </c>
      <c r="F6764" s="8" t="s">
        <v>106</v>
      </c>
      <c r="G6764" s="8" t="s">
        <v>107</v>
      </c>
      <c r="H6764" s="10" t="s">
        <v>22</v>
      </c>
      <c r="I6764" s="11">
        <v>68</v>
      </c>
      <c r="J6764" s="12">
        <v>112</v>
      </c>
      <c r="K6764" s="12">
        <v>761.6</v>
      </c>
      <c r="L6764" s="13">
        <v>350.33599999999996</v>
      </c>
      <c r="M6764" s="8" t="s">
        <v>83</v>
      </c>
      <c r="N6764" s="19">
        <v>49219</v>
      </c>
    </row>
    <row r="6765" spans="2:14" ht="14.25" customHeight="1" x14ac:dyDescent="0.25">
      <c r="B6765" s="8" t="s">
        <v>13</v>
      </c>
      <c r="C6765" s="8">
        <v>1185732</v>
      </c>
      <c r="D6765" s="9">
        <v>44208</v>
      </c>
      <c r="E6765" s="8" t="s">
        <v>36</v>
      </c>
      <c r="F6765" s="8" t="s">
        <v>106</v>
      </c>
      <c r="G6765" s="8" t="s">
        <v>107</v>
      </c>
      <c r="H6765" s="10" t="s">
        <v>16</v>
      </c>
      <c r="I6765" s="11">
        <v>38</v>
      </c>
      <c r="J6765" s="12">
        <v>138</v>
      </c>
      <c r="K6765" s="12">
        <v>524.4</v>
      </c>
      <c r="L6765" s="13">
        <v>256.95600000000002</v>
      </c>
      <c r="M6765" s="8" t="s">
        <v>83</v>
      </c>
      <c r="N6765" s="19">
        <v>49220</v>
      </c>
    </row>
    <row r="6766" spans="2:14" ht="14.25" customHeight="1" x14ac:dyDescent="0.25">
      <c r="B6766" s="8" t="s">
        <v>13</v>
      </c>
      <c r="C6766" s="8">
        <v>1185732</v>
      </c>
      <c r="D6766" s="9">
        <v>44208</v>
      </c>
      <c r="E6766" s="8" t="s">
        <v>36</v>
      </c>
      <c r="F6766" s="8" t="s">
        <v>106</v>
      </c>
      <c r="G6766" s="8" t="s">
        <v>107</v>
      </c>
      <c r="H6766" s="10" t="s">
        <v>18</v>
      </c>
      <c r="I6766" s="11">
        <v>37</v>
      </c>
      <c r="J6766" s="12">
        <v>80</v>
      </c>
      <c r="K6766" s="12">
        <v>296</v>
      </c>
      <c r="L6766" s="13">
        <v>118.4</v>
      </c>
      <c r="M6766" s="8" t="s">
        <v>83</v>
      </c>
      <c r="N6766" s="19">
        <v>49221</v>
      </c>
    </row>
    <row r="6767" spans="2:14" ht="14.25" customHeight="1" x14ac:dyDescent="0.25">
      <c r="B6767" s="8" t="s">
        <v>13</v>
      </c>
      <c r="C6767" s="8">
        <v>1185732</v>
      </c>
      <c r="D6767" s="9">
        <v>44208</v>
      </c>
      <c r="E6767" s="8" t="s">
        <v>36</v>
      </c>
      <c r="F6767" s="8" t="s">
        <v>106</v>
      </c>
      <c r="G6767" s="8" t="s">
        <v>107</v>
      </c>
      <c r="H6767" s="10" t="s">
        <v>19</v>
      </c>
      <c r="I6767" s="11">
        <v>27</v>
      </c>
      <c r="J6767" s="12">
        <v>83</v>
      </c>
      <c r="K6767" s="12">
        <v>224.1</v>
      </c>
      <c r="L6767" s="13">
        <v>98.603999999999999</v>
      </c>
      <c r="M6767" s="8" t="s">
        <v>83</v>
      </c>
      <c r="N6767" s="19">
        <v>49222</v>
      </c>
    </row>
    <row r="6768" spans="2:14" ht="14.25" customHeight="1" x14ac:dyDescent="0.25">
      <c r="B6768" s="8" t="s">
        <v>13</v>
      </c>
      <c r="C6768" s="8">
        <v>1185732</v>
      </c>
      <c r="D6768" s="9">
        <v>44208</v>
      </c>
      <c r="E6768" s="8" t="s">
        <v>36</v>
      </c>
      <c r="F6768" s="8" t="s">
        <v>106</v>
      </c>
      <c r="G6768" s="8" t="s">
        <v>107</v>
      </c>
      <c r="H6768" s="10" t="s">
        <v>20</v>
      </c>
      <c r="I6768" s="11">
        <v>34</v>
      </c>
      <c r="J6768" s="12">
        <v>36</v>
      </c>
      <c r="K6768" s="12">
        <v>122.4</v>
      </c>
      <c r="L6768" s="13">
        <v>48.96</v>
      </c>
      <c r="M6768" s="8" t="s">
        <v>83</v>
      </c>
      <c r="N6768" s="19">
        <v>49223</v>
      </c>
    </row>
    <row r="6769" spans="2:14" ht="14.25" customHeight="1" x14ac:dyDescent="0.25">
      <c r="B6769" s="8" t="s">
        <v>13</v>
      </c>
      <c r="C6769" s="8">
        <v>1185732</v>
      </c>
      <c r="D6769" s="9">
        <v>44208</v>
      </c>
      <c r="E6769" s="8" t="s">
        <v>36</v>
      </c>
      <c r="F6769" s="8" t="s">
        <v>106</v>
      </c>
      <c r="G6769" s="8" t="s">
        <v>107</v>
      </c>
      <c r="H6769" s="10" t="s">
        <v>21</v>
      </c>
      <c r="I6769" s="11">
        <v>48</v>
      </c>
      <c r="J6769" s="12">
        <v>44</v>
      </c>
      <c r="K6769" s="12">
        <v>211.2</v>
      </c>
      <c r="L6769" s="13">
        <v>99.263999999999996</v>
      </c>
      <c r="M6769" s="8" t="s">
        <v>83</v>
      </c>
      <c r="N6769" s="19">
        <v>49224</v>
      </c>
    </row>
    <row r="6770" spans="2:14" ht="14.25" customHeight="1" x14ac:dyDescent="0.25">
      <c r="B6770" s="8" t="s">
        <v>13</v>
      </c>
      <c r="C6770" s="8">
        <v>1185732</v>
      </c>
      <c r="D6770" s="9">
        <v>44208</v>
      </c>
      <c r="E6770" s="8" t="s">
        <v>36</v>
      </c>
      <c r="F6770" s="8" t="s">
        <v>106</v>
      </c>
      <c r="G6770" s="8" t="s">
        <v>107</v>
      </c>
      <c r="H6770" s="10" t="s">
        <v>22</v>
      </c>
      <c r="I6770" s="11">
        <v>37</v>
      </c>
      <c r="J6770" s="12">
        <v>72</v>
      </c>
      <c r="K6770" s="12">
        <v>266.39999999999998</v>
      </c>
      <c r="L6770" s="13">
        <v>146.52000000000001</v>
      </c>
      <c r="M6770" s="8" t="s">
        <v>83</v>
      </c>
      <c r="N6770" s="19">
        <v>49225</v>
      </c>
    </row>
    <row r="6771" spans="2:14" ht="14.25" customHeight="1" x14ac:dyDescent="0.25">
      <c r="B6771" s="8" t="s">
        <v>13</v>
      </c>
      <c r="C6771" s="8">
        <v>1185732</v>
      </c>
      <c r="D6771" s="9">
        <v>44239</v>
      </c>
      <c r="E6771" s="8" t="s">
        <v>36</v>
      </c>
      <c r="F6771" s="8" t="s">
        <v>106</v>
      </c>
      <c r="G6771" s="8" t="s">
        <v>107</v>
      </c>
      <c r="H6771" s="10" t="s">
        <v>16</v>
      </c>
      <c r="I6771" s="11">
        <v>37</v>
      </c>
      <c r="J6771" s="12">
        <v>158</v>
      </c>
      <c r="K6771" s="12">
        <v>584.6</v>
      </c>
      <c r="L6771" s="13">
        <v>292.3</v>
      </c>
      <c r="M6771" s="8" t="s">
        <v>83</v>
      </c>
      <c r="N6771" s="19">
        <v>49226</v>
      </c>
    </row>
    <row r="6772" spans="2:14" ht="14.25" customHeight="1" x14ac:dyDescent="0.25">
      <c r="B6772" s="8" t="s">
        <v>13</v>
      </c>
      <c r="C6772" s="8">
        <v>1185732</v>
      </c>
      <c r="D6772" s="9">
        <v>44239</v>
      </c>
      <c r="E6772" s="8" t="s">
        <v>36</v>
      </c>
      <c r="F6772" s="8" t="s">
        <v>106</v>
      </c>
      <c r="G6772" s="8" t="s">
        <v>107</v>
      </c>
      <c r="H6772" s="10" t="s">
        <v>18</v>
      </c>
      <c r="I6772" s="11">
        <v>39</v>
      </c>
      <c r="J6772" s="12">
        <v>47</v>
      </c>
      <c r="K6772" s="12">
        <v>183.3</v>
      </c>
      <c r="L6772" s="13">
        <v>80.652000000000001</v>
      </c>
      <c r="M6772" s="8" t="s">
        <v>83</v>
      </c>
      <c r="N6772" s="19">
        <v>49227</v>
      </c>
    </row>
    <row r="6773" spans="2:14" ht="14.25" customHeight="1" x14ac:dyDescent="0.25">
      <c r="B6773" s="8" t="s">
        <v>13</v>
      </c>
      <c r="C6773" s="8">
        <v>1185732</v>
      </c>
      <c r="D6773" s="9">
        <v>44239</v>
      </c>
      <c r="E6773" s="8" t="s">
        <v>36</v>
      </c>
      <c r="F6773" s="8" t="s">
        <v>106</v>
      </c>
      <c r="G6773" s="8" t="s">
        <v>107</v>
      </c>
      <c r="H6773" s="10" t="s">
        <v>19</v>
      </c>
      <c r="I6773" s="11">
        <v>29</v>
      </c>
      <c r="J6773" s="12">
        <v>59</v>
      </c>
      <c r="K6773" s="12">
        <v>171.1</v>
      </c>
      <c r="L6773" s="13">
        <v>73.573000000000008</v>
      </c>
      <c r="M6773" s="8" t="s">
        <v>83</v>
      </c>
      <c r="N6773" s="19">
        <v>49228</v>
      </c>
    </row>
    <row r="6774" spans="2:14" ht="14.25" customHeight="1" x14ac:dyDescent="0.25">
      <c r="B6774" s="8" t="s">
        <v>13</v>
      </c>
      <c r="C6774" s="8">
        <v>1185732</v>
      </c>
      <c r="D6774" s="9">
        <v>44239</v>
      </c>
      <c r="E6774" s="8" t="s">
        <v>36</v>
      </c>
      <c r="F6774" s="8" t="s">
        <v>108</v>
      </c>
      <c r="G6774" s="8" t="s">
        <v>109</v>
      </c>
      <c r="H6774" s="10" t="s">
        <v>20</v>
      </c>
      <c r="I6774" s="11">
        <v>33</v>
      </c>
      <c r="J6774" s="12">
        <v>25</v>
      </c>
      <c r="K6774" s="12">
        <v>82.5</v>
      </c>
      <c r="L6774" s="13">
        <v>36.299999999999997</v>
      </c>
      <c r="M6774" s="8" t="s">
        <v>83</v>
      </c>
      <c r="N6774" s="19">
        <v>49229</v>
      </c>
    </row>
    <row r="6775" spans="2:14" ht="14.25" customHeight="1" x14ac:dyDescent="0.25">
      <c r="B6775" s="8" t="s">
        <v>13</v>
      </c>
      <c r="C6775" s="8">
        <v>1185732</v>
      </c>
      <c r="D6775" s="9">
        <v>44239</v>
      </c>
      <c r="E6775" s="8" t="s">
        <v>36</v>
      </c>
      <c r="F6775" s="8" t="s">
        <v>108</v>
      </c>
      <c r="G6775" s="8" t="s">
        <v>109</v>
      </c>
      <c r="H6775" s="10" t="s">
        <v>21</v>
      </c>
      <c r="I6775" s="11">
        <v>48</v>
      </c>
      <c r="J6775" s="12">
        <v>46</v>
      </c>
      <c r="K6775" s="12">
        <v>220.8</v>
      </c>
      <c r="L6775" s="13">
        <v>99.359999999999985</v>
      </c>
      <c r="M6775" s="8" t="s">
        <v>83</v>
      </c>
      <c r="N6775" s="19">
        <v>49230</v>
      </c>
    </row>
    <row r="6776" spans="2:14" ht="14.25" customHeight="1" x14ac:dyDescent="0.25">
      <c r="B6776" s="8" t="s">
        <v>13</v>
      </c>
      <c r="C6776" s="8">
        <v>1185732</v>
      </c>
      <c r="D6776" s="9">
        <v>44239</v>
      </c>
      <c r="E6776" s="8" t="s">
        <v>36</v>
      </c>
      <c r="F6776" s="8" t="s">
        <v>108</v>
      </c>
      <c r="G6776" s="8" t="s">
        <v>109</v>
      </c>
      <c r="H6776" s="10" t="s">
        <v>22</v>
      </c>
      <c r="I6776" s="11">
        <v>32</v>
      </c>
      <c r="J6776" s="12">
        <v>80</v>
      </c>
      <c r="K6776" s="12">
        <v>256</v>
      </c>
      <c r="L6776" s="13">
        <v>140.80000000000001</v>
      </c>
      <c r="M6776" s="8" t="s">
        <v>83</v>
      </c>
      <c r="N6776" s="19">
        <v>49231</v>
      </c>
    </row>
    <row r="6777" spans="2:14" ht="14.25" customHeight="1" x14ac:dyDescent="0.25">
      <c r="B6777" s="8" t="s">
        <v>13</v>
      </c>
      <c r="C6777" s="8">
        <v>1185732</v>
      </c>
      <c r="D6777" s="9">
        <v>44266</v>
      </c>
      <c r="E6777" s="8" t="s">
        <v>36</v>
      </c>
      <c r="F6777" s="8" t="s">
        <v>108</v>
      </c>
      <c r="G6777" s="8" t="s">
        <v>109</v>
      </c>
      <c r="H6777" s="10" t="s">
        <v>16</v>
      </c>
      <c r="I6777" s="11">
        <v>39</v>
      </c>
      <c r="J6777" s="12">
        <v>124</v>
      </c>
      <c r="K6777" s="12">
        <v>483.6</v>
      </c>
      <c r="L6777" s="13">
        <v>236.964</v>
      </c>
      <c r="M6777" s="8" t="s">
        <v>83</v>
      </c>
      <c r="N6777" s="19">
        <v>49232</v>
      </c>
    </row>
    <row r="6778" spans="2:14" ht="14.25" customHeight="1" x14ac:dyDescent="0.25">
      <c r="B6778" s="8" t="s">
        <v>13</v>
      </c>
      <c r="C6778" s="8">
        <v>1185732</v>
      </c>
      <c r="D6778" s="9">
        <v>44266</v>
      </c>
      <c r="E6778" s="8" t="s">
        <v>36</v>
      </c>
      <c r="F6778" s="8" t="s">
        <v>108</v>
      </c>
      <c r="G6778" s="8" t="s">
        <v>109</v>
      </c>
      <c r="H6778" s="10" t="s">
        <v>18</v>
      </c>
      <c r="I6778" s="11">
        <v>37</v>
      </c>
      <c r="J6778" s="12">
        <v>50</v>
      </c>
      <c r="K6778" s="12">
        <v>185</v>
      </c>
      <c r="L6778" s="13">
        <v>77.7</v>
      </c>
      <c r="M6778" s="8" t="s">
        <v>83</v>
      </c>
      <c r="N6778" s="19">
        <v>49233</v>
      </c>
    </row>
    <row r="6779" spans="2:14" ht="14.25" customHeight="1" x14ac:dyDescent="0.25">
      <c r="B6779" s="8" t="s">
        <v>13</v>
      </c>
      <c r="C6779" s="8">
        <v>1185732</v>
      </c>
      <c r="D6779" s="9">
        <v>44266</v>
      </c>
      <c r="E6779" s="8" t="s">
        <v>36</v>
      </c>
      <c r="F6779" s="8" t="s">
        <v>108</v>
      </c>
      <c r="G6779" s="8" t="s">
        <v>109</v>
      </c>
      <c r="H6779" s="10" t="s">
        <v>19</v>
      </c>
      <c r="I6779" s="11">
        <v>27</v>
      </c>
      <c r="J6779" s="12">
        <v>59</v>
      </c>
      <c r="K6779" s="12">
        <v>159.30000000000001</v>
      </c>
      <c r="L6779" s="13">
        <v>66.905999999999992</v>
      </c>
      <c r="M6779" s="8" t="s">
        <v>83</v>
      </c>
      <c r="N6779" s="19">
        <v>49234</v>
      </c>
    </row>
    <row r="6780" spans="2:14" ht="14.25" customHeight="1" x14ac:dyDescent="0.25">
      <c r="B6780" s="8" t="s">
        <v>13</v>
      </c>
      <c r="C6780" s="8">
        <v>1185732</v>
      </c>
      <c r="D6780" s="9">
        <v>44266</v>
      </c>
      <c r="E6780" s="8" t="s">
        <v>36</v>
      </c>
      <c r="F6780" s="8" t="s">
        <v>108</v>
      </c>
      <c r="G6780" s="8" t="s">
        <v>109</v>
      </c>
      <c r="H6780" s="10" t="s">
        <v>20</v>
      </c>
      <c r="I6780" s="11">
        <v>33</v>
      </c>
      <c r="J6780" s="12">
        <v>23</v>
      </c>
      <c r="K6780" s="12">
        <v>75.900000000000006</v>
      </c>
      <c r="L6780" s="13">
        <v>33.396000000000001</v>
      </c>
      <c r="M6780" s="8" t="s">
        <v>83</v>
      </c>
      <c r="N6780" s="19">
        <v>49235</v>
      </c>
    </row>
    <row r="6781" spans="2:14" ht="14.25" customHeight="1" x14ac:dyDescent="0.25">
      <c r="B6781" s="8" t="s">
        <v>13</v>
      </c>
      <c r="C6781" s="8">
        <v>1185732</v>
      </c>
      <c r="D6781" s="9">
        <v>44266</v>
      </c>
      <c r="E6781" s="8" t="s">
        <v>36</v>
      </c>
      <c r="F6781" s="8" t="s">
        <v>108</v>
      </c>
      <c r="G6781" s="8" t="s">
        <v>109</v>
      </c>
      <c r="H6781" s="10" t="s">
        <v>21</v>
      </c>
      <c r="I6781" s="11">
        <v>47</v>
      </c>
      <c r="J6781" s="12">
        <v>31</v>
      </c>
      <c r="K6781" s="12">
        <v>145.69999999999999</v>
      </c>
      <c r="L6781" s="13">
        <v>72.849999999999994</v>
      </c>
      <c r="M6781" s="8" t="s">
        <v>83</v>
      </c>
      <c r="N6781" s="19">
        <v>49236</v>
      </c>
    </row>
    <row r="6782" spans="2:14" ht="14.25" customHeight="1" x14ac:dyDescent="0.25">
      <c r="B6782" s="8" t="s">
        <v>13</v>
      </c>
      <c r="C6782" s="8">
        <v>1185732</v>
      </c>
      <c r="D6782" s="9">
        <v>44266</v>
      </c>
      <c r="E6782" s="8" t="s">
        <v>36</v>
      </c>
      <c r="F6782" s="8" t="s">
        <v>108</v>
      </c>
      <c r="G6782" s="8" t="s">
        <v>109</v>
      </c>
      <c r="H6782" s="10" t="s">
        <v>22</v>
      </c>
      <c r="I6782" s="11">
        <v>37</v>
      </c>
      <c r="J6782" s="12">
        <v>59</v>
      </c>
      <c r="K6782" s="12">
        <v>218.3</v>
      </c>
      <c r="L6782" s="13">
        <v>115.699</v>
      </c>
      <c r="M6782" s="8" t="s">
        <v>83</v>
      </c>
      <c r="N6782" s="19">
        <v>49237</v>
      </c>
    </row>
    <row r="6783" spans="2:14" ht="14.25" customHeight="1" x14ac:dyDescent="0.25">
      <c r="B6783" s="8" t="s">
        <v>13</v>
      </c>
      <c r="C6783" s="8">
        <v>1185732</v>
      </c>
      <c r="D6783" s="9">
        <v>44298</v>
      </c>
      <c r="E6783" s="8" t="s">
        <v>36</v>
      </c>
      <c r="F6783" s="8" t="s">
        <v>108</v>
      </c>
      <c r="G6783" s="8" t="s">
        <v>109</v>
      </c>
      <c r="H6783" s="10" t="s">
        <v>16</v>
      </c>
      <c r="I6783" s="11">
        <v>38</v>
      </c>
      <c r="J6783" s="12">
        <v>113</v>
      </c>
      <c r="K6783" s="12">
        <v>429.4</v>
      </c>
      <c r="L6783" s="13">
        <v>197.52399999999997</v>
      </c>
      <c r="M6783" s="8" t="s">
        <v>83</v>
      </c>
      <c r="N6783" s="19">
        <v>49238</v>
      </c>
    </row>
    <row r="6784" spans="2:14" ht="14.25" customHeight="1" x14ac:dyDescent="0.25">
      <c r="B6784" s="8" t="s">
        <v>13</v>
      </c>
      <c r="C6784" s="8">
        <v>1185732</v>
      </c>
      <c r="D6784" s="9">
        <v>44298</v>
      </c>
      <c r="E6784" s="8" t="s">
        <v>36</v>
      </c>
      <c r="F6784" s="8" t="s">
        <v>108</v>
      </c>
      <c r="G6784" s="8" t="s">
        <v>109</v>
      </c>
      <c r="H6784" s="10" t="s">
        <v>18</v>
      </c>
      <c r="I6784" s="11">
        <v>39</v>
      </c>
      <c r="J6784" s="12">
        <v>42</v>
      </c>
      <c r="K6784" s="12">
        <v>163.80000000000001</v>
      </c>
      <c r="L6784" s="13">
        <v>67.157999999999987</v>
      </c>
      <c r="M6784" s="8" t="s">
        <v>83</v>
      </c>
      <c r="N6784" s="19">
        <v>49239</v>
      </c>
    </row>
    <row r="6785" spans="2:14" ht="14.25" customHeight="1" x14ac:dyDescent="0.25">
      <c r="B6785" s="8" t="s">
        <v>13</v>
      </c>
      <c r="C6785" s="8">
        <v>1185732</v>
      </c>
      <c r="D6785" s="9">
        <v>44298</v>
      </c>
      <c r="E6785" s="8" t="s">
        <v>36</v>
      </c>
      <c r="F6785" s="8" t="s">
        <v>108</v>
      </c>
      <c r="G6785" s="8" t="s">
        <v>109</v>
      </c>
      <c r="H6785" s="10" t="s">
        <v>19</v>
      </c>
      <c r="I6785" s="11">
        <v>29</v>
      </c>
      <c r="J6785" s="12">
        <v>45</v>
      </c>
      <c r="K6785" s="12">
        <v>130.5</v>
      </c>
      <c r="L6785" s="13">
        <v>52.2</v>
      </c>
      <c r="M6785" s="8" t="s">
        <v>83</v>
      </c>
      <c r="N6785" s="19">
        <v>49240</v>
      </c>
    </row>
    <row r="6786" spans="2:14" ht="14.25" customHeight="1" x14ac:dyDescent="0.25">
      <c r="B6786" s="8" t="s">
        <v>13</v>
      </c>
      <c r="C6786" s="8">
        <v>1185732</v>
      </c>
      <c r="D6786" s="9">
        <v>44298</v>
      </c>
      <c r="E6786" s="8" t="s">
        <v>36</v>
      </c>
      <c r="F6786" s="8" t="s">
        <v>108</v>
      </c>
      <c r="G6786" s="8" t="s">
        <v>109</v>
      </c>
      <c r="H6786" s="10" t="s">
        <v>20</v>
      </c>
      <c r="I6786" s="11">
        <v>34</v>
      </c>
      <c r="J6786" s="12">
        <v>20</v>
      </c>
      <c r="K6786" s="12">
        <v>68</v>
      </c>
      <c r="L6786" s="13">
        <v>29.24</v>
      </c>
      <c r="M6786" s="8" t="s">
        <v>83</v>
      </c>
      <c r="N6786" s="19">
        <v>49241</v>
      </c>
    </row>
    <row r="6787" spans="2:14" ht="14.25" customHeight="1" x14ac:dyDescent="0.25">
      <c r="B6787" s="8" t="s">
        <v>13</v>
      </c>
      <c r="C6787" s="8">
        <v>1185732</v>
      </c>
      <c r="D6787" s="9">
        <v>44298</v>
      </c>
      <c r="E6787" s="8" t="s">
        <v>36</v>
      </c>
      <c r="F6787" s="8" t="s">
        <v>108</v>
      </c>
      <c r="G6787" s="8" t="s">
        <v>109</v>
      </c>
      <c r="H6787" s="10" t="s">
        <v>21</v>
      </c>
      <c r="I6787" s="11">
        <v>56</v>
      </c>
      <c r="J6787" s="12">
        <v>29</v>
      </c>
      <c r="K6787" s="12">
        <v>162.4</v>
      </c>
      <c r="L6787" s="13">
        <v>74.703999999999994</v>
      </c>
      <c r="M6787" s="8" t="s">
        <v>83</v>
      </c>
      <c r="N6787" s="19">
        <v>49242</v>
      </c>
    </row>
    <row r="6788" spans="2:14" ht="14.25" customHeight="1" x14ac:dyDescent="0.25">
      <c r="B6788" s="8" t="s">
        <v>13</v>
      </c>
      <c r="C6788" s="8">
        <v>1185732</v>
      </c>
      <c r="D6788" s="9">
        <v>44298</v>
      </c>
      <c r="E6788" s="8" t="s">
        <v>36</v>
      </c>
      <c r="F6788" s="8" t="s">
        <v>108</v>
      </c>
      <c r="G6788" s="8" t="s">
        <v>109</v>
      </c>
      <c r="H6788" s="10" t="s">
        <v>22</v>
      </c>
      <c r="I6788" s="11">
        <v>48</v>
      </c>
      <c r="J6788" s="12">
        <v>61</v>
      </c>
      <c r="K6788" s="12">
        <v>292.8</v>
      </c>
      <c r="L6788" s="13">
        <v>155.18400000000003</v>
      </c>
      <c r="M6788" s="8" t="s">
        <v>83</v>
      </c>
      <c r="N6788" s="19">
        <v>49243</v>
      </c>
    </row>
    <row r="6789" spans="2:14" ht="14.25" customHeight="1" x14ac:dyDescent="0.25">
      <c r="B6789" s="8" t="s">
        <v>13</v>
      </c>
      <c r="C6789" s="8">
        <v>1185732</v>
      </c>
      <c r="D6789" s="9">
        <v>44329</v>
      </c>
      <c r="E6789" s="8" t="s">
        <v>36</v>
      </c>
      <c r="F6789" s="8" t="s">
        <v>108</v>
      </c>
      <c r="G6789" s="8" t="s">
        <v>109</v>
      </c>
      <c r="H6789" s="10" t="s">
        <v>16</v>
      </c>
      <c r="I6789" s="11">
        <v>58</v>
      </c>
      <c r="J6789" s="12">
        <v>139</v>
      </c>
      <c r="K6789" s="12">
        <v>806.2</v>
      </c>
      <c r="L6789" s="13">
        <v>378.91399999999999</v>
      </c>
      <c r="M6789" s="8" t="s">
        <v>83</v>
      </c>
      <c r="N6789" s="19">
        <v>49244</v>
      </c>
    </row>
    <row r="6790" spans="2:14" ht="14.25" customHeight="1" x14ac:dyDescent="0.25">
      <c r="B6790" s="8" t="s">
        <v>13</v>
      </c>
      <c r="C6790" s="8">
        <v>1185732</v>
      </c>
      <c r="D6790" s="9">
        <v>44329</v>
      </c>
      <c r="E6790" s="8" t="s">
        <v>36</v>
      </c>
      <c r="F6790" s="8" t="s">
        <v>108</v>
      </c>
      <c r="G6790" s="8" t="s">
        <v>109</v>
      </c>
      <c r="H6790" s="10" t="s">
        <v>18</v>
      </c>
      <c r="I6790" s="11">
        <v>45</v>
      </c>
      <c r="J6790" s="12">
        <v>60</v>
      </c>
      <c r="K6790" s="12">
        <v>270</v>
      </c>
      <c r="L6790" s="13">
        <v>121.49999999999997</v>
      </c>
      <c r="M6790" s="8" t="s">
        <v>83</v>
      </c>
      <c r="N6790" s="19">
        <v>49245</v>
      </c>
    </row>
    <row r="6791" spans="2:14" ht="14.25" customHeight="1" x14ac:dyDescent="0.25">
      <c r="B6791" s="8" t="s">
        <v>13</v>
      </c>
      <c r="C6791" s="8">
        <v>1185732</v>
      </c>
      <c r="D6791" s="9">
        <v>44329</v>
      </c>
      <c r="E6791" s="8" t="s">
        <v>36</v>
      </c>
      <c r="F6791" s="8" t="s">
        <v>108</v>
      </c>
      <c r="G6791" s="8" t="s">
        <v>109</v>
      </c>
      <c r="H6791" s="10" t="s">
        <v>19</v>
      </c>
      <c r="I6791" s="11">
        <v>43</v>
      </c>
      <c r="J6791" s="12">
        <v>46</v>
      </c>
      <c r="K6791" s="12">
        <v>197.8</v>
      </c>
      <c r="L6791" s="13">
        <v>83.075999999999993</v>
      </c>
      <c r="M6791" s="8" t="s">
        <v>83</v>
      </c>
      <c r="N6791" s="19">
        <v>49246</v>
      </c>
    </row>
    <row r="6792" spans="2:14" ht="14.25" customHeight="1" x14ac:dyDescent="0.25">
      <c r="B6792" s="8" t="s">
        <v>13</v>
      </c>
      <c r="C6792" s="8">
        <v>1185732</v>
      </c>
      <c r="D6792" s="9">
        <v>44329</v>
      </c>
      <c r="E6792" s="8" t="s">
        <v>36</v>
      </c>
      <c r="F6792" s="8" t="s">
        <v>108</v>
      </c>
      <c r="G6792" s="8" t="s">
        <v>109</v>
      </c>
      <c r="H6792" s="10" t="s">
        <v>20</v>
      </c>
      <c r="I6792" s="11">
        <v>43</v>
      </c>
      <c r="J6792" s="12">
        <v>26</v>
      </c>
      <c r="K6792" s="12">
        <v>111.8</v>
      </c>
      <c r="L6792" s="13">
        <v>50.309999999999995</v>
      </c>
      <c r="M6792" s="8" t="s">
        <v>83</v>
      </c>
      <c r="N6792" s="19">
        <v>49247</v>
      </c>
    </row>
    <row r="6793" spans="2:14" ht="14.25" customHeight="1" x14ac:dyDescent="0.25">
      <c r="B6793" s="8" t="s">
        <v>13</v>
      </c>
      <c r="C6793" s="8">
        <v>1185732</v>
      </c>
      <c r="D6793" s="9">
        <v>44329</v>
      </c>
      <c r="E6793" s="8" t="s">
        <v>36</v>
      </c>
      <c r="F6793" s="8" t="s">
        <v>108</v>
      </c>
      <c r="G6793" s="8" t="s">
        <v>109</v>
      </c>
      <c r="H6793" s="10" t="s">
        <v>21</v>
      </c>
      <c r="I6793" s="11">
        <v>51</v>
      </c>
      <c r="J6793" s="12">
        <v>38</v>
      </c>
      <c r="K6793" s="12">
        <v>193.8</v>
      </c>
      <c r="L6793" s="13">
        <v>96.9</v>
      </c>
      <c r="M6793" s="8" t="s">
        <v>83</v>
      </c>
      <c r="N6793" s="19">
        <v>49248</v>
      </c>
    </row>
    <row r="6794" spans="2:14" ht="14.25" customHeight="1" x14ac:dyDescent="0.25">
      <c r="B6794" s="8" t="s">
        <v>13</v>
      </c>
      <c r="C6794" s="8">
        <v>1185732</v>
      </c>
      <c r="D6794" s="9">
        <v>44329</v>
      </c>
      <c r="E6794" s="8" t="s">
        <v>36</v>
      </c>
      <c r="F6794" s="8" t="s">
        <v>108</v>
      </c>
      <c r="G6794" s="8" t="s">
        <v>109</v>
      </c>
      <c r="H6794" s="10" t="s">
        <v>22</v>
      </c>
      <c r="I6794" s="11">
        <v>58</v>
      </c>
      <c r="J6794" s="12">
        <v>68</v>
      </c>
      <c r="K6794" s="12">
        <v>394.4</v>
      </c>
      <c r="L6794" s="13">
        <v>201.14400000000001</v>
      </c>
      <c r="M6794" s="8" t="s">
        <v>83</v>
      </c>
      <c r="N6794" s="19">
        <v>49249</v>
      </c>
    </row>
    <row r="6795" spans="2:14" ht="14.25" customHeight="1" x14ac:dyDescent="0.25">
      <c r="B6795" s="8" t="s">
        <v>13</v>
      </c>
      <c r="C6795" s="8">
        <v>1185732</v>
      </c>
      <c r="D6795" s="9">
        <v>44359</v>
      </c>
      <c r="E6795" s="8" t="s">
        <v>36</v>
      </c>
      <c r="F6795" s="8" t="s">
        <v>108</v>
      </c>
      <c r="G6795" s="8" t="s">
        <v>109</v>
      </c>
      <c r="H6795" s="10" t="s">
        <v>16</v>
      </c>
      <c r="I6795" s="11">
        <v>41</v>
      </c>
      <c r="J6795" s="12">
        <v>135</v>
      </c>
      <c r="K6795" s="12">
        <v>553.5</v>
      </c>
      <c r="L6795" s="13">
        <v>254.60999999999999</v>
      </c>
      <c r="M6795" s="8" t="s">
        <v>83</v>
      </c>
      <c r="N6795" s="19">
        <v>49250</v>
      </c>
    </row>
    <row r="6796" spans="2:14" ht="14.25" customHeight="1" x14ac:dyDescent="0.25">
      <c r="B6796" s="8" t="s">
        <v>13</v>
      </c>
      <c r="C6796" s="8">
        <v>1185732</v>
      </c>
      <c r="D6796" s="9">
        <v>44359</v>
      </c>
      <c r="E6796" s="8" t="s">
        <v>36</v>
      </c>
      <c r="F6796" s="8" t="s">
        <v>108</v>
      </c>
      <c r="G6796" s="8" t="s">
        <v>109</v>
      </c>
      <c r="H6796" s="10" t="s">
        <v>18</v>
      </c>
      <c r="I6796" s="11">
        <v>39</v>
      </c>
      <c r="J6796" s="12">
        <v>70</v>
      </c>
      <c r="K6796" s="12">
        <v>273</v>
      </c>
      <c r="L6796" s="13">
        <v>109.2</v>
      </c>
      <c r="M6796" s="8" t="s">
        <v>83</v>
      </c>
      <c r="N6796" s="19">
        <v>49251</v>
      </c>
    </row>
    <row r="6797" spans="2:14" ht="14.25" customHeight="1" x14ac:dyDescent="0.25">
      <c r="B6797" s="8" t="s">
        <v>13</v>
      </c>
      <c r="C6797" s="8">
        <v>1185732</v>
      </c>
      <c r="D6797" s="9">
        <v>44359</v>
      </c>
      <c r="E6797" s="8" t="s">
        <v>36</v>
      </c>
      <c r="F6797" s="8" t="s">
        <v>108</v>
      </c>
      <c r="G6797" s="8" t="s">
        <v>109</v>
      </c>
      <c r="H6797" s="10" t="s">
        <v>19</v>
      </c>
      <c r="I6797" s="11">
        <v>32</v>
      </c>
      <c r="J6797" s="12">
        <v>54</v>
      </c>
      <c r="K6797" s="12">
        <v>172.8</v>
      </c>
      <c r="L6797" s="13">
        <v>74.304000000000002</v>
      </c>
      <c r="M6797" s="8" t="s">
        <v>83</v>
      </c>
      <c r="N6797" s="19">
        <v>49252</v>
      </c>
    </row>
    <row r="6798" spans="2:14" ht="14.25" customHeight="1" x14ac:dyDescent="0.25">
      <c r="B6798" s="8" t="s">
        <v>13</v>
      </c>
      <c r="C6798" s="8">
        <v>1185732</v>
      </c>
      <c r="D6798" s="9">
        <v>44359</v>
      </c>
      <c r="E6798" s="8" t="s">
        <v>36</v>
      </c>
      <c r="F6798" s="8" t="s">
        <v>108</v>
      </c>
      <c r="G6798" s="8" t="s">
        <v>109</v>
      </c>
      <c r="H6798" s="10" t="s">
        <v>20</v>
      </c>
      <c r="I6798" s="11">
        <v>32</v>
      </c>
      <c r="J6798" s="12">
        <v>49</v>
      </c>
      <c r="K6798" s="12">
        <v>156.80000000000001</v>
      </c>
      <c r="L6798" s="13">
        <v>70.559999999999988</v>
      </c>
      <c r="M6798" s="8" t="s">
        <v>83</v>
      </c>
      <c r="N6798" s="19">
        <v>49253</v>
      </c>
    </row>
    <row r="6799" spans="2:14" ht="14.25" customHeight="1" x14ac:dyDescent="0.25">
      <c r="B6799" s="8" t="s">
        <v>13</v>
      </c>
      <c r="C6799" s="8">
        <v>1185732</v>
      </c>
      <c r="D6799" s="9">
        <v>44359</v>
      </c>
      <c r="E6799" s="8" t="s">
        <v>36</v>
      </c>
      <c r="F6799" s="8" t="s">
        <v>108</v>
      </c>
      <c r="G6799" s="8" t="s">
        <v>109</v>
      </c>
      <c r="H6799" s="10" t="s">
        <v>21</v>
      </c>
      <c r="I6799" s="11">
        <v>41</v>
      </c>
      <c r="J6799" s="12">
        <v>51</v>
      </c>
      <c r="K6799" s="12">
        <v>209.1</v>
      </c>
      <c r="L6799" s="13">
        <v>94.094999999999999</v>
      </c>
      <c r="M6799" s="8" t="s">
        <v>83</v>
      </c>
      <c r="N6799" s="19">
        <v>49254</v>
      </c>
    </row>
    <row r="6800" spans="2:14" ht="14.25" customHeight="1" x14ac:dyDescent="0.25">
      <c r="B6800" s="8" t="s">
        <v>13</v>
      </c>
      <c r="C6800" s="8">
        <v>1185732</v>
      </c>
      <c r="D6800" s="9">
        <v>44359</v>
      </c>
      <c r="E6800" s="8" t="s">
        <v>36</v>
      </c>
      <c r="F6800" s="8" t="s">
        <v>108</v>
      </c>
      <c r="G6800" s="8" t="s">
        <v>109</v>
      </c>
      <c r="H6800" s="10" t="s">
        <v>22</v>
      </c>
      <c r="I6800" s="11">
        <v>50</v>
      </c>
      <c r="J6800" s="12">
        <v>94</v>
      </c>
      <c r="K6800" s="12">
        <v>470</v>
      </c>
      <c r="L6800" s="13">
        <v>249.1</v>
      </c>
      <c r="M6800" s="8" t="s">
        <v>83</v>
      </c>
      <c r="N6800" s="19">
        <v>49255</v>
      </c>
    </row>
    <row r="6801" spans="2:14" ht="14.25" customHeight="1" x14ac:dyDescent="0.25">
      <c r="B6801" s="8" t="s">
        <v>13</v>
      </c>
      <c r="C6801" s="8">
        <v>1185732</v>
      </c>
      <c r="D6801" s="9">
        <v>44388</v>
      </c>
      <c r="E6801" s="8" t="s">
        <v>36</v>
      </c>
      <c r="F6801" s="8" t="s">
        <v>108</v>
      </c>
      <c r="G6801" s="8" t="s">
        <v>109</v>
      </c>
      <c r="H6801" s="10" t="s">
        <v>16</v>
      </c>
      <c r="I6801" s="11">
        <v>47</v>
      </c>
      <c r="J6801" s="12">
        <v>154</v>
      </c>
      <c r="K6801" s="12">
        <v>723.8</v>
      </c>
      <c r="L6801" s="13">
        <v>332.94799999999998</v>
      </c>
      <c r="M6801" s="8" t="s">
        <v>83</v>
      </c>
      <c r="N6801" s="19">
        <v>49256</v>
      </c>
    </row>
    <row r="6802" spans="2:14" ht="14.25" customHeight="1" x14ac:dyDescent="0.25">
      <c r="B6802" s="8" t="s">
        <v>13</v>
      </c>
      <c r="C6802" s="8">
        <v>1185732</v>
      </c>
      <c r="D6802" s="9">
        <v>44388</v>
      </c>
      <c r="E6802" s="8" t="s">
        <v>36</v>
      </c>
      <c r="F6802" s="8" t="s">
        <v>108</v>
      </c>
      <c r="G6802" s="8" t="s">
        <v>109</v>
      </c>
      <c r="H6802" s="10" t="s">
        <v>18</v>
      </c>
      <c r="I6802" s="11">
        <v>44</v>
      </c>
      <c r="J6802" s="12">
        <v>81</v>
      </c>
      <c r="K6802" s="12">
        <v>356.4</v>
      </c>
      <c r="L6802" s="13">
        <v>160.38</v>
      </c>
      <c r="M6802" s="8" t="s">
        <v>83</v>
      </c>
      <c r="N6802" s="19">
        <v>49257</v>
      </c>
    </row>
    <row r="6803" spans="2:14" ht="14.25" customHeight="1" x14ac:dyDescent="0.25">
      <c r="B6803" s="8" t="s">
        <v>13</v>
      </c>
      <c r="C6803" s="8">
        <v>1185732</v>
      </c>
      <c r="D6803" s="9">
        <v>44388</v>
      </c>
      <c r="E6803" s="8" t="s">
        <v>36</v>
      </c>
      <c r="F6803" s="8" t="s">
        <v>108</v>
      </c>
      <c r="G6803" s="8" t="s">
        <v>109</v>
      </c>
      <c r="H6803" s="10" t="s">
        <v>19</v>
      </c>
      <c r="I6803" s="11">
        <v>37</v>
      </c>
      <c r="J6803" s="12">
        <v>61</v>
      </c>
      <c r="K6803" s="12">
        <v>225.7</v>
      </c>
      <c r="L6803" s="13">
        <v>94.793999999999997</v>
      </c>
      <c r="M6803" s="8" t="s">
        <v>83</v>
      </c>
      <c r="N6803" s="19">
        <v>49258</v>
      </c>
    </row>
    <row r="6804" spans="2:14" ht="14.25" customHeight="1" x14ac:dyDescent="0.25">
      <c r="B6804" s="8" t="s">
        <v>13</v>
      </c>
      <c r="C6804" s="8">
        <v>1185732</v>
      </c>
      <c r="D6804" s="9">
        <v>44388</v>
      </c>
      <c r="E6804" s="8" t="s">
        <v>36</v>
      </c>
      <c r="F6804" s="8" t="s">
        <v>108</v>
      </c>
      <c r="G6804" s="8" t="s">
        <v>109</v>
      </c>
      <c r="H6804" s="10" t="s">
        <v>20</v>
      </c>
      <c r="I6804" s="11">
        <v>38</v>
      </c>
      <c r="J6804" s="12">
        <v>44</v>
      </c>
      <c r="K6804" s="12">
        <v>167.2</v>
      </c>
      <c r="L6804" s="13">
        <v>71.896000000000001</v>
      </c>
      <c r="M6804" s="8" t="s">
        <v>83</v>
      </c>
      <c r="N6804" s="19">
        <v>49259</v>
      </c>
    </row>
    <row r="6805" spans="2:14" ht="14.25" customHeight="1" x14ac:dyDescent="0.25">
      <c r="B6805" s="8" t="s">
        <v>13</v>
      </c>
      <c r="C6805" s="8">
        <v>1185732</v>
      </c>
      <c r="D6805" s="9">
        <v>44388</v>
      </c>
      <c r="E6805" s="8" t="s">
        <v>36</v>
      </c>
      <c r="F6805" s="8" t="s">
        <v>108</v>
      </c>
      <c r="G6805" s="8" t="s">
        <v>109</v>
      </c>
      <c r="H6805" s="10" t="s">
        <v>21</v>
      </c>
      <c r="I6805" s="11">
        <v>49</v>
      </c>
      <c r="J6805" s="12">
        <v>52</v>
      </c>
      <c r="K6805" s="12">
        <v>254.8</v>
      </c>
      <c r="L6805" s="13">
        <v>117.208</v>
      </c>
      <c r="M6805" s="8" t="s">
        <v>83</v>
      </c>
      <c r="N6805" s="19">
        <v>49260</v>
      </c>
    </row>
    <row r="6806" spans="2:14" ht="14.25" customHeight="1" x14ac:dyDescent="0.25">
      <c r="B6806" s="8" t="s">
        <v>13</v>
      </c>
      <c r="C6806" s="8">
        <v>1185732</v>
      </c>
      <c r="D6806" s="9">
        <v>44388</v>
      </c>
      <c r="E6806" s="8" t="s">
        <v>36</v>
      </c>
      <c r="F6806" s="8" t="s">
        <v>108</v>
      </c>
      <c r="G6806" s="8" t="s">
        <v>109</v>
      </c>
      <c r="H6806" s="10" t="s">
        <v>22</v>
      </c>
      <c r="I6806" s="11">
        <v>53</v>
      </c>
      <c r="J6806" s="12">
        <v>94</v>
      </c>
      <c r="K6806" s="12">
        <v>498.2</v>
      </c>
      <c r="L6806" s="13">
        <v>264.04599999999999</v>
      </c>
      <c r="M6806" s="8" t="s">
        <v>83</v>
      </c>
      <c r="N6806" s="19">
        <v>49261</v>
      </c>
    </row>
    <row r="6807" spans="2:14" ht="14.25" customHeight="1" x14ac:dyDescent="0.25">
      <c r="B6807" s="8" t="s">
        <v>13</v>
      </c>
      <c r="C6807" s="8">
        <v>1185732</v>
      </c>
      <c r="D6807" s="9">
        <v>44420</v>
      </c>
      <c r="E6807" s="8" t="s">
        <v>36</v>
      </c>
      <c r="F6807" s="8" t="s">
        <v>108</v>
      </c>
      <c r="G6807" s="8" t="s">
        <v>109</v>
      </c>
      <c r="H6807" s="10" t="s">
        <v>16</v>
      </c>
      <c r="I6807" s="11">
        <v>49</v>
      </c>
      <c r="J6807" s="12">
        <v>131</v>
      </c>
      <c r="K6807" s="12">
        <v>641.9</v>
      </c>
      <c r="L6807" s="13">
        <v>308.11199999999997</v>
      </c>
      <c r="M6807" s="8" t="s">
        <v>83</v>
      </c>
      <c r="N6807" s="19">
        <v>49262</v>
      </c>
    </row>
    <row r="6808" spans="2:14" ht="14.25" customHeight="1" x14ac:dyDescent="0.25">
      <c r="B6808" s="8" t="s">
        <v>13</v>
      </c>
      <c r="C6808" s="8">
        <v>1185732</v>
      </c>
      <c r="D6808" s="9">
        <v>44420</v>
      </c>
      <c r="E6808" s="8" t="s">
        <v>36</v>
      </c>
      <c r="F6808" s="8" t="s">
        <v>108</v>
      </c>
      <c r="G6808" s="8" t="s">
        <v>109</v>
      </c>
      <c r="H6808" s="10" t="s">
        <v>18</v>
      </c>
      <c r="I6808" s="11">
        <v>42</v>
      </c>
      <c r="J6808" s="12">
        <v>78</v>
      </c>
      <c r="K6808" s="12">
        <v>327.60000000000002</v>
      </c>
      <c r="L6808" s="13">
        <v>147.41999999999999</v>
      </c>
      <c r="M6808" s="8" t="s">
        <v>83</v>
      </c>
      <c r="N6808" s="19">
        <v>49263</v>
      </c>
    </row>
    <row r="6809" spans="2:14" ht="14.25" customHeight="1" x14ac:dyDescent="0.25">
      <c r="B6809" s="8" t="s">
        <v>13</v>
      </c>
      <c r="C6809" s="8">
        <v>1185732</v>
      </c>
      <c r="D6809" s="9">
        <v>44420</v>
      </c>
      <c r="E6809" s="8" t="s">
        <v>36</v>
      </c>
      <c r="F6809" s="8" t="s">
        <v>108</v>
      </c>
      <c r="G6809" s="8" t="s">
        <v>109</v>
      </c>
      <c r="H6809" s="10" t="s">
        <v>19</v>
      </c>
      <c r="I6809" s="11">
        <v>36</v>
      </c>
      <c r="J6809" s="12">
        <v>65</v>
      </c>
      <c r="K6809" s="12">
        <v>234</v>
      </c>
      <c r="L6809" s="13">
        <v>93.6</v>
      </c>
      <c r="M6809" s="8" t="s">
        <v>83</v>
      </c>
      <c r="N6809" s="19">
        <v>49264</v>
      </c>
    </row>
    <row r="6810" spans="2:14" ht="14.25" customHeight="1" x14ac:dyDescent="0.25">
      <c r="B6810" s="8" t="s">
        <v>13</v>
      </c>
      <c r="C6810" s="8">
        <v>1185732</v>
      </c>
      <c r="D6810" s="9">
        <v>44420</v>
      </c>
      <c r="E6810" s="8" t="s">
        <v>36</v>
      </c>
      <c r="F6810" s="8" t="s">
        <v>108</v>
      </c>
      <c r="G6810" s="8" t="s">
        <v>109</v>
      </c>
      <c r="H6810" s="10" t="s">
        <v>20</v>
      </c>
      <c r="I6810" s="11">
        <v>38</v>
      </c>
      <c r="J6810" s="12">
        <v>58</v>
      </c>
      <c r="K6810" s="12">
        <v>220.4</v>
      </c>
      <c r="L6810" s="13">
        <v>94.772000000000006</v>
      </c>
      <c r="M6810" s="8" t="s">
        <v>83</v>
      </c>
      <c r="N6810" s="19">
        <v>49265</v>
      </c>
    </row>
    <row r="6811" spans="2:14" ht="14.25" customHeight="1" x14ac:dyDescent="0.25">
      <c r="B6811" s="8" t="s">
        <v>13</v>
      </c>
      <c r="C6811" s="8">
        <v>1185732</v>
      </c>
      <c r="D6811" s="9">
        <v>44420</v>
      </c>
      <c r="E6811" s="8" t="s">
        <v>36</v>
      </c>
      <c r="F6811" s="8" t="s">
        <v>108</v>
      </c>
      <c r="G6811" s="8" t="s">
        <v>109</v>
      </c>
      <c r="H6811" s="10" t="s">
        <v>21</v>
      </c>
      <c r="I6811" s="11">
        <v>47</v>
      </c>
      <c r="J6811" s="12">
        <v>46</v>
      </c>
      <c r="K6811" s="12">
        <v>216.2</v>
      </c>
      <c r="L6811" s="13">
        <v>99.451999999999984</v>
      </c>
      <c r="M6811" s="8" t="s">
        <v>83</v>
      </c>
      <c r="N6811" s="19">
        <v>49266</v>
      </c>
    </row>
    <row r="6812" spans="2:14" ht="14.25" customHeight="1" x14ac:dyDescent="0.25">
      <c r="B6812" s="8" t="s">
        <v>13</v>
      </c>
      <c r="C6812" s="8">
        <v>1185732</v>
      </c>
      <c r="D6812" s="9">
        <v>44420</v>
      </c>
      <c r="E6812" s="8" t="s">
        <v>36</v>
      </c>
      <c r="F6812" s="8" t="s">
        <v>108</v>
      </c>
      <c r="G6812" s="8" t="s">
        <v>109</v>
      </c>
      <c r="H6812" s="10" t="s">
        <v>22</v>
      </c>
      <c r="I6812" s="11">
        <v>53</v>
      </c>
      <c r="J6812" s="12">
        <v>88</v>
      </c>
      <c r="K6812" s="12">
        <v>466.4</v>
      </c>
      <c r="L6812" s="13">
        <v>233.2</v>
      </c>
      <c r="M6812" s="8" t="s">
        <v>83</v>
      </c>
      <c r="N6812" s="19">
        <v>49267</v>
      </c>
    </row>
    <row r="6813" spans="2:14" ht="14.25" customHeight="1" x14ac:dyDescent="0.25">
      <c r="B6813" s="8" t="s">
        <v>13</v>
      </c>
      <c r="C6813" s="8">
        <v>1185732</v>
      </c>
      <c r="D6813" s="9">
        <v>44452</v>
      </c>
      <c r="E6813" s="8" t="s">
        <v>36</v>
      </c>
      <c r="F6813" s="8" t="s">
        <v>108</v>
      </c>
      <c r="G6813" s="8" t="s">
        <v>109</v>
      </c>
      <c r="H6813" s="10" t="s">
        <v>16</v>
      </c>
      <c r="I6813" s="11">
        <v>42</v>
      </c>
      <c r="J6813" s="12">
        <v>138</v>
      </c>
      <c r="K6813" s="12">
        <v>579.6</v>
      </c>
      <c r="L6813" s="13">
        <v>260.82</v>
      </c>
      <c r="M6813" s="8" t="s">
        <v>83</v>
      </c>
      <c r="N6813" s="19">
        <v>49268</v>
      </c>
    </row>
    <row r="6814" spans="2:14" ht="14.25" customHeight="1" x14ac:dyDescent="0.25">
      <c r="B6814" s="8" t="s">
        <v>13</v>
      </c>
      <c r="C6814" s="8">
        <v>1185732</v>
      </c>
      <c r="D6814" s="9">
        <v>44452</v>
      </c>
      <c r="E6814" s="8" t="s">
        <v>36</v>
      </c>
      <c r="F6814" s="8" t="s">
        <v>108</v>
      </c>
      <c r="G6814" s="8" t="s">
        <v>109</v>
      </c>
      <c r="H6814" s="10" t="s">
        <v>18</v>
      </c>
      <c r="I6814" s="11">
        <v>39</v>
      </c>
      <c r="J6814" s="12">
        <v>80</v>
      </c>
      <c r="K6814" s="12">
        <v>312</v>
      </c>
      <c r="L6814" s="13">
        <v>124.8</v>
      </c>
      <c r="M6814" s="8" t="s">
        <v>83</v>
      </c>
      <c r="N6814" s="19">
        <v>49269</v>
      </c>
    </row>
    <row r="6815" spans="2:14" ht="14.25" customHeight="1" x14ac:dyDescent="0.25">
      <c r="B6815" s="8" t="s">
        <v>13</v>
      </c>
      <c r="C6815" s="8">
        <v>1185732</v>
      </c>
      <c r="D6815" s="9">
        <v>44452</v>
      </c>
      <c r="E6815" s="8" t="s">
        <v>36</v>
      </c>
      <c r="F6815" s="8" t="s">
        <v>108</v>
      </c>
      <c r="G6815" s="8" t="s">
        <v>109</v>
      </c>
      <c r="H6815" s="10" t="s">
        <v>19</v>
      </c>
      <c r="I6815" s="11">
        <v>32</v>
      </c>
      <c r="J6815" s="12">
        <v>53</v>
      </c>
      <c r="K6815" s="12">
        <v>169.6</v>
      </c>
      <c r="L6815" s="13">
        <v>67.84</v>
      </c>
      <c r="M6815" s="8" t="s">
        <v>83</v>
      </c>
      <c r="N6815" s="19">
        <v>49270</v>
      </c>
    </row>
    <row r="6816" spans="2:14" ht="14.25" customHeight="1" x14ac:dyDescent="0.25">
      <c r="B6816" s="8" t="s">
        <v>13</v>
      </c>
      <c r="C6816" s="8">
        <v>1185732</v>
      </c>
      <c r="D6816" s="9">
        <v>44452</v>
      </c>
      <c r="E6816" s="8" t="s">
        <v>36</v>
      </c>
      <c r="F6816" s="8" t="s">
        <v>108</v>
      </c>
      <c r="G6816" s="8" t="s">
        <v>109</v>
      </c>
      <c r="H6816" s="10" t="s">
        <v>20</v>
      </c>
      <c r="I6816" s="11">
        <v>34</v>
      </c>
      <c r="J6816" s="12">
        <v>39</v>
      </c>
      <c r="K6816" s="12">
        <v>132.6</v>
      </c>
      <c r="L6816" s="13">
        <v>53.04</v>
      </c>
      <c r="M6816" s="8" t="s">
        <v>83</v>
      </c>
      <c r="N6816" s="19">
        <v>49271</v>
      </c>
    </row>
    <row r="6817" spans="2:14" ht="14.25" customHeight="1" x14ac:dyDescent="0.25">
      <c r="B6817" s="8" t="s">
        <v>13</v>
      </c>
      <c r="C6817" s="8">
        <v>1185732</v>
      </c>
      <c r="D6817" s="9">
        <v>44452</v>
      </c>
      <c r="E6817" s="8" t="s">
        <v>36</v>
      </c>
      <c r="F6817" s="8" t="s">
        <v>108</v>
      </c>
      <c r="G6817" s="8" t="s">
        <v>109</v>
      </c>
      <c r="H6817" s="10" t="s">
        <v>21</v>
      </c>
      <c r="I6817" s="11">
        <v>41</v>
      </c>
      <c r="J6817" s="12">
        <v>42</v>
      </c>
      <c r="K6817" s="12">
        <v>172.2</v>
      </c>
      <c r="L6817" s="13">
        <v>86.1</v>
      </c>
      <c r="M6817" s="8" t="s">
        <v>83</v>
      </c>
      <c r="N6817" s="19">
        <v>49272</v>
      </c>
    </row>
    <row r="6818" spans="2:14" ht="14.25" customHeight="1" x14ac:dyDescent="0.25">
      <c r="B6818" s="8" t="s">
        <v>13</v>
      </c>
      <c r="C6818" s="8">
        <v>1185732</v>
      </c>
      <c r="D6818" s="9">
        <v>44452</v>
      </c>
      <c r="E6818" s="8" t="s">
        <v>36</v>
      </c>
      <c r="F6818" s="8" t="s">
        <v>108</v>
      </c>
      <c r="G6818" s="8" t="s">
        <v>109</v>
      </c>
      <c r="H6818" s="10" t="s">
        <v>22</v>
      </c>
      <c r="I6818" s="11">
        <v>46</v>
      </c>
      <c r="J6818" s="12">
        <v>65</v>
      </c>
      <c r="K6818" s="12">
        <v>299</v>
      </c>
      <c r="L6818" s="13">
        <v>149.5</v>
      </c>
      <c r="M6818" s="8" t="s">
        <v>83</v>
      </c>
      <c r="N6818" s="19">
        <v>49273</v>
      </c>
    </row>
    <row r="6819" spans="2:14" ht="14.25" customHeight="1" x14ac:dyDescent="0.25">
      <c r="B6819" s="8" t="s">
        <v>13</v>
      </c>
      <c r="C6819" s="8">
        <v>1185732</v>
      </c>
      <c r="D6819" s="9">
        <v>44481</v>
      </c>
      <c r="E6819" s="8" t="s">
        <v>36</v>
      </c>
      <c r="F6819" s="8" t="s">
        <v>108</v>
      </c>
      <c r="G6819" s="8" t="s">
        <v>109</v>
      </c>
      <c r="H6819" s="10" t="s">
        <v>16</v>
      </c>
      <c r="I6819" s="11">
        <v>54</v>
      </c>
      <c r="J6819" s="12">
        <v>104</v>
      </c>
      <c r="K6819" s="12">
        <v>561.6</v>
      </c>
      <c r="L6819" s="13">
        <v>258.33599999999996</v>
      </c>
      <c r="M6819" s="8" t="s">
        <v>83</v>
      </c>
      <c r="N6819" s="19">
        <v>49274</v>
      </c>
    </row>
    <row r="6820" spans="2:14" ht="14.25" customHeight="1" x14ac:dyDescent="0.25">
      <c r="B6820" s="8" t="s">
        <v>13</v>
      </c>
      <c r="C6820" s="8">
        <v>1185732</v>
      </c>
      <c r="D6820" s="9">
        <v>44481</v>
      </c>
      <c r="E6820" s="8" t="s">
        <v>36</v>
      </c>
      <c r="F6820" s="8" t="s">
        <v>108</v>
      </c>
      <c r="G6820" s="8" t="s">
        <v>109</v>
      </c>
      <c r="H6820" s="10" t="s">
        <v>18</v>
      </c>
      <c r="I6820" s="11">
        <v>41</v>
      </c>
      <c r="J6820" s="12">
        <v>75</v>
      </c>
      <c r="K6820" s="12">
        <v>307.5</v>
      </c>
      <c r="L6820" s="13">
        <v>129.15</v>
      </c>
      <c r="M6820" s="8" t="s">
        <v>83</v>
      </c>
      <c r="N6820" s="19">
        <v>49275</v>
      </c>
    </row>
    <row r="6821" spans="2:14" ht="14.25" customHeight="1" x14ac:dyDescent="0.25">
      <c r="B6821" s="8" t="s">
        <v>13</v>
      </c>
      <c r="C6821" s="8">
        <v>1185732</v>
      </c>
      <c r="D6821" s="9">
        <v>44481</v>
      </c>
      <c r="E6821" s="8" t="s">
        <v>36</v>
      </c>
      <c r="F6821" s="8" t="s">
        <v>108</v>
      </c>
      <c r="G6821" s="8" t="s">
        <v>109</v>
      </c>
      <c r="H6821" s="10" t="s">
        <v>19</v>
      </c>
      <c r="I6821" s="11">
        <v>43</v>
      </c>
      <c r="J6821" s="12">
        <v>42</v>
      </c>
      <c r="K6821" s="12">
        <v>180.6</v>
      </c>
      <c r="L6821" s="13">
        <v>72.240000000000009</v>
      </c>
      <c r="M6821" s="8" t="s">
        <v>83</v>
      </c>
      <c r="N6821" s="19">
        <v>49276</v>
      </c>
    </row>
    <row r="6822" spans="2:14" ht="14.25" customHeight="1" x14ac:dyDescent="0.25">
      <c r="B6822" s="8" t="s">
        <v>13</v>
      </c>
      <c r="C6822" s="8">
        <v>1185732</v>
      </c>
      <c r="D6822" s="9">
        <v>44481</v>
      </c>
      <c r="E6822" s="8" t="s">
        <v>36</v>
      </c>
      <c r="F6822" s="8" t="s">
        <v>108</v>
      </c>
      <c r="G6822" s="8" t="s">
        <v>109</v>
      </c>
      <c r="H6822" s="10" t="s">
        <v>20</v>
      </c>
      <c r="I6822" s="11">
        <v>43</v>
      </c>
      <c r="J6822" s="12">
        <v>36</v>
      </c>
      <c r="K6822" s="12">
        <v>154.80000000000001</v>
      </c>
      <c r="L6822" s="13">
        <v>69.66</v>
      </c>
      <c r="M6822" s="8" t="s">
        <v>83</v>
      </c>
      <c r="N6822" s="19">
        <v>49277</v>
      </c>
    </row>
    <row r="6823" spans="2:14" ht="14.25" customHeight="1" x14ac:dyDescent="0.25">
      <c r="B6823" s="8" t="s">
        <v>13</v>
      </c>
      <c r="C6823" s="8">
        <v>1185732</v>
      </c>
      <c r="D6823" s="9">
        <v>44481</v>
      </c>
      <c r="E6823" s="8" t="s">
        <v>36</v>
      </c>
      <c r="F6823" s="8" t="s">
        <v>108</v>
      </c>
      <c r="G6823" s="8" t="s">
        <v>109</v>
      </c>
      <c r="H6823" s="10" t="s">
        <v>21</v>
      </c>
      <c r="I6823" s="11">
        <v>54</v>
      </c>
      <c r="J6823" s="12">
        <v>38</v>
      </c>
      <c r="K6823" s="12">
        <v>205.2</v>
      </c>
      <c r="L6823" s="13">
        <v>96.443999999999988</v>
      </c>
      <c r="M6823" s="8" t="s">
        <v>83</v>
      </c>
      <c r="N6823" s="19">
        <v>49278</v>
      </c>
    </row>
    <row r="6824" spans="2:14" ht="14.25" customHeight="1" x14ac:dyDescent="0.25">
      <c r="B6824" s="8" t="s">
        <v>26</v>
      </c>
      <c r="C6824" s="8">
        <v>1185732</v>
      </c>
      <c r="D6824" s="9">
        <v>44481</v>
      </c>
      <c r="E6824" s="8" t="s">
        <v>36</v>
      </c>
      <c r="F6824" s="8" t="s">
        <v>108</v>
      </c>
      <c r="G6824" s="8" t="s">
        <v>109</v>
      </c>
      <c r="H6824" s="10" t="s">
        <v>22</v>
      </c>
      <c r="I6824" s="11">
        <v>55</v>
      </c>
      <c r="J6824" s="12">
        <v>70</v>
      </c>
      <c r="K6824" s="12">
        <v>385</v>
      </c>
      <c r="L6824" s="13">
        <v>211.75</v>
      </c>
      <c r="M6824" s="8" t="s">
        <v>83</v>
      </c>
      <c r="N6824" s="19">
        <v>49279</v>
      </c>
    </row>
    <row r="6825" spans="2:14" ht="14.25" customHeight="1" x14ac:dyDescent="0.25">
      <c r="B6825" s="8" t="s">
        <v>26</v>
      </c>
      <c r="C6825" s="8">
        <v>1185732</v>
      </c>
      <c r="D6825" s="9">
        <v>44512</v>
      </c>
      <c r="E6825" s="8" t="s">
        <v>36</v>
      </c>
      <c r="F6825" s="8" t="s">
        <v>108</v>
      </c>
      <c r="G6825" s="8" t="s">
        <v>109</v>
      </c>
      <c r="H6825" s="10" t="s">
        <v>16</v>
      </c>
      <c r="I6825" s="11">
        <v>53</v>
      </c>
      <c r="J6825" s="12">
        <v>104</v>
      </c>
      <c r="K6825" s="12">
        <v>551.20000000000005</v>
      </c>
      <c r="L6825" s="13">
        <v>270.08800000000002</v>
      </c>
      <c r="M6825" s="8" t="s">
        <v>83</v>
      </c>
      <c r="N6825" s="19">
        <v>49280</v>
      </c>
    </row>
    <row r="6826" spans="2:14" ht="14.25" customHeight="1" x14ac:dyDescent="0.25">
      <c r="B6826" s="8" t="s">
        <v>26</v>
      </c>
      <c r="C6826" s="8">
        <v>1185732</v>
      </c>
      <c r="D6826" s="9">
        <v>44512</v>
      </c>
      <c r="E6826" s="8" t="s">
        <v>36</v>
      </c>
      <c r="F6826" s="8" t="s">
        <v>108</v>
      </c>
      <c r="G6826" s="8" t="s">
        <v>109</v>
      </c>
      <c r="H6826" s="10" t="s">
        <v>18</v>
      </c>
      <c r="I6826" s="11">
        <v>41</v>
      </c>
      <c r="J6826" s="12">
        <v>63</v>
      </c>
      <c r="K6826" s="12">
        <v>258.3</v>
      </c>
      <c r="L6826" s="13">
        <v>105.90299999999999</v>
      </c>
      <c r="M6826" s="8" t="s">
        <v>83</v>
      </c>
      <c r="N6826" s="19">
        <v>49281</v>
      </c>
    </row>
    <row r="6827" spans="2:14" ht="14.25" customHeight="1" x14ac:dyDescent="0.25">
      <c r="B6827" s="8" t="s">
        <v>26</v>
      </c>
      <c r="C6827" s="8">
        <v>1185732</v>
      </c>
      <c r="D6827" s="9">
        <v>44512</v>
      </c>
      <c r="E6827" s="8" t="s">
        <v>36</v>
      </c>
      <c r="F6827" s="8" t="s">
        <v>108</v>
      </c>
      <c r="G6827" s="8" t="s">
        <v>109</v>
      </c>
      <c r="H6827" s="10" t="s">
        <v>19</v>
      </c>
      <c r="I6827" s="11">
        <v>43</v>
      </c>
      <c r="J6827" s="12">
        <v>57</v>
      </c>
      <c r="K6827" s="12">
        <v>245.1</v>
      </c>
      <c r="L6827" s="13">
        <v>107.84400000000001</v>
      </c>
      <c r="M6827" s="8" t="s">
        <v>83</v>
      </c>
      <c r="N6827" s="19">
        <v>49282</v>
      </c>
    </row>
    <row r="6828" spans="2:14" ht="14.25" customHeight="1" x14ac:dyDescent="0.25">
      <c r="B6828" s="8" t="s">
        <v>26</v>
      </c>
      <c r="C6828" s="8">
        <v>1185732</v>
      </c>
      <c r="D6828" s="9">
        <v>44512</v>
      </c>
      <c r="E6828" s="8" t="s">
        <v>36</v>
      </c>
      <c r="F6828" s="8" t="s">
        <v>108</v>
      </c>
      <c r="G6828" s="8" t="s">
        <v>109</v>
      </c>
      <c r="H6828" s="10" t="s">
        <v>20</v>
      </c>
      <c r="I6828" s="11">
        <v>43</v>
      </c>
      <c r="J6828" s="12">
        <v>44</v>
      </c>
      <c r="K6828" s="12">
        <v>189.2</v>
      </c>
      <c r="L6828" s="13">
        <v>83.248000000000005</v>
      </c>
      <c r="M6828" s="8" t="s">
        <v>83</v>
      </c>
      <c r="N6828" s="19">
        <v>49283</v>
      </c>
    </row>
    <row r="6829" spans="2:14" ht="14.25" customHeight="1" x14ac:dyDescent="0.25">
      <c r="B6829" s="8" t="s">
        <v>26</v>
      </c>
      <c r="C6829" s="8">
        <v>1185732</v>
      </c>
      <c r="D6829" s="9">
        <v>44512</v>
      </c>
      <c r="E6829" s="8" t="s">
        <v>36</v>
      </c>
      <c r="F6829" s="8" t="s">
        <v>108</v>
      </c>
      <c r="G6829" s="8" t="s">
        <v>109</v>
      </c>
      <c r="H6829" s="10" t="s">
        <v>21</v>
      </c>
      <c r="I6829" s="11">
        <v>59</v>
      </c>
      <c r="J6829" s="12">
        <v>45</v>
      </c>
      <c r="K6829" s="12">
        <v>265.5</v>
      </c>
      <c r="L6829" s="13">
        <v>122.13</v>
      </c>
      <c r="M6829" s="8" t="s">
        <v>83</v>
      </c>
      <c r="N6829" s="19">
        <v>49284</v>
      </c>
    </row>
    <row r="6830" spans="2:14" ht="14.25" customHeight="1" x14ac:dyDescent="0.25">
      <c r="B6830" s="8" t="s">
        <v>26</v>
      </c>
      <c r="C6830" s="8">
        <v>1185732</v>
      </c>
      <c r="D6830" s="9">
        <v>44512</v>
      </c>
      <c r="E6830" s="8" t="s">
        <v>36</v>
      </c>
      <c r="F6830" s="8" t="s">
        <v>108</v>
      </c>
      <c r="G6830" s="8" t="s">
        <v>109</v>
      </c>
      <c r="H6830" s="10" t="s">
        <v>22</v>
      </c>
      <c r="I6830" s="11">
        <v>61</v>
      </c>
      <c r="J6830" s="12">
        <v>65</v>
      </c>
      <c r="K6830" s="12">
        <v>396.5</v>
      </c>
      <c r="L6830" s="13">
        <v>198.25</v>
      </c>
      <c r="M6830" s="8" t="s">
        <v>83</v>
      </c>
      <c r="N6830" s="19">
        <v>49285</v>
      </c>
    </row>
    <row r="6831" spans="2:14" ht="14.25" customHeight="1" x14ac:dyDescent="0.25">
      <c r="B6831" s="8" t="s">
        <v>26</v>
      </c>
      <c r="C6831" s="8">
        <v>1185732</v>
      </c>
      <c r="D6831" s="9">
        <v>44541</v>
      </c>
      <c r="E6831" s="8" t="s">
        <v>36</v>
      </c>
      <c r="F6831" s="8" t="s">
        <v>108</v>
      </c>
      <c r="G6831" s="8" t="s">
        <v>109</v>
      </c>
      <c r="H6831" s="10" t="s">
        <v>16</v>
      </c>
      <c r="I6831" s="11">
        <v>58</v>
      </c>
      <c r="J6831" s="12">
        <v>140</v>
      </c>
      <c r="K6831" s="12">
        <v>812</v>
      </c>
      <c r="L6831" s="13">
        <v>373.52</v>
      </c>
      <c r="M6831" s="8" t="s">
        <v>83</v>
      </c>
      <c r="N6831" s="19">
        <v>49286</v>
      </c>
    </row>
    <row r="6832" spans="2:14" ht="14.25" customHeight="1" x14ac:dyDescent="0.25">
      <c r="B6832" s="8" t="s">
        <v>26</v>
      </c>
      <c r="C6832" s="8">
        <v>1185732</v>
      </c>
      <c r="D6832" s="9">
        <v>44541</v>
      </c>
      <c r="E6832" s="8" t="s">
        <v>36</v>
      </c>
      <c r="F6832" s="8" t="s">
        <v>108</v>
      </c>
      <c r="G6832" s="8" t="s">
        <v>109</v>
      </c>
      <c r="H6832" s="10" t="s">
        <v>18</v>
      </c>
      <c r="I6832" s="11">
        <v>45</v>
      </c>
      <c r="J6832" s="12">
        <v>75</v>
      </c>
      <c r="K6832" s="12">
        <v>337.5</v>
      </c>
      <c r="L6832" s="13">
        <v>145.125</v>
      </c>
      <c r="M6832" s="8" t="s">
        <v>83</v>
      </c>
      <c r="N6832" s="19">
        <v>49287</v>
      </c>
    </row>
    <row r="6833" spans="2:14" ht="14.25" customHeight="1" x14ac:dyDescent="0.25">
      <c r="B6833" s="8" t="s">
        <v>26</v>
      </c>
      <c r="C6833" s="8">
        <v>1185732</v>
      </c>
      <c r="D6833" s="9">
        <v>44541</v>
      </c>
      <c r="E6833" s="8" t="s">
        <v>36</v>
      </c>
      <c r="F6833" s="8" t="s">
        <v>108</v>
      </c>
      <c r="G6833" s="8" t="s">
        <v>109</v>
      </c>
      <c r="H6833" s="10" t="s">
        <v>19</v>
      </c>
      <c r="I6833" s="11">
        <v>45</v>
      </c>
      <c r="J6833" s="12">
        <v>73</v>
      </c>
      <c r="K6833" s="12">
        <v>328.5</v>
      </c>
      <c r="L6833" s="13">
        <v>137.97</v>
      </c>
      <c r="M6833" s="8" t="s">
        <v>83</v>
      </c>
      <c r="N6833" s="19">
        <v>49288</v>
      </c>
    </row>
    <row r="6834" spans="2:14" ht="14.25" customHeight="1" x14ac:dyDescent="0.25">
      <c r="B6834" s="8" t="s">
        <v>26</v>
      </c>
      <c r="C6834" s="8">
        <v>1185732</v>
      </c>
      <c r="D6834" s="9">
        <v>44541</v>
      </c>
      <c r="E6834" s="8" t="s">
        <v>36</v>
      </c>
      <c r="F6834" s="8" t="s">
        <v>108</v>
      </c>
      <c r="G6834" s="8" t="s">
        <v>109</v>
      </c>
      <c r="H6834" s="10" t="s">
        <v>20</v>
      </c>
      <c r="I6834" s="11">
        <v>45</v>
      </c>
      <c r="J6834" s="12">
        <v>50</v>
      </c>
      <c r="K6834" s="12">
        <v>225</v>
      </c>
      <c r="L6834" s="13">
        <v>101.24999999999999</v>
      </c>
      <c r="M6834" s="8" t="s">
        <v>83</v>
      </c>
      <c r="N6834" s="19">
        <v>49289</v>
      </c>
    </row>
    <row r="6835" spans="2:14" ht="14.25" customHeight="1" x14ac:dyDescent="0.25">
      <c r="B6835" s="8" t="s">
        <v>26</v>
      </c>
      <c r="C6835" s="8">
        <v>1185732</v>
      </c>
      <c r="D6835" s="9">
        <v>44541</v>
      </c>
      <c r="E6835" s="8" t="s">
        <v>36</v>
      </c>
      <c r="F6835" s="8" t="s">
        <v>108</v>
      </c>
      <c r="G6835" s="8" t="s">
        <v>109</v>
      </c>
      <c r="H6835" s="10" t="s">
        <v>21</v>
      </c>
      <c r="I6835" s="11">
        <v>56</v>
      </c>
      <c r="J6835" s="12">
        <v>50</v>
      </c>
      <c r="K6835" s="12">
        <v>280</v>
      </c>
      <c r="L6835" s="13">
        <v>125.99999999999997</v>
      </c>
      <c r="M6835" s="8" t="s">
        <v>83</v>
      </c>
      <c r="N6835" s="19">
        <v>49290</v>
      </c>
    </row>
    <row r="6836" spans="2:14" ht="14.25" customHeight="1" x14ac:dyDescent="0.25">
      <c r="B6836" s="8" t="s">
        <v>26</v>
      </c>
      <c r="C6836" s="8">
        <v>1185732</v>
      </c>
      <c r="D6836" s="9">
        <v>44541</v>
      </c>
      <c r="E6836" s="8" t="s">
        <v>36</v>
      </c>
      <c r="F6836" s="8" t="s">
        <v>108</v>
      </c>
      <c r="G6836" s="8" t="s">
        <v>109</v>
      </c>
      <c r="H6836" s="10" t="s">
        <v>22</v>
      </c>
      <c r="I6836" s="11">
        <v>64</v>
      </c>
      <c r="J6836" s="12">
        <v>75</v>
      </c>
      <c r="K6836" s="12">
        <v>480</v>
      </c>
      <c r="L6836" s="13">
        <v>249.6</v>
      </c>
      <c r="M6836" s="8" t="s">
        <v>83</v>
      </c>
      <c r="N6836" s="19">
        <v>49291</v>
      </c>
    </row>
    <row r="6837" spans="2:14" ht="14.25" customHeight="1" x14ac:dyDescent="0.25">
      <c r="B6837" s="8" t="s">
        <v>26</v>
      </c>
      <c r="C6837" s="8">
        <v>1185732</v>
      </c>
      <c r="D6837" s="9">
        <v>44205</v>
      </c>
      <c r="E6837" s="8" t="s">
        <v>36</v>
      </c>
      <c r="F6837" s="8" t="s">
        <v>108</v>
      </c>
      <c r="G6837" s="8" t="s">
        <v>109</v>
      </c>
      <c r="H6837" s="10" t="s">
        <v>16</v>
      </c>
      <c r="I6837" s="11">
        <v>33</v>
      </c>
      <c r="J6837" s="12">
        <v>128</v>
      </c>
      <c r="K6837" s="12">
        <v>422.4</v>
      </c>
      <c r="L6837" s="13">
        <v>190.07999999999998</v>
      </c>
      <c r="M6837" s="8" t="s">
        <v>83</v>
      </c>
      <c r="N6837" s="19">
        <v>49292</v>
      </c>
    </row>
    <row r="6838" spans="2:14" ht="14.25" customHeight="1" x14ac:dyDescent="0.25">
      <c r="B6838" s="8" t="s">
        <v>26</v>
      </c>
      <c r="C6838" s="8">
        <v>1185732</v>
      </c>
      <c r="D6838" s="9">
        <v>44205</v>
      </c>
      <c r="E6838" s="8" t="s">
        <v>36</v>
      </c>
      <c r="F6838" s="8" t="s">
        <v>108</v>
      </c>
      <c r="G6838" s="8" t="s">
        <v>109</v>
      </c>
      <c r="H6838" s="10" t="s">
        <v>18</v>
      </c>
      <c r="I6838" s="11">
        <v>32</v>
      </c>
      <c r="J6838" s="12">
        <v>74</v>
      </c>
      <c r="K6838" s="12">
        <v>236.8</v>
      </c>
      <c r="L6838" s="13">
        <v>104.19200000000001</v>
      </c>
      <c r="M6838" s="8" t="s">
        <v>83</v>
      </c>
      <c r="N6838" s="19">
        <v>49293</v>
      </c>
    </row>
    <row r="6839" spans="2:14" ht="14.25" customHeight="1" x14ac:dyDescent="0.25">
      <c r="B6839" s="8" t="s">
        <v>26</v>
      </c>
      <c r="C6839" s="8">
        <v>1185732</v>
      </c>
      <c r="D6839" s="9">
        <v>44205</v>
      </c>
      <c r="E6839" s="8" t="s">
        <v>36</v>
      </c>
      <c r="F6839" s="8" t="s">
        <v>108</v>
      </c>
      <c r="G6839" s="8" t="s">
        <v>109</v>
      </c>
      <c r="H6839" s="10" t="s">
        <v>19</v>
      </c>
      <c r="I6839" s="11">
        <v>25</v>
      </c>
      <c r="J6839" s="12">
        <v>74</v>
      </c>
      <c r="K6839" s="12">
        <v>185</v>
      </c>
      <c r="L6839" s="13">
        <v>74</v>
      </c>
      <c r="M6839" s="8" t="s">
        <v>83</v>
      </c>
      <c r="N6839" s="19">
        <v>49294</v>
      </c>
    </row>
    <row r="6840" spans="2:14" ht="14.25" customHeight="1" x14ac:dyDescent="0.25">
      <c r="B6840" s="8" t="s">
        <v>26</v>
      </c>
      <c r="C6840" s="8">
        <v>1185732</v>
      </c>
      <c r="D6840" s="9">
        <v>44205</v>
      </c>
      <c r="E6840" s="8" t="s">
        <v>36</v>
      </c>
      <c r="F6840" s="8" t="s">
        <v>108</v>
      </c>
      <c r="G6840" s="8" t="s">
        <v>109</v>
      </c>
      <c r="H6840" s="10" t="s">
        <v>20</v>
      </c>
      <c r="I6840" s="11">
        <v>28</v>
      </c>
      <c r="J6840" s="12">
        <v>33</v>
      </c>
      <c r="K6840" s="12">
        <v>92.4</v>
      </c>
      <c r="L6840" s="13">
        <v>41.58</v>
      </c>
      <c r="M6840" s="8" t="s">
        <v>83</v>
      </c>
      <c r="N6840" s="19">
        <v>49295</v>
      </c>
    </row>
    <row r="6841" spans="2:14" ht="14.25" customHeight="1" x14ac:dyDescent="0.25">
      <c r="B6841" s="8" t="s">
        <v>26</v>
      </c>
      <c r="C6841" s="8">
        <v>1185732</v>
      </c>
      <c r="D6841" s="9">
        <v>44205</v>
      </c>
      <c r="E6841" s="8" t="s">
        <v>36</v>
      </c>
      <c r="F6841" s="8" t="s">
        <v>108</v>
      </c>
      <c r="G6841" s="8" t="s">
        <v>109</v>
      </c>
      <c r="H6841" s="10" t="s">
        <v>21</v>
      </c>
      <c r="I6841" s="11">
        <v>43</v>
      </c>
      <c r="J6841" s="12">
        <v>49</v>
      </c>
      <c r="K6841" s="12">
        <v>210.7</v>
      </c>
      <c r="L6841" s="13">
        <v>103.24300000000001</v>
      </c>
      <c r="M6841" s="8" t="s">
        <v>83</v>
      </c>
      <c r="N6841" s="19">
        <v>49296</v>
      </c>
    </row>
    <row r="6842" spans="2:14" ht="14.25" customHeight="1" x14ac:dyDescent="0.25">
      <c r="B6842" s="8" t="s">
        <v>26</v>
      </c>
      <c r="C6842" s="8">
        <v>1185732</v>
      </c>
      <c r="D6842" s="9">
        <v>44205</v>
      </c>
      <c r="E6842" s="8" t="s">
        <v>36</v>
      </c>
      <c r="F6842" s="8" t="s">
        <v>108</v>
      </c>
      <c r="G6842" s="8" t="s">
        <v>109</v>
      </c>
      <c r="H6842" s="10" t="s">
        <v>22</v>
      </c>
      <c r="I6842" s="11">
        <v>33</v>
      </c>
      <c r="J6842" s="12">
        <v>72</v>
      </c>
      <c r="K6842" s="12">
        <v>237.6</v>
      </c>
      <c r="L6842" s="13">
        <v>121.176</v>
      </c>
      <c r="M6842" s="8" t="s">
        <v>83</v>
      </c>
      <c r="N6842" s="19">
        <v>49297</v>
      </c>
    </row>
    <row r="6843" spans="2:14" ht="14.25" customHeight="1" x14ac:dyDescent="0.25">
      <c r="B6843" s="8" t="s">
        <v>26</v>
      </c>
      <c r="C6843" s="8">
        <v>1185732</v>
      </c>
      <c r="D6843" s="9">
        <v>44236</v>
      </c>
      <c r="E6843" s="8" t="s">
        <v>36</v>
      </c>
      <c r="F6843" s="8" t="s">
        <v>108</v>
      </c>
      <c r="G6843" s="8" t="s">
        <v>109</v>
      </c>
      <c r="H6843" s="10" t="s">
        <v>16</v>
      </c>
      <c r="I6843" s="11">
        <v>34</v>
      </c>
      <c r="J6843" s="12">
        <v>152</v>
      </c>
      <c r="K6843" s="12">
        <v>516.79999999999995</v>
      </c>
      <c r="L6843" s="13">
        <v>232.56</v>
      </c>
      <c r="M6843" s="8" t="s">
        <v>83</v>
      </c>
      <c r="N6843" s="19">
        <v>49298</v>
      </c>
    </row>
    <row r="6844" spans="2:14" ht="14.25" customHeight="1" x14ac:dyDescent="0.25">
      <c r="B6844" s="8" t="s">
        <v>26</v>
      </c>
      <c r="C6844" s="8">
        <v>1185732</v>
      </c>
      <c r="D6844" s="9">
        <v>44236</v>
      </c>
      <c r="E6844" s="8" t="s">
        <v>36</v>
      </c>
      <c r="F6844" s="8" t="s">
        <v>108</v>
      </c>
      <c r="G6844" s="8" t="s">
        <v>109</v>
      </c>
      <c r="H6844" s="10" t="s">
        <v>18</v>
      </c>
      <c r="I6844" s="11">
        <v>34</v>
      </c>
      <c r="J6844" s="12">
        <v>51</v>
      </c>
      <c r="K6844" s="12">
        <v>173.4</v>
      </c>
      <c r="L6844" s="13">
        <v>74.561999999999998</v>
      </c>
      <c r="M6844" s="8" t="s">
        <v>83</v>
      </c>
      <c r="N6844" s="19">
        <v>49299</v>
      </c>
    </row>
    <row r="6845" spans="2:14" ht="14.25" customHeight="1" x14ac:dyDescent="0.25">
      <c r="B6845" s="8" t="s">
        <v>26</v>
      </c>
      <c r="C6845" s="8">
        <v>1185732</v>
      </c>
      <c r="D6845" s="9">
        <v>44236</v>
      </c>
      <c r="E6845" s="8" t="s">
        <v>36</v>
      </c>
      <c r="F6845" s="8" t="s">
        <v>108</v>
      </c>
      <c r="G6845" s="8" t="s">
        <v>109</v>
      </c>
      <c r="H6845" s="10" t="s">
        <v>19</v>
      </c>
      <c r="I6845" s="11">
        <v>24</v>
      </c>
      <c r="J6845" s="12">
        <v>68</v>
      </c>
      <c r="K6845" s="12">
        <v>163.19999999999999</v>
      </c>
      <c r="L6845" s="13">
        <v>68.543999999999997</v>
      </c>
      <c r="M6845" s="8" t="s">
        <v>83</v>
      </c>
      <c r="N6845" s="19">
        <v>49300</v>
      </c>
    </row>
    <row r="6846" spans="2:14" ht="14.25" customHeight="1" x14ac:dyDescent="0.25">
      <c r="B6846" s="8" t="s">
        <v>26</v>
      </c>
      <c r="C6846" s="8">
        <v>1185732</v>
      </c>
      <c r="D6846" s="9">
        <v>44236</v>
      </c>
      <c r="E6846" s="8" t="s">
        <v>36</v>
      </c>
      <c r="F6846" s="8" t="s">
        <v>110</v>
      </c>
      <c r="G6846" s="8" t="s">
        <v>111</v>
      </c>
      <c r="H6846" s="10" t="s">
        <v>20</v>
      </c>
      <c r="I6846" s="11">
        <v>29</v>
      </c>
      <c r="J6846" s="12">
        <v>30</v>
      </c>
      <c r="K6846" s="12">
        <v>87</v>
      </c>
      <c r="L6846" s="13">
        <v>39.149999999999991</v>
      </c>
      <c r="M6846" s="8" t="s">
        <v>83</v>
      </c>
      <c r="N6846" s="19">
        <v>49301</v>
      </c>
    </row>
    <row r="6847" spans="2:14" ht="14.25" customHeight="1" x14ac:dyDescent="0.25">
      <c r="B6847" s="8" t="s">
        <v>26</v>
      </c>
      <c r="C6847" s="8">
        <v>1185732</v>
      </c>
      <c r="D6847" s="9">
        <v>44236</v>
      </c>
      <c r="E6847" s="8" t="s">
        <v>36</v>
      </c>
      <c r="F6847" s="8" t="s">
        <v>110</v>
      </c>
      <c r="G6847" s="8" t="s">
        <v>111</v>
      </c>
      <c r="H6847" s="10" t="s">
        <v>21</v>
      </c>
      <c r="I6847" s="11">
        <v>42</v>
      </c>
      <c r="J6847" s="12">
        <v>51</v>
      </c>
      <c r="K6847" s="12">
        <v>214.2</v>
      </c>
      <c r="L6847" s="13">
        <v>104.958</v>
      </c>
      <c r="M6847" s="8" t="s">
        <v>83</v>
      </c>
      <c r="N6847" s="19">
        <v>49302</v>
      </c>
    </row>
    <row r="6848" spans="2:14" ht="14.25" customHeight="1" x14ac:dyDescent="0.25">
      <c r="B6848" s="8" t="s">
        <v>26</v>
      </c>
      <c r="C6848" s="8">
        <v>1185732</v>
      </c>
      <c r="D6848" s="9">
        <v>44236</v>
      </c>
      <c r="E6848" s="8" t="s">
        <v>36</v>
      </c>
      <c r="F6848" s="8" t="s">
        <v>110</v>
      </c>
      <c r="G6848" s="8" t="s">
        <v>111</v>
      </c>
      <c r="H6848" s="10" t="s">
        <v>22</v>
      </c>
      <c r="I6848" s="11">
        <v>23</v>
      </c>
      <c r="J6848" s="12">
        <v>69</v>
      </c>
      <c r="K6848" s="12">
        <v>158.69999999999999</v>
      </c>
      <c r="L6848" s="13">
        <v>80.936999999999998</v>
      </c>
      <c r="M6848" s="8" t="s">
        <v>83</v>
      </c>
      <c r="N6848" s="19">
        <v>49303</v>
      </c>
    </row>
    <row r="6849" spans="2:14" ht="14.25" customHeight="1" x14ac:dyDescent="0.25">
      <c r="B6849" s="8" t="s">
        <v>26</v>
      </c>
      <c r="C6849" s="8">
        <v>1185732</v>
      </c>
      <c r="D6849" s="9">
        <v>44263</v>
      </c>
      <c r="E6849" s="8" t="s">
        <v>36</v>
      </c>
      <c r="F6849" s="8" t="s">
        <v>110</v>
      </c>
      <c r="G6849" s="8" t="s">
        <v>111</v>
      </c>
      <c r="H6849" s="10" t="s">
        <v>16</v>
      </c>
      <c r="I6849" s="11">
        <v>29</v>
      </c>
      <c r="J6849" s="12">
        <v>134</v>
      </c>
      <c r="K6849" s="12">
        <v>388.6</v>
      </c>
      <c r="L6849" s="13">
        <v>182.642</v>
      </c>
      <c r="M6849" s="8" t="s">
        <v>83</v>
      </c>
      <c r="N6849" s="19">
        <v>49304</v>
      </c>
    </row>
    <row r="6850" spans="2:14" ht="14.25" customHeight="1" x14ac:dyDescent="0.25">
      <c r="B6850" s="8" t="s">
        <v>26</v>
      </c>
      <c r="C6850" s="8">
        <v>1185732</v>
      </c>
      <c r="D6850" s="9">
        <v>44263</v>
      </c>
      <c r="E6850" s="8" t="s">
        <v>36</v>
      </c>
      <c r="F6850" s="8" t="s">
        <v>110</v>
      </c>
      <c r="G6850" s="8" t="s">
        <v>111</v>
      </c>
      <c r="H6850" s="10" t="s">
        <v>18</v>
      </c>
      <c r="I6850" s="11">
        <v>27</v>
      </c>
      <c r="J6850" s="12">
        <v>58</v>
      </c>
      <c r="K6850" s="12">
        <v>156.6</v>
      </c>
      <c r="L6850" s="13">
        <v>65.772000000000006</v>
      </c>
      <c r="M6850" s="8" t="s">
        <v>83</v>
      </c>
      <c r="N6850" s="19">
        <v>49305</v>
      </c>
    </row>
    <row r="6851" spans="2:14" ht="14.25" customHeight="1" x14ac:dyDescent="0.25">
      <c r="B6851" s="8" t="s">
        <v>26</v>
      </c>
      <c r="C6851" s="8">
        <v>1185732</v>
      </c>
      <c r="D6851" s="9">
        <v>44263</v>
      </c>
      <c r="E6851" s="8" t="s">
        <v>36</v>
      </c>
      <c r="F6851" s="8" t="s">
        <v>110</v>
      </c>
      <c r="G6851" s="8" t="s">
        <v>111</v>
      </c>
      <c r="H6851" s="10" t="s">
        <v>19</v>
      </c>
      <c r="I6851" s="11">
        <v>19</v>
      </c>
      <c r="J6851" s="12">
        <v>56</v>
      </c>
      <c r="K6851" s="12">
        <v>106.4</v>
      </c>
      <c r="L6851" s="13">
        <v>44.688000000000002</v>
      </c>
      <c r="M6851" s="8" t="s">
        <v>83</v>
      </c>
      <c r="N6851" s="19">
        <v>49306</v>
      </c>
    </row>
    <row r="6852" spans="2:14" ht="14.25" customHeight="1" x14ac:dyDescent="0.25">
      <c r="B6852" s="8" t="s">
        <v>26</v>
      </c>
      <c r="C6852" s="8">
        <v>1185732</v>
      </c>
      <c r="D6852" s="9">
        <v>44263</v>
      </c>
      <c r="E6852" s="8" t="s">
        <v>36</v>
      </c>
      <c r="F6852" s="8" t="s">
        <v>110</v>
      </c>
      <c r="G6852" s="8" t="s">
        <v>111</v>
      </c>
      <c r="H6852" s="10" t="s">
        <v>20</v>
      </c>
      <c r="I6852" s="11">
        <v>25</v>
      </c>
      <c r="J6852" s="12">
        <v>22</v>
      </c>
      <c r="K6852" s="12">
        <v>55</v>
      </c>
      <c r="L6852" s="13">
        <v>23.1</v>
      </c>
      <c r="M6852" s="8" t="s">
        <v>83</v>
      </c>
      <c r="N6852" s="19">
        <v>49307</v>
      </c>
    </row>
    <row r="6853" spans="2:14" ht="14.25" customHeight="1" x14ac:dyDescent="0.25">
      <c r="B6853" s="8" t="s">
        <v>26</v>
      </c>
      <c r="C6853" s="8">
        <v>1185732</v>
      </c>
      <c r="D6853" s="9">
        <v>44263</v>
      </c>
      <c r="E6853" s="8" t="s">
        <v>36</v>
      </c>
      <c r="F6853" s="8" t="s">
        <v>110</v>
      </c>
      <c r="G6853" s="8" t="s">
        <v>111</v>
      </c>
      <c r="H6853" s="10" t="s">
        <v>21</v>
      </c>
      <c r="I6853" s="11">
        <v>36</v>
      </c>
      <c r="J6853" s="12">
        <v>36</v>
      </c>
      <c r="K6853" s="12">
        <v>129.6</v>
      </c>
      <c r="L6853" s="13">
        <v>64.8</v>
      </c>
      <c r="M6853" s="8" t="s">
        <v>83</v>
      </c>
      <c r="N6853" s="19">
        <v>49308</v>
      </c>
    </row>
    <row r="6854" spans="2:14" ht="14.25" customHeight="1" x14ac:dyDescent="0.25">
      <c r="B6854" s="8" t="s">
        <v>26</v>
      </c>
      <c r="C6854" s="8">
        <v>1185732</v>
      </c>
      <c r="D6854" s="9">
        <v>44263</v>
      </c>
      <c r="E6854" s="8" t="s">
        <v>36</v>
      </c>
      <c r="F6854" s="8" t="s">
        <v>110</v>
      </c>
      <c r="G6854" s="8" t="s">
        <v>111</v>
      </c>
      <c r="H6854" s="10" t="s">
        <v>22</v>
      </c>
      <c r="I6854" s="11">
        <v>28</v>
      </c>
      <c r="J6854" s="12">
        <v>63</v>
      </c>
      <c r="K6854" s="12">
        <v>176.4</v>
      </c>
      <c r="L6854" s="13">
        <v>91.728000000000009</v>
      </c>
      <c r="M6854" s="8" t="s">
        <v>83</v>
      </c>
      <c r="N6854" s="19">
        <v>49309</v>
      </c>
    </row>
    <row r="6855" spans="2:14" ht="14.25" customHeight="1" x14ac:dyDescent="0.25">
      <c r="B6855" s="8" t="s">
        <v>26</v>
      </c>
      <c r="C6855" s="8">
        <v>1185732</v>
      </c>
      <c r="D6855" s="9">
        <v>44295</v>
      </c>
      <c r="E6855" s="8" t="s">
        <v>36</v>
      </c>
      <c r="F6855" s="8" t="s">
        <v>110</v>
      </c>
      <c r="G6855" s="8" t="s">
        <v>111</v>
      </c>
      <c r="H6855" s="10" t="s">
        <v>16</v>
      </c>
      <c r="I6855" s="11">
        <v>28</v>
      </c>
      <c r="J6855" s="12">
        <v>113</v>
      </c>
      <c r="K6855" s="12">
        <v>316.39999999999998</v>
      </c>
      <c r="L6855" s="13">
        <v>155.036</v>
      </c>
      <c r="M6855" s="8" t="s">
        <v>83</v>
      </c>
      <c r="N6855" s="19">
        <v>49310</v>
      </c>
    </row>
    <row r="6856" spans="2:14" ht="14.25" customHeight="1" x14ac:dyDescent="0.25">
      <c r="B6856" s="8" t="s">
        <v>26</v>
      </c>
      <c r="C6856" s="8">
        <v>1185732</v>
      </c>
      <c r="D6856" s="9">
        <v>44295</v>
      </c>
      <c r="E6856" s="8" t="s">
        <v>36</v>
      </c>
      <c r="F6856" s="8" t="s">
        <v>110</v>
      </c>
      <c r="G6856" s="8" t="s">
        <v>111</v>
      </c>
      <c r="H6856" s="10" t="s">
        <v>18</v>
      </c>
      <c r="I6856" s="11">
        <v>28</v>
      </c>
      <c r="J6856" s="12">
        <v>44</v>
      </c>
      <c r="K6856" s="12">
        <v>123.2</v>
      </c>
      <c r="L6856" s="13">
        <v>52.975999999999999</v>
      </c>
      <c r="M6856" s="8" t="s">
        <v>83</v>
      </c>
      <c r="N6856" s="19">
        <v>49311</v>
      </c>
    </row>
    <row r="6857" spans="2:14" ht="14.25" customHeight="1" x14ac:dyDescent="0.25">
      <c r="B6857" s="8" t="s">
        <v>26</v>
      </c>
      <c r="C6857" s="8">
        <v>1185732</v>
      </c>
      <c r="D6857" s="9">
        <v>44295</v>
      </c>
      <c r="E6857" s="8" t="s">
        <v>36</v>
      </c>
      <c r="F6857" s="8" t="s">
        <v>110</v>
      </c>
      <c r="G6857" s="8" t="s">
        <v>111</v>
      </c>
      <c r="H6857" s="10" t="s">
        <v>19</v>
      </c>
      <c r="I6857" s="11">
        <v>19</v>
      </c>
      <c r="J6857" s="12">
        <v>41</v>
      </c>
      <c r="K6857" s="12">
        <v>77.900000000000006</v>
      </c>
      <c r="L6857" s="13">
        <v>32.718000000000004</v>
      </c>
      <c r="M6857" s="8" t="s">
        <v>83</v>
      </c>
      <c r="N6857" s="19">
        <v>49312</v>
      </c>
    </row>
    <row r="6858" spans="2:14" ht="14.25" customHeight="1" x14ac:dyDescent="0.25">
      <c r="B6858" s="8" t="s">
        <v>26</v>
      </c>
      <c r="C6858" s="8">
        <v>1185732</v>
      </c>
      <c r="D6858" s="9">
        <v>44295</v>
      </c>
      <c r="E6858" s="8" t="s">
        <v>36</v>
      </c>
      <c r="F6858" s="8" t="s">
        <v>110</v>
      </c>
      <c r="G6858" s="8" t="s">
        <v>111</v>
      </c>
      <c r="H6858" s="10" t="s">
        <v>20</v>
      </c>
      <c r="I6858" s="11">
        <v>24</v>
      </c>
      <c r="J6858" s="12">
        <v>22</v>
      </c>
      <c r="K6858" s="12">
        <v>52.8</v>
      </c>
      <c r="L6858" s="13">
        <v>22.704000000000001</v>
      </c>
      <c r="M6858" s="8" t="s">
        <v>83</v>
      </c>
      <c r="N6858" s="19">
        <v>49313</v>
      </c>
    </row>
    <row r="6859" spans="2:14" ht="14.25" customHeight="1" x14ac:dyDescent="0.25">
      <c r="B6859" s="8" t="s">
        <v>26</v>
      </c>
      <c r="C6859" s="8">
        <v>1185732</v>
      </c>
      <c r="D6859" s="9">
        <v>44295</v>
      </c>
      <c r="E6859" s="8" t="s">
        <v>36</v>
      </c>
      <c r="F6859" s="8" t="s">
        <v>110</v>
      </c>
      <c r="G6859" s="8" t="s">
        <v>111</v>
      </c>
      <c r="H6859" s="10" t="s">
        <v>21</v>
      </c>
      <c r="I6859" s="11">
        <v>58</v>
      </c>
      <c r="J6859" s="12">
        <v>30</v>
      </c>
      <c r="K6859" s="12">
        <v>174</v>
      </c>
      <c r="L6859" s="13">
        <v>83.52</v>
      </c>
      <c r="M6859" s="8" t="s">
        <v>83</v>
      </c>
      <c r="N6859" s="19">
        <v>49314</v>
      </c>
    </row>
    <row r="6860" spans="2:14" ht="14.25" customHeight="1" x14ac:dyDescent="0.25">
      <c r="B6860" s="8" t="s">
        <v>26</v>
      </c>
      <c r="C6860" s="8">
        <v>1185732</v>
      </c>
      <c r="D6860" s="9">
        <v>44295</v>
      </c>
      <c r="E6860" s="8" t="s">
        <v>36</v>
      </c>
      <c r="F6860" s="8" t="s">
        <v>110</v>
      </c>
      <c r="G6860" s="8" t="s">
        <v>111</v>
      </c>
      <c r="H6860" s="10" t="s">
        <v>22</v>
      </c>
      <c r="I6860" s="11">
        <v>49</v>
      </c>
      <c r="J6860" s="12">
        <v>68</v>
      </c>
      <c r="K6860" s="12">
        <v>333.2</v>
      </c>
      <c r="L6860" s="13">
        <v>176.596</v>
      </c>
      <c r="M6860" s="8" t="s">
        <v>83</v>
      </c>
      <c r="N6860" s="19">
        <v>49315</v>
      </c>
    </row>
    <row r="6861" spans="2:14" ht="14.25" customHeight="1" x14ac:dyDescent="0.25">
      <c r="B6861" s="8" t="s">
        <v>26</v>
      </c>
      <c r="C6861" s="8">
        <v>1185732</v>
      </c>
      <c r="D6861" s="9">
        <v>44326</v>
      </c>
      <c r="E6861" s="8" t="s">
        <v>36</v>
      </c>
      <c r="F6861" s="8" t="s">
        <v>110</v>
      </c>
      <c r="G6861" s="8" t="s">
        <v>111</v>
      </c>
      <c r="H6861" s="10" t="s">
        <v>16</v>
      </c>
      <c r="I6861" s="11">
        <v>55</v>
      </c>
      <c r="J6861" s="12">
        <v>129</v>
      </c>
      <c r="K6861" s="12">
        <v>709.5</v>
      </c>
      <c r="L6861" s="13">
        <v>340.56</v>
      </c>
      <c r="M6861" s="8" t="s">
        <v>83</v>
      </c>
      <c r="N6861" s="19">
        <v>49316</v>
      </c>
    </row>
    <row r="6862" spans="2:14" ht="14.25" customHeight="1" x14ac:dyDescent="0.25">
      <c r="B6862" s="8" t="s">
        <v>26</v>
      </c>
      <c r="C6862" s="8">
        <v>1185732</v>
      </c>
      <c r="D6862" s="9">
        <v>44326</v>
      </c>
      <c r="E6862" s="8" t="s">
        <v>36</v>
      </c>
      <c r="F6862" s="8" t="s">
        <v>110</v>
      </c>
      <c r="G6862" s="8" t="s">
        <v>111</v>
      </c>
      <c r="H6862" s="10" t="s">
        <v>18</v>
      </c>
      <c r="I6862" s="11">
        <v>41</v>
      </c>
      <c r="J6862" s="12">
        <v>54</v>
      </c>
      <c r="K6862" s="12">
        <v>221.4</v>
      </c>
      <c r="L6862" s="13">
        <v>97.415999999999997</v>
      </c>
      <c r="M6862" s="8" t="s">
        <v>83</v>
      </c>
      <c r="N6862" s="19">
        <v>49317</v>
      </c>
    </row>
    <row r="6863" spans="2:14" ht="14.25" customHeight="1" x14ac:dyDescent="0.25">
      <c r="B6863" s="8" t="s">
        <v>26</v>
      </c>
      <c r="C6863" s="8">
        <v>1185732</v>
      </c>
      <c r="D6863" s="9">
        <v>44326</v>
      </c>
      <c r="E6863" s="8" t="s">
        <v>36</v>
      </c>
      <c r="F6863" s="8" t="s">
        <v>110</v>
      </c>
      <c r="G6863" s="8" t="s">
        <v>111</v>
      </c>
      <c r="H6863" s="10" t="s">
        <v>19</v>
      </c>
      <c r="I6863" s="11">
        <v>37</v>
      </c>
      <c r="J6863" s="12">
        <v>51</v>
      </c>
      <c r="K6863" s="12">
        <v>188.7</v>
      </c>
      <c r="L6863" s="13">
        <v>81.140999999999991</v>
      </c>
      <c r="M6863" s="8" t="s">
        <v>83</v>
      </c>
      <c r="N6863" s="19">
        <v>49318</v>
      </c>
    </row>
    <row r="6864" spans="2:14" ht="14.25" customHeight="1" x14ac:dyDescent="0.25">
      <c r="B6864" s="8" t="s">
        <v>26</v>
      </c>
      <c r="C6864" s="8">
        <v>1185732</v>
      </c>
      <c r="D6864" s="9">
        <v>44326</v>
      </c>
      <c r="E6864" s="8" t="s">
        <v>36</v>
      </c>
      <c r="F6864" s="8" t="s">
        <v>110</v>
      </c>
      <c r="G6864" s="8" t="s">
        <v>111</v>
      </c>
      <c r="H6864" s="10" t="s">
        <v>20</v>
      </c>
      <c r="I6864" s="11">
        <v>36</v>
      </c>
      <c r="J6864" s="12">
        <v>26</v>
      </c>
      <c r="K6864" s="12">
        <v>93.6</v>
      </c>
      <c r="L6864" s="13">
        <v>41.183999999999997</v>
      </c>
      <c r="M6864" s="8" t="s">
        <v>83</v>
      </c>
      <c r="N6864" s="19">
        <v>49319</v>
      </c>
    </row>
    <row r="6865" spans="2:14" ht="14.25" customHeight="1" x14ac:dyDescent="0.25">
      <c r="B6865" s="8" t="s">
        <v>26</v>
      </c>
      <c r="C6865" s="8">
        <v>1185732</v>
      </c>
      <c r="D6865" s="9">
        <v>44326</v>
      </c>
      <c r="E6865" s="8" t="s">
        <v>36</v>
      </c>
      <c r="F6865" s="8" t="s">
        <v>110</v>
      </c>
      <c r="G6865" s="8" t="s">
        <v>111</v>
      </c>
      <c r="H6865" s="10" t="s">
        <v>21</v>
      </c>
      <c r="I6865" s="11">
        <v>46</v>
      </c>
      <c r="J6865" s="12">
        <v>31</v>
      </c>
      <c r="K6865" s="12">
        <v>142.6</v>
      </c>
      <c r="L6865" s="13">
        <v>68.448000000000008</v>
      </c>
      <c r="M6865" s="8" t="s">
        <v>83</v>
      </c>
      <c r="N6865" s="19">
        <v>49320</v>
      </c>
    </row>
    <row r="6866" spans="2:14" ht="14.25" customHeight="1" x14ac:dyDescent="0.25">
      <c r="B6866" s="8" t="s">
        <v>26</v>
      </c>
      <c r="C6866" s="8">
        <v>1185732</v>
      </c>
      <c r="D6866" s="9">
        <v>44326</v>
      </c>
      <c r="E6866" s="8" t="s">
        <v>36</v>
      </c>
      <c r="F6866" s="8" t="s">
        <v>110</v>
      </c>
      <c r="G6866" s="8" t="s">
        <v>111</v>
      </c>
      <c r="H6866" s="10" t="s">
        <v>22</v>
      </c>
      <c r="I6866" s="11">
        <v>52</v>
      </c>
      <c r="J6866" s="12">
        <v>75</v>
      </c>
      <c r="K6866" s="12">
        <v>390</v>
      </c>
      <c r="L6866" s="13">
        <v>198.9</v>
      </c>
      <c r="M6866" s="8" t="s">
        <v>83</v>
      </c>
      <c r="N6866" s="19">
        <v>49321</v>
      </c>
    </row>
    <row r="6867" spans="2:14" ht="14.25" customHeight="1" x14ac:dyDescent="0.25">
      <c r="B6867" s="8" t="s">
        <v>26</v>
      </c>
      <c r="C6867" s="8">
        <v>1185732</v>
      </c>
      <c r="D6867" s="9">
        <v>44356</v>
      </c>
      <c r="E6867" s="8" t="s">
        <v>36</v>
      </c>
      <c r="F6867" s="8" t="s">
        <v>110</v>
      </c>
      <c r="G6867" s="8" t="s">
        <v>111</v>
      </c>
      <c r="H6867" s="10" t="s">
        <v>16</v>
      </c>
      <c r="I6867" s="11">
        <v>36</v>
      </c>
      <c r="J6867" s="12">
        <v>125</v>
      </c>
      <c r="K6867" s="12">
        <v>450</v>
      </c>
      <c r="L6867" s="13">
        <v>202.49999999999997</v>
      </c>
      <c r="M6867" s="8" t="s">
        <v>83</v>
      </c>
      <c r="N6867" s="19">
        <v>49322</v>
      </c>
    </row>
    <row r="6868" spans="2:14" ht="14.25" customHeight="1" x14ac:dyDescent="0.25">
      <c r="B6868" s="8" t="s">
        <v>26</v>
      </c>
      <c r="C6868" s="8">
        <v>1185732</v>
      </c>
      <c r="D6868" s="9">
        <v>44356</v>
      </c>
      <c r="E6868" s="8" t="s">
        <v>36</v>
      </c>
      <c r="F6868" s="8" t="s">
        <v>110</v>
      </c>
      <c r="G6868" s="8" t="s">
        <v>111</v>
      </c>
      <c r="H6868" s="10" t="s">
        <v>18</v>
      </c>
      <c r="I6868" s="11">
        <v>32</v>
      </c>
      <c r="J6868" s="12">
        <v>65</v>
      </c>
      <c r="K6868" s="12">
        <v>208</v>
      </c>
      <c r="L6868" s="13">
        <v>89.44</v>
      </c>
      <c r="M6868" s="8" t="s">
        <v>83</v>
      </c>
      <c r="N6868" s="19">
        <v>49323</v>
      </c>
    </row>
    <row r="6869" spans="2:14" ht="14.25" customHeight="1" x14ac:dyDescent="0.25">
      <c r="B6869" s="8" t="s">
        <v>26</v>
      </c>
      <c r="C6869" s="8">
        <v>1185732</v>
      </c>
      <c r="D6869" s="9">
        <v>44356</v>
      </c>
      <c r="E6869" s="8" t="s">
        <v>36</v>
      </c>
      <c r="F6869" s="8" t="s">
        <v>110</v>
      </c>
      <c r="G6869" s="8" t="s">
        <v>111</v>
      </c>
      <c r="H6869" s="10" t="s">
        <v>19</v>
      </c>
      <c r="I6869" s="11">
        <v>27</v>
      </c>
      <c r="J6869" s="12">
        <v>60</v>
      </c>
      <c r="K6869" s="12">
        <v>162</v>
      </c>
      <c r="L6869" s="13">
        <v>64.8</v>
      </c>
      <c r="M6869" s="8" t="s">
        <v>83</v>
      </c>
      <c r="N6869" s="19">
        <v>49324</v>
      </c>
    </row>
    <row r="6870" spans="2:14" ht="14.25" customHeight="1" x14ac:dyDescent="0.25">
      <c r="B6870" s="8" t="s">
        <v>26</v>
      </c>
      <c r="C6870" s="8">
        <v>1185732</v>
      </c>
      <c r="D6870" s="9">
        <v>44356</v>
      </c>
      <c r="E6870" s="8" t="s">
        <v>36</v>
      </c>
      <c r="F6870" s="8" t="s">
        <v>110</v>
      </c>
      <c r="G6870" s="8" t="s">
        <v>111</v>
      </c>
      <c r="H6870" s="10" t="s">
        <v>20</v>
      </c>
      <c r="I6870" s="11">
        <v>29</v>
      </c>
      <c r="J6870" s="12">
        <v>51</v>
      </c>
      <c r="K6870" s="12">
        <v>147.9</v>
      </c>
      <c r="L6870" s="13">
        <v>62.117999999999995</v>
      </c>
      <c r="M6870" s="8" t="s">
        <v>83</v>
      </c>
      <c r="N6870" s="19">
        <v>49325</v>
      </c>
    </row>
    <row r="6871" spans="2:14" ht="14.25" customHeight="1" x14ac:dyDescent="0.25">
      <c r="B6871" s="8" t="s">
        <v>26</v>
      </c>
      <c r="C6871" s="8">
        <v>1185732</v>
      </c>
      <c r="D6871" s="9">
        <v>44356</v>
      </c>
      <c r="E6871" s="8" t="s">
        <v>36</v>
      </c>
      <c r="F6871" s="8" t="s">
        <v>110</v>
      </c>
      <c r="G6871" s="8" t="s">
        <v>111</v>
      </c>
      <c r="H6871" s="10" t="s">
        <v>21</v>
      </c>
      <c r="I6871" s="11">
        <v>38</v>
      </c>
      <c r="J6871" s="12">
        <v>47</v>
      </c>
      <c r="K6871" s="12">
        <v>178.6</v>
      </c>
      <c r="L6871" s="13">
        <v>82.155999999999992</v>
      </c>
      <c r="M6871" s="8" t="s">
        <v>83</v>
      </c>
      <c r="N6871" s="19">
        <v>49326</v>
      </c>
    </row>
    <row r="6872" spans="2:14" ht="14.25" customHeight="1" x14ac:dyDescent="0.25">
      <c r="B6872" s="8" t="s">
        <v>26</v>
      </c>
      <c r="C6872" s="8">
        <v>1185732</v>
      </c>
      <c r="D6872" s="9">
        <v>44356</v>
      </c>
      <c r="E6872" s="8" t="s">
        <v>36</v>
      </c>
      <c r="F6872" s="8" t="s">
        <v>110</v>
      </c>
      <c r="G6872" s="8" t="s">
        <v>111</v>
      </c>
      <c r="H6872" s="10" t="s">
        <v>22</v>
      </c>
      <c r="I6872" s="11">
        <v>51</v>
      </c>
      <c r="J6872" s="12">
        <v>91</v>
      </c>
      <c r="K6872" s="12">
        <v>464.1</v>
      </c>
      <c r="L6872" s="13">
        <v>250.61400000000003</v>
      </c>
      <c r="M6872" s="8" t="s">
        <v>83</v>
      </c>
      <c r="N6872" s="19">
        <v>49327</v>
      </c>
    </row>
    <row r="6873" spans="2:14" ht="14.25" customHeight="1" x14ac:dyDescent="0.25">
      <c r="B6873" s="8" t="s">
        <v>26</v>
      </c>
      <c r="C6873" s="8">
        <v>1185732</v>
      </c>
      <c r="D6873" s="9">
        <v>44385</v>
      </c>
      <c r="E6873" s="8" t="s">
        <v>36</v>
      </c>
      <c r="F6873" s="8" t="s">
        <v>110</v>
      </c>
      <c r="G6873" s="8" t="s">
        <v>111</v>
      </c>
      <c r="H6873" s="10" t="s">
        <v>16</v>
      </c>
      <c r="I6873" s="11">
        <v>48</v>
      </c>
      <c r="J6873" s="12">
        <v>160</v>
      </c>
      <c r="K6873" s="12">
        <v>768</v>
      </c>
      <c r="L6873" s="13">
        <v>376.32</v>
      </c>
      <c r="M6873" s="8" t="s">
        <v>83</v>
      </c>
      <c r="N6873" s="19">
        <v>49328</v>
      </c>
    </row>
    <row r="6874" spans="2:14" ht="14.25" customHeight="1" x14ac:dyDescent="0.25">
      <c r="B6874" s="8" t="s">
        <v>26</v>
      </c>
      <c r="C6874" s="8">
        <v>1185732</v>
      </c>
      <c r="D6874" s="9">
        <v>44385</v>
      </c>
      <c r="E6874" s="8" t="s">
        <v>36</v>
      </c>
      <c r="F6874" s="8" t="s">
        <v>110</v>
      </c>
      <c r="G6874" s="8" t="s">
        <v>111</v>
      </c>
      <c r="H6874" s="10" t="s">
        <v>18</v>
      </c>
      <c r="I6874" s="11">
        <v>44</v>
      </c>
      <c r="J6874" s="12">
        <v>84</v>
      </c>
      <c r="K6874" s="12">
        <v>369.6</v>
      </c>
      <c r="L6874" s="13">
        <v>158.928</v>
      </c>
      <c r="M6874" s="8" t="s">
        <v>83</v>
      </c>
      <c r="N6874" s="19">
        <v>49329</v>
      </c>
    </row>
    <row r="6875" spans="2:14" ht="14.25" customHeight="1" x14ac:dyDescent="0.25">
      <c r="B6875" s="8" t="s">
        <v>26</v>
      </c>
      <c r="C6875" s="8">
        <v>1185732</v>
      </c>
      <c r="D6875" s="9">
        <v>44385</v>
      </c>
      <c r="E6875" s="8" t="s">
        <v>36</v>
      </c>
      <c r="F6875" s="8" t="s">
        <v>110</v>
      </c>
      <c r="G6875" s="8" t="s">
        <v>111</v>
      </c>
      <c r="H6875" s="10" t="s">
        <v>19</v>
      </c>
      <c r="I6875" s="11">
        <v>37</v>
      </c>
      <c r="J6875" s="12">
        <v>59</v>
      </c>
      <c r="K6875" s="12">
        <v>218.3</v>
      </c>
      <c r="L6875" s="13">
        <v>87.320000000000007</v>
      </c>
      <c r="M6875" s="8" t="s">
        <v>83</v>
      </c>
      <c r="N6875" s="19">
        <v>49330</v>
      </c>
    </row>
    <row r="6876" spans="2:14" ht="14.25" customHeight="1" x14ac:dyDescent="0.25">
      <c r="B6876" s="8" t="s">
        <v>26</v>
      </c>
      <c r="C6876" s="8">
        <v>1185732</v>
      </c>
      <c r="D6876" s="9">
        <v>44385</v>
      </c>
      <c r="E6876" s="8" t="s">
        <v>36</v>
      </c>
      <c r="F6876" s="8" t="s">
        <v>110</v>
      </c>
      <c r="G6876" s="8" t="s">
        <v>111</v>
      </c>
      <c r="H6876" s="10" t="s">
        <v>20</v>
      </c>
      <c r="I6876" s="11">
        <v>38</v>
      </c>
      <c r="J6876" s="12">
        <v>53</v>
      </c>
      <c r="K6876" s="12">
        <v>201.4</v>
      </c>
      <c r="L6876" s="13">
        <v>86.602000000000004</v>
      </c>
      <c r="M6876" s="8" t="s">
        <v>83</v>
      </c>
      <c r="N6876" s="19">
        <v>49331</v>
      </c>
    </row>
    <row r="6877" spans="2:14" ht="14.25" customHeight="1" x14ac:dyDescent="0.25">
      <c r="B6877" s="8" t="s">
        <v>26</v>
      </c>
      <c r="C6877" s="8">
        <v>1185732</v>
      </c>
      <c r="D6877" s="9">
        <v>44385</v>
      </c>
      <c r="E6877" s="8" t="s">
        <v>36</v>
      </c>
      <c r="F6877" s="8" t="s">
        <v>110</v>
      </c>
      <c r="G6877" s="8" t="s">
        <v>111</v>
      </c>
      <c r="H6877" s="10" t="s">
        <v>21</v>
      </c>
      <c r="I6877" s="11">
        <v>49</v>
      </c>
      <c r="J6877" s="12">
        <v>60</v>
      </c>
      <c r="K6877" s="12">
        <v>294</v>
      </c>
      <c r="L6877" s="13">
        <v>135.23999999999998</v>
      </c>
      <c r="M6877" s="8" t="s">
        <v>83</v>
      </c>
      <c r="N6877" s="19">
        <v>49332</v>
      </c>
    </row>
    <row r="6878" spans="2:14" ht="14.25" customHeight="1" x14ac:dyDescent="0.25">
      <c r="B6878" s="8" t="s">
        <v>26</v>
      </c>
      <c r="C6878" s="8">
        <v>1185732</v>
      </c>
      <c r="D6878" s="9">
        <v>44385</v>
      </c>
      <c r="E6878" s="8" t="s">
        <v>36</v>
      </c>
      <c r="F6878" s="8" t="s">
        <v>110</v>
      </c>
      <c r="G6878" s="8" t="s">
        <v>111</v>
      </c>
      <c r="H6878" s="10" t="s">
        <v>22</v>
      </c>
      <c r="I6878" s="11">
        <v>54</v>
      </c>
      <c r="J6878" s="12">
        <v>98</v>
      </c>
      <c r="K6878" s="12">
        <v>529.20000000000005</v>
      </c>
      <c r="L6878" s="13">
        <v>285.76800000000003</v>
      </c>
      <c r="M6878" s="8" t="s">
        <v>83</v>
      </c>
      <c r="N6878" s="19">
        <v>49333</v>
      </c>
    </row>
    <row r="6879" spans="2:14" ht="14.25" customHeight="1" x14ac:dyDescent="0.25">
      <c r="B6879" s="8" t="s">
        <v>26</v>
      </c>
      <c r="C6879" s="8">
        <v>1185732</v>
      </c>
      <c r="D6879" s="9">
        <v>44417</v>
      </c>
      <c r="E6879" s="8" t="s">
        <v>36</v>
      </c>
      <c r="F6879" s="8" t="s">
        <v>110</v>
      </c>
      <c r="G6879" s="8" t="s">
        <v>111</v>
      </c>
      <c r="H6879" s="10" t="s">
        <v>16</v>
      </c>
      <c r="I6879" s="11">
        <v>46</v>
      </c>
      <c r="J6879" s="12">
        <v>147</v>
      </c>
      <c r="K6879" s="12">
        <v>676.2</v>
      </c>
      <c r="L6879" s="13">
        <v>331.33800000000002</v>
      </c>
      <c r="M6879" s="8" t="s">
        <v>83</v>
      </c>
      <c r="N6879" s="19">
        <v>49334</v>
      </c>
    </row>
    <row r="6880" spans="2:14" ht="14.25" customHeight="1" x14ac:dyDescent="0.25">
      <c r="B6880" s="8" t="s">
        <v>26</v>
      </c>
      <c r="C6880" s="8">
        <v>1185732</v>
      </c>
      <c r="D6880" s="9">
        <v>44417</v>
      </c>
      <c r="E6880" s="8" t="s">
        <v>36</v>
      </c>
      <c r="F6880" s="8" t="s">
        <v>110</v>
      </c>
      <c r="G6880" s="8" t="s">
        <v>111</v>
      </c>
      <c r="H6880" s="10" t="s">
        <v>18</v>
      </c>
      <c r="I6880" s="11">
        <v>42</v>
      </c>
      <c r="J6880" s="12">
        <v>90</v>
      </c>
      <c r="K6880" s="12">
        <v>378</v>
      </c>
      <c r="L6880" s="13">
        <v>151.19999999999999</v>
      </c>
      <c r="M6880" s="8" t="s">
        <v>83</v>
      </c>
      <c r="N6880" s="19">
        <v>49335</v>
      </c>
    </row>
    <row r="6881" spans="2:14" ht="14.25" customHeight="1" x14ac:dyDescent="0.25">
      <c r="B6881" s="8" t="s">
        <v>26</v>
      </c>
      <c r="C6881" s="8">
        <v>1185732</v>
      </c>
      <c r="D6881" s="9">
        <v>44417</v>
      </c>
      <c r="E6881" s="8" t="s">
        <v>36</v>
      </c>
      <c r="F6881" s="8" t="s">
        <v>110</v>
      </c>
      <c r="G6881" s="8" t="s">
        <v>111</v>
      </c>
      <c r="H6881" s="10" t="s">
        <v>19</v>
      </c>
      <c r="I6881" s="11">
        <v>37</v>
      </c>
      <c r="J6881" s="12">
        <v>63</v>
      </c>
      <c r="K6881" s="12">
        <v>233.1</v>
      </c>
      <c r="L6881" s="13">
        <v>95.570999999999998</v>
      </c>
      <c r="M6881" s="8" t="s">
        <v>83</v>
      </c>
      <c r="N6881" s="19">
        <v>49336</v>
      </c>
    </row>
    <row r="6882" spans="2:14" ht="14.25" customHeight="1" x14ac:dyDescent="0.25">
      <c r="B6882" s="8" t="s">
        <v>26</v>
      </c>
      <c r="C6882" s="8">
        <v>1185732</v>
      </c>
      <c r="D6882" s="9">
        <v>44417</v>
      </c>
      <c r="E6882" s="8" t="s">
        <v>36</v>
      </c>
      <c r="F6882" s="8" t="s">
        <v>110</v>
      </c>
      <c r="G6882" s="8" t="s">
        <v>111</v>
      </c>
      <c r="H6882" s="10" t="s">
        <v>20</v>
      </c>
      <c r="I6882" s="11">
        <v>38</v>
      </c>
      <c r="J6882" s="12">
        <v>52</v>
      </c>
      <c r="K6882" s="12">
        <v>197.6</v>
      </c>
      <c r="L6882" s="13">
        <v>81.015999999999991</v>
      </c>
      <c r="M6882" s="8" t="s">
        <v>83</v>
      </c>
      <c r="N6882" s="19">
        <v>49337</v>
      </c>
    </row>
    <row r="6883" spans="2:14" ht="14.25" customHeight="1" x14ac:dyDescent="0.25">
      <c r="B6883" s="8" t="s">
        <v>26</v>
      </c>
      <c r="C6883" s="8">
        <v>1185732</v>
      </c>
      <c r="D6883" s="9">
        <v>44417</v>
      </c>
      <c r="E6883" s="8" t="s">
        <v>36</v>
      </c>
      <c r="F6883" s="8" t="s">
        <v>110</v>
      </c>
      <c r="G6883" s="8" t="s">
        <v>111</v>
      </c>
      <c r="H6883" s="10" t="s">
        <v>21</v>
      </c>
      <c r="I6883" s="11">
        <v>46</v>
      </c>
      <c r="J6883" s="12">
        <v>44</v>
      </c>
      <c r="K6883" s="12">
        <v>202.4</v>
      </c>
      <c r="L6883" s="13">
        <v>93.103999999999999</v>
      </c>
      <c r="M6883" s="8" t="s">
        <v>83</v>
      </c>
      <c r="N6883" s="19">
        <v>49338</v>
      </c>
    </row>
    <row r="6884" spans="2:14" ht="14.25" customHeight="1" x14ac:dyDescent="0.25">
      <c r="B6884" s="8" t="s">
        <v>26</v>
      </c>
      <c r="C6884" s="8">
        <v>1185732</v>
      </c>
      <c r="D6884" s="9">
        <v>44417</v>
      </c>
      <c r="E6884" s="8" t="s">
        <v>36</v>
      </c>
      <c r="F6884" s="8" t="s">
        <v>110</v>
      </c>
      <c r="G6884" s="8" t="s">
        <v>111</v>
      </c>
      <c r="H6884" s="10" t="s">
        <v>22</v>
      </c>
      <c r="I6884" s="11">
        <v>54</v>
      </c>
      <c r="J6884" s="12">
        <v>95</v>
      </c>
      <c r="K6884" s="12">
        <v>513</v>
      </c>
      <c r="L6884" s="13">
        <v>271.89</v>
      </c>
      <c r="M6884" s="8" t="s">
        <v>83</v>
      </c>
      <c r="N6884" s="19">
        <v>49339</v>
      </c>
    </row>
    <row r="6885" spans="2:14" ht="14.25" customHeight="1" x14ac:dyDescent="0.25">
      <c r="B6885" s="8" t="s">
        <v>26</v>
      </c>
      <c r="C6885" s="8">
        <v>1185732</v>
      </c>
      <c r="D6885" s="9">
        <v>44449</v>
      </c>
      <c r="E6885" s="8" t="s">
        <v>36</v>
      </c>
      <c r="F6885" s="8" t="s">
        <v>110</v>
      </c>
      <c r="G6885" s="8" t="s">
        <v>111</v>
      </c>
      <c r="H6885" s="10" t="s">
        <v>16</v>
      </c>
      <c r="I6885" s="11">
        <v>36</v>
      </c>
      <c r="J6885" s="12">
        <v>133</v>
      </c>
      <c r="K6885" s="12">
        <v>478.8</v>
      </c>
      <c r="L6885" s="13">
        <v>239.4</v>
      </c>
      <c r="M6885" s="8" t="s">
        <v>83</v>
      </c>
      <c r="N6885" s="19">
        <v>49340</v>
      </c>
    </row>
    <row r="6886" spans="2:14" ht="14.25" customHeight="1" x14ac:dyDescent="0.25">
      <c r="B6886" s="8" t="s">
        <v>26</v>
      </c>
      <c r="C6886" s="8">
        <v>1185732</v>
      </c>
      <c r="D6886" s="9">
        <v>44449</v>
      </c>
      <c r="E6886" s="8" t="s">
        <v>36</v>
      </c>
      <c r="F6886" s="8" t="s">
        <v>110</v>
      </c>
      <c r="G6886" s="8" t="s">
        <v>111</v>
      </c>
      <c r="H6886" s="10" t="s">
        <v>18</v>
      </c>
      <c r="I6886" s="11">
        <v>34</v>
      </c>
      <c r="J6886" s="12">
        <v>72</v>
      </c>
      <c r="K6886" s="12">
        <v>244.8</v>
      </c>
      <c r="L6886" s="13">
        <v>105.26399999999998</v>
      </c>
      <c r="M6886" s="8" t="s">
        <v>83</v>
      </c>
      <c r="N6886" s="19">
        <v>49341</v>
      </c>
    </row>
    <row r="6887" spans="2:14" ht="14.25" customHeight="1" x14ac:dyDescent="0.25">
      <c r="B6887" s="8" t="s">
        <v>26</v>
      </c>
      <c r="C6887" s="8">
        <v>1185732</v>
      </c>
      <c r="D6887" s="9">
        <v>44449</v>
      </c>
      <c r="E6887" s="8" t="s">
        <v>36</v>
      </c>
      <c r="F6887" s="8" t="s">
        <v>110</v>
      </c>
      <c r="G6887" s="8" t="s">
        <v>111</v>
      </c>
      <c r="H6887" s="10" t="s">
        <v>19</v>
      </c>
      <c r="I6887" s="11">
        <v>27</v>
      </c>
      <c r="J6887" s="12">
        <v>51</v>
      </c>
      <c r="K6887" s="12">
        <v>137.69999999999999</v>
      </c>
      <c r="L6887" s="13">
        <v>60.588000000000001</v>
      </c>
      <c r="M6887" s="8" t="s">
        <v>83</v>
      </c>
      <c r="N6887" s="19">
        <v>49342</v>
      </c>
    </row>
    <row r="6888" spans="2:14" ht="14.25" customHeight="1" x14ac:dyDescent="0.25">
      <c r="B6888" s="8" t="s">
        <v>26</v>
      </c>
      <c r="C6888" s="8">
        <v>1185732</v>
      </c>
      <c r="D6888" s="9">
        <v>44449</v>
      </c>
      <c r="E6888" s="8" t="s">
        <v>36</v>
      </c>
      <c r="F6888" s="8" t="s">
        <v>110</v>
      </c>
      <c r="G6888" s="8" t="s">
        <v>111</v>
      </c>
      <c r="H6888" s="10" t="s">
        <v>20</v>
      </c>
      <c r="I6888" s="11">
        <v>28</v>
      </c>
      <c r="J6888" s="12">
        <v>44</v>
      </c>
      <c r="K6888" s="12">
        <v>123.2</v>
      </c>
      <c r="L6888" s="13">
        <v>50.511999999999993</v>
      </c>
      <c r="M6888" s="8" t="s">
        <v>83</v>
      </c>
      <c r="N6888" s="19">
        <v>49343</v>
      </c>
    </row>
    <row r="6889" spans="2:14" ht="14.25" customHeight="1" x14ac:dyDescent="0.25">
      <c r="B6889" s="8" t="s">
        <v>26</v>
      </c>
      <c r="C6889" s="8">
        <v>1185732</v>
      </c>
      <c r="D6889" s="9">
        <v>44449</v>
      </c>
      <c r="E6889" s="8" t="s">
        <v>36</v>
      </c>
      <c r="F6889" s="8" t="s">
        <v>110</v>
      </c>
      <c r="G6889" s="8" t="s">
        <v>111</v>
      </c>
      <c r="H6889" s="10" t="s">
        <v>21</v>
      </c>
      <c r="I6889" s="11">
        <v>36</v>
      </c>
      <c r="J6889" s="12">
        <v>42</v>
      </c>
      <c r="K6889" s="12">
        <v>151.19999999999999</v>
      </c>
      <c r="L6889" s="13">
        <v>74.087999999999994</v>
      </c>
      <c r="M6889" s="8" t="s">
        <v>83</v>
      </c>
      <c r="N6889" s="19">
        <v>49344</v>
      </c>
    </row>
    <row r="6890" spans="2:14" ht="14.25" customHeight="1" x14ac:dyDescent="0.25">
      <c r="B6890" s="8" t="s">
        <v>26</v>
      </c>
      <c r="C6890" s="8">
        <v>1185732</v>
      </c>
      <c r="D6890" s="9">
        <v>44449</v>
      </c>
      <c r="E6890" s="8" t="s">
        <v>36</v>
      </c>
      <c r="F6890" s="8" t="s">
        <v>110</v>
      </c>
      <c r="G6890" s="8" t="s">
        <v>111</v>
      </c>
      <c r="H6890" s="10" t="s">
        <v>22</v>
      </c>
      <c r="I6890" s="11">
        <v>44</v>
      </c>
      <c r="J6890" s="12">
        <v>63</v>
      </c>
      <c r="K6890" s="12">
        <v>277.2</v>
      </c>
      <c r="L6890" s="13">
        <v>152.46</v>
      </c>
      <c r="M6890" s="8" t="s">
        <v>83</v>
      </c>
      <c r="N6890" s="19">
        <v>49345</v>
      </c>
    </row>
    <row r="6891" spans="2:14" ht="14.25" customHeight="1" x14ac:dyDescent="0.25">
      <c r="B6891" s="8" t="s">
        <v>26</v>
      </c>
      <c r="C6891" s="8">
        <v>1185732</v>
      </c>
      <c r="D6891" s="9">
        <v>44478</v>
      </c>
      <c r="E6891" s="8" t="s">
        <v>36</v>
      </c>
      <c r="F6891" s="8" t="s">
        <v>110</v>
      </c>
      <c r="G6891" s="8" t="s">
        <v>111</v>
      </c>
      <c r="H6891" s="10" t="s">
        <v>16</v>
      </c>
      <c r="I6891" s="11">
        <v>49</v>
      </c>
      <c r="J6891" s="12">
        <v>116</v>
      </c>
      <c r="K6891" s="12">
        <v>568.4</v>
      </c>
      <c r="L6891" s="13">
        <v>267.14800000000002</v>
      </c>
      <c r="M6891" s="8" t="s">
        <v>83</v>
      </c>
      <c r="N6891" s="19">
        <v>49346</v>
      </c>
    </row>
    <row r="6892" spans="2:14" ht="14.25" customHeight="1" x14ac:dyDescent="0.25">
      <c r="B6892" s="8" t="s">
        <v>26</v>
      </c>
      <c r="C6892" s="8">
        <v>1185732</v>
      </c>
      <c r="D6892" s="9">
        <v>44478</v>
      </c>
      <c r="E6892" s="8" t="s">
        <v>36</v>
      </c>
      <c r="F6892" s="8" t="s">
        <v>110</v>
      </c>
      <c r="G6892" s="8" t="s">
        <v>111</v>
      </c>
      <c r="H6892" s="10" t="s">
        <v>18</v>
      </c>
      <c r="I6892" s="11">
        <v>36</v>
      </c>
      <c r="J6892" s="12">
        <v>73</v>
      </c>
      <c r="K6892" s="12">
        <v>262.8</v>
      </c>
      <c r="L6892" s="13">
        <v>107.748</v>
      </c>
      <c r="M6892" s="8" t="s">
        <v>83</v>
      </c>
      <c r="N6892" s="19">
        <v>49347</v>
      </c>
    </row>
    <row r="6893" spans="2:14" ht="14.25" customHeight="1" x14ac:dyDescent="0.25">
      <c r="B6893" s="8" t="s">
        <v>26</v>
      </c>
      <c r="C6893" s="8">
        <v>1185732</v>
      </c>
      <c r="D6893" s="9">
        <v>44478</v>
      </c>
      <c r="E6893" s="8" t="s">
        <v>36</v>
      </c>
      <c r="F6893" s="8" t="s">
        <v>110</v>
      </c>
      <c r="G6893" s="8" t="s">
        <v>111</v>
      </c>
      <c r="H6893" s="10" t="s">
        <v>19</v>
      </c>
      <c r="I6893" s="11">
        <v>39</v>
      </c>
      <c r="J6893" s="12">
        <v>39</v>
      </c>
      <c r="K6893" s="12">
        <v>152.1</v>
      </c>
      <c r="L6893" s="13">
        <v>66.924000000000007</v>
      </c>
      <c r="M6893" s="8" t="s">
        <v>83</v>
      </c>
      <c r="N6893" s="19">
        <v>49348</v>
      </c>
    </row>
    <row r="6894" spans="2:14" ht="14.25" customHeight="1" x14ac:dyDescent="0.25">
      <c r="B6894" s="8" t="s">
        <v>26</v>
      </c>
      <c r="C6894" s="8">
        <v>1185732</v>
      </c>
      <c r="D6894" s="9">
        <v>44478</v>
      </c>
      <c r="E6894" s="8" t="s">
        <v>36</v>
      </c>
      <c r="F6894" s="8" t="s">
        <v>110</v>
      </c>
      <c r="G6894" s="8" t="s">
        <v>111</v>
      </c>
      <c r="H6894" s="10" t="s">
        <v>20</v>
      </c>
      <c r="I6894" s="11">
        <v>38</v>
      </c>
      <c r="J6894" s="12">
        <v>33</v>
      </c>
      <c r="K6894" s="12">
        <v>125.4</v>
      </c>
      <c r="L6894" s="13">
        <v>50.160000000000004</v>
      </c>
      <c r="M6894" s="8" t="s">
        <v>83</v>
      </c>
      <c r="N6894" s="19">
        <v>49349</v>
      </c>
    </row>
    <row r="6895" spans="2:14" ht="14.25" customHeight="1" x14ac:dyDescent="0.25">
      <c r="B6895" s="8" t="s">
        <v>26</v>
      </c>
      <c r="C6895" s="8">
        <v>1185732</v>
      </c>
      <c r="D6895" s="9">
        <v>44478</v>
      </c>
      <c r="E6895" s="8" t="s">
        <v>36</v>
      </c>
      <c r="F6895" s="8" t="s">
        <v>110</v>
      </c>
      <c r="G6895" s="8" t="s">
        <v>111</v>
      </c>
      <c r="H6895" s="10" t="s">
        <v>21</v>
      </c>
      <c r="I6895" s="11">
        <v>45</v>
      </c>
      <c r="J6895" s="12">
        <v>34</v>
      </c>
      <c r="K6895" s="12">
        <v>153</v>
      </c>
      <c r="L6895" s="13">
        <v>71.91</v>
      </c>
      <c r="M6895" s="8" t="s">
        <v>83</v>
      </c>
      <c r="N6895" s="19">
        <v>49350</v>
      </c>
    </row>
    <row r="6896" spans="2:14" ht="14.25" customHeight="1" x14ac:dyDescent="0.25">
      <c r="B6896" s="8" t="s">
        <v>13</v>
      </c>
      <c r="C6896" s="8">
        <v>1185732</v>
      </c>
      <c r="D6896" s="9">
        <v>44478</v>
      </c>
      <c r="E6896" s="8" t="s">
        <v>36</v>
      </c>
      <c r="F6896" s="8" t="s">
        <v>110</v>
      </c>
      <c r="G6896" s="8" t="s">
        <v>111</v>
      </c>
      <c r="H6896" s="10" t="s">
        <v>22</v>
      </c>
      <c r="I6896" s="11">
        <v>53</v>
      </c>
      <c r="J6896" s="12">
        <v>73</v>
      </c>
      <c r="K6896" s="12">
        <v>386.9</v>
      </c>
      <c r="L6896" s="13">
        <v>205.05700000000002</v>
      </c>
      <c r="M6896" s="8" t="s">
        <v>83</v>
      </c>
      <c r="N6896" s="19">
        <v>49351</v>
      </c>
    </row>
    <row r="6897" spans="2:14" ht="14.25" customHeight="1" x14ac:dyDescent="0.25">
      <c r="B6897" s="8" t="s">
        <v>13</v>
      </c>
      <c r="C6897" s="8">
        <v>1185732</v>
      </c>
      <c r="D6897" s="9">
        <v>44509</v>
      </c>
      <c r="E6897" s="8" t="s">
        <v>36</v>
      </c>
      <c r="F6897" s="8" t="s">
        <v>110</v>
      </c>
      <c r="G6897" s="8" t="s">
        <v>111</v>
      </c>
      <c r="H6897" s="10" t="s">
        <v>16</v>
      </c>
      <c r="I6897" s="11">
        <v>49</v>
      </c>
      <c r="J6897" s="12">
        <v>120</v>
      </c>
      <c r="K6897" s="12">
        <v>588</v>
      </c>
      <c r="L6897" s="13">
        <v>294</v>
      </c>
      <c r="M6897" s="8" t="s">
        <v>83</v>
      </c>
      <c r="N6897" s="19">
        <v>49352</v>
      </c>
    </row>
    <row r="6898" spans="2:14" ht="14.25" customHeight="1" x14ac:dyDescent="0.25">
      <c r="B6898" s="8" t="s">
        <v>13</v>
      </c>
      <c r="C6898" s="8">
        <v>1185732</v>
      </c>
      <c r="D6898" s="9">
        <v>44509</v>
      </c>
      <c r="E6898" s="8" t="s">
        <v>36</v>
      </c>
      <c r="F6898" s="8" t="s">
        <v>110</v>
      </c>
      <c r="G6898" s="8" t="s">
        <v>111</v>
      </c>
      <c r="H6898" s="10" t="s">
        <v>18</v>
      </c>
      <c r="I6898" s="11">
        <v>36</v>
      </c>
      <c r="J6898" s="12">
        <v>73</v>
      </c>
      <c r="K6898" s="12">
        <v>262.8</v>
      </c>
      <c r="L6898" s="13">
        <v>118.25999999999999</v>
      </c>
      <c r="M6898" s="8" t="s">
        <v>83</v>
      </c>
      <c r="N6898" s="19">
        <v>49353</v>
      </c>
    </row>
    <row r="6899" spans="2:14" ht="14.25" customHeight="1" x14ac:dyDescent="0.25">
      <c r="B6899" s="8" t="s">
        <v>13</v>
      </c>
      <c r="C6899" s="8">
        <v>1185732</v>
      </c>
      <c r="D6899" s="9">
        <v>44509</v>
      </c>
      <c r="E6899" s="8" t="s">
        <v>36</v>
      </c>
      <c r="F6899" s="8" t="s">
        <v>110</v>
      </c>
      <c r="G6899" s="8" t="s">
        <v>111</v>
      </c>
      <c r="H6899" s="10" t="s">
        <v>19</v>
      </c>
      <c r="I6899" s="11">
        <v>39</v>
      </c>
      <c r="J6899" s="12">
        <v>53</v>
      </c>
      <c r="K6899" s="12">
        <v>206.7</v>
      </c>
      <c r="L6899" s="13">
        <v>90.948000000000008</v>
      </c>
      <c r="M6899" s="8" t="s">
        <v>83</v>
      </c>
      <c r="N6899" s="19">
        <v>49354</v>
      </c>
    </row>
    <row r="6900" spans="2:14" ht="14.25" customHeight="1" x14ac:dyDescent="0.25">
      <c r="B6900" s="8" t="s">
        <v>13</v>
      </c>
      <c r="C6900" s="8">
        <v>1185732</v>
      </c>
      <c r="D6900" s="9">
        <v>44509</v>
      </c>
      <c r="E6900" s="8" t="s">
        <v>36</v>
      </c>
      <c r="F6900" s="8" t="s">
        <v>110</v>
      </c>
      <c r="G6900" s="8" t="s">
        <v>111</v>
      </c>
      <c r="H6900" s="10" t="s">
        <v>20</v>
      </c>
      <c r="I6900" s="11">
        <v>39</v>
      </c>
      <c r="J6900" s="12">
        <v>47</v>
      </c>
      <c r="K6900" s="12">
        <v>183.3</v>
      </c>
      <c r="L6900" s="13">
        <v>78.818999999999988</v>
      </c>
      <c r="M6900" s="8" t="s">
        <v>83</v>
      </c>
      <c r="N6900" s="19">
        <v>49355</v>
      </c>
    </row>
    <row r="6901" spans="2:14" ht="14.25" customHeight="1" x14ac:dyDescent="0.25">
      <c r="B6901" s="8" t="s">
        <v>13</v>
      </c>
      <c r="C6901" s="8">
        <v>1185732</v>
      </c>
      <c r="D6901" s="9">
        <v>44509</v>
      </c>
      <c r="E6901" s="8" t="s">
        <v>36</v>
      </c>
      <c r="F6901" s="8" t="s">
        <v>110</v>
      </c>
      <c r="G6901" s="8" t="s">
        <v>111</v>
      </c>
      <c r="H6901" s="10" t="s">
        <v>21</v>
      </c>
      <c r="I6901" s="11">
        <v>55</v>
      </c>
      <c r="J6901" s="12">
        <v>44</v>
      </c>
      <c r="K6901" s="12">
        <v>242</v>
      </c>
      <c r="L6901" s="13">
        <v>108.9</v>
      </c>
      <c r="M6901" s="8" t="s">
        <v>83</v>
      </c>
      <c r="N6901" s="19">
        <v>49356</v>
      </c>
    </row>
    <row r="6902" spans="2:14" ht="14.25" customHeight="1" x14ac:dyDescent="0.25">
      <c r="B6902" s="8" t="s">
        <v>13</v>
      </c>
      <c r="C6902" s="8">
        <v>1185732</v>
      </c>
      <c r="D6902" s="9">
        <v>44509</v>
      </c>
      <c r="E6902" s="8" t="s">
        <v>36</v>
      </c>
      <c r="F6902" s="8" t="s">
        <v>110</v>
      </c>
      <c r="G6902" s="8" t="s">
        <v>111</v>
      </c>
      <c r="H6902" s="10" t="s">
        <v>22</v>
      </c>
      <c r="I6902" s="11">
        <v>60</v>
      </c>
      <c r="J6902" s="12">
        <v>65</v>
      </c>
      <c r="K6902" s="12">
        <v>390</v>
      </c>
      <c r="L6902" s="13">
        <v>198.9</v>
      </c>
      <c r="M6902" s="8" t="s">
        <v>83</v>
      </c>
      <c r="N6902" s="19">
        <v>49357</v>
      </c>
    </row>
    <row r="6903" spans="2:14" ht="14.25" customHeight="1" x14ac:dyDescent="0.25">
      <c r="B6903" s="8" t="s">
        <v>13</v>
      </c>
      <c r="C6903" s="8">
        <v>1185732</v>
      </c>
      <c r="D6903" s="9">
        <v>44538</v>
      </c>
      <c r="E6903" s="8" t="s">
        <v>36</v>
      </c>
      <c r="F6903" s="8" t="s">
        <v>110</v>
      </c>
      <c r="G6903" s="8" t="s">
        <v>111</v>
      </c>
      <c r="H6903" s="10" t="s">
        <v>16</v>
      </c>
      <c r="I6903" s="11">
        <v>55</v>
      </c>
      <c r="J6903" s="12">
        <v>150</v>
      </c>
      <c r="K6903" s="12">
        <v>825</v>
      </c>
      <c r="L6903" s="13">
        <v>379.49999999999994</v>
      </c>
      <c r="M6903" s="8" t="s">
        <v>83</v>
      </c>
      <c r="N6903" s="19">
        <v>49358</v>
      </c>
    </row>
    <row r="6904" spans="2:14" ht="14.25" customHeight="1" x14ac:dyDescent="0.25">
      <c r="B6904" s="8" t="s">
        <v>13</v>
      </c>
      <c r="C6904" s="8">
        <v>1185732</v>
      </c>
      <c r="D6904" s="9">
        <v>44538</v>
      </c>
      <c r="E6904" s="8" t="s">
        <v>36</v>
      </c>
      <c r="F6904" s="8" t="s">
        <v>110</v>
      </c>
      <c r="G6904" s="8" t="s">
        <v>111</v>
      </c>
      <c r="H6904" s="10" t="s">
        <v>18</v>
      </c>
      <c r="I6904" s="11">
        <v>46</v>
      </c>
      <c r="J6904" s="12">
        <v>75</v>
      </c>
      <c r="K6904" s="12">
        <v>345</v>
      </c>
      <c r="L6904" s="13">
        <v>155.24999999999997</v>
      </c>
      <c r="M6904" s="8" t="s">
        <v>83</v>
      </c>
      <c r="N6904" s="19">
        <v>49359</v>
      </c>
    </row>
    <row r="6905" spans="2:14" ht="14.25" customHeight="1" x14ac:dyDescent="0.25">
      <c r="B6905" s="8" t="s">
        <v>13</v>
      </c>
      <c r="C6905" s="8">
        <v>1185732</v>
      </c>
      <c r="D6905" s="9">
        <v>44538</v>
      </c>
      <c r="E6905" s="8" t="s">
        <v>36</v>
      </c>
      <c r="F6905" s="8" t="s">
        <v>110</v>
      </c>
      <c r="G6905" s="8" t="s">
        <v>111</v>
      </c>
      <c r="H6905" s="10" t="s">
        <v>19</v>
      </c>
      <c r="I6905" s="11">
        <v>48</v>
      </c>
      <c r="J6905" s="12">
        <v>73</v>
      </c>
      <c r="K6905" s="12">
        <v>350.4</v>
      </c>
      <c r="L6905" s="13">
        <v>157.68</v>
      </c>
      <c r="M6905" s="8" t="s">
        <v>83</v>
      </c>
      <c r="N6905" s="19">
        <v>49360</v>
      </c>
    </row>
    <row r="6906" spans="2:14" ht="14.25" customHeight="1" x14ac:dyDescent="0.25">
      <c r="B6906" s="8" t="s">
        <v>13</v>
      </c>
      <c r="C6906" s="8">
        <v>1185732</v>
      </c>
      <c r="D6906" s="9">
        <v>44538</v>
      </c>
      <c r="E6906" s="8" t="s">
        <v>36</v>
      </c>
      <c r="F6906" s="8" t="s">
        <v>110</v>
      </c>
      <c r="G6906" s="8" t="s">
        <v>111</v>
      </c>
      <c r="H6906" s="10" t="s">
        <v>20</v>
      </c>
      <c r="I6906" s="11">
        <v>47</v>
      </c>
      <c r="J6906" s="12">
        <v>54</v>
      </c>
      <c r="K6906" s="12">
        <v>253.8</v>
      </c>
      <c r="L6906" s="13">
        <v>104.05799999999999</v>
      </c>
      <c r="M6906" s="8" t="s">
        <v>83</v>
      </c>
      <c r="N6906" s="19">
        <v>49361</v>
      </c>
    </row>
    <row r="6907" spans="2:14" ht="14.25" customHeight="1" x14ac:dyDescent="0.25">
      <c r="B6907" s="8" t="s">
        <v>13</v>
      </c>
      <c r="C6907" s="8">
        <v>1185732</v>
      </c>
      <c r="D6907" s="9">
        <v>44538</v>
      </c>
      <c r="E6907" s="8" t="s">
        <v>36</v>
      </c>
      <c r="F6907" s="8" t="s">
        <v>110</v>
      </c>
      <c r="G6907" s="8" t="s">
        <v>111</v>
      </c>
      <c r="H6907" s="10" t="s">
        <v>21</v>
      </c>
      <c r="I6907" s="11">
        <v>58</v>
      </c>
      <c r="J6907" s="12">
        <v>54</v>
      </c>
      <c r="K6907" s="12">
        <v>313.2</v>
      </c>
      <c r="L6907" s="13">
        <v>140.94</v>
      </c>
      <c r="M6907" s="8" t="s">
        <v>83</v>
      </c>
      <c r="N6907" s="19">
        <v>49362</v>
      </c>
    </row>
    <row r="6908" spans="2:14" ht="14.25" customHeight="1" x14ac:dyDescent="0.25">
      <c r="B6908" s="8" t="s">
        <v>13</v>
      </c>
      <c r="C6908" s="8">
        <v>1185732</v>
      </c>
      <c r="D6908" s="9">
        <v>44538</v>
      </c>
      <c r="E6908" s="8" t="s">
        <v>36</v>
      </c>
      <c r="F6908" s="8" t="s">
        <v>110</v>
      </c>
      <c r="G6908" s="8" t="s">
        <v>111</v>
      </c>
      <c r="H6908" s="10" t="s">
        <v>22</v>
      </c>
      <c r="I6908" s="11">
        <v>63</v>
      </c>
      <c r="J6908" s="12">
        <v>78</v>
      </c>
      <c r="K6908" s="12">
        <v>491.4</v>
      </c>
      <c r="L6908" s="13">
        <v>260.44200000000001</v>
      </c>
      <c r="M6908" s="8" t="s">
        <v>83</v>
      </c>
      <c r="N6908" s="19">
        <v>49363</v>
      </c>
    </row>
    <row r="6909" spans="2:14" ht="14.25" customHeight="1" x14ac:dyDescent="0.25">
      <c r="B6909" s="8" t="s">
        <v>13</v>
      </c>
      <c r="C6909" s="8">
        <v>1185732</v>
      </c>
      <c r="D6909" s="9">
        <v>44202</v>
      </c>
      <c r="E6909" s="8" t="s">
        <v>36</v>
      </c>
      <c r="F6909" s="8" t="s">
        <v>110</v>
      </c>
      <c r="G6909" s="8" t="s">
        <v>111</v>
      </c>
      <c r="H6909" s="10" t="s">
        <v>16</v>
      </c>
      <c r="I6909" s="11">
        <v>27</v>
      </c>
      <c r="J6909" s="12">
        <v>113</v>
      </c>
      <c r="K6909" s="12">
        <v>305.10000000000002</v>
      </c>
      <c r="L6909" s="13">
        <v>137.29499999999999</v>
      </c>
      <c r="M6909" s="8" t="s">
        <v>83</v>
      </c>
      <c r="N6909" s="19">
        <v>49364</v>
      </c>
    </row>
    <row r="6910" spans="2:14" ht="14.25" customHeight="1" x14ac:dyDescent="0.25">
      <c r="B6910" s="8" t="s">
        <v>13</v>
      </c>
      <c r="C6910" s="8">
        <v>1185732</v>
      </c>
      <c r="D6910" s="9">
        <v>44202</v>
      </c>
      <c r="E6910" s="8" t="s">
        <v>36</v>
      </c>
      <c r="F6910" s="8" t="s">
        <v>110</v>
      </c>
      <c r="G6910" s="8" t="s">
        <v>111</v>
      </c>
      <c r="H6910" s="10" t="s">
        <v>18</v>
      </c>
      <c r="I6910" s="11">
        <v>29</v>
      </c>
      <c r="J6910" s="12">
        <v>70</v>
      </c>
      <c r="K6910" s="12">
        <v>203</v>
      </c>
      <c r="L6910" s="13">
        <v>93.38</v>
      </c>
      <c r="M6910" s="8" t="s">
        <v>83</v>
      </c>
      <c r="N6910" s="19">
        <v>49365</v>
      </c>
    </row>
    <row r="6911" spans="2:14" ht="14.25" customHeight="1" x14ac:dyDescent="0.25">
      <c r="B6911" s="8" t="s">
        <v>13</v>
      </c>
      <c r="C6911" s="8">
        <v>1185732</v>
      </c>
      <c r="D6911" s="9">
        <v>44202</v>
      </c>
      <c r="E6911" s="8" t="s">
        <v>36</v>
      </c>
      <c r="F6911" s="8" t="s">
        <v>110</v>
      </c>
      <c r="G6911" s="8" t="s">
        <v>111</v>
      </c>
      <c r="H6911" s="10" t="s">
        <v>19</v>
      </c>
      <c r="I6911" s="11">
        <v>19</v>
      </c>
      <c r="J6911" s="12">
        <v>68</v>
      </c>
      <c r="K6911" s="12">
        <v>129.19999999999999</v>
      </c>
      <c r="L6911" s="13">
        <v>58.14</v>
      </c>
      <c r="M6911" s="8" t="s">
        <v>83</v>
      </c>
      <c r="N6911" s="19">
        <v>49366</v>
      </c>
    </row>
    <row r="6912" spans="2:14" ht="14.25" customHeight="1" x14ac:dyDescent="0.25">
      <c r="B6912" s="8" t="s">
        <v>13</v>
      </c>
      <c r="C6912" s="8">
        <v>1185732</v>
      </c>
      <c r="D6912" s="9">
        <v>44202</v>
      </c>
      <c r="E6912" s="8" t="s">
        <v>36</v>
      </c>
      <c r="F6912" s="8" t="s">
        <v>110</v>
      </c>
      <c r="G6912" s="8" t="s">
        <v>111</v>
      </c>
      <c r="H6912" s="10" t="s">
        <v>20</v>
      </c>
      <c r="I6912" s="11">
        <v>24</v>
      </c>
      <c r="J6912" s="12">
        <v>26</v>
      </c>
      <c r="K6912" s="12">
        <v>62.4</v>
      </c>
      <c r="L6912" s="13">
        <v>28.079999999999995</v>
      </c>
      <c r="M6912" s="8" t="s">
        <v>83</v>
      </c>
      <c r="N6912" s="19">
        <v>49367</v>
      </c>
    </row>
    <row r="6913" spans="2:14" ht="14.25" customHeight="1" x14ac:dyDescent="0.25">
      <c r="B6913" s="8" t="s">
        <v>13</v>
      </c>
      <c r="C6913" s="8">
        <v>1185732</v>
      </c>
      <c r="D6913" s="9">
        <v>44202</v>
      </c>
      <c r="E6913" s="8" t="s">
        <v>36</v>
      </c>
      <c r="F6913" s="8" t="s">
        <v>110</v>
      </c>
      <c r="G6913" s="8" t="s">
        <v>111</v>
      </c>
      <c r="H6913" s="10" t="s">
        <v>21</v>
      </c>
      <c r="I6913" s="11">
        <v>38</v>
      </c>
      <c r="J6913" s="12">
        <v>42</v>
      </c>
      <c r="K6913" s="12">
        <v>159.6</v>
      </c>
      <c r="L6913" s="13">
        <v>100.548</v>
      </c>
      <c r="M6913" s="8" t="s">
        <v>83</v>
      </c>
      <c r="N6913" s="19">
        <v>49368</v>
      </c>
    </row>
    <row r="6914" spans="2:14" ht="14.25" customHeight="1" x14ac:dyDescent="0.25">
      <c r="B6914" s="8" t="s">
        <v>13</v>
      </c>
      <c r="C6914" s="8">
        <v>1185732</v>
      </c>
      <c r="D6914" s="9">
        <v>44202</v>
      </c>
      <c r="E6914" s="8" t="s">
        <v>36</v>
      </c>
      <c r="F6914" s="8" t="s">
        <v>110</v>
      </c>
      <c r="G6914" s="8" t="s">
        <v>111</v>
      </c>
      <c r="H6914" s="10" t="s">
        <v>22</v>
      </c>
      <c r="I6914" s="11">
        <v>28</v>
      </c>
      <c r="J6914" s="12">
        <v>75</v>
      </c>
      <c r="K6914" s="12">
        <v>210</v>
      </c>
      <c r="L6914" s="13">
        <v>109.2</v>
      </c>
      <c r="M6914" s="8" t="s">
        <v>83</v>
      </c>
      <c r="N6914" s="19">
        <v>49369</v>
      </c>
    </row>
    <row r="6915" spans="2:14" ht="14.25" customHeight="1" x14ac:dyDescent="0.25">
      <c r="B6915" s="8" t="s">
        <v>13</v>
      </c>
      <c r="C6915" s="8">
        <v>1185732</v>
      </c>
      <c r="D6915" s="9">
        <v>44233</v>
      </c>
      <c r="E6915" s="8" t="s">
        <v>36</v>
      </c>
      <c r="F6915" s="8" t="s">
        <v>110</v>
      </c>
      <c r="G6915" s="8" t="s">
        <v>111</v>
      </c>
      <c r="H6915" s="10" t="s">
        <v>16</v>
      </c>
      <c r="I6915" s="11">
        <v>28</v>
      </c>
      <c r="J6915" s="12">
        <v>145</v>
      </c>
      <c r="K6915" s="12">
        <v>406</v>
      </c>
      <c r="L6915" s="13">
        <v>178.64000000000001</v>
      </c>
      <c r="M6915" s="8" t="s">
        <v>83</v>
      </c>
      <c r="N6915" s="19">
        <v>49370</v>
      </c>
    </row>
    <row r="6916" spans="2:14" ht="14.25" customHeight="1" x14ac:dyDescent="0.25">
      <c r="B6916" s="8" t="s">
        <v>13</v>
      </c>
      <c r="C6916" s="8">
        <v>1185732</v>
      </c>
      <c r="D6916" s="9">
        <v>44233</v>
      </c>
      <c r="E6916" s="8" t="s">
        <v>36</v>
      </c>
      <c r="F6916" s="8" t="s">
        <v>110</v>
      </c>
      <c r="G6916" s="8" t="s">
        <v>111</v>
      </c>
      <c r="H6916" s="10" t="s">
        <v>18</v>
      </c>
      <c r="I6916" s="11">
        <v>28</v>
      </c>
      <c r="J6916" s="12">
        <v>45</v>
      </c>
      <c r="K6916" s="12">
        <v>126</v>
      </c>
      <c r="L6916" s="13">
        <v>57.959999999999994</v>
      </c>
      <c r="M6916" s="8" t="s">
        <v>83</v>
      </c>
      <c r="N6916" s="19">
        <v>49371</v>
      </c>
    </row>
    <row r="6917" spans="2:14" ht="14.25" customHeight="1" x14ac:dyDescent="0.25">
      <c r="B6917" s="8" t="s">
        <v>13</v>
      </c>
      <c r="C6917" s="8">
        <v>1185732</v>
      </c>
      <c r="D6917" s="9">
        <v>44233</v>
      </c>
      <c r="E6917" s="8" t="s">
        <v>36</v>
      </c>
      <c r="F6917" s="8" t="s">
        <v>110</v>
      </c>
      <c r="G6917" s="8" t="s">
        <v>111</v>
      </c>
      <c r="H6917" s="10" t="s">
        <v>19</v>
      </c>
      <c r="I6917" s="11">
        <v>19</v>
      </c>
      <c r="J6917" s="12">
        <v>56</v>
      </c>
      <c r="K6917" s="12">
        <v>106.4</v>
      </c>
      <c r="L6917" s="13">
        <v>43.623999999999995</v>
      </c>
      <c r="M6917" s="8" t="s">
        <v>83</v>
      </c>
      <c r="N6917" s="19">
        <v>49372</v>
      </c>
    </row>
    <row r="6918" spans="2:14" ht="14.25" customHeight="1" x14ac:dyDescent="0.25">
      <c r="B6918" s="8" t="s">
        <v>13</v>
      </c>
      <c r="C6918" s="8">
        <v>1185732</v>
      </c>
      <c r="D6918" s="9">
        <v>44233</v>
      </c>
      <c r="E6918" s="8" t="s">
        <v>36</v>
      </c>
      <c r="F6918" s="8" t="s">
        <v>112</v>
      </c>
      <c r="G6918" s="8" t="s">
        <v>113</v>
      </c>
      <c r="H6918" s="10" t="s">
        <v>20</v>
      </c>
      <c r="I6918" s="11">
        <v>25</v>
      </c>
      <c r="J6918" s="12">
        <v>23</v>
      </c>
      <c r="K6918" s="12">
        <v>57.5</v>
      </c>
      <c r="L6918" s="13">
        <v>25.3</v>
      </c>
      <c r="M6918" s="8" t="s">
        <v>83</v>
      </c>
      <c r="N6918" s="19">
        <v>49373</v>
      </c>
    </row>
    <row r="6919" spans="2:14" ht="14.25" customHeight="1" x14ac:dyDescent="0.25">
      <c r="B6919" s="8" t="s">
        <v>13</v>
      </c>
      <c r="C6919" s="8">
        <v>1185732</v>
      </c>
      <c r="D6919" s="9">
        <v>44233</v>
      </c>
      <c r="E6919" s="8" t="s">
        <v>36</v>
      </c>
      <c r="F6919" s="8" t="s">
        <v>112</v>
      </c>
      <c r="G6919" s="8" t="s">
        <v>113</v>
      </c>
      <c r="H6919" s="10" t="s">
        <v>21</v>
      </c>
      <c r="I6919" s="11">
        <v>38</v>
      </c>
      <c r="J6919" s="12">
        <v>38</v>
      </c>
      <c r="K6919" s="12">
        <v>144.4</v>
      </c>
      <c r="L6919" s="13">
        <v>93.86</v>
      </c>
      <c r="M6919" s="8" t="s">
        <v>83</v>
      </c>
      <c r="N6919" s="19">
        <v>49374</v>
      </c>
    </row>
    <row r="6920" spans="2:14" ht="14.25" customHeight="1" x14ac:dyDescent="0.25">
      <c r="B6920" s="8" t="s">
        <v>13</v>
      </c>
      <c r="C6920" s="8">
        <v>1185732</v>
      </c>
      <c r="D6920" s="9">
        <v>44233</v>
      </c>
      <c r="E6920" s="8" t="s">
        <v>36</v>
      </c>
      <c r="F6920" s="8" t="s">
        <v>112</v>
      </c>
      <c r="G6920" s="8" t="s">
        <v>113</v>
      </c>
      <c r="H6920" s="10" t="s">
        <v>22</v>
      </c>
      <c r="I6920" s="11">
        <v>14</v>
      </c>
      <c r="J6920" s="12">
        <v>68</v>
      </c>
      <c r="K6920" s="12">
        <v>95.2</v>
      </c>
      <c r="L6920" s="13">
        <v>51.408000000000001</v>
      </c>
      <c r="M6920" s="8" t="s">
        <v>83</v>
      </c>
      <c r="N6920" s="19">
        <v>49375</v>
      </c>
    </row>
    <row r="6921" spans="2:14" ht="14.25" customHeight="1" x14ac:dyDescent="0.25">
      <c r="B6921" s="8" t="s">
        <v>13</v>
      </c>
      <c r="C6921" s="8">
        <v>1185732</v>
      </c>
      <c r="D6921" s="9">
        <v>44260</v>
      </c>
      <c r="E6921" s="8" t="s">
        <v>36</v>
      </c>
      <c r="F6921" s="8" t="s">
        <v>112</v>
      </c>
      <c r="G6921" s="8" t="s">
        <v>113</v>
      </c>
      <c r="H6921" s="10" t="s">
        <v>16</v>
      </c>
      <c r="I6921" s="11">
        <v>19</v>
      </c>
      <c r="J6921" s="12">
        <v>136</v>
      </c>
      <c r="K6921" s="12">
        <v>258.39999999999998</v>
      </c>
      <c r="L6921" s="13">
        <v>103.36000000000001</v>
      </c>
      <c r="M6921" s="8" t="s">
        <v>83</v>
      </c>
      <c r="N6921" s="19">
        <v>49376</v>
      </c>
    </row>
    <row r="6922" spans="2:14" ht="14.25" customHeight="1" x14ac:dyDescent="0.25">
      <c r="B6922" s="8" t="s">
        <v>13</v>
      </c>
      <c r="C6922" s="8">
        <v>1185732</v>
      </c>
      <c r="D6922" s="9">
        <v>44260</v>
      </c>
      <c r="E6922" s="8" t="s">
        <v>36</v>
      </c>
      <c r="F6922" s="8" t="s">
        <v>112</v>
      </c>
      <c r="G6922" s="8" t="s">
        <v>113</v>
      </c>
      <c r="H6922" s="10" t="s">
        <v>18</v>
      </c>
      <c r="I6922" s="11">
        <v>19</v>
      </c>
      <c r="J6922" s="12">
        <v>47</v>
      </c>
      <c r="K6922" s="12">
        <v>89.3</v>
      </c>
      <c r="L6922" s="13">
        <v>40.184999999999995</v>
      </c>
      <c r="M6922" s="8" t="s">
        <v>83</v>
      </c>
      <c r="N6922" s="19">
        <v>49377</v>
      </c>
    </row>
    <row r="6923" spans="2:14" ht="14.25" customHeight="1" x14ac:dyDescent="0.25">
      <c r="B6923" s="8" t="s">
        <v>13</v>
      </c>
      <c r="C6923" s="8">
        <v>1185732</v>
      </c>
      <c r="D6923" s="9">
        <v>44260</v>
      </c>
      <c r="E6923" s="8" t="s">
        <v>36</v>
      </c>
      <c r="F6923" s="8" t="s">
        <v>112</v>
      </c>
      <c r="G6923" s="8" t="s">
        <v>113</v>
      </c>
      <c r="H6923" s="10" t="s">
        <v>19</v>
      </c>
      <c r="I6923" s="11">
        <v>9</v>
      </c>
      <c r="J6923" s="12">
        <v>65</v>
      </c>
      <c r="K6923" s="12">
        <v>58.5</v>
      </c>
      <c r="L6923" s="13">
        <v>23.4</v>
      </c>
      <c r="M6923" s="8" t="s">
        <v>83</v>
      </c>
      <c r="N6923" s="19">
        <v>49378</v>
      </c>
    </row>
    <row r="6924" spans="2:14" ht="14.25" customHeight="1" x14ac:dyDescent="0.25">
      <c r="B6924" s="8" t="s">
        <v>13</v>
      </c>
      <c r="C6924" s="8">
        <v>1185732</v>
      </c>
      <c r="D6924" s="9">
        <v>44260</v>
      </c>
      <c r="E6924" s="8" t="s">
        <v>36</v>
      </c>
      <c r="F6924" s="8" t="s">
        <v>112</v>
      </c>
      <c r="G6924" s="8" t="s">
        <v>113</v>
      </c>
      <c r="H6924" s="10" t="s">
        <v>20</v>
      </c>
      <c r="I6924" s="11">
        <v>14</v>
      </c>
      <c r="J6924" s="12">
        <v>28</v>
      </c>
      <c r="K6924" s="12">
        <v>39.200000000000003</v>
      </c>
      <c r="L6924" s="13">
        <v>16.463999999999999</v>
      </c>
      <c r="M6924" s="8" t="s">
        <v>83</v>
      </c>
      <c r="N6924" s="19">
        <v>49379</v>
      </c>
    </row>
    <row r="6925" spans="2:14" ht="14.25" customHeight="1" x14ac:dyDescent="0.25">
      <c r="B6925" s="8" t="s">
        <v>13</v>
      </c>
      <c r="C6925" s="8">
        <v>1185732</v>
      </c>
      <c r="D6925" s="9">
        <v>44260</v>
      </c>
      <c r="E6925" s="8" t="s">
        <v>36</v>
      </c>
      <c r="F6925" s="8" t="s">
        <v>112</v>
      </c>
      <c r="G6925" s="8" t="s">
        <v>113</v>
      </c>
      <c r="H6925" s="10" t="s">
        <v>21</v>
      </c>
      <c r="I6925" s="11">
        <v>28</v>
      </c>
      <c r="J6925" s="12">
        <v>39</v>
      </c>
      <c r="K6925" s="12">
        <v>109.2</v>
      </c>
      <c r="L6925" s="13">
        <v>69.888000000000005</v>
      </c>
      <c r="M6925" s="8" t="s">
        <v>83</v>
      </c>
      <c r="N6925" s="19">
        <v>49380</v>
      </c>
    </row>
    <row r="6926" spans="2:14" ht="14.25" customHeight="1" x14ac:dyDescent="0.25">
      <c r="B6926" s="8" t="s">
        <v>13</v>
      </c>
      <c r="C6926" s="8">
        <v>1185732</v>
      </c>
      <c r="D6926" s="9">
        <v>44260</v>
      </c>
      <c r="E6926" s="8" t="s">
        <v>36</v>
      </c>
      <c r="F6926" s="8" t="s">
        <v>112</v>
      </c>
      <c r="G6926" s="8" t="s">
        <v>113</v>
      </c>
      <c r="H6926" s="10" t="s">
        <v>22</v>
      </c>
      <c r="I6926" s="11">
        <v>20</v>
      </c>
      <c r="J6926" s="12">
        <v>68</v>
      </c>
      <c r="K6926" s="12">
        <v>136</v>
      </c>
      <c r="L6926" s="13">
        <v>72.080000000000013</v>
      </c>
      <c r="M6926" s="8" t="s">
        <v>83</v>
      </c>
      <c r="N6926" s="19">
        <v>49381</v>
      </c>
    </row>
    <row r="6927" spans="2:14" ht="14.25" customHeight="1" x14ac:dyDescent="0.25">
      <c r="B6927" s="8" t="s">
        <v>13</v>
      </c>
      <c r="C6927" s="8">
        <v>1185732</v>
      </c>
      <c r="D6927" s="9">
        <v>44292</v>
      </c>
      <c r="E6927" s="8" t="s">
        <v>36</v>
      </c>
      <c r="F6927" s="8" t="s">
        <v>112</v>
      </c>
      <c r="G6927" s="8" t="s">
        <v>113</v>
      </c>
      <c r="H6927" s="10" t="s">
        <v>16</v>
      </c>
      <c r="I6927" s="11">
        <v>20</v>
      </c>
      <c r="J6927" s="12">
        <v>124</v>
      </c>
      <c r="K6927" s="12">
        <v>248</v>
      </c>
      <c r="L6927" s="13">
        <v>111.6</v>
      </c>
      <c r="M6927" s="8" t="s">
        <v>83</v>
      </c>
      <c r="N6927" s="19">
        <v>49382</v>
      </c>
    </row>
    <row r="6928" spans="2:14" ht="14.25" customHeight="1" x14ac:dyDescent="0.25">
      <c r="B6928" s="8" t="s">
        <v>13</v>
      </c>
      <c r="C6928" s="8">
        <v>1185732</v>
      </c>
      <c r="D6928" s="9">
        <v>44292</v>
      </c>
      <c r="E6928" s="8" t="s">
        <v>36</v>
      </c>
      <c r="F6928" s="8" t="s">
        <v>112</v>
      </c>
      <c r="G6928" s="8" t="s">
        <v>113</v>
      </c>
      <c r="H6928" s="10" t="s">
        <v>18</v>
      </c>
      <c r="I6928" s="11">
        <v>18</v>
      </c>
      <c r="J6928" s="12">
        <v>49</v>
      </c>
      <c r="K6928" s="12">
        <v>88.2</v>
      </c>
      <c r="L6928" s="13">
        <v>43.218000000000004</v>
      </c>
      <c r="M6928" s="8" t="s">
        <v>83</v>
      </c>
      <c r="N6928" s="19">
        <v>49383</v>
      </c>
    </row>
    <row r="6929" spans="2:14" ht="14.25" customHeight="1" x14ac:dyDescent="0.25">
      <c r="B6929" s="8" t="s">
        <v>13</v>
      </c>
      <c r="C6929" s="8">
        <v>1185732</v>
      </c>
      <c r="D6929" s="9">
        <v>44292</v>
      </c>
      <c r="E6929" s="8" t="s">
        <v>36</v>
      </c>
      <c r="F6929" s="8" t="s">
        <v>112</v>
      </c>
      <c r="G6929" s="8" t="s">
        <v>113</v>
      </c>
      <c r="H6929" s="10" t="s">
        <v>19</v>
      </c>
      <c r="I6929" s="11">
        <v>10</v>
      </c>
      <c r="J6929" s="12">
        <v>53</v>
      </c>
      <c r="K6929" s="12">
        <v>53</v>
      </c>
      <c r="L6929" s="13">
        <v>23.32</v>
      </c>
      <c r="M6929" s="8" t="s">
        <v>83</v>
      </c>
      <c r="N6929" s="19">
        <v>49384</v>
      </c>
    </row>
    <row r="6930" spans="2:14" ht="14.25" customHeight="1" x14ac:dyDescent="0.25">
      <c r="B6930" s="8" t="s">
        <v>13</v>
      </c>
      <c r="C6930" s="8">
        <v>1185732</v>
      </c>
      <c r="D6930" s="9">
        <v>44292</v>
      </c>
      <c r="E6930" s="8" t="s">
        <v>36</v>
      </c>
      <c r="F6930" s="8" t="s">
        <v>112</v>
      </c>
      <c r="G6930" s="8" t="s">
        <v>113</v>
      </c>
      <c r="H6930" s="10" t="s">
        <v>20</v>
      </c>
      <c r="I6930" s="11">
        <v>15</v>
      </c>
      <c r="J6930" s="12">
        <v>28</v>
      </c>
      <c r="K6930" s="12">
        <v>42</v>
      </c>
      <c r="L6930" s="13">
        <v>18.899999999999999</v>
      </c>
      <c r="M6930" s="8" t="s">
        <v>83</v>
      </c>
      <c r="N6930" s="19">
        <v>49385</v>
      </c>
    </row>
    <row r="6931" spans="2:14" ht="14.25" customHeight="1" x14ac:dyDescent="0.25">
      <c r="B6931" s="8" t="s">
        <v>13</v>
      </c>
      <c r="C6931" s="8">
        <v>1185732</v>
      </c>
      <c r="D6931" s="9">
        <v>44292</v>
      </c>
      <c r="E6931" s="8" t="s">
        <v>36</v>
      </c>
      <c r="F6931" s="8" t="s">
        <v>112</v>
      </c>
      <c r="G6931" s="8" t="s">
        <v>113</v>
      </c>
      <c r="H6931" s="10" t="s">
        <v>21</v>
      </c>
      <c r="I6931" s="11">
        <v>55</v>
      </c>
      <c r="J6931" s="12">
        <v>34</v>
      </c>
      <c r="K6931" s="12">
        <v>187</v>
      </c>
      <c r="L6931" s="13">
        <v>114.07000000000001</v>
      </c>
      <c r="M6931" s="8" t="s">
        <v>83</v>
      </c>
      <c r="N6931" s="19">
        <v>49386</v>
      </c>
    </row>
    <row r="6932" spans="2:14" ht="14.25" customHeight="1" x14ac:dyDescent="0.25">
      <c r="B6932" s="8" t="s">
        <v>13</v>
      </c>
      <c r="C6932" s="8">
        <v>1185732</v>
      </c>
      <c r="D6932" s="9">
        <v>44292</v>
      </c>
      <c r="E6932" s="8" t="s">
        <v>36</v>
      </c>
      <c r="F6932" s="8" t="s">
        <v>112</v>
      </c>
      <c r="G6932" s="8" t="s">
        <v>113</v>
      </c>
      <c r="H6932" s="10" t="s">
        <v>22</v>
      </c>
      <c r="I6932" s="11">
        <v>46</v>
      </c>
      <c r="J6932" s="12">
        <v>63</v>
      </c>
      <c r="K6932" s="12">
        <v>289.8</v>
      </c>
      <c r="L6932" s="13">
        <v>150.696</v>
      </c>
      <c r="M6932" s="8" t="s">
        <v>83</v>
      </c>
      <c r="N6932" s="19">
        <v>49387</v>
      </c>
    </row>
    <row r="6933" spans="2:14" ht="14.25" customHeight="1" x14ac:dyDescent="0.25">
      <c r="B6933" s="8" t="s">
        <v>13</v>
      </c>
      <c r="C6933" s="8">
        <v>1185732</v>
      </c>
      <c r="D6933" s="9">
        <v>44323</v>
      </c>
      <c r="E6933" s="8" t="s">
        <v>36</v>
      </c>
      <c r="F6933" s="8" t="s">
        <v>112</v>
      </c>
      <c r="G6933" s="8" t="s">
        <v>113</v>
      </c>
      <c r="H6933" s="10" t="s">
        <v>16</v>
      </c>
      <c r="I6933" s="11">
        <v>57</v>
      </c>
      <c r="J6933" s="12">
        <v>146</v>
      </c>
      <c r="K6933" s="12">
        <v>832.2</v>
      </c>
      <c r="L6933" s="13">
        <v>349.524</v>
      </c>
      <c r="M6933" s="8" t="s">
        <v>83</v>
      </c>
      <c r="N6933" s="19">
        <v>49388</v>
      </c>
    </row>
    <row r="6934" spans="2:14" ht="14.25" customHeight="1" x14ac:dyDescent="0.25">
      <c r="B6934" s="8" t="s">
        <v>13</v>
      </c>
      <c r="C6934" s="8">
        <v>1185732</v>
      </c>
      <c r="D6934" s="9">
        <v>44323</v>
      </c>
      <c r="E6934" s="8" t="s">
        <v>36</v>
      </c>
      <c r="F6934" s="8" t="s">
        <v>112</v>
      </c>
      <c r="G6934" s="8" t="s">
        <v>113</v>
      </c>
      <c r="H6934" s="10" t="s">
        <v>18</v>
      </c>
      <c r="I6934" s="11">
        <v>37</v>
      </c>
      <c r="J6934" s="12">
        <v>63</v>
      </c>
      <c r="K6934" s="12">
        <v>233.1</v>
      </c>
      <c r="L6934" s="13">
        <v>107.226</v>
      </c>
      <c r="M6934" s="8" t="s">
        <v>83</v>
      </c>
      <c r="N6934" s="19">
        <v>49389</v>
      </c>
    </row>
    <row r="6935" spans="2:14" ht="14.25" customHeight="1" x14ac:dyDescent="0.25">
      <c r="B6935" s="8" t="s">
        <v>13</v>
      </c>
      <c r="C6935" s="8">
        <v>1185732</v>
      </c>
      <c r="D6935" s="9">
        <v>44323</v>
      </c>
      <c r="E6935" s="8" t="s">
        <v>36</v>
      </c>
      <c r="F6935" s="8" t="s">
        <v>112</v>
      </c>
      <c r="G6935" s="8" t="s">
        <v>113</v>
      </c>
      <c r="H6935" s="10" t="s">
        <v>19</v>
      </c>
      <c r="I6935" s="11">
        <v>33</v>
      </c>
      <c r="J6935" s="12">
        <v>54</v>
      </c>
      <c r="K6935" s="12">
        <v>178.2</v>
      </c>
      <c r="L6935" s="13">
        <v>73.061999999999998</v>
      </c>
      <c r="M6935" s="8" t="s">
        <v>83</v>
      </c>
      <c r="N6935" s="19">
        <v>49390</v>
      </c>
    </row>
    <row r="6936" spans="2:14" ht="14.25" customHeight="1" x14ac:dyDescent="0.25">
      <c r="B6936" s="8" t="s">
        <v>13</v>
      </c>
      <c r="C6936" s="8">
        <v>1185732</v>
      </c>
      <c r="D6936" s="9">
        <v>44323</v>
      </c>
      <c r="E6936" s="8" t="s">
        <v>36</v>
      </c>
      <c r="F6936" s="8" t="s">
        <v>112</v>
      </c>
      <c r="G6936" s="8" t="s">
        <v>113</v>
      </c>
      <c r="H6936" s="10" t="s">
        <v>20</v>
      </c>
      <c r="I6936" s="11">
        <v>33</v>
      </c>
      <c r="J6936" s="12">
        <v>34</v>
      </c>
      <c r="K6936" s="12">
        <v>112.2</v>
      </c>
      <c r="L6936" s="13">
        <v>49.368000000000002</v>
      </c>
      <c r="M6936" s="8" t="s">
        <v>83</v>
      </c>
      <c r="N6936" s="19">
        <v>49391</v>
      </c>
    </row>
    <row r="6937" spans="2:14" ht="14.25" customHeight="1" x14ac:dyDescent="0.25">
      <c r="B6937" s="8" t="s">
        <v>13</v>
      </c>
      <c r="C6937" s="8">
        <v>1185732</v>
      </c>
      <c r="D6937" s="9">
        <v>44323</v>
      </c>
      <c r="E6937" s="8" t="s">
        <v>36</v>
      </c>
      <c r="F6937" s="8" t="s">
        <v>112</v>
      </c>
      <c r="G6937" s="8" t="s">
        <v>113</v>
      </c>
      <c r="H6937" s="10" t="s">
        <v>21</v>
      </c>
      <c r="I6937" s="11">
        <v>43</v>
      </c>
      <c r="J6937" s="12">
        <v>42</v>
      </c>
      <c r="K6937" s="12">
        <v>180.6</v>
      </c>
      <c r="L6937" s="13">
        <v>117.39000000000001</v>
      </c>
      <c r="M6937" s="8" t="s">
        <v>83</v>
      </c>
      <c r="N6937" s="19">
        <v>49392</v>
      </c>
    </row>
    <row r="6938" spans="2:14" ht="14.25" customHeight="1" x14ac:dyDescent="0.25">
      <c r="B6938" s="8" t="s">
        <v>13</v>
      </c>
      <c r="C6938" s="8">
        <v>1185732</v>
      </c>
      <c r="D6938" s="9">
        <v>44323</v>
      </c>
      <c r="E6938" s="8" t="s">
        <v>36</v>
      </c>
      <c r="F6938" s="8" t="s">
        <v>112</v>
      </c>
      <c r="G6938" s="8" t="s">
        <v>113</v>
      </c>
      <c r="H6938" s="10" t="s">
        <v>22</v>
      </c>
      <c r="I6938" s="11">
        <v>46</v>
      </c>
      <c r="J6938" s="12">
        <v>69</v>
      </c>
      <c r="K6938" s="12">
        <v>317.39999999999998</v>
      </c>
      <c r="L6938" s="13">
        <v>165.048</v>
      </c>
      <c r="M6938" s="8" t="s">
        <v>83</v>
      </c>
      <c r="N6938" s="19">
        <v>49393</v>
      </c>
    </row>
    <row r="6939" spans="2:14" ht="14.25" customHeight="1" x14ac:dyDescent="0.25">
      <c r="B6939" s="8" t="s">
        <v>13</v>
      </c>
      <c r="C6939" s="8">
        <v>1185732</v>
      </c>
      <c r="D6939" s="9">
        <v>44353</v>
      </c>
      <c r="E6939" s="8" t="s">
        <v>36</v>
      </c>
      <c r="F6939" s="8" t="s">
        <v>112</v>
      </c>
      <c r="G6939" s="8" t="s">
        <v>113</v>
      </c>
      <c r="H6939" s="10" t="s">
        <v>16</v>
      </c>
      <c r="I6939" s="11">
        <v>32</v>
      </c>
      <c r="J6939" s="12">
        <v>137</v>
      </c>
      <c r="K6939" s="12">
        <v>438.4</v>
      </c>
      <c r="L6939" s="13">
        <v>184.12799999999999</v>
      </c>
      <c r="M6939" s="8" t="s">
        <v>83</v>
      </c>
      <c r="N6939" s="19">
        <v>49394</v>
      </c>
    </row>
    <row r="6940" spans="2:14" ht="14.25" customHeight="1" x14ac:dyDescent="0.25">
      <c r="B6940" s="8" t="s">
        <v>13</v>
      </c>
      <c r="C6940" s="8">
        <v>1185732</v>
      </c>
      <c r="D6940" s="9">
        <v>44353</v>
      </c>
      <c r="E6940" s="8" t="s">
        <v>36</v>
      </c>
      <c r="F6940" s="8" t="s">
        <v>112</v>
      </c>
      <c r="G6940" s="8" t="s">
        <v>113</v>
      </c>
      <c r="H6940" s="10" t="s">
        <v>18</v>
      </c>
      <c r="I6940" s="11">
        <v>28</v>
      </c>
      <c r="J6940" s="12">
        <v>77</v>
      </c>
      <c r="K6940" s="12">
        <v>215.6</v>
      </c>
      <c r="L6940" s="13">
        <v>103.48799999999999</v>
      </c>
      <c r="M6940" s="8" t="s">
        <v>83</v>
      </c>
      <c r="N6940" s="19">
        <v>49395</v>
      </c>
    </row>
    <row r="6941" spans="2:14" ht="14.25" customHeight="1" x14ac:dyDescent="0.25">
      <c r="B6941" s="8" t="s">
        <v>13</v>
      </c>
      <c r="C6941" s="8">
        <v>1185732</v>
      </c>
      <c r="D6941" s="9">
        <v>44353</v>
      </c>
      <c r="E6941" s="8" t="s">
        <v>36</v>
      </c>
      <c r="F6941" s="8" t="s">
        <v>112</v>
      </c>
      <c r="G6941" s="8" t="s">
        <v>113</v>
      </c>
      <c r="H6941" s="10" t="s">
        <v>19</v>
      </c>
      <c r="I6941" s="11">
        <v>23</v>
      </c>
      <c r="J6941" s="12">
        <v>50</v>
      </c>
      <c r="K6941" s="12">
        <v>115</v>
      </c>
      <c r="L6941" s="13">
        <v>51.75</v>
      </c>
      <c r="M6941" s="8" t="s">
        <v>83</v>
      </c>
      <c r="N6941" s="19">
        <v>49396</v>
      </c>
    </row>
    <row r="6942" spans="2:14" ht="14.25" customHeight="1" x14ac:dyDescent="0.25">
      <c r="B6942" s="8" t="s">
        <v>13</v>
      </c>
      <c r="C6942" s="8">
        <v>1185732</v>
      </c>
      <c r="D6942" s="9">
        <v>44353</v>
      </c>
      <c r="E6942" s="8" t="s">
        <v>36</v>
      </c>
      <c r="F6942" s="8" t="s">
        <v>112</v>
      </c>
      <c r="G6942" s="8" t="s">
        <v>113</v>
      </c>
      <c r="H6942" s="10" t="s">
        <v>20</v>
      </c>
      <c r="I6942" s="11">
        <v>24</v>
      </c>
      <c r="J6942" s="12">
        <v>44</v>
      </c>
      <c r="K6942" s="12">
        <v>105.6</v>
      </c>
      <c r="L6942" s="13">
        <v>46.463999999999999</v>
      </c>
      <c r="M6942" s="8" t="s">
        <v>83</v>
      </c>
      <c r="N6942" s="19">
        <v>49397</v>
      </c>
    </row>
    <row r="6943" spans="2:14" ht="14.25" customHeight="1" x14ac:dyDescent="0.25">
      <c r="B6943" s="8" t="s">
        <v>13</v>
      </c>
      <c r="C6943" s="8">
        <v>1185732</v>
      </c>
      <c r="D6943" s="9">
        <v>44353</v>
      </c>
      <c r="E6943" s="8" t="s">
        <v>36</v>
      </c>
      <c r="F6943" s="8" t="s">
        <v>112</v>
      </c>
      <c r="G6943" s="8" t="s">
        <v>113</v>
      </c>
      <c r="H6943" s="10" t="s">
        <v>21</v>
      </c>
      <c r="I6943" s="11">
        <v>34</v>
      </c>
      <c r="J6943" s="12">
        <v>44</v>
      </c>
      <c r="K6943" s="12">
        <v>149.6</v>
      </c>
      <c r="L6943" s="13">
        <v>95.744</v>
      </c>
      <c r="M6943" s="8" t="s">
        <v>83</v>
      </c>
      <c r="N6943" s="19">
        <v>49398</v>
      </c>
    </row>
    <row r="6944" spans="2:14" ht="14.25" customHeight="1" x14ac:dyDescent="0.25">
      <c r="B6944" s="8" t="s">
        <v>13</v>
      </c>
      <c r="C6944" s="8">
        <v>1185732</v>
      </c>
      <c r="D6944" s="9">
        <v>44353</v>
      </c>
      <c r="E6944" s="8" t="s">
        <v>36</v>
      </c>
      <c r="F6944" s="8" t="s">
        <v>112</v>
      </c>
      <c r="G6944" s="8" t="s">
        <v>113</v>
      </c>
      <c r="H6944" s="10" t="s">
        <v>22</v>
      </c>
      <c r="I6944" s="11">
        <v>51</v>
      </c>
      <c r="J6944" s="12">
        <v>85</v>
      </c>
      <c r="K6944" s="12">
        <v>433.5</v>
      </c>
      <c r="L6944" s="13">
        <v>229.75500000000002</v>
      </c>
      <c r="M6944" s="8" t="s">
        <v>83</v>
      </c>
      <c r="N6944" s="19">
        <v>49399</v>
      </c>
    </row>
    <row r="6945" spans="2:14" ht="14.25" customHeight="1" x14ac:dyDescent="0.25">
      <c r="B6945" s="8" t="s">
        <v>13</v>
      </c>
      <c r="C6945" s="8">
        <v>1185732</v>
      </c>
      <c r="D6945" s="9">
        <v>44382</v>
      </c>
      <c r="E6945" s="8" t="s">
        <v>36</v>
      </c>
      <c r="F6945" s="8" t="s">
        <v>112</v>
      </c>
      <c r="G6945" s="8" t="s">
        <v>113</v>
      </c>
      <c r="H6945" s="10" t="s">
        <v>16</v>
      </c>
      <c r="I6945" s="11">
        <v>49</v>
      </c>
      <c r="J6945" s="12">
        <v>138</v>
      </c>
      <c r="K6945" s="12">
        <v>676.2</v>
      </c>
      <c r="L6945" s="13">
        <v>297.52800000000002</v>
      </c>
      <c r="M6945" s="8" t="s">
        <v>83</v>
      </c>
      <c r="N6945" s="19">
        <v>49400</v>
      </c>
    </row>
    <row r="6946" spans="2:14" ht="14.25" customHeight="1" x14ac:dyDescent="0.25">
      <c r="B6946" s="8" t="s">
        <v>13</v>
      </c>
      <c r="C6946" s="8">
        <v>1185732</v>
      </c>
      <c r="D6946" s="9">
        <v>44382</v>
      </c>
      <c r="E6946" s="8" t="s">
        <v>36</v>
      </c>
      <c r="F6946" s="8" t="s">
        <v>112</v>
      </c>
      <c r="G6946" s="8" t="s">
        <v>113</v>
      </c>
      <c r="H6946" s="10" t="s">
        <v>18</v>
      </c>
      <c r="I6946" s="11">
        <v>44</v>
      </c>
      <c r="J6946" s="12">
        <v>87</v>
      </c>
      <c r="K6946" s="12">
        <v>382.8</v>
      </c>
      <c r="L6946" s="13">
        <v>187.572</v>
      </c>
      <c r="M6946" s="8" t="s">
        <v>83</v>
      </c>
      <c r="N6946" s="19">
        <v>49401</v>
      </c>
    </row>
    <row r="6947" spans="2:14" ht="14.25" customHeight="1" x14ac:dyDescent="0.25">
      <c r="B6947" s="8" t="s">
        <v>13</v>
      </c>
      <c r="C6947" s="8">
        <v>1185732</v>
      </c>
      <c r="D6947" s="9">
        <v>44382</v>
      </c>
      <c r="E6947" s="8" t="s">
        <v>36</v>
      </c>
      <c r="F6947" s="8" t="s">
        <v>112</v>
      </c>
      <c r="G6947" s="8" t="s">
        <v>113</v>
      </c>
      <c r="H6947" s="10" t="s">
        <v>19</v>
      </c>
      <c r="I6947" s="11">
        <v>36</v>
      </c>
      <c r="J6947" s="12">
        <v>68</v>
      </c>
      <c r="K6947" s="12">
        <v>244.8</v>
      </c>
      <c r="L6947" s="13">
        <v>107.71200000000002</v>
      </c>
      <c r="M6947" s="8" t="s">
        <v>83</v>
      </c>
      <c r="N6947" s="19">
        <v>49402</v>
      </c>
    </row>
    <row r="6948" spans="2:14" ht="14.25" customHeight="1" x14ac:dyDescent="0.25">
      <c r="B6948" s="8" t="s">
        <v>13</v>
      </c>
      <c r="C6948" s="8">
        <v>1185732</v>
      </c>
      <c r="D6948" s="9">
        <v>44382</v>
      </c>
      <c r="E6948" s="8" t="s">
        <v>36</v>
      </c>
      <c r="F6948" s="8" t="s">
        <v>112</v>
      </c>
      <c r="G6948" s="8" t="s">
        <v>113</v>
      </c>
      <c r="H6948" s="10" t="s">
        <v>20</v>
      </c>
      <c r="I6948" s="11">
        <v>37</v>
      </c>
      <c r="J6948" s="12">
        <v>47</v>
      </c>
      <c r="K6948" s="12">
        <v>173.9</v>
      </c>
      <c r="L6948" s="13">
        <v>71.299000000000007</v>
      </c>
      <c r="M6948" s="8" t="s">
        <v>83</v>
      </c>
      <c r="N6948" s="19">
        <v>49403</v>
      </c>
    </row>
    <row r="6949" spans="2:14" ht="14.25" customHeight="1" x14ac:dyDescent="0.25">
      <c r="B6949" s="8" t="s">
        <v>13</v>
      </c>
      <c r="C6949" s="8">
        <v>1185732</v>
      </c>
      <c r="D6949" s="9">
        <v>44382</v>
      </c>
      <c r="E6949" s="8" t="s">
        <v>36</v>
      </c>
      <c r="F6949" s="8" t="s">
        <v>112</v>
      </c>
      <c r="G6949" s="8" t="s">
        <v>113</v>
      </c>
      <c r="H6949" s="10" t="s">
        <v>21</v>
      </c>
      <c r="I6949" s="11">
        <v>46</v>
      </c>
      <c r="J6949" s="12">
        <v>60</v>
      </c>
      <c r="K6949" s="12">
        <v>276</v>
      </c>
      <c r="L6949" s="13">
        <v>165.6</v>
      </c>
      <c r="M6949" s="8" t="s">
        <v>83</v>
      </c>
      <c r="N6949" s="19">
        <v>49404</v>
      </c>
    </row>
    <row r="6950" spans="2:14" ht="14.25" customHeight="1" x14ac:dyDescent="0.25">
      <c r="B6950" s="8" t="s">
        <v>13</v>
      </c>
      <c r="C6950" s="8">
        <v>1185732</v>
      </c>
      <c r="D6950" s="9">
        <v>44382</v>
      </c>
      <c r="E6950" s="8" t="s">
        <v>36</v>
      </c>
      <c r="F6950" s="8" t="s">
        <v>112</v>
      </c>
      <c r="G6950" s="8" t="s">
        <v>113</v>
      </c>
      <c r="H6950" s="10" t="s">
        <v>22</v>
      </c>
      <c r="I6950" s="11">
        <v>51</v>
      </c>
      <c r="J6950" s="12">
        <v>94</v>
      </c>
      <c r="K6950" s="12">
        <v>479.4</v>
      </c>
      <c r="L6950" s="13">
        <v>239.7</v>
      </c>
      <c r="M6950" s="8" t="s">
        <v>83</v>
      </c>
      <c r="N6950" s="19">
        <v>49405</v>
      </c>
    </row>
    <row r="6951" spans="2:14" ht="14.25" customHeight="1" x14ac:dyDescent="0.25">
      <c r="B6951" s="8" t="s">
        <v>13</v>
      </c>
      <c r="C6951" s="8">
        <v>1185732</v>
      </c>
      <c r="D6951" s="9">
        <v>44414</v>
      </c>
      <c r="E6951" s="8" t="s">
        <v>36</v>
      </c>
      <c r="F6951" s="8" t="s">
        <v>112</v>
      </c>
      <c r="G6951" s="8" t="s">
        <v>113</v>
      </c>
      <c r="H6951" s="10" t="s">
        <v>16</v>
      </c>
      <c r="I6951" s="11">
        <v>49</v>
      </c>
      <c r="J6951" s="12">
        <v>131</v>
      </c>
      <c r="K6951" s="12">
        <v>641.9</v>
      </c>
      <c r="L6951" s="13">
        <v>269.59800000000001</v>
      </c>
      <c r="M6951" s="8" t="s">
        <v>83</v>
      </c>
      <c r="N6951" s="19">
        <v>49406</v>
      </c>
    </row>
    <row r="6952" spans="2:14" ht="14.25" customHeight="1" x14ac:dyDescent="0.25">
      <c r="B6952" s="8" t="s">
        <v>13</v>
      </c>
      <c r="C6952" s="8">
        <v>1185732</v>
      </c>
      <c r="D6952" s="9">
        <v>44414</v>
      </c>
      <c r="E6952" s="8" t="s">
        <v>36</v>
      </c>
      <c r="F6952" s="8" t="s">
        <v>112</v>
      </c>
      <c r="G6952" s="8" t="s">
        <v>113</v>
      </c>
      <c r="H6952" s="10" t="s">
        <v>18</v>
      </c>
      <c r="I6952" s="11">
        <v>42</v>
      </c>
      <c r="J6952" s="12">
        <v>78</v>
      </c>
      <c r="K6952" s="12">
        <v>327.60000000000002</v>
      </c>
      <c r="L6952" s="13">
        <v>150.69599999999997</v>
      </c>
      <c r="M6952" s="8" t="s">
        <v>83</v>
      </c>
      <c r="N6952" s="19">
        <v>49407</v>
      </c>
    </row>
    <row r="6953" spans="2:14" ht="14.25" customHeight="1" x14ac:dyDescent="0.25">
      <c r="B6953" s="8" t="s">
        <v>13</v>
      </c>
      <c r="C6953" s="8">
        <v>1185732</v>
      </c>
      <c r="D6953" s="9">
        <v>44414</v>
      </c>
      <c r="E6953" s="8" t="s">
        <v>36</v>
      </c>
      <c r="F6953" s="8" t="s">
        <v>112</v>
      </c>
      <c r="G6953" s="8" t="s">
        <v>113</v>
      </c>
      <c r="H6953" s="10" t="s">
        <v>19</v>
      </c>
      <c r="I6953" s="11">
        <v>39</v>
      </c>
      <c r="J6953" s="12">
        <v>61</v>
      </c>
      <c r="K6953" s="12">
        <v>237.9</v>
      </c>
      <c r="L6953" s="13">
        <v>102.297</v>
      </c>
      <c r="M6953" s="8" t="s">
        <v>83</v>
      </c>
      <c r="N6953" s="19">
        <v>49408</v>
      </c>
    </row>
    <row r="6954" spans="2:14" ht="14.25" customHeight="1" x14ac:dyDescent="0.25">
      <c r="B6954" s="8" t="s">
        <v>13</v>
      </c>
      <c r="C6954" s="8">
        <v>1185732</v>
      </c>
      <c r="D6954" s="9">
        <v>44414</v>
      </c>
      <c r="E6954" s="8" t="s">
        <v>36</v>
      </c>
      <c r="F6954" s="8" t="s">
        <v>112</v>
      </c>
      <c r="G6954" s="8" t="s">
        <v>113</v>
      </c>
      <c r="H6954" s="10" t="s">
        <v>20</v>
      </c>
      <c r="I6954" s="11">
        <v>37</v>
      </c>
      <c r="J6954" s="12">
        <v>54</v>
      </c>
      <c r="K6954" s="12">
        <v>199.8</v>
      </c>
      <c r="L6954" s="13">
        <v>81.917999999999992</v>
      </c>
      <c r="M6954" s="8" t="s">
        <v>83</v>
      </c>
      <c r="N6954" s="19">
        <v>49409</v>
      </c>
    </row>
    <row r="6955" spans="2:14" ht="14.25" customHeight="1" x14ac:dyDescent="0.25">
      <c r="B6955" s="8" t="s">
        <v>13</v>
      </c>
      <c r="C6955" s="8">
        <v>1185732</v>
      </c>
      <c r="D6955" s="9">
        <v>44414</v>
      </c>
      <c r="E6955" s="8" t="s">
        <v>36</v>
      </c>
      <c r="F6955" s="8" t="s">
        <v>112</v>
      </c>
      <c r="G6955" s="8" t="s">
        <v>113</v>
      </c>
      <c r="H6955" s="10" t="s">
        <v>21</v>
      </c>
      <c r="I6955" s="11">
        <v>48</v>
      </c>
      <c r="J6955" s="12">
        <v>51</v>
      </c>
      <c r="K6955" s="12">
        <v>244.8</v>
      </c>
      <c r="L6955" s="13">
        <v>146.88</v>
      </c>
      <c r="M6955" s="8" t="s">
        <v>83</v>
      </c>
      <c r="N6955" s="19">
        <v>49410</v>
      </c>
    </row>
    <row r="6956" spans="2:14" ht="14.25" customHeight="1" x14ac:dyDescent="0.25">
      <c r="B6956" s="8" t="s">
        <v>13</v>
      </c>
      <c r="C6956" s="8">
        <v>1185732</v>
      </c>
      <c r="D6956" s="9">
        <v>44414</v>
      </c>
      <c r="E6956" s="8" t="s">
        <v>36</v>
      </c>
      <c r="F6956" s="8" t="s">
        <v>112</v>
      </c>
      <c r="G6956" s="8" t="s">
        <v>113</v>
      </c>
      <c r="H6956" s="10" t="s">
        <v>22</v>
      </c>
      <c r="I6956" s="11">
        <v>53</v>
      </c>
      <c r="J6956" s="12">
        <v>98</v>
      </c>
      <c r="K6956" s="12">
        <v>519.4</v>
      </c>
      <c r="L6956" s="13">
        <v>285.67</v>
      </c>
      <c r="M6956" s="8" t="s">
        <v>83</v>
      </c>
      <c r="N6956" s="19">
        <v>49411</v>
      </c>
    </row>
    <row r="6957" spans="2:14" ht="14.25" customHeight="1" x14ac:dyDescent="0.25">
      <c r="B6957" s="8" t="s">
        <v>13</v>
      </c>
      <c r="C6957" s="8">
        <v>1185732</v>
      </c>
      <c r="D6957" s="9">
        <v>44446</v>
      </c>
      <c r="E6957" s="8" t="s">
        <v>36</v>
      </c>
      <c r="F6957" s="8" t="s">
        <v>112</v>
      </c>
      <c r="G6957" s="8" t="s">
        <v>113</v>
      </c>
      <c r="H6957" s="10" t="s">
        <v>16</v>
      </c>
      <c r="I6957" s="11">
        <v>34</v>
      </c>
      <c r="J6957" s="12">
        <v>133</v>
      </c>
      <c r="K6957" s="12">
        <v>452.2</v>
      </c>
      <c r="L6957" s="13">
        <v>180.88000000000002</v>
      </c>
      <c r="M6957" s="8" t="s">
        <v>83</v>
      </c>
      <c r="N6957" s="19">
        <v>49412</v>
      </c>
    </row>
    <row r="6958" spans="2:14" ht="14.25" customHeight="1" x14ac:dyDescent="0.25">
      <c r="B6958" s="8" t="s">
        <v>13</v>
      </c>
      <c r="C6958" s="8">
        <v>1185732</v>
      </c>
      <c r="D6958" s="9">
        <v>44446</v>
      </c>
      <c r="E6958" s="8" t="s">
        <v>36</v>
      </c>
      <c r="F6958" s="8" t="s">
        <v>112</v>
      </c>
      <c r="G6958" s="8" t="s">
        <v>113</v>
      </c>
      <c r="H6958" s="10" t="s">
        <v>18</v>
      </c>
      <c r="I6958" s="11">
        <v>27</v>
      </c>
      <c r="J6958" s="12">
        <v>77</v>
      </c>
      <c r="K6958" s="12">
        <v>207.9</v>
      </c>
      <c r="L6958" s="13">
        <v>97.712999999999994</v>
      </c>
      <c r="M6958" s="8" t="s">
        <v>83</v>
      </c>
      <c r="N6958" s="19">
        <v>49413</v>
      </c>
    </row>
    <row r="6959" spans="2:14" ht="14.25" customHeight="1" x14ac:dyDescent="0.25">
      <c r="B6959" s="8" t="s">
        <v>13</v>
      </c>
      <c r="C6959" s="8">
        <v>1185732</v>
      </c>
      <c r="D6959" s="9">
        <v>44446</v>
      </c>
      <c r="E6959" s="8" t="s">
        <v>36</v>
      </c>
      <c r="F6959" s="8" t="s">
        <v>112</v>
      </c>
      <c r="G6959" s="8" t="s">
        <v>113</v>
      </c>
      <c r="H6959" s="10" t="s">
        <v>19</v>
      </c>
      <c r="I6959" s="11">
        <v>24</v>
      </c>
      <c r="J6959" s="12">
        <v>49</v>
      </c>
      <c r="K6959" s="12">
        <v>117.6</v>
      </c>
      <c r="L6959" s="13">
        <v>47.040000000000006</v>
      </c>
      <c r="M6959" s="8" t="s">
        <v>83</v>
      </c>
      <c r="N6959" s="19">
        <v>49414</v>
      </c>
    </row>
    <row r="6960" spans="2:14" ht="14.25" customHeight="1" x14ac:dyDescent="0.25">
      <c r="B6960" s="8" t="s">
        <v>13</v>
      </c>
      <c r="C6960" s="8">
        <v>1185732</v>
      </c>
      <c r="D6960" s="9">
        <v>44446</v>
      </c>
      <c r="E6960" s="8" t="s">
        <v>36</v>
      </c>
      <c r="F6960" s="8" t="s">
        <v>112</v>
      </c>
      <c r="G6960" s="8" t="s">
        <v>113</v>
      </c>
      <c r="H6960" s="10" t="s">
        <v>20</v>
      </c>
      <c r="I6960" s="11">
        <v>23</v>
      </c>
      <c r="J6960" s="12">
        <v>38</v>
      </c>
      <c r="K6960" s="12">
        <v>87.4</v>
      </c>
      <c r="L6960" s="13">
        <v>39.33</v>
      </c>
      <c r="M6960" s="8" t="s">
        <v>83</v>
      </c>
      <c r="N6960" s="19">
        <v>49415</v>
      </c>
    </row>
    <row r="6961" spans="2:14" ht="14.25" customHeight="1" x14ac:dyDescent="0.25">
      <c r="B6961" s="8" t="s">
        <v>13</v>
      </c>
      <c r="C6961" s="8">
        <v>1185732</v>
      </c>
      <c r="D6961" s="9">
        <v>44446</v>
      </c>
      <c r="E6961" s="8" t="s">
        <v>36</v>
      </c>
      <c r="F6961" s="8" t="s">
        <v>112</v>
      </c>
      <c r="G6961" s="8" t="s">
        <v>113</v>
      </c>
      <c r="H6961" s="10" t="s">
        <v>21</v>
      </c>
      <c r="I6961" s="11">
        <v>34</v>
      </c>
      <c r="J6961" s="12">
        <v>45</v>
      </c>
      <c r="K6961" s="12">
        <v>153</v>
      </c>
      <c r="L6961" s="13">
        <v>93.33</v>
      </c>
      <c r="M6961" s="8" t="s">
        <v>83</v>
      </c>
      <c r="N6961" s="19">
        <v>49416</v>
      </c>
    </row>
    <row r="6962" spans="2:14" ht="14.25" customHeight="1" x14ac:dyDescent="0.25">
      <c r="B6962" s="8" t="s">
        <v>13</v>
      </c>
      <c r="C6962" s="8">
        <v>1185732</v>
      </c>
      <c r="D6962" s="9">
        <v>44446</v>
      </c>
      <c r="E6962" s="8" t="s">
        <v>36</v>
      </c>
      <c r="F6962" s="8" t="s">
        <v>112</v>
      </c>
      <c r="G6962" s="8" t="s">
        <v>113</v>
      </c>
      <c r="H6962" s="10" t="s">
        <v>22</v>
      </c>
      <c r="I6962" s="11">
        <v>36</v>
      </c>
      <c r="J6962" s="12">
        <v>61</v>
      </c>
      <c r="K6962" s="12">
        <v>219.6</v>
      </c>
      <c r="L6962" s="13">
        <v>109.8</v>
      </c>
      <c r="M6962" s="8" t="s">
        <v>83</v>
      </c>
      <c r="N6962" s="19">
        <v>49417</v>
      </c>
    </row>
    <row r="6963" spans="2:14" ht="14.25" customHeight="1" x14ac:dyDescent="0.25">
      <c r="B6963" s="8" t="s">
        <v>13</v>
      </c>
      <c r="C6963" s="8">
        <v>1185732</v>
      </c>
      <c r="D6963" s="9">
        <v>44475</v>
      </c>
      <c r="E6963" s="8" t="s">
        <v>36</v>
      </c>
      <c r="F6963" s="8" t="s">
        <v>112</v>
      </c>
      <c r="G6963" s="8" t="s">
        <v>113</v>
      </c>
      <c r="H6963" s="10" t="s">
        <v>16</v>
      </c>
      <c r="I6963" s="11">
        <v>43</v>
      </c>
      <c r="J6963" s="12">
        <v>112</v>
      </c>
      <c r="K6963" s="12">
        <v>481.6</v>
      </c>
      <c r="L6963" s="13">
        <v>197.45599999999999</v>
      </c>
      <c r="M6963" s="8" t="s">
        <v>83</v>
      </c>
      <c r="N6963" s="19">
        <v>49418</v>
      </c>
    </row>
    <row r="6964" spans="2:14" ht="14.25" customHeight="1" x14ac:dyDescent="0.25">
      <c r="B6964" s="8" t="s">
        <v>13</v>
      </c>
      <c r="C6964" s="8">
        <v>1185732</v>
      </c>
      <c r="D6964" s="9">
        <v>44475</v>
      </c>
      <c r="E6964" s="8" t="s">
        <v>36</v>
      </c>
      <c r="F6964" s="8" t="s">
        <v>112</v>
      </c>
      <c r="G6964" s="8" t="s">
        <v>113</v>
      </c>
      <c r="H6964" s="10" t="s">
        <v>18</v>
      </c>
      <c r="I6964" s="11">
        <v>32</v>
      </c>
      <c r="J6964" s="12">
        <v>75</v>
      </c>
      <c r="K6964" s="12">
        <v>240</v>
      </c>
      <c r="L6964" s="13">
        <v>110.4</v>
      </c>
      <c r="M6964" s="8" t="s">
        <v>83</v>
      </c>
      <c r="N6964" s="19">
        <v>49419</v>
      </c>
    </row>
    <row r="6965" spans="2:14" ht="14.25" customHeight="1" x14ac:dyDescent="0.25">
      <c r="B6965" s="8" t="s">
        <v>13</v>
      </c>
      <c r="C6965" s="8">
        <v>1185732</v>
      </c>
      <c r="D6965" s="9">
        <v>44475</v>
      </c>
      <c r="E6965" s="8" t="s">
        <v>36</v>
      </c>
      <c r="F6965" s="8" t="s">
        <v>112</v>
      </c>
      <c r="G6965" s="8" t="s">
        <v>113</v>
      </c>
      <c r="H6965" s="10" t="s">
        <v>19</v>
      </c>
      <c r="I6965" s="11">
        <v>34</v>
      </c>
      <c r="J6965" s="12">
        <v>39</v>
      </c>
      <c r="K6965" s="12">
        <v>132.6</v>
      </c>
      <c r="L6965" s="13">
        <v>54.366</v>
      </c>
      <c r="M6965" s="8" t="s">
        <v>83</v>
      </c>
      <c r="N6965" s="19">
        <v>49420</v>
      </c>
    </row>
    <row r="6966" spans="2:14" ht="14.25" customHeight="1" x14ac:dyDescent="0.25">
      <c r="B6966" s="8" t="s">
        <v>13</v>
      </c>
      <c r="C6966" s="8">
        <v>1185732</v>
      </c>
      <c r="D6966" s="9">
        <v>44475</v>
      </c>
      <c r="E6966" s="8" t="s">
        <v>36</v>
      </c>
      <c r="F6966" s="8" t="s">
        <v>112</v>
      </c>
      <c r="G6966" s="8" t="s">
        <v>113</v>
      </c>
      <c r="H6966" s="10" t="s">
        <v>20</v>
      </c>
      <c r="I6966" s="11">
        <v>34</v>
      </c>
      <c r="J6966" s="12">
        <v>31</v>
      </c>
      <c r="K6966" s="12">
        <v>105.4</v>
      </c>
      <c r="L6966" s="13">
        <v>44.268000000000001</v>
      </c>
      <c r="M6966" s="8" t="s">
        <v>83</v>
      </c>
      <c r="N6966" s="19">
        <v>49421</v>
      </c>
    </row>
    <row r="6967" spans="2:14" ht="14.25" customHeight="1" x14ac:dyDescent="0.25">
      <c r="B6967" s="8" t="s">
        <v>13</v>
      </c>
      <c r="C6967" s="8">
        <v>1185732</v>
      </c>
      <c r="D6967" s="9">
        <v>44475</v>
      </c>
      <c r="E6967" s="8" t="s">
        <v>36</v>
      </c>
      <c r="F6967" s="8" t="s">
        <v>112</v>
      </c>
      <c r="G6967" s="8" t="s">
        <v>113</v>
      </c>
      <c r="H6967" s="10" t="s">
        <v>21</v>
      </c>
      <c r="I6967" s="11">
        <v>42</v>
      </c>
      <c r="J6967" s="12">
        <v>38</v>
      </c>
      <c r="K6967" s="12">
        <v>159.6</v>
      </c>
      <c r="L6967" s="13">
        <v>102.14400000000001</v>
      </c>
      <c r="M6967" s="8" t="s">
        <v>83</v>
      </c>
      <c r="N6967" s="19">
        <v>49422</v>
      </c>
    </row>
    <row r="6968" spans="2:14" ht="14.25" customHeight="1" x14ac:dyDescent="0.25">
      <c r="B6968" s="8" t="s">
        <v>30</v>
      </c>
      <c r="C6968" s="8">
        <v>1185732</v>
      </c>
      <c r="D6968" s="9">
        <v>44475</v>
      </c>
      <c r="E6968" s="8" t="s">
        <v>36</v>
      </c>
      <c r="F6968" s="8" t="s">
        <v>112</v>
      </c>
      <c r="G6968" s="8" t="s">
        <v>113</v>
      </c>
      <c r="H6968" s="10" t="s">
        <v>22</v>
      </c>
      <c r="I6968" s="11">
        <v>49</v>
      </c>
      <c r="J6968" s="12">
        <v>73</v>
      </c>
      <c r="K6968" s="12">
        <v>357.7</v>
      </c>
      <c r="L6968" s="13">
        <v>189.58100000000002</v>
      </c>
      <c r="M6968" s="8" t="s">
        <v>83</v>
      </c>
      <c r="N6968" s="19">
        <v>49423</v>
      </c>
    </row>
    <row r="6969" spans="2:14" ht="14.25" customHeight="1" x14ac:dyDescent="0.25">
      <c r="B6969" s="8" t="s">
        <v>30</v>
      </c>
      <c r="C6969" s="8">
        <v>1185732</v>
      </c>
      <c r="D6969" s="9">
        <v>44506</v>
      </c>
      <c r="E6969" s="8" t="s">
        <v>36</v>
      </c>
      <c r="F6969" s="8" t="s">
        <v>112</v>
      </c>
      <c r="G6969" s="8" t="s">
        <v>113</v>
      </c>
      <c r="H6969" s="10" t="s">
        <v>16</v>
      </c>
      <c r="I6969" s="11">
        <v>41</v>
      </c>
      <c r="J6969" s="12">
        <v>112</v>
      </c>
      <c r="K6969" s="12">
        <v>459.2</v>
      </c>
      <c r="L6969" s="13">
        <v>202.048</v>
      </c>
      <c r="M6969" s="8" t="s">
        <v>83</v>
      </c>
      <c r="N6969" s="19">
        <v>49424</v>
      </c>
    </row>
    <row r="6970" spans="2:14" ht="14.25" customHeight="1" x14ac:dyDescent="0.25">
      <c r="B6970" s="8" t="s">
        <v>30</v>
      </c>
      <c r="C6970" s="8">
        <v>1185732</v>
      </c>
      <c r="D6970" s="9">
        <v>44506</v>
      </c>
      <c r="E6970" s="8" t="s">
        <v>36</v>
      </c>
      <c r="F6970" s="8" t="s">
        <v>112</v>
      </c>
      <c r="G6970" s="8" t="s">
        <v>113</v>
      </c>
      <c r="H6970" s="10" t="s">
        <v>18</v>
      </c>
      <c r="I6970" s="11">
        <v>32</v>
      </c>
      <c r="J6970" s="12">
        <v>72</v>
      </c>
      <c r="K6970" s="12">
        <v>230.4</v>
      </c>
      <c r="L6970" s="13">
        <v>112.896</v>
      </c>
      <c r="M6970" s="8" t="s">
        <v>83</v>
      </c>
      <c r="N6970" s="19">
        <v>49425</v>
      </c>
    </row>
    <row r="6971" spans="2:14" ht="14.25" customHeight="1" x14ac:dyDescent="0.25">
      <c r="B6971" s="8" t="s">
        <v>30</v>
      </c>
      <c r="C6971" s="8">
        <v>1185732</v>
      </c>
      <c r="D6971" s="9">
        <v>44506</v>
      </c>
      <c r="E6971" s="8" t="s">
        <v>36</v>
      </c>
      <c r="F6971" s="8" t="s">
        <v>112</v>
      </c>
      <c r="G6971" s="8" t="s">
        <v>113</v>
      </c>
      <c r="H6971" s="10" t="s">
        <v>19</v>
      </c>
      <c r="I6971" s="11">
        <v>32</v>
      </c>
      <c r="J6971" s="12">
        <v>57</v>
      </c>
      <c r="K6971" s="12">
        <v>182.4</v>
      </c>
      <c r="L6971" s="13">
        <v>80.256</v>
      </c>
      <c r="M6971" s="8" t="s">
        <v>83</v>
      </c>
      <c r="N6971" s="19">
        <v>49426</v>
      </c>
    </row>
    <row r="6972" spans="2:14" ht="14.25" customHeight="1" x14ac:dyDescent="0.25">
      <c r="B6972" s="8" t="s">
        <v>30</v>
      </c>
      <c r="C6972" s="8">
        <v>1185732</v>
      </c>
      <c r="D6972" s="9">
        <v>44506</v>
      </c>
      <c r="E6972" s="8" t="s">
        <v>36</v>
      </c>
      <c r="F6972" s="8" t="s">
        <v>112</v>
      </c>
      <c r="G6972" s="8" t="s">
        <v>113</v>
      </c>
      <c r="H6972" s="10" t="s">
        <v>20</v>
      </c>
      <c r="I6972" s="11">
        <v>34</v>
      </c>
      <c r="J6972" s="12">
        <v>52</v>
      </c>
      <c r="K6972" s="12">
        <v>176.8</v>
      </c>
      <c r="L6972" s="13">
        <v>72.488</v>
      </c>
      <c r="M6972" s="8" t="s">
        <v>83</v>
      </c>
      <c r="N6972" s="19">
        <v>49427</v>
      </c>
    </row>
    <row r="6973" spans="2:14" ht="14.25" customHeight="1" x14ac:dyDescent="0.25">
      <c r="B6973" s="8" t="s">
        <v>30</v>
      </c>
      <c r="C6973" s="8">
        <v>1185732</v>
      </c>
      <c r="D6973" s="9">
        <v>44506</v>
      </c>
      <c r="E6973" s="8" t="s">
        <v>36</v>
      </c>
      <c r="F6973" s="8" t="s">
        <v>112</v>
      </c>
      <c r="G6973" s="8" t="s">
        <v>113</v>
      </c>
      <c r="H6973" s="10" t="s">
        <v>21</v>
      </c>
      <c r="I6973" s="11">
        <v>55</v>
      </c>
      <c r="J6973" s="12">
        <v>49</v>
      </c>
      <c r="K6973" s="12">
        <v>269.5</v>
      </c>
      <c r="L6973" s="13">
        <v>161.69999999999999</v>
      </c>
      <c r="M6973" s="8" t="s">
        <v>83</v>
      </c>
      <c r="N6973" s="19">
        <v>49428</v>
      </c>
    </row>
    <row r="6974" spans="2:14" ht="14.25" customHeight="1" x14ac:dyDescent="0.25">
      <c r="B6974" s="8" t="s">
        <v>30</v>
      </c>
      <c r="C6974" s="8">
        <v>1185732</v>
      </c>
      <c r="D6974" s="9">
        <v>44506</v>
      </c>
      <c r="E6974" s="8" t="s">
        <v>36</v>
      </c>
      <c r="F6974" s="8" t="s">
        <v>112</v>
      </c>
      <c r="G6974" s="8" t="s">
        <v>113</v>
      </c>
      <c r="H6974" s="10" t="s">
        <v>22</v>
      </c>
      <c r="I6974" s="11">
        <v>59</v>
      </c>
      <c r="J6974" s="12">
        <v>72</v>
      </c>
      <c r="K6974" s="12">
        <v>424.8</v>
      </c>
      <c r="L6974" s="13">
        <v>220.89600000000002</v>
      </c>
      <c r="M6974" s="8" t="s">
        <v>83</v>
      </c>
      <c r="N6974" s="19">
        <v>49429</v>
      </c>
    </row>
    <row r="6975" spans="2:14" ht="14.25" customHeight="1" x14ac:dyDescent="0.25">
      <c r="B6975" s="8" t="s">
        <v>30</v>
      </c>
      <c r="C6975" s="8">
        <v>1185732</v>
      </c>
      <c r="D6975" s="9">
        <v>44535</v>
      </c>
      <c r="E6975" s="8" t="s">
        <v>36</v>
      </c>
      <c r="F6975" s="8" t="s">
        <v>112</v>
      </c>
      <c r="G6975" s="8" t="s">
        <v>113</v>
      </c>
      <c r="H6975" s="10" t="s">
        <v>16</v>
      </c>
      <c r="I6975" s="11">
        <v>54</v>
      </c>
      <c r="J6975" s="12">
        <v>147</v>
      </c>
      <c r="K6975" s="12">
        <v>793.8</v>
      </c>
      <c r="L6975" s="13">
        <v>333.39600000000002</v>
      </c>
      <c r="M6975" s="8" t="s">
        <v>83</v>
      </c>
      <c r="N6975" s="19">
        <v>49430</v>
      </c>
    </row>
    <row r="6976" spans="2:14" ht="14.25" customHeight="1" x14ac:dyDescent="0.25">
      <c r="B6976" s="8" t="s">
        <v>30</v>
      </c>
      <c r="C6976" s="8">
        <v>1185732</v>
      </c>
      <c r="D6976" s="9">
        <v>44535</v>
      </c>
      <c r="E6976" s="8" t="s">
        <v>36</v>
      </c>
      <c r="F6976" s="8" t="s">
        <v>112</v>
      </c>
      <c r="G6976" s="8" t="s">
        <v>113</v>
      </c>
      <c r="H6976" s="10" t="s">
        <v>18</v>
      </c>
      <c r="I6976" s="11">
        <v>47</v>
      </c>
      <c r="J6976" s="12">
        <v>91</v>
      </c>
      <c r="K6976" s="12">
        <v>427.7</v>
      </c>
      <c r="L6976" s="13">
        <v>201.01899999999998</v>
      </c>
      <c r="M6976" s="8" t="s">
        <v>83</v>
      </c>
      <c r="N6976" s="19">
        <v>49431</v>
      </c>
    </row>
    <row r="6977" spans="2:14" ht="14.25" customHeight="1" x14ac:dyDescent="0.25">
      <c r="B6977" s="8" t="s">
        <v>30</v>
      </c>
      <c r="C6977" s="8">
        <v>1185732</v>
      </c>
      <c r="D6977" s="9">
        <v>44535</v>
      </c>
      <c r="E6977" s="8" t="s">
        <v>36</v>
      </c>
      <c r="F6977" s="8" t="s">
        <v>112</v>
      </c>
      <c r="G6977" s="8" t="s">
        <v>113</v>
      </c>
      <c r="H6977" s="10" t="s">
        <v>19</v>
      </c>
      <c r="I6977" s="11">
        <v>47</v>
      </c>
      <c r="J6977" s="12">
        <v>83</v>
      </c>
      <c r="K6977" s="12">
        <v>390.1</v>
      </c>
      <c r="L6977" s="13">
        <v>163.84199999999998</v>
      </c>
      <c r="M6977" s="8" t="s">
        <v>83</v>
      </c>
      <c r="N6977" s="19">
        <v>49432</v>
      </c>
    </row>
    <row r="6978" spans="2:14" ht="14.25" customHeight="1" x14ac:dyDescent="0.25">
      <c r="B6978" s="8" t="s">
        <v>30</v>
      </c>
      <c r="C6978" s="8">
        <v>1185732</v>
      </c>
      <c r="D6978" s="9">
        <v>44535</v>
      </c>
      <c r="E6978" s="8" t="s">
        <v>36</v>
      </c>
      <c r="F6978" s="8" t="s">
        <v>112</v>
      </c>
      <c r="G6978" s="8" t="s">
        <v>113</v>
      </c>
      <c r="H6978" s="10" t="s">
        <v>20</v>
      </c>
      <c r="I6978" s="11">
        <v>49</v>
      </c>
      <c r="J6978" s="12">
        <v>61</v>
      </c>
      <c r="K6978" s="12">
        <v>298.89999999999998</v>
      </c>
      <c r="L6978" s="13">
        <v>128.52699999999999</v>
      </c>
      <c r="M6978" s="8" t="s">
        <v>83</v>
      </c>
      <c r="N6978" s="19">
        <v>49433</v>
      </c>
    </row>
    <row r="6979" spans="2:14" ht="14.25" customHeight="1" x14ac:dyDescent="0.25">
      <c r="B6979" s="8" t="s">
        <v>30</v>
      </c>
      <c r="C6979" s="8">
        <v>1185732</v>
      </c>
      <c r="D6979" s="9">
        <v>44535</v>
      </c>
      <c r="E6979" s="8" t="s">
        <v>36</v>
      </c>
      <c r="F6979" s="8" t="s">
        <v>112</v>
      </c>
      <c r="G6979" s="8" t="s">
        <v>113</v>
      </c>
      <c r="H6979" s="10" t="s">
        <v>21</v>
      </c>
      <c r="I6979" s="11">
        <v>59</v>
      </c>
      <c r="J6979" s="12">
        <v>59</v>
      </c>
      <c r="K6979" s="12">
        <v>348.1</v>
      </c>
      <c r="L6979" s="13">
        <v>212.34099999999998</v>
      </c>
      <c r="M6979" s="8" t="s">
        <v>83</v>
      </c>
      <c r="N6979" s="19">
        <v>49434</v>
      </c>
    </row>
    <row r="6980" spans="2:14" ht="14.25" customHeight="1" x14ac:dyDescent="0.25">
      <c r="B6980" s="8" t="s">
        <v>30</v>
      </c>
      <c r="C6980" s="8">
        <v>1185732</v>
      </c>
      <c r="D6980" s="9">
        <v>44535</v>
      </c>
      <c r="E6980" s="8" t="s">
        <v>36</v>
      </c>
      <c r="F6980" s="8" t="s">
        <v>112</v>
      </c>
      <c r="G6980" s="8" t="s">
        <v>113</v>
      </c>
      <c r="H6980" s="10" t="s">
        <v>22</v>
      </c>
      <c r="I6980" s="11">
        <v>59</v>
      </c>
      <c r="J6980" s="12">
        <v>88</v>
      </c>
      <c r="K6980" s="12">
        <v>519.20000000000005</v>
      </c>
      <c r="L6980" s="13">
        <v>285.56000000000006</v>
      </c>
      <c r="M6980" s="8" t="s">
        <v>83</v>
      </c>
      <c r="N6980" s="19">
        <v>49435</v>
      </c>
    </row>
    <row r="6981" spans="2:14" ht="14.25" customHeight="1" x14ac:dyDescent="0.25">
      <c r="B6981" s="8" t="s">
        <v>30</v>
      </c>
      <c r="C6981" s="8">
        <v>1185732</v>
      </c>
      <c r="D6981" s="9">
        <v>44199</v>
      </c>
      <c r="E6981" s="8" t="s">
        <v>36</v>
      </c>
      <c r="F6981" s="8" t="s">
        <v>112</v>
      </c>
      <c r="G6981" s="8" t="s">
        <v>113</v>
      </c>
      <c r="H6981" s="10" t="s">
        <v>16</v>
      </c>
      <c r="I6981" s="11">
        <v>28</v>
      </c>
      <c r="J6981" s="12">
        <v>126</v>
      </c>
      <c r="K6981" s="12">
        <v>352.8</v>
      </c>
      <c r="L6981" s="13">
        <v>158.76</v>
      </c>
      <c r="M6981" s="8" t="s">
        <v>83</v>
      </c>
      <c r="N6981" s="19">
        <v>49436</v>
      </c>
    </row>
    <row r="6982" spans="2:14" ht="14.25" customHeight="1" x14ac:dyDescent="0.25">
      <c r="B6982" s="8" t="s">
        <v>30</v>
      </c>
      <c r="C6982" s="8">
        <v>1185732</v>
      </c>
      <c r="D6982" s="9">
        <v>44199</v>
      </c>
      <c r="E6982" s="8" t="s">
        <v>36</v>
      </c>
      <c r="F6982" s="8" t="s">
        <v>112</v>
      </c>
      <c r="G6982" s="8" t="s">
        <v>113</v>
      </c>
      <c r="H6982" s="10" t="s">
        <v>18</v>
      </c>
      <c r="I6982" s="11">
        <v>29</v>
      </c>
      <c r="J6982" s="12">
        <v>70</v>
      </c>
      <c r="K6982" s="12">
        <v>203</v>
      </c>
      <c r="L6982" s="13">
        <v>93.38</v>
      </c>
      <c r="M6982" s="8" t="s">
        <v>83</v>
      </c>
      <c r="N6982" s="19">
        <v>49437</v>
      </c>
    </row>
    <row r="6983" spans="2:14" ht="14.25" customHeight="1" x14ac:dyDescent="0.25">
      <c r="B6983" s="8" t="s">
        <v>30</v>
      </c>
      <c r="C6983" s="8">
        <v>1185732</v>
      </c>
      <c r="D6983" s="9">
        <v>44199</v>
      </c>
      <c r="E6983" s="8" t="s">
        <v>36</v>
      </c>
      <c r="F6983" s="8" t="s">
        <v>112</v>
      </c>
      <c r="G6983" s="8" t="s">
        <v>113</v>
      </c>
      <c r="H6983" s="10" t="s">
        <v>19</v>
      </c>
      <c r="I6983" s="11">
        <v>18</v>
      </c>
      <c r="J6983" s="12">
        <v>65</v>
      </c>
      <c r="K6983" s="12">
        <v>117</v>
      </c>
      <c r="L6983" s="13">
        <v>47.97</v>
      </c>
      <c r="M6983" s="8" t="s">
        <v>83</v>
      </c>
      <c r="N6983" s="19">
        <v>49438</v>
      </c>
    </row>
    <row r="6984" spans="2:14" ht="14.25" customHeight="1" x14ac:dyDescent="0.25">
      <c r="B6984" s="8" t="s">
        <v>30</v>
      </c>
      <c r="C6984" s="8">
        <v>1185732</v>
      </c>
      <c r="D6984" s="9">
        <v>44199</v>
      </c>
      <c r="E6984" s="8" t="s">
        <v>36</v>
      </c>
      <c r="F6984" s="8" t="s">
        <v>112</v>
      </c>
      <c r="G6984" s="8" t="s">
        <v>113</v>
      </c>
      <c r="H6984" s="10" t="s">
        <v>20</v>
      </c>
      <c r="I6984" s="11">
        <v>23</v>
      </c>
      <c r="J6984" s="12">
        <v>29</v>
      </c>
      <c r="K6984" s="12">
        <v>66.7</v>
      </c>
      <c r="L6984" s="13">
        <v>30.014999999999997</v>
      </c>
      <c r="M6984" s="8" t="s">
        <v>83</v>
      </c>
      <c r="N6984" s="19">
        <v>49439</v>
      </c>
    </row>
    <row r="6985" spans="2:14" ht="14.25" customHeight="1" x14ac:dyDescent="0.25">
      <c r="B6985" s="8" t="s">
        <v>30</v>
      </c>
      <c r="C6985" s="8">
        <v>1185732</v>
      </c>
      <c r="D6985" s="9">
        <v>44199</v>
      </c>
      <c r="E6985" s="8" t="s">
        <v>36</v>
      </c>
      <c r="F6985" s="8" t="s">
        <v>112</v>
      </c>
      <c r="G6985" s="8" t="s">
        <v>113</v>
      </c>
      <c r="H6985" s="10" t="s">
        <v>21</v>
      </c>
      <c r="I6985" s="11">
        <v>38</v>
      </c>
      <c r="J6985" s="12">
        <v>45</v>
      </c>
      <c r="K6985" s="12">
        <v>171</v>
      </c>
      <c r="L6985" s="13">
        <v>106.02000000000001</v>
      </c>
      <c r="M6985" s="8" t="s">
        <v>83</v>
      </c>
      <c r="N6985" s="19">
        <v>49440</v>
      </c>
    </row>
    <row r="6986" spans="2:14" ht="14.25" customHeight="1" x14ac:dyDescent="0.25">
      <c r="B6986" s="8" t="s">
        <v>30</v>
      </c>
      <c r="C6986" s="8">
        <v>1185732</v>
      </c>
      <c r="D6986" s="9">
        <v>44199</v>
      </c>
      <c r="E6986" s="8" t="s">
        <v>36</v>
      </c>
      <c r="F6986" s="8" t="s">
        <v>112</v>
      </c>
      <c r="G6986" s="8" t="s">
        <v>113</v>
      </c>
      <c r="H6986" s="10" t="s">
        <v>22</v>
      </c>
      <c r="I6986" s="11">
        <v>28</v>
      </c>
      <c r="J6986" s="12">
        <v>73</v>
      </c>
      <c r="K6986" s="12">
        <v>204.4</v>
      </c>
      <c r="L6986" s="13">
        <v>112.42</v>
      </c>
      <c r="M6986" s="8" t="s">
        <v>83</v>
      </c>
      <c r="N6986" s="19">
        <v>49441</v>
      </c>
    </row>
    <row r="6987" spans="2:14" ht="14.25" customHeight="1" x14ac:dyDescent="0.25">
      <c r="B6987" s="8" t="s">
        <v>30</v>
      </c>
      <c r="C6987" s="8">
        <v>1185732</v>
      </c>
      <c r="D6987" s="9">
        <v>44230</v>
      </c>
      <c r="E6987" s="8" t="s">
        <v>36</v>
      </c>
      <c r="F6987" s="8" t="s">
        <v>112</v>
      </c>
      <c r="G6987" s="8" t="s">
        <v>113</v>
      </c>
      <c r="H6987" s="10" t="s">
        <v>16</v>
      </c>
      <c r="I6987" s="11">
        <v>29</v>
      </c>
      <c r="J6987" s="12">
        <v>140</v>
      </c>
      <c r="K6987" s="12">
        <v>406</v>
      </c>
      <c r="L6987" s="13">
        <v>166.45999999999998</v>
      </c>
      <c r="M6987" s="8" t="s">
        <v>83</v>
      </c>
      <c r="N6987" s="19">
        <v>49442</v>
      </c>
    </row>
    <row r="6988" spans="2:14" ht="14.25" customHeight="1" x14ac:dyDescent="0.25">
      <c r="B6988" s="8" t="s">
        <v>30</v>
      </c>
      <c r="C6988" s="8">
        <v>1185732</v>
      </c>
      <c r="D6988" s="9">
        <v>44230</v>
      </c>
      <c r="E6988" s="8" t="s">
        <v>36</v>
      </c>
      <c r="F6988" s="8" t="s">
        <v>112</v>
      </c>
      <c r="G6988" s="8" t="s">
        <v>113</v>
      </c>
      <c r="H6988" s="10" t="s">
        <v>18</v>
      </c>
      <c r="I6988" s="11">
        <v>29</v>
      </c>
      <c r="J6988" s="12">
        <v>39</v>
      </c>
      <c r="K6988" s="12">
        <v>113.1</v>
      </c>
      <c r="L6988" s="13">
        <v>55.418999999999997</v>
      </c>
      <c r="M6988" s="8" t="s">
        <v>83</v>
      </c>
      <c r="N6988" s="19">
        <v>49443</v>
      </c>
    </row>
    <row r="6989" spans="2:14" ht="14.25" customHeight="1" x14ac:dyDescent="0.25">
      <c r="B6989" s="8" t="s">
        <v>30</v>
      </c>
      <c r="C6989" s="8">
        <v>1185732</v>
      </c>
      <c r="D6989" s="9">
        <v>44230</v>
      </c>
      <c r="E6989" s="8" t="s">
        <v>36</v>
      </c>
      <c r="F6989" s="8" t="s">
        <v>112</v>
      </c>
      <c r="G6989" s="8" t="s">
        <v>113</v>
      </c>
      <c r="H6989" s="10" t="s">
        <v>19</v>
      </c>
      <c r="I6989" s="11">
        <v>20</v>
      </c>
      <c r="J6989" s="12">
        <v>60</v>
      </c>
      <c r="K6989" s="12">
        <v>120</v>
      </c>
      <c r="L6989" s="13">
        <v>51.6</v>
      </c>
      <c r="M6989" s="8" t="s">
        <v>83</v>
      </c>
      <c r="N6989" s="19">
        <v>49444</v>
      </c>
    </row>
    <row r="6990" spans="2:14" ht="14.25" customHeight="1" x14ac:dyDescent="0.25">
      <c r="B6990" s="8" t="s">
        <v>30</v>
      </c>
      <c r="C6990" s="8">
        <v>1185732</v>
      </c>
      <c r="D6990" s="9">
        <v>44230</v>
      </c>
      <c r="E6990" s="8" t="s">
        <v>36</v>
      </c>
      <c r="F6990" s="8" t="s">
        <v>114</v>
      </c>
      <c r="G6990" s="8" t="s">
        <v>115</v>
      </c>
      <c r="H6990" s="10" t="s">
        <v>20</v>
      </c>
      <c r="I6990" s="11">
        <v>23</v>
      </c>
      <c r="J6990" s="12">
        <v>20</v>
      </c>
      <c r="K6990" s="12">
        <v>46</v>
      </c>
      <c r="L6990" s="13">
        <v>19.779999999999998</v>
      </c>
      <c r="M6990" s="8" t="s">
        <v>83</v>
      </c>
      <c r="N6990" s="19">
        <v>49445</v>
      </c>
    </row>
    <row r="6991" spans="2:14" ht="14.25" customHeight="1" x14ac:dyDescent="0.25">
      <c r="B6991" s="8" t="s">
        <v>30</v>
      </c>
      <c r="C6991" s="8">
        <v>1185732</v>
      </c>
      <c r="D6991" s="9">
        <v>44230</v>
      </c>
      <c r="E6991" s="8" t="s">
        <v>36</v>
      </c>
      <c r="F6991" s="8" t="s">
        <v>114</v>
      </c>
      <c r="G6991" s="8" t="s">
        <v>115</v>
      </c>
      <c r="H6991" s="10" t="s">
        <v>21</v>
      </c>
      <c r="I6991" s="11">
        <v>38</v>
      </c>
      <c r="J6991" s="12">
        <v>38</v>
      </c>
      <c r="K6991" s="12">
        <v>144.4</v>
      </c>
      <c r="L6991" s="13">
        <v>88.084000000000003</v>
      </c>
      <c r="M6991" s="8" t="s">
        <v>83</v>
      </c>
      <c r="N6991" s="19">
        <v>49446</v>
      </c>
    </row>
    <row r="6992" spans="2:14" ht="14.25" customHeight="1" x14ac:dyDescent="0.25">
      <c r="B6992" s="8" t="s">
        <v>30</v>
      </c>
      <c r="C6992" s="8">
        <v>1185732</v>
      </c>
      <c r="D6992" s="9">
        <v>44230</v>
      </c>
      <c r="E6992" s="8" t="s">
        <v>36</v>
      </c>
      <c r="F6992" s="8" t="s">
        <v>114</v>
      </c>
      <c r="G6992" s="8" t="s">
        <v>115</v>
      </c>
      <c r="H6992" s="10" t="s">
        <v>22</v>
      </c>
      <c r="I6992" s="11">
        <v>14</v>
      </c>
      <c r="J6992" s="12">
        <v>65</v>
      </c>
      <c r="K6992" s="12">
        <v>91</v>
      </c>
      <c r="L6992" s="13">
        <v>46.410000000000004</v>
      </c>
      <c r="M6992" s="8" t="s">
        <v>83</v>
      </c>
      <c r="N6992" s="19">
        <v>49447</v>
      </c>
    </row>
    <row r="6993" spans="2:14" ht="14.25" customHeight="1" x14ac:dyDescent="0.25">
      <c r="B6993" s="8" t="s">
        <v>30</v>
      </c>
      <c r="C6993" s="8">
        <v>1185732</v>
      </c>
      <c r="D6993" s="9">
        <v>44257</v>
      </c>
      <c r="E6993" s="8" t="s">
        <v>36</v>
      </c>
      <c r="F6993" s="8" t="s">
        <v>114</v>
      </c>
      <c r="G6993" s="8" t="s">
        <v>115</v>
      </c>
      <c r="H6993" s="10" t="s">
        <v>16</v>
      </c>
      <c r="I6993" s="11">
        <v>19</v>
      </c>
      <c r="J6993" s="12">
        <v>141</v>
      </c>
      <c r="K6993" s="12">
        <v>267.89999999999998</v>
      </c>
      <c r="L6993" s="13">
        <v>109.83899999999998</v>
      </c>
      <c r="M6993" s="8" t="s">
        <v>83</v>
      </c>
      <c r="N6993" s="19">
        <v>49448</v>
      </c>
    </row>
    <row r="6994" spans="2:14" ht="14.25" customHeight="1" x14ac:dyDescent="0.25">
      <c r="B6994" s="8" t="s">
        <v>30</v>
      </c>
      <c r="C6994" s="8">
        <v>1185732</v>
      </c>
      <c r="D6994" s="9">
        <v>44257</v>
      </c>
      <c r="E6994" s="8" t="s">
        <v>36</v>
      </c>
      <c r="F6994" s="8" t="s">
        <v>114</v>
      </c>
      <c r="G6994" s="8" t="s">
        <v>115</v>
      </c>
      <c r="H6994" s="10" t="s">
        <v>18</v>
      </c>
      <c r="I6994" s="11">
        <v>19</v>
      </c>
      <c r="J6994" s="12">
        <v>44</v>
      </c>
      <c r="K6994" s="12">
        <v>83.6</v>
      </c>
      <c r="L6994" s="13">
        <v>41.8</v>
      </c>
      <c r="M6994" s="8" t="s">
        <v>83</v>
      </c>
      <c r="N6994" s="19">
        <v>49449</v>
      </c>
    </row>
    <row r="6995" spans="2:14" ht="14.25" customHeight="1" x14ac:dyDescent="0.25">
      <c r="B6995" s="8" t="s">
        <v>30</v>
      </c>
      <c r="C6995" s="8">
        <v>1185732</v>
      </c>
      <c r="D6995" s="9">
        <v>44257</v>
      </c>
      <c r="E6995" s="8" t="s">
        <v>36</v>
      </c>
      <c r="F6995" s="8" t="s">
        <v>114</v>
      </c>
      <c r="G6995" s="8" t="s">
        <v>115</v>
      </c>
      <c r="H6995" s="10" t="s">
        <v>19</v>
      </c>
      <c r="I6995" s="11">
        <v>9</v>
      </c>
      <c r="J6995" s="12">
        <v>59</v>
      </c>
      <c r="K6995" s="12">
        <v>53.1</v>
      </c>
      <c r="L6995" s="13">
        <v>23.364000000000001</v>
      </c>
      <c r="M6995" s="8" t="s">
        <v>83</v>
      </c>
      <c r="N6995" s="19">
        <v>49450</v>
      </c>
    </row>
    <row r="6996" spans="2:14" ht="14.25" customHeight="1" x14ac:dyDescent="0.25">
      <c r="B6996" s="8" t="s">
        <v>30</v>
      </c>
      <c r="C6996" s="8">
        <v>1185732</v>
      </c>
      <c r="D6996" s="9">
        <v>44257</v>
      </c>
      <c r="E6996" s="8" t="s">
        <v>36</v>
      </c>
      <c r="F6996" s="8" t="s">
        <v>114</v>
      </c>
      <c r="G6996" s="8" t="s">
        <v>115</v>
      </c>
      <c r="H6996" s="10" t="s">
        <v>20</v>
      </c>
      <c r="I6996" s="11">
        <v>14</v>
      </c>
      <c r="J6996" s="12">
        <v>20</v>
      </c>
      <c r="K6996" s="12">
        <v>28</v>
      </c>
      <c r="L6996" s="13">
        <v>11.48</v>
      </c>
      <c r="M6996" s="8" t="s">
        <v>83</v>
      </c>
      <c r="N6996" s="19">
        <v>49451</v>
      </c>
    </row>
    <row r="6997" spans="2:14" ht="14.25" customHeight="1" x14ac:dyDescent="0.25">
      <c r="B6997" s="8" t="s">
        <v>30</v>
      </c>
      <c r="C6997" s="8">
        <v>1185732</v>
      </c>
      <c r="D6997" s="9">
        <v>44257</v>
      </c>
      <c r="E6997" s="8" t="s">
        <v>36</v>
      </c>
      <c r="F6997" s="8" t="s">
        <v>114</v>
      </c>
      <c r="G6997" s="8" t="s">
        <v>115</v>
      </c>
      <c r="H6997" s="10" t="s">
        <v>21</v>
      </c>
      <c r="I6997" s="11">
        <v>29</v>
      </c>
      <c r="J6997" s="12">
        <v>34</v>
      </c>
      <c r="K6997" s="12">
        <v>98.6</v>
      </c>
      <c r="L6997" s="13">
        <v>60.146000000000001</v>
      </c>
      <c r="M6997" s="8" t="s">
        <v>83</v>
      </c>
      <c r="N6997" s="19">
        <v>49452</v>
      </c>
    </row>
    <row r="6998" spans="2:14" ht="14.25" customHeight="1" x14ac:dyDescent="0.25">
      <c r="B6998" s="8" t="s">
        <v>30</v>
      </c>
      <c r="C6998" s="8">
        <v>1185732</v>
      </c>
      <c r="D6998" s="9">
        <v>44257</v>
      </c>
      <c r="E6998" s="8" t="s">
        <v>36</v>
      </c>
      <c r="F6998" s="8" t="s">
        <v>114</v>
      </c>
      <c r="G6998" s="8" t="s">
        <v>115</v>
      </c>
      <c r="H6998" s="10" t="s">
        <v>22</v>
      </c>
      <c r="I6998" s="11">
        <v>18</v>
      </c>
      <c r="J6998" s="12">
        <v>63</v>
      </c>
      <c r="K6998" s="12">
        <v>113.4</v>
      </c>
      <c r="L6998" s="13">
        <v>61.236000000000004</v>
      </c>
      <c r="M6998" s="8" t="s">
        <v>83</v>
      </c>
      <c r="N6998" s="19">
        <v>49453</v>
      </c>
    </row>
    <row r="6999" spans="2:14" ht="14.25" customHeight="1" x14ac:dyDescent="0.25">
      <c r="B6999" s="8" t="s">
        <v>30</v>
      </c>
      <c r="C6999" s="8">
        <v>1185732</v>
      </c>
      <c r="D6999" s="9">
        <v>44289</v>
      </c>
      <c r="E6999" s="8" t="s">
        <v>36</v>
      </c>
      <c r="F6999" s="8" t="s">
        <v>114</v>
      </c>
      <c r="G6999" s="8" t="s">
        <v>115</v>
      </c>
      <c r="H6999" s="10" t="s">
        <v>16</v>
      </c>
      <c r="I6999" s="11">
        <v>18</v>
      </c>
      <c r="J6999" s="12">
        <v>122</v>
      </c>
      <c r="K6999" s="12">
        <v>219.6</v>
      </c>
      <c r="L6999" s="13">
        <v>90.035999999999987</v>
      </c>
      <c r="M6999" s="8" t="s">
        <v>83</v>
      </c>
      <c r="N6999" s="19">
        <v>49454</v>
      </c>
    </row>
    <row r="7000" spans="2:14" ht="14.25" customHeight="1" x14ac:dyDescent="0.25">
      <c r="B7000" s="8" t="s">
        <v>30</v>
      </c>
      <c r="C7000" s="8">
        <v>1185732</v>
      </c>
      <c r="D7000" s="9">
        <v>44289</v>
      </c>
      <c r="E7000" s="8" t="s">
        <v>36</v>
      </c>
      <c r="F7000" s="8" t="s">
        <v>114</v>
      </c>
      <c r="G7000" s="8" t="s">
        <v>115</v>
      </c>
      <c r="H7000" s="10" t="s">
        <v>18</v>
      </c>
      <c r="I7000" s="11">
        <v>20</v>
      </c>
      <c r="J7000" s="12">
        <v>39</v>
      </c>
      <c r="K7000" s="12">
        <v>78</v>
      </c>
      <c r="L7000" s="13">
        <v>35.879999999999995</v>
      </c>
      <c r="M7000" s="8" t="s">
        <v>83</v>
      </c>
      <c r="N7000" s="19">
        <v>49455</v>
      </c>
    </row>
    <row r="7001" spans="2:14" ht="14.25" customHeight="1" x14ac:dyDescent="0.25">
      <c r="B7001" s="8" t="s">
        <v>30</v>
      </c>
      <c r="C7001" s="8">
        <v>1185732</v>
      </c>
      <c r="D7001" s="9">
        <v>44289</v>
      </c>
      <c r="E7001" s="8" t="s">
        <v>36</v>
      </c>
      <c r="F7001" s="8" t="s">
        <v>114</v>
      </c>
      <c r="G7001" s="8" t="s">
        <v>115</v>
      </c>
      <c r="H7001" s="10" t="s">
        <v>19</v>
      </c>
      <c r="I7001" s="11">
        <v>9</v>
      </c>
      <c r="J7001" s="12">
        <v>41</v>
      </c>
      <c r="K7001" s="12">
        <v>36.9</v>
      </c>
      <c r="L7001" s="13">
        <v>15.866999999999999</v>
      </c>
      <c r="M7001" s="8" t="s">
        <v>83</v>
      </c>
      <c r="N7001" s="19">
        <v>49456</v>
      </c>
    </row>
    <row r="7002" spans="2:14" ht="14.25" customHeight="1" x14ac:dyDescent="0.25">
      <c r="B7002" s="8" t="s">
        <v>30</v>
      </c>
      <c r="C7002" s="8">
        <v>1185732</v>
      </c>
      <c r="D7002" s="9">
        <v>44289</v>
      </c>
      <c r="E7002" s="8" t="s">
        <v>36</v>
      </c>
      <c r="F7002" s="8" t="s">
        <v>114</v>
      </c>
      <c r="G7002" s="8" t="s">
        <v>115</v>
      </c>
      <c r="H7002" s="10" t="s">
        <v>20</v>
      </c>
      <c r="I7002" s="11">
        <v>15</v>
      </c>
      <c r="J7002" s="12">
        <v>22</v>
      </c>
      <c r="K7002" s="12">
        <v>33</v>
      </c>
      <c r="L7002" s="13">
        <v>13.529999999999998</v>
      </c>
      <c r="M7002" s="8" t="s">
        <v>83</v>
      </c>
      <c r="N7002" s="19">
        <v>49457</v>
      </c>
    </row>
    <row r="7003" spans="2:14" ht="14.25" customHeight="1" x14ac:dyDescent="0.25">
      <c r="B7003" s="8" t="s">
        <v>30</v>
      </c>
      <c r="C7003" s="8">
        <v>1185732</v>
      </c>
      <c r="D7003" s="9">
        <v>44289</v>
      </c>
      <c r="E7003" s="8" t="s">
        <v>36</v>
      </c>
      <c r="F7003" s="8" t="s">
        <v>114</v>
      </c>
      <c r="G7003" s="8" t="s">
        <v>115</v>
      </c>
      <c r="H7003" s="10" t="s">
        <v>21</v>
      </c>
      <c r="I7003" s="11">
        <v>55</v>
      </c>
      <c r="J7003" s="12">
        <v>26</v>
      </c>
      <c r="K7003" s="12">
        <v>143</v>
      </c>
      <c r="L7003" s="13">
        <v>88.66</v>
      </c>
      <c r="M7003" s="8" t="s">
        <v>83</v>
      </c>
      <c r="N7003" s="19">
        <v>49458</v>
      </c>
    </row>
    <row r="7004" spans="2:14" ht="14.25" customHeight="1" x14ac:dyDescent="0.25">
      <c r="B7004" s="8" t="s">
        <v>30</v>
      </c>
      <c r="C7004" s="8">
        <v>1185732</v>
      </c>
      <c r="D7004" s="9">
        <v>44289</v>
      </c>
      <c r="E7004" s="8" t="s">
        <v>36</v>
      </c>
      <c r="F7004" s="8" t="s">
        <v>114</v>
      </c>
      <c r="G7004" s="8" t="s">
        <v>115</v>
      </c>
      <c r="H7004" s="10" t="s">
        <v>22</v>
      </c>
      <c r="I7004" s="11">
        <v>49</v>
      </c>
      <c r="J7004" s="12">
        <v>61</v>
      </c>
      <c r="K7004" s="12">
        <v>298.89999999999998</v>
      </c>
      <c r="L7004" s="13">
        <v>164.39500000000001</v>
      </c>
      <c r="M7004" s="8" t="s">
        <v>83</v>
      </c>
      <c r="N7004" s="19">
        <v>49459</v>
      </c>
    </row>
    <row r="7005" spans="2:14" ht="14.25" customHeight="1" x14ac:dyDescent="0.25">
      <c r="B7005" s="8" t="s">
        <v>30</v>
      </c>
      <c r="C7005" s="8">
        <v>1185732</v>
      </c>
      <c r="D7005" s="9">
        <v>44320</v>
      </c>
      <c r="E7005" s="8" t="s">
        <v>36</v>
      </c>
      <c r="F7005" s="8" t="s">
        <v>114</v>
      </c>
      <c r="G7005" s="8" t="s">
        <v>115</v>
      </c>
      <c r="H7005" s="10" t="s">
        <v>16</v>
      </c>
      <c r="I7005" s="11">
        <v>58</v>
      </c>
      <c r="J7005" s="12">
        <v>134</v>
      </c>
      <c r="K7005" s="12">
        <v>777.2</v>
      </c>
      <c r="L7005" s="13">
        <v>318.65199999999999</v>
      </c>
      <c r="M7005" s="8" t="s">
        <v>83</v>
      </c>
      <c r="N7005" s="19">
        <v>49460</v>
      </c>
    </row>
    <row r="7006" spans="2:14" ht="14.25" customHeight="1" x14ac:dyDescent="0.25">
      <c r="B7006" s="8" t="s">
        <v>30</v>
      </c>
      <c r="C7006" s="8">
        <v>1185732</v>
      </c>
      <c r="D7006" s="9">
        <v>44320</v>
      </c>
      <c r="E7006" s="8" t="s">
        <v>36</v>
      </c>
      <c r="F7006" s="8" t="s">
        <v>114</v>
      </c>
      <c r="G7006" s="8" t="s">
        <v>115</v>
      </c>
      <c r="H7006" s="10" t="s">
        <v>18</v>
      </c>
      <c r="I7006" s="11">
        <v>39</v>
      </c>
      <c r="J7006" s="12">
        <v>50</v>
      </c>
      <c r="K7006" s="12">
        <v>195</v>
      </c>
      <c r="L7006" s="13">
        <v>95.55</v>
      </c>
      <c r="M7006" s="8" t="s">
        <v>83</v>
      </c>
      <c r="N7006" s="19">
        <v>49461</v>
      </c>
    </row>
    <row r="7007" spans="2:14" ht="14.25" customHeight="1" x14ac:dyDescent="0.25">
      <c r="B7007" s="8" t="s">
        <v>30</v>
      </c>
      <c r="C7007" s="8">
        <v>1185732</v>
      </c>
      <c r="D7007" s="9">
        <v>44320</v>
      </c>
      <c r="E7007" s="8" t="s">
        <v>36</v>
      </c>
      <c r="F7007" s="8" t="s">
        <v>114</v>
      </c>
      <c r="G7007" s="8" t="s">
        <v>115</v>
      </c>
      <c r="H7007" s="10" t="s">
        <v>19</v>
      </c>
      <c r="I7007" s="11">
        <v>33</v>
      </c>
      <c r="J7007" s="12">
        <v>49</v>
      </c>
      <c r="K7007" s="12">
        <v>161.69999999999999</v>
      </c>
      <c r="L7007" s="13">
        <v>72.765000000000001</v>
      </c>
      <c r="M7007" s="8" t="s">
        <v>83</v>
      </c>
      <c r="N7007" s="19">
        <v>49462</v>
      </c>
    </row>
    <row r="7008" spans="2:14" ht="14.25" customHeight="1" x14ac:dyDescent="0.25">
      <c r="B7008" s="8" t="s">
        <v>30</v>
      </c>
      <c r="C7008" s="8">
        <v>1185732</v>
      </c>
      <c r="D7008" s="9">
        <v>44320</v>
      </c>
      <c r="E7008" s="8" t="s">
        <v>36</v>
      </c>
      <c r="F7008" s="8" t="s">
        <v>114</v>
      </c>
      <c r="G7008" s="8" t="s">
        <v>115</v>
      </c>
      <c r="H7008" s="10" t="s">
        <v>20</v>
      </c>
      <c r="I7008" s="11">
        <v>32</v>
      </c>
      <c r="J7008" s="12">
        <v>38</v>
      </c>
      <c r="K7008" s="12">
        <v>121.6</v>
      </c>
      <c r="L7008" s="13">
        <v>53.503999999999998</v>
      </c>
      <c r="M7008" s="8" t="s">
        <v>83</v>
      </c>
      <c r="N7008" s="19">
        <v>49463</v>
      </c>
    </row>
    <row r="7009" spans="2:14" ht="14.25" customHeight="1" x14ac:dyDescent="0.25">
      <c r="B7009" s="8" t="s">
        <v>30</v>
      </c>
      <c r="C7009" s="8">
        <v>1185732</v>
      </c>
      <c r="D7009" s="9">
        <v>44320</v>
      </c>
      <c r="E7009" s="8" t="s">
        <v>36</v>
      </c>
      <c r="F7009" s="8" t="s">
        <v>114</v>
      </c>
      <c r="G7009" s="8" t="s">
        <v>115</v>
      </c>
      <c r="H7009" s="10" t="s">
        <v>21</v>
      </c>
      <c r="I7009" s="11">
        <v>44</v>
      </c>
      <c r="J7009" s="12">
        <v>53</v>
      </c>
      <c r="K7009" s="12">
        <v>233.2</v>
      </c>
      <c r="L7009" s="13">
        <v>142.25200000000001</v>
      </c>
      <c r="M7009" s="8" t="s">
        <v>83</v>
      </c>
      <c r="N7009" s="19">
        <v>49464</v>
      </c>
    </row>
    <row r="7010" spans="2:14" ht="14.25" customHeight="1" x14ac:dyDescent="0.25">
      <c r="B7010" s="8" t="s">
        <v>30</v>
      </c>
      <c r="C7010" s="8">
        <v>1185732</v>
      </c>
      <c r="D7010" s="9">
        <v>44320</v>
      </c>
      <c r="E7010" s="8" t="s">
        <v>36</v>
      </c>
      <c r="F7010" s="8" t="s">
        <v>114</v>
      </c>
      <c r="G7010" s="8" t="s">
        <v>115</v>
      </c>
      <c r="H7010" s="10" t="s">
        <v>22</v>
      </c>
      <c r="I7010" s="11">
        <v>47</v>
      </c>
      <c r="J7010" s="12">
        <v>90</v>
      </c>
      <c r="K7010" s="12">
        <v>423</v>
      </c>
      <c r="L7010" s="13">
        <v>215.73000000000002</v>
      </c>
      <c r="M7010" s="8" t="s">
        <v>83</v>
      </c>
      <c r="N7010" s="19">
        <v>49465</v>
      </c>
    </row>
    <row r="7011" spans="2:14" ht="14.25" customHeight="1" x14ac:dyDescent="0.25">
      <c r="B7011" s="8" t="s">
        <v>30</v>
      </c>
      <c r="C7011" s="8">
        <v>1185732</v>
      </c>
      <c r="D7011" s="9">
        <v>44350</v>
      </c>
      <c r="E7011" s="8" t="s">
        <v>36</v>
      </c>
      <c r="F7011" s="8" t="s">
        <v>114</v>
      </c>
      <c r="G7011" s="8" t="s">
        <v>115</v>
      </c>
      <c r="H7011" s="10" t="s">
        <v>16</v>
      </c>
      <c r="I7011" s="11">
        <v>32</v>
      </c>
      <c r="J7011" s="12">
        <v>160</v>
      </c>
      <c r="K7011" s="12">
        <v>512</v>
      </c>
      <c r="L7011" s="13">
        <v>225.28000000000003</v>
      </c>
      <c r="M7011" s="8" t="s">
        <v>83</v>
      </c>
      <c r="N7011" s="19">
        <v>49466</v>
      </c>
    </row>
    <row r="7012" spans="2:14" ht="14.25" customHeight="1" x14ac:dyDescent="0.25">
      <c r="B7012" s="8" t="s">
        <v>30</v>
      </c>
      <c r="C7012" s="8">
        <v>1185732</v>
      </c>
      <c r="D7012" s="9">
        <v>44350</v>
      </c>
      <c r="E7012" s="8" t="s">
        <v>36</v>
      </c>
      <c r="F7012" s="8" t="s">
        <v>114</v>
      </c>
      <c r="G7012" s="8" t="s">
        <v>115</v>
      </c>
      <c r="H7012" s="10" t="s">
        <v>18</v>
      </c>
      <c r="I7012" s="11">
        <v>27</v>
      </c>
      <c r="J7012" s="12">
        <v>90</v>
      </c>
      <c r="K7012" s="12">
        <v>243</v>
      </c>
      <c r="L7012" s="13">
        <v>119.07000000000001</v>
      </c>
      <c r="M7012" s="8" t="s">
        <v>83</v>
      </c>
      <c r="N7012" s="19">
        <v>49467</v>
      </c>
    </row>
    <row r="7013" spans="2:14" ht="14.25" customHeight="1" x14ac:dyDescent="0.25">
      <c r="B7013" s="8" t="s">
        <v>30</v>
      </c>
      <c r="C7013" s="8">
        <v>1185732</v>
      </c>
      <c r="D7013" s="9">
        <v>44350</v>
      </c>
      <c r="E7013" s="8" t="s">
        <v>36</v>
      </c>
      <c r="F7013" s="8" t="s">
        <v>114</v>
      </c>
      <c r="G7013" s="8" t="s">
        <v>115</v>
      </c>
      <c r="H7013" s="10" t="s">
        <v>19</v>
      </c>
      <c r="I7013" s="11">
        <v>24</v>
      </c>
      <c r="J7013" s="12">
        <v>52</v>
      </c>
      <c r="K7013" s="12">
        <v>124.8</v>
      </c>
      <c r="L7013" s="13">
        <v>54.911999999999999</v>
      </c>
      <c r="M7013" s="8" t="s">
        <v>83</v>
      </c>
      <c r="N7013" s="19">
        <v>49468</v>
      </c>
    </row>
    <row r="7014" spans="2:14" ht="14.25" customHeight="1" x14ac:dyDescent="0.25">
      <c r="B7014" s="8" t="s">
        <v>30</v>
      </c>
      <c r="C7014" s="8">
        <v>1185732</v>
      </c>
      <c r="D7014" s="9">
        <v>44350</v>
      </c>
      <c r="E7014" s="8" t="s">
        <v>36</v>
      </c>
      <c r="F7014" s="8" t="s">
        <v>114</v>
      </c>
      <c r="G7014" s="8" t="s">
        <v>115</v>
      </c>
      <c r="H7014" s="10" t="s">
        <v>20</v>
      </c>
      <c r="I7014" s="11">
        <v>24</v>
      </c>
      <c r="J7014" s="12">
        <v>47</v>
      </c>
      <c r="K7014" s="12">
        <v>112.8</v>
      </c>
      <c r="L7014" s="13">
        <v>46.247999999999998</v>
      </c>
      <c r="M7014" s="8" t="s">
        <v>83</v>
      </c>
      <c r="N7014" s="19">
        <v>49469</v>
      </c>
    </row>
    <row r="7015" spans="2:14" ht="14.25" customHeight="1" x14ac:dyDescent="0.25">
      <c r="B7015" s="8" t="s">
        <v>30</v>
      </c>
      <c r="C7015" s="8">
        <v>1185732</v>
      </c>
      <c r="D7015" s="9">
        <v>44350</v>
      </c>
      <c r="E7015" s="8" t="s">
        <v>36</v>
      </c>
      <c r="F7015" s="8" t="s">
        <v>114</v>
      </c>
      <c r="G7015" s="8" t="s">
        <v>115</v>
      </c>
      <c r="H7015" s="10" t="s">
        <v>21</v>
      </c>
      <c r="I7015" s="11">
        <v>34</v>
      </c>
      <c r="J7015" s="12">
        <v>46</v>
      </c>
      <c r="K7015" s="12">
        <v>156.4</v>
      </c>
      <c r="L7015" s="13">
        <v>93.84</v>
      </c>
      <c r="M7015" s="8" t="s">
        <v>83</v>
      </c>
      <c r="N7015" s="19">
        <v>49470</v>
      </c>
    </row>
    <row r="7016" spans="2:14" ht="14.25" customHeight="1" x14ac:dyDescent="0.25">
      <c r="B7016" s="8" t="s">
        <v>30</v>
      </c>
      <c r="C7016" s="8">
        <v>1185732</v>
      </c>
      <c r="D7016" s="9">
        <v>44350</v>
      </c>
      <c r="E7016" s="8" t="s">
        <v>36</v>
      </c>
      <c r="F7016" s="8" t="s">
        <v>114</v>
      </c>
      <c r="G7016" s="8" t="s">
        <v>115</v>
      </c>
      <c r="H7016" s="10" t="s">
        <v>22</v>
      </c>
      <c r="I7016" s="11">
        <v>51</v>
      </c>
      <c r="J7016" s="12">
        <v>98</v>
      </c>
      <c r="K7016" s="12">
        <v>499.8</v>
      </c>
      <c r="L7016" s="13">
        <v>274.89</v>
      </c>
      <c r="M7016" s="8" t="s">
        <v>83</v>
      </c>
      <c r="N7016" s="19">
        <v>49471</v>
      </c>
    </row>
    <row r="7017" spans="2:14" ht="14.25" customHeight="1" x14ac:dyDescent="0.25">
      <c r="B7017" s="8" t="s">
        <v>30</v>
      </c>
      <c r="C7017" s="8">
        <v>1185732</v>
      </c>
      <c r="D7017" s="9">
        <v>44379</v>
      </c>
      <c r="E7017" s="8" t="s">
        <v>36</v>
      </c>
      <c r="F7017" s="8" t="s">
        <v>114</v>
      </c>
      <c r="G7017" s="8" t="s">
        <v>115</v>
      </c>
      <c r="H7017" s="10" t="s">
        <v>16</v>
      </c>
      <c r="I7017" s="11">
        <v>45</v>
      </c>
      <c r="J7017" s="12">
        <v>149</v>
      </c>
      <c r="K7017" s="12">
        <v>670.5</v>
      </c>
      <c r="L7017" s="13">
        <v>281.61</v>
      </c>
      <c r="M7017" s="8" t="s">
        <v>83</v>
      </c>
      <c r="N7017" s="19">
        <v>49472</v>
      </c>
    </row>
    <row r="7018" spans="2:14" ht="14.25" customHeight="1" x14ac:dyDescent="0.25">
      <c r="B7018" s="8" t="s">
        <v>30</v>
      </c>
      <c r="C7018" s="8">
        <v>1185732</v>
      </c>
      <c r="D7018" s="9">
        <v>44379</v>
      </c>
      <c r="E7018" s="8" t="s">
        <v>36</v>
      </c>
      <c r="F7018" s="8" t="s">
        <v>114</v>
      </c>
      <c r="G7018" s="8" t="s">
        <v>115</v>
      </c>
      <c r="H7018" s="10" t="s">
        <v>18</v>
      </c>
      <c r="I7018" s="11">
        <v>42</v>
      </c>
      <c r="J7018" s="12">
        <v>87</v>
      </c>
      <c r="K7018" s="12">
        <v>365.4</v>
      </c>
      <c r="L7018" s="13">
        <v>179.04599999999999</v>
      </c>
      <c r="M7018" s="8" t="s">
        <v>83</v>
      </c>
      <c r="N7018" s="19">
        <v>49473</v>
      </c>
    </row>
    <row r="7019" spans="2:14" ht="14.25" customHeight="1" x14ac:dyDescent="0.25">
      <c r="B7019" s="8" t="s">
        <v>30</v>
      </c>
      <c r="C7019" s="8">
        <v>1185732</v>
      </c>
      <c r="D7019" s="9">
        <v>44379</v>
      </c>
      <c r="E7019" s="8" t="s">
        <v>36</v>
      </c>
      <c r="F7019" s="8" t="s">
        <v>114</v>
      </c>
      <c r="G7019" s="8" t="s">
        <v>115</v>
      </c>
      <c r="H7019" s="10" t="s">
        <v>19</v>
      </c>
      <c r="I7019" s="11">
        <v>38</v>
      </c>
      <c r="J7019" s="12">
        <v>61</v>
      </c>
      <c r="K7019" s="12">
        <v>231.8</v>
      </c>
      <c r="L7019" s="13">
        <v>99.674000000000007</v>
      </c>
      <c r="M7019" s="8" t="s">
        <v>83</v>
      </c>
      <c r="N7019" s="19">
        <v>49474</v>
      </c>
    </row>
    <row r="7020" spans="2:14" ht="14.25" customHeight="1" x14ac:dyDescent="0.25">
      <c r="B7020" s="8" t="s">
        <v>30</v>
      </c>
      <c r="C7020" s="8">
        <v>1185732</v>
      </c>
      <c r="D7020" s="9">
        <v>44379</v>
      </c>
      <c r="E7020" s="8" t="s">
        <v>36</v>
      </c>
      <c r="F7020" s="8" t="s">
        <v>114</v>
      </c>
      <c r="G7020" s="8" t="s">
        <v>115</v>
      </c>
      <c r="H7020" s="10" t="s">
        <v>20</v>
      </c>
      <c r="I7020" s="11">
        <v>38</v>
      </c>
      <c r="J7020" s="12">
        <v>51</v>
      </c>
      <c r="K7020" s="12">
        <v>193.8</v>
      </c>
      <c r="L7020" s="13">
        <v>81.395999999999987</v>
      </c>
      <c r="M7020" s="8" t="s">
        <v>83</v>
      </c>
      <c r="N7020" s="19">
        <v>49475</v>
      </c>
    </row>
    <row r="7021" spans="2:14" ht="14.25" customHeight="1" x14ac:dyDescent="0.25">
      <c r="B7021" s="8" t="s">
        <v>30</v>
      </c>
      <c r="C7021" s="8">
        <v>1185732</v>
      </c>
      <c r="D7021" s="9">
        <v>44379</v>
      </c>
      <c r="E7021" s="8" t="s">
        <v>36</v>
      </c>
      <c r="F7021" s="8" t="s">
        <v>114</v>
      </c>
      <c r="G7021" s="8" t="s">
        <v>115</v>
      </c>
      <c r="H7021" s="10" t="s">
        <v>21</v>
      </c>
      <c r="I7021" s="11">
        <v>48</v>
      </c>
      <c r="J7021" s="12">
        <v>50</v>
      </c>
      <c r="K7021" s="12">
        <v>240</v>
      </c>
      <c r="L7021" s="13">
        <v>148.80000000000001</v>
      </c>
      <c r="M7021" s="8" t="s">
        <v>83</v>
      </c>
      <c r="N7021" s="19">
        <v>49476</v>
      </c>
    </row>
    <row r="7022" spans="2:14" ht="14.25" customHeight="1" x14ac:dyDescent="0.25">
      <c r="B7022" s="8" t="s">
        <v>30</v>
      </c>
      <c r="C7022" s="8">
        <v>1185732</v>
      </c>
      <c r="D7022" s="9">
        <v>44379</v>
      </c>
      <c r="E7022" s="8" t="s">
        <v>36</v>
      </c>
      <c r="F7022" s="8" t="s">
        <v>114</v>
      </c>
      <c r="G7022" s="8" t="s">
        <v>115</v>
      </c>
      <c r="H7022" s="10" t="s">
        <v>22</v>
      </c>
      <c r="I7022" s="11">
        <v>52</v>
      </c>
      <c r="J7022" s="12">
        <v>94</v>
      </c>
      <c r="K7022" s="12">
        <v>488.8</v>
      </c>
      <c r="L7022" s="13">
        <v>263.952</v>
      </c>
      <c r="M7022" s="8" t="s">
        <v>83</v>
      </c>
      <c r="N7022" s="19">
        <v>49477</v>
      </c>
    </row>
    <row r="7023" spans="2:14" ht="14.25" customHeight="1" x14ac:dyDescent="0.25">
      <c r="B7023" s="8" t="s">
        <v>30</v>
      </c>
      <c r="C7023" s="8">
        <v>1185732</v>
      </c>
      <c r="D7023" s="9">
        <v>44411</v>
      </c>
      <c r="E7023" s="8" t="s">
        <v>36</v>
      </c>
      <c r="F7023" s="8" t="s">
        <v>114</v>
      </c>
      <c r="G7023" s="8" t="s">
        <v>115</v>
      </c>
      <c r="H7023" s="10" t="s">
        <v>16</v>
      </c>
      <c r="I7023" s="11">
        <v>46</v>
      </c>
      <c r="J7023" s="12">
        <v>158</v>
      </c>
      <c r="K7023" s="12">
        <v>726.8</v>
      </c>
      <c r="L7023" s="13">
        <v>305.25599999999997</v>
      </c>
      <c r="M7023" s="8" t="s">
        <v>83</v>
      </c>
      <c r="N7023" s="19">
        <v>49478</v>
      </c>
    </row>
    <row r="7024" spans="2:14" ht="14.25" customHeight="1" x14ac:dyDescent="0.25">
      <c r="B7024" s="8" t="s">
        <v>30</v>
      </c>
      <c r="C7024" s="8">
        <v>1185732</v>
      </c>
      <c r="D7024" s="9">
        <v>44411</v>
      </c>
      <c r="E7024" s="8" t="s">
        <v>36</v>
      </c>
      <c r="F7024" s="8" t="s">
        <v>114</v>
      </c>
      <c r="G7024" s="8" t="s">
        <v>115</v>
      </c>
      <c r="H7024" s="10" t="s">
        <v>18</v>
      </c>
      <c r="I7024" s="11">
        <v>43</v>
      </c>
      <c r="J7024" s="12">
        <v>84</v>
      </c>
      <c r="K7024" s="12">
        <v>361.2</v>
      </c>
      <c r="L7024" s="13">
        <v>169.76399999999998</v>
      </c>
      <c r="M7024" s="8" t="s">
        <v>83</v>
      </c>
      <c r="N7024" s="19">
        <v>49479</v>
      </c>
    </row>
    <row r="7025" spans="2:14" ht="14.25" customHeight="1" x14ac:dyDescent="0.25">
      <c r="B7025" s="8" t="s">
        <v>30</v>
      </c>
      <c r="C7025" s="8">
        <v>1185732</v>
      </c>
      <c r="D7025" s="9">
        <v>44411</v>
      </c>
      <c r="E7025" s="8" t="s">
        <v>36</v>
      </c>
      <c r="F7025" s="8" t="s">
        <v>114</v>
      </c>
      <c r="G7025" s="8" t="s">
        <v>115</v>
      </c>
      <c r="H7025" s="10" t="s">
        <v>19</v>
      </c>
      <c r="I7025" s="11">
        <v>39</v>
      </c>
      <c r="J7025" s="12">
        <v>56</v>
      </c>
      <c r="K7025" s="12">
        <v>218.4</v>
      </c>
      <c r="L7025" s="13">
        <v>87.36</v>
      </c>
      <c r="M7025" s="8" t="s">
        <v>83</v>
      </c>
      <c r="N7025" s="19">
        <v>49480</v>
      </c>
    </row>
    <row r="7026" spans="2:14" ht="14.25" customHeight="1" x14ac:dyDescent="0.25">
      <c r="B7026" s="8" t="s">
        <v>30</v>
      </c>
      <c r="C7026" s="8">
        <v>1185732</v>
      </c>
      <c r="D7026" s="9">
        <v>44411</v>
      </c>
      <c r="E7026" s="8" t="s">
        <v>36</v>
      </c>
      <c r="F7026" s="8" t="s">
        <v>114</v>
      </c>
      <c r="G7026" s="8" t="s">
        <v>115</v>
      </c>
      <c r="H7026" s="10" t="s">
        <v>20</v>
      </c>
      <c r="I7026" s="11">
        <v>39</v>
      </c>
      <c r="J7026" s="12">
        <v>50</v>
      </c>
      <c r="K7026" s="12">
        <v>195</v>
      </c>
      <c r="L7026" s="13">
        <v>87.749999999999986</v>
      </c>
      <c r="M7026" s="8" t="s">
        <v>83</v>
      </c>
      <c r="N7026" s="19">
        <v>49481</v>
      </c>
    </row>
    <row r="7027" spans="2:14" ht="14.25" customHeight="1" x14ac:dyDescent="0.25">
      <c r="B7027" s="8" t="s">
        <v>30</v>
      </c>
      <c r="C7027" s="8">
        <v>1185732</v>
      </c>
      <c r="D7027" s="9">
        <v>44411</v>
      </c>
      <c r="E7027" s="8" t="s">
        <v>36</v>
      </c>
      <c r="F7027" s="8" t="s">
        <v>114</v>
      </c>
      <c r="G7027" s="8" t="s">
        <v>115</v>
      </c>
      <c r="H7027" s="10" t="s">
        <v>21</v>
      </c>
      <c r="I7027" s="11">
        <v>48</v>
      </c>
      <c r="J7027" s="12">
        <v>46</v>
      </c>
      <c r="K7027" s="12">
        <v>220.8</v>
      </c>
      <c r="L7027" s="13">
        <v>143.52000000000001</v>
      </c>
      <c r="M7027" s="8" t="s">
        <v>83</v>
      </c>
      <c r="N7027" s="19">
        <v>49482</v>
      </c>
    </row>
    <row r="7028" spans="2:14" ht="14.25" customHeight="1" x14ac:dyDescent="0.25">
      <c r="B7028" s="8" t="s">
        <v>30</v>
      </c>
      <c r="C7028" s="8">
        <v>1185732</v>
      </c>
      <c r="D7028" s="9">
        <v>44411</v>
      </c>
      <c r="E7028" s="8" t="s">
        <v>36</v>
      </c>
      <c r="F7028" s="8" t="s">
        <v>114</v>
      </c>
      <c r="G7028" s="8" t="s">
        <v>115</v>
      </c>
      <c r="H7028" s="10" t="s">
        <v>22</v>
      </c>
      <c r="I7028" s="11">
        <v>52</v>
      </c>
      <c r="J7028" s="12">
        <v>102</v>
      </c>
      <c r="K7028" s="12">
        <v>530.4</v>
      </c>
      <c r="L7028" s="13">
        <v>270.50400000000002</v>
      </c>
      <c r="M7028" s="8" t="s">
        <v>83</v>
      </c>
      <c r="N7028" s="19">
        <v>49483</v>
      </c>
    </row>
    <row r="7029" spans="2:14" ht="14.25" customHeight="1" x14ac:dyDescent="0.25">
      <c r="B7029" s="8" t="s">
        <v>30</v>
      </c>
      <c r="C7029" s="8">
        <v>1185732</v>
      </c>
      <c r="D7029" s="9">
        <v>44443</v>
      </c>
      <c r="E7029" s="8" t="s">
        <v>36</v>
      </c>
      <c r="F7029" s="8" t="s">
        <v>114</v>
      </c>
      <c r="G7029" s="8" t="s">
        <v>115</v>
      </c>
      <c r="H7029" s="10" t="s">
        <v>16</v>
      </c>
      <c r="I7029" s="11">
        <v>33</v>
      </c>
      <c r="J7029" s="12">
        <v>143</v>
      </c>
      <c r="K7029" s="12">
        <v>471.9</v>
      </c>
      <c r="L7029" s="13">
        <v>193.47899999999998</v>
      </c>
      <c r="M7029" s="8" t="s">
        <v>83</v>
      </c>
      <c r="N7029" s="19">
        <v>49484</v>
      </c>
    </row>
    <row r="7030" spans="2:14" ht="14.25" customHeight="1" x14ac:dyDescent="0.25">
      <c r="B7030" s="8" t="s">
        <v>30</v>
      </c>
      <c r="C7030" s="8">
        <v>1185732</v>
      </c>
      <c r="D7030" s="9">
        <v>44443</v>
      </c>
      <c r="E7030" s="8" t="s">
        <v>36</v>
      </c>
      <c r="F7030" s="8" t="s">
        <v>114</v>
      </c>
      <c r="G7030" s="8" t="s">
        <v>115</v>
      </c>
      <c r="H7030" s="10" t="s">
        <v>18</v>
      </c>
      <c r="I7030" s="11">
        <v>29</v>
      </c>
      <c r="J7030" s="12">
        <v>65</v>
      </c>
      <c r="K7030" s="12">
        <v>188.5</v>
      </c>
      <c r="L7030" s="13">
        <v>84.824999999999989</v>
      </c>
      <c r="M7030" s="8" t="s">
        <v>83</v>
      </c>
      <c r="N7030" s="19">
        <v>49485</v>
      </c>
    </row>
    <row r="7031" spans="2:14" ht="14.25" customHeight="1" x14ac:dyDescent="0.25">
      <c r="B7031" s="8" t="s">
        <v>30</v>
      </c>
      <c r="C7031" s="8">
        <v>1185732</v>
      </c>
      <c r="D7031" s="9">
        <v>44443</v>
      </c>
      <c r="E7031" s="8" t="s">
        <v>36</v>
      </c>
      <c r="F7031" s="8" t="s">
        <v>114</v>
      </c>
      <c r="G7031" s="8" t="s">
        <v>115</v>
      </c>
      <c r="H7031" s="10" t="s">
        <v>19</v>
      </c>
      <c r="I7031" s="11">
        <v>24</v>
      </c>
      <c r="J7031" s="12">
        <v>44</v>
      </c>
      <c r="K7031" s="12">
        <v>105.6</v>
      </c>
      <c r="L7031" s="13">
        <v>47.519999999999996</v>
      </c>
      <c r="M7031" s="8" t="s">
        <v>83</v>
      </c>
      <c r="N7031" s="19">
        <v>49486</v>
      </c>
    </row>
    <row r="7032" spans="2:14" ht="14.25" customHeight="1" x14ac:dyDescent="0.25">
      <c r="B7032" s="8" t="s">
        <v>30</v>
      </c>
      <c r="C7032" s="8">
        <v>1185732</v>
      </c>
      <c r="D7032" s="9">
        <v>44443</v>
      </c>
      <c r="E7032" s="8" t="s">
        <v>36</v>
      </c>
      <c r="F7032" s="8" t="s">
        <v>114</v>
      </c>
      <c r="G7032" s="8" t="s">
        <v>115</v>
      </c>
      <c r="H7032" s="10" t="s">
        <v>20</v>
      </c>
      <c r="I7032" s="11">
        <v>23</v>
      </c>
      <c r="J7032" s="12">
        <v>34</v>
      </c>
      <c r="K7032" s="12">
        <v>78.2</v>
      </c>
      <c r="L7032" s="13">
        <v>35.19</v>
      </c>
      <c r="M7032" s="8" t="s">
        <v>83</v>
      </c>
      <c r="N7032" s="19">
        <v>49487</v>
      </c>
    </row>
    <row r="7033" spans="2:14" ht="14.25" customHeight="1" x14ac:dyDescent="0.25">
      <c r="B7033" s="8" t="s">
        <v>30</v>
      </c>
      <c r="C7033" s="8">
        <v>1185732</v>
      </c>
      <c r="D7033" s="9">
        <v>44443</v>
      </c>
      <c r="E7033" s="8" t="s">
        <v>36</v>
      </c>
      <c r="F7033" s="8" t="s">
        <v>114</v>
      </c>
      <c r="G7033" s="8" t="s">
        <v>115</v>
      </c>
      <c r="H7033" s="10" t="s">
        <v>21</v>
      </c>
      <c r="I7033" s="11">
        <v>33</v>
      </c>
      <c r="J7033" s="12">
        <v>33</v>
      </c>
      <c r="K7033" s="12">
        <v>108.9</v>
      </c>
      <c r="L7033" s="13">
        <v>70.784999999999997</v>
      </c>
      <c r="M7033" s="8" t="s">
        <v>83</v>
      </c>
      <c r="N7033" s="19">
        <v>49488</v>
      </c>
    </row>
    <row r="7034" spans="2:14" ht="14.25" customHeight="1" x14ac:dyDescent="0.25">
      <c r="B7034" s="8" t="s">
        <v>30</v>
      </c>
      <c r="C7034" s="8">
        <v>1185732</v>
      </c>
      <c r="D7034" s="9">
        <v>44443</v>
      </c>
      <c r="E7034" s="8" t="s">
        <v>36</v>
      </c>
      <c r="F7034" s="8" t="s">
        <v>114</v>
      </c>
      <c r="G7034" s="8" t="s">
        <v>115</v>
      </c>
      <c r="H7034" s="10" t="s">
        <v>22</v>
      </c>
      <c r="I7034" s="11">
        <v>38</v>
      </c>
      <c r="J7034" s="12">
        <v>52</v>
      </c>
      <c r="K7034" s="12">
        <v>197.6</v>
      </c>
      <c r="L7034" s="13">
        <v>98.8</v>
      </c>
      <c r="M7034" s="8" t="s">
        <v>83</v>
      </c>
      <c r="N7034" s="19">
        <v>49489</v>
      </c>
    </row>
    <row r="7035" spans="2:14" ht="14.25" customHeight="1" x14ac:dyDescent="0.25">
      <c r="B7035" s="8" t="s">
        <v>30</v>
      </c>
      <c r="C7035" s="8">
        <v>1185732</v>
      </c>
      <c r="D7035" s="9">
        <v>44472</v>
      </c>
      <c r="E7035" s="8" t="s">
        <v>36</v>
      </c>
      <c r="F7035" s="8" t="s">
        <v>114</v>
      </c>
      <c r="G7035" s="8" t="s">
        <v>115</v>
      </c>
      <c r="H7035" s="10" t="s">
        <v>16</v>
      </c>
      <c r="I7035" s="11">
        <v>43</v>
      </c>
      <c r="J7035" s="12">
        <v>113</v>
      </c>
      <c r="K7035" s="12">
        <v>485.9</v>
      </c>
      <c r="L7035" s="13">
        <v>204.078</v>
      </c>
      <c r="M7035" s="8" t="s">
        <v>83</v>
      </c>
      <c r="N7035" s="19">
        <v>49490</v>
      </c>
    </row>
    <row r="7036" spans="2:14" ht="14.25" customHeight="1" x14ac:dyDescent="0.25">
      <c r="B7036" s="8" t="s">
        <v>30</v>
      </c>
      <c r="C7036" s="8">
        <v>1185732</v>
      </c>
      <c r="D7036" s="9">
        <v>44472</v>
      </c>
      <c r="E7036" s="8" t="s">
        <v>36</v>
      </c>
      <c r="F7036" s="8" t="s">
        <v>114</v>
      </c>
      <c r="G7036" s="8" t="s">
        <v>115</v>
      </c>
      <c r="H7036" s="10" t="s">
        <v>18</v>
      </c>
      <c r="I7036" s="11">
        <v>33</v>
      </c>
      <c r="J7036" s="12">
        <v>68</v>
      </c>
      <c r="K7036" s="12">
        <v>224.4</v>
      </c>
      <c r="L7036" s="13">
        <v>107.71199999999999</v>
      </c>
      <c r="M7036" s="8" t="s">
        <v>83</v>
      </c>
      <c r="N7036" s="19">
        <v>49491</v>
      </c>
    </row>
    <row r="7037" spans="2:14" ht="14.25" customHeight="1" x14ac:dyDescent="0.25">
      <c r="B7037" s="8" t="s">
        <v>30</v>
      </c>
      <c r="C7037" s="8">
        <v>1185732</v>
      </c>
      <c r="D7037" s="9">
        <v>44472</v>
      </c>
      <c r="E7037" s="8" t="s">
        <v>36</v>
      </c>
      <c r="F7037" s="8" t="s">
        <v>114</v>
      </c>
      <c r="G7037" s="8" t="s">
        <v>115</v>
      </c>
      <c r="H7037" s="10" t="s">
        <v>19</v>
      </c>
      <c r="I7037" s="11">
        <v>34</v>
      </c>
      <c r="J7037" s="12">
        <v>33</v>
      </c>
      <c r="K7037" s="12">
        <v>112.2</v>
      </c>
      <c r="L7037" s="13">
        <v>48.245999999999995</v>
      </c>
      <c r="M7037" s="8" t="s">
        <v>83</v>
      </c>
      <c r="N7037" s="19">
        <v>49492</v>
      </c>
    </row>
    <row r="7038" spans="2:14" ht="14.25" customHeight="1" x14ac:dyDescent="0.25">
      <c r="B7038" s="8" t="s">
        <v>30</v>
      </c>
      <c r="C7038" s="8">
        <v>1185732</v>
      </c>
      <c r="D7038" s="9">
        <v>44472</v>
      </c>
      <c r="E7038" s="8" t="s">
        <v>36</v>
      </c>
      <c r="F7038" s="8" t="s">
        <v>114</v>
      </c>
      <c r="G7038" s="8" t="s">
        <v>115</v>
      </c>
      <c r="H7038" s="10" t="s">
        <v>20</v>
      </c>
      <c r="I7038" s="11">
        <v>32</v>
      </c>
      <c r="J7038" s="12">
        <v>33</v>
      </c>
      <c r="K7038" s="12">
        <v>105.6</v>
      </c>
      <c r="L7038" s="13">
        <v>43.295999999999999</v>
      </c>
      <c r="M7038" s="8" t="s">
        <v>83</v>
      </c>
      <c r="N7038" s="19">
        <v>49493</v>
      </c>
    </row>
    <row r="7039" spans="2:14" ht="14.25" customHeight="1" x14ac:dyDescent="0.25">
      <c r="B7039" s="8" t="s">
        <v>30</v>
      </c>
      <c r="C7039" s="8">
        <v>1185732</v>
      </c>
      <c r="D7039" s="9">
        <v>44472</v>
      </c>
      <c r="E7039" s="8" t="s">
        <v>36</v>
      </c>
      <c r="F7039" s="8" t="s">
        <v>114</v>
      </c>
      <c r="G7039" s="8" t="s">
        <v>115</v>
      </c>
      <c r="H7039" s="10" t="s">
        <v>21</v>
      </c>
      <c r="I7039" s="11">
        <v>44</v>
      </c>
      <c r="J7039" s="12">
        <v>33</v>
      </c>
      <c r="K7039" s="12">
        <v>145.19999999999999</v>
      </c>
      <c r="L7039" s="13">
        <v>91.475999999999999</v>
      </c>
      <c r="M7039" s="8" t="s">
        <v>83</v>
      </c>
      <c r="N7039" s="19">
        <v>49494</v>
      </c>
    </row>
    <row r="7040" spans="2:14" ht="14.25" customHeight="1" x14ac:dyDescent="0.25">
      <c r="B7040" s="8" t="s">
        <v>30</v>
      </c>
      <c r="C7040" s="8">
        <v>1185732</v>
      </c>
      <c r="D7040" s="9">
        <v>44472</v>
      </c>
      <c r="E7040" s="8" t="s">
        <v>36</v>
      </c>
      <c r="F7040" s="8" t="s">
        <v>114</v>
      </c>
      <c r="G7040" s="8" t="s">
        <v>115</v>
      </c>
      <c r="H7040" s="10" t="s">
        <v>22</v>
      </c>
      <c r="I7040" s="11">
        <v>46</v>
      </c>
      <c r="J7040" s="12">
        <v>65</v>
      </c>
      <c r="K7040" s="12">
        <v>299</v>
      </c>
      <c r="L7040" s="13">
        <v>152.49</v>
      </c>
      <c r="M7040" s="8" t="s">
        <v>83</v>
      </c>
      <c r="N7040" s="19">
        <v>49495</v>
      </c>
    </row>
    <row r="7041" spans="2:14" ht="14.25" customHeight="1" x14ac:dyDescent="0.25">
      <c r="B7041" s="8" t="s">
        <v>30</v>
      </c>
      <c r="C7041" s="8">
        <v>1185732</v>
      </c>
      <c r="D7041" s="9">
        <v>44503</v>
      </c>
      <c r="E7041" s="8" t="s">
        <v>36</v>
      </c>
      <c r="F7041" s="8" t="s">
        <v>114</v>
      </c>
      <c r="G7041" s="8" t="s">
        <v>115</v>
      </c>
      <c r="H7041" s="10" t="s">
        <v>16</v>
      </c>
      <c r="I7041" s="11">
        <v>41</v>
      </c>
      <c r="J7041" s="12">
        <v>104</v>
      </c>
      <c r="K7041" s="12">
        <v>426.4</v>
      </c>
      <c r="L7041" s="13">
        <v>183.352</v>
      </c>
      <c r="M7041" s="8" t="s">
        <v>83</v>
      </c>
      <c r="N7041" s="19">
        <v>49496</v>
      </c>
    </row>
    <row r="7042" spans="2:14" ht="14.25" customHeight="1" x14ac:dyDescent="0.25">
      <c r="B7042" s="8" t="s">
        <v>30</v>
      </c>
      <c r="C7042" s="8">
        <v>1185732</v>
      </c>
      <c r="D7042" s="9">
        <v>44503</v>
      </c>
      <c r="E7042" s="8" t="s">
        <v>36</v>
      </c>
      <c r="F7042" s="8" t="s">
        <v>114</v>
      </c>
      <c r="G7042" s="8" t="s">
        <v>115</v>
      </c>
      <c r="H7042" s="10" t="s">
        <v>18</v>
      </c>
      <c r="I7042" s="11">
        <v>32</v>
      </c>
      <c r="J7042" s="12">
        <v>78</v>
      </c>
      <c r="K7042" s="12">
        <v>249.6</v>
      </c>
      <c r="L7042" s="13">
        <v>117.31199999999998</v>
      </c>
      <c r="M7042" s="8" t="s">
        <v>83</v>
      </c>
      <c r="N7042" s="19">
        <v>49497</v>
      </c>
    </row>
    <row r="7043" spans="2:14" ht="14.25" customHeight="1" x14ac:dyDescent="0.25">
      <c r="B7043" s="8" t="s">
        <v>30</v>
      </c>
      <c r="C7043" s="8">
        <v>1185732</v>
      </c>
      <c r="D7043" s="9">
        <v>44503</v>
      </c>
      <c r="E7043" s="8" t="s">
        <v>36</v>
      </c>
      <c r="F7043" s="8" t="s">
        <v>114</v>
      </c>
      <c r="G7043" s="8" t="s">
        <v>115</v>
      </c>
      <c r="H7043" s="10" t="s">
        <v>19</v>
      </c>
      <c r="I7043" s="11">
        <v>33</v>
      </c>
      <c r="J7043" s="12">
        <v>69</v>
      </c>
      <c r="K7043" s="12">
        <v>227.7</v>
      </c>
      <c r="L7043" s="13">
        <v>95.633999999999986</v>
      </c>
      <c r="M7043" s="8" t="s">
        <v>83</v>
      </c>
      <c r="N7043" s="19">
        <v>49498</v>
      </c>
    </row>
    <row r="7044" spans="2:14" ht="14.25" customHeight="1" x14ac:dyDescent="0.25">
      <c r="B7044" s="8" t="s">
        <v>30</v>
      </c>
      <c r="C7044" s="8">
        <v>1185732</v>
      </c>
      <c r="D7044" s="9">
        <v>44503</v>
      </c>
      <c r="E7044" s="8" t="s">
        <v>36</v>
      </c>
      <c r="F7044" s="8" t="s">
        <v>114</v>
      </c>
      <c r="G7044" s="8" t="s">
        <v>115</v>
      </c>
      <c r="H7044" s="10" t="s">
        <v>20</v>
      </c>
      <c r="I7044" s="11">
        <v>33</v>
      </c>
      <c r="J7044" s="12">
        <v>65</v>
      </c>
      <c r="K7044" s="12">
        <v>214.5</v>
      </c>
      <c r="L7044" s="13">
        <v>96.524999999999991</v>
      </c>
      <c r="M7044" s="8" t="s">
        <v>83</v>
      </c>
      <c r="N7044" s="19">
        <v>49499</v>
      </c>
    </row>
    <row r="7045" spans="2:14" ht="14.25" customHeight="1" x14ac:dyDescent="0.25">
      <c r="B7045" s="8" t="s">
        <v>30</v>
      </c>
      <c r="C7045" s="8">
        <v>1185732</v>
      </c>
      <c r="D7045" s="9">
        <v>44503</v>
      </c>
      <c r="E7045" s="8" t="s">
        <v>36</v>
      </c>
      <c r="F7045" s="8" t="s">
        <v>114</v>
      </c>
      <c r="G7045" s="8" t="s">
        <v>115</v>
      </c>
      <c r="H7045" s="10" t="s">
        <v>21</v>
      </c>
      <c r="I7045" s="11">
        <v>58</v>
      </c>
      <c r="J7045" s="12">
        <v>56</v>
      </c>
      <c r="K7045" s="12">
        <v>324.8</v>
      </c>
      <c r="L7045" s="13">
        <v>201.376</v>
      </c>
      <c r="M7045" s="8" t="s">
        <v>83</v>
      </c>
      <c r="N7045" s="19">
        <v>49500</v>
      </c>
    </row>
    <row r="7046" spans="2:14" ht="14.25" customHeight="1" x14ac:dyDescent="0.25">
      <c r="B7046" s="8" t="s">
        <v>30</v>
      </c>
      <c r="C7046" s="8">
        <v>1185732</v>
      </c>
      <c r="D7046" s="9">
        <v>44503</v>
      </c>
      <c r="E7046" s="8" t="s">
        <v>36</v>
      </c>
      <c r="F7046" s="8" t="s">
        <v>114</v>
      </c>
      <c r="G7046" s="8" t="s">
        <v>115</v>
      </c>
      <c r="H7046" s="10" t="s">
        <v>22</v>
      </c>
      <c r="I7046" s="11">
        <v>61</v>
      </c>
      <c r="J7046" s="12">
        <v>75</v>
      </c>
      <c r="K7046" s="12">
        <v>457.5</v>
      </c>
      <c r="L7046" s="13">
        <v>233.32499999999999</v>
      </c>
      <c r="M7046" s="8" t="s">
        <v>83</v>
      </c>
      <c r="N7046" s="19">
        <v>49501</v>
      </c>
    </row>
    <row r="7047" spans="2:14" ht="14.25" customHeight="1" x14ac:dyDescent="0.25">
      <c r="B7047" s="8" t="s">
        <v>30</v>
      </c>
      <c r="C7047" s="8">
        <v>1185732</v>
      </c>
      <c r="D7047" s="9">
        <v>44532</v>
      </c>
      <c r="E7047" s="8" t="s">
        <v>36</v>
      </c>
      <c r="F7047" s="8" t="s">
        <v>114</v>
      </c>
      <c r="G7047" s="8" t="s">
        <v>115</v>
      </c>
      <c r="H7047" s="10" t="s">
        <v>16</v>
      </c>
      <c r="I7047" s="11">
        <v>58</v>
      </c>
      <c r="J7047" s="12">
        <v>138</v>
      </c>
      <c r="K7047" s="12">
        <v>800.4</v>
      </c>
      <c r="L7047" s="13">
        <v>328.16399999999999</v>
      </c>
      <c r="M7047" s="8" t="s">
        <v>83</v>
      </c>
      <c r="N7047" s="19">
        <v>49502</v>
      </c>
    </row>
    <row r="7048" spans="2:14" ht="14.25" customHeight="1" x14ac:dyDescent="0.25">
      <c r="B7048" s="8" t="s">
        <v>30</v>
      </c>
      <c r="C7048" s="8">
        <v>1185732</v>
      </c>
      <c r="D7048" s="9">
        <v>44532</v>
      </c>
      <c r="E7048" s="8" t="s">
        <v>36</v>
      </c>
      <c r="F7048" s="8" t="s">
        <v>114</v>
      </c>
      <c r="G7048" s="8" t="s">
        <v>115</v>
      </c>
      <c r="H7048" s="10" t="s">
        <v>18</v>
      </c>
      <c r="I7048" s="11">
        <v>49</v>
      </c>
      <c r="J7048" s="12">
        <v>102</v>
      </c>
      <c r="K7048" s="12">
        <v>499.8</v>
      </c>
      <c r="L7048" s="13">
        <v>234.90600000000001</v>
      </c>
      <c r="M7048" s="8" t="s">
        <v>83</v>
      </c>
      <c r="N7048" s="19">
        <v>49503</v>
      </c>
    </row>
    <row r="7049" spans="2:14" ht="14.25" customHeight="1" x14ac:dyDescent="0.25">
      <c r="B7049" s="8" t="s">
        <v>30</v>
      </c>
      <c r="C7049" s="8">
        <v>1185732</v>
      </c>
      <c r="D7049" s="9">
        <v>44532</v>
      </c>
      <c r="E7049" s="8" t="s">
        <v>36</v>
      </c>
      <c r="F7049" s="8" t="s">
        <v>114</v>
      </c>
      <c r="G7049" s="8" t="s">
        <v>115</v>
      </c>
      <c r="H7049" s="10" t="s">
        <v>19</v>
      </c>
      <c r="I7049" s="11">
        <v>45</v>
      </c>
      <c r="J7049" s="12">
        <v>87</v>
      </c>
      <c r="K7049" s="12">
        <v>391.5</v>
      </c>
      <c r="L7049" s="13">
        <v>172.26</v>
      </c>
      <c r="M7049" s="8" t="s">
        <v>83</v>
      </c>
      <c r="N7049" s="19">
        <v>49504</v>
      </c>
    </row>
    <row r="7050" spans="2:14" ht="14.25" customHeight="1" x14ac:dyDescent="0.25">
      <c r="B7050" s="8" t="s">
        <v>30</v>
      </c>
      <c r="C7050" s="8">
        <v>1185732</v>
      </c>
      <c r="D7050" s="9">
        <v>44532</v>
      </c>
      <c r="E7050" s="8" t="s">
        <v>36</v>
      </c>
      <c r="F7050" s="8" t="s">
        <v>114</v>
      </c>
      <c r="G7050" s="8" t="s">
        <v>115</v>
      </c>
      <c r="H7050" s="10" t="s">
        <v>20</v>
      </c>
      <c r="I7050" s="11">
        <v>48</v>
      </c>
      <c r="J7050" s="12">
        <v>73</v>
      </c>
      <c r="K7050" s="12">
        <v>350.4</v>
      </c>
      <c r="L7050" s="13">
        <v>157.68</v>
      </c>
      <c r="M7050" s="8" t="s">
        <v>83</v>
      </c>
      <c r="N7050" s="19">
        <v>49505</v>
      </c>
    </row>
    <row r="7051" spans="2:14" ht="14.25" customHeight="1" x14ac:dyDescent="0.25">
      <c r="B7051" s="8" t="s">
        <v>30</v>
      </c>
      <c r="C7051" s="8">
        <v>1185732</v>
      </c>
      <c r="D7051" s="9">
        <v>44532</v>
      </c>
      <c r="E7051" s="8" t="s">
        <v>36</v>
      </c>
      <c r="F7051" s="8" t="s">
        <v>114</v>
      </c>
      <c r="G7051" s="8" t="s">
        <v>115</v>
      </c>
      <c r="H7051" s="10" t="s">
        <v>21</v>
      </c>
      <c r="I7051" s="11">
        <v>57</v>
      </c>
      <c r="J7051" s="12">
        <v>73</v>
      </c>
      <c r="K7051" s="12">
        <v>416.1</v>
      </c>
      <c r="L7051" s="13">
        <v>249.66</v>
      </c>
      <c r="M7051" s="8" t="s">
        <v>83</v>
      </c>
      <c r="N7051" s="19">
        <v>49506</v>
      </c>
    </row>
    <row r="7052" spans="2:14" ht="14.25" customHeight="1" x14ac:dyDescent="0.25">
      <c r="B7052" s="8" t="s">
        <v>30</v>
      </c>
      <c r="C7052" s="8">
        <v>1185732</v>
      </c>
      <c r="D7052" s="9">
        <v>44532</v>
      </c>
      <c r="E7052" s="8" t="s">
        <v>36</v>
      </c>
      <c r="F7052" s="8" t="s">
        <v>114</v>
      </c>
      <c r="G7052" s="8" t="s">
        <v>115</v>
      </c>
      <c r="H7052" s="10" t="s">
        <v>22</v>
      </c>
      <c r="I7052" s="11">
        <v>59</v>
      </c>
      <c r="J7052" s="12">
        <v>88</v>
      </c>
      <c r="K7052" s="12">
        <v>519.20000000000005</v>
      </c>
      <c r="L7052" s="13">
        <v>269.98400000000004</v>
      </c>
      <c r="M7052" s="8" t="s">
        <v>83</v>
      </c>
      <c r="N7052" s="19">
        <v>49507</v>
      </c>
    </row>
    <row r="7053" spans="2:14" ht="14.25" customHeight="1" x14ac:dyDescent="0.25">
      <c r="B7053" s="8" t="s">
        <v>30</v>
      </c>
      <c r="C7053" s="8">
        <v>1185732</v>
      </c>
      <c r="D7053" s="9">
        <v>44206</v>
      </c>
      <c r="E7053" s="8" t="s">
        <v>36</v>
      </c>
      <c r="F7053" s="8" t="s">
        <v>114</v>
      </c>
      <c r="G7053" s="8" t="s">
        <v>115</v>
      </c>
      <c r="H7053" s="10" t="s">
        <v>16</v>
      </c>
      <c r="I7053" s="11">
        <v>32</v>
      </c>
      <c r="J7053" s="12">
        <v>140</v>
      </c>
      <c r="K7053" s="12">
        <v>448</v>
      </c>
      <c r="L7053" s="13">
        <v>232.95999999999998</v>
      </c>
      <c r="M7053" s="8" t="s">
        <v>83</v>
      </c>
      <c r="N7053" s="19">
        <v>49508</v>
      </c>
    </row>
    <row r="7054" spans="2:14" ht="14.25" customHeight="1" x14ac:dyDescent="0.25">
      <c r="B7054" s="8" t="s">
        <v>30</v>
      </c>
      <c r="C7054" s="8">
        <v>1185732</v>
      </c>
      <c r="D7054" s="9">
        <v>44206</v>
      </c>
      <c r="E7054" s="8" t="s">
        <v>36</v>
      </c>
      <c r="F7054" s="8" t="s">
        <v>114</v>
      </c>
      <c r="G7054" s="8" t="s">
        <v>115</v>
      </c>
      <c r="H7054" s="10" t="s">
        <v>18</v>
      </c>
      <c r="I7054" s="11">
        <v>32</v>
      </c>
      <c r="J7054" s="12">
        <v>78</v>
      </c>
      <c r="K7054" s="12">
        <v>249.6</v>
      </c>
      <c r="L7054" s="13">
        <v>127.29600000000001</v>
      </c>
      <c r="M7054" s="8" t="s">
        <v>83</v>
      </c>
      <c r="N7054" s="19">
        <v>49509</v>
      </c>
    </row>
    <row r="7055" spans="2:14" ht="14.25" customHeight="1" x14ac:dyDescent="0.25">
      <c r="B7055" s="8" t="s">
        <v>30</v>
      </c>
      <c r="C7055" s="8">
        <v>1185732</v>
      </c>
      <c r="D7055" s="9">
        <v>44206</v>
      </c>
      <c r="E7055" s="8" t="s">
        <v>36</v>
      </c>
      <c r="F7055" s="8" t="s">
        <v>114</v>
      </c>
      <c r="G7055" s="8" t="s">
        <v>115</v>
      </c>
      <c r="H7055" s="10" t="s">
        <v>19</v>
      </c>
      <c r="I7055" s="11">
        <v>24</v>
      </c>
      <c r="J7055" s="12">
        <v>87</v>
      </c>
      <c r="K7055" s="12">
        <v>208.8</v>
      </c>
      <c r="L7055" s="13">
        <v>93.96</v>
      </c>
      <c r="M7055" s="8" t="s">
        <v>83</v>
      </c>
      <c r="N7055" s="19">
        <v>49510</v>
      </c>
    </row>
    <row r="7056" spans="2:14" ht="14.25" customHeight="1" x14ac:dyDescent="0.25">
      <c r="B7056" s="8" t="s">
        <v>30</v>
      </c>
      <c r="C7056" s="8">
        <v>1185732</v>
      </c>
      <c r="D7056" s="9">
        <v>44206</v>
      </c>
      <c r="E7056" s="8" t="s">
        <v>36</v>
      </c>
      <c r="F7056" s="8" t="s">
        <v>114</v>
      </c>
      <c r="G7056" s="8" t="s">
        <v>115</v>
      </c>
      <c r="H7056" s="10" t="s">
        <v>20</v>
      </c>
      <c r="I7056" s="11">
        <v>28</v>
      </c>
      <c r="J7056" s="12">
        <v>44</v>
      </c>
      <c r="K7056" s="12">
        <v>123.2</v>
      </c>
      <c r="L7056" s="13">
        <v>59.136000000000003</v>
      </c>
      <c r="M7056" s="8" t="s">
        <v>83</v>
      </c>
      <c r="N7056" s="19">
        <v>49511</v>
      </c>
    </row>
    <row r="7057" spans="2:14" ht="14.25" customHeight="1" x14ac:dyDescent="0.25">
      <c r="B7057" s="8" t="s">
        <v>30</v>
      </c>
      <c r="C7057" s="8">
        <v>1185732</v>
      </c>
      <c r="D7057" s="9">
        <v>44206</v>
      </c>
      <c r="E7057" s="8" t="s">
        <v>36</v>
      </c>
      <c r="F7057" s="8" t="s">
        <v>114</v>
      </c>
      <c r="G7057" s="8" t="s">
        <v>115</v>
      </c>
      <c r="H7057" s="10" t="s">
        <v>21</v>
      </c>
      <c r="I7057" s="11">
        <v>41</v>
      </c>
      <c r="J7057" s="12">
        <v>58</v>
      </c>
      <c r="K7057" s="12">
        <v>237.8</v>
      </c>
      <c r="L7057" s="13">
        <v>104.63199999999999</v>
      </c>
      <c r="M7057" s="8" t="s">
        <v>83</v>
      </c>
      <c r="N7057" s="19">
        <v>49512</v>
      </c>
    </row>
    <row r="7058" spans="2:14" ht="14.25" customHeight="1" x14ac:dyDescent="0.25">
      <c r="B7058" s="8" t="s">
        <v>30</v>
      </c>
      <c r="C7058" s="8">
        <v>1185732</v>
      </c>
      <c r="D7058" s="9">
        <v>44206</v>
      </c>
      <c r="E7058" s="8" t="s">
        <v>36</v>
      </c>
      <c r="F7058" s="8" t="s">
        <v>114</v>
      </c>
      <c r="G7058" s="8" t="s">
        <v>115</v>
      </c>
      <c r="H7058" s="10" t="s">
        <v>22</v>
      </c>
      <c r="I7058" s="11">
        <v>32</v>
      </c>
      <c r="J7058" s="12">
        <v>84</v>
      </c>
      <c r="K7058" s="12">
        <v>268.8</v>
      </c>
      <c r="L7058" s="13">
        <v>134.4</v>
      </c>
      <c r="M7058" s="8" t="s">
        <v>83</v>
      </c>
      <c r="N7058" s="19">
        <v>49513</v>
      </c>
    </row>
    <row r="7059" spans="2:14" ht="14.25" customHeight="1" x14ac:dyDescent="0.25">
      <c r="B7059" s="8" t="s">
        <v>30</v>
      </c>
      <c r="C7059" s="8">
        <v>1185732</v>
      </c>
      <c r="D7059" s="9">
        <v>44237</v>
      </c>
      <c r="E7059" s="8" t="s">
        <v>36</v>
      </c>
      <c r="F7059" s="8" t="s">
        <v>114</v>
      </c>
      <c r="G7059" s="8" t="s">
        <v>115</v>
      </c>
      <c r="H7059" s="10" t="s">
        <v>16</v>
      </c>
      <c r="I7059" s="11">
        <v>34</v>
      </c>
      <c r="J7059" s="12">
        <v>160</v>
      </c>
      <c r="K7059" s="12">
        <v>544</v>
      </c>
      <c r="L7059" s="13">
        <v>299.20000000000005</v>
      </c>
      <c r="M7059" s="8" t="s">
        <v>83</v>
      </c>
      <c r="N7059" s="19">
        <v>49514</v>
      </c>
    </row>
    <row r="7060" spans="2:14" ht="14.25" customHeight="1" x14ac:dyDescent="0.25">
      <c r="B7060" s="8" t="s">
        <v>30</v>
      </c>
      <c r="C7060" s="8">
        <v>1185732</v>
      </c>
      <c r="D7060" s="9">
        <v>44237</v>
      </c>
      <c r="E7060" s="8" t="s">
        <v>36</v>
      </c>
      <c r="F7060" s="8" t="s">
        <v>114</v>
      </c>
      <c r="G7060" s="8" t="s">
        <v>115</v>
      </c>
      <c r="H7060" s="10" t="s">
        <v>18</v>
      </c>
      <c r="I7060" s="11">
        <v>34</v>
      </c>
      <c r="J7060" s="12">
        <v>52</v>
      </c>
      <c r="K7060" s="12">
        <v>176.8</v>
      </c>
      <c r="L7060" s="13">
        <v>90.168000000000006</v>
      </c>
      <c r="M7060" s="8" t="s">
        <v>83</v>
      </c>
      <c r="N7060" s="19">
        <v>49515</v>
      </c>
    </row>
    <row r="7061" spans="2:14" ht="14.25" customHeight="1" x14ac:dyDescent="0.25">
      <c r="B7061" s="8" t="s">
        <v>30</v>
      </c>
      <c r="C7061" s="8">
        <v>1185732</v>
      </c>
      <c r="D7061" s="9">
        <v>44237</v>
      </c>
      <c r="E7061" s="8" t="s">
        <v>36</v>
      </c>
      <c r="F7061" s="8" t="s">
        <v>114</v>
      </c>
      <c r="G7061" s="8" t="s">
        <v>115</v>
      </c>
      <c r="H7061" s="10" t="s">
        <v>19</v>
      </c>
      <c r="I7061" s="11">
        <v>24</v>
      </c>
      <c r="J7061" s="12">
        <v>73</v>
      </c>
      <c r="K7061" s="12">
        <v>175.2</v>
      </c>
      <c r="L7061" s="13">
        <v>87.6</v>
      </c>
      <c r="M7061" s="8" t="s">
        <v>83</v>
      </c>
      <c r="N7061" s="19">
        <v>49516</v>
      </c>
    </row>
    <row r="7062" spans="2:14" ht="14.25" customHeight="1" x14ac:dyDescent="0.25">
      <c r="B7062" s="8" t="s">
        <v>30</v>
      </c>
      <c r="C7062" s="8">
        <v>1185732</v>
      </c>
      <c r="D7062" s="9">
        <v>44237</v>
      </c>
      <c r="E7062" s="8" t="s">
        <v>36</v>
      </c>
      <c r="F7062" s="8" t="s">
        <v>116</v>
      </c>
      <c r="G7062" s="8" t="s">
        <v>117</v>
      </c>
      <c r="H7062" s="10" t="s">
        <v>20</v>
      </c>
      <c r="I7062" s="11">
        <v>29</v>
      </c>
      <c r="J7062" s="12">
        <v>36</v>
      </c>
      <c r="K7062" s="12">
        <v>104.4</v>
      </c>
      <c r="L7062" s="13">
        <v>49.067999999999998</v>
      </c>
      <c r="M7062" s="8" t="s">
        <v>83</v>
      </c>
      <c r="N7062" s="19">
        <v>49517</v>
      </c>
    </row>
    <row r="7063" spans="2:14" ht="14.25" customHeight="1" x14ac:dyDescent="0.25">
      <c r="B7063" s="8" t="s">
        <v>30</v>
      </c>
      <c r="C7063" s="8">
        <v>1185732</v>
      </c>
      <c r="D7063" s="9">
        <v>44237</v>
      </c>
      <c r="E7063" s="8" t="s">
        <v>36</v>
      </c>
      <c r="F7063" s="8" t="s">
        <v>116</v>
      </c>
      <c r="G7063" s="8" t="s">
        <v>117</v>
      </c>
      <c r="H7063" s="10" t="s">
        <v>21</v>
      </c>
      <c r="I7063" s="11">
        <v>41</v>
      </c>
      <c r="J7063" s="12">
        <v>58</v>
      </c>
      <c r="K7063" s="12">
        <v>237.8</v>
      </c>
      <c r="L7063" s="13">
        <v>104.63199999999999</v>
      </c>
      <c r="M7063" s="8" t="s">
        <v>83</v>
      </c>
      <c r="N7063" s="19">
        <v>49518</v>
      </c>
    </row>
    <row r="7064" spans="2:14" ht="14.25" customHeight="1" x14ac:dyDescent="0.25">
      <c r="B7064" s="8" t="s">
        <v>30</v>
      </c>
      <c r="C7064" s="8">
        <v>1185732</v>
      </c>
      <c r="D7064" s="9">
        <v>44237</v>
      </c>
      <c r="E7064" s="8" t="s">
        <v>36</v>
      </c>
      <c r="F7064" s="8" t="s">
        <v>116</v>
      </c>
      <c r="G7064" s="8" t="s">
        <v>117</v>
      </c>
      <c r="H7064" s="10" t="s">
        <v>22</v>
      </c>
      <c r="I7064" s="11">
        <v>19</v>
      </c>
      <c r="J7064" s="12">
        <v>75</v>
      </c>
      <c r="K7064" s="12">
        <v>142.5</v>
      </c>
      <c r="L7064" s="13">
        <v>72.674999999999997</v>
      </c>
      <c r="M7064" s="8" t="s">
        <v>83</v>
      </c>
      <c r="N7064" s="19">
        <v>49519</v>
      </c>
    </row>
    <row r="7065" spans="2:14" ht="14.25" customHeight="1" x14ac:dyDescent="0.25">
      <c r="B7065" s="8" t="s">
        <v>30</v>
      </c>
      <c r="C7065" s="8">
        <v>1185732</v>
      </c>
      <c r="D7065" s="9">
        <v>44264</v>
      </c>
      <c r="E7065" s="8" t="s">
        <v>36</v>
      </c>
      <c r="F7065" s="8" t="s">
        <v>116</v>
      </c>
      <c r="G7065" s="8" t="s">
        <v>117</v>
      </c>
      <c r="H7065" s="10" t="s">
        <v>16</v>
      </c>
      <c r="I7065" s="11">
        <v>23</v>
      </c>
      <c r="J7065" s="12">
        <v>151</v>
      </c>
      <c r="K7065" s="12">
        <v>347.3</v>
      </c>
      <c r="L7065" s="13">
        <v>177.12299999999999</v>
      </c>
      <c r="M7065" s="8" t="s">
        <v>83</v>
      </c>
      <c r="N7065" s="19">
        <v>49520</v>
      </c>
    </row>
    <row r="7066" spans="2:14" ht="14.25" customHeight="1" x14ac:dyDescent="0.25">
      <c r="B7066" s="8" t="s">
        <v>30</v>
      </c>
      <c r="C7066" s="8">
        <v>1185732</v>
      </c>
      <c r="D7066" s="9">
        <v>44264</v>
      </c>
      <c r="E7066" s="8" t="s">
        <v>36</v>
      </c>
      <c r="F7066" s="8" t="s">
        <v>116</v>
      </c>
      <c r="G7066" s="8" t="s">
        <v>117</v>
      </c>
      <c r="H7066" s="10" t="s">
        <v>18</v>
      </c>
      <c r="I7066" s="11">
        <v>23</v>
      </c>
      <c r="J7066" s="12">
        <v>61</v>
      </c>
      <c r="K7066" s="12">
        <v>140.30000000000001</v>
      </c>
      <c r="L7066" s="13">
        <v>77.165000000000006</v>
      </c>
      <c r="M7066" s="8" t="s">
        <v>83</v>
      </c>
      <c r="N7066" s="19">
        <v>49521</v>
      </c>
    </row>
    <row r="7067" spans="2:14" ht="14.25" customHeight="1" x14ac:dyDescent="0.25">
      <c r="B7067" s="8" t="s">
        <v>30</v>
      </c>
      <c r="C7067" s="8">
        <v>1185732</v>
      </c>
      <c r="D7067" s="9">
        <v>44264</v>
      </c>
      <c r="E7067" s="8" t="s">
        <v>36</v>
      </c>
      <c r="F7067" s="8" t="s">
        <v>116</v>
      </c>
      <c r="G7067" s="8" t="s">
        <v>117</v>
      </c>
      <c r="H7067" s="10" t="s">
        <v>19</v>
      </c>
      <c r="I7067" s="11">
        <v>14</v>
      </c>
      <c r="J7067" s="12">
        <v>72</v>
      </c>
      <c r="K7067" s="12">
        <v>100.8</v>
      </c>
      <c r="L7067" s="13">
        <v>50.4</v>
      </c>
      <c r="M7067" s="8" t="s">
        <v>83</v>
      </c>
      <c r="N7067" s="19">
        <v>49522</v>
      </c>
    </row>
    <row r="7068" spans="2:14" ht="14.25" customHeight="1" x14ac:dyDescent="0.25">
      <c r="B7068" s="8" t="s">
        <v>30</v>
      </c>
      <c r="C7068" s="8">
        <v>1185732</v>
      </c>
      <c r="D7068" s="9">
        <v>44264</v>
      </c>
      <c r="E7068" s="8" t="s">
        <v>36</v>
      </c>
      <c r="F7068" s="8" t="s">
        <v>116</v>
      </c>
      <c r="G7068" s="8" t="s">
        <v>117</v>
      </c>
      <c r="H7068" s="10" t="s">
        <v>20</v>
      </c>
      <c r="I7068" s="11">
        <v>19</v>
      </c>
      <c r="J7068" s="12">
        <v>31</v>
      </c>
      <c r="K7068" s="12">
        <v>58.9</v>
      </c>
      <c r="L7068" s="13">
        <v>26.504999999999995</v>
      </c>
      <c r="M7068" s="8" t="s">
        <v>83</v>
      </c>
      <c r="N7068" s="19">
        <v>49523</v>
      </c>
    </row>
    <row r="7069" spans="2:14" ht="14.25" customHeight="1" x14ac:dyDescent="0.25">
      <c r="B7069" s="8" t="s">
        <v>30</v>
      </c>
      <c r="C7069" s="8">
        <v>1185732</v>
      </c>
      <c r="D7069" s="9">
        <v>44264</v>
      </c>
      <c r="E7069" s="8" t="s">
        <v>36</v>
      </c>
      <c r="F7069" s="8" t="s">
        <v>116</v>
      </c>
      <c r="G7069" s="8" t="s">
        <v>117</v>
      </c>
      <c r="H7069" s="10" t="s">
        <v>21</v>
      </c>
      <c r="I7069" s="11">
        <v>32</v>
      </c>
      <c r="J7069" s="12">
        <v>44</v>
      </c>
      <c r="K7069" s="12">
        <v>140.80000000000001</v>
      </c>
      <c r="L7069" s="13">
        <v>60.543999999999997</v>
      </c>
      <c r="M7069" s="8" t="s">
        <v>83</v>
      </c>
      <c r="N7069" s="19">
        <v>49524</v>
      </c>
    </row>
    <row r="7070" spans="2:14" ht="14.25" customHeight="1" x14ac:dyDescent="0.25">
      <c r="B7070" s="8" t="s">
        <v>30</v>
      </c>
      <c r="C7070" s="8">
        <v>1185732</v>
      </c>
      <c r="D7070" s="9">
        <v>44264</v>
      </c>
      <c r="E7070" s="8" t="s">
        <v>36</v>
      </c>
      <c r="F7070" s="8" t="s">
        <v>116</v>
      </c>
      <c r="G7070" s="8" t="s">
        <v>117</v>
      </c>
      <c r="H7070" s="10" t="s">
        <v>22</v>
      </c>
      <c r="I7070" s="11">
        <v>24</v>
      </c>
      <c r="J7070" s="12">
        <v>74</v>
      </c>
      <c r="K7070" s="12">
        <v>177.6</v>
      </c>
      <c r="L7070" s="13">
        <v>92.352000000000004</v>
      </c>
      <c r="M7070" s="8" t="s">
        <v>83</v>
      </c>
      <c r="N7070" s="19">
        <v>49525</v>
      </c>
    </row>
    <row r="7071" spans="2:14" ht="14.25" customHeight="1" x14ac:dyDescent="0.25">
      <c r="B7071" s="8" t="s">
        <v>30</v>
      </c>
      <c r="C7071" s="8">
        <v>1185732</v>
      </c>
      <c r="D7071" s="9">
        <v>44296</v>
      </c>
      <c r="E7071" s="8" t="s">
        <v>36</v>
      </c>
      <c r="F7071" s="8" t="s">
        <v>116</v>
      </c>
      <c r="G7071" s="8" t="s">
        <v>117</v>
      </c>
      <c r="H7071" s="10" t="s">
        <v>16</v>
      </c>
      <c r="I7071" s="11">
        <v>23</v>
      </c>
      <c r="J7071" s="12">
        <v>125</v>
      </c>
      <c r="K7071" s="12">
        <v>287.5</v>
      </c>
      <c r="L7071" s="13">
        <v>158.12500000000003</v>
      </c>
      <c r="M7071" s="8" t="s">
        <v>83</v>
      </c>
      <c r="N7071" s="19">
        <v>49526</v>
      </c>
    </row>
    <row r="7072" spans="2:14" ht="14.25" customHeight="1" x14ac:dyDescent="0.25">
      <c r="B7072" s="8" t="s">
        <v>30</v>
      </c>
      <c r="C7072" s="8">
        <v>1185732</v>
      </c>
      <c r="D7072" s="9">
        <v>44296</v>
      </c>
      <c r="E7072" s="8" t="s">
        <v>36</v>
      </c>
      <c r="F7072" s="8" t="s">
        <v>116</v>
      </c>
      <c r="G7072" s="8" t="s">
        <v>117</v>
      </c>
      <c r="H7072" s="10" t="s">
        <v>18</v>
      </c>
      <c r="I7072" s="11">
        <v>23</v>
      </c>
      <c r="J7072" s="12">
        <v>54</v>
      </c>
      <c r="K7072" s="12">
        <v>124.2</v>
      </c>
      <c r="L7072" s="13">
        <v>64.584000000000003</v>
      </c>
      <c r="M7072" s="8" t="s">
        <v>83</v>
      </c>
      <c r="N7072" s="19">
        <v>49527</v>
      </c>
    </row>
    <row r="7073" spans="2:14" ht="14.25" customHeight="1" x14ac:dyDescent="0.25">
      <c r="B7073" s="8" t="s">
        <v>30</v>
      </c>
      <c r="C7073" s="8">
        <v>1185732</v>
      </c>
      <c r="D7073" s="9">
        <v>44296</v>
      </c>
      <c r="E7073" s="8" t="s">
        <v>36</v>
      </c>
      <c r="F7073" s="8" t="s">
        <v>116</v>
      </c>
      <c r="G7073" s="8" t="s">
        <v>117</v>
      </c>
      <c r="H7073" s="10" t="s">
        <v>19</v>
      </c>
      <c r="I7073" s="11">
        <v>14</v>
      </c>
      <c r="J7073" s="12">
        <v>52</v>
      </c>
      <c r="K7073" s="12">
        <v>72.8</v>
      </c>
      <c r="L7073" s="13">
        <v>36.4</v>
      </c>
      <c r="M7073" s="8" t="s">
        <v>83</v>
      </c>
      <c r="N7073" s="19">
        <v>49528</v>
      </c>
    </row>
    <row r="7074" spans="2:14" ht="14.25" customHeight="1" x14ac:dyDescent="0.25">
      <c r="B7074" s="8" t="s">
        <v>30</v>
      </c>
      <c r="C7074" s="8">
        <v>1185732</v>
      </c>
      <c r="D7074" s="9">
        <v>44296</v>
      </c>
      <c r="E7074" s="8" t="s">
        <v>36</v>
      </c>
      <c r="F7074" s="8" t="s">
        <v>116</v>
      </c>
      <c r="G7074" s="8" t="s">
        <v>117</v>
      </c>
      <c r="H7074" s="10" t="s">
        <v>20</v>
      </c>
      <c r="I7074" s="11">
        <v>19</v>
      </c>
      <c r="J7074" s="12">
        <v>36</v>
      </c>
      <c r="K7074" s="12">
        <v>68.400000000000006</v>
      </c>
      <c r="L7074" s="13">
        <v>32.832000000000001</v>
      </c>
      <c r="M7074" s="8" t="s">
        <v>83</v>
      </c>
      <c r="N7074" s="19">
        <v>49529</v>
      </c>
    </row>
    <row r="7075" spans="2:14" ht="14.25" customHeight="1" x14ac:dyDescent="0.25">
      <c r="B7075" s="8" t="s">
        <v>30</v>
      </c>
      <c r="C7075" s="8">
        <v>1185732</v>
      </c>
      <c r="D7075" s="9">
        <v>44296</v>
      </c>
      <c r="E7075" s="8" t="s">
        <v>36</v>
      </c>
      <c r="F7075" s="8" t="s">
        <v>116</v>
      </c>
      <c r="G7075" s="8" t="s">
        <v>117</v>
      </c>
      <c r="H7075" s="10" t="s">
        <v>21</v>
      </c>
      <c r="I7075" s="11">
        <v>61</v>
      </c>
      <c r="J7075" s="12">
        <v>45</v>
      </c>
      <c r="K7075" s="12">
        <v>274.5</v>
      </c>
      <c r="L7075" s="13">
        <v>120.78</v>
      </c>
      <c r="M7075" s="8" t="s">
        <v>83</v>
      </c>
      <c r="N7075" s="19">
        <v>49530</v>
      </c>
    </row>
    <row r="7076" spans="2:14" ht="14.25" customHeight="1" x14ac:dyDescent="0.25">
      <c r="B7076" s="8" t="s">
        <v>30</v>
      </c>
      <c r="C7076" s="8">
        <v>1185732</v>
      </c>
      <c r="D7076" s="9">
        <v>44296</v>
      </c>
      <c r="E7076" s="8" t="s">
        <v>36</v>
      </c>
      <c r="F7076" s="8" t="s">
        <v>116</v>
      </c>
      <c r="G7076" s="8" t="s">
        <v>117</v>
      </c>
      <c r="H7076" s="10" t="s">
        <v>22</v>
      </c>
      <c r="I7076" s="11">
        <v>47</v>
      </c>
      <c r="J7076" s="12">
        <v>72</v>
      </c>
      <c r="K7076" s="12">
        <v>338.4</v>
      </c>
      <c r="L7076" s="13">
        <v>186.12</v>
      </c>
      <c r="M7076" s="8" t="s">
        <v>83</v>
      </c>
      <c r="N7076" s="19">
        <v>49531</v>
      </c>
    </row>
    <row r="7077" spans="2:14" ht="14.25" customHeight="1" x14ac:dyDescent="0.25">
      <c r="B7077" s="8" t="s">
        <v>30</v>
      </c>
      <c r="C7077" s="8">
        <v>1185732</v>
      </c>
      <c r="D7077" s="9">
        <v>44327</v>
      </c>
      <c r="E7077" s="8" t="s">
        <v>36</v>
      </c>
      <c r="F7077" s="8" t="s">
        <v>116</v>
      </c>
      <c r="G7077" s="8" t="s">
        <v>117</v>
      </c>
      <c r="H7077" s="10" t="s">
        <v>16</v>
      </c>
      <c r="I7077" s="11">
        <v>54</v>
      </c>
      <c r="J7077" s="12">
        <v>164</v>
      </c>
      <c r="K7077" s="12">
        <v>885.6</v>
      </c>
      <c r="L7077" s="13">
        <v>442.8</v>
      </c>
      <c r="M7077" s="8" t="s">
        <v>83</v>
      </c>
      <c r="N7077" s="19">
        <v>49532</v>
      </c>
    </row>
    <row r="7078" spans="2:14" ht="14.25" customHeight="1" x14ac:dyDescent="0.25">
      <c r="B7078" s="8" t="s">
        <v>30</v>
      </c>
      <c r="C7078" s="8">
        <v>1185732</v>
      </c>
      <c r="D7078" s="9">
        <v>44327</v>
      </c>
      <c r="E7078" s="8" t="s">
        <v>36</v>
      </c>
      <c r="F7078" s="8" t="s">
        <v>116</v>
      </c>
      <c r="G7078" s="8" t="s">
        <v>117</v>
      </c>
      <c r="H7078" s="10" t="s">
        <v>18</v>
      </c>
      <c r="I7078" s="11">
        <v>37</v>
      </c>
      <c r="J7078" s="12">
        <v>73</v>
      </c>
      <c r="K7078" s="12">
        <v>270.10000000000002</v>
      </c>
      <c r="L7078" s="13">
        <v>148.55500000000001</v>
      </c>
      <c r="M7078" s="8" t="s">
        <v>83</v>
      </c>
      <c r="N7078" s="19">
        <v>49533</v>
      </c>
    </row>
    <row r="7079" spans="2:14" ht="14.25" customHeight="1" x14ac:dyDescent="0.25">
      <c r="B7079" s="8" t="s">
        <v>30</v>
      </c>
      <c r="C7079" s="8">
        <v>1185732</v>
      </c>
      <c r="D7079" s="9">
        <v>44327</v>
      </c>
      <c r="E7079" s="8" t="s">
        <v>36</v>
      </c>
      <c r="F7079" s="8" t="s">
        <v>116</v>
      </c>
      <c r="G7079" s="8" t="s">
        <v>117</v>
      </c>
      <c r="H7079" s="10" t="s">
        <v>19</v>
      </c>
      <c r="I7079" s="11">
        <v>34</v>
      </c>
      <c r="J7079" s="12">
        <v>56</v>
      </c>
      <c r="K7079" s="12">
        <v>190.4</v>
      </c>
      <c r="L7079" s="13">
        <v>89.488</v>
      </c>
      <c r="M7079" s="8" t="s">
        <v>83</v>
      </c>
      <c r="N7079" s="19">
        <v>49534</v>
      </c>
    </row>
    <row r="7080" spans="2:14" ht="14.25" customHeight="1" x14ac:dyDescent="0.25">
      <c r="B7080" s="8" t="s">
        <v>30</v>
      </c>
      <c r="C7080" s="8">
        <v>1185732</v>
      </c>
      <c r="D7080" s="9">
        <v>44327</v>
      </c>
      <c r="E7080" s="8" t="s">
        <v>36</v>
      </c>
      <c r="F7080" s="8" t="s">
        <v>116</v>
      </c>
      <c r="G7080" s="8" t="s">
        <v>117</v>
      </c>
      <c r="H7080" s="10" t="s">
        <v>20</v>
      </c>
      <c r="I7080" s="11">
        <v>34</v>
      </c>
      <c r="J7080" s="12">
        <v>49</v>
      </c>
      <c r="K7080" s="12">
        <v>166.6</v>
      </c>
      <c r="L7080" s="13">
        <v>81.634</v>
      </c>
      <c r="M7080" s="8" t="s">
        <v>83</v>
      </c>
      <c r="N7080" s="19">
        <v>49535</v>
      </c>
    </row>
    <row r="7081" spans="2:14" ht="14.25" customHeight="1" x14ac:dyDescent="0.25">
      <c r="B7081" s="8" t="s">
        <v>30</v>
      </c>
      <c r="C7081" s="8">
        <v>1185732</v>
      </c>
      <c r="D7081" s="9">
        <v>44327</v>
      </c>
      <c r="E7081" s="8" t="s">
        <v>36</v>
      </c>
      <c r="F7081" s="8" t="s">
        <v>116</v>
      </c>
      <c r="G7081" s="8" t="s">
        <v>117</v>
      </c>
      <c r="H7081" s="10" t="s">
        <v>21</v>
      </c>
      <c r="I7081" s="11">
        <v>44</v>
      </c>
      <c r="J7081" s="12">
        <v>58</v>
      </c>
      <c r="K7081" s="12">
        <v>255.2</v>
      </c>
      <c r="L7081" s="13">
        <v>114.83999999999999</v>
      </c>
      <c r="M7081" s="8" t="s">
        <v>83</v>
      </c>
      <c r="N7081" s="19">
        <v>49536</v>
      </c>
    </row>
    <row r="7082" spans="2:14" ht="14.25" customHeight="1" x14ac:dyDescent="0.25">
      <c r="B7082" s="8" t="s">
        <v>30</v>
      </c>
      <c r="C7082" s="8">
        <v>1185732</v>
      </c>
      <c r="D7082" s="9">
        <v>44327</v>
      </c>
      <c r="E7082" s="8" t="s">
        <v>36</v>
      </c>
      <c r="F7082" s="8" t="s">
        <v>116</v>
      </c>
      <c r="G7082" s="8" t="s">
        <v>117</v>
      </c>
      <c r="H7082" s="10" t="s">
        <v>22</v>
      </c>
      <c r="I7082" s="11">
        <v>53</v>
      </c>
      <c r="J7082" s="12">
        <v>91</v>
      </c>
      <c r="K7082" s="12">
        <v>482.3</v>
      </c>
      <c r="L7082" s="13">
        <v>250.79599999999999</v>
      </c>
      <c r="M7082" s="8" t="s">
        <v>83</v>
      </c>
      <c r="N7082" s="19">
        <v>49537</v>
      </c>
    </row>
    <row r="7083" spans="2:14" ht="14.25" customHeight="1" x14ac:dyDescent="0.25">
      <c r="B7083" s="8" t="s">
        <v>30</v>
      </c>
      <c r="C7083" s="8">
        <v>1185732</v>
      </c>
      <c r="D7083" s="9">
        <v>44357</v>
      </c>
      <c r="E7083" s="8" t="s">
        <v>36</v>
      </c>
      <c r="F7083" s="8" t="s">
        <v>116</v>
      </c>
      <c r="G7083" s="8" t="s">
        <v>117</v>
      </c>
      <c r="H7083" s="10" t="s">
        <v>16</v>
      </c>
      <c r="I7083" s="11">
        <v>36</v>
      </c>
      <c r="J7083" s="12">
        <v>155</v>
      </c>
      <c r="K7083" s="12">
        <v>558</v>
      </c>
      <c r="L7083" s="13">
        <v>306.90000000000003</v>
      </c>
      <c r="M7083" s="8" t="s">
        <v>83</v>
      </c>
      <c r="N7083" s="19">
        <v>49538</v>
      </c>
    </row>
    <row r="7084" spans="2:14" ht="14.25" customHeight="1" x14ac:dyDescent="0.25">
      <c r="B7084" s="8" t="s">
        <v>30</v>
      </c>
      <c r="C7084" s="8">
        <v>1185732</v>
      </c>
      <c r="D7084" s="9">
        <v>44357</v>
      </c>
      <c r="E7084" s="8" t="s">
        <v>36</v>
      </c>
      <c r="F7084" s="8" t="s">
        <v>116</v>
      </c>
      <c r="G7084" s="8" t="s">
        <v>117</v>
      </c>
      <c r="H7084" s="10" t="s">
        <v>18</v>
      </c>
      <c r="I7084" s="11">
        <v>32</v>
      </c>
      <c r="J7084" s="12">
        <v>94</v>
      </c>
      <c r="K7084" s="12">
        <v>300.8</v>
      </c>
      <c r="L7084" s="13">
        <v>159.42400000000001</v>
      </c>
      <c r="M7084" s="8" t="s">
        <v>83</v>
      </c>
      <c r="N7084" s="19">
        <v>49539</v>
      </c>
    </row>
    <row r="7085" spans="2:14" ht="14.25" customHeight="1" x14ac:dyDescent="0.25">
      <c r="B7085" s="8" t="s">
        <v>30</v>
      </c>
      <c r="C7085" s="8">
        <v>1185732</v>
      </c>
      <c r="D7085" s="9">
        <v>44357</v>
      </c>
      <c r="E7085" s="8" t="s">
        <v>36</v>
      </c>
      <c r="F7085" s="8" t="s">
        <v>116</v>
      </c>
      <c r="G7085" s="8" t="s">
        <v>117</v>
      </c>
      <c r="H7085" s="10" t="s">
        <v>19</v>
      </c>
      <c r="I7085" s="11">
        <v>27</v>
      </c>
      <c r="J7085" s="12">
        <v>50</v>
      </c>
      <c r="K7085" s="12">
        <v>135</v>
      </c>
      <c r="L7085" s="13">
        <v>60.749999999999986</v>
      </c>
      <c r="M7085" s="8" t="s">
        <v>83</v>
      </c>
      <c r="N7085" s="19">
        <v>49540</v>
      </c>
    </row>
    <row r="7086" spans="2:14" ht="14.25" customHeight="1" x14ac:dyDescent="0.25">
      <c r="B7086" s="8" t="s">
        <v>30</v>
      </c>
      <c r="C7086" s="8">
        <v>1185732</v>
      </c>
      <c r="D7086" s="9">
        <v>44357</v>
      </c>
      <c r="E7086" s="8" t="s">
        <v>36</v>
      </c>
      <c r="F7086" s="8" t="s">
        <v>116</v>
      </c>
      <c r="G7086" s="8" t="s">
        <v>117</v>
      </c>
      <c r="H7086" s="10" t="s">
        <v>20</v>
      </c>
      <c r="I7086" s="11">
        <v>29</v>
      </c>
      <c r="J7086" s="12">
        <v>46</v>
      </c>
      <c r="K7086" s="12">
        <v>133.4</v>
      </c>
      <c r="L7086" s="13">
        <v>62.698</v>
      </c>
      <c r="M7086" s="8" t="s">
        <v>83</v>
      </c>
      <c r="N7086" s="19">
        <v>49541</v>
      </c>
    </row>
    <row r="7087" spans="2:14" ht="14.25" customHeight="1" x14ac:dyDescent="0.25">
      <c r="B7087" s="8" t="s">
        <v>30</v>
      </c>
      <c r="C7087" s="8">
        <v>1185732</v>
      </c>
      <c r="D7087" s="9">
        <v>44357</v>
      </c>
      <c r="E7087" s="8" t="s">
        <v>36</v>
      </c>
      <c r="F7087" s="8" t="s">
        <v>116</v>
      </c>
      <c r="G7087" s="8" t="s">
        <v>117</v>
      </c>
      <c r="H7087" s="10" t="s">
        <v>21</v>
      </c>
      <c r="I7087" s="11">
        <v>36</v>
      </c>
      <c r="J7087" s="12">
        <v>53</v>
      </c>
      <c r="K7087" s="12">
        <v>190.8</v>
      </c>
      <c r="L7087" s="13">
        <v>85.859999999999985</v>
      </c>
      <c r="M7087" s="8" t="s">
        <v>83</v>
      </c>
      <c r="N7087" s="19">
        <v>49542</v>
      </c>
    </row>
    <row r="7088" spans="2:14" ht="14.25" customHeight="1" x14ac:dyDescent="0.25">
      <c r="B7088" s="8" t="s">
        <v>30</v>
      </c>
      <c r="C7088" s="8">
        <v>1185732</v>
      </c>
      <c r="D7088" s="9">
        <v>44357</v>
      </c>
      <c r="E7088" s="8" t="s">
        <v>36</v>
      </c>
      <c r="F7088" s="8" t="s">
        <v>116</v>
      </c>
      <c r="G7088" s="8" t="s">
        <v>117</v>
      </c>
      <c r="H7088" s="10" t="s">
        <v>22</v>
      </c>
      <c r="I7088" s="11">
        <v>56</v>
      </c>
      <c r="J7088" s="12">
        <v>91</v>
      </c>
      <c r="K7088" s="12">
        <v>509.6</v>
      </c>
      <c r="L7088" s="13">
        <v>259.89600000000002</v>
      </c>
      <c r="M7088" s="8" t="s">
        <v>83</v>
      </c>
      <c r="N7088" s="19">
        <v>49543</v>
      </c>
    </row>
    <row r="7089" spans="2:14" ht="14.25" customHeight="1" x14ac:dyDescent="0.25">
      <c r="B7089" s="8" t="s">
        <v>30</v>
      </c>
      <c r="C7089" s="8">
        <v>1185732</v>
      </c>
      <c r="D7089" s="9">
        <v>44386</v>
      </c>
      <c r="E7089" s="8" t="s">
        <v>36</v>
      </c>
      <c r="F7089" s="8" t="s">
        <v>116</v>
      </c>
      <c r="G7089" s="8" t="s">
        <v>117</v>
      </c>
      <c r="H7089" s="10" t="s">
        <v>16</v>
      </c>
      <c r="I7089" s="11">
        <v>51</v>
      </c>
      <c r="J7089" s="12">
        <v>149</v>
      </c>
      <c r="K7089" s="12">
        <v>759.9</v>
      </c>
      <c r="L7089" s="13">
        <v>402.74700000000001</v>
      </c>
      <c r="M7089" s="8" t="s">
        <v>83</v>
      </c>
      <c r="N7089" s="19">
        <v>49544</v>
      </c>
    </row>
    <row r="7090" spans="2:14" ht="14.25" customHeight="1" x14ac:dyDescent="0.25">
      <c r="B7090" s="8" t="s">
        <v>30</v>
      </c>
      <c r="C7090" s="8">
        <v>1185732</v>
      </c>
      <c r="D7090" s="9">
        <v>44386</v>
      </c>
      <c r="E7090" s="8" t="s">
        <v>36</v>
      </c>
      <c r="F7090" s="8" t="s">
        <v>116</v>
      </c>
      <c r="G7090" s="8" t="s">
        <v>117</v>
      </c>
      <c r="H7090" s="10" t="s">
        <v>18</v>
      </c>
      <c r="I7090" s="11">
        <v>49</v>
      </c>
      <c r="J7090" s="12">
        <v>84</v>
      </c>
      <c r="K7090" s="12">
        <v>411.6</v>
      </c>
      <c r="L7090" s="13">
        <v>205.8</v>
      </c>
      <c r="M7090" s="8" t="s">
        <v>83</v>
      </c>
      <c r="N7090" s="19">
        <v>49545</v>
      </c>
    </row>
    <row r="7091" spans="2:14" ht="14.25" customHeight="1" x14ac:dyDescent="0.25">
      <c r="B7091" s="8" t="s">
        <v>30</v>
      </c>
      <c r="C7091" s="8">
        <v>1185732</v>
      </c>
      <c r="D7091" s="9">
        <v>44386</v>
      </c>
      <c r="E7091" s="8" t="s">
        <v>36</v>
      </c>
      <c r="F7091" s="8" t="s">
        <v>116</v>
      </c>
      <c r="G7091" s="8" t="s">
        <v>117</v>
      </c>
      <c r="H7091" s="10" t="s">
        <v>19</v>
      </c>
      <c r="I7091" s="11">
        <v>42</v>
      </c>
      <c r="J7091" s="12">
        <v>68</v>
      </c>
      <c r="K7091" s="12">
        <v>285.60000000000002</v>
      </c>
      <c r="L7091" s="13">
        <v>128.51999999999998</v>
      </c>
      <c r="M7091" s="8" t="s">
        <v>83</v>
      </c>
      <c r="N7091" s="19">
        <v>49546</v>
      </c>
    </row>
    <row r="7092" spans="2:14" ht="14.25" customHeight="1" x14ac:dyDescent="0.25">
      <c r="B7092" s="8" t="s">
        <v>30</v>
      </c>
      <c r="C7092" s="8">
        <v>1185732</v>
      </c>
      <c r="D7092" s="9">
        <v>44386</v>
      </c>
      <c r="E7092" s="8" t="s">
        <v>36</v>
      </c>
      <c r="F7092" s="8" t="s">
        <v>116</v>
      </c>
      <c r="G7092" s="8" t="s">
        <v>117</v>
      </c>
      <c r="H7092" s="10" t="s">
        <v>20</v>
      </c>
      <c r="I7092" s="11">
        <v>42</v>
      </c>
      <c r="J7092" s="12">
        <v>49</v>
      </c>
      <c r="K7092" s="12">
        <v>205.8</v>
      </c>
      <c r="L7092" s="13">
        <v>96.725999999999999</v>
      </c>
      <c r="M7092" s="8" t="s">
        <v>83</v>
      </c>
      <c r="N7092" s="19">
        <v>49547</v>
      </c>
    </row>
    <row r="7093" spans="2:14" ht="14.25" customHeight="1" x14ac:dyDescent="0.25">
      <c r="B7093" s="8" t="s">
        <v>30</v>
      </c>
      <c r="C7093" s="8">
        <v>1185732</v>
      </c>
      <c r="D7093" s="9">
        <v>44386</v>
      </c>
      <c r="E7093" s="8" t="s">
        <v>36</v>
      </c>
      <c r="F7093" s="8" t="s">
        <v>116</v>
      </c>
      <c r="G7093" s="8" t="s">
        <v>117</v>
      </c>
      <c r="H7093" s="10" t="s">
        <v>21</v>
      </c>
      <c r="I7093" s="11">
        <v>51</v>
      </c>
      <c r="J7093" s="12">
        <v>50</v>
      </c>
      <c r="K7093" s="12">
        <v>255</v>
      </c>
      <c r="L7093" s="13">
        <v>107.1</v>
      </c>
      <c r="M7093" s="8" t="s">
        <v>83</v>
      </c>
      <c r="N7093" s="19">
        <v>49548</v>
      </c>
    </row>
    <row r="7094" spans="2:14" ht="14.25" customHeight="1" x14ac:dyDescent="0.25">
      <c r="B7094" s="8" t="s">
        <v>30</v>
      </c>
      <c r="C7094" s="8">
        <v>1185732</v>
      </c>
      <c r="D7094" s="9">
        <v>44386</v>
      </c>
      <c r="E7094" s="8" t="s">
        <v>36</v>
      </c>
      <c r="F7094" s="8" t="s">
        <v>116</v>
      </c>
      <c r="G7094" s="8" t="s">
        <v>117</v>
      </c>
      <c r="H7094" s="10" t="s">
        <v>22</v>
      </c>
      <c r="I7094" s="11">
        <v>54</v>
      </c>
      <c r="J7094" s="12">
        <v>101</v>
      </c>
      <c r="K7094" s="12">
        <v>545.4</v>
      </c>
      <c r="L7094" s="13">
        <v>278.154</v>
      </c>
      <c r="M7094" s="8" t="s">
        <v>83</v>
      </c>
      <c r="N7094" s="19">
        <v>49549</v>
      </c>
    </row>
    <row r="7095" spans="2:14" ht="14.25" customHeight="1" x14ac:dyDescent="0.25">
      <c r="B7095" s="8" t="s">
        <v>30</v>
      </c>
      <c r="C7095" s="8">
        <v>1185732</v>
      </c>
      <c r="D7095" s="9">
        <v>44418</v>
      </c>
      <c r="E7095" s="8" t="s">
        <v>36</v>
      </c>
      <c r="F7095" s="8" t="s">
        <v>116</v>
      </c>
      <c r="G7095" s="8" t="s">
        <v>117</v>
      </c>
      <c r="H7095" s="10" t="s">
        <v>16</v>
      </c>
      <c r="I7095" s="11">
        <v>47</v>
      </c>
      <c r="J7095" s="12">
        <v>152</v>
      </c>
      <c r="K7095" s="12">
        <v>714.4</v>
      </c>
      <c r="L7095" s="13">
        <v>392.92</v>
      </c>
      <c r="M7095" s="8" t="s">
        <v>83</v>
      </c>
      <c r="N7095" s="19">
        <v>49550</v>
      </c>
    </row>
    <row r="7096" spans="2:14" ht="14.25" customHeight="1" x14ac:dyDescent="0.25">
      <c r="B7096" s="8" t="s">
        <v>30</v>
      </c>
      <c r="C7096" s="8">
        <v>1185732</v>
      </c>
      <c r="D7096" s="9">
        <v>44418</v>
      </c>
      <c r="E7096" s="8" t="s">
        <v>36</v>
      </c>
      <c r="F7096" s="8" t="s">
        <v>116</v>
      </c>
      <c r="G7096" s="8" t="s">
        <v>117</v>
      </c>
      <c r="H7096" s="10" t="s">
        <v>18</v>
      </c>
      <c r="I7096" s="11">
        <v>41</v>
      </c>
      <c r="J7096" s="12">
        <v>87</v>
      </c>
      <c r="K7096" s="12">
        <v>356.7</v>
      </c>
      <c r="L7096" s="13">
        <v>192.61799999999999</v>
      </c>
      <c r="M7096" s="8" t="s">
        <v>83</v>
      </c>
      <c r="N7096" s="19">
        <v>49551</v>
      </c>
    </row>
    <row r="7097" spans="2:14" ht="14.25" customHeight="1" x14ac:dyDescent="0.25">
      <c r="B7097" s="8" t="s">
        <v>30</v>
      </c>
      <c r="C7097" s="8">
        <v>1185732</v>
      </c>
      <c r="D7097" s="9">
        <v>44418</v>
      </c>
      <c r="E7097" s="8" t="s">
        <v>36</v>
      </c>
      <c r="F7097" s="8" t="s">
        <v>116</v>
      </c>
      <c r="G7097" s="8" t="s">
        <v>117</v>
      </c>
      <c r="H7097" s="10" t="s">
        <v>19</v>
      </c>
      <c r="I7097" s="11">
        <v>37</v>
      </c>
      <c r="J7097" s="12">
        <v>56</v>
      </c>
      <c r="K7097" s="12">
        <v>207.2</v>
      </c>
      <c r="L7097" s="13">
        <v>97.383999999999986</v>
      </c>
      <c r="M7097" s="8" t="s">
        <v>83</v>
      </c>
      <c r="N7097" s="19">
        <v>49552</v>
      </c>
    </row>
    <row r="7098" spans="2:14" ht="14.25" customHeight="1" x14ac:dyDescent="0.25">
      <c r="B7098" s="8" t="s">
        <v>30</v>
      </c>
      <c r="C7098" s="8">
        <v>1185732</v>
      </c>
      <c r="D7098" s="9">
        <v>44418</v>
      </c>
      <c r="E7098" s="8" t="s">
        <v>36</v>
      </c>
      <c r="F7098" s="8" t="s">
        <v>116</v>
      </c>
      <c r="G7098" s="8" t="s">
        <v>117</v>
      </c>
      <c r="H7098" s="10" t="s">
        <v>20</v>
      </c>
      <c r="I7098" s="11">
        <v>38</v>
      </c>
      <c r="J7098" s="12">
        <v>60</v>
      </c>
      <c r="K7098" s="12">
        <v>228</v>
      </c>
      <c r="L7098" s="13">
        <v>107.16</v>
      </c>
      <c r="M7098" s="8" t="s">
        <v>83</v>
      </c>
      <c r="N7098" s="19">
        <v>49553</v>
      </c>
    </row>
    <row r="7099" spans="2:14" ht="14.25" customHeight="1" x14ac:dyDescent="0.25">
      <c r="B7099" s="8" t="s">
        <v>30</v>
      </c>
      <c r="C7099" s="8">
        <v>1185732</v>
      </c>
      <c r="D7099" s="9">
        <v>44418</v>
      </c>
      <c r="E7099" s="8" t="s">
        <v>36</v>
      </c>
      <c r="F7099" s="8" t="s">
        <v>116</v>
      </c>
      <c r="G7099" s="8" t="s">
        <v>117</v>
      </c>
      <c r="H7099" s="10" t="s">
        <v>21</v>
      </c>
      <c r="I7099" s="11">
        <v>47</v>
      </c>
      <c r="J7099" s="12">
        <v>53</v>
      </c>
      <c r="K7099" s="12">
        <v>249.1</v>
      </c>
      <c r="L7099" s="13">
        <v>112.09499999999998</v>
      </c>
      <c r="M7099" s="8" t="s">
        <v>83</v>
      </c>
      <c r="N7099" s="19">
        <v>49554</v>
      </c>
    </row>
    <row r="7100" spans="2:14" ht="14.25" customHeight="1" x14ac:dyDescent="0.25">
      <c r="B7100" s="8" t="s">
        <v>30</v>
      </c>
      <c r="C7100" s="8">
        <v>1185732</v>
      </c>
      <c r="D7100" s="9">
        <v>44418</v>
      </c>
      <c r="E7100" s="8" t="s">
        <v>36</v>
      </c>
      <c r="F7100" s="8" t="s">
        <v>116</v>
      </c>
      <c r="G7100" s="8" t="s">
        <v>117</v>
      </c>
      <c r="H7100" s="10" t="s">
        <v>22</v>
      </c>
      <c r="I7100" s="11">
        <v>54</v>
      </c>
      <c r="J7100" s="12">
        <v>91</v>
      </c>
      <c r="K7100" s="12">
        <v>491.4</v>
      </c>
      <c r="L7100" s="13">
        <v>260.44200000000001</v>
      </c>
      <c r="M7100" s="8" t="s">
        <v>83</v>
      </c>
      <c r="N7100" s="19">
        <v>49555</v>
      </c>
    </row>
    <row r="7101" spans="2:14" ht="14.25" customHeight="1" x14ac:dyDescent="0.25">
      <c r="B7101" s="8" t="s">
        <v>30</v>
      </c>
      <c r="C7101" s="8">
        <v>1185732</v>
      </c>
      <c r="D7101" s="9">
        <v>44450</v>
      </c>
      <c r="E7101" s="8" t="s">
        <v>36</v>
      </c>
      <c r="F7101" s="8" t="s">
        <v>116</v>
      </c>
      <c r="G7101" s="8" t="s">
        <v>117</v>
      </c>
      <c r="H7101" s="10" t="s">
        <v>16</v>
      </c>
      <c r="I7101" s="11">
        <v>33</v>
      </c>
      <c r="J7101" s="12">
        <v>133</v>
      </c>
      <c r="K7101" s="12">
        <v>438.9</v>
      </c>
      <c r="L7101" s="13">
        <v>237.006</v>
      </c>
      <c r="M7101" s="8" t="s">
        <v>83</v>
      </c>
      <c r="N7101" s="19">
        <v>49556</v>
      </c>
    </row>
    <row r="7102" spans="2:14" ht="14.25" customHeight="1" x14ac:dyDescent="0.25">
      <c r="B7102" s="8" t="s">
        <v>30</v>
      </c>
      <c r="C7102" s="8">
        <v>1185732</v>
      </c>
      <c r="D7102" s="9">
        <v>44450</v>
      </c>
      <c r="E7102" s="8" t="s">
        <v>36</v>
      </c>
      <c r="F7102" s="8" t="s">
        <v>116</v>
      </c>
      <c r="G7102" s="8" t="s">
        <v>117</v>
      </c>
      <c r="H7102" s="10" t="s">
        <v>18</v>
      </c>
      <c r="I7102" s="11">
        <v>29</v>
      </c>
      <c r="J7102" s="12">
        <v>74</v>
      </c>
      <c r="K7102" s="12">
        <v>214.6</v>
      </c>
      <c r="L7102" s="13">
        <v>107.3</v>
      </c>
      <c r="M7102" s="8" t="s">
        <v>83</v>
      </c>
      <c r="N7102" s="19">
        <v>49557</v>
      </c>
    </row>
    <row r="7103" spans="2:14" ht="14.25" customHeight="1" x14ac:dyDescent="0.25">
      <c r="B7103" s="8" t="s">
        <v>30</v>
      </c>
      <c r="C7103" s="8">
        <v>1185732</v>
      </c>
      <c r="D7103" s="9">
        <v>44450</v>
      </c>
      <c r="E7103" s="8" t="s">
        <v>36</v>
      </c>
      <c r="F7103" s="8" t="s">
        <v>116</v>
      </c>
      <c r="G7103" s="8" t="s">
        <v>117</v>
      </c>
      <c r="H7103" s="10" t="s">
        <v>19</v>
      </c>
      <c r="I7103" s="11">
        <v>23</v>
      </c>
      <c r="J7103" s="12">
        <v>49</v>
      </c>
      <c r="K7103" s="12">
        <v>112.7</v>
      </c>
      <c r="L7103" s="13">
        <v>52.968999999999994</v>
      </c>
      <c r="M7103" s="8" t="s">
        <v>83</v>
      </c>
      <c r="N7103" s="19">
        <v>49558</v>
      </c>
    </row>
    <row r="7104" spans="2:14" ht="14.25" customHeight="1" x14ac:dyDescent="0.25">
      <c r="B7104" s="8" t="s">
        <v>30</v>
      </c>
      <c r="C7104" s="8">
        <v>1185732</v>
      </c>
      <c r="D7104" s="9">
        <v>44450</v>
      </c>
      <c r="E7104" s="8" t="s">
        <v>36</v>
      </c>
      <c r="F7104" s="8" t="s">
        <v>116</v>
      </c>
      <c r="G7104" s="8" t="s">
        <v>117</v>
      </c>
      <c r="H7104" s="10" t="s">
        <v>20</v>
      </c>
      <c r="I7104" s="11">
        <v>24</v>
      </c>
      <c r="J7104" s="12">
        <v>41</v>
      </c>
      <c r="K7104" s="12">
        <v>98.4</v>
      </c>
      <c r="L7104" s="13">
        <v>46.247999999999998</v>
      </c>
      <c r="M7104" s="8" t="s">
        <v>83</v>
      </c>
      <c r="N7104" s="19">
        <v>49559</v>
      </c>
    </row>
    <row r="7105" spans="2:14" ht="14.25" customHeight="1" x14ac:dyDescent="0.25">
      <c r="B7105" s="8" t="s">
        <v>30</v>
      </c>
      <c r="C7105" s="8">
        <v>1185732</v>
      </c>
      <c r="D7105" s="9">
        <v>44450</v>
      </c>
      <c r="E7105" s="8" t="s">
        <v>36</v>
      </c>
      <c r="F7105" s="8" t="s">
        <v>116</v>
      </c>
      <c r="G7105" s="8" t="s">
        <v>117</v>
      </c>
      <c r="H7105" s="10" t="s">
        <v>21</v>
      </c>
      <c r="I7105" s="11">
        <v>33</v>
      </c>
      <c r="J7105" s="12">
        <v>42</v>
      </c>
      <c r="K7105" s="12">
        <v>138.6</v>
      </c>
      <c r="L7105" s="13">
        <v>55.44</v>
      </c>
      <c r="M7105" s="8" t="s">
        <v>83</v>
      </c>
      <c r="N7105" s="19">
        <v>49560</v>
      </c>
    </row>
    <row r="7106" spans="2:14" ht="14.25" customHeight="1" x14ac:dyDescent="0.25">
      <c r="B7106" s="8" t="s">
        <v>30</v>
      </c>
      <c r="C7106" s="8">
        <v>1185732</v>
      </c>
      <c r="D7106" s="9">
        <v>44450</v>
      </c>
      <c r="E7106" s="8" t="s">
        <v>36</v>
      </c>
      <c r="F7106" s="8" t="s">
        <v>116</v>
      </c>
      <c r="G7106" s="8" t="s">
        <v>117</v>
      </c>
      <c r="H7106" s="10" t="s">
        <v>22</v>
      </c>
      <c r="I7106" s="11">
        <v>36</v>
      </c>
      <c r="J7106" s="12">
        <v>68</v>
      </c>
      <c r="K7106" s="12">
        <v>244.8</v>
      </c>
      <c r="L7106" s="13">
        <v>127.29600000000001</v>
      </c>
      <c r="M7106" s="8" t="s">
        <v>83</v>
      </c>
      <c r="N7106" s="19">
        <v>49561</v>
      </c>
    </row>
    <row r="7107" spans="2:14" ht="14.25" customHeight="1" x14ac:dyDescent="0.25">
      <c r="B7107" s="8" t="s">
        <v>30</v>
      </c>
      <c r="C7107" s="8">
        <v>1185732</v>
      </c>
      <c r="D7107" s="9">
        <v>44479</v>
      </c>
      <c r="E7107" s="8" t="s">
        <v>36</v>
      </c>
      <c r="F7107" s="8" t="s">
        <v>116</v>
      </c>
      <c r="G7107" s="8" t="s">
        <v>117</v>
      </c>
      <c r="H7107" s="10" t="s">
        <v>16</v>
      </c>
      <c r="I7107" s="11">
        <v>41</v>
      </c>
      <c r="J7107" s="12">
        <v>116</v>
      </c>
      <c r="K7107" s="12">
        <v>475.6</v>
      </c>
      <c r="L7107" s="13">
        <v>252.06800000000004</v>
      </c>
      <c r="M7107" s="8" t="s">
        <v>83</v>
      </c>
      <c r="N7107" s="19">
        <v>49562</v>
      </c>
    </row>
    <row r="7108" spans="2:14" ht="14.25" customHeight="1" x14ac:dyDescent="0.25">
      <c r="B7108" s="8" t="s">
        <v>30</v>
      </c>
      <c r="C7108" s="8">
        <v>1185732</v>
      </c>
      <c r="D7108" s="9">
        <v>44479</v>
      </c>
      <c r="E7108" s="8" t="s">
        <v>36</v>
      </c>
      <c r="F7108" s="8" t="s">
        <v>116</v>
      </c>
      <c r="G7108" s="8" t="s">
        <v>117</v>
      </c>
      <c r="H7108" s="10" t="s">
        <v>18</v>
      </c>
      <c r="I7108" s="11">
        <v>32</v>
      </c>
      <c r="J7108" s="12">
        <v>65</v>
      </c>
      <c r="K7108" s="12">
        <v>208</v>
      </c>
      <c r="L7108" s="13">
        <v>114.4</v>
      </c>
      <c r="M7108" s="8" t="s">
        <v>83</v>
      </c>
      <c r="N7108" s="19">
        <v>49563</v>
      </c>
    </row>
    <row r="7109" spans="2:14" ht="14.25" customHeight="1" x14ac:dyDescent="0.25">
      <c r="B7109" s="8" t="s">
        <v>30</v>
      </c>
      <c r="C7109" s="8">
        <v>1185732</v>
      </c>
      <c r="D7109" s="9">
        <v>44479</v>
      </c>
      <c r="E7109" s="8" t="s">
        <v>36</v>
      </c>
      <c r="F7109" s="8" t="s">
        <v>116</v>
      </c>
      <c r="G7109" s="8" t="s">
        <v>117</v>
      </c>
      <c r="H7109" s="10" t="s">
        <v>19</v>
      </c>
      <c r="I7109" s="11">
        <v>32</v>
      </c>
      <c r="J7109" s="12">
        <v>38</v>
      </c>
      <c r="K7109" s="12">
        <v>121.6</v>
      </c>
      <c r="L7109" s="13">
        <v>57.152000000000001</v>
      </c>
      <c r="M7109" s="8" t="s">
        <v>83</v>
      </c>
      <c r="N7109" s="19">
        <v>49564</v>
      </c>
    </row>
    <row r="7110" spans="2:14" ht="14.25" customHeight="1" x14ac:dyDescent="0.25">
      <c r="B7110" s="8" t="s">
        <v>30</v>
      </c>
      <c r="C7110" s="8">
        <v>1185732</v>
      </c>
      <c r="D7110" s="9">
        <v>44479</v>
      </c>
      <c r="E7110" s="8" t="s">
        <v>36</v>
      </c>
      <c r="F7110" s="8" t="s">
        <v>116</v>
      </c>
      <c r="G7110" s="8" t="s">
        <v>117</v>
      </c>
      <c r="H7110" s="10" t="s">
        <v>20</v>
      </c>
      <c r="I7110" s="11">
        <v>33</v>
      </c>
      <c r="J7110" s="12">
        <v>44</v>
      </c>
      <c r="K7110" s="12">
        <v>145.19999999999999</v>
      </c>
      <c r="L7110" s="13">
        <v>66.792000000000002</v>
      </c>
      <c r="M7110" s="8" t="s">
        <v>83</v>
      </c>
      <c r="N7110" s="19">
        <v>49565</v>
      </c>
    </row>
    <row r="7111" spans="2:14" ht="14.25" customHeight="1" x14ac:dyDescent="0.25">
      <c r="B7111" s="8" t="s">
        <v>30</v>
      </c>
      <c r="C7111" s="8">
        <v>1185732</v>
      </c>
      <c r="D7111" s="9">
        <v>44479</v>
      </c>
      <c r="E7111" s="8" t="s">
        <v>36</v>
      </c>
      <c r="F7111" s="8" t="s">
        <v>116</v>
      </c>
      <c r="G7111" s="8" t="s">
        <v>117</v>
      </c>
      <c r="H7111" s="10" t="s">
        <v>21</v>
      </c>
      <c r="I7111" s="11">
        <v>41</v>
      </c>
      <c r="J7111" s="12">
        <v>38</v>
      </c>
      <c r="K7111" s="12">
        <v>155.80000000000001</v>
      </c>
      <c r="L7111" s="13">
        <v>68.551999999999992</v>
      </c>
      <c r="M7111" s="8" t="s">
        <v>83</v>
      </c>
      <c r="N7111" s="19">
        <v>49566</v>
      </c>
    </row>
    <row r="7112" spans="2:14" ht="14.25" customHeight="1" x14ac:dyDescent="0.25">
      <c r="B7112" s="8" t="s">
        <v>30</v>
      </c>
      <c r="C7112" s="8">
        <v>1185732</v>
      </c>
      <c r="D7112" s="9">
        <v>44479</v>
      </c>
      <c r="E7112" s="8" t="s">
        <v>36</v>
      </c>
      <c r="F7112" s="8" t="s">
        <v>116</v>
      </c>
      <c r="G7112" s="8" t="s">
        <v>117</v>
      </c>
      <c r="H7112" s="10" t="s">
        <v>22</v>
      </c>
      <c r="I7112" s="11">
        <v>48</v>
      </c>
      <c r="J7112" s="12">
        <v>83</v>
      </c>
      <c r="K7112" s="12">
        <v>398.4</v>
      </c>
      <c r="L7112" s="13">
        <v>211.15199999999999</v>
      </c>
      <c r="M7112" s="8" t="s">
        <v>83</v>
      </c>
      <c r="N7112" s="19">
        <v>49567</v>
      </c>
    </row>
    <row r="7113" spans="2:14" ht="14.25" customHeight="1" x14ac:dyDescent="0.25">
      <c r="B7113" s="8" t="s">
        <v>30</v>
      </c>
      <c r="C7113" s="8">
        <v>1185732</v>
      </c>
      <c r="D7113" s="9">
        <v>44510</v>
      </c>
      <c r="E7113" s="8" t="s">
        <v>36</v>
      </c>
      <c r="F7113" s="8" t="s">
        <v>116</v>
      </c>
      <c r="G7113" s="8" t="s">
        <v>117</v>
      </c>
      <c r="H7113" s="10" t="s">
        <v>16</v>
      </c>
      <c r="I7113" s="11">
        <v>41</v>
      </c>
      <c r="J7113" s="12">
        <v>123</v>
      </c>
      <c r="K7113" s="12">
        <v>504.3</v>
      </c>
      <c r="L7113" s="13">
        <v>257.19299999999998</v>
      </c>
      <c r="M7113" s="8" t="s">
        <v>83</v>
      </c>
      <c r="N7113" s="19">
        <v>49568</v>
      </c>
    </row>
    <row r="7114" spans="2:14" ht="14.25" customHeight="1" x14ac:dyDescent="0.25">
      <c r="B7114" s="8" t="s">
        <v>30</v>
      </c>
      <c r="C7114" s="8">
        <v>1185732</v>
      </c>
      <c r="D7114" s="9">
        <v>44510</v>
      </c>
      <c r="E7114" s="8" t="s">
        <v>36</v>
      </c>
      <c r="F7114" s="8" t="s">
        <v>116</v>
      </c>
      <c r="G7114" s="8" t="s">
        <v>117</v>
      </c>
      <c r="H7114" s="10" t="s">
        <v>18</v>
      </c>
      <c r="I7114" s="11">
        <v>33</v>
      </c>
      <c r="J7114" s="12">
        <v>98</v>
      </c>
      <c r="K7114" s="12">
        <v>323.39999999999998</v>
      </c>
      <c r="L7114" s="13">
        <v>177.87</v>
      </c>
      <c r="M7114" s="8" t="s">
        <v>83</v>
      </c>
      <c r="N7114" s="19">
        <v>49569</v>
      </c>
    </row>
    <row r="7115" spans="2:14" ht="14.25" customHeight="1" x14ac:dyDescent="0.25">
      <c r="B7115" s="8" t="s">
        <v>30</v>
      </c>
      <c r="C7115" s="8">
        <v>1185732</v>
      </c>
      <c r="D7115" s="9">
        <v>44510</v>
      </c>
      <c r="E7115" s="8" t="s">
        <v>36</v>
      </c>
      <c r="F7115" s="8" t="s">
        <v>116</v>
      </c>
      <c r="G7115" s="8" t="s">
        <v>117</v>
      </c>
      <c r="H7115" s="10" t="s">
        <v>19</v>
      </c>
      <c r="I7115" s="11">
        <v>32</v>
      </c>
      <c r="J7115" s="12">
        <v>81</v>
      </c>
      <c r="K7115" s="12">
        <v>259.2</v>
      </c>
      <c r="L7115" s="13">
        <v>124.41599999999998</v>
      </c>
      <c r="M7115" s="8" t="s">
        <v>83</v>
      </c>
      <c r="N7115" s="19">
        <v>49570</v>
      </c>
    </row>
    <row r="7116" spans="2:14" ht="14.25" customHeight="1" x14ac:dyDescent="0.25">
      <c r="B7116" s="8" t="s">
        <v>30</v>
      </c>
      <c r="C7116" s="8">
        <v>1185732</v>
      </c>
      <c r="D7116" s="9">
        <v>44510</v>
      </c>
      <c r="E7116" s="8" t="s">
        <v>36</v>
      </c>
      <c r="F7116" s="8" t="s">
        <v>116</v>
      </c>
      <c r="G7116" s="8" t="s">
        <v>117</v>
      </c>
      <c r="H7116" s="10" t="s">
        <v>20</v>
      </c>
      <c r="I7116" s="11">
        <v>34</v>
      </c>
      <c r="J7116" s="12">
        <v>83</v>
      </c>
      <c r="K7116" s="12">
        <v>282.2</v>
      </c>
      <c r="L7116" s="13">
        <v>141.1</v>
      </c>
      <c r="M7116" s="8" t="s">
        <v>83</v>
      </c>
      <c r="N7116" s="19">
        <v>49571</v>
      </c>
    </row>
    <row r="7117" spans="2:14" ht="14.25" customHeight="1" x14ac:dyDescent="0.25">
      <c r="B7117" s="8" t="s">
        <v>30</v>
      </c>
      <c r="C7117" s="8">
        <v>1185732</v>
      </c>
      <c r="D7117" s="9">
        <v>44510</v>
      </c>
      <c r="E7117" s="8" t="s">
        <v>36</v>
      </c>
      <c r="F7117" s="8" t="s">
        <v>116</v>
      </c>
      <c r="G7117" s="8" t="s">
        <v>117</v>
      </c>
      <c r="H7117" s="10" t="s">
        <v>21</v>
      </c>
      <c r="I7117" s="11">
        <v>55</v>
      </c>
      <c r="J7117" s="12">
        <v>75</v>
      </c>
      <c r="K7117" s="12">
        <v>412.5</v>
      </c>
      <c r="L7117" s="13">
        <v>165</v>
      </c>
      <c r="M7117" s="8" t="s">
        <v>83</v>
      </c>
      <c r="N7117" s="19">
        <v>49572</v>
      </c>
    </row>
    <row r="7118" spans="2:14" ht="14.25" customHeight="1" x14ac:dyDescent="0.25">
      <c r="B7118" s="8" t="s">
        <v>30</v>
      </c>
      <c r="C7118" s="8">
        <v>1185732</v>
      </c>
      <c r="D7118" s="9">
        <v>44510</v>
      </c>
      <c r="E7118" s="8" t="s">
        <v>36</v>
      </c>
      <c r="F7118" s="8" t="s">
        <v>116</v>
      </c>
      <c r="G7118" s="8" t="s">
        <v>117</v>
      </c>
      <c r="H7118" s="10" t="s">
        <v>22</v>
      </c>
      <c r="I7118" s="11">
        <v>61</v>
      </c>
      <c r="J7118" s="12">
        <v>91</v>
      </c>
      <c r="K7118" s="12">
        <v>555.1</v>
      </c>
      <c r="L7118" s="13">
        <v>299.75400000000002</v>
      </c>
      <c r="M7118" s="8" t="s">
        <v>83</v>
      </c>
      <c r="N7118" s="19">
        <v>49573</v>
      </c>
    </row>
    <row r="7119" spans="2:14" ht="14.25" customHeight="1" x14ac:dyDescent="0.25">
      <c r="B7119" s="8" t="s">
        <v>30</v>
      </c>
      <c r="C7119" s="8">
        <v>1185732</v>
      </c>
      <c r="D7119" s="9">
        <v>44539</v>
      </c>
      <c r="E7119" s="8" t="s">
        <v>36</v>
      </c>
      <c r="F7119" s="8" t="s">
        <v>116</v>
      </c>
      <c r="G7119" s="8" t="s">
        <v>117</v>
      </c>
      <c r="H7119" s="10" t="s">
        <v>16</v>
      </c>
      <c r="I7119" s="11">
        <v>58</v>
      </c>
      <c r="J7119" s="12">
        <v>150</v>
      </c>
      <c r="K7119" s="12">
        <v>870</v>
      </c>
      <c r="L7119" s="13">
        <v>443.7</v>
      </c>
      <c r="M7119" s="8" t="s">
        <v>83</v>
      </c>
      <c r="N7119" s="19">
        <v>49574</v>
      </c>
    </row>
    <row r="7120" spans="2:14" ht="14.25" customHeight="1" x14ac:dyDescent="0.25">
      <c r="B7120" s="8" t="s">
        <v>30</v>
      </c>
      <c r="C7120" s="8">
        <v>1185732</v>
      </c>
      <c r="D7120" s="9">
        <v>44539</v>
      </c>
      <c r="E7120" s="8" t="s">
        <v>36</v>
      </c>
      <c r="F7120" s="8" t="s">
        <v>116</v>
      </c>
      <c r="G7120" s="8" t="s">
        <v>117</v>
      </c>
      <c r="H7120" s="10" t="s">
        <v>18</v>
      </c>
      <c r="I7120" s="11">
        <v>49</v>
      </c>
      <c r="J7120" s="12">
        <v>108</v>
      </c>
      <c r="K7120" s="12">
        <v>529.20000000000005</v>
      </c>
      <c r="L7120" s="13">
        <v>291.06000000000006</v>
      </c>
      <c r="M7120" s="8" t="s">
        <v>83</v>
      </c>
      <c r="N7120" s="19">
        <v>49575</v>
      </c>
    </row>
    <row r="7121" spans="2:14" ht="14.25" customHeight="1" x14ac:dyDescent="0.25">
      <c r="B7121" s="8" t="s">
        <v>30</v>
      </c>
      <c r="C7121" s="8">
        <v>1185732</v>
      </c>
      <c r="D7121" s="9">
        <v>44539</v>
      </c>
      <c r="E7121" s="8" t="s">
        <v>36</v>
      </c>
      <c r="F7121" s="8" t="s">
        <v>116</v>
      </c>
      <c r="G7121" s="8" t="s">
        <v>117</v>
      </c>
      <c r="H7121" s="10" t="s">
        <v>19</v>
      </c>
      <c r="I7121" s="11">
        <v>49</v>
      </c>
      <c r="J7121" s="12">
        <v>105</v>
      </c>
      <c r="K7121" s="12">
        <v>514.5</v>
      </c>
      <c r="L7121" s="13">
        <v>236.67</v>
      </c>
      <c r="M7121" s="8" t="s">
        <v>83</v>
      </c>
      <c r="N7121" s="19">
        <v>49576</v>
      </c>
    </row>
    <row r="7122" spans="2:14" ht="14.25" customHeight="1" x14ac:dyDescent="0.25">
      <c r="B7122" s="8" t="s">
        <v>30</v>
      </c>
      <c r="C7122" s="8">
        <v>1185732</v>
      </c>
      <c r="D7122" s="9">
        <v>44539</v>
      </c>
      <c r="E7122" s="8" t="s">
        <v>36</v>
      </c>
      <c r="F7122" s="8" t="s">
        <v>116</v>
      </c>
      <c r="G7122" s="8" t="s">
        <v>117</v>
      </c>
      <c r="H7122" s="10" t="s">
        <v>20</v>
      </c>
      <c r="I7122" s="11">
        <v>45</v>
      </c>
      <c r="J7122" s="12">
        <v>87</v>
      </c>
      <c r="K7122" s="12">
        <v>391.5</v>
      </c>
      <c r="L7122" s="13">
        <v>195.75</v>
      </c>
      <c r="M7122" s="8" t="s">
        <v>83</v>
      </c>
      <c r="N7122" s="19">
        <v>49577</v>
      </c>
    </row>
    <row r="7123" spans="2:14" ht="14.25" customHeight="1" x14ac:dyDescent="0.25">
      <c r="B7123" s="8" t="s">
        <v>30</v>
      </c>
      <c r="C7123" s="8">
        <v>1185732</v>
      </c>
      <c r="D7123" s="9">
        <v>44539</v>
      </c>
      <c r="E7123" s="8" t="s">
        <v>36</v>
      </c>
      <c r="F7123" s="8" t="s">
        <v>116</v>
      </c>
      <c r="G7123" s="8" t="s">
        <v>117</v>
      </c>
      <c r="H7123" s="10" t="s">
        <v>21</v>
      </c>
      <c r="I7123" s="11">
        <v>54</v>
      </c>
      <c r="J7123" s="12">
        <v>84</v>
      </c>
      <c r="K7123" s="12">
        <v>453.6</v>
      </c>
      <c r="L7123" s="13">
        <v>195.048</v>
      </c>
      <c r="M7123" s="8" t="s">
        <v>83</v>
      </c>
      <c r="N7123" s="19">
        <v>49578</v>
      </c>
    </row>
    <row r="7124" spans="2:14" ht="14.25" customHeight="1" x14ac:dyDescent="0.25">
      <c r="B7124" s="8" t="s">
        <v>30</v>
      </c>
      <c r="C7124" s="8">
        <v>1185732</v>
      </c>
      <c r="D7124" s="9">
        <v>44539</v>
      </c>
      <c r="E7124" s="8" t="s">
        <v>36</v>
      </c>
      <c r="F7124" s="8" t="s">
        <v>116</v>
      </c>
      <c r="G7124" s="8" t="s">
        <v>117</v>
      </c>
      <c r="H7124" s="10" t="s">
        <v>22</v>
      </c>
      <c r="I7124" s="11">
        <v>62</v>
      </c>
      <c r="J7124" s="12">
        <v>120</v>
      </c>
      <c r="K7124" s="12">
        <v>744</v>
      </c>
      <c r="L7124" s="13">
        <v>372</v>
      </c>
      <c r="M7124" s="8" t="s">
        <v>83</v>
      </c>
      <c r="N7124" s="19">
        <v>49579</v>
      </c>
    </row>
    <row r="7125" spans="2:14" ht="14.25" customHeight="1" x14ac:dyDescent="0.25">
      <c r="B7125" s="8" t="s">
        <v>30</v>
      </c>
      <c r="C7125" s="8">
        <v>1185732</v>
      </c>
      <c r="D7125" s="9">
        <v>44213</v>
      </c>
      <c r="E7125" s="8" t="s">
        <v>36</v>
      </c>
      <c r="F7125" s="8" t="s">
        <v>116</v>
      </c>
      <c r="G7125" s="8" t="s">
        <v>117</v>
      </c>
      <c r="H7125" s="10" t="s">
        <v>16</v>
      </c>
      <c r="I7125" s="11">
        <v>32</v>
      </c>
      <c r="J7125" s="12">
        <v>125</v>
      </c>
      <c r="K7125" s="12">
        <v>400</v>
      </c>
      <c r="L7125" s="13">
        <v>208</v>
      </c>
      <c r="M7125" s="8" t="s">
        <v>83</v>
      </c>
      <c r="N7125" s="19">
        <v>49580</v>
      </c>
    </row>
    <row r="7126" spans="2:14" ht="14.25" customHeight="1" x14ac:dyDescent="0.25">
      <c r="B7126" s="8" t="s">
        <v>30</v>
      </c>
      <c r="C7126" s="8">
        <v>1185732</v>
      </c>
      <c r="D7126" s="9">
        <v>44213</v>
      </c>
      <c r="E7126" s="8" t="s">
        <v>36</v>
      </c>
      <c r="F7126" s="8" t="s">
        <v>116</v>
      </c>
      <c r="G7126" s="8" t="s">
        <v>117</v>
      </c>
      <c r="H7126" s="10" t="s">
        <v>18</v>
      </c>
      <c r="I7126" s="11">
        <v>32</v>
      </c>
      <c r="J7126" s="12">
        <v>75</v>
      </c>
      <c r="K7126" s="12">
        <v>240</v>
      </c>
      <c r="L7126" s="13">
        <v>132</v>
      </c>
      <c r="M7126" s="8" t="s">
        <v>83</v>
      </c>
      <c r="N7126" s="19">
        <v>49581</v>
      </c>
    </row>
    <row r="7127" spans="2:14" ht="14.25" customHeight="1" x14ac:dyDescent="0.25">
      <c r="B7127" s="8" t="s">
        <v>30</v>
      </c>
      <c r="C7127" s="8">
        <v>1185732</v>
      </c>
      <c r="D7127" s="9">
        <v>44213</v>
      </c>
      <c r="E7127" s="8" t="s">
        <v>36</v>
      </c>
      <c r="F7127" s="8" t="s">
        <v>116</v>
      </c>
      <c r="G7127" s="8" t="s">
        <v>117</v>
      </c>
      <c r="H7127" s="10" t="s">
        <v>19</v>
      </c>
      <c r="I7127" s="11">
        <v>25</v>
      </c>
      <c r="J7127" s="12">
        <v>87</v>
      </c>
      <c r="K7127" s="12">
        <v>217.5</v>
      </c>
      <c r="L7127" s="13">
        <v>119.625</v>
      </c>
      <c r="M7127" s="8" t="s">
        <v>83</v>
      </c>
      <c r="N7127" s="19">
        <v>49582</v>
      </c>
    </row>
    <row r="7128" spans="2:14" ht="14.25" customHeight="1" x14ac:dyDescent="0.25">
      <c r="B7128" s="8" t="s">
        <v>30</v>
      </c>
      <c r="C7128" s="8">
        <v>1185732</v>
      </c>
      <c r="D7128" s="9">
        <v>44213</v>
      </c>
      <c r="E7128" s="8" t="s">
        <v>36</v>
      </c>
      <c r="F7128" s="8" t="s">
        <v>116</v>
      </c>
      <c r="G7128" s="8" t="s">
        <v>117</v>
      </c>
      <c r="H7128" s="10" t="s">
        <v>20</v>
      </c>
      <c r="I7128" s="11">
        <v>29</v>
      </c>
      <c r="J7128" s="12">
        <v>45</v>
      </c>
      <c r="K7128" s="12">
        <v>130.5</v>
      </c>
      <c r="L7128" s="13">
        <v>70.47</v>
      </c>
      <c r="M7128" s="8" t="s">
        <v>83</v>
      </c>
      <c r="N7128" s="19">
        <v>49583</v>
      </c>
    </row>
    <row r="7129" spans="2:14" ht="14.25" customHeight="1" x14ac:dyDescent="0.25">
      <c r="B7129" s="8" t="s">
        <v>30</v>
      </c>
      <c r="C7129" s="8">
        <v>1185732</v>
      </c>
      <c r="D7129" s="9">
        <v>44213</v>
      </c>
      <c r="E7129" s="8" t="s">
        <v>36</v>
      </c>
      <c r="F7129" s="8" t="s">
        <v>116</v>
      </c>
      <c r="G7129" s="8" t="s">
        <v>117</v>
      </c>
      <c r="H7129" s="10" t="s">
        <v>21</v>
      </c>
      <c r="I7129" s="11">
        <v>41</v>
      </c>
      <c r="J7129" s="12">
        <v>54</v>
      </c>
      <c r="K7129" s="12">
        <v>221.4</v>
      </c>
      <c r="L7129" s="13">
        <v>112.91400000000002</v>
      </c>
      <c r="M7129" s="8" t="s">
        <v>83</v>
      </c>
      <c r="N7129" s="19">
        <v>49584</v>
      </c>
    </row>
    <row r="7130" spans="2:14" ht="14.25" customHeight="1" x14ac:dyDescent="0.25">
      <c r="B7130" s="8" t="s">
        <v>30</v>
      </c>
      <c r="C7130" s="8">
        <v>1185732</v>
      </c>
      <c r="D7130" s="9">
        <v>44213</v>
      </c>
      <c r="E7130" s="8" t="s">
        <v>36</v>
      </c>
      <c r="F7130" s="8" t="s">
        <v>116</v>
      </c>
      <c r="G7130" s="8" t="s">
        <v>117</v>
      </c>
      <c r="H7130" s="10" t="s">
        <v>22</v>
      </c>
      <c r="I7130" s="11">
        <v>34</v>
      </c>
      <c r="J7130" s="12">
        <v>75</v>
      </c>
      <c r="K7130" s="12">
        <v>255</v>
      </c>
      <c r="L7130" s="13">
        <v>127.5</v>
      </c>
      <c r="M7130" s="8" t="s">
        <v>83</v>
      </c>
      <c r="N7130" s="19">
        <v>49585</v>
      </c>
    </row>
    <row r="7131" spans="2:14" ht="14.25" customHeight="1" x14ac:dyDescent="0.25">
      <c r="B7131" s="8" t="s">
        <v>30</v>
      </c>
      <c r="C7131" s="8">
        <v>1185732</v>
      </c>
      <c r="D7131" s="9">
        <v>44244</v>
      </c>
      <c r="E7131" s="8" t="s">
        <v>36</v>
      </c>
      <c r="F7131" s="8" t="s">
        <v>116</v>
      </c>
      <c r="G7131" s="8" t="s">
        <v>117</v>
      </c>
      <c r="H7131" s="10" t="s">
        <v>16</v>
      </c>
      <c r="I7131" s="11">
        <v>33</v>
      </c>
      <c r="J7131" s="12">
        <v>149</v>
      </c>
      <c r="K7131" s="12">
        <v>491.7</v>
      </c>
      <c r="L7131" s="13">
        <v>265.51800000000003</v>
      </c>
      <c r="M7131" s="8" t="s">
        <v>83</v>
      </c>
      <c r="N7131" s="19">
        <v>49586</v>
      </c>
    </row>
    <row r="7132" spans="2:14" ht="14.25" customHeight="1" x14ac:dyDescent="0.25">
      <c r="B7132" s="8" t="s">
        <v>30</v>
      </c>
      <c r="C7132" s="8">
        <v>1185732</v>
      </c>
      <c r="D7132" s="9">
        <v>44244</v>
      </c>
      <c r="E7132" s="8" t="s">
        <v>36</v>
      </c>
      <c r="F7132" s="8" t="s">
        <v>116</v>
      </c>
      <c r="G7132" s="8" t="s">
        <v>117</v>
      </c>
      <c r="H7132" s="10" t="s">
        <v>18</v>
      </c>
      <c r="I7132" s="11">
        <v>38</v>
      </c>
      <c r="J7132" s="12">
        <v>50</v>
      </c>
      <c r="K7132" s="12">
        <v>190</v>
      </c>
      <c r="L7132" s="13">
        <v>104.5</v>
      </c>
      <c r="M7132" s="8" t="s">
        <v>83</v>
      </c>
      <c r="N7132" s="19">
        <v>49587</v>
      </c>
    </row>
    <row r="7133" spans="2:14" ht="14.25" customHeight="1" x14ac:dyDescent="0.25">
      <c r="B7133" s="8" t="s">
        <v>30</v>
      </c>
      <c r="C7133" s="8">
        <v>1185732</v>
      </c>
      <c r="D7133" s="9">
        <v>44244</v>
      </c>
      <c r="E7133" s="8" t="s">
        <v>36</v>
      </c>
      <c r="F7133" s="8" t="s">
        <v>116</v>
      </c>
      <c r="G7133" s="8" t="s">
        <v>117</v>
      </c>
      <c r="H7133" s="10" t="s">
        <v>19</v>
      </c>
      <c r="I7133" s="11">
        <v>27</v>
      </c>
      <c r="J7133" s="12">
        <v>75</v>
      </c>
      <c r="K7133" s="12">
        <v>202.5</v>
      </c>
      <c r="L7133" s="13">
        <v>103.27500000000001</v>
      </c>
      <c r="M7133" s="8" t="s">
        <v>83</v>
      </c>
      <c r="N7133" s="19">
        <v>49588</v>
      </c>
    </row>
    <row r="7134" spans="2:14" ht="14.25" customHeight="1" x14ac:dyDescent="0.25">
      <c r="B7134" s="8" t="s">
        <v>30</v>
      </c>
      <c r="C7134" s="8">
        <v>1185732</v>
      </c>
      <c r="D7134" s="9">
        <v>44244</v>
      </c>
      <c r="E7134" s="8" t="s">
        <v>14</v>
      </c>
      <c r="F7134" s="8" t="s">
        <v>118</v>
      </c>
      <c r="G7134" s="8" t="s">
        <v>93</v>
      </c>
      <c r="H7134" s="10" t="s">
        <v>20</v>
      </c>
      <c r="I7134" s="11">
        <v>34</v>
      </c>
      <c r="J7134" s="12">
        <v>49</v>
      </c>
      <c r="K7134" s="12">
        <v>166.6</v>
      </c>
      <c r="L7134" s="13">
        <v>88.298000000000002</v>
      </c>
      <c r="M7134" s="8" t="s">
        <v>83</v>
      </c>
      <c r="N7134" s="19">
        <v>49589</v>
      </c>
    </row>
    <row r="7135" spans="2:14" ht="14.25" customHeight="1" x14ac:dyDescent="0.25">
      <c r="B7135" s="8" t="s">
        <v>30</v>
      </c>
      <c r="C7135" s="8">
        <v>1185732</v>
      </c>
      <c r="D7135" s="9">
        <v>44244</v>
      </c>
      <c r="E7135" s="8" t="s">
        <v>14</v>
      </c>
      <c r="F7135" s="8" t="s">
        <v>118</v>
      </c>
      <c r="G7135" s="8" t="s">
        <v>93</v>
      </c>
      <c r="H7135" s="10" t="s">
        <v>21</v>
      </c>
      <c r="I7135" s="11">
        <v>48</v>
      </c>
      <c r="J7135" s="12">
        <v>65</v>
      </c>
      <c r="K7135" s="12">
        <v>312</v>
      </c>
      <c r="L7135" s="13">
        <v>165.36</v>
      </c>
      <c r="M7135" s="8" t="s">
        <v>83</v>
      </c>
      <c r="N7135" s="19">
        <v>49590</v>
      </c>
    </row>
    <row r="7136" spans="2:14" ht="14.25" customHeight="1" x14ac:dyDescent="0.25">
      <c r="B7136" s="8" t="s">
        <v>30</v>
      </c>
      <c r="C7136" s="8">
        <v>1185732</v>
      </c>
      <c r="D7136" s="9">
        <v>44244</v>
      </c>
      <c r="E7136" s="8" t="s">
        <v>14</v>
      </c>
      <c r="F7136" s="8" t="s">
        <v>118</v>
      </c>
      <c r="G7136" s="8" t="s">
        <v>93</v>
      </c>
      <c r="H7136" s="10" t="s">
        <v>22</v>
      </c>
      <c r="I7136" s="11">
        <v>24</v>
      </c>
      <c r="J7136" s="12">
        <v>105</v>
      </c>
      <c r="K7136" s="12">
        <v>252</v>
      </c>
      <c r="L7136" s="13">
        <v>136.08000000000001</v>
      </c>
      <c r="M7136" s="8" t="s">
        <v>83</v>
      </c>
      <c r="N7136" s="19">
        <v>49591</v>
      </c>
    </row>
    <row r="7137" spans="2:14" ht="14.25" customHeight="1" x14ac:dyDescent="0.25">
      <c r="B7137" s="8" t="s">
        <v>30</v>
      </c>
      <c r="C7137" s="8">
        <v>1185732</v>
      </c>
      <c r="D7137" s="9">
        <v>44271</v>
      </c>
      <c r="E7137" s="8" t="s">
        <v>14</v>
      </c>
      <c r="F7137" s="8" t="s">
        <v>118</v>
      </c>
      <c r="G7137" s="8" t="s">
        <v>93</v>
      </c>
      <c r="H7137" s="10" t="s">
        <v>16</v>
      </c>
      <c r="I7137" s="11">
        <v>28</v>
      </c>
      <c r="J7137" s="12">
        <v>165</v>
      </c>
      <c r="K7137" s="12">
        <v>462</v>
      </c>
      <c r="L7137" s="13">
        <v>235.61999999999998</v>
      </c>
      <c r="M7137" s="8" t="s">
        <v>83</v>
      </c>
      <c r="N7137" s="19">
        <v>49592</v>
      </c>
    </row>
    <row r="7138" spans="2:14" ht="14.25" customHeight="1" x14ac:dyDescent="0.25">
      <c r="B7138" s="8" t="s">
        <v>30</v>
      </c>
      <c r="C7138" s="8">
        <v>1185732</v>
      </c>
      <c r="D7138" s="9">
        <v>44271</v>
      </c>
      <c r="E7138" s="8" t="s">
        <v>14</v>
      </c>
      <c r="F7138" s="8" t="s">
        <v>118</v>
      </c>
      <c r="G7138" s="8" t="s">
        <v>93</v>
      </c>
      <c r="H7138" s="10" t="s">
        <v>18</v>
      </c>
      <c r="I7138" s="11">
        <v>27</v>
      </c>
      <c r="J7138" s="12">
        <v>69</v>
      </c>
      <c r="K7138" s="12">
        <v>186.3</v>
      </c>
      <c r="L7138" s="13">
        <v>100.602</v>
      </c>
      <c r="M7138" s="8" t="s">
        <v>83</v>
      </c>
      <c r="N7138" s="19">
        <v>49593</v>
      </c>
    </row>
    <row r="7139" spans="2:14" ht="14.25" customHeight="1" x14ac:dyDescent="0.25">
      <c r="B7139" s="8" t="s">
        <v>30</v>
      </c>
      <c r="C7139" s="8">
        <v>1185732</v>
      </c>
      <c r="D7139" s="9">
        <v>44271</v>
      </c>
      <c r="E7139" s="8" t="s">
        <v>14</v>
      </c>
      <c r="F7139" s="8" t="s">
        <v>118</v>
      </c>
      <c r="G7139" s="8" t="s">
        <v>93</v>
      </c>
      <c r="H7139" s="10" t="s">
        <v>19</v>
      </c>
      <c r="I7139" s="11">
        <v>19</v>
      </c>
      <c r="J7139" s="12">
        <v>91</v>
      </c>
      <c r="K7139" s="12">
        <v>172.9</v>
      </c>
      <c r="L7139" s="13">
        <v>93.366000000000014</v>
      </c>
      <c r="M7139" s="8" t="s">
        <v>83</v>
      </c>
      <c r="N7139" s="19">
        <v>49594</v>
      </c>
    </row>
    <row r="7140" spans="2:14" ht="14.25" customHeight="1" x14ac:dyDescent="0.25">
      <c r="B7140" s="8" t="s">
        <v>30</v>
      </c>
      <c r="C7140" s="8">
        <v>1185732</v>
      </c>
      <c r="D7140" s="9">
        <v>44271</v>
      </c>
      <c r="E7140" s="8" t="s">
        <v>14</v>
      </c>
      <c r="F7140" s="8" t="s">
        <v>118</v>
      </c>
      <c r="G7140" s="8" t="s">
        <v>93</v>
      </c>
      <c r="H7140" s="10" t="s">
        <v>20</v>
      </c>
      <c r="I7140" s="11">
        <v>23</v>
      </c>
      <c r="J7140" s="12">
        <v>49</v>
      </c>
      <c r="K7140" s="12">
        <v>112.7</v>
      </c>
      <c r="L7140" s="13">
        <v>59.731000000000009</v>
      </c>
      <c r="M7140" s="8" t="s">
        <v>83</v>
      </c>
      <c r="N7140" s="19">
        <v>49595</v>
      </c>
    </row>
    <row r="7141" spans="2:14" ht="14.25" customHeight="1" x14ac:dyDescent="0.25">
      <c r="B7141" s="8" t="s">
        <v>30</v>
      </c>
      <c r="C7141" s="8">
        <v>1185732</v>
      </c>
      <c r="D7141" s="9">
        <v>44271</v>
      </c>
      <c r="E7141" s="8" t="s">
        <v>14</v>
      </c>
      <c r="F7141" s="8" t="s">
        <v>118</v>
      </c>
      <c r="G7141" s="8" t="s">
        <v>93</v>
      </c>
      <c r="H7141" s="10" t="s">
        <v>21</v>
      </c>
      <c r="I7141" s="11">
        <v>37</v>
      </c>
      <c r="J7141" s="12">
        <v>59</v>
      </c>
      <c r="K7141" s="12">
        <v>218.3</v>
      </c>
      <c r="L7141" s="13">
        <v>109.15</v>
      </c>
      <c r="M7141" s="8" t="s">
        <v>83</v>
      </c>
      <c r="N7141" s="19">
        <v>49596</v>
      </c>
    </row>
    <row r="7142" spans="2:14" ht="14.25" customHeight="1" x14ac:dyDescent="0.25">
      <c r="B7142" s="8" t="s">
        <v>30</v>
      </c>
      <c r="C7142" s="8">
        <v>1185732</v>
      </c>
      <c r="D7142" s="9">
        <v>44271</v>
      </c>
      <c r="E7142" s="8" t="s">
        <v>14</v>
      </c>
      <c r="F7142" s="8" t="s">
        <v>118</v>
      </c>
      <c r="G7142" s="8" t="s">
        <v>93</v>
      </c>
      <c r="H7142" s="10" t="s">
        <v>22</v>
      </c>
      <c r="I7142" s="11">
        <v>29</v>
      </c>
      <c r="J7142" s="12">
        <v>81</v>
      </c>
      <c r="K7142" s="12">
        <v>234.9</v>
      </c>
      <c r="L7142" s="13">
        <v>126.846</v>
      </c>
      <c r="M7142" s="8" t="s">
        <v>83</v>
      </c>
      <c r="N7142" s="19">
        <v>49597</v>
      </c>
    </row>
    <row r="7143" spans="2:14" ht="14.25" customHeight="1" x14ac:dyDescent="0.25">
      <c r="B7143" s="8" t="s">
        <v>30</v>
      </c>
      <c r="C7143" s="8">
        <v>1185732</v>
      </c>
      <c r="D7143" s="9">
        <v>44303</v>
      </c>
      <c r="E7143" s="8" t="s">
        <v>14</v>
      </c>
      <c r="F7143" s="8" t="s">
        <v>118</v>
      </c>
      <c r="G7143" s="8" t="s">
        <v>93</v>
      </c>
      <c r="H7143" s="10" t="s">
        <v>16</v>
      </c>
      <c r="I7143" s="11">
        <v>27</v>
      </c>
      <c r="J7143" s="12">
        <v>143</v>
      </c>
      <c r="K7143" s="12">
        <v>386.1</v>
      </c>
      <c r="L7143" s="13">
        <v>196.911</v>
      </c>
      <c r="M7143" s="8" t="s">
        <v>83</v>
      </c>
      <c r="N7143" s="19">
        <v>49598</v>
      </c>
    </row>
    <row r="7144" spans="2:14" ht="14.25" customHeight="1" x14ac:dyDescent="0.25">
      <c r="B7144" s="8" t="s">
        <v>30</v>
      </c>
      <c r="C7144" s="8">
        <v>1185732</v>
      </c>
      <c r="D7144" s="9">
        <v>44303</v>
      </c>
      <c r="E7144" s="8" t="s">
        <v>14</v>
      </c>
      <c r="F7144" s="8" t="s">
        <v>118</v>
      </c>
      <c r="G7144" s="8" t="s">
        <v>93</v>
      </c>
      <c r="H7144" s="10" t="s">
        <v>18</v>
      </c>
      <c r="I7144" s="11">
        <v>28</v>
      </c>
      <c r="J7144" s="12">
        <v>75</v>
      </c>
      <c r="K7144" s="12">
        <v>210</v>
      </c>
      <c r="L7144" s="13">
        <v>115.5</v>
      </c>
      <c r="M7144" s="8" t="s">
        <v>83</v>
      </c>
      <c r="N7144" s="19">
        <v>49599</v>
      </c>
    </row>
    <row r="7145" spans="2:14" ht="14.25" customHeight="1" x14ac:dyDescent="0.25">
      <c r="B7145" s="8" t="s">
        <v>30</v>
      </c>
      <c r="C7145" s="8">
        <v>1185732</v>
      </c>
      <c r="D7145" s="9">
        <v>44303</v>
      </c>
      <c r="E7145" s="8" t="s">
        <v>14</v>
      </c>
      <c r="F7145" s="8" t="s">
        <v>118</v>
      </c>
      <c r="G7145" s="8" t="s">
        <v>93</v>
      </c>
      <c r="H7145" s="10" t="s">
        <v>19</v>
      </c>
      <c r="I7145" s="11">
        <v>19</v>
      </c>
      <c r="J7145" s="12">
        <v>68</v>
      </c>
      <c r="K7145" s="12">
        <v>129.19999999999999</v>
      </c>
      <c r="L7145" s="13">
        <v>69.768000000000001</v>
      </c>
      <c r="M7145" s="8" t="s">
        <v>83</v>
      </c>
      <c r="N7145" s="19">
        <v>49600</v>
      </c>
    </row>
    <row r="7146" spans="2:14" ht="14.25" customHeight="1" x14ac:dyDescent="0.25">
      <c r="B7146" s="8" t="s">
        <v>30</v>
      </c>
      <c r="C7146" s="8">
        <v>1185732</v>
      </c>
      <c r="D7146" s="9">
        <v>44303</v>
      </c>
      <c r="E7146" s="8" t="s">
        <v>14</v>
      </c>
      <c r="F7146" s="8" t="s">
        <v>118</v>
      </c>
      <c r="G7146" s="8" t="s">
        <v>93</v>
      </c>
      <c r="H7146" s="10" t="s">
        <v>20</v>
      </c>
      <c r="I7146" s="11">
        <v>25</v>
      </c>
      <c r="J7146" s="12">
        <v>47</v>
      </c>
      <c r="K7146" s="12">
        <v>117.5</v>
      </c>
      <c r="L7146" s="13">
        <v>61.1</v>
      </c>
      <c r="M7146" s="8" t="s">
        <v>83</v>
      </c>
      <c r="N7146" s="19">
        <v>49601</v>
      </c>
    </row>
    <row r="7147" spans="2:14" ht="14.25" customHeight="1" x14ac:dyDescent="0.25">
      <c r="B7147" s="8" t="s">
        <v>30</v>
      </c>
      <c r="C7147" s="8">
        <v>1185732</v>
      </c>
      <c r="D7147" s="9">
        <v>44303</v>
      </c>
      <c r="E7147" s="8" t="s">
        <v>14</v>
      </c>
      <c r="F7147" s="8" t="s">
        <v>118</v>
      </c>
      <c r="G7147" s="8" t="s">
        <v>93</v>
      </c>
      <c r="H7147" s="10" t="s">
        <v>21</v>
      </c>
      <c r="I7147" s="11">
        <v>60</v>
      </c>
      <c r="J7147" s="12">
        <v>56</v>
      </c>
      <c r="K7147" s="12">
        <v>336</v>
      </c>
      <c r="L7147" s="13">
        <v>184.8</v>
      </c>
      <c r="M7147" s="8" t="s">
        <v>83</v>
      </c>
      <c r="N7147" s="19">
        <v>49602</v>
      </c>
    </row>
    <row r="7148" spans="2:14" ht="14.25" customHeight="1" x14ac:dyDescent="0.25">
      <c r="B7148" s="8" t="s">
        <v>30</v>
      </c>
      <c r="C7148" s="8">
        <v>1185732</v>
      </c>
      <c r="D7148" s="9">
        <v>44303</v>
      </c>
      <c r="E7148" s="8" t="s">
        <v>14</v>
      </c>
      <c r="F7148" s="8" t="s">
        <v>118</v>
      </c>
      <c r="G7148" s="8" t="s">
        <v>93</v>
      </c>
      <c r="H7148" s="10" t="s">
        <v>22</v>
      </c>
      <c r="I7148" s="11">
        <v>47</v>
      </c>
      <c r="J7148" s="12">
        <v>94</v>
      </c>
      <c r="K7148" s="12">
        <v>441.8</v>
      </c>
      <c r="L7148" s="13">
        <v>225.31799999999998</v>
      </c>
      <c r="M7148" s="8" t="s">
        <v>83</v>
      </c>
      <c r="N7148" s="19">
        <v>49603</v>
      </c>
    </row>
    <row r="7149" spans="2:14" ht="14.25" customHeight="1" x14ac:dyDescent="0.25">
      <c r="B7149" s="8" t="s">
        <v>30</v>
      </c>
      <c r="C7149" s="8">
        <v>1185732</v>
      </c>
      <c r="D7149" s="9">
        <v>44334</v>
      </c>
      <c r="E7149" s="8" t="s">
        <v>14</v>
      </c>
      <c r="F7149" s="8" t="s">
        <v>118</v>
      </c>
      <c r="G7149" s="8" t="s">
        <v>93</v>
      </c>
      <c r="H7149" s="10" t="s">
        <v>16</v>
      </c>
      <c r="I7149" s="11">
        <v>58</v>
      </c>
      <c r="J7149" s="12">
        <v>179</v>
      </c>
      <c r="K7149" s="12">
        <v>1038.2</v>
      </c>
      <c r="L7149" s="13">
        <v>539.86400000000003</v>
      </c>
      <c r="M7149" s="8" t="s">
        <v>83</v>
      </c>
      <c r="N7149" s="19">
        <v>49604</v>
      </c>
    </row>
    <row r="7150" spans="2:14" ht="14.25" customHeight="1" x14ac:dyDescent="0.25">
      <c r="B7150" s="8" t="s">
        <v>30</v>
      </c>
      <c r="C7150" s="8">
        <v>1185732</v>
      </c>
      <c r="D7150" s="9">
        <v>44334</v>
      </c>
      <c r="E7150" s="8" t="s">
        <v>14</v>
      </c>
      <c r="F7150" s="8" t="s">
        <v>118</v>
      </c>
      <c r="G7150" s="8" t="s">
        <v>93</v>
      </c>
      <c r="H7150" s="10" t="s">
        <v>18</v>
      </c>
      <c r="I7150" s="11">
        <v>37</v>
      </c>
      <c r="J7150" s="12">
        <v>87</v>
      </c>
      <c r="K7150" s="12">
        <v>321.89999999999998</v>
      </c>
      <c r="L7150" s="13">
        <v>164.16900000000001</v>
      </c>
      <c r="M7150" s="8" t="s">
        <v>83</v>
      </c>
      <c r="N7150" s="19">
        <v>49605</v>
      </c>
    </row>
    <row r="7151" spans="2:14" ht="14.25" customHeight="1" x14ac:dyDescent="0.25">
      <c r="B7151" s="8" t="s">
        <v>30</v>
      </c>
      <c r="C7151" s="8">
        <v>1185732</v>
      </c>
      <c r="D7151" s="9">
        <v>44334</v>
      </c>
      <c r="E7151" s="8" t="s">
        <v>14</v>
      </c>
      <c r="F7151" s="8" t="s">
        <v>118</v>
      </c>
      <c r="G7151" s="8" t="s">
        <v>93</v>
      </c>
      <c r="H7151" s="10" t="s">
        <v>19</v>
      </c>
      <c r="I7151" s="11">
        <v>32</v>
      </c>
      <c r="J7151" s="12">
        <v>77</v>
      </c>
      <c r="K7151" s="12">
        <v>246.4</v>
      </c>
      <c r="L7151" s="13">
        <v>135.52000000000001</v>
      </c>
      <c r="M7151" s="8" t="s">
        <v>83</v>
      </c>
      <c r="N7151" s="19">
        <v>49606</v>
      </c>
    </row>
    <row r="7152" spans="2:14" ht="14.25" customHeight="1" x14ac:dyDescent="0.25">
      <c r="B7152" s="8" t="s">
        <v>30</v>
      </c>
      <c r="C7152" s="8">
        <v>1185732</v>
      </c>
      <c r="D7152" s="9">
        <v>44334</v>
      </c>
      <c r="E7152" s="8" t="s">
        <v>14</v>
      </c>
      <c r="F7152" s="8" t="s">
        <v>118</v>
      </c>
      <c r="G7152" s="8" t="s">
        <v>93</v>
      </c>
      <c r="H7152" s="10" t="s">
        <v>20</v>
      </c>
      <c r="I7152" s="11">
        <v>33</v>
      </c>
      <c r="J7152" s="12">
        <v>50</v>
      </c>
      <c r="K7152" s="12">
        <v>165</v>
      </c>
      <c r="L7152" s="13">
        <v>90.750000000000014</v>
      </c>
      <c r="M7152" s="8" t="s">
        <v>83</v>
      </c>
      <c r="N7152" s="19">
        <v>49607</v>
      </c>
    </row>
    <row r="7153" spans="2:14" ht="14.25" customHeight="1" x14ac:dyDescent="0.25">
      <c r="B7153" s="8" t="s">
        <v>30</v>
      </c>
      <c r="C7153" s="8">
        <v>1185732</v>
      </c>
      <c r="D7153" s="9">
        <v>44334</v>
      </c>
      <c r="E7153" s="8" t="s">
        <v>14</v>
      </c>
      <c r="F7153" s="8" t="s">
        <v>118</v>
      </c>
      <c r="G7153" s="8" t="s">
        <v>93</v>
      </c>
      <c r="H7153" s="10" t="s">
        <v>21</v>
      </c>
      <c r="I7153" s="11">
        <v>42</v>
      </c>
      <c r="J7153" s="12">
        <v>68</v>
      </c>
      <c r="K7153" s="12">
        <v>285.60000000000002</v>
      </c>
      <c r="L7153" s="13">
        <v>154.22399999999999</v>
      </c>
      <c r="M7153" s="8" t="s">
        <v>83</v>
      </c>
      <c r="N7153" s="19">
        <v>49608</v>
      </c>
    </row>
    <row r="7154" spans="2:14" ht="14.25" customHeight="1" x14ac:dyDescent="0.25">
      <c r="B7154" s="8" t="s">
        <v>30</v>
      </c>
      <c r="C7154" s="8">
        <v>1185732</v>
      </c>
      <c r="D7154" s="9">
        <v>44334</v>
      </c>
      <c r="E7154" s="8" t="s">
        <v>14</v>
      </c>
      <c r="F7154" s="8" t="s">
        <v>118</v>
      </c>
      <c r="G7154" s="8" t="s">
        <v>93</v>
      </c>
      <c r="H7154" s="10" t="s">
        <v>22</v>
      </c>
      <c r="I7154" s="11">
        <v>52</v>
      </c>
      <c r="J7154" s="12">
        <v>95</v>
      </c>
      <c r="K7154" s="12">
        <v>494</v>
      </c>
      <c r="L7154" s="13">
        <v>271.7</v>
      </c>
      <c r="M7154" s="8" t="s">
        <v>83</v>
      </c>
      <c r="N7154" s="19">
        <v>49609</v>
      </c>
    </row>
    <row r="7155" spans="2:14" ht="14.25" customHeight="1" x14ac:dyDescent="0.25">
      <c r="B7155" s="8" t="s">
        <v>30</v>
      </c>
      <c r="C7155" s="8">
        <v>1185732</v>
      </c>
      <c r="D7155" s="9">
        <v>44364</v>
      </c>
      <c r="E7155" s="8" t="s">
        <v>14</v>
      </c>
      <c r="F7155" s="8" t="s">
        <v>118</v>
      </c>
      <c r="G7155" s="8" t="s">
        <v>93</v>
      </c>
      <c r="H7155" s="10" t="s">
        <v>16</v>
      </c>
      <c r="I7155" s="11">
        <v>43</v>
      </c>
      <c r="J7155" s="12">
        <v>150</v>
      </c>
      <c r="K7155" s="12">
        <v>645</v>
      </c>
      <c r="L7155" s="13">
        <v>335.4</v>
      </c>
      <c r="M7155" s="8" t="s">
        <v>83</v>
      </c>
      <c r="N7155" s="19">
        <v>49610</v>
      </c>
    </row>
    <row r="7156" spans="2:14" ht="14.25" customHeight="1" x14ac:dyDescent="0.25">
      <c r="B7156" s="8" t="s">
        <v>30</v>
      </c>
      <c r="C7156" s="8">
        <v>1185732</v>
      </c>
      <c r="D7156" s="9">
        <v>44364</v>
      </c>
      <c r="E7156" s="8" t="s">
        <v>14</v>
      </c>
      <c r="F7156" s="8" t="s">
        <v>118</v>
      </c>
      <c r="G7156" s="8" t="s">
        <v>93</v>
      </c>
      <c r="H7156" s="10" t="s">
        <v>18</v>
      </c>
      <c r="I7156" s="11">
        <v>37</v>
      </c>
      <c r="J7156" s="12">
        <v>119</v>
      </c>
      <c r="K7156" s="12">
        <v>440.3</v>
      </c>
      <c r="L7156" s="13">
        <v>220.15</v>
      </c>
      <c r="M7156" s="8" t="s">
        <v>83</v>
      </c>
      <c r="N7156" s="19">
        <v>49611</v>
      </c>
    </row>
    <row r="7157" spans="2:14" ht="14.25" customHeight="1" x14ac:dyDescent="0.25">
      <c r="B7157" s="8" t="s">
        <v>30</v>
      </c>
      <c r="C7157" s="8">
        <v>1185732</v>
      </c>
      <c r="D7157" s="9">
        <v>44364</v>
      </c>
      <c r="E7157" s="8" t="s">
        <v>14</v>
      </c>
      <c r="F7157" s="8" t="s">
        <v>118</v>
      </c>
      <c r="G7157" s="8" t="s">
        <v>93</v>
      </c>
      <c r="H7157" s="10" t="s">
        <v>19</v>
      </c>
      <c r="I7157" s="11">
        <v>33</v>
      </c>
      <c r="J7157" s="12">
        <v>81</v>
      </c>
      <c r="K7157" s="12">
        <v>267.3</v>
      </c>
      <c r="L7157" s="13">
        <v>144.34200000000001</v>
      </c>
      <c r="M7157" s="8" t="s">
        <v>83</v>
      </c>
      <c r="N7157" s="19">
        <v>49612</v>
      </c>
    </row>
    <row r="7158" spans="2:14" ht="14.25" customHeight="1" x14ac:dyDescent="0.25">
      <c r="B7158" s="8" t="s">
        <v>30</v>
      </c>
      <c r="C7158" s="8">
        <v>1185732</v>
      </c>
      <c r="D7158" s="9">
        <v>44364</v>
      </c>
      <c r="E7158" s="8" t="s">
        <v>14</v>
      </c>
      <c r="F7158" s="8" t="s">
        <v>118</v>
      </c>
      <c r="G7158" s="8" t="s">
        <v>93</v>
      </c>
      <c r="H7158" s="10" t="s">
        <v>20</v>
      </c>
      <c r="I7158" s="11">
        <v>33</v>
      </c>
      <c r="J7158" s="12">
        <v>69</v>
      </c>
      <c r="K7158" s="12">
        <v>227.7</v>
      </c>
      <c r="L7158" s="13">
        <v>118.404</v>
      </c>
      <c r="M7158" s="8" t="s">
        <v>83</v>
      </c>
      <c r="N7158" s="19">
        <v>49613</v>
      </c>
    </row>
    <row r="7159" spans="2:14" ht="14.25" customHeight="1" x14ac:dyDescent="0.25">
      <c r="B7159" s="8" t="s">
        <v>30</v>
      </c>
      <c r="C7159" s="8">
        <v>1185732</v>
      </c>
      <c r="D7159" s="9">
        <v>44364</v>
      </c>
      <c r="E7159" s="8" t="s">
        <v>14</v>
      </c>
      <c r="F7159" s="8" t="s">
        <v>118</v>
      </c>
      <c r="G7159" s="8" t="s">
        <v>93</v>
      </c>
      <c r="H7159" s="10" t="s">
        <v>21</v>
      </c>
      <c r="I7159" s="11">
        <v>41</v>
      </c>
      <c r="J7159" s="12">
        <v>74</v>
      </c>
      <c r="K7159" s="12">
        <v>303.39999999999998</v>
      </c>
      <c r="L7159" s="13">
        <v>166.87</v>
      </c>
      <c r="M7159" s="8" t="s">
        <v>83</v>
      </c>
      <c r="N7159" s="19">
        <v>49614</v>
      </c>
    </row>
    <row r="7160" spans="2:14" ht="14.25" customHeight="1" x14ac:dyDescent="0.25">
      <c r="B7160" s="8" t="s">
        <v>30</v>
      </c>
      <c r="C7160" s="8">
        <v>1185732</v>
      </c>
      <c r="D7160" s="9">
        <v>44364</v>
      </c>
      <c r="E7160" s="8" t="s">
        <v>14</v>
      </c>
      <c r="F7160" s="8" t="s">
        <v>118</v>
      </c>
      <c r="G7160" s="8" t="s">
        <v>93</v>
      </c>
      <c r="H7160" s="10" t="s">
        <v>22</v>
      </c>
      <c r="I7160" s="11">
        <v>59</v>
      </c>
      <c r="J7160" s="12">
        <v>115</v>
      </c>
      <c r="K7160" s="12">
        <v>678.5</v>
      </c>
      <c r="L7160" s="13">
        <v>352.82000000000005</v>
      </c>
      <c r="M7160" s="8" t="s">
        <v>83</v>
      </c>
      <c r="N7160" s="19">
        <v>49615</v>
      </c>
    </row>
    <row r="7161" spans="2:14" ht="14.25" customHeight="1" x14ac:dyDescent="0.25">
      <c r="B7161" s="8" t="s">
        <v>30</v>
      </c>
      <c r="C7161" s="8">
        <v>1185732</v>
      </c>
      <c r="D7161" s="9">
        <v>44393</v>
      </c>
      <c r="E7161" s="8" t="s">
        <v>14</v>
      </c>
      <c r="F7161" s="8" t="s">
        <v>118</v>
      </c>
      <c r="G7161" s="8" t="s">
        <v>93</v>
      </c>
      <c r="H7161" s="10" t="s">
        <v>16</v>
      </c>
      <c r="I7161" s="11">
        <v>55</v>
      </c>
      <c r="J7161" s="12">
        <v>182</v>
      </c>
      <c r="K7161" s="12">
        <v>1001</v>
      </c>
      <c r="L7161" s="13">
        <v>520.52</v>
      </c>
      <c r="M7161" s="8" t="s">
        <v>83</v>
      </c>
      <c r="N7161" s="19">
        <v>49616</v>
      </c>
    </row>
    <row r="7162" spans="2:14" ht="14.25" customHeight="1" x14ac:dyDescent="0.25">
      <c r="B7162" s="8" t="s">
        <v>30</v>
      </c>
      <c r="C7162" s="8">
        <v>1185732</v>
      </c>
      <c r="D7162" s="9">
        <v>44393</v>
      </c>
      <c r="E7162" s="8" t="s">
        <v>14</v>
      </c>
      <c r="F7162" s="8" t="s">
        <v>118</v>
      </c>
      <c r="G7162" s="8" t="s">
        <v>93</v>
      </c>
      <c r="H7162" s="10" t="s">
        <v>18</v>
      </c>
      <c r="I7162" s="11">
        <v>50</v>
      </c>
      <c r="J7162" s="12">
        <v>116</v>
      </c>
      <c r="K7162" s="12">
        <v>580</v>
      </c>
      <c r="L7162" s="13">
        <v>307.39999999999998</v>
      </c>
      <c r="M7162" s="8" t="s">
        <v>83</v>
      </c>
      <c r="N7162" s="19">
        <v>49617</v>
      </c>
    </row>
    <row r="7163" spans="2:14" ht="14.25" customHeight="1" x14ac:dyDescent="0.25">
      <c r="B7163" s="8" t="s">
        <v>30</v>
      </c>
      <c r="C7163" s="8">
        <v>1185732</v>
      </c>
      <c r="D7163" s="9">
        <v>44393</v>
      </c>
      <c r="E7163" s="8" t="s">
        <v>14</v>
      </c>
      <c r="F7163" s="8" t="s">
        <v>118</v>
      </c>
      <c r="G7163" s="8" t="s">
        <v>93</v>
      </c>
      <c r="H7163" s="10" t="s">
        <v>19</v>
      </c>
      <c r="I7163" s="11">
        <v>49</v>
      </c>
      <c r="J7163" s="12">
        <v>98</v>
      </c>
      <c r="K7163" s="12">
        <v>480.2</v>
      </c>
      <c r="L7163" s="13">
        <v>254.506</v>
      </c>
      <c r="M7163" s="8" t="s">
        <v>83</v>
      </c>
      <c r="N7163" s="19">
        <v>49618</v>
      </c>
    </row>
    <row r="7164" spans="2:14" ht="14.25" customHeight="1" x14ac:dyDescent="0.25">
      <c r="B7164" s="8" t="s">
        <v>30</v>
      </c>
      <c r="C7164" s="8">
        <v>1185732</v>
      </c>
      <c r="D7164" s="9">
        <v>44393</v>
      </c>
      <c r="E7164" s="8" t="s">
        <v>14</v>
      </c>
      <c r="F7164" s="8" t="s">
        <v>118</v>
      </c>
      <c r="G7164" s="8" t="s">
        <v>93</v>
      </c>
      <c r="H7164" s="10" t="s">
        <v>20</v>
      </c>
      <c r="I7164" s="11">
        <v>48</v>
      </c>
      <c r="J7164" s="12">
        <v>77</v>
      </c>
      <c r="K7164" s="12">
        <v>369.6</v>
      </c>
      <c r="L7164" s="13">
        <v>188.49600000000001</v>
      </c>
      <c r="M7164" s="8" t="s">
        <v>83</v>
      </c>
      <c r="N7164" s="19">
        <v>49619</v>
      </c>
    </row>
    <row r="7165" spans="2:14" ht="14.25" customHeight="1" x14ac:dyDescent="0.25">
      <c r="B7165" s="8" t="s">
        <v>30</v>
      </c>
      <c r="C7165" s="8">
        <v>1185732</v>
      </c>
      <c r="D7165" s="9">
        <v>44393</v>
      </c>
      <c r="E7165" s="8" t="s">
        <v>14</v>
      </c>
      <c r="F7165" s="8" t="s">
        <v>118</v>
      </c>
      <c r="G7165" s="8" t="s">
        <v>93</v>
      </c>
      <c r="H7165" s="10" t="s">
        <v>21</v>
      </c>
      <c r="I7165" s="11">
        <v>54</v>
      </c>
      <c r="J7165" s="12">
        <v>87</v>
      </c>
      <c r="K7165" s="12">
        <v>469.8</v>
      </c>
      <c r="L7165" s="13">
        <v>253.69200000000001</v>
      </c>
      <c r="M7165" s="8" t="s">
        <v>83</v>
      </c>
      <c r="N7165" s="19">
        <v>49620</v>
      </c>
    </row>
    <row r="7166" spans="2:14" ht="14.25" customHeight="1" x14ac:dyDescent="0.25">
      <c r="B7166" s="8" t="s">
        <v>30</v>
      </c>
      <c r="C7166" s="8">
        <v>1185732</v>
      </c>
      <c r="D7166" s="9">
        <v>44393</v>
      </c>
      <c r="E7166" s="8" t="s">
        <v>14</v>
      </c>
      <c r="F7166" s="8" t="s">
        <v>118</v>
      </c>
      <c r="G7166" s="8" t="s">
        <v>93</v>
      </c>
      <c r="H7166" s="10" t="s">
        <v>22</v>
      </c>
      <c r="I7166" s="11">
        <v>63</v>
      </c>
      <c r="J7166" s="12">
        <v>133</v>
      </c>
      <c r="K7166" s="12">
        <v>837.9</v>
      </c>
      <c r="L7166" s="13">
        <v>452.46600000000001</v>
      </c>
      <c r="M7166" s="8" t="s">
        <v>83</v>
      </c>
      <c r="N7166" s="19">
        <v>49621</v>
      </c>
    </row>
    <row r="7167" spans="2:14" ht="14.25" customHeight="1" x14ac:dyDescent="0.25">
      <c r="B7167" s="8" t="s">
        <v>30</v>
      </c>
      <c r="C7167" s="8">
        <v>1185732</v>
      </c>
      <c r="D7167" s="9">
        <v>44425</v>
      </c>
      <c r="E7167" s="8" t="s">
        <v>14</v>
      </c>
      <c r="F7167" s="8" t="s">
        <v>118</v>
      </c>
      <c r="G7167" s="8" t="s">
        <v>93</v>
      </c>
      <c r="H7167" s="10" t="s">
        <v>16</v>
      </c>
      <c r="I7167" s="11">
        <v>46</v>
      </c>
      <c r="J7167" s="12">
        <v>131</v>
      </c>
      <c r="K7167" s="12">
        <v>602.6</v>
      </c>
      <c r="L7167" s="13">
        <v>313.35199999999998</v>
      </c>
      <c r="M7167" s="8" t="s">
        <v>83</v>
      </c>
      <c r="N7167" s="19">
        <v>49622</v>
      </c>
    </row>
    <row r="7168" spans="2:14" ht="14.25" customHeight="1" x14ac:dyDescent="0.25">
      <c r="B7168" s="8" t="s">
        <v>30</v>
      </c>
      <c r="C7168" s="8">
        <v>1185732</v>
      </c>
      <c r="D7168" s="9">
        <v>44425</v>
      </c>
      <c r="E7168" s="8" t="s">
        <v>14</v>
      </c>
      <c r="F7168" s="8" t="s">
        <v>118</v>
      </c>
      <c r="G7168" s="8" t="s">
        <v>93</v>
      </c>
      <c r="H7168" s="10" t="s">
        <v>18</v>
      </c>
      <c r="I7168" s="11">
        <v>42</v>
      </c>
      <c r="J7168" s="12">
        <v>90</v>
      </c>
      <c r="K7168" s="12">
        <v>378</v>
      </c>
      <c r="L7168" s="13">
        <v>207.9</v>
      </c>
      <c r="M7168" s="8" t="s">
        <v>83</v>
      </c>
      <c r="N7168" s="19">
        <v>49623</v>
      </c>
    </row>
    <row r="7169" spans="2:14" ht="14.25" customHeight="1" x14ac:dyDescent="0.25">
      <c r="B7169" s="8" t="s">
        <v>30</v>
      </c>
      <c r="C7169" s="8">
        <v>1185732</v>
      </c>
      <c r="D7169" s="9">
        <v>44425</v>
      </c>
      <c r="E7169" s="8" t="s">
        <v>14</v>
      </c>
      <c r="F7169" s="8" t="s">
        <v>118</v>
      </c>
      <c r="G7169" s="8" t="s">
        <v>93</v>
      </c>
      <c r="H7169" s="10" t="s">
        <v>19</v>
      </c>
      <c r="I7169" s="11">
        <v>38</v>
      </c>
      <c r="J7169" s="12">
        <v>87</v>
      </c>
      <c r="K7169" s="12">
        <v>330.6</v>
      </c>
      <c r="L7169" s="13">
        <v>171.91200000000001</v>
      </c>
      <c r="M7169" s="8" t="s">
        <v>83</v>
      </c>
      <c r="N7169" s="19">
        <v>49624</v>
      </c>
    </row>
    <row r="7170" spans="2:14" ht="14.25" customHeight="1" x14ac:dyDescent="0.25">
      <c r="B7170" s="8" t="s">
        <v>30</v>
      </c>
      <c r="C7170" s="8">
        <v>1185732</v>
      </c>
      <c r="D7170" s="9">
        <v>44425</v>
      </c>
      <c r="E7170" s="8" t="s">
        <v>14</v>
      </c>
      <c r="F7170" s="8" t="s">
        <v>118</v>
      </c>
      <c r="G7170" s="8" t="s">
        <v>93</v>
      </c>
      <c r="H7170" s="10" t="s">
        <v>20</v>
      </c>
      <c r="I7170" s="11">
        <v>36</v>
      </c>
      <c r="J7170" s="12">
        <v>72</v>
      </c>
      <c r="K7170" s="12">
        <v>259.2</v>
      </c>
      <c r="L7170" s="13">
        <v>132.19200000000001</v>
      </c>
      <c r="M7170" s="8" t="s">
        <v>83</v>
      </c>
      <c r="N7170" s="19">
        <v>49625</v>
      </c>
    </row>
    <row r="7171" spans="2:14" ht="14.25" customHeight="1" x14ac:dyDescent="0.25">
      <c r="B7171" s="8" t="s">
        <v>30</v>
      </c>
      <c r="C7171" s="8">
        <v>1185732</v>
      </c>
      <c r="D7171" s="9">
        <v>44425</v>
      </c>
      <c r="E7171" s="8" t="s">
        <v>14</v>
      </c>
      <c r="F7171" s="8" t="s">
        <v>118</v>
      </c>
      <c r="G7171" s="8" t="s">
        <v>93</v>
      </c>
      <c r="H7171" s="10" t="s">
        <v>21</v>
      </c>
      <c r="I7171" s="11">
        <v>49</v>
      </c>
      <c r="J7171" s="12">
        <v>68</v>
      </c>
      <c r="K7171" s="12">
        <v>333.2</v>
      </c>
      <c r="L7171" s="13">
        <v>179.92800000000003</v>
      </c>
      <c r="M7171" s="8" t="s">
        <v>83</v>
      </c>
      <c r="N7171" s="19">
        <v>49626</v>
      </c>
    </row>
    <row r="7172" spans="2:14" ht="14.25" customHeight="1" x14ac:dyDescent="0.25">
      <c r="B7172" s="8" t="s">
        <v>30</v>
      </c>
      <c r="C7172" s="8">
        <v>1185732</v>
      </c>
      <c r="D7172" s="9">
        <v>44425</v>
      </c>
      <c r="E7172" s="8" t="s">
        <v>14</v>
      </c>
      <c r="F7172" s="8" t="s">
        <v>118</v>
      </c>
      <c r="G7172" s="8" t="s">
        <v>93</v>
      </c>
      <c r="H7172" s="10" t="s">
        <v>22</v>
      </c>
      <c r="I7172" s="11">
        <v>54</v>
      </c>
      <c r="J7172" s="12">
        <v>115</v>
      </c>
      <c r="K7172" s="12">
        <v>621</v>
      </c>
      <c r="L7172" s="13">
        <v>335.34000000000003</v>
      </c>
      <c r="M7172" s="8" t="s">
        <v>83</v>
      </c>
      <c r="N7172" s="19">
        <v>49627</v>
      </c>
    </row>
    <row r="7173" spans="2:14" ht="14.25" customHeight="1" x14ac:dyDescent="0.25">
      <c r="B7173" s="8" t="s">
        <v>30</v>
      </c>
      <c r="C7173" s="8">
        <v>1185732</v>
      </c>
      <c r="D7173" s="9">
        <v>44457</v>
      </c>
      <c r="E7173" s="8" t="s">
        <v>14</v>
      </c>
      <c r="F7173" s="8" t="s">
        <v>118</v>
      </c>
      <c r="G7173" s="8" t="s">
        <v>93</v>
      </c>
      <c r="H7173" s="10" t="s">
        <v>16</v>
      </c>
      <c r="I7173" s="11">
        <v>34</v>
      </c>
      <c r="J7173" s="12">
        <v>154</v>
      </c>
      <c r="K7173" s="12">
        <v>523.6</v>
      </c>
      <c r="L7173" s="13">
        <v>267.036</v>
      </c>
      <c r="M7173" s="8" t="s">
        <v>83</v>
      </c>
      <c r="N7173" s="19">
        <v>49628</v>
      </c>
    </row>
    <row r="7174" spans="2:14" ht="14.25" customHeight="1" x14ac:dyDescent="0.25">
      <c r="B7174" s="8" t="s">
        <v>30</v>
      </c>
      <c r="C7174" s="8">
        <v>1185732</v>
      </c>
      <c r="D7174" s="9">
        <v>44457</v>
      </c>
      <c r="E7174" s="8" t="s">
        <v>14</v>
      </c>
      <c r="F7174" s="8" t="s">
        <v>118</v>
      </c>
      <c r="G7174" s="8" t="s">
        <v>93</v>
      </c>
      <c r="H7174" s="10" t="s">
        <v>18</v>
      </c>
      <c r="I7174" s="11">
        <v>29</v>
      </c>
      <c r="J7174" s="12">
        <v>91</v>
      </c>
      <c r="K7174" s="12">
        <v>263.89999999999998</v>
      </c>
      <c r="L7174" s="13">
        <v>139.86700000000002</v>
      </c>
      <c r="M7174" s="8" t="s">
        <v>83</v>
      </c>
      <c r="N7174" s="19">
        <v>49629</v>
      </c>
    </row>
    <row r="7175" spans="2:14" ht="14.25" customHeight="1" x14ac:dyDescent="0.25">
      <c r="B7175" s="8" t="s">
        <v>30</v>
      </c>
      <c r="C7175" s="8">
        <v>1185732</v>
      </c>
      <c r="D7175" s="9">
        <v>44457</v>
      </c>
      <c r="E7175" s="8" t="s">
        <v>14</v>
      </c>
      <c r="F7175" s="8" t="s">
        <v>118</v>
      </c>
      <c r="G7175" s="8" t="s">
        <v>93</v>
      </c>
      <c r="H7175" s="10" t="s">
        <v>19</v>
      </c>
      <c r="I7175" s="11">
        <v>24</v>
      </c>
      <c r="J7175" s="12">
        <v>68</v>
      </c>
      <c r="K7175" s="12">
        <v>163.19999999999999</v>
      </c>
      <c r="L7175" s="13">
        <v>88.128000000000014</v>
      </c>
      <c r="M7175" s="8" t="s">
        <v>83</v>
      </c>
      <c r="N7175" s="19">
        <v>49630</v>
      </c>
    </row>
    <row r="7176" spans="2:14" ht="14.25" customHeight="1" x14ac:dyDescent="0.25">
      <c r="B7176" s="8" t="s">
        <v>30</v>
      </c>
      <c r="C7176" s="8">
        <v>1185732</v>
      </c>
      <c r="D7176" s="9">
        <v>44457</v>
      </c>
      <c r="E7176" s="8" t="s">
        <v>14</v>
      </c>
      <c r="F7176" s="8" t="s">
        <v>118</v>
      </c>
      <c r="G7176" s="8" t="s">
        <v>93</v>
      </c>
      <c r="H7176" s="10" t="s">
        <v>20</v>
      </c>
      <c r="I7176" s="11">
        <v>23</v>
      </c>
      <c r="J7176" s="12">
        <v>59</v>
      </c>
      <c r="K7176" s="12">
        <v>135.69999999999999</v>
      </c>
      <c r="L7176" s="13">
        <v>67.849999999999994</v>
      </c>
      <c r="M7176" s="8" t="s">
        <v>83</v>
      </c>
      <c r="N7176" s="19">
        <v>49631</v>
      </c>
    </row>
    <row r="7177" spans="2:14" ht="14.25" customHeight="1" x14ac:dyDescent="0.25">
      <c r="B7177" s="8" t="s">
        <v>30</v>
      </c>
      <c r="C7177" s="8">
        <v>1185732</v>
      </c>
      <c r="D7177" s="9">
        <v>44457</v>
      </c>
      <c r="E7177" s="8" t="s">
        <v>14</v>
      </c>
      <c r="F7177" s="8" t="s">
        <v>118</v>
      </c>
      <c r="G7177" s="8" t="s">
        <v>93</v>
      </c>
      <c r="H7177" s="10" t="s">
        <v>21</v>
      </c>
      <c r="I7177" s="11">
        <v>32</v>
      </c>
      <c r="J7177" s="12">
        <v>61</v>
      </c>
      <c r="K7177" s="12">
        <v>195.2</v>
      </c>
      <c r="L7177" s="13">
        <v>101.504</v>
      </c>
      <c r="M7177" s="8" t="s">
        <v>83</v>
      </c>
      <c r="N7177" s="19">
        <v>49632</v>
      </c>
    </row>
    <row r="7178" spans="2:14" ht="14.25" customHeight="1" x14ac:dyDescent="0.25">
      <c r="B7178" s="8" t="s">
        <v>30</v>
      </c>
      <c r="C7178" s="8">
        <v>1185732</v>
      </c>
      <c r="D7178" s="9">
        <v>44457</v>
      </c>
      <c r="E7178" s="8" t="s">
        <v>14</v>
      </c>
      <c r="F7178" s="8" t="s">
        <v>118</v>
      </c>
      <c r="G7178" s="8" t="s">
        <v>93</v>
      </c>
      <c r="H7178" s="10" t="s">
        <v>22</v>
      </c>
      <c r="I7178" s="11">
        <v>36</v>
      </c>
      <c r="J7178" s="12">
        <v>75</v>
      </c>
      <c r="K7178" s="12">
        <v>270</v>
      </c>
      <c r="L7178" s="13">
        <v>137.69999999999999</v>
      </c>
      <c r="M7178" s="8" t="s">
        <v>83</v>
      </c>
      <c r="N7178" s="19">
        <v>49633</v>
      </c>
    </row>
    <row r="7179" spans="2:14" ht="14.25" customHeight="1" x14ac:dyDescent="0.25">
      <c r="B7179" s="8" t="s">
        <v>30</v>
      </c>
      <c r="C7179" s="8">
        <v>1185732</v>
      </c>
      <c r="D7179" s="9">
        <v>44486</v>
      </c>
      <c r="E7179" s="8" t="s">
        <v>14</v>
      </c>
      <c r="F7179" s="8" t="s">
        <v>118</v>
      </c>
      <c r="G7179" s="8" t="s">
        <v>93</v>
      </c>
      <c r="H7179" s="10" t="s">
        <v>16</v>
      </c>
      <c r="I7179" s="11">
        <v>41</v>
      </c>
      <c r="J7179" s="12">
        <v>115</v>
      </c>
      <c r="K7179" s="12">
        <v>471.5</v>
      </c>
      <c r="L7179" s="13">
        <v>254.61000000000004</v>
      </c>
      <c r="M7179" s="8" t="s">
        <v>83</v>
      </c>
      <c r="N7179" s="19">
        <v>49634</v>
      </c>
    </row>
    <row r="7180" spans="2:14" ht="14.25" customHeight="1" x14ac:dyDescent="0.25">
      <c r="B7180" s="8" t="s">
        <v>30</v>
      </c>
      <c r="C7180" s="8">
        <v>1185732</v>
      </c>
      <c r="D7180" s="9">
        <v>44486</v>
      </c>
      <c r="E7180" s="8" t="s">
        <v>14</v>
      </c>
      <c r="F7180" s="8" t="s">
        <v>118</v>
      </c>
      <c r="G7180" s="8" t="s">
        <v>93</v>
      </c>
      <c r="H7180" s="10" t="s">
        <v>18</v>
      </c>
      <c r="I7180" s="11">
        <v>32</v>
      </c>
      <c r="J7180" s="12">
        <v>80</v>
      </c>
      <c r="K7180" s="12">
        <v>256</v>
      </c>
      <c r="L7180" s="13">
        <v>133.12</v>
      </c>
      <c r="M7180" s="8" t="s">
        <v>83</v>
      </c>
      <c r="N7180" s="19">
        <v>49635</v>
      </c>
    </row>
    <row r="7181" spans="2:14" ht="14.25" customHeight="1" x14ac:dyDescent="0.25">
      <c r="B7181" s="8" t="s">
        <v>30</v>
      </c>
      <c r="C7181" s="8">
        <v>1185732</v>
      </c>
      <c r="D7181" s="9">
        <v>44486</v>
      </c>
      <c r="E7181" s="8" t="s">
        <v>14</v>
      </c>
      <c r="F7181" s="8" t="s">
        <v>118</v>
      </c>
      <c r="G7181" s="8" t="s">
        <v>93</v>
      </c>
      <c r="H7181" s="10" t="s">
        <v>19</v>
      </c>
      <c r="I7181" s="11">
        <v>33</v>
      </c>
      <c r="J7181" s="12">
        <v>44</v>
      </c>
      <c r="K7181" s="12">
        <v>145.19999999999999</v>
      </c>
      <c r="L7181" s="13">
        <v>76.956000000000003</v>
      </c>
      <c r="M7181" s="8" t="s">
        <v>83</v>
      </c>
      <c r="N7181" s="19">
        <v>49636</v>
      </c>
    </row>
    <row r="7182" spans="2:14" ht="14.25" customHeight="1" x14ac:dyDescent="0.25">
      <c r="B7182" s="8" t="s">
        <v>30</v>
      </c>
      <c r="C7182" s="8">
        <v>1185732</v>
      </c>
      <c r="D7182" s="9">
        <v>44486</v>
      </c>
      <c r="E7182" s="8" t="s">
        <v>14</v>
      </c>
      <c r="F7182" s="8" t="s">
        <v>118</v>
      </c>
      <c r="G7182" s="8" t="s">
        <v>93</v>
      </c>
      <c r="H7182" s="10" t="s">
        <v>20</v>
      </c>
      <c r="I7182" s="11">
        <v>32</v>
      </c>
      <c r="J7182" s="12">
        <v>47</v>
      </c>
      <c r="K7182" s="12">
        <v>150.4</v>
      </c>
      <c r="L7182" s="13">
        <v>79.712000000000003</v>
      </c>
      <c r="M7182" s="8" t="s">
        <v>83</v>
      </c>
      <c r="N7182" s="19">
        <v>49637</v>
      </c>
    </row>
    <row r="7183" spans="2:14" ht="14.25" customHeight="1" x14ac:dyDescent="0.25">
      <c r="B7183" s="8" t="s">
        <v>30</v>
      </c>
      <c r="C7183" s="8">
        <v>1185732</v>
      </c>
      <c r="D7183" s="9">
        <v>44486</v>
      </c>
      <c r="E7183" s="8" t="s">
        <v>14</v>
      </c>
      <c r="F7183" s="8" t="s">
        <v>118</v>
      </c>
      <c r="G7183" s="8" t="s">
        <v>93</v>
      </c>
      <c r="H7183" s="10" t="s">
        <v>21</v>
      </c>
      <c r="I7183" s="11">
        <v>41</v>
      </c>
      <c r="J7183" s="12">
        <v>53</v>
      </c>
      <c r="K7183" s="12">
        <v>217.3</v>
      </c>
      <c r="L7183" s="13">
        <v>119.51500000000001</v>
      </c>
      <c r="M7183" s="8" t="s">
        <v>83</v>
      </c>
      <c r="N7183" s="19">
        <v>49638</v>
      </c>
    </row>
    <row r="7184" spans="2:14" ht="14.25" customHeight="1" x14ac:dyDescent="0.25">
      <c r="B7184" s="8" t="s">
        <v>13</v>
      </c>
      <c r="C7184" s="8">
        <v>1185732</v>
      </c>
      <c r="D7184" s="9">
        <v>44486</v>
      </c>
      <c r="E7184" s="8" t="s">
        <v>14</v>
      </c>
      <c r="F7184" s="8" t="s">
        <v>118</v>
      </c>
      <c r="G7184" s="8" t="s">
        <v>93</v>
      </c>
      <c r="H7184" s="10" t="s">
        <v>22</v>
      </c>
      <c r="I7184" s="11">
        <v>47</v>
      </c>
      <c r="J7184" s="12">
        <v>84</v>
      </c>
      <c r="K7184" s="12">
        <v>394.8</v>
      </c>
      <c r="L7184" s="13">
        <v>197.4</v>
      </c>
      <c r="M7184" s="8" t="s">
        <v>83</v>
      </c>
      <c r="N7184" s="19">
        <v>49639</v>
      </c>
    </row>
    <row r="7185" spans="2:14" ht="14.25" customHeight="1" x14ac:dyDescent="0.25">
      <c r="B7185" s="8" t="s">
        <v>13</v>
      </c>
      <c r="C7185" s="8">
        <v>1185732</v>
      </c>
      <c r="D7185" s="9">
        <v>44517</v>
      </c>
      <c r="E7185" s="8" t="s">
        <v>14</v>
      </c>
      <c r="F7185" s="8" t="s">
        <v>118</v>
      </c>
      <c r="G7185" s="8" t="s">
        <v>93</v>
      </c>
      <c r="H7185" s="10" t="s">
        <v>16</v>
      </c>
      <c r="I7185" s="11">
        <v>44</v>
      </c>
      <c r="J7185" s="12">
        <v>117</v>
      </c>
      <c r="K7185" s="12">
        <v>514.79999999999995</v>
      </c>
      <c r="L7185" s="13">
        <v>267.69600000000003</v>
      </c>
      <c r="M7185" s="8" t="s">
        <v>83</v>
      </c>
      <c r="N7185" s="19">
        <v>49640</v>
      </c>
    </row>
    <row r="7186" spans="2:14" ht="14.25" customHeight="1" x14ac:dyDescent="0.25">
      <c r="B7186" s="8" t="s">
        <v>13</v>
      </c>
      <c r="C7186" s="8">
        <v>1185732</v>
      </c>
      <c r="D7186" s="9">
        <v>44517</v>
      </c>
      <c r="E7186" s="8" t="s">
        <v>14</v>
      </c>
      <c r="F7186" s="8" t="s">
        <v>118</v>
      </c>
      <c r="G7186" s="8" t="s">
        <v>93</v>
      </c>
      <c r="H7186" s="10" t="s">
        <v>18</v>
      </c>
      <c r="I7186" s="11">
        <v>33</v>
      </c>
      <c r="J7186" s="12">
        <v>95</v>
      </c>
      <c r="K7186" s="12">
        <v>313.5</v>
      </c>
      <c r="L7186" s="13">
        <v>166.15500000000003</v>
      </c>
      <c r="M7186" s="8" t="s">
        <v>83</v>
      </c>
      <c r="N7186" s="19">
        <v>49641</v>
      </c>
    </row>
    <row r="7187" spans="2:14" ht="14.25" customHeight="1" x14ac:dyDescent="0.25">
      <c r="B7187" s="8" t="s">
        <v>13</v>
      </c>
      <c r="C7187" s="8">
        <v>1185732</v>
      </c>
      <c r="D7187" s="9">
        <v>44517</v>
      </c>
      <c r="E7187" s="8" t="s">
        <v>14</v>
      </c>
      <c r="F7187" s="8" t="s">
        <v>118</v>
      </c>
      <c r="G7187" s="8" t="s">
        <v>93</v>
      </c>
      <c r="H7187" s="10" t="s">
        <v>19</v>
      </c>
      <c r="I7187" s="11">
        <v>32</v>
      </c>
      <c r="J7187" s="12">
        <v>77</v>
      </c>
      <c r="K7187" s="12">
        <v>246.4</v>
      </c>
      <c r="L7187" s="13">
        <v>123.2</v>
      </c>
      <c r="M7187" s="8" t="s">
        <v>83</v>
      </c>
      <c r="N7187" s="19">
        <v>49642</v>
      </c>
    </row>
    <row r="7188" spans="2:14" ht="14.25" customHeight="1" x14ac:dyDescent="0.25">
      <c r="B7188" s="8" t="s">
        <v>13</v>
      </c>
      <c r="C7188" s="8">
        <v>1185732</v>
      </c>
      <c r="D7188" s="9">
        <v>44517</v>
      </c>
      <c r="E7188" s="8" t="s">
        <v>14</v>
      </c>
      <c r="F7188" s="8" t="s">
        <v>118</v>
      </c>
      <c r="G7188" s="8" t="s">
        <v>93</v>
      </c>
      <c r="H7188" s="10" t="s">
        <v>20</v>
      </c>
      <c r="I7188" s="11">
        <v>38</v>
      </c>
      <c r="J7188" s="12">
        <v>91</v>
      </c>
      <c r="K7188" s="12">
        <v>345.8</v>
      </c>
      <c r="L7188" s="13">
        <v>190.19</v>
      </c>
      <c r="M7188" s="8" t="s">
        <v>83</v>
      </c>
      <c r="N7188" s="19">
        <v>49643</v>
      </c>
    </row>
    <row r="7189" spans="2:14" ht="14.25" customHeight="1" x14ac:dyDescent="0.25">
      <c r="B7189" s="8" t="s">
        <v>13</v>
      </c>
      <c r="C7189" s="8">
        <v>1185732</v>
      </c>
      <c r="D7189" s="9">
        <v>44517</v>
      </c>
      <c r="E7189" s="8" t="s">
        <v>14</v>
      </c>
      <c r="F7189" s="8" t="s">
        <v>118</v>
      </c>
      <c r="G7189" s="8" t="s">
        <v>93</v>
      </c>
      <c r="H7189" s="10" t="s">
        <v>21</v>
      </c>
      <c r="I7189" s="11">
        <v>62</v>
      </c>
      <c r="J7189" s="12">
        <v>78</v>
      </c>
      <c r="K7189" s="12">
        <v>483.6</v>
      </c>
      <c r="L7189" s="13">
        <v>256.30799999999999</v>
      </c>
      <c r="M7189" s="8" t="s">
        <v>83</v>
      </c>
      <c r="N7189" s="19">
        <v>49644</v>
      </c>
    </row>
    <row r="7190" spans="2:14" ht="14.25" customHeight="1" x14ac:dyDescent="0.25">
      <c r="B7190" s="8" t="s">
        <v>13</v>
      </c>
      <c r="C7190" s="8">
        <v>1185732</v>
      </c>
      <c r="D7190" s="9">
        <v>44517</v>
      </c>
      <c r="E7190" s="8" t="s">
        <v>14</v>
      </c>
      <c r="F7190" s="8" t="s">
        <v>118</v>
      </c>
      <c r="G7190" s="8" t="s">
        <v>93</v>
      </c>
      <c r="H7190" s="10" t="s">
        <v>22</v>
      </c>
      <c r="I7190" s="11">
        <v>64</v>
      </c>
      <c r="J7190" s="12">
        <v>100</v>
      </c>
      <c r="K7190" s="12">
        <v>640</v>
      </c>
      <c r="L7190" s="13">
        <v>326.39999999999998</v>
      </c>
      <c r="M7190" s="8" t="s">
        <v>83</v>
      </c>
      <c r="N7190" s="19">
        <v>49645</v>
      </c>
    </row>
    <row r="7191" spans="2:14" ht="14.25" customHeight="1" x14ac:dyDescent="0.25">
      <c r="B7191" s="8" t="s">
        <v>13</v>
      </c>
      <c r="C7191" s="8">
        <v>1185732</v>
      </c>
      <c r="D7191" s="9">
        <v>44546</v>
      </c>
      <c r="E7191" s="8" t="s">
        <v>14</v>
      </c>
      <c r="F7191" s="8" t="s">
        <v>118</v>
      </c>
      <c r="G7191" s="8" t="s">
        <v>93</v>
      </c>
      <c r="H7191" s="10" t="s">
        <v>16</v>
      </c>
      <c r="I7191" s="11">
        <v>60</v>
      </c>
      <c r="J7191" s="12">
        <v>176</v>
      </c>
      <c r="K7191" s="12">
        <v>1056</v>
      </c>
      <c r="L7191" s="13">
        <v>549.12</v>
      </c>
      <c r="M7191" s="8" t="s">
        <v>83</v>
      </c>
      <c r="N7191" s="19">
        <v>49646</v>
      </c>
    </row>
    <row r="7192" spans="2:14" ht="14.25" customHeight="1" x14ac:dyDescent="0.25">
      <c r="B7192" s="8" t="s">
        <v>13</v>
      </c>
      <c r="C7192" s="8">
        <v>1185732</v>
      </c>
      <c r="D7192" s="9">
        <v>44546</v>
      </c>
      <c r="E7192" s="8" t="s">
        <v>14</v>
      </c>
      <c r="F7192" s="8" t="s">
        <v>118</v>
      </c>
      <c r="G7192" s="8" t="s">
        <v>93</v>
      </c>
      <c r="H7192" s="10" t="s">
        <v>18</v>
      </c>
      <c r="I7192" s="11">
        <v>52</v>
      </c>
      <c r="J7192" s="12">
        <v>135</v>
      </c>
      <c r="K7192" s="12">
        <v>702</v>
      </c>
      <c r="L7192" s="13">
        <v>365.04</v>
      </c>
      <c r="M7192" s="8" t="s">
        <v>83</v>
      </c>
      <c r="N7192" s="19">
        <v>49647</v>
      </c>
    </row>
    <row r="7193" spans="2:14" ht="14.25" customHeight="1" x14ac:dyDescent="0.25">
      <c r="B7193" s="8" t="s">
        <v>30</v>
      </c>
      <c r="C7193" s="8">
        <v>1185732</v>
      </c>
      <c r="D7193" s="9">
        <v>44546</v>
      </c>
      <c r="E7193" s="8" t="s">
        <v>14</v>
      </c>
      <c r="F7193" s="8" t="s">
        <v>118</v>
      </c>
      <c r="G7193" s="8" t="s">
        <v>93</v>
      </c>
      <c r="H7193" s="10" t="s">
        <v>19</v>
      </c>
      <c r="I7193" s="11">
        <v>50</v>
      </c>
      <c r="J7193" s="12">
        <v>112</v>
      </c>
      <c r="K7193" s="12">
        <v>560</v>
      </c>
      <c r="L7193" s="13">
        <v>296.8</v>
      </c>
      <c r="M7193" s="8" t="s">
        <v>83</v>
      </c>
      <c r="N7193" s="19">
        <v>49648</v>
      </c>
    </row>
    <row r="7194" spans="2:14" ht="14.25" customHeight="1" x14ac:dyDescent="0.25">
      <c r="B7194" s="8" t="s">
        <v>13</v>
      </c>
      <c r="C7194" s="8">
        <v>1185732</v>
      </c>
      <c r="D7194" s="9">
        <v>44546</v>
      </c>
      <c r="E7194" s="8" t="s">
        <v>14</v>
      </c>
      <c r="F7194" s="8" t="s">
        <v>118</v>
      </c>
      <c r="G7194" s="8" t="s">
        <v>93</v>
      </c>
      <c r="H7194" s="10" t="s">
        <v>20</v>
      </c>
      <c r="I7194" s="11">
        <v>53</v>
      </c>
      <c r="J7194" s="12">
        <v>102</v>
      </c>
      <c r="K7194" s="12">
        <v>540.6</v>
      </c>
      <c r="L7194" s="13">
        <v>275.70600000000002</v>
      </c>
      <c r="M7194" s="8" t="s">
        <v>83</v>
      </c>
      <c r="N7194" s="19">
        <v>49649</v>
      </c>
    </row>
    <row r="7195" spans="2:14" ht="14.25" customHeight="1" x14ac:dyDescent="0.25">
      <c r="B7195" s="8" t="s">
        <v>13</v>
      </c>
      <c r="C7195" s="8">
        <v>1185732</v>
      </c>
      <c r="D7195" s="9">
        <v>44546</v>
      </c>
      <c r="E7195" s="8" t="s">
        <v>14</v>
      </c>
      <c r="F7195" s="8" t="s">
        <v>118</v>
      </c>
      <c r="G7195" s="8" t="s">
        <v>93</v>
      </c>
      <c r="H7195" s="10" t="s">
        <v>21</v>
      </c>
      <c r="I7195" s="11">
        <v>61</v>
      </c>
      <c r="J7195" s="12">
        <v>95</v>
      </c>
      <c r="K7195" s="12">
        <v>579.5</v>
      </c>
      <c r="L7195" s="13">
        <v>289.75</v>
      </c>
      <c r="M7195" s="8" t="s">
        <v>83</v>
      </c>
      <c r="N7195" s="19">
        <v>49650</v>
      </c>
    </row>
    <row r="7196" spans="2:14" ht="14.25" customHeight="1" x14ac:dyDescent="0.25">
      <c r="B7196" s="8" t="s">
        <v>13</v>
      </c>
      <c r="C7196" s="8">
        <v>1185732</v>
      </c>
      <c r="D7196" s="9">
        <v>44546</v>
      </c>
      <c r="E7196" s="8" t="s">
        <v>14</v>
      </c>
      <c r="F7196" s="8" t="s">
        <v>118</v>
      </c>
      <c r="G7196" s="8" t="s">
        <v>93</v>
      </c>
      <c r="H7196" s="10" t="s">
        <v>22</v>
      </c>
      <c r="I7196" s="11">
        <v>68</v>
      </c>
      <c r="J7196" s="12">
        <v>122</v>
      </c>
      <c r="K7196" s="12">
        <v>829.6</v>
      </c>
      <c r="L7196" s="13">
        <v>456.28000000000003</v>
      </c>
      <c r="M7196" s="8" t="s">
        <v>83</v>
      </c>
      <c r="N7196" s="19">
        <v>49651</v>
      </c>
    </row>
    <row r="7197" spans="2:14" ht="14.25" customHeight="1" x14ac:dyDescent="0.25">
      <c r="B7197" s="8" t="s">
        <v>13</v>
      </c>
      <c r="C7197" s="8">
        <v>1185732</v>
      </c>
      <c r="D7197" s="9">
        <v>44220</v>
      </c>
      <c r="E7197" s="8" t="s">
        <v>14</v>
      </c>
      <c r="F7197" s="8" t="s">
        <v>118</v>
      </c>
      <c r="G7197" s="8" t="s">
        <v>93</v>
      </c>
      <c r="H7197" s="10" t="s">
        <v>16</v>
      </c>
      <c r="I7197" s="11">
        <v>33</v>
      </c>
      <c r="J7197" s="12">
        <v>106</v>
      </c>
      <c r="K7197" s="12">
        <v>349.8</v>
      </c>
      <c r="L7197" s="13">
        <v>174.9</v>
      </c>
      <c r="M7197" s="8" t="s">
        <v>83</v>
      </c>
      <c r="N7197" s="19">
        <v>49652</v>
      </c>
    </row>
    <row r="7198" spans="2:14" ht="14.25" customHeight="1" x14ac:dyDescent="0.25">
      <c r="B7198" s="8" t="s">
        <v>13</v>
      </c>
      <c r="C7198" s="8">
        <v>1185732</v>
      </c>
      <c r="D7198" s="9">
        <v>44220</v>
      </c>
      <c r="E7198" s="8" t="s">
        <v>14</v>
      </c>
      <c r="F7198" s="8" t="s">
        <v>118</v>
      </c>
      <c r="G7198" s="8" t="s">
        <v>93</v>
      </c>
      <c r="H7198" s="10" t="s">
        <v>18</v>
      </c>
      <c r="I7198" s="11">
        <v>34</v>
      </c>
      <c r="J7198" s="12">
        <v>68</v>
      </c>
      <c r="K7198" s="12">
        <v>231.2</v>
      </c>
      <c r="L7198" s="13">
        <v>108.66399999999999</v>
      </c>
      <c r="M7198" s="8" t="s">
        <v>83</v>
      </c>
      <c r="N7198" s="19">
        <v>49653</v>
      </c>
    </row>
    <row r="7199" spans="2:14" ht="14.25" customHeight="1" x14ac:dyDescent="0.25">
      <c r="B7199" s="8" t="s">
        <v>13</v>
      </c>
      <c r="C7199" s="8">
        <v>1185732</v>
      </c>
      <c r="D7199" s="9">
        <v>44220</v>
      </c>
      <c r="E7199" s="8" t="s">
        <v>14</v>
      </c>
      <c r="F7199" s="8" t="s">
        <v>118</v>
      </c>
      <c r="G7199" s="8" t="s">
        <v>93</v>
      </c>
      <c r="H7199" s="10" t="s">
        <v>19</v>
      </c>
      <c r="I7199" s="11">
        <v>24</v>
      </c>
      <c r="J7199" s="12">
        <v>63</v>
      </c>
      <c r="K7199" s="12">
        <v>151.19999999999999</v>
      </c>
      <c r="L7199" s="13">
        <v>69.551999999999992</v>
      </c>
      <c r="M7199" s="8" t="s">
        <v>83</v>
      </c>
      <c r="N7199" s="19">
        <v>49654</v>
      </c>
    </row>
    <row r="7200" spans="2:14" ht="14.25" customHeight="1" x14ac:dyDescent="0.25">
      <c r="B7200" s="8" t="s">
        <v>13</v>
      </c>
      <c r="C7200" s="8">
        <v>1185732</v>
      </c>
      <c r="D7200" s="9">
        <v>44220</v>
      </c>
      <c r="E7200" s="8" t="s">
        <v>14</v>
      </c>
      <c r="F7200" s="8" t="s">
        <v>118</v>
      </c>
      <c r="G7200" s="8" t="s">
        <v>93</v>
      </c>
      <c r="H7200" s="10" t="s">
        <v>20</v>
      </c>
      <c r="I7200" s="11">
        <v>28</v>
      </c>
      <c r="J7200" s="12">
        <v>20</v>
      </c>
      <c r="K7200" s="12">
        <v>56</v>
      </c>
      <c r="L7200" s="13">
        <v>28</v>
      </c>
      <c r="M7200" s="8" t="s">
        <v>83</v>
      </c>
      <c r="N7200" s="19">
        <v>49655</v>
      </c>
    </row>
    <row r="7201" spans="2:14" ht="14.25" customHeight="1" x14ac:dyDescent="0.25">
      <c r="B7201" s="8" t="s">
        <v>13</v>
      </c>
      <c r="C7201" s="8">
        <v>1185732</v>
      </c>
      <c r="D7201" s="9">
        <v>44220</v>
      </c>
      <c r="E7201" s="8" t="s">
        <v>14</v>
      </c>
      <c r="F7201" s="8" t="s">
        <v>118</v>
      </c>
      <c r="G7201" s="8" t="s">
        <v>93</v>
      </c>
      <c r="H7201" s="10" t="s">
        <v>21</v>
      </c>
      <c r="I7201" s="11">
        <v>42</v>
      </c>
      <c r="J7201" s="12">
        <v>33</v>
      </c>
      <c r="K7201" s="12">
        <v>138.6</v>
      </c>
      <c r="L7201" s="13">
        <v>59.597999999999999</v>
      </c>
      <c r="M7201" s="8" t="s">
        <v>83</v>
      </c>
      <c r="N7201" s="19">
        <v>49656</v>
      </c>
    </row>
    <row r="7202" spans="2:14" ht="14.25" customHeight="1" x14ac:dyDescent="0.25">
      <c r="B7202" s="8" t="s">
        <v>13</v>
      </c>
      <c r="C7202" s="8">
        <v>1185732</v>
      </c>
      <c r="D7202" s="9">
        <v>44220</v>
      </c>
      <c r="E7202" s="8" t="s">
        <v>14</v>
      </c>
      <c r="F7202" s="8" t="s">
        <v>118</v>
      </c>
      <c r="G7202" s="8" t="s">
        <v>93</v>
      </c>
      <c r="H7202" s="10" t="s">
        <v>22</v>
      </c>
      <c r="I7202" s="11">
        <v>33</v>
      </c>
      <c r="J7202" s="12">
        <v>59</v>
      </c>
      <c r="K7202" s="12">
        <v>194.7</v>
      </c>
      <c r="L7202" s="13">
        <v>77.88000000000001</v>
      </c>
      <c r="M7202" s="8" t="s">
        <v>83</v>
      </c>
      <c r="N7202" s="19">
        <v>49657</v>
      </c>
    </row>
    <row r="7203" spans="2:14" ht="14.25" customHeight="1" x14ac:dyDescent="0.25">
      <c r="B7203" s="8" t="s">
        <v>13</v>
      </c>
      <c r="C7203" s="8">
        <v>1185732</v>
      </c>
      <c r="D7203" s="9">
        <v>44249</v>
      </c>
      <c r="E7203" s="8" t="s">
        <v>14</v>
      </c>
      <c r="F7203" s="8" t="s">
        <v>118</v>
      </c>
      <c r="G7203" s="8" t="s">
        <v>93</v>
      </c>
      <c r="H7203" s="10" t="s">
        <v>16</v>
      </c>
      <c r="I7203" s="11">
        <v>32</v>
      </c>
      <c r="J7203" s="12">
        <v>138</v>
      </c>
      <c r="K7203" s="12">
        <v>441.6</v>
      </c>
      <c r="L7203" s="13">
        <v>234.048</v>
      </c>
      <c r="M7203" s="8" t="s">
        <v>83</v>
      </c>
      <c r="N7203" s="19">
        <v>49658</v>
      </c>
    </row>
    <row r="7204" spans="2:14" ht="14.25" customHeight="1" x14ac:dyDescent="0.25">
      <c r="B7204" s="8" t="s">
        <v>30</v>
      </c>
      <c r="C7204" s="8">
        <v>1185732</v>
      </c>
      <c r="D7204" s="9">
        <v>44249</v>
      </c>
      <c r="E7204" s="8" t="s">
        <v>14</v>
      </c>
      <c r="F7204" s="8" t="s">
        <v>118</v>
      </c>
      <c r="G7204" s="8" t="s">
        <v>93</v>
      </c>
      <c r="H7204" s="10" t="s">
        <v>18</v>
      </c>
      <c r="I7204" s="11">
        <v>34</v>
      </c>
      <c r="J7204" s="12">
        <v>38</v>
      </c>
      <c r="K7204" s="12">
        <v>129.19999999999999</v>
      </c>
      <c r="L7204" s="13">
        <v>59.431999999999995</v>
      </c>
      <c r="M7204" s="8" t="s">
        <v>83</v>
      </c>
      <c r="N7204" s="19">
        <v>49659</v>
      </c>
    </row>
    <row r="7205" spans="2:14" ht="14.25" customHeight="1" x14ac:dyDescent="0.25">
      <c r="B7205" s="8" t="s">
        <v>30</v>
      </c>
      <c r="C7205" s="8">
        <v>1185732</v>
      </c>
      <c r="D7205" s="9">
        <v>44249</v>
      </c>
      <c r="E7205" s="8" t="s">
        <v>14</v>
      </c>
      <c r="F7205" s="8" t="s">
        <v>118</v>
      </c>
      <c r="G7205" s="8" t="s">
        <v>93</v>
      </c>
      <c r="H7205" s="10" t="s">
        <v>19</v>
      </c>
      <c r="I7205" s="11">
        <v>24</v>
      </c>
      <c r="J7205" s="12">
        <v>46</v>
      </c>
      <c r="K7205" s="12">
        <v>110.4</v>
      </c>
      <c r="L7205" s="13">
        <v>51.887999999999998</v>
      </c>
      <c r="M7205" s="8" t="s">
        <v>83</v>
      </c>
      <c r="N7205" s="19">
        <v>49660</v>
      </c>
    </row>
    <row r="7206" spans="2:14" ht="14.25" customHeight="1" x14ac:dyDescent="0.25">
      <c r="B7206" s="8" t="s">
        <v>30</v>
      </c>
      <c r="C7206" s="8">
        <v>1185732</v>
      </c>
      <c r="D7206" s="9">
        <v>44249</v>
      </c>
      <c r="E7206" s="8" t="s">
        <v>14</v>
      </c>
      <c r="F7206" s="8" t="s">
        <v>119</v>
      </c>
      <c r="G7206" s="8" t="s">
        <v>120</v>
      </c>
      <c r="H7206" s="10" t="s">
        <v>20</v>
      </c>
      <c r="I7206" s="11">
        <v>28</v>
      </c>
      <c r="J7206" s="12">
        <v>14</v>
      </c>
      <c r="K7206" s="12">
        <v>39.200000000000003</v>
      </c>
      <c r="L7206" s="13">
        <v>19.600000000000001</v>
      </c>
      <c r="M7206" s="8" t="s">
        <v>83</v>
      </c>
      <c r="N7206" s="19">
        <v>49661</v>
      </c>
    </row>
    <row r="7207" spans="2:14" ht="14.25" customHeight="1" x14ac:dyDescent="0.25">
      <c r="B7207" s="8" t="s">
        <v>30</v>
      </c>
      <c r="C7207" s="8">
        <v>1185732</v>
      </c>
      <c r="D7207" s="9">
        <v>44249</v>
      </c>
      <c r="E7207" s="8" t="s">
        <v>14</v>
      </c>
      <c r="F7207" s="8" t="s">
        <v>119</v>
      </c>
      <c r="G7207" s="8" t="s">
        <v>120</v>
      </c>
      <c r="H7207" s="10" t="s">
        <v>21</v>
      </c>
      <c r="I7207" s="11">
        <v>41</v>
      </c>
      <c r="J7207" s="12">
        <v>31</v>
      </c>
      <c r="K7207" s="12">
        <v>127.1</v>
      </c>
      <c r="L7207" s="13">
        <v>57.194999999999993</v>
      </c>
      <c r="M7207" s="8" t="s">
        <v>83</v>
      </c>
      <c r="N7207" s="19">
        <v>49662</v>
      </c>
    </row>
    <row r="7208" spans="2:14" ht="14.25" customHeight="1" x14ac:dyDescent="0.25">
      <c r="B7208" s="8" t="s">
        <v>30</v>
      </c>
      <c r="C7208" s="8">
        <v>1185732</v>
      </c>
      <c r="D7208" s="9">
        <v>44249</v>
      </c>
      <c r="E7208" s="8" t="s">
        <v>14</v>
      </c>
      <c r="F7208" s="8" t="s">
        <v>119</v>
      </c>
      <c r="G7208" s="8" t="s">
        <v>120</v>
      </c>
      <c r="H7208" s="10" t="s">
        <v>22</v>
      </c>
      <c r="I7208" s="11">
        <v>34</v>
      </c>
      <c r="J7208" s="12">
        <v>63</v>
      </c>
      <c r="K7208" s="12">
        <v>214.2</v>
      </c>
      <c r="L7208" s="13">
        <v>92.105999999999995</v>
      </c>
      <c r="M7208" s="8" t="s">
        <v>83</v>
      </c>
      <c r="N7208" s="19">
        <v>49663</v>
      </c>
    </row>
    <row r="7209" spans="2:14" ht="14.25" customHeight="1" x14ac:dyDescent="0.25">
      <c r="B7209" s="8" t="s">
        <v>30</v>
      </c>
      <c r="C7209" s="8">
        <v>1185732</v>
      </c>
      <c r="D7209" s="9">
        <v>44275</v>
      </c>
      <c r="E7209" s="8" t="s">
        <v>14</v>
      </c>
      <c r="F7209" s="8" t="s">
        <v>119</v>
      </c>
      <c r="G7209" s="8" t="s">
        <v>120</v>
      </c>
      <c r="H7209" s="10" t="s">
        <v>16</v>
      </c>
      <c r="I7209" s="11">
        <v>32</v>
      </c>
      <c r="J7209" s="12">
        <v>125</v>
      </c>
      <c r="K7209" s="12">
        <v>400</v>
      </c>
      <c r="L7209" s="13">
        <v>212</v>
      </c>
      <c r="M7209" s="8" t="s">
        <v>83</v>
      </c>
      <c r="N7209" s="19">
        <v>49664</v>
      </c>
    </row>
    <row r="7210" spans="2:14" ht="14.25" customHeight="1" x14ac:dyDescent="0.25">
      <c r="B7210" s="8" t="s">
        <v>30</v>
      </c>
      <c r="C7210" s="8">
        <v>1185732</v>
      </c>
      <c r="D7210" s="9">
        <v>44275</v>
      </c>
      <c r="E7210" s="8" t="s">
        <v>14</v>
      </c>
      <c r="F7210" s="8" t="s">
        <v>119</v>
      </c>
      <c r="G7210" s="8" t="s">
        <v>120</v>
      </c>
      <c r="H7210" s="10" t="s">
        <v>18</v>
      </c>
      <c r="I7210" s="11">
        <v>34</v>
      </c>
      <c r="J7210" s="12">
        <v>39</v>
      </c>
      <c r="K7210" s="12">
        <v>132.6</v>
      </c>
      <c r="L7210" s="13">
        <v>62.321999999999989</v>
      </c>
      <c r="M7210" s="8" t="s">
        <v>83</v>
      </c>
      <c r="N7210" s="19">
        <v>49665</v>
      </c>
    </row>
    <row r="7211" spans="2:14" ht="14.25" customHeight="1" x14ac:dyDescent="0.25">
      <c r="B7211" s="8" t="s">
        <v>30</v>
      </c>
      <c r="C7211" s="8">
        <v>1185732</v>
      </c>
      <c r="D7211" s="9">
        <v>44275</v>
      </c>
      <c r="E7211" s="8" t="s">
        <v>14</v>
      </c>
      <c r="F7211" s="8" t="s">
        <v>119</v>
      </c>
      <c r="G7211" s="8" t="s">
        <v>120</v>
      </c>
      <c r="H7211" s="10" t="s">
        <v>19</v>
      </c>
      <c r="I7211" s="11">
        <v>24</v>
      </c>
      <c r="J7211" s="12">
        <v>53</v>
      </c>
      <c r="K7211" s="12">
        <v>127.2</v>
      </c>
      <c r="L7211" s="13">
        <v>62.327999999999996</v>
      </c>
      <c r="M7211" s="8" t="s">
        <v>83</v>
      </c>
      <c r="N7211" s="19">
        <v>49666</v>
      </c>
    </row>
    <row r="7212" spans="2:14" ht="14.25" customHeight="1" x14ac:dyDescent="0.25">
      <c r="B7212" s="8" t="s">
        <v>30</v>
      </c>
      <c r="C7212" s="8">
        <v>1185732</v>
      </c>
      <c r="D7212" s="9">
        <v>44275</v>
      </c>
      <c r="E7212" s="8" t="s">
        <v>14</v>
      </c>
      <c r="F7212" s="8" t="s">
        <v>119</v>
      </c>
      <c r="G7212" s="8" t="s">
        <v>120</v>
      </c>
      <c r="H7212" s="10" t="s">
        <v>20</v>
      </c>
      <c r="I7212" s="11">
        <v>29</v>
      </c>
      <c r="J7212" s="12">
        <v>7</v>
      </c>
      <c r="K7212" s="12">
        <v>20.3</v>
      </c>
      <c r="L7212" s="13">
        <v>9.3379999999999992</v>
      </c>
      <c r="M7212" s="8" t="s">
        <v>83</v>
      </c>
      <c r="N7212" s="19">
        <v>49667</v>
      </c>
    </row>
    <row r="7213" spans="2:14" ht="14.25" customHeight="1" x14ac:dyDescent="0.25">
      <c r="B7213" s="8" t="s">
        <v>30</v>
      </c>
      <c r="C7213" s="8">
        <v>1185732</v>
      </c>
      <c r="D7213" s="9">
        <v>44275</v>
      </c>
      <c r="E7213" s="8" t="s">
        <v>14</v>
      </c>
      <c r="F7213" s="8" t="s">
        <v>119</v>
      </c>
      <c r="G7213" s="8" t="s">
        <v>120</v>
      </c>
      <c r="H7213" s="10" t="s">
        <v>21</v>
      </c>
      <c r="I7213" s="11">
        <v>43</v>
      </c>
      <c r="J7213" s="12">
        <v>22</v>
      </c>
      <c r="K7213" s="12">
        <v>94.6</v>
      </c>
      <c r="L7213" s="13">
        <v>40.677999999999997</v>
      </c>
      <c r="M7213" s="8" t="s">
        <v>83</v>
      </c>
      <c r="N7213" s="19">
        <v>49668</v>
      </c>
    </row>
    <row r="7214" spans="2:14" ht="14.25" customHeight="1" x14ac:dyDescent="0.25">
      <c r="B7214" s="8" t="s">
        <v>30</v>
      </c>
      <c r="C7214" s="8">
        <v>1185732</v>
      </c>
      <c r="D7214" s="9">
        <v>44275</v>
      </c>
      <c r="E7214" s="8" t="s">
        <v>14</v>
      </c>
      <c r="F7214" s="8" t="s">
        <v>119</v>
      </c>
      <c r="G7214" s="8" t="s">
        <v>120</v>
      </c>
      <c r="H7214" s="10" t="s">
        <v>22</v>
      </c>
      <c r="I7214" s="11">
        <v>33</v>
      </c>
      <c r="J7214" s="12">
        <v>49</v>
      </c>
      <c r="K7214" s="12">
        <v>161.69999999999999</v>
      </c>
      <c r="L7214" s="13">
        <v>72.765000000000001</v>
      </c>
      <c r="M7214" s="8" t="s">
        <v>83</v>
      </c>
      <c r="N7214" s="19">
        <v>49669</v>
      </c>
    </row>
    <row r="7215" spans="2:14" ht="14.25" customHeight="1" x14ac:dyDescent="0.25">
      <c r="B7215" s="8" t="s">
        <v>30</v>
      </c>
      <c r="C7215" s="8">
        <v>1185732</v>
      </c>
      <c r="D7215" s="9">
        <v>44307</v>
      </c>
      <c r="E7215" s="8" t="s">
        <v>14</v>
      </c>
      <c r="F7215" s="8" t="s">
        <v>119</v>
      </c>
      <c r="G7215" s="8" t="s">
        <v>120</v>
      </c>
      <c r="H7215" s="10" t="s">
        <v>16</v>
      </c>
      <c r="I7215" s="11">
        <v>33</v>
      </c>
      <c r="J7215" s="12">
        <v>128</v>
      </c>
      <c r="K7215" s="12">
        <v>422.4</v>
      </c>
      <c r="L7215" s="13">
        <v>215.42400000000004</v>
      </c>
      <c r="M7215" s="8" t="s">
        <v>83</v>
      </c>
      <c r="N7215" s="19">
        <v>49670</v>
      </c>
    </row>
    <row r="7216" spans="2:14" ht="14.25" customHeight="1" x14ac:dyDescent="0.25">
      <c r="B7216" s="8" t="s">
        <v>30</v>
      </c>
      <c r="C7216" s="8">
        <v>1185732</v>
      </c>
      <c r="D7216" s="9">
        <v>44307</v>
      </c>
      <c r="E7216" s="8" t="s">
        <v>14</v>
      </c>
      <c r="F7216" s="8" t="s">
        <v>119</v>
      </c>
      <c r="G7216" s="8" t="s">
        <v>120</v>
      </c>
      <c r="H7216" s="10" t="s">
        <v>18</v>
      </c>
      <c r="I7216" s="11">
        <v>32</v>
      </c>
      <c r="J7216" s="12">
        <v>31</v>
      </c>
      <c r="K7216" s="12">
        <v>99.2</v>
      </c>
      <c r="L7216" s="13">
        <v>46.623999999999995</v>
      </c>
      <c r="M7216" s="8" t="s">
        <v>83</v>
      </c>
      <c r="N7216" s="19">
        <v>49671</v>
      </c>
    </row>
    <row r="7217" spans="2:14" ht="14.25" customHeight="1" x14ac:dyDescent="0.25">
      <c r="B7217" s="8" t="s">
        <v>30</v>
      </c>
      <c r="C7217" s="8">
        <v>1185732</v>
      </c>
      <c r="D7217" s="9">
        <v>44307</v>
      </c>
      <c r="E7217" s="8" t="s">
        <v>14</v>
      </c>
      <c r="F7217" s="8" t="s">
        <v>119</v>
      </c>
      <c r="G7217" s="8" t="s">
        <v>120</v>
      </c>
      <c r="H7217" s="10" t="s">
        <v>19</v>
      </c>
      <c r="I7217" s="11">
        <v>24</v>
      </c>
      <c r="J7217" s="12">
        <v>33</v>
      </c>
      <c r="K7217" s="12">
        <v>79.2</v>
      </c>
      <c r="L7217" s="13">
        <v>38.808</v>
      </c>
      <c r="M7217" s="8" t="s">
        <v>83</v>
      </c>
      <c r="N7217" s="19">
        <v>49672</v>
      </c>
    </row>
    <row r="7218" spans="2:14" ht="14.25" customHeight="1" x14ac:dyDescent="0.25">
      <c r="B7218" s="8" t="s">
        <v>30</v>
      </c>
      <c r="C7218" s="8">
        <v>1185732</v>
      </c>
      <c r="D7218" s="9">
        <v>44307</v>
      </c>
      <c r="E7218" s="8" t="s">
        <v>14</v>
      </c>
      <c r="F7218" s="8" t="s">
        <v>119</v>
      </c>
      <c r="G7218" s="8" t="s">
        <v>120</v>
      </c>
      <c r="H7218" s="10" t="s">
        <v>20</v>
      </c>
      <c r="I7218" s="11">
        <v>27</v>
      </c>
      <c r="J7218" s="12">
        <v>13</v>
      </c>
      <c r="K7218" s="12">
        <v>35.1</v>
      </c>
      <c r="L7218" s="13">
        <v>16.497</v>
      </c>
      <c r="M7218" s="8" t="s">
        <v>83</v>
      </c>
      <c r="N7218" s="19">
        <v>49673</v>
      </c>
    </row>
    <row r="7219" spans="2:14" ht="14.25" customHeight="1" x14ac:dyDescent="0.25">
      <c r="B7219" s="8" t="s">
        <v>30</v>
      </c>
      <c r="C7219" s="8">
        <v>1185732</v>
      </c>
      <c r="D7219" s="9">
        <v>44307</v>
      </c>
      <c r="E7219" s="8" t="s">
        <v>14</v>
      </c>
      <c r="F7219" s="8" t="s">
        <v>119</v>
      </c>
      <c r="G7219" s="8" t="s">
        <v>120</v>
      </c>
      <c r="H7219" s="10" t="s">
        <v>21</v>
      </c>
      <c r="I7219" s="11">
        <v>41</v>
      </c>
      <c r="J7219" s="12">
        <v>15</v>
      </c>
      <c r="K7219" s="12">
        <v>61.5</v>
      </c>
      <c r="L7219" s="13">
        <v>27.675000000000001</v>
      </c>
      <c r="M7219" s="8" t="s">
        <v>83</v>
      </c>
      <c r="N7219" s="19">
        <v>49674</v>
      </c>
    </row>
    <row r="7220" spans="2:14" ht="14.25" customHeight="1" x14ac:dyDescent="0.25">
      <c r="B7220" s="8" t="s">
        <v>30</v>
      </c>
      <c r="C7220" s="8">
        <v>1185732</v>
      </c>
      <c r="D7220" s="9">
        <v>44307</v>
      </c>
      <c r="E7220" s="8" t="s">
        <v>14</v>
      </c>
      <c r="F7220" s="8" t="s">
        <v>119</v>
      </c>
      <c r="G7220" s="8" t="s">
        <v>120</v>
      </c>
      <c r="H7220" s="10" t="s">
        <v>22</v>
      </c>
      <c r="I7220" s="11">
        <v>32</v>
      </c>
      <c r="J7220" s="12">
        <v>52</v>
      </c>
      <c r="K7220" s="12">
        <v>166.4</v>
      </c>
      <c r="L7220" s="13">
        <v>73.215999999999994</v>
      </c>
      <c r="M7220" s="8" t="s">
        <v>83</v>
      </c>
      <c r="N7220" s="19">
        <v>49675</v>
      </c>
    </row>
    <row r="7221" spans="2:14" ht="14.25" customHeight="1" x14ac:dyDescent="0.25">
      <c r="B7221" s="8" t="s">
        <v>30</v>
      </c>
      <c r="C7221" s="8">
        <v>1185732</v>
      </c>
      <c r="D7221" s="9">
        <v>44336</v>
      </c>
      <c r="E7221" s="8" t="s">
        <v>14</v>
      </c>
      <c r="F7221" s="8" t="s">
        <v>119</v>
      </c>
      <c r="G7221" s="8" t="s">
        <v>120</v>
      </c>
      <c r="H7221" s="10" t="s">
        <v>16</v>
      </c>
      <c r="I7221" s="11">
        <v>49</v>
      </c>
      <c r="J7221" s="12">
        <v>118</v>
      </c>
      <c r="K7221" s="12">
        <v>578.20000000000005</v>
      </c>
      <c r="L7221" s="13">
        <v>300.66400000000004</v>
      </c>
      <c r="M7221" s="8" t="s">
        <v>83</v>
      </c>
      <c r="N7221" s="19">
        <v>49676</v>
      </c>
    </row>
    <row r="7222" spans="2:14" ht="14.25" customHeight="1" x14ac:dyDescent="0.25">
      <c r="B7222" s="8" t="s">
        <v>30</v>
      </c>
      <c r="C7222" s="8">
        <v>1185732</v>
      </c>
      <c r="D7222" s="9">
        <v>44336</v>
      </c>
      <c r="E7222" s="8" t="s">
        <v>14</v>
      </c>
      <c r="F7222" s="8" t="s">
        <v>119</v>
      </c>
      <c r="G7222" s="8" t="s">
        <v>120</v>
      </c>
      <c r="H7222" s="10" t="s">
        <v>18</v>
      </c>
      <c r="I7222" s="11">
        <v>42</v>
      </c>
      <c r="J7222" s="12">
        <v>47</v>
      </c>
      <c r="K7222" s="12">
        <v>197.4</v>
      </c>
      <c r="L7222" s="13">
        <v>90.804000000000002</v>
      </c>
      <c r="M7222" s="8" t="s">
        <v>83</v>
      </c>
      <c r="N7222" s="19">
        <v>49677</v>
      </c>
    </row>
    <row r="7223" spans="2:14" ht="14.25" customHeight="1" x14ac:dyDescent="0.25">
      <c r="B7223" s="8" t="s">
        <v>30</v>
      </c>
      <c r="C7223" s="8">
        <v>1185732</v>
      </c>
      <c r="D7223" s="9">
        <v>44336</v>
      </c>
      <c r="E7223" s="8" t="s">
        <v>14</v>
      </c>
      <c r="F7223" s="8" t="s">
        <v>119</v>
      </c>
      <c r="G7223" s="8" t="s">
        <v>120</v>
      </c>
      <c r="H7223" s="10" t="s">
        <v>19</v>
      </c>
      <c r="I7223" s="11">
        <v>36</v>
      </c>
      <c r="J7223" s="12">
        <v>38</v>
      </c>
      <c r="K7223" s="12">
        <v>136.80000000000001</v>
      </c>
      <c r="L7223" s="13">
        <v>65.664000000000001</v>
      </c>
      <c r="M7223" s="8" t="s">
        <v>83</v>
      </c>
      <c r="N7223" s="19">
        <v>49678</v>
      </c>
    </row>
    <row r="7224" spans="2:14" ht="14.25" customHeight="1" x14ac:dyDescent="0.25">
      <c r="B7224" s="8" t="s">
        <v>30</v>
      </c>
      <c r="C7224" s="8">
        <v>1185732</v>
      </c>
      <c r="D7224" s="9">
        <v>44336</v>
      </c>
      <c r="E7224" s="8" t="s">
        <v>14</v>
      </c>
      <c r="F7224" s="8" t="s">
        <v>119</v>
      </c>
      <c r="G7224" s="8" t="s">
        <v>120</v>
      </c>
      <c r="H7224" s="10" t="s">
        <v>20</v>
      </c>
      <c r="I7224" s="11">
        <v>37</v>
      </c>
      <c r="J7224" s="12">
        <v>30</v>
      </c>
      <c r="K7224" s="12">
        <v>111</v>
      </c>
      <c r="L7224" s="13">
        <v>53.279999999999994</v>
      </c>
      <c r="M7224" s="8" t="s">
        <v>83</v>
      </c>
      <c r="N7224" s="19">
        <v>49679</v>
      </c>
    </row>
    <row r="7225" spans="2:14" ht="14.25" customHeight="1" x14ac:dyDescent="0.25">
      <c r="B7225" s="8" t="s">
        <v>30</v>
      </c>
      <c r="C7225" s="8">
        <v>1185732</v>
      </c>
      <c r="D7225" s="9">
        <v>44336</v>
      </c>
      <c r="E7225" s="8" t="s">
        <v>14</v>
      </c>
      <c r="F7225" s="8" t="s">
        <v>119</v>
      </c>
      <c r="G7225" s="8" t="s">
        <v>120</v>
      </c>
      <c r="H7225" s="10" t="s">
        <v>21</v>
      </c>
      <c r="I7225" s="11">
        <v>49</v>
      </c>
      <c r="J7225" s="12">
        <v>36</v>
      </c>
      <c r="K7225" s="12">
        <v>176.4</v>
      </c>
      <c r="L7225" s="13">
        <v>74.087999999999994</v>
      </c>
      <c r="M7225" s="8" t="s">
        <v>83</v>
      </c>
      <c r="N7225" s="19">
        <v>49680</v>
      </c>
    </row>
    <row r="7226" spans="2:14" ht="14.25" customHeight="1" x14ac:dyDescent="0.25">
      <c r="B7226" s="8" t="s">
        <v>30</v>
      </c>
      <c r="C7226" s="8">
        <v>1185732</v>
      </c>
      <c r="D7226" s="9">
        <v>44336</v>
      </c>
      <c r="E7226" s="8" t="s">
        <v>14</v>
      </c>
      <c r="F7226" s="8" t="s">
        <v>119</v>
      </c>
      <c r="G7226" s="8" t="s">
        <v>120</v>
      </c>
      <c r="H7226" s="10" t="s">
        <v>22</v>
      </c>
      <c r="I7226" s="11">
        <v>52</v>
      </c>
      <c r="J7226" s="12">
        <v>63</v>
      </c>
      <c r="K7226" s="12">
        <v>327.60000000000002</v>
      </c>
      <c r="L7226" s="13">
        <v>134.31599999999997</v>
      </c>
      <c r="M7226" s="8" t="s">
        <v>83</v>
      </c>
      <c r="N7226" s="19">
        <v>49681</v>
      </c>
    </row>
    <row r="7227" spans="2:14" ht="14.25" customHeight="1" x14ac:dyDescent="0.25">
      <c r="B7227" s="8" t="s">
        <v>30</v>
      </c>
      <c r="C7227" s="8">
        <v>1185732</v>
      </c>
      <c r="D7227" s="9">
        <v>44369</v>
      </c>
      <c r="E7227" s="8" t="s">
        <v>14</v>
      </c>
      <c r="F7227" s="8" t="s">
        <v>119</v>
      </c>
      <c r="G7227" s="8" t="s">
        <v>120</v>
      </c>
      <c r="H7227" s="10" t="s">
        <v>16</v>
      </c>
      <c r="I7227" s="11">
        <v>47</v>
      </c>
      <c r="J7227" s="12">
        <v>125</v>
      </c>
      <c r="K7227" s="12">
        <v>587.5</v>
      </c>
      <c r="L7227" s="13">
        <v>293.75</v>
      </c>
      <c r="M7227" s="8" t="s">
        <v>83</v>
      </c>
      <c r="N7227" s="19">
        <v>49682</v>
      </c>
    </row>
    <row r="7228" spans="2:14" ht="14.25" customHeight="1" x14ac:dyDescent="0.25">
      <c r="B7228" s="8" t="s">
        <v>30</v>
      </c>
      <c r="C7228" s="8">
        <v>1185732</v>
      </c>
      <c r="D7228" s="9">
        <v>44369</v>
      </c>
      <c r="E7228" s="8" t="s">
        <v>14</v>
      </c>
      <c r="F7228" s="8" t="s">
        <v>119</v>
      </c>
      <c r="G7228" s="8" t="s">
        <v>120</v>
      </c>
      <c r="H7228" s="10" t="s">
        <v>18</v>
      </c>
      <c r="I7228" s="11">
        <v>41</v>
      </c>
      <c r="J7228" s="12">
        <v>75</v>
      </c>
      <c r="K7228" s="12">
        <v>307.5</v>
      </c>
      <c r="L7228" s="13">
        <v>144.52500000000001</v>
      </c>
      <c r="M7228" s="8" t="s">
        <v>83</v>
      </c>
      <c r="N7228" s="19">
        <v>49683</v>
      </c>
    </row>
    <row r="7229" spans="2:14" ht="14.25" customHeight="1" x14ac:dyDescent="0.25">
      <c r="B7229" s="8" t="s">
        <v>13</v>
      </c>
      <c r="C7229" s="8">
        <v>1185732</v>
      </c>
      <c r="D7229" s="9">
        <v>44369</v>
      </c>
      <c r="E7229" s="8" t="s">
        <v>14</v>
      </c>
      <c r="F7229" s="8" t="s">
        <v>119</v>
      </c>
      <c r="G7229" s="8" t="s">
        <v>120</v>
      </c>
      <c r="H7229" s="10" t="s">
        <v>19</v>
      </c>
      <c r="I7229" s="11">
        <v>37</v>
      </c>
      <c r="J7229" s="12">
        <v>47</v>
      </c>
      <c r="K7229" s="12">
        <v>173.9</v>
      </c>
      <c r="L7229" s="13">
        <v>86.95</v>
      </c>
      <c r="M7229" s="8" t="s">
        <v>83</v>
      </c>
      <c r="N7229" s="19">
        <v>49684</v>
      </c>
    </row>
    <row r="7230" spans="2:14" ht="14.25" customHeight="1" x14ac:dyDescent="0.25">
      <c r="B7230" s="8" t="s">
        <v>13</v>
      </c>
      <c r="C7230" s="8">
        <v>1185732</v>
      </c>
      <c r="D7230" s="9">
        <v>44369</v>
      </c>
      <c r="E7230" s="8" t="s">
        <v>14</v>
      </c>
      <c r="F7230" s="8" t="s">
        <v>119</v>
      </c>
      <c r="G7230" s="8" t="s">
        <v>120</v>
      </c>
      <c r="H7230" s="10" t="s">
        <v>20</v>
      </c>
      <c r="I7230" s="11">
        <v>37</v>
      </c>
      <c r="J7230" s="12">
        <v>44</v>
      </c>
      <c r="K7230" s="12">
        <v>162.80000000000001</v>
      </c>
      <c r="L7230" s="13">
        <v>81.400000000000006</v>
      </c>
      <c r="M7230" s="8" t="s">
        <v>83</v>
      </c>
      <c r="N7230" s="19">
        <v>49685</v>
      </c>
    </row>
    <row r="7231" spans="2:14" ht="14.25" customHeight="1" x14ac:dyDescent="0.25">
      <c r="B7231" s="8" t="s">
        <v>13</v>
      </c>
      <c r="C7231" s="8">
        <v>1185732</v>
      </c>
      <c r="D7231" s="9">
        <v>44369</v>
      </c>
      <c r="E7231" s="8" t="s">
        <v>14</v>
      </c>
      <c r="F7231" s="8" t="s">
        <v>119</v>
      </c>
      <c r="G7231" s="8" t="s">
        <v>120</v>
      </c>
      <c r="H7231" s="10" t="s">
        <v>21</v>
      </c>
      <c r="I7231" s="11">
        <v>49</v>
      </c>
      <c r="J7231" s="12">
        <v>42</v>
      </c>
      <c r="K7231" s="12">
        <v>205.8</v>
      </c>
      <c r="L7231" s="13">
        <v>90.551999999999992</v>
      </c>
      <c r="M7231" s="8" t="s">
        <v>83</v>
      </c>
      <c r="N7231" s="19">
        <v>49686</v>
      </c>
    </row>
    <row r="7232" spans="2:14" ht="14.25" customHeight="1" x14ac:dyDescent="0.25">
      <c r="B7232" s="8" t="s">
        <v>13</v>
      </c>
      <c r="C7232" s="8">
        <v>1185732</v>
      </c>
      <c r="D7232" s="9">
        <v>44369</v>
      </c>
      <c r="E7232" s="8" t="s">
        <v>14</v>
      </c>
      <c r="F7232" s="8" t="s">
        <v>119</v>
      </c>
      <c r="G7232" s="8" t="s">
        <v>120</v>
      </c>
      <c r="H7232" s="10" t="s">
        <v>22</v>
      </c>
      <c r="I7232" s="11">
        <v>53</v>
      </c>
      <c r="J7232" s="12">
        <v>84</v>
      </c>
      <c r="K7232" s="12">
        <v>445.2</v>
      </c>
      <c r="L7232" s="13">
        <v>200.33999999999997</v>
      </c>
      <c r="M7232" s="8" t="s">
        <v>83</v>
      </c>
      <c r="N7232" s="19">
        <v>49687</v>
      </c>
    </row>
    <row r="7233" spans="2:14" ht="14.25" customHeight="1" x14ac:dyDescent="0.25">
      <c r="B7233" s="8" t="s">
        <v>13</v>
      </c>
      <c r="C7233" s="8">
        <v>1185732</v>
      </c>
      <c r="D7233" s="9">
        <v>44397</v>
      </c>
      <c r="E7233" s="8" t="s">
        <v>14</v>
      </c>
      <c r="F7233" s="8" t="s">
        <v>119</v>
      </c>
      <c r="G7233" s="8" t="s">
        <v>120</v>
      </c>
      <c r="H7233" s="10" t="s">
        <v>16</v>
      </c>
      <c r="I7233" s="11">
        <v>49</v>
      </c>
      <c r="J7233" s="12">
        <v>131</v>
      </c>
      <c r="K7233" s="12">
        <v>641.9</v>
      </c>
      <c r="L7233" s="13">
        <v>333.78800000000001</v>
      </c>
      <c r="M7233" s="8" t="s">
        <v>83</v>
      </c>
      <c r="N7233" s="19">
        <v>49688</v>
      </c>
    </row>
    <row r="7234" spans="2:14" ht="14.25" customHeight="1" x14ac:dyDescent="0.25">
      <c r="B7234" s="8" t="s">
        <v>26</v>
      </c>
      <c r="C7234" s="8">
        <v>1185732</v>
      </c>
      <c r="D7234" s="9">
        <v>44397</v>
      </c>
      <c r="E7234" s="8" t="s">
        <v>14</v>
      </c>
      <c r="F7234" s="8" t="s">
        <v>119</v>
      </c>
      <c r="G7234" s="8" t="s">
        <v>120</v>
      </c>
      <c r="H7234" s="10" t="s">
        <v>18</v>
      </c>
      <c r="I7234" s="11">
        <v>42</v>
      </c>
      <c r="J7234" s="12">
        <v>72</v>
      </c>
      <c r="K7234" s="12">
        <v>302.39999999999998</v>
      </c>
      <c r="L7234" s="13">
        <v>145.15199999999999</v>
      </c>
      <c r="M7234" s="8" t="s">
        <v>83</v>
      </c>
      <c r="N7234" s="19">
        <v>49689</v>
      </c>
    </row>
    <row r="7235" spans="2:14" ht="14.25" customHeight="1" x14ac:dyDescent="0.25">
      <c r="B7235" s="8" t="s">
        <v>26</v>
      </c>
      <c r="C7235" s="8">
        <v>1185732</v>
      </c>
      <c r="D7235" s="9">
        <v>44397</v>
      </c>
      <c r="E7235" s="8" t="s">
        <v>14</v>
      </c>
      <c r="F7235" s="8" t="s">
        <v>119</v>
      </c>
      <c r="G7235" s="8" t="s">
        <v>120</v>
      </c>
      <c r="H7235" s="10" t="s">
        <v>19</v>
      </c>
      <c r="I7235" s="11">
        <v>37</v>
      </c>
      <c r="J7235" s="12">
        <v>60</v>
      </c>
      <c r="K7235" s="12">
        <v>222</v>
      </c>
      <c r="L7235" s="13">
        <v>108.78</v>
      </c>
      <c r="M7235" s="8" t="s">
        <v>83</v>
      </c>
      <c r="N7235" s="19">
        <v>49690</v>
      </c>
    </row>
    <row r="7236" spans="2:14" ht="14.25" customHeight="1" x14ac:dyDescent="0.25">
      <c r="B7236" s="8" t="s">
        <v>26</v>
      </c>
      <c r="C7236" s="8">
        <v>1185732</v>
      </c>
      <c r="D7236" s="9">
        <v>44397</v>
      </c>
      <c r="E7236" s="8" t="s">
        <v>14</v>
      </c>
      <c r="F7236" s="8" t="s">
        <v>119</v>
      </c>
      <c r="G7236" s="8" t="s">
        <v>120</v>
      </c>
      <c r="H7236" s="10" t="s">
        <v>20</v>
      </c>
      <c r="I7236" s="11">
        <v>36</v>
      </c>
      <c r="J7236" s="12">
        <v>45</v>
      </c>
      <c r="K7236" s="12">
        <v>162</v>
      </c>
      <c r="L7236" s="13">
        <v>76.14</v>
      </c>
      <c r="M7236" s="8" t="s">
        <v>83</v>
      </c>
      <c r="N7236" s="19">
        <v>49691</v>
      </c>
    </row>
    <row r="7237" spans="2:14" ht="14.25" customHeight="1" x14ac:dyDescent="0.25">
      <c r="B7237" s="8" t="s">
        <v>26</v>
      </c>
      <c r="C7237" s="8">
        <v>1185732</v>
      </c>
      <c r="D7237" s="9">
        <v>44397</v>
      </c>
      <c r="E7237" s="8" t="s">
        <v>14</v>
      </c>
      <c r="F7237" s="8" t="s">
        <v>119</v>
      </c>
      <c r="G7237" s="8" t="s">
        <v>120</v>
      </c>
      <c r="H7237" s="10" t="s">
        <v>21</v>
      </c>
      <c r="I7237" s="11">
        <v>46</v>
      </c>
      <c r="J7237" s="12">
        <v>51</v>
      </c>
      <c r="K7237" s="12">
        <v>234.6</v>
      </c>
      <c r="L7237" s="13">
        <v>105.56999999999998</v>
      </c>
      <c r="M7237" s="8" t="s">
        <v>83</v>
      </c>
      <c r="N7237" s="19">
        <v>49692</v>
      </c>
    </row>
    <row r="7238" spans="2:14" ht="14.25" customHeight="1" x14ac:dyDescent="0.25">
      <c r="B7238" s="8" t="s">
        <v>26</v>
      </c>
      <c r="C7238" s="8">
        <v>1185732</v>
      </c>
      <c r="D7238" s="9">
        <v>44397</v>
      </c>
      <c r="E7238" s="8" t="s">
        <v>14</v>
      </c>
      <c r="F7238" s="8" t="s">
        <v>119</v>
      </c>
      <c r="G7238" s="8" t="s">
        <v>120</v>
      </c>
      <c r="H7238" s="10" t="s">
        <v>22</v>
      </c>
      <c r="I7238" s="11">
        <v>54</v>
      </c>
      <c r="J7238" s="12">
        <v>102</v>
      </c>
      <c r="K7238" s="12">
        <v>550.79999999999995</v>
      </c>
      <c r="L7238" s="13">
        <v>231.33600000000001</v>
      </c>
      <c r="M7238" s="8" t="s">
        <v>83</v>
      </c>
      <c r="N7238" s="19">
        <v>49693</v>
      </c>
    </row>
    <row r="7239" spans="2:14" ht="14.25" customHeight="1" x14ac:dyDescent="0.25">
      <c r="B7239" s="8" t="s">
        <v>26</v>
      </c>
      <c r="C7239" s="8">
        <v>1185732</v>
      </c>
      <c r="D7239" s="9">
        <v>44429</v>
      </c>
      <c r="E7239" s="8" t="s">
        <v>14</v>
      </c>
      <c r="F7239" s="8" t="s">
        <v>119</v>
      </c>
      <c r="G7239" s="8" t="s">
        <v>120</v>
      </c>
      <c r="H7239" s="10" t="s">
        <v>16</v>
      </c>
      <c r="I7239" s="11">
        <v>48</v>
      </c>
      <c r="J7239" s="12">
        <v>135</v>
      </c>
      <c r="K7239" s="12">
        <v>648</v>
      </c>
      <c r="L7239" s="13">
        <v>343.44</v>
      </c>
      <c r="M7239" s="8" t="s">
        <v>83</v>
      </c>
      <c r="N7239" s="19">
        <v>49694</v>
      </c>
    </row>
    <row r="7240" spans="2:14" ht="14.25" customHeight="1" x14ac:dyDescent="0.25">
      <c r="B7240" s="8" t="s">
        <v>26</v>
      </c>
      <c r="C7240" s="8">
        <v>1185732</v>
      </c>
      <c r="D7240" s="9">
        <v>44429</v>
      </c>
      <c r="E7240" s="8" t="s">
        <v>14</v>
      </c>
      <c r="F7240" s="8" t="s">
        <v>119</v>
      </c>
      <c r="G7240" s="8" t="s">
        <v>120</v>
      </c>
      <c r="H7240" s="10" t="s">
        <v>18</v>
      </c>
      <c r="I7240" s="11">
        <v>41</v>
      </c>
      <c r="J7240" s="12">
        <v>83</v>
      </c>
      <c r="K7240" s="12">
        <v>340.3</v>
      </c>
      <c r="L7240" s="13">
        <v>170.15</v>
      </c>
      <c r="M7240" s="8" t="s">
        <v>83</v>
      </c>
      <c r="N7240" s="19">
        <v>49695</v>
      </c>
    </row>
    <row r="7241" spans="2:14" ht="14.25" customHeight="1" x14ac:dyDescent="0.25">
      <c r="B7241" s="8" t="s">
        <v>26</v>
      </c>
      <c r="C7241" s="8">
        <v>1185732</v>
      </c>
      <c r="D7241" s="9">
        <v>44429</v>
      </c>
      <c r="E7241" s="8" t="s">
        <v>14</v>
      </c>
      <c r="F7241" s="8" t="s">
        <v>119</v>
      </c>
      <c r="G7241" s="8" t="s">
        <v>120</v>
      </c>
      <c r="H7241" s="10" t="s">
        <v>19</v>
      </c>
      <c r="I7241" s="11">
        <v>39</v>
      </c>
      <c r="J7241" s="12">
        <v>60</v>
      </c>
      <c r="K7241" s="12">
        <v>234</v>
      </c>
      <c r="L7241" s="13">
        <v>117</v>
      </c>
      <c r="M7241" s="8" t="s">
        <v>83</v>
      </c>
      <c r="N7241" s="19">
        <v>49696</v>
      </c>
    </row>
    <row r="7242" spans="2:14" ht="14.25" customHeight="1" x14ac:dyDescent="0.25">
      <c r="B7242" s="8" t="s">
        <v>26</v>
      </c>
      <c r="C7242" s="8">
        <v>1185732</v>
      </c>
      <c r="D7242" s="9">
        <v>44429</v>
      </c>
      <c r="E7242" s="8" t="s">
        <v>14</v>
      </c>
      <c r="F7242" s="8" t="s">
        <v>119</v>
      </c>
      <c r="G7242" s="8" t="s">
        <v>120</v>
      </c>
      <c r="H7242" s="10" t="s">
        <v>20</v>
      </c>
      <c r="I7242" s="11">
        <v>37</v>
      </c>
      <c r="J7242" s="12">
        <v>44</v>
      </c>
      <c r="K7242" s="12">
        <v>162.80000000000001</v>
      </c>
      <c r="L7242" s="13">
        <v>74.888000000000005</v>
      </c>
      <c r="M7242" s="8" t="s">
        <v>83</v>
      </c>
      <c r="N7242" s="19">
        <v>49697</v>
      </c>
    </row>
    <row r="7243" spans="2:14" ht="14.25" customHeight="1" x14ac:dyDescent="0.25">
      <c r="B7243" s="8" t="s">
        <v>26</v>
      </c>
      <c r="C7243" s="8">
        <v>1185732</v>
      </c>
      <c r="D7243" s="9">
        <v>44429</v>
      </c>
      <c r="E7243" s="8" t="s">
        <v>14</v>
      </c>
      <c r="F7243" s="8" t="s">
        <v>119</v>
      </c>
      <c r="G7243" s="8" t="s">
        <v>120</v>
      </c>
      <c r="H7243" s="10" t="s">
        <v>21</v>
      </c>
      <c r="I7243" s="11">
        <v>47</v>
      </c>
      <c r="J7243" s="12">
        <v>38</v>
      </c>
      <c r="K7243" s="12">
        <v>178.6</v>
      </c>
      <c r="L7243" s="13">
        <v>80.36999999999999</v>
      </c>
      <c r="M7243" s="8" t="s">
        <v>83</v>
      </c>
      <c r="N7243" s="19">
        <v>49698</v>
      </c>
    </row>
    <row r="7244" spans="2:14" ht="14.25" customHeight="1" x14ac:dyDescent="0.25">
      <c r="B7244" s="8" t="s">
        <v>26</v>
      </c>
      <c r="C7244" s="8">
        <v>1185732</v>
      </c>
      <c r="D7244" s="9">
        <v>44429</v>
      </c>
      <c r="E7244" s="8" t="s">
        <v>14</v>
      </c>
      <c r="F7244" s="8" t="s">
        <v>119</v>
      </c>
      <c r="G7244" s="8" t="s">
        <v>120</v>
      </c>
      <c r="H7244" s="10" t="s">
        <v>22</v>
      </c>
      <c r="I7244" s="11">
        <v>53</v>
      </c>
      <c r="J7244" s="12">
        <v>81</v>
      </c>
      <c r="K7244" s="12">
        <v>429.3</v>
      </c>
      <c r="L7244" s="13">
        <v>184.59899999999999</v>
      </c>
      <c r="M7244" s="8" t="s">
        <v>83</v>
      </c>
      <c r="N7244" s="19">
        <v>49699</v>
      </c>
    </row>
    <row r="7245" spans="2:14" ht="14.25" customHeight="1" x14ac:dyDescent="0.25">
      <c r="B7245" s="8" t="s">
        <v>26</v>
      </c>
      <c r="C7245" s="8">
        <v>1185732</v>
      </c>
      <c r="D7245" s="9">
        <v>44459</v>
      </c>
      <c r="E7245" s="8" t="s">
        <v>14</v>
      </c>
      <c r="F7245" s="8" t="s">
        <v>119</v>
      </c>
      <c r="G7245" s="8" t="s">
        <v>120</v>
      </c>
      <c r="H7245" s="10" t="s">
        <v>16</v>
      </c>
      <c r="I7245" s="11">
        <v>49</v>
      </c>
      <c r="J7245" s="12">
        <v>128</v>
      </c>
      <c r="K7245" s="12">
        <v>627.20000000000005</v>
      </c>
      <c r="L7245" s="13">
        <v>319.87200000000001</v>
      </c>
      <c r="M7245" s="8" t="s">
        <v>83</v>
      </c>
      <c r="N7245" s="19">
        <v>49700</v>
      </c>
    </row>
    <row r="7246" spans="2:14" ht="14.25" customHeight="1" x14ac:dyDescent="0.25">
      <c r="B7246" s="8" t="s">
        <v>26</v>
      </c>
      <c r="C7246" s="8">
        <v>1185732</v>
      </c>
      <c r="D7246" s="9">
        <v>44459</v>
      </c>
      <c r="E7246" s="8" t="s">
        <v>14</v>
      </c>
      <c r="F7246" s="8" t="s">
        <v>119</v>
      </c>
      <c r="G7246" s="8" t="s">
        <v>120</v>
      </c>
      <c r="H7246" s="10" t="s">
        <v>18</v>
      </c>
      <c r="I7246" s="11">
        <v>44</v>
      </c>
      <c r="J7246" s="12">
        <v>63</v>
      </c>
      <c r="K7246" s="12">
        <v>277.2</v>
      </c>
      <c r="L7246" s="13">
        <v>124.73999999999998</v>
      </c>
      <c r="M7246" s="8" t="s">
        <v>83</v>
      </c>
      <c r="N7246" s="19">
        <v>49701</v>
      </c>
    </row>
    <row r="7247" spans="2:14" ht="14.25" customHeight="1" x14ac:dyDescent="0.25">
      <c r="B7247" s="8" t="s">
        <v>26</v>
      </c>
      <c r="C7247" s="8">
        <v>1185732</v>
      </c>
      <c r="D7247" s="9">
        <v>44459</v>
      </c>
      <c r="E7247" s="8" t="s">
        <v>14</v>
      </c>
      <c r="F7247" s="8" t="s">
        <v>119</v>
      </c>
      <c r="G7247" s="8" t="s">
        <v>120</v>
      </c>
      <c r="H7247" s="10" t="s">
        <v>19</v>
      </c>
      <c r="I7247" s="11">
        <v>38</v>
      </c>
      <c r="J7247" s="12">
        <v>36</v>
      </c>
      <c r="K7247" s="12">
        <v>136.80000000000001</v>
      </c>
      <c r="L7247" s="13">
        <v>68.400000000000006</v>
      </c>
      <c r="M7247" s="8" t="s">
        <v>83</v>
      </c>
      <c r="N7247" s="19">
        <v>49702</v>
      </c>
    </row>
    <row r="7248" spans="2:14" ht="14.25" customHeight="1" x14ac:dyDescent="0.25">
      <c r="B7248" s="8" t="s">
        <v>26</v>
      </c>
      <c r="C7248" s="8">
        <v>1185732</v>
      </c>
      <c r="D7248" s="9">
        <v>44459</v>
      </c>
      <c r="E7248" s="8" t="s">
        <v>14</v>
      </c>
      <c r="F7248" s="8" t="s">
        <v>119</v>
      </c>
      <c r="G7248" s="8" t="s">
        <v>120</v>
      </c>
      <c r="H7248" s="10" t="s">
        <v>20</v>
      </c>
      <c r="I7248" s="11">
        <v>36</v>
      </c>
      <c r="J7248" s="12">
        <v>25</v>
      </c>
      <c r="K7248" s="12">
        <v>90</v>
      </c>
      <c r="L7248" s="13">
        <v>40.499999999999993</v>
      </c>
      <c r="M7248" s="8" t="s">
        <v>83</v>
      </c>
      <c r="N7248" s="19">
        <v>49703</v>
      </c>
    </row>
    <row r="7249" spans="2:14" ht="14.25" customHeight="1" x14ac:dyDescent="0.25">
      <c r="B7249" s="8" t="s">
        <v>26</v>
      </c>
      <c r="C7249" s="8">
        <v>1185732</v>
      </c>
      <c r="D7249" s="9">
        <v>44459</v>
      </c>
      <c r="E7249" s="8" t="s">
        <v>14</v>
      </c>
      <c r="F7249" s="8" t="s">
        <v>119</v>
      </c>
      <c r="G7249" s="8" t="s">
        <v>120</v>
      </c>
      <c r="H7249" s="10" t="s">
        <v>21</v>
      </c>
      <c r="I7249" s="11">
        <v>48</v>
      </c>
      <c r="J7249" s="12">
        <v>30</v>
      </c>
      <c r="K7249" s="12">
        <v>144</v>
      </c>
      <c r="L7249" s="13">
        <v>61.92</v>
      </c>
      <c r="M7249" s="8" t="s">
        <v>83</v>
      </c>
      <c r="N7249" s="19">
        <v>49704</v>
      </c>
    </row>
    <row r="7250" spans="2:14" ht="14.25" customHeight="1" x14ac:dyDescent="0.25">
      <c r="B7250" s="8" t="s">
        <v>26</v>
      </c>
      <c r="C7250" s="8">
        <v>1185732</v>
      </c>
      <c r="D7250" s="9">
        <v>44459</v>
      </c>
      <c r="E7250" s="8" t="s">
        <v>14</v>
      </c>
      <c r="F7250" s="8" t="s">
        <v>119</v>
      </c>
      <c r="G7250" s="8" t="s">
        <v>120</v>
      </c>
      <c r="H7250" s="10" t="s">
        <v>22</v>
      </c>
      <c r="I7250" s="11">
        <v>54</v>
      </c>
      <c r="J7250" s="12">
        <v>50</v>
      </c>
      <c r="K7250" s="12">
        <v>270</v>
      </c>
      <c r="L7250" s="13">
        <v>108</v>
      </c>
      <c r="M7250" s="8" t="s">
        <v>83</v>
      </c>
      <c r="N7250" s="19">
        <v>49705</v>
      </c>
    </row>
    <row r="7251" spans="2:14" ht="14.25" customHeight="1" x14ac:dyDescent="0.25">
      <c r="B7251" s="8" t="s">
        <v>26</v>
      </c>
      <c r="C7251" s="8">
        <v>1185732</v>
      </c>
      <c r="D7251" s="9">
        <v>44491</v>
      </c>
      <c r="E7251" s="8" t="s">
        <v>14</v>
      </c>
      <c r="F7251" s="8" t="s">
        <v>119</v>
      </c>
      <c r="G7251" s="8" t="s">
        <v>120</v>
      </c>
      <c r="H7251" s="10" t="s">
        <v>16</v>
      </c>
      <c r="I7251" s="11">
        <v>52</v>
      </c>
      <c r="J7251" s="12">
        <v>113</v>
      </c>
      <c r="K7251" s="12">
        <v>587.6</v>
      </c>
      <c r="L7251" s="13">
        <v>317.30400000000003</v>
      </c>
      <c r="M7251" s="8" t="s">
        <v>83</v>
      </c>
      <c r="N7251" s="19">
        <v>49706</v>
      </c>
    </row>
    <row r="7252" spans="2:14" ht="14.25" customHeight="1" x14ac:dyDescent="0.25">
      <c r="B7252" s="8" t="s">
        <v>26</v>
      </c>
      <c r="C7252" s="8">
        <v>1185732</v>
      </c>
      <c r="D7252" s="9">
        <v>44491</v>
      </c>
      <c r="E7252" s="8" t="s">
        <v>14</v>
      </c>
      <c r="F7252" s="8" t="s">
        <v>119</v>
      </c>
      <c r="G7252" s="8" t="s">
        <v>120</v>
      </c>
      <c r="H7252" s="10" t="s">
        <v>18</v>
      </c>
      <c r="I7252" s="11">
        <v>48</v>
      </c>
      <c r="J7252" s="12">
        <v>58</v>
      </c>
      <c r="K7252" s="12">
        <v>278.39999999999998</v>
      </c>
      <c r="L7252" s="13">
        <v>128.06399999999999</v>
      </c>
      <c r="M7252" s="8" t="s">
        <v>83</v>
      </c>
      <c r="N7252" s="19">
        <v>49707</v>
      </c>
    </row>
    <row r="7253" spans="2:14" ht="14.25" customHeight="1" x14ac:dyDescent="0.25">
      <c r="B7253" s="8" t="s">
        <v>26</v>
      </c>
      <c r="C7253" s="8">
        <v>1185732</v>
      </c>
      <c r="D7253" s="9">
        <v>44491</v>
      </c>
      <c r="E7253" s="8" t="s">
        <v>14</v>
      </c>
      <c r="F7253" s="8" t="s">
        <v>119</v>
      </c>
      <c r="G7253" s="8" t="s">
        <v>120</v>
      </c>
      <c r="H7253" s="10" t="s">
        <v>19</v>
      </c>
      <c r="I7253" s="11">
        <v>49</v>
      </c>
      <c r="J7253" s="12">
        <v>25</v>
      </c>
      <c r="K7253" s="12">
        <v>122.5</v>
      </c>
      <c r="L7253" s="13">
        <v>56.35</v>
      </c>
      <c r="M7253" s="8" t="s">
        <v>83</v>
      </c>
      <c r="N7253" s="19">
        <v>49708</v>
      </c>
    </row>
    <row r="7254" spans="2:14" ht="14.25" customHeight="1" x14ac:dyDescent="0.25">
      <c r="B7254" s="8" t="s">
        <v>13</v>
      </c>
      <c r="C7254" s="8">
        <v>1185732</v>
      </c>
      <c r="D7254" s="9">
        <v>44491</v>
      </c>
      <c r="E7254" s="8" t="s">
        <v>14</v>
      </c>
      <c r="F7254" s="8" t="s">
        <v>119</v>
      </c>
      <c r="G7254" s="8" t="s">
        <v>120</v>
      </c>
      <c r="H7254" s="10" t="s">
        <v>20</v>
      </c>
      <c r="I7254" s="11">
        <v>49</v>
      </c>
      <c r="J7254" s="12">
        <v>21</v>
      </c>
      <c r="K7254" s="12">
        <v>102.9</v>
      </c>
      <c r="L7254" s="13">
        <v>51.45</v>
      </c>
      <c r="M7254" s="8" t="s">
        <v>83</v>
      </c>
      <c r="N7254" s="19">
        <v>49709</v>
      </c>
    </row>
    <row r="7255" spans="2:14" ht="14.25" customHeight="1" x14ac:dyDescent="0.25">
      <c r="B7255" s="8" t="s">
        <v>13</v>
      </c>
      <c r="C7255" s="8">
        <v>1185732</v>
      </c>
      <c r="D7255" s="9">
        <v>44491</v>
      </c>
      <c r="E7255" s="8" t="s">
        <v>14</v>
      </c>
      <c r="F7255" s="8" t="s">
        <v>119</v>
      </c>
      <c r="G7255" s="8" t="s">
        <v>120</v>
      </c>
      <c r="H7255" s="10" t="s">
        <v>21</v>
      </c>
      <c r="I7255" s="11">
        <v>56</v>
      </c>
      <c r="J7255" s="12">
        <v>20</v>
      </c>
      <c r="K7255" s="12">
        <v>112</v>
      </c>
      <c r="L7255" s="13">
        <v>44.8</v>
      </c>
      <c r="M7255" s="8" t="s">
        <v>83</v>
      </c>
      <c r="N7255" s="19">
        <v>49710</v>
      </c>
    </row>
    <row r="7256" spans="2:14" ht="14.25" customHeight="1" x14ac:dyDescent="0.25">
      <c r="B7256" s="8" t="s">
        <v>13</v>
      </c>
      <c r="C7256" s="8">
        <v>1185732</v>
      </c>
      <c r="D7256" s="9">
        <v>44491</v>
      </c>
      <c r="E7256" s="8" t="s">
        <v>14</v>
      </c>
      <c r="F7256" s="8" t="s">
        <v>119</v>
      </c>
      <c r="G7256" s="8" t="s">
        <v>120</v>
      </c>
      <c r="H7256" s="10" t="s">
        <v>22</v>
      </c>
      <c r="I7256" s="11">
        <v>60</v>
      </c>
      <c r="J7256" s="12">
        <v>52</v>
      </c>
      <c r="K7256" s="12">
        <v>312</v>
      </c>
      <c r="L7256" s="13">
        <v>124.8</v>
      </c>
      <c r="M7256" s="8" t="s">
        <v>83</v>
      </c>
      <c r="N7256" s="19">
        <v>49711</v>
      </c>
    </row>
    <row r="7257" spans="2:14" ht="14.25" customHeight="1" x14ac:dyDescent="0.25">
      <c r="B7257" s="8" t="s">
        <v>13</v>
      </c>
      <c r="C7257" s="8">
        <v>1185732</v>
      </c>
      <c r="D7257" s="9">
        <v>44521</v>
      </c>
      <c r="E7257" s="8" t="s">
        <v>14</v>
      </c>
      <c r="F7257" s="8" t="s">
        <v>119</v>
      </c>
      <c r="G7257" s="8" t="s">
        <v>120</v>
      </c>
      <c r="H7257" s="10" t="s">
        <v>16</v>
      </c>
      <c r="I7257" s="11">
        <v>58</v>
      </c>
      <c r="J7257" s="12">
        <v>88</v>
      </c>
      <c r="K7257" s="12">
        <v>510.4</v>
      </c>
      <c r="L7257" s="13">
        <v>280.72000000000003</v>
      </c>
      <c r="M7257" s="8" t="s">
        <v>83</v>
      </c>
      <c r="N7257" s="19">
        <v>49712</v>
      </c>
    </row>
    <row r="7258" spans="2:14" ht="14.25" customHeight="1" x14ac:dyDescent="0.25">
      <c r="B7258" s="8" t="s">
        <v>13</v>
      </c>
      <c r="C7258" s="8">
        <v>1185732</v>
      </c>
      <c r="D7258" s="9">
        <v>44521</v>
      </c>
      <c r="E7258" s="8" t="s">
        <v>14</v>
      </c>
      <c r="F7258" s="8" t="s">
        <v>119</v>
      </c>
      <c r="G7258" s="8" t="s">
        <v>120</v>
      </c>
      <c r="H7258" s="10" t="s">
        <v>18</v>
      </c>
      <c r="I7258" s="11">
        <v>45</v>
      </c>
      <c r="J7258" s="12">
        <v>51</v>
      </c>
      <c r="K7258" s="12">
        <v>229.5</v>
      </c>
      <c r="L7258" s="13">
        <v>107.86499999999998</v>
      </c>
      <c r="M7258" s="8" t="s">
        <v>83</v>
      </c>
      <c r="N7258" s="19">
        <v>49713</v>
      </c>
    </row>
    <row r="7259" spans="2:14" ht="14.25" customHeight="1" x14ac:dyDescent="0.25">
      <c r="B7259" s="8" t="s">
        <v>13</v>
      </c>
      <c r="C7259" s="8">
        <v>1185732</v>
      </c>
      <c r="D7259" s="9">
        <v>44521</v>
      </c>
      <c r="E7259" s="8" t="s">
        <v>14</v>
      </c>
      <c r="F7259" s="8" t="s">
        <v>119</v>
      </c>
      <c r="G7259" s="8" t="s">
        <v>120</v>
      </c>
      <c r="H7259" s="10" t="s">
        <v>19</v>
      </c>
      <c r="I7259" s="11">
        <v>49</v>
      </c>
      <c r="J7259" s="12">
        <v>48</v>
      </c>
      <c r="K7259" s="12">
        <v>235.2</v>
      </c>
      <c r="L7259" s="13">
        <v>117.6</v>
      </c>
      <c r="M7259" s="8" t="s">
        <v>83</v>
      </c>
      <c r="N7259" s="19">
        <v>49714</v>
      </c>
    </row>
    <row r="7260" spans="2:14" ht="14.25" customHeight="1" x14ac:dyDescent="0.25">
      <c r="B7260" s="8" t="s">
        <v>13</v>
      </c>
      <c r="C7260" s="8">
        <v>1185732</v>
      </c>
      <c r="D7260" s="9">
        <v>44521</v>
      </c>
      <c r="E7260" s="8" t="s">
        <v>14</v>
      </c>
      <c r="F7260" s="8" t="s">
        <v>119</v>
      </c>
      <c r="G7260" s="8" t="s">
        <v>120</v>
      </c>
      <c r="H7260" s="10" t="s">
        <v>20</v>
      </c>
      <c r="I7260" s="11">
        <v>48</v>
      </c>
      <c r="J7260" s="12">
        <v>41</v>
      </c>
      <c r="K7260" s="12">
        <v>196.8</v>
      </c>
      <c r="L7260" s="13">
        <v>90.527999999999992</v>
      </c>
      <c r="M7260" s="8" t="s">
        <v>83</v>
      </c>
      <c r="N7260" s="19">
        <v>49715</v>
      </c>
    </row>
    <row r="7261" spans="2:14" ht="14.25" customHeight="1" x14ac:dyDescent="0.25">
      <c r="B7261" s="8" t="s">
        <v>13</v>
      </c>
      <c r="C7261" s="8">
        <v>1185732</v>
      </c>
      <c r="D7261" s="9">
        <v>44521</v>
      </c>
      <c r="E7261" s="8" t="s">
        <v>14</v>
      </c>
      <c r="F7261" s="8" t="s">
        <v>119</v>
      </c>
      <c r="G7261" s="8" t="s">
        <v>120</v>
      </c>
      <c r="H7261" s="10" t="s">
        <v>21</v>
      </c>
      <c r="I7261" s="11">
        <v>56</v>
      </c>
      <c r="J7261" s="12">
        <v>31</v>
      </c>
      <c r="K7261" s="12">
        <v>173.6</v>
      </c>
      <c r="L7261" s="13">
        <v>76.384</v>
      </c>
      <c r="M7261" s="8" t="s">
        <v>83</v>
      </c>
      <c r="N7261" s="19">
        <v>49716</v>
      </c>
    </row>
    <row r="7262" spans="2:14" ht="14.25" customHeight="1" x14ac:dyDescent="0.25">
      <c r="B7262" s="8" t="s">
        <v>13</v>
      </c>
      <c r="C7262" s="8">
        <v>1185732</v>
      </c>
      <c r="D7262" s="9">
        <v>44521</v>
      </c>
      <c r="E7262" s="8" t="s">
        <v>14</v>
      </c>
      <c r="F7262" s="8" t="s">
        <v>119</v>
      </c>
      <c r="G7262" s="8" t="s">
        <v>120</v>
      </c>
      <c r="H7262" s="10" t="s">
        <v>22</v>
      </c>
      <c r="I7262" s="11">
        <v>62</v>
      </c>
      <c r="J7262" s="12">
        <v>63</v>
      </c>
      <c r="K7262" s="12">
        <v>390.6</v>
      </c>
      <c r="L7262" s="13">
        <v>167.958</v>
      </c>
      <c r="M7262" s="8" t="s">
        <v>83</v>
      </c>
      <c r="N7262" s="19">
        <v>49717</v>
      </c>
    </row>
    <row r="7263" spans="2:14" ht="14.25" customHeight="1" x14ac:dyDescent="0.25">
      <c r="B7263" s="8" t="s">
        <v>13</v>
      </c>
      <c r="C7263" s="8">
        <v>1185732</v>
      </c>
      <c r="D7263" s="9">
        <v>44550</v>
      </c>
      <c r="E7263" s="8" t="s">
        <v>14</v>
      </c>
      <c r="F7263" s="8" t="s">
        <v>119</v>
      </c>
      <c r="G7263" s="8" t="s">
        <v>120</v>
      </c>
      <c r="H7263" s="10" t="s">
        <v>16</v>
      </c>
      <c r="I7263" s="11">
        <v>57</v>
      </c>
      <c r="J7263" s="12">
        <v>122</v>
      </c>
      <c r="K7263" s="12">
        <v>695.4</v>
      </c>
      <c r="L7263" s="13">
        <v>347.7</v>
      </c>
      <c r="M7263" s="8" t="s">
        <v>83</v>
      </c>
      <c r="N7263" s="19">
        <v>49718</v>
      </c>
    </row>
    <row r="7264" spans="2:14" ht="14.25" customHeight="1" x14ac:dyDescent="0.25">
      <c r="B7264" s="8" t="s">
        <v>13</v>
      </c>
      <c r="C7264" s="8">
        <v>1185732</v>
      </c>
      <c r="D7264" s="9">
        <v>44550</v>
      </c>
      <c r="E7264" s="8" t="s">
        <v>14</v>
      </c>
      <c r="F7264" s="8" t="s">
        <v>119</v>
      </c>
      <c r="G7264" s="8" t="s">
        <v>120</v>
      </c>
      <c r="H7264" s="10" t="s">
        <v>18</v>
      </c>
      <c r="I7264" s="11">
        <v>46</v>
      </c>
      <c r="J7264" s="12">
        <v>65</v>
      </c>
      <c r="K7264" s="12">
        <v>299</v>
      </c>
      <c r="L7264" s="13">
        <v>149.5</v>
      </c>
      <c r="M7264" s="8" t="s">
        <v>83</v>
      </c>
      <c r="N7264" s="19">
        <v>49719</v>
      </c>
    </row>
    <row r="7265" spans="2:14" ht="14.25" customHeight="1" x14ac:dyDescent="0.25">
      <c r="B7265" s="8" t="s">
        <v>13</v>
      </c>
      <c r="C7265" s="8">
        <v>1185732</v>
      </c>
      <c r="D7265" s="9">
        <v>44550</v>
      </c>
      <c r="E7265" s="8" t="s">
        <v>14</v>
      </c>
      <c r="F7265" s="8" t="s">
        <v>119</v>
      </c>
      <c r="G7265" s="8" t="s">
        <v>120</v>
      </c>
      <c r="H7265" s="10" t="s">
        <v>19</v>
      </c>
      <c r="I7265" s="11">
        <v>45</v>
      </c>
      <c r="J7265" s="12">
        <v>65</v>
      </c>
      <c r="K7265" s="12">
        <v>292.5</v>
      </c>
      <c r="L7265" s="13">
        <v>137.47499999999999</v>
      </c>
      <c r="M7265" s="8" t="s">
        <v>83</v>
      </c>
      <c r="N7265" s="19">
        <v>49720</v>
      </c>
    </row>
    <row r="7266" spans="2:14" ht="14.25" customHeight="1" x14ac:dyDescent="0.25">
      <c r="B7266" s="8" t="s">
        <v>13</v>
      </c>
      <c r="C7266" s="8">
        <v>1185732</v>
      </c>
      <c r="D7266" s="9">
        <v>44550</v>
      </c>
      <c r="E7266" s="8" t="s">
        <v>14</v>
      </c>
      <c r="F7266" s="8" t="s">
        <v>119</v>
      </c>
      <c r="G7266" s="8" t="s">
        <v>120</v>
      </c>
      <c r="H7266" s="10" t="s">
        <v>20</v>
      </c>
      <c r="I7266" s="11">
        <v>49</v>
      </c>
      <c r="J7266" s="12">
        <v>44</v>
      </c>
      <c r="K7266" s="12">
        <v>215.6</v>
      </c>
      <c r="L7266" s="13">
        <v>101.33199999999999</v>
      </c>
      <c r="M7266" s="8" t="s">
        <v>83</v>
      </c>
      <c r="N7266" s="19">
        <v>49721</v>
      </c>
    </row>
    <row r="7267" spans="2:14" ht="14.25" customHeight="1" x14ac:dyDescent="0.25">
      <c r="B7267" s="8" t="s">
        <v>13</v>
      </c>
      <c r="C7267" s="8">
        <v>1185732</v>
      </c>
      <c r="D7267" s="9">
        <v>44550</v>
      </c>
      <c r="E7267" s="8" t="s">
        <v>14</v>
      </c>
      <c r="F7267" s="8" t="s">
        <v>119</v>
      </c>
      <c r="G7267" s="8" t="s">
        <v>120</v>
      </c>
      <c r="H7267" s="10" t="s">
        <v>21</v>
      </c>
      <c r="I7267" s="11">
        <v>54</v>
      </c>
      <c r="J7267" s="12">
        <v>51</v>
      </c>
      <c r="K7267" s="12">
        <v>275.39999999999998</v>
      </c>
      <c r="L7267" s="13">
        <v>112.91399999999999</v>
      </c>
      <c r="M7267" s="8" t="s">
        <v>83</v>
      </c>
      <c r="N7267" s="19">
        <v>49722</v>
      </c>
    </row>
    <row r="7268" spans="2:14" ht="14.25" customHeight="1" x14ac:dyDescent="0.25">
      <c r="B7268" s="8" t="s">
        <v>13</v>
      </c>
      <c r="C7268" s="8">
        <v>1185732</v>
      </c>
      <c r="D7268" s="9">
        <v>44550</v>
      </c>
      <c r="E7268" s="8" t="s">
        <v>14</v>
      </c>
      <c r="F7268" s="8" t="s">
        <v>119</v>
      </c>
      <c r="G7268" s="8" t="s">
        <v>120</v>
      </c>
      <c r="H7268" s="10" t="s">
        <v>22</v>
      </c>
      <c r="I7268" s="11">
        <v>61</v>
      </c>
      <c r="J7268" s="12">
        <v>72</v>
      </c>
      <c r="K7268" s="12">
        <v>439.2</v>
      </c>
      <c r="L7268" s="13">
        <v>184.464</v>
      </c>
      <c r="M7268" s="8" t="s">
        <v>83</v>
      </c>
      <c r="N7268" s="19">
        <v>49723</v>
      </c>
    </row>
    <row r="7269" spans="2:14" ht="14.25" customHeight="1" x14ac:dyDescent="0.25">
      <c r="B7269" s="8" t="s">
        <v>13</v>
      </c>
      <c r="C7269" s="8">
        <v>1185732</v>
      </c>
      <c r="D7269" s="9">
        <v>44213</v>
      </c>
      <c r="E7269" s="8" t="s">
        <v>14</v>
      </c>
      <c r="F7269" s="8" t="s">
        <v>119</v>
      </c>
      <c r="G7269" s="8" t="s">
        <v>120</v>
      </c>
      <c r="H7269" s="10" t="s">
        <v>16</v>
      </c>
      <c r="I7269" s="11">
        <v>36</v>
      </c>
      <c r="J7269" s="12">
        <v>137</v>
      </c>
      <c r="K7269" s="12">
        <v>493.2</v>
      </c>
      <c r="L7269" s="13">
        <v>221.93999999999997</v>
      </c>
      <c r="M7269" s="8" t="s">
        <v>83</v>
      </c>
      <c r="N7269" s="19">
        <v>49724</v>
      </c>
    </row>
    <row r="7270" spans="2:14" ht="14.25" customHeight="1" x14ac:dyDescent="0.25">
      <c r="B7270" s="8" t="s">
        <v>13</v>
      </c>
      <c r="C7270" s="8">
        <v>1185732</v>
      </c>
      <c r="D7270" s="9">
        <v>44213</v>
      </c>
      <c r="E7270" s="8" t="s">
        <v>14</v>
      </c>
      <c r="F7270" s="8" t="s">
        <v>119</v>
      </c>
      <c r="G7270" s="8" t="s">
        <v>120</v>
      </c>
      <c r="H7270" s="10" t="s">
        <v>18</v>
      </c>
      <c r="I7270" s="11">
        <v>38</v>
      </c>
      <c r="J7270" s="12">
        <v>81</v>
      </c>
      <c r="K7270" s="12">
        <v>307.8</v>
      </c>
      <c r="L7270" s="13">
        <v>153.9</v>
      </c>
      <c r="M7270" s="8" t="s">
        <v>83</v>
      </c>
      <c r="N7270" s="19">
        <v>49725</v>
      </c>
    </row>
    <row r="7271" spans="2:14" ht="14.25" customHeight="1" x14ac:dyDescent="0.25">
      <c r="B7271" s="8" t="s">
        <v>13</v>
      </c>
      <c r="C7271" s="8">
        <v>1185732</v>
      </c>
      <c r="D7271" s="9">
        <v>44213</v>
      </c>
      <c r="E7271" s="8" t="s">
        <v>14</v>
      </c>
      <c r="F7271" s="8" t="s">
        <v>119</v>
      </c>
      <c r="G7271" s="8" t="s">
        <v>120</v>
      </c>
      <c r="H7271" s="10" t="s">
        <v>19</v>
      </c>
      <c r="I7271" s="11">
        <v>29</v>
      </c>
      <c r="J7271" s="12">
        <v>91</v>
      </c>
      <c r="K7271" s="12">
        <v>263.89999999999998</v>
      </c>
      <c r="L7271" s="13">
        <v>139.86700000000002</v>
      </c>
      <c r="M7271" s="8" t="s">
        <v>83</v>
      </c>
      <c r="N7271" s="19">
        <v>49726</v>
      </c>
    </row>
    <row r="7272" spans="2:14" ht="14.25" customHeight="1" x14ac:dyDescent="0.25">
      <c r="B7272" s="8" t="s">
        <v>13</v>
      </c>
      <c r="C7272" s="8">
        <v>1185732</v>
      </c>
      <c r="D7272" s="9">
        <v>44213</v>
      </c>
      <c r="E7272" s="8" t="s">
        <v>14</v>
      </c>
      <c r="F7272" s="8" t="s">
        <v>119</v>
      </c>
      <c r="G7272" s="8" t="s">
        <v>120</v>
      </c>
      <c r="H7272" s="10" t="s">
        <v>20</v>
      </c>
      <c r="I7272" s="11">
        <v>32</v>
      </c>
      <c r="J7272" s="12">
        <v>47</v>
      </c>
      <c r="K7272" s="12">
        <v>150.4</v>
      </c>
      <c r="L7272" s="13">
        <v>82.72</v>
      </c>
      <c r="M7272" s="8" t="s">
        <v>83</v>
      </c>
      <c r="N7272" s="19">
        <v>49727</v>
      </c>
    </row>
    <row r="7273" spans="2:14" ht="14.25" customHeight="1" x14ac:dyDescent="0.25">
      <c r="B7273" s="8" t="s">
        <v>13</v>
      </c>
      <c r="C7273" s="8">
        <v>1185732</v>
      </c>
      <c r="D7273" s="9">
        <v>44213</v>
      </c>
      <c r="E7273" s="8" t="s">
        <v>14</v>
      </c>
      <c r="F7273" s="8" t="s">
        <v>119</v>
      </c>
      <c r="G7273" s="8" t="s">
        <v>120</v>
      </c>
      <c r="H7273" s="10" t="s">
        <v>21</v>
      </c>
      <c r="I7273" s="11">
        <v>49</v>
      </c>
      <c r="J7273" s="12">
        <v>59</v>
      </c>
      <c r="K7273" s="12">
        <v>289.10000000000002</v>
      </c>
      <c r="L7273" s="13">
        <v>121.422</v>
      </c>
      <c r="M7273" s="8" t="s">
        <v>83</v>
      </c>
      <c r="N7273" s="19">
        <v>49728</v>
      </c>
    </row>
    <row r="7274" spans="2:14" ht="14.25" customHeight="1" x14ac:dyDescent="0.25">
      <c r="B7274" s="8" t="s">
        <v>13</v>
      </c>
      <c r="C7274" s="8">
        <v>1185732</v>
      </c>
      <c r="D7274" s="9">
        <v>44213</v>
      </c>
      <c r="E7274" s="8" t="s">
        <v>14</v>
      </c>
      <c r="F7274" s="8" t="s">
        <v>119</v>
      </c>
      <c r="G7274" s="8" t="s">
        <v>120</v>
      </c>
      <c r="H7274" s="10" t="s">
        <v>22</v>
      </c>
      <c r="I7274" s="11">
        <v>36</v>
      </c>
      <c r="J7274" s="12">
        <v>81</v>
      </c>
      <c r="K7274" s="12">
        <v>291.60000000000002</v>
      </c>
      <c r="L7274" s="13">
        <v>148.71600000000001</v>
      </c>
      <c r="M7274" s="8" t="s">
        <v>83</v>
      </c>
      <c r="N7274" s="19">
        <v>49729</v>
      </c>
    </row>
    <row r="7275" spans="2:14" ht="14.25" customHeight="1" x14ac:dyDescent="0.25">
      <c r="B7275" s="8" t="s">
        <v>13</v>
      </c>
      <c r="C7275" s="8">
        <v>1185732</v>
      </c>
      <c r="D7275" s="9">
        <v>44242</v>
      </c>
      <c r="E7275" s="8" t="s">
        <v>14</v>
      </c>
      <c r="F7275" s="8" t="s">
        <v>119</v>
      </c>
      <c r="G7275" s="8" t="s">
        <v>120</v>
      </c>
      <c r="H7275" s="10" t="s">
        <v>16</v>
      </c>
      <c r="I7275" s="11">
        <v>39</v>
      </c>
      <c r="J7275" s="12">
        <v>144</v>
      </c>
      <c r="K7275" s="12">
        <v>561.6</v>
      </c>
      <c r="L7275" s="13">
        <v>280.8</v>
      </c>
      <c r="M7275" s="8" t="s">
        <v>83</v>
      </c>
      <c r="N7275" s="19">
        <v>49730</v>
      </c>
    </row>
    <row r="7276" spans="2:14" ht="14.25" customHeight="1" x14ac:dyDescent="0.25">
      <c r="B7276" s="8" t="s">
        <v>13</v>
      </c>
      <c r="C7276" s="8">
        <v>1185732</v>
      </c>
      <c r="D7276" s="9">
        <v>44242</v>
      </c>
      <c r="E7276" s="8" t="s">
        <v>14</v>
      </c>
      <c r="F7276" s="8" t="s">
        <v>119</v>
      </c>
      <c r="G7276" s="8" t="s">
        <v>120</v>
      </c>
      <c r="H7276" s="10" t="s">
        <v>18</v>
      </c>
      <c r="I7276" s="11">
        <v>37</v>
      </c>
      <c r="J7276" s="12">
        <v>61</v>
      </c>
      <c r="K7276" s="12">
        <v>225.7</v>
      </c>
      <c r="L7276" s="13">
        <v>103.822</v>
      </c>
      <c r="M7276" s="8" t="s">
        <v>83</v>
      </c>
      <c r="N7276" s="19">
        <v>49731</v>
      </c>
    </row>
    <row r="7277" spans="2:14" ht="14.25" customHeight="1" x14ac:dyDescent="0.25">
      <c r="B7277" s="8" t="s">
        <v>13</v>
      </c>
      <c r="C7277" s="8">
        <v>1185732</v>
      </c>
      <c r="D7277" s="9">
        <v>44242</v>
      </c>
      <c r="E7277" s="8" t="s">
        <v>14</v>
      </c>
      <c r="F7277" s="8" t="s">
        <v>119</v>
      </c>
      <c r="G7277" s="8" t="s">
        <v>120</v>
      </c>
      <c r="H7277" s="10" t="s">
        <v>19</v>
      </c>
      <c r="I7277" s="11">
        <v>27</v>
      </c>
      <c r="J7277" s="12">
        <v>69</v>
      </c>
      <c r="K7277" s="12">
        <v>186.3</v>
      </c>
      <c r="L7277" s="13">
        <v>95.013000000000005</v>
      </c>
      <c r="M7277" s="8" t="s">
        <v>83</v>
      </c>
      <c r="N7277" s="19">
        <v>49732</v>
      </c>
    </row>
    <row r="7278" spans="2:14" ht="14.25" customHeight="1" x14ac:dyDescent="0.25">
      <c r="B7278" s="8" t="s">
        <v>13</v>
      </c>
      <c r="C7278" s="8">
        <v>1185732</v>
      </c>
      <c r="D7278" s="9">
        <v>44242</v>
      </c>
      <c r="E7278" s="8" t="s">
        <v>14</v>
      </c>
      <c r="F7278" s="8" t="s">
        <v>121</v>
      </c>
      <c r="G7278" s="8" t="s">
        <v>122</v>
      </c>
      <c r="H7278" s="10" t="s">
        <v>20</v>
      </c>
      <c r="I7278" s="11">
        <v>33</v>
      </c>
      <c r="J7278" s="12">
        <v>45</v>
      </c>
      <c r="K7278" s="12">
        <v>148.5</v>
      </c>
      <c r="L7278" s="13">
        <v>81.675000000000011</v>
      </c>
      <c r="M7278" s="8" t="s">
        <v>83</v>
      </c>
      <c r="N7278" s="19">
        <v>49733</v>
      </c>
    </row>
    <row r="7279" spans="2:14" ht="14.25" customHeight="1" x14ac:dyDescent="0.25">
      <c r="B7279" s="8" t="s">
        <v>13</v>
      </c>
      <c r="C7279" s="8">
        <v>1185732</v>
      </c>
      <c r="D7279" s="9">
        <v>44242</v>
      </c>
      <c r="E7279" s="8" t="s">
        <v>14</v>
      </c>
      <c r="F7279" s="8" t="s">
        <v>121</v>
      </c>
      <c r="G7279" s="8" t="s">
        <v>122</v>
      </c>
      <c r="H7279" s="10" t="s">
        <v>21</v>
      </c>
      <c r="I7279" s="11">
        <v>45</v>
      </c>
      <c r="J7279" s="12">
        <v>65</v>
      </c>
      <c r="K7279" s="12">
        <v>292.5</v>
      </c>
      <c r="L7279" s="13">
        <v>119.925</v>
      </c>
      <c r="M7279" s="8" t="s">
        <v>83</v>
      </c>
      <c r="N7279" s="19">
        <v>49734</v>
      </c>
    </row>
    <row r="7280" spans="2:14" ht="14.25" customHeight="1" x14ac:dyDescent="0.25">
      <c r="B7280" s="8" t="s">
        <v>13</v>
      </c>
      <c r="C7280" s="8">
        <v>1185732</v>
      </c>
      <c r="D7280" s="9">
        <v>44242</v>
      </c>
      <c r="E7280" s="8" t="s">
        <v>14</v>
      </c>
      <c r="F7280" s="8" t="s">
        <v>121</v>
      </c>
      <c r="G7280" s="8" t="s">
        <v>122</v>
      </c>
      <c r="H7280" s="10" t="s">
        <v>22</v>
      </c>
      <c r="I7280" s="11">
        <v>39</v>
      </c>
      <c r="J7280" s="12">
        <v>98</v>
      </c>
      <c r="K7280" s="12">
        <v>382.2</v>
      </c>
      <c r="L7280" s="13">
        <v>202.566</v>
      </c>
      <c r="M7280" s="8" t="s">
        <v>83</v>
      </c>
      <c r="N7280" s="19">
        <v>49735</v>
      </c>
    </row>
    <row r="7281" spans="2:14" ht="14.25" customHeight="1" x14ac:dyDescent="0.25">
      <c r="B7281" s="8" t="s">
        <v>13</v>
      </c>
      <c r="C7281" s="8">
        <v>1185732</v>
      </c>
      <c r="D7281" s="9">
        <v>44268</v>
      </c>
      <c r="E7281" s="8" t="s">
        <v>14</v>
      </c>
      <c r="F7281" s="8" t="s">
        <v>121</v>
      </c>
      <c r="G7281" s="8" t="s">
        <v>122</v>
      </c>
      <c r="H7281" s="10" t="s">
        <v>16</v>
      </c>
      <c r="I7281" s="11">
        <v>36</v>
      </c>
      <c r="J7281" s="12">
        <v>158</v>
      </c>
      <c r="K7281" s="12">
        <v>568.79999999999995</v>
      </c>
      <c r="L7281" s="13">
        <v>261.64800000000002</v>
      </c>
      <c r="M7281" s="8" t="s">
        <v>83</v>
      </c>
      <c r="N7281" s="19">
        <v>49736</v>
      </c>
    </row>
    <row r="7282" spans="2:14" ht="14.25" customHeight="1" x14ac:dyDescent="0.25">
      <c r="B7282" s="8" t="s">
        <v>13</v>
      </c>
      <c r="C7282" s="8">
        <v>1185732</v>
      </c>
      <c r="D7282" s="9">
        <v>44268</v>
      </c>
      <c r="E7282" s="8" t="s">
        <v>14</v>
      </c>
      <c r="F7282" s="8" t="s">
        <v>121</v>
      </c>
      <c r="G7282" s="8" t="s">
        <v>122</v>
      </c>
      <c r="H7282" s="10" t="s">
        <v>18</v>
      </c>
      <c r="I7282" s="11">
        <v>39</v>
      </c>
      <c r="J7282" s="12">
        <v>68</v>
      </c>
      <c r="K7282" s="12">
        <v>265.2</v>
      </c>
      <c r="L7282" s="13">
        <v>119.33999999999999</v>
      </c>
      <c r="M7282" s="8" t="s">
        <v>83</v>
      </c>
      <c r="N7282" s="19">
        <v>49737</v>
      </c>
    </row>
    <row r="7283" spans="2:14" ht="14.25" customHeight="1" x14ac:dyDescent="0.25">
      <c r="B7283" s="8" t="s">
        <v>13</v>
      </c>
      <c r="C7283" s="8">
        <v>1185732</v>
      </c>
      <c r="D7283" s="9">
        <v>44268</v>
      </c>
      <c r="E7283" s="8" t="s">
        <v>14</v>
      </c>
      <c r="F7283" s="8" t="s">
        <v>121</v>
      </c>
      <c r="G7283" s="8" t="s">
        <v>122</v>
      </c>
      <c r="H7283" s="10" t="s">
        <v>19</v>
      </c>
      <c r="I7283" s="11">
        <v>29</v>
      </c>
      <c r="J7283" s="12">
        <v>69</v>
      </c>
      <c r="K7283" s="12">
        <v>200.1</v>
      </c>
      <c r="L7283" s="13">
        <v>108.054</v>
      </c>
      <c r="M7283" s="8" t="s">
        <v>83</v>
      </c>
      <c r="N7283" s="19">
        <v>49738</v>
      </c>
    </row>
    <row r="7284" spans="2:14" ht="14.25" customHeight="1" x14ac:dyDescent="0.25">
      <c r="B7284" s="8" t="s">
        <v>13</v>
      </c>
      <c r="C7284" s="8">
        <v>1185732</v>
      </c>
      <c r="D7284" s="9">
        <v>44268</v>
      </c>
      <c r="E7284" s="8" t="s">
        <v>14</v>
      </c>
      <c r="F7284" s="8" t="s">
        <v>121</v>
      </c>
      <c r="G7284" s="8" t="s">
        <v>122</v>
      </c>
      <c r="H7284" s="10" t="s">
        <v>20</v>
      </c>
      <c r="I7284" s="11">
        <v>32</v>
      </c>
      <c r="J7284" s="12">
        <v>31</v>
      </c>
      <c r="K7284" s="12">
        <v>99.2</v>
      </c>
      <c r="L7284" s="13">
        <v>52.576000000000001</v>
      </c>
      <c r="M7284" s="8" t="s">
        <v>83</v>
      </c>
      <c r="N7284" s="19">
        <v>49739</v>
      </c>
    </row>
    <row r="7285" spans="2:14" ht="14.25" customHeight="1" x14ac:dyDescent="0.25">
      <c r="B7285" s="8" t="s">
        <v>13</v>
      </c>
      <c r="C7285" s="8">
        <v>1185732</v>
      </c>
      <c r="D7285" s="9">
        <v>44268</v>
      </c>
      <c r="E7285" s="8" t="s">
        <v>14</v>
      </c>
      <c r="F7285" s="8" t="s">
        <v>121</v>
      </c>
      <c r="G7285" s="8" t="s">
        <v>122</v>
      </c>
      <c r="H7285" s="10" t="s">
        <v>21</v>
      </c>
      <c r="I7285" s="11">
        <v>46</v>
      </c>
      <c r="J7285" s="12">
        <v>49</v>
      </c>
      <c r="K7285" s="12">
        <v>225.4</v>
      </c>
      <c r="L7285" s="13">
        <v>92.414000000000001</v>
      </c>
      <c r="M7285" s="8" t="s">
        <v>83</v>
      </c>
      <c r="N7285" s="19">
        <v>49740</v>
      </c>
    </row>
    <row r="7286" spans="2:14" ht="14.25" customHeight="1" x14ac:dyDescent="0.25">
      <c r="B7286" s="8" t="s">
        <v>13</v>
      </c>
      <c r="C7286" s="8">
        <v>1185732</v>
      </c>
      <c r="D7286" s="9">
        <v>44268</v>
      </c>
      <c r="E7286" s="8" t="s">
        <v>14</v>
      </c>
      <c r="F7286" s="8" t="s">
        <v>121</v>
      </c>
      <c r="G7286" s="8" t="s">
        <v>122</v>
      </c>
      <c r="H7286" s="10" t="s">
        <v>22</v>
      </c>
      <c r="I7286" s="11">
        <v>39</v>
      </c>
      <c r="J7286" s="12">
        <v>72</v>
      </c>
      <c r="K7286" s="12">
        <v>280.8</v>
      </c>
      <c r="L7286" s="13">
        <v>140.4</v>
      </c>
      <c r="M7286" s="8" t="s">
        <v>83</v>
      </c>
      <c r="N7286" s="19">
        <v>49741</v>
      </c>
    </row>
    <row r="7287" spans="2:14" ht="14.25" customHeight="1" x14ac:dyDescent="0.25">
      <c r="B7287" s="8" t="s">
        <v>13</v>
      </c>
      <c r="C7287" s="8">
        <v>1185732</v>
      </c>
      <c r="D7287" s="9">
        <v>44300</v>
      </c>
      <c r="E7287" s="8" t="s">
        <v>14</v>
      </c>
      <c r="F7287" s="8" t="s">
        <v>121</v>
      </c>
      <c r="G7287" s="8" t="s">
        <v>122</v>
      </c>
      <c r="H7287" s="10" t="s">
        <v>16</v>
      </c>
      <c r="I7287" s="11">
        <v>36</v>
      </c>
      <c r="J7287" s="12">
        <v>131</v>
      </c>
      <c r="K7287" s="12">
        <v>471.6</v>
      </c>
      <c r="L7287" s="13">
        <v>235.8</v>
      </c>
      <c r="M7287" s="8" t="s">
        <v>83</v>
      </c>
      <c r="N7287" s="19">
        <v>49742</v>
      </c>
    </row>
    <row r="7288" spans="2:14" ht="14.25" customHeight="1" x14ac:dyDescent="0.25">
      <c r="B7288" s="8" t="s">
        <v>13</v>
      </c>
      <c r="C7288" s="8">
        <v>1185732</v>
      </c>
      <c r="D7288" s="9">
        <v>44300</v>
      </c>
      <c r="E7288" s="8" t="s">
        <v>14</v>
      </c>
      <c r="F7288" s="8" t="s">
        <v>121</v>
      </c>
      <c r="G7288" s="8" t="s">
        <v>122</v>
      </c>
      <c r="H7288" s="10" t="s">
        <v>18</v>
      </c>
      <c r="I7288" s="11">
        <v>38</v>
      </c>
      <c r="J7288" s="12">
        <v>61</v>
      </c>
      <c r="K7288" s="12">
        <v>231.8</v>
      </c>
      <c r="L7288" s="13">
        <v>108.946</v>
      </c>
      <c r="M7288" s="8" t="s">
        <v>83</v>
      </c>
      <c r="N7288" s="19">
        <v>49743</v>
      </c>
    </row>
    <row r="7289" spans="2:14" ht="14.25" customHeight="1" x14ac:dyDescent="0.25">
      <c r="B7289" s="8" t="s">
        <v>13</v>
      </c>
      <c r="C7289" s="8">
        <v>1185732</v>
      </c>
      <c r="D7289" s="9">
        <v>44300</v>
      </c>
      <c r="E7289" s="8" t="s">
        <v>14</v>
      </c>
      <c r="F7289" s="8" t="s">
        <v>121</v>
      </c>
      <c r="G7289" s="8" t="s">
        <v>122</v>
      </c>
      <c r="H7289" s="10" t="s">
        <v>19</v>
      </c>
      <c r="I7289" s="11">
        <v>27</v>
      </c>
      <c r="J7289" s="12">
        <v>59</v>
      </c>
      <c r="K7289" s="12">
        <v>159.30000000000001</v>
      </c>
      <c r="L7289" s="13">
        <v>87.615000000000009</v>
      </c>
      <c r="M7289" s="8" t="s">
        <v>83</v>
      </c>
      <c r="N7289" s="19">
        <v>49744</v>
      </c>
    </row>
    <row r="7290" spans="2:14" ht="14.25" customHeight="1" x14ac:dyDescent="0.25">
      <c r="B7290" s="8" t="s">
        <v>13</v>
      </c>
      <c r="C7290" s="8">
        <v>1185732</v>
      </c>
      <c r="D7290" s="9">
        <v>44300</v>
      </c>
      <c r="E7290" s="8" t="s">
        <v>14</v>
      </c>
      <c r="F7290" s="8" t="s">
        <v>121</v>
      </c>
      <c r="G7290" s="8" t="s">
        <v>122</v>
      </c>
      <c r="H7290" s="10" t="s">
        <v>20</v>
      </c>
      <c r="I7290" s="11">
        <v>32</v>
      </c>
      <c r="J7290" s="12">
        <v>44</v>
      </c>
      <c r="K7290" s="12">
        <v>140.80000000000001</v>
      </c>
      <c r="L7290" s="13">
        <v>71.808000000000007</v>
      </c>
      <c r="M7290" s="8" t="s">
        <v>83</v>
      </c>
      <c r="N7290" s="19">
        <v>49745</v>
      </c>
    </row>
    <row r="7291" spans="2:14" ht="14.25" customHeight="1" x14ac:dyDescent="0.25">
      <c r="B7291" s="8" t="s">
        <v>13</v>
      </c>
      <c r="C7291" s="8">
        <v>1185732</v>
      </c>
      <c r="D7291" s="9">
        <v>44300</v>
      </c>
      <c r="E7291" s="8" t="s">
        <v>14</v>
      </c>
      <c r="F7291" s="8" t="s">
        <v>121</v>
      </c>
      <c r="G7291" s="8" t="s">
        <v>122</v>
      </c>
      <c r="H7291" s="10" t="s">
        <v>21</v>
      </c>
      <c r="I7291" s="11">
        <v>47</v>
      </c>
      <c r="J7291" s="12">
        <v>45</v>
      </c>
      <c r="K7291" s="12">
        <v>211.5</v>
      </c>
      <c r="L7291" s="13">
        <v>95.174999999999983</v>
      </c>
      <c r="M7291" s="8" t="s">
        <v>83</v>
      </c>
      <c r="N7291" s="19">
        <v>49746</v>
      </c>
    </row>
    <row r="7292" spans="2:14" ht="14.25" customHeight="1" x14ac:dyDescent="0.25">
      <c r="B7292" s="8" t="s">
        <v>13</v>
      </c>
      <c r="C7292" s="8">
        <v>1185732</v>
      </c>
      <c r="D7292" s="9">
        <v>44300</v>
      </c>
      <c r="E7292" s="8" t="s">
        <v>14</v>
      </c>
      <c r="F7292" s="8" t="s">
        <v>121</v>
      </c>
      <c r="G7292" s="8" t="s">
        <v>122</v>
      </c>
      <c r="H7292" s="10" t="s">
        <v>22</v>
      </c>
      <c r="I7292" s="11">
        <v>38</v>
      </c>
      <c r="J7292" s="12">
        <v>78</v>
      </c>
      <c r="K7292" s="12">
        <v>296.39999999999998</v>
      </c>
      <c r="L7292" s="13">
        <v>160.05600000000001</v>
      </c>
      <c r="M7292" s="8" t="s">
        <v>83</v>
      </c>
      <c r="N7292" s="19">
        <v>49747</v>
      </c>
    </row>
    <row r="7293" spans="2:14" ht="14.25" customHeight="1" x14ac:dyDescent="0.25">
      <c r="B7293" s="8" t="s">
        <v>13</v>
      </c>
      <c r="C7293" s="8">
        <v>1185732</v>
      </c>
      <c r="D7293" s="9">
        <v>44329</v>
      </c>
      <c r="E7293" s="8" t="s">
        <v>14</v>
      </c>
      <c r="F7293" s="8" t="s">
        <v>121</v>
      </c>
      <c r="G7293" s="8" t="s">
        <v>122</v>
      </c>
      <c r="H7293" s="10" t="s">
        <v>16</v>
      </c>
      <c r="I7293" s="11">
        <v>51</v>
      </c>
      <c r="J7293" s="12">
        <v>160</v>
      </c>
      <c r="K7293" s="12">
        <v>816</v>
      </c>
      <c r="L7293" s="13">
        <v>391.67999999999995</v>
      </c>
      <c r="M7293" s="8" t="s">
        <v>83</v>
      </c>
      <c r="N7293" s="19">
        <v>49748</v>
      </c>
    </row>
    <row r="7294" spans="2:14" ht="14.25" customHeight="1" x14ac:dyDescent="0.25">
      <c r="B7294" s="8" t="s">
        <v>13</v>
      </c>
      <c r="C7294" s="8">
        <v>1185732</v>
      </c>
      <c r="D7294" s="9">
        <v>44329</v>
      </c>
      <c r="E7294" s="8" t="s">
        <v>14</v>
      </c>
      <c r="F7294" s="8" t="s">
        <v>121</v>
      </c>
      <c r="G7294" s="8" t="s">
        <v>122</v>
      </c>
      <c r="H7294" s="10" t="s">
        <v>18</v>
      </c>
      <c r="I7294" s="11">
        <v>47</v>
      </c>
      <c r="J7294" s="12">
        <v>69</v>
      </c>
      <c r="K7294" s="12">
        <v>324.3</v>
      </c>
      <c r="L7294" s="13">
        <v>145.935</v>
      </c>
      <c r="M7294" s="8" t="s">
        <v>83</v>
      </c>
      <c r="N7294" s="19">
        <v>49749</v>
      </c>
    </row>
    <row r="7295" spans="2:14" ht="14.25" customHeight="1" x14ac:dyDescent="0.25">
      <c r="B7295" s="8" t="s">
        <v>13</v>
      </c>
      <c r="C7295" s="8">
        <v>1185732</v>
      </c>
      <c r="D7295" s="9">
        <v>44329</v>
      </c>
      <c r="E7295" s="8" t="s">
        <v>14</v>
      </c>
      <c r="F7295" s="8" t="s">
        <v>121</v>
      </c>
      <c r="G7295" s="8" t="s">
        <v>122</v>
      </c>
      <c r="H7295" s="10" t="s">
        <v>19</v>
      </c>
      <c r="I7295" s="11">
        <v>41</v>
      </c>
      <c r="J7295" s="12">
        <v>81</v>
      </c>
      <c r="K7295" s="12">
        <v>332.1</v>
      </c>
      <c r="L7295" s="13">
        <v>172.69200000000001</v>
      </c>
      <c r="M7295" s="8" t="s">
        <v>83</v>
      </c>
      <c r="N7295" s="19">
        <v>49750</v>
      </c>
    </row>
    <row r="7296" spans="2:14" ht="14.25" customHeight="1" x14ac:dyDescent="0.25">
      <c r="B7296" s="8" t="s">
        <v>13</v>
      </c>
      <c r="C7296" s="8">
        <v>1185732</v>
      </c>
      <c r="D7296" s="9">
        <v>44329</v>
      </c>
      <c r="E7296" s="8" t="s">
        <v>14</v>
      </c>
      <c r="F7296" s="8" t="s">
        <v>121</v>
      </c>
      <c r="G7296" s="8" t="s">
        <v>122</v>
      </c>
      <c r="H7296" s="10" t="s">
        <v>20</v>
      </c>
      <c r="I7296" s="11">
        <v>41</v>
      </c>
      <c r="J7296" s="12">
        <v>65</v>
      </c>
      <c r="K7296" s="12">
        <v>266.5</v>
      </c>
      <c r="L7296" s="13">
        <v>138.57999999999998</v>
      </c>
      <c r="M7296" s="8" t="s">
        <v>83</v>
      </c>
      <c r="N7296" s="19">
        <v>49751</v>
      </c>
    </row>
    <row r="7297" spans="2:14" ht="14.25" customHeight="1" x14ac:dyDescent="0.25">
      <c r="B7297" s="8" t="s">
        <v>13</v>
      </c>
      <c r="C7297" s="8">
        <v>1185732</v>
      </c>
      <c r="D7297" s="9">
        <v>44329</v>
      </c>
      <c r="E7297" s="8" t="s">
        <v>14</v>
      </c>
      <c r="F7297" s="8" t="s">
        <v>121</v>
      </c>
      <c r="G7297" s="8" t="s">
        <v>122</v>
      </c>
      <c r="H7297" s="10" t="s">
        <v>21</v>
      </c>
      <c r="I7297" s="11">
        <v>50</v>
      </c>
      <c r="J7297" s="12">
        <v>74</v>
      </c>
      <c r="K7297" s="12">
        <v>370</v>
      </c>
      <c r="L7297" s="13">
        <v>155.4</v>
      </c>
      <c r="M7297" s="8" t="s">
        <v>83</v>
      </c>
      <c r="N7297" s="19">
        <v>49752</v>
      </c>
    </row>
    <row r="7298" spans="2:14" ht="14.25" customHeight="1" x14ac:dyDescent="0.25">
      <c r="B7298" s="8" t="s">
        <v>13</v>
      </c>
      <c r="C7298" s="8">
        <v>1185732</v>
      </c>
      <c r="D7298" s="9">
        <v>44329</v>
      </c>
      <c r="E7298" s="8" t="s">
        <v>14</v>
      </c>
      <c r="F7298" s="8" t="s">
        <v>121</v>
      </c>
      <c r="G7298" s="8" t="s">
        <v>122</v>
      </c>
      <c r="H7298" s="10" t="s">
        <v>22</v>
      </c>
      <c r="I7298" s="11">
        <v>54</v>
      </c>
      <c r="J7298" s="12">
        <v>104</v>
      </c>
      <c r="K7298" s="12">
        <v>561.6</v>
      </c>
      <c r="L7298" s="13">
        <v>308.88</v>
      </c>
      <c r="M7298" s="8" t="s">
        <v>83</v>
      </c>
      <c r="N7298" s="19">
        <v>49753</v>
      </c>
    </row>
    <row r="7299" spans="2:14" ht="14.25" customHeight="1" x14ac:dyDescent="0.25">
      <c r="B7299" s="8" t="s">
        <v>13</v>
      </c>
      <c r="C7299" s="8">
        <v>1185732</v>
      </c>
      <c r="D7299" s="9">
        <v>44362</v>
      </c>
      <c r="E7299" s="8" t="s">
        <v>14</v>
      </c>
      <c r="F7299" s="8" t="s">
        <v>121</v>
      </c>
      <c r="G7299" s="8" t="s">
        <v>122</v>
      </c>
      <c r="H7299" s="10" t="s">
        <v>16</v>
      </c>
      <c r="I7299" s="11">
        <v>51</v>
      </c>
      <c r="J7299" s="12">
        <v>189</v>
      </c>
      <c r="K7299" s="12">
        <v>963.9</v>
      </c>
      <c r="L7299" s="13">
        <v>443.39399999999995</v>
      </c>
      <c r="M7299" s="8" t="s">
        <v>83</v>
      </c>
      <c r="N7299" s="19">
        <v>49754</v>
      </c>
    </row>
    <row r="7300" spans="2:14" ht="14.25" customHeight="1" x14ac:dyDescent="0.25">
      <c r="B7300" s="8" t="s">
        <v>13</v>
      </c>
      <c r="C7300" s="8">
        <v>1185732</v>
      </c>
      <c r="D7300" s="9">
        <v>44362</v>
      </c>
      <c r="E7300" s="8" t="s">
        <v>14</v>
      </c>
      <c r="F7300" s="8" t="s">
        <v>121</v>
      </c>
      <c r="G7300" s="8" t="s">
        <v>122</v>
      </c>
      <c r="H7300" s="10" t="s">
        <v>18</v>
      </c>
      <c r="I7300" s="11">
        <v>48</v>
      </c>
      <c r="J7300" s="12">
        <v>120</v>
      </c>
      <c r="K7300" s="12">
        <v>576</v>
      </c>
      <c r="L7300" s="13">
        <v>259.19999999999993</v>
      </c>
      <c r="M7300" s="8" t="s">
        <v>83</v>
      </c>
      <c r="N7300" s="19">
        <v>49755</v>
      </c>
    </row>
    <row r="7301" spans="2:14" ht="14.25" customHeight="1" x14ac:dyDescent="0.25">
      <c r="B7301" s="8" t="s">
        <v>13</v>
      </c>
      <c r="C7301" s="8">
        <v>1185732</v>
      </c>
      <c r="D7301" s="9">
        <v>44362</v>
      </c>
      <c r="E7301" s="8" t="s">
        <v>14</v>
      </c>
      <c r="F7301" s="8" t="s">
        <v>121</v>
      </c>
      <c r="G7301" s="8" t="s">
        <v>122</v>
      </c>
      <c r="H7301" s="10" t="s">
        <v>19</v>
      </c>
      <c r="I7301" s="11">
        <v>43</v>
      </c>
      <c r="J7301" s="12">
        <v>85</v>
      </c>
      <c r="K7301" s="12">
        <v>365.5</v>
      </c>
      <c r="L7301" s="13">
        <v>193.715</v>
      </c>
      <c r="M7301" s="8" t="s">
        <v>83</v>
      </c>
      <c r="N7301" s="19">
        <v>49756</v>
      </c>
    </row>
    <row r="7302" spans="2:14" ht="14.25" customHeight="1" x14ac:dyDescent="0.25">
      <c r="B7302" s="8" t="s">
        <v>13</v>
      </c>
      <c r="C7302" s="8">
        <v>1185732</v>
      </c>
      <c r="D7302" s="9">
        <v>44362</v>
      </c>
      <c r="E7302" s="8" t="s">
        <v>14</v>
      </c>
      <c r="F7302" s="8" t="s">
        <v>121</v>
      </c>
      <c r="G7302" s="8" t="s">
        <v>122</v>
      </c>
      <c r="H7302" s="10" t="s">
        <v>20</v>
      </c>
      <c r="I7302" s="11">
        <v>41</v>
      </c>
      <c r="J7302" s="12">
        <v>75</v>
      </c>
      <c r="K7302" s="12">
        <v>307.5</v>
      </c>
      <c r="L7302" s="13">
        <v>169.12500000000003</v>
      </c>
      <c r="M7302" s="8" t="s">
        <v>83</v>
      </c>
      <c r="N7302" s="19">
        <v>49757</v>
      </c>
    </row>
    <row r="7303" spans="2:14" ht="14.25" customHeight="1" x14ac:dyDescent="0.25">
      <c r="B7303" s="8" t="s">
        <v>13</v>
      </c>
      <c r="C7303" s="8">
        <v>1185732</v>
      </c>
      <c r="D7303" s="9">
        <v>44362</v>
      </c>
      <c r="E7303" s="8" t="s">
        <v>14</v>
      </c>
      <c r="F7303" s="8" t="s">
        <v>121</v>
      </c>
      <c r="G7303" s="8" t="s">
        <v>122</v>
      </c>
      <c r="H7303" s="10" t="s">
        <v>21</v>
      </c>
      <c r="I7303" s="11">
        <v>50</v>
      </c>
      <c r="J7303" s="12">
        <v>75</v>
      </c>
      <c r="K7303" s="12">
        <v>375</v>
      </c>
      <c r="L7303" s="13">
        <v>150</v>
      </c>
      <c r="M7303" s="8" t="s">
        <v>83</v>
      </c>
      <c r="N7303" s="19">
        <v>49758</v>
      </c>
    </row>
    <row r="7304" spans="2:14" ht="14.25" customHeight="1" x14ac:dyDescent="0.25">
      <c r="B7304" s="8" t="s">
        <v>13</v>
      </c>
      <c r="C7304" s="8">
        <v>1185732</v>
      </c>
      <c r="D7304" s="9">
        <v>44362</v>
      </c>
      <c r="E7304" s="8" t="s">
        <v>14</v>
      </c>
      <c r="F7304" s="8" t="s">
        <v>121</v>
      </c>
      <c r="G7304" s="8" t="s">
        <v>122</v>
      </c>
      <c r="H7304" s="10" t="s">
        <v>22</v>
      </c>
      <c r="I7304" s="11">
        <v>56</v>
      </c>
      <c r="J7304" s="12">
        <v>135</v>
      </c>
      <c r="K7304" s="12">
        <v>756</v>
      </c>
      <c r="L7304" s="13">
        <v>400.68</v>
      </c>
      <c r="M7304" s="8" t="s">
        <v>83</v>
      </c>
      <c r="N7304" s="19">
        <v>49759</v>
      </c>
    </row>
    <row r="7305" spans="2:14" ht="14.25" customHeight="1" x14ac:dyDescent="0.25">
      <c r="B7305" s="8" t="s">
        <v>13</v>
      </c>
      <c r="C7305" s="8">
        <v>1185732</v>
      </c>
      <c r="D7305" s="9">
        <v>44390</v>
      </c>
      <c r="E7305" s="8" t="s">
        <v>14</v>
      </c>
      <c r="F7305" s="8" t="s">
        <v>121</v>
      </c>
      <c r="G7305" s="8" t="s">
        <v>122</v>
      </c>
      <c r="H7305" s="10" t="s">
        <v>16</v>
      </c>
      <c r="I7305" s="11">
        <v>53</v>
      </c>
      <c r="J7305" s="12">
        <v>182</v>
      </c>
      <c r="K7305" s="12">
        <v>964.6</v>
      </c>
      <c r="L7305" s="13">
        <v>482.3</v>
      </c>
      <c r="M7305" s="8" t="s">
        <v>83</v>
      </c>
      <c r="N7305" s="19">
        <v>49760</v>
      </c>
    </row>
    <row r="7306" spans="2:14" ht="14.25" customHeight="1" x14ac:dyDescent="0.25">
      <c r="B7306" s="8" t="s">
        <v>13</v>
      </c>
      <c r="C7306" s="8">
        <v>1185732</v>
      </c>
      <c r="D7306" s="9">
        <v>44390</v>
      </c>
      <c r="E7306" s="8" t="s">
        <v>14</v>
      </c>
      <c r="F7306" s="8" t="s">
        <v>121</v>
      </c>
      <c r="G7306" s="8" t="s">
        <v>122</v>
      </c>
      <c r="H7306" s="10" t="s">
        <v>18</v>
      </c>
      <c r="I7306" s="11">
        <v>47</v>
      </c>
      <c r="J7306" s="12">
        <v>119</v>
      </c>
      <c r="K7306" s="12">
        <v>559.29999999999995</v>
      </c>
      <c r="L7306" s="13">
        <v>251.685</v>
      </c>
      <c r="M7306" s="8" t="s">
        <v>83</v>
      </c>
      <c r="N7306" s="19">
        <v>49761</v>
      </c>
    </row>
    <row r="7307" spans="2:14" ht="14.25" customHeight="1" x14ac:dyDescent="0.25">
      <c r="B7307" s="8" t="s">
        <v>13</v>
      </c>
      <c r="C7307" s="8">
        <v>1185732</v>
      </c>
      <c r="D7307" s="9">
        <v>44390</v>
      </c>
      <c r="E7307" s="8" t="s">
        <v>14</v>
      </c>
      <c r="F7307" s="8" t="s">
        <v>121</v>
      </c>
      <c r="G7307" s="8" t="s">
        <v>122</v>
      </c>
      <c r="H7307" s="10" t="s">
        <v>19</v>
      </c>
      <c r="I7307" s="11">
        <v>41</v>
      </c>
      <c r="J7307" s="12">
        <v>102</v>
      </c>
      <c r="K7307" s="12">
        <v>418.2</v>
      </c>
      <c r="L7307" s="13">
        <v>225.82800000000003</v>
      </c>
      <c r="M7307" s="8" t="s">
        <v>83</v>
      </c>
      <c r="N7307" s="19">
        <v>49762</v>
      </c>
    </row>
    <row r="7308" spans="2:14" ht="14.25" customHeight="1" x14ac:dyDescent="0.25">
      <c r="B7308" s="8" t="s">
        <v>13</v>
      </c>
      <c r="C7308" s="8">
        <v>1185732</v>
      </c>
      <c r="D7308" s="9">
        <v>44390</v>
      </c>
      <c r="E7308" s="8" t="s">
        <v>14</v>
      </c>
      <c r="F7308" s="8" t="s">
        <v>121</v>
      </c>
      <c r="G7308" s="8" t="s">
        <v>122</v>
      </c>
      <c r="H7308" s="10" t="s">
        <v>20</v>
      </c>
      <c r="I7308" s="11">
        <v>43</v>
      </c>
      <c r="J7308" s="12">
        <v>90</v>
      </c>
      <c r="K7308" s="12">
        <v>387</v>
      </c>
      <c r="L7308" s="13">
        <v>205.10999999999999</v>
      </c>
      <c r="M7308" s="8" t="s">
        <v>83</v>
      </c>
      <c r="N7308" s="19">
        <v>49763</v>
      </c>
    </row>
    <row r="7309" spans="2:14" ht="14.25" customHeight="1" x14ac:dyDescent="0.25">
      <c r="B7309" s="8" t="s">
        <v>13</v>
      </c>
      <c r="C7309" s="8">
        <v>1185732</v>
      </c>
      <c r="D7309" s="9">
        <v>44390</v>
      </c>
      <c r="E7309" s="8" t="s">
        <v>14</v>
      </c>
      <c r="F7309" s="8" t="s">
        <v>121</v>
      </c>
      <c r="G7309" s="8" t="s">
        <v>122</v>
      </c>
      <c r="H7309" s="10" t="s">
        <v>21</v>
      </c>
      <c r="I7309" s="11">
        <v>51</v>
      </c>
      <c r="J7309" s="12">
        <v>94</v>
      </c>
      <c r="K7309" s="12">
        <v>479.4</v>
      </c>
      <c r="L7309" s="13">
        <v>196.554</v>
      </c>
      <c r="M7309" s="8" t="s">
        <v>83</v>
      </c>
      <c r="N7309" s="19">
        <v>49764</v>
      </c>
    </row>
    <row r="7310" spans="2:14" ht="14.25" customHeight="1" x14ac:dyDescent="0.25">
      <c r="B7310" s="8" t="s">
        <v>13</v>
      </c>
      <c r="C7310" s="8">
        <v>1185732</v>
      </c>
      <c r="D7310" s="9">
        <v>44390</v>
      </c>
      <c r="E7310" s="8" t="s">
        <v>14</v>
      </c>
      <c r="F7310" s="8" t="s">
        <v>121</v>
      </c>
      <c r="G7310" s="8" t="s">
        <v>122</v>
      </c>
      <c r="H7310" s="10" t="s">
        <v>22</v>
      </c>
      <c r="I7310" s="11">
        <v>55</v>
      </c>
      <c r="J7310" s="12">
        <v>145</v>
      </c>
      <c r="K7310" s="12">
        <v>797.5</v>
      </c>
      <c r="L7310" s="13">
        <v>398.75</v>
      </c>
      <c r="M7310" s="8" t="s">
        <v>83</v>
      </c>
      <c r="N7310" s="19">
        <v>49765</v>
      </c>
    </row>
    <row r="7311" spans="2:14" ht="14.25" customHeight="1" x14ac:dyDescent="0.25">
      <c r="B7311" s="8" t="s">
        <v>13</v>
      </c>
      <c r="C7311" s="8">
        <v>1185732</v>
      </c>
      <c r="D7311" s="9">
        <v>44422</v>
      </c>
      <c r="E7311" s="8" t="s">
        <v>14</v>
      </c>
      <c r="F7311" s="8" t="s">
        <v>121</v>
      </c>
      <c r="G7311" s="8" t="s">
        <v>122</v>
      </c>
      <c r="H7311" s="10" t="s">
        <v>16</v>
      </c>
      <c r="I7311" s="11">
        <v>50</v>
      </c>
      <c r="J7311" s="12">
        <v>163</v>
      </c>
      <c r="K7311" s="12">
        <v>815</v>
      </c>
      <c r="L7311" s="13">
        <v>399.35</v>
      </c>
      <c r="M7311" s="8" t="s">
        <v>83</v>
      </c>
      <c r="N7311" s="19">
        <v>49766</v>
      </c>
    </row>
    <row r="7312" spans="2:14" ht="14.25" customHeight="1" x14ac:dyDescent="0.25">
      <c r="B7312" s="8" t="s">
        <v>13</v>
      </c>
      <c r="C7312" s="8">
        <v>1185732</v>
      </c>
      <c r="D7312" s="9">
        <v>44422</v>
      </c>
      <c r="E7312" s="8" t="s">
        <v>14</v>
      </c>
      <c r="F7312" s="8" t="s">
        <v>121</v>
      </c>
      <c r="G7312" s="8" t="s">
        <v>122</v>
      </c>
      <c r="H7312" s="10" t="s">
        <v>18</v>
      </c>
      <c r="I7312" s="11">
        <v>47</v>
      </c>
      <c r="J7312" s="12">
        <v>128</v>
      </c>
      <c r="K7312" s="12">
        <v>601.6</v>
      </c>
      <c r="L7312" s="13">
        <v>276.73599999999999</v>
      </c>
      <c r="M7312" s="8" t="s">
        <v>83</v>
      </c>
      <c r="N7312" s="19">
        <v>49767</v>
      </c>
    </row>
    <row r="7313" spans="2:14" ht="14.25" customHeight="1" x14ac:dyDescent="0.25">
      <c r="B7313" s="8" t="s">
        <v>13</v>
      </c>
      <c r="C7313" s="8">
        <v>1185732</v>
      </c>
      <c r="D7313" s="9">
        <v>44422</v>
      </c>
      <c r="E7313" s="8" t="s">
        <v>14</v>
      </c>
      <c r="F7313" s="8" t="s">
        <v>121</v>
      </c>
      <c r="G7313" s="8" t="s">
        <v>122</v>
      </c>
      <c r="H7313" s="10" t="s">
        <v>19</v>
      </c>
      <c r="I7313" s="11">
        <v>42</v>
      </c>
      <c r="J7313" s="12">
        <v>105</v>
      </c>
      <c r="K7313" s="12">
        <v>441</v>
      </c>
      <c r="L7313" s="13">
        <v>220.5</v>
      </c>
      <c r="M7313" s="8" t="s">
        <v>83</v>
      </c>
      <c r="N7313" s="19">
        <v>49768</v>
      </c>
    </row>
    <row r="7314" spans="2:14" ht="14.25" customHeight="1" x14ac:dyDescent="0.25">
      <c r="B7314" s="8" t="s">
        <v>13</v>
      </c>
      <c r="C7314" s="8">
        <v>1185732</v>
      </c>
      <c r="D7314" s="9">
        <v>44422</v>
      </c>
      <c r="E7314" s="8" t="s">
        <v>14</v>
      </c>
      <c r="F7314" s="8" t="s">
        <v>121</v>
      </c>
      <c r="G7314" s="8" t="s">
        <v>122</v>
      </c>
      <c r="H7314" s="10" t="s">
        <v>20</v>
      </c>
      <c r="I7314" s="11">
        <v>41</v>
      </c>
      <c r="J7314" s="12">
        <v>63</v>
      </c>
      <c r="K7314" s="12">
        <v>258.3</v>
      </c>
      <c r="L7314" s="13">
        <v>129.15</v>
      </c>
      <c r="M7314" s="8" t="s">
        <v>83</v>
      </c>
      <c r="N7314" s="19">
        <v>49769</v>
      </c>
    </row>
    <row r="7315" spans="2:14" ht="14.25" customHeight="1" x14ac:dyDescent="0.25">
      <c r="B7315" s="8" t="s">
        <v>13</v>
      </c>
      <c r="C7315" s="8">
        <v>1185732</v>
      </c>
      <c r="D7315" s="9">
        <v>44422</v>
      </c>
      <c r="E7315" s="8" t="s">
        <v>14</v>
      </c>
      <c r="F7315" s="8" t="s">
        <v>121</v>
      </c>
      <c r="G7315" s="8" t="s">
        <v>122</v>
      </c>
      <c r="H7315" s="10" t="s">
        <v>21</v>
      </c>
      <c r="I7315" s="11">
        <v>50</v>
      </c>
      <c r="J7315" s="12">
        <v>63</v>
      </c>
      <c r="K7315" s="12">
        <v>315</v>
      </c>
      <c r="L7315" s="13">
        <v>141.74999999999997</v>
      </c>
      <c r="M7315" s="8" t="s">
        <v>83</v>
      </c>
      <c r="N7315" s="19">
        <v>49770</v>
      </c>
    </row>
    <row r="7316" spans="2:14" ht="14.25" customHeight="1" x14ac:dyDescent="0.25">
      <c r="B7316" s="8" t="s">
        <v>13</v>
      </c>
      <c r="C7316" s="8">
        <v>1185732</v>
      </c>
      <c r="D7316" s="9">
        <v>44422</v>
      </c>
      <c r="E7316" s="8" t="s">
        <v>14</v>
      </c>
      <c r="F7316" s="8" t="s">
        <v>121</v>
      </c>
      <c r="G7316" s="8" t="s">
        <v>122</v>
      </c>
      <c r="H7316" s="10" t="s">
        <v>22</v>
      </c>
      <c r="I7316" s="11">
        <v>59</v>
      </c>
      <c r="J7316" s="12">
        <v>120</v>
      </c>
      <c r="K7316" s="12">
        <v>708</v>
      </c>
      <c r="L7316" s="13">
        <v>368.15999999999997</v>
      </c>
      <c r="M7316" s="8" t="s">
        <v>83</v>
      </c>
      <c r="N7316" s="19">
        <v>49771</v>
      </c>
    </row>
    <row r="7317" spans="2:14" ht="14.25" customHeight="1" x14ac:dyDescent="0.25">
      <c r="B7317" s="8" t="s">
        <v>13</v>
      </c>
      <c r="C7317" s="8">
        <v>1185732</v>
      </c>
      <c r="D7317" s="9">
        <v>44452</v>
      </c>
      <c r="E7317" s="8" t="s">
        <v>14</v>
      </c>
      <c r="F7317" s="8" t="s">
        <v>121</v>
      </c>
      <c r="G7317" s="8" t="s">
        <v>122</v>
      </c>
      <c r="H7317" s="10" t="s">
        <v>16</v>
      </c>
      <c r="I7317" s="11">
        <v>50</v>
      </c>
      <c r="J7317" s="12">
        <v>142</v>
      </c>
      <c r="K7317" s="12">
        <v>710</v>
      </c>
      <c r="L7317" s="13">
        <v>347.9</v>
      </c>
      <c r="M7317" s="8" t="s">
        <v>83</v>
      </c>
      <c r="N7317" s="19">
        <v>49772</v>
      </c>
    </row>
    <row r="7318" spans="2:14" ht="14.25" customHeight="1" x14ac:dyDescent="0.25">
      <c r="B7318" s="8" t="s">
        <v>13</v>
      </c>
      <c r="C7318" s="8">
        <v>1185732</v>
      </c>
      <c r="D7318" s="9">
        <v>44452</v>
      </c>
      <c r="E7318" s="8" t="s">
        <v>14</v>
      </c>
      <c r="F7318" s="8" t="s">
        <v>121</v>
      </c>
      <c r="G7318" s="8" t="s">
        <v>122</v>
      </c>
      <c r="H7318" s="10" t="s">
        <v>18</v>
      </c>
      <c r="I7318" s="11">
        <v>47</v>
      </c>
      <c r="J7318" s="12">
        <v>85</v>
      </c>
      <c r="K7318" s="12">
        <v>399.5</v>
      </c>
      <c r="L7318" s="13">
        <v>179.77499999999998</v>
      </c>
      <c r="M7318" s="8" t="s">
        <v>83</v>
      </c>
      <c r="N7318" s="19">
        <v>49773</v>
      </c>
    </row>
    <row r="7319" spans="2:14" ht="14.25" customHeight="1" x14ac:dyDescent="0.25">
      <c r="B7319" s="8" t="s">
        <v>13</v>
      </c>
      <c r="C7319" s="8">
        <v>1185732</v>
      </c>
      <c r="D7319" s="9">
        <v>44452</v>
      </c>
      <c r="E7319" s="8" t="s">
        <v>14</v>
      </c>
      <c r="F7319" s="8" t="s">
        <v>121</v>
      </c>
      <c r="G7319" s="8" t="s">
        <v>122</v>
      </c>
      <c r="H7319" s="10" t="s">
        <v>19</v>
      </c>
      <c r="I7319" s="11">
        <v>43</v>
      </c>
      <c r="J7319" s="12">
        <v>61</v>
      </c>
      <c r="K7319" s="12">
        <v>262.3</v>
      </c>
      <c r="L7319" s="13">
        <v>133.773</v>
      </c>
      <c r="M7319" s="8" t="s">
        <v>83</v>
      </c>
      <c r="N7319" s="19">
        <v>49774</v>
      </c>
    </row>
    <row r="7320" spans="2:14" ht="14.25" customHeight="1" x14ac:dyDescent="0.25">
      <c r="B7320" s="8" t="s">
        <v>13</v>
      </c>
      <c r="C7320" s="8">
        <v>1185732</v>
      </c>
      <c r="D7320" s="9">
        <v>44452</v>
      </c>
      <c r="E7320" s="8" t="s">
        <v>14</v>
      </c>
      <c r="F7320" s="8" t="s">
        <v>121</v>
      </c>
      <c r="G7320" s="8" t="s">
        <v>122</v>
      </c>
      <c r="H7320" s="10" t="s">
        <v>20</v>
      </c>
      <c r="I7320" s="11">
        <v>41</v>
      </c>
      <c r="J7320" s="12">
        <v>60</v>
      </c>
      <c r="K7320" s="12">
        <v>246</v>
      </c>
      <c r="L7320" s="13">
        <v>125.46</v>
      </c>
      <c r="M7320" s="8" t="s">
        <v>83</v>
      </c>
      <c r="N7320" s="19">
        <v>49775</v>
      </c>
    </row>
    <row r="7321" spans="2:14" ht="14.25" customHeight="1" x14ac:dyDescent="0.25">
      <c r="B7321" s="8" t="s">
        <v>13</v>
      </c>
      <c r="C7321" s="8">
        <v>1185732</v>
      </c>
      <c r="D7321" s="9">
        <v>44452</v>
      </c>
      <c r="E7321" s="8" t="s">
        <v>14</v>
      </c>
      <c r="F7321" s="8" t="s">
        <v>121</v>
      </c>
      <c r="G7321" s="8" t="s">
        <v>122</v>
      </c>
      <c r="H7321" s="10" t="s">
        <v>21</v>
      </c>
      <c r="I7321" s="11">
        <v>50</v>
      </c>
      <c r="J7321" s="12">
        <v>60</v>
      </c>
      <c r="K7321" s="12">
        <v>300</v>
      </c>
      <c r="L7321" s="13">
        <v>132</v>
      </c>
      <c r="M7321" s="8" t="s">
        <v>83</v>
      </c>
      <c r="N7321" s="19">
        <v>49776</v>
      </c>
    </row>
    <row r="7322" spans="2:14" ht="14.25" customHeight="1" x14ac:dyDescent="0.25">
      <c r="B7322" s="8" t="s">
        <v>13</v>
      </c>
      <c r="C7322" s="8">
        <v>1185732</v>
      </c>
      <c r="D7322" s="9">
        <v>44452</v>
      </c>
      <c r="E7322" s="8" t="s">
        <v>14</v>
      </c>
      <c r="F7322" s="8" t="s">
        <v>121</v>
      </c>
      <c r="G7322" s="8" t="s">
        <v>122</v>
      </c>
      <c r="H7322" s="10" t="s">
        <v>22</v>
      </c>
      <c r="I7322" s="11">
        <v>58</v>
      </c>
      <c r="J7322" s="12">
        <v>84</v>
      </c>
      <c r="K7322" s="12">
        <v>487.2</v>
      </c>
      <c r="L7322" s="13">
        <v>263.08800000000002</v>
      </c>
      <c r="M7322" s="8" t="s">
        <v>83</v>
      </c>
      <c r="N7322" s="19">
        <v>49777</v>
      </c>
    </row>
    <row r="7323" spans="2:14" ht="14.25" customHeight="1" x14ac:dyDescent="0.25">
      <c r="B7323" s="8" t="s">
        <v>13</v>
      </c>
      <c r="C7323" s="8">
        <v>1185732</v>
      </c>
      <c r="D7323" s="9">
        <v>44484</v>
      </c>
      <c r="E7323" s="8" t="s">
        <v>14</v>
      </c>
      <c r="F7323" s="8" t="s">
        <v>121</v>
      </c>
      <c r="G7323" s="8" t="s">
        <v>122</v>
      </c>
      <c r="H7323" s="10" t="s">
        <v>16</v>
      </c>
      <c r="I7323" s="11">
        <v>56</v>
      </c>
      <c r="J7323" s="12">
        <v>128</v>
      </c>
      <c r="K7323" s="12">
        <v>716.8</v>
      </c>
      <c r="L7323" s="13">
        <v>322.55999999999995</v>
      </c>
      <c r="M7323" s="8" t="s">
        <v>83</v>
      </c>
      <c r="N7323" s="19">
        <v>49778</v>
      </c>
    </row>
    <row r="7324" spans="2:14" ht="14.25" customHeight="1" x14ac:dyDescent="0.25">
      <c r="B7324" s="8" t="s">
        <v>13</v>
      </c>
      <c r="C7324" s="8">
        <v>1185732</v>
      </c>
      <c r="D7324" s="9">
        <v>44484</v>
      </c>
      <c r="E7324" s="8" t="s">
        <v>14</v>
      </c>
      <c r="F7324" s="8" t="s">
        <v>121</v>
      </c>
      <c r="G7324" s="8" t="s">
        <v>122</v>
      </c>
      <c r="H7324" s="10" t="s">
        <v>18</v>
      </c>
      <c r="I7324" s="11">
        <v>51</v>
      </c>
      <c r="J7324" s="12">
        <v>90</v>
      </c>
      <c r="K7324" s="12">
        <v>459</v>
      </c>
      <c r="L7324" s="13">
        <v>211.13999999999996</v>
      </c>
      <c r="M7324" s="8" t="s">
        <v>83</v>
      </c>
      <c r="N7324" s="19">
        <v>49779</v>
      </c>
    </row>
    <row r="7325" spans="2:14" ht="14.25" customHeight="1" x14ac:dyDescent="0.25">
      <c r="B7325" s="8" t="s">
        <v>13</v>
      </c>
      <c r="C7325" s="8">
        <v>1185732</v>
      </c>
      <c r="D7325" s="9">
        <v>44484</v>
      </c>
      <c r="E7325" s="8" t="s">
        <v>14</v>
      </c>
      <c r="F7325" s="8" t="s">
        <v>121</v>
      </c>
      <c r="G7325" s="8" t="s">
        <v>122</v>
      </c>
      <c r="H7325" s="10" t="s">
        <v>19</v>
      </c>
      <c r="I7325" s="11">
        <v>50</v>
      </c>
      <c r="J7325" s="12">
        <v>52</v>
      </c>
      <c r="K7325" s="12">
        <v>260</v>
      </c>
      <c r="L7325" s="13">
        <v>143.00000000000003</v>
      </c>
      <c r="M7325" s="8" t="s">
        <v>83</v>
      </c>
      <c r="N7325" s="19">
        <v>49780</v>
      </c>
    </row>
    <row r="7326" spans="2:14" ht="14.25" customHeight="1" x14ac:dyDescent="0.25">
      <c r="B7326" s="8" t="s">
        <v>13</v>
      </c>
      <c r="C7326" s="8">
        <v>1185732</v>
      </c>
      <c r="D7326" s="9">
        <v>44484</v>
      </c>
      <c r="E7326" s="8" t="s">
        <v>14</v>
      </c>
      <c r="F7326" s="8" t="s">
        <v>121</v>
      </c>
      <c r="G7326" s="8" t="s">
        <v>122</v>
      </c>
      <c r="H7326" s="10" t="s">
        <v>20</v>
      </c>
      <c r="I7326" s="11">
        <v>52</v>
      </c>
      <c r="J7326" s="12">
        <v>44</v>
      </c>
      <c r="K7326" s="12">
        <v>228.8</v>
      </c>
      <c r="L7326" s="13">
        <v>114.4</v>
      </c>
      <c r="M7326" s="8" t="s">
        <v>83</v>
      </c>
      <c r="N7326" s="19">
        <v>49781</v>
      </c>
    </row>
    <row r="7327" spans="2:14" ht="14.25" customHeight="1" x14ac:dyDescent="0.25">
      <c r="B7327" s="8" t="s">
        <v>13</v>
      </c>
      <c r="C7327" s="8">
        <v>1185732</v>
      </c>
      <c r="D7327" s="9">
        <v>44484</v>
      </c>
      <c r="E7327" s="8" t="s">
        <v>14</v>
      </c>
      <c r="F7327" s="8" t="s">
        <v>121</v>
      </c>
      <c r="G7327" s="8" t="s">
        <v>122</v>
      </c>
      <c r="H7327" s="10" t="s">
        <v>21</v>
      </c>
      <c r="I7327" s="11">
        <v>62</v>
      </c>
      <c r="J7327" s="12">
        <v>49</v>
      </c>
      <c r="K7327" s="12">
        <v>303.8</v>
      </c>
      <c r="L7327" s="13">
        <v>121.52000000000001</v>
      </c>
      <c r="M7327" s="8" t="s">
        <v>83</v>
      </c>
      <c r="N7327" s="19">
        <v>49782</v>
      </c>
    </row>
    <row r="7328" spans="2:14" ht="14.25" customHeight="1" x14ac:dyDescent="0.25">
      <c r="B7328" s="8" t="s">
        <v>34</v>
      </c>
      <c r="C7328" s="8">
        <v>1185732</v>
      </c>
      <c r="D7328" s="9">
        <v>44484</v>
      </c>
      <c r="E7328" s="8" t="s">
        <v>14</v>
      </c>
      <c r="F7328" s="8" t="s">
        <v>121</v>
      </c>
      <c r="G7328" s="8" t="s">
        <v>122</v>
      </c>
      <c r="H7328" s="10" t="s">
        <v>22</v>
      </c>
      <c r="I7328" s="11">
        <v>63</v>
      </c>
      <c r="J7328" s="12">
        <v>78</v>
      </c>
      <c r="K7328" s="12">
        <v>491.4</v>
      </c>
      <c r="L7328" s="13">
        <v>270.27000000000004</v>
      </c>
      <c r="M7328" s="8" t="s">
        <v>83</v>
      </c>
      <c r="N7328" s="19">
        <v>49783</v>
      </c>
    </row>
    <row r="7329" spans="2:14" ht="14.25" customHeight="1" x14ac:dyDescent="0.25">
      <c r="B7329" s="8" t="s">
        <v>34</v>
      </c>
      <c r="C7329" s="8">
        <v>1185732</v>
      </c>
      <c r="D7329" s="9">
        <v>44514</v>
      </c>
      <c r="E7329" s="8" t="s">
        <v>14</v>
      </c>
      <c r="F7329" s="8" t="s">
        <v>121</v>
      </c>
      <c r="G7329" s="8" t="s">
        <v>122</v>
      </c>
      <c r="H7329" s="10" t="s">
        <v>16</v>
      </c>
      <c r="I7329" s="11">
        <v>60</v>
      </c>
      <c r="J7329" s="12">
        <v>135</v>
      </c>
      <c r="K7329" s="12">
        <v>810</v>
      </c>
      <c r="L7329" s="13">
        <v>380.7</v>
      </c>
      <c r="M7329" s="8" t="s">
        <v>83</v>
      </c>
      <c r="N7329" s="19">
        <v>49784</v>
      </c>
    </row>
    <row r="7330" spans="2:14" ht="14.25" customHeight="1" x14ac:dyDescent="0.25">
      <c r="B7330" s="8" t="s">
        <v>34</v>
      </c>
      <c r="C7330" s="8">
        <v>1185732</v>
      </c>
      <c r="D7330" s="9">
        <v>44514</v>
      </c>
      <c r="E7330" s="8" t="s">
        <v>14</v>
      </c>
      <c r="F7330" s="8" t="s">
        <v>121</v>
      </c>
      <c r="G7330" s="8" t="s">
        <v>122</v>
      </c>
      <c r="H7330" s="10" t="s">
        <v>18</v>
      </c>
      <c r="I7330" s="11">
        <v>53</v>
      </c>
      <c r="J7330" s="12">
        <v>85</v>
      </c>
      <c r="K7330" s="12">
        <v>450.5</v>
      </c>
      <c r="L7330" s="13">
        <v>207.22999999999996</v>
      </c>
      <c r="M7330" s="8" t="s">
        <v>83</v>
      </c>
      <c r="N7330" s="19">
        <v>49785</v>
      </c>
    </row>
    <row r="7331" spans="2:14" ht="14.25" customHeight="1" x14ac:dyDescent="0.25">
      <c r="B7331" s="8" t="s">
        <v>34</v>
      </c>
      <c r="C7331" s="8">
        <v>1185732</v>
      </c>
      <c r="D7331" s="9">
        <v>44514</v>
      </c>
      <c r="E7331" s="8" t="s">
        <v>14</v>
      </c>
      <c r="F7331" s="8" t="s">
        <v>121</v>
      </c>
      <c r="G7331" s="8" t="s">
        <v>122</v>
      </c>
      <c r="H7331" s="10" t="s">
        <v>19</v>
      </c>
      <c r="I7331" s="11">
        <v>52</v>
      </c>
      <c r="J7331" s="12">
        <v>86</v>
      </c>
      <c r="K7331" s="12">
        <v>447.2</v>
      </c>
      <c r="L7331" s="13">
        <v>228.07200000000003</v>
      </c>
      <c r="M7331" s="8" t="s">
        <v>83</v>
      </c>
      <c r="N7331" s="19">
        <v>49786</v>
      </c>
    </row>
    <row r="7332" spans="2:14" ht="14.25" customHeight="1" x14ac:dyDescent="0.25">
      <c r="B7332" s="8" t="s">
        <v>34</v>
      </c>
      <c r="C7332" s="8">
        <v>1185732</v>
      </c>
      <c r="D7332" s="9">
        <v>44514</v>
      </c>
      <c r="E7332" s="8" t="s">
        <v>14</v>
      </c>
      <c r="F7332" s="8" t="s">
        <v>121</v>
      </c>
      <c r="G7332" s="8" t="s">
        <v>122</v>
      </c>
      <c r="H7332" s="10" t="s">
        <v>20</v>
      </c>
      <c r="I7332" s="11">
        <v>51</v>
      </c>
      <c r="J7332" s="12">
        <v>84</v>
      </c>
      <c r="K7332" s="12">
        <v>428.4</v>
      </c>
      <c r="L7332" s="13">
        <v>227.05199999999999</v>
      </c>
      <c r="M7332" s="8" t="s">
        <v>83</v>
      </c>
      <c r="N7332" s="19">
        <v>49787</v>
      </c>
    </row>
    <row r="7333" spans="2:14" ht="14.25" customHeight="1" x14ac:dyDescent="0.25">
      <c r="B7333" s="8" t="s">
        <v>34</v>
      </c>
      <c r="C7333" s="8">
        <v>1185732</v>
      </c>
      <c r="D7333" s="9">
        <v>44514</v>
      </c>
      <c r="E7333" s="8" t="s">
        <v>14</v>
      </c>
      <c r="F7333" s="8" t="s">
        <v>121</v>
      </c>
      <c r="G7333" s="8" t="s">
        <v>122</v>
      </c>
      <c r="H7333" s="10" t="s">
        <v>21</v>
      </c>
      <c r="I7333" s="11">
        <v>60</v>
      </c>
      <c r="J7333" s="12">
        <v>72</v>
      </c>
      <c r="K7333" s="12">
        <v>432</v>
      </c>
      <c r="L7333" s="13">
        <v>172.8</v>
      </c>
      <c r="M7333" s="8" t="s">
        <v>83</v>
      </c>
      <c r="N7333" s="19">
        <v>49788</v>
      </c>
    </row>
    <row r="7334" spans="2:14" ht="14.25" customHeight="1" x14ac:dyDescent="0.25">
      <c r="B7334" s="8" t="s">
        <v>34</v>
      </c>
      <c r="C7334" s="8">
        <v>1185732</v>
      </c>
      <c r="D7334" s="9">
        <v>44514</v>
      </c>
      <c r="E7334" s="8" t="s">
        <v>14</v>
      </c>
      <c r="F7334" s="8" t="s">
        <v>121</v>
      </c>
      <c r="G7334" s="8" t="s">
        <v>122</v>
      </c>
      <c r="H7334" s="10" t="s">
        <v>22</v>
      </c>
      <c r="I7334" s="11">
        <v>64</v>
      </c>
      <c r="J7334" s="12">
        <v>98</v>
      </c>
      <c r="K7334" s="12">
        <v>627.20000000000005</v>
      </c>
      <c r="L7334" s="13">
        <v>344.96000000000004</v>
      </c>
      <c r="M7334" s="8" t="s">
        <v>83</v>
      </c>
      <c r="N7334" s="19">
        <v>49789</v>
      </c>
    </row>
    <row r="7335" spans="2:14" ht="14.25" customHeight="1" x14ac:dyDescent="0.25">
      <c r="B7335" s="8" t="s">
        <v>34</v>
      </c>
      <c r="C7335" s="8">
        <v>1185732</v>
      </c>
      <c r="D7335" s="9">
        <v>44543</v>
      </c>
      <c r="E7335" s="8" t="s">
        <v>14</v>
      </c>
      <c r="F7335" s="8" t="s">
        <v>121</v>
      </c>
      <c r="G7335" s="8" t="s">
        <v>122</v>
      </c>
      <c r="H7335" s="10" t="s">
        <v>16</v>
      </c>
      <c r="I7335" s="11">
        <v>62</v>
      </c>
      <c r="J7335" s="12">
        <v>168</v>
      </c>
      <c r="K7335" s="12">
        <v>1041.5999999999999</v>
      </c>
      <c r="L7335" s="13">
        <v>489.55199999999996</v>
      </c>
      <c r="M7335" s="8" t="s">
        <v>83</v>
      </c>
      <c r="N7335" s="19">
        <v>49790</v>
      </c>
    </row>
    <row r="7336" spans="2:14" ht="14.25" customHeight="1" x14ac:dyDescent="0.25">
      <c r="B7336" s="8" t="s">
        <v>34</v>
      </c>
      <c r="C7336" s="8">
        <v>1185732</v>
      </c>
      <c r="D7336" s="9">
        <v>44543</v>
      </c>
      <c r="E7336" s="8" t="s">
        <v>14</v>
      </c>
      <c r="F7336" s="8" t="s">
        <v>121</v>
      </c>
      <c r="G7336" s="8" t="s">
        <v>122</v>
      </c>
      <c r="H7336" s="10" t="s">
        <v>18</v>
      </c>
      <c r="I7336" s="11">
        <v>50</v>
      </c>
      <c r="J7336" s="12">
        <v>100</v>
      </c>
      <c r="K7336" s="12">
        <v>500</v>
      </c>
      <c r="L7336" s="13">
        <v>240</v>
      </c>
      <c r="M7336" s="8" t="s">
        <v>83</v>
      </c>
      <c r="N7336" s="19">
        <v>49791</v>
      </c>
    </row>
    <row r="7337" spans="2:14" ht="14.25" customHeight="1" x14ac:dyDescent="0.25">
      <c r="B7337" s="8" t="s">
        <v>34</v>
      </c>
      <c r="C7337" s="8">
        <v>1185732</v>
      </c>
      <c r="D7337" s="9">
        <v>44543</v>
      </c>
      <c r="E7337" s="8" t="s">
        <v>14</v>
      </c>
      <c r="F7337" s="8" t="s">
        <v>121</v>
      </c>
      <c r="G7337" s="8" t="s">
        <v>122</v>
      </c>
      <c r="H7337" s="10" t="s">
        <v>19</v>
      </c>
      <c r="I7337" s="11">
        <v>50</v>
      </c>
      <c r="J7337" s="12">
        <v>109</v>
      </c>
      <c r="K7337" s="12">
        <v>545</v>
      </c>
      <c r="L7337" s="13">
        <v>294.3</v>
      </c>
      <c r="M7337" s="8" t="s">
        <v>83</v>
      </c>
      <c r="N7337" s="19">
        <v>49792</v>
      </c>
    </row>
    <row r="7338" spans="2:14" ht="14.25" customHeight="1" x14ac:dyDescent="0.25">
      <c r="B7338" s="8" t="s">
        <v>34</v>
      </c>
      <c r="C7338" s="8">
        <v>1185732</v>
      </c>
      <c r="D7338" s="9">
        <v>44543</v>
      </c>
      <c r="E7338" s="8" t="s">
        <v>14</v>
      </c>
      <c r="F7338" s="8" t="s">
        <v>121</v>
      </c>
      <c r="G7338" s="8" t="s">
        <v>122</v>
      </c>
      <c r="H7338" s="10" t="s">
        <v>20</v>
      </c>
      <c r="I7338" s="11">
        <v>53</v>
      </c>
      <c r="J7338" s="12">
        <v>98</v>
      </c>
      <c r="K7338" s="12">
        <v>519.4</v>
      </c>
      <c r="L7338" s="13">
        <v>280.476</v>
      </c>
      <c r="M7338" s="8" t="s">
        <v>83</v>
      </c>
      <c r="N7338" s="19">
        <v>49793</v>
      </c>
    </row>
    <row r="7339" spans="2:14" ht="14.25" customHeight="1" x14ac:dyDescent="0.25">
      <c r="B7339" s="8" t="s">
        <v>34</v>
      </c>
      <c r="C7339" s="8">
        <v>1185732</v>
      </c>
      <c r="D7339" s="9">
        <v>44543</v>
      </c>
      <c r="E7339" s="8" t="s">
        <v>14</v>
      </c>
      <c r="F7339" s="8" t="s">
        <v>121</v>
      </c>
      <c r="G7339" s="8" t="s">
        <v>122</v>
      </c>
      <c r="H7339" s="10" t="s">
        <v>21</v>
      </c>
      <c r="I7339" s="11">
        <v>61</v>
      </c>
      <c r="J7339" s="12">
        <v>91</v>
      </c>
      <c r="K7339" s="12">
        <v>555.1</v>
      </c>
      <c r="L7339" s="13">
        <v>222.04000000000002</v>
      </c>
      <c r="M7339" s="8" t="s">
        <v>83</v>
      </c>
      <c r="N7339" s="19">
        <v>49794</v>
      </c>
    </row>
    <row r="7340" spans="2:14" ht="14.25" customHeight="1" x14ac:dyDescent="0.25">
      <c r="B7340" s="8" t="s">
        <v>34</v>
      </c>
      <c r="C7340" s="8">
        <v>1185732</v>
      </c>
      <c r="D7340" s="9">
        <v>44543</v>
      </c>
      <c r="E7340" s="8" t="s">
        <v>14</v>
      </c>
      <c r="F7340" s="8" t="s">
        <v>121</v>
      </c>
      <c r="G7340" s="8" t="s">
        <v>122</v>
      </c>
      <c r="H7340" s="10" t="s">
        <v>22</v>
      </c>
      <c r="I7340" s="11">
        <v>65</v>
      </c>
      <c r="J7340" s="12">
        <v>123</v>
      </c>
      <c r="K7340" s="12">
        <v>799.5</v>
      </c>
      <c r="L7340" s="13">
        <v>399.75</v>
      </c>
      <c r="M7340" s="8" t="s">
        <v>83</v>
      </c>
      <c r="N7340" s="19">
        <v>49795</v>
      </c>
    </row>
    <row r="7341" spans="2:14" ht="14.25" customHeight="1" x14ac:dyDescent="0.25">
      <c r="B7341" s="8" t="s">
        <v>34</v>
      </c>
      <c r="C7341" s="8">
        <v>1185732</v>
      </c>
      <c r="D7341" s="9">
        <v>44206</v>
      </c>
      <c r="E7341" s="8" t="s">
        <v>14</v>
      </c>
      <c r="F7341" s="8" t="s">
        <v>121</v>
      </c>
      <c r="G7341" s="8" t="s">
        <v>122</v>
      </c>
      <c r="H7341" s="10" t="s">
        <v>16</v>
      </c>
      <c r="I7341" s="11">
        <v>32</v>
      </c>
      <c r="J7341" s="12">
        <v>138</v>
      </c>
      <c r="K7341" s="12">
        <v>441.6</v>
      </c>
      <c r="L7341" s="13">
        <v>220.8</v>
      </c>
      <c r="M7341" s="8" t="s">
        <v>83</v>
      </c>
      <c r="N7341" s="19">
        <v>49796</v>
      </c>
    </row>
    <row r="7342" spans="2:14" ht="14.25" customHeight="1" x14ac:dyDescent="0.25">
      <c r="B7342" s="8" t="s">
        <v>34</v>
      </c>
      <c r="C7342" s="8">
        <v>1185732</v>
      </c>
      <c r="D7342" s="9">
        <v>44206</v>
      </c>
      <c r="E7342" s="8" t="s">
        <v>14</v>
      </c>
      <c r="F7342" s="8" t="s">
        <v>121</v>
      </c>
      <c r="G7342" s="8" t="s">
        <v>122</v>
      </c>
      <c r="H7342" s="10" t="s">
        <v>18</v>
      </c>
      <c r="I7342" s="11">
        <v>33</v>
      </c>
      <c r="J7342" s="12">
        <v>77</v>
      </c>
      <c r="K7342" s="12">
        <v>254.1</v>
      </c>
      <c r="L7342" s="13">
        <v>119.42699999999999</v>
      </c>
      <c r="M7342" s="8" t="s">
        <v>83</v>
      </c>
      <c r="N7342" s="19">
        <v>49797</v>
      </c>
    </row>
    <row r="7343" spans="2:14" ht="14.25" customHeight="1" x14ac:dyDescent="0.25">
      <c r="B7343" s="8" t="s">
        <v>34</v>
      </c>
      <c r="C7343" s="8">
        <v>1185732</v>
      </c>
      <c r="D7343" s="9">
        <v>44206</v>
      </c>
      <c r="E7343" s="8" t="s">
        <v>14</v>
      </c>
      <c r="F7343" s="8" t="s">
        <v>121</v>
      </c>
      <c r="G7343" s="8" t="s">
        <v>122</v>
      </c>
      <c r="H7343" s="10" t="s">
        <v>19</v>
      </c>
      <c r="I7343" s="11">
        <v>24</v>
      </c>
      <c r="J7343" s="12">
        <v>72</v>
      </c>
      <c r="K7343" s="12">
        <v>172.8</v>
      </c>
      <c r="L7343" s="13">
        <v>88.128</v>
      </c>
      <c r="M7343" s="8" t="s">
        <v>83</v>
      </c>
      <c r="N7343" s="19">
        <v>49798</v>
      </c>
    </row>
    <row r="7344" spans="2:14" ht="14.25" customHeight="1" x14ac:dyDescent="0.25">
      <c r="B7344" s="8" t="s">
        <v>34</v>
      </c>
      <c r="C7344" s="8">
        <v>1185732</v>
      </c>
      <c r="D7344" s="9">
        <v>44206</v>
      </c>
      <c r="E7344" s="8" t="s">
        <v>14</v>
      </c>
      <c r="F7344" s="8" t="s">
        <v>121</v>
      </c>
      <c r="G7344" s="8" t="s">
        <v>122</v>
      </c>
      <c r="H7344" s="10" t="s">
        <v>20</v>
      </c>
      <c r="I7344" s="11">
        <v>27</v>
      </c>
      <c r="J7344" s="12">
        <v>38</v>
      </c>
      <c r="K7344" s="12">
        <v>102.6</v>
      </c>
      <c r="L7344" s="13">
        <v>51.3</v>
      </c>
      <c r="M7344" s="8" t="s">
        <v>83</v>
      </c>
      <c r="N7344" s="19">
        <v>49799</v>
      </c>
    </row>
    <row r="7345" spans="2:14" ht="14.25" customHeight="1" x14ac:dyDescent="0.25">
      <c r="B7345" s="8" t="s">
        <v>34</v>
      </c>
      <c r="C7345" s="8">
        <v>1185732</v>
      </c>
      <c r="D7345" s="9">
        <v>44206</v>
      </c>
      <c r="E7345" s="8" t="s">
        <v>14</v>
      </c>
      <c r="F7345" s="8" t="s">
        <v>121</v>
      </c>
      <c r="G7345" s="8" t="s">
        <v>122</v>
      </c>
      <c r="H7345" s="10" t="s">
        <v>21</v>
      </c>
      <c r="I7345" s="11">
        <v>41</v>
      </c>
      <c r="J7345" s="12">
        <v>47</v>
      </c>
      <c r="K7345" s="12">
        <v>192.7</v>
      </c>
      <c r="L7345" s="13">
        <v>77.080000000000013</v>
      </c>
      <c r="M7345" s="8" t="s">
        <v>83</v>
      </c>
      <c r="N7345" s="19">
        <v>49800</v>
      </c>
    </row>
    <row r="7346" spans="2:14" ht="14.25" customHeight="1" x14ac:dyDescent="0.25">
      <c r="B7346" s="8" t="s">
        <v>34</v>
      </c>
      <c r="C7346" s="8">
        <v>1185732</v>
      </c>
      <c r="D7346" s="9">
        <v>44206</v>
      </c>
      <c r="E7346" s="8" t="s">
        <v>14</v>
      </c>
      <c r="F7346" s="8" t="s">
        <v>121</v>
      </c>
      <c r="G7346" s="8" t="s">
        <v>122</v>
      </c>
      <c r="H7346" s="10" t="s">
        <v>22</v>
      </c>
      <c r="I7346" s="11">
        <v>33</v>
      </c>
      <c r="J7346" s="12">
        <v>69</v>
      </c>
      <c r="K7346" s="12">
        <v>227.7</v>
      </c>
      <c r="L7346" s="13">
        <v>125.23500000000001</v>
      </c>
      <c r="M7346" s="8" t="s">
        <v>83</v>
      </c>
      <c r="N7346" s="19">
        <v>49801</v>
      </c>
    </row>
    <row r="7347" spans="2:14" ht="14.25" customHeight="1" x14ac:dyDescent="0.25">
      <c r="B7347" s="8" t="s">
        <v>34</v>
      </c>
      <c r="C7347" s="8">
        <v>1185732</v>
      </c>
      <c r="D7347" s="9">
        <v>44235</v>
      </c>
      <c r="E7347" s="8" t="s">
        <v>14</v>
      </c>
      <c r="F7347" s="8" t="s">
        <v>121</v>
      </c>
      <c r="G7347" s="8" t="s">
        <v>122</v>
      </c>
      <c r="H7347" s="10" t="s">
        <v>16</v>
      </c>
      <c r="I7347" s="11">
        <v>34</v>
      </c>
      <c r="J7347" s="12">
        <v>147</v>
      </c>
      <c r="K7347" s="12">
        <v>499.8</v>
      </c>
      <c r="L7347" s="13">
        <v>239.904</v>
      </c>
      <c r="M7347" s="8" t="s">
        <v>83</v>
      </c>
      <c r="N7347" s="19">
        <v>49802</v>
      </c>
    </row>
    <row r="7348" spans="2:14" ht="14.25" customHeight="1" x14ac:dyDescent="0.25">
      <c r="B7348" s="8" t="s">
        <v>34</v>
      </c>
      <c r="C7348" s="8">
        <v>1185732</v>
      </c>
      <c r="D7348" s="9">
        <v>44235</v>
      </c>
      <c r="E7348" s="8" t="s">
        <v>14</v>
      </c>
      <c r="F7348" s="8" t="s">
        <v>121</v>
      </c>
      <c r="G7348" s="8" t="s">
        <v>122</v>
      </c>
      <c r="H7348" s="10" t="s">
        <v>18</v>
      </c>
      <c r="I7348" s="11">
        <v>32</v>
      </c>
      <c r="J7348" s="12">
        <v>53</v>
      </c>
      <c r="K7348" s="12">
        <v>169.6</v>
      </c>
      <c r="L7348" s="13">
        <v>84.8</v>
      </c>
      <c r="M7348" s="8" t="s">
        <v>83</v>
      </c>
      <c r="N7348" s="19">
        <v>49803</v>
      </c>
    </row>
    <row r="7349" spans="2:14" ht="14.25" customHeight="1" x14ac:dyDescent="0.25">
      <c r="B7349" s="8" t="s">
        <v>34</v>
      </c>
      <c r="C7349" s="8">
        <v>1185732</v>
      </c>
      <c r="D7349" s="9">
        <v>44235</v>
      </c>
      <c r="E7349" s="8" t="s">
        <v>14</v>
      </c>
      <c r="F7349" s="8" t="s">
        <v>121</v>
      </c>
      <c r="G7349" s="8" t="s">
        <v>122</v>
      </c>
      <c r="H7349" s="10" t="s">
        <v>19</v>
      </c>
      <c r="I7349" s="11">
        <v>24</v>
      </c>
      <c r="J7349" s="12">
        <v>63</v>
      </c>
      <c r="K7349" s="12">
        <v>151.19999999999999</v>
      </c>
      <c r="L7349" s="13">
        <v>77.111999999999995</v>
      </c>
      <c r="M7349" s="8" t="s">
        <v>83</v>
      </c>
      <c r="N7349" s="19">
        <v>49804</v>
      </c>
    </row>
    <row r="7350" spans="2:14" ht="14.25" customHeight="1" x14ac:dyDescent="0.25">
      <c r="B7350" s="8" t="s">
        <v>34</v>
      </c>
      <c r="C7350" s="8">
        <v>1185732</v>
      </c>
      <c r="D7350" s="9">
        <v>44235</v>
      </c>
      <c r="E7350" s="8" t="s">
        <v>14</v>
      </c>
      <c r="F7350" s="8" t="s">
        <v>123</v>
      </c>
      <c r="G7350" s="8" t="s">
        <v>124</v>
      </c>
      <c r="H7350" s="10" t="s">
        <v>20</v>
      </c>
      <c r="I7350" s="11">
        <v>29</v>
      </c>
      <c r="J7350" s="12">
        <v>30</v>
      </c>
      <c r="K7350" s="12">
        <v>87</v>
      </c>
      <c r="L7350" s="13">
        <v>46.11</v>
      </c>
      <c r="M7350" s="8" t="s">
        <v>83</v>
      </c>
      <c r="N7350" s="19">
        <v>49805</v>
      </c>
    </row>
    <row r="7351" spans="2:14" ht="14.25" customHeight="1" x14ac:dyDescent="0.25">
      <c r="B7351" s="8" t="s">
        <v>34</v>
      </c>
      <c r="C7351" s="8">
        <v>1185732</v>
      </c>
      <c r="D7351" s="9">
        <v>44235</v>
      </c>
      <c r="E7351" s="8" t="s">
        <v>14</v>
      </c>
      <c r="F7351" s="8" t="s">
        <v>123</v>
      </c>
      <c r="G7351" s="8" t="s">
        <v>124</v>
      </c>
      <c r="H7351" s="10" t="s">
        <v>21</v>
      </c>
      <c r="I7351" s="11">
        <v>41</v>
      </c>
      <c r="J7351" s="12">
        <v>47</v>
      </c>
      <c r="K7351" s="12">
        <v>192.7</v>
      </c>
      <c r="L7351" s="13">
        <v>77.080000000000013</v>
      </c>
      <c r="M7351" s="8" t="s">
        <v>83</v>
      </c>
      <c r="N7351" s="19">
        <v>49806</v>
      </c>
    </row>
    <row r="7352" spans="2:14" ht="14.25" customHeight="1" x14ac:dyDescent="0.25">
      <c r="B7352" s="8" t="s">
        <v>34</v>
      </c>
      <c r="C7352" s="8">
        <v>1185732</v>
      </c>
      <c r="D7352" s="9">
        <v>44235</v>
      </c>
      <c r="E7352" s="8" t="s">
        <v>14</v>
      </c>
      <c r="F7352" s="8" t="s">
        <v>123</v>
      </c>
      <c r="G7352" s="8" t="s">
        <v>124</v>
      </c>
      <c r="H7352" s="10" t="s">
        <v>22</v>
      </c>
      <c r="I7352" s="11">
        <v>32</v>
      </c>
      <c r="J7352" s="12">
        <v>74</v>
      </c>
      <c r="K7352" s="12">
        <v>236.8</v>
      </c>
      <c r="L7352" s="13">
        <v>125.50399999999999</v>
      </c>
      <c r="M7352" s="8" t="s">
        <v>83</v>
      </c>
      <c r="N7352" s="19">
        <v>49807</v>
      </c>
    </row>
    <row r="7353" spans="2:14" ht="14.25" customHeight="1" x14ac:dyDescent="0.25">
      <c r="B7353" s="8" t="s">
        <v>34</v>
      </c>
      <c r="C7353" s="8">
        <v>1185732</v>
      </c>
      <c r="D7353" s="9">
        <v>44261</v>
      </c>
      <c r="E7353" s="8" t="s">
        <v>14</v>
      </c>
      <c r="F7353" s="8" t="s">
        <v>123</v>
      </c>
      <c r="G7353" s="8" t="s">
        <v>124</v>
      </c>
      <c r="H7353" s="10" t="s">
        <v>16</v>
      </c>
      <c r="I7353" s="11">
        <v>32</v>
      </c>
      <c r="J7353" s="12">
        <v>144</v>
      </c>
      <c r="K7353" s="12">
        <v>460.8</v>
      </c>
      <c r="L7353" s="13">
        <v>211.96799999999999</v>
      </c>
      <c r="M7353" s="8" t="s">
        <v>83</v>
      </c>
      <c r="N7353" s="19">
        <v>49808</v>
      </c>
    </row>
    <row r="7354" spans="2:14" ht="14.25" customHeight="1" x14ac:dyDescent="0.25">
      <c r="B7354" s="8" t="s">
        <v>34</v>
      </c>
      <c r="C7354" s="8">
        <v>1185732</v>
      </c>
      <c r="D7354" s="9">
        <v>44261</v>
      </c>
      <c r="E7354" s="8" t="s">
        <v>14</v>
      </c>
      <c r="F7354" s="8" t="s">
        <v>123</v>
      </c>
      <c r="G7354" s="8" t="s">
        <v>124</v>
      </c>
      <c r="H7354" s="10" t="s">
        <v>18</v>
      </c>
      <c r="I7354" s="11">
        <v>32</v>
      </c>
      <c r="J7354" s="12">
        <v>58</v>
      </c>
      <c r="K7354" s="12">
        <v>185.6</v>
      </c>
      <c r="L7354" s="13">
        <v>90.943999999999988</v>
      </c>
      <c r="M7354" s="8" t="s">
        <v>83</v>
      </c>
      <c r="N7354" s="19">
        <v>49809</v>
      </c>
    </row>
    <row r="7355" spans="2:14" ht="14.25" customHeight="1" x14ac:dyDescent="0.25">
      <c r="B7355" s="8" t="s">
        <v>34</v>
      </c>
      <c r="C7355" s="8">
        <v>1185732</v>
      </c>
      <c r="D7355" s="9">
        <v>44261</v>
      </c>
      <c r="E7355" s="8" t="s">
        <v>14</v>
      </c>
      <c r="F7355" s="8" t="s">
        <v>123</v>
      </c>
      <c r="G7355" s="8" t="s">
        <v>124</v>
      </c>
      <c r="H7355" s="10" t="s">
        <v>19</v>
      </c>
      <c r="I7355" s="11">
        <v>24</v>
      </c>
      <c r="J7355" s="12">
        <v>59</v>
      </c>
      <c r="K7355" s="12">
        <v>141.6</v>
      </c>
      <c r="L7355" s="13">
        <v>75.048000000000002</v>
      </c>
      <c r="M7355" s="8" t="s">
        <v>83</v>
      </c>
      <c r="N7355" s="19">
        <v>49810</v>
      </c>
    </row>
    <row r="7356" spans="2:14" ht="14.25" customHeight="1" x14ac:dyDescent="0.25">
      <c r="B7356" s="8" t="s">
        <v>34</v>
      </c>
      <c r="C7356" s="8">
        <v>1185732</v>
      </c>
      <c r="D7356" s="9">
        <v>44261</v>
      </c>
      <c r="E7356" s="8" t="s">
        <v>14</v>
      </c>
      <c r="F7356" s="8" t="s">
        <v>123</v>
      </c>
      <c r="G7356" s="8" t="s">
        <v>124</v>
      </c>
      <c r="H7356" s="10" t="s">
        <v>20</v>
      </c>
      <c r="I7356" s="11">
        <v>27</v>
      </c>
      <c r="J7356" s="12">
        <v>22</v>
      </c>
      <c r="K7356" s="12">
        <v>59.4</v>
      </c>
      <c r="L7356" s="13">
        <v>30.887999999999998</v>
      </c>
      <c r="M7356" s="8" t="s">
        <v>83</v>
      </c>
      <c r="N7356" s="19">
        <v>49811</v>
      </c>
    </row>
    <row r="7357" spans="2:14" ht="14.25" customHeight="1" x14ac:dyDescent="0.25">
      <c r="B7357" s="8" t="s">
        <v>34</v>
      </c>
      <c r="C7357" s="8">
        <v>1185732</v>
      </c>
      <c r="D7357" s="9">
        <v>44261</v>
      </c>
      <c r="E7357" s="8" t="s">
        <v>14</v>
      </c>
      <c r="F7357" s="8" t="s">
        <v>123</v>
      </c>
      <c r="G7357" s="8" t="s">
        <v>124</v>
      </c>
      <c r="H7357" s="10" t="s">
        <v>21</v>
      </c>
      <c r="I7357" s="11">
        <v>43</v>
      </c>
      <c r="J7357" s="12">
        <v>34</v>
      </c>
      <c r="K7357" s="12">
        <v>146.19999999999999</v>
      </c>
      <c r="L7357" s="13">
        <v>65.789999999999992</v>
      </c>
      <c r="M7357" s="8" t="s">
        <v>83</v>
      </c>
      <c r="N7357" s="19">
        <v>49812</v>
      </c>
    </row>
    <row r="7358" spans="2:14" ht="14.25" customHeight="1" x14ac:dyDescent="0.25">
      <c r="B7358" s="8" t="s">
        <v>34</v>
      </c>
      <c r="C7358" s="8">
        <v>1185732</v>
      </c>
      <c r="D7358" s="9">
        <v>44261</v>
      </c>
      <c r="E7358" s="8" t="s">
        <v>14</v>
      </c>
      <c r="F7358" s="8" t="s">
        <v>123</v>
      </c>
      <c r="G7358" s="8" t="s">
        <v>124</v>
      </c>
      <c r="H7358" s="10" t="s">
        <v>22</v>
      </c>
      <c r="I7358" s="11">
        <v>32</v>
      </c>
      <c r="J7358" s="12">
        <v>61</v>
      </c>
      <c r="K7358" s="12">
        <v>195.2</v>
      </c>
      <c r="L7358" s="13">
        <v>97.6</v>
      </c>
      <c r="M7358" s="8" t="s">
        <v>83</v>
      </c>
      <c r="N7358" s="19">
        <v>49813</v>
      </c>
    </row>
    <row r="7359" spans="2:14" ht="14.25" customHeight="1" x14ac:dyDescent="0.25">
      <c r="B7359" s="8" t="s">
        <v>34</v>
      </c>
      <c r="C7359" s="8">
        <v>1185732</v>
      </c>
      <c r="D7359" s="9">
        <v>44293</v>
      </c>
      <c r="E7359" s="8" t="s">
        <v>14</v>
      </c>
      <c r="F7359" s="8" t="s">
        <v>123</v>
      </c>
      <c r="G7359" s="8" t="s">
        <v>124</v>
      </c>
      <c r="H7359" s="10" t="s">
        <v>16</v>
      </c>
      <c r="I7359" s="11">
        <v>34</v>
      </c>
      <c r="J7359" s="12">
        <v>133</v>
      </c>
      <c r="K7359" s="12">
        <v>452.2</v>
      </c>
      <c r="L7359" s="13">
        <v>226.1</v>
      </c>
      <c r="M7359" s="8" t="s">
        <v>83</v>
      </c>
      <c r="N7359" s="19">
        <v>49814</v>
      </c>
    </row>
    <row r="7360" spans="2:14" ht="14.25" customHeight="1" x14ac:dyDescent="0.25">
      <c r="B7360" s="8" t="s">
        <v>34</v>
      </c>
      <c r="C7360" s="8">
        <v>1185732</v>
      </c>
      <c r="D7360" s="9">
        <v>44293</v>
      </c>
      <c r="E7360" s="8" t="s">
        <v>14</v>
      </c>
      <c r="F7360" s="8" t="s">
        <v>123</v>
      </c>
      <c r="G7360" s="8" t="s">
        <v>124</v>
      </c>
      <c r="H7360" s="10" t="s">
        <v>18</v>
      </c>
      <c r="I7360" s="11">
        <v>33</v>
      </c>
      <c r="J7360" s="12">
        <v>51</v>
      </c>
      <c r="K7360" s="12">
        <v>168.3</v>
      </c>
      <c r="L7360" s="13">
        <v>77.417999999999992</v>
      </c>
      <c r="M7360" s="8" t="s">
        <v>83</v>
      </c>
      <c r="N7360" s="19">
        <v>49815</v>
      </c>
    </row>
    <row r="7361" spans="2:14" ht="14.25" customHeight="1" x14ac:dyDescent="0.25">
      <c r="B7361" s="8" t="s">
        <v>34</v>
      </c>
      <c r="C7361" s="8">
        <v>1185732</v>
      </c>
      <c r="D7361" s="9">
        <v>44293</v>
      </c>
      <c r="E7361" s="8" t="s">
        <v>14</v>
      </c>
      <c r="F7361" s="8" t="s">
        <v>123</v>
      </c>
      <c r="G7361" s="8" t="s">
        <v>124</v>
      </c>
      <c r="H7361" s="10" t="s">
        <v>19</v>
      </c>
      <c r="I7361" s="11">
        <v>24</v>
      </c>
      <c r="J7361" s="12">
        <v>51</v>
      </c>
      <c r="K7361" s="12">
        <v>122.4</v>
      </c>
      <c r="L7361" s="13">
        <v>61.2</v>
      </c>
      <c r="M7361" s="8" t="s">
        <v>83</v>
      </c>
      <c r="N7361" s="19">
        <v>49816</v>
      </c>
    </row>
    <row r="7362" spans="2:14" ht="14.25" customHeight="1" x14ac:dyDescent="0.25">
      <c r="B7362" s="8" t="s">
        <v>34</v>
      </c>
      <c r="C7362" s="8">
        <v>1185732</v>
      </c>
      <c r="D7362" s="9">
        <v>44293</v>
      </c>
      <c r="E7362" s="8" t="s">
        <v>14</v>
      </c>
      <c r="F7362" s="8" t="s">
        <v>123</v>
      </c>
      <c r="G7362" s="8" t="s">
        <v>124</v>
      </c>
      <c r="H7362" s="10" t="s">
        <v>20</v>
      </c>
      <c r="I7362" s="11">
        <v>27</v>
      </c>
      <c r="J7362" s="12">
        <v>27</v>
      </c>
      <c r="K7362" s="12">
        <v>72.900000000000006</v>
      </c>
      <c r="L7362" s="13">
        <v>37.179000000000002</v>
      </c>
      <c r="M7362" s="8" t="s">
        <v>83</v>
      </c>
      <c r="N7362" s="19">
        <v>49817</v>
      </c>
    </row>
    <row r="7363" spans="2:14" ht="14.25" customHeight="1" x14ac:dyDescent="0.25">
      <c r="B7363" s="8" t="s">
        <v>34</v>
      </c>
      <c r="C7363" s="8">
        <v>1185732</v>
      </c>
      <c r="D7363" s="9">
        <v>44293</v>
      </c>
      <c r="E7363" s="8" t="s">
        <v>14</v>
      </c>
      <c r="F7363" s="8" t="s">
        <v>123</v>
      </c>
      <c r="G7363" s="8" t="s">
        <v>124</v>
      </c>
      <c r="H7363" s="10" t="s">
        <v>21</v>
      </c>
      <c r="I7363" s="11">
        <v>44</v>
      </c>
      <c r="J7363" s="12">
        <v>27</v>
      </c>
      <c r="K7363" s="12">
        <v>118.8</v>
      </c>
      <c r="L7363" s="13">
        <v>52.272000000000006</v>
      </c>
      <c r="M7363" s="8" t="s">
        <v>83</v>
      </c>
      <c r="N7363" s="19">
        <v>49818</v>
      </c>
    </row>
    <row r="7364" spans="2:14" ht="14.25" customHeight="1" x14ac:dyDescent="0.25">
      <c r="B7364" s="8" t="s">
        <v>34</v>
      </c>
      <c r="C7364" s="8">
        <v>1185732</v>
      </c>
      <c r="D7364" s="9">
        <v>44293</v>
      </c>
      <c r="E7364" s="8" t="s">
        <v>14</v>
      </c>
      <c r="F7364" s="8" t="s">
        <v>123</v>
      </c>
      <c r="G7364" s="8" t="s">
        <v>124</v>
      </c>
      <c r="H7364" s="10" t="s">
        <v>22</v>
      </c>
      <c r="I7364" s="11">
        <v>33</v>
      </c>
      <c r="J7364" s="12">
        <v>68</v>
      </c>
      <c r="K7364" s="12">
        <v>224.4</v>
      </c>
      <c r="L7364" s="13">
        <v>121.176</v>
      </c>
      <c r="M7364" s="8" t="s">
        <v>83</v>
      </c>
      <c r="N7364" s="19">
        <v>49819</v>
      </c>
    </row>
    <row r="7365" spans="2:14" ht="14.25" customHeight="1" x14ac:dyDescent="0.25">
      <c r="B7365" s="8" t="s">
        <v>34</v>
      </c>
      <c r="C7365" s="8">
        <v>1185732</v>
      </c>
      <c r="D7365" s="9">
        <v>44322</v>
      </c>
      <c r="E7365" s="8" t="s">
        <v>14</v>
      </c>
      <c r="F7365" s="8" t="s">
        <v>123</v>
      </c>
      <c r="G7365" s="8" t="s">
        <v>124</v>
      </c>
      <c r="H7365" s="10" t="s">
        <v>16</v>
      </c>
      <c r="I7365" s="11">
        <v>48</v>
      </c>
      <c r="J7365" s="12">
        <v>130</v>
      </c>
      <c r="K7365" s="12">
        <v>624</v>
      </c>
      <c r="L7365" s="13">
        <v>293.27999999999997</v>
      </c>
      <c r="M7365" s="8" t="s">
        <v>83</v>
      </c>
      <c r="N7365" s="19">
        <v>49820</v>
      </c>
    </row>
    <row r="7366" spans="2:14" ht="14.25" customHeight="1" x14ac:dyDescent="0.25">
      <c r="B7366" s="8" t="s">
        <v>34</v>
      </c>
      <c r="C7366" s="8">
        <v>1185732</v>
      </c>
      <c r="D7366" s="9">
        <v>44322</v>
      </c>
      <c r="E7366" s="8" t="s">
        <v>14</v>
      </c>
      <c r="F7366" s="8" t="s">
        <v>123</v>
      </c>
      <c r="G7366" s="8" t="s">
        <v>124</v>
      </c>
      <c r="H7366" s="10" t="s">
        <v>18</v>
      </c>
      <c r="I7366" s="11">
        <v>41</v>
      </c>
      <c r="J7366" s="12">
        <v>68</v>
      </c>
      <c r="K7366" s="12">
        <v>278.8</v>
      </c>
      <c r="L7366" s="13">
        <v>139.4</v>
      </c>
      <c r="M7366" s="8" t="s">
        <v>83</v>
      </c>
      <c r="N7366" s="19">
        <v>49821</v>
      </c>
    </row>
    <row r="7367" spans="2:14" ht="14.25" customHeight="1" x14ac:dyDescent="0.25">
      <c r="B7367" s="8" t="s">
        <v>34</v>
      </c>
      <c r="C7367" s="8">
        <v>1185732</v>
      </c>
      <c r="D7367" s="9">
        <v>44322</v>
      </c>
      <c r="E7367" s="8" t="s">
        <v>14</v>
      </c>
      <c r="F7367" s="8" t="s">
        <v>123</v>
      </c>
      <c r="G7367" s="8" t="s">
        <v>124</v>
      </c>
      <c r="H7367" s="10" t="s">
        <v>19</v>
      </c>
      <c r="I7367" s="11">
        <v>38</v>
      </c>
      <c r="J7367" s="12">
        <v>75</v>
      </c>
      <c r="K7367" s="12">
        <v>285</v>
      </c>
      <c r="L7367" s="13">
        <v>142.5</v>
      </c>
      <c r="M7367" s="8" t="s">
        <v>83</v>
      </c>
      <c r="N7367" s="19">
        <v>49822</v>
      </c>
    </row>
    <row r="7368" spans="2:14" ht="14.25" customHeight="1" x14ac:dyDescent="0.25">
      <c r="B7368" s="8" t="s">
        <v>34</v>
      </c>
      <c r="C7368" s="8">
        <v>1185732</v>
      </c>
      <c r="D7368" s="9">
        <v>44322</v>
      </c>
      <c r="E7368" s="8" t="s">
        <v>14</v>
      </c>
      <c r="F7368" s="8" t="s">
        <v>123</v>
      </c>
      <c r="G7368" s="8" t="s">
        <v>124</v>
      </c>
      <c r="H7368" s="10" t="s">
        <v>20</v>
      </c>
      <c r="I7368" s="11">
        <v>38</v>
      </c>
      <c r="J7368" s="12">
        <v>56</v>
      </c>
      <c r="K7368" s="12">
        <v>212.8</v>
      </c>
      <c r="L7368" s="13">
        <v>106.4</v>
      </c>
      <c r="M7368" s="8" t="s">
        <v>83</v>
      </c>
      <c r="N7368" s="19">
        <v>49823</v>
      </c>
    </row>
    <row r="7369" spans="2:14" ht="14.25" customHeight="1" x14ac:dyDescent="0.25">
      <c r="B7369" s="8" t="s">
        <v>34</v>
      </c>
      <c r="C7369" s="8">
        <v>1185732</v>
      </c>
      <c r="D7369" s="9">
        <v>44322</v>
      </c>
      <c r="E7369" s="8" t="s">
        <v>14</v>
      </c>
      <c r="F7369" s="8" t="s">
        <v>123</v>
      </c>
      <c r="G7369" s="8" t="s">
        <v>124</v>
      </c>
      <c r="H7369" s="10" t="s">
        <v>21</v>
      </c>
      <c r="I7369" s="11">
        <v>47</v>
      </c>
      <c r="J7369" s="12">
        <v>68</v>
      </c>
      <c r="K7369" s="12">
        <v>319.60000000000002</v>
      </c>
      <c r="L7369" s="13">
        <v>131.036</v>
      </c>
      <c r="M7369" s="8" t="s">
        <v>83</v>
      </c>
      <c r="N7369" s="19">
        <v>49824</v>
      </c>
    </row>
    <row r="7370" spans="2:14" ht="14.25" customHeight="1" x14ac:dyDescent="0.25">
      <c r="B7370" s="8" t="s">
        <v>34</v>
      </c>
      <c r="C7370" s="8">
        <v>1185732</v>
      </c>
      <c r="D7370" s="9">
        <v>44322</v>
      </c>
      <c r="E7370" s="8" t="s">
        <v>14</v>
      </c>
      <c r="F7370" s="8" t="s">
        <v>123</v>
      </c>
      <c r="G7370" s="8" t="s">
        <v>124</v>
      </c>
      <c r="H7370" s="10" t="s">
        <v>22</v>
      </c>
      <c r="I7370" s="11">
        <v>51</v>
      </c>
      <c r="J7370" s="12">
        <v>102</v>
      </c>
      <c r="K7370" s="12">
        <v>520.20000000000005</v>
      </c>
      <c r="L7370" s="13">
        <v>270.50400000000002</v>
      </c>
      <c r="M7370" s="8" t="s">
        <v>83</v>
      </c>
      <c r="N7370" s="19">
        <v>49825</v>
      </c>
    </row>
    <row r="7371" spans="2:14" ht="14.25" customHeight="1" x14ac:dyDescent="0.25">
      <c r="B7371" s="8" t="s">
        <v>34</v>
      </c>
      <c r="C7371" s="8">
        <v>1185732</v>
      </c>
      <c r="D7371" s="9">
        <v>44355</v>
      </c>
      <c r="E7371" s="8" t="s">
        <v>14</v>
      </c>
      <c r="F7371" s="8" t="s">
        <v>123</v>
      </c>
      <c r="G7371" s="8" t="s">
        <v>124</v>
      </c>
      <c r="H7371" s="10" t="s">
        <v>16</v>
      </c>
      <c r="I7371" s="11">
        <v>45</v>
      </c>
      <c r="J7371" s="12">
        <v>156</v>
      </c>
      <c r="K7371" s="12">
        <v>702</v>
      </c>
      <c r="L7371" s="13">
        <v>322.91999999999996</v>
      </c>
      <c r="M7371" s="8" t="s">
        <v>83</v>
      </c>
      <c r="N7371" s="19">
        <v>49826</v>
      </c>
    </row>
    <row r="7372" spans="2:14" ht="14.25" customHeight="1" x14ac:dyDescent="0.25">
      <c r="B7372" s="8" t="s">
        <v>34</v>
      </c>
      <c r="C7372" s="8">
        <v>1185732</v>
      </c>
      <c r="D7372" s="9">
        <v>44355</v>
      </c>
      <c r="E7372" s="8" t="s">
        <v>14</v>
      </c>
      <c r="F7372" s="8" t="s">
        <v>123</v>
      </c>
      <c r="G7372" s="8" t="s">
        <v>124</v>
      </c>
      <c r="H7372" s="10" t="s">
        <v>18</v>
      </c>
      <c r="I7372" s="11">
        <v>44</v>
      </c>
      <c r="J7372" s="12">
        <v>105</v>
      </c>
      <c r="K7372" s="12">
        <v>462</v>
      </c>
      <c r="L7372" s="13">
        <v>212.51999999999998</v>
      </c>
      <c r="M7372" s="8" t="s">
        <v>83</v>
      </c>
      <c r="N7372" s="19">
        <v>49827</v>
      </c>
    </row>
    <row r="7373" spans="2:14" ht="14.25" customHeight="1" x14ac:dyDescent="0.25">
      <c r="B7373" s="8" t="s">
        <v>34</v>
      </c>
      <c r="C7373" s="8">
        <v>1185732</v>
      </c>
      <c r="D7373" s="9">
        <v>44355</v>
      </c>
      <c r="E7373" s="8" t="s">
        <v>14</v>
      </c>
      <c r="F7373" s="8" t="s">
        <v>123</v>
      </c>
      <c r="G7373" s="8" t="s">
        <v>124</v>
      </c>
      <c r="H7373" s="10" t="s">
        <v>19</v>
      </c>
      <c r="I7373" s="11">
        <v>38</v>
      </c>
      <c r="J7373" s="12">
        <v>69</v>
      </c>
      <c r="K7373" s="12">
        <v>262.2</v>
      </c>
      <c r="L7373" s="13">
        <v>138.96600000000001</v>
      </c>
      <c r="M7373" s="8" t="s">
        <v>83</v>
      </c>
      <c r="N7373" s="19">
        <v>49828</v>
      </c>
    </row>
    <row r="7374" spans="2:14" ht="14.25" customHeight="1" x14ac:dyDescent="0.25">
      <c r="B7374" s="8" t="s">
        <v>34</v>
      </c>
      <c r="C7374" s="8">
        <v>1185732</v>
      </c>
      <c r="D7374" s="9">
        <v>44355</v>
      </c>
      <c r="E7374" s="8" t="s">
        <v>14</v>
      </c>
      <c r="F7374" s="8" t="s">
        <v>123</v>
      </c>
      <c r="G7374" s="8" t="s">
        <v>124</v>
      </c>
      <c r="H7374" s="10" t="s">
        <v>20</v>
      </c>
      <c r="I7374" s="11">
        <v>39</v>
      </c>
      <c r="J7374" s="12">
        <v>65</v>
      </c>
      <c r="K7374" s="12">
        <v>253.5</v>
      </c>
      <c r="L7374" s="13">
        <v>136.89000000000001</v>
      </c>
      <c r="M7374" s="8" t="s">
        <v>83</v>
      </c>
      <c r="N7374" s="19">
        <v>49829</v>
      </c>
    </row>
    <row r="7375" spans="2:14" ht="14.25" customHeight="1" x14ac:dyDescent="0.25">
      <c r="B7375" s="8" t="s">
        <v>34</v>
      </c>
      <c r="C7375" s="8">
        <v>1185732</v>
      </c>
      <c r="D7375" s="9">
        <v>44355</v>
      </c>
      <c r="E7375" s="8" t="s">
        <v>14</v>
      </c>
      <c r="F7375" s="8" t="s">
        <v>123</v>
      </c>
      <c r="G7375" s="8" t="s">
        <v>124</v>
      </c>
      <c r="H7375" s="10" t="s">
        <v>21</v>
      </c>
      <c r="I7375" s="11">
        <v>46</v>
      </c>
      <c r="J7375" s="12">
        <v>65</v>
      </c>
      <c r="K7375" s="12">
        <v>299</v>
      </c>
      <c r="L7375" s="13">
        <v>134.54999999999998</v>
      </c>
      <c r="M7375" s="8" t="s">
        <v>83</v>
      </c>
      <c r="N7375" s="19">
        <v>49830</v>
      </c>
    </row>
    <row r="7376" spans="2:14" ht="14.25" customHeight="1" x14ac:dyDescent="0.25">
      <c r="B7376" s="8" t="s">
        <v>34</v>
      </c>
      <c r="C7376" s="8">
        <v>1185732</v>
      </c>
      <c r="D7376" s="9">
        <v>44355</v>
      </c>
      <c r="E7376" s="8" t="s">
        <v>14</v>
      </c>
      <c r="F7376" s="8" t="s">
        <v>123</v>
      </c>
      <c r="G7376" s="8" t="s">
        <v>124</v>
      </c>
      <c r="H7376" s="10" t="s">
        <v>22</v>
      </c>
      <c r="I7376" s="11">
        <v>50</v>
      </c>
      <c r="J7376" s="12">
        <v>120</v>
      </c>
      <c r="K7376" s="12">
        <v>600</v>
      </c>
      <c r="L7376" s="13">
        <v>300</v>
      </c>
      <c r="M7376" s="8" t="s">
        <v>83</v>
      </c>
      <c r="N7376" s="19">
        <v>49831</v>
      </c>
    </row>
    <row r="7377" spans="2:14" ht="14.25" customHeight="1" x14ac:dyDescent="0.25">
      <c r="B7377" s="8" t="s">
        <v>34</v>
      </c>
      <c r="C7377" s="8">
        <v>1185732</v>
      </c>
      <c r="D7377" s="9">
        <v>44383</v>
      </c>
      <c r="E7377" s="8" t="s">
        <v>14</v>
      </c>
      <c r="F7377" s="8" t="s">
        <v>123</v>
      </c>
      <c r="G7377" s="8" t="s">
        <v>124</v>
      </c>
      <c r="H7377" s="10" t="s">
        <v>16</v>
      </c>
      <c r="I7377" s="11">
        <v>47</v>
      </c>
      <c r="J7377" s="12">
        <v>188</v>
      </c>
      <c r="K7377" s="12">
        <v>883.6</v>
      </c>
      <c r="L7377" s="13">
        <v>415.29200000000003</v>
      </c>
      <c r="M7377" s="8" t="s">
        <v>83</v>
      </c>
      <c r="N7377" s="19">
        <v>49832</v>
      </c>
    </row>
    <row r="7378" spans="2:14" ht="14.25" customHeight="1" x14ac:dyDescent="0.25">
      <c r="B7378" s="8" t="s">
        <v>34</v>
      </c>
      <c r="C7378" s="8">
        <v>1185732</v>
      </c>
      <c r="D7378" s="9">
        <v>44383</v>
      </c>
      <c r="E7378" s="8" t="s">
        <v>14</v>
      </c>
      <c r="F7378" s="8" t="s">
        <v>123</v>
      </c>
      <c r="G7378" s="8" t="s">
        <v>124</v>
      </c>
      <c r="H7378" s="10" t="s">
        <v>18</v>
      </c>
      <c r="I7378" s="11">
        <v>42</v>
      </c>
      <c r="J7378" s="12">
        <v>98</v>
      </c>
      <c r="K7378" s="12">
        <v>411.6</v>
      </c>
      <c r="L7378" s="13">
        <v>205.8</v>
      </c>
      <c r="M7378" s="8" t="s">
        <v>83</v>
      </c>
      <c r="N7378" s="19">
        <v>49833</v>
      </c>
    </row>
    <row r="7379" spans="2:14" ht="14.25" customHeight="1" x14ac:dyDescent="0.25">
      <c r="B7379" s="8" t="s">
        <v>34</v>
      </c>
      <c r="C7379" s="8">
        <v>1185732</v>
      </c>
      <c r="D7379" s="9">
        <v>44383</v>
      </c>
      <c r="E7379" s="8" t="s">
        <v>14</v>
      </c>
      <c r="F7379" s="8" t="s">
        <v>123</v>
      </c>
      <c r="G7379" s="8" t="s">
        <v>124</v>
      </c>
      <c r="H7379" s="10" t="s">
        <v>19</v>
      </c>
      <c r="I7379" s="11">
        <v>37</v>
      </c>
      <c r="J7379" s="12">
        <v>81</v>
      </c>
      <c r="K7379" s="12">
        <v>299.7</v>
      </c>
      <c r="L7379" s="13">
        <v>155.84399999999999</v>
      </c>
      <c r="M7379" s="8" t="s">
        <v>83</v>
      </c>
      <c r="N7379" s="19">
        <v>49834</v>
      </c>
    </row>
    <row r="7380" spans="2:14" ht="14.25" customHeight="1" x14ac:dyDescent="0.25">
      <c r="B7380" s="8" t="s">
        <v>34</v>
      </c>
      <c r="C7380" s="8">
        <v>1185732</v>
      </c>
      <c r="D7380" s="9">
        <v>44383</v>
      </c>
      <c r="E7380" s="8" t="s">
        <v>14</v>
      </c>
      <c r="F7380" s="8" t="s">
        <v>123</v>
      </c>
      <c r="G7380" s="8" t="s">
        <v>124</v>
      </c>
      <c r="H7380" s="10" t="s">
        <v>20</v>
      </c>
      <c r="I7380" s="11">
        <v>36</v>
      </c>
      <c r="J7380" s="12">
        <v>63</v>
      </c>
      <c r="K7380" s="12">
        <v>226.8</v>
      </c>
      <c r="L7380" s="13">
        <v>122.47200000000001</v>
      </c>
      <c r="M7380" s="8" t="s">
        <v>83</v>
      </c>
      <c r="N7380" s="19">
        <v>49835</v>
      </c>
    </row>
    <row r="7381" spans="2:14" ht="14.25" customHeight="1" x14ac:dyDescent="0.25">
      <c r="B7381" s="8" t="s">
        <v>34</v>
      </c>
      <c r="C7381" s="8">
        <v>1185732</v>
      </c>
      <c r="D7381" s="9">
        <v>44383</v>
      </c>
      <c r="E7381" s="8" t="s">
        <v>14</v>
      </c>
      <c r="F7381" s="8" t="s">
        <v>123</v>
      </c>
      <c r="G7381" s="8" t="s">
        <v>124</v>
      </c>
      <c r="H7381" s="10" t="s">
        <v>21</v>
      </c>
      <c r="I7381" s="11">
        <v>48</v>
      </c>
      <c r="J7381" s="12">
        <v>74</v>
      </c>
      <c r="K7381" s="12">
        <v>355.2</v>
      </c>
      <c r="L7381" s="13">
        <v>152.73599999999999</v>
      </c>
      <c r="M7381" s="8" t="s">
        <v>83</v>
      </c>
      <c r="N7381" s="19">
        <v>49836</v>
      </c>
    </row>
    <row r="7382" spans="2:14" ht="14.25" customHeight="1" x14ac:dyDescent="0.25">
      <c r="B7382" s="8" t="s">
        <v>34</v>
      </c>
      <c r="C7382" s="8">
        <v>1185732</v>
      </c>
      <c r="D7382" s="9">
        <v>44383</v>
      </c>
      <c r="E7382" s="8" t="s">
        <v>14</v>
      </c>
      <c r="F7382" s="8" t="s">
        <v>123</v>
      </c>
      <c r="G7382" s="8" t="s">
        <v>124</v>
      </c>
      <c r="H7382" s="10" t="s">
        <v>22</v>
      </c>
      <c r="I7382" s="11">
        <v>54</v>
      </c>
      <c r="J7382" s="12">
        <v>131</v>
      </c>
      <c r="K7382" s="12">
        <v>707.4</v>
      </c>
      <c r="L7382" s="13">
        <v>374.92200000000003</v>
      </c>
      <c r="M7382" s="8" t="s">
        <v>83</v>
      </c>
      <c r="N7382" s="19">
        <v>49837</v>
      </c>
    </row>
    <row r="7383" spans="2:14" ht="14.25" customHeight="1" x14ac:dyDescent="0.25">
      <c r="B7383" s="8" t="s">
        <v>34</v>
      </c>
      <c r="C7383" s="8">
        <v>1185732</v>
      </c>
      <c r="D7383" s="9">
        <v>44415</v>
      </c>
      <c r="E7383" s="8" t="s">
        <v>14</v>
      </c>
      <c r="F7383" s="8" t="s">
        <v>123</v>
      </c>
      <c r="G7383" s="8" t="s">
        <v>124</v>
      </c>
      <c r="H7383" s="10" t="s">
        <v>16</v>
      </c>
      <c r="I7383" s="11">
        <v>47</v>
      </c>
      <c r="J7383" s="12">
        <v>180</v>
      </c>
      <c r="K7383" s="12">
        <v>846</v>
      </c>
      <c r="L7383" s="13">
        <v>406.08</v>
      </c>
      <c r="M7383" s="8" t="s">
        <v>83</v>
      </c>
      <c r="N7383" s="19">
        <v>49838</v>
      </c>
    </row>
    <row r="7384" spans="2:14" ht="14.25" customHeight="1" x14ac:dyDescent="0.25">
      <c r="B7384" s="8" t="s">
        <v>34</v>
      </c>
      <c r="C7384" s="8">
        <v>1185732</v>
      </c>
      <c r="D7384" s="9">
        <v>44415</v>
      </c>
      <c r="E7384" s="8" t="s">
        <v>14</v>
      </c>
      <c r="F7384" s="8" t="s">
        <v>123</v>
      </c>
      <c r="G7384" s="8" t="s">
        <v>124</v>
      </c>
      <c r="H7384" s="10" t="s">
        <v>18</v>
      </c>
      <c r="I7384" s="11">
        <v>42</v>
      </c>
      <c r="J7384" s="12">
        <v>101</v>
      </c>
      <c r="K7384" s="12">
        <v>424.2</v>
      </c>
      <c r="L7384" s="13">
        <v>199.37399999999997</v>
      </c>
      <c r="M7384" s="8" t="s">
        <v>83</v>
      </c>
      <c r="N7384" s="19">
        <v>49839</v>
      </c>
    </row>
    <row r="7385" spans="2:14" ht="14.25" customHeight="1" x14ac:dyDescent="0.25">
      <c r="B7385" s="8" t="s">
        <v>34</v>
      </c>
      <c r="C7385" s="8">
        <v>1185732</v>
      </c>
      <c r="D7385" s="9">
        <v>44415</v>
      </c>
      <c r="E7385" s="8" t="s">
        <v>14</v>
      </c>
      <c r="F7385" s="8" t="s">
        <v>123</v>
      </c>
      <c r="G7385" s="8" t="s">
        <v>124</v>
      </c>
      <c r="H7385" s="10" t="s">
        <v>19</v>
      </c>
      <c r="I7385" s="11">
        <v>37</v>
      </c>
      <c r="J7385" s="12">
        <v>75</v>
      </c>
      <c r="K7385" s="12">
        <v>277.5</v>
      </c>
      <c r="L7385" s="13">
        <v>149.85</v>
      </c>
      <c r="M7385" s="8" t="s">
        <v>83</v>
      </c>
      <c r="N7385" s="19">
        <v>49840</v>
      </c>
    </row>
    <row r="7386" spans="2:14" ht="14.25" customHeight="1" x14ac:dyDescent="0.25">
      <c r="B7386" s="8" t="s">
        <v>34</v>
      </c>
      <c r="C7386" s="8">
        <v>1185732</v>
      </c>
      <c r="D7386" s="9">
        <v>44415</v>
      </c>
      <c r="E7386" s="8" t="s">
        <v>14</v>
      </c>
      <c r="F7386" s="8" t="s">
        <v>123</v>
      </c>
      <c r="G7386" s="8" t="s">
        <v>124</v>
      </c>
      <c r="H7386" s="10" t="s">
        <v>20</v>
      </c>
      <c r="I7386" s="11">
        <v>36</v>
      </c>
      <c r="J7386" s="12">
        <v>52</v>
      </c>
      <c r="K7386" s="12">
        <v>187.2</v>
      </c>
      <c r="L7386" s="13">
        <v>95.472000000000008</v>
      </c>
      <c r="M7386" s="8" t="s">
        <v>83</v>
      </c>
      <c r="N7386" s="19">
        <v>49841</v>
      </c>
    </row>
    <row r="7387" spans="2:14" ht="14.25" customHeight="1" x14ac:dyDescent="0.25">
      <c r="B7387" s="8" t="s">
        <v>34</v>
      </c>
      <c r="C7387" s="8">
        <v>1185732</v>
      </c>
      <c r="D7387" s="9">
        <v>44415</v>
      </c>
      <c r="E7387" s="8" t="s">
        <v>14</v>
      </c>
      <c r="F7387" s="8" t="s">
        <v>123</v>
      </c>
      <c r="G7387" s="8" t="s">
        <v>124</v>
      </c>
      <c r="H7387" s="10" t="s">
        <v>21</v>
      </c>
      <c r="I7387" s="11">
        <v>46</v>
      </c>
      <c r="J7387" s="12">
        <v>46</v>
      </c>
      <c r="K7387" s="12">
        <v>211.6</v>
      </c>
      <c r="L7387" s="13">
        <v>90.988</v>
      </c>
      <c r="M7387" s="8" t="s">
        <v>83</v>
      </c>
      <c r="N7387" s="19">
        <v>49842</v>
      </c>
    </row>
    <row r="7388" spans="2:14" ht="14.25" customHeight="1" x14ac:dyDescent="0.25">
      <c r="B7388" s="8" t="s">
        <v>34</v>
      </c>
      <c r="C7388" s="8">
        <v>1185732</v>
      </c>
      <c r="D7388" s="9">
        <v>44415</v>
      </c>
      <c r="E7388" s="8" t="s">
        <v>14</v>
      </c>
      <c r="F7388" s="8" t="s">
        <v>123</v>
      </c>
      <c r="G7388" s="8" t="s">
        <v>124</v>
      </c>
      <c r="H7388" s="10" t="s">
        <v>22</v>
      </c>
      <c r="I7388" s="11">
        <v>52</v>
      </c>
      <c r="J7388" s="12">
        <v>105</v>
      </c>
      <c r="K7388" s="12">
        <v>546</v>
      </c>
      <c r="L7388" s="13">
        <v>289.38</v>
      </c>
      <c r="M7388" s="8" t="s">
        <v>83</v>
      </c>
      <c r="N7388" s="19">
        <v>49843</v>
      </c>
    </row>
    <row r="7389" spans="2:14" ht="14.25" customHeight="1" x14ac:dyDescent="0.25">
      <c r="B7389" s="8" t="s">
        <v>34</v>
      </c>
      <c r="C7389" s="8">
        <v>1185732</v>
      </c>
      <c r="D7389" s="9">
        <v>44445</v>
      </c>
      <c r="E7389" s="8" t="s">
        <v>14</v>
      </c>
      <c r="F7389" s="8" t="s">
        <v>123</v>
      </c>
      <c r="G7389" s="8" t="s">
        <v>124</v>
      </c>
      <c r="H7389" s="10" t="s">
        <v>16</v>
      </c>
      <c r="I7389" s="11">
        <v>46</v>
      </c>
      <c r="J7389" s="12">
        <v>124</v>
      </c>
      <c r="K7389" s="12">
        <v>570.4</v>
      </c>
      <c r="L7389" s="13">
        <v>279.49599999999998</v>
      </c>
      <c r="M7389" s="8" t="s">
        <v>83</v>
      </c>
      <c r="N7389" s="19">
        <v>49844</v>
      </c>
    </row>
    <row r="7390" spans="2:14" ht="14.25" customHeight="1" x14ac:dyDescent="0.25">
      <c r="B7390" s="8" t="s">
        <v>34</v>
      </c>
      <c r="C7390" s="8">
        <v>1185732</v>
      </c>
      <c r="D7390" s="9">
        <v>44445</v>
      </c>
      <c r="E7390" s="8" t="s">
        <v>14</v>
      </c>
      <c r="F7390" s="8" t="s">
        <v>123</v>
      </c>
      <c r="G7390" s="8" t="s">
        <v>124</v>
      </c>
      <c r="H7390" s="10" t="s">
        <v>18</v>
      </c>
      <c r="I7390" s="11">
        <v>41</v>
      </c>
      <c r="J7390" s="12">
        <v>72</v>
      </c>
      <c r="K7390" s="12">
        <v>295.2</v>
      </c>
      <c r="L7390" s="13">
        <v>147.6</v>
      </c>
      <c r="M7390" s="8" t="s">
        <v>83</v>
      </c>
      <c r="N7390" s="19">
        <v>49845</v>
      </c>
    </row>
    <row r="7391" spans="2:14" ht="14.25" customHeight="1" x14ac:dyDescent="0.25">
      <c r="B7391" s="8" t="s">
        <v>34</v>
      </c>
      <c r="C7391" s="8">
        <v>1185732</v>
      </c>
      <c r="D7391" s="9">
        <v>44445</v>
      </c>
      <c r="E7391" s="8" t="s">
        <v>14</v>
      </c>
      <c r="F7391" s="8" t="s">
        <v>123</v>
      </c>
      <c r="G7391" s="8" t="s">
        <v>124</v>
      </c>
      <c r="H7391" s="10" t="s">
        <v>19</v>
      </c>
      <c r="I7391" s="11">
        <v>39</v>
      </c>
      <c r="J7391" s="12">
        <v>51</v>
      </c>
      <c r="K7391" s="12">
        <v>198.9</v>
      </c>
      <c r="L7391" s="13">
        <v>105.417</v>
      </c>
      <c r="M7391" s="8" t="s">
        <v>83</v>
      </c>
      <c r="N7391" s="19">
        <v>49846</v>
      </c>
    </row>
    <row r="7392" spans="2:14" ht="14.25" customHeight="1" x14ac:dyDescent="0.25">
      <c r="B7392" s="8" t="s">
        <v>34</v>
      </c>
      <c r="C7392" s="8">
        <v>1185732</v>
      </c>
      <c r="D7392" s="9">
        <v>44445</v>
      </c>
      <c r="E7392" s="8" t="s">
        <v>14</v>
      </c>
      <c r="F7392" s="8" t="s">
        <v>123</v>
      </c>
      <c r="G7392" s="8" t="s">
        <v>124</v>
      </c>
      <c r="H7392" s="10" t="s">
        <v>20</v>
      </c>
      <c r="I7392" s="11">
        <v>37</v>
      </c>
      <c r="J7392" s="12">
        <v>38</v>
      </c>
      <c r="K7392" s="12">
        <v>140.6</v>
      </c>
      <c r="L7392" s="13">
        <v>74.518000000000001</v>
      </c>
      <c r="M7392" s="8" t="s">
        <v>83</v>
      </c>
      <c r="N7392" s="19">
        <v>49847</v>
      </c>
    </row>
    <row r="7393" spans="2:14" ht="14.25" customHeight="1" x14ac:dyDescent="0.25">
      <c r="B7393" s="8" t="s">
        <v>34</v>
      </c>
      <c r="C7393" s="8">
        <v>1185732</v>
      </c>
      <c r="D7393" s="9">
        <v>44445</v>
      </c>
      <c r="E7393" s="8" t="s">
        <v>14</v>
      </c>
      <c r="F7393" s="8" t="s">
        <v>123</v>
      </c>
      <c r="G7393" s="8" t="s">
        <v>124</v>
      </c>
      <c r="H7393" s="10" t="s">
        <v>21</v>
      </c>
      <c r="I7393" s="11">
        <v>47</v>
      </c>
      <c r="J7393" s="12">
        <v>41</v>
      </c>
      <c r="K7393" s="12">
        <v>192.7</v>
      </c>
      <c r="L7393" s="13">
        <v>79.006999999999991</v>
      </c>
      <c r="M7393" s="8" t="s">
        <v>83</v>
      </c>
      <c r="N7393" s="19">
        <v>49848</v>
      </c>
    </row>
    <row r="7394" spans="2:14" ht="14.25" customHeight="1" x14ac:dyDescent="0.25">
      <c r="B7394" s="8" t="s">
        <v>34</v>
      </c>
      <c r="C7394" s="8">
        <v>1185732</v>
      </c>
      <c r="D7394" s="9">
        <v>44445</v>
      </c>
      <c r="E7394" s="8" t="s">
        <v>14</v>
      </c>
      <c r="F7394" s="8" t="s">
        <v>123</v>
      </c>
      <c r="G7394" s="8" t="s">
        <v>124</v>
      </c>
      <c r="H7394" s="10" t="s">
        <v>22</v>
      </c>
      <c r="I7394" s="11">
        <v>50</v>
      </c>
      <c r="J7394" s="12">
        <v>73</v>
      </c>
      <c r="K7394" s="12">
        <v>365</v>
      </c>
      <c r="L7394" s="13">
        <v>193.45</v>
      </c>
      <c r="M7394" s="8" t="s">
        <v>83</v>
      </c>
      <c r="N7394" s="19">
        <v>49849</v>
      </c>
    </row>
    <row r="7395" spans="2:14" ht="14.25" customHeight="1" x14ac:dyDescent="0.25">
      <c r="B7395" s="8" t="s">
        <v>34</v>
      </c>
      <c r="C7395" s="8">
        <v>1185732</v>
      </c>
      <c r="D7395" s="9">
        <v>44477</v>
      </c>
      <c r="E7395" s="8" t="s">
        <v>14</v>
      </c>
      <c r="F7395" s="8" t="s">
        <v>123</v>
      </c>
      <c r="G7395" s="8" t="s">
        <v>124</v>
      </c>
      <c r="H7395" s="10" t="s">
        <v>16</v>
      </c>
      <c r="I7395" s="11">
        <v>53</v>
      </c>
      <c r="J7395" s="12">
        <v>119</v>
      </c>
      <c r="K7395" s="12">
        <v>630.70000000000005</v>
      </c>
      <c r="L7395" s="13">
        <v>290.12199999999996</v>
      </c>
      <c r="M7395" s="8" t="s">
        <v>83</v>
      </c>
      <c r="N7395" s="19">
        <v>49850</v>
      </c>
    </row>
    <row r="7396" spans="2:14" ht="14.25" customHeight="1" x14ac:dyDescent="0.25">
      <c r="B7396" s="8" t="s">
        <v>34</v>
      </c>
      <c r="C7396" s="8">
        <v>1185732</v>
      </c>
      <c r="D7396" s="9">
        <v>44477</v>
      </c>
      <c r="E7396" s="8" t="s">
        <v>14</v>
      </c>
      <c r="F7396" s="8" t="s">
        <v>123</v>
      </c>
      <c r="G7396" s="8" t="s">
        <v>124</v>
      </c>
      <c r="H7396" s="10" t="s">
        <v>18</v>
      </c>
      <c r="I7396" s="11">
        <v>48</v>
      </c>
      <c r="J7396" s="12">
        <v>63</v>
      </c>
      <c r="K7396" s="12">
        <v>302.39999999999998</v>
      </c>
      <c r="L7396" s="13">
        <v>151.19999999999999</v>
      </c>
      <c r="M7396" s="8" t="s">
        <v>83</v>
      </c>
      <c r="N7396" s="19">
        <v>49851</v>
      </c>
    </row>
    <row r="7397" spans="2:14" ht="14.25" customHeight="1" x14ac:dyDescent="0.25">
      <c r="B7397" s="8" t="s">
        <v>34</v>
      </c>
      <c r="C7397" s="8">
        <v>1185732</v>
      </c>
      <c r="D7397" s="9">
        <v>44477</v>
      </c>
      <c r="E7397" s="8" t="s">
        <v>14</v>
      </c>
      <c r="F7397" s="8" t="s">
        <v>123</v>
      </c>
      <c r="G7397" s="8" t="s">
        <v>124</v>
      </c>
      <c r="H7397" s="10" t="s">
        <v>19</v>
      </c>
      <c r="I7397" s="11">
        <v>46</v>
      </c>
      <c r="J7397" s="12">
        <v>42</v>
      </c>
      <c r="K7397" s="12">
        <v>193.2</v>
      </c>
      <c r="L7397" s="13">
        <v>96.6</v>
      </c>
      <c r="M7397" s="8" t="s">
        <v>83</v>
      </c>
      <c r="N7397" s="19">
        <v>49852</v>
      </c>
    </row>
    <row r="7398" spans="2:14" ht="14.25" customHeight="1" x14ac:dyDescent="0.25">
      <c r="B7398" s="8" t="s">
        <v>34</v>
      </c>
      <c r="C7398" s="8">
        <v>1185732</v>
      </c>
      <c r="D7398" s="9">
        <v>44477</v>
      </c>
      <c r="E7398" s="8" t="s">
        <v>14</v>
      </c>
      <c r="F7398" s="8" t="s">
        <v>123</v>
      </c>
      <c r="G7398" s="8" t="s">
        <v>124</v>
      </c>
      <c r="H7398" s="10" t="s">
        <v>20</v>
      </c>
      <c r="I7398" s="11">
        <v>48</v>
      </c>
      <c r="J7398" s="12">
        <v>31</v>
      </c>
      <c r="K7398" s="12">
        <v>148.80000000000001</v>
      </c>
      <c r="L7398" s="13">
        <v>77.376000000000005</v>
      </c>
      <c r="M7398" s="8" t="s">
        <v>83</v>
      </c>
      <c r="N7398" s="19">
        <v>49853</v>
      </c>
    </row>
    <row r="7399" spans="2:14" ht="14.25" customHeight="1" x14ac:dyDescent="0.25">
      <c r="B7399" s="8" t="s">
        <v>34</v>
      </c>
      <c r="C7399" s="8">
        <v>1185732</v>
      </c>
      <c r="D7399" s="9">
        <v>44477</v>
      </c>
      <c r="E7399" s="8" t="s">
        <v>14</v>
      </c>
      <c r="F7399" s="8" t="s">
        <v>123</v>
      </c>
      <c r="G7399" s="8" t="s">
        <v>124</v>
      </c>
      <c r="H7399" s="10" t="s">
        <v>21</v>
      </c>
      <c r="I7399" s="11">
        <v>58</v>
      </c>
      <c r="J7399" s="12">
        <v>38</v>
      </c>
      <c r="K7399" s="12">
        <v>220.4</v>
      </c>
      <c r="L7399" s="13">
        <v>90.364000000000004</v>
      </c>
      <c r="M7399" s="8" t="s">
        <v>83</v>
      </c>
      <c r="N7399" s="19">
        <v>49854</v>
      </c>
    </row>
    <row r="7400" spans="2:14" ht="14.25" customHeight="1" x14ac:dyDescent="0.25">
      <c r="B7400" s="8" t="s">
        <v>26</v>
      </c>
      <c r="C7400" s="8">
        <v>1185732</v>
      </c>
      <c r="D7400" s="9">
        <v>44477</v>
      </c>
      <c r="E7400" s="8" t="s">
        <v>14</v>
      </c>
      <c r="F7400" s="8" t="s">
        <v>123</v>
      </c>
      <c r="G7400" s="8" t="s">
        <v>124</v>
      </c>
      <c r="H7400" s="10" t="s">
        <v>22</v>
      </c>
      <c r="I7400" s="11">
        <v>62</v>
      </c>
      <c r="J7400" s="12">
        <v>68</v>
      </c>
      <c r="K7400" s="12">
        <v>421.6</v>
      </c>
      <c r="L7400" s="13">
        <v>223.44800000000001</v>
      </c>
      <c r="M7400" s="8" t="s">
        <v>83</v>
      </c>
      <c r="N7400" s="19">
        <v>49855</v>
      </c>
    </row>
    <row r="7401" spans="2:14" ht="14.25" customHeight="1" x14ac:dyDescent="0.25">
      <c r="B7401" s="8" t="s">
        <v>26</v>
      </c>
      <c r="C7401" s="8">
        <v>1185732</v>
      </c>
      <c r="D7401" s="9">
        <v>44507</v>
      </c>
      <c r="E7401" s="8" t="s">
        <v>14</v>
      </c>
      <c r="F7401" s="8" t="s">
        <v>123</v>
      </c>
      <c r="G7401" s="8" t="s">
        <v>124</v>
      </c>
      <c r="H7401" s="10" t="s">
        <v>16</v>
      </c>
      <c r="I7401" s="11">
        <v>59</v>
      </c>
      <c r="J7401" s="12">
        <v>108</v>
      </c>
      <c r="K7401" s="12">
        <v>637.20000000000005</v>
      </c>
      <c r="L7401" s="13">
        <v>305.85599999999999</v>
      </c>
      <c r="M7401" s="8" t="s">
        <v>83</v>
      </c>
      <c r="N7401" s="19">
        <v>49856</v>
      </c>
    </row>
    <row r="7402" spans="2:14" ht="14.25" customHeight="1" x14ac:dyDescent="0.25">
      <c r="B7402" s="8" t="s">
        <v>26</v>
      </c>
      <c r="C7402" s="8">
        <v>1185732</v>
      </c>
      <c r="D7402" s="9">
        <v>44507</v>
      </c>
      <c r="E7402" s="8" t="s">
        <v>14</v>
      </c>
      <c r="F7402" s="8" t="s">
        <v>123</v>
      </c>
      <c r="G7402" s="8" t="s">
        <v>124</v>
      </c>
      <c r="H7402" s="10" t="s">
        <v>18</v>
      </c>
      <c r="I7402" s="11">
        <v>46</v>
      </c>
      <c r="J7402" s="12">
        <v>80</v>
      </c>
      <c r="K7402" s="12">
        <v>368</v>
      </c>
      <c r="L7402" s="13">
        <v>180.32</v>
      </c>
      <c r="M7402" s="8" t="s">
        <v>83</v>
      </c>
      <c r="N7402" s="19">
        <v>49857</v>
      </c>
    </row>
    <row r="7403" spans="2:14" ht="14.25" customHeight="1" x14ac:dyDescent="0.25">
      <c r="B7403" s="8" t="s">
        <v>26</v>
      </c>
      <c r="C7403" s="8">
        <v>1185732</v>
      </c>
      <c r="D7403" s="9">
        <v>44507</v>
      </c>
      <c r="E7403" s="8" t="s">
        <v>14</v>
      </c>
      <c r="F7403" s="8" t="s">
        <v>123</v>
      </c>
      <c r="G7403" s="8" t="s">
        <v>124</v>
      </c>
      <c r="H7403" s="10" t="s">
        <v>19</v>
      </c>
      <c r="I7403" s="11">
        <v>48</v>
      </c>
      <c r="J7403" s="12">
        <v>68</v>
      </c>
      <c r="K7403" s="12">
        <v>326.39999999999998</v>
      </c>
      <c r="L7403" s="13">
        <v>166.464</v>
      </c>
      <c r="M7403" s="8" t="s">
        <v>83</v>
      </c>
      <c r="N7403" s="19">
        <v>49858</v>
      </c>
    </row>
    <row r="7404" spans="2:14" ht="14.25" customHeight="1" x14ac:dyDescent="0.25">
      <c r="B7404" s="8" t="s">
        <v>26</v>
      </c>
      <c r="C7404" s="8">
        <v>1185732</v>
      </c>
      <c r="D7404" s="9">
        <v>44507</v>
      </c>
      <c r="E7404" s="8" t="s">
        <v>14</v>
      </c>
      <c r="F7404" s="8" t="s">
        <v>123</v>
      </c>
      <c r="G7404" s="8" t="s">
        <v>124</v>
      </c>
      <c r="H7404" s="10" t="s">
        <v>20</v>
      </c>
      <c r="I7404" s="11">
        <v>49</v>
      </c>
      <c r="J7404" s="12">
        <v>65</v>
      </c>
      <c r="K7404" s="12">
        <v>318.5</v>
      </c>
      <c r="L7404" s="13">
        <v>175.17500000000001</v>
      </c>
      <c r="M7404" s="8" t="s">
        <v>83</v>
      </c>
      <c r="N7404" s="19">
        <v>49859</v>
      </c>
    </row>
    <row r="7405" spans="2:14" ht="14.25" customHeight="1" x14ac:dyDescent="0.25">
      <c r="B7405" s="8" t="s">
        <v>26</v>
      </c>
      <c r="C7405" s="8">
        <v>1185732</v>
      </c>
      <c r="D7405" s="9">
        <v>44507</v>
      </c>
      <c r="E7405" s="8" t="s">
        <v>14</v>
      </c>
      <c r="F7405" s="8" t="s">
        <v>123</v>
      </c>
      <c r="G7405" s="8" t="s">
        <v>124</v>
      </c>
      <c r="H7405" s="10" t="s">
        <v>21</v>
      </c>
      <c r="I7405" s="11">
        <v>55</v>
      </c>
      <c r="J7405" s="12">
        <v>59</v>
      </c>
      <c r="K7405" s="12">
        <v>324.5</v>
      </c>
      <c r="L7405" s="13">
        <v>142.78</v>
      </c>
      <c r="M7405" s="8" t="s">
        <v>83</v>
      </c>
      <c r="N7405" s="19">
        <v>49860</v>
      </c>
    </row>
    <row r="7406" spans="2:14" ht="14.25" customHeight="1" x14ac:dyDescent="0.25">
      <c r="B7406" s="8" t="s">
        <v>26</v>
      </c>
      <c r="C7406" s="8">
        <v>1185732</v>
      </c>
      <c r="D7406" s="9">
        <v>44507</v>
      </c>
      <c r="E7406" s="8" t="s">
        <v>14</v>
      </c>
      <c r="F7406" s="8" t="s">
        <v>123</v>
      </c>
      <c r="G7406" s="8" t="s">
        <v>124</v>
      </c>
      <c r="H7406" s="10" t="s">
        <v>22</v>
      </c>
      <c r="I7406" s="11">
        <v>59</v>
      </c>
      <c r="J7406" s="12">
        <v>91</v>
      </c>
      <c r="K7406" s="12">
        <v>536.9</v>
      </c>
      <c r="L7406" s="13">
        <v>284.55700000000002</v>
      </c>
      <c r="M7406" s="8" t="s">
        <v>83</v>
      </c>
      <c r="N7406" s="19">
        <v>49861</v>
      </c>
    </row>
    <row r="7407" spans="2:14" ht="14.25" customHeight="1" x14ac:dyDescent="0.25">
      <c r="B7407" s="8" t="s">
        <v>26</v>
      </c>
      <c r="C7407" s="8">
        <v>1185732</v>
      </c>
      <c r="D7407" s="9">
        <v>44536</v>
      </c>
      <c r="E7407" s="8" t="s">
        <v>14</v>
      </c>
      <c r="F7407" s="8" t="s">
        <v>123</v>
      </c>
      <c r="G7407" s="8" t="s">
        <v>124</v>
      </c>
      <c r="H7407" s="10" t="s">
        <v>16</v>
      </c>
      <c r="I7407" s="11">
        <v>55</v>
      </c>
      <c r="J7407" s="12">
        <v>149</v>
      </c>
      <c r="K7407" s="12">
        <v>819.5</v>
      </c>
      <c r="L7407" s="13">
        <v>393.36</v>
      </c>
      <c r="M7407" s="8" t="s">
        <v>83</v>
      </c>
      <c r="N7407" s="19">
        <v>49862</v>
      </c>
    </row>
    <row r="7408" spans="2:14" ht="14.25" customHeight="1" x14ac:dyDescent="0.25">
      <c r="B7408" s="8" t="s">
        <v>26</v>
      </c>
      <c r="C7408" s="8">
        <v>1185732</v>
      </c>
      <c r="D7408" s="9">
        <v>44536</v>
      </c>
      <c r="E7408" s="8" t="s">
        <v>14</v>
      </c>
      <c r="F7408" s="8" t="s">
        <v>123</v>
      </c>
      <c r="G7408" s="8" t="s">
        <v>124</v>
      </c>
      <c r="H7408" s="10" t="s">
        <v>18</v>
      </c>
      <c r="I7408" s="11">
        <v>49</v>
      </c>
      <c r="J7408" s="12">
        <v>105</v>
      </c>
      <c r="K7408" s="12">
        <v>514.5</v>
      </c>
      <c r="L7408" s="13">
        <v>246.95999999999998</v>
      </c>
      <c r="M7408" s="8" t="s">
        <v>83</v>
      </c>
      <c r="N7408" s="19">
        <v>49863</v>
      </c>
    </row>
    <row r="7409" spans="2:14" ht="14.25" customHeight="1" x14ac:dyDescent="0.25">
      <c r="B7409" s="8" t="s">
        <v>26</v>
      </c>
      <c r="C7409" s="8">
        <v>1185732</v>
      </c>
      <c r="D7409" s="9">
        <v>44536</v>
      </c>
      <c r="E7409" s="8" t="s">
        <v>14</v>
      </c>
      <c r="F7409" s="8" t="s">
        <v>123</v>
      </c>
      <c r="G7409" s="8" t="s">
        <v>124</v>
      </c>
      <c r="H7409" s="10" t="s">
        <v>19</v>
      </c>
      <c r="I7409" s="11">
        <v>49</v>
      </c>
      <c r="J7409" s="12">
        <v>91</v>
      </c>
      <c r="K7409" s="12">
        <v>445.9</v>
      </c>
      <c r="L7409" s="13">
        <v>222.95</v>
      </c>
      <c r="M7409" s="8" t="s">
        <v>83</v>
      </c>
      <c r="N7409" s="19">
        <v>49864</v>
      </c>
    </row>
    <row r="7410" spans="2:14" ht="14.25" customHeight="1" x14ac:dyDescent="0.25">
      <c r="B7410" s="8" t="s">
        <v>26</v>
      </c>
      <c r="C7410" s="8">
        <v>1185732</v>
      </c>
      <c r="D7410" s="9">
        <v>44536</v>
      </c>
      <c r="E7410" s="8" t="s">
        <v>14</v>
      </c>
      <c r="F7410" s="8" t="s">
        <v>123</v>
      </c>
      <c r="G7410" s="8" t="s">
        <v>124</v>
      </c>
      <c r="H7410" s="10" t="s">
        <v>20</v>
      </c>
      <c r="I7410" s="11">
        <v>47</v>
      </c>
      <c r="J7410" s="12">
        <v>83</v>
      </c>
      <c r="K7410" s="12">
        <v>390.1</v>
      </c>
      <c r="L7410" s="13">
        <v>198.95099999999999</v>
      </c>
      <c r="M7410" s="8" t="s">
        <v>83</v>
      </c>
      <c r="N7410" s="19">
        <v>49865</v>
      </c>
    </row>
    <row r="7411" spans="2:14" ht="14.25" customHeight="1" x14ac:dyDescent="0.25">
      <c r="B7411" s="8" t="s">
        <v>26</v>
      </c>
      <c r="C7411" s="8">
        <v>1185732</v>
      </c>
      <c r="D7411" s="9">
        <v>44536</v>
      </c>
      <c r="E7411" s="8" t="s">
        <v>14</v>
      </c>
      <c r="F7411" s="8" t="s">
        <v>123</v>
      </c>
      <c r="G7411" s="8" t="s">
        <v>124</v>
      </c>
      <c r="H7411" s="10" t="s">
        <v>21</v>
      </c>
      <c r="I7411" s="11">
        <v>55</v>
      </c>
      <c r="J7411" s="12">
        <v>83</v>
      </c>
      <c r="K7411" s="12">
        <v>456.5</v>
      </c>
      <c r="L7411" s="13">
        <v>205.42500000000001</v>
      </c>
      <c r="M7411" s="8" t="s">
        <v>83</v>
      </c>
      <c r="N7411" s="19">
        <v>49866</v>
      </c>
    </row>
    <row r="7412" spans="2:14" ht="14.25" customHeight="1" x14ac:dyDescent="0.25">
      <c r="B7412" s="8" t="s">
        <v>26</v>
      </c>
      <c r="C7412" s="8">
        <v>1185732</v>
      </c>
      <c r="D7412" s="9">
        <v>44536</v>
      </c>
      <c r="E7412" s="8" t="s">
        <v>14</v>
      </c>
      <c r="F7412" s="8" t="s">
        <v>123</v>
      </c>
      <c r="G7412" s="8" t="s">
        <v>124</v>
      </c>
      <c r="H7412" s="10" t="s">
        <v>22</v>
      </c>
      <c r="I7412" s="11">
        <v>59</v>
      </c>
      <c r="J7412" s="12">
        <v>101</v>
      </c>
      <c r="K7412" s="12">
        <v>595.9</v>
      </c>
      <c r="L7412" s="13">
        <v>321.786</v>
      </c>
      <c r="M7412" s="8" t="s">
        <v>83</v>
      </c>
      <c r="N7412" s="19">
        <v>49867</v>
      </c>
    </row>
    <row r="7413" spans="2:14" ht="14.25" customHeight="1" x14ac:dyDescent="0.25">
      <c r="B7413" s="8" t="s">
        <v>26</v>
      </c>
      <c r="C7413" s="8">
        <v>1185732</v>
      </c>
      <c r="D7413" s="9">
        <v>44203</v>
      </c>
      <c r="E7413" s="8" t="s">
        <v>14</v>
      </c>
      <c r="F7413" s="8" t="s">
        <v>123</v>
      </c>
      <c r="G7413" s="8" t="s">
        <v>124</v>
      </c>
      <c r="H7413" s="10" t="s">
        <v>16</v>
      </c>
      <c r="I7413" s="11">
        <v>38</v>
      </c>
      <c r="J7413" s="12">
        <v>125</v>
      </c>
      <c r="K7413" s="12">
        <v>475</v>
      </c>
      <c r="L7413" s="13">
        <v>242.25</v>
      </c>
      <c r="M7413" s="8" t="s">
        <v>83</v>
      </c>
      <c r="N7413" s="19">
        <v>49868</v>
      </c>
    </row>
    <row r="7414" spans="2:14" ht="14.25" customHeight="1" x14ac:dyDescent="0.25">
      <c r="B7414" s="8" t="s">
        <v>26</v>
      </c>
      <c r="C7414" s="8">
        <v>1185732</v>
      </c>
      <c r="D7414" s="9">
        <v>44203</v>
      </c>
      <c r="E7414" s="8" t="s">
        <v>14</v>
      </c>
      <c r="F7414" s="8" t="s">
        <v>123</v>
      </c>
      <c r="G7414" s="8" t="s">
        <v>124</v>
      </c>
      <c r="H7414" s="10" t="s">
        <v>18</v>
      </c>
      <c r="I7414" s="11">
        <v>37</v>
      </c>
      <c r="J7414" s="12">
        <v>87</v>
      </c>
      <c r="K7414" s="12">
        <v>321.89999999999998</v>
      </c>
      <c r="L7414" s="13">
        <v>167.38800000000001</v>
      </c>
      <c r="M7414" s="8" t="s">
        <v>83</v>
      </c>
      <c r="N7414" s="19">
        <v>49869</v>
      </c>
    </row>
    <row r="7415" spans="2:14" ht="14.25" customHeight="1" x14ac:dyDescent="0.25">
      <c r="B7415" s="8" t="s">
        <v>26</v>
      </c>
      <c r="C7415" s="8">
        <v>1185732</v>
      </c>
      <c r="D7415" s="9">
        <v>44203</v>
      </c>
      <c r="E7415" s="8" t="s">
        <v>14</v>
      </c>
      <c r="F7415" s="8" t="s">
        <v>123</v>
      </c>
      <c r="G7415" s="8" t="s">
        <v>124</v>
      </c>
      <c r="H7415" s="10" t="s">
        <v>19</v>
      </c>
      <c r="I7415" s="11">
        <v>28</v>
      </c>
      <c r="J7415" s="12">
        <v>90</v>
      </c>
      <c r="K7415" s="12">
        <v>252</v>
      </c>
      <c r="L7415" s="13">
        <v>100.8</v>
      </c>
      <c r="M7415" s="8" t="s">
        <v>83</v>
      </c>
      <c r="N7415" s="19">
        <v>49870</v>
      </c>
    </row>
    <row r="7416" spans="2:14" ht="14.25" customHeight="1" x14ac:dyDescent="0.25">
      <c r="B7416" s="8" t="s">
        <v>26</v>
      </c>
      <c r="C7416" s="8">
        <v>1185732</v>
      </c>
      <c r="D7416" s="9">
        <v>44203</v>
      </c>
      <c r="E7416" s="8" t="s">
        <v>14</v>
      </c>
      <c r="F7416" s="8" t="s">
        <v>123</v>
      </c>
      <c r="G7416" s="8" t="s">
        <v>124</v>
      </c>
      <c r="H7416" s="10" t="s">
        <v>20</v>
      </c>
      <c r="I7416" s="11">
        <v>33</v>
      </c>
      <c r="J7416" s="12">
        <v>42</v>
      </c>
      <c r="K7416" s="12">
        <v>138.6</v>
      </c>
      <c r="L7416" s="13">
        <v>60.984000000000002</v>
      </c>
      <c r="M7416" s="8" t="s">
        <v>83</v>
      </c>
      <c r="N7416" s="19">
        <v>49871</v>
      </c>
    </row>
    <row r="7417" spans="2:14" ht="14.25" customHeight="1" x14ac:dyDescent="0.25">
      <c r="B7417" s="8" t="s">
        <v>26</v>
      </c>
      <c r="C7417" s="8">
        <v>1185732</v>
      </c>
      <c r="D7417" s="9">
        <v>44203</v>
      </c>
      <c r="E7417" s="8" t="s">
        <v>14</v>
      </c>
      <c r="F7417" s="8" t="s">
        <v>123</v>
      </c>
      <c r="G7417" s="8" t="s">
        <v>124</v>
      </c>
      <c r="H7417" s="10" t="s">
        <v>21</v>
      </c>
      <c r="I7417" s="11">
        <v>49</v>
      </c>
      <c r="J7417" s="12">
        <v>60</v>
      </c>
      <c r="K7417" s="12">
        <v>294</v>
      </c>
      <c r="L7417" s="13">
        <v>120.53999999999999</v>
      </c>
      <c r="M7417" s="8" t="s">
        <v>83</v>
      </c>
      <c r="N7417" s="19">
        <v>49872</v>
      </c>
    </row>
    <row r="7418" spans="2:14" ht="14.25" customHeight="1" x14ac:dyDescent="0.25">
      <c r="B7418" s="8" t="s">
        <v>26</v>
      </c>
      <c r="C7418" s="8">
        <v>1185732</v>
      </c>
      <c r="D7418" s="9">
        <v>44203</v>
      </c>
      <c r="E7418" s="8" t="s">
        <v>14</v>
      </c>
      <c r="F7418" s="8" t="s">
        <v>123</v>
      </c>
      <c r="G7418" s="8" t="s">
        <v>124</v>
      </c>
      <c r="H7418" s="10" t="s">
        <v>22</v>
      </c>
      <c r="I7418" s="11">
        <v>37</v>
      </c>
      <c r="J7418" s="12">
        <v>81</v>
      </c>
      <c r="K7418" s="12">
        <v>299.7</v>
      </c>
      <c r="L7418" s="13">
        <v>149.85</v>
      </c>
      <c r="M7418" s="8" t="s">
        <v>83</v>
      </c>
      <c r="N7418" s="19">
        <v>49873</v>
      </c>
    </row>
    <row r="7419" spans="2:14" ht="14.25" customHeight="1" x14ac:dyDescent="0.25">
      <c r="B7419" s="8" t="s">
        <v>26</v>
      </c>
      <c r="C7419" s="8">
        <v>1185732</v>
      </c>
      <c r="D7419" s="9">
        <v>44232</v>
      </c>
      <c r="E7419" s="8" t="s">
        <v>14</v>
      </c>
      <c r="F7419" s="8" t="s">
        <v>123</v>
      </c>
      <c r="G7419" s="8" t="s">
        <v>124</v>
      </c>
      <c r="H7419" s="10" t="s">
        <v>16</v>
      </c>
      <c r="I7419" s="11">
        <v>39</v>
      </c>
      <c r="J7419" s="12">
        <v>149</v>
      </c>
      <c r="K7419" s="12">
        <v>581.1</v>
      </c>
      <c r="L7419" s="13">
        <v>290.55</v>
      </c>
      <c r="M7419" s="8" t="s">
        <v>83</v>
      </c>
      <c r="N7419" s="19">
        <v>49874</v>
      </c>
    </row>
    <row r="7420" spans="2:14" ht="14.25" customHeight="1" x14ac:dyDescent="0.25">
      <c r="B7420" s="8" t="s">
        <v>26</v>
      </c>
      <c r="C7420" s="8">
        <v>1185732</v>
      </c>
      <c r="D7420" s="9">
        <v>44232</v>
      </c>
      <c r="E7420" s="8" t="s">
        <v>14</v>
      </c>
      <c r="F7420" s="8" t="s">
        <v>123</v>
      </c>
      <c r="G7420" s="8" t="s">
        <v>124</v>
      </c>
      <c r="H7420" s="10" t="s">
        <v>18</v>
      </c>
      <c r="I7420" s="11">
        <v>37</v>
      </c>
      <c r="J7420" s="12">
        <v>54</v>
      </c>
      <c r="K7420" s="12">
        <v>199.8</v>
      </c>
      <c r="L7420" s="13">
        <v>99.9</v>
      </c>
      <c r="M7420" s="8" t="s">
        <v>83</v>
      </c>
      <c r="N7420" s="19">
        <v>49875</v>
      </c>
    </row>
    <row r="7421" spans="2:14" ht="14.25" customHeight="1" x14ac:dyDescent="0.25">
      <c r="B7421" s="8" t="s">
        <v>26</v>
      </c>
      <c r="C7421" s="8">
        <v>1185732</v>
      </c>
      <c r="D7421" s="9">
        <v>44232</v>
      </c>
      <c r="E7421" s="8" t="s">
        <v>14</v>
      </c>
      <c r="F7421" s="8" t="s">
        <v>123</v>
      </c>
      <c r="G7421" s="8" t="s">
        <v>124</v>
      </c>
      <c r="H7421" s="10" t="s">
        <v>19</v>
      </c>
      <c r="I7421" s="11">
        <v>29</v>
      </c>
      <c r="J7421" s="12">
        <v>65</v>
      </c>
      <c r="K7421" s="12">
        <v>188.5</v>
      </c>
      <c r="L7421" s="13">
        <v>84.824999999999989</v>
      </c>
      <c r="M7421" s="8" t="s">
        <v>83</v>
      </c>
      <c r="N7421" s="19">
        <v>49876</v>
      </c>
    </row>
    <row r="7422" spans="2:14" ht="14.25" customHeight="1" x14ac:dyDescent="0.25">
      <c r="B7422" s="8" t="s">
        <v>26</v>
      </c>
      <c r="C7422" s="8">
        <v>1185732</v>
      </c>
      <c r="D7422" s="9">
        <v>44232</v>
      </c>
      <c r="E7422" s="8" t="s">
        <v>14</v>
      </c>
      <c r="F7422" s="8" t="s">
        <v>125</v>
      </c>
      <c r="G7422" s="8" t="s">
        <v>126</v>
      </c>
      <c r="H7422" s="10" t="s">
        <v>20</v>
      </c>
      <c r="I7422" s="11">
        <v>32</v>
      </c>
      <c r="J7422" s="12">
        <v>34</v>
      </c>
      <c r="K7422" s="12">
        <v>108.8</v>
      </c>
      <c r="L7422" s="13">
        <v>47.872</v>
      </c>
      <c r="M7422" s="8" t="s">
        <v>83</v>
      </c>
      <c r="N7422" s="19">
        <v>49877</v>
      </c>
    </row>
    <row r="7423" spans="2:14" ht="14.25" customHeight="1" x14ac:dyDescent="0.25">
      <c r="B7423" s="8" t="s">
        <v>26</v>
      </c>
      <c r="C7423" s="8">
        <v>1185732</v>
      </c>
      <c r="D7423" s="9">
        <v>44232</v>
      </c>
      <c r="E7423" s="8" t="s">
        <v>14</v>
      </c>
      <c r="F7423" s="8" t="s">
        <v>125</v>
      </c>
      <c r="G7423" s="8" t="s">
        <v>126</v>
      </c>
      <c r="H7423" s="10" t="s">
        <v>21</v>
      </c>
      <c r="I7423" s="11">
        <v>49</v>
      </c>
      <c r="J7423" s="12">
        <v>60</v>
      </c>
      <c r="K7423" s="12">
        <v>294</v>
      </c>
      <c r="L7423" s="13">
        <v>129.35999999999999</v>
      </c>
      <c r="M7423" s="8" t="s">
        <v>83</v>
      </c>
      <c r="N7423" s="19">
        <v>49878</v>
      </c>
    </row>
    <row r="7424" spans="2:14" ht="14.25" customHeight="1" x14ac:dyDescent="0.25">
      <c r="B7424" s="8" t="s">
        <v>26</v>
      </c>
      <c r="C7424" s="8">
        <v>1185732</v>
      </c>
      <c r="D7424" s="9">
        <v>44232</v>
      </c>
      <c r="E7424" s="8" t="s">
        <v>14</v>
      </c>
      <c r="F7424" s="8" t="s">
        <v>125</v>
      </c>
      <c r="G7424" s="8" t="s">
        <v>126</v>
      </c>
      <c r="H7424" s="10" t="s">
        <v>22</v>
      </c>
      <c r="I7424" s="11">
        <v>39</v>
      </c>
      <c r="J7424" s="12">
        <v>84</v>
      </c>
      <c r="K7424" s="12">
        <v>327.60000000000002</v>
      </c>
      <c r="L7424" s="13">
        <v>147.41999999999999</v>
      </c>
      <c r="M7424" s="8" t="s">
        <v>83</v>
      </c>
      <c r="N7424" s="19">
        <v>49879</v>
      </c>
    </row>
    <row r="7425" spans="2:14" ht="14.25" customHeight="1" x14ac:dyDescent="0.25">
      <c r="B7425" s="8" t="s">
        <v>26</v>
      </c>
      <c r="C7425" s="8">
        <v>1185732</v>
      </c>
      <c r="D7425" s="9">
        <v>44258</v>
      </c>
      <c r="E7425" s="8" t="s">
        <v>14</v>
      </c>
      <c r="F7425" s="8" t="s">
        <v>125</v>
      </c>
      <c r="G7425" s="8" t="s">
        <v>126</v>
      </c>
      <c r="H7425" s="10" t="s">
        <v>16</v>
      </c>
      <c r="I7425" s="11">
        <v>39</v>
      </c>
      <c r="J7425" s="12">
        <v>130</v>
      </c>
      <c r="K7425" s="12">
        <v>507</v>
      </c>
      <c r="L7425" s="13">
        <v>253.5</v>
      </c>
      <c r="M7425" s="8" t="s">
        <v>83</v>
      </c>
      <c r="N7425" s="19">
        <v>49880</v>
      </c>
    </row>
    <row r="7426" spans="2:14" ht="14.25" customHeight="1" x14ac:dyDescent="0.25">
      <c r="B7426" s="8" t="s">
        <v>26</v>
      </c>
      <c r="C7426" s="8">
        <v>1185732</v>
      </c>
      <c r="D7426" s="9">
        <v>44258</v>
      </c>
      <c r="E7426" s="8" t="s">
        <v>14</v>
      </c>
      <c r="F7426" s="8" t="s">
        <v>125</v>
      </c>
      <c r="G7426" s="8" t="s">
        <v>126</v>
      </c>
      <c r="H7426" s="10" t="s">
        <v>18</v>
      </c>
      <c r="I7426" s="11">
        <v>38</v>
      </c>
      <c r="J7426" s="12">
        <v>56</v>
      </c>
      <c r="K7426" s="12">
        <v>212.8</v>
      </c>
      <c r="L7426" s="13">
        <v>114.91200000000001</v>
      </c>
      <c r="M7426" s="8" t="s">
        <v>83</v>
      </c>
      <c r="N7426" s="19">
        <v>49881</v>
      </c>
    </row>
    <row r="7427" spans="2:14" ht="14.25" customHeight="1" x14ac:dyDescent="0.25">
      <c r="B7427" s="8" t="s">
        <v>26</v>
      </c>
      <c r="C7427" s="8">
        <v>1185732</v>
      </c>
      <c r="D7427" s="9">
        <v>44258</v>
      </c>
      <c r="E7427" s="8" t="s">
        <v>14</v>
      </c>
      <c r="F7427" s="8" t="s">
        <v>125</v>
      </c>
      <c r="G7427" s="8" t="s">
        <v>126</v>
      </c>
      <c r="H7427" s="10" t="s">
        <v>19</v>
      </c>
      <c r="I7427" s="11">
        <v>29</v>
      </c>
      <c r="J7427" s="12">
        <v>68</v>
      </c>
      <c r="K7427" s="12">
        <v>197.2</v>
      </c>
      <c r="L7427" s="13">
        <v>88.739999999999981</v>
      </c>
      <c r="M7427" s="8" t="s">
        <v>83</v>
      </c>
      <c r="N7427" s="19">
        <v>49882</v>
      </c>
    </row>
    <row r="7428" spans="2:14" ht="14.25" customHeight="1" x14ac:dyDescent="0.25">
      <c r="B7428" s="8" t="s">
        <v>26</v>
      </c>
      <c r="C7428" s="8">
        <v>1185732</v>
      </c>
      <c r="D7428" s="9">
        <v>44258</v>
      </c>
      <c r="E7428" s="8" t="s">
        <v>14</v>
      </c>
      <c r="F7428" s="8" t="s">
        <v>125</v>
      </c>
      <c r="G7428" s="8" t="s">
        <v>126</v>
      </c>
      <c r="H7428" s="10" t="s">
        <v>20</v>
      </c>
      <c r="I7428" s="11">
        <v>32</v>
      </c>
      <c r="J7428" s="12">
        <v>30</v>
      </c>
      <c r="K7428" s="12">
        <v>96</v>
      </c>
      <c r="L7428" s="13">
        <v>40.32</v>
      </c>
      <c r="M7428" s="8" t="s">
        <v>83</v>
      </c>
      <c r="N7428" s="19">
        <v>49883</v>
      </c>
    </row>
    <row r="7429" spans="2:14" ht="14.25" customHeight="1" x14ac:dyDescent="0.25">
      <c r="B7429" s="8" t="s">
        <v>26</v>
      </c>
      <c r="C7429" s="8">
        <v>1185732</v>
      </c>
      <c r="D7429" s="9">
        <v>44258</v>
      </c>
      <c r="E7429" s="8" t="s">
        <v>14</v>
      </c>
      <c r="F7429" s="8" t="s">
        <v>125</v>
      </c>
      <c r="G7429" s="8" t="s">
        <v>126</v>
      </c>
      <c r="H7429" s="10" t="s">
        <v>21</v>
      </c>
      <c r="I7429" s="11">
        <v>48</v>
      </c>
      <c r="J7429" s="12">
        <v>39</v>
      </c>
      <c r="K7429" s="12">
        <v>187.2</v>
      </c>
      <c r="L7429" s="13">
        <v>74.88000000000001</v>
      </c>
      <c r="M7429" s="8" t="s">
        <v>83</v>
      </c>
      <c r="N7429" s="19">
        <v>49884</v>
      </c>
    </row>
    <row r="7430" spans="2:14" ht="14.25" customHeight="1" x14ac:dyDescent="0.25">
      <c r="B7430" s="8" t="s">
        <v>26</v>
      </c>
      <c r="C7430" s="8">
        <v>1185732</v>
      </c>
      <c r="D7430" s="9">
        <v>44258</v>
      </c>
      <c r="E7430" s="8" t="s">
        <v>14</v>
      </c>
      <c r="F7430" s="8" t="s">
        <v>125</v>
      </c>
      <c r="G7430" s="8" t="s">
        <v>126</v>
      </c>
      <c r="H7430" s="10" t="s">
        <v>22</v>
      </c>
      <c r="I7430" s="11">
        <v>38</v>
      </c>
      <c r="J7430" s="12">
        <v>73</v>
      </c>
      <c r="K7430" s="12">
        <v>277.39999999999998</v>
      </c>
      <c r="L7430" s="13">
        <v>135.92599999999999</v>
      </c>
      <c r="M7430" s="8" t="s">
        <v>83</v>
      </c>
      <c r="N7430" s="19">
        <v>49885</v>
      </c>
    </row>
    <row r="7431" spans="2:14" ht="14.25" customHeight="1" x14ac:dyDescent="0.25">
      <c r="B7431" s="8" t="s">
        <v>26</v>
      </c>
      <c r="C7431" s="8">
        <v>1185732</v>
      </c>
      <c r="D7431" s="9">
        <v>44290</v>
      </c>
      <c r="E7431" s="8" t="s">
        <v>14</v>
      </c>
      <c r="F7431" s="8" t="s">
        <v>125</v>
      </c>
      <c r="G7431" s="8" t="s">
        <v>126</v>
      </c>
      <c r="H7431" s="10" t="s">
        <v>16</v>
      </c>
      <c r="I7431" s="11">
        <v>36</v>
      </c>
      <c r="J7431" s="12">
        <v>150</v>
      </c>
      <c r="K7431" s="12">
        <v>540</v>
      </c>
      <c r="L7431" s="13">
        <v>270</v>
      </c>
      <c r="M7431" s="8" t="s">
        <v>83</v>
      </c>
      <c r="N7431" s="19">
        <v>49886</v>
      </c>
    </row>
    <row r="7432" spans="2:14" ht="14.25" customHeight="1" x14ac:dyDescent="0.25">
      <c r="B7432" s="8" t="s">
        <v>26</v>
      </c>
      <c r="C7432" s="8">
        <v>1185732</v>
      </c>
      <c r="D7432" s="9">
        <v>44290</v>
      </c>
      <c r="E7432" s="8" t="s">
        <v>14</v>
      </c>
      <c r="F7432" s="8" t="s">
        <v>125</v>
      </c>
      <c r="G7432" s="8" t="s">
        <v>126</v>
      </c>
      <c r="H7432" s="10" t="s">
        <v>18</v>
      </c>
      <c r="I7432" s="11">
        <v>38</v>
      </c>
      <c r="J7432" s="12">
        <v>58</v>
      </c>
      <c r="K7432" s="12">
        <v>220.4</v>
      </c>
      <c r="L7432" s="13">
        <v>121.22</v>
      </c>
      <c r="M7432" s="8" t="s">
        <v>83</v>
      </c>
      <c r="N7432" s="19">
        <v>49887</v>
      </c>
    </row>
    <row r="7433" spans="2:14" ht="14.25" customHeight="1" x14ac:dyDescent="0.25">
      <c r="B7433" s="8" t="s">
        <v>26</v>
      </c>
      <c r="C7433" s="8">
        <v>1185732</v>
      </c>
      <c r="D7433" s="9">
        <v>44290</v>
      </c>
      <c r="E7433" s="8" t="s">
        <v>14</v>
      </c>
      <c r="F7433" s="8" t="s">
        <v>125</v>
      </c>
      <c r="G7433" s="8" t="s">
        <v>126</v>
      </c>
      <c r="H7433" s="10" t="s">
        <v>19</v>
      </c>
      <c r="I7433" s="11">
        <v>29</v>
      </c>
      <c r="J7433" s="12">
        <v>56</v>
      </c>
      <c r="K7433" s="12">
        <v>162.4</v>
      </c>
      <c r="L7433" s="13">
        <v>69.831999999999994</v>
      </c>
      <c r="M7433" s="8" t="s">
        <v>83</v>
      </c>
      <c r="N7433" s="19">
        <v>49888</v>
      </c>
    </row>
    <row r="7434" spans="2:14" ht="14.25" customHeight="1" x14ac:dyDescent="0.25">
      <c r="B7434" s="8" t="s">
        <v>26</v>
      </c>
      <c r="C7434" s="8">
        <v>1185732</v>
      </c>
      <c r="D7434" s="9">
        <v>44290</v>
      </c>
      <c r="E7434" s="8" t="s">
        <v>14</v>
      </c>
      <c r="F7434" s="8" t="s">
        <v>125</v>
      </c>
      <c r="G7434" s="8" t="s">
        <v>126</v>
      </c>
      <c r="H7434" s="10" t="s">
        <v>20</v>
      </c>
      <c r="I7434" s="11">
        <v>32</v>
      </c>
      <c r="J7434" s="12">
        <v>38</v>
      </c>
      <c r="K7434" s="12">
        <v>121.6</v>
      </c>
      <c r="L7434" s="13">
        <v>54.719999999999992</v>
      </c>
      <c r="M7434" s="8" t="s">
        <v>83</v>
      </c>
      <c r="N7434" s="19">
        <v>49889</v>
      </c>
    </row>
    <row r="7435" spans="2:14" ht="14.25" customHeight="1" x14ac:dyDescent="0.25">
      <c r="B7435" s="8" t="s">
        <v>26</v>
      </c>
      <c r="C7435" s="8">
        <v>1185732</v>
      </c>
      <c r="D7435" s="9">
        <v>44290</v>
      </c>
      <c r="E7435" s="8" t="s">
        <v>14</v>
      </c>
      <c r="F7435" s="8" t="s">
        <v>125</v>
      </c>
      <c r="G7435" s="8" t="s">
        <v>126</v>
      </c>
      <c r="H7435" s="10" t="s">
        <v>21</v>
      </c>
      <c r="I7435" s="11">
        <v>46</v>
      </c>
      <c r="J7435" s="12">
        <v>35</v>
      </c>
      <c r="K7435" s="12">
        <v>161</v>
      </c>
      <c r="L7435" s="13">
        <v>72.449999999999989</v>
      </c>
      <c r="M7435" s="8" t="s">
        <v>83</v>
      </c>
      <c r="N7435" s="19">
        <v>49890</v>
      </c>
    </row>
    <row r="7436" spans="2:14" ht="14.25" customHeight="1" x14ac:dyDescent="0.25">
      <c r="B7436" s="8" t="s">
        <v>26</v>
      </c>
      <c r="C7436" s="8">
        <v>1185732</v>
      </c>
      <c r="D7436" s="9">
        <v>44290</v>
      </c>
      <c r="E7436" s="8" t="s">
        <v>14</v>
      </c>
      <c r="F7436" s="8" t="s">
        <v>125</v>
      </c>
      <c r="G7436" s="8" t="s">
        <v>126</v>
      </c>
      <c r="H7436" s="10" t="s">
        <v>22</v>
      </c>
      <c r="I7436" s="11">
        <v>36</v>
      </c>
      <c r="J7436" s="12">
        <v>69</v>
      </c>
      <c r="K7436" s="12">
        <v>248.4</v>
      </c>
      <c r="L7436" s="13">
        <v>124.2</v>
      </c>
      <c r="M7436" s="8" t="s">
        <v>83</v>
      </c>
      <c r="N7436" s="19">
        <v>49891</v>
      </c>
    </row>
    <row r="7437" spans="2:14" ht="14.25" customHeight="1" x14ac:dyDescent="0.25">
      <c r="B7437" s="8" t="s">
        <v>26</v>
      </c>
      <c r="C7437" s="8">
        <v>1185732</v>
      </c>
      <c r="D7437" s="9">
        <v>44319</v>
      </c>
      <c r="E7437" s="8" t="s">
        <v>14</v>
      </c>
      <c r="F7437" s="8" t="s">
        <v>125</v>
      </c>
      <c r="G7437" s="8" t="s">
        <v>126</v>
      </c>
      <c r="H7437" s="10" t="s">
        <v>16</v>
      </c>
      <c r="I7437" s="11">
        <v>54</v>
      </c>
      <c r="J7437" s="12">
        <v>142</v>
      </c>
      <c r="K7437" s="12">
        <v>766.8</v>
      </c>
      <c r="L7437" s="13">
        <v>391.06800000000004</v>
      </c>
      <c r="M7437" s="8" t="s">
        <v>83</v>
      </c>
      <c r="N7437" s="19">
        <v>49892</v>
      </c>
    </row>
    <row r="7438" spans="2:14" ht="14.25" customHeight="1" x14ac:dyDescent="0.25">
      <c r="B7438" s="8" t="s">
        <v>26</v>
      </c>
      <c r="C7438" s="8">
        <v>1185732</v>
      </c>
      <c r="D7438" s="9">
        <v>44319</v>
      </c>
      <c r="E7438" s="8" t="s">
        <v>14</v>
      </c>
      <c r="F7438" s="8" t="s">
        <v>125</v>
      </c>
      <c r="G7438" s="8" t="s">
        <v>126</v>
      </c>
      <c r="H7438" s="10" t="s">
        <v>18</v>
      </c>
      <c r="I7438" s="11">
        <v>48</v>
      </c>
      <c r="J7438" s="12">
        <v>73</v>
      </c>
      <c r="K7438" s="12">
        <v>350.4</v>
      </c>
      <c r="L7438" s="13">
        <v>185.71200000000002</v>
      </c>
      <c r="M7438" s="8" t="s">
        <v>83</v>
      </c>
      <c r="N7438" s="19">
        <v>49893</v>
      </c>
    </row>
    <row r="7439" spans="2:14" ht="14.25" customHeight="1" x14ac:dyDescent="0.25">
      <c r="B7439" s="8" t="s">
        <v>26</v>
      </c>
      <c r="C7439" s="8">
        <v>1185732</v>
      </c>
      <c r="D7439" s="9">
        <v>44319</v>
      </c>
      <c r="E7439" s="8" t="s">
        <v>14</v>
      </c>
      <c r="F7439" s="8" t="s">
        <v>125</v>
      </c>
      <c r="G7439" s="8" t="s">
        <v>126</v>
      </c>
      <c r="H7439" s="10" t="s">
        <v>19</v>
      </c>
      <c r="I7439" s="11">
        <v>43</v>
      </c>
      <c r="J7439" s="12">
        <v>74</v>
      </c>
      <c r="K7439" s="12">
        <v>318.2</v>
      </c>
      <c r="L7439" s="13">
        <v>127.28000000000002</v>
      </c>
      <c r="M7439" s="8" t="s">
        <v>83</v>
      </c>
      <c r="N7439" s="19">
        <v>49894</v>
      </c>
    </row>
    <row r="7440" spans="2:14" ht="14.25" customHeight="1" x14ac:dyDescent="0.25">
      <c r="B7440" s="8" t="s">
        <v>26</v>
      </c>
      <c r="C7440" s="8">
        <v>1185732</v>
      </c>
      <c r="D7440" s="9">
        <v>44319</v>
      </c>
      <c r="E7440" s="8" t="s">
        <v>14</v>
      </c>
      <c r="F7440" s="8" t="s">
        <v>125</v>
      </c>
      <c r="G7440" s="8" t="s">
        <v>126</v>
      </c>
      <c r="H7440" s="10" t="s">
        <v>20</v>
      </c>
      <c r="I7440" s="11">
        <v>44</v>
      </c>
      <c r="J7440" s="12">
        <v>63</v>
      </c>
      <c r="K7440" s="12">
        <v>277.2</v>
      </c>
      <c r="L7440" s="13">
        <v>113.652</v>
      </c>
      <c r="M7440" s="8" t="s">
        <v>83</v>
      </c>
      <c r="N7440" s="19">
        <v>49895</v>
      </c>
    </row>
    <row r="7441" spans="2:14" ht="14.25" customHeight="1" x14ac:dyDescent="0.25">
      <c r="B7441" s="8" t="s">
        <v>26</v>
      </c>
      <c r="C7441" s="8">
        <v>1185732</v>
      </c>
      <c r="D7441" s="9">
        <v>44319</v>
      </c>
      <c r="E7441" s="8" t="s">
        <v>14</v>
      </c>
      <c r="F7441" s="8" t="s">
        <v>125</v>
      </c>
      <c r="G7441" s="8" t="s">
        <v>126</v>
      </c>
      <c r="H7441" s="10" t="s">
        <v>21</v>
      </c>
      <c r="I7441" s="11">
        <v>50</v>
      </c>
      <c r="J7441" s="12">
        <v>70</v>
      </c>
      <c r="K7441" s="12">
        <v>350</v>
      </c>
      <c r="L7441" s="13">
        <v>154</v>
      </c>
      <c r="M7441" s="8" t="s">
        <v>83</v>
      </c>
      <c r="N7441" s="19">
        <v>49896</v>
      </c>
    </row>
    <row r="7442" spans="2:14" ht="14.25" customHeight="1" x14ac:dyDescent="0.25">
      <c r="B7442" s="8" t="s">
        <v>26</v>
      </c>
      <c r="C7442" s="8">
        <v>1185732</v>
      </c>
      <c r="D7442" s="9">
        <v>44319</v>
      </c>
      <c r="E7442" s="8" t="s">
        <v>14</v>
      </c>
      <c r="F7442" s="8" t="s">
        <v>125</v>
      </c>
      <c r="G7442" s="8" t="s">
        <v>126</v>
      </c>
      <c r="H7442" s="10" t="s">
        <v>22</v>
      </c>
      <c r="I7442" s="11">
        <v>55</v>
      </c>
      <c r="J7442" s="12">
        <v>113</v>
      </c>
      <c r="K7442" s="12">
        <v>621.5</v>
      </c>
      <c r="L7442" s="13">
        <v>304.53499999999997</v>
      </c>
      <c r="M7442" s="8" t="s">
        <v>83</v>
      </c>
      <c r="N7442" s="19">
        <v>49897</v>
      </c>
    </row>
    <row r="7443" spans="2:14" ht="14.25" customHeight="1" x14ac:dyDescent="0.25">
      <c r="B7443" s="8" t="s">
        <v>26</v>
      </c>
      <c r="C7443" s="8">
        <v>1185732</v>
      </c>
      <c r="D7443" s="9">
        <v>44352</v>
      </c>
      <c r="E7443" s="8" t="s">
        <v>14</v>
      </c>
      <c r="F7443" s="8" t="s">
        <v>125</v>
      </c>
      <c r="G7443" s="8" t="s">
        <v>126</v>
      </c>
      <c r="H7443" s="10" t="s">
        <v>16</v>
      </c>
      <c r="I7443" s="11">
        <v>50</v>
      </c>
      <c r="J7443" s="12">
        <v>175</v>
      </c>
      <c r="K7443" s="12">
        <v>875</v>
      </c>
      <c r="L7443" s="13">
        <v>481.25</v>
      </c>
      <c r="M7443" s="8" t="s">
        <v>83</v>
      </c>
      <c r="N7443" s="19">
        <v>49898</v>
      </c>
    </row>
    <row r="7444" spans="2:14" ht="14.25" customHeight="1" x14ac:dyDescent="0.25">
      <c r="B7444" s="8" t="s">
        <v>26</v>
      </c>
      <c r="C7444" s="8">
        <v>1185732</v>
      </c>
      <c r="D7444" s="9">
        <v>44352</v>
      </c>
      <c r="E7444" s="8" t="s">
        <v>14</v>
      </c>
      <c r="F7444" s="8" t="s">
        <v>125</v>
      </c>
      <c r="G7444" s="8" t="s">
        <v>126</v>
      </c>
      <c r="H7444" s="10" t="s">
        <v>18</v>
      </c>
      <c r="I7444" s="11">
        <v>48</v>
      </c>
      <c r="J7444" s="12">
        <v>94</v>
      </c>
      <c r="K7444" s="12">
        <v>451.2</v>
      </c>
      <c r="L7444" s="13">
        <v>225.6</v>
      </c>
      <c r="M7444" s="8" t="s">
        <v>83</v>
      </c>
      <c r="N7444" s="19">
        <v>49899</v>
      </c>
    </row>
    <row r="7445" spans="2:14" ht="14.25" customHeight="1" x14ac:dyDescent="0.25">
      <c r="B7445" s="8" t="s">
        <v>26</v>
      </c>
      <c r="C7445" s="8">
        <v>1185732</v>
      </c>
      <c r="D7445" s="9">
        <v>44352</v>
      </c>
      <c r="E7445" s="8" t="s">
        <v>14</v>
      </c>
      <c r="F7445" s="8" t="s">
        <v>125</v>
      </c>
      <c r="G7445" s="8" t="s">
        <v>126</v>
      </c>
      <c r="H7445" s="10" t="s">
        <v>19</v>
      </c>
      <c r="I7445" s="11">
        <v>42</v>
      </c>
      <c r="J7445" s="12">
        <v>87</v>
      </c>
      <c r="K7445" s="12">
        <v>365.4</v>
      </c>
      <c r="L7445" s="13">
        <v>164.42999999999998</v>
      </c>
      <c r="M7445" s="8" t="s">
        <v>83</v>
      </c>
      <c r="N7445" s="19">
        <v>49900</v>
      </c>
    </row>
    <row r="7446" spans="2:14" ht="14.25" customHeight="1" x14ac:dyDescent="0.25">
      <c r="B7446" s="8" t="s">
        <v>26</v>
      </c>
      <c r="C7446" s="8">
        <v>1185732</v>
      </c>
      <c r="D7446" s="9">
        <v>44352</v>
      </c>
      <c r="E7446" s="8" t="s">
        <v>14</v>
      </c>
      <c r="F7446" s="8" t="s">
        <v>125</v>
      </c>
      <c r="G7446" s="8" t="s">
        <v>126</v>
      </c>
      <c r="H7446" s="10" t="s">
        <v>20</v>
      </c>
      <c r="I7446" s="11">
        <v>42</v>
      </c>
      <c r="J7446" s="12">
        <v>80</v>
      </c>
      <c r="K7446" s="12">
        <v>336</v>
      </c>
      <c r="L7446" s="13">
        <v>141.12</v>
      </c>
      <c r="M7446" s="8" t="s">
        <v>83</v>
      </c>
      <c r="N7446" s="19">
        <v>49901</v>
      </c>
    </row>
    <row r="7447" spans="2:14" ht="14.25" customHeight="1" x14ac:dyDescent="0.25">
      <c r="B7447" s="8" t="s">
        <v>26</v>
      </c>
      <c r="C7447" s="8">
        <v>1185732</v>
      </c>
      <c r="D7447" s="9">
        <v>44352</v>
      </c>
      <c r="E7447" s="8" t="s">
        <v>14</v>
      </c>
      <c r="F7447" s="8" t="s">
        <v>125</v>
      </c>
      <c r="G7447" s="8" t="s">
        <v>126</v>
      </c>
      <c r="H7447" s="10" t="s">
        <v>21</v>
      </c>
      <c r="I7447" s="11">
        <v>53</v>
      </c>
      <c r="J7447" s="12">
        <v>74</v>
      </c>
      <c r="K7447" s="12">
        <v>392.2</v>
      </c>
      <c r="L7447" s="13">
        <v>172.56800000000001</v>
      </c>
      <c r="M7447" s="8" t="s">
        <v>83</v>
      </c>
      <c r="N7447" s="19">
        <v>49902</v>
      </c>
    </row>
    <row r="7448" spans="2:14" ht="14.25" customHeight="1" x14ac:dyDescent="0.25">
      <c r="B7448" s="8" t="s">
        <v>26</v>
      </c>
      <c r="C7448" s="8">
        <v>1185732</v>
      </c>
      <c r="D7448" s="9">
        <v>44352</v>
      </c>
      <c r="E7448" s="8" t="s">
        <v>14</v>
      </c>
      <c r="F7448" s="8" t="s">
        <v>125</v>
      </c>
      <c r="G7448" s="8" t="s">
        <v>126</v>
      </c>
      <c r="H7448" s="10" t="s">
        <v>22</v>
      </c>
      <c r="I7448" s="11">
        <v>56</v>
      </c>
      <c r="J7448" s="12">
        <v>123</v>
      </c>
      <c r="K7448" s="12">
        <v>688.8</v>
      </c>
      <c r="L7448" s="13">
        <v>337.512</v>
      </c>
      <c r="M7448" s="8" t="s">
        <v>83</v>
      </c>
      <c r="N7448" s="19">
        <v>49903</v>
      </c>
    </row>
    <row r="7449" spans="2:14" ht="14.25" customHeight="1" x14ac:dyDescent="0.25">
      <c r="B7449" s="8" t="s">
        <v>26</v>
      </c>
      <c r="C7449" s="8">
        <v>1185732</v>
      </c>
      <c r="D7449" s="9">
        <v>44380</v>
      </c>
      <c r="E7449" s="8" t="s">
        <v>14</v>
      </c>
      <c r="F7449" s="8" t="s">
        <v>125</v>
      </c>
      <c r="G7449" s="8" t="s">
        <v>126</v>
      </c>
      <c r="H7449" s="10" t="s">
        <v>16</v>
      </c>
      <c r="I7449" s="11">
        <v>54</v>
      </c>
      <c r="J7449" s="12">
        <v>189</v>
      </c>
      <c r="K7449" s="12">
        <v>1020.6</v>
      </c>
      <c r="L7449" s="13">
        <v>551.12400000000002</v>
      </c>
      <c r="M7449" s="8" t="s">
        <v>83</v>
      </c>
      <c r="N7449" s="19">
        <v>49904</v>
      </c>
    </row>
    <row r="7450" spans="2:14" ht="14.25" customHeight="1" x14ac:dyDescent="0.25">
      <c r="B7450" s="8" t="s">
        <v>26</v>
      </c>
      <c r="C7450" s="8">
        <v>1185732</v>
      </c>
      <c r="D7450" s="9">
        <v>44380</v>
      </c>
      <c r="E7450" s="8" t="s">
        <v>14</v>
      </c>
      <c r="F7450" s="8" t="s">
        <v>125</v>
      </c>
      <c r="G7450" s="8" t="s">
        <v>126</v>
      </c>
      <c r="H7450" s="10" t="s">
        <v>18</v>
      </c>
      <c r="I7450" s="11">
        <v>48</v>
      </c>
      <c r="J7450" s="12">
        <v>112</v>
      </c>
      <c r="K7450" s="12">
        <v>537.6</v>
      </c>
      <c r="L7450" s="13">
        <v>284.928</v>
      </c>
      <c r="M7450" s="8" t="s">
        <v>83</v>
      </c>
      <c r="N7450" s="19">
        <v>49905</v>
      </c>
    </row>
    <row r="7451" spans="2:14" ht="14.25" customHeight="1" x14ac:dyDescent="0.25">
      <c r="B7451" s="8" t="s">
        <v>26</v>
      </c>
      <c r="C7451" s="8">
        <v>1185732</v>
      </c>
      <c r="D7451" s="9">
        <v>44380</v>
      </c>
      <c r="E7451" s="8" t="s">
        <v>14</v>
      </c>
      <c r="F7451" s="8" t="s">
        <v>125</v>
      </c>
      <c r="G7451" s="8" t="s">
        <v>126</v>
      </c>
      <c r="H7451" s="10" t="s">
        <v>19</v>
      </c>
      <c r="I7451" s="11">
        <v>44</v>
      </c>
      <c r="J7451" s="12">
        <v>81</v>
      </c>
      <c r="K7451" s="12">
        <v>356.4</v>
      </c>
      <c r="L7451" s="13">
        <v>156.816</v>
      </c>
      <c r="M7451" s="8" t="s">
        <v>83</v>
      </c>
      <c r="N7451" s="19">
        <v>49906</v>
      </c>
    </row>
    <row r="7452" spans="2:14" ht="14.25" customHeight="1" x14ac:dyDescent="0.25">
      <c r="B7452" s="8" t="s">
        <v>26</v>
      </c>
      <c r="C7452" s="8">
        <v>1185732</v>
      </c>
      <c r="D7452" s="9">
        <v>44380</v>
      </c>
      <c r="E7452" s="8" t="s">
        <v>14</v>
      </c>
      <c r="F7452" s="8" t="s">
        <v>125</v>
      </c>
      <c r="G7452" s="8" t="s">
        <v>126</v>
      </c>
      <c r="H7452" s="10" t="s">
        <v>20</v>
      </c>
      <c r="I7452" s="11">
        <v>42</v>
      </c>
      <c r="J7452" s="12">
        <v>80</v>
      </c>
      <c r="K7452" s="12">
        <v>336</v>
      </c>
      <c r="L7452" s="13">
        <v>147.84</v>
      </c>
      <c r="M7452" s="8" t="s">
        <v>83</v>
      </c>
      <c r="N7452" s="19">
        <v>49907</v>
      </c>
    </row>
    <row r="7453" spans="2:14" ht="14.25" customHeight="1" x14ac:dyDescent="0.25">
      <c r="B7453" s="8" t="s">
        <v>26</v>
      </c>
      <c r="C7453" s="8">
        <v>1185732</v>
      </c>
      <c r="D7453" s="9">
        <v>44380</v>
      </c>
      <c r="E7453" s="8" t="s">
        <v>14</v>
      </c>
      <c r="F7453" s="8" t="s">
        <v>125</v>
      </c>
      <c r="G7453" s="8" t="s">
        <v>126</v>
      </c>
      <c r="H7453" s="10" t="s">
        <v>21</v>
      </c>
      <c r="I7453" s="11">
        <v>53</v>
      </c>
      <c r="J7453" s="12">
        <v>81</v>
      </c>
      <c r="K7453" s="12">
        <v>429.3</v>
      </c>
      <c r="L7453" s="13">
        <v>188.892</v>
      </c>
      <c r="M7453" s="8" t="s">
        <v>83</v>
      </c>
      <c r="N7453" s="19">
        <v>49908</v>
      </c>
    </row>
    <row r="7454" spans="2:14" ht="14.25" customHeight="1" x14ac:dyDescent="0.25">
      <c r="B7454" s="8" t="s">
        <v>26</v>
      </c>
      <c r="C7454" s="8">
        <v>1185732</v>
      </c>
      <c r="D7454" s="9">
        <v>44380</v>
      </c>
      <c r="E7454" s="8" t="s">
        <v>14</v>
      </c>
      <c r="F7454" s="8" t="s">
        <v>125</v>
      </c>
      <c r="G7454" s="8" t="s">
        <v>126</v>
      </c>
      <c r="H7454" s="10" t="s">
        <v>22</v>
      </c>
      <c r="I7454" s="11">
        <v>56</v>
      </c>
      <c r="J7454" s="12">
        <v>143</v>
      </c>
      <c r="K7454" s="12">
        <v>800.8</v>
      </c>
      <c r="L7454" s="13">
        <v>384.38399999999996</v>
      </c>
      <c r="M7454" s="8" t="s">
        <v>83</v>
      </c>
      <c r="N7454" s="19">
        <v>49909</v>
      </c>
    </row>
    <row r="7455" spans="2:14" ht="14.25" customHeight="1" x14ac:dyDescent="0.25">
      <c r="B7455" s="8" t="s">
        <v>26</v>
      </c>
      <c r="C7455" s="8">
        <v>1185732</v>
      </c>
      <c r="D7455" s="9">
        <v>44412</v>
      </c>
      <c r="E7455" s="8" t="s">
        <v>14</v>
      </c>
      <c r="F7455" s="8" t="s">
        <v>125</v>
      </c>
      <c r="G7455" s="8" t="s">
        <v>126</v>
      </c>
      <c r="H7455" s="10" t="s">
        <v>16</v>
      </c>
      <c r="I7455" s="11">
        <v>51</v>
      </c>
      <c r="J7455" s="12">
        <v>163</v>
      </c>
      <c r="K7455" s="12">
        <v>831.3</v>
      </c>
      <c r="L7455" s="13">
        <v>457.21500000000003</v>
      </c>
      <c r="M7455" s="8" t="s">
        <v>83</v>
      </c>
      <c r="N7455" s="19">
        <v>49910</v>
      </c>
    </row>
    <row r="7456" spans="2:14" ht="14.25" customHeight="1" x14ac:dyDescent="0.25">
      <c r="B7456" s="8" t="s">
        <v>26</v>
      </c>
      <c r="C7456" s="8">
        <v>1185732</v>
      </c>
      <c r="D7456" s="9">
        <v>44412</v>
      </c>
      <c r="E7456" s="8" t="s">
        <v>14</v>
      </c>
      <c r="F7456" s="8" t="s">
        <v>125</v>
      </c>
      <c r="G7456" s="8" t="s">
        <v>126</v>
      </c>
      <c r="H7456" s="10" t="s">
        <v>18</v>
      </c>
      <c r="I7456" s="11">
        <v>48</v>
      </c>
      <c r="J7456" s="12">
        <v>108</v>
      </c>
      <c r="K7456" s="12">
        <v>518.4</v>
      </c>
      <c r="L7456" s="13">
        <v>285.12</v>
      </c>
      <c r="M7456" s="8" t="s">
        <v>83</v>
      </c>
      <c r="N7456" s="19">
        <v>49911</v>
      </c>
    </row>
    <row r="7457" spans="2:14" ht="14.25" customHeight="1" x14ac:dyDescent="0.25">
      <c r="B7457" s="8" t="s">
        <v>26</v>
      </c>
      <c r="C7457" s="8">
        <v>1185732</v>
      </c>
      <c r="D7457" s="9">
        <v>44412</v>
      </c>
      <c r="E7457" s="8" t="s">
        <v>14</v>
      </c>
      <c r="F7457" s="8" t="s">
        <v>125</v>
      </c>
      <c r="G7457" s="8" t="s">
        <v>126</v>
      </c>
      <c r="H7457" s="10" t="s">
        <v>19</v>
      </c>
      <c r="I7457" s="11">
        <v>41</v>
      </c>
      <c r="J7457" s="12">
        <v>85</v>
      </c>
      <c r="K7457" s="12">
        <v>348.5</v>
      </c>
      <c r="L7457" s="13">
        <v>146.37</v>
      </c>
      <c r="M7457" s="8" t="s">
        <v>83</v>
      </c>
      <c r="N7457" s="19">
        <v>49912</v>
      </c>
    </row>
    <row r="7458" spans="2:14" ht="14.25" customHeight="1" x14ac:dyDescent="0.25">
      <c r="B7458" s="8" t="s">
        <v>26</v>
      </c>
      <c r="C7458" s="8">
        <v>1185732</v>
      </c>
      <c r="D7458" s="9">
        <v>44412</v>
      </c>
      <c r="E7458" s="8" t="s">
        <v>14</v>
      </c>
      <c r="F7458" s="8" t="s">
        <v>125</v>
      </c>
      <c r="G7458" s="8" t="s">
        <v>126</v>
      </c>
      <c r="H7458" s="10" t="s">
        <v>20</v>
      </c>
      <c r="I7458" s="11">
        <v>41</v>
      </c>
      <c r="J7458" s="12">
        <v>68</v>
      </c>
      <c r="K7458" s="12">
        <v>278.8</v>
      </c>
      <c r="L7458" s="13">
        <v>114.30799999999999</v>
      </c>
      <c r="M7458" s="8" t="s">
        <v>83</v>
      </c>
      <c r="N7458" s="19">
        <v>49913</v>
      </c>
    </row>
    <row r="7459" spans="2:14" ht="14.25" customHeight="1" x14ac:dyDescent="0.25">
      <c r="B7459" s="8" t="s">
        <v>26</v>
      </c>
      <c r="C7459" s="8">
        <v>1185732</v>
      </c>
      <c r="D7459" s="9">
        <v>44412</v>
      </c>
      <c r="E7459" s="8" t="s">
        <v>14</v>
      </c>
      <c r="F7459" s="8" t="s">
        <v>125</v>
      </c>
      <c r="G7459" s="8" t="s">
        <v>126</v>
      </c>
      <c r="H7459" s="10" t="s">
        <v>21</v>
      </c>
      <c r="I7459" s="11">
        <v>51</v>
      </c>
      <c r="J7459" s="12">
        <v>52</v>
      </c>
      <c r="K7459" s="12">
        <v>265.2</v>
      </c>
      <c r="L7459" s="13">
        <v>116.68800000000002</v>
      </c>
      <c r="M7459" s="8" t="s">
        <v>83</v>
      </c>
      <c r="N7459" s="19">
        <v>49914</v>
      </c>
    </row>
    <row r="7460" spans="2:14" ht="14.25" customHeight="1" x14ac:dyDescent="0.25">
      <c r="B7460" s="8" t="s">
        <v>26</v>
      </c>
      <c r="C7460" s="8">
        <v>1185732</v>
      </c>
      <c r="D7460" s="9">
        <v>44412</v>
      </c>
      <c r="E7460" s="8" t="s">
        <v>14</v>
      </c>
      <c r="F7460" s="8" t="s">
        <v>125</v>
      </c>
      <c r="G7460" s="8" t="s">
        <v>126</v>
      </c>
      <c r="H7460" s="10" t="s">
        <v>22</v>
      </c>
      <c r="I7460" s="11">
        <v>55</v>
      </c>
      <c r="J7460" s="12">
        <v>105</v>
      </c>
      <c r="K7460" s="12">
        <v>577.5</v>
      </c>
      <c r="L7460" s="13">
        <v>288.75</v>
      </c>
      <c r="M7460" s="8" t="s">
        <v>83</v>
      </c>
      <c r="N7460" s="19">
        <v>49915</v>
      </c>
    </row>
    <row r="7461" spans="2:14" ht="14.25" customHeight="1" x14ac:dyDescent="0.25">
      <c r="B7461" s="8" t="s">
        <v>26</v>
      </c>
      <c r="C7461" s="8">
        <v>1185732</v>
      </c>
      <c r="D7461" s="9">
        <v>44442</v>
      </c>
      <c r="E7461" s="8" t="s">
        <v>14</v>
      </c>
      <c r="F7461" s="8" t="s">
        <v>125</v>
      </c>
      <c r="G7461" s="8" t="s">
        <v>126</v>
      </c>
      <c r="H7461" s="10" t="s">
        <v>16</v>
      </c>
      <c r="I7461" s="11">
        <v>52</v>
      </c>
      <c r="J7461" s="12">
        <v>125</v>
      </c>
      <c r="K7461" s="12">
        <v>650</v>
      </c>
      <c r="L7461" s="13">
        <v>351.00000000000006</v>
      </c>
      <c r="M7461" s="8" t="s">
        <v>83</v>
      </c>
      <c r="N7461" s="19">
        <v>49916</v>
      </c>
    </row>
    <row r="7462" spans="2:14" ht="14.25" customHeight="1" x14ac:dyDescent="0.25">
      <c r="B7462" s="8" t="s">
        <v>26</v>
      </c>
      <c r="C7462" s="8">
        <v>1185732</v>
      </c>
      <c r="D7462" s="9">
        <v>44442</v>
      </c>
      <c r="E7462" s="8" t="s">
        <v>14</v>
      </c>
      <c r="F7462" s="8" t="s">
        <v>125</v>
      </c>
      <c r="G7462" s="8" t="s">
        <v>126</v>
      </c>
      <c r="H7462" s="10" t="s">
        <v>18</v>
      </c>
      <c r="I7462" s="11">
        <v>47</v>
      </c>
      <c r="J7462" s="12">
        <v>75</v>
      </c>
      <c r="K7462" s="12">
        <v>352.5</v>
      </c>
      <c r="L7462" s="13">
        <v>183.3</v>
      </c>
      <c r="M7462" s="8" t="s">
        <v>83</v>
      </c>
      <c r="N7462" s="19">
        <v>49917</v>
      </c>
    </row>
    <row r="7463" spans="2:14" ht="14.25" customHeight="1" x14ac:dyDescent="0.25">
      <c r="B7463" s="8" t="s">
        <v>26</v>
      </c>
      <c r="C7463" s="8">
        <v>1185732</v>
      </c>
      <c r="D7463" s="9">
        <v>44442</v>
      </c>
      <c r="E7463" s="8" t="s">
        <v>14</v>
      </c>
      <c r="F7463" s="8" t="s">
        <v>125</v>
      </c>
      <c r="G7463" s="8" t="s">
        <v>126</v>
      </c>
      <c r="H7463" s="10" t="s">
        <v>19</v>
      </c>
      <c r="I7463" s="11">
        <v>41</v>
      </c>
      <c r="J7463" s="12">
        <v>60</v>
      </c>
      <c r="K7463" s="12">
        <v>246</v>
      </c>
      <c r="L7463" s="13">
        <v>108.24000000000001</v>
      </c>
      <c r="M7463" s="8" t="s">
        <v>83</v>
      </c>
      <c r="N7463" s="19">
        <v>49918</v>
      </c>
    </row>
    <row r="7464" spans="2:14" ht="14.25" customHeight="1" x14ac:dyDescent="0.25">
      <c r="B7464" s="8" t="s">
        <v>26</v>
      </c>
      <c r="C7464" s="8">
        <v>1185732</v>
      </c>
      <c r="D7464" s="9">
        <v>44442</v>
      </c>
      <c r="E7464" s="8" t="s">
        <v>14</v>
      </c>
      <c r="F7464" s="8" t="s">
        <v>125</v>
      </c>
      <c r="G7464" s="8" t="s">
        <v>126</v>
      </c>
      <c r="H7464" s="10" t="s">
        <v>20</v>
      </c>
      <c r="I7464" s="11">
        <v>41</v>
      </c>
      <c r="J7464" s="12">
        <v>46</v>
      </c>
      <c r="K7464" s="12">
        <v>188.6</v>
      </c>
      <c r="L7464" s="13">
        <v>84.86999999999999</v>
      </c>
      <c r="M7464" s="8" t="s">
        <v>83</v>
      </c>
      <c r="N7464" s="19">
        <v>49919</v>
      </c>
    </row>
    <row r="7465" spans="2:14" ht="14.25" customHeight="1" x14ac:dyDescent="0.25">
      <c r="B7465" s="8" t="s">
        <v>26</v>
      </c>
      <c r="C7465" s="8">
        <v>1185732</v>
      </c>
      <c r="D7465" s="9">
        <v>44442</v>
      </c>
      <c r="E7465" s="8" t="s">
        <v>14</v>
      </c>
      <c r="F7465" s="8" t="s">
        <v>125</v>
      </c>
      <c r="G7465" s="8" t="s">
        <v>126</v>
      </c>
      <c r="H7465" s="10" t="s">
        <v>21</v>
      </c>
      <c r="I7465" s="11">
        <v>50</v>
      </c>
      <c r="J7465" s="12">
        <v>51</v>
      </c>
      <c r="K7465" s="12">
        <v>255</v>
      </c>
      <c r="L7465" s="13">
        <v>107.1</v>
      </c>
      <c r="M7465" s="8" t="s">
        <v>83</v>
      </c>
      <c r="N7465" s="19">
        <v>49920</v>
      </c>
    </row>
    <row r="7466" spans="2:14" ht="14.25" customHeight="1" x14ac:dyDescent="0.25">
      <c r="B7466" s="8" t="s">
        <v>26</v>
      </c>
      <c r="C7466" s="8">
        <v>1185732</v>
      </c>
      <c r="D7466" s="9">
        <v>44442</v>
      </c>
      <c r="E7466" s="8" t="s">
        <v>14</v>
      </c>
      <c r="F7466" s="8" t="s">
        <v>125</v>
      </c>
      <c r="G7466" s="8" t="s">
        <v>126</v>
      </c>
      <c r="H7466" s="10" t="s">
        <v>22</v>
      </c>
      <c r="I7466" s="11">
        <v>54</v>
      </c>
      <c r="J7466" s="12">
        <v>83</v>
      </c>
      <c r="K7466" s="12">
        <v>448.2</v>
      </c>
      <c r="L7466" s="13">
        <v>219.61799999999999</v>
      </c>
      <c r="M7466" s="8" t="s">
        <v>83</v>
      </c>
      <c r="N7466" s="19">
        <v>49921</v>
      </c>
    </row>
    <row r="7467" spans="2:14" ht="14.25" customHeight="1" x14ac:dyDescent="0.25">
      <c r="B7467" s="8" t="s">
        <v>26</v>
      </c>
      <c r="C7467" s="8">
        <v>1185732</v>
      </c>
      <c r="D7467" s="9">
        <v>44474</v>
      </c>
      <c r="E7467" s="8" t="s">
        <v>14</v>
      </c>
      <c r="F7467" s="8" t="s">
        <v>125</v>
      </c>
      <c r="G7467" s="8" t="s">
        <v>126</v>
      </c>
      <c r="H7467" s="10" t="s">
        <v>16</v>
      </c>
      <c r="I7467" s="11">
        <v>59</v>
      </c>
      <c r="J7467" s="12">
        <v>113</v>
      </c>
      <c r="K7467" s="12">
        <v>666.7</v>
      </c>
      <c r="L7467" s="13">
        <v>366.68500000000006</v>
      </c>
      <c r="M7467" s="8" t="s">
        <v>83</v>
      </c>
      <c r="N7467" s="19">
        <v>49922</v>
      </c>
    </row>
    <row r="7468" spans="2:14" ht="14.25" customHeight="1" x14ac:dyDescent="0.25">
      <c r="B7468" s="8" t="s">
        <v>26</v>
      </c>
      <c r="C7468" s="8">
        <v>1185732</v>
      </c>
      <c r="D7468" s="9">
        <v>44474</v>
      </c>
      <c r="E7468" s="8" t="s">
        <v>14</v>
      </c>
      <c r="F7468" s="8" t="s">
        <v>125</v>
      </c>
      <c r="G7468" s="8" t="s">
        <v>126</v>
      </c>
      <c r="H7468" s="10" t="s">
        <v>18</v>
      </c>
      <c r="I7468" s="11">
        <v>52</v>
      </c>
      <c r="J7468" s="12">
        <v>72</v>
      </c>
      <c r="K7468" s="12">
        <v>374.4</v>
      </c>
      <c r="L7468" s="13">
        <v>187.2</v>
      </c>
      <c r="M7468" s="8" t="s">
        <v>83</v>
      </c>
      <c r="N7468" s="19">
        <v>49923</v>
      </c>
    </row>
    <row r="7469" spans="2:14" ht="14.25" customHeight="1" x14ac:dyDescent="0.25">
      <c r="B7469" s="8" t="s">
        <v>26</v>
      </c>
      <c r="C7469" s="8">
        <v>1185732</v>
      </c>
      <c r="D7469" s="9">
        <v>44474</v>
      </c>
      <c r="E7469" s="8" t="s">
        <v>14</v>
      </c>
      <c r="F7469" s="8" t="s">
        <v>125</v>
      </c>
      <c r="G7469" s="8" t="s">
        <v>126</v>
      </c>
      <c r="H7469" s="10" t="s">
        <v>19</v>
      </c>
      <c r="I7469" s="11">
        <v>53</v>
      </c>
      <c r="J7469" s="12">
        <v>49</v>
      </c>
      <c r="K7469" s="12">
        <v>259.7</v>
      </c>
      <c r="L7469" s="13">
        <v>111.67100000000001</v>
      </c>
      <c r="M7469" s="8" t="s">
        <v>83</v>
      </c>
      <c r="N7469" s="19">
        <v>49924</v>
      </c>
    </row>
    <row r="7470" spans="2:14" ht="14.25" customHeight="1" x14ac:dyDescent="0.25">
      <c r="B7470" s="8" t="s">
        <v>26</v>
      </c>
      <c r="C7470" s="8">
        <v>1185732</v>
      </c>
      <c r="D7470" s="9">
        <v>44474</v>
      </c>
      <c r="E7470" s="8" t="s">
        <v>14</v>
      </c>
      <c r="F7470" s="8" t="s">
        <v>125</v>
      </c>
      <c r="G7470" s="8" t="s">
        <v>126</v>
      </c>
      <c r="H7470" s="10" t="s">
        <v>20</v>
      </c>
      <c r="I7470" s="11">
        <v>50</v>
      </c>
      <c r="J7470" s="12">
        <v>38</v>
      </c>
      <c r="K7470" s="12">
        <v>190</v>
      </c>
      <c r="L7470" s="13">
        <v>76</v>
      </c>
      <c r="M7470" s="8" t="s">
        <v>83</v>
      </c>
      <c r="N7470" s="19">
        <v>49925</v>
      </c>
    </row>
    <row r="7471" spans="2:14" ht="14.25" customHeight="1" x14ac:dyDescent="0.25">
      <c r="B7471" s="8" t="s">
        <v>26</v>
      </c>
      <c r="C7471" s="8">
        <v>1185732</v>
      </c>
      <c r="D7471" s="9">
        <v>44474</v>
      </c>
      <c r="E7471" s="8" t="s">
        <v>14</v>
      </c>
      <c r="F7471" s="8" t="s">
        <v>125</v>
      </c>
      <c r="G7471" s="8" t="s">
        <v>126</v>
      </c>
      <c r="H7471" s="10" t="s">
        <v>21</v>
      </c>
      <c r="I7471" s="11">
        <v>64</v>
      </c>
      <c r="J7471" s="12">
        <v>42</v>
      </c>
      <c r="K7471" s="12">
        <v>268.8</v>
      </c>
      <c r="L7471" s="13">
        <v>112.896</v>
      </c>
      <c r="M7471" s="8" t="s">
        <v>83</v>
      </c>
      <c r="N7471" s="19">
        <v>49926</v>
      </c>
    </row>
    <row r="7472" spans="2:14" ht="14.25" customHeight="1" x14ac:dyDescent="0.25">
      <c r="B7472" s="8" t="s">
        <v>13</v>
      </c>
      <c r="C7472" s="8">
        <v>1185732</v>
      </c>
      <c r="D7472" s="9">
        <v>44474</v>
      </c>
      <c r="E7472" s="8" t="s">
        <v>14</v>
      </c>
      <c r="F7472" s="8" t="s">
        <v>125</v>
      </c>
      <c r="G7472" s="8" t="s">
        <v>126</v>
      </c>
      <c r="H7472" s="10" t="s">
        <v>22</v>
      </c>
      <c r="I7472" s="11">
        <v>63</v>
      </c>
      <c r="J7472" s="12">
        <v>74</v>
      </c>
      <c r="K7472" s="12">
        <v>466.2</v>
      </c>
      <c r="L7472" s="13">
        <v>233.1</v>
      </c>
      <c r="M7472" s="8" t="s">
        <v>83</v>
      </c>
      <c r="N7472" s="19">
        <v>49927</v>
      </c>
    </row>
    <row r="7473" spans="2:14" ht="14.25" customHeight="1" x14ac:dyDescent="0.25">
      <c r="B7473" s="8" t="s">
        <v>13</v>
      </c>
      <c r="C7473" s="8">
        <v>1185732</v>
      </c>
      <c r="D7473" s="9">
        <v>44504</v>
      </c>
      <c r="E7473" s="8" t="s">
        <v>14</v>
      </c>
      <c r="F7473" s="8" t="s">
        <v>125</v>
      </c>
      <c r="G7473" s="8" t="s">
        <v>126</v>
      </c>
      <c r="H7473" s="10" t="s">
        <v>16</v>
      </c>
      <c r="I7473" s="11">
        <v>60</v>
      </c>
      <c r="J7473" s="12">
        <v>111</v>
      </c>
      <c r="K7473" s="12">
        <v>666</v>
      </c>
      <c r="L7473" s="13">
        <v>333</v>
      </c>
      <c r="M7473" s="8" t="s">
        <v>83</v>
      </c>
      <c r="N7473" s="19">
        <v>49928</v>
      </c>
    </row>
    <row r="7474" spans="2:14" ht="14.25" customHeight="1" x14ac:dyDescent="0.25">
      <c r="B7474" s="8" t="s">
        <v>13</v>
      </c>
      <c r="C7474" s="8">
        <v>1185732</v>
      </c>
      <c r="D7474" s="9">
        <v>44504</v>
      </c>
      <c r="E7474" s="8" t="s">
        <v>14</v>
      </c>
      <c r="F7474" s="8" t="s">
        <v>125</v>
      </c>
      <c r="G7474" s="8" t="s">
        <v>126</v>
      </c>
      <c r="H7474" s="10" t="s">
        <v>18</v>
      </c>
      <c r="I7474" s="11">
        <v>51</v>
      </c>
      <c r="J7474" s="12">
        <v>84</v>
      </c>
      <c r="K7474" s="12">
        <v>428.4</v>
      </c>
      <c r="L7474" s="13">
        <v>222.76800000000003</v>
      </c>
      <c r="M7474" s="8" t="s">
        <v>83</v>
      </c>
      <c r="N7474" s="19">
        <v>49929</v>
      </c>
    </row>
    <row r="7475" spans="2:14" ht="14.25" customHeight="1" x14ac:dyDescent="0.25">
      <c r="B7475" s="8" t="s">
        <v>13</v>
      </c>
      <c r="C7475" s="8">
        <v>1185732</v>
      </c>
      <c r="D7475" s="9">
        <v>44504</v>
      </c>
      <c r="E7475" s="8" t="s">
        <v>14</v>
      </c>
      <c r="F7475" s="8" t="s">
        <v>125</v>
      </c>
      <c r="G7475" s="8" t="s">
        <v>126</v>
      </c>
      <c r="H7475" s="10" t="s">
        <v>19</v>
      </c>
      <c r="I7475" s="11">
        <v>51</v>
      </c>
      <c r="J7475" s="12">
        <v>80</v>
      </c>
      <c r="K7475" s="12">
        <v>408</v>
      </c>
      <c r="L7475" s="13">
        <v>183.59999999999997</v>
      </c>
      <c r="M7475" s="8" t="s">
        <v>83</v>
      </c>
      <c r="N7475" s="19">
        <v>49930</v>
      </c>
    </row>
    <row r="7476" spans="2:14" ht="14.25" customHeight="1" x14ac:dyDescent="0.25">
      <c r="B7476" s="8" t="s">
        <v>13</v>
      </c>
      <c r="C7476" s="8">
        <v>1185732</v>
      </c>
      <c r="D7476" s="9">
        <v>44504</v>
      </c>
      <c r="E7476" s="8" t="s">
        <v>14</v>
      </c>
      <c r="F7476" s="8" t="s">
        <v>125</v>
      </c>
      <c r="G7476" s="8" t="s">
        <v>126</v>
      </c>
      <c r="H7476" s="10" t="s">
        <v>20</v>
      </c>
      <c r="I7476" s="11">
        <v>50</v>
      </c>
      <c r="J7476" s="12">
        <v>80</v>
      </c>
      <c r="K7476" s="12">
        <v>400</v>
      </c>
      <c r="L7476" s="13">
        <v>168</v>
      </c>
      <c r="M7476" s="8" t="s">
        <v>83</v>
      </c>
      <c r="N7476" s="19">
        <v>49931</v>
      </c>
    </row>
    <row r="7477" spans="2:14" ht="14.25" customHeight="1" x14ac:dyDescent="0.25">
      <c r="B7477" s="8" t="s">
        <v>13</v>
      </c>
      <c r="C7477" s="8">
        <v>1185732</v>
      </c>
      <c r="D7477" s="9">
        <v>44504</v>
      </c>
      <c r="E7477" s="8" t="s">
        <v>14</v>
      </c>
      <c r="F7477" s="8" t="s">
        <v>125</v>
      </c>
      <c r="G7477" s="8" t="s">
        <v>126</v>
      </c>
      <c r="H7477" s="10" t="s">
        <v>21</v>
      </c>
      <c r="I7477" s="11">
        <v>60</v>
      </c>
      <c r="J7477" s="12">
        <v>68</v>
      </c>
      <c r="K7477" s="12">
        <v>408</v>
      </c>
      <c r="L7477" s="13">
        <v>179.52</v>
      </c>
      <c r="M7477" s="8" t="s">
        <v>83</v>
      </c>
      <c r="N7477" s="19">
        <v>49932</v>
      </c>
    </row>
    <row r="7478" spans="2:14" ht="14.25" customHeight="1" x14ac:dyDescent="0.25">
      <c r="B7478" s="8" t="s">
        <v>13</v>
      </c>
      <c r="C7478" s="8">
        <v>1185732</v>
      </c>
      <c r="D7478" s="9">
        <v>44504</v>
      </c>
      <c r="E7478" s="8" t="s">
        <v>14</v>
      </c>
      <c r="F7478" s="8" t="s">
        <v>125</v>
      </c>
      <c r="G7478" s="8" t="s">
        <v>126</v>
      </c>
      <c r="H7478" s="10" t="s">
        <v>22</v>
      </c>
      <c r="I7478" s="11">
        <v>67</v>
      </c>
      <c r="J7478" s="12">
        <v>95</v>
      </c>
      <c r="K7478" s="12">
        <v>636.5</v>
      </c>
      <c r="L7478" s="13">
        <v>299.15499999999997</v>
      </c>
      <c r="M7478" s="8" t="s">
        <v>83</v>
      </c>
      <c r="N7478" s="19">
        <v>49933</v>
      </c>
    </row>
    <row r="7479" spans="2:14" ht="14.25" customHeight="1" x14ac:dyDescent="0.25">
      <c r="B7479" s="8" t="s">
        <v>13</v>
      </c>
      <c r="C7479" s="8">
        <v>1185732</v>
      </c>
      <c r="D7479" s="9">
        <v>44533</v>
      </c>
      <c r="E7479" s="8" t="s">
        <v>14</v>
      </c>
      <c r="F7479" s="8" t="s">
        <v>125</v>
      </c>
      <c r="G7479" s="8" t="s">
        <v>126</v>
      </c>
      <c r="H7479" s="10" t="s">
        <v>16</v>
      </c>
      <c r="I7479" s="11">
        <v>59</v>
      </c>
      <c r="J7479" s="12">
        <v>150</v>
      </c>
      <c r="K7479" s="12">
        <v>885</v>
      </c>
      <c r="L7479" s="13">
        <v>451.35</v>
      </c>
      <c r="M7479" s="8" t="s">
        <v>83</v>
      </c>
      <c r="N7479" s="19">
        <v>49934</v>
      </c>
    </row>
    <row r="7480" spans="2:14" ht="14.25" customHeight="1" x14ac:dyDescent="0.25">
      <c r="B7480" s="8" t="s">
        <v>13</v>
      </c>
      <c r="C7480" s="8">
        <v>1185732</v>
      </c>
      <c r="D7480" s="9">
        <v>44533</v>
      </c>
      <c r="E7480" s="8" t="s">
        <v>14</v>
      </c>
      <c r="F7480" s="8" t="s">
        <v>125</v>
      </c>
      <c r="G7480" s="8" t="s">
        <v>126</v>
      </c>
      <c r="H7480" s="10" t="s">
        <v>18</v>
      </c>
      <c r="I7480" s="11">
        <v>51</v>
      </c>
      <c r="J7480" s="12">
        <v>101</v>
      </c>
      <c r="K7480" s="12">
        <v>515.1</v>
      </c>
      <c r="L7480" s="13">
        <v>262.70100000000002</v>
      </c>
      <c r="M7480" s="8" t="s">
        <v>83</v>
      </c>
      <c r="N7480" s="19">
        <v>49935</v>
      </c>
    </row>
    <row r="7481" spans="2:14" ht="14.25" customHeight="1" x14ac:dyDescent="0.25">
      <c r="B7481" s="8" t="s">
        <v>13</v>
      </c>
      <c r="C7481" s="8">
        <v>1185732</v>
      </c>
      <c r="D7481" s="9">
        <v>44533</v>
      </c>
      <c r="E7481" s="8" t="s">
        <v>14</v>
      </c>
      <c r="F7481" s="8" t="s">
        <v>125</v>
      </c>
      <c r="G7481" s="8" t="s">
        <v>126</v>
      </c>
      <c r="H7481" s="10" t="s">
        <v>19</v>
      </c>
      <c r="I7481" s="11">
        <v>50</v>
      </c>
      <c r="J7481" s="12">
        <v>88</v>
      </c>
      <c r="K7481" s="12">
        <v>440</v>
      </c>
      <c r="L7481" s="13">
        <v>197.99999999999997</v>
      </c>
      <c r="M7481" s="8" t="s">
        <v>83</v>
      </c>
      <c r="N7481" s="19">
        <v>49936</v>
      </c>
    </row>
    <row r="7482" spans="2:14" ht="14.25" customHeight="1" x14ac:dyDescent="0.25">
      <c r="B7482" s="8" t="s">
        <v>13</v>
      </c>
      <c r="C7482" s="8">
        <v>1185732</v>
      </c>
      <c r="D7482" s="9">
        <v>44533</v>
      </c>
      <c r="E7482" s="8" t="s">
        <v>14</v>
      </c>
      <c r="F7482" s="8" t="s">
        <v>125</v>
      </c>
      <c r="G7482" s="8" t="s">
        <v>126</v>
      </c>
      <c r="H7482" s="10" t="s">
        <v>20</v>
      </c>
      <c r="I7482" s="11">
        <v>53</v>
      </c>
      <c r="J7482" s="12">
        <v>87</v>
      </c>
      <c r="K7482" s="12">
        <v>461.1</v>
      </c>
      <c r="L7482" s="13">
        <v>193.66199999999998</v>
      </c>
      <c r="M7482" s="8" t="s">
        <v>83</v>
      </c>
      <c r="N7482" s="19">
        <v>49937</v>
      </c>
    </row>
    <row r="7483" spans="2:14" ht="14.25" customHeight="1" x14ac:dyDescent="0.25">
      <c r="B7483" s="8" t="s">
        <v>13</v>
      </c>
      <c r="C7483" s="8">
        <v>1185732</v>
      </c>
      <c r="D7483" s="9">
        <v>44533</v>
      </c>
      <c r="E7483" s="8" t="s">
        <v>14</v>
      </c>
      <c r="F7483" s="8" t="s">
        <v>125</v>
      </c>
      <c r="G7483" s="8" t="s">
        <v>126</v>
      </c>
      <c r="H7483" s="10" t="s">
        <v>21</v>
      </c>
      <c r="I7483" s="11">
        <v>60</v>
      </c>
      <c r="J7483" s="12">
        <v>78</v>
      </c>
      <c r="K7483" s="12">
        <v>468</v>
      </c>
      <c r="L7483" s="13">
        <v>210.6</v>
      </c>
      <c r="M7483" s="8" t="s">
        <v>83</v>
      </c>
      <c r="N7483" s="19">
        <v>49938</v>
      </c>
    </row>
    <row r="7484" spans="2:14" ht="14.25" customHeight="1" x14ac:dyDescent="0.25">
      <c r="B7484" s="8" t="s">
        <v>13</v>
      </c>
      <c r="C7484" s="8">
        <v>1185732</v>
      </c>
      <c r="D7484" s="9">
        <v>44533</v>
      </c>
      <c r="E7484" s="8" t="s">
        <v>14</v>
      </c>
      <c r="F7484" s="8" t="s">
        <v>125</v>
      </c>
      <c r="G7484" s="8" t="s">
        <v>126</v>
      </c>
      <c r="H7484" s="10" t="s">
        <v>22</v>
      </c>
      <c r="I7484" s="11">
        <v>67</v>
      </c>
      <c r="J7484" s="12">
        <v>112</v>
      </c>
      <c r="K7484" s="12">
        <v>750.4</v>
      </c>
      <c r="L7484" s="13">
        <v>345.18399999999997</v>
      </c>
      <c r="M7484" s="8" t="s">
        <v>83</v>
      </c>
      <c r="N7484" s="19">
        <v>49939</v>
      </c>
    </row>
    <row r="7485" spans="2:14" ht="14.25" customHeight="1" x14ac:dyDescent="0.25">
      <c r="B7485" s="8" t="s">
        <v>13</v>
      </c>
      <c r="C7485" s="8">
        <v>1185732</v>
      </c>
      <c r="D7485" s="9">
        <v>44206</v>
      </c>
      <c r="E7485" s="8" t="s">
        <v>14</v>
      </c>
      <c r="F7485" s="8" t="s">
        <v>125</v>
      </c>
      <c r="G7485" s="8" t="s">
        <v>126</v>
      </c>
      <c r="H7485" s="10" t="s">
        <v>16</v>
      </c>
      <c r="I7485" s="11">
        <v>34</v>
      </c>
      <c r="J7485" s="12">
        <v>115</v>
      </c>
      <c r="K7485" s="12">
        <v>391</v>
      </c>
      <c r="L7485" s="13">
        <v>179.85999999999999</v>
      </c>
      <c r="M7485" s="8" t="s">
        <v>83</v>
      </c>
      <c r="N7485" s="19">
        <v>49940</v>
      </c>
    </row>
    <row r="7486" spans="2:14" ht="14.25" customHeight="1" x14ac:dyDescent="0.25">
      <c r="B7486" s="8" t="s">
        <v>13</v>
      </c>
      <c r="C7486" s="8">
        <v>1185732</v>
      </c>
      <c r="D7486" s="9">
        <v>44206</v>
      </c>
      <c r="E7486" s="8" t="s">
        <v>14</v>
      </c>
      <c r="F7486" s="8" t="s">
        <v>125</v>
      </c>
      <c r="G7486" s="8" t="s">
        <v>126</v>
      </c>
      <c r="H7486" s="10" t="s">
        <v>18</v>
      </c>
      <c r="I7486" s="11">
        <v>34</v>
      </c>
      <c r="J7486" s="12">
        <v>63</v>
      </c>
      <c r="K7486" s="12">
        <v>214.2</v>
      </c>
      <c r="L7486" s="13">
        <v>96.389999999999986</v>
      </c>
      <c r="M7486" s="8" t="s">
        <v>83</v>
      </c>
      <c r="N7486" s="19">
        <v>49941</v>
      </c>
    </row>
    <row r="7487" spans="2:14" ht="14.25" customHeight="1" x14ac:dyDescent="0.25">
      <c r="B7487" s="8" t="s">
        <v>13</v>
      </c>
      <c r="C7487" s="8">
        <v>1185732</v>
      </c>
      <c r="D7487" s="9">
        <v>44206</v>
      </c>
      <c r="E7487" s="8" t="s">
        <v>14</v>
      </c>
      <c r="F7487" s="8" t="s">
        <v>125</v>
      </c>
      <c r="G7487" s="8" t="s">
        <v>126</v>
      </c>
      <c r="H7487" s="10" t="s">
        <v>19</v>
      </c>
      <c r="I7487" s="11">
        <v>24</v>
      </c>
      <c r="J7487" s="12">
        <v>63</v>
      </c>
      <c r="K7487" s="12">
        <v>151.19999999999999</v>
      </c>
      <c r="L7487" s="13">
        <v>83.16</v>
      </c>
      <c r="M7487" s="8" t="s">
        <v>83</v>
      </c>
      <c r="N7487" s="19">
        <v>49942</v>
      </c>
    </row>
    <row r="7488" spans="2:14" ht="14.25" customHeight="1" x14ac:dyDescent="0.25">
      <c r="B7488" s="8" t="s">
        <v>13</v>
      </c>
      <c r="C7488" s="8">
        <v>1185732</v>
      </c>
      <c r="D7488" s="9">
        <v>44206</v>
      </c>
      <c r="E7488" s="8" t="s">
        <v>14</v>
      </c>
      <c r="F7488" s="8" t="s">
        <v>125</v>
      </c>
      <c r="G7488" s="8" t="s">
        <v>126</v>
      </c>
      <c r="H7488" s="10" t="s">
        <v>20</v>
      </c>
      <c r="I7488" s="11">
        <v>29</v>
      </c>
      <c r="J7488" s="12">
        <v>20</v>
      </c>
      <c r="K7488" s="12">
        <v>58</v>
      </c>
      <c r="L7488" s="13">
        <v>30.740000000000002</v>
      </c>
      <c r="M7488" s="8" t="s">
        <v>83</v>
      </c>
      <c r="N7488" s="19">
        <v>49943</v>
      </c>
    </row>
    <row r="7489" spans="2:14" ht="14.25" customHeight="1" x14ac:dyDescent="0.25">
      <c r="B7489" s="8" t="s">
        <v>13</v>
      </c>
      <c r="C7489" s="8">
        <v>1185732</v>
      </c>
      <c r="D7489" s="9">
        <v>44206</v>
      </c>
      <c r="E7489" s="8" t="s">
        <v>14</v>
      </c>
      <c r="F7489" s="8" t="s">
        <v>125</v>
      </c>
      <c r="G7489" s="8" t="s">
        <v>126</v>
      </c>
      <c r="H7489" s="10" t="s">
        <v>21</v>
      </c>
      <c r="I7489" s="11">
        <v>44</v>
      </c>
      <c r="J7489" s="12">
        <v>33</v>
      </c>
      <c r="K7489" s="12">
        <v>145.19999999999999</v>
      </c>
      <c r="L7489" s="13">
        <v>58.080000000000005</v>
      </c>
      <c r="M7489" s="8" t="s">
        <v>83</v>
      </c>
      <c r="N7489" s="19">
        <v>49944</v>
      </c>
    </row>
    <row r="7490" spans="2:14" ht="14.25" customHeight="1" x14ac:dyDescent="0.25">
      <c r="B7490" s="8" t="s">
        <v>13</v>
      </c>
      <c r="C7490" s="8">
        <v>1185732</v>
      </c>
      <c r="D7490" s="9">
        <v>44206</v>
      </c>
      <c r="E7490" s="8" t="s">
        <v>14</v>
      </c>
      <c r="F7490" s="8" t="s">
        <v>125</v>
      </c>
      <c r="G7490" s="8" t="s">
        <v>126</v>
      </c>
      <c r="H7490" s="10" t="s">
        <v>22</v>
      </c>
      <c r="I7490" s="11">
        <v>33</v>
      </c>
      <c r="J7490" s="12">
        <v>63</v>
      </c>
      <c r="K7490" s="12">
        <v>207.9</v>
      </c>
      <c r="L7490" s="13">
        <v>112.26600000000001</v>
      </c>
      <c r="M7490" s="8" t="s">
        <v>83</v>
      </c>
      <c r="N7490" s="19">
        <v>49945</v>
      </c>
    </row>
    <row r="7491" spans="2:14" ht="14.25" customHeight="1" x14ac:dyDescent="0.25">
      <c r="B7491" s="8" t="s">
        <v>13</v>
      </c>
      <c r="C7491" s="8">
        <v>1185732</v>
      </c>
      <c r="D7491" s="9">
        <v>44235</v>
      </c>
      <c r="E7491" s="8" t="s">
        <v>14</v>
      </c>
      <c r="F7491" s="8" t="s">
        <v>125</v>
      </c>
      <c r="G7491" s="8" t="s">
        <v>126</v>
      </c>
      <c r="H7491" s="10" t="s">
        <v>16</v>
      </c>
      <c r="I7491" s="11">
        <v>34</v>
      </c>
      <c r="J7491" s="12">
        <v>119</v>
      </c>
      <c r="K7491" s="12">
        <v>404.6</v>
      </c>
      <c r="L7491" s="13">
        <v>198.25399999999999</v>
      </c>
      <c r="M7491" s="8" t="s">
        <v>83</v>
      </c>
      <c r="N7491" s="19">
        <v>49946</v>
      </c>
    </row>
    <row r="7492" spans="2:14" ht="14.25" customHeight="1" x14ac:dyDescent="0.25">
      <c r="B7492" s="8" t="s">
        <v>13</v>
      </c>
      <c r="C7492" s="8">
        <v>1185732</v>
      </c>
      <c r="D7492" s="9">
        <v>44235</v>
      </c>
      <c r="E7492" s="8" t="s">
        <v>14</v>
      </c>
      <c r="F7492" s="8" t="s">
        <v>125</v>
      </c>
      <c r="G7492" s="8" t="s">
        <v>126</v>
      </c>
      <c r="H7492" s="10" t="s">
        <v>18</v>
      </c>
      <c r="I7492" s="11">
        <v>34</v>
      </c>
      <c r="J7492" s="12">
        <v>36</v>
      </c>
      <c r="K7492" s="12">
        <v>122.4</v>
      </c>
      <c r="L7492" s="13">
        <v>57.527999999999999</v>
      </c>
      <c r="M7492" s="8" t="s">
        <v>83</v>
      </c>
      <c r="N7492" s="19">
        <v>49947</v>
      </c>
    </row>
    <row r="7493" spans="2:14" ht="14.25" customHeight="1" x14ac:dyDescent="0.25">
      <c r="B7493" s="8" t="s">
        <v>13</v>
      </c>
      <c r="C7493" s="8">
        <v>1185732</v>
      </c>
      <c r="D7493" s="9">
        <v>44235</v>
      </c>
      <c r="E7493" s="8" t="s">
        <v>14</v>
      </c>
      <c r="F7493" s="8" t="s">
        <v>125</v>
      </c>
      <c r="G7493" s="8" t="s">
        <v>126</v>
      </c>
      <c r="H7493" s="10" t="s">
        <v>19</v>
      </c>
      <c r="I7493" s="11">
        <v>24</v>
      </c>
      <c r="J7493" s="12">
        <v>49</v>
      </c>
      <c r="K7493" s="12">
        <v>117.6</v>
      </c>
      <c r="L7493" s="13">
        <v>58.8</v>
      </c>
      <c r="M7493" s="8" t="s">
        <v>83</v>
      </c>
      <c r="N7493" s="19">
        <v>49948</v>
      </c>
    </row>
    <row r="7494" spans="2:14" ht="14.25" customHeight="1" x14ac:dyDescent="0.25">
      <c r="B7494" s="8" t="s">
        <v>13</v>
      </c>
      <c r="C7494" s="8">
        <v>1185732</v>
      </c>
      <c r="D7494" s="9">
        <v>44235</v>
      </c>
      <c r="E7494" s="8" t="s">
        <v>14</v>
      </c>
      <c r="F7494" s="8" t="s">
        <v>127</v>
      </c>
      <c r="G7494" s="8" t="s">
        <v>128</v>
      </c>
      <c r="H7494" s="10" t="s">
        <v>20</v>
      </c>
      <c r="I7494" s="11">
        <v>29</v>
      </c>
      <c r="J7494" s="12">
        <v>13</v>
      </c>
      <c r="K7494" s="12">
        <v>37.700000000000003</v>
      </c>
      <c r="L7494" s="13">
        <v>20.358000000000001</v>
      </c>
      <c r="M7494" s="8" t="s">
        <v>83</v>
      </c>
      <c r="N7494" s="19">
        <v>49949</v>
      </c>
    </row>
    <row r="7495" spans="2:14" ht="14.25" customHeight="1" x14ac:dyDescent="0.25">
      <c r="B7495" s="8" t="s">
        <v>13</v>
      </c>
      <c r="C7495" s="8">
        <v>1185732</v>
      </c>
      <c r="D7495" s="9">
        <v>44235</v>
      </c>
      <c r="E7495" s="8" t="s">
        <v>14</v>
      </c>
      <c r="F7495" s="8" t="s">
        <v>127</v>
      </c>
      <c r="G7495" s="8" t="s">
        <v>128</v>
      </c>
      <c r="H7495" s="10" t="s">
        <v>21</v>
      </c>
      <c r="I7495" s="11">
        <v>41</v>
      </c>
      <c r="J7495" s="12">
        <v>35</v>
      </c>
      <c r="K7495" s="12">
        <v>143.5</v>
      </c>
      <c r="L7495" s="13">
        <v>58.834999999999994</v>
      </c>
      <c r="M7495" s="8" t="s">
        <v>83</v>
      </c>
      <c r="N7495" s="19">
        <v>49950</v>
      </c>
    </row>
    <row r="7496" spans="2:14" ht="14.25" customHeight="1" x14ac:dyDescent="0.25">
      <c r="B7496" s="8" t="s">
        <v>13</v>
      </c>
      <c r="C7496" s="8">
        <v>1185732</v>
      </c>
      <c r="D7496" s="9">
        <v>44235</v>
      </c>
      <c r="E7496" s="8" t="s">
        <v>14</v>
      </c>
      <c r="F7496" s="8" t="s">
        <v>127</v>
      </c>
      <c r="G7496" s="8" t="s">
        <v>128</v>
      </c>
      <c r="H7496" s="10" t="s">
        <v>22</v>
      </c>
      <c r="I7496" s="11">
        <v>33</v>
      </c>
      <c r="J7496" s="12">
        <v>65</v>
      </c>
      <c r="K7496" s="12">
        <v>214.5</v>
      </c>
      <c r="L7496" s="13">
        <v>113.68500000000002</v>
      </c>
      <c r="M7496" s="8" t="s">
        <v>83</v>
      </c>
      <c r="N7496" s="19">
        <v>49951</v>
      </c>
    </row>
    <row r="7497" spans="2:14" ht="14.25" customHeight="1" x14ac:dyDescent="0.25">
      <c r="B7497" s="8" t="s">
        <v>13</v>
      </c>
      <c r="C7497" s="8">
        <v>1185732</v>
      </c>
      <c r="D7497" s="9">
        <v>44261</v>
      </c>
      <c r="E7497" s="8" t="s">
        <v>14</v>
      </c>
      <c r="F7497" s="8" t="s">
        <v>127</v>
      </c>
      <c r="G7497" s="8" t="s">
        <v>128</v>
      </c>
      <c r="H7497" s="10" t="s">
        <v>16</v>
      </c>
      <c r="I7497" s="11">
        <v>34</v>
      </c>
      <c r="J7497" s="12">
        <v>111</v>
      </c>
      <c r="K7497" s="12">
        <v>377.4</v>
      </c>
      <c r="L7497" s="13">
        <v>188.7</v>
      </c>
      <c r="M7497" s="8" t="s">
        <v>83</v>
      </c>
      <c r="N7497" s="19">
        <v>49952</v>
      </c>
    </row>
    <row r="7498" spans="2:14" ht="14.25" customHeight="1" x14ac:dyDescent="0.25">
      <c r="B7498" s="8" t="s">
        <v>13</v>
      </c>
      <c r="C7498" s="8">
        <v>1185732</v>
      </c>
      <c r="D7498" s="9">
        <v>44261</v>
      </c>
      <c r="E7498" s="8" t="s">
        <v>14</v>
      </c>
      <c r="F7498" s="8" t="s">
        <v>127</v>
      </c>
      <c r="G7498" s="8" t="s">
        <v>128</v>
      </c>
      <c r="H7498" s="10" t="s">
        <v>18</v>
      </c>
      <c r="I7498" s="11">
        <v>34</v>
      </c>
      <c r="J7498" s="12">
        <v>44</v>
      </c>
      <c r="K7498" s="12">
        <v>149.6</v>
      </c>
      <c r="L7498" s="13">
        <v>67.319999999999993</v>
      </c>
      <c r="M7498" s="8" t="s">
        <v>83</v>
      </c>
      <c r="N7498" s="19">
        <v>49953</v>
      </c>
    </row>
    <row r="7499" spans="2:14" ht="14.25" customHeight="1" x14ac:dyDescent="0.25">
      <c r="B7499" s="8" t="s">
        <v>13</v>
      </c>
      <c r="C7499" s="8">
        <v>1185732</v>
      </c>
      <c r="D7499" s="9">
        <v>44261</v>
      </c>
      <c r="E7499" s="8" t="s">
        <v>14</v>
      </c>
      <c r="F7499" s="8" t="s">
        <v>127</v>
      </c>
      <c r="G7499" s="8" t="s">
        <v>128</v>
      </c>
      <c r="H7499" s="10" t="s">
        <v>19</v>
      </c>
      <c r="I7499" s="11">
        <v>23</v>
      </c>
      <c r="J7499" s="12">
        <v>51</v>
      </c>
      <c r="K7499" s="12">
        <v>117.3</v>
      </c>
      <c r="L7499" s="13">
        <v>60.996000000000002</v>
      </c>
      <c r="M7499" s="8" t="s">
        <v>83</v>
      </c>
      <c r="N7499" s="19">
        <v>49954</v>
      </c>
    </row>
    <row r="7500" spans="2:14" ht="14.25" customHeight="1" x14ac:dyDescent="0.25">
      <c r="B7500" s="8" t="s">
        <v>13</v>
      </c>
      <c r="C7500" s="8">
        <v>1185732</v>
      </c>
      <c r="D7500" s="9">
        <v>44261</v>
      </c>
      <c r="E7500" s="8" t="s">
        <v>14</v>
      </c>
      <c r="F7500" s="8" t="s">
        <v>127</v>
      </c>
      <c r="G7500" s="8" t="s">
        <v>128</v>
      </c>
      <c r="H7500" s="10" t="s">
        <v>20</v>
      </c>
      <c r="I7500" s="11">
        <v>29</v>
      </c>
      <c r="J7500" s="12">
        <v>8</v>
      </c>
      <c r="K7500" s="12">
        <v>23.2</v>
      </c>
      <c r="L7500" s="13">
        <v>11.6</v>
      </c>
      <c r="M7500" s="8" t="s">
        <v>83</v>
      </c>
      <c r="N7500" s="19">
        <v>49955</v>
      </c>
    </row>
    <row r="7501" spans="2:14" ht="14.25" customHeight="1" x14ac:dyDescent="0.25">
      <c r="B7501" s="8" t="s">
        <v>13</v>
      </c>
      <c r="C7501" s="8">
        <v>1185732</v>
      </c>
      <c r="D7501" s="9">
        <v>44261</v>
      </c>
      <c r="E7501" s="8" t="s">
        <v>14</v>
      </c>
      <c r="F7501" s="8" t="s">
        <v>127</v>
      </c>
      <c r="G7501" s="8" t="s">
        <v>128</v>
      </c>
      <c r="H7501" s="10" t="s">
        <v>21</v>
      </c>
      <c r="I7501" s="11">
        <v>44</v>
      </c>
      <c r="J7501" s="12">
        <v>20</v>
      </c>
      <c r="K7501" s="12">
        <v>88</v>
      </c>
      <c r="L7501" s="13">
        <v>39.599999999999994</v>
      </c>
      <c r="M7501" s="8" t="s">
        <v>83</v>
      </c>
      <c r="N7501" s="19">
        <v>49956</v>
      </c>
    </row>
    <row r="7502" spans="2:14" ht="14.25" customHeight="1" x14ac:dyDescent="0.25">
      <c r="B7502" s="8" t="s">
        <v>13</v>
      </c>
      <c r="C7502" s="8">
        <v>1185732</v>
      </c>
      <c r="D7502" s="9">
        <v>44261</v>
      </c>
      <c r="E7502" s="8" t="s">
        <v>14</v>
      </c>
      <c r="F7502" s="8" t="s">
        <v>127</v>
      </c>
      <c r="G7502" s="8" t="s">
        <v>128</v>
      </c>
      <c r="H7502" s="10" t="s">
        <v>22</v>
      </c>
      <c r="I7502" s="11">
        <v>32</v>
      </c>
      <c r="J7502" s="12">
        <v>51</v>
      </c>
      <c r="K7502" s="12">
        <v>163.19999999999999</v>
      </c>
      <c r="L7502" s="13">
        <v>88.128000000000014</v>
      </c>
      <c r="M7502" s="8" t="s">
        <v>83</v>
      </c>
      <c r="N7502" s="19">
        <v>49957</v>
      </c>
    </row>
    <row r="7503" spans="2:14" ht="14.25" customHeight="1" x14ac:dyDescent="0.25">
      <c r="B7503" s="8" t="s">
        <v>13</v>
      </c>
      <c r="C7503" s="8">
        <v>1185732</v>
      </c>
      <c r="D7503" s="9">
        <v>44293</v>
      </c>
      <c r="E7503" s="8" t="s">
        <v>14</v>
      </c>
      <c r="F7503" s="8" t="s">
        <v>127</v>
      </c>
      <c r="G7503" s="8" t="s">
        <v>128</v>
      </c>
      <c r="H7503" s="10" t="s">
        <v>16</v>
      </c>
      <c r="I7503" s="11">
        <v>32</v>
      </c>
      <c r="J7503" s="12">
        <v>111</v>
      </c>
      <c r="K7503" s="12">
        <v>355.2</v>
      </c>
      <c r="L7503" s="13">
        <v>174.048</v>
      </c>
      <c r="M7503" s="8" t="s">
        <v>83</v>
      </c>
      <c r="N7503" s="19">
        <v>49958</v>
      </c>
    </row>
    <row r="7504" spans="2:14" ht="14.25" customHeight="1" x14ac:dyDescent="0.25">
      <c r="B7504" s="8" t="s">
        <v>13</v>
      </c>
      <c r="C7504" s="8">
        <v>1185732</v>
      </c>
      <c r="D7504" s="9">
        <v>44293</v>
      </c>
      <c r="E7504" s="8" t="s">
        <v>14</v>
      </c>
      <c r="F7504" s="8" t="s">
        <v>127</v>
      </c>
      <c r="G7504" s="8" t="s">
        <v>128</v>
      </c>
      <c r="H7504" s="10" t="s">
        <v>18</v>
      </c>
      <c r="I7504" s="11">
        <v>32</v>
      </c>
      <c r="J7504" s="12">
        <v>33</v>
      </c>
      <c r="K7504" s="12">
        <v>105.6</v>
      </c>
      <c r="L7504" s="13">
        <v>52.8</v>
      </c>
      <c r="M7504" s="8" t="s">
        <v>83</v>
      </c>
      <c r="N7504" s="19">
        <v>49959</v>
      </c>
    </row>
    <row r="7505" spans="2:14" ht="14.25" customHeight="1" x14ac:dyDescent="0.25">
      <c r="B7505" s="8" t="s">
        <v>13</v>
      </c>
      <c r="C7505" s="8">
        <v>1185732</v>
      </c>
      <c r="D7505" s="9">
        <v>44293</v>
      </c>
      <c r="E7505" s="8" t="s">
        <v>14</v>
      </c>
      <c r="F7505" s="8" t="s">
        <v>127</v>
      </c>
      <c r="G7505" s="8" t="s">
        <v>128</v>
      </c>
      <c r="H7505" s="10" t="s">
        <v>19</v>
      </c>
      <c r="I7505" s="11">
        <v>24</v>
      </c>
      <c r="J7505" s="12">
        <v>36</v>
      </c>
      <c r="K7505" s="12">
        <v>86.4</v>
      </c>
      <c r="L7505" s="13">
        <v>44.928000000000004</v>
      </c>
      <c r="M7505" s="8" t="s">
        <v>83</v>
      </c>
      <c r="N7505" s="19">
        <v>49960</v>
      </c>
    </row>
    <row r="7506" spans="2:14" ht="14.25" customHeight="1" x14ac:dyDescent="0.25">
      <c r="B7506" s="8" t="s">
        <v>13</v>
      </c>
      <c r="C7506" s="8">
        <v>1185732</v>
      </c>
      <c r="D7506" s="9">
        <v>44293</v>
      </c>
      <c r="E7506" s="8" t="s">
        <v>14</v>
      </c>
      <c r="F7506" s="8" t="s">
        <v>127</v>
      </c>
      <c r="G7506" s="8" t="s">
        <v>128</v>
      </c>
      <c r="H7506" s="10" t="s">
        <v>20</v>
      </c>
      <c r="I7506" s="11">
        <v>29</v>
      </c>
      <c r="J7506" s="12">
        <v>13</v>
      </c>
      <c r="K7506" s="12">
        <v>37.700000000000003</v>
      </c>
      <c r="L7506" s="13">
        <v>19.981000000000002</v>
      </c>
      <c r="M7506" s="8" t="s">
        <v>83</v>
      </c>
      <c r="N7506" s="19">
        <v>49961</v>
      </c>
    </row>
    <row r="7507" spans="2:14" ht="14.25" customHeight="1" x14ac:dyDescent="0.25">
      <c r="B7507" s="8" t="s">
        <v>13</v>
      </c>
      <c r="C7507" s="8">
        <v>1185732</v>
      </c>
      <c r="D7507" s="9">
        <v>44293</v>
      </c>
      <c r="E7507" s="8" t="s">
        <v>14</v>
      </c>
      <c r="F7507" s="8" t="s">
        <v>127</v>
      </c>
      <c r="G7507" s="8" t="s">
        <v>128</v>
      </c>
      <c r="H7507" s="10" t="s">
        <v>21</v>
      </c>
      <c r="I7507" s="11">
        <v>44</v>
      </c>
      <c r="J7507" s="12">
        <v>15</v>
      </c>
      <c r="K7507" s="12">
        <v>66</v>
      </c>
      <c r="L7507" s="13">
        <v>26.4</v>
      </c>
      <c r="M7507" s="8" t="s">
        <v>83</v>
      </c>
      <c r="N7507" s="19">
        <v>49962</v>
      </c>
    </row>
    <row r="7508" spans="2:14" ht="14.25" customHeight="1" x14ac:dyDescent="0.25">
      <c r="B7508" s="8" t="s">
        <v>13</v>
      </c>
      <c r="C7508" s="8">
        <v>1185732</v>
      </c>
      <c r="D7508" s="9">
        <v>44293</v>
      </c>
      <c r="E7508" s="8" t="s">
        <v>14</v>
      </c>
      <c r="F7508" s="8" t="s">
        <v>127</v>
      </c>
      <c r="G7508" s="8" t="s">
        <v>128</v>
      </c>
      <c r="H7508" s="10" t="s">
        <v>22</v>
      </c>
      <c r="I7508" s="11">
        <v>33</v>
      </c>
      <c r="J7508" s="12">
        <v>50</v>
      </c>
      <c r="K7508" s="12">
        <v>165</v>
      </c>
      <c r="L7508" s="13">
        <v>85.8</v>
      </c>
      <c r="M7508" s="8" t="s">
        <v>83</v>
      </c>
      <c r="N7508" s="19">
        <v>49963</v>
      </c>
    </row>
    <row r="7509" spans="2:14" ht="14.25" customHeight="1" x14ac:dyDescent="0.25">
      <c r="B7509" s="8" t="s">
        <v>13</v>
      </c>
      <c r="C7509" s="8">
        <v>1185732</v>
      </c>
      <c r="D7509" s="9">
        <v>44322</v>
      </c>
      <c r="E7509" s="8" t="s">
        <v>14</v>
      </c>
      <c r="F7509" s="8" t="s">
        <v>127</v>
      </c>
      <c r="G7509" s="8" t="s">
        <v>128</v>
      </c>
      <c r="H7509" s="10" t="s">
        <v>16</v>
      </c>
      <c r="I7509" s="11">
        <v>49</v>
      </c>
      <c r="J7509" s="12">
        <v>122</v>
      </c>
      <c r="K7509" s="12">
        <v>597.79999999999995</v>
      </c>
      <c r="L7509" s="13">
        <v>298.89999999999998</v>
      </c>
      <c r="M7509" s="8" t="s">
        <v>83</v>
      </c>
      <c r="N7509" s="19">
        <v>49964</v>
      </c>
    </row>
    <row r="7510" spans="2:14" ht="14.25" customHeight="1" x14ac:dyDescent="0.25">
      <c r="B7510" s="8" t="s">
        <v>13</v>
      </c>
      <c r="C7510" s="8">
        <v>1185732</v>
      </c>
      <c r="D7510" s="9">
        <v>44322</v>
      </c>
      <c r="E7510" s="8" t="s">
        <v>14</v>
      </c>
      <c r="F7510" s="8" t="s">
        <v>127</v>
      </c>
      <c r="G7510" s="8" t="s">
        <v>128</v>
      </c>
      <c r="H7510" s="10" t="s">
        <v>18</v>
      </c>
      <c r="I7510" s="11">
        <v>43</v>
      </c>
      <c r="J7510" s="12">
        <v>49</v>
      </c>
      <c r="K7510" s="12">
        <v>210.7</v>
      </c>
      <c r="L7510" s="13">
        <v>94.814999999999984</v>
      </c>
      <c r="M7510" s="8" t="s">
        <v>83</v>
      </c>
      <c r="N7510" s="19">
        <v>49965</v>
      </c>
    </row>
    <row r="7511" spans="2:14" ht="14.25" customHeight="1" x14ac:dyDescent="0.25">
      <c r="B7511" s="8" t="s">
        <v>13</v>
      </c>
      <c r="C7511" s="8">
        <v>1185732</v>
      </c>
      <c r="D7511" s="9">
        <v>44322</v>
      </c>
      <c r="E7511" s="8" t="s">
        <v>14</v>
      </c>
      <c r="F7511" s="8" t="s">
        <v>127</v>
      </c>
      <c r="G7511" s="8" t="s">
        <v>128</v>
      </c>
      <c r="H7511" s="10" t="s">
        <v>19</v>
      </c>
      <c r="I7511" s="11">
        <v>39</v>
      </c>
      <c r="J7511" s="12">
        <v>60</v>
      </c>
      <c r="K7511" s="12">
        <v>234</v>
      </c>
      <c r="L7511" s="13">
        <v>126.36000000000001</v>
      </c>
      <c r="M7511" s="8" t="s">
        <v>83</v>
      </c>
      <c r="N7511" s="19">
        <v>49966</v>
      </c>
    </row>
    <row r="7512" spans="2:14" ht="14.25" customHeight="1" x14ac:dyDescent="0.25">
      <c r="B7512" s="8" t="s">
        <v>13</v>
      </c>
      <c r="C7512" s="8">
        <v>1185732</v>
      </c>
      <c r="D7512" s="9">
        <v>44322</v>
      </c>
      <c r="E7512" s="8" t="s">
        <v>14</v>
      </c>
      <c r="F7512" s="8" t="s">
        <v>127</v>
      </c>
      <c r="G7512" s="8" t="s">
        <v>128</v>
      </c>
      <c r="H7512" s="10" t="s">
        <v>20</v>
      </c>
      <c r="I7512" s="11">
        <v>39</v>
      </c>
      <c r="J7512" s="12">
        <v>44</v>
      </c>
      <c r="K7512" s="12">
        <v>171.6</v>
      </c>
      <c r="L7512" s="13">
        <v>89.231999999999999</v>
      </c>
      <c r="M7512" s="8" t="s">
        <v>83</v>
      </c>
      <c r="N7512" s="19">
        <v>49967</v>
      </c>
    </row>
    <row r="7513" spans="2:14" ht="14.25" customHeight="1" x14ac:dyDescent="0.25">
      <c r="B7513" s="8" t="s">
        <v>13</v>
      </c>
      <c r="C7513" s="8">
        <v>1185732</v>
      </c>
      <c r="D7513" s="9">
        <v>44322</v>
      </c>
      <c r="E7513" s="8" t="s">
        <v>14</v>
      </c>
      <c r="F7513" s="8" t="s">
        <v>127</v>
      </c>
      <c r="G7513" s="8" t="s">
        <v>128</v>
      </c>
      <c r="H7513" s="10" t="s">
        <v>21</v>
      </c>
      <c r="I7513" s="11">
        <v>49</v>
      </c>
      <c r="J7513" s="12">
        <v>46</v>
      </c>
      <c r="K7513" s="12">
        <v>225.4</v>
      </c>
      <c r="L7513" s="13">
        <v>90.16</v>
      </c>
      <c r="M7513" s="8" t="s">
        <v>83</v>
      </c>
      <c r="N7513" s="19">
        <v>49968</v>
      </c>
    </row>
    <row r="7514" spans="2:14" ht="14.25" customHeight="1" x14ac:dyDescent="0.25">
      <c r="B7514" s="8" t="s">
        <v>13</v>
      </c>
      <c r="C7514" s="8">
        <v>1185732</v>
      </c>
      <c r="D7514" s="9">
        <v>44322</v>
      </c>
      <c r="E7514" s="8" t="s">
        <v>14</v>
      </c>
      <c r="F7514" s="8" t="s">
        <v>127</v>
      </c>
      <c r="G7514" s="8" t="s">
        <v>128</v>
      </c>
      <c r="H7514" s="10" t="s">
        <v>22</v>
      </c>
      <c r="I7514" s="11">
        <v>52</v>
      </c>
      <c r="J7514" s="12">
        <v>81</v>
      </c>
      <c r="K7514" s="12">
        <v>421.2</v>
      </c>
      <c r="L7514" s="13">
        <v>223.23600000000002</v>
      </c>
      <c r="M7514" s="8" t="s">
        <v>83</v>
      </c>
      <c r="N7514" s="19">
        <v>49969</v>
      </c>
    </row>
    <row r="7515" spans="2:14" ht="14.25" customHeight="1" x14ac:dyDescent="0.25">
      <c r="B7515" s="8" t="s">
        <v>13</v>
      </c>
      <c r="C7515" s="8">
        <v>1185732</v>
      </c>
      <c r="D7515" s="9">
        <v>44355</v>
      </c>
      <c r="E7515" s="8" t="s">
        <v>14</v>
      </c>
      <c r="F7515" s="8" t="s">
        <v>127</v>
      </c>
      <c r="G7515" s="8" t="s">
        <v>128</v>
      </c>
      <c r="H7515" s="10" t="s">
        <v>16</v>
      </c>
      <c r="I7515" s="11">
        <v>47</v>
      </c>
      <c r="J7515" s="12">
        <v>138</v>
      </c>
      <c r="K7515" s="12">
        <v>648.6</v>
      </c>
      <c r="L7515" s="13">
        <v>291.87</v>
      </c>
      <c r="M7515" s="8" t="s">
        <v>83</v>
      </c>
      <c r="N7515" s="19">
        <v>49970</v>
      </c>
    </row>
    <row r="7516" spans="2:14" ht="14.25" customHeight="1" x14ac:dyDescent="0.25">
      <c r="B7516" s="8" t="s">
        <v>13</v>
      </c>
      <c r="C7516" s="8">
        <v>1185732</v>
      </c>
      <c r="D7516" s="9">
        <v>44355</v>
      </c>
      <c r="E7516" s="8" t="s">
        <v>14</v>
      </c>
      <c r="F7516" s="8" t="s">
        <v>127</v>
      </c>
      <c r="G7516" s="8" t="s">
        <v>128</v>
      </c>
      <c r="H7516" s="10" t="s">
        <v>18</v>
      </c>
      <c r="I7516" s="11">
        <v>41</v>
      </c>
      <c r="J7516" s="12">
        <v>90</v>
      </c>
      <c r="K7516" s="12">
        <v>369</v>
      </c>
      <c r="L7516" s="13">
        <v>180.81</v>
      </c>
      <c r="M7516" s="8" t="s">
        <v>83</v>
      </c>
      <c r="N7516" s="19">
        <v>49971</v>
      </c>
    </row>
    <row r="7517" spans="2:14" ht="14.25" customHeight="1" x14ac:dyDescent="0.25">
      <c r="B7517" s="8" t="s">
        <v>13</v>
      </c>
      <c r="C7517" s="8">
        <v>1185732</v>
      </c>
      <c r="D7517" s="9">
        <v>44355</v>
      </c>
      <c r="E7517" s="8" t="s">
        <v>14</v>
      </c>
      <c r="F7517" s="8" t="s">
        <v>127</v>
      </c>
      <c r="G7517" s="8" t="s">
        <v>128</v>
      </c>
      <c r="H7517" s="10" t="s">
        <v>19</v>
      </c>
      <c r="I7517" s="11">
        <v>39</v>
      </c>
      <c r="J7517" s="12">
        <v>65</v>
      </c>
      <c r="K7517" s="12">
        <v>253.5</v>
      </c>
      <c r="L7517" s="13">
        <v>139.42500000000001</v>
      </c>
      <c r="M7517" s="8" t="s">
        <v>83</v>
      </c>
      <c r="N7517" s="19">
        <v>49972</v>
      </c>
    </row>
    <row r="7518" spans="2:14" ht="14.25" customHeight="1" x14ac:dyDescent="0.25">
      <c r="B7518" s="8" t="s">
        <v>13</v>
      </c>
      <c r="C7518" s="8">
        <v>1185732</v>
      </c>
      <c r="D7518" s="9">
        <v>44355</v>
      </c>
      <c r="E7518" s="8" t="s">
        <v>14</v>
      </c>
      <c r="F7518" s="8" t="s">
        <v>127</v>
      </c>
      <c r="G7518" s="8" t="s">
        <v>128</v>
      </c>
      <c r="H7518" s="10" t="s">
        <v>20</v>
      </c>
      <c r="I7518" s="11">
        <v>39</v>
      </c>
      <c r="J7518" s="12">
        <v>60</v>
      </c>
      <c r="K7518" s="12">
        <v>234</v>
      </c>
      <c r="L7518" s="13">
        <v>126.36000000000001</v>
      </c>
      <c r="M7518" s="8" t="s">
        <v>83</v>
      </c>
      <c r="N7518" s="19">
        <v>49973</v>
      </c>
    </row>
    <row r="7519" spans="2:14" ht="14.25" customHeight="1" x14ac:dyDescent="0.25">
      <c r="B7519" s="8" t="s">
        <v>13</v>
      </c>
      <c r="C7519" s="8">
        <v>1185732</v>
      </c>
      <c r="D7519" s="9">
        <v>44355</v>
      </c>
      <c r="E7519" s="8" t="s">
        <v>14</v>
      </c>
      <c r="F7519" s="8" t="s">
        <v>127</v>
      </c>
      <c r="G7519" s="8" t="s">
        <v>128</v>
      </c>
      <c r="H7519" s="10" t="s">
        <v>21</v>
      </c>
      <c r="I7519" s="11">
        <v>48</v>
      </c>
      <c r="J7519" s="12">
        <v>58</v>
      </c>
      <c r="K7519" s="12">
        <v>278.39999999999998</v>
      </c>
      <c r="L7519" s="13">
        <v>114.14399999999998</v>
      </c>
      <c r="M7519" s="8" t="s">
        <v>83</v>
      </c>
      <c r="N7519" s="19">
        <v>49974</v>
      </c>
    </row>
    <row r="7520" spans="2:14" ht="14.25" customHeight="1" x14ac:dyDescent="0.25">
      <c r="B7520" s="8" t="s">
        <v>13</v>
      </c>
      <c r="C7520" s="8">
        <v>1185732</v>
      </c>
      <c r="D7520" s="9">
        <v>44355</v>
      </c>
      <c r="E7520" s="8" t="s">
        <v>14</v>
      </c>
      <c r="F7520" s="8" t="s">
        <v>127</v>
      </c>
      <c r="G7520" s="8" t="s">
        <v>128</v>
      </c>
      <c r="H7520" s="10" t="s">
        <v>22</v>
      </c>
      <c r="I7520" s="11">
        <v>51</v>
      </c>
      <c r="J7520" s="12">
        <v>88</v>
      </c>
      <c r="K7520" s="12">
        <v>448.8</v>
      </c>
      <c r="L7520" s="13">
        <v>228.88800000000001</v>
      </c>
      <c r="M7520" s="8" t="s">
        <v>83</v>
      </c>
      <c r="N7520" s="19">
        <v>49975</v>
      </c>
    </row>
    <row r="7521" spans="2:14" ht="14.25" customHeight="1" x14ac:dyDescent="0.25">
      <c r="B7521" s="8" t="s">
        <v>13</v>
      </c>
      <c r="C7521" s="8">
        <v>1185732</v>
      </c>
      <c r="D7521" s="9">
        <v>44383</v>
      </c>
      <c r="E7521" s="8" t="s">
        <v>14</v>
      </c>
      <c r="F7521" s="8" t="s">
        <v>127</v>
      </c>
      <c r="G7521" s="8" t="s">
        <v>128</v>
      </c>
      <c r="H7521" s="10" t="s">
        <v>16</v>
      </c>
      <c r="I7521" s="11">
        <v>46</v>
      </c>
      <c r="J7521" s="12">
        <v>167</v>
      </c>
      <c r="K7521" s="12">
        <v>768.2</v>
      </c>
      <c r="L7521" s="13">
        <v>345.68999999999994</v>
      </c>
      <c r="M7521" s="8" t="s">
        <v>83</v>
      </c>
      <c r="N7521" s="19">
        <v>49976</v>
      </c>
    </row>
    <row r="7522" spans="2:14" ht="14.25" customHeight="1" x14ac:dyDescent="0.25">
      <c r="B7522" s="8" t="s">
        <v>13</v>
      </c>
      <c r="C7522" s="8">
        <v>1185732</v>
      </c>
      <c r="D7522" s="9">
        <v>44383</v>
      </c>
      <c r="E7522" s="8" t="s">
        <v>14</v>
      </c>
      <c r="F7522" s="8" t="s">
        <v>127</v>
      </c>
      <c r="G7522" s="8" t="s">
        <v>128</v>
      </c>
      <c r="H7522" s="10" t="s">
        <v>18</v>
      </c>
      <c r="I7522" s="11">
        <v>41</v>
      </c>
      <c r="J7522" s="12">
        <v>81</v>
      </c>
      <c r="K7522" s="12">
        <v>332.1</v>
      </c>
      <c r="L7522" s="13">
        <v>166.05</v>
      </c>
      <c r="M7522" s="8" t="s">
        <v>83</v>
      </c>
      <c r="N7522" s="19">
        <v>49977</v>
      </c>
    </row>
    <row r="7523" spans="2:14" ht="14.25" customHeight="1" x14ac:dyDescent="0.25">
      <c r="B7523" s="8" t="s">
        <v>13</v>
      </c>
      <c r="C7523" s="8">
        <v>1185732</v>
      </c>
      <c r="D7523" s="9">
        <v>44383</v>
      </c>
      <c r="E7523" s="8" t="s">
        <v>14</v>
      </c>
      <c r="F7523" s="8" t="s">
        <v>127</v>
      </c>
      <c r="G7523" s="8" t="s">
        <v>128</v>
      </c>
      <c r="H7523" s="10" t="s">
        <v>19</v>
      </c>
      <c r="I7523" s="11">
        <v>37</v>
      </c>
      <c r="J7523" s="12">
        <v>65</v>
      </c>
      <c r="K7523" s="12">
        <v>240.5</v>
      </c>
      <c r="L7523" s="13">
        <v>125.06000000000002</v>
      </c>
      <c r="M7523" s="8" t="s">
        <v>83</v>
      </c>
      <c r="N7523" s="19">
        <v>49978</v>
      </c>
    </row>
    <row r="7524" spans="2:14" ht="14.25" customHeight="1" x14ac:dyDescent="0.25">
      <c r="B7524" s="8" t="s">
        <v>13</v>
      </c>
      <c r="C7524" s="8">
        <v>1185732</v>
      </c>
      <c r="D7524" s="9">
        <v>44383</v>
      </c>
      <c r="E7524" s="8" t="s">
        <v>14</v>
      </c>
      <c r="F7524" s="8" t="s">
        <v>127</v>
      </c>
      <c r="G7524" s="8" t="s">
        <v>128</v>
      </c>
      <c r="H7524" s="10" t="s">
        <v>20</v>
      </c>
      <c r="I7524" s="11">
        <v>37</v>
      </c>
      <c r="J7524" s="12">
        <v>58</v>
      </c>
      <c r="K7524" s="12">
        <v>214.6</v>
      </c>
      <c r="L7524" s="13">
        <v>111.59200000000001</v>
      </c>
      <c r="M7524" s="8" t="s">
        <v>83</v>
      </c>
      <c r="N7524" s="19">
        <v>49979</v>
      </c>
    </row>
    <row r="7525" spans="2:14" ht="14.25" customHeight="1" x14ac:dyDescent="0.25">
      <c r="B7525" s="8" t="s">
        <v>13</v>
      </c>
      <c r="C7525" s="8">
        <v>1185732</v>
      </c>
      <c r="D7525" s="9">
        <v>44383</v>
      </c>
      <c r="E7525" s="8" t="s">
        <v>14</v>
      </c>
      <c r="F7525" s="8" t="s">
        <v>127</v>
      </c>
      <c r="G7525" s="8" t="s">
        <v>128</v>
      </c>
      <c r="H7525" s="10" t="s">
        <v>21</v>
      </c>
      <c r="I7525" s="11">
        <v>47</v>
      </c>
      <c r="J7525" s="12">
        <v>63</v>
      </c>
      <c r="K7525" s="12">
        <v>296.10000000000002</v>
      </c>
      <c r="L7525" s="13">
        <v>118.44000000000001</v>
      </c>
      <c r="M7525" s="8" t="s">
        <v>83</v>
      </c>
      <c r="N7525" s="19">
        <v>49980</v>
      </c>
    </row>
    <row r="7526" spans="2:14" ht="14.25" customHeight="1" x14ac:dyDescent="0.25">
      <c r="B7526" s="8" t="s">
        <v>13</v>
      </c>
      <c r="C7526" s="8">
        <v>1185732</v>
      </c>
      <c r="D7526" s="9">
        <v>44383</v>
      </c>
      <c r="E7526" s="8" t="s">
        <v>14</v>
      </c>
      <c r="F7526" s="8" t="s">
        <v>127</v>
      </c>
      <c r="G7526" s="8" t="s">
        <v>128</v>
      </c>
      <c r="H7526" s="10" t="s">
        <v>22</v>
      </c>
      <c r="I7526" s="11">
        <v>50</v>
      </c>
      <c r="J7526" s="12">
        <v>116</v>
      </c>
      <c r="K7526" s="12">
        <v>580</v>
      </c>
      <c r="L7526" s="13">
        <v>290</v>
      </c>
      <c r="M7526" s="8" t="s">
        <v>83</v>
      </c>
      <c r="N7526" s="19">
        <v>49981</v>
      </c>
    </row>
    <row r="7527" spans="2:14" ht="14.25" customHeight="1" x14ac:dyDescent="0.25">
      <c r="B7527" s="8" t="s">
        <v>13</v>
      </c>
      <c r="C7527" s="8">
        <v>1185732</v>
      </c>
      <c r="D7527" s="9">
        <v>44415</v>
      </c>
      <c r="E7527" s="8" t="s">
        <v>14</v>
      </c>
      <c r="F7527" s="8" t="s">
        <v>127</v>
      </c>
      <c r="G7527" s="8" t="s">
        <v>128</v>
      </c>
      <c r="H7527" s="10" t="s">
        <v>16</v>
      </c>
      <c r="I7527" s="11">
        <v>46</v>
      </c>
      <c r="J7527" s="12">
        <v>143</v>
      </c>
      <c r="K7527" s="12">
        <v>657.8</v>
      </c>
      <c r="L7527" s="13">
        <v>315.74400000000003</v>
      </c>
      <c r="M7527" s="8" t="s">
        <v>83</v>
      </c>
      <c r="N7527" s="19">
        <v>49982</v>
      </c>
    </row>
    <row r="7528" spans="2:14" ht="14.25" customHeight="1" x14ac:dyDescent="0.25">
      <c r="B7528" s="8" t="s">
        <v>13</v>
      </c>
      <c r="C7528" s="8">
        <v>1185732</v>
      </c>
      <c r="D7528" s="9">
        <v>44415</v>
      </c>
      <c r="E7528" s="8" t="s">
        <v>14</v>
      </c>
      <c r="F7528" s="8" t="s">
        <v>127</v>
      </c>
      <c r="G7528" s="8" t="s">
        <v>128</v>
      </c>
      <c r="H7528" s="10" t="s">
        <v>18</v>
      </c>
      <c r="I7528" s="11">
        <v>42</v>
      </c>
      <c r="J7528" s="12">
        <v>91</v>
      </c>
      <c r="K7528" s="12">
        <v>382.2</v>
      </c>
      <c r="L7528" s="13">
        <v>179.63399999999999</v>
      </c>
      <c r="M7528" s="8" t="s">
        <v>83</v>
      </c>
      <c r="N7528" s="19">
        <v>49983</v>
      </c>
    </row>
    <row r="7529" spans="2:14" ht="14.25" customHeight="1" x14ac:dyDescent="0.25">
      <c r="B7529" s="8" t="s">
        <v>13</v>
      </c>
      <c r="C7529" s="8">
        <v>1185732</v>
      </c>
      <c r="D7529" s="9">
        <v>44415</v>
      </c>
      <c r="E7529" s="8" t="s">
        <v>14</v>
      </c>
      <c r="F7529" s="8" t="s">
        <v>127</v>
      </c>
      <c r="G7529" s="8" t="s">
        <v>128</v>
      </c>
      <c r="H7529" s="10" t="s">
        <v>19</v>
      </c>
      <c r="I7529" s="11">
        <v>38</v>
      </c>
      <c r="J7529" s="12">
        <v>75</v>
      </c>
      <c r="K7529" s="12">
        <v>285</v>
      </c>
      <c r="L7529" s="13">
        <v>156.75000000000003</v>
      </c>
      <c r="M7529" s="8" t="s">
        <v>83</v>
      </c>
      <c r="N7529" s="19">
        <v>49984</v>
      </c>
    </row>
    <row r="7530" spans="2:14" ht="14.25" customHeight="1" x14ac:dyDescent="0.25">
      <c r="B7530" s="8" t="s">
        <v>13</v>
      </c>
      <c r="C7530" s="8">
        <v>1185732</v>
      </c>
      <c r="D7530" s="9">
        <v>44415</v>
      </c>
      <c r="E7530" s="8" t="s">
        <v>14</v>
      </c>
      <c r="F7530" s="8" t="s">
        <v>127</v>
      </c>
      <c r="G7530" s="8" t="s">
        <v>128</v>
      </c>
      <c r="H7530" s="10" t="s">
        <v>20</v>
      </c>
      <c r="I7530" s="11">
        <v>37</v>
      </c>
      <c r="J7530" s="12">
        <v>39</v>
      </c>
      <c r="K7530" s="12">
        <v>144.30000000000001</v>
      </c>
      <c r="L7530" s="13">
        <v>76.479000000000013</v>
      </c>
      <c r="M7530" s="8" t="s">
        <v>83</v>
      </c>
      <c r="N7530" s="19">
        <v>49985</v>
      </c>
    </row>
    <row r="7531" spans="2:14" ht="14.25" customHeight="1" x14ac:dyDescent="0.25">
      <c r="B7531" s="8" t="s">
        <v>13</v>
      </c>
      <c r="C7531" s="8">
        <v>1185732</v>
      </c>
      <c r="D7531" s="9">
        <v>44415</v>
      </c>
      <c r="E7531" s="8" t="s">
        <v>14</v>
      </c>
      <c r="F7531" s="8" t="s">
        <v>127</v>
      </c>
      <c r="G7531" s="8" t="s">
        <v>128</v>
      </c>
      <c r="H7531" s="10" t="s">
        <v>21</v>
      </c>
      <c r="I7531" s="11">
        <v>45</v>
      </c>
      <c r="J7531" s="12">
        <v>31</v>
      </c>
      <c r="K7531" s="12">
        <v>139.5</v>
      </c>
      <c r="L7531" s="13">
        <v>55.8</v>
      </c>
      <c r="M7531" s="8" t="s">
        <v>83</v>
      </c>
      <c r="N7531" s="19">
        <v>49986</v>
      </c>
    </row>
    <row r="7532" spans="2:14" ht="14.25" customHeight="1" x14ac:dyDescent="0.25">
      <c r="B7532" s="8" t="s">
        <v>13</v>
      </c>
      <c r="C7532" s="8">
        <v>1185732</v>
      </c>
      <c r="D7532" s="9">
        <v>44415</v>
      </c>
      <c r="E7532" s="8" t="s">
        <v>14</v>
      </c>
      <c r="F7532" s="8" t="s">
        <v>127</v>
      </c>
      <c r="G7532" s="8" t="s">
        <v>128</v>
      </c>
      <c r="H7532" s="10" t="s">
        <v>22</v>
      </c>
      <c r="I7532" s="11">
        <v>52</v>
      </c>
      <c r="J7532" s="12">
        <v>87</v>
      </c>
      <c r="K7532" s="12">
        <v>452.4</v>
      </c>
      <c r="L7532" s="13">
        <v>244.29599999999999</v>
      </c>
      <c r="M7532" s="8" t="s">
        <v>83</v>
      </c>
      <c r="N7532" s="19">
        <v>49987</v>
      </c>
    </row>
    <row r="7533" spans="2:14" ht="14.25" customHeight="1" x14ac:dyDescent="0.25">
      <c r="B7533" s="8" t="s">
        <v>13</v>
      </c>
      <c r="C7533" s="8">
        <v>1185732</v>
      </c>
      <c r="D7533" s="9">
        <v>44445</v>
      </c>
      <c r="E7533" s="8" t="s">
        <v>14</v>
      </c>
      <c r="F7533" s="8" t="s">
        <v>127</v>
      </c>
      <c r="G7533" s="8" t="s">
        <v>128</v>
      </c>
      <c r="H7533" s="10" t="s">
        <v>16</v>
      </c>
      <c r="I7533" s="11">
        <v>45</v>
      </c>
      <c r="J7533" s="12">
        <v>111</v>
      </c>
      <c r="K7533" s="12">
        <v>499.5</v>
      </c>
      <c r="L7533" s="13">
        <v>224.77500000000001</v>
      </c>
      <c r="M7533" s="8" t="s">
        <v>83</v>
      </c>
      <c r="N7533" s="19">
        <v>49988</v>
      </c>
    </row>
    <row r="7534" spans="2:14" ht="14.25" customHeight="1" x14ac:dyDescent="0.25">
      <c r="B7534" s="8" t="s">
        <v>13</v>
      </c>
      <c r="C7534" s="8">
        <v>1185732</v>
      </c>
      <c r="D7534" s="9">
        <v>44445</v>
      </c>
      <c r="E7534" s="8" t="s">
        <v>14</v>
      </c>
      <c r="F7534" s="8" t="s">
        <v>127</v>
      </c>
      <c r="G7534" s="8" t="s">
        <v>128</v>
      </c>
      <c r="H7534" s="10" t="s">
        <v>18</v>
      </c>
      <c r="I7534" s="11">
        <v>43</v>
      </c>
      <c r="J7534" s="12">
        <v>56</v>
      </c>
      <c r="K7534" s="12">
        <v>240.8</v>
      </c>
      <c r="L7534" s="13">
        <v>115.58399999999999</v>
      </c>
      <c r="M7534" s="8" t="s">
        <v>83</v>
      </c>
      <c r="N7534" s="19">
        <v>49989</v>
      </c>
    </row>
    <row r="7535" spans="2:14" ht="14.25" customHeight="1" x14ac:dyDescent="0.25">
      <c r="B7535" s="8" t="s">
        <v>13</v>
      </c>
      <c r="C7535" s="8">
        <v>1185732</v>
      </c>
      <c r="D7535" s="9">
        <v>44445</v>
      </c>
      <c r="E7535" s="8" t="s">
        <v>14</v>
      </c>
      <c r="F7535" s="8" t="s">
        <v>127</v>
      </c>
      <c r="G7535" s="8" t="s">
        <v>128</v>
      </c>
      <c r="H7535" s="10" t="s">
        <v>19</v>
      </c>
      <c r="I7535" s="11">
        <v>36</v>
      </c>
      <c r="J7535" s="12">
        <v>38</v>
      </c>
      <c r="K7535" s="12">
        <v>136.80000000000001</v>
      </c>
      <c r="L7535" s="13">
        <v>69.768000000000001</v>
      </c>
      <c r="M7535" s="8" t="s">
        <v>83</v>
      </c>
      <c r="N7535" s="19">
        <v>49990</v>
      </c>
    </row>
    <row r="7536" spans="2:14" ht="14.25" customHeight="1" x14ac:dyDescent="0.25">
      <c r="B7536" s="8" t="s">
        <v>13</v>
      </c>
      <c r="C7536" s="8">
        <v>1185732</v>
      </c>
      <c r="D7536" s="9">
        <v>44445</v>
      </c>
      <c r="E7536" s="8" t="s">
        <v>14</v>
      </c>
      <c r="F7536" s="8" t="s">
        <v>127</v>
      </c>
      <c r="G7536" s="8" t="s">
        <v>128</v>
      </c>
      <c r="H7536" s="10" t="s">
        <v>20</v>
      </c>
      <c r="I7536" s="11">
        <v>39</v>
      </c>
      <c r="J7536" s="12">
        <v>27</v>
      </c>
      <c r="K7536" s="12">
        <v>105.3</v>
      </c>
      <c r="L7536" s="13">
        <v>56.862000000000002</v>
      </c>
      <c r="M7536" s="8" t="s">
        <v>83</v>
      </c>
      <c r="N7536" s="19">
        <v>49991</v>
      </c>
    </row>
    <row r="7537" spans="2:14" ht="14.25" customHeight="1" x14ac:dyDescent="0.25">
      <c r="B7537" s="8" t="s">
        <v>13</v>
      </c>
      <c r="C7537" s="8">
        <v>1185732</v>
      </c>
      <c r="D7537" s="9">
        <v>44445</v>
      </c>
      <c r="E7537" s="8" t="s">
        <v>14</v>
      </c>
      <c r="F7537" s="8" t="s">
        <v>127</v>
      </c>
      <c r="G7537" s="8" t="s">
        <v>128</v>
      </c>
      <c r="H7537" s="10" t="s">
        <v>21</v>
      </c>
      <c r="I7537" s="11">
        <v>47</v>
      </c>
      <c r="J7537" s="12">
        <v>27</v>
      </c>
      <c r="K7537" s="12">
        <v>126.9</v>
      </c>
      <c r="L7537" s="13">
        <v>52.028999999999996</v>
      </c>
      <c r="M7537" s="8" t="s">
        <v>83</v>
      </c>
      <c r="N7537" s="19">
        <v>49992</v>
      </c>
    </row>
    <row r="7538" spans="2:14" ht="14.25" customHeight="1" x14ac:dyDescent="0.25">
      <c r="B7538" s="8" t="s">
        <v>13</v>
      </c>
      <c r="C7538" s="8">
        <v>1185732</v>
      </c>
      <c r="D7538" s="9">
        <v>44445</v>
      </c>
      <c r="E7538" s="8" t="s">
        <v>14</v>
      </c>
      <c r="F7538" s="8" t="s">
        <v>127</v>
      </c>
      <c r="G7538" s="8" t="s">
        <v>128</v>
      </c>
      <c r="H7538" s="10" t="s">
        <v>22</v>
      </c>
      <c r="I7538" s="11">
        <v>52</v>
      </c>
      <c r="J7538" s="12">
        <v>58</v>
      </c>
      <c r="K7538" s="12">
        <v>301.60000000000002</v>
      </c>
      <c r="L7538" s="13">
        <v>153.816</v>
      </c>
      <c r="M7538" s="8" t="s">
        <v>83</v>
      </c>
      <c r="N7538" s="19">
        <v>49993</v>
      </c>
    </row>
    <row r="7539" spans="2:14" ht="14.25" customHeight="1" x14ac:dyDescent="0.25">
      <c r="B7539" s="8" t="s">
        <v>13</v>
      </c>
      <c r="C7539" s="8">
        <v>1185732</v>
      </c>
      <c r="D7539" s="9">
        <v>44477</v>
      </c>
      <c r="E7539" s="8" t="s">
        <v>14</v>
      </c>
      <c r="F7539" s="8" t="s">
        <v>127</v>
      </c>
      <c r="G7539" s="8" t="s">
        <v>128</v>
      </c>
      <c r="H7539" s="10" t="s">
        <v>16</v>
      </c>
      <c r="I7539" s="11">
        <v>53</v>
      </c>
      <c r="J7539" s="12">
        <v>94</v>
      </c>
      <c r="K7539" s="12">
        <v>498.2</v>
      </c>
      <c r="L7539" s="13">
        <v>249.1</v>
      </c>
      <c r="M7539" s="8" t="s">
        <v>83</v>
      </c>
      <c r="N7539" s="19">
        <v>49994</v>
      </c>
    </row>
    <row r="7540" spans="2:14" ht="14.25" customHeight="1" x14ac:dyDescent="0.25">
      <c r="B7540" s="8" t="s">
        <v>13</v>
      </c>
      <c r="C7540" s="8">
        <v>1185732</v>
      </c>
      <c r="D7540" s="9">
        <v>44477</v>
      </c>
      <c r="E7540" s="8" t="s">
        <v>14</v>
      </c>
      <c r="F7540" s="8" t="s">
        <v>127</v>
      </c>
      <c r="G7540" s="8" t="s">
        <v>128</v>
      </c>
      <c r="H7540" s="10" t="s">
        <v>18</v>
      </c>
      <c r="I7540" s="11">
        <v>46</v>
      </c>
      <c r="J7540" s="12">
        <v>56</v>
      </c>
      <c r="K7540" s="12">
        <v>257.60000000000002</v>
      </c>
      <c r="L7540" s="13">
        <v>126.224</v>
      </c>
      <c r="M7540" s="8" t="s">
        <v>83</v>
      </c>
      <c r="N7540" s="19">
        <v>49995</v>
      </c>
    </row>
    <row r="7541" spans="2:14" ht="14.25" customHeight="1" x14ac:dyDescent="0.25">
      <c r="B7541" s="8" t="s">
        <v>13</v>
      </c>
      <c r="C7541" s="8">
        <v>1185732</v>
      </c>
      <c r="D7541" s="9">
        <v>44477</v>
      </c>
      <c r="E7541" s="8" t="s">
        <v>14</v>
      </c>
      <c r="F7541" s="8" t="s">
        <v>127</v>
      </c>
      <c r="G7541" s="8" t="s">
        <v>128</v>
      </c>
      <c r="H7541" s="10" t="s">
        <v>19</v>
      </c>
      <c r="I7541" s="11">
        <v>45</v>
      </c>
      <c r="J7541" s="12">
        <v>29</v>
      </c>
      <c r="K7541" s="12">
        <v>130.5</v>
      </c>
      <c r="L7541" s="13">
        <v>67.86</v>
      </c>
      <c r="M7541" s="8" t="s">
        <v>83</v>
      </c>
      <c r="N7541" s="19">
        <v>49996</v>
      </c>
    </row>
    <row r="7542" spans="2:14" ht="14.25" customHeight="1" x14ac:dyDescent="0.25">
      <c r="B7542" s="8" t="s">
        <v>13</v>
      </c>
      <c r="C7542" s="8">
        <v>1185732</v>
      </c>
      <c r="D7542" s="9">
        <v>44477</v>
      </c>
      <c r="E7542" s="8" t="s">
        <v>14</v>
      </c>
      <c r="F7542" s="8" t="s">
        <v>127</v>
      </c>
      <c r="G7542" s="8" t="s">
        <v>128</v>
      </c>
      <c r="H7542" s="10" t="s">
        <v>20</v>
      </c>
      <c r="I7542" s="11">
        <v>47</v>
      </c>
      <c r="J7542" s="12">
        <v>23</v>
      </c>
      <c r="K7542" s="12">
        <v>108.1</v>
      </c>
      <c r="L7542" s="13">
        <v>54.05</v>
      </c>
      <c r="M7542" s="8" t="s">
        <v>83</v>
      </c>
      <c r="N7542" s="19">
        <v>49997</v>
      </c>
    </row>
    <row r="7543" spans="2:14" ht="14.25" customHeight="1" x14ac:dyDescent="0.25">
      <c r="B7543" s="8" t="s">
        <v>13</v>
      </c>
      <c r="C7543" s="8">
        <v>1185732</v>
      </c>
      <c r="D7543" s="9">
        <v>44477</v>
      </c>
      <c r="E7543" s="8" t="s">
        <v>14</v>
      </c>
      <c r="F7543" s="8" t="s">
        <v>127</v>
      </c>
      <c r="G7543" s="8" t="s">
        <v>128</v>
      </c>
      <c r="H7543" s="10" t="s">
        <v>21</v>
      </c>
      <c r="I7543" s="11">
        <v>55</v>
      </c>
      <c r="J7543" s="12">
        <v>19</v>
      </c>
      <c r="K7543" s="12">
        <v>104.5</v>
      </c>
      <c r="L7543" s="13">
        <v>41.8</v>
      </c>
      <c r="M7543" s="8" t="s">
        <v>83</v>
      </c>
      <c r="N7543" s="19">
        <v>49998</v>
      </c>
    </row>
    <row r="7544" spans="2:14" ht="14.25" customHeight="1" x14ac:dyDescent="0.25">
      <c r="B7544" s="8" t="s">
        <v>26</v>
      </c>
      <c r="C7544" s="8">
        <v>1185732</v>
      </c>
      <c r="D7544" s="9">
        <v>44477</v>
      </c>
      <c r="E7544" s="8" t="s">
        <v>14</v>
      </c>
      <c r="F7544" s="8" t="s">
        <v>127</v>
      </c>
      <c r="G7544" s="8" t="s">
        <v>128</v>
      </c>
      <c r="H7544" s="10" t="s">
        <v>22</v>
      </c>
      <c r="I7544" s="11">
        <v>64</v>
      </c>
      <c r="J7544" s="12">
        <v>58</v>
      </c>
      <c r="K7544" s="12">
        <v>371.2</v>
      </c>
      <c r="L7544" s="13">
        <v>189.31200000000001</v>
      </c>
      <c r="M7544" s="8" t="s">
        <v>83</v>
      </c>
      <c r="N7544" s="19">
        <v>49999</v>
      </c>
    </row>
    <row r="7545" spans="2:14" ht="14.25" customHeight="1" x14ac:dyDescent="0.25">
      <c r="B7545" s="8" t="s">
        <v>26</v>
      </c>
      <c r="C7545" s="8">
        <v>1185732</v>
      </c>
      <c r="D7545" s="9">
        <v>44507</v>
      </c>
      <c r="E7545" s="8" t="s">
        <v>14</v>
      </c>
      <c r="F7545" s="8" t="s">
        <v>127</v>
      </c>
      <c r="G7545" s="8" t="s">
        <v>128</v>
      </c>
      <c r="H7545" s="10" t="s">
        <v>16</v>
      </c>
      <c r="I7545" s="11">
        <v>55</v>
      </c>
      <c r="J7545" s="12">
        <v>95</v>
      </c>
      <c r="K7545" s="12">
        <v>522.5</v>
      </c>
      <c r="L7545" s="13">
        <v>256.02499999999998</v>
      </c>
      <c r="M7545" s="8" t="s">
        <v>83</v>
      </c>
      <c r="N7545" s="19">
        <v>50000</v>
      </c>
    </row>
    <row r="7546" spans="2:14" ht="14.25" customHeight="1" x14ac:dyDescent="0.25">
      <c r="B7546" s="8" t="s">
        <v>26</v>
      </c>
      <c r="C7546" s="8">
        <v>1185732</v>
      </c>
      <c r="D7546" s="9">
        <v>44507</v>
      </c>
      <c r="E7546" s="8" t="s">
        <v>14</v>
      </c>
      <c r="F7546" s="8" t="s">
        <v>127</v>
      </c>
      <c r="G7546" s="8" t="s">
        <v>128</v>
      </c>
      <c r="H7546" s="10" t="s">
        <v>18</v>
      </c>
      <c r="I7546" s="11">
        <v>46</v>
      </c>
      <c r="J7546" s="12">
        <v>63</v>
      </c>
      <c r="K7546" s="12">
        <v>289.8</v>
      </c>
      <c r="L7546" s="13">
        <v>130.41</v>
      </c>
      <c r="M7546" s="8" t="s">
        <v>83</v>
      </c>
      <c r="N7546" s="19">
        <v>50001</v>
      </c>
    </row>
    <row r="7547" spans="2:14" ht="14.25" customHeight="1" x14ac:dyDescent="0.25">
      <c r="B7547" s="8" t="s">
        <v>26</v>
      </c>
      <c r="C7547" s="8">
        <v>1185732</v>
      </c>
      <c r="D7547" s="9">
        <v>44507</v>
      </c>
      <c r="E7547" s="8" t="s">
        <v>14</v>
      </c>
      <c r="F7547" s="8" t="s">
        <v>127</v>
      </c>
      <c r="G7547" s="8" t="s">
        <v>128</v>
      </c>
      <c r="H7547" s="10" t="s">
        <v>19</v>
      </c>
      <c r="I7547" s="11">
        <v>48</v>
      </c>
      <c r="J7547" s="12">
        <v>64</v>
      </c>
      <c r="K7547" s="12">
        <v>307.2</v>
      </c>
      <c r="L7547" s="13">
        <v>165.88800000000001</v>
      </c>
      <c r="M7547" s="8" t="s">
        <v>83</v>
      </c>
      <c r="N7547" s="19">
        <v>50002</v>
      </c>
    </row>
    <row r="7548" spans="2:14" ht="14.25" customHeight="1" x14ac:dyDescent="0.25">
      <c r="B7548" s="8" t="s">
        <v>26</v>
      </c>
      <c r="C7548" s="8">
        <v>1185732</v>
      </c>
      <c r="D7548" s="9">
        <v>44507</v>
      </c>
      <c r="E7548" s="8" t="s">
        <v>14</v>
      </c>
      <c r="F7548" s="8" t="s">
        <v>127</v>
      </c>
      <c r="G7548" s="8" t="s">
        <v>128</v>
      </c>
      <c r="H7548" s="10" t="s">
        <v>20</v>
      </c>
      <c r="I7548" s="11">
        <v>48</v>
      </c>
      <c r="J7548" s="12">
        <v>58</v>
      </c>
      <c r="K7548" s="12">
        <v>278.39999999999998</v>
      </c>
      <c r="L7548" s="13">
        <v>153.12</v>
      </c>
      <c r="M7548" s="8" t="s">
        <v>83</v>
      </c>
      <c r="N7548" s="19">
        <v>50003</v>
      </c>
    </row>
    <row r="7549" spans="2:14" ht="14.25" customHeight="1" x14ac:dyDescent="0.25">
      <c r="B7549" s="8" t="s">
        <v>26</v>
      </c>
      <c r="C7549" s="8">
        <v>1185732</v>
      </c>
      <c r="D7549" s="9">
        <v>44507</v>
      </c>
      <c r="E7549" s="8" t="s">
        <v>14</v>
      </c>
      <c r="F7549" s="8" t="s">
        <v>127</v>
      </c>
      <c r="G7549" s="8" t="s">
        <v>128</v>
      </c>
      <c r="H7549" s="10" t="s">
        <v>21</v>
      </c>
      <c r="I7549" s="11">
        <v>58</v>
      </c>
      <c r="J7549" s="12">
        <v>44</v>
      </c>
      <c r="K7549" s="12">
        <v>255.2</v>
      </c>
      <c r="L7549" s="13">
        <v>112.28800000000001</v>
      </c>
      <c r="M7549" s="8" t="s">
        <v>83</v>
      </c>
      <c r="N7549" s="19">
        <v>50004</v>
      </c>
    </row>
    <row r="7550" spans="2:14" ht="14.25" customHeight="1" x14ac:dyDescent="0.25">
      <c r="B7550" s="8" t="s">
        <v>26</v>
      </c>
      <c r="C7550" s="8">
        <v>1185732</v>
      </c>
      <c r="D7550" s="9">
        <v>44507</v>
      </c>
      <c r="E7550" s="8" t="s">
        <v>14</v>
      </c>
      <c r="F7550" s="8" t="s">
        <v>127</v>
      </c>
      <c r="G7550" s="8" t="s">
        <v>128</v>
      </c>
      <c r="H7550" s="10" t="s">
        <v>22</v>
      </c>
      <c r="I7550" s="11">
        <v>60</v>
      </c>
      <c r="J7550" s="12">
        <v>77</v>
      </c>
      <c r="K7550" s="12">
        <v>462</v>
      </c>
      <c r="L7550" s="13">
        <v>240.24</v>
      </c>
      <c r="M7550" s="8" t="s">
        <v>83</v>
      </c>
      <c r="N7550" s="19">
        <v>50005</v>
      </c>
    </row>
    <row r="7551" spans="2:14" ht="14.25" customHeight="1" x14ac:dyDescent="0.25">
      <c r="B7551" s="8" t="s">
        <v>26</v>
      </c>
      <c r="C7551" s="8">
        <v>1185732</v>
      </c>
      <c r="D7551" s="9">
        <v>44536</v>
      </c>
      <c r="E7551" s="8" t="s">
        <v>14</v>
      </c>
      <c r="F7551" s="8" t="s">
        <v>127</v>
      </c>
      <c r="G7551" s="8" t="s">
        <v>128</v>
      </c>
      <c r="H7551" s="10" t="s">
        <v>16</v>
      </c>
      <c r="I7551" s="11">
        <v>54</v>
      </c>
      <c r="J7551" s="12">
        <v>135</v>
      </c>
      <c r="K7551" s="12">
        <v>729</v>
      </c>
      <c r="L7551" s="13">
        <v>364.5</v>
      </c>
      <c r="M7551" s="8" t="s">
        <v>83</v>
      </c>
      <c r="N7551" s="19">
        <v>50006</v>
      </c>
    </row>
    <row r="7552" spans="2:14" ht="14.25" customHeight="1" x14ac:dyDescent="0.25">
      <c r="B7552" s="8" t="s">
        <v>26</v>
      </c>
      <c r="C7552" s="8">
        <v>1185732</v>
      </c>
      <c r="D7552" s="9">
        <v>44536</v>
      </c>
      <c r="E7552" s="8" t="s">
        <v>14</v>
      </c>
      <c r="F7552" s="8" t="s">
        <v>127</v>
      </c>
      <c r="G7552" s="8" t="s">
        <v>128</v>
      </c>
      <c r="H7552" s="10" t="s">
        <v>18</v>
      </c>
      <c r="I7552" s="11">
        <v>45</v>
      </c>
      <c r="J7552" s="12">
        <v>78</v>
      </c>
      <c r="K7552" s="12">
        <v>351</v>
      </c>
      <c r="L7552" s="13">
        <v>168.48</v>
      </c>
      <c r="M7552" s="8" t="s">
        <v>83</v>
      </c>
      <c r="N7552" s="19">
        <v>50007</v>
      </c>
    </row>
    <row r="7553" spans="2:14" ht="14.25" customHeight="1" x14ac:dyDescent="0.25">
      <c r="B7553" s="8" t="s">
        <v>26</v>
      </c>
      <c r="C7553" s="8">
        <v>1185732</v>
      </c>
      <c r="D7553" s="9">
        <v>44536</v>
      </c>
      <c r="E7553" s="8" t="s">
        <v>14</v>
      </c>
      <c r="F7553" s="8" t="s">
        <v>127</v>
      </c>
      <c r="G7553" s="8" t="s">
        <v>128</v>
      </c>
      <c r="H7553" s="10" t="s">
        <v>19</v>
      </c>
      <c r="I7553" s="11">
        <v>47</v>
      </c>
      <c r="J7553" s="12">
        <v>74</v>
      </c>
      <c r="K7553" s="12">
        <v>347.8</v>
      </c>
      <c r="L7553" s="13">
        <v>177.37799999999999</v>
      </c>
      <c r="M7553" s="8" t="s">
        <v>83</v>
      </c>
      <c r="N7553" s="19">
        <v>50008</v>
      </c>
    </row>
    <row r="7554" spans="2:14" ht="14.25" customHeight="1" x14ac:dyDescent="0.25">
      <c r="B7554" s="8" t="s">
        <v>26</v>
      </c>
      <c r="C7554" s="8">
        <v>1185732</v>
      </c>
      <c r="D7554" s="9">
        <v>44536</v>
      </c>
      <c r="E7554" s="8" t="s">
        <v>14</v>
      </c>
      <c r="F7554" s="8" t="s">
        <v>127</v>
      </c>
      <c r="G7554" s="8" t="s">
        <v>128</v>
      </c>
      <c r="H7554" s="10" t="s">
        <v>20</v>
      </c>
      <c r="I7554" s="11">
        <v>48</v>
      </c>
      <c r="J7554" s="12">
        <v>65</v>
      </c>
      <c r="K7554" s="12">
        <v>312</v>
      </c>
      <c r="L7554" s="13">
        <v>156</v>
      </c>
      <c r="M7554" s="8" t="s">
        <v>83</v>
      </c>
      <c r="N7554" s="19">
        <v>50009</v>
      </c>
    </row>
    <row r="7555" spans="2:14" ht="14.25" customHeight="1" x14ac:dyDescent="0.25">
      <c r="B7555" s="8" t="s">
        <v>26</v>
      </c>
      <c r="C7555" s="8">
        <v>1185732</v>
      </c>
      <c r="D7555" s="9">
        <v>44536</v>
      </c>
      <c r="E7555" s="8" t="s">
        <v>14</v>
      </c>
      <c r="F7555" s="8" t="s">
        <v>127</v>
      </c>
      <c r="G7555" s="8" t="s">
        <v>128</v>
      </c>
      <c r="H7555" s="10" t="s">
        <v>21</v>
      </c>
      <c r="I7555" s="11">
        <v>56</v>
      </c>
      <c r="J7555" s="12">
        <v>68</v>
      </c>
      <c r="K7555" s="12">
        <v>380.8</v>
      </c>
      <c r="L7555" s="13">
        <v>163.744</v>
      </c>
      <c r="M7555" s="8" t="s">
        <v>83</v>
      </c>
      <c r="N7555" s="19">
        <v>50010</v>
      </c>
    </row>
    <row r="7556" spans="2:14" ht="14.25" customHeight="1" x14ac:dyDescent="0.25">
      <c r="B7556" s="8" t="s">
        <v>26</v>
      </c>
      <c r="C7556" s="8">
        <v>1185732</v>
      </c>
      <c r="D7556" s="9">
        <v>44536</v>
      </c>
      <c r="E7556" s="8" t="s">
        <v>14</v>
      </c>
      <c r="F7556" s="8" t="s">
        <v>127</v>
      </c>
      <c r="G7556" s="8" t="s">
        <v>128</v>
      </c>
      <c r="H7556" s="10" t="s">
        <v>22</v>
      </c>
      <c r="I7556" s="11">
        <v>60</v>
      </c>
      <c r="J7556" s="12">
        <v>85</v>
      </c>
      <c r="K7556" s="12">
        <v>510</v>
      </c>
      <c r="L7556" s="13">
        <v>280.5</v>
      </c>
      <c r="M7556" s="8" t="s">
        <v>83</v>
      </c>
      <c r="N7556" s="19">
        <v>50011</v>
      </c>
    </row>
    <row r="7557" spans="2:14" ht="14.25" customHeight="1" x14ac:dyDescent="0.25">
      <c r="B7557" s="8" t="s">
        <v>26</v>
      </c>
      <c r="C7557" s="8">
        <v>1185732</v>
      </c>
      <c r="D7557" s="9">
        <v>44213</v>
      </c>
      <c r="E7557" s="8" t="s">
        <v>14</v>
      </c>
      <c r="F7557" s="8" t="s">
        <v>127</v>
      </c>
      <c r="G7557" s="8" t="s">
        <v>128</v>
      </c>
      <c r="H7557" s="10" t="s">
        <v>16</v>
      </c>
      <c r="I7557" s="11">
        <v>38</v>
      </c>
      <c r="J7557" s="12">
        <v>126</v>
      </c>
      <c r="K7557" s="12">
        <v>478.8</v>
      </c>
      <c r="L7557" s="13">
        <v>205.88400000000001</v>
      </c>
      <c r="M7557" s="8" t="s">
        <v>83</v>
      </c>
      <c r="N7557" s="19">
        <v>50012</v>
      </c>
    </row>
    <row r="7558" spans="2:14" ht="14.25" customHeight="1" x14ac:dyDescent="0.25">
      <c r="B7558" s="8" t="s">
        <v>26</v>
      </c>
      <c r="C7558" s="8">
        <v>1185732</v>
      </c>
      <c r="D7558" s="9">
        <v>44213</v>
      </c>
      <c r="E7558" s="8" t="s">
        <v>14</v>
      </c>
      <c r="F7558" s="8" t="s">
        <v>127</v>
      </c>
      <c r="G7558" s="8" t="s">
        <v>128</v>
      </c>
      <c r="H7558" s="10" t="s">
        <v>18</v>
      </c>
      <c r="I7558" s="11">
        <v>38</v>
      </c>
      <c r="J7558" s="12">
        <v>68</v>
      </c>
      <c r="K7558" s="12">
        <v>258.39999999999998</v>
      </c>
      <c r="L7558" s="13">
        <v>113.696</v>
      </c>
      <c r="M7558" s="8" t="s">
        <v>83</v>
      </c>
      <c r="N7558" s="19">
        <v>50013</v>
      </c>
    </row>
    <row r="7559" spans="2:14" ht="14.25" customHeight="1" x14ac:dyDescent="0.25">
      <c r="B7559" s="8" t="s">
        <v>26</v>
      </c>
      <c r="C7559" s="8">
        <v>1185732</v>
      </c>
      <c r="D7559" s="9">
        <v>44213</v>
      </c>
      <c r="E7559" s="8" t="s">
        <v>14</v>
      </c>
      <c r="F7559" s="8" t="s">
        <v>127</v>
      </c>
      <c r="G7559" s="8" t="s">
        <v>128</v>
      </c>
      <c r="H7559" s="10" t="s">
        <v>19</v>
      </c>
      <c r="I7559" s="11">
        <v>27</v>
      </c>
      <c r="J7559" s="12">
        <v>73</v>
      </c>
      <c r="K7559" s="12">
        <v>197.1</v>
      </c>
      <c r="L7559" s="13">
        <v>70.955999999999989</v>
      </c>
      <c r="M7559" s="8" t="s">
        <v>83</v>
      </c>
      <c r="N7559" s="19">
        <v>50014</v>
      </c>
    </row>
    <row r="7560" spans="2:14" ht="14.25" customHeight="1" x14ac:dyDescent="0.25">
      <c r="B7560" s="8" t="s">
        <v>26</v>
      </c>
      <c r="C7560" s="8">
        <v>1185732</v>
      </c>
      <c r="D7560" s="9">
        <v>44213</v>
      </c>
      <c r="E7560" s="8" t="s">
        <v>14</v>
      </c>
      <c r="F7560" s="8" t="s">
        <v>127</v>
      </c>
      <c r="G7560" s="8" t="s">
        <v>128</v>
      </c>
      <c r="H7560" s="10" t="s">
        <v>20</v>
      </c>
      <c r="I7560" s="11">
        <v>34</v>
      </c>
      <c r="J7560" s="12">
        <v>26</v>
      </c>
      <c r="K7560" s="12">
        <v>88.4</v>
      </c>
      <c r="L7560" s="13">
        <v>33.591999999999999</v>
      </c>
      <c r="M7560" s="8" t="s">
        <v>83</v>
      </c>
      <c r="N7560" s="19">
        <v>50015</v>
      </c>
    </row>
    <row r="7561" spans="2:14" ht="14.25" customHeight="1" x14ac:dyDescent="0.25">
      <c r="B7561" s="8" t="s">
        <v>26</v>
      </c>
      <c r="C7561" s="8">
        <v>1185732</v>
      </c>
      <c r="D7561" s="9">
        <v>44213</v>
      </c>
      <c r="E7561" s="8" t="s">
        <v>14</v>
      </c>
      <c r="F7561" s="8" t="s">
        <v>127</v>
      </c>
      <c r="G7561" s="8" t="s">
        <v>128</v>
      </c>
      <c r="H7561" s="10" t="s">
        <v>21</v>
      </c>
      <c r="I7561" s="11">
        <v>48</v>
      </c>
      <c r="J7561" s="12">
        <v>41</v>
      </c>
      <c r="K7561" s="12">
        <v>196.8</v>
      </c>
      <c r="L7561" s="13">
        <v>76.751999999999995</v>
      </c>
      <c r="M7561" s="8" t="s">
        <v>83</v>
      </c>
      <c r="N7561" s="19">
        <v>50016</v>
      </c>
    </row>
    <row r="7562" spans="2:14" ht="14.25" customHeight="1" x14ac:dyDescent="0.25">
      <c r="B7562" s="8" t="s">
        <v>26</v>
      </c>
      <c r="C7562" s="8">
        <v>1185732</v>
      </c>
      <c r="D7562" s="9">
        <v>44213</v>
      </c>
      <c r="E7562" s="8" t="s">
        <v>14</v>
      </c>
      <c r="F7562" s="8" t="s">
        <v>127</v>
      </c>
      <c r="G7562" s="8" t="s">
        <v>128</v>
      </c>
      <c r="H7562" s="10" t="s">
        <v>22</v>
      </c>
      <c r="I7562" s="11">
        <v>38</v>
      </c>
      <c r="J7562" s="12">
        <v>70</v>
      </c>
      <c r="K7562" s="12">
        <v>266</v>
      </c>
      <c r="L7562" s="13">
        <v>109.05999999999999</v>
      </c>
      <c r="M7562" s="8" t="s">
        <v>83</v>
      </c>
      <c r="N7562" s="19">
        <v>50017</v>
      </c>
    </row>
    <row r="7563" spans="2:14" ht="14.25" customHeight="1" x14ac:dyDescent="0.25">
      <c r="B7563" s="8" t="s">
        <v>26</v>
      </c>
      <c r="C7563" s="8">
        <v>1185732</v>
      </c>
      <c r="D7563" s="9">
        <v>44242</v>
      </c>
      <c r="E7563" s="8" t="s">
        <v>14</v>
      </c>
      <c r="F7563" s="8" t="s">
        <v>127</v>
      </c>
      <c r="G7563" s="8" t="s">
        <v>128</v>
      </c>
      <c r="H7563" s="10" t="s">
        <v>16</v>
      </c>
      <c r="I7563" s="11">
        <v>36</v>
      </c>
      <c r="J7563" s="12">
        <v>140</v>
      </c>
      <c r="K7563" s="12">
        <v>504</v>
      </c>
      <c r="L7563" s="13">
        <v>206.64000000000001</v>
      </c>
      <c r="M7563" s="8" t="s">
        <v>83</v>
      </c>
      <c r="N7563" s="19">
        <v>50018</v>
      </c>
    </row>
    <row r="7564" spans="2:14" ht="14.25" customHeight="1" x14ac:dyDescent="0.25">
      <c r="B7564" s="8" t="s">
        <v>26</v>
      </c>
      <c r="C7564" s="8">
        <v>1185732</v>
      </c>
      <c r="D7564" s="9">
        <v>44242</v>
      </c>
      <c r="E7564" s="8" t="s">
        <v>14</v>
      </c>
      <c r="F7564" s="8" t="s">
        <v>127</v>
      </c>
      <c r="G7564" s="8" t="s">
        <v>128</v>
      </c>
      <c r="H7564" s="10" t="s">
        <v>18</v>
      </c>
      <c r="I7564" s="11">
        <v>38</v>
      </c>
      <c r="J7564" s="12">
        <v>41</v>
      </c>
      <c r="K7564" s="12">
        <v>155.80000000000001</v>
      </c>
      <c r="L7564" s="13">
        <v>65.436000000000007</v>
      </c>
      <c r="M7564" s="8" t="s">
        <v>83</v>
      </c>
      <c r="N7564" s="19">
        <v>50019</v>
      </c>
    </row>
    <row r="7565" spans="2:14" ht="14.25" customHeight="1" x14ac:dyDescent="0.25">
      <c r="B7565" s="8" t="s">
        <v>26</v>
      </c>
      <c r="C7565" s="8">
        <v>1185732</v>
      </c>
      <c r="D7565" s="9">
        <v>44242</v>
      </c>
      <c r="E7565" s="8" t="s">
        <v>14</v>
      </c>
      <c r="F7565" s="8" t="s">
        <v>127</v>
      </c>
      <c r="G7565" s="8" t="s">
        <v>128</v>
      </c>
      <c r="H7565" s="10" t="s">
        <v>19</v>
      </c>
      <c r="I7565" s="11">
        <v>29</v>
      </c>
      <c r="J7565" s="12">
        <v>60</v>
      </c>
      <c r="K7565" s="12">
        <v>174</v>
      </c>
      <c r="L7565" s="13">
        <v>66.12</v>
      </c>
      <c r="M7565" s="8" t="s">
        <v>83</v>
      </c>
      <c r="N7565" s="19">
        <v>50020</v>
      </c>
    </row>
    <row r="7566" spans="2:14" ht="14.25" customHeight="1" x14ac:dyDescent="0.25">
      <c r="B7566" s="8" t="s">
        <v>26</v>
      </c>
      <c r="C7566" s="8">
        <v>1185732</v>
      </c>
      <c r="D7566" s="9">
        <v>44242</v>
      </c>
      <c r="E7566" s="8" t="s">
        <v>14</v>
      </c>
      <c r="F7566" s="8" t="s">
        <v>129</v>
      </c>
      <c r="G7566" s="8" t="s">
        <v>130</v>
      </c>
      <c r="H7566" s="10" t="s">
        <v>20</v>
      </c>
      <c r="I7566" s="11">
        <v>32</v>
      </c>
      <c r="J7566" s="12">
        <v>68</v>
      </c>
      <c r="K7566" s="12">
        <v>217.6</v>
      </c>
      <c r="L7566" s="13">
        <v>82.688000000000002</v>
      </c>
      <c r="M7566" s="8" t="s">
        <v>83</v>
      </c>
      <c r="N7566" s="19">
        <v>50021</v>
      </c>
    </row>
    <row r="7567" spans="2:14" ht="14.25" customHeight="1" x14ac:dyDescent="0.25">
      <c r="B7567" s="8" t="s">
        <v>26</v>
      </c>
      <c r="C7567" s="8">
        <v>1185732</v>
      </c>
      <c r="D7567" s="9">
        <v>44242</v>
      </c>
      <c r="E7567" s="8" t="s">
        <v>14</v>
      </c>
      <c r="F7567" s="8" t="s">
        <v>129</v>
      </c>
      <c r="G7567" s="8" t="s">
        <v>130</v>
      </c>
      <c r="H7567" s="10" t="s">
        <v>21</v>
      </c>
      <c r="I7567" s="11">
        <v>48</v>
      </c>
      <c r="J7567" s="12">
        <v>41</v>
      </c>
      <c r="K7567" s="12">
        <v>196.8</v>
      </c>
      <c r="L7567" s="13">
        <v>74.784000000000006</v>
      </c>
      <c r="M7567" s="8" t="s">
        <v>83</v>
      </c>
      <c r="N7567" s="19">
        <v>50022</v>
      </c>
    </row>
    <row r="7568" spans="2:14" ht="14.25" customHeight="1" x14ac:dyDescent="0.25">
      <c r="B7568" s="8" t="s">
        <v>26</v>
      </c>
      <c r="C7568" s="8">
        <v>1185732</v>
      </c>
      <c r="D7568" s="9">
        <v>44242</v>
      </c>
      <c r="E7568" s="8" t="s">
        <v>14</v>
      </c>
      <c r="F7568" s="8" t="s">
        <v>129</v>
      </c>
      <c r="G7568" s="8" t="s">
        <v>130</v>
      </c>
      <c r="H7568" s="10" t="s">
        <v>22</v>
      </c>
      <c r="I7568" s="11">
        <v>38</v>
      </c>
      <c r="J7568" s="12">
        <v>75</v>
      </c>
      <c r="K7568" s="12">
        <v>285</v>
      </c>
      <c r="L7568" s="13">
        <v>125.4</v>
      </c>
      <c r="M7568" s="8" t="s">
        <v>83</v>
      </c>
      <c r="N7568" s="19">
        <v>50023</v>
      </c>
    </row>
    <row r="7569" spans="2:14" ht="14.25" customHeight="1" x14ac:dyDescent="0.25">
      <c r="B7569" s="8" t="s">
        <v>26</v>
      </c>
      <c r="C7569" s="8">
        <v>1185732</v>
      </c>
      <c r="D7569" s="9">
        <v>44268</v>
      </c>
      <c r="E7569" s="8" t="s">
        <v>14</v>
      </c>
      <c r="F7569" s="8" t="s">
        <v>129</v>
      </c>
      <c r="G7569" s="8" t="s">
        <v>130</v>
      </c>
      <c r="H7569" s="10" t="s">
        <v>16</v>
      </c>
      <c r="I7569" s="11">
        <v>38</v>
      </c>
      <c r="J7569" s="12">
        <v>127</v>
      </c>
      <c r="K7569" s="12">
        <v>482.6</v>
      </c>
      <c r="L7569" s="13">
        <v>212.34399999999999</v>
      </c>
      <c r="M7569" s="8" t="s">
        <v>83</v>
      </c>
      <c r="N7569" s="19">
        <v>50024</v>
      </c>
    </row>
    <row r="7570" spans="2:14" ht="14.25" customHeight="1" x14ac:dyDescent="0.25">
      <c r="B7570" s="8" t="s">
        <v>26</v>
      </c>
      <c r="C7570" s="8">
        <v>1185732</v>
      </c>
      <c r="D7570" s="9">
        <v>44268</v>
      </c>
      <c r="E7570" s="8" t="s">
        <v>14</v>
      </c>
      <c r="F7570" s="8" t="s">
        <v>129</v>
      </c>
      <c r="G7570" s="8" t="s">
        <v>130</v>
      </c>
      <c r="H7570" s="10" t="s">
        <v>18</v>
      </c>
      <c r="I7570" s="11">
        <v>38</v>
      </c>
      <c r="J7570" s="12">
        <v>47</v>
      </c>
      <c r="K7570" s="12">
        <v>178.6</v>
      </c>
      <c r="L7570" s="13">
        <v>80.36999999999999</v>
      </c>
      <c r="M7570" s="8" t="s">
        <v>83</v>
      </c>
      <c r="N7570" s="19">
        <v>50025</v>
      </c>
    </row>
    <row r="7571" spans="2:14" ht="14.25" customHeight="1" x14ac:dyDescent="0.25">
      <c r="B7571" s="8" t="s">
        <v>26</v>
      </c>
      <c r="C7571" s="8">
        <v>1185732</v>
      </c>
      <c r="D7571" s="9">
        <v>44268</v>
      </c>
      <c r="E7571" s="8" t="s">
        <v>14</v>
      </c>
      <c r="F7571" s="8" t="s">
        <v>129</v>
      </c>
      <c r="G7571" s="8" t="s">
        <v>130</v>
      </c>
      <c r="H7571" s="10" t="s">
        <v>19</v>
      </c>
      <c r="I7571" s="11">
        <v>28</v>
      </c>
      <c r="J7571" s="12">
        <v>50</v>
      </c>
      <c r="K7571" s="12">
        <v>140</v>
      </c>
      <c r="L7571" s="13">
        <v>54.6</v>
      </c>
      <c r="M7571" s="8" t="s">
        <v>83</v>
      </c>
      <c r="N7571" s="19">
        <v>50026</v>
      </c>
    </row>
    <row r="7572" spans="2:14" ht="14.25" customHeight="1" x14ac:dyDescent="0.25">
      <c r="B7572" s="8" t="s">
        <v>26</v>
      </c>
      <c r="C7572" s="8">
        <v>1185732</v>
      </c>
      <c r="D7572" s="9">
        <v>44268</v>
      </c>
      <c r="E7572" s="8" t="s">
        <v>14</v>
      </c>
      <c r="F7572" s="8" t="s">
        <v>129</v>
      </c>
      <c r="G7572" s="8" t="s">
        <v>130</v>
      </c>
      <c r="H7572" s="10" t="s">
        <v>20</v>
      </c>
      <c r="I7572" s="11">
        <v>34</v>
      </c>
      <c r="J7572" s="12">
        <v>87</v>
      </c>
      <c r="K7572" s="12">
        <v>295.8</v>
      </c>
      <c r="L7572" s="13">
        <v>106.48799999999999</v>
      </c>
      <c r="M7572" s="8" t="s">
        <v>83</v>
      </c>
      <c r="N7572" s="19">
        <v>50027</v>
      </c>
    </row>
    <row r="7573" spans="2:14" ht="14.25" customHeight="1" x14ac:dyDescent="0.25">
      <c r="B7573" s="8" t="s">
        <v>26</v>
      </c>
      <c r="C7573" s="8">
        <v>1185732</v>
      </c>
      <c r="D7573" s="9">
        <v>44268</v>
      </c>
      <c r="E7573" s="8" t="s">
        <v>14</v>
      </c>
      <c r="F7573" s="8" t="s">
        <v>129</v>
      </c>
      <c r="G7573" s="8" t="s">
        <v>130</v>
      </c>
      <c r="H7573" s="10" t="s">
        <v>21</v>
      </c>
      <c r="I7573" s="11">
        <v>46</v>
      </c>
      <c r="J7573" s="12">
        <v>29</v>
      </c>
      <c r="K7573" s="12">
        <v>133.4</v>
      </c>
      <c r="L7573" s="13">
        <v>52.025999999999996</v>
      </c>
      <c r="M7573" s="8" t="s">
        <v>83</v>
      </c>
      <c r="N7573" s="19">
        <v>50028</v>
      </c>
    </row>
    <row r="7574" spans="2:14" ht="14.25" customHeight="1" x14ac:dyDescent="0.25">
      <c r="B7574" s="8" t="s">
        <v>26</v>
      </c>
      <c r="C7574" s="8">
        <v>1185732</v>
      </c>
      <c r="D7574" s="9">
        <v>44268</v>
      </c>
      <c r="E7574" s="8" t="s">
        <v>14</v>
      </c>
      <c r="F7574" s="8" t="s">
        <v>129</v>
      </c>
      <c r="G7574" s="8" t="s">
        <v>130</v>
      </c>
      <c r="H7574" s="10" t="s">
        <v>22</v>
      </c>
      <c r="I7574" s="11">
        <v>39</v>
      </c>
      <c r="J7574" s="12">
        <v>54</v>
      </c>
      <c r="K7574" s="12">
        <v>210.6</v>
      </c>
      <c r="L7574" s="13">
        <v>86.345999999999989</v>
      </c>
      <c r="M7574" s="8" t="s">
        <v>83</v>
      </c>
      <c r="N7574" s="19">
        <v>50029</v>
      </c>
    </row>
    <row r="7575" spans="2:14" ht="14.25" customHeight="1" x14ac:dyDescent="0.25">
      <c r="B7575" s="8" t="s">
        <v>26</v>
      </c>
      <c r="C7575" s="8">
        <v>1185732</v>
      </c>
      <c r="D7575" s="9">
        <v>44300</v>
      </c>
      <c r="E7575" s="8" t="s">
        <v>14</v>
      </c>
      <c r="F7575" s="8" t="s">
        <v>129</v>
      </c>
      <c r="G7575" s="8" t="s">
        <v>130</v>
      </c>
      <c r="H7575" s="10" t="s">
        <v>16</v>
      </c>
      <c r="I7575" s="11">
        <v>38</v>
      </c>
      <c r="J7575" s="12">
        <v>117</v>
      </c>
      <c r="K7575" s="12">
        <v>444.6</v>
      </c>
      <c r="L7575" s="13">
        <v>200.07</v>
      </c>
      <c r="M7575" s="8" t="s">
        <v>83</v>
      </c>
      <c r="N7575" s="19">
        <v>50030</v>
      </c>
    </row>
    <row r="7576" spans="2:14" ht="14.25" customHeight="1" x14ac:dyDescent="0.25">
      <c r="B7576" s="8" t="s">
        <v>26</v>
      </c>
      <c r="C7576" s="8">
        <v>1185732</v>
      </c>
      <c r="D7576" s="9">
        <v>44300</v>
      </c>
      <c r="E7576" s="8" t="s">
        <v>14</v>
      </c>
      <c r="F7576" s="8" t="s">
        <v>129</v>
      </c>
      <c r="G7576" s="8" t="s">
        <v>130</v>
      </c>
      <c r="H7576" s="10" t="s">
        <v>18</v>
      </c>
      <c r="I7576" s="11">
        <v>37</v>
      </c>
      <c r="J7576" s="12">
        <v>45</v>
      </c>
      <c r="K7576" s="12">
        <v>166.5</v>
      </c>
      <c r="L7576" s="13">
        <v>73.260000000000005</v>
      </c>
      <c r="M7576" s="8" t="s">
        <v>83</v>
      </c>
      <c r="N7576" s="19">
        <v>50031</v>
      </c>
    </row>
    <row r="7577" spans="2:14" ht="14.25" customHeight="1" x14ac:dyDescent="0.25">
      <c r="B7577" s="8" t="s">
        <v>26</v>
      </c>
      <c r="C7577" s="8">
        <v>1185732</v>
      </c>
      <c r="D7577" s="9">
        <v>44300</v>
      </c>
      <c r="E7577" s="8" t="s">
        <v>14</v>
      </c>
      <c r="F7577" s="8" t="s">
        <v>129</v>
      </c>
      <c r="G7577" s="8" t="s">
        <v>130</v>
      </c>
      <c r="H7577" s="10" t="s">
        <v>19</v>
      </c>
      <c r="I7577" s="11">
        <v>29</v>
      </c>
      <c r="J7577" s="12">
        <v>41</v>
      </c>
      <c r="K7577" s="12">
        <v>118.9</v>
      </c>
      <c r="L7577" s="13">
        <v>41.614999999999995</v>
      </c>
      <c r="M7577" s="8" t="s">
        <v>83</v>
      </c>
      <c r="N7577" s="19">
        <v>50032</v>
      </c>
    </row>
    <row r="7578" spans="2:14" ht="14.25" customHeight="1" x14ac:dyDescent="0.25">
      <c r="B7578" s="8" t="s">
        <v>26</v>
      </c>
      <c r="C7578" s="8">
        <v>1185732</v>
      </c>
      <c r="D7578" s="9">
        <v>44300</v>
      </c>
      <c r="E7578" s="8" t="s">
        <v>14</v>
      </c>
      <c r="F7578" s="8" t="s">
        <v>129</v>
      </c>
      <c r="G7578" s="8" t="s">
        <v>130</v>
      </c>
      <c r="H7578" s="10" t="s">
        <v>20</v>
      </c>
      <c r="I7578" s="11">
        <v>32</v>
      </c>
      <c r="J7578" s="12">
        <v>35</v>
      </c>
      <c r="K7578" s="12">
        <v>112</v>
      </c>
      <c r="L7578" s="13">
        <v>43.68</v>
      </c>
      <c r="M7578" s="8" t="s">
        <v>83</v>
      </c>
      <c r="N7578" s="19">
        <v>50033</v>
      </c>
    </row>
    <row r="7579" spans="2:14" ht="14.25" customHeight="1" x14ac:dyDescent="0.25">
      <c r="B7579" s="8" t="s">
        <v>26</v>
      </c>
      <c r="C7579" s="8">
        <v>1185732</v>
      </c>
      <c r="D7579" s="9">
        <v>44300</v>
      </c>
      <c r="E7579" s="8" t="s">
        <v>14</v>
      </c>
      <c r="F7579" s="8" t="s">
        <v>129</v>
      </c>
      <c r="G7579" s="8" t="s">
        <v>130</v>
      </c>
      <c r="H7579" s="10" t="s">
        <v>21</v>
      </c>
      <c r="I7579" s="11">
        <v>49</v>
      </c>
      <c r="J7579" s="12">
        <v>33</v>
      </c>
      <c r="K7579" s="12">
        <v>161.69999999999999</v>
      </c>
      <c r="L7579" s="13">
        <v>61.446000000000005</v>
      </c>
      <c r="M7579" s="8" t="s">
        <v>83</v>
      </c>
      <c r="N7579" s="19">
        <v>50034</v>
      </c>
    </row>
    <row r="7580" spans="2:14" ht="14.25" customHeight="1" x14ac:dyDescent="0.25">
      <c r="B7580" s="8" t="s">
        <v>26</v>
      </c>
      <c r="C7580" s="8">
        <v>1185732</v>
      </c>
      <c r="D7580" s="9">
        <v>44300</v>
      </c>
      <c r="E7580" s="8" t="s">
        <v>14</v>
      </c>
      <c r="F7580" s="8" t="s">
        <v>129</v>
      </c>
      <c r="G7580" s="8" t="s">
        <v>130</v>
      </c>
      <c r="H7580" s="10" t="s">
        <v>22</v>
      </c>
      <c r="I7580" s="11">
        <v>39</v>
      </c>
      <c r="J7580" s="12">
        <v>83</v>
      </c>
      <c r="K7580" s="12">
        <v>323.7</v>
      </c>
      <c r="L7580" s="13">
        <v>142.428</v>
      </c>
      <c r="M7580" s="8" t="s">
        <v>83</v>
      </c>
      <c r="N7580" s="19">
        <v>50035</v>
      </c>
    </row>
    <row r="7581" spans="2:14" ht="14.25" customHeight="1" x14ac:dyDescent="0.25">
      <c r="B7581" s="8" t="s">
        <v>26</v>
      </c>
      <c r="C7581" s="8">
        <v>1185732</v>
      </c>
      <c r="D7581" s="9">
        <v>44329</v>
      </c>
      <c r="E7581" s="8" t="s">
        <v>14</v>
      </c>
      <c r="F7581" s="8" t="s">
        <v>129</v>
      </c>
      <c r="G7581" s="8" t="s">
        <v>130</v>
      </c>
      <c r="H7581" s="10" t="s">
        <v>16</v>
      </c>
      <c r="I7581" s="11">
        <v>53</v>
      </c>
      <c r="J7581" s="12">
        <v>129</v>
      </c>
      <c r="K7581" s="12">
        <v>683.7</v>
      </c>
      <c r="L7581" s="13">
        <v>293.99099999999999</v>
      </c>
      <c r="M7581" s="8" t="s">
        <v>83</v>
      </c>
      <c r="N7581" s="19">
        <v>50036</v>
      </c>
    </row>
    <row r="7582" spans="2:14" ht="14.25" customHeight="1" x14ac:dyDescent="0.25">
      <c r="B7582" s="8" t="s">
        <v>26</v>
      </c>
      <c r="C7582" s="8">
        <v>1185732</v>
      </c>
      <c r="D7582" s="9">
        <v>44329</v>
      </c>
      <c r="E7582" s="8" t="s">
        <v>14</v>
      </c>
      <c r="F7582" s="8" t="s">
        <v>129</v>
      </c>
      <c r="G7582" s="8" t="s">
        <v>130</v>
      </c>
      <c r="H7582" s="10" t="s">
        <v>18</v>
      </c>
      <c r="I7582" s="11">
        <v>47</v>
      </c>
      <c r="J7582" s="12">
        <v>54</v>
      </c>
      <c r="K7582" s="12">
        <v>253.8</v>
      </c>
      <c r="L7582" s="13">
        <v>109.13399999999999</v>
      </c>
      <c r="M7582" s="8" t="s">
        <v>83</v>
      </c>
      <c r="N7582" s="19">
        <v>50037</v>
      </c>
    </row>
    <row r="7583" spans="2:14" ht="14.25" customHeight="1" x14ac:dyDescent="0.25">
      <c r="B7583" s="8" t="s">
        <v>26</v>
      </c>
      <c r="C7583" s="8">
        <v>1185732</v>
      </c>
      <c r="D7583" s="9">
        <v>44329</v>
      </c>
      <c r="E7583" s="8" t="s">
        <v>14</v>
      </c>
      <c r="F7583" s="8" t="s">
        <v>129</v>
      </c>
      <c r="G7583" s="8" t="s">
        <v>130</v>
      </c>
      <c r="H7583" s="10" t="s">
        <v>19</v>
      </c>
      <c r="I7583" s="11">
        <v>41</v>
      </c>
      <c r="J7583" s="12">
        <v>56</v>
      </c>
      <c r="K7583" s="12">
        <v>229.6</v>
      </c>
      <c r="L7583" s="13">
        <v>91.84</v>
      </c>
      <c r="M7583" s="8" t="s">
        <v>83</v>
      </c>
      <c r="N7583" s="19">
        <v>50038</v>
      </c>
    </row>
    <row r="7584" spans="2:14" ht="14.25" customHeight="1" x14ac:dyDescent="0.25">
      <c r="B7584" s="8" t="s">
        <v>26</v>
      </c>
      <c r="C7584" s="8">
        <v>1185732</v>
      </c>
      <c r="D7584" s="9">
        <v>44329</v>
      </c>
      <c r="E7584" s="8" t="s">
        <v>14</v>
      </c>
      <c r="F7584" s="8" t="s">
        <v>129</v>
      </c>
      <c r="G7584" s="8" t="s">
        <v>130</v>
      </c>
      <c r="H7584" s="10" t="s">
        <v>20</v>
      </c>
      <c r="I7584" s="11">
        <v>44</v>
      </c>
      <c r="J7584" s="12">
        <v>47</v>
      </c>
      <c r="K7584" s="12">
        <v>206.8</v>
      </c>
      <c r="L7584" s="13">
        <v>80.652000000000001</v>
      </c>
      <c r="M7584" s="8" t="s">
        <v>83</v>
      </c>
      <c r="N7584" s="19">
        <v>50039</v>
      </c>
    </row>
    <row r="7585" spans="2:14" ht="14.25" customHeight="1" x14ac:dyDescent="0.25">
      <c r="B7585" s="8" t="s">
        <v>26</v>
      </c>
      <c r="C7585" s="8">
        <v>1185732</v>
      </c>
      <c r="D7585" s="9">
        <v>44329</v>
      </c>
      <c r="E7585" s="8" t="s">
        <v>14</v>
      </c>
      <c r="F7585" s="8" t="s">
        <v>129</v>
      </c>
      <c r="G7585" s="8" t="s">
        <v>130</v>
      </c>
      <c r="H7585" s="10" t="s">
        <v>21</v>
      </c>
      <c r="I7585" s="11">
        <v>50</v>
      </c>
      <c r="J7585" s="12">
        <v>54</v>
      </c>
      <c r="K7585" s="12">
        <v>270</v>
      </c>
      <c r="L7585" s="13">
        <v>102.6</v>
      </c>
      <c r="M7585" s="8" t="s">
        <v>83</v>
      </c>
      <c r="N7585" s="19">
        <v>50040</v>
      </c>
    </row>
    <row r="7586" spans="2:14" ht="14.25" customHeight="1" x14ac:dyDescent="0.25">
      <c r="B7586" s="8" t="s">
        <v>26</v>
      </c>
      <c r="C7586" s="8">
        <v>1185732</v>
      </c>
      <c r="D7586" s="9">
        <v>44329</v>
      </c>
      <c r="E7586" s="8" t="s">
        <v>14</v>
      </c>
      <c r="F7586" s="8" t="s">
        <v>129</v>
      </c>
      <c r="G7586" s="8" t="s">
        <v>130</v>
      </c>
      <c r="H7586" s="10" t="s">
        <v>22</v>
      </c>
      <c r="I7586" s="11">
        <v>55</v>
      </c>
      <c r="J7586" s="12">
        <v>88</v>
      </c>
      <c r="K7586" s="12">
        <v>484</v>
      </c>
      <c r="L7586" s="13">
        <v>198.44</v>
      </c>
      <c r="M7586" s="8" t="s">
        <v>83</v>
      </c>
      <c r="N7586" s="19">
        <v>50041</v>
      </c>
    </row>
    <row r="7587" spans="2:14" ht="14.25" customHeight="1" x14ac:dyDescent="0.25">
      <c r="B7587" s="8" t="s">
        <v>26</v>
      </c>
      <c r="C7587" s="8">
        <v>1185732</v>
      </c>
      <c r="D7587" s="9">
        <v>44362</v>
      </c>
      <c r="E7587" s="8" t="s">
        <v>14</v>
      </c>
      <c r="F7587" s="8" t="s">
        <v>129</v>
      </c>
      <c r="G7587" s="8" t="s">
        <v>130</v>
      </c>
      <c r="H7587" s="10" t="s">
        <v>16</v>
      </c>
      <c r="I7587" s="11">
        <v>51</v>
      </c>
      <c r="J7587" s="12">
        <v>155</v>
      </c>
      <c r="K7587" s="12">
        <v>790.5</v>
      </c>
      <c r="L7587" s="13">
        <v>332.01</v>
      </c>
      <c r="M7587" s="8" t="s">
        <v>83</v>
      </c>
      <c r="N7587" s="19">
        <v>50042</v>
      </c>
    </row>
    <row r="7588" spans="2:14" ht="14.25" customHeight="1" x14ac:dyDescent="0.25">
      <c r="B7588" s="8" t="s">
        <v>26</v>
      </c>
      <c r="C7588" s="8">
        <v>1185732</v>
      </c>
      <c r="D7588" s="9">
        <v>44362</v>
      </c>
      <c r="E7588" s="8" t="s">
        <v>14</v>
      </c>
      <c r="F7588" s="8" t="s">
        <v>129</v>
      </c>
      <c r="G7588" s="8" t="s">
        <v>130</v>
      </c>
      <c r="H7588" s="10" t="s">
        <v>18</v>
      </c>
      <c r="I7588" s="11">
        <v>47</v>
      </c>
      <c r="J7588" s="12">
        <v>94</v>
      </c>
      <c r="K7588" s="12">
        <v>441.8</v>
      </c>
      <c r="L7588" s="13">
        <v>185.55599999999998</v>
      </c>
      <c r="M7588" s="8" t="s">
        <v>83</v>
      </c>
      <c r="N7588" s="19">
        <v>50043</v>
      </c>
    </row>
    <row r="7589" spans="2:14" ht="14.25" customHeight="1" x14ac:dyDescent="0.25">
      <c r="B7589" s="8" t="s">
        <v>26</v>
      </c>
      <c r="C7589" s="8">
        <v>1185732</v>
      </c>
      <c r="D7589" s="9">
        <v>44362</v>
      </c>
      <c r="E7589" s="8" t="s">
        <v>14</v>
      </c>
      <c r="F7589" s="8" t="s">
        <v>129</v>
      </c>
      <c r="G7589" s="8" t="s">
        <v>130</v>
      </c>
      <c r="H7589" s="10" t="s">
        <v>19</v>
      </c>
      <c r="I7589" s="11">
        <v>42</v>
      </c>
      <c r="J7589" s="12">
        <v>68</v>
      </c>
      <c r="K7589" s="12">
        <v>285.60000000000002</v>
      </c>
      <c r="L7589" s="13">
        <v>102.81599999999999</v>
      </c>
      <c r="M7589" s="8" t="s">
        <v>83</v>
      </c>
      <c r="N7589" s="19">
        <v>50044</v>
      </c>
    </row>
    <row r="7590" spans="2:14" ht="14.25" customHeight="1" x14ac:dyDescent="0.25">
      <c r="B7590" s="8" t="s">
        <v>26</v>
      </c>
      <c r="C7590" s="8">
        <v>1185732</v>
      </c>
      <c r="D7590" s="9">
        <v>44362</v>
      </c>
      <c r="E7590" s="8" t="s">
        <v>14</v>
      </c>
      <c r="F7590" s="8" t="s">
        <v>129</v>
      </c>
      <c r="G7590" s="8" t="s">
        <v>130</v>
      </c>
      <c r="H7590" s="10" t="s">
        <v>20</v>
      </c>
      <c r="I7590" s="11">
        <v>41</v>
      </c>
      <c r="J7590" s="12">
        <v>65</v>
      </c>
      <c r="K7590" s="12">
        <v>266.5</v>
      </c>
      <c r="L7590" s="13">
        <v>93.274999999999991</v>
      </c>
      <c r="M7590" s="8" t="s">
        <v>83</v>
      </c>
      <c r="N7590" s="19">
        <v>50045</v>
      </c>
    </row>
    <row r="7591" spans="2:14" ht="14.25" customHeight="1" x14ac:dyDescent="0.25">
      <c r="B7591" s="8" t="s">
        <v>26</v>
      </c>
      <c r="C7591" s="8">
        <v>1185732</v>
      </c>
      <c r="D7591" s="9">
        <v>44362</v>
      </c>
      <c r="E7591" s="8" t="s">
        <v>14</v>
      </c>
      <c r="F7591" s="8" t="s">
        <v>129</v>
      </c>
      <c r="G7591" s="8" t="s">
        <v>130</v>
      </c>
      <c r="H7591" s="10" t="s">
        <v>21</v>
      </c>
      <c r="I7591" s="11">
        <v>51</v>
      </c>
      <c r="J7591" s="12">
        <v>59</v>
      </c>
      <c r="K7591" s="12">
        <v>300.89999999999998</v>
      </c>
      <c r="L7591" s="13">
        <v>114.34200000000001</v>
      </c>
      <c r="M7591" s="8" t="s">
        <v>83</v>
      </c>
      <c r="N7591" s="19">
        <v>50046</v>
      </c>
    </row>
    <row r="7592" spans="2:14" ht="14.25" customHeight="1" x14ac:dyDescent="0.25">
      <c r="B7592" s="8" t="s">
        <v>26</v>
      </c>
      <c r="C7592" s="8">
        <v>1185732</v>
      </c>
      <c r="D7592" s="9">
        <v>44362</v>
      </c>
      <c r="E7592" s="8" t="s">
        <v>14</v>
      </c>
      <c r="F7592" s="8" t="s">
        <v>129</v>
      </c>
      <c r="G7592" s="8" t="s">
        <v>130</v>
      </c>
      <c r="H7592" s="10" t="s">
        <v>22</v>
      </c>
      <c r="I7592" s="11">
        <v>54</v>
      </c>
      <c r="J7592" s="12">
        <v>101</v>
      </c>
      <c r="K7592" s="12">
        <v>545.4</v>
      </c>
      <c r="L7592" s="13">
        <v>218.16</v>
      </c>
      <c r="M7592" s="8" t="s">
        <v>83</v>
      </c>
      <c r="N7592" s="19">
        <v>50047</v>
      </c>
    </row>
    <row r="7593" spans="2:14" ht="14.25" customHeight="1" x14ac:dyDescent="0.25">
      <c r="B7593" s="8" t="s">
        <v>26</v>
      </c>
      <c r="C7593" s="8">
        <v>1185732</v>
      </c>
      <c r="D7593" s="9">
        <v>44390</v>
      </c>
      <c r="E7593" s="8" t="s">
        <v>14</v>
      </c>
      <c r="F7593" s="8" t="s">
        <v>129</v>
      </c>
      <c r="G7593" s="8" t="s">
        <v>130</v>
      </c>
      <c r="H7593" s="10" t="s">
        <v>16</v>
      </c>
      <c r="I7593" s="11">
        <v>52</v>
      </c>
      <c r="J7593" s="12">
        <v>150</v>
      </c>
      <c r="K7593" s="12">
        <v>780</v>
      </c>
      <c r="L7593" s="13">
        <v>327.60000000000002</v>
      </c>
      <c r="M7593" s="8" t="s">
        <v>83</v>
      </c>
      <c r="N7593" s="19">
        <v>50048</v>
      </c>
    </row>
    <row r="7594" spans="2:14" ht="14.25" customHeight="1" x14ac:dyDescent="0.25">
      <c r="B7594" s="8" t="s">
        <v>26</v>
      </c>
      <c r="C7594" s="8">
        <v>1185732</v>
      </c>
      <c r="D7594" s="9">
        <v>44390</v>
      </c>
      <c r="E7594" s="8" t="s">
        <v>14</v>
      </c>
      <c r="F7594" s="8" t="s">
        <v>129</v>
      </c>
      <c r="G7594" s="8" t="s">
        <v>130</v>
      </c>
      <c r="H7594" s="10" t="s">
        <v>18</v>
      </c>
      <c r="I7594" s="11">
        <v>49</v>
      </c>
      <c r="J7594" s="12">
        <v>105</v>
      </c>
      <c r="K7594" s="12">
        <v>514.5</v>
      </c>
      <c r="L7594" s="13">
        <v>221.23499999999999</v>
      </c>
      <c r="M7594" s="8" t="s">
        <v>83</v>
      </c>
      <c r="N7594" s="19">
        <v>50049</v>
      </c>
    </row>
    <row r="7595" spans="2:14" ht="14.25" customHeight="1" x14ac:dyDescent="0.25">
      <c r="B7595" s="8" t="s">
        <v>26</v>
      </c>
      <c r="C7595" s="8">
        <v>1185732</v>
      </c>
      <c r="D7595" s="9">
        <v>44390</v>
      </c>
      <c r="E7595" s="8" t="s">
        <v>14</v>
      </c>
      <c r="F7595" s="8" t="s">
        <v>129</v>
      </c>
      <c r="G7595" s="8" t="s">
        <v>130</v>
      </c>
      <c r="H7595" s="10" t="s">
        <v>19</v>
      </c>
      <c r="I7595" s="11">
        <v>41</v>
      </c>
      <c r="J7595" s="12">
        <v>77</v>
      </c>
      <c r="K7595" s="12">
        <v>315.7</v>
      </c>
      <c r="L7595" s="13">
        <v>116.809</v>
      </c>
      <c r="M7595" s="8" t="s">
        <v>83</v>
      </c>
      <c r="N7595" s="19">
        <v>50050</v>
      </c>
    </row>
    <row r="7596" spans="2:14" ht="14.25" customHeight="1" x14ac:dyDescent="0.25">
      <c r="B7596" s="8" t="s">
        <v>26</v>
      </c>
      <c r="C7596" s="8">
        <v>1185732</v>
      </c>
      <c r="D7596" s="9">
        <v>44390</v>
      </c>
      <c r="E7596" s="8" t="s">
        <v>14</v>
      </c>
      <c r="F7596" s="8" t="s">
        <v>129</v>
      </c>
      <c r="G7596" s="8" t="s">
        <v>130</v>
      </c>
      <c r="H7596" s="10" t="s">
        <v>20</v>
      </c>
      <c r="I7596" s="11">
        <v>44</v>
      </c>
      <c r="J7596" s="12">
        <v>56</v>
      </c>
      <c r="K7596" s="12">
        <v>246.4</v>
      </c>
      <c r="L7596" s="13">
        <v>88.703999999999994</v>
      </c>
      <c r="M7596" s="8" t="s">
        <v>83</v>
      </c>
      <c r="N7596" s="19">
        <v>50051</v>
      </c>
    </row>
    <row r="7597" spans="2:14" ht="14.25" customHeight="1" x14ac:dyDescent="0.25">
      <c r="B7597" s="8" t="s">
        <v>26</v>
      </c>
      <c r="C7597" s="8">
        <v>1185732</v>
      </c>
      <c r="D7597" s="9">
        <v>44390</v>
      </c>
      <c r="E7597" s="8" t="s">
        <v>14</v>
      </c>
      <c r="F7597" s="8" t="s">
        <v>129</v>
      </c>
      <c r="G7597" s="8" t="s">
        <v>130</v>
      </c>
      <c r="H7597" s="10" t="s">
        <v>21</v>
      </c>
      <c r="I7597" s="11">
        <v>53</v>
      </c>
      <c r="J7597" s="12">
        <v>68</v>
      </c>
      <c r="K7597" s="12">
        <v>360.4</v>
      </c>
      <c r="L7597" s="13">
        <v>140.55599999999998</v>
      </c>
      <c r="M7597" s="8" t="s">
        <v>83</v>
      </c>
      <c r="N7597" s="19">
        <v>50052</v>
      </c>
    </row>
    <row r="7598" spans="2:14" ht="14.25" customHeight="1" x14ac:dyDescent="0.25">
      <c r="B7598" s="8" t="s">
        <v>26</v>
      </c>
      <c r="C7598" s="8">
        <v>1185732</v>
      </c>
      <c r="D7598" s="9">
        <v>44390</v>
      </c>
      <c r="E7598" s="8" t="s">
        <v>14</v>
      </c>
      <c r="F7598" s="8" t="s">
        <v>129</v>
      </c>
      <c r="G7598" s="8" t="s">
        <v>130</v>
      </c>
      <c r="H7598" s="10" t="s">
        <v>22</v>
      </c>
      <c r="I7598" s="11">
        <v>55</v>
      </c>
      <c r="J7598" s="12">
        <v>128</v>
      </c>
      <c r="K7598" s="12">
        <v>704</v>
      </c>
      <c r="L7598" s="13">
        <v>295.67999999999995</v>
      </c>
      <c r="M7598" s="8" t="s">
        <v>83</v>
      </c>
      <c r="N7598" s="19">
        <v>50053</v>
      </c>
    </row>
    <row r="7599" spans="2:14" ht="14.25" customHeight="1" x14ac:dyDescent="0.25">
      <c r="B7599" s="8" t="s">
        <v>26</v>
      </c>
      <c r="C7599" s="8">
        <v>1185732</v>
      </c>
      <c r="D7599" s="9">
        <v>44422</v>
      </c>
      <c r="E7599" s="8" t="s">
        <v>14</v>
      </c>
      <c r="F7599" s="8" t="s">
        <v>129</v>
      </c>
      <c r="G7599" s="8" t="s">
        <v>130</v>
      </c>
      <c r="H7599" s="10" t="s">
        <v>16</v>
      </c>
      <c r="I7599" s="11">
        <v>50</v>
      </c>
      <c r="J7599" s="12">
        <v>161</v>
      </c>
      <c r="K7599" s="12">
        <v>805</v>
      </c>
      <c r="L7599" s="13">
        <v>354.2</v>
      </c>
      <c r="M7599" s="8" t="s">
        <v>83</v>
      </c>
      <c r="N7599" s="19">
        <v>50054</v>
      </c>
    </row>
    <row r="7600" spans="2:14" ht="14.25" customHeight="1" x14ac:dyDescent="0.25">
      <c r="B7600" s="8" t="s">
        <v>26</v>
      </c>
      <c r="C7600" s="8">
        <v>1185732</v>
      </c>
      <c r="D7600" s="9">
        <v>44422</v>
      </c>
      <c r="E7600" s="8" t="s">
        <v>14</v>
      </c>
      <c r="F7600" s="8" t="s">
        <v>129</v>
      </c>
      <c r="G7600" s="8" t="s">
        <v>130</v>
      </c>
      <c r="H7600" s="10" t="s">
        <v>18</v>
      </c>
      <c r="I7600" s="11">
        <v>47</v>
      </c>
      <c r="J7600" s="12">
        <v>88</v>
      </c>
      <c r="K7600" s="12">
        <v>413.6</v>
      </c>
      <c r="L7600" s="13">
        <v>169.57599999999999</v>
      </c>
      <c r="M7600" s="8" t="s">
        <v>83</v>
      </c>
      <c r="N7600" s="19">
        <v>50055</v>
      </c>
    </row>
    <row r="7601" spans="2:14" ht="14.25" customHeight="1" x14ac:dyDescent="0.25">
      <c r="B7601" s="8" t="s">
        <v>26</v>
      </c>
      <c r="C7601" s="8">
        <v>1185732</v>
      </c>
      <c r="D7601" s="9">
        <v>44422</v>
      </c>
      <c r="E7601" s="8" t="s">
        <v>14</v>
      </c>
      <c r="F7601" s="8" t="s">
        <v>129</v>
      </c>
      <c r="G7601" s="8" t="s">
        <v>130</v>
      </c>
      <c r="H7601" s="10" t="s">
        <v>19</v>
      </c>
      <c r="I7601" s="11">
        <v>42</v>
      </c>
      <c r="J7601" s="12">
        <v>69</v>
      </c>
      <c r="K7601" s="12">
        <v>289.8</v>
      </c>
      <c r="L7601" s="13">
        <v>101.42999999999999</v>
      </c>
      <c r="M7601" s="8" t="s">
        <v>83</v>
      </c>
      <c r="N7601" s="19">
        <v>50056</v>
      </c>
    </row>
    <row r="7602" spans="2:14" ht="14.25" customHeight="1" x14ac:dyDescent="0.25">
      <c r="B7602" s="8" t="s">
        <v>26</v>
      </c>
      <c r="C7602" s="8">
        <v>1185732</v>
      </c>
      <c r="D7602" s="9">
        <v>44422</v>
      </c>
      <c r="E7602" s="8" t="s">
        <v>14</v>
      </c>
      <c r="F7602" s="8" t="s">
        <v>129</v>
      </c>
      <c r="G7602" s="8" t="s">
        <v>130</v>
      </c>
      <c r="H7602" s="10" t="s">
        <v>20</v>
      </c>
      <c r="I7602" s="11">
        <v>42</v>
      </c>
      <c r="J7602" s="12">
        <v>51</v>
      </c>
      <c r="K7602" s="12">
        <v>214.2</v>
      </c>
      <c r="L7602" s="13">
        <v>77.111999999999995</v>
      </c>
      <c r="M7602" s="8" t="s">
        <v>83</v>
      </c>
      <c r="N7602" s="19">
        <v>50057</v>
      </c>
    </row>
    <row r="7603" spans="2:14" ht="14.25" customHeight="1" x14ac:dyDescent="0.25">
      <c r="B7603" s="8" t="s">
        <v>26</v>
      </c>
      <c r="C7603" s="8">
        <v>1185732</v>
      </c>
      <c r="D7603" s="9">
        <v>44422</v>
      </c>
      <c r="E7603" s="8" t="s">
        <v>14</v>
      </c>
      <c r="F7603" s="8" t="s">
        <v>129</v>
      </c>
      <c r="G7603" s="8" t="s">
        <v>130</v>
      </c>
      <c r="H7603" s="10" t="s">
        <v>21</v>
      </c>
      <c r="I7603" s="11">
        <v>50</v>
      </c>
      <c r="J7603" s="12">
        <v>44</v>
      </c>
      <c r="K7603" s="12">
        <v>220</v>
      </c>
      <c r="L7603" s="13">
        <v>81.400000000000006</v>
      </c>
      <c r="M7603" s="8" t="s">
        <v>83</v>
      </c>
      <c r="N7603" s="19">
        <v>50058</v>
      </c>
    </row>
    <row r="7604" spans="2:14" ht="14.25" customHeight="1" x14ac:dyDescent="0.25">
      <c r="B7604" s="8" t="s">
        <v>26</v>
      </c>
      <c r="C7604" s="8">
        <v>1185732</v>
      </c>
      <c r="D7604" s="9">
        <v>44422</v>
      </c>
      <c r="E7604" s="8" t="s">
        <v>14</v>
      </c>
      <c r="F7604" s="8" t="s">
        <v>129</v>
      </c>
      <c r="G7604" s="8" t="s">
        <v>130</v>
      </c>
      <c r="H7604" s="10" t="s">
        <v>22</v>
      </c>
      <c r="I7604" s="11">
        <v>58</v>
      </c>
      <c r="J7604" s="12">
        <v>91</v>
      </c>
      <c r="K7604" s="12">
        <v>527.79999999999995</v>
      </c>
      <c r="L7604" s="13">
        <v>237.51</v>
      </c>
      <c r="M7604" s="8" t="s">
        <v>83</v>
      </c>
      <c r="N7604" s="19">
        <v>50059</v>
      </c>
    </row>
    <row r="7605" spans="2:14" ht="14.25" customHeight="1" x14ac:dyDescent="0.25">
      <c r="B7605" s="8" t="s">
        <v>26</v>
      </c>
      <c r="C7605" s="8">
        <v>1185732</v>
      </c>
      <c r="D7605" s="9">
        <v>44452</v>
      </c>
      <c r="E7605" s="8" t="s">
        <v>14</v>
      </c>
      <c r="F7605" s="8" t="s">
        <v>129</v>
      </c>
      <c r="G7605" s="8" t="s">
        <v>130</v>
      </c>
      <c r="H7605" s="10" t="s">
        <v>16</v>
      </c>
      <c r="I7605" s="11">
        <v>53</v>
      </c>
      <c r="J7605" s="12">
        <v>135</v>
      </c>
      <c r="K7605" s="12">
        <v>715.5</v>
      </c>
      <c r="L7605" s="13">
        <v>300.51</v>
      </c>
      <c r="M7605" s="8" t="s">
        <v>83</v>
      </c>
      <c r="N7605" s="19">
        <v>50060</v>
      </c>
    </row>
    <row r="7606" spans="2:14" ht="14.25" customHeight="1" x14ac:dyDescent="0.25">
      <c r="B7606" s="8" t="s">
        <v>26</v>
      </c>
      <c r="C7606" s="8">
        <v>1185732</v>
      </c>
      <c r="D7606" s="9">
        <v>44452</v>
      </c>
      <c r="E7606" s="8" t="s">
        <v>14</v>
      </c>
      <c r="F7606" s="8" t="s">
        <v>129</v>
      </c>
      <c r="G7606" s="8" t="s">
        <v>130</v>
      </c>
      <c r="H7606" s="10" t="s">
        <v>18</v>
      </c>
      <c r="I7606" s="11">
        <v>49</v>
      </c>
      <c r="J7606" s="12">
        <v>63</v>
      </c>
      <c r="K7606" s="12">
        <v>308.7</v>
      </c>
      <c r="L7606" s="13">
        <v>123.48000000000002</v>
      </c>
      <c r="M7606" s="8" t="s">
        <v>83</v>
      </c>
      <c r="N7606" s="19">
        <v>50061</v>
      </c>
    </row>
    <row r="7607" spans="2:14" ht="14.25" customHeight="1" x14ac:dyDescent="0.25">
      <c r="B7607" s="8" t="s">
        <v>26</v>
      </c>
      <c r="C7607" s="8">
        <v>1185732</v>
      </c>
      <c r="D7607" s="9">
        <v>44452</v>
      </c>
      <c r="E7607" s="8" t="s">
        <v>14</v>
      </c>
      <c r="F7607" s="8" t="s">
        <v>129</v>
      </c>
      <c r="G7607" s="8" t="s">
        <v>130</v>
      </c>
      <c r="H7607" s="10" t="s">
        <v>19</v>
      </c>
      <c r="I7607" s="11">
        <v>41</v>
      </c>
      <c r="J7607" s="12">
        <v>39</v>
      </c>
      <c r="K7607" s="12">
        <v>159.9</v>
      </c>
      <c r="L7607" s="13">
        <v>59.162999999999997</v>
      </c>
      <c r="M7607" s="8" t="s">
        <v>83</v>
      </c>
      <c r="N7607" s="19">
        <v>50062</v>
      </c>
    </row>
    <row r="7608" spans="2:14" ht="14.25" customHeight="1" x14ac:dyDescent="0.25">
      <c r="B7608" s="8" t="s">
        <v>26</v>
      </c>
      <c r="C7608" s="8">
        <v>1185732</v>
      </c>
      <c r="D7608" s="9">
        <v>44452</v>
      </c>
      <c r="E7608" s="8" t="s">
        <v>14</v>
      </c>
      <c r="F7608" s="8" t="s">
        <v>129</v>
      </c>
      <c r="G7608" s="8" t="s">
        <v>130</v>
      </c>
      <c r="H7608" s="10" t="s">
        <v>20</v>
      </c>
      <c r="I7608" s="11">
        <v>42</v>
      </c>
      <c r="J7608" s="12">
        <v>36</v>
      </c>
      <c r="K7608" s="12">
        <v>151.19999999999999</v>
      </c>
      <c r="L7608" s="13">
        <v>60.480000000000004</v>
      </c>
      <c r="M7608" s="8" t="s">
        <v>83</v>
      </c>
      <c r="N7608" s="19">
        <v>50063</v>
      </c>
    </row>
    <row r="7609" spans="2:14" ht="14.25" customHeight="1" x14ac:dyDescent="0.25">
      <c r="B7609" s="8" t="s">
        <v>26</v>
      </c>
      <c r="C7609" s="8">
        <v>1185732</v>
      </c>
      <c r="D7609" s="9">
        <v>44452</v>
      </c>
      <c r="E7609" s="8" t="s">
        <v>14</v>
      </c>
      <c r="F7609" s="8" t="s">
        <v>129</v>
      </c>
      <c r="G7609" s="8" t="s">
        <v>130</v>
      </c>
      <c r="H7609" s="10" t="s">
        <v>21</v>
      </c>
      <c r="I7609" s="11">
        <v>52</v>
      </c>
      <c r="J7609" s="12">
        <v>34</v>
      </c>
      <c r="K7609" s="12">
        <v>176.8</v>
      </c>
      <c r="L7609" s="13">
        <v>63.648000000000003</v>
      </c>
      <c r="M7609" s="8" t="s">
        <v>83</v>
      </c>
      <c r="N7609" s="19">
        <v>50064</v>
      </c>
    </row>
    <row r="7610" spans="2:14" ht="14.25" customHeight="1" x14ac:dyDescent="0.25">
      <c r="B7610" s="8" t="s">
        <v>26</v>
      </c>
      <c r="C7610" s="8">
        <v>1185732</v>
      </c>
      <c r="D7610" s="9">
        <v>44452</v>
      </c>
      <c r="E7610" s="8" t="s">
        <v>14</v>
      </c>
      <c r="F7610" s="8" t="s">
        <v>129</v>
      </c>
      <c r="G7610" s="8" t="s">
        <v>130</v>
      </c>
      <c r="H7610" s="10" t="s">
        <v>22</v>
      </c>
      <c r="I7610" s="11">
        <v>57</v>
      </c>
      <c r="J7610" s="12">
        <v>63</v>
      </c>
      <c r="K7610" s="12">
        <v>359.1</v>
      </c>
      <c r="L7610" s="13">
        <v>161.59499999999997</v>
      </c>
      <c r="M7610" s="8" t="s">
        <v>83</v>
      </c>
      <c r="N7610" s="19">
        <v>50065</v>
      </c>
    </row>
    <row r="7611" spans="2:14" ht="14.25" customHeight="1" x14ac:dyDescent="0.25">
      <c r="B7611" s="8" t="s">
        <v>26</v>
      </c>
      <c r="C7611" s="8">
        <v>1185732</v>
      </c>
      <c r="D7611" s="9">
        <v>44484</v>
      </c>
      <c r="E7611" s="8" t="s">
        <v>14</v>
      </c>
      <c r="F7611" s="8" t="s">
        <v>129</v>
      </c>
      <c r="G7611" s="8" t="s">
        <v>130</v>
      </c>
      <c r="H7611" s="10" t="s">
        <v>16</v>
      </c>
      <c r="I7611" s="11">
        <v>57</v>
      </c>
      <c r="J7611" s="12">
        <v>120</v>
      </c>
      <c r="K7611" s="12">
        <v>684</v>
      </c>
      <c r="L7611" s="13">
        <v>307.79999999999995</v>
      </c>
      <c r="M7611" s="8" t="s">
        <v>83</v>
      </c>
      <c r="N7611" s="19">
        <v>50066</v>
      </c>
    </row>
    <row r="7612" spans="2:14" ht="14.25" customHeight="1" x14ac:dyDescent="0.25">
      <c r="B7612" s="8" t="s">
        <v>26</v>
      </c>
      <c r="C7612" s="8">
        <v>1185732</v>
      </c>
      <c r="D7612" s="9">
        <v>44484</v>
      </c>
      <c r="E7612" s="8" t="s">
        <v>14</v>
      </c>
      <c r="F7612" s="8" t="s">
        <v>129</v>
      </c>
      <c r="G7612" s="8" t="s">
        <v>130</v>
      </c>
      <c r="H7612" s="10" t="s">
        <v>18</v>
      </c>
      <c r="I7612" s="11">
        <v>53</v>
      </c>
      <c r="J7612" s="12">
        <v>56</v>
      </c>
      <c r="K7612" s="12">
        <v>296.8</v>
      </c>
      <c r="L7612" s="13">
        <v>133.56</v>
      </c>
      <c r="M7612" s="8" t="s">
        <v>83</v>
      </c>
      <c r="N7612" s="19">
        <v>50067</v>
      </c>
    </row>
    <row r="7613" spans="2:14" ht="14.25" customHeight="1" x14ac:dyDescent="0.25">
      <c r="B7613" s="8" t="s">
        <v>26</v>
      </c>
      <c r="C7613" s="8">
        <v>1185732</v>
      </c>
      <c r="D7613" s="9">
        <v>44484</v>
      </c>
      <c r="E7613" s="8" t="s">
        <v>14</v>
      </c>
      <c r="F7613" s="8" t="s">
        <v>129</v>
      </c>
      <c r="G7613" s="8" t="s">
        <v>130</v>
      </c>
      <c r="H7613" s="10" t="s">
        <v>19</v>
      </c>
      <c r="I7613" s="11">
        <v>53</v>
      </c>
      <c r="J7613" s="12">
        <v>34</v>
      </c>
      <c r="K7613" s="12">
        <v>180.2</v>
      </c>
      <c r="L7613" s="13">
        <v>63.069999999999993</v>
      </c>
      <c r="M7613" s="8" t="s">
        <v>83</v>
      </c>
      <c r="N7613" s="19">
        <v>50068</v>
      </c>
    </row>
    <row r="7614" spans="2:14" ht="14.25" customHeight="1" x14ac:dyDescent="0.25">
      <c r="B7614" s="8" t="s">
        <v>26</v>
      </c>
      <c r="C7614" s="8">
        <v>1185732</v>
      </c>
      <c r="D7614" s="9">
        <v>44484</v>
      </c>
      <c r="E7614" s="8" t="s">
        <v>14</v>
      </c>
      <c r="F7614" s="8" t="s">
        <v>129</v>
      </c>
      <c r="G7614" s="8" t="s">
        <v>130</v>
      </c>
      <c r="H7614" s="10" t="s">
        <v>20</v>
      </c>
      <c r="I7614" s="11">
        <v>54</v>
      </c>
      <c r="J7614" s="12">
        <v>27</v>
      </c>
      <c r="K7614" s="12">
        <v>145.80000000000001</v>
      </c>
      <c r="L7614" s="13">
        <v>55.403999999999996</v>
      </c>
      <c r="M7614" s="8" t="s">
        <v>83</v>
      </c>
      <c r="N7614" s="19">
        <v>50069</v>
      </c>
    </row>
    <row r="7615" spans="2:14" ht="14.25" customHeight="1" x14ac:dyDescent="0.25">
      <c r="B7615" s="8" t="s">
        <v>26</v>
      </c>
      <c r="C7615" s="8">
        <v>1185732</v>
      </c>
      <c r="D7615" s="9">
        <v>44484</v>
      </c>
      <c r="E7615" s="8" t="s">
        <v>14</v>
      </c>
      <c r="F7615" s="8" t="s">
        <v>129</v>
      </c>
      <c r="G7615" s="8" t="s">
        <v>130</v>
      </c>
      <c r="H7615" s="10" t="s">
        <v>21</v>
      </c>
      <c r="I7615" s="11">
        <v>62</v>
      </c>
      <c r="J7615" s="12">
        <v>27</v>
      </c>
      <c r="K7615" s="12">
        <v>167.4</v>
      </c>
      <c r="L7615" s="13">
        <v>58.589999999999996</v>
      </c>
      <c r="M7615" s="8" t="s">
        <v>83</v>
      </c>
      <c r="N7615" s="19">
        <v>50070</v>
      </c>
    </row>
    <row r="7616" spans="2:14" ht="14.25" customHeight="1" x14ac:dyDescent="0.25">
      <c r="B7616" s="8" t="s">
        <v>61</v>
      </c>
      <c r="C7616" s="8">
        <v>1185732</v>
      </c>
      <c r="D7616" s="9">
        <v>44484</v>
      </c>
      <c r="E7616" s="8" t="s">
        <v>14</v>
      </c>
      <c r="F7616" s="8" t="s">
        <v>129</v>
      </c>
      <c r="G7616" s="8" t="s">
        <v>130</v>
      </c>
      <c r="H7616" s="10" t="s">
        <v>22</v>
      </c>
      <c r="I7616" s="11">
        <v>66</v>
      </c>
      <c r="J7616" s="12">
        <v>65</v>
      </c>
      <c r="K7616" s="12">
        <v>429</v>
      </c>
      <c r="L7616" s="13">
        <v>188.76</v>
      </c>
      <c r="M7616" s="8" t="s">
        <v>83</v>
      </c>
      <c r="N7616" s="19">
        <v>50071</v>
      </c>
    </row>
    <row r="7617" spans="2:14" ht="14.25" customHeight="1" x14ac:dyDescent="0.25">
      <c r="B7617" s="8" t="s">
        <v>61</v>
      </c>
      <c r="C7617" s="8">
        <v>1185732</v>
      </c>
      <c r="D7617" s="9">
        <v>44514</v>
      </c>
      <c r="E7617" s="8" t="s">
        <v>14</v>
      </c>
      <c r="F7617" s="8" t="s">
        <v>129</v>
      </c>
      <c r="G7617" s="8" t="s">
        <v>130</v>
      </c>
      <c r="H7617" s="10" t="s">
        <v>16</v>
      </c>
      <c r="I7617" s="11">
        <v>62</v>
      </c>
      <c r="J7617" s="12">
        <v>113</v>
      </c>
      <c r="K7617" s="12">
        <v>700.6</v>
      </c>
      <c r="L7617" s="13">
        <v>301.25799999999998</v>
      </c>
      <c r="M7617" s="8" t="s">
        <v>83</v>
      </c>
      <c r="N7617" s="19">
        <v>50072</v>
      </c>
    </row>
    <row r="7618" spans="2:14" ht="14.25" customHeight="1" x14ac:dyDescent="0.25">
      <c r="B7618" s="8" t="s">
        <v>61</v>
      </c>
      <c r="C7618" s="8">
        <v>1185732</v>
      </c>
      <c r="D7618" s="9">
        <v>44514</v>
      </c>
      <c r="E7618" s="8" t="s">
        <v>14</v>
      </c>
      <c r="F7618" s="8" t="s">
        <v>129</v>
      </c>
      <c r="G7618" s="8" t="s">
        <v>130</v>
      </c>
      <c r="H7618" s="10" t="s">
        <v>18</v>
      </c>
      <c r="I7618" s="11">
        <v>52</v>
      </c>
      <c r="J7618" s="12">
        <v>90</v>
      </c>
      <c r="K7618" s="12">
        <v>468</v>
      </c>
      <c r="L7618" s="13">
        <v>205.92</v>
      </c>
      <c r="M7618" s="8" t="s">
        <v>83</v>
      </c>
      <c r="N7618" s="19">
        <v>50073</v>
      </c>
    </row>
    <row r="7619" spans="2:14" ht="14.25" customHeight="1" x14ac:dyDescent="0.25">
      <c r="B7619" s="8" t="s">
        <v>61</v>
      </c>
      <c r="C7619" s="8">
        <v>1185732</v>
      </c>
      <c r="D7619" s="9">
        <v>44514</v>
      </c>
      <c r="E7619" s="8" t="s">
        <v>14</v>
      </c>
      <c r="F7619" s="8" t="s">
        <v>129</v>
      </c>
      <c r="G7619" s="8" t="s">
        <v>130</v>
      </c>
      <c r="H7619" s="10" t="s">
        <v>19</v>
      </c>
      <c r="I7619" s="11">
        <v>50</v>
      </c>
      <c r="J7619" s="12">
        <v>83</v>
      </c>
      <c r="K7619" s="12">
        <v>415</v>
      </c>
      <c r="L7619" s="13">
        <v>149.4</v>
      </c>
      <c r="M7619" s="8" t="s">
        <v>83</v>
      </c>
      <c r="N7619" s="19">
        <v>50074</v>
      </c>
    </row>
    <row r="7620" spans="2:14" ht="14.25" customHeight="1" x14ac:dyDescent="0.25">
      <c r="B7620" s="8" t="s">
        <v>61</v>
      </c>
      <c r="C7620" s="8">
        <v>1185732</v>
      </c>
      <c r="D7620" s="9">
        <v>44514</v>
      </c>
      <c r="E7620" s="8" t="s">
        <v>14</v>
      </c>
      <c r="F7620" s="8" t="s">
        <v>129</v>
      </c>
      <c r="G7620" s="8" t="s">
        <v>130</v>
      </c>
      <c r="H7620" s="10" t="s">
        <v>20</v>
      </c>
      <c r="I7620" s="11">
        <v>51</v>
      </c>
      <c r="J7620" s="12">
        <v>80</v>
      </c>
      <c r="K7620" s="12">
        <v>408</v>
      </c>
      <c r="L7620" s="13">
        <v>159.12</v>
      </c>
      <c r="M7620" s="8" t="s">
        <v>83</v>
      </c>
      <c r="N7620" s="19">
        <v>50075</v>
      </c>
    </row>
    <row r="7621" spans="2:14" ht="14.25" customHeight="1" x14ac:dyDescent="0.25">
      <c r="B7621" s="8" t="s">
        <v>61</v>
      </c>
      <c r="C7621" s="8">
        <v>1185732</v>
      </c>
      <c r="D7621" s="9">
        <v>44514</v>
      </c>
      <c r="E7621" s="8" t="s">
        <v>14</v>
      </c>
      <c r="F7621" s="8" t="s">
        <v>129</v>
      </c>
      <c r="G7621" s="8" t="s">
        <v>130</v>
      </c>
      <c r="H7621" s="10" t="s">
        <v>21</v>
      </c>
      <c r="I7621" s="11">
        <v>63</v>
      </c>
      <c r="J7621" s="12">
        <v>70</v>
      </c>
      <c r="K7621" s="12">
        <v>441</v>
      </c>
      <c r="L7621" s="13">
        <v>167.57999999999998</v>
      </c>
      <c r="M7621" s="8" t="s">
        <v>83</v>
      </c>
      <c r="N7621" s="19">
        <v>50076</v>
      </c>
    </row>
    <row r="7622" spans="2:14" ht="14.25" customHeight="1" x14ac:dyDescent="0.25">
      <c r="B7622" s="8" t="s">
        <v>61</v>
      </c>
      <c r="C7622" s="8">
        <v>1185732</v>
      </c>
      <c r="D7622" s="9">
        <v>44514</v>
      </c>
      <c r="E7622" s="8" t="s">
        <v>14</v>
      </c>
      <c r="F7622" s="8" t="s">
        <v>129</v>
      </c>
      <c r="G7622" s="8" t="s">
        <v>130</v>
      </c>
      <c r="H7622" s="10" t="s">
        <v>22</v>
      </c>
      <c r="I7622" s="11">
        <v>64</v>
      </c>
      <c r="J7622" s="12">
        <v>98</v>
      </c>
      <c r="K7622" s="12">
        <v>627.20000000000005</v>
      </c>
      <c r="L7622" s="13">
        <v>282.23999999999995</v>
      </c>
      <c r="M7622" s="8" t="s">
        <v>83</v>
      </c>
      <c r="N7622" s="19">
        <v>50077</v>
      </c>
    </row>
    <row r="7623" spans="2:14" ht="14.25" customHeight="1" x14ac:dyDescent="0.25">
      <c r="B7623" s="8" t="s">
        <v>61</v>
      </c>
      <c r="C7623" s="8">
        <v>1185732</v>
      </c>
      <c r="D7623" s="9">
        <v>44543</v>
      </c>
      <c r="E7623" s="8" t="s">
        <v>14</v>
      </c>
      <c r="F7623" s="8" t="s">
        <v>129</v>
      </c>
      <c r="G7623" s="8" t="s">
        <v>130</v>
      </c>
      <c r="H7623" s="10" t="s">
        <v>16</v>
      </c>
      <c r="I7623" s="11">
        <v>64</v>
      </c>
      <c r="J7623" s="12">
        <v>150</v>
      </c>
      <c r="K7623" s="12">
        <v>960</v>
      </c>
      <c r="L7623" s="13">
        <v>393.59999999999997</v>
      </c>
      <c r="M7623" s="8" t="s">
        <v>83</v>
      </c>
      <c r="N7623" s="19">
        <v>50078</v>
      </c>
    </row>
    <row r="7624" spans="2:14" ht="14.25" customHeight="1" x14ac:dyDescent="0.25">
      <c r="B7624" s="8" t="s">
        <v>61</v>
      </c>
      <c r="C7624" s="8">
        <v>1185732</v>
      </c>
      <c r="D7624" s="9">
        <v>44543</v>
      </c>
      <c r="E7624" s="8" t="s">
        <v>14</v>
      </c>
      <c r="F7624" s="8" t="s">
        <v>129</v>
      </c>
      <c r="G7624" s="8" t="s">
        <v>130</v>
      </c>
      <c r="H7624" s="10" t="s">
        <v>18</v>
      </c>
      <c r="I7624" s="11">
        <v>53</v>
      </c>
      <c r="J7624" s="12">
        <v>105</v>
      </c>
      <c r="K7624" s="12">
        <v>556.5</v>
      </c>
      <c r="L7624" s="13">
        <v>222.6</v>
      </c>
      <c r="M7624" s="8" t="s">
        <v>83</v>
      </c>
      <c r="N7624" s="19">
        <v>50079</v>
      </c>
    </row>
    <row r="7625" spans="2:14" ht="14.25" customHeight="1" x14ac:dyDescent="0.25">
      <c r="B7625" s="8" t="s">
        <v>61</v>
      </c>
      <c r="C7625" s="8">
        <v>1185732</v>
      </c>
      <c r="D7625" s="9">
        <v>44543</v>
      </c>
      <c r="E7625" s="8" t="s">
        <v>14</v>
      </c>
      <c r="F7625" s="8" t="s">
        <v>129</v>
      </c>
      <c r="G7625" s="8" t="s">
        <v>130</v>
      </c>
      <c r="H7625" s="10" t="s">
        <v>19</v>
      </c>
      <c r="I7625" s="11">
        <v>51</v>
      </c>
      <c r="J7625" s="12">
        <v>98</v>
      </c>
      <c r="K7625" s="12">
        <v>499.8</v>
      </c>
      <c r="L7625" s="13">
        <v>194.922</v>
      </c>
      <c r="M7625" s="8" t="s">
        <v>83</v>
      </c>
      <c r="N7625" s="19">
        <v>50080</v>
      </c>
    </row>
    <row r="7626" spans="2:14" ht="14.25" customHeight="1" x14ac:dyDescent="0.25">
      <c r="B7626" s="8" t="s">
        <v>61</v>
      </c>
      <c r="C7626" s="8">
        <v>1185732</v>
      </c>
      <c r="D7626" s="9">
        <v>44543</v>
      </c>
      <c r="E7626" s="8" t="s">
        <v>14</v>
      </c>
      <c r="F7626" s="8" t="s">
        <v>129</v>
      </c>
      <c r="G7626" s="8" t="s">
        <v>130</v>
      </c>
      <c r="H7626" s="10" t="s">
        <v>20</v>
      </c>
      <c r="I7626" s="11">
        <v>52</v>
      </c>
      <c r="J7626" s="12">
        <v>75</v>
      </c>
      <c r="K7626" s="12">
        <v>390</v>
      </c>
      <c r="L7626" s="13">
        <v>148.19999999999999</v>
      </c>
      <c r="M7626" s="8" t="s">
        <v>83</v>
      </c>
      <c r="N7626" s="19">
        <v>50081</v>
      </c>
    </row>
    <row r="7627" spans="2:14" ht="14.25" customHeight="1" x14ac:dyDescent="0.25">
      <c r="B7627" s="8" t="s">
        <v>61</v>
      </c>
      <c r="C7627" s="8">
        <v>1185732</v>
      </c>
      <c r="D7627" s="9">
        <v>44543</v>
      </c>
      <c r="E7627" s="8" t="s">
        <v>14</v>
      </c>
      <c r="F7627" s="8" t="s">
        <v>129</v>
      </c>
      <c r="G7627" s="8" t="s">
        <v>130</v>
      </c>
      <c r="H7627" s="10" t="s">
        <v>21</v>
      </c>
      <c r="I7627" s="11">
        <v>62</v>
      </c>
      <c r="J7627" s="12">
        <v>84</v>
      </c>
      <c r="K7627" s="12">
        <v>520.79999999999995</v>
      </c>
      <c r="L7627" s="13">
        <v>203.11200000000002</v>
      </c>
      <c r="M7627" s="8" t="s">
        <v>83</v>
      </c>
      <c r="N7627" s="19">
        <v>50082</v>
      </c>
    </row>
    <row r="7628" spans="2:14" ht="14.25" customHeight="1" x14ac:dyDescent="0.25">
      <c r="B7628" s="8" t="s">
        <v>61</v>
      </c>
      <c r="C7628" s="8">
        <v>1185732</v>
      </c>
      <c r="D7628" s="9">
        <v>44543</v>
      </c>
      <c r="E7628" s="8" t="s">
        <v>14</v>
      </c>
      <c r="F7628" s="8" t="s">
        <v>129</v>
      </c>
      <c r="G7628" s="8" t="s">
        <v>130</v>
      </c>
      <c r="H7628" s="10" t="s">
        <v>22</v>
      </c>
      <c r="I7628" s="11">
        <v>65</v>
      </c>
      <c r="J7628" s="12">
        <v>112</v>
      </c>
      <c r="K7628" s="12">
        <v>728</v>
      </c>
      <c r="L7628" s="13">
        <v>320.32</v>
      </c>
      <c r="M7628" s="8" t="s">
        <v>83</v>
      </c>
      <c r="N7628" s="19">
        <v>50083</v>
      </c>
    </row>
    <row r="7629" spans="2:14" ht="14.25" customHeight="1" x14ac:dyDescent="0.25">
      <c r="B7629" s="8" t="s">
        <v>61</v>
      </c>
      <c r="C7629" s="8">
        <v>1185732</v>
      </c>
      <c r="D7629" s="9">
        <v>44210</v>
      </c>
      <c r="E7629" s="8" t="s">
        <v>14</v>
      </c>
      <c r="F7629" s="8" t="s">
        <v>129</v>
      </c>
      <c r="G7629" s="8" t="s">
        <v>130</v>
      </c>
      <c r="H7629" s="10" t="s">
        <v>16</v>
      </c>
      <c r="I7629" s="11">
        <v>44</v>
      </c>
      <c r="J7629" s="12">
        <v>152</v>
      </c>
      <c r="K7629" s="12">
        <v>668.8</v>
      </c>
      <c r="L7629" s="13">
        <v>367.84000000000003</v>
      </c>
      <c r="M7629" s="8" t="s">
        <v>83</v>
      </c>
      <c r="N7629" s="19">
        <v>50084</v>
      </c>
    </row>
    <row r="7630" spans="2:14" ht="14.25" customHeight="1" x14ac:dyDescent="0.25">
      <c r="B7630" s="8" t="s">
        <v>61</v>
      </c>
      <c r="C7630" s="8">
        <v>1185732</v>
      </c>
      <c r="D7630" s="9">
        <v>44210</v>
      </c>
      <c r="E7630" s="8" t="s">
        <v>14</v>
      </c>
      <c r="F7630" s="8" t="s">
        <v>129</v>
      </c>
      <c r="G7630" s="8" t="s">
        <v>130</v>
      </c>
      <c r="H7630" s="10" t="s">
        <v>18</v>
      </c>
      <c r="I7630" s="11">
        <v>42</v>
      </c>
      <c r="J7630" s="12">
        <v>94</v>
      </c>
      <c r="K7630" s="12">
        <v>394.8</v>
      </c>
      <c r="L7630" s="13">
        <v>236.87999999999997</v>
      </c>
      <c r="M7630" s="8" t="s">
        <v>83</v>
      </c>
      <c r="N7630" s="19">
        <v>50085</v>
      </c>
    </row>
    <row r="7631" spans="2:14" ht="14.25" customHeight="1" x14ac:dyDescent="0.25">
      <c r="B7631" s="8" t="s">
        <v>61</v>
      </c>
      <c r="C7631" s="8">
        <v>1185732</v>
      </c>
      <c r="D7631" s="9">
        <v>44210</v>
      </c>
      <c r="E7631" s="8" t="s">
        <v>14</v>
      </c>
      <c r="F7631" s="8" t="s">
        <v>129</v>
      </c>
      <c r="G7631" s="8" t="s">
        <v>130</v>
      </c>
      <c r="H7631" s="10" t="s">
        <v>19</v>
      </c>
      <c r="I7631" s="11">
        <v>32</v>
      </c>
      <c r="J7631" s="12">
        <v>91</v>
      </c>
      <c r="K7631" s="12">
        <v>291.2</v>
      </c>
      <c r="L7631" s="13">
        <v>131.04</v>
      </c>
      <c r="M7631" s="8" t="s">
        <v>83</v>
      </c>
      <c r="N7631" s="19">
        <v>50086</v>
      </c>
    </row>
    <row r="7632" spans="2:14" ht="14.25" customHeight="1" x14ac:dyDescent="0.25">
      <c r="B7632" s="8" t="s">
        <v>61</v>
      </c>
      <c r="C7632" s="8">
        <v>1185732</v>
      </c>
      <c r="D7632" s="9">
        <v>44210</v>
      </c>
      <c r="E7632" s="8" t="s">
        <v>14</v>
      </c>
      <c r="F7632" s="8" t="s">
        <v>129</v>
      </c>
      <c r="G7632" s="8" t="s">
        <v>130</v>
      </c>
      <c r="H7632" s="10" t="s">
        <v>20</v>
      </c>
      <c r="I7632" s="11">
        <v>39</v>
      </c>
      <c r="J7632" s="12">
        <v>44</v>
      </c>
      <c r="K7632" s="12">
        <v>171.6</v>
      </c>
      <c r="L7632" s="13">
        <v>84.084000000000003</v>
      </c>
      <c r="M7632" s="8" t="s">
        <v>83</v>
      </c>
      <c r="N7632" s="19">
        <v>50087</v>
      </c>
    </row>
    <row r="7633" spans="2:14" ht="14.25" customHeight="1" x14ac:dyDescent="0.25">
      <c r="B7633" s="8" t="s">
        <v>61</v>
      </c>
      <c r="C7633" s="8">
        <v>1185732</v>
      </c>
      <c r="D7633" s="9">
        <v>44210</v>
      </c>
      <c r="E7633" s="8" t="s">
        <v>14</v>
      </c>
      <c r="F7633" s="8" t="s">
        <v>129</v>
      </c>
      <c r="G7633" s="8" t="s">
        <v>130</v>
      </c>
      <c r="H7633" s="10" t="s">
        <v>21</v>
      </c>
      <c r="I7633" s="11">
        <v>52</v>
      </c>
      <c r="J7633" s="12">
        <v>68</v>
      </c>
      <c r="K7633" s="12">
        <v>353.6</v>
      </c>
      <c r="L7633" s="13">
        <v>166.19199999999998</v>
      </c>
      <c r="M7633" s="8" t="s">
        <v>83</v>
      </c>
      <c r="N7633" s="19">
        <v>50088</v>
      </c>
    </row>
    <row r="7634" spans="2:14" ht="14.25" customHeight="1" x14ac:dyDescent="0.25">
      <c r="B7634" s="8" t="s">
        <v>61</v>
      </c>
      <c r="C7634" s="8">
        <v>1185732</v>
      </c>
      <c r="D7634" s="9">
        <v>44210</v>
      </c>
      <c r="E7634" s="8" t="s">
        <v>14</v>
      </c>
      <c r="F7634" s="8" t="s">
        <v>129</v>
      </c>
      <c r="G7634" s="8" t="s">
        <v>130</v>
      </c>
      <c r="H7634" s="10" t="s">
        <v>22</v>
      </c>
      <c r="I7634" s="11">
        <v>44</v>
      </c>
      <c r="J7634" s="12">
        <v>98</v>
      </c>
      <c r="K7634" s="12">
        <v>431.2</v>
      </c>
      <c r="L7634" s="13">
        <v>219.91199999999998</v>
      </c>
      <c r="M7634" s="8" t="s">
        <v>83</v>
      </c>
      <c r="N7634" s="19">
        <v>50089</v>
      </c>
    </row>
    <row r="7635" spans="2:14" ht="14.25" customHeight="1" x14ac:dyDescent="0.25">
      <c r="B7635" s="8" t="s">
        <v>61</v>
      </c>
      <c r="C7635" s="8">
        <v>1185732</v>
      </c>
      <c r="D7635" s="9">
        <v>44239</v>
      </c>
      <c r="E7635" s="8" t="s">
        <v>14</v>
      </c>
      <c r="F7635" s="8" t="s">
        <v>129</v>
      </c>
      <c r="G7635" s="8" t="s">
        <v>130</v>
      </c>
      <c r="H7635" s="10" t="s">
        <v>16</v>
      </c>
      <c r="I7635" s="11">
        <v>41</v>
      </c>
      <c r="J7635" s="12">
        <v>167</v>
      </c>
      <c r="K7635" s="12">
        <v>684.7</v>
      </c>
      <c r="L7635" s="13">
        <v>383.43200000000002</v>
      </c>
      <c r="M7635" s="8" t="s">
        <v>83</v>
      </c>
      <c r="N7635" s="19">
        <v>50090</v>
      </c>
    </row>
    <row r="7636" spans="2:14" ht="14.25" customHeight="1" x14ac:dyDescent="0.25">
      <c r="B7636" s="8" t="s">
        <v>61</v>
      </c>
      <c r="C7636" s="8">
        <v>1185732</v>
      </c>
      <c r="D7636" s="9">
        <v>44239</v>
      </c>
      <c r="E7636" s="8" t="s">
        <v>14</v>
      </c>
      <c r="F7636" s="8" t="s">
        <v>129</v>
      </c>
      <c r="G7636" s="8" t="s">
        <v>130</v>
      </c>
      <c r="H7636" s="10" t="s">
        <v>18</v>
      </c>
      <c r="I7636" s="11">
        <v>44</v>
      </c>
      <c r="J7636" s="12">
        <v>61</v>
      </c>
      <c r="K7636" s="12">
        <v>268.39999999999998</v>
      </c>
      <c r="L7636" s="13">
        <v>161.04</v>
      </c>
      <c r="M7636" s="8" t="s">
        <v>83</v>
      </c>
      <c r="N7636" s="19">
        <v>50091</v>
      </c>
    </row>
    <row r="7637" spans="2:14" ht="14.25" customHeight="1" x14ac:dyDescent="0.25">
      <c r="B7637" s="8" t="s">
        <v>61</v>
      </c>
      <c r="C7637" s="8">
        <v>1185732</v>
      </c>
      <c r="D7637" s="9">
        <v>44239</v>
      </c>
      <c r="E7637" s="8" t="s">
        <v>14</v>
      </c>
      <c r="F7637" s="8" t="s">
        <v>129</v>
      </c>
      <c r="G7637" s="8" t="s">
        <v>130</v>
      </c>
      <c r="H7637" s="10" t="s">
        <v>19</v>
      </c>
      <c r="I7637" s="11">
        <v>33</v>
      </c>
      <c r="J7637" s="12">
        <v>74</v>
      </c>
      <c r="K7637" s="12">
        <v>244.2</v>
      </c>
      <c r="L7637" s="13">
        <v>122.1</v>
      </c>
      <c r="M7637" s="8" t="s">
        <v>83</v>
      </c>
      <c r="N7637" s="19">
        <v>50092</v>
      </c>
    </row>
    <row r="7638" spans="2:14" ht="14.25" customHeight="1" x14ac:dyDescent="0.25">
      <c r="B7638" s="8" t="s">
        <v>61</v>
      </c>
      <c r="C7638" s="8">
        <v>1185732</v>
      </c>
      <c r="D7638" s="9">
        <v>44239</v>
      </c>
      <c r="E7638" s="8" t="s">
        <v>14</v>
      </c>
      <c r="F7638" s="8" t="s">
        <v>131</v>
      </c>
      <c r="G7638" s="8" t="s">
        <v>132</v>
      </c>
      <c r="H7638" s="10" t="s">
        <v>20</v>
      </c>
      <c r="I7638" s="11">
        <v>36</v>
      </c>
      <c r="J7638" s="12">
        <v>45</v>
      </c>
      <c r="K7638" s="12">
        <v>162</v>
      </c>
      <c r="L7638" s="13">
        <v>74.52</v>
      </c>
      <c r="M7638" s="8" t="s">
        <v>83</v>
      </c>
      <c r="N7638" s="19">
        <v>50093</v>
      </c>
    </row>
    <row r="7639" spans="2:14" ht="14.25" customHeight="1" x14ac:dyDescent="0.25">
      <c r="B7639" s="8" t="s">
        <v>61</v>
      </c>
      <c r="C7639" s="8">
        <v>1185732</v>
      </c>
      <c r="D7639" s="9">
        <v>44239</v>
      </c>
      <c r="E7639" s="8" t="s">
        <v>14</v>
      </c>
      <c r="F7639" s="8" t="s">
        <v>131</v>
      </c>
      <c r="G7639" s="8" t="s">
        <v>132</v>
      </c>
      <c r="H7639" s="10" t="s">
        <v>21</v>
      </c>
      <c r="I7639" s="11">
        <v>54</v>
      </c>
      <c r="J7639" s="12">
        <v>63</v>
      </c>
      <c r="K7639" s="12">
        <v>340.2</v>
      </c>
      <c r="L7639" s="13">
        <v>170.1</v>
      </c>
      <c r="M7639" s="8" t="s">
        <v>83</v>
      </c>
      <c r="N7639" s="19">
        <v>50094</v>
      </c>
    </row>
    <row r="7640" spans="2:14" ht="14.25" customHeight="1" x14ac:dyDescent="0.25">
      <c r="B7640" s="8" t="s">
        <v>61</v>
      </c>
      <c r="C7640" s="8">
        <v>1185732</v>
      </c>
      <c r="D7640" s="9">
        <v>44239</v>
      </c>
      <c r="E7640" s="8" t="s">
        <v>14</v>
      </c>
      <c r="F7640" s="8" t="s">
        <v>131</v>
      </c>
      <c r="G7640" s="8" t="s">
        <v>132</v>
      </c>
      <c r="H7640" s="10" t="s">
        <v>22</v>
      </c>
      <c r="I7640" s="11">
        <v>43</v>
      </c>
      <c r="J7640" s="12">
        <v>85</v>
      </c>
      <c r="K7640" s="12">
        <v>365.5</v>
      </c>
      <c r="L7640" s="13">
        <v>197.37</v>
      </c>
      <c r="M7640" s="8" t="s">
        <v>83</v>
      </c>
      <c r="N7640" s="19">
        <v>50095</v>
      </c>
    </row>
    <row r="7641" spans="2:14" ht="14.25" customHeight="1" x14ac:dyDescent="0.25">
      <c r="B7641" s="8" t="s">
        <v>61</v>
      </c>
      <c r="C7641" s="8">
        <v>1185732</v>
      </c>
      <c r="D7641" s="9">
        <v>44265</v>
      </c>
      <c r="E7641" s="8" t="s">
        <v>14</v>
      </c>
      <c r="F7641" s="8" t="s">
        <v>131</v>
      </c>
      <c r="G7641" s="8" t="s">
        <v>132</v>
      </c>
      <c r="H7641" s="10" t="s">
        <v>16</v>
      </c>
      <c r="I7641" s="11">
        <v>44</v>
      </c>
      <c r="J7641" s="12">
        <v>142</v>
      </c>
      <c r="K7641" s="12">
        <v>624.79999999999995</v>
      </c>
      <c r="L7641" s="13">
        <v>374.88</v>
      </c>
      <c r="M7641" s="8" t="s">
        <v>83</v>
      </c>
      <c r="N7641" s="19">
        <v>50096</v>
      </c>
    </row>
    <row r="7642" spans="2:14" ht="14.25" customHeight="1" x14ac:dyDescent="0.25">
      <c r="B7642" s="8" t="s">
        <v>61</v>
      </c>
      <c r="C7642" s="8">
        <v>1185732</v>
      </c>
      <c r="D7642" s="9">
        <v>44265</v>
      </c>
      <c r="E7642" s="8" t="s">
        <v>14</v>
      </c>
      <c r="F7642" s="8" t="s">
        <v>131</v>
      </c>
      <c r="G7642" s="8" t="s">
        <v>132</v>
      </c>
      <c r="H7642" s="10" t="s">
        <v>18</v>
      </c>
      <c r="I7642" s="11">
        <v>42</v>
      </c>
      <c r="J7642" s="12">
        <v>70</v>
      </c>
      <c r="K7642" s="12">
        <v>294</v>
      </c>
      <c r="L7642" s="13">
        <v>167.58</v>
      </c>
      <c r="M7642" s="8" t="s">
        <v>83</v>
      </c>
      <c r="N7642" s="19">
        <v>50097</v>
      </c>
    </row>
    <row r="7643" spans="2:14" ht="14.25" customHeight="1" x14ac:dyDescent="0.25">
      <c r="B7643" s="8" t="s">
        <v>61</v>
      </c>
      <c r="C7643" s="8">
        <v>1185732</v>
      </c>
      <c r="D7643" s="9">
        <v>44265</v>
      </c>
      <c r="E7643" s="8" t="s">
        <v>14</v>
      </c>
      <c r="F7643" s="8" t="s">
        <v>131</v>
      </c>
      <c r="G7643" s="8" t="s">
        <v>132</v>
      </c>
      <c r="H7643" s="10" t="s">
        <v>19</v>
      </c>
      <c r="I7643" s="11">
        <v>34</v>
      </c>
      <c r="J7643" s="12">
        <v>77</v>
      </c>
      <c r="K7643" s="12">
        <v>261.8</v>
      </c>
      <c r="L7643" s="13">
        <v>128.28199999999998</v>
      </c>
      <c r="M7643" s="8" t="s">
        <v>83</v>
      </c>
      <c r="N7643" s="19">
        <v>50098</v>
      </c>
    </row>
    <row r="7644" spans="2:14" ht="14.25" customHeight="1" x14ac:dyDescent="0.25">
      <c r="B7644" s="8" t="s">
        <v>61</v>
      </c>
      <c r="C7644" s="8">
        <v>1185732</v>
      </c>
      <c r="D7644" s="9">
        <v>44265</v>
      </c>
      <c r="E7644" s="8" t="s">
        <v>14</v>
      </c>
      <c r="F7644" s="8" t="s">
        <v>131</v>
      </c>
      <c r="G7644" s="8" t="s">
        <v>132</v>
      </c>
      <c r="H7644" s="10" t="s">
        <v>20</v>
      </c>
      <c r="I7644" s="11">
        <v>36</v>
      </c>
      <c r="J7644" s="12">
        <v>38</v>
      </c>
      <c r="K7644" s="12">
        <v>136.80000000000001</v>
      </c>
      <c r="L7644" s="13">
        <v>67.031999999999996</v>
      </c>
      <c r="M7644" s="8" t="s">
        <v>83</v>
      </c>
      <c r="N7644" s="19">
        <v>50099</v>
      </c>
    </row>
    <row r="7645" spans="2:14" ht="14.25" customHeight="1" x14ac:dyDescent="0.25">
      <c r="B7645" s="8" t="s">
        <v>61</v>
      </c>
      <c r="C7645" s="8">
        <v>1185732</v>
      </c>
      <c r="D7645" s="9">
        <v>44265</v>
      </c>
      <c r="E7645" s="8" t="s">
        <v>14</v>
      </c>
      <c r="F7645" s="8" t="s">
        <v>131</v>
      </c>
      <c r="G7645" s="8" t="s">
        <v>132</v>
      </c>
      <c r="H7645" s="10" t="s">
        <v>21</v>
      </c>
      <c r="I7645" s="11">
        <v>51</v>
      </c>
      <c r="J7645" s="12">
        <v>47</v>
      </c>
      <c r="K7645" s="12">
        <v>239.7</v>
      </c>
      <c r="L7645" s="13">
        <v>117.453</v>
      </c>
      <c r="M7645" s="8" t="s">
        <v>83</v>
      </c>
      <c r="N7645" s="19">
        <v>50100</v>
      </c>
    </row>
    <row r="7646" spans="2:14" ht="14.25" customHeight="1" x14ac:dyDescent="0.25">
      <c r="B7646" s="8" t="s">
        <v>61</v>
      </c>
      <c r="C7646" s="8">
        <v>1185732</v>
      </c>
      <c r="D7646" s="9">
        <v>44265</v>
      </c>
      <c r="E7646" s="8" t="s">
        <v>14</v>
      </c>
      <c r="F7646" s="8" t="s">
        <v>131</v>
      </c>
      <c r="G7646" s="8" t="s">
        <v>132</v>
      </c>
      <c r="H7646" s="10" t="s">
        <v>22</v>
      </c>
      <c r="I7646" s="11">
        <v>41</v>
      </c>
      <c r="J7646" s="12">
        <v>80</v>
      </c>
      <c r="K7646" s="12">
        <v>328</v>
      </c>
      <c r="L7646" s="13">
        <v>180.39999999999998</v>
      </c>
      <c r="M7646" s="8" t="s">
        <v>83</v>
      </c>
      <c r="N7646" s="19">
        <v>50101</v>
      </c>
    </row>
    <row r="7647" spans="2:14" ht="14.25" customHeight="1" x14ac:dyDescent="0.25">
      <c r="B7647" s="8" t="s">
        <v>61</v>
      </c>
      <c r="C7647" s="8">
        <v>1185732</v>
      </c>
      <c r="D7647" s="9">
        <v>44297</v>
      </c>
      <c r="E7647" s="8" t="s">
        <v>14</v>
      </c>
      <c r="F7647" s="8" t="s">
        <v>131</v>
      </c>
      <c r="G7647" s="8" t="s">
        <v>132</v>
      </c>
      <c r="H7647" s="10" t="s">
        <v>16</v>
      </c>
      <c r="I7647" s="11">
        <v>41</v>
      </c>
      <c r="J7647" s="12">
        <v>137</v>
      </c>
      <c r="K7647" s="12">
        <v>561.70000000000005</v>
      </c>
      <c r="L7647" s="13">
        <v>314.55200000000002</v>
      </c>
      <c r="M7647" s="8" t="s">
        <v>83</v>
      </c>
      <c r="N7647" s="19">
        <v>50102</v>
      </c>
    </row>
    <row r="7648" spans="2:14" ht="14.25" customHeight="1" x14ac:dyDescent="0.25">
      <c r="B7648" s="8" t="s">
        <v>61</v>
      </c>
      <c r="C7648" s="8">
        <v>1185732</v>
      </c>
      <c r="D7648" s="9">
        <v>44297</v>
      </c>
      <c r="E7648" s="8" t="s">
        <v>14</v>
      </c>
      <c r="F7648" s="8" t="s">
        <v>131</v>
      </c>
      <c r="G7648" s="8" t="s">
        <v>132</v>
      </c>
      <c r="H7648" s="10" t="s">
        <v>18</v>
      </c>
      <c r="I7648" s="11">
        <v>43</v>
      </c>
      <c r="J7648" s="12">
        <v>56</v>
      </c>
      <c r="K7648" s="12">
        <v>240.8</v>
      </c>
      <c r="L7648" s="13">
        <v>139.66400000000002</v>
      </c>
      <c r="M7648" s="8" t="s">
        <v>83</v>
      </c>
      <c r="N7648" s="19">
        <v>50103</v>
      </c>
    </row>
    <row r="7649" spans="2:14" ht="14.25" customHeight="1" x14ac:dyDescent="0.25">
      <c r="B7649" s="8" t="s">
        <v>61</v>
      </c>
      <c r="C7649" s="8">
        <v>1185732</v>
      </c>
      <c r="D7649" s="9">
        <v>44297</v>
      </c>
      <c r="E7649" s="8" t="s">
        <v>14</v>
      </c>
      <c r="F7649" s="8" t="s">
        <v>131</v>
      </c>
      <c r="G7649" s="8" t="s">
        <v>132</v>
      </c>
      <c r="H7649" s="10" t="s">
        <v>19</v>
      </c>
      <c r="I7649" s="11">
        <v>32</v>
      </c>
      <c r="J7649" s="12">
        <v>65</v>
      </c>
      <c r="K7649" s="12">
        <v>208</v>
      </c>
      <c r="L7649" s="13">
        <v>104</v>
      </c>
      <c r="M7649" s="8" t="s">
        <v>83</v>
      </c>
      <c r="N7649" s="19">
        <v>50104</v>
      </c>
    </row>
    <row r="7650" spans="2:14" ht="14.25" customHeight="1" x14ac:dyDescent="0.25">
      <c r="B7650" s="8" t="s">
        <v>61</v>
      </c>
      <c r="C7650" s="8">
        <v>1185732</v>
      </c>
      <c r="D7650" s="9">
        <v>44297</v>
      </c>
      <c r="E7650" s="8" t="s">
        <v>14</v>
      </c>
      <c r="F7650" s="8" t="s">
        <v>131</v>
      </c>
      <c r="G7650" s="8" t="s">
        <v>132</v>
      </c>
      <c r="H7650" s="10" t="s">
        <v>20</v>
      </c>
      <c r="I7650" s="11">
        <v>36</v>
      </c>
      <c r="J7650" s="12">
        <v>44</v>
      </c>
      <c r="K7650" s="12">
        <v>158.4</v>
      </c>
      <c r="L7650" s="13">
        <v>79.2</v>
      </c>
      <c r="M7650" s="8" t="s">
        <v>83</v>
      </c>
      <c r="N7650" s="19">
        <v>50105</v>
      </c>
    </row>
    <row r="7651" spans="2:14" ht="14.25" customHeight="1" x14ac:dyDescent="0.25">
      <c r="B7651" s="8" t="s">
        <v>61</v>
      </c>
      <c r="C7651" s="8">
        <v>1185732</v>
      </c>
      <c r="D7651" s="9">
        <v>44297</v>
      </c>
      <c r="E7651" s="8" t="s">
        <v>14</v>
      </c>
      <c r="F7651" s="8" t="s">
        <v>131</v>
      </c>
      <c r="G7651" s="8" t="s">
        <v>132</v>
      </c>
      <c r="H7651" s="10" t="s">
        <v>21</v>
      </c>
      <c r="I7651" s="11">
        <v>51</v>
      </c>
      <c r="J7651" s="12">
        <v>38</v>
      </c>
      <c r="K7651" s="12">
        <v>193.8</v>
      </c>
      <c r="L7651" s="13">
        <v>89.147999999999996</v>
      </c>
      <c r="M7651" s="8" t="s">
        <v>83</v>
      </c>
      <c r="N7651" s="19">
        <v>50106</v>
      </c>
    </row>
    <row r="7652" spans="2:14" ht="14.25" customHeight="1" x14ac:dyDescent="0.25">
      <c r="B7652" s="8" t="s">
        <v>61</v>
      </c>
      <c r="C7652" s="8">
        <v>1185732</v>
      </c>
      <c r="D7652" s="9">
        <v>44297</v>
      </c>
      <c r="E7652" s="8" t="s">
        <v>14</v>
      </c>
      <c r="F7652" s="8" t="s">
        <v>131</v>
      </c>
      <c r="G7652" s="8" t="s">
        <v>132</v>
      </c>
      <c r="H7652" s="10" t="s">
        <v>22</v>
      </c>
      <c r="I7652" s="11">
        <v>44</v>
      </c>
      <c r="J7652" s="12">
        <v>90</v>
      </c>
      <c r="K7652" s="12">
        <v>396</v>
      </c>
      <c r="L7652" s="13">
        <v>201.96</v>
      </c>
      <c r="M7652" s="8" t="s">
        <v>83</v>
      </c>
      <c r="N7652" s="19">
        <v>50107</v>
      </c>
    </row>
    <row r="7653" spans="2:14" ht="14.25" customHeight="1" x14ac:dyDescent="0.25">
      <c r="B7653" s="8" t="s">
        <v>61</v>
      </c>
      <c r="C7653" s="8">
        <v>1185732</v>
      </c>
      <c r="D7653" s="9">
        <v>44326</v>
      </c>
      <c r="E7653" s="8" t="s">
        <v>14</v>
      </c>
      <c r="F7653" s="8" t="s">
        <v>131</v>
      </c>
      <c r="G7653" s="8" t="s">
        <v>132</v>
      </c>
      <c r="H7653" s="10" t="s">
        <v>16</v>
      </c>
      <c r="I7653" s="11">
        <v>55</v>
      </c>
      <c r="J7653" s="12">
        <v>154</v>
      </c>
      <c r="K7653" s="12">
        <v>847</v>
      </c>
      <c r="L7653" s="13">
        <v>482.79000000000008</v>
      </c>
      <c r="M7653" s="8" t="s">
        <v>83</v>
      </c>
      <c r="N7653" s="19">
        <v>50108</v>
      </c>
    </row>
    <row r="7654" spans="2:14" ht="14.25" customHeight="1" x14ac:dyDescent="0.25">
      <c r="B7654" s="8" t="s">
        <v>61</v>
      </c>
      <c r="C7654" s="8">
        <v>1185732</v>
      </c>
      <c r="D7654" s="9">
        <v>44326</v>
      </c>
      <c r="E7654" s="8" t="s">
        <v>14</v>
      </c>
      <c r="F7654" s="8" t="s">
        <v>131</v>
      </c>
      <c r="G7654" s="8" t="s">
        <v>132</v>
      </c>
      <c r="H7654" s="10" t="s">
        <v>18</v>
      </c>
      <c r="I7654" s="11">
        <v>54</v>
      </c>
      <c r="J7654" s="12">
        <v>80</v>
      </c>
      <c r="K7654" s="12">
        <v>432</v>
      </c>
      <c r="L7654" s="13">
        <v>241.92000000000002</v>
      </c>
      <c r="M7654" s="8" t="s">
        <v>83</v>
      </c>
      <c r="N7654" s="19">
        <v>50109</v>
      </c>
    </row>
    <row r="7655" spans="2:14" ht="14.25" customHeight="1" x14ac:dyDescent="0.25">
      <c r="B7655" s="8" t="s">
        <v>61</v>
      </c>
      <c r="C7655" s="8">
        <v>1185732</v>
      </c>
      <c r="D7655" s="9">
        <v>44326</v>
      </c>
      <c r="E7655" s="8" t="s">
        <v>14</v>
      </c>
      <c r="F7655" s="8" t="s">
        <v>131</v>
      </c>
      <c r="G7655" s="8" t="s">
        <v>132</v>
      </c>
      <c r="H7655" s="10" t="s">
        <v>19</v>
      </c>
      <c r="I7655" s="11">
        <v>49</v>
      </c>
      <c r="J7655" s="12">
        <v>75</v>
      </c>
      <c r="K7655" s="12">
        <v>367.5</v>
      </c>
      <c r="L7655" s="13">
        <v>169.04999999999998</v>
      </c>
      <c r="M7655" s="8" t="s">
        <v>83</v>
      </c>
      <c r="N7655" s="19">
        <v>50110</v>
      </c>
    </row>
    <row r="7656" spans="2:14" ht="14.25" customHeight="1" x14ac:dyDescent="0.25">
      <c r="B7656" s="8" t="s">
        <v>61</v>
      </c>
      <c r="C7656" s="8">
        <v>1185732</v>
      </c>
      <c r="D7656" s="9">
        <v>44326</v>
      </c>
      <c r="E7656" s="8" t="s">
        <v>14</v>
      </c>
      <c r="F7656" s="8" t="s">
        <v>131</v>
      </c>
      <c r="G7656" s="8" t="s">
        <v>132</v>
      </c>
      <c r="H7656" s="10" t="s">
        <v>20</v>
      </c>
      <c r="I7656" s="11">
        <v>46</v>
      </c>
      <c r="J7656" s="12">
        <v>65</v>
      </c>
      <c r="K7656" s="12">
        <v>299</v>
      </c>
      <c r="L7656" s="13">
        <v>140.53</v>
      </c>
      <c r="M7656" s="8" t="s">
        <v>83</v>
      </c>
      <c r="N7656" s="19">
        <v>50111</v>
      </c>
    </row>
    <row r="7657" spans="2:14" ht="14.25" customHeight="1" x14ac:dyDescent="0.25">
      <c r="B7657" s="8" t="s">
        <v>61</v>
      </c>
      <c r="C7657" s="8">
        <v>1185732</v>
      </c>
      <c r="D7657" s="9">
        <v>44326</v>
      </c>
      <c r="E7657" s="8" t="s">
        <v>14</v>
      </c>
      <c r="F7657" s="8" t="s">
        <v>131</v>
      </c>
      <c r="G7657" s="8" t="s">
        <v>132</v>
      </c>
      <c r="H7657" s="10" t="s">
        <v>21</v>
      </c>
      <c r="I7657" s="11">
        <v>55</v>
      </c>
      <c r="J7657" s="12">
        <v>72</v>
      </c>
      <c r="K7657" s="12">
        <v>396</v>
      </c>
      <c r="L7657" s="13">
        <v>186.11999999999998</v>
      </c>
      <c r="M7657" s="8" t="s">
        <v>83</v>
      </c>
      <c r="N7657" s="19">
        <v>50112</v>
      </c>
    </row>
    <row r="7658" spans="2:14" ht="14.25" customHeight="1" x14ac:dyDescent="0.25">
      <c r="B7658" s="8" t="s">
        <v>61</v>
      </c>
      <c r="C7658" s="8">
        <v>1185732</v>
      </c>
      <c r="D7658" s="9">
        <v>44326</v>
      </c>
      <c r="E7658" s="8" t="s">
        <v>14</v>
      </c>
      <c r="F7658" s="8" t="s">
        <v>131</v>
      </c>
      <c r="G7658" s="8" t="s">
        <v>132</v>
      </c>
      <c r="H7658" s="10" t="s">
        <v>22</v>
      </c>
      <c r="I7658" s="11">
        <v>60</v>
      </c>
      <c r="J7658" s="12">
        <v>120</v>
      </c>
      <c r="K7658" s="12">
        <v>720</v>
      </c>
      <c r="L7658" s="13">
        <v>374.4</v>
      </c>
      <c r="M7658" s="8" t="s">
        <v>83</v>
      </c>
      <c r="N7658" s="19">
        <v>50113</v>
      </c>
    </row>
    <row r="7659" spans="2:14" ht="14.25" customHeight="1" x14ac:dyDescent="0.25">
      <c r="B7659" s="8" t="s">
        <v>61</v>
      </c>
      <c r="C7659" s="8">
        <v>1185732</v>
      </c>
      <c r="D7659" s="9">
        <v>44359</v>
      </c>
      <c r="E7659" s="8" t="s">
        <v>14</v>
      </c>
      <c r="F7659" s="8" t="s">
        <v>131</v>
      </c>
      <c r="G7659" s="8" t="s">
        <v>132</v>
      </c>
      <c r="H7659" s="10" t="s">
        <v>16</v>
      </c>
      <c r="I7659" s="11">
        <v>58</v>
      </c>
      <c r="J7659" s="12">
        <v>163</v>
      </c>
      <c r="K7659" s="12">
        <v>945.4</v>
      </c>
      <c r="L7659" s="13">
        <v>548.33200000000011</v>
      </c>
      <c r="M7659" s="8" t="s">
        <v>83</v>
      </c>
      <c r="N7659" s="19">
        <v>50114</v>
      </c>
    </row>
    <row r="7660" spans="2:14" ht="14.25" customHeight="1" x14ac:dyDescent="0.25">
      <c r="B7660" s="8" t="s">
        <v>61</v>
      </c>
      <c r="C7660" s="8">
        <v>1185732</v>
      </c>
      <c r="D7660" s="9">
        <v>44359</v>
      </c>
      <c r="E7660" s="8" t="s">
        <v>14</v>
      </c>
      <c r="F7660" s="8" t="s">
        <v>131</v>
      </c>
      <c r="G7660" s="8" t="s">
        <v>132</v>
      </c>
      <c r="H7660" s="10" t="s">
        <v>18</v>
      </c>
      <c r="I7660" s="11">
        <v>53</v>
      </c>
      <c r="J7660" s="12">
        <v>116</v>
      </c>
      <c r="K7660" s="12">
        <v>614.79999999999995</v>
      </c>
      <c r="L7660" s="13">
        <v>362.73200000000008</v>
      </c>
      <c r="M7660" s="8" t="s">
        <v>83</v>
      </c>
      <c r="N7660" s="19">
        <v>50115</v>
      </c>
    </row>
    <row r="7661" spans="2:14" ht="14.25" customHeight="1" x14ac:dyDescent="0.25">
      <c r="B7661" s="8" t="s">
        <v>61</v>
      </c>
      <c r="C7661" s="8">
        <v>1185732</v>
      </c>
      <c r="D7661" s="9">
        <v>44359</v>
      </c>
      <c r="E7661" s="8" t="s">
        <v>14</v>
      </c>
      <c r="F7661" s="8" t="s">
        <v>131</v>
      </c>
      <c r="G7661" s="8" t="s">
        <v>132</v>
      </c>
      <c r="H7661" s="10" t="s">
        <v>19</v>
      </c>
      <c r="I7661" s="11">
        <v>45</v>
      </c>
      <c r="J7661" s="12">
        <v>81</v>
      </c>
      <c r="K7661" s="12">
        <v>364.5</v>
      </c>
      <c r="L7661" s="13">
        <v>171.315</v>
      </c>
      <c r="M7661" s="8" t="s">
        <v>83</v>
      </c>
      <c r="N7661" s="19">
        <v>50116</v>
      </c>
    </row>
    <row r="7662" spans="2:14" ht="14.25" customHeight="1" x14ac:dyDescent="0.25">
      <c r="B7662" s="8" t="s">
        <v>61</v>
      </c>
      <c r="C7662" s="8">
        <v>1185732</v>
      </c>
      <c r="D7662" s="9">
        <v>44359</v>
      </c>
      <c r="E7662" s="8" t="s">
        <v>14</v>
      </c>
      <c r="F7662" s="8" t="s">
        <v>131</v>
      </c>
      <c r="G7662" s="8" t="s">
        <v>132</v>
      </c>
      <c r="H7662" s="10" t="s">
        <v>20</v>
      </c>
      <c r="I7662" s="11">
        <v>47</v>
      </c>
      <c r="J7662" s="12">
        <v>90</v>
      </c>
      <c r="K7662" s="12">
        <v>423</v>
      </c>
      <c r="L7662" s="13">
        <v>190.34999999999997</v>
      </c>
      <c r="M7662" s="8" t="s">
        <v>83</v>
      </c>
      <c r="N7662" s="19">
        <v>50117</v>
      </c>
    </row>
    <row r="7663" spans="2:14" ht="14.25" customHeight="1" x14ac:dyDescent="0.25">
      <c r="B7663" s="8" t="s">
        <v>61</v>
      </c>
      <c r="C7663" s="8">
        <v>1185732</v>
      </c>
      <c r="D7663" s="9">
        <v>44359</v>
      </c>
      <c r="E7663" s="8" t="s">
        <v>14</v>
      </c>
      <c r="F7663" s="8" t="s">
        <v>131</v>
      </c>
      <c r="G7663" s="8" t="s">
        <v>132</v>
      </c>
      <c r="H7663" s="10" t="s">
        <v>21</v>
      </c>
      <c r="I7663" s="11">
        <v>58</v>
      </c>
      <c r="J7663" s="12">
        <v>81</v>
      </c>
      <c r="K7663" s="12">
        <v>469.8</v>
      </c>
      <c r="L7663" s="13">
        <v>234.9</v>
      </c>
      <c r="M7663" s="8" t="s">
        <v>83</v>
      </c>
      <c r="N7663" s="19">
        <v>50118</v>
      </c>
    </row>
    <row r="7664" spans="2:14" ht="14.25" customHeight="1" x14ac:dyDescent="0.25">
      <c r="B7664" s="8" t="s">
        <v>61</v>
      </c>
      <c r="C7664" s="8">
        <v>1185732</v>
      </c>
      <c r="D7664" s="9">
        <v>44359</v>
      </c>
      <c r="E7664" s="8" t="s">
        <v>14</v>
      </c>
      <c r="F7664" s="8" t="s">
        <v>131</v>
      </c>
      <c r="G7664" s="8" t="s">
        <v>132</v>
      </c>
      <c r="H7664" s="10" t="s">
        <v>22</v>
      </c>
      <c r="I7664" s="11">
        <v>62</v>
      </c>
      <c r="J7664" s="12">
        <v>117</v>
      </c>
      <c r="K7664" s="12">
        <v>725.4</v>
      </c>
      <c r="L7664" s="13">
        <v>377.20799999999997</v>
      </c>
      <c r="M7664" s="8" t="s">
        <v>83</v>
      </c>
      <c r="N7664" s="19">
        <v>50119</v>
      </c>
    </row>
    <row r="7665" spans="2:14" ht="14.25" customHeight="1" x14ac:dyDescent="0.25">
      <c r="B7665" s="8" t="s">
        <v>61</v>
      </c>
      <c r="C7665" s="8">
        <v>1185732</v>
      </c>
      <c r="D7665" s="9">
        <v>44387</v>
      </c>
      <c r="E7665" s="8" t="s">
        <v>14</v>
      </c>
      <c r="F7665" s="8" t="s">
        <v>131</v>
      </c>
      <c r="G7665" s="8" t="s">
        <v>132</v>
      </c>
      <c r="H7665" s="10" t="s">
        <v>16</v>
      </c>
      <c r="I7665" s="11">
        <v>54</v>
      </c>
      <c r="J7665" s="12">
        <v>182</v>
      </c>
      <c r="K7665" s="12">
        <v>982.8</v>
      </c>
      <c r="L7665" s="13">
        <v>560.19600000000014</v>
      </c>
      <c r="M7665" s="8" t="s">
        <v>83</v>
      </c>
      <c r="N7665" s="19">
        <v>50120</v>
      </c>
    </row>
    <row r="7666" spans="2:14" ht="14.25" customHeight="1" x14ac:dyDescent="0.25">
      <c r="B7666" s="8" t="s">
        <v>61</v>
      </c>
      <c r="C7666" s="8">
        <v>1185732</v>
      </c>
      <c r="D7666" s="9">
        <v>44387</v>
      </c>
      <c r="E7666" s="8" t="s">
        <v>14</v>
      </c>
      <c r="F7666" s="8" t="s">
        <v>131</v>
      </c>
      <c r="G7666" s="8" t="s">
        <v>132</v>
      </c>
      <c r="H7666" s="10" t="s">
        <v>18</v>
      </c>
      <c r="I7666" s="11">
        <v>51</v>
      </c>
      <c r="J7666" s="12">
        <v>115</v>
      </c>
      <c r="K7666" s="12">
        <v>586.5</v>
      </c>
      <c r="L7666" s="13">
        <v>328.44</v>
      </c>
      <c r="M7666" s="8" t="s">
        <v>83</v>
      </c>
      <c r="N7666" s="19">
        <v>50121</v>
      </c>
    </row>
    <row r="7667" spans="2:14" ht="14.25" customHeight="1" x14ac:dyDescent="0.25">
      <c r="B7667" s="8" t="s">
        <v>61</v>
      </c>
      <c r="C7667" s="8">
        <v>1185732</v>
      </c>
      <c r="D7667" s="9">
        <v>44387</v>
      </c>
      <c r="E7667" s="8" t="s">
        <v>14</v>
      </c>
      <c r="F7667" s="8" t="s">
        <v>131</v>
      </c>
      <c r="G7667" s="8" t="s">
        <v>132</v>
      </c>
      <c r="H7667" s="10" t="s">
        <v>19</v>
      </c>
      <c r="I7667" s="11">
        <v>46</v>
      </c>
      <c r="J7667" s="12">
        <v>98</v>
      </c>
      <c r="K7667" s="12">
        <v>450.8</v>
      </c>
      <c r="L7667" s="13">
        <v>216.38400000000001</v>
      </c>
      <c r="M7667" s="8" t="s">
        <v>83</v>
      </c>
      <c r="N7667" s="19">
        <v>50122</v>
      </c>
    </row>
    <row r="7668" spans="2:14" ht="14.25" customHeight="1" x14ac:dyDescent="0.25">
      <c r="B7668" s="8" t="s">
        <v>61</v>
      </c>
      <c r="C7668" s="8">
        <v>1185732</v>
      </c>
      <c r="D7668" s="9">
        <v>44387</v>
      </c>
      <c r="E7668" s="8" t="s">
        <v>14</v>
      </c>
      <c r="F7668" s="8" t="s">
        <v>131</v>
      </c>
      <c r="G7668" s="8" t="s">
        <v>132</v>
      </c>
      <c r="H7668" s="10" t="s">
        <v>20</v>
      </c>
      <c r="I7668" s="11">
        <v>46</v>
      </c>
      <c r="J7668" s="12">
        <v>90</v>
      </c>
      <c r="K7668" s="12">
        <v>414</v>
      </c>
      <c r="L7668" s="13">
        <v>202.85999999999999</v>
      </c>
      <c r="M7668" s="8" t="s">
        <v>83</v>
      </c>
      <c r="N7668" s="19">
        <v>50123</v>
      </c>
    </row>
    <row r="7669" spans="2:14" ht="14.25" customHeight="1" x14ac:dyDescent="0.25">
      <c r="B7669" s="8" t="s">
        <v>61</v>
      </c>
      <c r="C7669" s="8">
        <v>1185732</v>
      </c>
      <c r="D7669" s="9">
        <v>44387</v>
      </c>
      <c r="E7669" s="8" t="s">
        <v>14</v>
      </c>
      <c r="F7669" s="8" t="s">
        <v>131</v>
      </c>
      <c r="G7669" s="8" t="s">
        <v>132</v>
      </c>
      <c r="H7669" s="10" t="s">
        <v>21</v>
      </c>
      <c r="I7669" s="11">
        <v>54</v>
      </c>
      <c r="J7669" s="12">
        <v>94</v>
      </c>
      <c r="K7669" s="12">
        <v>507.6</v>
      </c>
      <c r="L7669" s="13">
        <v>238.57199999999997</v>
      </c>
      <c r="M7669" s="8" t="s">
        <v>83</v>
      </c>
      <c r="N7669" s="19">
        <v>50124</v>
      </c>
    </row>
    <row r="7670" spans="2:14" ht="14.25" customHeight="1" x14ac:dyDescent="0.25">
      <c r="B7670" s="8" t="s">
        <v>61</v>
      </c>
      <c r="C7670" s="8">
        <v>1185732</v>
      </c>
      <c r="D7670" s="9">
        <v>44387</v>
      </c>
      <c r="E7670" s="8" t="s">
        <v>14</v>
      </c>
      <c r="F7670" s="8" t="s">
        <v>131</v>
      </c>
      <c r="G7670" s="8" t="s">
        <v>132</v>
      </c>
      <c r="H7670" s="10" t="s">
        <v>22</v>
      </c>
      <c r="I7670" s="11">
        <v>61</v>
      </c>
      <c r="J7670" s="12">
        <v>125</v>
      </c>
      <c r="K7670" s="12">
        <v>762.5</v>
      </c>
      <c r="L7670" s="13">
        <v>396.5</v>
      </c>
      <c r="M7670" s="8" t="s">
        <v>83</v>
      </c>
      <c r="N7670" s="19">
        <v>50125</v>
      </c>
    </row>
    <row r="7671" spans="2:14" ht="14.25" customHeight="1" x14ac:dyDescent="0.25">
      <c r="B7671" s="8" t="s">
        <v>61</v>
      </c>
      <c r="C7671" s="8">
        <v>1185732</v>
      </c>
      <c r="D7671" s="9">
        <v>44419</v>
      </c>
      <c r="E7671" s="8" t="s">
        <v>14</v>
      </c>
      <c r="F7671" s="8" t="s">
        <v>131</v>
      </c>
      <c r="G7671" s="8" t="s">
        <v>132</v>
      </c>
      <c r="H7671" s="10" t="s">
        <v>16</v>
      </c>
      <c r="I7671" s="11">
        <v>58</v>
      </c>
      <c r="J7671" s="12">
        <v>176</v>
      </c>
      <c r="K7671" s="12">
        <v>1020.8</v>
      </c>
      <c r="L7671" s="13">
        <v>612.48</v>
      </c>
      <c r="M7671" s="8" t="s">
        <v>83</v>
      </c>
      <c r="N7671" s="19">
        <v>50126</v>
      </c>
    </row>
    <row r="7672" spans="2:14" ht="14.25" customHeight="1" x14ac:dyDescent="0.25">
      <c r="B7672" s="8" t="s">
        <v>61</v>
      </c>
      <c r="C7672" s="8">
        <v>1185732</v>
      </c>
      <c r="D7672" s="9">
        <v>44419</v>
      </c>
      <c r="E7672" s="8" t="s">
        <v>14</v>
      </c>
      <c r="F7672" s="8" t="s">
        <v>131</v>
      </c>
      <c r="G7672" s="8" t="s">
        <v>132</v>
      </c>
      <c r="H7672" s="10" t="s">
        <v>18</v>
      </c>
      <c r="I7672" s="11">
        <v>53</v>
      </c>
      <c r="J7672" s="12">
        <v>106</v>
      </c>
      <c r="K7672" s="12">
        <v>561.79999999999995</v>
      </c>
      <c r="L7672" s="13">
        <v>331.46200000000005</v>
      </c>
      <c r="M7672" s="8" t="s">
        <v>83</v>
      </c>
      <c r="N7672" s="19">
        <v>50127</v>
      </c>
    </row>
    <row r="7673" spans="2:14" ht="14.25" customHeight="1" x14ac:dyDescent="0.25">
      <c r="B7673" s="8" t="s">
        <v>61</v>
      </c>
      <c r="C7673" s="8">
        <v>1185732</v>
      </c>
      <c r="D7673" s="9">
        <v>44419</v>
      </c>
      <c r="E7673" s="8" t="s">
        <v>14</v>
      </c>
      <c r="F7673" s="8" t="s">
        <v>131</v>
      </c>
      <c r="G7673" s="8" t="s">
        <v>132</v>
      </c>
      <c r="H7673" s="10" t="s">
        <v>19</v>
      </c>
      <c r="I7673" s="11">
        <v>48</v>
      </c>
      <c r="J7673" s="12">
        <v>105</v>
      </c>
      <c r="K7673" s="12">
        <v>504</v>
      </c>
      <c r="L7673" s="13">
        <v>231.83999999999997</v>
      </c>
      <c r="M7673" s="8" t="s">
        <v>83</v>
      </c>
      <c r="N7673" s="19">
        <v>50128</v>
      </c>
    </row>
    <row r="7674" spans="2:14" ht="14.25" customHeight="1" x14ac:dyDescent="0.25">
      <c r="B7674" s="8" t="s">
        <v>61</v>
      </c>
      <c r="C7674" s="8">
        <v>1185732</v>
      </c>
      <c r="D7674" s="9">
        <v>44419</v>
      </c>
      <c r="E7674" s="8" t="s">
        <v>14</v>
      </c>
      <c r="F7674" s="8" t="s">
        <v>131</v>
      </c>
      <c r="G7674" s="8" t="s">
        <v>132</v>
      </c>
      <c r="H7674" s="10" t="s">
        <v>20</v>
      </c>
      <c r="I7674" s="11">
        <v>49</v>
      </c>
      <c r="J7674" s="12">
        <v>68</v>
      </c>
      <c r="K7674" s="12">
        <v>333.2</v>
      </c>
      <c r="L7674" s="13">
        <v>156.60399999999998</v>
      </c>
      <c r="M7674" s="8" t="s">
        <v>83</v>
      </c>
      <c r="N7674" s="19">
        <v>50129</v>
      </c>
    </row>
    <row r="7675" spans="2:14" ht="14.25" customHeight="1" x14ac:dyDescent="0.25">
      <c r="B7675" s="8" t="s">
        <v>61</v>
      </c>
      <c r="C7675" s="8">
        <v>1185732</v>
      </c>
      <c r="D7675" s="9">
        <v>44419</v>
      </c>
      <c r="E7675" s="8" t="s">
        <v>14</v>
      </c>
      <c r="F7675" s="8" t="s">
        <v>131</v>
      </c>
      <c r="G7675" s="8" t="s">
        <v>132</v>
      </c>
      <c r="H7675" s="10" t="s">
        <v>21</v>
      </c>
      <c r="I7675" s="11">
        <v>57</v>
      </c>
      <c r="J7675" s="12">
        <v>65</v>
      </c>
      <c r="K7675" s="12">
        <v>370.5</v>
      </c>
      <c r="L7675" s="13">
        <v>181.54500000000002</v>
      </c>
      <c r="M7675" s="8" t="s">
        <v>83</v>
      </c>
      <c r="N7675" s="19">
        <v>50130</v>
      </c>
    </row>
    <row r="7676" spans="2:14" ht="14.25" customHeight="1" x14ac:dyDescent="0.25">
      <c r="B7676" s="8" t="s">
        <v>61</v>
      </c>
      <c r="C7676" s="8">
        <v>1185732</v>
      </c>
      <c r="D7676" s="9">
        <v>44419</v>
      </c>
      <c r="E7676" s="8" t="s">
        <v>14</v>
      </c>
      <c r="F7676" s="8" t="s">
        <v>131</v>
      </c>
      <c r="G7676" s="8" t="s">
        <v>132</v>
      </c>
      <c r="H7676" s="10" t="s">
        <v>22</v>
      </c>
      <c r="I7676" s="11">
        <v>61</v>
      </c>
      <c r="J7676" s="12">
        <v>104</v>
      </c>
      <c r="K7676" s="12">
        <v>634.4</v>
      </c>
      <c r="L7676" s="13">
        <v>323.54399999999998</v>
      </c>
      <c r="M7676" s="8" t="s">
        <v>83</v>
      </c>
      <c r="N7676" s="19">
        <v>50131</v>
      </c>
    </row>
    <row r="7677" spans="2:14" ht="14.25" customHeight="1" x14ac:dyDescent="0.25">
      <c r="B7677" s="8" t="s">
        <v>61</v>
      </c>
      <c r="C7677" s="8">
        <v>1185732</v>
      </c>
      <c r="D7677" s="9">
        <v>44449</v>
      </c>
      <c r="E7677" s="8" t="s">
        <v>14</v>
      </c>
      <c r="F7677" s="8" t="s">
        <v>131</v>
      </c>
      <c r="G7677" s="8" t="s">
        <v>132</v>
      </c>
      <c r="H7677" s="10" t="s">
        <v>16</v>
      </c>
      <c r="I7677" s="11">
        <v>56</v>
      </c>
      <c r="J7677" s="12">
        <v>137</v>
      </c>
      <c r="K7677" s="12">
        <v>767.2</v>
      </c>
      <c r="L7677" s="13">
        <v>437.30400000000009</v>
      </c>
      <c r="M7677" s="8" t="s">
        <v>83</v>
      </c>
      <c r="N7677" s="19">
        <v>50132</v>
      </c>
    </row>
    <row r="7678" spans="2:14" ht="14.25" customHeight="1" x14ac:dyDescent="0.25">
      <c r="B7678" s="8" t="s">
        <v>61</v>
      </c>
      <c r="C7678" s="8">
        <v>1185732</v>
      </c>
      <c r="D7678" s="9">
        <v>44449</v>
      </c>
      <c r="E7678" s="8" t="s">
        <v>14</v>
      </c>
      <c r="F7678" s="8" t="s">
        <v>131</v>
      </c>
      <c r="G7678" s="8" t="s">
        <v>132</v>
      </c>
      <c r="H7678" s="10" t="s">
        <v>18</v>
      </c>
      <c r="I7678" s="11">
        <v>50</v>
      </c>
      <c r="J7678" s="12">
        <v>85</v>
      </c>
      <c r="K7678" s="12">
        <v>425</v>
      </c>
      <c r="L7678" s="13">
        <v>255</v>
      </c>
      <c r="M7678" s="8" t="s">
        <v>83</v>
      </c>
      <c r="N7678" s="19">
        <v>50133</v>
      </c>
    </row>
    <row r="7679" spans="2:14" ht="14.25" customHeight="1" x14ac:dyDescent="0.25">
      <c r="B7679" s="8" t="s">
        <v>61</v>
      </c>
      <c r="C7679" s="8">
        <v>1185732</v>
      </c>
      <c r="D7679" s="9">
        <v>44449</v>
      </c>
      <c r="E7679" s="8" t="s">
        <v>14</v>
      </c>
      <c r="F7679" s="8" t="s">
        <v>131</v>
      </c>
      <c r="G7679" s="8" t="s">
        <v>132</v>
      </c>
      <c r="H7679" s="10" t="s">
        <v>19</v>
      </c>
      <c r="I7679" s="11">
        <v>46</v>
      </c>
      <c r="J7679" s="12">
        <v>56</v>
      </c>
      <c r="K7679" s="12">
        <v>257.60000000000002</v>
      </c>
      <c r="L7679" s="13">
        <v>128.80000000000001</v>
      </c>
      <c r="M7679" s="8" t="s">
        <v>83</v>
      </c>
      <c r="N7679" s="19">
        <v>50134</v>
      </c>
    </row>
    <row r="7680" spans="2:14" ht="14.25" customHeight="1" x14ac:dyDescent="0.25">
      <c r="B7680" s="8" t="s">
        <v>61</v>
      </c>
      <c r="C7680" s="8">
        <v>1185732</v>
      </c>
      <c r="D7680" s="9">
        <v>44449</v>
      </c>
      <c r="E7680" s="8" t="s">
        <v>14</v>
      </c>
      <c r="F7680" s="8" t="s">
        <v>131</v>
      </c>
      <c r="G7680" s="8" t="s">
        <v>132</v>
      </c>
      <c r="H7680" s="10" t="s">
        <v>20</v>
      </c>
      <c r="I7680" s="11">
        <v>45</v>
      </c>
      <c r="J7680" s="12">
        <v>52</v>
      </c>
      <c r="K7680" s="12">
        <v>234</v>
      </c>
      <c r="L7680" s="13">
        <v>114.66</v>
      </c>
      <c r="M7680" s="8" t="s">
        <v>83</v>
      </c>
      <c r="N7680" s="19">
        <v>50135</v>
      </c>
    </row>
    <row r="7681" spans="2:14" ht="14.25" customHeight="1" x14ac:dyDescent="0.25">
      <c r="B7681" s="8" t="s">
        <v>61</v>
      </c>
      <c r="C7681" s="8">
        <v>1185732</v>
      </c>
      <c r="D7681" s="9">
        <v>44449</v>
      </c>
      <c r="E7681" s="8" t="s">
        <v>14</v>
      </c>
      <c r="F7681" s="8" t="s">
        <v>131</v>
      </c>
      <c r="G7681" s="8" t="s">
        <v>132</v>
      </c>
      <c r="H7681" s="10" t="s">
        <v>21</v>
      </c>
      <c r="I7681" s="11">
        <v>58</v>
      </c>
      <c r="J7681" s="12">
        <v>50</v>
      </c>
      <c r="K7681" s="12">
        <v>290</v>
      </c>
      <c r="L7681" s="13">
        <v>136.30000000000001</v>
      </c>
      <c r="M7681" s="8" t="s">
        <v>83</v>
      </c>
      <c r="N7681" s="19">
        <v>50136</v>
      </c>
    </row>
    <row r="7682" spans="2:14" ht="14.25" customHeight="1" x14ac:dyDescent="0.25">
      <c r="B7682" s="8" t="s">
        <v>61</v>
      </c>
      <c r="C7682" s="8">
        <v>1185732</v>
      </c>
      <c r="D7682" s="9">
        <v>44449</v>
      </c>
      <c r="E7682" s="8" t="s">
        <v>14</v>
      </c>
      <c r="F7682" s="8" t="s">
        <v>131</v>
      </c>
      <c r="G7682" s="8" t="s">
        <v>132</v>
      </c>
      <c r="H7682" s="10" t="s">
        <v>22</v>
      </c>
      <c r="I7682" s="11">
        <v>59</v>
      </c>
      <c r="J7682" s="12">
        <v>78</v>
      </c>
      <c r="K7682" s="12">
        <v>460.2</v>
      </c>
      <c r="L7682" s="13">
        <v>253.10999999999999</v>
      </c>
      <c r="M7682" s="8" t="s">
        <v>83</v>
      </c>
      <c r="N7682" s="19">
        <v>50137</v>
      </c>
    </row>
    <row r="7683" spans="2:14" ht="14.25" customHeight="1" x14ac:dyDescent="0.25">
      <c r="B7683" s="8" t="s">
        <v>61</v>
      </c>
      <c r="C7683" s="8">
        <v>1185732</v>
      </c>
      <c r="D7683" s="9">
        <v>44481</v>
      </c>
      <c r="E7683" s="8" t="s">
        <v>14</v>
      </c>
      <c r="F7683" s="8" t="s">
        <v>131</v>
      </c>
      <c r="G7683" s="8" t="s">
        <v>132</v>
      </c>
      <c r="H7683" s="10" t="s">
        <v>16</v>
      </c>
      <c r="I7683" s="11">
        <v>62</v>
      </c>
      <c r="J7683" s="12">
        <v>133</v>
      </c>
      <c r="K7683" s="12">
        <v>824.6</v>
      </c>
      <c r="L7683" s="13">
        <v>494.75999999999993</v>
      </c>
      <c r="M7683" s="8" t="s">
        <v>83</v>
      </c>
      <c r="N7683" s="19">
        <v>50138</v>
      </c>
    </row>
    <row r="7684" spans="2:14" ht="14.25" customHeight="1" x14ac:dyDescent="0.25">
      <c r="B7684" s="8" t="s">
        <v>61</v>
      </c>
      <c r="C7684" s="8">
        <v>1185732</v>
      </c>
      <c r="D7684" s="9">
        <v>44481</v>
      </c>
      <c r="E7684" s="8" t="s">
        <v>14</v>
      </c>
      <c r="F7684" s="8" t="s">
        <v>131</v>
      </c>
      <c r="G7684" s="8" t="s">
        <v>132</v>
      </c>
      <c r="H7684" s="10" t="s">
        <v>18</v>
      </c>
      <c r="I7684" s="11">
        <v>54</v>
      </c>
      <c r="J7684" s="12">
        <v>75</v>
      </c>
      <c r="K7684" s="12">
        <v>405</v>
      </c>
      <c r="L7684" s="13">
        <v>238.95000000000005</v>
      </c>
      <c r="M7684" s="8" t="s">
        <v>83</v>
      </c>
      <c r="N7684" s="19">
        <v>50139</v>
      </c>
    </row>
    <row r="7685" spans="2:14" ht="14.25" customHeight="1" x14ac:dyDescent="0.25">
      <c r="B7685" s="8" t="s">
        <v>61</v>
      </c>
      <c r="C7685" s="8">
        <v>1185732</v>
      </c>
      <c r="D7685" s="9">
        <v>44481</v>
      </c>
      <c r="E7685" s="8" t="s">
        <v>14</v>
      </c>
      <c r="F7685" s="8" t="s">
        <v>131</v>
      </c>
      <c r="G7685" s="8" t="s">
        <v>132</v>
      </c>
      <c r="H7685" s="10" t="s">
        <v>19</v>
      </c>
      <c r="I7685" s="11">
        <v>59</v>
      </c>
      <c r="J7685" s="12">
        <v>54</v>
      </c>
      <c r="K7685" s="12">
        <v>318.60000000000002</v>
      </c>
      <c r="L7685" s="13">
        <v>159.30000000000001</v>
      </c>
      <c r="M7685" s="8" t="s">
        <v>83</v>
      </c>
      <c r="N7685" s="19">
        <v>50140</v>
      </c>
    </row>
    <row r="7686" spans="2:14" ht="14.25" customHeight="1" x14ac:dyDescent="0.25">
      <c r="B7686" s="8" t="s">
        <v>61</v>
      </c>
      <c r="C7686" s="8">
        <v>1185732</v>
      </c>
      <c r="D7686" s="9">
        <v>44481</v>
      </c>
      <c r="E7686" s="8" t="s">
        <v>14</v>
      </c>
      <c r="F7686" s="8" t="s">
        <v>131</v>
      </c>
      <c r="G7686" s="8" t="s">
        <v>132</v>
      </c>
      <c r="H7686" s="10" t="s">
        <v>20</v>
      </c>
      <c r="I7686" s="11">
        <v>55</v>
      </c>
      <c r="J7686" s="12">
        <v>46</v>
      </c>
      <c r="K7686" s="12">
        <v>253</v>
      </c>
      <c r="L7686" s="13">
        <v>121.43999999999998</v>
      </c>
      <c r="M7686" s="8" t="s">
        <v>83</v>
      </c>
      <c r="N7686" s="19">
        <v>50141</v>
      </c>
    </row>
    <row r="7687" spans="2:14" ht="14.25" customHeight="1" x14ac:dyDescent="0.25">
      <c r="B7687" s="8" t="s">
        <v>61</v>
      </c>
      <c r="C7687" s="8">
        <v>1185732</v>
      </c>
      <c r="D7687" s="9">
        <v>44481</v>
      </c>
      <c r="E7687" s="8" t="s">
        <v>14</v>
      </c>
      <c r="F7687" s="8" t="s">
        <v>131</v>
      </c>
      <c r="G7687" s="8" t="s">
        <v>132</v>
      </c>
      <c r="H7687" s="10" t="s">
        <v>21</v>
      </c>
      <c r="I7687" s="11">
        <v>66</v>
      </c>
      <c r="J7687" s="12">
        <v>51</v>
      </c>
      <c r="K7687" s="12">
        <v>336.6</v>
      </c>
      <c r="L7687" s="13">
        <v>161.56799999999998</v>
      </c>
      <c r="M7687" s="8" t="s">
        <v>83</v>
      </c>
      <c r="N7687" s="19">
        <v>50142</v>
      </c>
    </row>
    <row r="7688" spans="2:14" ht="14.25" customHeight="1" x14ac:dyDescent="0.25">
      <c r="B7688" s="8" t="s">
        <v>30</v>
      </c>
      <c r="C7688" s="8">
        <v>1185732</v>
      </c>
      <c r="D7688" s="9">
        <v>44481</v>
      </c>
      <c r="E7688" s="8" t="s">
        <v>14</v>
      </c>
      <c r="F7688" s="8" t="s">
        <v>131</v>
      </c>
      <c r="G7688" s="8" t="s">
        <v>132</v>
      </c>
      <c r="H7688" s="10" t="s">
        <v>22</v>
      </c>
      <c r="I7688" s="11">
        <v>71</v>
      </c>
      <c r="J7688" s="12">
        <v>81</v>
      </c>
      <c r="K7688" s="12">
        <v>575.1</v>
      </c>
      <c r="L7688" s="13">
        <v>304.803</v>
      </c>
      <c r="M7688" s="8" t="s">
        <v>83</v>
      </c>
      <c r="N7688" s="19">
        <v>50143</v>
      </c>
    </row>
    <row r="7689" spans="2:14" ht="14.25" customHeight="1" x14ac:dyDescent="0.25">
      <c r="B7689" s="8" t="s">
        <v>30</v>
      </c>
      <c r="C7689" s="8">
        <v>1185732</v>
      </c>
      <c r="D7689" s="9">
        <v>44511</v>
      </c>
      <c r="E7689" s="8" t="s">
        <v>14</v>
      </c>
      <c r="F7689" s="8" t="s">
        <v>131</v>
      </c>
      <c r="G7689" s="8" t="s">
        <v>132</v>
      </c>
      <c r="H7689" s="10" t="s">
        <v>16</v>
      </c>
      <c r="I7689" s="11">
        <v>64</v>
      </c>
      <c r="J7689" s="12">
        <v>126</v>
      </c>
      <c r="K7689" s="12">
        <v>806.4</v>
      </c>
      <c r="L7689" s="13">
        <v>483.84</v>
      </c>
      <c r="M7689" s="8" t="s">
        <v>83</v>
      </c>
      <c r="N7689" s="19">
        <v>50144</v>
      </c>
    </row>
    <row r="7690" spans="2:14" ht="14.25" customHeight="1" x14ac:dyDescent="0.25">
      <c r="B7690" s="8" t="s">
        <v>30</v>
      </c>
      <c r="C7690" s="8">
        <v>1185732</v>
      </c>
      <c r="D7690" s="9">
        <v>44511</v>
      </c>
      <c r="E7690" s="8" t="s">
        <v>14</v>
      </c>
      <c r="F7690" s="8" t="s">
        <v>131</v>
      </c>
      <c r="G7690" s="8" t="s">
        <v>132</v>
      </c>
      <c r="H7690" s="10" t="s">
        <v>18</v>
      </c>
      <c r="I7690" s="11">
        <v>55</v>
      </c>
      <c r="J7690" s="12">
        <v>81</v>
      </c>
      <c r="K7690" s="12">
        <v>445.5</v>
      </c>
      <c r="L7690" s="13">
        <v>258.39</v>
      </c>
      <c r="M7690" s="8" t="s">
        <v>83</v>
      </c>
      <c r="N7690" s="19">
        <v>50145</v>
      </c>
    </row>
    <row r="7691" spans="2:14" ht="14.25" customHeight="1" x14ac:dyDescent="0.25">
      <c r="B7691" s="8" t="s">
        <v>30</v>
      </c>
      <c r="C7691" s="8">
        <v>1185732</v>
      </c>
      <c r="D7691" s="9">
        <v>44511</v>
      </c>
      <c r="E7691" s="8" t="s">
        <v>14</v>
      </c>
      <c r="F7691" s="8" t="s">
        <v>131</v>
      </c>
      <c r="G7691" s="8" t="s">
        <v>132</v>
      </c>
      <c r="H7691" s="10" t="s">
        <v>19</v>
      </c>
      <c r="I7691" s="11">
        <v>57</v>
      </c>
      <c r="J7691" s="12">
        <v>96</v>
      </c>
      <c r="K7691" s="12">
        <v>547.20000000000005</v>
      </c>
      <c r="L7691" s="13">
        <v>262.65600000000001</v>
      </c>
      <c r="M7691" s="8" t="s">
        <v>83</v>
      </c>
      <c r="N7691" s="19">
        <v>50146</v>
      </c>
    </row>
    <row r="7692" spans="2:14" ht="14.25" customHeight="1" x14ac:dyDescent="0.25">
      <c r="B7692" s="8" t="s">
        <v>61</v>
      </c>
      <c r="C7692" s="8">
        <v>1185732</v>
      </c>
      <c r="D7692" s="9">
        <v>44511</v>
      </c>
      <c r="E7692" s="8" t="s">
        <v>14</v>
      </c>
      <c r="F7692" s="8" t="s">
        <v>131</v>
      </c>
      <c r="G7692" s="8" t="s">
        <v>132</v>
      </c>
      <c r="H7692" s="10" t="s">
        <v>20</v>
      </c>
      <c r="I7692" s="11">
        <v>55</v>
      </c>
      <c r="J7692" s="12">
        <v>75</v>
      </c>
      <c r="K7692" s="12">
        <v>412.5</v>
      </c>
      <c r="L7692" s="13">
        <v>206.25</v>
      </c>
      <c r="M7692" s="8" t="s">
        <v>83</v>
      </c>
      <c r="N7692" s="19">
        <v>50147</v>
      </c>
    </row>
    <row r="7693" spans="2:14" ht="14.25" customHeight="1" x14ac:dyDescent="0.25">
      <c r="B7693" s="8" t="s">
        <v>61</v>
      </c>
      <c r="C7693" s="8">
        <v>1185732</v>
      </c>
      <c r="D7693" s="9">
        <v>44511</v>
      </c>
      <c r="E7693" s="8" t="s">
        <v>14</v>
      </c>
      <c r="F7693" s="8" t="s">
        <v>131</v>
      </c>
      <c r="G7693" s="8" t="s">
        <v>132</v>
      </c>
      <c r="H7693" s="10" t="s">
        <v>21</v>
      </c>
      <c r="I7693" s="11">
        <v>67</v>
      </c>
      <c r="J7693" s="12">
        <v>80</v>
      </c>
      <c r="K7693" s="12">
        <v>536</v>
      </c>
      <c r="L7693" s="13">
        <v>268</v>
      </c>
      <c r="M7693" s="8" t="s">
        <v>83</v>
      </c>
      <c r="N7693" s="19">
        <v>50148</v>
      </c>
    </row>
    <row r="7694" spans="2:14" ht="14.25" customHeight="1" x14ac:dyDescent="0.25">
      <c r="B7694" s="8" t="s">
        <v>61</v>
      </c>
      <c r="C7694" s="8">
        <v>1185732</v>
      </c>
      <c r="D7694" s="9">
        <v>44511</v>
      </c>
      <c r="E7694" s="8" t="s">
        <v>14</v>
      </c>
      <c r="F7694" s="8" t="s">
        <v>131</v>
      </c>
      <c r="G7694" s="8" t="s">
        <v>132</v>
      </c>
      <c r="H7694" s="10" t="s">
        <v>22</v>
      </c>
      <c r="I7694" s="11">
        <v>70</v>
      </c>
      <c r="J7694" s="12">
        <v>94</v>
      </c>
      <c r="K7694" s="12">
        <v>658</v>
      </c>
      <c r="L7694" s="13">
        <v>348.74</v>
      </c>
      <c r="M7694" s="8" t="s">
        <v>83</v>
      </c>
      <c r="N7694" s="19">
        <v>50149</v>
      </c>
    </row>
    <row r="7695" spans="2:14" ht="14.25" customHeight="1" x14ac:dyDescent="0.25">
      <c r="B7695" s="8" t="s">
        <v>61</v>
      </c>
      <c r="C7695" s="8">
        <v>1185732</v>
      </c>
      <c r="D7695" s="9">
        <v>44540</v>
      </c>
      <c r="E7695" s="8" t="s">
        <v>14</v>
      </c>
      <c r="F7695" s="8" t="s">
        <v>131</v>
      </c>
      <c r="G7695" s="8" t="s">
        <v>132</v>
      </c>
      <c r="H7695" s="10" t="s">
        <v>16</v>
      </c>
      <c r="I7695" s="11">
        <v>64</v>
      </c>
      <c r="J7695" s="12">
        <v>168</v>
      </c>
      <c r="K7695" s="12">
        <v>1075.2</v>
      </c>
      <c r="L7695" s="13">
        <v>645.12</v>
      </c>
      <c r="M7695" s="8" t="s">
        <v>83</v>
      </c>
      <c r="N7695" s="19">
        <v>50150</v>
      </c>
    </row>
    <row r="7696" spans="2:14" ht="14.25" customHeight="1" x14ac:dyDescent="0.25">
      <c r="B7696" s="8" t="s">
        <v>61</v>
      </c>
      <c r="C7696" s="8">
        <v>1185732</v>
      </c>
      <c r="D7696" s="9">
        <v>44540</v>
      </c>
      <c r="E7696" s="8" t="s">
        <v>14</v>
      </c>
      <c r="F7696" s="8" t="s">
        <v>131</v>
      </c>
      <c r="G7696" s="8" t="s">
        <v>132</v>
      </c>
      <c r="H7696" s="10" t="s">
        <v>18</v>
      </c>
      <c r="I7696" s="11">
        <v>55</v>
      </c>
      <c r="J7696" s="12">
        <v>100</v>
      </c>
      <c r="K7696" s="12">
        <v>550</v>
      </c>
      <c r="L7696" s="13">
        <v>302.50000000000006</v>
      </c>
      <c r="M7696" s="8" t="s">
        <v>83</v>
      </c>
      <c r="N7696" s="19">
        <v>50151</v>
      </c>
    </row>
    <row r="7697" spans="2:14" ht="14.25" customHeight="1" x14ac:dyDescent="0.25">
      <c r="B7697" s="8" t="s">
        <v>61</v>
      </c>
      <c r="C7697" s="8">
        <v>1185732</v>
      </c>
      <c r="D7697" s="9">
        <v>44540</v>
      </c>
      <c r="E7697" s="8" t="s">
        <v>14</v>
      </c>
      <c r="F7697" s="8" t="s">
        <v>131</v>
      </c>
      <c r="G7697" s="8" t="s">
        <v>132</v>
      </c>
      <c r="H7697" s="10" t="s">
        <v>19</v>
      </c>
      <c r="I7697" s="11">
        <v>55</v>
      </c>
      <c r="J7697" s="12">
        <v>113</v>
      </c>
      <c r="K7697" s="12">
        <v>621.5</v>
      </c>
      <c r="L7697" s="13">
        <v>292.10499999999996</v>
      </c>
      <c r="M7697" s="8" t="s">
        <v>83</v>
      </c>
      <c r="N7697" s="19">
        <v>50152</v>
      </c>
    </row>
    <row r="7698" spans="2:14" ht="14.25" customHeight="1" x14ac:dyDescent="0.25">
      <c r="B7698" s="8" t="s">
        <v>61</v>
      </c>
      <c r="C7698" s="8">
        <v>1185732</v>
      </c>
      <c r="D7698" s="9">
        <v>44540</v>
      </c>
      <c r="E7698" s="8" t="s">
        <v>14</v>
      </c>
      <c r="F7698" s="8" t="s">
        <v>131</v>
      </c>
      <c r="G7698" s="8" t="s">
        <v>132</v>
      </c>
      <c r="H7698" s="10" t="s">
        <v>20</v>
      </c>
      <c r="I7698" s="11">
        <v>56</v>
      </c>
      <c r="J7698" s="12">
        <v>81</v>
      </c>
      <c r="K7698" s="12">
        <v>453.6</v>
      </c>
      <c r="L7698" s="13">
        <v>204.11999999999998</v>
      </c>
      <c r="M7698" s="8" t="s">
        <v>83</v>
      </c>
      <c r="N7698" s="19">
        <v>50153</v>
      </c>
    </row>
    <row r="7699" spans="2:14" ht="14.25" customHeight="1" x14ac:dyDescent="0.25">
      <c r="B7699" s="8" t="s">
        <v>61</v>
      </c>
      <c r="C7699" s="8">
        <v>1185732</v>
      </c>
      <c r="D7699" s="9">
        <v>44540</v>
      </c>
      <c r="E7699" s="8" t="s">
        <v>14</v>
      </c>
      <c r="F7699" s="8" t="s">
        <v>131</v>
      </c>
      <c r="G7699" s="8" t="s">
        <v>132</v>
      </c>
      <c r="H7699" s="10" t="s">
        <v>21</v>
      </c>
      <c r="I7699" s="11">
        <v>67</v>
      </c>
      <c r="J7699" s="12">
        <v>81</v>
      </c>
      <c r="K7699" s="12">
        <v>542.70000000000005</v>
      </c>
      <c r="L7699" s="13">
        <v>260.49599999999998</v>
      </c>
      <c r="M7699" s="8" t="s">
        <v>83</v>
      </c>
      <c r="N7699" s="19">
        <v>50154</v>
      </c>
    </row>
    <row r="7700" spans="2:14" ht="14.25" customHeight="1" x14ac:dyDescent="0.25">
      <c r="B7700" s="8" t="s">
        <v>61</v>
      </c>
      <c r="C7700" s="8">
        <v>1185732</v>
      </c>
      <c r="D7700" s="9">
        <v>44540</v>
      </c>
      <c r="E7700" s="8" t="s">
        <v>14</v>
      </c>
      <c r="F7700" s="8" t="s">
        <v>131</v>
      </c>
      <c r="G7700" s="8" t="s">
        <v>132</v>
      </c>
      <c r="H7700" s="10" t="s">
        <v>22</v>
      </c>
      <c r="I7700" s="11">
        <v>68</v>
      </c>
      <c r="J7700" s="12">
        <v>106</v>
      </c>
      <c r="K7700" s="12">
        <v>720.8</v>
      </c>
      <c r="L7700" s="13">
        <v>374.81600000000003</v>
      </c>
      <c r="M7700" s="8" t="s">
        <v>83</v>
      </c>
      <c r="N7700" s="19">
        <v>50155</v>
      </c>
    </row>
    <row r="7701" spans="2:14" ht="14.25" customHeight="1" x14ac:dyDescent="0.25">
      <c r="B7701" s="8" t="s">
        <v>61</v>
      </c>
      <c r="C7701" s="8">
        <v>1185732</v>
      </c>
      <c r="D7701" s="9">
        <v>44217</v>
      </c>
      <c r="E7701" s="8" t="s">
        <v>14</v>
      </c>
      <c r="F7701" s="8" t="s">
        <v>131</v>
      </c>
      <c r="G7701" s="8" t="s">
        <v>132</v>
      </c>
      <c r="H7701" s="10" t="s">
        <v>16</v>
      </c>
      <c r="I7701" s="11">
        <v>49</v>
      </c>
      <c r="J7701" s="12">
        <v>131</v>
      </c>
      <c r="K7701" s="12">
        <v>641.9</v>
      </c>
      <c r="L7701" s="13">
        <v>353.04500000000002</v>
      </c>
      <c r="M7701" s="8" t="s">
        <v>83</v>
      </c>
      <c r="N7701" s="19">
        <v>50156</v>
      </c>
    </row>
    <row r="7702" spans="2:14" ht="14.25" customHeight="1" x14ac:dyDescent="0.25">
      <c r="B7702" s="8" t="s">
        <v>61</v>
      </c>
      <c r="C7702" s="8">
        <v>1185732</v>
      </c>
      <c r="D7702" s="9">
        <v>44217</v>
      </c>
      <c r="E7702" s="8" t="s">
        <v>14</v>
      </c>
      <c r="F7702" s="8" t="s">
        <v>131</v>
      </c>
      <c r="G7702" s="8" t="s">
        <v>132</v>
      </c>
      <c r="H7702" s="10" t="s">
        <v>18</v>
      </c>
      <c r="I7702" s="11">
        <v>45</v>
      </c>
      <c r="J7702" s="12">
        <v>91</v>
      </c>
      <c r="K7702" s="12">
        <v>409.5</v>
      </c>
      <c r="L7702" s="13">
        <v>217.035</v>
      </c>
      <c r="M7702" s="8" t="s">
        <v>83</v>
      </c>
      <c r="N7702" s="19">
        <v>50157</v>
      </c>
    </row>
    <row r="7703" spans="2:14" ht="14.25" customHeight="1" x14ac:dyDescent="0.25">
      <c r="B7703" s="8" t="s">
        <v>61</v>
      </c>
      <c r="C7703" s="8">
        <v>1185732</v>
      </c>
      <c r="D7703" s="9">
        <v>44217</v>
      </c>
      <c r="E7703" s="8" t="s">
        <v>14</v>
      </c>
      <c r="F7703" s="8" t="s">
        <v>131</v>
      </c>
      <c r="G7703" s="8" t="s">
        <v>132</v>
      </c>
      <c r="H7703" s="10" t="s">
        <v>19</v>
      </c>
      <c r="I7703" s="11">
        <v>38</v>
      </c>
      <c r="J7703" s="12">
        <v>81</v>
      </c>
      <c r="K7703" s="12">
        <v>307.8</v>
      </c>
      <c r="L7703" s="13">
        <v>138.51</v>
      </c>
      <c r="M7703" s="8" t="s">
        <v>83</v>
      </c>
      <c r="N7703" s="19">
        <v>50158</v>
      </c>
    </row>
    <row r="7704" spans="2:14" ht="14.25" customHeight="1" x14ac:dyDescent="0.25">
      <c r="B7704" s="8" t="s">
        <v>61</v>
      </c>
      <c r="C7704" s="8">
        <v>1185732</v>
      </c>
      <c r="D7704" s="9">
        <v>44217</v>
      </c>
      <c r="E7704" s="8" t="s">
        <v>14</v>
      </c>
      <c r="F7704" s="8" t="s">
        <v>131</v>
      </c>
      <c r="G7704" s="8" t="s">
        <v>132</v>
      </c>
      <c r="H7704" s="10" t="s">
        <v>20</v>
      </c>
      <c r="I7704" s="11">
        <v>43</v>
      </c>
      <c r="J7704" s="12">
        <v>46</v>
      </c>
      <c r="K7704" s="12">
        <v>197.8</v>
      </c>
      <c r="L7704" s="13">
        <v>79.12</v>
      </c>
      <c r="M7704" s="8" t="s">
        <v>83</v>
      </c>
      <c r="N7704" s="19">
        <v>50159</v>
      </c>
    </row>
    <row r="7705" spans="2:14" ht="14.25" customHeight="1" x14ac:dyDescent="0.25">
      <c r="B7705" s="8" t="s">
        <v>61</v>
      </c>
      <c r="C7705" s="8">
        <v>1185732</v>
      </c>
      <c r="D7705" s="9">
        <v>44217</v>
      </c>
      <c r="E7705" s="8" t="s">
        <v>14</v>
      </c>
      <c r="F7705" s="8" t="s">
        <v>131</v>
      </c>
      <c r="G7705" s="8" t="s">
        <v>132</v>
      </c>
      <c r="H7705" s="10" t="s">
        <v>21</v>
      </c>
      <c r="I7705" s="11">
        <v>59</v>
      </c>
      <c r="J7705" s="12">
        <v>56</v>
      </c>
      <c r="K7705" s="12">
        <v>330.4</v>
      </c>
      <c r="L7705" s="13">
        <v>145.376</v>
      </c>
      <c r="M7705" s="8" t="s">
        <v>83</v>
      </c>
      <c r="N7705" s="19">
        <v>50160</v>
      </c>
    </row>
    <row r="7706" spans="2:14" ht="14.25" customHeight="1" x14ac:dyDescent="0.25">
      <c r="B7706" s="8" t="s">
        <v>61</v>
      </c>
      <c r="C7706" s="8">
        <v>1185732</v>
      </c>
      <c r="D7706" s="9">
        <v>44217</v>
      </c>
      <c r="E7706" s="8" t="s">
        <v>14</v>
      </c>
      <c r="F7706" s="8" t="s">
        <v>131</v>
      </c>
      <c r="G7706" s="8" t="s">
        <v>132</v>
      </c>
      <c r="H7706" s="10" t="s">
        <v>22</v>
      </c>
      <c r="I7706" s="11">
        <v>49</v>
      </c>
      <c r="J7706" s="12">
        <v>88</v>
      </c>
      <c r="K7706" s="12">
        <v>431.2</v>
      </c>
      <c r="L7706" s="13">
        <v>194.04</v>
      </c>
      <c r="M7706" s="8" t="s">
        <v>83</v>
      </c>
      <c r="N7706" s="19">
        <v>50161</v>
      </c>
    </row>
    <row r="7707" spans="2:14" ht="14.25" customHeight="1" x14ac:dyDescent="0.25">
      <c r="B7707" s="8" t="s">
        <v>61</v>
      </c>
      <c r="C7707" s="8">
        <v>1185732</v>
      </c>
      <c r="D7707" s="9">
        <v>44246</v>
      </c>
      <c r="E7707" s="8" t="s">
        <v>14</v>
      </c>
      <c r="F7707" s="8" t="s">
        <v>131</v>
      </c>
      <c r="G7707" s="8" t="s">
        <v>132</v>
      </c>
      <c r="H7707" s="10" t="s">
        <v>16</v>
      </c>
      <c r="I7707" s="11">
        <v>49</v>
      </c>
      <c r="J7707" s="12">
        <v>180</v>
      </c>
      <c r="K7707" s="12">
        <v>882</v>
      </c>
      <c r="L7707" s="13">
        <v>467.46000000000004</v>
      </c>
      <c r="M7707" s="8" t="s">
        <v>83</v>
      </c>
      <c r="N7707" s="19">
        <v>50162</v>
      </c>
    </row>
    <row r="7708" spans="2:14" ht="14.25" customHeight="1" x14ac:dyDescent="0.25">
      <c r="B7708" s="8" t="s">
        <v>61</v>
      </c>
      <c r="C7708" s="8">
        <v>1185732</v>
      </c>
      <c r="D7708" s="9">
        <v>44246</v>
      </c>
      <c r="E7708" s="8" t="s">
        <v>14</v>
      </c>
      <c r="F7708" s="8" t="s">
        <v>131</v>
      </c>
      <c r="G7708" s="8" t="s">
        <v>132</v>
      </c>
      <c r="H7708" s="10" t="s">
        <v>18</v>
      </c>
      <c r="I7708" s="11">
        <v>45</v>
      </c>
      <c r="J7708" s="12">
        <v>75</v>
      </c>
      <c r="K7708" s="12">
        <v>337.5</v>
      </c>
      <c r="L7708" s="13">
        <v>172.125</v>
      </c>
      <c r="M7708" s="8" t="s">
        <v>83</v>
      </c>
      <c r="N7708" s="19">
        <v>50163</v>
      </c>
    </row>
    <row r="7709" spans="2:14" ht="14.25" customHeight="1" x14ac:dyDescent="0.25">
      <c r="B7709" s="8" t="s">
        <v>61</v>
      </c>
      <c r="C7709" s="8">
        <v>1185732</v>
      </c>
      <c r="D7709" s="9">
        <v>44246</v>
      </c>
      <c r="E7709" s="8" t="s">
        <v>14</v>
      </c>
      <c r="F7709" s="8" t="s">
        <v>131</v>
      </c>
      <c r="G7709" s="8" t="s">
        <v>132</v>
      </c>
      <c r="H7709" s="10" t="s">
        <v>19</v>
      </c>
      <c r="I7709" s="11">
        <v>39</v>
      </c>
      <c r="J7709" s="12">
        <v>90</v>
      </c>
      <c r="K7709" s="12">
        <v>351</v>
      </c>
      <c r="L7709" s="13">
        <v>154.44</v>
      </c>
      <c r="M7709" s="8" t="s">
        <v>83</v>
      </c>
      <c r="N7709" s="19">
        <v>50164</v>
      </c>
    </row>
    <row r="7710" spans="2:14" ht="14.25" customHeight="1" x14ac:dyDescent="0.25">
      <c r="B7710" s="8" t="s">
        <v>61</v>
      </c>
      <c r="C7710" s="8">
        <v>1185732</v>
      </c>
      <c r="D7710" s="9">
        <v>44246</v>
      </c>
      <c r="E7710" s="8" t="s">
        <v>14</v>
      </c>
      <c r="F7710" s="8" t="s">
        <v>133</v>
      </c>
      <c r="G7710" s="8" t="s">
        <v>134</v>
      </c>
      <c r="H7710" s="10" t="s">
        <v>20</v>
      </c>
      <c r="I7710" s="11">
        <v>42</v>
      </c>
      <c r="J7710" s="12">
        <v>58</v>
      </c>
      <c r="K7710" s="12">
        <v>243.6</v>
      </c>
      <c r="L7710" s="13">
        <v>104.748</v>
      </c>
      <c r="M7710" s="8" t="s">
        <v>83</v>
      </c>
      <c r="N7710" s="19">
        <v>50165</v>
      </c>
    </row>
    <row r="7711" spans="2:14" ht="14.25" customHeight="1" x14ac:dyDescent="0.25">
      <c r="B7711" s="8" t="s">
        <v>61</v>
      </c>
      <c r="C7711" s="8">
        <v>1185732</v>
      </c>
      <c r="D7711" s="9">
        <v>44246</v>
      </c>
      <c r="E7711" s="8" t="s">
        <v>14</v>
      </c>
      <c r="F7711" s="8" t="s">
        <v>133</v>
      </c>
      <c r="G7711" s="8" t="s">
        <v>134</v>
      </c>
      <c r="H7711" s="10" t="s">
        <v>21</v>
      </c>
      <c r="I7711" s="11">
        <v>56</v>
      </c>
      <c r="J7711" s="12">
        <v>83</v>
      </c>
      <c r="K7711" s="12">
        <v>464.8</v>
      </c>
      <c r="L7711" s="13">
        <v>199.86399999999998</v>
      </c>
      <c r="M7711" s="8" t="s">
        <v>83</v>
      </c>
      <c r="N7711" s="19">
        <v>50166</v>
      </c>
    </row>
    <row r="7712" spans="2:14" ht="14.25" customHeight="1" x14ac:dyDescent="0.25">
      <c r="B7712" s="8" t="s">
        <v>61</v>
      </c>
      <c r="C7712" s="8">
        <v>1185732</v>
      </c>
      <c r="D7712" s="9">
        <v>44246</v>
      </c>
      <c r="E7712" s="8" t="s">
        <v>14</v>
      </c>
      <c r="F7712" s="8" t="s">
        <v>133</v>
      </c>
      <c r="G7712" s="8" t="s">
        <v>134</v>
      </c>
      <c r="H7712" s="10" t="s">
        <v>22</v>
      </c>
      <c r="I7712" s="11">
        <v>46</v>
      </c>
      <c r="J7712" s="12">
        <v>98</v>
      </c>
      <c r="K7712" s="12">
        <v>450.8</v>
      </c>
      <c r="L7712" s="13">
        <v>216.38400000000001</v>
      </c>
      <c r="M7712" s="8" t="s">
        <v>83</v>
      </c>
      <c r="N7712" s="19">
        <v>50167</v>
      </c>
    </row>
    <row r="7713" spans="2:14" ht="14.25" customHeight="1" x14ac:dyDescent="0.25">
      <c r="B7713" s="8" t="s">
        <v>61</v>
      </c>
      <c r="C7713" s="8">
        <v>1185732</v>
      </c>
      <c r="D7713" s="9">
        <v>44272</v>
      </c>
      <c r="E7713" s="8" t="s">
        <v>14</v>
      </c>
      <c r="F7713" s="8" t="s">
        <v>133</v>
      </c>
      <c r="G7713" s="8" t="s">
        <v>134</v>
      </c>
      <c r="H7713" s="10" t="s">
        <v>16</v>
      </c>
      <c r="I7713" s="11">
        <v>49</v>
      </c>
      <c r="J7713" s="12">
        <v>165</v>
      </c>
      <c r="K7713" s="12">
        <v>808.5</v>
      </c>
      <c r="L7713" s="13">
        <v>404.25</v>
      </c>
      <c r="M7713" s="8" t="s">
        <v>83</v>
      </c>
      <c r="N7713" s="19">
        <v>50168</v>
      </c>
    </row>
    <row r="7714" spans="2:14" ht="14.25" customHeight="1" x14ac:dyDescent="0.25">
      <c r="B7714" s="8" t="s">
        <v>61</v>
      </c>
      <c r="C7714" s="8">
        <v>1185732</v>
      </c>
      <c r="D7714" s="9">
        <v>44272</v>
      </c>
      <c r="E7714" s="8" t="s">
        <v>14</v>
      </c>
      <c r="F7714" s="8" t="s">
        <v>133</v>
      </c>
      <c r="G7714" s="8" t="s">
        <v>134</v>
      </c>
      <c r="H7714" s="10" t="s">
        <v>18</v>
      </c>
      <c r="I7714" s="11">
        <v>49</v>
      </c>
      <c r="J7714" s="12">
        <v>69</v>
      </c>
      <c r="K7714" s="12">
        <v>338.1</v>
      </c>
      <c r="L7714" s="13">
        <v>172.43099999999998</v>
      </c>
      <c r="M7714" s="8" t="s">
        <v>83</v>
      </c>
      <c r="N7714" s="19">
        <v>50169</v>
      </c>
    </row>
    <row r="7715" spans="2:14" ht="14.25" customHeight="1" x14ac:dyDescent="0.25">
      <c r="B7715" s="8" t="s">
        <v>61</v>
      </c>
      <c r="C7715" s="8">
        <v>1185732</v>
      </c>
      <c r="D7715" s="9">
        <v>44272</v>
      </c>
      <c r="E7715" s="8" t="s">
        <v>14</v>
      </c>
      <c r="F7715" s="8" t="s">
        <v>133</v>
      </c>
      <c r="G7715" s="8" t="s">
        <v>134</v>
      </c>
      <c r="H7715" s="10" t="s">
        <v>19</v>
      </c>
      <c r="I7715" s="11">
        <v>38</v>
      </c>
      <c r="J7715" s="12">
        <v>75</v>
      </c>
      <c r="K7715" s="12">
        <v>285</v>
      </c>
      <c r="L7715" s="13">
        <v>116.85</v>
      </c>
      <c r="M7715" s="8" t="s">
        <v>83</v>
      </c>
      <c r="N7715" s="19">
        <v>50170</v>
      </c>
    </row>
    <row r="7716" spans="2:14" ht="14.25" customHeight="1" x14ac:dyDescent="0.25">
      <c r="B7716" s="8" t="s">
        <v>61</v>
      </c>
      <c r="C7716" s="8">
        <v>1185732</v>
      </c>
      <c r="D7716" s="9">
        <v>44272</v>
      </c>
      <c r="E7716" s="8" t="s">
        <v>14</v>
      </c>
      <c r="F7716" s="8" t="s">
        <v>133</v>
      </c>
      <c r="G7716" s="8" t="s">
        <v>134</v>
      </c>
      <c r="H7716" s="10" t="s">
        <v>20</v>
      </c>
      <c r="I7716" s="11">
        <v>44</v>
      </c>
      <c r="J7716" s="12">
        <v>38</v>
      </c>
      <c r="K7716" s="12">
        <v>167.2</v>
      </c>
      <c r="L7716" s="13">
        <v>70.224000000000004</v>
      </c>
      <c r="M7716" s="8" t="s">
        <v>83</v>
      </c>
      <c r="N7716" s="19">
        <v>50171</v>
      </c>
    </row>
    <row r="7717" spans="2:14" ht="14.25" customHeight="1" x14ac:dyDescent="0.25">
      <c r="B7717" s="8" t="s">
        <v>61</v>
      </c>
      <c r="C7717" s="8">
        <v>1185732</v>
      </c>
      <c r="D7717" s="9">
        <v>44272</v>
      </c>
      <c r="E7717" s="8" t="s">
        <v>14</v>
      </c>
      <c r="F7717" s="8" t="s">
        <v>133</v>
      </c>
      <c r="G7717" s="8" t="s">
        <v>134</v>
      </c>
      <c r="H7717" s="10" t="s">
        <v>21</v>
      </c>
      <c r="I7717" s="11">
        <v>58</v>
      </c>
      <c r="J7717" s="12">
        <v>60</v>
      </c>
      <c r="K7717" s="12">
        <v>348</v>
      </c>
      <c r="L7717" s="13">
        <v>156.59999999999997</v>
      </c>
      <c r="M7717" s="8" t="s">
        <v>83</v>
      </c>
      <c r="N7717" s="19">
        <v>50172</v>
      </c>
    </row>
    <row r="7718" spans="2:14" ht="14.25" customHeight="1" x14ac:dyDescent="0.25">
      <c r="B7718" s="8" t="s">
        <v>61</v>
      </c>
      <c r="C7718" s="8">
        <v>1185732</v>
      </c>
      <c r="D7718" s="9">
        <v>44272</v>
      </c>
      <c r="E7718" s="8" t="s">
        <v>14</v>
      </c>
      <c r="F7718" s="8" t="s">
        <v>133</v>
      </c>
      <c r="G7718" s="8" t="s">
        <v>134</v>
      </c>
      <c r="H7718" s="10" t="s">
        <v>22</v>
      </c>
      <c r="I7718" s="11">
        <v>45</v>
      </c>
      <c r="J7718" s="12">
        <v>75</v>
      </c>
      <c r="K7718" s="12">
        <v>337.5</v>
      </c>
      <c r="L7718" s="13">
        <v>158.625</v>
      </c>
      <c r="M7718" s="8" t="s">
        <v>83</v>
      </c>
      <c r="N7718" s="19">
        <v>50173</v>
      </c>
    </row>
    <row r="7719" spans="2:14" ht="14.25" customHeight="1" x14ac:dyDescent="0.25">
      <c r="B7719" s="8" t="s">
        <v>61</v>
      </c>
      <c r="C7719" s="8">
        <v>1185732</v>
      </c>
      <c r="D7719" s="9">
        <v>44304</v>
      </c>
      <c r="E7719" s="8" t="s">
        <v>14</v>
      </c>
      <c r="F7719" s="8" t="s">
        <v>133</v>
      </c>
      <c r="G7719" s="8" t="s">
        <v>134</v>
      </c>
      <c r="H7719" s="10" t="s">
        <v>16</v>
      </c>
      <c r="I7719" s="11">
        <v>48</v>
      </c>
      <c r="J7719" s="12">
        <v>154</v>
      </c>
      <c r="K7719" s="12">
        <v>739.2</v>
      </c>
      <c r="L7719" s="13">
        <v>391.77600000000001</v>
      </c>
      <c r="M7719" s="8" t="s">
        <v>83</v>
      </c>
      <c r="N7719" s="19">
        <v>50174</v>
      </c>
    </row>
    <row r="7720" spans="2:14" ht="14.25" customHeight="1" x14ac:dyDescent="0.25">
      <c r="B7720" s="8" t="s">
        <v>61</v>
      </c>
      <c r="C7720" s="8">
        <v>1185732</v>
      </c>
      <c r="D7720" s="9">
        <v>44304</v>
      </c>
      <c r="E7720" s="8" t="s">
        <v>14</v>
      </c>
      <c r="F7720" s="8" t="s">
        <v>133</v>
      </c>
      <c r="G7720" s="8" t="s">
        <v>134</v>
      </c>
      <c r="H7720" s="10" t="s">
        <v>18</v>
      </c>
      <c r="I7720" s="11">
        <v>49</v>
      </c>
      <c r="J7720" s="12">
        <v>68</v>
      </c>
      <c r="K7720" s="12">
        <v>333.2</v>
      </c>
      <c r="L7720" s="13">
        <v>183.26000000000002</v>
      </c>
      <c r="M7720" s="8" t="s">
        <v>83</v>
      </c>
      <c r="N7720" s="19">
        <v>50175</v>
      </c>
    </row>
    <row r="7721" spans="2:14" ht="14.25" customHeight="1" x14ac:dyDescent="0.25">
      <c r="B7721" s="8" t="s">
        <v>61</v>
      </c>
      <c r="C7721" s="8">
        <v>1185732</v>
      </c>
      <c r="D7721" s="9">
        <v>44304</v>
      </c>
      <c r="E7721" s="8" t="s">
        <v>14</v>
      </c>
      <c r="F7721" s="8" t="s">
        <v>133</v>
      </c>
      <c r="G7721" s="8" t="s">
        <v>134</v>
      </c>
      <c r="H7721" s="10" t="s">
        <v>19</v>
      </c>
      <c r="I7721" s="11">
        <v>38</v>
      </c>
      <c r="J7721" s="12">
        <v>73</v>
      </c>
      <c r="K7721" s="12">
        <v>277.39999999999998</v>
      </c>
      <c r="L7721" s="13">
        <v>122.056</v>
      </c>
      <c r="M7721" s="8" t="s">
        <v>83</v>
      </c>
      <c r="N7721" s="19">
        <v>50176</v>
      </c>
    </row>
    <row r="7722" spans="2:14" ht="14.25" customHeight="1" x14ac:dyDescent="0.25">
      <c r="B7722" s="8" t="s">
        <v>61</v>
      </c>
      <c r="C7722" s="8">
        <v>1185732</v>
      </c>
      <c r="D7722" s="9">
        <v>44304</v>
      </c>
      <c r="E7722" s="8" t="s">
        <v>14</v>
      </c>
      <c r="F7722" s="8" t="s">
        <v>133</v>
      </c>
      <c r="G7722" s="8" t="s">
        <v>134</v>
      </c>
      <c r="H7722" s="10" t="s">
        <v>20</v>
      </c>
      <c r="I7722" s="11">
        <v>44</v>
      </c>
      <c r="J7722" s="12">
        <v>49</v>
      </c>
      <c r="K7722" s="12">
        <v>215.6</v>
      </c>
      <c r="L7722" s="13">
        <v>88.395999999999987</v>
      </c>
      <c r="M7722" s="8" t="s">
        <v>83</v>
      </c>
      <c r="N7722" s="19">
        <v>50177</v>
      </c>
    </row>
    <row r="7723" spans="2:14" ht="14.25" customHeight="1" x14ac:dyDescent="0.25">
      <c r="B7723" s="8" t="s">
        <v>61</v>
      </c>
      <c r="C7723" s="8">
        <v>1185732</v>
      </c>
      <c r="D7723" s="9">
        <v>44304</v>
      </c>
      <c r="E7723" s="8" t="s">
        <v>14</v>
      </c>
      <c r="F7723" s="8" t="s">
        <v>133</v>
      </c>
      <c r="G7723" s="8" t="s">
        <v>134</v>
      </c>
      <c r="H7723" s="10" t="s">
        <v>21</v>
      </c>
      <c r="I7723" s="11">
        <v>57</v>
      </c>
      <c r="J7723" s="12">
        <v>53</v>
      </c>
      <c r="K7723" s="12">
        <v>302.10000000000002</v>
      </c>
      <c r="L7723" s="13">
        <v>135.94499999999999</v>
      </c>
      <c r="M7723" s="8" t="s">
        <v>83</v>
      </c>
      <c r="N7723" s="19">
        <v>50178</v>
      </c>
    </row>
    <row r="7724" spans="2:14" ht="14.25" customHeight="1" x14ac:dyDescent="0.25">
      <c r="B7724" s="8" t="s">
        <v>61</v>
      </c>
      <c r="C7724" s="8">
        <v>1185732</v>
      </c>
      <c r="D7724" s="9">
        <v>44304</v>
      </c>
      <c r="E7724" s="8" t="s">
        <v>14</v>
      </c>
      <c r="F7724" s="8" t="s">
        <v>133</v>
      </c>
      <c r="G7724" s="8" t="s">
        <v>134</v>
      </c>
      <c r="H7724" s="10" t="s">
        <v>22</v>
      </c>
      <c r="I7724" s="11">
        <v>46</v>
      </c>
      <c r="J7724" s="12">
        <v>98</v>
      </c>
      <c r="K7724" s="12">
        <v>450.8</v>
      </c>
      <c r="L7724" s="13">
        <v>207.36799999999999</v>
      </c>
      <c r="M7724" s="8" t="s">
        <v>83</v>
      </c>
      <c r="N7724" s="19">
        <v>50179</v>
      </c>
    </row>
    <row r="7725" spans="2:14" ht="14.25" customHeight="1" x14ac:dyDescent="0.25">
      <c r="B7725" s="8" t="s">
        <v>61</v>
      </c>
      <c r="C7725" s="8">
        <v>1185732</v>
      </c>
      <c r="D7725" s="9">
        <v>44333</v>
      </c>
      <c r="E7725" s="8" t="s">
        <v>14</v>
      </c>
      <c r="F7725" s="8" t="s">
        <v>133</v>
      </c>
      <c r="G7725" s="8" t="s">
        <v>134</v>
      </c>
      <c r="H7725" s="10" t="s">
        <v>16</v>
      </c>
      <c r="I7725" s="11">
        <v>64</v>
      </c>
      <c r="J7725" s="12">
        <v>173</v>
      </c>
      <c r="K7725" s="12">
        <v>1107.2</v>
      </c>
      <c r="L7725" s="13">
        <v>586.81600000000003</v>
      </c>
      <c r="M7725" s="8" t="s">
        <v>83</v>
      </c>
      <c r="N7725" s="19">
        <v>50180</v>
      </c>
    </row>
    <row r="7726" spans="2:14" ht="14.25" customHeight="1" x14ac:dyDescent="0.25">
      <c r="B7726" s="8" t="s">
        <v>61</v>
      </c>
      <c r="C7726" s="8">
        <v>1185732</v>
      </c>
      <c r="D7726" s="9">
        <v>44333</v>
      </c>
      <c r="E7726" s="8" t="s">
        <v>14</v>
      </c>
      <c r="F7726" s="8" t="s">
        <v>133</v>
      </c>
      <c r="G7726" s="8" t="s">
        <v>134</v>
      </c>
      <c r="H7726" s="10" t="s">
        <v>18</v>
      </c>
      <c r="I7726" s="11">
        <v>54</v>
      </c>
      <c r="J7726" s="12">
        <v>87</v>
      </c>
      <c r="K7726" s="12">
        <v>469.8</v>
      </c>
      <c r="L7726" s="13">
        <v>253.69200000000001</v>
      </c>
      <c r="M7726" s="8" t="s">
        <v>83</v>
      </c>
      <c r="N7726" s="19">
        <v>50181</v>
      </c>
    </row>
    <row r="7727" spans="2:14" ht="14.25" customHeight="1" x14ac:dyDescent="0.25">
      <c r="B7727" s="8" t="s">
        <v>61</v>
      </c>
      <c r="C7727" s="8">
        <v>1185732</v>
      </c>
      <c r="D7727" s="9">
        <v>44333</v>
      </c>
      <c r="E7727" s="8" t="s">
        <v>14</v>
      </c>
      <c r="F7727" s="8" t="s">
        <v>133</v>
      </c>
      <c r="G7727" s="8" t="s">
        <v>134</v>
      </c>
      <c r="H7727" s="10" t="s">
        <v>19</v>
      </c>
      <c r="I7727" s="11">
        <v>51</v>
      </c>
      <c r="J7727" s="12">
        <v>98</v>
      </c>
      <c r="K7727" s="12">
        <v>499.8</v>
      </c>
      <c r="L7727" s="13">
        <v>209.916</v>
      </c>
      <c r="M7727" s="8" t="s">
        <v>83</v>
      </c>
      <c r="N7727" s="19">
        <v>50182</v>
      </c>
    </row>
    <row r="7728" spans="2:14" ht="14.25" customHeight="1" x14ac:dyDescent="0.25">
      <c r="B7728" s="8" t="s">
        <v>61</v>
      </c>
      <c r="C7728" s="8">
        <v>1185732</v>
      </c>
      <c r="D7728" s="9">
        <v>44333</v>
      </c>
      <c r="E7728" s="8" t="s">
        <v>14</v>
      </c>
      <c r="F7728" s="8" t="s">
        <v>133</v>
      </c>
      <c r="G7728" s="8" t="s">
        <v>134</v>
      </c>
      <c r="H7728" s="10" t="s">
        <v>20</v>
      </c>
      <c r="I7728" s="11">
        <v>52</v>
      </c>
      <c r="J7728" s="12">
        <v>80</v>
      </c>
      <c r="K7728" s="12">
        <v>416</v>
      </c>
      <c r="L7728" s="13">
        <v>166.4</v>
      </c>
      <c r="M7728" s="8" t="s">
        <v>83</v>
      </c>
      <c r="N7728" s="19">
        <v>50183</v>
      </c>
    </row>
    <row r="7729" spans="2:14" ht="14.25" customHeight="1" x14ac:dyDescent="0.25">
      <c r="B7729" s="8" t="s">
        <v>61</v>
      </c>
      <c r="C7729" s="8">
        <v>1185732</v>
      </c>
      <c r="D7729" s="9">
        <v>44333</v>
      </c>
      <c r="E7729" s="8" t="s">
        <v>14</v>
      </c>
      <c r="F7729" s="8" t="s">
        <v>133</v>
      </c>
      <c r="G7729" s="8" t="s">
        <v>134</v>
      </c>
      <c r="H7729" s="10" t="s">
        <v>21</v>
      </c>
      <c r="I7729" s="11">
        <v>63</v>
      </c>
      <c r="J7729" s="12">
        <v>78</v>
      </c>
      <c r="K7729" s="12">
        <v>491.4</v>
      </c>
      <c r="L7729" s="13">
        <v>221.12999999999997</v>
      </c>
      <c r="M7729" s="8" t="s">
        <v>83</v>
      </c>
      <c r="N7729" s="19">
        <v>50184</v>
      </c>
    </row>
    <row r="7730" spans="2:14" ht="14.25" customHeight="1" x14ac:dyDescent="0.25">
      <c r="B7730" s="8" t="s">
        <v>61</v>
      </c>
      <c r="C7730" s="8">
        <v>1185732</v>
      </c>
      <c r="D7730" s="9">
        <v>44333</v>
      </c>
      <c r="E7730" s="8" t="s">
        <v>14</v>
      </c>
      <c r="F7730" s="8" t="s">
        <v>133</v>
      </c>
      <c r="G7730" s="8" t="s">
        <v>134</v>
      </c>
      <c r="H7730" s="10" t="s">
        <v>22</v>
      </c>
      <c r="I7730" s="11">
        <v>65</v>
      </c>
      <c r="J7730" s="12">
        <v>115</v>
      </c>
      <c r="K7730" s="12">
        <v>747.5</v>
      </c>
      <c r="L7730" s="13">
        <v>343.84999999999997</v>
      </c>
      <c r="M7730" s="8" t="s">
        <v>83</v>
      </c>
      <c r="N7730" s="19">
        <v>50185</v>
      </c>
    </row>
    <row r="7731" spans="2:14" ht="14.25" customHeight="1" x14ac:dyDescent="0.25">
      <c r="B7731" s="8" t="s">
        <v>61</v>
      </c>
      <c r="C7731" s="8">
        <v>1185732</v>
      </c>
      <c r="D7731" s="9">
        <v>44366</v>
      </c>
      <c r="E7731" s="8" t="s">
        <v>14</v>
      </c>
      <c r="F7731" s="8" t="s">
        <v>133</v>
      </c>
      <c r="G7731" s="8" t="s">
        <v>134</v>
      </c>
      <c r="H7731" s="10" t="s">
        <v>16</v>
      </c>
      <c r="I7731" s="11">
        <v>59</v>
      </c>
      <c r="J7731" s="12">
        <v>169</v>
      </c>
      <c r="K7731" s="12">
        <v>997.1</v>
      </c>
      <c r="L7731" s="13">
        <v>528.46299999999997</v>
      </c>
      <c r="M7731" s="8" t="s">
        <v>83</v>
      </c>
      <c r="N7731" s="19">
        <v>50186</v>
      </c>
    </row>
    <row r="7732" spans="2:14" ht="14.25" customHeight="1" x14ac:dyDescent="0.25">
      <c r="B7732" s="8" t="s">
        <v>61</v>
      </c>
      <c r="C7732" s="8">
        <v>1185732</v>
      </c>
      <c r="D7732" s="9">
        <v>44366</v>
      </c>
      <c r="E7732" s="8" t="s">
        <v>14</v>
      </c>
      <c r="F7732" s="8" t="s">
        <v>133</v>
      </c>
      <c r="G7732" s="8" t="s">
        <v>134</v>
      </c>
      <c r="H7732" s="10" t="s">
        <v>18</v>
      </c>
      <c r="I7732" s="11">
        <v>56</v>
      </c>
      <c r="J7732" s="12">
        <v>123</v>
      </c>
      <c r="K7732" s="12">
        <v>688.8</v>
      </c>
      <c r="L7732" s="13">
        <v>351.28800000000001</v>
      </c>
      <c r="M7732" s="8" t="s">
        <v>83</v>
      </c>
      <c r="N7732" s="19">
        <v>50187</v>
      </c>
    </row>
    <row r="7733" spans="2:14" ht="14.25" customHeight="1" x14ac:dyDescent="0.25">
      <c r="B7733" s="8" t="s">
        <v>61</v>
      </c>
      <c r="C7733" s="8">
        <v>1185732</v>
      </c>
      <c r="D7733" s="9">
        <v>44366</v>
      </c>
      <c r="E7733" s="8" t="s">
        <v>14</v>
      </c>
      <c r="F7733" s="8" t="s">
        <v>133</v>
      </c>
      <c r="G7733" s="8" t="s">
        <v>134</v>
      </c>
      <c r="H7733" s="10" t="s">
        <v>19</v>
      </c>
      <c r="I7733" s="11">
        <v>53</v>
      </c>
      <c r="J7733" s="12">
        <v>88</v>
      </c>
      <c r="K7733" s="12">
        <v>466.4</v>
      </c>
      <c r="L7733" s="13">
        <v>205.21599999999998</v>
      </c>
      <c r="M7733" s="8" t="s">
        <v>83</v>
      </c>
      <c r="N7733" s="19">
        <v>50188</v>
      </c>
    </row>
    <row r="7734" spans="2:14" ht="14.25" customHeight="1" x14ac:dyDescent="0.25">
      <c r="B7734" s="8" t="s">
        <v>61</v>
      </c>
      <c r="C7734" s="8">
        <v>1185732</v>
      </c>
      <c r="D7734" s="9">
        <v>44366</v>
      </c>
      <c r="E7734" s="8" t="s">
        <v>14</v>
      </c>
      <c r="F7734" s="8" t="s">
        <v>133</v>
      </c>
      <c r="G7734" s="8" t="s">
        <v>134</v>
      </c>
      <c r="H7734" s="10" t="s">
        <v>20</v>
      </c>
      <c r="I7734" s="11">
        <v>52</v>
      </c>
      <c r="J7734" s="12">
        <v>91</v>
      </c>
      <c r="K7734" s="12">
        <v>473.2</v>
      </c>
      <c r="L7734" s="13">
        <v>198.74399999999997</v>
      </c>
      <c r="M7734" s="8" t="s">
        <v>83</v>
      </c>
      <c r="N7734" s="19">
        <v>50189</v>
      </c>
    </row>
    <row r="7735" spans="2:14" ht="14.25" customHeight="1" x14ac:dyDescent="0.25">
      <c r="B7735" s="8" t="s">
        <v>61</v>
      </c>
      <c r="C7735" s="8">
        <v>1185732</v>
      </c>
      <c r="D7735" s="9">
        <v>44366</v>
      </c>
      <c r="E7735" s="8" t="s">
        <v>14</v>
      </c>
      <c r="F7735" s="8" t="s">
        <v>133</v>
      </c>
      <c r="G7735" s="8" t="s">
        <v>134</v>
      </c>
      <c r="H7735" s="10" t="s">
        <v>21</v>
      </c>
      <c r="I7735" s="11">
        <v>60</v>
      </c>
      <c r="J7735" s="12">
        <v>94</v>
      </c>
      <c r="K7735" s="12">
        <v>564</v>
      </c>
      <c r="L7735" s="13">
        <v>242.51999999999998</v>
      </c>
      <c r="M7735" s="8" t="s">
        <v>83</v>
      </c>
      <c r="N7735" s="19">
        <v>50190</v>
      </c>
    </row>
    <row r="7736" spans="2:14" ht="14.25" customHeight="1" x14ac:dyDescent="0.25">
      <c r="B7736" s="8" t="s">
        <v>61</v>
      </c>
      <c r="C7736" s="8">
        <v>1185732</v>
      </c>
      <c r="D7736" s="9">
        <v>44366</v>
      </c>
      <c r="E7736" s="8" t="s">
        <v>14</v>
      </c>
      <c r="F7736" s="8" t="s">
        <v>133</v>
      </c>
      <c r="G7736" s="8" t="s">
        <v>134</v>
      </c>
      <c r="H7736" s="10" t="s">
        <v>22</v>
      </c>
      <c r="I7736" s="11">
        <v>66</v>
      </c>
      <c r="J7736" s="12">
        <v>138</v>
      </c>
      <c r="K7736" s="12">
        <v>910.8</v>
      </c>
      <c r="L7736" s="13">
        <v>428.07599999999991</v>
      </c>
      <c r="M7736" s="8" t="s">
        <v>83</v>
      </c>
      <c r="N7736" s="19">
        <v>50191</v>
      </c>
    </row>
    <row r="7737" spans="2:14" ht="14.25" customHeight="1" x14ac:dyDescent="0.25">
      <c r="B7737" s="8" t="s">
        <v>61</v>
      </c>
      <c r="C7737" s="8">
        <v>1185732</v>
      </c>
      <c r="D7737" s="9">
        <v>44394</v>
      </c>
      <c r="E7737" s="8" t="s">
        <v>14</v>
      </c>
      <c r="F7737" s="8" t="s">
        <v>133</v>
      </c>
      <c r="G7737" s="8" t="s">
        <v>134</v>
      </c>
      <c r="H7737" s="10" t="s">
        <v>16</v>
      </c>
      <c r="I7737" s="11">
        <v>64</v>
      </c>
      <c r="J7737" s="12">
        <v>196</v>
      </c>
      <c r="K7737" s="12">
        <v>1254.4000000000001</v>
      </c>
      <c r="L7737" s="13">
        <v>664.83200000000011</v>
      </c>
      <c r="M7737" s="8" t="s">
        <v>83</v>
      </c>
      <c r="N7737" s="19">
        <v>50192</v>
      </c>
    </row>
    <row r="7738" spans="2:14" ht="14.25" customHeight="1" x14ac:dyDescent="0.25">
      <c r="B7738" s="8" t="s">
        <v>61</v>
      </c>
      <c r="C7738" s="8">
        <v>1185732</v>
      </c>
      <c r="D7738" s="9">
        <v>44394</v>
      </c>
      <c r="E7738" s="8" t="s">
        <v>14</v>
      </c>
      <c r="F7738" s="8" t="s">
        <v>133</v>
      </c>
      <c r="G7738" s="8" t="s">
        <v>134</v>
      </c>
      <c r="H7738" s="10" t="s">
        <v>18</v>
      </c>
      <c r="I7738" s="11">
        <v>55</v>
      </c>
      <c r="J7738" s="12">
        <v>131</v>
      </c>
      <c r="K7738" s="12">
        <v>720.5</v>
      </c>
      <c r="L7738" s="13">
        <v>360.25</v>
      </c>
      <c r="M7738" s="8" t="s">
        <v>83</v>
      </c>
      <c r="N7738" s="19">
        <v>50193</v>
      </c>
    </row>
    <row r="7739" spans="2:14" ht="14.25" customHeight="1" x14ac:dyDescent="0.25">
      <c r="B7739" s="8" t="s">
        <v>61</v>
      </c>
      <c r="C7739" s="8">
        <v>1185732</v>
      </c>
      <c r="D7739" s="9">
        <v>44394</v>
      </c>
      <c r="E7739" s="8" t="s">
        <v>14</v>
      </c>
      <c r="F7739" s="8" t="s">
        <v>133</v>
      </c>
      <c r="G7739" s="8" t="s">
        <v>134</v>
      </c>
      <c r="H7739" s="10" t="s">
        <v>19</v>
      </c>
      <c r="I7739" s="11">
        <v>54</v>
      </c>
      <c r="J7739" s="12">
        <v>109</v>
      </c>
      <c r="K7739" s="12">
        <v>588.6</v>
      </c>
      <c r="L7739" s="13">
        <v>241.32599999999996</v>
      </c>
      <c r="M7739" s="8" t="s">
        <v>83</v>
      </c>
      <c r="N7739" s="19">
        <v>50194</v>
      </c>
    </row>
    <row r="7740" spans="2:14" ht="14.25" customHeight="1" x14ac:dyDescent="0.25">
      <c r="B7740" s="8" t="s">
        <v>61</v>
      </c>
      <c r="C7740" s="8">
        <v>1185732</v>
      </c>
      <c r="D7740" s="9">
        <v>44394</v>
      </c>
      <c r="E7740" s="8" t="s">
        <v>14</v>
      </c>
      <c r="F7740" s="8" t="s">
        <v>133</v>
      </c>
      <c r="G7740" s="8" t="s">
        <v>134</v>
      </c>
      <c r="H7740" s="10" t="s">
        <v>20</v>
      </c>
      <c r="I7740" s="11">
        <v>53</v>
      </c>
      <c r="J7740" s="12">
        <v>85</v>
      </c>
      <c r="K7740" s="12">
        <v>450.5</v>
      </c>
      <c r="L7740" s="13">
        <v>198.22</v>
      </c>
      <c r="M7740" s="8" t="s">
        <v>83</v>
      </c>
      <c r="N7740" s="19">
        <v>50195</v>
      </c>
    </row>
    <row r="7741" spans="2:14" ht="14.25" customHeight="1" x14ac:dyDescent="0.25">
      <c r="B7741" s="8" t="s">
        <v>61</v>
      </c>
      <c r="C7741" s="8">
        <v>1185732</v>
      </c>
      <c r="D7741" s="9">
        <v>44394</v>
      </c>
      <c r="E7741" s="8" t="s">
        <v>14</v>
      </c>
      <c r="F7741" s="8" t="s">
        <v>133</v>
      </c>
      <c r="G7741" s="8" t="s">
        <v>134</v>
      </c>
      <c r="H7741" s="10" t="s">
        <v>21</v>
      </c>
      <c r="I7741" s="11">
        <v>60</v>
      </c>
      <c r="J7741" s="12">
        <v>102</v>
      </c>
      <c r="K7741" s="12">
        <v>612</v>
      </c>
      <c r="L7741" s="13">
        <v>250.92</v>
      </c>
      <c r="M7741" s="8" t="s">
        <v>83</v>
      </c>
      <c r="N7741" s="19">
        <v>50196</v>
      </c>
    </row>
    <row r="7742" spans="2:14" ht="14.25" customHeight="1" x14ac:dyDescent="0.25">
      <c r="B7742" s="8" t="s">
        <v>61</v>
      </c>
      <c r="C7742" s="8">
        <v>1185732</v>
      </c>
      <c r="D7742" s="9">
        <v>44394</v>
      </c>
      <c r="E7742" s="8" t="s">
        <v>14</v>
      </c>
      <c r="F7742" s="8" t="s">
        <v>133</v>
      </c>
      <c r="G7742" s="8" t="s">
        <v>134</v>
      </c>
      <c r="H7742" s="10" t="s">
        <v>22</v>
      </c>
      <c r="I7742" s="11">
        <v>64</v>
      </c>
      <c r="J7742" s="12">
        <v>137</v>
      </c>
      <c r="K7742" s="12">
        <v>876.8</v>
      </c>
      <c r="L7742" s="13">
        <v>429.63199999999995</v>
      </c>
      <c r="M7742" s="8" t="s">
        <v>83</v>
      </c>
      <c r="N7742" s="19">
        <v>50197</v>
      </c>
    </row>
    <row r="7743" spans="2:14" ht="14.25" customHeight="1" x14ac:dyDescent="0.25">
      <c r="B7743" s="8" t="s">
        <v>61</v>
      </c>
      <c r="C7743" s="8">
        <v>1185732</v>
      </c>
      <c r="D7743" s="9">
        <v>44426</v>
      </c>
      <c r="E7743" s="8" t="s">
        <v>14</v>
      </c>
      <c r="F7743" s="8" t="s">
        <v>133</v>
      </c>
      <c r="G7743" s="8" t="s">
        <v>134</v>
      </c>
      <c r="H7743" s="10" t="s">
        <v>16</v>
      </c>
      <c r="I7743" s="11">
        <v>60</v>
      </c>
      <c r="J7743" s="12">
        <v>196</v>
      </c>
      <c r="K7743" s="12">
        <v>1176</v>
      </c>
      <c r="L7743" s="13">
        <v>599.76</v>
      </c>
      <c r="M7743" s="8" t="s">
        <v>83</v>
      </c>
      <c r="N7743" s="19">
        <v>50198</v>
      </c>
    </row>
    <row r="7744" spans="2:14" ht="14.25" customHeight="1" x14ac:dyDescent="0.25">
      <c r="B7744" s="8" t="s">
        <v>61</v>
      </c>
      <c r="C7744" s="8">
        <v>1185732</v>
      </c>
      <c r="D7744" s="9">
        <v>44426</v>
      </c>
      <c r="E7744" s="8" t="s">
        <v>14</v>
      </c>
      <c r="F7744" s="8" t="s">
        <v>133</v>
      </c>
      <c r="G7744" s="8" t="s">
        <v>134</v>
      </c>
      <c r="H7744" s="10" t="s">
        <v>18</v>
      </c>
      <c r="I7744" s="11">
        <v>58</v>
      </c>
      <c r="J7744" s="12">
        <v>135</v>
      </c>
      <c r="K7744" s="12">
        <v>783</v>
      </c>
      <c r="L7744" s="13">
        <v>422.82000000000005</v>
      </c>
      <c r="M7744" s="8" t="s">
        <v>83</v>
      </c>
      <c r="N7744" s="19">
        <v>50199</v>
      </c>
    </row>
    <row r="7745" spans="2:14" ht="14.25" customHeight="1" x14ac:dyDescent="0.25">
      <c r="B7745" s="8" t="s">
        <v>61</v>
      </c>
      <c r="C7745" s="8">
        <v>1185732</v>
      </c>
      <c r="D7745" s="9">
        <v>44426</v>
      </c>
      <c r="E7745" s="8" t="s">
        <v>14</v>
      </c>
      <c r="F7745" s="8" t="s">
        <v>133</v>
      </c>
      <c r="G7745" s="8" t="s">
        <v>134</v>
      </c>
      <c r="H7745" s="10" t="s">
        <v>19</v>
      </c>
      <c r="I7745" s="11">
        <v>52</v>
      </c>
      <c r="J7745" s="12">
        <v>105</v>
      </c>
      <c r="K7745" s="12">
        <v>546</v>
      </c>
      <c r="L7745" s="13">
        <v>245.69999999999996</v>
      </c>
      <c r="M7745" s="8" t="s">
        <v>83</v>
      </c>
      <c r="N7745" s="19">
        <v>50200</v>
      </c>
    </row>
    <row r="7746" spans="2:14" ht="14.25" customHeight="1" x14ac:dyDescent="0.25">
      <c r="B7746" s="8" t="s">
        <v>61</v>
      </c>
      <c r="C7746" s="8">
        <v>1185732</v>
      </c>
      <c r="D7746" s="9">
        <v>44426</v>
      </c>
      <c r="E7746" s="8" t="s">
        <v>14</v>
      </c>
      <c r="F7746" s="8" t="s">
        <v>133</v>
      </c>
      <c r="G7746" s="8" t="s">
        <v>134</v>
      </c>
      <c r="H7746" s="10" t="s">
        <v>20</v>
      </c>
      <c r="I7746" s="11">
        <v>51</v>
      </c>
      <c r="J7746" s="12">
        <v>72</v>
      </c>
      <c r="K7746" s="12">
        <v>367.2</v>
      </c>
      <c r="L7746" s="13">
        <v>154.22399999999999</v>
      </c>
      <c r="M7746" s="8" t="s">
        <v>83</v>
      </c>
      <c r="N7746" s="19">
        <v>50201</v>
      </c>
    </row>
    <row r="7747" spans="2:14" ht="14.25" customHeight="1" x14ac:dyDescent="0.25">
      <c r="B7747" s="8" t="s">
        <v>61</v>
      </c>
      <c r="C7747" s="8">
        <v>1185732</v>
      </c>
      <c r="D7747" s="9">
        <v>44426</v>
      </c>
      <c r="E7747" s="8" t="s">
        <v>14</v>
      </c>
      <c r="F7747" s="8" t="s">
        <v>133</v>
      </c>
      <c r="G7747" s="8" t="s">
        <v>134</v>
      </c>
      <c r="H7747" s="10" t="s">
        <v>21</v>
      </c>
      <c r="I7747" s="11">
        <v>59</v>
      </c>
      <c r="J7747" s="12">
        <v>73</v>
      </c>
      <c r="K7747" s="12">
        <v>430.7</v>
      </c>
      <c r="L7747" s="13">
        <v>193.815</v>
      </c>
      <c r="M7747" s="8" t="s">
        <v>83</v>
      </c>
      <c r="N7747" s="19">
        <v>50202</v>
      </c>
    </row>
    <row r="7748" spans="2:14" ht="14.25" customHeight="1" x14ac:dyDescent="0.25">
      <c r="B7748" s="8" t="s">
        <v>61</v>
      </c>
      <c r="C7748" s="8">
        <v>1185732</v>
      </c>
      <c r="D7748" s="9">
        <v>44426</v>
      </c>
      <c r="E7748" s="8" t="s">
        <v>14</v>
      </c>
      <c r="F7748" s="8" t="s">
        <v>133</v>
      </c>
      <c r="G7748" s="8" t="s">
        <v>134</v>
      </c>
      <c r="H7748" s="10" t="s">
        <v>22</v>
      </c>
      <c r="I7748" s="11">
        <v>64</v>
      </c>
      <c r="J7748" s="12">
        <v>106</v>
      </c>
      <c r="K7748" s="12">
        <v>678.4</v>
      </c>
      <c r="L7748" s="13">
        <v>318.84800000000001</v>
      </c>
      <c r="M7748" s="8" t="s">
        <v>83</v>
      </c>
      <c r="N7748" s="19">
        <v>50203</v>
      </c>
    </row>
    <row r="7749" spans="2:14" ht="14.25" customHeight="1" x14ac:dyDescent="0.25">
      <c r="B7749" s="8" t="s">
        <v>61</v>
      </c>
      <c r="C7749" s="8">
        <v>1185732</v>
      </c>
      <c r="D7749" s="9">
        <v>44456</v>
      </c>
      <c r="E7749" s="8" t="s">
        <v>14</v>
      </c>
      <c r="F7749" s="8" t="s">
        <v>133</v>
      </c>
      <c r="G7749" s="8" t="s">
        <v>134</v>
      </c>
      <c r="H7749" s="10" t="s">
        <v>16</v>
      </c>
      <c r="I7749" s="11">
        <v>59</v>
      </c>
      <c r="J7749" s="12">
        <v>154</v>
      </c>
      <c r="K7749" s="12">
        <v>908.6</v>
      </c>
      <c r="L7749" s="13">
        <v>472.47200000000004</v>
      </c>
      <c r="M7749" s="8" t="s">
        <v>83</v>
      </c>
      <c r="N7749" s="19">
        <v>50204</v>
      </c>
    </row>
    <row r="7750" spans="2:14" ht="14.25" customHeight="1" x14ac:dyDescent="0.25">
      <c r="B7750" s="8" t="s">
        <v>61</v>
      </c>
      <c r="C7750" s="8">
        <v>1185732</v>
      </c>
      <c r="D7750" s="9">
        <v>44456</v>
      </c>
      <c r="E7750" s="8" t="s">
        <v>14</v>
      </c>
      <c r="F7750" s="8" t="s">
        <v>133</v>
      </c>
      <c r="G7750" s="8" t="s">
        <v>134</v>
      </c>
      <c r="H7750" s="10" t="s">
        <v>18</v>
      </c>
      <c r="I7750" s="11">
        <v>54</v>
      </c>
      <c r="J7750" s="12">
        <v>95</v>
      </c>
      <c r="K7750" s="12">
        <v>513</v>
      </c>
      <c r="L7750" s="13">
        <v>266.76</v>
      </c>
      <c r="M7750" s="8" t="s">
        <v>83</v>
      </c>
      <c r="N7750" s="19">
        <v>50205</v>
      </c>
    </row>
    <row r="7751" spans="2:14" ht="14.25" customHeight="1" x14ac:dyDescent="0.25">
      <c r="B7751" s="8" t="s">
        <v>61</v>
      </c>
      <c r="C7751" s="8">
        <v>1185732</v>
      </c>
      <c r="D7751" s="9">
        <v>44456</v>
      </c>
      <c r="E7751" s="8" t="s">
        <v>14</v>
      </c>
      <c r="F7751" s="8" t="s">
        <v>133</v>
      </c>
      <c r="G7751" s="8" t="s">
        <v>134</v>
      </c>
      <c r="H7751" s="10" t="s">
        <v>19</v>
      </c>
      <c r="I7751" s="11">
        <v>52</v>
      </c>
      <c r="J7751" s="12">
        <v>75</v>
      </c>
      <c r="K7751" s="12">
        <v>390</v>
      </c>
      <c r="L7751" s="13">
        <v>167.7</v>
      </c>
      <c r="M7751" s="8" t="s">
        <v>83</v>
      </c>
      <c r="N7751" s="19">
        <v>50206</v>
      </c>
    </row>
    <row r="7752" spans="2:14" ht="14.25" customHeight="1" x14ac:dyDescent="0.25">
      <c r="B7752" s="8" t="s">
        <v>61</v>
      </c>
      <c r="C7752" s="8">
        <v>1185732</v>
      </c>
      <c r="D7752" s="9">
        <v>44456</v>
      </c>
      <c r="E7752" s="8" t="s">
        <v>14</v>
      </c>
      <c r="F7752" s="8" t="s">
        <v>133</v>
      </c>
      <c r="G7752" s="8" t="s">
        <v>134</v>
      </c>
      <c r="H7752" s="10" t="s">
        <v>20</v>
      </c>
      <c r="I7752" s="11">
        <v>53</v>
      </c>
      <c r="J7752" s="12">
        <v>56</v>
      </c>
      <c r="K7752" s="12">
        <v>296.8</v>
      </c>
      <c r="L7752" s="13">
        <v>124.65599999999999</v>
      </c>
      <c r="M7752" s="8" t="s">
        <v>83</v>
      </c>
      <c r="N7752" s="19">
        <v>50207</v>
      </c>
    </row>
    <row r="7753" spans="2:14" ht="14.25" customHeight="1" x14ac:dyDescent="0.25">
      <c r="B7753" s="8" t="s">
        <v>61</v>
      </c>
      <c r="C7753" s="8">
        <v>1185732</v>
      </c>
      <c r="D7753" s="9">
        <v>44456</v>
      </c>
      <c r="E7753" s="8" t="s">
        <v>14</v>
      </c>
      <c r="F7753" s="8" t="s">
        <v>133</v>
      </c>
      <c r="G7753" s="8" t="s">
        <v>134</v>
      </c>
      <c r="H7753" s="10" t="s">
        <v>21</v>
      </c>
      <c r="I7753" s="11">
        <v>64</v>
      </c>
      <c r="J7753" s="12">
        <v>63</v>
      </c>
      <c r="K7753" s="12">
        <v>403.2</v>
      </c>
      <c r="L7753" s="13">
        <v>173.376</v>
      </c>
      <c r="M7753" s="8" t="s">
        <v>83</v>
      </c>
      <c r="N7753" s="19">
        <v>50208</v>
      </c>
    </row>
    <row r="7754" spans="2:14" ht="14.25" customHeight="1" x14ac:dyDescent="0.25">
      <c r="B7754" s="8" t="s">
        <v>61</v>
      </c>
      <c r="C7754" s="8">
        <v>1185732</v>
      </c>
      <c r="D7754" s="9">
        <v>44456</v>
      </c>
      <c r="E7754" s="8" t="s">
        <v>14</v>
      </c>
      <c r="F7754" s="8" t="s">
        <v>133</v>
      </c>
      <c r="G7754" s="8" t="s">
        <v>134</v>
      </c>
      <c r="H7754" s="10" t="s">
        <v>22</v>
      </c>
      <c r="I7754" s="11">
        <v>68</v>
      </c>
      <c r="J7754" s="12">
        <v>98</v>
      </c>
      <c r="K7754" s="12">
        <v>666.4</v>
      </c>
      <c r="L7754" s="13">
        <v>306.54399999999998</v>
      </c>
      <c r="M7754" s="8" t="s">
        <v>83</v>
      </c>
      <c r="N7754" s="19">
        <v>50209</v>
      </c>
    </row>
    <row r="7755" spans="2:14" ht="14.25" customHeight="1" x14ac:dyDescent="0.25">
      <c r="B7755" s="8" t="s">
        <v>13</v>
      </c>
      <c r="C7755" s="8">
        <v>1185732</v>
      </c>
      <c r="D7755" s="9">
        <v>44488</v>
      </c>
      <c r="E7755" s="8" t="s">
        <v>14</v>
      </c>
      <c r="F7755" s="8" t="s">
        <v>133</v>
      </c>
      <c r="G7755" s="8" t="s">
        <v>134</v>
      </c>
      <c r="H7755" s="10" t="s">
        <v>16</v>
      </c>
      <c r="I7755" s="11">
        <v>64</v>
      </c>
      <c r="J7755" s="12">
        <v>119</v>
      </c>
      <c r="K7755" s="12">
        <v>761.6</v>
      </c>
      <c r="L7755" s="13">
        <v>403.64800000000002</v>
      </c>
      <c r="M7755" s="8" t="s">
        <v>83</v>
      </c>
      <c r="N7755" s="19">
        <v>50210</v>
      </c>
    </row>
    <row r="7756" spans="2:14" ht="14.25" customHeight="1" x14ac:dyDescent="0.25">
      <c r="B7756" s="8" t="s">
        <v>13</v>
      </c>
      <c r="C7756" s="8">
        <v>1185732</v>
      </c>
      <c r="D7756" s="9">
        <v>44488</v>
      </c>
      <c r="E7756" s="8" t="s">
        <v>14</v>
      </c>
      <c r="F7756" s="8" t="s">
        <v>133</v>
      </c>
      <c r="G7756" s="8" t="s">
        <v>134</v>
      </c>
      <c r="H7756" s="10" t="s">
        <v>18</v>
      </c>
      <c r="I7756" s="11">
        <v>62</v>
      </c>
      <c r="J7756" s="12">
        <v>84</v>
      </c>
      <c r="K7756" s="12">
        <v>520.79999999999995</v>
      </c>
      <c r="L7756" s="13">
        <v>276.024</v>
      </c>
      <c r="M7756" s="8" t="s">
        <v>83</v>
      </c>
      <c r="N7756" s="19">
        <v>50211</v>
      </c>
    </row>
    <row r="7757" spans="2:14" ht="14.25" customHeight="1" x14ac:dyDescent="0.25">
      <c r="B7757" s="8" t="s">
        <v>13</v>
      </c>
      <c r="C7757" s="8">
        <v>1185732</v>
      </c>
      <c r="D7757" s="9">
        <v>44488</v>
      </c>
      <c r="E7757" s="8" t="s">
        <v>14</v>
      </c>
      <c r="F7757" s="8" t="s">
        <v>133</v>
      </c>
      <c r="G7757" s="8" t="s">
        <v>134</v>
      </c>
      <c r="H7757" s="10" t="s">
        <v>19</v>
      </c>
      <c r="I7757" s="11">
        <v>59</v>
      </c>
      <c r="J7757" s="12">
        <v>54</v>
      </c>
      <c r="K7757" s="12">
        <v>318.60000000000002</v>
      </c>
      <c r="L7757" s="13">
        <v>140.184</v>
      </c>
      <c r="M7757" s="8" t="s">
        <v>83</v>
      </c>
      <c r="N7757" s="19">
        <v>50212</v>
      </c>
    </row>
    <row r="7758" spans="2:14" ht="14.25" customHeight="1" x14ac:dyDescent="0.25">
      <c r="B7758" s="8" t="s">
        <v>13</v>
      </c>
      <c r="C7758" s="8">
        <v>1185732</v>
      </c>
      <c r="D7758" s="9">
        <v>44488</v>
      </c>
      <c r="E7758" s="8" t="s">
        <v>14</v>
      </c>
      <c r="F7758" s="8" t="s">
        <v>133</v>
      </c>
      <c r="G7758" s="8" t="s">
        <v>134</v>
      </c>
      <c r="H7758" s="10" t="s">
        <v>20</v>
      </c>
      <c r="I7758" s="11">
        <v>62</v>
      </c>
      <c r="J7758" s="12">
        <v>47</v>
      </c>
      <c r="K7758" s="12">
        <v>291.39999999999998</v>
      </c>
      <c r="L7758" s="13">
        <v>125.30199999999999</v>
      </c>
      <c r="M7758" s="8" t="s">
        <v>83</v>
      </c>
      <c r="N7758" s="19">
        <v>50213</v>
      </c>
    </row>
    <row r="7759" spans="2:14" ht="14.25" customHeight="1" x14ac:dyDescent="0.25">
      <c r="B7759" s="8" t="s">
        <v>13</v>
      </c>
      <c r="C7759" s="8">
        <v>1185732</v>
      </c>
      <c r="D7759" s="9">
        <v>44488</v>
      </c>
      <c r="E7759" s="8" t="s">
        <v>14</v>
      </c>
      <c r="F7759" s="8" t="s">
        <v>133</v>
      </c>
      <c r="G7759" s="8" t="s">
        <v>134</v>
      </c>
      <c r="H7759" s="10" t="s">
        <v>21</v>
      </c>
      <c r="I7759" s="11">
        <v>71</v>
      </c>
      <c r="J7759" s="12">
        <v>46</v>
      </c>
      <c r="K7759" s="12">
        <v>326.60000000000002</v>
      </c>
      <c r="L7759" s="13">
        <v>140.43799999999999</v>
      </c>
      <c r="M7759" s="8" t="s">
        <v>83</v>
      </c>
      <c r="N7759" s="19">
        <v>50214</v>
      </c>
    </row>
    <row r="7760" spans="2:14" ht="14.25" customHeight="1" x14ac:dyDescent="0.25">
      <c r="B7760" s="8" t="s">
        <v>13</v>
      </c>
      <c r="C7760" s="8">
        <v>1185732</v>
      </c>
      <c r="D7760" s="9">
        <v>44488</v>
      </c>
      <c r="E7760" s="8" t="s">
        <v>14</v>
      </c>
      <c r="F7760" s="8" t="s">
        <v>133</v>
      </c>
      <c r="G7760" s="8" t="s">
        <v>134</v>
      </c>
      <c r="H7760" s="10" t="s">
        <v>22</v>
      </c>
      <c r="I7760" s="11">
        <v>72</v>
      </c>
      <c r="J7760" s="12">
        <v>81</v>
      </c>
      <c r="K7760" s="12">
        <v>583.20000000000005</v>
      </c>
      <c r="L7760" s="13">
        <v>279.93599999999998</v>
      </c>
      <c r="M7760" s="8" t="s">
        <v>83</v>
      </c>
      <c r="N7760" s="19">
        <v>50215</v>
      </c>
    </row>
    <row r="7761" spans="2:14" ht="14.25" customHeight="1" x14ac:dyDescent="0.25">
      <c r="B7761" s="8" t="s">
        <v>13</v>
      </c>
      <c r="C7761" s="8">
        <v>1185732</v>
      </c>
      <c r="D7761" s="9">
        <v>44518</v>
      </c>
      <c r="E7761" s="8" t="s">
        <v>14</v>
      </c>
      <c r="F7761" s="8" t="s">
        <v>133</v>
      </c>
      <c r="G7761" s="8" t="s">
        <v>134</v>
      </c>
      <c r="H7761" s="10" t="s">
        <v>16</v>
      </c>
      <c r="I7761" s="11">
        <v>68</v>
      </c>
      <c r="J7761" s="12">
        <v>117</v>
      </c>
      <c r="K7761" s="12">
        <v>795.6</v>
      </c>
      <c r="L7761" s="13">
        <v>421.66800000000001</v>
      </c>
      <c r="M7761" s="8" t="s">
        <v>83</v>
      </c>
      <c r="N7761" s="19">
        <v>50216</v>
      </c>
    </row>
    <row r="7762" spans="2:14" ht="14.25" customHeight="1" x14ac:dyDescent="0.25">
      <c r="B7762" s="8" t="s">
        <v>13</v>
      </c>
      <c r="C7762" s="8">
        <v>1185732</v>
      </c>
      <c r="D7762" s="9">
        <v>44518</v>
      </c>
      <c r="E7762" s="8" t="s">
        <v>14</v>
      </c>
      <c r="F7762" s="8" t="s">
        <v>133</v>
      </c>
      <c r="G7762" s="8" t="s">
        <v>134</v>
      </c>
      <c r="H7762" s="10" t="s">
        <v>18</v>
      </c>
      <c r="I7762" s="11">
        <v>62</v>
      </c>
      <c r="J7762" s="12">
        <v>98</v>
      </c>
      <c r="K7762" s="12">
        <v>607.6</v>
      </c>
      <c r="L7762" s="13">
        <v>315.952</v>
      </c>
      <c r="M7762" s="8" t="s">
        <v>83</v>
      </c>
      <c r="N7762" s="19">
        <v>50217</v>
      </c>
    </row>
    <row r="7763" spans="2:14" ht="14.25" customHeight="1" x14ac:dyDescent="0.25">
      <c r="B7763" s="8" t="s">
        <v>13</v>
      </c>
      <c r="C7763" s="8">
        <v>1185732</v>
      </c>
      <c r="D7763" s="9">
        <v>44518</v>
      </c>
      <c r="E7763" s="8" t="s">
        <v>14</v>
      </c>
      <c r="F7763" s="8" t="s">
        <v>133</v>
      </c>
      <c r="G7763" s="8" t="s">
        <v>134</v>
      </c>
      <c r="H7763" s="10" t="s">
        <v>19</v>
      </c>
      <c r="I7763" s="11">
        <v>63</v>
      </c>
      <c r="J7763" s="12">
        <v>104</v>
      </c>
      <c r="K7763" s="12">
        <v>655.20000000000005</v>
      </c>
      <c r="L7763" s="13">
        <v>294.83999999999997</v>
      </c>
      <c r="M7763" s="8" t="s">
        <v>83</v>
      </c>
      <c r="N7763" s="19">
        <v>50218</v>
      </c>
    </row>
    <row r="7764" spans="2:14" ht="14.25" customHeight="1" x14ac:dyDescent="0.25">
      <c r="B7764" s="8" t="s">
        <v>13</v>
      </c>
      <c r="C7764" s="8">
        <v>1185732</v>
      </c>
      <c r="D7764" s="9">
        <v>44518</v>
      </c>
      <c r="E7764" s="8" t="s">
        <v>14</v>
      </c>
      <c r="F7764" s="8" t="s">
        <v>133</v>
      </c>
      <c r="G7764" s="8" t="s">
        <v>134</v>
      </c>
      <c r="H7764" s="10" t="s">
        <v>20</v>
      </c>
      <c r="I7764" s="11">
        <v>64</v>
      </c>
      <c r="J7764" s="12">
        <v>85</v>
      </c>
      <c r="K7764" s="12">
        <v>544</v>
      </c>
      <c r="L7764" s="13">
        <v>217.6</v>
      </c>
      <c r="M7764" s="8" t="s">
        <v>83</v>
      </c>
      <c r="N7764" s="19">
        <v>50219</v>
      </c>
    </row>
    <row r="7765" spans="2:14" ht="14.25" customHeight="1" x14ac:dyDescent="0.25">
      <c r="B7765" s="8" t="s">
        <v>13</v>
      </c>
      <c r="C7765" s="8">
        <v>1185732</v>
      </c>
      <c r="D7765" s="9">
        <v>44518</v>
      </c>
      <c r="E7765" s="8" t="s">
        <v>14</v>
      </c>
      <c r="F7765" s="8" t="s">
        <v>133</v>
      </c>
      <c r="G7765" s="8" t="s">
        <v>134</v>
      </c>
      <c r="H7765" s="10" t="s">
        <v>21</v>
      </c>
      <c r="I7765" s="11">
        <v>71</v>
      </c>
      <c r="J7765" s="12">
        <v>81</v>
      </c>
      <c r="K7765" s="12">
        <v>575.1</v>
      </c>
      <c r="L7765" s="13">
        <v>241.542</v>
      </c>
      <c r="M7765" s="8" t="s">
        <v>83</v>
      </c>
      <c r="N7765" s="19">
        <v>50220</v>
      </c>
    </row>
    <row r="7766" spans="2:14" ht="14.25" customHeight="1" x14ac:dyDescent="0.25">
      <c r="B7766" s="8" t="s">
        <v>13</v>
      </c>
      <c r="C7766" s="8">
        <v>1185732</v>
      </c>
      <c r="D7766" s="9">
        <v>44518</v>
      </c>
      <c r="E7766" s="8" t="s">
        <v>14</v>
      </c>
      <c r="F7766" s="8" t="s">
        <v>133</v>
      </c>
      <c r="G7766" s="8" t="s">
        <v>134</v>
      </c>
      <c r="H7766" s="10" t="s">
        <v>22</v>
      </c>
      <c r="I7766" s="11">
        <v>78</v>
      </c>
      <c r="J7766" s="12">
        <v>116</v>
      </c>
      <c r="K7766" s="12">
        <v>904.8</v>
      </c>
      <c r="L7766" s="13">
        <v>425.25599999999997</v>
      </c>
      <c r="M7766" s="8" t="s">
        <v>83</v>
      </c>
      <c r="N7766" s="19">
        <v>50221</v>
      </c>
    </row>
    <row r="7767" spans="2:14" ht="14.25" customHeight="1" x14ac:dyDescent="0.25">
      <c r="B7767" s="8" t="s">
        <v>13</v>
      </c>
      <c r="C7767" s="8">
        <v>1185732</v>
      </c>
      <c r="D7767" s="9">
        <v>44547</v>
      </c>
      <c r="E7767" s="8" t="s">
        <v>14</v>
      </c>
      <c r="F7767" s="8" t="s">
        <v>133</v>
      </c>
      <c r="G7767" s="8" t="s">
        <v>134</v>
      </c>
      <c r="H7767" s="10" t="s">
        <v>16</v>
      </c>
      <c r="I7767" s="11">
        <v>71</v>
      </c>
      <c r="J7767" s="12">
        <v>169</v>
      </c>
      <c r="K7767" s="12">
        <v>1199.9000000000001</v>
      </c>
      <c r="L7767" s="13">
        <v>659.94500000000005</v>
      </c>
      <c r="M7767" s="8" t="s">
        <v>83</v>
      </c>
      <c r="N7767" s="19">
        <v>50222</v>
      </c>
    </row>
    <row r="7768" spans="2:14" ht="14.25" customHeight="1" x14ac:dyDescent="0.25">
      <c r="B7768" s="8" t="s">
        <v>13</v>
      </c>
      <c r="C7768" s="8">
        <v>1185732</v>
      </c>
      <c r="D7768" s="9">
        <v>44547</v>
      </c>
      <c r="E7768" s="8" t="s">
        <v>14</v>
      </c>
      <c r="F7768" s="8" t="s">
        <v>133</v>
      </c>
      <c r="G7768" s="8" t="s">
        <v>134</v>
      </c>
      <c r="H7768" s="10" t="s">
        <v>18</v>
      </c>
      <c r="I7768" s="11">
        <v>59</v>
      </c>
      <c r="J7768" s="12">
        <v>115</v>
      </c>
      <c r="K7768" s="12">
        <v>678.5</v>
      </c>
      <c r="L7768" s="13">
        <v>373.17500000000007</v>
      </c>
      <c r="M7768" s="8" t="s">
        <v>83</v>
      </c>
      <c r="N7768" s="19">
        <v>50223</v>
      </c>
    </row>
    <row r="7769" spans="2:14" ht="14.25" customHeight="1" x14ac:dyDescent="0.25">
      <c r="B7769" s="8" t="s">
        <v>13</v>
      </c>
      <c r="C7769" s="8">
        <v>1185732</v>
      </c>
      <c r="D7769" s="9">
        <v>44547</v>
      </c>
      <c r="E7769" s="8" t="s">
        <v>14</v>
      </c>
      <c r="F7769" s="8" t="s">
        <v>133</v>
      </c>
      <c r="G7769" s="8" t="s">
        <v>134</v>
      </c>
      <c r="H7769" s="10" t="s">
        <v>19</v>
      </c>
      <c r="I7769" s="11">
        <v>62</v>
      </c>
      <c r="J7769" s="12">
        <v>108</v>
      </c>
      <c r="K7769" s="12">
        <v>669.6</v>
      </c>
      <c r="L7769" s="13">
        <v>281.23199999999997</v>
      </c>
      <c r="M7769" s="8" t="s">
        <v>83</v>
      </c>
      <c r="N7769" s="19">
        <v>50224</v>
      </c>
    </row>
    <row r="7770" spans="2:14" ht="14.25" customHeight="1" x14ac:dyDescent="0.25">
      <c r="B7770" s="8" t="s">
        <v>13</v>
      </c>
      <c r="C7770" s="8">
        <v>1185732</v>
      </c>
      <c r="D7770" s="9">
        <v>44547</v>
      </c>
      <c r="E7770" s="8" t="s">
        <v>14</v>
      </c>
      <c r="F7770" s="8" t="s">
        <v>133</v>
      </c>
      <c r="G7770" s="8" t="s">
        <v>134</v>
      </c>
      <c r="H7770" s="10" t="s">
        <v>20</v>
      </c>
      <c r="I7770" s="11">
        <v>62</v>
      </c>
      <c r="J7770" s="12">
        <v>88</v>
      </c>
      <c r="K7770" s="12">
        <v>545.6</v>
      </c>
      <c r="L7770" s="13">
        <v>240.06399999999999</v>
      </c>
      <c r="M7770" s="8" t="s">
        <v>83</v>
      </c>
      <c r="N7770" s="19">
        <v>50225</v>
      </c>
    </row>
    <row r="7771" spans="2:14" ht="14.25" customHeight="1" x14ac:dyDescent="0.25">
      <c r="B7771" s="8" t="s">
        <v>13</v>
      </c>
      <c r="C7771" s="8">
        <v>1185732</v>
      </c>
      <c r="D7771" s="9">
        <v>44547</v>
      </c>
      <c r="E7771" s="8" t="s">
        <v>14</v>
      </c>
      <c r="F7771" s="8" t="s">
        <v>133</v>
      </c>
      <c r="G7771" s="8" t="s">
        <v>134</v>
      </c>
      <c r="H7771" s="10" t="s">
        <v>21</v>
      </c>
      <c r="I7771" s="11">
        <v>74</v>
      </c>
      <c r="J7771" s="12">
        <v>105</v>
      </c>
      <c r="K7771" s="12">
        <v>777</v>
      </c>
      <c r="L7771" s="13">
        <v>334.11</v>
      </c>
      <c r="M7771" s="8" t="s">
        <v>83</v>
      </c>
      <c r="N7771" s="19">
        <v>50226</v>
      </c>
    </row>
    <row r="7772" spans="2:14" ht="14.25" customHeight="1" x14ac:dyDescent="0.25">
      <c r="B7772" s="8" t="s">
        <v>13</v>
      </c>
      <c r="C7772" s="8">
        <v>1185732</v>
      </c>
      <c r="D7772" s="9">
        <v>44547</v>
      </c>
      <c r="E7772" s="8" t="s">
        <v>14</v>
      </c>
      <c r="F7772" s="8" t="s">
        <v>133</v>
      </c>
      <c r="G7772" s="8" t="s">
        <v>134</v>
      </c>
      <c r="H7772" s="10" t="s">
        <v>22</v>
      </c>
      <c r="I7772" s="11">
        <v>74</v>
      </c>
      <c r="J7772" s="12">
        <v>117</v>
      </c>
      <c r="K7772" s="12">
        <v>865.8</v>
      </c>
      <c r="L7772" s="13">
        <v>424.24200000000002</v>
      </c>
      <c r="M7772" s="8" t="s">
        <v>83</v>
      </c>
      <c r="N7772" s="19">
        <v>50227</v>
      </c>
    </row>
    <row r="7773" spans="2:14" ht="14.25" customHeight="1" x14ac:dyDescent="0.25">
      <c r="B7773" s="8" t="s">
        <v>13</v>
      </c>
      <c r="C7773" s="8">
        <v>1185732</v>
      </c>
      <c r="D7773" s="9">
        <v>44220</v>
      </c>
      <c r="E7773" s="8" t="s">
        <v>14</v>
      </c>
      <c r="F7773" s="8" t="s">
        <v>133</v>
      </c>
      <c r="G7773" s="8" t="s">
        <v>134</v>
      </c>
      <c r="H7773" s="10" t="s">
        <v>16</v>
      </c>
      <c r="I7773" s="11">
        <v>52</v>
      </c>
      <c r="J7773" s="12">
        <v>145</v>
      </c>
      <c r="K7773" s="12">
        <v>754</v>
      </c>
      <c r="L7773" s="13">
        <v>346.84000000000003</v>
      </c>
      <c r="M7773" s="8" t="s">
        <v>83</v>
      </c>
      <c r="N7773" s="19">
        <v>50228</v>
      </c>
    </row>
    <row r="7774" spans="2:14" ht="14.25" customHeight="1" x14ac:dyDescent="0.25">
      <c r="B7774" s="8" t="s">
        <v>13</v>
      </c>
      <c r="C7774" s="8">
        <v>1185732</v>
      </c>
      <c r="D7774" s="9">
        <v>44220</v>
      </c>
      <c r="E7774" s="8" t="s">
        <v>14</v>
      </c>
      <c r="F7774" s="8" t="s">
        <v>133</v>
      </c>
      <c r="G7774" s="8" t="s">
        <v>134</v>
      </c>
      <c r="H7774" s="10" t="s">
        <v>18</v>
      </c>
      <c r="I7774" s="11">
        <v>50</v>
      </c>
      <c r="J7774" s="12">
        <v>84</v>
      </c>
      <c r="K7774" s="12">
        <v>420</v>
      </c>
      <c r="L7774" s="13">
        <v>197.40000000000003</v>
      </c>
      <c r="M7774" s="8" t="s">
        <v>83</v>
      </c>
      <c r="N7774" s="19">
        <v>50229</v>
      </c>
    </row>
    <row r="7775" spans="2:14" ht="14.25" customHeight="1" x14ac:dyDescent="0.25">
      <c r="B7775" s="8" t="s">
        <v>13</v>
      </c>
      <c r="C7775" s="8">
        <v>1185732</v>
      </c>
      <c r="D7775" s="9">
        <v>44220</v>
      </c>
      <c r="E7775" s="8" t="s">
        <v>14</v>
      </c>
      <c r="F7775" s="8" t="s">
        <v>133</v>
      </c>
      <c r="G7775" s="8" t="s">
        <v>134</v>
      </c>
      <c r="H7775" s="10" t="s">
        <v>19</v>
      </c>
      <c r="I7775" s="11">
        <v>44</v>
      </c>
      <c r="J7775" s="12">
        <v>90</v>
      </c>
      <c r="K7775" s="12">
        <v>396</v>
      </c>
      <c r="L7775" s="13">
        <v>138.6</v>
      </c>
      <c r="M7775" s="8" t="s">
        <v>83</v>
      </c>
      <c r="N7775" s="19">
        <v>50230</v>
      </c>
    </row>
    <row r="7776" spans="2:14" ht="14.25" customHeight="1" x14ac:dyDescent="0.25">
      <c r="B7776" s="8" t="s">
        <v>13</v>
      </c>
      <c r="C7776" s="8">
        <v>1185732</v>
      </c>
      <c r="D7776" s="9">
        <v>44220</v>
      </c>
      <c r="E7776" s="8" t="s">
        <v>14</v>
      </c>
      <c r="F7776" s="8" t="s">
        <v>133</v>
      </c>
      <c r="G7776" s="8" t="s">
        <v>134</v>
      </c>
      <c r="H7776" s="10" t="s">
        <v>20</v>
      </c>
      <c r="I7776" s="11">
        <v>49</v>
      </c>
      <c r="J7776" s="12">
        <v>39</v>
      </c>
      <c r="K7776" s="12">
        <v>191.1</v>
      </c>
      <c r="L7776" s="13">
        <v>70.706999999999994</v>
      </c>
      <c r="M7776" s="8" t="s">
        <v>83</v>
      </c>
      <c r="N7776" s="19">
        <v>50231</v>
      </c>
    </row>
    <row r="7777" spans="2:14" ht="14.25" customHeight="1" x14ac:dyDescent="0.25">
      <c r="B7777" s="8" t="s">
        <v>13</v>
      </c>
      <c r="C7777" s="8">
        <v>1185732</v>
      </c>
      <c r="D7777" s="9">
        <v>44220</v>
      </c>
      <c r="E7777" s="8" t="s">
        <v>14</v>
      </c>
      <c r="F7777" s="8" t="s">
        <v>133</v>
      </c>
      <c r="G7777" s="8" t="s">
        <v>134</v>
      </c>
      <c r="H7777" s="10" t="s">
        <v>21</v>
      </c>
      <c r="I7777" s="11">
        <v>60</v>
      </c>
      <c r="J7777" s="12">
        <v>54</v>
      </c>
      <c r="K7777" s="12">
        <v>324</v>
      </c>
      <c r="L7777" s="13">
        <v>119.88</v>
      </c>
      <c r="M7777" s="8" t="s">
        <v>83</v>
      </c>
      <c r="N7777" s="19">
        <v>50232</v>
      </c>
    </row>
    <row r="7778" spans="2:14" ht="14.25" customHeight="1" x14ac:dyDescent="0.25">
      <c r="B7778" s="8" t="s">
        <v>13</v>
      </c>
      <c r="C7778" s="8">
        <v>1185732</v>
      </c>
      <c r="D7778" s="9">
        <v>44220</v>
      </c>
      <c r="E7778" s="8" t="s">
        <v>14</v>
      </c>
      <c r="F7778" s="8" t="s">
        <v>133</v>
      </c>
      <c r="G7778" s="8" t="s">
        <v>134</v>
      </c>
      <c r="H7778" s="10" t="s">
        <v>22</v>
      </c>
      <c r="I7778" s="11">
        <v>54</v>
      </c>
      <c r="J7778" s="12">
        <v>78</v>
      </c>
      <c r="K7778" s="12">
        <v>421.2</v>
      </c>
      <c r="L7778" s="13">
        <v>189.54</v>
      </c>
      <c r="M7778" s="8" t="s">
        <v>83</v>
      </c>
      <c r="N7778" s="19">
        <v>50233</v>
      </c>
    </row>
    <row r="7779" spans="2:14" ht="14.25" customHeight="1" x14ac:dyDescent="0.25">
      <c r="B7779" s="8" t="s">
        <v>13</v>
      </c>
      <c r="C7779" s="8">
        <v>1185732</v>
      </c>
      <c r="D7779" s="9">
        <v>44249</v>
      </c>
      <c r="E7779" s="8" t="s">
        <v>14</v>
      </c>
      <c r="F7779" s="8" t="s">
        <v>133</v>
      </c>
      <c r="G7779" s="8" t="s">
        <v>134</v>
      </c>
      <c r="H7779" s="10" t="s">
        <v>16</v>
      </c>
      <c r="I7779" s="11">
        <v>52</v>
      </c>
      <c r="J7779" s="12">
        <v>173</v>
      </c>
      <c r="K7779" s="12">
        <v>899.6</v>
      </c>
      <c r="L7779" s="13">
        <v>404.82000000000005</v>
      </c>
      <c r="M7779" s="8" t="s">
        <v>83</v>
      </c>
      <c r="N7779" s="19">
        <v>50234</v>
      </c>
    </row>
    <row r="7780" spans="2:14" ht="14.25" customHeight="1" x14ac:dyDescent="0.25">
      <c r="B7780" s="8" t="s">
        <v>13</v>
      </c>
      <c r="C7780" s="8">
        <v>1185732</v>
      </c>
      <c r="D7780" s="9">
        <v>44249</v>
      </c>
      <c r="E7780" s="8" t="s">
        <v>14</v>
      </c>
      <c r="F7780" s="8" t="s">
        <v>133</v>
      </c>
      <c r="G7780" s="8" t="s">
        <v>134</v>
      </c>
      <c r="H7780" s="10" t="s">
        <v>18</v>
      </c>
      <c r="I7780" s="11">
        <v>53</v>
      </c>
      <c r="J7780" s="12">
        <v>59</v>
      </c>
      <c r="K7780" s="12">
        <v>312.7</v>
      </c>
      <c r="L7780" s="13">
        <v>143.84200000000001</v>
      </c>
      <c r="M7780" s="8" t="s">
        <v>83</v>
      </c>
      <c r="N7780" s="19">
        <v>50235</v>
      </c>
    </row>
    <row r="7781" spans="2:14" ht="14.25" customHeight="1" x14ac:dyDescent="0.25">
      <c r="B7781" s="8" t="s">
        <v>13</v>
      </c>
      <c r="C7781" s="8">
        <v>1185732</v>
      </c>
      <c r="D7781" s="9">
        <v>44249</v>
      </c>
      <c r="E7781" s="8" t="s">
        <v>14</v>
      </c>
      <c r="F7781" s="8" t="s">
        <v>133</v>
      </c>
      <c r="G7781" s="8" t="s">
        <v>134</v>
      </c>
      <c r="H7781" s="10" t="s">
        <v>19</v>
      </c>
      <c r="I7781" s="11">
        <v>43</v>
      </c>
      <c r="J7781" s="12">
        <v>83</v>
      </c>
      <c r="K7781" s="12">
        <v>356.9</v>
      </c>
      <c r="L7781" s="13">
        <v>142.76000000000002</v>
      </c>
      <c r="M7781" s="8" t="s">
        <v>83</v>
      </c>
      <c r="N7781" s="19">
        <v>50236</v>
      </c>
    </row>
    <row r="7782" spans="2:14" ht="14.25" customHeight="1" x14ac:dyDescent="0.25">
      <c r="B7782" s="8" t="s">
        <v>13</v>
      </c>
      <c r="C7782" s="8">
        <v>1185732</v>
      </c>
      <c r="D7782" s="9">
        <v>43831</v>
      </c>
      <c r="E7782" s="8" t="s">
        <v>14</v>
      </c>
      <c r="F7782" s="8" t="s">
        <v>15</v>
      </c>
      <c r="G7782" s="8" t="s">
        <v>15</v>
      </c>
      <c r="H7782" s="10" t="s">
        <v>16</v>
      </c>
      <c r="I7782" s="11">
        <v>34</v>
      </c>
      <c r="J7782" s="12">
        <v>384</v>
      </c>
      <c r="K7782" s="12">
        <v>1305.5999999999999</v>
      </c>
      <c r="L7782" s="13">
        <v>678.91200000000003</v>
      </c>
      <c r="M7782" s="8" t="s">
        <v>23</v>
      </c>
      <c r="N7782" s="19">
        <v>50237</v>
      </c>
    </row>
    <row r="7783" spans="2:14" ht="14.25" customHeight="1" x14ac:dyDescent="0.25">
      <c r="B7783" s="8" t="s">
        <v>13</v>
      </c>
      <c r="C7783" s="8">
        <v>1185732</v>
      </c>
      <c r="D7783" s="9">
        <v>43832</v>
      </c>
      <c r="E7783" s="8" t="s">
        <v>14</v>
      </c>
      <c r="F7783" s="8" t="s">
        <v>15</v>
      </c>
      <c r="G7783" s="8" t="s">
        <v>15</v>
      </c>
      <c r="H7783" s="10" t="s">
        <v>18</v>
      </c>
      <c r="I7783" s="11">
        <v>36</v>
      </c>
      <c r="J7783" s="12">
        <v>320</v>
      </c>
      <c r="K7783" s="12">
        <v>1152</v>
      </c>
      <c r="L7783" s="13">
        <v>403.19999999999993</v>
      </c>
      <c r="M7783" s="8" t="s">
        <v>23</v>
      </c>
      <c r="N7783" s="19">
        <v>50238</v>
      </c>
    </row>
    <row r="7784" spans="2:14" ht="14.25" customHeight="1" x14ac:dyDescent="0.25">
      <c r="B7784" s="8" t="s">
        <v>13</v>
      </c>
      <c r="C7784" s="8">
        <v>1185732</v>
      </c>
      <c r="D7784" s="9">
        <v>43833</v>
      </c>
      <c r="E7784" s="8" t="s">
        <v>14</v>
      </c>
      <c r="F7784" s="8" t="s">
        <v>15</v>
      </c>
      <c r="G7784" s="8" t="s">
        <v>15</v>
      </c>
      <c r="H7784" s="10" t="s">
        <v>19</v>
      </c>
      <c r="I7784" s="11">
        <v>32</v>
      </c>
      <c r="J7784" s="12">
        <v>350</v>
      </c>
      <c r="K7784" s="12">
        <v>1120</v>
      </c>
      <c r="L7784" s="13">
        <v>414.4</v>
      </c>
      <c r="M7784" s="8" t="s">
        <v>23</v>
      </c>
      <c r="N7784" s="19">
        <v>50239</v>
      </c>
    </row>
    <row r="7785" spans="2:14" ht="14.25" customHeight="1" x14ac:dyDescent="0.25">
      <c r="B7785" s="8" t="s">
        <v>13</v>
      </c>
      <c r="C7785" s="8">
        <v>1185732</v>
      </c>
      <c r="D7785" s="9">
        <v>43834</v>
      </c>
      <c r="E7785" s="8" t="s">
        <v>14</v>
      </c>
      <c r="F7785" s="8" t="s">
        <v>15</v>
      </c>
      <c r="G7785" s="8" t="s">
        <v>15</v>
      </c>
      <c r="H7785" s="10" t="s">
        <v>20</v>
      </c>
      <c r="I7785" s="11">
        <v>36</v>
      </c>
      <c r="J7785" s="12">
        <v>281</v>
      </c>
      <c r="K7785" s="12">
        <v>1011.6</v>
      </c>
      <c r="L7785" s="13">
        <v>374.29200000000003</v>
      </c>
      <c r="M7785" s="8" t="s">
        <v>23</v>
      </c>
      <c r="N7785" s="19">
        <v>50240</v>
      </c>
    </row>
    <row r="7786" spans="2:14" ht="14.25" customHeight="1" x14ac:dyDescent="0.25">
      <c r="B7786" s="8" t="s">
        <v>13</v>
      </c>
      <c r="C7786" s="8">
        <v>1185732</v>
      </c>
      <c r="D7786" s="9">
        <v>43835</v>
      </c>
      <c r="E7786" s="8" t="s">
        <v>14</v>
      </c>
      <c r="F7786" s="8" t="s">
        <v>15</v>
      </c>
      <c r="G7786" s="8" t="s">
        <v>15</v>
      </c>
      <c r="H7786" s="10" t="s">
        <v>21</v>
      </c>
      <c r="I7786" s="11">
        <v>43</v>
      </c>
      <c r="J7786" s="12">
        <v>306</v>
      </c>
      <c r="K7786" s="12">
        <v>1315.8</v>
      </c>
      <c r="L7786" s="13">
        <v>486.846</v>
      </c>
      <c r="M7786" s="8" t="s">
        <v>23</v>
      </c>
      <c r="N7786" s="19">
        <v>50241</v>
      </c>
    </row>
    <row r="7787" spans="2:14" ht="14.25" customHeight="1" x14ac:dyDescent="0.25">
      <c r="B7787" s="8" t="s">
        <v>13</v>
      </c>
      <c r="C7787" s="8">
        <v>1185732</v>
      </c>
      <c r="D7787" s="9">
        <v>43836</v>
      </c>
      <c r="E7787" s="8" t="s">
        <v>14</v>
      </c>
      <c r="F7787" s="8" t="s">
        <v>15</v>
      </c>
      <c r="G7787" s="8" t="s">
        <v>15</v>
      </c>
      <c r="H7787" s="10" t="s">
        <v>22</v>
      </c>
      <c r="I7787" s="11">
        <v>38</v>
      </c>
      <c r="J7787" s="12">
        <v>330</v>
      </c>
      <c r="K7787" s="12">
        <v>1254</v>
      </c>
      <c r="L7787" s="13">
        <v>401.28000000000003</v>
      </c>
      <c r="M7787" s="8" t="s">
        <v>23</v>
      </c>
      <c r="N7787" s="19">
        <v>50242</v>
      </c>
    </row>
    <row r="7788" spans="2:14" ht="14.25" customHeight="1" x14ac:dyDescent="0.25">
      <c r="B7788" s="8" t="s">
        <v>13</v>
      </c>
      <c r="C7788" s="8">
        <v>1185732</v>
      </c>
      <c r="D7788" s="9">
        <v>43837</v>
      </c>
      <c r="E7788" s="8" t="s">
        <v>14</v>
      </c>
      <c r="F7788" s="8" t="s">
        <v>15</v>
      </c>
      <c r="G7788" s="8" t="s">
        <v>15</v>
      </c>
      <c r="H7788" s="10" t="s">
        <v>16</v>
      </c>
      <c r="I7788" s="11">
        <v>33</v>
      </c>
      <c r="J7788" s="12">
        <v>388</v>
      </c>
      <c r="K7788" s="12">
        <v>1280.4000000000001</v>
      </c>
      <c r="L7788" s="13">
        <v>665.80799999999999</v>
      </c>
      <c r="M7788" s="8" t="s">
        <v>23</v>
      </c>
      <c r="N7788" s="19">
        <v>50243</v>
      </c>
    </row>
    <row r="7789" spans="2:14" ht="14.25" customHeight="1" x14ac:dyDescent="0.25">
      <c r="B7789" s="8" t="s">
        <v>13</v>
      </c>
      <c r="C7789" s="8">
        <v>1185732</v>
      </c>
      <c r="D7789" s="9">
        <v>43838</v>
      </c>
      <c r="E7789" s="8" t="s">
        <v>14</v>
      </c>
      <c r="F7789" s="8" t="s">
        <v>15</v>
      </c>
      <c r="G7789" s="8" t="s">
        <v>15</v>
      </c>
      <c r="H7789" s="10" t="s">
        <v>18</v>
      </c>
      <c r="I7789" s="11">
        <v>39</v>
      </c>
      <c r="J7789" s="12">
        <v>315</v>
      </c>
      <c r="K7789" s="12">
        <v>1228.5</v>
      </c>
      <c r="L7789" s="13">
        <v>405.40499999999997</v>
      </c>
      <c r="M7789" s="8" t="s">
        <v>23</v>
      </c>
      <c r="N7789" s="19">
        <v>50244</v>
      </c>
    </row>
    <row r="7790" spans="2:14" ht="14.25" customHeight="1" x14ac:dyDescent="0.25">
      <c r="B7790" s="8" t="s">
        <v>13</v>
      </c>
      <c r="C7790" s="8">
        <v>1185732</v>
      </c>
      <c r="D7790" s="9">
        <v>43851</v>
      </c>
      <c r="E7790" s="8" t="s">
        <v>14</v>
      </c>
      <c r="F7790" s="8" t="s">
        <v>15</v>
      </c>
      <c r="G7790" s="8" t="s">
        <v>15</v>
      </c>
      <c r="H7790" s="10" t="s">
        <v>19</v>
      </c>
      <c r="I7790" s="11">
        <v>32</v>
      </c>
      <c r="J7790" s="12">
        <v>323</v>
      </c>
      <c r="K7790" s="12">
        <v>1033.5999999999999</v>
      </c>
      <c r="L7790" s="13">
        <v>392.76799999999997</v>
      </c>
      <c r="M7790" s="8" t="s">
        <v>23</v>
      </c>
      <c r="N7790" s="19">
        <v>50245</v>
      </c>
    </row>
    <row r="7791" spans="2:14" ht="14.25" customHeight="1" x14ac:dyDescent="0.25">
      <c r="B7791" s="8" t="s">
        <v>13</v>
      </c>
      <c r="C7791" s="8">
        <v>1185732</v>
      </c>
      <c r="D7791" s="9">
        <v>43852</v>
      </c>
      <c r="E7791" s="8" t="s">
        <v>14</v>
      </c>
      <c r="F7791" s="8" t="s">
        <v>15</v>
      </c>
      <c r="G7791" s="8" t="s">
        <v>15</v>
      </c>
      <c r="H7791" s="10" t="s">
        <v>20</v>
      </c>
      <c r="I7791" s="11">
        <v>32</v>
      </c>
      <c r="J7791" s="12">
        <v>248</v>
      </c>
      <c r="K7791" s="12">
        <v>793.6</v>
      </c>
      <c r="L7791" s="13">
        <v>301.56799999999998</v>
      </c>
      <c r="M7791" s="8" t="s">
        <v>23</v>
      </c>
      <c r="N7791" s="19">
        <v>50246</v>
      </c>
    </row>
    <row r="7792" spans="2:14" ht="14.25" customHeight="1" x14ac:dyDescent="0.25">
      <c r="B7792" s="8" t="s">
        <v>13</v>
      </c>
      <c r="C7792" s="8">
        <v>1185732</v>
      </c>
      <c r="D7792" s="9">
        <v>43853</v>
      </c>
      <c r="E7792" s="8" t="s">
        <v>14</v>
      </c>
      <c r="F7792" s="8" t="s">
        <v>15</v>
      </c>
      <c r="G7792" s="8" t="s">
        <v>15</v>
      </c>
      <c r="H7792" s="10" t="s">
        <v>21</v>
      </c>
      <c r="I7792" s="11">
        <v>43</v>
      </c>
      <c r="J7792" s="12">
        <v>306</v>
      </c>
      <c r="K7792" s="12">
        <v>1315.8</v>
      </c>
      <c r="L7792" s="13">
        <v>460.52999999999992</v>
      </c>
      <c r="M7792" s="8" t="s">
        <v>23</v>
      </c>
      <c r="N7792" s="19">
        <v>50247</v>
      </c>
    </row>
    <row r="7793" spans="2:14" ht="14.25" customHeight="1" x14ac:dyDescent="0.25">
      <c r="B7793" s="8" t="s">
        <v>13</v>
      </c>
      <c r="C7793" s="8">
        <v>1185732</v>
      </c>
      <c r="D7793" s="9">
        <v>43854</v>
      </c>
      <c r="E7793" s="8" t="s">
        <v>14</v>
      </c>
      <c r="F7793" s="8" t="s">
        <v>15</v>
      </c>
      <c r="G7793" s="8" t="s">
        <v>15</v>
      </c>
      <c r="H7793" s="10" t="s">
        <v>22</v>
      </c>
      <c r="I7793" s="11">
        <v>36</v>
      </c>
      <c r="J7793" s="12">
        <v>350</v>
      </c>
      <c r="K7793" s="12">
        <v>1260</v>
      </c>
      <c r="L7793" s="13">
        <v>365.4</v>
      </c>
      <c r="M7793" s="8" t="s">
        <v>23</v>
      </c>
      <c r="N7793" s="19">
        <v>50248</v>
      </c>
    </row>
    <row r="7794" spans="2:14" ht="14.25" customHeight="1" x14ac:dyDescent="0.25">
      <c r="B7794" s="8" t="s">
        <v>13</v>
      </c>
      <c r="C7794" s="8">
        <v>1185732</v>
      </c>
      <c r="D7794" s="9">
        <v>43855</v>
      </c>
      <c r="E7794" s="8" t="s">
        <v>14</v>
      </c>
      <c r="F7794" s="8" t="s">
        <v>15</v>
      </c>
      <c r="G7794" s="8" t="s">
        <v>15</v>
      </c>
      <c r="H7794" s="10" t="s">
        <v>16</v>
      </c>
      <c r="I7794" s="11">
        <v>40</v>
      </c>
      <c r="J7794" s="12">
        <v>390</v>
      </c>
      <c r="K7794" s="12">
        <v>1560</v>
      </c>
      <c r="L7794" s="13">
        <v>811.2</v>
      </c>
      <c r="M7794" s="8" t="s">
        <v>23</v>
      </c>
      <c r="N7794" s="19">
        <v>50249</v>
      </c>
    </row>
    <row r="7795" spans="2:14" ht="14.25" customHeight="1" x14ac:dyDescent="0.25">
      <c r="B7795" s="8" t="s">
        <v>13</v>
      </c>
      <c r="C7795" s="8">
        <v>1185732</v>
      </c>
      <c r="D7795" s="9">
        <v>43856</v>
      </c>
      <c r="E7795" s="8" t="s">
        <v>14</v>
      </c>
      <c r="F7795" s="8" t="s">
        <v>15</v>
      </c>
      <c r="G7795" s="8" t="s">
        <v>15</v>
      </c>
      <c r="H7795" s="10" t="s">
        <v>18</v>
      </c>
      <c r="I7795" s="11">
        <v>35</v>
      </c>
      <c r="J7795" s="12">
        <v>315</v>
      </c>
      <c r="K7795" s="12">
        <v>1102.5</v>
      </c>
      <c r="L7795" s="13">
        <v>396.9</v>
      </c>
      <c r="M7795" s="8" t="s">
        <v>23</v>
      </c>
      <c r="N7795" s="19">
        <v>50250</v>
      </c>
    </row>
    <row r="7796" spans="2:14" ht="14.25" customHeight="1" x14ac:dyDescent="0.25">
      <c r="B7796" s="8" t="s">
        <v>13</v>
      </c>
      <c r="C7796" s="8">
        <v>1185732</v>
      </c>
      <c r="D7796" s="9">
        <v>43857</v>
      </c>
      <c r="E7796" s="8" t="s">
        <v>14</v>
      </c>
      <c r="F7796" s="8" t="s">
        <v>15</v>
      </c>
      <c r="G7796" s="8" t="s">
        <v>15</v>
      </c>
      <c r="H7796" s="10" t="s">
        <v>19</v>
      </c>
      <c r="I7796" s="11">
        <v>27</v>
      </c>
      <c r="J7796" s="12">
        <v>314</v>
      </c>
      <c r="K7796" s="12">
        <v>847.8</v>
      </c>
      <c r="L7796" s="13">
        <v>347.59800000000001</v>
      </c>
      <c r="M7796" s="8" t="s">
        <v>23</v>
      </c>
      <c r="N7796" s="19">
        <v>50251</v>
      </c>
    </row>
    <row r="7797" spans="2:14" ht="14.25" customHeight="1" x14ac:dyDescent="0.25">
      <c r="B7797" s="8" t="s">
        <v>13</v>
      </c>
      <c r="C7797" s="8">
        <v>1185732</v>
      </c>
      <c r="D7797" s="9">
        <v>43858</v>
      </c>
      <c r="E7797" s="8" t="s">
        <v>14</v>
      </c>
      <c r="F7797" s="8" t="s">
        <v>15</v>
      </c>
      <c r="G7797" s="8" t="s">
        <v>15</v>
      </c>
      <c r="H7797" s="10" t="s">
        <v>20</v>
      </c>
      <c r="I7797" s="11">
        <v>31</v>
      </c>
      <c r="J7797" s="12">
        <v>240</v>
      </c>
      <c r="K7797" s="12">
        <v>744</v>
      </c>
      <c r="L7797" s="13">
        <v>297.59999999999997</v>
      </c>
      <c r="M7797" s="8" t="s">
        <v>23</v>
      </c>
      <c r="N7797" s="19">
        <v>50252</v>
      </c>
    </row>
    <row r="7798" spans="2:14" ht="14.25" customHeight="1" x14ac:dyDescent="0.25">
      <c r="B7798" s="8" t="s">
        <v>13</v>
      </c>
      <c r="C7798" s="8">
        <v>1185732</v>
      </c>
      <c r="D7798" s="9">
        <v>43859</v>
      </c>
      <c r="E7798" s="8" t="s">
        <v>14</v>
      </c>
      <c r="F7798" s="8" t="s">
        <v>15</v>
      </c>
      <c r="G7798" s="8" t="s">
        <v>15</v>
      </c>
      <c r="H7798" s="10" t="s">
        <v>21</v>
      </c>
      <c r="I7798" s="11">
        <v>43</v>
      </c>
      <c r="J7798" s="12">
        <v>289</v>
      </c>
      <c r="K7798" s="12">
        <v>1242.7</v>
      </c>
      <c r="L7798" s="13">
        <v>397.66399999999999</v>
      </c>
      <c r="M7798" s="8" t="s">
        <v>23</v>
      </c>
      <c r="N7798" s="19">
        <v>50253</v>
      </c>
    </row>
    <row r="7799" spans="2:14" ht="14.25" customHeight="1" x14ac:dyDescent="0.25">
      <c r="B7799" s="8" t="s">
        <v>13</v>
      </c>
      <c r="C7799" s="8">
        <v>1185732</v>
      </c>
      <c r="D7799" s="9">
        <v>43860</v>
      </c>
      <c r="E7799" s="8" t="s">
        <v>14</v>
      </c>
      <c r="F7799" s="8" t="s">
        <v>15</v>
      </c>
      <c r="G7799" s="8" t="s">
        <v>15</v>
      </c>
      <c r="H7799" s="10" t="s">
        <v>22</v>
      </c>
      <c r="I7799" s="11">
        <v>36</v>
      </c>
      <c r="J7799" s="12">
        <v>323</v>
      </c>
      <c r="K7799" s="12">
        <v>1162.8</v>
      </c>
      <c r="L7799" s="13">
        <v>313.95600000000002</v>
      </c>
      <c r="M7799" s="8" t="s">
        <v>23</v>
      </c>
      <c r="N7799" s="19">
        <v>50254</v>
      </c>
    </row>
    <row r="7800" spans="2:14" ht="14.25" customHeight="1" x14ac:dyDescent="0.25">
      <c r="B7800" s="8" t="s">
        <v>13</v>
      </c>
      <c r="C7800" s="8">
        <v>1185732</v>
      </c>
      <c r="D7800" s="9">
        <v>43861</v>
      </c>
      <c r="E7800" s="8" t="s">
        <v>14</v>
      </c>
      <c r="F7800" s="8" t="s">
        <v>15</v>
      </c>
      <c r="G7800" s="8" t="s">
        <v>15</v>
      </c>
      <c r="H7800" s="10" t="s">
        <v>16</v>
      </c>
      <c r="I7800" s="11">
        <v>33</v>
      </c>
      <c r="J7800" s="12">
        <v>372</v>
      </c>
      <c r="K7800" s="12">
        <v>1227.5999999999999</v>
      </c>
      <c r="L7800" s="13">
        <v>662.90400000000011</v>
      </c>
      <c r="M7800" s="8" t="s">
        <v>23</v>
      </c>
      <c r="N7800" s="19">
        <v>50255</v>
      </c>
    </row>
    <row r="7801" spans="2:14" ht="14.25" customHeight="1" x14ac:dyDescent="0.25">
      <c r="B7801" s="8" t="s">
        <v>13</v>
      </c>
      <c r="C7801" s="8">
        <v>1185732</v>
      </c>
      <c r="D7801" s="9">
        <v>43862</v>
      </c>
      <c r="E7801" s="8" t="s">
        <v>14</v>
      </c>
      <c r="F7801" s="8" t="s">
        <v>15</v>
      </c>
      <c r="G7801" s="8" t="s">
        <v>15</v>
      </c>
      <c r="H7801" s="10" t="s">
        <v>18</v>
      </c>
      <c r="I7801" s="11">
        <v>35</v>
      </c>
      <c r="J7801" s="12">
        <v>315</v>
      </c>
      <c r="K7801" s="12">
        <v>1102.5</v>
      </c>
      <c r="L7801" s="13">
        <v>363.82499999999993</v>
      </c>
      <c r="M7801" s="8" t="s">
        <v>23</v>
      </c>
      <c r="N7801" s="19">
        <v>50256</v>
      </c>
    </row>
    <row r="7802" spans="2:14" ht="14.25" customHeight="1" x14ac:dyDescent="0.25">
      <c r="B7802" s="8" t="s">
        <v>13</v>
      </c>
      <c r="C7802" s="8">
        <v>1185732</v>
      </c>
      <c r="D7802" s="9">
        <v>43863</v>
      </c>
      <c r="E7802" s="8" t="s">
        <v>14</v>
      </c>
      <c r="F7802" s="8" t="s">
        <v>15</v>
      </c>
      <c r="G7802" s="8" t="s">
        <v>15</v>
      </c>
      <c r="H7802" s="10" t="s">
        <v>19</v>
      </c>
      <c r="I7802" s="11">
        <v>28</v>
      </c>
      <c r="J7802" s="12">
        <v>315</v>
      </c>
      <c r="K7802" s="12">
        <v>882</v>
      </c>
      <c r="L7802" s="13">
        <v>335.15999999999997</v>
      </c>
      <c r="M7802" s="8" t="s">
        <v>23</v>
      </c>
      <c r="N7802" s="19">
        <v>50257</v>
      </c>
    </row>
    <row r="7803" spans="2:14" ht="14.25" customHeight="1" x14ac:dyDescent="0.25">
      <c r="B7803" s="8" t="s">
        <v>13</v>
      </c>
      <c r="C7803" s="8">
        <v>1185732</v>
      </c>
      <c r="D7803" s="9">
        <v>43864</v>
      </c>
      <c r="E7803" s="8" t="s">
        <v>14</v>
      </c>
      <c r="F7803" s="8" t="s">
        <v>15</v>
      </c>
      <c r="G7803" s="8" t="s">
        <v>15</v>
      </c>
      <c r="H7803" s="10" t="s">
        <v>20</v>
      </c>
      <c r="I7803" s="11">
        <v>31</v>
      </c>
      <c r="J7803" s="12">
        <v>289</v>
      </c>
      <c r="K7803" s="12">
        <v>895.9</v>
      </c>
      <c r="L7803" s="13">
        <v>331.483</v>
      </c>
      <c r="M7803" s="8" t="s">
        <v>23</v>
      </c>
      <c r="N7803" s="19">
        <v>50258</v>
      </c>
    </row>
    <row r="7804" spans="2:14" ht="14.25" customHeight="1" x14ac:dyDescent="0.25">
      <c r="B7804" s="8" t="s">
        <v>13</v>
      </c>
      <c r="C7804" s="8">
        <v>1185732</v>
      </c>
      <c r="D7804" s="9">
        <v>43865</v>
      </c>
      <c r="E7804" s="8" t="s">
        <v>14</v>
      </c>
      <c r="F7804" s="8" t="s">
        <v>15</v>
      </c>
      <c r="G7804" s="8" t="s">
        <v>15</v>
      </c>
      <c r="H7804" s="10" t="s">
        <v>21</v>
      </c>
      <c r="I7804" s="11">
        <v>44</v>
      </c>
      <c r="J7804" s="12">
        <v>281</v>
      </c>
      <c r="K7804" s="12">
        <v>1236.4000000000001</v>
      </c>
      <c r="L7804" s="13">
        <v>445.10399999999998</v>
      </c>
      <c r="M7804" s="8" t="s">
        <v>23</v>
      </c>
      <c r="N7804" s="19">
        <v>50259</v>
      </c>
    </row>
    <row r="7805" spans="2:14" ht="14.25" customHeight="1" x14ac:dyDescent="0.25">
      <c r="B7805" s="8" t="s">
        <v>13</v>
      </c>
      <c r="C7805" s="8">
        <v>1185732</v>
      </c>
      <c r="D7805" s="9">
        <v>43866</v>
      </c>
      <c r="E7805" s="8" t="s">
        <v>14</v>
      </c>
      <c r="F7805" s="8" t="s">
        <v>15</v>
      </c>
      <c r="G7805" s="8" t="s">
        <v>15</v>
      </c>
      <c r="H7805" s="10" t="s">
        <v>22</v>
      </c>
      <c r="I7805" s="11">
        <v>39</v>
      </c>
      <c r="J7805" s="12">
        <v>333</v>
      </c>
      <c r="K7805" s="12">
        <v>1298.7</v>
      </c>
      <c r="L7805" s="13">
        <v>350.649</v>
      </c>
      <c r="M7805" s="8" t="s">
        <v>23</v>
      </c>
      <c r="N7805" s="19">
        <v>50260</v>
      </c>
    </row>
    <row r="7806" spans="2:14" ht="14.25" customHeight="1" x14ac:dyDescent="0.25">
      <c r="B7806" s="8" t="s">
        <v>13</v>
      </c>
      <c r="C7806" s="8">
        <v>1185732</v>
      </c>
      <c r="D7806" s="9">
        <v>43867</v>
      </c>
      <c r="E7806" s="8" t="s">
        <v>14</v>
      </c>
      <c r="F7806" s="8" t="s">
        <v>15</v>
      </c>
      <c r="G7806" s="8" t="s">
        <v>15</v>
      </c>
      <c r="H7806" s="10" t="s">
        <v>16</v>
      </c>
      <c r="I7806" s="11">
        <v>44</v>
      </c>
      <c r="J7806" s="12">
        <v>366</v>
      </c>
      <c r="K7806" s="12">
        <v>1610.4</v>
      </c>
      <c r="L7806" s="13">
        <v>837.40800000000002</v>
      </c>
      <c r="M7806" s="8" t="s">
        <v>23</v>
      </c>
      <c r="N7806" s="19">
        <v>50261</v>
      </c>
    </row>
    <row r="7807" spans="2:14" ht="14.25" customHeight="1" x14ac:dyDescent="0.25">
      <c r="B7807" s="8" t="s">
        <v>13</v>
      </c>
      <c r="C7807" s="8">
        <v>1185732</v>
      </c>
      <c r="D7807" s="9">
        <v>43868</v>
      </c>
      <c r="E7807" s="8" t="s">
        <v>14</v>
      </c>
      <c r="F7807" s="8" t="s">
        <v>15</v>
      </c>
      <c r="G7807" s="8" t="s">
        <v>15</v>
      </c>
      <c r="H7807" s="10" t="s">
        <v>18</v>
      </c>
      <c r="I7807" s="11">
        <v>37</v>
      </c>
      <c r="J7807" s="12">
        <v>296</v>
      </c>
      <c r="K7807" s="12">
        <v>1095.2</v>
      </c>
      <c r="L7807" s="13">
        <v>383.32</v>
      </c>
      <c r="M7807" s="8" t="s">
        <v>23</v>
      </c>
      <c r="N7807" s="19">
        <v>50262</v>
      </c>
    </row>
    <row r="7808" spans="2:14" ht="14.25" customHeight="1" x14ac:dyDescent="0.25">
      <c r="B7808" s="8" t="s">
        <v>13</v>
      </c>
      <c r="C7808" s="8">
        <v>1185732</v>
      </c>
      <c r="D7808" s="9">
        <v>43869</v>
      </c>
      <c r="E7808" s="8" t="s">
        <v>14</v>
      </c>
      <c r="F7808" s="8" t="s">
        <v>15</v>
      </c>
      <c r="G7808" s="8" t="s">
        <v>15</v>
      </c>
      <c r="H7808" s="10" t="s">
        <v>19</v>
      </c>
      <c r="I7808" s="11">
        <v>36</v>
      </c>
      <c r="J7808" s="12">
        <v>288</v>
      </c>
      <c r="K7808" s="12">
        <v>1036.8</v>
      </c>
      <c r="L7808" s="13">
        <v>435.45599999999996</v>
      </c>
      <c r="M7808" s="8" t="s">
        <v>23</v>
      </c>
      <c r="N7808" s="19">
        <v>50263</v>
      </c>
    </row>
    <row r="7809" spans="2:14" ht="14.25" customHeight="1" x14ac:dyDescent="0.25">
      <c r="B7809" s="8" t="s">
        <v>13</v>
      </c>
      <c r="C7809" s="8">
        <v>1185732</v>
      </c>
      <c r="D7809" s="9">
        <v>43870</v>
      </c>
      <c r="E7809" s="8" t="s">
        <v>14</v>
      </c>
      <c r="F7809" s="8" t="s">
        <v>15</v>
      </c>
      <c r="G7809" s="8" t="s">
        <v>15</v>
      </c>
      <c r="H7809" s="10" t="s">
        <v>20</v>
      </c>
      <c r="I7809" s="11">
        <v>33</v>
      </c>
      <c r="J7809" s="12">
        <v>289</v>
      </c>
      <c r="K7809" s="12">
        <v>953.7</v>
      </c>
      <c r="L7809" s="13">
        <v>381.47999999999996</v>
      </c>
      <c r="M7809" s="8" t="s">
        <v>23</v>
      </c>
      <c r="N7809" s="19">
        <v>50264</v>
      </c>
    </row>
    <row r="7810" spans="2:14" ht="14.25" customHeight="1" x14ac:dyDescent="0.25">
      <c r="B7810" s="8" t="s">
        <v>13</v>
      </c>
      <c r="C7810" s="8">
        <v>1185732</v>
      </c>
      <c r="D7810" s="9">
        <v>43871</v>
      </c>
      <c r="E7810" s="8" t="s">
        <v>14</v>
      </c>
      <c r="F7810" s="8" t="s">
        <v>15</v>
      </c>
      <c r="G7810" s="8" t="s">
        <v>15</v>
      </c>
      <c r="H7810" s="10" t="s">
        <v>21</v>
      </c>
      <c r="I7810" s="11">
        <v>47</v>
      </c>
      <c r="J7810" s="12">
        <v>280</v>
      </c>
      <c r="K7810" s="12">
        <v>1316</v>
      </c>
      <c r="L7810" s="13">
        <v>460.6</v>
      </c>
      <c r="M7810" s="8" t="s">
        <v>23</v>
      </c>
      <c r="N7810" s="19">
        <v>50265</v>
      </c>
    </row>
    <row r="7811" spans="2:14" ht="14.25" customHeight="1" x14ac:dyDescent="0.25">
      <c r="B7811" s="8" t="s">
        <v>13</v>
      </c>
      <c r="C7811" s="8">
        <v>1185732</v>
      </c>
      <c r="D7811" s="9">
        <v>43893</v>
      </c>
      <c r="E7811" s="8" t="s">
        <v>14</v>
      </c>
      <c r="F7811" s="8" t="s">
        <v>15</v>
      </c>
      <c r="G7811" s="8" t="s">
        <v>15</v>
      </c>
      <c r="H7811" s="10" t="s">
        <v>22</v>
      </c>
      <c r="I7811" s="11">
        <v>44</v>
      </c>
      <c r="J7811" s="12">
        <v>320</v>
      </c>
      <c r="K7811" s="12">
        <v>1408</v>
      </c>
      <c r="L7811" s="13">
        <v>408.32</v>
      </c>
      <c r="M7811" s="8" t="s">
        <v>23</v>
      </c>
      <c r="N7811" s="19">
        <v>50266</v>
      </c>
    </row>
    <row r="7812" spans="2:14" ht="14.25" customHeight="1" x14ac:dyDescent="0.25">
      <c r="B7812" s="8" t="s">
        <v>13</v>
      </c>
      <c r="C7812" s="8">
        <v>1185732</v>
      </c>
      <c r="D7812" s="9">
        <v>43894</v>
      </c>
      <c r="E7812" s="8" t="s">
        <v>14</v>
      </c>
      <c r="F7812" s="8" t="s">
        <v>15</v>
      </c>
      <c r="G7812" s="8" t="s">
        <v>15</v>
      </c>
      <c r="H7812" s="10" t="s">
        <v>16</v>
      </c>
      <c r="I7812" s="11">
        <v>47</v>
      </c>
      <c r="J7812" s="12">
        <v>400</v>
      </c>
      <c r="K7812" s="12">
        <v>1880</v>
      </c>
      <c r="L7812" s="13">
        <v>977.6</v>
      </c>
      <c r="M7812" s="8" t="s">
        <v>23</v>
      </c>
      <c r="N7812" s="19">
        <v>50267</v>
      </c>
    </row>
    <row r="7813" spans="2:14" ht="14.25" customHeight="1" x14ac:dyDescent="0.25">
      <c r="B7813" s="8" t="s">
        <v>13</v>
      </c>
      <c r="C7813" s="8">
        <v>1185732</v>
      </c>
      <c r="D7813" s="9">
        <v>43895</v>
      </c>
      <c r="E7813" s="8" t="s">
        <v>14</v>
      </c>
      <c r="F7813" s="8" t="s">
        <v>15</v>
      </c>
      <c r="G7813" s="8" t="s">
        <v>15</v>
      </c>
      <c r="H7813" s="10" t="s">
        <v>18</v>
      </c>
      <c r="I7813" s="11">
        <v>41</v>
      </c>
      <c r="J7813" s="12">
        <v>340</v>
      </c>
      <c r="K7813" s="12">
        <v>1394</v>
      </c>
      <c r="L7813" s="13">
        <v>473.95999999999992</v>
      </c>
      <c r="M7813" s="8" t="s">
        <v>23</v>
      </c>
      <c r="N7813" s="19">
        <v>50268</v>
      </c>
    </row>
    <row r="7814" spans="2:14" ht="14.25" customHeight="1" x14ac:dyDescent="0.25">
      <c r="B7814" s="8" t="s">
        <v>13</v>
      </c>
      <c r="C7814" s="8">
        <v>1185732</v>
      </c>
      <c r="D7814" s="9">
        <v>43896</v>
      </c>
      <c r="E7814" s="8" t="s">
        <v>14</v>
      </c>
      <c r="F7814" s="8" t="s">
        <v>15</v>
      </c>
      <c r="G7814" s="8" t="s">
        <v>15</v>
      </c>
      <c r="H7814" s="10" t="s">
        <v>19</v>
      </c>
      <c r="I7814" s="11">
        <v>37</v>
      </c>
      <c r="J7814" s="12">
        <v>296</v>
      </c>
      <c r="K7814" s="12">
        <v>1095.2</v>
      </c>
      <c r="L7814" s="13">
        <v>449.03199999999998</v>
      </c>
      <c r="M7814" s="8" t="s">
        <v>23</v>
      </c>
      <c r="N7814" s="19">
        <v>50269</v>
      </c>
    </row>
    <row r="7815" spans="2:14" ht="14.25" customHeight="1" x14ac:dyDescent="0.25">
      <c r="B7815" s="8" t="s">
        <v>13</v>
      </c>
      <c r="C7815" s="8">
        <v>1185732</v>
      </c>
      <c r="D7815" s="9">
        <v>43897</v>
      </c>
      <c r="E7815" s="8" t="s">
        <v>14</v>
      </c>
      <c r="F7815" s="8" t="s">
        <v>15</v>
      </c>
      <c r="G7815" s="8" t="s">
        <v>15</v>
      </c>
      <c r="H7815" s="10" t="s">
        <v>20</v>
      </c>
      <c r="I7815" s="11">
        <v>38</v>
      </c>
      <c r="J7815" s="12">
        <v>297</v>
      </c>
      <c r="K7815" s="12">
        <v>1128.5999999999999</v>
      </c>
      <c r="L7815" s="13">
        <v>428.86800000000005</v>
      </c>
      <c r="M7815" s="8" t="s">
        <v>23</v>
      </c>
      <c r="N7815" s="19">
        <v>50270</v>
      </c>
    </row>
    <row r="7816" spans="2:14" ht="14.25" customHeight="1" x14ac:dyDescent="0.25">
      <c r="B7816" s="8" t="s">
        <v>13</v>
      </c>
      <c r="C7816" s="8">
        <v>1185732</v>
      </c>
      <c r="D7816" s="9">
        <v>43898</v>
      </c>
      <c r="E7816" s="8" t="s">
        <v>14</v>
      </c>
      <c r="F7816" s="8" t="s">
        <v>15</v>
      </c>
      <c r="G7816" s="8" t="s">
        <v>15</v>
      </c>
      <c r="H7816" s="10" t="s">
        <v>21</v>
      </c>
      <c r="I7816" s="11">
        <v>45</v>
      </c>
      <c r="J7816" s="12">
        <v>288</v>
      </c>
      <c r="K7816" s="12">
        <v>1296</v>
      </c>
      <c r="L7816" s="13">
        <v>440.64</v>
      </c>
      <c r="M7816" s="8" t="s">
        <v>23</v>
      </c>
      <c r="N7816" s="19">
        <v>50271</v>
      </c>
    </row>
    <row r="7817" spans="2:14" ht="14.25" customHeight="1" x14ac:dyDescent="0.25">
      <c r="B7817" s="8" t="s">
        <v>13</v>
      </c>
      <c r="C7817" s="8">
        <v>1185732</v>
      </c>
      <c r="D7817" s="9">
        <v>43899</v>
      </c>
      <c r="E7817" s="8" t="s">
        <v>14</v>
      </c>
      <c r="F7817" s="8" t="s">
        <v>15</v>
      </c>
      <c r="G7817" s="8" t="s">
        <v>15</v>
      </c>
      <c r="H7817" s="10" t="s">
        <v>22</v>
      </c>
      <c r="I7817" s="11">
        <v>46</v>
      </c>
      <c r="J7817" s="12">
        <v>347</v>
      </c>
      <c r="K7817" s="12">
        <v>1596.2</v>
      </c>
      <c r="L7817" s="13">
        <v>510.78399999999999</v>
      </c>
      <c r="M7817" s="8" t="s">
        <v>23</v>
      </c>
      <c r="N7817" s="19">
        <v>50272</v>
      </c>
    </row>
    <row r="7818" spans="2:14" ht="14.25" customHeight="1" x14ac:dyDescent="0.25">
      <c r="B7818" s="8" t="s">
        <v>13</v>
      </c>
      <c r="C7818" s="8">
        <v>1185732</v>
      </c>
      <c r="D7818" s="9">
        <v>43900</v>
      </c>
      <c r="E7818" s="8" t="s">
        <v>14</v>
      </c>
      <c r="F7818" s="8" t="s">
        <v>15</v>
      </c>
      <c r="G7818" s="8" t="s">
        <v>15</v>
      </c>
      <c r="H7818" s="10" t="s">
        <v>16</v>
      </c>
      <c r="I7818" s="11">
        <v>44</v>
      </c>
      <c r="J7818" s="12">
        <v>434</v>
      </c>
      <c r="K7818" s="12">
        <v>1909.6</v>
      </c>
      <c r="L7818" s="13">
        <v>992.99199999999996</v>
      </c>
      <c r="M7818" s="8" t="s">
        <v>23</v>
      </c>
      <c r="N7818" s="19">
        <v>50273</v>
      </c>
    </row>
    <row r="7819" spans="2:14" ht="14.25" customHeight="1" x14ac:dyDescent="0.25">
      <c r="B7819" s="8" t="s">
        <v>13</v>
      </c>
      <c r="C7819" s="8">
        <v>1185732</v>
      </c>
      <c r="D7819" s="9">
        <v>43901</v>
      </c>
      <c r="E7819" s="8" t="s">
        <v>14</v>
      </c>
      <c r="F7819" s="8" t="s">
        <v>15</v>
      </c>
      <c r="G7819" s="8" t="s">
        <v>15</v>
      </c>
      <c r="H7819" s="10" t="s">
        <v>18</v>
      </c>
      <c r="I7819" s="11">
        <v>41</v>
      </c>
      <c r="J7819" s="12">
        <v>318</v>
      </c>
      <c r="K7819" s="12">
        <v>1303.8</v>
      </c>
      <c r="L7819" s="13">
        <v>482.40599999999995</v>
      </c>
      <c r="M7819" s="8" t="s">
        <v>23</v>
      </c>
      <c r="N7819" s="19">
        <v>50274</v>
      </c>
    </row>
    <row r="7820" spans="2:14" ht="14.25" customHeight="1" x14ac:dyDescent="0.25">
      <c r="B7820" s="8" t="s">
        <v>13</v>
      </c>
      <c r="C7820" s="8">
        <v>1185732</v>
      </c>
      <c r="D7820" s="9">
        <v>43902</v>
      </c>
      <c r="E7820" s="8" t="s">
        <v>14</v>
      </c>
      <c r="F7820" s="8" t="s">
        <v>15</v>
      </c>
      <c r="G7820" s="8" t="s">
        <v>15</v>
      </c>
      <c r="H7820" s="10" t="s">
        <v>19</v>
      </c>
      <c r="I7820" s="11">
        <v>35</v>
      </c>
      <c r="J7820" s="12">
        <v>295</v>
      </c>
      <c r="K7820" s="12">
        <v>1032.5</v>
      </c>
      <c r="L7820" s="13">
        <v>433.65</v>
      </c>
      <c r="M7820" s="8" t="s">
        <v>23</v>
      </c>
      <c r="N7820" s="19">
        <v>50275</v>
      </c>
    </row>
    <row r="7821" spans="2:14" ht="14.25" customHeight="1" x14ac:dyDescent="0.25">
      <c r="B7821" s="8" t="s">
        <v>13</v>
      </c>
      <c r="C7821" s="8">
        <v>1185732</v>
      </c>
      <c r="D7821" s="9">
        <v>43903</v>
      </c>
      <c r="E7821" s="8" t="s">
        <v>14</v>
      </c>
      <c r="F7821" s="8" t="s">
        <v>15</v>
      </c>
      <c r="G7821" s="8" t="s">
        <v>15</v>
      </c>
      <c r="H7821" s="10" t="s">
        <v>20</v>
      </c>
      <c r="I7821" s="11">
        <v>35</v>
      </c>
      <c r="J7821" s="12">
        <v>270</v>
      </c>
      <c r="K7821" s="12">
        <v>945</v>
      </c>
      <c r="L7821" s="13">
        <v>349.65</v>
      </c>
      <c r="M7821" s="8" t="s">
        <v>23</v>
      </c>
      <c r="N7821" s="19">
        <v>50276</v>
      </c>
    </row>
    <row r="7822" spans="2:14" ht="14.25" customHeight="1" x14ac:dyDescent="0.25">
      <c r="B7822" s="8" t="s">
        <v>13</v>
      </c>
      <c r="C7822" s="8">
        <v>1185732</v>
      </c>
      <c r="D7822" s="9">
        <v>43904</v>
      </c>
      <c r="E7822" s="8" t="s">
        <v>14</v>
      </c>
      <c r="F7822" s="8" t="s">
        <v>15</v>
      </c>
      <c r="G7822" s="8" t="s">
        <v>15</v>
      </c>
      <c r="H7822" s="10" t="s">
        <v>21</v>
      </c>
      <c r="I7822" s="11">
        <v>46</v>
      </c>
      <c r="J7822" s="12">
        <v>278</v>
      </c>
      <c r="K7822" s="12">
        <v>1278.8</v>
      </c>
      <c r="L7822" s="13">
        <v>434.79199999999992</v>
      </c>
      <c r="M7822" s="8" t="s">
        <v>23</v>
      </c>
      <c r="N7822" s="19">
        <v>50277</v>
      </c>
    </row>
    <row r="7823" spans="2:14" ht="14.25" customHeight="1" x14ac:dyDescent="0.25">
      <c r="B7823" s="8" t="s">
        <v>13</v>
      </c>
      <c r="C7823" s="8">
        <v>1185732</v>
      </c>
      <c r="D7823" s="9">
        <v>43905</v>
      </c>
      <c r="E7823" s="8" t="s">
        <v>14</v>
      </c>
      <c r="F7823" s="8" t="s">
        <v>15</v>
      </c>
      <c r="G7823" s="8" t="s">
        <v>15</v>
      </c>
      <c r="H7823" s="10" t="s">
        <v>22</v>
      </c>
      <c r="I7823" s="11">
        <v>47</v>
      </c>
      <c r="J7823" s="12">
        <v>352</v>
      </c>
      <c r="K7823" s="12">
        <v>1654.4</v>
      </c>
      <c r="L7823" s="13">
        <v>446.68799999999999</v>
      </c>
      <c r="M7823" s="8" t="s">
        <v>23</v>
      </c>
      <c r="N7823" s="19">
        <v>50278</v>
      </c>
    </row>
    <row r="7824" spans="2:14" ht="14.25" customHeight="1" x14ac:dyDescent="0.25">
      <c r="B7824" s="8" t="s">
        <v>13</v>
      </c>
      <c r="C7824" s="8">
        <v>1185732</v>
      </c>
      <c r="D7824" s="9">
        <v>43906</v>
      </c>
      <c r="E7824" s="8" t="s">
        <v>14</v>
      </c>
      <c r="F7824" s="8" t="s">
        <v>15</v>
      </c>
      <c r="G7824" s="8" t="s">
        <v>15</v>
      </c>
      <c r="H7824" s="10" t="s">
        <v>16</v>
      </c>
      <c r="I7824" s="11">
        <v>41</v>
      </c>
      <c r="J7824" s="12">
        <v>375</v>
      </c>
      <c r="K7824" s="12">
        <v>1537.5</v>
      </c>
      <c r="L7824" s="13">
        <v>799.5</v>
      </c>
      <c r="M7824" s="8" t="s">
        <v>23</v>
      </c>
      <c r="N7824" s="19">
        <v>50279</v>
      </c>
    </row>
    <row r="7825" spans="2:14" ht="14.25" customHeight="1" x14ac:dyDescent="0.25">
      <c r="B7825" s="8" t="s">
        <v>13</v>
      </c>
      <c r="C7825" s="8">
        <v>1185732</v>
      </c>
      <c r="D7825" s="9">
        <v>43907</v>
      </c>
      <c r="E7825" s="8" t="s">
        <v>14</v>
      </c>
      <c r="F7825" s="8" t="s">
        <v>15</v>
      </c>
      <c r="G7825" s="8" t="s">
        <v>15</v>
      </c>
      <c r="H7825" s="10" t="s">
        <v>18</v>
      </c>
      <c r="I7825" s="11">
        <v>37</v>
      </c>
      <c r="J7825" s="12">
        <v>359</v>
      </c>
      <c r="K7825" s="12">
        <v>1328.3</v>
      </c>
      <c r="L7825" s="13">
        <v>451.62199999999996</v>
      </c>
      <c r="M7825" s="8" t="s">
        <v>23</v>
      </c>
      <c r="N7825" s="19">
        <v>50280</v>
      </c>
    </row>
    <row r="7826" spans="2:14" ht="14.25" customHeight="1" x14ac:dyDescent="0.25">
      <c r="B7826" s="8" t="s">
        <v>13</v>
      </c>
      <c r="C7826" s="8">
        <v>1185732</v>
      </c>
      <c r="D7826" s="9">
        <v>43908</v>
      </c>
      <c r="E7826" s="8" t="s">
        <v>14</v>
      </c>
      <c r="F7826" s="8" t="s">
        <v>15</v>
      </c>
      <c r="G7826" s="8" t="s">
        <v>15</v>
      </c>
      <c r="H7826" s="10" t="s">
        <v>19</v>
      </c>
      <c r="I7826" s="11">
        <v>37</v>
      </c>
      <c r="J7826" s="12">
        <v>314</v>
      </c>
      <c r="K7826" s="12">
        <v>1161.8</v>
      </c>
      <c r="L7826" s="13">
        <v>429.86599999999999</v>
      </c>
      <c r="M7826" s="8" t="s">
        <v>23</v>
      </c>
      <c r="N7826" s="19">
        <v>50281</v>
      </c>
    </row>
    <row r="7827" spans="2:14" ht="14.25" customHeight="1" x14ac:dyDescent="0.25">
      <c r="B7827" s="8" t="s">
        <v>13</v>
      </c>
      <c r="C7827" s="8">
        <v>1185732</v>
      </c>
      <c r="D7827" s="9">
        <v>43921</v>
      </c>
      <c r="E7827" s="8" t="s">
        <v>14</v>
      </c>
      <c r="F7827" s="8" t="s">
        <v>15</v>
      </c>
      <c r="G7827" s="8" t="s">
        <v>15</v>
      </c>
      <c r="H7827" s="10" t="s">
        <v>20</v>
      </c>
      <c r="I7827" s="11">
        <v>40</v>
      </c>
      <c r="J7827" s="12">
        <v>324</v>
      </c>
      <c r="K7827" s="12">
        <v>1296</v>
      </c>
      <c r="L7827" s="13">
        <v>518.4</v>
      </c>
      <c r="M7827" s="8" t="s">
        <v>23</v>
      </c>
      <c r="N7827" s="19">
        <v>50282</v>
      </c>
    </row>
    <row r="7828" spans="2:14" ht="14.25" customHeight="1" x14ac:dyDescent="0.25">
      <c r="B7828" s="8" t="s">
        <v>25</v>
      </c>
      <c r="C7828" s="8">
        <v>1185732</v>
      </c>
      <c r="D7828" s="9">
        <v>43938</v>
      </c>
      <c r="E7828" s="8" t="s">
        <v>14</v>
      </c>
      <c r="F7828" s="8" t="s">
        <v>15</v>
      </c>
      <c r="G7828" s="8" t="s">
        <v>15</v>
      </c>
      <c r="H7828" s="10" t="s">
        <v>21</v>
      </c>
      <c r="I7828" s="11">
        <v>43</v>
      </c>
      <c r="J7828" s="12">
        <v>279</v>
      </c>
      <c r="K7828" s="12">
        <v>1199.7</v>
      </c>
      <c r="L7828" s="13">
        <v>395.90099999999995</v>
      </c>
      <c r="M7828" s="8" t="s">
        <v>23</v>
      </c>
      <c r="N7828" s="19">
        <v>50283</v>
      </c>
    </row>
    <row r="7829" spans="2:14" ht="14.25" customHeight="1" x14ac:dyDescent="0.25">
      <c r="B7829" s="8" t="s">
        <v>25</v>
      </c>
      <c r="C7829" s="8">
        <v>1185732</v>
      </c>
      <c r="D7829" s="9">
        <v>43939</v>
      </c>
      <c r="E7829" s="8" t="s">
        <v>14</v>
      </c>
      <c r="F7829" s="8" t="s">
        <v>15</v>
      </c>
      <c r="G7829" s="8" t="s">
        <v>15</v>
      </c>
      <c r="H7829" s="10" t="s">
        <v>22</v>
      </c>
      <c r="I7829" s="11">
        <v>48</v>
      </c>
      <c r="J7829" s="12">
        <v>355</v>
      </c>
      <c r="K7829" s="12">
        <v>1704</v>
      </c>
      <c r="L7829" s="13">
        <v>511.2</v>
      </c>
      <c r="M7829" s="8" t="s">
        <v>23</v>
      </c>
      <c r="N7829" s="19">
        <v>50284</v>
      </c>
    </row>
    <row r="7830" spans="2:14" ht="14.25" customHeight="1" x14ac:dyDescent="0.25">
      <c r="B7830" s="8" t="s">
        <v>25</v>
      </c>
      <c r="C7830" s="8">
        <v>1185732</v>
      </c>
      <c r="D7830" s="9">
        <v>43940</v>
      </c>
      <c r="E7830" s="8" t="s">
        <v>14</v>
      </c>
      <c r="F7830" s="8" t="s">
        <v>15</v>
      </c>
      <c r="G7830" s="8" t="s">
        <v>15</v>
      </c>
      <c r="H7830" s="10" t="s">
        <v>16</v>
      </c>
      <c r="I7830" s="11">
        <v>39</v>
      </c>
      <c r="J7830" s="12">
        <v>408</v>
      </c>
      <c r="K7830" s="12">
        <v>1591.2</v>
      </c>
      <c r="L7830" s="13">
        <v>875.16000000000008</v>
      </c>
      <c r="M7830" s="8" t="s">
        <v>23</v>
      </c>
      <c r="N7830" s="19">
        <v>50285</v>
      </c>
    </row>
    <row r="7831" spans="2:14" ht="14.25" customHeight="1" x14ac:dyDescent="0.25">
      <c r="B7831" s="8" t="s">
        <v>25</v>
      </c>
      <c r="C7831" s="8">
        <v>1185732</v>
      </c>
      <c r="D7831" s="9">
        <v>43941</v>
      </c>
      <c r="E7831" s="8" t="s">
        <v>14</v>
      </c>
      <c r="F7831" s="8" t="s">
        <v>15</v>
      </c>
      <c r="G7831" s="8" t="s">
        <v>15</v>
      </c>
      <c r="H7831" s="10" t="s">
        <v>18</v>
      </c>
      <c r="I7831" s="11">
        <v>43</v>
      </c>
      <c r="J7831" s="12">
        <v>350</v>
      </c>
      <c r="K7831" s="12">
        <v>1505</v>
      </c>
      <c r="L7831" s="13">
        <v>496.64999999999992</v>
      </c>
      <c r="M7831" s="8" t="s">
        <v>23</v>
      </c>
      <c r="N7831" s="19">
        <v>50286</v>
      </c>
    </row>
    <row r="7832" spans="2:14" ht="14.25" customHeight="1" x14ac:dyDescent="0.25">
      <c r="B7832" s="8" t="s">
        <v>25</v>
      </c>
      <c r="C7832" s="8">
        <v>1185732</v>
      </c>
      <c r="D7832" s="9">
        <v>43942</v>
      </c>
      <c r="E7832" s="8" t="s">
        <v>14</v>
      </c>
      <c r="F7832" s="8" t="s">
        <v>15</v>
      </c>
      <c r="G7832" s="8" t="s">
        <v>15</v>
      </c>
      <c r="H7832" s="10" t="s">
        <v>19</v>
      </c>
      <c r="I7832" s="11">
        <v>36</v>
      </c>
      <c r="J7832" s="12">
        <v>315</v>
      </c>
      <c r="K7832" s="12">
        <v>1134</v>
      </c>
      <c r="L7832" s="13">
        <v>442.25999999999993</v>
      </c>
      <c r="M7832" s="8" t="s">
        <v>23</v>
      </c>
      <c r="N7832" s="19">
        <v>50287</v>
      </c>
    </row>
    <row r="7833" spans="2:14" ht="14.25" customHeight="1" x14ac:dyDescent="0.25">
      <c r="B7833" s="8" t="s">
        <v>25</v>
      </c>
      <c r="C7833" s="8">
        <v>1185732</v>
      </c>
      <c r="D7833" s="9">
        <v>43943</v>
      </c>
      <c r="E7833" s="8" t="s">
        <v>14</v>
      </c>
      <c r="F7833" s="8" t="s">
        <v>15</v>
      </c>
      <c r="G7833" s="8" t="s">
        <v>15</v>
      </c>
      <c r="H7833" s="10" t="s">
        <v>20</v>
      </c>
      <c r="I7833" s="11">
        <v>34</v>
      </c>
      <c r="J7833" s="12">
        <v>306</v>
      </c>
      <c r="K7833" s="12">
        <v>1040.4000000000001</v>
      </c>
      <c r="L7833" s="13">
        <v>405.75599999999997</v>
      </c>
      <c r="M7833" s="8" t="s">
        <v>23</v>
      </c>
      <c r="N7833" s="19">
        <v>50288</v>
      </c>
    </row>
    <row r="7834" spans="2:14" ht="14.25" customHeight="1" x14ac:dyDescent="0.25">
      <c r="B7834" s="8" t="s">
        <v>25</v>
      </c>
      <c r="C7834" s="8">
        <v>1185732</v>
      </c>
      <c r="D7834" s="9">
        <v>43944</v>
      </c>
      <c r="E7834" s="8" t="s">
        <v>14</v>
      </c>
      <c r="F7834" s="8" t="s">
        <v>15</v>
      </c>
      <c r="G7834" s="8" t="s">
        <v>15</v>
      </c>
      <c r="H7834" s="10" t="s">
        <v>21</v>
      </c>
      <c r="I7834" s="11">
        <v>44</v>
      </c>
      <c r="J7834" s="12">
        <v>315</v>
      </c>
      <c r="K7834" s="12">
        <v>1386</v>
      </c>
      <c r="L7834" s="13">
        <v>512.81999999999994</v>
      </c>
      <c r="M7834" s="8" t="s">
        <v>23</v>
      </c>
      <c r="N7834" s="19">
        <v>50289</v>
      </c>
    </row>
    <row r="7835" spans="2:14" ht="14.25" customHeight="1" x14ac:dyDescent="0.25">
      <c r="B7835" s="8" t="s">
        <v>25</v>
      </c>
      <c r="C7835" s="8">
        <v>1185732</v>
      </c>
      <c r="D7835" s="9">
        <v>43945</v>
      </c>
      <c r="E7835" s="8" t="s">
        <v>14</v>
      </c>
      <c r="F7835" s="8" t="s">
        <v>15</v>
      </c>
      <c r="G7835" s="8" t="s">
        <v>15</v>
      </c>
      <c r="H7835" s="10" t="s">
        <v>22</v>
      </c>
      <c r="I7835" s="11">
        <v>45</v>
      </c>
      <c r="J7835" s="12">
        <v>350</v>
      </c>
      <c r="K7835" s="12">
        <v>1575</v>
      </c>
      <c r="L7835" s="13">
        <v>472.5</v>
      </c>
      <c r="M7835" s="8" t="s">
        <v>23</v>
      </c>
      <c r="N7835" s="19">
        <v>50290</v>
      </c>
    </row>
    <row r="7836" spans="2:14" ht="14.25" customHeight="1" x14ac:dyDescent="0.25">
      <c r="B7836" s="8" t="s">
        <v>25</v>
      </c>
      <c r="C7836" s="8">
        <v>1185732</v>
      </c>
      <c r="D7836" s="9">
        <v>43946</v>
      </c>
      <c r="E7836" s="8" t="s">
        <v>14</v>
      </c>
      <c r="F7836" s="8" t="s">
        <v>15</v>
      </c>
      <c r="G7836" s="8" t="s">
        <v>15</v>
      </c>
      <c r="H7836" s="10" t="s">
        <v>21</v>
      </c>
      <c r="I7836" s="11">
        <v>51</v>
      </c>
      <c r="J7836" s="12">
        <v>289</v>
      </c>
      <c r="K7836" s="12">
        <v>1473.9</v>
      </c>
      <c r="L7836" s="13">
        <v>471.64800000000002</v>
      </c>
      <c r="M7836" s="8" t="s">
        <v>23</v>
      </c>
      <c r="N7836" s="19">
        <v>50291</v>
      </c>
    </row>
    <row r="7837" spans="2:14" ht="14.25" customHeight="1" x14ac:dyDescent="0.25">
      <c r="B7837" s="8" t="s">
        <v>25</v>
      </c>
      <c r="C7837" s="8">
        <v>1185732</v>
      </c>
      <c r="D7837" s="9">
        <v>43947</v>
      </c>
      <c r="E7837" s="8" t="s">
        <v>14</v>
      </c>
      <c r="F7837" s="8" t="s">
        <v>15</v>
      </c>
      <c r="G7837" s="8" t="s">
        <v>15</v>
      </c>
      <c r="H7837" s="10" t="s">
        <v>22</v>
      </c>
      <c r="I7837" s="11">
        <v>50</v>
      </c>
      <c r="J7837" s="12">
        <v>330</v>
      </c>
      <c r="K7837" s="12">
        <v>1650</v>
      </c>
      <c r="L7837" s="13">
        <v>462</v>
      </c>
      <c r="M7837" s="8" t="s">
        <v>23</v>
      </c>
      <c r="N7837" s="19">
        <v>50292</v>
      </c>
    </row>
    <row r="7838" spans="2:14" ht="14.25" customHeight="1" x14ac:dyDescent="0.25">
      <c r="B7838" s="8" t="s">
        <v>25</v>
      </c>
      <c r="C7838" s="8">
        <v>1185732</v>
      </c>
      <c r="D7838" s="9">
        <v>43948</v>
      </c>
      <c r="E7838" s="8" t="s">
        <v>14</v>
      </c>
      <c r="F7838" s="8" t="s">
        <v>15</v>
      </c>
      <c r="G7838" s="8" t="s">
        <v>15</v>
      </c>
      <c r="H7838" s="10" t="s">
        <v>16</v>
      </c>
      <c r="I7838" s="11">
        <v>46</v>
      </c>
      <c r="J7838" s="12">
        <v>403</v>
      </c>
      <c r="K7838" s="12">
        <v>1853.8</v>
      </c>
      <c r="L7838" s="13">
        <v>1038.1280000000002</v>
      </c>
      <c r="M7838" s="8" t="s">
        <v>23</v>
      </c>
      <c r="N7838" s="19">
        <v>50293</v>
      </c>
    </row>
    <row r="7839" spans="2:14" ht="14.25" customHeight="1" x14ac:dyDescent="0.25">
      <c r="B7839" s="8" t="s">
        <v>25</v>
      </c>
      <c r="C7839" s="8">
        <v>1185732</v>
      </c>
      <c r="D7839" s="9">
        <v>43949</v>
      </c>
      <c r="E7839" s="8" t="s">
        <v>14</v>
      </c>
      <c r="F7839" s="8" t="s">
        <v>15</v>
      </c>
      <c r="G7839" s="8" t="s">
        <v>15</v>
      </c>
      <c r="H7839" s="10" t="s">
        <v>18</v>
      </c>
      <c r="I7839" s="11">
        <v>40</v>
      </c>
      <c r="J7839" s="12">
        <v>312</v>
      </c>
      <c r="K7839" s="12">
        <v>1248</v>
      </c>
      <c r="L7839" s="13">
        <v>449.28000000000003</v>
      </c>
      <c r="M7839" s="8" t="s">
        <v>23</v>
      </c>
      <c r="N7839" s="19">
        <v>50294</v>
      </c>
    </row>
    <row r="7840" spans="2:14" ht="14.25" customHeight="1" x14ac:dyDescent="0.25">
      <c r="B7840" s="8" t="s">
        <v>25</v>
      </c>
      <c r="C7840" s="8">
        <v>1185732</v>
      </c>
      <c r="D7840" s="9">
        <v>43950</v>
      </c>
      <c r="E7840" s="8" t="s">
        <v>14</v>
      </c>
      <c r="F7840" s="8" t="s">
        <v>15</v>
      </c>
      <c r="G7840" s="8" t="s">
        <v>15</v>
      </c>
      <c r="H7840" s="10" t="s">
        <v>19</v>
      </c>
      <c r="I7840" s="11">
        <v>43</v>
      </c>
      <c r="J7840" s="12">
        <v>294</v>
      </c>
      <c r="K7840" s="12">
        <v>1264.2</v>
      </c>
      <c r="L7840" s="13">
        <v>530.96399999999994</v>
      </c>
      <c r="M7840" s="8" t="s">
        <v>23</v>
      </c>
      <c r="N7840" s="19">
        <v>50295</v>
      </c>
    </row>
    <row r="7841" spans="2:14" ht="14.25" customHeight="1" x14ac:dyDescent="0.25">
      <c r="B7841" s="8" t="s">
        <v>25</v>
      </c>
      <c r="C7841" s="8">
        <v>1185732</v>
      </c>
      <c r="D7841" s="9">
        <v>43951</v>
      </c>
      <c r="E7841" s="8" t="s">
        <v>14</v>
      </c>
      <c r="F7841" s="8" t="s">
        <v>15</v>
      </c>
      <c r="G7841" s="8" t="s">
        <v>15</v>
      </c>
      <c r="H7841" s="10" t="s">
        <v>20</v>
      </c>
      <c r="I7841" s="11">
        <v>41</v>
      </c>
      <c r="J7841" s="12">
        <v>270</v>
      </c>
      <c r="K7841" s="12">
        <v>1107</v>
      </c>
      <c r="L7841" s="13">
        <v>409.59000000000003</v>
      </c>
      <c r="M7841" s="8" t="s">
        <v>23</v>
      </c>
      <c r="N7841" s="19">
        <v>50296</v>
      </c>
    </row>
    <row r="7842" spans="2:14" ht="14.25" customHeight="1" x14ac:dyDescent="0.25">
      <c r="B7842" s="8" t="s">
        <v>25</v>
      </c>
      <c r="C7842" s="8">
        <v>1185732</v>
      </c>
      <c r="D7842" s="9">
        <v>43952</v>
      </c>
      <c r="E7842" s="8" t="s">
        <v>14</v>
      </c>
      <c r="F7842" s="8" t="s">
        <v>15</v>
      </c>
      <c r="G7842" s="8" t="s">
        <v>15</v>
      </c>
      <c r="H7842" s="10" t="s">
        <v>21</v>
      </c>
      <c r="I7842" s="11">
        <v>47</v>
      </c>
      <c r="J7842" s="12">
        <v>280</v>
      </c>
      <c r="K7842" s="12">
        <v>1316</v>
      </c>
      <c r="L7842" s="13">
        <v>473.75999999999993</v>
      </c>
      <c r="M7842" s="8" t="s">
        <v>23</v>
      </c>
      <c r="N7842" s="19">
        <v>50297</v>
      </c>
    </row>
    <row r="7843" spans="2:14" ht="14.25" customHeight="1" x14ac:dyDescent="0.25">
      <c r="B7843" s="8" t="s">
        <v>25</v>
      </c>
      <c r="C7843" s="8">
        <v>1185732</v>
      </c>
      <c r="D7843" s="9">
        <v>43953</v>
      </c>
      <c r="E7843" s="8" t="s">
        <v>14</v>
      </c>
      <c r="F7843" s="8" t="s">
        <v>15</v>
      </c>
      <c r="G7843" s="8" t="s">
        <v>15</v>
      </c>
      <c r="H7843" s="10" t="s">
        <v>22</v>
      </c>
      <c r="I7843" s="11">
        <v>53</v>
      </c>
      <c r="J7843" s="12">
        <v>322</v>
      </c>
      <c r="K7843" s="12">
        <v>1706.6</v>
      </c>
      <c r="L7843" s="13">
        <v>477.84800000000007</v>
      </c>
      <c r="M7843" s="8" t="s">
        <v>23</v>
      </c>
      <c r="N7843" s="19">
        <v>50298</v>
      </c>
    </row>
    <row r="7844" spans="2:14" ht="14.25" customHeight="1" x14ac:dyDescent="0.25">
      <c r="B7844" s="8" t="s">
        <v>25</v>
      </c>
      <c r="C7844" s="8">
        <v>1185732</v>
      </c>
      <c r="D7844" s="9">
        <v>43954</v>
      </c>
      <c r="E7844" s="8" t="s">
        <v>14</v>
      </c>
      <c r="F7844" s="8" t="s">
        <v>15</v>
      </c>
      <c r="G7844" s="8" t="s">
        <v>15</v>
      </c>
      <c r="H7844" s="10" t="s">
        <v>16</v>
      </c>
      <c r="I7844" s="11">
        <v>48</v>
      </c>
      <c r="J7844" s="12">
        <v>420</v>
      </c>
      <c r="K7844" s="12">
        <v>2016</v>
      </c>
      <c r="L7844" s="13">
        <v>1128.96</v>
      </c>
      <c r="M7844" s="8" t="s">
        <v>23</v>
      </c>
      <c r="N7844" s="19">
        <v>50299</v>
      </c>
    </row>
    <row r="7845" spans="2:14" ht="14.25" customHeight="1" x14ac:dyDescent="0.25">
      <c r="B7845" s="8" t="s">
        <v>25</v>
      </c>
      <c r="C7845" s="8">
        <v>1185732</v>
      </c>
      <c r="D7845" s="9">
        <v>43955</v>
      </c>
      <c r="E7845" s="8" t="s">
        <v>14</v>
      </c>
      <c r="F7845" s="8" t="s">
        <v>15</v>
      </c>
      <c r="G7845" s="8" t="s">
        <v>15</v>
      </c>
      <c r="H7845" s="10" t="s">
        <v>18</v>
      </c>
      <c r="I7845" s="11">
        <v>43</v>
      </c>
      <c r="J7845" s="12">
        <v>310</v>
      </c>
      <c r="K7845" s="12">
        <v>1333</v>
      </c>
      <c r="L7845" s="13">
        <v>466.55</v>
      </c>
      <c r="M7845" s="8" t="s">
        <v>23</v>
      </c>
      <c r="N7845" s="19">
        <v>50300</v>
      </c>
    </row>
    <row r="7846" spans="2:14" ht="14.25" customHeight="1" x14ac:dyDescent="0.25">
      <c r="B7846" s="8" t="s">
        <v>25</v>
      </c>
      <c r="C7846" s="8">
        <v>1185732</v>
      </c>
      <c r="D7846" s="9">
        <v>43956</v>
      </c>
      <c r="E7846" s="8" t="s">
        <v>14</v>
      </c>
      <c r="F7846" s="8" t="s">
        <v>15</v>
      </c>
      <c r="G7846" s="8" t="s">
        <v>15</v>
      </c>
      <c r="H7846" s="10" t="s">
        <v>19</v>
      </c>
      <c r="I7846" s="11">
        <v>42</v>
      </c>
      <c r="J7846" s="12">
        <v>333</v>
      </c>
      <c r="K7846" s="12">
        <v>1398.6</v>
      </c>
      <c r="L7846" s="13">
        <v>559.43999999999994</v>
      </c>
      <c r="M7846" s="8" t="s">
        <v>23</v>
      </c>
      <c r="N7846" s="19">
        <v>50301</v>
      </c>
    </row>
    <row r="7847" spans="2:14" ht="14.25" customHeight="1" x14ac:dyDescent="0.25">
      <c r="B7847" s="8" t="s">
        <v>25</v>
      </c>
      <c r="C7847" s="8">
        <v>1185732</v>
      </c>
      <c r="D7847" s="9">
        <v>43957</v>
      </c>
      <c r="E7847" s="8" t="s">
        <v>14</v>
      </c>
      <c r="F7847" s="8" t="s">
        <v>15</v>
      </c>
      <c r="G7847" s="8" t="s">
        <v>15</v>
      </c>
      <c r="H7847" s="10" t="s">
        <v>20</v>
      </c>
      <c r="I7847" s="11">
        <v>41</v>
      </c>
      <c r="J7847" s="12">
        <v>306</v>
      </c>
      <c r="K7847" s="12">
        <v>1254.5999999999999</v>
      </c>
      <c r="L7847" s="13">
        <v>501.84</v>
      </c>
      <c r="M7847" s="8" t="s">
        <v>23</v>
      </c>
      <c r="N7847" s="19">
        <v>50302</v>
      </c>
    </row>
    <row r="7848" spans="2:14" ht="14.25" customHeight="1" x14ac:dyDescent="0.25">
      <c r="B7848" s="8" t="s">
        <v>25</v>
      </c>
      <c r="C7848" s="8">
        <v>1185732</v>
      </c>
      <c r="D7848" s="9">
        <v>43958</v>
      </c>
      <c r="E7848" s="8" t="s">
        <v>14</v>
      </c>
      <c r="F7848" s="8" t="s">
        <v>15</v>
      </c>
      <c r="G7848" s="8" t="s">
        <v>15</v>
      </c>
      <c r="H7848" s="10" t="s">
        <v>21</v>
      </c>
      <c r="I7848" s="11">
        <v>48</v>
      </c>
      <c r="J7848" s="12">
        <v>279</v>
      </c>
      <c r="K7848" s="12">
        <v>1339.2</v>
      </c>
      <c r="L7848" s="13">
        <v>495.50400000000002</v>
      </c>
      <c r="M7848" s="8" t="s">
        <v>23</v>
      </c>
      <c r="N7848" s="19">
        <v>50303</v>
      </c>
    </row>
    <row r="7849" spans="2:14" ht="14.25" customHeight="1" x14ac:dyDescent="0.25">
      <c r="B7849" s="8" t="s">
        <v>25</v>
      </c>
      <c r="C7849" s="8">
        <v>1185732</v>
      </c>
      <c r="D7849" s="9">
        <v>44030</v>
      </c>
      <c r="E7849" s="8" t="s">
        <v>14</v>
      </c>
      <c r="F7849" s="8" t="s">
        <v>15</v>
      </c>
      <c r="G7849" s="8" t="s">
        <v>15</v>
      </c>
      <c r="H7849" s="10" t="s">
        <v>22</v>
      </c>
      <c r="I7849" s="11">
        <v>48</v>
      </c>
      <c r="J7849" s="12">
        <v>340</v>
      </c>
      <c r="K7849" s="12">
        <v>1632</v>
      </c>
      <c r="L7849" s="13">
        <v>489.6</v>
      </c>
      <c r="M7849" s="8" t="s">
        <v>23</v>
      </c>
      <c r="N7849" s="19">
        <v>50304</v>
      </c>
    </row>
    <row r="7850" spans="2:14" ht="14.25" customHeight="1" x14ac:dyDescent="0.25">
      <c r="B7850" s="8" t="s">
        <v>26</v>
      </c>
      <c r="C7850" s="8">
        <v>1197831</v>
      </c>
      <c r="D7850" s="9">
        <v>44031</v>
      </c>
      <c r="E7850" s="8" t="s">
        <v>14</v>
      </c>
      <c r="F7850" s="8" t="s">
        <v>15</v>
      </c>
      <c r="G7850" s="8" t="s">
        <v>15</v>
      </c>
      <c r="H7850" s="10" t="s">
        <v>16</v>
      </c>
      <c r="I7850" s="11">
        <v>20</v>
      </c>
      <c r="J7850" s="12">
        <v>270</v>
      </c>
      <c r="K7850" s="12">
        <v>540</v>
      </c>
      <c r="L7850" s="13">
        <v>210.59999999999997</v>
      </c>
      <c r="M7850" s="8" t="s">
        <v>23</v>
      </c>
      <c r="N7850" s="19">
        <v>50305</v>
      </c>
    </row>
    <row r="7851" spans="2:14" ht="14.25" customHeight="1" x14ac:dyDescent="0.25">
      <c r="B7851" s="8" t="s">
        <v>26</v>
      </c>
      <c r="C7851" s="8">
        <v>1197831</v>
      </c>
      <c r="D7851" s="9">
        <v>44032</v>
      </c>
      <c r="E7851" s="8" t="s">
        <v>14</v>
      </c>
      <c r="F7851" s="8" t="s">
        <v>15</v>
      </c>
      <c r="G7851" s="8" t="s">
        <v>15</v>
      </c>
      <c r="H7851" s="10" t="s">
        <v>18</v>
      </c>
      <c r="I7851" s="11">
        <v>26</v>
      </c>
      <c r="J7851" s="12">
        <v>270</v>
      </c>
      <c r="K7851" s="12">
        <v>702</v>
      </c>
      <c r="L7851" s="13">
        <v>259.74</v>
      </c>
      <c r="M7851" s="8" t="s">
        <v>23</v>
      </c>
      <c r="N7851" s="19">
        <v>50306</v>
      </c>
    </row>
    <row r="7852" spans="2:14" ht="14.25" customHeight="1" x14ac:dyDescent="0.25">
      <c r="B7852" s="8" t="s">
        <v>26</v>
      </c>
      <c r="C7852" s="8">
        <v>1197831</v>
      </c>
      <c r="D7852" s="9">
        <v>44033</v>
      </c>
      <c r="E7852" s="8" t="s">
        <v>14</v>
      </c>
      <c r="F7852" s="8" t="s">
        <v>15</v>
      </c>
      <c r="G7852" s="8" t="s">
        <v>15</v>
      </c>
      <c r="H7852" s="10" t="s">
        <v>19</v>
      </c>
      <c r="I7852" s="11">
        <v>27</v>
      </c>
      <c r="J7852" s="12">
        <v>238</v>
      </c>
      <c r="K7852" s="12">
        <v>642.6</v>
      </c>
      <c r="L7852" s="13">
        <v>250.61399999999998</v>
      </c>
      <c r="M7852" s="8" t="s">
        <v>23</v>
      </c>
      <c r="N7852" s="19">
        <v>50307</v>
      </c>
    </row>
    <row r="7853" spans="2:14" ht="14.25" customHeight="1" x14ac:dyDescent="0.25">
      <c r="B7853" s="8" t="s">
        <v>26</v>
      </c>
      <c r="C7853" s="8">
        <v>1197831</v>
      </c>
      <c r="D7853" s="9">
        <v>44034</v>
      </c>
      <c r="E7853" s="8" t="s">
        <v>14</v>
      </c>
      <c r="F7853" s="8" t="s">
        <v>15</v>
      </c>
      <c r="G7853" s="8" t="s">
        <v>15</v>
      </c>
      <c r="H7853" s="10" t="s">
        <v>20</v>
      </c>
      <c r="I7853" s="11">
        <v>27</v>
      </c>
      <c r="J7853" s="12">
        <v>210</v>
      </c>
      <c r="K7853" s="12">
        <v>567</v>
      </c>
      <c r="L7853" s="13">
        <v>294.84000000000003</v>
      </c>
      <c r="M7853" s="8" t="s">
        <v>23</v>
      </c>
      <c r="N7853" s="19">
        <v>50308</v>
      </c>
    </row>
    <row r="7854" spans="2:14" ht="14.25" customHeight="1" x14ac:dyDescent="0.25">
      <c r="B7854" s="8" t="s">
        <v>26</v>
      </c>
      <c r="C7854" s="8">
        <v>1197831</v>
      </c>
      <c r="D7854" s="9">
        <v>44035</v>
      </c>
      <c r="E7854" s="8" t="s">
        <v>27</v>
      </c>
      <c r="F7854" s="8" t="s">
        <v>28</v>
      </c>
      <c r="G7854" s="8" t="s">
        <v>29</v>
      </c>
      <c r="H7854" s="10" t="s">
        <v>21</v>
      </c>
      <c r="I7854" s="11">
        <v>26</v>
      </c>
      <c r="J7854" s="12">
        <v>176</v>
      </c>
      <c r="K7854" s="12">
        <v>457.6</v>
      </c>
      <c r="L7854" s="13">
        <v>155.584</v>
      </c>
      <c r="M7854" s="8" t="s">
        <v>23</v>
      </c>
      <c r="N7854" s="19">
        <v>50309</v>
      </c>
    </row>
    <row r="7855" spans="2:14" ht="14.25" customHeight="1" x14ac:dyDescent="0.25">
      <c r="B7855" s="8" t="s">
        <v>26</v>
      </c>
      <c r="C7855" s="8">
        <v>1197831</v>
      </c>
      <c r="D7855" s="9">
        <v>44036</v>
      </c>
      <c r="E7855" s="8" t="s">
        <v>27</v>
      </c>
      <c r="F7855" s="8" t="s">
        <v>28</v>
      </c>
      <c r="G7855" s="8" t="s">
        <v>29</v>
      </c>
      <c r="H7855" s="10" t="s">
        <v>22</v>
      </c>
      <c r="I7855" s="11">
        <v>25</v>
      </c>
      <c r="J7855" s="12">
        <v>224</v>
      </c>
      <c r="K7855" s="12">
        <v>560</v>
      </c>
      <c r="L7855" s="13">
        <v>313.60000000000002</v>
      </c>
      <c r="M7855" s="8" t="s">
        <v>23</v>
      </c>
      <c r="N7855" s="19">
        <v>50310</v>
      </c>
    </row>
    <row r="7856" spans="2:14" ht="14.25" customHeight="1" x14ac:dyDescent="0.25">
      <c r="B7856" s="8" t="s">
        <v>26</v>
      </c>
      <c r="C7856" s="8">
        <v>1197831</v>
      </c>
      <c r="D7856" s="9">
        <v>44037</v>
      </c>
      <c r="E7856" s="8" t="s">
        <v>27</v>
      </c>
      <c r="F7856" s="8" t="s">
        <v>28</v>
      </c>
      <c r="G7856" s="8" t="s">
        <v>29</v>
      </c>
      <c r="H7856" s="10" t="s">
        <v>16</v>
      </c>
      <c r="I7856" s="11">
        <v>20</v>
      </c>
      <c r="J7856" s="12">
        <v>255</v>
      </c>
      <c r="K7856" s="12">
        <v>510</v>
      </c>
      <c r="L7856" s="13">
        <v>209.1</v>
      </c>
      <c r="M7856" s="8" t="s">
        <v>23</v>
      </c>
      <c r="N7856" s="19">
        <v>50311</v>
      </c>
    </row>
    <row r="7857" spans="2:14" ht="14.25" customHeight="1" x14ac:dyDescent="0.25">
      <c r="B7857" s="8" t="s">
        <v>26</v>
      </c>
      <c r="C7857" s="8">
        <v>1197831</v>
      </c>
      <c r="D7857" s="9">
        <v>44038</v>
      </c>
      <c r="E7857" s="8" t="s">
        <v>27</v>
      </c>
      <c r="F7857" s="8" t="s">
        <v>28</v>
      </c>
      <c r="G7857" s="8" t="s">
        <v>29</v>
      </c>
      <c r="H7857" s="10" t="s">
        <v>18</v>
      </c>
      <c r="I7857" s="11">
        <v>23</v>
      </c>
      <c r="J7857" s="12">
        <v>289</v>
      </c>
      <c r="K7857" s="12">
        <v>664.7</v>
      </c>
      <c r="L7857" s="13">
        <v>279.17399999999998</v>
      </c>
      <c r="M7857" s="8" t="s">
        <v>23</v>
      </c>
      <c r="N7857" s="19">
        <v>50312</v>
      </c>
    </row>
    <row r="7858" spans="2:14" ht="14.25" customHeight="1" x14ac:dyDescent="0.25">
      <c r="B7858" s="8" t="s">
        <v>26</v>
      </c>
      <c r="C7858" s="8">
        <v>1197831</v>
      </c>
      <c r="D7858" s="9">
        <v>44039</v>
      </c>
      <c r="E7858" s="8" t="s">
        <v>27</v>
      </c>
      <c r="F7858" s="8" t="s">
        <v>28</v>
      </c>
      <c r="G7858" s="8" t="s">
        <v>29</v>
      </c>
      <c r="H7858" s="10" t="s">
        <v>19</v>
      </c>
      <c r="I7858" s="11">
        <v>27</v>
      </c>
      <c r="J7858" s="12">
        <v>236</v>
      </c>
      <c r="K7858" s="12">
        <v>637.20000000000005</v>
      </c>
      <c r="L7858" s="13">
        <v>261.25200000000001</v>
      </c>
      <c r="M7858" s="8" t="s">
        <v>23</v>
      </c>
      <c r="N7858" s="19">
        <v>50313</v>
      </c>
    </row>
    <row r="7859" spans="2:14" ht="14.25" customHeight="1" x14ac:dyDescent="0.25">
      <c r="B7859" s="8" t="s">
        <v>26</v>
      </c>
      <c r="C7859" s="8">
        <v>1197831</v>
      </c>
      <c r="D7859" s="9">
        <v>44040</v>
      </c>
      <c r="E7859" s="8" t="s">
        <v>27</v>
      </c>
      <c r="F7859" s="8" t="s">
        <v>28</v>
      </c>
      <c r="G7859" s="8" t="s">
        <v>29</v>
      </c>
      <c r="H7859" s="10" t="s">
        <v>20</v>
      </c>
      <c r="I7859" s="11">
        <v>26</v>
      </c>
      <c r="J7859" s="12">
        <v>213</v>
      </c>
      <c r="K7859" s="12">
        <v>553.79999999999995</v>
      </c>
      <c r="L7859" s="13">
        <v>276.89999999999998</v>
      </c>
      <c r="M7859" s="8" t="s">
        <v>23</v>
      </c>
      <c r="N7859" s="19">
        <v>50314</v>
      </c>
    </row>
    <row r="7860" spans="2:14" ht="14.25" customHeight="1" x14ac:dyDescent="0.25">
      <c r="B7860" s="8" t="s">
        <v>26</v>
      </c>
      <c r="C7860" s="8">
        <v>1197831</v>
      </c>
      <c r="D7860" s="9">
        <v>44041</v>
      </c>
      <c r="E7860" s="8" t="s">
        <v>27</v>
      </c>
      <c r="F7860" s="8" t="s">
        <v>28</v>
      </c>
      <c r="G7860" s="8" t="s">
        <v>29</v>
      </c>
      <c r="H7860" s="10" t="s">
        <v>21</v>
      </c>
      <c r="I7860" s="11">
        <v>28</v>
      </c>
      <c r="J7860" s="12">
        <v>160</v>
      </c>
      <c r="K7860" s="12">
        <v>448</v>
      </c>
      <c r="L7860" s="13">
        <v>147.83999999999997</v>
      </c>
      <c r="M7860" s="8" t="s">
        <v>23</v>
      </c>
      <c r="N7860" s="19">
        <v>50315</v>
      </c>
    </row>
    <row r="7861" spans="2:14" ht="14.25" customHeight="1" x14ac:dyDescent="0.25">
      <c r="B7861" s="8" t="s">
        <v>26</v>
      </c>
      <c r="C7861" s="8">
        <v>1197831</v>
      </c>
      <c r="D7861" s="9">
        <v>44042</v>
      </c>
      <c r="E7861" s="8" t="s">
        <v>27</v>
      </c>
      <c r="F7861" s="8" t="s">
        <v>28</v>
      </c>
      <c r="G7861" s="8" t="s">
        <v>29</v>
      </c>
      <c r="H7861" s="10" t="s">
        <v>22</v>
      </c>
      <c r="I7861" s="11">
        <v>26</v>
      </c>
      <c r="J7861" s="12">
        <v>231</v>
      </c>
      <c r="K7861" s="12">
        <v>600.6</v>
      </c>
      <c r="L7861" s="13">
        <v>330.33000000000004</v>
      </c>
      <c r="M7861" s="8" t="s">
        <v>23</v>
      </c>
      <c r="N7861" s="19">
        <v>50316</v>
      </c>
    </row>
    <row r="7862" spans="2:14" ht="14.25" customHeight="1" x14ac:dyDescent="0.25">
      <c r="B7862" s="8" t="s">
        <v>26</v>
      </c>
      <c r="C7862" s="8">
        <v>1197831</v>
      </c>
      <c r="D7862" s="9">
        <v>44043</v>
      </c>
      <c r="E7862" s="8" t="s">
        <v>27</v>
      </c>
      <c r="F7862" s="8" t="s">
        <v>28</v>
      </c>
      <c r="G7862" s="8" t="s">
        <v>29</v>
      </c>
      <c r="H7862" s="10" t="s">
        <v>16</v>
      </c>
      <c r="I7862" s="11">
        <v>20</v>
      </c>
      <c r="J7862" s="12">
        <v>306</v>
      </c>
      <c r="K7862" s="12">
        <v>612</v>
      </c>
      <c r="L7862" s="13">
        <v>257.04000000000002</v>
      </c>
      <c r="M7862" s="8" t="s">
        <v>23</v>
      </c>
      <c r="N7862" s="19">
        <v>50317</v>
      </c>
    </row>
    <row r="7863" spans="2:14" ht="14.25" customHeight="1" x14ac:dyDescent="0.25">
      <c r="B7863" s="8" t="s">
        <v>26</v>
      </c>
      <c r="C7863" s="8">
        <v>1197831</v>
      </c>
      <c r="D7863" s="9">
        <v>44044</v>
      </c>
      <c r="E7863" s="8" t="s">
        <v>27</v>
      </c>
      <c r="F7863" s="8" t="s">
        <v>28</v>
      </c>
      <c r="G7863" s="8" t="s">
        <v>29</v>
      </c>
      <c r="H7863" s="10" t="s">
        <v>18</v>
      </c>
      <c r="I7863" s="11">
        <v>30</v>
      </c>
      <c r="J7863" s="12">
        <v>263</v>
      </c>
      <c r="K7863" s="12">
        <v>789</v>
      </c>
      <c r="L7863" s="13">
        <v>307.70999999999992</v>
      </c>
      <c r="M7863" s="8" t="s">
        <v>23</v>
      </c>
      <c r="N7863" s="19">
        <v>50318</v>
      </c>
    </row>
    <row r="7864" spans="2:14" ht="14.25" customHeight="1" x14ac:dyDescent="0.25">
      <c r="B7864" s="8" t="s">
        <v>26</v>
      </c>
      <c r="C7864" s="8">
        <v>1197831</v>
      </c>
      <c r="D7864" s="9">
        <v>44045</v>
      </c>
      <c r="E7864" s="8" t="s">
        <v>27</v>
      </c>
      <c r="F7864" s="8" t="s">
        <v>28</v>
      </c>
      <c r="G7864" s="8" t="s">
        <v>29</v>
      </c>
      <c r="H7864" s="10" t="s">
        <v>19</v>
      </c>
      <c r="I7864" s="11">
        <v>23</v>
      </c>
      <c r="J7864" s="12">
        <v>224</v>
      </c>
      <c r="K7864" s="12">
        <v>515.20000000000005</v>
      </c>
      <c r="L7864" s="13">
        <v>216.38400000000001</v>
      </c>
      <c r="M7864" s="8" t="s">
        <v>23</v>
      </c>
      <c r="N7864" s="19">
        <v>50319</v>
      </c>
    </row>
    <row r="7865" spans="2:14" ht="14.25" customHeight="1" x14ac:dyDescent="0.25">
      <c r="B7865" s="8" t="s">
        <v>26</v>
      </c>
      <c r="C7865" s="8">
        <v>1197831</v>
      </c>
      <c r="D7865" s="9">
        <v>44046</v>
      </c>
      <c r="E7865" s="8" t="s">
        <v>27</v>
      </c>
      <c r="F7865" s="8" t="s">
        <v>28</v>
      </c>
      <c r="G7865" s="8" t="s">
        <v>29</v>
      </c>
      <c r="H7865" s="10" t="s">
        <v>20</v>
      </c>
      <c r="I7865" s="11">
        <v>30</v>
      </c>
      <c r="J7865" s="12">
        <v>204</v>
      </c>
      <c r="K7865" s="12">
        <v>612</v>
      </c>
      <c r="L7865" s="13">
        <v>293.76</v>
      </c>
      <c r="M7865" s="8" t="s">
        <v>23</v>
      </c>
      <c r="N7865" s="19">
        <v>50320</v>
      </c>
    </row>
    <row r="7866" spans="2:14" ht="14.25" customHeight="1" x14ac:dyDescent="0.25">
      <c r="B7866" s="8" t="s">
        <v>26</v>
      </c>
      <c r="C7866" s="8">
        <v>1197831</v>
      </c>
      <c r="D7866" s="9">
        <v>44047</v>
      </c>
      <c r="E7866" s="8" t="s">
        <v>27</v>
      </c>
      <c r="F7866" s="8" t="s">
        <v>28</v>
      </c>
      <c r="G7866" s="8" t="s">
        <v>29</v>
      </c>
      <c r="H7866" s="10" t="s">
        <v>21</v>
      </c>
      <c r="I7866" s="11">
        <v>35</v>
      </c>
      <c r="J7866" s="12">
        <v>155</v>
      </c>
      <c r="K7866" s="12">
        <v>542.5</v>
      </c>
      <c r="L7866" s="13">
        <v>173.6</v>
      </c>
      <c r="M7866" s="8" t="s">
        <v>23</v>
      </c>
      <c r="N7866" s="19">
        <v>50321</v>
      </c>
    </row>
    <row r="7867" spans="2:14" ht="14.25" customHeight="1" x14ac:dyDescent="0.25">
      <c r="B7867" s="8" t="s">
        <v>26</v>
      </c>
      <c r="C7867" s="8">
        <v>1197831</v>
      </c>
      <c r="D7867" s="9">
        <v>44048</v>
      </c>
      <c r="E7867" s="8" t="s">
        <v>27</v>
      </c>
      <c r="F7867" s="8" t="s">
        <v>28</v>
      </c>
      <c r="G7867" s="8" t="s">
        <v>29</v>
      </c>
      <c r="H7867" s="10" t="s">
        <v>22</v>
      </c>
      <c r="I7867" s="11">
        <v>29</v>
      </c>
      <c r="J7867" s="12">
        <v>228</v>
      </c>
      <c r="K7867" s="12">
        <v>661.2</v>
      </c>
      <c r="L7867" s="13">
        <v>363.66</v>
      </c>
      <c r="M7867" s="8" t="s">
        <v>23</v>
      </c>
      <c r="N7867" s="19">
        <v>50322</v>
      </c>
    </row>
    <row r="7868" spans="2:14" ht="14.25" customHeight="1" x14ac:dyDescent="0.25">
      <c r="B7868" s="8" t="s">
        <v>26</v>
      </c>
      <c r="C7868" s="8">
        <v>1197831</v>
      </c>
      <c r="D7868" s="9">
        <v>44049</v>
      </c>
      <c r="E7868" s="8" t="s">
        <v>27</v>
      </c>
      <c r="F7868" s="8" t="s">
        <v>28</v>
      </c>
      <c r="G7868" s="8" t="s">
        <v>29</v>
      </c>
      <c r="H7868" s="10" t="s">
        <v>16</v>
      </c>
      <c r="I7868" s="11">
        <v>23</v>
      </c>
      <c r="J7868" s="12">
        <v>306</v>
      </c>
      <c r="K7868" s="12">
        <v>703.8</v>
      </c>
      <c r="L7868" s="13">
        <v>260.40600000000001</v>
      </c>
      <c r="M7868" s="8" t="s">
        <v>23</v>
      </c>
      <c r="N7868" s="19">
        <v>50323</v>
      </c>
    </row>
    <row r="7869" spans="2:14" ht="14.25" customHeight="1" x14ac:dyDescent="0.25">
      <c r="B7869" s="8" t="s">
        <v>26</v>
      </c>
      <c r="C7869" s="8">
        <v>1197831</v>
      </c>
      <c r="D7869" s="9">
        <v>44050</v>
      </c>
      <c r="E7869" s="8" t="s">
        <v>27</v>
      </c>
      <c r="F7869" s="8" t="s">
        <v>28</v>
      </c>
      <c r="G7869" s="8" t="s">
        <v>29</v>
      </c>
      <c r="H7869" s="10" t="s">
        <v>18</v>
      </c>
      <c r="I7869" s="11">
        <v>29</v>
      </c>
      <c r="J7869" s="12">
        <v>306</v>
      </c>
      <c r="K7869" s="12">
        <v>887.4</v>
      </c>
      <c r="L7869" s="13">
        <v>363.83399999999995</v>
      </c>
      <c r="M7869" s="8" t="s">
        <v>23</v>
      </c>
      <c r="N7869" s="19">
        <v>50324</v>
      </c>
    </row>
    <row r="7870" spans="2:14" ht="14.25" customHeight="1" x14ac:dyDescent="0.25">
      <c r="B7870" s="8" t="s">
        <v>26</v>
      </c>
      <c r="C7870" s="8">
        <v>1197831</v>
      </c>
      <c r="D7870" s="9">
        <v>44051</v>
      </c>
      <c r="E7870" s="8" t="s">
        <v>27</v>
      </c>
      <c r="F7870" s="8" t="s">
        <v>28</v>
      </c>
      <c r="G7870" s="8" t="s">
        <v>29</v>
      </c>
      <c r="H7870" s="10" t="s">
        <v>19</v>
      </c>
      <c r="I7870" s="11">
        <v>24</v>
      </c>
      <c r="J7870" s="12">
        <v>232</v>
      </c>
      <c r="K7870" s="12">
        <v>556.79999999999995</v>
      </c>
      <c r="L7870" s="13">
        <v>206.01599999999999</v>
      </c>
      <c r="M7870" s="8" t="s">
        <v>23</v>
      </c>
      <c r="N7870" s="19">
        <v>50325</v>
      </c>
    </row>
    <row r="7871" spans="2:14" ht="14.25" customHeight="1" x14ac:dyDescent="0.25">
      <c r="B7871" s="8" t="s">
        <v>26</v>
      </c>
      <c r="C7871" s="8">
        <v>1197831</v>
      </c>
      <c r="D7871" s="9">
        <v>44052</v>
      </c>
      <c r="E7871" s="8" t="s">
        <v>27</v>
      </c>
      <c r="F7871" s="8" t="s">
        <v>28</v>
      </c>
      <c r="G7871" s="8" t="s">
        <v>29</v>
      </c>
      <c r="H7871" s="10" t="s">
        <v>20</v>
      </c>
      <c r="I7871" s="11">
        <v>28</v>
      </c>
      <c r="J7871" s="12">
        <v>213</v>
      </c>
      <c r="K7871" s="12">
        <v>596.4</v>
      </c>
      <c r="L7871" s="13">
        <v>286.27199999999999</v>
      </c>
      <c r="M7871" s="8" t="s">
        <v>23</v>
      </c>
      <c r="N7871" s="19">
        <v>50326</v>
      </c>
    </row>
    <row r="7872" spans="2:14" ht="14.25" customHeight="1" x14ac:dyDescent="0.25">
      <c r="B7872" s="8" t="s">
        <v>25</v>
      </c>
      <c r="C7872" s="8">
        <v>1197831</v>
      </c>
      <c r="D7872" s="9">
        <v>44053</v>
      </c>
      <c r="E7872" s="8" t="s">
        <v>27</v>
      </c>
      <c r="F7872" s="8" t="s">
        <v>28</v>
      </c>
      <c r="G7872" s="8" t="s">
        <v>29</v>
      </c>
      <c r="H7872" s="10" t="s">
        <v>21</v>
      </c>
      <c r="I7872" s="11">
        <v>34</v>
      </c>
      <c r="J7872" s="12">
        <v>179</v>
      </c>
      <c r="K7872" s="12">
        <v>608.6</v>
      </c>
      <c r="L7872" s="13">
        <v>206.92399999999998</v>
      </c>
      <c r="M7872" s="8" t="s">
        <v>23</v>
      </c>
      <c r="N7872" s="19">
        <v>50327</v>
      </c>
    </row>
    <row r="7873" spans="2:14" ht="14.25" customHeight="1" x14ac:dyDescent="0.25">
      <c r="B7873" s="8" t="s">
        <v>25</v>
      </c>
      <c r="C7873" s="8">
        <v>1197831</v>
      </c>
      <c r="D7873" s="9">
        <v>44054</v>
      </c>
      <c r="E7873" s="8" t="s">
        <v>27</v>
      </c>
      <c r="F7873" s="8" t="s">
        <v>28</v>
      </c>
      <c r="G7873" s="8" t="s">
        <v>29</v>
      </c>
      <c r="H7873" s="10" t="s">
        <v>22</v>
      </c>
      <c r="I7873" s="11">
        <v>27</v>
      </c>
      <c r="J7873" s="12">
        <v>272</v>
      </c>
      <c r="K7873" s="12">
        <v>734.4</v>
      </c>
      <c r="L7873" s="13">
        <v>403.92</v>
      </c>
      <c r="M7873" s="8" t="s">
        <v>23</v>
      </c>
      <c r="N7873" s="19">
        <v>50328</v>
      </c>
    </row>
    <row r="7874" spans="2:14" ht="14.25" customHeight="1" x14ac:dyDescent="0.25">
      <c r="B7874" s="8" t="s">
        <v>25</v>
      </c>
      <c r="C7874" s="8">
        <v>1197831</v>
      </c>
      <c r="D7874" s="9">
        <v>44055</v>
      </c>
      <c r="E7874" s="8" t="s">
        <v>27</v>
      </c>
      <c r="F7874" s="8" t="s">
        <v>28</v>
      </c>
      <c r="G7874" s="8" t="s">
        <v>29</v>
      </c>
      <c r="H7874" s="10" t="s">
        <v>16</v>
      </c>
      <c r="I7874" s="11">
        <v>24</v>
      </c>
      <c r="J7874" s="12">
        <v>315</v>
      </c>
      <c r="K7874" s="12">
        <v>756</v>
      </c>
      <c r="L7874" s="13">
        <v>294.83999999999997</v>
      </c>
      <c r="M7874" s="8" t="s">
        <v>23</v>
      </c>
      <c r="N7874" s="19">
        <v>50329</v>
      </c>
    </row>
    <row r="7875" spans="2:14" ht="14.25" customHeight="1" x14ac:dyDescent="0.25">
      <c r="B7875" s="8" t="s">
        <v>25</v>
      </c>
      <c r="C7875" s="8">
        <v>1197831</v>
      </c>
      <c r="D7875" s="9">
        <v>44056</v>
      </c>
      <c r="E7875" s="8" t="s">
        <v>27</v>
      </c>
      <c r="F7875" s="8" t="s">
        <v>28</v>
      </c>
      <c r="G7875" s="8" t="s">
        <v>29</v>
      </c>
      <c r="H7875" s="10" t="s">
        <v>18</v>
      </c>
      <c r="I7875" s="11">
        <v>30</v>
      </c>
      <c r="J7875" s="12">
        <v>287</v>
      </c>
      <c r="K7875" s="12">
        <v>861</v>
      </c>
      <c r="L7875" s="13">
        <v>361.62</v>
      </c>
      <c r="M7875" s="8" t="s">
        <v>23</v>
      </c>
      <c r="N7875" s="19">
        <v>50330</v>
      </c>
    </row>
    <row r="7876" spans="2:14" ht="14.25" customHeight="1" x14ac:dyDescent="0.25">
      <c r="B7876" s="8" t="s">
        <v>25</v>
      </c>
      <c r="C7876" s="8">
        <v>1197831</v>
      </c>
      <c r="D7876" s="9">
        <v>44057</v>
      </c>
      <c r="E7876" s="8" t="s">
        <v>27</v>
      </c>
      <c r="F7876" s="8" t="s">
        <v>28</v>
      </c>
      <c r="G7876" s="8" t="s">
        <v>29</v>
      </c>
      <c r="H7876" s="10" t="s">
        <v>19</v>
      </c>
      <c r="I7876" s="11">
        <v>23</v>
      </c>
      <c r="J7876" s="12">
        <v>240</v>
      </c>
      <c r="K7876" s="12">
        <v>552</v>
      </c>
      <c r="L7876" s="13">
        <v>204.23999999999998</v>
      </c>
      <c r="M7876" s="8" t="s">
        <v>23</v>
      </c>
      <c r="N7876" s="19">
        <v>50331</v>
      </c>
    </row>
    <row r="7877" spans="2:14" ht="14.25" customHeight="1" x14ac:dyDescent="0.25">
      <c r="B7877" s="8" t="s">
        <v>25</v>
      </c>
      <c r="C7877" s="8">
        <v>1197831</v>
      </c>
      <c r="D7877" s="9">
        <v>44058</v>
      </c>
      <c r="E7877" s="8" t="s">
        <v>27</v>
      </c>
      <c r="F7877" s="8" t="s">
        <v>28</v>
      </c>
      <c r="G7877" s="8" t="s">
        <v>29</v>
      </c>
      <c r="H7877" s="10" t="s">
        <v>20</v>
      </c>
      <c r="I7877" s="11">
        <v>31</v>
      </c>
      <c r="J7877" s="12">
        <v>245</v>
      </c>
      <c r="K7877" s="12">
        <v>759.5</v>
      </c>
      <c r="L7877" s="13">
        <v>387.34500000000003</v>
      </c>
      <c r="M7877" s="8" t="s">
        <v>23</v>
      </c>
      <c r="N7877" s="19">
        <v>50332</v>
      </c>
    </row>
    <row r="7878" spans="2:14" ht="14.25" customHeight="1" x14ac:dyDescent="0.25">
      <c r="B7878" s="8" t="s">
        <v>25</v>
      </c>
      <c r="C7878" s="8">
        <v>1197831</v>
      </c>
      <c r="D7878" s="9">
        <v>44059</v>
      </c>
      <c r="E7878" s="8" t="s">
        <v>27</v>
      </c>
      <c r="F7878" s="8" t="s">
        <v>28</v>
      </c>
      <c r="G7878" s="8" t="s">
        <v>29</v>
      </c>
      <c r="H7878" s="10" t="s">
        <v>21</v>
      </c>
      <c r="I7878" s="11">
        <v>35</v>
      </c>
      <c r="J7878" s="12">
        <v>180</v>
      </c>
      <c r="K7878" s="12">
        <v>630</v>
      </c>
      <c r="L7878" s="13">
        <v>220.5</v>
      </c>
      <c r="M7878" s="8" t="s">
        <v>23</v>
      </c>
      <c r="N7878" s="19">
        <v>50333</v>
      </c>
    </row>
    <row r="7879" spans="2:14" ht="14.25" customHeight="1" x14ac:dyDescent="0.25">
      <c r="B7879" s="8" t="s">
        <v>25</v>
      </c>
      <c r="C7879" s="8">
        <v>1197831</v>
      </c>
      <c r="D7879" s="9">
        <v>44060</v>
      </c>
      <c r="E7879" s="8" t="s">
        <v>27</v>
      </c>
      <c r="F7879" s="8" t="s">
        <v>28</v>
      </c>
      <c r="G7879" s="8" t="s">
        <v>29</v>
      </c>
      <c r="H7879" s="10" t="s">
        <v>22</v>
      </c>
      <c r="I7879" s="11">
        <v>32</v>
      </c>
      <c r="J7879" s="12">
        <v>295</v>
      </c>
      <c r="K7879" s="12">
        <v>944</v>
      </c>
      <c r="L7879" s="13">
        <v>538.08000000000004</v>
      </c>
      <c r="M7879" s="8" t="s">
        <v>23</v>
      </c>
      <c r="N7879" s="19">
        <v>50334</v>
      </c>
    </row>
    <row r="7880" spans="2:14" ht="14.25" customHeight="1" x14ac:dyDescent="0.25">
      <c r="B7880" s="8" t="s">
        <v>25</v>
      </c>
      <c r="C7880" s="8">
        <v>1197831</v>
      </c>
      <c r="D7880" s="9">
        <v>44061</v>
      </c>
      <c r="E7880" s="8" t="s">
        <v>27</v>
      </c>
      <c r="F7880" s="8" t="s">
        <v>28</v>
      </c>
      <c r="G7880" s="8" t="s">
        <v>29</v>
      </c>
      <c r="H7880" s="10" t="s">
        <v>16</v>
      </c>
      <c r="I7880" s="11">
        <v>28</v>
      </c>
      <c r="J7880" s="12">
        <v>295</v>
      </c>
      <c r="K7880" s="12">
        <v>826</v>
      </c>
      <c r="L7880" s="13">
        <v>338.65999999999997</v>
      </c>
      <c r="M7880" s="8" t="s">
        <v>23</v>
      </c>
      <c r="N7880" s="19">
        <v>50335</v>
      </c>
    </row>
    <row r="7881" spans="2:14" ht="14.25" customHeight="1" x14ac:dyDescent="0.25">
      <c r="B7881" s="8" t="s">
        <v>25</v>
      </c>
      <c r="C7881" s="8">
        <v>1197831</v>
      </c>
      <c r="D7881" s="9">
        <v>44062</v>
      </c>
      <c r="E7881" s="8" t="s">
        <v>27</v>
      </c>
      <c r="F7881" s="8" t="s">
        <v>28</v>
      </c>
      <c r="G7881" s="8" t="s">
        <v>29</v>
      </c>
      <c r="H7881" s="10" t="s">
        <v>18</v>
      </c>
      <c r="I7881" s="11">
        <v>33</v>
      </c>
      <c r="J7881" s="12">
        <v>323</v>
      </c>
      <c r="K7881" s="12">
        <v>1065.9000000000001</v>
      </c>
      <c r="L7881" s="13">
        <v>447.678</v>
      </c>
      <c r="M7881" s="8" t="s">
        <v>23</v>
      </c>
      <c r="N7881" s="19">
        <v>50336</v>
      </c>
    </row>
    <row r="7882" spans="2:14" ht="14.25" customHeight="1" x14ac:dyDescent="0.25">
      <c r="B7882" s="8" t="s">
        <v>25</v>
      </c>
      <c r="C7882" s="8">
        <v>1197831</v>
      </c>
      <c r="D7882" s="9">
        <v>44063</v>
      </c>
      <c r="E7882" s="8" t="s">
        <v>27</v>
      </c>
      <c r="F7882" s="8" t="s">
        <v>28</v>
      </c>
      <c r="G7882" s="8" t="s">
        <v>29</v>
      </c>
      <c r="H7882" s="10" t="s">
        <v>19</v>
      </c>
      <c r="I7882" s="11">
        <v>27</v>
      </c>
      <c r="J7882" s="12">
        <v>264</v>
      </c>
      <c r="K7882" s="12">
        <v>712.8</v>
      </c>
      <c r="L7882" s="13">
        <v>285.12</v>
      </c>
      <c r="M7882" s="8" t="s">
        <v>23</v>
      </c>
      <c r="N7882" s="19">
        <v>50337</v>
      </c>
    </row>
    <row r="7883" spans="2:14" ht="14.25" customHeight="1" x14ac:dyDescent="0.25">
      <c r="B7883" s="8" t="s">
        <v>25</v>
      </c>
      <c r="C7883" s="8">
        <v>1197831</v>
      </c>
      <c r="D7883" s="9">
        <v>44064</v>
      </c>
      <c r="E7883" s="8" t="s">
        <v>27</v>
      </c>
      <c r="F7883" s="8" t="s">
        <v>28</v>
      </c>
      <c r="G7883" s="8" t="s">
        <v>29</v>
      </c>
      <c r="H7883" s="10" t="s">
        <v>20</v>
      </c>
      <c r="I7883" s="11">
        <v>26</v>
      </c>
      <c r="J7883" s="12">
        <v>263</v>
      </c>
      <c r="K7883" s="12">
        <v>683.8</v>
      </c>
      <c r="L7883" s="13">
        <v>328.22399999999999</v>
      </c>
      <c r="M7883" s="8" t="s">
        <v>23</v>
      </c>
      <c r="N7883" s="19">
        <v>50338</v>
      </c>
    </row>
    <row r="7884" spans="2:14" ht="14.25" customHeight="1" x14ac:dyDescent="0.25">
      <c r="B7884" s="8" t="s">
        <v>25</v>
      </c>
      <c r="C7884" s="8">
        <v>1197831</v>
      </c>
      <c r="D7884" s="9">
        <v>44065</v>
      </c>
      <c r="E7884" s="8" t="s">
        <v>27</v>
      </c>
      <c r="F7884" s="8" t="s">
        <v>28</v>
      </c>
      <c r="G7884" s="8" t="s">
        <v>29</v>
      </c>
      <c r="H7884" s="10" t="s">
        <v>21</v>
      </c>
      <c r="I7884" s="11">
        <v>29</v>
      </c>
      <c r="J7884" s="12">
        <v>221</v>
      </c>
      <c r="K7884" s="12">
        <v>640.9</v>
      </c>
      <c r="L7884" s="13">
        <v>205.08800000000002</v>
      </c>
      <c r="M7884" s="8" t="s">
        <v>23</v>
      </c>
      <c r="N7884" s="19">
        <v>50339</v>
      </c>
    </row>
    <row r="7885" spans="2:14" ht="14.25" customHeight="1" x14ac:dyDescent="0.25">
      <c r="B7885" s="8" t="s">
        <v>25</v>
      </c>
      <c r="C7885" s="8">
        <v>1197831</v>
      </c>
      <c r="D7885" s="9">
        <v>44066</v>
      </c>
      <c r="E7885" s="8" t="s">
        <v>27</v>
      </c>
      <c r="F7885" s="8" t="s">
        <v>28</v>
      </c>
      <c r="G7885" s="8" t="s">
        <v>29</v>
      </c>
      <c r="H7885" s="10" t="s">
        <v>22</v>
      </c>
      <c r="I7885" s="11">
        <v>38</v>
      </c>
      <c r="J7885" s="12">
        <v>350</v>
      </c>
      <c r="K7885" s="12">
        <v>1330</v>
      </c>
      <c r="L7885" s="13">
        <v>758.10000000000014</v>
      </c>
      <c r="M7885" s="8" t="s">
        <v>23</v>
      </c>
      <c r="N7885" s="19">
        <v>50340</v>
      </c>
    </row>
    <row r="7886" spans="2:14" ht="14.25" customHeight="1" x14ac:dyDescent="0.25">
      <c r="B7886" s="8" t="s">
        <v>25</v>
      </c>
      <c r="C7886" s="8">
        <v>1197831</v>
      </c>
      <c r="D7886" s="9">
        <v>44067</v>
      </c>
      <c r="E7886" s="8" t="s">
        <v>27</v>
      </c>
      <c r="F7886" s="8" t="s">
        <v>28</v>
      </c>
      <c r="G7886" s="8" t="s">
        <v>29</v>
      </c>
      <c r="H7886" s="10" t="s">
        <v>16</v>
      </c>
      <c r="I7886" s="11">
        <v>29</v>
      </c>
      <c r="J7886" s="12">
        <v>295</v>
      </c>
      <c r="K7886" s="12">
        <v>855.5</v>
      </c>
      <c r="L7886" s="13">
        <v>342.19999999999993</v>
      </c>
      <c r="M7886" s="8" t="s">
        <v>23</v>
      </c>
      <c r="N7886" s="19">
        <v>50341</v>
      </c>
    </row>
    <row r="7887" spans="2:14" ht="14.25" customHeight="1" x14ac:dyDescent="0.25">
      <c r="B7887" s="8" t="s">
        <v>25</v>
      </c>
      <c r="C7887" s="8">
        <v>1197831</v>
      </c>
      <c r="D7887" s="9">
        <v>44068</v>
      </c>
      <c r="E7887" s="8" t="s">
        <v>27</v>
      </c>
      <c r="F7887" s="8" t="s">
        <v>28</v>
      </c>
      <c r="G7887" s="8" t="s">
        <v>29</v>
      </c>
      <c r="H7887" s="10" t="s">
        <v>18</v>
      </c>
      <c r="I7887" s="11">
        <v>32</v>
      </c>
      <c r="J7887" s="12">
        <v>285</v>
      </c>
      <c r="K7887" s="12">
        <v>912</v>
      </c>
      <c r="L7887" s="13">
        <v>383.03999999999996</v>
      </c>
      <c r="M7887" s="8" t="s">
        <v>23</v>
      </c>
      <c r="N7887" s="19">
        <v>50342</v>
      </c>
    </row>
    <row r="7888" spans="2:14" ht="14.25" customHeight="1" x14ac:dyDescent="0.25">
      <c r="B7888" s="8" t="s">
        <v>25</v>
      </c>
      <c r="C7888" s="8">
        <v>1197831</v>
      </c>
      <c r="D7888" s="9">
        <v>44069</v>
      </c>
      <c r="E7888" s="8" t="s">
        <v>27</v>
      </c>
      <c r="F7888" s="8" t="s">
        <v>28</v>
      </c>
      <c r="G7888" s="8" t="s">
        <v>29</v>
      </c>
      <c r="H7888" s="10" t="s">
        <v>19</v>
      </c>
      <c r="I7888" s="11">
        <v>29</v>
      </c>
      <c r="J7888" s="12">
        <v>374</v>
      </c>
      <c r="K7888" s="12">
        <v>1084.5999999999999</v>
      </c>
      <c r="L7888" s="13">
        <v>444.68599999999998</v>
      </c>
      <c r="M7888" s="8" t="s">
        <v>23</v>
      </c>
      <c r="N7888" s="19">
        <v>50343</v>
      </c>
    </row>
    <row r="7889" spans="2:14" ht="14.25" customHeight="1" x14ac:dyDescent="0.25">
      <c r="B7889" s="8" t="s">
        <v>25</v>
      </c>
      <c r="C7889" s="8">
        <v>1197831</v>
      </c>
      <c r="D7889" s="9">
        <v>44070</v>
      </c>
      <c r="E7889" s="8" t="s">
        <v>27</v>
      </c>
      <c r="F7889" s="8" t="s">
        <v>28</v>
      </c>
      <c r="G7889" s="8" t="s">
        <v>29</v>
      </c>
      <c r="H7889" s="10" t="s">
        <v>20</v>
      </c>
      <c r="I7889" s="11">
        <v>28</v>
      </c>
      <c r="J7889" s="12">
        <v>224</v>
      </c>
      <c r="K7889" s="12">
        <v>627.20000000000005</v>
      </c>
      <c r="L7889" s="13">
        <v>326.14400000000001</v>
      </c>
      <c r="M7889" s="8" t="s">
        <v>23</v>
      </c>
      <c r="N7889" s="19">
        <v>50344</v>
      </c>
    </row>
    <row r="7890" spans="2:14" ht="14.25" customHeight="1" x14ac:dyDescent="0.25">
      <c r="B7890" s="8" t="s">
        <v>25</v>
      </c>
      <c r="C7890" s="8">
        <v>1197831</v>
      </c>
      <c r="D7890" s="9">
        <v>44071</v>
      </c>
      <c r="E7890" s="8" t="s">
        <v>27</v>
      </c>
      <c r="F7890" s="8" t="s">
        <v>28</v>
      </c>
      <c r="G7890" s="8" t="s">
        <v>29</v>
      </c>
      <c r="H7890" s="10" t="s">
        <v>21</v>
      </c>
      <c r="I7890" s="11">
        <v>33</v>
      </c>
      <c r="J7890" s="12">
        <v>217</v>
      </c>
      <c r="K7890" s="12">
        <v>716.1</v>
      </c>
      <c r="L7890" s="13">
        <v>257.79599999999999</v>
      </c>
      <c r="M7890" s="8" t="s">
        <v>23</v>
      </c>
      <c r="N7890" s="19">
        <v>50345</v>
      </c>
    </row>
    <row r="7891" spans="2:14" ht="14.25" customHeight="1" x14ac:dyDescent="0.25">
      <c r="B7891" s="8" t="s">
        <v>25</v>
      </c>
      <c r="C7891" s="8">
        <v>1197831</v>
      </c>
      <c r="D7891" s="9">
        <v>44072</v>
      </c>
      <c r="E7891" s="8" t="s">
        <v>27</v>
      </c>
      <c r="F7891" s="8" t="s">
        <v>28</v>
      </c>
      <c r="G7891" s="8" t="s">
        <v>29</v>
      </c>
      <c r="H7891" s="10" t="s">
        <v>22</v>
      </c>
      <c r="I7891" s="11">
        <v>36</v>
      </c>
      <c r="J7891" s="12">
        <v>302</v>
      </c>
      <c r="K7891" s="12">
        <v>1087.2</v>
      </c>
      <c r="L7891" s="13">
        <v>565.34400000000005</v>
      </c>
      <c r="M7891" s="8" t="s">
        <v>23</v>
      </c>
      <c r="N7891" s="19">
        <v>50346</v>
      </c>
    </row>
    <row r="7892" spans="2:14" ht="14.25" customHeight="1" x14ac:dyDescent="0.25">
      <c r="B7892" s="8" t="s">
        <v>25</v>
      </c>
      <c r="C7892" s="8">
        <v>1197831</v>
      </c>
      <c r="D7892" s="9">
        <v>44073</v>
      </c>
      <c r="E7892" s="8" t="s">
        <v>27</v>
      </c>
      <c r="F7892" s="8" t="s">
        <v>28</v>
      </c>
      <c r="G7892" s="8" t="s">
        <v>29</v>
      </c>
      <c r="H7892" s="10" t="s">
        <v>16</v>
      </c>
      <c r="I7892" s="11">
        <v>27</v>
      </c>
      <c r="J7892" s="12">
        <v>305</v>
      </c>
      <c r="K7892" s="12">
        <v>823.5</v>
      </c>
      <c r="L7892" s="13">
        <v>304.69499999999999</v>
      </c>
      <c r="M7892" s="8" t="s">
        <v>23</v>
      </c>
      <c r="N7892" s="19">
        <v>50347</v>
      </c>
    </row>
    <row r="7893" spans="2:14" ht="14.25" customHeight="1" x14ac:dyDescent="0.25">
      <c r="B7893" s="8" t="s">
        <v>25</v>
      </c>
      <c r="C7893" s="8">
        <v>1197831</v>
      </c>
      <c r="D7893" s="9">
        <v>44074</v>
      </c>
      <c r="E7893" s="8" t="s">
        <v>27</v>
      </c>
      <c r="F7893" s="8" t="s">
        <v>28</v>
      </c>
      <c r="G7893" s="8" t="s">
        <v>29</v>
      </c>
      <c r="H7893" s="10" t="s">
        <v>18</v>
      </c>
      <c r="I7893" s="11">
        <v>33</v>
      </c>
      <c r="J7893" s="12">
        <v>305</v>
      </c>
      <c r="K7893" s="12">
        <v>1006.5</v>
      </c>
      <c r="L7893" s="13">
        <v>382.46999999999997</v>
      </c>
      <c r="M7893" s="8" t="s">
        <v>23</v>
      </c>
      <c r="N7893" s="19">
        <v>50348</v>
      </c>
    </row>
    <row r="7894" spans="2:14" ht="14.25" customHeight="1" x14ac:dyDescent="0.25">
      <c r="B7894" s="8" t="s">
        <v>25</v>
      </c>
      <c r="C7894" s="8">
        <v>1197831</v>
      </c>
      <c r="D7894" s="9">
        <v>44075</v>
      </c>
      <c r="E7894" s="8" t="s">
        <v>27</v>
      </c>
      <c r="F7894" s="8" t="s">
        <v>28</v>
      </c>
      <c r="G7894" s="8" t="s">
        <v>29</v>
      </c>
      <c r="H7894" s="10" t="s">
        <v>19</v>
      </c>
      <c r="I7894" s="11">
        <v>29</v>
      </c>
      <c r="J7894" s="12">
        <v>374</v>
      </c>
      <c r="K7894" s="12">
        <v>1084.5999999999999</v>
      </c>
      <c r="L7894" s="13">
        <v>444.68599999999998</v>
      </c>
      <c r="M7894" s="8" t="s">
        <v>23</v>
      </c>
      <c r="N7894" s="19">
        <v>50349</v>
      </c>
    </row>
    <row r="7895" spans="2:14" ht="14.25" customHeight="1" x14ac:dyDescent="0.25">
      <c r="B7895" s="8" t="s">
        <v>25</v>
      </c>
      <c r="C7895" s="8">
        <v>1197831</v>
      </c>
      <c r="D7895" s="9">
        <v>44076</v>
      </c>
      <c r="E7895" s="8" t="s">
        <v>27</v>
      </c>
      <c r="F7895" s="8" t="s">
        <v>28</v>
      </c>
      <c r="G7895" s="8" t="s">
        <v>29</v>
      </c>
      <c r="H7895" s="10" t="s">
        <v>20</v>
      </c>
      <c r="I7895" s="11">
        <v>30</v>
      </c>
      <c r="J7895" s="12">
        <v>215</v>
      </c>
      <c r="K7895" s="12">
        <v>645</v>
      </c>
      <c r="L7895" s="13">
        <v>309.60000000000002</v>
      </c>
      <c r="M7895" s="8" t="s">
        <v>23</v>
      </c>
      <c r="N7895" s="19">
        <v>50350</v>
      </c>
    </row>
    <row r="7896" spans="2:14" ht="14.25" customHeight="1" x14ac:dyDescent="0.25">
      <c r="B7896" s="8" t="s">
        <v>25</v>
      </c>
      <c r="C7896" s="8">
        <v>1197831</v>
      </c>
      <c r="D7896" s="9">
        <v>44077</v>
      </c>
      <c r="E7896" s="8" t="s">
        <v>27</v>
      </c>
      <c r="F7896" s="8" t="s">
        <v>28</v>
      </c>
      <c r="G7896" s="8" t="s">
        <v>29</v>
      </c>
      <c r="H7896" s="10" t="s">
        <v>21</v>
      </c>
      <c r="I7896" s="11">
        <v>35</v>
      </c>
      <c r="J7896" s="12">
        <v>228</v>
      </c>
      <c r="K7896" s="12">
        <v>798</v>
      </c>
      <c r="L7896" s="13">
        <v>271.32</v>
      </c>
      <c r="M7896" s="8" t="s">
        <v>23</v>
      </c>
      <c r="N7896" s="19">
        <v>50351</v>
      </c>
    </row>
    <row r="7897" spans="2:14" ht="14.25" customHeight="1" x14ac:dyDescent="0.25">
      <c r="B7897" s="8" t="s">
        <v>25</v>
      </c>
      <c r="C7897" s="8">
        <v>1197831</v>
      </c>
      <c r="D7897" s="9">
        <v>44078</v>
      </c>
      <c r="E7897" s="8" t="s">
        <v>27</v>
      </c>
      <c r="F7897" s="8" t="s">
        <v>28</v>
      </c>
      <c r="G7897" s="8" t="s">
        <v>29</v>
      </c>
      <c r="H7897" s="10" t="s">
        <v>22</v>
      </c>
      <c r="I7897" s="11">
        <v>39</v>
      </c>
      <c r="J7897" s="12">
        <v>270</v>
      </c>
      <c r="K7897" s="12">
        <v>1053</v>
      </c>
      <c r="L7897" s="13">
        <v>568.62000000000012</v>
      </c>
      <c r="M7897" s="8" t="s">
        <v>23</v>
      </c>
      <c r="N7897" s="19">
        <v>50352</v>
      </c>
    </row>
    <row r="7898" spans="2:14" ht="14.25" customHeight="1" x14ac:dyDescent="0.25">
      <c r="B7898" s="8" t="s">
        <v>25</v>
      </c>
      <c r="C7898" s="8">
        <v>1197831</v>
      </c>
      <c r="D7898" s="9">
        <v>44079</v>
      </c>
      <c r="E7898" s="8" t="s">
        <v>27</v>
      </c>
      <c r="F7898" s="8" t="s">
        <v>28</v>
      </c>
      <c r="G7898" s="8" t="s">
        <v>29</v>
      </c>
      <c r="H7898" s="10" t="s">
        <v>16</v>
      </c>
      <c r="I7898" s="11">
        <v>33</v>
      </c>
      <c r="J7898" s="12">
        <v>264</v>
      </c>
      <c r="K7898" s="12">
        <v>871.2</v>
      </c>
      <c r="L7898" s="13">
        <v>365.904</v>
      </c>
      <c r="M7898" s="8" t="s">
        <v>23</v>
      </c>
      <c r="N7898" s="19">
        <v>50353</v>
      </c>
    </row>
    <row r="7899" spans="2:14" ht="14.25" customHeight="1" x14ac:dyDescent="0.25">
      <c r="B7899" s="8" t="s">
        <v>25</v>
      </c>
      <c r="C7899" s="8">
        <v>1197831</v>
      </c>
      <c r="D7899" s="9">
        <v>44080</v>
      </c>
      <c r="E7899" s="8" t="s">
        <v>27</v>
      </c>
      <c r="F7899" s="8" t="s">
        <v>28</v>
      </c>
      <c r="G7899" s="8" t="s">
        <v>29</v>
      </c>
      <c r="H7899" s="10" t="s">
        <v>18</v>
      </c>
      <c r="I7899" s="11">
        <v>32</v>
      </c>
      <c r="J7899" s="12">
        <v>255</v>
      </c>
      <c r="K7899" s="12">
        <v>816</v>
      </c>
      <c r="L7899" s="13">
        <v>301.91999999999996</v>
      </c>
      <c r="M7899" s="8" t="s">
        <v>23</v>
      </c>
      <c r="N7899" s="19">
        <v>50354</v>
      </c>
    </row>
    <row r="7900" spans="2:14" ht="14.25" customHeight="1" x14ac:dyDescent="0.25">
      <c r="B7900" s="8" t="s">
        <v>25</v>
      </c>
      <c r="C7900" s="8">
        <v>1197831</v>
      </c>
      <c r="D7900" s="9">
        <v>44081</v>
      </c>
      <c r="E7900" s="8" t="s">
        <v>27</v>
      </c>
      <c r="F7900" s="8" t="s">
        <v>28</v>
      </c>
      <c r="G7900" s="8" t="s">
        <v>29</v>
      </c>
      <c r="H7900" s="10" t="s">
        <v>19</v>
      </c>
      <c r="I7900" s="11">
        <v>36</v>
      </c>
      <c r="J7900" s="12">
        <v>315</v>
      </c>
      <c r="K7900" s="12">
        <v>1134</v>
      </c>
      <c r="L7900" s="13">
        <v>430.91999999999996</v>
      </c>
      <c r="M7900" s="8" t="s">
        <v>23</v>
      </c>
      <c r="N7900" s="19">
        <v>50355</v>
      </c>
    </row>
    <row r="7901" spans="2:14" ht="14.25" customHeight="1" x14ac:dyDescent="0.25">
      <c r="B7901" s="8" t="s">
        <v>25</v>
      </c>
      <c r="C7901" s="8">
        <v>1197831</v>
      </c>
      <c r="D7901" s="9">
        <v>44082</v>
      </c>
      <c r="E7901" s="8" t="s">
        <v>27</v>
      </c>
      <c r="F7901" s="8" t="s">
        <v>28</v>
      </c>
      <c r="G7901" s="8" t="s">
        <v>29</v>
      </c>
      <c r="H7901" s="10" t="s">
        <v>20</v>
      </c>
      <c r="I7901" s="11">
        <v>37</v>
      </c>
      <c r="J7901" s="12">
        <v>200</v>
      </c>
      <c r="K7901" s="12">
        <v>740</v>
      </c>
      <c r="L7901" s="13">
        <v>370</v>
      </c>
      <c r="M7901" s="8" t="s">
        <v>23</v>
      </c>
      <c r="N7901" s="19">
        <v>50356</v>
      </c>
    </row>
    <row r="7902" spans="2:14" ht="14.25" customHeight="1" x14ac:dyDescent="0.25">
      <c r="B7902" s="8" t="s">
        <v>25</v>
      </c>
      <c r="C7902" s="8">
        <v>1197831</v>
      </c>
      <c r="D7902" s="9">
        <v>44083</v>
      </c>
      <c r="E7902" s="8" t="s">
        <v>27</v>
      </c>
      <c r="F7902" s="8" t="s">
        <v>28</v>
      </c>
      <c r="G7902" s="8" t="s">
        <v>29</v>
      </c>
      <c r="H7902" s="10" t="s">
        <v>21</v>
      </c>
      <c r="I7902" s="11">
        <v>36</v>
      </c>
      <c r="J7902" s="12">
        <v>206</v>
      </c>
      <c r="K7902" s="12">
        <v>741.6</v>
      </c>
      <c r="L7902" s="13">
        <v>266.976</v>
      </c>
      <c r="M7902" s="8" t="s">
        <v>23</v>
      </c>
      <c r="N7902" s="19">
        <v>50357</v>
      </c>
    </row>
    <row r="7903" spans="2:14" ht="14.25" customHeight="1" x14ac:dyDescent="0.25">
      <c r="B7903" s="8" t="s">
        <v>25</v>
      </c>
      <c r="C7903" s="8">
        <v>1197831</v>
      </c>
      <c r="D7903" s="9">
        <v>44084</v>
      </c>
      <c r="E7903" s="8" t="s">
        <v>27</v>
      </c>
      <c r="F7903" s="8" t="s">
        <v>28</v>
      </c>
      <c r="G7903" s="8" t="s">
        <v>29</v>
      </c>
      <c r="H7903" s="10" t="s">
        <v>22</v>
      </c>
      <c r="I7903" s="11">
        <v>42</v>
      </c>
      <c r="J7903" s="12">
        <v>298</v>
      </c>
      <c r="K7903" s="12">
        <v>1251.5999999999999</v>
      </c>
      <c r="L7903" s="13">
        <v>713.41200000000003</v>
      </c>
      <c r="M7903" s="8" t="s">
        <v>23</v>
      </c>
      <c r="N7903" s="19">
        <v>50358</v>
      </c>
    </row>
    <row r="7904" spans="2:14" ht="14.25" customHeight="1" x14ac:dyDescent="0.25">
      <c r="B7904" s="8" t="s">
        <v>25</v>
      </c>
      <c r="C7904" s="8">
        <v>1197831</v>
      </c>
      <c r="D7904" s="9">
        <v>44085</v>
      </c>
      <c r="E7904" s="8" t="s">
        <v>27</v>
      </c>
      <c r="F7904" s="8" t="s">
        <v>28</v>
      </c>
      <c r="G7904" s="8" t="s">
        <v>29</v>
      </c>
      <c r="H7904" s="10" t="s">
        <v>16</v>
      </c>
      <c r="I7904" s="11">
        <v>31</v>
      </c>
      <c r="J7904" s="12">
        <v>272</v>
      </c>
      <c r="K7904" s="12">
        <v>843.2</v>
      </c>
      <c r="L7904" s="13">
        <v>328.84799999999996</v>
      </c>
      <c r="M7904" s="8" t="s">
        <v>23</v>
      </c>
      <c r="N7904" s="19">
        <v>50359</v>
      </c>
    </row>
    <row r="7905" spans="2:14" ht="14.25" customHeight="1" x14ac:dyDescent="0.25">
      <c r="B7905" s="8" t="s">
        <v>25</v>
      </c>
      <c r="C7905" s="8">
        <v>1197831</v>
      </c>
      <c r="D7905" s="9">
        <v>44086</v>
      </c>
      <c r="E7905" s="8" t="s">
        <v>27</v>
      </c>
      <c r="F7905" s="8" t="s">
        <v>28</v>
      </c>
      <c r="G7905" s="8" t="s">
        <v>29</v>
      </c>
      <c r="H7905" s="10" t="s">
        <v>18</v>
      </c>
      <c r="I7905" s="11">
        <v>29</v>
      </c>
      <c r="J7905" s="12">
        <v>248</v>
      </c>
      <c r="K7905" s="12">
        <v>719.2</v>
      </c>
      <c r="L7905" s="13">
        <v>280.48799999999994</v>
      </c>
      <c r="M7905" s="8" t="s">
        <v>23</v>
      </c>
      <c r="N7905" s="19">
        <v>50360</v>
      </c>
    </row>
    <row r="7906" spans="2:14" ht="14.25" customHeight="1" x14ac:dyDescent="0.25">
      <c r="B7906" s="8" t="s">
        <v>25</v>
      </c>
      <c r="C7906" s="8">
        <v>1197831</v>
      </c>
      <c r="D7906" s="9">
        <v>44087</v>
      </c>
      <c r="E7906" s="8" t="s">
        <v>27</v>
      </c>
      <c r="F7906" s="8" t="s">
        <v>28</v>
      </c>
      <c r="G7906" s="8" t="s">
        <v>29</v>
      </c>
      <c r="H7906" s="10" t="s">
        <v>19</v>
      </c>
      <c r="I7906" s="11">
        <v>39</v>
      </c>
      <c r="J7906" s="12">
        <v>255</v>
      </c>
      <c r="K7906" s="12">
        <v>994.5</v>
      </c>
      <c r="L7906" s="13">
        <v>367.96500000000003</v>
      </c>
      <c r="M7906" s="8" t="s">
        <v>23</v>
      </c>
      <c r="N7906" s="19">
        <v>50361</v>
      </c>
    </row>
    <row r="7907" spans="2:14" ht="14.25" customHeight="1" x14ac:dyDescent="0.25">
      <c r="B7907" s="8" t="s">
        <v>25</v>
      </c>
      <c r="C7907" s="8">
        <v>1197831</v>
      </c>
      <c r="D7907" s="9">
        <v>44088</v>
      </c>
      <c r="E7907" s="8" t="s">
        <v>27</v>
      </c>
      <c r="F7907" s="8" t="s">
        <v>28</v>
      </c>
      <c r="G7907" s="8" t="s">
        <v>29</v>
      </c>
      <c r="H7907" s="10" t="s">
        <v>20</v>
      </c>
      <c r="I7907" s="11">
        <v>36</v>
      </c>
      <c r="J7907" s="12">
        <v>204</v>
      </c>
      <c r="K7907" s="12">
        <v>734.4</v>
      </c>
      <c r="L7907" s="13">
        <v>345.16800000000001</v>
      </c>
      <c r="M7907" s="8" t="s">
        <v>23</v>
      </c>
      <c r="N7907" s="19">
        <v>50362</v>
      </c>
    </row>
    <row r="7908" spans="2:14" ht="14.25" customHeight="1" x14ac:dyDescent="0.25">
      <c r="B7908" s="8" t="s">
        <v>25</v>
      </c>
      <c r="C7908" s="8">
        <v>1197831</v>
      </c>
      <c r="D7908" s="9">
        <v>44089</v>
      </c>
      <c r="E7908" s="8" t="s">
        <v>27</v>
      </c>
      <c r="F7908" s="8" t="s">
        <v>28</v>
      </c>
      <c r="G7908" s="8" t="s">
        <v>29</v>
      </c>
      <c r="H7908" s="10" t="s">
        <v>21</v>
      </c>
      <c r="I7908" s="11">
        <v>35</v>
      </c>
      <c r="J7908" s="12">
        <v>184</v>
      </c>
      <c r="K7908" s="12">
        <v>644</v>
      </c>
      <c r="L7908" s="13">
        <v>238.28000000000003</v>
      </c>
      <c r="M7908" s="8" t="s">
        <v>23</v>
      </c>
      <c r="N7908" s="19">
        <v>50363</v>
      </c>
    </row>
    <row r="7909" spans="2:14" ht="14.25" customHeight="1" x14ac:dyDescent="0.25">
      <c r="B7909" s="8" t="s">
        <v>25</v>
      </c>
      <c r="C7909" s="8">
        <v>1197831</v>
      </c>
      <c r="D7909" s="9">
        <v>44090</v>
      </c>
      <c r="E7909" s="8" t="s">
        <v>27</v>
      </c>
      <c r="F7909" s="8" t="s">
        <v>28</v>
      </c>
      <c r="G7909" s="8" t="s">
        <v>29</v>
      </c>
      <c r="H7909" s="10" t="s">
        <v>22</v>
      </c>
      <c r="I7909" s="11">
        <v>43</v>
      </c>
      <c r="J7909" s="12">
        <v>233</v>
      </c>
      <c r="K7909" s="12">
        <v>1001.9</v>
      </c>
      <c r="L7909" s="13">
        <v>541.02600000000007</v>
      </c>
      <c r="M7909" s="8" t="s">
        <v>23</v>
      </c>
      <c r="N7909" s="19">
        <v>50364</v>
      </c>
    </row>
    <row r="7910" spans="2:14" ht="14.25" customHeight="1" x14ac:dyDescent="0.25">
      <c r="B7910" s="8" t="s">
        <v>25</v>
      </c>
      <c r="C7910" s="8">
        <v>1197831</v>
      </c>
      <c r="D7910" s="9">
        <v>44124</v>
      </c>
      <c r="E7910" s="8" t="s">
        <v>27</v>
      </c>
      <c r="F7910" s="8" t="s">
        <v>28</v>
      </c>
      <c r="G7910" s="8" t="s">
        <v>29</v>
      </c>
      <c r="H7910" s="10" t="s">
        <v>16</v>
      </c>
      <c r="I7910" s="11">
        <v>34</v>
      </c>
      <c r="J7910" s="12">
        <v>270</v>
      </c>
      <c r="K7910" s="12">
        <v>918</v>
      </c>
      <c r="L7910" s="13">
        <v>348.84000000000003</v>
      </c>
      <c r="M7910" s="8" t="s">
        <v>23</v>
      </c>
      <c r="N7910" s="19">
        <v>50365</v>
      </c>
    </row>
    <row r="7911" spans="2:14" ht="14.25" customHeight="1" x14ac:dyDescent="0.25">
      <c r="B7911" s="8" t="s">
        <v>25</v>
      </c>
      <c r="C7911" s="8">
        <v>1197831</v>
      </c>
      <c r="D7911" s="9">
        <v>44125</v>
      </c>
      <c r="E7911" s="8" t="s">
        <v>27</v>
      </c>
      <c r="F7911" s="8" t="s">
        <v>28</v>
      </c>
      <c r="G7911" s="8" t="s">
        <v>29</v>
      </c>
      <c r="H7911" s="10" t="s">
        <v>18</v>
      </c>
      <c r="I7911" s="11">
        <v>31</v>
      </c>
      <c r="J7911" s="12">
        <v>306</v>
      </c>
      <c r="K7911" s="12">
        <v>948.6</v>
      </c>
      <c r="L7911" s="13">
        <v>379.43999999999994</v>
      </c>
      <c r="M7911" s="8" t="s">
        <v>23</v>
      </c>
      <c r="N7911" s="19">
        <v>50366</v>
      </c>
    </row>
    <row r="7912" spans="2:14" ht="14.25" customHeight="1" x14ac:dyDescent="0.25">
      <c r="B7912" s="8" t="s">
        <v>25</v>
      </c>
      <c r="C7912" s="8">
        <v>1197831</v>
      </c>
      <c r="D7912" s="9">
        <v>44126</v>
      </c>
      <c r="E7912" s="8" t="s">
        <v>27</v>
      </c>
      <c r="F7912" s="8" t="s">
        <v>28</v>
      </c>
      <c r="G7912" s="8" t="s">
        <v>29</v>
      </c>
      <c r="H7912" s="10" t="s">
        <v>19</v>
      </c>
      <c r="I7912" s="11">
        <v>34</v>
      </c>
      <c r="J7912" s="12">
        <v>281</v>
      </c>
      <c r="K7912" s="12">
        <v>955.4</v>
      </c>
      <c r="L7912" s="13">
        <v>372.60599999999994</v>
      </c>
      <c r="M7912" s="8" t="s">
        <v>23</v>
      </c>
      <c r="N7912" s="19">
        <v>50367</v>
      </c>
    </row>
    <row r="7913" spans="2:14" ht="14.25" customHeight="1" x14ac:dyDescent="0.25">
      <c r="B7913" s="8" t="s">
        <v>25</v>
      </c>
      <c r="C7913" s="8">
        <v>1197831</v>
      </c>
      <c r="D7913" s="9">
        <v>44127</v>
      </c>
      <c r="E7913" s="8" t="s">
        <v>27</v>
      </c>
      <c r="F7913" s="8" t="s">
        <v>28</v>
      </c>
      <c r="G7913" s="8" t="s">
        <v>29</v>
      </c>
      <c r="H7913" s="10" t="s">
        <v>20</v>
      </c>
      <c r="I7913" s="11">
        <v>36</v>
      </c>
      <c r="J7913" s="12">
        <v>230</v>
      </c>
      <c r="K7913" s="12">
        <v>828</v>
      </c>
      <c r="L7913" s="13">
        <v>414</v>
      </c>
      <c r="M7913" s="8" t="s">
        <v>23</v>
      </c>
      <c r="N7913" s="19">
        <v>50368</v>
      </c>
    </row>
    <row r="7914" spans="2:14" ht="14.25" customHeight="1" x14ac:dyDescent="0.25">
      <c r="B7914" s="8" t="s">
        <v>25</v>
      </c>
      <c r="C7914" s="8">
        <v>1197831</v>
      </c>
      <c r="D7914" s="9">
        <v>44128</v>
      </c>
      <c r="E7914" s="8" t="s">
        <v>27</v>
      </c>
      <c r="F7914" s="8" t="s">
        <v>28</v>
      </c>
      <c r="G7914" s="8" t="s">
        <v>29</v>
      </c>
      <c r="H7914" s="10" t="s">
        <v>21</v>
      </c>
      <c r="I7914" s="11">
        <v>30</v>
      </c>
      <c r="J7914" s="12">
        <v>195</v>
      </c>
      <c r="K7914" s="12">
        <v>585</v>
      </c>
      <c r="L7914" s="13">
        <v>187.2</v>
      </c>
      <c r="M7914" s="8" t="s">
        <v>23</v>
      </c>
      <c r="N7914" s="19">
        <v>50369</v>
      </c>
    </row>
    <row r="7915" spans="2:14" ht="14.25" customHeight="1" x14ac:dyDescent="0.25">
      <c r="B7915" s="8" t="s">
        <v>25</v>
      </c>
      <c r="C7915" s="8">
        <v>1197831</v>
      </c>
      <c r="D7915" s="9">
        <v>44129</v>
      </c>
      <c r="E7915" s="8" t="s">
        <v>27</v>
      </c>
      <c r="F7915" s="8" t="s">
        <v>28</v>
      </c>
      <c r="G7915" s="8" t="s">
        <v>29</v>
      </c>
      <c r="H7915" s="10" t="s">
        <v>22</v>
      </c>
      <c r="I7915" s="11">
        <v>44</v>
      </c>
      <c r="J7915" s="12">
        <v>289</v>
      </c>
      <c r="K7915" s="12">
        <v>1271.5999999999999</v>
      </c>
      <c r="L7915" s="13">
        <v>724.81200000000013</v>
      </c>
      <c r="M7915" s="8" t="s">
        <v>23</v>
      </c>
      <c r="N7915" s="19">
        <v>50370</v>
      </c>
    </row>
    <row r="7916" spans="2:14" ht="14.25" customHeight="1" x14ac:dyDescent="0.25">
      <c r="B7916" s="8" t="s">
        <v>25</v>
      </c>
      <c r="C7916" s="8">
        <v>1197831</v>
      </c>
      <c r="D7916" s="9">
        <v>44130</v>
      </c>
      <c r="E7916" s="8" t="s">
        <v>27</v>
      </c>
      <c r="F7916" s="8" t="s">
        <v>28</v>
      </c>
      <c r="G7916" s="8" t="s">
        <v>29</v>
      </c>
      <c r="H7916" s="10" t="s">
        <v>16</v>
      </c>
      <c r="I7916" s="11">
        <v>32</v>
      </c>
      <c r="J7916" s="12">
        <v>333</v>
      </c>
      <c r="K7916" s="12">
        <v>1065.5999999999999</v>
      </c>
      <c r="L7916" s="13">
        <v>426.23999999999995</v>
      </c>
      <c r="M7916" s="8" t="s">
        <v>23</v>
      </c>
      <c r="N7916" s="19">
        <v>50371</v>
      </c>
    </row>
    <row r="7917" spans="2:14" ht="14.25" customHeight="1" x14ac:dyDescent="0.25">
      <c r="B7917" s="8" t="s">
        <v>25</v>
      </c>
      <c r="C7917" s="8">
        <v>1197831</v>
      </c>
      <c r="D7917" s="9">
        <v>44131</v>
      </c>
      <c r="E7917" s="8" t="s">
        <v>27</v>
      </c>
      <c r="F7917" s="8" t="s">
        <v>28</v>
      </c>
      <c r="G7917" s="8" t="s">
        <v>29</v>
      </c>
      <c r="H7917" s="10" t="s">
        <v>18</v>
      </c>
      <c r="I7917" s="11">
        <v>34</v>
      </c>
      <c r="J7917" s="12">
        <v>333</v>
      </c>
      <c r="K7917" s="12">
        <v>1132.2</v>
      </c>
      <c r="L7917" s="13">
        <v>475.524</v>
      </c>
      <c r="M7917" s="8" t="s">
        <v>23</v>
      </c>
      <c r="N7917" s="19">
        <v>50372</v>
      </c>
    </row>
    <row r="7918" spans="2:14" ht="14.25" customHeight="1" x14ac:dyDescent="0.25">
      <c r="B7918" s="8" t="s">
        <v>25</v>
      </c>
      <c r="C7918" s="8">
        <v>1197831</v>
      </c>
      <c r="D7918" s="9">
        <v>44132</v>
      </c>
      <c r="E7918" s="8" t="s">
        <v>27</v>
      </c>
      <c r="F7918" s="8" t="s">
        <v>28</v>
      </c>
      <c r="G7918" s="8" t="s">
        <v>29</v>
      </c>
      <c r="H7918" s="10" t="s">
        <v>19</v>
      </c>
      <c r="I7918" s="11">
        <v>38</v>
      </c>
      <c r="J7918" s="12">
        <v>298</v>
      </c>
      <c r="K7918" s="12">
        <v>1132.4000000000001</v>
      </c>
      <c r="L7918" s="13">
        <v>430.31200000000001</v>
      </c>
      <c r="M7918" s="8" t="s">
        <v>23</v>
      </c>
      <c r="N7918" s="19">
        <v>50373</v>
      </c>
    </row>
    <row r="7919" spans="2:14" ht="14.25" customHeight="1" x14ac:dyDescent="0.25">
      <c r="B7919" s="8" t="s">
        <v>25</v>
      </c>
      <c r="C7919" s="8">
        <v>1197831</v>
      </c>
      <c r="D7919" s="9">
        <v>44133</v>
      </c>
      <c r="E7919" s="8" t="s">
        <v>27</v>
      </c>
      <c r="F7919" s="8" t="s">
        <v>28</v>
      </c>
      <c r="G7919" s="8" t="s">
        <v>29</v>
      </c>
      <c r="H7919" s="10" t="s">
        <v>20</v>
      </c>
      <c r="I7919" s="11">
        <v>36</v>
      </c>
      <c r="J7919" s="12">
        <v>210</v>
      </c>
      <c r="K7919" s="12">
        <v>756</v>
      </c>
      <c r="L7919" s="13">
        <v>393.12</v>
      </c>
      <c r="M7919" s="8" t="s">
        <v>23</v>
      </c>
      <c r="N7919" s="19">
        <v>50374</v>
      </c>
    </row>
    <row r="7920" spans="2:14" ht="14.25" customHeight="1" x14ac:dyDescent="0.25">
      <c r="B7920" s="8" t="s">
        <v>25</v>
      </c>
      <c r="C7920" s="8">
        <v>1197831</v>
      </c>
      <c r="D7920" s="9">
        <v>44134</v>
      </c>
      <c r="E7920" s="8" t="s">
        <v>27</v>
      </c>
      <c r="F7920" s="8" t="s">
        <v>28</v>
      </c>
      <c r="G7920" s="8" t="s">
        <v>29</v>
      </c>
      <c r="H7920" s="10" t="s">
        <v>21</v>
      </c>
      <c r="I7920" s="11">
        <v>30</v>
      </c>
      <c r="J7920" s="12">
        <v>208</v>
      </c>
      <c r="K7920" s="12">
        <v>624</v>
      </c>
      <c r="L7920" s="13">
        <v>224.64000000000001</v>
      </c>
      <c r="M7920" s="8" t="s">
        <v>23</v>
      </c>
      <c r="N7920" s="19">
        <v>50375</v>
      </c>
    </row>
    <row r="7921" spans="2:14" ht="14.25" customHeight="1" x14ac:dyDescent="0.25">
      <c r="B7921" s="8" t="s">
        <v>25</v>
      </c>
      <c r="C7921" s="8">
        <v>1197831</v>
      </c>
      <c r="D7921" s="9">
        <v>44135</v>
      </c>
      <c r="E7921" s="8" t="s">
        <v>27</v>
      </c>
      <c r="F7921" s="8" t="s">
        <v>28</v>
      </c>
      <c r="G7921" s="8" t="s">
        <v>29</v>
      </c>
      <c r="H7921" s="10" t="s">
        <v>22</v>
      </c>
      <c r="I7921" s="11">
        <v>41</v>
      </c>
      <c r="J7921" s="12">
        <v>306</v>
      </c>
      <c r="K7921" s="12">
        <v>1254.5999999999999</v>
      </c>
      <c r="L7921" s="13">
        <v>690.03</v>
      </c>
      <c r="M7921" s="8" t="s">
        <v>23</v>
      </c>
      <c r="N7921" s="19">
        <v>50376</v>
      </c>
    </row>
    <row r="7922" spans="2:14" ht="14.25" customHeight="1" x14ac:dyDescent="0.25">
      <c r="B7922" s="8" t="s">
        <v>30</v>
      </c>
      <c r="C7922" s="8">
        <v>1128299</v>
      </c>
      <c r="D7922" s="9">
        <v>44136</v>
      </c>
      <c r="E7922" s="8" t="s">
        <v>27</v>
      </c>
      <c r="F7922" s="8" t="s">
        <v>28</v>
      </c>
      <c r="G7922" s="8" t="s">
        <v>29</v>
      </c>
      <c r="H7922" s="10" t="s">
        <v>16</v>
      </c>
      <c r="I7922" s="11">
        <v>30</v>
      </c>
      <c r="J7922" s="12">
        <v>264</v>
      </c>
      <c r="K7922" s="12">
        <v>792</v>
      </c>
      <c r="L7922" s="13">
        <v>308.88</v>
      </c>
      <c r="M7922" s="8" t="s">
        <v>23</v>
      </c>
      <c r="N7922" s="19">
        <v>50377</v>
      </c>
    </row>
    <row r="7923" spans="2:14" ht="14.25" customHeight="1" x14ac:dyDescent="0.25">
      <c r="B7923" s="8" t="s">
        <v>30</v>
      </c>
      <c r="C7923" s="8">
        <v>1128299</v>
      </c>
      <c r="D7923" s="9">
        <v>44137</v>
      </c>
      <c r="E7923" s="8" t="s">
        <v>27</v>
      </c>
      <c r="F7923" s="8" t="s">
        <v>28</v>
      </c>
      <c r="G7923" s="8" t="s">
        <v>29</v>
      </c>
      <c r="H7923" s="10" t="s">
        <v>18</v>
      </c>
      <c r="I7923" s="11">
        <v>33</v>
      </c>
      <c r="J7923" s="12">
        <v>248</v>
      </c>
      <c r="K7923" s="12">
        <v>818.4</v>
      </c>
      <c r="L7923" s="13">
        <v>188.23200000000003</v>
      </c>
      <c r="M7923" s="8" t="s">
        <v>23</v>
      </c>
      <c r="N7923" s="19">
        <v>50378</v>
      </c>
    </row>
    <row r="7924" spans="2:14" ht="14.25" customHeight="1" x14ac:dyDescent="0.25">
      <c r="B7924" s="8" t="s">
        <v>30</v>
      </c>
      <c r="C7924" s="8">
        <v>1128299</v>
      </c>
      <c r="D7924" s="9">
        <v>44138</v>
      </c>
      <c r="E7924" s="8" t="s">
        <v>27</v>
      </c>
      <c r="F7924" s="8" t="s">
        <v>28</v>
      </c>
      <c r="G7924" s="8" t="s">
        <v>29</v>
      </c>
      <c r="H7924" s="10" t="s">
        <v>19</v>
      </c>
      <c r="I7924" s="11">
        <v>33</v>
      </c>
      <c r="J7924" s="12">
        <v>271</v>
      </c>
      <c r="K7924" s="12">
        <v>894.3</v>
      </c>
      <c r="L7924" s="13">
        <v>375.60600000000005</v>
      </c>
      <c r="M7924" s="8" t="s">
        <v>23</v>
      </c>
      <c r="N7924" s="19">
        <v>50379</v>
      </c>
    </row>
    <row r="7925" spans="2:14" ht="14.25" customHeight="1" x14ac:dyDescent="0.25">
      <c r="B7925" s="8" t="s">
        <v>30</v>
      </c>
      <c r="C7925" s="8">
        <v>1128299</v>
      </c>
      <c r="D7925" s="9">
        <v>44139</v>
      </c>
      <c r="E7925" s="8" t="s">
        <v>27</v>
      </c>
      <c r="F7925" s="8" t="s">
        <v>28</v>
      </c>
      <c r="G7925" s="8" t="s">
        <v>29</v>
      </c>
      <c r="H7925" s="10" t="s">
        <v>20</v>
      </c>
      <c r="I7925" s="11">
        <v>35</v>
      </c>
      <c r="J7925" s="12">
        <v>219</v>
      </c>
      <c r="K7925" s="12">
        <v>766.5</v>
      </c>
      <c r="L7925" s="13">
        <v>275.94</v>
      </c>
      <c r="M7925" s="8" t="s">
        <v>23</v>
      </c>
      <c r="N7925" s="19">
        <v>50380</v>
      </c>
    </row>
    <row r="7926" spans="2:14" ht="14.25" customHeight="1" x14ac:dyDescent="0.25">
      <c r="B7926" s="8" t="s">
        <v>30</v>
      </c>
      <c r="C7926" s="8">
        <v>1128299</v>
      </c>
      <c r="D7926" s="9">
        <v>44140</v>
      </c>
      <c r="E7926" s="8" t="s">
        <v>31</v>
      </c>
      <c r="F7926" s="8" t="s">
        <v>32</v>
      </c>
      <c r="G7926" s="8" t="s">
        <v>33</v>
      </c>
      <c r="H7926" s="10" t="s">
        <v>21</v>
      </c>
      <c r="I7926" s="11">
        <v>38</v>
      </c>
      <c r="J7926" s="12">
        <v>173</v>
      </c>
      <c r="K7926" s="12">
        <v>657.4</v>
      </c>
      <c r="L7926" s="13">
        <v>354.99599999999998</v>
      </c>
      <c r="M7926" s="8" t="s">
        <v>23</v>
      </c>
      <c r="N7926" s="19">
        <v>50381</v>
      </c>
    </row>
    <row r="7927" spans="2:14" ht="14.25" customHeight="1" x14ac:dyDescent="0.25">
      <c r="B7927" s="8" t="s">
        <v>30</v>
      </c>
      <c r="C7927" s="8">
        <v>1128299</v>
      </c>
      <c r="D7927" s="9">
        <v>44141</v>
      </c>
      <c r="E7927" s="8" t="s">
        <v>31</v>
      </c>
      <c r="F7927" s="8" t="s">
        <v>32</v>
      </c>
      <c r="G7927" s="8" t="s">
        <v>33</v>
      </c>
      <c r="H7927" s="10" t="s">
        <v>22</v>
      </c>
      <c r="I7927" s="11">
        <v>36</v>
      </c>
      <c r="J7927" s="12">
        <v>233</v>
      </c>
      <c r="K7927" s="12">
        <v>838.8</v>
      </c>
      <c r="L7927" s="13">
        <v>176.14800000000002</v>
      </c>
      <c r="M7927" s="8" t="s">
        <v>23</v>
      </c>
      <c r="N7927" s="19">
        <v>50382</v>
      </c>
    </row>
    <row r="7928" spans="2:14" ht="14.25" customHeight="1" x14ac:dyDescent="0.25">
      <c r="B7928" s="8" t="s">
        <v>30</v>
      </c>
      <c r="C7928" s="8">
        <v>1128299</v>
      </c>
      <c r="D7928" s="9">
        <v>44142</v>
      </c>
      <c r="E7928" s="8" t="s">
        <v>31</v>
      </c>
      <c r="F7928" s="8" t="s">
        <v>32</v>
      </c>
      <c r="G7928" s="8" t="s">
        <v>33</v>
      </c>
      <c r="H7928" s="10" t="s">
        <v>16</v>
      </c>
      <c r="I7928" s="11">
        <v>28</v>
      </c>
      <c r="J7928" s="12">
        <v>289</v>
      </c>
      <c r="K7928" s="12">
        <v>809.2</v>
      </c>
      <c r="L7928" s="13">
        <v>339.86400000000003</v>
      </c>
      <c r="M7928" s="8" t="s">
        <v>23</v>
      </c>
      <c r="N7928" s="19">
        <v>50383</v>
      </c>
    </row>
    <row r="7929" spans="2:14" ht="14.25" customHeight="1" x14ac:dyDescent="0.25">
      <c r="B7929" s="8" t="s">
        <v>30</v>
      </c>
      <c r="C7929" s="8">
        <v>1128299</v>
      </c>
      <c r="D7929" s="9">
        <v>44143</v>
      </c>
      <c r="E7929" s="8" t="s">
        <v>31</v>
      </c>
      <c r="F7929" s="8" t="s">
        <v>32</v>
      </c>
      <c r="G7929" s="8" t="s">
        <v>33</v>
      </c>
      <c r="H7929" s="10" t="s">
        <v>18</v>
      </c>
      <c r="I7929" s="11">
        <v>36</v>
      </c>
      <c r="J7929" s="12">
        <v>239</v>
      </c>
      <c r="K7929" s="12">
        <v>860.4</v>
      </c>
      <c r="L7929" s="13">
        <v>215.1</v>
      </c>
      <c r="M7929" s="8" t="s">
        <v>23</v>
      </c>
      <c r="N7929" s="19">
        <v>50384</v>
      </c>
    </row>
    <row r="7930" spans="2:14" ht="14.25" customHeight="1" x14ac:dyDescent="0.25">
      <c r="B7930" s="8" t="s">
        <v>30</v>
      </c>
      <c r="C7930" s="8">
        <v>1128299</v>
      </c>
      <c r="D7930" s="9">
        <v>44144</v>
      </c>
      <c r="E7930" s="8" t="s">
        <v>31</v>
      </c>
      <c r="F7930" s="8" t="s">
        <v>32</v>
      </c>
      <c r="G7930" s="8" t="s">
        <v>33</v>
      </c>
      <c r="H7930" s="10" t="s">
        <v>19</v>
      </c>
      <c r="I7930" s="11">
        <v>40</v>
      </c>
      <c r="J7930" s="12">
        <v>247</v>
      </c>
      <c r="K7930" s="12">
        <v>988</v>
      </c>
      <c r="L7930" s="13">
        <v>405.08000000000004</v>
      </c>
      <c r="M7930" s="8" t="s">
        <v>23</v>
      </c>
      <c r="N7930" s="19">
        <v>50385</v>
      </c>
    </row>
    <row r="7931" spans="2:14" ht="14.25" customHeight="1" x14ac:dyDescent="0.25">
      <c r="B7931" s="8" t="s">
        <v>30</v>
      </c>
      <c r="C7931" s="8">
        <v>1128299</v>
      </c>
      <c r="D7931" s="9">
        <v>44145</v>
      </c>
      <c r="E7931" s="8" t="s">
        <v>31</v>
      </c>
      <c r="F7931" s="8" t="s">
        <v>32</v>
      </c>
      <c r="G7931" s="8" t="s">
        <v>33</v>
      </c>
      <c r="H7931" s="10" t="s">
        <v>20</v>
      </c>
      <c r="I7931" s="11">
        <v>39</v>
      </c>
      <c r="J7931" s="12">
        <v>190</v>
      </c>
      <c r="K7931" s="12">
        <v>741</v>
      </c>
      <c r="L7931" s="13">
        <v>251.93999999999997</v>
      </c>
      <c r="M7931" s="8" t="s">
        <v>23</v>
      </c>
      <c r="N7931" s="19">
        <v>50386</v>
      </c>
    </row>
    <row r="7932" spans="2:14" ht="14.25" customHeight="1" x14ac:dyDescent="0.25">
      <c r="B7932" s="8" t="s">
        <v>30</v>
      </c>
      <c r="C7932" s="8">
        <v>1128299</v>
      </c>
      <c r="D7932" s="9">
        <v>44146</v>
      </c>
      <c r="E7932" s="8" t="s">
        <v>31</v>
      </c>
      <c r="F7932" s="8" t="s">
        <v>32</v>
      </c>
      <c r="G7932" s="8" t="s">
        <v>33</v>
      </c>
      <c r="H7932" s="10" t="s">
        <v>21</v>
      </c>
      <c r="I7932" s="11">
        <v>42</v>
      </c>
      <c r="J7932" s="12">
        <v>165</v>
      </c>
      <c r="K7932" s="12">
        <v>693</v>
      </c>
      <c r="L7932" s="13">
        <v>395.01000000000005</v>
      </c>
      <c r="M7932" s="8" t="s">
        <v>23</v>
      </c>
      <c r="N7932" s="19">
        <v>50387</v>
      </c>
    </row>
    <row r="7933" spans="2:14" ht="14.25" customHeight="1" x14ac:dyDescent="0.25">
      <c r="B7933" s="8" t="s">
        <v>30</v>
      </c>
      <c r="C7933" s="8">
        <v>1128299</v>
      </c>
      <c r="D7933" s="9">
        <v>44147</v>
      </c>
      <c r="E7933" s="8" t="s">
        <v>31</v>
      </c>
      <c r="F7933" s="8" t="s">
        <v>32</v>
      </c>
      <c r="G7933" s="8" t="s">
        <v>33</v>
      </c>
      <c r="H7933" s="10" t="s">
        <v>22</v>
      </c>
      <c r="I7933" s="11">
        <v>33</v>
      </c>
      <c r="J7933" s="12">
        <v>210</v>
      </c>
      <c r="K7933" s="12">
        <v>693</v>
      </c>
      <c r="L7933" s="13">
        <v>152.46</v>
      </c>
      <c r="M7933" s="8" t="s">
        <v>23</v>
      </c>
      <c r="N7933" s="19">
        <v>50388</v>
      </c>
    </row>
    <row r="7934" spans="2:14" ht="14.25" customHeight="1" x14ac:dyDescent="0.25">
      <c r="B7934" s="8" t="s">
        <v>30</v>
      </c>
      <c r="C7934" s="8">
        <v>1128299</v>
      </c>
      <c r="D7934" s="9">
        <v>44148</v>
      </c>
      <c r="E7934" s="8" t="s">
        <v>31</v>
      </c>
      <c r="F7934" s="8" t="s">
        <v>32</v>
      </c>
      <c r="G7934" s="8" t="s">
        <v>33</v>
      </c>
      <c r="H7934" s="10" t="s">
        <v>16</v>
      </c>
      <c r="I7934" s="11">
        <v>36</v>
      </c>
      <c r="J7934" s="12">
        <v>272</v>
      </c>
      <c r="K7934" s="12">
        <v>979.2</v>
      </c>
      <c r="L7934" s="13">
        <v>381.88800000000003</v>
      </c>
      <c r="M7934" s="8" t="s">
        <v>23</v>
      </c>
      <c r="N7934" s="19">
        <v>50389</v>
      </c>
    </row>
    <row r="7935" spans="2:14" ht="14.25" customHeight="1" x14ac:dyDescent="0.25">
      <c r="B7935" s="8" t="s">
        <v>30</v>
      </c>
      <c r="C7935" s="8">
        <v>1128299</v>
      </c>
      <c r="D7935" s="9">
        <v>44149</v>
      </c>
      <c r="E7935" s="8" t="s">
        <v>31</v>
      </c>
      <c r="F7935" s="8" t="s">
        <v>32</v>
      </c>
      <c r="G7935" s="8" t="s">
        <v>33</v>
      </c>
      <c r="H7935" s="10" t="s">
        <v>18</v>
      </c>
      <c r="I7935" s="11">
        <v>39</v>
      </c>
      <c r="J7935" s="12">
        <v>231</v>
      </c>
      <c r="K7935" s="12">
        <v>900.9</v>
      </c>
      <c r="L7935" s="13">
        <v>207.20700000000002</v>
      </c>
      <c r="M7935" s="8" t="s">
        <v>23</v>
      </c>
      <c r="N7935" s="19">
        <v>50390</v>
      </c>
    </row>
    <row r="7936" spans="2:14" ht="14.25" customHeight="1" x14ac:dyDescent="0.25">
      <c r="B7936" s="8" t="s">
        <v>30</v>
      </c>
      <c r="C7936" s="8">
        <v>1128299</v>
      </c>
      <c r="D7936" s="9">
        <v>44150</v>
      </c>
      <c r="E7936" s="8" t="s">
        <v>31</v>
      </c>
      <c r="F7936" s="8" t="s">
        <v>32</v>
      </c>
      <c r="G7936" s="8" t="s">
        <v>33</v>
      </c>
      <c r="H7936" s="10" t="s">
        <v>19</v>
      </c>
      <c r="I7936" s="11">
        <v>47</v>
      </c>
      <c r="J7936" s="12">
        <v>210</v>
      </c>
      <c r="K7936" s="12">
        <v>987</v>
      </c>
      <c r="L7936" s="13">
        <v>414.54000000000008</v>
      </c>
      <c r="M7936" s="8" t="s">
        <v>23</v>
      </c>
      <c r="N7936" s="19">
        <v>50391</v>
      </c>
    </row>
    <row r="7937" spans="2:14" ht="14.25" customHeight="1" x14ac:dyDescent="0.25">
      <c r="B7937" s="8" t="s">
        <v>30</v>
      </c>
      <c r="C7937" s="8">
        <v>1128299</v>
      </c>
      <c r="D7937" s="9">
        <v>44187</v>
      </c>
      <c r="E7937" s="8" t="s">
        <v>31</v>
      </c>
      <c r="F7937" s="8" t="s">
        <v>32</v>
      </c>
      <c r="G7937" s="8" t="s">
        <v>33</v>
      </c>
      <c r="H7937" s="10" t="s">
        <v>20</v>
      </c>
      <c r="I7937" s="11">
        <v>48</v>
      </c>
      <c r="J7937" s="12">
        <v>204</v>
      </c>
      <c r="K7937" s="12">
        <v>979.2</v>
      </c>
      <c r="L7937" s="13">
        <v>313.34399999999999</v>
      </c>
      <c r="M7937" s="8" t="s">
        <v>23</v>
      </c>
      <c r="N7937" s="19">
        <v>50392</v>
      </c>
    </row>
    <row r="7938" spans="2:14" ht="14.25" customHeight="1" x14ac:dyDescent="0.25">
      <c r="B7938" s="8" t="s">
        <v>30</v>
      </c>
      <c r="C7938" s="8">
        <v>1128299</v>
      </c>
      <c r="D7938" s="9">
        <v>44188</v>
      </c>
      <c r="E7938" s="8" t="s">
        <v>31</v>
      </c>
      <c r="F7938" s="8" t="s">
        <v>32</v>
      </c>
      <c r="G7938" s="8" t="s">
        <v>33</v>
      </c>
      <c r="H7938" s="10" t="s">
        <v>21</v>
      </c>
      <c r="I7938" s="11">
        <v>51</v>
      </c>
      <c r="J7938" s="12">
        <v>170</v>
      </c>
      <c r="K7938" s="12">
        <v>867</v>
      </c>
      <c r="L7938" s="13">
        <v>468.18</v>
      </c>
      <c r="M7938" s="8" t="s">
        <v>23</v>
      </c>
      <c r="N7938" s="19">
        <v>50393</v>
      </c>
    </row>
    <row r="7939" spans="2:14" ht="14.25" customHeight="1" x14ac:dyDescent="0.25">
      <c r="B7939" s="8" t="s">
        <v>30</v>
      </c>
      <c r="C7939" s="8">
        <v>1128299</v>
      </c>
      <c r="D7939" s="9">
        <v>44189</v>
      </c>
      <c r="E7939" s="8" t="s">
        <v>31</v>
      </c>
      <c r="F7939" s="8" t="s">
        <v>32</v>
      </c>
      <c r="G7939" s="8" t="s">
        <v>33</v>
      </c>
      <c r="H7939" s="10" t="s">
        <v>22</v>
      </c>
      <c r="I7939" s="11">
        <v>41</v>
      </c>
      <c r="J7939" s="12">
        <v>245</v>
      </c>
      <c r="K7939" s="12">
        <v>1004.5</v>
      </c>
      <c r="L7939" s="13">
        <v>200.9</v>
      </c>
      <c r="M7939" s="8" t="s">
        <v>23</v>
      </c>
      <c r="N7939" s="19">
        <v>50394</v>
      </c>
    </row>
    <row r="7940" spans="2:14" ht="14.25" customHeight="1" x14ac:dyDescent="0.25">
      <c r="B7940" s="8" t="s">
        <v>30</v>
      </c>
      <c r="C7940" s="8">
        <v>1128299</v>
      </c>
      <c r="D7940" s="9">
        <v>44190</v>
      </c>
      <c r="E7940" s="8" t="s">
        <v>31</v>
      </c>
      <c r="F7940" s="8" t="s">
        <v>32</v>
      </c>
      <c r="G7940" s="8" t="s">
        <v>33</v>
      </c>
      <c r="H7940" s="10" t="s">
        <v>16</v>
      </c>
      <c r="I7940" s="11">
        <v>40</v>
      </c>
      <c r="J7940" s="12">
        <v>271</v>
      </c>
      <c r="K7940" s="12">
        <v>1084</v>
      </c>
      <c r="L7940" s="13">
        <v>411.91999999999996</v>
      </c>
      <c r="M7940" s="8" t="s">
        <v>23</v>
      </c>
      <c r="N7940" s="19">
        <v>50395</v>
      </c>
    </row>
    <row r="7941" spans="2:14" ht="14.25" customHeight="1" x14ac:dyDescent="0.25">
      <c r="B7941" s="8" t="s">
        <v>30</v>
      </c>
      <c r="C7941" s="8">
        <v>1128299</v>
      </c>
      <c r="D7941" s="9">
        <v>44191</v>
      </c>
      <c r="E7941" s="8" t="s">
        <v>31</v>
      </c>
      <c r="F7941" s="8" t="s">
        <v>32</v>
      </c>
      <c r="G7941" s="8" t="s">
        <v>33</v>
      </c>
      <c r="H7941" s="10" t="s">
        <v>18</v>
      </c>
      <c r="I7941" s="11">
        <v>51</v>
      </c>
      <c r="J7941" s="12">
        <v>216</v>
      </c>
      <c r="K7941" s="12">
        <v>1101.5999999999999</v>
      </c>
      <c r="L7941" s="13">
        <v>275.39999999999998</v>
      </c>
      <c r="M7941" s="8" t="s">
        <v>23</v>
      </c>
      <c r="N7941" s="19">
        <v>50396</v>
      </c>
    </row>
    <row r="7942" spans="2:14" ht="14.25" customHeight="1" x14ac:dyDescent="0.25">
      <c r="B7942" s="8" t="s">
        <v>30</v>
      </c>
      <c r="C7942" s="8">
        <v>1128299</v>
      </c>
      <c r="D7942" s="9">
        <v>44192</v>
      </c>
      <c r="E7942" s="8" t="s">
        <v>31</v>
      </c>
      <c r="F7942" s="8" t="s">
        <v>32</v>
      </c>
      <c r="G7942" s="8" t="s">
        <v>33</v>
      </c>
      <c r="H7942" s="10" t="s">
        <v>19</v>
      </c>
      <c r="I7942" s="11">
        <v>46</v>
      </c>
      <c r="J7942" s="12">
        <v>254</v>
      </c>
      <c r="K7942" s="12">
        <v>1168.4000000000001</v>
      </c>
      <c r="L7942" s="13">
        <v>455.67600000000004</v>
      </c>
      <c r="M7942" s="8" t="s">
        <v>23</v>
      </c>
      <c r="N7942" s="19">
        <v>50397</v>
      </c>
    </row>
    <row r="7943" spans="2:14" ht="14.25" customHeight="1" x14ac:dyDescent="0.25">
      <c r="B7943" s="8" t="s">
        <v>30</v>
      </c>
      <c r="C7943" s="8">
        <v>1128299</v>
      </c>
      <c r="D7943" s="9">
        <v>44193</v>
      </c>
      <c r="E7943" s="8" t="s">
        <v>31</v>
      </c>
      <c r="F7943" s="8" t="s">
        <v>32</v>
      </c>
      <c r="G7943" s="8" t="s">
        <v>33</v>
      </c>
      <c r="H7943" s="10" t="s">
        <v>20</v>
      </c>
      <c r="I7943" s="11">
        <v>48</v>
      </c>
      <c r="J7943" s="12">
        <v>188</v>
      </c>
      <c r="K7943" s="12">
        <v>902.4</v>
      </c>
      <c r="L7943" s="13">
        <v>306.81599999999997</v>
      </c>
      <c r="M7943" s="8" t="s">
        <v>23</v>
      </c>
      <c r="N7943" s="19">
        <v>50398</v>
      </c>
    </row>
    <row r="7944" spans="2:14" ht="14.25" customHeight="1" x14ac:dyDescent="0.25">
      <c r="B7944" s="8" t="s">
        <v>30</v>
      </c>
      <c r="C7944" s="8">
        <v>1128299</v>
      </c>
      <c r="D7944" s="9">
        <v>44194</v>
      </c>
      <c r="E7944" s="8" t="s">
        <v>31</v>
      </c>
      <c r="F7944" s="8" t="s">
        <v>32</v>
      </c>
      <c r="G7944" s="8" t="s">
        <v>33</v>
      </c>
      <c r="H7944" s="10" t="s">
        <v>21</v>
      </c>
      <c r="I7944" s="11">
        <v>47</v>
      </c>
      <c r="J7944" s="12">
        <v>158</v>
      </c>
      <c r="K7944" s="12">
        <v>742.6</v>
      </c>
      <c r="L7944" s="13">
        <v>415.85600000000005</v>
      </c>
      <c r="M7944" s="8" t="s">
        <v>23</v>
      </c>
      <c r="N7944" s="19">
        <v>50399</v>
      </c>
    </row>
    <row r="7945" spans="2:14" ht="14.25" customHeight="1" x14ac:dyDescent="0.25">
      <c r="B7945" s="8" t="s">
        <v>30</v>
      </c>
      <c r="C7945" s="8">
        <v>1128299</v>
      </c>
      <c r="D7945" s="9">
        <v>44195</v>
      </c>
      <c r="E7945" s="8" t="s">
        <v>31</v>
      </c>
      <c r="F7945" s="8" t="s">
        <v>32</v>
      </c>
      <c r="G7945" s="8" t="s">
        <v>33</v>
      </c>
      <c r="H7945" s="10" t="s">
        <v>22</v>
      </c>
      <c r="I7945" s="11">
        <v>62</v>
      </c>
      <c r="J7945" s="12">
        <v>245</v>
      </c>
      <c r="K7945" s="12">
        <v>1519</v>
      </c>
      <c r="L7945" s="13">
        <v>288.61</v>
      </c>
      <c r="M7945" s="8" t="s">
        <v>23</v>
      </c>
      <c r="N7945" s="19">
        <v>50400</v>
      </c>
    </row>
    <row r="7946" spans="2:14" ht="14.25" customHeight="1" x14ac:dyDescent="0.25">
      <c r="B7946" s="8" t="s">
        <v>30</v>
      </c>
      <c r="C7946" s="8">
        <v>1128299</v>
      </c>
      <c r="D7946" s="9">
        <v>44196</v>
      </c>
      <c r="E7946" s="8" t="s">
        <v>31</v>
      </c>
      <c r="F7946" s="8" t="s">
        <v>32</v>
      </c>
      <c r="G7946" s="8" t="s">
        <v>33</v>
      </c>
      <c r="H7946" s="10" t="s">
        <v>16</v>
      </c>
      <c r="I7946" s="11">
        <v>44</v>
      </c>
      <c r="J7946" s="12">
        <v>270</v>
      </c>
      <c r="K7946" s="12">
        <v>1188</v>
      </c>
      <c r="L7946" s="13">
        <v>522.72</v>
      </c>
      <c r="M7946" s="8" t="s">
        <v>23</v>
      </c>
      <c r="N7946" s="19">
        <v>50401</v>
      </c>
    </row>
    <row r="7947" spans="2:14" ht="14.25" customHeight="1" x14ac:dyDescent="0.25">
      <c r="B7947" s="8" t="s">
        <v>30</v>
      </c>
      <c r="C7947" s="8">
        <v>1128299</v>
      </c>
      <c r="D7947" s="9">
        <v>44197</v>
      </c>
      <c r="E7947" s="8" t="s">
        <v>31</v>
      </c>
      <c r="F7947" s="8" t="s">
        <v>32</v>
      </c>
      <c r="G7947" s="8" t="s">
        <v>33</v>
      </c>
      <c r="H7947" s="10" t="s">
        <v>18</v>
      </c>
      <c r="I7947" s="11">
        <v>51</v>
      </c>
      <c r="J7947" s="12">
        <v>233</v>
      </c>
      <c r="K7947" s="12">
        <v>1188.3</v>
      </c>
      <c r="L7947" s="13">
        <v>320.84100000000001</v>
      </c>
      <c r="M7947" s="8" t="s">
        <v>23</v>
      </c>
      <c r="N7947" s="19">
        <v>50402</v>
      </c>
    </row>
    <row r="7948" spans="2:14" ht="14.25" customHeight="1" x14ac:dyDescent="0.25">
      <c r="B7948" s="8" t="s">
        <v>30</v>
      </c>
      <c r="C7948" s="8">
        <v>1128299</v>
      </c>
      <c r="D7948" s="9">
        <v>44198</v>
      </c>
      <c r="E7948" s="8" t="s">
        <v>31</v>
      </c>
      <c r="F7948" s="8" t="s">
        <v>32</v>
      </c>
      <c r="G7948" s="8" t="s">
        <v>33</v>
      </c>
      <c r="H7948" s="10" t="s">
        <v>19</v>
      </c>
      <c r="I7948" s="11">
        <v>46</v>
      </c>
      <c r="J7948" s="12">
        <v>225</v>
      </c>
      <c r="K7948" s="12">
        <v>1035</v>
      </c>
      <c r="L7948" s="13">
        <v>455.4</v>
      </c>
      <c r="M7948" s="8" t="s">
        <v>23</v>
      </c>
      <c r="N7948" s="19">
        <v>50403</v>
      </c>
    </row>
    <row r="7949" spans="2:14" ht="14.25" customHeight="1" x14ac:dyDescent="0.25">
      <c r="B7949" s="8" t="s">
        <v>30</v>
      </c>
      <c r="C7949" s="8">
        <v>1128299</v>
      </c>
      <c r="D7949" s="9">
        <v>44199</v>
      </c>
      <c r="E7949" s="8" t="s">
        <v>31</v>
      </c>
      <c r="F7949" s="8" t="s">
        <v>32</v>
      </c>
      <c r="G7949" s="8" t="s">
        <v>33</v>
      </c>
      <c r="H7949" s="10" t="s">
        <v>20</v>
      </c>
      <c r="I7949" s="11">
        <v>42</v>
      </c>
      <c r="J7949" s="12">
        <v>228</v>
      </c>
      <c r="K7949" s="12">
        <v>957.6</v>
      </c>
      <c r="L7949" s="13">
        <v>402.19200000000001</v>
      </c>
      <c r="M7949" s="8" t="s">
        <v>23</v>
      </c>
      <c r="N7949" s="19">
        <v>50404</v>
      </c>
    </row>
    <row r="7950" spans="2:14" ht="14.25" customHeight="1" x14ac:dyDescent="0.25">
      <c r="B7950" s="8" t="s">
        <v>30</v>
      </c>
      <c r="C7950" s="8">
        <v>1128299</v>
      </c>
      <c r="D7950" s="9">
        <v>44200</v>
      </c>
      <c r="E7950" s="8" t="s">
        <v>31</v>
      </c>
      <c r="F7950" s="8" t="s">
        <v>32</v>
      </c>
      <c r="G7950" s="8" t="s">
        <v>33</v>
      </c>
      <c r="H7950" s="10" t="s">
        <v>21</v>
      </c>
      <c r="I7950" s="11">
        <v>49</v>
      </c>
      <c r="J7950" s="12">
        <v>182</v>
      </c>
      <c r="K7950" s="12">
        <v>891.8</v>
      </c>
      <c r="L7950" s="13">
        <v>508.32600000000002</v>
      </c>
      <c r="M7950" s="8" t="s">
        <v>23</v>
      </c>
      <c r="N7950" s="19">
        <v>50405</v>
      </c>
    </row>
    <row r="7951" spans="2:14" ht="14.25" customHeight="1" x14ac:dyDescent="0.25">
      <c r="B7951" s="8" t="s">
        <v>30</v>
      </c>
      <c r="C7951" s="8">
        <v>1128299</v>
      </c>
      <c r="D7951" s="9">
        <v>44201</v>
      </c>
      <c r="E7951" s="8" t="s">
        <v>31</v>
      </c>
      <c r="F7951" s="8" t="s">
        <v>32</v>
      </c>
      <c r="G7951" s="8" t="s">
        <v>33</v>
      </c>
      <c r="H7951" s="10" t="s">
        <v>22</v>
      </c>
      <c r="I7951" s="11">
        <v>58</v>
      </c>
      <c r="J7951" s="12">
        <v>225</v>
      </c>
      <c r="K7951" s="12">
        <v>1305</v>
      </c>
      <c r="L7951" s="13">
        <v>300.14999999999998</v>
      </c>
      <c r="M7951" s="8" t="s">
        <v>23</v>
      </c>
      <c r="N7951" s="19">
        <v>50406</v>
      </c>
    </row>
    <row r="7952" spans="2:14" ht="14.25" customHeight="1" x14ac:dyDescent="0.25">
      <c r="B7952" s="8" t="s">
        <v>30</v>
      </c>
      <c r="C7952" s="8">
        <v>1128299</v>
      </c>
      <c r="D7952" s="9">
        <v>44202</v>
      </c>
      <c r="E7952" s="8" t="s">
        <v>31</v>
      </c>
      <c r="F7952" s="8" t="s">
        <v>32</v>
      </c>
      <c r="G7952" s="8" t="s">
        <v>33</v>
      </c>
      <c r="H7952" s="10" t="s">
        <v>16</v>
      </c>
      <c r="I7952" s="11">
        <v>41</v>
      </c>
      <c r="J7952" s="12">
        <v>341</v>
      </c>
      <c r="K7952" s="12">
        <v>1398.1</v>
      </c>
      <c r="L7952" s="13">
        <v>601.18300000000011</v>
      </c>
      <c r="M7952" s="8" t="s">
        <v>23</v>
      </c>
      <c r="N7952" s="19">
        <v>50407</v>
      </c>
    </row>
    <row r="7953" spans="2:14" ht="14.25" customHeight="1" x14ac:dyDescent="0.25">
      <c r="B7953" s="8" t="s">
        <v>30</v>
      </c>
      <c r="C7953" s="8">
        <v>1128299</v>
      </c>
      <c r="D7953" s="9">
        <v>44203</v>
      </c>
      <c r="E7953" s="8" t="s">
        <v>31</v>
      </c>
      <c r="F7953" s="8" t="s">
        <v>32</v>
      </c>
      <c r="G7953" s="8" t="s">
        <v>33</v>
      </c>
      <c r="H7953" s="10" t="s">
        <v>18</v>
      </c>
      <c r="I7953" s="11">
        <v>50</v>
      </c>
      <c r="J7953" s="12">
        <v>256</v>
      </c>
      <c r="K7953" s="12">
        <v>1280</v>
      </c>
      <c r="L7953" s="13">
        <v>384</v>
      </c>
      <c r="M7953" s="8" t="s">
        <v>23</v>
      </c>
      <c r="N7953" s="19">
        <v>50408</v>
      </c>
    </row>
    <row r="7954" spans="2:14" ht="14.25" customHeight="1" x14ac:dyDescent="0.25">
      <c r="B7954" s="8" t="s">
        <v>30</v>
      </c>
      <c r="C7954" s="8">
        <v>1128299</v>
      </c>
      <c r="D7954" s="9">
        <v>44204</v>
      </c>
      <c r="E7954" s="8" t="s">
        <v>31</v>
      </c>
      <c r="F7954" s="8" t="s">
        <v>32</v>
      </c>
      <c r="G7954" s="8" t="s">
        <v>33</v>
      </c>
      <c r="H7954" s="10" t="s">
        <v>19</v>
      </c>
      <c r="I7954" s="11">
        <v>42</v>
      </c>
      <c r="J7954" s="12">
        <v>281</v>
      </c>
      <c r="K7954" s="12">
        <v>1180.2</v>
      </c>
      <c r="L7954" s="13">
        <v>531.09</v>
      </c>
      <c r="M7954" s="8" t="s">
        <v>23</v>
      </c>
      <c r="N7954" s="19">
        <v>50409</v>
      </c>
    </row>
    <row r="7955" spans="2:14" ht="14.25" customHeight="1" x14ac:dyDescent="0.25">
      <c r="B7955" s="8" t="s">
        <v>30</v>
      </c>
      <c r="C7955" s="8">
        <v>1128299</v>
      </c>
      <c r="D7955" s="9">
        <v>44205</v>
      </c>
      <c r="E7955" s="8" t="s">
        <v>31</v>
      </c>
      <c r="F7955" s="8" t="s">
        <v>32</v>
      </c>
      <c r="G7955" s="8" t="s">
        <v>33</v>
      </c>
      <c r="H7955" s="10" t="s">
        <v>20</v>
      </c>
      <c r="I7955" s="11">
        <v>41</v>
      </c>
      <c r="J7955" s="12">
        <v>224</v>
      </c>
      <c r="K7955" s="12">
        <v>918.4</v>
      </c>
      <c r="L7955" s="13">
        <v>376.54399999999998</v>
      </c>
      <c r="M7955" s="8" t="s">
        <v>23</v>
      </c>
      <c r="N7955" s="19">
        <v>50410</v>
      </c>
    </row>
    <row r="7956" spans="2:14" ht="14.25" customHeight="1" x14ac:dyDescent="0.25">
      <c r="B7956" s="8" t="s">
        <v>30</v>
      </c>
      <c r="C7956" s="8">
        <v>1128299</v>
      </c>
      <c r="D7956" s="9">
        <v>44206</v>
      </c>
      <c r="E7956" s="8" t="s">
        <v>31</v>
      </c>
      <c r="F7956" s="8" t="s">
        <v>32</v>
      </c>
      <c r="G7956" s="8" t="s">
        <v>33</v>
      </c>
      <c r="H7956" s="10" t="s">
        <v>21</v>
      </c>
      <c r="I7956" s="11">
        <v>44</v>
      </c>
      <c r="J7956" s="12">
        <v>196</v>
      </c>
      <c r="K7956" s="12">
        <v>862.4</v>
      </c>
      <c r="L7956" s="13">
        <v>526.06400000000008</v>
      </c>
      <c r="M7956" s="8" t="s">
        <v>23</v>
      </c>
      <c r="N7956" s="19">
        <v>50411</v>
      </c>
    </row>
    <row r="7957" spans="2:14" ht="14.25" customHeight="1" x14ac:dyDescent="0.25">
      <c r="B7957" s="8" t="s">
        <v>30</v>
      </c>
      <c r="C7957" s="8">
        <v>1128299</v>
      </c>
      <c r="D7957" s="9">
        <v>44207</v>
      </c>
      <c r="E7957" s="8" t="s">
        <v>31</v>
      </c>
      <c r="F7957" s="8" t="s">
        <v>32</v>
      </c>
      <c r="G7957" s="8" t="s">
        <v>33</v>
      </c>
      <c r="H7957" s="10" t="s">
        <v>22</v>
      </c>
      <c r="I7957" s="11">
        <v>60</v>
      </c>
      <c r="J7957" s="12">
        <v>306</v>
      </c>
      <c r="K7957" s="12">
        <v>1836</v>
      </c>
      <c r="L7957" s="13">
        <v>477.36</v>
      </c>
      <c r="M7957" s="8" t="s">
        <v>23</v>
      </c>
      <c r="N7957" s="19">
        <v>50412</v>
      </c>
    </row>
    <row r="7958" spans="2:14" ht="14.25" customHeight="1" x14ac:dyDescent="0.25">
      <c r="B7958" s="8" t="s">
        <v>30</v>
      </c>
      <c r="C7958" s="8">
        <v>1128299</v>
      </c>
      <c r="D7958" s="9">
        <v>44208</v>
      </c>
      <c r="E7958" s="8" t="s">
        <v>31</v>
      </c>
      <c r="F7958" s="8" t="s">
        <v>32</v>
      </c>
      <c r="G7958" s="8" t="s">
        <v>33</v>
      </c>
      <c r="H7958" s="10" t="s">
        <v>16</v>
      </c>
      <c r="I7958" s="11">
        <v>41</v>
      </c>
      <c r="J7958" s="12">
        <v>338</v>
      </c>
      <c r="K7958" s="12">
        <v>1385.8</v>
      </c>
      <c r="L7958" s="13">
        <v>526.60400000000004</v>
      </c>
      <c r="M7958" s="8" t="s">
        <v>23</v>
      </c>
      <c r="N7958" s="19">
        <v>50413</v>
      </c>
    </row>
    <row r="7959" spans="2:14" ht="14.25" customHeight="1" x14ac:dyDescent="0.25">
      <c r="B7959" s="8" t="s">
        <v>30</v>
      </c>
      <c r="C7959" s="8">
        <v>1128299</v>
      </c>
      <c r="D7959" s="9">
        <v>44209</v>
      </c>
      <c r="E7959" s="8" t="s">
        <v>31</v>
      </c>
      <c r="F7959" s="8" t="s">
        <v>32</v>
      </c>
      <c r="G7959" s="8" t="s">
        <v>33</v>
      </c>
      <c r="H7959" s="10" t="s">
        <v>18</v>
      </c>
      <c r="I7959" s="11">
        <v>49</v>
      </c>
      <c r="J7959" s="12">
        <v>263</v>
      </c>
      <c r="K7959" s="12">
        <v>1288.7</v>
      </c>
      <c r="L7959" s="13">
        <v>309.28800000000001</v>
      </c>
      <c r="M7959" s="8" t="s">
        <v>23</v>
      </c>
      <c r="N7959" s="19">
        <v>50414</v>
      </c>
    </row>
    <row r="7960" spans="2:14" ht="14.25" customHeight="1" x14ac:dyDescent="0.25">
      <c r="B7960" s="8" t="s">
        <v>30</v>
      </c>
      <c r="C7960" s="8">
        <v>1128299</v>
      </c>
      <c r="D7960" s="9">
        <v>44210</v>
      </c>
      <c r="E7960" s="8" t="s">
        <v>31</v>
      </c>
      <c r="F7960" s="8" t="s">
        <v>32</v>
      </c>
      <c r="G7960" s="8" t="s">
        <v>33</v>
      </c>
      <c r="H7960" s="10" t="s">
        <v>19</v>
      </c>
      <c r="I7960" s="11">
        <v>46</v>
      </c>
      <c r="J7960" s="12">
        <v>264</v>
      </c>
      <c r="K7960" s="12">
        <v>1214.4000000000001</v>
      </c>
      <c r="L7960" s="13">
        <v>485.76000000000005</v>
      </c>
      <c r="M7960" s="8" t="s">
        <v>23</v>
      </c>
      <c r="N7960" s="19">
        <v>50415</v>
      </c>
    </row>
    <row r="7961" spans="2:14" ht="14.25" customHeight="1" x14ac:dyDescent="0.25">
      <c r="B7961" s="8" t="s">
        <v>30</v>
      </c>
      <c r="C7961" s="8">
        <v>1128299</v>
      </c>
      <c r="D7961" s="9">
        <v>44211</v>
      </c>
      <c r="E7961" s="8" t="s">
        <v>31</v>
      </c>
      <c r="F7961" s="8" t="s">
        <v>32</v>
      </c>
      <c r="G7961" s="8" t="s">
        <v>33</v>
      </c>
      <c r="H7961" s="10" t="s">
        <v>20</v>
      </c>
      <c r="I7961" s="11">
        <v>46</v>
      </c>
      <c r="J7961" s="12">
        <v>247</v>
      </c>
      <c r="K7961" s="12">
        <v>1136.2</v>
      </c>
      <c r="L7961" s="13">
        <v>409.03199999999998</v>
      </c>
      <c r="M7961" s="8" t="s">
        <v>23</v>
      </c>
      <c r="N7961" s="19">
        <v>50416</v>
      </c>
    </row>
    <row r="7962" spans="2:14" ht="14.25" customHeight="1" x14ac:dyDescent="0.25">
      <c r="B7962" s="8" t="s">
        <v>30</v>
      </c>
      <c r="C7962" s="8">
        <v>1128299</v>
      </c>
      <c r="D7962" s="9">
        <v>44212</v>
      </c>
      <c r="E7962" s="8" t="s">
        <v>31</v>
      </c>
      <c r="F7962" s="8" t="s">
        <v>32</v>
      </c>
      <c r="G7962" s="8" t="s">
        <v>33</v>
      </c>
      <c r="H7962" s="10" t="s">
        <v>21</v>
      </c>
      <c r="I7962" s="11">
        <v>44</v>
      </c>
      <c r="J7962" s="12">
        <v>240</v>
      </c>
      <c r="K7962" s="12">
        <v>1056</v>
      </c>
      <c r="L7962" s="13">
        <v>591.36</v>
      </c>
      <c r="M7962" s="8" t="s">
        <v>23</v>
      </c>
      <c r="N7962" s="19">
        <v>50417</v>
      </c>
    </row>
    <row r="7963" spans="2:14" ht="14.25" customHeight="1" x14ac:dyDescent="0.25">
      <c r="B7963" s="8" t="s">
        <v>30</v>
      </c>
      <c r="C7963" s="8">
        <v>1128299</v>
      </c>
      <c r="D7963" s="9">
        <v>44213</v>
      </c>
      <c r="E7963" s="8" t="s">
        <v>31</v>
      </c>
      <c r="F7963" s="8" t="s">
        <v>32</v>
      </c>
      <c r="G7963" s="8" t="s">
        <v>33</v>
      </c>
      <c r="H7963" s="10" t="s">
        <v>22</v>
      </c>
      <c r="I7963" s="11">
        <v>56</v>
      </c>
      <c r="J7963" s="12">
        <v>264</v>
      </c>
      <c r="K7963" s="12">
        <v>1478.4</v>
      </c>
      <c r="L7963" s="13">
        <v>280.89600000000007</v>
      </c>
      <c r="M7963" s="8" t="s">
        <v>23</v>
      </c>
      <c r="N7963" s="19">
        <v>50418</v>
      </c>
    </row>
    <row r="7964" spans="2:14" ht="14.25" customHeight="1" x14ac:dyDescent="0.25">
      <c r="B7964" s="8" t="s">
        <v>30</v>
      </c>
      <c r="C7964" s="8">
        <v>1128299</v>
      </c>
      <c r="D7964" s="9">
        <v>44214</v>
      </c>
      <c r="E7964" s="8" t="s">
        <v>31</v>
      </c>
      <c r="F7964" s="8" t="s">
        <v>32</v>
      </c>
      <c r="G7964" s="8" t="s">
        <v>33</v>
      </c>
      <c r="H7964" s="10" t="s">
        <v>16</v>
      </c>
      <c r="I7964" s="11">
        <v>45</v>
      </c>
      <c r="J7964" s="12">
        <v>302</v>
      </c>
      <c r="K7964" s="12">
        <v>1359</v>
      </c>
      <c r="L7964" s="13">
        <v>543.6</v>
      </c>
      <c r="M7964" s="8" t="s">
        <v>23</v>
      </c>
      <c r="N7964" s="19">
        <v>50419</v>
      </c>
    </row>
    <row r="7965" spans="2:14" ht="14.25" customHeight="1" x14ac:dyDescent="0.25">
      <c r="B7965" s="8" t="s">
        <v>30</v>
      </c>
      <c r="C7965" s="8">
        <v>1128299</v>
      </c>
      <c r="D7965" s="9">
        <v>44215</v>
      </c>
      <c r="E7965" s="8" t="s">
        <v>31</v>
      </c>
      <c r="F7965" s="8" t="s">
        <v>32</v>
      </c>
      <c r="G7965" s="8" t="s">
        <v>33</v>
      </c>
      <c r="H7965" s="10" t="s">
        <v>18</v>
      </c>
      <c r="I7965" s="11">
        <v>47</v>
      </c>
      <c r="J7965" s="12">
        <v>278</v>
      </c>
      <c r="K7965" s="12">
        <v>1306.5999999999999</v>
      </c>
      <c r="L7965" s="13">
        <v>287.452</v>
      </c>
      <c r="M7965" s="8" t="s">
        <v>23</v>
      </c>
      <c r="N7965" s="19">
        <v>50420</v>
      </c>
    </row>
    <row r="7966" spans="2:14" ht="14.25" customHeight="1" x14ac:dyDescent="0.25">
      <c r="B7966" s="8" t="s">
        <v>30</v>
      </c>
      <c r="C7966" s="8">
        <v>1128299</v>
      </c>
      <c r="D7966" s="9">
        <v>44216</v>
      </c>
      <c r="E7966" s="8" t="s">
        <v>31</v>
      </c>
      <c r="F7966" s="8" t="s">
        <v>32</v>
      </c>
      <c r="G7966" s="8" t="s">
        <v>33</v>
      </c>
      <c r="H7966" s="10" t="s">
        <v>19</v>
      </c>
      <c r="I7966" s="11">
        <v>51</v>
      </c>
      <c r="J7966" s="12">
        <v>248</v>
      </c>
      <c r="K7966" s="12">
        <v>1264.8</v>
      </c>
      <c r="L7966" s="13">
        <v>493.27200000000005</v>
      </c>
      <c r="M7966" s="8" t="s">
        <v>23</v>
      </c>
      <c r="N7966" s="19">
        <v>50421</v>
      </c>
    </row>
    <row r="7967" spans="2:14" ht="14.25" customHeight="1" x14ac:dyDescent="0.25">
      <c r="B7967" s="8" t="s">
        <v>30</v>
      </c>
      <c r="C7967" s="8">
        <v>1128299</v>
      </c>
      <c r="D7967" s="9">
        <v>44217</v>
      </c>
      <c r="E7967" s="8" t="s">
        <v>31</v>
      </c>
      <c r="F7967" s="8" t="s">
        <v>32</v>
      </c>
      <c r="G7967" s="8" t="s">
        <v>33</v>
      </c>
      <c r="H7967" s="10" t="s">
        <v>20</v>
      </c>
      <c r="I7967" s="11">
        <v>52</v>
      </c>
      <c r="J7967" s="12">
        <v>255</v>
      </c>
      <c r="K7967" s="12">
        <v>1326</v>
      </c>
      <c r="L7967" s="13">
        <v>450.84</v>
      </c>
      <c r="M7967" s="8" t="s">
        <v>23</v>
      </c>
      <c r="N7967" s="19">
        <v>50422</v>
      </c>
    </row>
    <row r="7968" spans="2:14" ht="14.25" customHeight="1" x14ac:dyDescent="0.25">
      <c r="B7968" s="8" t="s">
        <v>30</v>
      </c>
      <c r="C7968" s="8">
        <v>1128299</v>
      </c>
      <c r="D7968" s="9">
        <v>44218</v>
      </c>
      <c r="E7968" s="8" t="s">
        <v>31</v>
      </c>
      <c r="F7968" s="8" t="s">
        <v>32</v>
      </c>
      <c r="G7968" s="8" t="s">
        <v>33</v>
      </c>
      <c r="H7968" s="10" t="s">
        <v>21</v>
      </c>
      <c r="I7968" s="11">
        <v>59</v>
      </c>
      <c r="J7968" s="12">
        <v>263</v>
      </c>
      <c r="K7968" s="12">
        <v>1551.7</v>
      </c>
      <c r="L7968" s="13">
        <v>884.46900000000005</v>
      </c>
      <c r="M7968" s="8" t="s">
        <v>23</v>
      </c>
      <c r="N7968" s="19">
        <v>50423</v>
      </c>
    </row>
    <row r="7969" spans="2:14" ht="14.25" customHeight="1" x14ac:dyDescent="0.25">
      <c r="B7969" s="8" t="s">
        <v>30</v>
      </c>
      <c r="C7969" s="8">
        <v>1128299</v>
      </c>
      <c r="D7969" s="9">
        <v>44219</v>
      </c>
      <c r="E7969" s="8" t="s">
        <v>31</v>
      </c>
      <c r="F7969" s="8" t="s">
        <v>32</v>
      </c>
      <c r="G7969" s="8" t="s">
        <v>33</v>
      </c>
      <c r="H7969" s="10" t="s">
        <v>22</v>
      </c>
      <c r="I7969" s="11">
        <v>60</v>
      </c>
      <c r="J7969" s="12">
        <v>254</v>
      </c>
      <c r="K7969" s="12">
        <v>1524</v>
      </c>
      <c r="L7969" s="13">
        <v>335.28000000000009</v>
      </c>
      <c r="M7969" s="8" t="s">
        <v>23</v>
      </c>
      <c r="N7969" s="19">
        <v>50424</v>
      </c>
    </row>
    <row r="7970" spans="2:14" ht="14.25" customHeight="1" x14ac:dyDescent="0.25">
      <c r="B7970" s="8" t="s">
        <v>30</v>
      </c>
      <c r="C7970" s="8">
        <v>1128299</v>
      </c>
      <c r="D7970" s="9">
        <v>44220</v>
      </c>
      <c r="E7970" s="8" t="s">
        <v>31</v>
      </c>
      <c r="F7970" s="8" t="s">
        <v>32</v>
      </c>
      <c r="G7970" s="8" t="s">
        <v>33</v>
      </c>
      <c r="H7970" s="10" t="s">
        <v>16</v>
      </c>
      <c r="I7970" s="11">
        <v>40</v>
      </c>
      <c r="J7970" s="12">
        <v>287</v>
      </c>
      <c r="K7970" s="12">
        <v>1148</v>
      </c>
      <c r="L7970" s="13">
        <v>401.80000000000007</v>
      </c>
      <c r="M7970" s="8" t="s">
        <v>23</v>
      </c>
      <c r="N7970" s="19">
        <v>50425</v>
      </c>
    </row>
    <row r="7971" spans="2:14" ht="14.25" customHeight="1" x14ac:dyDescent="0.25">
      <c r="B7971" s="8" t="s">
        <v>30</v>
      </c>
      <c r="C7971" s="8">
        <v>1128299</v>
      </c>
      <c r="D7971" s="9">
        <v>44221</v>
      </c>
      <c r="E7971" s="8" t="s">
        <v>31</v>
      </c>
      <c r="F7971" s="8" t="s">
        <v>32</v>
      </c>
      <c r="G7971" s="8" t="s">
        <v>33</v>
      </c>
      <c r="H7971" s="10" t="s">
        <v>18</v>
      </c>
      <c r="I7971" s="11">
        <v>42</v>
      </c>
      <c r="J7971" s="12">
        <v>287</v>
      </c>
      <c r="K7971" s="12">
        <v>1205.4000000000001</v>
      </c>
      <c r="L7971" s="13">
        <v>204.91799999999998</v>
      </c>
      <c r="M7971" s="8" t="s">
        <v>23</v>
      </c>
      <c r="N7971" s="19">
        <v>50426</v>
      </c>
    </row>
    <row r="7972" spans="2:14" ht="14.25" customHeight="1" x14ac:dyDescent="0.25">
      <c r="B7972" s="8" t="s">
        <v>30</v>
      </c>
      <c r="C7972" s="8">
        <v>1128299</v>
      </c>
      <c r="D7972" s="9">
        <v>44222</v>
      </c>
      <c r="E7972" s="8" t="s">
        <v>31</v>
      </c>
      <c r="F7972" s="8" t="s">
        <v>32</v>
      </c>
      <c r="G7972" s="8" t="s">
        <v>33</v>
      </c>
      <c r="H7972" s="10" t="s">
        <v>19</v>
      </c>
      <c r="I7972" s="11">
        <v>39</v>
      </c>
      <c r="J7972" s="12">
        <v>248</v>
      </c>
      <c r="K7972" s="12">
        <v>967.2</v>
      </c>
      <c r="L7972" s="13">
        <v>328.84800000000001</v>
      </c>
      <c r="M7972" s="8" t="s">
        <v>23</v>
      </c>
      <c r="N7972" s="19">
        <v>50427</v>
      </c>
    </row>
    <row r="7973" spans="2:14" ht="14.25" customHeight="1" x14ac:dyDescent="0.25">
      <c r="B7973" s="8" t="s">
        <v>30</v>
      </c>
      <c r="C7973" s="8">
        <v>1128299</v>
      </c>
      <c r="D7973" s="9">
        <v>44223</v>
      </c>
      <c r="E7973" s="8" t="s">
        <v>31</v>
      </c>
      <c r="F7973" s="8" t="s">
        <v>32</v>
      </c>
      <c r="G7973" s="8" t="s">
        <v>33</v>
      </c>
      <c r="H7973" s="10" t="s">
        <v>20</v>
      </c>
      <c r="I7973" s="11">
        <v>39</v>
      </c>
      <c r="J7973" s="12">
        <v>247</v>
      </c>
      <c r="K7973" s="12">
        <v>963.3</v>
      </c>
      <c r="L7973" s="13">
        <v>260.09100000000001</v>
      </c>
      <c r="M7973" s="8" t="s">
        <v>23</v>
      </c>
      <c r="N7973" s="19">
        <v>50428</v>
      </c>
    </row>
    <row r="7974" spans="2:14" ht="14.25" customHeight="1" x14ac:dyDescent="0.25">
      <c r="B7974" s="8" t="s">
        <v>30</v>
      </c>
      <c r="C7974" s="8">
        <v>1128299</v>
      </c>
      <c r="D7974" s="9">
        <v>44224</v>
      </c>
      <c r="E7974" s="8" t="s">
        <v>31</v>
      </c>
      <c r="F7974" s="8" t="s">
        <v>32</v>
      </c>
      <c r="G7974" s="8" t="s">
        <v>33</v>
      </c>
      <c r="H7974" s="10" t="s">
        <v>21</v>
      </c>
      <c r="I7974" s="11">
        <v>43</v>
      </c>
      <c r="J7974" s="12">
        <v>225</v>
      </c>
      <c r="K7974" s="12">
        <v>967.5</v>
      </c>
      <c r="L7974" s="13">
        <v>464.40000000000009</v>
      </c>
      <c r="M7974" s="8" t="s">
        <v>23</v>
      </c>
      <c r="N7974" s="19">
        <v>50429</v>
      </c>
    </row>
    <row r="7975" spans="2:14" ht="14.25" customHeight="1" x14ac:dyDescent="0.25">
      <c r="B7975" s="8" t="s">
        <v>30</v>
      </c>
      <c r="C7975" s="8">
        <v>1128299</v>
      </c>
      <c r="D7975" s="9">
        <v>44225</v>
      </c>
      <c r="E7975" s="8" t="s">
        <v>31</v>
      </c>
      <c r="F7975" s="8" t="s">
        <v>32</v>
      </c>
      <c r="G7975" s="8" t="s">
        <v>33</v>
      </c>
      <c r="H7975" s="10" t="s">
        <v>22</v>
      </c>
      <c r="I7975" s="11">
        <v>51</v>
      </c>
      <c r="J7975" s="12">
        <v>264</v>
      </c>
      <c r="K7975" s="12">
        <v>1346.4</v>
      </c>
      <c r="L7975" s="13">
        <v>201.96000000000004</v>
      </c>
      <c r="M7975" s="8" t="s">
        <v>23</v>
      </c>
      <c r="N7975" s="19">
        <v>50430</v>
      </c>
    </row>
    <row r="7976" spans="2:14" ht="14.25" customHeight="1" x14ac:dyDescent="0.25">
      <c r="B7976" s="8" t="s">
        <v>30</v>
      </c>
      <c r="C7976" s="8">
        <v>1128299</v>
      </c>
      <c r="D7976" s="9">
        <v>44226</v>
      </c>
      <c r="E7976" s="8" t="s">
        <v>31</v>
      </c>
      <c r="F7976" s="8" t="s">
        <v>32</v>
      </c>
      <c r="G7976" s="8" t="s">
        <v>33</v>
      </c>
      <c r="H7976" s="10" t="s">
        <v>16</v>
      </c>
      <c r="I7976" s="11">
        <v>36</v>
      </c>
      <c r="J7976" s="12">
        <v>289</v>
      </c>
      <c r="K7976" s="12">
        <v>1040.4000000000001</v>
      </c>
      <c r="L7976" s="13">
        <v>343.33200000000005</v>
      </c>
      <c r="M7976" s="8" t="s">
        <v>23</v>
      </c>
      <c r="N7976" s="19">
        <v>50431</v>
      </c>
    </row>
    <row r="7977" spans="2:14" ht="14.25" customHeight="1" x14ac:dyDescent="0.25">
      <c r="B7977" s="8" t="s">
        <v>30</v>
      </c>
      <c r="C7977" s="8">
        <v>1128299</v>
      </c>
      <c r="D7977" s="9">
        <v>44227</v>
      </c>
      <c r="E7977" s="8" t="s">
        <v>31</v>
      </c>
      <c r="F7977" s="8" t="s">
        <v>32</v>
      </c>
      <c r="G7977" s="8" t="s">
        <v>33</v>
      </c>
      <c r="H7977" s="10" t="s">
        <v>18</v>
      </c>
      <c r="I7977" s="11">
        <v>39</v>
      </c>
      <c r="J7977" s="12">
        <v>280</v>
      </c>
      <c r="K7977" s="12">
        <v>1092</v>
      </c>
      <c r="L7977" s="13">
        <v>196.56</v>
      </c>
      <c r="M7977" s="8" t="s">
        <v>23</v>
      </c>
      <c r="N7977" s="19">
        <v>50432</v>
      </c>
    </row>
    <row r="7978" spans="2:14" ht="14.25" customHeight="1" x14ac:dyDescent="0.25">
      <c r="B7978" s="8" t="s">
        <v>30</v>
      </c>
      <c r="C7978" s="8">
        <v>1128299</v>
      </c>
      <c r="D7978" s="9">
        <v>44228</v>
      </c>
      <c r="E7978" s="8" t="s">
        <v>31</v>
      </c>
      <c r="F7978" s="8" t="s">
        <v>32</v>
      </c>
      <c r="G7978" s="8" t="s">
        <v>33</v>
      </c>
      <c r="H7978" s="10" t="s">
        <v>19</v>
      </c>
      <c r="I7978" s="11">
        <v>42</v>
      </c>
      <c r="J7978" s="12">
        <v>210</v>
      </c>
      <c r="K7978" s="12">
        <v>882</v>
      </c>
      <c r="L7978" s="13">
        <v>291.06000000000006</v>
      </c>
      <c r="M7978" s="8" t="s">
        <v>23</v>
      </c>
      <c r="N7978" s="19">
        <v>50433</v>
      </c>
    </row>
    <row r="7979" spans="2:14" ht="14.25" customHeight="1" x14ac:dyDescent="0.25">
      <c r="B7979" s="8" t="s">
        <v>30</v>
      </c>
      <c r="C7979" s="8">
        <v>1128299</v>
      </c>
      <c r="D7979" s="9">
        <v>44229</v>
      </c>
      <c r="E7979" s="8" t="s">
        <v>31</v>
      </c>
      <c r="F7979" s="8" t="s">
        <v>32</v>
      </c>
      <c r="G7979" s="8" t="s">
        <v>33</v>
      </c>
      <c r="H7979" s="10" t="s">
        <v>20</v>
      </c>
      <c r="I7979" s="11">
        <v>42</v>
      </c>
      <c r="J7979" s="12">
        <v>223</v>
      </c>
      <c r="K7979" s="12">
        <v>936.6</v>
      </c>
      <c r="L7979" s="13">
        <v>290.34599999999995</v>
      </c>
      <c r="M7979" s="8" t="s">
        <v>23</v>
      </c>
      <c r="N7979" s="19">
        <v>50434</v>
      </c>
    </row>
    <row r="7980" spans="2:14" ht="14.25" customHeight="1" x14ac:dyDescent="0.25">
      <c r="B7980" s="8" t="s">
        <v>30</v>
      </c>
      <c r="C7980" s="8">
        <v>1128299</v>
      </c>
      <c r="D7980" s="9">
        <v>44230</v>
      </c>
      <c r="E7980" s="8" t="s">
        <v>31</v>
      </c>
      <c r="F7980" s="8" t="s">
        <v>32</v>
      </c>
      <c r="G7980" s="8" t="s">
        <v>33</v>
      </c>
      <c r="H7980" s="10" t="s">
        <v>21</v>
      </c>
      <c r="I7980" s="11">
        <v>50</v>
      </c>
      <c r="J7980" s="12">
        <v>221</v>
      </c>
      <c r="K7980" s="12">
        <v>1105</v>
      </c>
      <c r="L7980" s="13">
        <v>519.35000000000014</v>
      </c>
      <c r="M7980" s="8" t="s">
        <v>23</v>
      </c>
      <c r="N7980" s="19">
        <v>50435</v>
      </c>
    </row>
    <row r="7981" spans="2:14" ht="14.25" customHeight="1" x14ac:dyDescent="0.25">
      <c r="B7981" s="8" t="s">
        <v>30</v>
      </c>
      <c r="C7981" s="8">
        <v>1128299</v>
      </c>
      <c r="D7981" s="9">
        <v>44231</v>
      </c>
      <c r="E7981" s="8" t="s">
        <v>31</v>
      </c>
      <c r="F7981" s="8" t="s">
        <v>32</v>
      </c>
      <c r="G7981" s="8" t="s">
        <v>33</v>
      </c>
      <c r="H7981" s="10" t="s">
        <v>22</v>
      </c>
      <c r="I7981" s="11">
        <v>46</v>
      </c>
      <c r="J7981" s="12">
        <v>224</v>
      </c>
      <c r="K7981" s="12">
        <v>1030.4000000000001</v>
      </c>
      <c r="L7981" s="13">
        <v>123.648</v>
      </c>
      <c r="M7981" s="8" t="s">
        <v>23</v>
      </c>
      <c r="N7981" s="19">
        <v>50436</v>
      </c>
    </row>
    <row r="7982" spans="2:14" ht="14.25" customHeight="1" x14ac:dyDescent="0.25">
      <c r="B7982" s="8" t="s">
        <v>30</v>
      </c>
      <c r="C7982" s="8">
        <v>1128299</v>
      </c>
      <c r="D7982" s="9">
        <v>44232</v>
      </c>
      <c r="E7982" s="8" t="s">
        <v>31</v>
      </c>
      <c r="F7982" s="8" t="s">
        <v>32</v>
      </c>
      <c r="G7982" s="8" t="s">
        <v>33</v>
      </c>
      <c r="H7982" s="10" t="s">
        <v>16</v>
      </c>
      <c r="I7982" s="11">
        <v>39</v>
      </c>
      <c r="J7982" s="12">
        <v>263</v>
      </c>
      <c r="K7982" s="12">
        <v>1025.7</v>
      </c>
      <c r="L7982" s="13">
        <v>358.995</v>
      </c>
      <c r="M7982" s="8" t="s">
        <v>23</v>
      </c>
      <c r="N7982" s="19">
        <v>50437</v>
      </c>
    </row>
    <row r="7983" spans="2:14" ht="14.25" customHeight="1" x14ac:dyDescent="0.25">
      <c r="B7983" s="8" t="s">
        <v>30</v>
      </c>
      <c r="C7983" s="8">
        <v>1128299</v>
      </c>
      <c r="D7983" s="9">
        <v>44233</v>
      </c>
      <c r="E7983" s="8" t="s">
        <v>31</v>
      </c>
      <c r="F7983" s="8" t="s">
        <v>32</v>
      </c>
      <c r="G7983" s="8" t="s">
        <v>33</v>
      </c>
      <c r="H7983" s="10" t="s">
        <v>18</v>
      </c>
      <c r="I7983" s="11">
        <v>46</v>
      </c>
      <c r="J7983" s="12">
        <v>306</v>
      </c>
      <c r="K7983" s="12">
        <v>1407.6</v>
      </c>
      <c r="L7983" s="13">
        <v>281.52000000000004</v>
      </c>
      <c r="M7983" s="8" t="s">
        <v>23</v>
      </c>
      <c r="N7983" s="19">
        <v>50438</v>
      </c>
    </row>
    <row r="7984" spans="2:14" ht="14.25" customHeight="1" x14ac:dyDescent="0.25">
      <c r="B7984" s="8" t="s">
        <v>30</v>
      </c>
      <c r="C7984" s="8">
        <v>1128299</v>
      </c>
      <c r="D7984" s="9">
        <v>44234</v>
      </c>
      <c r="E7984" s="8" t="s">
        <v>31</v>
      </c>
      <c r="F7984" s="8" t="s">
        <v>32</v>
      </c>
      <c r="G7984" s="8" t="s">
        <v>33</v>
      </c>
      <c r="H7984" s="10" t="s">
        <v>19</v>
      </c>
      <c r="I7984" s="11">
        <v>40</v>
      </c>
      <c r="J7984" s="12">
        <v>247</v>
      </c>
      <c r="K7984" s="12">
        <v>988</v>
      </c>
      <c r="L7984" s="13">
        <v>335.92</v>
      </c>
      <c r="M7984" s="8" t="s">
        <v>23</v>
      </c>
      <c r="N7984" s="19">
        <v>50439</v>
      </c>
    </row>
    <row r="7985" spans="2:14" ht="14.25" customHeight="1" x14ac:dyDescent="0.25">
      <c r="B7985" s="8" t="s">
        <v>30</v>
      </c>
      <c r="C7985" s="8">
        <v>1128299</v>
      </c>
      <c r="D7985" s="9">
        <v>44235</v>
      </c>
      <c r="E7985" s="8" t="s">
        <v>31</v>
      </c>
      <c r="F7985" s="8" t="s">
        <v>32</v>
      </c>
      <c r="G7985" s="8" t="s">
        <v>33</v>
      </c>
      <c r="H7985" s="10" t="s">
        <v>20</v>
      </c>
      <c r="I7985" s="11">
        <v>37</v>
      </c>
      <c r="J7985" s="12">
        <v>210</v>
      </c>
      <c r="K7985" s="12">
        <v>777</v>
      </c>
      <c r="L7985" s="13">
        <v>225.32999999999998</v>
      </c>
      <c r="M7985" s="8" t="s">
        <v>23</v>
      </c>
      <c r="N7985" s="19">
        <v>50440</v>
      </c>
    </row>
    <row r="7986" spans="2:14" ht="14.25" customHeight="1" x14ac:dyDescent="0.25">
      <c r="B7986" s="8" t="s">
        <v>30</v>
      </c>
      <c r="C7986" s="8">
        <v>1128299</v>
      </c>
      <c r="D7986" s="9">
        <v>44236</v>
      </c>
      <c r="E7986" s="8" t="s">
        <v>31</v>
      </c>
      <c r="F7986" s="8" t="s">
        <v>32</v>
      </c>
      <c r="G7986" s="8" t="s">
        <v>33</v>
      </c>
      <c r="H7986" s="10" t="s">
        <v>21</v>
      </c>
      <c r="I7986" s="11">
        <v>51</v>
      </c>
      <c r="J7986" s="12">
        <v>228</v>
      </c>
      <c r="K7986" s="12">
        <v>1162.8</v>
      </c>
      <c r="L7986" s="13">
        <v>546.51600000000008</v>
      </c>
      <c r="M7986" s="8" t="s">
        <v>23</v>
      </c>
      <c r="N7986" s="19">
        <v>50441</v>
      </c>
    </row>
    <row r="7987" spans="2:14" ht="14.25" customHeight="1" x14ac:dyDescent="0.25">
      <c r="B7987" s="8" t="s">
        <v>30</v>
      </c>
      <c r="C7987" s="8">
        <v>1128299</v>
      </c>
      <c r="D7987" s="9">
        <v>44237</v>
      </c>
      <c r="E7987" s="8" t="s">
        <v>31</v>
      </c>
      <c r="F7987" s="8" t="s">
        <v>32</v>
      </c>
      <c r="G7987" s="8" t="s">
        <v>33</v>
      </c>
      <c r="H7987" s="10" t="s">
        <v>22</v>
      </c>
      <c r="I7987" s="11">
        <v>56</v>
      </c>
      <c r="J7987" s="12">
        <v>256</v>
      </c>
      <c r="K7987" s="12">
        <v>1433.6</v>
      </c>
      <c r="L7987" s="13">
        <v>215.04000000000005</v>
      </c>
      <c r="M7987" s="8" t="s">
        <v>23</v>
      </c>
      <c r="N7987" s="19">
        <v>50442</v>
      </c>
    </row>
    <row r="7988" spans="2:14" ht="14.25" customHeight="1" x14ac:dyDescent="0.25">
      <c r="B7988" s="8" t="s">
        <v>30</v>
      </c>
      <c r="C7988" s="8">
        <v>1128299</v>
      </c>
      <c r="D7988" s="9">
        <v>44238</v>
      </c>
      <c r="E7988" s="8" t="s">
        <v>31</v>
      </c>
      <c r="F7988" s="8" t="s">
        <v>32</v>
      </c>
      <c r="G7988" s="8" t="s">
        <v>33</v>
      </c>
      <c r="H7988" s="10" t="s">
        <v>16</v>
      </c>
      <c r="I7988" s="11">
        <v>40</v>
      </c>
      <c r="J7988" s="12">
        <v>322</v>
      </c>
      <c r="K7988" s="12">
        <v>1288</v>
      </c>
      <c r="L7988" s="13">
        <v>425.04000000000008</v>
      </c>
      <c r="M7988" s="8" t="s">
        <v>23</v>
      </c>
      <c r="N7988" s="19">
        <v>50443</v>
      </c>
    </row>
    <row r="7989" spans="2:14" ht="14.25" customHeight="1" x14ac:dyDescent="0.25">
      <c r="B7989" s="8" t="s">
        <v>30</v>
      </c>
      <c r="C7989" s="8">
        <v>1128299</v>
      </c>
      <c r="D7989" s="9">
        <v>44239</v>
      </c>
      <c r="E7989" s="8" t="s">
        <v>31</v>
      </c>
      <c r="F7989" s="8" t="s">
        <v>32</v>
      </c>
      <c r="G7989" s="8" t="s">
        <v>33</v>
      </c>
      <c r="H7989" s="10" t="s">
        <v>18</v>
      </c>
      <c r="I7989" s="11">
        <v>46</v>
      </c>
      <c r="J7989" s="12">
        <v>332</v>
      </c>
      <c r="K7989" s="12">
        <v>1527.2</v>
      </c>
      <c r="L7989" s="13">
        <v>320.71199999999999</v>
      </c>
      <c r="M7989" s="8" t="s">
        <v>23</v>
      </c>
      <c r="N7989" s="19">
        <v>50444</v>
      </c>
    </row>
    <row r="7990" spans="2:14" ht="14.25" customHeight="1" x14ac:dyDescent="0.25">
      <c r="B7990" s="8" t="s">
        <v>30</v>
      </c>
      <c r="C7990" s="8">
        <v>1128299</v>
      </c>
      <c r="D7990" s="9">
        <v>44240</v>
      </c>
      <c r="E7990" s="8" t="s">
        <v>31</v>
      </c>
      <c r="F7990" s="8" t="s">
        <v>32</v>
      </c>
      <c r="G7990" s="8" t="s">
        <v>33</v>
      </c>
      <c r="H7990" s="10" t="s">
        <v>19</v>
      </c>
      <c r="I7990" s="11">
        <v>44</v>
      </c>
      <c r="J7990" s="12">
        <v>256</v>
      </c>
      <c r="K7990" s="12">
        <v>1126.4000000000001</v>
      </c>
      <c r="L7990" s="13">
        <v>371.7120000000001</v>
      </c>
      <c r="M7990" s="8" t="s">
        <v>23</v>
      </c>
      <c r="N7990" s="19">
        <v>50445</v>
      </c>
    </row>
    <row r="7991" spans="2:14" ht="14.25" customHeight="1" x14ac:dyDescent="0.25">
      <c r="B7991" s="8" t="s">
        <v>30</v>
      </c>
      <c r="C7991" s="8">
        <v>1128299</v>
      </c>
      <c r="D7991" s="9">
        <v>44241</v>
      </c>
      <c r="E7991" s="8" t="s">
        <v>31</v>
      </c>
      <c r="F7991" s="8" t="s">
        <v>32</v>
      </c>
      <c r="G7991" s="8" t="s">
        <v>33</v>
      </c>
      <c r="H7991" s="10" t="s">
        <v>20</v>
      </c>
      <c r="I7991" s="11">
        <v>40</v>
      </c>
      <c r="J7991" s="12">
        <v>271</v>
      </c>
      <c r="K7991" s="12">
        <v>1084</v>
      </c>
      <c r="L7991" s="13">
        <v>325.2</v>
      </c>
      <c r="M7991" s="8" t="s">
        <v>23</v>
      </c>
      <c r="N7991" s="19">
        <v>50446</v>
      </c>
    </row>
    <row r="7992" spans="2:14" ht="14.25" customHeight="1" x14ac:dyDescent="0.25">
      <c r="B7992" s="8" t="s">
        <v>30</v>
      </c>
      <c r="C7992" s="8">
        <v>1128299</v>
      </c>
      <c r="D7992" s="9">
        <v>44242</v>
      </c>
      <c r="E7992" s="8" t="s">
        <v>31</v>
      </c>
      <c r="F7992" s="8" t="s">
        <v>32</v>
      </c>
      <c r="G7992" s="8" t="s">
        <v>33</v>
      </c>
      <c r="H7992" s="10" t="s">
        <v>21</v>
      </c>
      <c r="I7992" s="11">
        <v>43</v>
      </c>
      <c r="J7992" s="12">
        <v>245</v>
      </c>
      <c r="K7992" s="12">
        <v>1053.5</v>
      </c>
      <c r="L7992" s="13">
        <v>547.81999999999994</v>
      </c>
      <c r="M7992" s="8" t="s">
        <v>23</v>
      </c>
      <c r="N7992" s="19">
        <v>50447</v>
      </c>
    </row>
    <row r="7993" spans="2:14" ht="14.25" customHeight="1" x14ac:dyDescent="0.25">
      <c r="B7993" s="8" t="s">
        <v>30</v>
      </c>
      <c r="C7993" s="8">
        <v>1128299</v>
      </c>
      <c r="D7993" s="9">
        <v>44243</v>
      </c>
      <c r="E7993" s="8" t="s">
        <v>31</v>
      </c>
      <c r="F7993" s="8" t="s">
        <v>32</v>
      </c>
      <c r="G7993" s="8" t="s">
        <v>33</v>
      </c>
      <c r="H7993" s="10" t="s">
        <v>22</v>
      </c>
      <c r="I7993" s="11">
        <v>50</v>
      </c>
      <c r="J7993" s="12">
        <v>256</v>
      </c>
      <c r="K7993" s="12">
        <v>1280</v>
      </c>
      <c r="L7993" s="13">
        <v>217.6</v>
      </c>
      <c r="M7993" s="8" t="s">
        <v>23</v>
      </c>
      <c r="N7993" s="19">
        <v>50448</v>
      </c>
    </row>
    <row r="7994" spans="2:14" ht="14.25" customHeight="1" x14ac:dyDescent="0.25">
      <c r="B7994" s="8" t="s">
        <v>34</v>
      </c>
      <c r="C7994" s="8">
        <v>1189833</v>
      </c>
      <c r="D7994" s="9">
        <v>44244</v>
      </c>
      <c r="E7994" s="8" t="s">
        <v>31</v>
      </c>
      <c r="F7994" s="8" t="s">
        <v>32</v>
      </c>
      <c r="G7994" s="8" t="s">
        <v>33</v>
      </c>
      <c r="H7994" s="10" t="s">
        <v>16</v>
      </c>
      <c r="I7994" s="11">
        <v>26</v>
      </c>
      <c r="J7994" s="12">
        <v>224</v>
      </c>
      <c r="K7994" s="12">
        <v>582.4</v>
      </c>
      <c r="L7994" s="13">
        <v>250.43200000000002</v>
      </c>
      <c r="M7994" s="8" t="s">
        <v>23</v>
      </c>
      <c r="N7994" s="19">
        <v>50449</v>
      </c>
    </row>
    <row r="7995" spans="2:14" ht="14.25" customHeight="1" x14ac:dyDescent="0.25">
      <c r="B7995" s="8" t="s">
        <v>34</v>
      </c>
      <c r="C7995" s="8">
        <v>1189833</v>
      </c>
      <c r="D7995" s="9">
        <v>44245</v>
      </c>
      <c r="E7995" s="8" t="s">
        <v>31</v>
      </c>
      <c r="F7995" s="8" t="s">
        <v>32</v>
      </c>
      <c r="G7995" s="8" t="s">
        <v>33</v>
      </c>
      <c r="H7995" s="10" t="s">
        <v>18</v>
      </c>
      <c r="I7995" s="11">
        <v>35</v>
      </c>
      <c r="J7995" s="12">
        <v>224</v>
      </c>
      <c r="K7995" s="12">
        <v>784</v>
      </c>
      <c r="L7995" s="13">
        <v>235.2</v>
      </c>
      <c r="M7995" s="8" t="s">
        <v>23</v>
      </c>
      <c r="N7995" s="19">
        <v>50450</v>
      </c>
    </row>
    <row r="7996" spans="2:14" ht="14.25" customHeight="1" x14ac:dyDescent="0.25">
      <c r="B7996" s="8" t="s">
        <v>34</v>
      </c>
      <c r="C7996" s="8">
        <v>1189833</v>
      </c>
      <c r="D7996" s="9">
        <v>44264</v>
      </c>
      <c r="E7996" s="8" t="s">
        <v>31</v>
      </c>
      <c r="F7996" s="8" t="s">
        <v>32</v>
      </c>
      <c r="G7996" s="8" t="s">
        <v>33</v>
      </c>
      <c r="H7996" s="10" t="s">
        <v>19</v>
      </c>
      <c r="I7996" s="11">
        <v>36</v>
      </c>
      <c r="J7996" s="12">
        <v>217</v>
      </c>
      <c r="K7996" s="12">
        <v>781.2</v>
      </c>
      <c r="L7996" s="13">
        <v>328.10400000000004</v>
      </c>
      <c r="M7996" s="8" t="s">
        <v>23</v>
      </c>
      <c r="N7996" s="19">
        <v>50451</v>
      </c>
    </row>
    <row r="7997" spans="2:14" ht="14.25" customHeight="1" x14ac:dyDescent="0.25">
      <c r="B7997" s="8" t="s">
        <v>34</v>
      </c>
      <c r="C7997" s="8">
        <v>1189833</v>
      </c>
      <c r="D7997" s="9">
        <v>44265</v>
      </c>
      <c r="E7997" s="8" t="s">
        <v>31</v>
      </c>
      <c r="F7997" s="8" t="s">
        <v>32</v>
      </c>
      <c r="G7997" s="8" t="s">
        <v>33</v>
      </c>
      <c r="H7997" s="10" t="s">
        <v>20</v>
      </c>
      <c r="I7997" s="11">
        <v>33</v>
      </c>
      <c r="J7997" s="12">
        <v>182</v>
      </c>
      <c r="K7997" s="12">
        <v>600.6</v>
      </c>
      <c r="L7997" s="13">
        <v>228.22800000000001</v>
      </c>
      <c r="M7997" s="8" t="s">
        <v>23</v>
      </c>
      <c r="N7997" s="19">
        <v>50452</v>
      </c>
    </row>
    <row r="7998" spans="2:14" ht="14.25" customHeight="1" x14ac:dyDescent="0.25">
      <c r="B7998" s="8" t="s">
        <v>34</v>
      </c>
      <c r="C7998" s="8">
        <v>1189833</v>
      </c>
      <c r="D7998" s="9">
        <v>44266</v>
      </c>
      <c r="E7998" s="8" t="s">
        <v>31</v>
      </c>
      <c r="F7998" s="8" t="s">
        <v>32</v>
      </c>
      <c r="G7998" s="8" t="s">
        <v>35</v>
      </c>
      <c r="H7998" s="10" t="s">
        <v>21</v>
      </c>
      <c r="I7998" s="11">
        <v>36</v>
      </c>
      <c r="J7998" s="12">
        <v>155</v>
      </c>
      <c r="K7998" s="12">
        <v>558</v>
      </c>
      <c r="L7998" s="13">
        <v>329.22</v>
      </c>
      <c r="M7998" s="8" t="s">
        <v>23</v>
      </c>
      <c r="N7998" s="19">
        <v>50453</v>
      </c>
    </row>
    <row r="7999" spans="2:14" ht="14.25" customHeight="1" x14ac:dyDescent="0.25">
      <c r="B7999" s="8" t="s">
        <v>34</v>
      </c>
      <c r="C7999" s="8">
        <v>1189833</v>
      </c>
      <c r="D7999" s="9">
        <v>44267</v>
      </c>
      <c r="E7999" s="8" t="s">
        <v>31</v>
      </c>
      <c r="F7999" s="8" t="s">
        <v>32</v>
      </c>
      <c r="G7999" s="8" t="s">
        <v>35</v>
      </c>
      <c r="H7999" s="10" t="s">
        <v>22</v>
      </c>
      <c r="I7999" s="11">
        <v>29</v>
      </c>
      <c r="J7999" s="12">
        <v>210</v>
      </c>
      <c r="K7999" s="12">
        <v>609</v>
      </c>
      <c r="L7999" s="13">
        <v>140.07</v>
      </c>
      <c r="M7999" s="8" t="s">
        <v>23</v>
      </c>
      <c r="N7999" s="19">
        <v>50454</v>
      </c>
    </row>
    <row r="8000" spans="2:14" ht="14.25" customHeight="1" x14ac:dyDescent="0.25">
      <c r="B8000" s="8" t="s">
        <v>34</v>
      </c>
      <c r="C8000" s="8">
        <v>1189833</v>
      </c>
      <c r="D8000" s="9">
        <v>44268</v>
      </c>
      <c r="E8000" s="8" t="s">
        <v>31</v>
      </c>
      <c r="F8000" s="8" t="s">
        <v>32</v>
      </c>
      <c r="G8000" s="8" t="s">
        <v>35</v>
      </c>
      <c r="H8000" s="10" t="s">
        <v>16</v>
      </c>
      <c r="I8000" s="11">
        <v>28</v>
      </c>
      <c r="J8000" s="12">
        <v>240</v>
      </c>
      <c r="K8000" s="12">
        <v>672</v>
      </c>
      <c r="L8000" s="13">
        <v>309.12</v>
      </c>
      <c r="M8000" s="8" t="s">
        <v>23</v>
      </c>
      <c r="N8000" s="19">
        <v>50455</v>
      </c>
    </row>
    <row r="8001" spans="2:14" ht="14.25" customHeight="1" x14ac:dyDescent="0.25">
      <c r="B8001" s="8" t="s">
        <v>34</v>
      </c>
      <c r="C8001" s="8">
        <v>1189833</v>
      </c>
      <c r="D8001" s="9">
        <v>44269</v>
      </c>
      <c r="E8001" s="8" t="s">
        <v>31</v>
      </c>
      <c r="F8001" s="8" t="s">
        <v>32</v>
      </c>
      <c r="G8001" s="8" t="s">
        <v>35</v>
      </c>
      <c r="H8001" s="10" t="s">
        <v>18</v>
      </c>
      <c r="I8001" s="11">
        <v>30</v>
      </c>
      <c r="J8001" s="12">
        <v>215</v>
      </c>
      <c r="K8001" s="12">
        <v>645</v>
      </c>
      <c r="L8001" s="13">
        <v>199.95</v>
      </c>
      <c r="M8001" s="8" t="s">
        <v>23</v>
      </c>
      <c r="N8001" s="19">
        <v>50456</v>
      </c>
    </row>
    <row r="8002" spans="2:14" ht="14.25" customHeight="1" x14ac:dyDescent="0.25">
      <c r="B8002" s="8" t="s">
        <v>34</v>
      </c>
      <c r="C8002" s="8">
        <v>1189833</v>
      </c>
      <c r="D8002" s="9">
        <v>44270</v>
      </c>
      <c r="E8002" s="8" t="s">
        <v>31</v>
      </c>
      <c r="F8002" s="8" t="s">
        <v>32</v>
      </c>
      <c r="G8002" s="8" t="s">
        <v>35</v>
      </c>
      <c r="H8002" s="10" t="s">
        <v>19</v>
      </c>
      <c r="I8002" s="11">
        <v>33</v>
      </c>
      <c r="J8002" s="12">
        <v>223</v>
      </c>
      <c r="K8002" s="12">
        <v>735.9</v>
      </c>
      <c r="L8002" s="13">
        <v>309.07800000000003</v>
      </c>
      <c r="M8002" s="8" t="s">
        <v>23</v>
      </c>
      <c r="N8002" s="19">
        <v>50457</v>
      </c>
    </row>
    <row r="8003" spans="2:14" ht="14.25" customHeight="1" x14ac:dyDescent="0.25">
      <c r="B8003" s="8" t="s">
        <v>34</v>
      </c>
      <c r="C8003" s="8">
        <v>1189833</v>
      </c>
      <c r="D8003" s="9">
        <v>44271</v>
      </c>
      <c r="E8003" s="8" t="s">
        <v>31</v>
      </c>
      <c r="F8003" s="8" t="s">
        <v>32</v>
      </c>
      <c r="G8003" s="8" t="s">
        <v>35</v>
      </c>
      <c r="H8003" s="10" t="s">
        <v>20</v>
      </c>
      <c r="I8003" s="11">
        <v>34</v>
      </c>
      <c r="J8003" s="12">
        <v>179</v>
      </c>
      <c r="K8003" s="12">
        <v>608.6</v>
      </c>
      <c r="L8003" s="13">
        <v>249.52599999999998</v>
      </c>
      <c r="M8003" s="8" t="s">
        <v>23</v>
      </c>
      <c r="N8003" s="19">
        <v>50458</v>
      </c>
    </row>
    <row r="8004" spans="2:14" ht="14.25" customHeight="1" x14ac:dyDescent="0.25">
      <c r="B8004" s="8" t="s">
        <v>34</v>
      </c>
      <c r="C8004" s="8">
        <v>1189833</v>
      </c>
      <c r="D8004" s="9">
        <v>44272</v>
      </c>
      <c r="E8004" s="8" t="s">
        <v>31</v>
      </c>
      <c r="F8004" s="8" t="s">
        <v>32</v>
      </c>
      <c r="G8004" s="8" t="s">
        <v>35</v>
      </c>
      <c r="H8004" s="10" t="s">
        <v>21</v>
      </c>
      <c r="I8004" s="11">
        <v>40</v>
      </c>
      <c r="J8004" s="12">
        <v>140</v>
      </c>
      <c r="K8004" s="12">
        <v>560</v>
      </c>
      <c r="L8004" s="13">
        <v>319.20000000000005</v>
      </c>
      <c r="M8004" s="8" t="s">
        <v>23</v>
      </c>
      <c r="N8004" s="19">
        <v>50459</v>
      </c>
    </row>
    <row r="8005" spans="2:14" ht="14.25" customHeight="1" x14ac:dyDescent="0.25">
      <c r="B8005" s="8" t="s">
        <v>34</v>
      </c>
      <c r="C8005" s="8">
        <v>1189833</v>
      </c>
      <c r="D8005" s="9">
        <v>44273</v>
      </c>
      <c r="E8005" s="8" t="s">
        <v>31</v>
      </c>
      <c r="F8005" s="8" t="s">
        <v>32</v>
      </c>
      <c r="G8005" s="8" t="s">
        <v>35</v>
      </c>
      <c r="H8005" s="10" t="s">
        <v>22</v>
      </c>
      <c r="I8005" s="11">
        <v>32</v>
      </c>
      <c r="J8005" s="12">
        <v>208</v>
      </c>
      <c r="K8005" s="12">
        <v>665.6</v>
      </c>
      <c r="L8005" s="13">
        <v>173.05599999999998</v>
      </c>
      <c r="M8005" s="8" t="s">
        <v>23</v>
      </c>
      <c r="N8005" s="19">
        <v>50460</v>
      </c>
    </row>
    <row r="8006" spans="2:14" ht="14.25" customHeight="1" x14ac:dyDescent="0.25">
      <c r="B8006" s="8" t="s">
        <v>34</v>
      </c>
      <c r="C8006" s="8">
        <v>1189833</v>
      </c>
      <c r="D8006" s="9">
        <v>44274</v>
      </c>
      <c r="E8006" s="8" t="s">
        <v>31</v>
      </c>
      <c r="F8006" s="8" t="s">
        <v>32</v>
      </c>
      <c r="G8006" s="8" t="s">
        <v>35</v>
      </c>
      <c r="H8006" s="10" t="s">
        <v>16</v>
      </c>
      <c r="I8006" s="11">
        <v>24</v>
      </c>
      <c r="J8006" s="12">
        <v>264</v>
      </c>
      <c r="K8006" s="12">
        <v>633.6</v>
      </c>
      <c r="L8006" s="13">
        <v>278.78399999999999</v>
      </c>
      <c r="M8006" s="8" t="s">
        <v>23</v>
      </c>
      <c r="N8006" s="19">
        <v>50461</v>
      </c>
    </row>
    <row r="8007" spans="2:14" ht="14.25" customHeight="1" x14ac:dyDescent="0.25">
      <c r="B8007" s="8" t="s">
        <v>34</v>
      </c>
      <c r="C8007" s="8">
        <v>1189833</v>
      </c>
      <c r="D8007" s="9">
        <v>44275</v>
      </c>
      <c r="E8007" s="8" t="s">
        <v>31</v>
      </c>
      <c r="F8007" s="8" t="s">
        <v>32</v>
      </c>
      <c r="G8007" s="8" t="s">
        <v>35</v>
      </c>
      <c r="H8007" s="10" t="s">
        <v>18</v>
      </c>
      <c r="I8007" s="11">
        <v>36</v>
      </c>
      <c r="J8007" s="12">
        <v>228</v>
      </c>
      <c r="K8007" s="12">
        <v>820.8</v>
      </c>
      <c r="L8007" s="13">
        <v>229.82400000000001</v>
      </c>
      <c r="M8007" s="8" t="s">
        <v>23</v>
      </c>
      <c r="N8007" s="19">
        <v>50462</v>
      </c>
    </row>
    <row r="8008" spans="2:14" ht="14.25" customHeight="1" x14ac:dyDescent="0.25">
      <c r="B8008" s="8" t="s">
        <v>34</v>
      </c>
      <c r="C8008" s="8">
        <v>1189833</v>
      </c>
      <c r="D8008" s="9">
        <v>44276</v>
      </c>
      <c r="E8008" s="8" t="s">
        <v>31</v>
      </c>
      <c r="F8008" s="8" t="s">
        <v>32</v>
      </c>
      <c r="G8008" s="8" t="s">
        <v>35</v>
      </c>
      <c r="H8008" s="10" t="s">
        <v>19</v>
      </c>
      <c r="I8008" s="11">
        <v>33</v>
      </c>
      <c r="J8008" s="12">
        <v>221</v>
      </c>
      <c r="K8008" s="12">
        <v>729.3</v>
      </c>
      <c r="L8008" s="13">
        <v>335.47800000000001</v>
      </c>
      <c r="M8008" s="8" t="s">
        <v>23</v>
      </c>
      <c r="N8008" s="19">
        <v>50463</v>
      </c>
    </row>
    <row r="8009" spans="2:14" ht="14.25" customHeight="1" x14ac:dyDescent="0.25">
      <c r="B8009" s="8" t="s">
        <v>34</v>
      </c>
      <c r="C8009" s="8">
        <v>1189833</v>
      </c>
      <c r="D8009" s="9">
        <v>44277</v>
      </c>
      <c r="E8009" s="8" t="s">
        <v>31</v>
      </c>
      <c r="F8009" s="8" t="s">
        <v>32</v>
      </c>
      <c r="G8009" s="8" t="s">
        <v>35</v>
      </c>
      <c r="H8009" s="10" t="s">
        <v>20</v>
      </c>
      <c r="I8009" s="11">
        <v>36</v>
      </c>
      <c r="J8009" s="12">
        <v>176</v>
      </c>
      <c r="K8009" s="12">
        <v>633.6</v>
      </c>
      <c r="L8009" s="13">
        <v>247.10399999999996</v>
      </c>
      <c r="M8009" s="8" t="s">
        <v>23</v>
      </c>
      <c r="N8009" s="19">
        <v>50464</v>
      </c>
    </row>
    <row r="8010" spans="2:14" ht="14.25" customHeight="1" x14ac:dyDescent="0.25">
      <c r="B8010" s="8" t="s">
        <v>34</v>
      </c>
      <c r="C8010" s="8">
        <v>1189833</v>
      </c>
      <c r="D8010" s="9">
        <v>44278</v>
      </c>
      <c r="E8010" s="8" t="s">
        <v>31</v>
      </c>
      <c r="F8010" s="8" t="s">
        <v>32</v>
      </c>
      <c r="G8010" s="8" t="s">
        <v>35</v>
      </c>
      <c r="H8010" s="10" t="s">
        <v>21</v>
      </c>
      <c r="I8010" s="11">
        <v>36</v>
      </c>
      <c r="J8010" s="12">
        <v>128</v>
      </c>
      <c r="K8010" s="12">
        <v>460.8</v>
      </c>
      <c r="L8010" s="13">
        <v>271.87200000000001</v>
      </c>
      <c r="M8010" s="8" t="s">
        <v>23</v>
      </c>
      <c r="N8010" s="19">
        <v>50465</v>
      </c>
    </row>
    <row r="8011" spans="2:14" ht="14.25" customHeight="1" x14ac:dyDescent="0.25">
      <c r="B8011" s="8" t="s">
        <v>34</v>
      </c>
      <c r="C8011" s="8">
        <v>1189833</v>
      </c>
      <c r="D8011" s="9">
        <v>44292</v>
      </c>
      <c r="E8011" s="8" t="s">
        <v>31</v>
      </c>
      <c r="F8011" s="8" t="s">
        <v>32</v>
      </c>
      <c r="G8011" s="8" t="s">
        <v>35</v>
      </c>
      <c r="H8011" s="10" t="s">
        <v>22</v>
      </c>
      <c r="I8011" s="11">
        <v>33</v>
      </c>
      <c r="J8011" s="12">
        <v>194</v>
      </c>
      <c r="K8011" s="12">
        <v>640.20000000000005</v>
      </c>
      <c r="L8011" s="13">
        <v>147.24600000000001</v>
      </c>
      <c r="M8011" s="8" t="s">
        <v>23</v>
      </c>
      <c r="N8011" s="19">
        <v>50466</v>
      </c>
    </row>
    <row r="8012" spans="2:14" ht="14.25" customHeight="1" x14ac:dyDescent="0.25">
      <c r="B8012" s="8" t="s">
        <v>34</v>
      </c>
      <c r="C8012" s="8">
        <v>1189833</v>
      </c>
      <c r="D8012" s="9">
        <v>44293</v>
      </c>
      <c r="E8012" s="8" t="s">
        <v>31</v>
      </c>
      <c r="F8012" s="8" t="s">
        <v>32</v>
      </c>
      <c r="G8012" s="8" t="s">
        <v>35</v>
      </c>
      <c r="H8012" s="10" t="s">
        <v>16</v>
      </c>
      <c r="I8012" s="11">
        <v>31</v>
      </c>
      <c r="J8012" s="12">
        <v>248</v>
      </c>
      <c r="K8012" s="12">
        <v>768.8</v>
      </c>
      <c r="L8012" s="13">
        <v>353.64800000000002</v>
      </c>
      <c r="M8012" s="8" t="s">
        <v>23</v>
      </c>
      <c r="N8012" s="19">
        <v>50467</v>
      </c>
    </row>
    <row r="8013" spans="2:14" ht="14.25" customHeight="1" x14ac:dyDescent="0.25">
      <c r="B8013" s="8" t="s">
        <v>34</v>
      </c>
      <c r="C8013" s="8">
        <v>1189833</v>
      </c>
      <c r="D8013" s="9">
        <v>44294</v>
      </c>
      <c r="E8013" s="8" t="s">
        <v>31</v>
      </c>
      <c r="F8013" s="8" t="s">
        <v>32</v>
      </c>
      <c r="G8013" s="8" t="s">
        <v>35</v>
      </c>
      <c r="H8013" s="10" t="s">
        <v>18</v>
      </c>
      <c r="I8013" s="11">
        <v>34</v>
      </c>
      <c r="J8013" s="12">
        <v>210</v>
      </c>
      <c r="K8013" s="12">
        <v>714</v>
      </c>
      <c r="L8013" s="13">
        <v>207.06</v>
      </c>
      <c r="M8013" s="8" t="s">
        <v>23</v>
      </c>
      <c r="N8013" s="19">
        <v>50468</v>
      </c>
    </row>
    <row r="8014" spans="2:14" ht="14.25" customHeight="1" x14ac:dyDescent="0.25">
      <c r="B8014" s="8" t="s">
        <v>34</v>
      </c>
      <c r="C8014" s="8">
        <v>1189833</v>
      </c>
      <c r="D8014" s="9">
        <v>44295</v>
      </c>
      <c r="E8014" s="8" t="s">
        <v>31</v>
      </c>
      <c r="F8014" s="8" t="s">
        <v>32</v>
      </c>
      <c r="G8014" s="8" t="s">
        <v>35</v>
      </c>
      <c r="H8014" s="10" t="s">
        <v>19</v>
      </c>
      <c r="I8014" s="11">
        <v>38</v>
      </c>
      <c r="J8014" s="12">
        <v>206</v>
      </c>
      <c r="K8014" s="12">
        <v>782.8</v>
      </c>
      <c r="L8014" s="13">
        <v>367.91600000000005</v>
      </c>
      <c r="M8014" s="8" t="s">
        <v>23</v>
      </c>
      <c r="N8014" s="19">
        <v>50469</v>
      </c>
    </row>
    <row r="8015" spans="2:14" ht="14.25" customHeight="1" x14ac:dyDescent="0.25">
      <c r="B8015" s="8" t="s">
        <v>34</v>
      </c>
      <c r="C8015" s="8">
        <v>1189833</v>
      </c>
      <c r="D8015" s="9">
        <v>44296</v>
      </c>
      <c r="E8015" s="8" t="s">
        <v>31</v>
      </c>
      <c r="F8015" s="8" t="s">
        <v>32</v>
      </c>
      <c r="G8015" s="8" t="s">
        <v>35</v>
      </c>
      <c r="H8015" s="10" t="s">
        <v>20</v>
      </c>
      <c r="I8015" s="11">
        <v>31</v>
      </c>
      <c r="J8015" s="12">
        <v>173</v>
      </c>
      <c r="K8015" s="12">
        <v>536.29999999999995</v>
      </c>
      <c r="L8015" s="13">
        <v>203.79400000000001</v>
      </c>
      <c r="M8015" s="8" t="s">
        <v>23</v>
      </c>
      <c r="N8015" s="19">
        <v>50470</v>
      </c>
    </row>
    <row r="8016" spans="2:14" ht="14.25" customHeight="1" x14ac:dyDescent="0.25">
      <c r="B8016" s="8" t="s">
        <v>34</v>
      </c>
      <c r="C8016" s="8">
        <v>1189833</v>
      </c>
      <c r="D8016" s="9">
        <v>44297</v>
      </c>
      <c r="E8016" s="8" t="s">
        <v>31</v>
      </c>
      <c r="F8016" s="8" t="s">
        <v>32</v>
      </c>
      <c r="G8016" s="8" t="s">
        <v>35</v>
      </c>
      <c r="H8016" s="10" t="s">
        <v>21</v>
      </c>
      <c r="I8016" s="11">
        <v>38</v>
      </c>
      <c r="J8016" s="12">
        <v>149</v>
      </c>
      <c r="K8016" s="12">
        <v>566.20000000000005</v>
      </c>
      <c r="L8016" s="13">
        <v>345.38200000000006</v>
      </c>
      <c r="M8016" s="8" t="s">
        <v>23</v>
      </c>
      <c r="N8016" s="19">
        <v>50471</v>
      </c>
    </row>
    <row r="8017" spans="2:14" ht="14.25" customHeight="1" x14ac:dyDescent="0.25">
      <c r="B8017" s="8" t="s">
        <v>34</v>
      </c>
      <c r="C8017" s="8">
        <v>1189833</v>
      </c>
      <c r="D8017" s="9">
        <v>44298</v>
      </c>
      <c r="E8017" s="8" t="s">
        <v>31</v>
      </c>
      <c r="F8017" s="8" t="s">
        <v>32</v>
      </c>
      <c r="G8017" s="8" t="s">
        <v>35</v>
      </c>
      <c r="H8017" s="10" t="s">
        <v>22</v>
      </c>
      <c r="I8017" s="11">
        <v>49</v>
      </c>
      <c r="J8017" s="12">
        <v>198</v>
      </c>
      <c r="K8017" s="12">
        <v>970.2</v>
      </c>
      <c r="L8017" s="13">
        <v>261.95400000000001</v>
      </c>
      <c r="M8017" s="8" t="s">
        <v>23</v>
      </c>
      <c r="N8017" s="19">
        <v>50472</v>
      </c>
    </row>
    <row r="8018" spans="2:14" ht="14.25" customHeight="1" x14ac:dyDescent="0.25">
      <c r="B8018" s="8" t="s">
        <v>34</v>
      </c>
      <c r="C8018" s="8">
        <v>1189833</v>
      </c>
      <c r="D8018" s="9">
        <v>44299</v>
      </c>
      <c r="E8018" s="8" t="s">
        <v>31</v>
      </c>
      <c r="F8018" s="8" t="s">
        <v>32</v>
      </c>
      <c r="G8018" s="8" t="s">
        <v>35</v>
      </c>
      <c r="H8018" s="10" t="s">
        <v>16</v>
      </c>
      <c r="I8018" s="11">
        <v>32</v>
      </c>
      <c r="J8018" s="12">
        <v>240</v>
      </c>
      <c r="K8018" s="12">
        <v>768</v>
      </c>
      <c r="L8018" s="13">
        <v>360.96000000000004</v>
      </c>
      <c r="M8018" s="8" t="s">
        <v>23</v>
      </c>
      <c r="N8018" s="19">
        <v>50473</v>
      </c>
    </row>
    <row r="8019" spans="2:14" ht="14.25" customHeight="1" x14ac:dyDescent="0.25">
      <c r="B8019" s="8" t="s">
        <v>34</v>
      </c>
      <c r="C8019" s="8">
        <v>1189833</v>
      </c>
      <c r="D8019" s="9">
        <v>44300</v>
      </c>
      <c r="E8019" s="8" t="s">
        <v>31</v>
      </c>
      <c r="F8019" s="8" t="s">
        <v>32</v>
      </c>
      <c r="G8019" s="8" t="s">
        <v>35</v>
      </c>
      <c r="H8019" s="10" t="s">
        <v>18</v>
      </c>
      <c r="I8019" s="11">
        <v>34</v>
      </c>
      <c r="J8019" s="12">
        <v>221</v>
      </c>
      <c r="K8019" s="12">
        <v>751.4</v>
      </c>
      <c r="L8019" s="13">
        <v>225.42</v>
      </c>
      <c r="M8019" s="8" t="s">
        <v>23</v>
      </c>
      <c r="N8019" s="19">
        <v>50474</v>
      </c>
    </row>
    <row r="8020" spans="2:14" ht="14.25" customHeight="1" x14ac:dyDescent="0.25">
      <c r="B8020" s="8" t="s">
        <v>34</v>
      </c>
      <c r="C8020" s="8">
        <v>1189833</v>
      </c>
      <c r="D8020" s="9">
        <v>44301</v>
      </c>
      <c r="E8020" s="8" t="s">
        <v>31</v>
      </c>
      <c r="F8020" s="8" t="s">
        <v>32</v>
      </c>
      <c r="G8020" s="8" t="s">
        <v>35</v>
      </c>
      <c r="H8020" s="10" t="s">
        <v>19</v>
      </c>
      <c r="I8020" s="11">
        <v>36</v>
      </c>
      <c r="J8020" s="12">
        <v>215</v>
      </c>
      <c r="K8020" s="12">
        <v>774</v>
      </c>
      <c r="L8020" s="13">
        <v>348.3</v>
      </c>
      <c r="M8020" s="8" t="s">
        <v>23</v>
      </c>
      <c r="N8020" s="19">
        <v>50475</v>
      </c>
    </row>
    <row r="8021" spans="2:14" ht="14.25" customHeight="1" x14ac:dyDescent="0.25">
      <c r="B8021" s="8" t="s">
        <v>34</v>
      </c>
      <c r="C8021" s="8">
        <v>1189833</v>
      </c>
      <c r="D8021" s="9">
        <v>44302</v>
      </c>
      <c r="E8021" s="8" t="s">
        <v>31</v>
      </c>
      <c r="F8021" s="8" t="s">
        <v>32</v>
      </c>
      <c r="G8021" s="8" t="s">
        <v>35</v>
      </c>
      <c r="H8021" s="10" t="s">
        <v>20</v>
      </c>
      <c r="I8021" s="11">
        <v>33</v>
      </c>
      <c r="J8021" s="12">
        <v>193</v>
      </c>
      <c r="K8021" s="12">
        <v>636.9</v>
      </c>
      <c r="L8021" s="13">
        <v>242.02200000000002</v>
      </c>
      <c r="M8021" s="8" t="s">
        <v>23</v>
      </c>
      <c r="N8021" s="19">
        <v>50476</v>
      </c>
    </row>
    <row r="8022" spans="2:14" ht="14.25" customHeight="1" x14ac:dyDescent="0.25">
      <c r="B8022" s="8" t="s">
        <v>34</v>
      </c>
      <c r="C8022" s="8">
        <v>1189833</v>
      </c>
      <c r="D8022" s="9">
        <v>44303</v>
      </c>
      <c r="E8022" s="8" t="s">
        <v>31</v>
      </c>
      <c r="F8022" s="8" t="s">
        <v>32</v>
      </c>
      <c r="G8022" s="8" t="s">
        <v>35</v>
      </c>
      <c r="H8022" s="10" t="s">
        <v>21</v>
      </c>
      <c r="I8022" s="11">
        <v>38</v>
      </c>
      <c r="J8022" s="12">
        <v>140</v>
      </c>
      <c r="K8022" s="12">
        <v>532</v>
      </c>
      <c r="L8022" s="13">
        <v>313.88000000000005</v>
      </c>
      <c r="M8022" s="8" t="s">
        <v>23</v>
      </c>
      <c r="N8022" s="19">
        <v>50477</v>
      </c>
    </row>
    <row r="8023" spans="2:14" ht="14.25" customHeight="1" x14ac:dyDescent="0.25">
      <c r="B8023" s="8" t="s">
        <v>34</v>
      </c>
      <c r="C8023" s="8">
        <v>1189833</v>
      </c>
      <c r="D8023" s="9">
        <v>44304</v>
      </c>
      <c r="E8023" s="8" t="s">
        <v>31</v>
      </c>
      <c r="F8023" s="8" t="s">
        <v>32</v>
      </c>
      <c r="G8023" s="8" t="s">
        <v>35</v>
      </c>
      <c r="H8023" s="10" t="s">
        <v>22</v>
      </c>
      <c r="I8023" s="11">
        <v>43</v>
      </c>
      <c r="J8023" s="12">
        <v>206</v>
      </c>
      <c r="K8023" s="12">
        <v>885.8</v>
      </c>
      <c r="L8023" s="13">
        <v>194.876</v>
      </c>
      <c r="M8023" s="8" t="s">
        <v>23</v>
      </c>
      <c r="N8023" s="19">
        <v>50478</v>
      </c>
    </row>
    <row r="8024" spans="2:14" ht="14.25" customHeight="1" x14ac:dyDescent="0.25">
      <c r="B8024" s="8" t="s">
        <v>34</v>
      </c>
      <c r="C8024" s="8">
        <v>1189833</v>
      </c>
      <c r="D8024" s="9">
        <v>44305</v>
      </c>
      <c r="E8024" s="8" t="s">
        <v>31</v>
      </c>
      <c r="F8024" s="8" t="s">
        <v>32</v>
      </c>
      <c r="G8024" s="8" t="s">
        <v>35</v>
      </c>
      <c r="H8024" s="10" t="s">
        <v>16</v>
      </c>
      <c r="I8024" s="11">
        <v>36</v>
      </c>
      <c r="J8024" s="12">
        <v>297</v>
      </c>
      <c r="K8024" s="12">
        <v>1069.2</v>
      </c>
      <c r="L8024" s="13">
        <v>470.44800000000004</v>
      </c>
      <c r="M8024" s="8" t="s">
        <v>23</v>
      </c>
      <c r="N8024" s="19">
        <v>50479</v>
      </c>
    </row>
    <row r="8025" spans="2:14" ht="14.25" customHeight="1" x14ac:dyDescent="0.25">
      <c r="B8025" s="8" t="s">
        <v>34</v>
      </c>
      <c r="C8025" s="8">
        <v>1189833</v>
      </c>
      <c r="D8025" s="9">
        <v>44306</v>
      </c>
      <c r="E8025" s="8" t="s">
        <v>31</v>
      </c>
      <c r="F8025" s="8" t="s">
        <v>32</v>
      </c>
      <c r="G8025" s="8" t="s">
        <v>35</v>
      </c>
      <c r="H8025" s="10" t="s">
        <v>18</v>
      </c>
      <c r="I8025" s="11">
        <v>35</v>
      </c>
      <c r="J8025" s="12">
        <v>225</v>
      </c>
      <c r="K8025" s="12">
        <v>787.5</v>
      </c>
      <c r="L8025" s="13">
        <v>236.25</v>
      </c>
      <c r="M8025" s="8" t="s">
        <v>23</v>
      </c>
      <c r="N8025" s="19">
        <v>50480</v>
      </c>
    </row>
    <row r="8026" spans="2:14" ht="14.25" customHeight="1" x14ac:dyDescent="0.25">
      <c r="B8026" s="8" t="s">
        <v>34</v>
      </c>
      <c r="C8026" s="8">
        <v>1189833</v>
      </c>
      <c r="D8026" s="9">
        <v>44307</v>
      </c>
      <c r="E8026" s="8" t="s">
        <v>31</v>
      </c>
      <c r="F8026" s="8" t="s">
        <v>32</v>
      </c>
      <c r="G8026" s="8" t="s">
        <v>35</v>
      </c>
      <c r="H8026" s="10" t="s">
        <v>19</v>
      </c>
      <c r="I8026" s="11">
        <v>35</v>
      </c>
      <c r="J8026" s="12">
        <v>233</v>
      </c>
      <c r="K8026" s="12">
        <v>815.5</v>
      </c>
      <c r="L8026" s="13">
        <v>342.51000000000005</v>
      </c>
      <c r="M8026" s="8" t="s">
        <v>23</v>
      </c>
      <c r="N8026" s="19">
        <v>50481</v>
      </c>
    </row>
    <row r="8027" spans="2:14" ht="14.25" customHeight="1" x14ac:dyDescent="0.25">
      <c r="B8027" s="8" t="s">
        <v>34</v>
      </c>
      <c r="C8027" s="8">
        <v>1189833</v>
      </c>
      <c r="D8027" s="9">
        <v>44308</v>
      </c>
      <c r="E8027" s="8" t="s">
        <v>31</v>
      </c>
      <c r="F8027" s="8" t="s">
        <v>32</v>
      </c>
      <c r="G8027" s="8" t="s">
        <v>35</v>
      </c>
      <c r="H8027" s="10" t="s">
        <v>20</v>
      </c>
      <c r="I8027" s="11">
        <v>32</v>
      </c>
      <c r="J8027" s="12">
        <v>194</v>
      </c>
      <c r="K8027" s="12">
        <v>620.79999999999995</v>
      </c>
      <c r="L8027" s="13">
        <v>229.696</v>
      </c>
      <c r="M8027" s="8" t="s">
        <v>23</v>
      </c>
      <c r="N8027" s="19">
        <v>50482</v>
      </c>
    </row>
    <row r="8028" spans="2:14" ht="14.25" customHeight="1" x14ac:dyDescent="0.25">
      <c r="B8028" s="8" t="s">
        <v>34</v>
      </c>
      <c r="C8028" s="8">
        <v>1189833</v>
      </c>
      <c r="D8028" s="9">
        <v>44309</v>
      </c>
      <c r="E8028" s="8" t="s">
        <v>31</v>
      </c>
      <c r="F8028" s="8" t="s">
        <v>32</v>
      </c>
      <c r="G8028" s="8" t="s">
        <v>35</v>
      </c>
      <c r="H8028" s="10" t="s">
        <v>21</v>
      </c>
      <c r="I8028" s="11">
        <v>39</v>
      </c>
      <c r="J8028" s="12">
        <v>165</v>
      </c>
      <c r="K8028" s="12">
        <v>643.5</v>
      </c>
      <c r="L8028" s="13">
        <v>386.1</v>
      </c>
      <c r="M8028" s="8" t="s">
        <v>23</v>
      </c>
      <c r="N8028" s="19">
        <v>50483</v>
      </c>
    </row>
    <row r="8029" spans="2:14" ht="14.25" customHeight="1" x14ac:dyDescent="0.25">
      <c r="B8029" s="8" t="s">
        <v>34</v>
      </c>
      <c r="C8029" s="8">
        <v>1189833</v>
      </c>
      <c r="D8029" s="9">
        <v>44310</v>
      </c>
      <c r="E8029" s="8" t="s">
        <v>31</v>
      </c>
      <c r="F8029" s="8" t="s">
        <v>32</v>
      </c>
      <c r="G8029" s="8" t="s">
        <v>35</v>
      </c>
      <c r="H8029" s="10" t="s">
        <v>22</v>
      </c>
      <c r="I8029" s="11">
        <v>48</v>
      </c>
      <c r="J8029" s="12">
        <v>264</v>
      </c>
      <c r="K8029" s="12">
        <v>1267.2</v>
      </c>
      <c r="L8029" s="13">
        <v>278.78399999999999</v>
      </c>
      <c r="M8029" s="8" t="s">
        <v>23</v>
      </c>
      <c r="N8029" s="19">
        <v>50484</v>
      </c>
    </row>
    <row r="8030" spans="2:14" ht="14.25" customHeight="1" x14ac:dyDescent="0.25">
      <c r="B8030" s="8" t="s">
        <v>34</v>
      </c>
      <c r="C8030" s="8">
        <v>1189833</v>
      </c>
      <c r="D8030" s="9">
        <v>44311</v>
      </c>
      <c r="E8030" s="8" t="s">
        <v>31</v>
      </c>
      <c r="F8030" s="8" t="s">
        <v>32</v>
      </c>
      <c r="G8030" s="8" t="s">
        <v>35</v>
      </c>
      <c r="H8030" s="10" t="s">
        <v>16</v>
      </c>
      <c r="I8030" s="11">
        <v>30</v>
      </c>
      <c r="J8030" s="12">
        <v>285</v>
      </c>
      <c r="K8030" s="12">
        <v>855</v>
      </c>
      <c r="L8030" s="13">
        <v>401.85</v>
      </c>
      <c r="M8030" s="8" t="s">
        <v>23</v>
      </c>
      <c r="N8030" s="19">
        <v>50485</v>
      </c>
    </row>
    <row r="8031" spans="2:14" ht="14.25" customHeight="1" x14ac:dyDescent="0.25">
      <c r="B8031" s="8" t="s">
        <v>34</v>
      </c>
      <c r="C8031" s="8">
        <v>1189833</v>
      </c>
      <c r="D8031" s="9">
        <v>44312</v>
      </c>
      <c r="E8031" s="8" t="s">
        <v>31</v>
      </c>
      <c r="F8031" s="8" t="s">
        <v>32</v>
      </c>
      <c r="G8031" s="8" t="s">
        <v>35</v>
      </c>
      <c r="H8031" s="10" t="s">
        <v>18</v>
      </c>
      <c r="I8031" s="11">
        <v>37</v>
      </c>
      <c r="J8031" s="12">
        <v>272</v>
      </c>
      <c r="K8031" s="12">
        <v>1006.4</v>
      </c>
      <c r="L8031" s="13">
        <v>291.85599999999999</v>
      </c>
      <c r="M8031" s="8" t="s">
        <v>23</v>
      </c>
      <c r="N8031" s="19">
        <v>50486</v>
      </c>
    </row>
    <row r="8032" spans="2:14" ht="14.25" customHeight="1" x14ac:dyDescent="0.25">
      <c r="B8032" s="8" t="s">
        <v>34</v>
      </c>
      <c r="C8032" s="8">
        <v>1189833</v>
      </c>
      <c r="D8032" s="9">
        <v>44313</v>
      </c>
      <c r="E8032" s="8" t="s">
        <v>31</v>
      </c>
      <c r="F8032" s="8" t="s">
        <v>32</v>
      </c>
      <c r="G8032" s="8" t="s">
        <v>35</v>
      </c>
      <c r="H8032" s="10" t="s">
        <v>19</v>
      </c>
      <c r="I8032" s="11">
        <v>33</v>
      </c>
      <c r="J8032" s="12">
        <v>240</v>
      </c>
      <c r="K8032" s="12">
        <v>792</v>
      </c>
      <c r="L8032" s="13">
        <v>364.32000000000005</v>
      </c>
      <c r="M8032" s="8" t="s">
        <v>23</v>
      </c>
      <c r="N8032" s="19">
        <v>50487</v>
      </c>
    </row>
    <row r="8033" spans="2:14" ht="14.25" customHeight="1" x14ac:dyDescent="0.25">
      <c r="B8033" s="8" t="s">
        <v>34</v>
      </c>
      <c r="C8033" s="8">
        <v>1189833</v>
      </c>
      <c r="D8033" s="9">
        <v>44314</v>
      </c>
      <c r="E8033" s="8" t="s">
        <v>31</v>
      </c>
      <c r="F8033" s="8" t="s">
        <v>32</v>
      </c>
      <c r="G8033" s="8" t="s">
        <v>35</v>
      </c>
      <c r="H8033" s="10" t="s">
        <v>20</v>
      </c>
      <c r="I8033" s="11">
        <v>29</v>
      </c>
      <c r="J8033" s="12">
        <v>228</v>
      </c>
      <c r="K8033" s="12">
        <v>661.2</v>
      </c>
      <c r="L8033" s="13">
        <v>264.47999999999996</v>
      </c>
      <c r="M8033" s="8" t="s">
        <v>23</v>
      </c>
      <c r="N8033" s="19">
        <v>50488</v>
      </c>
    </row>
    <row r="8034" spans="2:14" ht="14.25" customHeight="1" x14ac:dyDescent="0.25">
      <c r="B8034" s="8" t="s">
        <v>34</v>
      </c>
      <c r="C8034" s="8">
        <v>1189833</v>
      </c>
      <c r="D8034" s="9">
        <v>44315</v>
      </c>
      <c r="E8034" s="8" t="s">
        <v>31</v>
      </c>
      <c r="F8034" s="8" t="s">
        <v>32</v>
      </c>
      <c r="G8034" s="8" t="s">
        <v>35</v>
      </c>
      <c r="H8034" s="10" t="s">
        <v>21</v>
      </c>
      <c r="I8034" s="11">
        <v>38</v>
      </c>
      <c r="J8034" s="12">
        <v>224</v>
      </c>
      <c r="K8034" s="12">
        <v>851.2</v>
      </c>
      <c r="L8034" s="13">
        <v>510.72000000000008</v>
      </c>
      <c r="M8034" s="8" t="s">
        <v>23</v>
      </c>
      <c r="N8034" s="19">
        <v>50489</v>
      </c>
    </row>
    <row r="8035" spans="2:14" ht="14.25" customHeight="1" x14ac:dyDescent="0.25">
      <c r="B8035" s="8" t="s">
        <v>34</v>
      </c>
      <c r="C8035" s="8">
        <v>1189833</v>
      </c>
      <c r="D8035" s="9">
        <v>44316</v>
      </c>
      <c r="E8035" s="8" t="s">
        <v>31</v>
      </c>
      <c r="F8035" s="8" t="s">
        <v>32</v>
      </c>
      <c r="G8035" s="8" t="s">
        <v>35</v>
      </c>
      <c r="H8035" s="10" t="s">
        <v>22</v>
      </c>
      <c r="I8035" s="11">
        <v>51</v>
      </c>
      <c r="J8035" s="12">
        <v>224</v>
      </c>
      <c r="K8035" s="12">
        <v>1142.4000000000001</v>
      </c>
      <c r="L8035" s="13">
        <v>262.75200000000001</v>
      </c>
      <c r="M8035" s="8" t="s">
        <v>23</v>
      </c>
      <c r="N8035" s="19">
        <v>50490</v>
      </c>
    </row>
    <row r="8036" spans="2:14" ht="14.25" customHeight="1" x14ac:dyDescent="0.25">
      <c r="B8036" s="8" t="s">
        <v>34</v>
      </c>
      <c r="C8036" s="8">
        <v>1189833</v>
      </c>
      <c r="D8036" s="9">
        <v>44317</v>
      </c>
      <c r="E8036" s="8" t="s">
        <v>31</v>
      </c>
      <c r="F8036" s="8" t="s">
        <v>32</v>
      </c>
      <c r="G8036" s="8" t="s">
        <v>35</v>
      </c>
      <c r="H8036" s="10" t="s">
        <v>16</v>
      </c>
      <c r="I8036" s="11">
        <v>36</v>
      </c>
      <c r="J8036" s="12">
        <v>306</v>
      </c>
      <c r="K8036" s="12">
        <v>1101.5999999999999</v>
      </c>
      <c r="L8036" s="13">
        <v>495.71999999999997</v>
      </c>
      <c r="M8036" s="8" t="s">
        <v>23</v>
      </c>
      <c r="N8036" s="19">
        <v>50491</v>
      </c>
    </row>
    <row r="8037" spans="2:14" ht="14.25" customHeight="1" x14ac:dyDescent="0.25">
      <c r="B8037" s="8" t="s">
        <v>34</v>
      </c>
      <c r="C8037" s="8">
        <v>1189833</v>
      </c>
      <c r="D8037" s="9">
        <v>44318</v>
      </c>
      <c r="E8037" s="8" t="s">
        <v>31</v>
      </c>
      <c r="F8037" s="8" t="s">
        <v>32</v>
      </c>
      <c r="G8037" s="8" t="s">
        <v>35</v>
      </c>
      <c r="H8037" s="10" t="s">
        <v>18</v>
      </c>
      <c r="I8037" s="11">
        <v>41</v>
      </c>
      <c r="J8037" s="12">
        <v>264</v>
      </c>
      <c r="K8037" s="12">
        <v>1082.4000000000001</v>
      </c>
      <c r="L8037" s="13">
        <v>335.54399999999998</v>
      </c>
      <c r="M8037" s="8" t="s">
        <v>23</v>
      </c>
      <c r="N8037" s="19">
        <v>50492</v>
      </c>
    </row>
    <row r="8038" spans="2:14" ht="14.25" customHeight="1" x14ac:dyDescent="0.25">
      <c r="B8038" s="8" t="s">
        <v>34</v>
      </c>
      <c r="C8038" s="8">
        <v>1189833</v>
      </c>
      <c r="D8038" s="9">
        <v>44319</v>
      </c>
      <c r="E8038" s="8" t="s">
        <v>31</v>
      </c>
      <c r="F8038" s="8" t="s">
        <v>32</v>
      </c>
      <c r="G8038" s="8" t="s">
        <v>35</v>
      </c>
      <c r="H8038" s="10" t="s">
        <v>19</v>
      </c>
      <c r="I8038" s="11">
        <v>34</v>
      </c>
      <c r="J8038" s="12">
        <v>232</v>
      </c>
      <c r="K8038" s="12">
        <v>788.8</v>
      </c>
      <c r="L8038" s="13">
        <v>347.072</v>
      </c>
      <c r="M8038" s="8" t="s">
        <v>23</v>
      </c>
      <c r="N8038" s="19">
        <v>50493</v>
      </c>
    </row>
    <row r="8039" spans="2:14" ht="14.25" customHeight="1" x14ac:dyDescent="0.25">
      <c r="B8039" s="8" t="s">
        <v>34</v>
      </c>
      <c r="C8039" s="8">
        <v>1189833</v>
      </c>
      <c r="D8039" s="9">
        <v>44320</v>
      </c>
      <c r="E8039" s="8" t="s">
        <v>31</v>
      </c>
      <c r="F8039" s="8" t="s">
        <v>32</v>
      </c>
      <c r="G8039" s="8" t="s">
        <v>35</v>
      </c>
      <c r="H8039" s="10" t="s">
        <v>20</v>
      </c>
      <c r="I8039" s="11">
        <v>36</v>
      </c>
      <c r="J8039" s="12">
        <v>223</v>
      </c>
      <c r="K8039" s="12">
        <v>802.8</v>
      </c>
      <c r="L8039" s="13">
        <v>305.06399999999996</v>
      </c>
      <c r="M8039" s="8" t="s">
        <v>23</v>
      </c>
      <c r="N8039" s="19">
        <v>50494</v>
      </c>
    </row>
    <row r="8040" spans="2:14" ht="14.25" customHeight="1" x14ac:dyDescent="0.25">
      <c r="B8040" s="8" t="s">
        <v>34</v>
      </c>
      <c r="C8040" s="8">
        <v>1189833</v>
      </c>
      <c r="D8040" s="9">
        <v>44321</v>
      </c>
      <c r="E8040" s="8" t="s">
        <v>31</v>
      </c>
      <c r="F8040" s="8" t="s">
        <v>32</v>
      </c>
      <c r="G8040" s="8" t="s">
        <v>35</v>
      </c>
      <c r="H8040" s="10" t="s">
        <v>21</v>
      </c>
      <c r="I8040" s="11">
        <v>43</v>
      </c>
      <c r="J8040" s="12">
        <v>230</v>
      </c>
      <c r="K8040" s="12">
        <v>989</v>
      </c>
      <c r="L8040" s="13">
        <v>613.18000000000006</v>
      </c>
      <c r="M8040" s="8" t="s">
        <v>23</v>
      </c>
      <c r="N8040" s="19">
        <v>50495</v>
      </c>
    </row>
    <row r="8041" spans="2:14" ht="14.25" customHeight="1" x14ac:dyDescent="0.25">
      <c r="B8041" s="8" t="s">
        <v>34</v>
      </c>
      <c r="C8041" s="8">
        <v>1189833</v>
      </c>
      <c r="D8041" s="9">
        <v>44322</v>
      </c>
      <c r="E8041" s="8" t="s">
        <v>31</v>
      </c>
      <c r="F8041" s="8" t="s">
        <v>32</v>
      </c>
      <c r="G8041" s="8" t="s">
        <v>35</v>
      </c>
      <c r="H8041" s="10" t="s">
        <v>22</v>
      </c>
      <c r="I8041" s="11">
        <v>46</v>
      </c>
      <c r="J8041" s="12">
        <v>208</v>
      </c>
      <c r="K8041" s="12">
        <v>956.8</v>
      </c>
      <c r="L8041" s="13">
        <v>220.06399999999999</v>
      </c>
      <c r="M8041" s="8" t="s">
        <v>23</v>
      </c>
      <c r="N8041" s="19">
        <v>50496</v>
      </c>
    </row>
    <row r="8042" spans="2:14" ht="14.25" customHeight="1" x14ac:dyDescent="0.25">
      <c r="B8042" s="8" t="s">
        <v>34</v>
      </c>
      <c r="C8042" s="8">
        <v>1189833</v>
      </c>
      <c r="D8042" s="9">
        <v>44323</v>
      </c>
      <c r="E8042" s="8" t="s">
        <v>31</v>
      </c>
      <c r="F8042" s="8" t="s">
        <v>32</v>
      </c>
      <c r="G8042" s="8" t="s">
        <v>35</v>
      </c>
      <c r="H8042" s="10" t="s">
        <v>16</v>
      </c>
      <c r="I8042" s="11">
        <v>38</v>
      </c>
      <c r="J8042" s="12">
        <v>289</v>
      </c>
      <c r="K8042" s="12">
        <v>1098.2</v>
      </c>
      <c r="L8042" s="13">
        <v>505.17200000000003</v>
      </c>
      <c r="M8042" s="8" t="s">
        <v>23</v>
      </c>
      <c r="N8042" s="19">
        <v>50497</v>
      </c>
    </row>
    <row r="8043" spans="2:14" ht="14.25" customHeight="1" x14ac:dyDescent="0.25">
      <c r="B8043" s="8" t="s">
        <v>34</v>
      </c>
      <c r="C8043" s="8">
        <v>1189833</v>
      </c>
      <c r="D8043" s="9">
        <v>44324</v>
      </c>
      <c r="E8043" s="8" t="s">
        <v>31</v>
      </c>
      <c r="F8043" s="8" t="s">
        <v>32</v>
      </c>
      <c r="G8043" s="8" t="s">
        <v>35</v>
      </c>
      <c r="H8043" s="10" t="s">
        <v>18</v>
      </c>
      <c r="I8043" s="11">
        <v>39</v>
      </c>
      <c r="J8043" s="12">
        <v>264</v>
      </c>
      <c r="K8043" s="12">
        <v>1029.5999999999999</v>
      </c>
      <c r="L8043" s="13">
        <v>277.99200000000002</v>
      </c>
      <c r="M8043" s="8" t="s">
        <v>23</v>
      </c>
      <c r="N8043" s="19">
        <v>50498</v>
      </c>
    </row>
    <row r="8044" spans="2:14" ht="14.25" customHeight="1" x14ac:dyDescent="0.25">
      <c r="B8044" s="8" t="s">
        <v>34</v>
      </c>
      <c r="C8044" s="8">
        <v>1189833</v>
      </c>
      <c r="D8044" s="9">
        <v>44325</v>
      </c>
      <c r="E8044" s="8" t="s">
        <v>31</v>
      </c>
      <c r="F8044" s="8" t="s">
        <v>32</v>
      </c>
      <c r="G8044" s="8" t="s">
        <v>35</v>
      </c>
      <c r="H8044" s="10" t="s">
        <v>19</v>
      </c>
      <c r="I8044" s="11">
        <v>38</v>
      </c>
      <c r="J8044" s="12">
        <v>210</v>
      </c>
      <c r="K8044" s="12">
        <v>798</v>
      </c>
      <c r="L8044" s="13">
        <v>359.1</v>
      </c>
      <c r="M8044" s="8" t="s">
        <v>23</v>
      </c>
      <c r="N8044" s="19">
        <v>50499</v>
      </c>
    </row>
    <row r="8045" spans="2:14" ht="14.25" customHeight="1" x14ac:dyDescent="0.25">
      <c r="B8045" s="8" t="s">
        <v>34</v>
      </c>
      <c r="C8045" s="8">
        <v>1189833</v>
      </c>
      <c r="D8045" s="9">
        <v>44326</v>
      </c>
      <c r="E8045" s="8" t="s">
        <v>31</v>
      </c>
      <c r="F8045" s="8" t="s">
        <v>32</v>
      </c>
      <c r="G8045" s="8" t="s">
        <v>35</v>
      </c>
      <c r="H8045" s="10" t="s">
        <v>20</v>
      </c>
      <c r="I8045" s="11">
        <v>39</v>
      </c>
      <c r="J8045" s="12">
        <v>195</v>
      </c>
      <c r="K8045" s="12">
        <v>760.5</v>
      </c>
      <c r="L8045" s="13">
        <v>304.19999999999993</v>
      </c>
      <c r="M8045" s="8" t="s">
        <v>23</v>
      </c>
      <c r="N8045" s="19">
        <v>50500</v>
      </c>
    </row>
    <row r="8046" spans="2:14" ht="14.25" customHeight="1" x14ac:dyDescent="0.25">
      <c r="B8046" s="8" t="s">
        <v>34</v>
      </c>
      <c r="C8046" s="8">
        <v>1189833</v>
      </c>
      <c r="D8046" s="9">
        <v>44327</v>
      </c>
      <c r="E8046" s="8" t="s">
        <v>31</v>
      </c>
      <c r="F8046" s="8" t="s">
        <v>32</v>
      </c>
      <c r="G8046" s="8" t="s">
        <v>35</v>
      </c>
      <c r="H8046" s="10" t="s">
        <v>21</v>
      </c>
      <c r="I8046" s="11">
        <v>44</v>
      </c>
      <c r="J8046" s="12">
        <v>195</v>
      </c>
      <c r="K8046" s="12">
        <v>858</v>
      </c>
      <c r="L8046" s="13">
        <v>531.96000000000015</v>
      </c>
      <c r="M8046" s="8" t="s">
        <v>23</v>
      </c>
      <c r="N8046" s="19">
        <v>50501</v>
      </c>
    </row>
    <row r="8047" spans="2:14" ht="14.25" customHeight="1" x14ac:dyDescent="0.25">
      <c r="B8047" s="8" t="s">
        <v>34</v>
      </c>
      <c r="C8047" s="8">
        <v>1189833</v>
      </c>
      <c r="D8047" s="9">
        <v>44328</v>
      </c>
      <c r="E8047" s="8" t="s">
        <v>31</v>
      </c>
      <c r="F8047" s="8" t="s">
        <v>32</v>
      </c>
      <c r="G8047" s="8" t="s">
        <v>35</v>
      </c>
      <c r="H8047" s="10" t="s">
        <v>22</v>
      </c>
      <c r="I8047" s="11">
        <v>49</v>
      </c>
      <c r="J8047" s="12">
        <v>210</v>
      </c>
      <c r="K8047" s="12">
        <v>1029</v>
      </c>
      <c r="L8047" s="13">
        <v>226.38000000000002</v>
      </c>
      <c r="M8047" s="8" t="s">
        <v>23</v>
      </c>
      <c r="N8047" s="19">
        <v>50502</v>
      </c>
    </row>
    <row r="8048" spans="2:14" ht="14.25" customHeight="1" x14ac:dyDescent="0.25">
      <c r="B8048" s="8" t="s">
        <v>34</v>
      </c>
      <c r="C8048" s="8">
        <v>1189833</v>
      </c>
      <c r="D8048" s="9">
        <v>44329</v>
      </c>
      <c r="E8048" s="8" t="s">
        <v>31</v>
      </c>
      <c r="F8048" s="8" t="s">
        <v>32</v>
      </c>
      <c r="G8048" s="8" t="s">
        <v>35</v>
      </c>
      <c r="H8048" s="10" t="s">
        <v>16</v>
      </c>
      <c r="I8048" s="11">
        <v>36</v>
      </c>
      <c r="J8048" s="12">
        <v>256</v>
      </c>
      <c r="K8048" s="12">
        <v>921.6</v>
      </c>
      <c r="L8048" s="13">
        <v>433.15200000000004</v>
      </c>
      <c r="M8048" s="8" t="s">
        <v>23</v>
      </c>
      <c r="N8048" s="19">
        <v>50503</v>
      </c>
    </row>
    <row r="8049" spans="2:14" ht="14.25" customHeight="1" x14ac:dyDescent="0.25">
      <c r="B8049" s="8" t="s">
        <v>34</v>
      </c>
      <c r="C8049" s="8">
        <v>1189833</v>
      </c>
      <c r="D8049" s="9">
        <v>44330</v>
      </c>
      <c r="E8049" s="8" t="s">
        <v>31</v>
      </c>
      <c r="F8049" s="8" t="s">
        <v>32</v>
      </c>
      <c r="G8049" s="8" t="s">
        <v>35</v>
      </c>
      <c r="H8049" s="10" t="s">
        <v>18</v>
      </c>
      <c r="I8049" s="11">
        <v>43</v>
      </c>
      <c r="J8049" s="12">
        <v>264</v>
      </c>
      <c r="K8049" s="12">
        <v>1135.2</v>
      </c>
      <c r="L8049" s="13">
        <v>340.56</v>
      </c>
      <c r="M8049" s="8" t="s">
        <v>23</v>
      </c>
      <c r="N8049" s="19">
        <v>50504</v>
      </c>
    </row>
    <row r="8050" spans="2:14" ht="14.25" customHeight="1" x14ac:dyDescent="0.25">
      <c r="B8050" s="8" t="s">
        <v>34</v>
      </c>
      <c r="C8050" s="8">
        <v>1189833</v>
      </c>
      <c r="D8050" s="9">
        <v>44331</v>
      </c>
      <c r="E8050" s="8" t="s">
        <v>31</v>
      </c>
      <c r="F8050" s="8" t="s">
        <v>32</v>
      </c>
      <c r="G8050" s="8" t="s">
        <v>35</v>
      </c>
      <c r="H8050" s="10" t="s">
        <v>19</v>
      </c>
      <c r="I8050" s="11">
        <v>33</v>
      </c>
      <c r="J8050" s="12">
        <v>208</v>
      </c>
      <c r="K8050" s="12">
        <v>686.4</v>
      </c>
      <c r="L8050" s="13">
        <v>288.28800000000001</v>
      </c>
      <c r="M8050" s="8" t="s">
        <v>23</v>
      </c>
      <c r="N8050" s="19">
        <v>50505</v>
      </c>
    </row>
    <row r="8051" spans="2:14" ht="14.25" customHeight="1" x14ac:dyDescent="0.25">
      <c r="B8051" s="8" t="s">
        <v>34</v>
      </c>
      <c r="C8051" s="8">
        <v>1189833</v>
      </c>
      <c r="D8051" s="9">
        <v>44332</v>
      </c>
      <c r="E8051" s="8" t="s">
        <v>31</v>
      </c>
      <c r="F8051" s="8" t="s">
        <v>32</v>
      </c>
      <c r="G8051" s="8" t="s">
        <v>35</v>
      </c>
      <c r="H8051" s="10" t="s">
        <v>20</v>
      </c>
      <c r="I8051" s="11">
        <v>33</v>
      </c>
      <c r="J8051" s="12">
        <v>213</v>
      </c>
      <c r="K8051" s="12">
        <v>702.9</v>
      </c>
      <c r="L8051" s="13">
        <v>295.21799999999996</v>
      </c>
      <c r="M8051" s="8" t="s">
        <v>23</v>
      </c>
      <c r="N8051" s="19">
        <v>50506</v>
      </c>
    </row>
    <row r="8052" spans="2:14" ht="14.25" customHeight="1" x14ac:dyDescent="0.25">
      <c r="B8052" s="8" t="s">
        <v>34</v>
      </c>
      <c r="C8052" s="8">
        <v>1189833</v>
      </c>
      <c r="D8052" s="9">
        <v>44333</v>
      </c>
      <c r="E8052" s="8" t="s">
        <v>31</v>
      </c>
      <c r="F8052" s="8" t="s">
        <v>32</v>
      </c>
      <c r="G8052" s="8" t="s">
        <v>35</v>
      </c>
      <c r="H8052" s="10" t="s">
        <v>21</v>
      </c>
      <c r="I8052" s="11">
        <v>46</v>
      </c>
      <c r="J8052" s="12">
        <v>210</v>
      </c>
      <c r="K8052" s="12">
        <v>966</v>
      </c>
      <c r="L8052" s="13">
        <v>598.92000000000007</v>
      </c>
      <c r="M8052" s="8" t="s">
        <v>23</v>
      </c>
      <c r="N8052" s="19">
        <v>50507</v>
      </c>
    </row>
    <row r="8053" spans="2:14" ht="14.25" customHeight="1" x14ac:dyDescent="0.25">
      <c r="B8053" s="8" t="s">
        <v>34</v>
      </c>
      <c r="C8053" s="8">
        <v>1189833</v>
      </c>
      <c r="D8053" s="9">
        <v>44334</v>
      </c>
      <c r="E8053" s="8" t="s">
        <v>31</v>
      </c>
      <c r="F8053" s="8" t="s">
        <v>32</v>
      </c>
      <c r="G8053" s="8" t="s">
        <v>35</v>
      </c>
      <c r="H8053" s="10" t="s">
        <v>22</v>
      </c>
      <c r="I8053" s="11">
        <v>46</v>
      </c>
      <c r="J8053" s="12">
        <v>208</v>
      </c>
      <c r="K8053" s="12">
        <v>956.8</v>
      </c>
      <c r="L8053" s="13">
        <v>229.63200000000001</v>
      </c>
      <c r="M8053" s="8" t="s">
        <v>23</v>
      </c>
      <c r="N8053" s="19">
        <v>50508</v>
      </c>
    </row>
    <row r="8054" spans="2:14" ht="14.25" customHeight="1" x14ac:dyDescent="0.25">
      <c r="B8054" s="8" t="s">
        <v>34</v>
      </c>
      <c r="C8054" s="8">
        <v>1189833</v>
      </c>
      <c r="D8054" s="9">
        <v>44335</v>
      </c>
      <c r="E8054" s="8" t="s">
        <v>31</v>
      </c>
      <c r="F8054" s="8" t="s">
        <v>32</v>
      </c>
      <c r="G8054" s="8" t="s">
        <v>35</v>
      </c>
      <c r="H8054" s="10" t="s">
        <v>16</v>
      </c>
      <c r="I8054" s="11">
        <v>40</v>
      </c>
      <c r="J8054" s="12">
        <v>272</v>
      </c>
      <c r="K8054" s="12">
        <v>1088</v>
      </c>
      <c r="L8054" s="13">
        <v>500.48</v>
      </c>
      <c r="M8054" s="8" t="s">
        <v>23</v>
      </c>
      <c r="N8054" s="19">
        <v>50509</v>
      </c>
    </row>
    <row r="8055" spans="2:14" ht="14.25" customHeight="1" x14ac:dyDescent="0.25">
      <c r="B8055" s="8" t="s">
        <v>34</v>
      </c>
      <c r="C8055" s="8">
        <v>1189833</v>
      </c>
      <c r="D8055" s="9">
        <v>44336</v>
      </c>
      <c r="E8055" s="8" t="s">
        <v>31</v>
      </c>
      <c r="F8055" s="8" t="s">
        <v>32</v>
      </c>
      <c r="G8055" s="8" t="s">
        <v>35</v>
      </c>
      <c r="H8055" s="10" t="s">
        <v>18</v>
      </c>
      <c r="I8055" s="11">
        <v>42</v>
      </c>
      <c r="J8055" s="12">
        <v>264</v>
      </c>
      <c r="K8055" s="12">
        <v>1108.8</v>
      </c>
      <c r="L8055" s="13">
        <v>332.64</v>
      </c>
      <c r="M8055" s="8" t="s">
        <v>23</v>
      </c>
      <c r="N8055" s="19">
        <v>50510</v>
      </c>
    </row>
    <row r="8056" spans="2:14" ht="14.25" customHeight="1" x14ac:dyDescent="0.25">
      <c r="B8056" s="8" t="s">
        <v>34</v>
      </c>
      <c r="C8056" s="8">
        <v>1189833</v>
      </c>
      <c r="D8056" s="9">
        <v>44337</v>
      </c>
      <c r="E8056" s="8" t="s">
        <v>31</v>
      </c>
      <c r="F8056" s="8" t="s">
        <v>32</v>
      </c>
      <c r="G8056" s="8" t="s">
        <v>35</v>
      </c>
      <c r="H8056" s="10" t="s">
        <v>19</v>
      </c>
      <c r="I8056" s="11">
        <v>35</v>
      </c>
      <c r="J8056" s="12">
        <v>223</v>
      </c>
      <c r="K8056" s="12">
        <v>780.5</v>
      </c>
      <c r="L8056" s="13">
        <v>359.03000000000003</v>
      </c>
      <c r="M8056" s="8" t="s">
        <v>23</v>
      </c>
      <c r="N8056" s="19">
        <v>50511</v>
      </c>
    </row>
    <row r="8057" spans="2:14" ht="14.25" customHeight="1" x14ac:dyDescent="0.25">
      <c r="B8057" s="8" t="s">
        <v>34</v>
      </c>
      <c r="C8057" s="8">
        <v>1189833</v>
      </c>
      <c r="D8057" s="9">
        <v>44338</v>
      </c>
      <c r="E8057" s="8" t="s">
        <v>31</v>
      </c>
      <c r="F8057" s="8" t="s">
        <v>32</v>
      </c>
      <c r="G8057" s="8" t="s">
        <v>35</v>
      </c>
      <c r="H8057" s="10" t="s">
        <v>20</v>
      </c>
      <c r="I8057" s="11">
        <v>33</v>
      </c>
      <c r="J8057" s="12">
        <v>221</v>
      </c>
      <c r="K8057" s="12">
        <v>729.3</v>
      </c>
      <c r="L8057" s="13">
        <v>306.30599999999998</v>
      </c>
      <c r="M8057" s="8" t="s">
        <v>23</v>
      </c>
      <c r="N8057" s="19">
        <v>50512</v>
      </c>
    </row>
    <row r="8058" spans="2:14" ht="14.25" customHeight="1" x14ac:dyDescent="0.25">
      <c r="B8058" s="8" t="s">
        <v>34</v>
      </c>
      <c r="C8058" s="8">
        <v>1189833</v>
      </c>
      <c r="D8058" s="9">
        <v>44339</v>
      </c>
      <c r="E8058" s="8" t="s">
        <v>31</v>
      </c>
      <c r="F8058" s="8" t="s">
        <v>32</v>
      </c>
      <c r="G8058" s="8" t="s">
        <v>35</v>
      </c>
      <c r="H8058" s="10" t="s">
        <v>21</v>
      </c>
      <c r="I8058" s="11">
        <v>46</v>
      </c>
      <c r="J8058" s="12">
        <v>204</v>
      </c>
      <c r="K8058" s="12">
        <v>938.4</v>
      </c>
      <c r="L8058" s="13">
        <v>534.88800000000015</v>
      </c>
      <c r="M8058" s="8" t="s">
        <v>23</v>
      </c>
      <c r="N8058" s="19">
        <v>50513</v>
      </c>
    </row>
    <row r="8059" spans="2:14" ht="14.25" customHeight="1" x14ac:dyDescent="0.25">
      <c r="B8059" s="8" t="s">
        <v>34</v>
      </c>
      <c r="C8059" s="8">
        <v>1189833</v>
      </c>
      <c r="D8059" s="9">
        <v>44340</v>
      </c>
      <c r="E8059" s="8" t="s">
        <v>31</v>
      </c>
      <c r="F8059" s="8" t="s">
        <v>32</v>
      </c>
      <c r="G8059" s="8" t="s">
        <v>35</v>
      </c>
      <c r="H8059" s="10" t="s">
        <v>22</v>
      </c>
      <c r="I8059" s="11">
        <v>49</v>
      </c>
      <c r="J8059" s="12">
        <v>238</v>
      </c>
      <c r="K8059" s="12">
        <v>1166.2</v>
      </c>
      <c r="L8059" s="13">
        <v>279.88800000000003</v>
      </c>
      <c r="M8059" s="8" t="s">
        <v>23</v>
      </c>
      <c r="N8059" s="19">
        <v>50514</v>
      </c>
    </row>
    <row r="8060" spans="2:14" ht="14.25" customHeight="1" x14ac:dyDescent="0.25">
      <c r="B8060" s="8" t="s">
        <v>34</v>
      </c>
      <c r="C8060" s="8">
        <v>1189833</v>
      </c>
      <c r="D8060" s="9">
        <v>44341</v>
      </c>
      <c r="E8060" s="8" t="s">
        <v>31</v>
      </c>
      <c r="F8060" s="8" t="s">
        <v>32</v>
      </c>
      <c r="G8060" s="8" t="s">
        <v>35</v>
      </c>
      <c r="H8060" s="10" t="s">
        <v>16</v>
      </c>
      <c r="I8060" s="11">
        <v>39</v>
      </c>
      <c r="J8060" s="12">
        <v>315</v>
      </c>
      <c r="K8060" s="12">
        <v>1228.5</v>
      </c>
      <c r="L8060" s="13">
        <v>565.11</v>
      </c>
      <c r="M8060" s="8" t="s">
        <v>23</v>
      </c>
      <c r="N8060" s="19">
        <v>50515</v>
      </c>
    </row>
    <row r="8061" spans="2:14" ht="14.25" customHeight="1" x14ac:dyDescent="0.25">
      <c r="B8061" s="8" t="s">
        <v>34</v>
      </c>
      <c r="C8061" s="8">
        <v>1189833</v>
      </c>
      <c r="D8061" s="9">
        <v>44342</v>
      </c>
      <c r="E8061" s="8" t="s">
        <v>31</v>
      </c>
      <c r="F8061" s="8" t="s">
        <v>32</v>
      </c>
      <c r="G8061" s="8" t="s">
        <v>35</v>
      </c>
      <c r="H8061" s="10" t="s">
        <v>18</v>
      </c>
      <c r="I8061" s="11">
        <v>42</v>
      </c>
      <c r="J8061" s="12">
        <v>288</v>
      </c>
      <c r="K8061" s="12">
        <v>1209.5999999999999</v>
      </c>
      <c r="L8061" s="13">
        <v>338.68799999999999</v>
      </c>
      <c r="M8061" s="8" t="s">
        <v>23</v>
      </c>
      <c r="N8061" s="19">
        <v>50516</v>
      </c>
    </row>
    <row r="8062" spans="2:14" ht="14.25" customHeight="1" x14ac:dyDescent="0.25">
      <c r="B8062" s="8" t="s">
        <v>34</v>
      </c>
      <c r="C8062" s="8">
        <v>1189833</v>
      </c>
      <c r="D8062" s="9">
        <v>44343</v>
      </c>
      <c r="E8062" s="8" t="s">
        <v>31</v>
      </c>
      <c r="F8062" s="8" t="s">
        <v>32</v>
      </c>
      <c r="G8062" s="8" t="s">
        <v>35</v>
      </c>
      <c r="H8062" s="10" t="s">
        <v>19</v>
      </c>
      <c r="I8062" s="11">
        <v>39</v>
      </c>
      <c r="J8062" s="12">
        <v>231</v>
      </c>
      <c r="K8062" s="12">
        <v>900.9</v>
      </c>
      <c r="L8062" s="13">
        <v>414.41400000000004</v>
      </c>
      <c r="M8062" s="8" t="s">
        <v>23</v>
      </c>
      <c r="N8062" s="19">
        <v>50517</v>
      </c>
    </row>
    <row r="8063" spans="2:14" ht="14.25" customHeight="1" x14ac:dyDescent="0.25">
      <c r="B8063" s="8" t="s">
        <v>34</v>
      </c>
      <c r="C8063" s="8">
        <v>1189833</v>
      </c>
      <c r="D8063" s="9">
        <v>44344</v>
      </c>
      <c r="E8063" s="8" t="s">
        <v>31</v>
      </c>
      <c r="F8063" s="8" t="s">
        <v>32</v>
      </c>
      <c r="G8063" s="8" t="s">
        <v>35</v>
      </c>
      <c r="H8063" s="10" t="s">
        <v>20</v>
      </c>
      <c r="I8063" s="11">
        <v>35</v>
      </c>
      <c r="J8063" s="12">
        <v>224</v>
      </c>
      <c r="K8063" s="12">
        <v>784</v>
      </c>
      <c r="L8063" s="13">
        <v>313.59999999999997</v>
      </c>
      <c r="M8063" s="8" t="s">
        <v>23</v>
      </c>
      <c r="N8063" s="19">
        <v>50518</v>
      </c>
    </row>
    <row r="8064" spans="2:14" ht="14.25" customHeight="1" x14ac:dyDescent="0.25">
      <c r="B8064" s="8" t="s">
        <v>34</v>
      </c>
      <c r="C8064" s="8">
        <v>1189833</v>
      </c>
      <c r="D8064" s="9">
        <v>44345</v>
      </c>
      <c r="E8064" s="8" t="s">
        <v>31</v>
      </c>
      <c r="F8064" s="8" t="s">
        <v>32</v>
      </c>
      <c r="G8064" s="8" t="s">
        <v>35</v>
      </c>
      <c r="H8064" s="10" t="s">
        <v>21</v>
      </c>
      <c r="I8064" s="11">
        <v>43</v>
      </c>
      <c r="J8064" s="12">
        <v>219</v>
      </c>
      <c r="K8064" s="12">
        <v>941.7</v>
      </c>
      <c r="L8064" s="13">
        <v>583.85400000000004</v>
      </c>
      <c r="M8064" s="8" t="s">
        <v>23</v>
      </c>
      <c r="N8064" s="19">
        <v>50519</v>
      </c>
    </row>
    <row r="8065" spans="2:14" ht="14.25" customHeight="1" x14ac:dyDescent="0.25">
      <c r="B8065" s="8" t="s">
        <v>34</v>
      </c>
      <c r="C8065" s="8">
        <v>1189833</v>
      </c>
      <c r="D8065" s="9">
        <v>44346</v>
      </c>
      <c r="E8065" s="8" t="s">
        <v>31</v>
      </c>
      <c r="F8065" s="8" t="s">
        <v>32</v>
      </c>
      <c r="G8065" s="8" t="s">
        <v>35</v>
      </c>
      <c r="H8065" s="10" t="s">
        <v>22</v>
      </c>
      <c r="I8065" s="11">
        <v>44</v>
      </c>
      <c r="J8065" s="12">
        <v>232</v>
      </c>
      <c r="K8065" s="12">
        <v>1020.8</v>
      </c>
      <c r="L8065" s="13">
        <v>255.2</v>
      </c>
      <c r="M8065" s="8" t="s">
        <v>23</v>
      </c>
      <c r="N8065" s="19">
        <v>50520</v>
      </c>
    </row>
    <row r="8066" spans="2:14" ht="14.25" customHeight="1" x14ac:dyDescent="0.25">
      <c r="B8066" s="8" t="s">
        <v>13</v>
      </c>
      <c r="C8066" s="8">
        <v>1185732</v>
      </c>
      <c r="D8066" s="9">
        <v>44347</v>
      </c>
      <c r="E8066" s="8" t="s">
        <v>31</v>
      </c>
      <c r="F8066" s="8" t="s">
        <v>32</v>
      </c>
      <c r="G8066" s="8" t="s">
        <v>35</v>
      </c>
      <c r="H8066" s="10" t="s">
        <v>16</v>
      </c>
      <c r="I8066" s="11">
        <v>36</v>
      </c>
      <c r="J8066" s="12">
        <v>147</v>
      </c>
      <c r="K8066" s="12">
        <v>529.20000000000005</v>
      </c>
      <c r="L8066" s="13">
        <v>238.14000000000001</v>
      </c>
      <c r="M8066" s="8" t="s">
        <v>23</v>
      </c>
      <c r="N8066" s="19">
        <v>50521</v>
      </c>
    </row>
    <row r="8067" spans="2:14" ht="14.25" customHeight="1" x14ac:dyDescent="0.25">
      <c r="B8067" s="8" t="s">
        <v>13</v>
      </c>
      <c r="C8067" s="8">
        <v>1185732</v>
      </c>
      <c r="D8067" s="9">
        <v>44348</v>
      </c>
      <c r="E8067" s="8" t="s">
        <v>31</v>
      </c>
      <c r="F8067" s="8" t="s">
        <v>32</v>
      </c>
      <c r="G8067" s="8" t="s">
        <v>35</v>
      </c>
      <c r="H8067" s="10" t="s">
        <v>18</v>
      </c>
      <c r="I8067" s="11">
        <v>31</v>
      </c>
      <c r="J8067" s="12">
        <v>91</v>
      </c>
      <c r="K8067" s="12">
        <v>282.10000000000002</v>
      </c>
      <c r="L8067" s="13">
        <v>115.66099999999999</v>
      </c>
      <c r="M8067" s="8" t="s">
        <v>23</v>
      </c>
      <c r="N8067" s="19">
        <v>50522</v>
      </c>
    </row>
    <row r="8068" spans="2:14" ht="14.25" customHeight="1" x14ac:dyDescent="0.25">
      <c r="B8068" s="8" t="s">
        <v>13</v>
      </c>
      <c r="C8068" s="8">
        <v>1185732</v>
      </c>
      <c r="D8068" s="9">
        <v>44349</v>
      </c>
      <c r="E8068" s="8" t="s">
        <v>31</v>
      </c>
      <c r="F8068" s="8" t="s">
        <v>32</v>
      </c>
      <c r="G8068" s="8" t="s">
        <v>35</v>
      </c>
      <c r="H8068" s="10" t="s">
        <v>19</v>
      </c>
      <c r="I8068" s="11">
        <v>24</v>
      </c>
      <c r="J8068" s="12">
        <v>94</v>
      </c>
      <c r="K8068" s="12">
        <v>225.6</v>
      </c>
      <c r="L8068" s="13">
        <v>87.983999999999995</v>
      </c>
      <c r="M8068" s="8" t="s">
        <v>23</v>
      </c>
      <c r="N8068" s="19">
        <v>50523</v>
      </c>
    </row>
    <row r="8069" spans="2:14" ht="14.25" customHeight="1" x14ac:dyDescent="0.25">
      <c r="B8069" s="8" t="s">
        <v>13</v>
      </c>
      <c r="C8069" s="8">
        <v>1185732</v>
      </c>
      <c r="D8069" s="9">
        <v>44350</v>
      </c>
      <c r="E8069" s="8" t="s">
        <v>31</v>
      </c>
      <c r="F8069" s="8" t="s">
        <v>32</v>
      </c>
      <c r="G8069" s="8" t="s">
        <v>35</v>
      </c>
      <c r="H8069" s="10" t="s">
        <v>20</v>
      </c>
      <c r="I8069" s="11">
        <v>27</v>
      </c>
      <c r="J8069" s="12">
        <v>41</v>
      </c>
      <c r="K8069" s="12">
        <v>110.7</v>
      </c>
      <c r="L8069" s="13">
        <v>50.922000000000004</v>
      </c>
      <c r="M8069" s="8" t="s">
        <v>23</v>
      </c>
      <c r="N8069" s="19">
        <v>50524</v>
      </c>
    </row>
    <row r="8070" spans="2:14" ht="14.25" customHeight="1" x14ac:dyDescent="0.25">
      <c r="B8070" s="8" t="s">
        <v>26</v>
      </c>
      <c r="C8070" s="8">
        <v>1197831</v>
      </c>
      <c r="D8070" s="9">
        <v>44423</v>
      </c>
      <c r="E8070" s="8" t="s">
        <v>27</v>
      </c>
      <c r="F8070" s="8" t="s">
        <v>28</v>
      </c>
      <c r="G8070" s="8" t="s">
        <v>39</v>
      </c>
      <c r="H8070" s="10" t="s">
        <v>21</v>
      </c>
      <c r="I8070" s="11">
        <v>26</v>
      </c>
      <c r="J8070" s="12">
        <v>113</v>
      </c>
      <c r="K8070" s="12">
        <v>293.8</v>
      </c>
      <c r="L8070" s="13">
        <v>79.326000000000008</v>
      </c>
      <c r="M8070" s="8" t="s">
        <v>23</v>
      </c>
      <c r="N8070" s="19">
        <v>50525</v>
      </c>
    </row>
    <row r="8071" spans="2:14" ht="14.25" customHeight="1" x14ac:dyDescent="0.25">
      <c r="B8071" s="8" t="s">
        <v>26</v>
      </c>
      <c r="C8071" s="8">
        <v>1197831</v>
      </c>
      <c r="D8071" s="9">
        <v>44424</v>
      </c>
      <c r="E8071" s="8" t="s">
        <v>27</v>
      </c>
      <c r="F8071" s="8" t="s">
        <v>28</v>
      </c>
      <c r="G8071" s="8" t="s">
        <v>39</v>
      </c>
      <c r="H8071" s="10" t="s">
        <v>22</v>
      </c>
      <c r="I8071" s="11">
        <v>24</v>
      </c>
      <c r="J8071" s="12">
        <v>163</v>
      </c>
      <c r="K8071" s="12">
        <v>391.2</v>
      </c>
      <c r="L8071" s="13">
        <v>187.77600000000001</v>
      </c>
      <c r="M8071" s="8" t="s">
        <v>23</v>
      </c>
      <c r="N8071" s="19">
        <v>50526</v>
      </c>
    </row>
    <row r="8072" spans="2:14" ht="14.25" customHeight="1" x14ac:dyDescent="0.25">
      <c r="B8072" s="8" t="s">
        <v>26</v>
      </c>
      <c r="C8072" s="8">
        <v>1197831</v>
      </c>
      <c r="D8072" s="9">
        <v>44425</v>
      </c>
      <c r="E8072" s="8" t="s">
        <v>27</v>
      </c>
      <c r="F8072" s="8" t="s">
        <v>28</v>
      </c>
      <c r="G8072" s="8" t="s">
        <v>39</v>
      </c>
      <c r="H8072" s="10" t="s">
        <v>16</v>
      </c>
      <c r="I8072" s="11">
        <v>19</v>
      </c>
      <c r="J8072" s="12">
        <v>230</v>
      </c>
      <c r="K8072" s="12">
        <v>437</v>
      </c>
      <c r="L8072" s="13">
        <v>139.84</v>
      </c>
      <c r="M8072" s="8" t="s">
        <v>23</v>
      </c>
      <c r="N8072" s="19">
        <v>50527</v>
      </c>
    </row>
    <row r="8073" spans="2:14" ht="14.25" customHeight="1" x14ac:dyDescent="0.25">
      <c r="B8073" s="8" t="s">
        <v>26</v>
      </c>
      <c r="C8073" s="8">
        <v>1197831</v>
      </c>
      <c r="D8073" s="9">
        <v>44426</v>
      </c>
      <c r="E8073" s="8" t="s">
        <v>27</v>
      </c>
      <c r="F8073" s="8" t="s">
        <v>28</v>
      </c>
      <c r="G8073" s="8" t="s">
        <v>39</v>
      </c>
      <c r="H8073" s="10" t="s">
        <v>18</v>
      </c>
      <c r="I8073" s="11">
        <v>23</v>
      </c>
      <c r="J8073" s="12">
        <v>215</v>
      </c>
      <c r="K8073" s="12">
        <v>494.5</v>
      </c>
      <c r="L8073" s="13">
        <v>178.02</v>
      </c>
      <c r="M8073" s="8" t="s">
        <v>23</v>
      </c>
      <c r="N8073" s="19">
        <v>50528</v>
      </c>
    </row>
    <row r="8074" spans="2:14" ht="14.25" customHeight="1" x14ac:dyDescent="0.25">
      <c r="B8074" s="8" t="s">
        <v>26</v>
      </c>
      <c r="C8074" s="8">
        <v>1197831</v>
      </c>
      <c r="D8074" s="9">
        <v>44427</v>
      </c>
      <c r="E8074" s="8" t="s">
        <v>27</v>
      </c>
      <c r="F8074" s="8" t="s">
        <v>28</v>
      </c>
      <c r="G8074" s="8" t="s">
        <v>39</v>
      </c>
      <c r="H8074" s="10" t="s">
        <v>19</v>
      </c>
      <c r="I8074" s="11">
        <v>27</v>
      </c>
      <c r="J8074" s="12">
        <v>143</v>
      </c>
      <c r="K8074" s="12">
        <v>386.1</v>
      </c>
      <c r="L8074" s="13">
        <v>135.13499999999999</v>
      </c>
      <c r="M8074" s="8" t="s">
        <v>23</v>
      </c>
      <c r="N8074" s="19">
        <v>50529</v>
      </c>
    </row>
    <row r="8075" spans="2:14" ht="14.25" customHeight="1" x14ac:dyDescent="0.25">
      <c r="B8075" s="8" t="s">
        <v>26</v>
      </c>
      <c r="C8075" s="8">
        <v>1197831</v>
      </c>
      <c r="D8075" s="9">
        <v>44428</v>
      </c>
      <c r="E8075" s="8" t="s">
        <v>27</v>
      </c>
      <c r="F8075" s="8" t="s">
        <v>28</v>
      </c>
      <c r="G8075" s="8" t="s">
        <v>39</v>
      </c>
      <c r="H8075" s="10" t="s">
        <v>20</v>
      </c>
      <c r="I8075" s="11">
        <v>28</v>
      </c>
      <c r="J8075" s="12">
        <v>136</v>
      </c>
      <c r="K8075" s="12">
        <v>380.8</v>
      </c>
      <c r="L8075" s="13">
        <v>171.36</v>
      </c>
      <c r="M8075" s="8" t="s">
        <v>23</v>
      </c>
      <c r="N8075" s="19">
        <v>50530</v>
      </c>
    </row>
    <row r="8076" spans="2:14" ht="14.25" customHeight="1" x14ac:dyDescent="0.25">
      <c r="B8076" s="8" t="s">
        <v>26</v>
      </c>
      <c r="C8076" s="8">
        <v>1197831</v>
      </c>
      <c r="D8076" s="9">
        <v>44429</v>
      </c>
      <c r="E8076" s="8" t="s">
        <v>27</v>
      </c>
      <c r="F8076" s="8" t="s">
        <v>28</v>
      </c>
      <c r="G8076" s="8" t="s">
        <v>39</v>
      </c>
      <c r="H8076" s="10" t="s">
        <v>21</v>
      </c>
      <c r="I8076" s="11">
        <v>26</v>
      </c>
      <c r="J8076" s="12">
        <v>93</v>
      </c>
      <c r="K8076" s="12">
        <v>241.8</v>
      </c>
      <c r="L8076" s="13">
        <v>77.376000000000005</v>
      </c>
      <c r="M8076" s="8" t="s">
        <v>23</v>
      </c>
      <c r="N8076" s="19">
        <v>50531</v>
      </c>
    </row>
    <row r="8077" spans="2:14" ht="14.25" customHeight="1" x14ac:dyDescent="0.25">
      <c r="B8077" s="8" t="s">
        <v>26</v>
      </c>
      <c r="C8077" s="8">
        <v>1197831</v>
      </c>
      <c r="D8077" s="9">
        <v>44430</v>
      </c>
      <c r="E8077" s="8" t="s">
        <v>27</v>
      </c>
      <c r="F8077" s="8" t="s">
        <v>28</v>
      </c>
      <c r="G8077" s="8" t="s">
        <v>39</v>
      </c>
      <c r="H8077" s="10" t="s">
        <v>22</v>
      </c>
      <c r="I8077" s="11">
        <v>26</v>
      </c>
      <c r="J8077" s="12">
        <v>155</v>
      </c>
      <c r="K8077" s="12">
        <v>403</v>
      </c>
      <c r="L8077" s="13">
        <v>205.53000000000003</v>
      </c>
      <c r="M8077" s="8" t="s">
        <v>23</v>
      </c>
      <c r="N8077" s="19">
        <v>50532</v>
      </c>
    </row>
    <row r="8078" spans="2:14" ht="14.25" customHeight="1" x14ac:dyDescent="0.25">
      <c r="B8078" s="8" t="s">
        <v>26</v>
      </c>
      <c r="C8078" s="8">
        <v>1197831</v>
      </c>
      <c r="D8078" s="9">
        <v>44431</v>
      </c>
      <c r="E8078" s="8" t="s">
        <v>27</v>
      </c>
      <c r="F8078" s="8" t="s">
        <v>28</v>
      </c>
      <c r="G8078" s="8" t="s">
        <v>39</v>
      </c>
      <c r="H8078" s="10" t="s">
        <v>16</v>
      </c>
      <c r="I8078" s="11">
        <v>21</v>
      </c>
      <c r="J8078" s="12">
        <v>203</v>
      </c>
      <c r="K8078" s="12">
        <v>426.3</v>
      </c>
      <c r="L8078" s="13">
        <v>166.25699999999998</v>
      </c>
      <c r="M8078" s="8" t="s">
        <v>23</v>
      </c>
      <c r="N8078" s="19">
        <v>50533</v>
      </c>
    </row>
    <row r="8079" spans="2:14" ht="14.25" customHeight="1" x14ac:dyDescent="0.25">
      <c r="B8079" s="8" t="s">
        <v>26</v>
      </c>
      <c r="C8079" s="8">
        <v>1197831</v>
      </c>
      <c r="D8079" s="9">
        <v>44432</v>
      </c>
      <c r="E8079" s="8" t="s">
        <v>27</v>
      </c>
      <c r="F8079" s="8" t="s">
        <v>28</v>
      </c>
      <c r="G8079" s="8" t="s">
        <v>39</v>
      </c>
      <c r="H8079" s="10" t="s">
        <v>18</v>
      </c>
      <c r="I8079" s="11">
        <v>31</v>
      </c>
      <c r="J8079" s="12">
        <v>236</v>
      </c>
      <c r="K8079" s="12">
        <v>731.6</v>
      </c>
      <c r="L8079" s="13">
        <v>292.64</v>
      </c>
      <c r="M8079" s="8" t="s">
        <v>23</v>
      </c>
      <c r="N8079" s="19">
        <v>50534</v>
      </c>
    </row>
    <row r="8080" spans="2:14" ht="14.25" customHeight="1" x14ac:dyDescent="0.25">
      <c r="B8080" s="8" t="s">
        <v>26</v>
      </c>
      <c r="C8080" s="8">
        <v>1197831</v>
      </c>
      <c r="D8080" s="9">
        <v>44433</v>
      </c>
      <c r="E8080" s="8" t="s">
        <v>27</v>
      </c>
      <c r="F8080" s="8" t="s">
        <v>28</v>
      </c>
      <c r="G8080" s="8" t="s">
        <v>39</v>
      </c>
      <c r="H8080" s="10" t="s">
        <v>19</v>
      </c>
      <c r="I8080" s="11">
        <v>20</v>
      </c>
      <c r="J8080" s="12">
        <v>155</v>
      </c>
      <c r="K8080" s="12">
        <v>310</v>
      </c>
      <c r="L8080" s="13">
        <v>117.8</v>
      </c>
      <c r="M8080" s="8" t="s">
        <v>23</v>
      </c>
      <c r="N8080" s="19">
        <v>50535</v>
      </c>
    </row>
    <row r="8081" spans="2:14" ht="14.25" customHeight="1" x14ac:dyDescent="0.25">
      <c r="B8081" s="8" t="s">
        <v>26</v>
      </c>
      <c r="C8081" s="8">
        <v>1197831</v>
      </c>
      <c r="D8081" s="9">
        <v>44434</v>
      </c>
      <c r="E8081" s="8" t="s">
        <v>27</v>
      </c>
      <c r="F8081" s="8" t="s">
        <v>28</v>
      </c>
      <c r="G8081" s="8" t="s">
        <v>39</v>
      </c>
      <c r="H8081" s="10" t="s">
        <v>20</v>
      </c>
      <c r="I8081" s="11">
        <v>26</v>
      </c>
      <c r="J8081" s="12">
        <v>140</v>
      </c>
      <c r="K8081" s="12">
        <v>364</v>
      </c>
      <c r="L8081" s="13">
        <v>171.08</v>
      </c>
      <c r="M8081" s="8" t="s">
        <v>23</v>
      </c>
      <c r="N8081" s="19">
        <v>50536</v>
      </c>
    </row>
    <row r="8082" spans="2:14" ht="14.25" customHeight="1" x14ac:dyDescent="0.25">
      <c r="B8082" s="8" t="s">
        <v>26</v>
      </c>
      <c r="C8082" s="8">
        <v>1197831</v>
      </c>
      <c r="D8082" s="9">
        <v>44435</v>
      </c>
      <c r="E8082" s="8" t="s">
        <v>27</v>
      </c>
      <c r="F8082" s="8" t="s">
        <v>28</v>
      </c>
      <c r="G8082" s="8" t="s">
        <v>39</v>
      </c>
      <c r="H8082" s="10" t="s">
        <v>21</v>
      </c>
      <c r="I8082" s="11">
        <v>29</v>
      </c>
      <c r="J8082" s="12">
        <v>96</v>
      </c>
      <c r="K8082" s="12">
        <v>278.39999999999998</v>
      </c>
      <c r="L8082" s="13">
        <v>103.008</v>
      </c>
      <c r="M8082" s="8" t="s">
        <v>23</v>
      </c>
      <c r="N8082" s="19">
        <v>50537</v>
      </c>
    </row>
    <row r="8083" spans="2:14" ht="14.25" customHeight="1" x14ac:dyDescent="0.25">
      <c r="B8083" s="8" t="s">
        <v>26</v>
      </c>
      <c r="C8083" s="8">
        <v>1197831</v>
      </c>
      <c r="D8083" s="9">
        <v>44436</v>
      </c>
      <c r="E8083" s="8" t="s">
        <v>27</v>
      </c>
      <c r="F8083" s="8" t="s">
        <v>28</v>
      </c>
      <c r="G8083" s="8" t="s">
        <v>39</v>
      </c>
      <c r="H8083" s="10" t="s">
        <v>22</v>
      </c>
      <c r="I8083" s="11">
        <v>27</v>
      </c>
      <c r="J8083" s="12">
        <v>153</v>
      </c>
      <c r="K8083" s="12">
        <v>413.1</v>
      </c>
      <c r="L8083" s="13">
        <v>223.07400000000001</v>
      </c>
      <c r="M8083" s="8" t="s">
        <v>23</v>
      </c>
      <c r="N8083" s="19">
        <v>50538</v>
      </c>
    </row>
    <row r="8084" spans="2:14" ht="14.25" customHeight="1" x14ac:dyDescent="0.25">
      <c r="B8084" s="8" t="s">
        <v>26</v>
      </c>
      <c r="C8084" s="8">
        <v>1197831</v>
      </c>
      <c r="D8084" s="9">
        <v>44437</v>
      </c>
      <c r="E8084" s="8" t="s">
        <v>27</v>
      </c>
      <c r="F8084" s="8" t="s">
        <v>28</v>
      </c>
      <c r="G8084" s="8" t="s">
        <v>39</v>
      </c>
      <c r="H8084" s="10" t="s">
        <v>16</v>
      </c>
      <c r="I8084" s="11">
        <v>13</v>
      </c>
      <c r="J8084" s="12">
        <v>231</v>
      </c>
      <c r="K8084" s="12">
        <v>300.3</v>
      </c>
      <c r="L8084" s="13">
        <v>120.11999999999998</v>
      </c>
      <c r="M8084" s="8" t="s">
        <v>23</v>
      </c>
      <c r="N8084" s="19">
        <v>50539</v>
      </c>
    </row>
    <row r="8085" spans="2:14" ht="14.25" customHeight="1" x14ac:dyDescent="0.25">
      <c r="B8085" s="8" t="s">
        <v>26</v>
      </c>
      <c r="C8085" s="8">
        <v>1197831</v>
      </c>
      <c r="D8085" s="9">
        <v>44438</v>
      </c>
      <c r="E8085" s="8" t="s">
        <v>27</v>
      </c>
      <c r="F8085" s="8" t="s">
        <v>28</v>
      </c>
      <c r="G8085" s="8" t="s">
        <v>39</v>
      </c>
      <c r="H8085" s="10" t="s">
        <v>18</v>
      </c>
      <c r="I8085" s="11">
        <v>21</v>
      </c>
      <c r="J8085" s="12">
        <v>210</v>
      </c>
      <c r="K8085" s="12">
        <v>441</v>
      </c>
      <c r="L8085" s="13">
        <v>176.39999999999998</v>
      </c>
      <c r="M8085" s="8" t="s">
        <v>23</v>
      </c>
      <c r="N8085" s="19">
        <v>50540</v>
      </c>
    </row>
    <row r="8086" spans="2:14" ht="14.25" customHeight="1" x14ac:dyDescent="0.25">
      <c r="B8086" s="8" t="s">
        <v>26</v>
      </c>
      <c r="C8086" s="8">
        <v>1197831</v>
      </c>
      <c r="D8086" s="9">
        <v>44439</v>
      </c>
      <c r="E8086" s="8" t="s">
        <v>27</v>
      </c>
      <c r="F8086" s="8" t="s">
        <v>28</v>
      </c>
      <c r="G8086" s="8" t="s">
        <v>39</v>
      </c>
      <c r="H8086" s="10" t="s">
        <v>19</v>
      </c>
      <c r="I8086" s="11">
        <v>20</v>
      </c>
      <c r="J8086" s="12">
        <v>179</v>
      </c>
      <c r="K8086" s="12">
        <v>358</v>
      </c>
      <c r="L8086" s="13">
        <v>139.61999999999998</v>
      </c>
      <c r="M8086" s="8" t="s">
        <v>23</v>
      </c>
      <c r="N8086" s="19">
        <v>50541</v>
      </c>
    </row>
    <row r="8087" spans="2:14" ht="14.25" customHeight="1" x14ac:dyDescent="0.25">
      <c r="B8087" s="8" t="s">
        <v>26</v>
      </c>
      <c r="C8087" s="8">
        <v>1197831</v>
      </c>
      <c r="D8087" s="9">
        <v>44440</v>
      </c>
      <c r="E8087" s="8" t="s">
        <v>27</v>
      </c>
      <c r="F8087" s="8" t="s">
        <v>28</v>
      </c>
      <c r="G8087" s="8" t="s">
        <v>39</v>
      </c>
      <c r="H8087" s="10" t="s">
        <v>20</v>
      </c>
      <c r="I8087" s="11">
        <v>20</v>
      </c>
      <c r="J8087" s="12">
        <v>149</v>
      </c>
      <c r="K8087" s="12">
        <v>298</v>
      </c>
      <c r="L8087" s="13">
        <v>146.02000000000001</v>
      </c>
      <c r="M8087" s="8" t="s">
        <v>23</v>
      </c>
      <c r="N8087" s="19">
        <v>50542</v>
      </c>
    </row>
    <row r="8088" spans="2:14" ht="14.25" customHeight="1" x14ac:dyDescent="0.25">
      <c r="B8088" s="8" t="s">
        <v>26</v>
      </c>
      <c r="C8088" s="8">
        <v>1197831</v>
      </c>
      <c r="D8088" s="9">
        <v>44441</v>
      </c>
      <c r="E8088" s="8" t="s">
        <v>27</v>
      </c>
      <c r="F8088" s="8" t="s">
        <v>28</v>
      </c>
      <c r="G8088" s="8" t="s">
        <v>39</v>
      </c>
      <c r="H8088" s="10" t="s">
        <v>21</v>
      </c>
      <c r="I8088" s="11">
        <v>26</v>
      </c>
      <c r="J8088" s="12">
        <v>107</v>
      </c>
      <c r="K8088" s="12">
        <v>278.2</v>
      </c>
      <c r="L8088" s="13">
        <v>100.152</v>
      </c>
      <c r="M8088" s="8" t="s">
        <v>23</v>
      </c>
      <c r="N8088" s="19">
        <v>50543</v>
      </c>
    </row>
    <row r="8089" spans="2:14" ht="14.25" customHeight="1" x14ac:dyDescent="0.25">
      <c r="B8089" s="8" t="s">
        <v>26</v>
      </c>
      <c r="C8089" s="8">
        <v>1197831</v>
      </c>
      <c r="D8089" s="9">
        <v>44442</v>
      </c>
      <c r="E8089" s="8" t="s">
        <v>27</v>
      </c>
      <c r="F8089" s="8" t="s">
        <v>28</v>
      </c>
      <c r="G8089" s="8" t="s">
        <v>39</v>
      </c>
      <c r="H8089" s="10" t="s">
        <v>22</v>
      </c>
      <c r="I8089" s="11">
        <v>22</v>
      </c>
      <c r="J8089" s="12">
        <v>210</v>
      </c>
      <c r="K8089" s="12">
        <v>462</v>
      </c>
      <c r="L8089" s="13">
        <v>263.34000000000003</v>
      </c>
      <c r="M8089" s="8" t="s">
        <v>23</v>
      </c>
      <c r="N8089" s="19">
        <v>50544</v>
      </c>
    </row>
    <row r="8090" spans="2:14" ht="14.25" customHeight="1" x14ac:dyDescent="0.25">
      <c r="B8090" s="8" t="s">
        <v>26</v>
      </c>
      <c r="C8090" s="8">
        <v>1197831</v>
      </c>
      <c r="D8090" s="9">
        <v>44443</v>
      </c>
      <c r="E8090" s="8" t="s">
        <v>27</v>
      </c>
      <c r="F8090" s="8" t="s">
        <v>28</v>
      </c>
      <c r="G8090" s="8" t="s">
        <v>39</v>
      </c>
      <c r="H8090" s="10" t="s">
        <v>16</v>
      </c>
      <c r="I8090" s="11">
        <v>13</v>
      </c>
      <c r="J8090" s="12">
        <v>233</v>
      </c>
      <c r="K8090" s="12">
        <v>302.89999999999998</v>
      </c>
      <c r="L8090" s="13">
        <v>115.102</v>
      </c>
      <c r="M8090" s="8" t="s">
        <v>23</v>
      </c>
      <c r="N8090" s="19">
        <v>50545</v>
      </c>
    </row>
    <row r="8091" spans="2:14" ht="14.25" customHeight="1" x14ac:dyDescent="0.25">
      <c r="B8091" s="8" t="s">
        <v>26</v>
      </c>
      <c r="C8091" s="8">
        <v>1197831</v>
      </c>
      <c r="D8091" s="9">
        <v>44444</v>
      </c>
      <c r="E8091" s="8" t="s">
        <v>27</v>
      </c>
      <c r="F8091" s="8" t="s">
        <v>28</v>
      </c>
      <c r="G8091" s="8" t="s">
        <v>39</v>
      </c>
      <c r="H8091" s="10" t="s">
        <v>18</v>
      </c>
      <c r="I8091" s="11">
        <v>22</v>
      </c>
      <c r="J8091" s="12">
        <v>248</v>
      </c>
      <c r="K8091" s="12">
        <v>545.6</v>
      </c>
      <c r="L8091" s="13">
        <v>229.15199999999999</v>
      </c>
      <c r="M8091" s="8" t="s">
        <v>23</v>
      </c>
      <c r="N8091" s="19">
        <v>50546</v>
      </c>
    </row>
    <row r="8092" spans="2:14" ht="14.25" customHeight="1" x14ac:dyDescent="0.25">
      <c r="B8092" s="8" t="s">
        <v>26</v>
      </c>
      <c r="C8092" s="8">
        <v>1197831</v>
      </c>
      <c r="D8092" s="9">
        <v>44445</v>
      </c>
      <c r="E8092" s="8" t="s">
        <v>27</v>
      </c>
      <c r="F8092" s="8" t="s">
        <v>28</v>
      </c>
      <c r="G8092" s="8" t="s">
        <v>39</v>
      </c>
      <c r="H8092" s="10" t="s">
        <v>19</v>
      </c>
      <c r="I8092" s="11">
        <v>19</v>
      </c>
      <c r="J8092" s="12">
        <v>200</v>
      </c>
      <c r="K8092" s="12">
        <v>380</v>
      </c>
      <c r="L8092" s="13">
        <v>151.99999999999997</v>
      </c>
      <c r="M8092" s="8" t="s">
        <v>23</v>
      </c>
      <c r="N8092" s="19">
        <v>50547</v>
      </c>
    </row>
    <row r="8093" spans="2:14" ht="14.25" customHeight="1" x14ac:dyDescent="0.25">
      <c r="B8093" s="8" t="s">
        <v>26</v>
      </c>
      <c r="C8093" s="8">
        <v>1197831</v>
      </c>
      <c r="D8093" s="9">
        <v>44446</v>
      </c>
      <c r="E8093" s="8" t="s">
        <v>27</v>
      </c>
      <c r="F8093" s="8" t="s">
        <v>28</v>
      </c>
      <c r="G8093" s="8" t="s">
        <v>39</v>
      </c>
      <c r="H8093" s="10" t="s">
        <v>20</v>
      </c>
      <c r="I8093" s="11">
        <v>27</v>
      </c>
      <c r="J8093" s="12">
        <v>182</v>
      </c>
      <c r="K8093" s="12">
        <v>491.4</v>
      </c>
      <c r="L8093" s="13">
        <v>240.786</v>
      </c>
      <c r="M8093" s="8" t="s">
        <v>23</v>
      </c>
      <c r="N8093" s="19">
        <v>50548</v>
      </c>
    </row>
    <row r="8094" spans="2:14" ht="14.25" customHeight="1" x14ac:dyDescent="0.25">
      <c r="B8094" s="8" t="s">
        <v>26</v>
      </c>
      <c r="C8094" s="8">
        <v>1197831</v>
      </c>
      <c r="D8094" s="9">
        <v>44447</v>
      </c>
      <c r="E8094" s="8" t="s">
        <v>27</v>
      </c>
      <c r="F8094" s="8" t="s">
        <v>28</v>
      </c>
      <c r="G8094" s="8" t="s">
        <v>39</v>
      </c>
      <c r="H8094" s="10" t="s">
        <v>21</v>
      </c>
      <c r="I8094" s="11">
        <v>38</v>
      </c>
      <c r="J8094" s="12">
        <v>153</v>
      </c>
      <c r="K8094" s="12">
        <v>581.4</v>
      </c>
      <c r="L8094" s="13">
        <v>209.304</v>
      </c>
      <c r="M8094" s="8" t="s">
        <v>23</v>
      </c>
      <c r="N8094" s="19">
        <v>50549</v>
      </c>
    </row>
    <row r="8095" spans="2:14" ht="14.25" customHeight="1" x14ac:dyDescent="0.25">
      <c r="B8095" s="8" t="s">
        <v>26</v>
      </c>
      <c r="C8095" s="8">
        <v>1197831</v>
      </c>
      <c r="D8095" s="9">
        <v>44448</v>
      </c>
      <c r="E8095" s="8" t="s">
        <v>27</v>
      </c>
      <c r="F8095" s="8" t="s">
        <v>28</v>
      </c>
      <c r="G8095" s="8" t="s">
        <v>39</v>
      </c>
      <c r="H8095" s="10" t="s">
        <v>22</v>
      </c>
      <c r="I8095" s="11">
        <v>34</v>
      </c>
      <c r="J8095" s="12">
        <v>264</v>
      </c>
      <c r="K8095" s="12">
        <v>897.6</v>
      </c>
      <c r="L8095" s="13">
        <v>466.75200000000007</v>
      </c>
      <c r="M8095" s="8" t="s">
        <v>23</v>
      </c>
      <c r="N8095" s="19">
        <v>50550</v>
      </c>
    </row>
    <row r="8096" spans="2:14" ht="14.25" customHeight="1" x14ac:dyDescent="0.25">
      <c r="B8096" s="8" t="s">
        <v>26</v>
      </c>
      <c r="C8096" s="8">
        <v>1197831</v>
      </c>
      <c r="D8096" s="9">
        <v>44449</v>
      </c>
      <c r="E8096" s="8" t="s">
        <v>27</v>
      </c>
      <c r="F8096" s="8" t="s">
        <v>28</v>
      </c>
      <c r="G8096" s="8" t="s">
        <v>39</v>
      </c>
      <c r="H8096" s="10" t="s">
        <v>16</v>
      </c>
      <c r="I8096" s="11">
        <v>30</v>
      </c>
      <c r="J8096" s="12">
        <v>256</v>
      </c>
      <c r="K8096" s="12">
        <v>768</v>
      </c>
      <c r="L8096" s="13">
        <v>284.15999999999997</v>
      </c>
      <c r="M8096" s="8" t="s">
        <v>23</v>
      </c>
      <c r="N8096" s="19">
        <v>50551</v>
      </c>
    </row>
    <row r="8097" spans="2:14" ht="14.25" customHeight="1" x14ac:dyDescent="0.25">
      <c r="B8097" s="8" t="s">
        <v>26</v>
      </c>
      <c r="C8097" s="8">
        <v>1197831</v>
      </c>
      <c r="D8097" s="9">
        <v>44450</v>
      </c>
      <c r="E8097" s="8" t="s">
        <v>27</v>
      </c>
      <c r="F8097" s="8" t="s">
        <v>28</v>
      </c>
      <c r="G8097" s="8" t="s">
        <v>39</v>
      </c>
      <c r="H8097" s="10" t="s">
        <v>18</v>
      </c>
      <c r="I8097" s="11">
        <v>40</v>
      </c>
      <c r="J8097" s="12">
        <v>280</v>
      </c>
      <c r="K8097" s="12">
        <v>1120</v>
      </c>
      <c r="L8097" s="13">
        <v>459.2</v>
      </c>
      <c r="M8097" s="8" t="s">
        <v>23</v>
      </c>
      <c r="N8097" s="19">
        <v>50552</v>
      </c>
    </row>
    <row r="8098" spans="2:14" ht="14.25" customHeight="1" x14ac:dyDescent="0.25">
      <c r="B8098" s="8" t="s">
        <v>26</v>
      </c>
      <c r="C8098" s="8">
        <v>1197831</v>
      </c>
      <c r="D8098" s="9">
        <v>44451</v>
      </c>
      <c r="E8098" s="8" t="s">
        <v>27</v>
      </c>
      <c r="F8098" s="8" t="s">
        <v>28</v>
      </c>
      <c r="G8098" s="8" t="s">
        <v>39</v>
      </c>
      <c r="H8098" s="10" t="s">
        <v>19</v>
      </c>
      <c r="I8098" s="11">
        <v>30</v>
      </c>
      <c r="J8098" s="12">
        <v>215</v>
      </c>
      <c r="K8098" s="12">
        <v>645</v>
      </c>
      <c r="L8098" s="13">
        <v>251.54999999999995</v>
      </c>
      <c r="M8098" s="8" t="s">
        <v>23</v>
      </c>
      <c r="N8098" s="19">
        <v>50553</v>
      </c>
    </row>
    <row r="8099" spans="2:14" ht="14.25" customHeight="1" x14ac:dyDescent="0.25">
      <c r="B8099" s="8" t="s">
        <v>26</v>
      </c>
      <c r="C8099" s="8">
        <v>1197831</v>
      </c>
      <c r="D8099" s="9">
        <v>44452</v>
      </c>
      <c r="E8099" s="8" t="s">
        <v>27</v>
      </c>
      <c r="F8099" s="8" t="s">
        <v>28</v>
      </c>
      <c r="G8099" s="8" t="s">
        <v>39</v>
      </c>
      <c r="H8099" s="10" t="s">
        <v>20</v>
      </c>
      <c r="I8099" s="11">
        <v>29</v>
      </c>
      <c r="J8099" s="12">
        <v>192</v>
      </c>
      <c r="K8099" s="12">
        <v>556.79999999999995</v>
      </c>
      <c r="L8099" s="13">
        <v>272.83199999999999</v>
      </c>
      <c r="M8099" s="8" t="s">
        <v>23</v>
      </c>
      <c r="N8099" s="19">
        <v>50554</v>
      </c>
    </row>
    <row r="8100" spans="2:14" ht="14.25" customHeight="1" x14ac:dyDescent="0.25">
      <c r="B8100" s="8" t="s">
        <v>26</v>
      </c>
      <c r="C8100" s="8">
        <v>1197831</v>
      </c>
      <c r="D8100" s="9">
        <v>44453</v>
      </c>
      <c r="E8100" s="8" t="s">
        <v>27</v>
      </c>
      <c r="F8100" s="8" t="s">
        <v>28</v>
      </c>
      <c r="G8100" s="8" t="s">
        <v>39</v>
      </c>
      <c r="H8100" s="10" t="s">
        <v>21</v>
      </c>
      <c r="I8100" s="11">
        <v>40</v>
      </c>
      <c r="J8100" s="12">
        <v>150</v>
      </c>
      <c r="K8100" s="12">
        <v>600</v>
      </c>
      <c r="L8100" s="13">
        <v>222</v>
      </c>
      <c r="M8100" s="8" t="s">
        <v>23</v>
      </c>
      <c r="N8100" s="19">
        <v>50555</v>
      </c>
    </row>
    <row r="8101" spans="2:14" ht="14.25" customHeight="1" x14ac:dyDescent="0.25">
      <c r="B8101" s="8" t="s">
        <v>26</v>
      </c>
      <c r="C8101" s="8">
        <v>1197831</v>
      </c>
      <c r="D8101" s="9">
        <v>44454</v>
      </c>
      <c r="E8101" s="8" t="s">
        <v>27</v>
      </c>
      <c r="F8101" s="8" t="s">
        <v>28</v>
      </c>
      <c r="G8101" s="8" t="s">
        <v>39</v>
      </c>
      <c r="H8101" s="10" t="s">
        <v>22</v>
      </c>
      <c r="I8101" s="11">
        <v>42</v>
      </c>
      <c r="J8101" s="12">
        <v>280</v>
      </c>
      <c r="K8101" s="12">
        <v>1176</v>
      </c>
      <c r="L8101" s="13">
        <v>646.80000000000007</v>
      </c>
      <c r="M8101" s="8" t="s">
        <v>23</v>
      </c>
      <c r="N8101" s="19">
        <v>50556</v>
      </c>
    </row>
    <row r="8102" spans="2:14" ht="14.25" customHeight="1" x14ac:dyDescent="0.25">
      <c r="B8102" s="8" t="s">
        <v>26</v>
      </c>
      <c r="C8102" s="8">
        <v>1197831</v>
      </c>
      <c r="D8102" s="9">
        <v>44455</v>
      </c>
      <c r="E8102" s="8" t="s">
        <v>27</v>
      </c>
      <c r="F8102" s="8" t="s">
        <v>28</v>
      </c>
      <c r="G8102" s="8" t="s">
        <v>39</v>
      </c>
      <c r="H8102" s="10" t="s">
        <v>16</v>
      </c>
      <c r="I8102" s="11">
        <v>34</v>
      </c>
      <c r="J8102" s="12">
        <v>256</v>
      </c>
      <c r="K8102" s="12">
        <v>870.4</v>
      </c>
      <c r="L8102" s="13">
        <v>365.56799999999998</v>
      </c>
      <c r="M8102" s="8" t="s">
        <v>23</v>
      </c>
      <c r="N8102" s="19">
        <v>50557</v>
      </c>
    </row>
    <row r="8103" spans="2:14" ht="14.25" customHeight="1" x14ac:dyDescent="0.25">
      <c r="B8103" s="8" t="s">
        <v>26</v>
      </c>
      <c r="C8103" s="8">
        <v>1197831</v>
      </c>
      <c r="D8103" s="9">
        <v>44456</v>
      </c>
      <c r="E8103" s="8" t="s">
        <v>27</v>
      </c>
      <c r="F8103" s="8" t="s">
        <v>28</v>
      </c>
      <c r="G8103" s="8" t="s">
        <v>39</v>
      </c>
      <c r="H8103" s="10" t="s">
        <v>18</v>
      </c>
      <c r="I8103" s="11">
        <v>34</v>
      </c>
      <c r="J8103" s="12">
        <v>264</v>
      </c>
      <c r="K8103" s="12">
        <v>897.6</v>
      </c>
      <c r="L8103" s="13">
        <v>376.99200000000002</v>
      </c>
      <c r="M8103" s="8" t="s">
        <v>23</v>
      </c>
      <c r="N8103" s="19">
        <v>50558</v>
      </c>
    </row>
    <row r="8104" spans="2:14" ht="14.25" customHeight="1" x14ac:dyDescent="0.25">
      <c r="B8104" s="8" t="s">
        <v>26</v>
      </c>
      <c r="C8104" s="8">
        <v>1197831</v>
      </c>
      <c r="D8104" s="9">
        <v>44457</v>
      </c>
      <c r="E8104" s="8" t="s">
        <v>27</v>
      </c>
      <c r="F8104" s="8" t="s">
        <v>28</v>
      </c>
      <c r="G8104" s="8" t="s">
        <v>39</v>
      </c>
      <c r="H8104" s="10" t="s">
        <v>19</v>
      </c>
      <c r="I8104" s="11">
        <v>33</v>
      </c>
      <c r="J8104" s="12">
        <v>322</v>
      </c>
      <c r="K8104" s="12">
        <v>1062.5999999999999</v>
      </c>
      <c r="L8104" s="13">
        <v>446.29200000000003</v>
      </c>
      <c r="M8104" s="8" t="s">
        <v>23</v>
      </c>
      <c r="N8104" s="19">
        <v>50559</v>
      </c>
    </row>
    <row r="8105" spans="2:14" ht="14.25" customHeight="1" x14ac:dyDescent="0.25">
      <c r="B8105" s="8" t="s">
        <v>26</v>
      </c>
      <c r="C8105" s="8">
        <v>1197831</v>
      </c>
      <c r="D8105" s="9">
        <v>44458</v>
      </c>
      <c r="E8105" s="8" t="s">
        <v>27</v>
      </c>
      <c r="F8105" s="8" t="s">
        <v>28</v>
      </c>
      <c r="G8105" s="8" t="s">
        <v>39</v>
      </c>
      <c r="H8105" s="10" t="s">
        <v>20</v>
      </c>
      <c r="I8105" s="11">
        <v>32</v>
      </c>
      <c r="J8105" s="12">
        <v>201</v>
      </c>
      <c r="K8105" s="12">
        <v>643.20000000000005</v>
      </c>
      <c r="L8105" s="13">
        <v>353.76000000000005</v>
      </c>
      <c r="M8105" s="8" t="s">
        <v>23</v>
      </c>
      <c r="N8105" s="19">
        <v>50560</v>
      </c>
    </row>
    <row r="8106" spans="2:14" ht="14.25" customHeight="1" x14ac:dyDescent="0.25">
      <c r="B8106" s="8" t="s">
        <v>26</v>
      </c>
      <c r="C8106" s="8">
        <v>1197831</v>
      </c>
      <c r="D8106" s="9">
        <v>44459</v>
      </c>
      <c r="E8106" s="8" t="s">
        <v>27</v>
      </c>
      <c r="F8106" s="8" t="s">
        <v>28</v>
      </c>
      <c r="G8106" s="8" t="s">
        <v>39</v>
      </c>
      <c r="H8106" s="10" t="s">
        <v>21</v>
      </c>
      <c r="I8106" s="11">
        <v>39</v>
      </c>
      <c r="J8106" s="12">
        <v>184</v>
      </c>
      <c r="K8106" s="12">
        <v>717.6</v>
      </c>
      <c r="L8106" s="13">
        <v>272.68799999999999</v>
      </c>
      <c r="M8106" s="8" t="s">
        <v>23</v>
      </c>
      <c r="N8106" s="19">
        <v>50561</v>
      </c>
    </row>
    <row r="8107" spans="2:14" ht="14.25" customHeight="1" x14ac:dyDescent="0.25">
      <c r="B8107" s="8" t="s">
        <v>26</v>
      </c>
      <c r="C8107" s="8">
        <v>1197831</v>
      </c>
      <c r="D8107" s="9">
        <v>44460</v>
      </c>
      <c r="E8107" s="8" t="s">
        <v>27</v>
      </c>
      <c r="F8107" s="8" t="s">
        <v>28</v>
      </c>
      <c r="G8107" s="8" t="s">
        <v>39</v>
      </c>
      <c r="H8107" s="10" t="s">
        <v>22</v>
      </c>
      <c r="I8107" s="11">
        <v>47</v>
      </c>
      <c r="J8107" s="12">
        <v>272</v>
      </c>
      <c r="K8107" s="12">
        <v>1278.4000000000001</v>
      </c>
      <c r="L8107" s="13">
        <v>728.6880000000001</v>
      </c>
      <c r="M8107" s="8" t="s">
        <v>23</v>
      </c>
      <c r="N8107" s="19">
        <v>50562</v>
      </c>
    </row>
    <row r="8108" spans="2:14" ht="14.25" customHeight="1" x14ac:dyDescent="0.25">
      <c r="B8108" s="8" t="s">
        <v>26</v>
      </c>
      <c r="C8108" s="8">
        <v>1197831</v>
      </c>
      <c r="D8108" s="9">
        <v>44461</v>
      </c>
      <c r="E8108" s="8" t="s">
        <v>27</v>
      </c>
      <c r="F8108" s="8" t="s">
        <v>28</v>
      </c>
      <c r="G8108" s="8" t="s">
        <v>39</v>
      </c>
      <c r="H8108" s="10" t="s">
        <v>16</v>
      </c>
      <c r="I8108" s="11">
        <v>34</v>
      </c>
      <c r="J8108" s="12">
        <v>248</v>
      </c>
      <c r="K8108" s="12">
        <v>843.2</v>
      </c>
      <c r="L8108" s="13">
        <v>362.57599999999991</v>
      </c>
      <c r="M8108" s="8" t="s">
        <v>23</v>
      </c>
      <c r="N8108" s="19">
        <v>50563</v>
      </c>
    </row>
    <row r="8109" spans="2:14" ht="14.25" customHeight="1" x14ac:dyDescent="0.25">
      <c r="B8109" s="8" t="s">
        <v>26</v>
      </c>
      <c r="C8109" s="8">
        <v>1197831</v>
      </c>
      <c r="D8109" s="9">
        <v>44462</v>
      </c>
      <c r="E8109" s="8" t="s">
        <v>27</v>
      </c>
      <c r="F8109" s="8" t="s">
        <v>28</v>
      </c>
      <c r="G8109" s="8" t="s">
        <v>39</v>
      </c>
      <c r="H8109" s="10" t="s">
        <v>18</v>
      </c>
      <c r="I8109" s="11">
        <v>43</v>
      </c>
      <c r="J8109" s="12">
        <v>256</v>
      </c>
      <c r="K8109" s="12">
        <v>1100.8</v>
      </c>
      <c r="L8109" s="13">
        <v>506.36799999999994</v>
      </c>
      <c r="M8109" s="8" t="s">
        <v>23</v>
      </c>
      <c r="N8109" s="19">
        <v>50564</v>
      </c>
    </row>
    <row r="8110" spans="2:14" ht="14.25" customHeight="1" x14ac:dyDescent="0.25">
      <c r="B8110" s="8" t="s">
        <v>26</v>
      </c>
      <c r="C8110" s="8">
        <v>1197831</v>
      </c>
      <c r="D8110" s="9">
        <v>44463</v>
      </c>
      <c r="E8110" s="8" t="s">
        <v>27</v>
      </c>
      <c r="F8110" s="8" t="s">
        <v>28</v>
      </c>
      <c r="G8110" s="8" t="s">
        <v>39</v>
      </c>
      <c r="H8110" s="10" t="s">
        <v>19</v>
      </c>
      <c r="I8110" s="11">
        <v>35</v>
      </c>
      <c r="J8110" s="12">
        <v>332</v>
      </c>
      <c r="K8110" s="12">
        <v>1162</v>
      </c>
      <c r="L8110" s="13">
        <v>546.14</v>
      </c>
      <c r="M8110" s="8" t="s">
        <v>23</v>
      </c>
      <c r="N8110" s="19">
        <v>50565</v>
      </c>
    </row>
    <row r="8111" spans="2:14" ht="14.25" customHeight="1" x14ac:dyDescent="0.25">
      <c r="B8111" s="8" t="s">
        <v>26</v>
      </c>
      <c r="C8111" s="8">
        <v>1197831</v>
      </c>
      <c r="D8111" s="9">
        <v>44464</v>
      </c>
      <c r="E8111" s="8" t="s">
        <v>27</v>
      </c>
      <c r="F8111" s="8" t="s">
        <v>28</v>
      </c>
      <c r="G8111" s="8" t="s">
        <v>39</v>
      </c>
      <c r="H8111" s="10" t="s">
        <v>20</v>
      </c>
      <c r="I8111" s="11">
        <v>38</v>
      </c>
      <c r="J8111" s="12">
        <v>158</v>
      </c>
      <c r="K8111" s="12">
        <v>600.4</v>
      </c>
      <c r="L8111" s="13">
        <v>324.21600000000001</v>
      </c>
      <c r="M8111" s="8" t="s">
        <v>23</v>
      </c>
      <c r="N8111" s="19">
        <v>50566</v>
      </c>
    </row>
    <row r="8112" spans="2:14" ht="14.25" customHeight="1" x14ac:dyDescent="0.25">
      <c r="B8112" s="8" t="s">
        <v>26</v>
      </c>
      <c r="C8112" s="8">
        <v>1197831</v>
      </c>
      <c r="D8112" s="9">
        <v>44465</v>
      </c>
      <c r="E8112" s="8" t="s">
        <v>27</v>
      </c>
      <c r="F8112" s="8" t="s">
        <v>28</v>
      </c>
      <c r="G8112" s="8" t="s">
        <v>39</v>
      </c>
      <c r="H8112" s="10" t="s">
        <v>21</v>
      </c>
      <c r="I8112" s="11">
        <v>43</v>
      </c>
      <c r="J8112" s="12">
        <v>158</v>
      </c>
      <c r="K8112" s="12">
        <v>679.4</v>
      </c>
      <c r="L8112" s="13">
        <v>278.55399999999997</v>
      </c>
      <c r="M8112" s="8" t="s">
        <v>23</v>
      </c>
      <c r="N8112" s="19">
        <v>50567</v>
      </c>
    </row>
    <row r="8113" spans="2:14" ht="14.25" customHeight="1" x14ac:dyDescent="0.25">
      <c r="B8113" s="8" t="s">
        <v>26</v>
      </c>
      <c r="C8113" s="8">
        <v>1197831</v>
      </c>
      <c r="D8113" s="9">
        <v>44466</v>
      </c>
      <c r="E8113" s="8" t="s">
        <v>27</v>
      </c>
      <c r="F8113" s="8" t="s">
        <v>28</v>
      </c>
      <c r="G8113" s="8" t="s">
        <v>39</v>
      </c>
      <c r="H8113" s="10" t="s">
        <v>22</v>
      </c>
      <c r="I8113" s="11">
        <v>43</v>
      </c>
      <c r="J8113" s="12">
        <v>240</v>
      </c>
      <c r="K8113" s="12">
        <v>1032</v>
      </c>
      <c r="L8113" s="13">
        <v>619.20000000000005</v>
      </c>
      <c r="M8113" s="8" t="s">
        <v>23</v>
      </c>
      <c r="N8113" s="19">
        <v>50568</v>
      </c>
    </row>
    <row r="8114" spans="2:14" ht="14.25" customHeight="1" x14ac:dyDescent="0.25">
      <c r="B8114" s="8" t="s">
        <v>26</v>
      </c>
      <c r="C8114" s="8">
        <v>1197831</v>
      </c>
      <c r="D8114" s="9">
        <v>44467</v>
      </c>
      <c r="E8114" s="8" t="s">
        <v>27</v>
      </c>
      <c r="F8114" s="8" t="s">
        <v>28</v>
      </c>
      <c r="G8114" s="8" t="s">
        <v>39</v>
      </c>
      <c r="H8114" s="10" t="s">
        <v>16</v>
      </c>
      <c r="I8114" s="11">
        <v>38</v>
      </c>
      <c r="J8114" s="12">
        <v>232</v>
      </c>
      <c r="K8114" s="12">
        <v>881.6</v>
      </c>
      <c r="L8114" s="13">
        <v>405.53599999999994</v>
      </c>
      <c r="M8114" s="8" t="s">
        <v>23</v>
      </c>
      <c r="N8114" s="19">
        <v>50569</v>
      </c>
    </row>
    <row r="8115" spans="2:14" ht="14.25" customHeight="1" x14ac:dyDescent="0.25">
      <c r="B8115" s="8" t="s">
        <v>26</v>
      </c>
      <c r="C8115" s="8">
        <v>1197831</v>
      </c>
      <c r="D8115" s="9">
        <v>44468</v>
      </c>
      <c r="E8115" s="8" t="s">
        <v>27</v>
      </c>
      <c r="F8115" s="8" t="s">
        <v>28</v>
      </c>
      <c r="G8115" s="8" t="s">
        <v>39</v>
      </c>
      <c r="H8115" s="10" t="s">
        <v>18</v>
      </c>
      <c r="I8115" s="11">
        <v>38</v>
      </c>
      <c r="J8115" s="12">
        <v>203</v>
      </c>
      <c r="K8115" s="12">
        <v>771.4</v>
      </c>
      <c r="L8115" s="13">
        <v>362.55799999999999</v>
      </c>
      <c r="M8115" s="8" t="s">
        <v>23</v>
      </c>
      <c r="N8115" s="19">
        <v>50570</v>
      </c>
    </row>
    <row r="8116" spans="2:14" ht="14.25" customHeight="1" x14ac:dyDescent="0.25">
      <c r="B8116" s="8" t="s">
        <v>26</v>
      </c>
      <c r="C8116" s="8">
        <v>1197831</v>
      </c>
      <c r="D8116" s="9">
        <v>44469</v>
      </c>
      <c r="E8116" s="8" t="s">
        <v>27</v>
      </c>
      <c r="F8116" s="8" t="s">
        <v>28</v>
      </c>
      <c r="G8116" s="8" t="s">
        <v>39</v>
      </c>
      <c r="H8116" s="10" t="s">
        <v>19</v>
      </c>
      <c r="I8116" s="11">
        <v>47</v>
      </c>
      <c r="J8116" s="12">
        <v>254</v>
      </c>
      <c r="K8116" s="12">
        <v>1193.8</v>
      </c>
      <c r="L8116" s="13">
        <v>537.20999999999992</v>
      </c>
      <c r="M8116" s="8" t="s">
        <v>23</v>
      </c>
      <c r="N8116" s="19">
        <v>50571</v>
      </c>
    </row>
    <row r="8117" spans="2:14" ht="14.25" customHeight="1" x14ac:dyDescent="0.25">
      <c r="B8117" s="8" t="s">
        <v>26</v>
      </c>
      <c r="C8117" s="8">
        <v>1197831</v>
      </c>
      <c r="D8117" s="9">
        <v>44470</v>
      </c>
      <c r="E8117" s="8" t="s">
        <v>27</v>
      </c>
      <c r="F8117" s="8" t="s">
        <v>28</v>
      </c>
      <c r="G8117" s="8" t="s">
        <v>39</v>
      </c>
      <c r="H8117" s="10" t="s">
        <v>20</v>
      </c>
      <c r="I8117" s="11">
        <v>41</v>
      </c>
      <c r="J8117" s="12">
        <v>135</v>
      </c>
      <c r="K8117" s="12">
        <v>553.5</v>
      </c>
      <c r="L8117" s="13">
        <v>304.42500000000007</v>
      </c>
      <c r="M8117" s="8" t="s">
        <v>23</v>
      </c>
      <c r="N8117" s="19">
        <v>50572</v>
      </c>
    </row>
    <row r="8118" spans="2:14" ht="14.25" customHeight="1" x14ac:dyDescent="0.25">
      <c r="B8118" s="8" t="s">
        <v>26</v>
      </c>
      <c r="C8118" s="8">
        <v>1197831</v>
      </c>
      <c r="D8118" s="9">
        <v>44471</v>
      </c>
      <c r="E8118" s="8" t="s">
        <v>27</v>
      </c>
      <c r="F8118" s="8" t="s">
        <v>28</v>
      </c>
      <c r="G8118" s="8" t="s">
        <v>39</v>
      </c>
      <c r="H8118" s="10" t="s">
        <v>21</v>
      </c>
      <c r="I8118" s="11">
        <v>37</v>
      </c>
      <c r="J8118" s="12">
        <v>149</v>
      </c>
      <c r="K8118" s="12">
        <v>551.29999999999995</v>
      </c>
      <c r="L8118" s="13">
        <v>220.51999999999998</v>
      </c>
      <c r="M8118" s="8" t="s">
        <v>23</v>
      </c>
      <c r="N8118" s="19">
        <v>50573</v>
      </c>
    </row>
    <row r="8119" spans="2:14" ht="14.25" customHeight="1" x14ac:dyDescent="0.25">
      <c r="B8119" s="8" t="s">
        <v>26</v>
      </c>
      <c r="C8119" s="8">
        <v>1197831</v>
      </c>
      <c r="D8119" s="9">
        <v>44472</v>
      </c>
      <c r="E8119" s="8" t="s">
        <v>27</v>
      </c>
      <c r="F8119" s="8" t="s">
        <v>28</v>
      </c>
      <c r="G8119" s="8" t="s">
        <v>39</v>
      </c>
      <c r="H8119" s="10" t="s">
        <v>22</v>
      </c>
      <c r="I8119" s="11">
        <v>33</v>
      </c>
      <c r="J8119" s="12">
        <v>236</v>
      </c>
      <c r="K8119" s="12">
        <v>778.8</v>
      </c>
      <c r="L8119" s="13">
        <v>459.49200000000008</v>
      </c>
      <c r="M8119" s="8" t="s">
        <v>23</v>
      </c>
      <c r="N8119" s="19">
        <v>50574</v>
      </c>
    </row>
    <row r="8120" spans="2:14" ht="14.25" customHeight="1" x14ac:dyDescent="0.25">
      <c r="B8120" s="8" t="s">
        <v>26</v>
      </c>
      <c r="C8120" s="8">
        <v>1197831</v>
      </c>
      <c r="D8120" s="9">
        <v>44473</v>
      </c>
      <c r="E8120" s="8" t="s">
        <v>27</v>
      </c>
      <c r="F8120" s="8" t="s">
        <v>28</v>
      </c>
      <c r="G8120" s="8" t="s">
        <v>39</v>
      </c>
      <c r="H8120" s="10" t="s">
        <v>16</v>
      </c>
      <c r="I8120" s="11">
        <v>30</v>
      </c>
      <c r="J8120" s="12">
        <v>213</v>
      </c>
      <c r="K8120" s="12">
        <v>639</v>
      </c>
      <c r="L8120" s="13">
        <v>281.15999999999997</v>
      </c>
      <c r="M8120" s="8" t="s">
        <v>23</v>
      </c>
      <c r="N8120" s="19">
        <v>50575</v>
      </c>
    </row>
    <row r="8121" spans="2:14" ht="14.25" customHeight="1" x14ac:dyDescent="0.25">
      <c r="B8121" s="8" t="s">
        <v>26</v>
      </c>
      <c r="C8121" s="8">
        <v>1197831</v>
      </c>
      <c r="D8121" s="9">
        <v>44474</v>
      </c>
      <c r="E8121" s="8" t="s">
        <v>27</v>
      </c>
      <c r="F8121" s="8" t="s">
        <v>28</v>
      </c>
      <c r="G8121" s="8" t="s">
        <v>39</v>
      </c>
      <c r="H8121" s="10" t="s">
        <v>18</v>
      </c>
      <c r="I8121" s="11">
        <v>29</v>
      </c>
      <c r="J8121" s="12">
        <v>219</v>
      </c>
      <c r="K8121" s="12">
        <v>635.1</v>
      </c>
      <c r="L8121" s="13">
        <v>298.49699999999996</v>
      </c>
      <c r="M8121" s="8" t="s">
        <v>23</v>
      </c>
      <c r="N8121" s="19">
        <v>50576</v>
      </c>
    </row>
    <row r="8122" spans="2:14" ht="14.25" customHeight="1" x14ac:dyDescent="0.25">
      <c r="B8122" s="8" t="s">
        <v>26</v>
      </c>
      <c r="C8122" s="8">
        <v>1197831</v>
      </c>
      <c r="D8122" s="9">
        <v>44475</v>
      </c>
      <c r="E8122" s="8" t="s">
        <v>27</v>
      </c>
      <c r="F8122" s="8" t="s">
        <v>28</v>
      </c>
      <c r="G8122" s="8" t="s">
        <v>39</v>
      </c>
      <c r="H8122" s="10" t="s">
        <v>19</v>
      </c>
      <c r="I8122" s="11">
        <v>32</v>
      </c>
      <c r="J8122" s="12">
        <v>190</v>
      </c>
      <c r="K8122" s="12">
        <v>608</v>
      </c>
      <c r="L8122" s="13">
        <v>267.52</v>
      </c>
      <c r="M8122" s="8" t="s">
        <v>23</v>
      </c>
      <c r="N8122" s="19">
        <v>50577</v>
      </c>
    </row>
    <row r="8123" spans="2:14" ht="14.25" customHeight="1" x14ac:dyDescent="0.25">
      <c r="B8123" s="8" t="s">
        <v>26</v>
      </c>
      <c r="C8123" s="8">
        <v>1197831</v>
      </c>
      <c r="D8123" s="9">
        <v>44476</v>
      </c>
      <c r="E8123" s="8" t="s">
        <v>27</v>
      </c>
      <c r="F8123" s="8" t="s">
        <v>28</v>
      </c>
      <c r="G8123" s="8" t="s">
        <v>39</v>
      </c>
      <c r="H8123" s="10" t="s">
        <v>20</v>
      </c>
      <c r="I8123" s="11">
        <v>30</v>
      </c>
      <c r="J8123" s="12">
        <v>145</v>
      </c>
      <c r="K8123" s="12">
        <v>435</v>
      </c>
      <c r="L8123" s="13">
        <v>234.9</v>
      </c>
      <c r="M8123" s="8" t="s">
        <v>23</v>
      </c>
      <c r="N8123" s="19">
        <v>50578</v>
      </c>
    </row>
    <row r="8124" spans="2:14" ht="14.25" customHeight="1" x14ac:dyDescent="0.25">
      <c r="B8124" s="8" t="s">
        <v>26</v>
      </c>
      <c r="C8124" s="8">
        <v>1197831</v>
      </c>
      <c r="D8124" s="9">
        <v>44477</v>
      </c>
      <c r="E8124" s="8" t="s">
        <v>27</v>
      </c>
      <c r="F8124" s="8" t="s">
        <v>28</v>
      </c>
      <c r="G8124" s="8" t="s">
        <v>39</v>
      </c>
      <c r="H8124" s="10" t="s">
        <v>21</v>
      </c>
      <c r="I8124" s="11">
        <v>30</v>
      </c>
      <c r="J8124" s="12">
        <v>128</v>
      </c>
      <c r="K8124" s="12">
        <v>384</v>
      </c>
      <c r="L8124" s="13">
        <v>153.59999999999997</v>
      </c>
      <c r="M8124" s="8" t="s">
        <v>23</v>
      </c>
      <c r="N8124" s="19">
        <v>50579</v>
      </c>
    </row>
    <row r="8125" spans="2:14" ht="14.25" customHeight="1" x14ac:dyDescent="0.25">
      <c r="B8125" s="8" t="s">
        <v>26</v>
      </c>
      <c r="C8125" s="8">
        <v>1197831</v>
      </c>
      <c r="D8125" s="9">
        <v>44478</v>
      </c>
      <c r="E8125" s="8" t="s">
        <v>27</v>
      </c>
      <c r="F8125" s="8" t="s">
        <v>28</v>
      </c>
      <c r="G8125" s="8" t="s">
        <v>39</v>
      </c>
      <c r="H8125" s="10" t="s">
        <v>22</v>
      </c>
      <c r="I8125" s="11">
        <v>39</v>
      </c>
      <c r="J8125" s="12">
        <v>190</v>
      </c>
      <c r="K8125" s="12">
        <v>741</v>
      </c>
      <c r="L8125" s="13">
        <v>429.78000000000003</v>
      </c>
      <c r="M8125" s="8" t="s">
        <v>23</v>
      </c>
      <c r="N8125" s="19">
        <v>50580</v>
      </c>
    </row>
    <row r="8126" spans="2:14" ht="14.25" customHeight="1" x14ac:dyDescent="0.25">
      <c r="B8126" s="8" t="s">
        <v>26</v>
      </c>
      <c r="C8126" s="8">
        <v>1197831</v>
      </c>
      <c r="D8126" s="9">
        <v>44479</v>
      </c>
      <c r="E8126" s="8" t="s">
        <v>27</v>
      </c>
      <c r="F8126" s="8" t="s">
        <v>28</v>
      </c>
      <c r="G8126" s="8" t="s">
        <v>39</v>
      </c>
      <c r="H8126" s="10" t="s">
        <v>16</v>
      </c>
      <c r="I8126" s="11">
        <v>31</v>
      </c>
      <c r="J8126" s="12">
        <v>225</v>
      </c>
      <c r="K8126" s="12">
        <v>697.5</v>
      </c>
      <c r="L8126" s="13">
        <v>299.92499999999995</v>
      </c>
      <c r="M8126" s="8" t="s">
        <v>23</v>
      </c>
      <c r="N8126" s="19">
        <v>50581</v>
      </c>
    </row>
    <row r="8127" spans="2:14" ht="14.25" customHeight="1" x14ac:dyDescent="0.25">
      <c r="B8127" s="8" t="s">
        <v>26</v>
      </c>
      <c r="C8127" s="8">
        <v>1197831</v>
      </c>
      <c r="D8127" s="9">
        <v>44480</v>
      </c>
      <c r="E8127" s="8" t="s">
        <v>27</v>
      </c>
      <c r="F8127" s="8" t="s">
        <v>28</v>
      </c>
      <c r="G8127" s="8" t="s">
        <v>39</v>
      </c>
      <c r="H8127" s="10" t="s">
        <v>18</v>
      </c>
      <c r="I8127" s="11">
        <v>27</v>
      </c>
      <c r="J8127" s="12">
        <v>218</v>
      </c>
      <c r="K8127" s="12">
        <v>588.6</v>
      </c>
      <c r="L8127" s="13">
        <v>264.87</v>
      </c>
      <c r="M8127" s="8" t="s">
        <v>23</v>
      </c>
      <c r="N8127" s="19">
        <v>50582</v>
      </c>
    </row>
    <row r="8128" spans="2:14" ht="14.25" customHeight="1" x14ac:dyDescent="0.25">
      <c r="B8128" s="8" t="s">
        <v>26</v>
      </c>
      <c r="C8128" s="8">
        <v>1197831</v>
      </c>
      <c r="D8128" s="9">
        <v>44481</v>
      </c>
      <c r="E8128" s="8" t="s">
        <v>27</v>
      </c>
      <c r="F8128" s="8" t="s">
        <v>28</v>
      </c>
      <c r="G8128" s="8" t="s">
        <v>39</v>
      </c>
      <c r="H8128" s="10" t="s">
        <v>19</v>
      </c>
      <c r="I8128" s="11">
        <v>51</v>
      </c>
      <c r="J8128" s="12">
        <v>228</v>
      </c>
      <c r="K8128" s="12">
        <v>1162.8</v>
      </c>
      <c r="L8128" s="13">
        <v>511.63199999999995</v>
      </c>
      <c r="M8128" s="8" t="s">
        <v>23</v>
      </c>
      <c r="N8128" s="19">
        <v>50583</v>
      </c>
    </row>
    <row r="8129" spans="2:14" ht="14.25" customHeight="1" x14ac:dyDescent="0.25">
      <c r="B8129" s="8" t="s">
        <v>26</v>
      </c>
      <c r="C8129" s="8">
        <v>1197831</v>
      </c>
      <c r="D8129" s="9">
        <v>44482</v>
      </c>
      <c r="E8129" s="8" t="s">
        <v>27</v>
      </c>
      <c r="F8129" s="8" t="s">
        <v>28</v>
      </c>
      <c r="G8129" s="8" t="s">
        <v>39</v>
      </c>
      <c r="H8129" s="10" t="s">
        <v>20</v>
      </c>
      <c r="I8129" s="11">
        <v>50</v>
      </c>
      <c r="J8129" s="12">
        <v>160</v>
      </c>
      <c r="K8129" s="12">
        <v>800</v>
      </c>
      <c r="L8129" s="13">
        <v>416</v>
      </c>
      <c r="M8129" s="8" t="s">
        <v>23</v>
      </c>
      <c r="N8129" s="19">
        <v>50584</v>
      </c>
    </row>
    <row r="8130" spans="2:14" ht="14.25" customHeight="1" x14ac:dyDescent="0.25">
      <c r="B8130" s="8" t="s">
        <v>26</v>
      </c>
      <c r="C8130" s="8">
        <v>1197831</v>
      </c>
      <c r="D8130" s="9">
        <v>44483</v>
      </c>
      <c r="E8130" s="8" t="s">
        <v>27</v>
      </c>
      <c r="F8130" s="8" t="s">
        <v>28</v>
      </c>
      <c r="G8130" s="8" t="s">
        <v>39</v>
      </c>
      <c r="H8130" s="10" t="s">
        <v>21</v>
      </c>
      <c r="I8130" s="11">
        <v>46</v>
      </c>
      <c r="J8130" s="12">
        <v>162</v>
      </c>
      <c r="K8130" s="12">
        <v>745.2</v>
      </c>
      <c r="L8130" s="13">
        <v>290.62799999999999</v>
      </c>
      <c r="M8130" s="8" t="s">
        <v>23</v>
      </c>
      <c r="N8130" s="19">
        <v>50585</v>
      </c>
    </row>
    <row r="8131" spans="2:14" ht="14.25" customHeight="1" x14ac:dyDescent="0.25">
      <c r="B8131" s="8" t="s">
        <v>26</v>
      </c>
      <c r="C8131" s="8">
        <v>1197831</v>
      </c>
      <c r="D8131" s="9">
        <v>44484</v>
      </c>
      <c r="E8131" s="8" t="s">
        <v>27</v>
      </c>
      <c r="F8131" s="8" t="s">
        <v>28</v>
      </c>
      <c r="G8131" s="8" t="s">
        <v>39</v>
      </c>
      <c r="H8131" s="10" t="s">
        <v>22</v>
      </c>
      <c r="I8131" s="11">
        <v>51</v>
      </c>
      <c r="J8131" s="12">
        <v>236</v>
      </c>
      <c r="K8131" s="12">
        <v>1203.5999999999999</v>
      </c>
      <c r="L8131" s="13">
        <v>734.19600000000014</v>
      </c>
      <c r="M8131" s="8" t="s">
        <v>23</v>
      </c>
      <c r="N8131" s="19">
        <v>50586</v>
      </c>
    </row>
    <row r="8132" spans="2:14" ht="14.25" customHeight="1" x14ac:dyDescent="0.25">
      <c r="B8132" s="8" t="s">
        <v>26</v>
      </c>
      <c r="C8132" s="8">
        <v>1197831</v>
      </c>
      <c r="D8132" s="9">
        <v>44485</v>
      </c>
      <c r="E8132" s="8" t="s">
        <v>27</v>
      </c>
      <c r="F8132" s="8" t="s">
        <v>28</v>
      </c>
      <c r="G8132" s="8" t="s">
        <v>39</v>
      </c>
      <c r="H8132" s="10" t="s">
        <v>16</v>
      </c>
      <c r="I8132" s="11">
        <v>46</v>
      </c>
      <c r="J8132" s="12">
        <v>281</v>
      </c>
      <c r="K8132" s="12">
        <v>1292.5999999999999</v>
      </c>
      <c r="L8132" s="13">
        <v>607.52199999999993</v>
      </c>
      <c r="M8132" s="8" t="s">
        <v>23</v>
      </c>
      <c r="N8132" s="19">
        <v>50587</v>
      </c>
    </row>
    <row r="8133" spans="2:14" ht="14.25" customHeight="1" x14ac:dyDescent="0.25">
      <c r="B8133" s="8" t="s">
        <v>26</v>
      </c>
      <c r="C8133" s="8">
        <v>1197831</v>
      </c>
      <c r="D8133" s="9">
        <v>44486</v>
      </c>
      <c r="E8133" s="8" t="s">
        <v>27</v>
      </c>
      <c r="F8133" s="8" t="s">
        <v>28</v>
      </c>
      <c r="G8133" s="8" t="s">
        <v>39</v>
      </c>
      <c r="H8133" s="10" t="s">
        <v>18</v>
      </c>
      <c r="I8133" s="11">
        <v>39</v>
      </c>
      <c r="J8133" s="12">
        <v>248</v>
      </c>
      <c r="K8133" s="12">
        <v>967.2</v>
      </c>
      <c r="L8133" s="13">
        <v>406.22399999999999</v>
      </c>
      <c r="M8133" s="8" t="s">
        <v>23</v>
      </c>
      <c r="N8133" s="19">
        <v>50588</v>
      </c>
    </row>
    <row r="8134" spans="2:14" ht="14.25" customHeight="1" x14ac:dyDescent="0.25">
      <c r="B8134" s="8" t="s">
        <v>26</v>
      </c>
      <c r="C8134" s="8">
        <v>1197831</v>
      </c>
      <c r="D8134" s="9">
        <v>44487</v>
      </c>
      <c r="E8134" s="8" t="s">
        <v>27</v>
      </c>
      <c r="F8134" s="8" t="s">
        <v>28</v>
      </c>
      <c r="G8134" s="8" t="s">
        <v>39</v>
      </c>
      <c r="H8134" s="10" t="s">
        <v>19</v>
      </c>
      <c r="I8134" s="11">
        <v>46</v>
      </c>
      <c r="J8134" s="12">
        <v>239</v>
      </c>
      <c r="K8134" s="12">
        <v>1099.4000000000001</v>
      </c>
      <c r="L8134" s="13">
        <v>483.73599999999999</v>
      </c>
      <c r="M8134" s="8" t="s">
        <v>23</v>
      </c>
      <c r="N8134" s="19">
        <v>50589</v>
      </c>
    </row>
    <row r="8135" spans="2:14" ht="14.25" customHeight="1" x14ac:dyDescent="0.25">
      <c r="B8135" s="8" t="s">
        <v>26</v>
      </c>
      <c r="C8135" s="8">
        <v>1197831</v>
      </c>
      <c r="D8135" s="9">
        <v>44488</v>
      </c>
      <c r="E8135" s="8" t="s">
        <v>27</v>
      </c>
      <c r="F8135" s="8" t="s">
        <v>28</v>
      </c>
      <c r="G8135" s="8" t="s">
        <v>39</v>
      </c>
      <c r="H8135" s="10" t="s">
        <v>20</v>
      </c>
      <c r="I8135" s="11">
        <v>44</v>
      </c>
      <c r="J8135" s="12">
        <v>190</v>
      </c>
      <c r="K8135" s="12">
        <v>836</v>
      </c>
      <c r="L8135" s="13">
        <v>468.16</v>
      </c>
      <c r="M8135" s="8" t="s">
        <v>23</v>
      </c>
      <c r="N8135" s="19">
        <v>50590</v>
      </c>
    </row>
    <row r="8136" spans="2:14" ht="14.25" customHeight="1" x14ac:dyDescent="0.25">
      <c r="B8136" s="8" t="s">
        <v>26</v>
      </c>
      <c r="C8136" s="8">
        <v>1197831</v>
      </c>
      <c r="D8136" s="9">
        <v>44489</v>
      </c>
      <c r="E8136" s="8" t="s">
        <v>27</v>
      </c>
      <c r="F8136" s="8" t="s">
        <v>28</v>
      </c>
      <c r="G8136" s="8" t="s">
        <v>39</v>
      </c>
      <c r="H8136" s="10" t="s">
        <v>21</v>
      </c>
      <c r="I8136" s="11">
        <v>47</v>
      </c>
      <c r="J8136" s="12">
        <v>168</v>
      </c>
      <c r="K8136" s="12">
        <v>789.6</v>
      </c>
      <c r="L8136" s="13">
        <v>292.15199999999999</v>
      </c>
      <c r="M8136" s="8" t="s">
        <v>23</v>
      </c>
      <c r="N8136" s="19">
        <v>50591</v>
      </c>
    </row>
    <row r="8137" spans="2:14" ht="14.25" customHeight="1" x14ac:dyDescent="0.25">
      <c r="B8137" s="8" t="s">
        <v>26</v>
      </c>
      <c r="C8137" s="8">
        <v>1197831</v>
      </c>
      <c r="D8137" s="9">
        <v>44490</v>
      </c>
      <c r="E8137" s="8" t="s">
        <v>27</v>
      </c>
      <c r="F8137" s="8" t="s">
        <v>28</v>
      </c>
      <c r="G8137" s="8" t="s">
        <v>39</v>
      </c>
      <c r="H8137" s="10" t="s">
        <v>22</v>
      </c>
      <c r="I8137" s="11">
        <v>54</v>
      </c>
      <c r="J8137" s="12">
        <v>256</v>
      </c>
      <c r="K8137" s="12">
        <v>1382.4</v>
      </c>
      <c r="L8137" s="13">
        <v>829.44000000000017</v>
      </c>
      <c r="M8137" s="8" t="s">
        <v>23</v>
      </c>
      <c r="N8137" s="19">
        <v>50592</v>
      </c>
    </row>
    <row r="8138" spans="2:14" ht="14.25" customHeight="1" x14ac:dyDescent="0.25">
      <c r="B8138" s="8" t="s">
        <v>13</v>
      </c>
      <c r="C8138" s="8">
        <v>1185732</v>
      </c>
      <c r="D8138" s="9">
        <v>44491</v>
      </c>
      <c r="E8138" s="8" t="s">
        <v>27</v>
      </c>
      <c r="F8138" s="8" t="s">
        <v>28</v>
      </c>
      <c r="G8138" s="8" t="s">
        <v>39</v>
      </c>
      <c r="H8138" s="10" t="s">
        <v>16</v>
      </c>
      <c r="I8138" s="11">
        <v>34</v>
      </c>
      <c r="J8138" s="12">
        <v>128</v>
      </c>
      <c r="K8138" s="12">
        <v>435.2</v>
      </c>
      <c r="L8138" s="13">
        <v>269.82400000000007</v>
      </c>
      <c r="M8138" s="8" t="s">
        <v>23</v>
      </c>
      <c r="N8138" s="19">
        <v>50593</v>
      </c>
    </row>
    <row r="8139" spans="2:14" ht="14.25" customHeight="1" x14ac:dyDescent="0.25">
      <c r="B8139" s="8" t="s">
        <v>13</v>
      </c>
      <c r="C8139" s="8">
        <v>1185732</v>
      </c>
      <c r="D8139" s="9">
        <v>44492</v>
      </c>
      <c r="E8139" s="8" t="s">
        <v>27</v>
      </c>
      <c r="F8139" s="8" t="s">
        <v>28</v>
      </c>
      <c r="G8139" s="8" t="s">
        <v>39</v>
      </c>
      <c r="H8139" s="10" t="s">
        <v>18</v>
      </c>
      <c r="I8139" s="11">
        <v>34</v>
      </c>
      <c r="J8139" s="12">
        <v>68</v>
      </c>
      <c r="K8139" s="12">
        <v>231.2</v>
      </c>
      <c r="L8139" s="13">
        <v>90.167999999999992</v>
      </c>
      <c r="M8139" s="8" t="s">
        <v>23</v>
      </c>
      <c r="N8139" s="19">
        <v>50594</v>
      </c>
    </row>
    <row r="8140" spans="2:14" ht="14.25" customHeight="1" x14ac:dyDescent="0.25">
      <c r="B8140" s="8" t="s">
        <v>13</v>
      </c>
      <c r="C8140" s="8">
        <v>1185732</v>
      </c>
      <c r="D8140" s="9">
        <v>44493</v>
      </c>
      <c r="E8140" s="8" t="s">
        <v>27</v>
      </c>
      <c r="F8140" s="8" t="s">
        <v>28</v>
      </c>
      <c r="G8140" s="8" t="s">
        <v>39</v>
      </c>
      <c r="H8140" s="10" t="s">
        <v>19</v>
      </c>
      <c r="I8140" s="11">
        <v>28</v>
      </c>
      <c r="J8140" s="12">
        <v>72</v>
      </c>
      <c r="K8140" s="12">
        <v>201.6</v>
      </c>
      <c r="L8140" s="13">
        <v>84.671999999999997</v>
      </c>
      <c r="M8140" s="8" t="s">
        <v>23</v>
      </c>
      <c r="N8140" s="19">
        <v>50595</v>
      </c>
    </row>
    <row r="8141" spans="2:14" ht="14.25" customHeight="1" x14ac:dyDescent="0.25">
      <c r="B8141" s="8" t="s">
        <v>13</v>
      </c>
      <c r="C8141" s="8">
        <v>1185732</v>
      </c>
      <c r="D8141" s="9">
        <v>44494</v>
      </c>
      <c r="E8141" s="8" t="s">
        <v>27</v>
      </c>
      <c r="F8141" s="8" t="s">
        <v>28</v>
      </c>
      <c r="G8141" s="8" t="s">
        <v>39</v>
      </c>
      <c r="H8141" s="10" t="s">
        <v>20</v>
      </c>
      <c r="I8141" s="11">
        <v>28</v>
      </c>
      <c r="J8141" s="12">
        <v>23</v>
      </c>
      <c r="K8141" s="12">
        <v>64.400000000000006</v>
      </c>
      <c r="L8141" s="13">
        <v>27.691999999999997</v>
      </c>
      <c r="M8141" s="8" t="s">
        <v>23</v>
      </c>
      <c r="N8141" s="19">
        <v>50596</v>
      </c>
    </row>
    <row r="8142" spans="2:14" ht="14.25" customHeight="1" x14ac:dyDescent="0.25">
      <c r="B8142" s="8" t="s">
        <v>13</v>
      </c>
      <c r="C8142" s="8">
        <v>1185732</v>
      </c>
      <c r="D8142" s="9">
        <v>44495</v>
      </c>
      <c r="E8142" s="8" t="s">
        <v>14</v>
      </c>
      <c r="F8142" s="8" t="s">
        <v>40</v>
      </c>
      <c r="G8142" s="8" t="s">
        <v>41</v>
      </c>
      <c r="H8142" s="10" t="s">
        <v>21</v>
      </c>
      <c r="I8142" s="11">
        <v>42</v>
      </c>
      <c r="J8142" s="12">
        <v>41</v>
      </c>
      <c r="K8142" s="12">
        <v>172.2</v>
      </c>
      <c r="L8142" s="13">
        <v>70.602000000000004</v>
      </c>
      <c r="M8142" s="8" t="s">
        <v>23</v>
      </c>
      <c r="N8142" s="19">
        <v>50597</v>
      </c>
    </row>
    <row r="8143" spans="2:14" ht="14.25" customHeight="1" x14ac:dyDescent="0.25">
      <c r="B8143" s="8" t="s">
        <v>13</v>
      </c>
      <c r="C8143" s="8">
        <v>1185732</v>
      </c>
      <c r="D8143" s="9">
        <v>44496</v>
      </c>
      <c r="E8143" s="8" t="s">
        <v>14</v>
      </c>
      <c r="F8143" s="8" t="s">
        <v>40</v>
      </c>
      <c r="G8143" s="8" t="s">
        <v>41</v>
      </c>
      <c r="H8143" s="10" t="s">
        <v>22</v>
      </c>
      <c r="I8143" s="11">
        <v>32</v>
      </c>
      <c r="J8143" s="12">
        <v>70</v>
      </c>
      <c r="K8143" s="12">
        <v>224</v>
      </c>
      <c r="L8143" s="13">
        <v>76.16</v>
      </c>
      <c r="M8143" s="8" t="s">
        <v>23</v>
      </c>
      <c r="N8143" s="19">
        <v>50598</v>
      </c>
    </row>
    <row r="8144" spans="2:14" ht="14.25" customHeight="1" x14ac:dyDescent="0.25">
      <c r="B8144" s="8" t="s">
        <v>13</v>
      </c>
      <c r="C8144" s="8">
        <v>1185732</v>
      </c>
      <c r="D8144" s="9">
        <v>44497</v>
      </c>
      <c r="E8144" s="8" t="s">
        <v>14</v>
      </c>
      <c r="F8144" s="8" t="s">
        <v>40</v>
      </c>
      <c r="G8144" s="8" t="s">
        <v>41</v>
      </c>
      <c r="H8144" s="10" t="s">
        <v>16</v>
      </c>
      <c r="I8144" s="11">
        <v>32</v>
      </c>
      <c r="J8144" s="12">
        <v>166</v>
      </c>
      <c r="K8144" s="12">
        <v>531.20000000000005</v>
      </c>
      <c r="L8144" s="13">
        <v>318.72000000000003</v>
      </c>
      <c r="M8144" s="8" t="s">
        <v>23</v>
      </c>
      <c r="N8144" s="19">
        <v>50599</v>
      </c>
    </row>
    <row r="8145" spans="2:14" ht="14.25" customHeight="1" x14ac:dyDescent="0.25">
      <c r="B8145" s="8" t="s">
        <v>13</v>
      </c>
      <c r="C8145" s="8">
        <v>1185732</v>
      </c>
      <c r="D8145" s="9">
        <v>44498</v>
      </c>
      <c r="E8145" s="8" t="s">
        <v>14</v>
      </c>
      <c r="F8145" s="8" t="s">
        <v>40</v>
      </c>
      <c r="G8145" s="8" t="s">
        <v>41</v>
      </c>
      <c r="H8145" s="10" t="s">
        <v>18</v>
      </c>
      <c r="I8145" s="11">
        <v>32</v>
      </c>
      <c r="J8145" s="12">
        <v>44</v>
      </c>
      <c r="K8145" s="12">
        <v>140.80000000000001</v>
      </c>
      <c r="L8145" s="13">
        <v>56.319999999999993</v>
      </c>
      <c r="M8145" s="8" t="s">
        <v>23</v>
      </c>
      <c r="N8145" s="19">
        <v>50600</v>
      </c>
    </row>
    <row r="8146" spans="2:14" ht="14.25" customHeight="1" x14ac:dyDescent="0.25">
      <c r="B8146" s="8" t="s">
        <v>13</v>
      </c>
      <c r="C8146" s="8">
        <v>1185732</v>
      </c>
      <c r="D8146" s="9">
        <v>44499</v>
      </c>
      <c r="E8146" s="8" t="s">
        <v>14</v>
      </c>
      <c r="F8146" s="8" t="s">
        <v>40</v>
      </c>
      <c r="G8146" s="8" t="s">
        <v>41</v>
      </c>
      <c r="H8146" s="10" t="s">
        <v>19</v>
      </c>
      <c r="I8146" s="11">
        <v>25</v>
      </c>
      <c r="J8146" s="12">
        <v>54</v>
      </c>
      <c r="K8146" s="12">
        <v>135</v>
      </c>
      <c r="L8146" s="13">
        <v>60.749999999999986</v>
      </c>
      <c r="M8146" s="8" t="s">
        <v>23</v>
      </c>
      <c r="N8146" s="19">
        <v>50601</v>
      </c>
    </row>
    <row r="8147" spans="2:14" ht="14.25" customHeight="1" x14ac:dyDescent="0.25">
      <c r="B8147" s="8" t="s">
        <v>13</v>
      </c>
      <c r="C8147" s="8">
        <v>1185732</v>
      </c>
      <c r="D8147" s="9">
        <v>44500</v>
      </c>
      <c r="E8147" s="8" t="s">
        <v>14</v>
      </c>
      <c r="F8147" s="8" t="s">
        <v>40</v>
      </c>
      <c r="G8147" s="8" t="s">
        <v>41</v>
      </c>
      <c r="H8147" s="10" t="s">
        <v>20</v>
      </c>
      <c r="I8147" s="11">
        <v>28</v>
      </c>
      <c r="J8147" s="12">
        <v>17</v>
      </c>
      <c r="K8147" s="12">
        <v>47.6</v>
      </c>
      <c r="L8147" s="13">
        <v>19.991999999999997</v>
      </c>
      <c r="M8147" s="8" t="s">
        <v>23</v>
      </c>
      <c r="N8147" s="19">
        <v>50602</v>
      </c>
    </row>
    <row r="8148" spans="2:14" ht="14.25" customHeight="1" x14ac:dyDescent="0.25">
      <c r="B8148" s="8" t="s">
        <v>13</v>
      </c>
      <c r="C8148" s="8">
        <v>1185732</v>
      </c>
      <c r="D8148" s="9">
        <v>44501</v>
      </c>
      <c r="E8148" s="8" t="s">
        <v>14</v>
      </c>
      <c r="F8148" s="8" t="s">
        <v>40</v>
      </c>
      <c r="G8148" s="8" t="s">
        <v>41</v>
      </c>
      <c r="H8148" s="10" t="s">
        <v>21</v>
      </c>
      <c r="I8148" s="11">
        <v>39</v>
      </c>
      <c r="J8148" s="12">
        <v>40</v>
      </c>
      <c r="K8148" s="12">
        <v>156</v>
      </c>
      <c r="L8148" s="13">
        <v>57.720000000000006</v>
      </c>
      <c r="M8148" s="8" t="s">
        <v>23</v>
      </c>
      <c r="N8148" s="19">
        <v>50603</v>
      </c>
    </row>
    <row r="8149" spans="2:14" ht="14.25" customHeight="1" x14ac:dyDescent="0.25">
      <c r="B8149" s="8" t="s">
        <v>13</v>
      </c>
      <c r="C8149" s="8">
        <v>1185732</v>
      </c>
      <c r="D8149" s="9">
        <v>44502</v>
      </c>
      <c r="E8149" s="8" t="s">
        <v>14</v>
      </c>
      <c r="F8149" s="8" t="s">
        <v>40</v>
      </c>
      <c r="G8149" s="8" t="s">
        <v>41</v>
      </c>
      <c r="H8149" s="10" t="s">
        <v>22</v>
      </c>
      <c r="I8149" s="11">
        <v>30</v>
      </c>
      <c r="J8149" s="12">
        <v>74</v>
      </c>
      <c r="K8149" s="12">
        <v>222</v>
      </c>
      <c r="L8149" s="13">
        <v>77.7</v>
      </c>
      <c r="M8149" s="8" t="s">
        <v>23</v>
      </c>
      <c r="N8149" s="19">
        <v>50604</v>
      </c>
    </row>
    <row r="8150" spans="2:14" ht="14.25" customHeight="1" x14ac:dyDescent="0.25">
      <c r="B8150" s="8" t="s">
        <v>13</v>
      </c>
      <c r="C8150" s="8">
        <v>1185732</v>
      </c>
      <c r="D8150" s="9">
        <v>44503</v>
      </c>
      <c r="E8150" s="8" t="s">
        <v>14</v>
      </c>
      <c r="F8150" s="8" t="s">
        <v>40</v>
      </c>
      <c r="G8150" s="8" t="s">
        <v>41</v>
      </c>
      <c r="H8150" s="10" t="s">
        <v>16</v>
      </c>
      <c r="I8150" s="11">
        <v>39</v>
      </c>
      <c r="J8150" s="12">
        <v>156</v>
      </c>
      <c r="K8150" s="12">
        <v>608.4</v>
      </c>
      <c r="L8150" s="13">
        <v>352.87200000000001</v>
      </c>
      <c r="M8150" s="8" t="s">
        <v>23</v>
      </c>
      <c r="N8150" s="19">
        <v>50605</v>
      </c>
    </row>
    <row r="8151" spans="2:14" ht="14.25" customHeight="1" x14ac:dyDescent="0.25">
      <c r="B8151" s="8" t="s">
        <v>13</v>
      </c>
      <c r="C8151" s="8">
        <v>1185732</v>
      </c>
      <c r="D8151" s="9">
        <v>44504</v>
      </c>
      <c r="E8151" s="8" t="s">
        <v>14</v>
      </c>
      <c r="F8151" s="8" t="s">
        <v>40</v>
      </c>
      <c r="G8151" s="8" t="s">
        <v>41</v>
      </c>
      <c r="H8151" s="10" t="s">
        <v>18</v>
      </c>
      <c r="I8151" s="11">
        <v>33</v>
      </c>
      <c r="J8151" s="12">
        <v>53</v>
      </c>
      <c r="K8151" s="12">
        <v>174.9</v>
      </c>
      <c r="L8151" s="13">
        <v>64.712999999999994</v>
      </c>
      <c r="M8151" s="8" t="s">
        <v>23</v>
      </c>
      <c r="N8151" s="19">
        <v>50606</v>
      </c>
    </row>
    <row r="8152" spans="2:14" ht="14.25" customHeight="1" x14ac:dyDescent="0.25">
      <c r="B8152" s="8" t="s">
        <v>13</v>
      </c>
      <c r="C8152" s="8">
        <v>1185732</v>
      </c>
      <c r="D8152" s="9">
        <v>44505</v>
      </c>
      <c r="E8152" s="8" t="s">
        <v>14</v>
      </c>
      <c r="F8152" s="8" t="s">
        <v>40</v>
      </c>
      <c r="G8152" s="8" t="s">
        <v>41</v>
      </c>
      <c r="H8152" s="10" t="s">
        <v>19</v>
      </c>
      <c r="I8152" s="11">
        <v>29</v>
      </c>
      <c r="J8152" s="12">
        <v>58</v>
      </c>
      <c r="K8152" s="12">
        <v>168.2</v>
      </c>
      <c r="L8152" s="13">
        <v>75.69</v>
      </c>
      <c r="M8152" s="8" t="s">
        <v>23</v>
      </c>
      <c r="N8152" s="19">
        <v>50607</v>
      </c>
    </row>
    <row r="8153" spans="2:14" ht="14.25" customHeight="1" x14ac:dyDescent="0.25">
      <c r="B8153" s="8" t="s">
        <v>13</v>
      </c>
      <c r="C8153" s="8">
        <v>1185732</v>
      </c>
      <c r="D8153" s="9">
        <v>44506</v>
      </c>
      <c r="E8153" s="8" t="s">
        <v>14</v>
      </c>
      <c r="F8153" s="8" t="s">
        <v>40</v>
      </c>
      <c r="G8153" s="8" t="s">
        <v>41</v>
      </c>
      <c r="H8153" s="10" t="s">
        <v>20</v>
      </c>
      <c r="I8153" s="11">
        <v>32</v>
      </c>
      <c r="J8153" s="12">
        <v>8</v>
      </c>
      <c r="K8153" s="12">
        <v>25.6</v>
      </c>
      <c r="L8153" s="13">
        <v>11.263999999999999</v>
      </c>
      <c r="M8153" s="8" t="s">
        <v>23</v>
      </c>
      <c r="N8153" s="19">
        <v>50608</v>
      </c>
    </row>
    <row r="8154" spans="2:14" ht="14.25" customHeight="1" x14ac:dyDescent="0.25">
      <c r="B8154" s="8" t="s">
        <v>13</v>
      </c>
      <c r="C8154" s="8">
        <v>1185732</v>
      </c>
      <c r="D8154" s="9">
        <v>44507</v>
      </c>
      <c r="E8154" s="8" t="s">
        <v>14</v>
      </c>
      <c r="F8154" s="8" t="s">
        <v>40</v>
      </c>
      <c r="G8154" s="8" t="s">
        <v>41</v>
      </c>
      <c r="H8154" s="10" t="s">
        <v>21</v>
      </c>
      <c r="I8154" s="11">
        <v>41</v>
      </c>
      <c r="J8154" s="12">
        <v>24</v>
      </c>
      <c r="K8154" s="12">
        <v>98.4</v>
      </c>
      <c r="L8154" s="13">
        <v>33.455999999999996</v>
      </c>
      <c r="M8154" s="8" t="s">
        <v>23</v>
      </c>
      <c r="N8154" s="19">
        <v>50609</v>
      </c>
    </row>
    <row r="8155" spans="2:14" ht="14.25" customHeight="1" x14ac:dyDescent="0.25">
      <c r="B8155" s="8" t="s">
        <v>13</v>
      </c>
      <c r="C8155" s="8">
        <v>1185732</v>
      </c>
      <c r="D8155" s="9">
        <v>44508</v>
      </c>
      <c r="E8155" s="8" t="s">
        <v>14</v>
      </c>
      <c r="F8155" s="8" t="s">
        <v>40</v>
      </c>
      <c r="G8155" s="8" t="s">
        <v>41</v>
      </c>
      <c r="H8155" s="10" t="s">
        <v>22</v>
      </c>
      <c r="I8155" s="11">
        <v>38</v>
      </c>
      <c r="J8155" s="12">
        <v>61</v>
      </c>
      <c r="K8155" s="12">
        <v>231.8</v>
      </c>
      <c r="L8155" s="13">
        <v>71.858000000000004</v>
      </c>
      <c r="M8155" s="8" t="s">
        <v>23</v>
      </c>
      <c r="N8155" s="19">
        <v>50610</v>
      </c>
    </row>
    <row r="8156" spans="2:14" ht="14.25" customHeight="1" x14ac:dyDescent="0.25">
      <c r="B8156" s="8" t="s">
        <v>13</v>
      </c>
      <c r="C8156" s="8">
        <v>1185732</v>
      </c>
      <c r="D8156" s="9">
        <v>44509</v>
      </c>
      <c r="E8156" s="8" t="s">
        <v>14</v>
      </c>
      <c r="F8156" s="8" t="s">
        <v>40</v>
      </c>
      <c r="G8156" s="8" t="s">
        <v>41</v>
      </c>
      <c r="H8156" s="10" t="s">
        <v>16</v>
      </c>
      <c r="I8156" s="11">
        <v>35</v>
      </c>
      <c r="J8156" s="12">
        <v>140</v>
      </c>
      <c r="K8156" s="12">
        <v>490</v>
      </c>
      <c r="L8156" s="13">
        <v>279.30000000000007</v>
      </c>
      <c r="M8156" s="8" t="s">
        <v>23</v>
      </c>
      <c r="N8156" s="19">
        <v>50611</v>
      </c>
    </row>
    <row r="8157" spans="2:14" ht="14.25" customHeight="1" x14ac:dyDescent="0.25">
      <c r="B8157" s="8" t="s">
        <v>13</v>
      </c>
      <c r="C8157" s="8">
        <v>1185732</v>
      </c>
      <c r="D8157" s="9">
        <v>44510</v>
      </c>
      <c r="E8157" s="8" t="s">
        <v>14</v>
      </c>
      <c r="F8157" s="8" t="s">
        <v>40</v>
      </c>
      <c r="G8157" s="8" t="s">
        <v>41</v>
      </c>
      <c r="H8157" s="10" t="s">
        <v>18</v>
      </c>
      <c r="I8157" s="11">
        <v>37</v>
      </c>
      <c r="J8157" s="12">
        <v>51</v>
      </c>
      <c r="K8157" s="12">
        <v>188.7</v>
      </c>
      <c r="L8157" s="13">
        <v>60.384</v>
      </c>
      <c r="M8157" s="8" t="s">
        <v>23</v>
      </c>
      <c r="N8157" s="19">
        <v>50612</v>
      </c>
    </row>
    <row r="8158" spans="2:14" ht="14.25" customHeight="1" x14ac:dyDescent="0.25">
      <c r="B8158" s="8" t="s">
        <v>13</v>
      </c>
      <c r="C8158" s="8">
        <v>1185732</v>
      </c>
      <c r="D8158" s="9">
        <v>44511</v>
      </c>
      <c r="E8158" s="8" t="s">
        <v>14</v>
      </c>
      <c r="F8158" s="8" t="s">
        <v>40</v>
      </c>
      <c r="G8158" s="8" t="s">
        <v>41</v>
      </c>
      <c r="H8158" s="10" t="s">
        <v>19</v>
      </c>
      <c r="I8158" s="11">
        <v>27</v>
      </c>
      <c r="J8158" s="12">
        <v>51</v>
      </c>
      <c r="K8158" s="12">
        <v>137.69999999999999</v>
      </c>
      <c r="L8158" s="13">
        <v>57.834000000000003</v>
      </c>
      <c r="M8158" s="8" t="s">
        <v>23</v>
      </c>
      <c r="N8158" s="19">
        <v>50613</v>
      </c>
    </row>
    <row r="8159" spans="2:14" ht="14.25" customHeight="1" x14ac:dyDescent="0.25">
      <c r="B8159" s="8" t="s">
        <v>13</v>
      </c>
      <c r="C8159" s="8">
        <v>1185732</v>
      </c>
      <c r="D8159" s="9">
        <v>44512</v>
      </c>
      <c r="E8159" s="8" t="s">
        <v>14</v>
      </c>
      <c r="F8159" s="8" t="s">
        <v>40</v>
      </c>
      <c r="G8159" s="8" t="s">
        <v>41</v>
      </c>
      <c r="H8159" s="10" t="s">
        <v>20</v>
      </c>
      <c r="I8159" s="11">
        <v>36</v>
      </c>
      <c r="J8159" s="12">
        <v>24</v>
      </c>
      <c r="K8159" s="12">
        <v>86.4</v>
      </c>
      <c r="L8159" s="13">
        <v>32.832000000000001</v>
      </c>
      <c r="M8159" s="8" t="s">
        <v>23</v>
      </c>
      <c r="N8159" s="19">
        <v>50614</v>
      </c>
    </row>
    <row r="8160" spans="2:14" ht="14.25" customHeight="1" x14ac:dyDescent="0.25">
      <c r="B8160" s="8" t="s">
        <v>13</v>
      </c>
      <c r="C8160" s="8">
        <v>1185732</v>
      </c>
      <c r="D8160" s="9">
        <v>44513</v>
      </c>
      <c r="E8160" s="8" t="s">
        <v>14</v>
      </c>
      <c r="F8160" s="8" t="s">
        <v>40</v>
      </c>
      <c r="G8160" s="8" t="s">
        <v>41</v>
      </c>
      <c r="H8160" s="10" t="s">
        <v>21</v>
      </c>
      <c r="I8160" s="11">
        <v>45</v>
      </c>
      <c r="J8160" s="12">
        <v>26</v>
      </c>
      <c r="K8160" s="12">
        <v>117</v>
      </c>
      <c r="L8160" s="13">
        <v>43.29</v>
      </c>
      <c r="M8160" s="8" t="s">
        <v>23</v>
      </c>
      <c r="N8160" s="19">
        <v>50615</v>
      </c>
    </row>
    <row r="8161" spans="2:14" ht="14.25" customHeight="1" x14ac:dyDescent="0.25">
      <c r="B8161" s="8" t="s">
        <v>13</v>
      </c>
      <c r="C8161" s="8">
        <v>1185732</v>
      </c>
      <c r="D8161" s="9">
        <v>44514</v>
      </c>
      <c r="E8161" s="8" t="s">
        <v>14</v>
      </c>
      <c r="F8161" s="8" t="s">
        <v>40</v>
      </c>
      <c r="G8161" s="8" t="s">
        <v>41</v>
      </c>
      <c r="H8161" s="10" t="s">
        <v>22</v>
      </c>
      <c r="I8161" s="11">
        <v>39</v>
      </c>
      <c r="J8161" s="12">
        <v>64</v>
      </c>
      <c r="K8161" s="12">
        <v>249.6</v>
      </c>
      <c r="L8161" s="13">
        <v>67.39200000000001</v>
      </c>
      <c r="M8161" s="8" t="s">
        <v>23</v>
      </c>
      <c r="N8161" s="19">
        <v>50616</v>
      </c>
    </row>
    <row r="8162" spans="2:14" ht="14.25" customHeight="1" x14ac:dyDescent="0.25">
      <c r="B8162" s="8" t="s">
        <v>13</v>
      </c>
      <c r="C8162" s="8">
        <v>1185732</v>
      </c>
      <c r="D8162" s="9">
        <v>44515</v>
      </c>
      <c r="E8162" s="8" t="s">
        <v>14</v>
      </c>
      <c r="F8162" s="8" t="s">
        <v>40</v>
      </c>
      <c r="G8162" s="8" t="s">
        <v>41</v>
      </c>
      <c r="H8162" s="10" t="s">
        <v>16</v>
      </c>
      <c r="I8162" s="11">
        <v>44</v>
      </c>
      <c r="J8162" s="12">
        <v>150</v>
      </c>
      <c r="K8162" s="12">
        <v>660</v>
      </c>
      <c r="L8162" s="13">
        <v>343.2</v>
      </c>
      <c r="M8162" s="8" t="s">
        <v>23</v>
      </c>
      <c r="N8162" s="19">
        <v>50617</v>
      </c>
    </row>
    <row r="8163" spans="2:14" ht="14.25" customHeight="1" x14ac:dyDescent="0.25">
      <c r="B8163" s="8" t="s">
        <v>13</v>
      </c>
      <c r="C8163" s="8">
        <v>1185732</v>
      </c>
      <c r="D8163" s="9">
        <v>44516</v>
      </c>
      <c r="E8163" s="8" t="s">
        <v>14</v>
      </c>
      <c r="F8163" s="8" t="s">
        <v>40</v>
      </c>
      <c r="G8163" s="8" t="s">
        <v>41</v>
      </c>
      <c r="H8163" s="10" t="s">
        <v>18</v>
      </c>
      <c r="I8163" s="11">
        <v>40</v>
      </c>
      <c r="J8163" s="12">
        <v>54</v>
      </c>
      <c r="K8163" s="12">
        <v>216</v>
      </c>
      <c r="L8163" s="13">
        <v>71.28</v>
      </c>
      <c r="M8163" s="8" t="s">
        <v>23</v>
      </c>
      <c r="N8163" s="19">
        <v>50618</v>
      </c>
    </row>
    <row r="8164" spans="2:14" ht="14.25" customHeight="1" x14ac:dyDescent="0.25">
      <c r="B8164" s="8" t="s">
        <v>13</v>
      </c>
      <c r="C8164" s="8">
        <v>1185732</v>
      </c>
      <c r="D8164" s="9">
        <v>44517</v>
      </c>
      <c r="E8164" s="8" t="s">
        <v>14</v>
      </c>
      <c r="F8164" s="8" t="s">
        <v>40</v>
      </c>
      <c r="G8164" s="8" t="s">
        <v>41</v>
      </c>
      <c r="H8164" s="10" t="s">
        <v>19</v>
      </c>
      <c r="I8164" s="11">
        <v>38</v>
      </c>
      <c r="J8164" s="12">
        <v>53</v>
      </c>
      <c r="K8164" s="12">
        <v>201.4</v>
      </c>
      <c r="L8164" s="13">
        <v>74.518000000000001</v>
      </c>
      <c r="M8164" s="8" t="s">
        <v>23</v>
      </c>
      <c r="N8164" s="19">
        <v>50619</v>
      </c>
    </row>
    <row r="8165" spans="2:14" ht="14.25" customHeight="1" x14ac:dyDescent="0.25">
      <c r="B8165" s="8" t="s">
        <v>13</v>
      </c>
      <c r="C8165" s="8">
        <v>1185732</v>
      </c>
      <c r="D8165" s="9">
        <v>44518</v>
      </c>
      <c r="E8165" s="8" t="s">
        <v>14</v>
      </c>
      <c r="F8165" s="8" t="s">
        <v>40</v>
      </c>
      <c r="G8165" s="8" t="s">
        <v>41</v>
      </c>
      <c r="H8165" s="10" t="s">
        <v>20</v>
      </c>
      <c r="I8165" s="11">
        <v>42</v>
      </c>
      <c r="J8165" s="12">
        <v>34</v>
      </c>
      <c r="K8165" s="12">
        <v>142.80000000000001</v>
      </c>
      <c r="L8165" s="13">
        <v>57.11999999999999</v>
      </c>
      <c r="M8165" s="8" t="s">
        <v>23</v>
      </c>
      <c r="N8165" s="19">
        <v>50620</v>
      </c>
    </row>
    <row r="8166" spans="2:14" ht="14.25" customHeight="1" x14ac:dyDescent="0.25">
      <c r="B8166" s="8" t="s">
        <v>13</v>
      </c>
      <c r="C8166" s="8">
        <v>1185732</v>
      </c>
      <c r="D8166" s="9">
        <v>44519</v>
      </c>
      <c r="E8166" s="8" t="s">
        <v>14</v>
      </c>
      <c r="F8166" s="8" t="s">
        <v>40</v>
      </c>
      <c r="G8166" s="8" t="s">
        <v>41</v>
      </c>
      <c r="H8166" s="10" t="s">
        <v>21</v>
      </c>
      <c r="I8166" s="11">
        <v>51</v>
      </c>
      <c r="J8166" s="12">
        <v>39</v>
      </c>
      <c r="K8166" s="12">
        <v>198.9</v>
      </c>
      <c r="L8166" s="13">
        <v>73.592999999999989</v>
      </c>
      <c r="M8166" s="8" t="s">
        <v>23</v>
      </c>
      <c r="N8166" s="19">
        <v>50621</v>
      </c>
    </row>
    <row r="8167" spans="2:14" ht="14.25" customHeight="1" x14ac:dyDescent="0.25">
      <c r="B8167" s="8" t="s">
        <v>13</v>
      </c>
      <c r="C8167" s="8">
        <v>1185732</v>
      </c>
      <c r="D8167" s="9">
        <v>44520</v>
      </c>
      <c r="E8167" s="8" t="s">
        <v>14</v>
      </c>
      <c r="F8167" s="8" t="s">
        <v>40</v>
      </c>
      <c r="G8167" s="8" t="s">
        <v>41</v>
      </c>
      <c r="H8167" s="10" t="s">
        <v>22</v>
      </c>
      <c r="I8167" s="11">
        <v>51</v>
      </c>
      <c r="J8167" s="12">
        <v>78</v>
      </c>
      <c r="K8167" s="12">
        <v>397.8</v>
      </c>
      <c r="L8167" s="13">
        <v>147.18599999999998</v>
      </c>
      <c r="M8167" s="8" t="s">
        <v>23</v>
      </c>
      <c r="N8167" s="19">
        <v>50622</v>
      </c>
    </row>
    <row r="8168" spans="2:14" ht="14.25" customHeight="1" x14ac:dyDescent="0.25">
      <c r="B8168" s="8" t="s">
        <v>13</v>
      </c>
      <c r="C8168" s="8">
        <v>1185732</v>
      </c>
      <c r="D8168" s="9">
        <v>44521</v>
      </c>
      <c r="E8168" s="8" t="s">
        <v>14</v>
      </c>
      <c r="F8168" s="8" t="s">
        <v>40</v>
      </c>
      <c r="G8168" s="8" t="s">
        <v>41</v>
      </c>
      <c r="H8168" s="10" t="s">
        <v>16</v>
      </c>
      <c r="I8168" s="11">
        <v>49</v>
      </c>
      <c r="J8168" s="12">
        <v>170</v>
      </c>
      <c r="K8168" s="12">
        <v>833</v>
      </c>
      <c r="L8168" s="13">
        <v>474.81000000000006</v>
      </c>
      <c r="M8168" s="8" t="s">
        <v>23</v>
      </c>
      <c r="N8168" s="19">
        <v>50623</v>
      </c>
    </row>
    <row r="8169" spans="2:14" ht="14.25" customHeight="1" x14ac:dyDescent="0.25">
      <c r="B8169" s="8" t="s">
        <v>13</v>
      </c>
      <c r="C8169" s="8">
        <v>1185732</v>
      </c>
      <c r="D8169" s="9">
        <v>44522</v>
      </c>
      <c r="E8169" s="8" t="s">
        <v>14</v>
      </c>
      <c r="F8169" s="8" t="s">
        <v>40</v>
      </c>
      <c r="G8169" s="8" t="s">
        <v>41</v>
      </c>
      <c r="H8169" s="10" t="s">
        <v>18</v>
      </c>
      <c r="I8169" s="11">
        <v>41</v>
      </c>
      <c r="J8169" s="12">
        <v>85</v>
      </c>
      <c r="K8169" s="12">
        <v>348.5</v>
      </c>
      <c r="L8169" s="13">
        <v>135.91499999999999</v>
      </c>
      <c r="M8169" s="8" t="s">
        <v>23</v>
      </c>
      <c r="N8169" s="19">
        <v>50624</v>
      </c>
    </row>
    <row r="8170" spans="2:14" ht="14.25" customHeight="1" x14ac:dyDescent="0.25">
      <c r="B8170" s="8" t="s">
        <v>13</v>
      </c>
      <c r="C8170" s="8">
        <v>1185732</v>
      </c>
      <c r="D8170" s="9">
        <v>44523</v>
      </c>
      <c r="E8170" s="8" t="s">
        <v>14</v>
      </c>
      <c r="F8170" s="8" t="s">
        <v>40</v>
      </c>
      <c r="G8170" s="8" t="s">
        <v>41</v>
      </c>
      <c r="H8170" s="10" t="s">
        <v>19</v>
      </c>
      <c r="I8170" s="11">
        <v>42</v>
      </c>
      <c r="J8170" s="12">
        <v>54</v>
      </c>
      <c r="K8170" s="12">
        <v>226.8</v>
      </c>
      <c r="L8170" s="13">
        <v>97.523999999999987</v>
      </c>
      <c r="M8170" s="8" t="s">
        <v>23</v>
      </c>
      <c r="N8170" s="19">
        <v>50625</v>
      </c>
    </row>
    <row r="8171" spans="2:14" ht="14.25" customHeight="1" x14ac:dyDescent="0.25">
      <c r="B8171" s="8" t="s">
        <v>13</v>
      </c>
      <c r="C8171" s="8">
        <v>1185732</v>
      </c>
      <c r="D8171" s="9">
        <v>44524</v>
      </c>
      <c r="E8171" s="8" t="s">
        <v>14</v>
      </c>
      <c r="F8171" s="8" t="s">
        <v>40</v>
      </c>
      <c r="G8171" s="8" t="s">
        <v>41</v>
      </c>
      <c r="H8171" s="10" t="s">
        <v>20</v>
      </c>
      <c r="I8171" s="11">
        <v>43</v>
      </c>
      <c r="J8171" s="12">
        <v>53</v>
      </c>
      <c r="K8171" s="12">
        <v>227.9</v>
      </c>
      <c r="L8171" s="13">
        <v>107.11299999999999</v>
      </c>
      <c r="M8171" s="8" t="s">
        <v>23</v>
      </c>
      <c r="N8171" s="19">
        <v>50626</v>
      </c>
    </row>
    <row r="8172" spans="2:14" ht="14.25" customHeight="1" x14ac:dyDescent="0.25">
      <c r="B8172" s="8" t="s">
        <v>13</v>
      </c>
      <c r="C8172" s="8">
        <v>1185732</v>
      </c>
      <c r="D8172" s="9">
        <v>44525</v>
      </c>
      <c r="E8172" s="8" t="s">
        <v>14</v>
      </c>
      <c r="F8172" s="8" t="s">
        <v>40</v>
      </c>
      <c r="G8172" s="8" t="s">
        <v>41</v>
      </c>
      <c r="H8172" s="10" t="s">
        <v>21</v>
      </c>
      <c r="I8172" s="11">
        <v>43</v>
      </c>
      <c r="J8172" s="12">
        <v>48</v>
      </c>
      <c r="K8172" s="12">
        <v>206.4</v>
      </c>
      <c r="L8172" s="13">
        <v>86.688000000000002</v>
      </c>
      <c r="M8172" s="8" t="s">
        <v>23</v>
      </c>
      <c r="N8172" s="19">
        <v>50627</v>
      </c>
    </row>
    <row r="8173" spans="2:14" ht="14.25" customHeight="1" x14ac:dyDescent="0.25">
      <c r="B8173" s="8" t="s">
        <v>13</v>
      </c>
      <c r="C8173" s="8">
        <v>1185732</v>
      </c>
      <c r="D8173" s="9">
        <v>44526</v>
      </c>
      <c r="E8173" s="8" t="s">
        <v>14</v>
      </c>
      <c r="F8173" s="8" t="s">
        <v>40</v>
      </c>
      <c r="G8173" s="8" t="s">
        <v>41</v>
      </c>
      <c r="H8173" s="10" t="s">
        <v>22</v>
      </c>
      <c r="I8173" s="11">
        <v>52</v>
      </c>
      <c r="J8173" s="12">
        <v>105</v>
      </c>
      <c r="K8173" s="12">
        <v>546</v>
      </c>
      <c r="L8173" s="13">
        <v>191.09999999999997</v>
      </c>
      <c r="M8173" s="8" t="s">
        <v>23</v>
      </c>
      <c r="N8173" s="19">
        <v>50628</v>
      </c>
    </row>
    <row r="8174" spans="2:14" ht="14.25" customHeight="1" x14ac:dyDescent="0.25">
      <c r="B8174" s="8" t="s">
        <v>13</v>
      </c>
      <c r="C8174" s="8">
        <v>1185732</v>
      </c>
      <c r="D8174" s="9">
        <v>44527</v>
      </c>
      <c r="E8174" s="8" t="s">
        <v>14</v>
      </c>
      <c r="F8174" s="8" t="s">
        <v>40</v>
      </c>
      <c r="G8174" s="8" t="s">
        <v>41</v>
      </c>
      <c r="H8174" s="10" t="s">
        <v>16</v>
      </c>
      <c r="I8174" s="11">
        <v>49</v>
      </c>
      <c r="J8174" s="12">
        <v>175</v>
      </c>
      <c r="K8174" s="12">
        <v>857.5</v>
      </c>
      <c r="L8174" s="13">
        <v>488.77500000000009</v>
      </c>
      <c r="M8174" s="8" t="s">
        <v>23</v>
      </c>
      <c r="N8174" s="19">
        <v>50629</v>
      </c>
    </row>
    <row r="8175" spans="2:14" ht="14.25" customHeight="1" x14ac:dyDescent="0.25">
      <c r="B8175" s="8" t="s">
        <v>13</v>
      </c>
      <c r="C8175" s="8">
        <v>1185732</v>
      </c>
      <c r="D8175" s="9">
        <v>44528</v>
      </c>
      <c r="E8175" s="8" t="s">
        <v>14</v>
      </c>
      <c r="F8175" s="8" t="s">
        <v>40</v>
      </c>
      <c r="G8175" s="8" t="s">
        <v>41</v>
      </c>
      <c r="H8175" s="10" t="s">
        <v>18</v>
      </c>
      <c r="I8175" s="11">
        <v>45</v>
      </c>
      <c r="J8175" s="12">
        <v>99</v>
      </c>
      <c r="K8175" s="12">
        <v>445.5</v>
      </c>
      <c r="L8175" s="13">
        <v>173.74499999999998</v>
      </c>
      <c r="M8175" s="8" t="s">
        <v>23</v>
      </c>
      <c r="N8175" s="19">
        <v>50630</v>
      </c>
    </row>
    <row r="8176" spans="2:14" ht="14.25" customHeight="1" x14ac:dyDescent="0.25">
      <c r="B8176" s="8" t="s">
        <v>13</v>
      </c>
      <c r="C8176" s="8">
        <v>1185732</v>
      </c>
      <c r="D8176" s="9">
        <v>44529</v>
      </c>
      <c r="E8176" s="8" t="s">
        <v>14</v>
      </c>
      <c r="F8176" s="8" t="s">
        <v>40</v>
      </c>
      <c r="G8176" s="8" t="s">
        <v>41</v>
      </c>
      <c r="H8176" s="10" t="s">
        <v>19</v>
      </c>
      <c r="I8176" s="11">
        <v>43</v>
      </c>
      <c r="J8176" s="12">
        <v>72</v>
      </c>
      <c r="K8176" s="12">
        <v>309.60000000000002</v>
      </c>
      <c r="L8176" s="13">
        <v>133.12799999999999</v>
      </c>
      <c r="M8176" s="8" t="s">
        <v>23</v>
      </c>
      <c r="N8176" s="19">
        <v>50631</v>
      </c>
    </row>
    <row r="8177" spans="2:14" ht="14.25" customHeight="1" x14ac:dyDescent="0.25">
      <c r="B8177" s="8" t="s">
        <v>13</v>
      </c>
      <c r="C8177" s="8">
        <v>1185732</v>
      </c>
      <c r="D8177" s="9">
        <v>44530</v>
      </c>
      <c r="E8177" s="8" t="s">
        <v>14</v>
      </c>
      <c r="F8177" s="8" t="s">
        <v>40</v>
      </c>
      <c r="G8177" s="8" t="s">
        <v>41</v>
      </c>
      <c r="H8177" s="10" t="s">
        <v>20</v>
      </c>
      <c r="I8177" s="11">
        <v>39</v>
      </c>
      <c r="J8177" s="12">
        <v>56</v>
      </c>
      <c r="K8177" s="12">
        <v>218.4</v>
      </c>
      <c r="L8177" s="13">
        <v>102.648</v>
      </c>
      <c r="M8177" s="8" t="s">
        <v>23</v>
      </c>
      <c r="N8177" s="19">
        <v>50632</v>
      </c>
    </row>
    <row r="8178" spans="2:14" ht="14.25" customHeight="1" x14ac:dyDescent="0.25">
      <c r="B8178" s="8" t="s">
        <v>13</v>
      </c>
      <c r="C8178" s="8">
        <v>1185732</v>
      </c>
      <c r="D8178" s="9">
        <v>44531</v>
      </c>
      <c r="E8178" s="8" t="s">
        <v>14</v>
      </c>
      <c r="F8178" s="8" t="s">
        <v>40</v>
      </c>
      <c r="G8178" s="8" t="s">
        <v>41</v>
      </c>
      <c r="H8178" s="10" t="s">
        <v>21</v>
      </c>
      <c r="I8178" s="11">
        <v>50</v>
      </c>
      <c r="J8178" s="12">
        <v>64</v>
      </c>
      <c r="K8178" s="12">
        <v>320</v>
      </c>
      <c r="L8178" s="13">
        <v>128</v>
      </c>
      <c r="M8178" s="8" t="s">
        <v>23</v>
      </c>
      <c r="N8178" s="19">
        <v>50633</v>
      </c>
    </row>
    <row r="8179" spans="2:14" ht="14.25" customHeight="1" x14ac:dyDescent="0.25">
      <c r="B8179" s="8" t="s">
        <v>13</v>
      </c>
      <c r="C8179" s="8">
        <v>1185732</v>
      </c>
      <c r="D8179" s="9">
        <v>44532</v>
      </c>
      <c r="E8179" s="8" t="s">
        <v>14</v>
      </c>
      <c r="F8179" s="8" t="s">
        <v>40</v>
      </c>
      <c r="G8179" s="8" t="s">
        <v>41</v>
      </c>
      <c r="H8179" s="10" t="s">
        <v>22</v>
      </c>
      <c r="I8179" s="11">
        <v>50</v>
      </c>
      <c r="J8179" s="12">
        <v>116</v>
      </c>
      <c r="K8179" s="12">
        <v>580</v>
      </c>
      <c r="L8179" s="13">
        <v>208.8</v>
      </c>
      <c r="M8179" s="8" t="s">
        <v>23</v>
      </c>
      <c r="N8179" s="19">
        <v>50634</v>
      </c>
    </row>
    <row r="8180" spans="2:14" ht="14.25" customHeight="1" x14ac:dyDescent="0.25">
      <c r="B8180" s="8" t="s">
        <v>13</v>
      </c>
      <c r="C8180" s="8">
        <v>1185732</v>
      </c>
      <c r="D8180" s="9">
        <v>44533</v>
      </c>
      <c r="E8180" s="8" t="s">
        <v>14</v>
      </c>
      <c r="F8180" s="8" t="s">
        <v>40</v>
      </c>
      <c r="G8180" s="8" t="s">
        <v>41</v>
      </c>
      <c r="H8180" s="10" t="s">
        <v>16</v>
      </c>
      <c r="I8180" s="11">
        <v>51</v>
      </c>
      <c r="J8180" s="12">
        <v>179</v>
      </c>
      <c r="K8180" s="12">
        <v>912.9</v>
      </c>
      <c r="L8180" s="13">
        <v>529.48200000000008</v>
      </c>
      <c r="M8180" s="8" t="s">
        <v>23</v>
      </c>
      <c r="N8180" s="19">
        <v>50635</v>
      </c>
    </row>
    <row r="8181" spans="2:14" ht="14.25" customHeight="1" x14ac:dyDescent="0.25">
      <c r="B8181" s="8" t="s">
        <v>13</v>
      </c>
      <c r="C8181" s="8">
        <v>1185732</v>
      </c>
      <c r="D8181" s="9">
        <v>44534</v>
      </c>
      <c r="E8181" s="8" t="s">
        <v>14</v>
      </c>
      <c r="F8181" s="8" t="s">
        <v>40</v>
      </c>
      <c r="G8181" s="8" t="s">
        <v>41</v>
      </c>
      <c r="H8181" s="10" t="s">
        <v>18</v>
      </c>
      <c r="I8181" s="11">
        <v>44</v>
      </c>
      <c r="J8181" s="12">
        <v>102</v>
      </c>
      <c r="K8181" s="12">
        <v>448.8</v>
      </c>
      <c r="L8181" s="13">
        <v>188.49600000000001</v>
      </c>
      <c r="M8181" s="8" t="s">
        <v>23</v>
      </c>
      <c r="N8181" s="19">
        <v>50636</v>
      </c>
    </row>
    <row r="8182" spans="2:14" ht="14.25" customHeight="1" x14ac:dyDescent="0.25">
      <c r="B8182" s="8" t="s">
        <v>13</v>
      </c>
      <c r="C8182" s="8">
        <v>1185732</v>
      </c>
      <c r="D8182" s="9">
        <v>44535</v>
      </c>
      <c r="E8182" s="8" t="s">
        <v>14</v>
      </c>
      <c r="F8182" s="8" t="s">
        <v>40</v>
      </c>
      <c r="G8182" s="8" t="s">
        <v>41</v>
      </c>
      <c r="H8182" s="10" t="s">
        <v>19</v>
      </c>
      <c r="I8182" s="11">
        <v>38</v>
      </c>
      <c r="J8182" s="12">
        <v>79</v>
      </c>
      <c r="K8182" s="12">
        <v>300.2</v>
      </c>
      <c r="L8182" s="13">
        <v>141.09399999999999</v>
      </c>
      <c r="M8182" s="8" t="s">
        <v>23</v>
      </c>
      <c r="N8182" s="19">
        <v>50637</v>
      </c>
    </row>
    <row r="8183" spans="2:14" ht="14.25" customHeight="1" x14ac:dyDescent="0.25">
      <c r="B8183" s="8" t="s">
        <v>13</v>
      </c>
      <c r="C8183" s="8">
        <v>1185732</v>
      </c>
      <c r="D8183" s="9">
        <v>44536</v>
      </c>
      <c r="E8183" s="8" t="s">
        <v>14</v>
      </c>
      <c r="F8183" s="8" t="s">
        <v>40</v>
      </c>
      <c r="G8183" s="8" t="s">
        <v>41</v>
      </c>
      <c r="H8183" s="10" t="s">
        <v>20</v>
      </c>
      <c r="I8183" s="11">
        <v>43</v>
      </c>
      <c r="J8183" s="12">
        <v>62</v>
      </c>
      <c r="K8183" s="12">
        <v>266.60000000000002</v>
      </c>
      <c r="L8183" s="13">
        <v>122.636</v>
      </c>
      <c r="M8183" s="8" t="s">
        <v>23</v>
      </c>
      <c r="N8183" s="19">
        <v>50638</v>
      </c>
    </row>
    <row r="8184" spans="2:14" ht="14.25" customHeight="1" x14ac:dyDescent="0.25">
      <c r="B8184" s="8" t="s">
        <v>13</v>
      </c>
      <c r="C8184" s="8">
        <v>1185732</v>
      </c>
      <c r="D8184" s="9">
        <v>44537</v>
      </c>
      <c r="E8184" s="8" t="s">
        <v>14</v>
      </c>
      <c r="F8184" s="8" t="s">
        <v>40</v>
      </c>
      <c r="G8184" s="8" t="s">
        <v>41</v>
      </c>
      <c r="H8184" s="10" t="s">
        <v>21</v>
      </c>
      <c r="I8184" s="11">
        <v>46</v>
      </c>
      <c r="J8184" s="12">
        <v>54</v>
      </c>
      <c r="K8184" s="12">
        <v>248.4</v>
      </c>
      <c r="L8184" s="13">
        <v>96.875999999999991</v>
      </c>
      <c r="M8184" s="8" t="s">
        <v>23</v>
      </c>
      <c r="N8184" s="19">
        <v>50639</v>
      </c>
    </row>
    <row r="8185" spans="2:14" ht="14.25" customHeight="1" x14ac:dyDescent="0.25">
      <c r="B8185" s="8" t="s">
        <v>13</v>
      </c>
      <c r="C8185" s="8">
        <v>1185732</v>
      </c>
      <c r="D8185" s="9">
        <v>44538</v>
      </c>
      <c r="E8185" s="8" t="s">
        <v>14</v>
      </c>
      <c r="F8185" s="8" t="s">
        <v>40</v>
      </c>
      <c r="G8185" s="8" t="s">
        <v>41</v>
      </c>
      <c r="H8185" s="10" t="s">
        <v>22</v>
      </c>
      <c r="I8185" s="11">
        <v>49</v>
      </c>
      <c r="J8185" s="12">
        <v>123</v>
      </c>
      <c r="K8185" s="12">
        <v>602.70000000000005</v>
      </c>
      <c r="L8185" s="13">
        <v>216.97199999999998</v>
      </c>
      <c r="M8185" s="8" t="s">
        <v>23</v>
      </c>
      <c r="N8185" s="19">
        <v>50640</v>
      </c>
    </row>
    <row r="8186" spans="2:14" ht="14.25" customHeight="1" x14ac:dyDescent="0.25">
      <c r="B8186" s="8" t="s">
        <v>13</v>
      </c>
      <c r="C8186" s="8">
        <v>1185732</v>
      </c>
      <c r="D8186" s="9">
        <v>44539</v>
      </c>
      <c r="E8186" s="8" t="s">
        <v>14</v>
      </c>
      <c r="F8186" s="8" t="s">
        <v>40</v>
      </c>
      <c r="G8186" s="8" t="s">
        <v>41</v>
      </c>
      <c r="H8186" s="10" t="s">
        <v>16</v>
      </c>
      <c r="I8186" s="11">
        <v>46</v>
      </c>
      <c r="J8186" s="12">
        <v>162</v>
      </c>
      <c r="K8186" s="12">
        <v>745.2</v>
      </c>
      <c r="L8186" s="13">
        <v>387.50400000000002</v>
      </c>
      <c r="M8186" s="8" t="s">
        <v>23</v>
      </c>
      <c r="N8186" s="19">
        <v>50641</v>
      </c>
    </row>
    <row r="8187" spans="2:14" ht="14.25" customHeight="1" x14ac:dyDescent="0.25">
      <c r="B8187" s="8" t="s">
        <v>13</v>
      </c>
      <c r="C8187" s="8">
        <v>1185732</v>
      </c>
      <c r="D8187" s="9">
        <v>44540</v>
      </c>
      <c r="E8187" s="8" t="s">
        <v>14</v>
      </c>
      <c r="F8187" s="8" t="s">
        <v>40</v>
      </c>
      <c r="G8187" s="8" t="s">
        <v>41</v>
      </c>
      <c r="H8187" s="10" t="s">
        <v>18</v>
      </c>
      <c r="I8187" s="11">
        <v>40</v>
      </c>
      <c r="J8187" s="12">
        <v>91</v>
      </c>
      <c r="K8187" s="12">
        <v>364</v>
      </c>
      <c r="L8187" s="13">
        <v>123.75999999999999</v>
      </c>
      <c r="M8187" s="8" t="s">
        <v>23</v>
      </c>
      <c r="N8187" s="19">
        <v>50642</v>
      </c>
    </row>
    <row r="8188" spans="2:14" ht="14.25" customHeight="1" x14ac:dyDescent="0.25">
      <c r="B8188" s="8" t="s">
        <v>13</v>
      </c>
      <c r="C8188" s="8">
        <v>1185732</v>
      </c>
      <c r="D8188" s="9">
        <v>44541</v>
      </c>
      <c r="E8188" s="8" t="s">
        <v>14</v>
      </c>
      <c r="F8188" s="8" t="s">
        <v>40</v>
      </c>
      <c r="G8188" s="8" t="s">
        <v>41</v>
      </c>
      <c r="H8188" s="10" t="s">
        <v>19</v>
      </c>
      <c r="I8188" s="11">
        <v>32</v>
      </c>
      <c r="J8188" s="12">
        <v>60</v>
      </c>
      <c r="K8188" s="12">
        <v>192</v>
      </c>
      <c r="L8188" s="13">
        <v>76.799999999999983</v>
      </c>
      <c r="M8188" s="8" t="s">
        <v>23</v>
      </c>
      <c r="N8188" s="19">
        <v>50643</v>
      </c>
    </row>
    <row r="8189" spans="2:14" ht="14.25" customHeight="1" x14ac:dyDescent="0.25">
      <c r="B8189" s="8" t="s">
        <v>13</v>
      </c>
      <c r="C8189" s="8">
        <v>1185732</v>
      </c>
      <c r="D8189" s="9">
        <v>44542</v>
      </c>
      <c r="E8189" s="8" t="s">
        <v>14</v>
      </c>
      <c r="F8189" s="8" t="s">
        <v>40</v>
      </c>
      <c r="G8189" s="8" t="s">
        <v>41</v>
      </c>
      <c r="H8189" s="10" t="s">
        <v>20</v>
      </c>
      <c r="I8189" s="11">
        <v>32</v>
      </c>
      <c r="J8189" s="12">
        <v>53</v>
      </c>
      <c r="K8189" s="12">
        <v>169.6</v>
      </c>
      <c r="L8189" s="13">
        <v>69.536000000000001</v>
      </c>
      <c r="M8189" s="8" t="s">
        <v>23</v>
      </c>
      <c r="N8189" s="19">
        <v>50644</v>
      </c>
    </row>
    <row r="8190" spans="2:14" ht="14.25" customHeight="1" x14ac:dyDescent="0.25">
      <c r="B8190" s="8" t="s">
        <v>13</v>
      </c>
      <c r="C8190" s="8">
        <v>1185732</v>
      </c>
      <c r="D8190" s="9">
        <v>44543</v>
      </c>
      <c r="E8190" s="8" t="s">
        <v>14</v>
      </c>
      <c r="F8190" s="8" t="s">
        <v>40</v>
      </c>
      <c r="G8190" s="8" t="s">
        <v>41</v>
      </c>
      <c r="H8190" s="10" t="s">
        <v>21</v>
      </c>
      <c r="I8190" s="11">
        <v>36</v>
      </c>
      <c r="J8190" s="12">
        <v>41</v>
      </c>
      <c r="K8190" s="12">
        <v>147.6</v>
      </c>
      <c r="L8190" s="13">
        <v>50.183999999999997</v>
      </c>
      <c r="M8190" s="8" t="s">
        <v>23</v>
      </c>
      <c r="N8190" s="19">
        <v>50645</v>
      </c>
    </row>
    <row r="8191" spans="2:14" ht="14.25" customHeight="1" x14ac:dyDescent="0.25">
      <c r="B8191" s="8" t="s">
        <v>13</v>
      </c>
      <c r="C8191" s="8">
        <v>1185732</v>
      </c>
      <c r="D8191" s="9">
        <v>44544</v>
      </c>
      <c r="E8191" s="8" t="s">
        <v>14</v>
      </c>
      <c r="F8191" s="8" t="s">
        <v>40</v>
      </c>
      <c r="G8191" s="8" t="s">
        <v>41</v>
      </c>
      <c r="H8191" s="10" t="s">
        <v>22</v>
      </c>
      <c r="I8191" s="11">
        <v>48</v>
      </c>
      <c r="J8191" s="12">
        <v>79</v>
      </c>
      <c r="K8191" s="12">
        <v>379.2</v>
      </c>
      <c r="L8191" s="13">
        <v>117.55199999999999</v>
      </c>
      <c r="M8191" s="8" t="s">
        <v>23</v>
      </c>
      <c r="N8191" s="19">
        <v>50646</v>
      </c>
    </row>
    <row r="8192" spans="2:14" ht="14.25" customHeight="1" x14ac:dyDescent="0.25">
      <c r="B8192" s="8" t="s">
        <v>13</v>
      </c>
      <c r="C8192" s="8">
        <v>1185732</v>
      </c>
      <c r="D8192" s="9">
        <v>44545</v>
      </c>
      <c r="E8192" s="8" t="s">
        <v>14</v>
      </c>
      <c r="F8192" s="8" t="s">
        <v>40</v>
      </c>
      <c r="G8192" s="8" t="s">
        <v>41</v>
      </c>
      <c r="H8192" s="10" t="s">
        <v>16</v>
      </c>
      <c r="I8192" s="11">
        <v>47</v>
      </c>
      <c r="J8192" s="12">
        <v>124</v>
      </c>
      <c r="K8192" s="12">
        <v>582.79999999999995</v>
      </c>
      <c r="L8192" s="13">
        <v>308.88400000000001</v>
      </c>
      <c r="M8192" s="8" t="s">
        <v>23</v>
      </c>
      <c r="N8192" s="19">
        <v>50647</v>
      </c>
    </row>
    <row r="8193" spans="2:14" ht="14.25" customHeight="1" x14ac:dyDescent="0.25">
      <c r="B8193" s="8" t="s">
        <v>13</v>
      </c>
      <c r="C8193" s="8">
        <v>1185732</v>
      </c>
      <c r="D8193" s="9">
        <v>44546</v>
      </c>
      <c r="E8193" s="8" t="s">
        <v>14</v>
      </c>
      <c r="F8193" s="8" t="s">
        <v>40</v>
      </c>
      <c r="G8193" s="8" t="s">
        <v>41</v>
      </c>
      <c r="H8193" s="10" t="s">
        <v>18</v>
      </c>
      <c r="I8193" s="11">
        <v>35</v>
      </c>
      <c r="J8193" s="12">
        <v>68</v>
      </c>
      <c r="K8193" s="12">
        <v>238</v>
      </c>
      <c r="L8193" s="13">
        <v>76.16</v>
      </c>
      <c r="M8193" s="8" t="s">
        <v>23</v>
      </c>
      <c r="N8193" s="19">
        <v>50648</v>
      </c>
    </row>
    <row r="8194" spans="2:14" ht="14.25" customHeight="1" x14ac:dyDescent="0.25">
      <c r="B8194" s="8" t="s">
        <v>13</v>
      </c>
      <c r="C8194" s="8">
        <v>1185732</v>
      </c>
      <c r="D8194" s="9">
        <v>44547</v>
      </c>
      <c r="E8194" s="8" t="s">
        <v>14</v>
      </c>
      <c r="F8194" s="8" t="s">
        <v>40</v>
      </c>
      <c r="G8194" s="8" t="s">
        <v>41</v>
      </c>
      <c r="H8194" s="10" t="s">
        <v>19</v>
      </c>
      <c r="I8194" s="11">
        <v>38</v>
      </c>
      <c r="J8194" s="12">
        <v>38</v>
      </c>
      <c r="K8194" s="12">
        <v>144.4</v>
      </c>
      <c r="L8194" s="13">
        <v>54.872</v>
      </c>
      <c r="M8194" s="8" t="s">
        <v>23</v>
      </c>
      <c r="N8194" s="19">
        <v>50649</v>
      </c>
    </row>
    <row r="8195" spans="2:14" ht="14.25" customHeight="1" x14ac:dyDescent="0.25">
      <c r="B8195" s="8" t="s">
        <v>13</v>
      </c>
      <c r="C8195" s="8">
        <v>1185732</v>
      </c>
      <c r="D8195" s="9">
        <v>44548</v>
      </c>
      <c r="E8195" s="8" t="s">
        <v>14</v>
      </c>
      <c r="F8195" s="8" t="s">
        <v>40</v>
      </c>
      <c r="G8195" s="8" t="s">
        <v>41</v>
      </c>
      <c r="H8195" s="10" t="s">
        <v>20</v>
      </c>
      <c r="I8195" s="11">
        <v>40</v>
      </c>
      <c r="J8195" s="12">
        <v>34</v>
      </c>
      <c r="K8195" s="12">
        <v>136</v>
      </c>
      <c r="L8195" s="13">
        <v>51.679999999999993</v>
      </c>
      <c r="M8195" s="8" t="s">
        <v>23</v>
      </c>
      <c r="N8195" s="19">
        <v>50650</v>
      </c>
    </row>
    <row r="8196" spans="2:14" ht="14.25" customHeight="1" x14ac:dyDescent="0.25">
      <c r="B8196" s="8" t="s">
        <v>13</v>
      </c>
      <c r="C8196" s="8">
        <v>1185732</v>
      </c>
      <c r="D8196" s="9">
        <v>44549</v>
      </c>
      <c r="E8196" s="8" t="s">
        <v>14</v>
      </c>
      <c r="F8196" s="8" t="s">
        <v>40</v>
      </c>
      <c r="G8196" s="8" t="s">
        <v>41</v>
      </c>
      <c r="H8196" s="10" t="s">
        <v>21</v>
      </c>
      <c r="I8196" s="11">
        <v>43</v>
      </c>
      <c r="J8196" s="12">
        <v>30</v>
      </c>
      <c r="K8196" s="12">
        <v>129</v>
      </c>
      <c r="L8196" s="13">
        <v>42.569999999999993</v>
      </c>
      <c r="M8196" s="8" t="s">
        <v>23</v>
      </c>
      <c r="N8196" s="19">
        <v>50651</v>
      </c>
    </row>
    <row r="8197" spans="2:14" ht="14.25" customHeight="1" x14ac:dyDescent="0.25">
      <c r="B8197" s="8" t="s">
        <v>13</v>
      </c>
      <c r="C8197" s="8">
        <v>1185732</v>
      </c>
      <c r="D8197" s="9">
        <v>44550</v>
      </c>
      <c r="E8197" s="8" t="s">
        <v>14</v>
      </c>
      <c r="F8197" s="8" t="s">
        <v>40</v>
      </c>
      <c r="G8197" s="8" t="s">
        <v>41</v>
      </c>
      <c r="H8197" s="10" t="s">
        <v>22</v>
      </c>
      <c r="I8197" s="11">
        <v>42</v>
      </c>
      <c r="J8197" s="12">
        <v>74</v>
      </c>
      <c r="K8197" s="12">
        <v>310.8</v>
      </c>
      <c r="L8197" s="13">
        <v>99.456000000000003</v>
      </c>
      <c r="M8197" s="8" t="s">
        <v>23</v>
      </c>
      <c r="N8197" s="19">
        <v>50652</v>
      </c>
    </row>
    <row r="8198" spans="2:14" ht="14.25" customHeight="1" x14ac:dyDescent="0.25">
      <c r="B8198" s="8" t="s">
        <v>13</v>
      </c>
      <c r="C8198" s="8">
        <v>1185732</v>
      </c>
      <c r="D8198" s="9">
        <v>44551</v>
      </c>
      <c r="E8198" s="8" t="s">
        <v>14</v>
      </c>
      <c r="F8198" s="8" t="s">
        <v>40</v>
      </c>
      <c r="G8198" s="8" t="s">
        <v>41</v>
      </c>
      <c r="H8198" s="10" t="s">
        <v>16</v>
      </c>
      <c r="I8198" s="11">
        <v>48</v>
      </c>
      <c r="J8198" s="12">
        <v>124</v>
      </c>
      <c r="K8198" s="12">
        <v>595.20000000000005</v>
      </c>
      <c r="L8198" s="13">
        <v>357.12000000000006</v>
      </c>
      <c r="M8198" s="8" t="s">
        <v>23</v>
      </c>
      <c r="N8198" s="19">
        <v>50653</v>
      </c>
    </row>
    <row r="8199" spans="2:14" ht="14.25" customHeight="1" x14ac:dyDescent="0.25">
      <c r="B8199" s="8" t="s">
        <v>13</v>
      </c>
      <c r="C8199" s="8">
        <v>1185732</v>
      </c>
      <c r="D8199" s="9">
        <v>44552</v>
      </c>
      <c r="E8199" s="8" t="s">
        <v>14</v>
      </c>
      <c r="F8199" s="8" t="s">
        <v>40</v>
      </c>
      <c r="G8199" s="8" t="s">
        <v>41</v>
      </c>
      <c r="H8199" s="10" t="s">
        <v>18</v>
      </c>
      <c r="I8199" s="11">
        <v>43</v>
      </c>
      <c r="J8199" s="12">
        <v>68</v>
      </c>
      <c r="K8199" s="12">
        <v>292.39999999999998</v>
      </c>
      <c r="L8199" s="13">
        <v>122.80799999999999</v>
      </c>
      <c r="M8199" s="8" t="s">
        <v>23</v>
      </c>
      <c r="N8199" s="19">
        <v>50654</v>
      </c>
    </row>
    <row r="8200" spans="2:14" ht="14.25" customHeight="1" x14ac:dyDescent="0.25">
      <c r="B8200" s="8" t="s">
        <v>13</v>
      </c>
      <c r="C8200" s="8">
        <v>1185732</v>
      </c>
      <c r="D8200" s="9">
        <v>44553</v>
      </c>
      <c r="E8200" s="8" t="s">
        <v>14</v>
      </c>
      <c r="F8200" s="8" t="s">
        <v>40</v>
      </c>
      <c r="G8200" s="8" t="s">
        <v>41</v>
      </c>
      <c r="H8200" s="10" t="s">
        <v>19</v>
      </c>
      <c r="I8200" s="11">
        <v>47</v>
      </c>
      <c r="J8200" s="12">
        <v>66</v>
      </c>
      <c r="K8200" s="12">
        <v>310.2</v>
      </c>
      <c r="L8200" s="13">
        <v>136.488</v>
      </c>
      <c r="M8200" s="8" t="s">
        <v>23</v>
      </c>
      <c r="N8200" s="19">
        <v>50655</v>
      </c>
    </row>
    <row r="8201" spans="2:14" ht="14.25" customHeight="1" x14ac:dyDescent="0.25">
      <c r="B8201" s="8" t="s">
        <v>13</v>
      </c>
      <c r="C8201" s="8">
        <v>1185732</v>
      </c>
      <c r="D8201" s="9">
        <v>44554</v>
      </c>
      <c r="E8201" s="8" t="s">
        <v>14</v>
      </c>
      <c r="F8201" s="8" t="s">
        <v>40</v>
      </c>
      <c r="G8201" s="8" t="s">
        <v>41</v>
      </c>
      <c r="H8201" s="10" t="s">
        <v>20</v>
      </c>
      <c r="I8201" s="11">
        <v>43</v>
      </c>
      <c r="J8201" s="12">
        <v>60</v>
      </c>
      <c r="K8201" s="12">
        <v>258</v>
      </c>
      <c r="L8201" s="13">
        <v>118.67999999999999</v>
      </c>
      <c r="M8201" s="8" t="s">
        <v>23</v>
      </c>
      <c r="N8201" s="19">
        <v>50656</v>
      </c>
    </row>
    <row r="8202" spans="2:14" ht="14.25" customHeight="1" x14ac:dyDescent="0.25">
      <c r="B8202" s="8" t="s">
        <v>13</v>
      </c>
      <c r="C8202" s="8">
        <v>1185732</v>
      </c>
      <c r="D8202" s="9">
        <v>44555</v>
      </c>
      <c r="E8202" s="8" t="s">
        <v>14</v>
      </c>
      <c r="F8202" s="8" t="s">
        <v>40</v>
      </c>
      <c r="G8202" s="8" t="s">
        <v>41</v>
      </c>
      <c r="H8202" s="10" t="s">
        <v>21</v>
      </c>
      <c r="I8202" s="11">
        <v>51</v>
      </c>
      <c r="J8202" s="12">
        <v>48</v>
      </c>
      <c r="K8202" s="12">
        <v>244.8</v>
      </c>
      <c r="L8202" s="13">
        <v>95.471999999999994</v>
      </c>
      <c r="M8202" s="8" t="s">
        <v>23</v>
      </c>
      <c r="N8202" s="19">
        <v>50657</v>
      </c>
    </row>
    <row r="8203" spans="2:14" ht="14.25" customHeight="1" x14ac:dyDescent="0.25">
      <c r="B8203" s="8" t="s">
        <v>13</v>
      </c>
      <c r="C8203" s="8">
        <v>1185732</v>
      </c>
      <c r="D8203" s="9">
        <v>44556</v>
      </c>
      <c r="E8203" s="8" t="s">
        <v>14</v>
      </c>
      <c r="F8203" s="8" t="s">
        <v>40</v>
      </c>
      <c r="G8203" s="8" t="s">
        <v>41</v>
      </c>
      <c r="H8203" s="10" t="s">
        <v>22</v>
      </c>
      <c r="I8203" s="11">
        <v>53</v>
      </c>
      <c r="J8203" s="12">
        <v>75</v>
      </c>
      <c r="K8203" s="12">
        <v>397.5</v>
      </c>
      <c r="L8203" s="13">
        <v>143.1</v>
      </c>
      <c r="M8203" s="8" t="s">
        <v>23</v>
      </c>
      <c r="N8203" s="19">
        <v>50658</v>
      </c>
    </row>
    <row r="8204" spans="2:14" ht="14.25" customHeight="1" x14ac:dyDescent="0.25">
      <c r="B8204" s="8" t="s">
        <v>13</v>
      </c>
      <c r="C8204" s="8">
        <v>1185732</v>
      </c>
      <c r="D8204" s="9">
        <v>44557</v>
      </c>
      <c r="E8204" s="8" t="s">
        <v>14</v>
      </c>
      <c r="F8204" s="8" t="s">
        <v>40</v>
      </c>
      <c r="G8204" s="8" t="s">
        <v>41</v>
      </c>
      <c r="H8204" s="10" t="s">
        <v>16</v>
      </c>
      <c r="I8204" s="11">
        <v>53</v>
      </c>
      <c r="J8204" s="12">
        <v>143</v>
      </c>
      <c r="K8204" s="12">
        <v>757.9</v>
      </c>
      <c r="L8204" s="13">
        <v>462.31900000000007</v>
      </c>
      <c r="M8204" s="8" t="s">
        <v>23</v>
      </c>
      <c r="N8204" s="19">
        <v>50659</v>
      </c>
    </row>
    <row r="8205" spans="2:14" ht="14.25" customHeight="1" x14ac:dyDescent="0.25">
      <c r="B8205" s="8" t="s">
        <v>13</v>
      </c>
      <c r="C8205" s="8">
        <v>1185732</v>
      </c>
      <c r="D8205" s="9">
        <v>44558</v>
      </c>
      <c r="E8205" s="8" t="s">
        <v>14</v>
      </c>
      <c r="F8205" s="8" t="s">
        <v>40</v>
      </c>
      <c r="G8205" s="8" t="s">
        <v>41</v>
      </c>
      <c r="H8205" s="10" t="s">
        <v>18</v>
      </c>
      <c r="I8205" s="11">
        <v>47</v>
      </c>
      <c r="J8205" s="12">
        <v>85</v>
      </c>
      <c r="K8205" s="12">
        <v>399.5</v>
      </c>
      <c r="L8205" s="13">
        <v>163.79499999999999</v>
      </c>
      <c r="M8205" s="8" t="s">
        <v>23</v>
      </c>
      <c r="N8205" s="19">
        <v>50660</v>
      </c>
    </row>
    <row r="8206" spans="2:14" ht="14.25" customHeight="1" x14ac:dyDescent="0.25">
      <c r="B8206" s="8" t="s">
        <v>13</v>
      </c>
      <c r="C8206" s="8">
        <v>1185732</v>
      </c>
      <c r="D8206" s="9">
        <v>44559</v>
      </c>
      <c r="E8206" s="8" t="s">
        <v>14</v>
      </c>
      <c r="F8206" s="8" t="s">
        <v>40</v>
      </c>
      <c r="G8206" s="8" t="s">
        <v>41</v>
      </c>
      <c r="H8206" s="10" t="s">
        <v>19</v>
      </c>
      <c r="I8206" s="11">
        <v>44</v>
      </c>
      <c r="J8206" s="12">
        <v>79</v>
      </c>
      <c r="K8206" s="12">
        <v>347.6</v>
      </c>
      <c r="L8206" s="13">
        <v>152.94399999999999</v>
      </c>
      <c r="M8206" s="8" t="s">
        <v>23</v>
      </c>
      <c r="N8206" s="19">
        <v>50661</v>
      </c>
    </row>
    <row r="8207" spans="2:14" ht="14.25" customHeight="1" x14ac:dyDescent="0.25">
      <c r="B8207" s="8" t="s">
        <v>13</v>
      </c>
      <c r="C8207" s="8">
        <v>1185732</v>
      </c>
      <c r="D8207" s="9">
        <v>44560</v>
      </c>
      <c r="E8207" s="8" t="s">
        <v>14</v>
      </c>
      <c r="F8207" s="8" t="s">
        <v>40</v>
      </c>
      <c r="G8207" s="8" t="s">
        <v>41</v>
      </c>
      <c r="H8207" s="10" t="s">
        <v>20</v>
      </c>
      <c r="I8207" s="11">
        <v>40</v>
      </c>
      <c r="J8207" s="12">
        <v>53</v>
      </c>
      <c r="K8207" s="12">
        <v>212</v>
      </c>
      <c r="L8207" s="13">
        <v>95.399999999999991</v>
      </c>
      <c r="M8207" s="8" t="s">
        <v>23</v>
      </c>
      <c r="N8207" s="19">
        <v>50662</v>
      </c>
    </row>
    <row r="8208" spans="2:14" ht="14.25" customHeight="1" x14ac:dyDescent="0.25">
      <c r="B8208" s="8" t="s">
        <v>13</v>
      </c>
      <c r="C8208" s="8">
        <v>1185732</v>
      </c>
      <c r="D8208" s="9">
        <v>44561</v>
      </c>
      <c r="E8208" s="8" t="s">
        <v>14</v>
      </c>
      <c r="F8208" s="8" t="s">
        <v>40</v>
      </c>
      <c r="G8208" s="8" t="s">
        <v>41</v>
      </c>
      <c r="H8208" s="10" t="s">
        <v>21</v>
      </c>
      <c r="I8208" s="11">
        <v>46</v>
      </c>
      <c r="J8208" s="12">
        <v>56</v>
      </c>
      <c r="K8208" s="12">
        <v>257.60000000000002</v>
      </c>
      <c r="L8208" s="13">
        <v>100.46399999999998</v>
      </c>
      <c r="M8208" s="8" t="s">
        <v>23</v>
      </c>
      <c r="N8208" s="19">
        <v>50663</v>
      </c>
    </row>
    <row r="8209" spans="2:14" ht="14.25" customHeight="1" x14ac:dyDescent="0.25">
      <c r="B8209" s="8" t="s">
        <v>13</v>
      </c>
      <c r="C8209" s="8">
        <v>1185732</v>
      </c>
      <c r="D8209" s="9">
        <v>43831</v>
      </c>
      <c r="E8209" s="8" t="s">
        <v>14</v>
      </c>
      <c r="F8209" s="8" t="s">
        <v>40</v>
      </c>
      <c r="G8209" s="8" t="s">
        <v>41</v>
      </c>
      <c r="H8209" s="10" t="s">
        <v>22</v>
      </c>
      <c r="I8209" s="11">
        <v>53</v>
      </c>
      <c r="J8209" s="12">
        <v>83</v>
      </c>
      <c r="K8209" s="12">
        <v>439.9</v>
      </c>
      <c r="L8209" s="13">
        <v>140.768</v>
      </c>
      <c r="M8209" s="8" t="s">
        <v>23</v>
      </c>
      <c r="N8209" s="19">
        <v>50664</v>
      </c>
    </row>
    <row r="8210" spans="2:14" ht="14.25" customHeight="1" x14ac:dyDescent="0.25">
      <c r="B8210" s="8" t="s">
        <v>30</v>
      </c>
      <c r="C8210" s="8">
        <v>1128299</v>
      </c>
      <c r="D8210" s="9">
        <v>43832</v>
      </c>
      <c r="E8210" s="8" t="s">
        <v>14</v>
      </c>
      <c r="F8210" s="8" t="s">
        <v>40</v>
      </c>
      <c r="G8210" s="8" t="s">
        <v>41</v>
      </c>
      <c r="H8210" s="10" t="s">
        <v>16</v>
      </c>
      <c r="I8210" s="11">
        <v>27</v>
      </c>
      <c r="J8210" s="12">
        <v>158</v>
      </c>
      <c r="K8210" s="12">
        <v>426.6</v>
      </c>
      <c r="L8210" s="13">
        <v>179.17200000000003</v>
      </c>
      <c r="M8210" s="8" t="s">
        <v>23</v>
      </c>
      <c r="N8210" s="19">
        <v>50665</v>
      </c>
    </row>
    <row r="8211" spans="2:14" ht="14.25" customHeight="1" x14ac:dyDescent="0.25">
      <c r="B8211" s="8" t="s">
        <v>30</v>
      </c>
      <c r="C8211" s="8">
        <v>1128299</v>
      </c>
      <c r="D8211" s="9">
        <v>43833</v>
      </c>
      <c r="E8211" s="8" t="s">
        <v>14</v>
      </c>
      <c r="F8211" s="8" t="s">
        <v>40</v>
      </c>
      <c r="G8211" s="8" t="s">
        <v>41</v>
      </c>
      <c r="H8211" s="10" t="s">
        <v>18</v>
      </c>
      <c r="I8211" s="11">
        <v>35</v>
      </c>
      <c r="J8211" s="12">
        <v>135</v>
      </c>
      <c r="K8211" s="12">
        <v>472.5</v>
      </c>
      <c r="L8211" s="13">
        <v>146.47499999999999</v>
      </c>
      <c r="M8211" s="8" t="s">
        <v>23</v>
      </c>
      <c r="N8211" s="19">
        <v>50666</v>
      </c>
    </row>
    <row r="8212" spans="2:14" ht="14.25" customHeight="1" x14ac:dyDescent="0.25">
      <c r="B8212" s="8" t="s">
        <v>30</v>
      </c>
      <c r="C8212" s="8">
        <v>1128299</v>
      </c>
      <c r="D8212" s="9">
        <v>43834</v>
      </c>
      <c r="E8212" s="8" t="s">
        <v>14</v>
      </c>
      <c r="F8212" s="8" t="s">
        <v>40</v>
      </c>
      <c r="G8212" s="8" t="s">
        <v>41</v>
      </c>
      <c r="H8212" s="10" t="s">
        <v>19</v>
      </c>
      <c r="I8212" s="11">
        <v>36</v>
      </c>
      <c r="J8212" s="12">
        <v>140</v>
      </c>
      <c r="K8212" s="12">
        <v>504</v>
      </c>
      <c r="L8212" s="13">
        <v>236.88000000000002</v>
      </c>
      <c r="M8212" s="8" t="s">
        <v>23</v>
      </c>
      <c r="N8212" s="19">
        <v>50667</v>
      </c>
    </row>
    <row r="8213" spans="2:14" ht="14.25" customHeight="1" x14ac:dyDescent="0.25">
      <c r="B8213" s="8" t="s">
        <v>30</v>
      </c>
      <c r="C8213" s="8">
        <v>1128299</v>
      </c>
      <c r="D8213" s="9">
        <v>43835</v>
      </c>
      <c r="E8213" s="8" t="s">
        <v>14</v>
      </c>
      <c r="F8213" s="8" t="s">
        <v>40</v>
      </c>
      <c r="G8213" s="8" t="s">
        <v>41</v>
      </c>
      <c r="H8213" s="10" t="s">
        <v>20</v>
      </c>
      <c r="I8213" s="11">
        <v>34</v>
      </c>
      <c r="J8213" s="12">
        <v>90</v>
      </c>
      <c r="K8213" s="12">
        <v>306</v>
      </c>
      <c r="L8213" s="13">
        <v>125.46</v>
      </c>
      <c r="M8213" s="8" t="s">
        <v>23</v>
      </c>
      <c r="N8213" s="19">
        <v>50668</v>
      </c>
    </row>
    <row r="8214" spans="2:14" ht="14.25" customHeight="1" x14ac:dyDescent="0.25">
      <c r="B8214" s="8" t="s">
        <v>30</v>
      </c>
      <c r="C8214" s="8">
        <v>1128299</v>
      </c>
      <c r="D8214" s="9">
        <v>43836</v>
      </c>
      <c r="E8214" s="8" t="s">
        <v>31</v>
      </c>
      <c r="F8214" s="8" t="s">
        <v>42</v>
      </c>
      <c r="G8214" s="8" t="s">
        <v>43</v>
      </c>
      <c r="H8214" s="10" t="s">
        <v>21</v>
      </c>
      <c r="I8214" s="11">
        <v>37</v>
      </c>
      <c r="J8214" s="12">
        <v>80</v>
      </c>
      <c r="K8214" s="12">
        <v>296</v>
      </c>
      <c r="L8214" s="13">
        <v>168.72000000000003</v>
      </c>
      <c r="M8214" s="8" t="s">
        <v>23</v>
      </c>
      <c r="N8214" s="19">
        <v>50669</v>
      </c>
    </row>
    <row r="8215" spans="2:14" ht="14.25" customHeight="1" x14ac:dyDescent="0.25">
      <c r="B8215" s="8" t="s">
        <v>30</v>
      </c>
      <c r="C8215" s="8">
        <v>1128299</v>
      </c>
      <c r="D8215" s="9">
        <v>43837</v>
      </c>
      <c r="E8215" s="8" t="s">
        <v>31</v>
      </c>
      <c r="F8215" s="8" t="s">
        <v>42</v>
      </c>
      <c r="G8215" s="8" t="s">
        <v>43</v>
      </c>
      <c r="H8215" s="10" t="s">
        <v>22</v>
      </c>
      <c r="I8215" s="11">
        <v>36</v>
      </c>
      <c r="J8215" s="12">
        <v>166</v>
      </c>
      <c r="K8215" s="12">
        <v>597.6</v>
      </c>
      <c r="L8215" s="13">
        <v>143.42400000000001</v>
      </c>
      <c r="M8215" s="8" t="s">
        <v>23</v>
      </c>
      <c r="N8215" s="19">
        <v>50670</v>
      </c>
    </row>
    <row r="8216" spans="2:14" ht="14.25" customHeight="1" x14ac:dyDescent="0.25">
      <c r="B8216" s="8" t="s">
        <v>30</v>
      </c>
      <c r="C8216" s="8">
        <v>1128299</v>
      </c>
      <c r="D8216" s="9">
        <v>43838</v>
      </c>
      <c r="E8216" s="8" t="s">
        <v>31</v>
      </c>
      <c r="F8216" s="8" t="s">
        <v>42</v>
      </c>
      <c r="G8216" s="8" t="s">
        <v>43</v>
      </c>
      <c r="H8216" s="10" t="s">
        <v>16</v>
      </c>
      <c r="I8216" s="11">
        <v>27</v>
      </c>
      <c r="J8216" s="12">
        <v>173</v>
      </c>
      <c r="K8216" s="12">
        <v>467.1</v>
      </c>
      <c r="L8216" s="13">
        <v>200.85300000000001</v>
      </c>
      <c r="M8216" s="8" t="s">
        <v>23</v>
      </c>
      <c r="N8216" s="19">
        <v>50671</v>
      </c>
    </row>
    <row r="8217" spans="2:14" ht="14.25" customHeight="1" x14ac:dyDescent="0.25">
      <c r="B8217" s="8" t="s">
        <v>30</v>
      </c>
      <c r="C8217" s="8">
        <v>1128299</v>
      </c>
      <c r="D8217" s="9">
        <v>43839</v>
      </c>
      <c r="E8217" s="8" t="s">
        <v>31</v>
      </c>
      <c r="F8217" s="8" t="s">
        <v>42</v>
      </c>
      <c r="G8217" s="8" t="s">
        <v>43</v>
      </c>
      <c r="H8217" s="10" t="s">
        <v>18</v>
      </c>
      <c r="I8217" s="11">
        <v>35</v>
      </c>
      <c r="J8217" s="12">
        <v>145</v>
      </c>
      <c r="K8217" s="12">
        <v>507.5</v>
      </c>
      <c r="L8217" s="13">
        <v>157.32499999999999</v>
      </c>
      <c r="M8217" s="8" t="s">
        <v>23</v>
      </c>
      <c r="N8217" s="19">
        <v>50672</v>
      </c>
    </row>
    <row r="8218" spans="2:14" ht="14.25" customHeight="1" x14ac:dyDescent="0.25">
      <c r="B8218" s="8" t="s">
        <v>30</v>
      </c>
      <c r="C8218" s="8">
        <v>1128299</v>
      </c>
      <c r="D8218" s="9">
        <v>43840</v>
      </c>
      <c r="E8218" s="8" t="s">
        <v>31</v>
      </c>
      <c r="F8218" s="8" t="s">
        <v>42</v>
      </c>
      <c r="G8218" s="8" t="s">
        <v>43</v>
      </c>
      <c r="H8218" s="10" t="s">
        <v>19</v>
      </c>
      <c r="I8218" s="11">
        <v>31</v>
      </c>
      <c r="J8218" s="12">
        <v>140</v>
      </c>
      <c r="K8218" s="12">
        <v>434</v>
      </c>
      <c r="L8218" s="13">
        <v>186.62000000000003</v>
      </c>
      <c r="M8218" s="8" t="s">
        <v>23</v>
      </c>
      <c r="N8218" s="19">
        <v>50673</v>
      </c>
    </row>
    <row r="8219" spans="2:14" ht="14.25" customHeight="1" x14ac:dyDescent="0.25">
      <c r="B8219" s="8" t="s">
        <v>30</v>
      </c>
      <c r="C8219" s="8">
        <v>1128299</v>
      </c>
      <c r="D8219" s="9">
        <v>43841</v>
      </c>
      <c r="E8219" s="8" t="s">
        <v>31</v>
      </c>
      <c r="F8219" s="8" t="s">
        <v>42</v>
      </c>
      <c r="G8219" s="8" t="s">
        <v>43</v>
      </c>
      <c r="H8219" s="10" t="s">
        <v>20</v>
      </c>
      <c r="I8219" s="11">
        <v>30</v>
      </c>
      <c r="J8219" s="12">
        <v>85</v>
      </c>
      <c r="K8219" s="12">
        <v>255</v>
      </c>
      <c r="L8219" s="13">
        <v>104.55</v>
      </c>
      <c r="M8219" s="8" t="s">
        <v>23</v>
      </c>
      <c r="N8219" s="19">
        <v>50674</v>
      </c>
    </row>
    <row r="8220" spans="2:14" ht="14.25" customHeight="1" x14ac:dyDescent="0.25">
      <c r="B8220" s="8" t="s">
        <v>30</v>
      </c>
      <c r="C8220" s="8">
        <v>1128299</v>
      </c>
      <c r="D8220" s="9">
        <v>43842</v>
      </c>
      <c r="E8220" s="8" t="s">
        <v>31</v>
      </c>
      <c r="F8220" s="8" t="s">
        <v>42</v>
      </c>
      <c r="G8220" s="8" t="s">
        <v>43</v>
      </c>
      <c r="H8220" s="10" t="s">
        <v>21</v>
      </c>
      <c r="I8220" s="11">
        <v>37</v>
      </c>
      <c r="J8220" s="12">
        <v>70</v>
      </c>
      <c r="K8220" s="12">
        <v>259</v>
      </c>
      <c r="L8220" s="13">
        <v>157.99000000000004</v>
      </c>
      <c r="M8220" s="8" t="s">
        <v>23</v>
      </c>
      <c r="N8220" s="19">
        <v>50675</v>
      </c>
    </row>
    <row r="8221" spans="2:14" ht="14.25" customHeight="1" x14ac:dyDescent="0.25">
      <c r="B8221" s="8" t="s">
        <v>30</v>
      </c>
      <c r="C8221" s="8">
        <v>1128299</v>
      </c>
      <c r="D8221" s="9">
        <v>43843</v>
      </c>
      <c r="E8221" s="8" t="s">
        <v>31</v>
      </c>
      <c r="F8221" s="8" t="s">
        <v>42</v>
      </c>
      <c r="G8221" s="8" t="s">
        <v>43</v>
      </c>
      <c r="H8221" s="10" t="s">
        <v>22</v>
      </c>
      <c r="I8221" s="11">
        <v>31</v>
      </c>
      <c r="J8221" s="12">
        <v>140</v>
      </c>
      <c r="K8221" s="12">
        <v>434</v>
      </c>
      <c r="L8221" s="13">
        <v>99.820000000000007</v>
      </c>
      <c r="M8221" s="8" t="s">
        <v>23</v>
      </c>
      <c r="N8221" s="19">
        <v>50676</v>
      </c>
    </row>
    <row r="8222" spans="2:14" ht="14.25" customHeight="1" x14ac:dyDescent="0.25">
      <c r="B8222" s="8" t="s">
        <v>30</v>
      </c>
      <c r="C8222" s="8">
        <v>1128299</v>
      </c>
      <c r="D8222" s="9">
        <v>43844</v>
      </c>
      <c r="E8222" s="8" t="s">
        <v>31</v>
      </c>
      <c r="F8222" s="8" t="s">
        <v>42</v>
      </c>
      <c r="G8222" s="8" t="s">
        <v>43</v>
      </c>
      <c r="H8222" s="10" t="s">
        <v>16</v>
      </c>
      <c r="I8222" s="11">
        <v>31</v>
      </c>
      <c r="J8222" s="12">
        <v>182</v>
      </c>
      <c r="K8222" s="12">
        <v>564.20000000000005</v>
      </c>
      <c r="L8222" s="13">
        <v>253.89000000000001</v>
      </c>
      <c r="M8222" s="8" t="s">
        <v>23</v>
      </c>
      <c r="N8222" s="19">
        <v>50677</v>
      </c>
    </row>
    <row r="8223" spans="2:14" ht="14.25" customHeight="1" x14ac:dyDescent="0.25">
      <c r="B8223" s="8" t="s">
        <v>30</v>
      </c>
      <c r="C8223" s="8">
        <v>1128299</v>
      </c>
      <c r="D8223" s="9">
        <v>43845</v>
      </c>
      <c r="E8223" s="8" t="s">
        <v>31</v>
      </c>
      <c r="F8223" s="8" t="s">
        <v>42</v>
      </c>
      <c r="G8223" s="8" t="s">
        <v>43</v>
      </c>
      <c r="H8223" s="10" t="s">
        <v>18</v>
      </c>
      <c r="I8223" s="11">
        <v>42</v>
      </c>
      <c r="J8223" s="12">
        <v>124</v>
      </c>
      <c r="K8223" s="12">
        <v>520.79999999999995</v>
      </c>
      <c r="L8223" s="13">
        <v>166.65600000000001</v>
      </c>
      <c r="M8223" s="8" t="s">
        <v>23</v>
      </c>
      <c r="N8223" s="19">
        <v>50678</v>
      </c>
    </row>
    <row r="8224" spans="2:14" ht="14.25" customHeight="1" x14ac:dyDescent="0.25">
      <c r="B8224" s="8" t="s">
        <v>30</v>
      </c>
      <c r="C8224" s="8">
        <v>1128299</v>
      </c>
      <c r="D8224" s="9">
        <v>43846</v>
      </c>
      <c r="E8224" s="8" t="s">
        <v>31</v>
      </c>
      <c r="F8224" s="8" t="s">
        <v>42</v>
      </c>
      <c r="G8224" s="8" t="s">
        <v>43</v>
      </c>
      <c r="H8224" s="10" t="s">
        <v>19</v>
      </c>
      <c r="I8224" s="11">
        <v>43</v>
      </c>
      <c r="J8224" s="12">
        <v>128</v>
      </c>
      <c r="K8224" s="12">
        <v>550.4</v>
      </c>
      <c r="L8224" s="13">
        <v>258.68799999999999</v>
      </c>
      <c r="M8224" s="8" t="s">
        <v>23</v>
      </c>
      <c r="N8224" s="19">
        <v>50679</v>
      </c>
    </row>
    <row r="8225" spans="2:14" ht="14.25" customHeight="1" x14ac:dyDescent="0.25">
      <c r="B8225" s="8" t="s">
        <v>30</v>
      </c>
      <c r="C8225" s="8">
        <v>1128299</v>
      </c>
      <c r="D8225" s="9">
        <v>43847</v>
      </c>
      <c r="E8225" s="8" t="s">
        <v>31</v>
      </c>
      <c r="F8225" s="8" t="s">
        <v>42</v>
      </c>
      <c r="G8225" s="8" t="s">
        <v>43</v>
      </c>
      <c r="H8225" s="10" t="s">
        <v>20</v>
      </c>
      <c r="I8225" s="11">
        <v>41</v>
      </c>
      <c r="J8225" s="12">
        <v>93</v>
      </c>
      <c r="K8225" s="12">
        <v>381.3</v>
      </c>
      <c r="L8225" s="13">
        <v>156.333</v>
      </c>
      <c r="M8225" s="8" t="s">
        <v>23</v>
      </c>
      <c r="N8225" s="19">
        <v>50680</v>
      </c>
    </row>
    <row r="8226" spans="2:14" ht="14.25" customHeight="1" x14ac:dyDescent="0.25">
      <c r="B8226" s="8" t="s">
        <v>30</v>
      </c>
      <c r="C8226" s="8">
        <v>1128299</v>
      </c>
      <c r="D8226" s="9">
        <v>43848</v>
      </c>
      <c r="E8226" s="8" t="s">
        <v>31</v>
      </c>
      <c r="F8226" s="8" t="s">
        <v>42</v>
      </c>
      <c r="G8226" s="8" t="s">
        <v>43</v>
      </c>
      <c r="H8226" s="10" t="s">
        <v>21</v>
      </c>
      <c r="I8226" s="11">
        <v>44</v>
      </c>
      <c r="J8226" s="12">
        <v>60</v>
      </c>
      <c r="K8226" s="12">
        <v>264</v>
      </c>
      <c r="L8226" s="13">
        <v>163.68</v>
      </c>
      <c r="M8226" s="8" t="s">
        <v>23</v>
      </c>
      <c r="N8226" s="19">
        <v>50681</v>
      </c>
    </row>
    <row r="8227" spans="2:14" ht="14.25" customHeight="1" x14ac:dyDescent="0.25">
      <c r="B8227" s="8" t="s">
        <v>30</v>
      </c>
      <c r="C8227" s="8">
        <v>1128299</v>
      </c>
      <c r="D8227" s="9">
        <v>43849</v>
      </c>
      <c r="E8227" s="8" t="s">
        <v>31</v>
      </c>
      <c r="F8227" s="8" t="s">
        <v>42</v>
      </c>
      <c r="G8227" s="8" t="s">
        <v>43</v>
      </c>
      <c r="H8227" s="10" t="s">
        <v>22</v>
      </c>
      <c r="I8227" s="11">
        <v>39</v>
      </c>
      <c r="J8227" s="12">
        <v>124</v>
      </c>
      <c r="K8227" s="12">
        <v>483.6</v>
      </c>
      <c r="L8227" s="13">
        <v>125.73600000000002</v>
      </c>
      <c r="M8227" s="8" t="s">
        <v>23</v>
      </c>
      <c r="N8227" s="19">
        <v>50682</v>
      </c>
    </row>
    <row r="8228" spans="2:14" ht="14.25" customHeight="1" x14ac:dyDescent="0.25">
      <c r="B8228" s="8" t="s">
        <v>30</v>
      </c>
      <c r="C8228" s="8">
        <v>1128299</v>
      </c>
      <c r="D8228" s="9">
        <v>43850</v>
      </c>
      <c r="E8228" s="8" t="s">
        <v>31</v>
      </c>
      <c r="F8228" s="8" t="s">
        <v>42</v>
      </c>
      <c r="G8228" s="8" t="s">
        <v>43</v>
      </c>
      <c r="H8228" s="10" t="s">
        <v>16</v>
      </c>
      <c r="I8228" s="11">
        <v>41</v>
      </c>
      <c r="J8228" s="12">
        <v>171</v>
      </c>
      <c r="K8228" s="12">
        <v>701.1</v>
      </c>
      <c r="L8228" s="13">
        <v>294.46200000000005</v>
      </c>
      <c r="M8228" s="8" t="s">
        <v>23</v>
      </c>
      <c r="N8228" s="19">
        <v>50683</v>
      </c>
    </row>
    <row r="8229" spans="2:14" ht="14.25" customHeight="1" x14ac:dyDescent="0.25">
      <c r="B8229" s="8" t="s">
        <v>30</v>
      </c>
      <c r="C8229" s="8">
        <v>1128299</v>
      </c>
      <c r="D8229" s="9">
        <v>43851</v>
      </c>
      <c r="E8229" s="8" t="s">
        <v>31</v>
      </c>
      <c r="F8229" s="8" t="s">
        <v>42</v>
      </c>
      <c r="G8229" s="8" t="s">
        <v>43</v>
      </c>
      <c r="H8229" s="10" t="s">
        <v>18</v>
      </c>
      <c r="I8229" s="11">
        <v>46</v>
      </c>
      <c r="J8229" s="12">
        <v>116</v>
      </c>
      <c r="K8229" s="12">
        <v>533.6</v>
      </c>
      <c r="L8229" s="13">
        <v>154.74399999999997</v>
      </c>
      <c r="M8229" s="8" t="s">
        <v>23</v>
      </c>
      <c r="N8229" s="19">
        <v>50684</v>
      </c>
    </row>
    <row r="8230" spans="2:14" ht="14.25" customHeight="1" x14ac:dyDescent="0.25">
      <c r="B8230" s="8" t="s">
        <v>30</v>
      </c>
      <c r="C8230" s="8">
        <v>1128299</v>
      </c>
      <c r="D8230" s="9">
        <v>43852</v>
      </c>
      <c r="E8230" s="8" t="s">
        <v>31</v>
      </c>
      <c r="F8230" s="8" t="s">
        <v>42</v>
      </c>
      <c r="G8230" s="8" t="s">
        <v>43</v>
      </c>
      <c r="H8230" s="10" t="s">
        <v>19</v>
      </c>
      <c r="I8230" s="11">
        <v>47</v>
      </c>
      <c r="J8230" s="12">
        <v>120</v>
      </c>
      <c r="K8230" s="12">
        <v>564</v>
      </c>
      <c r="L8230" s="13">
        <v>253.8</v>
      </c>
      <c r="M8230" s="8" t="s">
        <v>23</v>
      </c>
      <c r="N8230" s="19">
        <v>50685</v>
      </c>
    </row>
    <row r="8231" spans="2:14" ht="14.25" customHeight="1" x14ac:dyDescent="0.25">
      <c r="B8231" s="8" t="s">
        <v>30</v>
      </c>
      <c r="C8231" s="8">
        <v>1128299</v>
      </c>
      <c r="D8231" s="9">
        <v>43853</v>
      </c>
      <c r="E8231" s="8" t="s">
        <v>31</v>
      </c>
      <c r="F8231" s="8" t="s">
        <v>42</v>
      </c>
      <c r="G8231" s="8" t="s">
        <v>43</v>
      </c>
      <c r="H8231" s="10" t="s">
        <v>20</v>
      </c>
      <c r="I8231" s="11">
        <v>40</v>
      </c>
      <c r="J8231" s="12">
        <v>90</v>
      </c>
      <c r="K8231" s="12">
        <v>360</v>
      </c>
      <c r="L8231" s="13">
        <v>147.6</v>
      </c>
      <c r="M8231" s="8" t="s">
        <v>23</v>
      </c>
      <c r="N8231" s="19">
        <v>50686</v>
      </c>
    </row>
    <row r="8232" spans="2:14" ht="14.25" customHeight="1" x14ac:dyDescent="0.25">
      <c r="B8232" s="8" t="s">
        <v>30</v>
      </c>
      <c r="C8232" s="8">
        <v>1128299</v>
      </c>
      <c r="D8232" s="9">
        <v>43854</v>
      </c>
      <c r="E8232" s="8" t="s">
        <v>31</v>
      </c>
      <c r="F8232" s="8" t="s">
        <v>42</v>
      </c>
      <c r="G8232" s="8" t="s">
        <v>43</v>
      </c>
      <c r="H8232" s="10" t="s">
        <v>21</v>
      </c>
      <c r="I8232" s="11">
        <v>47</v>
      </c>
      <c r="J8232" s="12">
        <v>62</v>
      </c>
      <c r="K8232" s="12">
        <v>291.39999999999998</v>
      </c>
      <c r="L8232" s="13">
        <v>177.75400000000002</v>
      </c>
      <c r="M8232" s="8" t="s">
        <v>23</v>
      </c>
      <c r="N8232" s="19">
        <v>50687</v>
      </c>
    </row>
    <row r="8233" spans="2:14" ht="14.25" customHeight="1" x14ac:dyDescent="0.25">
      <c r="B8233" s="8" t="s">
        <v>30</v>
      </c>
      <c r="C8233" s="8">
        <v>1128299</v>
      </c>
      <c r="D8233" s="9">
        <v>43855</v>
      </c>
      <c r="E8233" s="8" t="s">
        <v>31</v>
      </c>
      <c r="F8233" s="8" t="s">
        <v>42</v>
      </c>
      <c r="G8233" s="8" t="s">
        <v>43</v>
      </c>
      <c r="H8233" s="10" t="s">
        <v>22</v>
      </c>
      <c r="I8233" s="11">
        <v>54</v>
      </c>
      <c r="J8233" s="12">
        <v>123</v>
      </c>
      <c r="K8233" s="12">
        <v>664.2</v>
      </c>
      <c r="L8233" s="13">
        <v>179.334</v>
      </c>
      <c r="M8233" s="8" t="s">
        <v>23</v>
      </c>
      <c r="N8233" s="19">
        <v>50688</v>
      </c>
    </row>
    <row r="8234" spans="2:14" ht="14.25" customHeight="1" x14ac:dyDescent="0.25">
      <c r="B8234" s="8" t="s">
        <v>30</v>
      </c>
      <c r="C8234" s="8">
        <v>1128299</v>
      </c>
      <c r="D8234" s="9">
        <v>43856</v>
      </c>
      <c r="E8234" s="8" t="s">
        <v>31</v>
      </c>
      <c r="F8234" s="8" t="s">
        <v>42</v>
      </c>
      <c r="G8234" s="8" t="s">
        <v>43</v>
      </c>
      <c r="H8234" s="10" t="s">
        <v>16</v>
      </c>
      <c r="I8234" s="11">
        <v>43</v>
      </c>
      <c r="J8234" s="12">
        <v>171</v>
      </c>
      <c r="K8234" s="12">
        <v>735.3</v>
      </c>
      <c r="L8234" s="13">
        <v>352.94400000000002</v>
      </c>
      <c r="M8234" s="8" t="s">
        <v>23</v>
      </c>
      <c r="N8234" s="19">
        <v>50689</v>
      </c>
    </row>
    <row r="8235" spans="2:14" ht="14.25" customHeight="1" x14ac:dyDescent="0.25">
      <c r="B8235" s="8" t="s">
        <v>30</v>
      </c>
      <c r="C8235" s="8">
        <v>1128299</v>
      </c>
      <c r="D8235" s="9">
        <v>43857</v>
      </c>
      <c r="E8235" s="8" t="s">
        <v>31</v>
      </c>
      <c r="F8235" s="8" t="s">
        <v>42</v>
      </c>
      <c r="G8235" s="8" t="s">
        <v>43</v>
      </c>
      <c r="H8235" s="10" t="s">
        <v>18</v>
      </c>
      <c r="I8235" s="11">
        <v>43</v>
      </c>
      <c r="J8235" s="12">
        <v>120</v>
      </c>
      <c r="K8235" s="12">
        <v>516</v>
      </c>
      <c r="L8235" s="13">
        <v>180.59999999999997</v>
      </c>
      <c r="M8235" s="8" t="s">
        <v>23</v>
      </c>
      <c r="N8235" s="19">
        <v>50690</v>
      </c>
    </row>
    <row r="8236" spans="2:14" ht="14.25" customHeight="1" x14ac:dyDescent="0.25">
      <c r="B8236" s="8" t="s">
        <v>30</v>
      </c>
      <c r="C8236" s="8">
        <v>1128299</v>
      </c>
      <c r="D8236" s="9">
        <v>43858</v>
      </c>
      <c r="E8236" s="8" t="s">
        <v>31</v>
      </c>
      <c r="F8236" s="8" t="s">
        <v>42</v>
      </c>
      <c r="G8236" s="8" t="s">
        <v>43</v>
      </c>
      <c r="H8236" s="10" t="s">
        <v>19</v>
      </c>
      <c r="I8236" s="11">
        <v>49</v>
      </c>
      <c r="J8236" s="12">
        <v>132</v>
      </c>
      <c r="K8236" s="12">
        <v>646.79999999999995</v>
      </c>
      <c r="L8236" s="13">
        <v>303.99599999999998</v>
      </c>
      <c r="M8236" s="8" t="s">
        <v>23</v>
      </c>
      <c r="N8236" s="19">
        <v>50691</v>
      </c>
    </row>
    <row r="8237" spans="2:14" ht="14.25" customHeight="1" x14ac:dyDescent="0.25">
      <c r="B8237" s="8" t="s">
        <v>30</v>
      </c>
      <c r="C8237" s="8">
        <v>1128299</v>
      </c>
      <c r="D8237" s="9">
        <v>43859</v>
      </c>
      <c r="E8237" s="8" t="s">
        <v>31</v>
      </c>
      <c r="F8237" s="8" t="s">
        <v>42</v>
      </c>
      <c r="G8237" s="8" t="s">
        <v>43</v>
      </c>
      <c r="H8237" s="10" t="s">
        <v>20</v>
      </c>
      <c r="I8237" s="11">
        <v>47</v>
      </c>
      <c r="J8237" s="12">
        <v>105</v>
      </c>
      <c r="K8237" s="12">
        <v>493.5</v>
      </c>
      <c r="L8237" s="13">
        <v>227.01</v>
      </c>
      <c r="M8237" s="8" t="s">
        <v>23</v>
      </c>
      <c r="N8237" s="19">
        <v>50692</v>
      </c>
    </row>
    <row r="8238" spans="2:14" ht="14.25" customHeight="1" x14ac:dyDescent="0.25">
      <c r="B8238" s="8" t="s">
        <v>30</v>
      </c>
      <c r="C8238" s="8">
        <v>1128299</v>
      </c>
      <c r="D8238" s="9">
        <v>43860</v>
      </c>
      <c r="E8238" s="8" t="s">
        <v>31</v>
      </c>
      <c r="F8238" s="8" t="s">
        <v>42</v>
      </c>
      <c r="G8238" s="8" t="s">
        <v>43</v>
      </c>
      <c r="H8238" s="10" t="s">
        <v>21</v>
      </c>
      <c r="I8238" s="11">
        <v>43</v>
      </c>
      <c r="J8238" s="12">
        <v>66</v>
      </c>
      <c r="K8238" s="12">
        <v>283.8</v>
      </c>
      <c r="L8238" s="13">
        <v>187.30800000000005</v>
      </c>
      <c r="M8238" s="8" t="s">
        <v>23</v>
      </c>
      <c r="N8238" s="19">
        <v>50693</v>
      </c>
    </row>
    <row r="8239" spans="2:14" ht="14.25" customHeight="1" x14ac:dyDescent="0.25">
      <c r="B8239" s="8" t="s">
        <v>30</v>
      </c>
      <c r="C8239" s="8">
        <v>1128299</v>
      </c>
      <c r="D8239" s="9">
        <v>43861</v>
      </c>
      <c r="E8239" s="8" t="s">
        <v>31</v>
      </c>
      <c r="F8239" s="8" t="s">
        <v>42</v>
      </c>
      <c r="G8239" s="8" t="s">
        <v>43</v>
      </c>
      <c r="H8239" s="10" t="s">
        <v>22</v>
      </c>
      <c r="I8239" s="11">
        <v>54</v>
      </c>
      <c r="J8239" s="12">
        <v>140</v>
      </c>
      <c r="K8239" s="12">
        <v>756</v>
      </c>
      <c r="L8239" s="13">
        <v>241.92000000000002</v>
      </c>
      <c r="M8239" s="8" t="s">
        <v>23</v>
      </c>
      <c r="N8239" s="19">
        <v>50694</v>
      </c>
    </row>
    <row r="8240" spans="2:14" ht="14.25" customHeight="1" x14ac:dyDescent="0.25">
      <c r="B8240" s="8" t="s">
        <v>30</v>
      </c>
      <c r="C8240" s="8">
        <v>1128299</v>
      </c>
      <c r="D8240" s="9">
        <v>43862</v>
      </c>
      <c r="E8240" s="8" t="s">
        <v>31</v>
      </c>
      <c r="F8240" s="8" t="s">
        <v>42</v>
      </c>
      <c r="G8240" s="8" t="s">
        <v>43</v>
      </c>
      <c r="H8240" s="10" t="s">
        <v>16</v>
      </c>
      <c r="I8240" s="11">
        <v>47</v>
      </c>
      <c r="J8240" s="12">
        <v>245</v>
      </c>
      <c r="K8240" s="12">
        <v>1151.5</v>
      </c>
      <c r="L8240" s="13">
        <v>575.75</v>
      </c>
      <c r="M8240" s="8" t="s">
        <v>23</v>
      </c>
      <c r="N8240" s="19">
        <v>50695</v>
      </c>
    </row>
    <row r="8241" spans="2:14" ht="14.25" customHeight="1" x14ac:dyDescent="0.25">
      <c r="B8241" s="8" t="s">
        <v>30</v>
      </c>
      <c r="C8241" s="8">
        <v>1128299</v>
      </c>
      <c r="D8241" s="9">
        <v>43863</v>
      </c>
      <c r="E8241" s="8" t="s">
        <v>31</v>
      </c>
      <c r="F8241" s="8" t="s">
        <v>42</v>
      </c>
      <c r="G8241" s="8" t="s">
        <v>43</v>
      </c>
      <c r="H8241" s="10" t="s">
        <v>18</v>
      </c>
      <c r="I8241" s="11">
        <v>51</v>
      </c>
      <c r="J8241" s="12">
        <v>182</v>
      </c>
      <c r="K8241" s="12">
        <v>928.2</v>
      </c>
      <c r="L8241" s="13">
        <v>334.15199999999999</v>
      </c>
      <c r="M8241" s="8" t="s">
        <v>23</v>
      </c>
      <c r="N8241" s="19">
        <v>50696</v>
      </c>
    </row>
    <row r="8242" spans="2:14" ht="14.25" customHeight="1" x14ac:dyDescent="0.25">
      <c r="B8242" s="8" t="s">
        <v>30</v>
      </c>
      <c r="C8242" s="8">
        <v>1128299</v>
      </c>
      <c r="D8242" s="9">
        <v>43864</v>
      </c>
      <c r="E8242" s="8" t="s">
        <v>31</v>
      </c>
      <c r="F8242" s="8" t="s">
        <v>42</v>
      </c>
      <c r="G8242" s="8" t="s">
        <v>43</v>
      </c>
      <c r="H8242" s="10" t="s">
        <v>19</v>
      </c>
      <c r="I8242" s="11">
        <v>46</v>
      </c>
      <c r="J8242" s="12">
        <v>176</v>
      </c>
      <c r="K8242" s="12">
        <v>809.6</v>
      </c>
      <c r="L8242" s="13">
        <v>388.608</v>
      </c>
      <c r="M8242" s="8" t="s">
        <v>23</v>
      </c>
      <c r="N8242" s="19">
        <v>50697</v>
      </c>
    </row>
    <row r="8243" spans="2:14" ht="14.25" customHeight="1" x14ac:dyDescent="0.25">
      <c r="B8243" s="8" t="s">
        <v>30</v>
      </c>
      <c r="C8243" s="8">
        <v>1128299</v>
      </c>
      <c r="D8243" s="9">
        <v>43865</v>
      </c>
      <c r="E8243" s="8" t="s">
        <v>31</v>
      </c>
      <c r="F8243" s="8" t="s">
        <v>42</v>
      </c>
      <c r="G8243" s="8" t="s">
        <v>43</v>
      </c>
      <c r="H8243" s="10" t="s">
        <v>20</v>
      </c>
      <c r="I8243" s="11">
        <v>47</v>
      </c>
      <c r="J8243" s="12">
        <v>145</v>
      </c>
      <c r="K8243" s="12">
        <v>681.5</v>
      </c>
      <c r="L8243" s="13">
        <v>306.67499999999995</v>
      </c>
      <c r="M8243" s="8" t="s">
        <v>23</v>
      </c>
      <c r="N8243" s="19">
        <v>50698</v>
      </c>
    </row>
    <row r="8244" spans="2:14" ht="14.25" customHeight="1" x14ac:dyDescent="0.25">
      <c r="B8244" s="8" t="s">
        <v>30</v>
      </c>
      <c r="C8244" s="8">
        <v>1128299</v>
      </c>
      <c r="D8244" s="9">
        <v>43866</v>
      </c>
      <c r="E8244" s="8" t="s">
        <v>31</v>
      </c>
      <c r="F8244" s="8" t="s">
        <v>42</v>
      </c>
      <c r="G8244" s="8" t="s">
        <v>43</v>
      </c>
      <c r="H8244" s="10" t="s">
        <v>21</v>
      </c>
      <c r="I8244" s="11">
        <v>47</v>
      </c>
      <c r="J8244" s="12">
        <v>105</v>
      </c>
      <c r="K8244" s="12">
        <v>493.5</v>
      </c>
      <c r="L8244" s="13">
        <v>320.77500000000003</v>
      </c>
      <c r="M8244" s="8" t="s">
        <v>23</v>
      </c>
      <c r="N8244" s="19">
        <v>50699</v>
      </c>
    </row>
    <row r="8245" spans="2:14" ht="14.25" customHeight="1" x14ac:dyDescent="0.25">
      <c r="B8245" s="8" t="s">
        <v>30</v>
      </c>
      <c r="C8245" s="8">
        <v>1128299</v>
      </c>
      <c r="D8245" s="9">
        <v>43867</v>
      </c>
      <c r="E8245" s="8" t="s">
        <v>31</v>
      </c>
      <c r="F8245" s="8" t="s">
        <v>42</v>
      </c>
      <c r="G8245" s="8" t="s">
        <v>43</v>
      </c>
      <c r="H8245" s="10" t="s">
        <v>22</v>
      </c>
      <c r="I8245" s="11">
        <v>57</v>
      </c>
      <c r="J8245" s="12">
        <v>192</v>
      </c>
      <c r="K8245" s="12">
        <v>1094.4000000000001</v>
      </c>
      <c r="L8245" s="13">
        <v>306.43200000000002</v>
      </c>
      <c r="M8245" s="8" t="s">
        <v>23</v>
      </c>
      <c r="N8245" s="19">
        <v>50700</v>
      </c>
    </row>
    <row r="8246" spans="2:14" ht="14.25" customHeight="1" x14ac:dyDescent="0.25">
      <c r="B8246" s="8" t="s">
        <v>30</v>
      </c>
      <c r="C8246" s="8">
        <v>1128299</v>
      </c>
      <c r="D8246" s="9">
        <v>43868</v>
      </c>
      <c r="E8246" s="8" t="s">
        <v>31</v>
      </c>
      <c r="F8246" s="8" t="s">
        <v>42</v>
      </c>
      <c r="G8246" s="8" t="s">
        <v>43</v>
      </c>
      <c r="H8246" s="10" t="s">
        <v>16</v>
      </c>
      <c r="I8246" s="11">
        <v>48</v>
      </c>
      <c r="J8246" s="12">
        <v>233</v>
      </c>
      <c r="K8246" s="12">
        <v>1118.4000000000001</v>
      </c>
      <c r="L8246" s="13">
        <v>492.096</v>
      </c>
      <c r="M8246" s="8" t="s">
        <v>23</v>
      </c>
      <c r="N8246" s="19">
        <v>50701</v>
      </c>
    </row>
    <row r="8247" spans="2:14" ht="14.25" customHeight="1" x14ac:dyDescent="0.25">
      <c r="B8247" s="8" t="s">
        <v>30</v>
      </c>
      <c r="C8247" s="8">
        <v>1128299</v>
      </c>
      <c r="D8247" s="9">
        <v>43869</v>
      </c>
      <c r="E8247" s="8" t="s">
        <v>31</v>
      </c>
      <c r="F8247" s="8" t="s">
        <v>42</v>
      </c>
      <c r="G8247" s="8" t="s">
        <v>43</v>
      </c>
      <c r="H8247" s="10" t="s">
        <v>18</v>
      </c>
      <c r="I8247" s="11">
        <v>46</v>
      </c>
      <c r="J8247" s="12">
        <v>204</v>
      </c>
      <c r="K8247" s="12">
        <v>938.4</v>
      </c>
      <c r="L8247" s="13">
        <v>253.36800000000002</v>
      </c>
      <c r="M8247" s="8" t="s">
        <v>23</v>
      </c>
      <c r="N8247" s="19">
        <v>50702</v>
      </c>
    </row>
    <row r="8248" spans="2:14" ht="14.25" customHeight="1" x14ac:dyDescent="0.25">
      <c r="B8248" s="8" t="s">
        <v>30</v>
      </c>
      <c r="C8248" s="8">
        <v>1128299</v>
      </c>
      <c r="D8248" s="9">
        <v>43870</v>
      </c>
      <c r="E8248" s="8" t="s">
        <v>31</v>
      </c>
      <c r="F8248" s="8" t="s">
        <v>42</v>
      </c>
      <c r="G8248" s="8" t="s">
        <v>43</v>
      </c>
      <c r="H8248" s="10" t="s">
        <v>19</v>
      </c>
      <c r="I8248" s="11">
        <v>47</v>
      </c>
      <c r="J8248" s="12">
        <v>171</v>
      </c>
      <c r="K8248" s="12">
        <v>803.7</v>
      </c>
      <c r="L8248" s="13">
        <v>361.66500000000002</v>
      </c>
      <c r="M8248" s="8" t="s">
        <v>23</v>
      </c>
      <c r="N8248" s="19">
        <v>50703</v>
      </c>
    </row>
    <row r="8249" spans="2:14" ht="14.25" customHeight="1" x14ac:dyDescent="0.25">
      <c r="B8249" s="8" t="s">
        <v>30</v>
      </c>
      <c r="C8249" s="8">
        <v>1128299</v>
      </c>
      <c r="D8249" s="9">
        <v>43871</v>
      </c>
      <c r="E8249" s="8" t="s">
        <v>31</v>
      </c>
      <c r="F8249" s="8" t="s">
        <v>42</v>
      </c>
      <c r="G8249" s="8" t="s">
        <v>43</v>
      </c>
      <c r="H8249" s="10" t="s">
        <v>20</v>
      </c>
      <c r="I8249" s="11">
        <v>46</v>
      </c>
      <c r="J8249" s="12">
        <v>140</v>
      </c>
      <c r="K8249" s="12">
        <v>644</v>
      </c>
      <c r="L8249" s="13">
        <v>270.47999999999996</v>
      </c>
      <c r="M8249" s="8" t="s">
        <v>23</v>
      </c>
      <c r="N8249" s="19">
        <v>50704</v>
      </c>
    </row>
    <row r="8250" spans="2:14" ht="14.25" customHeight="1" x14ac:dyDescent="0.25">
      <c r="B8250" s="8" t="s">
        <v>30</v>
      </c>
      <c r="C8250" s="8">
        <v>1128299</v>
      </c>
      <c r="D8250" s="9">
        <v>43872</v>
      </c>
      <c r="E8250" s="8" t="s">
        <v>31</v>
      </c>
      <c r="F8250" s="8" t="s">
        <v>42</v>
      </c>
      <c r="G8250" s="8" t="s">
        <v>43</v>
      </c>
      <c r="H8250" s="10" t="s">
        <v>21</v>
      </c>
      <c r="I8250" s="11">
        <v>47</v>
      </c>
      <c r="J8250" s="12">
        <v>150</v>
      </c>
      <c r="K8250" s="12">
        <v>705</v>
      </c>
      <c r="L8250" s="13">
        <v>415.9500000000001</v>
      </c>
      <c r="M8250" s="8" t="s">
        <v>23</v>
      </c>
      <c r="N8250" s="19">
        <v>50705</v>
      </c>
    </row>
    <row r="8251" spans="2:14" ht="14.25" customHeight="1" x14ac:dyDescent="0.25">
      <c r="B8251" s="8" t="s">
        <v>30</v>
      </c>
      <c r="C8251" s="8">
        <v>1128299</v>
      </c>
      <c r="D8251" s="9">
        <v>43873</v>
      </c>
      <c r="E8251" s="8" t="s">
        <v>31</v>
      </c>
      <c r="F8251" s="8" t="s">
        <v>42</v>
      </c>
      <c r="G8251" s="8" t="s">
        <v>43</v>
      </c>
      <c r="H8251" s="10" t="s">
        <v>22</v>
      </c>
      <c r="I8251" s="11">
        <v>61</v>
      </c>
      <c r="J8251" s="12">
        <v>170</v>
      </c>
      <c r="K8251" s="12">
        <v>1037</v>
      </c>
      <c r="L8251" s="13">
        <v>279.99</v>
      </c>
      <c r="M8251" s="8" t="s">
        <v>23</v>
      </c>
      <c r="N8251" s="19">
        <v>50706</v>
      </c>
    </row>
    <row r="8252" spans="2:14" ht="14.25" customHeight="1" x14ac:dyDescent="0.25">
      <c r="B8252" s="8" t="s">
        <v>30</v>
      </c>
      <c r="C8252" s="8">
        <v>1128299</v>
      </c>
      <c r="D8252" s="9">
        <v>43874</v>
      </c>
      <c r="E8252" s="8" t="s">
        <v>31</v>
      </c>
      <c r="F8252" s="8" t="s">
        <v>42</v>
      </c>
      <c r="G8252" s="8" t="s">
        <v>43</v>
      </c>
      <c r="H8252" s="10" t="s">
        <v>16</v>
      </c>
      <c r="I8252" s="11">
        <v>44</v>
      </c>
      <c r="J8252" s="12">
        <v>238</v>
      </c>
      <c r="K8252" s="12">
        <v>1047.2</v>
      </c>
      <c r="L8252" s="13">
        <v>481.71199999999999</v>
      </c>
      <c r="M8252" s="8" t="s">
        <v>23</v>
      </c>
      <c r="N8252" s="19">
        <v>50707</v>
      </c>
    </row>
    <row r="8253" spans="2:14" ht="14.25" customHeight="1" x14ac:dyDescent="0.25">
      <c r="B8253" s="8" t="s">
        <v>30</v>
      </c>
      <c r="C8253" s="8">
        <v>1128299</v>
      </c>
      <c r="D8253" s="9">
        <v>43875</v>
      </c>
      <c r="E8253" s="8" t="s">
        <v>31</v>
      </c>
      <c r="F8253" s="8" t="s">
        <v>42</v>
      </c>
      <c r="G8253" s="8" t="s">
        <v>43</v>
      </c>
      <c r="H8253" s="10" t="s">
        <v>18</v>
      </c>
      <c r="I8253" s="11">
        <v>56</v>
      </c>
      <c r="J8253" s="12">
        <v>208</v>
      </c>
      <c r="K8253" s="12">
        <v>1164.8</v>
      </c>
      <c r="L8253" s="13">
        <v>337.79199999999997</v>
      </c>
      <c r="M8253" s="8" t="s">
        <v>23</v>
      </c>
      <c r="N8253" s="19">
        <v>50708</v>
      </c>
    </row>
    <row r="8254" spans="2:14" ht="14.25" customHeight="1" x14ac:dyDescent="0.25">
      <c r="B8254" s="8" t="s">
        <v>30</v>
      </c>
      <c r="C8254" s="8">
        <v>1128299</v>
      </c>
      <c r="D8254" s="9">
        <v>43876</v>
      </c>
      <c r="E8254" s="8" t="s">
        <v>31</v>
      </c>
      <c r="F8254" s="8" t="s">
        <v>42</v>
      </c>
      <c r="G8254" s="8" t="s">
        <v>43</v>
      </c>
      <c r="H8254" s="10" t="s">
        <v>19</v>
      </c>
      <c r="I8254" s="11">
        <v>44</v>
      </c>
      <c r="J8254" s="12">
        <v>179</v>
      </c>
      <c r="K8254" s="12">
        <v>787.6</v>
      </c>
      <c r="L8254" s="13">
        <v>330.79200000000003</v>
      </c>
      <c r="M8254" s="8" t="s">
        <v>23</v>
      </c>
      <c r="N8254" s="19">
        <v>50709</v>
      </c>
    </row>
    <row r="8255" spans="2:14" ht="14.25" customHeight="1" x14ac:dyDescent="0.25">
      <c r="B8255" s="8" t="s">
        <v>30</v>
      </c>
      <c r="C8255" s="8">
        <v>1128299</v>
      </c>
      <c r="D8255" s="9">
        <v>43877</v>
      </c>
      <c r="E8255" s="8" t="s">
        <v>31</v>
      </c>
      <c r="F8255" s="8" t="s">
        <v>42</v>
      </c>
      <c r="G8255" s="8" t="s">
        <v>43</v>
      </c>
      <c r="H8255" s="10" t="s">
        <v>20</v>
      </c>
      <c r="I8255" s="11">
        <v>42</v>
      </c>
      <c r="J8255" s="12">
        <v>152</v>
      </c>
      <c r="K8255" s="12">
        <v>638.4</v>
      </c>
      <c r="L8255" s="13">
        <v>268.12799999999999</v>
      </c>
      <c r="M8255" s="8" t="s">
        <v>23</v>
      </c>
      <c r="N8255" s="19">
        <v>50710</v>
      </c>
    </row>
    <row r="8256" spans="2:14" ht="14.25" customHeight="1" x14ac:dyDescent="0.25">
      <c r="B8256" s="8" t="s">
        <v>30</v>
      </c>
      <c r="C8256" s="8">
        <v>1128299</v>
      </c>
      <c r="D8256" s="9">
        <v>43878</v>
      </c>
      <c r="E8256" s="8" t="s">
        <v>31</v>
      </c>
      <c r="F8256" s="8" t="s">
        <v>42</v>
      </c>
      <c r="G8256" s="8" t="s">
        <v>43</v>
      </c>
      <c r="H8256" s="10" t="s">
        <v>21</v>
      </c>
      <c r="I8256" s="11">
        <v>50</v>
      </c>
      <c r="J8256" s="12">
        <v>152</v>
      </c>
      <c r="K8256" s="12">
        <v>760</v>
      </c>
      <c r="L8256" s="13">
        <v>448.40000000000009</v>
      </c>
      <c r="M8256" s="8" t="s">
        <v>23</v>
      </c>
      <c r="N8256" s="19">
        <v>50711</v>
      </c>
    </row>
    <row r="8257" spans="2:14" ht="14.25" customHeight="1" x14ac:dyDescent="0.25">
      <c r="B8257" s="8" t="s">
        <v>30</v>
      </c>
      <c r="C8257" s="8">
        <v>1128299</v>
      </c>
      <c r="D8257" s="9">
        <v>43879</v>
      </c>
      <c r="E8257" s="8" t="s">
        <v>31</v>
      </c>
      <c r="F8257" s="8" t="s">
        <v>42</v>
      </c>
      <c r="G8257" s="8" t="s">
        <v>43</v>
      </c>
      <c r="H8257" s="10" t="s">
        <v>22</v>
      </c>
      <c r="I8257" s="11">
        <v>55</v>
      </c>
      <c r="J8257" s="12">
        <v>128</v>
      </c>
      <c r="K8257" s="12">
        <v>704</v>
      </c>
      <c r="L8257" s="13">
        <v>183.04000000000002</v>
      </c>
      <c r="M8257" s="8" t="s">
        <v>23</v>
      </c>
      <c r="N8257" s="19">
        <v>50712</v>
      </c>
    </row>
    <row r="8258" spans="2:14" ht="14.25" customHeight="1" x14ac:dyDescent="0.25">
      <c r="B8258" s="8" t="s">
        <v>30</v>
      </c>
      <c r="C8258" s="8">
        <v>1128299</v>
      </c>
      <c r="D8258" s="9">
        <v>43880</v>
      </c>
      <c r="E8258" s="8" t="s">
        <v>31</v>
      </c>
      <c r="F8258" s="8" t="s">
        <v>42</v>
      </c>
      <c r="G8258" s="8" t="s">
        <v>43</v>
      </c>
      <c r="H8258" s="10" t="s">
        <v>16</v>
      </c>
      <c r="I8258" s="11">
        <v>41</v>
      </c>
      <c r="J8258" s="12">
        <v>186</v>
      </c>
      <c r="K8258" s="12">
        <v>762.6</v>
      </c>
      <c r="L8258" s="13">
        <v>289.78800000000001</v>
      </c>
      <c r="M8258" s="8" t="s">
        <v>23</v>
      </c>
      <c r="N8258" s="19">
        <v>50713</v>
      </c>
    </row>
    <row r="8259" spans="2:14" ht="14.25" customHeight="1" x14ac:dyDescent="0.25">
      <c r="B8259" s="8" t="s">
        <v>30</v>
      </c>
      <c r="C8259" s="8">
        <v>1128299</v>
      </c>
      <c r="D8259" s="9">
        <v>43881</v>
      </c>
      <c r="E8259" s="8" t="s">
        <v>31</v>
      </c>
      <c r="F8259" s="8" t="s">
        <v>42</v>
      </c>
      <c r="G8259" s="8" t="s">
        <v>43</v>
      </c>
      <c r="H8259" s="10" t="s">
        <v>18</v>
      </c>
      <c r="I8259" s="11">
        <v>51</v>
      </c>
      <c r="J8259" s="12">
        <v>180</v>
      </c>
      <c r="K8259" s="12">
        <v>918</v>
      </c>
      <c r="L8259" s="13">
        <v>247.86000000000004</v>
      </c>
      <c r="M8259" s="8" t="s">
        <v>23</v>
      </c>
      <c r="N8259" s="19">
        <v>50714</v>
      </c>
    </row>
    <row r="8260" spans="2:14" ht="14.25" customHeight="1" x14ac:dyDescent="0.25">
      <c r="B8260" s="8" t="s">
        <v>30</v>
      </c>
      <c r="C8260" s="8">
        <v>1128299</v>
      </c>
      <c r="D8260" s="9">
        <v>43882</v>
      </c>
      <c r="E8260" s="8" t="s">
        <v>31</v>
      </c>
      <c r="F8260" s="8" t="s">
        <v>42</v>
      </c>
      <c r="G8260" s="8" t="s">
        <v>43</v>
      </c>
      <c r="H8260" s="10" t="s">
        <v>19</v>
      </c>
      <c r="I8260" s="11">
        <v>46</v>
      </c>
      <c r="J8260" s="12">
        <v>144</v>
      </c>
      <c r="K8260" s="12">
        <v>662.4</v>
      </c>
      <c r="L8260" s="13">
        <v>271.584</v>
      </c>
      <c r="M8260" s="8" t="s">
        <v>23</v>
      </c>
      <c r="N8260" s="19">
        <v>50715</v>
      </c>
    </row>
    <row r="8261" spans="2:14" ht="14.25" customHeight="1" x14ac:dyDescent="0.25">
      <c r="B8261" s="8" t="s">
        <v>30</v>
      </c>
      <c r="C8261" s="8">
        <v>1128299</v>
      </c>
      <c r="D8261" s="9">
        <v>43883</v>
      </c>
      <c r="E8261" s="8" t="s">
        <v>31</v>
      </c>
      <c r="F8261" s="8" t="s">
        <v>42</v>
      </c>
      <c r="G8261" s="8" t="s">
        <v>43</v>
      </c>
      <c r="H8261" s="10" t="s">
        <v>20</v>
      </c>
      <c r="I8261" s="11">
        <v>43</v>
      </c>
      <c r="J8261" s="12">
        <v>124</v>
      </c>
      <c r="K8261" s="12">
        <v>533.20000000000005</v>
      </c>
      <c r="L8261" s="13">
        <v>186.61999999999998</v>
      </c>
      <c r="M8261" s="8" t="s">
        <v>23</v>
      </c>
      <c r="N8261" s="19">
        <v>50716</v>
      </c>
    </row>
    <row r="8262" spans="2:14" ht="14.25" customHeight="1" x14ac:dyDescent="0.25">
      <c r="B8262" s="8" t="s">
        <v>30</v>
      </c>
      <c r="C8262" s="8">
        <v>1128299</v>
      </c>
      <c r="D8262" s="9">
        <v>43884</v>
      </c>
      <c r="E8262" s="8" t="s">
        <v>31</v>
      </c>
      <c r="F8262" s="8" t="s">
        <v>42</v>
      </c>
      <c r="G8262" s="8" t="s">
        <v>43</v>
      </c>
      <c r="H8262" s="10" t="s">
        <v>21</v>
      </c>
      <c r="I8262" s="11">
        <v>53</v>
      </c>
      <c r="J8262" s="12">
        <v>128</v>
      </c>
      <c r="K8262" s="12">
        <v>678.4</v>
      </c>
      <c r="L8262" s="13">
        <v>359.55200000000008</v>
      </c>
      <c r="M8262" s="8" t="s">
        <v>23</v>
      </c>
      <c r="N8262" s="19">
        <v>50717</v>
      </c>
    </row>
    <row r="8263" spans="2:14" ht="14.25" customHeight="1" x14ac:dyDescent="0.25">
      <c r="B8263" s="8" t="s">
        <v>30</v>
      </c>
      <c r="C8263" s="8">
        <v>1128299</v>
      </c>
      <c r="D8263" s="9">
        <v>43885</v>
      </c>
      <c r="E8263" s="8" t="s">
        <v>31</v>
      </c>
      <c r="F8263" s="8" t="s">
        <v>42</v>
      </c>
      <c r="G8263" s="8" t="s">
        <v>43</v>
      </c>
      <c r="H8263" s="10" t="s">
        <v>22</v>
      </c>
      <c r="I8263" s="11">
        <v>54</v>
      </c>
      <c r="J8263" s="12">
        <v>140</v>
      </c>
      <c r="K8263" s="12">
        <v>756</v>
      </c>
      <c r="L8263" s="13">
        <v>158.76000000000002</v>
      </c>
      <c r="M8263" s="8" t="s">
        <v>23</v>
      </c>
      <c r="N8263" s="19">
        <v>50718</v>
      </c>
    </row>
    <row r="8264" spans="2:14" ht="14.25" customHeight="1" x14ac:dyDescent="0.25">
      <c r="B8264" s="8" t="s">
        <v>30</v>
      </c>
      <c r="C8264" s="8">
        <v>1128299</v>
      </c>
      <c r="D8264" s="9">
        <v>43886</v>
      </c>
      <c r="E8264" s="8" t="s">
        <v>31</v>
      </c>
      <c r="F8264" s="8" t="s">
        <v>42</v>
      </c>
      <c r="G8264" s="8" t="s">
        <v>43</v>
      </c>
      <c r="H8264" s="10" t="s">
        <v>16</v>
      </c>
      <c r="I8264" s="11">
        <v>47</v>
      </c>
      <c r="J8264" s="12">
        <v>171</v>
      </c>
      <c r="K8264" s="12">
        <v>803.7</v>
      </c>
      <c r="L8264" s="13">
        <v>321.48</v>
      </c>
      <c r="M8264" s="8" t="s">
        <v>23</v>
      </c>
      <c r="N8264" s="19">
        <v>50719</v>
      </c>
    </row>
    <row r="8265" spans="2:14" ht="14.25" customHeight="1" x14ac:dyDescent="0.25">
      <c r="B8265" s="8" t="s">
        <v>30</v>
      </c>
      <c r="C8265" s="8">
        <v>1128299</v>
      </c>
      <c r="D8265" s="9">
        <v>43887</v>
      </c>
      <c r="E8265" s="8" t="s">
        <v>31</v>
      </c>
      <c r="F8265" s="8" t="s">
        <v>42</v>
      </c>
      <c r="G8265" s="8" t="s">
        <v>43</v>
      </c>
      <c r="H8265" s="10" t="s">
        <v>18</v>
      </c>
      <c r="I8265" s="11">
        <v>50</v>
      </c>
      <c r="J8265" s="12">
        <v>193</v>
      </c>
      <c r="K8265" s="12">
        <v>965</v>
      </c>
      <c r="L8265" s="13">
        <v>241.25</v>
      </c>
      <c r="M8265" s="8" t="s">
        <v>23</v>
      </c>
      <c r="N8265" s="19">
        <v>50720</v>
      </c>
    </row>
    <row r="8266" spans="2:14" ht="14.25" customHeight="1" x14ac:dyDescent="0.25">
      <c r="B8266" s="8" t="s">
        <v>30</v>
      </c>
      <c r="C8266" s="8">
        <v>1128299</v>
      </c>
      <c r="D8266" s="9">
        <v>43888</v>
      </c>
      <c r="E8266" s="8" t="s">
        <v>31</v>
      </c>
      <c r="F8266" s="8" t="s">
        <v>42</v>
      </c>
      <c r="G8266" s="8" t="s">
        <v>43</v>
      </c>
      <c r="H8266" s="10" t="s">
        <v>19</v>
      </c>
      <c r="I8266" s="11">
        <v>47</v>
      </c>
      <c r="J8266" s="12">
        <v>113</v>
      </c>
      <c r="K8266" s="12">
        <v>531.1</v>
      </c>
      <c r="L8266" s="13">
        <v>223.06200000000004</v>
      </c>
      <c r="M8266" s="8" t="s">
        <v>23</v>
      </c>
      <c r="N8266" s="19">
        <v>50721</v>
      </c>
    </row>
    <row r="8267" spans="2:14" ht="14.25" customHeight="1" x14ac:dyDescent="0.25">
      <c r="B8267" s="8" t="s">
        <v>30</v>
      </c>
      <c r="C8267" s="8">
        <v>1128299</v>
      </c>
      <c r="D8267" s="9">
        <v>43889</v>
      </c>
      <c r="E8267" s="8" t="s">
        <v>31</v>
      </c>
      <c r="F8267" s="8" t="s">
        <v>42</v>
      </c>
      <c r="G8267" s="8" t="s">
        <v>43</v>
      </c>
      <c r="H8267" s="10" t="s">
        <v>20</v>
      </c>
      <c r="I8267" s="11">
        <v>43</v>
      </c>
      <c r="J8267" s="12">
        <v>119</v>
      </c>
      <c r="K8267" s="12">
        <v>511.7</v>
      </c>
      <c r="L8267" s="13">
        <v>168.86099999999999</v>
      </c>
      <c r="M8267" s="8" t="s">
        <v>23</v>
      </c>
      <c r="N8267" s="19">
        <v>50722</v>
      </c>
    </row>
    <row r="8268" spans="2:14" ht="14.25" customHeight="1" x14ac:dyDescent="0.25">
      <c r="B8268" s="8" t="s">
        <v>30</v>
      </c>
      <c r="C8268" s="8">
        <v>1128299</v>
      </c>
      <c r="D8268" s="9">
        <v>43891</v>
      </c>
      <c r="E8268" s="8" t="s">
        <v>31</v>
      </c>
      <c r="F8268" s="8" t="s">
        <v>42</v>
      </c>
      <c r="G8268" s="8" t="s">
        <v>43</v>
      </c>
      <c r="H8268" s="10" t="s">
        <v>21</v>
      </c>
      <c r="I8268" s="11">
        <v>48</v>
      </c>
      <c r="J8268" s="12">
        <v>107</v>
      </c>
      <c r="K8268" s="12">
        <v>513.6</v>
      </c>
      <c r="L8268" s="13">
        <v>277.34400000000011</v>
      </c>
      <c r="M8268" s="8" t="s">
        <v>23</v>
      </c>
      <c r="N8268" s="19">
        <v>50723</v>
      </c>
    </row>
    <row r="8269" spans="2:14" ht="14.25" customHeight="1" x14ac:dyDescent="0.25">
      <c r="B8269" s="8" t="s">
        <v>30</v>
      </c>
      <c r="C8269" s="8">
        <v>1128299</v>
      </c>
      <c r="D8269" s="9">
        <v>43892</v>
      </c>
      <c r="E8269" s="8" t="s">
        <v>31</v>
      </c>
      <c r="F8269" s="8" t="s">
        <v>42</v>
      </c>
      <c r="G8269" s="8" t="s">
        <v>43</v>
      </c>
      <c r="H8269" s="10" t="s">
        <v>22</v>
      </c>
      <c r="I8269" s="11">
        <v>53</v>
      </c>
      <c r="J8269" s="12">
        <v>120</v>
      </c>
      <c r="K8269" s="12">
        <v>636</v>
      </c>
      <c r="L8269" s="13">
        <v>139.92000000000002</v>
      </c>
      <c r="M8269" s="8" t="s">
        <v>23</v>
      </c>
      <c r="N8269" s="19">
        <v>50724</v>
      </c>
    </row>
    <row r="8270" spans="2:14" ht="14.25" customHeight="1" x14ac:dyDescent="0.25">
      <c r="B8270" s="8" t="s">
        <v>30</v>
      </c>
      <c r="C8270" s="8">
        <v>1128299</v>
      </c>
      <c r="D8270" s="9">
        <v>43893</v>
      </c>
      <c r="E8270" s="8" t="s">
        <v>31</v>
      </c>
      <c r="F8270" s="8" t="s">
        <v>42</v>
      </c>
      <c r="G8270" s="8" t="s">
        <v>43</v>
      </c>
      <c r="H8270" s="10" t="s">
        <v>16</v>
      </c>
      <c r="I8270" s="11">
        <v>47</v>
      </c>
      <c r="J8270" s="12">
        <v>196</v>
      </c>
      <c r="K8270" s="12">
        <v>921.2</v>
      </c>
      <c r="L8270" s="13">
        <v>386.90400000000005</v>
      </c>
      <c r="M8270" s="8" t="s">
        <v>23</v>
      </c>
      <c r="N8270" s="19">
        <v>50725</v>
      </c>
    </row>
    <row r="8271" spans="2:14" ht="14.25" customHeight="1" x14ac:dyDescent="0.25">
      <c r="B8271" s="8" t="s">
        <v>30</v>
      </c>
      <c r="C8271" s="8">
        <v>1128299</v>
      </c>
      <c r="D8271" s="9">
        <v>43894</v>
      </c>
      <c r="E8271" s="8" t="s">
        <v>31</v>
      </c>
      <c r="F8271" s="8" t="s">
        <v>42</v>
      </c>
      <c r="G8271" s="8" t="s">
        <v>43</v>
      </c>
      <c r="H8271" s="10" t="s">
        <v>18</v>
      </c>
      <c r="I8271" s="11">
        <v>52</v>
      </c>
      <c r="J8271" s="12">
        <v>201</v>
      </c>
      <c r="K8271" s="12">
        <v>1045.2</v>
      </c>
      <c r="L8271" s="13">
        <v>261.3</v>
      </c>
      <c r="M8271" s="8" t="s">
        <v>23</v>
      </c>
      <c r="N8271" s="19">
        <v>50726</v>
      </c>
    </row>
    <row r="8272" spans="2:14" ht="14.25" customHeight="1" x14ac:dyDescent="0.25">
      <c r="B8272" s="8" t="s">
        <v>30</v>
      </c>
      <c r="C8272" s="8">
        <v>1128299</v>
      </c>
      <c r="D8272" s="9">
        <v>43895</v>
      </c>
      <c r="E8272" s="8" t="s">
        <v>31</v>
      </c>
      <c r="F8272" s="8" t="s">
        <v>42</v>
      </c>
      <c r="G8272" s="8" t="s">
        <v>43</v>
      </c>
      <c r="H8272" s="10" t="s">
        <v>19</v>
      </c>
      <c r="I8272" s="11">
        <v>44</v>
      </c>
      <c r="J8272" s="12">
        <v>140</v>
      </c>
      <c r="K8272" s="12">
        <v>616</v>
      </c>
      <c r="L8272" s="13">
        <v>258.72000000000003</v>
      </c>
      <c r="M8272" s="8" t="s">
        <v>23</v>
      </c>
      <c r="N8272" s="19">
        <v>50727</v>
      </c>
    </row>
    <row r="8273" spans="2:14" ht="14.25" customHeight="1" x14ac:dyDescent="0.25">
      <c r="B8273" s="8" t="s">
        <v>30</v>
      </c>
      <c r="C8273" s="8">
        <v>1128299</v>
      </c>
      <c r="D8273" s="9">
        <v>43896</v>
      </c>
      <c r="E8273" s="8" t="s">
        <v>31</v>
      </c>
      <c r="F8273" s="8" t="s">
        <v>42</v>
      </c>
      <c r="G8273" s="8" t="s">
        <v>43</v>
      </c>
      <c r="H8273" s="10" t="s">
        <v>20</v>
      </c>
      <c r="I8273" s="11">
        <v>43</v>
      </c>
      <c r="J8273" s="12">
        <v>132</v>
      </c>
      <c r="K8273" s="12">
        <v>567.6</v>
      </c>
      <c r="L8273" s="13">
        <v>198.66</v>
      </c>
      <c r="M8273" s="8" t="s">
        <v>23</v>
      </c>
      <c r="N8273" s="19">
        <v>50728</v>
      </c>
    </row>
    <row r="8274" spans="2:14" ht="14.25" customHeight="1" x14ac:dyDescent="0.25">
      <c r="B8274" s="8" t="s">
        <v>30</v>
      </c>
      <c r="C8274" s="8">
        <v>1128299</v>
      </c>
      <c r="D8274" s="9">
        <v>43897</v>
      </c>
      <c r="E8274" s="8" t="s">
        <v>31</v>
      </c>
      <c r="F8274" s="8" t="s">
        <v>42</v>
      </c>
      <c r="G8274" s="8" t="s">
        <v>43</v>
      </c>
      <c r="H8274" s="10" t="s">
        <v>21</v>
      </c>
      <c r="I8274" s="11">
        <v>46</v>
      </c>
      <c r="J8274" s="12">
        <v>119</v>
      </c>
      <c r="K8274" s="12">
        <v>547.4</v>
      </c>
      <c r="L8274" s="13">
        <v>295.59600000000012</v>
      </c>
      <c r="M8274" s="8" t="s">
        <v>23</v>
      </c>
      <c r="N8274" s="19">
        <v>50729</v>
      </c>
    </row>
    <row r="8275" spans="2:14" ht="14.25" customHeight="1" x14ac:dyDescent="0.25">
      <c r="B8275" s="8" t="s">
        <v>30</v>
      </c>
      <c r="C8275" s="8">
        <v>1128299</v>
      </c>
      <c r="D8275" s="9">
        <v>43898</v>
      </c>
      <c r="E8275" s="8" t="s">
        <v>31</v>
      </c>
      <c r="F8275" s="8" t="s">
        <v>42</v>
      </c>
      <c r="G8275" s="8" t="s">
        <v>43</v>
      </c>
      <c r="H8275" s="10" t="s">
        <v>22</v>
      </c>
      <c r="I8275" s="11">
        <v>51</v>
      </c>
      <c r="J8275" s="12">
        <v>162</v>
      </c>
      <c r="K8275" s="12">
        <v>826.2</v>
      </c>
      <c r="L8275" s="13">
        <v>173.50200000000001</v>
      </c>
      <c r="M8275" s="8" t="s">
        <v>23</v>
      </c>
      <c r="N8275" s="19">
        <v>50730</v>
      </c>
    </row>
    <row r="8276" spans="2:14" ht="14.25" customHeight="1" x14ac:dyDescent="0.25">
      <c r="B8276" s="8" t="s">
        <v>30</v>
      </c>
      <c r="C8276" s="8">
        <v>1128299</v>
      </c>
      <c r="D8276" s="9">
        <v>43899</v>
      </c>
      <c r="E8276" s="8" t="s">
        <v>31</v>
      </c>
      <c r="F8276" s="8" t="s">
        <v>42</v>
      </c>
      <c r="G8276" s="8" t="s">
        <v>43</v>
      </c>
      <c r="H8276" s="10" t="s">
        <v>16</v>
      </c>
      <c r="I8276" s="11">
        <v>47</v>
      </c>
      <c r="J8276" s="12">
        <v>216</v>
      </c>
      <c r="K8276" s="12">
        <v>1015.2</v>
      </c>
      <c r="L8276" s="13">
        <v>375.62400000000008</v>
      </c>
      <c r="M8276" s="8" t="s">
        <v>23</v>
      </c>
      <c r="N8276" s="19">
        <v>50731</v>
      </c>
    </row>
    <row r="8277" spans="2:14" ht="14.25" customHeight="1" x14ac:dyDescent="0.25">
      <c r="B8277" s="8" t="s">
        <v>30</v>
      </c>
      <c r="C8277" s="8">
        <v>1128299</v>
      </c>
      <c r="D8277" s="9">
        <v>43900</v>
      </c>
      <c r="E8277" s="8" t="s">
        <v>31</v>
      </c>
      <c r="F8277" s="8" t="s">
        <v>42</v>
      </c>
      <c r="G8277" s="8" t="s">
        <v>43</v>
      </c>
      <c r="H8277" s="10" t="s">
        <v>18</v>
      </c>
      <c r="I8277" s="11">
        <v>50</v>
      </c>
      <c r="J8277" s="12">
        <v>209</v>
      </c>
      <c r="K8277" s="12">
        <v>1045</v>
      </c>
      <c r="L8277" s="13">
        <v>261.25</v>
      </c>
      <c r="M8277" s="8" t="s">
        <v>23</v>
      </c>
      <c r="N8277" s="19">
        <v>50732</v>
      </c>
    </row>
    <row r="8278" spans="2:14" ht="14.25" customHeight="1" x14ac:dyDescent="0.25">
      <c r="B8278" s="8" t="s">
        <v>30</v>
      </c>
      <c r="C8278" s="8">
        <v>1128299</v>
      </c>
      <c r="D8278" s="9">
        <v>43901</v>
      </c>
      <c r="E8278" s="8" t="s">
        <v>31</v>
      </c>
      <c r="F8278" s="8" t="s">
        <v>42</v>
      </c>
      <c r="G8278" s="8" t="s">
        <v>43</v>
      </c>
      <c r="H8278" s="10" t="s">
        <v>19</v>
      </c>
      <c r="I8278" s="11">
        <v>47</v>
      </c>
      <c r="J8278" s="12">
        <v>166</v>
      </c>
      <c r="K8278" s="12">
        <v>780.2</v>
      </c>
      <c r="L8278" s="13">
        <v>327.68400000000003</v>
      </c>
      <c r="M8278" s="8" t="s">
        <v>23</v>
      </c>
      <c r="N8278" s="19">
        <v>50733</v>
      </c>
    </row>
    <row r="8279" spans="2:14" ht="14.25" customHeight="1" x14ac:dyDescent="0.25">
      <c r="B8279" s="8" t="s">
        <v>30</v>
      </c>
      <c r="C8279" s="8">
        <v>1128299</v>
      </c>
      <c r="D8279" s="9">
        <v>43902</v>
      </c>
      <c r="E8279" s="8" t="s">
        <v>31</v>
      </c>
      <c r="F8279" s="8" t="s">
        <v>42</v>
      </c>
      <c r="G8279" s="8" t="s">
        <v>43</v>
      </c>
      <c r="H8279" s="10" t="s">
        <v>20</v>
      </c>
      <c r="I8279" s="11">
        <v>40</v>
      </c>
      <c r="J8279" s="12">
        <v>166</v>
      </c>
      <c r="K8279" s="12">
        <v>664</v>
      </c>
      <c r="L8279" s="13">
        <v>239.04000000000002</v>
      </c>
      <c r="M8279" s="8" t="s">
        <v>23</v>
      </c>
      <c r="N8279" s="19">
        <v>50734</v>
      </c>
    </row>
    <row r="8280" spans="2:14" ht="14.25" customHeight="1" x14ac:dyDescent="0.25">
      <c r="B8280" s="8" t="s">
        <v>30</v>
      </c>
      <c r="C8280" s="8">
        <v>1128299</v>
      </c>
      <c r="D8280" s="9">
        <v>43903</v>
      </c>
      <c r="E8280" s="8" t="s">
        <v>31</v>
      </c>
      <c r="F8280" s="8" t="s">
        <v>42</v>
      </c>
      <c r="G8280" s="8" t="s">
        <v>43</v>
      </c>
      <c r="H8280" s="10" t="s">
        <v>21</v>
      </c>
      <c r="I8280" s="11">
        <v>49</v>
      </c>
      <c r="J8280" s="12">
        <v>136</v>
      </c>
      <c r="K8280" s="12">
        <v>666.4</v>
      </c>
      <c r="L8280" s="13">
        <v>359.85600000000011</v>
      </c>
      <c r="M8280" s="8" t="s">
        <v>23</v>
      </c>
      <c r="N8280" s="19">
        <v>50735</v>
      </c>
    </row>
    <row r="8281" spans="2:14" ht="14.25" customHeight="1" x14ac:dyDescent="0.25">
      <c r="B8281" s="8" t="s">
        <v>30</v>
      </c>
      <c r="C8281" s="8">
        <v>1128299</v>
      </c>
      <c r="D8281" s="9">
        <v>43904</v>
      </c>
      <c r="E8281" s="8" t="s">
        <v>31</v>
      </c>
      <c r="F8281" s="8" t="s">
        <v>42</v>
      </c>
      <c r="G8281" s="8" t="s">
        <v>43</v>
      </c>
      <c r="H8281" s="10" t="s">
        <v>22</v>
      </c>
      <c r="I8281" s="11">
        <v>56</v>
      </c>
      <c r="J8281" s="12">
        <v>170</v>
      </c>
      <c r="K8281" s="12">
        <v>952</v>
      </c>
      <c r="L8281" s="13">
        <v>171.36</v>
      </c>
      <c r="M8281" s="8" t="s">
        <v>23</v>
      </c>
      <c r="N8281" s="19">
        <v>50736</v>
      </c>
    </row>
    <row r="8282" spans="2:14" ht="14.25" customHeight="1" x14ac:dyDescent="0.25">
      <c r="B8282" s="8" t="s">
        <v>30</v>
      </c>
      <c r="C8282" s="8">
        <v>1128299</v>
      </c>
      <c r="D8282" s="9">
        <v>43905</v>
      </c>
      <c r="E8282" s="8" t="s">
        <v>31</v>
      </c>
      <c r="F8282" s="8" t="s">
        <v>42</v>
      </c>
      <c r="G8282" s="8" t="s">
        <v>43</v>
      </c>
      <c r="H8282" s="10" t="s">
        <v>16</v>
      </c>
      <c r="I8282" s="11">
        <v>20</v>
      </c>
      <c r="J8282" s="12">
        <v>149</v>
      </c>
      <c r="K8282" s="12">
        <v>298</v>
      </c>
      <c r="L8282" s="13">
        <v>119.2</v>
      </c>
      <c r="M8282" s="8" t="s">
        <v>23</v>
      </c>
      <c r="N8282" s="19">
        <v>50737</v>
      </c>
    </row>
    <row r="8283" spans="2:14" ht="14.25" customHeight="1" x14ac:dyDescent="0.25">
      <c r="B8283" s="8" t="s">
        <v>30</v>
      </c>
      <c r="C8283" s="8">
        <v>1128299</v>
      </c>
      <c r="D8283" s="9">
        <v>43906</v>
      </c>
      <c r="E8283" s="8" t="s">
        <v>31</v>
      </c>
      <c r="F8283" s="8" t="s">
        <v>42</v>
      </c>
      <c r="G8283" s="8" t="s">
        <v>43</v>
      </c>
      <c r="H8283" s="10" t="s">
        <v>18</v>
      </c>
      <c r="I8283" s="11">
        <v>31</v>
      </c>
      <c r="J8283" s="12">
        <v>145</v>
      </c>
      <c r="K8283" s="12">
        <v>449.5</v>
      </c>
      <c r="L8283" s="13">
        <v>112.375</v>
      </c>
      <c r="M8283" s="8" t="s">
        <v>23</v>
      </c>
      <c r="N8283" s="19">
        <v>50738</v>
      </c>
    </row>
    <row r="8284" spans="2:14" ht="14.25" customHeight="1" x14ac:dyDescent="0.25">
      <c r="B8284" s="8" t="s">
        <v>30</v>
      </c>
      <c r="C8284" s="8">
        <v>1128299</v>
      </c>
      <c r="D8284" s="9">
        <v>43907</v>
      </c>
      <c r="E8284" s="8" t="s">
        <v>31</v>
      </c>
      <c r="F8284" s="8" t="s">
        <v>42</v>
      </c>
      <c r="G8284" s="8" t="s">
        <v>43</v>
      </c>
      <c r="H8284" s="10" t="s">
        <v>19</v>
      </c>
      <c r="I8284" s="11">
        <v>26</v>
      </c>
      <c r="J8284" s="12">
        <v>128</v>
      </c>
      <c r="K8284" s="12">
        <v>332.8</v>
      </c>
      <c r="L8284" s="13">
        <v>139.77600000000001</v>
      </c>
      <c r="M8284" s="8" t="s">
        <v>23</v>
      </c>
      <c r="N8284" s="19">
        <v>50739</v>
      </c>
    </row>
    <row r="8285" spans="2:14" ht="14.25" customHeight="1" x14ac:dyDescent="0.25">
      <c r="B8285" s="8" t="s">
        <v>30</v>
      </c>
      <c r="C8285" s="8">
        <v>1128299</v>
      </c>
      <c r="D8285" s="9">
        <v>43908</v>
      </c>
      <c r="E8285" s="8" t="s">
        <v>31</v>
      </c>
      <c r="F8285" s="8" t="s">
        <v>42</v>
      </c>
      <c r="G8285" s="8" t="s">
        <v>43</v>
      </c>
      <c r="H8285" s="10" t="s">
        <v>20</v>
      </c>
      <c r="I8285" s="11">
        <v>26</v>
      </c>
      <c r="J8285" s="12">
        <v>96</v>
      </c>
      <c r="K8285" s="12">
        <v>249.6</v>
      </c>
      <c r="L8285" s="13">
        <v>84.86399999999999</v>
      </c>
      <c r="M8285" s="8" t="s">
        <v>23</v>
      </c>
      <c r="N8285" s="19">
        <v>50740</v>
      </c>
    </row>
    <row r="8286" spans="2:14" ht="14.25" customHeight="1" x14ac:dyDescent="0.25">
      <c r="B8286" s="8" t="s">
        <v>26</v>
      </c>
      <c r="C8286" s="8">
        <v>1197831</v>
      </c>
      <c r="D8286" s="9">
        <v>44269</v>
      </c>
      <c r="E8286" s="8" t="s">
        <v>27</v>
      </c>
      <c r="F8286" s="8" t="s">
        <v>55</v>
      </c>
      <c r="G8286" s="8" t="s">
        <v>56</v>
      </c>
      <c r="H8286" s="10" t="s">
        <v>21</v>
      </c>
      <c r="I8286" s="11">
        <v>30</v>
      </c>
      <c r="J8286" s="12">
        <v>123</v>
      </c>
      <c r="K8286" s="12">
        <v>369</v>
      </c>
      <c r="L8286" s="13">
        <v>125.46</v>
      </c>
      <c r="M8286" s="8" t="s">
        <v>23</v>
      </c>
      <c r="N8286" s="19">
        <v>50741</v>
      </c>
    </row>
    <row r="8287" spans="2:14" ht="14.25" customHeight="1" x14ac:dyDescent="0.25">
      <c r="B8287" s="8" t="s">
        <v>26</v>
      </c>
      <c r="C8287" s="8">
        <v>1197831</v>
      </c>
      <c r="D8287" s="9">
        <v>44270</v>
      </c>
      <c r="E8287" s="8" t="s">
        <v>27</v>
      </c>
      <c r="F8287" s="8" t="s">
        <v>55</v>
      </c>
      <c r="G8287" s="8" t="s">
        <v>56</v>
      </c>
      <c r="H8287" s="10" t="s">
        <v>22</v>
      </c>
      <c r="I8287" s="11">
        <v>24</v>
      </c>
      <c r="J8287" s="12">
        <v>170</v>
      </c>
      <c r="K8287" s="12">
        <v>408</v>
      </c>
      <c r="L8287" s="13">
        <v>216.24</v>
      </c>
      <c r="M8287" s="8" t="s">
        <v>23</v>
      </c>
      <c r="N8287" s="19">
        <v>50742</v>
      </c>
    </row>
    <row r="8288" spans="2:14" ht="14.25" customHeight="1" x14ac:dyDescent="0.25">
      <c r="B8288" s="8" t="s">
        <v>26</v>
      </c>
      <c r="C8288" s="8">
        <v>1197831</v>
      </c>
      <c r="D8288" s="9">
        <v>44271</v>
      </c>
      <c r="E8288" s="8" t="s">
        <v>27</v>
      </c>
      <c r="F8288" s="8" t="s">
        <v>55</v>
      </c>
      <c r="G8288" s="8" t="s">
        <v>56</v>
      </c>
      <c r="H8288" s="10" t="s">
        <v>16</v>
      </c>
      <c r="I8288" s="11">
        <v>18</v>
      </c>
      <c r="J8288" s="12">
        <v>202</v>
      </c>
      <c r="K8288" s="12">
        <v>363.6</v>
      </c>
      <c r="L8288" s="13">
        <v>134.53199999999998</v>
      </c>
      <c r="M8288" s="8" t="s">
        <v>23</v>
      </c>
      <c r="N8288" s="19">
        <v>50743</v>
      </c>
    </row>
    <row r="8289" spans="2:14" ht="14.25" customHeight="1" x14ac:dyDescent="0.25">
      <c r="B8289" s="8" t="s">
        <v>26</v>
      </c>
      <c r="C8289" s="8">
        <v>1197831</v>
      </c>
      <c r="D8289" s="9">
        <v>44272</v>
      </c>
      <c r="E8289" s="8" t="s">
        <v>27</v>
      </c>
      <c r="F8289" s="8" t="s">
        <v>55</v>
      </c>
      <c r="G8289" s="8" t="s">
        <v>56</v>
      </c>
      <c r="H8289" s="10" t="s">
        <v>18</v>
      </c>
      <c r="I8289" s="11">
        <v>23</v>
      </c>
      <c r="J8289" s="12">
        <v>219</v>
      </c>
      <c r="K8289" s="12">
        <v>503.7</v>
      </c>
      <c r="L8289" s="13">
        <v>196.44299999999998</v>
      </c>
      <c r="M8289" s="8" t="s">
        <v>23</v>
      </c>
      <c r="N8289" s="19">
        <v>50744</v>
      </c>
    </row>
    <row r="8290" spans="2:14" ht="14.25" customHeight="1" x14ac:dyDescent="0.25">
      <c r="B8290" s="8" t="s">
        <v>26</v>
      </c>
      <c r="C8290" s="8">
        <v>1197831</v>
      </c>
      <c r="D8290" s="9">
        <v>44273</v>
      </c>
      <c r="E8290" s="8" t="s">
        <v>27</v>
      </c>
      <c r="F8290" s="8" t="s">
        <v>55</v>
      </c>
      <c r="G8290" s="8" t="s">
        <v>56</v>
      </c>
      <c r="H8290" s="10" t="s">
        <v>19</v>
      </c>
      <c r="I8290" s="11">
        <v>23</v>
      </c>
      <c r="J8290" s="12">
        <v>140</v>
      </c>
      <c r="K8290" s="12">
        <v>322</v>
      </c>
      <c r="L8290" s="13">
        <v>125.58</v>
      </c>
      <c r="M8290" s="8" t="s">
        <v>23</v>
      </c>
      <c r="N8290" s="19">
        <v>50745</v>
      </c>
    </row>
    <row r="8291" spans="2:14" ht="14.25" customHeight="1" x14ac:dyDescent="0.25">
      <c r="B8291" s="8" t="s">
        <v>26</v>
      </c>
      <c r="C8291" s="8">
        <v>1197831</v>
      </c>
      <c r="D8291" s="9">
        <v>44274</v>
      </c>
      <c r="E8291" s="8" t="s">
        <v>27</v>
      </c>
      <c r="F8291" s="8" t="s">
        <v>55</v>
      </c>
      <c r="G8291" s="8" t="s">
        <v>56</v>
      </c>
      <c r="H8291" s="10" t="s">
        <v>20</v>
      </c>
      <c r="I8291" s="11">
        <v>28</v>
      </c>
      <c r="J8291" s="12">
        <v>128</v>
      </c>
      <c r="K8291" s="12">
        <v>358.4</v>
      </c>
      <c r="L8291" s="13">
        <v>175.61599999999999</v>
      </c>
      <c r="M8291" s="8" t="s">
        <v>23</v>
      </c>
      <c r="N8291" s="19">
        <v>50746</v>
      </c>
    </row>
    <row r="8292" spans="2:14" ht="14.25" customHeight="1" x14ac:dyDescent="0.25">
      <c r="B8292" s="8" t="s">
        <v>26</v>
      </c>
      <c r="C8292" s="8">
        <v>1197831</v>
      </c>
      <c r="D8292" s="9">
        <v>44275</v>
      </c>
      <c r="E8292" s="8" t="s">
        <v>27</v>
      </c>
      <c r="F8292" s="8" t="s">
        <v>55</v>
      </c>
      <c r="G8292" s="8" t="s">
        <v>56</v>
      </c>
      <c r="H8292" s="10" t="s">
        <v>21</v>
      </c>
      <c r="I8292" s="11">
        <v>29</v>
      </c>
      <c r="J8292" s="12">
        <v>94</v>
      </c>
      <c r="K8292" s="12">
        <v>272.60000000000002</v>
      </c>
      <c r="L8292" s="13">
        <v>87.231999999999999</v>
      </c>
      <c r="M8292" s="8" t="s">
        <v>23</v>
      </c>
      <c r="N8292" s="19">
        <v>50747</v>
      </c>
    </row>
    <row r="8293" spans="2:14" ht="14.25" customHeight="1" x14ac:dyDescent="0.25">
      <c r="B8293" s="8" t="s">
        <v>26</v>
      </c>
      <c r="C8293" s="8">
        <v>1197831</v>
      </c>
      <c r="D8293" s="9">
        <v>44276</v>
      </c>
      <c r="E8293" s="8" t="s">
        <v>27</v>
      </c>
      <c r="F8293" s="8" t="s">
        <v>55</v>
      </c>
      <c r="G8293" s="8" t="s">
        <v>56</v>
      </c>
      <c r="H8293" s="10" t="s">
        <v>22</v>
      </c>
      <c r="I8293" s="11">
        <v>28</v>
      </c>
      <c r="J8293" s="12">
        <v>143</v>
      </c>
      <c r="K8293" s="12">
        <v>400.4</v>
      </c>
      <c r="L8293" s="13">
        <v>224.22400000000002</v>
      </c>
      <c r="M8293" s="8" t="s">
        <v>23</v>
      </c>
      <c r="N8293" s="19">
        <v>50748</v>
      </c>
    </row>
    <row r="8294" spans="2:14" ht="14.25" customHeight="1" x14ac:dyDescent="0.25">
      <c r="B8294" s="8" t="s">
        <v>26</v>
      </c>
      <c r="C8294" s="8">
        <v>1197831</v>
      </c>
      <c r="D8294" s="9">
        <v>44277</v>
      </c>
      <c r="E8294" s="8" t="s">
        <v>27</v>
      </c>
      <c r="F8294" s="8" t="s">
        <v>55</v>
      </c>
      <c r="G8294" s="8" t="s">
        <v>56</v>
      </c>
      <c r="H8294" s="10" t="s">
        <v>16</v>
      </c>
      <c r="I8294" s="11">
        <v>20</v>
      </c>
      <c r="J8294" s="12">
        <v>221</v>
      </c>
      <c r="K8294" s="12">
        <v>442</v>
      </c>
      <c r="L8294" s="13">
        <v>190.05999999999997</v>
      </c>
      <c r="M8294" s="8" t="s">
        <v>23</v>
      </c>
      <c r="N8294" s="19">
        <v>50749</v>
      </c>
    </row>
    <row r="8295" spans="2:14" ht="14.25" customHeight="1" x14ac:dyDescent="0.25">
      <c r="B8295" s="8" t="s">
        <v>26</v>
      </c>
      <c r="C8295" s="8">
        <v>1197831</v>
      </c>
      <c r="D8295" s="9">
        <v>44278</v>
      </c>
      <c r="E8295" s="8" t="s">
        <v>27</v>
      </c>
      <c r="F8295" s="8" t="s">
        <v>55</v>
      </c>
      <c r="G8295" s="8" t="s">
        <v>56</v>
      </c>
      <c r="H8295" s="10" t="s">
        <v>18</v>
      </c>
      <c r="I8295" s="11">
        <v>31</v>
      </c>
      <c r="J8295" s="12">
        <v>195</v>
      </c>
      <c r="K8295" s="12">
        <v>604.5</v>
      </c>
      <c r="L8295" s="13">
        <v>284.11499999999995</v>
      </c>
      <c r="M8295" s="8" t="s">
        <v>23</v>
      </c>
      <c r="N8295" s="19">
        <v>50750</v>
      </c>
    </row>
    <row r="8296" spans="2:14" ht="14.25" customHeight="1" x14ac:dyDescent="0.25">
      <c r="B8296" s="8" t="s">
        <v>26</v>
      </c>
      <c r="C8296" s="8">
        <v>1197831</v>
      </c>
      <c r="D8296" s="9">
        <v>44279</v>
      </c>
      <c r="E8296" s="8" t="s">
        <v>27</v>
      </c>
      <c r="F8296" s="8" t="s">
        <v>55</v>
      </c>
      <c r="G8296" s="8" t="s">
        <v>56</v>
      </c>
      <c r="H8296" s="10" t="s">
        <v>19</v>
      </c>
      <c r="I8296" s="11">
        <v>22</v>
      </c>
      <c r="J8296" s="12">
        <v>166</v>
      </c>
      <c r="K8296" s="12">
        <v>365.2</v>
      </c>
      <c r="L8296" s="13">
        <v>157.03599999999997</v>
      </c>
      <c r="M8296" s="8" t="s">
        <v>23</v>
      </c>
      <c r="N8296" s="19">
        <v>50751</v>
      </c>
    </row>
    <row r="8297" spans="2:14" ht="14.25" customHeight="1" x14ac:dyDescent="0.25">
      <c r="B8297" s="8" t="s">
        <v>26</v>
      </c>
      <c r="C8297" s="8">
        <v>1197831</v>
      </c>
      <c r="D8297" s="9">
        <v>44280</v>
      </c>
      <c r="E8297" s="8" t="s">
        <v>27</v>
      </c>
      <c r="F8297" s="8" t="s">
        <v>55</v>
      </c>
      <c r="G8297" s="8" t="s">
        <v>56</v>
      </c>
      <c r="H8297" s="10" t="s">
        <v>20</v>
      </c>
      <c r="I8297" s="11">
        <v>25</v>
      </c>
      <c r="J8297" s="12">
        <v>124</v>
      </c>
      <c r="K8297" s="12">
        <v>310</v>
      </c>
      <c r="L8297" s="13">
        <v>173.60000000000002</v>
      </c>
      <c r="M8297" s="8" t="s">
        <v>23</v>
      </c>
      <c r="N8297" s="19">
        <v>50752</v>
      </c>
    </row>
    <row r="8298" spans="2:14" ht="14.25" customHeight="1" x14ac:dyDescent="0.25">
      <c r="B8298" s="8" t="s">
        <v>26</v>
      </c>
      <c r="C8298" s="8">
        <v>1197831</v>
      </c>
      <c r="D8298" s="9">
        <v>44281</v>
      </c>
      <c r="E8298" s="8" t="s">
        <v>27</v>
      </c>
      <c r="F8298" s="8" t="s">
        <v>55</v>
      </c>
      <c r="G8298" s="8" t="s">
        <v>56</v>
      </c>
      <c r="H8298" s="10" t="s">
        <v>21</v>
      </c>
      <c r="I8298" s="11">
        <v>27</v>
      </c>
      <c r="J8298" s="12">
        <v>88</v>
      </c>
      <c r="K8298" s="12">
        <v>237.6</v>
      </c>
      <c r="L8298" s="13">
        <v>97.415999999999997</v>
      </c>
      <c r="M8298" s="8" t="s">
        <v>23</v>
      </c>
      <c r="N8298" s="19">
        <v>50753</v>
      </c>
    </row>
    <row r="8299" spans="2:14" ht="14.25" customHeight="1" x14ac:dyDescent="0.25">
      <c r="B8299" s="8" t="s">
        <v>26</v>
      </c>
      <c r="C8299" s="8">
        <v>1197831</v>
      </c>
      <c r="D8299" s="9">
        <v>44282</v>
      </c>
      <c r="E8299" s="8" t="s">
        <v>27</v>
      </c>
      <c r="F8299" s="8" t="s">
        <v>55</v>
      </c>
      <c r="G8299" s="8" t="s">
        <v>56</v>
      </c>
      <c r="H8299" s="10" t="s">
        <v>22</v>
      </c>
      <c r="I8299" s="11">
        <v>25</v>
      </c>
      <c r="J8299" s="12">
        <v>145</v>
      </c>
      <c r="K8299" s="12">
        <v>362.5</v>
      </c>
      <c r="L8299" s="13">
        <v>221.12500000000006</v>
      </c>
      <c r="M8299" s="8" t="s">
        <v>23</v>
      </c>
      <c r="N8299" s="19">
        <v>50754</v>
      </c>
    </row>
    <row r="8300" spans="2:14" ht="14.25" customHeight="1" x14ac:dyDescent="0.25">
      <c r="B8300" s="8" t="s">
        <v>26</v>
      </c>
      <c r="C8300" s="8">
        <v>1197831</v>
      </c>
      <c r="D8300" s="9">
        <v>44283</v>
      </c>
      <c r="E8300" s="8" t="s">
        <v>27</v>
      </c>
      <c r="F8300" s="8" t="s">
        <v>55</v>
      </c>
      <c r="G8300" s="8" t="s">
        <v>56</v>
      </c>
      <c r="H8300" s="10" t="s">
        <v>16</v>
      </c>
      <c r="I8300" s="11">
        <v>13</v>
      </c>
      <c r="J8300" s="12">
        <v>203</v>
      </c>
      <c r="K8300" s="12">
        <v>263.89999999999998</v>
      </c>
      <c r="L8300" s="13">
        <v>118.755</v>
      </c>
      <c r="M8300" s="8" t="s">
        <v>23</v>
      </c>
      <c r="N8300" s="19">
        <v>50755</v>
      </c>
    </row>
    <row r="8301" spans="2:14" ht="14.25" customHeight="1" x14ac:dyDescent="0.25">
      <c r="B8301" s="8" t="s">
        <v>26</v>
      </c>
      <c r="C8301" s="8">
        <v>1197831</v>
      </c>
      <c r="D8301" s="9">
        <v>44284</v>
      </c>
      <c r="E8301" s="8" t="s">
        <v>27</v>
      </c>
      <c r="F8301" s="8" t="s">
        <v>55</v>
      </c>
      <c r="G8301" s="8" t="s">
        <v>56</v>
      </c>
      <c r="H8301" s="10" t="s">
        <v>18</v>
      </c>
      <c r="I8301" s="11">
        <v>17</v>
      </c>
      <c r="J8301" s="12">
        <v>203</v>
      </c>
      <c r="K8301" s="12">
        <v>345.1</v>
      </c>
      <c r="L8301" s="13">
        <v>144.94199999999998</v>
      </c>
      <c r="M8301" s="8" t="s">
        <v>23</v>
      </c>
      <c r="N8301" s="19">
        <v>50756</v>
      </c>
    </row>
    <row r="8302" spans="2:14" ht="14.25" customHeight="1" x14ac:dyDescent="0.25">
      <c r="B8302" s="8" t="s">
        <v>26</v>
      </c>
      <c r="C8302" s="8">
        <v>1197831</v>
      </c>
      <c r="D8302" s="9">
        <v>44285</v>
      </c>
      <c r="E8302" s="8" t="s">
        <v>27</v>
      </c>
      <c r="F8302" s="8" t="s">
        <v>55</v>
      </c>
      <c r="G8302" s="8" t="s">
        <v>56</v>
      </c>
      <c r="H8302" s="10" t="s">
        <v>19</v>
      </c>
      <c r="I8302" s="11">
        <v>15</v>
      </c>
      <c r="J8302" s="12">
        <v>170</v>
      </c>
      <c r="K8302" s="12">
        <v>255</v>
      </c>
      <c r="L8302" s="13">
        <v>112.19999999999997</v>
      </c>
      <c r="M8302" s="8" t="s">
        <v>23</v>
      </c>
      <c r="N8302" s="19">
        <v>50757</v>
      </c>
    </row>
    <row r="8303" spans="2:14" ht="14.25" customHeight="1" x14ac:dyDescent="0.25">
      <c r="B8303" s="8" t="s">
        <v>26</v>
      </c>
      <c r="C8303" s="8">
        <v>1197831</v>
      </c>
      <c r="D8303" s="9">
        <v>44286</v>
      </c>
      <c r="E8303" s="8" t="s">
        <v>27</v>
      </c>
      <c r="F8303" s="8" t="s">
        <v>55</v>
      </c>
      <c r="G8303" s="8" t="s">
        <v>56</v>
      </c>
      <c r="H8303" s="10" t="s">
        <v>20</v>
      </c>
      <c r="I8303" s="11">
        <v>20</v>
      </c>
      <c r="J8303" s="12">
        <v>128</v>
      </c>
      <c r="K8303" s="12">
        <v>256</v>
      </c>
      <c r="L8303" s="13">
        <v>143.36000000000001</v>
      </c>
      <c r="M8303" s="8" t="s">
        <v>23</v>
      </c>
      <c r="N8303" s="19">
        <v>50758</v>
      </c>
    </row>
    <row r="8304" spans="2:14" ht="14.25" customHeight="1" x14ac:dyDescent="0.25">
      <c r="B8304" s="8" t="s">
        <v>26</v>
      </c>
      <c r="C8304" s="8">
        <v>1197831</v>
      </c>
      <c r="D8304" s="9">
        <v>44287</v>
      </c>
      <c r="E8304" s="8" t="s">
        <v>27</v>
      </c>
      <c r="F8304" s="8" t="s">
        <v>55</v>
      </c>
      <c r="G8304" s="8" t="s">
        <v>56</v>
      </c>
      <c r="H8304" s="10" t="s">
        <v>21</v>
      </c>
      <c r="I8304" s="11">
        <v>20</v>
      </c>
      <c r="J8304" s="12">
        <v>105</v>
      </c>
      <c r="K8304" s="12">
        <v>210</v>
      </c>
      <c r="L8304" s="13">
        <v>79.8</v>
      </c>
      <c r="M8304" s="8" t="s">
        <v>23</v>
      </c>
      <c r="N8304" s="19">
        <v>50759</v>
      </c>
    </row>
    <row r="8305" spans="2:14" ht="14.25" customHeight="1" x14ac:dyDescent="0.25">
      <c r="B8305" s="8" t="s">
        <v>26</v>
      </c>
      <c r="C8305" s="8">
        <v>1197831</v>
      </c>
      <c r="D8305" s="9">
        <v>44288</v>
      </c>
      <c r="E8305" s="8" t="s">
        <v>27</v>
      </c>
      <c r="F8305" s="8" t="s">
        <v>55</v>
      </c>
      <c r="G8305" s="8" t="s">
        <v>56</v>
      </c>
      <c r="H8305" s="10" t="s">
        <v>22</v>
      </c>
      <c r="I8305" s="11">
        <v>18</v>
      </c>
      <c r="J8305" s="12">
        <v>196</v>
      </c>
      <c r="K8305" s="12">
        <v>352.8</v>
      </c>
      <c r="L8305" s="13">
        <v>215.20800000000003</v>
      </c>
      <c r="M8305" s="8" t="s">
        <v>23</v>
      </c>
      <c r="N8305" s="19">
        <v>50760</v>
      </c>
    </row>
    <row r="8306" spans="2:14" ht="14.25" customHeight="1" x14ac:dyDescent="0.25">
      <c r="B8306" s="8" t="s">
        <v>26</v>
      </c>
      <c r="C8306" s="8">
        <v>1197831</v>
      </c>
      <c r="D8306" s="9">
        <v>44289</v>
      </c>
      <c r="E8306" s="8" t="s">
        <v>27</v>
      </c>
      <c r="F8306" s="8" t="s">
        <v>55</v>
      </c>
      <c r="G8306" s="8" t="s">
        <v>56</v>
      </c>
      <c r="H8306" s="10" t="s">
        <v>16</v>
      </c>
      <c r="I8306" s="11">
        <v>12</v>
      </c>
      <c r="J8306" s="12">
        <v>247</v>
      </c>
      <c r="K8306" s="12">
        <v>296.39999999999998</v>
      </c>
      <c r="L8306" s="13">
        <v>133.38</v>
      </c>
      <c r="M8306" s="8" t="s">
        <v>23</v>
      </c>
      <c r="N8306" s="19">
        <v>50761</v>
      </c>
    </row>
    <row r="8307" spans="2:14" ht="14.25" customHeight="1" x14ac:dyDescent="0.25">
      <c r="B8307" s="8" t="s">
        <v>26</v>
      </c>
      <c r="C8307" s="8">
        <v>1197831</v>
      </c>
      <c r="D8307" s="9">
        <v>44290</v>
      </c>
      <c r="E8307" s="8" t="s">
        <v>27</v>
      </c>
      <c r="F8307" s="8" t="s">
        <v>55</v>
      </c>
      <c r="G8307" s="8" t="s">
        <v>56</v>
      </c>
      <c r="H8307" s="10" t="s">
        <v>18</v>
      </c>
      <c r="I8307" s="11">
        <v>20</v>
      </c>
      <c r="J8307" s="12">
        <v>240</v>
      </c>
      <c r="K8307" s="12">
        <v>480</v>
      </c>
      <c r="L8307" s="13">
        <v>211.19999999999996</v>
      </c>
      <c r="M8307" s="8" t="s">
        <v>23</v>
      </c>
      <c r="N8307" s="19">
        <v>50762</v>
      </c>
    </row>
    <row r="8308" spans="2:14" ht="14.25" customHeight="1" x14ac:dyDescent="0.25">
      <c r="B8308" s="8" t="s">
        <v>26</v>
      </c>
      <c r="C8308" s="8">
        <v>1197831</v>
      </c>
      <c r="D8308" s="9">
        <v>44291</v>
      </c>
      <c r="E8308" s="8" t="s">
        <v>27</v>
      </c>
      <c r="F8308" s="8" t="s">
        <v>55</v>
      </c>
      <c r="G8308" s="8" t="s">
        <v>56</v>
      </c>
      <c r="H8308" s="10" t="s">
        <v>19</v>
      </c>
      <c r="I8308" s="11">
        <v>14</v>
      </c>
      <c r="J8308" s="12">
        <v>204</v>
      </c>
      <c r="K8308" s="12">
        <v>285.60000000000002</v>
      </c>
      <c r="L8308" s="13">
        <v>131.376</v>
      </c>
      <c r="M8308" s="8" t="s">
        <v>23</v>
      </c>
      <c r="N8308" s="19">
        <v>50763</v>
      </c>
    </row>
    <row r="8309" spans="2:14" ht="14.25" customHeight="1" x14ac:dyDescent="0.25">
      <c r="B8309" s="8" t="s">
        <v>26</v>
      </c>
      <c r="C8309" s="8">
        <v>1197831</v>
      </c>
      <c r="D8309" s="9">
        <v>44292</v>
      </c>
      <c r="E8309" s="8" t="s">
        <v>27</v>
      </c>
      <c r="F8309" s="8" t="s">
        <v>55</v>
      </c>
      <c r="G8309" s="8" t="s">
        <v>56</v>
      </c>
      <c r="H8309" s="10" t="s">
        <v>20</v>
      </c>
      <c r="I8309" s="11">
        <v>20</v>
      </c>
      <c r="J8309" s="12">
        <v>179</v>
      </c>
      <c r="K8309" s="12">
        <v>358</v>
      </c>
      <c r="L8309" s="13">
        <v>193.32</v>
      </c>
      <c r="M8309" s="8" t="s">
        <v>23</v>
      </c>
      <c r="N8309" s="19">
        <v>50764</v>
      </c>
    </row>
    <row r="8310" spans="2:14" ht="14.25" customHeight="1" x14ac:dyDescent="0.25">
      <c r="B8310" s="8" t="s">
        <v>26</v>
      </c>
      <c r="C8310" s="8">
        <v>1197831</v>
      </c>
      <c r="D8310" s="9">
        <v>44293</v>
      </c>
      <c r="E8310" s="8" t="s">
        <v>27</v>
      </c>
      <c r="F8310" s="8" t="s">
        <v>55</v>
      </c>
      <c r="G8310" s="8" t="s">
        <v>56</v>
      </c>
      <c r="H8310" s="10" t="s">
        <v>21</v>
      </c>
      <c r="I8310" s="11">
        <v>33</v>
      </c>
      <c r="J8310" s="12">
        <v>132</v>
      </c>
      <c r="K8310" s="12">
        <v>435.6</v>
      </c>
      <c r="L8310" s="13">
        <v>178.59599999999998</v>
      </c>
      <c r="M8310" s="8" t="s">
        <v>23</v>
      </c>
      <c r="N8310" s="19">
        <v>50765</v>
      </c>
    </row>
    <row r="8311" spans="2:14" ht="14.25" customHeight="1" x14ac:dyDescent="0.25">
      <c r="B8311" s="8" t="s">
        <v>26</v>
      </c>
      <c r="C8311" s="8">
        <v>1197831</v>
      </c>
      <c r="D8311" s="9">
        <v>44294</v>
      </c>
      <c r="E8311" s="8" t="s">
        <v>27</v>
      </c>
      <c r="F8311" s="8" t="s">
        <v>55</v>
      </c>
      <c r="G8311" s="8" t="s">
        <v>56</v>
      </c>
      <c r="H8311" s="10" t="s">
        <v>22</v>
      </c>
      <c r="I8311" s="11">
        <v>31</v>
      </c>
      <c r="J8311" s="12">
        <v>271</v>
      </c>
      <c r="K8311" s="12">
        <v>840.1</v>
      </c>
      <c r="L8311" s="13">
        <v>495.65900000000011</v>
      </c>
      <c r="M8311" s="8" t="s">
        <v>23</v>
      </c>
      <c r="N8311" s="19">
        <v>50766</v>
      </c>
    </row>
    <row r="8312" spans="2:14" ht="14.25" customHeight="1" x14ac:dyDescent="0.25">
      <c r="B8312" s="8" t="s">
        <v>26</v>
      </c>
      <c r="C8312" s="8">
        <v>1197831</v>
      </c>
      <c r="D8312" s="9">
        <v>44295</v>
      </c>
      <c r="E8312" s="8" t="s">
        <v>27</v>
      </c>
      <c r="F8312" s="8" t="s">
        <v>55</v>
      </c>
      <c r="G8312" s="8" t="s">
        <v>56</v>
      </c>
      <c r="H8312" s="10" t="s">
        <v>16</v>
      </c>
      <c r="I8312" s="11">
        <v>28</v>
      </c>
      <c r="J8312" s="12">
        <v>256</v>
      </c>
      <c r="K8312" s="12">
        <v>716.8</v>
      </c>
      <c r="L8312" s="13">
        <v>336.89600000000002</v>
      </c>
      <c r="M8312" s="8" t="s">
        <v>23</v>
      </c>
      <c r="N8312" s="19">
        <v>50767</v>
      </c>
    </row>
    <row r="8313" spans="2:14" ht="14.25" customHeight="1" x14ac:dyDescent="0.25">
      <c r="B8313" s="8" t="s">
        <v>26</v>
      </c>
      <c r="C8313" s="8">
        <v>1197831</v>
      </c>
      <c r="D8313" s="9">
        <v>44296</v>
      </c>
      <c r="E8313" s="8" t="s">
        <v>27</v>
      </c>
      <c r="F8313" s="8" t="s">
        <v>55</v>
      </c>
      <c r="G8313" s="8" t="s">
        <v>56</v>
      </c>
      <c r="H8313" s="10" t="s">
        <v>18</v>
      </c>
      <c r="I8313" s="11">
        <v>32</v>
      </c>
      <c r="J8313" s="12">
        <v>240</v>
      </c>
      <c r="K8313" s="12">
        <v>768</v>
      </c>
      <c r="L8313" s="13">
        <v>360.96</v>
      </c>
      <c r="M8313" s="8" t="s">
        <v>23</v>
      </c>
      <c r="N8313" s="19">
        <v>50768</v>
      </c>
    </row>
    <row r="8314" spans="2:14" ht="14.25" customHeight="1" x14ac:dyDescent="0.25">
      <c r="B8314" s="8" t="s">
        <v>26</v>
      </c>
      <c r="C8314" s="8">
        <v>1197831</v>
      </c>
      <c r="D8314" s="9">
        <v>44297</v>
      </c>
      <c r="E8314" s="8" t="s">
        <v>27</v>
      </c>
      <c r="F8314" s="8" t="s">
        <v>55</v>
      </c>
      <c r="G8314" s="8" t="s">
        <v>56</v>
      </c>
      <c r="H8314" s="10" t="s">
        <v>19</v>
      </c>
      <c r="I8314" s="11">
        <v>26</v>
      </c>
      <c r="J8314" s="12">
        <v>202</v>
      </c>
      <c r="K8314" s="12">
        <v>525.20000000000005</v>
      </c>
      <c r="L8314" s="13">
        <v>231.08799999999997</v>
      </c>
      <c r="M8314" s="8" t="s">
        <v>23</v>
      </c>
      <c r="N8314" s="19">
        <v>50769</v>
      </c>
    </row>
    <row r="8315" spans="2:14" ht="14.25" customHeight="1" x14ac:dyDescent="0.25">
      <c r="B8315" s="8" t="s">
        <v>26</v>
      </c>
      <c r="C8315" s="8">
        <v>1197831</v>
      </c>
      <c r="D8315" s="9">
        <v>44298</v>
      </c>
      <c r="E8315" s="8" t="s">
        <v>27</v>
      </c>
      <c r="F8315" s="8" t="s">
        <v>55</v>
      </c>
      <c r="G8315" s="8" t="s">
        <v>56</v>
      </c>
      <c r="H8315" s="10" t="s">
        <v>20</v>
      </c>
      <c r="I8315" s="11">
        <v>29</v>
      </c>
      <c r="J8315" s="12">
        <v>198</v>
      </c>
      <c r="K8315" s="12">
        <v>574.20000000000005</v>
      </c>
      <c r="L8315" s="13">
        <v>321.55200000000002</v>
      </c>
      <c r="M8315" s="8" t="s">
        <v>23</v>
      </c>
      <c r="N8315" s="19">
        <v>50770</v>
      </c>
    </row>
    <row r="8316" spans="2:14" ht="14.25" customHeight="1" x14ac:dyDescent="0.25">
      <c r="B8316" s="8" t="s">
        <v>26</v>
      </c>
      <c r="C8316" s="8">
        <v>1197831</v>
      </c>
      <c r="D8316" s="9">
        <v>44299</v>
      </c>
      <c r="E8316" s="8" t="s">
        <v>27</v>
      </c>
      <c r="F8316" s="8" t="s">
        <v>55</v>
      </c>
      <c r="G8316" s="8" t="s">
        <v>56</v>
      </c>
      <c r="H8316" s="10" t="s">
        <v>21</v>
      </c>
      <c r="I8316" s="11">
        <v>30</v>
      </c>
      <c r="J8316" s="12">
        <v>150</v>
      </c>
      <c r="K8316" s="12">
        <v>450</v>
      </c>
      <c r="L8316" s="13">
        <v>175.49999999999997</v>
      </c>
      <c r="M8316" s="8" t="s">
        <v>23</v>
      </c>
      <c r="N8316" s="19">
        <v>50771</v>
      </c>
    </row>
    <row r="8317" spans="2:14" ht="14.25" customHeight="1" x14ac:dyDescent="0.25">
      <c r="B8317" s="8" t="s">
        <v>26</v>
      </c>
      <c r="C8317" s="8">
        <v>1197831</v>
      </c>
      <c r="D8317" s="9">
        <v>44300</v>
      </c>
      <c r="E8317" s="8" t="s">
        <v>27</v>
      </c>
      <c r="F8317" s="8" t="s">
        <v>55</v>
      </c>
      <c r="G8317" s="8" t="s">
        <v>56</v>
      </c>
      <c r="H8317" s="10" t="s">
        <v>22</v>
      </c>
      <c r="I8317" s="11">
        <v>37</v>
      </c>
      <c r="J8317" s="12">
        <v>306</v>
      </c>
      <c r="K8317" s="12">
        <v>1132.2</v>
      </c>
      <c r="L8317" s="13">
        <v>667.99800000000005</v>
      </c>
      <c r="M8317" s="8" t="s">
        <v>23</v>
      </c>
      <c r="N8317" s="19">
        <v>50772</v>
      </c>
    </row>
    <row r="8318" spans="2:14" ht="14.25" customHeight="1" x14ac:dyDescent="0.25">
      <c r="B8318" s="8" t="s">
        <v>26</v>
      </c>
      <c r="C8318" s="8">
        <v>1197831</v>
      </c>
      <c r="D8318" s="9">
        <v>44301</v>
      </c>
      <c r="E8318" s="8" t="s">
        <v>27</v>
      </c>
      <c r="F8318" s="8" t="s">
        <v>55</v>
      </c>
      <c r="G8318" s="8" t="s">
        <v>56</v>
      </c>
      <c r="H8318" s="10" t="s">
        <v>16</v>
      </c>
      <c r="I8318" s="11">
        <v>29</v>
      </c>
      <c r="J8318" s="12">
        <v>272</v>
      </c>
      <c r="K8318" s="12">
        <v>788.8</v>
      </c>
      <c r="L8318" s="13">
        <v>394.4</v>
      </c>
      <c r="M8318" s="8" t="s">
        <v>23</v>
      </c>
      <c r="N8318" s="19">
        <v>50773</v>
      </c>
    </row>
    <row r="8319" spans="2:14" ht="14.25" customHeight="1" x14ac:dyDescent="0.25">
      <c r="B8319" s="8" t="s">
        <v>26</v>
      </c>
      <c r="C8319" s="8">
        <v>1197831</v>
      </c>
      <c r="D8319" s="9">
        <v>44302</v>
      </c>
      <c r="E8319" s="8" t="s">
        <v>27</v>
      </c>
      <c r="F8319" s="8" t="s">
        <v>55</v>
      </c>
      <c r="G8319" s="8" t="s">
        <v>56</v>
      </c>
      <c r="H8319" s="10" t="s">
        <v>18</v>
      </c>
      <c r="I8319" s="11">
        <v>30</v>
      </c>
      <c r="J8319" s="12">
        <v>264</v>
      </c>
      <c r="K8319" s="12">
        <v>792</v>
      </c>
      <c r="L8319" s="13">
        <v>395.99999999999994</v>
      </c>
      <c r="M8319" s="8" t="s">
        <v>23</v>
      </c>
      <c r="N8319" s="19">
        <v>50774</v>
      </c>
    </row>
    <row r="8320" spans="2:14" ht="14.25" customHeight="1" x14ac:dyDescent="0.25">
      <c r="B8320" s="8" t="s">
        <v>26</v>
      </c>
      <c r="C8320" s="8">
        <v>1197831</v>
      </c>
      <c r="D8320" s="9">
        <v>44303</v>
      </c>
      <c r="E8320" s="8" t="s">
        <v>27</v>
      </c>
      <c r="F8320" s="8" t="s">
        <v>55</v>
      </c>
      <c r="G8320" s="8" t="s">
        <v>56</v>
      </c>
      <c r="H8320" s="10" t="s">
        <v>19</v>
      </c>
      <c r="I8320" s="11">
        <v>30</v>
      </c>
      <c r="J8320" s="12">
        <v>322</v>
      </c>
      <c r="K8320" s="12">
        <v>966</v>
      </c>
      <c r="L8320" s="13">
        <v>482.99999999999989</v>
      </c>
      <c r="M8320" s="8" t="s">
        <v>23</v>
      </c>
      <c r="N8320" s="19">
        <v>50775</v>
      </c>
    </row>
    <row r="8321" spans="2:14" ht="14.25" customHeight="1" x14ac:dyDescent="0.25">
      <c r="B8321" s="8" t="s">
        <v>26</v>
      </c>
      <c r="C8321" s="8">
        <v>1197831</v>
      </c>
      <c r="D8321" s="9">
        <v>44304</v>
      </c>
      <c r="E8321" s="8" t="s">
        <v>27</v>
      </c>
      <c r="F8321" s="8" t="s">
        <v>55</v>
      </c>
      <c r="G8321" s="8" t="s">
        <v>56</v>
      </c>
      <c r="H8321" s="10" t="s">
        <v>20</v>
      </c>
      <c r="I8321" s="11">
        <v>32</v>
      </c>
      <c r="J8321" s="12">
        <v>196</v>
      </c>
      <c r="K8321" s="12">
        <v>627.20000000000005</v>
      </c>
      <c r="L8321" s="13">
        <v>382.59200000000004</v>
      </c>
      <c r="M8321" s="8" t="s">
        <v>23</v>
      </c>
      <c r="N8321" s="19">
        <v>50776</v>
      </c>
    </row>
    <row r="8322" spans="2:14" ht="14.25" customHeight="1" x14ac:dyDescent="0.25">
      <c r="B8322" s="8" t="s">
        <v>26</v>
      </c>
      <c r="C8322" s="8">
        <v>1197831</v>
      </c>
      <c r="D8322" s="9">
        <v>44305</v>
      </c>
      <c r="E8322" s="8" t="s">
        <v>27</v>
      </c>
      <c r="F8322" s="8" t="s">
        <v>55</v>
      </c>
      <c r="G8322" s="8" t="s">
        <v>56</v>
      </c>
      <c r="H8322" s="10" t="s">
        <v>21</v>
      </c>
      <c r="I8322" s="11">
        <v>33</v>
      </c>
      <c r="J8322" s="12">
        <v>182</v>
      </c>
      <c r="K8322" s="12">
        <v>600.6</v>
      </c>
      <c r="L8322" s="13">
        <v>270.27</v>
      </c>
      <c r="M8322" s="8" t="s">
        <v>23</v>
      </c>
      <c r="N8322" s="19">
        <v>50777</v>
      </c>
    </row>
    <row r="8323" spans="2:14" ht="14.25" customHeight="1" x14ac:dyDescent="0.25">
      <c r="B8323" s="8" t="s">
        <v>26</v>
      </c>
      <c r="C8323" s="8">
        <v>1197831</v>
      </c>
      <c r="D8323" s="9">
        <v>44306</v>
      </c>
      <c r="E8323" s="8" t="s">
        <v>27</v>
      </c>
      <c r="F8323" s="8" t="s">
        <v>55</v>
      </c>
      <c r="G8323" s="8" t="s">
        <v>56</v>
      </c>
      <c r="H8323" s="10" t="s">
        <v>22</v>
      </c>
      <c r="I8323" s="11">
        <v>38</v>
      </c>
      <c r="J8323" s="12">
        <v>272</v>
      </c>
      <c r="K8323" s="12">
        <v>1033.5999999999999</v>
      </c>
      <c r="L8323" s="13">
        <v>640.83200000000011</v>
      </c>
      <c r="M8323" s="8" t="s">
        <v>23</v>
      </c>
      <c r="N8323" s="19">
        <v>50778</v>
      </c>
    </row>
    <row r="8324" spans="2:14" ht="14.25" customHeight="1" x14ac:dyDescent="0.25">
      <c r="B8324" s="8" t="s">
        <v>26</v>
      </c>
      <c r="C8324" s="8">
        <v>1197831</v>
      </c>
      <c r="D8324" s="9">
        <v>44307</v>
      </c>
      <c r="E8324" s="8" t="s">
        <v>27</v>
      </c>
      <c r="F8324" s="8" t="s">
        <v>55</v>
      </c>
      <c r="G8324" s="8" t="s">
        <v>56</v>
      </c>
      <c r="H8324" s="10" t="s">
        <v>16</v>
      </c>
      <c r="I8324" s="11">
        <v>29</v>
      </c>
      <c r="J8324" s="12">
        <v>233</v>
      </c>
      <c r="K8324" s="12">
        <v>675.7</v>
      </c>
      <c r="L8324" s="13">
        <v>344.60700000000003</v>
      </c>
      <c r="M8324" s="8" t="s">
        <v>23</v>
      </c>
      <c r="N8324" s="19">
        <v>50779</v>
      </c>
    </row>
    <row r="8325" spans="2:14" ht="14.25" customHeight="1" x14ac:dyDescent="0.25">
      <c r="B8325" s="8" t="s">
        <v>26</v>
      </c>
      <c r="C8325" s="8">
        <v>1197831</v>
      </c>
      <c r="D8325" s="9">
        <v>44308</v>
      </c>
      <c r="E8325" s="8" t="s">
        <v>27</v>
      </c>
      <c r="F8325" s="8" t="s">
        <v>55</v>
      </c>
      <c r="G8325" s="8" t="s">
        <v>56</v>
      </c>
      <c r="H8325" s="10" t="s">
        <v>18</v>
      </c>
      <c r="I8325" s="11">
        <v>44</v>
      </c>
      <c r="J8325" s="12">
        <v>271</v>
      </c>
      <c r="K8325" s="12">
        <v>1192.4000000000001</v>
      </c>
      <c r="L8325" s="13">
        <v>608.12400000000002</v>
      </c>
      <c r="M8325" s="8" t="s">
        <v>23</v>
      </c>
      <c r="N8325" s="19">
        <v>50780</v>
      </c>
    </row>
    <row r="8326" spans="2:14" ht="14.25" customHeight="1" x14ac:dyDescent="0.25">
      <c r="B8326" s="8" t="s">
        <v>26</v>
      </c>
      <c r="C8326" s="8">
        <v>1197831</v>
      </c>
      <c r="D8326" s="9">
        <v>44309</v>
      </c>
      <c r="E8326" s="8" t="s">
        <v>27</v>
      </c>
      <c r="F8326" s="8" t="s">
        <v>55</v>
      </c>
      <c r="G8326" s="8" t="s">
        <v>56</v>
      </c>
      <c r="H8326" s="10" t="s">
        <v>19</v>
      </c>
      <c r="I8326" s="11">
        <v>39</v>
      </c>
      <c r="J8326" s="12">
        <v>314</v>
      </c>
      <c r="K8326" s="12">
        <v>1224.5999999999999</v>
      </c>
      <c r="L8326" s="13">
        <v>575.56200000000001</v>
      </c>
      <c r="M8326" s="8" t="s">
        <v>23</v>
      </c>
      <c r="N8326" s="19">
        <v>50781</v>
      </c>
    </row>
    <row r="8327" spans="2:14" ht="14.25" customHeight="1" x14ac:dyDescent="0.25">
      <c r="B8327" s="8" t="s">
        <v>26</v>
      </c>
      <c r="C8327" s="8">
        <v>1197831</v>
      </c>
      <c r="D8327" s="9">
        <v>44310</v>
      </c>
      <c r="E8327" s="8" t="s">
        <v>27</v>
      </c>
      <c r="F8327" s="8" t="s">
        <v>55</v>
      </c>
      <c r="G8327" s="8" t="s">
        <v>56</v>
      </c>
      <c r="H8327" s="10" t="s">
        <v>20</v>
      </c>
      <c r="I8327" s="11">
        <v>32</v>
      </c>
      <c r="J8327" s="12">
        <v>162</v>
      </c>
      <c r="K8327" s="12">
        <v>518.4</v>
      </c>
      <c r="L8327" s="13">
        <v>305.85600000000005</v>
      </c>
      <c r="M8327" s="8" t="s">
        <v>23</v>
      </c>
      <c r="N8327" s="19">
        <v>50782</v>
      </c>
    </row>
    <row r="8328" spans="2:14" ht="14.25" customHeight="1" x14ac:dyDescent="0.25">
      <c r="B8328" s="8" t="s">
        <v>26</v>
      </c>
      <c r="C8328" s="8">
        <v>1197831</v>
      </c>
      <c r="D8328" s="9">
        <v>44311</v>
      </c>
      <c r="E8328" s="8" t="s">
        <v>27</v>
      </c>
      <c r="F8328" s="8" t="s">
        <v>55</v>
      </c>
      <c r="G8328" s="8" t="s">
        <v>56</v>
      </c>
      <c r="H8328" s="10" t="s">
        <v>21</v>
      </c>
      <c r="I8328" s="11">
        <v>35</v>
      </c>
      <c r="J8328" s="12">
        <v>143</v>
      </c>
      <c r="K8328" s="12">
        <v>500.5</v>
      </c>
      <c r="L8328" s="13">
        <v>225.22499999999999</v>
      </c>
      <c r="M8328" s="8" t="s">
        <v>23</v>
      </c>
      <c r="N8328" s="19">
        <v>50783</v>
      </c>
    </row>
    <row r="8329" spans="2:14" ht="14.25" customHeight="1" x14ac:dyDescent="0.25">
      <c r="B8329" s="8" t="s">
        <v>26</v>
      </c>
      <c r="C8329" s="8">
        <v>1197831</v>
      </c>
      <c r="D8329" s="9">
        <v>44312</v>
      </c>
      <c r="E8329" s="8" t="s">
        <v>27</v>
      </c>
      <c r="F8329" s="8" t="s">
        <v>55</v>
      </c>
      <c r="G8329" s="8" t="s">
        <v>56</v>
      </c>
      <c r="H8329" s="10" t="s">
        <v>22</v>
      </c>
      <c r="I8329" s="11">
        <v>40</v>
      </c>
      <c r="J8329" s="12">
        <v>232</v>
      </c>
      <c r="K8329" s="12">
        <v>928</v>
      </c>
      <c r="L8329" s="13">
        <v>621.7600000000001</v>
      </c>
      <c r="M8329" s="8" t="s">
        <v>23</v>
      </c>
      <c r="N8329" s="19">
        <v>50784</v>
      </c>
    </row>
    <row r="8330" spans="2:14" ht="14.25" customHeight="1" x14ac:dyDescent="0.25">
      <c r="B8330" s="8" t="s">
        <v>26</v>
      </c>
      <c r="C8330" s="8">
        <v>1197831</v>
      </c>
      <c r="D8330" s="9">
        <v>44313</v>
      </c>
      <c r="E8330" s="8" t="s">
        <v>27</v>
      </c>
      <c r="F8330" s="8" t="s">
        <v>55</v>
      </c>
      <c r="G8330" s="8" t="s">
        <v>56</v>
      </c>
      <c r="H8330" s="10" t="s">
        <v>16</v>
      </c>
      <c r="I8330" s="11">
        <v>40</v>
      </c>
      <c r="J8330" s="12">
        <v>209</v>
      </c>
      <c r="K8330" s="12">
        <v>836</v>
      </c>
      <c r="L8330" s="13">
        <v>417.99999999999989</v>
      </c>
      <c r="M8330" s="8" t="s">
        <v>23</v>
      </c>
      <c r="N8330" s="19">
        <v>50785</v>
      </c>
    </row>
    <row r="8331" spans="2:14" ht="14.25" customHeight="1" x14ac:dyDescent="0.25">
      <c r="B8331" s="8" t="s">
        <v>26</v>
      </c>
      <c r="C8331" s="8">
        <v>1197831</v>
      </c>
      <c r="D8331" s="9">
        <v>44314</v>
      </c>
      <c r="E8331" s="8" t="s">
        <v>27</v>
      </c>
      <c r="F8331" s="8" t="s">
        <v>55</v>
      </c>
      <c r="G8331" s="8" t="s">
        <v>56</v>
      </c>
      <c r="H8331" s="10" t="s">
        <v>18</v>
      </c>
      <c r="I8331" s="11">
        <v>33</v>
      </c>
      <c r="J8331" s="12">
        <v>213</v>
      </c>
      <c r="K8331" s="12">
        <v>702.9</v>
      </c>
      <c r="L8331" s="13">
        <v>330.36299999999994</v>
      </c>
      <c r="M8331" s="8" t="s">
        <v>23</v>
      </c>
      <c r="N8331" s="19">
        <v>50786</v>
      </c>
    </row>
    <row r="8332" spans="2:14" ht="14.25" customHeight="1" x14ac:dyDescent="0.25">
      <c r="B8332" s="8" t="s">
        <v>26</v>
      </c>
      <c r="C8332" s="8">
        <v>1197831</v>
      </c>
      <c r="D8332" s="9">
        <v>44315</v>
      </c>
      <c r="E8332" s="8" t="s">
        <v>27</v>
      </c>
      <c r="F8332" s="8" t="s">
        <v>55</v>
      </c>
      <c r="G8332" s="8" t="s">
        <v>56</v>
      </c>
      <c r="H8332" s="10" t="s">
        <v>19</v>
      </c>
      <c r="I8332" s="11">
        <v>40</v>
      </c>
      <c r="J8332" s="12">
        <v>203</v>
      </c>
      <c r="K8332" s="12">
        <v>812</v>
      </c>
      <c r="L8332" s="13">
        <v>414.12</v>
      </c>
      <c r="M8332" s="8" t="s">
        <v>23</v>
      </c>
      <c r="N8332" s="19">
        <v>50787</v>
      </c>
    </row>
    <row r="8333" spans="2:14" ht="14.25" customHeight="1" x14ac:dyDescent="0.25">
      <c r="B8333" s="8" t="s">
        <v>26</v>
      </c>
      <c r="C8333" s="8">
        <v>1197831</v>
      </c>
      <c r="D8333" s="9">
        <v>44316</v>
      </c>
      <c r="E8333" s="8" t="s">
        <v>27</v>
      </c>
      <c r="F8333" s="8" t="s">
        <v>55</v>
      </c>
      <c r="G8333" s="8" t="s">
        <v>56</v>
      </c>
      <c r="H8333" s="10" t="s">
        <v>20</v>
      </c>
      <c r="I8333" s="11">
        <v>40</v>
      </c>
      <c r="J8333" s="12">
        <v>136</v>
      </c>
      <c r="K8333" s="12">
        <v>544</v>
      </c>
      <c r="L8333" s="13">
        <v>310.08000000000004</v>
      </c>
      <c r="M8333" s="8" t="s">
        <v>23</v>
      </c>
      <c r="N8333" s="19">
        <v>50788</v>
      </c>
    </row>
    <row r="8334" spans="2:14" ht="14.25" customHeight="1" x14ac:dyDescent="0.25">
      <c r="B8334" s="8" t="s">
        <v>26</v>
      </c>
      <c r="C8334" s="8">
        <v>1197831</v>
      </c>
      <c r="D8334" s="9">
        <v>44317</v>
      </c>
      <c r="E8334" s="8" t="s">
        <v>27</v>
      </c>
      <c r="F8334" s="8" t="s">
        <v>55</v>
      </c>
      <c r="G8334" s="8" t="s">
        <v>56</v>
      </c>
      <c r="H8334" s="10" t="s">
        <v>21</v>
      </c>
      <c r="I8334" s="11">
        <v>39</v>
      </c>
      <c r="J8334" s="12">
        <v>120</v>
      </c>
      <c r="K8334" s="12">
        <v>468</v>
      </c>
      <c r="L8334" s="13">
        <v>201.23999999999995</v>
      </c>
      <c r="M8334" s="8" t="s">
        <v>23</v>
      </c>
      <c r="N8334" s="19">
        <v>50789</v>
      </c>
    </row>
    <row r="8335" spans="2:14" ht="14.25" customHeight="1" x14ac:dyDescent="0.25">
      <c r="B8335" s="8" t="s">
        <v>26</v>
      </c>
      <c r="C8335" s="8">
        <v>1197831</v>
      </c>
      <c r="D8335" s="9">
        <v>44318</v>
      </c>
      <c r="E8335" s="8" t="s">
        <v>27</v>
      </c>
      <c r="F8335" s="8" t="s">
        <v>55</v>
      </c>
      <c r="G8335" s="8" t="s">
        <v>56</v>
      </c>
      <c r="H8335" s="10" t="s">
        <v>22</v>
      </c>
      <c r="I8335" s="11">
        <v>30</v>
      </c>
      <c r="J8335" s="12">
        <v>219</v>
      </c>
      <c r="K8335" s="12">
        <v>657</v>
      </c>
      <c r="L8335" s="13">
        <v>407.34000000000003</v>
      </c>
      <c r="M8335" s="8" t="s">
        <v>23</v>
      </c>
      <c r="N8335" s="19">
        <v>50790</v>
      </c>
    </row>
    <row r="8336" spans="2:14" ht="14.25" customHeight="1" x14ac:dyDescent="0.25">
      <c r="B8336" s="8" t="s">
        <v>26</v>
      </c>
      <c r="C8336" s="8">
        <v>1197831</v>
      </c>
      <c r="D8336" s="9">
        <v>44319</v>
      </c>
      <c r="E8336" s="8" t="s">
        <v>27</v>
      </c>
      <c r="F8336" s="8" t="s">
        <v>55</v>
      </c>
      <c r="G8336" s="8" t="s">
        <v>56</v>
      </c>
      <c r="H8336" s="10" t="s">
        <v>16</v>
      </c>
      <c r="I8336" s="11">
        <v>28</v>
      </c>
      <c r="J8336" s="12">
        <v>201</v>
      </c>
      <c r="K8336" s="12">
        <v>562.79999999999995</v>
      </c>
      <c r="L8336" s="13">
        <v>292.65600000000001</v>
      </c>
      <c r="M8336" s="8" t="s">
        <v>23</v>
      </c>
      <c r="N8336" s="19">
        <v>50791</v>
      </c>
    </row>
    <row r="8337" spans="2:14" ht="14.25" customHeight="1" x14ac:dyDescent="0.25">
      <c r="B8337" s="8" t="s">
        <v>26</v>
      </c>
      <c r="C8337" s="8">
        <v>1197831</v>
      </c>
      <c r="D8337" s="9">
        <v>44320</v>
      </c>
      <c r="E8337" s="8" t="s">
        <v>27</v>
      </c>
      <c r="F8337" s="8" t="s">
        <v>55</v>
      </c>
      <c r="G8337" s="8" t="s">
        <v>56</v>
      </c>
      <c r="H8337" s="10" t="s">
        <v>18</v>
      </c>
      <c r="I8337" s="11">
        <v>25</v>
      </c>
      <c r="J8337" s="12">
        <v>178</v>
      </c>
      <c r="K8337" s="12">
        <v>445</v>
      </c>
      <c r="L8337" s="13">
        <v>213.6</v>
      </c>
      <c r="M8337" s="8" t="s">
        <v>23</v>
      </c>
      <c r="N8337" s="19">
        <v>50792</v>
      </c>
    </row>
    <row r="8338" spans="2:14" ht="14.25" customHeight="1" x14ac:dyDescent="0.25">
      <c r="B8338" s="8" t="s">
        <v>26</v>
      </c>
      <c r="C8338" s="8">
        <v>1197831</v>
      </c>
      <c r="D8338" s="9">
        <v>44321</v>
      </c>
      <c r="E8338" s="8" t="s">
        <v>27</v>
      </c>
      <c r="F8338" s="8" t="s">
        <v>55</v>
      </c>
      <c r="G8338" s="8" t="s">
        <v>56</v>
      </c>
      <c r="H8338" s="10" t="s">
        <v>19</v>
      </c>
      <c r="I8338" s="11">
        <v>27</v>
      </c>
      <c r="J8338" s="12">
        <v>163</v>
      </c>
      <c r="K8338" s="12">
        <v>440.1</v>
      </c>
      <c r="L8338" s="13">
        <v>211.24799999999999</v>
      </c>
      <c r="M8338" s="8" t="s">
        <v>23</v>
      </c>
      <c r="N8338" s="19">
        <v>50793</v>
      </c>
    </row>
    <row r="8339" spans="2:14" ht="14.25" customHeight="1" x14ac:dyDescent="0.25">
      <c r="B8339" s="8" t="s">
        <v>26</v>
      </c>
      <c r="C8339" s="8">
        <v>1197831</v>
      </c>
      <c r="D8339" s="9">
        <v>44322</v>
      </c>
      <c r="E8339" s="8" t="s">
        <v>27</v>
      </c>
      <c r="F8339" s="8" t="s">
        <v>55</v>
      </c>
      <c r="G8339" s="8" t="s">
        <v>56</v>
      </c>
      <c r="H8339" s="10" t="s">
        <v>20</v>
      </c>
      <c r="I8339" s="11">
        <v>30</v>
      </c>
      <c r="J8339" s="12">
        <v>131</v>
      </c>
      <c r="K8339" s="12">
        <v>393</v>
      </c>
      <c r="L8339" s="13">
        <v>235.80000000000004</v>
      </c>
      <c r="M8339" s="8" t="s">
        <v>23</v>
      </c>
      <c r="N8339" s="19">
        <v>50794</v>
      </c>
    </row>
    <row r="8340" spans="2:14" ht="14.25" customHeight="1" x14ac:dyDescent="0.25">
      <c r="B8340" s="8" t="s">
        <v>26</v>
      </c>
      <c r="C8340" s="8">
        <v>1197831</v>
      </c>
      <c r="D8340" s="9">
        <v>44323</v>
      </c>
      <c r="E8340" s="8" t="s">
        <v>27</v>
      </c>
      <c r="F8340" s="8" t="s">
        <v>55</v>
      </c>
      <c r="G8340" s="8" t="s">
        <v>56</v>
      </c>
      <c r="H8340" s="10" t="s">
        <v>21</v>
      </c>
      <c r="I8340" s="11">
        <v>28</v>
      </c>
      <c r="J8340" s="12">
        <v>109</v>
      </c>
      <c r="K8340" s="12">
        <v>305.2</v>
      </c>
      <c r="L8340" s="13">
        <v>134.28799999999998</v>
      </c>
      <c r="M8340" s="8" t="s">
        <v>23</v>
      </c>
      <c r="N8340" s="19">
        <v>50795</v>
      </c>
    </row>
    <row r="8341" spans="2:14" ht="14.25" customHeight="1" x14ac:dyDescent="0.25">
      <c r="B8341" s="8" t="s">
        <v>26</v>
      </c>
      <c r="C8341" s="8">
        <v>1197831</v>
      </c>
      <c r="D8341" s="9">
        <v>44324</v>
      </c>
      <c r="E8341" s="8" t="s">
        <v>27</v>
      </c>
      <c r="F8341" s="8" t="s">
        <v>55</v>
      </c>
      <c r="G8341" s="8" t="s">
        <v>56</v>
      </c>
      <c r="H8341" s="10" t="s">
        <v>22</v>
      </c>
      <c r="I8341" s="11">
        <v>29</v>
      </c>
      <c r="J8341" s="12">
        <v>179</v>
      </c>
      <c r="K8341" s="12">
        <v>519.1</v>
      </c>
      <c r="L8341" s="13">
        <v>347.79700000000008</v>
      </c>
      <c r="M8341" s="8" t="s">
        <v>23</v>
      </c>
      <c r="N8341" s="19">
        <v>50796</v>
      </c>
    </row>
    <row r="8342" spans="2:14" ht="14.25" customHeight="1" x14ac:dyDescent="0.25">
      <c r="B8342" s="8" t="s">
        <v>26</v>
      </c>
      <c r="C8342" s="8">
        <v>1197831</v>
      </c>
      <c r="D8342" s="9">
        <v>44325</v>
      </c>
      <c r="E8342" s="8" t="s">
        <v>27</v>
      </c>
      <c r="F8342" s="8" t="s">
        <v>55</v>
      </c>
      <c r="G8342" s="8" t="s">
        <v>56</v>
      </c>
      <c r="H8342" s="10" t="s">
        <v>16</v>
      </c>
      <c r="I8342" s="11">
        <v>24</v>
      </c>
      <c r="J8342" s="12">
        <v>203</v>
      </c>
      <c r="K8342" s="12">
        <v>487.2</v>
      </c>
      <c r="L8342" s="13">
        <v>233.85599999999999</v>
      </c>
      <c r="M8342" s="8" t="s">
        <v>23</v>
      </c>
      <c r="N8342" s="19">
        <v>50797</v>
      </c>
    </row>
    <row r="8343" spans="2:14" ht="14.25" customHeight="1" x14ac:dyDescent="0.25">
      <c r="B8343" s="8" t="s">
        <v>26</v>
      </c>
      <c r="C8343" s="8">
        <v>1197831</v>
      </c>
      <c r="D8343" s="9">
        <v>44326</v>
      </c>
      <c r="E8343" s="8" t="s">
        <v>27</v>
      </c>
      <c r="F8343" s="8" t="s">
        <v>55</v>
      </c>
      <c r="G8343" s="8" t="s">
        <v>56</v>
      </c>
      <c r="H8343" s="10" t="s">
        <v>18</v>
      </c>
      <c r="I8343" s="11">
        <v>21</v>
      </c>
      <c r="J8343" s="12">
        <v>223</v>
      </c>
      <c r="K8343" s="12">
        <v>468.3</v>
      </c>
      <c r="L8343" s="13">
        <v>229.46699999999996</v>
      </c>
      <c r="M8343" s="8" t="s">
        <v>23</v>
      </c>
      <c r="N8343" s="19">
        <v>50798</v>
      </c>
    </row>
    <row r="8344" spans="2:14" ht="14.25" customHeight="1" x14ac:dyDescent="0.25">
      <c r="B8344" s="8" t="s">
        <v>26</v>
      </c>
      <c r="C8344" s="8">
        <v>1197831</v>
      </c>
      <c r="D8344" s="9">
        <v>44327</v>
      </c>
      <c r="E8344" s="8" t="s">
        <v>27</v>
      </c>
      <c r="F8344" s="8" t="s">
        <v>55</v>
      </c>
      <c r="G8344" s="8" t="s">
        <v>56</v>
      </c>
      <c r="H8344" s="10" t="s">
        <v>19</v>
      </c>
      <c r="I8344" s="11">
        <v>37</v>
      </c>
      <c r="J8344" s="12">
        <v>204</v>
      </c>
      <c r="K8344" s="12">
        <v>754.8</v>
      </c>
      <c r="L8344" s="13">
        <v>354.75599999999997</v>
      </c>
      <c r="M8344" s="8" t="s">
        <v>23</v>
      </c>
      <c r="N8344" s="19">
        <v>50799</v>
      </c>
    </row>
    <row r="8345" spans="2:14" ht="14.25" customHeight="1" x14ac:dyDescent="0.25">
      <c r="B8345" s="8" t="s">
        <v>26</v>
      </c>
      <c r="C8345" s="8">
        <v>1197831</v>
      </c>
      <c r="D8345" s="9">
        <v>44328</v>
      </c>
      <c r="E8345" s="8" t="s">
        <v>27</v>
      </c>
      <c r="F8345" s="8" t="s">
        <v>55</v>
      </c>
      <c r="G8345" s="8" t="s">
        <v>56</v>
      </c>
      <c r="H8345" s="10" t="s">
        <v>20</v>
      </c>
      <c r="I8345" s="11">
        <v>38</v>
      </c>
      <c r="J8345" s="12">
        <v>157</v>
      </c>
      <c r="K8345" s="12">
        <v>596.6</v>
      </c>
      <c r="L8345" s="13">
        <v>369.89200000000005</v>
      </c>
      <c r="M8345" s="8" t="s">
        <v>23</v>
      </c>
      <c r="N8345" s="19">
        <v>50800</v>
      </c>
    </row>
    <row r="8346" spans="2:14" ht="14.25" customHeight="1" x14ac:dyDescent="0.25">
      <c r="B8346" s="8" t="s">
        <v>26</v>
      </c>
      <c r="C8346" s="8">
        <v>1197831</v>
      </c>
      <c r="D8346" s="9">
        <v>44329</v>
      </c>
      <c r="E8346" s="8" t="s">
        <v>27</v>
      </c>
      <c r="F8346" s="8" t="s">
        <v>55</v>
      </c>
      <c r="G8346" s="8" t="s">
        <v>56</v>
      </c>
      <c r="H8346" s="10" t="s">
        <v>21</v>
      </c>
      <c r="I8346" s="11">
        <v>43</v>
      </c>
      <c r="J8346" s="12">
        <v>140</v>
      </c>
      <c r="K8346" s="12">
        <v>602</v>
      </c>
      <c r="L8346" s="13">
        <v>276.91999999999996</v>
      </c>
      <c r="M8346" s="8" t="s">
        <v>23</v>
      </c>
      <c r="N8346" s="19">
        <v>50801</v>
      </c>
    </row>
    <row r="8347" spans="2:14" ht="14.25" customHeight="1" x14ac:dyDescent="0.25">
      <c r="B8347" s="8" t="s">
        <v>26</v>
      </c>
      <c r="C8347" s="8">
        <v>1197831</v>
      </c>
      <c r="D8347" s="9">
        <v>44330</v>
      </c>
      <c r="E8347" s="8" t="s">
        <v>27</v>
      </c>
      <c r="F8347" s="8" t="s">
        <v>55</v>
      </c>
      <c r="G8347" s="8" t="s">
        <v>56</v>
      </c>
      <c r="H8347" s="10" t="s">
        <v>22</v>
      </c>
      <c r="I8347" s="11">
        <v>43</v>
      </c>
      <c r="J8347" s="12">
        <v>202</v>
      </c>
      <c r="K8347" s="12">
        <v>868.6</v>
      </c>
      <c r="L8347" s="13">
        <v>573.27600000000007</v>
      </c>
      <c r="M8347" s="8" t="s">
        <v>23</v>
      </c>
      <c r="N8347" s="19">
        <v>50802</v>
      </c>
    </row>
    <row r="8348" spans="2:14" ht="14.25" customHeight="1" x14ac:dyDescent="0.25">
      <c r="B8348" s="8" t="s">
        <v>26</v>
      </c>
      <c r="C8348" s="8">
        <v>1197831</v>
      </c>
      <c r="D8348" s="9">
        <v>44331</v>
      </c>
      <c r="E8348" s="8" t="s">
        <v>27</v>
      </c>
      <c r="F8348" s="8" t="s">
        <v>55</v>
      </c>
      <c r="G8348" s="8" t="s">
        <v>56</v>
      </c>
      <c r="H8348" s="10" t="s">
        <v>16</v>
      </c>
      <c r="I8348" s="11">
        <v>39</v>
      </c>
      <c r="J8348" s="12">
        <v>248</v>
      </c>
      <c r="K8348" s="12">
        <v>967.2</v>
      </c>
      <c r="L8348" s="13">
        <v>464.25599999999997</v>
      </c>
      <c r="M8348" s="8" t="s">
        <v>23</v>
      </c>
      <c r="N8348" s="19">
        <v>50803</v>
      </c>
    </row>
    <row r="8349" spans="2:14" ht="14.25" customHeight="1" x14ac:dyDescent="0.25">
      <c r="B8349" s="8" t="s">
        <v>26</v>
      </c>
      <c r="C8349" s="8">
        <v>1197831</v>
      </c>
      <c r="D8349" s="9">
        <v>44332</v>
      </c>
      <c r="E8349" s="8" t="s">
        <v>27</v>
      </c>
      <c r="F8349" s="8" t="s">
        <v>55</v>
      </c>
      <c r="G8349" s="8" t="s">
        <v>56</v>
      </c>
      <c r="H8349" s="10" t="s">
        <v>18</v>
      </c>
      <c r="I8349" s="11">
        <v>37</v>
      </c>
      <c r="J8349" s="12">
        <v>264</v>
      </c>
      <c r="K8349" s="12">
        <v>976.8</v>
      </c>
      <c r="L8349" s="13">
        <v>478.63199999999995</v>
      </c>
      <c r="M8349" s="8" t="s">
        <v>23</v>
      </c>
      <c r="N8349" s="19">
        <v>50804</v>
      </c>
    </row>
    <row r="8350" spans="2:14" ht="14.25" customHeight="1" x14ac:dyDescent="0.25">
      <c r="B8350" s="8" t="s">
        <v>26</v>
      </c>
      <c r="C8350" s="8">
        <v>1197831</v>
      </c>
      <c r="D8350" s="9">
        <v>44333</v>
      </c>
      <c r="E8350" s="8" t="s">
        <v>27</v>
      </c>
      <c r="F8350" s="8" t="s">
        <v>55</v>
      </c>
      <c r="G8350" s="8" t="s">
        <v>56</v>
      </c>
      <c r="H8350" s="10" t="s">
        <v>19</v>
      </c>
      <c r="I8350" s="11">
        <v>44</v>
      </c>
      <c r="J8350" s="12">
        <v>210</v>
      </c>
      <c r="K8350" s="12">
        <v>924</v>
      </c>
      <c r="L8350" s="13">
        <v>471.23999999999995</v>
      </c>
      <c r="M8350" s="8" t="s">
        <v>23</v>
      </c>
      <c r="N8350" s="19">
        <v>50805</v>
      </c>
    </row>
    <row r="8351" spans="2:14" ht="14.25" customHeight="1" x14ac:dyDescent="0.25">
      <c r="B8351" s="8" t="s">
        <v>26</v>
      </c>
      <c r="C8351" s="8">
        <v>1197831</v>
      </c>
      <c r="D8351" s="9">
        <v>44334</v>
      </c>
      <c r="E8351" s="8" t="s">
        <v>27</v>
      </c>
      <c r="F8351" s="8" t="s">
        <v>55</v>
      </c>
      <c r="G8351" s="8" t="s">
        <v>56</v>
      </c>
      <c r="H8351" s="10" t="s">
        <v>20</v>
      </c>
      <c r="I8351" s="11">
        <v>44</v>
      </c>
      <c r="J8351" s="12">
        <v>176</v>
      </c>
      <c r="K8351" s="12">
        <v>774.4</v>
      </c>
      <c r="L8351" s="13">
        <v>464.64000000000004</v>
      </c>
      <c r="M8351" s="8" t="s">
        <v>23</v>
      </c>
      <c r="N8351" s="19">
        <v>50806</v>
      </c>
    </row>
    <row r="8352" spans="2:14" ht="14.25" customHeight="1" x14ac:dyDescent="0.25">
      <c r="B8352" s="8" t="s">
        <v>26</v>
      </c>
      <c r="C8352" s="8">
        <v>1197831</v>
      </c>
      <c r="D8352" s="9">
        <v>44335</v>
      </c>
      <c r="E8352" s="8" t="s">
        <v>27</v>
      </c>
      <c r="F8352" s="8" t="s">
        <v>55</v>
      </c>
      <c r="G8352" s="8" t="s">
        <v>56</v>
      </c>
      <c r="H8352" s="10" t="s">
        <v>21</v>
      </c>
      <c r="I8352" s="11">
        <v>38</v>
      </c>
      <c r="J8352" s="12">
        <v>160</v>
      </c>
      <c r="K8352" s="12">
        <v>608</v>
      </c>
      <c r="L8352" s="13">
        <v>285.76</v>
      </c>
      <c r="M8352" s="8" t="s">
        <v>23</v>
      </c>
      <c r="N8352" s="19">
        <v>50807</v>
      </c>
    </row>
    <row r="8353" spans="2:14" ht="14.25" customHeight="1" x14ac:dyDescent="0.25">
      <c r="B8353" s="8" t="s">
        <v>26</v>
      </c>
      <c r="C8353" s="8">
        <v>1197831</v>
      </c>
      <c r="D8353" s="9">
        <v>44336</v>
      </c>
      <c r="E8353" s="8" t="s">
        <v>27</v>
      </c>
      <c r="F8353" s="8" t="s">
        <v>55</v>
      </c>
      <c r="G8353" s="8" t="s">
        <v>56</v>
      </c>
      <c r="H8353" s="10" t="s">
        <v>22</v>
      </c>
      <c r="I8353" s="11">
        <v>49</v>
      </c>
      <c r="J8353" s="12">
        <v>225</v>
      </c>
      <c r="K8353" s="12">
        <v>1102.5</v>
      </c>
      <c r="L8353" s="13">
        <v>694.57500000000005</v>
      </c>
      <c r="M8353" s="8" t="s">
        <v>23</v>
      </c>
      <c r="N8353" s="19">
        <v>50808</v>
      </c>
    </row>
    <row r="8354" spans="2:14" ht="14.25" customHeight="1" x14ac:dyDescent="0.25">
      <c r="B8354" s="8" t="s">
        <v>13</v>
      </c>
      <c r="C8354" s="8">
        <v>1185732</v>
      </c>
      <c r="D8354" s="9">
        <v>44337</v>
      </c>
      <c r="E8354" s="8" t="s">
        <v>27</v>
      </c>
      <c r="F8354" s="8" t="s">
        <v>55</v>
      </c>
      <c r="G8354" s="8" t="s">
        <v>56</v>
      </c>
      <c r="H8354" s="10" t="s">
        <v>16</v>
      </c>
      <c r="I8354" s="11">
        <v>27</v>
      </c>
      <c r="J8354" s="12">
        <v>140</v>
      </c>
      <c r="K8354" s="12">
        <v>378</v>
      </c>
      <c r="L8354" s="13">
        <v>166.32</v>
      </c>
      <c r="M8354" s="8" t="s">
        <v>23</v>
      </c>
      <c r="N8354" s="19">
        <v>50809</v>
      </c>
    </row>
    <row r="8355" spans="2:14" ht="14.25" customHeight="1" x14ac:dyDescent="0.25">
      <c r="B8355" s="8" t="s">
        <v>13</v>
      </c>
      <c r="C8355" s="8">
        <v>1185732</v>
      </c>
      <c r="D8355" s="9">
        <v>44338</v>
      </c>
      <c r="E8355" s="8" t="s">
        <v>27</v>
      </c>
      <c r="F8355" s="8" t="s">
        <v>55</v>
      </c>
      <c r="G8355" s="8" t="s">
        <v>56</v>
      </c>
      <c r="H8355" s="10" t="s">
        <v>18</v>
      </c>
      <c r="I8355" s="11">
        <v>23</v>
      </c>
      <c r="J8355" s="12">
        <v>70</v>
      </c>
      <c r="K8355" s="12">
        <v>161</v>
      </c>
      <c r="L8355" s="13">
        <v>66.009999999999991</v>
      </c>
      <c r="M8355" s="8" t="s">
        <v>23</v>
      </c>
      <c r="N8355" s="19">
        <v>50810</v>
      </c>
    </row>
    <row r="8356" spans="2:14" ht="14.25" customHeight="1" x14ac:dyDescent="0.25">
      <c r="B8356" s="8" t="s">
        <v>13</v>
      </c>
      <c r="C8356" s="8">
        <v>1185732</v>
      </c>
      <c r="D8356" s="9">
        <v>44339</v>
      </c>
      <c r="E8356" s="8" t="s">
        <v>27</v>
      </c>
      <c r="F8356" s="8" t="s">
        <v>55</v>
      </c>
      <c r="G8356" s="8" t="s">
        <v>56</v>
      </c>
      <c r="H8356" s="10" t="s">
        <v>19</v>
      </c>
      <c r="I8356" s="11">
        <v>19</v>
      </c>
      <c r="J8356" s="12">
        <v>74</v>
      </c>
      <c r="K8356" s="12">
        <v>140.6</v>
      </c>
      <c r="L8356" s="13">
        <v>54.833999999999989</v>
      </c>
      <c r="M8356" s="8" t="s">
        <v>23</v>
      </c>
      <c r="N8356" s="19">
        <v>50811</v>
      </c>
    </row>
    <row r="8357" spans="2:14" ht="14.25" customHeight="1" x14ac:dyDescent="0.25">
      <c r="B8357" s="8" t="s">
        <v>13</v>
      </c>
      <c r="C8357" s="8">
        <v>1185732</v>
      </c>
      <c r="D8357" s="9">
        <v>44340</v>
      </c>
      <c r="E8357" s="8" t="s">
        <v>27</v>
      </c>
      <c r="F8357" s="8" t="s">
        <v>55</v>
      </c>
      <c r="G8357" s="8" t="s">
        <v>56</v>
      </c>
      <c r="H8357" s="10" t="s">
        <v>20</v>
      </c>
      <c r="I8357" s="11">
        <v>22</v>
      </c>
      <c r="J8357" s="12">
        <v>23</v>
      </c>
      <c r="K8357" s="12">
        <v>50.6</v>
      </c>
      <c r="L8357" s="13">
        <v>21.758000000000003</v>
      </c>
      <c r="M8357" s="8" t="s">
        <v>23</v>
      </c>
      <c r="N8357" s="19">
        <v>50812</v>
      </c>
    </row>
    <row r="8358" spans="2:14" ht="14.25" customHeight="1" x14ac:dyDescent="0.25">
      <c r="B8358" s="8" t="s">
        <v>26</v>
      </c>
      <c r="C8358" s="8">
        <v>1197831</v>
      </c>
      <c r="D8358" s="9">
        <v>44413</v>
      </c>
      <c r="E8358" s="8" t="s">
        <v>27</v>
      </c>
      <c r="F8358" s="8" t="s">
        <v>59</v>
      </c>
      <c r="G8358" s="8" t="s">
        <v>60</v>
      </c>
      <c r="H8358" s="10" t="s">
        <v>21</v>
      </c>
      <c r="I8358" s="11">
        <v>31</v>
      </c>
      <c r="J8358" s="12">
        <v>114</v>
      </c>
      <c r="K8358" s="12">
        <v>353.4</v>
      </c>
      <c r="L8358" s="13">
        <v>144.89399999999998</v>
      </c>
      <c r="M8358" s="8" t="s">
        <v>23</v>
      </c>
      <c r="N8358" s="19">
        <v>50813</v>
      </c>
    </row>
    <row r="8359" spans="2:14" ht="14.25" customHeight="1" x14ac:dyDescent="0.25">
      <c r="B8359" s="8" t="s">
        <v>26</v>
      </c>
      <c r="C8359" s="8">
        <v>1197831</v>
      </c>
      <c r="D8359" s="9">
        <v>44414</v>
      </c>
      <c r="E8359" s="8" t="s">
        <v>27</v>
      </c>
      <c r="F8359" s="8" t="s">
        <v>59</v>
      </c>
      <c r="G8359" s="8" t="s">
        <v>60</v>
      </c>
      <c r="H8359" s="10" t="s">
        <v>22</v>
      </c>
      <c r="I8359" s="11">
        <v>24</v>
      </c>
      <c r="J8359" s="12">
        <v>152</v>
      </c>
      <c r="K8359" s="12">
        <v>364.8</v>
      </c>
      <c r="L8359" s="13">
        <v>215.23200000000003</v>
      </c>
      <c r="M8359" s="8" t="s">
        <v>23</v>
      </c>
      <c r="N8359" s="19">
        <v>50814</v>
      </c>
    </row>
    <row r="8360" spans="2:14" ht="14.25" customHeight="1" x14ac:dyDescent="0.25">
      <c r="B8360" s="8" t="s">
        <v>26</v>
      </c>
      <c r="C8360" s="8">
        <v>1197831</v>
      </c>
      <c r="D8360" s="9">
        <v>44415</v>
      </c>
      <c r="E8360" s="8" t="s">
        <v>27</v>
      </c>
      <c r="F8360" s="8" t="s">
        <v>59</v>
      </c>
      <c r="G8360" s="8" t="s">
        <v>60</v>
      </c>
      <c r="H8360" s="10" t="s">
        <v>16</v>
      </c>
      <c r="I8360" s="11">
        <v>16</v>
      </c>
      <c r="J8360" s="12">
        <v>206</v>
      </c>
      <c r="K8360" s="12">
        <v>329.6</v>
      </c>
      <c r="L8360" s="13">
        <v>154.91199999999998</v>
      </c>
      <c r="M8360" s="8" t="s">
        <v>23</v>
      </c>
      <c r="N8360" s="19">
        <v>50815</v>
      </c>
    </row>
    <row r="8361" spans="2:14" ht="14.25" customHeight="1" x14ac:dyDescent="0.25">
      <c r="B8361" s="8" t="s">
        <v>26</v>
      </c>
      <c r="C8361" s="8">
        <v>1197831</v>
      </c>
      <c r="D8361" s="9">
        <v>44416</v>
      </c>
      <c r="E8361" s="8" t="s">
        <v>27</v>
      </c>
      <c r="F8361" s="8" t="s">
        <v>59</v>
      </c>
      <c r="G8361" s="8" t="s">
        <v>60</v>
      </c>
      <c r="H8361" s="10" t="s">
        <v>18</v>
      </c>
      <c r="I8361" s="11">
        <v>26</v>
      </c>
      <c r="J8361" s="12">
        <v>192</v>
      </c>
      <c r="K8361" s="12">
        <v>499.2</v>
      </c>
      <c r="L8361" s="13">
        <v>209.66399999999999</v>
      </c>
      <c r="M8361" s="8" t="s">
        <v>23</v>
      </c>
      <c r="N8361" s="19">
        <v>50816</v>
      </c>
    </row>
    <row r="8362" spans="2:14" ht="14.25" customHeight="1" x14ac:dyDescent="0.25">
      <c r="B8362" s="8" t="s">
        <v>26</v>
      </c>
      <c r="C8362" s="8">
        <v>1197831</v>
      </c>
      <c r="D8362" s="9">
        <v>44417</v>
      </c>
      <c r="E8362" s="8" t="s">
        <v>27</v>
      </c>
      <c r="F8362" s="8" t="s">
        <v>59</v>
      </c>
      <c r="G8362" s="8" t="s">
        <v>60</v>
      </c>
      <c r="H8362" s="10" t="s">
        <v>19</v>
      </c>
      <c r="I8362" s="11">
        <v>26</v>
      </c>
      <c r="J8362" s="12">
        <v>136</v>
      </c>
      <c r="K8362" s="12">
        <v>353.6</v>
      </c>
      <c r="L8362" s="13">
        <v>155.584</v>
      </c>
      <c r="M8362" s="8" t="s">
        <v>23</v>
      </c>
      <c r="N8362" s="19">
        <v>50817</v>
      </c>
    </row>
    <row r="8363" spans="2:14" ht="14.25" customHeight="1" x14ac:dyDescent="0.25">
      <c r="B8363" s="8" t="s">
        <v>26</v>
      </c>
      <c r="C8363" s="8">
        <v>1197831</v>
      </c>
      <c r="D8363" s="9">
        <v>44418</v>
      </c>
      <c r="E8363" s="8" t="s">
        <v>27</v>
      </c>
      <c r="F8363" s="8" t="s">
        <v>59</v>
      </c>
      <c r="G8363" s="8" t="s">
        <v>60</v>
      </c>
      <c r="H8363" s="10" t="s">
        <v>20</v>
      </c>
      <c r="I8363" s="11">
        <v>24</v>
      </c>
      <c r="J8363" s="12">
        <v>113</v>
      </c>
      <c r="K8363" s="12">
        <v>271.2</v>
      </c>
      <c r="L8363" s="13">
        <v>146.44800000000001</v>
      </c>
      <c r="M8363" s="8" t="s">
        <v>23</v>
      </c>
      <c r="N8363" s="19">
        <v>50818</v>
      </c>
    </row>
    <row r="8364" spans="2:14" ht="14.25" customHeight="1" x14ac:dyDescent="0.25">
      <c r="B8364" s="8" t="s">
        <v>26</v>
      </c>
      <c r="C8364" s="8">
        <v>1197831</v>
      </c>
      <c r="D8364" s="9">
        <v>44419</v>
      </c>
      <c r="E8364" s="8" t="s">
        <v>27</v>
      </c>
      <c r="F8364" s="8" t="s">
        <v>59</v>
      </c>
      <c r="G8364" s="8" t="s">
        <v>60</v>
      </c>
      <c r="H8364" s="10" t="s">
        <v>21</v>
      </c>
      <c r="I8364" s="11">
        <v>29</v>
      </c>
      <c r="J8364" s="12">
        <v>85</v>
      </c>
      <c r="K8364" s="12">
        <v>246.5</v>
      </c>
      <c r="L8364" s="13">
        <v>96.134999999999991</v>
      </c>
      <c r="M8364" s="8" t="s">
        <v>23</v>
      </c>
      <c r="N8364" s="19">
        <v>50819</v>
      </c>
    </row>
    <row r="8365" spans="2:14" ht="14.25" customHeight="1" x14ac:dyDescent="0.25">
      <c r="B8365" s="8" t="s">
        <v>26</v>
      </c>
      <c r="C8365" s="8">
        <v>1197831</v>
      </c>
      <c r="D8365" s="9">
        <v>44420</v>
      </c>
      <c r="E8365" s="8" t="s">
        <v>27</v>
      </c>
      <c r="F8365" s="8" t="s">
        <v>59</v>
      </c>
      <c r="G8365" s="8" t="s">
        <v>60</v>
      </c>
      <c r="H8365" s="10" t="s">
        <v>22</v>
      </c>
      <c r="I8365" s="11">
        <v>27</v>
      </c>
      <c r="J8365" s="12">
        <v>144</v>
      </c>
      <c r="K8365" s="12">
        <v>388.8</v>
      </c>
      <c r="L8365" s="13">
        <v>221.61600000000004</v>
      </c>
      <c r="M8365" s="8" t="s">
        <v>23</v>
      </c>
      <c r="N8365" s="19">
        <v>50820</v>
      </c>
    </row>
    <row r="8366" spans="2:14" ht="14.25" customHeight="1" x14ac:dyDescent="0.25">
      <c r="B8366" s="8" t="s">
        <v>26</v>
      </c>
      <c r="C8366" s="8">
        <v>1197831</v>
      </c>
      <c r="D8366" s="9">
        <v>44421</v>
      </c>
      <c r="E8366" s="8" t="s">
        <v>27</v>
      </c>
      <c r="F8366" s="8" t="s">
        <v>59</v>
      </c>
      <c r="G8366" s="8" t="s">
        <v>60</v>
      </c>
      <c r="H8366" s="10" t="s">
        <v>16</v>
      </c>
      <c r="I8366" s="11">
        <v>23</v>
      </c>
      <c r="J8366" s="12">
        <v>194</v>
      </c>
      <c r="K8366" s="12">
        <v>446.2</v>
      </c>
      <c r="L8366" s="13">
        <v>218.63799999999998</v>
      </c>
      <c r="M8366" s="8" t="s">
        <v>23</v>
      </c>
      <c r="N8366" s="19">
        <v>50821</v>
      </c>
    </row>
    <row r="8367" spans="2:14" ht="14.25" customHeight="1" x14ac:dyDescent="0.25">
      <c r="B8367" s="8" t="s">
        <v>26</v>
      </c>
      <c r="C8367" s="8">
        <v>1197831</v>
      </c>
      <c r="D8367" s="9">
        <v>44422</v>
      </c>
      <c r="E8367" s="8" t="s">
        <v>27</v>
      </c>
      <c r="F8367" s="8" t="s">
        <v>59</v>
      </c>
      <c r="G8367" s="8" t="s">
        <v>60</v>
      </c>
      <c r="H8367" s="10" t="s">
        <v>18</v>
      </c>
      <c r="I8367" s="11">
        <v>32</v>
      </c>
      <c r="J8367" s="12">
        <v>194</v>
      </c>
      <c r="K8367" s="12">
        <v>620.79999999999995</v>
      </c>
      <c r="L8367" s="13">
        <v>291.77599999999995</v>
      </c>
      <c r="M8367" s="8" t="s">
        <v>23</v>
      </c>
      <c r="N8367" s="19">
        <v>50822</v>
      </c>
    </row>
    <row r="8368" spans="2:14" ht="14.25" customHeight="1" x14ac:dyDescent="0.25">
      <c r="B8368" s="8" t="s">
        <v>26</v>
      </c>
      <c r="C8368" s="8">
        <v>1197831</v>
      </c>
      <c r="D8368" s="9">
        <v>44423</v>
      </c>
      <c r="E8368" s="8" t="s">
        <v>27</v>
      </c>
      <c r="F8368" s="8" t="s">
        <v>59</v>
      </c>
      <c r="G8368" s="8" t="s">
        <v>60</v>
      </c>
      <c r="H8368" s="10" t="s">
        <v>19</v>
      </c>
      <c r="I8368" s="11">
        <v>20</v>
      </c>
      <c r="J8368" s="12">
        <v>144</v>
      </c>
      <c r="K8368" s="12">
        <v>288</v>
      </c>
      <c r="L8368" s="13">
        <v>146.88</v>
      </c>
      <c r="M8368" s="8" t="s">
        <v>23</v>
      </c>
      <c r="N8368" s="19">
        <v>50823</v>
      </c>
    </row>
    <row r="8369" spans="2:14" ht="14.25" customHeight="1" x14ac:dyDescent="0.25">
      <c r="B8369" s="8" t="s">
        <v>26</v>
      </c>
      <c r="C8369" s="8">
        <v>1197831</v>
      </c>
      <c r="D8369" s="9">
        <v>44424</v>
      </c>
      <c r="E8369" s="8" t="s">
        <v>27</v>
      </c>
      <c r="F8369" s="8" t="s">
        <v>59</v>
      </c>
      <c r="G8369" s="8" t="s">
        <v>60</v>
      </c>
      <c r="H8369" s="10" t="s">
        <v>20</v>
      </c>
      <c r="I8369" s="11">
        <v>23</v>
      </c>
      <c r="J8369" s="12">
        <v>116</v>
      </c>
      <c r="K8369" s="12">
        <v>266.8</v>
      </c>
      <c r="L8369" s="13">
        <v>162.74800000000002</v>
      </c>
      <c r="M8369" s="8" t="s">
        <v>23</v>
      </c>
      <c r="N8369" s="19">
        <v>50824</v>
      </c>
    </row>
    <row r="8370" spans="2:14" ht="14.25" customHeight="1" x14ac:dyDescent="0.25">
      <c r="B8370" s="8" t="s">
        <v>26</v>
      </c>
      <c r="C8370" s="8">
        <v>1197831</v>
      </c>
      <c r="D8370" s="9">
        <v>44425</v>
      </c>
      <c r="E8370" s="8" t="s">
        <v>27</v>
      </c>
      <c r="F8370" s="8" t="s">
        <v>59</v>
      </c>
      <c r="G8370" s="8" t="s">
        <v>60</v>
      </c>
      <c r="H8370" s="10" t="s">
        <v>21</v>
      </c>
      <c r="I8370" s="11">
        <v>28</v>
      </c>
      <c r="J8370" s="12">
        <v>88</v>
      </c>
      <c r="K8370" s="12">
        <v>246.4</v>
      </c>
      <c r="L8370" s="13">
        <v>113.34399999999998</v>
      </c>
      <c r="M8370" s="8" t="s">
        <v>23</v>
      </c>
      <c r="N8370" s="19">
        <v>50825</v>
      </c>
    </row>
    <row r="8371" spans="2:14" ht="14.25" customHeight="1" x14ac:dyDescent="0.25">
      <c r="B8371" s="8" t="s">
        <v>26</v>
      </c>
      <c r="C8371" s="8">
        <v>1197831</v>
      </c>
      <c r="D8371" s="9">
        <v>44426</v>
      </c>
      <c r="E8371" s="8" t="s">
        <v>27</v>
      </c>
      <c r="F8371" s="8" t="s">
        <v>59</v>
      </c>
      <c r="G8371" s="8" t="s">
        <v>60</v>
      </c>
      <c r="H8371" s="10" t="s">
        <v>22</v>
      </c>
      <c r="I8371" s="11">
        <v>26</v>
      </c>
      <c r="J8371" s="12">
        <v>120</v>
      </c>
      <c r="K8371" s="12">
        <v>312</v>
      </c>
      <c r="L8371" s="13">
        <v>205.92000000000002</v>
      </c>
      <c r="M8371" s="8" t="s">
        <v>23</v>
      </c>
      <c r="N8371" s="19">
        <v>50826</v>
      </c>
    </row>
    <row r="8372" spans="2:14" ht="14.25" customHeight="1" x14ac:dyDescent="0.25">
      <c r="B8372" s="8" t="s">
        <v>26</v>
      </c>
      <c r="C8372" s="8">
        <v>1197831</v>
      </c>
      <c r="D8372" s="9">
        <v>44427</v>
      </c>
      <c r="E8372" s="8" t="s">
        <v>27</v>
      </c>
      <c r="F8372" s="8" t="s">
        <v>59</v>
      </c>
      <c r="G8372" s="8" t="s">
        <v>60</v>
      </c>
      <c r="H8372" s="10" t="s">
        <v>16</v>
      </c>
      <c r="I8372" s="11">
        <v>15</v>
      </c>
      <c r="J8372" s="12">
        <v>215</v>
      </c>
      <c r="K8372" s="12">
        <v>322.5</v>
      </c>
      <c r="L8372" s="13">
        <v>167.7</v>
      </c>
      <c r="M8372" s="8" t="s">
        <v>23</v>
      </c>
      <c r="N8372" s="19">
        <v>50827</v>
      </c>
    </row>
    <row r="8373" spans="2:14" ht="14.25" customHeight="1" x14ac:dyDescent="0.25">
      <c r="B8373" s="8" t="s">
        <v>26</v>
      </c>
      <c r="C8373" s="8">
        <v>1197831</v>
      </c>
      <c r="D8373" s="9">
        <v>44428</v>
      </c>
      <c r="E8373" s="8" t="s">
        <v>27</v>
      </c>
      <c r="F8373" s="8" t="s">
        <v>59</v>
      </c>
      <c r="G8373" s="8" t="s">
        <v>60</v>
      </c>
      <c r="H8373" s="10" t="s">
        <v>18</v>
      </c>
      <c r="I8373" s="11">
        <v>16</v>
      </c>
      <c r="J8373" s="12">
        <v>202</v>
      </c>
      <c r="K8373" s="12">
        <v>323.2</v>
      </c>
      <c r="L8373" s="13">
        <v>151.904</v>
      </c>
      <c r="M8373" s="8" t="s">
        <v>23</v>
      </c>
      <c r="N8373" s="19">
        <v>50828</v>
      </c>
    </row>
    <row r="8374" spans="2:14" ht="14.25" customHeight="1" x14ac:dyDescent="0.25">
      <c r="B8374" s="8" t="s">
        <v>26</v>
      </c>
      <c r="C8374" s="8">
        <v>1197831</v>
      </c>
      <c r="D8374" s="9">
        <v>44429</v>
      </c>
      <c r="E8374" s="8" t="s">
        <v>27</v>
      </c>
      <c r="F8374" s="8" t="s">
        <v>59</v>
      </c>
      <c r="G8374" s="8" t="s">
        <v>60</v>
      </c>
      <c r="H8374" s="10" t="s">
        <v>19</v>
      </c>
      <c r="I8374" s="11">
        <v>11</v>
      </c>
      <c r="J8374" s="12">
        <v>152</v>
      </c>
      <c r="K8374" s="12">
        <v>167.2</v>
      </c>
      <c r="L8374" s="13">
        <v>78.583999999999989</v>
      </c>
      <c r="M8374" s="8" t="s">
        <v>23</v>
      </c>
      <c r="N8374" s="19">
        <v>50829</v>
      </c>
    </row>
    <row r="8375" spans="2:14" ht="14.25" customHeight="1" x14ac:dyDescent="0.25">
      <c r="B8375" s="8" t="s">
        <v>26</v>
      </c>
      <c r="C8375" s="8">
        <v>1197831</v>
      </c>
      <c r="D8375" s="9">
        <v>44430</v>
      </c>
      <c r="E8375" s="8" t="s">
        <v>27</v>
      </c>
      <c r="F8375" s="8" t="s">
        <v>59</v>
      </c>
      <c r="G8375" s="8" t="s">
        <v>60</v>
      </c>
      <c r="H8375" s="10" t="s">
        <v>20</v>
      </c>
      <c r="I8375" s="11">
        <v>15</v>
      </c>
      <c r="J8375" s="12">
        <v>116</v>
      </c>
      <c r="K8375" s="12">
        <v>174</v>
      </c>
      <c r="L8375" s="13">
        <v>104.40000000000002</v>
      </c>
      <c r="M8375" s="8" t="s">
        <v>23</v>
      </c>
      <c r="N8375" s="19">
        <v>50830</v>
      </c>
    </row>
    <row r="8376" spans="2:14" ht="14.25" customHeight="1" x14ac:dyDescent="0.25">
      <c r="B8376" s="8" t="s">
        <v>26</v>
      </c>
      <c r="C8376" s="8">
        <v>1197831</v>
      </c>
      <c r="D8376" s="9">
        <v>44431</v>
      </c>
      <c r="E8376" s="8" t="s">
        <v>27</v>
      </c>
      <c r="F8376" s="8" t="s">
        <v>59</v>
      </c>
      <c r="G8376" s="8" t="s">
        <v>60</v>
      </c>
      <c r="H8376" s="10" t="s">
        <v>21</v>
      </c>
      <c r="I8376" s="11">
        <v>19</v>
      </c>
      <c r="J8376" s="12">
        <v>88</v>
      </c>
      <c r="K8376" s="12">
        <v>167.2</v>
      </c>
      <c r="L8376" s="13">
        <v>70.224000000000004</v>
      </c>
      <c r="M8376" s="8" t="s">
        <v>23</v>
      </c>
      <c r="N8376" s="19">
        <v>50831</v>
      </c>
    </row>
    <row r="8377" spans="2:14" ht="14.25" customHeight="1" x14ac:dyDescent="0.25">
      <c r="B8377" s="8" t="s">
        <v>26</v>
      </c>
      <c r="C8377" s="8">
        <v>1197831</v>
      </c>
      <c r="D8377" s="9">
        <v>44432</v>
      </c>
      <c r="E8377" s="8" t="s">
        <v>27</v>
      </c>
      <c r="F8377" s="8" t="s">
        <v>59</v>
      </c>
      <c r="G8377" s="8" t="s">
        <v>60</v>
      </c>
      <c r="H8377" s="10" t="s">
        <v>22</v>
      </c>
      <c r="I8377" s="11">
        <v>14</v>
      </c>
      <c r="J8377" s="12">
        <v>165</v>
      </c>
      <c r="K8377" s="12">
        <v>231</v>
      </c>
      <c r="L8377" s="13">
        <v>154.77000000000004</v>
      </c>
      <c r="M8377" s="8" t="s">
        <v>23</v>
      </c>
      <c r="N8377" s="19">
        <v>50832</v>
      </c>
    </row>
    <row r="8378" spans="2:14" ht="14.25" customHeight="1" x14ac:dyDescent="0.25">
      <c r="B8378" s="8" t="s">
        <v>26</v>
      </c>
      <c r="C8378" s="8">
        <v>1197831</v>
      </c>
      <c r="D8378" s="9">
        <v>44433</v>
      </c>
      <c r="E8378" s="8" t="s">
        <v>27</v>
      </c>
      <c r="F8378" s="8" t="s">
        <v>59</v>
      </c>
      <c r="G8378" s="8" t="s">
        <v>60</v>
      </c>
      <c r="H8378" s="10" t="s">
        <v>16</v>
      </c>
      <c r="I8378" s="11">
        <v>7</v>
      </c>
      <c r="J8378" s="12">
        <v>224</v>
      </c>
      <c r="K8378" s="12">
        <v>156.80000000000001</v>
      </c>
      <c r="L8378" s="13">
        <v>73.695999999999998</v>
      </c>
      <c r="M8378" s="8" t="s">
        <v>23</v>
      </c>
      <c r="N8378" s="19">
        <v>50833</v>
      </c>
    </row>
    <row r="8379" spans="2:14" ht="14.25" customHeight="1" x14ac:dyDescent="0.25">
      <c r="B8379" s="8" t="s">
        <v>26</v>
      </c>
      <c r="C8379" s="8">
        <v>1197831</v>
      </c>
      <c r="D8379" s="9">
        <v>44434</v>
      </c>
      <c r="E8379" s="8" t="s">
        <v>27</v>
      </c>
      <c r="F8379" s="8" t="s">
        <v>59</v>
      </c>
      <c r="G8379" s="8" t="s">
        <v>60</v>
      </c>
      <c r="H8379" s="10" t="s">
        <v>18</v>
      </c>
      <c r="I8379" s="11">
        <v>16</v>
      </c>
      <c r="J8379" s="12">
        <v>218</v>
      </c>
      <c r="K8379" s="12">
        <v>348.8</v>
      </c>
      <c r="L8379" s="13">
        <v>170.91199999999998</v>
      </c>
      <c r="M8379" s="8" t="s">
        <v>23</v>
      </c>
      <c r="N8379" s="19">
        <v>50834</v>
      </c>
    </row>
    <row r="8380" spans="2:14" ht="14.25" customHeight="1" x14ac:dyDescent="0.25">
      <c r="B8380" s="8" t="s">
        <v>26</v>
      </c>
      <c r="C8380" s="8">
        <v>1197831</v>
      </c>
      <c r="D8380" s="9">
        <v>44435</v>
      </c>
      <c r="E8380" s="8" t="s">
        <v>27</v>
      </c>
      <c r="F8380" s="8" t="s">
        <v>59</v>
      </c>
      <c r="G8380" s="8" t="s">
        <v>60</v>
      </c>
      <c r="H8380" s="10" t="s">
        <v>19</v>
      </c>
      <c r="I8380" s="11">
        <v>11</v>
      </c>
      <c r="J8380" s="12">
        <v>190</v>
      </c>
      <c r="K8380" s="12">
        <v>209</v>
      </c>
      <c r="L8380" s="13">
        <v>108.67999999999999</v>
      </c>
      <c r="M8380" s="8" t="s">
        <v>23</v>
      </c>
      <c r="N8380" s="19">
        <v>50835</v>
      </c>
    </row>
    <row r="8381" spans="2:14" ht="14.25" customHeight="1" x14ac:dyDescent="0.25">
      <c r="B8381" s="8" t="s">
        <v>26</v>
      </c>
      <c r="C8381" s="8">
        <v>1197831</v>
      </c>
      <c r="D8381" s="9">
        <v>44436</v>
      </c>
      <c r="E8381" s="8" t="s">
        <v>27</v>
      </c>
      <c r="F8381" s="8" t="s">
        <v>59</v>
      </c>
      <c r="G8381" s="8" t="s">
        <v>60</v>
      </c>
      <c r="H8381" s="10" t="s">
        <v>20</v>
      </c>
      <c r="I8381" s="11">
        <v>26</v>
      </c>
      <c r="J8381" s="12">
        <v>165</v>
      </c>
      <c r="K8381" s="12">
        <v>429</v>
      </c>
      <c r="L8381" s="13">
        <v>261.69000000000005</v>
      </c>
      <c r="M8381" s="8" t="s">
        <v>23</v>
      </c>
      <c r="N8381" s="19">
        <v>50836</v>
      </c>
    </row>
    <row r="8382" spans="2:14" ht="14.25" customHeight="1" x14ac:dyDescent="0.25">
      <c r="B8382" s="8" t="s">
        <v>26</v>
      </c>
      <c r="C8382" s="8">
        <v>1197831</v>
      </c>
      <c r="D8382" s="9">
        <v>44437</v>
      </c>
      <c r="E8382" s="8" t="s">
        <v>27</v>
      </c>
      <c r="F8382" s="8" t="s">
        <v>59</v>
      </c>
      <c r="G8382" s="8" t="s">
        <v>60</v>
      </c>
      <c r="H8382" s="10" t="s">
        <v>21</v>
      </c>
      <c r="I8382" s="11">
        <v>39</v>
      </c>
      <c r="J8382" s="12">
        <v>132</v>
      </c>
      <c r="K8382" s="12">
        <v>514.79999999999995</v>
      </c>
      <c r="L8382" s="13">
        <v>216.21599999999998</v>
      </c>
      <c r="M8382" s="8" t="s">
        <v>23</v>
      </c>
      <c r="N8382" s="19">
        <v>50837</v>
      </c>
    </row>
    <row r="8383" spans="2:14" ht="14.25" customHeight="1" x14ac:dyDescent="0.25">
      <c r="B8383" s="8" t="s">
        <v>26</v>
      </c>
      <c r="C8383" s="8">
        <v>1197831</v>
      </c>
      <c r="D8383" s="9">
        <v>44438</v>
      </c>
      <c r="E8383" s="8" t="s">
        <v>27</v>
      </c>
      <c r="F8383" s="8" t="s">
        <v>59</v>
      </c>
      <c r="G8383" s="8" t="s">
        <v>60</v>
      </c>
      <c r="H8383" s="10" t="s">
        <v>22</v>
      </c>
      <c r="I8383" s="11">
        <v>36</v>
      </c>
      <c r="J8383" s="12">
        <v>263</v>
      </c>
      <c r="K8383" s="12">
        <v>946.8</v>
      </c>
      <c r="L8383" s="13">
        <v>624.88800000000015</v>
      </c>
      <c r="M8383" s="8" t="s">
        <v>23</v>
      </c>
      <c r="N8383" s="19">
        <v>50838</v>
      </c>
    </row>
    <row r="8384" spans="2:14" ht="14.25" customHeight="1" x14ac:dyDescent="0.25">
      <c r="B8384" s="8" t="s">
        <v>26</v>
      </c>
      <c r="C8384" s="8">
        <v>1197831</v>
      </c>
      <c r="D8384" s="9">
        <v>44439</v>
      </c>
      <c r="E8384" s="8" t="s">
        <v>27</v>
      </c>
      <c r="F8384" s="8" t="s">
        <v>59</v>
      </c>
      <c r="G8384" s="8" t="s">
        <v>60</v>
      </c>
      <c r="H8384" s="10" t="s">
        <v>16</v>
      </c>
      <c r="I8384" s="11">
        <v>30</v>
      </c>
      <c r="J8384" s="12">
        <v>225</v>
      </c>
      <c r="K8384" s="12">
        <v>675</v>
      </c>
      <c r="L8384" s="13">
        <v>324</v>
      </c>
      <c r="M8384" s="8" t="s">
        <v>23</v>
      </c>
      <c r="N8384" s="19">
        <v>50839</v>
      </c>
    </row>
    <row r="8385" spans="2:14" ht="14.25" customHeight="1" x14ac:dyDescent="0.25">
      <c r="B8385" s="8" t="s">
        <v>26</v>
      </c>
      <c r="C8385" s="8">
        <v>1197831</v>
      </c>
      <c r="D8385" s="9">
        <v>44440</v>
      </c>
      <c r="E8385" s="8" t="s">
        <v>27</v>
      </c>
      <c r="F8385" s="8" t="s">
        <v>59</v>
      </c>
      <c r="G8385" s="8" t="s">
        <v>60</v>
      </c>
      <c r="H8385" s="10" t="s">
        <v>18</v>
      </c>
      <c r="I8385" s="11">
        <v>35</v>
      </c>
      <c r="J8385" s="12">
        <v>233</v>
      </c>
      <c r="K8385" s="12">
        <v>815.5</v>
      </c>
      <c r="L8385" s="13">
        <v>383.28499999999997</v>
      </c>
      <c r="M8385" s="8" t="s">
        <v>23</v>
      </c>
      <c r="N8385" s="19">
        <v>50840</v>
      </c>
    </row>
    <row r="8386" spans="2:14" ht="14.25" customHeight="1" x14ac:dyDescent="0.25">
      <c r="B8386" s="8" t="s">
        <v>26</v>
      </c>
      <c r="C8386" s="8">
        <v>1197831</v>
      </c>
      <c r="D8386" s="9">
        <v>44441</v>
      </c>
      <c r="E8386" s="8" t="s">
        <v>27</v>
      </c>
      <c r="F8386" s="8" t="s">
        <v>59</v>
      </c>
      <c r="G8386" s="8" t="s">
        <v>60</v>
      </c>
      <c r="H8386" s="10" t="s">
        <v>19</v>
      </c>
      <c r="I8386" s="11">
        <v>35</v>
      </c>
      <c r="J8386" s="12">
        <v>228</v>
      </c>
      <c r="K8386" s="12">
        <v>798</v>
      </c>
      <c r="L8386" s="13">
        <v>406.98</v>
      </c>
      <c r="M8386" s="8" t="s">
        <v>23</v>
      </c>
      <c r="N8386" s="19">
        <v>50841</v>
      </c>
    </row>
    <row r="8387" spans="2:14" ht="14.25" customHeight="1" x14ac:dyDescent="0.25">
      <c r="B8387" s="8" t="s">
        <v>26</v>
      </c>
      <c r="C8387" s="8">
        <v>1197831</v>
      </c>
      <c r="D8387" s="9">
        <v>44442</v>
      </c>
      <c r="E8387" s="8" t="s">
        <v>27</v>
      </c>
      <c r="F8387" s="8" t="s">
        <v>59</v>
      </c>
      <c r="G8387" s="8" t="s">
        <v>60</v>
      </c>
      <c r="H8387" s="10" t="s">
        <v>20</v>
      </c>
      <c r="I8387" s="11">
        <v>31</v>
      </c>
      <c r="J8387" s="12">
        <v>210</v>
      </c>
      <c r="K8387" s="12">
        <v>651</v>
      </c>
      <c r="L8387" s="13">
        <v>390.6</v>
      </c>
      <c r="M8387" s="8" t="s">
        <v>23</v>
      </c>
      <c r="N8387" s="19">
        <v>50842</v>
      </c>
    </row>
    <row r="8388" spans="2:14" ht="14.25" customHeight="1" x14ac:dyDescent="0.25">
      <c r="B8388" s="8" t="s">
        <v>26</v>
      </c>
      <c r="C8388" s="8">
        <v>1197831</v>
      </c>
      <c r="D8388" s="9">
        <v>44443</v>
      </c>
      <c r="E8388" s="8" t="s">
        <v>27</v>
      </c>
      <c r="F8388" s="8" t="s">
        <v>59</v>
      </c>
      <c r="G8388" s="8" t="s">
        <v>60</v>
      </c>
      <c r="H8388" s="10" t="s">
        <v>21</v>
      </c>
      <c r="I8388" s="11">
        <v>38</v>
      </c>
      <c r="J8388" s="12">
        <v>165</v>
      </c>
      <c r="K8388" s="12">
        <v>627</v>
      </c>
      <c r="L8388" s="13">
        <v>294.68999999999994</v>
      </c>
      <c r="M8388" s="8" t="s">
        <v>23</v>
      </c>
      <c r="N8388" s="19">
        <v>50843</v>
      </c>
    </row>
    <row r="8389" spans="2:14" ht="14.25" customHeight="1" x14ac:dyDescent="0.25">
      <c r="B8389" s="8" t="s">
        <v>26</v>
      </c>
      <c r="C8389" s="8">
        <v>1197831</v>
      </c>
      <c r="D8389" s="9">
        <v>44444</v>
      </c>
      <c r="E8389" s="8" t="s">
        <v>27</v>
      </c>
      <c r="F8389" s="8" t="s">
        <v>59</v>
      </c>
      <c r="G8389" s="8" t="s">
        <v>60</v>
      </c>
      <c r="H8389" s="10" t="s">
        <v>22</v>
      </c>
      <c r="I8389" s="11">
        <v>36</v>
      </c>
      <c r="J8389" s="12">
        <v>280</v>
      </c>
      <c r="K8389" s="12">
        <v>1008</v>
      </c>
      <c r="L8389" s="13">
        <v>645.12000000000012</v>
      </c>
      <c r="M8389" s="8" t="s">
        <v>23</v>
      </c>
      <c r="N8389" s="19">
        <v>50844</v>
      </c>
    </row>
    <row r="8390" spans="2:14" ht="14.25" customHeight="1" x14ac:dyDescent="0.25">
      <c r="B8390" s="8" t="s">
        <v>26</v>
      </c>
      <c r="C8390" s="8">
        <v>1197831</v>
      </c>
      <c r="D8390" s="9">
        <v>44445</v>
      </c>
      <c r="E8390" s="8" t="s">
        <v>27</v>
      </c>
      <c r="F8390" s="8" t="s">
        <v>59</v>
      </c>
      <c r="G8390" s="8" t="s">
        <v>60</v>
      </c>
      <c r="H8390" s="10" t="s">
        <v>16</v>
      </c>
      <c r="I8390" s="11">
        <v>31</v>
      </c>
      <c r="J8390" s="12">
        <v>256</v>
      </c>
      <c r="K8390" s="12">
        <v>793.6</v>
      </c>
      <c r="L8390" s="13">
        <v>420.60799999999989</v>
      </c>
      <c r="M8390" s="8" t="s">
        <v>23</v>
      </c>
      <c r="N8390" s="19">
        <v>50845</v>
      </c>
    </row>
    <row r="8391" spans="2:14" ht="14.25" customHeight="1" x14ac:dyDescent="0.25">
      <c r="B8391" s="8" t="s">
        <v>26</v>
      </c>
      <c r="C8391" s="8">
        <v>1197831</v>
      </c>
      <c r="D8391" s="9">
        <v>44446</v>
      </c>
      <c r="E8391" s="8" t="s">
        <v>27</v>
      </c>
      <c r="F8391" s="8" t="s">
        <v>59</v>
      </c>
      <c r="G8391" s="8" t="s">
        <v>60</v>
      </c>
      <c r="H8391" s="10" t="s">
        <v>18</v>
      </c>
      <c r="I8391" s="11">
        <v>37</v>
      </c>
      <c r="J8391" s="12">
        <v>264</v>
      </c>
      <c r="K8391" s="12">
        <v>976.8</v>
      </c>
      <c r="L8391" s="13">
        <v>537.24</v>
      </c>
      <c r="M8391" s="8" t="s">
        <v>23</v>
      </c>
      <c r="N8391" s="19">
        <v>50846</v>
      </c>
    </row>
    <row r="8392" spans="2:14" ht="14.25" customHeight="1" x14ac:dyDescent="0.25">
      <c r="B8392" s="8" t="s">
        <v>26</v>
      </c>
      <c r="C8392" s="8">
        <v>1197831</v>
      </c>
      <c r="D8392" s="9">
        <v>44447</v>
      </c>
      <c r="E8392" s="8" t="s">
        <v>27</v>
      </c>
      <c r="F8392" s="8" t="s">
        <v>59</v>
      </c>
      <c r="G8392" s="8" t="s">
        <v>60</v>
      </c>
      <c r="H8392" s="10" t="s">
        <v>19</v>
      </c>
      <c r="I8392" s="11">
        <v>31</v>
      </c>
      <c r="J8392" s="12">
        <v>322</v>
      </c>
      <c r="K8392" s="12">
        <v>998.2</v>
      </c>
      <c r="L8392" s="13">
        <v>558.99199999999996</v>
      </c>
      <c r="M8392" s="8" t="s">
        <v>23</v>
      </c>
      <c r="N8392" s="19">
        <v>50847</v>
      </c>
    </row>
    <row r="8393" spans="2:14" ht="14.25" customHeight="1" x14ac:dyDescent="0.25">
      <c r="B8393" s="8" t="s">
        <v>26</v>
      </c>
      <c r="C8393" s="8">
        <v>1197831</v>
      </c>
      <c r="D8393" s="9">
        <v>44448</v>
      </c>
      <c r="E8393" s="8" t="s">
        <v>27</v>
      </c>
      <c r="F8393" s="8" t="s">
        <v>59</v>
      </c>
      <c r="G8393" s="8" t="s">
        <v>60</v>
      </c>
      <c r="H8393" s="10" t="s">
        <v>20</v>
      </c>
      <c r="I8393" s="11">
        <v>36</v>
      </c>
      <c r="J8393" s="12">
        <v>196</v>
      </c>
      <c r="K8393" s="12">
        <v>705.6</v>
      </c>
      <c r="L8393" s="13">
        <v>472.75200000000012</v>
      </c>
      <c r="M8393" s="8" t="s">
        <v>23</v>
      </c>
      <c r="N8393" s="19">
        <v>50848</v>
      </c>
    </row>
    <row r="8394" spans="2:14" ht="14.25" customHeight="1" x14ac:dyDescent="0.25">
      <c r="B8394" s="8" t="s">
        <v>26</v>
      </c>
      <c r="C8394" s="8">
        <v>1197831</v>
      </c>
      <c r="D8394" s="9">
        <v>44449</v>
      </c>
      <c r="E8394" s="8" t="s">
        <v>27</v>
      </c>
      <c r="F8394" s="8" t="s">
        <v>59</v>
      </c>
      <c r="G8394" s="8" t="s">
        <v>60</v>
      </c>
      <c r="H8394" s="10" t="s">
        <v>21</v>
      </c>
      <c r="I8394" s="11">
        <v>35</v>
      </c>
      <c r="J8394" s="12">
        <v>179</v>
      </c>
      <c r="K8394" s="12">
        <v>626.5</v>
      </c>
      <c r="L8394" s="13">
        <v>325.78000000000003</v>
      </c>
      <c r="M8394" s="8" t="s">
        <v>23</v>
      </c>
      <c r="N8394" s="19">
        <v>50849</v>
      </c>
    </row>
    <row r="8395" spans="2:14" ht="14.25" customHeight="1" x14ac:dyDescent="0.25">
      <c r="B8395" s="8" t="s">
        <v>26</v>
      </c>
      <c r="C8395" s="8">
        <v>1197831</v>
      </c>
      <c r="D8395" s="9">
        <v>44450</v>
      </c>
      <c r="E8395" s="8" t="s">
        <v>27</v>
      </c>
      <c r="F8395" s="8" t="s">
        <v>59</v>
      </c>
      <c r="G8395" s="8" t="s">
        <v>60</v>
      </c>
      <c r="H8395" s="10" t="s">
        <v>22</v>
      </c>
      <c r="I8395" s="11">
        <v>47</v>
      </c>
      <c r="J8395" s="12">
        <v>280</v>
      </c>
      <c r="K8395" s="12">
        <v>1316</v>
      </c>
      <c r="L8395" s="13">
        <v>921.20000000000016</v>
      </c>
      <c r="M8395" s="8" t="s">
        <v>23</v>
      </c>
      <c r="N8395" s="19">
        <v>50850</v>
      </c>
    </row>
    <row r="8396" spans="2:14" ht="14.25" customHeight="1" x14ac:dyDescent="0.25">
      <c r="B8396" s="8" t="s">
        <v>26</v>
      </c>
      <c r="C8396" s="8">
        <v>1197831</v>
      </c>
      <c r="D8396" s="9">
        <v>44451</v>
      </c>
      <c r="E8396" s="8" t="s">
        <v>27</v>
      </c>
      <c r="F8396" s="8" t="s">
        <v>59</v>
      </c>
      <c r="G8396" s="8" t="s">
        <v>60</v>
      </c>
      <c r="H8396" s="10" t="s">
        <v>16</v>
      </c>
      <c r="I8396" s="11">
        <v>27</v>
      </c>
      <c r="J8396" s="12">
        <v>233</v>
      </c>
      <c r="K8396" s="12">
        <v>629.1</v>
      </c>
      <c r="L8396" s="13">
        <v>346.005</v>
      </c>
      <c r="M8396" s="8" t="s">
        <v>23</v>
      </c>
      <c r="N8396" s="19">
        <v>50851</v>
      </c>
    </row>
    <row r="8397" spans="2:14" ht="14.25" customHeight="1" x14ac:dyDescent="0.25">
      <c r="B8397" s="8" t="s">
        <v>26</v>
      </c>
      <c r="C8397" s="8">
        <v>1197831</v>
      </c>
      <c r="D8397" s="9">
        <v>44452</v>
      </c>
      <c r="E8397" s="8" t="s">
        <v>27</v>
      </c>
      <c r="F8397" s="8" t="s">
        <v>59</v>
      </c>
      <c r="G8397" s="8" t="s">
        <v>60</v>
      </c>
      <c r="H8397" s="10" t="s">
        <v>18</v>
      </c>
      <c r="I8397" s="11">
        <v>39</v>
      </c>
      <c r="J8397" s="12">
        <v>233</v>
      </c>
      <c r="K8397" s="12">
        <v>908.7</v>
      </c>
      <c r="L8397" s="13">
        <v>490.69799999999998</v>
      </c>
      <c r="M8397" s="8" t="s">
        <v>23</v>
      </c>
      <c r="N8397" s="19">
        <v>50852</v>
      </c>
    </row>
    <row r="8398" spans="2:14" ht="14.25" customHeight="1" x14ac:dyDescent="0.25">
      <c r="B8398" s="8" t="s">
        <v>26</v>
      </c>
      <c r="C8398" s="8">
        <v>1197831</v>
      </c>
      <c r="D8398" s="9">
        <v>44453</v>
      </c>
      <c r="E8398" s="8" t="s">
        <v>27</v>
      </c>
      <c r="F8398" s="8" t="s">
        <v>59</v>
      </c>
      <c r="G8398" s="8" t="s">
        <v>60</v>
      </c>
      <c r="H8398" s="10" t="s">
        <v>19</v>
      </c>
      <c r="I8398" s="11">
        <v>36</v>
      </c>
      <c r="J8398" s="12">
        <v>278</v>
      </c>
      <c r="K8398" s="12">
        <v>1000.8</v>
      </c>
      <c r="L8398" s="13">
        <v>530.42399999999986</v>
      </c>
      <c r="M8398" s="8" t="s">
        <v>23</v>
      </c>
      <c r="N8398" s="19">
        <v>50853</v>
      </c>
    </row>
    <row r="8399" spans="2:14" ht="14.25" customHeight="1" x14ac:dyDescent="0.25">
      <c r="B8399" s="8" t="s">
        <v>26</v>
      </c>
      <c r="C8399" s="8">
        <v>1197831</v>
      </c>
      <c r="D8399" s="9">
        <v>44454</v>
      </c>
      <c r="E8399" s="8" t="s">
        <v>27</v>
      </c>
      <c r="F8399" s="8" t="s">
        <v>59</v>
      </c>
      <c r="G8399" s="8" t="s">
        <v>60</v>
      </c>
      <c r="H8399" s="10" t="s">
        <v>20</v>
      </c>
      <c r="I8399" s="11">
        <v>37</v>
      </c>
      <c r="J8399" s="12">
        <v>140</v>
      </c>
      <c r="K8399" s="12">
        <v>518</v>
      </c>
      <c r="L8399" s="13">
        <v>331.5200000000001</v>
      </c>
      <c r="M8399" s="8" t="s">
        <v>23</v>
      </c>
      <c r="N8399" s="19">
        <v>50854</v>
      </c>
    </row>
    <row r="8400" spans="2:14" ht="14.25" customHeight="1" x14ac:dyDescent="0.25">
      <c r="B8400" s="8" t="s">
        <v>26</v>
      </c>
      <c r="C8400" s="8">
        <v>1197831</v>
      </c>
      <c r="D8400" s="9">
        <v>44455</v>
      </c>
      <c r="E8400" s="8" t="s">
        <v>27</v>
      </c>
      <c r="F8400" s="8" t="s">
        <v>59</v>
      </c>
      <c r="G8400" s="8" t="s">
        <v>60</v>
      </c>
      <c r="H8400" s="10" t="s">
        <v>21</v>
      </c>
      <c r="I8400" s="11">
        <v>42</v>
      </c>
      <c r="J8400" s="12">
        <v>140</v>
      </c>
      <c r="K8400" s="12">
        <v>588</v>
      </c>
      <c r="L8400" s="13">
        <v>293.99999999999994</v>
      </c>
      <c r="M8400" s="8" t="s">
        <v>23</v>
      </c>
      <c r="N8400" s="19">
        <v>50855</v>
      </c>
    </row>
    <row r="8401" spans="2:14" ht="14.25" customHeight="1" x14ac:dyDescent="0.25">
      <c r="B8401" s="8" t="s">
        <v>26</v>
      </c>
      <c r="C8401" s="8">
        <v>1197831</v>
      </c>
      <c r="D8401" s="9">
        <v>44456</v>
      </c>
      <c r="E8401" s="8" t="s">
        <v>27</v>
      </c>
      <c r="F8401" s="8" t="s">
        <v>59</v>
      </c>
      <c r="G8401" s="8" t="s">
        <v>60</v>
      </c>
      <c r="H8401" s="10" t="s">
        <v>22</v>
      </c>
      <c r="I8401" s="11">
        <v>39</v>
      </c>
      <c r="J8401" s="12">
        <v>203</v>
      </c>
      <c r="K8401" s="12">
        <v>791.7</v>
      </c>
      <c r="L8401" s="13">
        <v>562.1070000000002</v>
      </c>
      <c r="M8401" s="8" t="s">
        <v>23</v>
      </c>
      <c r="N8401" s="19">
        <v>50856</v>
      </c>
    </row>
    <row r="8402" spans="2:14" ht="14.25" customHeight="1" x14ac:dyDescent="0.25">
      <c r="B8402" s="8" t="s">
        <v>26</v>
      </c>
      <c r="C8402" s="8">
        <v>1197831</v>
      </c>
      <c r="D8402" s="9">
        <v>44457</v>
      </c>
      <c r="E8402" s="8" t="s">
        <v>27</v>
      </c>
      <c r="F8402" s="8" t="s">
        <v>59</v>
      </c>
      <c r="G8402" s="8" t="s">
        <v>60</v>
      </c>
      <c r="H8402" s="10" t="s">
        <v>16</v>
      </c>
      <c r="I8402" s="11">
        <v>38</v>
      </c>
      <c r="J8402" s="12">
        <v>206</v>
      </c>
      <c r="K8402" s="12">
        <v>782.8</v>
      </c>
      <c r="L8402" s="13">
        <v>430.53999999999996</v>
      </c>
      <c r="M8402" s="8" t="s">
        <v>23</v>
      </c>
      <c r="N8402" s="19">
        <v>50857</v>
      </c>
    </row>
    <row r="8403" spans="2:14" ht="14.25" customHeight="1" x14ac:dyDescent="0.25">
      <c r="B8403" s="8" t="s">
        <v>26</v>
      </c>
      <c r="C8403" s="8">
        <v>1197831</v>
      </c>
      <c r="D8403" s="9">
        <v>44458</v>
      </c>
      <c r="E8403" s="8" t="s">
        <v>27</v>
      </c>
      <c r="F8403" s="8" t="s">
        <v>59</v>
      </c>
      <c r="G8403" s="8" t="s">
        <v>60</v>
      </c>
      <c r="H8403" s="10" t="s">
        <v>18</v>
      </c>
      <c r="I8403" s="11">
        <v>36</v>
      </c>
      <c r="J8403" s="12">
        <v>173</v>
      </c>
      <c r="K8403" s="12">
        <v>622.79999999999995</v>
      </c>
      <c r="L8403" s="13">
        <v>342.53999999999996</v>
      </c>
      <c r="M8403" s="8" t="s">
        <v>23</v>
      </c>
      <c r="N8403" s="19">
        <v>50858</v>
      </c>
    </row>
    <row r="8404" spans="2:14" ht="14.25" customHeight="1" x14ac:dyDescent="0.25">
      <c r="B8404" s="8" t="s">
        <v>26</v>
      </c>
      <c r="C8404" s="8">
        <v>1197831</v>
      </c>
      <c r="D8404" s="9">
        <v>44459</v>
      </c>
      <c r="E8404" s="8" t="s">
        <v>27</v>
      </c>
      <c r="F8404" s="8" t="s">
        <v>59</v>
      </c>
      <c r="G8404" s="8" t="s">
        <v>60</v>
      </c>
      <c r="H8404" s="10" t="s">
        <v>19</v>
      </c>
      <c r="I8404" s="11">
        <v>47</v>
      </c>
      <c r="J8404" s="12">
        <v>213</v>
      </c>
      <c r="K8404" s="12">
        <v>1001.1</v>
      </c>
      <c r="L8404" s="13">
        <v>560.61599999999999</v>
      </c>
      <c r="M8404" s="8" t="s">
        <v>23</v>
      </c>
      <c r="N8404" s="19">
        <v>50859</v>
      </c>
    </row>
    <row r="8405" spans="2:14" ht="14.25" customHeight="1" x14ac:dyDescent="0.25">
      <c r="B8405" s="8" t="s">
        <v>26</v>
      </c>
      <c r="C8405" s="8">
        <v>1197831</v>
      </c>
      <c r="D8405" s="9">
        <v>44460</v>
      </c>
      <c r="E8405" s="8" t="s">
        <v>27</v>
      </c>
      <c r="F8405" s="8" t="s">
        <v>59</v>
      </c>
      <c r="G8405" s="8" t="s">
        <v>60</v>
      </c>
      <c r="H8405" s="10" t="s">
        <v>20</v>
      </c>
      <c r="I8405" s="11">
        <v>44</v>
      </c>
      <c r="J8405" s="12">
        <v>105</v>
      </c>
      <c r="K8405" s="12">
        <v>462</v>
      </c>
      <c r="L8405" s="13">
        <v>304.92000000000007</v>
      </c>
      <c r="M8405" s="8" t="s">
        <v>23</v>
      </c>
      <c r="N8405" s="19">
        <v>50860</v>
      </c>
    </row>
    <row r="8406" spans="2:14" ht="14.25" customHeight="1" x14ac:dyDescent="0.25">
      <c r="B8406" s="8" t="s">
        <v>26</v>
      </c>
      <c r="C8406" s="8">
        <v>1197831</v>
      </c>
      <c r="D8406" s="9">
        <v>44461</v>
      </c>
      <c r="E8406" s="8" t="s">
        <v>27</v>
      </c>
      <c r="F8406" s="8" t="s">
        <v>59</v>
      </c>
      <c r="G8406" s="8" t="s">
        <v>60</v>
      </c>
      <c r="H8406" s="10" t="s">
        <v>21</v>
      </c>
      <c r="I8406" s="11">
        <v>35</v>
      </c>
      <c r="J8406" s="12">
        <v>116</v>
      </c>
      <c r="K8406" s="12">
        <v>406</v>
      </c>
      <c r="L8406" s="13">
        <v>194.88</v>
      </c>
      <c r="M8406" s="8" t="s">
        <v>23</v>
      </c>
      <c r="N8406" s="19">
        <v>50861</v>
      </c>
    </row>
    <row r="8407" spans="2:14" ht="14.25" customHeight="1" x14ac:dyDescent="0.25">
      <c r="B8407" s="8" t="s">
        <v>26</v>
      </c>
      <c r="C8407" s="8">
        <v>1197831</v>
      </c>
      <c r="D8407" s="9">
        <v>44462</v>
      </c>
      <c r="E8407" s="8" t="s">
        <v>27</v>
      </c>
      <c r="F8407" s="8" t="s">
        <v>59</v>
      </c>
      <c r="G8407" s="8" t="s">
        <v>60</v>
      </c>
      <c r="H8407" s="10" t="s">
        <v>22</v>
      </c>
      <c r="I8407" s="11">
        <v>26</v>
      </c>
      <c r="J8407" s="12">
        <v>190</v>
      </c>
      <c r="K8407" s="12">
        <v>494</v>
      </c>
      <c r="L8407" s="13">
        <v>355.68000000000012</v>
      </c>
      <c r="M8407" s="8" t="s">
        <v>23</v>
      </c>
      <c r="N8407" s="19">
        <v>50862</v>
      </c>
    </row>
    <row r="8408" spans="2:14" ht="14.25" customHeight="1" x14ac:dyDescent="0.25">
      <c r="B8408" s="8" t="s">
        <v>26</v>
      </c>
      <c r="C8408" s="8">
        <v>1197831</v>
      </c>
      <c r="D8408" s="9">
        <v>44463</v>
      </c>
      <c r="E8408" s="8" t="s">
        <v>27</v>
      </c>
      <c r="F8408" s="8" t="s">
        <v>59</v>
      </c>
      <c r="G8408" s="8" t="s">
        <v>60</v>
      </c>
      <c r="H8408" s="10" t="s">
        <v>16</v>
      </c>
      <c r="I8408" s="11">
        <v>20</v>
      </c>
      <c r="J8408" s="12">
        <v>184</v>
      </c>
      <c r="K8408" s="12">
        <v>368</v>
      </c>
      <c r="L8408" s="13">
        <v>191.35999999999996</v>
      </c>
      <c r="M8408" s="8" t="s">
        <v>23</v>
      </c>
      <c r="N8408" s="19">
        <v>50863</v>
      </c>
    </row>
    <row r="8409" spans="2:14" ht="14.25" customHeight="1" x14ac:dyDescent="0.25">
      <c r="B8409" s="8" t="s">
        <v>26</v>
      </c>
      <c r="C8409" s="8">
        <v>1197831</v>
      </c>
      <c r="D8409" s="9">
        <v>44464</v>
      </c>
      <c r="E8409" s="8" t="s">
        <v>27</v>
      </c>
      <c r="F8409" s="8" t="s">
        <v>59</v>
      </c>
      <c r="G8409" s="8" t="s">
        <v>60</v>
      </c>
      <c r="H8409" s="10" t="s">
        <v>18</v>
      </c>
      <c r="I8409" s="11">
        <v>23</v>
      </c>
      <c r="J8409" s="12">
        <v>173</v>
      </c>
      <c r="K8409" s="12">
        <v>397.9</v>
      </c>
      <c r="L8409" s="13">
        <v>218.84499999999997</v>
      </c>
      <c r="M8409" s="8" t="s">
        <v>23</v>
      </c>
      <c r="N8409" s="19">
        <v>50864</v>
      </c>
    </row>
    <row r="8410" spans="2:14" ht="14.25" customHeight="1" x14ac:dyDescent="0.25">
      <c r="B8410" s="8" t="s">
        <v>26</v>
      </c>
      <c r="C8410" s="8">
        <v>1197831</v>
      </c>
      <c r="D8410" s="9">
        <v>44465</v>
      </c>
      <c r="E8410" s="8" t="s">
        <v>27</v>
      </c>
      <c r="F8410" s="8" t="s">
        <v>59</v>
      </c>
      <c r="G8410" s="8" t="s">
        <v>60</v>
      </c>
      <c r="H8410" s="10" t="s">
        <v>19</v>
      </c>
      <c r="I8410" s="11">
        <v>24</v>
      </c>
      <c r="J8410" s="12">
        <v>166</v>
      </c>
      <c r="K8410" s="12">
        <v>398.4</v>
      </c>
      <c r="L8410" s="13">
        <v>215.13599999999997</v>
      </c>
      <c r="M8410" s="8" t="s">
        <v>23</v>
      </c>
      <c r="N8410" s="19">
        <v>50865</v>
      </c>
    </row>
    <row r="8411" spans="2:14" ht="14.25" customHeight="1" x14ac:dyDescent="0.25">
      <c r="B8411" s="8" t="s">
        <v>26</v>
      </c>
      <c r="C8411" s="8">
        <v>1197831</v>
      </c>
      <c r="D8411" s="9">
        <v>44466</v>
      </c>
      <c r="E8411" s="8" t="s">
        <v>27</v>
      </c>
      <c r="F8411" s="8" t="s">
        <v>59</v>
      </c>
      <c r="G8411" s="8" t="s">
        <v>60</v>
      </c>
      <c r="H8411" s="10" t="s">
        <v>20</v>
      </c>
      <c r="I8411" s="11">
        <v>26</v>
      </c>
      <c r="J8411" s="12">
        <v>98</v>
      </c>
      <c r="K8411" s="12">
        <v>254.8</v>
      </c>
      <c r="L8411" s="13">
        <v>170.71600000000004</v>
      </c>
      <c r="M8411" s="8" t="s">
        <v>23</v>
      </c>
      <c r="N8411" s="19">
        <v>50866</v>
      </c>
    </row>
    <row r="8412" spans="2:14" ht="14.25" customHeight="1" x14ac:dyDescent="0.25">
      <c r="B8412" s="8" t="s">
        <v>26</v>
      </c>
      <c r="C8412" s="8">
        <v>1197831</v>
      </c>
      <c r="D8412" s="9">
        <v>44467</v>
      </c>
      <c r="E8412" s="8" t="s">
        <v>27</v>
      </c>
      <c r="F8412" s="8" t="s">
        <v>59</v>
      </c>
      <c r="G8412" s="8" t="s">
        <v>60</v>
      </c>
      <c r="H8412" s="10" t="s">
        <v>21</v>
      </c>
      <c r="I8412" s="11">
        <v>22</v>
      </c>
      <c r="J8412" s="12">
        <v>105</v>
      </c>
      <c r="K8412" s="12">
        <v>231</v>
      </c>
      <c r="L8412" s="13">
        <v>113.18999999999998</v>
      </c>
      <c r="M8412" s="8" t="s">
        <v>23</v>
      </c>
      <c r="N8412" s="19">
        <v>50867</v>
      </c>
    </row>
    <row r="8413" spans="2:14" ht="14.25" customHeight="1" x14ac:dyDescent="0.25">
      <c r="B8413" s="8" t="s">
        <v>26</v>
      </c>
      <c r="C8413" s="8">
        <v>1197831</v>
      </c>
      <c r="D8413" s="9">
        <v>44468</v>
      </c>
      <c r="E8413" s="8" t="s">
        <v>27</v>
      </c>
      <c r="F8413" s="8" t="s">
        <v>59</v>
      </c>
      <c r="G8413" s="8" t="s">
        <v>60</v>
      </c>
      <c r="H8413" s="10" t="s">
        <v>22</v>
      </c>
      <c r="I8413" s="11">
        <v>26</v>
      </c>
      <c r="J8413" s="12">
        <v>147</v>
      </c>
      <c r="K8413" s="12">
        <v>382.2</v>
      </c>
      <c r="L8413" s="13">
        <v>275.18400000000008</v>
      </c>
      <c r="M8413" s="8" t="s">
        <v>23</v>
      </c>
      <c r="N8413" s="19">
        <v>50868</v>
      </c>
    </row>
    <row r="8414" spans="2:14" ht="14.25" customHeight="1" x14ac:dyDescent="0.25">
      <c r="B8414" s="8" t="s">
        <v>26</v>
      </c>
      <c r="C8414" s="8">
        <v>1197831</v>
      </c>
      <c r="D8414" s="9">
        <v>44469</v>
      </c>
      <c r="E8414" s="8" t="s">
        <v>27</v>
      </c>
      <c r="F8414" s="8" t="s">
        <v>59</v>
      </c>
      <c r="G8414" s="8" t="s">
        <v>60</v>
      </c>
      <c r="H8414" s="10" t="s">
        <v>16</v>
      </c>
      <c r="I8414" s="11">
        <v>14</v>
      </c>
      <c r="J8414" s="12">
        <v>188</v>
      </c>
      <c r="K8414" s="12">
        <v>263.2</v>
      </c>
      <c r="L8414" s="13">
        <v>150.02399999999997</v>
      </c>
      <c r="M8414" s="8" t="s">
        <v>23</v>
      </c>
      <c r="N8414" s="19">
        <v>50869</v>
      </c>
    </row>
    <row r="8415" spans="2:14" ht="14.25" customHeight="1" x14ac:dyDescent="0.25">
      <c r="B8415" s="8" t="s">
        <v>26</v>
      </c>
      <c r="C8415" s="8">
        <v>1197831</v>
      </c>
      <c r="D8415" s="9">
        <v>44470</v>
      </c>
      <c r="E8415" s="8" t="s">
        <v>27</v>
      </c>
      <c r="F8415" s="8" t="s">
        <v>59</v>
      </c>
      <c r="G8415" s="8" t="s">
        <v>60</v>
      </c>
      <c r="H8415" s="10" t="s">
        <v>18</v>
      </c>
      <c r="I8415" s="11">
        <v>14</v>
      </c>
      <c r="J8415" s="12">
        <v>200</v>
      </c>
      <c r="K8415" s="12">
        <v>280</v>
      </c>
      <c r="L8415" s="13">
        <v>145.59999999999997</v>
      </c>
      <c r="M8415" s="8" t="s">
        <v>23</v>
      </c>
      <c r="N8415" s="19">
        <v>50870</v>
      </c>
    </row>
    <row r="8416" spans="2:14" ht="14.25" customHeight="1" x14ac:dyDescent="0.25">
      <c r="B8416" s="8" t="s">
        <v>26</v>
      </c>
      <c r="C8416" s="8">
        <v>1197831</v>
      </c>
      <c r="D8416" s="9">
        <v>44471</v>
      </c>
      <c r="E8416" s="8" t="s">
        <v>27</v>
      </c>
      <c r="F8416" s="8" t="s">
        <v>59</v>
      </c>
      <c r="G8416" s="8" t="s">
        <v>60</v>
      </c>
      <c r="H8416" s="10" t="s">
        <v>19</v>
      </c>
      <c r="I8416" s="11">
        <v>33</v>
      </c>
      <c r="J8416" s="12">
        <v>196</v>
      </c>
      <c r="K8416" s="12">
        <v>646.79999999999995</v>
      </c>
      <c r="L8416" s="13">
        <v>355.73999999999995</v>
      </c>
      <c r="M8416" s="8" t="s">
        <v>23</v>
      </c>
      <c r="N8416" s="19">
        <v>50871</v>
      </c>
    </row>
    <row r="8417" spans="2:14" ht="14.25" customHeight="1" x14ac:dyDescent="0.25">
      <c r="B8417" s="8" t="s">
        <v>26</v>
      </c>
      <c r="C8417" s="8">
        <v>1197831</v>
      </c>
      <c r="D8417" s="9">
        <v>44472</v>
      </c>
      <c r="E8417" s="8" t="s">
        <v>27</v>
      </c>
      <c r="F8417" s="8" t="s">
        <v>59</v>
      </c>
      <c r="G8417" s="8" t="s">
        <v>60</v>
      </c>
      <c r="H8417" s="10" t="s">
        <v>20</v>
      </c>
      <c r="I8417" s="11">
        <v>36</v>
      </c>
      <c r="J8417" s="12">
        <v>135</v>
      </c>
      <c r="K8417" s="12">
        <v>486</v>
      </c>
      <c r="L8417" s="13">
        <v>325.62000000000006</v>
      </c>
      <c r="M8417" s="8" t="s">
        <v>23</v>
      </c>
      <c r="N8417" s="19">
        <v>50872</v>
      </c>
    </row>
    <row r="8418" spans="2:14" ht="14.25" customHeight="1" x14ac:dyDescent="0.25">
      <c r="B8418" s="8" t="s">
        <v>26</v>
      </c>
      <c r="C8418" s="8">
        <v>1197831</v>
      </c>
      <c r="D8418" s="9">
        <v>44473</v>
      </c>
      <c r="E8418" s="8" t="s">
        <v>27</v>
      </c>
      <c r="F8418" s="8" t="s">
        <v>59</v>
      </c>
      <c r="G8418" s="8" t="s">
        <v>60</v>
      </c>
      <c r="H8418" s="10" t="s">
        <v>21</v>
      </c>
      <c r="I8418" s="11">
        <v>37</v>
      </c>
      <c r="J8418" s="12">
        <v>149</v>
      </c>
      <c r="K8418" s="12">
        <v>551.29999999999995</v>
      </c>
      <c r="L8418" s="13">
        <v>264.62399999999997</v>
      </c>
      <c r="M8418" s="8" t="s">
        <v>23</v>
      </c>
      <c r="N8418" s="19">
        <v>50873</v>
      </c>
    </row>
    <row r="8419" spans="2:14" ht="14.25" customHeight="1" x14ac:dyDescent="0.25">
      <c r="B8419" s="8" t="s">
        <v>26</v>
      </c>
      <c r="C8419" s="8">
        <v>1197831</v>
      </c>
      <c r="D8419" s="9">
        <v>44474</v>
      </c>
      <c r="E8419" s="8" t="s">
        <v>27</v>
      </c>
      <c r="F8419" s="8" t="s">
        <v>59</v>
      </c>
      <c r="G8419" s="8" t="s">
        <v>60</v>
      </c>
      <c r="H8419" s="10" t="s">
        <v>22</v>
      </c>
      <c r="I8419" s="11">
        <v>45</v>
      </c>
      <c r="J8419" s="12">
        <v>188</v>
      </c>
      <c r="K8419" s="12">
        <v>846</v>
      </c>
      <c r="L8419" s="13">
        <v>583.74000000000012</v>
      </c>
      <c r="M8419" s="8" t="s">
        <v>23</v>
      </c>
      <c r="N8419" s="19">
        <v>50874</v>
      </c>
    </row>
    <row r="8420" spans="2:14" ht="14.25" customHeight="1" x14ac:dyDescent="0.25">
      <c r="B8420" s="8" t="s">
        <v>26</v>
      </c>
      <c r="C8420" s="8">
        <v>1197831</v>
      </c>
      <c r="D8420" s="9">
        <v>44475</v>
      </c>
      <c r="E8420" s="8" t="s">
        <v>27</v>
      </c>
      <c r="F8420" s="8" t="s">
        <v>59</v>
      </c>
      <c r="G8420" s="8" t="s">
        <v>60</v>
      </c>
      <c r="H8420" s="10" t="s">
        <v>16</v>
      </c>
      <c r="I8420" s="11">
        <v>46</v>
      </c>
      <c r="J8420" s="12">
        <v>240</v>
      </c>
      <c r="K8420" s="12">
        <v>1104</v>
      </c>
      <c r="L8420" s="13">
        <v>618.24</v>
      </c>
      <c r="M8420" s="8" t="s">
        <v>23</v>
      </c>
      <c r="N8420" s="19">
        <v>50875</v>
      </c>
    </row>
    <row r="8421" spans="2:14" ht="14.25" customHeight="1" x14ac:dyDescent="0.25">
      <c r="B8421" s="8" t="s">
        <v>26</v>
      </c>
      <c r="C8421" s="8">
        <v>1197831</v>
      </c>
      <c r="D8421" s="9">
        <v>44476</v>
      </c>
      <c r="E8421" s="8" t="s">
        <v>27</v>
      </c>
      <c r="F8421" s="8" t="s">
        <v>59</v>
      </c>
      <c r="G8421" s="8" t="s">
        <v>60</v>
      </c>
      <c r="H8421" s="10" t="s">
        <v>18</v>
      </c>
      <c r="I8421" s="11">
        <v>40</v>
      </c>
      <c r="J8421" s="12">
        <v>248</v>
      </c>
      <c r="K8421" s="12">
        <v>992</v>
      </c>
      <c r="L8421" s="13">
        <v>525.76</v>
      </c>
      <c r="M8421" s="8" t="s">
        <v>23</v>
      </c>
      <c r="N8421" s="19">
        <v>50876</v>
      </c>
    </row>
    <row r="8422" spans="2:14" ht="14.25" customHeight="1" x14ac:dyDescent="0.25">
      <c r="B8422" s="8" t="s">
        <v>26</v>
      </c>
      <c r="C8422" s="8">
        <v>1197831</v>
      </c>
      <c r="D8422" s="9">
        <v>44477</v>
      </c>
      <c r="E8422" s="8" t="s">
        <v>27</v>
      </c>
      <c r="F8422" s="8" t="s">
        <v>59</v>
      </c>
      <c r="G8422" s="8" t="s">
        <v>60</v>
      </c>
      <c r="H8422" s="10" t="s">
        <v>19</v>
      </c>
      <c r="I8422" s="11">
        <v>47</v>
      </c>
      <c r="J8422" s="12">
        <v>217</v>
      </c>
      <c r="K8422" s="12">
        <v>1019.9</v>
      </c>
      <c r="L8422" s="13">
        <v>550.74599999999987</v>
      </c>
      <c r="M8422" s="8" t="s">
        <v>23</v>
      </c>
      <c r="N8422" s="19">
        <v>50877</v>
      </c>
    </row>
    <row r="8423" spans="2:14" ht="14.25" customHeight="1" x14ac:dyDescent="0.25">
      <c r="B8423" s="8" t="s">
        <v>26</v>
      </c>
      <c r="C8423" s="8">
        <v>1197831</v>
      </c>
      <c r="D8423" s="9">
        <v>44478</v>
      </c>
      <c r="E8423" s="8" t="s">
        <v>27</v>
      </c>
      <c r="F8423" s="8" t="s">
        <v>59</v>
      </c>
      <c r="G8423" s="8" t="s">
        <v>60</v>
      </c>
      <c r="H8423" s="10" t="s">
        <v>20</v>
      </c>
      <c r="I8423" s="11">
        <v>52</v>
      </c>
      <c r="J8423" s="12">
        <v>193</v>
      </c>
      <c r="K8423" s="12">
        <v>1003.6</v>
      </c>
      <c r="L8423" s="13">
        <v>632.26800000000014</v>
      </c>
      <c r="M8423" s="8" t="s">
        <v>23</v>
      </c>
      <c r="N8423" s="19">
        <v>50878</v>
      </c>
    </row>
    <row r="8424" spans="2:14" ht="14.25" customHeight="1" x14ac:dyDescent="0.25">
      <c r="B8424" s="8" t="s">
        <v>26</v>
      </c>
      <c r="C8424" s="8">
        <v>1197831</v>
      </c>
      <c r="D8424" s="9">
        <v>44479</v>
      </c>
      <c r="E8424" s="8" t="s">
        <v>27</v>
      </c>
      <c r="F8424" s="8" t="s">
        <v>59</v>
      </c>
      <c r="G8424" s="8" t="s">
        <v>60</v>
      </c>
      <c r="H8424" s="10" t="s">
        <v>21</v>
      </c>
      <c r="I8424" s="11">
        <v>40</v>
      </c>
      <c r="J8424" s="12">
        <v>155</v>
      </c>
      <c r="K8424" s="12">
        <v>620</v>
      </c>
      <c r="L8424" s="13">
        <v>291.39999999999998</v>
      </c>
      <c r="M8424" s="8" t="s">
        <v>23</v>
      </c>
      <c r="N8424" s="19">
        <v>50879</v>
      </c>
    </row>
    <row r="8425" spans="2:14" ht="14.25" customHeight="1" x14ac:dyDescent="0.25">
      <c r="B8425" s="8" t="s">
        <v>26</v>
      </c>
      <c r="C8425" s="8">
        <v>1197831</v>
      </c>
      <c r="D8425" s="9">
        <v>44480</v>
      </c>
      <c r="E8425" s="8" t="s">
        <v>27</v>
      </c>
      <c r="F8425" s="8" t="s">
        <v>59</v>
      </c>
      <c r="G8425" s="8" t="s">
        <v>60</v>
      </c>
      <c r="H8425" s="10" t="s">
        <v>22</v>
      </c>
      <c r="I8425" s="11">
        <v>56</v>
      </c>
      <c r="J8425" s="12">
        <v>225</v>
      </c>
      <c r="K8425" s="12">
        <v>1260</v>
      </c>
      <c r="L8425" s="13">
        <v>907.20000000000016</v>
      </c>
      <c r="M8425" s="8" t="s">
        <v>23</v>
      </c>
      <c r="N8425" s="19">
        <v>50880</v>
      </c>
    </row>
    <row r="8426" spans="2:14" ht="14.25" customHeight="1" x14ac:dyDescent="0.25">
      <c r="B8426" s="8" t="s">
        <v>61</v>
      </c>
      <c r="C8426" s="8">
        <v>1185732</v>
      </c>
      <c r="D8426" s="9">
        <v>44481</v>
      </c>
      <c r="E8426" s="8" t="s">
        <v>27</v>
      </c>
      <c r="F8426" s="8" t="s">
        <v>59</v>
      </c>
      <c r="G8426" s="8" t="s">
        <v>60</v>
      </c>
      <c r="H8426" s="10" t="s">
        <v>16</v>
      </c>
      <c r="I8426" s="11">
        <v>27</v>
      </c>
      <c r="J8426" s="12">
        <v>140</v>
      </c>
      <c r="K8426" s="12">
        <v>378</v>
      </c>
      <c r="L8426" s="13">
        <v>147.41999999999999</v>
      </c>
      <c r="M8426" s="8" t="s">
        <v>23</v>
      </c>
      <c r="N8426" s="19">
        <v>50881</v>
      </c>
    </row>
    <row r="8427" spans="2:14" ht="14.25" customHeight="1" x14ac:dyDescent="0.25">
      <c r="B8427" s="8" t="s">
        <v>61</v>
      </c>
      <c r="C8427" s="8">
        <v>1185732</v>
      </c>
      <c r="D8427" s="9">
        <v>44482</v>
      </c>
      <c r="E8427" s="8" t="s">
        <v>27</v>
      </c>
      <c r="F8427" s="8" t="s">
        <v>59</v>
      </c>
      <c r="G8427" s="8" t="s">
        <v>60</v>
      </c>
      <c r="H8427" s="10" t="s">
        <v>18</v>
      </c>
      <c r="I8427" s="11">
        <v>30</v>
      </c>
      <c r="J8427" s="12">
        <v>88</v>
      </c>
      <c r="K8427" s="12">
        <v>264</v>
      </c>
      <c r="L8427" s="13">
        <v>108.23999999999998</v>
      </c>
      <c r="M8427" s="8" t="s">
        <v>23</v>
      </c>
      <c r="N8427" s="19">
        <v>50882</v>
      </c>
    </row>
    <row r="8428" spans="2:14" ht="14.25" customHeight="1" x14ac:dyDescent="0.25">
      <c r="B8428" s="8" t="s">
        <v>61</v>
      </c>
      <c r="C8428" s="8">
        <v>1185732</v>
      </c>
      <c r="D8428" s="9">
        <v>44483</v>
      </c>
      <c r="E8428" s="8" t="s">
        <v>27</v>
      </c>
      <c r="F8428" s="8" t="s">
        <v>59</v>
      </c>
      <c r="G8428" s="8" t="s">
        <v>60</v>
      </c>
      <c r="H8428" s="10" t="s">
        <v>19</v>
      </c>
      <c r="I8428" s="11">
        <v>23</v>
      </c>
      <c r="J8428" s="12">
        <v>83</v>
      </c>
      <c r="K8428" s="12">
        <v>190.9</v>
      </c>
      <c r="L8428" s="13">
        <v>80.177999999999997</v>
      </c>
      <c r="M8428" s="8" t="s">
        <v>23</v>
      </c>
      <c r="N8428" s="19">
        <v>50883</v>
      </c>
    </row>
    <row r="8429" spans="2:14" ht="14.25" customHeight="1" x14ac:dyDescent="0.25">
      <c r="B8429" s="8" t="s">
        <v>61</v>
      </c>
      <c r="C8429" s="8">
        <v>1185732</v>
      </c>
      <c r="D8429" s="9">
        <v>44484</v>
      </c>
      <c r="E8429" s="8" t="s">
        <v>27</v>
      </c>
      <c r="F8429" s="8" t="s">
        <v>59</v>
      </c>
      <c r="G8429" s="8" t="s">
        <v>60</v>
      </c>
      <c r="H8429" s="10" t="s">
        <v>20</v>
      </c>
      <c r="I8429" s="11">
        <v>25</v>
      </c>
      <c r="J8429" s="12">
        <v>30</v>
      </c>
      <c r="K8429" s="12">
        <v>75</v>
      </c>
      <c r="L8429" s="13">
        <v>24.749999999999996</v>
      </c>
      <c r="M8429" s="8" t="s">
        <v>23</v>
      </c>
      <c r="N8429" s="19">
        <v>50884</v>
      </c>
    </row>
    <row r="8430" spans="2:14" ht="14.25" customHeight="1" x14ac:dyDescent="0.25">
      <c r="B8430" s="8" t="s">
        <v>26</v>
      </c>
      <c r="C8430" s="8">
        <v>1128299</v>
      </c>
      <c r="D8430" s="9">
        <v>44244</v>
      </c>
      <c r="E8430" s="8" t="s">
        <v>48</v>
      </c>
      <c r="F8430" s="8" t="s">
        <v>49</v>
      </c>
      <c r="G8430" s="8" t="s">
        <v>68</v>
      </c>
      <c r="H8430" s="10" t="s">
        <v>20</v>
      </c>
      <c r="I8430" s="11">
        <v>36</v>
      </c>
      <c r="J8430" s="12">
        <v>94</v>
      </c>
      <c r="K8430" s="12">
        <v>338.4</v>
      </c>
      <c r="L8430" s="13">
        <v>125.208</v>
      </c>
      <c r="M8430" s="8" t="s">
        <v>23</v>
      </c>
      <c r="N8430" s="19">
        <v>50885</v>
      </c>
    </row>
    <row r="8431" spans="2:14" ht="14.25" customHeight="1" x14ac:dyDescent="0.25">
      <c r="B8431" s="8" t="s">
        <v>26</v>
      </c>
      <c r="C8431" s="8">
        <v>1128299</v>
      </c>
      <c r="D8431" s="9">
        <v>44244</v>
      </c>
      <c r="E8431" s="8" t="s">
        <v>48</v>
      </c>
      <c r="F8431" s="8" t="s">
        <v>49</v>
      </c>
      <c r="G8431" s="8" t="s">
        <v>68</v>
      </c>
      <c r="H8431" s="10" t="s">
        <v>21</v>
      </c>
      <c r="I8431" s="11">
        <v>44</v>
      </c>
      <c r="J8431" s="12">
        <v>62</v>
      </c>
      <c r="K8431" s="12">
        <v>272.8</v>
      </c>
      <c r="L8431" s="13">
        <v>65.472000000000008</v>
      </c>
      <c r="M8431" s="8" t="s">
        <v>23</v>
      </c>
      <c r="N8431" s="19">
        <v>50886</v>
      </c>
    </row>
    <row r="8432" spans="2:14" ht="14.25" customHeight="1" x14ac:dyDescent="0.25">
      <c r="B8432" s="8" t="s">
        <v>26</v>
      </c>
      <c r="C8432" s="8">
        <v>1128299</v>
      </c>
      <c r="D8432" s="9">
        <v>44244</v>
      </c>
      <c r="E8432" s="8" t="s">
        <v>48</v>
      </c>
      <c r="F8432" s="8" t="s">
        <v>49</v>
      </c>
      <c r="G8432" s="8" t="s">
        <v>68</v>
      </c>
      <c r="H8432" s="10" t="s">
        <v>22</v>
      </c>
      <c r="I8432" s="11">
        <v>33</v>
      </c>
      <c r="J8432" s="12">
        <v>124</v>
      </c>
      <c r="K8432" s="12">
        <v>409.2</v>
      </c>
      <c r="L8432" s="13">
        <v>208.69200000000001</v>
      </c>
      <c r="M8432" s="8" t="s">
        <v>23</v>
      </c>
      <c r="N8432" s="19">
        <v>50887</v>
      </c>
    </row>
    <row r="8433" spans="2:14" ht="14.25" customHeight="1" x14ac:dyDescent="0.25">
      <c r="B8433" s="8" t="s">
        <v>26</v>
      </c>
      <c r="C8433" s="8">
        <v>1128299</v>
      </c>
      <c r="D8433" s="9">
        <v>44271</v>
      </c>
      <c r="E8433" s="8" t="s">
        <v>48</v>
      </c>
      <c r="F8433" s="8" t="s">
        <v>49</v>
      </c>
      <c r="G8433" s="8" t="s">
        <v>68</v>
      </c>
      <c r="H8433" s="10" t="s">
        <v>16</v>
      </c>
      <c r="I8433" s="11">
        <v>35</v>
      </c>
      <c r="J8433" s="12">
        <v>171</v>
      </c>
      <c r="K8433" s="12">
        <v>598.5</v>
      </c>
      <c r="L8433" s="13">
        <v>203.48999999999998</v>
      </c>
      <c r="M8433" s="8" t="s">
        <v>23</v>
      </c>
      <c r="N8433" s="19">
        <v>50888</v>
      </c>
    </row>
    <row r="8434" spans="2:14" ht="14.25" customHeight="1" x14ac:dyDescent="0.25">
      <c r="B8434" s="8" t="s">
        <v>26</v>
      </c>
      <c r="C8434" s="8">
        <v>1128299</v>
      </c>
      <c r="D8434" s="9">
        <v>44271</v>
      </c>
      <c r="E8434" s="8" t="s">
        <v>48</v>
      </c>
      <c r="F8434" s="8" t="s">
        <v>49</v>
      </c>
      <c r="G8434" s="8" t="s">
        <v>68</v>
      </c>
      <c r="H8434" s="10" t="s">
        <v>18</v>
      </c>
      <c r="I8434" s="11">
        <v>44</v>
      </c>
      <c r="J8434" s="12">
        <v>124</v>
      </c>
      <c r="K8434" s="12">
        <v>545.6</v>
      </c>
      <c r="L8434" s="13">
        <v>169.136</v>
      </c>
      <c r="M8434" s="8" t="s">
        <v>23</v>
      </c>
      <c r="N8434" s="19">
        <v>50889</v>
      </c>
    </row>
    <row r="8435" spans="2:14" ht="14.25" customHeight="1" x14ac:dyDescent="0.25">
      <c r="B8435" s="8" t="s">
        <v>26</v>
      </c>
      <c r="C8435" s="8">
        <v>1128299</v>
      </c>
      <c r="D8435" s="9">
        <v>44271</v>
      </c>
      <c r="E8435" s="8" t="s">
        <v>48</v>
      </c>
      <c r="F8435" s="8" t="s">
        <v>49</v>
      </c>
      <c r="G8435" s="8" t="s">
        <v>68</v>
      </c>
      <c r="H8435" s="10" t="s">
        <v>19</v>
      </c>
      <c r="I8435" s="11">
        <v>47</v>
      </c>
      <c r="J8435" s="12">
        <v>149</v>
      </c>
      <c r="K8435" s="12">
        <v>700.3</v>
      </c>
      <c r="L8435" s="13">
        <v>224.096</v>
      </c>
      <c r="M8435" s="8" t="s">
        <v>23</v>
      </c>
      <c r="N8435" s="19">
        <v>50890</v>
      </c>
    </row>
    <row r="8436" spans="2:14" ht="14.25" customHeight="1" x14ac:dyDescent="0.25">
      <c r="B8436" s="8" t="s">
        <v>26</v>
      </c>
      <c r="C8436" s="8">
        <v>1128299</v>
      </c>
      <c r="D8436" s="9">
        <v>44271</v>
      </c>
      <c r="E8436" s="8" t="s">
        <v>48</v>
      </c>
      <c r="F8436" s="8" t="s">
        <v>49</v>
      </c>
      <c r="G8436" s="8" t="s">
        <v>68</v>
      </c>
      <c r="H8436" s="10" t="s">
        <v>20</v>
      </c>
      <c r="I8436" s="11">
        <v>42</v>
      </c>
      <c r="J8436" s="12">
        <v>114</v>
      </c>
      <c r="K8436" s="12">
        <v>478.8</v>
      </c>
      <c r="L8436" s="13">
        <v>167.57999999999998</v>
      </c>
      <c r="M8436" s="8" t="s">
        <v>23</v>
      </c>
      <c r="N8436" s="19">
        <v>50891</v>
      </c>
    </row>
    <row r="8437" spans="2:14" ht="14.25" customHeight="1" x14ac:dyDescent="0.25">
      <c r="B8437" s="8" t="s">
        <v>26</v>
      </c>
      <c r="C8437" s="8">
        <v>1128299</v>
      </c>
      <c r="D8437" s="9">
        <v>44271</v>
      </c>
      <c r="E8437" s="8" t="s">
        <v>48</v>
      </c>
      <c r="F8437" s="8" t="s">
        <v>49</v>
      </c>
      <c r="G8437" s="8" t="s">
        <v>68</v>
      </c>
      <c r="H8437" s="10" t="s">
        <v>21</v>
      </c>
      <c r="I8437" s="11">
        <v>44</v>
      </c>
      <c r="J8437" s="12">
        <v>60</v>
      </c>
      <c r="K8437" s="12">
        <v>264</v>
      </c>
      <c r="L8437" s="13">
        <v>68.64</v>
      </c>
      <c r="M8437" s="8" t="s">
        <v>23</v>
      </c>
      <c r="N8437" s="19">
        <v>50892</v>
      </c>
    </row>
    <row r="8438" spans="2:14" ht="14.25" customHeight="1" x14ac:dyDescent="0.25">
      <c r="B8438" s="8" t="s">
        <v>26</v>
      </c>
      <c r="C8438" s="8">
        <v>1128299</v>
      </c>
      <c r="D8438" s="9">
        <v>44271</v>
      </c>
      <c r="E8438" s="8" t="s">
        <v>48</v>
      </c>
      <c r="F8438" s="8" t="s">
        <v>49</v>
      </c>
      <c r="G8438" s="8" t="s">
        <v>68</v>
      </c>
      <c r="H8438" s="10" t="s">
        <v>22</v>
      </c>
      <c r="I8438" s="11">
        <v>48</v>
      </c>
      <c r="J8438" s="12">
        <v>131</v>
      </c>
      <c r="K8438" s="12">
        <v>628.79999999999995</v>
      </c>
      <c r="L8438" s="13">
        <v>295.536</v>
      </c>
      <c r="M8438" s="8" t="s">
        <v>23</v>
      </c>
      <c r="N8438" s="19">
        <v>50893</v>
      </c>
    </row>
    <row r="8439" spans="2:14" ht="14.25" customHeight="1" x14ac:dyDescent="0.25">
      <c r="B8439" s="8" t="s">
        <v>25</v>
      </c>
      <c r="C8439" s="8">
        <v>1128299</v>
      </c>
      <c r="D8439" s="9">
        <v>44303</v>
      </c>
      <c r="E8439" s="8" t="s">
        <v>48</v>
      </c>
      <c r="F8439" s="8" t="s">
        <v>49</v>
      </c>
      <c r="G8439" s="8" t="s">
        <v>68</v>
      </c>
      <c r="H8439" s="10" t="s">
        <v>16</v>
      </c>
      <c r="I8439" s="11">
        <v>47</v>
      </c>
      <c r="J8439" s="12">
        <v>171</v>
      </c>
      <c r="K8439" s="12">
        <v>803.7</v>
      </c>
      <c r="L8439" s="13">
        <v>289.33199999999999</v>
      </c>
      <c r="M8439" s="8" t="s">
        <v>23</v>
      </c>
      <c r="N8439" s="19">
        <v>50894</v>
      </c>
    </row>
    <row r="8440" spans="2:14" ht="14.25" customHeight="1" x14ac:dyDescent="0.25">
      <c r="B8440" s="8" t="s">
        <v>25</v>
      </c>
      <c r="C8440" s="8">
        <v>1128299</v>
      </c>
      <c r="D8440" s="9">
        <v>44303</v>
      </c>
      <c r="E8440" s="8" t="s">
        <v>48</v>
      </c>
      <c r="F8440" s="8" t="s">
        <v>49</v>
      </c>
      <c r="G8440" s="8" t="s">
        <v>68</v>
      </c>
      <c r="H8440" s="10" t="s">
        <v>18</v>
      </c>
      <c r="I8440" s="11">
        <v>51</v>
      </c>
      <c r="J8440" s="12">
        <v>105</v>
      </c>
      <c r="K8440" s="12">
        <v>535.5</v>
      </c>
      <c r="L8440" s="13">
        <v>144.58500000000001</v>
      </c>
      <c r="M8440" s="8" t="s">
        <v>23</v>
      </c>
      <c r="N8440" s="19">
        <v>50895</v>
      </c>
    </row>
    <row r="8441" spans="2:14" ht="14.25" customHeight="1" x14ac:dyDescent="0.25">
      <c r="B8441" s="8" t="s">
        <v>25</v>
      </c>
      <c r="C8441" s="8">
        <v>1128299</v>
      </c>
      <c r="D8441" s="9">
        <v>44303</v>
      </c>
      <c r="E8441" s="8" t="s">
        <v>48</v>
      </c>
      <c r="F8441" s="8" t="s">
        <v>49</v>
      </c>
      <c r="G8441" s="8" t="s">
        <v>68</v>
      </c>
      <c r="H8441" s="10" t="s">
        <v>19</v>
      </c>
      <c r="I8441" s="11">
        <v>49</v>
      </c>
      <c r="J8441" s="12">
        <v>132</v>
      </c>
      <c r="K8441" s="12">
        <v>646.79999999999995</v>
      </c>
      <c r="L8441" s="13">
        <v>219.91199999999998</v>
      </c>
      <c r="M8441" s="8" t="s">
        <v>23</v>
      </c>
      <c r="N8441" s="19">
        <v>50896</v>
      </c>
    </row>
    <row r="8442" spans="2:14" ht="14.25" customHeight="1" x14ac:dyDescent="0.25">
      <c r="B8442" s="8" t="s">
        <v>25</v>
      </c>
      <c r="C8442" s="8">
        <v>1128299</v>
      </c>
      <c r="D8442" s="9">
        <v>44303</v>
      </c>
      <c r="E8442" s="8" t="s">
        <v>48</v>
      </c>
      <c r="F8442" s="8" t="s">
        <v>49</v>
      </c>
      <c r="G8442" s="8" t="s">
        <v>68</v>
      </c>
      <c r="H8442" s="10" t="s">
        <v>20</v>
      </c>
      <c r="I8442" s="11">
        <v>41</v>
      </c>
      <c r="J8442" s="12">
        <v>90</v>
      </c>
      <c r="K8442" s="12">
        <v>369</v>
      </c>
      <c r="L8442" s="13">
        <v>129.15</v>
      </c>
      <c r="M8442" s="8" t="s">
        <v>23</v>
      </c>
      <c r="N8442" s="19">
        <v>50897</v>
      </c>
    </row>
    <row r="8443" spans="2:14" ht="14.25" customHeight="1" x14ac:dyDescent="0.25">
      <c r="B8443" s="8" t="s">
        <v>25</v>
      </c>
      <c r="C8443" s="8">
        <v>1128299</v>
      </c>
      <c r="D8443" s="9">
        <v>44303</v>
      </c>
      <c r="E8443" s="8" t="s">
        <v>48</v>
      </c>
      <c r="F8443" s="8" t="s">
        <v>49</v>
      </c>
      <c r="G8443" s="8" t="s">
        <v>68</v>
      </c>
      <c r="H8443" s="10" t="s">
        <v>21</v>
      </c>
      <c r="I8443" s="11">
        <v>47</v>
      </c>
      <c r="J8443" s="12">
        <v>60</v>
      </c>
      <c r="K8443" s="12">
        <v>282</v>
      </c>
      <c r="L8443" s="13">
        <v>62.04</v>
      </c>
      <c r="M8443" s="8" t="s">
        <v>23</v>
      </c>
      <c r="N8443" s="19">
        <v>50898</v>
      </c>
    </row>
    <row r="8444" spans="2:14" ht="14.25" customHeight="1" x14ac:dyDescent="0.25">
      <c r="B8444" s="8" t="s">
        <v>25</v>
      </c>
      <c r="C8444" s="8">
        <v>1128299</v>
      </c>
      <c r="D8444" s="9">
        <v>44303</v>
      </c>
      <c r="E8444" s="8" t="s">
        <v>48</v>
      </c>
      <c r="F8444" s="8" t="s">
        <v>49</v>
      </c>
      <c r="G8444" s="8" t="s">
        <v>68</v>
      </c>
      <c r="H8444" s="10" t="s">
        <v>22</v>
      </c>
      <c r="I8444" s="11">
        <v>57</v>
      </c>
      <c r="J8444" s="12">
        <v>113</v>
      </c>
      <c r="K8444" s="12">
        <v>644.1</v>
      </c>
      <c r="L8444" s="13">
        <v>322.05</v>
      </c>
      <c r="M8444" s="8" t="s">
        <v>23</v>
      </c>
      <c r="N8444" s="19">
        <v>50899</v>
      </c>
    </row>
    <row r="8445" spans="2:14" ht="14.25" customHeight="1" x14ac:dyDescent="0.25">
      <c r="B8445" s="8" t="s">
        <v>25</v>
      </c>
      <c r="C8445" s="8">
        <v>1128299</v>
      </c>
      <c r="D8445" s="9">
        <v>44334</v>
      </c>
      <c r="E8445" s="8" t="s">
        <v>48</v>
      </c>
      <c r="F8445" s="8" t="s">
        <v>49</v>
      </c>
      <c r="G8445" s="8" t="s">
        <v>68</v>
      </c>
      <c r="H8445" s="10" t="s">
        <v>16</v>
      </c>
      <c r="I8445" s="11">
        <v>44</v>
      </c>
      <c r="J8445" s="12">
        <v>201</v>
      </c>
      <c r="K8445" s="12">
        <v>884.4</v>
      </c>
      <c r="L8445" s="13">
        <v>291.85199999999998</v>
      </c>
      <c r="M8445" s="8" t="s">
        <v>23</v>
      </c>
      <c r="N8445" s="19">
        <v>50900</v>
      </c>
    </row>
    <row r="8446" spans="2:14" ht="14.25" customHeight="1" x14ac:dyDescent="0.25">
      <c r="B8446" s="8" t="s">
        <v>25</v>
      </c>
      <c r="C8446" s="8">
        <v>1128299</v>
      </c>
      <c r="D8446" s="9">
        <v>44334</v>
      </c>
      <c r="E8446" s="8" t="s">
        <v>48</v>
      </c>
      <c r="F8446" s="8" t="s">
        <v>49</v>
      </c>
      <c r="G8446" s="8" t="s">
        <v>68</v>
      </c>
      <c r="H8446" s="10" t="s">
        <v>18</v>
      </c>
      <c r="I8446" s="11">
        <v>46</v>
      </c>
      <c r="J8446" s="12">
        <v>132</v>
      </c>
      <c r="K8446" s="12">
        <v>607.20000000000005</v>
      </c>
      <c r="L8446" s="13">
        <v>170.01600000000002</v>
      </c>
      <c r="M8446" s="8" t="s">
        <v>23</v>
      </c>
      <c r="N8446" s="19">
        <v>50901</v>
      </c>
    </row>
    <row r="8447" spans="2:14" ht="14.25" customHeight="1" x14ac:dyDescent="0.25">
      <c r="B8447" s="8" t="s">
        <v>25</v>
      </c>
      <c r="C8447" s="8">
        <v>1128299</v>
      </c>
      <c r="D8447" s="9">
        <v>44334</v>
      </c>
      <c r="E8447" s="8" t="s">
        <v>48</v>
      </c>
      <c r="F8447" s="8" t="s">
        <v>49</v>
      </c>
      <c r="G8447" s="8" t="s">
        <v>68</v>
      </c>
      <c r="H8447" s="10" t="s">
        <v>19</v>
      </c>
      <c r="I8447" s="11">
        <v>46</v>
      </c>
      <c r="J8447" s="12">
        <v>132</v>
      </c>
      <c r="K8447" s="12">
        <v>607.20000000000005</v>
      </c>
      <c r="L8447" s="13">
        <v>218.59200000000001</v>
      </c>
      <c r="M8447" s="8" t="s">
        <v>23</v>
      </c>
      <c r="N8447" s="19">
        <v>50902</v>
      </c>
    </row>
    <row r="8448" spans="2:14" ht="14.25" customHeight="1" x14ac:dyDescent="0.25">
      <c r="B8448" s="8" t="s">
        <v>25</v>
      </c>
      <c r="C8448" s="8">
        <v>1128299</v>
      </c>
      <c r="D8448" s="9">
        <v>44334</v>
      </c>
      <c r="E8448" s="8" t="s">
        <v>48</v>
      </c>
      <c r="F8448" s="8" t="s">
        <v>49</v>
      </c>
      <c r="G8448" s="8" t="s">
        <v>68</v>
      </c>
      <c r="H8448" s="10" t="s">
        <v>20</v>
      </c>
      <c r="I8448" s="11">
        <v>39</v>
      </c>
      <c r="J8448" s="12">
        <v>107</v>
      </c>
      <c r="K8448" s="12">
        <v>417.3</v>
      </c>
      <c r="L8448" s="13">
        <v>141.88200000000001</v>
      </c>
      <c r="M8448" s="8" t="s">
        <v>23</v>
      </c>
      <c r="N8448" s="19">
        <v>50903</v>
      </c>
    </row>
    <row r="8449" spans="2:14" ht="14.25" customHeight="1" x14ac:dyDescent="0.25">
      <c r="B8449" s="8" t="s">
        <v>25</v>
      </c>
      <c r="C8449" s="8">
        <v>1128299</v>
      </c>
      <c r="D8449" s="9">
        <v>44334</v>
      </c>
      <c r="E8449" s="8" t="s">
        <v>48</v>
      </c>
      <c r="F8449" s="8" t="s">
        <v>49</v>
      </c>
      <c r="G8449" s="8" t="s">
        <v>68</v>
      </c>
      <c r="H8449" s="10" t="s">
        <v>21</v>
      </c>
      <c r="I8449" s="11">
        <v>42</v>
      </c>
      <c r="J8449" s="12">
        <v>68</v>
      </c>
      <c r="K8449" s="12">
        <v>285.60000000000002</v>
      </c>
      <c r="L8449" s="13">
        <v>71.400000000000006</v>
      </c>
      <c r="M8449" s="8" t="s">
        <v>23</v>
      </c>
      <c r="N8449" s="19">
        <v>50904</v>
      </c>
    </row>
    <row r="8450" spans="2:14" ht="14.25" customHeight="1" x14ac:dyDescent="0.25">
      <c r="B8450" s="8" t="s">
        <v>25</v>
      </c>
      <c r="C8450" s="8">
        <v>1128299</v>
      </c>
      <c r="D8450" s="9">
        <v>44334</v>
      </c>
      <c r="E8450" s="8" t="s">
        <v>48</v>
      </c>
      <c r="F8450" s="8" t="s">
        <v>49</v>
      </c>
      <c r="G8450" s="8" t="s">
        <v>68</v>
      </c>
      <c r="H8450" s="10" t="s">
        <v>22</v>
      </c>
      <c r="I8450" s="11">
        <v>48</v>
      </c>
      <c r="J8450" s="12">
        <v>173</v>
      </c>
      <c r="K8450" s="12">
        <v>830.4</v>
      </c>
      <c r="L8450" s="13">
        <v>390.28800000000001</v>
      </c>
      <c r="M8450" s="8" t="s">
        <v>23</v>
      </c>
      <c r="N8450" s="19">
        <v>50905</v>
      </c>
    </row>
    <row r="8451" spans="2:14" ht="14.25" customHeight="1" x14ac:dyDescent="0.25">
      <c r="B8451" s="8" t="s">
        <v>25</v>
      </c>
      <c r="C8451" s="8">
        <v>1128299</v>
      </c>
      <c r="D8451" s="9">
        <v>44364</v>
      </c>
      <c r="E8451" s="8" t="s">
        <v>48</v>
      </c>
      <c r="F8451" s="8" t="s">
        <v>49</v>
      </c>
      <c r="G8451" s="8" t="s">
        <v>68</v>
      </c>
      <c r="H8451" s="10" t="s">
        <v>16</v>
      </c>
      <c r="I8451" s="11">
        <v>50</v>
      </c>
      <c r="J8451" s="12">
        <v>272</v>
      </c>
      <c r="K8451" s="12">
        <v>1360</v>
      </c>
      <c r="L8451" s="13">
        <v>435.2</v>
      </c>
      <c r="M8451" s="8" t="s">
        <v>23</v>
      </c>
      <c r="N8451" s="19">
        <v>50906</v>
      </c>
    </row>
    <row r="8452" spans="2:14" ht="14.25" customHeight="1" x14ac:dyDescent="0.25">
      <c r="B8452" s="8" t="s">
        <v>25</v>
      </c>
      <c r="C8452" s="8">
        <v>1128299</v>
      </c>
      <c r="D8452" s="9">
        <v>44364</v>
      </c>
      <c r="E8452" s="8" t="s">
        <v>48</v>
      </c>
      <c r="F8452" s="8" t="s">
        <v>49</v>
      </c>
      <c r="G8452" s="8" t="s">
        <v>68</v>
      </c>
      <c r="H8452" s="10" t="s">
        <v>18</v>
      </c>
      <c r="I8452" s="11">
        <v>53</v>
      </c>
      <c r="J8452" s="12">
        <v>224</v>
      </c>
      <c r="K8452" s="12">
        <v>1187.2</v>
      </c>
      <c r="L8452" s="13">
        <v>344.28799999999995</v>
      </c>
      <c r="M8452" s="8" t="s">
        <v>23</v>
      </c>
      <c r="N8452" s="19">
        <v>50907</v>
      </c>
    </row>
    <row r="8453" spans="2:14" ht="14.25" customHeight="1" x14ac:dyDescent="0.25">
      <c r="B8453" s="8" t="s">
        <v>25</v>
      </c>
      <c r="C8453" s="8">
        <v>1128299</v>
      </c>
      <c r="D8453" s="9">
        <v>44364</v>
      </c>
      <c r="E8453" s="8" t="s">
        <v>48</v>
      </c>
      <c r="F8453" s="8" t="s">
        <v>49</v>
      </c>
      <c r="G8453" s="8" t="s">
        <v>68</v>
      </c>
      <c r="H8453" s="10" t="s">
        <v>19</v>
      </c>
      <c r="I8453" s="11">
        <v>60</v>
      </c>
      <c r="J8453" s="12">
        <v>238</v>
      </c>
      <c r="K8453" s="12">
        <v>1428</v>
      </c>
      <c r="L8453" s="13">
        <v>471.23999999999995</v>
      </c>
      <c r="M8453" s="8" t="s">
        <v>23</v>
      </c>
      <c r="N8453" s="19">
        <v>50908</v>
      </c>
    </row>
    <row r="8454" spans="2:14" ht="14.25" customHeight="1" x14ac:dyDescent="0.25">
      <c r="B8454" s="8" t="s">
        <v>25</v>
      </c>
      <c r="C8454" s="8">
        <v>1128299</v>
      </c>
      <c r="D8454" s="9">
        <v>44364</v>
      </c>
      <c r="E8454" s="8" t="s">
        <v>48</v>
      </c>
      <c r="F8454" s="8" t="s">
        <v>49</v>
      </c>
      <c r="G8454" s="8" t="s">
        <v>68</v>
      </c>
      <c r="H8454" s="10" t="s">
        <v>20</v>
      </c>
      <c r="I8454" s="11">
        <v>66</v>
      </c>
      <c r="J8454" s="12">
        <v>196</v>
      </c>
      <c r="K8454" s="12">
        <v>1293.5999999999999</v>
      </c>
      <c r="L8454" s="13">
        <v>478.63199999999995</v>
      </c>
      <c r="M8454" s="8" t="s">
        <v>23</v>
      </c>
      <c r="N8454" s="19">
        <v>50909</v>
      </c>
    </row>
    <row r="8455" spans="2:14" ht="14.25" customHeight="1" x14ac:dyDescent="0.25">
      <c r="B8455" s="8" t="s">
        <v>25</v>
      </c>
      <c r="C8455" s="8">
        <v>1128299</v>
      </c>
      <c r="D8455" s="9">
        <v>44364</v>
      </c>
      <c r="E8455" s="8" t="s">
        <v>48</v>
      </c>
      <c r="F8455" s="8" t="s">
        <v>49</v>
      </c>
      <c r="G8455" s="8" t="s">
        <v>68</v>
      </c>
      <c r="H8455" s="10" t="s">
        <v>21</v>
      </c>
      <c r="I8455" s="11">
        <v>71</v>
      </c>
      <c r="J8455" s="12">
        <v>153</v>
      </c>
      <c r="K8455" s="12">
        <v>1086.3</v>
      </c>
      <c r="L8455" s="13">
        <v>238.98600000000002</v>
      </c>
      <c r="M8455" s="8" t="s">
        <v>23</v>
      </c>
      <c r="N8455" s="19">
        <v>50910</v>
      </c>
    </row>
    <row r="8456" spans="2:14" ht="14.25" customHeight="1" x14ac:dyDescent="0.25">
      <c r="B8456" s="8" t="s">
        <v>25</v>
      </c>
      <c r="C8456" s="8">
        <v>1128299</v>
      </c>
      <c r="D8456" s="9">
        <v>44364</v>
      </c>
      <c r="E8456" s="8" t="s">
        <v>48</v>
      </c>
      <c r="F8456" s="8" t="s">
        <v>49</v>
      </c>
      <c r="G8456" s="8" t="s">
        <v>68</v>
      </c>
      <c r="H8456" s="10" t="s">
        <v>22</v>
      </c>
      <c r="I8456" s="11">
        <v>74</v>
      </c>
      <c r="J8456" s="12">
        <v>248</v>
      </c>
      <c r="K8456" s="12">
        <v>1835.2</v>
      </c>
      <c r="L8456" s="13">
        <v>862.5440000000001</v>
      </c>
      <c r="M8456" s="8" t="s">
        <v>23</v>
      </c>
      <c r="N8456" s="19">
        <v>50911</v>
      </c>
    </row>
    <row r="8457" spans="2:14" ht="14.25" customHeight="1" x14ac:dyDescent="0.25">
      <c r="B8457" s="8" t="s">
        <v>25</v>
      </c>
      <c r="C8457" s="8">
        <v>1128299</v>
      </c>
      <c r="D8457" s="9">
        <v>44393</v>
      </c>
      <c r="E8457" s="8" t="s">
        <v>48</v>
      </c>
      <c r="F8457" s="8" t="s">
        <v>49</v>
      </c>
      <c r="G8457" s="8" t="s">
        <v>68</v>
      </c>
      <c r="H8457" s="10" t="s">
        <v>16</v>
      </c>
      <c r="I8457" s="11">
        <v>68</v>
      </c>
      <c r="J8457" s="12">
        <v>297</v>
      </c>
      <c r="K8457" s="12">
        <v>2019.6</v>
      </c>
      <c r="L8457" s="13">
        <v>747.25199999999995</v>
      </c>
      <c r="M8457" s="8" t="s">
        <v>23</v>
      </c>
      <c r="N8457" s="19">
        <v>50912</v>
      </c>
    </row>
    <row r="8458" spans="2:14" ht="14.25" customHeight="1" x14ac:dyDescent="0.25">
      <c r="B8458" s="8" t="s">
        <v>25</v>
      </c>
      <c r="C8458" s="8">
        <v>1128299</v>
      </c>
      <c r="D8458" s="9">
        <v>44393</v>
      </c>
      <c r="E8458" s="8" t="s">
        <v>48</v>
      </c>
      <c r="F8458" s="8" t="s">
        <v>49</v>
      </c>
      <c r="G8458" s="8" t="s">
        <v>68</v>
      </c>
      <c r="H8458" s="10" t="s">
        <v>18</v>
      </c>
      <c r="I8458" s="11">
        <v>74</v>
      </c>
      <c r="J8458" s="12">
        <v>263</v>
      </c>
      <c r="K8458" s="12">
        <v>1946.2</v>
      </c>
      <c r="L8458" s="13">
        <v>544.93600000000004</v>
      </c>
      <c r="M8458" s="8" t="s">
        <v>23</v>
      </c>
      <c r="N8458" s="19">
        <v>50913</v>
      </c>
    </row>
    <row r="8459" spans="2:14" ht="14.25" customHeight="1" x14ac:dyDescent="0.25">
      <c r="B8459" s="8" t="s">
        <v>25</v>
      </c>
      <c r="C8459" s="8">
        <v>1128299</v>
      </c>
      <c r="D8459" s="9">
        <v>44393</v>
      </c>
      <c r="E8459" s="8" t="s">
        <v>48</v>
      </c>
      <c r="F8459" s="8" t="s">
        <v>49</v>
      </c>
      <c r="G8459" s="8" t="s">
        <v>68</v>
      </c>
      <c r="H8459" s="10" t="s">
        <v>19</v>
      </c>
      <c r="I8459" s="11">
        <v>72</v>
      </c>
      <c r="J8459" s="12">
        <v>238</v>
      </c>
      <c r="K8459" s="12">
        <v>1713.6</v>
      </c>
      <c r="L8459" s="13">
        <v>582.62400000000002</v>
      </c>
      <c r="M8459" s="8" t="s">
        <v>23</v>
      </c>
      <c r="N8459" s="19">
        <v>50914</v>
      </c>
    </row>
    <row r="8460" spans="2:14" ht="14.25" customHeight="1" x14ac:dyDescent="0.25">
      <c r="B8460" s="8" t="s">
        <v>25</v>
      </c>
      <c r="C8460" s="8">
        <v>1128299</v>
      </c>
      <c r="D8460" s="9">
        <v>44393</v>
      </c>
      <c r="E8460" s="8" t="s">
        <v>48</v>
      </c>
      <c r="F8460" s="8" t="s">
        <v>49</v>
      </c>
      <c r="G8460" s="8" t="s">
        <v>68</v>
      </c>
      <c r="H8460" s="10" t="s">
        <v>20</v>
      </c>
      <c r="I8460" s="11">
        <v>59</v>
      </c>
      <c r="J8460" s="12">
        <v>186</v>
      </c>
      <c r="K8460" s="12">
        <v>1097.4000000000001</v>
      </c>
      <c r="L8460" s="13">
        <v>362.14199999999994</v>
      </c>
      <c r="M8460" s="8" t="s">
        <v>23</v>
      </c>
      <c r="N8460" s="19">
        <v>50915</v>
      </c>
    </row>
    <row r="8461" spans="2:14" ht="14.25" customHeight="1" x14ac:dyDescent="0.25">
      <c r="B8461" s="8" t="s">
        <v>25</v>
      </c>
      <c r="C8461" s="8">
        <v>1128299</v>
      </c>
      <c r="D8461" s="9">
        <v>44393</v>
      </c>
      <c r="E8461" s="8" t="s">
        <v>48</v>
      </c>
      <c r="F8461" s="8" t="s">
        <v>49</v>
      </c>
      <c r="G8461" s="8" t="s">
        <v>68</v>
      </c>
      <c r="H8461" s="10" t="s">
        <v>21</v>
      </c>
      <c r="I8461" s="11">
        <v>68</v>
      </c>
      <c r="J8461" s="12">
        <v>208</v>
      </c>
      <c r="K8461" s="12">
        <v>1414.4</v>
      </c>
      <c r="L8461" s="13">
        <v>311.16800000000001</v>
      </c>
      <c r="M8461" s="8" t="s">
        <v>23</v>
      </c>
      <c r="N8461" s="19">
        <v>50916</v>
      </c>
    </row>
    <row r="8462" spans="2:14" ht="14.25" customHeight="1" x14ac:dyDescent="0.25">
      <c r="B8462" s="8" t="s">
        <v>25</v>
      </c>
      <c r="C8462" s="8">
        <v>1128299</v>
      </c>
      <c r="D8462" s="9">
        <v>44393</v>
      </c>
      <c r="E8462" s="8" t="s">
        <v>48</v>
      </c>
      <c r="F8462" s="8" t="s">
        <v>49</v>
      </c>
      <c r="G8462" s="8" t="s">
        <v>68</v>
      </c>
      <c r="H8462" s="10" t="s">
        <v>22</v>
      </c>
      <c r="I8462" s="11">
        <v>75</v>
      </c>
      <c r="J8462" s="12">
        <v>195</v>
      </c>
      <c r="K8462" s="12">
        <v>1462.5</v>
      </c>
      <c r="L8462" s="13">
        <v>687.375</v>
      </c>
      <c r="M8462" s="8" t="s">
        <v>23</v>
      </c>
      <c r="N8462" s="19">
        <v>50917</v>
      </c>
    </row>
    <row r="8463" spans="2:14" ht="14.25" customHeight="1" x14ac:dyDescent="0.25">
      <c r="B8463" s="8" t="s">
        <v>25</v>
      </c>
      <c r="C8463" s="8">
        <v>1128299</v>
      </c>
      <c r="D8463" s="9">
        <v>44425</v>
      </c>
      <c r="E8463" s="8" t="s">
        <v>48</v>
      </c>
      <c r="F8463" s="8" t="s">
        <v>49</v>
      </c>
      <c r="G8463" s="8" t="s">
        <v>68</v>
      </c>
      <c r="H8463" s="10" t="s">
        <v>16</v>
      </c>
      <c r="I8463" s="11">
        <v>68</v>
      </c>
      <c r="J8463" s="12">
        <v>255</v>
      </c>
      <c r="K8463" s="12">
        <v>1734</v>
      </c>
      <c r="L8463" s="13">
        <v>624.24</v>
      </c>
      <c r="M8463" s="8" t="s">
        <v>23</v>
      </c>
      <c r="N8463" s="19">
        <v>50918</v>
      </c>
    </row>
    <row r="8464" spans="2:14" ht="14.25" customHeight="1" x14ac:dyDescent="0.25">
      <c r="B8464" s="8" t="s">
        <v>25</v>
      </c>
      <c r="C8464" s="8">
        <v>1128299</v>
      </c>
      <c r="D8464" s="9">
        <v>44425</v>
      </c>
      <c r="E8464" s="8" t="s">
        <v>48</v>
      </c>
      <c r="F8464" s="8" t="s">
        <v>49</v>
      </c>
      <c r="G8464" s="8" t="s">
        <v>68</v>
      </c>
      <c r="H8464" s="10" t="s">
        <v>18</v>
      </c>
      <c r="I8464" s="11">
        <v>60</v>
      </c>
      <c r="J8464" s="12">
        <v>272</v>
      </c>
      <c r="K8464" s="12">
        <v>1632</v>
      </c>
      <c r="L8464" s="13">
        <v>440.64000000000004</v>
      </c>
      <c r="M8464" s="8" t="s">
        <v>23</v>
      </c>
      <c r="N8464" s="19">
        <v>50919</v>
      </c>
    </row>
    <row r="8465" spans="2:14" ht="14.25" customHeight="1" x14ac:dyDescent="0.25">
      <c r="B8465" s="8" t="s">
        <v>25</v>
      </c>
      <c r="C8465" s="8">
        <v>1128299</v>
      </c>
      <c r="D8465" s="9">
        <v>44425</v>
      </c>
      <c r="E8465" s="8" t="s">
        <v>48</v>
      </c>
      <c r="F8465" s="8" t="s">
        <v>49</v>
      </c>
      <c r="G8465" s="8" t="s">
        <v>68</v>
      </c>
      <c r="H8465" s="10" t="s">
        <v>19</v>
      </c>
      <c r="I8465" s="11">
        <v>62</v>
      </c>
      <c r="J8465" s="12">
        <v>231</v>
      </c>
      <c r="K8465" s="12">
        <v>1432.2</v>
      </c>
      <c r="L8465" s="13">
        <v>472.62599999999992</v>
      </c>
      <c r="M8465" s="8" t="s">
        <v>23</v>
      </c>
      <c r="N8465" s="19">
        <v>50920</v>
      </c>
    </row>
    <row r="8466" spans="2:14" ht="14.25" customHeight="1" x14ac:dyDescent="0.25">
      <c r="B8466" s="8" t="s">
        <v>25</v>
      </c>
      <c r="C8466" s="8">
        <v>1128299</v>
      </c>
      <c r="D8466" s="9">
        <v>44425</v>
      </c>
      <c r="E8466" s="8" t="s">
        <v>48</v>
      </c>
      <c r="F8466" s="8" t="s">
        <v>49</v>
      </c>
      <c r="G8466" s="8" t="s">
        <v>68</v>
      </c>
      <c r="H8466" s="10" t="s">
        <v>20</v>
      </c>
      <c r="I8466" s="11">
        <v>64</v>
      </c>
      <c r="J8466" s="12">
        <v>147</v>
      </c>
      <c r="K8466" s="12">
        <v>940.8</v>
      </c>
      <c r="L8466" s="13">
        <v>310.46399999999994</v>
      </c>
      <c r="M8466" s="8" t="s">
        <v>23</v>
      </c>
      <c r="N8466" s="19">
        <v>50921</v>
      </c>
    </row>
    <row r="8467" spans="2:14" ht="14.25" customHeight="1" x14ac:dyDescent="0.25">
      <c r="B8467" s="8" t="s">
        <v>25</v>
      </c>
      <c r="C8467" s="8">
        <v>1128299</v>
      </c>
      <c r="D8467" s="9">
        <v>44425</v>
      </c>
      <c r="E8467" s="8" t="s">
        <v>48</v>
      </c>
      <c r="F8467" s="8" t="s">
        <v>49</v>
      </c>
      <c r="G8467" s="8" t="s">
        <v>68</v>
      </c>
      <c r="H8467" s="10" t="s">
        <v>21</v>
      </c>
      <c r="I8467" s="11">
        <v>63</v>
      </c>
      <c r="J8467" s="12">
        <v>166</v>
      </c>
      <c r="K8467" s="12">
        <v>1045.8</v>
      </c>
      <c r="L8467" s="13">
        <v>250.99200000000002</v>
      </c>
      <c r="M8467" s="8" t="s">
        <v>23</v>
      </c>
      <c r="N8467" s="19">
        <v>50922</v>
      </c>
    </row>
    <row r="8468" spans="2:14" ht="14.25" customHeight="1" x14ac:dyDescent="0.25">
      <c r="B8468" s="8" t="s">
        <v>25</v>
      </c>
      <c r="C8468" s="8">
        <v>1128299</v>
      </c>
      <c r="D8468" s="9">
        <v>44425</v>
      </c>
      <c r="E8468" s="8" t="s">
        <v>48</v>
      </c>
      <c r="F8468" s="8" t="s">
        <v>49</v>
      </c>
      <c r="G8468" s="8" t="s">
        <v>68</v>
      </c>
      <c r="H8468" s="10" t="s">
        <v>22</v>
      </c>
      <c r="I8468" s="11">
        <v>60</v>
      </c>
      <c r="J8468" s="12">
        <v>96</v>
      </c>
      <c r="K8468" s="12">
        <v>576</v>
      </c>
      <c r="L8468" s="13">
        <v>282.24</v>
      </c>
      <c r="M8468" s="8" t="s">
        <v>23</v>
      </c>
      <c r="N8468" s="19">
        <v>50923</v>
      </c>
    </row>
    <row r="8469" spans="2:14" ht="14.25" customHeight="1" x14ac:dyDescent="0.25">
      <c r="B8469" s="8" t="s">
        <v>25</v>
      </c>
      <c r="C8469" s="8">
        <v>1128299</v>
      </c>
      <c r="D8469" s="9">
        <v>44457</v>
      </c>
      <c r="E8469" s="8" t="s">
        <v>48</v>
      </c>
      <c r="F8469" s="8" t="s">
        <v>49</v>
      </c>
      <c r="G8469" s="8" t="s">
        <v>68</v>
      </c>
      <c r="H8469" s="10" t="s">
        <v>16</v>
      </c>
      <c r="I8469" s="11">
        <v>44</v>
      </c>
      <c r="J8469" s="12">
        <v>155</v>
      </c>
      <c r="K8469" s="12">
        <v>682</v>
      </c>
      <c r="L8469" s="13">
        <v>252.34</v>
      </c>
      <c r="M8469" s="8" t="s">
        <v>23</v>
      </c>
      <c r="N8469" s="19">
        <v>50924</v>
      </c>
    </row>
    <row r="8470" spans="2:14" ht="14.25" customHeight="1" x14ac:dyDescent="0.25">
      <c r="B8470" s="8" t="s">
        <v>25</v>
      </c>
      <c r="C8470" s="8">
        <v>1128299</v>
      </c>
      <c r="D8470" s="9">
        <v>44457</v>
      </c>
      <c r="E8470" s="8" t="s">
        <v>48</v>
      </c>
      <c r="F8470" s="8" t="s">
        <v>49</v>
      </c>
      <c r="G8470" s="8" t="s">
        <v>68</v>
      </c>
      <c r="H8470" s="10" t="s">
        <v>18</v>
      </c>
      <c r="I8470" s="11">
        <v>45</v>
      </c>
      <c r="J8470" s="12">
        <v>150</v>
      </c>
      <c r="K8470" s="12">
        <v>675</v>
      </c>
      <c r="L8470" s="13">
        <v>209.25</v>
      </c>
      <c r="M8470" s="8" t="s">
        <v>23</v>
      </c>
      <c r="N8470" s="19">
        <v>50925</v>
      </c>
    </row>
    <row r="8471" spans="2:14" ht="14.25" customHeight="1" x14ac:dyDescent="0.25">
      <c r="B8471" s="8" t="s">
        <v>25</v>
      </c>
      <c r="C8471" s="8">
        <v>1128299</v>
      </c>
      <c r="D8471" s="9">
        <v>44457</v>
      </c>
      <c r="E8471" s="8" t="s">
        <v>48</v>
      </c>
      <c r="F8471" s="8" t="s">
        <v>49</v>
      </c>
      <c r="G8471" s="8" t="s">
        <v>68</v>
      </c>
      <c r="H8471" s="10" t="s">
        <v>19</v>
      </c>
      <c r="I8471" s="11">
        <v>39</v>
      </c>
      <c r="J8471" s="12">
        <v>96</v>
      </c>
      <c r="K8471" s="12">
        <v>374.4</v>
      </c>
      <c r="L8471" s="13">
        <v>123.55199999999998</v>
      </c>
      <c r="M8471" s="8" t="s">
        <v>23</v>
      </c>
      <c r="N8471" s="19">
        <v>50926</v>
      </c>
    </row>
    <row r="8472" spans="2:14" ht="14.25" customHeight="1" x14ac:dyDescent="0.25">
      <c r="B8472" s="8" t="s">
        <v>25</v>
      </c>
      <c r="C8472" s="8">
        <v>1128299</v>
      </c>
      <c r="D8472" s="9">
        <v>44457</v>
      </c>
      <c r="E8472" s="8" t="s">
        <v>48</v>
      </c>
      <c r="F8472" s="8" t="s">
        <v>49</v>
      </c>
      <c r="G8472" s="8" t="s">
        <v>68</v>
      </c>
      <c r="H8472" s="10" t="s">
        <v>20</v>
      </c>
      <c r="I8472" s="11">
        <v>44</v>
      </c>
      <c r="J8472" s="12">
        <v>78</v>
      </c>
      <c r="K8472" s="12">
        <v>343.2</v>
      </c>
      <c r="L8472" s="13">
        <v>126.98399999999999</v>
      </c>
      <c r="M8472" s="8" t="s">
        <v>23</v>
      </c>
      <c r="N8472" s="19">
        <v>50927</v>
      </c>
    </row>
    <row r="8473" spans="2:14" ht="14.25" customHeight="1" x14ac:dyDescent="0.25">
      <c r="B8473" s="8" t="s">
        <v>25</v>
      </c>
      <c r="C8473" s="8">
        <v>1128299</v>
      </c>
      <c r="D8473" s="9">
        <v>44457</v>
      </c>
      <c r="E8473" s="8" t="s">
        <v>48</v>
      </c>
      <c r="F8473" s="8" t="s">
        <v>49</v>
      </c>
      <c r="G8473" s="8" t="s">
        <v>68</v>
      </c>
      <c r="H8473" s="10" t="s">
        <v>21</v>
      </c>
      <c r="I8473" s="11">
        <v>54</v>
      </c>
      <c r="J8473" s="12">
        <v>94</v>
      </c>
      <c r="K8473" s="12">
        <v>507.6</v>
      </c>
      <c r="L8473" s="13">
        <v>116.748</v>
      </c>
      <c r="M8473" s="8" t="s">
        <v>23</v>
      </c>
      <c r="N8473" s="19">
        <v>50928</v>
      </c>
    </row>
    <row r="8474" spans="2:14" ht="14.25" customHeight="1" x14ac:dyDescent="0.25">
      <c r="B8474" s="8" t="s">
        <v>25</v>
      </c>
      <c r="C8474" s="8">
        <v>1128299</v>
      </c>
      <c r="D8474" s="9">
        <v>44457</v>
      </c>
      <c r="E8474" s="8" t="s">
        <v>48</v>
      </c>
      <c r="F8474" s="8" t="s">
        <v>49</v>
      </c>
      <c r="G8474" s="8" t="s">
        <v>68</v>
      </c>
      <c r="H8474" s="10" t="s">
        <v>22</v>
      </c>
      <c r="I8474" s="11">
        <v>42</v>
      </c>
      <c r="J8474" s="12">
        <v>99</v>
      </c>
      <c r="K8474" s="12">
        <v>415.8</v>
      </c>
      <c r="L8474" s="13">
        <v>203.74200000000002</v>
      </c>
      <c r="M8474" s="8" t="s">
        <v>23</v>
      </c>
      <c r="N8474" s="19">
        <v>50929</v>
      </c>
    </row>
    <row r="8475" spans="2:14" ht="14.25" customHeight="1" x14ac:dyDescent="0.25">
      <c r="B8475" s="8" t="s">
        <v>25</v>
      </c>
      <c r="C8475" s="8">
        <v>1128299</v>
      </c>
      <c r="D8475" s="9">
        <v>44486</v>
      </c>
      <c r="E8475" s="8" t="s">
        <v>48</v>
      </c>
      <c r="F8475" s="8" t="s">
        <v>49</v>
      </c>
      <c r="G8475" s="8" t="s">
        <v>68</v>
      </c>
      <c r="H8475" s="10" t="s">
        <v>16</v>
      </c>
      <c r="I8475" s="11">
        <v>39</v>
      </c>
      <c r="J8475" s="12">
        <v>140</v>
      </c>
      <c r="K8475" s="12">
        <v>546</v>
      </c>
      <c r="L8475" s="13">
        <v>202.02</v>
      </c>
      <c r="M8475" s="8" t="s">
        <v>23</v>
      </c>
      <c r="N8475" s="19">
        <v>50930</v>
      </c>
    </row>
    <row r="8476" spans="2:14" ht="14.25" customHeight="1" x14ac:dyDescent="0.25">
      <c r="B8476" s="8" t="s">
        <v>25</v>
      </c>
      <c r="C8476" s="8">
        <v>1128299</v>
      </c>
      <c r="D8476" s="9">
        <v>44486</v>
      </c>
      <c r="E8476" s="8" t="s">
        <v>48</v>
      </c>
      <c r="F8476" s="8" t="s">
        <v>49</v>
      </c>
      <c r="G8476" s="8" t="s">
        <v>68</v>
      </c>
      <c r="H8476" s="10" t="s">
        <v>18</v>
      </c>
      <c r="I8476" s="11">
        <v>43</v>
      </c>
      <c r="J8476" s="12">
        <v>190</v>
      </c>
      <c r="K8476" s="12">
        <v>817</v>
      </c>
      <c r="L8476" s="13">
        <v>236.92999999999998</v>
      </c>
      <c r="M8476" s="8" t="s">
        <v>23</v>
      </c>
      <c r="N8476" s="19">
        <v>50931</v>
      </c>
    </row>
    <row r="8477" spans="2:14" ht="14.25" customHeight="1" x14ac:dyDescent="0.25">
      <c r="B8477" s="8" t="s">
        <v>25</v>
      </c>
      <c r="C8477" s="8">
        <v>1128299</v>
      </c>
      <c r="D8477" s="9">
        <v>44486</v>
      </c>
      <c r="E8477" s="8" t="s">
        <v>48</v>
      </c>
      <c r="F8477" s="8" t="s">
        <v>49</v>
      </c>
      <c r="G8477" s="8" t="s">
        <v>68</v>
      </c>
      <c r="H8477" s="10" t="s">
        <v>19</v>
      </c>
      <c r="I8477" s="11">
        <v>43</v>
      </c>
      <c r="J8477" s="12">
        <v>128</v>
      </c>
      <c r="K8477" s="12">
        <v>550.4</v>
      </c>
      <c r="L8477" s="13">
        <v>187.136</v>
      </c>
      <c r="M8477" s="8" t="s">
        <v>23</v>
      </c>
      <c r="N8477" s="19">
        <v>50932</v>
      </c>
    </row>
    <row r="8478" spans="2:14" ht="14.25" customHeight="1" x14ac:dyDescent="0.25">
      <c r="B8478" s="8" t="s">
        <v>25</v>
      </c>
      <c r="C8478" s="8">
        <v>1128299</v>
      </c>
      <c r="D8478" s="9">
        <v>44486</v>
      </c>
      <c r="E8478" s="8" t="s">
        <v>48</v>
      </c>
      <c r="F8478" s="8" t="s">
        <v>49</v>
      </c>
      <c r="G8478" s="8" t="s">
        <v>68</v>
      </c>
      <c r="H8478" s="10" t="s">
        <v>20</v>
      </c>
      <c r="I8478" s="11">
        <v>40</v>
      </c>
      <c r="J8478" s="12">
        <v>120</v>
      </c>
      <c r="K8478" s="12">
        <v>480</v>
      </c>
      <c r="L8478" s="13">
        <v>168</v>
      </c>
      <c r="M8478" s="8" t="s">
        <v>23</v>
      </c>
      <c r="N8478" s="19">
        <v>50933</v>
      </c>
    </row>
    <row r="8479" spans="2:14" ht="14.25" customHeight="1" x14ac:dyDescent="0.25">
      <c r="B8479" s="8" t="s">
        <v>25</v>
      </c>
      <c r="C8479" s="8">
        <v>1128299</v>
      </c>
      <c r="D8479" s="9">
        <v>44486</v>
      </c>
      <c r="E8479" s="8" t="s">
        <v>48</v>
      </c>
      <c r="F8479" s="8" t="s">
        <v>49</v>
      </c>
      <c r="G8479" s="8" t="s">
        <v>68</v>
      </c>
      <c r="H8479" s="10" t="s">
        <v>21</v>
      </c>
      <c r="I8479" s="11">
        <v>47</v>
      </c>
      <c r="J8479" s="12">
        <v>116</v>
      </c>
      <c r="K8479" s="12">
        <v>545.20000000000005</v>
      </c>
      <c r="L8479" s="13">
        <v>119.944</v>
      </c>
      <c r="M8479" s="8" t="s">
        <v>23</v>
      </c>
      <c r="N8479" s="19">
        <v>50934</v>
      </c>
    </row>
    <row r="8480" spans="2:14" ht="14.25" customHeight="1" x14ac:dyDescent="0.25">
      <c r="B8480" s="8" t="s">
        <v>25</v>
      </c>
      <c r="C8480" s="8">
        <v>1128299</v>
      </c>
      <c r="D8480" s="9">
        <v>44486</v>
      </c>
      <c r="E8480" s="8" t="s">
        <v>48</v>
      </c>
      <c r="F8480" s="8" t="s">
        <v>49</v>
      </c>
      <c r="G8480" s="8" t="s">
        <v>68</v>
      </c>
      <c r="H8480" s="10" t="s">
        <v>22</v>
      </c>
      <c r="I8480" s="11">
        <v>53</v>
      </c>
      <c r="J8480" s="12">
        <v>140</v>
      </c>
      <c r="K8480" s="12">
        <v>742</v>
      </c>
      <c r="L8480" s="13">
        <v>385.84000000000003</v>
      </c>
      <c r="M8480" s="8" t="s">
        <v>23</v>
      </c>
      <c r="N8480" s="19">
        <v>50935</v>
      </c>
    </row>
    <row r="8481" spans="2:14" ht="14.25" customHeight="1" x14ac:dyDescent="0.25">
      <c r="B8481" s="8" t="s">
        <v>25</v>
      </c>
      <c r="C8481" s="8">
        <v>1128299</v>
      </c>
      <c r="D8481" s="9">
        <v>44517</v>
      </c>
      <c r="E8481" s="8" t="s">
        <v>48</v>
      </c>
      <c r="F8481" s="8" t="s">
        <v>49</v>
      </c>
      <c r="G8481" s="8" t="s">
        <v>68</v>
      </c>
      <c r="H8481" s="10" t="s">
        <v>16</v>
      </c>
      <c r="I8481" s="11">
        <v>41</v>
      </c>
      <c r="J8481" s="12">
        <v>188</v>
      </c>
      <c r="K8481" s="12">
        <v>770.8</v>
      </c>
      <c r="L8481" s="13">
        <v>262.072</v>
      </c>
      <c r="M8481" s="8" t="s">
        <v>23</v>
      </c>
      <c r="N8481" s="19">
        <v>50936</v>
      </c>
    </row>
    <row r="8482" spans="2:14" ht="14.25" customHeight="1" x14ac:dyDescent="0.25">
      <c r="B8482" s="8" t="s">
        <v>25</v>
      </c>
      <c r="C8482" s="8">
        <v>1128299</v>
      </c>
      <c r="D8482" s="9">
        <v>44517</v>
      </c>
      <c r="E8482" s="8" t="s">
        <v>48</v>
      </c>
      <c r="F8482" s="8" t="s">
        <v>49</v>
      </c>
      <c r="G8482" s="8" t="s">
        <v>68</v>
      </c>
      <c r="H8482" s="10" t="s">
        <v>18</v>
      </c>
      <c r="I8482" s="11">
        <v>46</v>
      </c>
      <c r="J8482" s="12">
        <v>231</v>
      </c>
      <c r="K8482" s="12">
        <v>1062.5999999999999</v>
      </c>
      <c r="L8482" s="13">
        <v>340.03200000000004</v>
      </c>
      <c r="M8482" s="8" t="s">
        <v>23</v>
      </c>
      <c r="N8482" s="19">
        <v>50937</v>
      </c>
    </row>
    <row r="8483" spans="2:14" ht="14.25" customHeight="1" x14ac:dyDescent="0.25">
      <c r="B8483" s="8" t="s">
        <v>25</v>
      </c>
      <c r="C8483" s="8">
        <v>1128299</v>
      </c>
      <c r="D8483" s="9">
        <v>44517</v>
      </c>
      <c r="E8483" s="8" t="s">
        <v>48</v>
      </c>
      <c r="F8483" s="8" t="s">
        <v>49</v>
      </c>
      <c r="G8483" s="8" t="s">
        <v>68</v>
      </c>
      <c r="H8483" s="10" t="s">
        <v>19</v>
      </c>
      <c r="I8483" s="11">
        <v>44</v>
      </c>
      <c r="J8483" s="12">
        <v>173</v>
      </c>
      <c r="K8483" s="12">
        <v>761.2</v>
      </c>
      <c r="L8483" s="13">
        <v>281.64400000000001</v>
      </c>
      <c r="M8483" s="8" t="s">
        <v>23</v>
      </c>
      <c r="N8483" s="19">
        <v>50938</v>
      </c>
    </row>
    <row r="8484" spans="2:14" ht="14.25" customHeight="1" x14ac:dyDescent="0.25">
      <c r="B8484" s="8" t="s">
        <v>25</v>
      </c>
      <c r="C8484" s="8">
        <v>1128299</v>
      </c>
      <c r="D8484" s="9">
        <v>44517</v>
      </c>
      <c r="E8484" s="8" t="s">
        <v>48</v>
      </c>
      <c r="F8484" s="8" t="s">
        <v>49</v>
      </c>
      <c r="G8484" s="8" t="s">
        <v>68</v>
      </c>
      <c r="H8484" s="10" t="s">
        <v>20</v>
      </c>
      <c r="I8484" s="11">
        <v>47</v>
      </c>
      <c r="J8484" s="12">
        <v>170</v>
      </c>
      <c r="K8484" s="12">
        <v>799</v>
      </c>
      <c r="L8484" s="13">
        <v>271.65999999999997</v>
      </c>
      <c r="M8484" s="8" t="s">
        <v>23</v>
      </c>
      <c r="N8484" s="19">
        <v>50939</v>
      </c>
    </row>
    <row r="8485" spans="2:14" ht="14.25" customHeight="1" x14ac:dyDescent="0.25">
      <c r="B8485" s="8" t="s">
        <v>25</v>
      </c>
      <c r="C8485" s="8">
        <v>1128299</v>
      </c>
      <c r="D8485" s="9">
        <v>44517</v>
      </c>
      <c r="E8485" s="8" t="s">
        <v>48</v>
      </c>
      <c r="F8485" s="8" t="s">
        <v>49</v>
      </c>
      <c r="G8485" s="8" t="s">
        <v>68</v>
      </c>
      <c r="H8485" s="10" t="s">
        <v>21</v>
      </c>
      <c r="I8485" s="11">
        <v>58</v>
      </c>
      <c r="J8485" s="12">
        <v>147</v>
      </c>
      <c r="K8485" s="12">
        <v>852.6</v>
      </c>
      <c r="L8485" s="13">
        <v>230.202</v>
      </c>
      <c r="M8485" s="8" t="s">
        <v>23</v>
      </c>
      <c r="N8485" s="19">
        <v>50940</v>
      </c>
    </row>
    <row r="8486" spans="2:14" ht="14.25" customHeight="1" x14ac:dyDescent="0.25">
      <c r="B8486" s="8" t="s">
        <v>25</v>
      </c>
      <c r="C8486" s="8">
        <v>1128299</v>
      </c>
      <c r="D8486" s="9">
        <v>44517</v>
      </c>
      <c r="E8486" s="8" t="s">
        <v>48</v>
      </c>
      <c r="F8486" s="8" t="s">
        <v>49</v>
      </c>
      <c r="G8486" s="8" t="s">
        <v>68</v>
      </c>
      <c r="H8486" s="10" t="s">
        <v>22</v>
      </c>
      <c r="I8486" s="11">
        <v>66</v>
      </c>
      <c r="J8486" s="12">
        <v>198</v>
      </c>
      <c r="K8486" s="12">
        <v>1306.8</v>
      </c>
      <c r="L8486" s="13">
        <v>653.4</v>
      </c>
      <c r="M8486" s="8" t="s">
        <v>23</v>
      </c>
      <c r="N8486" s="19">
        <v>50941</v>
      </c>
    </row>
    <row r="8487" spans="2:14" ht="14.25" customHeight="1" x14ac:dyDescent="0.25">
      <c r="B8487" s="8" t="s">
        <v>25</v>
      </c>
      <c r="C8487" s="8">
        <v>1128299</v>
      </c>
      <c r="D8487" s="9">
        <v>44546</v>
      </c>
      <c r="E8487" s="8" t="s">
        <v>48</v>
      </c>
      <c r="F8487" s="8" t="s">
        <v>49</v>
      </c>
      <c r="G8487" s="8" t="s">
        <v>68</v>
      </c>
      <c r="H8487" s="10" t="s">
        <v>16</v>
      </c>
      <c r="I8487" s="11">
        <v>58</v>
      </c>
      <c r="J8487" s="12">
        <v>280</v>
      </c>
      <c r="K8487" s="12">
        <v>1624</v>
      </c>
      <c r="L8487" s="13">
        <v>584.64</v>
      </c>
      <c r="M8487" s="8" t="s">
        <v>23</v>
      </c>
      <c r="N8487" s="19">
        <v>50942</v>
      </c>
    </row>
    <row r="8488" spans="2:14" ht="14.25" customHeight="1" x14ac:dyDescent="0.25">
      <c r="B8488" s="8" t="s">
        <v>25</v>
      </c>
      <c r="C8488" s="8">
        <v>1128299</v>
      </c>
      <c r="D8488" s="9">
        <v>44546</v>
      </c>
      <c r="E8488" s="8" t="s">
        <v>48</v>
      </c>
      <c r="F8488" s="8" t="s">
        <v>49</v>
      </c>
      <c r="G8488" s="8" t="s">
        <v>68</v>
      </c>
      <c r="H8488" s="10" t="s">
        <v>18</v>
      </c>
      <c r="I8488" s="11">
        <v>55</v>
      </c>
      <c r="J8488" s="12">
        <v>256</v>
      </c>
      <c r="K8488" s="12">
        <v>1408</v>
      </c>
      <c r="L8488" s="13">
        <v>436.48</v>
      </c>
      <c r="M8488" s="8" t="s">
        <v>23</v>
      </c>
      <c r="N8488" s="19">
        <v>50943</v>
      </c>
    </row>
    <row r="8489" spans="2:14" ht="14.25" customHeight="1" x14ac:dyDescent="0.25">
      <c r="B8489" s="8" t="s">
        <v>30</v>
      </c>
      <c r="C8489" s="8">
        <v>1128299</v>
      </c>
      <c r="D8489" s="9">
        <v>44546</v>
      </c>
      <c r="E8489" s="8" t="s">
        <v>48</v>
      </c>
      <c r="F8489" s="8" t="s">
        <v>49</v>
      </c>
      <c r="G8489" s="8" t="s">
        <v>68</v>
      </c>
      <c r="H8489" s="10" t="s">
        <v>19</v>
      </c>
      <c r="I8489" s="11">
        <v>64</v>
      </c>
      <c r="J8489" s="12">
        <v>204</v>
      </c>
      <c r="K8489" s="12">
        <v>1305.5999999999999</v>
      </c>
      <c r="L8489" s="13">
        <v>430.84799999999996</v>
      </c>
      <c r="M8489" s="8" t="s">
        <v>23</v>
      </c>
      <c r="N8489" s="19">
        <v>50944</v>
      </c>
    </row>
    <row r="8490" spans="2:14" ht="14.25" customHeight="1" x14ac:dyDescent="0.25">
      <c r="B8490" s="8" t="s">
        <v>30</v>
      </c>
      <c r="C8490" s="8">
        <v>1128299</v>
      </c>
      <c r="D8490" s="9">
        <v>44546</v>
      </c>
      <c r="E8490" s="8" t="s">
        <v>48</v>
      </c>
      <c r="F8490" s="8" t="s">
        <v>49</v>
      </c>
      <c r="G8490" s="8" t="s">
        <v>68</v>
      </c>
      <c r="H8490" s="10" t="s">
        <v>20</v>
      </c>
      <c r="I8490" s="11">
        <v>58</v>
      </c>
      <c r="J8490" s="12">
        <v>204</v>
      </c>
      <c r="K8490" s="12">
        <v>1183.2</v>
      </c>
      <c r="L8490" s="13">
        <v>402.28799999999995</v>
      </c>
      <c r="M8490" s="8" t="s">
        <v>23</v>
      </c>
      <c r="N8490" s="19">
        <v>50945</v>
      </c>
    </row>
    <row r="8491" spans="2:14" ht="14.25" customHeight="1" x14ac:dyDescent="0.25">
      <c r="B8491" s="8" t="s">
        <v>30</v>
      </c>
      <c r="C8491" s="8">
        <v>1128299</v>
      </c>
      <c r="D8491" s="9">
        <v>44546</v>
      </c>
      <c r="E8491" s="8" t="s">
        <v>48</v>
      </c>
      <c r="F8491" s="8" t="s">
        <v>49</v>
      </c>
      <c r="G8491" s="8" t="s">
        <v>68</v>
      </c>
      <c r="H8491" s="10" t="s">
        <v>21</v>
      </c>
      <c r="I8491" s="11">
        <v>64</v>
      </c>
      <c r="J8491" s="12">
        <v>179</v>
      </c>
      <c r="K8491" s="12">
        <v>1145.5999999999999</v>
      </c>
      <c r="L8491" s="13">
        <v>297.85599999999999</v>
      </c>
      <c r="M8491" s="8" t="s">
        <v>23</v>
      </c>
      <c r="N8491" s="19">
        <v>50946</v>
      </c>
    </row>
    <row r="8492" spans="2:14" ht="14.25" customHeight="1" x14ac:dyDescent="0.25">
      <c r="B8492" s="8" t="s">
        <v>30</v>
      </c>
      <c r="C8492" s="8">
        <v>1128299</v>
      </c>
      <c r="D8492" s="9">
        <v>44546</v>
      </c>
      <c r="E8492" s="8" t="s">
        <v>48</v>
      </c>
      <c r="F8492" s="8" t="s">
        <v>49</v>
      </c>
      <c r="G8492" s="8" t="s">
        <v>68</v>
      </c>
      <c r="H8492" s="10" t="s">
        <v>22</v>
      </c>
      <c r="I8492" s="11">
        <v>64</v>
      </c>
      <c r="J8492" s="12">
        <v>200</v>
      </c>
      <c r="K8492" s="12">
        <v>1280</v>
      </c>
      <c r="L8492" s="13">
        <v>614.4</v>
      </c>
      <c r="M8492" s="8" t="s">
        <v>23</v>
      </c>
      <c r="N8492" s="19">
        <v>50947</v>
      </c>
    </row>
    <row r="8493" spans="2:14" ht="14.25" customHeight="1" x14ac:dyDescent="0.25">
      <c r="B8493" s="8" t="s">
        <v>30</v>
      </c>
      <c r="C8493" s="8">
        <v>1185732</v>
      </c>
      <c r="D8493" s="9">
        <v>44208</v>
      </c>
      <c r="E8493" s="8" t="s">
        <v>48</v>
      </c>
      <c r="F8493" s="8" t="s">
        <v>49</v>
      </c>
      <c r="G8493" s="8" t="s">
        <v>68</v>
      </c>
      <c r="H8493" s="10" t="s">
        <v>16</v>
      </c>
      <c r="I8493" s="11">
        <v>30</v>
      </c>
      <c r="J8493" s="12">
        <v>272</v>
      </c>
      <c r="K8493" s="12">
        <v>816</v>
      </c>
      <c r="L8493" s="13">
        <v>416.16</v>
      </c>
      <c r="M8493" s="8" t="s">
        <v>23</v>
      </c>
      <c r="N8493" s="19">
        <v>50948</v>
      </c>
    </row>
    <row r="8494" spans="2:14" ht="14.25" customHeight="1" x14ac:dyDescent="0.25">
      <c r="B8494" s="8" t="s">
        <v>30</v>
      </c>
      <c r="C8494" s="8">
        <v>1185732</v>
      </c>
      <c r="D8494" s="9">
        <v>44208</v>
      </c>
      <c r="E8494" s="8" t="s">
        <v>48</v>
      </c>
      <c r="F8494" s="8" t="s">
        <v>49</v>
      </c>
      <c r="G8494" s="8" t="s">
        <v>68</v>
      </c>
      <c r="H8494" s="10" t="s">
        <v>18</v>
      </c>
      <c r="I8494" s="11">
        <v>36</v>
      </c>
      <c r="J8494" s="12">
        <v>221</v>
      </c>
      <c r="K8494" s="12">
        <v>795.6</v>
      </c>
      <c r="L8494" s="13">
        <v>318.23999999999995</v>
      </c>
      <c r="M8494" s="8" t="s">
        <v>23</v>
      </c>
      <c r="N8494" s="19">
        <v>50949</v>
      </c>
    </row>
    <row r="8495" spans="2:14" ht="14.25" customHeight="1" x14ac:dyDescent="0.25">
      <c r="B8495" s="8" t="s">
        <v>30</v>
      </c>
      <c r="C8495" s="8">
        <v>1185732</v>
      </c>
      <c r="D8495" s="9">
        <v>44208</v>
      </c>
      <c r="E8495" s="8" t="s">
        <v>48</v>
      </c>
      <c r="F8495" s="8" t="s">
        <v>49</v>
      </c>
      <c r="G8495" s="8" t="s">
        <v>68</v>
      </c>
      <c r="H8495" s="10" t="s">
        <v>19</v>
      </c>
      <c r="I8495" s="11">
        <v>26</v>
      </c>
      <c r="J8495" s="12">
        <v>202</v>
      </c>
      <c r="K8495" s="12">
        <v>525.20000000000005</v>
      </c>
      <c r="L8495" s="13">
        <v>152.30799999999999</v>
      </c>
      <c r="M8495" s="8" t="s">
        <v>23</v>
      </c>
      <c r="N8495" s="19">
        <v>50950</v>
      </c>
    </row>
    <row r="8496" spans="2:14" ht="14.25" customHeight="1" x14ac:dyDescent="0.25">
      <c r="B8496" s="8" t="s">
        <v>30</v>
      </c>
      <c r="C8496" s="8">
        <v>1185732</v>
      </c>
      <c r="D8496" s="9">
        <v>44208</v>
      </c>
      <c r="E8496" s="8" t="s">
        <v>48</v>
      </c>
      <c r="F8496" s="8" t="s">
        <v>49</v>
      </c>
      <c r="G8496" s="8" t="s">
        <v>68</v>
      </c>
      <c r="H8496" s="10" t="s">
        <v>20</v>
      </c>
      <c r="I8496" s="11">
        <v>30</v>
      </c>
      <c r="J8496" s="12">
        <v>170</v>
      </c>
      <c r="K8496" s="12">
        <v>510</v>
      </c>
      <c r="L8496" s="13">
        <v>188.7</v>
      </c>
      <c r="M8496" s="8" t="s">
        <v>23</v>
      </c>
      <c r="N8496" s="19">
        <v>50951</v>
      </c>
    </row>
    <row r="8497" spans="2:14" ht="14.25" customHeight="1" x14ac:dyDescent="0.25">
      <c r="B8497" s="8" t="s">
        <v>30</v>
      </c>
      <c r="C8497" s="8">
        <v>1185732</v>
      </c>
      <c r="D8497" s="9">
        <v>44208</v>
      </c>
      <c r="E8497" s="8" t="s">
        <v>48</v>
      </c>
      <c r="F8497" s="8" t="s">
        <v>49</v>
      </c>
      <c r="G8497" s="8" t="s">
        <v>68</v>
      </c>
      <c r="H8497" s="10" t="s">
        <v>21</v>
      </c>
      <c r="I8497" s="11">
        <v>36</v>
      </c>
      <c r="J8497" s="12">
        <v>193</v>
      </c>
      <c r="K8497" s="12">
        <v>694.8</v>
      </c>
      <c r="L8497" s="13">
        <v>284.86799999999999</v>
      </c>
      <c r="M8497" s="8" t="s">
        <v>23</v>
      </c>
      <c r="N8497" s="19">
        <v>50952</v>
      </c>
    </row>
    <row r="8498" spans="2:14" ht="14.25" customHeight="1" x14ac:dyDescent="0.25">
      <c r="B8498" s="8" t="s">
        <v>30</v>
      </c>
      <c r="C8498" s="8">
        <v>1185732</v>
      </c>
      <c r="D8498" s="9">
        <v>44208</v>
      </c>
      <c r="E8498" s="8" t="s">
        <v>48</v>
      </c>
      <c r="F8498" s="8" t="s">
        <v>49</v>
      </c>
      <c r="G8498" s="8" t="s">
        <v>68</v>
      </c>
      <c r="H8498" s="10" t="s">
        <v>22</v>
      </c>
      <c r="I8498" s="11">
        <v>35</v>
      </c>
      <c r="J8498" s="12">
        <v>221</v>
      </c>
      <c r="K8498" s="12">
        <v>773.5</v>
      </c>
      <c r="L8498" s="13">
        <v>425.42500000000001</v>
      </c>
      <c r="M8498" s="8" t="s">
        <v>23</v>
      </c>
      <c r="N8498" s="19">
        <v>50953</v>
      </c>
    </row>
    <row r="8499" spans="2:14" ht="14.25" customHeight="1" x14ac:dyDescent="0.25">
      <c r="B8499" s="8" t="s">
        <v>30</v>
      </c>
      <c r="C8499" s="8">
        <v>1185732</v>
      </c>
      <c r="D8499" s="9">
        <v>44237</v>
      </c>
      <c r="E8499" s="8" t="s">
        <v>48</v>
      </c>
      <c r="F8499" s="8" t="s">
        <v>49</v>
      </c>
      <c r="G8499" s="8" t="s">
        <v>68</v>
      </c>
      <c r="H8499" s="10" t="s">
        <v>16</v>
      </c>
      <c r="I8499" s="11">
        <v>36</v>
      </c>
      <c r="J8499" s="12">
        <v>288</v>
      </c>
      <c r="K8499" s="12">
        <v>1036.8</v>
      </c>
      <c r="L8499" s="13">
        <v>487.29599999999999</v>
      </c>
      <c r="M8499" s="8" t="s">
        <v>23</v>
      </c>
      <c r="N8499" s="19">
        <v>50954</v>
      </c>
    </row>
    <row r="8500" spans="2:14" ht="14.25" customHeight="1" x14ac:dyDescent="0.25">
      <c r="B8500" s="8" t="s">
        <v>30</v>
      </c>
      <c r="C8500" s="8">
        <v>1185732</v>
      </c>
      <c r="D8500" s="9">
        <v>44237</v>
      </c>
      <c r="E8500" s="8" t="s">
        <v>48</v>
      </c>
      <c r="F8500" s="8" t="s">
        <v>49</v>
      </c>
      <c r="G8500" s="8" t="s">
        <v>68</v>
      </c>
      <c r="H8500" s="10" t="s">
        <v>18</v>
      </c>
      <c r="I8500" s="11">
        <v>31</v>
      </c>
      <c r="J8500" s="12">
        <v>165</v>
      </c>
      <c r="K8500" s="12">
        <v>511.5</v>
      </c>
      <c r="L8500" s="13">
        <v>209.715</v>
      </c>
      <c r="M8500" s="8" t="s">
        <v>23</v>
      </c>
      <c r="N8500" s="19">
        <v>50955</v>
      </c>
    </row>
    <row r="8501" spans="2:14" ht="14.25" customHeight="1" x14ac:dyDescent="0.25">
      <c r="B8501" s="8" t="s">
        <v>30</v>
      </c>
      <c r="C8501" s="8">
        <v>1185732</v>
      </c>
      <c r="D8501" s="9">
        <v>44237</v>
      </c>
      <c r="E8501" s="8" t="s">
        <v>48</v>
      </c>
      <c r="F8501" s="8" t="s">
        <v>49</v>
      </c>
      <c r="G8501" s="8" t="s">
        <v>68</v>
      </c>
      <c r="H8501" s="10" t="s">
        <v>19</v>
      </c>
      <c r="I8501" s="11">
        <v>23</v>
      </c>
      <c r="J8501" s="12">
        <v>204</v>
      </c>
      <c r="K8501" s="12">
        <v>469.2</v>
      </c>
      <c r="L8501" s="13">
        <v>150.14400000000001</v>
      </c>
      <c r="M8501" s="8" t="s">
        <v>23</v>
      </c>
      <c r="N8501" s="19">
        <v>50956</v>
      </c>
    </row>
    <row r="8502" spans="2:14" ht="14.25" customHeight="1" x14ac:dyDescent="0.25">
      <c r="B8502" s="8" t="s">
        <v>13</v>
      </c>
      <c r="C8502" s="8">
        <v>1128299</v>
      </c>
      <c r="D8502" s="9">
        <v>44251</v>
      </c>
      <c r="E8502" s="8" t="s">
        <v>48</v>
      </c>
      <c r="F8502" s="8" t="s">
        <v>72</v>
      </c>
      <c r="G8502" s="8" t="s">
        <v>73</v>
      </c>
      <c r="H8502" s="10" t="s">
        <v>20</v>
      </c>
      <c r="I8502" s="11">
        <v>28</v>
      </c>
      <c r="J8502" s="12">
        <v>64</v>
      </c>
      <c r="K8502" s="12">
        <v>179.2</v>
      </c>
      <c r="L8502" s="13">
        <v>73.471999999999994</v>
      </c>
      <c r="M8502" s="8" t="s">
        <v>23</v>
      </c>
      <c r="N8502" s="19">
        <v>50957</v>
      </c>
    </row>
    <row r="8503" spans="2:14" ht="14.25" customHeight="1" x14ac:dyDescent="0.25">
      <c r="B8503" s="8" t="s">
        <v>13</v>
      </c>
      <c r="C8503" s="8">
        <v>1128299</v>
      </c>
      <c r="D8503" s="9">
        <v>44251</v>
      </c>
      <c r="E8503" s="8" t="s">
        <v>48</v>
      </c>
      <c r="F8503" s="8" t="s">
        <v>72</v>
      </c>
      <c r="G8503" s="8" t="s">
        <v>73</v>
      </c>
      <c r="H8503" s="10" t="s">
        <v>21</v>
      </c>
      <c r="I8503" s="11">
        <v>29</v>
      </c>
      <c r="J8503" s="12">
        <v>39</v>
      </c>
      <c r="K8503" s="12">
        <v>113.1</v>
      </c>
      <c r="L8503" s="13">
        <v>50.894999999999996</v>
      </c>
      <c r="M8503" s="8" t="s">
        <v>23</v>
      </c>
      <c r="N8503" s="19">
        <v>50958</v>
      </c>
    </row>
    <row r="8504" spans="2:14" ht="14.25" customHeight="1" x14ac:dyDescent="0.25">
      <c r="B8504" s="8" t="s">
        <v>13</v>
      </c>
      <c r="C8504" s="8">
        <v>1128299</v>
      </c>
      <c r="D8504" s="9">
        <v>44251</v>
      </c>
      <c r="E8504" s="8" t="s">
        <v>48</v>
      </c>
      <c r="F8504" s="8" t="s">
        <v>72</v>
      </c>
      <c r="G8504" s="8" t="s">
        <v>73</v>
      </c>
      <c r="H8504" s="10" t="s">
        <v>22</v>
      </c>
      <c r="I8504" s="11">
        <v>30</v>
      </c>
      <c r="J8504" s="12">
        <v>107</v>
      </c>
      <c r="K8504" s="12">
        <v>321</v>
      </c>
      <c r="L8504" s="13">
        <v>115.55999999999999</v>
      </c>
      <c r="M8504" s="8" t="s">
        <v>23</v>
      </c>
      <c r="N8504" s="19">
        <v>50959</v>
      </c>
    </row>
    <row r="8505" spans="2:14" ht="14.25" customHeight="1" x14ac:dyDescent="0.25">
      <c r="B8505" s="8" t="s">
        <v>13</v>
      </c>
      <c r="C8505" s="8">
        <v>1128299</v>
      </c>
      <c r="D8505" s="9">
        <v>44278</v>
      </c>
      <c r="E8505" s="8" t="s">
        <v>48</v>
      </c>
      <c r="F8505" s="8" t="s">
        <v>72</v>
      </c>
      <c r="G8505" s="8" t="s">
        <v>73</v>
      </c>
      <c r="H8505" s="10" t="s">
        <v>16</v>
      </c>
      <c r="I8505" s="11">
        <v>30</v>
      </c>
      <c r="J8505" s="12">
        <v>162</v>
      </c>
      <c r="K8505" s="12">
        <v>486</v>
      </c>
      <c r="L8505" s="13">
        <v>184.68</v>
      </c>
      <c r="M8505" s="8" t="s">
        <v>23</v>
      </c>
      <c r="N8505" s="19">
        <v>50960</v>
      </c>
    </row>
    <row r="8506" spans="2:14" ht="14.25" customHeight="1" x14ac:dyDescent="0.25">
      <c r="B8506" s="8" t="s">
        <v>13</v>
      </c>
      <c r="C8506" s="8">
        <v>1128299</v>
      </c>
      <c r="D8506" s="9">
        <v>44278</v>
      </c>
      <c r="E8506" s="8" t="s">
        <v>48</v>
      </c>
      <c r="F8506" s="8" t="s">
        <v>72</v>
      </c>
      <c r="G8506" s="8" t="s">
        <v>73</v>
      </c>
      <c r="H8506" s="10" t="s">
        <v>18</v>
      </c>
      <c r="I8506" s="11">
        <v>35</v>
      </c>
      <c r="J8506" s="12">
        <v>98</v>
      </c>
      <c r="K8506" s="12">
        <v>343</v>
      </c>
      <c r="L8506" s="13">
        <v>140.63</v>
      </c>
      <c r="M8506" s="8" t="s">
        <v>23</v>
      </c>
      <c r="N8506" s="19">
        <v>50961</v>
      </c>
    </row>
    <row r="8507" spans="2:14" ht="14.25" customHeight="1" x14ac:dyDescent="0.25">
      <c r="B8507" s="8" t="s">
        <v>13</v>
      </c>
      <c r="C8507" s="8">
        <v>1128299</v>
      </c>
      <c r="D8507" s="9">
        <v>44278</v>
      </c>
      <c r="E8507" s="8" t="s">
        <v>48</v>
      </c>
      <c r="F8507" s="8" t="s">
        <v>72</v>
      </c>
      <c r="G8507" s="8" t="s">
        <v>73</v>
      </c>
      <c r="H8507" s="10" t="s">
        <v>19</v>
      </c>
      <c r="I8507" s="11">
        <v>43</v>
      </c>
      <c r="J8507" s="12">
        <v>112</v>
      </c>
      <c r="K8507" s="12">
        <v>481.6</v>
      </c>
      <c r="L8507" s="13">
        <v>197.45599999999999</v>
      </c>
      <c r="M8507" s="8" t="s">
        <v>23</v>
      </c>
      <c r="N8507" s="19">
        <v>50962</v>
      </c>
    </row>
    <row r="8508" spans="2:14" ht="14.25" customHeight="1" x14ac:dyDescent="0.25">
      <c r="B8508" s="8" t="s">
        <v>13</v>
      </c>
      <c r="C8508" s="8">
        <v>1128299</v>
      </c>
      <c r="D8508" s="9">
        <v>44278</v>
      </c>
      <c r="E8508" s="8" t="s">
        <v>48</v>
      </c>
      <c r="F8508" s="8" t="s">
        <v>72</v>
      </c>
      <c r="G8508" s="8" t="s">
        <v>73</v>
      </c>
      <c r="H8508" s="10" t="s">
        <v>20</v>
      </c>
      <c r="I8508" s="11">
        <v>38</v>
      </c>
      <c r="J8508" s="12">
        <v>78</v>
      </c>
      <c r="K8508" s="12">
        <v>296.39999999999998</v>
      </c>
      <c r="L8508" s="13">
        <v>115.59599999999998</v>
      </c>
      <c r="M8508" s="8" t="s">
        <v>23</v>
      </c>
      <c r="N8508" s="19">
        <v>50963</v>
      </c>
    </row>
    <row r="8509" spans="2:14" ht="14.25" customHeight="1" x14ac:dyDescent="0.25">
      <c r="B8509" s="8" t="s">
        <v>13</v>
      </c>
      <c r="C8509" s="8">
        <v>1128299</v>
      </c>
      <c r="D8509" s="9">
        <v>44278</v>
      </c>
      <c r="E8509" s="8" t="s">
        <v>48</v>
      </c>
      <c r="F8509" s="8" t="s">
        <v>72</v>
      </c>
      <c r="G8509" s="8" t="s">
        <v>73</v>
      </c>
      <c r="H8509" s="10" t="s">
        <v>21</v>
      </c>
      <c r="I8509" s="11">
        <v>43</v>
      </c>
      <c r="J8509" s="12">
        <v>33</v>
      </c>
      <c r="K8509" s="12">
        <v>141.9</v>
      </c>
      <c r="L8509" s="13">
        <v>59.597999999999999</v>
      </c>
      <c r="M8509" s="8" t="s">
        <v>23</v>
      </c>
      <c r="N8509" s="19">
        <v>50964</v>
      </c>
    </row>
    <row r="8510" spans="2:14" ht="14.25" customHeight="1" x14ac:dyDescent="0.25">
      <c r="B8510" s="8" t="s">
        <v>13</v>
      </c>
      <c r="C8510" s="8">
        <v>1128299</v>
      </c>
      <c r="D8510" s="9">
        <v>44278</v>
      </c>
      <c r="E8510" s="8" t="s">
        <v>48</v>
      </c>
      <c r="F8510" s="8" t="s">
        <v>72</v>
      </c>
      <c r="G8510" s="8" t="s">
        <v>73</v>
      </c>
      <c r="H8510" s="10" t="s">
        <v>22</v>
      </c>
      <c r="I8510" s="11">
        <v>35</v>
      </c>
      <c r="J8510" s="12">
        <v>102</v>
      </c>
      <c r="K8510" s="12">
        <v>357</v>
      </c>
      <c r="L8510" s="13">
        <v>128.52000000000001</v>
      </c>
      <c r="M8510" s="8" t="s">
        <v>23</v>
      </c>
      <c r="N8510" s="19">
        <v>50965</v>
      </c>
    </row>
    <row r="8511" spans="2:14" ht="14.25" customHeight="1" x14ac:dyDescent="0.25">
      <c r="B8511" s="8" t="s">
        <v>13</v>
      </c>
      <c r="C8511" s="8">
        <v>1128299</v>
      </c>
      <c r="D8511" s="9">
        <v>44310</v>
      </c>
      <c r="E8511" s="8" t="s">
        <v>48</v>
      </c>
      <c r="F8511" s="8" t="s">
        <v>72</v>
      </c>
      <c r="G8511" s="8" t="s">
        <v>73</v>
      </c>
      <c r="H8511" s="10" t="s">
        <v>16</v>
      </c>
      <c r="I8511" s="11">
        <v>38</v>
      </c>
      <c r="J8511" s="12">
        <v>147</v>
      </c>
      <c r="K8511" s="12">
        <v>558.6</v>
      </c>
      <c r="L8511" s="13">
        <v>206.68200000000002</v>
      </c>
      <c r="M8511" s="8" t="s">
        <v>23</v>
      </c>
      <c r="N8511" s="19">
        <v>50966</v>
      </c>
    </row>
    <row r="8512" spans="2:14" ht="14.25" customHeight="1" x14ac:dyDescent="0.25">
      <c r="B8512" s="8" t="s">
        <v>13</v>
      </c>
      <c r="C8512" s="8">
        <v>1128299</v>
      </c>
      <c r="D8512" s="9">
        <v>44310</v>
      </c>
      <c r="E8512" s="8" t="s">
        <v>48</v>
      </c>
      <c r="F8512" s="8" t="s">
        <v>72</v>
      </c>
      <c r="G8512" s="8" t="s">
        <v>73</v>
      </c>
      <c r="H8512" s="10" t="s">
        <v>18</v>
      </c>
      <c r="I8512" s="11">
        <v>44</v>
      </c>
      <c r="J8512" s="12">
        <v>85</v>
      </c>
      <c r="K8512" s="12">
        <v>374</v>
      </c>
      <c r="L8512" s="13">
        <v>153.33999999999997</v>
      </c>
      <c r="M8512" s="8" t="s">
        <v>23</v>
      </c>
      <c r="N8512" s="19">
        <v>50967</v>
      </c>
    </row>
    <row r="8513" spans="2:14" ht="14.25" customHeight="1" x14ac:dyDescent="0.25">
      <c r="B8513" s="8" t="s">
        <v>13</v>
      </c>
      <c r="C8513" s="8">
        <v>1128299</v>
      </c>
      <c r="D8513" s="9">
        <v>44310</v>
      </c>
      <c r="E8513" s="8" t="s">
        <v>48</v>
      </c>
      <c r="F8513" s="8" t="s">
        <v>72</v>
      </c>
      <c r="G8513" s="8" t="s">
        <v>73</v>
      </c>
      <c r="H8513" s="10" t="s">
        <v>19</v>
      </c>
      <c r="I8513" s="11">
        <v>41</v>
      </c>
      <c r="J8513" s="12">
        <v>114</v>
      </c>
      <c r="K8513" s="12">
        <v>467.4</v>
      </c>
      <c r="L8513" s="13">
        <v>172.93799999999999</v>
      </c>
      <c r="M8513" s="8" t="s">
        <v>23</v>
      </c>
      <c r="N8513" s="19">
        <v>50968</v>
      </c>
    </row>
    <row r="8514" spans="2:14" ht="14.25" customHeight="1" x14ac:dyDescent="0.25">
      <c r="B8514" s="8" t="s">
        <v>13</v>
      </c>
      <c r="C8514" s="8">
        <v>1128299</v>
      </c>
      <c r="D8514" s="9">
        <v>44310</v>
      </c>
      <c r="E8514" s="8" t="s">
        <v>48</v>
      </c>
      <c r="F8514" s="8" t="s">
        <v>72</v>
      </c>
      <c r="G8514" s="8" t="s">
        <v>73</v>
      </c>
      <c r="H8514" s="10" t="s">
        <v>20</v>
      </c>
      <c r="I8514" s="11">
        <v>32</v>
      </c>
      <c r="J8514" s="12">
        <v>68</v>
      </c>
      <c r="K8514" s="12">
        <v>217.6</v>
      </c>
      <c r="L8514" s="13">
        <v>91.391999999999996</v>
      </c>
      <c r="M8514" s="8" t="s">
        <v>23</v>
      </c>
      <c r="N8514" s="19">
        <v>50969</v>
      </c>
    </row>
    <row r="8515" spans="2:14" ht="14.25" customHeight="1" x14ac:dyDescent="0.25">
      <c r="B8515" s="8" t="s">
        <v>13</v>
      </c>
      <c r="C8515" s="8">
        <v>1128299</v>
      </c>
      <c r="D8515" s="9">
        <v>44310</v>
      </c>
      <c r="E8515" s="8" t="s">
        <v>48</v>
      </c>
      <c r="F8515" s="8" t="s">
        <v>72</v>
      </c>
      <c r="G8515" s="8" t="s">
        <v>73</v>
      </c>
      <c r="H8515" s="10" t="s">
        <v>21</v>
      </c>
      <c r="I8515" s="11">
        <v>40</v>
      </c>
      <c r="J8515" s="12">
        <v>40</v>
      </c>
      <c r="K8515" s="12">
        <v>160</v>
      </c>
      <c r="L8515" s="13">
        <v>67.200000000000017</v>
      </c>
      <c r="M8515" s="8" t="s">
        <v>23</v>
      </c>
      <c r="N8515" s="19">
        <v>50970</v>
      </c>
    </row>
    <row r="8516" spans="2:14" ht="14.25" customHeight="1" x14ac:dyDescent="0.25">
      <c r="B8516" s="8" t="s">
        <v>13</v>
      </c>
      <c r="C8516" s="8">
        <v>1128299</v>
      </c>
      <c r="D8516" s="9">
        <v>44310</v>
      </c>
      <c r="E8516" s="8" t="s">
        <v>48</v>
      </c>
      <c r="F8516" s="8" t="s">
        <v>72</v>
      </c>
      <c r="G8516" s="8" t="s">
        <v>73</v>
      </c>
      <c r="H8516" s="10" t="s">
        <v>22</v>
      </c>
      <c r="I8516" s="11">
        <v>47</v>
      </c>
      <c r="J8516" s="12">
        <v>90</v>
      </c>
      <c r="K8516" s="12">
        <v>423</v>
      </c>
      <c r="L8516" s="13">
        <v>152.28</v>
      </c>
      <c r="M8516" s="8" t="s">
        <v>23</v>
      </c>
      <c r="N8516" s="19">
        <v>50971</v>
      </c>
    </row>
    <row r="8517" spans="2:14" ht="14.25" customHeight="1" x14ac:dyDescent="0.25">
      <c r="B8517" s="8" t="s">
        <v>13</v>
      </c>
      <c r="C8517" s="8">
        <v>1128299</v>
      </c>
      <c r="D8517" s="9">
        <v>44341</v>
      </c>
      <c r="E8517" s="8" t="s">
        <v>48</v>
      </c>
      <c r="F8517" s="8" t="s">
        <v>72</v>
      </c>
      <c r="G8517" s="8" t="s">
        <v>73</v>
      </c>
      <c r="H8517" s="10" t="s">
        <v>16</v>
      </c>
      <c r="I8517" s="11">
        <v>39</v>
      </c>
      <c r="J8517" s="12">
        <v>175</v>
      </c>
      <c r="K8517" s="12">
        <v>682.5</v>
      </c>
      <c r="L8517" s="13">
        <v>273</v>
      </c>
      <c r="M8517" s="8" t="s">
        <v>23</v>
      </c>
      <c r="N8517" s="19">
        <v>50972</v>
      </c>
    </row>
    <row r="8518" spans="2:14" ht="14.25" customHeight="1" x14ac:dyDescent="0.25">
      <c r="B8518" s="8" t="s">
        <v>13</v>
      </c>
      <c r="C8518" s="8">
        <v>1128299</v>
      </c>
      <c r="D8518" s="9">
        <v>44341</v>
      </c>
      <c r="E8518" s="8" t="s">
        <v>48</v>
      </c>
      <c r="F8518" s="8" t="s">
        <v>72</v>
      </c>
      <c r="G8518" s="8" t="s">
        <v>73</v>
      </c>
      <c r="H8518" s="10" t="s">
        <v>18</v>
      </c>
      <c r="I8518" s="11">
        <v>40</v>
      </c>
      <c r="J8518" s="12">
        <v>105</v>
      </c>
      <c r="K8518" s="12">
        <v>420</v>
      </c>
      <c r="L8518" s="13">
        <v>172.2</v>
      </c>
      <c r="M8518" s="8" t="s">
        <v>23</v>
      </c>
      <c r="N8518" s="19">
        <v>50973</v>
      </c>
    </row>
    <row r="8519" spans="2:14" ht="14.25" customHeight="1" x14ac:dyDescent="0.25">
      <c r="B8519" s="8" t="s">
        <v>13</v>
      </c>
      <c r="C8519" s="8">
        <v>1128299</v>
      </c>
      <c r="D8519" s="9">
        <v>44341</v>
      </c>
      <c r="E8519" s="8" t="s">
        <v>48</v>
      </c>
      <c r="F8519" s="8" t="s">
        <v>72</v>
      </c>
      <c r="G8519" s="8" t="s">
        <v>73</v>
      </c>
      <c r="H8519" s="10" t="s">
        <v>19</v>
      </c>
      <c r="I8519" s="11">
        <v>37</v>
      </c>
      <c r="J8519" s="12">
        <v>109</v>
      </c>
      <c r="K8519" s="12">
        <v>403.3</v>
      </c>
      <c r="L8519" s="13">
        <v>149.221</v>
      </c>
      <c r="M8519" s="8" t="s">
        <v>23</v>
      </c>
      <c r="N8519" s="19">
        <v>50974</v>
      </c>
    </row>
    <row r="8520" spans="2:14" ht="14.25" customHeight="1" x14ac:dyDescent="0.25">
      <c r="B8520" s="8" t="s">
        <v>13</v>
      </c>
      <c r="C8520" s="8">
        <v>1128299</v>
      </c>
      <c r="D8520" s="9">
        <v>44341</v>
      </c>
      <c r="E8520" s="8" t="s">
        <v>48</v>
      </c>
      <c r="F8520" s="8" t="s">
        <v>72</v>
      </c>
      <c r="G8520" s="8" t="s">
        <v>73</v>
      </c>
      <c r="H8520" s="10" t="s">
        <v>20</v>
      </c>
      <c r="I8520" s="11">
        <v>33</v>
      </c>
      <c r="J8520" s="12">
        <v>85</v>
      </c>
      <c r="K8520" s="12">
        <v>280.5</v>
      </c>
      <c r="L8520" s="13">
        <v>106.59</v>
      </c>
      <c r="M8520" s="8" t="s">
        <v>23</v>
      </c>
      <c r="N8520" s="19">
        <v>50975</v>
      </c>
    </row>
    <row r="8521" spans="2:14" ht="14.25" customHeight="1" x14ac:dyDescent="0.25">
      <c r="B8521" s="8" t="s">
        <v>13</v>
      </c>
      <c r="C8521" s="8">
        <v>1128299</v>
      </c>
      <c r="D8521" s="9">
        <v>44341</v>
      </c>
      <c r="E8521" s="8" t="s">
        <v>48</v>
      </c>
      <c r="F8521" s="8" t="s">
        <v>72</v>
      </c>
      <c r="G8521" s="8" t="s">
        <v>73</v>
      </c>
      <c r="H8521" s="10" t="s">
        <v>21</v>
      </c>
      <c r="I8521" s="11">
        <v>34</v>
      </c>
      <c r="J8521" s="12">
        <v>54</v>
      </c>
      <c r="K8521" s="12">
        <v>183.6</v>
      </c>
      <c r="L8521" s="13">
        <v>78.948000000000008</v>
      </c>
      <c r="M8521" s="8" t="s">
        <v>23</v>
      </c>
      <c r="N8521" s="19">
        <v>50976</v>
      </c>
    </row>
    <row r="8522" spans="2:14" ht="14.25" customHeight="1" x14ac:dyDescent="0.25">
      <c r="B8522" s="8" t="s">
        <v>13</v>
      </c>
      <c r="C8522" s="8">
        <v>1128299</v>
      </c>
      <c r="D8522" s="9">
        <v>44341</v>
      </c>
      <c r="E8522" s="8" t="s">
        <v>48</v>
      </c>
      <c r="F8522" s="8" t="s">
        <v>72</v>
      </c>
      <c r="G8522" s="8" t="s">
        <v>73</v>
      </c>
      <c r="H8522" s="10" t="s">
        <v>22</v>
      </c>
      <c r="I8522" s="11">
        <v>44</v>
      </c>
      <c r="J8522" s="12">
        <v>168</v>
      </c>
      <c r="K8522" s="12">
        <v>739.2</v>
      </c>
      <c r="L8522" s="13">
        <v>258.71999999999997</v>
      </c>
      <c r="M8522" s="8" t="s">
        <v>23</v>
      </c>
      <c r="N8522" s="19">
        <v>50977</v>
      </c>
    </row>
    <row r="8523" spans="2:14" ht="14.25" customHeight="1" x14ac:dyDescent="0.25">
      <c r="B8523" s="8" t="s">
        <v>13</v>
      </c>
      <c r="C8523" s="8">
        <v>1128299</v>
      </c>
      <c r="D8523" s="9">
        <v>44371</v>
      </c>
      <c r="E8523" s="8" t="s">
        <v>48</v>
      </c>
      <c r="F8523" s="8" t="s">
        <v>72</v>
      </c>
      <c r="G8523" s="8" t="s">
        <v>73</v>
      </c>
      <c r="H8523" s="10" t="s">
        <v>16</v>
      </c>
      <c r="I8523" s="11">
        <v>37</v>
      </c>
      <c r="J8523" s="12">
        <v>233</v>
      </c>
      <c r="K8523" s="12">
        <v>862.1</v>
      </c>
      <c r="L8523" s="13">
        <v>318.97699999999998</v>
      </c>
      <c r="M8523" s="8" t="s">
        <v>23</v>
      </c>
      <c r="N8523" s="19">
        <v>50978</v>
      </c>
    </row>
    <row r="8524" spans="2:14" ht="14.25" customHeight="1" x14ac:dyDescent="0.25">
      <c r="B8524" s="8" t="s">
        <v>13</v>
      </c>
      <c r="C8524" s="8">
        <v>1128299</v>
      </c>
      <c r="D8524" s="9">
        <v>44371</v>
      </c>
      <c r="E8524" s="8" t="s">
        <v>48</v>
      </c>
      <c r="F8524" s="8" t="s">
        <v>72</v>
      </c>
      <c r="G8524" s="8" t="s">
        <v>73</v>
      </c>
      <c r="H8524" s="10" t="s">
        <v>18</v>
      </c>
      <c r="I8524" s="11">
        <v>45</v>
      </c>
      <c r="J8524" s="12">
        <v>221</v>
      </c>
      <c r="K8524" s="12">
        <v>994.5</v>
      </c>
      <c r="L8524" s="13">
        <v>407.745</v>
      </c>
      <c r="M8524" s="8" t="s">
        <v>23</v>
      </c>
      <c r="N8524" s="19">
        <v>50979</v>
      </c>
    </row>
    <row r="8525" spans="2:14" ht="14.25" customHeight="1" x14ac:dyDescent="0.25">
      <c r="B8525" s="8" t="s">
        <v>13</v>
      </c>
      <c r="C8525" s="8">
        <v>1128299</v>
      </c>
      <c r="D8525" s="9">
        <v>44371</v>
      </c>
      <c r="E8525" s="8" t="s">
        <v>48</v>
      </c>
      <c r="F8525" s="8" t="s">
        <v>72</v>
      </c>
      <c r="G8525" s="8" t="s">
        <v>73</v>
      </c>
      <c r="H8525" s="10" t="s">
        <v>19</v>
      </c>
      <c r="I8525" s="11">
        <v>58</v>
      </c>
      <c r="J8525" s="12">
        <v>208</v>
      </c>
      <c r="K8525" s="12">
        <v>1206.4000000000001</v>
      </c>
      <c r="L8525" s="13">
        <v>446.36800000000005</v>
      </c>
      <c r="M8525" s="8" t="s">
        <v>23</v>
      </c>
      <c r="N8525" s="19">
        <v>50980</v>
      </c>
    </row>
    <row r="8526" spans="2:14" ht="14.25" customHeight="1" x14ac:dyDescent="0.25">
      <c r="B8526" s="8" t="s">
        <v>13</v>
      </c>
      <c r="C8526" s="8">
        <v>1128299</v>
      </c>
      <c r="D8526" s="9">
        <v>44371</v>
      </c>
      <c r="E8526" s="8" t="s">
        <v>48</v>
      </c>
      <c r="F8526" s="8" t="s">
        <v>72</v>
      </c>
      <c r="G8526" s="8" t="s">
        <v>73</v>
      </c>
      <c r="H8526" s="10" t="s">
        <v>20</v>
      </c>
      <c r="I8526" s="11">
        <v>61</v>
      </c>
      <c r="J8526" s="12">
        <v>184</v>
      </c>
      <c r="K8526" s="12">
        <v>1122.4000000000001</v>
      </c>
      <c r="L8526" s="13">
        <v>460.18400000000003</v>
      </c>
      <c r="M8526" s="8" t="s">
        <v>23</v>
      </c>
      <c r="N8526" s="19">
        <v>50981</v>
      </c>
    </row>
    <row r="8527" spans="2:14" ht="14.25" customHeight="1" x14ac:dyDescent="0.25">
      <c r="B8527" s="8" t="s">
        <v>13</v>
      </c>
      <c r="C8527" s="8">
        <v>1128299</v>
      </c>
      <c r="D8527" s="9">
        <v>44371</v>
      </c>
      <c r="E8527" s="8" t="s">
        <v>48</v>
      </c>
      <c r="F8527" s="8" t="s">
        <v>72</v>
      </c>
      <c r="G8527" s="8" t="s">
        <v>73</v>
      </c>
      <c r="H8527" s="10" t="s">
        <v>21</v>
      </c>
      <c r="I8527" s="11">
        <v>68</v>
      </c>
      <c r="J8527" s="12">
        <v>128</v>
      </c>
      <c r="K8527" s="12">
        <v>870.4</v>
      </c>
      <c r="L8527" s="13">
        <v>400.38400000000001</v>
      </c>
      <c r="M8527" s="8" t="s">
        <v>23</v>
      </c>
      <c r="N8527" s="19">
        <v>50982</v>
      </c>
    </row>
    <row r="8528" spans="2:14" ht="14.25" customHeight="1" x14ac:dyDescent="0.25">
      <c r="B8528" s="8" t="s">
        <v>13</v>
      </c>
      <c r="C8528" s="8">
        <v>1128299</v>
      </c>
      <c r="D8528" s="9">
        <v>44371</v>
      </c>
      <c r="E8528" s="8" t="s">
        <v>48</v>
      </c>
      <c r="F8528" s="8" t="s">
        <v>72</v>
      </c>
      <c r="G8528" s="8" t="s">
        <v>73</v>
      </c>
      <c r="H8528" s="10" t="s">
        <v>22</v>
      </c>
      <c r="I8528" s="11">
        <v>82</v>
      </c>
      <c r="J8528" s="12">
        <v>231</v>
      </c>
      <c r="K8528" s="12">
        <v>1894.2</v>
      </c>
      <c r="L8528" s="13">
        <v>700.85400000000004</v>
      </c>
      <c r="M8528" s="8" t="s">
        <v>23</v>
      </c>
      <c r="N8528" s="19">
        <v>50983</v>
      </c>
    </row>
    <row r="8529" spans="2:14" ht="14.25" customHeight="1" x14ac:dyDescent="0.25">
      <c r="B8529" s="8" t="s">
        <v>13</v>
      </c>
      <c r="C8529" s="8">
        <v>1128299</v>
      </c>
      <c r="D8529" s="9">
        <v>44400</v>
      </c>
      <c r="E8529" s="8" t="s">
        <v>48</v>
      </c>
      <c r="F8529" s="8" t="s">
        <v>72</v>
      </c>
      <c r="G8529" s="8" t="s">
        <v>73</v>
      </c>
      <c r="H8529" s="10" t="s">
        <v>16</v>
      </c>
      <c r="I8529" s="11">
        <v>60</v>
      </c>
      <c r="J8529" s="12">
        <v>272</v>
      </c>
      <c r="K8529" s="12">
        <v>1632</v>
      </c>
      <c r="L8529" s="13">
        <v>603.83999999999992</v>
      </c>
      <c r="M8529" s="8" t="s">
        <v>23</v>
      </c>
      <c r="N8529" s="19">
        <v>50984</v>
      </c>
    </row>
    <row r="8530" spans="2:14" ht="14.25" customHeight="1" x14ac:dyDescent="0.25">
      <c r="B8530" s="8" t="s">
        <v>13</v>
      </c>
      <c r="C8530" s="8">
        <v>1128299</v>
      </c>
      <c r="D8530" s="9">
        <v>44400</v>
      </c>
      <c r="E8530" s="8" t="s">
        <v>48</v>
      </c>
      <c r="F8530" s="8" t="s">
        <v>72</v>
      </c>
      <c r="G8530" s="8" t="s">
        <v>73</v>
      </c>
      <c r="H8530" s="10" t="s">
        <v>18</v>
      </c>
      <c r="I8530" s="11">
        <v>60</v>
      </c>
      <c r="J8530" s="12">
        <v>224</v>
      </c>
      <c r="K8530" s="12">
        <v>1344</v>
      </c>
      <c r="L8530" s="13">
        <v>510.71999999999997</v>
      </c>
      <c r="M8530" s="8" t="s">
        <v>23</v>
      </c>
      <c r="N8530" s="19">
        <v>50985</v>
      </c>
    </row>
    <row r="8531" spans="2:14" ht="14.25" customHeight="1" x14ac:dyDescent="0.25">
      <c r="B8531" s="8" t="s">
        <v>13</v>
      </c>
      <c r="C8531" s="8">
        <v>1128299</v>
      </c>
      <c r="D8531" s="9">
        <v>44400</v>
      </c>
      <c r="E8531" s="8" t="s">
        <v>48</v>
      </c>
      <c r="F8531" s="8" t="s">
        <v>72</v>
      </c>
      <c r="G8531" s="8" t="s">
        <v>73</v>
      </c>
      <c r="H8531" s="10" t="s">
        <v>19</v>
      </c>
      <c r="I8531" s="11">
        <v>62</v>
      </c>
      <c r="J8531" s="12">
        <v>208</v>
      </c>
      <c r="K8531" s="12">
        <v>1289.5999999999999</v>
      </c>
      <c r="L8531" s="13">
        <v>490.04800000000006</v>
      </c>
      <c r="M8531" s="8" t="s">
        <v>23</v>
      </c>
      <c r="N8531" s="19">
        <v>50986</v>
      </c>
    </row>
    <row r="8532" spans="2:14" ht="14.25" customHeight="1" x14ac:dyDescent="0.25">
      <c r="B8532" s="8" t="s">
        <v>13</v>
      </c>
      <c r="C8532" s="8">
        <v>1128299</v>
      </c>
      <c r="D8532" s="9">
        <v>44400</v>
      </c>
      <c r="E8532" s="8" t="s">
        <v>48</v>
      </c>
      <c r="F8532" s="8" t="s">
        <v>72</v>
      </c>
      <c r="G8532" s="8" t="s">
        <v>73</v>
      </c>
      <c r="H8532" s="10" t="s">
        <v>20</v>
      </c>
      <c r="I8532" s="11">
        <v>65</v>
      </c>
      <c r="J8532" s="12">
        <v>187</v>
      </c>
      <c r="K8532" s="12">
        <v>1215.5</v>
      </c>
      <c r="L8532" s="13">
        <v>510.50999999999993</v>
      </c>
      <c r="M8532" s="8" t="s">
        <v>23</v>
      </c>
      <c r="N8532" s="19">
        <v>50987</v>
      </c>
    </row>
    <row r="8533" spans="2:14" ht="14.25" customHeight="1" x14ac:dyDescent="0.25">
      <c r="B8533" s="8" t="s">
        <v>13</v>
      </c>
      <c r="C8533" s="8">
        <v>1128299</v>
      </c>
      <c r="D8533" s="9">
        <v>44400</v>
      </c>
      <c r="E8533" s="8" t="s">
        <v>48</v>
      </c>
      <c r="F8533" s="8" t="s">
        <v>72</v>
      </c>
      <c r="G8533" s="8" t="s">
        <v>73</v>
      </c>
      <c r="H8533" s="10" t="s">
        <v>21</v>
      </c>
      <c r="I8533" s="11">
        <v>72</v>
      </c>
      <c r="J8533" s="12">
        <v>210</v>
      </c>
      <c r="K8533" s="12">
        <v>1512</v>
      </c>
      <c r="L8533" s="13">
        <v>650.16000000000008</v>
      </c>
      <c r="M8533" s="8" t="s">
        <v>23</v>
      </c>
      <c r="N8533" s="19">
        <v>50988</v>
      </c>
    </row>
    <row r="8534" spans="2:14" ht="14.25" customHeight="1" x14ac:dyDescent="0.25">
      <c r="B8534" s="8" t="s">
        <v>13</v>
      </c>
      <c r="C8534" s="8">
        <v>1128299</v>
      </c>
      <c r="D8534" s="9">
        <v>44400</v>
      </c>
      <c r="E8534" s="8" t="s">
        <v>48</v>
      </c>
      <c r="F8534" s="8" t="s">
        <v>72</v>
      </c>
      <c r="G8534" s="8" t="s">
        <v>73</v>
      </c>
      <c r="H8534" s="10" t="s">
        <v>22</v>
      </c>
      <c r="I8534" s="11">
        <v>82</v>
      </c>
      <c r="J8534" s="12">
        <v>186</v>
      </c>
      <c r="K8534" s="12">
        <v>1525.2</v>
      </c>
      <c r="L8534" s="13">
        <v>503.31599999999992</v>
      </c>
      <c r="M8534" s="8" t="s">
        <v>23</v>
      </c>
      <c r="N8534" s="19">
        <v>50989</v>
      </c>
    </row>
    <row r="8535" spans="2:14" ht="14.25" customHeight="1" x14ac:dyDescent="0.25">
      <c r="B8535" s="8" t="s">
        <v>13</v>
      </c>
      <c r="C8535" s="8">
        <v>1128299</v>
      </c>
      <c r="D8535" s="9">
        <v>44432</v>
      </c>
      <c r="E8535" s="8" t="s">
        <v>48</v>
      </c>
      <c r="F8535" s="8" t="s">
        <v>72</v>
      </c>
      <c r="G8535" s="8" t="s">
        <v>73</v>
      </c>
      <c r="H8535" s="10" t="s">
        <v>16</v>
      </c>
      <c r="I8535" s="11">
        <v>67</v>
      </c>
      <c r="J8535" s="12">
        <v>272</v>
      </c>
      <c r="K8535" s="12">
        <v>1822.4</v>
      </c>
      <c r="L8535" s="13">
        <v>728.95999999999992</v>
      </c>
      <c r="M8535" s="8" t="s">
        <v>23</v>
      </c>
      <c r="N8535" s="19">
        <v>50990</v>
      </c>
    </row>
    <row r="8536" spans="2:14" ht="14.25" customHeight="1" x14ac:dyDescent="0.25">
      <c r="B8536" s="8" t="s">
        <v>13</v>
      </c>
      <c r="C8536" s="8">
        <v>1128299</v>
      </c>
      <c r="D8536" s="9">
        <v>44432</v>
      </c>
      <c r="E8536" s="8" t="s">
        <v>48</v>
      </c>
      <c r="F8536" s="8" t="s">
        <v>72</v>
      </c>
      <c r="G8536" s="8" t="s">
        <v>73</v>
      </c>
      <c r="H8536" s="10" t="s">
        <v>18</v>
      </c>
      <c r="I8536" s="11">
        <v>53</v>
      </c>
      <c r="J8536" s="12">
        <v>240</v>
      </c>
      <c r="K8536" s="12">
        <v>1272</v>
      </c>
      <c r="L8536" s="13">
        <v>534.24</v>
      </c>
      <c r="M8536" s="8" t="s">
        <v>23</v>
      </c>
      <c r="N8536" s="19">
        <v>50991</v>
      </c>
    </row>
    <row r="8537" spans="2:14" ht="14.25" customHeight="1" x14ac:dyDescent="0.25">
      <c r="B8537" s="8" t="s">
        <v>13</v>
      </c>
      <c r="C8537" s="8">
        <v>1128299</v>
      </c>
      <c r="D8537" s="9">
        <v>44432</v>
      </c>
      <c r="E8537" s="8" t="s">
        <v>48</v>
      </c>
      <c r="F8537" s="8" t="s">
        <v>72</v>
      </c>
      <c r="G8537" s="8" t="s">
        <v>73</v>
      </c>
      <c r="H8537" s="10" t="s">
        <v>19</v>
      </c>
      <c r="I8537" s="11">
        <v>53</v>
      </c>
      <c r="J8537" s="12">
        <v>215</v>
      </c>
      <c r="K8537" s="12">
        <v>1139.5</v>
      </c>
      <c r="L8537" s="13">
        <v>421.61499999999995</v>
      </c>
      <c r="M8537" s="8" t="s">
        <v>23</v>
      </c>
      <c r="N8537" s="19">
        <v>50992</v>
      </c>
    </row>
    <row r="8538" spans="2:14" ht="14.25" customHeight="1" x14ac:dyDescent="0.25">
      <c r="B8538" s="8" t="s">
        <v>13</v>
      </c>
      <c r="C8538" s="8">
        <v>1128299</v>
      </c>
      <c r="D8538" s="9">
        <v>44432</v>
      </c>
      <c r="E8538" s="8" t="s">
        <v>48</v>
      </c>
      <c r="F8538" s="8" t="s">
        <v>72</v>
      </c>
      <c r="G8538" s="8" t="s">
        <v>73</v>
      </c>
      <c r="H8538" s="10" t="s">
        <v>20</v>
      </c>
      <c r="I8538" s="11">
        <v>52</v>
      </c>
      <c r="J8538" s="12">
        <v>136</v>
      </c>
      <c r="K8538" s="12">
        <v>707.2</v>
      </c>
      <c r="L8538" s="13">
        <v>275.80799999999999</v>
      </c>
      <c r="M8538" s="8" t="s">
        <v>23</v>
      </c>
      <c r="N8538" s="19">
        <v>50993</v>
      </c>
    </row>
    <row r="8539" spans="2:14" ht="14.25" customHeight="1" x14ac:dyDescent="0.25">
      <c r="B8539" s="8" t="s">
        <v>13</v>
      </c>
      <c r="C8539" s="8">
        <v>1128299</v>
      </c>
      <c r="D8539" s="9">
        <v>44432</v>
      </c>
      <c r="E8539" s="8" t="s">
        <v>48</v>
      </c>
      <c r="F8539" s="8" t="s">
        <v>72</v>
      </c>
      <c r="G8539" s="8" t="s">
        <v>73</v>
      </c>
      <c r="H8539" s="10" t="s">
        <v>21</v>
      </c>
      <c r="I8539" s="11">
        <v>51</v>
      </c>
      <c r="J8539" s="12">
        <v>132</v>
      </c>
      <c r="K8539" s="12">
        <v>673.2</v>
      </c>
      <c r="L8539" s="13">
        <v>302.94</v>
      </c>
      <c r="M8539" s="8" t="s">
        <v>23</v>
      </c>
      <c r="N8539" s="19">
        <v>50994</v>
      </c>
    </row>
    <row r="8540" spans="2:14" ht="14.25" customHeight="1" x14ac:dyDescent="0.25">
      <c r="B8540" s="8" t="s">
        <v>13</v>
      </c>
      <c r="C8540" s="8">
        <v>1128299</v>
      </c>
      <c r="D8540" s="9">
        <v>44432</v>
      </c>
      <c r="E8540" s="8" t="s">
        <v>48</v>
      </c>
      <c r="F8540" s="8" t="s">
        <v>72</v>
      </c>
      <c r="G8540" s="8" t="s">
        <v>73</v>
      </c>
      <c r="H8540" s="10" t="s">
        <v>22</v>
      </c>
      <c r="I8540" s="11">
        <v>55</v>
      </c>
      <c r="J8540" s="12">
        <v>80</v>
      </c>
      <c r="K8540" s="12">
        <v>440</v>
      </c>
      <c r="L8540" s="13">
        <v>149.59999999999997</v>
      </c>
      <c r="M8540" s="8" t="s">
        <v>23</v>
      </c>
      <c r="N8540" s="19">
        <v>50995</v>
      </c>
    </row>
    <row r="8541" spans="2:14" ht="14.25" customHeight="1" x14ac:dyDescent="0.25">
      <c r="B8541" s="8" t="s">
        <v>13</v>
      </c>
      <c r="C8541" s="8">
        <v>1128299</v>
      </c>
      <c r="D8541" s="9">
        <v>44464</v>
      </c>
      <c r="E8541" s="8" t="s">
        <v>48</v>
      </c>
      <c r="F8541" s="8" t="s">
        <v>72</v>
      </c>
      <c r="G8541" s="8" t="s">
        <v>73</v>
      </c>
      <c r="H8541" s="10" t="s">
        <v>16</v>
      </c>
      <c r="I8541" s="11">
        <v>35</v>
      </c>
      <c r="J8541" s="12">
        <v>149</v>
      </c>
      <c r="K8541" s="12">
        <v>521.5</v>
      </c>
      <c r="L8541" s="13">
        <v>219.02999999999997</v>
      </c>
      <c r="M8541" s="8" t="s">
        <v>23</v>
      </c>
      <c r="N8541" s="19">
        <v>50996</v>
      </c>
    </row>
    <row r="8542" spans="2:14" ht="14.25" customHeight="1" x14ac:dyDescent="0.25">
      <c r="B8542" s="8" t="s">
        <v>13</v>
      </c>
      <c r="C8542" s="8">
        <v>1128299</v>
      </c>
      <c r="D8542" s="9">
        <v>44464</v>
      </c>
      <c r="E8542" s="8" t="s">
        <v>48</v>
      </c>
      <c r="F8542" s="8" t="s">
        <v>72</v>
      </c>
      <c r="G8542" s="8" t="s">
        <v>73</v>
      </c>
      <c r="H8542" s="10" t="s">
        <v>18</v>
      </c>
      <c r="I8542" s="11">
        <v>43</v>
      </c>
      <c r="J8542" s="12">
        <v>153</v>
      </c>
      <c r="K8542" s="12">
        <v>657.9</v>
      </c>
      <c r="L8542" s="13">
        <v>256.58100000000002</v>
      </c>
      <c r="M8542" s="8" t="s">
        <v>23</v>
      </c>
      <c r="N8542" s="19">
        <v>50997</v>
      </c>
    </row>
    <row r="8543" spans="2:14" ht="14.25" customHeight="1" x14ac:dyDescent="0.25">
      <c r="B8543" s="8" t="s">
        <v>13</v>
      </c>
      <c r="C8543" s="8">
        <v>1128299</v>
      </c>
      <c r="D8543" s="9">
        <v>44464</v>
      </c>
      <c r="E8543" s="8" t="s">
        <v>48</v>
      </c>
      <c r="F8543" s="8" t="s">
        <v>72</v>
      </c>
      <c r="G8543" s="8" t="s">
        <v>73</v>
      </c>
      <c r="H8543" s="10" t="s">
        <v>19</v>
      </c>
      <c r="I8543" s="11">
        <v>34</v>
      </c>
      <c r="J8543" s="12">
        <v>78</v>
      </c>
      <c r="K8543" s="12">
        <v>265.2</v>
      </c>
      <c r="L8543" s="13">
        <v>106.08</v>
      </c>
      <c r="M8543" s="8" t="s">
        <v>23</v>
      </c>
      <c r="N8543" s="19">
        <v>50998</v>
      </c>
    </row>
    <row r="8544" spans="2:14" ht="14.25" customHeight="1" x14ac:dyDescent="0.25">
      <c r="B8544" s="8" t="s">
        <v>13</v>
      </c>
      <c r="C8544" s="8">
        <v>1128299</v>
      </c>
      <c r="D8544" s="9">
        <v>44464</v>
      </c>
      <c r="E8544" s="8" t="s">
        <v>48</v>
      </c>
      <c r="F8544" s="8" t="s">
        <v>72</v>
      </c>
      <c r="G8544" s="8" t="s">
        <v>73</v>
      </c>
      <c r="H8544" s="10" t="s">
        <v>20</v>
      </c>
      <c r="I8544" s="11">
        <v>37</v>
      </c>
      <c r="J8544" s="12">
        <v>70</v>
      </c>
      <c r="K8544" s="12">
        <v>259</v>
      </c>
      <c r="L8544" s="13">
        <v>103.6</v>
      </c>
      <c r="M8544" s="8" t="s">
        <v>23</v>
      </c>
      <c r="N8544" s="19">
        <v>50999</v>
      </c>
    </row>
    <row r="8545" spans="2:14" ht="14.25" customHeight="1" x14ac:dyDescent="0.25">
      <c r="B8545" s="8" t="s">
        <v>13</v>
      </c>
      <c r="C8545" s="8">
        <v>1128299</v>
      </c>
      <c r="D8545" s="9">
        <v>44464</v>
      </c>
      <c r="E8545" s="8" t="s">
        <v>48</v>
      </c>
      <c r="F8545" s="8" t="s">
        <v>72</v>
      </c>
      <c r="G8545" s="8" t="s">
        <v>73</v>
      </c>
      <c r="H8545" s="10" t="s">
        <v>21</v>
      </c>
      <c r="I8545" s="11">
        <v>39</v>
      </c>
      <c r="J8545" s="12">
        <v>74</v>
      </c>
      <c r="K8545" s="12">
        <v>288.60000000000002</v>
      </c>
      <c r="L8545" s="13">
        <v>135.642</v>
      </c>
      <c r="M8545" s="8" t="s">
        <v>23</v>
      </c>
      <c r="N8545" s="19">
        <v>51000</v>
      </c>
    </row>
    <row r="8546" spans="2:14" ht="14.25" customHeight="1" x14ac:dyDescent="0.25">
      <c r="B8546" s="8" t="s">
        <v>13</v>
      </c>
      <c r="C8546" s="8">
        <v>1128299</v>
      </c>
      <c r="D8546" s="9">
        <v>44464</v>
      </c>
      <c r="E8546" s="8" t="s">
        <v>48</v>
      </c>
      <c r="F8546" s="8" t="s">
        <v>72</v>
      </c>
      <c r="G8546" s="8" t="s">
        <v>73</v>
      </c>
      <c r="H8546" s="10" t="s">
        <v>22</v>
      </c>
      <c r="I8546" s="11">
        <v>33</v>
      </c>
      <c r="J8546" s="12">
        <v>83</v>
      </c>
      <c r="K8546" s="12">
        <v>273.89999999999998</v>
      </c>
      <c r="L8546" s="13">
        <v>98.603999999999999</v>
      </c>
      <c r="M8546" s="8" t="s">
        <v>23</v>
      </c>
      <c r="N8546" s="19">
        <v>51001</v>
      </c>
    </row>
    <row r="8547" spans="2:14" ht="14.25" customHeight="1" x14ac:dyDescent="0.25">
      <c r="B8547" s="8" t="s">
        <v>13</v>
      </c>
      <c r="C8547" s="8">
        <v>1128299</v>
      </c>
      <c r="D8547" s="9">
        <v>44493</v>
      </c>
      <c r="E8547" s="8" t="s">
        <v>48</v>
      </c>
      <c r="F8547" s="8" t="s">
        <v>72</v>
      </c>
      <c r="G8547" s="8" t="s">
        <v>73</v>
      </c>
      <c r="H8547" s="10" t="s">
        <v>16</v>
      </c>
      <c r="I8547" s="11">
        <v>28</v>
      </c>
      <c r="J8547" s="12">
        <v>119</v>
      </c>
      <c r="K8547" s="12">
        <v>333.2</v>
      </c>
      <c r="L8547" s="13">
        <v>133.28</v>
      </c>
      <c r="M8547" s="8" t="s">
        <v>23</v>
      </c>
      <c r="N8547" s="19">
        <v>51002</v>
      </c>
    </row>
    <row r="8548" spans="2:14" ht="14.25" customHeight="1" x14ac:dyDescent="0.25">
      <c r="B8548" s="8" t="s">
        <v>13</v>
      </c>
      <c r="C8548" s="8">
        <v>1128299</v>
      </c>
      <c r="D8548" s="9">
        <v>44493</v>
      </c>
      <c r="E8548" s="8" t="s">
        <v>48</v>
      </c>
      <c r="F8548" s="8" t="s">
        <v>72</v>
      </c>
      <c r="G8548" s="8" t="s">
        <v>73</v>
      </c>
      <c r="H8548" s="10" t="s">
        <v>18</v>
      </c>
      <c r="I8548" s="11">
        <v>39</v>
      </c>
      <c r="J8548" s="12">
        <v>173</v>
      </c>
      <c r="K8548" s="12">
        <v>674.7</v>
      </c>
      <c r="L8548" s="13">
        <v>256.38600000000002</v>
      </c>
      <c r="M8548" s="8" t="s">
        <v>23</v>
      </c>
      <c r="N8548" s="19">
        <v>51003</v>
      </c>
    </row>
    <row r="8549" spans="2:14" ht="14.25" customHeight="1" x14ac:dyDescent="0.25">
      <c r="B8549" s="8" t="s">
        <v>13</v>
      </c>
      <c r="C8549" s="8">
        <v>1128299</v>
      </c>
      <c r="D8549" s="9">
        <v>44493</v>
      </c>
      <c r="E8549" s="8" t="s">
        <v>48</v>
      </c>
      <c r="F8549" s="8" t="s">
        <v>72</v>
      </c>
      <c r="G8549" s="8" t="s">
        <v>73</v>
      </c>
      <c r="H8549" s="10" t="s">
        <v>19</v>
      </c>
      <c r="I8549" s="11">
        <v>39</v>
      </c>
      <c r="J8549" s="12">
        <v>119</v>
      </c>
      <c r="K8549" s="12">
        <v>464.1</v>
      </c>
      <c r="L8549" s="13">
        <v>194.922</v>
      </c>
      <c r="M8549" s="8" t="s">
        <v>23</v>
      </c>
      <c r="N8549" s="19">
        <v>51004</v>
      </c>
    </row>
    <row r="8550" spans="2:14" ht="14.25" customHeight="1" x14ac:dyDescent="0.25">
      <c r="B8550" s="8" t="s">
        <v>13</v>
      </c>
      <c r="C8550" s="8">
        <v>1128299</v>
      </c>
      <c r="D8550" s="9">
        <v>44493</v>
      </c>
      <c r="E8550" s="8" t="s">
        <v>48</v>
      </c>
      <c r="F8550" s="8" t="s">
        <v>72</v>
      </c>
      <c r="G8550" s="8" t="s">
        <v>73</v>
      </c>
      <c r="H8550" s="10" t="s">
        <v>20</v>
      </c>
      <c r="I8550" s="11">
        <v>31</v>
      </c>
      <c r="J8550" s="12">
        <v>101</v>
      </c>
      <c r="K8550" s="12">
        <v>313.10000000000002</v>
      </c>
      <c r="L8550" s="13">
        <v>115.84700000000001</v>
      </c>
      <c r="M8550" s="8" t="s">
        <v>23</v>
      </c>
      <c r="N8550" s="19">
        <v>51005</v>
      </c>
    </row>
    <row r="8551" spans="2:14" ht="14.25" customHeight="1" x14ac:dyDescent="0.25">
      <c r="B8551" s="8" t="s">
        <v>13</v>
      </c>
      <c r="C8551" s="8">
        <v>1128299</v>
      </c>
      <c r="D8551" s="9">
        <v>44493</v>
      </c>
      <c r="E8551" s="8" t="s">
        <v>48</v>
      </c>
      <c r="F8551" s="8" t="s">
        <v>72</v>
      </c>
      <c r="G8551" s="8" t="s">
        <v>73</v>
      </c>
      <c r="H8551" s="10" t="s">
        <v>21</v>
      </c>
      <c r="I8551" s="11">
        <v>42</v>
      </c>
      <c r="J8551" s="12">
        <v>105</v>
      </c>
      <c r="K8551" s="12">
        <v>441</v>
      </c>
      <c r="L8551" s="13">
        <v>207.27000000000004</v>
      </c>
      <c r="M8551" s="8" t="s">
        <v>23</v>
      </c>
      <c r="N8551" s="19">
        <v>51006</v>
      </c>
    </row>
    <row r="8552" spans="2:14" ht="14.25" customHeight="1" x14ac:dyDescent="0.25">
      <c r="B8552" s="8" t="s">
        <v>13</v>
      </c>
      <c r="C8552" s="8">
        <v>1128299</v>
      </c>
      <c r="D8552" s="9">
        <v>44493</v>
      </c>
      <c r="E8552" s="8" t="s">
        <v>48</v>
      </c>
      <c r="F8552" s="8" t="s">
        <v>72</v>
      </c>
      <c r="G8552" s="8" t="s">
        <v>73</v>
      </c>
      <c r="H8552" s="10" t="s">
        <v>22</v>
      </c>
      <c r="I8552" s="11">
        <v>40</v>
      </c>
      <c r="J8552" s="12">
        <v>109</v>
      </c>
      <c r="K8552" s="12">
        <v>436</v>
      </c>
      <c r="L8552" s="13">
        <v>139.52000000000001</v>
      </c>
      <c r="M8552" s="8" t="s">
        <v>23</v>
      </c>
      <c r="N8552" s="19">
        <v>51007</v>
      </c>
    </row>
    <row r="8553" spans="2:14" ht="14.25" customHeight="1" x14ac:dyDescent="0.25">
      <c r="B8553" s="8" t="s">
        <v>13</v>
      </c>
      <c r="C8553" s="8">
        <v>1128299</v>
      </c>
      <c r="D8553" s="9">
        <v>44524</v>
      </c>
      <c r="E8553" s="8" t="s">
        <v>48</v>
      </c>
      <c r="F8553" s="8" t="s">
        <v>72</v>
      </c>
      <c r="G8553" s="8" t="s">
        <v>73</v>
      </c>
      <c r="H8553" s="10" t="s">
        <v>16</v>
      </c>
      <c r="I8553" s="11">
        <v>34</v>
      </c>
      <c r="J8553" s="12">
        <v>173</v>
      </c>
      <c r="K8553" s="12">
        <v>588.20000000000005</v>
      </c>
      <c r="L8553" s="13">
        <v>247.04400000000001</v>
      </c>
      <c r="M8553" s="8" t="s">
        <v>23</v>
      </c>
      <c r="N8553" s="19">
        <v>51008</v>
      </c>
    </row>
    <row r="8554" spans="2:14" ht="14.25" customHeight="1" x14ac:dyDescent="0.25">
      <c r="B8554" s="8" t="s">
        <v>13</v>
      </c>
      <c r="C8554" s="8">
        <v>1128299</v>
      </c>
      <c r="D8554" s="9">
        <v>44524</v>
      </c>
      <c r="E8554" s="8" t="s">
        <v>48</v>
      </c>
      <c r="F8554" s="8" t="s">
        <v>72</v>
      </c>
      <c r="G8554" s="8" t="s">
        <v>73</v>
      </c>
      <c r="H8554" s="10" t="s">
        <v>18</v>
      </c>
      <c r="I8554" s="11">
        <v>34</v>
      </c>
      <c r="J8554" s="12">
        <v>221</v>
      </c>
      <c r="K8554" s="12">
        <v>751.4</v>
      </c>
      <c r="L8554" s="13">
        <v>278.01799999999997</v>
      </c>
      <c r="M8554" s="8" t="s">
        <v>23</v>
      </c>
      <c r="N8554" s="19">
        <v>51009</v>
      </c>
    </row>
    <row r="8555" spans="2:14" ht="14.25" customHeight="1" x14ac:dyDescent="0.25">
      <c r="B8555" s="8" t="s">
        <v>13</v>
      </c>
      <c r="C8555" s="8">
        <v>1128299</v>
      </c>
      <c r="D8555" s="9">
        <v>44524</v>
      </c>
      <c r="E8555" s="8" t="s">
        <v>48</v>
      </c>
      <c r="F8555" s="8" t="s">
        <v>72</v>
      </c>
      <c r="G8555" s="8" t="s">
        <v>73</v>
      </c>
      <c r="H8555" s="10" t="s">
        <v>19</v>
      </c>
      <c r="I8555" s="11">
        <v>33</v>
      </c>
      <c r="J8555" s="12">
        <v>143</v>
      </c>
      <c r="K8555" s="12">
        <v>471.9</v>
      </c>
      <c r="L8555" s="13">
        <v>184.041</v>
      </c>
      <c r="M8555" s="8" t="s">
        <v>23</v>
      </c>
      <c r="N8555" s="19">
        <v>51010</v>
      </c>
    </row>
    <row r="8556" spans="2:14" ht="14.25" customHeight="1" x14ac:dyDescent="0.25">
      <c r="B8556" s="8" t="s">
        <v>13</v>
      </c>
      <c r="C8556" s="8">
        <v>1128299</v>
      </c>
      <c r="D8556" s="9">
        <v>44524</v>
      </c>
      <c r="E8556" s="8" t="s">
        <v>48</v>
      </c>
      <c r="F8556" s="8" t="s">
        <v>72</v>
      </c>
      <c r="G8556" s="8" t="s">
        <v>73</v>
      </c>
      <c r="H8556" s="10" t="s">
        <v>20</v>
      </c>
      <c r="I8556" s="11">
        <v>36</v>
      </c>
      <c r="J8556" s="12">
        <v>144</v>
      </c>
      <c r="K8556" s="12">
        <v>518.4</v>
      </c>
      <c r="L8556" s="13">
        <v>202.17599999999999</v>
      </c>
      <c r="M8556" s="8" t="s">
        <v>23</v>
      </c>
      <c r="N8556" s="19">
        <v>51011</v>
      </c>
    </row>
    <row r="8557" spans="2:14" ht="14.25" customHeight="1" x14ac:dyDescent="0.25">
      <c r="B8557" s="8" t="s">
        <v>13</v>
      </c>
      <c r="C8557" s="8">
        <v>1128299</v>
      </c>
      <c r="D8557" s="9">
        <v>44524</v>
      </c>
      <c r="E8557" s="8" t="s">
        <v>48</v>
      </c>
      <c r="F8557" s="8" t="s">
        <v>72</v>
      </c>
      <c r="G8557" s="8" t="s">
        <v>73</v>
      </c>
      <c r="H8557" s="10" t="s">
        <v>21</v>
      </c>
      <c r="I8557" s="11">
        <v>56</v>
      </c>
      <c r="J8557" s="12">
        <v>136</v>
      </c>
      <c r="K8557" s="12">
        <v>761.6</v>
      </c>
      <c r="L8557" s="13">
        <v>335.10399999999998</v>
      </c>
      <c r="M8557" s="8" t="s">
        <v>23</v>
      </c>
      <c r="N8557" s="19">
        <v>51012</v>
      </c>
    </row>
    <row r="8558" spans="2:14" ht="14.25" customHeight="1" x14ac:dyDescent="0.25">
      <c r="B8558" s="8" t="s">
        <v>13</v>
      </c>
      <c r="C8558" s="8">
        <v>1128299</v>
      </c>
      <c r="D8558" s="9">
        <v>44524</v>
      </c>
      <c r="E8558" s="8" t="s">
        <v>48</v>
      </c>
      <c r="F8558" s="8" t="s">
        <v>72</v>
      </c>
      <c r="G8558" s="8" t="s">
        <v>73</v>
      </c>
      <c r="H8558" s="10" t="s">
        <v>22</v>
      </c>
      <c r="I8558" s="11">
        <v>60</v>
      </c>
      <c r="J8558" s="12">
        <v>176</v>
      </c>
      <c r="K8558" s="12">
        <v>1056</v>
      </c>
      <c r="L8558" s="13">
        <v>348.47999999999996</v>
      </c>
      <c r="M8558" s="8" t="s">
        <v>23</v>
      </c>
      <c r="N8558" s="19">
        <v>51013</v>
      </c>
    </row>
    <row r="8559" spans="2:14" ht="14.25" customHeight="1" x14ac:dyDescent="0.25">
      <c r="B8559" s="8" t="s">
        <v>13</v>
      </c>
      <c r="C8559" s="8">
        <v>1128299</v>
      </c>
      <c r="D8559" s="9">
        <v>44553</v>
      </c>
      <c r="E8559" s="8" t="s">
        <v>48</v>
      </c>
      <c r="F8559" s="8" t="s">
        <v>72</v>
      </c>
      <c r="G8559" s="8" t="s">
        <v>73</v>
      </c>
      <c r="H8559" s="10" t="s">
        <v>16</v>
      </c>
      <c r="I8559" s="11">
        <v>49</v>
      </c>
      <c r="J8559" s="12">
        <v>248</v>
      </c>
      <c r="K8559" s="12">
        <v>1215.2</v>
      </c>
      <c r="L8559" s="13">
        <v>486.07999999999993</v>
      </c>
      <c r="M8559" s="8" t="s">
        <v>23</v>
      </c>
      <c r="N8559" s="19">
        <v>51014</v>
      </c>
    </row>
    <row r="8560" spans="2:14" ht="14.25" customHeight="1" x14ac:dyDescent="0.25">
      <c r="B8560" s="8" t="s">
        <v>13</v>
      </c>
      <c r="C8560" s="8">
        <v>1128299</v>
      </c>
      <c r="D8560" s="9">
        <v>44553</v>
      </c>
      <c r="E8560" s="8" t="s">
        <v>48</v>
      </c>
      <c r="F8560" s="8" t="s">
        <v>72</v>
      </c>
      <c r="G8560" s="8" t="s">
        <v>73</v>
      </c>
      <c r="H8560" s="10" t="s">
        <v>18</v>
      </c>
      <c r="I8560" s="11">
        <v>54</v>
      </c>
      <c r="J8560" s="12">
        <v>225</v>
      </c>
      <c r="K8560" s="12">
        <v>1215</v>
      </c>
      <c r="L8560" s="13">
        <v>498.15</v>
      </c>
      <c r="M8560" s="8" t="s">
        <v>23</v>
      </c>
      <c r="N8560" s="19">
        <v>51015</v>
      </c>
    </row>
    <row r="8561" spans="2:14" ht="14.25" customHeight="1" x14ac:dyDescent="0.25">
      <c r="B8561" s="8" t="s">
        <v>26</v>
      </c>
      <c r="C8561" s="8">
        <v>1128299</v>
      </c>
      <c r="D8561" s="9">
        <v>44553</v>
      </c>
      <c r="E8561" s="8" t="s">
        <v>48</v>
      </c>
      <c r="F8561" s="8" t="s">
        <v>72</v>
      </c>
      <c r="G8561" s="8" t="s">
        <v>73</v>
      </c>
      <c r="H8561" s="10" t="s">
        <v>19</v>
      </c>
      <c r="I8561" s="11">
        <v>53</v>
      </c>
      <c r="J8561" s="12">
        <v>165</v>
      </c>
      <c r="K8561" s="12">
        <v>874.5</v>
      </c>
      <c r="L8561" s="13">
        <v>349.79999999999995</v>
      </c>
      <c r="M8561" s="8" t="s">
        <v>23</v>
      </c>
      <c r="N8561" s="19">
        <v>51016</v>
      </c>
    </row>
    <row r="8562" spans="2:14" ht="14.25" customHeight="1" x14ac:dyDescent="0.25">
      <c r="B8562" s="8" t="s">
        <v>26</v>
      </c>
      <c r="C8562" s="8">
        <v>1128299</v>
      </c>
      <c r="D8562" s="9">
        <v>44553</v>
      </c>
      <c r="E8562" s="8" t="s">
        <v>48</v>
      </c>
      <c r="F8562" s="8" t="s">
        <v>72</v>
      </c>
      <c r="G8562" s="8" t="s">
        <v>73</v>
      </c>
      <c r="H8562" s="10" t="s">
        <v>20</v>
      </c>
      <c r="I8562" s="11">
        <v>51</v>
      </c>
      <c r="J8562" s="12">
        <v>176</v>
      </c>
      <c r="K8562" s="12">
        <v>897.6</v>
      </c>
      <c r="L8562" s="13">
        <v>350.06399999999996</v>
      </c>
      <c r="M8562" s="8" t="s">
        <v>23</v>
      </c>
      <c r="N8562" s="19">
        <v>51017</v>
      </c>
    </row>
    <row r="8563" spans="2:14" ht="14.25" customHeight="1" x14ac:dyDescent="0.25">
      <c r="B8563" s="8" t="s">
        <v>26</v>
      </c>
      <c r="C8563" s="8">
        <v>1128299</v>
      </c>
      <c r="D8563" s="9">
        <v>44553</v>
      </c>
      <c r="E8563" s="8" t="s">
        <v>48</v>
      </c>
      <c r="F8563" s="8" t="s">
        <v>72</v>
      </c>
      <c r="G8563" s="8" t="s">
        <v>73</v>
      </c>
      <c r="H8563" s="10" t="s">
        <v>21</v>
      </c>
      <c r="I8563" s="11">
        <v>59</v>
      </c>
      <c r="J8563" s="12">
        <v>157</v>
      </c>
      <c r="K8563" s="12">
        <v>926.3</v>
      </c>
      <c r="L8563" s="13">
        <v>389.04600000000005</v>
      </c>
      <c r="M8563" s="8" t="s">
        <v>23</v>
      </c>
      <c r="N8563" s="19">
        <v>51018</v>
      </c>
    </row>
    <row r="8564" spans="2:14" ht="14.25" customHeight="1" x14ac:dyDescent="0.25">
      <c r="B8564" s="8" t="s">
        <v>26</v>
      </c>
      <c r="C8564" s="8">
        <v>1128299</v>
      </c>
      <c r="D8564" s="9">
        <v>44553</v>
      </c>
      <c r="E8564" s="8" t="s">
        <v>48</v>
      </c>
      <c r="F8564" s="8" t="s">
        <v>72</v>
      </c>
      <c r="G8564" s="8" t="s">
        <v>73</v>
      </c>
      <c r="H8564" s="10" t="s">
        <v>22</v>
      </c>
      <c r="I8564" s="11">
        <v>65</v>
      </c>
      <c r="J8564" s="12">
        <v>190</v>
      </c>
      <c r="K8564" s="12">
        <v>1235</v>
      </c>
      <c r="L8564" s="13">
        <v>432.25</v>
      </c>
      <c r="M8564" s="8" t="s">
        <v>23</v>
      </c>
      <c r="N8564" s="19">
        <v>51019</v>
      </c>
    </row>
    <row r="8565" spans="2:14" ht="14.25" customHeight="1" x14ac:dyDescent="0.25">
      <c r="B8565" s="8" t="s">
        <v>26</v>
      </c>
      <c r="C8565" s="8">
        <v>1185732</v>
      </c>
      <c r="D8565" s="9">
        <v>44215</v>
      </c>
      <c r="E8565" s="8" t="s">
        <v>48</v>
      </c>
      <c r="F8565" s="8" t="s">
        <v>72</v>
      </c>
      <c r="G8565" s="8" t="s">
        <v>73</v>
      </c>
      <c r="H8565" s="10" t="s">
        <v>16</v>
      </c>
      <c r="I8565" s="11">
        <v>23</v>
      </c>
      <c r="J8565" s="12">
        <v>233</v>
      </c>
      <c r="K8565" s="12">
        <v>535.9</v>
      </c>
      <c r="L8565" s="13">
        <v>278.66800000000001</v>
      </c>
      <c r="M8565" s="8" t="s">
        <v>23</v>
      </c>
      <c r="N8565" s="19">
        <v>51020</v>
      </c>
    </row>
    <row r="8566" spans="2:14" ht="14.25" customHeight="1" x14ac:dyDescent="0.25">
      <c r="B8566" s="8" t="s">
        <v>26</v>
      </c>
      <c r="C8566" s="8">
        <v>1185732</v>
      </c>
      <c r="D8566" s="9">
        <v>44215</v>
      </c>
      <c r="E8566" s="8" t="s">
        <v>48</v>
      </c>
      <c r="F8566" s="8" t="s">
        <v>72</v>
      </c>
      <c r="G8566" s="8" t="s">
        <v>73</v>
      </c>
      <c r="H8566" s="10" t="s">
        <v>18</v>
      </c>
      <c r="I8566" s="11">
        <v>28</v>
      </c>
      <c r="J8566" s="12">
        <v>187</v>
      </c>
      <c r="K8566" s="12">
        <v>523.6</v>
      </c>
      <c r="L8566" s="13">
        <v>246.09200000000001</v>
      </c>
      <c r="M8566" s="8" t="s">
        <v>23</v>
      </c>
      <c r="N8566" s="19">
        <v>51021</v>
      </c>
    </row>
    <row r="8567" spans="2:14" ht="14.25" customHeight="1" x14ac:dyDescent="0.25">
      <c r="B8567" s="8" t="s">
        <v>26</v>
      </c>
      <c r="C8567" s="8">
        <v>1185732</v>
      </c>
      <c r="D8567" s="9">
        <v>44215</v>
      </c>
      <c r="E8567" s="8" t="s">
        <v>48</v>
      </c>
      <c r="F8567" s="8" t="s">
        <v>72</v>
      </c>
      <c r="G8567" s="8" t="s">
        <v>73</v>
      </c>
      <c r="H8567" s="10" t="s">
        <v>19</v>
      </c>
      <c r="I8567" s="11">
        <v>18</v>
      </c>
      <c r="J8567" s="12">
        <v>176</v>
      </c>
      <c r="K8567" s="12">
        <v>316.8</v>
      </c>
      <c r="L8567" s="13">
        <v>101.376</v>
      </c>
      <c r="M8567" s="8" t="s">
        <v>23</v>
      </c>
      <c r="N8567" s="19">
        <v>51022</v>
      </c>
    </row>
    <row r="8568" spans="2:14" ht="14.25" customHeight="1" x14ac:dyDescent="0.25">
      <c r="B8568" s="8" t="s">
        <v>26</v>
      </c>
      <c r="C8568" s="8">
        <v>1185732</v>
      </c>
      <c r="D8568" s="9">
        <v>44215</v>
      </c>
      <c r="E8568" s="8" t="s">
        <v>48</v>
      </c>
      <c r="F8568" s="8" t="s">
        <v>72</v>
      </c>
      <c r="G8568" s="8" t="s">
        <v>73</v>
      </c>
      <c r="H8568" s="10" t="s">
        <v>20</v>
      </c>
      <c r="I8568" s="11">
        <v>21</v>
      </c>
      <c r="J8568" s="12">
        <v>136</v>
      </c>
      <c r="K8568" s="12">
        <v>285.60000000000002</v>
      </c>
      <c r="L8568" s="13">
        <v>119.952</v>
      </c>
      <c r="M8568" s="8" t="s">
        <v>23</v>
      </c>
      <c r="N8568" s="19">
        <v>51023</v>
      </c>
    </row>
    <row r="8569" spans="2:14" ht="14.25" customHeight="1" x14ac:dyDescent="0.25">
      <c r="B8569" s="8" t="s">
        <v>26</v>
      </c>
      <c r="C8569" s="8">
        <v>1185732</v>
      </c>
      <c r="D8569" s="9">
        <v>44215</v>
      </c>
      <c r="E8569" s="8" t="s">
        <v>48</v>
      </c>
      <c r="F8569" s="8" t="s">
        <v>72</v>
      </c>
      <c r="G8569" s="8" t="s">
        <v>73</v>
      </c>
      <c r="H8569" s="10" t="s">
        <v>21</v>
      </c>
      <c r="I8569" s="11">
        <v>30</v>
      </c>
      <c r="J8569" s="12">
        <v>140</v>
      </c>
      <c r="K8569" s="12">
        <v>420</v>
      </c>
      <c r="L8569" s="13">
        <v>188.99999999999997</v>
      </c>
      <c r="M8569" s="8" t="s">
        <v>23</v>
      </c>
      <c r="N8569" s="19">
        <v>51024</v>
      </c>
    </row>
    <row r="8570" spans="2:14" ht="14.25" customHeight="1" x14ac:dyDescent="0.25">
      <c r="B8570" s="8" t="s">
        <v>26</v>
      </c>
      <c r="C8570" s="8">
        <v>1185732</v>
      </c>
      <c r="D8570" s="9">
        <v>44215</v>
      </c>
      <c r="E8570" s="8" t="s">
        <v>48</v>
      </c>
      <c r="F8570" s="8" t="s">
        <v>72</v>
      </c>
      <c r="G8570" s="8" t="s">
        <v>73</v>
      </c>
      <c r="H8570" s="10" t="s">
        <v>22</v>
      </c>
      <c r="I8570" s="11">
        <v>25</v>
      </c>
      <c r="J8570" s="12">
        <v>193</v>
      </c>
      <c r="K8570" s="12">
        <v>482.5</v>
      </c>
      <c r="L8570" s="13">
        <v>279.85000000000002</v>
      </c>
      <c r="M8570" s="8" t="s">
        <v>23</v>
      </c>
      <c r="N8570" s="19">
        <v>51025</v>
      </c>
    </row>
    <row r="8571" spans="2:14" ht="14.25" customHeight="1" x14ac:dyDescent="0.25">
      <c r="B8571" s="8" t="s">
        <v>26</v>
      </c>
      <c r="C8571" s="8">
        <v>1185732</v>
      </c>
      <c r="D8571" s="9">
        <v>44244</v>
      </c>
      <c r="E8571" s="8" t="s">
        <v>48</v>
      </c>
      <c r="F8571" s="8" t="s">
        <v>72</v>
      </c>
      <c r="G8571" s="8" t="s">
        <v>73</v>
      </c>
      <c r="H8571" s="10" t="s">
        <v>16</v>
      </c>
      <c r="I8571" s="11">
        <v>26</v>
      </c>
      <c r="J8571" s="12">
        <v>256</v>
      </c>
      <c r="K8571" s="12">
        <v>665.6</v>
      </c>
      <c r="L8571" s="13">
        <v>366.08000000000004</v>
      </c>
      <c r="M8571" s="8" t="s">
        <v>23</v>
      </c>
      <c r="N8571" s="19">
        <v>51026</v>
      </c>
    </row>
    <row r="8572" spans="2:14" ht="14.25" customHeight="1" x14ac:dyDescent="0.25">
      <c r="B8572" s="8" t="s">
        <v>26</v>
      </c>
      <c r="C8572" s="8">
        <v>1185732</v>
      </c>
      <c r="D8572" s="9">
        <v>44244</v>
      </c>
      <c r="E8572" s="8" t="s">
        <v>48</v>
      </c>
      <c r="F8572" s="8" t="s">
        <v>72</v>
      </c>
      <c r="G8572" s="8" t="s">
        <v>73</v>
      </c>
      <c r="H8572" s="10" t="s">
        <v>18</v>
      </c>
      <c r="I8572" s="11">
        <v>27</v>
      </c>
      <c r="J8572" s="12">
        <v>153</v>
      </c>
      <c r="K8572" s="12">
        <v>413.1</v>
      </c>
      <c r="L8572" s="13">
        <v>185.89499999999998</v>
      </c>
      <c r="M8572" s="8" t="s">
        <v>23</v>
      </c>
      <c r="N8572" s="19">
        <v>51027</v>
      </c>
    </row>
    <row r="8573" spans="2:14" ht="14.25" customHeight="1" x14ac:dyDescent="0.25">
      <c r="B8573" s="8" t="s">
        <v>26</v>
      </c>
      <c r="C8573" s="8">
        <v>1185732</v>
      </c>
      <c r="D8573" s="9">
        <v>44244</v>
      </c>
      <c r="E8573" s="8" t="s">
        <v>48</v>
      </c>
      <c r="F8573" s="8" t="s">
        <v>72</v>
      </c>
      <c r="G8573" s="8" t="s">
        <v>73</v>
      </c>
      <c r="H8573" s="10" t="s">
        <v>19</v>
      </c>
      <c r="I8573" s="11">
        <v>17</v>
      </c>
      <c r="J8573" s="12">
        <v>170</v>
      </c>
      <c r="K8573" s="12">
        <v>289</v>
      </c>
      <c r="L8573" s="13">
        <v>104.03999999999999</v>
      </c>
      <c r="M8573" s="8" t="s">
        <v>23</v>
      </c>
      <c r="N8573" s="19">
        <v>51028</v>
      </c>
    </row>
    <row r="8574" spans="2:14" ht="14.25" customHeight="1" x14ac:dyDescent="0.25">
      <c r="B8574" s="8" t="s">
        <v>30</v>
      </c>
      <c r="C8574" s="8">
        <v>1185732</v>
      </c>
      <c r="D8574" s="9">
        <v>44238</v>
      </c>
      <c r="E8574" s="8" t="s">
        <v>31</v>
      </c>
      <c r="F8574" s="8" t="s">
        <v>78</v>
      </c>
      <c r="G8574" s="8" t="s">
        <v>79</v>
      </c>
      <c r="H8574" s="10" t="s">
        <v>20</v>
      </c>
      <c r="I8574" s="11">
        <v>16</v>
      </c>
      <c r="J8574" s="12">
        <v>93</v>
      </c>
      <c r="K8574" s="12">
        <v>148.80000000000001</v>
      </c>
      <c r="L8574" s="13">
        <v>62.496000000000002</v>
      </c>
      <c r="M8574" s="8" t="s">
        <v>23</v>
      </c>
      <c r="N8574" s="19">
        <v>51029</v>
      </c>
    </row>
    <row r="8575" spans="2:14" ht="14.25" customHeight="1" x14ac:dyDescent="0.25">
      <c r="B8575" s="8" t="s">
        <v>30</v>
      </c>
      <c r="C8575" s="8">
        <v>1185732</v>
      </c>
      <c r="D8575" s="9">
        <v>44238</v>
      </c>
      <c r="E8575" s="8" t="s">
        <v>31</v>
      </c>
      <c r="F8575" s="8" t="s">
        <v>78</v>
      </c>
      <c r="G8575" s="8" t="s">
        <v>79</v>
      </c>
      <c r="H8575" s="10" t="s">
        <v>21</v>
      </c>
      <c r="I8575" s="11">
        <v>28</v>
      </c>
      <c r="J8575" s="12">
        <v>120</v>
      </c>
      <c r="K8575" s="12">
        <v>336</v>
      </c>
      <c r="L8575" s="13">
        <v>141.12</v>
      </c>
      <c r="M8575" s="8" t="s">
        <v>23</v>
      </c>
      <c r="N8575" s="19">
        <v>51030</v>
      </c>
    </row>
    <row r="8576" spans="2:14" ht="14.25" customHeight="1" x14ac:dyDescent="0.25">
      <c r="B8576" s="8" t="s">
        <v>30</v>
      </c>
      <c r="C8576" s="8">
        <v>1185732</v>
      </c>
      <c r="D8576" s="9">
        <v>44238</v>
      </c>
      <c r="E8576" s="8" t="s">
        <v>31</v>
      </c>
      <c r="F8576" s="8" t="s">
        <v>78</v>
      </c>
      <c r="G8576" s="8" t="s">
        <v>79</v>
      </c>
      <c r="H8576" s="10" t="s">
        <v>22</v>
      </c>
      <c r="I8576" s="11">
        <v>18</v>
      </c>
      <c r="J8576" s="12">
        <v>149</v>
      </c>
      <c r="K8576" s="12">
        <v>268.2</v>
      </c>
      <c r="L8576" s="13">
        <v>147.51000000000002</v>
      </c>
      <c r="M8576" s="8" t="s">
        <v>23</v>
      </c>
      <c r="N8576" s="19">
        <v>51031</v>
      </c>
    </row>
    <row r="8577" spans="2:14" ht="14.25" customHeight="1" x14ac:dyDescent="0.25">
      <c r="B8577" s="8" t="s">
        <v>30</v>
      </c>
      <c r="C8577" s="8">
        <v>1185732</v>
      </c>
      <c r="D8577" s="9">
        <v>44265</v>
      </c>
      <c r="E8577" s="8" t="s">
        <v>31</v>
      </c>
      <c r="F8577" s="8" t="s">
        <v>78</v>
      </c>
      <c r="G8577" s="8" t="s">
        <v>79</v>
      </c>
      <c r="H8577" s="10" t="s">
        <v>16</v>
      </c>
      <c r="I8577" s="11">
        <v>20</v>
      </c>
      <c r="J8577" s="12">
        <v>228</v>
      </c>
      <c r="K8577" s="12">
        <v>456</v>
      </c>
      <c r="L8577" s="13">
        <v>196.08</v>
      </c>
      <c r="M8577" s="8" t="s">
        <v>23</v>
      </c>
      <c r="N8577" s="19">
        <v>51032</v>
      </c>
    </row>
    <row r="8578" spans="2:14" ht="14.25" customHeight="1" x14ac:dyDescent="0.25">
      <c r="B8578" s="8" t="s">
        <v>30</v>
      </c>
      <c r="C8578" s="8">
        <v>1185732</v>
      </c>
      <c r="D8578" s="9">
        <v>44265</v>
      </c>
      <c r="E8578" s="8" t="s">
        <v>31</v>
      </c>
      <c r="F8578" s="8" t="s">
        <v>78</v>
      </c>
      <c r="G8578" s="8" t="s">
        <v>79</v>
      </c>
      <c r="H8578" s="10" t="s">
        <v>18</v>
      </c>
      <c r="I8578" s="11">
        <v>22</v>
      </c>
      <c r="J8578" s="12">
        <v>105</v>
      </c>
      <c r="K8578" s="12">
        <v>231</v>
      </c>
      <c r="L8578" s="13">
        <v>92.399999999999991</v>
      </c>
      <c r="M8578" s="8" t="s">
        <v>23</v>
      </c>
      <c r="N8578" s="19">
        <v>51033</v>
      </c>
    </row>
    <row r="8579" spans="2:14" ht="14.25" customHeight="1" x14ac:dyDescent="0.25">
      <c r="B8579" s="8" t="s">
        <v>30</v>
      </c>
      <c r="C8579" s="8">
        <v>1185732</v>
      </c>
      <c r="D8579" s="9">
        <v>44265</v>
      </c>
      <c r="E8579" s="8" t="s">
        <v>31</v>
      </c>
      <c r="F8579" s="8" t="s">
        <v>78</v>
      </c>
      <c r="G8579" s="8" t="s">
        <v>79</v>
      </c>
      <c r="H8579" s="10" t="s">
        <v>19</v>
      </c>
      <c r="I8579" s="11">
        <v>16</v>
      </c>
      <c r="J8579" s="12">
        <v>140</v>
      </c>
      <c r="K8579" s="12">
        <v>224</v>
      </c>
      <c r="L8579" s="13">
        <v>87.359999999999985</v>
      </c>
      <c r="M8579" s="8" t="s">
        <v>23</v>
      </c>
      <c r="N8579" s="19">
        <v>51034</v>
      </c>
    </row>
    <row r="8580" spans="2:14" ht="14.25" customHeight="1" x14ac:dyDescent="0.25">
      <c r="B8580" s="8" t="s">
        <v>30</v>
      </c>
      <c r="C8580" s="8">
        <v>1185732</v>
      </c>
      <c r="D8580" s="9">
        <v>44265</v>
      </c>
      <c r="E8580" s="8" t="s">
        <v>31</v>
      </c>
      <c r="F8580" s="8" t="s">
        <v>78</v>
      </c>
      <c r="G8580" s="8" t="s">
        <v>79</v>
      </c>
      <c r="H8580" s="10" t="s">
        <v>20</v>
      </c>
      <c r="I8580" s="11">
        <v>20</v>
      </c>
      <c r="J8580" s="12">
        <v>75</v>
      </c>
      <c r="K8580" s="12">
        <v>150</v>
      </c>
      <c r="L8580" s="13">
        <v>63.000000000000014</v>
      </c>
      <c r="M8580" s="8" t="s">
        <v>23</v>
      </c>
      <c r="N8580" s="19">
        <v>51035</v>
      </c>
    </row>
    <row r="8581" spans="2:14" ht="14.25" customHeight="1" x14ac:dyDescent="0.25">
      <c r="B8581" s="8" t="s">
        <v>30</v>
      </c>
      <c r="C8581" s="8">
        <v>1185732</v>
      </c>
      <c r="D8581" s="9">
        <v>44265</v>
      </c>
      <c r="E8581" s="8" t="s">
        <v>31</v>
      </c>
      <c r="F8581" s="8" t="s">
        <v>78</v>
      </c>
      <c r="G8581" s="8" t="s">
        <v>79</v>
      </c>
      <c r="H8581" s="10" t="s">
        <v>21</v>
      </c>
      <c r="I8581" s="11">
        <v>28</v>
      </c>
      <c r="J8581" s="12">
        <v>90</v>
      </c>
      <c r="K8581" s="12">
        <v>252</v>
      </c>
      <c r="L8581" s="13">
        <v>100.79999999999998</v>
      </c>
      <c r="M8581" s="8" t="s">
        <v>23</v>
      </c>
      <c r="N8581" s="19">
        <v>51036</v>
      </c>
    </row>
    <row r="8582" spans="2:14" ht="14.25" customHeight="1" x14ac:dyDescent="0.25">
      <c r="B8582" s="8" t="s">
        <v>30</v>
      </c>
      <c r="C8582" s="8">
        <v>1185732</v>
      </c>
      <c r="D8582" s="9">
        <v>44265</v>
      </c>
      <c r="E8582" s="8" t="s">
        <v>31</v>
      </c>
      <c r="F8582" s="8" t="s">
        <v>78</v>
      </c>
      <c r="G8582" s="8" t="s">
        <v>79</v>
      </c>
      <c r="H8582" s="10" t="s">
        <v>22</v>
      </c>
      <c r="I8582" s="11">
        <v>21</v>
      </c>
      <c r="J8582" s="12">
        <v>140</v>
      </c>
      <c r="K8582" s="12">
        <v>294</v>
      </c>
      <c r="L8582" s="13">
        <v>167.58</v>
      </c>
      <c r="M8582" s="8" t="s">
        <v>23</v>
      </c>
      <c r="N8582" s="19">
        <v>51037</v>
      </c>
    </row>
    <row r="8583" spans="2:14" ht="14.25" customHeight="1" x14ac:dyDescent="0.25">
      <c r="B8583" s="8" t="s">
        <v>30</v>
      </c>
      <c r="C8583" s="8">
        <v>1185732</v>
      </c>
      <c r="D8583" s="9">
        <v>44297</v>
      </c>
      <c r="E8583" s="8" t="s">
        <v>31</v>
      </c>
      <c r="F8583" s="8" t="s">
        <v>78</v>
      </c>
      <c r="G8583" s="8" t="s">
        <v>79</v>
      </c>
      <c r="H8583" s="10" t="s">
        <v>16</v>
      </c>
      <c r="I8583" s="11">
        <v>20</v>
      </c>
      <c r="J8583" s="12">
        <v>194</v>
      </c>
      <c r="K8583" s="12">
        <v>388</v>
      </c>
      <c r="L8583" s="13">
        <v>178.48000000000002</v>
      </c>
      <c r="M8583" s="8" t="s">
        <v>23</v>
      </c>
      <c r="N8583" s="19">
        <v>51038</v>
      </c>
    </row>
    <row r="8584" spans="2:14" ht="14.25" customHeight="1" x14ac:dyDescent="0.25">
      <c r="B8584" s="8" t="s">
        <v>30</v>
      </c>
      <c r="C8584" s="8">
        <v>1185732</v>
      </c>
      <c r="D8584" s="9">
        <v>44297</v>
      </c>
      <c r="E8584" s="8" t="s">
        <v>31</v>
      </c>
      <c r="F8584" s="8" t="s">
        <v>78</v>
      </c>
      <c r="G8584" s="8" t="s">
        <v>79</v>
      </c>
      <c r="H8584" s="10" t="s">
        <v>18</v>
      </c>
      <c r="I8584" s="11">
        <v>20</v>
      </c>
      <c r="J8584" s="12">
        <v>111</v>
      </c>
      <c r="K8584" s="12">
        <v>222</v>
      </c>
      <c r="L8584" s="13">
        <v>82.14</v>
      </c>
      <c r="M8584" s="8" t="s">
        <v>23</v>
      </c>
      <c r="N8584" s="19">
        <v>51039</v>
      </c>
    </row>
    <row r="8585" spans="2:14" ht="14.25" customHeight="1" x14ac:dyDescent="0.25">
      <c r="B8585" s="8" t="s">
        <v>30</v>
      </c>
      <c r="C8585" s="8">
        <v>1185732</v>
      </c>
      <c r="D8585" s="9">
        <v>44297</v>
      </c>
      <c r="E8585" s="8" t="s">
        <v>31</v>
      </c>
      <c r="F8585" s="8" t="s">
        <v>78</v>
      </c>
      <c r="G8585" s="8" t="s">
        <v>79</v>
      </c>
      <c r="H8585" s="10" t="s">
        <v>19</v>
      </c>
      <c r="I8585" s="11">
        <v>10</v>
      </c>
      <c r="J8585" s="12">
        <v>107</v>
      </c>
      <c r="K8585" s="12">
        <v>107</v>
      </c>
      <c r="L8585" s="13">
        <v>43.87</v>
      </c>
      <c r="M8585" s="8" t="s">
        <v>23</v>
      </c>
      <c r="N8585" s="19">
        <v>51040</v>
      </c>
    </row>
    <row r="8586" spans="2:14" ht="14.25" customHeight="1" x14ac:dyDescent="0.25">
      <c r="B8586" s="8" t="s">
        <v>30</v>
      </c>
      <c r="C8586" s="8">
        <v>1185732</v>
      </c>
      <c r="D8586" s="9">
        <v>44297</v>
      </c>
      <c r="E8586" s="8" t="s">
        <v>31</v>
      </c>
      <c r="F8586" s="8" t="s">
        <v>78</v>
      </c>
      <c r="G8586" s="8" t="s">
        <v>79</v>
      </c>
      <c r="H8586" s="10" t="s">
        <v>20</v>
      </c>
      <c r="I8586" s="11">
        <v>14</v>
      </c>
      <c r="J8586" s="12">
        <v>75</v>
      </c>
      <c r="K8586" s="12">
        <v>105</v>
      </c>
      <c r="L8586" s="13">
        <v>47.25</v>
      </c>
      <c r="M8586" s="8" t="s">
        <v>23</v>
      </c>
      <c r="N8586" s="19">
        <v>51041</v>
      </c>
    </row>
    <row r="8587" spans="2:14" ht="14.25" customHeight="1" x14ac:dyDescent="0.25">
      <c r="B8587" s="8" t="s">
        <v>30</v>
      </c>
      <c r="C8587" s="8">
        <v>1185732</v>
      </c>
      <c r="D8587" s="9">
        <v>44297</v>
      </c>
      <c r="E8587" s="8" t="s">
        <v>31</v>
      </c>
      <c r="F8587" s="8" t="s">
        <v>78</v>
      </c>
      <c r="G8587" s="8" t="s">
        <v>79</v>
      </c>
      <c r="H8587" s="10" t="s">
        <v>21</v>
      </c>
      <c r="I8587" s="11">
        <v>24</v>
      </c>
      <c r="J8587" s="12">
        <v>88</v>
      </c>
      <c r="K8587" s="12">
        <v>211.2</v>
      </c>
      <c r="L8587" s="13">
        <v>82.367999999999995</v>
      </c>
      <c r="M8587" s="8" t="s">
        <v>23</v>
      </c>
      <c r="N8587" s="19">
        <v>51042</v>
      </c>
    </row>
    <row r="8588" spans="2:14" ht="14.25" customHeight="1" x14ac:dyDescent="0.25">
      <c r="B8588" s="8" t="s">
        <v>30</v>
      </c>
      <c r="C8588" s="8">
        <v>1185732</v>
      </c>
      <c r="D8588" s="9">
        <v>44297</v>
      </c>
      <c r="E8588" s="8" t="s">
        <v>31</v>
      </c>
      <c r="F8588" s="8" t="s">
        <v>78</v>
      </c>
      <c r="G8588" s="8" t="s">
        <v>79</v>
      </c>
      <c r="H8588" s="10" t="s">
        <v>22</v>
      </c>
      <c r="I8588" s="11">
        <v>20</v>
      </c>
      <c r="J8588" s="12">
        <v>136</v>
      </c>
      <c r="K8588" s="12">
        <v>272</v>
      </c>
      <c r="L8588" s="13">
        <v>141.44</v>
      </c>
      <c r="M8588" s="8" t="s">
        <v>23</v>
      </c>
      <c r="N8588" s="19">
        <v>51043</v>
      </c>
    </row>
    <row r="8589" spans="2:14" ht="14.25" customHeight="1" x14ac:dyDescent="0.25">
      <c r="B8589" s="8" t="s">
        <v>30</v>
      </c>
      <c r="C8589" s="8">
        <v>1185732</v>
      </c>
      <c r="D8589" s="9">
        <v>44328</v>
      </c>
      <c r="E8589" s="8" t="s">
        <v>31</v>
      </c>
      <c r="F8589" s="8" t="s">
        <v>78</v>
      </c>
      <c r="G8589" s="8" t="s">
        <v>79</v>
      </c>
      <c r="H8589" s="10" t="s">
        <v>16</v>
      </c>
      <c r="I8589" s="11">
        <v>27</v>
      </c>
      <c r="J8589" s="12">
        <v>228</v>
      </c>
      <c r="K8589" s="12">
        <v>615.6</v>
      </c>
      <c r="L8589" s="13">
        <v>264.70800000000003</v>
      </c>
      <c r="M8589" s="8" t="s">
        <v>23</v>
      </c>
      <c r="N8589" s="19">
        <v>51044</v>
      </c>
    </row>
    <row r="8590" spans="2:14" ht="14.25" customHeight="1" x14ac:dyDescent="0.25">
      <c r="B8590" s="8" t="s">
        <v>30</v>
      </c>
      <c r="C8590" s="8">
        <v>1185732</v>
      </c>
      <c r="D8590" s="9">
        <v>44328</v>
      </c>
      <c r="E8590" s="8" t="s">
        <v>31</v>
      </c>
      <c r="F8590" s="8" t="s">
        <v>78</v>
      </c>
      <c r="G8590" s="8" t="s">
        <v>79</v>
      </c>
      <c r="H8590" s="10" t="s">
        <v>18</v>
      </c>
      <c r="I8590" s="11">
        <v>22</v>
      </c>
      <c r="J8590" s="12">
        <v>128</v>
      </c>
      <c r="K8590" s="12">
        <v>281.60000000000002</v>
      </c>
      <c r="L8590" s="13">
        <v>118.27200000000001</v>
      </c>
      <c r="M8590" s="8" t="s">
        <v>23</v>
      </c>
      <c r="N8590" s="19">
        <v>51045</v>
      </c>
    </row>
    <row r="8591" spans="2:14" ht="14.25" customHeight="1" x14ac:dyDescent="0.25">
      <c r="B8591" s="8" t="s">
        <v>30</v>
      </c>
      <c r="C8591" s="8">
        <v>1185732</v>
      </c>
      <c r="D8591" s="9">
        <v>44328</v>
      </c>
      <c r="E8591" s="8" t="s">
        <v>31</v>
      </c>
      <c r="F8591" s="8" t="s">
        <v>78</v>
      </c>
      <c r="G8591" s="8" t="s">
        <v>79</v>
      </c>
      <c r="H8591" s="10" t="s">
        <v>19</v>
      </c>
      <c r="I8591" s="11">
        <v>19</v>
      </c>
      <c r="J8591" s="12">
        <v>109</v>
      </c>
      <c r="K8591" s="12">
        <v>207.1</v>
      </c>
      <c r="L8591" s="13">
        <v>78.698000000000008</v>
      </c>
      <c r="M8591" s="8" t="s">
        <v>23</v>
      </c>
      <c r="N8591" s="19">
        <v>51046</v>
      </c>
    </row>
    <row r="8592" spans="2:14" ht="14.25" customHeight="1" x14ac:dyDescent="0.25">
      <c r="B8592" s="8" t="s">
        <v>30</v>
      </c>
      <c r="C8592" s="8">
        <v>1185732</v>
      </c>
      <c r="D8592" s="9">
        <v>44328</v>
      </c>
      <c r="E8592" s="8" t="s">
        <v>31</v>
      </c>
      <c r="F8592" s="8" t="s">
        <v>78</v>
      </c>
      <c r="G8592" s="8" t="s">
        <v>79</v>
      </c>
      <c r="H8592" s="10" t="s">
        <v>20</v>
      </c>
      <c r="I8592" s="11">
        <v>19</v>
      </c>
      <c r="J8592" s="12">
        <v>94</v>
      </c>
      <c r="K8592" s="12">
        <v>178.6</v>
      </c>
      <c r="L8592" s="13">
        <v>76.798000000000016</v>
      </c>
      <c r="M8592" s="8" t="s">
        <v>23</v>
      </c>
      <c r="N8592" s="19">
        <v>51047</v>
      </c>
    </row>
    <row r="8593" spans="2:14" ht="14.25" customHeight="1" x14ac:dyDescent="0.25">
      <c r="B8593" s="8" t="s">
        <v>30</v>
      </c>
      <c r="C8593" s="8">
        <v>1185732</v>
      </c>
      <c r="D8593" s="9">
        <v>44328</v>
      </c>
      <c r="E8593" s="8" t="s">
        <v>31</v>
      </c>
      <c r="F8593" s="8" t="s">
        <v>78</v>
      </c>
      <c r="G8593" s="8" t="s">
        <v>79</v>
      </c>
      <c r="H8593" s="10" t="s">
        <v>21</v>
      </c>
      <c r="I8593" s="11">
        <v>29</v>
      </c>
      <c r="J8593" s="12">
        <v>90</v>
      </c>
      <c r="K8593" s="12">
        <v>261</v>
      </c>
      <c r="L8593" s="13">
        <v>109.62</v>
      </c>
      <c r="M8593" s="8" t="s">
        <v>23</v>
      </c>
      <c r="N8593" s="19">
        <v>51048</v>
      </c>
    </row>
    <row r="8594" spans="2:14" ht="14.25" customHeight="1" x14ac:dyDescent="0.25">
      <c r="B8594" s="8" t="s">
        <v>30</v>
      </c>
      <c r="C8594" s="8">
        <v>1185732</v>
      </c>
      <c r="D8594" s="9">
        <v>44328</v>
      </c>
      <c r="E8594" s="8" t="s">
        <v>31</v>
      </c>
      <c r="F8594" s="8" t="s">
        <v>78</v>
      </c>
      <c r="G8594" s="8" t="s">
        <v>79</v>
      </c>
      <c r="H8594" s="10" t="s">
        <v>22</v>
      </c>
      <c r="I8594" s="11">
        <v>32</v>
      </c>
      <c r="J8594" s="12">
        <v>128</v>
      </c>
      <c r="K8594" s="12">
        <v>409.6</v>
      </c>
      <c r="L8594" s="13">
        <v>233.47200000000004</v>
      </c>
      <c r="M8594" s="8" t="s">
        <v>23</v>
      </c>
      <c r="N8594" s="19">
        <v>51049</v>
      </c>
    </row>
    <row r="8595" spans="2:14" ht="14.25" customHeight="1" x14ac:dyDescent="0.25">
      <c r="B8595" s="8" t="s">
        <v>30</v>
      </c>
      <c r="C8595" s="8">
        <v>1185732</v>
      </c>
      <c r="D8595" s="9">
        <v>44358</v>
      </c>
      <c r="E8595" s="8" t="s">
        <v>31</v>
      </c>
      <c r="F8595" s="8" t="s">
        <v>78</v>
      </c>
      <c r="G8595" s="8" t="s">
        <v>79</v>
      </c>
      <c r="H8595" s="10" t="s">
        <v>16</v>
      </c>
      <c r="I8595" s="11">
        <v>21</v>
      </c>
      <c r="J8595" s="12">
        <v>208</v>
      </c>
      <c r="K8595" s="12">
        <v>436.8</v>
      </c>
      <c r="L8595" s="13">
        <v>187.82400000000001</v>
      </c>
      <c r="M8595" s="8" t="s">
        <v>23</v>
      </c>
      <c r="N8595" s="19">
        <v>51050</v>
      </c>
    </row>
    <row r="8596" spans="2:14" ht="14.25" customHeight="1" x14ac:dyDescent="0.25">
      <c r="B8596" s="8" t="s">
        <v>30</v>
      </c>
      <c r="C8596" s="8">
        <v>1185732</v>
      </c>
      <c r="D8596" s="9">
        <v>44358</v>
      </c>
      <c r="E8596" s="8" t="s">
        <v>31</v>
      </c>
      <c r="F8596" s="8" t="s">
        <v>78</v>
      </c>
      <c r="G8596" s="8" t="s">
        <v>79</v>
      </c>
      <c r="H8596" s="10" t="s">
        <v>18</v>
      </c>
      <c r="I8596" s="11">
        <v>18</v>
      </c>
      <c r="J8596" s="12">
        <v>132</v>
      </c>
      <c r="K8596" s="12">
        <v>237.6</v>
      </c>
      <c r="L8596" s="13">
        <v>95.039999999999992</v>
      </c>
      <c r="M8596" s="8" t="s">
        <v>23</v>
      </c>
      <c r="N8596" s="19">
        <v>51051</v>
      </c>
    </row>
    <row r="8597" spans="2:14" ht="14.25" customHeight="1" x14ac:dyDescent="0.25">
      <c r="B8597" s="8" t="s">
        <v>30</v>
      </c>
      <c r="C8597" s="8">
        <v>1185732</v>
      </c>
      <c r="D8597" s="9">
        <v>44358</v>
      </c>
      <c r="E8597" s="8" t="s">
        <v>31</v>
      </c>
      <c r="F8597" s="8" t="s">
        <v>78</v>
      </c>
      <c r="G8597" s="8" t="s">
        <v>79</v>
      </c>
      <c r="H8597" s="10" t="s">
        <v>19</v>
      </c>
      <c r="I8597" s="11">
        <v>13</v>
      </c>
      <c r="J8597" s="12">
        <v>128</v>
      </c>
      <c r="K8597" s="12">
        <v>166.4</v>
      </c>
      <c r="L8597" s="13">
        <v>61.567999999999998</v>
      </c>
      <c r="M8597" s="8" t="s">
        <v>23</v>
      </c>
      <c r="N8597" s="19">
        <v>51052</v>
      </c>
    </row>
    <row r="8598" spans="2:14" ht="14.25" customHeight="1" x14ac:dyDescent="0.25">
      <c r="B8598" s="8" t="s">
        <v>30</v>
      </c>
      <c r="C8598" s="8">
        <v>1185732</v>
      </c>
      <c r="D8598" s="9">
        <v>44358</v>
      </c>
      <c r="E8598" s="8" t="s">
        <v>31</v>
      </c>
      <c r="F8598" s="8" t="s">
        <v>78</v>
      </c>
      <c r="G8598" s="8" t="s">
        <v>79</v>
      </c>
      <c r="H8598" s="10" t="s">
        <v>20</v>
      </c>
      <c r="I8598" s="11">
        <v>13</v>
      </c>
      <c r="J8598" s="12">
        <v>132</v>
      </c>
      <c r="K8598" s="12">
        <v>171.6</v>
      </c>
      <c r="L8598" s="13">
        <v>73.788000000000011</v>
      </c>
      <c r="M8598" s="8" t="s">
        <v>23</v>
      </c>
      <c r="N8598" s="19">
        <v>51053</v>
      </c>
    </row>
    <row r="8599" spans="2:14" ht="14.25" customHeight="1" x14ac:dyDescent="0.25">
      <c r="B8599" s="8" t="s">
        <v>30</v>
      </c>
      <c r="C8599" s="8">
        <v>1185732</v>
      </c>
      <c r="D8599" s="9">
        <v>44358</v>
      </c>
      <c r="E8599" s="8" t="s">
        <v>31</v>
      </c>
      <c r="F8599" s="8" t="s">
        <v>78</v>
      </c>
      <c r="G8599" s="8" t="s">
        <v>79</v>
      </c>
      <c r="H8599" s="10" t="s">
        <v>21</v>
      </c>
      <c r="I8599" s="11">
        <v>24</v>
      </c>
      <c r="J8599" s="12">
        <v>132</v>
      </c>
      <c r="K8599" s="12">
        <v>316.8</v>
      </c>
      <c r="L8599" s="13">
        <v>117.21600000000001</v>
      </c>
      <c r="M8599" s="8" t="s">
        <v>23</v>
      </c>
      <c r="N8599" s="19">
        <v>51054</v>
      </c>
    </row>
    <row r="8600" spans="2:14" ht="14.25" customHeight="1" x14ac:dyDescent="0.25">
      <c r="B8600" s="8" t="s">
        <v>30</v>
      </c>
      <c r="C8600" s="8">
        <v>1185732</v>
      </c>
      <c r="D8600" s="9">
        <v>44358</v>
      </c>
      <c r="E8600" s="8" t="s">
        <v>31</v>
      </c>
      <c r="F8600" s="8" t="s">
        <v>78</v>
      </c>
      <c r="G8600" s="8" t="s">
        <v>79</v>
      </c>
      <c r="H8600" s="10" t="s">
        <v>22</v>
      </c>
      <c r="I8600" s="11">
        <v>32</v>
      </c>
      <c r="J8600" s="12">
        <v>190</v>
      </c>
      <c r="K8600" s="12">
        <v>608</v>
      </c>
      <c r="L8600" s="13">
        <v>328.32000000000005</v>
      </c>
      <c r="M8600" s="8" t="s">
        <v>23</v>
      </c>
      <c r="N8600" s="19">
        <v>51055</v>
      </c>
    </row>
    <row r="8601" spans="2:14" ht="14.25" customHeight="1" x14ac:dyDescent="0.25">
      <c r="B8601" s="8" t="s">
        <v>30</v>
      </c>
      <c r="C8601" s="8">
        <v>1185732</v>
      </c>
      <c r="D8601" s="9">
        <v>44387</v>
      </c>
      <c r="E8601" s="8" t="s">
        <v>31</v>
      </c>
      <c r="F8601" s="8" t="s">
        <v>78</v>
      </c>
      <c r="G8601" s="8" t="s">
        <v>79</v>
      </c>
      <c r="H8601" s="10" t="s">
        <v>16</v>
      </c>
      <c r="I8601" s="11">
        <v>28</v>
      </c>
      <c r="J8601" s="12">
        <v>248</v>
      </c>
      <c r="K8601" s="12">
        <v>694.4</v>
      </c>
      <c r="L8601" s="13">
        <v>298.59200000000004</v>
      </c>
      <c r="M8601" s="8" t="s">
        <v>23</v>
      </c>
      <c r="N8601" s="19">
        <v>51056</v>
      </c>
    </row>
    <row r="8602" spans="2:14" ht="14.25" customHeight="1" x14ac:dyDescent="0.25">
      <c r="B8602" s="8" t="s">
        <v>30</v>
      </c>
      <c r="C8602" s="8">
        <v>1185732</v>
      </c>
      <c r="D8602" s="9">
        <v>44387</v>
      </c>
      <c r="E8602" s="8" t="s">
        <v>31</v>
      </c>
      <c r="F8602" s="8" t="s">
        <v>78</v>
      </c>
      <c r="G8602" s="8" t="s">
        <v>79</v>
      </c>
      <c r="H8602" s="10" t="s">
        <v>18</v>
      </c>
      <c r="I8602" s="11">
        <v>20</v>
      </c>
      <c r="J8602" s="12">
        <v>182</v>
      </c>
      <c r="K8602" s="12">
        <v>364</v>
      </c>
      <c r="L8602" s="13">
        <v>141.95999999999998</v>
      </c>
      <c r="M8602" s="8" t="s">
        <v>23</v>
      </c>
      <c r="N8602" s="19">
        <v>51057</v>
      </c>
    </row>
    <row r="8603" spans="2:14" ht="14.25" customHeight="1" x14ac:dyDescent="0.25">
      <c r="B8603" s="8" t="s">
        <v>30</v>
      </c>
      <c r="C8603" s="8">
        <v>1185732</v>
      </c>
      <c r="D8603" s="9">
        <v>44387</v>
      </c>
      <c r="E8603" s="8" t="s">
        <v>31</v>
      </c>
      <c r="F8603" s="8" t="s">
        <v>78</v>
      </c>
      <c r="G8603" s="8" t="s">
        <v>79</v>
      </c>
      <c r="H8603" s="10" t="s">
        <v>19</v>
      </c>
      <c r="I8603" s="11">
        <v>19</v>
      </c>
      <c r="J8603" s="12">
        <v>157</v>
      </c>
      <c r="K8603" s="12">
        <v>298.3</v>
      </c>
      <c r="L8603" s="13">
        <v>116.33699999999999</v>
      </c>
      <c r="M8603" s="8" t="s">
        <v>23</v>
      </c>
      <c r="N8603" s="19">
        <v>51058</v>
      </c>
    </row>
    <row r="8604" spans="2:14" ht="14.25" customHeight="1" x14ac:dyDescent="0.25">
      <c r="B8604" s="8" t="s">
        <v>30</v>
      </c>
      <c r="C8604" s="8">
        <v>1185732</v>
      </c>
      <c r="D8604" s="9">
        <v>44387</v>
      </c>
      <c r="E8604" s="8" t="s">
        <v>31</v>
      </c>
      <c r="F8604" s="8" t="s">
        <v>78</v>
      </c>
      <c r="G8604" s="8" t="s">
        <v>79</v>
      </c>
      <c r="H8604" s="10" t="s">
        <v>20</v>
      </c>
      <c r="I8604" s="11">
        <v>16</v>
      </c>
      <c r="J8604" s="12">
        <v>128</v>
      </c>
      <c r="K8604" s="12">
        <v>204.8</v>
      </c>
      <c r="L8604" s="13">
        <v>96.256</v>
      </c>
      <c r="M8604" s="8" t="s">
        <v>23</v>
      </c>
      <c r="N8604" s="19">
        <v>51059</v>
      </c>
    </row>
    <row r="8605" spans="2:14" ht="14.25" customHeight="1" x14ac:dyDescent="0.25">
      <c r="B8605" s="8" t="s">
        <v>30</v>
      </c>
      <c r="C8605" s="8">
        <v>1185732</v>
      </c>
      <c r="D8605" s="9">
        <v>44387</v>
      </c>
      <c r="E8605" s="8" t="s">
        <v>31</v>
      </c>
      <c r="F8605" s="8" t="s">
        <v>78</v>
      </c>
      <c r="G8605" s="8" t="s">
        <v>79</v>
      </c>
      <c r="H8605" s="10" t="s">
        <v>21</v>
      </c>
      <c r="I8605" s="11">
        <v>28</v>
      </c>
      <c r="J8605" s="12">
        <v>140</v>
      </c>
      <c r="K8605" s="12">
        <v>392</v>
      </c>
      <c r="L8605" s="13">
        <v>148.95999999999998</v>
      </c>
      <c r="M8605" s="8" t="s">
        <v>23</v>
      </c>
      <c r="N8605" s="19">
        <v>51060</v>
      </c>
    </row>
    <row r="8606" spans="2:14" ht="14.25" customHeight="1" x14ac:dyDescent="0.25">
      <c r="B8606" s="8" t="s">
        <v>30</v>
      </c>
      <c r="C8606" s="8">
        <v>1185732</v>
      </c>
      <c r="D8606" s="9">
        <v>44387</v>
      </c>
      <c r="E8606" s="8" t="s">
        <v>31</v>
      </c>
      <c r="F8606" s="8" t="s">
        <v>78</v>
      </c>
      <c r="G8606" s="8" t="s">
        <v>79</v>
      </c>
      <c r="H8606" s="10" t="s">
        <v>22</v>
      </c>
      <c r="I8606" s="11">
        <v>32</v>
      </c>
      <c r="J8606" s="12">
        <v>204</v>
      </c>
      <c r="K8606" s="12">
        <v>652.79999999999995</v>
      </c>
      <c r="L8606" s="13">
        <v>359.04</v>
      </c>
      <c r="M8606" s="8" t="s">
        <v>23</v>
      </c>
      <c r="N8606" s="19">
        <v>51061</v>
      </c>
    </row>
    <row r="8607" spans="2:14" ht="14.25" customHeight="1" x14ac:dyDescent="0.25">
      <c r="B8607" s="8" t="s">
        <v>30</v>
      </c>
      <c r="C8607" s="8">
        <v>1185732</v>
      </c>
      <c r="D8607" s="9">
        <v>44419</v>
      </c>
      <c r="E8607" s="8" t="s">
        <v>31</v>
      </c>
      <c r="F8607" s="8" t="s">
        <v>78</v>
      </c>
      <c r="G8607" s="8" t="s">
        <v>79</v>
      </c>
      <c r="H8607" s="10" t="s">
        <v>16</v>
      </c>
      <c r="I8607" s="11">
        <v>27</v>
      </c>
      <c r="J8607" s="12">
        <v>248</v>
      </c>
      <c r="K8607" s="12">
        <v>669.6</v>
      </c>
      <c r="L8607" s="13">
        <v>314.71200000000005</v>
      </c>
      <c r="M8607" s="8" t="s">
        <v>23</v>
      </c>
      <c r="N8607" s="19">
        <v>51062</v>
      </c>
    </row>
    <row r="8608" spans="2:14" ht="14.25" customHeight="1" x14ac:dyDescent="0.25">
      <c r="B8608" s="8" t="s">
        <v>30</v>
      </c>
      <c r="C8608" s="8">
        <v>1185732</v>
      </c>
      <c r="D8608" s="9">
        <v>44419</v>
      </c>
      <c r="E8608" s="8" t="s">
        <v>31</v>
      </c>
      <c r="F8608" s="8" t="s">
        <v>78</v>
      </c>
      <c r="G8608" s="8" t="s">
        <v>79</v>
      </c>
      <c r="H8608" s="10" t="s">
        <v>18</v>
      </c>
      <c r="I8608" s="11">
        <v>28</v>
      </c>
      <c r="J8608" s="12">
        <v>179</v>
      </c>
      <c r="K8608" s="12">
        <v>501.2</v>
      </c>
      <c r="L8608" s="13">
        <v>210.50399999999999</v>
      </c>
      <c r="M8608" s="8" t="s">
        <v>23</v>
      </c>
      <c r="N8608" s="19">
        <v>51063</v>
      </c>
    </row>
    <row r="8609" spans="2:14" ht="14.25" customHeight="1" x14ac:dyDescent="0.25">
      <c r="B8609" s="8" t="s">
        <v>30</v>
      </c>
      <c r="C8609" s="8">
        <v>1185732</v>
      </c>
      <c r="D8609" s="9">
        <v>44419</v>
      </c>
      <c r="E8609" s="8" t="s">
        <v>31</v>
      </c>
      <c r="F8609" s="8" t="s">
        <v>78</v>
      </c>
      <c r="G8609" s="8" t="s">
        <v>79</v>
      </c>
      <c r="H8609" s="10" t="s">
        <v>19</v>
      </c>
      <c r="I8609" s="11">
        <v>23</v>
      </c>
      <c r="J8609" s="12">
        <v>158</v>
      </c>
      <c r="K8609" s="12">
        <v>363.4</v>
      </c>
      <c r="L8609" s="13">
        <v>148.99399999999997</v>
      </c>
      <c r="M8609" s="8" t="s">
        <v>23</v>
      </c>
      <c r="N8609" s="19">
        <v>51064</v>
      </c>
    </row>
    <row r="8610" spans="2:14" ht="14.25" customHeight="1" x14ac:dyDescent="0.25">
      <c r="B8610" s="8" t="s">
        <v>30</v>
      </c>
      <c r="C8610" s="8">
        <v>1185732</v>
      </c>
      <c r="D8610" s="9">
        <v>44419</v>
      </c>
      <c r="E8610" s="8" t="s">
        <v>31</v>
      </c>
      <c r="F8610" s="8" t="s">
        <v>78</v>
      </c>
      <c r="G8610" s="8" t="s">
        <v>79</v>
      </c>
      <c r="H8610" s="10" t="s">
        <v>20</v>
      </c>
      <c r="I8610" s="11">
        <v>14</v>
      </c>
      <c r="J8610" s="12">
        <v>124</v>
      </c>
      <c r="K8610" s="12">
        <v>173.6</v>
      </c>
      <c r="L8610" s="13">
        <v>81.592000000000013</v>
      </c>
      <c r="M8610" s="8" t="s">
        <v>23</v>
      </c>
      <c r="N8610" s="19">
        <v>51065</v>
      </c>
    </row>
    <row r="8611" spans="2:14" ht="14.25" customHeight="1" x14ac:dyDescent="0.25">
      <c r="B8611" s="8" t="s">
        <v>30</v>
      </c>
      <c r="C8611" s="8">
        <v>1185732</v>
      </c>
      <c r="D8611" s="9">
        <v>44419</v>
      </c>
      <c r="E8611" s="8" t="s">
        <v>31</v>
      </c>
      <c r="F8611" s="8" t="s">
        <v>78</v>
      </c>
      <c r="G8611" s="8" t="s">
        <v>79</v>
      </c>
      <c r="H8611" s="10" t="s">
        <v>21</v>
      </c>
      <c r="I8611" s="11">
        <v>23</v>
      </c>
      <c r="J8611" s="12">
        <v>109</v>
      </c>
      <c r="K8611" s="12">
        <v>250.7</v>
      </c>
      <c r="L8611" s="13">
        <v>97.772999999999996</v>
      </c>
      <c r="M8611" s="8" t="s">
        <v>23</v>
      </c>
      <c r="N8611" s="19">
        <v>51066</v>
      </c>
    </row>
    <row r="8612" spans="2:14" ht="14.25" customHeight="1" x14ac:dyDescent="0.25">
      <c r="B8612" s="8" t="s">
        <v>30</v>
      </c>
      <c r="C8612" s="8">
        <v>1185732</v>
      </c>
      <c r="D8612" s="9">
        <v>44419</v>
      </c>
      <c r="E8612" s="8" t="s">
        <v>31</v>
      </c>
      <c r="F8612" s="8" t="s">
        <v>78</v>
      </c>
      <c r="G8612" s="8" t="s">
        <v>79</v>
      </c>
      <c r="H8612" s="10" t="s">
        <v>22</v>
      </c>
      <c r="I8612" s="11">
        <v>27</v>
      </c>
      <c r="J8612" s="12">
        <v>184</v>
      </c>
      <c r="K8612" s="12">
        <v>496.8</v>
      </c>
      <c r="L8612" s="13">
        <v>283.17600000000004</v>
      </c>
      <c r="M8612" s="8" t="s">
        <v>23</v>
      </c>
      <c r="N8612" s="19">
        <v>51067</v>
      </c>
    </row>
    <row r="8613" spans="2:14" ht="14.25" customHeight="1" x14ac:dyDescent="0.25">
      <c r="B8613" s="8" t="s">
        <v>30</v>
      </c>
      <c r="C8613" s="8">
        <v>1185732</v>
      </c>
      <c r="D8613" s="9">
        <v>44451</v>
      </c>
      <c r="E8613" s="8" t="s">
        <v>31</v>
      </c>
      <c r="F8613" s="8" t="s">
        <v>78</v>
      </c>
      <c r="G8613" s="8" t="s">
        <v>79</v>
      </c>
      <c r="H8613" s="10" t="s">
        <v>16</v>
      </c>
      <c r="I8613" s="11">
        <v>23</v>
      </c>
      <c r="J8613" s="12">
        <v>228</v>
      </c>
      <c r="K8613" s="12">
        <v>524.4</v>
      </c>
      <c r="L8613" s="13">
        <v>235.98000000000002</v>
      </c>
      <c r="M8613" s="8" t="s">
        <v>23</v>
      </c>
      <c r="N8613" s="19">
        <v>51068</v>
      </c>
    </row>
    <row r="8614" spans="2:14" ht="14.25" customHeight="1" x14ac:dyDescent="0.25">
      <c r="B8614" s="8" t="s">
        <v>30</v>
      </c>
      <c r="C8614" s="8">
        <v>1185732</v>
      </c>
      <c r="D8614" s="9">
        <v>44451</v>
      </c>
      <c r="E8614" s="8" t="s">
        <v>31</v>
      </c>
      <c r="F8614" s="8" t="s">
        <v>78</v>
      </c>
      <c r="G8614" s="8" t="s">
        <v>79</v>
      </c>
      <c r="H8614" s="10" t="s">
        <v>18</v>
      </c>
      <c r="I8614" s="11">
        <v>19</v>
      </c>
      <c r="J8614" s="12">
        <v>158</v>
      </c>
      <c r="K8614" s="12">
        <v>300.2</v>
      </c>
      <c r="L8614" s="13">
        <v>114.07599999999999</v>
      </c>
      <c r="M8614" s="8" t="s">
        <v>23</v>
      </c>
      <c r="N8614" s="19">
        <v>51069</v>
      </c>
    </row>
    <row r="8615" spans="2:14" ht="14.25" customHeight="1" x14ac:dyDescent="0.25">
      <c r="B8615" s="8" t="s">
        <v>30</v>
      </c>
      <c r="C8615" s="8">
        <v>1185732</v>
      </c>
      <c r="D8615" s="9">
        <v>44451</v>
      </c>
      <c r="E8615" s="8" t="s">
        <v>31</v>
      </c>
      <c r="F8615" s="8" t="s">
        <v>78</v>
      </c>
      <c r="G8615" s="8" t="s">
        <v>79</v>
      </c>
      <c r="H8615" s="10" t="s">
        <v>19</v>
      </c>
      <c r="I8615" s="11">
        <v>7</v>
      </c>
      <c r="J8615" s="12">
        <v>105</v>
      </c>
      <c r="K8615" s="12">
        <v>73.5</v>
      </c>
      <c r="L8615" s="13">
        <v>30.869999999999997</v>
      </c>
      <c r="M8615" s="8" t="s">
        <v>23</v>
      </c>
      <c r="N8615" s="19">
        <v>51070</v>
      </c>
    </row>
    <row r="8616" spans="2:14" ht="14.25" customHeight="1" x14ac:dyDescent="0.25">
      <c r="B8616" s="8" t="s">
        <v>30</v>
      </c>
      <c r="C8616" s="8">
        <v>1185732</v>
      </c>
      <c r="D8616" s="9">
        <v>44451</v>
      </c>
      <c r="E8616" s="8" t="s">
        <v>31</v>
      </c>
      <c r="F8616" s="8" t="s">
        <v>78</v>
      </c>
      <c r="G8616" s="8" t="s">
        <v>79</v>
      </c>
      <c r="H8616" s="10" t="s">
        <v>20</v>
      </c>
      <c r="I8616" s="11">
        <v>7</v>
      </c>
      <c r="J8616" s="12">
        <v>111</v>
      </c>
      <c r="K8616" s="12">
        <v>77.7</v>
      </c>
      <c r="L8616" s="13">
        <v>35.742000000000004</v>
      </c>
      <c r="M8616" s="8" t="s">
        <v>23</v>
      </c>
      <c r="N8616" s="19">
        <v>51071</v>
      </c>
    </row>
    <row r="8617" spans="2:14" ht="14.25" customHeight="1" x14ac:dyDescent="0.25">
      <c r="B8617" s="8" t="s">
        <v>30</v>
      </c>
      <c r="C8617" s="8">
        <v>1185732</v>
      </c>
      <c r="D8617" s="9">
        <v>44451</v>
      </c>
      <c r="E8617" s="8" t="s">
        <v>31</v>
      </c>
      <c r="F8617" s="8" t="s">
        <v>78</v>
      </c>
      <c r="G8617" s="8" t="s">
        <v>79</v>
      </c>
      <c r="H8617" s="10" t="s">
        <v>21</v>
      </c>
      <c r="I8617" s="11">
        <v>16</v>
      </c>
      <c r="J8617" s="12">
        <v>114</v>
      </c>
      <c r="K8617" s="12">
        <v>182.4</v>
      </c>
      <c r="L8617" s="13">
        <v>74.783999999999992</v>
      </c>
      <c r="M8617" s="8" t="s">
        <v>23</v>
      </c>
      <c r="N8617" s="19">
        <v>51072</v>
      </c>
    </row>
    <row r="8618" spans="2:14" ht="14.25" customHeight="1" x14ac:dyDescent="0.25">
      <c r="B8618" s="8" t="s">
        <v>30</v>
      </c>
      <c r="C8618" s="8">
        <v>1185732</v>
      </c>
      <c r="D8618" s="9">
        <v>44451</v>
      </c>
      <c r="E8618" s="8" t="s">
        <v>31</v>
      </c>
      <c r="F8618" s="8" t="s">
        <v>78</v>
      </c>
      <c r="G8618" s="8" t="s">
        <v>79</v>
      </c>
      <c r="H8618" s="10" t="s">
        <v>22</v>
      </c>
      <c r="I8618" s="11">
        <v>18</v>
      </c>
      <c r="J8618" s="12">
        <v>132</v>
      </c>
      <c r="K8618" s="12">
        <v>237.6</v>
      </c>
      <c r="L8618" s="13">
        <v>135.43200000000002</v>
      </c>
      <c r="M8618" s="8" t="s">
        <v>23</v>
      </c>
      <c r="N8618" s="19">
        <v>51073</v>
      </c>
    </row>
    <row r="8619" spans="2:14" ht="14.25" customHeight="1" x14ac:dyDescent="0.25">
      <c r="B8619" s="8" t="s">
        <v>30</v>
      </c>
      <c r="C8619" s="8">
        <v>1185732</v>
      </c>
      <c r="D8619" s="9">
        <v>44480</v>
      </c>
      <c r="E8619" s="8" t="s">
        <v>31</v>
      </c>
      <c r="F8619" s="8" t="s">
        <v>78</v>
      </c>
      <c r="G8619" s="8" t="s">
        <v>79</v>
      </c>
      <c r="H8619" s="10" t="s">
        <v>16</v>
      </c>
      <c r="I8619" s="11">
        <v>24</v>
      </c>
      <c r="J8619" s="12">
        <v>201</v>
      </c>
      <c r="K8619" s="12">
        <v>482.4</v>
      </c>
      <c r="L8619" s="13">
        <v>226.72800000000001</v>
      </c>
      <c r="M8619" s="8" t="s">
        <v>23</v>
      </c>
      <c r="N8619" s="19">
        <v>51074</v>
      </c>
    </row>
    <row r="8620" spans="2:14" ht="14.25" customHeight="1" x14ac:dyDescent="0.25">
      <c r="B8620" s="8" t="s">
        <v>30</v>
      </c>
      <c r="C8620" s="8">
        <v>1185732</v>
      </c>
      <c r="D8620" s="9">
        <v>44480</v>
      </c>
      <c r="E8620" s="8" t="s">
        <v>31</v>
      </c>
      <c r="F8620" s="8" t="s">
        <v>78</v>
      </c>
      <c r="G8620" s="8" t="s">
        <v>79</v>
      </c>
      <c r="H8620" s="10" t="s">
        <v>18</v>
      </c>
      <c r="I8620" s="11">
        <v>14</v>
      </c>
      <c r="J8620" s="12">
        <v>132</v>
      </c>
      <c r="K8620" s="12">
        <v>184.8</v>
      </c>
      <c r="L8620" s="13">
        <v>73.919999999999987</v>
      </c>
      <c r="M8620" s="8" t="s">
        <v>23</v>
      </c>
      <c r="N8620" s="19">
        <v>51075</v>
      </c>
    </row>
    <row r="8621" spans="2:14" ht="14.25" customHeight="1" x14ac:dyDescent="0.25">
      <c r="B8621" s="8" t="s">
        <v>30</v>
      </c>
      <c r="C8621" s="8">
        <v>1185732</v>
      </c>
      <c r="D8621" s="9">
        <v>44480</v>
      </c>
      <c r="E8621" s="8" t="s">
        <v>31</v>
      </c>
      <c r="F8621" s="8" t="s">
        <v>78</v>
      </c>
      <c r="G8621" s="8" t="s">
        <v>79</v>
      </c>
      <c r="H8621" s="10" t="s">
        <v>19</v>
      </c>
      <c r="I8621" s="11">
        <v>13</v>
      </c>
      <c r="J8621" s="12">
        <v>90</v>
      </c>
      <c r="K8621" s="12">
        <v>117</v>
      </c>
      <c r="L8621" s="13">
        <v>47.97</v>
      </c>
      <c r="M8621" s="8" t="s">
        <v>23</v>
      </c>
      <c r="N8621" s="19">
        <v>51076</v>
      </c>
    </row>
    <row r="8622" spans="2:14" ht="14.25" customHeight="1" x14ac:dyDescent="0.25">
      <c r="B8622" s="8" t="s">
        <v>30</v>
      </c>
      <c r="C8622" s="8">
        <v>1185732</v>
      </c>
      <c r="D8622" s="9">
        <v>44480</v>
      </c>
      <c r="E8622" s="8" t="s">
        <v>31</v>
      </c>
      <c r="F8622" s="8" t="s">
        <v>78</v>
      </c>
      <c r="G8622" s="8" t="s">
        <v>79</v>
      </c>
      <c r="H8622" s="10" t="s">
        <v>20</v>
      </c>
      <c r="I8622" s="11">
        <v>13</v>
      </c>
      <c r="J8622" s="12">
        <v>94</v>
      </c>
      <c r="K8622" s="12">
        <v>122.2</v>
      </c>
      <c r="L8622" s="13">
        <v>56.212000000000003</v>
      </c>
      <c r="M8622" s="8" t="s">
        <v>23</v>
      </c>
      <c r="N8622" s="19">
        <v>51077</v>
      </c>
    </row>
    <row r="8623" spans="2:14" ht="14.25" customHeight="1" x14ac:dyDescent="0.25">
      <c r="B8623" s="8" t="s">
        <v>30</v>
      </c>
      <c r="C8623" s="8">
        <v>1185732</v>
      </c>
      <c r="D8623" s="9">
        <v>44480</v>
      </c>
      <c r="E8623" s="8" t="s">
        <v>31</v>
      </c>
      <c r="F8623" s="8" t="s">
        <v>78</v>
      </c>
      <c r="G8623" s="8" t="s">
        <v>79</v>
      </c>
      <c r="H8623" s="10" t="s">
        <v>21</v>
      </c>
      <c r="I8623" s="11">
        <v>20</v>
      </c>
      <c r="J8623" s="12">
        <v>85</v>
      </c>
      <c r="K8623" s="12">
        <v>170</v>
      </c>
      <c r="L8623" s="13">
        <v>66.299999999999983</v>
      </c>
      <c r="M8623" s="8" t="s">
        <v>23</v>
      </c>
      <c r="N8623" s="19">
        <v>51078</v>
      </c>
    </row>
    <row r="8624" spans="2:14" ht="14.25" customHeight="1" x14ac:dyDescent="0.25">
      <c r="B8624" s="8" t="s">
        <v>30</v>
      </c>
      <c r="C8624" s="8">
        <v>1185732</v>
      </c>
      <c r="D8624" s="9">
        <v>44480</v>
      </c>
      <c r="E8624" s="8" t="s">
        <v>31</v>
      </c>
      <c r="F8624" s="8" t="s">
        <v>78</v>
      </c>
      <c r="G8624" s="8" t="s">
        <v>79</v>
      </c>
      <c r="H8624" s="10" t="s">
        <v>22</v>
      </c>
      <c r="I8624" s="11">
        <v>25</v>
      </c>
      <c r="J8624" s="12">
        <v>140</v>
      </c>
      <c r="K8624" s="12">
        <v>350</v>
      </c>
      <c r="L8624" s="13">
        <v>189.00000000000003</v>
      </c>
      <c r="M8624" s="8" t="s">
        <v>23</v>
      </c>
      <c r="N8624" s="19">
        <v>51079</v>
      </c>
    </row>
    <row r="8625" spans="2:14" ht="14.25" customHeight="1" x14ac:dyDescent="0.25">
      <c r="B8625" s="8" t="s">
        <v>30</v>
      </c>
      <c r="C8625" s="8">
        <v>1185732</v>
      </c>
      <c r="D8625" s="9">
        <v>44511</v>
      </c>
      <c r="E8625" s="8" t="s">
        <v>31</v>
      </c>
      <c r="F8625" s="8" t="s">
        <v>78</v>
      </c>
      <c r="G8625" s="8" t="s">
        <v>79</v>
      </c>
      <c r="H8625" s="10" t="s">
        <v>16</v>
      </c>
      <c r="I8625" s="11">
        <v>22</v>
      </c>
      <c r="J8625" s="12">
        <v>165</v>
      </c>
      <c r="K8625" s="12">
        <v>363</v>
      </c>
      <c r="L8625" s="13">
        <v>156.09</v>
      </c>
      <c r="M8625" s="8" t="s">
        <v>23</v>
      </c>
      <c r="N8625" s="19">
        <v>51080</v>
      </c>
    </row>
    <row r="8626" spans="2:14" ht="14.25" customHeight="1" x14ac:dyDescent="0.25">
      <c r="B8626" s="8" t="s">
        <v>30</v>
      </c>
      <c r="C8626" s="8">
        <v>1185732</v>
      </c>
      <c r="D8626" s="9">
        <v>44511</v>
      </c>
      <c r="E8626" s="8" t="s">
        <v>31</v>
      </c>
      <c r="F8626" s="8" t="s">
        <v>78</v>
      </c>
      <c r="G8626" s="8" t="s">
        <v>79</v>
      </c>
      <c r="H8626" s="10" t="s">
        <v>18</v>
      </c>
      <c r="I8626" s="11">
        <v>14</v>
      </c>
      <c r="J8626" s="12">
        <v>136</v>
      </c>
      <c r="K8626" s="12">
        <v>190.4</v>
      </c>
      <c r="L8626" s="13">
        <v>74.256</v>
      </c>
      <c r="M8626" s="8" t="s">
        <v>23</v>
      </c>
      <c r="N8626" s="19">
        <v>51081</v>
      </c>
    </row>
    <row r="8627" spans="2:14" ht="14.25" customHeight="1" x14ac:dyDescent="0.25">
      <c r="B8627" s="8" t="s">
        <v>30</v>
      </c>
      <c r="C8627" s="8">
        <v>1185732</v>
      </c>
      <c r="D8627" s="9">
        <v>44511</v>
      </c>
      <c r="E8627" s="8" t="s">
        <v>31</v>
      </c>
      <c r="F8627" s="8" t="s">
        <v>78</v>
      </c>
      <c r="G8627" s="8" t="s">
        <v>79</v>
      </c>
      <c r="H8627" s="10" t="s">
        <v>19</v>
      </c>
      <c r="I8627" s="11">
        <v>14</v>
      </c>
      <c r="J8627" s="12">
        <v>107</v>
      </c>
      <c r="K8627" s="12">
        <v>149.80000000000001</v>
      </c>
      <c r="L8627" s="13">
        <v>62.915999999999997</v>
      </c>
      <c r="M8627" s="8" t="s">
        <v>23</v>
      </c>
      <c r="N8627" s="19">
        <v>51082</v>
      </c>
    </row>
    <row r="8628" spans="2:14" ht="14.25" customHeight="1" x14ac:dyDescent="0.25">
      <c r="B8628" s="8" t="s">
        <v>30</v>
      </c>
      <c r="C8628" s="8">
        <v>1185732</v>
      </c>
      <c r="D8628" s="9">
        <v>44511</v>
      </c>
      <c r="E8628" s="8" t="s">
        <v>31</v>
      </c>
      <c r="F8628" s="8" t="s">
        <v>78</v>
      </c>
      <c r="G8628" s="8" t="s">
        <v>79</v>
      </c>
      <c r="H8628" s="10" t="s">
        <v>20</v>
      </c>
      <c r="I8628" s="11">
        <v>15</v>
      </c>
      <c r="J8628" s="12">
        <v>124</v>
      </c>
      <c r="K8628" s="12">
        <v>186</v>
      </c>
      <c r="L8628" s="13">
        <v>78.12</v>
      </c>
      <c r="M8628" s="8" t="s">
        <v>23</v>
      </c>
      <c r="N8628" s="19">
        <v>51083</v>
      </c>
    </row>
    <row r="8629" spans="2:14" ht="14.25" customHeight="1" x14ac:dyDescent="0.25">
      <c r="B8629" s="8" t="s">
        <v>30</v>
      </c>
      <c r="C8629" s="8">
        <v>1185732</v>
      </c>
      <c r="D8629" s="9">
        <v>44511</v>
      </c>
      <c r="E8629" s="8" t="s">
        <v>31</v>
      </c>
      <c r="F8629" s="8" t="s">
        <v>78</v>
      </c>
      <c r="G8629" s="8" t="s">
        <v>79</v>
      </c>
      <c r="H8629" s="10" t="s">
        <v>21</v>
      </c>
      <c r="I8629" s="11">
        <v>28</v>
      </c>
      <c r="J8629" s="12">
        <v>123</v>
      </c>
      <c r="K8629" s="12">
        <v>344.4</v>
      </c>
      <c r="L8629" s="13">
        <v>130.87200000000001</v>
      </c>
      <c r="M8629" s="8" t="s">
        <v>23</v>
      </c>
      <c r="N8629" s="19">
        <v>51084</v>
      </c>
    </row>
    <row r="8630" spans="2:14" ht="14.25" customHeight="1" x14ac:dyDescent="0.25">
      <c r="B8630" s="8" t="s">
        <v>30</v>
      </c>
      <c r="C8630" s="8">
        <v>1185732</v>
      </c>
      <c r="D8630" s="9">
        <v>44511</v>
      </c>
      <c r="E8630" s="8" t="s">
        <v>31</v>
      </c>
      <c r="F8630" s="8" t="s">
        <v>78</v>
      </c>
      <c r="G8630" s="8" t="s">
        <v>79</v>
      </c>
      <c r="H8630" s="10" t="s">
        <v>22</v>
      </c>
      <c r="I8630" s="11">
        <v>35</v>
      </c>
      <c r="J8630" s="12">
        <v>158</v>
      </c>
      <c r="K8630" s="12">
        <v>553</v>
      </c>
      <c r="L8630" s="13">
        <v>304.15000000000003</v>
      </c>
      <c r="M8630" s="8" t="s">
        <v>23</v>
      </c>
      <c r="N8630" s="19">
        <v>51085</v>
      </c>
    </row>
    <row r="8631" spans="2:14" ht="14.25" customHeight="1" x14ac:dyDescent="0.25">
      <c r="B8631" s="8" t="s">
        <v>30</v>
      </c>
      <c r="C8631" s="8">
        <v>1185732</v>
      </c>
      <c r="D8631" s="9">
        <v>44540</v>
      </c>
      <c r="E8631" s="8" t="s">
        <v>31</v>
      </c>
      <c r="F8631" s="8" t="s">
        <v>78</v>
      </c>
      <c r="G8631" s="8" t="s">
        <v>79</v>
      </c>
      <c r="H8631" s="10" t="s">
        <v>16</v>
      </c>
      <c r="I8631" s="11">
        <v>29</v>
      </c>
      <c r="J8631" s="12">
        <v>231</v>
      </c>
      <c r="K8631" s="12">
        <v>669.9</v>
      </c>
      <c r="L8631" s="13">
        <v>308.154</v>
      </c>
      <c r="M8631" s="8" t="s">
        <v>23</v>
      </c>
      <c r="N8631" s="19">
        <v>51086</v>
      </c>
    </row>
    <row r="8632" spans="2:14" ht="14.25" customHeight="1" x14ac:dyDescent="0.25">
      <c r="B8632" s="8" t="s">
        <v>30</v>
      </c>
      <c r="C8632" s="8">
        <v>1185732</v>
      </c>
      <c r="D8632" s="9">
        <v>44540</v>
      </c>
      <c r="E8632" s="8" t="s">
        <v>31</v>
      </c>
      <c r="F8632" s="8" t="s">
        <v>78</v>
      </c>
      <c r="G8632" s="8" t="s">
        <v>79</v>
      </c>
      <c r="H8632" s="10" t="s">
        <v>18</v>
      </c>
      <c r="I8632" s="11">
        <v>22</v>
      </c>
      <c r="J8632" s="12">
        <v>170</v>
      </c>
      <c r="K8632" s="12">
        <v>374</v>
      </c>
      <c r="L8632" s="13">
        <v>157.07999999999998</v>
      </c>
      <c r="M8632" s="8" t="s">
        <v>23</v>
      </c>
      <c r="N8632" s="19">
        <v>51087</v>
      </c>
    </row>
    <row r="8633" spans="2:14" ht="14.25" customHeight="1" x14ac:dyDescent="0.25">
      <c r="B8633" s="8" t="s">
        <v>30</v>
      </c>
      <c r="C8633" s="8">
        <v>1185732</v>
      </c>
      <c r="D8633" s="9">
        <v>44540</v>
      </c>
      <c r="E8633" s="8" t="s">
        <v>31</v>
      </c>
      <c r="F8633" s="8" t="s">
        <v>78</v>
      </c>
      <c r="G8633" s="8" t="s">
        <v>79</v>
      </c>
      <c r="H8633" s="10" t="s">
        <v>19</v>
      </c>
      <c r="I8633" s="11">
        <v>20</v>
      </c>
      <c r="J8633" s="12">
        <v>153</v>
      </c>
      <c r="K8633" s="12">
        <v>306</v>
      </c>
      <c r="L8633" s="13">
        <v>113.22</v>
      </c>
      <c r="M8633" s="8" t="s">
        <v>23</v>
      </c>
      <c r="N8633" s="19">
        <v>51088</v>
      </c>
    </row>
    <row r="8634" spans="2:14" ht="14.25" customHeight="1" x14ac:dyDescent="0.25">
      <c r="B8634" s="8" t="s">
        <v>30</v>
      </c>
      <c r="C8634" s="8">
        <v>1185732</v>
      </c>
      <c r="D8634" s="9">
        <v>44540</v>
      </c>
      <c r="E8634" s="8" t="s">
        <v>31</v>
      </c>
      <c r="F8634" s="8" t="s">
        <v>78</v>
      </c>
      <c r="G8634" s="8" t="s">
        <v>79</v>
      </c>
      <c r="H8634" s="10" t="s">
        <v>20</v>
      </c>
      <c r="I8634" s="11">
        <v>22</v>
      </c>
      <c r="J8634" s="12">
        <v>136</v>
      </c>
      <c r="K8634" s="12">
        <v>299.2</v>
      </c>
      <c r="L8634" s="13">
        <v>125.66400000000002</v>
      </c>
      <c r="M8634" s="8" t="s">
        <v>23</v>
      </c>
      <c r="N8634" s="19">
        <v>51089</v>
      </c>
    </row>
    <row r="8635" spans="2:14" ht="14.25" customHeight="1" x14ac:dyDescent="0.25">
      <c r="B8635" s="8" t="s">
        <v>30</v>
      </c>
      <c r="C8635" s="8">
        <v>1185732</v>
      </c>
      <c r="D8635" s="9">
        <v>44540</v>
      </c>
      <c r="E8635" s="8" t="s">
        <v>31</v>
      </c>
      <c r="F8635" s="8" t="s">
        <v>78</v>
      </c>
      <c r="G8635" s="8" t="s">
        <v>79</v>
      </c>
      <c r="H8635" s="10" t="s">
        <v>21</v>
      </c>
      <c r="I8635" s="11">
        <v>27</v>
      </c>
      <c r="J8635" s="12">
        <v>124</v>
      </c>
      <c r="K8635" s="12">
        <v>334.8</v>
      </c>
      <c r="L8635" s="13">
        <v>137.26799999999997</v>
      </c>
      <c r="M8635" s="8" t="s">
        <v>23</v>
      </c>
      <c r="N8635" s="19">
        <v>51090</v>
      </c>
    </row>
    <row r="8636" spans="2:14" ht="14.25" customHeight="1" x14ac:dyDescent="0.25">
      <c r="B8636" s="8" t="s">
        <v>30</v>
      </c>
      <c r="C8636" s="8">
        <v>1185732</v>
      </c>
      <c r="D8636" s="9">
        <v>44540</v>
      </c>
      <c r="E8636" s="8" t="s">
        <v>31</v>
      </c>
      <c r="F8636" s="8" t="s">
        <v>78</v>
      </c>
      <c r="G8636" s="8" t="s">
        <v>79</v>
      </c>
      <c r="H8636" s="10" t="s">
        <v>22</v>
      </c>
      <c r="I8636" s="11">
        <v>29</v>
      </c>
      <c r="J8636" s="12">
        <v>170</v>
      </c>
      <c r="K8636" s="12">
        <v>493</v>
      </c>
      <c r="L8636" s="13">
        <v>256.36</v>
      </c>
      <c r="M8636" s="8" t="s">
        <v>23</v>
      </c>
      <c r="N8636" s="19">
        <v>51091</v>
      </c>
    </row>
    <row r="8637" spans="2:14" ht="14.25" customHeight="1" x14ac:dyDescent="0.25">
      <c r="B8637" s="8" t="s">
        <v>30</v>
      </c>
      <c r="C8637" s="8">
        <v>1128299</v>
      </c>
      <c r="D8637" s="9">
        <v>44220</v>
      </c>
      <c r="E8637" s="8" t="s">
        <v>31</v>
      </c>
      <c r="F8637" s="8" t="s">
        <v>78</v>
      </c>
      <c r="G8637" s="8" t="s">
        <v>79</v>
      </c>
      <c r="H8637" s="10" t="s">
        <v>16</v>
      </c>
      <c r="I8637" s="11">
        <v>24</v>
      </c>
      <c r="J8637" s="12">
        <v>109</v>
      </c>
      <c r="K8637" s="12">
        <v>261.60000000000002</v>
      </c>
      <c r="L8637" s="13">
        <v>96.792000000000002</v>
      </c>
      <c r="M8637" s="8" t="s">
        <v>23</v>
      </c>
      <c r="N8637" s="19">
        <v>51092</v>
      </c>
    </row>
    <row r="8638" spans="2:14" ht="14.25" customHeight="1" x14ac:dyDescent="0.25">
      <c r="B8638" s="8" t="s">
        <v>30</v>
      </c>
      <c r="C8638" s="8">
        <v>1128299</v>
      </c>
      <c r="D8638" s="9">
        <v>44220</v>
      </c>
      <c r="E8638" s="8" t="s">
        <v>31</v>
      </c>
      <c r="F8638" s="8" t="s">
        <v>78</v>
      </c>
      <c r="G8638" s="8" t="s">
        <v>79</v>
      </c>
      <c r="H8638" s="10" t="s">
        <v>18</v>
      </c>
      <c r="I8638" s="11">
        <v>29</v>
      </c>
      <c r="J8638" s="12">
        <v>123</v>
      </c>
      <c r="K8638" s="12">
        <v>356.7</v>
      </c>
      <c r="L8638" s="13">
        <v>142.68</v>
      </c>
      <c r="M8638" s="8" t="s">
        <v>23</v>
      </c>
      <c r="N8638" s="19">
        <v>51093</v>
      </c>
    </row>
    <row r="8639" spans="2:14" ht="14.25" customHeight="1" x14ac:dyDescent="0.25">
      <c r="B8639" s="8" t="s">
        <v>30</v>
      </c>
      <c r="C8639" s="8">
        <v>1128299</v>
      </c>
      <c r="D8639" s="9">
        <v>44220</v>
      </c>
      <c r="E8639" s="8" t="s">
        <v>31</v>
      </c>
      <c r="F8639" s="8" t="s">
        <v>78</v>
      </c>
      <c r="G8639" s="8" t="s">
        <v>79</v>
      </c>
      <c r="H8639" s="10" t="s">
        <v>19</v>
      </c>
      <c r="I8639" s="11">
        <v>31</v>
      </c>
      <c r="J8639" s="12">
        <v>105</v>
      </c>
      <c r="K8639" s="12">
        <v>325.5</v>
      </c>
      <c r="L8639" s="13">
        <v>126.94499999999998</v>
      </c>
      <c r="M8639" s="8" t="s">
        <v>23</v>
      </c>
      <c r="N8639" s="19">
        <v>51094</v>
      </c>
    </row>
    <row r="8640" spans="2:14" ht="14.25" customHeight="1" x14ac:dyDescent="0.25">
      <c r="B8640" s="8" t="s">
        <v>30</v>
      </c>
      <c r="C8640" s="8">
        <v>1128299</v>
      </c>
      <c r="D8640" s="9">
        <v>44220</v>
      </c>
      <c r="E8640" s="8" t="s">
        <v>31</v>
      </c>
      <c r="F8640" s="8" t="s">
        <v>78</v>
      </c>
      <c r="G8640" s="8" t="s">
        <v>79</v>
      </c>
      <c r="H8640" s="10" t="s">
        <v>20</v>
      </c>
      <c r="I8640" s="11">
        <v>30</v>
      </c>
      <c r="J8640" s="12">
        <v>68</v>
      </c>
      <c r="K8640" s="12">
        <v>204</v>
      </c>
      <c r="L8640" s="13">
        <v>77.52000000000001</v>
      </c>
      <c r="M8640" s="8" t="s">
        <v>23</v>
      </c>
      <c r="N8640" s="19">
        <v>51095</v>
      </c>
    </row>
    <row r="8641" spans="2:14" ht="14.25" customHeight="1" x14ac:dyDescent="0.25">
      <c r="B8641" s="8" t="s">
        <v>30</v>
      </c>
      <c r="C8641" s="8">
        <v>1128299</v>
      </c>
      <c r="D8641" s="9">
        <v>44220</v>
      </c>
      <c r="E8641" s="8" t="s">
        <v>31</v>
      </c>
      <c r="F8641" s="8" t="s">
        <v>78</v>
      </c>
      <c r="G8641" s="8" t="s">
        <v>79</v>
      </c>
      <c r="H8641" s="10" t="s">
        <v>21</v>
      </c>
      <c r="I8641" s="11">
        <v>35</v>
      </c>
      <c r="J8641" s="12">
        <v>53</v>
      </c>
      <c r="K8641" s="12">
        <v>185.5</v>
      </c>
      <c r="L8641" s="13">
        <v>85.330000000000013</v>
      </c>
      <c r="M8641" s="8" t="s">
        <v>23</v>
      </c>
      <c r="N8641" s="19">
        <v>51096</v>
      </c>
    </row>
    <row r="8642" spans="2:14" ht="14.25" customHeight="1" x14ac:dyDescent="0.25">
      <c r="B8642" s="8" t="s">
        <v>30</v>
      </c>
      <c r="C8642" s="8">
        <v>1128299</v>
      </c>
      <c r="D8642" s="9">
        <v>44220</v>
      </c>
      <c r="E8642" s="8" t="s">
        <v>31</v>
      </c>
      <c r="F8642" s="8" t="s">
        <v>78</v>
      </c>
      <c r="G8642" s="8" t="s">
        <v>79</v>
      </c>
      <c r="H8642" s="10" t="s">
        <v>22</v>
      </c>
      <c r="I8642" s="11">
        <v>28</v>
      </c>
      <c r="J8642" s="12">
        <v>132</v>
      </c>
      <c r="K8642" s="12">
        <v>369.6</v>
      </c>
      <c r="L8642" s="13">
        <v>125.66399999999999</v>
      </c>
      <c r="M8642" s="8" t="s">
        <v>23</v>
      </c>
      <c r="N8642" s="19">
        <v>51097</v>
      </c>
    </row>
    <row r="8643" spans="2:14" ht="14.25" customHeight="1" x14ac:dyDescent="0.25">
      <c r="B8643" s="8" t="s">
        <v>30</v>
      </c>
      <c r="C8643" s="8">
        <v>1128299</v>
      </c>
      <c r="D8643" s="9">
        <v>44251</v>
      </c>
      <c r="E8643" s="8" t="s">
        <v>31</v>
      </c>
      <c r="F8643" s="8" t="s">
        <v>78</v>
      </c>
      <c r="G8643" s="8" t="s">
        <v>79</v>
      </c>
      <c r="H8643" s="10" t="s">
        <v>16</v>
      </c>
      <c r="I8643" s="11">
        <v>22</v>
      </c>
      <c r="J8643" s="12">
        <v>153</v>
      </c>
      <c r="K8643" s="12">
        <v>336.6</v>
      </c>
      <c r="L8643" s="13">
        <v>138.006</v>
      </c>
      <c r="M8643" s="8" t="s">
        <v>23</v>
      </c>
      <c r="N8643" s="19">
        <v>51098</v>
      </c>
    </row>
    <row r="8644" spans="2:14" ht="14.25" customHeight="1" x14ac:dyDescent="0.25">
      <c r="B8644" s="8" t="s">
        <v>30</v>
      </c>
      <c r="C8644" s="8">
        <v>1128299</v>
      </c>
      <c r="D8644" s="9">
        <v>44251</v>
      </c>
      <c r="E8644" s="8" t="s">
        <v>31</v>
      </c>
      <c r="F8644" s="8" t="s">
        <v>78</v>
      </c>
      <c r="G8644" s="8" t="s">
        <v>79</v>
      </c>
      <c r="H8644" s="10" t="s">
        <v>18</v>
      </c>
      <c r="I8644" s="11">
        <v>29</v>
      </c>
      <c r="J8644" s="12">
        <v>123</v>
      </c>
      <c r="K8644" s="12">
        <v>356.7</v>
      </c>
      <c r="L8644" s="13">
        <v>149.81399999999999</v>
      </c>
      <c r="M8644" s="8" t="s">
        <v>23</v>
      </c>
      <c r="N8644" s="19">
        <v>51099</v>
      </c>
    </row>
    <row r="8645" spans="2:14" ht="14.25" customHeight="1" x14ac:dyDescent="0.25">
      <c r="B8645" s="8" t="s">
        <v>30</v>
      </c>
      <c r="C8645" s="8">
        <v>1128299</v>
      </c>
      <c r="D8645" s="9">
        <v>44251</v>
      </c>
      <c r="E8645" s="8" t="s">
        <v>31</v>
      </c>
      <c r="F8645" s="8" t="s">
        <v>78</v>
      </c>
      <c r="G8645" s="8" t="s">
        <v>79</v>
      </c>
      <c r="H8645" s="10" t="s">
        <v>19</v>
      </c>
      <c r="I8645" s="11">
        <v>28</v>
      </c>
      <c r="J8645" s="12">
        <v>123</v>
      </c>
      <c r="K8645" s="12">
        <v>344.4</v>
      </c>
      <c r="L8645" s="13">
        <v>127.428</v>
      </c>
      <c r="M8645" s="8" t="s">
        <v>23</v>
      </c>
      <c r="N8645" s="19">
        <v>51100</v>
      </c>
    </row>
    <row r="8646" spans="2:14" ht="14.25" customHeight="1" x14ac:dyDescent="0.25">
      <c r="B8646" s="8" t="s">
        <v>30</v>
      </c>
      <c r="C8646" s="8">
        <v>1128299</v>
      </c>
      <c r="D8646" s="9">
        <v>44251</v>
      </c>
      <c r="E8646" s="8" t="s">
        <v>31</v>
      </c>
      <c r="F8646" s="8" t="s">
        <v>80</v>
      </c>
      <c r="G8646" s="8" t="s">
        <v>63</v>
      </c>
      <c r="H8646" s="10" t="s">
        <v>20</v>
      </c>
      <c r="I8646" s="11">
        <v>29</v>
      </c>
      <c r="J8646" s="12">
        <v>64</v>
      </c>
      <c r="K8646" s="12">
        <v>185.6</v>
      </c>
      <c r="L8646" s="13">
        <v>76.095999999999989</v>
      </c>
      <c r="M8646" s="8" t="s">
        <v>23</v>
      </c>
      <c r="N8646" s="19">
        <v>51101</v>
      </c>
    </row>
    <row r="8647" spans="2:14" ht="14.25" customHeight="1" x14ac:dyDescent="0.25">
      <c r="B8647" s="8" t="s">
        <v>30</v>
      </c>
      <c r="C8647" s="8">
        <v>1128299</v>
      </c>
      <c r="D8647" s="9">
        <v>44251</v>
      </c>
      <c r="E8647" s="8" t="s">
        <v>31</v>
      </c>
      <c r="F8647" s="8" t="s">
        <v>80</v>
      </c>
      <c r="G8647" s="8" t="s">
        <v>63</v>
      </c>
      <c r="H8647" s="10" t="s">
        <v>21</v>
      </c>
      <c r="I8647" s="11">
        <v>32</v>
      </c>
      <c r="J8647" s="12">
        <v>43</v>
      </c>
      <c r="K8647" s="12">
        <v>137.6</v>
      </c>
      <c r="L8647" s="13">
        <v>60.544000000000004</v>
      </c>
      <c r="M8647" s="8" t="s">
        <v>23</v>
      </c>
      <c r="N8647" s="19">
        <v>51102</v>
      </c>
    </row>
    <row r="8648" spans="2:14" ht="14.25" customHeight="1" x14ac:dyDescent="0.25">
      <c r="B8648" s="8" t="s">
        <v>30</v>
      </c>
      <c r="C8648" s="8">
        <v>1128299</v>
      </c>
      <c r="D8648" s="9">
        <v>44251</v>
      </c>
      <c r="E8648" s="8" t="s">
        <v>31</v>
      </c>
      <c r="F8648" s="8" t="s">
        <v>80</v>
      </c>
      <c r="G8648" s="8" t="s">
        <v>63</v>
      </c>
      <c r="H8648" s="10" t="s">
        <v>22</v>
      </c>
      <c r="I8648" s="11">
        <v>28</v>
      </c>
      <c r="J8648" s="12">
        <v>98</v>
      </c>
      <c r="K8648" s="12">
        <v>274.39999999999998</v>
      </c>
      <c r="L8648" s="13">
        <v>96.039999999999992</v>
      </c>
      <c r="M8648" s="8" t="s">
        <v>23</v>
      </c>
      <c r="N8648" s="19">
        <v>51103</v>
      </c>
    </row>
    <row r="8649" spans="2:14" ht="14.25" customHeight="1" x14ac:dyDescent="0.25">
      <c r="B8649" s="8" t="s">
        <v>30</v>
      </c>
      <c r="C8649" s="8">
        <v>1128299</v>
      </c>
      <c r="D8649" s="9">
        <v>44278</v>
      </c>
      <c r="E8649" s="8" t="s">
        <v>31</v>
      </c>
      <c r="F8649" s="8" t="s">
        <v>80</v>
      </c>
      <c r="G8649" s="8" t="s">
        <v>63</v>
      </c>
      <c r="H8649" s="10" t="s">
        <v>16</v>
      </c>
      <c r="I8649" s="11">
        <v>28</v>
      </c>
      <c r="J8649" s="12">
        <v>143</v>
      </c>
      <c r="K8649" s="12">
        <v>400.4</v>
      </c>
      <c r="L8649" s="13">
        <v>160.16</v>
      </c>
      <c r="M8649" s="8" t="s">
        <v>23</v>
      </c>
      <c r="N8649" s="19">
        <v>51104</v>
      </c>
    </row>
    <row r="8650" spans="2:14" ht="14.25" customHeight="1" x14ac:dyDescent="0.25">
      <c r="B8650" s="8" t="s">
        <v>30</v>
      </c>
      <c r="C8650" s="8">
        <v>1128299</v>
      </c>
      <c r="D8650" s="9">
        <v>44278</v>
      </c>
      <c r="E8650" s="8" t="s">
        <v>31</v>
      </c>
      <c r="F8650" s="8" t="s">
        <v>80</v>
      </c>
      <c r="G8650" s="8" t="s">
        <v>63</v>
      </c>
      <c r="H8650" s="10" t="s">
        <v>18</v>
      </c>
      <c r="I8650" s="11">
        <v>40</v>
      </c>
      <c r="J8650" s="12">
        <v>98</v>
      </c>
      <c r="K8650" s="12">
        <v>392</v>
      </c>
      <c r="L8650" s="13">
        <v>160.71999999999997</v>
      </c>
      <c r="M8650" s="8" t="s">
        <v>23</v>
      </c>
      <c r="N8650" s="19">
        <v>51105</v>
      </c>
    </row>
    <row r="8651" spans="2:14" ht="14.25" customHeight="1" x14ac:dyDescent="0.25">
      <c r="B8651" s="8" t="s">
        <v>30</v>
      </c>
      <c r="C8651" s="8">
        <v>1128299</v>
      </c>
      <c r="D8651" s="9">
        <v>44278</v>
      </c>
      <c r="E8651" s="8" t="s">
        <v>31</v>
      </c>
      <c r="F8651" s="8" t="s">
        <v>80</v>
      </c>
      <c r="G8651" s="8" t="s">
        <v>63</v>
      </c>
      <c r="H8651" s="10" t="s">
        <v>19</v>
      </c>
      <c r="I8651" s="11">
        <v>41</v>
      </c>
      <c r="J8651" s="12">
        <v>112</v>
      </c>
      <c r="K8651" s="12">
        <v>459.2</v>
      </c>
      <c r="L8651" s="13">
        <v>174.49600000000001</v>
      </c>
      <c r="M8651" s="8" t="s">
        <v>23</v>
      </c>
      <c r="N8651" s="19">
        <v>51106</v>
      </c>
    </row>
    <row r="8652" spans="2:14" ht="14.25" customHeight="1" x14ac:dyDescent="0.25">
      <c r="B8652" s="8" t="s">
        <v>30</v>
      </c>
      <c r="C8652" s="8">
        <v>1128299</v>
      </c>
      <c r="D8652" s="9">
        <v>44278</v>
      </c>
      <c r="E8652" s="8" t="s">
        <v>31</v>
      </c>
      <c r="F8652" s="8" t="s">
        <v>80</v>
      </c>
      <c r="G8652" s="8" t="s">
        <v>63</v>
      </c>
      <c r="H8652" s="10" t="s">
        <v>20</v>
      </c>
      <c r="I8652" s="11">
        <v>39</v>
      </c>
      <c r="J8652" s="12">
        <v>75</v>
      </c>
      <c r="K8652" s="12">
        <v>292.5</v>
      </c>
      <c r="L8652" s="13">
        <v>108.22499999999999</v>
      </c>
      <c r="M8652" s="8" t="s">
        <v>23</v>
      </c>
      <c r="N8652" s="19">
        <v>51107</v>
      </c>
    </row>
    <row r="8653" spans="2:14" ht="14.25" customHeight="1" x14ac:dyDescent="0.25">
      <c r="B8653" s="8" t="s">
        <v>30</v>
      </c>
      <c r="C8653" s="8">
        <v>1128299</v>
      </c>
      <c r="D8653" s="9">
        <v>44278</v>
      </c>
      <c r="E8653" s="8" t="s">
        <v>31</v>
      </c>
      <c r="F8653" s="8" t="s">
        <v>80</v>
      </c>
      <c r="G8653" s="8" t="s">
        <v>63</v>
      </c>
      <c r="H8653" s="10" t="s">
        <v>21</v>
      </c>
      <c r="I8653" s="11">
        <v>43</v>
      </c>
      <c r="J8653" s="12">
        <v>30</v>
      </c>
      <c r="K8653" s="12">
        <v>129</v>
      </c>
      <c r="L8653" s="13">
        <v>56.760000000000005</v>
      </c>
      <c r="M8653" s="8" t="s">
        <v>23</v>
      </c>
      <c r="N8653" s="19">
        <v>51108</v>
      </c>
    </row>
    <row r="8654" spans="2:14" ht="14.25" customHeight="1" x14ac:dyDescent="0.25">
      <c r="B8654" s="8" t="s">
        <v>30</v>
      </c>
      <c r="C8654" s="8">
        <v>1128299</v>
      </c>
      <c r="D8654" s="9">
        <v>44278</v>
      </c>
      <c r="E8654" s="8" t="s">
        <v>31</v>
      </c>
      <c r="F8654" s="8" t="s">
        <v>80</v>
      </c>
      <c r="G8654" s="8" t="s">
        <v>63</v>
      </c>
      <c r="H8654" s="10" t="s">
        <v>22</v>
      </c>
      <c r="I8654" s="11">
        <v>40</v>
      </c>
      <c r="J8654" s="12">
        <v>90</v>
      </c>
      <c r="K8654" s="12">
        <v>360</v>
      </c>
      <c r="L8654" s="13">
        <v>126</v>
      </c>
      <c r="M8654" s="8" t="s">
        <v>23</v>
      </c>
      <c r="N8654" s="19">
        <v>51109</v>
      </c>
    </row>
    <row r="8655" spans="2:14" ht="14.25" customHeight="1" x14ac:dyDescent="0.25">
      <c r="B8655" s="8" t="s">
        <v>30</v>
      </c>
      <c r="C8655" s="8">
        <v>1128299</v>
      </c>
      <c r="D8655" s="9">
        <v>44310</v>
      </c>
      <c r="E8655" s="8" t="s">
        <v>31</v>
      </c>
      <c r="F8655" s="8" t="s">
        <v>80</v>
      </c>
      <c r="G8655" s="8" t="s">
        <v>63</v>
      </c>
      <c r="H8655" s="10" t="s">
        <v>16</v>
      </c>
      <c r="I8655" s="11">
        <v>44</v>
      </c>
      <c r="J8655" s="12">
        <v>166</v>
      </c>
      <c r="K8655" s="12">
        <v>730.4</v>
      </c>
      <c r="L8655" s="13">
        <v>284.85599999999994</v>
      </c>
      <c r="M8655" s="8" t="s">
        <v>23</v>
      </c>
      <c r="N8655" s="19">
        <v>51110</v>
      </c>
    </row>
    <row r="8656" spans="2:14" ht="14.25" customHeight="1" x14ac:dyDescent="0.25">
      <c r="B8656" s="8" t="s">
        <v>30</v>
      </c>
      <c r="C8656" s="8">
        <v>1128299</v>
      </c>
      <c r="D8656" s="9">
        <v>44310</v>
      </c>
      <c r="E8656" s="8" t="s">
        <v>31</v>
      </c>
      <c r="F8656" s="8" t="s">
        <v>80</v>
      </c>
      <c r="G8656" s="8" t="s">
        <v>63</v>
      </c>
      <c r="H8656" s="10" t="s">
        <v>18</v>
      </c>
      <c r="I8656" s="11">
        <v>39</v>
      </c>
      <c r="J8656" s="12">
        <v>88</v>
      </c>
      <c r="K8656" s="12">
        <v>343.2</v>
      </c>
      <c r="L8656" s="13">
        <v>140.71199999999999</v>
      </c>
      <c r="M8656" s="8" t="s">
        <v>23</v>
      </c>
      <c r="N8656" s="19">
        <v>51111</v>
      </c>
    </row>
    <row r="8657" spans="2:14" ht="14.25" customHeight="1" x14ac:dyDescent="0.25">
      <c r="B8657" s="8" t="s">
        <v>30</v>
      </c>
      <c r="C8657" s="8">
        <v>1128299</v>
      </c>
      <c r="D8657" s="9">
        <v>44310</v>
      </c>
      <c r="E8657" s="8" t="s">
        <v>31</v>
      </c>
      <c r="F8657" s="8" t="s">
        <v>80</v>
      </c>
      <c r="G8657" s="8" t="s">
        <v>63</v>
      </c>
      <c r="H8657" s="10" t="s">
        <v>19</v>
      </c>
      <c r="I8657" s="11">
        <v>47</v>
      </c>
      <c r="J8657" s="12">
        <v>114</v>
      </c>
      <c r="K8657" s="12">
        <v>535.79999999999995</v>
      </c>
      <c r="L8657" s="13">
        <v>219.67799999999997</v>
      </c>
      <c r="M8657" s="8" t="s">
        <v>23</v>
      </c>
      <c r="N8657" s="19">
        <v>51112</v>
      </c>
    </row>
    <row r="8658" spans="2:14" ht="14.25" customHeight="1" x14ac:dyDescent="0.25">
      <c r="B8658" s="8" t="s">
        <v>30</v>
      </c>
      <c r="C8658" s="8">
        <v>1128299</v>
      </c>
      <c r="D8658" s="9">
        <v>44310</v>
      </c>
      <c r="E8658" s="8" t="s">
        <v>31</v>
      </c>
      <c r="F8658" s="8" t="s">
        <v>80</v>
      </c>
      <c r="G8658" s="8" t="s">
        <v>63</v>
      </c>
      <c r="H8658" s="10" t="s">
        <v>20</v>
      </c>
      <c r="I8658" s="11">
        <v>34</v>
      </c>
      <c r="J8658" s="12">
        <v>70</v>
      </c>
      <c r="K8658" s="12">
        <v>238</v>
      </c>
      <c r="L8658" s="13">
        <v>88.06</v>
      </c>
      <c r="M8658" s="8" t="s">
        <v>23</v>
      </c>
      <c r="N8658" s="19">
        <v>51113</v>
      </c>
    </row>
    <row r="8659" spans="2:14" ht="14.25" customHeight="1" x14ac:dyDescent="0.25">
      <c r="B8659" s="8" t="s">
        <v>30</v>
      </c>
      <c r="C8659" s="8">
        <v>1128299</v>
      </c>
      <c r="D8659" s="9">
        <v>44310</v>
      </c>
      <c r="E8659" s="8" t="s">
        <v>31</v>
      </c>
      <c r="F8659" s="8" t="s">
        <v>80</v>
      </c>
      <c r="G8659" s="8" t="s">
        <v>63</v>
      </c>
      <c r="H8659" s="10" t="s">
        <v>21</v>
      </c>
      <c r="I8659" s="11">
        <v>36</v>
      </c>
      <c r="J8659" s="12">
        <v>39</v>
      </c>
      <c r="K8659" s="12">
        <v>140.4</v>
      </c>
      <c r="L8659" s="13">
        <v>58.968000000000004</v>
      </c>
      <c r="M8659" s="8" t="s">
        <v>23</v>
      </c>
      <c r="N8659" s="19">
        <v>51114</v>
      </c>
    </row>
    <row r="8660" spans="2:14" ht="14.25" customHeight="1" x14ac:dyDescent="0.25">
      <c r="B8660" s="8" t="s">
        <v>30</v>
      </c>
      <c r="C8660" s="8">
        <v>1128299</v>
      </c>
      <c r="D8660" s="9">
        <v>44310</v>
      </c>
      <c r="E8660" s="8" t="s">
        <v>31</v>
      </c>
      <c r="F8660" s="8" t="s">
        <v>80</v>
      </c>
      <c r="G8660" s="8" t="s">
        <v>63</v>
      </c>
      <c r="H8660" s="10" t="s">
        <v>22</v>
      </c>
      <c r="I8660" s="11">
        <v>49</v>
      </c>
      <c r="J8660" s="12">
        <v>90</v>
      </c>
      <c r="K8660" s="12">
        <v>441</v>
      </c>
      <c r="L8660" s="13">
        <v>149.94</v>
      </c>
      <c r="M8660" s="8" t="s">
        <v>23</v>
      </c>
      <c r="N8660" s="19">
        <v>51115</v>
      </c>
    </row>
    <row r="8661" spans="2:14" ht="14.25" customHeight="1" x14ac:dyDescent="0.25">
      <c r="B8661" s="8" t="s">
        <v>30</v>
      </c>
      <c r="C8661" s="8">
        <v>1128299</v>
      </c>
      <c r="D8661" s="9">
        <v>44341</v>
      </c>
      <c r="E8661" s="8" t="s">
        <v>31</v>
      </c>
      <c r="F8661" s="8" t="s">
        <v>80</v>
      </c>
      <c r="G8661" s="8" t="s">
        <v>63</v>
      </c>
      <c r="H8661" s="10" t="s">
        <v>16</v>
      </c>
      <c r="I8661" s="11">
        <v>39</v>
      </c>
      <c r="J8661" s="12">
        <v>155</v>
      </c>
      <c r="K8661" s="12">
        <v>604.5</v>
      </c>
      <c r="L8661" s="13">
        <v>253.89000000000001</v>
      </c>
      <c r="M8661" s="8" t="s">
        <v>23</v>
      </c>
      <c r="N8661" s="19">
        <v>51116</v>
      </c>
    </row>
    <row r="8662" spans="2:14" ht="14.25" customHeight="1" x14ac:dyDescent="0.25">
      <c r="B8662" s="8" t="s">
        <v>30</v>
      </c>
      <c r="C8662" s="8">
        <v>1128299</v>
      </c>
      <c r="D8662" s="9">
        <v>44341</v>
      </c>
      <c r="E8662" s="8" t="s">
        <v>31</v>
      </c>
      <c r="F8662" s="8" t="s">
        <v>80</v>
      </c>
      <c r="G8662" s="8" t="s">
        <v>63</v>
      </c>
      <c r="H8662" s="10" t="s">
        <v>18</v>
      </c>
      <c r="I8662" s="11">
        <v>36</v>
      </c>
      <c r="J8662" s="12">
        <v>109</v>
      </c>
      <c r="K8662" s="12">
        <v>392.4</v>
      </c>
      <c r="L8662" s="13">
        <v>156.95999999999998</v>
      </c>
      <c r="M8662" s="8" t="s">
        <v>23</v>
      </c>
      <c r="N8662" s="19">
        <v>51117</v>
      </c>
    </row>
    <row r="8663" spans="2:14" ht="14.25" customHeight="1" x14ac:dyDescent="0.25">
      <c r="B8663" s="8" t="s">
        <v>30</v>
      </c>
      <c r="C8663" s="8">
        <v>1128299</v>
      </c>
      <c r="D8663" s="9">
        <v>44341</v>
      </c>
      <c r="E8663" s="8" t="s">
        <v>31</v>
      </c>
      <c r="F8663" s="8" t="s">
        <v>80</v>
      </c>
      <c r="G8663" s="8" t="s">
        <v>63</v>
      </c>
      <c r="H8663" s="10" t="s">
        <v>19</v>
      </c>
      <c r="I8663" s="11">
        <v>39</v>
      </c>
      <c r="J8663" s="12">
        <v>119</v>
      </c>
      <c r="K8663" s="12">
        <v>464.1</v>
      </c>
      <c r="L8663" s="13">
        <v>180.99899999999997</v>
      </c>
      <c r="M8663" s="8" t="s">
        <v>23</v>
      </c>
      <c r="N8663" s="19">
        <v>51118</v>
      </c>
    </row>
    <row r="8664" spans="2:14" ht="14.25" customHeight="1" x14ac:dyDescent="0.25">
      <c r="B8664" s="8" t="s">
        <v>30</v>
      </c>
      <c r="C8664" s="8">
        <v>1128299</v>
      </c>
      <c r="D8664" s="9">
        <v>44341</v>
      </c>
      <c r="E8664" s="8" t="s">
        <v>31</v>
      </c>
      <c r="F8664" s="8" t="s">
        <v>80</v>
      </c>
      <c r="G8664" s="8" t="s">
        <v>63</v>
      </c>
      <c r="H8664" s="10" t="s">
        <v>20</v>
      </c>
      <c r="I8664" s="11">
        <v>33</v>
      </c>
      <c r="J8664" s="12">
        <v>94</v>
      </c>
      <c r="K8664" s="12">
        <v>310.2</v>
      </c>
      <c r="L8664" s="13">
        <v>120.97799999999999</v>
      </c>
      <c r="M8664" s="8" t="s">
        <v>23</v>
      </c>
      <c r="N8664" s="19">
        <v>51119</v>
      </c>
    </row>
    <row r="8665" spans="2:14" ht="14.25" customHeight="1" x14ac:dyDescent="0.25">
      <c r="B8665" s="8" t="s">
        <v>30</v>
      </c>
      <c r="C8665" s="8">
        <v>1128299</v>
      </c>
      <c r="D8665" s="9">
        <v>44341</v>
      </c>
      <c r="E8665" s="8" t="s">
        <v>31</v>
      </c>
      <c r="F8665" s="8" t="s">
        <v>80</v>
      </c>
      <c r="G8665" s="8" t="s">
        <v>63</v>
      </c>
      <c r="H8665" s="10" t="s">
        <v>21</v>
      </c>
      <c r="I8665" s="11">
        <v>33</v>
      </c>
      <c r="J8665" s="12">
        <v>58</v>
      </c>
      <c r="K8665" s="12">
        <v>191.4</v>
      </c>
      <c r="L8665" s="13">
        <v>84.215999999999994</v>
      </c>
      <c r="M8665" s="8" t="s">
        <v>23</v>
      </c>
      <c r="N8665" s="19">
        <v>51120</v>
      </c>
    </row>
    <row r="8666" spans="2:14" ht="14.25" customHeight="1" x14ac:dyDescent="0.25">
      <c r="B8666" s="8" t="s">
        <v>30</v>
      </c>
      <c r="C8666" s="8">
        <v>1128299</v>
      </c>
      <c r="D8666" s="9">
        <v>44341</v>
      </c>
      <c r="E8666" s="8" t="s">
        <v>31</v>
      </c>
      <c r="F8666" s="8" t="s">
        <v>80</v>
      </c>
      <c r="G8666" s="8" t="s">
        <v>63</v>
      </c>
      <c r="H8666" s="10" t="s">
        <v>22</v>
      </c>
      <c r="I8666" s="11">
        <v>46</v>
      </c>
      <c r="J8666" s="12">
        <v>173</v>
      </c>
      <c r="K8666" s="12">
        <v>795.8</v>
      </c>
      <c r="L8666" s="13">
        <v>286.488</v>
      </c>
      <c r="M8666" s="8" t="s">
        <v>23</v>
      </c>
      <c r="N8666" s="19">
        <v>51121</v>
      </c>
    </row>
    <row r="8667" spans="2:14" ht="14.25" customHeight="1" x14ac:dyDescent="0.25">
      <c r="B8667" s="8" t="s">
        <v>30</v>
      </c>
      <c r="C8667" s="8">
        <v>1128299</v>
      </c>
      <c r="D8667" s="9">
        <v>44371</v>
      </c>
      <c r="E8667" s="8" t="s">
        <v>31</v>
      </c>
      <c r="F8667" s="8" t="s">
        <v>80</v>
      </c>
      <c r="G8667" s="8" t="s">
        <v>63</v>
      </c>
      <c r="H8667" s="10" t="s">
        <v>16</v>
      </c>
      <c r="I8667" s="11">
        <v>43</v>
      </c>
      <c r="J8667" s="12">
        <v>240</v>
      </c>
      <c r="K8667" s="12">
        <v>1032</v>
      </c>
      <c r="L8667" s="13">
        <v>392.15999999999997</v>
      </c>
      <c r="M8667" s="8" t="s">
        <v>23</v>
      </c>
      <c r="N8667" s="19">
        <v>51122</v>
      </c>
    </row>
    <row r="8668" spans="2:14" ht="14.25" customHeight="1" x14ac:dyDescent="0.25">
      <c r="B8668" s="8" t="s">
        <v>30</v>
      </c>
      <c r="C8668" s="8">
        <v>1128299</v>
      </c>
      <c r="D8668" s="9">
        <v>44371</v>
      </c>
      <c r="E8668" s="8" t="s">
        <v>31</v>
      </c>
      <c r="F8668" s="8" t="s">
        <v>80</v>
      </c>
      <c r="G8668" s="8" t="s">
        <v>63</v>
      </c>
      <c r="H8668" s="10" t="s">
        <v>18</v>
      </c>
      <c r="I8668" s="11">
        <v>47</v>
      </c>
      <c r="J8668" s="12">
        <v>202</v>
      </c>
      <c r="K8668" s="12">
        <v>949.4</v>
      </c>
      <c r="L8668" s="13">
        <v>389.25400000000002</v>
      </c>
      <c r="M8668" s="8" t="s">
        <v>23</v>
      </c>
      <c r="N8668" s="19">
        <v>51123</v>
      </c>
    </row>
    <row r="8669" spans="2:14" ht="14.25" customHeight="1" x14ac:dyDescent="0.25">
      <c r="B8669" s="8" t="s">
        <v>30</v>
      </c>
      <c r="C8669" s="8">
        <v>1128299</v>
      </c>
      <c r="D8669" s="9">
        <v>44371</v>
      </c>
      <c r="E8669" s="8" t="s">
        <v>31</v>
      </c>
      <c r="F8669" s="8" t="s">
        <v>80</v>
      </c>
      <c r="G8669" s="8" t="s">
        <v>63</v>
      </c>
      <c r="H8669" s="10" t="s">
        <v>19</v>
      </c>
      <c r="I8669" s="11">
        <v>53</v>
      </c>
      <c r="J8669" s="12">
        <v>208</v>
      </c>
      <c r="K8669" s="12">
        <v>1102.4000000000001</v>
      </c>
      <c r="L8669" s="13">
        <v>429.93599999999998</v>
      </c>
      <c r="M8669" s="8" t="s">
        <v>23</v>
      </c>
      <c r="N8669" s="19">
        <v>51124</v>
      </c>
    </row>
    <row r="8670" spans="2:14" ht="14.25" customHeight="1" x14ac:dyDescent="0.25">
      <c r="B8670" s="8" t="s">
        <v>30</v>
      </c>
      <c r="C8670" s="8">
        <v>1128299</v>
      </c>
      <c r="D8670" s="9">
        <v>44371</v>
      </c>
      <c r="E8670" s="8" t="s">
        <v>31</v>
      </c>
      <c r="F8670" s="8" t="s">
        <v>80</v>
      </c>
      <c r="G8670" s="8" t="s">
        <v>63</v>
      </c>
      <c r="H8670" s="10" t="s">
        <v>20</v>
      </c>
      <c r="I8670" s="11">
        <v>62</v>
      </c>
      <c r="J8670" s="12">
        <v>179</v>
      </c>
      <c r="K8670" s="12">
        <v>1109.8</v>
      </c>
      <c r="L8670" s="13">
        <v>455.01799999999992</v>
      </c>
      <c r="M8670" s="8" t="s">
        <v>23</v>
      </c>
      <c r="N8670" s="19">
        <v>51125</v>
      </c>
    </row>
    <row r="8671" spans="2:14" ht="14.25" customHeight="1" x14ac:dyDescent="0.25">
      <c r="B8671" s="8" t="s">
        <v>30</v>
      </c>
      <c r="C8671" s="8">
        <v>1128299</v>
      </c>
      <c r="D8671" s="9">
        <v>44371</v>
      </c>
      <c r="E8671" s="8" t="s">
        <v>31</v>
      </c>
      <c r="F8671" s="8" t="s">
        <v>80</v>
      </c>
      <c r="G8671" s="8" t="s">
        <v>63</v>
      </c>
      <c r="H8671" s="10" t="s">
        <v>21</v>
      </c>
      <c r="I8671" s="11">
        <v>67</v>
      </c>
      <c r="J8671" s="12">
        <v>140</v>
      </c>
      <c r="K8671" s="12">
        <v>938</v>
      </c>
      <c r="L8671" s="13">
        <v>431.48</v>
      </c>
      <c r="M8671" s="8" t="s">
        <v>23</v>
      </c>
      <c r="N8671" s="19">
        <v>51126</v>
      </c>
    </row>
    <row r="8672" spans="2:14" ht="14.25" customHeight="1" x14ac:dyDescent="0.25">
      <c r="B8672" s="8" t="s">
        <v>30</v>
      </c>
      <c r="C8672" s="8">
        <v>1128299</v>
      </c>
      <c r="D8672" s="9">
        <v>44371</v>
      </c>
      <c r="E8672" s="8" t="s">
        <v>31</v>
      </c>
      <c r="F8672" s="8" t="s">
        <v>80</v>
      </c>
      <c r="G8672" s="8" t="s">
        <v>63</v>
      </c>
      <c r="H8672" s="10" t="s">
        <v>22</v>
      </c>
      <c r="I8672" s="11">
        <v>74</v>
      </c>
      <c r="J8672" s="12">
        <v>231</v>
      </c>
      <c r="K8672" s="12">
        <v>1709.4</v>
      </c>
      <c r="L8672" s="13">
        <v>564.10199999999998</v>
      </c>
      <c r="M8672" s="8" t="s">
        <v>23</v>
      </c>
      <c r="N8672" s="19">
        <v>51127</v>
      </c>
    </row>
    <row r="8673" spans="2:14" ht="14.25" customHeight="1" x14ac:dyDescent="0.25">
      <c r="B8673" s="8" t="s">
        <v>30</v>
      </c>
      <c r="C8673" s="8">
        <v>1128299</v>
      </c>
      <c r="D8673" s="9">
        <v>44400</v>
      </c>
      <c r="E8673" s="8" t="s">
        <v>31</v>
      </c>
      <c r="F8673" s="8" t="s">
        <v>80</v>
      </c>
      <c r="G8673" s="8" t="s">
        <v>63</v>
      </c>
      <c r="H8673" s="10" t="s">
        <v>16</v>
      </c>
      <c r="I8673" s="11">
        <v>60</v>
      </c>
      <c r="J8673" s="12">
        <v>298</v>
      </c>
      <c r="K8673" s="12">
        <v>1788</v>
      </c>
      <c r="L8673" s="13">
        <v>750.95999999999992</v>
      </c>
      <c r="M8673" s="8" t="s">
        <v>23</v>
      </c>
      <c r="N8673" s="19">
        <v>51128</v>
      </c>
    </row>
    <row r="8674" spans="2:14" ht="14.25" customHeight="1" x14ac:dyDescent="0.25">
      <c r="B8674" s="8" t="s">
        <v>30</v>
      </c>
      <c r="C8674" s="8">
        <v>1128299</v>
      </c>
      <c r="D8674" s="9">
        <v>44400</v>
      </c>
      <c r="E8674" s="8" t="s">
        <v>31</v>
      </c>
      <c r="F8674" s="8" t="s">
        <v>80</v>
      </c>
      <c r="G8674" s="8" t="s">
        <v>63</v>
      </c>
      <c r="H8674" s="10" t="s">
        <v>18</v>
      </c>
      <c r="I8674" s="11">
        <v>66</v>
      </c>
      <c r="J8674" s="12">
        <v>217</v>
      </c>
      <c r="K8674" s="12">
        <v>1432.2</v>
      </c>
      <c r="L8674" s="13">
        <v>587.202</v>
      </c>
      <c r="M8674" s="8" t="s">
        <v>23</v>
      </c>
      <c r="N8674" s="19">
        <v>51129</v>
      </c>
    </row>
    <row r="8675" spans="2:14" ht="14.25" customHeight="1" x14ac:dyDescent="0.25">
      <c r="B8675" s="8" t="s">
        <v>30</v>
      </c>
      <c r="C8675" s="8">
        <v>1128299</v>
      </c>
      <c r="D8675" s="9">
        <v>44400</v>
      </c>
      <c r="E8675" s="8" t="s">
        <v>31</v>
      </c>
      <c r="F8675" s="8" t="s">
        <v>80</v>
      </c>
      <c r="G8675" s="8" t="s">
        <v>63</v>
      </c>
      <c r="H8675" s="10" t="s">
        <v>19</v>
      </c>
      <c r="I8675" s="11">
        <v>66</v>
      </c>
      <c r="J8675" s="12">
        <v>221</v>
      </c>
      <c r="K8675" s="12">
        <v>1458.6</v>
      </c>
      <c r="L8675" s="13">
        <v>612.61199999999997</v>
      </c>
      <c r="M8675" s="8" t="s">
        <v>23</v>
      </c>
      <c r="N8675" s="19">
        <v>51130</v>
      </c>
    </row>
    <row r="8676" spans="2:14" ht="14.25" customHeight="1" x14ac:dyDescent="0.25">
      <c r="B8676" s="8" t="s">
        <v>30</v>
      </c>
      <c r="C8676" s="8">
        <v>1128299</v>
      </c>
      <c r="D8676" s="9">
        <v>44400</v>
      </c>
      <c r="E8676" s="8" t="s">
        <v>31</v>
      </c>
      <c r="F8676" s="8" t="s">
        <v>80</v>
      </c>
      <c r="G8676" s="8" t="s">
        <v>63</v>
      </c>
      <c r="H8676" s="10" t="s">
        <v>20</v>
      </c>
      <c r="I8676" s="11">
        <v>61</v>
      </c>
      <c r="J8676" s="12">
        <v>171</v>
      </c>
      <c r="K8676" s="12">
        <v>1043.0999999999999</v>
      </c>
      <c r="L8676" s="13">
        <v>427.67099999999999</v>
      </c>
      <c r="M8676" s="8" t="s">
        <v>23</v>
      </c>
      <c r="N8676" s="19">
        <v>51131</v>
      </c>
    </row>
    <row r="8677" spans="2:14" ht="14.25" customHeight="1" x14ac:dyDescent="0.25">
      <c r="B8677" s="8" t="s">
        <v>30</v>
      </c>
      <c r="C8677" s="8">
        <v>1128299</v>
      </c>
      <c r="D8677" s="9">
        <v>44400</v>
      </c>
      <c r="E8677" s="8" t="s">
        <v>31</v>
      </c>
      <c r="F8677" s="8" t="s">
        <v>80</v>
      </c>
      <c r="G8677" s="8" t="s">
        <v>63</v>
      </c>
      <c r="H8677" s="10" t="s">
        <v>21</v>
      </c>
      <c r="I8677" s="11">
        <v>68</v>
      </c>
      <c r="J8677" s="12">
        <v>198</v>
      </c>
      <c r="K8677" s="12">
        <v>1346.4</v>
      </c>
      <c r="L8677" s="13">
        <v>619.34400000000005</v>
      </c>
      <c r="M8677" s="8" t="s">
        <v>23</v>
      </c>
      <c r="N8677" s="19">
        <v>51132</v>
      </c>
    </row>
    <row r="8678" spans="2:14" ht="14.25" customHeight="1" x14ac:dyDescent="0.25">
      <c r="B8678" s="8" t="s">
        <v>30</v>
      </c>
      <c r="C8678" s="8">
        <v>1128299</v>
      </c>
      <c r="D8678" s="9">
        <v>44400</v>
      </c>
      <c r="E8678" s="8" t="s">
        <v>31</v>
      </c>
      <c r="F8678" s="8" t="s">
        <v>80</v>
      </c>
      <c r="G8678" s="8" t="s">
        <v>63</v>
      </c>
      <c r="H8678" s="10" t="s">
        <v>22</v>
      </c>
      <c r="I8678" s="11">
        <v>78</v>
      </c>
      <c r="J8678" s="12">
        <v>204</v>
      </c>
      <c r="K8678" s="12">
        <v>1591.2</v>
      </c>
      <c r="L8678" s="13">
        <v>556.91999999999996</v>
      </c>
      <c r="M8678" s="8" t="s">
        <v>23</v>
      </c>
      <c r="N8678" s="19">
        <v>51133</v>
      </c>
    </row>
    <row r="8679" spans="2:14" ht="14.25" customHeight="1" x14ac:dyDescent="0.25">
      <c r="B8679" s="8" t="s">
        <v>30</v>
      </c>
      <c r="C8679" s="8">
        <v>1128299</v>
      </c>
      <c r="D8679" s="9">
        <v>44432</v>
      </c>
      <c r="E8679" s="8" t="s">
        <v>31</v>
      </c>
      <c r="F8679" s="8" t="s">
        <v>80</v>
      </c>
      <c r="G8679" s="8" t="s">
        <v>63</v>
      </c>
      <c r="H8679" s="10" t="s">
        <v>16</v>
      </c>
      <c r="I8679" s="11">
        <v>69</v>
      </c>
      <c r="J8679" s="12">
        <v>256</v>
      </c>
      <c r="K8679" s="12">
        <v>1766.4</v>
      </c>
      <c r="L8679" s="13">
        <v>653.56799999999998</v>
      </c>
      <c r="M8679" s="8" t="s">
        <v>23</v>
      </c>
      <c r="N8679" s="19">
        <v>51134</v>
      </c>
    </row>
    <row r="8680" spans="2:14" ht="14.25" customHeight="1" x14ac:dyDescent="0.25">
      <c r="B8680" s="8" t="s">
        <v>30</v>
      </c>
      <c r="C8680" s="8">
        <v>1128299</v>
      </c>
      <c r="D8680" s="9">
        <v>44432</v>
      </c>
      <c r="E8680" s="8" t="s">
        <v>31</v>
      </c>
      <c r="F8680" s="8" t="s">
        <v>80</v>
      </c>
      <c r="G8680" s="8" t="s">
        <v>63</v>
      </c>
      <c r="H8680" s="10" t="s">
        <v>18</v>
      </c>
      <c r="I8680" s="11">
        <v>62</v>
      </c>
      <c r="J8680" s="12">
        <v>256</v>
      </c>
      <c r="K8680" s="12">
        <v>1587.2</v>
      </c>
      <c r="L8680" s="13">
        <v>666.62400000000002</v>
      </c>
      <c r="M8680" s="8" t="s">
        <v>23</v>
      </c>
      <c r="N8680" s="19">
        <v>51135</v>
      </c>
    </row>
    <row r="8681" spans="2:14" ht="14.25" customHeight="1" x14ac:dyDescent="0.25">
      <c r="B8681" s="8" t="s">
        <v>30</v>
      </c>
      <c r="C8681" s="8">
        <v>1128299</v>
      </c>
      <c r="D8681" s="9">
        <v>44432</v>
      </c>
      <c r="E8681" s="8" t="s">
        <v>31</v>
      </c>
      <c r="F8681" s="8" t="s">
        <v>80</v>
      </c>
      <c r="G8681" s="8" t="s">
        <v>63</v>
      </c>
      <c r="H8681" s="10" t="s">
        <v>19</v>
      </c>
      <c r="I8681" s="11">
        <v>50</v>
      </c>
      <c r="J8681" s="12">
        <v>215</v>
      </c>
      <c r="K8681" s="12">
        <v>1075</v>
      </c>
      <c r="L8681" s="13">
        <v>430</v>
      </c>
      <c r="M8681" s="8" t="s">
        <v>23</v>
      </c>
      <c r="N8681" s="19">
        <v>51136</v>
      </c>
    </row>
    <row r="8682" spans="2:14" ht="14.25" customHeight="1" x14ac:dyDescent="0.25">
      <c r="B8682" s="8" t="s">
        <v>30</v>
      </c>
      <c r="C8682" s="8">
        <v>1128299</v>
      </c>
      <c r="D8682" s="9">
        <v>44432</v>
      </c>
      <c r="E8682" s="8" t="s">
        <v>31</v>
      </c>
      <c r="F8682" s="8" t="s">
        <v>80</v>
      </c>
      <c r="G8682" s="8" t="s">
        <v>63</v>
      </c>
      <c r="H8682" s="10" t="s">
        <v>20</v>
      </c>
      <c r="I8682" s="11">
        <v>50</v>
      </c>
      <c r="J8682" s="12">
        <v>128</v>
      </c>
      <c r="K8682" s="12">
        <v>640</v>
      </c>
      <c r="L8682" s="13">
        <v>243.2</v>
      </c>
      <c r="M8682" s="8" t="s">
        <v>23</v>
      </c>
      <c r="N8682" s="19">
        <v>51137</v>
      </c>
    </row>
    <row r="8683" spans="2:14" ht="14.25" customHeight="1" x14ac:dyDescent="0.25">
      <c r="B8683" s="8" t="s">
        <v>30</v>
      </c>
      <c r="C8683" s="8">
        <v>1128299</v>
      </c>
      <c r="D8683" s="9">
        <v>44432</v>
      </c>
      <c r="E8683" s="8" t="s">
        <v>31</v>
      </c>
      <c r="F8683" s="8" t="s">
        <v>80</v>
      </c>
      <c r="G8683" s="8" t="s">
        <v>63</v>
      </c>
      <c r="H8683" s="10" t="s">
        <v>21</v>
      </c>
      <c r="I8683" s="11">
        <v>53</v>
      </c>
      <c r="J8683" s="12">
        <v>136</v>
      </c>
      <c r="K8683" s="12">
        <v>720.8</v>
      </c>
      <c r="L8683" s="13">
        <v>302.73599999999999</v>
      </c>
      <c r="M8683" s="8" t="s">
        <v>23</v>
      </c>
      <c r="N8683" s="19">
        <v>51138</v>
      </c>
    </row>
    <row r="8684" spans="2:14" ht="14.25" customHeight="1" x14ac:dyDescent="0.25">
      <c r="B8684" s="8" t="s">
        <v>30</v>
      </c>
      <c r="C8684" s="8">
        <v>1128299</v>
      </c>
      <c r="D8684" s="9">
        <v>44432</v>
      </c>
      <c r="E8684" s="8" t="s">
        <v>31</v>
      </c>
      <c r="F8684" s="8" t="s">
        <v>80</v>
      </c>
      <c r="G8684" s="8" t="s">
        <v>63</v>
      </c>
      <c r="H8684" s="10" t="s">
        <v>22</v>
      </c>
      <c r="I8684" s="11">
        <v>53</v>
      </c>
      <c r="J8684" s="12">
        <v>88</v>
      </c>
      <c r="K8684" s="12">
        <v>466.4</v>
      </c>
      <c r="L8684" s="13">
        <v>172.56800000000001</v>
      </c>
      <c r="M8684" s="8" t="s">
        <v>23</v>
      </c>
      <c r="N8684" s="19">
        <v>51139</v>
      </c>
    </row>
    <row r="8685" spans="2:14" ht="14.25" customHeight="1" x14ac:dyDescent="0.25">
      <c r="B8685" s="8" t="s">
        <v>30</v>
      </c>
      <c r="C8685" s="8">
        <v>1128299</v>
      </c>
      <c r="D8685" s="9">
        <v>44464</v>
      </c>
      <c r="E8685" s="8" t="s">
        <v>31</v>
      </c>
      <c r="F8685" s="8" t="s">
        <v>80</v>
      </c>
      <c r="G8685" s="8" t="s">
        <v>63</v>
      </c>
      <c r="H8685" s="10" t="s">
        <v>16</v>
      </c>
      <c r="I8685" s="11">
        <v>34</v>
      </c>
      <c r="J8685" s="12">
        <v>149</v>
      </c>
      <c r="K8685" s="12">
        <v>506.6</v>
      </c>
      <c r="L8685" s="13">
        <v>187.44200000000001</v>
      </c>
      <c r="M8685" s="8" t="s">
        <v>23</v>
      </c>
      <c r="N8685" s="19">
        <v>51140</v>
      </c>
    </row>
    <row r="8686" spans="2:14" ht="14.25" customHeight="1" x14ac:dyDescent="0.25">
      <c r="B8686" s="8" t="s">
        <v>30</v>
      </c>
      <c r="C8686" s="8">
        <v>1128299</v>
      </c>
      <c r="D8686" s="9">
        <v>44464</v>
      </c>
      <c r="E8686" s="8" t="s">
        <v>31</v>
      </c>
      <c r="F8686" s="8" t="s">
        <v>80</v>
      </c>
      <c r="G8686" s="8" t="s">
        <v>63</v>
      </c>
      <c r="H8686" s="10" t="s">
        <v>18</v>
      </c>
      <c r="I8686" s="11">
        <v>43</v>
      </c>
      <c r="J8686" s="12">
        <v>158</v>
      </c>
      <c r="K8686" s="12">
        <v>679.4</v>
      </c>
      <c r="L8686" s="13">
        <v>258.17200000000003</v>
      </c>
      <c r="M8686" s="8" t="s">
        <v>23</v>
      </c>
      <c r="N8686" s="19">
        <v>51141</v>
      </c>
    </row>
    <row r="8687" spans="2:14" ht="14.25" customHeight="1" x14ac:dyDescent="0.25">
      <c r="B8687" s="8" t="s">
        <v>30</v>
      </c>
      <c r="C8687" s="8">
        <v>1128299</v>
      </c>
      <c r="D8687" s="9">
        <v>44464</v>
      </c>
      <c r="E8687" s="8" t="s">
        <v>31</v>
      </c>
      <c r="F8687" s="8" t="s">
        <v>80</v>
      </c>
      <c r="G8687" s="8" t="s">
        <v>63</v>
      </c>
      <c r="H8687" s="10" t="s">
        <v>19</v>
      </c>
      <c r="I8687" s="11">
        <v>39</v>
      </c>
      <c r="J8687" s="12">
        <v>83</v>
      </c>
      <c r="K8687" s="12">
        <v>323.7</v>
      </c>
      <c r="L8687" s="13">
        <v>135.95400000000001</v>
      </c>
      <c r="M8687" s="8" t="s">
        <v>23</v>
      </c>
      <c r="N8687" s="19">
        <v>51142</v>
      </c>
    </row>
    <row r="8688" spans="2:14" ht="14.25" customHeight="1" x14ac:dyDescent="0.25">
      <c r="B8688" s="8" t="s">
        <v>30</v>
      </c>
      <c r="C8688" s="8">
        <v>1128299</v>
      </c>
      <c r="D8688" s="9">
        <v>44464</v>
      </c>
      <c r="E8688" s="8" t="s">
        <v>31</v>
      </c>
      <c r="F8688" s="8" t="s">
        <v>80</v>
      </c>
      <c r="G8688" s="8" t="s">
        <v>63</v>
      </c>
      <c r="H8688" s="10" t="s">
        <v>20</v>
      </c>
      <c r="I8688" s="11">
        <v>38</v>
      </c>
      <c r="J8688" s="12">
        <v>62</v>
      </c>
      <c r="K8688" s="12">
        <v>235.6</v>
      </c>
      <c r="L8688" s="13">
        <v>98.951999999999998</v>
      </c>
      <c r="M8688" s="8" t="s">
        <v>23</v>
      </c>
      <c r="N8688" s="19">
        <v>51143</v>
      </c>
    </row>
    <row r="8689" spans="2:14" ht="14.25" customHeight="1" x14ac:dyDescent="0.25">
      <c r="B8689" s="8" t="s">
        <v>30</v>
      </c>
      <c r="C8689" s="8">
        <v>1128299</v>
      </c>
      <c r="D8689" s="9">
        <v>44464</v>
      </c>
      <c r="E8689" s="8" t="s">
        <v>31</v>
      </c>
      <c r="F8689" s="8" t="s">
        <v>80</v>
      </c>
      <c r="G8689" s="8" t="s">
        <v>63</v>
      </c>
      <c r="H8689" s="10" t="s">
        <v>21</v>
      </c>
      <c r="I8689" s="11">
        <v>48</v>
      </c>
      <c r="J8689" s="12">
        <v>77</v>
      </c>
      <c r="K8689" s="12">
        <v>369.6</v>
      </c>
      <c r="L8689" s="13">
        <v>155.23200000000003</v>
      </c>
      <c r="M8689" s="8" t="s">
        <v>23</v>
      </c>
      <c r="N8689" s="19">
        <v>51144</v>
      </c>
    </row>
    <row r="8690" spans="2:14" ht="14.25" customHeight="1" x14ac:dyDescent="0.25">
      <c r="B8690" s="8" t="s">
        <v>30</v>
      </c>
      <c r="C8690" s="8">
        <v>1128299</v>
      </c>
      <c r="D8690" s="9">
        <v>44464</v>
      </c>
      <c r="E8690" s="8" t="s">
        <v>31</v>
      </c>
      <c r="F8690" s="8" t="s">
        <v>80</v>
      </c>
      <c r="G8690" s="8" t="s">
        <v>63</v>
      </c>
      <c r="H8690" s="10" t="s">
        <v>22</v>
      </c>
      <c r="I8690" s="11">
        <v>36</v>
      </c>
      <c r="J8690" s="12">
        <v>85</v>
      </c>
      <c r="K8690" s="12">
        <v>306</v>
      </c>
      <c r="L8690" s="13">
        <v>97.92</v>
      </c>
      <c r="M8690" s="8" t="s">
        <v>23</v>
      </c>
      <c r="N8690" s="19">
        <v>51145</v>
      </c>
    </row>
    <row r="8691" spans="2:14" ht="14.25" customHeight="1" x14ac:dyDescent="0.25">
      <c r="B8691" s="8" t="s">
        <v>30</v>
      </c>
      <c r="C8691" s="8">
        <v>1128299</v>
      </c>
      <c r="D8691" s="9">
        <v>44493</v>
      </c>
      <c r="E8691" s="8" t="s">
        <v>31</v>
      </c>
      <c r="F8691" s="8" t="s">
        <v>80</v>
      </c>
      <c r="G8691" s="8" t="s">
        <v>63</v>
      </c>
      <c r="H8691" s="10" t="s">
        <v>16</v>
      </c>
      <c r="I8691" s="11">
        <v>29</v>
      </c>
      <c r="J8691" s="12">
        <v>119</v>
      </c>
      <c r="K8691" s="12">
        <v>345.1</v>
      </c>
      <c r="L8691" s="13">
        <v>134.589</v>
      </c>
      <c r="M8691" s="8" t="s">
        <v>23</v>
      </c>
      <c r="N8691" s="19">
        <v>51146</v>
      </c>
    </row>
    <row r="8692" spans="2:14" ht="14.25" customHeight="1" x14ac:dyDescent="0.25">
      <c r="B8692" s="8" t="s">
        <v>30</v>
      </c>
      <c r="C8692" s="8">
        <v>1128299</v>
      </c>
      <c r="D8692" s="9">
        <v>44493</v>
      </c>
      <c r="E8692" s="8" t="s">
        <v>31</v>
      </c>
      <c r="F8692" s="8" t="s">
        <v>80</v>
      </c>
      <c r="G8692" s="8" t="s">
        <v>63</v>
      </c>
      <c r="H8692" s="10" t="s">
        <v>18</v>
      </c>
      <c r="I8692" s="11">
        <v>37</v>
      </c>
      <c r="J8692" s="12">
        <v>179</v>
      </c>
      <c r="K8692" s="12">
        <v>662.3</v>
      </c>
      <c r="L8692" s="13">
        <v>251.67400000000004</v>
      </c>
      <c r="M8692" s="8" t="s">
        <v>23</v>
      </c>
      <c r="N8692" s="19">
        <v>51147</v>
      </c>
    </row>
    <row r="8693" spans="2:14" ht="14.25" customHeight="1" x14ac:dyDescent="0.25">
      <c r="B8693" s="8" t="s">
        <v>30</v>
      </c>
      <c r="C8693" s="8">
        <v>1128299</v>
      </c>
      <c r="D8693" s="9">
        <v>44493</v>
      </c>
      <c r="E8693" s="8" t="s">
        <v>31</v>
      </c>
      <c r="F8693" s="8" t="s">
        <v>80</v>
      </c>
      <c r="G8693" s="8" t="s">
        <v>63</v>
      </c>
      <c r="H8693" s="10" t="s">
        <v>19</v>
      </c>
      <c r="I8693" s="11">
        <v>37</v>
      </c>
      <c r="J8693" s="12">
        <v>109</v>
      </c>
      <c r="K8693" s="12">
        <v>403.3</v>
      </c>
      <c r="L8693" s="13">
        <v>149.221</v>
      </c>
      <c r="M8693" s="8" t="s">
        <v>23</v>
      </c>
      <c r="N8693" s="19">
        <v>51148</v>
      </c>
    </row>
    <row r="8694" spans="2:14" ht="14.25" customHeight="1" x14ac:dyDescent="0.25">
      <c r="B8694" s="8" t="s">
        <v>30</v>
      </c>
      <c r="C8694" s="8">
        <v>1128299</v>
      </c>
      <c r="D8694" s="9">
        <v>44493</v>
      </c>
      <c r="E8694" s="8" t="s">
        <v>31</v>
      </c>
      <c r="F8694" s="8" t="s">
        <v>80</v>
      </c>
      <c r="G8694" s="8" t="s">
        <v>63</v>
      </c>
      <c r="H8694" s="10" t="s">
        <v>20</v>
      </c>
      <c r="I8694" s="11">
        <v>34</v>
      </c>
      <c r="J8694" s="12">
        <v>114</v>
      </c>
      <c r="K8694" s="12">
        <v>387.6</v>
      </c>
      <c r="L8694" s="13">
        <v>151.16399999999999</v>
      </c>
      <c r="M8694" s="8" t="s">
        <v>23</v>
      </c>
      <c r="N8694" s="19">
        <v>51149</v>
      </c>
    </row>
    <row r="8695" spans="2:14" ht="14.25" customHeight="1" x14ac:dyDescent="0.25">
      <c r="B8695" s="8" t="s">
        <v>30</v>
      </c>
      <c r="C8695" s="8">
        <v>1128299</v>
      </c>
      <c r="D8695" s="9">
        <v>44493</v>
      </c>
      <c r="E8695" s="8" t="s">
        <v>31</v>
      </c>
      <c r="F8695" s="8" t="s">
        <v>80</v>
      </c>
      <c r="G8695" s="8" t="s">
        <v>63</v>
      </c>
      <c r="H8695" s="10" t="s">
        <v>21</v>
      </c>
      <c r="I8695" s="11">
        <v>40</v>
      </c>
      <c r="J8695" s="12">
        <v>93</v>
      </c>
      <c r="K8695" s="12">
        <v>372</v>
      </c>
      <c r="L8695" s="13">
        <v>167.4</v>
      </c>
      <c r="M8695" s="8" t="s">
        <v>23</v>
      </c>
      <c r="N8695" s="19">
        <v>51150</v>
      </c>
    </row>
    <row r="8696" spans="2:14" ht="14.25" customHeight="1" x14ac:dyDescent="0.25">
      <c r="B8696" s="8" t="s">
        <v>30</v>
      </c>
      <c r="C8696" s="8">
        <v>1128299</v>
      </c>
      <c r="D8696" s="9">
        <v>44493</v>
      </c>
      <c r="E8696" s="8" t="s">
        <v>31</v>
      </c>
      <c r="F8696" s="8" t="s">
        <v>80</v>
      </c>
      <c r="G8696" s="8" t="s">
        <v>63</v>
      </c>
      <c r="H8696" s="10" t="s">
        <v>22</v>
      </c>
      <c r="I8696" s="11">
        <v>41</v>
      </c>
      <c r="J8696" s="12">
        <v>123</v>
      </c>
      <c r="K8696" s="12">
        <v>504.3</v>
      </c>
      <c r="L8696" s="13">
        <v>186.59100000000001</v>
      </c>
      <c r="M8696" s="8" t="s">
        <v>23</v>
      </c>
      <c r="N8696" s="19">
        <v>51151</v>
      </c>
    </row>
    <row r="8697" spans="2:14" ht="14.25" customHeight="1" x14ac:dyDescent="0.25">
      <c r="B8697" s="8" t="s">
        <v>30</v>
      </c>
      <c r="C8697" s="8">
        <v>1128299</v>
      </c>
      <c r="D8697" s="9">
        <v>44524</v>
      </c>
      <c r="E8697" s="8" t="s">
        <v>31</v>
      </c>
      <c r="F8697" s="8" t="s">
        <v>80</v>
      </c>
      <c r="G8697" s="8" t="s">
        <v>63</v>
      </c>
      <c r="H8697" s="10" t="s">
        <v>16</v>
      </c>
      <c r="I8697" s="11">
        <v>34</v>
      </c>
      <c r="J8697" s="12">
        <v>190</v>
      </c>
      <c r="K8697" s="12">
        <v>646</v>
      </c>
      <c r="L8697" s="13">
        <v>239.01999999999998</v>
      </c>
      <c r="M8697" s="8" t="s">
        <v>23</v>
      </c>
      <c r="N8697" s="19">
        <v>51152</v>
      </c>
    </row>
    <row r="8698" spans="2:14" ht="14.25" customHeight="1" x14ac:dyDescent="0.25">
      <c r="B8698" s="8" t="s">
        <v>30</v>
      </c>
      <c r="C8698" s="8">
        <v>1128299</v>
      </c>
      <c r="D8698" s="9">
        <v>44524</v>
      </c>
      <c r="E8698" s="8" t="s">
        <v>31</v>
      </c>
      <c r="F8698" s="8" t="s">
        <v>80</v>
      </c>
      <c r="G8698" s="8" t="s">
        <v>63</v>
      </c>
      <c r="H8698" s="10" t="s">
        <v>18</v>
      </c>
      <c r="I8698" s="11">
        <v>37</v>
      </c>
      <c r="J8698" s="12">
        <v>202</v>
      </c>
      <c r="K8698" s="12">
        <v>747.4</v>
      </c>
      <c r="L8698" s="13">
        <v>291.48599999999999</v>
      </c>
      <c r="M8698" s="8" t="s">
        <v>23</v>
      </c>
      <c r="N8698" s="19">
        <v>51153</v>
      </c>
    </row>
    <row r="8699" spans="2:14" ht="14.25" customHeight="1" x14ac:dyDescent="0.25">
      <c r="B8699" s="8" t="s">
        <v>30</v>
      </c>
      <c r="C8699" s="8">
        <v>1128299</v>
      </c>
      <c r="D8699" s="9">
        <v>44524</v>
      </c>
      <c r="E8699" s="8" t="s">
        <v>31</v>
      </c>
      <c r="F8699" s="8" t="s">
        <v>80</v>
      </c>
      <c r="G8699" s="8" t="s">
        <v>63</v>
      </c>
      <c r="H8699" s="10" t="s">
        <v>19</v>
      </c>
      <c r="I8699" s="11">
        <v>32</v>
      </c>
      <c r="J8699" s="12">
        <v>152</v>
      </c>
      <c r="K8699" s="12">
        <v>486.4</v>
      </c>
      <c r="L8699" s="13">
        <v>204.28799999999998</v>
      </c>
      <c r="M8699" s="8" t="s">
        <v>23</v>
      </c>
      <c r="N8699" s="19">
        <v>51154</v>
      </c>
    </row>
    <row r="8700" spans="2:14" ht="14.25" customHeight="1" x14ac:dyDescent="0.25">
      <c r="B8700" s="8" t="s">
        <v>30</v>
      </c>
      <c r="C8700" s="8">
        <v>1128299</v>
      </c>
      <c r="D8700" s="9">
        <v>44524</v>
      </c>
      <c r="E8700" s="8" t="s">
        <v>31</v>
      </c>
      <c r="F8700" s="8" t="s">
        <v>80</v>
      </c>
      <c r="G8700" s="8" t="s">
        <v>63</v>
      </c>
      <c r="H8700" s="10" t="s">
        <v>20</v>
      </c>
      <c r="I8700" s="11">
        <v>39</v>
      </c>
      <c r="J8700" s="12">
        <v>149</v>
      </c>
      <c r="K8700" s="12">
        <v>581.1</v>
      </c>
      <c r="L8700" s="13">
        <v>238.25099999999998</v>
      </c>
      <c r="M8700" s="8" t="s">
        <v>23</v>
      </c>
      <c r="N8700" s="19">
        <v>51155</v>
      </c>
    </row>
    <row r="8701" spans="2:14" ht="14.25" customHeight="1" x14ac:dyDescent="0.25">
      <c r="B8701" s="8" t="s">
        <v>30</v>
      </c>
      <c r="C8701" s="8">
        <v>1128299</v>
      </c>
      <c r="D8701" s="9">
        <v>44524</v>
      </c>
      <c r="E8701" s="8" t="s">
        <v>31</v>
      </c>
      <c r="F8701" s="8" t="s">
        <v>80</v>
      </c>
      <c r="G8701" s="8" t="s">
        <v>63</v>
      </c>
      <c r="H8701" s="10" t="s">
        <v>21</v>
      </c>
      <c r="I8701" s="11">
        <v>50</v>
      </c>
      <c r="J8701" s="12">
        <v>145</v>
      </c>
      <c r="K8701" s="12">
        <v>725</v>
      </c>
      <c r="L8701" s="13">
        <v>333.5</v>
      </c>
      <c r="M8701" s="8" t="s">
        <v>23</v>
      </c>
      <c r="N8701" s="19">
        <v>51156</v>
      </c>
    </row>
    <row r="8702" spans="2:14" ht="14.25" customHeight="1" x14ac:dyDescent="0.25">
      <c r="B8702" s="8" t="s">
        <v>30</v>
      </c>
      <c r="C8702" s="8">
        <v>1128299</v>
      </c>
      <c r="D8702" s="9">
        <v>44524</v>
      </c>
      <c r="E8702" s="8" t="s">
        <v>31</v>
      </c>
      <c r="F8702" s="8" t="s">
        <v>80</v>
      </c>
      <c r="G8702" s="8" t="s">
        <v>63</v>
      </c>
      <c r="H8702" s="10" t="s">
        <v>22</v>
      </c>
      <c r="I8702" s="11">
        <v>53</v>
      </c>
      <c r="J8702" s="12">
        <v>165</v>
      </c>
      <c r="K8702" s="12">
        <v>874.5</v>
      </c>
      <c r="L8702" s="13">
        <v>323.565</v>
      </c>
      <c r="M8702" s="8" t="s">
        <v>23</v>
      </c>
      <c r="N8702" s="19">
        <v>51157</v>
      </c>
    </row>
    <row r="8703" spans="2:14" ht="14.25" customHeight="1" x14ac:dyDescent="0.25">
      <c r="B8703" s="8" t="s">
        <v>30</v>
      </c>
      <c r="C8703" s="8">
        <v>1128299</v>
      </c>
      <c r="D8703" s="9">
        <v>44553</v>
      </c>
      <c r="E8703" s="8" t="s">
        <v>31</v>
      </c>
      <c r="F8703" s="8" t="s">
        <v>80</v>
      </c>
      <c r="G8703" s="8" t="s">
        <v>63</v>
      </c>
      <c r="H8703" s="10" t="s">
        <v>16</v>
      </c>
      <c r="I8703" s="11">
        <v>51</v>
      </c>
      <c r="J8703" s="12">
        <v>225</v>
      </c>
      <c r="K8703" s="12">
        <v>1147.5</v>
      </c>
      <c r="L8703" s="13">
        <v>481.95</v>
      </c>
      <c r="M8703" s="8" t="s">
        <v>23</v>
      </c>
      <c r="N8703" s="19">
        <v>51158</v>
      </c>
    </row>
    <row r="8704" spans="2:14" ht="14.25" customHeight="1" x14ac:dyDescent="0.25">
      <c r="B8704" s="8" t="s">
        <v>30</v>
      </c>
      <c r="C8704" s="8">
        <v>1128299</v>
      </c>
      <c r="D8704" s="9">
        <v>44553</v>
      </c>
      <c r="E8704" s="8" t="s">
        <v>31</v>
      </c>
      <c r="F8704" s="8" t="s">
        <v>80</v>
      </c>
      <c r="G8704" s="8" t="s">
        <v>63</v>
      </c>
      <c r="H8704" s="10" t="s">
        <v>18</v>
      </c>
      <c r="I8704" s="11">
        <v>56</v>
      </c>
      <c r="J8704" s="12">
        <v>233</v>
      </c>
      <c r="K8704" s="12">
        <v>1304.8</v>
      </c>
      <c r="L8704" s="13">
        <v>521.91999999999996</v>
      </c>
      <c r="M8704" s="8" t="s">
        <v>23</v>
      </c>
      <c r="N8704" s="19">
        <v>51159</v>
      </c>
    </row>
    <row r="8705" spans="2:14" ht="14.25" customHeight="1" x14ac:dyDescent="0.25">
      <c r="B8705" s="8" t="s">
        <v>30</v>
      </c>
      <c r="C8705" s="8">
        <v>1128299</v>
      </c>
      <c r="D8705" s="9">
        <v>44553</v>
      </c>
      <c r="E8705" s="8" t="s">
        <v>31</v>
      </c>
      <c r="F8705" s="8" t="s">
        <v>80</v>
      </c>
      <c r="G8705" s="8" t="s">
        <v>63</v>
      </c>
      <c r="H8705" s="10" t="s">
        <v>19</v>
      </c>
      <c r="I8705" s="11">
        <v>48</v>
      </c>
      <c r="J8705" s="12">
        <v>193</v>
      </c>
      <c r="K8705" s="12">
        <v>926.4</v>
      </c>
      <c r="L8705" s="13">
        <v>379.82399999999996</v>
      </c>
      <c r="M8705" s="8" t="s">
        <v>23</v>
      </c>
      <c r="N8705" s="19">
        <v>51160</v>
      </c>
    </row>
    <row r="8706" spans="2:14" ht="14.25" customHeight="1" x14ac:dyDescent="0.25">
      <c r="B8706" s="8" t="s">
        <v>30</v>
      </c>
      <c r="C8706" s="8">
        <v>1128299</v>
      </c>
      <c r="D8706" s="9">
        <v>44553</v>
      </c>
      <c r="E8706" s="8" t="s">
        <v>31</v>
      </c>
      <c r="F8706" s="8" t="s">
        <v>80</v>
      </c>
      <c r="G8706" s="8" t="s">
        <v>63</v>
      </c>
      <c r="H8706" s="10" t="s">
        <v>20</v>
      </c>
      <c r="I8706" s="11">
        <v>53</v>
      </c>
      <c r="J8706" s="12">
        <v>165</v>
      </c>
      <c r="K8706" s="12">
        <v>874.5</v>
      </c>
      <c r="L8706" s="13">
        <v>341.05499999999995</v>
      </c>
      <c r="M8706" s="8" t="s">
        <v>23</v>
      </c>
      <c r="N8706" s="19">
        <v>51161</v>
      </c>
    </row>
    <row r="8707" spans="2:14" ht="14.25" customHeight="1" x14ac:dyDescent="0.25">
      <c r="B8707" s="8" t="s">
        <v>30</v>
      </c>
      <c r="C8707" s="8">
        <v>1128299</v>
      </c>
      <c r="D8707" s="9">
        <v>44553</v>
      </c>
      <c r="E8707" s="8" t="s">
        <v>31</v>
      </c>
      <c r="F8707" s="8" t="s">
        <v>80</v>
      </c>
      <c r="G8707" s="8" t="s">
        <v>63</v>
      </c>
      <c r="H8707" s="10" t="s">
        <v>21</v>
      </c>
      <c r="I8707" s="11">
        <v>54</v>
      </c>
      <c r="J8707" s="12">
        <v>157</v>
      </c>
      <c r="K8707" s="12">
        <v>847.8</v>
      </c>
      <c r="L8707" s="13">
        <v>398.46600000000001</v>
      </c>
      <c r="M8707" s="8" t="s">
        <v>23</v>
      </c>
      <c r="N8707" s="19">
        <v>51162</v>
      </c>
    </row>
    <row r="8708" spans="2:14" ht="14.25" customHeight="1" x14ac:dyDescent="0.25">
      <c r="B8708" s="8" t="s">
        <v>30</v>
      </c>
      <c r="C8708" s="8">
        <v>1128299</v>
      </c>
      <c r="D8708" s="9">
        <v>44553</v>
      </c>
      <c r="E8708" s="8" t="s">
        <v>31</v>
      </c>
      <c r="F8708" s="8" t="s">
        <v>80</v>
      </c>
      <c r="G8708" s="8" t="s">
        <v>63</v>
      </c>
      <c r="H8708" s="10" t="s">
        <v>22</v>
      </c>
      <c r="I8708" s="11">
        <v>55</v>
      </c>
      <c r="J8708" s="12">
        <v>201</v>
      </c>
      <c r="K8708" s="12">
        <v>1105.5</v>
      </c>
      <c r="L8708" s="13">
        <v>375.87</v>
      </c>
      <c r="M8708" s="8" t="s">
        <v>23</v>
      </c>
      <c r="N8708" s="19">
        <v>51163</v>
      </c>
    </row>
    <row r="8709" spans="2:14" ht="14.25" customHeight="1" x14ac:dyDescent="0.25">
      <c r="B8709" s="8" t="s">
        <v>30</v>
      </c>
      <c r="C8709" s="8">
        <v>1128299</v>
      </c>
      <c r="D8709" s="9">
        <v>44213</v>
      </c>
      <c r="E8709" s="8" t="s">
        <v>31</v>
      </c>
      <c r="F8709" s="8" t="s">
        <v>80</v>
      </c>
      <c r="G8709" s="8" t="s">
        <v>63</v>
      </c>
      <c r="H8709" s="10" t="s">
        <v>16</v>
      </c>
      <c r="I8709" s="11">
        <v>28</v>
      </c>
      <c r="J8709" s="12">
        <v>120</v>
      </c>
      <c r="K8709" s="12">
        <v>336</v>
      </c>
      <c r="L8709" s="13">
        <v>141.12</v>
      </c>
      <c r="M8709" s="8" t="s">
        <v>23</v>
      </c>
      <c r="N8709" s="19">
        <v>51164</v>
      </c>
    </row>
    <row r="8710" spans="2:14" ht="14.25" customHeight="1" x14ac:dyDescent="0.25">
      <c r="B8710" s="8" t="s">
        <v>30</v>
      </c>
      <c r="C8710" s="8">
        <v>1128299</v>
      </c>
      <c r="D8710" s="9">
        <v>44213</v>
      </c>
      <c r="E8710" s="8" t="s">
        <v>31</v>
      </c>
      <c r="F8710" s="8" t="s">
        <v>80</v>
      </c>
      <c r="G8710" s="8" t="s">
        <v>63</v>
      </c>
      <c r="H8710" s="10" t="s">
        <v>18</v>
      </c>
      <c r="I8710" s="11">
        <v>31</v>
      </c>
      <c r="J8710" s="12">
        <v>124</v>
      </c>
      <c r="K8710" s="12">
        <v>384.4</v>
      </c>
      <c r="L8710" s="13">
        <v>169.136</v>
      </c>
      <c r="M8710" s="8" t="s">
        <v>23</v>
      </c>
      <c r="N8710" s="19">
        <v>51165</v>
      </c>
    </row>
    <row r="8711" spans="2:14" ht="14.25" customHeight="1" x14ac:dyDescent="0.25">
      <c r="B8711" s="8" t="s">
        <v>30</v>
      </c>
      <c r="C8711" s="8">
        <v>1128299</v>
      </c>
      <c r="D8711" s="9">
        <v>44213</v>
      </c>
      <c r="E8711" s="8" t="s">
        <v>31</v>
      </c>
      <c r="F8711" s="8" t="s">
        <v>80</v>
      </c>
      <c r="G8711" s="8" t="s">
        <v>63</v>
      </c>
      <c r="H8711" s="10" t="s">
        <v>19</v>
      </c>
      <c r="I8711" s="11">
        <v>33</v>
      </c>
      <c r="J8711" s="12">
        <v>128</v>
      </c>
      <c r="K8711" s="12">
        <v>422.4</v>
      </c>
      <c r="L8711" s="13">
        <v>181.63199999999998</v>
      </c>
      <c r="M8711" s="8" t="s">
        <v>23</v>
      </c>
      <c r="N8711" s="19">
        <v>51166</v>
      </c>
    </row>
    <row r="8712" spans="2:14" ht="14.25" customHeight="1" x14ac:dyDescent="0.25">
      <c r="B8712" s="8" t="s">
        <v>30</v>
      </c>
      <c r="C8712" s="8">
        <v>1128299</v>
      </c>
      <c r="D8712" s="9">
        <v>44213</v>
      </c>
      <c r="E8712" s="8" t="s">
        <v>31</v>
      </c>
      <c r="F8712" s="8" t="s">
        <v>80</v>
      </c>
      <c r="G8712" s="8" t="s">
        <v>63</v>
      </c>
      <c r="H8712" s="10" t="s">
        <v>20</v>
      </c>
      <c r="I8712" s="11">
        <v>34</v>
      </c>
      <c r="J8712" s="12">
        <v>78</v>
      </c>
      <c r="K8712" s="12">
        <v>265.2</v>
      </c>
      <c r="L8712" s="13">
        <v>121.99199999999999</v>
      </c>
      <c r="M8712" s="8" t="s">
        <v>23</v>
      </c>
      <c r="N8712" s="19">
        <v>51167</v>
      </c>
    </row>
    <row r="8713" spans="2:14" ht="14.25" customHeight="1" x14ac:dyDescent="0.25">
      <c r="B8713" s="8" t="s">
        <v>30</v>
      </c>
      <c r="C8713" s="8">
        <v>1128299</v>
      </c>
      <c r="D8713" s="9">
        <v>44213</v>
      </c>
      <c r="E8713" s="8" t="s">
        <v>31</v>
      </c>
      <c r="F8713" s="8" t="s">
        <v>80</v>
      </c>
      <c r="G8713" s="8" t="s">
        <v>63</v>
      </c>
      <c r="H8713" s="10" t="s">
        <v>21</v>
      </c>
      <c r="I8713" s="11">
        <v>33</v>
      </c>
      <c r="J8713" s="12">
        <v>68</v>
      </c>
      <c r="K8713" s="12">
        <v>224.4</v>
      </c>
      <c r="L8713" s="13">
        <v>114.444</v>
      </c>
      <c r="M8713" s="8" t="s">
        <v>23</v>
      </c>
      <c r="N8713" s="19">
        <v>51168</v>
      </c>
    </row>
    <row r="8714" spans="2:14" ht="14.25" customHeight="1" x14ac:dyDescent="0.25">
      <c r="B8714" s="8" t="s">
        <v>30</v>
      </c>
      <c r="C8714" s="8">
        <v>1128299</v>
      </c>
      <c r="D8714" s="9">
        <v>44213</v>
      </c>
      <c r="E8714" s="8" t="s">
        <v>31</v>
      </c>
      <c r="F8714" s="8" t="s">
        <v>80</v>
      </c>
      <c r="G8714" s="8" t="s">
        <v>63</v>
      </c>
      <c r="H8714" s="10" t="s">
        <v>22</v>
      </c>
      <c r="I8714" s="11">
        <v>34</v>
      </c>
      <c r="J8714" s="12">
        <v>140</v>
      </c>
      <c r="K8714" s="12">
        <v>476</v>
      </c>
      <c r="L8714" s="13">
        <v>190.39999999999998</v>
      </c>
      <c r="M8714" s="8" t="s">
        <v>23</v>
      </c>
      <c r="N8714" s="19">
        <v>51169</v>
      </c>
    </row>
    <row r="8715" spans="2:14" ht="14.25" customHeight="1" x14ac:dyDescent="0.25">
      <c r="B8715" s="8" t="s">
        <v>30</v>
      </c>
      <c r="C8715" s="8">
        <v>1128299</v>
      </c>
      <c r="D8715" s="9">
        <v>44244</v>
      </c>
      <c r="E8715" s="8" t="s">
        <v>31</v>
      </c>
      <c r="F8715" s="8" t="s">
        <v>80</v>
      </c>
      <c r="G8715" s="8" t="s">
        <v>63</v>
      </c>
      <c r="H8715" s="10" t="s">
        <v>16</v>
      </c>
      <c r="I8715" s="11">
        <v>24</v>
      </c>
      <c r="J8715" s="12">
        <v>175</v>
      </c>
      <c r="K8715" s="12">
        <v>420</v>
      </c>
      <c r="L8715" s="13">
        <v>188.99999999999997</v>
      </c>
      <c r="M8715" s="8" t="s">
        <v>23</v>
      </c>
      <c r="N8715" s="19">
        <v>51170</v>
      </c>
    </row>
    <row r="8716" spans="2:14" ht="14.25" customHeight="1" x14ac:dyDescent="0.25">
      <c r="B8716" s="8" t="s">
        <v>30</v>
      </c>
      <c r="C8716" s="8">
        <v>1128299</v>
      </c>
      <c r="D8716" s="9">
        <v>44244</v>
      </c>
      <c r="E8716" s="8" t="s">
        <v>31</v>
      </c>
      <c r="F8716" s="8" t="s">
        <v>80</v>
      </c>
      <c r="G8716" s="8" t="s">
        <v>63</v>
      </c>
      <c r="H8716" s="10" t="s">
        <v>18</v>
      </c>
      <c r="I8716" s="11">
        <v>31</v>
      </c>
      <c r="J8716" s="12">
        <v>124</v>
      </c>
      <c r="K8716" s="12">
        <v>384.4</v>
      </c>
      <c r="L8716" s="13">
        <v>165.29199999999997</v>
      </c>
      <c r="M8716" s="8" t="s">
        <v>23</v>
      </c>
      <c r="N8716" s="19">
        <v>51171</v>
      </c>
    </row>
    <row r="8717" spans="2:14" ht="14.25" customHeight="1" x14ac:dyDescent="0.25">
      <c r="B8717" s="8" t="s">
        <v>30</v>
      </c>
      <c r="C8717" s="8">
        <v>1128299</v>
      </c>
      <c r="D8717" s="9">
        <v>44244</v>
      </c>
      <c r="E8717" s="8" t="s">
        <v>31</v>
      </c>
      <c r="F8717" s="8" t="s">
        <v>80</v>
      </c>
      <c r="G8717" s="8" t="s">
        <v>63</v>
      </c>
      <c r="H8717" s="10" t="s">
        <v>19</v>
      </c>
      <c r="I8717" s="11">
        <v>34</v>
      </c>
      <c r="J8717" s="12">
        <v>132</v>
      </c>
      <c r="K8717" s="12">
        <v>448.8</v>
      </c>
      <c r="L8717" s="13">
        <v>192.98399999999998</v>
      </c>
      <c r="M8717" s="8" t="s">
        <v>23</v>
      </c>
      <c r="N8717" s="19">
        <v>51172</v>
      </c>
    </row>
    <row r="8718" spans="2:14" ht="14.25" customHeight="1" x14ac:dyDescent="0.25">
      <c r="B8718" s="8" t="s">
        <v>30</v>
      </c>
      <c r="C8718" s="8">
        <v>1128299</v>
      </c>
      <c r="D8718" s="9">
        <v>44244</v>
      </c>
      <c r="E8718" s="8" t="s">
        <v>27</v>
      </c>
      <c r="F8718" s="8" t="s">
        <v>81</v>
      </c>
      <c r="G8718" s="8" t="s">
        <v>82</v>
      </c>
      <c r="H8718" s="10" t="s">
        <v>20</v>
      </c>
      <c r="I8718" s="11">
        <v>33</v>
      </c>
      <c r="J8718" s="12">
        <v>75</v>
      </c>
      <c r="K8718" s="12">
        <v>247.5</v>
      </c>
      <c r="L8718" s="13">
        <v>116.325</v>
      </c>
      <c r="M8718" s="8" t="s">
        <v>23</v>
      </c>
      <c r="N8718" s="19">
        <v>51173</v>
      </c>
    </row>
    <row r="8719" spans="2:14" ht="14.25" customHeight="1" x14ac:dyDescent="0.25">
      <c r="B8719" s="8" t="s">
        <v>30</v>
      </c>
      <c r="C8719" s="8">
        <v>1128299</v>
      </c>
      <c r="D8719" s="9">
        <v>44244</v>
      </c>
      <c r="E8719" s="8" t="s">
        <v>27</v>
      </c>
      <c r="F8719" s="8" t="s">
        <v>81</v>
      </c>
      <c r="G8719" s="8" t="s">
        <v>82</v>
      </c>
      <c r="H8719" s="10" t="s">
        <v>21</v>
      </c>
      <c r="I8719" s="11">
        <v>33</v>
      </c>
      <c r="J8719" s="12">
        <v>53</v>
      </c>
      <c r="K8719" s="12">
        <v>174.9</v>
      </c>
      <c r="L8719" s="13">
        <v>82.203000000000003</v>
      </c>
      <c r="M8719" s="8" t="s">
        <v>23</v>
      </c>
      <c r="N8719" s="19">
        <v>51174</v>
      </c>
    </row>
    <row r="8720" spans="2:14" ht="14.25" customHeight="1" x14ac:dyDescent="0.25">
      <c r="B8720" s="8" t="s">
        <v>30</v>
      </c>
      <c r="C8720" s="8">
        <v>1128299</v>
      </c>
      <c r="D8720" s="9">
        <v>44244</v>
      </c>
      <c r="E8720" s="8" t="s">
        <v>27</v>
      </c>
      <c r="F8720" s="8" t="s">
        <v>81</v>
      </c>
      <c r="G8720" s="8" t="s">
        <v>82</v>
      </c>
      <c r="H8720" s="10" t="s">
        <v>22</v>
      </c>
      <c r="I8720" s="11">
        <v>32</v>
      </c>
      <c r="J8720" s="12">
        <v>131</v>
      </c>
      <c r="K8720" s="12">
        <v>419.2</v>
      </c>
      <c r="L8720" s="13">
        <v>155.10399999999998</v>
      </c>
      <c r="M8720" s="8" t="s">
        <v>23</v>
      </c>
      <c r="N8720" s="19">
        <v>51175</v>
      </c>
    </row>
    <row r="8721" spans="2:14" ht="14.25" customHeight="1" x14ac:dyDescent="0.25">
      <c r="B8721" s="8" t="s">
        <v>30</v>
      </c>
      <c r="C8721" s="8">
        <v>1128299</v>
      </c>
      <c r="D8721" s="9">
        <v>44271</v>
      </c>
      <c r="E8721" s="8" t="s">
        <v>27</v>
      </c>
      <c r="F8721" s="8" t="s">
        <v>81</v>
      </c>
      <c r="G8721" s="8" t="s">
        <v>82</v>
      </c>
      <c r="H8721" s="10" t="s">
        <v>16</v>
      </c>
      <c r="I8721" s="11">
        <v>29</v>
      </c>
      <c r="J8721" s="12">
        <v>179</v>
      </c>
      <c r="K8721" s="12">
        <v>519.1</v>
      </c>
      <c r="L8721" s="13">
        <v>238.78599999999997</v>
      </c>
      <c r="M8721" s="8" t="s">
        <v>23</v>
      </c>
      <c r="N8721" s="19">
        <v>51176</v>
      </c>
    </row>
    <row r="8722" spans="2:14" ht="14.25" customHeight="1" x14ac:dyDescent="0.25">
      <c r="B8722" s="8" t="s">
        <v>30</v>
      </c>
      <c r="C8722" s="8">
        <v>1128299</v>
      </c>
      <c r="D8722" s="9">
        <v>44271</v>
      </c>
      <c r="E8722" s="8" t="s">
        <v>27</v>
      </c>
      <c r="F8722" s="8" t="s">
        <v>81</v>
      </c>
      <c r="G8722" s="8" t="s">
        <v>82</v>
      </c>
      <c r="H8722" s="10" t="s">
        <v>18</v>
      </c>
      <c r="I8722" s="11">
        <v>38</v>
      </c>
      <c r="J8722" s="12">
        <v>120</v>
      </c>
      <c r="K8722" s="12">
        <v>456</v>
      </c>
      <c r="L8722" s="13">
        <v>200.64</v>
      </c>
      <c r="M8722" s="8" t="s">
        <v>23</v>
      </c>
      <c r="N8722" s="19">
        <v>51177</v>
      </c>
    </row>
    <row r="8723" spans="2:14" ht="14.25" customHeight="1" x14ac:dyDescent="0.25">
      <c r="B8723" s="8" t="s">
        <v>30</v>
      </c>
      <c r="C8723" s="8">
        <v>1128299</v>
      </c>
      <c r="D8723" s="9">
        <v>44271</v>
      </c>
      <c r="E8723" s="8" t="s">
        <v>27</v>
      </c>
      <c r="F8723" s="8" t="s">
        <v>81</v>
      </c>
      <c r="G8723" s="8" t="s">
        <v>82</v>
      </c>
      <c r="H8723" s="10" t="s">
        <v>19</v>
      </c>
      <c r="I8723" s="11">
        <v>39</v>
      </c>
      <c r="J8723" s="12">
        <v>120</v>
      </c>
      <c r="K8723" s="12">
        <v>468</v>
      </c>
      <c r="L8723" s="13">
        <v>210.6</v>
      </c>
      <c r="M8723" s="8" t="s">
        <v>23</v>
      </c>
      <c r="N8723" s="19">
        <v>51178</v>
      </c>
    </row>
    <row r="8724" spans="2:14" ht="14.25" customHeight="1" x14ac:dyDescent="0.25">
      <c r="B8724" s="8" t="s">
        <v>30</v>
      </c>
      <c r="C8724" s="8">
        <v>1128299</v>
      </c>
      <c r="D8724" s="9">
        <v>44271</v>
      </c>
      <c r="E8724" s="8" t="s">
        <v>27</v>
      </c>
      <c r="F8724" s="8" t="s">
        <v>81</v>
      </c>
      <c r="G8724" s="8" t="s">
        <v>82</v>
      </c>
      <c r="H8724" s="10" t="s">
        <v>20</v>
      </c>
      <c r="I8724" s="11">
        <v>43</v>
      </c>
      <c r="J8724" s="12">
        <v>96</v>
      </c>
      <c r="K8724" s="12">
        <v>412.8</v>
      </c>
      <c r="L8724" s="13">
        <v>177.50399999999996</v>
      </c>
      <c r="M8724" s="8" t="s">
        <v>23</v>
      </c>
      <c r="N8724" s="19">
        <v>51179</v>
      </c>
    </row>
    <row r="8725" spans="2:14" ht="14.25" customHeight="1" x14ac:dyDescent="0.25">
      <c r="B8725" s="8" t="s">
        <v>30</v>
      </c>
      <c r="C8725" s="8">
        <v>1128299</v>
      </c>
      <c r="D8725" s="9">
        <v>44271</v>
      </c>
      <c r="E8725" s="8" t="s">
        <v>27</v>
      </c>
      <c r="F8725" s="8" t="s">
        <v>81</v>
      </c>
      <c r="G8725" s="8" t="s">
        <v>82</v>
      </c>
      <c r="H8725" s="10" t="s">
        <v>21</v>
      </c>
      <c r="I8725" s="11">
        <v>40</v>
      </c>
      <c r="J8725" s="12">
        <v>50</v>
      </c>
      <c r="K8725" s="12">
        <v>200</v>
      </c>
      <c r="L8725" s="13">
        <v>102</v>
      </c>
      <c r="M8725" s="8" t="s">
        <v>23</v>
      </c>
      <c r="N8725" s="19">
        <v>51180</v>
      </c>
    </row>
    <row r="8726" spans="2:14" ht="14.25" customHeight="1" x14ac:dyDescent="0.25">
      <c r="B8726" s="8" t="s">
        <v>30</v>
      </c>
      <c r="C8726" s="8">
        <v>1128299</v>
      </c>
      <c r="D8726" s="9">
        <v>44271</v>
      </c>
      <c r="E8726" s="8" t="s">
        <v>27</v>
      </c>
      <c r="F8726" s="8" t="s">
        <v>81</v>
      </c>
      <c r="G8726" s="8" t="s">
        <v>82</v>
      </c>
      <c r="H8726" s="10" t="s">
        <v>22</v>
      </c>
      <c r="I8726" s="11">
        <v>29</v>
      </c>
      <c r="J8726" s="12">
        <v>109</v>
      </c>
      <c r="K8726" s="12">
        <v>316.10000000000002</v>
      </c>
      <c r="L8726" s="13">
        <v>116.95699999999999</v>
      </c>
      <c r="M8726" s="8" t="s">
        <v>23</v>
      </c>
      <c r="N8726" s="19">
        <v>51181</v>
      </c>
    </row>
    <row r="8727" spans="2:14" ht="14.25" customHeight="1" x14ac:dyDescent="0.25">
      <c r="B8727" s="8" t="s">
        <v>30</v>
      </c>
      <c r="C8727" s="8">
        <v>1128299</v>
      </c>
      <c r="D8727" s="9">
        <v>44303</v>
      </c>
      <c r="E8727" s="8" t="s">
        <v>27</v>
      </c>
      <c r="F8727" s="8" t="s">
        <v>81</v>
      </c>
      <c r="G8727" s="8" t="s">
        <v>82</v>
      </c>
      <c r="H8727" s="10" t="s">
        <v>16</v>
      </c>
      <c r="I8727" s="11">
        <v>38</v>
      </c>
      <c r="J8727" s="12">
        <v>168</v>
      </c>
      <c r="K8727" s="12">
        <v>638.4</v>
      </c>
      <c r="L8727" s="13">
        <v>300.048</v>
      </c>
      <c r="M8727" s="8" t="s">
        <v>23</v>
      </c>
      <c r="N8727" s="19">
        <v>51182</v>
      </c>
    </row>
    <row r="8728" spans="2:14" ht="14.25" customHeight="1" x14ac:dyDescent="0.25">
      <c r="B8728" s="8" t="s">
        <v>30</v>
      </c>
      <c r="C8728" s="8">
        <v>1128299</v>
      </c>
      <c r="D8728" s="9">
        <v>44303</v>
      </c>
      <c r="E8728" s="8" t="s">
        <v>27</v>
      </c>
      <c r="F8728" s="8" t="s">
        <v>81</v>
      </c>
      <c r="G8728" s="8" t="s">
        <v>82</v>
      </c>
      <c r="H8728" s="10" t="s">
        <v>18</v>
      </c>
      <c r="I8728" s="11">
        <v>36</v>
      </c>
      <c r="J8728" s="12">
        <v>107</v>
      </c>
      <c r="K8728" s="12">
        <v>385.2</v>
      </c>
      <c r="L8728" s="13">
        <v>177.19199999999998</v>
      </c>
      <c r="M8728" s="8" t="s">
        <v>23</v>
      </c>
      <c r="N8728" s="19">
        <v>51183</v>
      </c>
    </row>
    <row r="8729" spans="2:14" ht="14.25" customHeight="1" x14ac:dyDescent="0.25">
      <c r="B8729" s="8" t="s">
        <v>30</v>
      </c>
      <c r="C8729" s="8">
        <v>1128299</v>
      </c>
      <c r="D8729" s="9">
        <v>44303</v>
      </c>
      <c r="E8729" s="8" t="s">
        <v>27</v>
      </c>
      <c r="F8729" s="8" t="s">
        <v>81</v>
      </c>
      <c r="G8729" s="8" t="s">
        <v>82</v>
      </c>
      <c r="H8729" s="10" t="s">
        <v>19</v>
      </c>
      <c r="I8729" s="11">
        <v>40</v>
      </c>
      <c r="J8729" s="12">
        <v>120</v>
      </c>
      <c r="K8729" s="12">
        <v>480</v>
      </c>
      <c r="L8729" s="13">
        <v>201.6</v>
      </c>
      <c r="M8729" s="8" t="s">
        <v>23</v>
      </c>
      <c r="N8729" s="19">
        <v>51184</v>
      </c>
    </row>
    <row r="8730" spans="2:14" ht="14.25" customHeight="1" x14ac:dyDescent="0.25">
      <c r="B8730" s="8" t="s">
        <v>30</v>
      </c>
      <c r="C8730" s="8">
        <v>1128299</v>
      </c>
      <c r="D8730" s="9">
        <v>44303</v>
      </c>
      <c r="E8730" s="8" t="s">
        <v>27</v>
      </c>
      <c r="F8730" s="8" t="s">
        <v>81</v>
      </c>
      <c r="G8730" s="8" t="s">
        <v>82</v>
      </c>
      <c r="H8730" s="10" t="s">
        <v>20</v>
      </c>
      <c r="I8730" s="11">
        <v>27</v>
      </c>
      <c r="J8730" s="12">
        <v>91</v>
      </c>
      <c r="K8730" s="12">
        <v>245.7</v>
      </c>
      <c r="L8730" s="13">
        <v>110.56499999999998</v>
      </c>
      <c r="M8730" s="8" t="s">
        <v>23</v>
      </c>
      <c r="N8730" s="19">
        <v>51185</v>
      </c>
    </row>
    <row r="8731" spans="2:14" ht="14.25" customHeight="1" x14ac:dyDescent="0.25">
      <c r="B8731" s="8" t="s">
        <v>30</v>
      </c>
      <c r="C8731" s="8">
        <v>1128299</v>
      </c>
      <c r="D8731" s="9">
        <v>44303</v>
      </c>
      <c r="E8731" s="8" t="s">
        <v>27</v>
      </c>
      <c r="F8731" s="8" t="s">
        <v>81</v>
      </c>
      <c r="G8731" s="8" t="s">
        <v>82</v>
      </c>
      <c r="H8731" s="10" t="s">
        <v>21</v>
      </c>
      <c r="I8731" s="11">
        <v>34</v>
      </c>
      <c r="J8731" s="12">
        <v>56</v>
      </c>
      <c r="K8731" s="12">
        <v>190.4</v>
      </c>
      <c r="L8731" s="13">
        <v>97.103999999999999</v>
      </c>
      <c r="M8731" s="8" t="s">
        <v>23</v>
      </c>
      <c r="N8731" s="19">
        <v>51186</v>
      </c>
    </row>
    <row r="8732" spans="2:14" ht="14.25" customHeight="1" x14ac:dyDescent="0.25">
      <c r="B8732" s="8" t="s">
        <v>30</v>
      </c>
      <c r="C8732" s="8">
        <v>1128299</v>
      </c>
      <c r="D8732" s="9">
        <v>44303</v>
      </c>
      <c r="E8732" s="8" t="s">
        <v>27</v>
      </c>
      <c r="F8732" s="8" t="s">
        <v>81</v>
      </c>
      <c r="G8732" s="8" t="s">
        <v>82</v>
      </c>
      <c r="H8732" s="10" t="s">
        <v>22</v>
      </c>
      <c r="I8732" s="11">
        <v>39</v>
      </c>
      <c r="J8732" s="12">
        <v>123</v>
      </c>
      <c r="K8732" s="12">
        <v>479.7</v>
      </c>
      <c r="L8732" s="13">
        <v>177.48899999999998</v>
      </c>
      <c r="M8732" s="8" t="s">
        <v>23</v>
      </c>
      <c r="N8732" s="19">
        <v>51187</v>
      </c>
    </row>
    <row r="8733" spans="2:14" ht="14.25" customHeight="1" x14ac:dyDescent="0.25">
      <c r="B8733" s="8" t="s">
        <v>30</v>
      </c>
      <c r="C8733" s="8">
        <v>1128299</v>
      </c>
      <c r="D8733" s="9">
        <v>44334</v>
      </c>
      <c r="E8733" s="8" t="s">
        <v>27</v>
      </c>
      <c r="F8733" s="8" t="s">
        <v>81</v>
      </c>
      <c r="G8733" s="8" t="s">
        <v>82</v>
      </c>
      <c r="H8733" s="10" t="s">
        <v>16</v>
      </c>
      <c r="I8733" s="11">
        <v>32</v>
      </c>
      <c r="J8733" s="12">
        <v>176</v>
      </c>
      <c r="K8733" s="12">
        <v>563.20000000000005</v>
      </c>
      <c r="L8733" s="13">
        <v>242.17599999999999</v>
      </c>
      <c r="M8733" s="8" t="s">
        <v>23</v>
      </c>
      <c r="N8733" s="19">
        <v>51188</v>
      </c>
    </row>
    <row r="8734" spans="2:14" ht="14.25" customHeight="1" x14ac:dyDescent="0.25">
      <c r="B8734" s="8" t="s">
        <v>30</v>
      </c>
      <c r="C8734" s="8">
        <v>1128299</v>
      </c>
      <c r="D8734" s="9">
        <v>44334</v>
      </c>
      <c r="E8734" s="8" t="s">
        <v>27</v>
      </c>
      <c r="F8734" s="8" t="s">
        <v>81</v>
      </c>
      <c r="G8734" s="8" t="s">
        <v>82</v>
      </c>
      <c r="H8734" s="10" t="s">
        <v>18</v>
      </c>
      <c r="I8734" s="11">
        <v>40</v>
      </c>
      <c r="J8734" s="12">
        <v>128</v>
      </c>
      <c r="K8734" s="12">
        <v>512</v>
      </c>
      <c r="L8734" s="13">
        <v>225.27999999999997</v>
      </c>
      <c r="M8734" s="8" t="s">
        <v>23</v>
      </c>
      <c r="N8734" s="19">
        <v>51189</v>
      </c>
    </row>
    <row r="8735" spans="2:14" ht="14.25" customHeight="1" x14ac:dyDescent="0.25">
      <c r="B8735" s="8" t="s">
        <v>30</v>
      </c>
      <c r="C8735" s="8">
        <v>1128299</v>
      </c>
      <c r="D8735" s="9">
        <v>44334</v>
      </c>
      <c r="E8735" s="8" t="s">
        <v>27</v>
      </c>
      <c r="F8735" s="8" t="s">
        <v>81</v>
      </c>
      <c r="G8735" s="8" t="s">
        <v>82</v>
      </c>
      <c r="H8735" s="10" t="s">
        <v>19</v>
      </c>
      <c r="I8735" s="11">
        <v>37</v>
      </c>
      <c r="J8735" s="12">
        <v>136</v>
      </c>
      <c r="K8735" s="12">
        <v>503.2</v>
      </c>
      <c r="L8735" s="13">
        <v>211.34399999999999</v>
      </c>
      <c r="M8735" s="8" t="s">
        <v>23</v>
      </c>
      <c r="N8735" s="19">
        <v>51190</v>
      </c>
    </row>
    <row r="8736" spans="2:14" ht="14.25" customHeight="1" x14ac:dyDescent="0.25">
      <c r="B8736" s="8" t="s">
        <v>30</v>
      </c>
      <c r="C8736" s="8">
        <v>1128299</v>
      </c>
      <c r="D8736" s="9">
        <v>44334</v>
      </c>
      <c r="E8736" s="8" t="s">
        <v>27</v>
      </c>
      <c r="F8736" s="8" t="s">
        <v>81</v>
      </c>
      <c r="G8736" s="8" t="s">
        <v>82</v>
      </c>
      <c r="H8736" s="10" t="s">
        <v>20</v>
      </c>
      <c r="I8736" s="11">
        <v>33</v>
      </c>
      <c r="J8736" s="12">
        <v>101</v>
      </c>
      <c r="K8736" s="12">
        <v>333.3</v>
      </c>
      <c r="L8736" s="13">
        <v>143.31899999999999</v>
      </c>
      <c r="M8736" s="8" t="s">
        <v>23</v>
      </c>
      <c r="N8736" s="19">
        <v>51191</v>
      </c>
    </row>
    <row r="8737" spans="2:14" ht="14.25" customHeight="1" x14ac:dyDescent="0.25">
      <c r="B8737" s="8" t="s">
        <v>30</v>
      </c>
      <c r="C8737" s="8">
        <v>1128299</v>
      </c>
      <c r="D8737" s="9">
        <v>44334</v>
      </c>
      <c r="E8737" s="8" t="s">
        <v>27</v>
      </c>
      <c r="F8737" s="8" t="s">
        <v>81</v>
      </c>
      <c r="G8737" s="8" t="s">
        <v>82</v>
      </c>
      <c r="H8737" s="10" t="s">
        <v>21</v>
      </c>
      <c r="I8737" s="11">
        <v>32</v>
      </c>
      <c r="J8737" s="12">
        <v>77</v>
      </c>
      <c r="K8737" s="12">
        <v>246.4</v>
      </c>
      <c r="L8737" s="13">
        <v>118.27200000000001</v>
      </c>
      <c r="M8737" s="8" t="s">
        <v>23</v>
      </c>
      <c r="N8737" s="19">
        <v>51192</v>
      </c>
    </row>
    <row r="8738" spans="2:14" ht="14.25" customHeight="1" x14ac:dyDescent="0.25">
      <c r="B8738" s="8" t="s">
        <v>30</v>
      </c>
      <c r="C8738" s="8">
        <v>1128299</v>
      </c>
      <c r="D8738" s="9">
        <v>44334</v>
      </c>
      <c r="E8738" s="8" t="s">
        <v>27</v>
      </c>
      <c r="F8738" s="8" t="s">
        <v>81</v>
      </c>
      <c r="G8738" s="8" t="s">
        <v>82</v>
      </c>
      <c r="H8738" s="10" t="s">
        <v>22</v>
      </c>
      <c r="I8738" s="11">
        <v>46</v>
      </c>
      <c r="J8738" s="12">
        <v>178</v>
      </c>
      <c r="K8738" s="12">
        <v>818.8</v>
      </c>
      <c r="L8738" s="13">
        <v>327.52</v>
      </c>
      <c r="M8738" s="8" t="s">
        <v>23</v>
      </c>
      <c r="N8738" s="19">
        <v>51193</v>
      </c>
    </row>
    <row r="8739" spans="2:14" ht="14.25" customHeight="1" x14ac:dyDescent="0.25">
      <c r="B8739" s="8" t="s">
        <v>30</v>
      </c>
      <c r="C8739" s="8">
        <v>1128299</v>
      </c>
      <c r="D8739" s="9">
        <v>44364</v>
      </c>
      <c r="E8739" s="8" t="s">
        <v>27</v>
      </c>
      <c r="F8739" s="8" t="s">
        <v>81</v>
      </c>
      <c r="G8739" s="8" t="s">
        <v>82</v>
      </c>
      <c r="H8739" s="10" t="s">
        <v>16</v>
      </c>
      <c r="I8739" s="11">
        <v>47</v>
      </c>
      <c r="J8739" s="12">
        <v>256</v>
      </c>
      <c r="K8739" s="12">
        <v>1203.2</v>
      </c>
      <c r="L8739" s="13">
        <v>565.50400000000002</v>
      </c>
      <c r="M8739" s="8" t="s">
        <v>23</v>
      </c>
      <c r="N8739" s="19">
        <v>51194</v>
      </c>
    </row>
    <row r="8740" spans="2:14" ht="14.25" customHeight="1" x14ac:dyDescent="0.25">
      <c r="B8740" s="8" t="s">
        <v>30</v>
      </c>
      <c r="C8740" s="8">
        <v>1128299</v>
      </c>
      <c r="D8740" s="9">
        <v>44364</v>
      </c>
      <c r="E8740" s="8" t="s">
        <v>27</v>
      </c>
      <c r="F8740" s="8" t="s">
        <v>81</v>
      </c>
      <c r="G8740" s="8" t="s">
        <v>82</v>
      </c>
      <c r="H8740" s="10" t="s">
        <v>18</v>
      </c>
      <c r="I8740" s="11">
        <v>55</v>
      </c>
      <c r="J8740" s="12">
        <v>224</v>
      </c>
      <c r="K8740" s="12">
        <v>1232</v>
      </c>
      <c r="L8740" s="13">
        <v>554.39999999999986</v>
      </c>
      <c r="M8740" s="8" t="s">
        <v>23</v>
      </c>
      <c r="N8740" s="19">
        <v>51195</v>
      </c>
    </row>
    <row r="8741" spans="2:14" ht="14.25" customHeight="1" x14ac:dyDescent="0.25">
      <c r="B8741" s="8" t="s">
        <v>30</v>
      </c>
      <c r="C8741" s="8">
        <v>1128299</v>
      </c>
      <c r="D8741" s="9">
        <v>44364</v>
      </c>
      <c r="E8741" s="8" t="s">
        <v>27</v>
      </c>
      <c r="F8741" s="8" t="s">
        <v>81</v>
      </c>
      <c r="G8741" s="8" t="s">
        <v>82</v>
      </c>
      <c r="H8741" s="10" t="s">
        <v>19</v>
      </c>
      <c r="I8741" s="11">
        <v>55</v>
      </c>
      <c r="J8741" s="12">
        <v>210</v>
      </c>
      <c r="K8741" s="12">
        <v>1155</v>
      </c>
      <c r="L8741" s="13">
        <v>508.19999999999993</v>
      </c>
      <c r="M8741" s="8" t="s">
        <v>23</v>
      </c>
      <c r="N8741" s="19">
        <v>51196</v>
      </c>
    </row>
    <row r="8742" spans="2:14" ht="14.25" customHeight="1" x14ac:dyDescent="0.25">
      <c r="B8742" s="8" t="s">
        <v>30</v>
      </c>
      <c r="C8742" s="8">
        <v>1128299</v>
      </c>
      <c r="D8742" s="9">
        <v>44364</v>
      </c>
      <c r="E8742" s="8" t="s">
        <v>27</v>
      </c>
      <c r="F8742" s="8" t="s">
        <v>81</v>
      </c>
      <c r="G8742" s="8" t="s">
        <v>82</v>
      </c>
      <c r="H8742" s="10" t="s">
        <v>20</v>
      </c>
      <c r="I8742" s="11">
        <v>59</v>
      </c>
      <c r="J8742" s="12">
        <v>184</v>
      </c>
      <c r="K8742" s="12">
        <v>1085.5999999999999</v>
      </c>
      <c r="L8742" s="13">
        <v>510.23199999999997</v>
      </c>
      <c r="M8742" s="8" t="s">
        <v>23</v>
      </c>
      <c r="N8742" s="19">
        <v>51197</v>
      </c>
    </row>
    <row r="8743" spans="2:14" ht="14.25" customHeight="1" x14ac:dyDescent="0.25">
      <c r="B8743" s="8" t="s">
        <v>30</v>
      </c>
      <c r="C8743" s="8">
        <v>1128299</v>
      </c>
      <c r="D8743" s="9">
        <v>44364</v>
      </c>
      <c r="E8743" s="8" t="s">
        <v>27</v>
      </c>
      <c r="F8743" s="8" t="s">
        <v>81</v>
      </c>
      <c r="G8743" s="8" t="s">
        <v>82</v>
      </c>
      <c r="H8743" s="10" t="s">
        <v>21</v>
      </c>
      <c r="I8743" s="11">
        <v>70</v>
      </c>
      <c r="J8743" s="12">
        <v>153</v>
      </c>
      <c r="K8743" s="12">
        <v>1071</v>
      </c>
      <c r="L8743" s="13">
        <v>503.37000000000006</v>
      </c>
      <c r="M8743" s="8" t="s">
        <v>23</v>
      </c>
      <c r="N8743" s="19">
        <v>51198</v>
      </c>
    </row>
    <row r="8744" spans="2:14" ht="14.25" customHeight="1" x14ac:dyDescent="0.25">
      <c r="B8744" s="8" t="s">
        <v>30</v>
      </c>
      <c r="C8744" s="8">
        <v>1128299</v>
      </c>
      <c r="D8744" s="9">
        <v>44364</v>
      </c>
      <c r="E8744" s="8" t="s">
        <v>27</v>
      </c>
      <c r="F8744" s="8" t="s">
        <v>81</v>
      </c>
      <c r="G8744" s="8" t="s">
        <v>82</v>
      </c>
      <c r="H8744" s="10" t="s">
        <v>22</v>
      </c>
      <c r="I8744" s="11">
        <v>80</v>
      </c>
      <c r="J8744" s="12">
        <v>248</v>
      </c>
      <c r="K8744" s="12">
        <v>1984</v>
      </c>
      <c r="L8744" s="13">
        <v>813.43999999999994</v>
      </c>
      <c r="M8744" s="8" t="s">
        <v>23</v>
      </c>
      <c r="N8744" s="19">
        <v>51199</v>
      </c>
    </row>
    <row r="8745" spans="2:14" ht="14.25" customHeight="1" x14ac:dyDescent="0.25">
      <c r="B8745" s="8" t="s">
        <v>30</v>
      </c>
      <c r="C8745" s="8">
        <v>1128299</v>
      </c>
      <c r="D8745" s="9">
        <v>44393</v>
      </c>
      <c r="E8745" s="8" t="s">
        <v>27</v>
      </c>
      <c r="F8745" s="8" t="s">
        <v>81</v>
      </c>
      <c r="G8745" s="8" t="s">
        <v>82</v>
      </c>
      <c r="H8745" s="10" t="s">
        <v>16</v>
      </c>
      <c r="I8745" s="11">
        <v>62</v>
      </c>
      <c r="J8745" s="12">
        <v>306</v>
      </c>
      <c r="K8745" s="12">
        <v>1897.2</v>
      </c>
      <c r="L8745" s="13">
        <v>815.79599999999994</v>
      </c>
      <c r="M8745" s="8" t="s">
        <v>23</v>
      </c>
      <c r="N8745" s="19">
        <v>51200</v>
      </c>
    </row>
    <row r="8746" spans="2:14" ht="14.25" customHeight="1" x14ac:dyDescent="0.25">
      <c r="B8746" s="8" t="s">
        <v>30</v>
      </c>
      <c r="C8746" s="8">
        <v>1128299</v>
      </c>
      <c r="D8746" s="9">
        <v>44393</v>
      </c>
      <c r="E8746" s="8" t="s">
        <v>27</v>
      </c>
      <c r="F8746" s="8" t="s">
        <v>81</v>
      </c>
      <c r="G8746" s="8" t="s">
        <v>82</v>
      </c>
      <c r="H8746" s="10" t="s">
        <v>18</v>
      </c>
      <c r="I8746" s="11">
        <v>67</v>
      </c>
      <c r="J8746" s="12">
        <v>248</v>
      </c>
      <c r="K8746" s="12">
        <v>1661.6</v>
      </c>
      <c r="L8746" s="13">
        <v>764.33600000000001</v>
      </c>
      <c r="M8746" s="8" t="s">
        <v>23</v>
      </c>
      <c r="N8746" s="19">
        <v>51201</v>
      </c>
    </row>
    <row r="8747" spans="2:14" ht="14.25" customHeight="1" x14ac:dyDescent="0.25">
      <c r="B8747" s="8" t="s">
        <v>30</v>
      </c>
      <c r="C8747" s="8">
        <v>1128299</v>
      </c>
      <c r="D8747" s="9">
        <v>44393</v>
      </c>
      <c r="E8747" s="8" t="s">
        <v>27</v>
      </c>
      <c r="F8747" s="8" t="s">
        <v>81</v>
      </c>
      <c r="G8747" s="8" t="s">
        <v>82</v>
      </c>
      <c r="H8747" s="10" t="s">
        <v>19</v>
      </c>
      <c r="I8747" s="11">
        <v>69</v>
      </c>
      <c r="J8747" s="12">
        <v>210</v>
      </c>
      <c r="K8747" s="12">
        <v>1449</v>
      </c>
      <c r="L8747" s="13">
        <v>681.03</v>
      </c>
      <c r="M8747" s="8" t="s">
        <v>23</v>
      </c>
      <c r="N8747" s="19">
        <v>51202</v>
      </c>
    </row>
    <row r="8748" spans="2:14" ht="14.25" customHeight="1" x14ac:dyDescent="0.25">
      <c r="B8748" s="8" t="s">
        <v>30</v>
      </c>
      <c r="C8748" s="8">
        <v>1128299</v>
      </c>
      <c r="D8748" s="9">
        <v>44393</v>
      </c>
      <c r="E8748" s="8" t="s">
        <v>27</v>
      </c>
      <c r="F8748" s="8" t="s">
        <v>81</v>
      </c>
      <c r="G8748" s="8" t="s">
        <v>82</v>
      </c>
      <c r="H8748" s="10" t="s">
        <v>20</v>
      </c>
      <c r="I8748" s="11">
        <v>62</v>
      </c>
      <c r="J8748" s="12">
        <v>198</v>
      </c>
      <c r="K8748" s="12">
        <v>1227.5999999999999</v>
      </c>
      <c r="L8748" s="13">
        <v>552.41999999999996</v>
      </c>
      <c r="M8748" s="8" t="s">
        <v>23</v>
      </c>
      <c r="N8748" s="19">
        <v>51203</v>
      </c>
    </row>
    <row r="8749" spans="2:14" ht="14.25" customHeight="1" x14ac:dyDescent="0.25">
      <c r="B8749" s="8" t="s">
        <v>30</v>
      </c>
      <c r="C8749" s="8">
        <v>1128299</v>
      </c>
      <c r="D8749" s="9">
        <v>44393</v>
      </c>
      <c r="E8749" s="8" t="s">
        <v>27</v>
      </c>
      <c r="F8749" s="8" t="s">
        <v>81</v>
      </c>
      <c r="G8749" s="8" t="s">
        <v>82</v>
      </c>
      <c r="H8749" s="10" t="s">
        <v>21</v>
      </c>
      <c r="I8749" s="11">
        <v>73</v>
      </c>
      <c r="J8749" s="12">
        <v>221</v>
      </c>
      <c r="K8749" s="12">
        <v>1613.3</v>
      </c>
      <c r="L8749" s="13">
        <v>790.51700000000005</v>
      </c>
      <c r="M8749" s="8" t="s">
        <v>23</v>
      </c>
      <c r="N8749" s="19">
        <v>51204</v>
      </c>
    </row>
    <row r="8750" spans="2:14" ht="14.25" customHeight="1" x14ac:dyDescent="0.25">
      <c r="B8750" s="8" t="s">
        <v>30</v>
      </c>
      <c r="C8750" s="8">
        <v>1128299</v>
      </c>
      <c r="D8750" s="9">
        <v>44393</v>
      </c>
      <c r="E8750" s="8" t="s">
        <v>27</v>
      </c>
      <c r="F8750" s="8" t="s">
        <v>81</v>
      </c>
      <c r="G8750" s="8" t="s">
        <v>82</v>
      </c>
      <c r="H8750" s="10" t="s">
        <v>22</v>
      </c>
      <c r="I8750" s="11">
        <v>81</v>
      </c>
      <c r="J8750" s="12">
        <v>208</v>
      </c>
      <c r="K8750" s="12">
        <v>1684.8</v>
      </c>
      <c r="L8750" s="13">
        <v>690.76799999999992</v>
      </c>
      <c r="M8750" s="8" t="s">
        <v>23</v>
      </c>
      <c r="N8750" s="19">
        <v>51205</v>
      </c>
    </row>
    <row r="8751" spans="2:14" ht="14.25" customHeight="1" x14ac:dyDescent="0.25">
      <c r="B8751" s="8" t="s">
        <v>30</v>
      </c>
      <c r="C8751" s="8">
        <v>1128299</v>
      </c>
      <c r="D8751" s="9">
        <v>44425</v>
      </c>
      <c r="E8751" s="8" t="s">
        <v>27</v>
      </c>
      <c r="F8751" s="8" t="s">
        <v>81</v>
      </c>
      <c r="G8751" s="8" t="s">
        <v>82</v>
      </c>
      <c r="H8751" s="10" t="s">
        <v>16</v>
      </c>
      <c r="I8751" s="11">
        <v>73</v>
      </c>
      <c r="J8751" s="12">
        <v>255</v>
      </c>
      <c r="K8751" s="12">
        <v>1861.5</v>
      </c>
      <c r="L8751" s="13">
        <v>874.90499999999997</v>
      </c>
      <c r="M8751" s="8" t="s">
        <v>23</v>
      </c>
      <c r="N8751" s="19">
        <v>51206</v>
      </c>
    </row>
    <row r="8752" spans="2:14" ht="14.25" customHeight="1" x14ac:dyDescent="0.25">
      <c r="B8752" s="8" t="s">
        <v>30</v>
      </c>
      <c r="C8752" s="8">
        <v>1128299</v>
      </c>
      <c r="D8752" s="9">
        <v>44425</v>
      </c>
      <c r="E8752" s="8" t="s">
        <v>27</v>
      </c>
      <c r="F8752" s="8" t="s">
        <v>81</v>
      </c>
      <c r="G8752" s="8" t="s">
        <v>82</v>
      </c>
      <c r="H8752" s="10" t="s">
        <v>18</v>
      </c>
      <c r="I8752" s="11">
        <v>57</v>
      </c>
      <c r="J8752" s="12">
        <v>256</v>
      </c>
      <c r="K8752" s="12">
        <v>1459.2</v>
      </c>
      <c r="L8752" s="13">
        <v>642.048</v>
      </c>
      <c r="M8752" s="8" t="s">
        <v>23</v>
      </c>
      <c r="N8752" s="19">
        <v>51207</v>
      </c>
    </row>
    <row r="8753" spans="2:14" ht="14.25" customHeight="1" x14ac:dyDescent="0.25">
      <c r="B8753" s="8" t="s">
        <v>30</v>
      </c>
      <c r="C8753" s="8">
        <v>1128299</v>
      </c>
      <c r="D8753" s="9">
        <v>44425</v>
      </c>
      <c r="E8753" s="8" t="s">
        <v>27</v>
      </c>
      <c r="F8753" s="8" t="s">
        <v>81</v>
      </c>
      <c r="G8753" s="8" t="s">
        <v>82</v>
      </c>
      <c r="H8753" s="10" t="s">
        <v>19</v>
      </c>
      <c r="I8753" s="11">
        <v>50</v>
      </c>
      <c r="J8753" s="12">
        <v>217</v>
      </c>
      <c r="K8753" s="12">
        <v>1085</v>
      </c>
      <c r="L8753" s="13">
        <v>455.7</v>
      </c>
      <c r="M8753" s="8" t="s">
        <v>23</v>
      </c>
      <c r="N8753" s="19">
        <v>51208</v>
      </c>
    </row>
    <row r="8754" spans="2:14" ht="14.25" customHeight="1" x14ac:dyDescent="0.25">
      <c r="B8754" s="8" t="s">
        <v>30</v>
      </c>
      <c r="C8754" s="8">
        <v>1128299</v>
      </c>
      <c r="D8754" s="9">
        <v>44425</v>
      </c>
      <c r="E8754" s="8" t="s">
        <v>27</v>
      </c>
      <c r="F8754" s="8" t="s">
        <v>81</v>
      </c>
      <c r="G8754" s="8" t="s">
        <v>82</v>
      </c>
      <c r="H8754" s="10" t="s">
        <v>20</v>
      </c>
      <c r="I8754" s="11">
        <v>55</v>
      </c>
      <c r="J8754" s="12">
        <v>143</v>
      </c>
      <c r="K8754" s="12">
        <v>786.5</v>
      </c>
      <c r="L8754" s="13">
        <v>369.65499999999997</v>
      </c>
      <c r="M8754" s="8" t="s">
        <v>23</v>
      </c>
      <c r="N8754" s="19">
        <v>51209</v>
      </c>
    </row>
    <row r="8755" spans="2:14" ht="14.25" customHeight="1" x14ac:dyDescent="0.25">
      <c r="B8755" s="8" t="s">
        <v>30</v>
      </c>
      <c r="C8755" s="8">
        <v>1128299</v>
      </c>
      <c r="D8755" s="9">
        <v>44425</v>
      </c>
      <c r="E8755" s="8" t="s">
        <v>27</v>
      </c>
      <c r="F8755" s="8" t="s">
        <v>81</v>
      </c>
      <c r="G8755" s="8" t="s">
        <v>82</v>
      </c>
      <c r="H8755" s="10" t="s">
        <v>21</v>
      </c>
      <c r="I8755" s="11">
        <v>47</v>
      </c>
      <c r="J8755" s="12">
        <v>152</v>
      </c>
      <c r="K8755" s="12">
        <v>714.4</v>
      </c>
      <c r="L8755" s="13">
        <v>350.05599999999998</v>
      </c>
      <c r="M8755" s="8" t="s">
        <v>23</v>
      </c>
      <c r="N8755" s="19">
        <v>51210</v>
      </c>
    </row>
    <row r="8756" spans="2:14" ht="14.25" customHeight="1" x14ac:dyDescent="0.25">
      <c r="B8756" s="8" t="s">
        <v>30</v>
      </c>
      <c r="C8756" s="8">
        <v>1128299</v>
      </c>
      <c r="D8756" s="9">
        <v>44425</v>
      </c>
      <c r="E8756" s="8" t="s">
        <v>27</v>
      </c>
      <c r="F8756" s="8" t="s">
        <v>81</v>
      </c>
      <c r="G8756" s="8" t="s">
        <v>82</v>
      </c>
      <c r="H8756" s="10" t="s">
        <v>22</v>
      </c>
      <c r="I8756" s="11">
        <v>46</v>
      </c>
      <c r="J8756" s="12">
        <v>102</v>
      </c>
      <c r="K8756" s="12">
        <v>469.2</v>
      </c>
      <c r="L8756" s="13">
        <v>178.29599999999999</v>
      </c>
      <c r="M8756" s="8" t="s">
        <v>23</v>
      </c>
      <c r="N8756" s="19">
        <v>51211</v>
      </c>
    </row>
    <row r="8757" spans="2:14" ht="14.25" customHeight="1" x14ac:dyDescent="0.25">
      <c r="B8757" s="8" t="s">
        <v>30</v>
      </c>
      <c r="C8757" s="8">
        <v>1128299</v>
      </c>
      <c r="D8757" s="9">
        <v>44457</v>
      </c>
      <c r="E8757" s="8" t="s">
        <v>27</v>
      </c>
      <c r="F8757" s="8" t="s">
        <v>81</v>
      </c>
      <c r="G8757" s="8" t="s">
        <v>82</v>
      </c>
      <c r="H8757" s="10" t="s">
        <v>16</v>
      </c>
      <c r="I8757" s="11">
        <v>33</v>
      </c>
      <c r="J8757" s="12">
        <v>175</v>
      </c>
      <c r="K8757" s="12">
        <v>577.5</v>
      </c>
      <c r="L8757" s="13">
        <v>242.55</v>
      </c>
      <c r="M8757" s="8" t="s">
        <v>23</v>
      </c>
      <c r="N8757" s="19">
        <v>51212</v>
      </c>
    </row>
    <row r="8758" spans="2:14" ht="14.25" customHeight="1" x14ac:dyDescent="0.25">
      <c r="B8758" s="8" t="s">
        <v>30</v>
      </c>
      <c r="C8758" s="8">
        <v>1128299</v>
      </c>
      <c r="D8758" s="9">
        <v>44457</v>
      </c>
      <c r="E8758" s="8" t="s">
        <v>27</v>
      </c>
      <c r="F8758" s="8" t="s">
        <v>81</v>
      </c>
      <c r="G8758" s="8" t="s">
        <v>82</v>
      </c>
      <c r="H8758" s="10" t="s">
        <v>18</v>
      </c>
      <c r="I8758" s="11">
        <v>40</v>
      </c>
      <c r="J8758" s="12">
        <v>175</v>
      </c>
      <c r="K8758" s="12">
        <v>700</v>
      </c>
      <c r="L8758" s="13">
        <v>300.99999999999994</v>
      </c>
      <c r="M8758" s="8" t="s">
        <v>23</v>
      </c>
      <c r="N8758" s="19">
        <v>51213</v>
      </c>
    </row>
    <row r="8759" spans="2:14" ht="14.25" customHeight="1" x14ac:dyDescent="0.25">
      <c r="B8759" s="8" t="s">
        <v>30</v>
      </c>
      <c r="C8759" s="8">
        <v>1128299</v>
      </c>
      <c r="D8759" s="9">
        <v>44457</v>
      </c>
      <c r="E8759" s="8" t="s">
        <v>27</v>
      </c>
      <c r="F8759" s="8" t="s">
        <v>81</v>
      </c>
      <c r="G8759" s="8" t="s">
        <v>82</v>
      </c>
      <c r="H8759" s="10" t="s">
        <v>19</v>
      </c>
      <c r="I8759" s="11">
        <v>30</v>
      </c>
      <c r="J8759" s="12">
        <v>96</v>
      </c>
      <c r="K8759" s="12">
        <v>288</v>
      </c>
      <c r="L8759" s="13">
        <v>132.47999999999999</v>
      </c>
      <c r="M8759" s="8" t="s">
        <v>23</v>
      </c>
      <c r="N8759" s="19">
        <v>51214</v>
      </c>
    </row>
    <row r="8760" spans="2:14" ht="14.25" customHeight="1" x14ac:dyDescent="0.25">
      <c r="B8760" s="8" t="s">
        <v>30</v>
      </c>
      <c r="C8760" s="8">
        <v>1128299</v>
      </c>
      <c r="D8760" s="9">
        <v>44457</v>
      </c>
      <c r="E8760" s="8" t="s">
        <v>27</v>
      </c>
      <c r="F8760" s="8" t="s">
        <v>81</v>
      </c>
      <c r="G8760" s="8" t="s">
        <v>82</v>
      </c>
      <c r="H8760" s="10" t="s">
        <v>20</v>
      </c>
      <c r="I8760" s="11">
        <v>34</v>
      </c>
      <c r="J8760" s="12">
        <v>80</v>
      </c>
      <c r="K8760" s="12">
        <v>272</v>
      </c>
      <c r="L8760" s="13">
        <v>114.23999999999998</v>
      </c>
      <c r="M8760" s="8" t="s">
        <v>23</v>
      </c>
      <c r="N8760" s="19">
        <v>51215</v>
      </c>
    </row>
    <row r="8761" spans="2:14" ht="14.25" customHeight="1" x14ac:dyDescent="0.25">
      <c r="B8761" s="8" t="s">
        <v>30</v>
      </c>
      <c r="C8761" s="8">
        <v>1128299</v>
      </c>
      <c r="D8761" s="9">
        <v>44457</v>
      </c>
      <c r="E8761" s="8" t="s">
        <v>27</v>
      </c>
      <c r="F8761" s="8" t="s">
        <v>81</v>
      </c>
      <c r="G8761" s="8" t="s">
        <v>82</v>
      </c>
      <c r="H8761" s="10" t="s">
        <v>21</v>
      </c>
      <c r="I8761" s="11">
        <v>41</v>
      </c>
      <c r="J8761" s="12">
        <v>83</v>
      </c>
      <c r="K8761" s="12">
        <v>340.3</v>
      </c>
      <c r="L8761" s="13">
        <v>163.34399999999999</v>
      </c>
      <c r="M8761" s="8" t="s">
        <v>23</v>
      </c>
      <c r="N8761" s="19">
        <v>51216</v>
      </c>
    </row>
    <row r="8762" spans="2:14" ht="14.25" customHeight="1" x14ac:dyDescent="0.25">
      <c r="B8762" s="8" t="s">
        <v>30</v>
      </c>
      <c r="C8762" s="8">
        <v>1128299</v>
      </c>
      <c r="D8762" s="9">
        <v>44457</v>
      </c>
      <c r="E8762" s="8" t="s">
        <v>27</v>
      </c>
      <c r="F8762" s="8" t="s">
        <v>81</v>
      </c>
      <c r="G8762" s="8" t="s">
        <v>82</v>
      </c>
      <c r="H8762" s="10" t="s">
        <v>22</v>
      </c>
      <c r="I8762" s="11">
        <v>30</v>
      </c>
      <c r="J8762" s="12">
        <v>90</v>
      </c>
      <c r="K8762" s="12">
        <v>270</v>
      </c>
      <c r="L8762" s="13">
        <v>108</v>
      </c>
      <c r="M8762" s="8" t="s">
        <v>23</v>
      </c>
      <c r="N8762" s="19">
        <v>51217</v>
      </c>
    </row>
    <row r="8763" spans="2:14" ht="14.25" customHeight="1" x14ac:dyDescent="0.25">
      <c r="B8763" s="8" t="s">
        <v>30</v>
      </c>
      <c r="C8763" s="8">
        <v>1128299</v>
      </c>
      <c r="D8763" s="9">
        <v>44486</v>
      </c>
      <c r="E8763" s="8" t="s">
        <v>27</v>
      </c>
      <c r="F8763" s="8" t="s">
        <v>81</v>
      </c>
      <c r="G8763" s="8" t="s">
        <v>82</v>
      </c>
      <c r="H8763" s="10" t="s">
        <v>16</v>
      </c>
      <c r="I8763" s="11">
        <v>25</v>
      </c>
      <c r="J8763" s="12">
        <v>124</v>
      </c>
      <c r="K8763" s="12">
        <v>310</v>
      </c>
      <c r="L8763" s="13">
        <v>133.29999999999998</v>
      </c>
      <c r="M8763" s="8" t="s">
        <v>23</v>
      </c>
      <c r="N8763" s="19">
        <v>51218</v>
      </c>
    </row>
    <row r="8764" spans="2:14" ht="14.25" customHeight="1" x14ac:dyDescent="0.25">
      <c r="B8764" s="8" t="s">
        <v>30</v>
      </c>
      <c r="C8764" s="8">
        <v>1128299</v>
      </c>
      <c r="D8764" s="9">
        <v>44486</v>
      </c>
      <c r="E8764" s="8" t="s">
        <v>27</v>
      </c>
      <c r="F8764" s="8" t="s">
        <v>81</v>
      </c>
      <c r="G8764" s="8" t="s">
        <v>82</v>
      </c>
      <c r="H8764" s="10" t="s">
        <v>18</v>
      </c>
      <c r="I8764" s="11">
        <v>34</v>
      </c>
      <c r="J8764" s="12">
        <v>184</v>
      </c>
      <c r="K8764" s="12">
        <v>625.6</v>
      </c>
      <c r="L8764" s="13">
        <v>281.52</v>
      </c>
      <c r="M8764" s="8" t="s">
        <v>23</v>
      </c>
      <c r="N8764" s="19">
        <v>51219</v>
      </c>
    </row>
    <row r="8765" spans="2:14" ht="14.25" customHeight="1" x14ac:dyDescent="0.25">
      <c r="B8765" s="8" t="s">
        <v>30</v>
      </c>
      <c r="C8765" s="8">
        <v>1128299</v>
      </c>
      <c r="D8765" s="9">
        <v>44486</v>
      </c>
      <c r="E8765" s="8" t="s">
        <v>27</v>
      </c>
      <c r="F8765" s="8" t="s">
        <v>81</v>
      </c>
      <c r="G8765" s="8" t="s">
        <v>82</v>
      </c>
      <c r="H8765" s="10" t="s">
        <v>19</v>
      </c>
      <c r="I8765" s="11">
        <v>33</v>
      </c>
      <c r="J8765" s="12">
        <v>128</v>
      </c>
      <c r="K8765" s="12">
        <v>422.4</v>
      </c>
      <c r="L8765" s="13">
        <v>190.07999999999998</v>
      </c>
      <c r="M8765" s="8" t="s">
        <v>23</v>
      </c>
      <c r="N8765" s="19">
        <v>51220</v>
      </c>
    </row>
    <row r="8766" spans="2:14" ht="14.25" customHeight="1" x14ac:dyDescent="0.25">
      <c r="B8766" s="8" t="s">
        <v>30</v>
      </c>
      <c r="C8766" s="8">
        <v>1128299</v>
      </c>
      <c r="D8766" s="9">
        <v>44486</v>
      </c>
      <c r="E8766" s="8" t="s">
        <v>27</v>
      </c>
      <c r="F8766" s="8" t="s">
        <v>81</v>
      </c>
      <c r="G8766" s="8" t="s">
        <v>82</v>
      </c>
      <c r="H8766" s="10" t="s">
        <v>20</v>
      </c>
      <c r="I8766" s="11">
        <v>31</v>
      </c>
      <c r="J8766" s="12">
        <v>120</v>
      </c>
      <c r="K8766" s="12">
        <v>372</v>
      </c>
      <c r="L8766" s="13">
        <v>159.95999999999998</v>
      </c>
      <c r="M8766" s="8" t="s">
        <v>23</v>
      </c>
      <c r="N8766" s="19">
        <v>51221</v>
      </c>
    </row>
    <row r="8767" spans="2:14" ht="14.25" customHeight="1" x14ac:dyDescent="0.25">
      <c r="B8767" s="8" t="s">
        <v>30</v>
      </c>
      <c r="C8767" s="8">
        <v>1128299</v>
      </c>
      <c r="D8767" s="9">
        <v>44486</v>
      </c>
      <c r="E8767" s="8" t="s">
        <v>27</v>
      </c>
      <c r="F8767" s="8" t="s">
        <v>81</v>
      </c>
      <c r="G8767" s="8" t="s">
        <v>82</v>
      </c>
      <c r="H8767" s="10" t="s">
        <v>21</v>
      </c>
      <c r="I8767" s="11">
        <v>39</v>
      </c>
      <c r="J8767" s="12">
        <v>112</v>
      </c>
      <c r="K8767" s="12">
        <v>436.8</v>
      </c>
      <c r="L8767" s="13">
        <v>209.66399999999999</v>
      </c>
      <c r="M8767" s="8" t="s">
        <v>23</v>
      </c>
      <c r="N8767" s="19">
        <v>51222</v>
      </c>
    </row>
    <row r="8768" spans="2:14" ht="14.25" customHeight="1" x14ac:dyDescent="0.25">
      <c r="B8768" s="8" t="s">
        <v>30</v>
      </c>
      <c r="C8768" s="8">
        <v>1128299</v>
      </c>
      <c r="D8768" s="9">
        <v>44486</v>
      </c>
      <c r="E8768" s="8" t="s">
        <v>27</v>
      </c>
      <c r="F8768" s="8" t="s">
        <v>81</v>
      </c>
      <c r="G8768" s="8" t="s">
        <v>82</v>
      </c>
      <c r="H8768" s="10" t="s">
        <v>22</v>
      </c>
      <c r="I8768" s="11">
        <v>44</v>
      </c>
      <c r="J8768" s="12">
        <v>140</v>
      </c>
      <c r="K8768" s="12">
        <v>616</v>
      </c>
      <c r="L8768" s="13">
        <v>246.4</v>
      </c>
      <c r="M8768" s="8" t="s">
        <v>23</v>
      </c>
      <c r="N8768" s="19">
        <v>51223</v>
      </c>
    </row>
    <row r="8769" spans="2:14" ht="14.25" customHeight="1" x14ac:dyDescent="0.25">
      <c r="B8769" s="8" t="s">
        <v>30</v>
      </c>
      <c r="C8769" s="8">
        <v>1128299</v>
      </c>
      <c r="D8769" s="9">
        <v>44517</v>
      </c>
      <c r="E8769" s="8" t="s">
        <v>27</v>
      </c>
      <c r="F8769" s="8" t="s">
        <v>81</v>
      </c>
      <c r="G8769" s="8" t="s">
        <v>82</v>
      </c>
      <c r="H8769" s="10" t="s">
        <v>16</v>
      </c>
      <c r="I8769" s="11">
        <v>28</v>
      </c>
      <c r="J8769" s="12">
        <v>219</v>
      </c>
      <c r="K8769" s="12">
        <v>613.20000000000005</v>
      </c>
      <c r="L8769" s="13">
        <v>288.20400000000001</v>
      </c>
      <c r="M8769" s="8" t="s">
        <v>23</v>
      </c>
      <c r="N8769" s="19">
        <v>51224</v>
      </c>
    </row>
    <row r="8770" spans="2:14" ht="14.25" customHeight="1" x14ac:dyDescent="0.25">
      <c r="B8770" s="8" t="s">
        <v>30</v>
      </c>
      <c r="C8770" s="8">
        <v>1128299</v>
      </c>
      <c r="D8770" s="9">
        <v>44517</v>
      </c>
      <c r="E8770" s="8" t="s">
        <v>27</v>
      </c>
      <c r="F8770" s="8" t="s">
        <v>81</v>
      </c>
      <c r="G8770" s="8" t="s">
        <v>82</v>
      </c>
      <c r="H8770" s="10" t="s">
        <v>18</v>
      </c>
      <c r="I8770" s="11">
        <v>35</v>
      </c>
      <c r="J8770" s="12">
        <v>224</v>
      </c>
      <c r="K8770" s="12">
        <v>784</v>
      </c>
      <c r="L8770" s="13">
        <v>368.47999999999996</v>
      </c>
      <c r="M8770" s="8" t="s">
        <v>23</v>
      </c>
      <c r="N8770" s="19">
        <v>51225</v>
      </c>
    </row>
    <row r="8771" spans="2:14" ht="14.25" customHeight="1" x14ac:dyDescent="0.25">
      <c r="B8771" s="8" t="s">
        <v>30</v>
      </c>
      <c r="C8771" s="8">
        <v>1128299</v>
      </c>
      <c r="D8771" s="9">
        <v>44517</v>
      </c>
      <c r="E8771" s="8" t="s">
        <v>27</v>
      </c>
      <c r="F8771" s="8" t="s">
        <v>81</v>
      </c>
      <c r="G8771" s="8" t="s">
        <v>82</v>
      </c>
      <c r="H8771" s="10" t="s">
        <v>19</v>
      </c>
      <c r="I8771" s="11">
        <v>30</v>
      </c>
      <c r="J8771" s="12">
        <v>158</v>
      </c>
      <c r="K8771" s="12">
        <v>474</v>
      </c>
      <c r="L8771" s="13">
        <v>218.03999999999996</v>
      </c>
      <c r="M8771" s="8" t="s">
        <v>23</v>
      </c>
      <c r="N8771" s="19">
        <v>51226</v>
      </c>
    </row>
    <row r="8772" spans="2:14" ht="14.25" customHeight="1" x14ac:dyDescent="0.25">
      <c r="B8772" s="8" t="s">
        <v>30</v>
      </c>
      <c r="C8772" s="8">
        <v>1128299</v>
      </c>
      <c r="D8772" s="9">
        <v>44517</v>
      </c>
      <c r="E8772" s="8" t="s">
        <v>27</v>
      </c>
      <c r="F8772" s="8" t="s">
        <v>81</v>
      </c>
      <c r="G8772" s="8" t="s">
        <v>82</v>
      </c>
      <c r="H8772" s="10" t="s">
        <v>20</v>
      </c>
      <c r="I8772" s="11">
        <v>40</v>
      </c>
      <c r="J8772" s="12">
        <v>155</v>
      </c>
      <c r="K8772" s="12">
        <v>620</v>
      </c>
      <c r="L8772" s="13">
        <v>285.2</v>
      </c>
      <c r="M8772" s="8" t="s">
        <v>23</v>
      </c>
      <c r="N8772" s="19">
        <v>51227</v>
      </c>
    </row>
    <row r="8773" spans="2:14" ht="14.25" customHeight="1" x14ac:dyDescent="0.25">
      <c r="B8773" s="8" t="s">
        <v>30</v>
      </c>
      <c r="C8773" s="8">
        <v>1128299</v>
      </c>
      <c r="D8773" s="9">
        <v>44517</v>
      </c>
      <c r="E8773" s="8" t="s">
        <v>27</v>
      </c>
      <c r="F8773" s="8" t="s">
        <v>81</v>
      </c>
      <c r="G8773" s="8" t="s">
        <v>82</v>
      </c>
      <c r="H8773" s="10" t="s">
        <v>21</v>
      </c>
      <c r="I8773" s="11">
        <v>53</v>
      </c>
      <c r="J8773" s="12">
        <v>147</v>
      </c>
      <c r="K8773" s="12">
        <v>779.1</v>
      </c>
      <c r="L8773" s="13">
        <v>366.17700000000002</v>
      </c>
      <c r="M8773" s="8" t="s">
        <v>23</v>
      </c>
      <c r="N8773" s="19">
        <v>51228</v>
      </c>
    </row>
    <row r="8774" spans="2:14" ht="14.25" customHeight="1" x14ac:dyDescent="0.25">
      <c r="B8774" s="8" t="s">
        <v>30</v>
      </c>
      <c r="C8774" s="8">
        <v>1128299</v>
      </c>
      <c r="D8774" s="9">
        <v>44517</v>
      </c>
      <c r="E8774" s="8" t="s">
        <v>27</v>
      </c>
      <c r="F8774" s="8" t="s">
        <v>81</v>
      </c>
      <c r="G8774" s="8" t="s">
        <v>82</v>
      </c>
      <c r="H8774" s="10" t="s">
        <v>22</v>
      </c>
      <c r="I8774" s="11">
        <v>64</v>
      </c>
      <c r="J8774" s="12">
        <v>180</v>
      </c>
      <c r="K8774" s="12">
        <v>1152</v>
      </c>
      <c r="L8774" s="13">
        <v>472.32</v>
      </c>
      <c r="M8774" s="8" t="s">
        <v>23</v>
      </c>
      <c r="N8774" s="19">
        <v>51229</v>
      </c>
    </row>
    <row r="8775" spans="2:14" ht="14.25" customHeight="1" x14ac:dyDescent="0.25">
      <c r="B8775" s="8" t="s">
        <v>30</v>
      </c>
      <c r="C8775" s="8">
        <v>1128299</v>
      </c>
      <c r="D8775" s="9">
        <v>44546</v>
      </c>
      <c r="E8775" s="8" t="s">
        <v>27</v>
      </c>
      <c r="F8775" s="8" t="s">
        <v>81</v>
      </c>
      <c r="G8775" s="8" t="s">
        <v>82</v>
      </c>
      <c r="H8775" s="10" t="s">
        <v>16</v>
      </c>
      <c r="I8775" s="11">
        <v>46</v>
      </c>
      <c r="J8775" s="12">
        <v>272</v>
      </c>
      <c r="K8775" s="12">
        <v>1251.2</v>
      </c>
      <c r="L8775" s="13">
        <v>575.55199999999991</v>
      </c>
      <c r="M8775" s="8" t="s">
        <v>23</v>
      </c>
      <c r="N8775" s="19">
        <v>51230</v>
      </c>
    </row>
    <row r="8776" spans="2:14" ht="14.25" customHeight="1" x14ac:dyDescent="0.25">
      <c r="B8776" s="8" t="s">
        <v>30</v>
      </c>
      <c r="C8776" s="8">
        <v>1128299</v>
      </c>
      <c r="D8776" s="9">
        <v>44546</v>
      </c>
      <c r="E8776" s="8" t="s">
        <v>27</v>
      </c>
      <c r="F8776" s="8" t="s">
        <v>81</v>
      </c>
      <c r="G8776" s="8" t="s">
        <v>82</v>
      </c>
      <c r="H8776" s="10" t="s">
        <v>18</v>
      </c>
      <c r="I8776" s="11">
        <v>52</v>
      </c>
      <c r="J8776" s="12">
        <v>248</v>
      </c>
      <c r="K8776" s="12">
        <v>1289.5999999999999</v>
      </c>
      <c r="L8776" s="13">
        <v>567.42399999999986</v>
      </c>
      <c r="M8776" s="8" t="s">
        <v>23</v>
      </c>
      <c r="N8776" s="19">
        <v>51231</v>
      </c>
    </row>
    <row r="8777" spans="2:14" ht="14.25" customHeight="1" x14ac:dyDescent="0.25">
      <c r="B8777" s="8" t="s">
        <v>13</v>
      </c>
      <c r="C8777" s="8">
        <v>1128299</v>
      </c>
      <c r="D8777" s="9">
        <v>44546</v>
      </c>
      <c r="E8777" s="8" t="s">
        <v>27</v>
      </c>
      <c r="F8777" s="8" t="s">
        <v>81</v>
      </c>
      <c r="G8777" s="8" t="s">
        <v>82</v>
      </c>
      <c r="H8777" s="10" t="s">
        <v>19</v>
      </c>
      <c r="I8777" s="11">
        <v>53</v>
      </c>
      <c r="J8777" s="12">
        <v>192</v>
      </c>
      <c r="K8777" s="12">
        <v>1017.6</v>
      </c>
      <c r="L8777" s="13">
        <v>437.56799999999993</v>
      </c>
      <c r="M8777" s="8" t="s">
        <v>23</v>
      </c>
      <c r="N8777" s="19">
        <v>51232</v>
      </c>
    </row>
    <row r="8778" spans="2:14" ht="14.25" customHeight="1" x14ac:dyDescent="0.25">
      <c r="B8778" s="8" t="s">
        <v>13</v>
      </c>
      <c r="C8778" s="8">
        <v>1128299</v>
      </c>
      <c r="D8778" s="9">
        <v>44546</v>
      </c>
      <c r="E8778" s="8" t="s">
        <v>27</v>
      </c>
      <c r="F8778" s="8" t="s">
        <v>81</v>
      </c>
      <c r="G8778" s="8" t="s">
        <v>82</v>
      </c>
      <c r="H8778" s="10" t="s">
        <v>20</v>
      </c>
      <c r="I8778" s="11">
        <v>53</v>
      </c>
      <c r="J8778" s="12">
        <v>192</v>
      </c>
      <c r="K8778" s="12">
        <v>1017.6</v>
      </c>
      <c r="L8778" s="13">
        <v>478.27199999999993</v>
      </c>
      <c r="M8778" s="8" t="s">
        <v>23</v>
      </c>
      <c r="N8778" s="19">
        <v>51233</v>
      </c>
    </row>
    <row r="8779" spans="2:14" ht="14.25" customHeight="1" x14ac:dyDescent="0.25">
      <c r="B8779" s="8" t="s">
        <v>13</v>
      </c>
      <c r="C8779" s="8">
        <v>1128299</v>
      </c>
      <c r="D8779" s="9">
        <v>44546</v>
      </c>
      <c r="E8779" s="8" t="s">
        <v>27</v>
      </c>
      <c r="F8779" s="8" t="s">
        <v>81</v>
      </c>
      <c r="G8779" s="8" t="s">
        <v>82</v>
      </c>
      <c r="H8779" s="10" t="s">
        <v>21</v>
      </c>
      <c r="I8779" s="11">
        <v>55</v>
      </c>
      <c r="J8779" s="12">
        <v>168</v>
      </c>
      <c r="K8779" s="12">
        <v>924</v>
      </c>
      <c r="L8779" s="13">
        <v>443.52</v>
      </c>
      <c r="M8779" s="8" t="s">
        <v>23</v>
      </c>
      <c r="N8779" s="19">
        <v>51234</v>
      </c>
    </row>
    <row r="8780" spans="2:14" ht="14.25" customHeight="1" x14ac:dyDescent="0.25">
      <c r="B8780" s="8" t="s">
        <v>13</v>
      </c>
      <c r="C8780" s="8">
        <v>1128299</v>
      </c>
      <c r="D8780" s="9">
        <v>44546</v>
      </c>
      <c r="E8780" s="8" t="s">
        <v>27</v>
      </c>
      <c r="F8780" s="8" t="s">
        <v>81</v>
      </c>
      <c r="G8780" s="8" t="s">
        <v>82</v>
      </c>
      <c r="H8780" s="10" t="s">
        <v>22</v>
      </c>
      <c r="I8780" s="11">
        <v>59</v>
      </c>
      <c r="J8780" s="12">
        <v>194</v>
      </c>
      <c r="K8780" s="12">
        <v>1144.5999999999999</v>
      </c>
      <c r="L8780" s="13">
        <v>457.84</v>
      </c>
      <c r="M8780" s="8" t="s">
        <v>23</v>
      </c>
      <c r="N8780" s="19">
        <v>51235</v>
      </c>
    </row>
    <row r="8781" spans="2:14" ht="14.25" customHeight="1" x14ac:dyDescent="0.25">
      <c r="B8781" s="8" t="s">
        <v>13</v>
      </c>
      <c r="C8781" s="8">
        <v>1197831</v>
      </c>
      <c r="D8781" s="9">
        <v>44201</v>
      </c>
      <c r="E8781" s="8" t="s">
        <v>27</v>
      </c>
      <c r="F8781" s="8" t="s">
        <v>81</v>
      </c>
      <c r="G8781" s="8" t="s">
        <v>82</v>
      </c>
      <c r="H8781" s="10" t="s">
        <v>16</v>
      </c>
      <c r="I8781" s="11">
        <v>14</v>
      </c>
      <c r="J8781" s="12">
        <v>223</v>
      </c>
      <c r="K8781" s="12">
        <v>312.2</v>
      </c>
      <c r="L8781" s="13">
        <v>106.14799999999998</v>
      </c>
      <c r="M8781" s="8" t="s">
        <v>23</v>
      </c>
      <c r="N8781" s="19">
        <v>51236</v>
      </c>
    </row>
    <row r="8782" spans="2:14" ht="14.25" customHeight="1" x14ac:dyDescent="0.25">
      <c r="B8782" s="8" t="s">
        <v>13</v>
      </c>
      <c r="C8782" s="8">
        <v>1197831</v>
      </c>
      <c r="D8782" s="9">
        <v>44201</v>
      </c>
      <c r="E8782" s="8" t="s">
        <v>27</v>
      </c>
      <c r="F8782" s="8" t="s">
        <v>81</v>
      </c>
      <c r="G8782" s="8" t="s">
        <v>82</v>
      </c>
      <c r="H8782" s="10" t="s">
        <v>18</v>
      </c>
      <c r="I8782" s="11">
        <v>20</v>
      </c>
      <c r="J8782" s="12">
        <v>209</v>
      </c>
      <c r="K8782" s="12">
        <v>418</v>
      </c>
      <c r="L8782" s="13">
        <v>150.47999999999999</v>
      </c>
      <c r="M8782" s="8" t="s">
        <v>23</v>
      </c>
      <c r="N8782" s="19">
        <v>51237</v>
      </c>
    </row>
    <row r="8783" spans="2:14" ht="14.25" customHeight="1" x14ac:dyDescent="0.25">
      <c r="B8783" s="8" t="s">
        <v>13</v>
      </c>
      <c r="C8783" s="8">
        <v>1197831</v>
      </c>
      <c r="D8783" s="9">
        <v>44201</v>
      </c>
      <c r="E8783" s="8" t="s">
        <v>27</v>
      </c>
      <c r="F8783" s="8" t="s">
        <v>81</v>
      </c>
      <c r="G8783" s="8" t="s">
        <v>82</v>
      </c>
      <c r="H8783" s="10" t="s">
        <v>19</v>
      </c>
      <c r="I8783" s="11">
        <v>21</v>
      </c>
      <c r="J8783" s="12">
        <v>162</v>
      </c>
      <c r="K8783" s="12">
        <v>340.2</v>
      </c>
      <c r="L8783" s="13">
        <v>125.874</v>
      </c>
      <c r="M8783" s="8" t="s">
        <v>23</v>
      </c>
      <c r="N8783" s="19">
        <v>51238</v>
      </c>
    </row>
    <row r="8784" spans="2:14" ht="14.25" customHeight="1" x14ac:dyDescent="0.25">
      <c r="B8784" s="8" t="s">
        <v>13</v>
      </c>
      <c r="C8784" s="8">
        <v>1197831</v>
      </c>
      <c r="D8784" s="9">
        <v>44201</v>
      </c>
      <c r="E8784" s="8" t="s">
        <v>27</v>
      </c>
      <c r="F8784" s="8" t="s">
        <v>81</v>
      </c>
      <c r="G8784" s="8" t="s">
        <v>82</v>
      </c>
      <c r="H8784" s="10" t="s">
        <v>20</v>
      </c>
      <c r="I8784" s="11">
        <v>26</v>
      </c>
      <c r="J8784" s="12">
        <v>166</v>
      </c>
      <c r="K8784" s="12">
        <v>431.6</v>
      </c>
      <c r="L8784" s="13">
        <v>181.27200000000002</v>
      </c>
      <c r="M8784" s="8" t="s">
        <v>23</v>
      </c>
      <c r="N8784" s="19">
        <v>51239</v>
      </c>
    </row>
    <row r="8785" spans="2:14" ht="14.25" customHeight="1" x14ac:dyDescent="0.25">
      <c r="B8785" s="8" t="s">
        <v>13</v>
      </c>
      <c r="C8785" s="8">
        <v>1197831</v>
      </c>
      <c r="D8785" s="9">
        <v>44201</v>
      </c>
      <c r="E8785" s="8" t="s">
        <v>27</v>
      </c>
      <c r="F8785" s="8" t="s">
        <v>81</v>
      </c>
      <c r="G8785" s="8" t="s">
        <v>82</v>
      </c>
      <c r="H8785" s="10" t="s">
        <v>21</v>
      </c>
      <c r="I8785" s="11">
        <v>28</v>
      </c>
      <c r="J8785" s="12">
        <v>111</v>
      </c>
      <c r="K8785" s="12">
        <v>310.8</v>
      </c>
      <c r="L8785" s="13">
        <v>87.024000000000015</v>
      </c>
      <c r="M8785" s="8" t="s">
        <v>23</v>
      </c>
      <c r="N8785" s="19">
        <v>51240</v>
      </c>
    </row>
    <row r="8786" spans="2:14" ht="14.25" customHeight="1" x14ac:dyDescent="0.25">
      <c r="B8786" s="8" t="s">
        <v>30</v>
      </c>
      <c r="C8786" s="8">
        <v>1197831</v>
      </c>
      <c r="D8786" s="9">
        <v>44201</v>
      </c>
      <c r="E8786" s="8" t="s">
        <v>27</v>
      </c>
      <c r="F8786" s="8" t="s">
        <v>81</v>
      </c>
      <c r="G8786" s="8" t="s">
        <v>82</v>
      </c>
      <c r="H8786" s="10" t="s">
        <v>22</v>
      </c>
      <c r="I8786" s="11">
        <v>23</v>
      </c>
      <c r="J8786" s="12">
        <v>147</v>
      </c>
      <c r="K8786" s="12">
        <v>338.1</v>
      </c>
      <c r="L8786" s="13">
        <v>169.05</v>
      </c>
      <c r="M8786" s="8" t="s">
        <v>23</v>
      </c>
      <c r="N8786" s="19">
        <v>51241</v>
      </c>
    </row>
    <row r="8787" spans="2:14" ht="14.25" customHeight="1" x14ac:dyDescent="0.25">
      <c r="B8787" s="8" t="s">
        <v>13</v>
      </c>
      <c r="C8787" s="8">
        <v>1197831</v>
      </c>
      <c r="D8787" s="9">
        <v>44231</v>
      </c>
      <c r="E8787" s="8" t="s">
        <v>27</v>
      </c>
      <c r="F8787" s="8" t="s">
        <v>81</v>
      </c>
      <c r="G8787" s="8" t="s">
        <v>82</v>
      </c>
      <c r="H8787" s="10" t="s">
        <v>16</v>
      </c>
      <c r="I8787" s="11">
        <v>18</v>
      </c>
      <c r="J8787" s="12">
        <v>200</v>
      </c>
      <c r="K8787" s="12">
        <v>360</v>
      </c>
      <c r="L8787" s="13">
        <v>115.2</v>
      </c>
      <c r="M8787" s="8" t="s">
        <v>23</v>
      </c>
      <c r="N8787" s="19">
        <v>51242</v>
      </c>
    </row>
    <row r="8788" spans="2:14" ht="14.25" customHeight="1" x14ac:dyDescent="0.25">
      <c r="B8788" s="8" t="s">
        <v>13</v>
      </c>
      <c r="C8788" s="8">
        <v>1197831</v>
      </c>
      <c r="D8788" s="9">
        <v>44231</v>
      </c>
      <c r="E8788" s="8" t="s">
        <v>27</v>
      </c>
      <c r="F8788" s="8" t="s">
        <v>81</v>
      </c>
      <c r="G8788" s="8" t="s">
        <v>82</v>
      </c>
      <c r="H8788" s="10" t="s">
        <v>18</v>
      </c>
      <c r="I8788" s="11">
        <v>28</v>
      </c>
      <c r="J8788" s="12">
        <v>180</v>
      </c>
      <c r="K8788" s="12">
        <v>504</v>
      </c>
      <c r="L8788" s="13">
        <v>166.32</v>
      </c>
      <c r="M8788" s="8" t="s">
        <v>23</v>
      </c>
      <c r="N8788" s="19">
        <v>51243</v>
      </c>
    </row>
    <row r="8789" spans="2:14" ht="14.25" customHeight="1" x14ac:dyDescent="0.25">
      <c r="B8789" s="8" t="s">
        <v>13</v>
      </c>
      <c r="C8789" s="8">
        <v>1197831</v>
      </c>
      <c r="D8789" s="9">
        <v>44231</v>
      </c>
      <c r="E8789" s="8" t="s">
        <v>27</v>
      </c>
      <c r="F8789" s="8" t="s">
        <v>81</v>
      </c>
      <c r="G8789" s="8" t="s">
        <v>82</v>
      </c>
      <c r="H8789" s="10" t="s">
        <v>19</v>
      </c>
      <c r="I8789" s="11">
        <v>28</v>
      </c>
      <c r="J8789" s="12">
        <v>128</v>
      </c>
      <c r="K8789" s="12">
        <v>358.4</v>
      </c>
      <c r="L8789" s="13">
        <v>125.43999999999998</v>
      </c>
      <c r="M8789" s="8" t="s">
        <v>23</v>
      </c>
      <c r="N8789" s="19">
        <v>51244</v>
      </c>
    </row>
    <row r="8790" spans="2:14" ht="14.25" customHeight="1" x14ac:dyDescent="0.25">
      <c r="B8790" s="8" t="s">
        <v>13</v>
      </c>
      <c r="C8790" s="8">
        <v>1197831</v>
      </c>
      <c r="D8790" s="9">
        <v>44231</v>
      </c>
      <c r="E8790" s="8" t="s">
        <v>31</v>
      </c>
      <c r="F8790" s="8" t="s">
        <v>84</v>
      </c>
      <c r="G8790" s="8" t="s">
        <v>85</v>
      </c>
      <c r="H8790" s="10" t="s">
        <v>20</v>
      </c>
      <c r="I8790" s="11">
        <v>27</v>
      </c>
      <c r="J8790" s="12">
        <v>116</v>
      </c>
      <c r="K8790" s="12">
        <v>313.2</v>
      </c>
      <c r="L8790" s="13">
        <v>131.54400000000001</v>
      </c>
      <c r="M8790" s="8" t="s">
        <v>23</v>
      </c>
      <c r="N8790" s="19">
        <v>51245</v>
      </c>
    </row>
    <row r="8791" spans="2:14" ht="14.25" customHeight="1" x14ac:dyDescent="0.25">
      <c r="B8791" s="8" t="s">
        <v>13</v>
      </c>
      <c r="C8791" s="8">
        <v>1197831</v>
      </c>
      <c r="D8791" s="9">
        <v>44231</v>
      </c>
      <c r="E8791" s="8" t="s">
        <v>31</v>
      </c>
      <c r="F8791" s="8" t="s">
        <v>84</v>
      </c>
      <c r="G8791" s="8" t="s">
        <v>85</v>
      </c>
      <c r="H8791" s="10" t="s">
        <v>21</v>
      </c>
      <c r="I8791" s="11">
        <v>31</v>
      </c>
      <c r="J8791" s="12">
        <v>88</v>
      </c>
      <c r="K8791" s="12">
        <v>272.8</v>
      </c>
      <c r="L8791" s="13">
        <v>81.84</v>
      </c>
      <c r="M8791" s="8" t="s">
        <v>23</v>
      </c>
      <c r="N8791" s="19">
        <v>51246</v>
      </c>
    </row>
    <row r="8792" spans="2:14" ht="14.25" customHeight="1" x14ac:dyDescent="0.25">
      <c r="B8792" s="8" t="s">
        <v>13</v>
      </c>
      <c r="C8792" s="8">
        <v>1197831</v>
      </c>
      <c r="D8792" s="9">
        <v>44231</v>
      </c>
      <c r="E8792" s="8" t="s">
        <v>31</v>
      </c>
      <c r="F8792" s="8" t="s">
        <v>84</v>
      </c>
      <c r="G8792" s="8" t="s">
        <v>85</v>
      </c>
      <c r="H8792" s="10" t="s">
        <v>22</v>
      </c>
      <c r="I8792" s="11">
        <v>26</v>
      </c>
      <c r="J8792" s="12">
        <v>135</v>
      </c>
      <c r="K8792" s="12">
        <v>351</v>
      </c>
      <c r="L8792" s="13">
        <v>182.52</v>
      </c>
      <c r="M8792" s="8" t="s">
        <v>23</v>
      </c>
      <c r="N8792" s="19">
        <v>51247</v>
      </c>
    </row>
    <row r="8793" spans="2:14" ht="14.25" customHeight="1" x14ac:dyDescent="0.25">
      <c r="B8793" s="8" t="s">
        <v>13</v>
      </c>
      <c r="C8793" s="8">
        <v>1197831</v>
      </c>
      <c r="D8793" s="9">
        <v>44261</v>
      </c>
      <c r="E8793" s="8" t="s">
        <v>31</v>
      </c>
      <c r="F8793" s="8" t="s">
        <v>84</v>
      </c>
      <c r="G8793" s="8" t="s">
        <v>85</v>
      </c>
      <c r="H8793" s="10" t="s">
        <v>16</v>
      </c>
      <c r="I8793" s="11">
        <v>21</v>
      </c>
      <c r="J8793" s="12">
        <v>200</v>
      </c>
      <c r="K8793" s="12">
        <v>420</v>
      </c>
      <c r="L8793" s="13">
        <v>155.4</v>
      </c>
      <c r="M8793" s="8" t="s">
        <v>23</v>
      </c>
      <c r="N8793" s="19">
        <v>51248</v>
      </c>
    </row>
    <row r="8794" spans="2:14" ht="14.25" customHeight="1" x14ac:dyDescent="0.25">
      <c r="B8794" s="8" t="s">
        <v>13</v>
      </c>
      <c r="C8794" s="8">
        <v>1197831</v>
      </c>
      <c r="D8794" s="9">
        <v>44261</v>
      </c>
      <c r="E8794" s="8" t="s">
        <v>31</v>
      </c>
      <c r="F8794" s="8" t="s">
        <v>84</v>
      </c>
      <c r="G8794" s="8" t="s">
        <v>85</v>
      </c>
      <c r="H8794" s="10" t="s">
        <v>18</v>
      </c>
      <c r="I8794" s="11">
        <v>27</v>
      </c>
      <c r="J8794" s="12">
        <v>188</v>
      </c>
      <c r="K8794" s="12">
        <v>507.6</v>
      </c>
      <c r="L8794" s="13">
        <v>197.964</v>
      </c>
      <c r="M8794" s="8" t="s">
        <v>23</v>
      </c>
      <c r="N8794" s="19">
        <v>51249</v>
      </c>
    </row>
    <row r="8795" spans="2:14" ht="14.25" customHeight="1" x14ac:dyDescent="0.25">
      <c r="B8795" s="8" t="s">
        <v>13</v>
      </c>
      <c r="C8795" s="8">
        <v>1197831</v>
      </c>
      <c r="D8795" s="9">
        <v>44261</v>
      </c>
      <c r="E8795" s="8" t="s">
        <v>31</v>
      </c>
      <c r="F8795" s="8" t="s">
        <v>84</v>
      </c>
      <c r="G8795" s="8" t="s">
        <v>85</v>
      </c>
      <c r="H8795" s="10" t="s">
        <v>19</v>
      </c>
      <c r="I8795" s="11">
        <v>20</v>
      </c>
      <c r="J8795" s="12">
        <v>135</v>
      </c>
      <c r="K8795" s="12">
        <v>270</v>
      </c>
      <c r="L8795" s="13">
        <v>102.6</v>
      </c>
      <c r="M8795" s="8" t="s">
        <v>23</v>
      </c>
      <c r="N8795" s="19">
        <v>51250</v>
      </c>
    </row>
    <row r="8796" spans="2:14" ht="14.25" customHeight="1" x14ac:dyDescent="0.25">
      <c r="B8796" s="8" t="s">
        <v>13</v>
      </c>
      <c r="C8796" s="8">
        <v>1197831</v>
      </c>
      <c r="D8796" s="9">
        <v>44261</v>
      </c>
      <c r="E8796" s="8" t="s">
        <v>31</v>
      </c>
      <c r="F8796" s="8" t="s">
        <v>84</v>
      </c>
      <c r="G8796" s="8" t="s">
        <v>85</v>
      </c>
      <c r="H8796" s="10" t="s">
        <v>20</v>
      </c>
      <c r="I8796" s="11">
        <v>26</v>
      </c>
      <c r="J8796" s="12">
        <v>112</v>
      </c>
      <c r="K8796" s="12">
        <v>291.2</v>
      </c>
      <c r="L8796" s="13">
        <v>136.864</v>
      </c>
      <c r="M8796" s="8" t="s">
        <v>23</v>
      </c>
      <c r="N8796" s="19">
        <v>51251</v>
      </c>
    </row>
    <row r="8797" spans="2:14" ht="14.25" customHeight="1" x14ac:dyDescent="0.25">
      <c r="B8797" s="8" t="s">
        <v>30</v>
      </c>
      <c r="C8797" s="8">
        <v>1197831</v>
      </c>
      <c r="D8797" s="9">
        <v>44261</v>
      </c>
      <c r="E8797" s="8" t="s">
        <v>31</v>
      </c>
      <c r="F8797" s="8" t="s">
        <v>84</v>
      </c>
      <c r="G8797" s="8" t="s">
        <v>85</v>
      </c>
      <c r="H8797" s="10" t="s">
        <v>21</v>
      </c>
      <c r="I8797" s="11">
        <v>32</v>
      </c>
      <c r="J8797" s="12">
        <v>88</v>
      </c>
      <c r="K8797" s="12">
        <v>281.60000000000002</v>
      </c>
      <c r="L8797" s="13">
        <v>98.559999999999988</v>
      </c>
      <c r="M8797" s="8" t="s">
        <v>23</v>
      </c>
      <c r="N8797" s="19">
        <v>51252</v>
      </c>
    </row>
    <row r="8798" spans="2:14" ht="14.25" customHeight="1" x14ac:dyDescent="0.25">
      <c r="B8798" s="8" t="s">
        <v>30</v>
      </c>
      <c r="C8798" s="8">
        <v>1197831</v>
      </c>
      <c r="D8798" s="9">
        <v>44261</v>
      </c>
      <c r="E8798" s="8" t="s">
        <v>31</v>
      </c>
      <c r="F8798" s="8" t="s">
        <v>84</v>
      </c>
      <c r="G8798" s="8" t="s">
        <v>85</v>
      </c>
      <c r="H8798" s="10" t="s">
        <v>22</v>
      </c>
      <c r="I8798" s="11">
        <v>25</v>
      </c>
      <c r="J8798" s="12">
        <v>124</v>
      </c>
      <c r="K8798" s="12">
        <v>310</v>
      </c>
      <c r="L8798" s="13">
        <v>164.3</v>
      </c>
      <c r="M8798" s="8" t="s">
        <v>23</v>
      </c>
      <c r="N8798" s="19">
        <v>51253</v>
      </c>
    </row>
    <row r="8799" spans="2:14" ht="14.25" customHeight="1" x14ac:dyDescent="0.25">
      <c r="B8799" s="8" t="s">
        <v>30</v>
      </c>
      <c r="C8799" s="8">
        <v>1197831</v>
      </c>
      <c r="D8799" s="9">
        <v>44291</v>
      </c>
      <c r="E8799" s="8" t="s">
        <v>31</v>
      </c>
      <c r="F8799" s="8" t="s">
        <v>84</v>
      </c>
      <c r="G8799" s="8" t="s">
        <v>85</v>
      </c>
      <c r="H8799" s="10" t="s">
        <v>16</v>
      </c>
      <c r="I8799" s="11">
        <v>15</v>
      </c>
      <c r="J8799" s="12">
        <v>215</v>
      </c>
      <c r="K8799" s="12">
        <v>322.5</v>
      </c>
      <c r="L8799" s="13">
        <v>135.44999999999999</v>
      </c>
      <c r="M8799" s="8" t="s">
        <v>23</v>
      </c>
      <c r="N8799" s="19">
        <v>51254</v>
      </c>
    </row>
    <row r="8800" spans="2:14" ht="14.25" customHeight="1" x14ac:dyDescent="0.25">
      <c r="B8800" s="8" t="s">
        <v>30</v>
      </c>
      <c r="C8800" s="8">
        <v>1197831</v>
      </c>
      <c r="D8800" s="9">
        <v>44291</v>
      </c>
      <c r="E8800" s="8" t="s">
        <v>31</v>
      </c>
      <c r="F8800" s="8" t="s">
        <v>84</v>
      </c>
      <c r="G8800" s="8" t="s">
        <v>85</v>
      </c>
      <c r="H8800" s="10" t="s">
        <v>18</v>
      </c>
      <c r="I8800" s="11">
        <v>21</v>
      </c>
      <c r="J8800" s="12">
        <v>215</v>
      </c>
      <c r="K8800" s="12">
        <v>451.5</v>
      </c>
      <c r="L8800" s="13">
        <v>176.08499999999998</v>
      </c>
      <c r="M8800" s="8" t="s">
        <v>23</v>
      </c>
      <c r="N8800" s="19">
        <v>51255</v>
      </c>
    </row>
    <row r="8801" spans="2:14" ht="14.25" customHeight="1" x14ac:dyDescent="0.25">
      <c r="B8801" s="8" t="s">
        <v>30</v>
      </c>
      <c r="C8801" s="8">
        <v>1197831</v>
      </c>
      <c r="D8801" s="9">
        <v>44291</v>
      </c>
      <c r="E8801" s="8" t="s">
        <v>31</v>
      </c>
      <c r="F8801" s="8" t="s">
        <v>84</v>
      </c>
      <c r="G8801" s="8" t="s">
        <v>85</v>
      </c>
      <c r="H8801" s="10" t="s">
        <v>19</v>
      </c>
      <c r="I8801" s="11">
        <v>19</v>
      </c>
      <c r="J8801" s="12">
        <v>162</v>
      </c>
      <c r="K8801" s="12">
        <v>307.8</v>
      </c>
      <c r="L8801" s="13">
        <v>113.886</v>
      </c>
      <c r="M8801" s="8" t="s">
        <v>23</v>
      </c>
      <c r="N8801" s="19">
        <v>51256</v>
      </c>
    </row>
    <row r="8802" spans="2:14" ht="14.25" customHeight="1" x14ac:dyDescent="0.25">
      <c r="B8802" s="8" t="s">
        <v>30</v>
      </c>
      <c r="C8802" s="8">
        <v>1197831</v>
      </c>
      <c r="D8802" s="9">
        <v>44291</v>
      </c>
      <c r="E8802" s="8" t="s">
        <v>31</v>
      </c>
      <c r="F8802" s="8" t="s">
        <v>84</v>
      </c>
      <c r="G8802" s="8" t="s">
        <v>85</v>
      </c>
      <c r="H8802" s="10" t="s">
        <v>20</v>
      </c>
      <c r="I8802" s="11">
        <v>20</v>
      </c>
      <c r="J8802" s="12">
        <v>116</v>
      </c>
      <c r="K8802" s="12">
        <v>232</v>
      </c>
      <c r="L8802" s="13">
        <v>113.67999999999999</v>
      </c>
      <c r="M8802" s="8" t="s">
        <v>23</v>
      </c>
      <c r="N8802" s="19">
        <v>51257</v>
      </c>
    </row>
    <row r="8803" spans="2:14" ht="14.25" customHeight="1" x14ac:dyDescent="0.25">
      <c r="B8803" s="8" t="s">
        <v>30</v>
      </c>
      <c r="C8803" s="8">
        <v>1197831</v>
      </c>
      <c r="D8803" s="9">
        <v>44291</v>
      </c>
      <c r="E8803" s="8" t="s">
        <v>31</v>
      </c>
      <c r="F8803" s="8" t="s">
        <v>84</v>
      </c>
      <c r="G8803" s="8" t="s">
        <v>85</v>
      </c>
      <c r="H8803" s="10" t="s">
        <v>21</v>
      </c>
      <c r="I8803" s="11">
        <v>27</v>
      </c>
      <c r="J8803" s="12">
        <v>91</v>
      </c>
      <c r="K8803" s="12">
        <v>245.7</v>
      </c>
      <c r="L8803" s="13">
        <v>78.623999999999995</v>
      </c>
      <c r="M8803" s="8" t="s">
        <v>23</v>
      </c>
      <c r="N8803" s="19">
        <v>51258</v>
      </c>
    </row>
    <row r="8804" spans="2:14" ht="14.25" customHeight="1" x14ac:dyDescent="0.25">
      <c r="B8804" s="8" t="s">
        <v>30</v>
      </c>
      <c r="C8804" s="8">
        <v>1197831</v>
      </c>
      <c r="D8804" s="9">
        <v>44291</v>
      </c>
      <c r="E8804" s="8" t="s">
        <v>31</v>
      </c>
      <c r="F8804" s="8" t="s">
        <v>84</v>
      </c>
      <c r="G8804" s="8" t="s">
        <v>85</v>
      </c>
      <c r="H8804" s="10" t="s">
        <v>22</v>
      </c>
      <c r="I8804" s="11">
        <v>23</v>
      </c>
      <c r="J8804" s="12">
        <v>176</v>
      </c>
      <c r="K8804" s="12">
        <v>404.8</v>
      </c>
      <c r="L8804" s="13">
        <v>230.73600000000002</v>
      </c>
      <c r="M8804" s="8" t="s">
        <v>23</v>
      </c>
      <c r="N8804" s="19">
        <v>51259</v>
      </c>
    </row>
    <row r="8805" spans="2:14" ht="14.25" customHeight="1" x14ac:dyDescent="0.25">
      <c r="B8805" s="8" t="s">
        <v>30</v>
      </c>
      <c r="C8805" s="8">
        <v>1197831</v>
      </c>
      <c r="D8805" s="9">
        <v>44321</v>
      </c>
      <c r="E8805" s="8" t="s">
        <v>31</v>
      </c>
      <c r="F8805" s="8" t="s">
        <v>84</v>
      </c>
      <c r="G8805" s="8" t="s">
        <v>85</v>
      </c>
      <c r="H8805" s="10" t="s">
        <v>16</v>
      </c>
      <c r="I8805" s="11">
        <v>14</v>
      </c>
      <c r="J8805" s="12">
        <v>210</v>
      </c>
      <c r="K8805" s="12">
        <v>294</v>
      </c>
      <c r="L8805" s="13">
        <v>123.47999999999999</v>
      </c>
      <c r="M8805" s="8" t="s">
        <v>23</v>
      </c>
      <c r="N8805" s="19">
        <v>51260</v>
      </c>
    </row>
    <row r="8806" spans="2:14" ht="14.25" customHeight="1" x14ac:dyDescent="0.25">
      <c r="B8806" s="8" t="s">
        <v>30</v>
      </c>
      <c r="C8806" s="8">
        <v>1197831</v>
      </c>
      <c r="D8806" s="9">
        <v>44321</v>
      </c>
      <c r="E8806" s="8" t="s">
        <v>31</v>
      </c>
      <c r="F8806" s="8" t="s">
        <v>84</v>
      </c>
      <c r="G8806" s="8" t="s">
        <v>85</v>
      </c>
      <c r="H8806" s="10" t="s">
        <v>18</v>
      </c>
      <c r="I8806" s="11">
        <v>22</v>
      </c>
      <c r="J8806" s="12">
        <v>247</v>
      </c>
      <c r="K8806" s="12">
        <v>543.4</v>
      </c>
      <c r="L8806" s="13">
        <v>222.79400000000001</v>
      </c>
      <c r="M8806" s="8" t="s">
        <v>23</v>
      </c>
      <c r="N8806" s="19">
        <v>51261</v>
      </c>
    </row>
    <row r="8807" spans="2:14" ht="14.25" customHeight="1" x14ac:dyDescent="0.25">
      <c r="B8807" s="8" t="s">
        <v>30</v>
      </c>
      <c r="C8807" s="8">
        <v>1197831</v>
      </c>
      <c r="D8807" s="9">
        <v>44321</v>
      </c>
      <c r="E8807" s="8" t="s">
        <v>31</v>
      </c>
      <c r="F8807" s="8" t="s">
        <v>84</v>
      </c>
      <c r="G8807" s="8" t="s">
        <v>85</v>
      </c>
      <c r="H8807" s="10" t="s">
        <v>19</v>
      </c>
      <c r="I8807" s="11">
        <v>18</v>
      </c>
      <c r="J8807" s="12">
        <v>184</v>
      </c>
      <c r="K8807" s="12">
        <v>331.2</v>
      </c>
      <c r="L8807" s="13">
        <v>129.16799999999998</v>
      </c>
      <c r="M8807" s="8" t="s">
        <v>23</v>
      </c>
      <c r="N8807" s="19">
        <v>51262</v>
      </c>
    </row>
    <row r="8808" spans="2:14" ht="14.25" customHeight="1" x14ac:dyDescent="0.25">
      <c r="B8808" s="8" t="s">
        <v>30</v>
      </c>
      <c r="C8808" s="8">
        <v>1197831</v>
      </c>
      <c r="D8808" s="9">
        <v>44321</v>
      </c>
      <c r="E8808" s="8" t="s">
        <v>31</v>
      </c>
      <c r="F8808" s="8" t="s">
        <v>84</v>
      </c>
      <c r="G8808" s="8" t="s">
        <v>85</v>
      </c>
      <c r="H8808" s="10" t="s">
        <v>20</v>
      </c>
      <c r="I8808" s="11">
        <v>24</v>
      </c>
      <c r="J8808" s="12">
        <v>155</v>
      </c>
      <c r="K8808" s="12">
        <v>372</v>
      </c>
      <c r="L8808" s="13">
        <v>186</v>
      </c>
      <c r="M8808" s="8" t="s">
        <v>23</v>
      </c>
      <c r="N8808" s="19">
        <v>51263</v>
      </c>
    </row>
    <row r="8809" spans="2:14" ht="14.25" customHeight="1" x14ac:dyDescent="0.25">
      <c r="B8809" s="8" t="s">
        <v>30</v>
      </c>
      <c r="C8809" s="8">
        <v>1197831</v>
      </c>
      <c r="D8809" s="9">
        <v>44321</v>
      </c>
      <c r="E8809" s="8" t="s">
        <v>31</v>
      </c>
      <c r="F8809" s="8" t="s">
        <v>84</v>
      </c>
      <c r="G8809" s="8" t="s">
        <v>85</v>
      </c>
      <c r="H8809" s="10" t="s">
        <v>21</v>
      </c>
      <c r="I8809" s="11">
        <v>34</v>
      </c>
      <c r="J8809" s="12">
        <v>120</v>
      </c>
      <c r="K8809" s="12">
        <v>408</v>
      </c>
      <c r="L8809" s="13">
        <v>142.80000000000001</v>
      </c>
      <c r="M8809" s="8" t="s">
        <v>23</v>
      </c>
      <c r="N8809" s="19">
        <v>51264</v>
      </c>
    </row>
    <row r="8810" spans="2:14" ht="14.25" customHeight="1" x14ac:dyDescent="0.25">
      <c r="B8810" s="8" t="s">
        <v>30</v>
      </c>
      <c r="C8810" s="8">
        <v>1197831</v>
      </c>
      <c r="D8810" s="9">
        <v>44321</v>
      </c>
      <c r="E8810" s="8" t="s">
        <v>31</v>
      </c>
      <c r="F8810" s="8" t="s">
        <v>84</v>
      </c>
      <c r="G8810" s="8" t="s">
        <v>85</v>
      </c>
      <c r="H8810" s="10" t="s">
        <v>22</v>
      </c>
      <c r="I8810" s="11">
        <v>33</v>
      </c>
      <c r="J8810" s="12">
        <v>240</v>
      </c>
      <c r="K8810" s="12">
        <v>792</v>
      </c>
      <c r="L8810" s="13">
        <v>435.6</v>
      </c>
      <c r="M8810" s="8" t="s">
        <v>23</v>
      </c>
      <c r="N8810" s="19">
        <v>51265</v>
      </c>
    </row>
    <row r="8811" spans="2:14" ht="14.25" customHeight="1" x14ac:dyDescent="0.25">
      <c r="B8811" s="8" t="s">
        <v>30</v>
      </c>
      <c r="C8811" s="8">
        <v>1197831</v>
      </c>
      <c r="D8811" s="9">
        <v>44351</v>
      </c>
      <c r="E8811" s="8" t="s">
        <v>31</v>
      </c>
      <c r="F8811" s="8" t="s">
        <v>84</v>
      </c>
      <c r="G8811" s="8" t="s">
        <v>85</v>
      </c>
      <c r="H8811" s="10" t="s">
        <v>16</v>
      </c>
      <c r="I8811" s="11">
        <v>31</v>
      </c>
      <c r="J8811" s="12">
        <v>233</v>
      </c>
      <c r="K8811" s="12">
        <v>722.3</v>
      </c>
      <c r="L8811" s="13">
        <v>274.47400000000005</v>
      </c>
      <c r="M8811" s="8" t="s">
        <v>23</v>
      </c>
      <c r="N8811" s="19">
        <v>51266</v>
      </c>
    </row>
    <row r="8812" spans="2:14" ht="14.25" customHeight="1" x14ac:dyDescent="0.25">
      <c r="B8812" s="8" t="s">
        <v>30</v>
      </c>
      <c r="C8812" s="8">
        <v>1197831</v>
      </c>
      <c r="D8812" s="9">
        <v>44351</v>
      </c>
      <c r="E8812" s="8" t="s">
        <v>31</v>
      </c>
      <c r="F8812" s="8" t="s">
        <v>84</v>
      </c>
      <c r="G8812" s="8" t="s">
        <v>85</v>
      </c>
      <c r="H8812" s="10" t="s">
        <v>18</v>
      </c>
      <c r="I8812" s="11">
        <v>35</v>
      </c>
      <c r="J8812" s="12">
        <v>263</v>
      </c>
      <c r="K8812" s="12">
        <v>920.5</v>
      </c>
      <c r="L8812" s="13">
        <v>377.40499999999997</v>
      </c>
      <c r="M8812" s="8" t="s">
        <v>23</v>
      </c>
      <c r="N8812" s="19">
        <v>51267</v>
      </c>
    </row>
    <row r="8813" spans="2:14" ht="14.25" customHeight="1" x14ac:dyDescent="0.25">
      <c r="B8813" s="8" t="s">
        <v>30</v>
      </c>
      <c r="C8813" s="8">
        <v>1197831</v>
      </c>
      <c r="D8813" s="9">
        <v>44351</v>
      </c>
      <c r="E8813" s="8" t="s">
        <v>31</v>
      </c>
      <c r="F8813" s="8" t="s">
        <v>84</v>
      </c>
      <c r="G8813" s="8" t="s">
        <v>85</v>
      </c>
      <c r="H8813" s="10" t="s">
        <v>19</v>
      </c>
      <c r="I8813" s="11">
        <v>34</v>
      </c>
      <c r="J8813" s="12">
        <v>186</v>
      </c>
      <c r="K8813" s="12">
        <v>632.4</v>
      </c>
      <c r="L8813" s="13">
        <v>259.28399999999999</v>
      </c>
      <c r="M8813" s="8" t="s">
        <v>23</v>
      </c>
      <c r="N8813" s="19">
        <v>51268</v>
      </c>
    </row>
    <row r="8814" spans="2:14" ht="14.25" customHeight="1" x14ac:dyDescent="0.25">
      <c r="B8814" s="8" t="s">
        <v>30</v>
      </c>
      <c r="C8814" s="8">
        <v>1197831</v>
      </c>
      <c r="D8814" s="9">
        <v>44351</v>
      </c>
      <c r="E8814" s="8" t="s">
        <v>31</v>
      </c>
      <c r="F8814" s="8" t="s">
        <v>84</v>
      </c>
      <c r="G8814" s="8" t="s">
        <v>85</v>
      </c>
      <c r="H8814" s="10" t="s">
        <v>20</v>
      </c>
      <c r="I8814" s="11">
        <v>33</v>
      </c>
      <c r="J8814" s="12">
        <v>187</v>
      </c>
      <c r="K8814" s="12">
        <v>617.1</v>
      </c>
      <c r="L8814" s="13">
        <v>302.37900000000002</v>
      </c>
      <c r="M8814" s="8" t="s">
        <v>23</v>
      </c>
      <c r="N8814" s="19">
        <v>51269</v>
      </c>
    </row>
    <row r="8815" spans="2:14" ht="14.25" customHeight="1" x14ac:dyDescent="0.25">
      <c r="B8815" s="8" t="s">
        <v>30</v>
      </c>
      <c r="C8815" s="8">
        <v>1197831</v>
      </c>
      <c r="D8815" s="9">
        <v>44351</v>
      </c>
      <c r="E8815" s="8" t="s">
        <v>31</v>
      </c>
      <c r="F8815" s="8" t="s">
        <v>84</v>
      </c>
      <c r="G8815" s="8" t="s">
        <v>85</v>
      </c>
      <c r="H8815" s="10" t="s">
        <v>21</v>
      </c>
      <c r="I8815" s="11">
        <v>43</v>
      </c>
      <c r="J8815" s="12">
        <v>158</v>
      </c>
      <c r="K8815" s="12">
        <v>679.4</v>
      </c>
      <c r="L8815" s="13">
        <v>230.99599999999995</v>
      </c>
      <c r="M8815" s="8" t="s">
        <v>23</v>
      </c>
      <c r="N8815" s="19">
        <v>51270</v>
      </c>
    </row>
    <row r="8816" spans="2:14" ht="14.25" customHeight="1" x14ac:dyDescent="0.25">
      <c r="B8816" s="8" t="s">
        <v>30</v>
      </c>
      <c r="C8816" s="8">
        <v>1197831</v>
      </c>
      <c r="D8816" s="9">
        <v>44351</v>
      </c>
      <c r="E8816" s="8" t="s">
        <v>31</v>
      </c>
      <c r="F8816" s="8" t="s">
        <v>84</v>
      </c>
      <c r="G8816" s="8" t="s">
        <v>85</v>
      </c>
      <c r="H8816" s="10" t="s">
        <v>22</v>
      </c>
      <c r="I8816" s="11">
        <v>39</v>
      </c>
      <c r="J8816" s="12">
        <v>248</v>
      </c>
      <c r="K8816" s="12">
        <v>967.2</v>
      </c>
      <c r="L8816" s="13">
        <v>531.96</v>
      </c>
      <c r="M8816" s="8" t="s">
        <v>23</v>
      </c>
      <c r="N8816" s="19">
        <v>51271</v>
      </c>
    </row>
    <row r="8817" spans="2:14" ht="14.25" customHeight="1" x14ac:dyDescent="0.25">
      <c r="B8817" s="8" t="s">
        <v>30</v>
      </c>
      <c r="C8817" s="8">
        <v>1197831</v>
      </c>
      <c r="D8817" s="9">
        <v>44383</v>
      </c>
      <c r="E8817" s="8" t="s">
        <v>31</v>
      </c>
      <c r="F8817" s="8" t="s">
        <v>84</v>
      </c>
      <c r="G8817" s="8" t="s">
        <v>85</v>
      </c>
      <c r="H8817" s="10" t="s">
        <v>16</v>
      </c>
      <c r="I8817" s="11">
        <v>35</v>
      </c>
      <c r="J8817" s="12">
        <v>264</v>
      </c>
      <c r="K8817" s="12">
        <v>924</v>
      </c>
      <c r="L8817" s="13">
        <v>425.03999999999996</v>
      </c>
      <c r="M8817" s="8" t="s">
        <v>23</v>
      </c>
      <c r="N8817" s="19">
        <v>51272</v>
      </c>
    </row>
    <row r="8818" spans="2:14" ht="14.25" customHeight="1" x14ac:dyDescent="0.25">
      <c r="B8818" s="8" t="s">
        <v>30</v>
      </c>
      <c r="C8818" s="8">
        <v>1197831</v>
      </c>
      <c r="D8818" s="9">
        <v>44383</v>
      </c>
      <c r="E8818" s="8" t="s">
        <v>31</v>
      </c>
      <c r="F8818" s="8" t="s">
        <v>84</v>
      </c>
      <c r="G8818" s="8" t="s">
        <v>85</v>
      </c>
      <c r="H8818" s="10" t="s">
        <v>18</v>
      </c>
      <c r="I8818" s="11">
        <v>40</v>
      </c>
      <c r="J8818" s="12">
        <v>271</v>
      </c>
      <c r="K8818" s="12">
        <v>1084</v>
      </c>
      <c r="L8818" s="13">
        <v>466.11999999999989</v>
      </c>
      <c r="M8818" s="8" t="s">
        <v>23</v>
      </c>
      <c r="N8818" s="19">
        <v>51273</v>
      </c>
    </row>
    <row r="8819" spans="2:14" ht="14.25" customHeight="1" x14ac:dyDescent="0.25">
      <c r="B8819" s="8" t="s">
        <v>30</v>
      </c>
      <c r="C8819" s="8">
        <v>1197831</v>
      </c>
      <c r="D8819" s="9">
        <v>44383</v>
      </c>
      <c r="E8819" s="8" t="s">
        <v>31</v>
      </c>
      <c r="F8819" s="8" t="s">
        <v>84</v>
      </c>
      <c r="G8819" s="8" t="s">
        <v>85</v>
      </c>
      <c r="H8819" s="10" t="s">
        <v>19</v>
      </c>
      <c r="I8819" s="11">
        <v>34</v>
      </c>
      <c r="J8819" s="12">
        <v>278</v>
      </c>
      <c r="K8819" s="12">
        <v>945.2</v>
      </c>
      <c r="L8819" s="13">
        <v>396.98399999999998</v>
      </c>
      <c r="M8819" s="8" t="s">
        <v>23</v>
      </c>
      <c r="N8819" s="19">
        <v>51274</v>
      </c>
    </row>
    <row r="8820" spans="2:14" ht="14.25" customHeight="1" x14ac:dyDescent="0.25">
      <c r="B8820" s="8" t="s">
        <v>30</v>
      </c>
      <c r="C8820" s="8">
        <v>1197831</v>
      </c>
      <c r="D8820" s="9">
        <v>44383</v>
      </c>
      <c r="E8820" s="8" t="s">
        <v>31</v>
      </c>
      <c r="F8820" s="8" t="s">
        <v>84</v>
      </c>
      <c r="G8820" s="8" t="s">
        <v>85</v>
      </c>
      <c r="H8820" s="10" t="s">
        <v>20</v>
      </c>
      <c r="I8820" s="11">
        <v>38</v>
      </c>
      <c r="J8820" s="12">
        <v>158</v>
      </c>
      <c r="K8820" s="12">
        <v>600.4</v>
      </c>
      <c r="L8820" s="13">
        <v>318.21200000000005</v>
      </c>
      <c r="M8820" s="8" t="s">
        <v>23</v>
      </c>
      <c r="N8820" s="19">
        <v>51275</v>
      </c>
    </row>
    <row r="8821" spans="2:14" ht="14.25" customHeight="1" x14ac:dyDescent="0.25">
      <c r="B8821" s="8" t="s">
        <v>30</v>
      </c>
      <c r="C8821" s="8">
        <v>1197831</v>
      </c>
      <c r="D8821" s="9">
        <v>44383</v>
      </c>
      <c r="E8821" s="8" t="s">
        <v>31</v>
      </c>
      <c r="F8821" s="8" t="s">
        <v>84</v>
      </c>
      <c r="G8821" s="8" t="s">
        <v>85</v>
      </c>
      <c r="H8821" s="10" t="s">
        <v>21</v>
      </c>
      <c r="I8821" s="11">
        <v>43</v>
      </c>
      <c r="J8821" s="12">
        <v>173</v>
      </c>
      <c r="K8821" s="12">
        <v>743.9</v>
      </c>
      <c r="L8821" s="13">
        <v>297.56</v>
      </c>
      <c r="M8821" s="8" t="s">
        <v>23</v>
      </c>
      <c r="N8821" s="19">
        <v>51276</v>
      </c>
    </row>
    <row r="8822" spans="2:14" ht="14.25" customHeight="1" x14ac:dyDescent="0.25">
      <c r="B8822" s="8" t="s">
        <v>13</v>
      </c>
      <c r="C8822" s="8">
        <v>1197831</v>
      </c>
      <c r="D8822" s="9">
        <v>44383</v>
      </c>
      <c r="E8822" s="8" t="s">
        <v>31</v>
      </c>
      <c r="F8822" s="8" t="s">
        <v>84</v>
      </c>
      <c r="G8822" s="8" t="s">
        <v>85</v>
      </c>
      <c r="H8822" s="10" t="s">
        <v>22</v>
      </c>
      <c r="I8822" s="11">
        <v>51</v>
      </c>
      <c r="J8822" s="12">
        <v>264</v>
      </c>
      <c r="K8822" s="12">
        <v>1346.4</v>
      </c>
      <c r="L8822" s="13">
        <v>794.37600000000009</v>
      </c>
      <c r="M8822" s="8" t="s">
        <v>23</v>
      </c>
      <c r="N8822" s="19">
        <v>51277</v>
      </c>
    </row>
    <row r="8823" spans="2:14" ht="14.25" customHeight="1" x14ac:dyDescent="0.25">
      <c r="B8823" s="8" t="s">
        <v>13</v>
      </c>
      <c r="C8823" s="8">
        <v>1197831</v>
      </c>
      <c r="D8823" s="9">
        <v>44416</v>
      </c>
      <c r="E8823" s="8" t="s">
        <v>31</v>
      </c>
      <c r="F8823" s="8" t="s">
        <v>84</v>
      </c>
      <c r="G8823" s="8" t="s">
        <v>85</v>
      </c>
      <c r="H8823" s="10" t="s">
        <v>16</v>
      </c>
      <c r="I8823" s="11">
        <v>38</v>
      </c>
      <c r="J8823" s="12">
        <v>233</v>
      </c>
      <c r="K8823" s="12">
        <v>885.4</v>
      </c>
      <c r="L8823" s="13">
        <v>371.86799999999999</v>
      </c>
      <c r="M8823" s="8" t="s">
        <v>23</v>
      </c>
      <c r="N8823" s="19">
        <v>51278</v>
      </c>
    </row>
    <row r="8824" spans="2:14" ht="14.25" customHeight="1" x14ac:dyDescent="0.25">
      <c r="B8824" s="8" t="s">
        <v>13</v>
      </c>
      <c r="C8824" s="8">
        <v>1197831</v>
      </c>
      <c r="D8824" s="9">
        <v>44416</v>
      </c>
      <c r="E8824" s="8" t="s">
        <v>31</v>
      </c>
      <c r="F8824" s="8" t="s">
        <v>84</v>
      </c>
      <c r="G8824" s="8" t="s">
        <v>85</v>
      </c>
      <c r="H8824" s="10" t="s">
        <v>18</v>
      </c>
      <c r="I8824" s="11">
        <v>37</v>
      </c>
      <c r="J8824" s="12">
        <v>255</v>
      </c>
      <c r="K8824" s="12">
        <v>943.5</v>
      </c>
      <c r="L8824" s="13">
        <v>405.70499999999993</v>
      </c>
      <c r="M8824" s="8" t="s">
        <v>23</v>
      </c>
      <c r="N8824" s="19">
        <v>51279</v>
      </c>
    </row>
    <row r="8825" spans="2:14" ht="14.25" customHeight="1" x14ac:dyDescent="0.25">
      <c r="B8825" s="8" t="s">
        <v>13</v>
      </c>
      <c r="C8825" s="8">
        <v>1197831</v>
      </c>
      <c r="D8825" s="9">
        <v>44416</v>
      </c>
      <c r="E8825" s="8" t="s">
        <v>31</v>
      </c>
      <c r="F8825" s="8" t="s">
        <v>84</v>
      </c>
      <c r="G8825" s="8" t="s">
        <v>85</v>
      </c>
      <c r="H8825" s="10" t="s">
        <v>19</v>
      </c>
      <c r="I8825" s="11">
        <v>39</v>
      </c>
      <c r="J8825" s="12">
        <v>305</v>
      </c>
      <c r="K8825" s="12">
        <v>1189.5</v>
      </c>
      <c r="L8825" s="13">
        <v>511.48499999999996</v>
      </c>
      <c r="M8825" s="8" t="s">
        <v>23</v>
      </c>
      <c r="N8825" s="19">
        <v>51280</v>
      </c>
    </row>
    <row r="8826" spans="2:14" ht="14.25" customHeight="1" x14ac:dyDescent="0.25">
      <c r="B8826" s="8" t="s">
        <v>13</v>
      </c>
      <c r="C8826" s="8">
        <v>1197831</v>
      </c>
      <c r="D8826" s="9">
        <v>44416</v>
      </c>
      <c r="E8826" s="8" t="s">
        <v>31</v>
      </c>
      <c r="F8826" s="8" t="s">
        <v>84</v>
      </c>
      <c r="G8826" s="8" t="s">
        <v>85</v>
      </c>
      <c r="H8826" s="10" t="s">
        <v>20</v>
      </c>
      <c r="I8826" s="11">
        <v>33</v>
      </c>
      <c r="J8826" s="12">
        <v>162</v>
      </c>
      <c r="K8826" s="12">
        <v>534.6</v>
      </c>
      <c r="L8826" s="13">
        <v>294.03000000000003</v>
      </c>
      <c r="M8826" s="8" t="s">
        <v>23</v>
      </c>
      <c r="N8826" s="19">
        <v>51281</v>
      </c>
    </row>
    <row r="8827" spans="2:14" ht="14.25" customHeight="1" x14ac:dyDescent="0.25">
      <c r="B8827" s="8" t="s">
        <v>26</v>
      </c>
      <c r="C8827" s="8">
        <v>1197831</v>
      </c>
      <c r="D8827" s="9">
        <v>44416</v>
      </c>
      <c r="E8827" s="8" t="s">
        <v>31</v>
      </c>
      <c r="F8827" s="8" t="s">
        <v>84</v>
      </c>
      <c r="G8827" s="8" t="s">
        <v>85</v>
      </c>
      <c r="H8827" s="10" t="s">
        <v>21</v>
      </c>
      <c r="I8827" s="11">
        <v>39</v>
      </c>
      <c r="J8827" s="12">
        <v>166</v>
      </c>
      <c r="K8827" s="12">
        <v>647.4</v>
      </c>
      <c r="L8827" s="13">
        <v>271.90800000000002</v>
      </c>
      <c r="M8827" s="8" t="s">
        <v>23</v>
      </c>
      <c r="N8827" s="19">
        <v>51282</v>
      </c>
    </row>
    <row r="8828" spans="2:14" ht="14.25" customHeight="1" x14ac:dyDescent="0.25">
      <c r="B8828" s="8" t="s">
        <v>26</v>
      </c>
      <c r="C8828" s="8">
        <v>1197831</v>
      </c>
      <c r="D8828" s="9">
        <v>44416</v>
      </c>
      <c r="E8828" s="8" t="s">
        <v>31</v>
      </c>
      <c r="F8828" s="8" t="s">
        <v>84</v>
      </c>
      <c r="G8828" s="8" t="s">
        <v>85</v>
      </c>
      <c r="H8828" s="10" t="s">
        <v>22</v>
      </c>
      <c r="I8828" s="11">
        <v>44</v>
      </c>
      <c r="J8828" s="12">
        <v>239</v>
      </c>
      <c r="K8828" s="12">
        <v>1051.5999999999999</v>
      </c>
      <c r="L8828" s="13">
        <v>641.47600000000011</v>
      </c>
      <c r="M8828" s="8" t="s">
        <v>23</v>
      </c>
      <c r="N8828" s="19">
        <v>51283</v>
      </c>
    </row>
    <row r="8829" spans="2:14" ht="14.25" customHeight="1" x14ac:dyDescent="0.25">
      <c r="B8829" s="8" t="s">
        <v>26</v>
      </c>
      <c r="C8829" s="8">
        <v>1197831</v>
      </c>
      <c r="D8829" s="9">
        <v>44444</v>
      </c>
      <c r="E8829" s="8" t="s">
        <v>31</v>
      </c>
      <c r="F8829" s="8" t="s">
        <v>84</v>
      </c>
      <c r="G8829" s="8" t="s">
        <v>85</v>
      </c>
      <c r="H8829" s="10" t="s">
        <v>16</v>
      </c>
      <c r="I8829" s="11">
        <v>41</v>
      </c>
      <c r="J8829" s="12">
        <v>230</v>
      </c>
      <c r="K8829" s="12">
        <v>943</v>
      </c>
      <c r="L8829" s="13">
        <v>433.77999999999992</v>
      </c>
      <c r="M8829" s="8" t="s">
        <v>23</v>
      </c>
      <c r="N8829" s="19">
        <v>51284</v>
      </c>
    </row>
    <row r="8830" spans="2:14" ht="14.25" customHeight="1" x14ac:dyDescent="0.25">
      <c r="B8830" s="8" t="s">
        <v>26</v>
      </c>
      <c r="C8830" s="8">
        <v>1197831</v>
      </c>
      <c r="D8830" s="9">
        <v>44444</v>
      </c>
      <c r="E8830" s="8" t="s">
        <v>31</v>
      </c>
      <c r="F8830" s="8" t="s">
        <v>84</v>
      </c>
      <c r="G8830" s="8" t="s">
        <v>85</v>
      </c>
      <c r="H8830" s="10" t="s">
        <v>18</v>
      </c>
      <c r="I8830" s="11">
        <v>38</v>
      </c>
      <c r="J8830" s="12">
        <v>219</v>
      </c>
      <c r="K8830" s="12">
        <v>832.2</v>
      </c>
      <c r="L8830" s="13">
        <v>357.84599999999995</v>
      </c>
      <c r="M8830" s="8" t="s">
        <v>23</v>
      </c>
      <c r="N8830" s="19">
        <v>51285</v>
      </c>
    </row>
    <row r="8831" spans="2:14" ht="14.25" customHeight="1" x14ac:dyDescent="0.25">
      <c r="B8831" s="8" t="s">
        <v>26</v>
      </c>
      <c r="C8831" s="8">
        <v>1197831</v>
      </c>
      <c r="D8831" s="9">
        <v>44444</v>
      </c>
      <c r="E8831" s="8" t="s">
        <v>31</v>
      </c>
      <c r="F8831" s="8" t="s">
        <v>84</v>
      </c>
      <c r="G8831" s="8" t="s">
        <v>85</v>
      </c>
      <c r="H8831" s="10" t="s">
        <v>19</v>
      </c>
      <c r="I8831" s="11">
        <v>43</v>
      </c>
      <c r="J8831" s="12">
        <v>203</v>
      </c>
      <c r="K8831" s="12">
        <v>872.9</v>
      </c>
      <c r="L8831" s="13">
        <v>392.80499999999995</v>
      </c>
      <c r="M8831" s="8" t="s">
        <v>23</v>
      </c>
      <c r="N8831" s="19">
        <v>51286</v>
      </c>
    </row>
    <row r="8832" spans="2:14" ht="14.25" customHeight="1" x14ac:dyDescent="0.25">
      <c r="B8832" s="8" t="s">
        <v>26</v>
      </c>
      <c r="C8832" s="8">
        <v>1197831</v>
      </c>
      <c r="D8832" s="9">
        <v>44444</v>
      </c>
      <c r="E8832" s="8" t="s">
        <v>31</v>
      </c>
      <c r="F8832" s="8" t="s">
        <v>84</v>
      </c>
      <c r="G8832" s="8" t="s">
        <v>85</v>
      </c>
      <c r="H8832" s="10" t="s">
        <v>20</v>
      </c>
      <c r="I8832" s="11">
        <v>40</v>
      </c>
      <c r="J8832" s="12">
        <v>136</v>
      </c>
      <c r="K8832" s="12">
        <v>544</v>
      </c>
      <c r="L8832" s="13">
        <v>299.20000000000005</v>
      </c>
      <c r="M8832" s="8" t="s">
        <v>23</v>
      </c>
      <c r="N8832" s="19">
        <v>51287</v>
      </c>
    </row>
    <row r="8833" spans="2:14" ht="14.25" customHeight="1" x14ac:dyDescent="0.25">
      <c r="B8833" s="8" t="s">
        <v>26</v>
      </c>
      <c r="C8833" s="8">
        <v>1197831</v>
      </c>
      <c r="D8833" s="9">
        <v>44444</v>
      </c>
      <c r="E8833" s="8" t="s">
        <v>31</v>
      </c>
      <c r="F8833" s="8" t="s">
        <v>84</v>
      </c>
      <c r="G8833" s="8" t="s">
        <v>85</v>
      </c>
      <c r="H8833" s="10" t="s">
        <v>21</v>
      </c>
      <c r="I8833" s="11">
        <v>42</v>
      </c>
      <c r="J8833" s="12">
        <v>140</v>
      </c>
      <c r="K8833" s="12">
        <v>588</v>
      </c>
      <c r="L8833" s="13">
        <v>241.07999999999998</v>
      </c>
      <c r="M8833" s="8" t="s">
        <v>23</v>
      </c>
      <c r="N8833" s="19">
        <v>51288</v>
      </c>
    </row>
    <row r="8834" spans="2:14" ht="14.25" customHeight="1" x14ac:dyDescent="0.25">
      <c r="B8834" s="8" t="s">
        <v>26</v>
      </c>
      <c r="C8834" s="8">
        <v>1197831</v>
      </c>
      <c r="D8834" s="9">
        <v>44444</v>
      </c>
      <c r="E8834" s="8" t="s">
        <v>31</v>
      </c>
      <c r="F8834" s="8" t="s">
        <v>84</v>
      </c>
      <c r="G8834" s="8" t="s">
        <v>85</v>
      </c>
      <c r="H8834" s="10" t="s">
        <v>22</v>
      </c>
      <c r="I8834" s="11">
        <v>36</v>
      </c>
      <c r="J8834" s="12">
        <v>200</v>
      </c>
      <c r="K8834" s="12">
        <v>720</v>
      </c>
      <c r="L8834" s="13">
        <v>417.60000000000008</v>
      </c>
      <c r="M8834" s="8" t="s">
        <v>23</v>
      </c>
      <c r="N8834" s="19">
        <v>51289</v>
      </c>
    </row>
    <row r="8835" spans="2:14" ht="14.25" customHeight="1" x14ac:dyDescent="0.25">
      <c r="B8835" s="8" t="s">
        <v>26</v>
      </c>
      <c r="C8835" s="8">
        <v>1197831</v>
      </c>
      <c r="D8835" s="9">
        <v>44473</v>
      </c>
      <c r="E8835" s="8" t="s">
        <v>31</v>
      </c>
      <c r="F8835" s="8" t="s">
        <v>84</v>
      </c>
      <c r="G8835" s="8" t="s">
        <v>85</v>
      </c>
      <c r="H8835" s="10" t="s">
        <v>16</v>
      </c>
      <c r="I8835" s="11">
        <v>30</v>
      </c>
      <c r="J8835" s="12">
        <v>201</v>
      </c>
      <c r="K8835" s="12">
        <v>603</v>
      </c>
      <c r="L8835" s="13">
        <v>277.38</v>
      </c>
      <c r="M8835" s="8" t="s">
        <v>23</v>
      </c>
      <c r="N8835" s="19">
        <v>51290</v>
      </c>
    </row>
    <row r="8836" spans="2:14" ht="14.25" customHeight="1" x14ac:dyDescent="0.25">
      <c r="B8836" s="8" t="s">
        <v>26</v>
      </c>
      <c r="C8836" s="8">
        <v>1197831</v>
      </c>
      <c r="D8836" s="9">
        <v>44473</v>
      </c>
      <c r="E8836" s="8" t="s">
        <v>31</v>
      </c>
      <c r="F8836" s="8" t="s">
        <v>84</v>
      </c>
      <c r="G8836" s="8" t="s">
        <v>85</v>
      </c>
      <c r="H8836" s="10" t="s">
        <v>18</v>
      </c>
      <c r="I8836" s="11">
        <v>27</v>
      </c>
      <c r="J8836" s="12">
        <v>190</v>
      </c>
      <c r="K8836" s="12">
        <v>513</v>
      </c>
      <c r="L8836" s="13">
        <v>220.58999999999997</v>
      </c>
      <c r="M8836" s="8" t="s">
        <v>23</v>
      </c>
      <c r="N8836" s="19">
        <v>51291</v>
      </c>
    </row>
    <row r="8837" spans="2:14" ht="14.25" customHeight="1" x14ac:dyDescent="0.25">
      <c r="B8837" s="8" t="s">
        <v>26</v>
      </c>
      <c r="C8837" s="8">
        <v>1197831</v>
      </c>
      <c r="D8837" s="9">
        <v>44473</v>
      </c>
      <c r="E8837" s="8" t="s">
        <v>31</v>
      </c>
      <c r="F8837" s="8" t="s">
        <v>84</v>
      </c>
      <c r="G8837" s="8" t="s">
        <v>85</v>
      </c>
      <c r="H8837" s="10" t="s">
        <v>19</v>
      </c>
      <c r="I8837" s="11">
        <v>31</v>
      </c>
      <c r="J8837" s="12">
        <v>179</v>
      </c>
      <c r="K8837" s="12">
        <v>554.9</v>
      </c>
      <c r="L8837" s="13">
        <v>233.05799999999999</v>
      </c>
      <c r="M8837" s="8" t="s">
        <v>23</v>
      </c>
      <c r="N8837" s="19">
        <v>51292</v>
      </c>
    </row>
    <row r="8838" spans="2:14" ht="14.25" customHeight="1" x14ac:dyDescent="0.25">
      <c r="B8838" s="8" t="s">
        <v>26</v>
      </c>
      <c r="C8838" s="8">
        <v>1197831</v>
      </c>
      <c r="D8838" s="9">
        <v>44473</v>
      </c>
      <c r="E8838" s="8" t="s">
        <v>31</v>
      </c>
      <c r="F8838" s="8" t="s">
        <v>84</v>
      </c>
      <c r="G8838" s="8" t="s">
        <v>85</v>
      </c>
      <c r="H8838" s="10" t="s">
        <v>20</v>
      </c>
      <c r="I8838" s="11">
        <v>35</v>
      </c>
      <c r="J8838" s="12">
        <v>116</v>
      </c>
      <c r="K8838" s="12">
        <v>406</v>
      </c>
      <c r="L8838" s="13">
        <v>215.18</v>
      </c>
      <c r="M8838" s="8" t="s">
        <v>23</v>
      </c>
      <c r="N8838" s="19">
        <v>51293</v>
      </c>
    </row>
    <row r="8839" spans="2:14" ht="14.25" customHeight="1" x14ac:dyDescent="0.25">
      <c r="B8839" s="8" t="s">
        <v>26</v>
      </c>
      <c r="C8839" s="8">
        <v>1197831</v>
      </c>
      <c r="D8839" s="9">
        <v>44473</v>
      </c>
      <c r="E8839" s="8" t="s">
        <v>31</v>
      </c>
      <c r="F8839" s="8" t="s">
        <v>84</v>
      </c>
      <c r="G8839" s="8" t="s">
        <v>85</v>
      </c>
      <c r="H8839" s="10" t="s">
        <v>21</v>
      </c>
      <c r="I8839" s="11">
        <v>25</v>
      </c>
      <c r="J8839" s="12">
        <v>123</v>
      </c>
      <c r="K8839" s="12">
        <v>307.5</v>
      </c>
      <c r="L8839" s="13">
        <v>119.92499999999998</v>
      </c>
      <c r="M8839" s="8" t="s">
        <v>23</v>
      </c>
      <c r="N8839" s="19">
        <v>51294</v>
      </c>
    </row>
    <row r="8840" spans="2:14" ht="14.25" customHeight="1" x14ac:dyDescent="0.25">
      <c r="B8840" s="8" t="s">
        <v>26</v>
      </c>
      <c r="C8840" s="8">
        <v>1197831</v>
      </c>
      <c r="D8840" s="9">
        <v>44473</v>
      </c>
      <c r="E8840" s="8" t="s">
        <v>31</v>
      </c>
      <c r="F8840" s="8" t="s">
        <v>84</v>
      </c>
      <c r="G8840" s="8" t="s">
        <v>85</v>
      </c>
      <c r="H8840" s="10" t="s">
        <v>22</v>
      </c>
      <c r="I8840" s="11">
        <v>34</v>
      </c>
      <c r="J8840" s="12">
        <v>179</v>
      </c>
      <c r="K8840" s="12">
        <v>608.6</v>
      </c>
      <c r="L8840" s="13">
        <v>359.07400000000007</v>
      </c>
      <c r="M8840" s="8" t="s">
        <v>23</v>
      </c>
      <c r="N8840" s="19">
        <v>51295</v>
      </c>
    </row>
    <row r="8841" spans="2:14" ht="14.25" customHeight="1" x14ac:dyDescent="0.25">
      <c r="B8841" s="8" t="s">
        <v>26</v>
      </c>
      <c r="C8841" s="8">
        <v>1197831</v>
      </c>
      <c r="D8841" s="9">
        <v>44505</v>
      </c>
      <c r="E8841" s="8" t="s">
        <v>31</v>
      </c>
      <c r="F8841" s="8" t="s">
        <v>84</v>
      </c>
      <c r="G8841" s="8" t="s">
        <v>85</v>
      </c>
      <c r="H8841" s="10" t="s">
        <v>16</v>
      </c>
      <c r="I8841" s="11">
        <v>27</v>
      </c>
      <c r="J8841" s="12">
        <v>203</v>
      </c>
      <c r="K8841" s="12">
        <v>548.1</v>
      </c>
      <c r="L8841" s="13">
        <v>252.12599999999998</v>
      </c>
      <c r="M8841" s="8" t="s">
        <v>23</v>
      </c>
      <c r="N8841" s="19">
        <v>51296</v>
      </c>
    </row>
    <row r="8842" spans="2:14" ht="14.25" customHeight="1" x14ac:dyDescent="0.25">
      <c r="B8842" s="8" t="s">
        <v>26</v>
      </c>
      <c r="C8842" s="8">
        <v>1197831</v>
      </c>
      <c r="D8842" s="9">
        <v>44505</v>
      </c>
      <c r="E8842" s="8" t="s">
        <v>31</v>
      </c>
      <c r="F8842" s="8" t="s">
        <v>84</v>
      </c>
      <c r="G8842" s="8" t="s">
        <v>85</v>
      </c>
      <c r="H8842" s="10" t="s">
        <v>18</v>
      </c>
      <c r="I8842" s="11">
        <v>28</v>
      </c>
      <c r="J8842" s="12">
        <v>223</v>
      </c>
      <c r="K8842" s="12">
        <v>624.4</v>
      </c>
      <c r="L8842" s="13">
        <v>268.49199999999996</v>
      </c>
      <c r="M8842" s="8" t="s">
        <v>23</v>
      </c>
      <c r="N8842" s="19">
        <v>51297</v>
      </c>
    </row>
    <row r="8843" spans="2:14" ht="14.25" customHeight="1" x14ac:dyDescent="0.25">
      <c r="B8843" s="8" t="s">
        <v>26</v>
      </c>
      <c r="C8843" s="8">
        <v>1197831</v>
      </c>
      <c r="D8843" s="9">
        <v>44505</v>
      </c>
      <c r="E8843" s="8" t="s">
        <v>31</v>
      </c>
      <c r="F8843" s="8" t="s">
        <v>84</v>
      </c>
      <c r="G8843" s="8" t="s">
        <v>85</v>
      </c>
      <c r="H8843" s="10" t="s">
        <v>19</v>
      </c>
      <c r="I8843" s="11">
        <v>42</v>
      </c>
      <c r="J8843" s="12">
        <v>210</v>
      </c>
      <c r="K8843" s="12">
        <v>882</v>
      </c>
      <c r="L8843" s="13">
        <v>370.43999999999994</v>
      </c>
      <c r="M8843" s="8" t="s">
        <v>23</v>
      </c>
      <c r="N8843" s="19">
        <v>51298</v>
      </c>
    </row>
    <row r="8844" spans="2:14" ht="14.25" customHeight="1" x14ac:dyDescent="0.25">
      <c r="B8844" s="8" t="s">
        <v>26</v>
      </c>
      <c r="C8844" s="8">
        <v>1197831</v>
      </c>
      <c r="D8844" s="9">
        <v>44505</v>
      </c>
      <c r="E8844" s="8" t="s">
        <v>31</v>
      </c>
      <c r="F8844" s="8" t="s">
        <v>84</v>
      </c>
      <c r="G8844" s="8" t="s">
        <v>85</v>
      </c>
      <c r="H8844" s="10" t="s">
        <v>20</v>
      </c>
      <c r="I8844" s="11">
        <v>43</v>
      </c>
      <c r="J8844" s="12">
        <v>158</v>
      </c>
      <c r="K8844" s="12">
        <v>679.4</v>
      </c>
      <c r="L8844" s="13">
        <v>353.28800000000001</v>
      </c>
      <c r="M8844" s="8" t="s">
        <v>23</v>
      </c>
      <c r="N8844" s="19">
        <v>51299</v>
      </c>
    </row>
    <row r="8845" spans="2:14" ht="14.25" customHeight="1" x14ac:dyDescent="0.25">
      <c r="B8845" s="8" t="s">
        <v>26</v>
      </c>
      <c r="C8845" s="8">
        <v>1197831</v>
      </c>
      <c r="D8845" s="9">
        <v>44505</v>
      </c>
      <c r="E8845" s="8" t="s">
        <v>31</v>
      </c>
      <c r="F8845" s="8" t="s">
        <v>84</v>
      </c>
      <c r="G8845" s="8" t="s">
        <v>85</v>
      </c>
      <c r="H8845" s="10" t="s">
        <v>21</v>
      </c>
      <c r="I8845" s="11">
        <v>41</v>
      </c>
      <c r="J8845" s="12">
        <v>149</v>
      </c>
      <c r="K8845" s="12">
        <v>610.9</v>
      </c>
      <c r="L8845" s="13">
        <v>232.142</v>
      </c>
      <c r="M8845" s="8" t="s">
        <v>23</v>
      </c>
      <c r="N8845" s="19">
        <v>51300</v>
      </c>
    </row>
    <row r="8846" spans="2:14" ht="14.25" customHeight="1" x14ac:dyDescent="0.25">
      <c r="B8846" s="8" t="s">
        <v>26</v>
      </c>
      <c r="C8846" s="8">
        <v>1197831</v>
      </c>
      <c r="D8846" s="9">
        <v>44505</v>
      </c>
      <c r="E8846" s="8" t="s">
        <v>31</v>
      </c>
      <c r="F8846" s="8" t="s">
        <v>84</v>
      </c>
      <c r="G8846" s="8" t="s">
        <v>85</v>
      </c>
      <c r="H8846" s="10" t="s">
        <v>22</v>
      </c>
      <c r="I8846" s="11">
        <v>51</v>
      </c>
      <c r="J8846" s="12">
        <v>194</v>
      </c>
      <c r="K8846" s="12">
        <v>989.4</v>
      </c>
      <c r="L8846" s="13">
        <v>583.74600000000009</v>
      </c>
      <c r="M8846" s="8" t="s">
        <v>23</v>
      </c>
      <c r="N8846" s="19">
        <v>51301</v>
      </c>
    </row>
    <row r="8847" spans="2:14" ht="14.25" customHeight="1" x14ac:dyDescent="0.25">
      <c r="B8847" s="8" t="s">
        <v>13</v>
      </c>
      <c r="C8847" s="8">
        <v>1197831</v>
      </c>
      <c r="D8847" s="9">
        <v>44534</v>
      </c>
      <c r="E8847" s="8" t="s">
        <v>31</v>
      </c>
      <c r="F8847" s="8" t="s">
        <v>84</v>
      </c>
      <c r="G8847" s="8" t="s">
        <v>85</v>
      </c>
      <c r="H8847" s="10" t="s">
        <v>16</v>
      </c>
      <c r="I8847" s="11">
        <v>40</v>
      </c>
      <c r="J8847" s="12">
        <v>240</v>
      </c>
      <c r="K8847" s="12">
        <v>960</v>
      </c>
      <c r="L8847" s="13">
        <v>432</v>
      </c>
      <c r="M8847" s="8" t="s">
        <v>23</v>
      </c>
      <c r="N8847" s="19">
        <v>51302</v>
      </c>
    </row>
    <row r="8848" spans="2:14" ht="14.25" customHeight="1" x14ac:dyDescent="0.25">
      <c r="B8848" s="8" t="s">
        <v>13</v>
      </c>
      <c r="C8848" s="8">
        <v>1197831</v>
      </c>
      <c r="D8848" s="9">
        <v>44534</v>
      </c>
      <c r="E8848" s="8" t="s">
        <v>31</v>
      </c>
      <c r="F8848" s="8" t="s">
        <v>84</v>
      </c>
      <c r="G8848" s="8" t="s">
        <v>85</v>
      </c>
      <c r="H8848" s="10" t="s">
        <v>18</v>
      </c>
      <c r="I8848" s="11">
        <v>41</v>
      </c>
      <c r="J8848" s="12">
        <v>240</v>
      </c>
      <c r="K8848" s="12">
        <v>984</v>
      </c>
      <c r="L8848" s="13">
        <v>452.64</v>
      </c>
      <c r="M8848" s="8" t="s">
        <v>23</v>
      </c>
      <c r="N8848" s="19">
        <v>51303</v>
      </c>
    </row>
    <row r="8849" spans="2:14" ht="14.25" customHeight="1" x14ac:dyDescent="0.25">
      <c r="B8849" s="8" t="s">
        <v>13</v>
      </c>
      <c r="C8849" s="8">
        <v>1197831</v>
      </c>
      <c r="D8849" s="9">
        <v>44534</v>
      </c>
      <c r="E8849" s="8" t="s">
        <v>31</v>
      </c>
      <c r="F8849" s="8" t="s">
        <v>84</v>
      </c>
      <c r="G8849" s="8" t="s">
        <v>85</v>
      </c>
      <c r="H8849" s="10" t="s">
        <v>19</v>
      </c>
      <c r="I8849" s="11">
        <v>47</v>
      </c>
      <c r="J8849" s="12">
        <v>223</v>
      </c>
      <c r="K8849" s="12">
        <v>1048.0999999999999</v>
      </c>
      <c r="L8849" s="13">
        <v>461.16399999999993</v>
      </c>
      <c r="M8849" s="8" t="s">
        <v>23</v>
      </c>
      <c r="N8849" s="19">
        <v>51304</v>
      </c>
    </row>
    <row r="8850" spans="2:14" ht="14.25" customHeight="1" x14ac:dyDescent="0.25">
      <c r="B8850" s="8" t="s">
        <v>13</v>
      </c>
      <c r="C8850" s="8">
        <v>1197831</v>
      </c>
      <c r="D8850" s="9">
        <v>44534</v>
      </c>
      <c r="E8850" s="8" t="s">
        <v>31</v>
      </c>
      <c r="F8850" s="8" t="s">
        <v>84</v>
      </c>
      <c r="G8850" s="8" t="s">
        <v>85</v>
      </c>
      <c r="H8850" s="10" t="s">
        <v>20</v>
      </c>
      <c r="I8850" s="11">
        <v>44</v>
      </c>
      <c r="J8850" s="12">
        <v>184</v>
      </c>
      <c r="K8850" s="12">
        <v>809.6</v>
      </c>
      <c r="L8850" s="13">
        <v>420.99200000000002</v>
      </c>
      <c r="M8850" s="8" t="s">
        <v>23</v>
      </c>
      <c r="N8850" s="19">
        <v>51305</v>
      </c>
    </row>
    <row r="8851" spans="2:14" ht="14.25" customHeight="1" x14ac:dyDescent="0.25">
      <c r="B8851" s="8" t="s">
        <v>13</v>
      </c>
      <c r="C8851" s="8">
        <v>1197831</v>
      </c>
      <c r="D8851" s="9">
        <v>44534</v>
      </c>
      <c r="E8851" s="8" t="s">
        <v>31</v>
      </c>
      <c r="F8851" s="8" t="s">
        <v>84</v>
      </c>
      <c r="G8851" s="8" t="s">
        <v>85</v>
      </c>
      <c r="H8851" s="10" t="s">
        <v>21</v>
      </c>
      <c r="I8851" s="11">
        <v>43</v>
      </c>
      <c r="J8851" s="12">
        <v>147</v>
      </c>
      <c r="K8851" s="12">
        <v>632.1</v>
      </c>
      <c r="L8851" s="13">
        <v>259.16099999999994</v>
      </c>
      <c r="M8851" s="8" t="s">
        <v>23</v>
      </c>
      <c r="N8851" s="19">
        <v>51306</v>
      </c>
    </row>
    <row r="8852" spans="2:14" ht="14.25" customHeight="1" x14ac:dyDescent="0.25">
      <c r="B8852" s="8" t="s">
        <v>13</v>
      </c>
      <c r="C8852" s="8">
        <v>1197831</v>
      </c>
      <c r="D8852" s="9">
        <v>44534</v>
      </c>
      <c r="E8852" s="8" t="s">
        <v>31</v>
      </c>
      <c r="F8852" s="8" t="s">
        <v>84</v>
      </c>
      <c r="G8852" s="8" t="s">
        <v>85</v>
      </c>
      <c r="H8852" s="10" t="s">
        <v>22</v>
      </c>
      <c r="I8852" s="11">
        <v>47</v>
      </c>
      <c r="J8852" s="12">
        <v>232</v>
      </c>
      <c r="K8852" s="12">
        <v>1090.4000000000001</v>
      </c>
      <c r="L8852" s="13">
        <v>665.14400000000012</v>
      </c>
      <c r="M8852" s="8" t="s">
        <v>23</v>
      </c>
      <c r="N8852" s="19">
        <v>51307</v>
      </c>
    </row>
    <row r="8853" spans="2:14" ht="14.25" customHeight="1" x14ac:dyDescent="0.25">
      <c r="B8853" s="8" t="s">
        <v>13</v>
      </c>
      <c r="C8853" s="8">
        <v>1128299</v>
      </c>
      <c r="D8853" s="9">
        <v>44219</v>
      </c>
      <c r="E8853" s="8" t="s">
        <v>31</v>
      </c>
      <c r="F8853" s="8" t="s">
        <v>84</v>
      </c>
      <c r="G8853" s="8" t="s">
        <v>85</v>
      </c>
      <c r="H8853" s="10" t="s">
        <v>16</v>
      </c>
      <c r="I8853" s="11">
        <v>23</v>
      </c>
      <c r="J8853" s="12">
        <v>136</v>
      </c>
      <c r="K8853" s="12">
        <v>312.8</v>
      </c>
      <c r="L8853" s="13">
        <v>125.11999999999998</v>
      </c>
      <c r="M8853" s="8" t="s">
        <v>23</v>
      </c>
      <c r="N8853" s="19">
        <v>51308</v>
      </c>
    </row>
    <row r="8854" spans="2:14" ht="14.25" customHeight="1" x14ac:dyDescent="0.25">
      <c r="B8854" s="8" t="s">
        <v>13</v>
      </c>
      <c r="C8854" s="8">
        <v>1128299</v>
      </c>
      <c r="D8854" s="9">
        <v>44219</v>
      </c>
      <c r="E8854" s="8" t="s">
        <v>31</v>
      </c>
      <c r="F8854" s="8" t="s">
        <v>84</v>
      </c>
      <c r="G8854" s="8" t="s">
        <v>85</v>
      </c>
      <c r="H8854" s="10" t="s">
        <v>18</v>
      </c>
      <c r="I8854" s="11">
        <v>30</v>
      </c>
      <c r="J8854" s="12">
        <v>140</v>
      </c>
      <c r="K8854" s="12">
        <v>420</v>
      </c>
      <c r="L8854" s="13">
        <v>180.60000000000002</v>
      </c>
      <c r="M8854" s="8" t="s">
        <v>23</v>
      </c>
      <c r="N8854" s="19">
        <v>51309</v>
      </c>
    </row>
    <row r="8855" spans="2:14" ht="14.25" customHeight="1" x14ac:dyDescent="0.25">
      <c r="B8855" s="8" t="s">
        <v>13</v>
      </c>
      <c r="C8855" s="8">
        <v>1128299</v>
      </c>
      <c r="D8855" s="9">
        <v>44219</v>
      </c>
      <c r="E8855" s="8" t="s">
        <v>31</v>
      </c>
      <c r="F8855" s="8" t="s">
        <v>84</v>
      </c>
      <c r="G8855" s="8" t="s">
        <v>85</v>
      </c>
      <c r="H8855" s="10" t="s">
        <v>19</v>
      </c>
      <c r="I8855" s="11">
        <v>31</v>
      </c>
      <c r="J8855" s="12">
        <v>145</v>
      </c>
      <c r="K8855" s="12">
        <v>449.5</v>
      </c>
      <c r="L8855" s="13">
        <v>175.30499999999998</v>
      </c>
      <c r="M8855" s="8" t="s">
        <v>23</v>
      </c>
      <c r="N8855" s="19">
        <v>51310</v>
      </c>
    </row>
    <row r="8856" spans="2:14" ht="14.25" customHeight="1" x14ac:dyDescent="0.25">
      <c r="B8856" s="8" t="s">
        <v>13</v>
      </c>
      <c r="C8856" s="8">
        <v>1128299</v>
      </c>
      <c r="D8856" s="9">
        <v>44219</v>
      </c>
      <c r="E8856" s="8" t="s">
        <v>31</v>
      </c>
      <c r="F8856" s="8" t="s">
        <v>84</v>
      </c>
      <c r="G8856" s="8" t="s">
        <v>85</v>
      </c>
      <c r="H8856" s="10" t="s">
        <v>20</v>
      </c>
      <c r="I8856" s="11">
        <v>30</v>
      </c>
      <c r="J8856" s="12">
        <v>88</v>
      </c>
      <c r="K8856" s="12">
        <v>264</v>
      </c>
      <c r="L8856" s="13">
        <v>97.679999999999993</v>
      </c>
      <c r="M8856" s="8" t="s">
        <v>23</v>
      </c>
      <c r="N8856" s="19">
        <v>51311</v>
      </c>
    </row>
    <row r="8857" spans="2:14" ht="14.25" customHeight="1" x14ac:dyDescent="0.25">
      <c r="B8857" s="8" t="s">
        <v>13</v>
      </c>
      <c r="C8857" s="8">
        <v>1128299</v>
      </c>
      <c r="D8857" s="9">
        <v>44219</v>
      </c>
      <c r="E8857" s="8" t="s">
        <v>31</v>
      </c>
      <c r="F8857" s="8" t="s">
        <v>84</v>
      </c>
      <c r="G8857" s="8" t="s">
        <v>85</v>
      </c>
      <c r="H8857" s="10" t="s">
        <v>21</v>
      </c>
      <c r="I8857" s="11">
        <v>35</v>
      </c>
      <c r="J8857" s="12">
        <v>68</v>
      </c>
      <c r="K8857" s="12">
        <v>238</v>
      </c>
      <c r="L8857" s="13">
        <v>80.919999999999987</v>
      </c>
      <c r="M8857" s="8" t="s">
        <v>23</v>
      </c>
      <c r="N8857" s="19">
        <v>51312</v>
      </c>
    </row>
    <row r="8858" spans="2:14" ht="14.25" customHeight="1" x14ac:dyDescent="0.25">
      <c r="B8858" s="8" t="s">
        <v>13</v>
      </c>
      <c r="C8858" s="8">
        <v>1128299</v>
      </c>
      <c r="D8858" s="9">
        <v>44219</v>
      </c>
      <c r="E8858" s="8" t="s">
        <v>31</v>
      </c>
      <c r="F8858" s="8" t="s">
        <v>84</v>
      </c>
      <c r="G8858" s="8" t="s">
        <v>85</v>
      </c>
      <c r="H8858" s="10" t="s">
        <v>22</v>
      </c>
      <c r="I8858" s="11">
        <v>27</v>
      </c>
      <c r="J8858" s="12">
        <v>140</v>
      </c>
      <c r="K8858" s="12">
        <v>378</v>
      </c>
      <c r="L8858" s="13">
        <v>102.06</v>
      </c>
      <c r="M8858" s="8" t="s">
        <v>23</v>
      </c>
      <c r="N8858" s="19">
        <v>51313</v>
      </c>
    </row>
    <row r="8859" spans="2:14" ht="14.25" customHeight="1" x14ac:dyDescent="0.25">
      <c r="B8859" s="8" t="s">
        <v>13</v>
      </c>
      <c r="C8859" s="8">
        <v>1128299</v>
      </c>
      <c r="D8859" s="9">
        <v>44250</v>
      </c>
      <c r="E8859" s="8" t="s">
        <v>31</v>
      </c>
      <c r="F8859" s="8" t="s">
        <v>84</v>
      </c>
      <c r="G8859" s="8" t="s">
        <v>85</v>
      </c>
      <c r="H8859" s="10" t="s">
        <v>16</v>
      </c>
      <c r="I8859" s="11">
        <v>21</v>
      </c>
      <c r="J8859" s="12">
        <v>162</v>
      </c>
      <c r="K8859" s="12">
        <v>340.2</v>
      </c>
      <c r="L8859" s="13">
        <v>125.874</v>
      </c>
      <c r="M8859" s="8" t="s">
        <v>23</v>
      </c>
      <c r="N8859" s="19">
        <v>51314</v>
      </c>
    </row>
    <row r="8860" spans="2:14" ht="14.25" customHeight="1" x14ac:dyDescent="0.25">
      <c r="B8860" s="8" t="s">
        <v>13</v>
      </c>
      <c r="C8860" s="8">
        <v>1128299</v>
      </c>
      <c r="D8860" s="9">
        <v>44250</v>
      </c>
      <c r="E8860" s="8" t="s">
        <v>31</v>
      </c>
      <c r="F8860" s="8" t="s">
        <v>84</v>
      </c>
      <c r="G8860" s="8" t="s">
        <v>85</v>
      </c>
      <c r="H8860" s="10" t="s">
        <v>18</v>
      </c>
      <c r="I8860" s="11">
        <v>28</v>
      </c>
      <c r="J8860" s="12">
        <v>128</v>
      </c>
      <c r="K8860" s="12">
        <v>358.4</v>
      </c>
      <c r="L8860" s="13">
        <v>154.11200000000002</v>
      </c>
      <c r="M8860" s="8" t="s">
        <v>23</v>
      </c>
      <c r="N8860" s="19">
        <v>51315</v>
      </c>
    </row>
    <row r="8861" spans="2:14" ht="14.25" customHeight="1" x14ac:dyDescent="0.25">
      <c r="B8861" s="8" t="s">
        <v>13</v>
      </c>
      <c r="C8861" s="8">
        <v>1128299</v>
      </c>
      <c r="D8861" s="9">
        <v>44250</v>
      </c>
      <c r="E8861" s="8" t="s">
        <v>31</v>
      </c>
      <c r="F8861" s="8" t="s">
        <v>84</v>
      </c>
      <c r="G8861" s="8" t="s">
        <v>85</v>
      </c>
      <c r="H8861" s="10" t="s">
        <v>19</v>
      </c>
      <c r="I8861" s="11">
        <v>28</v>
      </c>
      <c r="J8861" s="12">
        <v>124</v>
      </c>
      <c r="K8861" s="12">
        <v>347.2</v>
      </c>
      <c r="L8861" s="13">
        <v>145.82400000000001</v>
      </c>
      <c r="M8861" s="8" t="s">
        <v>23</v>
      </c>
      <c r="N8861" s="19">
        <v>51316</v>
      </c>
    </row>
    <row r="8862" spans="2:14" ht="14.25" customHeight="1" x14ac:dyDescent="0.25">
      <c r="B8862" s="8" t="s">
        <v>13</v>
      </c>
      <c r="C8862" s="8">
        <v>1128299</v>
      </c>
      <c r="D8862" s="9">
        <v>44250</v>
      </c>
      <c r="E8862" s="8" t="s">
        <v>31</v>
      </c>
      <c r="F8862" s="8" t="s">
        <v>86</v>
      </c>
      <c r="G8862" s="8" t="s">
        <v>87</v>
      </c>
      <c r="H8862" s="10" t="s">
        <v>20</v>
      </c>
      <c r="I8862" s="11">
        <v>26</v>
      </c>
      <c r="J8862" s="12">
        <v>68</v>
      </c>
      <c r="K8862" s="12">
        <v>176.8</v>
      </c>
      <c r="L8862" s="13">
        <v>74.256</v>
      </c>
      <c r="M8862" s="8" t="s">
        <v>23</v>
      </c>
      <c r="N8862" s="19">
        <v>51317</v>
      </c>
    </row>
    <row r="8863" spans="2:14" ht="14.25" customHeight="1" x14ac:dyDescent="0.25">
      <c r="B8863" s="8" t="s">
        <v>13</v>
      </c>
      <c r="C8863" s="8">
        <v>1128299</v>
      </c>
      <c r="D8863" s="9">
        <v>44250</v>
      </c>
      <c r="E8863" s="8" t="s">
        <v>31</v>
      </c>
      <c r="F8863" s="8" t="s">
        <v>86</v>
      </c>
      <c r="G8863" s="8" t="s">
        <v>87</v>
      </c>
      <c r="H8863" s="10" t="s">
        <v>21</v>
      </c>
      <c r="I8863" s="11">
        <v>36</v>
      </c>
      <c r="J8863" s="12">
        <v>51</v>
      </c>
      <c r="K8863" s="12">
        <v>183.6</v>
      </c>
      <c r="L8863" s="13">
        <v>67.931999999999988</v>
      </c>
      <c r="M8863" s="8" t="s">
        <v>23</v>
      </c>
      <c r="N8863" s="19">
        <v>51318</v>
      </c>
    </row>
    <row r="8864" spans="2:14" ht="14.25" customHeight="1" x14ac:dyDescent="0.25">
      <c r="B8864" s="8" t="s">
        <v>13</v>
      </c>
      <c r="C8864" s="8">
        <v>1128299</v>
      </c>
      <c r="D8864" s="9">
        <v>44250</v>
      </c>
      <c r="E8864" s="8" t="s">
        <v>31</v>
      </c>
      <c r="F8864" s="8" t="s">
        <v>86</v>
      </c>
      <c r="G8864" s="8" t="s">
        <v>87</v>
      </c>
      <c r="H8864" s="10" t="s">
        <v>22</v>
      </c>
      <c r="I8864" s="11">
        <v>31</v>
      </c>
      <c r="J8864" s="12">
        <v>116</v>
      </c>
      <c r="K8864" s="12">
        <v>359.6</v>
      </c>
      <c r="L8864" s="13">
        <v>97.092000000000013</v>
      </c>
      <c r="M8864" s="8" t="s">
        <v>23</v>
      </c>
      <c r="N8864" s="19">
        <v>51319</v>
      </c>
    </row>
    <row r="8865" spans="2:14" ht="14.25" customHeight="1" x14ac:dyDescent="0.25">
      <c r="B8865" s="8" t="s">
        <v>13</v>
      </c>
      <c r="C8865" s="8">
        <v>1128299</v>
      </c>
      <c r="D8865" s="9">
        <v>44277</v>
      </c>
      <c r="E8865" s="8" t="s">
        <v>31</v>
      </c>
      <c r="F8865" s="8" t="s">
        <v>86</v>
      </c>
      <c r="G8865" s="8" t="s">
        <v>87</v>
      </c>
      <c r="H8865" s="10" t="s">
        <v>16</v>
      </c>
      <c r="I8865" s="11">
        <v>29</v>
      </c>
      <c r="J8865" s="12">
        <v>160</v>
      </c>
      <c r="K8865" s="12">
        <v>464</v>
      </c>
      <c r="L8865" s="13">
        <v>185.59999999999997</v>
      </c>
      <c r="M8865" s="8" t="s">
        <v>23</v>
      </c>
      <c r="N8865" s="19">
        <v>51320</v>
      </c>
    </row>
    <row r="8866" spans="2:14" ht="14.25" customHeight="1" x14ac:dyDescent="0.25">
      <c r="B8866" s="8" t="s">
        <v>13</v>
      </c>
      <c r="C8866" s="8">
        <v>1128299</v>
      </c>
      <c r="D8866" s="9">
        <v>44277</v>
      </c>
      <c r="E8866" s="8" t="s">
        <v>31</v>
      </c>
      <c r="F8866" s="8" t="s">
        <v>86</v>
      </c>
      <c r="G8866" s="8" t="s">
        <v>87</v>
      </c>
      <c r="H8866" s="10" t="s">
        <v>18</v>
      </c>
      <c r="I8866" s="11">
        <v>38</v>
      </c>
      <c r="J8866" s="12">
        <v>116</v>
      </c>
      <c r="K8866" s="12">
        <v>440.8</v>
      </c>
      <c r="L8866" s="13">
        <v>193.952</v>
      </c>
      <c r="M8866" s="8" t="s">
        <v>23</v>
      </c>
      <c r="N8866" s="19">
        <v>51321</v>
      </c>
    </row>
    <row r="8867" spans="2:14" ht="14.25" customHeight="1" x14ac:dyDescent="0.25">
      <c r="B8867" s="8" t="s">
        <v>13</v>
      </c>
      <c r="C8867" s="8">
        <v>1128299</v>
      </c>
      <c r="D8867" s="9">
        <v>44277</v>
      </c>
      <c r="E8867" s="8" t="s">
        <v>31</v>
      </c>
      <c r="F8867" s="8" t="s">
        <v>86</v>
      </c>
      <c r="G8867" s="8" t="s">
        <v>87</v>
      </c>
      <c r="H8867" s="10" t="s">
        <v>19</v>
      </c>
      <c r="I8867" s="11">
        <v>37</v>
      </c>
      <c r="J8867" s="12">
        <v>119</v>
      </c>
      <c r="K8867" s="12">
        <v>440.3</v>
      </c>
      <c r="L8867" s="13">
        <v>180.52299999999997</v>
      </c>
      <c r="M8867" s="8" t="s">
        <v>23</v>
      </c>
      <c r="N8867" s="19">
        <v>51322</v>
      </c>
    </row>
    <row r="8868" spans="2:14" ht="14.25" customHeight="1" x14ac:dyDescent="0.25">
      <c r="B8868" s="8" t="s">
        <v>13</v>
      </c>
      <c r="C8868" s="8">
        <v>1128299</v>
      </c>
      <c r="D8868" s="9">
        <v>44277</v>
      </c>
      <c r="E8868" s="8" t="s">
        <v>31</v>
      </c>
      <c r="F8868" s="8" t="s">
        <v>86</v>
      </c>
      <c r="G8868" s="8" t="s">
        <v>87</v>
      </c>
      <c r="H8868" s="10" t="s">
        <v>20</v>
      </c>
      <c r="I8868" s="11">
        <v>38</v>
      </c>
      <c r="J8868" s="12">
        <v>68</v>
      </c>
      <c r="K8868" s="12">
        <v>258.39999999999998</v>
      </c>
      <c r="L8868" s="13">
        <v>95.608000000000004</v>
      </c>
      <c r="M8868" s="8" t="s">
        <v>23</v>
      </c>
      <c r="N8868" s="19">
        <v>51323</v>
      </c>
    </row>
    <row r="8869" spans="2:14" ht="14.25" customHeight="1" x14ac:dyDescent="0.25">
      <c r="B8869" s="8" t="s">
        <v>13</v>
      </c>
      <c r="C8869" s="8">
        <v>1128299</v>
      </c>
      <c r="D8869" s="9">
        <v>44277</v>
      </c>
      <c r="E8869" s="8" t="s">
        <v>31</v>
      </c>
      <c r="F8869" s="8" t="s">
        <v>86</v>
      </c>
      <c r="G8869" s="8" t="s">
        <v>87</v>
      </c>
      <c r="H8869" s="10" t="s">
        <v>21</v>
      </c>
      <c r="I8869" s="11">
        <v>41</v>
      </c>
      <c r="J8869" s="12">
        <v>39</v>
      </c>
      <c r="K8869" s="12">
        <v>159.9</v>
      </c>
      <c r="L8869" s="13">
        <v>51.167999999999999</v>
      </c>
      <c r="M8869" s="8" t="s">
        <v>23</v>
      </c>
      <c r="N8869" s="19">
        <v>51324</v>
      </c>
    </row>
    <row r="8870" spans="2:14" ht="14.25" customHeight="1" x14ac:dyDescent="0.25">
      <c r="B8870" s="8" t="s">
        <v>13</v>
      </c>
      <c r="C8870" s="8">
        <v>1128299</v>
      </c>
      <c r="D8870" s="9">
        <v>44277</v>
      </c>
      <c r="E8870" s="8" t="s">
        <v>31</v>
      </c>
      <c r="F8870" s="8" t="s">
        <v>86</v>
      </c>
      <c r="G8870" s="8" t="s">
        <v>87</v>
      </c>
      <c r="H8870" s="10" t="s">
        <v>22</v>
      </c>
      <c r="I8870" s="11">
        <v>37</v>
      </c>
      <c r="J8870" s="12">
        <v>107</v>
      </c>
      <c r="K8870" s="12">
        <v>395.9</v>
      </c>
      <c r="L8870" s="13">
        <v>106.893</v>
      </c>
      <c r="M8870" s="8" t="s">
        <v>23</v>
      </c>
      <c r="N8870" s="19">
        <v>51325</v>
      </c>
    </row>
    <row r="8871" spans="2:14" ht="14.25" customHeight="1" x14ac:dyDescent="0.25">
      <c r="B8871" s="8" t="s">
        <v>13</v>
      </c>
      <c r="C8871" s="8">
        <v>1128299</v>
      </c>
      <c r="D8871" s="9">
        <v>44309</v>
      </c>
      <c r="E8871" s="8" t="s">
        <v>31</v>
      </c>
      <c r="F8871" s="8" t="s">
        <v>86</v>
      </c>
      <c r="G8871" s="8" t="s">
        <v>87</v>
      </c>
      <c r="H8871" s="10" t="s">
        <v>16</v>
      </c>
      <c r="I8871" s="11">
        <v>40</v>
      </c>
      <c r="J8871" s="12">
        <v>175</v>
      </c>
      <c r="K8871" s="12">
        <v>700</v>
      </c>
      <c r="L8871" s="13">
        <v>266</v>
      </c>
      <c r="M8871" s="8" t="s">
        <v>23</v>
      </c>
      <c r="N8871" s="19">
        <v>51326</v>
      </c>
    </row>
    <row r="8872" spans="2:14" ht="14.25" customHeight="1" x14ac:dyDescent="0.25">
      <c r="B8872" s="8" t="s">
        <v>13</v>
      </c>
      <c r="C8872" s="8">
        <v>1128299</v>
      </c>
      <c r="D8872" s="9">
        <v>44309</v>
      </c>
      <c r="E8872" s="8" t="s">
        <v>31</v>
      </c>
      <c r="F8872" s="8" t="s">
        <v>86</v>
      </c>
      <c r="G8872" s="8" t="s">
        <v>87</v>
      </c>
      <c r="H8872" s="10" t="s">
        <v>18</v>
      </c>
      <c r="I8872" s="11">
        <v>37</v>
      </c>
      <c r="J8872" s="12">
        <v>90</v>
      </c>
      <c r="K8872" s="12">
        <v>333</v>
      </c>
      <c r="L8872" s="13">
        <v>146.52000000000001</v>
      </c>
      <c r="M8872" s="8" t="s">
        <v>23</v>
      </c>
      <c r="N8872" s="19">
        <v>51327</v>
      </c>
    </row>
    <row r="8873" spans="2:14" ht="14.25" customHeight="1" x14ac:dyDescent="0.25">
      <c r="B8873" s="8" t="s">
        <v>13</v>
      </c>
      <c r="C8873" s="8">
        <v>1128299</v>
      </c>
      <c r="D8873" s="9">
        <v>44309</v>
      </c>
      <c r="E8873" s="8" t="s">
        <v>31</v>
      </c>
      <c r="F8873" s="8" t="s">
        <v>86</v>
      </c>
      <c r="G8873" s="8" t="s">
        <v>87</v>
      </c>
      <c r="H8873" s="10" t="s">
        <v>19</v>
      </c>
      <c r="I8873" s="11">
        <v>42</v>
      </c>
      <c r="J8873" s="12">
        <v>123</v>
      </c>
      <c r="K8873" s="12">
        <v>516.6</v>
      </c>
      <c r="L8873" s="13">
        <v>191.142</v>
      </c>
      <c r="M8873" s="8" t="s">
        <v>23</v>
      </c>
      <c r="N8873" s="19">
        <v>51328</v>
      </c>
    </row>
    <row r="8874" spans="2:14" ht="14.25" customHeight="1" x14ac:dyDescent="0.25">
      <c r="B8874" s="8" t="s">
        <v>13</v>
      </c>
      <c r="C8874" s="8">
        <v>1128299</v>
      </c>
      <c r="D8874" s="9">
        <v>44309</v>
      </c>
      <c r="E8874" s="8" t="s">
        <v>31</v>
      </c>
      <c r="F8874" s="8" t="s">
        <v>86</v>
      </c>
      <c r="G8874" s="8" t="s">
        <v>87</v>
      </c>
      <c r="H8874" s="10" t="s">
        <v>20</v>
      </c>
      <c r="I8874" s="11">
        <v>40</v>
      </c>
      <c r="J8874" s="12">
        <v>78</v>
      </c>
      <c r="K8874" s="12">
        <v>312</v>
      </c>
      <c r="L8874" s="13">
        <v>124.8</v>
      </c>
      <c r="M8874" s="8" t="s">
        <v>23</v>
      </c>
      <c r="N8874" s="19">
        <v>51329</v>
      </c>
    </row>
    <row r="8875" spans="2:14" ht="14.25" customHeight="1" x14ac:dyDescent="0.25">
      <c r="B8875" s="8" t="s">
        <v>13</v>
      </c>
      <c r="C8875" s="8">
        <v>1128299</v>
      </c>
      <c r="D8875" s="9">
        <v>44309</v>
      </c>
      <c r="E8875" s="8" t="s">
        <v>31</v>
      </c>
      <c r="F8875" s="8" t="s">
        <v>86</v>
      </c>
      <c r="G8875" s="8" t="s">
        <v>87</v>
      </c>
      <c r="H8875" s="10" t="s">
        <v>21</v>
      </c>
      <c r="I8875" s="11">
        <v>43</v>
      </c>
      <c r="J8875" s="12">
        <v>47</v>
      </c>
      <c r="K8875" s="12">
        <v>202.1</v>
      </c>
      <c r="L8875" s="13">
        <v>68.713999999999999</v>
      </c>
      <c r="M8875" s="8" t="s">
        <v>23</v>
      </c>
      <c r="N8875" s="19">
        <v>51330</v>
      </c>
    </row>
    <row r="8876" spans="2:14" ht="14.25" customHeight="1" x14ac:dyDescent="0.25">
      <c r="B8876" s="8" t="s">
        <v>13</v>
      </c>
      <c r="C8876" s="8">
        <v>1128299</v>
      </c>
      <c r="D8876" s="9">
        <v>44309</v>
      </c>
      <c r="E8876" s="8" t="s">
        <v>31</v>
      </c>
      <c r="F8876" s="8" t="s">
        <v>86</v>
      </c>
      <c r="G8876" s="8" t="s">
        <v>87</v>
      </c>
      <c r="H8876" s="10" t="s">
        <v>22</v>
      </c>
      <c r="I8876" s="11">
        <v>49</v>
      </c>
      <c r="J8876" s="12">
        <v>111</v>
      </c>
      <c r="K8876" s="12">
        <v>543.9</v>
      </c>
      <c r="L8876" s="13">
        <v>163.17000000000002</v>
      </c>
      <c r="M8876" s="8" t="s">
        <v>23</v>
      </c>
      <c r="N8876" s="19">
        <v>51331</v>
      </c>
    </row>
    <row r="8877" spans="2:14" ht="14.25" customHeight="1" x14ac:dyDescent="0.25">
      <c r="B8877" s="8" t="s">
        <v>13</v>
      </c>
      <c r="C8877" s="8">
        <v>1128299</v>
      </c>
      <c r="D8877" s="9">
        <v>44340</v>
      </c>
      <c r="E8877" s="8" t="s">
        <v>31</v>
      </c>
      <c r="F8877" s="8" t="s">
        <v>86</v>
      </c>
      <c r="G8877" s="8" t="s">
        <v>87</v>
      </c>
      <c r="H8877" s="10" t="s">
        <v>16</v>
      </c>
      <c r="I8877" s="11">
        <v>38</v>
      </c>
      <c r="J8877" s="12">
        <v>184</v>
      </c>
      <c r="K8877" s="12">
        <v>699.2</v>
      </c>
      <c r="L8877" s="13">
        <v>265.69600000000003</v>
      </c>
      <c r="M8877" s="8" t="s">
        <v>23</v>
      </c>
      <c r="N8877" s="19">
        <v>51332</v>
      </c>
    </row>
    <row r="8878" spans="2:14" ht="14.25" customHeight="1" x14ac:dyDescent="0.25">
      <c r="B8878" s="8" t="s">
        <v>13</v>
      </c>
      <c r="C8878" s="8">
        <v>1128299</v>
      </c>
      <c r="D8878" s="9">
        <v>44340</v>
      </c>
      <c r="E8878" s="8" t="s">
        <v>31</v>
      </c>
      <c r="F8878" s="8" t="s">
        <v>86</v>
      </c>
      <c r="G8878" s="8" t="s">
        <v>87</v>
      </c>
      <c r="H8878" s="10" t="s">
        <v>18</v>
      </c>
      <c r="I8878" s="11">
        <v>36</v>
      </c>
      <c r="J8878" s="12">
        <v>116</v>
      </c>
      <c r="K8878" s="12">
        <v>417.6</v>
      </c>
      <c r="L8878" s="13">
        <v>175.392</v>
      </c>
      <c r="M8878" s="8" t="s">
        <v>23</v>
      </c>
      <c r="N8878" s="19">
        <v>51333</v>
      </c>
    </row>
    <row r="8879" spans="2:14" ht="14.25" customHeight="1" x14ac:dyDescent="0.25">
      <c r="B8879" s="8" t="s">
        <v>13</v>
      </c>
      <c r="C8879" s="8">
        <v>1128299</v>
      </c>
      <c r="D8879" s="9">
        <v>44340</v>
      </c>
      <c r="E8879" s="8" t="s">
        <v>31</v>
      </c>
      <c r="F8879" s="8" t="s">
        <v>86</v>
      </c>
      <c r="G8879" s="8" t="s">
        <v>87</v>
      </c>
      <c r="H8879" s="10" t="s">
        <v>19</v>
      </c>
      <c r="I8879" s="11">
        <v>41</v>
      </c>
      <c r="J8879" s="12">
        <v>132</v>
      </c>
      <c r="K8879" s="12">
        <v>541.20000000000005</v>
      </c>
      <c r="L8879" s="13">
        <v>205.65600000000001</v>
      </c>
      <c r="M8879" s="8" t="s">
        <v>23</v>
      </c>
      <c r="N8879" s="19">
        <v>51334</v>
      </c>
    </row>
    <row r="8880" spans="2:14" ht="14.25" customHeight="1" x14ac:dyDescent="0.25">
      <c r="B8880" s="8" t="s">
        <v>13</v>
      </c>
      <c r="C8880" s="8">
        <v>1128299</v>
      </c>
      <c r="D8880" s="9">
        <v>44340</v>
      </c>
      <c r="E8880" s="8" t="s">
        <v>31</v>
      </c>
      <c r="F8880" s="8" t="s">
        <v>86</v>
      </c>
      <c r="G8880" s="8" t="s">
        <v>87</v>
      </c>
      <c r="H8880" s="10" t="s">
        <v>20</v>
      </c>
      <c r="I8880" s="11">
        <v>39</v>
      </c>
      <c r="J8880" s="12">
        <v>93</v>
      </c>
      <c r="K8880" s="12">
        <v>362.7</v>
      </c>
      <c r="L8880" s="13">
        <v>134.19900000000001</v>
      </c>
      <c r="M8880" s="8" t="s">
        <v>23</v>
      </c>
      <c r="N8880" s="19">
        <v>51335</v>
      </c>
    </row>
    <row r="8881" spans="2:14" ht="14.25" customHeight="1" x14ac:dyDescent="0.25">
      <c r="B8881" s="8" t="s">
        <v>13</v>
      </c>
      <c r="C8881" s="8">
        <v>1128299</v>
      </c>
      <c r="D8881" s="9">
        <v>44340</v>
      </c>
      <c r="E8881" s="8" t="s">
        <v>31</v>
      </c>
      <c r="F8881" s="8" t="s">
        <v>86</v>
      </c>
      <c r="G8881" s="8" t="s">
        <v>87</v>
      </c>
      <c r="H8881" s="10" t="s">
        <v>21</v>
      </c>
      <c r="I8881" s="11">
        <v>39</v>
      </c>
      <c r="J8881" s="12">
        <v>62</v>
      </c>
      <c r="K8881" s="12">
        <v>241.8</v>
      </c>
      <c r="L8881" s="13">
        <v>79.793999999999997</v>
      </c>
      <c r="M8881" s="8" t="s">
        <v>23</v>
      </c>
      <c r="N8881" s="19">
        <v>51336</v>
      </c>
    </row>
    <row r="8882" spans="2:14" ht="14.25" customHeight="1" x14ac:dyDescent="0.25">
      <c r="B8882" s="8" t="s">
        <v>13</v>
      </c>
      <c r="C8882" s="8">
        <v>1128299</v>
      </c>
      <c r="D8882" s="9">
        <v>44340</v>
      </c>
      <c r="E8882" s="8" t="s">
        <v>31</v>
      </c>
      <c r="F8882" s="8" t="s">
        <v>86</v>
      </c>
      <c r="G8882" s="8" t="s">
        <v>87</v>
      </c>
      <c r="H8882" s="10" t="s">
        <v>22</v>
      </c>
      <c r="I8882" s="11">
        <v>53</v>
      </c>
      <c r="J8882" s="12">
        <v>124</v>
      </c>
      <c r="K8882" s="12">
        <v>657.2</v>
      </c>
      <c r="L8882" s="13">
        <v>190.58799999999999</v>
      </c>
      <c r="M8882" s="8" t="s">
        <v>23</v>
      </c>
      <c r="N8882" s="19">
        <v>51337</v>
      </c>
    </row>
    <row r="8883" spans="2:14" ht="14.25" customHeight="1" x14ac:dyDescent="0.25">
      <c r="B8883" s="8" t="s">
        <v>13</v>
      </c>
      <c r="C8883" s="8">
        <v>1128299</v>
      </c>
      <c r="D8883" s="9">
        <v>44370</v>
      </c>
      <c r="E8883" s="8" t="s">
        <v>31</v>
      </c>
      <c r="F8883" s="8" t="s">
        <v>86</v>
      </c>
      <c r="G8883" s="8" t="s">
        <v>87</v>
      </c>
      <c r="H8883" s="10" t="s">
        <v>16</v>
      </c>
      <c r="I8883" s="11">
        <v>37</v>
      </c>
      <c r="J8883" s="12">
        <v>194</v>
      </c>
      <c r="K8883" s="12">
        <v>717.8</v>
      </c>
      <c r="L8883" s="13">
        <v>279.94199999999995</v>
      </c>
      <c r="M8883" s="8" t="s">
        <v>23</v>
      </c>
      <c r="N8883" s="19">
        <v>51338</v>
      </c>
    </row>
    <row r="8884" spans="2:14" ht="14.25" customHeight="1" x14ac:dyDescent="0.25">
      <c r="B8884" s="8" t="s">
        <v>13</v>
      </c>
      <c r="C8884" s="8">
        <v>1128299</v>
      </c>
      <c r="D8884" s="9">
        <v>44370</v>
      </c>
      <c r="E8884" s="8" t="s">
        <v>31</v>
      </c>
      <c r="F8884" s="8" t="s">
        <v>86</v>
      </c>
      <c r="G8884" s="8" t="s">
        <v>87</v>
      </c>
      <c r="H8884" s="10" t="s">
        <v>18</v>
      </c>
      <c r="I8884" s="11">
        <v>36</v>
      </c>
      <c r="J8884" s="12">
        <v>143</v>
      </c>
      <c r="K8884" s="12">
        <v>514.79999999999995</v>
      </c>
      <c r="L8884" s="13">
        <v>216.21600000000004</v>
      </c>
      <c r="M8884" s="8" t="s">
        <v>23</v>
      </c>
      <c r="N8884" s="19">
        <v>51339</v>
      </c>
    </row>
    <row r="8885" spans="2:14" ht="14.25" customHeight="1" x14ac:dyDescent="0.25">
      <c r="B8885" s="8" t="s">
        <v>13</v>
      </c>
      <c r="C8885" s="8">
        <v>1128299</v>
      </c>
      <c r="D8885" s="9">
        <v>44370</v>
      </c>
      <c r="E8885" s="8" t="s">
        <v>31</v>
      </c>
      <c r="F8885" s="8" t="s">
        <v>86</v>
      </c>
      <c r="G8885" s="8" t="s">
        <v>87</v>
      </c>
      <c r="H8885" s="10" t="s">
        <v>19</v>
      </c>
      <c r="I8885" s="11">
        <v>41</v>
      </c>
      <c r="J8885" s="12">
        <v>147</v>
      </c>
      <c r="K8885" s="12">
        <v>602.70000000000005</v>
      </c>
      <c r="L8885" s="13">
        <v>229.02600000000001</v>
      </c>
      <c r="M8885" s="8" t="s">
        <v>23</v>
      </c>
      <c r="N8885" s="19">
        <v>51340</v>
      </c>
    </row>
    <row r="8886" spans="2:14" ht="14.25" customHeight="1" x14ac:dyDescent="0.25">
      <c r="B8886" s="8" t="s">
        <v>13</v>
      </c>
      <c r="C8886" s="8">
        <v>1128299</v>
      </c>
      <c r="D8886" s="9">
        <v>44370</v>
      </c>
      <c r="E8886" s="8" t="s">
        <v>31</v>
      </c>
      <c r="F8886" s="8" t="s">
        <v>86</v>
      </c>
      <c r="G8886" s="8" t="s">
        <v>87</v>
      </c>
      <c r="H8886" s="10" t="s">
        <v>20</v>
      </c>
      <c r="I8886" s="11">
        <v>38</v>
      </c>
      <c r="J8886" s="12">
        <v>105</v>
      </c>
      <c r="K8886" s="12">
        <v>399</v>
      </c>
      <c r="L8886" s="13">
        <v>159.59999999999997</v>
      </c>
      <c r="M8886" s="8" t="s">
        <v>23</v>
      </c>
      <c r="N8886" s="19">
        <v>51341</v>
      </c>
    </row>
    <row r="8887" spans="2:14" ht="14.25" customHeight="1" x14ac:dyDescent="0.25">
      <c r="B8887" s="8" t="s">
        <v>13</v>
      </c>
      <c r="C8887" s="8">
        <v>1128299</v>
      </c>
      <c r="D8887" s="9">
        <v>44370</v>
      </c>
      <c r="E8887" s="8" t="s">
        <v>31</v>
      </c>
      <c r="F8887" s="8" t="s">
        <v>86</v>
      </c>
      <c r="G8887" s="8" t="s">
        <v>87</v>
      </c>
      <c r="H8887" s="10" t="s">
        <v>21</v>
      </c>
      <c r="I8887" s="11">
        <v>43</v>
      </c>
      <c r="J8887" s="12">
        <v>72</v>
      </c>
      <c r="K8887" s="12">
        <v>309.60000000000002</v>
      </c>
      <c r="L8887" s="13">
        <v>105.26399999999998</v>
      </c>
      <c r="M8887" s="8" t="s">
        <v>23</v>
      </c>
      <c r="N8887" s="19">
        <v>51342</v>
      </c>
    </row>
    <row r="8888" spans="2:14" ht="14.25" customHeight="1" x14ac:dyDescent="0.25">
      <c r="B8888" s="8" t="s">
        <v>13</v>
      </c>
      <c r="C8888" s="8">
        <v>1128299</v>
      </c>
      <c r="D8888" s="9">
        <v>44370</v>
      </c>
      <c r="E8888" s="8" t="s">
        <v>31</v>
      </c>
      <c r="F8888" s="8" t="s">
        <v>86</v>
      </c>
      <c r="G8888" s="8" t="s">
        <v>87</v>
      </c>
      <c r="H8888" s="10" t="s">
        <v>22</v>
      </c>
      <c r="I8888" s="11">
        <v>46</v>
      </c>
      <c r="J8888" s="12">
        <v>158</v>
      </c>
      <c r="K8888" s="12">
        <v>726.8</v>
      </c>
      <c r="L8888" s="13">
        <v>225.30799999999999</v>
      </c>
      <c r="M8888" s="8" t="s">
        <v>23</v>
      </c>
      <c r="N8888" s="19">
        <v>51343</v>
      </c>
    </row>
    <row r="8889" spans="2:14" ht="14.25" customHeight="1" x14ac:dyDescent="0.25">
      <c r="B8889" s="8" t="s">
        <v>13</v>
      </c>
      <c r="C8889" s="8">
        <v>1128299</v>
      </c>
      <c r="D8889" s="9">
        <v>44399</v>
      </c>
      <c r="E8889" s="8" t="s">
        <v>31</v>
      </c>
      <c r="F8889" s="8" t="s">
        <v>86</v>
      </c>
      <c r="G8889" s="8" t="s">
        <v>87</v>
      </c>
      <c r="H8889" s="10" t="s">
        <v>16</v>
      </c>
      <c r="I8889" s="11">
        <v>40</v>
      </c>
      <c r="J8889" s="12">
        <v>216</v>
      </c>
      <c r="K8889" s="12">
        <v>864</v>
      </c>
      <c r="L8889" s="13">
        <v>319.68</v>
      </c>
      <c r="M8889" s="8" t="s">
        <v>23</v>
      </c>
      <c r="N8889" s="19">
        <v>51344</v>
      </c>
    </row>
    <row r="8890" spans="2:14" ht="14.25" customHeight="1" x14ac:dyDescent="0.25">
      <c r="B8890" s="8" t="s">
        <v>13</v>
      </c>
      <c r="C8890" s="8">
        <v>1128299</v>
      </c>
      <c r="D8890" s="9">
        <v>44399</v>
      </c>
      <c r="E8890" s="8" t="s">
        <v>31</v>
      </c>
      <c r="F8890" s="8" t="s">
        <v>86</v>
      </c>
      <c r="G8890" s="8" t="s">
        <v>87</v>
      </c>
      <c r="H8890" s="10" t="s">
        <v>18</v>
      </c>
      <c r="I8890" s="11">
        <v>40</v>
      </c>
      <c r="J8890" s="12">
        <v>163</v>
      </c>
      <c r="K8890" s="12">
        <v>652</v>
      </c>
      <c r="L8890" s="13">
        <v>299.92</v>
      </c>
      <c r="M8890" s="8" t="s">
        <v>23</v>
      </c>
      <c r="N8890" s="19">
        <v>51345</v>
      </c>
    </row>
    <row r="8891" spans="2:14" ht="14.25" customHeight="1" x14ac:dyDescent="0.25">
      <c r="B8891" s="8" t="s">
        <v>13</v>
      </c>
      <c r="C8891" s="8">
        <v>1128299</v>
      </c>
      <c r="D8891" s="9">
        <v>44399</v>
      </c>
      <c r="E8891" s="8" t="s">
        <v>31</v>
      </c>
      <c r="F8891" s="8" t="s">
        <v>86</v>
      </c>
      <c r="G8891" s="8" t="s">
        <v>87</v>
      </c>
      <c r="H8891" s="10" t="s">
        <v>19</v>
      </c>
      <c r="I8891" s="11">
        <v>39</v>
      </c>
      <c r="J8891" s="12">
        <v>157</v>
      </c>
      <c r="K8891" s="12">
        <v>612.29999999999995</v>
      </c>
      <c r="L8891" s="13">
        <v>238.79699999999997</v>
      </c>
      <c r="M8891" s="8" t="s">
        <v>23</v>
      </c>
      <c r="N8891" s="19">
        <v>51346</v>
      </c>
    </row>
    <row r="8892" spans="2:14" ht="14.25" customHeight="1" x14ac:dyDescent="0.25">
      <c r="B8892" s="8" t="s">
        <v>13</v>
      </c>
      <c r="C8892" s="8">
        <v>1128299</v>
      </c>
      <c r="D8892" s="9">
        <v>44399</v>
      </c>
      <c r="E8892" s="8" t="s">
        <v>31</v>
      </c>
      <c r="F8892" s="8" t="s">
        <v>86</v>
      </c>
      <c r="G8892" s="8" t="s">
        <v>87</v>
      </c>
      <c r="H8892" s="10" t="s">
        <v>20</v>
      </c>
      <c r="I8892" s="11">
        <v>36</v>
      </c>
      <c r="J8892" s="12">
        <v>113</v>
      </c>
      <c r="K8892" s="12">
        <v>406.8</v>
      </c>
      <c r="L8892" s="13">
        <v>154.584</v>
      </c>
      <c r="M8892" s="8" t="s">
        <v>23</v>
      </c>
      <c r="N8892" s="19">
        <v>51347</v>
      </c>
    </row>
    <row r="8893" spans="2:14" ht="14.25" customHeight="1" x14ac:dyDescent="0.25">
      <c r="B8893" s="8" t="s">
        <v>13</v>
      </c>
      <c r="C8893" s="8">
        <v>1128299</v>
      </c>
      <c r="D8893" s="9">
        <v>44399</v>
      </c>
      <c r="E8893" s="8" t="s">
        <v>31</v>
      </c>
      <c r="F8893" s="8" t="s">
        <v>86</v>
      </c>
      <c r="G8893" s="8" t="s">
        <v>87</v>
      </c>
      <c r="H8893" s="10" t="s">
        <v>21</v>
      </c>
      <c r="I8893" s="11">
        <v>40</v>
      </c>
      <c r="J8893" s="12">
        <v>145</v>
      </c>
      <c r="K8893" s="12">
        <v>580</v>
      </c>
      <c r="L8893" s="13">
        <v>214.6</v>
      </c>
      <c r="M8893" s="8" t="s">
        <v>23</v>
      </c>
      <c r="N8893" s="19">
        <v>51348</v>
      </c>
    </row>
    <row r="8894" spans="2:14" ht="14.25" customHeight="1" x14ac:dyDescent="0.25">
      <c r="B8894" s="8" t="s">
        <v>13</v>
      </c>
      <c r="C8894" s="8">
        <v>1128299</v>
      </c>
      <c r="D8894" s="9">
        <v>44399</v>
      </c>
      <c r="E8894" s="8" t="s">
        <v>31</v>
      </c>
      <c r="F8894" s="8" t="s">
        <v>86</v>
      </c>
      <c r="G8894" s="8" t="s">
        <v>87</v>
      </c>
      <c r="H8894" s="10" t="s">
        <v>22</v>
      </c>
      <c r="I8894" s="11">
        <v>46</v>
      </c>
      <c r="J8894" s="12">
        <v>145</v>
      </c>
      <c r="K8894" s="12">
        <v>667</v>
      </c>
      <c r="L8894" s="13">
        <v>200.1</v>
      </c>
      <c r="M8894" s="8" t="s">
        <v>23</v>
      </c>
      <c r="N8894" s="19">
        <v>51349</v>
      </c>
    </row>
    <row r="8895" spans="2:14" ht="14.25" customHeight="1" x14ac:dyDescent="0.25">
      <c r="B8895" s="8" t="s">
        <v>13</v>
      </c>
      <c r="C8895" s="8">
        <v>1128299</v>
      </c>
      <c r="D8895" s="9">
        <v>44431</v>
      </c>
      <c r="E8895" s="8" t="s">
        <v>31</v>
      </c>
      <c r="F8895" s="8" t="s">
        <v>86</v>
      </c>
      <c r="G8895" s="8" t="s">
        <v>87</v>
      </c>
      <c r="H8895" s="10" t="s">
        <v>16</v>
      </c>
      <c r="I8895" s="11">
        <v>41</v>
      </c>
      <c r="J8895" s="12">
        <v>194</v>
      </c>
      <c r="K8895" s="12">
        <v>795.4</v>
      </c>
      <c r="L8895" s="13">
        <v>318.15999999999997</v>
      </c>
      <c r="M8895" s="8" t="s">
        <v>23</v>
      </c>
      <c r="N8895" s="19">
        <v>51350</v>
      </c>
    </row>
    <row r="8896" spans="2:14" ht="14.25" customHeight="1" x14ac:dyDescent="0.25">
      <c r="B8896" s="8" t="s">
        <v>13</v>
      </c>
      <c r="C8896" s="8">
        <v>1128299</v>
      </c>
      <c r="D8896" s="9">
        <v>44431</v>
      </c>
      <c r="E8896" s="8" t="s">
        <v>31</v>
      </c>
      <c r="F8896" s="8" t="s">
        <v>86</v>
      </c>
      <c r="G8896" s="8" t="s">
        <v>87</v>
      </c>
      <c r="H8896" s="10" t="s">
        <v>18</v>
      </c>
      <c r="I8896" s="11">
        <v>46</v>
      </c>
      <c r="J8896" s="12">
        <v>190</v>
      </c>
      <c r="K8896" s="12">
        <v>874</v>
      </c>
      <c r="L8896" s="13">
        <v>367.08000000000004</v>
      </c>
      <c r="M8896" s="8" t="s">
        <v>23</v>
      </c>
      <c r="N8896" s="19">
        <v>51351</v>
      </c>
    </row>
    <row r="8897" spans="2:14" ht="14.25" customHeight="1" x14ac:dyDescent="0.25">
      <c r="B8897" s="8" t="s">
        <v>13</v>
      </c>
      <c r="C8897" s="8">
        <v>1128299</v>
      </c>
      <c r="D8897" s="9">
        <v>44431</v>
      </c>
      <c r="E8897" s="8" t="s">
        <v>31</v>
      </c>
      <c r="F8897" s="8" t="s">
        <v>86</v>
      </c>
      <c r="G8897" s="8" t="s">
        <v>87</v>
      </c>
      <c r="H8897" s="10" t="s">
        <v>19</v>
      </c>
      <c r="I8897" s="11">
        <v>37</v>
      </c>
      <c r="J8897" s="12">
        <v>153</v>
      </c>
      <c r="K8897" s="12">
        <v>566.1</v>
      </c>
      <c r="L8897" s="13">
        <v>232.10099999999997</v>
      </c>
      <c r="M8897" s="8" t="s">
        <v>23</v>
      </c>
      <c r="N8897" s="19">
        <v>51352</v>
      </c>
    </row>
    <row r="8898" spans="2:14" ht="14.25" customHeight="1" x14ac:dyDescent="0.25">
      <c r="B8898" s="8" t="s">
        <v>13</v>
      </c>
      <c r="C8898" s="8">
        <v>1128299</v>
      </c>
      <c r="D8898" s="9">
        <v>44431</v>
      </c>
      <c r="E8898" s="8" t="s">
        <v>31</v>
      </c>
      <c r="F8898" s="8" t="s">
        <v>86</v>
      </c>
      <c r="G8898" s="8" t="s">
        <v>87</v>
      </c>
      <c r="H8898" s="10" t="s">
        <v>20</v>
      </c>
      <c r="I8898" s="11">
        <v>43</v>
      </c>
      <c r="J8898" s="12">
        <v>120</v>
      </c>
      <c r="K8898" s="12">
        <v>516</v>
      </c>
      <c r="L8898" s="13">
        <v>216.71999999999997</v>
      </c>
      <c r="M8898" s="8" t="s">
        <v>23</v>
      </c>
      <c r="N8898" s="19">
        <v>51353</v>
      </c>
    </row>
    <row r="8899" spans="2:14" ht="14.25" customHeight="1" x14ac:dyDescent="0.25">
      <c r="B8899" s="8" t="s">
        <v>13</v>
      </c>
      <c r="C8899" s="8">
        <v>1128299</v>
      </c>
      <c r="D8899" s="9">
        <v>44431</v>
      </c>
      <c r="E8899" s="8" t="s">
        <v>31</v>
      </c>
      <c r="F8899" s="8" t="s">
        <v>86</v>
      </c>
      <c r="G8899" s="8" t="s">
        <v>87</v>
      </c>
      <c r="H8899" s="10" t="s">
        <v>21</v>
      </c>
      <c r="I8899" s="11">
        <v>45</v>
      </c>
      <c r="J8899" s="12">
        <v>136</v>
      </c>
      <c r="K8899" s="12">
        <v>612</v>
      </c>
      <c r="L8899" s="13">
        <v>226.44</v>
      </c>
      <c r="M8899" s="8" t="s">
        <v>23</v>
      </c>
      <c r="N8899" s="19">
        <v>51354</v>
      </c>
    </row>
    <row r="8900" spans="2:14" ht="14.25" customHeight="1" x14ac:dyDescent="0.25">
      <c r="B8900" s="8" t="s">
        <v>13</v>
      </c>
      <c r="C8900" s="8">
        <v>1128299</v>
      </c>
      <c r="D8900" s="9">
        <v>44431</v>
      </c>
      <c r="E8900" s="8" t="s">
        <v>31</v>
      </c>
      <c r="F8900" s="8" t="s">
        <v>86</v>
      </c>
      <c r="G8900" s="8" t="s">
        <v>87</v>
      </c>
      <c r="H8900" s="10" t="s">
        <v>22</v>
      </c>
      <c r="I8900" s="11">
        <v>48</v>
      </c>
      <c r="J8900" s="12">
        <v>131</v>
      </c>
      <c r="K8900" s="12">
        <v>628.79999999999995</v>
      </c>
      <c r="L8900" s="13">
        <v>176.06400000000002</v>
      </c>
      <c r="M8900" s="8" t="s">
        <v>23</v>
      </c>
      <c r="N8900" s="19">
        <v>51355</v>
      </c>
    </row>
    <row r="8901" spans="2:14" ht="14.25" customHeight="1" x14ac:dyDescent="0.25">
      <c r="B8901" s="8" t="s">
        <v>13</v>
      </c>
      <c r="C8901" s="8">
        <v>1128299</v>
      </c>
      <c r="D8901" s="9">
        <v>44463</v>
      </c>
      <c r="E8901" s="8" t="s">
        <v>31</v>
      </c>
      <c r="F8901" s="8" t="s">
        <v>86</v>
      </c>
      <c r="G8901" s="8" t="s">
        <v>87</v>
      </c>
      <c r="H8901" s="10" t="s">
        <v>16</v>
      </c>
      <c r="I8901" s="11">
        <v>35</v>
      </c>
      <c r="J8901" s="12">
        <v>184</v>
      </c>
      <c r="K8901" s="12">
        <v>644</v>
      </c>
      <c r="L8901" s="13">
        <v>270.47999999999996</v>
      </c>
      <c r="M8901" s="8" t="s">
        <v>23</v>
      </c>
      <c r="N8901" s="19">
        <v>51356</v>
      </c>
    </row>
    <row r="8902" spans="2:14" ht="14.25" customHeight="1" x14ac:dyDescent="0.25">
      <c r="B8902" s="8" t="s">
        <v>13</v>
      </c>
      <c r="C8902" s="8">
        <v>1128299</v>
      </c>
      <c r="D8902" s="9">
        <v>44463</v>
      </c>
      <c r="E8902" s="8" t="s">
        <v>31</v>
      </c>
      <c r="F8902" s="8" t="s">
        <v>86</v>
      </c>
      <c r="G8902" s="8" t="s">
        <v>87</v>
      </c>
      <c r="H8902" s="10" t="s">
        <v>18</v>
      </c>
      <c r="I8902" s="11">
        <v>34</v>
      </c>
      <c r="J8902" s="12">
        <v>201</v>
      </c>
      <c r="K8902" s="12">
        <v>683.4</v>
      </c>
      <c r="L8902" s="13">
        <v>321.19799999999998</v>
      </c>
      <c r="M8902" s="8" t="s">
        <v>23</v>
      </c>
      <c r="N8902" s="19">
        <v>51357</v>
      </c>
    </row>
    <row r="8903" spans="2:14" ht="14.25" customHeight="1" x14ac:dyDescent="0.25">
      <c r="B8903" s="8" t="s">
        <v>13</v>
      </c>
      <c r="C8903" s="8">
        <v>1128299</v>
      </c>
      <c r="D8903" s="9">
        <v>44463</v>
      </c>
      <c r="E8903" s="8" t="s">
        <v>31</v>
      </c>
      <c r="F8903" s="8" t="s">
        <v>86</v>
      </c>
      <c r="G8903" s="8" t="s">
        <v>87</v>
      </c>
      <c r="H8903" s="10" t="s">
        <v>19</v>
      </c>
      <c r="I8903" s="11">
        <v>34</v>
      </c>
      <c r="J8903" s="12">
        <v>145</v>
      </c>
      <c r="K8903" s="12">
        <v>493</v>
      </c>
      <c r="L8903" s="13">
        <v>182.41</v>
      </c>
      <c r="M8903" s="8" t="s">
        <v>23</v>
      </c>
      <c r="N8903" s="19">
        <v>51358</v>
      </c>
    </row>
    <row r="8904" spans="2:14" ht="14.25" customHeight="1" x14ac:dyDescent="0.25">
      <c r="B8904" s="8" t="s">
        <v>13</v>
      </c>
      <c r="C8904" s="8">
        <v>1128299</v>
      </c>
      <c r="D8904" s="9">
        <v>44463</v>
      </c>
      <c r="E8904" s="8" t="s">
        <v>31</v>
      </c>
      <c r="F8904" s="8" t="s">
        <v>86</v>
      </c>
      <c r="G8904" s="8" t="s">
        <v>87</v>
      </c>
      <c r="H8904" s="10" t="s">
        <v>20</v>
      </c>
      <c r="I8904" s="11">
        <v>33</v>
      </c>
      <c r="J8904" s="12">
        <v>124</v>
      </c>
      <c r="K8904" s="12">
        <v>409.2</v>
      </c>
      <c r="L8904" s="13">
        <v>151.404</v>
      </c>
      <c r="M8904" s="8" t="s">
        <v>23</v>
      </c>
      <c r="N8904" s="19">
        <v>51359</v>
      </c>
    </row>
    <row r="8905" spans="2:14" ht="14.25" customHeight="1" x14ac:dyDescent="0.25">
      <c r="B8905" s="8" t="s">
        <v>13</v>
      </c>
      <c r="C8905" s="8">
        <v>1128299</v>
      </c>
      <c r="D8905" s="9">
        <v>44463</v>
      </c>
      <c r="E8905" s="8" t="s">
        <v>31</v>
      </c>
      <c r="F8905" s="8" t="s">
        <v>86</v>
      </c>
      <c r="G8905" s="8" t="s">
        <v>87</v>
      </c>
      <c r="H8905" s="10" t="s">
        <v>21</v>
      </c>
      <c r="I8905" s="11">
        <v>41</v>
      </c>
      <c r="J8905" s="12">
        <v>128</v>
      </c>
      <c r="K8905" s="12">
        <v>524.79999999999995</v>
      </c>
      <c r="L8905" s="13">
        <v>173.18399999999997</v>
      </c>
      <c r="M8905" s="8" t="s">
        <v>23</v>
      </c>
      <c r="N8905" s="19">
        <v>51360</v>
      </c>
    </row>
    <row r="8906" spans="2:14" ht="14.25" customHeight="1" x14ac:dyDescent="0.25">
      <c r="B8906" s="8" t="s">
        <v>13</v>
      </c>
      <c r="C8906" s="8">
        <v>1128299</v>
      </c>
      <c r="D8906" s="9">
        <v>44463</v>
      </c>
      <c r="E8906" s="8" t="s">
        <v>31</v>
      </c>
      <c r="F8906" s="8" t="s">
        <v>86</v>
      </c>
      <c r="G8906" s="8" t="s">
        <v>87</v>
      </c>
      <c r="H8906" s="10" t="s">
        <v>22</v>
      </c>
      <c r="I8906" s="11">
        <v>43</v>
      </c>
      <c r="J8906" s="12">
        <v>132</v>
      </c>
      <c r="K8906" s="12">
        <v>567.6</v>
      </c>
      <c r="L8906" s="13">
        <v>181.63200000000001</v>
      </c>
      <c r="M8906" s="8" t="s">
        <v>23</v>
      </c>
      <c r="N8906" s="19">
        <v>51361</v>
      </c>
    </row>
    <row r="8907" spans="2:14" ht="14.25" customHeight="1" x14ac:dyDescent="0.25">
      <c r="B8907" s="8" t="s">
        <v>13</v>
      </c>
      <c r="C8907" s="8">
        <v>1128299</v>
      </c>
      <c r="D8907" s="9">
        <v>44492</v>
      </c>
      <c r="E8907" s="8" t="s">
        <v>31</v>
      </c>
      <c r="F8907" s="8" t="s">
        <v>86</v>
      </c>
      <c r="G8907" s="8" t="s">
        <v>87</v>
      </c>
      <c r="H8907" s="10" t="s">
        <v>16</v>
      </c>
      <c r="I8907" s="11">
        <v>36</v>
      </c>
      <c r="J8907" s="12">
        <v>170</v>
      </c>
      <c r="K8907" s="12">
        <v>612</v>
      </c>
      <c r="L8907" s="13">
        <v>257.04000000000002</v>
      </c>
      <c r="M8907" s="8" t="s">
        <v>23</v>
      </c>
      <c r="N8907" s="19">
        <v>51362</v>
      </c>
    </row>
    <row r="8908" spans="2:14" ht="14.25" customHeight="1" x14ac:dyDescent="0.25">
      <c r="B8908" s="8" t="s">
        <v>13</v>
      </c>
      <c r="C8908" s="8">
        <v>1128299</v>
      </c>
      <c r="D8908" s="9">
        <v>44492</v>
      </c>
      <c r="E8908" s="8" t="s">
        <v>31</v>
      </c>
      <c r="F8908" s="8" t="s">
        <v>86</v>
      </c>
      <c r="G8908" s="8" t="s">
        <v>87</v>
      </c>
      <c r="H8908" s="10" t="s">
        <v>18</v>
      </c>
      <c r="I8908" s="11">
        <v>33</v>
      </c>
      <c r="J8908" s="12">
        <v>175</v>
      </c>
      <c r="K8908" s="12">
        <v>577.5</v>
      </c>
      <c r="L8908" s="13">
        <v>242.55000000000004</v>
      </c>
      <c r="M8908" s="8" t="s">
        <v>23</v>
      </c>
      <c r="N8908" s="19">
        <v>51363</v>
      </c>
    </row>
    <row r="8909" spans="2:14" ht="14.25" customHeight="1" x14ac:dyDescent="0.25">
      <c r="B8909" s="8" t="s">
        <v>13</v>
      </c>
      <c r="C8909" s="8">
        <v>1128299</v>
      </c>
      <c r="D8909" s="9">
        <v>44492</v>
      </c>
      <c r="E8909" s="8" t="s">
        <v>31</v>
      </c>
      <c r="F8909" s="8" t="s">
        <v>86</v>
      </c>
      <c r="G8909" s="8" t="s">
        <v>87</v>
      </c>
      <c r="H8909" s="10" t="s">
        <v>19</v>
      </c>
      <c r="I8909" s="11">
        <v>31</v>
      </c>
      <c r="J8909" s="12">
        <v>111</v>
      </c>
      <c r="K8909" s="12">
        <v>344.1</v>
      </c>
      <c r="L8909" s="13">
        <v>127.31700000000001</v>
      </c>
      <c r="M8909" s="8" t="s">
        <v>23</v>
      </c>
      <c r="N8909" s="19">
        <v>51364</v>
      </c>
    </row>
    <row r="8910" spans="2:14" ht="14.25" customHeight="1" x14ac:dyDescent="0.25">
      <c r="B8910" s="8" t="s">
        <v>13</v>
      </c>
      <c r="C8910" s="8">
        <v>1128299</v>
      </c>
      <c r="D8910" s="9">
        <v>44492</v>
      </c>
      <c r="E8910" s="8" t="s">
        <v>31</v>
      </c>
      <c r="F8910" s="8" t="s">
        <v>86</v>
      </c>
      <c r="G8910" s="8" t="s">
        <v>87</v>
      </c>
      <c r="H8910" s="10" t="s">
        <v>20</v>
      </c>
      <c r="I8910" s="11">
        <v>32</v>
      </c>
      <c r="J8910" s="12">
        <v>102</v>
      </c>
      <c r="K8910" s="12">
        <v>326.39999999999998</v>
      </c>
      <c r="L8910" s="13">
        <v>127.29599999999998</v>
      </c>
      <c r="M8910" s="8" t="s">
        <v>23</v>
      </c>
      <c r="N8910" s="19">
        <v>51365</v>
      </c>
    </row>
    <row r="8911" spans="2:14" ht="14.25" customHeight="1" x14ac:dyDescent="0.25">
      <c r="B8911" s="8" t="s">
        <v>13</v>
      </c>
      <c r="C8911" s="8">
        <v>1128299</v>
      </c>
      <c r="D8911" s="9">
        <v>44492</v>
      </c>
      <c r="E8911" s="8" t="s">
        <v>31</v>
      </c>
      <c r="F8911" s="8" t="s">
        <v>86</v>
      </c>
      <c r="G8911" s="8" t="s">
        <v>87</v>
      </c>
      <c r="H8911" s="10" t="s">
        <v>21</v>
      </c>
      <c r="I8911" s="11">
        <v>44</v>
      </c>
      <c r="J8911" s="12">
        <v>88</v>
      </c>
      <c r="K8911" s="12">
        <v>387.2</v>
      </c>
      <c r="L8911" s="13">
        <v>143.26399999999998</v>
      </c>
      <c r="M8911" s="8" t="s">
        <v>23</v>
      </c>
      <c r="N8911" s="19">
        <v>51366</v>
      </c>
    </row>
    <row r="8912" spans="2:14" ht="14.25" customHeight="1" x14ac:dyDescent="0.25">
      <c r="B8912" s="8" t="s">
        <v>13</v>
      </c>
      <c r="C8912" s="8">
        <v>1128299</v>
      </c>
      <c r="D8912" s="9">
        <v>44492</v>
      </c>
      <c r="E8912" s="8" t="s">
        <v>31</v>
      </c>
      <c r="F8912" s="8" t="s">
        <v>86</v>
      </c>
      <c r="G8912" s="8" t="s">
        <v>87</v>
      </c>
      <c r="H8912" s="10" t="s">
        <v>22</v>
      </c>
      <c r="I8912" s="11">
        <v>47</v>
      </c>
      <c r="J8912" s="12">
        <v>107</v>
      </c>
      <c r="K8912" s="12">
        <v>502.9</v>
      </c>
      <c r="L8912" s="13">
        <v>145.84099999999998</v>
      </c>
      <c r="M8912" s="8" t="s">
        <v>23</v>
      </c>
      <c r="N8912" s="19">
        <v>51367</v>
      </c>
    </row>
    <row r="8913" spans="2:14" ht="14.25" customHeight="1" x14ac:dyDescent="0.25">
      <c r="B8913" s="8" t="s">
        <v>13</v>
      </c>
      <c r="C8913" s="8">
        <v>1128299</v>
      </c>
      <c r="D8913" s="9">
        <v>44523</v>
      </c>
      <c r="E8913" s="8" t="s">
        <v>31</v>
      </c>
      <c r="F8913" s="8" t="s">
        <v>86</v>
      </c>
      <c r="G8913" s="8" t="s">
        <v>87</v>
      </c>
      <c r="H8913" s="10" t="s">
        <v>16</v>
      </c>
      <c r="I8913" s="11">
        <v>31</v>
      </c>
      <c r="J8913" s="12">
        <v>150</v>
      </c>
      <c r="K8913" s="12">
        <v>465</v>
      </c>
      <c r="L8913" s="13">
        <v>176.7</v>
      </c>
      <c r="M8913" s="8" t="s">
        <v>23</v>
      </c>
      <c r="N8913" s="19">
        <v>51368</v>
      </c>
    </row>
    <row r="8914" spans="2:14" ht="14.25" customHeight="1" x14ac:dyDescent="0.25">
      <c r="B8914" s="8" t="s">
        <v>13</v>
      </c>
      <c r="C8914" s="8">
        <v>1128299</v>
      </c>
      <c r="D8914" s="9">
        <v>44523</v>
      </c>
      <c r="E8914" s="8" t="s">
        <v>31</v>
      </c>
      <c r="F8914" s="8" t="s">
        <v>86</v>
      </c>
      <c r="G8914" s="8" t="s">
        <v>87</v>
      </c>
      <c r="H8914" s="10" t="s">
        <v>18</v>
      </c>
      <c r="I8914" s="11">
        <v>38</v>
      </c>
      <c r="J8914" s="12">
        <v>163</v>
      </c>
      <c r="K8914" s="12">
        <v>619.4</v>
      </c>
      <c r="L8914" s="13">
        <v>291.11800000000005</v>
      </c>
      <c r="M8914" s="8" t="s">
        <v>23</v>
      </c>
      <c r="N8914" s="19">
        <v>51369</v>
      </c>
    </row>
    <row r="8915" spans="2:14" ht="14.25" customHeight="1" x14ac:dyDescent="0.25">
      <c r="B8915" s="8" t="s">
        <v>13</v>
      </c>
      <c r="C8915" s="8">
        <v>1128299</v>
      </c>
      <c r="D8915" s="9">
        <v>44523</v>
      </c>
      <c r="E8915" s="8" t="s">
        <v>31</v>
      </c>
      <c r="F8915" s="8" t="s">
        <v>86</v>
      </c>
      <c r="G8915" s="8" t="s">
        <v>87</v>
      </c>
      <c r="H8915" s="10" t="s">
        <v>19</v>
      </c>
      <c r="I8915" s="11">
        <v>33</v>
      </c>
      <c r="J8915" s="12">
        <v>124</v>
      </c>
      <c r="K8915" s="12">
        <v>409.2</v>
      </c>
      <c r="L8915" s="13">
        <v>159.58799999999999</v>
      </c>
      <c r="M8915" s="8" t="s">
        <v>23</v>
      </c>
      <c r="N8915" s="19">
        <v>51370</v>
      </c>
    </row>
    <row r="8916" spans="2:14" ht="14.25" customHeight="1" x14ac:dyDescent="0.25">
      <c r="B8916" s="8" t="s">
        <v>13</v>
      </c>
      <c r="C8916" s="8">
        <v>1128299</v>
      </c>
      <c r="D8916" s="9">
        <v>44523</v>
      </c>
      <c r="E8916" s="8" t="s">
        <v>31</v>
      </c>
      <c r="F8916" s="8" t="s">
        <v>86</v>
      </c>
      <c r="G8916" s="8" t="s">
        <v>87</v>
      </c>
      <c r="H8916" s="10" t="s">
        <v>20</v>
      </c>
      <c r="I8916" s="11">
        <v>33</v>
      </c>
      <c r="J8916" s="12">
        <v>116</v>
      </c>
      <c r="K8916" s="12">
        <v>382.8</v>
      </c>
      <c r="L8916" s="13">
        <v>160.77600000000001</v>
      </c>
      <c r="M8916" s="8" t="s">
        <v>23</v>
      </c>
      <c r="N8916" s="19">
        <v>51371</v>
      </c>
    </row>
    <row r="8917" spans="2:14" ht="14.25" customHeight="1" x14ac:dyDescent="0.25">
      <c r="B8917" s="8" t="s">
        <v>13</v>
      </c>
      <c r="C8917" s="8">
        <v>1128299</v>
      </c>
      <c r="D8917" s="9">
        <v>44523</v>
      </c>
      <c r="E8917" s="8" t="s">
        <v>31</v>
      </c>
      <c r="F8917" s="8" t="s">
        <v>86</v>
      </c>
      <c r="G8917" s="8" t="s">
        <v>87</v>
      </c>
      <c r="H8917" s="10" t="s">
        <v>21</v>
      </c>
      <c r="I8917" s="11">
        <v>44</v>
      </c>
      <c r="J8917" s="12">
        <v>99</v>
      </c>
      <c r="K8917" s="12">
        <v>435.6</v>
      </c>
      <c r="L8917" s="13">
        <v>156.81599999999997</v>
      </c>
      <c r="M8917" s="8" t="s">
        <v>23</v>
      </c>
      <c r="N8917" s="19">
        <v>51372</v>
      </c>
    </row>
    <row r="8918" spans="2:14" ht="14.25" customHeight="1" x14ac:dyDescent="0.25">
      <c r="B8918" s="8" t="s">
        <v>13</v>
      </c>
      <c r="C8918" s="8">
        <v>1128299</v>
      </c>
      <c r="D8918" s="9">
        <v>44523</v>
      </c>
      <c r="E8918" s="8" t="s">
        <v>31</v>
      </c>
      <c r="F8918" s="8" t="s">
        <v>86</v>
      </c>
      <c r="G8918" s="8" t="s">
        <v>87</v>
      </c>
      <c r="H8918" s="10" t="s">
        <v>22</v>
      </c>
      <c r="I8918" s="11">
        <v>39</v>
      </c>
      <c r="J8918" s="12">
        <v>140</v>
      </c>
      <c r="K8918" s="12">
        <v>546</v>
      </c>
      <c r="L8918" s="13">
        <v>152.88000000000002</v>
      </c>
      <c r="M8918" s="8" t="s">
        <v>23</v>
      </c>
      <c r="N8918" s="19">
        <v>51373</v>
      </c>
    </row>
    <row r="8919" spans="2:14" ht="14.25" customHeight="1" x14ac:dyDescent="0.25">
      <c r="B8919" s="8" t="s">
        <v>13</v>
      </c>
      <c r="C8919" s="8">
        <v>1128299</v>
      </c>
      <c r="D8919" s="9">
        <v>44552</v>
      </c>
      <c r="E8919" s="8" t="s">
        <v>31</v>
      </c>
      <c r="F8919" s="8" t="s">
        <v>86</v>
      </c>
      <c r="G8919" s="8" t="s">
        <v>87</v>
      </c>
      <c r="H8919" s="10" t="s">
        <v>16</v>
      </c>
      <c r="I8919" s="11">
        <v>35</v>
      </c>
      <c r="J8919" s="12">
        <v>194</v>
      </c>
      <c r="K8919" s="12">
        <v>679</v>
      </c>
      <c r="L8919" s="13">
        <v>271.60000000000002</v>
      </c>
      <c r="M8919" s="8" t="s">
        <v>23</v>
      </c>
      <c r="N8919" s="19">
        <v>51374</v>
      </c>
    </row>
    <row r="8920" spans="2:14" ht="14.25" customHeight="1" x14ac:dyDescent="0.25">
      <c r="B8920" s="8" t="s">
        <v>13</v>
      </c>
      <c r="C8920" s="8">
        <v>1128299</v>
      </c>
      <c r="D8920" s="9">
        <v>44552</v>
      </c>
      <c r="E8920" s="8" t="s">
        <v>31</v>
      </c>
      <c r="F8920" s="8" t="s">
        <v>86</v>
      </c>
      <c r="G8920" s="8" t="s">
        <v>87</v>
      </c>
      <c r="H8920" s="10" t="s">
        <v>18</v>
      </c>
      <c r="I8920" s="11">
        <v>33</v>
      </c>
      <c r="J8920" s="12">
        <v>213</v>
      </c>
      <c r="K8920" s="12">
        <v>702.9</v>
      </c>
      <c r="L8920" s="13">
        <v>323.334</v>
      </c>
      <c r="M8920" s="8" t="s">
        <v>23</v>
      </c>
      <c r="N8920" s="19">
        <v>51375</v>
      </c>
    </row>
    <row r="8921" spans="2:14" ht="14.25" customHeight="1" x14ac:dyDescent="0.25">
      <c r="B8921" s="8" t="s">
        <v>34</v>
      </c>
      <c r="C8921" s="8">
        <v>1128299</v>
      </c>
      <c r="D8921" s="9">
        <v>44552</v>
      </c>
      <c r="E8921" s="8" t="s">
        <v>31</v>
      </c>
      <c r="F8921" s="8" t="s">
        <v>86</v>
      </c>
      <c r="G8921" s="8" t="s">
        <v>87</v>
      </c>
      <c r="H8921" s="10" t="s">
        <v>19</v>
      </c>
      <c r="I8921" s="11">
        <v>35</v>
      </c>
      <c r="J8921" s="12">
        <v>136</v>
      </c>
      <c r="K8921" s="12">
        <v>476</v>
      </c>
      <c r="L8921" s="13">
        <v>195.16</v>
      </c>
      <c r="M8921" s="8" t="s">
        <v>23</v>
      </c>
      <c r="N8921" s="19">
        <v>51376</v>
      </c>
    </row>
    <row r="8922" spans="2:14" ht="14.25" customHeight="1" x14ac:dyDescent="0.25">
      <c r="B8922" s="8" t="s">
        <v>34</v>
      </c>
      <c r="C8922" s="8">
        <v>1128299</v>
      </c>
      <c r="D8922" s="9">
        <v>44552</v>
      </c>
      <c r="E8922" s="8" t="s">
        <v>31</v>
      </c>
      <c r="F8922" s="8" t="s">
        <v>86</v>
      </c>
      <c r="G8922" s="8" t="s">
        <v>87</v>
      </c>
      <c r="H8922" s="10" t="s">
        <v>20</v>
      </c>
      <c r="I8922" s="11">
        <v>32</v>
      </c>
      <c r="J8922" s="12">
        <v>128</v>
      </c>
      <c r="K8922" s="12">
        <v>409.6</v>
      </c>
      <c r="L8922" s="13">
        <v>167.93599999999998</v>
      </c>
      <c r="M8922" s="8" t="s">
        <v>23</v>
      </c>
      <c r="N8922" s="19">
        <v>51377</v>
      </c>
    </row>
    <row r="8923" spans="2:14" ht="14.25" customHeight="1" x14ac:dyDescent="0.25">
      <c r="B8923" s="8" t="s">
        <v>34</v>
      </c>
      <c r="C8923" s="8">
        <v>1128299</v>
      </c>
      <c r="D8923" s="9">
        <v>44552</v>
      </c>
      <c r="E8923" s="8" t="s">
        <v>31</v>
      </c>
      <c r="F8923" s="8" t="s">
        <v>86</v>
      </c>
      <c r="G8923" s="8" t="s">
        <v>87</v>
      </c>
      <c r="H8923" s="10" t="s">
        <v>21</v>
      </c>
      <c r="I8923" s="11">
        <v>42</v>
      </c>
      <c r="J8923" s="12">
        <v>109</v>
      </c>
      <c r="K8923" s="12">
        <v>457.8</v>
      </c>
      <c r="L8923" s="13">
        <v>155.65199999999999</v>
      </c>
      <c r="M8923" s="8" t="s">
        <v>23</v>
      </c>
      <c r="N8923" s="19">
        <v>51378</v>
      </c>
    </row>
    <row r="8924" spans="2:14" ht="14.25" customHeight="1" x14ac:dyDescent="0.25">
      <c r="B8924" s="8" t="s">
        <v>34</v>
      </c>
      <c r="C8924" s="8">
        <v>1128299</v>
      </c>
      <c r="D8924" s="9">
        <v>44552</v>
      </c>
      <c r="E8924" s="8" t="s">
        <v>31</v>
      </c>
      <c r="F8924" s="8" t="s">
        <v>86</v>
      </c>
      <c r="G8924" s="8" t="s">
        <v>87</v>
      </c>
      <c r="H8924" s="10" t="s">
        <v>22</v>
      </c>
      <c r="I8924" s="11">
        <v>43</v>
      </c>
      <c r="J8924" s="12">
        <v>135</v>
      </c>
      <c r="K8924" s="12">
        <v>580.5</v>
      </c>
      <c r="L8924" s="13">
        <v>162.54000000000002</v>
      </c>
      <c r="M8924" s="8" t="s">
        <v>23</v>
      </c>
      <c r="N8924" s="19">
        <v>51379</v>
      </c>
    </row>
    <row r="8925" spans="2:14" ht="14.25" customHeight="1" x14ac:dyDescent="0.25">
      <c r="B8925" s="8" t="s">
        <v>34</v>
      </c>
      <c r="C8925" s="8">
        <v>1128299</v>
      </c>
      <c r="D8925" s="9">
        <v>44222</v>
      </c>
      <c r="E8925" s="8" t="s">
        <v>31</v>
      </c>
      <c r="F8925" s="8" t="s">
        <v>86</v>
      </c>
      <c r="G8925" s="8" t="s">
        <v>87</v>
      </c>
      <c r="H8925" s="10" t="s">
        <v>16</v>
      </c>
      <c r="I8925" s="11">
        <v>27</v>
      </c>
      <c r="J8925" s="12">
        <v>152</v>
      </c>
      <c r="K8925" s="12">
        <v>410.4</v>
      </c>
      <c r="L8925" s="13">
        <v>168.26399999999998</v>
      </c>
      <c r="M8925" s="8" t="s">
        <v>23</v>
      </c>
      <c r="N8925" s="19">
        <v>51380</v>
      </c>
    </row>
    <row r="8926" spans="2:14" ht="14.25" customHeight="1" x14ac:dyDescent="0.25">
      <c r="B8926" s="8" t="s">
        <v>34</v>
      </c>
      <c r="C8926" s="8">
        <v>1128299</v>
      </c>
      <c r="D8926" s="9">
        <v>44222</v>
      </c>
      <c r="E8926" s="8" t="s">
        <v>31</v>
      </c>
      <c r="F8926" s="8" t="s">
        <v>86</v>
      </c>
      <c r="G8926" s="8" t="s">
        <v>87</v>
      </c>
      <c r="H8926" s="10" t="s">
        <v>18</v>
      </c>
      <c r="I8926" s="11">
        <v>30</v>
      </c>
      <c r="J8926" s="12">
        <v>147</v>
      </c>
      <c r="K8926" s="12">
        <v>441</v>
      </c>
      <c r="L8926" s="13">
        <v>207.27000000000004</v>
      </c>
      <c r="M8926" s="8" t="s">
        <v>23</v>
      </c>
      <c r="N8926" s="19">
        <v>51381</v>
      </c>
    </row>
    <row r="8927" spans="2:14" ht="14.25" customHeight="1" x14ac:dyDescent="0.25">
      <c r="B8927" s="8" t="s">
        <v>34</v>
      </c>
      <c r="C8927" s="8">
        <v>1128299</v>
      </c>
      <c r="D8927" s="9">
        <v>44222</v>
      </c>
      <c r="E8927" s="8" t="s">
        <v>31</v>
      </c>
      <c r="F8927" s="8" t="s">
        <v>86</v>
      </c>
      <c r="G8927" s="8" t="s">
        <v>87</v>
      </c>
      <c r="H8927" s="10" t="s">
        <v>19</v>
      </c>
      <c r="I8927" s="11">
        <v>32</v>
      </c>
      <c r="J8927" s="12">
        <v>157</v>
      </c>
      <c r="K8927" s="12">
        <v>502.4</v>
      </c>
      <c r="L8927" s="13">
        <v>195.93599999999998</v>
      </c>
      <c r="M8927" s="8" t="s">
        <v>23</v>
      </c>
      <c r="N8927" s="19">
        <v>51382</v>
      </c>
    </row>
    <row r="8928" spans="2:14" ht="14.25" customHeight="1" x14ac:dyDescent="0.25">
      <c r="B8928" s="8" t="s">
        <v>34</v>
      </c>
      <c r="C8928" s="8">
        <v>1128299</v>
      </c>
      <c r="D8928" s="9">
        <v>44222</v>
      </c>
      <c r="E8928" s="8" t="s">
        <v>31</v>
      </c>
      <c r="F8928" s="8" t="s">
        <v>86</v>
      </c>
      <c r="G8928" s="8" t="s">
        <v>87</v>
      </c>
      <c r="H8928" s="10" t="s">
        <v>20</v>
      </c>
      <c r="I8928" s="11">
        <v>30</v>
      </c>
      <c r="J8928" s="12">
        <v>101</v>
      </c>
      <c r="K8928" s="12">
        <v>303</v>
      </c>
      <c r="L8928" s="13">
        <v>115.14000000000001</v>
      </c>
      <c r="M8928" s="8" t="s">
        <v>23</v>
      </c>
      <c r="N8928" s="19">
        <v>51383</v>
      </c>
    </row>
    <row r="8929" spans="2:14" ht="14.25" customHeight="1" x14ac:dyDescent="0.25">
      <c r="B8929" s="8" t="s">
        <v>34</v>
      </c>
      <c r="C8929" s="8">
        <v>1128299</v>
      </c>
      <c r="D8929" s="9">
        <v>44222</v>
      </c>
      <c r="E8929" s="8" t="s">
        <v>31</v>
      </c>
      <c r="F8929" s="8" t="s">
        <v>86</v>
      </c>
      <c r="G8929" s="8" t="s">
        <v>87</v>
      </c>
      <c r="H8929" s="10" t="s">
        <v>21</v>
      </c>
      <c r="I8929" s="11">
        <v>33</v>
      </c>
      <c r="J8929" s="12">
        <v>94</v>
      </c>
      <c r="K8929" s="12">
        <v>310.2</v>
      </c>
      <c r="L8929" s="13">
        <v>114.774</v>
      </c>
      <c r="M8929" s="8" t="s">
        <v>23</v>
      </c>
      <c r="N8929" s="19">
        <v>51384</v>
      </c>
    </row>
    <row r="8930" spans="2:14" ht="14.25" customHeight="1" x14ac:dyDescent="0.25">
      <c r="B8930" s="8" t="s">
        <v>34</v>
      </c>
      <c r="C8930" s="8">
        <v>1128299</v>
      </c>
      <c r="D8930" s="9">
        <v>44222</v>
      </c>
      <c r="E8930" s="8" t="s">
        <v>31</v>
      </c>
      <c r="F8930" s="8" t="s">
        <v>86</v>
      </c>
      <c r="G8930" s="8" t="s">
        <v>87</v>
      </c>
      <c r="H8930" s="10" t="s">
        <v>22</v>
      </c>
      <c r="I8930" s="11">
        <v>36</v>
      </c>
      <c r="J8930" s="12">
        <v>166</v>
      </c>
      <c r="K8930" s="12">
        <v>597.6</v>
      </c>
      <c r="L8930" s="13">
        <v>161.35200000000003</v>
      </c>
      <c r="M8930" s="8" t="s">
        <v>23</v>
      </c>
      <c r="N8930" s="19">
        <v>51385</v>
      </c>
    </row>
    <row r="8931" spans="2:14" ht="14.25" customHeight="1" x14ac:dyDescent="0.25">
      <c r="B8931" s="8" t="s">
        <v>34</v>
      </c>
      <c r="C8931" s="8">
        <v>1128299</v>
      </c>
      <c r="D8931" s="9">
        <v>44253</v>
      </c>
      <c r="E8931" s="8" t="s">
        <v>31</v>
      </c>
      <c r="F8931" s="8" t="s">
        <v>86</v>
      </c>
      <c r="G8931" s="8" t="s">
        <v>87</v>
      </c>
      <c r="H8931" s="10" t="s">
        <v>16</v>
      </c>
      <c r="I8931" s="11">
        <v>27</v>
      </c>
      <c r="J8931" s="12">
        <v>173</v>
      </c>
      <c r="K8931" s="12">
        <v>467.1</v>
      </c>
      <c r="L8931" s="13">
        <v>186.83999999999997</v>
      </c>
      <c r="M8931" s="8" t="s">
        <v>23</v>
      </c>
      <c r="N8931" s="19">
        <v>51386</v>
      </c>
    </row>
    <row r="8932" spans="2:14" ht="14.25" customHeight="1" x14ac:dyDescent="0.25">
      <c r="B8932" s="8" t="s">
        <v>34</v>
      </c>
      <c r="C8932" s="8">
        <v>1128299</v>
      </c>
      <c r="D8932" s="9">
        <v>44253</v>
      </c>
      <c r="E8932" s="8" t="s">
        <v>31</v>
      </c>
      <c r="F8932" s="8" t="s">
        <v>86</v>
      </c>
      <c r="G8932" s="8" t="s">
        <v>87</v>
      </c>
      <c r="H8932" s="10" t="s">
        <v>18</v>
      </c>
      <c r="I8932" s="11">
        <v>36</v>
      </c>
      <c r="J8932" s="12">
        <v>136</v>
      </c>
      <c r="K8932" s="12">
        <v>489.6</v>
      </c>
      <c r="L8932" s="13">
        <v>230.11200000000002</v>
      </c>
      <c r="M8932" s="8" t="s">
        <v>23</v>
      </c>
      <c r="N8932" s="19">
        <v>51387</v>
      </c>
    </row>
    <row r="8933" spans="2:14" ht="14.25" customHeight="1" x14ac:dyDescent="0.25">
      <c r="B8933" s="8" t="s">
        <v>34</v>
      </c>
      <c r="C8933" s="8">
        <v>1128299</v>
      </c>
      <c r="D8933" s="9">
        <v>44253</v>
      </c>
      <c r="E8933" s="8" t="s">
        <v>31</v>
      </c>
      <c r="F8933" s="8" t="s">
        <v>86</v>
      </c>
      <c r="G8933" s="8" t="s">
        <v>87</v>
      </c>
      <c r="H8933" s="10" t="s">
        <v>19</v>
      </c>
      <c r="I8933" s="11">
        <v>35</v>
      </c>
      <c r="J8933" s="12">
        <v>132</v>
      </c>
      <c r="K8933" s="12">
        <v>462</v>
      </c>
      <c r="L8933" s="13">
        <v>184.79999999999998</v>
      </c>
      <c r="M8933" s="8" t="s">
        <v>23</v>
      </c>
      <c r="N8933" s="19">
        <v>51388</v>
      </c>
    </row>
    <row r="8934" spans="2:14" ht="14.25" customHeight="1" x14ac:dyDescent="0.25">
      <c r="B8934" s="8" t="s">
        <v>34</v>
      </c>
      <c r="C8934" s="8">
        <v>1128299</v>
      </c>
      <c r="D8934" s="9">
        <v>44253</v>
      </c>
      <c r="E8934" s="8" t="s">
        <v>31</v>
      </c>
      <c r="F8934" s="8" t="s">
        <v>88</v>
      </c>
      <c r="G8934" s="8" t="s">
        <v>89</v>
      </c>
      <c r="H8934" s="10" t="s">
        <v>20</v>
      </c>
      <c r="I8934" s="11">
        <v>29</v>
      </c>
      <c r="J8934" s="12">
        <v>91</v>
      </c>
      <c r="K8934" s="12">
        <v>263.89999999999998</v>
      </c>
      <c r="L8934" s="13">
        <v>97.643000000000001</v>
      </c>
      <c r="M8934" s="8" t="s">
        <v>23</v>
      </c>
      <c r="N8934" s="19">
        <v>51389</v>
      </c>
    </row>
    <row r="8935" spans="2:14" ht="14.25" customHeight="1" x14ac:dyDescent="0.25">
      <c r="B8935" s="8" t="s">
        <v>34</v>
      </c>
      <c r="C8935" s="8">
        <v>1128299</v>
      </c>
      <c r="D8935" s="9">
        <v>44253</v>
      </c>
      <c r="E8935" s="8" t="s">
        <v>31</v>
      </c>
      <c r="F8935" s="8" t="s">
        <v>88</v>
      </c>
      <c r="G8935" s="8" t="s">
        <v>89</v>
      </c>
      <c r="H8935" s="10" t="s">
        <v>21</v>
      </c>
      <c r="I8935" s="11">
        <v>34</v>
      </c>
      <c r="J8935" s="12">
        <v>62</v>
      </c>
      <c r="K8935" s="12">
        <v>210.8</v>
      </c>
      <c r="L8935" s="13">
        <v>67.456000000000003</v>
      </c>
      <c r="M8935" s="8" t="s">
        <v>23</v>
      </c>
      <c r="N8935" s="19">
        <v>51390</v>
      </c>
    </row>
    <row r="8936" spans="2:14" ht="14.25" customHeight="1" x14ac:dyDescent="0.25">
      <c r="B8936" s="8" t="s">
        <v>34</v>
      </c>
      <c r="C8936" s="8">
        <v>1128299</v>
      </c>
      <c r="D8936" s="9">
        <v>44253</v>
      </c>
      <c r="E8936" s="8" t="s">
        <v>31</v>
      </c>
      <c r="F8936" s="8" t="s">
        <v>88</v>
      </c>
      <c r="G8936" s="8" t="s">
        <v>89</v>
      </c>
      <c r="H8936" s="10" t="s">
        <v>22</v>
      </c>
      <c r="I8936" s="11">
        <v>35</v>
      </c>
      <c r="J8936" s="12">
        <v>140</v>
      </c>
      <c r="K8936" s="12">
        <v>490</v>
      </c>
      <c r="L8936" s="13">
        <v>137.20000000000002</v>
      </c>
      <c r="M8936" s="8" t="s">
        <v>23</v>
      </c>
      <c r="N8936" s="19">
        <v>51391</v>
      </c>
    </row>
    <row r="8937" spans="2:14" ht="14.25" customHeight="1" x14ac:dyDescent="0.25">
      <c r="B8937" s="8" t="s">
        <v>34</v>
      </c>
      <c r="C8937" s="8">
        <v>1128299</v>
      </c>
      <c r="D8937" s="9">
        <v>44280</v>
      </c>
      <c r="E8937" s="8" t="s">
        <v>31</v>
      </c>
      <c r="F8937" s="8" t="s">
        <v>88</v>
      </c>
      <c r="G8937" s="8" t="s">
        <v>89</v>
      </c>
      <c r="H8937" s="10" t="s">
        <v>16</v>
      </c>
      <c r="I8937" s="11">
        <v>30</v>
      </c>
      <c r="J8937" s="12">
        <v>187</v>
      </c>
      <c r="K8937" s="12">
        <v>561</v>
      </c>
      <c r="L8937" s="13">
        <v>230.01</v>
      </c>
      <c r="M8937" s="8" t="s">
        <v>23</v>
      </c>
      <c r="N8937" s="19">
        <v>51392</v>
      </c>
    </row>
    <row r="8938" spans="2:14" ht="14.25" customHeight="1" x14ac:dyDescent="0.25">
      <c r="B8938" s="8" t="s">
        <v>34</v>
      </c>
      <c r="C8938" s="8">
        <v>1128299</v>
      </c>
      <c r="D8938" s="9">
        <v>44280</v>
      </c>
      <c r="E8938" s="8" t="s">
        <v>31</v>
      </c>
      <c r="F8938" s="8" t="s">
        <v>88</v>
      </c>
      <c r="G8938" s="8" t="s">
        <v>89</v>
      </c>
      <c r="H8938" s="10" t="s">
        <v>18</v>
      </c>
      <c r="I8938" s="11">
        <v>36</v>
      </c>
      <c r="J8938" s="12">
        <v>136</v>
      </c>
      <c r="K8938" s="12">
        <v>489.6</v>
      </c>
      <c r="L8938" s="13">
        <v>220.32000000000002</v>
      </c>
      <c r="M8938" s="8" t="s">
        <v>23</v>
      </c>
      <c r="N8938" s="19">
        <v>51393</v>
      </c>
    </row>
    <row r="8939" spans="2:14" ht="14.25" customHeight="1" x14ac:dyDescent="0.25">
      <c r="B8939" s="8" t="s">
        <v>34</v>
      </c>
      <c r="C8939" s="8">
        <v>1128299</v>
      </c>
      <c r="D8939" s="9">
        <v>44280</v>
      </c>
      <c r="E8939" s="8" t="s">
        <v>31</v>
      </c>
      <c r="F8939" s="8" t="s">
        <v>88</v>
      </c>
      <c r="G8939" s="8" t="s">
        <v>89</v>
      </c>
      <c r="H8939" s="10" t="s">
        <v>19</v>
      </c>
      <c r="I8939" s="11">
        <v>44</v>
      </c>
      <c r="J8939" s="12">
        <v>124</v>
      </c>
      <c r="K8939" s="12">
        <v>545.6</v>
      </c>
      <c r="L8939" s="13">
        <v>207.32800000000003</v>
      </c>
      <c r="M8939" s="8" t="s">
        <v>23</v>
      </c>
      <c r="N8939" s="19">
        <v>51394</v>
      </c>
    </row>
    <row r="8940" spans="2:14" ht="14.25" customHeight="1" x14ac:dyDescent="0.25">
      <c r="B8940" s="8" t="s">
        <v>34</v>
      </c>
      <c r="C8940" s="8">
        <v>1128299</v>
      </c>
      <c r="D8940" s="9">
        <v>44280</v>
      </c>
      <c r="E8940" s="8" t="s">
        <v>31</v>
      </c>
      <c r="F8940" s="8" t="s">
        <v>88</v>
      </c>
      <c r="G8940" s="8" t="s">
        <v>89</v>
      </c>
      <c r="H8940" s="10" t="s">
        <v>20</v>
      </c>
      <c r="I8940" s="11">
        <v>37</v>
      </c>
      <c r="J8940" s="12">
        <v>88</v>
      </c>
      <c r="K8940" s="12">
        <v>325.60000000000002</v>
      </c>
      <c r="L8940" s="13">
        <v>126.98399999999999</v>
      </c>
      <c r="M8940" s="8" t="s">
        <v>23</v>
      </c>
      <c r="N8940" s="19">
        <v>51395</v>
      </c>
    </row>
    <row r="8941" spans="2:14" ht="14.25" customHeight="1" x14ac:dyDescent="0.25">
      <c r="B8941" s="8" t="s">
        <v>34</v>
      </c>
      <c r="C8941" s="8">
        <v>1128299</v>
      </c>
      <c r="D8941" s="9">
        <v>44280</v>
      </c>
      <c r="E8941" s="8" t="s">
        <v>31</v>
      </c>
      <c r="F8941" s="8" t="s">
        <v>88</v>
      </c>
      <c r="G8941" s="8" t="s">
        <v>89</v>
      </c>
      <c r="H8941" s="10" t="s">
        <v>21</v>
      </c>
      <c r="I8941" s="11">
        <v>41</v>
      </c>
      <c r="J8941" s="12">
        <v>53</v>
      </c>
      <c r="K8941" s="12">
        <v>217.3</v>
      </c>
      <c r="L8941" s="13">
        <v>69.536000000000001</v>
      </c>
      <c r="M8941" s="8" t="s">
        <v>23</v>
      </c>
      <c r="N8941" s="19">
        <v>51396</v>
      </c>
    </row>
    <row r="8942" spans="2:14" ht="14.25" customHeight="1" x14ac:dyDescent="0.25">
      <c r="B8942" s="8" t="s">
        <v>34</v>
      </c>
      <c r="C8942" s="8">
        <v>1128299</v>
      </c>
      <c r="D8942" s="9">
        <v>44280</v>
      </c>
      <c r="E8942" s="8" t="s">
        <v>31</v>
      </c>
      <c r="F8942" s="8" t="s">
        <v>88</v>
      </c>
      <c r="G8942" s="8" t="s">
        <v>89</v>
      </c>
      <c r="H8942" s="10" t="s">
        <v>22</v>
      </c>
      <c r="I8942" s="11">
        <v>44</v>
      </c>
      <c r="J8942" s="12">
        <v>131</v>
      </c>
      <c r="K8942" s="12">
        <v>576.4</v>
      </c>
      <c r="L8942" s="13">
        <v>178.684</v>
      </c>
      <c r="M8942" s="8" t="s">
        <v>23</v>
      </c>
      <c r="N8942" s="19">
        <v>51397</v>
      </c>
    </row>
    <row r="8943" spans="2:14" ht="14.25" customHeight="1" x14ac:dyDescent="0.25">
      <c r="B8943" s="8" t="s">
        <v>34</v>
      </c>
      <c r="C8943" s="8">
        <v>1128299</v>
      </c>
      <c r="D8943" s="9">
        <v>44312</v>
      </c>
      <c r="E8943" s="8" t="s">
        <v>31</v>
      </c>
      <c r="F8943" s="8" t="s">
        <v>88</v>
      </c>
      <c r="G8943" s="8" t="s">
        <v>89</v>
      </c>
      <c r="H8943" s="10" t="s">
        <v>16</v>
      </c>
      <c r="I8943" s="11">
        <v>41</v>
      </c>
      <c r="J8943" s="12">
        <v>165</v>
      </c>
      <c r="K8943" s="12">
        <v>676.5</v>
      </c>
      <c r="L8943" s="13">
        <v>284.13</v>
      </c>
      <c r="M8943" s="8" t="s">
        <v>23</v>
      </c>
      <c r="N8943" s="19">
        <v>51398</v>
      </c>
    </row>
    <row r="8944" spans="2:14" ht="14.25" customHeight="1" x14ac:dyDescent="0.25">
      <c r="B8944" s="8" t="s">
        <v>34</v>
      </c>
      <c r="C8944" s="8">
        <v>1128299</v>
      </c>
      <c r="D8944" s="9">
        <v>44312</v>
      </c>
      <c r="E8944" s="8" t="s">
        <v>31</v>
      </c>
      <c r="F8944" s="8" t="s">
        <v>88</v>
      </c>
      <c r="G8944" s="8" t="s">
        <v>89</v>
      </c>
      <c r="H8944" s="10" t="s">
        <v>18</v>
      </c>
      <c r="I8944" s="11">
        <v>43</v>
      </c>
      <c r="J8944" s="12">
        <v>109</v>
      </c>
      <c r="K8944" s="12">
        <v>468.7</v>
      </c>
      <c r="L8944" s="13">
        <v>215.602</v>
      </c>
      <c r="M8944" s="8" t="s">
        <v>23</v>
      </c>
      <c r="N8944" s="19">
        <v>51399</v>
      </c>
    </row>
    <row r="8945" spans="2:14" ht="14.25" customHeight="1" x14ac:dyDescent="0.25">
      <c r="B8945" s="8" t="s">
        <v>34</v>
      </c>
      <c r="C8945" s="8">
        <v>1128299</v>
      </c>
      <c r="D8945" s="9">
        <v>44312</v>
      </c>
      <c r="E8945" s="8" t="s">
        <v>31</v>
      </c>
      <c r="F8945" s="8" t="s">
        <v>88</v>
      </c>
      <c r="G8945" s="8" t="s">
        <v>89</v>
      </c>
      <c r="H8945" s="10" t="s">
        <v>19</v>
      </c>
      <c r="I8945" s="11">
        <v>44</v>
      </c>
      <c r="J8945" s="12">
        <v>140</v>
      </c>
      <c r="K8945" s="12">
        <v>616</v>
      </c>
      <c r="L8945" s="13">
        <v>258.71999999999997</v>
      </c>
      <c r="M8945" s="8" t="s">
        <v>23</v>
      </c>
      <c r="N8945" s="19">
        <v>51400</v>
      </c>
    </row>
    <row r="8946" spans="2:14" ht="14.25" customHeight="1" x14ac:dyDescent="0.25">
      <c r="B8946" s="8" t="s">
        <v>34</v>
      </c>
      <c r="C8946" s="8">
        <v>1128299</v>
      </c>
      <c r="D8946" s="9">
        <v>44312</v>
      </c>
      <c r="E8946" s="8" t="s">
        <v>31</v>
      </c>
      <c r="F8946" s="8" t="s">
        <v>88</v>
      </c>
      <c r="G8946" s="8" t="s">
        <v>89</v>
      </c>
      <c r="H8946" s="10" t="s">
        <v>20</v>
      </c>
      <c r="I8946" s="11">
        <v>37</v>
      </c>
      <c r="J8946" s="12">
        <v>96</v>
      </c>
      <c r="K8946" s="12">
        <v>355.2</v>
      </c>
      <c r="L8946" s="13">
        <v>138.52799999999996</v>
      </c>
      <c r="M8946" s="8" t="s">
        <v>23</v>
      </c>
      <c r="N8946" s="19">
        <v>51401</v>
      </c>
    </row>
    <row r="8947" spans="2:14" ht="14.25" customHeight="1" x14ac:dyDescent="0.25">
      <c r="B8947" s="8" t="s">
        <v>34</v>
      </c>
      <c r="C8947" s="8">
        <v>1128299</v>
      </c>
      <c r="D8947" s="9">
        <v>44312</v>
      </c>
      <c r="E8947" s="8" t="s">
        <v>31</v>
      </c>
      <c r="F8947" s="8" t="s">
        <v>88</v>
      </c>
      <c r="G8947" s="8" t="s">
        <v>89</v>
      </c>
      <c r="H8947" s="10" t="s">
        <v>21</v>
      </c>
      <c r="I8947" s="11">
        <v>46</v>
      </c>
      <c r="J8947" s="12">
        <v>60</v>
      </c>
      <c r="K8947" s="12">
        <v>276</v>
      </c>
      <c r="L8947" s="13">
        <v>96.6</v>
      </c>
      <c r="M8947" s="8" t="s">
        <v>23</v>
      </c>
      <c r="N8947" s="19">
        <v>51402</v>
      </c>
    </row>
    <row r="8948" spans="2:14" ht="14.25" customHeight="1" x14ac:dyDescent="0.25">
      <c r="B8948" s="8" t="s">
        <v>34</v>
      </c>
      <c r="C8948" s="8">
        <v>1128299</v>
      </c>
      <c r="D8948" s="9">
        <v>44312</v>
      </c>
      <c r="E8948" s="8" t="s">
        <v>31</v>
      </c>
      <c r="F8948" s="8" t="s">
        <v>88</v>
      </c>
      <c r="G8948" s="8" t="s">
        <v>89</v>
      </c>
      <c r="H8948" s="10" t="s">
        <v>22</v>
      </c>
      <c r="I8948" s="11">
        <v>56</v>
      </c>
      <c r="J8948" s="12">
        <v>116</v>
      </c>
      <c r="K8948" s="12">
        <v>649.6</v>
      </c>
      <c r="L8948" s="13">
        <v>181.88800000000001</v>
      </c>
      <c r="M8948" s="8" t="s">
        <v>23</v>
      </c>
      <c r="N8948" s="19">
        <v>51403</v>
      </c>
    </row>
    <row r="8949" spans="2:14" ht="14.25" customHeight="1" x14ac:dyDescent="0.25">
      <c r="B8949" s="8" t="s">
        <v>34</v>
      </c>
      <c r="C8949" s="8">
        <v>1128299</v>
      </c>
      <c r="D8949" s="9">
        <v>44343</v>
      </c>
      <c r="E8949" s="8" t="s">
        <v>31</v>
      </c>
      <c r="F8949" s="8" t="s">
        <v>88</v>
      </c>
      <c r="G8949" s="8" t="s">
        <v>89</v>
      </c>
      <c r="H8949" s="10" t="s">
        <v>16</v>
      </c>
      <c r="I8949" s="11">
        <v>43</v>
      </c>
      <c r="J8949" s="12">
        <v>184</v>
      </c>
      <c r="K8949" s="12">
        <v>791.2</v>
      </c>
      <c r="L8949" s="13">
        <v>324.39199999999994</v>
      </c>
      <c r="M8949" s="8" t="s">
        <v>23</v>
      </c>
      <c r="N8949" s="19">
        <v>51404</v>
      </c>
    </row>
    <row r="8950" spans="2:14" ht="14.25" customHeight="1" x14ac:dyDescent="0.25">
      <c r="B8950" s="8" t="s">
        <v>34</v>
      </c>
      <c r="C8950" s="8">
        <v>1128299</v>
      </c>
      <c r="D8950" s="9">
        <v>44343</v>
      </c>
      <c r="E8950" s="8" t="s">
        <v>31</v>
      </c>
      <c r="F8950" s="8" t="s">
        <v>88</v>
      </c>
      <c r="G8950" s="8" t="s">
        <v>89</v>
      </c>
      <c r="H8950" s="10" t="s">
        <v>18</v>
      </c>
      <c r="I8950" s="11">
        <v>46</v>
      </c>
      <c r="J8950" s="12">
        <v>136</v>
      </c>
      <c r="K8950" s="12">
        <v>625.6</v>
      </c>
      <c r="L8950" s="13">
        <v>262.75200000000007</v>
      </c>
      <c r="M8950" s="8" t="s">
        <v>23</v>
      </c>
      <c r="N8950" s="19">
        <v>51405</v>
      </c>
    </row>
    <row r="8951" spans="2:14" ht="14.25" customHeight="1" x14ac:dyDescent="0.25">
      <c r="B8951" s="8" t="s">
        <v>34</v>
      </c>
      <c r="C8951" s="8">
        <v>1128299</v>
      </c>
      <c r="D8951" s="9">
        <v>44343</v>
      </c>
      <c r="E8951" s="8" t="s">
        <v>31</v>
      </c>
      <c r="F8951" s="8" t="s">
        <v>88</v>
      </c>
      <c r="G8951" s="8" t="s">
        <v>89</v>
      </c>
      <c r="H8951" s="10" t="s">
        <v>19</v>
      </c>
      <c r="I8951" s="11">
        <v>46</v>
      </c>
      <c r="J8951" s="12">
        <v>135</v>
      </c>
      <c r="K8951" s="12">
        <v>621</v>
      </c>
      <c r="L8951" s="13">
        <v>254.60999999999999</v>
      </c>
      <c r="M8951" s="8" t="s">
        <v>23</v>
      </c>
      <c r="N8951" s="19">
        <v>51406</v>
      </c>
    </row>
    <row r="8952" spans="2:14" ht="14.25" customHeight="1" x14ac:dyDescent="0.25">
      <c r="B8952" s="8" t="s">
        <v>34</v>
      </c>
      <c r="C8952" s="8">
        <v>1128299</v>
      </c>
      <c r="D8952" s="9">
        <v>44343</v>
      </c>
      <c r="E8952" s="8" t="s">
        <v>31</v>
      </c>
      <c r="F8952" s="8" t="s">
        <v>88</v>
      </c>
      <c r="G8952" s="8" t="s">
        <v>89</v>
      </c>
      <c r="H8952" s="10" t="s">
        <v>20</v>
      </c>
      <c r="I8952" s="11">
        <v>43</v>
      </c>
      <c r="J8952" s="12">
        <v>109</v>
      </c>
      <c r="K8952" s="12">
        <v>468.7</v>
      </c>
      <c r="L8952" s="13">
        <v>192.16699999999997</v>
      </c>
      <c r="M8952" s="8" t="s">
        <v>23</v>
      </c>
      <c r="N8952" s="19">
        <v>51407</v>
      </c>
    </row>
    <row r="8953" spans="2:14" ht="14.25" customHeight="1" x14ac:dyDescent="0.25">
      <c r="B8953" s="8" t="s">
        <v>34</v>
      </c>
      <c r="C8953" s="8">
        <v>1128299</v>
      </c>
      <c r="D8953" s="9">
        <v>44343</v>
      </c>
      <c r="E8953" s="8" t="s">
        <v>31</v>
      </c>
      <c r="F8953" s="8" t="s">
        <v>88</v>
      </c>
      <c r="G8953" s="8" t="s">
        <v>89</v>
      </c>
      <c r="H8953" s="10" t="s">
        <v>21</v>
      </c>
      <c r="I8953" s="11">
        <v>45</v>
      </c>
      <c r="J8953" s="12">
        <v>78</v>
      </c>
      <c r="K8953" s="12">
        <v>351</v>
      </c>
      <c r="L8953" s="13">
        <v>122.85</v>
      </c>
      <c r="M8953" s="8" t="s">
        <v>23</v>
      </c>
      <c r="N8953" s="19">
        <v>51408</v>
      </c>
    </row>
    <row r="8954" spans="2:14" ht="14.25" customHeight="1" x14ac:dyDescent="0.25">
      <c r="B8954" s="8" t="s">
        <v>34</v>
      </c>
      <c r="C8954" s="8">
        <v>1128299</v>
      </c>
      <c r="D8954" s="9">
        <v>44343</v>
      </c>
      <c r="E8954" s="8" t="s">
        <v>31</v>
      </c>
      <c r="F8954" s="8" t="s">
        <v>88</v>
      </c>
      <c r="G8954" s="8" t="s">
        <v>89</v>
      </c>
      <c r="H8954" s="10" t="s">
        <v>22</v>
      </c>
      <c r="I8954" s="11">
        <v>56</v>
      </c>
      <c r="J8954" s="12">
        <v>132</v>
      </c>
      <c r="K8954" s="12">
        <v>739.2</v>
      </c>
      <c r="L8954" s="13">
        <v>214.36799999999999</v>
      </c>
      <c r="M8954" s="8" t="s">
        <v>23</v>
      </c>
      <c r="N8954" s="19">
        <v>51409</v>
      </c>
    </row>
    <row r="8955" spans="2:14" ht="14.25" customHeight="1" x14ac:dyDescent="0.25">
      <c r="B8955" s="8" t="s">
        <v>34</v>
      </c>
      <c r="C8955" s="8">
        <v>1128299</v>
      </c>
      <c r="D8955" s="9">
        <v>44373</v>
      </c>
      <c r="E8955" s="8" t="s">
        <v>31</v>
      </c>
      <c r="F8955" s="8" t="s">
        <v>88</v>
      </c>
      <c r="G8955" s="8" t="s">
        <v>89</v>
      </c>
      <c r="H8955" s="10" t="s">
        <v>16</v>
      </c>
      <c r="I8955" s="11">
        <v>37</v>
      </c>
      <c r="J8955" s="12">
        <v>224</v>
      </c>
      <c r="K8955" s="12">
        <v>828.8</v>
      </c>
      <c r="L8955" s="13">
        <v>323.23199999999997</v>
      </c>
      <c r="M8955" s="8" t="s">
        <v>23</v>
      </c>
      <c r="N8955" s="19">
        <v>51410</v>
      </c>
    </row>
    <row r="8956" spans="2:14" ht="14.25" customHeight="1" x14ac:dyDescent="0.25">
      <c r="B8956" s="8" t="s">
        <v>34</v>
      </c>
      <c r="C8956" s="8">
        <v>1128299</v>
      </c>
      <c r="D8956" s="9">
        <v>44373</v>
      </c>
      <c r="E8956" s="8" t="s">
        <v>31</v>
      </c>
      <c r="F8956" s="8" t="s">
        <v>88</v>
      </c>
      <c r="G8956" s="8" t="s">
        <v>89</v>
      </c>
      <c r="H8956" s="10" t="s">
        <v>18</v>
      </c>
      <c r="I8956" s="11">
        <v>47</v>
      </c>
      <c r="J8956" s="12">
        <v>187</v>
      </c>
      <c r="K8956" s="12">
        <v>878.9</v>
      </c>
      <c r="L8956" s="13">
        <v>377.92700000000002</v>
      </c>
      <c r="M8956" s="8" t="s">
        <v>23</v>
      </c>
      <c r="N8956" s="19">
        <v>51411</v>
      </c>
    </row>
    <row r="8957" spans="2:14" ht="14.25" customHeight="1" x14ac:dyDescent="0.25">
      <c r="B8957" s="8" t="s">
        <v>34</v>
      </c>
      <c r="C8957" s="8">
        <v>1128299</v>
      </c>
      <c r="D8957" s="9">
        <v>44373</v>
      </c>
      <c r="E8957" s="8" t="s">
        <v>31</v>
      </c>
      <c r="F8957" s="8" t="s">
        <v>88</v>
      </c>
      <c r="G8957" s="8" t="s">
        <v>89</v>
      </c>
      <c r="H8957" s="10" t="s">
        <v>19</v>
      </c>
      <c r="I8957" s="11">
        <v>41</v>
      </c>
      <c r="J8957" s="12">
        <v>193</v>
      </c>
      <c r="K8957" s="12">
        <v>791.3</v>
      </c>
      <c r="L8957" s="13">
        <v>316.52</v>
      </c>
      <c r="M8957" s="8" t="s">
        <v>23</v>
      </c>
      <c r="N8957" s="19">
        <v>51412</v>
      </c>
    </row>
    <row r="8958" spans="2:14" ht="14.25" customHeight="1" x14ac:dyDescent="0.25">
      <c r="B8958" s="8" t="s">
        <v>34</v>
      </c>
      <c r="C8958" s="8">
        <v>1128299</v>
      </c>
      <c r="D8958" s="9">
        <v>44373</v>
      </c>
      <c r="E8958" s="8" t="s">
        <v>31</v>
      </c>
      <c r="F8958" s="8" t="s">
        <v>88</v>
      </c>
      <c r="G8958" s="8" t="s">
        <v>89</v>
      </c>
      <c r="H8958" s="10" t="s">
        <v>20</v>
      </c>
      <c r="I8958" s="11">
        <v>37</v>
      </c>
      <c r="J8958" s="12">
        <v>128</v>
      </c>
      <c r="K8958" s="12">
        <v>473.6</v>
      </c>
      <c r="L8958" s="13">
        <v>189.44</v>
      </c>
      <c r="M8958" s="8" t="s">
        <v>23</v>
      </c>
      <c r="N8958" s="19">
        <v>51413</v>
      </c>
    </row>
    <row r="8959" spans="2:14" ht="14.25" customHeight="1" x14ac:dyDescent="0.25">
      <c r="B8959" s="8" t="s">
        <v>34</v>
      </c>
      <c r="C8959" s="8">
        <v>1128299</v>
      </c>
      <c r="D8959" s="9">
        <v>44373</v>
      </c>
      <c r="E8959" s="8" t="s">
        <v>31</v>
      </c>
      <c r="F8959" s="8" t="s">
        <v>88</v>
      </c>
      <c r="G8959" s="8" t="s">
        <v>89</v>
      </c>
      <c r="H8959" s="10" t="s">
        <v>21</v>
      </c>
      <c r="I8959" s="11">
        <v>44</v>
      </c>
      <c r="J8959" s="12">
        <v>93</v>
      </c>
      <c r="K8959" s="12">
        <v>409.2</v>
      </c>
      <c r="L8959" s="13">
        <v>143.21999999999997</v>
      </c>
      <c r="M8959" s="8" t="s">
        <v>23</v>
      </c>
      <c r="N8959" s="19">
        <v>51414</v>
      </c>
    </row>
    <row r="8960" spans="2:14" ht="14.25" customHeight="1" x14ac:dyDescent="0.25">
      <c r="B8960" s="8" t="s">
        <v>34</v>
      </c>
      <c r="C8960" s="8">
        <v>1128299</v>
      </c>
      <c r="D8960" s="9">
        <v>44373</v>
      </c>
      <c r="E8960" s="8" t="s">
        <v>31</v>
      </c>
      <c r="F8960" s="8" t="s">
        <v>88</v>
      </c>
      <c r="G8960" s="8" t="s">
        <v>89</v>
      </c>
      <c r="H8960" s="10" t="s">
        <v>22</v>
      </c>
      <c r="I8960" s="11">
        <v>50</v>
      </c>
      <c r="J8960" s="12">
        <v>192</v>
      </c>
      <c r="K8960" s="12">
        <v>960</v>
      </c>
      <c r="L8960" s="13">
        <v>268.80000000000007</v>
      </c>
      <c r="M8960" s="8" t="s">
        <v>23</v>
      </c>
      <c r="N8960" s="19">
        <v>51415</v>
      </c>
    </row>
    <row r="8961" spans="2:14" ht="14.25" customHeight="1" x14ac:dyDescent="0.25">
      <c r="B8961" s="8" t="s">
        <v>34</v>
      </c>
      <c r="C8961" s="8">
        <v>1128299</v>
      </c>
      <c r="D8961" s="9">
        <v>44402</v>
      </c>
      <c r="E8961" s="8" t="s">
        <v>31</v>
      </c>
      <c r="F8961" s="8" t="s">
        <v>88</v>
      </c>
      <c r="G8961" s="8" t="s">
        <v>89</v>
      </c>
      <c r="H8961" s="10" t="s">
        <v>16</v>
      </c>
      <c r="I8961" s="11">
        <v>41</v>
      </c>
      <c r="J8961" s="12">
        <v>248</v>
      </c>
      <c r="K8961" s="12">
        <v>1016.8</v>
      </c>
      <c r="L8961" s="13">
        <v>396.55199999999996</v>
      </c>
      <c r="M8961" s="8" t="s">
        <v>23</v>
      </c>
      <c r="N8961" s="19">
        <v>51416</v>
      </c>
    </row>
    <row r="8962" spans="2:14" ht="14.25" customHeight="1" x14ac:dyDescent="0.25">
      <c r="B8962" s="8" t="s">
        <v>34</v>
      </c>
      <c r="C8962" s="8">
        <v>1128299</v>
      </c>
      <c r="D8962" s="9">
        <v>44402</v>
      </c>
      <c r="E8962" s="8" t="s">
        <v>31</v>
      </c>
      <c r="F8962" s="8" t="s">
        <v>88</v>
      </c>
      <c r="G8962" s="8" t="s">
        <v>89</v>
      </c>
      <c r="H8962" s="10" t="s">
        <v>18</v>
      </c>
      <c r="I8962" s="11">
        <v>45</v>
      </c>
      <c r="J8962" s="12">
        <v>210</v>
      </c>
      <c r="K8962" s="12">
        <v>945</v>
      </c>
      <c r="L8962" s="13">
        <v>406.35</v>
      </c>
      <c r="M8962" s="8" t="s">
        <v>23</v>
      </c>
      <c r="N8962" s="19">
        <v>51417</v>
      </c>
    </row>
    <row r="8963" spans="2:14" ht="14.25" customHeight="1" x14ac:dyDescent="0.25">
      <c r="B8963" s="8" t="s">
        <v>34</v>
      </c>
      <c r="C8963" s="8">
        <v>1128299</v>
      </c>
      <c r="D8963" s="9">
        <v>44402</v>
      </c>
      <c r="E8963" s="8" t="s">
        <v>31</v>
      </c>
      <c r="F8963" s="8" t="s">
        <v>88</v>
      </c>
      <c r="G8963" s="8" t="s">
        <v>89</v>
      </c>
      <c r="H8963" s="10" t="s">
        <v>19</v>
      </c>
      <c r="I8963" s="11">
        <v>39</v>
      </c>
      <c r="J8963" s="12">
        <v>171</v>
      </c>
      <c r="K8963" s="12">
        <v>666.9</v>
      </c>
      <c r="L8963" s="13">
        <v>246.75299999999999</v>
      </c>
      <c r="M8963" s="8" t="s">
        <v>23</v>
      </c>
      <c r="N8963" s="19">
        <v>51418</v>
      </c>
    </row>
    <row r="8964" spans="2:14" ht="14.25" customHeight="1" x14ac:dyDescent="0.25">
      <c r="B8964" s="8" t="s">
        <v>34</v>
      </c>
      <c r="C8964" s="8">
        <v>1128299</v>
      </c>
      <c r="D8964" s="9">
        <v>44402</v>
      </c>
      <c r="E8964" s="8" t="s">
        <v>31</v>
      </c>
      <c r="F8964" s="8" t="s">
        <v>88</v>
      </c>
      <c r="G8964" s="8" t="s">
        <v>89</v>
      </c>
      <c r="H8964" s="10" t="s">
        <v>20</v>
      </c>
      <c r="I8964" s="11">
        <v>39</v>
      </c>
      <c r="J8964" s="12">
        <v>149</v>
      </c>
      <c r="K8964" s="12">
        <v>581.1</v>
      </c>
      <c r="L8964" s="13">
        <v>244.06199999999998</v>
      </c>
      <c r="M8964" s="8" t="s">
        <v>23</v>
      </c>
      <c r="N8964" s="19">
        <v>51419</v>
      </c>
    </row>
    <row r="8965" spans="2:14" ht="14.25" customHeight="1" x14ac:dyDescent="0.25">
      <c r="B8965" s="8" t="s">
        <v>34</v>
      </c>
      <c r="C8965" s="8">
        <v>1128299</v>
      </c>
      <c r="D8965" s="9">
        <v>44402</v>
      </c>
      <c r="E8965" s="8" t="s">
        <v>31</v>
      </c>
      <c r="F8965" s="8" t="s">
        <v>88</v>
      </c>
      <c r="G8965" s="8" t="s">
        <v>89</v>
      </c>
      <c r="H8965" s="10" t="s">
        <v>21</v>
      </c>
      <c r="I8965" s="11">
        <v>40</v>
      </c>
      <c r="J8965" s="12">
        <v>160</v>
      </c>
      <c r="K8965" s="12">
        <v>640</v>
      </c>
      <c r="L8965" s="13">
        <v>204.8</v>
      </c>
      <c r="M8965" s="8" t="s">
        <v>23</v>
      </c>
      <c r="N8965" s="19">
        <v>51420</v>
      </c>
    </row>
    <row r="8966" spans="2:14" ht="14.25" customHeight="1" x14ac:dyDescent="0.25">
      <c r="B8966" s="8" t="s">
        <v>34</v>
      </c>
      <c r="C8966" s="8">
        <v>1128299</v>
      </c>
      <c r="D8966" s="9">
        <v>44402</v>
      </c>
      <c r="E8966" s="8" t="s">
        <v>31</v>
      </c>
      <c r="F8966" s="8" t="s">
        <v>88</v>
      </c>
      <c r="G8966" s="8" t="s">
        <v>89</v>
      </c>
      <c r="H8966" s="10" t="s">
        <v>22</v>
      </c>
      <c r="I8966" s="11">
        <v>49</v>
      </c>
      <c r="J8966" s="12">
        <v>160</v>
      </c>
      <c r="K8966" s="12">
        <v>784</v>
      </c>
      <c r="L8966" s="13">
        <v>250.88000000000002</v>
      </c>
      <c r="M8966" s="8" t="s">
        <v>23</v>
      </c>
      <c r="N8966" s="19">
        <v>51421</v>
      </c>
    </row>
    <row r="8967" spans="2:14" ht="14.25" customHeight="1" x14ac:dyDescent="0.25">
      <c r="B8967" s="8" t="s">
        <v>34</v>
      </c>
      <c r="C8967" s="8">
        <v>1128299</v>
      </c>
      <c r="D8967" s="9">
        <v>44434</v>
      </c>
      <c r="E8967" s="8" t="s">
        <v>31</v>
      </c>
      <c r="F8967" s="8" t="s">
        <v>88</v>
      </c>
      <c r="G8967" s="8" t="s">
        <v>89</v>
      </c>
      <c r="H8967" s="10" t="s">
        <v>16</v>
      </c>
      <c r="I8967" s="11">
        <v>40</v>
      </c>
      <c r="J8967" s="12">
        <v>224</v>
      </c>
      <c r="K8967" s="12">
        <v>896</v>
      </c>
      <c r="L8967" s="13">
        <v>331.52</v>
      </c>
      <c r="M8967" s="8" t="s">
        <v>23</v>
      </c>
      <c r="N8967" s="19">
        <v>51422</v>
      </c>
    </row>
    <row r="8968" spans="2:14" ht="14.25" customHeight="1" x14ac:dyDescent="0.25">
      <c r="B8968" s="8" t="s">
        <v>34</v>
      </c>
      <c r="C8968" s="8">
        <v>1128299</v>
      </c>
      <c r="D8968" s="9">
        <v>44434</v>
      </c>
      <c r="E8968" s="8" t="s">
        <v>31</v>
      </c>
      <c r="F8968" s="8" t="s">
        <v>88</v>
      </c>
      <c r="G8968" s="8" t="s">
        <v>89</v>
      </c>
      <c r="H8968" s="10" t="s">
        <v>18</v>
      </c>
      <c r="I8968" s="11">
        <v>44</v>
      </c>
      <c r="J8968" s="12">
        <v>208</v>
      </c>
      <c r="K8968" s="12">
        <v>915.2</v>
      </c>
      <c r="L8968" s="13">
        <v>402.68799999999999</v>
      </c>
      <c r="M8968" s="8" t="s">
        <v>23</v>
      </c>
      <c r="N8968" s="19">
        <v>51423</v>
      </c>
    </row>
    <row r="8969" spans="2:14" ht="14.25" customHeight="1" x14ac:dyDescent="0.25">
      <c r="B8969" s="8" t="s">
        <v>34</v>
      </c>
      <c r="C8969" s="8">
        <v>1128299</v>
      </c>
      <c r="D8969" s="9">
        <v>44434</v>
      </c>
      <c r="E8969" s="8" t="s">
        <v>31</v>
      </c>
      <c r="F8969" s="8" t="s">
        <v>88</v>
      </c>
      <c r="G8969" s="8" t="s">
        <v>89</v>
      </c>
      <c r="H8969" s="10" t="s">
        <v>19</v>
      </c>
      <c r="I8969" s="11">
        <v>46</v>
      </c>
      <c r="J8969" s="12">
        <v>163</v>
      </c>
      <c r="K8969" s="12">
        <v>749.8</v>
      </c>
      <c r="L8969" s="13">
        <v>299.91999999999996</v>
      </c>
      <c r="M8969" s="8" t="s">
        <v>23</v>
      </c>
      <c r="N8969" s="19">
        <v>51424</v>
      </c>
    </row>
    <row r="8970" spans="2:14" ht="14.25" customHeight="1" x14ac:dyDescent="0.25">
      <c r="B8970" s="8" t="s">
        <v>34</v>
      </c>
      <c r="C8970" s="8">
        <v>1128299</v>
      </c>
      <c r="D8970" s="9">
        <v>44434</v>
      </c>
      <c r="E8970" s="8" t="s">
        <v>31</v>
      </c>
      <c r="F8970" s="8" t="s">
        <v>88</v>
      </c>
      <c r="G8970" s="8" t="s">
        <v>89</v>
      </c>
      <c r="H8970" s="10" t="s">
        <v>20</v>
      </c>
      <c r="I8970" s="11">
        <v>46</v>
      </c>
      <c r="J8970" s="12">
        <v>152</v>
      </c>
      <c r="K8970" s="12">
        <v>699.2</v>
      </c>
      <c r="L8970" s="13">
        <v>258.70400000000001</v>
      </c>
      <c r="M8970" s="8" t="s">
        <v>23</v>
      </c>
      <c r="N8970" s="19">
        <v>51425</v>
      </c>
    </row>
    <row r="8971" spans="2:14" ht="14.25" customHeight="1" x14ac:dyDescent="0.25">
      <c r="B8971" s="8" t="s">
        <v>34</v>
      </c>
      <c r="C8971" s="8">
        <v>1128299</v>
      </c>
      <c r="D8971" s="9">
        <v>44434</v>
      </c>
      <c r="E8971" s="8" t="s">
        <v>31</v>
      </c>
      <c r="F8971" s="8" t="s">
        <v>88</v>
      </c>
      <c r="G8971" s="8" t="s">
        <v>89</v>
      </c>
      <c r="H8971" s="10" t="s">
        <v>21</v>
      </c>
      <c r="I8971" s="11">
        <v>48</v>
      </c>
      <c r="J8971" s="12">
        <v>162</v>
      </c>
      <c r="K8971" s="12">
        <v>777.6</v>
      </c>
      <c r="L8971" s="13">
        <v>264.38399999999996</v>
      </c>
      <c r="M8971" s="8" t="s">
        <v>23</v>
      </c>
      <c r="N8971" s="19">
        <v>51426</v>
      </c>
    </row>
    <row r="8972" spans="2:14" ht="14.25" customHeight="1" x14ac:dyDescent="0.25">
      <c r="B8972" s="8" t="s">
        <v>34</v>
      </c>
      <c r="C8972" s="8">
        <v>1128299</v>
      </c>
      <c r="D8972" s="9">
        <v>44434</v>
      </c>
      <c r="E8972" s="8" t="s">
        <v>31</v>
      </c>
      <c r="F8972" s="8" t="s">
        <v>88</v>
      </c>
      <c r="G8972" s="8" t="s">
        <v>89</v>
      </c>
      <c r="H8972" s="10" t="s">
        <v>22</v>
      </c>
      <c r="I8972" s="11">
        <v>50</v>
      </c>
      <c r="J8972" s="12">
        <v>153</v>
      </c>
      <c r="K8972" s="12">
        <v>765</v>
      </c>
      <c r="L8972" s="13">
        <v>244.8</v>
      </c>
      <c r="M8972" s="8" t="s">
        <v>23</v>
      </c>
      <c r="N8972" s="19">
        <v>51427</v>
      </c>
    </row>
    <row r="8973" spans="2:14" ht="14.25" customHeight="1" x14ac:dyDescent="0.25">
      <c r="B8973" s="8" t="s">
        <v>34</v>
      </c>
      <c r="C8973" s="8">
        <v>1128299</v>
      </c>
      <c r="D8973" s="9">
        <v>44466</v>
      </c>
      <c r="E8973" s="8" t="s">
        <v>31</v>
      </c>
      <c r="F8973" s="8" t="s">
        <v>88</v>
      </c>
      <c r="G8973" s="8" t="s">
        <v>89</v>
      </c>
      <c r="H8973" s="10" t="s">
        <v>16</v>
      </c>
      <c r="I8973" s="11">
        <v>37</v>
      </c>
      <c r="J8973" s="12">
        <v>206</v>
      </c>
      <c r="K8973" s="12">
        <v>762.2</v>
      </c>
      <c r="L8973" s="13">
        <v>320.12399999999997</v>
      </c>
      <c r="M8973" s="8" t="s">
        <v>23</v>
      </c>
      <c r="N8973" s="19">
        <v>51428</v>
      </c>
    </row>
    <row r="8974" spans="2:14" ht="14.25" customHeight="1" x14ac:dyDescent="0.25">
      <c r="B8974" s="8" t="s">
        <v>34</v>
      </c>
      <c r="C8974" s="8">
        <v>1128299</v>
      </c>
      <c r="D8974" s="9">
        <v>44466</v>
      </c>
      <c r="E8974" s="8" t="s">
        <v>31</v>
      </c>
      <c r="F8974" s="8" t="s">
        <v>88</v>
      </c>
      <c r="G8974" s="8" t="s">
        <v>89</v>
      </c>
      <c r="H8974" s="10" t="s">
        <v>18</v>
      </c>
      <c r="I8974" s="11">
        <v>39</v>
      </c>
      <c r="J8974" s="12">
        <v>188</v>
      </c>
      <c r="K8974" s="12">
        <v>733.2</v>
      </c>
      <c r="L8974" s="13">
        <v>337.27200000000005</v>
      </c>
      <c r="M8974" s="8" t="s">
        <v>23</v>
      </c>
      <c r="N8974" s="19">
        <v>51429</v>
      </c>
    </row>
    <row r="8975" spans="2:14" ht="14.25" customHeight="1" x14ac:dyDescent="0.25">
      <c r="B8975" s="8" t="s">
        <v>34</v>
      </c>
      <c r="C8975" s="8">
        <v>1128299</v>
      </c>
      <c r="D8975" s="9">
        <v>44466</v>
      </c>
      <c r="E8975" s="8" t="s">
        <v>31</v>
      </c>
      <c r="F8975" s="8" t="s">
        <v>88</v>
      </c>
      <c r="G8975" s="8" t="s">
        <v>89</v>
      </c>
      <c r="H8975" s="10" t="s">
        <v>19</v>
      </c>
      <c r="I8975" s="11">
        <v>39</v>
      </c>
      <c r="J8975" s="12">
        <v>147</v>
      </c>
      <c r="K8975" s="12">
        <v>573.29999999999995</v>
      </c>
      <c r="L8975" s="13">
        <v>240.786</v>
      </c>
      <c r="M8975" s="8" t="s">
        <v>23</v>
      </c>
      <c r="N8975" s="19">
        <v>51430</v>
      </c>
    </row>
    <row r="8976" spans="2:14" ht="14.25" customHeight="1" x14ac:dyDescent="0.25">
      <c r="B8976" s="8" t="s">
        <v>34</v>
      </c>
      <c r="C8976" s="8">
        <v>1128299</v>
      </c>
      <c r="D8976" s="9">
        <v>44466</v>
      </c>
      <c r="E8976" s="8" t="s">
        <v>31</v>
      </c>
      <c r="F8976" s="8" t="s">
        <v>88</v>
      </c>
      <c r="G8976" s="8" t="s">
        <v>89</v>
      </c>
      <c r="H8976" s="10" t="s">
        <v>20</v>
      </c>
      <c r="I8976" s="11">
        <v>37</v>
      </c>
      <c r="J8976" s="12">
        <v>145</v>
      </c>
      <c r="K8976" s="12">
        <v>536.5</v>
      </c>
      <c r="L8976" s="13">
        <v>219.965</v>
      </c>
      <c r="M8976" s="8" t="s">
        <v>23</v>
      </c>
      <c r="N8976" s="19">
        <v>51431</v>
      </c>
    </row>
    <row r="8977" spans="2:14" ht="14.25" customHeight="1" x14ac:dyDescent="0.25">
      <c r="B8977" s="8" t="s">
        <v>34</v>
      </c>
      <c r="C8977" s="8">
        <v>1128299</v>
      </c>
      <c r="D8977" s="9">
        <v>44466</v>
      </c>
      <c r="E8977" s="8" t="s">
        <v>31</v>
      </c>
      <c r="F8977" s="8" t="s">
        <v>88</v>
      </c>
      <c r="G8977" s="8" t="s">
        <v>89</v>
      </c>
      <c r="H8977" s="10" t="s">
        <v>21</v>
      </c>
      <c r="I8977" s="11">
        <v>40</v>
      </c>
      <c r="J8977" s="12">
        <v>145</v>
      </c>
      <c r="K8977" s="12">
        <v>580</v>
      </c>
      <c r="L8977" s="13">
        <v>202.99999999999997</v>
      </c>
      <c r="M8977" s="8" t="s">
        <v>23</v>
      </c>
      <c r="N8977" s="19">
        <v>51432</v>
      </c>
    </row>
    <row r="8978" spans="2:14" ht="14.25" customHeight="1" x14ac:dyDescent="0.25">
      <c r="B8978" s="8" t="s">
        <v>34</v>
      </c>
      <c r="C8978" s="8">
        <v>1128299</v>
      </c>
      <c r="D8978" s="9">
        <v>44466</v>
      </c>
      <c r="E8978" s="8" t="s">
        <v>31</v>
      </c>
      <c r="F8978" s="8" t="s">
        <v>88</v>
      </c>
      <c r="G8978" s="8" t="s">
        <v>89</v>
      </c>
      <c r="H8978" s="10" t="s">
        <v>22</v>
      </c>
      <c r="I8978" s="11">
        <v>48</v>
      </c>
      <c r="J8978" s="12">
        <v>157</v>
      </c>
      <c r="K8978" s="12">
        <v>753.6</v>
      </c>
      <c r="L8978" s="13">
        <v>226.07999999999998</v>
      </c>
      <c r="M8978" s="8" t="s">
        <v>23</v>
      </c>
      <c r="N8978" s="19">
        <v>51433</v>
      </c>
    </row>
    <row r="8979" spans="2:14" ht="14.25" customHeight="1" x14ac:dyDescent="0.25">
      <c r="B8979" s="8" t="s">
        <v>34</v>
      </c>
      <c r="C8979" s="8">
        <v>1128299</v>
      </c>
      <c r="D8979" s="9">
        <v>44495</v>
      </c>
      <c r="E8979" s="8" t="s">
        <v>31</v>
      </c>
      <c r="F8979" s="8" t="s">
        <v>88</v>
      </c>
      <c r="G8979" s="8" t="s">
        <v>89</v>
      </c>
      <c r="H8979" s="10" t="s">
        <v>16</v>
      </c>
      <c r="I8979" s="11">
        <v>35</v>
      </c>
      <c r="J8979" s="12">
        <v>171</v>
      </c>
      <c r="K8979" s="12">
        <v>598.5</v>
      </c>
      <c r="L8979" s="13">
        <v>221.44499999999999</v>
      </c>
      <c r="M8979" s="8" t="s">
        <v>23</v>
      </c>
      <c r="N8979" s="19">
        <v>51434</v>
      </c>
    </row>
    <row r="8980" spans="2:14" ht="14.25" customHeight="1" x14ac:dyDescent="0.25">
      <c r="B8980" s="8" t="s">
        <v>34</v>
      </c>
      <c r="C8980" s="8">
        <v>1128299</v>
      </c>
      <c r="D8980" s="9">
        <v>44495</v>
      </c>
      <c r="E8980" s="8" t="s">
        <v>31</v>
      </c>
      <c r="F8980" s="8" t="s">
        <v>88</v>
      </c>
      <c r="G8980" s="8" t="s">
        <v>89</v>
      </c>
      <c r="H8980" s="10" t="s">
        <v>18</v>
      </c>
      <c r="I8980" s="11">
        <v>38</v>
      </c>
      <c r="J8980" s="12">
        <v>182</v>
      </c>
      <c r="K8980" s="12">
        <v>691.6</v>
      </c>
      <c r="L8980" s="13">
        <v>297.38800000000003</v>
      </c>
      <c r="M8980" s="8" t="s">
        <v>23</v>
      </c>
      <c r="N8980" s="19">
        <v>51435</v>
      </c>
    </row>
    <row r="8981" spans="2:14" ht="14.25" customHeight="1" x14ac:dyDescent="0.25">
      <c r="B8981" s="8" t="s">
        <v>34</v>
      </c>
      <c r="C8981" s="8">
        <v>1128299</v>
      </c>
      <c r="D8981" s="9">
        <v>44495</v>
      </c>
      <c r="E8981" s="8" t="s">
        <v>31</v>
      </c>
      <c r="F8981" s="8" t="s">
        <v>88</v>
      </c>
      <c r="G8981" s="8" t="s">
        <v>89</v>
      </c>
      <c r="H8981" s="10" t="s">
        <v>19</v>
      </c>
      <c r="I8981" s="11">
        <v>34</v>
      </c>
      <c r="J8981" s="12">
        <v>120</v>
      </c>
      <c r="K8981" s="12">
        <v>408</v>
      </c>
      <c r="L8981" s="13">
        <v>163.19999999999999</v>
      </c>
      <c r="M8981" s="8" t="s">
        <v>23</v>
      </c>
      <c r="N8981" s="19">
        <v>51436</v>
      </c>
    </row>
    <row r="8982" spans="2:14" ht="14.25" customHeight="1" x14ac:dyDescent="0.25">
      <c r="B8982" s="8" t="s">
        <v>34</v>
      </c>
      <c r="C8982" s="8">
        <v>1128299</v>
      </c>
      <c r="D8982" s="9">
        <v>44495</v>
      </c>
      <c r="E8982" s="8" t="s">
        <v>31</v>
      </c>
      <c r="F8982" s="8" t="s">
        <v>88</v>
      </c>
      <c r="G8982" s="8" t="s">
        <v>89</v>
      </c>
      <c r="H8982" s="10" t="s">
        <v>20</v>
      </c>
      <c r="I8982" s="11">
        <v>35</v>
      </c>
      <c r="J8982" s="12">
        <v>112</v>
      </c>
      <c r="K8982" s="12">
        <v>392</v>
      </c>
      <c r="L8982" s="13">
        <v>164.64</v>
      </c>
      <c r="M8982" s="8" t="s">
        <v>23</v>
      </c>
      <c r="N8982" s="19">
        <v>51437</v>
      </c>
    </row>
    <row r="8983" spans="2:14" ht="14.25" customHeight="1" x14ac:dyDescent="0.25">
      <c r="B8983" s="8" t="s">
        <v>34</v>
      </c>
      <c r="C8983" s="8">
        <v>1128299</v>
      </c>
      <c r="D8983" s="9">
        <v>44495</v>
      </c>
      <c r="E8983" s="8" t="s">
        <v>31</v>
      </c>
      <c r="F8983" s="8" t="s">
        <v>88</v>
      </c>
      <c r="G8983" s="8" t="s">
        <v>89</v>
      </c>
      <c r="H8983" s="10" t="s">
        <v>21</v>
      </c>
      <c r="I8983" s="11">
        <v>41</v>
      </c>
      <c r="J8983" s="12">
        <v>114</v>
      </c>
      <c r="K8983" s="12">
        <v>467.4</v>
      </c>
      <c r="L8983" s="13">
        <v>154.24199999999999</v>
      </c>
      <c r="M8983" s="8" t="s">
        <v>23</v>
      </c>
      <c r="N8983" s="19">
        <v>51438</v>
      </c>
    </row>
    <row r="8984" spans="2:14" ht="14.25" customHeight="1" x14ac:dyDescent="0.25">
      <c r="B8984" s="8" t="s">
        <v>34</v>
      </c>
      <c r="C8984" s="8">
        <v>1128299</v>
      </c>
      <c r="D8984" s="9">
        <v>44495</v>
      </c>
      <c r="E8984" s="8" t="s">
        <v>31</v>
      </c>
      <c r="F8984" s="8" t="s">
        <v>88</v>
      </c>
      <c r="G8984" s="8" t="s">
        <v>89</v>
      </c>
      <c r="H8984" s="10" t="s">
        <v>22</v>
      </c>
      <c r="I8984" s="11">
        <v>57</v>
      </c>
      <c r="J8984" s="12">
        <v>131</v>
      </c>
      <c r="K8984" s="12">
        <v>746.7</v>
      </c>
      <c r="L8984" s="13">
        <v>231.477</v>
      </c>
      <c r="M8984" s="8" t="s">
        <v>23</v>
      </c>
      <c r="N8984" s="19">
        <v>51439</v>
      </c>
    </row>
    <row r="8985" spans="2:14" ht="14.25" customHeight="1" x14ac:dyDescent="0.25">
      <c r="B8985" s="8" t="s">
        <v>34</v>
      </c>
      <c r="C8985" s="8">
        <v>1128299</v>
      </c>
      <c r="D8985" s="9">
        <v>44526</v>
      </c>
      <c r="E8985" s="8" t="s">
        <v>31</v>
      </c>
      <c r="F8985" s="8" t="s">
        <v>88</v>
      </c>
      <c r="G8985" s="8" t="s">
        <v>89</v>
      </c>
      <c r="H8985" s="10" t="s">
        <v>16</v>
      </c>
      <c r="I8985" s="11">
        <v>47</v>
      </c>
      <c r="J8985" s="12">
        <v>176</v>
      </c>
      <c r="K8985" s="12">
        <v>827.2</v>
      </c>
      <c r="L8985" s="13">
        <v>339.15199999999999</v>
      </c>
      <c r="M8985" s="8" t="s">
        <v>23</v>
      </c>
      <c r="N8985" s="19">
        <v>51440</v>
      </c>
    </row>
    <row r="8986" spans="2:14" ht="14.25" customHeight="1" x14ac:dyDescent="0.25">
      <c r="B8986" s="8" t="s">
        <v>34</v>
      </c>
      <c r="C8986" s="8">
        <v>1128299</v>
      </c>
      <c r="D8986" s="9">
        <v>44526</v>
      </c>
      <c r="E8986" s="8" t="s">
        <v>31</v>
      </c>
      <c r="F8986" s="8" t="s">
        <v>88</v>
      </c>
      <c r="G8986" s="8" t="s">
        <v>89</v>
      </c>
      <c r="H8986" s="10" t="s">
        <v>18</v>
      </c>
      <c r="I8986" s="11">
        <v>44</v>
      </c>
      <c r="J8986" s="12">
        <v>180</v>
      </c>
      <c r="K8986" s="12">
        <v>792</v>
      </c>
      <c r="L8986" s="13">
        <v>340.56000000000006</v>
      </c>
      <c r="M8986" s="8" t="s">
        <v>23</v>
      </c>
      <c r="N8986" s="19">
        <v>51441</v>
      </c>
    </row>
    <row r="8987" spans="2:14" ht="14.25" customHeight="1" x14ac:dyDescent="0.25">
      <c r="B8987" s="8" t="s">
        <v>34</v>
      </c>
      <c r="C8987" s="8">
        <v>1128299</v>
      </c>
      <c r="D8987" s="9">
        <v>44526</v>
      </c>
      <c r="E8987" s="8" t="s">
        <v>31</v>
      </c>
      <c r="F8987" s="8" t="s">
        <v>88</v>
      </c>
      <c r="G8987" s="8" t="s">
        <v>89</v>
      </c>
      <c r="H8987" s="10" t="s">
        <v>19</v>
      </c>
      <c r="I8987" s="11">
        <v>46</v>
      </c>
      <c r="J8987" s="12">
        <v>149</v>
      </c>
      <c r="K8987" s="12">
        <v>685.4</v>
      </c>
      <c r="L8987" s="13">
        <v>253.59800000000001</v>
      </c>
      <c r="M8987" s="8" t="s">
        <v>23</v>
      </c>
      <c r="N8987" s="19">
        <v>51442</v>
      </c>
    </row>
    <row r="8988" spans="2:14" ht="14.25" customHeight="1" x14ac:dyDescent="0.25">
      <c r="B8988" s="8" t="s">
        <v>34</v>
      </c>
      <c r="C8988" s="8">
        <v>1128299</v>
      </c>
      <c r="D8988" s="9">
        <v>44526</v>
      </c>
      <c r="E8988" s="8" t="s">
        <v>31</v>
      </c>
      <c r="F8988" s="8" t="s">
        <v>88</v>
      </c>
      <c r="G8988" s="8" t="s">
        <v>89</v>
      </c>
      <c r="H8988" s="10" t="s">
        <v>20</v>
      </c>
      <c r="I8988" s="11">
        <v>40</v>
      </c>
      <c r="J8988" s="12">
        <v>136</v>
      </c>
      <c r="K8988" s="12">
        <v>544</v>
      </c>
      <c r="L8988" s="13">
        <v>223.04000000000002</v>
      </c>
      <c r="M8988" s="8" t="s">
        <v>23</v>
      </c>
      <c r="N8988" s="19">
        <v>51443</v>
      </c>
    </row>
    <row r="8989" spans="2:14" ht="14.25" customHeight="1" x14ac:dyDescent="0.25">
      <c r="B8989" s="8" t="s">
        <v>34</v>
      </c>
      <c r="C8989" s="8">
        <v>1128299</v>
      </c>
      <c r="D8989" s="9">
        <v>44526</v>
      </c>
      <c r="E8989" s="8" t="s">
        <v>31</v>
      </c>
      <c r="F8989" s="8" t="s">
        <v>88</v>
      </c>
      <c r="G8989" s="8" t="s">
        <v>89</v>
      </c>
      <c r="H8989" s="10" t="s">
        <v>21</v>
      </c>
      <c r="I8989" s="11">
        <v>54</v>
      </c>
      <c r="J8989" s="12">
        <v>131</v>
      </c>
      <c r="K8989" s="12">
        <v>707.4</v>
      </c>
      <c r="L8989" s="13">
        <v>261.738</v>
      </c>
      <c r="M8989" s="8" t="s">
        <v>23</v>
      </c>
      <c r="N8989" s="19">
        <v>51444</v>
      </c>
    </row>
    <row r="8990" spans="2:14" ht="14.25" customHeight="1" x14ac:dyDescent="0.25">
      <c r="B8990" s="8" t="s">
        <v>34</v>
      </c>
      <c r="C8990" s="8">
        <v>1128299</v>
      </c>
      <c r="D8990" s="9">
        <v>44526</v>
      </c>
      <c r="E8990" s="8" t="s">
        <v>31</v>
      </c>
      <c r="F8990" s="8" t="s">
        <v>88</v>
      </c>
      <c r="G8990" s="8" t="s">
        <v>89</v>
      </c>
      <c r="H8990" s="10" t="s">
        <v>22</v>
      </c>
      <c r="I8990" s="11">
        <v>56</v>
      </c>
      <c r="J8990" s="12">
        <v>170</v>
      </c>
      <c r="K8990" s="12">
        <v>952</v>
      </c>
      <c r="L8990" s="13">
        <v>285.60000000000002</v>
      </c>
      <c r="M8990" s="8" t="s">
        <v>23</v>
      </c>
      <c r="N8990" s="19">
        <v>51445</v>
      </c>
    </row>
    <row r="8991" spans="2:14" ht="14.25" customHeight="1" x14ac:dyDescent="0.25">
      <c r="B8991" s="8" t="s">
        <v>34</v>
      </c>
      <c r="C8991" s="8">
        <v>1128299</v>
      </c>
      <c r="D8991" s="9">
        <v>44555</v>
      </c>
      <c r="E8991" s="8" t="s">
        <v>31</v>
      </c>
      <c r="F8991" s="8" t="s">
        <v>88</v>
      </c>
      <c r="G8991" s="8" t="s">
        <v>89</v>
      </c>
      <c r="H8991" s="10" t="s">
        <v>16</v>
      </c>
      <c r="I8991" s="11">
        <v>44</v>
      </c>
      <c r="J8991" s="12">
        <v>238</v>
      </c>
      <c r="K8991" s="12">
        <v>1047.2</v>
      </c>
      <c r="L8991" s="13">
        <v>439.82399999999996</v>
      </c>
      <c r="M8991" s="8" t="s">
        <v>23</v>
      </c>
      <c r="N8991" s="19">
        <v>51446</v>
      </c>
    </row>
    <row r="8992" spans="2:14" ht="14.25" customHeight="1" x14ac:dyDescent="0.25">
      <c r="B8992" s="8" t="s">
        <v>34</v>
      </c>
      <c r="C8992" s="8">
        <v>1128299</v>
      </c>
      <c r="D8992" s="9">
        <v>44555</v>
      </c>
      <c r="E8992" s="8" t="s">
        <v>31</v>
      </c>
      <c r="F8992" s="8" t="s">
        <v>88</v>
      </c>
      <c r="G8992" s="8" t="s">
        <v>89</v>
      </c>
      <c r="H8992" s="10" t="s">
        <v>18</v>
      </c>
      <c r="I8992" s="11">
        <v>47</v>
      </c>
      <c r="J8992" s="12">
        <v>217</v>
      </c>
      <c r="K8992" s="12">
        <v>1019.9</v>
      </c>
      <c r="L8992" s="13">
        <v>479.35300000000007</v>
      </c>
      <c r="M8992" s="8" t="s">
        <v>23</v>
      </c>
      <c r="N8992" s="19">
        <v>51447</v>
      </c>
    </row>
    <row r="8993" spans="2:14" ht="14.25" customHeight="1" x14ac:dyDescent="0.25">
      <c r="B8993" s="8" t="s">
        <v>26</v>
      </c>
      <c r="C8993" s="8">
        <v>1128299</v>
      </c>
      <c r="D8993" s="9">
        <v>44555</v>
      </c>
      <c r="E8993" s="8" t="s">
        <v>31</v>
      </c>
      <c r="F8993" s="8" t="s">
        <v>88</v>
      </c>
      <c r="G8993" s="8" t="s">
        <v>89</v>
      </c>
      <c r="H8993" s="10" t="s">
        <v>19</v>
      </c>
      <c r="I8993" s="11">
        <v>44</v>
      </c>
      <c r="J8993" s="12">
        <v>150</v>
      </c>
      <c r="K8993" s="12">
        <v>660</v>
      </c>
      <c r="L8993" s="13">
        <v>270.60000000000002</v>
      </c>
      <c r="M8993" s="8" t="s">
        <v>23</v>
      </c>
      <c r="N8993" s="19">
        <v>51448</v>
      </c>
    </row>
    <row r="8994" spans="2:14" ht="14.25" customHeight="1" x14ac:dyDescent="0.25">
      <c r="B8994" s="8" t="s">
        <v>26</v>
      </c>
      <c r="C8994" s="8">
        <v>1128299</v>
      </c>
      <c r="D8994" s="9">
        <v>44555</v>
      </c>
      <c r="E8994" s="8" t="s">
        <v>31</v>
      </c>
      <c r="F8994" s="8" t="s">
        <v>88</v>
      </c>
      <c r="G8994" s="8" t="s">
        <v>89</v>
      </c>
      <c r="H8994" s="10" t="s">
        <v>20</v>
      </c>
      <c r="I8994" s="11">
        <v>45</v>
      </c>
      <c r="J8994" s="12">
        <v>160</v>
      </c>
      <c r="K8994" s="12">
        <v>720</v>
      </c>
      <c r="L8994" s="13">
        <v>287.99999999999994</v>
      </c>
      <c r="M8994" s="8" t="s">
        <v>23</v>
      </c>
      <c r="N8994" s="19">
        <v>51449</v>
      </c>
    </row>
    <row r="8995" spans="2:14" ht="14.25" customHeight="1" x14ac:dyDescent="0.25">
      <c r="B8995" s="8" t="s">
        <v>26</v>
      </c>
      <c r="C8995" s="8">
        <v>1128299</v>
      </c>
      <c r="D8995" s="9">
        <v>44555</v>
      </c>
      <c r="E8995" s="8" t="s">
        <v>31</v>
      </c>
      <c r="F8995" s="8" t="s">
        <v>88</v>
      </c>
      <c r="G8995" s="8" t="s">
        <v>89</v>
      </c>
      <c r="H8995" s="10" t="s">
        <v>21</v>
      </c>
      <c r="I8995" s="11">
        <v>55</v>
      </c>
      <c r="J8995" s="12">
        <v>128</v>
      </c>
      <c r="K8995" s="12">
        <v>704</v>
      </c>
      <c r="L8995" s="13">
        <v>232.32</v>
      </c>
      <c r="M8995" s="8" t="s">
        <v>23</v>
      </c>
      <c r="N8995" s="19">
        <v>51450</v>
      </c>
    </row>
    <row r="8996" spans="2:14" ht="14.25" customHeight="1" x14ac:dyDescent="0.25">
      <c r="B8996" s="8" t="s">
        <v>26</v>
      </c>
      <c r="C8996" s="8">
        <v>1128299</v>
      </c>
      <c r="D8996" s="9">
        <v>44555</v>
      </c>
      <c r="E8996" s="8" t="s">
        <v>31</v>
      </c>
      <c r="F8996" s="8" t="s">
        <v>88</v>
      </c>
      <c r="G8996" s="8" t="s">
        <v>89</v>
      </c>
      <c r="H8996" s="10" t="s">
        <v>22</v>
      </c>
      <c r="I8996" s="11">
        <v>56</v>
      </c>
      <c r="J8996" s="12">
        <v>173</v>
      </c>
      <c r="K8996" s="12">
        <v>968.8</v>
      </c>
      <c r="L8996" s="13">
        <v>261.57600000000002</v>
      </c>
      <c r="M8996" s="8" t="s">
        <v>23</v>
      </c>
      <c r="N8996" s="19">
        <v>51451</v>
      </c>
    </row>
    <row r="8997" spans="2:14" ht="14.25" customHeight="1" x14ac:dyDescent="0.25">
      <c r="B8997" s="8" t="s">
        <v>26</v>
      </c>
      <c r="C8997" s="8">
        <v>1128299</v>
      </c>
      <c r="D8997" s="9">
        <v>44209</v>
      </c>
      <c r="E8997" s="8" t="s">
        <v>31</v>
      </c>
      <c r="F8997" s="8" t="s">
        <v>88</v>
      </c>
      <c r="G8997" s="8" t="s">
        <v>89</v>
      </c>
      <c r="H8997" s="10" t="s">
        <v>16</v>
      </c>
      <c r="I8997" s="11">
        <v>24</v>
      </c>
      <c r="J8997" s="12">
        <v>149</v>
      </c>
      <c r="K8997" s="12">
        <v>357.6</v>
      </c>
      <c r="L8997" s="13">
        <v>164.49600000000001</v>
      </c>
      <c r="M8997" s="8" t="s">
        <v>23</v>
      </c>
      <c r="N8997" s="19">
        <v>51452</v>
      </c>
    </row>
    <row r="8998" spans="2:14" ht="14.25" customHeight="1" x14ac:dyDescent="0.25">
      <c r="B8998" s="8" t="s">
        <v>26</v>
      </c>
      <c r="C8998" s="8">
        <v>1128299</v>
      </c>
      <c r="D8998" s="9">
        <v>44209</v>
      </c>
      <c r="E8998" s="8" t="s">
        <v>31</v>
      </c>
      <c r="F8998" s="8" t="s">
        <v>88</v>
      </c>
      <c r="G8998" s="8" t="s">
        <v>89</v>
      </c>
      <c r="H8998" s="10" t="s">
        <v>18</v>
      </c>
      <c r="I8998" s="11">
        <v>27</v>
      </c>
      <c r="J8998" s="12">
        <v>140</v>
      </c>
      <c r="K8998" s="12">
        <v>378</v>
      </c>
      <c r="L8998" s="13">
        <v>177.66000000000003</v>
      </c>
      <c r="M8998" s="8" t="s">
        <v>23</v>
      </c>
      <c r="N8998" s="19">
        <v>51453</v>
      </c>
    </row>
    <row r="8999" spans="2:14" ht="14.25" customHeight="1" x14ac:dyDescent="0.25">
      <c r="B8999" s="8" t="s">
        <v>26</v>
      </c>
      <c r="C8999" s="8">
        <v>1128299</v>
      </c>
      <c r="D8999" s="9">
        <v>44209</v>
      </c>
      <c r="E8999" s="8" t="s">
        <v>31</v>
      </c>
      <c r="F8999" s="8" t="s">
        <v>88</v>
      </c>
      <c r="G8999" s="8" t="s">
        <v>89</v>
      </c>
      <c r="H8999" s="10" t="s">
        <v>19</v>
      </c>
      <c r="I8999" s="11">
        <v>32</v>
      </c>
      <c r="J8999" s="12">
        <v>140</v>
      </c>
      <c r="K8999" s="12">
        <v>448</v>
      </c>
      <c r="L8999" s="13">
        <v>188.16</v>
      </c>
      <c r="M8999" s="8" t="s">
        <v>23</v>
      </c>
      <c r="N8999" s="19">
        <v>51454</v>
      </c>
    </row>
    <row r="9000" spans="2:14" ht="14.25" customHeight="1" x14ac:dyDescent="0.25">
      <c r="B9000" s="8" t="s">
        <v>26</v>
      </c>
      <c r="C9000" s="8">
        <v>1128299</v>
      </c>
      <c r="D9000" s="9">
        <v>44209</v>
      </c>
      <c r="E9000" s="8" t="s">
        <v>31</v>
      </c>
      <c r="F9000" s="8" t="s">
        <v>88</v>
      </c>
      <c r="G9000" s="8" t="s">
        <v>89</v>
      </c>
      <c r="H9000" s="10" t="s">
        <v>20</v>
      </c>
      <c r="I9000" s="11">
        <v>28</v>
      </c>
      <c r="J9000" s="12">
        <v>99</v>
      </c>
      <c r="K9000" s="12">
        <v>277.2</v>
      </c>
      <c r="L9000" s="13">
        <v>116.42400000000001</v>
      </c>
      <c r="M9000" s="8" t="s">
        <v>23</v>
      </c>
      <c r="N9000" s="19">
        <v>51455</v>
      </c>
    </row>
    <row r="9001" spans="2:14" ht="14.25" customHeight="1" x14ac:dyDescent="0.25">
      <c r="B9001" s="8" t="s">
        <v>26</v>
      </c>
      <c r="C9001" s="8">
        <v>1128299</v>
      </c>
      <c r="D9001" s="9">
        <v>44209</v>
      </c>
      <c r="E9001" s="8" t="s">
        <v>31</v>
      </c>
      <c r="F9001" s="8" t="s">
        <v>88</v>
      </c>
      <c r="G9001" s="8" t="s">
        <v>89</v>
      </c>
      <c r="H9001" s="10" t="s">
        <v>21</v>
      </c>
      <c r="I9001" s="11">
        <v>35</v>
      </c>
      <c r="J9001" s="12">
        <v>75</v>
      </c>
      <c r="K9001" s="12">
        <v>262.5</v>
      </c>
      <c r="L9001" s="13">
        <v>105</v>
      </c>
      <c r="M9001" s="8" t="s">
        <v>23</v>
      </c>
      <c r="N9001" s="19">
        <v>51456</v>
      </c>
    </row>
    <row r="9002" spans="2:14" ht="14.25" customHeight="1" x14ac:dyDescent="0.25">
      <c r="B9002" s="8" t="s">
        <v>26</v>
      </c>
      <c r="C9002" s="8">
        <v>1128299</v>
      </c>
      <c r="D9002" s="9">
        <v>44209</v>
      </c>
      <c r="E9002" s="8" t="s">
        <v>31</v>
      </c>
      <c r="F9002" s="8" t="s">
        <v>88</v>
      </c>
      <c r="G9002" s="8" t="s">
        <v>89</v>
      </c>
      <c r="H9002" s="10" t="s">
        <v>22</v>
      </c>
      <c r="I9002" s="11">
        <v>28</v>
      </c>
      <c r="J9002" s="12">
        <v>140</v>
      </c>
      <c r="K9002" s="12">
        <v>392</v>
      </c>
      <c r="L9002" s="13">
        <v>125.44000000000001</v>
      </c>
      <c r="M9002" s="8" t="s">
        <v>23</v>
      </c>
      <c r="N9002" s="19">
        <v>51457</v>
      </c>
    </row>
    <row r="9003" spans="2:14" ht="14.25" customHeight="1" x14ac:dyDescent="0.25">
      <c r="B9003" s="8" t="s">
        <v>26</v>
      </c>
      <c r="C9003" s="8">
        <v>1128299</v>
      </c>
      <c r="D9003" s="9">
        <v>44240</v>
      </c>
      <c r="E9003" s="8" t="s">
        <v>31</v>
      </c>
      <c r="F9003" s="8" t="s">
        <v>88</v>
      </c>
      <c r="G9003" s="8" t="s">
        <v>89</v>
      </c>
      <c r="H9003" s="10" t="s">
        <v>16</v>
      </c>
      <c r="I9003" s="11">
        <v>23</v>
      </c>
      <c r="J9003" s="12">
        <v>150</v>
      </c>
      <c r="K9003" s="12">
        <v>345</v>
      </c>
      <c r="L9003" s="13">
        <v>148.35000000000002</v>
      </c>
      <c r="M9003" s="8" t="s">
        <v>23</v>
      </c>
      <c r="N9003" s="19">
        <v>51458</v>
      </c>
    </row>
    <row r="9004" spans="2:14" ht="14.25" customHeight="1" x14ac:dyDescent="0.25">
      <c r="B9004" s="8" t="s">
        <v>26</v>
      </c>
      <c r="C9004" s="8">
        <v>1128299</v>
      </c>
      <c r="D9004" s="9">
        <v>44240</v>
      </c>
      <c r="E9004" s="8" t="s">
        <v>31</v>
      </c>
      <c r="F9004" s="8" t="s">
        <v>88</v>
      </c>
      <c r="G9004" s="8" t="s">
        <v>89</v>
      </c>
      <c r="H9004" s="10" t="s">
        <v>18</v>
      </c>
      <c r="I9004" s="11">
        <v>27</v>
      </c>
      <c r="J9004" s="12">
        <v>124</v>
      </c>
      <c r="K9004" s="12">
        <v>334.8</v>
      </c>
      <c r="L9004" s="13">
        <v>154.00800000000001</v>
      </c>
      <c r="M9004" s="8" t="s">
        <v>23</v>
      </c>
      <c r="N9004" s="19">
        <v>51459</v>
      </c>
    </row>
    <row r="9005" spans="2:14" ht="14.25" customHeight="1" x14ac:dyDescent="0.25">
      <c r="B9005" s="8" t="s">
        <v>26</v>
      </c>
      <c r="C9005" s="8">
        <v>1128299</v>
      </c>
      <c r="D9005" s="9">
        <v>44240</v>
      </c>
      <c r="E9005" s="8" t="s">
        <v>31</v>
      </c>
      <c r="F9005" s="8" t="s">
        <v>88</v>
      </c>
      <c r="G9005" s="8" t="s">
        <v>89</v>
      </c>
      <c r="H9005" s="10" t="s">
        <v>19</v>
      </c>
      <c r="I9005" s="11">
        <v>28</v>
      </c>
      <c r="J9005" s="12">
        <v>120</v>
      </c>
      <c r="K9005" s="12">
        <v>336</v>
      </c>
      <c r="L9005" s="13">
        <v>137.76</v>
      </c>
      <c r="M9005" s="8" t="s">
        <v>23</v>
      </c>
      <c r="N9005" s="19">
        <v>51460</v>
      </c>
    </row>
    <row r="9006" spans="2:14" ht="14.25" customHeight="1" x14ac:dyDescent="0.25">
      <c r="B9006" s="8" t="s">
        <v>26</v>
      </c>
      <c r="C9006" s="8">
        <v>1128299</v>
      </c>
      <c r="D9006" s="9">
        <v>44240</v>
      </c>
      <c r="E9006" s="8" t="s">
        <v>48</v>
      </c>
      <c r="F9006" s="8" t="s">
        <v>90</v>
      </c>
      <c r="G9006" s="8" t="s">
        <v>91</v>
      </c>
      <c r="H9006" s="10" t="s">
        <v>20</v>
      </c>
      <c r="I9006" s="11">
        <v>30</v>
      </c>
      <c r="J9006" s="12">
        <v>80</v>
      </c>
      <c r="K9006" s="12">
        <v>240</v>
      </c>
      <c r="L9006" s="13">
        <v>105.6</v>
      </c>
      <c r="M9006" s="8" t="s">
        <v>23</v>
      </c>
      <c r="N9006" s="19">
        <v>51461</v>
      </c>
    </row>
    <row r="9007" spans="2:14" ht="14.25" customHeight="1" x14ac:dyDescent="0.25">
      <c r="B9007" s="8" t="s">
        <v>26</v>
      </c>
      <c r="C9007" s="8">
        <v>1128299</v>
      </c>
      <c r="D9007" s="9">
        <v>44240</v>
      </c>
      <c r="E9007" s="8" t="s">
        <v>48</v>
      </c>
      <c r="F9007" s="8" t="s">
        <v>90</v>
      </c>
      <c r="G9007" s="8" t="s">
        <v>91</v>
      </c>
      <c r="H9007" s="10" t="s">
        <v>21</v>
      </c>
      <c r="I9007" s="11">
        <v>34</v>
      </c>
      <c r="J9007" s="12">
        <v>60</v>
      </c>
      <c r="K9007" s="12">
        <v>204</v>
      </c>
      <c r="L9007" s="13">
        <v>79.559999999999988</v>
      </c>
      <c r="M9007" s="8" t="s">
        <v>23</v>
      </c>
      <c r="N9007" s="19">
        <v>51462</v>
      </c>
    </row>
    <row r="9008" spans="2:14" ht="14.25" customHeight="1" x14ac:dyDescent="0.25">
      <c r="B9008" s="8" t="s">
        <v>26</v>
      </c>
      <c r="C9008" s="8">
        <v>1128299</v>
      </c>
      <c r="D9008" s="9">
        <v>44240</v>
      </c>
      <c r="E9008" s="8" t="s">
        <v>48</v>
      </c>
      <c r="F9008" s="8" t="s">
        <v>90</v>
      </c>
      <c r="G9008" s="8" t="s">
        <v>91</v>
      </c>
      <c r="H9008" s="10" t="s">
        <v>22</v>
      </c>
      <c r="I9008" s="11">
        <v>28</v>
      </c>
      <c r="J9008" s="12">
        <v>131</v>
      </c>
      <c r="K9008" s="12">
        <v>366.8</v>
      </c>
      <c r="L9008" s="13">
        <v>106.372</v>
      </c>
      <c r="M9008" s="8" t="s">
        <v>23</v>
      </c>
      <c r="N9008" s="19">
        <v>51463</v>
      </c>
    </row>
    <row r="9009" spans="2:14" ht="14.25" customHeight="1" x14ac:dyDescent="0.25">
      <c r="B9009" s="8" t="s">
        <v>26</v>
      </c>
      <c r="C9009" s="8">
        <v>1128299</v>
      </c>
      <c r="D9009" s="9">
        <v>44267</v>
      </c>
      <c r="E9009" s="8" t="s">
        <v>48</v>
      </c>
      <c r="F9009" s="8" t="s">
        <v>90</v>
      </c>
      <c r="G9009" s="8" t="s">
        <v>91</v>
      </c>
      <c r="H9009" s="10" t="s">
        <v>16</v>
      </c>
      <c r="I9009" s="11">
        <v>30</v>
      </c>
      <c r="J9009" s="12">
        <v>163</v>
      </c>
      <c r="K9009" s="12">
        <v>489</v>
      </c>
      <c r="L9009" s="13">
        <v>210.27000000000004</v>
      </c>
      <c r="M9009" s="8" t="s">
        <v>23</v>
      </c>
      <c r="N9009" s="19">
        <v>51464</v>
      </c>
    </row>
    <row r="9010" spans="2:14" ht="14.25" customHeight="1" x14ac:dyDescent="0.25">
      <c r="B9010" s="8" t="s">
        <v>26</v>
      </c>
      <c r="C9010" s="8">
        <v>1128299</v>
      </c>
      <c r="D9010" s="9">
        <v>44267</v>
      </c>
      <c r="E9010" s="8" t="s">
        <v>48</v>
      </c>
      <c r="F9010" s="8" t="s">
        <v>90</v>
      </c>
      <c r="G9010" s="8" t="s">
        <v>91</v>
      </c>
      <c r="H9010" s="10" t="s">
        <v>18</v>
      </c>
      <c r="I9010" s="11">
        <v>37</v>
      </c>
      <c r="J9010" s="12">
        <v>113</v>
      </c>
      <c r="K9010" s="12">
        <v>418.1</v>
      </c>
      <c r="L9010" s="13">
        <v>183.964</v>
      </c>
      <c r="M9010" s="8" t="s">
        <v>23</v>
      </c>
      <c r="N9010" s="19">
        <v>51465</v>
      </c>
    </row>
    <row r="9011" spans="2:14" ht="14.25" customHeight="1" x14ac:dyDescent="0.25">
      <c r="B9011" s="8" t="s">
        <v>26</v>
      </c>
      <c r="C9011" s="8">
        <v>1128299</v>
      </c>
      <c r="D9011" s="9">
        <v>44267</v>
      </c>
      <c r="E9011" s="8" t="s">
        <v>48</v>
      </c>
      <c r="F9011" s="8" t="s">
        <v>90</v>
      </c>
      <c r="G9011" s="8" t="s">
        <v>91</v>
      </c>
      <c r="H9011" s="10" t="s">
        <v>19</v>
      </c>
      <c r="I9011" s="11">
        <v>39</v>
      </c>
      <c r="J9011" s="12">
        <v>124</v>
      </c>
      <c r="K9011" s="12">
        <v>483.6</v>
      </c>
      <c r="L9011" s="13">
        <v>183.768</v>
      </c>
      <c r="M9011" s="8" t="s">
        <v>23</v>
      </c>
      <c r="N9011" s="19">
        <v>51466</v>
      </c>
    </row>
    <row r="9012" spans="2:14" ht="14.25" customHeight="1" x14ac:dyDescent="0.25">
      <c r="B9012" s="8" t="s">
        <v>26</v>
      </c>
      <c r="C9012" s="8">
        <v>1128299</v>
      </c>
      <c r="D9012" s="9">
        <v>44267</v>
      </c>
      <c r="E9012" s="8" t="s">
        <v>48</v>
      </c>
      <c r="F9012" s="8" t="s">
        <v>90</v>
      </c>
      <c r="G9012" s="8" t="s">
        <v>91</v>
      </c>
      <c r="H9012" s="10" t="s">
        <v>20</v>
      </c>
      <c r="I9012" s="11">
        <v>38</v>
      </c>
      <c r="J9012" s="12">
        <v>78</v>
      </c>
      <c r="K9012" s="12">
        <v>296.39999999999998</v>
      </c>
      <c r="L9012" s="13">
        <v>133.38</v>
      </c>
      <c r="M9012" s="8" t="s">
        <v>23</v>
      </c>
      <c r="N9012" s="19">
        <v>51467</v>
      </c>
    </row>
    <row r="9013" spans="2:14" ht="14.25" customHeight="1" x14ac:dyDescent="0.25">
      <c r="B9013" s="8" t="s">
        <v>26</v>
      </c>
      <c r="C9013" s="8">
        <v>1128299</v>
      </c>
      <c r="D9013" s="9">
        <v>44267</v>
      </c>
      <c r="E9013" s="8" t="s">
        <v>48</v>
      </c>
      <c r="F9013" s="8" t="s">
        <v>90</v>
      </c>
      <c r="G9013" s="8" t="s">
        <v>91</v>
      </c>
      <c r="H9013" s="10" t="s">
        <v>21</v>
      </c>
      <c r="I9013" s="11">
        <v>41</v>
      </c>
      <c r="J9013" s="12">
        <v>45</v>
      </c>
      <c r="K9013" s="12">
        <v>184.5</v>
      </c>
      <c r="L9013" s="13">
        <v>75.644999999999996</v>
      </c>
      <c r="M9013" s="8" t="s">
        <v>23</v>
      </c>
      <c r="N9013" s="19">
        <v>51468</v>
      </c>
    </row>
    <row r="9014" spans="2:14" ht="14.25" customHeight="1" x14ac:dyDescent="0.25">
      <c r="B9014" s="8" t="s">
        <v>26</v>
      </c>
      <c r="C9014" s="8">
        <v>1128299</v>
      </c>
      <c r="D9014" s="9">
        <v>44267</v>
      </c>
      <c r="E9014" s="8" t="s">
        <v>48</v>
      </c>
      <c r="F9014" s="8" t="s">
        <v>90</v>
      </c>
      <c r="G9014" s="8" t="s">
        <v>91</v>
      </c>
      <c r="H9014" s="10" t="s">
        <v>22</v>
      </c>
      <c r="I9014" s="11">
        <v>40</v>
      </c>
      <c r="J9014" s="12">
        <v>112</v>
      </c>
      <c r="K9014" s="12">
        <v>448</v>
      </c>
      <c r="L9014" s="13">
        <v>129.91999999999999</v>
      </c>
      <c r="M9014" s="8" t="s">
        <v>23</v>
      </c>
      <c r="N9014" s="19">
        <v>51469</v>
      </c>
    </row>
    <row r="9015" spans="2:14" ht="14.25" customHeight="1" x14ac:dyDescent="0.25">
      <c r="B9015" s="8" t="s">
        <v>26</v>
      </c>
      <c r="C9015" s="8">
        <v>1128299</v>
      </c>
      <c r="D9015" s="9">
        <v>44299</v>
      </c>
      <c r="E9015" s="8" t="s">
        <v>48</v>
      </c>
      <c r="F9015" s="8" t="s">
        <v>90</v>
      </c>
      <c r="G9015" s="8" t="s">
        <v>91</v>
      </c>
      <c r="H9015" s="10" t="s">
        <v>16</v>
      </c>
      <c r="I9015" s="11">
        <v>37</v>
      </c>
      <c r="J9015" s="12">
        <v>179</v>
      </c>
      <c r="K9015" s="12">
        <v>662.3</v>
      </c>
      <c r="L9015" s="13">
        <v>284.78900000000004</v>
      </c>
      <c r="M9015" s="8" t="s">
        <v>23</v>
      </c>
      <c r="N9015" s="19">
        <v>51470</v>
      </c>
    </row>
    <row r="9016" spans="2:14" ht="14.25" customHeight="1" x14ac:dyDescent="0.25">
      <c r="B9016" s="8" t="s">
        <v>26</v>
      </c>
      <c r="C9016" s="8">
        <v>1128299</v>
      </c>
      <c r="D9016" s="9">
        <v>44299</v>
      </c>
      <c r="E9016" s="8" t="s">
        <v>48</v>
      </c>
      <c r="F9016" s="8" t="s">
        <v>90</v>
      </c>
      <c r="G9016" s="8" t="s">
        <v>91</v>
      </c>
      <c r="H9016" s="10" t="s">
        <v>18</v>
      </c>
      <c r="I9016" s="11">
        <v>40</v>
      </c>
      <c r="J9016" s="12">
        <v>111</v>
      </c>
      <c r="K9016" s="12">
        <v>444</v>
      </c>
      <c r="L9016" s="13">
        <v>186.48000000000002</v>
      </c>
      <c r="M9016" s="8" t="s">
        <v>23</v>
      </c>
      <c r="N9016" s="19">
        <v>51471</v>
      </c>
    </row>
    <row r="9017" spans="2:14" ht="14.25" customHeight="1" x14ac:dyDescent="0.25">
      <c r="B9017" s="8" t="s">
        <v>26</v>
      </c>
      <c r="C9017" s="8">
        <v>1128299</v>
      </c>
      <c r="D9017" s="9">
        <v>44299</v>
      </c>
      <c r="E9017" s="8" t="s">
        <v>48</v>
      </c>
      <c r="F9017" s="8" t="s">
        <v>90</v>
      </c>
      <c r="G9017" s="8" t="s">
        <v>91</v>
      </c>
      <c r="H9017" s="10" t="s">
        <v>19</v>
      </c>
      <c r="I9017" s="11">
        <v>36</v>
      </c>
      <c r="J9017" s="12">
        <v>113</v>
      </c>
      <c r="K9017" s="12">
        <v>406.8</v>
      </c>
      <c r="L9017" s="13">
        <v>150.51600000000002</v>
      </c>
      <c r="M9017" s="8" t="s">
        <v>23</v>
      </c>
      <c r="N9017" s="19">
        <v>51472</v>
      </c>
    </row>
    <row r="9018" spans="2:14" ht="14.25" customHeight="1" x14ac:dyDescent="0.25">
      <c r="B9018" s="8" t="s">
        <v>26</v>
      </c>
      <c r="C9018" s="8">
        <v>1128299</v>
      </c>
      <c r="D9018" s="9">
        <v>44299</v>
      </c>
      <c r="E9018" s="8" t="s">
        <v>48</v>
      </c>
      <c r="F9018" s="8" t="s">
        <v>90</v>
      </c>
      <c r="G9018" s="8" t="s">
        <v>91</v>
      </c>
      <c r="H9018" s="10" t="s">
        <v>20</v>
      </c>
      <c r="I9018" s="11">
        <v>40</v>
      </c>
      <c r="J9018" s="12">
        <v>96</v>
      </c>
      <c r="K9018" s="12">
        <v>384</v>
      </c>
      <c r="L9018" s="13">
        <v>172.8</v>
      </c>
      <c r="M9018" s="8" t="s">
        <v>23</v>
      </c>
      <c r="N9018" s="19">
        <v>51473</v>
      </c>
    </row>
    <row r="9019" spans="2:14" ht="14.25" customHeight="1" x14ac:dyDescent="0.25">
      <c r="B9019" s="8" t="s">
        <v>26</v>
      </c>
      <c r="C9019" s="8">
        <v>1128299</v>
      </c>
      <c r="D9019" s="9">
        <v>44299</v>
      </c>
      <c r="E9019" s="8" t="s">
        <v>48</v>
      </c>
      <c r="F9019" s="8" t="s">
        <v>90</v>
      </c>
      <c r="G9019" s="8" t="s">
        <v>91</v>
      </c>
      <c r="H9019" s="10" t="s">
        <v>21</v>
      </c>
      <c r="I9019" s="11">
        <v>38</v>
      </c>
      <c r="J9019" s="12">
        <v>56</v>
      </c>
      <c r="K9019" s="12">
        <v>212.8</v>
      </c>
      <c r="L9019" s="13">
        <v>89.376000000000005</v>
      </c>
      <c r="M9019" s="8" t="s">
        <v>23</v>
      </c>
      <c r="N9019" s="19">
        <v>51474</v>
      </c>
    </row>
    <row r="9020" spans="2:14" ht="14.25" customHeight="1" x14ac:dyDescent="0.25">
      <c r="B9020" s="8" t="s">
        <v>26</v>
      </c>
      <c r="C9020" s="8">
        <v>1128299</v>
      </c>
      <c r="D9020" s="9">
        <v>44299</v>
      </c>
      <c r="E9020" s="8" t="s">
        <v>48</v>
      </c>
      <c r="F9020" s="8" t="s">
        <v>90</v>
      </c>
      <c r="G9020" s="8" t="s">
        <v>91</v>
      </c>
      <c r="H9020" s="10" t="s">
        <v>22</v>
      </c>
      <c r="I9020" s="11">
        <v>56</v>
      </c>
      <c r="J9020" s="12">
        <v>112</v>
      </c>
      <c r="K9020" s="12">
        <v>627.20000000000005</v>
      </c>
      <c r="L9020" s="13">
        <v>175.61600000000001</v>
      </c>
      <c r="M9020" s="8" t="s">
        <v>23</v>
      </c>
      <c r="N9020" s="19">
        <v>51475</v>
      </c>
    </row>
    <row r="9021" spans="2:14" ht="14.25" customHeight="1" x14ac:dyDescent="0.25">
      <c r="B9021" s="8" t="s">
        <v>26</v>
      </c>
      <c r="C9021" s="8">
        <v>1128299</v>
      </c>
      <c r="D9021" s="9">
        <v>44330</v>
      </c>
      <c r="E9021" s="8" t="s">
        <v>48</v>
      </c>
      <c r="F9021" s="8" t="s">
        <v>90</v>
      </c>
      <c r="G9021" s="8" t="s">
        <v>91</v>
      </c>
      <c r="H9021" s="10" t="s">
        <v>16</v>
      </c>
      <c r="I9021" s="11">
        <v>37</v>
      </c>
      <c r="J9021" s="12">
        <v>187</v>
      </c>
      <c r="K9021" s="12">
        <v>691.9</v>
      </c>
      <c r="L9021" s="13">
        <v>318.274</v>
      </c>
      <c r="M9021" s="8" t="s">
        <v>23</v>
      </c>
      <c r="N9021" s="19">
        <v>51476</v>
      </c>
    </row>
    <row r="9022" spans="2:14" ht="14.25" customHeight="1" x14ac:dyDescent="0.25">
      <c r="B9022" s="8" t="s">
        <v>26</v>
      </c>
      <c r="C9022" s="8">
        <v>1128299</v>
      </c>
      <c r="D9022" s="9">
        <v>44330</v>
      </c>
      <c r="E9022" s="8" t="s">
        <v>48</v>
      </c>
      <c r="F9022" s="8" t="s">
        <v>90</v>
      </c>
      <c r="G9022" s="8" t="s">
        <v>91</v>
      </c>
      <c r="H9022" s="10" t="s">
        <v>18</v>
      </c>
      <c r="I9022" s="11">
        <v>36</v>
      </c>
      <c r="J9022" s="12">
        <v>136</v>
      </c>
      <c r="K9022" s="12">
        <v>489.6</v>
      </c>
      <c r="L9022" s="13">
        <v>220.32000000000002</v>
      </c>
      <c r="M9022" s="8" t="s">
        <v>23</v>
      </c>
      <c r="N9022" s="19">
        <v>51477</v>
      </c>
    </row>
    <row r="9023" spans="2:14" ht="14.25" customHeight="1" x14ac:dyDescent="0.25">
      <c r="B9023" s="8" t="s">
        <v>26</v>
      </c>
      <c r="C9023" s="8">
        <v>1128299</v>
      </c>
      <c r="D9023" s="9">
        <v>44330</v>
      </c>
      <c r="E9023" s="8" t="s">
        <v>48</v>
      </c>
      <c r="F9023" s="8" t="s">
        <v>90</v>
      </c>
      <c r="G9023" s="8" t="s">
        <v>91</v>
      </c>
      <c r="H9023" s="10" t="s">
        <v>19</v>
      </c>
      <c r="I9023" s="11">
        <v>40</v>
      </c>
      <c r="J9023" s="12">
        <v>145</v>
      </c>
      <c r="K9023" s="12">
        <v>580</v>
      </c>
      <c r="L9023" s="13">
        <v>226.19999999999996</v>
      </c>
      <c r="M9023" s="8" t="s">
        <v>23</v>
      </c>
      <c r="N9023" s="19">
        <v>51478</v>
      </c>
    </row>
    <row r="9024" spans="2:14" ht="14.25" customHeight="1" x14ac:dyDescent="0.25">
      <c r="B9024" s="8" t="s">
        <v>26</v>
      </c>
      <c r="C9024" s="8">
        <v>1128299</v>
      </c>
      <c r="D9024" s="9">
        <v>44330</v>
      </c>
      <c r="E9024" s="8" t="s">
        <v>48</v>
      </c>
      <c r="F9024" s="8" t="s">
        <v>90</v>
      </c>
      <c r="G9024" s="8" t="s">
        <v>91</v>
      </c>
      <c r="H9024" s="10" t="s">
        <v>20</v>
      </c>
      <c r="I9024" s="11">
        <v>34</v>
      </c>
      <c r="J9024" s="12">
        <v>114</v>
      </c>
      <c r="K9024" s="12">
        <v>387.6</v>
      </c>
      <c r="L9024" s="13">
        <v>166.66800000000003</v>
      </c>
      <c r="M9024" s="8" t="s">
        <v>23</v>
      </c>
      <c r="N9024" s="19">
        <v>51479</v>
      </c>
    </row>
    <row r="9025" spans="2:14" ht="14.25" customHeight="1" x14ac:dyDescent="0.25">
      <c r="B9025" s="8" t="s">
        <v>26</v>
      </c>
      <c r="C9025" s="8">
        <v>1128299</v>
      </c>
      <c r="D9025" s="9">
        <v>44330</v>
      </c>
      <c r="E9025" s="8" t="s">
        <v>48</v>
      </c>
      <c r="F9025" s="8" t="s">
        <v>90</v>
      </c>
      <c r="G9025" s="8" t="s">
        <v>91</v>
      </c>
      <c r="H9025" s="10" t="s">
        <v>21</v>
      </c>
      <c r="I9025" s="11">
        <v>39</v>
      </c>
      <c r="J9025" s="12">
        <v>74</v>
      </c>
      <c r="K9025" s="12">
        <v>288.60000000000002</v>
      </c>
      <c r="L9025" s="13">
        <v>121.21199999999999</v>
      </c>
      <c r="M9025" s="8" t="s">
        <v>23</v>
      </c>
      <c r="N9025" s="19">
        <v>51480</v>
      </c>
    </row>
    <row r="9026" spans="2:14" ht="14.25" customHeight="1" x14ac:dyDescent="0.25">
      <c r="B9026" s="8" t="s">
        <v>26</v>
      </c>
      <c r="C9026" s="8">
        <v>1128299</v>
      </c>
      <c r="D9026" s="9">
        <v>44330</v>
      </c>
      <c r="E9026" s="8" t="s">
        <v>48</v>
      </c>
      <c r="F9026" s="8" t="s">
        <v>90</v>
      </c>
      <c r="G9026" s="8" t="s">
        <v>91</v>
      </c>
      <c r="H9026" s="10" t="s">
        <v>22</v>
      </c>
      <c r="I9026" s="11">
        <v>53</v>
      </c>
      <c r="J9026" s="12">
        <v>124</v>
      </c>
      <c r="K9026" s="12">
        <v>657.2</v>
      </c>
      <c r="L9026" s="13">
        <v>203.732</v>
      </c>
      <c r="M9026" s="8" t="s">
        <v>23</v>
      </c>
      <c r="N9026" s="19">
        <v>51481</v>
      </c>
    </row>
    <row r="9027" spans="2:14" ht="14.25" customHeight="1" x14ac:dyDescent="0.25">
      <c r="B9027" s="8" t="s">
        <v>26</v>
      </c>
      <c r="C9027" s="8">
        <v>1128299</v>
      </c>
      <c r="D9027" s="9">
        <v>44360</v>
      </c>
      <c r="E9027" s="8" t="s">
        <v>48</v>
      </c>
      <c r="F9027" s="8" t="s">
        <v>90</v>
      </c>
      <c r="G9027" s="8" t="s">
        <v>91</v>
      </c>
      <c r="H9027" s="10" t="s">
        <v>16</v>
      </c>
      <c r="I9027" s="11">
        <v>35</v>
      </c>
      <c r="J9027" s="12">
        <v>203</v>
      </c>
      <c r="K9027" s="12">
        <v>710.5</v>
      </c>
      <c r="L9027" s="13">
        <v>305.51500000000004</v>
      </c>
      <c r="M9027" s="8" t="s">
        <v>23</v>
      </c>
      <c r="N9027" s="19">
        <v>51482</v>
      </c>
    </row>
    <row r="9028" spans="2:14" ht="14.25" customHeight="1" x14ac:dyDescent="0.25">
      <c r="B9028" s="8" t="s">
        <v>26</v>
      </c>
      <c r="C9028" s="8">
        <v>1128299</v>
      </c>
      <c r="D9028" s="9">
        <v>44360</v>
      </c>
      <c r="E9028" s="8" t="s">
        <v>48</v>
      </c>
      <c r="F9028" s="8" t="s">
        <v>90</v>
      </c>
      <c r="G9028" s="8" t="s">
        <v>91</v>
      </c>
      <c r="H9028" s="10" t="s">
        <v>18</v>
      </c>
      <c r="I9028" s="11">
        <v>41</v>
      </c>
      <c r="J9028" s="12">
        <v>163</v>
      </c>
      <c r="K9028" s="12">
        <v>668.3</v>
      </c>
      <c r="L9028" s="13">
        <v>294.05200000000002</v>
      </c>
      <c r="M9028" s="8" t="s">
        <v>23</v>
      </c>
      <c r="N9028" s="19">
        <v>51483</v>
      </c>
    </row>
    <row r="9029" spans="2:14" ht="14.25" customHeight="1" x14ac:dyDescent="0.25">
      <c r="B9029" s="8" t="s">
        <v>26</v>
      </c>
      <c r="C9029" s="8">
        <v>1128299</v>
      </c>
      <c r="D9029" s="9">
        <v>44360</v>
      </c>
      <c r="E9029" s="8" t="s">
        <v>48</v>
      </c>
      <c r="F9029" s="8" t="s">
        <v>90</v>
      </c>
      <c r="G9029" s="8" t="s">
        <v>91</v>
      </c>
      <c r="H9029" s="10" t="s">
        <v>19</v>
      </c>
      <c r="I9029" s="11">
        <v>39</v>
      </c>
      <c r="J9029" s="12">
        <v>158</v>
      </c>
      <c r="K9029" s="12">
        <v>616.20000000000005</v>
      </c>
      <c r="L9029" s="13">
        <v>234.15600000000001</v>
      </c>
      <c r="M9029" s="8" t="s">
        <v>23</v>
      </c>
      <c r="N9029" s="19">
        <v>51484</v>
      </c>
    </row>
    <row r="9030" spans="2:14" ht="14.25" customHeight="1" x14ac:dyDescent="0.25">
      <c r="B9030" s="8" t="s">
        <v>26</v>
      </c>
      <c r="C9030" s="8">
        <v>1128299</v>
      </c>
      <c r="D9030" s="9">
        <v>44360</v>
      </c>
      <c r="E9030" s="8" t="s">
        <v>48</v>
      </c>
      <c r="F9030" s="8" t="s">
        <v>90</v>
      </c>
      <c r="G9030" s="8" t="s">
        <v>91</v>
      </c>
      <c r="H9030" s="10" t="s">
        <v>20</v>
      </c>
      <c r="I9030" s="11">
        <v>33</v>
      </c>
      <c r="J9030" s="12">
        <v>132</v>
      </c>
      <c r="K9030" s="12">
        <v>435.6</v>
      </c>
      <c r="L9030" s="13">
        <v>187.30800000000002</v>
      </c>
      <c r="M9030" s="8" t="s">
        <v>23</v>
      </c>
      <c r="N9030" s="19">
        <v>51485</v>
      </c>
    </row>
    <row r="9031" spans="2:14" ht="14.25" customHeight="1" x14ac:dyDescent="0.25">
      <c r="B9031" s="8" t="s">
        <v>26</v>
      </c>
      <c r="C9031" s="8">
        <v>1128299</v>
      </c>
      <c r="D9031" s="9">
        <v>44360</v>
      </c>
      <c r="E9031" s="8" t="s">
        <v>48</v>
      </c>
      <c r="F9031" s="8" t="s">
        <v>90</v>
      </c>
      <c r="G9031" s="8" t="s">
        <v>91</v>
      </c>
      <c r="H9031" s="10" t="s">
        <v>21</v>
      </c>
      <c r="I9031" s="11">
        <v>42</v>
      </c>
      <c r="J9031" s="12">
        <v>94</v>
      </c>
      <c r="K9031" s="12">
        <v>394.8</v>
      </c>
      <c r="L9031" s="13">
        <v>153.97199999999998</v>
      </c>
      <c r="M9031" s="8" t="s">
        <v>23</v>
      </c>
      <c r="N9031" s="19">
        <v>51486</v>
      </c>
    </row>
    <row r="9032" spans="2:14" ht="14.25" customHeight="1" x14ac:dyDescent="0.25">
      <c r="B9032" s="8" t="s">
        <v>26</v>
      </c>
      <c r="C9032" s="8">
        <v>1128299</v>
      </c>
      <c r="D9032" s="9">
        <v>44360</v>
      </c>
      <c r="E9032" s="8" t="s">
        <v>48</v>
      </c>
      <c r="F9032" s="8" t="s">
        <v>90</v>
      </c>
      <c r="G9032" s="8" t="s">
        <v>91</v>
      </c>
      <c r="H9032" s="10" t="s">
        <v>22</v>
      </c>
      <c r="I9032" s="11">
        <v>53</v>
      </c>
      <c r="J9032" s="12">
        <v>190</v>
      </c>
      <c r="K9032" s="12">
        <v>1007</v>
      </c>
      <c r="L9032" s="13">
        <v>322.24</v>
      </c>
      <c r="M9032" s="8" t="s">
        <v>23</v>
      </c>
      <c r="N9032" s="19">
        <v>51487</v>
      </c>
    </row>
    <row r="9033" spans="2:14" ht="14.25" customHeight="1" x14ac:dyDescent="0.25">
      <c r="B9033" s="8" t="s">
        <v>26</v>
      </c>
      <c r="C9033" s="8">
        <v>1128299</v>
      </c>
      <c r="D9033" s="9">
        <v>44389</v>
      </c>
      <c r="E9033" s="8" t="s">
        <v>48</v>
      </c>
      <c r="F9033" s="8" t="s">
        <v>90</v>
      </c>
      <c r="G9033" s="8" t="s">
        <v>91</v>
      </c>
      <c r="H9033" s="10" t="s">
        <v>16</v>
      </c>
      <c r="I9033" s="11">
        <v>37</v>
      </c>
      <c r="J9033" s="12">
        <v>218</v>
      </c>
      <c r="K9033" s="12">
        <v>806.6</v>
      </c>
      <c r="L9033" s="13">
        <v>371.036</v>
      </c>
      <c r="M9033" s="8" t="s">
        <v>23</v>
      </c>
      <c r="N9033" s="19">
        <v>51488</v>
      </c>
    </row>
    <row r="9034" spans="2:14" ht="14.25" customHeight="1" x14ac:dyDescent="0.25">
      <c r="B9034" s="8" t="s">
        <v>26</v>
      </c>
      <c r="C9034" s="8">
        <v>1128299</v>
      </c>
      <c r="D9034" s="9">
        <v>44389</v>
      </c>
      <c r="E9034" s="8" t="s">
        <v>48</v>
      </c>
      <c r="F9034" s="8" t="s">
        <v>90</v>
      </c>
      <c r="G9034" s="8" t="s">
        <v>91</v>
      </c>
      <c r="H9034" s="10" t="s">
        <v>18</v>
      </c>
      <c r="I9034" s="11">
        <v>37</v>
      </c>
      <c r="J9034" s="12">
        <v>173</v>
      </c>
      <c r="K9034" s="12">
        <v>640.1</v>
      </c>
      <c r="L9034" s="13">
        <v>294.44600000000003</v>
      </c>
      <c r="M9034" s="8" t="s">
        <v>23</v>
      </c>
      <c r="N9034" s="19">
        <v>51489</v>
      </c>
    </row>
    <row r="9035" spans="2:14" ht="14.25" customHeight="1" x14ac:dyDescent="0.25">
      <c r="B9035" s="8" t="s">
        <v>26</v>
      </c>
      <c r="C9035" s="8">
        <v>1128299</v>
      </c>
      <c r="D9035" s="9">
        <v>44389</v>
      </c>
      <c r="E9035" s="8" t="s">
        <v>48</v>
      </c>
      <c r="F9035" s="8" t="s">
        <v>90</v>
      </c>
      <c r="G9035" s="8" t="s">
        <v>91</v>
      </c>
      <c r="H9035" s="10" t="s">
        <v>19</v>
      </c>
      <c r="I9035" s="11">
        <v>41</v>
      </c>
      <c r="J9035" s="12">
        <v>184</v>
      </c>
      <c r="K9035" s="12">
        <v>754.4</v>
      </c>
      <c r="L9035" s="13">
        <v>309.30399999999997</v>
      </c>
      <c r="M9035" s="8" t="s">
        <v>23</v>
      </c>
      <c r="N9035" s="19">
        <v>51490</v>
      </c>
    </row>
    <row r="9036" spans="2:14" ht="14.25" customHeight="1" x14ac:dyDescent="0.25">
      <c r="B9036" s="8" t="s">
        <v>26</v>
      </c>
      <c r="C9036" s="8">
        <v>1128299</v>
      </c>
      <c r="D9036" s="9">
        <v>44389</v>
      </c>
      <c r="E9036" s="8" t="s">
        <v>48</v>
      </c>
      <c r="F9036" s="8" t="s">
        <v>90</v>
      </c>
      <c r="G9036" s="8" t="s">
        <v>91</v>
      </c>
      <c r="H9036" s="10" t="s">
        <v>20</v>
      </c>
      <c r="I9036" s="11">
        <v>39</v>
      </c>
      <c r="J9036" s="12">
        <v>128</v>
      </c>
      <c r="K9036" s="12">
        <v>499.2</v>
      </c>
      <c r="L9036" s="13">
        <v>224.64000000000001</v>
      </c>
      <c r="M9036" s="8" t="s">
        <v>23</v>
      </c>
      <c r="N9036" s="19">
        <v>51491</v>
      </c>
    </row>
    <row r="9037" spans="2:14" ht="14.25" customHeight="1" x14ac:dyDescent="0.25">
      <c r="B9037" s="8" t="s">
        <v>26</v>
      </c>
      <c r="C9037" s="8">
        <v>1128299</v>
      </c>
      <c r="D9037" s="9">
        <v>44389</v>
      </c>
      <c r="E9037" s="8" t="s">
        <v>48</v>
      </c>
      <c r="F9037" s="8" t="s">
        <v>90</v>
      </c>
      <c r="G9037" s="8" t="s">
        <v>91</v>
      </c>
      <c r="H9037" s="10" t="s">
        <v>21</v>
      </c>
      <c r="I9037" s="11">
        <v>39</v>
      </c>
      <c r="J9037" s="12">
        <v>162</v>
      </c>
      <c r="K9037" s="12">
        <v>631.79999999999995</v>
      </c>
      <c r="L9037" s="13">
        <v>240.084</v>
      </c>
      <c r="M9037" s="8" t="s">
        <v>23</v>
      </c>
      <c r="N9037" s="19">
        <v>51492</v>
      </c>
    </row>
    <row r="9038" spans="2:14" ht="14.25" customHeight="1" x14ac:dyDescent="0.25">
      <c r="B9038" s="8" t="s">
        <v>26</v>
      </c>
      <c r="C9038" s="8">
        <v>1128299</v>
      </c>
      <c r="D9038" s="9">
        <v>44389</v>
      </c>
      <c r="E9038" s="8" t="s">
        <v>48</v>
      </c>
      <c r="F9038" s="8" t="s">
        <v>90</v>
      </c>
      <c r="G9038" s="8" t="s">
        <v>91</v>
      </c>
      <c r="H9038" s="10" t="s">
        <v>22</v>
      </c>
      <c r="I9038" s="11">
        <v>51</v>
      </c>
      <c r="J9038" s="12">
        <v>157</v>
      </c>
      <c r="K9038" s="12">
        <v>800.7</v>
      </c>
      <c r="L9038" s="13">
        <v>232.20299999999997</v>
      </c>
      <c r="M9038" s="8" t="s">
        <v>23</v>
      </c>
      <c r="N9038" s="19">
        <v>51493</v>
      </c>
    </row>
    <row r="9039" spans="2:14" ht="14.25" customHeight="1" x14ac:dyDescent="0.25">
      <c r="B9039" s="8" t="s">
        <v>26</v>
      </c>
      <c r="C9039" s="8">
        <v>1128299</v>
      </c>
      <c r="D9039" s="9">
        <v>44421</v>
      </c>
      <c r="E9039" s="8" t="s">
        <v>48</v>
      </c>
      <c r="F9039" s="8" t="s">
        <v>90</v>
      </c>
      <c r="G9039" s="8" t="s">
        <v>91</v>
      </c>
      <c r="H9039" s="10" t="s">
        <v>16</v>
      </c>
      <c r="I9039" s="11">
        <v>39</v>
      </c>
      <c r="J9039" s="12">
        <v>209</v>
      </c>
      <c r="K9039" s="12">
        <v>815.1</v>
      </c>
      <c r="L9039" s="13">
        <v>374.94600000000003</v>
      </c>
      <c r="M9039" s="8" t="s">
        <v>23</v>
      </c>
      <c r="N9039" s="19">
        <v>51494</v>
      </c>
    </row>
    <row r="9040" spans="2:14" ht="14.25" customHeight="1" x14ac:dyDescent="0.25">
      <c r="B9040" s="8" t="s">
        <v>26</v>
      </c>
      <c r="C9040" s="8">
        <v>1128299</v>
      </c>
      <c r="D9040" s="9">
        <v>44421</v>
      </c>
      <c r="E9040" s="8" t="s">
        <v>48</v>
      </c>
      <c r="F9040" s="8" t="s">
        <v>90</v>
      </c>
      <c r="G9040" s="8" t="s">
        <v>91</v>
      </c>
      <c r="H9040" s="10" t="s">
        <v>18</v>
      </c>
      <c r="I9040" s="11">
        <v>44</v>
      </c>
      <c r="J9040" s="12">
        <v>200</v>
      </c>
      <c r="K9040" s="12">
        <v>880</v>
      </c>
      <c r="L9040" s="13">
        <v>369.6</v>
      </c>
      <c r="M9040" s="8" t="s">
        <v>23</v>
      </c>
      <c r="N9040" s="19">
        <v>51495</v>
      </c>
    </row>
    <row r="9041" spans="2:14" ht="14.25" customHeight="1" x14ac:dyDescent="0.25">
      <c r="B9041" s="8" t="s">
        <v>26</v>
      </c>
      <c r="C9041" s="8">
        <v>1128299</v>
      </c>
      <c r="D9041" s="9">
        <v>44421</v>
      </c>
      <c r="E9041" s="8" t="s">
        <v>48</v>
      </c>
      <c r="F9041" s="8" t="s">
        <v>90</v>
      </c>
      <c r="G9041" s="8" t="s">
        <v>91</v>
      </c>
      <c r="H9041" s="10" t="s">
        <v>19</v>
      </c>
      <c r="I9041" s="11">
        <v>42</v>
      </c>
      <c r="J9041" s="12">
        <v>150</v>
      </c>
      <c r="K9041" s="12">
        <v>630</v>
      </c>
      <c r="L9041" s="13">
        <v>264.60000000000002</v>
      </c>
      <c r="M9041" s="8" t="s">
        <v>23</v>
      </c>
      <c r="N9041" s="19">
        <v>51496</v>
      </c>
    </row>
    <row r="9042" spans="2:14" ht="14.25" customHeight="1" x14ac:dyDescent="0.25">
      <c r="B9042" s="8" t="s">
        <v>26</v>
      </c>
      <c r="C9042" s="8">
        <v>1128299</v>
      </c>
      <c r="D9042" s="9">
        <v>44421</v>
      </c>
      <c r="E9042" s="8" t="s">
        <v>48</v>
      </c>
      <c r="F9042" s="8" t="s">
        <v>90</v>
      </c>
      <c r="G9042" s="8" t="s">
        <v>91</v>
      </c>
      <c r="H9042" s="10" t="s">
        <v>20</v>
      </c>
      <c r="I9042" s="11">
        <v>42</v>
      </c>
      <c r="J9042" s="12">
        <v>149</v>
      </c>
      <c r="K9042" s="12">
        <v>625.79999999999995</v>
      </c>
      <c r="L9042" s="13">
        <v>281.61</v>
      </c>
      <c r="M9042" s="8" t="s">
        <v>23</v>
      </c>
      <c r="N9042" s="19">
        <v>51497</v>
      </c>
    </row>
    <row r="9043" spans="2:14" ht="14.25" customHeight="1" x14ac:dyDescent="0.25">
      <c r="B9043" s="8" t="s">
        <v>26</v>
      </c>
      <c r="C9043" s="8">
        <v>1128299</v>
      </c>
      <c r="D9043" s="9">
        <v>44421</v>
      </c>
      <c r="E9043" s="8" t="s">
        <v>48</v>
      </c>
      <c r="F9043" s="8" t="s">
        <v>90</v>
      </c>
      <c r="G9043" s="8" t="s">
        <v>91</v>
      </c>
      <c r="H9043" s="10" t="s">
        <v>21</v>
      </c>
      <c r="I9043" s="11">
        <v>51</v>
      </c>
      <c r="J9043" s="12">
        <v>140</v>
      </c>
      <c r="K9043" s="12">
        <v>714</v>
      </c>
      <c r="L9043" s="13">
        <v>278.45999999999998</v>
      </c>
      <c r="M9043" s="8" t="s">
        <v>23</v>
      </c>
      <c r="N9043" s="19">
        <v>51498</v>
      </c>
    </row>
    <row r="9044" spans="2:14" ht="14.25" customHeight="1" x14ac:dyDescent="0.25">
      <c r="B9044" s="8" t="s">
        <v>26</v>
      </c>
      <c r="C9044" s="8">
        <v>1128299</v>
      </c>
      <c r="D9044" s="9">
        <v>44421</v>
      </c>
      <c r="E9044" s="8" t="s">
        <v>48</v>
      </c>
      <c r="F9044" s="8" t="s">
        <v>90</v>
      </c>
      <c r="G9044" s="8" t="s">
        <v>91</v>
      </c>
      <c r="H9044" s="10" t="s">
        <v>22</v>
      </c>
      <c r="I9044" s="11">
        <v>50</v>
      </c>
      <c r="J9044" s="12">
        <v>128</v>
      </c>
      <c r="K9044" s="12">
        <v>640</v>
      </c>
      <c r="L9044" s="13">
        <v>185.59999999999997</v>
      </c>
      <c r="M9044" s="8" t="s">
        <v>23</v>
      </c>
      <c r="N9044" s="19">
        <v>51499</v>
      </c>
    </row>
    <row r="9045" spans="2:14" ht="14.25" customHeight="1" x14ac:dyDescent="0.25">
      <c r="B9045" s="8" t="s">
        <v>26</v>
      </c>
      <c r="C9045" s="8">
        <v>1128299</v>
      </c>
      <c r="D9045" s="9">
        <v>44453</v>
      </c>
      <c r="E9045" s="8" t="s">
        <v>48</v>
      </c>
      <c r="F9045" s="8" t="s">
        <v>90</v>
      </c>
      <c r="G9045" s="8" t="s">
        <v>91</v>
      </c>
      <c r="H9045" s="10" t="s">
        <v>16</v>
      </c>
      <c r="I9045" s="11">
        <v>31</v>
      </c>
      <c r="J9045" s="12">
        <v>204</v>
      </c>
      <c r="K9045" s="12">
        <v>632.4</v>
      </c>
      <c r="L9045" s="13">
        <v>290.904</v>
      </c>
      <c r="M9045" s="8" t="s">
        <v>23</v>
      </c>
      <c r="N9045" s="19">
        <v>51500</v>
      </c>
    </row>
    <row r="9046" spans="2:14" ht="14.25" customHeight="1" x14ac:dyDescent="0.25">
      <c r="B9046" s="8" t="s">
        <v>26</v>
      </c>
      <c r="C9046" s="8">
        <v>1128299</v>
      </c>
      <c r="D9046" s="9">
        <v>44453</v>
      </c>
      <c r="E9046" s="8" t="s">
        <v>48</v>
      </c>
      <c r="F9046" s="8" t="s">
        <v>90</v>
      </c>
      <c r="G9046" s="8" t="s">
        <v>91</v>
      </c>
      <c r="H9046" s="10" t="s">
        <v>18</v>
      </c>
      <c r="I9046" s="11">
        <v>38</v>
      </c>
      <c r="J9046" s="12">
        <v>198</v>
      </c>
      <c r="K9046" s="12">
        <v>752.4</v>
      </c>
      <c r="L9046" s="13">
        <v>331.05599999999998</v>
      </c>
      <c r="M9046" s="8" t="s">
        <v>23</v>
      </c>
      <c r="N9046" s="19">
        <v>51501</v>
      </c>
    </row>
    <row r="9047" spans="2:14" ht="14.25" customHeight="1" x14ac:dyDescent="0.25">
      <c r="B9047" s="8" t="s">
        <v>26</v>
      </c>
      <c r="C9047" s="8">
        <v>1128299</v>
      </c>
      <c r="D9047" s="9">
        <v>44453</v>
      </c>
      <c r="E9047" s="8" t="s">
        <v>48</v>
      </c>
      <c r="F9047" s="8" t="s">
        <v>90</v>
      </c>
      <c r="G9047" s="8" t="s">
        <v>91</v>
      </c>
      <c r="H9047" s="10" t="s">
        <v>19</v>
      </c>
      <c r="I9047" s="11">
        <v>32</v>
      </c>
      <c r="J9047" s="12">
        <v>135</v>
      </c>
      <c r="K9047" s="12">
        <v>432</v>
      </c>
      <c r="L9047" s="13">
        <v>159.84</v>
      </c>
      <c r="M9047" s="8" t="s">
        <v>23</v>
      </c>
      <c r="N9047" s="19">
        <v>51502</v>
      </c>
    </row>
    <row r="9048" spans="2:14" ht="14.25" customHeight="1" x14ac:dyDescent="0.25">
      <c r="B9048" s="8" t="s">
        <v>26</v>
      </c>
      <c r="C9048" s="8">
        <v>1128299</v>
      </c>
      <c r="D9048" s="9">
        <v>44453</v>
      </c>
      <c r="E9048" s="8" t="s">
        <v>48</v>
      </c>
      <c r="F9048" s="8" t="s">
        <v>90</v>
      </c>
      <c r="G9048" s="8" t="s">
        <v>91</v>
      </c>
      <c r="H9048" s="10" t="s">
        <v>20</v>
      </c>
      <c r="I9048" s="11">
        <v>35</v>
      </c>
      <c r="J9048" s="12">
        <v>120</v>
      </c>
      <c r="K9048" s="12">
        <v>420</v>
      </c>
      <c r="L9048" s="13">
        <v>193.2</v>
      </c>
      <c r="M9048" s="8" t="s">
        <v>23</v>
      </c>
      <c r="N9048" s="19">
        <v>51503</v>
      </c>
    </row>
    <row r="9049" spans="2:14" ht="14.25" customHeight="1" x14ac:dyDescent="0.25">
      <c r="B9049" s="8" t="s">
        <v>26</v>
      </c>
      <c r="C9049" s="8">
        <v>1128299</v>
      </c>
      <c r="D9049" s="9">
        <v>44453</v>
      </c>
      <c r="E9049" s="8" t="s">
        <v>48</v>
      </c>
      <c r="F9049" s="8" t="s">
        <v>90</v>
      </c>
      <c r="G9049" s="8" t="s">
        <v>91</v>
      </c>
      <c r="H9049" s="10" t="s">
        <v>21</v>
      </c>
      <c r="I9049" s="11">
        <v>36</v>
      </c>
      <c r="J9049" s="12">
        <v>132</v>
      </c>
      <c r="K9049" s="12">
        <v>475.2</v>
      </c>
      <c r="L9049" s="13">
        <v>175.82400000000001</v>
      </c>
      <c r="M9049" s="8" t="s">
        <v>23</v>
      </c>
      <c r="N9049" s="19">
        <v>51504</v>
      </c>
    </row>
    <row r="9050" spans="2:14" ht="14.25" customHeight="1" x14ac:dyDescent="0.25">
      <c r="B9050" s="8" t="s">
        <v>26</v>
      </c>
      <c r="C9050" s="8">
        <v>1128299</v>
      </c>
      <c r="D9050" s="9">
        <v>44453</v>
      </c>
      <c r="E9050" s="8" t="s">
        <v>48</v>
      </c>
      <c r="F9050" s="8" t="s">
        <v>90</v>
      </c>
      <c r="G9050" s="8" t="s">
        <v>91</v>
      </c>
      <c r="H9050" s="10" t="s">
        <v>22</v>
      </c>
      <c r="I9050" s="11">
        <v>46</v>
      </c>
      <c r="J9050" s="12">
        <v>135</v>
      </c>
      <c r="K9050" s="12">
        <v>621</v>
      </c>
      <c r="L9050" s="13">
        <v>186.3</v>
      </c>
      <c r="M9050" s="8" t="s">
        <v>23</v>
      </c>
      <c r="N9050" s="19">
        <v>51505</v>
      </c>
    </row>
    <row r="9051" spans="2:14" ht="14.25" customHeight="1" x14ac:dyDescent="0.25">
      <c r="B9051" s="8" t="s">
        <v>26</v>
      </c>
      <c r="C9051" s="8">
        <v>1128299</v>
      </c>
      <c r="D9051" s="9">
        <v>44482</v>
      </c>
      <c r="E9051" s="8" t="s">
        <v>48</v>
      </c>
      <c r="F9051" s="8" t="s">
        <v>90</v>
      </c>
      <c r="G9051" s="8" t="s">
        <v>91</v>
      </c>
      <c r="H9051" s="10" t="s">
        <v>16</v>
      </c>
      <c r="I9051" s="11">
        <v>34</v>
      </c>
      <c r="J9051" s="12">
        <v>173</v>
      </c>
      <c r="K9051" s="12">
        <v>588.20000000000005</v>
      </c>
      <c r="L9051" s="13">
        <v>270.572</v>
      </c>
      <c r="M9051" s="8" t="s">
        <v>23</v>
      </c>
      <c r="N9051" s="19">
        <v>51506</v>
      </c>
    </row>
    <row r="9052" spans="2:14" ht="14.25" customHeight="1" x14ac:dyDescent="0.25">
      <c r="B9052" s="8" t="s">
        <v>26</v>
      </c>
      <c r="C9052" s="8">
        <v>1128299</v>
      </c>
      <c r="D9052" s="9">
        <v>44482</v>
      </c>
      <c r="E9052" s="8" t="s">
        <v>48</v>
      </c>
      <c r="F9052" s="8" t="s">
        <v>90</v>
      </c>
      <c r="G9052" s="8" t="s">
        <v>91</v>
      </c>
      <c r="H9052" s="10" t="s">
        <v>18</v>
      </c>
      <c r="I9052" s="11">
        <v>34</v>
      </c>
      <c r="J9052" s="12">
        <v>173</v>
      </c>
      <c r="K9052" s="12">
        <v>588.20000000000005</v>
      </c>
      <c r="L9052" s="13">
        <v>247.04400000000001</v>
      </c>
      <c r="M9052" s="8" t="s">
        <v>23</v>
      </c>
      <c r="N9052" s="19">
        <v>51507</v>
      </c>
    </row>
    <row r="9053" spans="2:14" ht="14.25" customHeight="1" x14ac:dyDescent="0.25">
      <c r="B9053" s="8" t="s">
        <v>26</v>
      </c>
      <c r="C9053" s="8">
        <v>1128299</v>
      </c>
      <c r="D9053" s="9">
        <v>44482</v>
      </c>
      <c r="E9053" s="8" t="s">
        <v>48</v>
      </c>
      <c r="F9053" s="8" t="s">
        <v>90</v>
      </c>
      <c r="G9053" s="8" t="s">
        <v>91</v>
      </c>
      <c r="H9053" s="10" t="s">
        <v>19</v>
      </c>
      <c r="I9053" s="11">
        <v>32</v>
      </c>
      <c r="J9053" s="12">
        <v>123</v>
      </c>
      <c r="K9053" s="12">
        <v>393.6</v>
      </c>
      <c r="L9053" s="13">
        <v>149.56800000000001</v>
      </c>
      <c r="M9053" s="8" t="s">
        <v>23</v>
      </c>
      <c r="N9053" s="19">
        <v>51508</v>
      </c>
    </row>
    <row r="9054" spans="2:14" ht="14.25" customHeight="1" x14ac:dyDescent="0.25">
      <c r="B9054" s="8" t="s">
        <v>26</v>
      </c>
      <c r="C9054" s="8">
        <v>1128299</v>
      </c>
      <c r="D9054" s="9">
        <v>44482</v>
      </c>
      <c r="E9054" s="8" t="s">
        <v>48</v>
      </c>
      <c r="F9054" s="8" t="s">
        <v>90</v>
      </c>
      <c r="G9054" s="8" t="s">
        <v>91</v>
      </c>
      <c r="H9054" s="10" t="s">
        <v>20</v>
      </c>
      <c r="I9054" s="11">
        <v>32</v>
      </c>
      <c r="J9054" s="12">
        <v>114</v>
      </c>
      <c r="K9054" s="12">
        <v>364.8</v>
      </c>
      <c r="L9054" s="13">
        <v>160.512</v>
      </c>
      <c r="M9054" s="8" t="s">
        <v>23</v>
      </c>
      <c r="N9054" s="19">
        <v>51509</v>
      </c>
    </row>
    <row r="9055" spans="2:14" ht="14.25" customHeight="1" x14ac:dyDescent="0.25">
      <c r="B9055" s="8" t="s">
        <v>26</v>
      </c>
      <c r="C9055" s="8">
        <v>1128299</v>
      </c>
      <c r="D9055" s="9">
        <v>44482</v>
      </c>
      <c r="E9055" s="8" t="s">
        <v>48</v>
      </c>
      <c r="F9055" s="8" t="s">
        <v>90</v>
      </c>
      <c r="G9055" s="8" t="s">
        <v>91</v>
      </c>
      <c r="H9055" s="10" t="s">
        <v>21</v>
      </c>
      <c r="I9055" s="11">
        <v>41</v>
      </c>
      <c r="J9055" s="12">
        <v>102</v>
      </c>
      <c r="K9055" s="12">
        <v>418.2</v>
      </c>
      <c r="L9055" s="13">
        <v>167.28</v>
      </c>
      <c r="M9055" s="8" t="s">
        <v>23</v>
      </c>
      <c r="N9055" s="19">
        <v>51510</v>
      </c>
    </row>
    <row r="9056" spans="2:14" ht="14.25" customHeight="1" x14ac:dyDescent="0.25">
      <c r="B9056" s="8" t="s">
        <v>26</v>
      </c>
      <c r="C9056" s="8">
        <v>1128299</v>
      </c>
      <c r="D9056" s="9">
        <v>44482</v>
      </c>
      <c r="E9056" s="8" t="s">
        <v>48</v>
      </c>
      <c r="F9056" s="8" t="s">
        <v>90</v>
      </c>
      <c r="G9056" s="8" t="s">
        <v>91</v>
      </c>
      <c r="H9056" s="10" t="s">
        <v>22</v>
      </c>
      <c r="I9056" s="11">
        <v>46</v>
      </c>
      <c r="J9056" s="12">
        <v>109</v>
      </c>
      <c r="K9056" s="12">
        <v>501.4</v>
      </c>
      <c r="L9056" s="13">
        <v>155.434</v>
      </c>
      <c r="M9056" s="8" t="s">
        <v>23</v>
      </c>
      <c r="N9056" s="19">
        <v>51511</v>
      </c>
    </row>
    <row r="9057" spans="2:14" ht="14.25" customHeight="1" x14ac:dyDescent="0.25">
      <c r="B9057" s="8" t="s">
        <v>26</v>
      </c>
      <c r="C9057" s="8">
        <v>1128299</v>
      </c>
      <c r="D9057" s="9">
        <v>44513</v>
      </c>
      <c r="E9057" s="8" t="s">
        <v>48</v>
      </c>
      <c r="F9057" s="8" t="s">
        <v>90</v>
      </c>
      <c r="G9057" s="8" t="s">
        <v>91</v>
      </c>
      <c r="H9057" s="10" t="s">
        <v>16</v>
      </c>
      <c r="I9057" s="11">
        <v>36</v>
      </c>
      <c r="J9057" s="12">
        <v>173</v>
      </c>
      <c r="K9057" s="12">
        <v>622.79999999999995</v>
      </c>
      <c r="L9057" s="13">
        <v>261.57600000000002</v>
      </c>
      <c r="M9057" s="8" t="s">
        <v>23</v>
      </c>
      <c r="N9057" s="19">
        <v>51512</v>
      </c>
    </row>
    <row r="9058" spans="2:14" ht="14.25" customHeight="1" x14ac:dyDescent="0.25">
      <c r="B9058" s="8" t="s">
        <v>26</v>
      </c>
      <c r="C9058" s="8">
        <v>1128299</v>
      </c>
      <c r="D9058" s="9">
        <v>44513</v>
      </c>
      <c r="E9058" s="8" t="s">
        <v>48</v>
      </c>
      <c r="F9058" s="8" t="s">
        <v>90</v>
      </c>
      <c r="G9058" s="8" t="s">
        <v>91</v>
      </c>
      <c r="H9058" s="10" t="s">
        <v>18</v>
      </c>
      <c r="I9058" s="11">
        <v>40</v>
      </c>
      <c r="J9058" s="12">
        <v>184</v>
      </c>
      <c r="K9058" s="12">
        <v>736</v>
      </c>
      <c r="L9058" s="13">
        <v>323.84000000000003</v>
      </c>
      <c r="M9058" s="8" t="s">
        <v>23</v>
      </c>
      <c r="N9058" s="19">
        <v>51513</v>
      </c>
    </row>
    <row r="9059" spans="2:14" ht="14.25" customHeight="1" x14ac:dyDescent="0.25">
      <c r="B9059" s="8" t="s">
        <v>26</v>
      </c>
      <c r="C9059" s="8">
        <v>1128299</v>
      </c>
      <c r="D9059" s="9">
        <v>44513</v>
      </c>
      <c r="E9059" s="8" t="s">
        <v>48</v>
      </c>
      <c r="F9059" s="8" t="s">
        <v>90</v>
      </c>
      <c r="G9059" s="8" t="s">
        <v>91</v>
      </c>
      <c r="H9059" s="10" t="s">
        <v>19</v>
      </c>
      <c r="I9059" s="11">
        <v>39</v>
      </c>
      <c r="J9059" s="12">
        <v>145</v>
      </c>
      <c r="K9059" s="12">
        <v>565.5</v>
      </c>
      <c r="L9059" s="13">
        <v>226.2</v>
      </c>
      <c r="M9059" s="8" t="s">
        <v>23</v>
      </c>
      <c r="N9059" s="19">
        <v>51514</v>
      </c>
    </row>
    <row r="9060" spans="2:14" ht="14.25" customHeight="1" x14ac:dyDescent="0.25">
      <c r="B9060" s="8" t="s">
        <v>26</v>
      </c>
      <c r="C9060" s="8">
        <v>1128299</v>
      </c>
      <c r="D9060" s="9">
        <v>44513</v>
      </c>
      <c r="E9060" s="8" t="s">
        <v>48</v>
      </c>
      <c r="F9060" s="8" t="s">
        <v>90</v>
      </c>
      <c r="G9060" s="8" t="s">
        <v>91</v>
      </c>
      <c r="H9060" s="10" t="s">
        <v>20</v>
      </c>
      <c r="I9060" s="11">
        <v>37</v>
      </c>
      <c r="J9060" s="12">
        <v>140</v>
      </c>
      <c r="K9060" s="12">
        <v>518</v>
      </c>
      <c r="L9060" s="13">
        <v>238.28000000000003</v>
      </c>
      <c r="M9060" s="8" t="s">
        <v>23</v>
      </c>
      <c r="N9060" s="19">
        <v>51515</v>
      </c>
    </row>
    <row r="9061" spans="2:14" ht="14.25" customHeight="1" x14ac:dyDescent="0.25">
      <c r="B9061" s="8" t="s">
        <v>26</v>
      </c>
      <c r="C9061" s="8">
        <v>1128299</v>
      </c>
      <c r="D9061" s="9">
        <v>44513</v>
      </c>
      <c r="E9061" s="8" t="s">
        <v>48</v>
      </c>
      <c r="F9061" s="8" t="s">
        <v>90</v>
      </c>
      <c r="G9061" s="8" t="s">
        <v>91</v>
      </c>
      <c r="H9061" s="10" t="s">
        <v>21</v>
      </c>
      <c r="I9061" s="11">
        <v>47</v>
      </c>
      <c r="J9061" s="12">
        <v>119</v>
      </c>
      <c r="K9061" s="12">
        <v>559.29999999999995</v>
      </c>
      <c r="L9061" s="13">
        <v>212.53400000000002</v>
      </c>
      <c r="M9061" s="8" t="s">
        <v>23</v>
      </c>
      <c r="N9061" s="19">
        <v>51516</v>
      </c>
    </row>
    <row r="9062" spans="2:14" ht="14.25" customHeight="1" x14ac:dyDescent="0.25">
      <c r="B9062" s="8" t="s">
        <v>26</v>
      </c>
      <c r="C9062" s="8">
        <v>1128299</v>
      </c>
      <c r="D9062" s="9">
        <v>44513</v>
      </c>
      <c r="E9062" s="8" t="s">
        <v>48</v>
      </c>
      <c r="F9062" s="8" t="s">
        <v>90</v>
      </c>
      <c r="G9062" s="8" t="s">
        <v>91</v>
      </c>
      <c r="H9062" s="10" t="s">
        <v>22</v>
      </c>
      <c r="I9062" s="11">
        <v>46</v>
      </c>
      <c r="J9062" s="12">
        <v>157</v>
      </c>
      <c r="K9062" s="12">
        <v>722.2</v>
      </c>
      <c r="L9062" s="13">
        <v>209.43799999999996</v>
      </c>
      <c r="M9062" s="8" t="s">
        <v>23</v>
      </c>
      <c r="N9062" s="19">
        <v>51517</v>
      </c>
    </row>
    <row r="9063" spans="2:14" ht="14.25" customHeight="1" x14ac:dyDescent="0.25">
      <c r="B9063" s="8" t="s">
        <v>26</v>
      </c>
      <c r="C9063" s="8">
        <v>1128299</v>
      </c>
      <c r="D9063" s="9">
        <v>44542</v>
      </c>
      <c r="E9063" s="8" t="s">
        <v>48</v>
      </c>
      <c r="F9063" s="8" t="s">
        <v>90</v>
      </c>
      <c r="G9063" s="8" t="s">
        <v>91</v>
      </c>
      <c r="H9063" s="10" t="s">
        <v>16</v>
      </c>
      <c r="I9063" s="11">
        <v>42</v>
      </c>
      <c r="J9063" s="12">
        <v>209</v>
      </c>
      <c r="K9063" s="12">
        <v>877.8</v>
      </c>
      <c r="L9063" s="13">
        <v>412.56599999999997</v>
      </c>
      <c r="M9063" s="8" t="s">
        <v>23</v>
      </c>
      <c r="N9063" s="19">
        <v>51518</v>
      </c>
    </row>
    <row r="9064" spans="2:14" ht="14.25" customHeight="1" x14ac:dyDescent="0.25">
      <c r="B9064" s="8" t="s">
        <v>26</v>
      </c>
      <c r="C9064" s="8">
        <v>1128299</v>
      </c>
      <c r="D9064" s="9">
        <v>44542</v>
      </c>
      <c r="E9064" s="8" t="s">
        <v>48</v>
      </c>
      <c r="F9064" s="8" t="s">
        <v>90</v>
      </c>
      <c r="G9064" s="8" t="s">
        <v>91</v>
      </c>
      <c r="H9064" s="10" t="s">
        <v>18</v>
      </c>
      <c r="I9064" s="11">
        <v>39</v>
      </c>
      <c r="J9064" s="12">
        <v>223</v>
      </c>
      <c r="K9064" s="12">
        <v>869.7</v>
      </c>
      <c r="L9064" s="13">
        <v>408.75900000000001</v>
      </c>
      <c r="M9064" s="8" t="s">
        <v>23</v>
      </c>
      <c r="N9064" s="19">
        <v>51519</v>
      </c>
    </row>
    <row r="9065" spans="2:14" ht="14.25" customHeight="1" x14ac:dyDescent="0.25">
      <c r="B9065" s="8" t="s">
        <v>13</v>
      </c>
      <c r="C9065" s="8">
        <v>1128299</v>
      </c>
      <c r="D9065" s="9">
        <v>44542</v>
      </c>
      <c r="E9065" s="8" t="s">
        <v>48</v>
      </c>
      <c r="F9065" s="8" t="s">
        <v>90</v>
      </c>
      <c r="G9065" s="8" t="s">
        <v>91</v>
      </c>
      <c r="H9065" s="10" t="s">
        <v>19</v>
      </c>
      <c r="I9065" s="11">
        <v>36</v>
      </c>
      <c r="J9065" s="12">
        <v>147</v>
      </c>
      <c r="K9065" s="12">
        <v>529.20000000000005</v>
      </c>
      <c r="L9065" s="13">
        <v>222.26399999999998</v>
      </c>
      <c r="M9065" s="8" t="s">
        <v>23</v>
      </c>
      <c r="N9065" s="19">
        <v>51520</v>
      </c>
    </row>
    <row r="9066" spans="2:14" ht="14.25" customHeight="1" x14ac:dyDescent="0.25">
      <c r="B9066" s="8" t="s">
        <v>13</v>
      </c>
      <c r="C9066" s="8">
        <v>1128299</v>
      </c>
      <c r="D9066" s="9">
        <v>44542</v>
      </c>
      <c r="E9066" s="8" t="s">
        <v>48</v>
      </c>
      <c r="F9066" s="8" t="s">
        <v>90</v>
      </c>
      <c r="G9066" s="8" t="s">
        <v>91</v>
      </c>
      <c r="H9066" s="10" t="s">
        <v>20</v>
      </c>
      <c r="I9066" s="11">
        <v>40</v>
      </c>
      <c r="J9066" s="12">
        <v>143</v>
      </c>
      <c r="K9066" s="12">
        <v>572</v>
      </c>
      <c r="L9066" s="13">
        <v>245.96000000000004</v>
      </c>
      <c r="M9066" s="8" t="s">
        <v>23</v>
      </c>
      <c r="N9066" s="19">
        <v>51521</v>
      </c>
    </row>
    <row r="9067" spans="2:14" ht="14.25" customHeight="1" x14ac:dyDescent="0.25">
      <c r="B9067" s="8" t="s">
        <v>13</v>
      </c>
      <c r="C9067" s="8">
        <v>1128299</v>
      </c>
      <c r="D9067" s="9">
        <v>44542</v>
      </c>
      <c r="E9067" s="8" t="s">
        <v>48</v>
      </c>
      <c r="F9067" s="8" t="s">
        <v>90</v>
      </c>
      <c r="G9067" s="8" t="s">
        <v>91</v>
      </c>
      <c r="H9067" s="10" t="s">
        <v>21</v>
      </c>
      <c r="I9067" s="11">
        <v>44</v>
      </c>
      <c r="J9067" s="12">
        <v>120</v>
      </c>
      <c r="K9067" s="12">
        <v>528</v>
      </c>
      <c r="L9067" s="13">
        <v>200.64000000000001</v>
      </c>
      <c r="M9067" s="8" t="s">
        <v>23</v>
      </c>
      <c r="N9067" s="19">
        <v>51522</v>
      </c>
    </row>
    <row r="9068" spans="2:14" ht="14.25" customHeight="1" x14ac:dyDescent="0.25">
      <c r="B9068" s="8" t="s">
        <v>13</v>
      </c>
      <c r="C9068" s="8">
        <v>1128299</v>
      </c>
      <c r="D9068" s="9">
        <v>44542</v>
      </c>
      <c r="E9068" s="8" t="s">
        <v>48</v>
      </c>
      <c r="F9068" s="8" t="s">
        <v>90</v>
      </c>
      <c r="G9068" s="8" t="s">
        <v>91</v>
      </c>
      <c r="H9068" s="10" t="s">
        <v>22</v>
      </c>
      <c r="I9068" s="11">
        <v>47</v>
      </c>
      <c r="J9068" s="12">
        <v>160</v>
      </c>
      <c r="K9068" s="12">
        <v>752</v>
      </c>
      <c r="L9068" s="13">
        <v>225.6</v>
      </c>
      <c r="M9068" s="8" t="s">
        <v>23</v>
      </c>
      <c r="N9068" s="19">
        <v>51523</v>
      </c>
    </row>
    <row r="9069" spans="2:14" ht="14.25" customHeight="1" x14ac:dyDescent="0.25">
      <c r="B9069" s="8" t="s">
        <v>13</v>
      </c>
      <c r="C9069" s="8">
        <v>1185732</v>
      </c>
      <c r="D9069" s="9">
        <v>44205</v>
      </c>
      <c r="E9069" s="8" t="s">
        <v>48</v>
      </c>
      <c r="F9069" s="8" t="s">
        <v>90</v>
      </c>
      <c r="G9069" s="8" t="s">
        <v>91</v>
      </c>
      <c r="H9069" s="10" t="s">
        <v>16</v>
      </c>
      <c r="I9069" s="11">
        <v>26</v>
      </c>
      <c r="J9069" s="12">
        <v>349</v>
      </c>
      <c r="K9069" s="12">
        <v>907.4</v>
      </c>
      <c r="L9069" s="13">
        <v>426.47800000000007</v>
      </c>
      <c r="M9069" s="8" t="s">
        <v>23</v>
      </c>
      <c r="N9069" s="19">
        <v>51524</v>
      </c>
    </row>
    <row r="9070" spans="2:14" ht="14.25" customHeight="1" x14ac:dyDescent="0.25">
      <c r="B9070" s="8" t="s">
        <v>13</v>
      </c>
      <c r="C9070" s="8">
        <v>1185732</v>
      </c>
      <c r="D9070" s="9">
        <v>44205</v>
      </c>
      <c r="E9070" s="8" t="s">
        <v>48</v>
      </c>
      <c r="F9070" s="8" t="s">
        <v>90</v>
      </c>
      <c r="G9070" s="8" t="s">
        <v>91</v>
      </c>
      <c r="H9070" s="10" t="s">
        <v>18</v>
      </c>
      <c r="I9070" s="11">
        <v>30</v>
      </c>
      <c r="J9070" s="12">
        <v>256</v>
      </c>
      <c r="K9070" s="12">
        <v>768</v>
      </c>
      <c r="L9070" s="13">
        <v>307.19999999999993</v>
      </c>
      <c r="M9070" s="8" t="s">
        <v>23</v>
      </c>
      <c r="N9070" s="19">
        <v>51525</v>
      </c>
    </row>
    <row r="9071" spans="2:14" ht="14.25" customHeight="1" x14ac:dyDescent="0.25">
      <c r="B9071" s="8" t="s">
        <v>13</v>
      </c>
      <c r="C9071" s="8">
        <v>1185732</v>
      </c>
      <c r="D9071" s="9">
        <v>44205</v>
      </c>
      <c r="E9071" s="8" t="s">
        <v>48</v>
      </c>
      <c r="F9071" s="8" t="s">
        <v>90</v>
      </c>
      <c r="G9071" s="8" t="s">
        <v>91</v>
      </c>
      <c r="H9071" s="10" t="s">
        <v>19</v>
      </c>
      <c r="I9071" s="11">
        <v>24</v>
      </c>
      <c r="J9071" s="12">
        <v>264</v>
      </c>
      <c r="K9071" s="12">
        <v>633.6</v>
      </c>
      <c r="L9071" s="13">
        <v>202.75200000000001</v>
      </c>
      <c r="M9071" s="8" t="s">
        <v>23</v>
      </c>
      <c r="N9071" s="19">
        <v>51526</v>
      </c>
    </row>
    <row r="9072" spans="2:14" ht="14.25" customHeight="1" x14ac:dyDescent="0.25">
      <c r="B9072" s="8" t="s">
        <v>13</v>
      </c>
      <c r="C9072" s="8">
        <v>1185732</v>
      </c>
      <c r="D9072" s="9">
        <v>44205</v>
      </c>
      <c r="E9072" s="8" t="s">
        <v>48</v>
      </c>
      <c r="F9072" s="8" t="s">
        <v>90</v>
      </c>
      <c r="G9072" s="8" t="s">
        <v>91</v>
      </c>
      <c r="H9072" s="10" t="s">
        <v>20</v>
      </c>
      <c r="I9072" s="11">
        <v>25</v>
      </c>
      <c r="J9072" s="12">
        <v>209</v>
      </c>
      <c r="K9072" s="12">
        <v>522.5</v>
      </c>
      <c r="L9072" s="13">
        <v>182.87499999999997</v>
      </c>
      <c r="M9072" s="8" t="s">
        <v>23</v>
      </c>
      <c r="N9072" s="19">
        <v>51527</v>
      </c>
    </row>
    <row r="9073" spans="2:14" ht="14.25" customHeight="1" x14ac:dyDescent="0.25">
      <c r="B9073" s="8" t="s">
        <v>13</v>
      </c>
      <c r="C9073" s="8">
        <v>1185732</v>
      </c>
      <c r="D9073" s="9">
        <v>44205</v>
      </c>
      <c r="E9073" s="8" t="s">
        <v>48</v>
      </c>
      <c r="F9073" s="8" t="s">
        <v>90</v>
      </c>
      <c r="G9073" s="8" t="s">
        <v>91</v>
      </c>
      <c r="H9073" s="10" t="s">
        <v>21</v>
      </c>
      <c r="I9073" s="11">
        <v>35</v>
      </c>
      <c r="J9073" s="12">
        <v>247</v>
      </c>
      <c r="K9073" s="12">
        <v>864.5</v>
      </c>
      <c r="L9073" s="13">
        <v>337.15499999999997</v>
      </c>
      <c r="M9073" s="8" t="s">
        <v>23</v>
      </c>
      <c r="N9073" s="19">
        <v>51528</v>
      </c>
    </row>
    <row r="9074" spans="2:14" ht="14.25" customHeight="1" x14ac:dyDescent="0.25">
      <c r="B9074" s="8" t="s">
        <v>13</v>
      </c>
      <c r="C9074" s="8">
        <v>1185732</v>
      </c>
      <c r="D9074" s="9">
        <v>44205</v>
      </c>
      <c r="E9074" s="8" t="s">
        <v>48</v>
      </c>
      <c r="F9074" s="8" t="s">
        <v>90</v>
      </c>
      <c r="G9074" s="8" t="s">
        <v>91</v>
      </c>
      <c r="H9074" s="10" t="s">
        <v>22</v>
      </c>
      <c r="I9074" s="11">
        <v>30</v>
      </c>
      <c r="J9074" s="12">
        <v>281</v>
      </c>
      <c r="K9074" s="12">
        <v>843</v>
      </c>
      <c r="L9074" s="13">
        <v>446.79000000000008</v>
      </c>
      <c r="M9074" s="8" t="s">
        <v>23</v>
      </c>
      <c r="N9074" s="19">
        <v>51529</v>
      </c>
    </row>
    <row r="9075" spans="2:14" ht="14.25" customHeight="1" x14ac:dyDescent="0.25">
      <c r="B9075" s="8" t="s">
        <v>13</v>
      </c>
      <c r="C9075" s="8">
        <v>1185732</v>
      </c>
      <c r="D9075" s="9">
        <v>44234</v>
      </c>
      <c r="E9075" s="8" t="s">
        <v>48</v>
      </c>
      <c r="F9075" s="8" t="s">
        <v>90</v>
      </c>
      <c r="G9075" s="8" t="s">
        <v>91</v>
      </c>
      <c r="H9075" s="10" t="s">
        <v>16</v>
      </c>
      <c r="I9075" s="11">
        <v>31</v>
      </c>
      <c r="J9075" s="12">
        <v>376</v>
      </c>
      <c r="K9075" s="12">
        <v>1165.5999999999999</v>
      </c>
      <c r="L9075" s="13">
        <v>559.48800000000006</v>
      </c>
      <c r="M9075" s="8" t="s">
        <v>23</v>
      </c>
      <c r="N9075" s="19">
        <v>51530</v>
      </c>
    </row>
    <row r="9076" spans="2:14" ht="14.25" customHeight="1" x14ac:dyDescent="0.25">
      <c r="B9076" s="8" t="s">
        <v>13</v>
      </c>
      <c r="C9076" s="8">
        <v>1185732</v>
      </c>
      <c r="D9076" s="9">
        <v>44234</v>
      </c>
      <c r="E9076" s="8" t="s">
        <v>48</v>
      </c>
      <c r="F9076" s="8" t="s">
        <v>90</v>
      </c>
      <c r="G9076" s="8" t="s">
        <v>91</v>
      </c>
      <c r="H9076" s="10" t="s">
        <v>18</v>
      </c>
      <c r="I9076" s="11">
        <v>27</v>
      </c>
      <c r="J9076" s="12">
        <v>247</v>
      </c>
      <c r="K9076" s="12">
        <v>666.9</v>
      </c>
      <c r="L9076" s="13">
        <v>253.42200000000003</v>
      </c>
      <c r="M9076" s="8" t="s">
        <v>23</v>
      </c>
      <c r="N9076" s="19">
        <v>51531</v>
      </c>
    </row>
    <row r="9077" spans="2:14" ht="14.25" customHeight="1" x14ac:dyDescent="0.25">
      <c r="B9077" s="8" t="s">
        <v>13</v>
      </c>
      <c r="C9077" s="8">
        <v>1185732</v>
      </c>
      <c r="D9077" s="9">
        <v>44234</v>
      </c>
      <c r="E9077" s="8" t="s">
        <v>48</v>
      </c>
      <c r="F9077" s="8" t="s">
        <v>90</v>
      </c>
      <c r="G9077" s="8" t="s">
        <v>91</v>
      </c>
      <c r="H9077" s="10" t="s">
        <v>19</v>
      </c>
      <c r="I9077" s="11">
        <v>21</v>
      </c>
      <c r="J9077" s="12">
        <v>248</v>
      </c>
      <c r="K9077" s="12">
        <v>520.79999999999995</v>
      </c>
      <c r="L9077" s="13">
        <v>156.23999999999998</v>
      </c>
      <c r="M9077" s="8" t="s">
        <v>23</v>
      </c>
      <c r="N9077" s="19">
        <v>51532</v>
      </c>
    </row>
    <row r="9078" spans="2:14" ht="14.25" customHeight="1" x14ac:dyDescent="0.25">
      <c r="B9078" s="8" t="s">
        <v>13</v>
      </c>
      <c r="C9078" s="8">
        <v>1185732</v>
      </c>
      <c r="D9078" s="9">
        <v>44245</v>
      </c>
      <c r="E9078" s="8" t="s">
        <v>27</v>
      </c>
      <c r="F9078" s="8" t="s">
        <v>100</v>
      </c>
      <c r="G9078" s="8" t="s">
        <v>101</v>
      </c>
      <c r="H9078" s="10" t="s">
        <v>20</v>
      </c>
      <c r="I9078" s="11">
        <v>19</v>
      </c>
      <c r="J9078" s="12">
        <v>98</v>
      </c>
      <c r="K9078" s="12">
        <v>186.2</v>
      </c>
      <c r="L9078" s="13">
        <v>85.652000000000001</v>
      </c>
      <c r="M9078" s="8" t="s">
        <v>23</v>
      </c>
      <c r="N9078" s="19">
        <v>51533</v>
      </c>
    </row>
    <row r="9079" spans="2:14" ht="14.25" customHeight="1" x14ac:dyDescent="0.25">
      <c r="B9079" s="8" t="s">
        <v>13</v>
      </c>
      <c r="C9079" s="8">
        <v>1185732</v>
      </c>
      <c r="D9079" s="9">
        <v>44245</v>
      </c>
      <c r="E9079" s="8" t="s">
        <v>27</v>
      </c>
      <c r="F9079" s="8" t="s">
        <v>100</v>
      </c>
      <c r="G9079" s="8" t="s">
        <v>101</v>
      </c>
      <c r="H9079" s="10" t="s">
        <v>21</v>
      </c>
      <c r="I9079" s="11">
        <v>26</v>
      </c>
      <c r="J9079" s="12">
        <v>136</v>
      </c>
      <c r="K9079" s="12">
        <v>353.6</v>
      </c>
      <c r="L9079" s="13">
        <v>137.904</v>
      </c>
      <c r="M9079" s="8" t="s">
        <v>23</v>
      </c>
      <c r="N9079" s="19">
        <v>51534</v>
      </c>
    </row>
    <row r="9080" spans="2:14" ht="14.25" customHeight="1" x14ac:dyDescent="0.25">
      <c r="B9080" s="8" t="s">
        <v>13</v>
      </c>
      <c r="C9080" s="8">
        <v>1185732</v>
      </c>
      <c r="D9080" s="9">
        <v>44245</v>
      </c>
      <c r="E9080" s="8" t="s">
        <v>27</v>
      </c>
      <c r="F9080" s="8" t="s">
        <v>100</v>
      </c>
      <c r="G9080" s="8" t="s">
        <v>101</v>
      </c>
      <c r="H9080" s="10" t="s">
        <v>22</v>
      </c>
      <c r="I9080" s="11">
        <v>20</v>
      </c>
      <c r="J9080" s="12">
        <v>160</v>
      </c>
      <c r="K9080" s="12">
        <v>320</v>
      </c>
      <c r="L9080" s="13">
        <v>182.40000000000003</v>
      </c>
      <c r="M9080" s="8" t="s">
        <v>23</v>
      </c>
      <c r="N9080" s="19">
        <v>51535</v>
      </c>
    </row>
    <row r="9081" spans="2:14" ht="14.25" customHeight="1" x14ac:dyDescent="0.25">
      <c r="B9081" s="8" t="s">
        <v>13</v>
      </c>
      <c r="C9081" s="8">
        <v>1185732</v>
      </c>
      <c r="D9081" s="9">
        <v>44271</v>
      </c>
      <c r="E9081" s="8" t="s">
        <v>27</v>
      </c>
      <c r="F9081" s="8" t="s">
        <v>100</v>
      </c>
      <c r="G9081" s="8" t="s">
        <v>101</v>
      </c>
      <c r="H9081" s="10" t="s">
        <v>16</v>
      </c>
      <c r="I9081" s="11">
        <v>20</v>
      </c>
      <c r="J9081" s="12">
        <v>223</v>
      </c>
      <c r="K9081" s="12">
        <v>446</v>
      </c>
      <c r="L9081" s="13">
        <v>205.16</v>
      </c>
      <c r="M9081" s="8" t="s">
        <v>23</v>
      </c>
      <c r="N9081" s="19">
        <v>51536</v>
      </c>
    </row>
    <row r="9082" spans="2:14" ht="14.25" customHeight="1" x14ac:dyDescent="0.25">
      <c r="B9082" s="8" t="s">
        <v>13</v>
      </c>
      <c r="C9082" s="8">
        <v>1185732</v>
      </c>
      <c r="D9082" s="9">
        <v>44271</v>
      </c>
      <c r="E9082" s="8" t="s">
        <v>27</v>
      </c>
      <c r="F9082" s="8" t="s">
        <v>100</v>
      </c>
      <c r="G9082" s="8" t="s">
        <v>101</v>
      </c>
      <c r="H9082" s="10" t="s">
        <v>18</v>
      </c>
      <c r="I9082" s="11">
        <v>20</v>
      </c>
      <c r="J9082" s="12">
        <v>128</v>
      </c>
      <c r="K9082" s="12">
        <v>256</v>
      </c>
      <c r="L9082" s="13">
        <v>99.839999999999989</v>
      </c>
      <c r="M9082" s="8" t="s">
        <v>23</v>
      </c>
      <c r="N9082" s="19">
        <v>51537</v>
      </c>
    </row>
    <row r="9083" spans="2:14" ht="14.25" customHeight="1" x14ac:dyDescent="0.25">
      <c r="B9083" s="8" t="s">
        <v>13</v>
      </c>
      <c r="C9083" s="8">
        <v>1185732</v>
      </c>
      <c r="D9083" s="9">
        <v>44271</v>
      </c>
      <c r="E9083" s="8" t="s">
        <v>27</v>
      </c>
      <c r="F9083" s="8" t="s">
        <v>100</v>
      </c>
      <c r="G9083" s="8" t="s">
        <v>101</v>
      </c>
      <c r="H9083" s="10" t="s">
        <v>19</v>
      </c>
      <c r="I9083" s="11">
        <v>11</v>
      </c>
      <c r="J9083" s="12">
        <v>136</v>
      </c>
      <c r="K9083" s="12">
        <v>149.6</v>
      </c>
      <c r="L9083" s="13">
        <v>70.311999999999998</v>
      </c>
      <c r="M9083" s="8" t="s">
        <v>23</v>
      </c>
      <c r="N9083" s="19">
        <v>51538</v>
      </c>
    </row>
    <row r="9084" spans="2:14" ht="14.25" customHeight="1" x14ac:dyDescent="0.25">
      <c r="B9084" s="8" t="s">
        <v>13</v>
      </c>
      <c r="C9084" s="8">
        <v>1185732</v>
      </c>
      <c r="D9084" s="9">
        <v>44271</v>
      </c>
      <c r="E9084" s="8" t="s">
        <v>27</v>
      </c>
      <c r="F9084" s="8" t="s">
        <v>100</v>
      </c>
      <c r="G9084" s="8" t="s">
        <v>101</v>
      </c>
      <c r="H9084" s="10" t="s">
        <v>20</v>
      </c>
      <c r="I9084" s="11">
        <v>15</v>
      </c>
      <c r="J9084" s="12">
        <v>85</v>
      </c>
      <c r="K9084" s="12">
        <v>127.5</v>
      </c>
      <c r="L9084" s="13">
        <v>57.375</v>
      </c>
      <c r="M9084" s="8" t="s">
        <v>23</v>
      </c>
      <c r="N9084" s="19">
        <v>51539</v>
      </c>
    </row>
    <row r="9085" spans="2:14" ht="14.25" customHeight="1" x14ac:dyDescent="0.25">
      <c r="B9085" s="8" t="s">
        <v>13</v>
      </c>
      <c r="C9085" s="8">
        <v>1185732</v>
      </c>
      <c r="D9085" s="9">
        <v>44271</v>
      </c>
      <c r="E9085" s="8" t="s">
        <v>27</v>
      </c>
      <c r="F9085" s="8" t="s">
        <v>100</v>
      </c>
      <c r="G9085" s="8" t="s">
        <v>101</v>
      </c>
      <c r="H9085" s="10" t="s">
        <v>21</v>
      </c>
      <c r="I9085" s="11">
        <v>25</v>
      </c>
      <c r="J9085" s="12">
        <v>104</v>
      </c>
      <c r="K9085" s="12">
        <v>260</v>
      </c>
      <c r="L9085" s="13">
        <v>96.2</v>
      </c>
      <c r="M9085" s="8" t="s">
        <v>23</v>
      </c>
      <c r="N9085" s="19">
        <v>51540</v>
      </c>
    </row>
    <row r="9086" spans="2:14" ht="14.25" customHeight="1" x14ac:dyDescent="0.25">
      <c r="B9086" s="8" t="s">
        <v>13</v>
      </c>
      <c r="C9086" s="8">
        <v>1185732</v>
      </c>
      <c r="D9086" s="9">
        <v>44271</v>
      </c>
      <c r="E9086" s="8" t="s">
        <v>27</v>
      </c>
      <c r="F9086" s="8" t="s">
        <v>100</v>
      </c>
      <c r="G9086" s="8" t="s">
        <v>101</v>
      </c>
      <c r="H9086" s="10" t="s">
        <v>22</v>
      </c>
      <c r="I9086" s="11">
        <v>17</v>
      </c>
      <c r="J9086" s="12">
        <v>136</v>
      </c>
      <c r="K9086" s="12">
        <v>231.2</v>
      </c>
      <c r="L9086" s="13">
        <v>124.848</v>
      </c>
      <c r="M9086" s="8" t="s">
        <v>23</v>
      </c>
      <c r="N9086" s="19">
        <v>51541</v>
      </c>
    </row>
    <row r="9087" spans="2:14" ht="14.25" customHeight="1" x14ac:dyDescent="0.25">
      <c r="B9087" s="8" t="s">
        <v>13</v>
      </c>
      <c r="C9087" s="8">
        <v>1185732</v>
      </c>
      <c r="D9087" s="9">
        <v>44303</v>
      </c>
      <c r="E9087" s="8" t="s">
        <v>27</v>
      </c>
      <c r="F9087" s="8" t="s">
        <v>100</v>
      </c>
      <c r="G9087" s="8" t="s">
        <v>101</v>
      </c>
      <c r="H9087" s="10" t="s">
        <v>16</v>
      </c>
      <c r="I9087" s="11">
        <v>19</v>
      </c>
      <c r="J9087" s="12">
        <v>223</v>
      </c>
      <c r="K9087" s="12">
        <v>423.7</v>
      </c>
      <c r="L9087" s="13">
        <v>186.428</v>
      </c>
      <c r="M9087" s="8" t="s">
        <v>23</v>
      </c>
      <c r="N9087" s="19">
        <v>51542</v>
      </c>
    </row>
    <row r="9088" spans="2:14" ht="14.25" customHeight="1" x14ac:dyDescent="0.25">
      <c r="B9088" s="8" t="s">
        <v>13</v>
      </c>
      <c r="C9088" s="8">
        <v>1185732</v>
      </c>
      <c r="D9088" s="9">
        <v>44303</v>
      </c>
      <c r="E9088" s="8" t="s">
        <v>27</v>
      </c>
      <c r="F9088" s="8" t="s">
        <v>100</v>
      </c>
      <c r="G9088" s="8" t="s">
        <v>101</v>
      </c>
      <c r="H9088" s="10" t="s">
        <v>18</v>
      </c>
      <c r="I9088" s="11">
        <v>20</v>
      </c>
      <c r="J9088" s="12">
        <v>116</v>
      </c>
      <c r="K9088" s="12">
        <v>232</v>
      </c>
      <c r="L9088" s="13">
        <v>92.799999999999983</v>
      </c>
      <c r="M9088" s="8" t="s">
        <v>23</v>
      </c>
      <c r="N9088" s="19">
        <v>51543</v>
      </c>
    </row>
    <row r="9089" spans="2:14" ht="14.25" customHeight="1" x14ac:dyDescent="0.25">
      <c r="B9089" s="8" t="s">
        <v>13</v>
      </c>
      <c r="C9089" s="8">
        <v>1185732</v>
      </c>
      <c r="D9089" s="9">
        <v>44303</v>
      </c>
      <c r="E9089" s="8" t="s">
        <v>27</v>
      </c>
      <c r="F9089" s="8" t="s">
        <v>100</v>
      </c>
      <c r="G9089" s="8" t="s">
        <v>101</v>
      </c>
      <c r="H9089" s="10" t="s">
        <v>19</v>
      </c>
      <c r="I9089" s="11">
        <v>11</v>
      </c>
      <c r="J9089" s="12">
        <v>124</v>
      </c>
      <c r="K9089" s="12">
        <v>136.4</v>
      </c>
      <c r="L9089" s="13">
        <v>61.38000000000001</v>
      </c>
      <c r="M9089" s="8" t="s">
        <v>23</v>
      </c>
      <c r="N9089" s="19">
        <v>51544</v>
      </c>
    </row>
    <row r="9090" spans="2:14" ht="14.25" customHeight="1" x14ac:dyDescent="0.25">
      <c r="B9090" s="8" t="s">
        <v>13</v>
      </c>
      <c r="C9090" s="8">
        <v>1185732</v>
      </c>
      <c r="D9090" s="9">
        <v>44303</v>
      </c>
      <c r="E9090" s="8" t="s">
        <v>27</v>
      </c>
      <c r="F9090" s="8" t="s">
        <v>100</v>
      </c>
      <c r="G9090" s="8" t="s">
        <v>101</v>
      </c>
      <c r="H9090" s="10" t="s">
        <v>20</v>
      </c>
      <c r="I9090" s="11">
        <v>16</v>
      </c>
      <c r="J9090" s="12">
        <v>96</v>
      </c>
      <c r="K9090" s="12">
        <v>153.6</v>
      </c>
      <c r="L9090" s="13">
        <v>66.048000000000002</v>
      </c>
      <c r="M9090" s="8" t="s">
        <v>23</v>
      </c>
      <c r="N9090" s="19">
        <v>51545</v>
      </c>
    </row>
    <row r="9091" spans="2:14" ht="14.25" customHeight="1" x14ac:dyDescent="0.25">
      <c r="B9091" s="8" t="s">
        <v>13</v>
      </c>
      <c r="C9091" s="8">
        <v>1185732</v>
      </c>
      <c r="D9091" s="9">
        <v>44303</v>
      </c>
      <c r="E9091" s="8" t="s">
        <v>27</v>
      </c>
      <c r="F9091" s="8" t="s">
        <v>100</v>
      </c>
      <c r="G9091" s="8" t="s">
        <v>101</v>
      </c>
      <c r="H9091" s="10" t="s">
        <v>21</v>
      </c>
      <c r="I9091" s="11">
        <v>30</v>
      </c>
      <c r="J9091" s="12">
        <v>98</v>
      </c>
      <c r="K9091" s="12">
        <v>294</v>
      </c>
      <c r="L9091" s="13">
        <v>117.6</v>
      </c>
      <c r="M9091" s="8" t="s">
        <v>23</v>
      </c>
      <c r="N9091" s="19">
        <v>51546</v>
      </c>
    </row>
    <row r="9092" spans="2:14" ht="14.25" customHeight="1" x14ac:dyDescent="0.25">
      <c r="B9092" s="8" t="s">
        <v>13</v>
      </c>
      <c r="C9092" s="8">
        <v>1185732</v>
      </c>
      <c r="D9092" s="9">
        <v>44303</v>
      </c>
      <c r="E9092" s="8" t="s">
        <v>27</v>
      </c>
      <c r="F9092" s="8" t="s">
        <v>100</v>
      </c>
      <c r="G9092" s="8" t="s">
        <v>101</v>
      </c>
      <c r="H9092" s="10" t="s">
        <v>22</v>
      </c>
      <c r="I9092" s="11">
        <v>22</v>
      </c>
      <c r="J9092" s="12">
        <v>147</v>
      </c>
      <c r="K9092" s="12">
        <v>323.39999999999998</v>
      </c>
      <c r="L9092" s="13">
        <v>171.40199999999999</v>
      </c>
      <c r="M9092" s="8" t="s">
        <v>23</v>
      </c>
      <c r="N9092" s="19">
        <v>51547</v>
      </c>
    </row>
    <row r="9093" spans="2:14" ht="14.25" customHeight="1" x14ac:dyDescent="0.25">
      <c r="B9093" s="8" t="s">
        <v>13</v>
      </c>
      <c r="C9093" s="8">
        <v>1185732</v>
      </c>
      <c r="D9093" s="9">
        <v>44332</v>
      </c>
      <c r="E9093" s="8" t="s">
        <v>27</v>
      </c>
      <c r="F9093" s="8" t="s">
        <v>100</v>
      </c>
      <c r="G9093" s="8" t="s">
        <v>101</v>
      </c>
      <c r="H9093" s="10" t="s">
        <v>16</v>
      </c>
      <c r="I9093" s="11">
        <v>27</v>
      </c>
      <c r="J9093" s="12">
        <v>238</v>
      </c>
      <c r="K9093" s="12">
        <v>642.6</v>
      </c>
      <c r="L9093" s="13">
        <v>269.892</v>
      </c>
      <c r="M9093" s="8" t="s">
        <v>23</v>
      </c>
      <c r="N9093" s="19">
        <v>51548</v>
      </c>
    </row>
    <row r="9094" spans="2:14" ht="14.25" customHeight="1" x14ac:dyDescent="0.25">
      <c r="B9094" s="8" t="s">
        <v>13</v>
      </c>
      <c r="C9094" s="8">
        <v>1185732</v>
      </c>
      <c r="D9094" s="9">
        <v>44332</v>
      </c>
      <c r="E9094" s="8" t="s">
        <v>27</v>
      </c>
      <c r="F9094" s="8" t="s">
        <v>100</v>
      </c>
      <c r="G9094" s="8" t="s">
        <v>101</v>
      </c>
      <c r="H9094" s="10" t="s">
        <v>18</v>
      </c>
      <c r="I9094" s="11">
        <v>28</v>
      </c>
      <c r="J9094" s="12">
        <v>140</v>
      </c>
      <c r="K9094" s="12">
        <v>392</v>
      </c>
      <c r="L9094" s="13">
        <v>160.71999999999997</v>
      </c>
      <c r="M9094" s="8" t="s">
        <v>23</v>
      </c>
      <c r="N9094" s="19">
        <v>51549</v>
      </c>
    </row>
    <row r="9095" spans="2:14" ht="14.25" customHeight="1" x14ac:dyDescent="0.25">
      <c r="B9095" s="8" t="s">
        <v>13</v>
      </c>
      <c r="C9095" s="8">
        <v>1185732</v>
      </c>
      <c r="D9095" s="9">
        <v>44332</v>
      </c>
      <c r="E9095" s="8" t="s">
        <v>27</v>
      </c>
      <c r="F9095" s="8" t="s">
        <v>100</v>
      </c>
      <c r="G9095" s="8" t="s">
        <v>101</v>
      </c>
      <c r="H9095" s="10" t="s">
        <v>19</v>
      </c>
      <c r="I9095" s="11">
        <v>26</v>
      </c>
      <c r="J9095" s="12">
        <v>136</v>
      </c>
      <c r="K9095" s="12">
        <v>353.6</v>
      </c>
      <c r="L9095" s="13">
        <v>152.04800000000003</v>
      </c>
      <c r="M9095" s="8" t="s">
        <v>23</v>
      </c>
      <c r="N9095" s="19">
        <v>51550</v>
      </c>
    </row>
    <row r="9096" spans="2:14" ht="14.25" customHeight="1" x14ac:dyDescent="0.25">
      <c r="B9096" s="8" t="s">
        <v>13</v>
      </c>
      <c r="C9096" s="8">
        <v>1185732</v>
      </c>
      <c r="D9096" s="9">
        <v>44332</v>
      </c>
      <c r="E9096" s="8" t="s">
        <v>27</v>
      </c>
      <c r="F9096" s="8" t="s">
        <v>100</v>
      </c>
      <c r="G9096" s="8" t="s">
        <v>101</v>
      </c>
      <c r="H9096" s="10" t="s">
        <v>20</v>
      </c>
      <c r="I9096" s="11">
        <v>24</v>
      </c>
      <c r="J9096" s="12">
        <v>116</v>
      </c>
      <c r="K9096" s="12">
        <v>278.39999999999998</v>
      </c>
      <c r="L9096" s="13">
        <v>128.06400000000002</v>
      </c>
      <c r="M9096" s="8" t="s">
        <v>23</v>
      </c>
      <c r="N9096" s="19">
        <v>51551</v>
      </c>
    </row>
    <row r="9097" spans="2:14" ht="14.25" customHeight="1" x14ac:dyDescent="0.25">
      <c r="B9097" s="8" t="s">
        <v>13</v>
      </c>
      <c r="C9097" s="8">
        <v>1185732</v>
      </c>
      <c r="D9097" s="9">
        <v>44332</v>
      </c>
      <c r="E9097" s="8" t="s">
        <v>27</v>
      </c>
      <c r="F9097" s="8" t="s">
        <v>100</v>
      </c>
      <c r="G9097" s="8" t="s">
        <v>101</v>
      </c>
      <c r="H9097" s="10" t="s">
        <v>21</v>
      </c>
      <c r="I9097" s="11">
        <v>34</v>
      </c>
      <c r="J9097" s="12">
        <v>132</v>
      </c>
      <c r="K9097" s="12">
        <v>448.8</v>
      </c>
      <c r="L9097" s="13">
        <v>179.51999999999998</v>
      </c>
      <c r="M9097" s="8" t="s">
        <v>23</v>
      </c>
      <c r="N9097" s="19">
        <v>51552</v>
      </c>
    </row>
    <row r="9098" spans="2:14" ht="14.25" customHeight="1" x14ac:dyDescent="0.25">
      <c r="B9098" s="8" t="s">
        <v>13</v>
      </c>
      <c r="C9098" s="8">
        <v>1185732</v>
      </c>
      <c r="D9098" s="9">
        <v>44332</v>
      </c>
      <c r="E9098" s="8" t="s">
        <v>27</v>
      </c>
      <c r="F9098" s="8" t="s">
        <v>100</v>
      </c>
      <c r="G9098" s="8" t="s">
        <v>101</v>
      </c>
      <c r="H9098" s="10" t="s">
        <v>22</v>
      </c>
      <c r="I9098" s="11">
        <v>35</v>
      </c>
      <c r="J9098" s="12">
        <v>150</v>
      </c>
      <c r="K9098" s="12">
        <v>525</v>
      </c>
      <c r="L9098" s="13">
        <v>294.00000000000006</v>
      </c>
      <c r="M9098" s="8" t="s">
        <v>23</v>
      </c>
      <c r="N9098" s="19">
        <v>51553</v>
      </c>
    </row>
    <row r="9099" spans="2:14" ht="14.25" customHeight="1" x14ac:dyDescent="0.25">
      <c r="B9099" s="8" t="s">
        <v>13</v>
      </c>
      <c r="C9099" s="8">
        <v>1185732</v>
      </c>
      <c r="D9099" s="9">
        <v>44365</v>
      </c>
      <c r="E9099" s="8" t="s">
        <v>27</v>
      </c>
      <c r="F9099" s="8" t="s">
        <v>100</v>
      </c>
      <c r="G9099" s="8" t="s">
        <v>101</v>
      </c>
      <c r="H9099" s="10" t="s">
        <v>16</v>
      </c>
      <c r="I9099" s="11">
        <v>31</v>
      </c>
      <c r="J9099" s="12">
        <v>263</v>
      </c>
      <c r="K9099" s="12">
        <v>815.3</v>
      </c>
      <c r="L9099" s="13">
        <v>358.73200000000003</v>
      </c>
      <c r="M9099" s="8" t="s">
        <v>23</v>
      </c>
      <c r="N9099" s="19">
        <v>51554</v>
      </c>
    </row>
    <row r="9100" spans="2:14" ht="14.25" customHeight="1" x14ac:dyDescent="0.25">
      <c r="B9100" s="8" t="s">
        <v>13</v>
      </c>
      <c r="C9100" s="8">
        <v>1185732</v>
      </c>
      <c r="D9100" s="9">
        <v>44365</v>
      </c>
      <c r="E9100" s="8" t="s">
        <v>27</v>
      </c>
      <c r="F9100" s="8" t="s">
        <v>100</v>
      </c>
      <c r="G9100" s="8" t="s">
        <v>101</v>
      </c>
      <c r="H9100" s="10" t="s">
        <v>18</v>
      </c>
      <c r="I9100" s="11">
        <v>29</v>
      </c>
      <c r="J9100" s="12">
        <v>150</v>
      </c>
      <c r="K9100" s="12">
        <v>435</v>
      </c>
      <c r="L9100" s="13">
        <v>169.64999999999998</v>
      </c>
      <c r="M9100" s="8" t="s">
        <v>23</v>
      </c>
      <c r="N9100" s="19">
        <v>51555</v>
      </c>
    </row>
    <row r="9101" spans="2:14" ht="14.25" customHeight="1" x14ac:dyDescent="0.25">
      <c r="B9101" s="8" t="s">
        <v>13</v>
      </c>
      <c r="C9101" s="8">
        <v>1185732</v>
      </c>
      <c r="D9101" s="9">
        <v>44365</v>
      </c>
      <c r="E9101" s="8" t="s">
        <v>27</v>
      </c>
      <c r="F9101" s="8" t="s">
        <v>100</v>
      </c>
      <c r="G9101" s="8" t="s">
        <v>101</v>
      </c>
      <c r="H9101" s="10" t="s">
        <v>19</v>
      </c>
      <c r="I9101" s="11">
        <v>33</v>
      </c>
      <c r="J9101" s="12">
        <v>157</v>
      </c>
      <c r="K9101" s="12">
        <v>518.1</v>
      </c>
      <c r="L9101" s="13">
        <v>238.32600000000002</v>
      </c>
      <c r="M9101" s="8" t="s">
        <v>23</v>
      </c>
      <c r="N9101" s="19">
        <v>51556</v>
      </c>
    </row>
    <row r="9102" spans="2:14" ht="14.25" customHeight="1" x14ac:dyDescent="0.25">
      <c r="B9102" s="8" t="s">
        <v>13</v>
      </c>
      <c r="C9102" s="8">
        <v>1185732</v>
      </c>
      <c r="D9102" s="9">
        <v>44365</v>
      </c>
      <c r="E9102" s="8" t="s">
        <v>27</v>
      </c>
      <c r="F9102" s="8" t="s">
        <v>100</v>
      </c>
      <c r="G9102" s="8" t="s">
        <v>101</v>
      </c>
      <c r="H9102" s="10" t="s">
        <v>20</v>
      </c>
      <c r="I9102" s="11">
        <v>34</v>
      </c>
      <c r="J9102" s="12">
        <v>149</v>
      </c>
      <c r="K9102" s="12">
        <v>506.6</v>
      </c>
      <c r="L9102" s="13">
        <v>217.83800000000002</v>
      </c>
      <c r="M9102" s="8" t="s">
        <v>23</v>
      </c>
      <c r="N9102" s="19">
        <v>51557</v>
      </c>
    </row>
    <row r="9103" spans="2:14" ht="14.25" customHeight="1" x14ac:dyDescent="0.25">
      <c r="B9103" s="8" t="s">
        <v>13</v>
      </c>
      <c r="C9103" s="8">
        <v>1185732</v>
      </c>
      <c r="D9103" s="9">
        <v>44365</v>
      </c>
      <c r="E9103" s="8" t="s">
        <v>27</v>
      </c>
      <c r="F9103" s="8" t="s">
        <v>100</v>
      </c>
      <c r="G9103" s="8" t="s">
        <v>101</v>
      </c>
      <c r="H9103" s="10" t="s">
        <v>21</v>
      </c>
      <c r="I9103" s="11">
        <v>47</v>
      </c>
      <c r="J9103" s="12">
        <v>135</v>
      </c>
      <c r="K9103" s="12">
        <v>634.5</v>
      </c>
      <c r="L9103" s="13">
        <v>241.10999999999999</v>
      </c>
      <c r="M9103" s="8" t="s">
        <v>23</v>
      </c>
      <c r="N9103" s="19">
        <v>51558</v>
      </c>
    </row>
    <row r="9104" spans="2:14" ht="14.25" customHeight="1" x14ac:dyDescent="0.25">
      <c r="B9104" s="8" t="s">
        <v>13</v>
      </c>
      <c r="C9104" s="8">
        <v>1185732</v>
      </c>
      <c r="D9104" s="9">
        <v>44365</v>
      </c>
      <c r="E9104" s="8" t="s">
        <v>27</v>
      </c>
      <c r="F9104" s="8" t="s">
        <v>100</v>
      </c>
      <c r="G9104" s="8" t="s">
        <v>101</v>
      </c>
      <c r="H9104" s="10" t="s">
        <v>22</v>
      </c>
      <c r="I9104" s="11">
        <v>51</v>
      </c>
      <c r="J9104" s="12">
        <v>219</v>
      </c>
      <c r="K9104" s="12">
        <v>1116.9000000000001</v>
      </c>
      <c r="L9104" s="13">
        <v>591.95700000000011</v>
      </c>
      <c r="M9104" s="8" t="s">
        <v>23</v>
      </c>
      <c r="N9104" s="19">
        <v>51559</v>
      </c>
    </row>
    <row r="9105" spans="2:14" ht="14.25" customHeight="1" x14ac:dyDescent="0.25">
      <c r="B9105" s="8" t="s">
        <v>13</v>
      </c>
      <c r="C9105" s="8">
        <v>1185732</v>
      </c>
      <c r="D9105" s="9">
        <v>44393</v>
      </c>
      <c r="E9105" s="8" t="s">
        <v>27</v>
      </c>
      <c r="F9105" s="8" t="s">
        <v>100</v>
      </c>
      <c r="G9105" s="8" t="s">
        <v>101</v>
      </c>
      <c r="H9105" s="10" t="s">
        <v>16</v>
      </c>
      <c r="I9105" s="11">
        <v>47</v>
      </c>
      <c r="J9105" s="12">
        <v>289</v>
      </c>
      <c r="K9105" s="12">
        <v>1358.3</v>
      </c>
      <c r="L9105" s="13">
        <v>624.81799999999998</v>
      </c>
      <c r="M9105" s="8" t="s">
        <v>23</v>
      </c>
      <c r="N9105" s="19">
        <v>51560</v>
      </c>
    </row>
    <row r="9106" spans="2:14" ht="14.25" customHeight="1" x14ac:dyDescent="0.25">
      <c r="B9106" s="8" t="s">
        <v>25</v>
      </c>
      <c r="C9106" s="8">
        <v>1185732</v>
      </c>
      <c r="D9106" s="9">
        <v>44393</v>
      </c>
      <c r="E9106" s="8" t="s">
        <v>27</v>
      </c>
      <c r="F9106" s="8" t="s">
        <v>100</v>
      </c>
      <c r="G9106" s="8" t="s">
        <v>101</v>
      </c>
      <c r="H9106" s="10" t="s">
        <v>18</v>
      </c>
      <c r="I9106" s="11">
        <v>42</v>
      </c>
      <c r="J9106" s="12">
        <v>192</v>
      </c>
      <c r="K9106" s="12">
        <v>806.4</v>
      </c>
      <c r="L9106" s="13">
        <v>306.43200000000002</v>
      </c>
      <c r="M9106" s="8" t="s">
        <v>23</v>
      </c>
      <c r="N9106" s="19">
        <v>51561</v>
      </c>
    </row>
    <row r="9107" spans="2:14" ht="14.25" customHeight="1" x14ac:dyDescent="0.25">
      <c r="B9107" s="8" t="s">
        <v>25</v>
      </c>
      <c r="C9107" s="8">
        <v>1185732</v>
      </c>
      <c r="D9107" s="9">
        <v>44393</v>
      </c>
      <c r="E9107" s="8" t="s">
        <v>27</v>
      </c>
      <c r="F9107" s="8" t="s">
        <v>100</v>
      </c>
      <c r="G9107" s="8" t="s">
        <v>101</v>
      </c>
      <c r="H9107" s="10" t="s">
        <v>19</v>
      </c>
      <c r="I9107" s="11">
        <v>37</v>
      </c>
      <c r="J9107" s="12">
        <v>168</v>
      </c>
      <c r="K9107" s="12">
        <v>621.6</v>
      </c>
      <c r="L9107" s="13">
        <v>261.072</v>
      </c>
      <c r="M9107" s="8" t="s">
        <v>23</v>
      </c>
      <c r="N9107" s="19">
        <v>51562</v>
      </c>
    </row>
    <row r="9108" spans="2:14" ht="14.25" customHeight="1" x14ac:dyDescent="0.25">
      <c r="B9108" s="8" t="s">
        <v>25</v>
      </c>
      <c r="C9108" s="8">
        <v>1185732</v>
      </c>
      <c r="D9108" s="9">
        <v>44393</v>
      </c>
      <c r="E9108" s="8" t="s">
        <v>27</v>
      </c>
      <c r="F9108" s="8" t="s">
        <v>100</v>
      </c>
      <c r="G9108" s="8" t="s">
        <v>101</v>
      </c>
      <c r="H9108" s="10" t="s">
        <v>20</v>
      </c>
      <c r="I9108" s="11">
        <v>33</v>
      </c>
      <c r="J9108" s="12">
        <v>143</v>
      </c>
      <c r="K9108" s="12">
        <v>471.9</v>
      </c>
      <c r="L9108" s="13">
        <v>202.91700000000003</v>
      </c>
      <c r="M9108" s="8" t="s">
        <v>23</v>
      </c>
      <c r="N9108" s="19">
        <v>51563</v>
      </c>
    </row>
    <row r="9109" spans="2:14" ht="14.25" customHeight="1" x14ac:dyDescent="0.25">
      <c r="B9109" s="8" t="s">
        <v>25</v>
      </c>
      <c r="C9109" s="8">
        <v>1185732</v>
      </c>
      <c r="D9109" s="9">
        <v>44393</v>
      </c>
      <c r="E9109" s="8" t="s">
        <v>27</v>
      </c>
      <c r="F9109" s="8" t="s">
        <v>100</v>
      </c>
      <c r="G9109" s="8" t="s">
        <v>101</v>
      </c>
      <c r="H9109" s="10" t="s">
        <v>21</v>
      </c>
      <c r="I9109" s="11">
        <v>46</v>
      </c>
      <c r="J9109" s="12">
        <v>150</v>
      </c>
      <c r="K9109" s="12">
        <v>690</v>
      </c>
      <c r="L9109" s="13">
        <v>255.3</v>
      </c>
      <c r="M9109" s="8" t="s">
        <v>23</v>
      </c>
      <c r="N9109" s="19">
        <v>51564</v>
      </c>
    </row>
    <row r="9110" spans="2:14" ht="14.25" customHeight="1" x14ac:dyDescent="0.25">
      <c r="B9110" s="8" t="s">
        <v>25</v>
      </c>
      <c r="C9110" s="8">
        <v>1185732</v>
      </c>
      <c r="D9110" s="9">
        <v>44393</v>
      </c>
      <c r="E9110" s="8" t="s">
        <v>27</v>
      </c>
      <c r="F9110" s="8" t="s">
        <v>100</v>
      </c>
      <c r="G9110" s="8" t="s">
        <v>101</v>
      </c>
      <c r="H9110" s="10" t="s">
        <v>22</v>
      </c>
      <c r="I9110" s="11">
        <v>49</v>
      </c>
      <c r="J9110" s="12">
        <v>209</v>
      </c>
      <c r="K9110" s="12">
        <v>1024.0999999999999</v>
      </c>
      <c r="L9110" s="13">
        <v>542.77300000000002</v>
      </c>
      <c r="M9110" s="8" t="s">
        <v>23</v>
      </c>
      <c r="N9110" s="19">
        <v>51565</v>
      </c>
    </row>
    <row r="9111" spans="2:14" ht="14.25" customHeight="1" x14ac:dyDescent="0.25">
      <c r="B9111" s="8" t="s">
        <v>25</v>
      </c>
      <c r="C9111" s="8">
        <v>1185732</v>
      </c>
      <c r="D9111" s="9">
        <v>44425</v>
      </c>
      <c r="E9111" s="8" t="s">
        <v>27</v>
      </c>
      <c r="F9111" s="8" t="s">
        <v>100</v>
      </c>
      <c r="G9111" s="8" t="s">
        <v>101</v>
      </c>
      <c r="H9111" s="10" t="s">
        <v>16</v>
      </c>
      <c r="I9111" s="11">
        <v>41</v>
      </c>
      <c r="J9111" s="12">
        <v>256</v>
      </c>
      <c r="K9111" s="12">
        <v>1049.5999999999999</v>
      </c>
      <c r="L9111" s="13">
        <v>472.32</v>
      </c>
      <c r="M9111" s="8" t="s">
        <v>23</v>
      </c>
      <c r="N9111" s="19">
        <v>51566</v>
      </c>
    </row>
    <row r="9112" spans="2:14" ht="14.25" customHeight="1" x14ac:dyDescent="0.25">
      <c r="B9112" s="8" t="s">
        <v>25</v>
      </c>
      <c r="C9112" s="8">
        <v>1185732</v>
      </c>
      <c r="D9112" s="9">
        <v>44425</v>
      </c>
      <c r="E9112" s="8" t="s">
        <v>27</v>
      </c>
      <c r="F9112" s="8" t="s">
        <v>100</v>
      </c>
      <c r="G9112" s="8" t="s">
        <v>101</v>
      </c>
      <c r="H9112" s="10" t="s">
        <v>18</v>
      </c>
      <c r="I9112" s="11">
        <v>44</v>
      </c>
      <c r="J9112" s="12">
        <v>198</v>
      </c>
      <c r="K9112" s="12">
        <v>871.2</v>
      </c>
      <c r="L9112" s="13">
        <v>357.19199999999995</v>
      </c>
      <c r="M9112" s="8" t="s">
        <v>23</v>
      </c>
      <c r="N9112" s="19">
        <v>51567</v>
      </c>
    </row>
    <row r="9113" spans="2:14" ht="14.25" customHeight="1" x14ac:dyDescent="0.25">
      <c r="B9113" s="8" t="s">
        <v>25</v>
      </c>
      <c r="C9113" s="8">
        <v>1185732</v>
      </c>
      <c r="D9113" s="9">
        <v>44425</v>
      </c>
      <c r="E9113" s="8" t="s">
        <v>27</v>
      </c>
      <c r="F9113" s="8" t="s">
        <v>100</v>
      </c>
      <c r="G9113" s="8" t="s">
        <v>101</v>
      </c>
      <c r="H9113" s="10" t="s">
        <v>19</v>
      </c>
      <c r="I9113" s="11">
        <v>37</v>
      </c>
      <c r="J9113" s="12">
        <v>179</v>
      </c>
      <c r="K9113" s="12">
        <v>662.3</v>
      </c>
      <c r="L9113" s="13">
        <v>291.41199999999998</v>
      </c>
      <c r="M9113" s="8" t="s">
        <v>23</v>
      </c>
      <c r="N9113" s="19">
        <v>51568</v>
      </c>
    </row>
    <row r="9114" spans="2:14" ht="14.25" customHeight="1" x14ac:dyDescent="0.25">
      <c r="B9114" s="8" t="s">
        <v>25</v>
      </c>
      <c r="C9114" s="8">
        <v>1185732</v>
      </c>
      <c r="D9114" s="9">
        <v>44425</v>
      </c>
      <c r="E9114" s="8" t="s">
        <v>27</v>
      </c>
      <c r="F9114" s="8" t="s">
        <v>100</v>
      </c>
      <c r="G9114" s="8" t="s">
        <v>101</v>
      </c>
      <c r="H9114" s="10" t="s">
        <v>20</v>
      </c>
      <c r="I9114" s="11">
        <v>32</v>
      </c>
      <c r="J9114" s="12">
        <v>147</v>
      </c>
      <c r="K9114" s="12">
        <v>470.4</v>
      </c>
      <c r="L9114" s="13">
        <v>197.56800000000004</v>
      </c>
      <c r="M9114" s="8" t="s">
        <v>23</v>
      </c>
      <c r="N9114" s="19">
        <v>51569</v>
      </c>
    </row>
    <row r="9115" spans="2:14" ht="14.25" customHeight="1" x14ac:dyDescent="0.25">
      <c r="B9115" s="8" t="s">
        <v>25</v>
      </c>
      <c r="C9115" s="8">
        <v>1185732</v>
      </c>
      <c r="D9115" s="9">
        <v>44425</v>
      </c>
      <c r="E9115" s="8" t="s">
        <v>27</v>
      </c>
      <c r="F9115" s="8" t="s">
        <v>100</v>
      </c>
      <c r="G9115" s="8" t="s">
        <v>101</v>
      </c>
      <c r="H9115" s="10" t="s">
        <v>21</v>
      </c>
      <c r="I9115" s="11">
        <v>35</v>
      </c>
      <c r="J9115" s="12">
        <v>158</v>
      </c>
      <c r="K9115" s="12">
        <v>553</v>
      </c>
      <c r="L9115" s="13">
        <v>232.26</v>
      </c>
      <c r="M9115" s="8" t="s">
        <v>23</v>
      </c>
      <c r="N9115" s="19">
        <v>51570</v>
      </c>
    </row>
    <row r="9116" spans="2:14" ht="14.25" customHeight="1" x14ac:dyDescent="0.25">
      <c r="B9116" s="8" t="s">
        <v>25</v>
      </c>
      <c r="C9116" s="8">
        <v>1185732</v>
      </c>
      <c r="D9116" s="9">
        <v>44425</v>
      </c>
      <c r="E9116" s="8" t="s">
        <v>27</v>
      </c>
      <c r="F9116" s="8" t="s">
        <v>100</v>
      </c>
      <c r="G9116" s="8" t="s">
        <v>101</v>
      </c>
      <c r="H9116" s="10" t="s">
        <v>22</v>
      </c>
      <c r="I9116" s="11">
        <v>42</v>
      </c>
      <c r="J9116" s="12">
        <v>206</v>
      </c>
      <c r="K9116" s="12">
        <v>865.2</v>
      </c>
      <c r="L9116" s="13">
        <v>475.86</v>
      </c>
      <c r="M9116" s="8" t="s">
        <v>23</v>
      </c>
      <c r="N9116" s="19">
        <v>51571</v>
      </c>
    </row>
    <row r="9117" spans="2:14" ht="14.25" customHeight="1" x14ac:dyDescent="0.25">
      <c r="B9117" s="8" t="s">
        <v>25</v>
      </c>
      <c r="C9117" s="8">
        <v>1185732</v>
      </c>
      <c r="D9117" s="9">
        <v>44455</v>
      </c>
      <c r="E9117" s="8" t="s">
        <v>27</v>
      </c>
      <c r="F9117" s="8" t="s">
        <v>100</v>
      </c>
      <c r="G9117" s="8" t="s">
        <v>101</v>
      </c>
      <c r="H9117" s="10" t="s">
        <v>16</v>
      </c>
      <c r="I9117" s="11">
        <v>40</v>
      </c>
      <c r="J9117" s="12">
        <v>232</v>
      </c>
      <c r="K9117" s="12">
        <v>928</v>
      </c>
      <c r="L9117" s="13">
        <v>408.32</v>
      </c>
      <c r="M9117" s="8" t="s">
        <v>23</v>
      </c>
      <c r="N9117" s="19">
        <v>51572</v>
      </c>
    </row>
    <row r="9118" spans="2:14" ht="14.25" customHeight="1" x14ac:dyDescent="0.25">
      <c r="B9118" s="8" t="s">
        <v>25</v>
      </c>
      <c r="C9118" s="8">
        <v>1185732</v>
      </c>
      <c r="D9118" s="9">
        <v>44455</v>
      </c>
      <c r="E9118" s="8" t="s">
        <v>27</v>
      </c>
      <c r="F9118" s="8" t="s">
        <v>100</v>
      </c>
      <c r="G9118" s="8" t="s">
        <v>101</v>
      </c>
      <c r="H9118" s="10" t="s">
        <v>18</v>
      </c>
      <c r="I9118" s="11">
        <v>33</v>
      </c>
      <c r="J9118" s="12">
        <v>158</v>
      </c>
      <c r="K9118" s="12">
        <v>521.4</v>
      </c>
      <c r="L9118" s="13">
        <v>213.77399999999997</v>
      </c>
      <c r="M9118" s="8" t="s">
        <v>23</v>
      </c>
      <c r="N9118" s="19">
        <v>51573</v>
      </c>
    </row>
    <row r="9119" spans="2:14" ht="14.25" customHeight="1" x14ac:dyDescent="0.25">
      <c r="B9119" s="8" t="s">
        <v>25</v>
      </c>
      <c r="C9119" s="8">
        <v>1185732</v>
      </c>
      <c r="D9119" s="9">
        <v>44455</v>
      </c>
      <c r="E9119" s="8" t="s">
        <v>27</v>
      </c>
      <c r="F9119" s="8" t="s">
        <v>100</v>
      </c>
      <c r="G9119" s="8" t="s">
        <v>101</v>
      </c>
      <c r="H9119" s="10" t="s">
        <v>19</v>
      </c>
      <c r="I9119" s="11">
        <v>15</v>
      </c>
      <c r="J9119" s="12">
        <v>145</v>
      </c>
      <c r="K9119" s="12">
        <v>217.5</v>
      </c>
      <c r="L9119" s="13">
        <v>102.22500000000001</v>
      </c>
      <c r="M9119" s="8" t="s">
        <v>23</v>
      </c>
      <c r="N9119" s="19">
        <v>51574</v>
      </c>
    </row>
    <row r="9120" spans="2:14" ht="14.25" customHeight="1" x14ac:dyDescent="0.25">
      <c r="B9120" s="8" t="s">
        <v>25</v>
      </c>
      <c r="C9120" s="8">
        <v>1185732</v>
      </c>
      <c r="D9120" s="9">
        <v>44455</v>
      </c>
      <c r="E9120" s="8" t="s">
        <v>27</v>
      </c>
      <c r="F9120" s="8" t="s">
        <v>100</v>
      </c>
      <c r="G9120" s="8" t="s">
        <v>101</v>
      </c>
      <c r="H9120" s="10" t="s">
        <v>20</v>
      </c>
      <c r="I9120" s="11">
        <v>16</v>
      </c>
      <c r="J9120" s="12">
        <v>120</v>
      </c>
      <c r="K9120" s="12">
        <v>192</v>
      </c>
      <c r="L9120" s="13">
        <v>86.4</v>
      </c>
      <c r="M9120" s="8" t="s">
        <v>23</v>
      </c>
      <c r="N9120" s="19">
        <v>51575</v>
      </c>
    </row>
    <row r="9121" spans="2:14" ht="14.25" customHeight="1" x14ac:dyDescent="0.25">
      <c r="B9121" s="8" t="s">
        <v>25</v>
      </c>
      <c r="C9121" s="8">
        <v>1185732</v>
      </c>
      <c r="D9121" s="9">
        <v>44455</v>
      </c>
      <c r="E9121" s="8" t="s">
        <v>27</v>
      </c>
      <c r="F9121" s="8" t="s">
        <v>100</v>
      </c>
      <c r="G9121" s="8" t="s">
        <v>101</v>
      </c>
      <c r="H9121" s="10" t="s">
        <v>21</v>
      </c>
      <c r="I9121" s="11">
        <v>22</v>
      </c>
      <c r="J9121" s="12">
        <v>132</v>
      </c>
      <c r="K9121" s="12">
        <v>290.39999999999998</v>
      </c>
      <c r="L9121" s="13">
        <v>110.352</v>
      </c>
      <c r="M9121" s="8" t="s">
        <v>23</v>
      </c>
      <c r="N9121" s="19">
        <v>51576</v>
      </c>
    </row>
    <row r="9122" spans="2:14" ht="14.25" customHeight="1" x14ac:dyDescent="0.25">
      <c r="B9122" s="8" t="s">
        <v>25</v>
      </c>
      <c r="C9122" s="8">
        <v>1185732</v>
      </c>
      <c r="D9122" s="9">
        <v>44455</v>
      </c>
      <c r="E9122" s="8" t="s">
        <v>27</v>
      </c>
      <c r="F9122" s="8" t="s">
        <v>100</v>
      </c>
      <c r="G9122" s="8" t="s">
        <v>101</v>
      </c>
      <c r="H9122" s="10" t="s">
        <v>22</v>
      </c>
      <c r="I9122" s="11">
        <v>26</v>
      </c>
      <c r="J9122" s="12">
        <v>160</v>
      </c>
      <c r="K9122" s="12">
        <v>416</v>
      </c>
      <c r="L9122" s="13">
        <v>232.96000000000004</v>
      </c>
      <c r="M9122" s="8" t="s">
        <v>23</v>
      </c>
      <c r="N9122" s="19">
        <v>51577</v>
      </c>
    </row>
    <row r="9123" spans="2:14" ht="14.25" customHeight="1" x14ac:dyDescent="0.25">
      <c r="B9123" s="8" t="s">
        <v>25</v>
      </c>
      <c r="C9123" s="8">
        <v>1185732</v>
      </c>
      <c r="D9123" s="9">
        <v>44487</v>
      </c>
      <c r="E9123" s="8" t="s">
        <v>27</v>
      </c>
      <c r="F9123" s="8" t="s">
        <v>100</v>
      </c>
      <c r="G9123" s="8" t="s">
        <v>101</v>
      </c>
      <c r="H9123" s="10" t="s">
        <v>16</v>
      </c>
      <c r="I9123" s="11">
        <v>24</v>
      </c>
      <c r="J9123" s="12">
        <v>216</v>
      </c>
      <c r="K9123" s="12">
        <v>518.4</v>
      </c>
      <c r="L9123" s="13">
        <v>238.46400000000003</v>
      </c>
      <c r="M9123" s="8" t="s">
        <v>23</v>
      </c>
      <c r="N9123" s="19">
        <v>51578</v>
      </c>
    </row>
    <row r="9124" spans="2:14" ht="14.25" customHeight="1" x14ac:dyDescent="0.25">
      <c r="B9124" s="8" t="s">
        <v>25</v>
      </c>
      <c r="C9124" s="8">
        <v>1185732</v>
      </c>
      <c r="D9124" s="9">
        <v>44487</v>
      </c>
      <c r="E9124" s="8" t="s">
        <v>27</v>
      </c>
      <c r="F9124" s="8" t="s">
        <v>100</v>
      </c>
      <c r="G9124" s="8" t="s">
        <v>101</v>
      </c>
      <c r="H9124" s="10" t="s">
        <v>18</v>
      </c>
      <c r="I9124" s="11">
        <v>17</v>
      </c>
      <c r="J9124" s="12">
        <v>165</v>
      </c>
      <c r="K9124" s="12">
        <v>280.5</v>
      </c>
      <c r="L9124" s="13">
        <v>103.785</v>
      </c>
      <c r="M9124" s="8" t="s">
        <v>23</v>
      </c>
      <c r="N9124" s="19">
        <v>51579</v>
      </c>
    </row>
    <row r="9125" spans="2:14" ht="14.25" customHeight="1" x14ac:dyDescent="0.25">
      <c r="B9125" s="8" t="s">
        <v>25</v>
      </c>
      <c r="C9125" s="8">
        <v>1185732</v>
      </c>
      <c r="D9125" s="9">
        <v>44487</v>
      </c>
      <c r="E9125" s="8" t="s">
        <v>27</v>
      </c>
      <c r="F9125" s="8" t="s">
        <v>100</v>
      </c>
      <c r="G9125" s="8" t="s">
        <v>101</v>
      </c>
      <c r="H9125" s="10" t="s">
        <v>19</v>
      </c>
      <c r="I9125" s="11">
        <v>19</v>
      </c>
      <c r="J9125" s="12">
        <v>120</v>
      </c>
      <c r="K9125" s="12">
        <v>228</v>
      </c>
      <c r="L9125" s="13">
        <v>107.16000000000001</v>
      </c>
      <c r="M9125" s="8" t="s">
        <v>23</v>
      </c>
      <c r="N9125" s="19">
        <v>51580</v>
      </c>
    </row>
    <row r="9126" spans="2:14" ht="14.25" customHeight="1" x14ac:dyDescent="0.25">
      <c r="B9126" s="8" t="s">
        <v>25</v>
      </c>
      <c r="C9126" s="8">
        <v>1185732</v>
      </c>
      <c r="D9126" s="9">
        <v>44487</v>
      </c>
      <c r="E9126" s="8" t="s">
        <v>27</v>
      </c>
      <c r="F9126" s="8" t="s">
        <v>100</v>
      </c>
      <c r="G9126" s="8" t="s">
        <v>101</v>
      </c>
      <c r="H9126" s="10" t="s">
        <v>20</v>
      </c>
      <c r="I9126" s="11">
        <v>20</v>
      </c>
      <c r="J9126" s="12">
        <v>109</v>
      </c>
      <c r="K9126" s="12">
        <v>218</v>
      </c>
      <c r="L9126" s="13">
        <v>98.1</v>
      </c>
      <c r="M9126" s="8" t="s">
        <v>23</v>
      </c>
      <c r="N9126" s="19">
        <v>51581</v>
      </c>
    </row>
    <row r="9127" spans="2:14" ht="14.25" customHeight="1" x14ac:dyDescent="0.25">
      <c r="B9127" s="8" t="s">
        <v>25</v>
      </c>
      <c r="C9127" s="8">
        <v>1185732</v>
      </c>
      <c r="D9127" s="9">
        <v>44487</v>
      </c>
      <c r="E9127" s="8" t="s">
        <v>27</v>
      </c>
      <c r="F9127" s="8" t="s">
        <v>100</v>
      </c>
      <c r="G9127" s="8" t="s">
        <v>101</v>
      </c>
      <c r="H9127" s="10" t="s">
        <v>21</v>
      </c>
      <c r="I9127" s="11">
        <v>25</v>
      </c>
      <c r="J9127" s="12">
        <v>105</v>
      </c>
      <c r="K9127" s="12">
        <v>262.5</v>
      </c>
      <c r="L9127" s="13">
        <v>110.25</v>
      </c>
      <c r="M9127" s="8" t="s">
        <v>23</v>
      </c>
      <c r="N9127" s="19">
        <v>51582</v>
      </c>
    </row>
    <row r="9128" spans="2:14" ht="14.25" customHeight="1" x14ac:dyDescent="0.25">
      <c r="B9128" s="8" t="s">
        <v>26</v>
      </c>
      <c r="C9128" s="8">
        <v>1185732</v>
      </c>
      <c r="D9128" s="9">
        <v>44487</v>
      </c>
      <c r="E9128" s="8" t="s">
        <v>27</v>
      </c>
      <c r="F9128" s="8" t="s">
        <v>100</v>
      </c>
      <c r="G9128" s="8" t="s">
        <v>101</v>
      </c>
      <c r="H9128" s="10" t="s">
        <v>22</v>
      </c>
      <c r="I9128" s="11">
        <v>27</v>
      </c>
      <c r="J9128" s="12">
        <v>162</v>
      </c>
      <c r="K9128" s="12">
        <v>437.4</v>
      </c>
      <c r="L9128" s="13">
        <v>236.196</v>
      </c>
      <c r="M9128" s="8" t="s">
        <v>23</v>
      </c>
      <c r="N9128" s="19">
        <v>51583</v>
      </c>
    </row>
    <row r="9129" spans="2:14" ht="14.25" customHeight="1" x14ac:dyDescent="0.25">
      <c r="B9129" s="8" t="s">
        <v>26</v>
      </c>
      <c r="C9129" s="8">
        <v>1185732</v>
      </c>
      <c r="D9129" s="9">
        <v>44517</v>
      </c>
      <c r="E9129" s="8" t="s">
        <v>27</v>
      </c>
      <c r="F9129" s="8" t="s">
        <v>100</v>
      </c>
      <c r="G9129" s="8" t="s">
        <v>101</v>
      </c>
      <c r="H9129" s="10" t="s">
        <v>16</v>
      </c>
      <c r="I9129" s="11">
        <v>22</v>
      </c>
      <c r="J9129" s="12">
        <v>206</v>
      </c>
      <c r="K9129" s="12">
        <v>453.2</v>
      </c>
      <c r="L9129" s="13">
        <v>199.40799999999999</v>
      </c>
      <c r="M9129" s="8" t="s">
        <v>23</v>
      </c>
      <c r="N9129" s="19">
        <v>51584</v>
      </c>
    </row>
    <row r="9130" spans="2:14" ht="14.25" customHeight="1" x14ac:dyDescent="0.25">
      <c r="B9130" s="8" t="s">
        <v>26</v>
      </c>
      <c r="C9130" s="8">
        <v>1185732</v>
      </c>
      <c r="D9130" s="9">
        <v>44517</v>
      </c>
      <c r="E9130" s="8" t="s">
        <v>27</v>
      </c>
      <c r="F9130" s="8" t="s">
        <v>100</v>
      </c>
      <c r="G9130" s="8" t="s">
        <v>101</v>
      </c>
      <c r="H9130" s="10" t="s">
        <v>18</v>
      </c>
      <c r="I9130" s="11">
        <v>15</v>
      </c>
      <c r="J9130" s="12">
        <v>153</v>
      </c>
      <c r="K9130" s="12">
        <v>229.5</v>
      </c>
      <c r="L9130" s="13">
        <v>87.210000000000008</v>
      </c>
      <c r="M9130" s="8" t="s">
        <v>23</v>
      </c>
      <c r="N9130" s="19">
        <v>51585</v>
      </c>
    </row>
    <row r="9131" spans="2:14" ht="14.25" customHeight="1" x14ac:dyDescent="0.25">
      <c r="B9131" s="8" t="s">
        <v>26</v>
      </c>
      <c r="C9131" s="8">
        <v>1185732</v>
      </c>
      <c r="D9131" s="9">
        <v>44517</v>
      </c>
      <c r="E9131" s="8" t="s">
        <v>27</v>
      </c>
      <c r="F9131" s="8" t="s">
        <v>100</v>
      </c>
      <c r="G9131" s="8" t="s">
        <v>101</v>
      </c>
      <c r="H9131" s="10" t="s">
        <v>19</v>
      </c>
      <c r="I9131" s="11">
        <v>22</v>
      </c>
      <c r="J9131" s="12">
        <v>119</v>
      </c>
      <c r="K9131" s="12">
        <v>261.8</v>
      </c>
      <c r="L9131" s="13">
        <v>109.95600000000002</v>
      </c>
      <c r="M9131" s="8" t="s">
        <v>23</v>
      </c>
      <c r="N9131" s="19">
        <v>51586</v>
      </c>
    </row>
    <row r="9132" spans="2:14" ht="14.25" customHeight="1" x14ac:dyDescent="0.25">
      <c r="B9132" s="8" t="s">
        <v>26</v>
      </c>
      <c r="C9132" s="8">
        <v>1185732</v>
      </c>
      <c r="D9132" s="9">
        <v>44517</v>
      </c>
      <c r="E9132" s="8" t="s">
        <v>27</v>
      </c>
      <c r="F9132" s="8" t="s">
        <v>100</v>
      </c>
      <c r="G9132" s="8" t="s">
        <v>101</v>
      </c>
      <c r="H9132" s="10" t="s">
        <v>20</v>
      </c>
      <c r="I9132" s="11">
        <v>43</v>
      </c>
      <c r="J9132" s="12">
        <v>153</v>
      </c>
      <c r="K9132" s="12">
        <v>657.9</v>
      </c>
      <c r="L9132" s="13">
        <v>289.476</v>
      </c>
      <c r="M9132" s="8" t="s">
        <v>23</v>
      </c>
      <c r="N9132" s="19">
        <v>51587</v>
      </c>
    </row>
    <row r="9133" spans="2:14" ht="14.25" customHeight="1" x14ac:dyDescent="0.25">
      <c r="B9133" s="8" t="s">
        <v>26</v>
      </c>
      <c r="C9133" s="8">
        <v>1185732</v>
      </c>
      <c r="D9133" s="9">
        <v>44517</v>
      </c>
      <c r="E9133" s="8" t="s">
        <v>27</v>
      </c>
      <c r="F9133" s="8" t="s">
        <v>100</v>
      </c>
      <c r="G9133" s="8" t="s">
        <v>101</v>
      </c>
      <c r="H9133" s="10" t="s">
        <v>21</v>
      </c>
      <c r="I9133" s="11">
        <v>59</v>
      </c>
      <c r="J9133" s="12">
        <v>132</v>
      </c>
      <c r="K9133" s="12">
        <v>778.8</v>
      </c>
      <c r="L9133" s="13">
        <v>311.52</v>
      </c>
      <c r="M9133" s="8" t="s">
        <v>23</v>
      </c>
      <c r="N9133" s="19">
        <v>51588</v>
      </c>
    </row>
    <row r="9134" spans="2:14" ht="14.25" customHeight="1" x14ac:dyDescent="0.25">
      <c r="B9134" s="8" t="s">
        <v>26</v>
      </c>
      <c r="C9134" s="8">
        <v>1185732</v>
      </c>
      <c r="D9134" s="9">
        <v>44517</v>
      </c>
      <c r="E9134" s="8" t="s">
        <v>27</v>
      </c>
      <c r="F9134" s="8" t="s">
        <v>100</v>
      </c>
      <c r="G9134" s="8" t="s">
        <v>101</v>
      </c>
      <c r="H9134" s="10" t="s">
        <v>22</v>
      </c>
      <c r="I9134" s="11">
        <v>51</v>
      </c>
      <c r="J9134" s="12">
        <v>168</v>
      </c>
      <c r="K9134" s="12">
        <v>856.8</v>
      </c>
      <c r="L9134" s="13">
        <v>488.37600000000003</v>
      </c>
      <c r="M9134" s="8" t="s">
        <v>23</v>
      </c>
      <c r="N9134" s="19">
        <v>51589</v>
      </c>
    </row>
    <row r="9135" spans="2:14" ht="14.25" customHeight="1" x14ac:dyDescent="0.25">
      <c r="B9135" s="8" t="s">
        <v>26</v>
      </c>
      <c r="C9135" s="8">
        <v>1185732</v>
      </c>
      <c r="D9135" s="9">
        <v>44546</v>
      </c>
      <c r="E9135" s="8" t="s">
        <v>27</v>
      </c>
      <c r="F9135" s="8" t="s">
        <v>100</v>
      </c>
      <c r="G9135" s="8" t="s">
        <v>101</v>
      </c>
      <c r="H9135" s="10" t="s">
        <v>16</v>
      </c>
      <c r="I9135" s="11">
        <v>48</v>
      </c>
      <c r="J9135" s="12">
        <v>256</v>
      </c>
      <c r="K9135" s="12">
        <v>1228.8</v>
      </c>
      <c r="L9135" s="13">
        <v>577.53600000000006</v>
      </c>
      <c r="M9135" s="8" t="s">
        <v>23</v>
      </c>
      <c r="N9135" s="19">
        <v>51590</v>
      </c>
    </row>
    <row r="9136" spans="2:14" ht="14.25" customHeight="1" x14ac:dyDescent="0.25">
      <c r="B9136" s="8" t="s">
        <v>26</v>
      </c>
      <c r="C9136" s="8">
        <v>1185732</v>
      </c>
      <c r="D9136" s="9">
        <v>44546</v>
      </c>
      <c r="E9136" s="8" t="s">
        <v>27</v>
      </c>
      <c r="F9136" s="8" t="s">
        <v>100</v>
      </c>
      <c r="G9136" s="8" t="s">
        <v>101</v>
      </c>
      <c r="H9136" s="10" t="s">
        <v>18</v>
      </c>
      <c r="I9136" s="11">
        <v>44</v>
      </c>
      <c r="J9136" s="12">
        <v>201</v>
      </c>
      <c r="K9136" s="12">
        <v>884.4</v>
      </c>
      <c r="L9136" s="13">
        <v>327.22799999999995</v>
      </c>
      <c r="M9136" s="8" t="s">
        <v>23</v>
      </c>
      <c r="N9136" s="19">
        <v>51591</v>
      </c>
    </row>
    <row r="9137" spans="2:14" ht="14.25" customHeight="1" x14ac:dyDescent="0.25">
      <c r="B9137" s="8" t="s">
        <v>26</v>
      </c>
      <c r="C9137" s="8">
        <v>1185732</v>
      </c>
      <c r="D9137" s="9">
        <v>44546</v>
      </c>
      <c r="E9137" s="8" t="s">
        <v>27</v>
      </c>
      <c r="F9137" s="8" t="s">
        <v>100</v>
      </c>
      <c r="G9137" s="8" t="s">
        <v>101</v>
      </c>
      <c r="H9137" s="10" t="s">
        <v>19</v>
      </c>
      <c r="I9137" s="11">
        <v>43</v>
      </c>
      <c r="J9137" s="12">
        <v>158</v>
      </c>
      <c r="K9137" s="12">
        <v>679.4</v>
      </c>
      <c r="L9137" s="13">
        <v>305.73</v>
      </c>
      <c r="M9137" s="8" t="s">
        <v>23</v>
      </c>
      <c r="N9137" s="19">
        <v>51592</v>
      </c>
    </row>
    <row r="9138" spans="2:14" ht="14.25" customHeight="1" x14ac:dyDescent="0.25">
      <c r="B9138" s="8" t="s">
        <v>26</v>
      </c>
      <c r="C9138" s="8">
        <v>1185732</v>
      </c>
      <c r="D9138" s="9">
        <v>44546</v>
      </c>
      <c r="E9138" s="8" t="s">
        <v>27</v>
      </c>
      <c r="F9138" s="8" t="s">
        <v>100</v>
      </c>
      <c r="G9138" s="8" t="s">
        <v>101</v>
      </c>
      <c r="H9138" s="10" t="s">
        <v>20</v>
      </c>
      <c r="I9138" s="11">
        <v>41</v>
      </c>
      <c r="J9138" s="12">
        <v>143</v>
      </c>
      <c r="K9138" s="12">
        <v>586.29999999999995</v>
      </c>
      <c r="L9138" s="13">
        <v>275.56100000000004</v>
      </c>
      <c r="M9138" s="8" t="s">
        <v>23</v>
      </c>
      <c r="N9138" s="19">
        <v>51593</v>
      </c>
    </row>
    <row r="9139" spans="2:14" ht="14.25" customHeight="1" x14ac:dyDescent="0.25">
      <c r="B9139" s="8" t="s">
        <v>26</v>
      </c>
      <c r="C9139" s="8">
        <v>1185732</v>
      </c>
      <c r="D9139" s="9">
        <v>44546</v>
      </c>
      <c r="E9139" s="8" t="s">
        <v>27</v>
      </c>
      <c r="F9139" s="8" t="s">
        <v>100</v>
      </c>
      <c r="G9139" s="8" t="s">
        <v>101</v>
      </c>
      <c r="H9139" s="10" t="s">
        <v>21</v>
      </c>
      <c r="I9139" s="11">
        <v>54</v>
      </c>
      <c r="J9139" s="12">
        <v>157</v>
      </c>
      <c r="K9139" s="12">
        <v>847.8</v>
      </c>
      <c r="L9139" s="13">
        <v>322.16399999999999</v>
      </c>
      <c r="M9139" s="8" t="s">
        <v>23</v>
      </c>
      <c r="N9139" s="19">
        <v>51594</v>
      </c>
    </row>
    <row r="9140" spans="2:14" ht="14.25" customHeight="1" x14ac:dyDescent="0.25">
      <c r="B9140" s="8" t="s">
        <v>26</v>
      </c>
      <c r="C9140" s="8">
        <v>1185732</v>
      </c>
      <c r="D9140" s="9">
        <v>44546</v>
      </c>
      <c r="E9140" s="8" t="s">
        <v>27</v>
      </c>
      <c r="F9140" s="8" t="s">
        <v>100</v>
      </c>
      <c r="G9140" s="8" t="s">
        <v>101</v>
      </c>
      <c r="H9140" s="10" t="s">
        <v>22</v>
      </c>
      <c r="I9140" s="11">
        <v>53</v>
      </c>
      <c r="J9140" s="12">
        <v>178</v>
      </c>
      <c r="K9140" s="12">
        <v>943.4</v>
      </c>
      <c r="L9140" s="13">
        <v>518.87000000000012</v>
      </c>
      <c r="M9140" s="8" t="s">
        <v>23</v>
      </c>
      <c r="N9140" s="19">
        <v>51595</v>
      </c>
    </row>
    <row r="9141" spans="2:14" ht="14.25" customHeight="1" x14ac:dyDescent="0.25">
      <c r="B9141" s="8" t="s">
        <v>26</v>
      </c>
      <c r="C9141" s="8">
        <v>1197831</v>
      </c>
      <c r="D9141" s="9">
        <v>44219</v>
      </c>
      <c r="E9141" s="8" t="s">
        <v>27</v>
      </c>
      <c r="F9141" s="8" t="s">
        <v>100</v>
      </c>
      <c r="G9141" s="8" t="s">
        <v>101</v>
      </c>
      <c r="H9141" s="10" t="s">
        <v>16</v>
      </c>
      <c r="I9141" s="11">
        <v>17</v>
      </c>
      <c r="J9141" s="12">
        <v>215</v>
      </c>
      <c r="K9141" s="12">
        <v>365.5</v>
      </c>
      <c r="L9141" s="13">
        <v>160.82</v>
      </c>
      <c r="M9141" s="8" t="s">
        <v>23</v>
      </c>
      <c r="N9141" s="19">
        <v>51596</v>
      </c>
    </row>
    <row r="9142" spans="2:14" ht="14.25" customHeight="1" x14ac:dyDescent="0.25">
      <c r="B9142" s="8" t="s">
        <v>26</v>
      </c>
      <c r="C9142" s="8">
        <v>1197831</v>
      </c>
      <c r="D9142" s="9">
        <v>44219</v>
      </c>
      <c r="E9142" s="8" t="s">
        <v>27</v>
      </c>
      <c r="F9142" s="8" t="s">
        <v>100</v>
      </c>
      <c r="G9142" s="8" t="s">
        <v>101</v>
      </c>
      <c r="H9142" s="10" t="s">
        <v>18</v>
      </c>
      <c r="I9142" s="11">
        <v>18</v>
      </c>
      <c r="J9142" s="12">
        <v>135</v>
      </c>
      <c r="K9142" s="12">
        <v>243</v>
      </c>
      <c r="L9142" s="13">
        <v>97.199999999999989</v>
      </c>
      <c r="M9142" s="8" t="s">
        <v>23</v>
      </c>
      <c r="N9142" s="19">
        <v>51597</v>
      </c>
    </row>
    <row r="9143" spans="2:14" ht="14.25" customHeight="1" x14ac:dyDescent="0.25">
      <c r="B9143" s="8" t="s">
        <v>26</v>
      </c>
      <c r="C9143" s="8">
        <v>1197831</v>
      </c>
      <c r="D9143" s="9">
        <v>44219</v>
      </c>
      <c r="E9143" s="8" t="s">
        <v>27</v>
      </c>
      <c r="F9143" s="8" t="s">
        <v>100</v>
      </c>
      <c r="G9143" s="8" t="s">
        <v>101</v>
      </c>
      <c r="H9143" s="10" t="s">
        <v>19</v>
      </c>
      <c r="I9143" s="11">
        <v>11</v>
      </c>
      <c r="J9143" s="12">
        <v>140</v>
      </c>
      <c r="K9143" s="12">
        <v>154</v>
      </c>
      <c r="L9143" s="13">
        <v>67.760000000000005</v>
      </c>
      <c r="M9143" s="8" t="s">
        <v>23</v>
      </c>
      <c r="N9143" s="19">
        <v>51598</v>
      </c>
    </row>
    <row r="9144" spans="2:14" ht="14.25" customHeight="1" x14ac:dyDescent="0.25">
      <c r="B9144" s="8" t="s">
        <v>26</v>
      </c>
      <c r="C9144" s="8">
        <v>1197831</v>
      </c>
      <c r="D9144" s="9">
        <v>44219</v>
      </c>
      <c r="E9144" s="8" t="s">
        <v>27</v>
      </c>
      <c r="F9144" s="8" t="s">
        <v>100</v>
      </c>
      <c r="G9144" s="8" t="s">
        <v>101</v>
      </c>
      <c r="H9144" s="10" t="s">
        <v>20</v>
      </c>
      <c r="I9144" s="11">
        <v>13</v>
      </c>
      <c r="J9144" s="12">
        <v>102</v>
      </c>
      <c r="K9144" s="12">
        <v>132.6</v>
      </c>
      <c r="L9144" s="13">
        <v>62.322000000000003</v>
      </c>
      <c r="M9144" s="8" t="s">
        <v>23</v>
      </c>
      <c r="N9144" s="19">
        <v>51599</v>
      </c>
    </row>
    <row r="9145" spans="2:14" ht="14.25" customHeight="1" x14ac:dyDescent="0.25">
      <c r="B9145" s="8" t="s">
        <v>26</v>
      </c>
      <c r="C9145" s="8">
        <v>1197831</v>
      </c>
      <c r="D9145" s="9">
        <v>44219</v>
      </c>
      <c r="E9145" s="8" t="s">
        <v>27</v>
      </c>
      <c r="F9145" s="8" t="s">
        <v>100</v>
      </c>
      <c r="G9145" s="8" t="s">
        <v>101</v>
      </c>
      <c r="H9145" s="10" t="s">
        <v>21</v>
      </c>
      <c r="I9145" s="11">
        <v>26</v>
      </c>
      <c r="J9145" s="12">
        <v>123</v>
      </c>
      <c r="K9145" s="12">
        <v>319.8</v>
      </c>
      <c r="L9145" s="13">
        <v>121.524</v>
      </c>
      <c r="M9145" s="8" t="s">
        <v>23</v>
      </c>
      <c r="N9145" s="19">
        <v>51600</v>
      </c>
    </row>
    <row r="9146" spans="2:14" ht="14.25" customHeight="1" x14ac:dyDescent="0.25">
      <c r="B9146" s="8" t="s">
        <v>26</v>
      </c>
      <c r="C9146" s="8">
        <v>1197831</v>
      </c>
      <c r="D9146" s="9">
        <v>44219</v>
      </c>
      <c r="E9146" s="8" t="s">
        <v>27</v>
      </c>
      <c r="F9146" s="8" t="s">
        <v>100</v>
      </c>
      <c r="G9146" s="8" t="s">
        <v>101</v>
      </c>
      <c r="H9146" s="10" t="s">
        <v>22</v>
      </c>
      <c r="I9146" s="11">
        <v>18</v>
      </c>
      <c r="J9146" s="12">
        <v>158</v>
      </c>
      <c r="K9146" s="12">
        <v>284.39999999999998</v>
      </c>
      <c r="L9146" s="13">
        <v>122.292</v>
      </c>
      <c r="M9146" s="8" t="s">
        <v>23</v>
      </c>
      <c r="N9146" s="19">
        <v>51601</v>
      </c>
    </row>
    <row r="9147" spans="2:14" ht="14.25" customHeight="1" x14ac:dyDescent="0.25">
      <c r="B9147" s="8" t="s">
        <v>26</v>
      </c>
      <c r="C9147" s="8">
        <v>1197831</v>
      </c>
      <c r="D9147" s="9">
        <v>44248</v>
      </c>
      <c r="E9147" s="8" t="s">
        <v>27</v>
      </c>
      <c r="F9147" s="8" t="s">
        <v>100</v>
      </c>
      <c r="G9147" s="8" t="s">
        <v>101</v>
      </c>
      <c r="H9147" s="10" t="s">
        <v>16</v>
      </c>
      <c r="I9147" s="11">
        <v>17</v>
      </c>
      <c r="J9147" s="12">
        <v>210</v>
      </c>
      <c r="K9147" s="12">
        <v>357</v>
      </c>
      <c r="L9147" s="13">
        <v>160.65</v>
      </c>
      <c r="M9147" s="8" t="s">
        <v>23</v>
      </c>
      <c r="N9147" s="19">
        <v>51602</v>
      </c>
    </row>
    <row r="9148" spans="2:14" ht="14.25" customHeight="1" x14ac:dyDescent="0.25">
      <c r="B9148" s="8" t="s">
        <v>26</v>
      </c>
      <c r="C9148" s="8">
        <v>1197831</v>
      </c>
      <c r="D9148" s="9">
        <v>44248</v>
      </c>
      <c r="E9148" s="8" t="s">
        <v>27</v>
      </c>
      <c r="F9148" s="8" t="s">
        <v>100</v>
      </c>
      <c r="G9148" s="8" t="s">
        <v>101</v>
      </c>
      <c r="H9148" s="10" t="s">
        <v>18</v>
      </c>
      <c r="I9148" s="11">
        <v>17</v>
      </c>
      <c r="J9148" s="12">
        <v>112</v>
      </c>
      <c r="K9148" s="12">
        <v>190.4</v>
      </c>
      <c r="L9148" s="13">
        <v>74.256</v>
      </c>
      <c r="M9148" s="8" t="s">
        <v>23</v>
      </c>
      <c r="N9148" s="19">
        <v>51603</v>
      </c>
    </row>
    <row r="9149" spans="2:14" ht="14.25" customHeight="1" x14ac:dyDescent="0.25">
      <c r="B9149" s="8" t="s">
        <v>26</v>
      </c>
      <c r="C9149" s="8">
        <v>1197831</v>
      </c>
      <c r="D9149" s="9">
        <v>44248</v>
      </c>
      <c r="E9149" s="8" t="s">
        <v>27</v>
      </c>
      <c r="F9149" s="8" t="s">
        <v>100</v>
      </c>
      <c r="G9149" s="8" t="s">
        <v>101</v>
      </c>
      <c r="H9149" s="10" t="s">
        <v>19</v>
      </c>
      <c r="I9149" s="11">
        <v>11</v>
      </c>
      <c r="J9149" s="12">
        <v>136</v>
      </c>
      <c r="K9149" s="12">
        <v>149.6</v>
      </c>
      <c r="L9149" s="13">
        <v>62.832000000000008</v>
      </c>
      <c r="M9149" s="8" t="s">
        <v>23</v>
      </c>
      <c r="N9149" s="19">
        <v>51604</v>
      </c>
    </row>
    <row r="9150" spans="2:14" ht="14.25" customHeight="1" x14ac:dyDescent="0.25">
      <c r="B9150" s="8" t="s">
        <v>25</v>
      </c>
      <c r="C9150" s="8">
        <v>1197831</v>
      </c>
      <c r="D9150" s="9">
        <v>44248</v>
      </c>
      <c r="E9150" s="8" t="s">
        <v>27</v>
      </c>
      <c r="F9150" s="8" t="s">
        <v>102</v>
      </c>
      <c r="G9150" s="8" t="s">
        <v>103</v>
      </c>
      <c r="H9150" s="10" t="s">
        <v>20</v>
      </c>
      <c r="I9150" s="11">
        <v>15</v>
      </c>
      <c r="J9150" s="12">
        <v>78</v>
      </c>
      <c r="K9150" s="12">
        <v>117</v>
      </c>
      <c r="L9150" s="13">
        <v>54.989999999999995</v>
      </c>
      <c r="M9150" s="8" t="s">
        <v>23</v>
      </c>
      <c r="N9150" s="19">
        <v>51605</v>
      </c>
    </row>
    <row r="9151" spans="2:14" ht="14.25" customHeight="1" x14ac:dyDescent="0.25">
      <c r="B9151" s="8" t="s">
        <v>25</v>
      </c>
      <c r="C9151" s="8">
        <v>1197831</v>
      </c>
      <c r="D9151" s="9">
        <v>44248</v>
      </c>
      <c r="E9151" s="8" t="s">
        <v>27</v>
      </c>
      <c r="F9151" s="8" t="s">
        <v>102</v>
      </c>
      <c r="G9151" s="8" t="s">
        <v>103</v>
      </c>
      <c r="H9151" s="10" t="s">
        <v>21</v>
      </c>
      <c r="I9151" s="11">
        <v>23</v>
      </c>
      <c r="J9151" s="12">
        <v>111</v>
      </c>
      <c r="K9151" s="12">
        <v>255.3</v>
      </c>
      <c r="L9151" s="13">
        <v>94.460999999999999</v>
      </c>
      <c r="M9151" s="8" t="s">
        <v>23</v>
      </c>
      <c r="N9151" s="19">
        <v>51606</v>
      </c>
    </row>
    <row r="9152" spans="2:14" ht="14.25" customHeight="1" x14ac:dyDescent="0.25">
      <c r="B9152" s="8" t="s">
        <v>25</v>
      </c>
      <c r="C9152" s="8">
        <v>1197831</v>
      </c>
      <c r="D9152" s="9">
        <v>44248</v>
      </c>
      <c r="E9152" s="8" t="s">
        <v>27</v>
      </c>
      <c r="F9152" s="8" t="s">
        <v>102</v>
      </c>
      <c r="G9152" s="8" t="s">
        <v>103</v>
      </c>
      <c r="H9152" s="10" t="s">
        <v>22</v>
      </c>
      <c r="I9152" s="11">
        <v>16</v>
      </c>
      <c r="J9152" s="12">
        <v>145</v>
      </c>
      <c r="K9152" s="12">
        <v>232</v>
      </c>
      <c r="L9152" s="13">
        <v>97.440000000000012</v>
      </c>
      <c r="M9152" s="8" t="s">
        <v>23</v>
      </c>
      <c r="N9152" s="19">
        <v>51607</v>
      </c>
    </row>
    <row r="9153" spans="2:14" ht="14.25" customHeight="1" x14ac:dyDescent="0.25">
      <c r="B9153" s="8" t="s">
        <v>25</v>
      </c>
      <c r="C9153" s="8">
        <v>1197831</v>
      </c>
      <c r="D9153" s="9">
        <v>44274</v>
      </c>
      <c r="E9153" s="8" t="s">
        <v>27</v>
      </c>
      <c r="F9153" s="8" t="s">
        <v>102</v>
      </c>
      <c r="G9153" s="8" t="s">
        <v>103</v>
      </c>
      <c r="H9153" s="10" t="s">
        <v>16</v>
      </c>
      <c r="I9153" s="11">
        <v>15</v>
      </c>
      <c r="J9153" s="12">
        <v>206</v>
      </c>
      <c r="K9153" s="12">
        <v>309</v>
      </c>
      <c r="L9153" s="13">
        <v>145.23000000000002</v>
      </c>
      <c r="M9153" s="8" t="s">
        <v>23</v>
      </c>
      <c r="N9153" s="19">
        <v>51608</v>
      </c>
    </row>
    <row r="9154" spans="2:14" ht="14.25" customHeight="1" x14ac:dyDescent="0.25">
      <c r="B9154" s="8" t="s">
        <v>25</v>
      </c>
      <c r="C9154" s="8">
        <v>1197831</v>
      </c>
      <c r="D9154" s="9">
        <v>44274</v>
      </c>
      <c r="E9154" s="8" t="s">
        <v>27</v>
      </c>
      <c r="F9154" s="8" t="s">
        <v>102</v>
      </c>
      <c r="G9154" s="8" t="s">
        <v>103</v>
      </c>
      <c r="H9154" s="10" t="s">
        <v>18</v>
      </c>
      <c r="I9154" s="11">
        <v>14</v>
      </c>
      <c r="J9154" s="12">
        <v>107</v>
      </c>
      <c r="K9154" s="12">
        <v>149.80000000000001</v>
      </c>
      <c r="L9154" s="13">
        <v>55.426000000000002</v>
      </c>
      <c r="M9154" s="8" t="s">
        <v>23</v>
      </c>
      <c r="N9154" s="19">
        <v>51609</v>
      </c>
    </row>
    <row r="9155" spans="2:14" ht="14.25" customHeight="1" x14ac:dyDescent="0.25">
      <c r="B9155" s="8" t="s">
        <v>25</v>
      </c>
      <c r="C9155" s="8">
        <v>1197831</v>
      </c>
      <c r="D9155" s="9">
        <v>44274</v>
      </c>
      <c r="E9155" s="8" t="s">
        <v>27</v>
      </c>
      <c r="F9155" s="8" t="s">
        <v>102</v>
      </c>
      <c r="G9155" s="8" t="s">
        <v>103</v>
      </c>
      <c r="H9155" s="10" t="s">
        <v>19</v>
      </c>
      <c r="I9155" s="11">
        <v>8</v>
      </c>
      <c r="J9155" s="12">
        <v>112</v>
      </c>
      <c r="K9155" s="12">
        <v>89.6</v>
      </c>
      <c r="L9155" s="13">
        <v>40.32</v>
      </c>
      <c r="M9155" s="8" t="s">
        <v>23</v>
      </c>
      <c r="N9155" s="19">
        <v>51610</v>
      </c>
    </row>
    <row r="9156" spans="2:14" ht="14.25" customHeight="1" x14ac:dyDescent="0.25">
      <c r="B9156" s="8" t="s">
        <v>25</v>
      </c>
      <c r="C9156" s="8">
        <v>1197831</v>
      </c>
      <c r="D9156" s="9">
        <v>44274</v>
      </c>
      <c r="E9156" s="8" t="s">
        <v>27</v>
      </c>
      <c r="F9156" s="8" t="s">
        <v>102</v>
      </c>
      <c r="G9156" s="8" t="s">
        <v>103</v>
      </c>
      <c r="H9156" s="10" t="s">
        <v>20</v>
      </c>
      <c r="I9156" s="11">
        <v>15</v>
      </c>
      <c r="J9156" s="12">
        <v>70</v>
      </c>
      <c r="K9156" s="12">
        <v>105</v>
      </c>
      <c r="L9156" s="13">
        <v>49.350000000000009</v>
      </c>
      <c r="M9156" s="8" t="s">
        <v>23</v>
      </c>
      <c r="N9156" s="19">
        <v>51611</v>
      </c>
    </row>
    <row r="9157" spans="2:14" ht="14.25" customHeight="1" x14ac:dyDescent="0.25">
      <c r="B9157" s="8" t="s">
        <v>25</v>
      </c>
      <c r="C9157" s="8">
        <v>1197831</v>
      </c>
      <c r="D9157" s="9">
        <v>44274</v>
      </c>
      <c r="E9157" s="8" t="s">
        <v>27</v>
      </c>
      <c r="F9157" s="8" t="s">
        <v>102</v>
      </c>
      <c r="G9157" s="8" t="s">
        <v>103</v>
      </c>
      <c r="H9157" s="10" t="s">
        <v>21</v>
      </c>
      <c r="I9157" s="11">
        <v>24</v>
      </c>
      <c r="J9157" s="12">
        <v>88</v>
      </c>
      <c r="K9157" s="12">
        <v>211.2</v>
      </c>
      <c r="L9157" s="13">
        <v>84.47999999999999</v>
      </c>
      <c r="M9157" s="8" t="s">
        <v>23</v>
      </c>
      <c r="N9157" s="19">
        <v>51612</v>
      </c>
    </row>
    <row r="9158" spans="2:14" ht="14.25" customHeight="1" x14ac:dyDescent="0.25">
      <c r="B9158" s="8" t="s">
        <v>25</v>
      </c>
      <c r="C9158" s="8">
        <v>1197831</v>
      </c>
      <c r="D9158" s="9">
        <v>44274</v>
      </c>
      <c r="E9158" s="8" t="s">
        <v>27</v>
      </c>
      <c r="F9158" s="8" t="s">
        <v>102</v>
      </c>
      <c r="G9158" s="8" t="s">
        <v>103</v>
      </c>
      <c r="H9158" s="10" t="s">
        <v>22</v>
      </c>
      <c r="I9158" s="11">
        <v>20</v>
      </c>
      <c r="J9158" s="12">
        <v>112</v>
      </c>
      <c r="K9158" s="12">
        <v>224</v>
      </c>
      <c r="L9158" s="13">
        <v>103.04</v>
      </c>
      <c r="M9158" s="8" t="s">
        <v>23</v>
      </c>
      <c r="N9158" s="19">
        <v>51613</v>
      </c>
    </row>
    <row r="9159" spans="2:14" ht="14.25" customHeight="1" x14ac:dyDescent="0.25">
      <c r="B9159" s="8" t="s">
        <v>25</v>
      </c>
      <c r="C9159" s="8">
        <v>1197831</v>
      </c>
      <c r="D9159" s="9">
        <v>44306</v>
      </c>
      <c r="E9159" s="8" t="s">
        <v>27</v>
      </c>
      <c r="F9159" s="8" t="s">
        <v>102</v>
      </c>
      <c r="G9159" s="8" t="s">
        <v>103</v>
      </c>
      <c r="H9159" s="10" t="s">
        <v>16</v>
      </c>
      <c r="I9159" s="11">
        <v>19</v>
      </c>
      <c r="J9159" s="12">
        <v>204</v>
      </c>
      <c r="K9159" s="12">
        <v>387.6</v>
      </c>
      <c r="L9159" s="13">
        <v>174.42000000000002</v>
      </c>
      <c r="M9159" s="8" t="s">
        <v>23</v>
      </c>
      <c r="N9159" s="19">
        <v>51614</v>
      </c>
    </row>
    <row r="9160" spans="2:14" ht="14.25" customHeight="1" x14ac:dyDescent="0.25">
      <c r="B9160" s="8" t="s">
        <v>25</v>
      </c>
      <c r="C9160" s="8">
        <v>1197831</v>
      </c>
      <c r="D9160" s="9">
        <v>44306</v>
      </c>
      <c r="E9160" s="8" t="s">
        <v>27</v>
      </c>
      <c r="F9160" s="8" t="s">
        <v>102</v>
      </c>
      <c r="G9160" s="8" t="s">
        <v>103</v>
      </c>
      <c r="H9160" s="10" t="s">
        <v>18</v>
      </c>
      <c r="I9160" s="11">
        <v>20</v>
      </c>
      <c r="J9160" s="12">
        <v>102</v>
      </c>
      <c r="K9160" s="12">
        <v>204</v>
      </c>
      <c r="L9160" s="13">
        <v>81.599999999999994</v>
      </c>
      <c r="M9160" s="8" t="s">
        <v>23</v>
      </c>
      <c r="N9160" s="19">
        <v>51615</v>
      </c>
    </row>
    <row r="9161" spans="2:14" ht="14.25" customHeight="1" x14ac:dyDescent="0.25">
      <c r="B9161" s="8" t="s">
        <v>25</v>
      </c>
      <c r="C9161" s="8">
        <v>1197831</v>
      </c>
      <c r="D9161" s="9">
        <v>44306</v>
      </c>
      <c r="E9161" s="8" t="s">
        <v>27</v>
      </c>
      <c r="F9161" s="8" t="s">
        <v>102</v>
      </c>
      <c r="G9161" s="8" t="s">
        <v>103</v>
      </c>
      <c r="H9161" s="10" t="s">
        <v>19</v>
      </c>
      <c r="I9161" s="11">
        <v>11</v>
      </c>
      <c r="J9161" s="12">
        <v>96</v>
      </c>
      <c r="K9161" s="12">
        <v>105.6</v>
      </c>
      <c r="L9161" s="13">
        <v>49.632000000000005</v>
      </c>
      <c r="M9161" s="8" t="s">
        <v>23</v>
      </c>
      <c r="N9161" s="19">
        <v>51616</v>
      </c>
    </row>
    <row r="9162" spans="2:14" ht="14.25" customHeight="1" x14ac:dyDescent="0.25">
      <c r="B9162" s="8" t="s">
        <v>25</v>
      </c>
      <c r="C9162" s="8">
        <v>1197831</v>
      </c>
      <c r="D9162" s="9">
        <v>44306</v>
      </c>
      <c r="E9162" s="8" t="s">
        <v>27</v>
      </c>
      <c r="F9162" s="8" t="s">
        <v>102</v>
      </c>
      <c r="G9162" s="8" t="s">
        <v>103</v>
      </c>
      <c r="H9162" s="10" t="s">
        <v>20</v>
      </c>
      <c r="I9162" s="11">
        <v>13</v>
      </c>
      <c r="J9162" s="12">
        <v>77</v>
      </c>
      <c r="K9162" s="12">
        <v>100.1</v>
      </c>
      <c r="L9162" s="13">
        <v>47.047000000000004</v>
      </c>
      <c r="M9162" s="8" t="s">
        <v>23</v>
      </c>
      <c r="N9162" s="19">
        <v>51617</v>
      </c>
    </row>
    <row r="9163" spans="2:14" ht="14.25" customHeight="1" x14ac:dyDescent="0.25">
      <c r="B9163" s="8" t="s">
        <v>25</v>
      </c>
      <c r="C9163" s="8">
        <v>1197831</v>
      </c>
      <c r="D9163" s="9">
        <v>44306</v>
      </c>
      <c r="E9163" s="8" t="s">
        <v>27</v>
      </c>
      <c r="F9163" s="8" t="s">
        <v>102</v>
      </c>
      <c r="G9163" s="8" t="s">
        <v>103</v>
      </c>
      <c r="H9163" s="10" t="s">
        <v>21</v>
      </c>
      <c r="I9163" s="11">
        <v>31</v>
      </c>
      <c r="J9163" s="12">
        <v>75</v>
      </c>
      <c r="K9163" s="12">
        <v>232.5</v>
      </c>
      <c r="L9163" s="13">
        <v>86.025000000000006</v>
      </c>
      <c r="M9163" s="8" t="s">
        <v>23</v>
      </c>
      <c r="N9163" s="19">
        <v>51618</v>
      </c>
    </row>
    <row r="9164" spans="2:14" ht="14.25" customHeight="1" x14ac:dyDescent="0.25">
      <c r="B9164" s="8" t="s">
        <v>25</v>
      </c>
      <c r="C9164" s="8">
        <v>1197831</v>
      </c>
      <c r="D9164" s="9">
        <v>44306</v>
      </c>
      <c r="E9164" s="8" t="s">
        <v>27</v>
      </c>
      <c r="F9164" s="8" t="s">
        <v>102</v>
      </c>
      <c r="G9164" s="8" t="s">
        <v>103</v>
      </c>
      <c r="H9164" s="10" t="s">
        <v>22</v>
      </c>
      <c r="I9164" s="11">
        <v>24</v>
      </c>
      <c r="J9164" s="12">
        <v>120</v>
      </c>
      <c r="K9164" s="12">
        <v>288</v>
      </c>
      <c r="L9164" s="13">
        <v>126.72</v>
      </c>
      <c r="M9164" s="8" t="s">
        <v>23</v>
      </c>
      <c r="N9164" s="19">
        <v>51619</v>
      </c>
    </row>
    <row r="9165" spans="2:14" ht="14.25" customHeight="1" x14ac:dyDescent="0.25">
      <c r="B9165" s="8" t="s">
        <v>25</v>
      </c>
      <c r="C9165" s="8">
        <v>1197831</v>
      </c>
      <c r="D9165" s="9">
        <v>44335</v>
      </c>
      <c r="E9165" s="8" t="s">
        <v>27</v>
      </c>
      <c r="F9165" s="8" t="s">
        <v>102</v>
      </c>
      <c r="G9165" s="8" t="s">
        <v>103</v>
      </c>
      <c r="H9165" s="10" t="s">
        <v>16</v>
      </c>
      <c r="I9165" s="11">
        <v>26</v>
      </c>
      <c r="J9165" s="12">
        <v>228</v>
      </c>
      <c r="K9165" s="12">
        <v>592.79999999999995</v>
      </c>
      <c r="L9165" s="13">
        <v>272.68799999999999</v>
      </c>
      <c r="M9165" s="8" t="s">
        <v>23</v>
      </c>
      <c r="N9165" s="19">
        <v>51620</v>
      </c>
    </row>
    <row r="9166" spans="2:14" ht="14.25" customHeight="1" x14ac:dyDescent="0.25">
      <c r="B9166" s="8" t="s">
        <v>25</v>
      </c>
      <c r="C9166" s="8">
        <v>1197831</v>
      </c>
      <c r="D9166" s="9">
        <v>44335</v>
      </c>
      <c r="E9166" s="8" t="s">
        <v>27</v>
      </c>
      <c r="F9166" s="8" t="s">
        <v>102</v>
      </c>
      <c r="G9166" s="8" t="s">
        <v>103</v>
      </c>
      <c r="H9166" s="10" t="s">
        <v>18</v>
      </c>
      <c r="I9166" s="11">
        <v>28</v>
      </c>
      <c r="J9166" s="12">
        <v>116</v>
      </c>
      <c r="K9166" s="12">
        <v>324.8</v>
      </c>
      <c r="L9166" s="13">
        <v>136.416</v>
      </c>
      <c r="M9166" s="8" t="s">
        <v>23</v>
      </c>
      <c r="N9166" s="19">
        <v>51621</v>
      </c>
    </row>
    <row r="9167" spans="2:14" ht="14.25" customHeight="1" x14ac:dyDescent="0.25">
      <c r="B9167" s="8" t="s">
        <v>25</v>
      </c>
      <c r="C9167" s="8">
        <v>1197831</v>
      </c>
      <c r="D9167" s="9">
        <v>44335</v>
      </c>
      <c r="E9167" s="8" t="s">
        <v>27</v>
      </c>
      <c r="F9167" s="8" t="s">
        <v>102</v>
      </c>
      <c r="G9167" s="8" t="s">
        <v>103</v>
      </c>
      <c r="H9167" s="10" t="s">
        <v>19</v>
      </c>
      <c r="I9167" s="11">
        <v>27</v>
      </c>
      <c r="J9167" s="12">
        <v>119</v>
      </c>
      <c r="K9167" s="12">
        <v>321.3</v>
      </c>
      <c r="L9167" s="13">
        <v>141.37200000000001</v>
      </c>
      <c r="M9167" s="8" t="s">
        <v>23</v>
      </c>
      <c r="N9167" s="19">
        <v>51622</v>
      </c>
    </row>
    <row r="9168" spans="2:14" ht="14.25" customHeight="1" x14ac:dyDescent="0.25">
      <c r="B9168" s="8" t="s">
        <v>25</v>
      </c>
      <c r="C9168" s="8">
        <v>1197831</v>
      </c>
      <c r="D9168" s="9">
        <v>44335</v>
      </c>
      <c r="E9168" s="8" t="s">
        <v>27</v>
      </c>
      <c r="F9168" s="8" t="s">
        <v>102</v>
      </c>
      <c r="G9168" s="8" t="s">
        <v>103</v>
      </c>
      <c r="H9168" s="10" t="s">
        <v>20</v>
      </c>
      <c r="I9168" s="11">
        <v>24</v>
      </c>
      <c r="J9168" s="12">
        <v>90</v>
      </c>
      <c r="K9168" s="12">
        <v>216</v>
      </c>
      <c r="L9168" s="13">
        <v>101.52000000000001</v>
      </c>
      <c r="M9168" s="8" t="s">
        <v>23</v>
      </c>
      <c r="N9168" s="19">
        <v>51623</v>
      </c>
    </row>
    <row r="9169" spans="2:14" ht="14.25" customHeight="1" x14ac:dyDescent="0.25">
      <c r="B9169" s="8" t="s">
        <v>25</v>
      </c>
      <c r="C9169" s="8">
        <v>1197831</v>
      </c>
      <c r="D9169" s="9">
        <v>44335</v>
      </c>
      <c r="E9169" s="8" t="s">
        <v>27</v>
      </c>
      <c r="F9169" s="8" t="s">
        <v>102</v>
      </c>
      <c r="G9169" s="8" t="s">
        <v>103</v>
      </c>
      <c r="H9169" s="10" t="s">
        <v>21</v>
      </c>
      <c r="I9169" s="11">
        <v>32</v>
      </c>
      <c r="J9169" s="12">
        <v>111</v>
      </c>
      <c r="K9169" s="12">
        <v>355.2</v>
      </c>
      <c r="L9169" s="13">
        <v>138.52799999999996</v>
      </c>
      <c r="M9169" s="8" t="s">
        <v>23</v>
      </c>
      <c r="N9169" s="19">
        <v>51624</v>
      </c>
    </row>
    <row r="9170" spans="2:14" ht="14.25" customHeight="1" x14ac:dyDescent="0.25">
      <c r="B9170" s="8" t="s">
        <v>25</v>
      </c>
      <c r="C9170" s="8">
        <v>1197831</v>
      </c>
      <c r="D9170" s="9">
        <v>44335</v>
      </c>
      <c r="E9170" s="8" t="s">
        <v>27</v>
      </c>
      <c r="F9170" s="8" t="s">
        <v>102</v>
      </c>
      <c r="G9170" s="8" t="s">
        <v>103</v>
      </c>
      <c r="H9170" s="10" t="s">
        <v>22</v>
      </c>
      <c r="I9170" s="11">
        <v>33</v>
      </c>
      <c r="J9170" s="12">
        <v>145</v>
      </c>
      <c r="K9170" s="12">
        <v>478.5</v>
      </c>
      <c r="L9170" s="13">
        <v>224.89500000000004</v>
      </c>
      <c r="M9170" s="8" t="s">
        <v>23</v>
      </c>
      <c r="N9170" s="19">
        <v>51625</v>
      </c>
    </row>
    <row r="9171" spans="2:14" ht="14.25" customHeight="1" x14ac:dyDescent="0.25">
      <c r="B9171" s="8" t="s">
        <v>25</v>
      </c>
      <c r="C9171" s="8">
        <v>1197831</v>
      </c>
      <c r="D9171" s="9">
        <v>44368</v>
      </c>
      <c r="E9171" s="8" t="s">
        <v>27</v>
      </c>
      <c r="F9171" s="8" t="s">
        <v>102</v>
      </c>
      <c r="G9171" s="8" t="s">
        <v>103</v>
      </c>
      <c r="H9171" s="10" t="s">
        <v>16</v>
      </c>
      <c r="I9171" s="11">
        <v>28</v>
      </c>
      <c r="J9171" s="12">
        <v>236</v>
      </c>
      <c r="K9171" s="12">
        <v>660.8</v>
      </c>
      <c r="L9171" s="13">
        <v>290.75200000000001</v>
      </c>
      <c r="M9171" s="8" t="s">
        <v>23</v>
      </c>
      <c r="N9171" s="19">
        <v>51626</v>
      </c>
    </row>
    <row r="9172" spans="2:14" ht="14.25" customHeight="1" x14ac:dyDescent="0.25">
      <c r="B9172" s="8" t="s">
        <v>25</v>
      </c>
      <c r="C9172" s="8">
        <v>1197831</v>
      </c>
      <c r="D9172" s="9">
        <v>44368</v>
      </c>
      <c r="E9172" s="8" t="s">
        <v>27</v>
      </c>
      <c r="F9172" s="8" t="s">
        <v>102</v>
      </c>
      <c r="G9172" s="8" t="s">
        <v>103</v>
      </c>
      <c r="H9172" s="10" t="s">
        <v>18</v>
      </c>
      <c r="I9172" s="11">
        <v>25</v>
      </c>
      <c r="J9172" s="12">
        <v>149</v>
      </c>
      <c r="K9172" s="12">
        <v>372.5</v>
      </c>
      <c r="L9172" s="13">
        <v>145.27499999999998</v>
      </c>
      <c r="M9172" s="8" t="s">
        <v>23</v>
      </c>
      <c r="N9172" s="19">
        <v>51627</v>
      </c>
    </row>
    <row r="9173" spans="2:14" ht="14.25" customHeight="1" x14ac:dyDescent="0.25">
      <c r="B9173" s="8" t="s">
        <v>25</v>
      </c>
      <c r="C9173" s="8">
        <v>1197831</v>
      </c>
      <c r="D9173" s="9">
        <v>44368</v>
      </c>
      <c r="E9173" s="8" t="s">
        <v>27</v>
      </c>
      <c r="F9173" s="8" t="s">
        <v>102</v>
      </c>
      <c r="G9173" s="8" t="s">
        <v>103</v>
      </c>
      <c r="H9173" s="10" t="s">
        <v>19</v>
      </c>
      <c r="I9173" s="11">
        <v>28</v>
      </c>
      <c r="J9173" s="12">
        <v>124</v>
      </c>
      <c r="K9173" s="12">
        <v>347.2</v>
      </c>
      <c r="L9173" s="13">
        <v>156.24</v>
      </c>
      <c r="M9173" s="8" t="s">
        <v>23</v>
      </c>
      <c r="N9173" s="19">
        <v>51628</v>
      </c>
    </row>
    <row r="9174" spans="2:14" ht="14.25" customHeight="1" x14ac:dyDescent="0.25">
      <c r="B9174" s="8" t="s">
        <v>25</v>
      </c>
      <c r="C9174" s="8">
        <v>1197831</v>
      </c>
      <c r="D9174" s="9">
        <v>44368</v>
      </c>
      <c r="E9174" s="8" t="s">
        <v>27</v>
      </c>
      <c r="F9174" s="8" t="s">
        <v>102</v>
      </c>
      <c r="G9174" s="8" t="s">
        <v>103</v>
      </c>
      <c r="H9174" s="10" t="s">
        <v>20</v>
      </c>
      <c r="I9174" s="11">
        <v>29</v>
      </c>
      <c r="J9174" s="12">
        <v>124</v>
      </c>
      <c r="K9174" s="12">
        <v>359.6</v>
      </c>
      <c r="L9174" s="13">
        <v>158.22399999999999</v>
      </c>
      <c r="M9174" s="8" t="s">
        <v>23</v>
      </c>
      <c r="N9174" s="19">
        <v>51629</v>
      </c>
    </row>
    <row r="9175" spans="2:14" ht="14.25" customHeight="1" x14ac:dyDescent="0.25">
      <c r="B9175" s="8" t="s">
        <v>25</v>
      </c>
      <c r="C9175" s="8">
        <v>1197831</v>
      </c>
      <c r="D9175" s="9">
        <v>44368</v>
      </c>
      <c r="E9175" s="8" t="s">
        <v>27</v>
      </c>
      <c r="F9175" s="8" t="s">
        <v>102</v>
      </c>
      <c r="G9175" s="8" t="s">
        <v>103</v>
      </c>
      <c r="H9175" s="10" t="s">
        <v>21</v>
      </c>
      <c r="I9175" s="11">
        <v>37</v>
      </c>
      <c r="J9175" s="12">
        <v>116</v>
      </c>
      <c r="K9175" s="12">
        <v>429.2</v>
      </c>
      <c r="L9175" s="13">
        <v>167.38799999999998</v>
      </c>
      <c r="M9175" s="8" t="s">
        <v>23</v>
      </c>
      <c r="N9175" s="19">
        <v>51630</v>
      </c>
    </row>
    <row r="9176" spans="2:14" ht="14.25" customHeight="1" x14ac:dyDescent="0.25">
      <c r="B9176" s="8" t="s">
        <v>25</v>
      </c>
      <c r="C9176" s="8">
        <v>1197831</v>
      </c>
      <c r="D9176" s="9">
        <v>44368</v>
      </c>
      <c r="E9176" s="8" t="s">
        <v>27</v>
      </c>
      <c r="F9176" s="8" t="s">
        <v>102</v>
      </c>
      <c r="G9176" s="8" t="s">
        <v>103</v>
      </c>
      <c r="H9176" s="10" t="s">
        <v>22</v>
      </c>
      <c r="I9176" s="11">
        <v>48</v>
      </c>
      <c r="J9176" s="12">
        <v>165</v>
      </c>
      <c r="K9176" s="12">
        <v>792</v>
      </c>
      <c r="L9176" s="13">
        <v>340.56000000000006</v>
      </c>
      <c r="M9176" s="8" t="s">
        <v>23</v>
      </c>
      <c r="N9176" s="19">
        <v>51631</v>
      </c>
    </row>
    <row r="9177" spans="2:14" ht="14.25" customHeight="1" x14ac:dyDescent="0.25">
      <c r="B9177" s="8" t="s">
        <v>25</v>
      </c>
      <c r="C9177" s="8">
        <v>1197831</v>
      </c>
      <c r="D9177" s="9">
        <v>44396</v>
      </c>
      <c r="E9177" s="8" t="s">
        <v>27</v>
      </c>
      <c r="F9177" s="8" t="s">
        <v>102</v>
      </c>
      <c r="G9177" s="8" t="s">
        <v>103</v>
      </c>
      <c r="H9177" s="10" t="s">
        <v>16</v>
      </c>
      <c r="I9177" s="11">
        <v>39</v>
      </c>
      <c r="J9177" s="12">
        <v>271</v>
      </c>
      <c r="K9177" s="12">
        <v>1056.9000000000001</v>
      </c>
      <c r="L9177" s="13">
        <v>443.89800000000002</v>
      </c>
      <c r="M9177" s="8" t="s">
        <v>23</v>
      </c>
      <c r="N9177" s="19">
        <v>51632</v>
      </c>
    </row>
    <row r="9178" spans="2:14" ht="14.25" customHeight="1" x14ac:dyDescent="0.25">
      <c r="B9178" s="8" t="s">
        <v>25</v>
      </c>
      <c r="C9178" s="8">
        <v>1197831</v>
      </c>
      <c r="D9178" s="9">
        <v>44396</v>
      </c>
      <c r="E9178" s="8" t="s">
        <v>27</v>
      </c>
      <c r="F9178" s="8" t="s">
        <v>102</v>
      </c>
      <c r="G9178" s="8" t="s">
        <v>103</v>
      </c>
      <c r="H9178" s="10" t="s">
        <v>18</v>
      </c>
      <c r="I9178" s="11">
        <v>36</v>
      </c>
      <c r="J9178" s="12">
        <v>163</v>
      </c>
      <c r="K9178" s="12">
        <v>586.79999999999995</v>
      </c>
      <c r="L9178" s="13">
        <v>217.11599999999999</v>
      </c>
      <c r="M9178" s="8" t="s">
        <v>23</v>
      </c>
      <c r="N9178" s="19">
        <v>51633</v>
      </c>
    </row>
    <row r="9179" spans="2:14" ht="14.25" customHeight="1" x14ac:dyDescent="0.25">
      <c r="B9179" s="8" t="s">
        <v>25</v>
      </c>
      <c r="C9179" s="8">
        <v>1197831</v>
      </c>
      <c r="D9179" s="9">
        <v>44396</v>
      </c>
      <c r="E9179" s="8" t="s">
        <v>27</v>
      </c>
      <c r="F9179" s="8" t="s">
        <v>102</v>
      </c>
      <c r="G9179" s="8" t="s">
        <v>103</v>
      </c>
      <c r="H9179" s="10" t="s">
        <v>19</v>
      </c>
      <c r="I9179" s="11">
        <v>32</v>
      </c>
      <c r="J9179" s="12">
        <v>140</v>
      </c>
      <c r="K9179" s="12">
        <v>448</v>
      </c>
      <c r="L9179" s="13">
        <v>197.12</v>
      </c>
      <c r="M9179" s="8" t="s">
        <v>23</v>
      </c>
      <c r="N9179" s="19">
        <v>51634</v>
      </c>
    </row>
    <row r="9180" spans="2:14" ht="14.25" customHeight="1" x14ac:dyDescent="0.25">
      <c r="B9180" s="8" t="s">
        <v>25</v>
      </c>
      <c r="C9180" s="8">
        <v>1197831</v>
      </c>
      <c r="D9180" s="9">
        <v>44396</v>
      </c>
      <c r="E9180" s="8" t="s">
        <v>27</v>
      </c>
      <c r="F9180" s="8" t="s">
        <v>102</v>
      </c>
      <c r="G9180" s="8" t="s">
        <v>103</v>
      </c>
      <c r="H9180" s="10" t="s">
        <v>20</v>
      </c>
      <c r="I9180" s="11">
        <v>35</v>
      </c>
      <c r="J9180" s="12">
        <v>120</v>
      </c>
      <c r="K9180" s="12">
        <v>420</v>
      </c>
      <c r="L9180" s="13">
        <v>180.60000000000002</v>
      </c>
      <c r="M9180" s="8" t="s">
        <v>23</v>
      </c>
      <c r="N9180" s="19">
        <v>51635</v>
      </c>
    </row>
    <row r="9181" spans="2:14" ht="14.25" customHeight="1" x14ac:dyDescent="0.25">
      <c r="B9181" s="8" t="s">
        <v>25</v>
      </c>
      <c r="C9181" s="8">
        <v>1197831</v>
      </c>
      <c r="D9181" s="9">
        <v>44396</v>
      </c>
      <c r="E9181" s="8" t="s">
        <v>27</v>
      </c>
      <c r="F9181" s="8" t="s">
        <v>102</v>
      </c>
      <c r="G9181" s="8" t="s">
        <v>103</v>
      </c>
      <c r="H9181" s="10" t="s">
        <v>21</v>
      </c>
      <c r="I9181" s="11">
        <v>40</v>
      </c>
      <c r="J9181" s="12">
        <v>149</v>
      </c>
      <c r="K9181" s="12">
        <v>596</v>
      </c>
      <c r="L9181" s="13">
        <v>238.4</v>
      </c>
      <c r="M9181" s="8" t="s">
        <v>23</v>
      </c>
      <c r="N9181" s="19">
        <v>51636</v>
      </c>
    </row>
    <row r="9182" spans="2:14" ht="14.25" customHeight="1" x14ac:dyDescent="0.25">
      <c r="B9182" s="8" t="s">
        <v>25</v>
      </c>
      <c r="C9182" s="8">
        <v>1197831</v>
      </c>
      <c r="D9182" s="9">
        <v>44396</v>
      </c>
      <c r="E9182" s="8" t="s">
        <v>27</v>
      </c>
      <c r="F9182" s="8" t="s">
        <v>102</v>
      </c>
      <c r="G9182" s="8" t="s">
        <v>103</v>
      </c>
      <c r="H9182" s="10" t="s">
        <v>22</v>
      </c>
      <c r="I9182" s="11">
        <v>50</v>
      </c>
      <c r="J9182" s="12">
        <v>198</v>
      </c>
      <c r="K9182" s="12">
        <v>990</v>
      </c>
      <c r="L9182" s="13">
        <v>455.4</v>
      </c>
      <c r="M9182" s="8" t="s">
        <v>23</v>
      </c>
      <c r="N9182" s="19">
        <v>51637</v>
      </c>
    </row>
    <row r="9183" spans="2:14" ht="14.25" customHeight="1" x14ac:dyDescent="0.25">
      <c r="B9183" s="8" t="s">
        <v>25</v>
      </c>
      <c r="C9183" s="8">
        <v>1197831</v>
      </c>
      <c r="D9183" s="9">
        <v>44428</v>
      </c>
      <c r="E9183" s="8" t="s">
        <v>27</v>
      </c>
      <c r="F9183" s="8" t="s">
        <v>102</v>
      </c>
      <c r="G9183" s="8" t="s">
        <v>103</v>
      </c>
      <c r="H9183" s="10" t="s">
        <v>16</v>
      </c>
      <c r="I9183" s="11">
        <v>43</v>
      </c>
      <c r="J9183" s="12">
        <v>233</v>
      </c>
      <c r="K9183" s="12">
        <v>1001.9</v>
      </c>
      <c r="L9183" s="13">
        <v>450.85500000000002</v>
      </c>
      <c r="M9183" s="8" t="s">
        <v>23</v>
      </c>
      <c r="N9183" s="19">
        <v>51638</v>
      </c>
    </row>
    <row r="9184" spans="2:14" ht="14.25" customHeight="1" x14ac:dyDescent="0.25">
      <c r="B9184" s="8" t="s">
        <v>25</v>
      </c>
      <c r="C9184" s="8">
        <v>1197831</v>
      </c>
      <c r="D9184" s="9">
        <v>44428</v>
      </c>
      <c r="E9184" s="8" t="s">
        <v>27</v>
      </c>
      <c r="F9184" s="8" t="s">
        <v>102</v>
      </c>
      <c r="G9184" s="8" t="s">
        <v>103</v>
      </c>
      <c r="H9184" s="10" t="s">
        <v>18</v>
      </c>
      <c r="I9184" s="11">
        <v>42</v>
      </c>
      <c r="J9184" s="12">
        <v>163</v>
      </c>
      <c r="K9184" s="12">
        <v>684.6</v>
      </c>
      <c r="L9184" s="13">
        <v>266.99399999999997</v>
      </c>
      <c r="M9184" s="8" t="s">
        <v>23</v>
      </c>
      <c r="N9184" s="19">
        <v>51639</v>
      </c>
    </row>
    <row r="9185" spans="2:14" ht="14.25" customHeight="1" x14ac:dyDescent="0.25">
      <c r="B9185" s="8" t="s">
        <v>25</v>
      </c>
      <c r="C9185" s="8">
        <v>1197831</v>
      </c>
      <c r="D9185" s="9">
        <v>44428</v>
      </c>
      <c r="E9185" s="8" t="s">
        <v>27</v>
      </c>
      <c r="F9185" s="8" t="s">
        <v>102</v>
      </c>
      <c r="G9185" s="8" t="s">
        <v>103</v>
      </c>
      <c r="H9185" s="10" t="s">
        <v>19</v>
      </c>
      <c r="I9185" s="11">
        <v>40</v>
      </c>
      <c r="J9185" s="12">
        <v>135</v>
      </c>
      <c r="K9185" s="12">
        <v>540</v>
      </c>
      <c r="L9185" s="13">
        <v>237.6</v>
      </c>
      <c r="M9185" s="8" t="s">
        <v>23</v>
      </c>
      <c r="N9185" s="19">
        <v>51640</v>
      </c>
    </row>
    <row r="9186" spans="2:14" ht="14.25" customHeight="1" x14ac:dyDescent="0.25">
      <c r="B9186" s="8" t="s">
        <v>25</v>
      </c>
      <c r="C9186" s="8">
        <v>1197831</v>
      </c>
      <c r="D9186" s="9">
        <v>44428</v>
      </c>
      <c r="E9186" s="8" t="s">
        <v>27</v>
      </c>
      <c r="F9186" s="8" t="s">
        <v>102</v>
      </c>
      <c r="G9186" s="8" t="s">
        <v>103</v>
      </c>
      <c r="H9186" s="10" t="s">
        <v>20</v>
      </c>
      <c r="I9186" s="11">
        <v>29</v>
      </c>
      <c r="J9186" s="12">
        <v>132</v>
      </c>
      <c r="K9186" s="12">
        <v>382.8</v>
      </c>
      <c r="L9186" s="13">
        <v>172.26000000000002</v>
      </c>
      <c r="M9186" s="8" t="s">
        <v>23</v>
      </c>
      <c r="N9186" s="19">
        <v>51641</v>
      </c>
    </row>
    <row r="9187" spans="2:14" ht="14.25" customHeight="1" x14ac:dyDescent="0.25">
      <c r="B9187" s="8" t="s">
        <v>25</v>
      </c>
      <c r="C9187" s="8">
        <v>1197831</v>
      </c>
      <c r="D9187" s="9">
        <v>44428</v>
      </c>
      <c r="E9187" s="8" t="s">
        <v>27</v>
      </c>
      <c r="F9187" s="8" t="s">
        <v>102</v>
      </c>
      <c r="G9187" s="8" t="s">
        <v>103</v>
      </c>
      <c r="H9187" s="10" t="s">
        <v>21</v>
      </c>
      <c r="I9187" s="11">
        <v>40</v>
      </c>
      <c r="J9187" s="12">
        <v>113</v>
      </c>
      <c r="K9187" s="12">
        <v>452</v>
      </c>
      <c r="L9187" s="13">
        <v>167.24</v>
      </c>
      <c r="M9187" s="8" t="s">
        <v>23</v>
      </c>
      <c r="N9187" s="19">
        <v>51642</v>
      </c>
    </row>
    <row r="9188" spans="2:14" ht="14.25" customHeight="1" x14ac:dyDescent="0.25">
      <c r="B9188" s="8" t="s">
        <v>25</v>
      </c>
      <c r="C9188" s="8">
        <v>1197831</v>
      </c>
      <c r="D9188" s="9">
        <v>44428</v>
      </c>
      <c r="E9188" s="8" t="s">
        <v>27</v>
      </c>
      <c r="F9188" s="8" t="s">
        <v>102</v>
      </c>
      <c r="G9188" s="8" t="s">
        <v>103</v>
      </c>
      <c r="H9188" s="10" t="s">
        <v>22</v>
      </c>
      <c r="I9188" s="11">
        <v>40</v>
      </c>
      <c r="J9188" s="12">
        <v>193</v>
      </c>
      <c r="K9188" s="12">
        <v>772</v>
      </c>
      <c r="L9188" s="13">
        <v>362.84000000000003</v>
      </c>
      <c r="M9188" s="8" t="s">
        <v>23</v>
      </c>
      <c r="N9188" s="19">
        <v>51643</v>
      </c>
    </row>
    <row r="9189" spans="2:14" ht="14.25" customHeight="1" x14ac:dyDescent="0.25">
      <c r="B9189" s="8" t="s">
        <v>25</v>
      </c>
      <c r="C9189" s="8">
        <v>1197831</v>
      </c>
      <c r="D9189" s="9">
        <v>44458</v>
      </c>
      <c r="E9189" s="8" t="s">
        <v>27</v>
      </c>
      <c r="F9189" s="8" t="s">
        <v>102</v>
      </c>
      <c r="G9189" s="8" t="s">
        <v>103</v>
      </c>
      <c r="H9189" s="10" t="s">
        <v>16</v>
      </c>
      <c r="I9189" s="11">
        <v>35</v>
      </c>
      <c r="J9189" s="12">
        <v>221</v>
      </c>
      <c r="K9189" s="12">
        <v>773.5</v>
      </c>
      <c r="L9189" s="13">
        <v>332.60500000000002</v>
      </c>
      <c r="M9189" s="8" t="s">
        <v>23</v>
      </c>
      <c r="N9189" s="19">
        <v>51644</v>
      </c>
    </row>
    <row r="9190" spans="2:14" ht="14.25" customHeight="1" x14ac:dyDescent="0.25">
      <c r="B9190" s="8" t="s">
        <v>25</v>
      </c>
      <c r="C9190" s="8">
        <v>1197831</v>
      </c>
      <c r="D9190" s="9">
        <v>44458</v>
      </c>
      <c r="E9190" s="8" t="s">
        <v>27</v>
      </c>
      <c r="F9190" s="8" t="s">
        <v>102</v>
      </c>
      <c r="G9190" s="8" t="s">
        <v>103</v>
      </c>
      <c r="H9190" s="10" t="s">
        <v>18</v>
      </c>
      <c r="I9190" s="11">
        <v>26</v>
      </c>
      <c r="J9190" s="12">
        <v>135</v>
      </c>
      <c r="K9190" s="12">
        <v>351</v>
      </c>
      <c r="L9190" s="13">
        <v>143.91</v>
      </c>
      <c r="M9190" s="8" t="s">
        <v>23</v>
      </c>
      <c r="N9190" s="19">
        <v>51645</v>
      </c>
    </row>
    <row r="9191" spans="2:14" ht="14.25" customHeight="1" x14ac:dyDescent="0.25">
      <c r="B9191" s="8" t="s">
        <v>25</v>
      </c>
      <c r="C9191" s="8">
        <v>1197831</v>
      </c>
      <c r="D9191" s="9">
        <v>44458</v>
      </c>
      <c r="E9191" s="8" t="s">
        <v>27</v>
      </c>
      <c r="F9191" s="8" t="s">
        <v>102</v>
      </c>
      <c r="G9191" s="8" t="s">
        <v>103</v>
      </c>
      <c r="H9191" s="10" t="s">
        <v>19</v>
      </c>
      <c r="I9191" s="11">
        <v>11</v>
      </c>
      <c r="J9191" s="12">
        <v>123</v>
      </c>
      <c r="K9191" s="12">
        <v>135.30000000000001</v>
      </c>
      <c r="L9191" s="13">
        <v>63.591000000000008</v>
      </c>
      <c r="M9191" s="8" t="s">
        <v>23</v>
      </c>
      <c r="N9191" s="19">
        <v>51646</v>
      </c>
    </row>
    <row r="9192" spans="2:14" ht="14.25" customHeight="1" x14ac:dyDescent="0.25">
      <c r="B9192" s="8" t="s">
        <v>25</v>
      </c>
      <c r="C9192" s="8">
        <v>1197831</v>
      </c>
      <c r="D9192" s="9">
        <v>44458</v>
      </c>
      <c r="E9192" s="8" t="s">
        <v>27</v>
      </c>
      <c r="F9192" s="8" t="s">
        <v>102</v>
      </c>
      <c r="G9192" s="8" t="s">
        <v>103</v>
      </c>
      <c r="H9192" s="10" t="s">
        <v>20</v>
      </c>
      <c r="I9192" s="11">
        <v>12</v>
      </c>
      <c r="J9192" s="12">
        <v>104</v>
      </c>
      <c r="K9192" s="12">
        <v>124.8</v>
      </c>
      <c r="L9192" s="13">
        <v>52.416000000000011</v>
      </c>
      <c r="M9192" s="8" t="s">
        <v>23</v>
      </c>
      <c r="N9192" s="19">
        <v>51647</v>
      </c>
    </row>
    <row r="9193" spans="2:14" ht="14.25" customHeight="1" x14ac:dyDescent="0.25">
      <c r="B9193" s="8" t="s">
        <v>25</v>
      </c>
      <c r="C9193" s="8">
        <v>1197831</v>
      </c>
      <c r="D9193" s="9">
        <v>44458</v>
      </c>
      <c r="E9193" s="8" t="s">
        <v>27</v>
      </c>
      <c r="F9193" s="8" t="s">
        <v>102</v>
      </c>
      <c r="G9193" s="8" t="s">
        <v>103</v>
      </c>
      <c r="H9193" s="10" t="s">
        <v>21</v>
      </c>
      <c r="I9193" s="11">
        <v>18</v>
      </c>
      <c r="J9193" s="12">
        <v>111</v>
      </c>
      <c r="K9193" s="12">
        <v>199.8</v>
      </c>
      <c r="L9193" s="13">
        <v>77.921999999999997</v>
      </c>
      <c r="M9193" s="8" t="s">
        <v>23</v>
      </c>
      <c r="N9193" s="19">
        <v>51648</v>
      </c>
    </row>
    <row r="9194" spans="2:14" ht="14.25" customHeight="1" x14ac:dyDescent="0.25">
      <c r="B9194" s="8" t="s">
        <v>25</v>
      </c>
      <c r="C9194" s="8">
        <v>1197831</v>
      </c>
      <c r="D9194" s="9">
        <v>44458</v>
      </c>
      <c r="E9194" s="8" t="s">
        <v>27</v>
      </c>
      <c r="F9194" s="8" t="s">
        <v>102</v>
      </c>
      <c r="G9194" s="8" t="s">
        <v>103</v>
      </c>
      <c r="H9194" s="10" t="s">
        <v>22</v>
      </c>
      <c r="I9194" s="11">
        <v>22</v>
      </c>
      <c r="J9194" s="12">
        <v>140</v>
      </c>
      <c r="K9194" s="12">
        <v>308</v>
      </c>
      <c r="L9194" s="13">
        <v>129.36000000000001</v>
      </c>
      <c r="M9194" s="8" t="s">
        <v>23</v>
      </c>
      <c r="N9194" s="19">
        <v>51649</v>
      </c>
    </row>
    <row r="9195" spans="2:14" ht="14.25" customHeight="1" x14ac:dyDescent="0.25">
      <c r="B9195" s="8" t="s">
        <v>25</v>
      </c>
      <c r="C9195" s="8">
        <v>1197831</v>
      </c>
      <c r="D9195" s="9">
        <v>44490</v>
      </c>
      <c r="E9195" s="8" t="s">
        <v>27</v>
      </c>
      <c r="F9195" s="8" t="s">
        <v>102</v>
      </c>
      <c r="G9195" s="8" t="s">
        <v>103</v>
      </c>
      <c r="H9195" s="10" t="s">
        <v>16</v>
      </c>
      <c r="I9195" s="11">
        <v>21</v>
      </c>
      <c r="J9195" s="12">
        <v>180</v>
      </c>
      <c r="K9195" s="12">
        <v>378</v>
      </c>
      <c r="L9195" s="13">
        <v>170.1</v>
      </c>
      <c r="M9195" s="8" t="s">
        <v>23</v>
      </c>
      <c r="N9195" s="19">
        <v>51650</v>
      </c>
    </row>
    <row r="9196" spans="2:14" ht="14.25" customHeight="1" x14ac:dyDescent="0.25">
      <c r="B9196" s="8" t="s">
        <v>25</v>
      </c>
      <c r="C9196" s="8">
        <v>1197831</v>
      </c>
      <c r="D9196" s="9">
        <v>44490</v>
      </c>
      <c r="E9196" s="8" t="s">
        <v>27</v>
      </c>
      <c r="F9196" s="8" t="s">
        <v>102</v>
      </c>
      <c r="G9196" s="8" t="s">
        <v>103</v>
      </c>
      <c r="H9196" s="10" t="s">
        <v>18</v>
      </c>
      <c r="I9196" s="11">
        <v>14</v>
      </c>
      <c r="J9196" s="12">
        <v>132</v>
      </c>
      <c r="K9196" s="12">
        <v>184.8</v>
      </c>
      <c r="L9196" s="13">
        <v>73.919999999999987</v>
      </c>
      <c r="M9196" s="8" t="s">
        <v>23</v>
      </c>
      <c r="N9196" s="19">
        <v>51651</v>
      </c>
    </row>
    <row r="9197" spans="2:14" ht="14.25" customHeight="1" x14ac:dyDescent="0.25">
      <c r="B9197" s="8" t="s">
        <v>25</v>
      </c>
      <c r="C9197" s="8">
        <v>1197831</v>
      </c>
      <c r="D9197" s="9">
        <v>44490</v>
      </c>
      <c r="E9197" s="8" t="s">
        <v>27</v>
      </c>
      <c r="F9197" s="8" t="s">
        <v>102</v>
      </c>
      <c r="G9197" s="8" t="s">
        <v>103</v>
      </c>
      <c r="H9197" s="10" t="s">
        <v>19</v>
      </c>
      <c r="I9197" s="11">
        <v>16</v>
      </c>
      <c r="J9197" s="12">
        <v>99</v>
      </c>
      <c r="K9197" s="12">
        <v>158.4</v>
      </c>
      <c r="L9197" s="13">
        <v>72.864000000000004</v>
      </c>
      <c r="M9197" s="8" t="s">
        <v>23</v>
      </c>
      <c r="N9197" s="19">
        <v>51652</v>
      </c>
    </row>
    <row r="9198" spans="2:14" ht="14.25" customHeight="1" x14ac:dyDescent="0.25">
      <c r="B9198" s="8" t="s">
        <v>25</v>
      </c>
      <c r="C9198" s="8">
        <v>1197831</v>
      </c>
      <c r="D9198" s="9">
        <v>44490</v>
      </c>
      <c r="E9198" s="8" t="s">
        <v>27</v>
      </c>
      <c r="F9198" s="8" t="s">
        <v>102</v>
      </c>
      <c r="G9198" s="8" t="s">
        <v>103</v>
      </c>
      <c r="H9198" s="10" t="s">
        <v>20</v>
      </c>
      <c r="I9198" s="11">
        <v>15</v>
      </c>
      <c r="J9198" s="12">
        <v>94</v>
      </c>
      <c r="K9198" s="12">
        <v>141</v>
      </c>
      <c r="L9198" s="13">
        <v>63.45</v>
      </c>
      <c r="M9198" s="8" t="s">
        <v>23</v>
      </c>
      <c r="N9198" s="19">
        <v>51653</v>
      </c>
    </row>
    <row r="9199" spans="2:14" ht="14.25" customHeight="1" x14ac:dyDescent="0.25">
      <c r="B9199" s="8" t="s">
        <v>25</v>
      </c>
      <c r="C9199" s="8">
        <v>1197831</v>
      </c>
      <c r="D9199" s="9">
        <v>44490</v>
      </c>
      <c r="E9199" s="8" t="s">
        <v>27</v>
      </c>
      <c r="F9199" s="8" t="s">
        <v>102</v>
      </c>
      <c r="G9199" s="8" t="s">
        <v>103</v>
      </c>
      <c r="H9199" s="10" t="s">
        <v>21</v>
      </c>
      <c r="I9199" s="11">
        <v>21</v>
      </c>
      <c r="J9199" s="12">
        <v>91</v>
      </c>
      <c r="K9199" s="12">
        <v>191.1</v>
      </c>
      <c r="L9199" s="13">
        <v>70.706999999999994</v>
      </c>
      <c r="M9199" s="8" t="s">
        <v>23</v>
      </c>
      <c r="N9199" s="19">
        <v>51654</v>
      </c>
    </row>
    <row r="9200" spans="2:14" ht="14.25" customHeight="1" x14ac:dyDescent="0.25">
      <c r="B9200" s="8" t="s">
        <v>30</v>
      </c>
      <c r="C9200" s="8">
        <v>1197831</v>
      </c>
      <c r="D9200" s="9">
        <v>44490</v>
      </c>
      <c r="E9200" s="8" t="s">
        <v>27</v>
      </c>
      <c r="F9200" s="8" t="s">
        <v>102</v>
      </c>
      <c r="G9200" s="8" t="s">
        <v>103</v>
      </c>
      <c r="H9200" s="10" t="s">
        <v>22</v>
      </c>
      <c r="I9200" s="11">
        <v>20</v>
      </c>
      <c r="J9200" s="12">
        <v>132</v>
      </c>
      <c r="K9200" s="12">
        <v>264</v>
      </c>
      <c r="L9200" s="13">
        <v>118.8</v>
      </c>
      <c r="M9200" s="8" t="s">
        <v>23</v>
      </c>
      <c r="N9200" s="19">
        <v>51655</v>
      </c>
    </row>
    <row r="9201" spans="2:14" ht="14.25" customHeight="1" x14ac:dyDescent="0.25">
      <c r="B9201" s="8" t="s">
        <v>30</v>
      </c>
      <c r="C9201" s="8">
        <v>1197831</v>
      </c>
      <c r="D9201" s="9">
        <v>44520</v>
      </c>
      <c r="E9201" s="8" t="s">
        <v>27</v>
      </c>
      <c r="F9201" s="8" t="s">
        <v>102</v>
      </c>
      <c r="G9201" s="8" t="s">
        <v>103</v>
      </c>
      <c r="H9201" s="10" t="s">
        <v>16</v>
      </c>
      <c r="I9201" s="11">
        <v>18</v>
      </c>
      <c r="J9201" s="12">
        <v>176</v>
      </c>
      <c r="K9201" s="12">
        <v>316.8</v>
      </c>
      <c r="L9201" s="13">
        <v>145.72800000000001</v>
      </c>
      <c r="M9201" s="8" t="s">
        <v>23</v>
      </c>
      <c r="N9201" s="19">
        <v>51656</v>
      </c>
    </row>
    <row r="9202" spans="2:14" ht="14.25" customHeight="1" x14ac:dyDescent="0.25">
      <c r="B9202" s="8" t="s">
        <v>30</v>
      </c>
      <c r="C9202" s="8">
        <v>1197831</v>
      </c>
      <c r="D9202" s="9">
        <v>44520</v>
      </c>
      <c r="E9202" s="8" t="s">
        <v>27</v>
      </c>
      <c r="F9202" s="8" t="s">
        <v>102</v>
      </c>
      <c r="G9202" s="8" t="s">
        <v>103</v>
      </c>
      <c r="H9202" s="10" t="s">
        <v>18</v>
      </c>
      <c r="I9202" s="11">
        <v>11</v>
      </c>
      <c r="J9202" s="12">
        <v>116</v>
      </c>
      <c r="K9202" s="12">
        <v>127.6</v>
      </c>
      <c r="L9202" s="13">
        <v>53.591999999999999</v>
      </c>
      <c r="M9202" s="8" t="s">
        <v>23</v>
      </c>
      <c r="N9202" s="19">
        <v>51657</v>
      </c>
    </row>
    <row r="9203" spans="2:14" ht="14.25" customHeight="1" x14ac:dyDescent="0.25">
      <c r="B9203" s="8" t="s">
        <v>30</v>
      </c>
      <c r="C9203" s="8">
        <v>1197831</v>
      </c>
      <c r="D9203" s="9">
        <v>44520</v>
      </c>
      <c r="E9203" s="8" t="s">
        <v>27</v>
      </c>
      <c r="F9203" s="8" t="s">
        <v>102</v>
      </c>
      <c r="G9203" s="8" t="s">
        <v>103</v>
      </c>
      <c r="H9203" s="10" t="s">
        <v>19</v>
      </c>
      <c r="I9203" s="11">
        <v>19</v>
      </c>
      <c r="J9203" s="12">
        <v>102</v>
      </c>
      <c r="K9203" s="12">
        <v>193.8</v>
      </c>
      <c r="L9203" s="13">
        <v>83.334000000000017</v>
      </c>
      <c r="M9203" s="8" t="s">
        <v>23</v>
      </c>
      <c r="N9203" s="19">
        <v>51658</v>
      </c>
    </row>
    <row r="9204" spans="2:14" ht="14.25" customHeight="1" x14ac:dyDescent="0.25">
      <c r="B9204" s="8" t="s">
        <v>30</v>
      </c>
      <c r="C9204" s="8">
        <v>1197831</v>
      </c>
      <c r="D9204" s="9">
        <v>44520</v>
      </c>
      <c r="E9204" s="8" t="s">
        <v>27</v>
      </c>
      <c r="F9204" s="8" t="s">
        <v>102</v>
      </c>
      <c r="G9204" s="8" t="s">
        <v>103</v>
      </c>
      <c r="H9204" s="10" t="s">
        <v>20</v>
      </c>
      <c r="I9204" s="11">
        <v>41</v>
      </c>
      <c r="J9204" s="12">
        <v>128</v>
      </c>
      <c r="K9204" s="12">
        <v>524.79999999999995</v>
      </c>
      <c r="L9204" s="13">
        <v>230.91199999999998</v>
      </c>
      <c r="M9204" s="8" t="s">
        <v>23</v>
      </c>
      <c r="N9204" s="19">
        <v>51659</v>
      </c>
    </row>
    <row r="9205" spans="2:14" ht="14.25" customHeight="1" x14ac:dyDescent="0.25">
      <c r="B9205" s="8" t="s">
        <v>30</v>
      </c>
      <c r="C9205" s="8">
        <v>1197831</v>
      </c>
      <c r="D9205" s="9">
        <v>44520</v>
      </c>
      <c r="E9205" s="8" t="s">
        <v>27</v>
      </c>
      <c r="F9205" s="8" t="s">
        <v>102</v>
      </c>
      <c r="G9205" s="8" t="s">
        <v>103</v>
      </c>
      <c r="H9205" s="10" t="s">
        <v>21</v>
      </c>
      <c r="I9205" s="11">
        <v>56</v>
      </c>
      <c r="J9205" s="12">
        <v>105</v>
      </c>
      <c r="K9205" s="12">
        <v>588</v>
      </c>
      <c r="L9205" s="13">
        <v>241.07999999999998</v>
      </c>
      <c r="M9205" s="8" t="s">
        <v>23</v>
      </c>
      <c r="N9205" s="19">
        <v>51660</v>
      </c>
    </row>
    <row r="9206" spans="2:14" ht="14.25" customHeight="1" x14ac:dyDescent="0.25">
      <c r="B9206" s="8" t="s">
        <v>30</v>
      </c>
      <c r="C9206" s="8">
        <v>1197831</v>
      </c>
      <c r="D9206" s="9">
        <v>44520</v>
      </c>
      <c r="E9206" s="8" t="s">
        <v>27</v>
      </c>
      <c r="F9206" s="8" t="s">
        <v>102</v>
      </c>
      <c r="G9206" s="8" t="s">
        <v>103</v>
      </c>
      <c r="H9206" s="10" t="s">
        <v>22</v>
      </c>
      <c r="I9206" s="11">
        <v>53</v>
      </c>
      <c r="J9206" s="12">
        <v>135</v>
      </c>
      <c r="K9206" s="12">
        <v>715.5</v>
      </c>
      <c r="L9206" s="13">
        <v>321.97500000000002</v>
      </c>
      <c r="M9206" s="8" t="s">
        <v>23</v>
      </c>
      <c r="N9206" s="19">
        <v>51661</v>
      </c>
    </row>
    <row r="9207" spans="2:14" ht="14.25" customHeight="1" x14ac:dyDescent="0.25">
      <c r="B9207" s="8" t="s">
        <v>30</v>
      </c>
      <c r="C9207" s="8">
        <v>1197831</v>
      </c>
      <c r="D9207" s="9">
        <v>44549</v>
      </c>
      <c r="E9207" s="8" t="s">
        <v>27</v>
      </c>
      <c r="F9207" s="8" t="s">
        <v>102</v>
      </c>
      <c r="G9207" s="8" t="s">
        <v>103</v>
      </c>
      <c r="H9207" s="10" t="s">
        <v>16</v>
      </c>
      <c r="I9207" s="11">
        <v>55</v>
      </c>
      <c r="J9207" s="12">
        <v>238</v>
      </c>
      <c r="K9207" s="12">
        <v>1309</v>
      </c>
      <c r="L9207" s="13">
        <v>602.1400000000001</v>
      </c>
      <c r="M9207" s="8" t="s">
        <v>23</v>
      </c>
      <c r="N9207" s="19">
        <v>51662</v>
      </c>
    </row>
    <row r="9208" spans="2:14" ht="14.25" customHeight="1" x14ac:dyDescent="0.25">
      <c r="B9208" s="8" t="s">
        <v>30</v>
      </c>
      <c r="C9208" s="8">
        <v>1197831</v>
      </c>
      <c r="D9208" s="9">
        <v>44549</v>
      </c>
      <c r="E9208" s="8" t="s">
        <v>27</v>
      </c>
      <c r="F9208" s="8" t="s">
        <v>102</v>
      </c>
      <c r="G9208" s="8" t="s">
        <v>103</v>
      </c>
      <c r="H9208" s="10" t="s">
        <v>18</v>
      </c>
      <c r="I9208" s="11">
        <v>46</v>
      </c>
      <c r="J9208" s="12">
        <v>155</v>
      </c>
      <c r="K9208" s="12">
        <v>713</v>
      </c>
      <c r="L9208" s="13">
        <v>285.19999999999993</v>
      </c>
      <c r="M9208" s="8" t="s">
        <v>23</v>
      </c>
      <c r="N9208" s="19">
        <v>51663</v>
      </c>
    </row>
    <row r="9209" spans="2:14" ht="14.25" customHeight="1" x14ac:dyDescent="0.25">
      <c r="B9209" s="8" t="s">
        <v>30</v>
      </c>
      <c r="C9209" s="8">
        <v>1197831</v>
      </c>
      <c r="D9209" s="9">
        <v>44549</v>
      </c>
      <c r="E9209" s="8" t="s">
        <v>27</v>
      </c>
      <c r="F9209" s="8" t="s">
        <v>102</v>
      </c>
      <c r="G9209" s="8" t="s">
        <v>103</v>
      </c>
      <c r="H9209" s="10" t="s">
        <v>19</v>
      </c>
      <c r="I9209" s="11">
        <v>43</v>
      </c>
      <c r="J9209" s="12">
        <v>149</v>
      </c>
      <c r="K9209" s="12">
        <v>640.70000000000005</v>
      </c>
      <c r="L9209" s="13">
        <v>281.90800000000002</v>
      </c>
      <c r="M9209" s="8" t="s">
        <v>23</v>
      </c>
      <c r="N9209" s="19">
        <v>51664</v>
      </c>
    </row>
    <row r="9210" spans="2:14" ht="14.25" customHeight="1" x14ac:dyDescent="0.25">
      <c r="B9210" s="8" t="s">
        <v>30</v>
      </c>
      <c r="C9210" s="8">
        <v>1197831</v>
      </c>
      <c r="D9210" s="9">
        <v>44549</v>
      </c>
      <c r="E9210" s="8" t="s">
        <v>27</v>
      </c>
      <c r="F9210" s="8" t="s">
        <v>102</v>
      </c>
      <c r="G9210" s="8" t="s">
        <v>103</v>
      </c>
      <c r="H9210" s="10" t="s">
        <v>20</v>
      </c>
      <c r="I9210" s="11">
        <v>40</v>
      </c>
      <c r="J9210" s="12">
        <v>124</v>
      </c>
      <c r="K9210" s="12">
        <v>496</v>
      </c>
      <c r="L9210" s="13">
        <v>228.16</v>
      </c>
      <c r="M9210" s="8" t="s">
        <v>23</v>
      </c>
      <c r="N9210" s="19">
        <v>51665</v>
      </c>
    </row>
    <row r="9211" spans="2:14" ht="14.25" customHeight="1" x14ac:dyDescent="0.25">
      <c r="B9211" s="8" t="s">
        <v>30</v>
      </c>
      <c r="C9211" s="8">
        <v>1197831</v>
      </c>
      <c r="D9211" s="9">
        <v>44549</v>
      </c>
      <c r="E9211" s="8" t="s">
        <v>27</v>
      </c>
      <c r="F9211" s="8" t="s">
        <v>102</v>
      </c>
      <c r="G9211" s="8" t="s">
        <v>103</v>
      </c>
      <c r="H9211" s="10" t="s">
        <v>21</v>
      </c>
      <c r="I9211" s="11">
        <v>50</v>
      </c>
      <c r="J9211" s="12">
        <v>132</v>
      </c>
      <c r="K9211" s="12">
        <v>660</v>
      </c>
      <c r="L9211" s="13">
        <v>264</v>
      </c>
      <c r="M9211" s="8" t="s">
        <v>23</v>
      </c>
      <c r="N9211" s="19">
        <v>51666</v>
      </c>
    </row>
    <row r="9212" spans="2:14" ht="14.25" customHeight="1" x14ac:dyDescent="0.25">
      <c r="B9212" s="8" t="s">
        <v>30</v>
      </c>
      <c r="C9212" s="8">
        <v>1197831</v>
      </c>
      <c r="D9212" s="9">
        <v>44549</v>
      </c>
      <c r="E9212" s="8" t="s">
        <v>27</v>
      </c>
      <c r="F9212" s="8" t="s">
        <v>102</v>
      </c>
      <c r="G9212" s="8" t="s">
        <v>103</v>
      </c>
      <c r="H9212" s="10" t="s">
        <v>22</v>
      </c>
      <c r="I9212" s="11">
        <v>55</v>
      </c>
      <c r="J9212" s="12">
        <v>170</v>
      </c>
      <c r="K9212" s="12">
        <v>935</v>
      </c>
      <c r="L9212" s="13">
        <v>420.75</v>
      </c>
      <c r="M9212" s="8" t="s">
        <v>23</v>
      </c>
      <c r="N9212" s="19">
        <v>51667</v>
      </c>
    </row>
    <row r="9213" spans="2:14" ht="14.25" customHeight="1" x14ac:dyDescent="0.25">
      <c r="B9213" s="8" t="s">
        <v>30</v>
      </c>
      <c r="C9213" s="8">
        <v>1197831</v>
      </c>
      <c r="D9213" s="9">
        <v>44219</v>
      </c>
      <c r="E9213" s="8" t="s">
        <v>27</v>
      </c>
      <c r="F9213" s="8" t="s">
        <v>102</v>
      </c>
      <c r="G9213" s="8" t="s">
        <v>103</v>
      </c>
      <c r="H9213" s="10" t="s">
        <v>16</v>
      </c>
      <c r="I9213" s="11">
        <v>17</v>
      </c>
      <c r="J9213" s="12">
        <v>178</v>
      </c>
      <c r="K9213" s="12">
        <v>302.60000000000002</v>
      </c>
      <c r="L9213" s="13">
        <v>142.22200000000001</v>
      </c>
      <c r="M9213" s="8" t="s">
        <v>23</v>
      </c>
      <c r="N9213" s="19">
        <v>51668</v>
      </c>
    </row>
    <row r="9214" spans="2:14" ht="14.25" customHeight="1" x14ac:dyDescent="0.25">
      <c r="B9214" s="8" t="s">
        <v>30</v>
      </c>
      <c r="C9214" s="8">
        <v>1197831</v>
      </c>
      <c r="D9214" s="9">
        <v>44219</v>
      </c>
      <c r="E9214" s="8" t="s">
        <v>27</v>
      </c>
      <c r="F9214" s="8" t="s">
        <v>102</v>
      </c>
      <c r="G9214" s="8" t="s">
        <v>103</v>
      </c>
      <c r="H9214" s="10" t="s">
        <v>18</v>
      </c>
      <c r="I9214" s="11">
        <v>18</v>
      </c>
      <c r="J9214" s="12">
        <v>124</v>
      </c>
      <c r="K9214" s="12">
        <v>223.2</v>
      </c>
      <c r="L9214" s="13">
        <v>84.816000000000003</v>
      </c>
      <c r="M9214" s="8" t="s">
        <v>23</v>
      </c>
      <c r="N9214" s="19">
        <v>51669</v>
      </c>
    </row>
    <row r="9215" spans="2:14" ht="14.25" customHeight="1" x14ac:dyDescent="0.25">
      <c r="B9215" s="8" t="s">
        <v>30</v>
      </c>
      <c r="C9215" s="8">
        <v>1197831</v>
      </c>
      <c r="D9215" s="9">
        <v>44219</v>
      </c>
      <c r="E9215" s="8" t="s">
        <v>27</v>
      </c>
      <c r="F9215" s="8" t="s">
        <v>102</v>
      </c>
      <c r="G9215" s="8" t="s">
        <v>103</v>
      </c>
      <c r="H9215" s="10" t="s">
        <v>19</v>
      </c>
      <c r="I9215" s="11">
        <v>10</v>
      </c>
      <c r="J9215" s="12">
        <v>131</v>
      </c>
      <c r="K9215" s="12">
        <v>131</v>
      </c>
      <c r="L9215" s="13">
        <v>56.330000000000005</v>
      </c>
      <c r="M9215" s="8" t="s">
        <v>23</v>
      </c>
      <c r="N9215" s="19">
        <v>51670</v>
      </c>
    </row>
    <row r="9216" spans="2:14" ht="14.25" customHeight="1" x14ac:dyDescent="0.25">
      <c r="B9216" s="8" t="s">
        <v>30</v>
      </c>
      <c r="C9216" s="8">
        <v>1197831</v>
      </c>
      <c r="D9216" s="9">
        <v>44219</v>
      </c>
      <c r="E9216" s="8" t="s">
        <v>27</v>
      </c>
      <c r="F9216" s="8" t="s">
        <v>102</v>
      </c>
      <c r="G9216" s="8" t="s">
        <v>103</v>
      </c>
      <c r="H9216" s="10" t="s">
        <v>20</v>
      </c>
      <c r="I9216" s="11">
        <v>13</v>
      </c>
      <c r="J9216" s="12">
        <v>74</v>
      </c>
      <c r="K9216" s="12">
        <v>96.2</v>
      </c>
      <c r="L9216" s="13">
        <v>41.366</v>
      </c>
      <c r="M9216" s="8" t="s">
        <v>23</v>
      </c>
      <c r="N9216" s="19">
        <v>51671</v>
      </c>
    </row>
    <row r="9217" spans="2:14" ht="14.25" customHeight="1" x14ac:dyDescent="0.25">
      <c r="B9217" s="8" t="s">
        <v>30</v>
      </c>
      <c r="C9217" s="8">
        <v>1197831</v>
      </c>
      <c r="D9217" s="9">
        <v>44219</v>
      </c>
      <c r="E9217" s="8" t="s">
        <v>27</v>
      </c>
      <c r="F9217" s="8" t="s">
        <v>102</v>
      </c>
      <c r="G9217" s="8" t="s">
        <v>103</v>
      </c>
      <c r="H9217" s="10" t="s">
        <v>21</v>
      </c>
      <c r="I9217" s="11">
        <v>23</v>
      </c>
      <c r="J9217" s="12">
        <v>91</v>
      </c>
      <c r="K9217" s="12">
        <v>209.3</v>
      </c>
      <c r="L9217" s="13">
        <v>85.813000000000002</v>
      </c>
      <c r="M9217" s="8" t="s">
        <v>23</v>
      </c>
      <c r="N9217" s="19">
        <v>51672</v>
      </c>
    </row>
    <row r="9218" spans="2:14" ht="14.25" customHeight="1" x14ac:dyDescent="0.25">
      <c r="B9218" s="8" t="s">
        <v>30</v>
      </c>
      <c r="C9218" s="8">
        <v>1197831</v>
      </c>
      <c r="D9218" s="9">
        <v>44219</v>
      </c>
      <c r="E9218" s="8" t="s">
        <v>27</v>
      </c>
      <c r="F9218" s="8" t="s">
        <v>102</v>
      </c>
      <c r="G9218" s="8" t="s">
        <v>103</v>
      </c>
      <c r="H9218" s="10" t="s">
        <v>22</v>
      </c>
      <c r="I9218" s="11">
        <v>18</v>
      </c>
      <c r="J9218" s="12">
        <v>124</v>
      </c>
      <c r="K9218" s="12">
        <v>223.2</v>
      </c>
      <c r="L9218" s="13">
        <v>100.44</v>
      </c>
      <c r="M9218" s="8" t="s">
        <v>23</v>
      </c>
      <c r="N9218" s="19">
        <v>51673</v>
      </c>
    </row>
    <row r="9219" spans="2:14" ht="14.25" customHeight="1" x14ac:dyDescent="0.25">
      <c r="B9219" s="8" t="s">
        <v>30</v>
      </c>
      <c r="C9219" s="8">
        <v>1197831</v>
      </c>
      <c r="D9219" s="9">
        <v>44248</v>
      </c>
      <c r="E9219" s="8" t="s">
        <v>27</v>
      </c>
      <c r="F9219" s="8" t="s">
        <v>102</v>
      </c>
      <c r="G9219" s="8" t="s">
        <v>103</v>
      </c>
      <c r="H9219" s="10" t="s">
        <v>16</v>
      </c>
      <c r="I9219" s="11">
        <v>18</v>
      </c>
      <c r="J9219" s="12">
        <v>206</v>
      </c>
      <c r="K9219" s="12">
        <v>370.8</v>
      </c>
      <c r="L9219" s="13">
        <v>163.15199999999999</v>
      </c>
      <c r="M9219" s="8" t="s">
        <v>23</v>
      </c>
      <c r="N9219" s="19">
        <v>51674</v>
      </c>
    </row>
    <row r="9220" spans="2:14" ht="14.25" customHeight="1" x14ac:dyDescent="0.25">
      <c r="B9220" s="8" t="s">
        <v>30</v>
      </c>
      <c r="C9220" s="8">
        <v>1197831</v>
      </c>
      <c r="D9220" s="9">
        <v>44248</v>
      </c>
      <c r="E9220" s="8" t="s">
        <v>27</v>
      </c>
      <c r="F9220" s="8" t="s">
        <v>102</v>
      </c>
      <c r="G9220" s="8" t="s">
        <v>103</v>
      </c>
      <c r="H9220" s="10" t="s">
        <v>18</v>
      </c>
      <c r="I9220" s="11">
        <v>17</v>
      </c>
      <c r="J9220" s="12">
        <v>83</v>
      </c>
      <c r="K9220" s="12">
        <v>141.1</v>
      </c>
      <c r="L9220" s="13">
        <v>55.028999999999996</v>
      </c>
      <c r="M9220" s="8" t="s">
        <v>23</v>
      </c>
      <c r="N9220" s="19">
        <v>51675</v>
      </c>
    </row>
    <row r="9221" spans="2:14" ht="14.25" customHeight="1" x14ac:dyDescent="0.25">
      <c r="B9221" s="8" t="s">
        <v>30</v>
      </c>
      <c r="C9221" s="8">
        <v>1197831</v>
      </c>
      <c r="D9221" s="9">
        <v>44248</v>
      </c>
      <c r="E9221" s="8" t="s">
        <v>27</v>
      </c>
      <c r="F9221" s="8" t="s">
        <v>102</v>
      </c>
      <c r="G9221" s="8" t="s">
        <v>103</v>
      </c>
      <c r="H9221" s="10" t="s">
        <v>19</v>
      </c>
      <c r="I9221" s="11">
        <v>12</v>
      </c>
      <c r="J9221" s="12">
        <v>98</v>
      </c>
      <c r="K9221" s="12">
        <v>117.6</v>
      </c>
      <c r="L9221" s="13">
        <v>55.272000000000006</v>
      </c>
      <c r="M9221" s="8" t="s">
        <v>23</v>
      </c>
      <c r="N9221" s="19">
        <v>51676</v>
      </c>
    </row>
    <row r="9222" spans="2:14" ht="14.25" customHeight="1" x14ac:dyDescent="0.25">
      <c r="B9222" s="8" t="s">
        <v>30</v>
      </c>
      <c r="C9222" s="8">
        <v>1197831</v>
      </c>
      <c r="D9222" s="9">
        <v>44248</v>
      </c>
      <c r="E9222" s="8" t="s">
        <v>27</v>
      </c>
      <c r="F9222" s="8" t="s">
        <v>104</v>
      </c>
      <c r="G9222" s="8" t="s">
        <v>105</v>
      </c>
      <c r="H9222" s="10" t="s">
        <v>20</v>
      </c>
      <c r="I9222" s="11">
        <v>15</v>
      </c>
      <c r="J9222" s="12">
        <v>58</v>
      </c>
      <c r="K9222" s="12">
        <v>87</v>
      </c>
      <c r="L9222" s="13">
        <v>40.020000000000003</v>
      </c>
      <c r="M9222" s="8" t="s">
        <v>23</v>
      </c>
      <c r="N9222" s="19">
        <v>51677</v>
      </c>
    </row>
    <row r="9223" spans="2:14" ht="14.25" customHeight="1" x14ac:dyDescent="0.25">
      <c r="B9223" s="8" t="s">
        <v>30</v>
      </c>
      <c r="C9223" s="8">
        <v>1197831</v>
      </c>
      <c r="D9223" s="9">
        <v>44248</v>
      </c>
      <c r="E9223" s="8" t="s">
        <v>27</v>
      </c>
      <c r="F9223" s="8" t="s">
        <v>104</v>
      </c>
      <c r="G9223" s="8" t="s">
        <v>105</v>
      </c>
      <c r="H9223" s="10" t="s">
        <v>21</v>
      </c>
      <c r="I9223" s="11">
        <v>24</v>
      </c>
      <c r="J9223" s="12">
        <v>85</v>
      </c>
      <c r="K9223" s="12">
        <v>204</v>
      </c>
      <c r="L9223" s="13">
        <v>81.599999999999994</v>
      </c>
      <c r="M9223" s="8" t="s">
        <v>23</v>
      </c>
      <c r="N9223" s="19">
        <v>51678</v>
      </c>
    </row>
    <row r="9224" spans="2:14" ht="14.25" customHeight="1" x14ac:dyDescent="0.25">
      <c r="B9224" s="8" t="s">
        <v>30</v>
      </c>
      <c r="C9224" s="8">
        <v>1197831</v>
      </c>
      <c r="D9224" s="9">
        <v>44248</v>
      </c>
      <c r="E9224" s="8" t="s">
        <v>27</v>
      </c>
      <c r="F9224" s="8" t="s">
        <v>104</v>
      </c>
      <c r="G9224" s="8" t="s">
        <v>105</v>
      </c>
      <c r="H9224" s="10" t="s">
        <v>22</v>
      </c>
      <c r="I9224" s="11">
        <v>14</v>
      </c>
      <c r="J9224" s="12">
        <v>112</v>
      </c>
      <c r="K9224" s="12">
        <v>156.80000000000001</v>
      </c>
      <c r="L9224" s="13">
        <v>72.128000000000014</v>
      </c>
      <c r="M9224" s="8" t="s">
        <v>23</v>
      </c>
      <c r="N9224" s="19">
        <v>51679</v>
      </c>
    </row>
    <row r="9225" spans="2:14" ht="14.25" customHeight="1" x14ac:dyDescent="0.25">
      <c r="B9225" s="8" t="s">
        <v>30</v>
      </c>
      <c r="C9225" s="8">
        <v>1197831</v>
      </c>
      <c r="D9225" s="9">
        <v>44274</v>
      </c>
      <c r="E9225" s="8" t="s">
        <v>27</v>
      </c>
      <c r="F9225" s="8" t="s">
        <v>104</v>
      </c>
      <c r="G9225" s="8" t="s">
        <v>105</v>
      </c>
      <c r="H9225" s="10" t="s">
        <v>16</v>
      </c>
      <c r="I9225" s="11">
        <v>14</v>
      </c>
      <c r="J9225" s="12">
        <v>182</v>
      </c>
      <c r="K9225" s="12">
        <v>254.8</v>
      </c>
      <c r="L9225" s="13">
        <v>117.20800000000001</v>
      </c>
      <c r="M9225" s="8" t="s">
        <v>23</v>
      </c>
      <c r="N9225" s="19">
        <v>51680</v>
      </c>
    </row>
    <row r="9226" spans="2:14" ht="14.25" customHeight="1" x14ac:dyDescent="0.25">
      <c r="B9226" s="8" t="s">
        <v>30</v>
      </c>
      <c r="C9226" s="8">
        <v>1197831</v>
      </c>
      <c r="D9226" s="9">
        <v>44274</v>
      </c>
      <c r="E9226" s="8" t="s">
        <v>27</v>
      </c>
      <c r="F9226" s="8" t="s">
        <v>104</v>
      </c>
      <c r="G9226" s="8" t="s">
        <v>105</v>
      </c>
      <c r="H9226" s="10" t="s">
        <v>18</v>
      </c>
      <c r="I9226" s="11">
        <v>15</v>
      </c>
      <c r="J9226" s="12">
        <v>78</v>
      </c>
      <c r="K9226" s="12">
        <v>117</v>
      </c>
      <c r="L9226" s="13">
        <v>47.97</v>
      </c>
      <c r="M9226" s="8" t="s">
        <v>23</v>
      </c>
      <c r="N9226" s="19">
        <v>51681</v>
      </c>
    </row>
    <row r="9227" spans="2:14" ht="14.25" customHeight="1" x14ac:dyDescent="0.25">
      <c r="B9227" s="8" t="s">
        <v>30</v>
      </c>
      <c r="C9227" s="8">
        <v>1197831</v>
      </c>
      <c r="D9227" s="9">
        <v>44274</v>
      </c>
      <c r="E9227" s="8" t="s">
        <v>27</v>
      </c>
      <c r="F9227" s="8" t="s">
        <v>104</v>
      </c>
      <c r="G9227" s="8" t="s">
        <v>105</v>
      </c>
      <c r="H9227" s="10" t="s">
        <v>19</v>
      </c>
      <c r="I9227" s="11">
        <v>7</v>
      </c>
      <c r="J9227" s="12">
        <v>83</v>
      </c>
      <c r="K9227" s="12">
        <v>58.1</v>
      </c>
      <c r="L9227" s="13">
        <v>26.145</v>
      </c>
      <c r="M9227" s="8" t="s">
        <v>23</v>
      </c>
      <c r="N9227" s="19">
        <v>51682</v>
      </c>
    </row>
    <row r="9228" spans="2:14" ht="14.25" customHeight="1" x14ac:dyDescent="0.25">
      <c r="B9228" s="8" t="s">
        <v>30</v>
      </c>
      <c r="C9228" s="8">
        <v>1197831</v>
      </c>
      <c r="D9228" s="9">
        <v>44274</v>
      </c>
      <c r="E9228" s="8" t="s">
        <v>27</v>
      </c>
      <c r="F9228" s="8" t="s">
        <v>104</v>
      </c>
      <c r="G9228" s="8" t="s">
        <v>105</v>
      </c>
      <c r="H9228" s="10" t="s">
        <v>20</v>
      </c>
      <c r="I9228" s="11">
        <v>16</v>
      </c>
      <c r="J9228" s="12">
        <v>39</v>
      </c>
      <c r="K9228" s="12">
        <v>62.4</v>
      </c>
      <c r="L9228" s="13">
        <v>29.328000000000003</v>
      </c>
      <c r="M9228" s="8" t="s">
        <v>23</v>
      </c>
      <c r="N9228" s="19">
        <v>51683</v>
      </c>
    </row>
    <row r="9229" spans="2:14" ht="14.25" customHeight="1" x14ac:dyDescent="0.25">
      <c r="B9229" s="8" t="s">
        <v>30</v>
      </c>
      <c r="C9229" s="8">
        <v>1197831</v>
      </c>
      <c r="D9229" s="9">
        <v>44274</v>
      </c>
      <c r="E9229" s="8" t="s">
        <v>27</v>
      </c>
      <c r="F9229" s="8" t="s">
        <v>104</v>
      </c>
      <c r="G9229" s="8" t="s">
        <v>105</v>
      </c>
      <c r="H9229" s="10" t="s">
        <v>21</v>
      </c>
      <c r="I9229" s="11">
        <v>26</v>
      </c>
      <c r="J9229" s="12">
        <v>61</v>
      </c>
      <c r="K9229" s="12">
        <v>158.6</v>
      </c>
      <c r="L9229" s="13">
        <v>66.611999999999995</v>
      </c>
      <c r="M9229" s="8" t="s">
        <v>23</v>
      </c>
      <c r="N9229" s="19">
        <v>51684</v>
      </c>
    </row>
    <row r="9230" spans="2:14" ht="14.25" customHeight="1" x14ac:dyDescent="0.25">
      <c r="B9230" s="8" t="s">
        <v>30</v>
      </c>
      <c r="C9230" s="8">
        <v>1197831</v>
      </c>
      <c r="D9230" s="9">
        <v>44274</v>
      </c>
      <c r="E9230" s="8" t="s">
        <v>27</v>
      </c>
      <c r="F9230" s="8" t="s">
        <v>104</v>
      </c>
      <c r="G9230" s="8" t="s">
        <v>105</v>
      </c>
      <c r="H9230" s="10" t="s">
        <v>22</v>
      </c>
      <c r="I9230" s="11">
        <v>18</v>
      </c>
      <c r="J9230" s="12">
        <v>88</v>
      </c>
      <c r="K9230" s="12">
        <v>158.4</v>
      </c>
      <c r="L9230" s="13">
        <v>72.864000000000004</v>
      </c>
      <c r="M9230" s="8" t="s">
        <v>23</v>
      </c>
      <c r="N9230" s="19">
        <v>51685</v>
      </c>
    </row>
    <row r="9231" spans="2:14" ht="14.25" customHeight="1" x14ac:dyDescent="0.25">
      <c r="B9231" s="8" t="s">
        <v>30</v>
      </c>
      <c r="C9231" s="8">
        <v>1197831</v>
      </c>
      <c r="D9231" s="9">
        <v>44306</v>
      </c>
      <c r="E9231" s="8" t="s">
        <v>27</v>
      </c>
      <c r="F9231" s="8" t="s">
        <v>104</v>
      </c>
      <c r="G9231" s="8" t="s">
        <v>105</v>
      </c>
      <c r="H9231" s="10" t="s">
        <v>16</v>
      </c>
      <c r="I9231" s="11">
        <v>20</v>
      </c>
      <c r="J9231" s="12">
        <v>184</v>
      </c>
      <c r="K9231" s="12">
        <v>368</v>
      </c>
      <c r="L9231" s="13">
        <v>169.28000000000003</v>
      </c>
      <c r="M9231" s="8" t="s">
        <v>23</v>
      </c>
      <c r="N9231" s="19">
        <v>51686</v>
      </c>
    </row>
    <row r="9232" spans="2:14" ht="14.25" customHeight="1" x14ac:dyDescent="0.25">
      <c r="B9232" s="8" t="s">
        <v>30</v>
      </c>
      <c r="C9232" s="8">
        <v>1197831</v>
      </c>
      <c r="D9232" s="9">
        <v>44306</v>
      </c>
      <c r="E9232" s="8" t="s">
        <v>27</v>
      </c>
      <c r="F9232" s="8" t="s">
        <v>104</v>
      </c>
      <c r="G9232" s="8" t="s">
        <v>105</v>
      </c>
      <c r="H9232" s="10" t="s">
        <v>18</v>
      </c>
      <c r="I9232" s="11">
        <v>18</v>
      </c>
      <c r="J9232" s="12">
        <v>79</v>
      </c>
      <c r="K9232" s="12">
        <v>142.19999999999999</v>
      </c>
      <c r="L9232" s="13">
        <v>55.457999999999991</v>
      </c>
      <c r="M9232" s="8" t="s">
        <v>23</v>
      </c>
      <c r="N9232" s="19">
        <v>51687</v>
      </c>
    </row>
    <row r="9233" spans="2:14" ht="14.25" customHeight="1" x14ac:dyDescent="0.25">
      <c r="B9233" s="8" t="s">
        <v>30</v>
      </c>
      <c r="C9233" s="8">
        <v>1197831</v>
      </c>
      <c r="D9233" s="9">
        <v>44306</v>
      </c>
      <c r="E9233" s="8" t="s">
        <v>27</v>
      </c>
      <c r="F9233" s="8" t="s">
        <v>104</v>
      </c>
      <c r="G9233" s="8" t="s">
        <v>105</v>
      </c>
      <c r="H9233" s="10" t="s">
        <v>19</v>
      </c>
      <c r="I9233" s="11">
        <v>10</v>
      </c>
      <c r="J9233" s="12">
        <v>70</v>
      </c>
      <c r="K9233" s="12">
        <v>70</v>
      </c>
      <c r="L9233" s="13">
        <v>32.200000000000003</v>
      </c>
      <c r="M9233" s="8" t="s">
        <v>23</v>
      </c>
      <c r="N9233" s="19">
        <v>51688</v>
      </c>
    </row>
    <row r="9234" spans="2:14" ht="14.25" customHeight="1" x14ac:dyDescent="0.25">
      <c r="B9234" s="8" t="s">
        <v>30</v>
      </c>
      <c r="C9234" s="8">
        <v>1197831</v>
      </c>
      <c r="D9234" s="9">
        <v>44306</v>
      </c>
      <c r="E9234" s="8" t="s">
        <v>27</v>
      </c>
      <c r="F9234" s="8" t="s">
        <v>104</v>
      </c>
      <c r="G9234" s="8" t="s">
        <v>105</v>
      </c>
      <c r="H9234" s="10" t="s">
        <v>20</v>
      </c>
      <c r="I9234" s="11">
        <v>15</v>
      </c>
      <c r="J9234" s="12">
        <v>47</v>
      </c>
      <c r="K9234" s="12">
        <v>70.5</v>
      </c>
      <c r="L9234" s="13">
        <v>30.315000000000005</v>
      </c>
      <c r="M9234" s="8" t="s">
        <v>23</v>
      </c>
      <c r="N9234" s="19">
        <v>51689</v>
      </c>
    </row>
    <row r="9235" spans="2:14" ht="14.25" customHeight="1" x14ac:dyDescent="0.25">
      <c r="B9235" s="8" t="s">
        <v>30</v>
      </c>
      <c r="C9235" s="8">
        <v>1197831</v>
      </c>
      <c r="D9235" s="9">
        <v>44306</v>
      </c>
      <c r="E9235" s="8" t="s">
        <v>27</v>
      </c>
      <c r="F9235" s="8" t="s">
        <v>104</v>
      </c>
      <c r="G9235" s="8" t="s">
        <v>105</v>
      </c>
      <c r="H9235" s="10" t="s">
        <v>21</v>
      </c>
      <c r="I9235" s="11">
        <v>27</v>
      </c>
      <c r="J9235" s="12">
        <v>54</v>
      </c>
      <c r="K9235" s="12">
        <v>145.80000000000001</v>
      </c>
      <c r="L9235" s="13">
        <v>56.861999999999988</v>
      </c>
      <c r="M9235" s="8" t="s">
        <v>23</v>
      </c>
      <c r="N9235" s="19">
        <v>51690</v>
      </c>
    </row>
    <row r="9236" spans="2:14" ht="14.25" customHeight="1" x14ac:dyDescent="0.25">
      <c r="B9236" s="8" t="s">
        <v>30</v>
      </c>
      <c r="C9236" s="8">
        <v>1197831</v>
      </c>
      <c r="D9236" s="9">
        <v>44306</v>
      </c>
      <c r="E9236" s="8" t="s">
        <v>27</v>
      </c>
      <c r="F9236" s="8" t="s">
        <v>104</v>
      </c>
      <c r="G9236" s="8" t="s">
        <v>105</v>
      </c>
      <c r="H9236" s="10" t="s">
        <v>22</v>
      </c>
      <c r="I9236" s="11">
        <v>22</v>
      </c>
      <c r="J9236" s="12">
        <v>111</v>
      </c>
      <c r="K9236" s="12">
        <v>244.2</v>
      </c>
      <c r="L9236" s="13">
        <v>105.00600000000001</v>
      </c>
      <c r="M9236" s="8" t="s">
        <v>23</v>
      </c>
      <c r="N9236" s="19">
        <v>51691</v>
      </c>
    </row>
    <row r="9237" spans="2:14" ht="14.25" customHeight="1" x14ac:dyDescent="0.25">
      <c r="B9237" s="8" t="s">
        <v>30</v>
      </c>
      <c r="C9237" s="8">
        <v>1197831</v>
      </c>
      <c r="D9237" s="9">
        <v>44335</v>
      </c>
      <c r="E9237" s="8" t="s">
        <v>27</v>
      </c>
      <c r="F9237" s="8" t="s">
        <v>104</v>
      </c>
      <c r="G9237" s="8" t="s">
        <v>105</v>
      </c>
      <c r="H9237" s="10" t="s">
        <v>16</v>
      </c>
      <c r="I9237" s="11">
        <v>28</v>
      </c>
      <c r="J9237" s="12">
        <v>179</v>
      </c>
      <c r="K9237" s="12">
        <v>501.2</v>
      </c>
      <c r="L9237" s="13">
        <v>215.51600000000002</v>
      </c>
      <c r="M9237" s="8" t="s">
        <v>23</v>
      </c>
      <c r="N9237" s="19">
        <v>51692</v>
      </c>
    </row>
    <row r="9238" spans="2:14" ht="14.25" customHeight="1" x14ac:dyDescent="0.25">
      <c r="B9238" s="8" t="s">
        <v>30</v>
      </c>
      <c r="C9238" s="8">
        <v>1197831</v>
      </c>
      <c r="D9238" s="9">
        <v>44335</v>
      </c>
      <c r="E9238" s="8" t="s">
        <v>27</v>
      </c>
      <c r="F9238" s="8" t="s">
        <v>104</v>
      </c>
      <c r="G9238" s="8" t="s">
        <v>105</v>
      </c>
      <c r="H9238" s="10" t="s">
        <v>18</v>
      </c>
      <c r="I9238" s="11">
        <v>29</v>
      </c>
      <c r="J9238" s="12">
        <v>93</v>
      </c>
      <c r="K9238" s="12">
        <v>269.7</v>
      </c>
      <c r="L9238" s="13">
        <v>102.48599999999999</v>
      </c>
      <c r="M9238" s="8" t="s">
        <v>23</v>
      </c>
      <c r="N9238" s="19">
        <v>51693</v>
      </c>
    </row>
    <row r="9239" spans="2:14" ht="14.25" customHeight="1" x14ac:dyDescent="0.25">
      <c r="B9239" s="8" t="s">
        <v>30</v>
      </c>
      <c r="C9239" s="8">
        <v>1197831</v>
      </c>
      <c r="D9239" s="9">
        <v>44335</v>
      </c>
      <c r="E9239" s="8" t="s">
        <v>27</v>
      </c>
      <c r="F9239" s="8" t="s">
        <v>104</v>
      </c>
      <c r="G9239" s="8" t="s">
        <v>105</v>
      </c>
      <c r="H9239" s="10" t="s">
        <v>19</v>
      </c>
      <c r="I9239" s="11">
        <v>27</v>
      </c>
      <c r="J9239" s="12">
        <v>88</v>
      </c>
      <c r="K9239" s="12">
        <v>237.6</v>
      </c>
      <c r="L9239" s="13">
        <v>99.792000000000002</v>
      </c>
      <c r="M9239" s="8" t="s">
        <v>23</v>
      </c>
      <c r="N9239" s="19">
        <v>51694</v>
      </c>
    </row>
    <row r="9240" spans="2:14" ht="14.25" customHeight="1" x14ac:dyDescent="0.25">
      <c r="B9240" s="8" t="s">
        <v>30</v>
      </c>
      <c r="C9240" s="8">
        <v>1197831</v>
      </c>
      <c r="D9240" s="9">
        <v>44335</v>
      </c>
      <c r="E9240" s="8" t="s">
        <v>27</v>
      </c>
      <c r="F9240" s="8" t="s">
        <v>104</v>
      </c>
      <c r="G9240" s="8" t="s">
        <v>105</v>
      </c>
      <c r="H9240" s="10" t="s">
        <v>20</v>
      </c>
      <c r="I9240" s="11">
        <v>26</v>
      </c>
      <c r="J9240" s="12">
        <v>74</v>
      </c>
      <c r="K9240" s="12">
        <v>192.4</v>
      </c>
      <c r="L9240" s="13">
        <v>80.808000000000007</v>
      </c>
      <c r="M9240" s="8" t="s">
        <v>23</v>
      </c>
      <c r="N9240" s="19">
        <v>51695</v>
      </c>
    </row>
    <row r="9241" spans="2:14" ht="14.25" customHeight="1" x14ac:dyDescent="0.25">
      <c r="B9241" s="8" t="s">
        <v>30</v>
      </c>
      <c r="C9241" s="8">
        <v>1197831</v>
      </c>
      <c r="D9241" s="9">
        <v>44335</v>
      </c>
      <c r="E9241" s="8" t="s">
        <v>27</v>
      </c>
      <c r="F9241" s="8" t="s">
        <v>104</v>
      </c>
      <c r="G9241" s="8" t="s">
        <v>105</v>
      </c>
      <c r="H9241" s="10" t="s">
        <v>21</v>
      </c>
      <c r="I9241" s="11">
        <v>33</v>
      </c>
      <c r="J9241" s="12">
        <v>80</v>
      </c>
      <c r="K9241" s="12">
        <v>264</v>
      </c>
      <c r="L9241" s="13">
        <v>108.23999999999998</v>
      </c>
      <c r="M9241" s="8" t="s">
        <v>23</v>
      </c>
      <c r="N9241" s="19">
        <v>51696</v>
      </c>
    </row>
    <row r="9242" spans="2:14" ht="14.25" customHeight="1" x14ac:dyDescent="0.25">
      <c r="B9242" s="8" t="s">
        <v>30</v>
      </c>
      <c r="C9242" s="8">
        <v>1197831</v>
      </c>
      <c r="D9242" s="9">
        <v>44335</v>
      </c>
      <c r="E9242" s="8" t="s">
        <v>27</v>
      </c>
      <c r="F9242" s="8" t="s">
        <v>104</v>
      </c>
      <c r="G9242" s="8" t="s">
        <v>105</v>
      </c>
      <c r="H9242" s="10" t="s">
        <v>22</v>
      </c>
      <c r="I9242" s="11">
        <v>33</v>
      </c>
      <c r="J9242" s="12">
        <v>116</v>
      </c>
      <c r="K9242" s="12">
        <v>382.8</v>
      </c>
      <c r="L9242" s="13">
        <v>172.26000000000002</v>
      </c>
      <c r="M9242" s="8" t="s">
        <v>23</v>
      </c>
      <c r="N9242" s="19">
        <v>51697</v>
      </c>
    </row>
    <row r="9243" spans="2:14" ht="14.25" customHeight="1" x14ac:dyDescent="0.25">
      <c r="B9243" s="8" t="s">
        <v>30</v>
      </c>
      <c r="C9243" s="8">
        <v>1197831</v>
      </c>
      <c r="D9243" s="9">
        <v>44368</v>
      </c>
      <c r="E9243" s="8" t="s">
        <v>27</v>
      </c>
      <c r="F9243" s="8" t="s">
        <v>104</v>
      </c>
      <c r="G9243" s="8" t="s">
        <v>105</v>
      </c>
      <c r="H9243" s="10" t="s">
        <v>16</v>
      </c>
      <c r="I9243" s="11">
        <v>32</v>
      </c>
      <c r="J9243" s="12">
        <v>192</v>
      </c>
      <c r="K9243" s="12">
        <v>614.4</v>
      </c>
      <c r="L9243" s="13">
        <v>282.62400000000002</v>
      </c>
      <c r="M9243" s="8" t="s">
        <v>23</v>
      </c>
      <c r="N9243" s="19">
        <v>51698</v>
      </c>
    </row>
    <row r="9244" spans="2:14" ht="14.25" customHeight="1" x14ac:dyDescent="0.25">
      <c r="B9244" s="8" t="s">
        <v>30</v>
      </c>
      <c r="C9244" s="8">
        <v>1197831</v>
      </c>
      <c r="D9244" s="9">
        <v>44368</v>
      </c>
      <c r="E9244" s="8" t="s">
        <v>27</v>
      </c>
      <c r="F9244" s="8" t="s">
        <v>104</v>
      </c>
      <c r="G9244" s="8" t="s">
        <v>105</v>
      </c>
      <c r="H9244" s="10" t="s">
        <v>18</v>
      </c>
      <c r="I9244" s="11">
        <v>25</v>
      </c>
      <c r="J9244" s="12">
        <v>123</v>
      </c>
      <c r="K9244" s="12">
        <v>307.5</v>
      </c>
      <c r="L9244" s="13">
        <v>119.92499999999998</v>
      </c>
      <c r="M9244" s="8" t="s">
        <v>23</v>
      </c>
      <c r="N9244" s="19">
        <v>51699</v>
      </c>
    </row>
    <row r="9245" spans="2:14" ht="14.25" customHeight="1" x14ac:dyDescent="0.25">
      <c r="B9245" s="8" t="s">
        <v>30</v>
      </c>
      <c r="C9245" s="8">
        <v>1197831</v>
      </c>
      <c r="D9245" s="9">
        <v>44368</v>
      </c>
      <c r="E9245" s="8" t="s">
        <v>27</v>
      </c>
      <c r="F9245" s="8" t="s">
        <v>104</v>
      </c>
      <c r="G9245" s="8" t="s">
        <v>105</v>
      </c>
      <c r="H9245" s="10" t="s">
        <v>19</v>
      </c>
      <c r="I9245" s="11">
        <v>27</v>
      </c>
      <c r="J9245" s="12">
        <v>107</v>
      </c>
      <c r="K9245" s="12">
        <v>288.89999999999998</v>
      </c>
      <c r="L9245" s="13">
        <v>124.22700000000002</v>
      </c>
      <c r="M9245" s="8" t="s">
        <v>23</v>
      </c>
      <c r="N9245" s="19">
        <v>51700</v>
      </c>
    </row>
    <row r="9246" spans="2:14" ht="14.25" customHeight="1" x14ac:dyDescent="0.25">
      <c r="B9246" s="8" t="s">
        <v>30</v>
      </c>
      <c r="C9246" s="8">
        <v>1197831</v>
      </c>
      <c r="D9246" s="9">
        <v>44368</v>
      </c>
      <c r="E9246" s="8" t="s">
        <v>27</v>
      </c>
      <c r="F9246" s="8" t="s">
        <v>104</v>
      </c>
      <c r="G9246" s="8" t="s">
        <v>105</v>
      </c>
      <c r="H9246" s="10" t="s">
        <v>20</v>
      </c>
      <c r="I9246" s="11">
        <v>29</v>
      </c>
      <c r="J9246" s="12">
        <v>102</v>
      </c>
      <c r="K9246" s="12">
        <v>295.8</v>
      </c>
      <c r="L9246" s="13">
        <v>133.11000000000001</v>
      </c>
      <c r="M9246" s="8" t="s">
        <v>23</v>
      </c>
      <c r="N9246" s="19">
        <v>51701</v>
      </c>
    </row>
    <row r="9247" spans="2:14" ht="14.25" customHeight="1" x14ac:dyDescent="0.25">
      <c r="B9247" s="8" t="s">
        <v>30</v>
      </c>
      <c r="C9247" s="8">
        <v>1197831</v>
      </c>
      <c r="D9247" s="9">
        <v>44368</v>
      </c>
      <c r="E9247" s="8" t="s">
        <v>27</v>
      </c>
      <c r="F9247" s="8" t="s">
        <v>104</v>
      </c>
      <c r="G9247" s="8" t="s">
        <v>105</v>
      </c>
      <c r="H9247" s="10" t="s">
        <v>21</v>
      </c>
      <c r="I9247" s="11">
        <v>41</v>
      </c>
      <c r="J9247" s="12">
        <v>105</v>
      </c>
      <c r="K9247" s="12">
        <v>430.5</v>
      </c>
      <c r="L9247" s="13">
        <v>163.59</v>
      </c>
      <c r="M9247" s="8" t="s">
        <v>23</v>
      </c>
      <c r="N9247" s="19">
        <v>51702</v>
      </c>
    </row>
    <row r="9248" spans="2:14" ht="14.25" customHeight="1" x14ac:dyDescent="0.25">
      <c r="B9248" s="8" t="s">
        <v>30</v>
      </c>
      <c r="C9248" s="8">
        <v>1197831</v>
      </c>
      <c r="D9248" s="9">
        <v>44368</v>
      </c>
      <c r="E9248" s="8" t="s">
        <v>27</v>
      </c>
      <c r="F9248" s="8" t="s">
        <v>104</v>
      </c>
      <c r="G9248" s="8" t="s">
        <v>105</v>
      </c>
      <c r="H9248" s="10" t="s">
        <v>22</v>
      </c>
      <c r="I9248" s="11">
        <v>40</v>
      </c>
      <c r="J9248" s="12">
        <v>143</v>
      </c>
      <c r="K9248" s="12">
        <v>572</v>
      </c>
      <c r="L9248" s="13">
        <v>240.24</v>
      </c>
      <c r="M9248" s="8" t="s">
        <v>23</v>
      </c>
      <c r="N9248" s="19">
        <v>51703</v>
      </c>
    </row>
    <row r="9249" spans="2:14" ht="14.25" customHeight="1" x14ac:dyDescent="0.25">
      <c r="B9249" s="8" t="s">
        <v>30</v>
      </c>
      <c r="C9249" s="8">
        <v>1197831</v>
      </c>
      <c r="D9249" s="9">
        <v>44396</v>
      </c>
      <c r="E9249" s="8" t="s">
        <v>27</v>
      </c>
      <c r="F9249" s="8" t="s">
        <v>104</v>
      </c>
      <c r="G9249" s="8" t="s">
        <v>105</v>
      </c>
      <c r="H9249" s="10" t="s">
        <v>16</v>
      </c>
      <c r="I9249" s="11">
        <v>43</v>
      </c>
      <c r="J9249" s="12">
        <v>238</v>
      </c>
      <c r="K9249" s="12">
        <v>1023.4</v>
      </c>
      <c r="L9249" s="13">
        <v>429.82800000000009</v>
      </c>
      <c r="M9249" s="8" t="s">
        <v>23</v>
      </c>
      <c r="N9249" s="19">
        <v>51704</v>
      </c>
    </row>
    <row r="9250" spans="2:14" ht="14.25" customHeight="1" x14ac:dyDescent="0.25">
      <c r="B9250" s="8" t="s">
        <v>30</v>
      </c>
      <c r="C9250" s="8">
        <v>1197831</v>
      </c>
      <c r="D9250" s="9">
        <v>44396</v>
      </c>
      <c r="E9250" s="8" t="s">
        <v>27</v>
      </c>
      <c r="F9250" s="8" t="s">
        <v>104</v>
      </c>
      <c r="G9250" s="8" t="s">
        <v>105</v>
      </c>
      <c r="H9250" s="10" t="s">
        <v>18</v>
      </c>
      <c r="I9250" s="11">
        <v>35</v>
      </c>
      <c r="J9250" s="12">
        <v>135</v>
      </c>
      <c r="K9250" s="12">
        <v>472.5</v>
      </c>
      <c r="L9250" s="13">
        <v>179.55</v>
      </c>
      <c r="M9250" s="8" t="s">
        <v>23</v>
      </c>
      <c r="N9250" s="19">
        <v>51705</v>
      </c>
    </row>
    <row r="9251" spans="2:14" ht="14.25" customHeight="1" x14ac:dyDescent="0.25">
      <c r="B9251" s="8" t="s">
        <v>30</v>
      </c>
      <c r="C9251" s="8">
        <v>1197831</v>
      </c>
      <c r="D9251" s="9">
        <v>44396</v>
      </c>
      <c r="E9251" s="8" t="s">
        <v>27</v>
      </c>
      <c r="F9251" s="8" t="s">
        <v>104</v>
      </c>
      <c r="G9251" s="8" t="s">
        <v>105</v>
      </c>
      <c r="H9251" s="10" t="s">
        <v>19</v>
      </c>
      <c r="I9251" s="11">
        <v>33</v>
      </c>
      <c r="J9251" s="12">
        <v>131</v>
      </c>
      <c r="K9251" s="12">
        <v>432.3</v>
      </c>
      <c r="L9251" s="13">
        <v>185.88900000000001</v>
      </c>
      <c r="M9251" s="8" t="s">
        <v>23</v>
      </c>
      <c r="N9251" s="19">
        <v>51706</v>
      </c>
    </row>
    <row r="9252" spans="2:14" ht="14.25" customHeight="1" x14ac:dyDescent="0.25">
      <c r="B9252" s="8" t="s">
        <v>30</v>
      </c>
      <c r="C9252" s="8">
        <v>1197831</v>
      </c>
      <c r="D9252" s="9">
        <v>44396</v>
      </c>
      <c r="E9252" s="8" t="s">
        <v>27</v>
      </c>
      <c r="F9252" s="8" t="s">
        <v>104</v>
      </c>
      <c r="G9252" s="8" t="s">
        <v>105</v>
      </c>
      <c r="H9252" s="10" t="s">
        <v>20</v>
      </c>
      <c r="I9252" s="11">
        <v>36</v>
      </c>
      <c r="J9252" s="12">
        <v>107</v>
      </c>
      <c r="K9252" s="12">
        <v>385.2</v>
      </c>
      <c r="L9252" s="13">
        <v>177.19200000000001</v>
      </c>
      <c r="M9252" s="8" t="s">
        <v>23</v>
      </c>
      <c r="N9252" s="19">
        <v>51707</v>
      </c>
    </row>
    <row r="9253" spans="2:14" ht="14.25" customHeight="1" x14ac:dyDescent="0.25">
      <c r="B9253" s="8" t="s">
        <v>30</v>
      </c>
      <c r="C9253" s="8">
        <v>1197831</v>
      </c>
      <c r="D9253" s="9">
        <v>44396</v>
      </c>
      <c r="E9253" s="8" t="s">
        <v>27</v>
      </c>
      <c r="F9253" s="8" t="s">
        <v>104</v>
      </c>
      <c r="G9253" s="8" t="s">
        <v>105</v>
      </c>
      <c r="H9253" s="10" t="s">
        <v>21</v>
      </c>
      <c r="I9253" s="11">
        <v>43</v>
      </c>
      <c r="J9253" s="12">
        <v>116</v>
      </c>
      <c r="K9253" s="12">
        <v>498.8</v>
      </c>
      <c r="L9253" s="13">
        <v>204.50799999999998</v>
      </c>
      <c r="M9253" s="8" t="s">
        <v>23</v>
      </c>
      <c r="N9253" s="19">
        <v>51708</v>
      </c>
    </row>
    <row r="9254" spans="2:14" ht="14.25" customHeight="1" x14ac:dyDescent="0.25">
      <c r="B9254" s="8" t="s">
        <v>30</v>
      </c>
      <c r="C9254" s="8">
        <v>1197831</v>
      </c>
      <c r="D9254" s="9">
        <v>44396</v>
      </c>
      <c r="E9254" s="8" t="s">
        <v>27</v>
      </c>
      <c r="F9254" s="8" t="s">
        <v>104</v>
      </c>
      <c r="G9254" s="8" t="s">
        <v>105</v>
      </c>
      <c r="H9254" s="10" t="s">
        <v>22</v>
      </c>
      <c r="I9254" s="11">
        <v>45</v>
      </c>
      <c r="J9254" s="12">
        <v>163</v>
      </c>
      <c r="K9254" s="12">
        <v>733.5</v>
      </c>
      <c r="L9254" s="13">
        <v>344.745</v>
      </c>
      <c r="M9254" s="8" t="s">
        <v>23</v>
      </c>
      <c r="N9254" s="19">
        <v>51709</v>
      </c>
    </row>
    <row r="9255" spans="2:14" ht="14.25" customHeight="1" x14ac:dyDescent="0.25">
      <c r="B9255" s="8" t="s">
        <v>30</v>
      </c>
      <c r="C9255" s="8">
        <v>1197831</v>
      </c>
      <c r="D9255" s="9">
        <v>44428</v>
      </c>
      <c r="E9255" s="8" t="s">
        <v>27</v>
      </c>
      <c r="F9255" s="8" t="s">
        <v>104</v>
      </c>
      <c r="G9255" s="8" t="s">
        <v>105</v>
      </c>
      <c r="H9255" s="10" t="s">
        <v>16</v>
      </c>
      <c r="I9255" s="11">
        <v>41</v>
      </c>
      <c r="J9255" s="12">
        <v>230</v>
      </c>
      <c r="K9255" s="12">
        <v>943</v>
      </c>
      <c r="L9255" s="13">
        <v>396.06000000000006</v>
      </c>
      <c r="M9255" s="8" t="s">
        <v>23</v>
      </c>
      <c r="N9255" s="19">
        <v>51710</v>
      </c>
    </row>
    <row r="9256" spans="2:14" ht="14.25" customHeight="1" x14ac:dyDescent="0.25">
      <c r="B9256" s="8" t="s">
        <v>30</v>
      </c>
      <c r="C9256" s="8">
        <v>1197831</v>
      </c>
      <c r="D9256" s="9">
        <v>44428</v>
      </c>
      <c r="E9256" s="8" t="s">
        <v>27</v>
      </c>
      <c r="F9256" s="8" t="s">
        <v>104</v>
      </c>
      <c r="G9256" s="8" t="s">
        <v>105</v>
      </c>
      <c r="H9256" s="10" t="s">
        <v>18</v>
      </c>
      <c r="I9256" s="11">
        <v>37</v>
      </c>
      <c r="J9256" s="12">
        <v>140</v>
      </c>
      <c r="K9256" s="12">
        <v>518</v>
      </c>
      <c r="L9256" s="13">
        <v>217.56</v>
      </c>
      <c r="M9256" s="8" t="s">
        <v>23</v>
      </c>
      <c r="N9256" s="19">
        <v>51711</v>
      </c>
    </row>
    <row r="9257" spans="2:14" ht="14.25" customHeight="1" x14ac:dyDescent="0.25">
      <c r="B9257" s="8" t="s">
        <v>30</v>
      </c>
      <c r="C9257" s="8">
        <v>1197831</v>
      </c>
      <c r="D9257" s="9">
        <v>44428</v>
      </c>
      <c r="E9257" s="8" t="s">
        <v>27</v>
      </c>
      <c r="F9257" s="8" t="s">
        <v>104</v>
      </c>
      <c r="G9257" s="8" t="s">
        <v>105</v>
      </c>
      <c r="H9257" s="10" t="s">
        <v>19</v>
      </c>
      <c r="I9257" s="11">
        <v>38</v>
      </c>
      <c r="J9257" s="12">
        <v>113</v>
      </c>
      <c r="K9257" s="12">
        <v>429.4</v>
      </c>
      <c r="L9257" s="13">
        <v>201.81800000000001</v>
      </c>
      <c r="M9257" s="8" t="s">
        <v>23</v>
      </c>
      <c r="N9257" s="19">
        <v>51712</v>
      </c>
    </row>
    <row r="9258" spans="2:14" ht="14.25" customHeight="1" x14ac:dyDescent="0.25">
      <c r="B9258" s="8" t="s">
        <v>30</v>
      </c>
      <c r="C9258" s="8">
        <v>1197831</v>
      </c>
      <c r="D9258" s="9">
        <v>44428</v>
      </c>
      <c r="E9258" s="8" t="s">
        <v>27</v>
      </c>
      <c r="F9258" s="8" t="s">
        <v>104</v>
      </c>
      <c r="G9258" s="8" t="s">
        <v>105</v>
      </c>
      <c r="H9258" s="10" t="s">
        <v>20</v>
      </c>
      <c r="I9258" s="11">
        <v>32</v>
      </c>
      <c r="J9258" s="12">
        <v>111</v>
      </c>
      <c r="K9258" s="12">
        <v>355.2</v>
      </c>
      <c r="L9258" s="13">
        <v>149.18400000000003</v>
      </c>
      <c r="M9258" s="8" t="s">
        <v>23</v>
      </c>
      <c r="N9258" s="19">
        <v>51713</v>
      </c>
    </row>
    <row r="9259" spans="2:14" ht="14.25" customHeight="1" x14ac:dyDescent="0.25">
      <c r="B9259" s="8" t="s">
        <v>30</v>
      </c>
      <c r="C9259" s="8">
        <v>1197831</v>
      </c>
      <c r="D9259" s="9">
        <v>44428</v>
      </c>
      <c r="E9259" s="8" t="s">
        <v>27</v>
      </c>
      <c r="F9259" s="8" t="s">
        <v>104</v>
      </c>
      <c r="G9259" s="8" t="s">
        <v>105</v>
      </c>
      <c r="H9259" s="10" t="s">
        <v>21</v>
      </c>
      <c r="I9259" s="11">
        <v>40</v>
      </c>
      <c r="J9259" s="12">
        <v>105</v>
      </c>
      <c r="K9259" s="12">
        <v>420</v>
      </c>
      <c r="L9259" s="13">
        <v>155.4</v>
      </c>
      <c r="M9259" s="8" t="s">
        <v>23</v>
      </c>
      <c r="N9259" s="19">
        <v>51714</v>
      </c>
    </row>
    <row r="9260" spans="2:14" ht="14.25" customHeight="1" x14ac:dyDescent="0.25">
      <c r="B9260" s="8" t="s">
        <v>30</v>
      </c>
      <c r="C9260" s="8">
        <v>1197831</v>
      </c>
      <c r="D9260" s="9">
        <v>44428</v>
      </c>
      <c r="E9260" s="8" t="s">
        <v>27</v>
      </c>
      <c r="F9260" s="8" t="s">
        <v>104</v>
      </c>
      <c r="G9260" s="8" t="s">
        <v>105</v>
      </c>
      <c r="H9260" s="10" t="s">
        <v>22</v>
      </c>
      <c r="I9260" s="11">
        <v>40</v>
      </c>
      <c r="J9260" s="12">
        <v>166</v>
      </c>
      <c r="K9260" s="12">
        <v>664</v>
      </c>
      <c r="L9260" s="13">
        <v>312.08000000000004</v>
      </c>
      <c r="M9260" s="8" t="s">
        <v>23</v>
      </c>
      <c r="N9260" s="19">
        <v>51715</v>
      </c>
    </row>
    <row r="9261" spans="2:14" ht="14.25" customHeight="1" x14ac:dyDescent="0.25">
      <c r="B9261" s="8" t="s">
        <v>30</v>
      </c>
      <c r="C9261" s="8">
        <v>1197831</v>
      </c>
      <c r="D9261" s="9">
        <v>44458</v>
      </c>
      <c r="E9261" s="8" t="s">
        <v>27</v>
      </c>
      <c r="F9261" s="8" t="s">
        <v>104</v>
      </c>
      <c r="G9261" s="8" t="s">
        <v>105</v>
      </c>
      <c r="H9261" s="10" t="s">
        <v>16</v>
      </c>
      <c r="I9261" s="11">
        <v>35</v>
      </c>
      <c r="J9261" s="12">
        <v>196</v>
      </c>
      <c r="K9261" s="12">
        <v>686</v>
      </c>
      <c r="L9261" s="13">
        <v>315.56000000000006</v>
      </c>
      <c r="M9261" s="8" t="s">
        <v>23</v>
      </c>
      <c r="N9261" s="19">
        <v>51716</v>
      </c>
    </row>
    <row r="9262" spans="2:14" ht="14.25" customHeight="1" x14ac:dyDescent="0.25">
      <c r="B9262" s="8" t="s">
        <v>30</v>
      </c>
      <c r="C9262" s="8">
        <v>1197831</v>
      </c>
      <c r="D9262" s="9">
        <v>44458</v>
      </c>
      <c r="E9262" s="8" t="s">
        <v>27</v>
      </c>
      <c r="F9262" s="8" t="s">
        <v>104</v>
      </c>
      <c r="G9262" s="8" t="s">
        <v>105</v>
      </c>
      <c r="H9262" s="10" t="s">
        <v>18</v>
      </c>
      <c r="I9262" s="11">
        <v>28</v>
      </c>
      <c r="J9262" s="12">
        <v>128</v>
      </c>
      <c r="K9262" s="12">
        <v>358.4</v>
      </c>
      <c r="L9262" s="13">
        <v>146.94399999999999</v>
      </c>
      <c r="M9262" s="8" t="s">
        <v>23</v>
      </c>
      <c r="N9262" s="19">
        <v>51717</v>
      </c>
    </row>
    <row r="9263" spans="2:14" ht="14.25" customHeight="1" x14ac:dyDescent="0.25">
      <c r="B9263" s="8" t="s">
        <v>30</v>
      </c>
      <c r="C9263" s="8">
        <v>1197831</v>
      </c>
      <c r="D9263" s="9">
        <v>44458</v>
      </c>
      <c r="E9263" s="8" t="s">
        <v>27</v>
      </c>
      <c r="F9263" s="8" t="s">
        <v>104</v>
      </c>
      <c r="G9263" s="8" t="s">
        <v>105</v>
      </c>
      <c r="H9263" s="10" t="s">
        <v>19</v>
      </c>
      <c r="I9263" s="11">
        <v>12</v>
      </c>
      <c r="J9263" s="12">
        <v>91</v>
      </c>
      <c r="K9263" s="12">
        <v>109.2</v>
      </c>
      <c r="L9263" s="13">
        <v>45.864000000000004</v>
      </c>
      <c r="M9263" s="8" t="s">
        <v>23</v>
      </c>
      <c r="N9263" s="19">
        <v>51718</v>
      </c>
    </row>
    <row r="9264" spans="2:14" ht="14.25" customHeight="1" x14ac:dyDescent="0.25">
      <c r="B9264" s="8" t="s">
        <v>30</v>
      </c>
      <c r="C9264" s="8">
        <v>1197831</v>
      </c>
      <c r="D9264" s="9">
        <v>44458</v>
      </c>
      <c r="E9264" s="8" t="s">
        <v>27</v>
      </c>
      <c r="F9264" s="8" t="s">
        <v>104</v>
      </c>
      <c r="G9264" s="8" t="s">
        <v>105</v>
      </c>
      <c r="H9264" s="10" t="s">
        <v>20</v>
      </c>
      <c r="I9264" s="11">
        <v>12</v>
      </c>
      <c r="J9264" s="12">
        <v>83</v>
      </c>
      <c r="K9264" s="12">
        <v>99.6</v>
      </c>
      <c r="L9264" s="13">
        <v>41.832000000000008</v>
      </c>
      <c r="M9264" s="8" t="s">
        <v>23</v>
      </c>
      <c r="N9264" s="19">
        <v>51719</v>
      </c>
    </row>
    <row r="9265" spans="2:14" ht="14.25" customHeight="1" x14ac:dyDescent="0.25">
      <c r="B9265" s="8" t="s">
        <v>30</v>
      </c>
      <c r="C9265" s="8">
        <v>1197831</v>
      </c>
      <c r="D9265" s="9">
        <v>44458</v>
      </c>
      <c r="E9265" s="8" t="s">
        <v>27</v>
      </c>
      <c r="F9265" s="8" t="s">
        <v>104</v>
      </c>
      <c r="G9265" s="8" t="s">
        <v>105</v>
      </c>
      <c r="H9265" s="10" t="s">
        <v>21</v>
      </c>
      <c r="I9265" s="11">
        <v>20</v>
      </c>
      <c r="J9265" s="12">
        <v>78</v>
      </c>
      <c r="K9265" s="12">
        <v>156</v>
      </c>
      <c r="L9265" s="13">
        <v>59.279999999999994</v>
      </c>
      <c r="M9265" s="8" t="s">
        <v>23</v>
      </c>
      <c r="N9265" s="19">
        <v>51720</v>
      </c>
    </row>
    <row r="9266" spans="2:14" ht="14.25" customHeight="1" x14ac:dyDescent="0.25">
      <c r="B9266" s="8" t="s">
        <v>30</v>
      </c>
      <c r="C9266" s="8">
        <v>1197831</v>
      </c>
      <c r="D9266" s="9">
        <v>44458</v>
      </c>
      <c r="E9266" s="8" t="s">
        <v>27</v>
      </c>
      <c r="F9266" s="8" t="s">
        <v>104</v>
      </c>
      <c r="G9266" s="8" t="s">
        <v>105</v>
      </c>
      <c r="H9266" s="10" t="s">
        <v>22</v>
      </c>
      <c r="I9266" s="11">
        <v>23</v>
      </c>
      <c r="J9266" s="12">
        <v>119</v>
      </c>
      <c r="K9266" s="12">
        <v>273.7</v>
      </c>
      <c r="L9266" s="13">
        <v>128.63900000000001</v>
      </c>
      <c r="M9266" s="8" t="s">
        <v>23</v>
      </c>
      <c r="N9266" s="19">
        <v>51721</v>
      </c>
    </row>
    <row r="9267" spans="2:14" ht="14.25" customHeight="1" x14ac:dyDescent="0.25">
      <c r="B9267" s="8" t="s">
        <v>30</v>
      </c>
      <c r="C9267" s="8">
        <v>1197831</v>
      </c>
      <c r="D9267" s="9">
        <v>44490</v>
      </c>
      <c r="E9267" s="8" t="s">
        <v>27</v>
      </c>
      <c r="F9267" s="8" t="s">
        <v>104</v>
      </c>
      <c r="G9267" s="8" t="s">
        <v>105</v>
      </c>
      <c r="H9267" s="10" t="s">
        <v>16</v>
      </c>
      <c r="I9267" s="11">
        <v>20</v>
      </c>
      <c r="J9267" s="12">
        <v>173</v>
      </c>
      <c r="K9267" s="12">
        <v>346</v>
      </c>
      <c r="L9267" s="13">
        <v>162.62</v>
      </c>
      <c r="M9267" s="8" t="s">
        <v>23</v>
      </c>
      <c r="N9267" s="19">
        <v>51722</v>
      </c>
    </row>
    <row r="9268" spans="2:14" ht="14.25" customHeight="1" x14ac:dyDescent="0.25">
      <c r="B9268" s="8" t="s">
        <v>30</v>
      </c>
      <c r="C9268" s="8">
        <v>1197831</v>
      </c>
      <c r="D9268" s="9">
        <v>44490</v>
      </c>
      <c r="E9268" s="8" t="s">
        <v>27</v>
      </c>
      <c r="F9268" s="8" t="s">
        <v>104</v>
      </c>
      <c r="G9268" s="8" t="s">
        <v>105</v>
      </c>
      <c r="H9268" s="10" t="s">
        <v>18</v>
      </c>
      <c r="I9268" s="11">
        <v>14</v>
      </c>
      <c r="J9268" s="12">
        <v>112</v>
      </c>
      <c r="K9268" s="12">
        <v>156.80000000000001</v>
      </c>
      <c r="L9268" s="13">
        <v>65.855999999999995</v>
      </c>
      <c r="M9268" s="8" t="s">
        <v>23</v>
      </c>
      <c r="N9268" s="19">
        <v>51723</v>
      </c>
    </row>
    <row r="9269" spans="2:14" ht="14.25" customHeight="1" x14ac:dyDescent="0.25">
      <c r="B9269" s="8" t="s">
        <v>30</v>
      </c>
      <c r="C9269" s="8">
        <v>1197831</v>
      </c>
      <c r="D9269" s="9">
        <v>44490</v>
      </c>
      <c r="E9269" s="8" t="s">
        <v>27</v>
      </c>
      <c r="F9269" s="8" t="s">
        <v>104</v>
      </c>
      <c r="G9269" s="8" t="s">
        <v>105</v>
      </c>
      <c r="H9269" s="10" t="s">
        <v>19</v>
      </c>
      <c r="I9269" s="11">
        <v>14</v>
      </c>
      <c r="J9269" s="12">
        <v>74</v>
      </c>
      <c r="K9269" s="12">
        <v>103.6</v>
      </c>
      <c r="L9269" s="13">
        <v>43.512000000000008</v>
      </c>
      <c r="M9269" s="8" t="s">
        <v>23</v>
      </c>
      <c r="N9269" s="19">
        <v>51724</v>
      </c>
    </row>
    <row r="9270" spans="2:14" ht="14.25" customHeight="1" x14ac:dyDescent="0.25">
      <c r="B9270" s="8" t="s">
        <v>30</v>
      </c>
      <c r="C9270" s="8">
        <v>1197831</v>
      </c>
      <c r="D9270" s="9">
        <v>44490</v>
      </c>
      <c r="E9270" s="8" t="s">
        <v>27</v>
      </c>
      <c r="F9270" s="8" t="s">
        <v>104</v>
      </c>
      <c r="G9270" s="8" t="s">
        <v>105</v>
      </c>
      <c r="H9270" s="10" t="s">
        <v>20</v>
      </c>
      <c r="I9270" s="11">
        <v>15</v>
      </c>
      <c r="J9270" s="12">
        <v>62</v>
      </c>
      <c r="K9270" s="12">
        <v>93</v>
      </c>
      <c r="L9270" s="13">
        <v>39.06</v>
      </c>
      <c r="M9270" s="8" t="s">
        <v>23</v>
      </c>
      <c r="N9270" s="19">
        <v>51725</v>
      </c>
    </row>
    <row r="9271" spans="2:14" ht="14.25" customHeight="1" x14ac:dyDescent="0.25">
      <c r="B9271" s="8" t="s">
        <v>30</v>
      </c>
      <c r="C9271" s="8">
        <v>1197831</v>
      </c>
      <c r="D9271" s="9">
        <v>44490</v>
      </c>
      <c r="E9271" s="8" t="s">
        <v>27</v>
      </c>
      <c r="F9271" s="8" t="s">
        <v>104</v>
      </c>
      <c r="G9271" s="8" t="s">
        <v>105</v>
      </c>
      <c r="H9271" s="10" t="s">
        <v>21</v>
      </c>
      <c r="I9271" s="11">
        <v>22</v>
      </c>
      <c r="J9271" s="12">
        <v>68</v>
      </c>
      <c r="K9271" s="12">
        <v>149.6</v>
      </c>
      <c r="L9271" s="13">
        <v>56.847999999999999</v>
      </c>
      <c r="M9271" s="8" t="s">
        <v>23</v>
      </c>
      <c r="N9271" s="19">
        <v>51726</v>
      </c>
    </row>
    <row r="9272" spans="2:14" ht="14.25" customHeight="1" x14ac:dyDescent="0.25">
      <c r="B9272" s="8" t="s">
        <v>34</v>
      </c>
      <c r="C9272" s="8">
        <v>1197831</v>
      </c>
      <c r="D9272" s="9">
        <v>44490</v>
      </c>
      <c r="E9272" s="8" t="s">
        <v>27</v>
      </c>
      <c r="F9272" s="8" t="s">
        <v>104</v>
      </c>
      <c r="G9272" s="8" t="s">
        <v>105</v>
      </c>
      <c r="H9272" s="10" t="s">
        <v>22</v>
      </c>
      <c r="I9272" s="11">
        <v>22</v>
      </c>
      <c r="J9272" s="12">
        <v>101</v>
      </c>
      <c r="K9272" s="12">
        <v>222.2</v>
      </c>
      <c r="L9272" s="13">
        <v>104.43400000000001</v>
      </c>
      <c r="M9272" s="8" t="s">
        <v>23</v>
      </c>
      <c r="N9272" s="19">
        <v>51727</v>
      </c>
    </row>
    <row r="9273" spans="2:14" ht="14.25" customHeight="1" x14ac:dyDescent="0.25">
      <c r="B9273" s="8" t="s">
        <v>34</v>
      </c>
      <c r="C9273" s="8">
        <v>1197831</v>
      </c>
      <c r="D9273" s="9">
        <v>44520</v>
      </c>
      <c r="E9273" s="8" t="s">
        <v>27</v>
      </c>
      <c r="F9273" s="8" t="s">
        <v>104</v>
      </c>
      <c r="G9273" s="8" t="s">
        <v>105</v>
      </c>
      <c r="H9273" s="10" t="s">
        <v>16</v>
      </c>
      <c r="I9273" s="11">
        <v>16</v>
      </c>
      <c r="J9273" s="12">
        <v>166</v>
      </c>
      <c r="K9273" s="12">
        <v>265.60000000000002</v>
      </c>
      <c r="L9273" s="13">
        <v>116.864</v>
      </c>
      <c r="M9273" s="8" t="s">
        <v>23</v>
      </c>
      <c r="N9273" s="19">
        <v>51728</v>
      </c>
    </row>
    <row r="9274" spans="2:14" ht="14.25" customHeight="1" x14ac:dyDescent="0.25">
      <c r="B9274" s="8" t="s">
        <v>34</v>
      </c>
      <c r="C9274" s="8">
        <v>1197831</v>
      </c>
      <c r="D9274" s="9">
        <v>44520</v>
      </c>
      <c r="E9274" s="8" t="s">
        <v>27</v>
      </c>
      <c r="F9274" s="8" t="s">
        <v>104</v>
      </c>
      <c r="G9274" s="8" t="s">
        <v>105</v>
      </c>
      <c r="H9274" s="10" t="s">
        <v>18</v>
      </c>
      <c r="I9274" s="11">
        <v>11</v>
      </c>
      <c r="J9274" s="12">
        <v>96</v>
      </c>
      <c r="K9274" s="12">
        <v>105.6</v>
      </c>
      <c r="L9274" s="13">
        <v>40.128</v>
      </c>
      <c r="M9274" s="8" t="s">
        <v>23</v>
      </c>
      <c r="N9274" s="19">
        <v>51729</v>
      </c>
    </row>
    <row r="9275" spans="2:14" ht="14.25" customHeight="1" x14ac:dyDescent="0.25">
      <c r="B9275" s="8" t="s">
        <v>34</v>
      </c>
      <c r="C9275" s="8">
        <v>1197831</v>
      </c>
      <c r="D9275" s="9">
        <v>44520</v>
      </c>
      <c r="E9275" s="8" t="s">
        <v>27</v>
      </c>
      <c r="F9275" s="8" t="s">
        <v>104</v>
      </c>
      <c r="G9275" s="8" t="s">
        <v>105</v>
      </c>
      <c r="H9275" s="10" t="s">
        <v>19</v>
      </c>
      <c r="I9275" s="11">
        <v>19</v>
      </c>
      <c r="J9275" s="12">
        <v>81</v>
      </c>
      <c r="K9275" s="12">
        <v>153.9</v>
      </c>
      <c r="L9275" s="13">
        <v>66.177000000000007</v>
      </c>
      <c r="M9275" s="8" t="s">
        <v>23</v>
      </c>
      <c r="N9275" s="19">
        <v>51730</v>
      </c>
    </row>
    <row r="9276" spans="2:14" ht="14.25" customHeight="1" x14ac:dyDescent="0.25">
      <c r="B9276" s="8" t="s">
        <v>34</v>
      </c>
      <c r="C9276" s="8">
        <v>1197831</v>
      </c>
      <c r="D9276" s="9">
        <v>44520</v>
      </c>
      <c r="E9276" s="8" t="s">
        <v>27</v>
      </c>
      <c r="F9276" s="8" t="s">
        <v>104</v>
      </c>
      <c r="G9276" s="8" t="s">
        <v>105</v>
      </c>
      <c r="H9276" s="10" t="s">
        <v>20</v>
      </c>
      <c r="I9276" s="11">
        <v>37</v>
      </c>
      <c r="J9276" s="12">
        <v>90</v>
      </c>
      <c r="K9276" s="12">
        <v>333</v>
      </c>
      <c r="L9276" s="13">
        <v>156.51000000000002</v>
      </c>
      <c r="M9276" s="8" t="s">
        <v>23</v>
      </c>
      <c r="N9276" s="19">
        <v>51731</v>
      </c>
    </row>
    <row r="9277" spans="2:14" ht="14.25" customHeight="1" x14ac:dyDescent="0.25">
      <c r="B9277" s="8" t="s">
        <v>34</v>
      </c>
      <c r="C9277" s="8">
        <v>1197831</v>
      </c>
      <c r="D9277" s="9">
        <v>44520</v>
      </c>
      <c r="E9277" s="8" t="s">
        <v>27</v>
      </c>
      <c r="F9277" s="8" t="s">
        <v>104</v>
      </c>
      <c r="G9277" s="8" t="s">
        <v>105</v>
      </c>
      <c r="H9277" s="10" t="s">
        <v>21</v>
      </c>
      <c r="I9277" s="11">
        <v>60</v>
      </c>
      <c r="J9277" s="12">
        <v>85</v>
      </c>
      <c r="K9277" s="12">
        <v>510</v>
      </c>
      <c r="L9277" s="13">
        <v>203.99999999999997</v>
      </c>
      <c r="M9277" s="8" t="s">
        <v>23</v>
      </c>
      <c r="N9277" s="19">
        <v>51732</v>
      </c>
    </row>
    <row r="9278" spans="2:14" ht="14.25" customHeight="1" x14ac:dyDescent="0.25">
      <c r="B9278" s="8" t="s">
        <v>34</v>
      </c>
      <c r="C9278" s="8">
        <v>1197831</v>
      </c>
      <c r="D9278" s="9">
        <v>44520</v>
      </c>
      <c r="E9278" s="8" t="s">
        <v>27</v>
      </c>
      <c r="F9278" s="8" t="s">
        <v>104</v>
      </c>
      <c r="G9278" s="8" t="s">
        <v>105</v>
      </c>
      <c r="H9278" s="10" t="s">
        <v>22</v>
      </c>
      <c r="I9278" s="11">
        <v>60</v>
      </c>
      <c r="J9278" s="12">
        <v>128</v>
      </c>
      <c r="K9278" s="12">
        <v>768</v>
      </c>
      <c r="L9278" s="13">
        <v>330.24000000000007</v>
      </c>
      <c r="M9278" s="8" t="s">
        <v>23</v>
      </c>
      <c r="N9278" s="19">
        <v>51733</v>
      </c>
    </row>
    <row r="9279" spans="2:14" ht="14.25" customHeight="1" x14ac:dyDescent="0.25">
      <c r="B9279" s="8" t="s">
        <v>34</v>
      </c>
      <c r="C9279" s="8">
        <v>1197831</v>
      </c>
      <c r="D9279" s="9">
        <v>44549</v>
      </c>
      <c r="E9279" s="8" t="s">
        <v>27</v>
      </c>
      <c r="F9279" s="8" t="s">
        <v>104</v>
      </c>
      <c r="G9279" s="8" t="s">
        <v>105</v>
      </c>
      <c r="H9279" s="10" t="s">
        <v>16</v>
      </c>
      <c r="I9279" s="11">
        <v>55</v>
      </c>
      <c r="J9279" s="12">
        <v>200</v>
      </c>
      <c r="K9279" s="12">
        <v>1100</v>
      </c>
      <c r="L9279" s="13">
        <v>462</v>
      </c>
      <c r="M9279" s="8" t="s">
        <v>23</v>
      </c>
      <c r="N9279" s="19">
        <v>51734</v>
      </c>
    </row>
    <row r="9280" spans="2:14" ht="14.25" customHeight="1" x14ac:dyDescent="0.25">
      <c r="B9280" s="8" t="s">
        <v>34</v>
      </c>
      <c r="C9280" s="8">
        <v>1197831</v>
      </c>
      <c r="D9280" s="9">
        <v>44549</v>
      </c>
      <c r="E9280" s="8" t="s">
        <v>27</v>
      </c>
      <c r="F9280" s="8" t="s">
        <v>104</v>
      </c>
      <c r="G9280" s="8" t="s">
        <v>105</v>
      </c>
      <c r="H9280" s="10" t="s">
        <v>18</v>
      </c>
      <c r="I9280" s="11">
        <v>47</v>
      </c>
      <c r="J9280" s="12">
        <v>149</v>
      </c>
      <c r="K9280" s="12">
        <v>700.3</v>
      </c>
      <c r="L9280" s="13">
        <v>266.11399999999998</v>
      </c>
      <c r="M9280" s="8" t="s">
        <v>23</v>
      </c>
      <c r="N9280" s="19">
        <v>51735</v>
      </c>
    </row>
    <row r="9281" spans="2:14" ht="14.25" customHeight="1" x14ac:dyDescent="0.25">
      <c r="B9281" s="8" t="s">
        <v>34</v>
      </c>
      <c r="C9281" s="8">
        <v>1197831</v>
      </c>
      <c r="D9281" s="9">
        <v>44549</v>
      </c>
      <c r="E9281" s="8" t="s">
        <v>27</v>
      </c>
      <c r="F9281" s="8" t="s">
        <v>104</v>
      </c>
      <c r="G9281" s="8" t="s">
        <v>105</v>
      </c>
      <c r="H9281" s="10" t="s">
        <v>19</v>
      </c>
      <c r="I9281" s="11">
        <v>44</v>
      </c>
      <c r="J9281" s="12">
        <v>131</v>
      </c>
      <c r="K9281" s="12">
        <v>576.4</v>
      </c>
      <c r="L9281" s="13">
        <v>259.38</v>
      </c>
      <c r="M9281" s="8" t="s">
        <v>23</v>
      </c>
      <c r="N9281" s="19">
        <v>51736</v>
      </c>
    </row>
    <row r="9282" spans="2:14" ht="14.25" customHeight="1" x14ac:dyDescent="0.25">
      <c r="B9282" s="8" t="s">
        <v>34</v>
      </c>
      <c r="C9282" s="8">
        <v>1197831</v>
      </c>
      <c r="D9282" s="9">
        <v>44549</v>
      </c>
      <c r="E9282" s="8" t="s">
        <v>27</v>
      </c>
      <c r="F9282" s="8" t="s">
        <v>104</v>
      </c>
      <c r="G9282" s="8" t="s">
        <v>105</v>
      </c>
      <c r="H9282" s="10" t="s">
        <v>20</v>
      </c>
      <c r="I9282" s="11">
        <v>45</v>
      </c>
      <c r="J9282" s="12">
        <v>114</v>
      </c>
      <c r="K9282" s="12">
        <v>513</v>
      </c>
      <c r="L9282" s="13">
        <v>230.85</v>
      </c>
      <c r="M9282" s="8" t="s">
        <v>23</v>
      </c>
      <c r="N9282" s="19">
        <v>51737</v>
      </c>
    </row>
    <row r="9283" spans="2:14" ht="14.25" customHeight="1" x14ac:dyDescent="0.25">
      <c r="B9283" s="8" t="s">
        <v>34</v>
      </c>
      <c r="C9283" s="8">
        <v>1197831</v>
      </c>
      <c r="D9283" s="9">
        <v>44549</v>
      </c>
      <c r="E9283" s="8" t="s">
        <v>27</v>
      </c>
      <c r="F9283" s="8" t="s">
        <v>104</v>
      </c>
      <c r="G9283" s="8" t="s">
        <v>105</v>
      </c>
      <c r="H9283" s="10" t="s">
        <v>21</v>
      </c>
      <c r="I9283" s="11">
        <v>55</v>
      </c>
      <c r="J9283" s="12">
        <v>98</v>
      </c>
      <c r="K9283" s="12">
        <v>539</v>
      </c>
      <c r="L9283" s="13">
        <v>215.6</v>
      </c>
      <c r="M9283" s="8" t="s">
        <v>23</v>
      </c>
      <c r="N9283" s="19">
        <v>51738</v>
      </c>
    </row>
    <row r="9284" spans="2:14" ht="14.25" customHeight="1" x14ac:dyDescent="0.25">
      <c r="B9284" s="8" t="s">
        <v>34</v>
      </c>
      <c r="C9284" s="8">
        <v>1197831</v>
      </c>
      <c r="D9284" s="9">
        <v>44549</v>
      </c>
      <c r="E9284" s="8" t="s">
        <v>27</v>
      </c>
      <c r="F9284" s="8" t="s">
        <v>104</v>
      </c>
      <c r="G9284" s="8" t="s">
        <v>105</v>
      </c>
      <c r="H9284" s="10" t="s">
        <v>22</v>
      </c>
      <c r="I9284" s="11">
        <v>51</v>
      </c>
      <c r="J9284" s="12">
        <v>128</v>
      </c>
      <c r="K9284" s="12">
        <v>652.79999999999995</v>
      </c>
      <c r="L9284" s="13">
        <v>280.70400000000006</v>
      </c>
      <c r="M9284" s="8" t="s">
        <v>23</v>
      </c>
      <c r="N9284" s="19">
        <v>51739</v>
      </c>
    </row>
    <row r="9285" spans="2:14" ht="14.25" customHeight="1" x14ac:dyDescent="0.25">
      <c r="B9285" s="8" t="s">
        <v>34</v>
      </c>
      <c r="C9285" s="8">
        <v>1197831</v>
      </c>
      <c r="D9285" s="9">
        <v>44212</v>
      </c>
      <c r="E9285" s="8" t="s">
        <v>27</v>
      </c>
      <c r="F9285" s="8" t="s">
        <v>104</v>
      </c>
      <c r="G9285" s="8" t="s">
        <v>105</v>
      </c>
      <c r="H9285" s="10" t="s">
        <v>16</v>
      </c>
      <c r="I9285" s="11">
        <v>17</v>
      </c>
      <c r="J9285" s="12">
        <v>176</v>
      </c>
      <c r="K9285" s="12">
        <v>299.2</v>
      </c>
      <c r="L9285" s="13">
        <v>113.696</v>
      </c>
      <c r="M9285" s="8" t="s">
        <v>23</v>
      </c>
      <c r="N9285" s="19">
        <v>51740</v>
      </c>
    </row>
    <row r="9286" spans="2:14" ht="14.25" customHeight="1" x14ac:dyDescent="0.25">
      <c r="B9286" s="8" t="s">
        <v>34</v>
      </c>
      <c r="C9286" s="8">
        <v>1197831</v>
      </c>
      <c r="D9286" s="9">
        <v>44212</v>
      </c>
      <c r="E9286" s="8" t="s">
        <v>27</v>
      </c>
      <c r="F9286" s="8" t="s">
        <v>104</v>
      </c>
      <c r="G9286" s="8" t="s">
        <v>105</v>
      </c>
      <c r="H9286" s="10" t="s">
        <v>18</v>
      </c>
      <c r="I9286" s="11">
        <v>16</v>
      </c>
      <c r="J9286" s="12">
        <v>105</v>
      </c>
      <c r="K9286" s="12">
        <v>168</v>
      </c>
      <c r="L9286" s="13">
        <v>63.839999999999996</v>
      </c>
      <c r="M9286" s="8" t="s">
        <v>23</v>
      </c>
      <c r="N9286" s="19">
        <v>51741</v>
      </c>
    </row>
    <row r="9287" spans="2:14" ht="14.25" customHeight="1" x14ac:dyDescent="0.25">
      <c r="B9287" s="8" t="s">
        <v>34</v>
      </c>
      <c r="C9287" s="8">
        <v>1197831</v>
      </c>
      <c r="D9287" s="9">
        <v>44212</v>
      </c>
      <c r="E9287" s="8" t="s">
        <v>27</v>
      </c>
      <c r="F9287" s="8" t="s">
        <v>104</v>
      </c>
      <c r="G9287" s="8" t="s">
        <v>105</v>
      </c>
      <c r="H9287" s="10" t="s">
        <v>19</v>
      </c>
      <c r="I9287" s="11">
        <v>12</v>
      </c>
      <c r="J9287" s="12">
        <v>116</v>
      </c>
      <c r="K9287" s="12">
        <v>139.19999999999999</v>
      </c>
      <c r="L9287" s="13">
        <v>55.679999999999993</v>
      </c>
      <c r="M9287" s="8" t="s">
        <v>23</v>
      </c>
      <c r="N9287" s="19">
        <v>51742</v>
      </c>
    </row>
    <row r="9288" spans="2:14" ht="14.25" customHeight="1" x14ac:dyDescent="0.25">
      <c r="B9288" s="8" t="s">
        <v>34</v>
      </c>
      <c r="C9288" s="8">
        <v>1197831</v>
      </c>
      <c r="D9288" s="9">
        <v>44212</v>
      </c>
      <c r="E9288" s="8" t="s">
        <v>27</v>
      </c>
      <c r="F9288" s="8" t="s">
        <v>104</v>
      </c>
      <c r="G9288" s="8" t="s">
        <v>105</v>
      </c>
      <c r="H9288" s="10" t="s">
        <v>20</v>
      </c>
      <c r="I9288" s="11">
        <v>16</v>
      </c>
      <c r="J9288" s="12">
        <v>70</v>
      </c>
      <c r="K9288" s="12">
        <v>112</v>
      </c>
      <c r="L9288" s="13">
        <v>44.8</v>
      </c>
      <c r="M9288" s="8" t="s">
        <v>23</v>
      </c>
      <c r="N9288" s="19">
        <v>51743</v>
      </c>
    </row>
    <row r="9289" spans="2:14" ht="14.25" customHeight="1" x14ac:dyDescent="0.25">
      <c r="B9289" s="8" t="s">
        <v>34</v>
      </c>
      <c r="C9289" s="8">
        <v>1197831</v>
      </c>
      <c r="D9289" s="9">
        <v>44212</v>
      </c>
      <c r="E9289" s="8" t="s">
        <v>27</v>
      </c>
      <c r="F9289" s="8" t="s">
        <v>104</v>
      </c>
      <c r="G9289" s="8" t="s">
        <v>105</v>
      </c>
      <c r="H9289" s="10" t="s">
        <v>21</v>
      </c>
      <c r="I9289" s="11">
        <v>28</v>
      </c>
      <c r="J9289" s="12">
        <v>88</v>
      </c>
      <c r="K9289" s="12">
        <v>246.4</v>
      </c>
      <c r="L9289" s="13">
        <v>101.02399999999999</v>
      </c>
      <c r="M9289" s="8" t="s">
        <v>23</v>
      </c>
      <c r="N9289" s="19">
        <v>51744</v>
      </c>
    </row>
    <row r="9290" spans="2:14" ht="14.25" customHeight="1" x14ac:dyDescent="0.25">
      <c r="B9290" s="8" t="s">
        <v>34</v>
      </c>
      <c r="C9290" s="8">
        <v>1197831</v>
      </c>
      <c r="D9290" s="9">
        <v>44212</v>
      </c>
      <c r="E9290" s="8" t="s">
        <v>27</v>
      </c>
      <c r="F9290" s="8" t="s">
        <v>104</v>
      </c>
      <c r="G9290" s="8" t="s">
        <v>105</v>
      </c>
      <c r="H9290" s="10" t="s">
        <v>22</v>
      </c>
      <c r="I9290" s="11">
        <v>17</v>
      </c>
      <c r="J9290" s="12">
        <v>119</v>
      </c>
      <c r="K9290" s="12">
        <v>202.3</v>
      </c>
      <c r="L9290" s="13">
        <v>74.850999999999999</v>
      </c>
      <c r="M9290" s="8" t="s">
        <v>23</v>
      </c>
      <c r="N9290" s="19">
        <v>51745</v>
      </c>
    </row>
    <row r="9291" spans="2:14" ht="14.25" customHeight="1" x14ac:dyDescent="0.25">
      <c r="B9291" s="8" t="s">
        <v>34</v>
      </c>
      <c r="C9291" s="8">
        <v>1197831</v>
      </c>
      <c r="D9291" s="9">
        <v>44241</v>
      </c>
      <c r="E9291" s="8" t="s">
        <v>27</v>
      </c>
      <c r="F9291" s="8" t="s">
        <v>104</v>
      </c>
      <c r="G9291" s="8" t="s">
        <v>105</v>
      </c>
      <c r="H9291" s="10" t="s">
        <v>16</v>
      </c>
      <c r="I9291" s="11">
        <v>18</v>
      </c>
      <c r="J9291" s="12">
        <v>204</v>
      </c>
      <c r="K9291" s="12">
        <v>367.2</v>
      </c>
      <c r="L9291" s="13">
        <v>146.88</v>
      </c>
      <c r="M9291" s="8" t="s">
        <v>23</v>
      </c>
      <c r="N9291" s="19">
        <v>51746</v>
      </c>
    </row>
    <row r="9292" spans="2:14" ht="14.25" customHeight="1" x14ac:dyDescent="0.25">
      <c r="B9292" s="8" t="s">
        <v>34</v>
      </c>
      <c r="C9292" s="8">
        <v>1197831</v>
      </c>
      <c r="D9292" s="9">
        <v>44241</v>
      </c>
      <c r="E9292" s="8" t="s">
        <v>27</v>
      </c>
      <c r="F9292" s="8" t="s">
        <v>104</v>
      </c>
      <c r="G9292" s="8" t="s">
        <v>105</v>
      </c>
      <c r="H9292" s="10" t="s">
        <v>18</v>
      </c>
      <c r="I9292" s="11">
        <v>17</v>
      </c>
      <c r="J9292" s="12">
        <v>75</v>
      </c>
      <c r="K9292" s="12">
        <v>127.5</v>
      </c>
      <c r="L9292" s="13">
        <v>52.274999999999999</v>
      </c>
      <c r="M9292" s="8" t="s">
        <v>23</v>
      </c>
      <c r="N9292" s="19">
        <v>51747</v>
      </c>
    </row>
    <row r="9293" spans="2:14" ht="14.25" customHeight="1" x14ac:dyDescent="0.25">
      <c r="B9293" s="8" t="s">
        <v>34</v>
      </c>
      <c r="C9293" s="8">
        <v>1197831</v>
      </c>
      <c r="D9293" s="9">
        <v>44241</v>
      </c>
      <c r="E9293" s="8" t="s">
        <v>27</v>
      </c>
      <c r="F9293" s="8" t="s">
        <v>104</v>
      </c>
      <c r="G9293" s="8" t="s">
        <v>105</v>
      </c>
      <c r="H9293" s="10" t="s">
        <v>19</v>
      </c>
      <c r="I9293" s="11">
        <v>11</v>
      </c>
      <c r="J9293" s="12">
        <v>90</v>
      </c>
      <c r="K9293" s="12">
        <v>99</v>
      </c>
      <c r="L9293" s="13">
        <v>38.61</v>
      </c>
      <c r="M9293" s="8" t="s">
        <v>23</v>
      </c>
      <c r="N9293" s="19">
        <v>51748</v>
      </c>
    </row>
    <row r="9294" spans="2:14" ht="14.25" customHeight="1" x14ac:dyDescent="0.25">
      <c r="B9294" s="8" t="s">
        <v>26</v>
      </c>
      <c r="C9294" s="8">
        <v>1185732</v>
      </c>
      <c r="D9294" s="9">
        <v>44232</v>
      </c>
      <c r="E9294" s="8" t="s">
        <v>14</v>
      </c>
      <c r="F9294" s="8" t="s">
        <v>125</v>
      </c>
      <c r="G9294" s="8" t="s">
        <v>126</v>
      </c>
      <c r="H9294" s="10" t="s">
        <v>20</v>
      </c>
      <c r="I9294" s="11">
        <v>24</v>
      </c>
      <c r="J9294" s="12">
        <v>39</v>
      </c>
      <c r="K9294" s="12">
        <v>93.6</v>
      </c>
      <c r="L9294" s="13">
        <v>30.887999999999995</v>
      </c>
      <c r="M9294" s="8" t="s">
        <v>23</v>
      </c>
      <c r="N9294" s="19">
        <v>51749</v>
      </c>
    </row>
    <row r="9295" spans="2:14" ht="14.25" customHeight="1" x14ac:dyDescent="0.25">
      <c r="B9295" s="8" t="s">
        <v>26</v>
      </c>
      <c r="C9295" s="8">
        <v>1185732</v>
      </c>
      <c r="D9295" s="9">
        <v>44232</v>
      </c>
      <c r="E9295" s="8" t="s">
        <v>14</v>
      </c>
      <c r="F9295" s="8" t="s">
        <v>125</v>
      </c>
      <c r="G9295" s="8" t="s">
        <v>126</v>
      </c>
      <c r="H9295" s="10" t="s">
        <v>21</v>
      </c>
      <c r="I9295" s="11">
        <v>39</v>
      </c>
      <c r="J9295" s="12">
        <v>66</v>
      </c>
      <c r="K9295" s="12">
        <v>257.39999999999998</v>
      </c>
      <c r="L9295" s="13">
        <v>95.238</v>
      </c>
      <c r="M9295" s="8" t="s">
        <v>23</v>
      </c>
      <c r="N9295" s="19">
        <v>51750</v>
      </c>
    </row>
    <row r="9296" spans="2:14" ht="14.25" customHeight="1" x14ac:dyDescent="0.25">
      <c r="B9296" s="8" t="s">
        <v>26</v>
      </c>
      <c r="C9296" s="8">
        <v>1185732</v>
      </c>
      <c r="D9296" s="9">
        <v>44232</v>
      </c>
      <c r="E9296" s="8" t="s">
        <v>14</v>
      </c>
      <c r="F9296" s="8" t="s">
        <v>125</v>
      </c>
      <c r="G9296" s="8" t="s">
        <v>126</v>
      </c>
      <c r="H9296" s="10" t="s">
        <v>22</v>
      </c>
      <c r="I9296" s="11">
        <v>32</v>
      </c>
      <c r="J9296" s="12">
        <v>96</v>
      </c>
      <c r="K9296" s="12">
        <v>307.2</v>
      </c>
      <c r="L9296" s="13">
        <v>119.80799999999999</v>
      </c>
      <c r="M9296" s="8" t="s">
        <v>23</v>
      </c>
      <c r="N9296" s="19">
        <v>51751</v>
      </c>
    </row>
    <row r="9297" spans="2:14" ht="14.25" customHeight="1" x14ac:dyDescent="0.25">
      <c r="B9297" s="8" t="s">
        <v>26</v>
      </c>
      <c r="C9297" s="8">
        <v>1185732</v>
      </c>
      <c r="D9297" s="9">
        <v>44258</v>
      </c>
      <c r="E9297" s="8" t="s">
        <v>14</v>
      </c>
      <c r="F9297" s="8" t="s">
        <v>125</v>
      </c>
      <c r="G9297" s="8" t="s">
        <v>126</v>
      </c>
      <c r="H9297" s="10" t="s">
        <v>16</v>
      </c>
      <c r="I9297" s="11">
        <v>26</v>
      </c>
      <c r="J9297" s="12">
        <v>182</v>
      </c>
      <c r="K9297" s="12">
        <v>473.2</v>
      </c>
      <c r="L9297" s="13">
        <v>203.47600000000003</v>
      </c>
      <c r="M9297" s="8" t="s">
        <v>23</v>
      </c>
      <c r="N9297" s="19">
        <v>51752</v>
      </c>
    </row>
    <row r="9298" spans="2:14" ht="14.25" customHeight="1" x14ac:dyDescent="0.25">
      <c r="B9298" s="8" t="s">
        <v>26</v>
      </c>
      <c r="C9298" s="8">
        <v>1185732</v>
      </c>
      <c r="D9298" s="9">
        <v>44258</v>
      </c>
      <c r="E9298" s="8" t="s">
        <v>14</v>
      </c>
      <c r="F9298" s="8" t="s">
        <v>125</v>
      </c>
      <c r="G9298" s="8" t="s">
        <v>126</v>
      </c>
      <c r="H9298" s="10" t="s">
        <v>18</v>
      </c>
      <c r="I9298" s="11">
        <v>32</v>
      </c>
      <c r="J9298" s="12">
        <v>68</v>
      </c>
      <c r="K9298" s="12">
        <v>217.6</v>
      </c>
      <c r="L9298" s="13">
        <v>97.92</v>
      </c>
      <c r="M9298" s="8" t="s">
        <v>23</v>
      </c>
      <c r="N9298" s="19">
        <v>51753</v>
      </c>
    </row>
    <row r="9299" spans="2:14" ht="14.25" customHeight="1" x14ac:dyDescent="0.25">
      <c r="B9299" s="8" t="s">
        <v>26</v>
      </c>
      <c r="C9299" s="8">
        <v>1185732</v>
      </c>
      <c r="D9299" s="9">
        <v>44258</v>
      </c>
      <c r="E9299" s="8" t="s">
        <v>14</v>
      </c>
      <c r="F9299" s="8" t="s">
        <v>125</v>
      </c>
      <c r="G9299" s="8" t="s">
        <v>126</v>
      </c>
      <c r="H9299" s="10" t="s">
        <v>19</v>
      </c>
      <c r="I9299" s="11">
        <v>23</v>
      </c>
      <c r="J9299" s="12">
        <v>75</v>
      </c>
      <c r="K9299" s="12">
        <v>172.5</v>
      </c>
      <c r="L9299" s="13">
        <v>55.2</v>
      </c>
      <c r="M9299" s="8" t="s">
        <v>23</v>
      </c>
      <c r="N9299" s="19">
        <v>51754</v>
      </c>
    </row>
    <row r="9300" spans="2:14" ht="14.25" customHeight="1" x14ac:dyDescent="0.25">
      <c r="B9300" s="8" t="s">
        <v>26</v>
      </c>
      <c r="C9300" s="8">
        <v>1185732</v>
      </c>
      <c r="D9300" s="9">
        <v>44258</v>
      </c>
      <c r="E9300" s="8" t="s">
        <v>14</v>
      </c>
      <c r="F9300" s="8" t="s">
        <v>125</v>
      </c>
      <c r="G9300" s="8" t="s">
        <v>126</v>
      </c>
      <c r="H9300" s="10" t="s">
        <v>20</v>
      </c>
      <c r="I9300" s="11">
        <v>27</v>
      </c>
      <c r="J9300" s="12">
        <v>34</v>
      </c>
      <c r="K9300" s="12">
        <v>91.8</v>
      </c>
      <c r="L9300" s="13">
        <v>29.375999999999998</v>
      </c>
      <c r="M9300" s="8" t="s">
        <v>23</v>
      </c>
      <c r="N9300" s="19">
        <v>51755</v>
      </c>
    </row>
    <row r="9301" spans="2:14" ht="14.25" customHeight="1" x14ac:dyDescent="0.25">
      <c r="B9301" s="8" t="s">
        <v>26</v>
      </c>
      <c r="C9301" s="8">
        <v>1185732</v>
      </c>
      <c r="D9301" s="9">
        <v>44258</v>
      </c>
      <c r="E9301" s="8" t="s">
        <v>14</v>
      </c>
      <c r="F9301" s="8" t="s">
        <v>125</v>
      </c>
      <c r="G9301" s="8" t="s">
        <v>126</v>
      </c>
      <c r="H9301" s="10" t="s">
        <v>21</v>
      </c>
      <c r="I9301" s="11">
        <v>39</v>
      </c>
      <c r="J9301" s="12">
        <v>53</v>
      </c>
      <c r="K9301" s="12">
        <v>206.7</v>
      </c>
      <c r="L9301" s="13">
        <v>70.277999999999992</v>
      </c>
      <c r="M9301" s="8" t="s">
        <v>23</v>
      </c>
      <c r="N9301" s="19">
        <v>51756</v>
      </c>
    </row>
    <row r="9302" spans="2:14" ht="14.25" customHeight="1" x14ac:dyDescent="0.25">
      <c r="B9302" s="8" t="s">
        <v>26</v>
      </c>
      <c r="C9302" s="8">
        <v>1185732</v>
      </c>
      <c r="D9302" s="9">
        <v>44258</v>
      </c>
      <c r="E9302" s="8" t="s">
        <v>14</v>
      </c>
      <c r="F9302" s="8" t="s">
        <v>125</v>
      </c>
      <c r="G9302" s="8" t="s">
        <v>126</v>
      </c>
      <c r="H9302" s="10" t="s">
        <v>22</v>
      </c>
      <c r="I9302" s="11">
        <v>29</v>
      </c>
      <c r="J9302" s="12">
        <v>85</v>
      </c>
      <c r="K9302" s="12">
        <v>246.5</v>
      </c>
      <c r="L9302" s="13">
        <v>96.134999999999991</v>
      </c>
      <c r="M9302" s="8" t="s">
        <v>23</v>
      </c>
      <c r="N9302" s="19">
        <v>51757</v>
      </c>
    </row>
    <row r="9303" spans="2:14" ht="14.25" customHeight="1" x14ac:dyDescent="0.25">
      <c r="B9303" s="8" t="s">
        <v>26</v>
      </c>
      <c r="C9303" s="8">
        <v>1185732</v>
      </c>
      <c r="D9303" s="9">
        <v>44290</v>
      </c>
      <c r="E9303" s="8" t="s">
        <v>14</v>
      </c>
      <c r="F9303" s="8" t="s">
        <v>125</v>
      </c>
      <c r="G9303" s="8" t="s">
        <v>126</v>
      </c>
      <c r="H9303" s="10" t="s">
        <v>16</v>
      </c>
      <c r="I9303" s="11">
        <v>28</v>
      </c>
      <c r="J9303" s="12">
        <v>155</v>
      </c>
      <c r="K9303" s="12">
        <v>434</v>
      </c>
      <c r="L9303" s="13">
        <v>199.64000000000001</v>
      </c>
      <c r="M9303" s="8" t="s">
        <v>23</v>
      </c>
      <c r="N9303" s="19">
        <v>51758</v>
      </c>
    </row>
    <row r="9304" spans="2:14" ht="14.25" customHeight="1" x14ac:dyDescent="0.25">
      <c r="B9304" s="8" t="s">
        <v>26</v>
      </c>
      <c r="C9304" s="8">
        <v>1185732</v>
      </c>
      <c r="D9304" s="9">
        <v>44290</v>
      </c>
      <c r="E9304" s="8" t="s">
        <v>14</v>
      </c>
      <c r="F9304" s="8" t="s">
        <v>125</v>
      </c>
      <c r="G9304" s="8" t="s">
        <v>126</v>
      </c>
      <c r="H9304" s="10" t="s">
        <v>18</v>
      </c>
      <c r="I9304" s="11">
        <v>30</v>
      </c>
      <c r="J9304" s="12">
        <v>64</v>
      </c>
      <c r="K9304" s="12">
        <v>192</v>
      </c>
      <c r="L9304" s="13">
        <v>84.47999999999999</v>
      </c>
      <c r="M9304" s="8" t="s">
        <v>23</v>
      </c>
      <c r="N9304" s="19">
        <v>51759</v>
      </c>
    </row>
    <row r="9305" spans="2:14" ht="14.25" customHeight="1" x14ac:dyDescent="0.25">
      <c r="B9305" s="8" t="s">
        <v>26</v>
      </c>
      <c r="C9305" s="8">
        <v>1185732</v>
      </c>
      <c r="D9305" s="9">
        <v>44290</v>
      </c>
      <c r="E9305" s="8" t="s">
        <v>14</v>
      </c>
      <c r="F9305" s="8" t="s">
        <v>125</v>
      </c>
      <c r="G9305" s="8" t="s">
        <v>126</v>
      </c>
      <c r="H9305" s="10" t="s">
        <v>19</v>
      </c>
      <c r="I9305" s="11">
        <v>20</v>
      </c>
      <c r="J9305" s="12">
        <v>64</v>
      </c>
      <c r="K9305" s="12">
        <v>128</v>
      </c>
      <c r="L9305" s="13">
        <v>46.08</v>
      </c>
      <c r="M9305" s="8" t="s">
        <v>23</v>
      </c>
      <c r="N9305" s="19">
        <v>51760</v>
      </c>
    </row>
    <row r="9306" spans="2:14" ht="14.25" customHeight="1" x14ac:dyDescent="0.25">
      <c r="B9306" s="8" t="s">
        <v>26</v>
      </c>
      <c r="C9306" s="8">
        <v>1185732</v>
      </c>
      <c r="D9306" s="9">
        <v>44290</v>
      </c>
      <c r="E9306" s="8" t="s">
        <v>14</v>
      </c>
      <c r="F9306" s="8" t="s">
        <v>125</v>
      </c>
      <c r="G9306" s="8" t="s">
        <v>126</v>
      </c>
      <c r="H9306" s="10" t="s">
        <v>20</v>
      </c>
      <c r="I9306" s="11">
        <v>26</v>
      </c>
      <c r="J9306" s="12">
        <v>41</v>
      </c>
      <c r="K9306" s="12">
        <v>106.6</v>
      </c>
      <c r="L9306" s="13">
        <v>34.112000000000002</v>
      </c>
      <c r="M9306" s="8" t="s">
        <v>23</v>
      </c>
      <c r="N9306" s="19">
        <v>51761</v>
      </c>
    </row>
    <row r="9307" spans="2:14" ht="14.25" customHeight="1" x14ac:dyDescent="0.25">
      <c r="B9307" s="8" t="s">
        <v>26</v>
      </c>
      <c r="C9307" s="8">
        <v>1185732</v>
      </c>
      <c r="D9307" s="9">
        <v>44290</v>
      </c>
      <c r="E9307" s="8" t="s">
        <v>14</v>
      </c>
      <c r="F9307" s="8" t="s">
        <v>125</v>
      </c>
      <c r="G9307" s="8" t="s">
        <v>126</v>
      </c>
      <c r="H9307" s="10" t="s">
        <v>21</v>
      </c>
      <c r="I9307" s="11">
        <v>37</v>
      </c>
      <c r="J9307" s="12">
        <v>40</v>
      </c>
      <c r="K9307" s="12">
        <v>148</v>
      </c>
      <c r="L9307" s="13">
        <v>50.319999999999993</v>
      </c>
      <c r="M9307" s="8" t="s">
        <v>23</v>
      </c>
      <c r="N9307" s="19">
        <v>51762</v>
      </c>
    </row>
    <row r="9308" spans="2:14" ht="14.25" customHeight="1" x14ac:dyDescent="0.25">
      <c r="B9308" s="8" t="s">
        <v>26</v>
      </c>
      <c r="C9308" s="8">
        <v>1185732</v>
      </c>
      <c r="D9308" s="9">
        <v>44290</v>
      </c>
      <c r="E9308" s="8" t="s">
        <v>14</v>
      </c>
      <c r="F9308" s="8" t="s">
        <v>125</v>
      </c>
      <c r="G9308" s="8" t="s">
        <v>126</v>
      </c>
      <c r="H9308" s="10" t="s">
        <v>22</v>
      </c>
      <c r="I9308" s="11">
        <v>26</v>
      </c>
      <c r="J9308" s="12">
        <v>94</v>
      </c>
      <c r="K9308" s="12">
        <v>244.4</v>
      </c>
      <c r="L9308" s="13">
        <v>102.648</v>
      </c>
      <c r="M9308" s="8" t="s">
        <v>23</v>
      </c>
      <c r="N9308" s="19">
        <v>51763</v>
      </c>
    </row>
    <row r="9309" spans="2:14" ht="14.25" customHeight="1" x14ac:dyDescent="0.25">
      <c r="B9309" s="8" t="s">
        <v>26</v>
      </c>
      <c r="C9309" s="8">
        <v>1185732</v>
      </c>
      <c r="D9309" s="9">
        <v>44319</v>
      </c>
      <c r="E9309" s="8" t="s">
        <v>14</v>
      </c>
      <c r="F9309" s="8" t="s">
        <v>125</v>
      </c>
      <c r="G9309" s="8" t="s">
        <v>126</v>
      </c>
      <c r="H9309" s="10" t="s">
        <v>16</v>
      </c>
      <c r="I9309" s="11">
        <v>40</v>
      </c>
      <c r="J9309" s="12">
        <v>191</v>
      </c>
      <c r="K9309" s="12">
        <v>764</v>
      </c>
      <c r="L9309" s="13">
        <v>336.15999999999997</v>
      </c>
      <c r="M9309" s="8" t="s">
        <v>23</v>
      </c>
      <c r="N9309" s="19">
        <v>51764</v>
      </c>
    </row>
    <row r="9310" spans="2:14" ht="14.25" customHeight="1" x14ac:dyDescent="0.25">
      <c r="B9310" s="8" t="s">
        <v>26</v>
      </c>
      <c r="C9310" s="8">
        <v>1185732</v>
      </c>
      <c r="D9310" s="9">
        <v>44319</v>
      </c>
      <c r="E9310" s="8" t="s">
        <v>14</v>
      </c>
      <c r="F9310" s="8" t="s">
        <v>125</v>
      </c>
      <c r="G9310" s="8" t="s">
        <v>126</v>
      </c>
      <c r="H9310" s="10" t="s">
        <v>18</v>
      </c>
      <c r="I9310" s="11">
        <v>35</v>
      </c>
      <c r="J9310" s="12">
        <v>83</v>
      </c>
      <c r="K9310" s="12">
        <v>290.5</v>
      </c>
      <c r="L9310" s="13">
        <v>127.82000000000001</v>
      </c>
      <c r="M9310" s="8" t="s">
        <v>23</v>
      </c>
      <c r="N9310" s="19">
        <v>51765</v>
      </c>
    </row>
    <row r="9311" spans="2:14" ht="14.25" customHeight="1" x14ac:dyDescent="0.25">
      <c r="B9311" s="8" t="s">
        <v>26</v>
      </c>
      <c r="C9311" s="8">
        <v>1185732</v>
      </c>
      <c r="D9311" s="9">
        <v>44319</v>
      </c>
      <c r="E9311" s="8" t="s">
        <v>14</v>
      </c>
      <c r="F9311" s="8" t="s">
        <v>125</v>
      </c>
      <c r="G9311" s="8" t="s">
        <v>126</v>
      </c>
      <c r="H9311" s="10" t="s">
        <v>19</v>
      </c>
      <c r="I9311" s="11">
        <v>32</v>
      </c>
      <c r="J9311" s="12">
        <v>83</v>
      </c>
      <c r="K9311" s="12">
        <v>265.60000000000002</v>
      </c>
      <c r="L9311" s="13">
        <v>90.304000000000002</v>
      </c>
      <c r="M9311" s="8" t="s">
        <v>23</v>
      </c>
      <c r="N9311" s="19">
        <v>51766</v>
      </c>
    </row>
    <row r="9312" spans="2:14" ht="14.25" customHeight="1" x14ac:dyDescent="0.25">
      <c r="B9312" s="8" t="s">
        <v>26</v>
      </c>
      <c r="C9312" s="8">
        <v>1185732</v>
      </c>
      <c r="D9312" s="9">
        <v>44319</v>
      </c>
      <c r="E9312" s="8" t="s">
        <v>14</v>
      </c>
      <c r="F9312" s="8" t="s">
        <v>125</v>
      </c>
      <c r="G9312" s="8" t="s">
        <v>126</v>
      </c>
      <c r="H9312" s="10" t="s">
        <v>20</v>
      </c>
      <c r="I9312" s="11">
        <v>32</v>
      </c>
      <c r="J9312" s="12">
        <v>74</v>
      </c>
      <c r="K9312" s="12">
        <v>236.8</v>
      </c>
      <c r="L9312" s="13">
        <v>78.143999999999991</v>
      </c>
      <c r="M9312" s="8" t="s">
        <v>23</v>
      </c>
      <c r="N9312" s="19">
        <v>51767</v>
      </c>
    </row>
    <row r="9313" spans="2:14" ht="14.25" customHeight="1" x14ac:dyDescent="0.25">
      <c r="B9313" s="8" t="s">
        <v>26</v>
      </c>
      <c r="C9313" s="8">
        <v>1185732</v>
      </c>
      <c r="D9313" s="9">
        <v>44319</v>
      </c>
      <c r="E9313" s="8" t="s">
        <v>14</v>
      </c>
      <c r="F9313" s="8" t="s">
        <v>125</v>
      </c>
      <c r="G9313" s="8" t="s">
        <v>126</v>
      </c>
      <c r="H9313" s="10" t="s">
        <v>21</v>
      </c>
      <c r="I9313" s="11">
        <v>37</v>
      </c>
      <c r="J9313" s="12">
        <v>83</v>
      </c>
      <c r="K9313" s="12">
        <v>307.10000000000002</v>
      </c>
      <c r="L9313" s="13">
        <v>107.48499999999999</v>
      </c>
      <c r="M9313" s="8" t="s">
        <v>23</v>
      </c>
      <c r="N9313" s="19">
        <v>51768</v>
      </c>
    </row>
    <row r="9314" spans="2:14" ht="14.25" customHeight="1" x14ac:dyDescent="0.25">
      <c r="B9314" s="8" t="s">
        <v>26</v>
      </c>
      <c r="C9314" s="8">
        <v>1185732</v>
      </c>
      <c r="D9314" s="9">
        <v>44319</v>
      </c>
      <c r="E9314" s="8" t="s">
        <v>14</v>
      </c>
      <c r="F9314" s="8" t="s">
        <v>125</v>
      </c>
      <c r="G9314" s="8" t="s">
        <v>126</v>
      </c>
      <c r="H9314" s="10" t="s">
        <v>22</v>
      </c>
      <c r="I9314" s="11">
        <v>41</v>
      </c>
      <c r="J9314" s="12">
        <v>128</v>
      </c>
      <c r="K9314" s="12">
        <v>524.79999999999995</v>
      </c>
      <c r="L9314" s="13">
        <v>220.416</v>
      </c>
      <c r="M9314" s="8" t="s">
        <v>23</v>
      </c>
      <c r="N9314" s="19">
        <v>51769</v>
      </c>
    </row>
    <row r="9315" spans="2:14" ht="14.25" customHeight="1" x14ac:dyDescent="0.25">
      <c r="B9315" s="8" t="s">
        <v>26</v>
      </c>
      <c r="C9315" s="8">
        <v>1185732</v>
      </c>
      <c r="D9315" s="9">
        <v>44352</v>
      </c>
      <c r="E9315" s="8" t="s">
        <v>14</v>
      </c>
      <c r="F9315" s="8" t="s">
        <v>125</v>
      </c>
      <c r="G9315" s="8" t="s">
        <v>126</v>
      </c>
      <c r="H9315" s="10" t="s">
        <v>16</v>
      </c>
      <c r="I9315" s="11">
        <v>40</v>
      </c>
      <c r="J9315" s="12">
        <v>206</v>
      </c>
      <c r="K9315" s="12">
        <v>824</v>
      </c>
      <c r="L9315" s="13">
        <v>387.28000000000003</v>
      </c>
      <c r="M9315" s="8" t="s">
        <v>23</v>
      </c>
      <c r="N9315" s="19">
        <v>51770</v>
      </c>
    </row>
    <row r="9316" spans="2:14" ht="14.25" customHeight="1" x14ac:dyDescent="0.25">
      <c r="B9316" s="8" t="s">
        <v>26</v>
      </c>
      <c r="C9316" s="8">
        <v>1185732</v>
      </c>
      <c r="D9316" s="9">
        <v>44352</v>
      </c>
      <c r="E9316" s="8" t="s">
        <v>14</v>
      </c>
      <c r="F9316" s="8" t="s">
        <v>125</v>
      </c>
      <c r="G9316" s="8" t="s">
        <v>126</v>
      </c>
      <c r="H9316" s="10" t="s">
        <v>18</v>
      </c>
      <c r="I9316" s="11">
        <v>38</v>
      </c>
      <c r="J9316" s="12">
        <v>124</v>
      </c>
      <c r="K9316" s="12">
        <v>471.2</v>
      </c>
      <c r="L9316" s="13">
        <v>221.46400000000003</v>
      </c>
      <c r="M9316" s="8" t="s">
        <v>23</v>
      </c>
      <c r="N9316" s="19">
        <v>51771</v>
      </c>
    </row>
    <row r="9317" spans="2:14" ht="14.25" customHeight="1" x14ac:dyDescent="0.25">
      <c r="B9317" s="8" t="s">
        <v>26</v>
      </c>
      <c r="C9317" s="8">
        <v>1185732</v>
      </c>
      <c r="D9317" s="9">
        <v>44352</v>
      </c>
      <c r="E9317" s="8" t="s">
        <v>14</v>
      </c>
      <c r="F9317" s="8" t="s">
        <v>125</v>
      </c>
      <c r="G9317" s="8" t="s">
        <v>126</v>
      </c>
      <c r="H9317" s="10" t="s">
        <v>19</v>
      </c>
      <c r="I9317" s="11">
        <v>35</v>
      </c>
      <c r="J9317" s="12">
        <v>96</v>
      </c>
      <c r="K9317" s="12">
        <v>336</v>
      </c>
      <c r="L9317" s="13">
        <v>110.88</v>
      </c>
      <c r="M9317" s="8" t="s">
        <v>23</v>
      </c>
      <c r="N9317" s="19">
        <v>51772</v>
      </c>
    </row>
    <row r="9318" spans="2:14" ht="14.25" customHeight="1" x14ac:dyDescent="0.25">
      <c r="B9318" s="8" t="s">
        <v>26</v>
      </c>
      <c r="C9318" s="8">
        <v>1185732</v>
      </c>
      <c r="D9318" s="9">
        <v>44352</v>
      </c>
      <c r="E9318" s="8" t="s">
        <v>14</v>
      </c>
      <c r="F9318" s="8" t="s">
        <v>125</v>
      </c>
      <c r="G9318" s="8" t="s">
        <v>126</v>
      </c>
      <c r="H9318" s="10" t="s">
        <v>20</v>
      </c>
      <c r="I9318" s="11">
        <v>35</v>
      </c>
      <c r="J9318" s="12">
        <v>85</v>
      </c>
      <c r="K9318" s="12">
        <v>297.5</v>
      </c>
      <c r="L9318" s="13">
        <v>104.125</v>
      </c>
      <c r="M9318" s="8" t="s">
        <v>23</v>
      </c>
      <c r="N9318" s="19">
        <v>51773</v>
      </c>
    </row>
    <row r="9319" spans="2:14" ht="14.25" customHeight="1" x14ac:dyDescent="0.25">
      <c r="B9319" s="8" t="s">
        <v>26</v>
      </c>
      <c r="C9319" s="8">
        <v>1185732</v>
      </c>
      <c r="D9319" s="9">
        <v>44352</v>
      </c>
      <c r="E9319" s="8" t="s">
        <v>14</v>
      </c>
      <c r="F9319" s="8" t="s">
        <v>125</v>
      </c>
      <c r="G9319" s="8" t="s">
        <v>126</v>
      </c>
      <c r="H9319" s="10" t="s">
        <v>21</v>
      </c>
      <c r="I9319" s="11">
        <v>36</v>
      </c>
      <c r="J9319" s="12">
        <v>91</v>
      </c>
      <c r="K9319" s="12">
        <v>327.60000000000002</v>
      </c>
      <c r="L9319" s="13">
        <v>104.83199999999999</v>
      </c>
      <c r="M9319" s="8" t="s">
        <v>23</v>
      </c>
      <c r="N9319" s="19">
        <v>51774</v>
      </c>
    </row>
    <row r="9320" spans="2:14" ht="14.25" customHeight="1" x14ac:dyDescent="0.25">
      <c r="B9320" s="8" t="s">
        <v>26</v>
      </c>
      <c r="C9320" s="8">
        <v>1185732</v>
      </c>
      <c r="D9320" s="9">
        <v>44352</v>
      </c>
      <c r="E9320" s="8" t="s">
        <v>14</v>
      </c>
      <c r="F9320" s="8" t="s">
        <v>125</v>
      </c>
      <c r="G9320" s="8" t="s">
        <v>126</v>
      </c>
      <c r="H9320" s="10" t="s">
        <v>22</v>
      </c>
      <c r="I9320" s="11">
        <v>39</v>
      </c>
      <c r="J9320" s="12">
        <v>128</v>
      </c>
      <c r="K9320" s="12">
        <v>499.2</v>
      </c>
      <c r="L9320" s="13">
        <v>194.68799999999999</v>
      </c>
      <c r="M9320" s="8" t="s">
        <v>23</v>
      </c>
      <c r="N9320" s="19">
        <v>51775</v>
      </c>
    </row>
    <row r="9321" spans="2:14" ht="14.25" customHeight="1" x14ac:dyDescent="0.25">
      <c r="B9321" s="8" t="s">
        <v>26</v>
      </c>
      <c r="C9321" s="8">
        <v>1185732</v>
      </c>
      <c r="D9321" s="9">
        <v>44380</v>
      </c>
      <c r="E9321" s="8" t="s">
        <v>14</v>
      </c>
      <c r="F9321" s="8" t="s">
        <v>125</v>
      </c>
      <c r="G9321" s="8" t="s">
        <v>126</v>
      </c>
      <c r="H9321" s="10" t="s">
        <v>16</v>
      </c>
      <c r="I9321" s="11">
        <v>42</v>
      </c>
      <c r="J9321" s="12">
        <v>195</v>
      </c>
      <c r="K9321" s="12">
        <v>819</v>
      </c>
      <c r="L9321" s="13">
        <v>368.55</v>
      </c>
      <c r="M9321" s="8" t="s">
        <v>23</v>
      </c>
      <c r="N9321" s="19">
        <v>51776</v>
      </c>
    </row>
    <row r="9322" spans="2:14" ht="14.25" customHeight="1" x14ac:dyDescent="0.25">
      <c r="B9322" s="8" t="s">
        <v>26</v>
      </c>
      <c r="C9322" s="8">
        <v>1185732</v>
      </c>
      <c r="D9322" s="9">
        <v>44380</v>
      </c>
      <c r="E9322" s="8" t="s">
        <v>14</v>
      </c>
      <c r="F9322" s="8" t="s">
        <v>125</v>
      </c>
      <c r="G9322" s="8" t="s">
        <v>126</v>
      </c>
      <c r="H9322" s="10" t="s">
        <v>18</v>
      </c>
      <c r="I9322" s="11">
        <v>38</v>
      </c>
      <c r="J9322" s="12">
        <v>120</v>
      </c>
      <c r="K9322" s="12">
        <v>456</v>
      </c>
      <c r="L9322" s="13">
        <v>191.52000000000004</v>
      </c>
      <c r="M9322" s="8" t="s">
        <v>23</v>
      </c>
      <c r="N9322" s="19">
        <v>51777</v>
      </c>
    </row>
    <row r="9323" spans="2:14" ht="14.25" customHeight="1" x14ac:dyDescent="0.25">
      <c r="B9323" s="8" t="s">
        <v>26</v>
      </c>
      <c r="C9323" s="8">
        <v>1185732</v>
      </c>
      <c r="D9323" s="9">
        <v>44380</v>
      </c>
      <c r="E9323" s="8" t="s">
        <v>14</v>
      </c>
      <c r="F9323" s="8" t="s">
        <v>125</v>
      </c>
      <c r="G9323" s="8" t="s">
        <v>126</v>
      </c>
      <c r="H9323" s="10" t="s">
        <v>19</v>
      </c>
      <c r="I9323" s="11">
        <v>29</v>
      </c>
      <c r="J9323" s="12">
        <v>111</v>
      </c>
      <c r="K9323" s="12">
        <v>321.89999999999998</v>
      </c>
      <c r="L9323" s="13">
        <v>109.44599999999998</v>
      </c>
      <c r="M9323" s="8" t="s">
        <v>23</v>
      </c>
      <c r="N9323" s="19">
        <v>51778</v>
      </c>
    </row>
    <row r="9324" spans="2:14" ht="14.25" customHeight="1" x14ac:dyDescent="0.25">
      <c r="B9324" s="8" t="s">
        <v>26</v>
      </c>
      <c r="C9324" s="8">
        <v>1185732</v>
      </c>
      <c r="D9324" s="9">
        <v>44380</v>
      </c>
      <c r="E9324" s="8" t="s">
        <v>14</v>
      </c>
      <c r="F9324" s="8" t="s">
        <v>125</v>
      </c>
      <c r="G9324" s="8" t="s">
        <v>126</v>
      </c>
      <c r="H9324" s="10" t="s">
        <v>20</v>
      </c>
      <c r="I9324" s="11">
        <v>34</v>
      </c>
      <c r="J9324" s="12">
        <v>94</v>
      </c>
      <c r="K9324" s="12">
        <v>319.60000000000002</v>
      </c>
      <c r="L9324" s="13">
        <v>115.056</v>
      </c>
      <c r="M9324" s="8" t="s">
        <v>23</v>
      </c>
      <c r="N9324" s="19">
        <v>51779</v>
      </c>
    </row>
    <row r="9325" spans="2:14" ht="14.25" customHeight="1" x14ac:dyDescent="0.25">
      <c r="B9325" s="8" t="s">
        <v>26</v>
      </c>
      <c r="C9325" s="8">
        <v>1185732</v>
      </c>
      <c r="D9325" s="9">
        <v>44380</v>
      </c>
      <c r="E9325" s="8" t="s">
        <v>14</v>
      </c>
      <c r="F9325" s="8" t="s">
        <v>125</v>
      </c>
      <c r="G9325" s="8" t="s">
        <v>126</v>
      </c>
      <c r="H9325" s="10" t="s">
        <v>21</v>
      </c>
      <c r="I9325" s="11">
        <v>43</v>
      </c>
      <c r="J9325" s="12">
        <v>93</v>
      </c>
      <c r="K9325" s="12">
        <v>399.9</v>
      </c>
      <c r="L9325" s="13">
        <v>131.96699999999998</v>
      </c>
      <c r="M9325" s="8" t="s">
        <v>23</v>
      </c>
      <c r="N9325" s="19">
        <v>51780</v>
      </c>
    </row>
    <row r="9326" spans="2:14" ht="14.25" customHeight="1" x14ac:dyDescent="0.25">
      <c r="B9326" s="8" t="s">
        <v>26</v>
      </c>
      <c r="C9326" s="8">
        <v>1185732</v>
      </c>
      <c r="D9326" s="9">
        <v>44380</v>
      </c>
      <c r="E9326" s="8" t="s">
        <v>14</v>
      </c>
      <c r="F9326" s="8" t="s">
        <v>125</v>
      </c>
      <c r="G9326" s="8" t="s">
        <v>126</v>
      </c>
      <c r="H9326" s="10" t="s">
        <v>22</v>
      </c>
      <c r="I9326" s="11">
        <v>40</v>
      </c>
      <c r="J9326" s="12">
        <v>152</v>
      </c>
      <c r="K9326" s="12">
        <v>608</v>
      </c>
      <c r="L9326" s="13">
        <v>231.04000000000002</v>
      </c>
      <c r="M9326" s="8" t="s">
        <v>23</v>
      </c>
      <c r="N9326" s="19">
        <v>51781</v>
      </c>
    </row>
    <row r="9327" spans="2:14" ht="14.25" customHeight="1" x14ac:dyDescent="0.25">
      <c r="B9327" s="8" t="s">
        <v>26</v>
      </c>
      <c r="C9327" s="8">
        <v>1185732</v>
      </c>
      <c r="D9327" s="9">
        <v>44412</v>
      </c>
      <c r="E9327" s="8" t="s">
        <v>14</v>
      </c>
      <c r="F9327" s="8" t="s">
        <v>125</v>
      </c>
      <c r="G9327" s="8" t="s">
        <v>126</v>
      </c>
      <c r="H9327" s="10" t="s">
        <v>16</v>
      </c>
      <c r="I9327" s="11">
        <v>40</v>
      </c>
      <c r="J9327" s="12">
        <v>194</v>
      </c>
      <c r="K9327" s="12">
        <v>776</v>
      </c>
      <c r="L9327" s="13">
        <v>325.92</v>
      </c>
      <c r="M9327" s="8" t="s">
        <v>23</v>
      </c>
      <c r="N9327" s="19">
        <v>51782</v>
      </c>
    </row>
    <row r="9328" spans="2:14" ht="14.25" customHeight="1" x14ac:dyDescent="0.25">
      <c r="B9328" s="8" t="s">
        <v>26</v>
      </c>
      <c r="C9328" s="8">
        <v>1185732</v>
      </c>
      <c r="D9328" s="9">
        <v>44412</v>
      </c>
      <c r="E9328" s="8" t="s">
        <v>14</v>
      </c>
      <c r="F9328" s="8" t="s">
        <v>125</v>
      </c>
      <c r="G9328" s="8" t="s">
        <v>126</v>
      </c>
      <c r="H9328" s="10" t="s">
        <v>18</v>
      </c>
      <c r="I9328" s="11">
        <v>34</v>
      </c>
      <c r="J9328" s="12">
        <v>128</v>
      </c>
      <c r="K9328" s="12">
        <v>435.2</v>
      </c>
      <c r="L9328" s="13">
        <v>187.13600000000002</v>
      </c>
      <c r="M9328" s="8" t="s">
        <v>23</v>
      </c>
      <c r="N9328" s="19">
        <v>51783</v>
      </c>
    </row>
    <row r="9329" spans="2:14" ht="14.25" customHeight="1" x14ac:dyDescent="0.25">
      <c r="B9329" s="8" t="s">
        <v>26</v>
      </c>
      <c r="C9329" s="8">
        <v>1185732</v>
      </c>
      <c r="D9329" s="9">
        <v>44412</v>
      </c>
      <c r="E9329" s="8" t="s">
        <v>14</v>
      </c>
      <c r="F9329" s="8" t="s">
        <v>125</v>
      </c>
      <c r="G9329" s="8" t="s">
        <v>126</v>
      </c>
      <c r="H9329" s="10" t="s">
        <v>19</v>
      </c>
      <c r="I9329" s="11">
        <v>36</v>
      </c>
      <c r="J9329" s="12">
        <v>107</v>
      </c>
      <c r="K9329" s="12">
        <v>385.2</v>
      </c>
      <c r="L9329" s="13">
        <v>134.82</v>
      </c>
      <c r="M9329" s="8" t="s">
        <v>23</v>
      </c>
      <c r="N9329" s="19">
        <v>51784</v>
      </c>
    </row>
    <row r="9330" spans="2:14" ht="14.25" customHeight="1" x14ac:dyDescent="0.25">
      <c r="B9330" s="8" t="s">
        <v>26</v>
      </c>
      <c r="C9330" s="8">
        <v>1185732</v>
      </c>
      <c r="D9330" s="9">
        <v>44412</v>
      </c>
      <c r="E9330" s="8" t="s">
        <v>14</v>
      </c>
      <c r="F9330" s="8" t="s">
        <v>125</v>
      </c>
      <c r="G9330" s="8" t="s">
        <v>126</v>
      </c>
      <c r="H9330" s="10" t="s">
        <v>20</v>
      </c>
      <c r="I9330" s="11">
        <v>32</v>
      </c>
      <c r="J9330" s="12">
        <v>72</v>
      </c>
      <c r="K9330" s="12">
        <v>230.4</v>
      </c>
      <c r="L9330" s="13">
        <v>76.031999999999996</v>
      </c>
      <c r="M9330" s="8" t="s">
        <v>23</v>
      </c>
      <c r="N9330" s="19">
        <v>51785</v>
      </c>
    </row>
    <row r="9331" spans="2:14" ht="14.25" customHeight="1" x14ac:dyDescent="0.25">
      <c r="B9331" s="8" t="s">
        <v>26</v>
      </c>
      <c r="C9331" s="8">
        <v>1185732</v>
      </c>
      <c r="D9331" s="9">
        <v>44412</v>
      </c>
      <c r="E9331" s="8" t="s">
        <v>14</v>
      </c>
      <c r="F9331" s="8" t="s">
        <v>125</v>
      </c>
      <c r="G9331" s="8" t="s">
        <v>126</v>
      </c>
      <c r="H9331" s="10" t="s">
        <v>21</v>
      </c>
      <c r="I9331" s="11">
        <v>43</v>
      </c>
      <c r="J9331" s="12">
        <v>62</v>
      </c>
      <c r="K9331" s="12">
        <v>266.60000000000002</v>
      </c>
      <c r="L9331" s="13">
        <v>87.97799999999998</v>
      </c>
      <c r="M9331" s="8" t="s">
        <v>23</v>
      </c>
      <c r="N9331" s="19">
        <v>51786</v>
      </c>
    </row>
    <row r="9332" spans="2:14" ht="14.25" customHeight="1" x14ac:dyDescent="0.25">
      <c r="B9332" s="8" t="s">
        <v>26</v>
      </c>
      <c r="C9332" s="8">
        <v>1185732</v>
      </c>
      <c r="D9332" s="9">
        <v>44412</v>
      </c>
      <c r="E9332" s="8" t="s">
        <v>14</v>
      </c>
      <c r="F9332" s="8" t="s">
        <v>125</v>
      </c>
      <c r="G9332" s="8" t="s">
        <v>126</v>
      </c>
      <c r="H9332" s="10" t="s">
        <v>22</v>
      </c>
      <c r="I9332" s="11">
        <v>44</v>
      </c>
      <c r="J9332" s="12">
        <v>124</v>
      </c>
      <c r="K9332" s="12">
        <v>545.6</v>
      </c>
      <c r="L9332" s="13">
        <v>207.32800000000003</v>
      </c>
      <c r="M9332" s="8" t="s">
        <v>23</v>
      </c>
      <c r="N9332" s="19">
        <v>51787</v>
      </c>
    </row>
    <row r="9333" spans="2:14" ht="14.25" customHeight="1" x14ac:dyDescent="0.25">
      <c r="B9333" s="8" t="s">
        <v>26</v>
      </c>
      <c r="C9333" s="8">
        <v>1185732</v>
      </c>
      <c r="D9333" s="9">
        <v>44442</v>
      </c>
      <c r="E9333" s="8" t="s">
        <v>14</v>
      </c>
      <c r="F9333" s="8" t="s">
        <v>125</v>
      </c>
      <c r="G9333" s="8" t="s">
        <v>126</v>
      </c>
      <c r="H9333" s="10" t="s">
        <v>16</v>
      </c>
      <c r="I9333" s="11">
        <v>43</v>
      </c>
      <c r="J9333" s="12">
        <v>170</v>
      </c>
      <c r="K9333" s="12">
        <v>731</v>
      </c>
      <c r="L9333" s="13">
        <v>343.57000000000005</v>
      </c>
      <c r="M9333" s="8" t="s">
        <v>23</v>
      </c>
      <c r="N9333" s="19">
        <v>51788</v>
      </c>
    </row>
    <row r="9334" spans="2:14" ht="14.25" customHeight="1" x14ac:dyDescent="0.25">
      <c r="B9334" s="8" t="s">
        <v>26</v>
      </c>
      <c r="C9334" s="8">
        <v>1185732</v>
      </c>
      <c r="D9334" s="9">
        <v>44442</v>
      </c>
      <c r="E9334" s="8" t="s">
        <v>14</v>
      </c>
      <c r="F9334" s="8" t="s">
        <v>125</v>
      </c>
      <c r="G9334" s="8" t="s">
        <v>126</v>
      </c>
      <c r="H9334" s="10" t="s">
        <v>18</v>
      </c>
      <c r="I9334" s="11">
        <v>40</v>
      </c>
      <c r="J9334" s="12">
        <v>93</v>
      </c>
      <c r="K9334" s="12">
        <v>372</v>
      </c>
      <c r="L9334" s="13">
        <v>174.84</v>
      </c>
      <c r="M9334" s="8" t="s">
        <v>23</v>
      </c>
      <c r="N9334" s="19">
        <v>51789</v>
      </c>
    </row>
    <row r="9335" spans="2:14" ht="14.25" customHeight="1" x14ac:dyDescent="0.25">
      <c r="B9335" s="8" t="s">
        <v>26</v>
      </c>
      <c r="C9335" s="8">
        <v>1185732</v>
      </c>
      <c r="D9335" s="9">
        <v>44442</v>
      </c>
      <c r="E9335" s="8" t="s">
        <v>14</v>
      </c>
      <c r="F9335" s="8" t="s">
        <v>125</v>
      </c>
      <c r="G9335" s="8" t="s">
        <v>126</v>
      </c>
      <c r="H9335" s="10" t="s">
        <v>19</v>
      </c>
      <c r="I9335" s="11">
        <v>33</v>
      </c>
      <c r="J9335" s="12">
        <v>64</v>
      </c>
      <c r="K9335" s="12">
        <v>211.2</v>
      </c>
      <c r="L9335" s="13">
        <v>67.584000000000003</v>
      </c>
      <c r="M9335" s="8" t="s">
        <v>23</v>
      </c>
      <c r="N9335" s="19">
        <v>51790</v>
      </c>
    </row>
    <row r="9336" spans="2:14" ht="14.25" customHeight="1" x14ac:dyDescent="0.25">
      <c r="B9336" s="8" t="s">
        <v>26</v>
      </c>
      <c r="C9336" s="8">
        <v>1185732</v>
      </c>
      <c r="D9336" s="9">
        <v>44442</v>
      </c>
      <c r="E9336" s="8" t="s">
        <v>14</v>
      </c>
      <c r="F9336" s="8" t="s">
        <v>125</v>
      </c>
      <c r="G9336" s="8" t="s">
        <v>126</v>
      </c>
      <c r="H9336" s="10" t="s">
        <v>20</v>
      </c>
      <c r="I9336" s="11">
        <v>30</v>
      </c>
      <c r="J9336" s="12">
        <v>58</v>
      </c>
      <c r="K9336" s="12">
        <v>174</v>
      </c>
      <c r="L9336" s="13">
        <v>59.159999999999989</v>
      </c>
      <c r="M9336" s="8" t="s">
        <v>23</v>
      </c>
      <c r="N9336" s="19">
        <v>51791</v>
      </c>
    </row>
    <row r="9337" spans="2:14" ht="14.25" customHeight="1" x14ac:dyDescent="0.25">
      <c r="B9337" s="8" t="s">
        <v>26</v>
      </c>
      <c r="C9337" s="8">
        <v>1185732</v>
      </c>
      <c r="D9337" s="9">
        <v>44442</v>
      </c>
      <c r="E9337" s="8" t="s">
        <v>14</v>
      </c>
      <c r="F9337" s="8" t="s">
        <v>125</v>
      </c>
      <c r="G9337" s="8" t="s">
        <v>126</v>
      </c>
      <c r="H9337" s="10" t="s">
        <v>21</v>
      </c>
      <c r="I9337" s="11">
        <v>41</v>
      </c>
      <c r="J9337" s="12">
        <v>58</v>
      </c>
      <c r="K9337" s="12">
        <v>237.8</v>
      </c>
      <c r="L9337" s="13">
        <v>85.60799999999999</v>
      </c>
      <c r="M9337" s="8" t="s">
        <v>23</v>
      </c>
      <c r="N9337" s="19">
        <v>51792</v>
      </c>
    </row>
    <row r="9338" spans="2:14" ht="14.25" customHeight="1" x14ac:dyDescent="0.25">
      <c r="B9338" s="8" t="s">
        <v>26</v>
      </c>
      <c r="C9338" s="8">
        <v>1185732</v>
      </c>
      <c r="D9338" s="9">
        <v>44442</v>
      </c>
      <c r="E9338" s="8" t="s">
        <v>14</v>
      </c>
      <c r="F9338" s="8" t="s">
        <v>125</v>
      </c>
      <c r="G9338" s="8" t="s">
        <v>126</v>
      </c>
      <c r="H9338" s="10" t="s">
        <v>22</v>
      </c>
      <c r="I9338" s="11">
        <v>45</v>
      </c>
      <c r="J9338" s="12">
        <v>83</v>
      </c>
      <c r="K9338" s="12">
        <v>373.5</v>
      </c>
      <c r="L9338" s="13">
        <v>156.87</v>
      </c>
      <c r="M9338" s="8" t="s">
        <v>23</v>
      </c>
      <c r="N9338" s="19">
        <v>51793</v>
      </c>
    </row>
    <row r="9339" spans="2:14" ht="14.25" customHeight="1" x14ac:dyDescent="0.25">
      <c r="B9339" s="8" t="s">
        <v>26</v>
      </c>
      <c r="C9339" s="8">
        <v>1185732</v>
      </c>
      <c r="D9339" s="9">
        <v>44474</v>
      </c>
      <c r="E9339" s="8" t="s">
        <v>14</v>
      </c>
      <c r="F9339" s="8" t="s">
        <v>125</v>
      </c>
      <c r="G9339" s="8" t="s">
        <v>126</v>
      </c>
      <c r="H9339" s="10" t="s">
        <v>16</v>
      </c>
      <c r="I9339" s="11">
        <v>46</v>
      </c>
      <c r="J9339" s="12">
        <v>153</v>
      </c>
      <c r="K9339" s="12">
        <v>703.8</v>
      </c>
      <c r="L9339" s="13">
        <v>295.59600000000006</v>
      </c>
      <c r="M9339" s="8" t="s">
        <v>23</v>
      </c>
      <c r="N9339" s="19">
        <v>51794</v>
      </c>
    </row>
    <row r="9340" spans="2:14" ht="14.25" customHeight="1" x14ac:dyDescent="0.25">
      <c r="B9340" s="8" t="s">
        <v>26</v>
      </c>
      <c r="C9340" s="8">
        <v>1185732</v>
      </c>
      <c r="D9340" s="9">
        <v>44474</v>
      </c>
      <c r="E9340" s="8" t="s">
        <v>14</v>
      </c>
      <c r="F9340" s="8" t="s">
        <v>125</v>
      </c>
      <c r="G9340" s="8" t="s">
        <v>126</v>
      </c>
      <c r="H9340" s="10" t="s">
        <v>18</v>
      </c>
      <c r="I9340" s="11">
        <v>39</v>
      </c>
      <c r="J9340" s="12">
        <v>94</v>
      </c>
      <c r="K9340" s="12">
        <v>366.6</v>
      </c>
      <c r="L9340" s="13">
        <v>161.304</v>
      </c>
      <c r="M9340" s="8" t="s">
        <v>23</v>
      </c>
      <c r="N9340" s="19">
        <v>51795</v>
      </c>
    </row>
    <row r="9341" spans="2:14" ht="14.25" customHeight="1" x14ac:dyDescent="0.25">
      <c r="B9341" s="8" t="s">
        <v>26</v>
      </c>
      <c r="C9341" s="8">
        <v>1185732</v>
      </c>
      <c r="D9341" s="9">
        <v>44474</v>
      </c>
      <c r="E9341" s="8" t="s">
        <v>14</v>
      </c>
      <c r="F9341" s="8" t="s">
        <v>125</v>
      </c>
      <c r="G9341" s="8" t="s">
        <v>126</v>
      </c>
      <c r="H9341" s="10" t="s">
        <v>19</v>
      </c>
      <c r="I9341" s="11">
        <v>36</v>
      </c>
      <c r="J9341" s="12">
        <v>61</v>
      </c>
      <c r="K9341" s="12">
        <v>219.6</v>
      </c>
      <c r="L9341" s="13">
        <v>81.251999999999995</v>
      </c>
      <c r="M9341" s="8" t="s">
        <v>23</v>
      </c>
      <c r="N9341" s="19">
        <v>51796</v>
      </c>
    </row>
    <row r="9342" spans="2:14" ht="14.25" customHeight="1" x14ac:dyDescent="0.25">
      <c r="B9342" s="8" t="s">
        <v>26</v>
      </c>
      <c r="C9342" s="8">
        <v>1185732</v>
      </c>
      <c r="D9342" s="9">
        <v>44474</v>
      </c>
      <c r="E9342" s="8" t="s">
        <v>14</v>
      </c>
      <c r="F9342" s="8" t="s">
        <v>125</v>
      </c>
      <c r="G9342" s="8" t="s">
        <v>126</v>
      </c>
      <c r="H9342" s="10" t="s">
        <v>20</v>
      </c>
      <c r="I9342" s="11">
        <v>43</v>
      </c>
      <c r="J9342" s="12">
        <v>45</v>
      </c>
      <c r="K9342" s="12">
        <v>193.5</v>
      </c>
      <c r="L9342" s="13">
        <v>69.66</v>
      </c>
      <c r="M9342" s="8" t="s">
        <v>23</v>
      </c>
      <c r="N9342" s="19">
        <v>51797</v>
      </c>
    </row>
    <row r="9343" spans="2:14" ht="14.25" customHeight="1" x14ac:dyDescent="0.25">
      <c r="B9343" s="8" t="s">
        <v>26</v>
      </c>
      <c r="C9343" s="8">
        <v>1185732</v>
      </c>
      <c r="D9343" s="9">
        <v>44474</v>
      </c>
      <c r="E9343" s="8" t="s">
        <v>14</v>
      </c>
      <c r="F9343" s="8" t="s">
        <v>125</v>
      </c>
      <c r="G9343" s="8" t="s">
        <v>126</v>
      </c>
      <c r="H9343" s="10" t="s">
        <v>21</v>
      </c>
      <c r="I9343" s="11">
        <v>50</v>
      </c>
      <c r="J9343" s="12">
        <v>45</v>
      </c>
      <c r="K9343" s="12">
        <v>225</v>
      </c>
      <c r="L9343" s="13">
        <v>74.249999999999986</v>
      </c>
      <c r="M9343" s="8" t="s">
        <v>23</v>
      </c>
      <c r="N9343" s="19">
        <v>51798</v>
      </c>
    </row>
    <row r="9344" spans="2:14" ht="14.25" customHeight="1" x14ac:dyDescent="0.25">
      <c r="B9344" s="8" t="s">
        <v>13</v>
      </c>
      <c r="C9344" s="8">
        <v>1185732</v>
      </c>
      <c r="D9344" s="9">
        <v>44474</v>
      </c>
      <c r="E9344" s="8" t="s">
        <v>14</v>
      </c>
      <c r="F9344" s="8" t="s">
        <v>125</v>
      </c>
      <c r="G9344" s="8" t="s">
        <v>126</v>
      </c>
      <c r="H9344" s="10" t="s">
        <v>22</v>
      </c>
      <c r="I9344" s="11">
        <v>46</v>
      </c>
      <c r="J9344" s="12">
        <v>94</v>
      </c>
      <c r="K9344" s="12">
        <v>432.4</v>
      </c>
      <c r="L9344" s="13">
        <v>181.608</v>
      </c>
      <c r="M9344" s="8" t="s">
        <v>23</v>
      </c>
      <c r="N9344" s="19">
        <v>51799</v>
      </c>
    </row>
    <row r="9345" spans="2:14" ht="14.25" customHeight="1" x14ac:dyDescent="0.25">
      <c r="B9345" s="8" t="s">
        <v>13</v>
      </c>
      <c r="C9345" s="8">
        <v>1185732</v>
      </c>
      <c r="D9345" s="9">
        <v>44504</v>
      </c>
      <c r="E9345" s="8" t="s">
        <v>14</v>
      </c>
      <c r="F9345" s="8" t="s">
        <v>125</v>
      </c>
      <c r="G9345" s="8" t="s">
        <v>126</v>
      </c>
      <c r="H9345" s="10" t="s">
        <v>16</v>
      </c>
      <c r="I9345" s="11">
        <v>51</v>
      </c>
      <c r="J9345" s="12">
        <v>149</v>
      </c>
      <c r="K9345" s="12">
        <v>759.9</v>
      </c>
      <c r="L9345" s="13">
        <v>326.75700000000001</v>
      </c>
      <c r="M9345" s="8" t="s">
        <v>23</v>
      </c>
      <c r="N9345" s="19">
        <v>51800</v>
      </c>
    </row>
    <row r="9346" spans="2:14" ht="14.25" customHeight="1" x14ac:dyDescent="0.25">
      <c r="B9346" s="8" t="s">
        <v>13</v>
      </c>
      <c r="C9346" s="8">
        <v>1185732</v>
      </c>
      <c r="D9346" s="9">
        <v>44504</v>
      </c>
      <c r="E9346" s="8" t="s">
        <v>14</v>
      </c>
      <c r="F9346" s="8" t="s">
        <v>125</v>
      </c>
      <c r="G9346" s="8" t="s">
        <v>126</v>
      </c>
      <c r="H9346" s="10" t="s">
        <v>18</v>
      </c>
      <c r="I9346" s="11">
        <v>37</v>
      </c>
      <c r="J9346" s="12">
        <v>105</v>
      </c>
      <c r="K9346" s="12">
        <v>388.5</v>
      </c>
      <c r="L9346" s="13">
        <v>178.71</v>
      </c>
      <c r="M9346" s="8" t="s">
        <v>23</v>
      </c>
      <c r="N9346" s="19">
        <v>51801</v>
      </c>
    </row>
    <row r="9347" spans="2:14" ht="14.25" customHeight="1" x14ac:dyDescent="0.25">
      <c r="B9347" s="8" t="s">
        <v>13</v>
      </c>
      <c r="C9347" s="8">
        <v>1185732</v>
      </c>
      <c r="D9347" s="9">
        <v>44504</v>
      </c>
      <c r="E9347" s="8" t="s">
        <v>14</v>
      </c>
      <c r="F9347" s="8" t="s">
        <v>125</v>
      </c>
      <c r="G9347" s="8" t="s">
        <v>126</v>
      </c>
      <c r="H9347" s="10" t="s">
        <v>19</v>
      </c>
      <c r="I9347" s="11">
        <v>36</v>
      </c>
      <c r="J9347" s="12">
        <v>103</v>
      </c>
      <c r="K9347" s="12">
        <v>370.8</v>
      </c>
      <c r="L9347" s="13">
        <v>137.196</v>
      </c>
      <c r="M9347" s="8" t="s">
        <v>23</v>
      </c>
      <c r="N9347" s="19">
        <v>51802</v>
      </c>
    </row>
    <row r="9348" spans="2:14" ht="14.25" customHeight="1" x14ac:dyDescent="0.25">
      <c r="B9348" s="8" t="s">
        <v>13</v>
      </c>
      <c r="C9348" s="8">
        <v>1185732</v>
      </c>
      <c r="D9348" s="9">
        <v>44504</v>
      </c>
      <c r="E9348" s="8" t="s">
        <v>14</v>
      </c>
      <c r="F9348" s="8" t="s">
        <v>125</v>
      </c>
      <c r="G9348" s="8" t="s">
        <v>126</v>
      </c>
      <c r="H9348" s="10" t="s">
        <v>20</v>
      </c>
      <c r="I9348" s="11">
        <v>39</v>
      </c>
      <c r="J9348" s="12">
        <v>83</v>
      </c>
      <c r="K9348" s="12">
        <v>323.7</v>
      </c>
      <c r="L9348" s="13">
        <v>119.76900000000001</v>
      </c>
      <c r="M9348" s="8" t="s">
        <v>23</v>
      </c>
      <c r="N9348" s="19">
        <v>51803</v>
      </c>
    </row>
    <row r="9349" spans="2:14" ht="14.25" customHeight="1" x14ac:dyDescent="0.25">
      <c r="B9349" s="8" t="s">
        <v>13</v>
      </c>
      <c r="C9349" s="8">
        <v>1185732</v>
      </c>
      <c r="D9349" s="9">
        <v>44504</v>
      </c>
      <c r="E9349" s="8" t="s">
        <v>14</v>
      </c>
      <c r="F9349" s="8" t="s">
        <v>125</v>
      </c>
      <c r="G9349" s="8" t="s">
        <v>126</v>
      </c>
      <c r="H9349" s="10" t="s">
        <v>21</v>
      </c>
      <c r="I9349" s="11">
        <v>44</v>
      </c>
      <c r="J9349" s="12">
        <v>88</v>
      </c>
      <c r="K9349" s="12">
        <v>387.2</v>
      </c>
      <c r="L9349" s="13">
        <v>139.392</v>
      </c>
      <c r="M9349" s="8" t="s">
        <v>23</v>
      </c>
      <c r="N9349" s="19">
        <v>51804</v>
      </c>
    </row>
    <row r="9350" spans="2:14" ht="14.25" customHeight="1" x14ac:dyDescent="0.25">
      <c r="B9350" s="8" t="s">
        <v>13</v>
      </c>
      <c r="C9350" s="8">
        <v>1185732</v>
      </c>
      <c r="D9350" s="9">
        <v>44504</v>
      </c>
      <c r="E9350" s="8" t="s">
        <v>14</v>
      </c>
      <c r="F9350" s="8" t="s">
        <v>125</v>
      </c>
      <c r="G9350" s="8" t="s">
        <v>126</v>
      </c>
      <c r="H9350" s="10" t="s">
        <v>22</v>
      </c>
      <c r="I9350" s="11">
        <v>52</v>
      </c>
      <c r="J9350" s="12">
        <v>116</v>
      </c>
      <c r="K9350" s="12">
        <v>603.20000000000005</v>
      </c>
      <c r="L9350" s="13">
        <v>235.24799999999996</v>
      </c>
      <c r="M9350" s="8" t="s">
        <v>23</v>
      </c>
      <c r="N9350" s="19">
        <v>51805</v>
      </c>
    </row>
    <row r="9351" spans="2:14" ht="14.25" customHeight="1" x14ac:dyDescent="0.25">
      <c r="B9351" s="8" t="s">
        <v>13</v>
      </c>
      <c r="C9351" s="8">
        <v>1185732</v>
      </c>
      <c r="D9351" s="9">
        <v>44533</v>
      </c>
      <c r="E9351" s="8" t="s">
        <v>14</v>
      </c>
      <c r="F9351" s="8" t="s">
        <v>125</v>
      </c>
      <c r="G9351" s="8" t="s">
        <v>126</v>
      </c>
      <c r="H9351" s="10" t="s">
        <v>16</v>
      </c>
      <c r="I9351" s="11">
        <v>45</v>
      </c>
      <c r="J9351" s="12">
        <v>173</v>
      </c>
      <c r="K9351" s="12">
        <v>778.5</v>
      </c>
      <c r="L9351" s="13">
        <v>326.97000000000003</v>
      </c>
      <c r="M9351" s="8" t="s">
        <v>23</v>
      </c>
      <c r="N9351" s="19">
        <v>51806</v>
      </c>
    </row>
    <row r="9352" spans="2:14" ht="14.25" customHeight="1" x14ac:dyDescent="0.25">
      <c r="B9352" s="8" t="s">
        <v>13</v>
      </c>
      <c r="C9352" s="8">
        <v>1185732</v>
      </c>
      <c r="D9352" s="9">
        <v>44533</v>
      </c>
      <c r="E9352" s="8" t="s">
        <v>14</v>
      </c>
      <c r="F9352" s="8" t="s">
        <v>125</v>
      </c>
      <c r="G9352" s="8" t="s">
        <v>126</v>
      </c>
      <c r="H9352" s="10" t="s">
        <v>18</v>
      </c>
      <c r="I9352" s="11">
        <v>37</v>
      </c>
      <c r="J9352" s="12">
        <v>131</v>
      </c>
      <c r="K9352" s="12">
        <v>484.7</v>
      </c>
      <c r="L9352" s="13">
        <v>218.11500000000001</v>
      </c>
      <c r="M9352" s="8" t="s">
        <v>23</v>
      </c>
      <c r="N9352" s="19">
        <v>51807</v>
      </c>
    </row>
    <row r="9353" spans="2:14" ht="14.25" customHeight="1" x14ac:dyDescent="0.25">
      <c r="B9353" s="8" t="s">
        <v>13</v>
      </c>
      <c r="C9353" s="8">
        <v>1185732</v>
      </c>
      <c r="D9353" s="9">
        <v>44533</v>
      </c>
      <c r="E9353" s="8" t="s">
        <v>14</v>
      </c>
      <c r="F9353" s="8" t="s">
        <v>125</v>
      </c>
      <c r="G9353" s="8" t="s">
        <v>126</v>
      </c>
      <c r="H9353" s="10" t="s">
        <v>19</v>
      </c>
      <c r="I9353" s="11">
        <v>43</v>
      </c>
      <c r="J9353" s="12">
        <v>116</v>
      </c>
      <c r="K9353" s="12">
        <v>498.8</v>
      </c>
      <c r="L9353" s="13">
        <v>164.60399999999998</v>
      </c>
      <c r="M9353" s="8" t="s">
        <v>23</v>
      </c>
      <c r="N9353" s="19">
        <v>51808</v>
      </c>
    </row>
    <row r="9354" spans="2:14" ht="14.25" customHeight="1" x14ac:dyDescent="0.25">
      <c r="B9354" s="8" t="s">
        <v>13</v>
      </c>
      <c r="C9354" s="8">
        <v>1185732</v>
      </c>
      <c r="D9354" s="9">
        <v>44533</v>
      </c>
      <c r="E9354" s="8" t="s">
        <v>14</v>
      </c>
      <c r="F9354" s="8" t="s">
        <v>125</v>
      </c>
      <c r="G9354" s="8" t="s">
        <v>126</v>
      </c>
      <c r="H9354" s="10" t="s">
        <v>20</v>
      </c>
      <c r="I9354" s="11">
        <v>38</v>
      </c>
      <c r="J9354" s="12">
        <v>96</v>
      </c>
      <c r="K9354" s="12">
        <v>364.8</v>
      </c>
      <c r="L9354" s="13">
        <v>127.67999999999999</v>
      </c>
      <c r="M9354" s="8" t="s">
        <v>23</v>
      </c>
      <c r="N9354" s="19">
        <v>51809</v>
      </c>
    </row>
    <row r="9355" spans="2:14" ht="14.25" customHeight="1" x14ac:dyDescent="0.25">
      <c r="B9355" s="8" t="s">
        <v>13</v>
      </c>
      <c r="C9355" s="8">
        <v>1185732</v>
      </c>
      <c r="D9355" s="9">
        <v>44533</v>
      </c>
      <c r="E9355" s="8" t="s">
        <v>14</v>
      </c>
      <c r="F9355" s="8" t="s">
        <v>125</v>
      </c>
      <c r="G9355" s="8" t="s">
        <v>126</v>
      </c>
      <c r="H9355" s="10" t="s">
        <v>21</v>
      </c>
      <c r="I9355" s="11">
        <v>42</v>
      </c>
      <c r="J9355" s="12">
        <v>99</v>
      </c>
      <c r="K9355" s="12">
        <v>415.8</v>
      </c>
      <c r="L9355" s="13">
        <v>145.53</v>
      </c>
      <c r="M9355" s="8" t="s">
        <v>23</v>
      </c>
      <c r="N9355" s="19">
        <v>51810</v>
      </c>
    </row>
    <row r="9356" spans="2:14" ht="14.25" customHeight="1" x14ac:dyDescent="0.25">
      <c r="B9356" s="8" t="s">
        <v>13</v>
      </c>
      <c r="C9356" s="8">
        <v>1185732</v>
      </c>
      <c r="D9356" s="9">
        <v>44533</v>
      </c>
      <c r="E9356" s="8" t="s">
        <v>14</v>
      </c>
      <c r="F9356" s="8" t="s">
        <v>125</v>
      </c>
      <c r="G9356" s="8" t="s">
        <v>126</v>
      </c>
      <c r="H9356" s="10" t="s">
        <v>22</v>
      </c>
      <c r="I9356" s="11">
        <v>52</v>
      </c>
      <c r="J9356" s="12">
        <v>120</v>
      </c>
      <c r="K9356" s="12">
        <v>624</v>
      </c>
      <c r="L9356" s="13">
        <v>230.88000000000002</v>
      </c>
      <c r="M9356" s="8" t="s">
        <v>23</v>
      </c>
      <c r="N9356" s="19">
        <v>51811</v>
      </c>
    </row>
    <row r="9357" spans="2:14" ht="14.25" customHeight="1" x14ac:dyDescent="0.25">
      <c r="B9357" s="8" t="s">
        <v>13</v>
      </c>
      <c r="C9357" s="8">
        <v>1185732</v>
      </c>
      <c r="D9357" s="9">
        <v>44206</v>
      </c>
      <c r="E9357" s="8" t="s">
        <v>14</v>
      </c>
      <c r="F9357" s="8" t="s">
        <v>125</v>
      </c>
      <c r="G9357" s="8" t="s">
        <v>126</v>
      </c>
      <c r="H9357" s="10" t="s">
        <v>16</v>
      </c>
      <c r="I9357" s="11">
        <v>23</v>
      </c>
      <c r="J9357" s="12">
        <v>149</v>
      </c>
      <c r="K9357" s="12">
        <v>342.7</v>
      </c>
      <c r="L9357" s="13">
        <v>143.934</v>
      </c>
      <c r="M9357" s="8" t="s">
        <v>23</v>
      </c>
      <c r="N9357" s="19">
        <v>51812</v>
      </c>
    </row>
    <row r="9358" spans="2:14" ht="14.25" customHeight="1" x14ac:dyDescent="0.25">
      <c r="B9358" s="8" t="s">
        <v>13</v>
      </c>
      <c r="C9358" s="8">
        <v>1185732</v>
      </c>
      <c r="D9358" s="9">
        <v>44206</v>
      </c>
      <c r="E9358" s="8" t="s">
        <v>14</v>
      </c>
      <c r="F9358" s="8" t="s">
        <v>125</v>
      </c>
      <c r="G9358" s="8" t="s">
        <v>126</v>
      </c>
      <c r="H9358" s="10" t="s">
        <v>18</v>
      </c>
      <c r="I9358" s="11">
        <v>28</v>
      </c>
      <c r="J9358" s="12">
        <v>79</v>
      </c>
      <c r="K9358" s="12">
        <v>221.2</v>
      </c>
      <c r="L9358" s="13">
        <v>88.47999999999999</v>
      </c>
      <c r="M9358" s="8" t="s">
        <v>23</v>
      </c>
      <c r="N9358" s="19">
        <v>51813</v>
      </c>
    </row>
    <row r="9359" spans="2:14" ht="14.25" customHeight="1" x14ac:dyDescent="0.25">
      <c r="B9359" s="8" t="s">
        <v>13</v>
      </c>
      <c r="C9359" s="8">
        <v>1185732</v>
      </c>
      <c r="D9359" s="9">
        <v>44206</v>
      </c>
      <c r="E9359" s="8" t="s">
        <v>14</v>
      </c>
      <c r="F9359" s="8" t="s">
        <v>125</v>
      </c>
      <c r="G9359" s="8" t="s">
        <v>126</v>
      </c>
      <c r="H9359" s="10" t="s">
        <v>19</v>
      </c>
      <c r="I9359" s="11">
        <v>19</v>
      </c>
      <c r="J9359" s="12">
        <v>72</v>
      </c>
      <c r="K9359" s="12">
        <v>136.80000000000001</v>
      </c>
      <c r="L9359" s="13">
        <v>57.456000000000003</v>
      </c>
      <c r="M9359" s="8" t="s">
        <v>23</v>
      </c>
      <c r="N9359" s="19">
        <v>51814</v>
      </c>
    </row>
    <row r="9360" spans="2:14" ht="14.25" customHeight="1" x14ac:dyDescent="0.25">
      <c r="B9360" s="8" t="s">
        <v>13</v>
      </c>
      <c r="C9360" s="8">
        <v>1185732</v>
      </c>
      <c r="D9360" s="9">
        <v>44206</v>
      </c>
      <c r="E9360" s="8" t="s">
        <v>14</v>
      </c>
      <c r="F9360" s="8" t="s">
        <v>125</v>
      </c>
      <c r="G9360" s="8" t="s">
        <v>126</v>
      </c>
      <c r="H9360" s="10" t="s">
        <v>20</v>
      </c>
      <c r="I9360" s="11">
        <v>24</v>
      </c>
      <c r="J9360" s="12">
        <v>24</v>
      </c>
      <c r="K9360" s="12">
        <v>57.6</v>
      </c>
      <c r="L9360" s="13">
        <v>26.496000000000002</v>
      </c>
      <c r="M9360" s="8" t="s">
        <v>23</v>
      </c>
      <c r="N9360" s="19">
        <v>51815</v>
      </c>
    </row>
    <row r="9361" spans="2:14" ht="14.25" customHeight="1" x14ac:dyDescent="0.25">
      <c r="B9361" s="8" t="s">
        <v>13</v>
      </c>
      <c r="C9361" s="8">
        <v>1185732</v>
      </c>
      <c r="D9361" s="9">
        <v>44206</v>
      </c>
      <c r="E9361" s="8" t="s">
        <v>14</v>
      </c>
      <c r="F9361" s="8" t="s">
        <v>125</v>
      </c>
      <c r="G9361" s="8" t="s">
        <v>126</v>
      </c>
      <c r="H9361" s="10" t="s">
        <v>21</v>
      </c>
      <c r="I9361" s="11">
        <v>34</v>
      </c>
      <c r="J9361" s="12">
        <v>44</v>
      </c>
      <c r="K9361" s="12">
        <v>149.6</v>
      </c>
      <c r="L9361" s="13">
        <v>53.855999999999995</v>
      </c>
      <c r="M9361" s="8" t="s">
        <v>23</v>
      </c>
      <c r="N9361" s="19">
        <v>51816</v>
      </c>
    </row>
    <row r="9362" spans="2:14" ht="14.25" customHeight="1" x14ac:dyDescent="0.25">
      <c r="B9362" s="8" t="s">
        <v>13</v>
      </c>
      <c r="C9362" s="8">
        <v>1185732</v>
      </c>
      <c r="D9362" s="9">
        <v>44206</v>
      </c>
      <c r="E9362" s="8" t="s">
        <v>14</v>
      </c>
      <c r="F9362" s="8" t="s">
        <v>125</v>
      </c>
      <c r="G9362" s="8" t="s">
        <v>126</v>
      </c>
      <c r="H9362" s="10" t="s">
        <v>22</v>
      </c>
      <c r="I9362" s="11">
        <v>26</v>
      </c>
      <c r="J9362" s="12">
        <v>72</v>
      </c>
      <c r="K9362" s="12">
        <v>187.2</v>
      </c>
      <c r="L9362" s="13">
        <v>87.984000000000009</v>
      </c>
      <c r="M9362" s="8" t="s">
        <v>23</v>
      </c>
      <c r="N9362" s="19">
        <v>51817</v>
      </c>
    </row>
    <row r="9363" spans="2:14" ht="14.25" customHeight="1" x14ac:dyDescent="0.25">
      <c r="B9363" s="8" t="s">
        <v>13</v>
      </c>
      <c r="C9363" s="8">
        <v>1185732</v>
      </c>
      <c r="D9363" s="9">
        <v>44235</v>
      </c>
      <c r="E9363" s="8" t="s">
        <v>14</v>
      </c>
      <c r="F9363" s="8" t="s">
        <v>125</v>
      </c>
      <c r="G9363" s="8" t="s">
        <v>126</v>
      </c>
      <c r="H9363" s="10" t="s">
        <v>16</v>
      </c>
      <c r="I9363" s="11">
        <v>24</v>
      </c>
      <c r="J9363" s="12">
        <v>162</v>
      </c>
      <c r="K9363" s="12">
        <v>388.8</v>
      </c>
      <c r="L9363" s="13">
        <v>155.51999999999998</v>
      </c>
      <c r="M9363" s="8" t="s">
        <v>23</v>
      </c>
      <c r="N9363" s="19">
        <v>51818</v>
      </c>
    </row>
    <row r="9364" spans="2:14" ht="14.25" customHeight="1" x14ac:dyDescent="0.25">
      <c r="B9364" s="8" t="s">
        <v>13</v>
      </c>
      <c r="C9364" s="8">
        <v>1185732</v>
      </c>
      <c r="D9364" s="9">
        <v>44235</v>
      </c>
      <c r="E9364" s="8" t="s">
        <v>14</v>
      </c>
      <c r="F9364" s="8" t="s">
        <v>125</v>
      </c>
      <c r="G9364" s="8" t="s">
        <v>126</v>
      </c>
      <c r="H9364" s="10" t="s">
        <v>18</v>
      </c>
      <c r="I9364" s="11">
        <v>24</v>
      </c>
      <c r="J9364" s="12">
        <v>41</v>
      </c>
      <c r="K9364" s="12">
        <v>98.4</v>
      </c>
      <c r="L9364" s="13">
        <v>38.375999999999991</v>
      </c>
      <c r="M9364" s="8" t="s">
        <v>23</v>
      </c>
      <c r="N9364" s="19">
        <v>51819</v>
      </c>
    </row>
    <row r="9365" spans="2:14" ht="14.25" customHeight="1" x14ac:dyDescent="0.25">
      <c r="B9365" s="8" t="s">
        <v>13</v>
      </c>
      <c r="C9365" s="8">
        <v>1185732</v>
      </c>
      <c r="D9365" s="9">
        <v>44235</v>
      </c>
      <c r="E9365" s="8" t="s">
        <v>14</v>
      </c>
      <c r="F9365" s="8" t="s">
        <v>125</v>
      </c>
      <c r="G9365" s="8" t="s">
        <v>126</v>
      </c>
      <c r="H9365" s="10" t="s">
        <v>19</v>
      </c>
      <c r="I9365" s="11">
        <v>18</v>
      </c>
      <c r="J9365" s="12">
        <v>53</v>
      </c>
      <c r="K9365" s="12">
        <v>95.4</v>
      </c>
      <c r="L9365" s="13">
        <v>41.022000000000006</v>
      </c>
      <c r="M9365" s="8" t="s">
        <v>23</v>
      </c>
      <c r="N9365" s="19">
        <v>51820</v>
      </c>
    </row>
    <row r="9366" spans="2:14" ht="14.25" customHeight="1" x14ac:dyDescent="0.25">
      <c r="B9366" s="8" t="s">
        <v>13</v>
      </c>
      <c r="C9366" s="8">
        <v>1185732</v>
      </c>
      <c r="D9366" s="9">
        <v>44235</v>
      </c>
      <c r="E9366" s="8" t="s">
        <v>14</v>
      </c>
      <c r="F9366" s="8" t="s">
        <v>127</v>
      </c>
      <c r="G9366" s="8" t="s">
        <v>128</v>
      </c>
      <c r="H9366" s="10" t="s">
        <v>20</v>
      </c>
      <c r="I9366" s="11">
        <v>20</v>
      </c>
      <c r="J9366" s="12">
        <v>16</v>
      </c>
      <c r="K9366" s="12">
        <v>32</v>
      </c>
      <c r="L9366" s="13">
        <v>14.4</v>
      </c>
      <c r="M9366" s="8" t="s">
        <v>23</v>
      </c>
      <c r="N9366" s="19">
        <v>51821</v>
      </c>
    </row>
    <row r="9367" spans="2:14" ht="14.25" customHeight="1" x14ac:dyDescent="0.25">
      <c r="B9367" s="8" t="s">
        <v>13</v>
      </c>
      <c r="C9367" s="8">
        <v>1185732</v>
      </c>
      <c r="D9367" s="9">
        <v>44235</v>
      </c>
      <c r="E9367" s="8" t="s">
        <v>14</v>
      </c>
      <c r="F9367" s="8" t="s">
        <v>127</v>
      </c>
      <c r="G9367" s="8" t="s">
        <v>128</v>
      </c>
      <c r="H9367" s="10" t="s">
        <v>21</v>
      </c>
      <c r="I9367" s="11">
        <v>34</v>
      </c>
      <c r="J9367" s="12">
        <v>40</v>
      </c>
      <c r="K9367" s="12">
        <v>136</v>
      </c>
      <c r="L9367" s="13">
        <v>48.959999999999994</v>
      </c>
      <c r="M9367" s="8" t="s">
        <v>23</v>
      </c>
      <c r="N9367" s="19">
        <v>51822</v>
      </c>
    </row>
    <row r="9368" spans="2:14" ht="14.25" customHeight="1" x14ac:dyDescent="0.25">
      <c r="B9368" s="8" t="s">
        <v>13</v>
      </c>
      <c r="C9368" s="8">
        <v>1185732</v>
      </c>
      <c r="D9368" s="9">
        <v>44235</v>
      </c>
      <c r="E9368" s="8" t="s">
        <v>14</v>
      </c>
      <c r="F9368" s="8" t="s">
        <v>127</v>
      </c>
      <c r="G9368" s="8" t="s">
        <v>128</v>
      </c>
      <c r="H9368" s="10" t="s">
        <v>22</v>
      </c>
      <c r="I9368" s="11">
        <v>27</v>
      </c>
      <c r="J9368" s="12">
        <v>77</v>
      </c>
      <c r="K9368" s="12">
        <v>207.9</v>
      </c>
      <c r="L9368" s="13">
        <v>97.713000000000008</v>
      </c>
      <c r="M9368" s="8" t="s">
        <v>23</v>
      </c>
      <c r="N9368" s="19">
        <v>51823</v>
      </c>
    </row>
    <row r="9369" spans="2:14" ht="14.25" customHeight="1" x14ac:dyDescent="0.25">
      <c r="B9369" s="8" t="s">
        <v>13</v>
      </c>
      <c r="C9369" s="8">
        <v>1185732</v>
      </c>
      <c r="D9369" s="9">
        <v>44261</v>
      </c>
      <c r="E9369" s="8" t="s">
        <v>14</v>
      </c>
      <c r="F9369" s="8" t="s">
        <v>127</v>
      </c>
      <c r="G9369" s="8" t="s">
        <v>128</v>
      </c>
      <c r="H9369" s="10" t="s">
        <v>16</v>
      </c>
      <c r="I9369" s="11">
        <v>26</v>
      </c>
      <c r="J9369" s="12">
        <v>156</v>
      </c>
      <c r="K9369" s="12">
        <v>405.6</v>
      </c>
      <c r="L9369" s="13">
        <v>150.072</v>
      </c>
      <c r="M9369" s="8" t="s">
        <v>23</v>
      </c>
      <c r="N9369" s="19">
        <v>51824</v>
      </c>
    </row>
    <row r="9370" spans="2:14" ht="14.25" customHeight="1" x14ac:dyDescent="0.25">
      <c r="B9370" s="8" t="s">
        <v>13</v>
      </c>
      <c r="C9370" s="8">
        <v>1185732</v>
      </c>
      <c r="D9370" s="9">
        <v>44261</v>
      </c>
      <c r="E9370" s="8" t="s">
        <v>14</v>
      </c>
      <c r="F9370" s="8" t="s">
        <v>127</v>
      </c>
      <c r="G9370" s="8" t="s">
        <v>128</v>
      </c>
      <c r="H9370" s="10" t="s">
        <v>18</v>
      </c>
      <c r="I9370" s="11">
        <v>27</v>
      </c>
      <c r="J9370" s="12">
        <v>45</v>
      </c>
      <c r="K9370" s="12">
        <v>121.5</v>
      </c>
      <c r="L9370" s="13">
        <v>47.384999999999998</v>
      </c>
      <c r="M9370" s="8" t="s">
        <v>23</v>
      </c>
      <c r="N9370" s="19">
        <v>51825</v>
      </c>
    </row>
    <row r="9371" spans="2:14" ht="14.25" customHeight="1" x14ac:dyDescent="0.25">
      <c r="B9371" s="8" t="s">
        <v>13</v>
      </c>
      <c r="C9371" s="8">
        <v>1185732</v>
      </c>
      <c r="D9371" s="9">
        <v>44261</v>
      </c>
      <c r="E9371" s="8" t="s">
        <v>14</v>
      </c>
      <c r="F9371" s="8" t="s">
        <v>127</v>
      </c>
      <c r="G9371" s="8" t="s">
        <v>128</v>
      </c>
      <c r="H9371" s="10" t="s">
        <v>19</v>
      </c>
      <c r="I9371" s="11">
        <v>17</v>
      </c>
      <c r="J9371" s="12">
        <v>56</v>
      </c>
      <c r="K9371" s="12">
        <v>95.2</v>
      </c>
      <c r="L9371" s="13">
        <v>44.744000000000007</v>
      </c>
      <c r="M9371" s="8" t="s">
        <v>23</v>
      </c>
      <c r="N9371" s="19">
        <v>51826</v>
      </c>
    </row>
    <row r="9372" spans="2:14" ht="14.25" customHeight="1" x14ac:dyDescent="0.25">
      <c r="B9372" s="8" t="s">
        <v>13</v>
      </c>
      <c r="C9372" s="8">
        <v>1185732</v>
      </c>
      <c r="D9372" s="9">
        <v>44261</v>
      </c>
      <c r="E9372" s="8" t="s">
        <v>14</v>
      </c>
      <c r="F9372" s="8" t="s">
        <v>127</v>
      </c>
      <c r="G9372" s="8" t="s">
        <v>128</v>
      </c>
      <c r="H9372" s="10" t="s">
        <v>20</v>
      </c>
      <c r="I9372" s="11">
        <v>20</v>
      </c>
      <c r="J9372" s="12">
        <v>8</v>
      </c>
      <c r="K9372" s="12">
        <v>16</v>
      </c>
      <c r="L9372" s="13">
        <v>7.5200000000000005</v>
      </c>
      <c r="M9372" s="8" t="s">
        <v>23</v>
      </c>
      <c r="N9372" s="19">
        <v>51827</v>
      </c>
    </row>
    <row r="9373" spans="2:14" ht="14.25" customHeight="1" x14ac:dyDescent="0.25">
      <c r="B9373" s="8" t="s">
        <v>13</v>
      </c>
      <c r="C9373" s="8">
        <v>1185732</v>
      </c>
      <c r="D9373" s="9">
        <v>44261</v>
      </c>
      <c r="E9373" s="8" t="s">
        <v>14</v>
      </c>
      <c r="F9373" s="8" t="s">
        <v>127</v>
      </c>
      <c r="G9373" s="8" t="s">
        <v>128</v>
      </c>
      <c r="H9373" s="10" t="s">
        <v>21</v>
      </c>
      <c r="I9373" s="11">
        <v>33</v>
      </c>
      <c r="J9373" s="12">
        <v>25</v>
      </c>
      <c r="K9373" s="12">
        <v>82.5</v>
      </c>
      <c r="L9373" s="13">
        <v>29.7</v>
      </c>
      <c r="M9373" s="8" t="s">
        <v>23</v>
      </c>
      <c r="N9373" s="19">
        <v>51828</v>
      </c>
    </row>
    <row r="9374" spans="2:14" ht="14.25" customHeight="1" x14ac:dyDescent="0.25">
      <c r="B9374" s="8" t="s">
        <v>13</v>
      </c>
      <c r="C9374" s="8">
        <v>1185732</v>
      </c>
      <c r="D9374" s="9">
        <v>44261</v>
      </c>
      <c r="E9374" s="8" t="s">
        <v>14</v>
      </c>
      <c r="F9374" s="8" t="s">
        <v>127</v>
      </c>
      <c r="G9374" s="8" t="s">
        <v>128</v>
      </c>
      <c r="H9374" s="10" t="s">
        <v>22</v>
      </c>
      <c r="I9374" s="11">
        <v>25</v>
      </c>
      <c r="J9374" s="12">
        <v>58</v>
      </c>
      <c r="K9374" s="12">
        <v>145</v>
      </c>
      <c r="L9374" s="13">
        <v>63.8</v>
      </c>
      <c r="M9374" s="8" t="s">
        <v>23</v>
      </c>
      <c r="N9374" s="19">
        <v>51829</v>
      </c>
    </row>
    <row r="9375" spans="2:14" ht="14.25" customHeight="1" x14ac:dyDescent="0.25">
      <c r="B9375" s="8" t="s">
        <v>13</v>
      </c>
      <c r="C9375" s="8">
        <v>1185732</v>
      </c>
      <c r="D9375" s="9">
        <v>44293</v>
      </c>
      <c r="E9375" s="8" t="s">
        <v>14</v>
      </c>
      <c r="F9375" s="8" t="s">
        <v>127</v>
      </c>
      <c r="G9375" s="8" t="s">
        <v>128</v>
      </c>
      <c r="H9375" s="10" t="s">
        <v>16</v>
      </c>
      <c r="I9375" s="11">
        <v>28</v>
      </c>
      <c r="J9375" s="12">
        <v>132</v>
      </c>
      <c r="K9375" s="12">
        <v>369.6</v>
      </c>
      <c r="L9375" s="13">
        <v>155.232</v>
      </c>
      <c r="M9375" s="8" t="s">
        <v>23</v>
      </c>
      <c r="N9375" s="19">
        <v>51830</v>
      </c>
    </row>
    <row r="9376" spans="2:14" ht="14.25" customHeight="1" x14ac:dyDescent="0.25">
      <c r="B9376" s="8" t="s">
        <v>13</v>
      </c>
      <c r="C9376" s="8">
        <v>1185732</v>
      </c>
      <c r="D9376" s="9">
        <v>44293</v>
      </c>
      <c r="E9376" s="8" t="s">
        <v>14</v>
      </c>
      <c r="F9376" s="8" t="s">
        <v>127</v>
      </c>
      <c r="G9376" s="8" t="s">
        <v>128</v>
      </c>
      <c r="H9376" s="10" t="s">
        <v>18</v>
      </c>
      <c r="I9376" s="11">
        <v>23</v>
      </c>
      <c r="J9376" s="12">
        <v>40</v>
      </c>
      <c r="K9376" s="12">
        <v>92</v>
      </c>
      <c r="L9376" s="13">
        <v>36.799999999999997</v>
      </c>
      <c r="M9376" s="8" t="s">
        <v>23</v>
      </c>
      <c r="N9376" s="19">
        <v>51831</v>
      </c>
    </row>
    <row r="9377" spans="2:14" ht="14.25" customHeight="1" x14ac:dyDescent="0.25">
      <c r="B9377" s="8" t="s">
        <v>13</v>
      </c>
      <c r="C9377" s="8">
        <v>1185732</v>
      </c>
      <c r="D9377" s="9">
        <v>44293</v>
      </c>
      <c r="E9377" s="8" t="s">
        <v>14</v>
      </c>
      <c r="F9377" s="8" t="s">
        <v>127</v>
      </c>
      <c r="G9377" s="8" t="s">
        <v>128</v>
      </c>
      <c r="H9377" s="10" t="s">
        <v>19</v>
      </c>
      <c r="I9377" s="11">
        <v>16</v>
      </c>
      <c r="J9377" s="12">
        <v>44</v>
      </c>
      <c r="K9377" s="12">
        <v>70.400000000000006</v>
      </c>
      <c r="L9377" s="13">
        <v>29.568000000000001</v>
      </c>
      <c r="M9377" s="8" t="s">
        <v>23</v>
      </c>
      <c r="N9377" s="19">
        <v>51832</v>
      </c>
    </row>
    <row r="9378" spans="2:14" ht="14.25" customHeight="1" x14ac:dyDescent="0.25">
      <c r="B9378" s="8" t="s">
        <v>13</v>
      </c>
      <c r="C9378" s="8">
        <v>1185732</v>
      </c>
      <c r="D9378" s="9">
        <v>44293</v>
      </c>
      <c r="E9378" s="8" t="s">
        <v>14</v>
      </c>
      <c r="F9378" s="8" t="s">
        <v>127</v>
      </c>
      <c r="G9378" s="8" t="s">
        <v>128</v>
      </c>
      <c r="H9378" s="10" t="s">
        <v>20</v>
      </c>
      <c r="I9378" s="11">
        <v>21</v>
      </c>
      <c r="J9378" s="12">
        <v>17</v>
      </c>
      <c r="K9378" s="12">
        <v>35.700000000000003</v>
      </c>
      <c r="L9378" s="13">
        <v>16.065000000000001</v>
      </c>
      <c r="M9378" s="8" t="s">
        <v>23</v>
      </c>
      <c r="N9378" s="19">
        <v>51833</v>
      </c>
    </row>
    <row r="9379" spans="2:14" ht="14.25" customHeight="1" x14ac:dyDescent="0.25">
      <c r="B9379" s="8" t="s">
        <v>13</v>
      </c>
      <c r="C9379" s="8">
        <v>1185732</v>
      </c>
      <c r="D9379" s="9">
        <v>44293</v>
      </c>
      <c r="E9379" s="8" t="s">
        <v>14</v>
      </c>
      <c r="F9379" s="8" t="s">
        <v>127</v>
      </c>
      <c r="G9379" s="8" t="s">
        <v>128</v>
      </c>
      <c r="H9379" s="10" t="s">
        <v>21</v>
      </c>
      <c r="I9379" s="11">
        <v>33</v>
      </c>
      <c r="J9379" s="12">
        <v>15</v>
      </c>
      <c r="K9379" s="12">
        <v>49.5</v>
      </c>
      <c r="L9379" s="13">
        <v>15.84</v>
      </c>
      <c r="M9379" s="8" t="s">
        <v>23</v>
      </c>
      <c r="N9379" s="19">
        <v>51834</v>
      </c>
    </row>
    <row r="9380" spans="2:14" ht="14.25" customHeight="1" x14ac:dyDescent="0.25">
      <c r="B9380" s="8" t="s">
        <v>13</v>
      </c>
      <c r="C9380" s="8">
        <v>1185732</v>
      </c>
      <c r="D9380" s="9">
        <v>44293</v>
      </c>
      <c r="E9380" s="8" t="s">
        <v>14</v>
      </c>
      <c r="F9380" s="8" t="s">
        <v>127</v>
      </c>
      <c r="G9380" s="8" t="s">
        <v>128</v>
      </c>
      <c r="H9380" s="10" t="s">
        <v>22</v>
      </c>
      <c r="I9380" s="11">
        <v>26</v>
      </c>
      <c r="J9380" s="12">
        <v>60</v>
      </c>
      <c r="K9380" s="12">
        <v>156</v>
      </c>
      <c r="L9380" s="13">
        <v>68.64</v>
      </c>
      <c r="M9380" s="8" t="s">
        <v>23</v>
      </c>
      <c r="N9380" s="19">
        <v>51835</v>
      </c>
    </row>
    <row r="9381" spans="2:14" ht="14.25" customHeight="1" x14ac:dyDescent="0.25">
      <c r="B9381" s="8" t="s">
        <v>13</v>
      </c>
      <c r="C9381" s="8">
        <v>1185732</v>
      </c>
      <c r="D9381" s="9">
        <v>44322</v>
      </c>
      <c r="E9381" s="8" t="s">
        <v>14</v>
      </c>
      <c r="F9381" s="8" t="s">
        <v>127</v>
      </c>
      <c r="G9381" s="8" t="s">
        <v>128</v>
      </c>
      <c r="H9381" s="10" t="s">
        <v>16</v>
      </c>
      <c r="I9381" s="11">
        <v>39</v>
      </c>
      <c r="J9381" s="12">
        <v>150</v>
      </c>
      <c r="K9381" s="12">
        <v>585</v>
      </c>
      <c r="L9381" s="13">
        <v>239.85</v>
      </c>
      <c r="M9381" s="8" t="s">
        <v>23</v>
      </c>
      <c r="N9381" s="19">
        <v>51836</v>
      </c>
    </row>
    <row r="9382" spans="2:14" ht="14.25" customHeight="1" x14ac:dyDescent="0.25">
      <c r="B9382" s="8" t="s">
        <v>13</v>
      </c>
      <c r="C9382" s="8">
        <v>1185732</v>
      </c>
      <c r="D9382" s="9">
        <v>44322</v>
      </c>
      <c r="E9382" s="8" t="s">
        <v>14</v>
      </c>
      <c r="F9382" s="8" t="s">
        <v>127</v>
      </c>
      <c r="G9382" s="8" t="s">
        <v>128</v>
      </c>
      <c r="H9382" s="10" t="s">
        <v>18</v>
      </c>
      <c r="I9382" s="11">
        <v>32</v>
      </c>
      <c r="J9382" s="12">
        <v>58</v>
      </c>
      <c r="K9382" s="12">
        <v>185.6</v>
      </c>
      <c r="L9382" s="13">
        <v>68.671999999999997</v>
      </c>
      <c r="M9382" s="8" t="s">
        <v>23</v>
      </c>
      <c r="N9382" s="19">
        <v>51837</v>
      </c>
    </row>
    <row r="9383" spans="2:14" ht="14.25" customHeight="1" x14ac:dyDescent="0.25">
      <c r="B9383" s="8" t="s">
        <v>13</v>
      </c>
      <c r="C9383" s="8">
        <v>1185732</v>
      </c>
      <c r="D9383" s="9">
        <v>44322</v>
      </c>
      <c r="E9383" s="8" t="s">
        <v>14</v>
      </c>
      <c r="F9383" s="8" t="s">
        <v>127</v>
      </c>
      <c r="G9383" s="8" t="s">
        <v>128</v>
      </c>
      <c r="H9383" s="10" t="s">
        <v>19</v>
      </c>
      <c r="I9383" s="11">
        <v>32</v>
      </c>
      <c r="J9383" s="12">
        <v>60</v>
      </c>
      <c r="K9383" s="12">
        <v>192</v>
      </c>
      <c r="L9383" s="13">
        <v>80.640000000000015</v>
      </c>
      <c r="M9383" s="8" t="s">
        <v>23</v>
      </c>
      <c r="N9383" s="19">
        <v>51838</v>
      </c>
    </row>
    <row r="9384" spans="2:14" ht="14.25" customHeight="1" x14ac:dyDescent="0.25">
      <c r="B9384" s="8" t="s">
        <v>13</v>
      </c>
      <c r="C9384" s="8">
        <v>1185732</v>
      </c>
      <c r="D9384" s="9">
        <v>44322</v>
      </c>
      <c r="E9384" s="8" t="s">
        <v>14</v>
      </c>
      <c r="F9384" s="8" t="s">
        <v>127</v>
      </c>
      <c r="G9384" s="8" t="s">
        <v>128</v>
      </c>
      <c r="H9384" s="10" t="s">
        <v>20</v>
      </c>
      <c r="I9384" s="11">
        <v>27</v>
      </c>
      <c r="J9384" s="12">
        <v>51</v>
      </c>
      <c r="K9384" s="12">
        <v>137.69999999999999</v>
      </c>
      <c r="L9384" s="13">
        <v>63.342000000000006</v>
      </c>
      <c r="M9384" s="8" t="s">
        <v>23</v>
      </c>
      <c r="N9384" s="19">
        <v>51839</v>
      </c>
    </row>
    <row r="9385" spans="2:14" ht="14.25" customHeight="1" x14ac:dyDescent="0.25">
      <c r="B9385" s="8" t="s">
        <v>13</v>
      </c>
      <c r="C9385" s="8">
        <v>1185732</v>
      </c>
      <c r="D9385" s="9">
        <v>44322</v>
      </c>
      <c r="E9385" s="8" t="s">
        <v>14</v>
      </c>
      <c r="F9385" s="8" t="s">
        <v>127</v>
      </c>
      <c r="G9385" s="8" t="s">
        <v>128</v>
      </c>
      <c r="H9385" s="10" t="s">
        <v>21</v>
      </c>
      <c r="I9385" s="11">
        <v>40</v>
      </c>
      <c r="J9385" s="12">
        <v>54</v>
      </c>
      <c r="K9385" s="12">
        <v>216</v>
      </c>
      <c r="L9385" s="13">
        <v>79.92</v>
      </c>
      <c r="M9385" s="8" t="s">
        <v>23</v>
      </c>
      <c r="N9385" s="19">
        <v>51840</v>
      </c>
    </row>
    <row r="9386" spans="2:14" ht="14.25" customHeight="1" x14ac:dyDescent="0.25">
      <c r="B9386" s="8" t="s">
        <v>13</v>
      </c>
      <c r="C9386" s="8">
        <v>1185732</v>
      </c>
      <c r="D9386" s="9">
        <v>44322</v>
      </c>
      <c r="E9386" s="8" t="s">
        <v>14</v>
      </c>
      <c r="F9386" s="8" t="s">
        <v>127</v>
      </c>
      <c r="G9386" s="8" t="s">
        <v>128</v>
      </c>
      <c r="H9386" s="10" t="s">
        <v>22</v>
      </c>
      <c r="I9386" s="11">
        <v>36</v>
      </c>
      <c r="J9386" s="12">
        <v>93</v>
      </c>
      <c r="K9386" s="12">
        <v>334.8</v>
      </c>
      <c r="L9386" s="13">
        <v>147.31200000000001</v>
      </c>
      <c r="M9386" s="8" t="s">
        <v>23</v>
      </c>
      <c r="N9386" s="19">
        <v>51841</v>
      </c>
    </row>
    <row r="9387" spans="2:14" ht="14.25" customHeight="1" x14ac:dyDescent="0.25">
      <c r="B9387" s="8" t="s">
        <v>13</v>
      </c>
      <c r="C9387" s="8">
        <v>1185732</v>
      </c>
      <c r="D9387" s="9">
        <v>44355</v>
      </c>
      <c r="E9387" s="8" t="s">
        <v>14</v>
      </c>
      <c r="F9387" s="8" t="s">
        <v>127</v>
      </c>
      <c r="G9387" s="8" t="s">
        <v>128</v>
      </c>
      <c r="H9387" s="10" t="s">
        <v>16</v>
      </c>
      <c r="I9387" s="11">
        <v>36</v>
      </c>
      <c r="J9387" s="12">
        <v>176</v>
      </c>
      <c r="K9387" s="12">
        <v>633.6</v>
      </c>
      <c r="L9387" s="13">
        <v>253.43999999999997</v>
      </c>
      <c r="M9387" s="8" t="s">
        <v>23</v>
      </c>
      <c r="N9387" s="19">
        <v>51842</v>
      </c>
    </row>
    <row r="9388" spans="2:14" ht="14.25" customHeight="1" x14ac:dyDescent="0.25">
      <c r="B9388" s="8" t="s">
        <v>13</v>
      </c>
      <c r="C9388" s="8">
        <v>1185732</v>
      </c>
      <c r="D9388" s="9">
        <v>44355</v>
      </c>
      <c r="E9388" s="8" t="s">
        <v>14</v>
      </c>
      <c r="F9388" s="8" t="s">
        <v>127</v>
      </c>
      <c r="G9388" s="8" t="s">
        <v>128</v>
      </c>
      <c r="H9388" s="10" t="s">
        <v>18</v>
      </c>
      <c r="I9388" s="11">
        <v>35</v>
      </c>
      <c r="J9388" s="12">
        <v>105</v>
      </c>
      <c r="K9388" s="12">
        <v>367.5</v>
      </c>
      <c r="L9388" s="13">
        <v>143.32499999999999</v>
      </c>
      <c r="M9388" s="8" t="s">
        <v>23</v>
      </c>
      <c r="N9388" s="19">
        <v>51843</v>
      </c>
    </row>
    <row r="9389" spans="2:14" ht="14.25" customHeight="1" x14ac:dyDescent="0.25">
      <c r="B9389" s="8" t="s">
        <v>13</v>
      </c>
      <c r="C9389" s="8">
        <v>1185732</v>
      </c>
      <c r="D9389" s="9">
        <v>44355</v>
      </c>
      <c r="E9389" s="8" t="s">
        <v>14</v>
      </c>
      <c r="F9389" s="8" t="s">
        <v>127</v>
      </c>
      <c r="G9389" s="8" t="s">
        <v>128</v>
      </c>
      <c r="H9389" s="10" t="s">
        <v>19</v>
      </c>
      <c r="I9389" s="11">
        <v>32</v>
      </c>
      <c r="J9389" s="12">
        <v>74</v>
      </c>
      <c r="K9389" s="12">
        <v>236.8</v>
      </c>
      <c r="L9389" s="13">
        <v>99.456000000000003</v>
      </c>
      <c r="M9389" s="8" t="s">
        <v>23</v>
      </c>
      <c r="N9389" s="19">
        <v>51844</v>
      </c>
    </row>
    <row r="9390" spans="2:14" ht="14.25" customHeight="1" x14ac:dyDescent="0.25">
      <c r="B9390" s="8" t="s">
        <v>13</v>
      </c>
      <c r="C9390" s="8">
        <v>1185732</v>
      </c>
      <c r="D9390" s="9">
        <v>44355</v>
      </c>
      <c r="E9390" s="8" t="s">
        <v>14</v>
      </c>
      <c r="F9390" s="8" t="s">
        <v>127</v>
      </c>
      <c r="G9390" s="8" t="s">
        <v>128</v>
      </c>
      <c r="H9390" s="10" t="s">
        <v>20</v>
      </c>
      <c r="I9390" s="11">
        <v>26</v>
      </c>
      <c r="J9390" s="12">
        <v>70</v>
      </c>
      <c r="K9390" s="12">
        <v>182</v>
      </c>
      <c r="L9390" s="13">
        <v>83.72</v>
      </c>
      <c r="M9390" s="8" t="s">
        <v>23</v>
      </c>
      <c r="N9390" s="19">
        <v>51845</v>
      </c>
    </row>
    <row r="9391" spans="2:14" ht="14.25" customHeight="1" x14ac:dyDescent="0.25">
      <c r="B9391" s="8" t="s">
        <v>13</v>
      </c>
      <c r="C9391" s="8">
        <v>1185732</v>
      </c>
      <c r="D9391" s="9">
        <v>44355</v>
      </c>
      <c r="E9391" s="8" t="s">
        <v>14</v>
      </c>
      <c r="F9391" s="8" t="s">
        <v>127</v>
      </c>
      <c r="G9391" s="8" t="s">
        <v>128</v>
      </c>
      <c r="H9391" s="10" t="s">
        <v>21</v>
      </c>
      <c r="I9391" s="11">
        <v>39</v>
      </c>
      <c r="J9391" s="12">
        <v>66</v>
      </c>
      <c r="K9391" s="12">
        <v>257.39999999999998</v>
      </c>
      <c r="L9391" s="13">
        <v>90.09</v>
      </c>
      <c r="M9391" s="8" t="s">
        <v>23</v>
      </c>
      <c r="N9391" s="19">
        <v>51846</v>
      </c>
    </row>
    <row r="9392" spans="2:14" ht="14.25" customHeight="1" x14ac:dyDescent="0.25">
      <c r="B9392" s="8" t="s">
        <v>13</v>
      </c>
      <c r="C9392" s="8">
        <v>1185732</v>
      </c>
      <c r="D9392" s="9">
        <v>44355</v>
      </c>
      <c r="E9392" s="8" t="s">
        <v>14</v>
      </c>
      <c r="F9392" s="8" t="s">
        <v>127</v>
      </c>
      <c r="G9392" s="8" t="s">
        <v>128</v>
      </c>
      <c r="H9392" s="10" t="s">
        <v>22</v>
      </c>
      <c r="I9392" s="11">
        <v>43</v>
      </c>
      <c r="J9392" s="12">
        <v>119</v>
      </c>
      <c r="K9392" s="12">
        <v>511.7</v>
      </c>
      <c r="L9392" s="13">
        <v>230.26500000000001</v>
      </c>
      <c r="M9392" s="8" t="s">
        <v>23</v>
      </c>
      <c r="N9392" s="19">
        <v>51847</v>
      </c>
    </row>
    <row r="9393" spans="2:14" ht="14.25" customHeight="1" x14ac:dyDescent="0.25">
      <c r="B9393" s="8" t="s">
        <v>13</v>
      </c>
      <c r="C9393" s="8">
        <v>1185732</v>
      </c>
      <c r="D9393" s="9">
        <v>44383</v>
      </c>
      <c r="E9393" s="8" t="s">
        <v>14</v>
      </c>
      <c r="F9393" s="8" t="s">
        <v>127</v>
      </c>
      <c r="G9393" s="8" t="s">
        <v>128</v>
      </c>
      <c r="H9393" s="10" t="s">
        <v>16</v>
      </c>
      <c r="I9393" s="11">
        <v>38</v>
      </c>
      <c r="J9393" s="12">
        <v>173</v>
      </c>
      <c r="K9393" s="12">
        <v>657.4</v>
      </c>
      <c r="L9393" s="13">
        <v>249.81199999999998</v>
      </c>
      <c r="M9393" s="8" t="s">
        <v>23</v>
      </c>
      <c r="N9393" s="19">
        <v>51848</v>
      </c>
    </row>
    <row r="9394" spans="2:14" ht="14.25" customHeight="1" x14ac:dyDescent="0.25">
      <c r="B9394" s="8" t="s">
        <v>13</v>
      </c>
      <c r="C9394" s="8">
        <v>1185732</v>
      </c>
      <c r="D9394" s="9">
        <v>44383</v>
      </c>
      <c r="E9394" s="8" t="s">
        <v>14</v>
      </c>
      <c r="F9394" s="8" t="s">
        <v>127</v>
      </c>
      <c r="G9394" s="8" t="s">
        <v>128</v>
      </c>
      <c r="H9394" s="10" t="s">
        <v>18</v>
      </c>
      <c r="I9394" s="11">
        <v>32</v>
      </c>
      <c r="J9394" s="12">
        <v>114</v>
      </c>
      <c r="K9394" s="12">
        <v>364.8</v>
      </c>
      <c r="L9394" s="13">
        <v>134.976</v>
      </c>
      <c r="M9394" s="8" t="s">
        <v>23</v>
      </c>
      <c r="N9394" s="19">
        <v>51849</v>
      </c>
    </row>
    <row r="9395" spans="2:14" ht="14.25" customHeight="1" x14ac:dyDescent="0.25">
      <c r="B9395" s="8" t="s">
        <v>13</v>
      </c>
      <c r="C9395" s="8">
        <v>1185732</v>
      </c>
      <c r="D9395" s="9">
        <v>44383</v>
      </c>
      <c r="E9395" s="8" t="s">
        <v>14</v>
      </c>
      <c r="F9395" s="8" t="s">
        <v>127</v>
      </c>
      <c r="G9395" s="8" t="s">
        <v>128</v>
      </c>
      <c r="H9395" s="10" t="s">
        <v>19</v>
      </c>
      <c r="I9395" s="11">
        <v>27</v>
      </c>
      <c r="J9395" s="12">
        <v>78</v>
      </c>
      <c r="K9395" s="12">
        <v>210.6</v>
      </c>
      <c r="L9395" s="13">
        <v>94.77000000000001</v>
      </c>
      <c r="M9395" s="8" t="s">
        <v>23</v>
      </c>
      <c r="N9395" s="19">
        <v>51850</v>
      </c>
    </row>
    <row r="9396" spans="2:14" ht="14.25" customHeight="1" x14ac:dyDescent="0.25">
      <c r="B9396" s="8" t="s">
        <v>13</v>
      </c>
      <c r="C9396" s="8">
        <v>1185732</v>
      </c>
      <c r="D9396" s="9">
        <v>44383</v>
      </c>
      <c r="E9396" s="8" t="s">
        <v>14</v>
      </c>
      <c r="F9396" s="8" t="s">
        <v>127</v>
      </c>
      <c r="G9396" s="8" t="s">
        <v>128</v>
      </c>
      <c r="H9396" s="10" t="s">
        <v>20</v>
      </c>
      <c r="I9396" s="11">
        <v>31</v>
      </c>
      <c r="J9396" s="12">
        <v>60</v>
      </c>
      <c r="K9396" s="12">
        <v>186</v>
      </c>
      <c r="L9396" s="13">
        <v>85.56</v>
      </c>
      <c r="M9396" s="8" t="s">
        <v>23</v>
      </c>
      <c r="N9396" s="19">
        <v>51851</v>
      </c>
    </row>
    <row r="9397" spans="2:14" ht="14.25" customHeight="1" x14ac:dyDescent="0.25">
      <c r="B9397" s="8" t="s">
        <v>13</v>
      </c>
      <c r="C9397" s="8">
        <v>1185732</v>
      </c>
      <c r="D9397" s="9">
        <v>44383</v>
      </c>
      <c r="E9397" s="8" t="s">
        <v>14</v>
      </c>
      <c r="F9397" s="8" t="s">
        <v>127</v>
      </c>
      <c r="G9397" s="8" t="s">
        <v>128</v>
      </c>
      <c r="H9397" s="10" t="s">
        <v>21</v>
      </c>
      <c r="I9397" s="11">
        <v>33</v>
      </c>
      <c r="J9397" s="12">
        <v>68</v>
      </c>
      <c r="K9397" s="12">
        <v>224.4</v>
      </c>
      <c r="L9397" s="13">
        <v>76.295999999999992</v>
      </c>
      <c r="M9397" s="8" t="s">
        <v>23</v>
      </c>
      <c r="N9397" s="19">
        <v>51852</v>
      </c>
    </row>
    <row r="9398" spans="2:14" ht="14.25" customHeight="1" x14ac:dyDescent="0.25">
      <c r="B9398" s="8" t="s">
        <v>13</v>
      </c>
      <c r="C9398" s="8">
        <v>1185732</v>
      </c>
      <c r="D9398" s="9">
        <v>44383</v>
      </c>
      <c r="E9398" s="8" t="s">
        <v>14</v>
      </c>
      <c r="F9398" s="8" t="s">
        <v>127</v>
      </c>
      <c r="G9398" s="8" t="s">
        <v>128</v>
      </c>
      <c r="H9398" s="10" t="s">
        <v>22</v>
      </c>
      <c r="I9398" s="11">
        <v>38</v>
      </c>
      <c r="J9398" s="12">
        <v>136</v>
      </c>
      <c r="K9398" s="12">
        <v>516.79999999999995</v>
      </c>
      <c r="L9398" s="13">
        <v>217.05600000000004</v>
      </c>
      <c r="M9398" s="8" t="s">
        <v>23</v>
      </c>
      <c r="N9398" s="19">
        <v>51853</v>
      </c>
    </row>
    <row r="9399" spans="2:14" ht="14.25" customHeight="1" x14ac:dyDescent="0.25">
      <c r="B9399" s="8" t="s">
        <v>13</v>
      </c>
      <c r="C9399" s="8">
        <v>1185732</v>
      </c>
      <c r="D9399" s="9">
        <v>44415</v>
      </c>
      <c r="E9399" s="8" t="s">
        <v>14</v>
      </c>
      <c r="F9399" s="8" t="s">
        <v>127</v>
      </c>
      <c r="G9399" s="8" t="s">
        <v>128</v>
      </c>
      <c r="H9399" s="10" t="s">
        <v>16</v>
      </c>
      <c r="I9399" s="11">
        <v>38</v>
      </c>
      <c r="J9399" s="12">
        <v>182</v>
      </c>
      <c r="K9399" s="12">
        <v>691.6</v>
      </c>
      <c r="L9399" s="13">
        <v>283.55599999999998</v>
      </c>
      <c r="M9399" s="8" t="s">
        <v>23</v>
      </c>
      <c r="N9399" s="19">
        <v>51854</v>
      </c>
    </row>
    <row r="9400" spans="2:14" ht="14.25" customHeight="1" x14ac:dyDescent="0.25">
      <c r="B9400" s="8" t="s">
        <v>13</v>
      </c>
      <c r="C9400" s="8">
        <v>1185732</v>
      </c>
      <c r="D9400" s="9">
        <v>44415</v>
      </c>
      <c r="E9400" s="8" t="s">
        <v>14</v>
      </c>
      <c r="F9400" s="8" t="s">
        <v>127</v>
      </c>
      <c r="G9400" s="8" t="s">
        <v>128</v>
      </c>
      <c r="H9400" s="10" t="s">
        <v>18</v>
      </c>
      <c r="I9400" s="11">
        <v>31</v>
      </c>
      <c r="J9400" s="12">
        <v>111</v>
      </c>
      <c r="K9400" s="12">
        <v>344.1</v>
      </c>
      <c r="L9400" s="13">
        <v>130.75799999999998</v>
      </c>
      <c r="M9400" s="8" t="s">
        <v>23</v>
      </c>
      <c r="N9400" s="19">
        <v>51855</v>
      </c>
    </row>
    <row r="9401" spans="2:14" ht="14.25" customHeight="1" x14ac:dyDescent="0.25">
      <c r="B9401" s="8" t="s">
        <v>13</v>
      </c>
      <c r="C9401" s="8">
        <v>1185732</v>
      </c>
      <c r="D9401" s="9">
        <v>44415</v>
      </c>
      <c r="E9401" s="8" t="s">
        <v>14</v>
      </c>
      <c r="F9401" s="8" t="s">
        <v>127</v>
      </c>
      <c r="G9401" s="8" t="s">
        <v>128</v>
      </c>
      <c r="H9401" s="10" t="s">
        <v>19</v>
      </c>
      <c r="I9401" s="11">
        <v>30</v>
      </c>
      <c r="J9401" s="12">
        <v>85</v>
      </c>
      <c r="K9401" s="12">
        <v>255</v>
      </c>
      <c r="L9401" s="13">
        <v>109.65000000000002</v>
      </c>
      <c r="M9401" s="8" t="s">
        <v>23</v>
      </c>
      <c r="N9401" s="19">
        <v>51856</v>
      </c>
    </row>
    <row r="9402" spans="2:14" ht="14.25" customHeight="1" x14ac:dyDescent="0.25">
      <c r="B9402" s="8" t="s">
        <v>13</v>
      </c>
      <c r="C9402" s="8">
        <v>1185732</v>
      </c>
      <c r="D9402" s="9">
        <v>44415</v>
      </c>
      <c r="E9402" s="8" t="s">
        <v>14</v>
      </c>
      <c r="F9402" s="8" t="s">
        <v>127</v>
      </c>
      <c r="G9402" s="8" t="s">
        <v>128</v>
      </c>
      <c r="H9402" s="10" t="s">
        <v>20</v>
      </c>
      <c r="I9402" s="11">
        <v>29</v>
      </c>
      <c r="J9402" s="12">
        <v>47</v>
      </c>
      <c r="K9402" s="12">
        <v>136.30000000000001</v>
      </c>
      <c r="L9402" s="13">
        <v>58.609000000000002</v>
      </c>
      <c r="M9402" s="8" t="s">
        <v>23</v>
      </c>
      <c r="N9402" s="19">
        <v>51857</v>
      </c>
    </row>
    <row r="9403" spans="2:14" ht="14.25" customHeight="1" x14ac:dyDescent="0.25">
      <c r="B9403" s="8" t="s">
        <v>13</v>
      </c>
      <c r="C9403" s="8">
        <v>1185732</v>
      </c>
      <c r="D9403" s="9">
        <v>44415</v>
      </c>
      <c r="E9403" s="8" t="s">
        <v>14</v>
      </c>
      <c r="F9403" s="8" t="s">
        <v>127</v>
      </c>
      <c r="G9403" s="8" t="s">
        <v>128</v>
      </c>
      <c r="H9403" s="10" t="s">
        <v>21</v>
      </c>
      <c r="I9403" s="11">
        <v>37</v>
      </c>
      <c r="J9403" s="12">
        <v>40</v>
      </c>
      <c r="K9403" s="12">
        <v>148</v>
      </c>
      <c r="L9403" s="13">
        <v>53.279999999999994</v>
      </c>
      <c r="M9403" s="8" t="s">
        <v>23</v>
      </c>
      <c r="N9403" s="19">
        <v>51858</v>
      </c>
    </row>
    <row r="9404" spans="2:14" ht="14.25" customHeight="1" x14ac:dyDescent="0.25">
      <c r="B9404" s="8" t="s">
        <v>13</v>
      </c>
      <c r="C9404" s="8">
        <v>1185732</v>
      </c>
      <c r="D9404" s="9">
        <v>44415</v>
      </c>
      <c r="E9404" s="8" t="s">
        <v>14</v>
      </c>
      <c r="F9404" s="8" t="s">
        <v>127</v>
      </c>
      <c r="G9404" s="8" t="s">
        <v>128</v>
      </c>
      <c r="H9404" s="10" t="s">
        <v>22</v>
      </c>
      <c r="I9404" s="11">
        <v>38</v>
      </c>
      <c r="J9404" s="12">
        <v>96</v>
      </c>
      <c r="K9404" s="12">
        <v>364.8</v>
      </c>
      <c r="L9404" s="13">
        <v>171.45600000000002</v>
      </c>
      <c r="M9404" s="8" t="s">
        <v>23</v>
      </c>
      <c r="N9404" s="19">
        <v>51859</v>
      </c>
    </row>
    <row r="9405" spans="2:14" ht="14.25" customHeight="1" x14ac:dyDescent="0.25">
      <c r="B9405" s="8" t="s">
        <v>13</v>
      </c>
      <c r="C9405" s="8">
        <v>1185732</v>
      </c>
      <c r="D9405" s="9">
        <v>44445</v>
      </c>
      <c r="E9405" s="8" t="s">
        <v>14</v>
      </c>
      <c r="F9405" s="8" t="s">
        <v>127</v>
      </c>
      <c r="G9405" s="8" t="s">
        <v>128</v>
      </c>
      <c r="H9405" s="10" t="s">
        <v>16</v>
      </c>
      <c r="I9405" s="11">
        <v>39</v>
      </c>
      <c r="J9405" s="12">
        <v>128</v>
      </c>
      <c r="K9405" s="12">
        <v>499.2</v>
      </c>
      <c r="L9405" s="13">
        <v>209.66399999999999</v>
      </c>
      <c r="M9405" s="8" t="s">
        <v>23</v>
      </c>
      <c r="N9405" s="19">
        <v>51860</v>
      </c>
    </row>
    <row r="9406" spans="2:14" ht="14.25" customHeight="1" x14ac:dyDescent="0.25">
      <c r="B9406" s="8" t="s">
        <v>13</v>
      </c>
      <c r="C9406" s="8">
        <v>1185732</v>
      </c>
      <c r="D9406" s="9">
        <v>44445</v>
      </c>
      <c r="E9406" s="8" t="s">
        <v>14</v>
      </c>
      <c r="F9406" s="8" t="s">
        <v>127</v>
      </c>
      <c r="G9406" s="8" t="s">
        <v>128</v>
      </c>
      <c r="H9406" s="10" t="s">
        <v>18</v>
      </c>
      <c r="I9406" s="11">
        <v>30</v>
      </c>
      <c r="J9406" s="12">
        <v>79</v>
      </c>
      <c r="K9406" s="12">
        <v>237</v>
      </c>
      <c r="L9406" s="13">
        <v>87.69</v>
      </c>
      <c r="M9406" s="8" t="s">
        <v>23</v>
      </c>
      <c r="N9406" s="19">
        <v>51861</v>
      </c>
    </row>
    <row r="9407" spans="2:14" ht="14.25" customHeight="1" x14ac:dyDescent="0.25">
      <c r="B9407" s="8" t="s">
        <v>13</v>
      </c>
      <c r="C9407" s="8">
        <v>1185732</v>
      </c>
      <c r="D9407" s="9">
        <v>44445</v>
      </c>
      <c r="E9407" s="8" t="s">
        <v>14</v>
      </c>
      <c r="F9407" s="8" t="s">
        <v>127</v>
      </c>
      <c r="G9407" s="8" t="s">
        <v>128</v>
      </c>
      <c r="H9407" s="10" t="s">
        <v>19</v>
      </c>
      <c r="I9407" s="11">
        <v>29</v>
      </c>
      <c r="J9407" s="12">
        <v>39</v>
      </c>
      <c r="K9407" s="12">
        <v>113.1</v>
      </c>
      <c r="L9407" s="13">
        <v>48.633000000000003</v>
      </c>
      <c r="M9407" s="8" t="s">
        <v>23</v>
      </c>
      <c r="N9407" s="19">
        <v>51862</v>
      </c>
    </row>
    <row r="9408" spans="2:14" ht="14.25" customHeight="1" x14ac:dyDescent="0.25">
      <c r="B9408" s="8" t="s">
        <v>13</v>
      </c>
      <c r="C9408" s="8">
        <v>1185732</v>
      </c>
      <c r="D9408" s="9">
        <v>44445</v>
      </c>
      <c r="E9408" s="8" t="s">
        <v>14</v>
      </c>
      <c r="F9408" s="8" t="s">
        <v>127</v>
      </c>
      <c r="G9408" s="8" t="s">
        <v>128</v>
      </c>
      <c r="H9408" s="10" t="s">
        <v>20</v>
      </c>
      <c r="I9408" s="11">
        <v>30</v>
      </c>
      <c r="J9408" s="12">
        <v>32</v>
      </c>
      <c r="K9408" s="12">
        <v>96</v>
      </c>
      <c r="L9408" s="13">
        <v>44.160000000000004</v>
      </c>
      <c r="M9408" s="8" t="s">
        <v>23</v>
      </c>
      <c r="N9408" s="19">
        <v>51863</v>
      </c>
    </row>
    <row r="9409" spans="2:14" ht="14.25" customHeight="1" x14ac:dyDescent="0.25">
      <c r="B9409" s="8" t="s">
        <v>13</v>
      </c>
      <c r="C9409" s="8">
        <v>1185732</v>
      </c>
      <c r="D9409" s="9">
        <v>44445</v>
      </c>
      <c r="E9409" s="8" t="s">
        <v>14</v>
      </c>
      <c r="F9409" s="8" t="s">
        <v>127</v>
      </c>
      <c r="G9409" s="8" t="s">
        <v>128</v>
      </c>
      <c r="H9409" s="10" t="s">
        <v>21</v>
      </c>
      <c r="I9409" s="11">
        <v>34</v>
      </c>
      <c r="J9409" s="12">
        <v>33</v>
      </c>
      <c r="K9409" s="12">
        <v>112.2</v>
      </c>
      <c r="L9409" s="13">
        <v>40.391999999999996</v>
      </c>
      <c r="M9409" s="8" t="s">
        <v>23</v>
      </c>
      <c r="N9409" s="19">
        <v>51864</v>
      </c>
    </row>
    <row r="9410" spans="2:14" ht="14.25" customHeight="1" x14ac:dyDescent="0.25">
      <c r="B9410" s="8" t="s">
        <v>13</v>
      </c>
      <c r="C9410" s="8">
        <v>1185732</v>
      </c>
      <c r="D9410" s="9">
        <v>44445</v>
      </c>
      <c r="E9410" s="8" t="s">
        <v>14</v>
      </c>
      <c r="F9410" s="8" t="s">
        <v>127</v>
      </c>
      <c r="G9410" s="8" t="s">
        <v>128</v>
      </c>
      <c r="H9410" s="10" t="s">
        <v>22</v>
      </c>
      <c r="I9410" s="11">
        <v>41</v>
      </c>
      <c r="J9410" s="12">
        <v>64</v>
      </c>
      <c r="K9410" s="12">
        <v>262.39999999999998</v>
      </c>
      <c r="L9410" s="13">
        <v>118.08</v>
      </c>
      <c r="M9410" s="8" t="s">
        <v>23</v>
      </c>
      <c r="N9410" s="19">
        <v>51865</v>
      </c>
    </row>
    <row r="9411" spans="2:14" ht="14.25" customHeight="1" x14ac:dyDescent="0.25">
      <c r="B9411" s="8" t="s">
        <v>13</v>
      </c>
      <c r="C9411" s="8">
        <v>1185732</v>
      </c>
      <c r="D9411" s="9">
        <v>44477</v>
      </c>
      <c r="E9411" s="8" t="s">
        <v>14</v>
      </c>
      <c r="F9411" s="8" t="s">
        <v>127</v>
      </c>
      <c r="G9411" s="8" t="s">
        <v>128</v>
      </c>
      <c r="H9411" s="10" t="s">
        <v>16</v>
      </c>
      <c r="I9411" s="11">
        <v>37</v>
      </c>
      <c r="J9411" s="12">
        <v>113</v>
      </c>
      <c r="K9411" s="12">
        <v>418.1</v>
      </c>
      <c r="L9411" s="13">
        <v>171.42099999999999</v>
      </c>
      <c r="M9411" s="8" t="s">
        <v>23</v>
      </c>
      <c r="N9411" s="19">
        <v>51866</v>
      </c>
    </row>
    <row r="9412" spans="2:14" ht="14.25" customHeight="1" x14ac:dyDescent="0.25">
      <c r="B9412" s="8" t="s">
        <v>13</v>
      </c>
      <c r="C9412" s="8">
        <v>1185732</v>
      </c>
      <c r="D9412" s="9">
        <v>44477</v>
      </c>
      <c r="E9412" s="8" t="s">
        <v>14</v>
      </c>
      <c r="F9412" s="8" t="s">
        <v>127</v>
      </c>
      <c r="G9412" s="8" t="s">
        <v>128</v>
      </c>
      <c r="H9412" s="10" t="s">
        <v>18</v>
      </c>
      <c r="I9412" s="11">
        <v>38</v>
      </c>
      <c r="J9412" s="12">
        <v>68</v>
      </c>
      <c r="K9412" s="12">
        <v>258.39999999999998</v>
      </c>
      <c r="L9412" s="13">
        <v>98.191999999999993</v>
      </c>
      <c r="M9412" s="8" t="s">
        <v>23</v>
      </c>
      <c r="N9412" s="19">
        <v>51867</v>
      </c>
    </row>
    <row r="9413" spans="2:14" ht="14.25" customHeight="1" x14ac:dyDescent="0.25">
      <c r="B9413" s="8" t="s">
        <v>13</v>
      </c>
      <c r="C9413" s="8">
        <v>1185732</v>
      </c>
      <c r="D9413" s="9">
        <v>44477</v>
      </c>
      <c r="E9413" s="8" t="s">
        <v>14</v>
      </c>
      <c r="F9413" s="8" t="s">
        <v>127</v>
      </c>
      <c r="G9413" s="8" t="s">
        <v>128</v>
      </c>
      <c r="H9413" s="10" t="s">
        <v>19</v>
      </c>
      <c r="I9413" s="11">
        <v>40</v>
      </c>
      <c r="J9413" s="12">
        <v>30</v>
      </c>
      <c r="K9413" s="12">
        <v>120</v>
      </c>
      <c r="L9413" s="13">
        <v>52.8</v>
      </c>
      <c r="M9413" s="8" t="s">
        <v>23</v>
      </c>
      <c r="N9413" s="19">
        <v>51868</v>
      </c>
    </row>
    <row r="9414" spans="2:14" ht="14.25" customHeight="1" x14ac:dyDescent="0.25">
      <c r="B9414" s="8" t="s">
        <v>13</v>
      </c>
      <c r="C9414" s="8">
        <v>1185732</v>
      </c>
      <c r="D9414" s="9">
        <v>44477</v>
      </c>
      <c r="E9414" s="8" t="s">
        <v>14</v>
      </c>
      <c r="F9414" s="8" t="s">
        <v>127</v>
      </c>
      <c r="G9414" s="8" t="s">
        <v>128</v>
      </c>
      <c r="H9414" s="10" t="s">
        <v>20</v>
      </c>
      <c r="I9414" s="11">
        <v>39</v>
      </c>
      <c r="J9414" s="12">
        <v>23</v>
      </c>
      <c r="K9414" s="12">
        <v>89.7</v>
      </c>
      <c r="L9414" s="13">
        <v>40.365000000000002</v>
      </c>
      <c r="M9414" s="8" t="s">
        <v>23</v>
      </c>
      <c r="N9414" s="19">
        <v>51869</v>
      </c>
    </row>
    <row r="9415" spans="2:14" ht="14.25" customHeight="1" x14ac:dyDescent="0.25">
      <c r="B9415" s="8" t="s">
        <v>13</v>
      </c>
      <c r="C9415" s="8">
        <v>1185732</v>
      </c>
      <c r="D9415" s="9">
        <v>44477</v>
      </c>
      <c r="E9415" s="8" t="s">
        <v>14</v>
      </c>
      <c r="F9415" s="8" t="s">
        <v>127</v>
      </c>
      <c r="G9415" s="8" t="s">
        <v>128</v>
      </c>
      <c r="H9415" s="10" t="s">
        <v>21</v>
      </c>
      <c r="I9415" s="11">
        <v>40</v>
      </c>
      <c r="J9415" s="12">
        <v>23</v>
      </c>
      <c r="K9415" s="12">
        <v>92</v>
      </c>
      <c r="L9415" s="13">
        <v>30.359999999999996</v>
      </c>
      <c r="M9415" s="8" t="s">
        <v>23</v>
      </c>
      <c r="N9415" s="19">
        <v>51870</v>
      </c>
    </row>
    <row r="9416" spans="2:14" ht="14.25" customHeight="1" x14ac:dyDescent="0.25">
      <c r="B9416" s="8" t="s">
        <v>26</v>
      </c>
      <c r="C9416" s="8">
        <v>1185732</v>
      </c>
      <c r="D9416" s="9">
        <v>44477</v>
      </c>
      <c r="E9416" s="8" t="s">
        <v>14</v>
      </c>
      <c r="F9416" s="8" t="s">
        <v>127</v>
      </c>
      <c r="G9416" s="8" t="s">
        <v>128</v>
      </c>
      <c r="H9416" s="10" t="s">
        <v>22</v>
      </c>
      <c r="I9416" s="11">
        <v>47</v>
      </c>
      <c r="J9416" s="12">
        <v>66</v>
      </c>
      <c r="K9416" s="12">
        <v>310.2</v>
      </c>
      <c r="L9416" s="13">
        <v>136.488</v>
      </c>
      <c r="M9416" s="8" t="s">
        <v>23</v>
      </c>
      <c r="N9416" s="19">
        <v>51871</v>
      </c>
    </row>
    <row r="9417" spans="2:14" ht="14.25" customHeight="1" x14ac:dyDescent="0.25">
      <c r="B9417" s="8" t="s">
        <v>26</v>
      </c>
      <c r="C9417" s="8">
        <v>1185732</v>
      </c>
      <c r="D9417" s="9">
        <v>44507</v>
      </c>
      <c r="E9417" s="8" t="s">
        <v>14</v>
      </c>
      <c r="F9417" s="8" t="s">
        <v>127</v>
      </c>
      <c r="G9417" s="8" t="s">
        <v>128</v>
      </c>
      <c r="H9417" s="10" t="s">
        <v>16</v>
      </c>
      <c r="I9417" s="11">
        <v>40</v>
      </c>
      <c r="J9417" s="12">
        <v>105</v>
      </c>
      <c r="K9417" s="12">
        <v>420</v>
      </c>
      <c r="L9417" s="13">
        <v>176.4</v>
      </c>
      <c r="M9417" s="8" t="s">
        <v>23</v>
      </c>
      <c r="N9417" s="19">
        <v>51872</v>
      </c>
    </row>
    <row r="9418" spans="2:14" ht="14.25" customHeight="1" x14ac:dyDescent="0.25">
      <c r="B9418" s="8" t="s">
        <v>26</v>
      </c>
      <c r="C9418" s="8">
        <v>1185732</v>
      </c>
      <c r="D9418" s="9">
        <v>44507</v>
      </c>
      <c r="E9418" s="8" t="s">
        <v>14</v>
      </c>
      <c r="F9418" s="8" t="s">
        <v>127</v>
      </c>
      <c r="G9418" s="8" t="s">
        <v>128</v>
      </c>
      <c r="H9418" s="10" t="s">
        <v>18</v>
      </c>
      <c r="I9418" s="11">
        <v>40</v>
      </c>
      <c r="J9418" s="12">
        <v>74</v>
      </c>
      <c r="K9418" s="12">
        <v>296</v>
      </c>
      <c r="L9418" s="13">
        <v>124.32000000000001</v>
      </c>
      <c r="M9418" s="8" t="s">
        <v>23</v>
      </c>
      <c r="N9418" s="19">
        <v>51873</v>
      </c>
    </row>
    <row r="9419" spans="2:14" ht="14.25" customHeight="1" x14ac:dyDescent="0.25">
      <c r="B9419" s="8" t="s">
        <v>26</v>
      </c>
      <c r="C9419" s="8">
        <v>1185732</v>
      </c>
      <c r="D9419" s="9">
        <v>44507</v>
      </c>
      <c r="E9419" s="8" t="s">
        <v>14</v>
      </c>
      <c r="F9419" s="8" t="s">
        <v>127</v>
      </c>
      <c r="G9419" s="8" t="s">
        <v>128</v>
      </c>
      <c r="H9419" s="10" t="s">
        <v>19</v>
      </c>
      <c r="I9419" s="11">
        <v>37</v>
      </c>
      <c r="J9419" s="12">
        <v>68</v>
      </c>
      <c r="K9419" s="12">
        <v>251.6</v>
      </c>
      <c r="L9419" s="13">
        <v>113.22</v>
      </c>
      <c r="M9419" s="8" t="s">
        <v>23</v>
      </c>
      <c r="N9419" s="19">
        <v>51874</v>
      </c>
    </row>
    <row r="9420" spans="2:14" ht="14.25" customHeight="1" x14ac:dyDescent="0.25">
      <c r="B9420" s="8" t="s">
        <v>26</v>
      </c>
      <c r="C9420" s="8">
        <v>1185732</v>
      </c>
      <c r="D9420" s="9">
        <v>44507</v>
      </c>
      <c r="E9420" s="8" t="s">
        <v>14</v>
      </c>
      <c r="F9420" s="8" t="s">
        <v>127</v>
      </c>
      <c r="G9420" s="8" t="s">
        <v>128</v>
      </c>
      <c r="H9420" s="10" t="s">
        <v>20</v>
      </c>
      <c r="I9420" s="11">
        <v>36</v>
      </c>
      <c r="J9420" s="12">
        <v>68</v>
      </c>
      <c r="K9420" s="12">
        <v>244.8</v>
      </c>
      <c r="L9420" s="13">
        <v>110.16000000000001</v>
      </c>
      <c r="M9420" s="8" t="s">
        <v>23</v>
      </c>
      <c r="N9420" s="19">
        <v>51875</v>
      </c>
    </row>
    <row r="9421" spans="2:14" ht="14.25" customHeight="1" x14ac:dyDescent="0.25">
      <c r="B9421" s="8" t="s">
        <v>26</v>
      </c>
      <c r="C9421" s="8">
        <v>1185732</v>
      </c>
      <c r="D9421" s="9">
        <v>44507</v>
      </c>
      <c r="E9421" s="8" t="s">
        <v>14</v>
      </c>
      <c r="F9421" s="8" t="s">
        <v>127</v>
      </c>
      <c r="G9421" s="8" t="s">
        <v>128</v>
      </c>
      <c r="H9421" s="10" t="s">
        <v>21</v>
      </c>
      <c r="I9421" s="11">
        <v>43</v>
      </c>
      <c r="J9421" s="12">
        <v>61</v>
      </c>
      <c r="K9421" s="12">
        <v>262.3</v>
      </c>
      <c r="L9421" s="13">
        <v>86.558999999999997</v>
      </c>
      <c r="M9421" s="8" t="s">
        <v>23</v>
      </c>
      <c r="N9421" s="19">
        <v>51876</v>
      </c>
    </row>
    <row r="9422" spans="2:14" ht="14.25" customHeight="1" x14ac:dyDescent="0.25">
      <c r="B9422" s="8" t="s">
        <v>26</v>
      </c>
      <c r="C9422" s="8">
        <v>1185732</v>
      </c>
      <c r="D9422" s="9">
        <v>44507</v>
      </c>
      <c r="E9422" s="8" t="s">
        <v>14</v>
      </c>
      <c r="F9422" s="8" t="s">
        <v>127</v>
      </c>
      <c r="G9422" s="8" t="s">
        <v>128</v>
      </c>
      <c r="H9422" s="10" t="s">
        <v>22</v>
      </c>
      <c r="I9422" s="11">
        <v>46</v>
      </c>
      <c r="J9422" s="12">
        <v>83</v>
      </c>
      <c r="K9422" s="12">
        <v>381.8</v>
      </c>
      <c r="L9422" s="13">
        <v>167.99200000000002</v>
      </c>
      <c r="M9422" s="8" t="s">
        <v>23</v>
      </c>
      <c r="N9422" s="19">
        <v>51877</v>
      </c>
    </row>
    <row r="9423" spans="2:14" ht="14.25" customHeight="1" x14ac:dyDescent="0.25">
      <c r="B9423" s="8" t="s">
        <v>26</v>
      </c>
      <c r="C9423" s="8">
        <v>1185732</v>
      </c>
      <c r="D9423" s="9">
        <v>44536</v>
      </c>
      <c r="E9423" s="8" t="s">
        <v>14</v>
      </c>
      <c r="F9423" s="8" t="s">
        <v>127</v>
      </c>
      <c r="G9423" s="8" t="s">
        <v>128</v>
      </c>
      <c r="H9423" s="10" t="s">
        <v>16</v>
      </c>
      <c r="I9423" s="11">
        <v>48</v>
      </c>
      <c r="J9423" s="12">
        <v>160</v>
      </c>
      <c r="K9423" s="12">
        <v>768</v>
      </c>
      <c r="L9423" s="13">
        <v>299.52</v>
      </c>
      <c r="M9423" s="8" t="s">
        <v>23</v>
      </c>
      <c r="N9423" s="19">
        <v>51878</v>
      </c>
    </row>
    <row r="9424" spans="2:14" ht="14.25" customHeight="1" x14ac:dyDescent="0.25">
      <c r="B9424" s="8" t="s">
        <v>26</v>
      </c>
      <c r="C9424" s="8">
        <v>1185732</v>
      </c>
      <c r="D9424" s="9">
        <v>44536</v>
      </c>
      <c r="E9424" s="8" t="s">
        <v>14</v>
      </c>
      <c r="F9424" s="8" t="s">
        <v>127</v>
      </c>
      <c r="G9424" s="8" t="s">
        <v>128</v>
      </c>
      <c r="H9424" s="10" t="s">
        <v>18</v>
      </c>
      <c r="I9424" s="11">
        <v>37</v>
      </c>
      <c r="J9424" s="12">
        <v>102</v>
      </c>
      <c r="K9424" s="12">
        <v>377.4</v>
      </c>
      <c r="L9424" s="13">
        <v>139.63799999999998</v>
      </c>
      <c r="M9424" s="8" t="s">
        <v>23</v>
      </c>
      <c r="N9424" s="19">
        <v>51879</v>
      </c>
    </row>
    <row r="9425" spans="2:14" ht="14.25" customHeight="1" x14ac:dyDescent="0.25">
      <c r="B9425" s="8" t="s">
        <v>26</v>
      </c>
      <c r="C9425" s="8">
        <v>1185732</v>
      </c>
      <c r="D9425" s="9">
        <v>44536</v>
      </c>
      <c r="E9425" s="8" t="s">
        <v>14</v>
      </c>
      <c r="F9425" s="8" t="s">
        <v>127</v>
      </c>
      <c r="G9425" s="8" t="s">
        <v>128</v>
      </c>
      <c r="H9425" s="10" t="s">
        <v>19</v>
      </c>
      <c r="I9425" s="11">
        <v>40</v>
      </c>
      <c r="J9425" s="12">
        <v>88</v>
      </c>
      <c r="K9425" s="12">
        <v>352</v>
      </c>
      <c r="L9425" s="13">
        <v>165.44</v>
      </c>
      <c r="M9425" s="8" t="s">
        <v>23</v>
      </c>
      <c r="N9425" s="19">
        <v>51880</v>
      </c>
    </row>
    <row r="9426" spans="2:14" ht="14.25" customHeight="1" x14ac:dyDescent="0.25">
      <c r="B9426" s="8" t="s">
        <v>26</v>
      </c>
      <c r="C9426" s="8">
        <v>1185732</v>
      </c>
      <c r="D9426" s="9">
        <v>44536</v>
      </c>
      <c r="E9426" s="8" t="s">
        <v>14</v>
      </c>
      <c r="F9426" s="8" t="s">
        <v>127</v>
      </c>
      <c r="G9426" s="8" t="s">
        <v>128</v>
      </c>
      <c r="H9426" s="10" t="s">
        <v>20</v>
      </c>
      <c r="I9426" s="11">
        <v>34</v>
      </c>
      <c r="J9426" s="12">
        <v>77</v>
      </c>
      <c r="K9426" s="12">
        <v>261.8</v>
      </c>
      <c r="L9426" s="13">
        <v>112.57400000000003</v>
      </c>
      <c r="M9426" s="8" t="s">
        <v>23</v>
      </c>
      <c r="N9426" s="19">
        <v>51881</v>
      </c>
    </row>
    <row r="9427" spans="2:14" ht="14.25" customHeight="1" x14ac:dyDescent="0.25">
      <c r="B9427" s="8" t="s">
        <v>26</v>
      </c>
      <c r="C9427" s="8">
        <v>1185732</v>
      </c>
      <c r="D9427" s="9">
        <v>44536</v>
      </c>
      <c r="E9427" s="8" t="s">
        <v>14</v>
      </c>
      <c r="F9427" s="8" t="s">
        <v>127</v>
      </c>
      <c r="G9427" s="8" t="s">
        <v>128</v>
      </c>
      <c r="H9427" s="10" t="s">
        <v>21</v>
      </c>
      <c r="I9427" s="11">
        <v>41</v>
      </c>
      <c r="J9427" s="12">
        <v>74</v>
      </c>
      <c r="K9427" s="12">
        <v>303.39999999999998</v>
      </c>
      <c r="L9427" s="13">
        <v>112.258</v>
      </c>
      <c r="M9427" s="8" t="s">
        <v>23</v>
      </c>
      <c r="N9427" s="19">
        <v>51882</v>
      </c>
    </row>
    <row r="9428" spans="2:14" ht="14.25" customHeight="1" x14ac:dyDescent="0.25">
      <c r="B9428" s="8" t="s">
        <v>26</v>
      </c>
      <c r="C9428" s="8">
        <v>1185732</v>
      </c>
      <c r="D9428" s="9">
        <v>44536</v>
      </c>
      <c r="E9428" s="8" t="s">
        <v>14</v>
      </c>
      <c r="F9428" s="8" t="s">
        <v>127</v>
      </c>
      <c r="G9428" s="8" t="s">
        <v>128</v>
      </c>
      <c r="H9428" s="10" t="s">
        <v>22</v>
      </c>
      <c r="I9428" s="11">
        <v>51</v>
      </c>
      <c r="J9428" s="12">
        <v>111</v>
      </c>
      <c r="K9428" s="12">
        <v>566.1</v>
      </c>
      <c r="L9428" s="13">
        <v>243.42300000000006</v>
      </c>
      <c r="M9428" s="8" t="s">
        <v>23</v>
      </c>
      <c r="N9428" s="19">
        <v>51883</v>
      </c>
    </row>
    <row r="9429" spans="2:14" ht="14.25" customHeight="1" x14ac:dyDescent="0.25">
      <c r="B9429" s="8" t="s">
        <v>26</v>
      </c>
      <c r="C9429" s="8">
        <v>1185732</v>
      </c>
      <c r="D9429" s="9">
        <v>44213</v>
      </c>
      <c r="E9429" s="8" t="s">
        <v>14</v>
      </c>
      <c r="F9429" s="8" t="s">
        <v>127</v>
      </c>
      <c r="G9429" s="8" t="s">
        <v>128</v>
      </c>
      <c r="H9429" s="10" t="s">
        <v>16</v>
      </c>
      <c r="I9429" s="11">
        <v>28</v>
      </c>
      <c r="J9429" s="12">
        <v>140</v>
      </c>
      <c r="K9429" s="12">
        <v>392</v>
      </c>
      <c r="L9429" s="13">
        <v>129.35999999999999</v>
      </c>
      <c r="M9429" s="8" t="s">
        <v>23</v>
      </c>
      <c r="N9429" s="19">
        <v>51884</v>
      </c>
    </row>
    <row r="9430" spans="2:14" ht="14.25" customHeight="1" x14ac:dyDescent="0.25">
      <c r="B9430" s="8" t="s">
        <v>26</v>
      </c>
      <c r="C9430" s="8">
        <v>1185732</v>
      </c>
      <c r="D9430" s="9">
        <v>44213</v>
      </c>
      <c r="E9430" s="8" t="s">
        <v>14</v>
      </c>
      <c r="F9430" s="8" t="s">
        <v>127</v>
      </c>
      <c r="G9430" s="8" t="s">
        <v>128</v>
      </c>
      <c r="H9430" s="10" t="s">
        <v>18</v>
      </c>
      <c r="I9430" s="11">
        <v>28</v>
      </c>
      <c r="J9430" s="12">
        <v>88</v>
      </c>
      <c r="K9430" s="12">
        <v>246.4</v>
      </c>
      <c r="L9430" s="13">
        <v>83.775999999999982</v>
      </c>
      <c r="M9430" s="8" t="s">
        <v>23</v>
      </c>
      <c r="N9430" s="19">
        <v>51885</v>
      </c>
    </row>
    <row r="9431" spans="2:14" ht="14.25" customHeight="1" x14ac:dyDescent="0.25">
      <c r="B9431" s="8" t="s">
        <v>26</v>
      </c>
      <c r="C9431" s="8">
        <v>1185732</v>
      </c>
      <c r="D9431" s="9">
        <v>44213</v>
      </c>
      <c r="E9431" s="8" t="s">
        <v>14</v>
      </c>
      <c r="F9431" s="8" t="s">
        <v>127</v>
      </c>
      <c r="G9431" s="8" t="s">
        <v>128</v>
      </c>
      <c r="H9431" s="10" t="s">
        <v>19</v>
      </c>
      <c r="I9431" s="11">
        <v>22</v>
      </c>
      <c r="J9431" s="12">
        <v>75</v>
      </c>
      <c r="K9431" s="12">
        <v>165</v>
      </c>
      <c r="L9431" s="13">
        <v>47.849999999999994</v>
      </c>
      <c r="M9431" s="8" t="s">
        <v>23</v>
      </c>
      <c r="N9431" s="19">
        <v>51886</v>
      </c>
    </row>
    <row r="9432" spans="2:14" ht="14.25" customHeight="1" x14ac:dyDescent="0.25">
      <c r="B9432" s="8" t="s">
        <v>26</v>
      </c>
      <c r="C9432" s="8">
        <v>1185732</v>
      </c>
      <c r="D9432" s="9">
        <v>44213</v>
      </c>
      <c r="E9432" s="8" t="s">
        <v>14</v>
      </c>
      <c r="F9432" s="8" t="s">
        <v>127</v>
      </c>
      <c r="G9432" s="8" t="s">
        <v>128</v>
      </c>
      <c r="H9432" s="10" t="s">
        <v>20</v>
      </c>
      <c r="I9432" s="11">
        <v>25</v>
      </c>
      <c r="J9432" s="12">
        <v>33</v>
      </c>
      <c r="K9432" s="12">
        <v>82.5</v>
      </c>
      <c r="L9432" s="13">
        <v>25.574999999999999</v>
      </c>
      <c r="M9432" s="8" t="s">
        <v>23</v>
      </c>
      <c r="N9432" s="19">
        <v>51887</v>
      </c>
    </row>
    <row r="9433" spans="2:14" ht="14.25" customHeight="1" x14ac:dyDescent="0.25">
      <c r="B9433" s="8" t="s">
        <v>26</v>
      </c>
      <c r="C9433" s="8">
        <v>1185732</v>
      </c>
      <c r="D9433" s="9">
        <v>44213</v>
      </c>
      <c r="E9433" s="8" t="s">
        <v>14</v>
      </c>
      <c r="F9433" s="8" t="s">
        <v>127</v>
      </c>
      <c r="G9433" s="8" t="s">
        <v>128</v>
      </c>
      <c r="H9433" s="10" t="s">
        <v>21</v>
      </c>
      <c r="I9433" s="11">
        <v>39</v>
      </c>
      <c r="J9433" s="12">
        <v>47</v>
      </c>
      <c r="K9433" s="12">
        <v>183.3</v>
      </c>
      <c r="L9433" s="13">
        <v>58.656000000000006</v>
      </c>
      <c r="M9433" s="8" t="s">
        <v>23</v>
      </c>
      <c r="N9433" s="19">
        <v>51888</v>
      </c>
    </row>
    <row r="9434" spans="2:14" ht="14.25" customHeight="1" x14ac:dyDescent="0.25">
      <c r="B9434" s="8" t="s">
        <v>26</v>
      </c>
      <c r="C9434" s="8">
        <v>1185732</v>
      </c>
      <c r="D9434" s="9">
        <v>44213</v>
      </c>
      <c r="E9434" s="8" t="s">
        <v>14</v>
      </c>
      <c r="F9434" s="8" t="s">
        <v>127</v>
      </c>
      <c r="G9434" s="8" t="s">
        <v>128</v>
      </c>
      <c r="H9434" s="10" t="s">
        <v>22</v>
      </c>
      <c r="I9434" s="11">
        <v>26</v>
      </c>
      <c r="J9434" s="12">
        <v>83</v>
      </c>
      <c r="K9434" s="12">
        <v>215.8</v>
      </c>
      <c r="L9434" s="13">
        <v>73.371999999999986</v>
      </c>
      <c r="M9434" s="8" t="s">
        <v>23</v>
      </c>
      <c r="N9434" s="19">
        <v>51889</v>
      </c>
    </row>
    <row r="9435" spans="2:14" ht="14.25" customHeight="1" x14ac:dyDescent="0.25">
      <c r="B9435" s="8" t="s">
        <v>26</v>
      </c>
      <c r="C9435" s="8">
        <v>1185732</v>
      </c>
      <c r="D9435" s="9">
        <v>44242</v>
      </c>
      <c r="E9435" s="8" t="s">
        <v>14</v>
      </c>
      <c r="F9435" s="8" t="s">
        <v>127</v>
      </c>
      <c r="G9435" s="8" t="s">
        <v>128</v>
      </c>
      <c r="H9435" s="10" t="s">
        <v>16</v>
      </c>
      <c r="I9435" s="11">
        <v>26</v>
      </c>
      <c r="J9435" s="12">
        <v>155</v>
      </c>
      <c r="K9435" s="12">
        <v>403</v>
      </c>
      <c r="L9435" s="13">
        <v>149.10999999999999</v>
      </c>
      <c r="M9435" s="8" t="s">
        <v>23</v>
      </c>
      <c r="N9435" s="19">
        <v>51890</v>
      </c>
    </row>
    <row r="9436" spans="2:14" ht="14.25" customHeight="1" x14ac:dyDescent="0.25">
      <c r="B9436" s="8" t="s">
        <v>26</v>
      </c>
      <c r="C9436" s="8">
        <v>1185732</v>
      </c>
      <c r="D9436" s="9">
        <v>44242</v>
      </c>
      <c r="E9436" s="8" t="s">
        <v>14</v>
      </c>
      <c r="F9436" s="8" t="s">
        <v>127</v>
      </c>
      <c r="G9436" s="8" t="s">
        <v>128</v>
      </c>
      <c r="H9436" s="10" t="s">
        <v>18</v>
      </c>
      <c r="I9436" s="11">
        <v>31</v>
      </c>
      <c r="J9436" s="12">
        <v>53</v>
      </c>
      <c r="K9436" s="12">
        <v>164.3</v>
      </c>
      <c r="L9436" s="13">
        <v>57.504999999999995</v>
      </c>
      <c r="M9436" s="8" t="s">
        <v>23</v>
      </c>
      <c r="N9436" s="19">
        <v>51891</v>
      </c>
    </row>
    <row r="9437" spans="2:14" ht="14.25" customHeight="1" x14ac:dyDescent="0.25">
      <c r="B9437" s="8" t="s">
        <v>26</v>
      </c>
      <c r="C9437" s="8">
        <v>1185732</v>
      </c>
      <c r="D9437" s="9">
        <v>44242</v>
      </c>
      <c r="E9437" s="8" t="s">
        <v>14</v>
      </c>
      <c r="F9437" s="8" t="s">
        <v>127</v>
      </c>
      <c r="G9437" s="8" t="s">
        <v>128</v>
      </c>
      <c r="H9437" s="10" t="s">
        <v>19</v>
      </c>
      <c r="I9437" s="11">
        <v>24</v>
      </c>
      <c r="J9437" s="12">
        <v>70</v>
      </c>
      <c r="K9437" s="12">
        <v>168</v>
      </c>
      <c r="L9437" s="13">
        <v>48.72</v>
      </c>
      <c r="M9437" s="8" t="s">
        <v>23</v>
      </c>
      <c r="N9437" s="19">
        <v>51892</v>
      </c>
    </row>
    <row r="9438" spans="2:14" ht="14.25" customHeight="1" x14ac:dyDescent="0.25">
      <c r="B9438" s="8" t="s">
        <v>26</v>
      </c>
      <c r="C9438" s="8">
        <v>1185732</v>
      </c>
      <c r="D9438" s="9">
        <v>44242</v>
      </c>
      <c r="E9438" s="8" t="s">
        <v>14</v>
      </c>
      <c r="F9438" s="8" t="s">
        <v>129</v>
      </c>
      <c r="G9438" s="8" t="s">
        <v>130</v>
      </c>
      <c r="H9438" s="10" t="s">
        <v>20</v>
      </c>
      <c r="I9438" s="11">
        <v>27</v>
      </c>
      <c r="J9438" s="12">
        <v>75</v>
      </c>
      <c r="K9438" s="12">
        <v>202.5</v>
      </c>
      <c r="L9438" s="13">
        <v>64.8</v>
      </c>
      <c r="M9438" s="8" t="s">
        <v>23</v>
      </c>
      <c r="N9438" s="19">
        <v>51893</v>
      </c>
    </row>
    <row r="9439" spans="2:14" ht="14.25" customHeight="1" x14ac:dyDescent="0.25">
      <c r="B9439" s="8" t="s">
        <v>26</v>
      </c>
      <c r="C9439" s="8">
        <v>1185732</v>
      </c>
      <c r="D9439" s="9">
        <v>44242</v>
      </c>
      <c r="E9439" s="8" t="s">
        <v>14</v>
      </c>
      <c r="F9439" s="8" t="s">
        <v>129</v>
      </c>
      <c r="G9439" s="8" t="s">
        <v>130</v>
      </c>
      <c r="H9439" s="10" t="s">
        <v>21</v>
      </c>
      <c r="I9439" s="11">
        <v>36</v>
      </c>
      <c r="J9439" s="12">
        <v>53</v>
      </c>
      <c r="K9439" s="12">
        <v>190.8</v>
      </c>
      <c r="L9439" s="13">
        <v>51.516000000000005</v>
      </c>
      <c r="M9439" s="8" t="s">
        <v>23</v>
      </c>
      <c r="N9439" s="19">
        <v>51894</v>
      </c>
    </row>
    <row r="9440" spans="2:14" ht="14.25" customHeight="1" x14ac:dyDescent="0.25">
      <c r="B9440" s="8" t="s">
        <v>26</v>
      </c>
      <c r="C9440" s="8">
        <v>1185732</v>
      </c>
      <c r="D9440" s="9">
        <v>44242</v>
      </c>
      <c r="E9440" s="8" t="s">
        <v>14</v>
      </c>
      <c r="F9440" s="8" t="s">
        <v>129</v>
      </c>
      <c r="G9440" s="8" t="s">
        <v>130</v>
      </c>
      <c r="H9440" s="10" t="s">
        <v>22</v>
      </c>
      <c r="I9440" s="11">
        <v>30</v>
      </c>
      <c r="J9440" s="12">
        <v>80</v>
      </c>
      <c r="K9440" s="12">
        <v>240</v>
      </c>
      <c r="L9440" s="13">
        <v>76.8</v>
      </c>
      <c r="M9440" s="8" t="s">
        <v>23</v>
      </c>
      <c r="N9440" s="19">
        <v>51895</v>
      </c>
    </row>
    <row r="9441" spans="2:14" ht="14.25" customHeight="1" x14ac:dyDescent="0.25">
      <c r="B9441" s="8" t="s">
        <v>26</v>
      </c>
      <c r="C9441" s="8">
        <v>1185732</v>
      </c>
      <c r="D9441" s="9">
        <v>44268</v>
      </c>
      <c r="E9441" s="8" t="s">
        <v>14</v>
      </c>
      <c r="F9441" s="8" t="s">
        <v>129</v>
      </c>
      <c r="G9441" s="8" t="s">
        <v>130</v>
      </c>
      <c r="H9441" s="10" t="s">
        <v>16</v>
      </c>
      <c r="I9441" s="11">
        <v>28</v>
      </c>
      <c r="J9441" s="12">
        <v>155</v>
      </c>
      <c r="K9441" s="12">
        <v>434</v>
      </c>
      <c r="L9441" s="13">
        <v>147.56</v>
      </c>
      <c r="M9441" s="8" t="s">
        <v>23</v>
      </c>
      <c r="N9441" s="19">
        <v>51896</v>
      </c>
    </row>
    <row r="9442" spans="2:14" ht="14.25" customHeight="1" x14ac:dyDescent="0.25">
      <c r="B9442" s="8" t="s">
        <v>26</v>
      </c>
      <c r="C9442" s="8">
        <v>1185732</v>
      </c>
      <c r="D9442" s="9">
        <v>44268</v>
      </c>
      <c r="E9442" s="8" t="s">
        <v>14</v>
      </c>
      <c r="F9442" s="8" t="s">
        <v>129</v>
      </c>
      <c r="G9442" s="8" t="s">
        <v>130</v>
      </c>
      <c r="H9442" s="10" t="s">
        <v>18</v>
      </c>
      <c r="I9442" s="11">
        <v>31</v>
      </c>
      <c r="J9442" s="12">
        <v>61</v>
      </c>
      <c r="K9442" s="12">
        <v>189.1</v>
      </c>
      <c r="L9442" s="13">
        <v>64.293999999999997</v>
      </c>
      <c r="M9442" s="8" t="s">
        <v>23</v>
      </c>
      <c r="N9442" s="19">
        <v>51897</v>
      </c>
    </row>
    <row r="9443" spans="2:14" ht="14.25" customHeight="1" x14ac:dyDescent="0.25">
      <c r="B9443" s="8" t="s">
        <v>26</v>
      </c>
      <c r="C9443" s="8">
        <v>1185732</v>
      </c>
      <c r="D9443" s="9">
        <v>44268</v>
      </c>
      <c r="E9443" s="8" t="s">
        <v>14</v>
      </c>
      <c r="F9443" s="8" t="s">
        <v>129</v>
      </c>
      <c r="G9443" s="8" t="s">
        <v>130</v>
      </c>
      <c r="H9443" s="10" t="s">
        <v>19</v>
      </c>
      <c r="I9443" s="11">
        <v>23</v>
      </c>
      <c r="J9443" s="12">
        <v>60</v>
      </c>
      <c r="K9443" s="12">
        <v>138</v>
      </c>
      <c r="L9443" s="13">
        <v>44.160000000000004</v>
      </c>
      <c r="M9443" s="8" t="s">
        <v>23</v>
      </c>
      <c r="N9443" s="19">
        <v>51898</v>
      </c>
    </row>
    <row r="9444" spans="2:14" ht="14.25" customHeight="1" x14ac:dyDescent="0.25">
      <c r="B9444" s="8" t="s">
        <v>26</v>
      </c>
      <c r="C9444" s="8">
        <v>1185732</v>
      </c>
      <c r="D9444" s="9">
        <v>44268</v>
      </c>
      <c r="E9444" s="8" t="s">
        <v>14</v>
      </c>
      <c r="F9444" s="8" t="s">
        <v>129</v>
      </c>
      <c r="G9444" s="8" t="s">
        <v>130</v>
      </c>
      <c r="H9444" s="10" t="s">
        <v>20</v>
      </c>
      <c r="I9444" s="11">
        <v>25</v>
      </c>
      <c r="J9444" s="12">
        <v>93</v>
      </c>
      <c r="K9444" s="12">
        <v>232.5</v>
      </c>
      <c r="L9444" s="13">
        <v>65.100000000000009</v>
      </c>
      <c r="M9444" s="8" t="s">
        <v>23</v>
      </c>
      <c r="N9444" s="19">
        <v>51899</v>
      </c>
    </row>
    <row r="9445" spans="2:14" ht="14.25" customHeight="1" x14ac:dyDescent="0.25">
      <c r="B9445" s="8" t="s">
        <v>26</v>
      </c>
      <c r="C9445" s="8">
        <v>1185732</v>
      </c>
      <c r="D9445" s="9">
        <v>44268</v>
      </c>
      <c r="E9445" s="8" t="s">
        <v>14</v>
      </c>
      <c r="F9445" s="8" t="s">
        <v>129</v>
      </c>
      <c r="G9445" s="8" t="s">
        <v>130</v>
      </c>
      <c r="H9445" s="10" t="s">
        <v>21</v>
      </c>
      <c r="I9445" s="11">
        <v>36</v>
      </c>
      <c r="J9445" s="12">
        <v>31</v>
      </c>
      <c r="K9445" s="12">
        <v>111.6</v>
      </c>
      <c r="L9445" s="13">
        <v>33.480000000000004</v>
      </c>
      <c r="M9445" s="8" t="s">
        <v>23</v>
      </c>
      <c r="N9445" s="19">
        <v>51900</v>
      </c>
    </row>
    <row r="9446" spans="2:14" ht="14.25" customHeight="1" x14ac:dyDescent="0.25">
      <c r="B9446" s="8" t="s">
        <v>26</v>
      </c>
      <c r="C9446" s="8">
        <v>1185732</v>
      </c>
      <c r="D9446" s="9">
        <v>44268</v>
      </c>
      <c r="E9446" s="8" t="s">
        <v>14</v>
      </c>
      <c r="F9446" s="8" t="s">
        <v>129</v>
      </c>
      <c r="G9446" s="8" t="s">
        <v>130</v>
      </c>
      <c r="H9446" s="10" t="s">
        <v>22</v>
      </c>
      <c r="I9446" s="11">
        <v>31</v>
      </c>
      <c r="J9446" s="12">
        <v>68</v>
      </c>
      <c r="K9446" s="12">
        <v>210.8</v>
      </c>
      <c r="L9446" s="13">
        <v>77.996000000000009</v>
      </c>
      <c r="M9446" s="8" t="s">
        <v>23</v>
      </c>
      <c r="N9446" s="19">
        <v>51901</v>
      </c>
    </row>
    <row r="9447" spans="2:14" ht="14.25" customHeight="1" x14ac:dyDescent="0.25">
      <c r="B9447" s="8" t="s">
        <v>26</v>
      </c>
      <c r="C9447" s="8">
        <v>1185732</v>
      </c>
      <c r="D9447" s="9">
        <v>44300</v>
      </c>
      <c r="E9447" s="8" t="s">
        <v>14</v>
      </c>
      <c r="F9447" s="8" t="s">
        <v>129</v>
      </c>
      <c r="G9447" s="8" t="s">
        <v>130</v>
      </c>
      <c r="H9447" s="10" t="s">
        <v>16</v>
      </c>
      <c r="I9447" s="11">
        <v>28</v>
      </c>
      <c r="J9447" s="12">
        <v>149</v>
      </c>
      <c r="K9447" s="12">
        <v>417.2</v>
      </c>
      <c r="L9447" s="13">
        <v>137.67599999999999</v>
      </c>
      <c r="M9447" s="8" t="s">
        <v>23</v>
      </c>
      <c r="N9447" s="19">
        <v>51902</v>
      </c>
    </row>
    <row r="9448" spans="2:14" ht="14.25" customHeight="1" x14ac:dyDescent="0.25">
      <c r="B9448" s="8" t="s">
        <v>26</v>
      </c>
      <c r="C9448" s="8">
        <v>1185732</v>
      </c>
      <c r="D9448" s="9">
        <v>44300</v>
      </c>
      <c r="E9448" s="8" t="s">
        <v>14</v>
      </c>
      <c r="F9448" s="8" t="s">
        <v>129</v>
      </c>
      <c r="G9448" s="8" t="s">
        <v>130</v>
      </c>
      <c r="H9448" s="10" t="s">
        <v>18</v>
      </c>
      <c r="I9448" s="11">
        <v>28</v>
      </c>
      <c r="J9448" s="12">
        <v>51</v>
      </c>
      <c r="K9448" s="12">
        <v>142.80000000000001</v>
      </c>
      <c r="L9448" s="13">
        <v>51.407999999999994</v>
      </c>
      <c r="M9448" s="8" t="s">
        <v>23</v>
      </c>
      <c r="N9448" s="19">
        <v>51903</v>
      </c>
    </row>
    <row r="9449" spans="2:14" ht="14.25" customHeight="1" x14ac:dyDescent="0.25">
      <c r="B9449" s="8" t="s">
        <v>26</v>
      </c>
      <c r="C9449" s="8">
        <v>1185732</v>
      </c>
      <c r="D9449" s="9">
        <v>44300</v>
      </c>
      <c r="E9449" s="8" t="s">
        <v>14</v>
      </c>
      <c r="F9449" s="8" t="s">
        <v>129</v>
      </c>
      <c r="G9449" s="8" t="s">
        <v>130</v>
      </c>
      <c r="H9449" s="10" t="s">
        <v>19</v>
      </c>
      <c r="I9449" s="11">
        <v>22</v>
      </c>
      <c r="J9449" s="12">
        <v>51</v>
      </c>
      <c r="K9449" s="12">
        <v>112.2</v>
      </c>
      <c r="L9449" s="13">
        <v>34.781999999999996</v>
      </c>
      <c r="M9449" s="8" t="s">
        <v>23</v>
      </c>
      <c r="N9449" s="19">
        <v>51904</v>
      </c>
    </row>
    <row r="9450" spans="2:14" ht="14.25" customHeight="1" x14ac:dyDescent="0.25">
      <c r="B9450" s="8" t="s">
        <v>26</v>
      </c>
      <c r="C9450" s="8">
        <v>1185732</v>
      </c>
      <c r="D9450" s="9">
        <v>44300</v>
      </c>
      <c r="E9450" s="8" t="s">
        <v>14</v>
      </c>
      <c r="F9450" s="8" t="s">
        <v>129</v>
      </c>
      <c r="G9450" s="8" t="s">
        <v>130</v>
      </c>
      <c r="H9450" s="10" t="s">
        <v>20</v>
      </c>
      <c r="I9450" s="11">
        <v>23</v>
      </c>
      <c r="J9450" s="12">
        <v>39</v>
      </c>
      <c r="K9450" s="12">
        <v>89.7</v>
      </c>
      <c r="L9450" s="13">
        <v>25.116000000000003</v>
      </c>
      <c r="M9450" s="8" t="s">
        <v>23</v>
      </c>
      <c r="N9450" s="19">
        <v>51905</v>
      </c>
    </row>
    <row r="9451" spans="2:14" ht="14.25" customHeight="1" x14ac:dyDescent="0.25">
      <c r="B9451" s="8" t="s">
        <v>26</v>
      </c>
      <c r="C9451" s="8">
        <v>1185732</v>
      </c>
      <c r="D9451" s="9">
        <v>44300</v>
      </c>
      <c r="E9451" s="8" t="s">
        <v>14</v>
      </c>
      <c r="F9451" s="8" t="s">
        <v>129</v>
      </c>
      <c r="G9451" s="8" t="s">
        <v>130</v>
      </c>
      <c r="H9451" s="10" t="s">
        <v>21</v>
      </c>
      <c r="I9451" s="11">
        <v>33</v>
      </c>
      <c r="J9451" s="12">
        <v>44</v>
      </c>
      <c r="K9451" s="12">
        <v>145.19999999999999</v>
      </c>
      <c r="L9451" s="13">
        <v>39.204000000000001</v>
      </c>
      <c r="M9451" s="8" t="s">
        <v>23</v>
      </c>
      <c r="N9451" s="19">
        <v>51906</v>
      </c>
    </row>
    <row r="9452" spans="2:14" ht="14.25" customHeight="1" x14ac:dyDescent="0.25">
      <c r="B9452" s="8" t="s">
        <v>26</v>
      </c>
      <c r="C9452" s="8">
        <v>1185732</v>
      </c>
      <c r="D9452" s="9">
        <v>44300</v>
      </c>
      <c r="E9452" s="8" t="s">
        <v>14</v>
      </c>
      <c r="F9452" s="8" t="s">
        <v>129</v>
      </c>
      <c r="G9452" s="8" t="s">
        <v>130</v>
      </c>
      <c r="H9452" s="10" t="s">
        <v>22</v>
      </c>
      <c r="I9452" s="11">
        <v>30</v>
      </c>
      <c r="J9452" s="12">
        <v>94</v>
      </c>
      <c r="K9452" s="12">
        <v>282</v>
      </c>
      <c r="L9452" s="13">
        <v>101.52</v>
      </c>
      <c r="M9452" s="8" t="s">
        <v>23</v>
      </c>
      <c r="N9452" s="19">
        <v>51907</v>
      </c>
    </row>
    <row r="9453" spans="2:14" ht="14.25" customHeight="1" x14ac:dyDescent="0.25">
      <c r="B9453" s="8" t="s">
        <v>26</v>
      </c>
      <c r="C9453" s="8">
        <v>1185732</v>
      </c>
      <c r="D9453" s="9">
        <v>44329</v>
      </c>
      <c r="E9453" s="8" t="s">
        <v>14</v>
      </c>
      <c r="F9453" s="8" t="s">
        <v>129</v>
      </c>
      <c r="G9453" s="8" t="s">
        <v>130</v>
      </c>
      <c r="H9453" s="10" t="s">
        <v>16</v>
      </c>
      <c r="I9453" s="11">
        <v>41</v>
      </c>
      <c r="J9453" s="12">
        <v>173</v>
      </c>
      <c r="K9453" s="12">
        <v>709.3</v>
      </c>
      <c r="L9453" s="13">
        <v>255.34800000000001</v>
      </c>
      <c r="M9453" s="8" t="s">
        <v>23</v>
      </c>
      <c r="N9453" s="19">
        <v>51908</v>
      </c>
    </row>
    <row r="9454" spans="2:14" ht="14.25" customHeight="1" x14ac:dyDescent="0.25">
      <c r="B9454" s="8" t="s">
        <v>26</v>
      </c>
      <c r="C9454" s="8">
        <v>1185732</v>
      </c>
      <c r="D9454" s="9">
        <v>44329</v>
      </c>
      <c r="E9454" s="8" t="s">
        <v>14</v>
      </c>
      <c r="F9454" s="8" t="s">
        <v>129</v>
      </c>
      <c r="G9454" s="8" t="s">
        <v>130</v>
      </c>
      <c r="H9454" s="10" t="s">
        <v>18</v>
      </c>
      <c r="I9454" s="11">
        <v>34</v>
      </c>
      <c r="J9454" s="12">
        <v>68</v>
      </c>
      <c r="K9454" s="12">
        <v>231.2</v>
      </c>
      <c r="L9454" s="13">
        <v>83.231999999999999</v>
      </c>
      <c r="M9454" s="8" t="s">
        <v>23</v>
      </c>
      <c r="N9454" s="19">
        <v>51909</v>
      </c>
    </row>
    <row r="9455" spans="2:14" ht="14.25" customHeight="1" x14ac:dyDescent="0.25">
      <c r="B9455" s="8" t="s">
        <v>26</v>
      </c>
      <c r="C9455" s="8">
        <v>1185732</v>
      </c>
      <c r="D9455" s="9">
        <v>44329</v>
      </c>
      <c r="E9455" s="8" t="s">
        <v>14</v>
      </c>
      <c r="F9455" s="8" t="s">
        <v>129</v>
      </c>
      <c r="G9455" s="8" t="s">
        <v>130</v>
      </c>
      <c r="H9455" s="10" t="s">
        <v>19</v>
      </c>
      <c r="I9455" s="11">
        <v>30</v>
      </c>
      <c r="J9455" s="12">
        <v>68</v>
      </c>
      <c r="K9455" s="12">
        <v>204</v>
      </c>
      <c r="L9455" s="13">
        <v>63.239999999999995</v>
      </c>
      <c r="M9455" s="8" t="s">
        <v>23</v>
      </c>
      <c r="N9455" s="19">
        <v>51910</v>
      </c>
    </row>
    <row r="9456" spans="2:14" ht="14.25" customHeight="1" x14ac:dyDescent="0.25">
      <c r="B9456" s="8" t="s">
        <v>26</v>
      </c>
      <c r="C9456" s="8">
        <v>1185732</v>
      </c>
      <c r="D9456" s="9">
        <v>44329</v>
      </c>
      <c r="E9456" s="8" t="s">
        <v>14</v>
      </c>
      <c r="F9456" s="8" t="s">
        <v>129</v>
      </c>
      <c r="G9456" s="8" t="s">
        <v>130</v>
      </c>
      <c r="H9456" s="10" t="s">
        <v>20</v>
      </c>
      <c r="I9456" s="11">
        <v>32</v>
      </c>
      <c r="J9456" s="12">
        <v>54</v>
      </c>
      <c r="K9456" s="12">
        <v>172.8</v>
      </c>
      <c r="L9456" s="13">
        <v>51.839999999999996</v>
      </c>
      <c r="M9456" s="8" t="s">
        <v>23</v>
      </c>
      <c r="N9456" s="19">
        <v>51911</v>
      </c>
    </row>
    <row r="9457" spans="2:14" ht="14.25" customHeight="1" x14ac:dyDescent="0.25">
      <c r="B9457" s="8" t="s">
        <v>26</v>
      </c>
      <c r="C9457" s="8">
        <v>1185732</v>
      </c>
      <c r="D9457" s="9">
        <v>44329</v>
      </c>
      <c r="E9457" s="8" t="s">
        <v>14</v>
      </c>
      <c r="F9457" s="8" t="s">
        <v>129</v>
      </c>
      <c r="G9457" s="8" t="s">
        <v>130</v>
      </c>
      <c r="H9457" s="10" t="s">
        <v>21</v>
      </c>
      <c r="I9457" s="11">
        <v>39</v>
      </c>
      <c r="J9457" s="12">
        <v>60</v>
      </c>
      <c r="K9457" s="12">
        <v>234</v>
      </c>
      <c r="L9457" s="13">
        <v>65.52000000000001</v>
      </c>
      <c r="M9457" s="8" t="s">
        <v>23</v>
      </c>
      <c r="N9457" s="19">
        <v>51912</v>
      </c>
    </row>
    <row r="9458" spans="2:14" ht="14.25" customHeight="1" x14ac:dyDescent="0.25">
      <c r="B9458" s="8" t="s">
        <v>26</v>
      </c>
      <c r="C9458" s="8">
        <v>1185732</v>
      </c>
      <c r="D9458" s="9">
        <v>44329</v>
      </c>
      <c r="E9458" s="8" t="s">
        <v>14</v>
      </c>
      <c r="F9458" s="8" t="s">
        <v>129</v>
      </c>
      <c r="G9458" s="8" t="s">
        <v>130</v>
      </c>
      <c r="H9458" s="10" t="s">
        <v>22</v>
      </c>
      <c r="I9458" s="11">
        <v>43</v>
      </c>
      <c r="J9458" s="12">
        <v>104</v>
      </c>
      <c r="K9458" s="12">
        <v>447.2</v>
      </c>
      <c r="L9458" s="13">
        <v>152.04799999999997</v>
      </c>
      <c r="M9458" s="8" t="s">
        <v>23</v>
      </c>
      <c r="N9458" s="19">
        <v>51913</v>
      </c>
    </row>
    <row r="9459" spans="2:14" ht="14.25" customHeight="1" x14ac:dyDescent="0.25">
      <c r="B9459" s="8" t="s">
        <v>26</v>
      </c>
      <c r="C9459" s="8">
        <v>1185732</v>
      </c>
      <c r="D9459" s="9">
        <v>44362</v>
      </c>
      <c r="E9459" s="8" t="s">
        <v>14</v>
      </c>
      <c r="F9459" s="8" t="s">
        <v>129</v>
      </c>
      <c r="G9459" s="8" t="s">
        <v>130</v>
      </c>
      <c r="H9459" s="10" t="s">
        <v>16</v>
      </c>
      <c r="I9459" s="11">
        <v>39</v>
      </c>
      <c r="J9459" s="12">
        <v>196</v>
      </c>
      <c r="K9459" s="12">
        <v>764.4</v>
      </c>
      <c r="L9459" s="13">
        <v>267.53999999999996</v>
      </c>
      <c r="M9459" s="8" t="s">
        <v>23</v>
      </c>
      <c r="N9459" s="19">
        <v>51914</v>
      </c>
    </row>
    <row r="9460" spans="2:14" ht="14.25" customHeight="1" x14ac:dyDescent="0.25">
      <c r="B9460" s="8" t="s">
        <v>26</v>
      </c>
      <c r="C9460" s="8">
        <v>1185732</v>
      </c>
      <c r="D9460" s="9">
        <v>44362</v>
      </c>
      <c r="E9460" s="8" t="s">
        <v>14</v>
      </c>
      <c r="F9460" s="8" t="s">
        <v>129</v>
      </c>
      <c r="G9460" s="8" t="s">
        <v>130</v>
      </c>
      <c r="H9460" s="10" t="s">
        <v>18</v>
      </c>
      <c r="I9460" s="11">
        <v>36</v>
      </c>
      <c r="J9460" s="12">
        <v>114</v>
      </c>
      <c r="K9460" s="12">
        <v>410.4</v>
      </c>
      <c r="L9460" s="13">
        <v>131.328</v>
      </c>
      <c r="M9460" s="8" t="s">
        <v>23</v>
      </c>
      <c r="N9460" s="19">
        <v>51915</v>
      </c>
    </row>
    <row r="9461" spans="2:14" ht="14.25" customHeight="1" x14ac:dyDescent="0.25">
      <c r="B9461" s="8" t="s">
        <v>26</v>
      </c>
      <c r="C9461" s="8">
        <v>1185732</v>
      </c>
      <c r="D9461" s="9">
        <v>44362</v>
      </c>
      <c r="E9461" s="8" t="s">
        <v>14</v>
      </c>
      <c r="F9461" s="8" t="s">
        <v>129</v>
      </c>
      <c r="G9461" s="8" t="s">
        <v>130</v>
      </c>
      <c r="H9461" s="10" t="s">
        <v>19</v>
      </c>
      <c r="I9461" s="11">
        <v>36</v>
      </c>
      <c r="J9461" s="12">
        <v>75</v>
      </c>
      <c r="K9461" s="12">
        <v>270</v>
      </c>
      <c r="L9461" s="13">
        <v>83.7</v>
      </c>
      <c r="M9461" s="8" t="s">
        <v>23</v>
      </c>
      <c r="N9461" s="19">
        <v>51916</v>
      </c>
    </row>
    <row r="9462" spans="2:14" ht="14.25" customHeight="1" x14ac:dyDescent="0.25">
      <c r="B9462" s="8" t="s">
        <v>26</v>
      </c>
      <c r="C9462" s="8">
        <v>1185732</v>
      </c>
      <c r="D9462" s="9">
        <v>44362</v>
      </c>
      <c r="E9462" s="8" t="s">
        <v>14</v>
      </c>
      <c r="F9462" s="8" t="s">
        <v>129</v>
      </c>
      <c r="G9462" s="8" t="s">
        <v>130</v>
      </c>
      <c r="H9462" s="10" t="s">
        <v>20</v>
      </c>
      <c r="I9462" s="11">
        <v>34</v>
      </c>
      <c r="J9462" s="12">
        <v>72</v>
      </c>
      <c r="K9462" s="12">
        <v>244.8</v>
      </c>
      <c r="L9462" s="13">
        <v>68.544000000000011</v>
      </c>
      <c r="M9462" s="8" t="s">
        <v>23</v>
      </c>
      <c r="N9462" s="19">
        <v>51917</v>
      </c>
    </row>
    <row r="9463" spans="2:14" ht="14.25" customHeight="1" x14ac:dyDescent="0.25">
      <c r="B9463" s="8" t="s">
        <v>26</v>
      </c>
      <c r="C9463" s="8">
        <v>1185732</v>
      </c>
      <c r="D9463" s="9">
        <v>44362</v>
      </c>
      <c r="E9463" s="8" t="s">
        <v>14</v>
      </c>
      <c r="F9463" s="8" t="s">
        <v>129</v>
      </c>
      <c r="G9463" s="8" t="s">
        <v>130</v>
      </c>
      <c r="H9463" s="10" t="s">
        <v>21</v>
      </c>
      <c r="I9463" s="11">
        <v>39</v>
      </c>
      <c r="J9463" s="12">
        <v>74</v>
      </c>
      <c r="K9463" s="12">
        <v>288.60000000000002</v>
      </c>
      <c r="L9463" s="13">
        <v>92.352000000000004</v>
      </c>
      <c r="M9463" s="8" t="s">
        <v>23</v>
      </c>
      <c r="N9463" s="19">
        <v>51918</v>
      </c>
    </row>
    <row r="9464" spans="2:14" ht="14.25" customHeight="1" x14ac:dyDescent="0.25">
      <c r="B9464" s="8" t="s">
        <v>26</v>
      </c>
      <c r="C9464" s="8">
        <v>1185732</v>
      </c>
      <c r="D9464" s="9">
        <v>44362</v>
      </c>
      <c r="E9464" s="8" t="s">
        <v>14</v>
      </c>
      <c r="F9464" s="8" t="s">
        <v>129</v>
      </c>
      <c r="G9464" s="8" t="s">
        <v>130</v>
      </c>
      <c r="H9464" s="10" t="s">
        <v>22</v>
      </c>
      <c r="I9464" s="11">
        <v>47</v>
      </c>
      <c r="J9464" s="12">
        <v>120</v>
      </c>
      <c r="K9464" s="12">
        <v>564</v>
      </c>
      <c r="L9464" s="13">
        <v>197.39999999999998</v>
      </c>
      <c r="M9464" s="8" t="s">
        <v>23</v>
      </c>
      <c r="N9464" s="19">
        <v>51919</v>
      </c>
    </row>
    <row r="9465" spans="2:14" ht="14.25" customHeight="1" x14ac:dyDescent="0.25">
      <c r="B9465" s="8" t="s">
        <v>26</v>
      </c>
      <c r="C9465" s="8">
        <v>1185732</v>
      </c>
      <c r="D9465" s="9">
        <v>44390</v>
      </c>
      <c r="E9465" s="8" t="s">
        <v>14</v>
      </c>
      <c r="F9465" s="8" t="s">
        <v>129</v>
      </c>
      <c r="G9465" s="8" t="s">
        <v>130</v>
      </c>
      <c r="H9465" s="10" t="s">
        <v>16</v>
      </c>
      <c r="I9465" s="11">
        <v>37</v>
      </c>
      <c r="J9465" s="12">
        <v>180</v>
      </c>
      <c r="K9465" s="12">
        <v>666</v>
      </c>
      <c r="L9465" s="13">
        <v>219.77999999999997</v>
      </c>
      <c r="M9465" s="8" t="s">
        <v>23</v>
      </c>
      <c r="N9465" s="19">
        <v>51920</v>
      </c>
    </row>
    <row r="9466" spans="2:14" ht="14.25" customHeight="1" x14ac:dyDescent="0.25">
      <c r="B9466" s="8" t="s">
        <v>26</v>
      </c>
      <c r="C9466" s="8">
        <v>1185732</v>
      </c>
      <c r="D9466" s="9">
        <v>44390</v>
      </c>
      <c r="E9466" s="8" t="s">
        <v>14</v>
      </c>
      <c r="F9466" s="8" t="s">
        <v>129</v>
      </c>
      <c r="G9466" s="8" t="s">
        <v>130</v>
      </c>
      <c r="H9466" s="10" t="s">
        <v>18</v>
      </c>
      <c r="I9466" s="11">
        <v>36</v>
      </c>
      <c r="J9466" s="12">
        <v>105</v>
      </c>
      <c r="K9466" s="12">
        <v>378</v>
      </c>
      <c r="L9466" s="13">
        <v>139.85999999999999</v>
      </c>
      <c r="M9466" s="8" t="s">
        <v>23</v>
      </c>
      <c r="N9466" s="19">
        <v>51921</v>
      </c>
    </row>
    <row r="9467" spans="2:14" ht="14.25" customHeight="1" x14ac:dyDescent="0.25">
      <c r="B9467" s="8" t="s">
        <v>26</v>
      </c>
      <c r="C9467" s="8">
        <v>1185732</v>
      </c>
      <c r="D9467" s="9">
        <v>44390</v>
      </c>
      <c r="E9467" s="8" t="s">
        <v>14</v>
      </c>
      <c r="F9467" s="8" t="s">
        <v>129</v>
      </c>
      <c r="G9467" s="8" t="s">
        <v>130</v>
      </c>
      <c r="H9467" s="10" t="s">
        <v>19</v>
      </c>
      <c r="I9467" s="11">
        <v>32</v>
      </c>
      <c r="J9467" s="12">
        <v>88</v>
      </c>
      <c r="K9467" s="12">
        <v>281.60000000000002</v>
      </c>
      <c r="L9467" s="13">
        <v>84.47999999999999</v>
      </c>
      <c r="M9467" s="8" t="s">
        <v>23</v>
      </c>
      <c r="N9467" s="19">
        <v>51922</v>
      </c>
    </row>
    <row r="9468" spans="2:14" ht="14.25" customHeight="1" x14ac:dyDescent="0.25">
      <c r="B9468" s="8" t="s">
        <v>26</v>
      </c>
      <c r="C9468" s="8">
        <v>1185732</v>
      </c>
      <c r="D9468" s="9">
        <v>44390</v>
      </c>
      <c r="E9468" s="8" t="s">
        <v>14</v>
      </c>
      <c r="F9468" s="8" t="s">
        <v>129</v>
      </c>
      <c r="G9468" s="8" t="s">
        <v>130</v>
      </c>
      <c r="H9468" s="10" t="s">
        <v>20</v>
      </c>
      <c r="I9468" s="11">
        <v>34</v>
      </c>
      <c r="J9468" s="12">
        <v>77</v>
      </c>
      <c r="K9468" s="12">
        <v>261.8</v>
      </c>
      <c r="L9468" s="13">
        <v>83.775999999999996</v>
      </c>
      <c r="M9468" s="8" t="s">
        <v>23</v>
      </c>
      <c r="N9468" s="19">
        <v>51923</v>
      </c>
    </row>
    <row r="9469" spans="2:14" ht="14.25" customHeight="1" x14ac:dyDescent="0.25">
      <c r="B9469" s="8" t="s">
        <v>26</v>
      </c>
      <c r="C9469" s="8">
        <v>1185732</v>
      </c>
      <c r="D9469" s="9">
        <v>44390</v>
      </c>
      <c r="E9469" s="8" t="s">
        <v>14</v>
      </c>
      <c r="F9469" s="8" t="s">
        <v>129</v>
      </c>
      <c r="G9469" s="8" t="s">
        <v>130</v>
      </c>
      <c r="H9469" s="10" t="s">
        <v>21</v>
      </c>
      <c r="I9469" s="11">
        <v>41</v>
      </c>
      <c r="J9469" s="12">
        <v>80</v>
      </c>
      <c r="K9469" s="12">
        <v>328</v>
      </c>
      <c r="L9469" s="13">
        <v>101.67999999999999</v>
      </c>
      <c r="M9469" s="8" t="s">
        <v>23</v>
      </c>
      <c r="N9469" s="19">
        <v>51924</v>
      </c>
    </row>
    <row r="9470" spans="2:14" ht="14.25" customHeight="1" x14ac:dyDescent="0.25">
      <c r="B9470" s="8" t="s">
        <v>26</v>
      </c>
      <c r="C9470" s="8">
        <v>1185732</v>
      </c>
      <c r="D9470" s="9">
        <v>44390</v>
      </c>
      <c r="E9470" s="8" t="s">
        <v>14</v>
      </c>
      <c r="F9470" s="8" t="s">
        <v>129</v>
      </c>
      <c r="G9470" s="8" t="s">
        <v>130</v>
      </c>
      <c r="H9470" s="10" t="s">
        <v>22</v>
      </c>
      <c r="I9470" s="11">
        <v>41</v>
      </c>
      <c r="J9470" s="12">
        <v>132</v>
      </c>
      <c r="K9470" s="12">
        <v>541.20000000000005</v>
      </c>
      <c r="L9470" s="13">
        <v>173.18400000000003</v>
      </c>
      <c r="M9470" s="8" t="s">
        <v>23</v>
      </c>
      <c r="N9470" s="19">
        <v>51925</v>
      </c>
    </row>
    <row r="9471" spans="2:14" ht="14.25" customHeight="1" x14ac:dyDescent="0.25">
      <c r="B9471" s="8" t="s">
        <v>26</v>
      </c>
      <c r="C9471" s="8">
        <v>1185732</v>
      </c>
      <c r="D9471" s="9">
        <v>44422</v>
      </c>
      <c r="E9471" s="8" t="s">
        <v>14</v>
      </c>
      <c r="F9471" s="8" t="s">
        <v>129</v>
      </c>
      <c r="G9471" s="8" t="s">
        <v>130</v>
      </c>
      <c r="H9471" s="10" t="s">
        <v>16</v>
      </c>
      <c r="I9471" s="11">
        <v>40</v>
      </c>
      <c r="J9471" s="12">
        <v>196</v>
      </c>
      <c r="K9471" s="12">
        <v>784</v>
      </c>
      <c r="L9471" s="13">
        <v>258.71999999999997</v>
      </c>
      <c r="M9471" s="8" t="s">
        <v>23</v>
      </c>
      <c r="N9471" s="19">
        <v>51926</v>
      </c>
    </row>
    <row r="9472" spans="2:14" ht="14.25" customHeight="1" x14ac:dyDescent="0.25">
      <c r="B9472" s="8" t="s">
        <v>26</v>
      </c>
      <c r="C9472" s="8">
        <v>1185732</v>
      </c>
      <c r="D9472" s="9">
        <v>44422</v>
      </c>
      <c r="E9472" s="8" t="s">
        <v>14</v>
      </c>
      <c r="F9472" s="8" t="s">
        <v>129</v>
      </c>
      <c r="G9472" s="8" t="s">
        <v>130</v>
      </c>
      <c r="H9472" s="10" t="s">
        <v>18</v>
      </c>
      <c r="I9472" s="11">
        <v>33</v>
      </c>
      <c r="J9472" s="12">
        <v>112</v>
      </c>
      <c r="K9472" s="12">
        <v>369.6</v>
      </c>
      <c r="L9472" s="13">
        <v>118.27200000000001</v>
      </c>
      <c r="M9472" s="8" t="s">
        <v>23</v>
      </c>
      <c r="N9472" s="19">
        <v>51927</v>
      </c>
    </row>
    <row r="9473" spans="2:14" ht="14.25" customHeight="1" x14ac:dyDescent="0.25">
      <c r="B9473" s="8" t="s">
        <v>26</v>
      </c>
      <c r="C9473" s="8">
        <v>1185732</v>
      </c>
      <c r="D9473" s="9">
        <v>44422</v>
      </c>
      <c r="E9473" s="8" t="s">
        <v>14</v>
      </c>
      <c r="F9473" s="8" t="s">
        <v>129</v>
      </c>
      <c r="G9473" s="8" t="s">
        <v>130</v>
      </c>
      <c r="H9473" s="10" t="s">
        <v>19</v>
      </c>
      <c r="I9473" s="11">
        <v>29</v>
      </c>
      <c r="J9473" s="12">
        <v>85</v>
      </c>
      <c r="K9473" s="12">
        <v>246.5</v>
      </c>
      <c r="L9473" s="13">
        <v>76.414999999999992</v>
      </c>
      <c r="M9473" s="8" t="s">
        <v>23</v>
      </c>
      <c r="N9473" s="19">
        <v>51928</v>
      </c>
    </row>
    <row r="9474" spans="2:14" ht="14.25" customHeight="1" x14ac:dyDescent="0.25">
      <c r="B9474" s="8" t="s">
        <v>26</v>
      </c>
      <c r="C9474" s="8">
        <v>1185732</v>
      </c>
      <c r="D9474" s="9">
        <v>44422</v>
      </c>
      <c r="E9474" s="8" t="s">
        <v>14</v>
      </c>
      <c r="F9474" s="8" t="s">
        <v>129</v>
      </c>
      <c r="G9474" s="8" t="s">
        <v>130</v>
      </c>
      <c r="H9474" s="10" t="s">
        <v>20</v>
      </c>
      <c r="I9474" s="11">
        <v>31</v>
      </c>
      <c r="J9474" s="12">
        <v>58</v>
      </c>
      <c r="K9474" s="12">
        <v>179.8</v>
      </c>
      <c r="L9474" s="13">
        <v>50.344000000000008</v>
      </c>
      <c r="M9474" s="8" t="s">
        <v>23</v>
      </c>
      <c r="N9474" s="19">
        <v>51929</v>
      </c>
    </row>
    <row r="9475" spans="2:14" ht="14.25" customHeight="1" x14ac:dyDescent="0.25">
      <c r="B9475" s="8" t="s">
        <v>26</v>
      </c>
      <c r="C9475" s="8">
        <v>1185732</v>
      </c>
      <c r="D9475" s="9">
        <v>44422</v>
      </c>
      <c r="E9475" s="8" t="s">
        <v>14</v>
      </c>
      <c r="F9475" s="8" t="s">
        <v>129</v>
      </c>
      <c r="G9475" s="8" t="s">
        <v>130</v>
      </c>
      <c r="H9475" s="10" t="s">
        <v>21</v>
      </c>
      <c r="I9475" s="11">
        <v>40</v>
      </c>
      <c r="J9475" s="12">
        <v>51</v>
      </c>
      <c r="K9475" s="12">
        <v>204</v>
      </c>
      <c r="L9475" s="13">
        <v>55.080000000000005</v>
      </c>
      <c r="M9475" s="8" t="s">
        <v>23</v>
      </c>
      <c r="N9475" s="19">
        <v>51930</v>
      </c>
    </row>
    <row r="9476" spans="2:14" ht="14.25" customHeight="1" x14ac:dyDescent="0.25">
      <c r="B9476" s="8" t="s">
        <v>26</v>
      </c>
      <c r="C9476" s="8">
        <v>1185732</v>
      </c>
      <c r="D9476" s="9">
        <v>44422</v>
      </c>
      <c r="E9476" s="8" t="s">
        <v>14</v>
      </c>
      <c r="F9476" s="8" t="s">
        <v>129</v>
      </c>
      <c r="G9476" s="8" t="s">
        <v>130</v>
      </c>
      <c r="H9476" s="10" t="s">
        <v>22</v>
      </c>
      <c r="I9476" s="11">
        <v>46</v>
      </c>
      <c r="J9476" s="12">
        <v>98</v>
      </c>
      <c r="K9476" s="12">
        <v>450.8</v>
      </c>
      <c r="L9476" s="13">
        <v>157.78</v>
      </c>
      <c r="M9476" s="8" t="s">
        <v>23</v>
      </c>
      <c r="N9476" s="19">
        <v>51931</v>
      </c>
    </row>
    <row r="9477" spans="2:14" ht="14.25" customHeight="1" x14ac:dyDescent="0.25">
      <c r="B9477" s="8" t="s">
        <v>26</v>
      </c>
      <c r="C9477" s="8">
        <v>1185732</v>
      </c>
      <c r="D9477" s="9">
        <v>44452</v>
      </c>
      <c r="E9477" s="8" t="s">
        <v>14</v>
      </c>
      <c r="F9477" s="8" t="s">
        <v>129</v>
      </c>
      <c r="G9477" s="8" t="s">
        <v>130</v>
      </c>
      <c r="H9477" s="10" t="s">
        <v>16</v>
      </c>
      <c r="I9477" s="11">
        <v>36</v>
      </c>
      <c r="J9477" s="12">
        <v>153</v>
      </c>
      <c r="K9477" s="12">
        <v>550.79999999999995</v>
      </c>
      <c r="L9477" s="13">
        <v>187.27199999999999</v>
      </c>
      <c r="M9477" s="8" t="s">
        <v>23</v>
      </c>
      <c r="N9477" s="19">
        <v>51932</v>
      </c>
    </row>
    <row r="9478" spans="2:14" ht="14.25" customHeight="1" x14ac:dyDescent="0.25">
      <c r="B9478" s="8" t="s">
        <v>26</v>
      </c>
      <c r="C9478" s="8">
        <v>1185732</v>
      </c>
      <c r="D9478" s="9">
        <v>44452</v>
      </c>
      <c r="E9478" s="8" t="s">
        <v>14</v>
      </c>
      <c r="F9478" s="8" t="s">
        <v>129</v>
      </c>
      <c r="G9478" s="8" t="s">
        <v>130</v>
      </c>
      <c r="H9478" s="10" t="s">
        <v>18</v>
      </c>
      <c r="I9478" s="11">
        <v>35</v>
      </c>
      <c r="J9478" s="12">
        <v>88</v>
      </c>
      <c r="K9478" s="12">
        <v>308</v>
      </c>
      <c r="L9478" s="13">
        <v>113.96</v>
      </c>
      <c r="M9478" s="8" t="s">
        <v>23</v>
      </c>
      <c r="N9478" s="19">
        <v>51933</v>
      </c>
    </row>
    <row r="9479" spans="2:14" ht="14.25" customHeight="1" x14ac:dyDescent="0.25">
      <c r="B9479" s="8" t="s">
        <v>26</v>
      </c>
      <c r="C9479" s="8">
        <v>1185732</v>
      </c>
      <c r="D9479" s="9">
        <v>44452</v>
      </c>
      <c r="E9479" s="8" t="s">
        <v>14</v>
      </c>
      <c r="F9479" s="8" t="s">
        <v>129</v>
      </c>
      <c r="G9479" s="8" t="s">
        <v>130</v>
      </c>
      <c r="H9479" s="10" t="s">
        <v>19</v>
      </c>
      <c r="I9479" s="11">
        <v>30</v>
      </c>
      <c r="J9479" s="12">
        <v>47</v>
      </c>
      <c r="K9479" s="12">
        <v>141</v>
      </c>
      <c r="L9479" s="13">
        <v>42.3</v>
      </c>
      <c r="M9479" s="8" t="s">
        <v>23</v>
      </c>
      <c r="N9479" s="19">
        <v>51934</v>
      </c>
    </row>
    <row r="9480" spans="2:14" ht="14.25" customHeight="1" x14ac:dyDescent="0.25">
      <c r="B9480" s="8" t="s">
        <v>26</v>
      </c>
      <c r="C9480" s="8">
        <v>1185732</v>
      </c>
      <c r="D9480" s="9">
        <v>44452</v>
      </c>
      <c r="E9480" s="8" t="s">
        <v>14</v>
      </c>
      <c r="F9480" s="8" t="s">
        <v>129</v>
      </c>
      <c r="G9480" s="8" t="s">
        <v>130</v>
      </c>
      <c r="H9480" s="10" t="s">
        <v>20</v>
      </c>
      <c r="I9480" s="11">
        <v>34</v>
      </c>
      <c r="J9480" s="12">
        <v>39</v>
      </c>
      <c r="K9480" s="12">
        <v>132.6</v>
      </c>
      <c r="L9480" s="13">
        <v>35.802000000000007</v>
      </c>
      <c r="M9480" s="8" t="s">
        <v>23</v>
      </c>
      <c r="N9480" s="19">
        <v>51935</v>
      </c>
    </row>
    <row r="9481" spans="2:14" ht="14.25" customHeight="1" x14ac:dyDescent="0.25">
      <c r="B9481" s="8" t="s">
        <v>26</v>
      </c>
      <c r="C9481" s="8">
        <v>1185732</v>
      </c>
      <c r="D9481" s="9">
        <v>44452</v>
      </c>
      <c r="E9481" s="8" t="s">
        <v>14</v>
      </c>
      <c r="F9481" s="8" t="s">
        <v>129</v>
      </c>
      <c r="G9481" s="8" t="s">
        <v>130</v>
      </c>
      <c r="H9481" s="10" t="s">
        <v>21</v>
      </c>
      <c r="I9481" s="11">
        <v>39</v>
      </c>
      <c r="J9481" s="12">
        <v>41</v>
      </c>
      <c r="K9481" s="12">
        <v>159.9</v>
      </c>
      <c r="L9481" s="13">
        <v>49.569000000000003</v>
      </c>
      <c r="M9481" s="8" t="s">
        <v>23</v>
      </c>
      <c r="N9481" s="19">
        <v>51936</v>
      </c>
    </row>
    <row r="9482" spans="2:14" ht="14.25" customHeight="1" x14ac:dyDescent="0.25">
      <c r="B9482" s="8" t="s">
        <v>26</v>
      </c>
      <c r="C9482" s="8">
        <v>1185732</v>
      </c>
      <c r="D9482" s="9">
        <v>44452</v>
      </c>
      <c r="E9482" s="8" t="s">
        <v>14</v>
      </c>
      <c r="F9482" s="8" t="s">
        <v>129</v>
      </c>
      <c r="G9482" s="8" t="s">
        <v>130</v>
      </c>
      <c r="H9482" s="10" t="s">
        <v>22</v>
      </c>
      <c r="I9482" s="11">
        <v>41</v>
      </c>
      <c r="J9482" s="12">
        <v>77</v>
      </c>
      <c r="K9482" s="12">
        <v>315.7</v>
      </c>
      <c r="L9482" s="13">
        <v>104.181</v>
      </c>
      <c r="M9482" s="8" t="s">
        <v>23</v>
      </c>
      <c r="N9482" s="19">
        <v>51937</v>
      </c>
    </row>
    <row r="9483" spans="2:14" ht="14.25" customHeight="1" x14ac:dyDescent="0.25">
      <c r="B9483" s="8" t="s">
        <v>26</v>
      </c>
      <c r="C9483" s="8">
        <v>1185732</v>
      </c>
      <c r="D9483" s="9">
        <v>44484</v>
      </c>
      <c r="E9483" s="8" t="s">
        <v>14</v>
      </c>
      <c r="F9483" s="8" t="s">
        <v>129</v>
      </c>
      <c r="G9483" s="8" t="s">
        <v>130</v>
      </c>
      <c r="H9483" s="10" t="s">
        <v>16</v>
      </c>
      <c r="I9483" s="11">
        <v>40</v>
      </c>
      <c r="J9483" s="12">
        <v>132</v>
      </c>
      <c r="K9483" s="12">
        <v>528</v>
      </c>
      <c r="L9483" s="13">
        <v>174.23999999999998</v>
      </c>
      <c r="M9483" s="8" t="s">
        <v>23</v>
      </c>
      <c r="N9483" s="19">
        <v>51938</v>
      </c>
    </row>
    <row r="9484" spans="2:14" ht="14.25" customHeight="1" x14ac:dyDescent="0.25">
      <c r="B9484" s="8" t="s">
        <v>26</v>
      </c>
      <c r="C9484" s="8">
        <v>1185732</v>
      </c>
      <c r="D9484" s="9">
        <v>44484</v>
      </c>
      <c r="E9484" s="8" t="s">
        <v>14</v>
      </c>
      <c r="F9484" s="8" t="s">
        <v>129</v>
      </c>
      <c r="G9484" s="8" t="s">
        <v>130</v>
      </c>
      <c r="H9484" s="10" t="s">
        <v>18</v>
      </c>
      <c r="I9484" s="11">
        <v>37</v>
      </c>
      <c r="J9484" s="12">
        <v>68</v>
      </c>
      <c r="K9484" s="12">
        <v>251.6</v>
      </c>
      <c r="L9484" s="13">
        <v>88.059999999999988</v>
      </c>
      <c r="M9484" s="8" t="s">
        <v>23</v>
      </c>
      <c r="N9484" s="19">
        <v>51939</v>
      </c>
    </row>
    <row r="9485" spans="2:14" ht="14.25" customHeight="1" x14ac:dyDescent="0.25">
      <c r="B9485" s="8" t="s">
        <v>26</v>
      </c>
      <c r="C9485" s="8">
        <v>1185732</v>
      </c>
      <c r="D9485" s="9">
        <v>44484</v>
      </c>
      <c r="E9485" s="8" t="s">
        <v>14</v>
      </c>
      <c r="F9485" s="8" t="s">
        <v>129</v>
      </c>
      <c r="G9485" s="8" t="s">
        <v>130</v>
      </c>
      <c r="H9485" s="10" t="s">
        <v>19</v>
      </c>
      <c r="I9485" s="11">
        <v>41</v>
      </c>
      <c r="J9485" s="12">
        <v>38</v>
      </c>
      <c r="K9485" s="12">
        <v>155.80000000000001</v>
      </c>
      <c r="L9485" s="13">
        <v>46.739999999999995</v>
      </c>
      <c r="M9485" s="8" t="s">
        <v>23</v>
      </c>
      <c r="N9485" s="19">
        <v>51940</v>
      </c>
    </row>
    <row r="9486" spans="2:14" ht="14.25" customHeight="1" x14ac:dyDescent="0.25">
      <c r="B9486" s="8" t="s">
        <v>26</v>
      </c>
      <c r="C9486" s="8">
        <v>1185732</v>
      </c>
      <c r="D9486" s="9">
        <v>44484</v>
      </c>
      <c r="E9486" s="8" t="s">
        <v>14</v>
      </c>
      <c r="F9486" s="8" t="s">
        <v>129</v>
      </c>
      <c r="G9486" s="8" t="s">
        <v>130</v>
      </c>
      <c r="H9486" s="10" t="s">
        <v>20</v>
      </c>
      <c r="I9486" s="11">
        <v>38</v>
      </c>
      <c r="J9486" s="12">
        <v>32</v>
      </c>
      <c r="K9486" s="12">
        <v>121.6</v>
      </c>
      <c r="L9486" s="13">
        <v>32.832000000000008</v>
      </c>
      <c r="M9486" s="8" t="s">
        <v>23</v>
      </c>
      <c r="N9486" s="19">
        <v>51941</v>
      </c>
    </row>
    <row r="9487" spans="2:14" ht="14.25" customHeight="1" x14ac:dyDescent="0.25">
      <c r="B9487" s="8" t="s">
        <v>26</v>
      </c>
      <c r="C9487" s="8">
        <v>1185732</v>
      </c>
      <c r="D9487" s="9">
        <v>44484</v>
      </c>
      <c r="E9487" s="8" t="s">
        <v>14</v>
      </c>
      <c r="F9487" s="8" t="s">
        <v>129</v>
      </c>
      <c r="G9487" s="8" t="s">
        <v>130</v>
      </c>
      <c r="H9487" s="10" t="s">
        <v>21</v>
      </c>
      <c r="I9487" s="11">
        <v>51</v>
      </c>
      <c r="J9487" s="12">
        <v>34</v>
      </c>
      <c r="K9487" s="12">
        <v>173.4</v>
      </c>
      <c r="L9487" s="13">
        <v>48.552000000000007</v>
      </c>
      <c r="M9487" s="8" t="s">
        <v>23</v>
      </c>
      <c r="N9487" s="19">
        <v>51942</v>
      </c>
    </row>
    <row r="9488" spans="2:14" ht="14.25" customHeight="1" x14ac:dyDescent="0.25">
      <c r="B9488" s="8" t="s">
        <v>61</v>
      </c>
      <c r="C9488" s="8">
        <v>1185732</v>
      </c>
      <c r="D9488" s="9">
        <v>44484</v>
      </c>
      <c r="E9488" s="8" t="s">
        <v>14</v>
      </c>
      <c r="F9488" s="8" t="s">
        <v>129</v>
      </c>
      <c r="G9488" s="8" t="s">
        <v>130</v>
      </c>
      <c r="H9488" s="10" t="s">
        <v>22</v>
      </c>
      <c r="I9488" s="11">
        <v>51</v>
      </c>
      <c r="J9488" s="12">
        <v>68</v>
      </c>
      <c r="K9488" s="12">
        <v>346.8</v>
      </c>
      <c r="L9488" s="13">
        <v>121.38</v>
      </c>
      <c r="M9488" s="8" t="s">
        <v>23</v>
      </c>
      <c r="N9488" s="19">
        <v>51943</v>
      </c>
    </row>
    <row r="9489" spans="2:14" ht="14.25" customHeight="1" x14ac:dyDescent="0.25">
      <c r="B9489" s="8" t="s">
        <v>61</v>
      </c>
      <c r="C9489" s="8">
        <v>1185732</v>
      </c>
      <c r="D9489" s="9">
        <v>44514</v>
      </c>
      <c r="E9489" s="8" t="s">
        <v>14</v>
      </c>
      <c r="F9489" s="8" t="s">
        <v>129</v>
      </c>
      <c r="G9489" s="8" t="s">
        <v>130</v>
      </c>
      <c r="H9489" s="10" t="s">
        <v>16</v>
      </c>
      <c r="I9489" s="11">
        <v>49</v>
      </c>
      <c r="J9489" s="12">
        <v>120</v>
      </c>
      <c r="K9489" s="12">
        <v>588</v>
      </c>
      <c r="L9489" s="13">
        <v>205.8</v>
      </c>
      <c r="M9489" s="8" t="s">
        <v>23</v>
      </c>
      <c r="N9489" s="19">
        <v>51944</v>
      </c>
    </row>
    <row r="9490" spans="2:14" ht="14.25" customHeight="1" x14ac:dyDescent="0.25">
      <c r="B9490" s="8" t="s">
        <v>61</v>
      </c>
      <c r="C9490" s="8">
        <v>1185732</v>
      </c>
      <c r="D9490" s="9">
        <v>44514</v>
      </c>
      <c r="E9490" s="8" t="s">
        <v>14</v>
      </c>
      <c r="F9490" s="8" t="s">
        <v>129</v>
      </c>
      <c r="G9490" s="8" t="s">
        <v>130</v>
      </c>
      <c r="H9490" s="10" t="s">
        <v>18</v>
      </c>
      <c r="I9490" s="11">
        <v>40</v>
      </c>
      <c r="J9490" s="12">
        <v>102</v>
      </c>
      <c r="K9490" s="12">
        <v>408</v>
      </c>
      <c r="L9490" s="13">
        <v>142.80000000000001</v>
      </c>
      <c r="M9490" s="8" t="s">
        <v>23</v>
      </c>
      <c r="N9490" s="19">
        <v>51945</v>
      </c>
    </row>
    <row r="9491" spans="2:14" ht="14.25" customHeight="1" x14ac:dyDescent="0.25">
      <c r="B9491" s="8" t="s">
        <v>61</v>
      </c>
      <c r="C9491" s="8">
        <v>1185732</v>
      </c>
      <c r="D9491" s="9">
        <v>44514</v>
      </c>
      <c r="E9491" s="8" t="s">
        <v>14</v>
      </c>
      <c r="F9491" s="8" t="s">
        <v>129</v>
      </c>
      <c r="G9491" s="8" t="s">
        <v>130</v>
      </c>
      <c r="H9491" s="10" t="s">
        <v>19</v>
      </c>
      <c r="I9491" s="11">
        <v>44</v>
      </c>
      <c r="J9491" s="12">
        <v>91</v>
      </c>
      <c r="K9491" s="12">
        <v>400.4</v>
      </c>
      <c r="L9491" s="13">
        <v>120.12</v>
      </c>
      <c r="M9491" s="8" t="s">
        <v>23</v>
      </c>
      <c r="N9491" s="19">
        <v>51946</v>
      </c>
    </row>
    <row r="9492" spans="2:14" ht="14.25" customHeight="1" x14ac:dyDescent="0.25">
      <c r="B9492" s="8" t="s">
        <v>61</v>
      </c>
      <c r="C9492" s="8">
        <v>1185732</v>
      </c>
      <c r="D9492" s="9">
        <v>44514</v>
      </c>
      <c r="E9492" s="8" t="s">
        <v>14</v>
      </c>
      <c r="F9492" s="8" t="s">
        <v>129</v>
      </c>
      <c r="G9492" s="8" t="s">
        <v>130</v>
      </c>
      <c r="H9492" s="10" t="s">
        <v>20</v>
      </c>
      <c r="I9492" s="11">
        <v>42</v>
      </c>
      <c r="J9492" s="12">
        <v>83</v>
      </c>
      <c r="K9492" s="12">
        <v>348.6</v>
      </c>
      <c r="L9492" s="13">
        <v>101.09399999999999</v>
      </c>
      <c r="M9492" s="8" t="s">
        <v>23</v>
      </c>
      <c r="N9492" s="19">
        <v>51947</v>
      </c>
    </row>
    <row r="9493" spans="2:14" ht="14.25" customHeight="1" x14ac:dyDescent="0.25">
      <c r="B9493" s="8" t="s">
        <v>61</v>
      </c>
      <c r="C9493" s="8">
        <v>1185732</v>
      </c>
      <c r="D9493" s="9">
        <v>44514</v>
      </c>
      <c r="E9493" s="8" t="s">
        <v>14</v>
      </c>
      <c r="F9493" s="8" t="s">
        <v>129</v>
      </c>
      <c r="G9493" s="8" t="s">
        <v>130</v>
      </c>
      <c r="H9493" s="10" t="s">
        <v>21</v>
      </c>
      <c r="I9493" s="11">
        <v>50</v>
      </c>
      <c r="J9493" s="12">
        <v>78</v>
      </c>
      <c r="K9493" s="12">
        <v>390</v>
      </c>
      <c r="L9493" s="13">
        <v>124.8</v>
      </c>
      <c r="M9493" s="8" t="s">
        <v>23</v>
      </c>
      <c r="N9493" s="19">
        <v>51948</v>
      </c>
    </row>
    <row r="9494" spans="2:14" ht="14.25" customHeight="1" x14ac:dyDescent="0.25">
      <c r="B9494" s="8" t="s">
        <v>61</v>
      </c>
      <c r="C9494" s="8">
        <v>1185732</v>
      </c>
      <c r="D9494" s="9">
        <v>44514</v>
      </c>
      <c r="E9494" s="8" t="s">
        <v>14</v>
      </c>
      <c r="F9494" s="8" t="s">
        <v>129</v>
      </c>
      <c r="G9494" s="8" t="s">
        <v>130</v>
      </c>
      <c r="H9494" s="10" t="s">
        <v>22</v>
      </c>
      <c r="I9494" s="11">
        <v>48</v>
      </c>
      <c r="J9494" s="12">
        <v>123</v>
      </c>
      <c r="K9494" s="12">
        <v>590.4</v>
      </c>
      <c r="L9494" s="13">
        <v>206.64000000000001</v>
      </c>
      <c r="M9494" s="8" t="s">
        <v>23</v>
      </c>
      <c r="N9494" s="19">
        <v>51949</v>
      </c>
    </row>
    <row r="9495" spans="2:14" ht="14.25" customHeight="1" x14ac:dyDescent="0.25">
      <c r="B9495" s="8" t="s">
        <v>61</v>
      </c>
      <c r="C9495" s="8">
        <v>1185732</v>
      </c>
      <c r="D9495" s="9">
        <v>44543</v>
      </c>
      <c r="E9495" s="8" t="s">
        <v>14</v>
      </c>
      <c r="F9495" s="8" t="s">
        <v>129</v>
      </c>
      <c r="G9495" s="8" t="s">
        <v>130</v>
      </c>
      <c r="H9495" s="10" t="s">
        <v>16</v>
      </c>
      <c r="I9495" s="11">
        <v>51</v>
      </c>
      <c r="J9495" s="12">
        <v>178</v>
      </c>
      <c r="K9495" s="12">
        <v>907.8</v>
      </c>
      <c r="L9495" s="13">
        <v>317.72999999999996</v>
      </c>
      <c r="M9495" s="8" t="s">
        <v>23</v>
      </c>
      <c r="N9495" s="19">
        <v>51950</v>
      </c>
    </row>
    <row r="9496" spans="2:14" ht="14.25" customHeight="1" x14ac:dyDescent="0.25">
      <c r="B9496" s="8" t="s">
        <v>61</v>
      </c>
      <c r="C9496" s="8">
        <v>1185732</v>
      </c>
      <c r="D9496" s="9">
        <v>44543</v>
      </c>
      <c r="E9496" s="8" t="s">
        <v>14</v>
      </c>
      <c r="F9496" s="8" t="s">
        <v>129</v>
      </c>
      <c r="G9496" s="8" t="s">
        <v>130</v>
      </c>
      <c r="H9496" s="10" t="s">
        <v>18</v>
      </c>
      <c r="I9496" s="11">
        <v>37</v>
      </c>
      <c r="J9496" s="12">
        <v>113</v>
      </c>
      <c r="K9496" s="12">
        <v>418.1</v>
      </c>
      <c r="L9496" s="13">
        <v>133.792</v>
      </c>
      <c r="M9496" s="8" t="s">
        <v>23</v>
      </c>
      <c r="N9496" s="19">
        <v>51951</v>
      </c>
    </row>
    <row r="9497" spans="2:14" ht="14.25" customHeight="1" x14ac:dyDescent="0.25">
      <c r="B9497" s="8" t="s">
        <v>61</v>
      </c>
      <c r="C9497" s="8">
        <v>1185732</v>
      </c>
      <c r="D9497" s="9">
        <v>44543</v>
      </c>
      <c r="E9497" s="8" t="s">
        <v>14</v>
      </c>
      <c r="F9497" s="8" t="s">
        <v>129</v>
      </c>
      <c r="G9497" s="8" t="s">
        <v>130</v>
      </c>
      <c r="H9497" s="10" t="s">
        <v>19</v>
      </c>
      <c r="I9497" s="11">
        <v>36</v>
      </c>
      <c r="J9497" s="12">
        <v>112</v>
      </c>
      <c r="K9497" s="12">
        <v>403.2</v>
      </c>
      <c r="L9497" s="13">
        <v>108.864</v>
      </c>
      <c r="M9497" s="8" t="s">
        <v>23</v>
      </c>
      <c r="N9497" s="19">
        <v>51952</v>
      </c>
    </row>
    <row r="9498" spans="2:14" ht="14.25" customHeight="1" x14ac:dyDescent="0.25">
      <c r="B9498" s="8" t="s">
        <v>61</v>
      </c>
      <c r="C9498" s="8">
        <v>1185732</v>
      </c>
      <c r="D9498" s="9">
        <v>44543</v>
      </c>
      <c r="E9498" s="8" t="s">
        <v>14</v>
      </c>
      <c r="F9498" s="8" t="s">
        <v>129</v>
      </c>
      <c r="G9498" s="8" t="s">
        <v>130</v>
      </c>
      <c r="H9498" s="10" t="s">
        <v>20</v>
      </c>
      <c r="I9498" s="11">
        <v>43</v>
      </c>
      <c r="J9498" s="12">
        <v>105</v>
      </c>
      <c r="K9498" s="12">
        <v>451.5</v>
      </c>
      <c r="L9498" s="13">
        <v>126.42</v>
      </c>
      <c r="M9498" s="8" t="s">
        <v>23</v>
      </c>
      <c r="N9498" s="19">
        <v>51953</v>
      </c>
    </row>
    <row r="9499" spans="2:14" ht="14.25" customHeight="1" x14ac:dyDescent="0.25">
      <c r="B9499" s="8" t="s">
        <v>61</v>
      </c>
      <c r="C9499" s="8">
        <v>1185732</v>
      </c>
      <c r="D9499" s="9">
        <v>44543</v>
      </c>
      <c r="E9499" s="8" t="s">
        <v>14</v>
      </c>
      <c r="F9499" s="8" t="s">
        <v>129</v>
      </c>
      <c r="G9499" s="8" t="s">
        <v>130</v>
      </c>
      <c r="H9499" s="10" t="s">
        <v>21</v>
      </c>
      <c r="I9499" s="11">
        <v>52</v>
      </c>
      <c r="J9499" s="12">
        <v>90</v>
      </c>
      <c r="K9499" s="12">
        <v>468</v>
      </c>
      <c r="L9499" s="13">
        <v>135.71999999999997</v>
      </c>
      <c r="M9499" s="8" t="s">
        <v>23</v>
      </c>
      <c r="N9499" s="19">
        <v>51954</v>
      </c>
    </row>
    <row r="9500" spans="2:14" ht="14.25" customHeight="1" x14ac:dyDescent="0.25">
      <c r="B9500" s="8" t="s">
        <v>61</v>
      </c>
      <c r="C9500" s="8">
        <v>1185732</v>
      </c>
      <c r="D9500" s="9">
        <v>44543</v>
      </c>
      <c r="E9500" s="8" t="s">
        <v>14</v>
      </c>
      <c r="F9500" s="8" t="s">
        <v>129</v>
      </c>
      <c r="G9500" s="8" t="s">
        <v>130</v>
      </c>
      <c r="H9500" s="10" t="s">
        <v>22</v>
      </c>
      <c r="I9500" s="11">
        <v>51</v>
      </c>
      <c r="J9500" s="12">
        <v>128</v>
      </c>
      <c r="K9500" s="12">
        <v>652.79999999999995</v>
      </c>
      <c r="L9500" s="13">
        <v>215.42399999999998</v>
      </c>
      <c r="M9500" s="8" t="s">
        <v>23</v>
      </c>
      <c r="N9500" s="19">
        <v>51955</v>
      </c>
    </row>
    <row r="9501" spans="2:14" ht="14.25" customHeight="1" x14ac:dyDescent="0.25">
      <c r="B9501" s="8" t="s">
        <v>61</v>
      </c>
      <c r="C9501" s="8">
        <v>1185732</v>
      </c>
      <c r="D9501" s="9">
        <v>44210</v>
      </c>
      <c r="E9501" s="8" t="s">
        <v>14</v>
      </c>
      <c r="F9501" s="8" t="s">
        <v>129</v>
      </c>
      <c r="G9501" s="8" t="s">
        <v>130</v>
      </c>
      <c r="H9501" s="10" t="s">
        <v>16</v>
      </c>
      <c r="I9501" s="11">
        <v>35</v>
      </c>
      <c r="J9501" s="12">
        <v>179</v>
      </c>
      <c r="K9501" s="12">
        <v>626.5</v>
      </c>
      <c r="L9501" s="13">
        <v>325.78000000000003</v>
      </c>
      <c r="M9501" s="8" t="s">
        <v>23</v>
      </c>
      <c r="N9501" s="19">
        <v>51956</v>
      </c>
    </row>
    <row r="9502" spans="2:14" ht="14.25" customHeight="1" x14ac:dyDescent="0.25">
      <c r="B9502" s="8" t="s">
        <v>61</v>
      </c>
      <c r="C9502" s="8">
        <v>1185732</v>
      </c>
      <c r="D9502" s="9">
        <v>44210</v>
      </c>
      <c r="E9502" s="8" t="s">
        <v>14</v>
      </c>
      <c r="F9502" s="8" t="s">
        <v>129</v>
      </c>
      <c r="G9502" s="8" t="s">
        <v>130</v>
      </c>
      <c r="H9502" s="10" t="s">
        <v>18</v>
      </c>
      <c r="I9502" s="11">
        <v>36</v>
      </c>
      <c r="J9502" s="12">
        <v>107</v>
      </c>
      <c r="K9502" s="12">
        <v>385.2</v>
      </c>
      <c r="L9502" s="13">
        <v>188.74799999999999</v>
      </c>
      <c r="M9502" s="8" t="s">
        <v>23</v>
      </c>
      <c r="N9502" s="19">
        <v>51957</v>
      </c>
    </row>
    <row r="9503" spans="2:14" ht="14.25" customHeight="1" x14ac:dyDescent="0.25">
      <c r="B9503" s="8" t="s">
        <v>61</v>
      </c>
      <c r="C9503" s="8">
        <v>1185732</v>
      </c>
      <c r="D9503" s="9">
        <v>44210</v>
      </c>
      <c r="E9503" s="8" t="s">
        <v>14</v>
      </c>
      <c r="F9503" s="8" t="s">
        <v>129</v>
      </c>
      <c r="G9503" s="8" t="s">
        <v>130</v>
      </c>
      <c r="H9503" s="10" t="s">
        <v>19</v>
      </c>
      <c r="I9503" s="11">
        <v>27</v>
      </c>
      <c r="J9503" s="12">
        <v>101</v>
      </c>
      <c r="K9503" s="12">
        <v>272.7</v>
      </c>
      <c r="L9503" s="13">
        <v>109.08</v>
      </c>
      <c r="M9503" s="8" t="s">
        <v>23</v>
      </c>
      <c r="N9503" s="19">
        <v>51958</v>
      </c>
    </row>
    <row r="9504" spans="2:14" ht="14.25" customHeight="1" x14ac:dyDescent="0.25">
      <c r="B9504" s="8" t="s">
        <v>61</v>
      </c>
      <c r="C9504" s="8">
        <v>1185732</v>
      </c>
      <c r="D9504" s="9">
        <v>44210</v>
      </c>
      <c r="E9504" s="8" t="s">
        <v>14</v>
      </c>
      <c r="F9504" s="8" t="s">
        <v>129</v>
      </c>
      <c r="G9504" s="8" t="s">
        <v>130</v>
      </c>
      <c r="H9504" s="10" t="s">
        <v>20</v>
      </c>
      <c r="I9504" s="11">
        <v>29</v>
      </c>
      <c r="J9504" s="12">
        <v>53</v>
      </c>
      <c r="K9504" s="12">
        <v>153.69999999999999</v>
      </c>
      <c r="L9504" s="13">
        <v>59.942999999999998</v>
      </c>
      <c r="M9504" s="8" t="s">
        <v>23</v>
      </c>
      <c r="N9504" s="19">
        <v>51959</v>
      </c>
    </row>
    <row r="9505" spans="2:14" ht="14.25" customHeight="1" x14ac:dyDescent="0.25">
      <c r="B9505" s="8" t="s">
        <v>61</v>
      </c>
      <c r="C9505" s="8">
        <v>1185732</v>
      </c>
      <c r="D9505" s="9">
        <v>44210</v>
      </c>
      <c r="E9505" s="8" t="s">
        <v>14</v>
      </c>
      <c r="F9505" s="8" t="s">
        <v>129</v>
      </c>
      <c r="G9505" s="8" t="s">
        <v>130</v>
      </c>
      <c r="H9505" s="10" t="s">
        <v>21</v>
      </c>
      <c r="I9505" s="11">
        <v>37</v>
      </c>
      <c r="J9505" s="12">
        <v>70</v>
      </c>
      <c r="K9505" s="12">
        <v>259</v>
      </c>
      <c r="L9505" s="13">
        <v>106.18999999999998</v>
      </c>
      <c r="M9505" s="8" t="s">
        <v>23</v>
      </c>
      <c r="N9505" s="19">
        <v>51960</v>
      </c>
    </row>
    <row r="9506" spans="2:14" ht="14.25" customHeight="1" x14ac:dyDescent="0.25">
      <c r="B9506" s="8" t="s">
        <v>61</v>
      </c>
      <c r="C9506" s="8">
        <v>1185732</v>
      </c>
      <c r="D9506" s="9">
        <v>44210</v>
      </c>
      <c r="E9506" s="8" t="s">
        <v>14</v>
      </c>
      <c r="F9506" s="8" t="s">
        <v>129</v>
      </c>
      <c r="G9506" s="8" t="s">
        <v>130</v>
      </c>
      <c r="H9506" s="10" t="s">
        <v>22</v>
      </c>
      <c r="I9506" s="11">
        <v>34</v>
      </c>
      <c r="J9506" s="12">
        <v>104</v>
      </c>
      <c r="K9506" s="12">
        <v>353.6</v>
      </c>
      <c r="L9506" s="13">
        <v>152.04799999999997</v>
      </c>
      <c r="M9506" s="8" t="s">
        <v>23</v>
      </c>
      <c r="N9506" s="19">
        <v>51961</v>
      </c>
    </row>
    <row r="9507" spans="2:14" ht="14.25" customHeight="1" x14ac:dyDescent="0.25">
      <c r="B9507" s="8" t="s">
        <v>61</v>
      </c>
      <c r="C9507" s="8">
        <v>1185732</v>
      </c>
      <c r="D9507" s="9">
        <v>44239</v>
      </c>
      <c r="E9507" s="8" t="s">
        <v>14</v>
      </c>
      <c r="F9507" s="8" t="s">
        <v>129</v>
      </c>
      <c r="G9507" s="8" t="s">
        <v>130</v>
      </c>
      <c r="H9507" s="10" t="s">
        <v>16</v>
      </c>
      <c r="I9507" s="11">
        <v>33</v>
      </c>
      <c r="J9507" s="12">
        <v>184</v>
      </c>
      <c r="K9507" s="12">
        <v>607.20000000000005</v>
      </c>
      <c r="L9507" s="13">
        <v>285.38400000000001</v>
      </c>
      <c r="M9507" s="8" t="s">
        <v>23</v>
      </c>
      <c r="N9507" s="19">
        <v>51962</v>
      </c>
    </row>
    <row r="9508" spans="2:14" ht="14.25" customHeight="1" x14ac:dyDescent="0.25">
      <c r="B9508" s="8" t="s">
        <v>61</v>
      </c>
      <c r="C9508" s="8">
        <v>1185732</v>
      </c>
      <c r="D9508" s="9">
        <v>44239</v>
      </c>
      <c r="E9508" s="8" t="s">
        <v>14</v>
      </c>
      <c r="F9508" s="8" t="s">
        <v>129</v>
      </c>
      <c r="G9508" s="8" t="s">
        <v>130</v>
      </c>
      <c r="H9508" s="10" t="s">
        <v>18</v>
      </c>
      <c r="I9508" s="11">
        <v>33</v>
      </c>
      <c r="J9508" s="12">
        <v>72</v>
      </c>
      <c r="K9508" s="12">
        <v>237.6</v>
      </c>
      <c r="L9508" s="13">
        <v>111.672</v>
      </c>
      <c r="M9508" s="8" t="s">
        <v>23</v>
      </c>
      <c r="N9508" s="19">
        <v>51963</v>
      </c>
    </row>
    <row r="9509" spans="2:14" ht="14.25" customHeight="1" x14ac:dyDescent="0.25">
      <c r="B9509" s="8" t="s">
        <v>61</v>
      </c>
      <c r="C9509" s="8">
        <v>1185732</v>
      </c>
      <c r="D9509" s="9">
        <v>44239</v>
      </c>
      <c r="E9509" s="8" t="s">
        <v>14</v>
      </c>
      <c r="F9509" s="8" t="s">
        <v>129</v>
      </c>
      <c r="G9509" s="8" t="s">
        <v>130</v>
      </c>
      <c r="H9509" s="10" t="s">
        <v>19</v>
      </c>
      <c r="I9509" s="11">
        <v>25</v>
      </c>
      <c r="J9509" s="12">
        <v>85</v>
      </c>
      <c r="K9509" s="12">
        <v>212.5</v>
      </c>
      <c r="L9509" s="13">
        <v>84.999999999999986</v>
      </c>
      <c r="M9509" s="8" t="s">
        <v>23</v>
      </c>
      <c r="N9509" s="19">
        <v>51964</v>
      </c>
    </row>
    <row r="9510" spans="2:14" ht="14.25" customHeight="1" x14ac:dyDescent="0.25">
      <c r="B9510" s="8" t="s">
        <v>61</v>
      </c>
      <c r="C9510" s="8">
        <v>1185732</v>
      </c>
      <c r="D9510" s="9">
        <v>44239</v>
      </c>
      <c r="E9510" s="8" t="s">
        <v>14</v>
      </c>
      <c r="F9510" s="8" t="s">
        <v>131</v>
      </c>
      <c r="G9510" s="8" t="s">
        <v>132</v>
      </c>
      <c r="H9510" s="10" t="s">
        <v>20</v>
      </c>
      <c r="I9510" s="11">
        <v>30</v>
      </c>
      <c r="J9510" s="12">
        <v>48</v>
      </c>
      <c r="K9510" s="12">
        <v>144</v>
      </c>
      <c r="L9510" s="13">
        <v>54.720000000000006</v>
      </c>
      <c r="M9510" s="8" t="s">
        <v>23</v>
      </c>
      <c r="N9510" s="19">
        <v>51965</v>
      </c>
    </row>
    <row r="9511" spans="2:14" ht="14.25" customHeight="1" x14ac:dyDescent="0.25">
      <c r="B9511" s="8" t="s">
        <v>61</v>
      </c>
      <c r="C9511" s="8">
        <v>1185732</v>
      </c>
      <c r="D9511" s="9">
        <v>44239</v>
      </c>
      <c r="E9511" s="8" t="s">
        <v>14</v>
      </c>
      <c r="F9511" s="8" t="s">
        <v>131</v>
      </c>
      <c r="G9511" s="8" t="s">
        <v>132</v>
      </c>
      <c r="H9511" s="10" t="s">
        <v>21</v>
      </c>
      <c r="I9511" s="11">
        <v>36</v>
      </c>
      <c r="J9511" s="12">
        <v>68</v>
      </c>
      <c r="K9511" s="12">
        <v>244.8</v>
      </c>
      <c r="L9511" s="13">
        <v>95.471999999999994</v>
      </c>
      <c r="M9511" s="8" t="s">
        <v>23</v>
      </c>
      <c r="N9511" s="19">
        <v>51966</v>
      </c>
    </row>
    <row r="9512" spans="2:14" ht="14.25" customHeight="1" x14ac:dyDescent="0.25">
      <c r="B9512" s="8" t="s">
        <v>61</v>
      </c>
      <c r="C9512" s="8">
        <v>1185732</v>
      </c>
      <c r="D9512" s="9">
        <v>44239</v>
      </c>
      <c r="E9512" s="8" t="s">
        <v>14</v>
      </c>
      <c r="F9512" s="8" t="s">
        <v>131</v>
      </c>
      <c r="G9512" s="8" t="s">
        <v>132</v>
      </c>
      <c r="H9512" s="10" t="s">
        <v>22</v>
      </c>
      <c r="I9512" s="11">
        <v>35</v>
      </c>
      <c r="J9512" s="12">
        <v>107</v>
      </c>
      <c r="K9512" s="12">
        <v>374.5</v>
      </c>
      <c r="L9512" s="13">
        <v>176.01499999999999</v>
      </c>
      <c r="M9512" s="8" t="s">
        <v>23</v>
      </c>
      <c r="N9512" s="19">
        <v>51967</v>
      </c>
    </row>
    <row r="9513" spans="2:14" ht="14.25" customHeight="1" x14ac:dyDescent="0.25">
      <c r="B9513" s="8" t="s">
        <v>61</v>
      </c>
      <c r="C9513" s="8">
        <v>1185732</v>
      </c>
      <c r="D9513" s="9">
        <v>44265</v>
      </c>
      <c r="E9513" s="8" t="s">
        <v>14</v>
      </c>
      <c r="F9513" s="8" t="s">
        <v>131</v>
      </c>
      <c r="G9513" s="8" t="s">
        <v>132</v>
      </c>
      <c r="H9513" s="10" t="s">
        <v>16</v>
      </c>
      <c r="I9513" s="11">
        <v>35</v>
      </c>
      <c r="J9513" s="12">
        <v>185</v>
      </c>
      <c r="K9513" s="12">
        <v>647.5</v>
      </c>
      <c r="L9513" s="13">
        <v>317.27499999999998</v>
      </c>
      <c r="M9513" s="8" t="s">
        <v>23</v>
      </c>
      <c r="N9513" s="19">
        <v>51968</v>
      </c>
    </row>
    <row r="9514" spans="2:14" ht="14.25" customHeight="1" x14ac:dyDescent="0.25">
      <c r="B9514" s="8" t="s">
        <v>61</v>
      </c>
      <c r="C9514" s="8">
        <v>1185732</v>
      </c>
      <c r="D9514" s="9">
        <v>44265</v>
      </c>
      <c r="E9514" s="8" t="s">
        <v>14</v>
      </c>
      <c r="F9514" s="8" t="s">
        <v>131</v>
      </c>
      <c r="G9514" s="8" t="s">
        <v>132</v>
      </c>
      <c r="H9514" s="10" t="s">
        <v>18</v>
      </c>
      <c r="I9514" s="11">
        <v>36</v>
      </c>
      <c r="J9514" s="12">
        <v>80</v>
      </c>
      <c r="K9514" s="12">
        <v>288</v>
      </c>
      <c r="L9514" s="13">
        <v>144</v>
      </c>
      <c r="M9514" s="8" t="s">
        <v>23</v>
      </c>
      <c r="N9514" s="19">
        <v>51969</v>
      </c>
    </row>
    <row r="9515" spans="2:14" ht="14.25" customHeight="1" x14ac:dyDescent="0.25">
      <c r="B9515" s="8" t="s">
        <v>61</v>
      </c>
      <c r="C9515" s="8">
        <v>1185732</v>
      </c>
      <c r="D9515" s="9">
        <v>44265</v>
      </c>
      <c r="E9515" s="8" t="s">
        <v>14</v>
      </c>
      <c r="F9515" s="8" t="s">
        <v>131</v>
      </c>
      <c r="G9515" s="8" t="s">
        <v>132</v>
      </c>
      <c r="H9515" s="10" t="s">
        <v>19</v>
      </c>
      <c r="I9515" s="11">
        <v>23</v>
      </c>
      <c r="J9515" s="12">
        <v>85</v>
      </c>
      <c r="K9515" s="12">
        <v>195.5</v>
      </c>
      <c r="L9515" s="13">
        <v>74.289999999999992</v>
      </c>
      <c r="M9515" s="8" t="s">
        <v>23</v>
      </c>
      <c r="N9515" s="19">
        <v>51970</v>
      </c>
    </row>
    <row r="9516" spans="2:14" ht="14.25" customHeight="1" x14ac:dyDescent="0.25">
      <c r="B9516" s="8" t="s">
        <v>61</v>
      </c>
      <c r="C9516" s="8">
        <v>1185732</v>
      </c>
      <c r="D9516" s="9">
        <v>44265</v>
      </c>
      <c r="E9516" s="8" t="s">
        <v>14</v>
      </c>
      <c r="F9516" s="8" t="s">
        <v>131</v>
      </c>
      <c r="G9516" s="8" t="s">
        <v>132</v>
      </c>
      <c r="H9516" s="10" t="s">
        <v>20</v>
      </c>
      <c r="I9516" s="11">
        <v>30</v>
      </c>
      <c r="J9516" s="12">
        <v>39</v>
      </c>
      <c r="K9516" s="12">
        <v>117</v>
      </c>
      <c r="L9516" s="13">
        <v>46.8</v>
      </c>
      <c r="M9516" s="8" t="s">
        <v>23</v>
      </c>
      <c r="N9516" s="19">
        <v>51971</v>
      </c>
    </row>
    <row r="9517" spans="2:14" ht="14.25" customHeight="1" x14ac:dyDescent="0.25">
      <c r="B9517" s="8" t="s">
        <v>61</v>
      </c>
      <c r="C9517" s="8">
        <v>1185732</v>
      </c>
      <c r="D9517" s="9">
        <v>44265</v>
      </c>
      <c r="E9517" s="8" t="s">
        <v>14</v>
      </c>
      <c r="F9517" s="8" t="s">
        <v>131</v>
      </c>
      <c r="G9517" s="8" t="s">
        <v>132</v>
      </c>
      <c r="H9517" s="10" t="s">
        <v>21</v>
      </c>
      <c r="I9517" s="11">
        <v>36</v>
      </c>
      <c r="J9517" s="12">
        <v>56</v>
      </c>
      <c r="K9517" s="12">
        <v>201.6</v>
      </c>
      <c r="L9517" s="13">
        <v>78.623999999999995</v>
      </c>
      <c r="M9517" s="8" t="s">
        <v>23</v>
      </c>
      <c r="N9517" s="19">
        <v>51972</v>
      </c>
    </row>
    <row r="9518" spans="2:14" ht="14.25" customHeight="1" x14ac:dyDescent="0.25">
      <c r="B9518" s="8" t="s">
        <v>61</v>
      </c>
      <c r="C9518" s="8">
        <v>1185732</v>
      </c>
      <c r="D9518" s="9">
        <v>44265</v>
      </c>
      <c r="E9518" s="8" t="s">
        <v>14</v>
      </c>
      <c r="F9518" s="8" t="s">
        <v>131</v>
      </c>
      <c r="G9518" s="8" t="s">
        <v>132</v>
      </c>
      <c r="H9518" s="10" t="s">
        <v>22</v>
      </c>
      <c r="I9518" s="11">
        <v>29</v>
      </c>
      <c r="J9518" s="12">
        <v>96</v>
      </c>
      <c r="K9518" s="12">
        <v>278.39999999999998</v>
      </c>
      <c r="L9518" s="13">
        <v>128.06399999999999</v>
      </c>
      <c r="M9518" s="8" t="s">
        <v>23</v>
      </c>
      <c r="N9518" s="19">
        <v>51973</v>
      </c>
    </row>
    <row r="9519" spans="2:14" ht="14.25" customHeight="1" x14ac:dyDescent="0.25">
      <c r="B9519" s="8" t="s">
        <v>61</v>
      </c>
      <c r="C9519" s="8">
        <v>1185732</v>
      </c>
      <c r="D9519" s="9">
        <v>44297</v>
      </c>
      <c r="E9519" s="8" t="s">
        <v>14</v>
      </c>
      <c r="F9519" s="8" t="s">
        <v>131</v>
      </c>
      <c r="G9519" s="8" t="s">
        <v>132</v>
      </c>
      <c r="H9519" s="10" t="s">
        <v>16</v>
      </c>
      <c r="I9519" s="11">
        <v>30</v>
      </c>
      <c r="J9519" s="12">
        <v>168</v>
      </c>
      <c r="K9519" s="12">
        <v>504</v>
      </c>
      <c r="L9519" s="13">
        <v>262.08000000000004</v>
      </c>
      <c r="M9519" s="8" t="s">
        <v>23</v>
      </c>
      <c r="N9519" s="19">
        <v>51974</v>
      </c>
    </row>
    <row r="9520" spans="2:14" ht="14.25" customHeight="1" x14ac:dyDescent="0.25">
      <c r="B9520" s="8" t="s">
        <v>61</v>
      </c>
      <c r="C9520" s="8">
        <v>1185732</v>
      </c>
      <c r="D9520" s="9">
        <v>44297</v>
      </c>
      <c r="E9520" s="8" t="s">
        <v>14</v>
      </c>
      <c r="F9520" s="8" t="s">
        <v>131</v>
      </c>
      <c r="G9520" s="8" t="s">
        <v>132</v>
      </c>
      <c r="H9520" s="10" t="s">
        <v>18</v>
      </c>
      <c r="I9520" s="11">
        <v>35</v>
      </c>
      <c r="J9520" s="12">
        <v>68</v>
      </c>
      <c r="K9520" s="12">
        <v>238</v>
      </c>
      <c r="L9520" s="13">
        <v>111.86000000000001</v>
      </c>
      <c r="M9520" s="8" t="s">
        <v>23</v>
      </c>
      <c r="N9520" s="19">
        <v>51975</v>
      </c>
    </row>
    <row r="9521" spans="2:14" ht="14.25" customHeight="1" x14ac:dyDescent="0.25">
      <c r="B9521" s="8" t="s">
        <v>61</v>
      </c>
      <c r="C9521" s="8">
        <v>1185732</v>
      </c>
      <c r="D9521" s="9">
        <v>44297</v>
      </c>
      <c r="E9521" s="8" t="s">
        <v>14</v>
      </c>
      <c r="F9521" s="8" t="s">
        <v>131</v>
      </c>
      <c r="G9521" s="8" t="s">
        <v>132</v>
      </c>
      <c r="H9521" s="10" t="s">
        <v>19</v>
      </c>
      <c r="I9521" s="11">
        <v>25</v>
      </c>
      <c r="J9521" s="12">
        <v>74</v>
      </c>
      <c r="K9521" s="12">
        <v>185</v>
      </c>
      <c r="L9521" s="13">
        <v>77.7</v>
      </c>
      <c r="M9521" s="8" t="s">
        <v>23</v>
      </c>
      <c r="N9521" s="19">
        <v>51976</v>
      </c>
    </row>
    <row r="9522" spans="2:14" ht="14.25" customHeight="1" x14ac:dyDescent="0.25">
      <c r="B9522" s="8" t="s">
        <v>61</v>
      </c>
      <c r="C9522" s="8">
        <v>1185732</v>
      </c>
      <c r="D9522" s="9">
        <v>44297</v>
      </c>
      <c r="E9522" s="8" t="s">
        <v>14</v>
      </c>
      <c r="F9522" s="8" t="s">
        <v>131</v>
      </c>
      <c r="G9522" s="8" t="s">
        <v>132</v>
      </c>
      <c r="H9522" s="10" t="s">
        <v>20</v>
      </c>
      <c r="I9522" s="11">
        <v>30</v>
      </c>
      <c r="J9522" s="12">
        <v>50</v>
      </c>
      <c r="K9522" s="12">
        <v>150</v>
      </c>
      <c r="L9522" s="13">
        <v>60</v>
      </c>
      <c r="M9522" s="8" t="s">
        <v>23</v>
      </c>
      <c r="N9522" s="19">
        <v>51977</v>
      </c>
    </row>
    <row r="9523" spans="2:14" ht="14.25" customHeight="1" x14ac:dyDescent="0.25">
      <c r="B9523" s="8" t="s">
        <v>61</v>
      </c>
      <c r="C9523" s="8">
        <v>1185732</v>
      </c>
      <c r="D9523" s="9">
        <v>44297</v>
      </c>
      <c r="E9523" s="8" t="s">
        <v>14</v>
      </c>
      <c r="F9523" s="8" t="s">
        <v>131</v>
      </c>
      <c r="G9523" s="8" t="s">
        <v>132</v>
      </c>
      <c r="H9523" s="10" t="s">
        <v>21</v>
      </c>
      <c r="I9523" s="11">
        <v>41</v>
      </c>
      <c r="J9523" s="12">
        <v>53</v>
      </c>
      <c r="K9523" s="12">
        <v>217.3</v>
      </c>
      <c r="L9523" s="13">
        <v>91.265999999999991</v>
      </c>
      <c r="M9523" s="8" t="s">
        <v>23</v>
      </c>
      <c r="N9523" s="19">
        <v>51978</v>
      </c>
    </row>
    <row r="9524" spans="2:14" ht="14.25" customHeight="1" x14ac:dyDescent="0.25">
      <c r="B9524" s="8" t="s">
        <v>61</v>
      </c>
      <c r="C9524" s="8">
        <v>1185732</v>
      </c>
      <c r="D9524" s="9">
        <v>44297</v>
      </c>
      <c r="E9524" s="8" t="s">
        <v>14</v>
      </c>
      <c r="F9524" s="8" t="s">
        <v>131</v>
      </c>
      <c r="G9524" s="8" t="s">
        <v>132</v>
      </c>
      <c r="H9524" s="10" t="s">
        <v>22</v>
      </c>
      <c r="I9524" s="11">
        <v>36</v>
      </c>
      <c r="J9524" s="12">
        <v>90</v>
      </c>
      <c r="K9524" s="12">
        <v>324</v>
      </c>
      <c r="L9524" s="13">
        <v>142.56</v>
      </c>
      <c r="M9524" s="8" t="s">
        <v>23</v>
      </c>
      <c r="N9524" s="19">
        <v>51979</v>
      </c>
    </row>
    <row r="9525" spans="2:14" ht="14.25" customHeight="1" x14ac:dyDescent="0.25">
      <c r="B9525" s="8" t="s">
        <v>61</v>
      </c>
      <c r="C9525" s="8">
        <v>1185732</v>
      </c>
      <c r="D9525" s="9">
        <v>44326</v>
      </c>
      <c r="E9525" s="8" t="s">
        <v>14</v>
      </c>
      <c r="F9525" s="8" t="s">
        <v>131</v>
      </c>
      <c r="G9525" s="8" t="s">
        <v>132</v>
      </c>
      <c r="H9525" s="10" t="s">
        <v>16</v>
      </c>
      <c r="I9525" s="11">
        <v>48</v>
      </c>
      <c r="J9525" s="12">
        <v>177</v>
      </c>
      <c r="K9525" s="12">
        <v>849.6</v>
      </c>
      <c r="L9525" s="13">
        <v>433.29599999999999</v>
      </c>
      <c r="M9525" s="8" t="s">
        <v>23</v>
      </c>
      <c r="N9525" s="19">
        <v>51980</v>
      </c>
    </row>
    <row r="9526" spans="2:14" ht="14.25" customHeight="1" x14ac:dyDescent="0.25">
      <c r="B9526" s="8" t="s">
        <v>61</v>
      </c>
      <c r="C9526" s="8">
        <v>1185732</v>
      </c>
      <c r="D9526" s="9">
        <v>44326</v>
      </c>
      <c r="E9526" s="8" t="s">
        <v>14</v>
      </c>
      <c r="F9526" s="8" t="s">
        <v>131</v>
      </c>
      <c r="G9526" s="8" t="s">
        <v>132</v>
      </c>
      <c r="H9526" s="10" t="s">
        <v>18</v>
      </c>
      <c r="I9526" s="11">
        <v>41</v>
      </c>
      <c r="J9526" s="12">
        <v>94</v>
      </c>
      <c r="K9526" s="12">
        <v>385.4</v>
      </c>
      <c r="L9526" s="13">
        <v>196.554</v>
      </c>
      <c r="M9526" s="8" t="s">
        <v>23</v>
      </c>
      <c r="N9526" s="19">
        <v>51981</v>
      </c>
    </row>
    <row r="9527" spans="2:14" ht="14.25" customHeight="1" x14ac:dyDescent="0.25">
      <c r="B9527" s="8" t="s">
        <v>61</v>
      </c>
      <c r="C9527" s="8">
        <v>1185732</v>
      </c>
      <c r="D9527" s="9">
        <v>44326</v>
      </c>
      <c r="E9527" s="8" t="s">
        <v>14</v>
      </c>
      <c r="F9527" s="8" t="s">
        <v>131</v>
      </c>
      <c r="G9527" s="8" t="s">
        <v>132</v>
      </c>
      <c r="H9527" s="10" t="s">
        <v>19</v>
      </c>
      <c r="I9527" s="11">
        <v>37</v>
      </c>
      <c r="J9527" s="12">
        <v>96</v>
      </c>
      <c r="K9527" s="12">
        <v>355.2</v>
      </c>
      <c r="L9527" s="13">
        <v>131.42400000000001</v>
      </c>
      <c r="M9527" s="8" t="s">
        <v>23</v>
      </c>
      <c r="N9527" s="19">
        <v>51982</v>
      </c>
    </row>
    <row r="9528" spans="2:14" ht="14.25" customHeight="1" x14ac:dyDescent="0.25">
      <c r="B9528" s="8" t="s">
        <v>61</v>
      </c>
      <c r="C9528" s="8">
        <v>1185732</v>
      </c>
      <c r="D9528" s="9">
        <v>44326</v>
      </c>
      <c r="E9528" s="8" t="s">
        <v>14</v>
      </c>
      <c r="F9528" s="8" t="s">
        <v>131</v>
      </c>
      <c r="G9528" s="8" t="s">
        <v>132</v>
      </c>
      <c r="H9528" s="10" t="s">
        <v>20</v>
      </c>
      <c r="I9528" s="11">
        <v>40</v>
      </c>
      <c r="J9528" s="12">
        <v>83</v>
      </c>
      <c r="K9528" s="12">
        <v>332</v>
      </c>
      <c r="L9528" s="13">
        <v>132.80000000000001</v>
      </c>
      <c r="M9528" s="8" t="s">
        <v>23</v>
      </c>
      <c r="N9528" s="19">
        <v>51983</v>
      </c>
    </row>
    <row r="9529" spans="2:14" ht="14.25" customHeight="1" x14ac:dyDescent="0.25">
      <c r="B9529" s="8" t="s">
        <v>61</v>
      </c>
      <c r="C9529" s="8">
        <v>1185732</v>
      </c>
      <c r="D9529" s="9">
        <v>44326</v>
      </c>
      <c r="E9529" s="8" t="s">
        <v>14</v>
      </c>
      <c r="F9529" s="8" t="s">
        <v>131</v>
      </c>
      <c r="G9529" s="8" t="s">
        <v>132</v>
      </c>
      <c r="H9529" s="10" t="s">
        <v>21</v>
      </c>
      <c r="I9529" s="11">
        <v>46</v>
      </c>
      <c r="J9529" s="12">
        <v>91</v>
      </c>
      <c r="K9529" s="12">
        <v>418.6</v>
      </c>
      <c r="L9529" s="13">
        <v>171.626</v>
      </c>
      <c r="M9529" s="8" t="s">
        <v>23</v>
      </c>
      <c r="N9529" s="19">
        <v>51984</v>
      </c>
    </row>
    <row r="9530" spans="2:14" ht="14.25" customHeight="1" x14ac:dyDescent="0.25">
      <c r="B9530" s="8" t="s">
        <v>61</v>
      </c>
      <c r="C9530" s="8">
        <v>1185732</v>
      </c>
      <c r="D9530" s="9">
        <v>44326</v>
      </c>
      <c r="E9530" s="8" t="s">
        <v>14</v>
      </c>
      <c r="F9530" s="8" t="s">
        <v>131</v>
      </c>
      <c r="G9530" s="8" t="s">
        <v>132</v>
      </c>
      <c r="H9530" s="10" t="s">
        <v>22</v>
      </c>
      <c r="I9530" s="11">
        <v>47</v>
      </c>
      <c r="J9530" s="12">
        <v>120</v>
      </c>
      <c r="K9530" s="12">
        <v>564</v>
      </c>
      <c r="L9530" s="13">
        <v>259.43999999999994</v>
      </c>
      <c r="M9530" s="8" t="s">
        <v>23</v>
      </c>
      <c r="N9530" s="19">
        <v>51985</v>
      </c>
    </row>
    <row r="9531" spans="2:14" ht="14.25" customHeight="1" x14ac:dyDescent="0.25">
      <c r="B9531" s="8" t="s">
        <v>61</v>
      </c>
      <c r="C9531" s="8">
        <v>1185732</v>
      </c>
      <c r="D9531" s="9">
        <v>44359</v>
      </c>
      <c r="E9531" s="8" t="s">
        <v>14</v>
      </c>
      <c r="F9531" s="8" t="s">
        <v>131</v>
      </c>
      <c r="G9531" s="8" t="s">
        <v>132</v>
      </c>
      <c r="H9531" s="10" t="s">
        <v>16</v>
      </c>
      <c r="I9531" s="11">
        <v>47</v>
      </c>
      <c r="J9531" s="12">
        <v>195</v>
      </c>
      <c r="K9531" s="12">
        <v>916.5</v>
      </c>
      <c r="L9531" s="13">
        <v>449.08500000000004</v>
      </c>
      <c r="M9531" s="8" t="s">
        <v>23</v>
      </c>
      <c r="N9531" s="19">
        <v>51986</v>
      </c>
    </row>
    <row r="9532" spans="2:14" ht="14.25" customHeight="1" x14ac:dyDescent="0.25">
      <c r="B9532" s="8" t="s">
        <v>61</v>
      </c>
      <c r="C9532" s="8">
        <v>1185732</v>
      </c>
      <c r="D9532" s="9">
        <v>44359</v>
      </c>
      <c r="E9532" s="8" t="s">
        <v>14</v>
      </c>
      <c r="F9532" s="8" t="s">
        <v>131</v>
      </c>
      <c r="G9532" s="8" t="s">
        <v>132</v>
      </c>
      <c r="H9532" s="10" t="s">
        <v>18</v>
      </c>
      <c r="I9532" s="11">
        <v>44</v>
      </c>
      <c r="J9532" s="12">
        <v>120</v>
      </c>
      <c r="K9532" s="12">
        <v>528</v>
      </c>
      <c r="L9532" s="13">
        <v>264</v>
      </c>
      <c r="M9532" s="8" t="s">
        <v>23</v>
      </c>
      <c r="N9532" s="19">
        <v>51987</v>
      </c>
    </row>
    <row r="9533" spans="2:14" ht="14.25" customHeight="1" x14ac:dyDescent="0.25">
      <c r="B9533" s="8" t="s">
        <v>61</v>
      </c>
      <c r="C9533" s="8">
        <v>1185732</v>
      </c>
      <c r="D9533" s="9">
        <v>44359</v>
      </c>
      <c r="E9533" s="8" t="s">
        <v>14</v>
      </c>
      <c r="F9533" s="8" t="s">
        <v>131</v>
      </c>
      <c r="G9533" s="8" t="s">
        <v>132</v>
      </c>
      <c r="H9533" s="10" t="s">
        <v>19</v>
      </c>
      <c r="I9533" s="11">
        <v>35</v>
      </c>
      <c r="J9533" s="12">
        <v>104</v>
      </c>
      <c r="K9533" s="12">
        <v>364</v>
      </c>
      <c r="L9533" s="13">
        <v>141.95999999999998</v>
      </c>
      <c r="M9533" s="8" t="s">
        <v>23</v>
      </c>
      <c r="N9533" s="19">
        <v>51988</v>
      </c>
    </row>
    <row r="9534" spans="2:14" ht="14.25" customHeight="1" x14ac:dyDescent="0.25">
      <c r="B9534" s="8" t="s">
        <v>61</v>
      </c>
      <c r="C9534" s="8">
        <v>1185732</v>
      </c>
      <c r="D9534" s="9">
        <v>44359</v>
      </c>
      <c r="E9534" s="8" t="s">
        <v>14</v>
      </c>
      <c r="F9534" s="8" t="s">
        <v>131</v>
      </c>
      <c r="G9534" s="8" t="s">
        <v>132</v>
      </c>
      <c r="H9534" s="10" t="s">
        <v>20</v>
      </c>
      <c r="I9534" s="11">
        <v>38</v>
      </c>
      <c r="J9534" s="12">
        <v>102</v>
      </c>
      <c r="K9534" s="12">
        <v>387.6</v>
      </c>
      <c r="L9534" s="13">
        <v>155.04</v>
      </c>
      <c r="M9534" s="8" t="s">
        <v>23</v>
      </c>
      <c r="N9534" s="19">
        <v>51989</v>
      </c>
    </row>
    <row r="9535" spans="2:14" ht="14.25" customHeight="1" x14ac:dyDescent="0.25">
      <c r="B9535" s="8" t="s">
        <v>61</v>
      </c>
      <c r="C9535" s="8">
        <v>1185732</v>
      </c>
      <c r="D9535" s="9">
        <v>44359</v>
      </c>
      <c r="E9535" s="8" t="s">
        <v>14</v>
      </c>
      <c r="F9535" s="8" t="s">
        <v>131</v>
      </c>
      <c r="G9535" s="8" t="s">
        <v>132</v>
      </c>
      <c r="H9535" s="10" t="s">
        <v>21</v>
      </c>
      <c r="I9535" s="11">
        <v>44</v>
      </c>
      <c r="J9535" s="12">
        <v>105</v>
      </c>
      <c r="K9535" s="12">
        <v>462</v>
      </c>
      <c r="L9535" s="13">
        <v>189.42</v>
      </c>
      <c r="M9535" s="8" t="s">
        <v>23</v>
      </c>
      <c r="N9535" s="19">
        <v>51990</v>
      </c>
    </row>
    <row r="9536" spans="2:14" ht="14.25" customHeight="1" x14ac:dyDescent="0.25">
      <c r="B9536" s="8" t="s">
        <v>61</v>
      </c>
      <c r="C9536" s="8">
        <v>1185732</v>
      </c>
      <c r="D9536" s="9">
        <v>44359</v>
      </c>
      <c r="E9536" s="8" t="s">
        <v>14</v>
      </c>
      <c r="F9536" s="8" t="s">
        <v>131</v>
      </c>
      <c r="G9536" s="8" t="s">
        <v>132</v>
      </c>
      <c r="H9536" s="10" t="s">
        <v>22</v>
      </c>
      <c r="I9536" s="11">
        <v>49</v>
      </c>
      <c r="J9536" s="12">
        <v>158</v>
      </c>
      <c r="K9536" s="12">
        <v>774.2</v>
      </c>
      <c r="L9536" s="13">
        <v>348.39</v>
      </c>
      <c r="M9536" s="8" t="s">
        <v>23</v>
      </c>
      <c r="N9536" s="19">
        <v>51991</v>
      </c>
    </row>
    <row r="9537" spans="2:14" ht="14.25" customHeight="1" x14ac:dyDescent="0.25">
      <c r="B9537" s="8" t="s">
        <v>61</v>
      </c>
      <c r="C9537" s="8">
        <v>1185732</v>
      </c>
      <c r="D9537" s="9">
        <v>44387</v>
      </c>
      <c r="E9537" s="8" t="s">
        <v>14</v>
      </c>
      <c r="F9537" s="8" t="s">
        <v>131</v>
      </c>
      <c r="G9537" s="8" t="s">
        <v>132</v>
      </c>
      <c r="H9537" s="10" t="s">
        <v>16</v>
      </c>
      <c r="I9537" s="11">
        <v>45</v>
      </c>
      <c r="J9537" s="12">
        <v>209</v>
      </c>
      <c r="K9537" s="12">
        <v>940.5</v>
      </c>
      <c r="L9537" s="13">
        <v>489.06000000000006</v>
      </c>
      <c r="M9537" s="8" t="s">
        <v>23</v>
      </c>
      <c r="N9537" s="19">
        <v>51992</v>
      </c>
    </row>
    <row r="9538" spans="2:14" ht="14.25" customHeight="1" x14ac:dyDescent="0.25">
      <c r="B9538" s="8" t="s">
        <v>61</v>
      </c>
      <c r="C9538" s="8">
        <v>1185732</v>
      </c>
      <c r="D9538" s="9">
        <v>44387</v>
      </c>
      <c r="E9538" s="8" t="s">
        <v>14</v>
      </c>
      <c r="F9538" s="8" t="s">
        <v>131</v>
      </c>
      <c r="G9538" s="8" t="s">
        <v>132</v>
      </c>
      <c r="H9538" s="10" t="s">
        <v>18</v>
      </c>
      <c r="I9538" s="11">
        <v>42</v>
      </c>
      <c r="J9538" s="12">
        <v>145</v>
      </c>
      <c r="K9538" s="12">
        <v>609</v>
      </c>
      <c r="L9538" s="13">
        <v>304.5</v>
      </c>
      <c r="M9538" s="8" t="s">
        <v>23</v>
      </c>
      <c r="N9538" s="19">
        <v>51993</v>
      </c>
    </row>
    <row r="9539" spans="2:14" ht="14.25" customHeight="1" x14ac:dyDescent="0.25">
      <c r="B9539" s="8" t="s">
        <v>61</v>
      </c>
      <c r="C9539" s="8">
        <v>1185732</v>
      </c>
      <c r="D9539" s="9">
        <v>44387</v>
      </c>
      <c r="E9539" s="8" t="s">
        <v>14</v>
      </c>
      <c r="F9539" s="8" t="s">
        <v>131</v>
      </c>
      <c r="G9539" s="8" t="s">
        <v>132</v>
      </c>
      <c r="H9539" s="10" t="s">
        <v>19</v>
      </c>
      <c r="I9539" s="11">
        <v>33</v>
      </c>
      <c r="J9539" s="12">
        <v>109</v>
      </c>
      <c r="K9539" s="12">
        <v>359.7</v>
      </c>
      <c r="L9539" s="13">
        <v>133.089</v>
      </c>
      <c r="M9539" s="8" t="s">
        <v>23</v>
      </c>
      <c r="N9539" s="19">
        <v>51994</v>
      </c>
    </row>
    <row r="9540" spans="2:14" ht="14.25" customHeight="1" x14ac:dyDescent="0.25">
      <c r="B9540" s="8" t="s">
        <v>61</v>
      </c>
      <c r="C9540" s="8">
        <v>1185732</v>
      </c>
      <c r="D9540" s="9">
        <v>44387</v>
      </c>
      <c r="E9540" s="8" t="s">
        <v>14</v>
      </c>
      <c r="F9540" s="8" t="s">
        <v>131</v>
      </c>
      <c r="G9540" s="8" t="s">
        <v>132</v>
      </c>
      <c r="H9540" s="10" t="s">
        <v>20</v>
      </c>
      <c r="I9540" s="11">
        <v>36</v>
      </c>
      <c r="J9540" s="12">
        <v>96</v>
      </c>
      <c r="K9540" s="12">
        <v>345.6</v>
      </c>
      <c r="L9540" s="13">
        <v>145.15199999999999</v>
      </c>
      <c r="M9540" s="8" t="s">
        <v>23</v>
      </c>
      <c r="N9540" s="19">
        <v>51995</v>
      </c>
    </row>
    <row r="9541" spans="2:14" ht="14.25" customHeight="1" x14ac:dyDescent="0.25">
      <c r="B9541" s="8" t="s">
        <v>61</v>
      </c>
      <c r="C9541" s="8">
        <v>1185732</v>
      </c>
      <c r="D9541" s="9">
        <v>44387</v>
      </c>
      <c r="E9541" s="8" t="s">
        <v>14</v>
      </c>
      <c r="F9541" s="8" t="s">
        <v>131</v>
      </c>
      <c r="G9541" s="8" t="s">
        <v>132</v>
      </c>
      <c r="H9541" s="10" t="s">
        <v>21</v>
      </c>
      <c r="I9541" s="11">
        <v>39</v>
      </c>
      <c r="J9541" s="12">
        <v>114</v>
      </c>
      <c r="K9541" s="12">
        <v>444.6</v>
      </c>
      <c r="L9541" s="13">
        <v>168.94800000000001</v>
      </c>
      <c r="M9541" s="8" t="s">
        <v>23</v>
      </c>
      <c r="N9541" s="19">
        <v>51996</v>
      </c>
    </row>
    <row r="9542" spans="2:14" ht="14.25" customHeight="1" x14ac:dyDescent="0.25">
      <c r="B9542" s="8" t="s">
        <v>61</v>
      </c>
      <c r="C9542" s="8">
        <v>1185732</v>
      </c>
      <c r="D9542" s="9">
        <v>44387</v>
      </c>
      <c r="E9542" s="8" t="s">
        <v>14</v>
      </c>
      <c r="F9542" s="8" t="s">
        <v>131</v>
      </c>
      <c r="G9542" s="8" t="s">
        <v>132</v>
      </c>
      <c r="H9542" s="10" t="s">
        <v>22</v>
      </c>
      <c r="I9542" s="11">
        <v>49</v>
      </c>
      <c r="J9542" s="12">
        <v>175</v>
      </c>
      <c r="K9542" s="12">
        <v>857.5</v>
      </c>
      <c r="L9542" s="13">
        <v>403.02499999999998</v>
      </c>
      <c r="M9542" s="8" t="s">
        <v>23</v>
      </c>
      <c r="N9542" s="19">
        <v>51997</v>
      </c>
    </row>
    <row r="9543" spans="2:14" ht="14.25" customHeight="1" x14ac:dyDescent="0.25">
      <c r="B9543" s="8" t="s">
        <v>61</v>
      </c>
      <c r="C9543" s="8">
        <v>1185732</v>
      </c>
      <c r="D9543" s="9">
        <v>44419</v>
      </c>
      <c r="E9543" s="8" t="s">
        <v>14</v>
      </c>
      <c r="F9543" s="8" t="s">
        <v>131</v>
      </c>
      <c r="G9543" s="8" t="s">
        <v>132</v>
      </c>
      <c r="H9543" s="10" t="s">
        <v>16</v>
      </c>
      <c r="I9543" s="11">
        <v>42</v>
      </c>
      <c r="J9543" s="12">
        <v>215</v>
      </c>
      <c r="K9543" s="12">
        <v>903</v>
      </c>
      <c r="L9543" s="13">
        <v>460.53000000000003</v>
      </c>
      <c r="M9543" s="8" t="s">
        <v>23</v>
      </c>
      <c r="N9543" s="19">
        <v>51998</v>
      </c>
    </row>
    <row r="9544" spans="2:14" ht="14.25" customHeight="1" x14ac:dyDescent="0.25">
      <c r="B9544" s="8" t="s">
        <v>61</v>
      </c>
      <c r="C9544" s="8">
        <v>1185732</v>
      </c>
      <c r="D9544" s="9">
        <v>44419</v>
      </c>
      <c r="E9544" s="8" t="s">
        <v>14</v>
      </c>
      <c r="F9544" s="8" t="s">
        <v>131</v>
      </c>
      <c r="G9544" s="8" t="s">
        <v>132</v>
      </c>
      <c r="H9544" s="10" t="s">
        <v>18</v>
      </c>
      <c r="I9544" s="11">
        <v>43</v>
      </c>
      <c r="J9544" s="12">
        <v>149</v>
      </c>
      <c r="K9544" s="12">
        <v>640.70000000000005</v>
      </c>
      <c r="L9544" s="13">
        <v>333.16400000000004</v>
      </c>
      <c r="M9544" s="8" t="s">
        <v>23</v>
      </c>
      <c r="N9544" s="19">
        <v>51999</v>
      </c>
    </row>
    <row r="9545" spans="2:14" ht="14.25" customHeight="1" x14ac:dyDescent="0.25">
      <c r="B9545" s="8" t="s">
        <v>61</v>
      </c>
      <c r="C9545" s="8">
        <v>1185732</v>
      </c>
      <c r="D9545" s="9">
        <v>44419</v>
      </c>
      <c r="E9545" s="8" t="s">
        <v>14</v>
      </c>
      <c r="F9545" s="8" t="s">
        <v>131</v>
      </c>
      <c r="G9545" s="8" t="s">
        <v>132</v>
      </c>
      <c r="H9545" s="10" t="s">
        <v>19</v>
      </c>
      <c r="I9545" s="11">
        <v>34</v>
      </c>
      <c r="J9545" s="12">
        <v>116</v>
      </c>
      <c r="K9545" s="12">
        <v>394.4</v>
      </c>
      <c r="L9545" s="13">
        <v>153.81599999999997</v>
      </c>
      <c r="M9545" s="8" t="s">
        <v>23</v>
      </c>
      <c r="N9545" s="19">
        <v>52000</v>
      </c>
    </row>
    <row r="9546" spans="2:14" ht="14.25" customHeight="1" x14ac:dyDescent="0.25">
      <c r="B9546" s="8" t="s">
        <v>61</v>
      </c>
      <c r="C9546" s="8">
        <v>1185732</v>
      </c>
      <c r="D9546" s="9">
        <v>44419</v>
      </c>
      <c r="E9546" s="8" t="s">
        <v>14</v>
      </c>
      <c r="F9546" s="8" t="s">
        <v>131</v>
      </c>
      <c r="G9546" s="8" t="s">
        <v>132</v>
      </c>
      <c r="H9546" s="10" t="s">
        <v>20</v>
      </c>
      <c r="I9546" s="11">
        <v>40</v>
      </c>
      <c r="J9546" s="12">
        <v>85</v>
      </c>
      <c r="K9546" s="12">
        <v>340</v>
      </c>
      <c r="L9546" s="13">
        <v>142.80000000000001</v>
      </c>
      <c r="M9546" s="8" t="s">
        <v>23</v>
      </c>
      <c r="N9546" s="19">
        <v>52001</v>
      </c>
    </row>
    <row r="9547" spans="2:14" ht="14.25" customHeight="1" x14ac:dyDescent="0.25">
      <c r="B9547" s="8" t="s">
        <v>61</v>
      </c>
      <c r="C9547" s="8">
        <v>1185732</v>
      </c>
      <c r="D9547" s="9">
        <v>44419</v>
      </c>
      <c r="E9547" s="8" t="s">
        <v>14</v>
      </c>
      <c r="F9547" s="8" t="s">
        <v>131</v>
      </c>
      <c r="G9547" s="8" t="s">
        <v>132</v>
      </c>
      <c r="H9547" s="10" t="s">
        <v>21</v>
      </c>
      <c r="I9547" s="11">
        <v>43</v>
      </c>
      <c r="J9547" s="12">
        <v>72</v>
      </c>
      <c r="K9547" s="12">
        <v>309.60000000000002</v>
      </c>
      <c r="L9547" s="13">
        <v>120.74399999999999</v>
      </c>
      <c r="M9547" s="8" t="s">
        <v>23</v>
      </c>
      <c r="N9547" s="19">
        <v>52002</v>
      </c>
    </row>
    <row r="9548" spans="2:14" ht="14.25" customHeight="1" x14ac:dyDescent="0.25">
      <c r="B9548" s="8" t="s">
        <v>61</v>
      </c>
      <c r="C9548" s="8">
        <v>1185732</v>
      </c>
      <c r="D9548" s="9">
        <v>44419</v>
      </c>
      <c r="E9548" s="8" t="s">
        <v>14</v>
      </c>
      <c r="F9548" s="8" t="s">
        <v>131</v>
      </c>
      <c r="G9548" s="8" t="s">
        <v>132</v>
      </c>
      <c r="H9548" s="10" t="s">
        <v>22</v>
      </c>
      <c r="I9548" s="11">
        <v>44</v>
      </c>
      <c r="J9548" s="12">
        <v>136</v>
      </c>
      <c r="K9548" s="12">
        <v>598.4</v>
      </c>
      <c r="L9548" s="13">
        <v>257.31199999999995</v>
      </c>
      <c r="M9548" s="8" t="s">
        <v>23</v>
      </c>
      <c r="N9548" s="19">
        <v>52003</v>
      </c>
    </row>
    <row r="9549" spans="2:14" ht="14.25" customHeight="1" x14ac:dyDescent="0.25">
      <c r="B9549" s="8" t="s">
        <v>61</v>
      </c>
      <c r="C9549" s="8">
        <v>1185732</v>
      </c>
      <c r="D9549" s="9">
        <v>44449</v>
      </c>
      <c r="E9549" s="8" t="s">
        <v>14</v>
      </c>
      <c r="F9549" s="8" t="s">
        <v>131</v>
      </c>
      <c r="G9549" s="8" t="s">
        <v>132</v>
      </c>
      <c r="H9549" s="10" t="s">
        <v>16</v>
      </c>
      <c r="I9549" s="11">
        <v>44</v>
      </c>
      <c r="J9549" s="12">
        <v>179</v>
      </c>
      <c r="K9549" s="12">
        <v>787.6</v>
      </c>
      <c r="L9549" s="13">
        <v>385.92399999999998</v>
      </c>
      <c r="M9549" s="8" t="s">
        <v>23</v>
      </c>
      <c r="N9549" s="19">
        <v>52004</v>
      </c>
    </row>
    <row r="9550" spans="2:14" ht="14.25" customHeight="1" x14ac:dyDescent="0.25">
      <c r="B9550" s="8" t="s">
        <v>61</v>
      </c>
      <c r="C9550" s="8">
        <v>1185732</v>
      </c>
      <c r="D9550" s="9">
        <v>44449</v>
      </c>
      <c r="E9550" s="8" t="s">
        <v>14</v>
      </c>
      <c r="F9550" s="8" t="s">
        <v>131</v>
      </c>
      <c r="G9550" s="8" t="s">
        <v>132</v>
      </c>
      <c r="H9550" s="10" t="s">
        <v>18</v>
      </c>
      <c r="I9550" s="11">
        <v>42</v>
      </c>
      <c r="J9550" s="12">
        <v>111</v>
      </c>
      <c r="K9550" s="12">
        <v>466.2</v>
      </c>
      <c r="L9550" s="13">
        <v>237.762</v>
      </c>
      <c r="M9550" s="8" t="s">
        <v>23</v>
      </c>
      <c r="N9550" s="19">
        <v>52005</v>
      </c>
    </row>
    <row r="9551" spans="2:14" ht="14.25" customHeight="1" x14ac:dyDescent="0.25">
      <c r="B9551" s="8" t="s">
        <v>61</v>
      </c>
      <c r="C9551" s="8">
        <v>1185732</v>
      </c>
      <c r="D9551" s="9">
        <v>44449</v>
      </c>
      <c r="E9551" s="8" t="s">
        <v>14</v>
      </c>
      <c r="F9551" s="8" t="s">
        <v>131</v>
      </c>
      <c r="G9551" s="8" t="s">
        <v>132</v>
      </c>
      <c r="H9551" s="10" t="s">
        <v>19</v>
      </c>
      <c r="I9551" s="11">
        <v>40</v>
      </c>
      <c r="J9551" s="12">
        <v>72</v>
      </c>
      <c r="K9551" s="12">
        <v>288</v>
      </c>
      <c r="L9551" s="13">
        <v>120.96</v>
      </c>
      <c r="M9551" s="8" t="s">
        <v>23</v>
      </c>
      <c r="N9551" s="19">
        <v>52006</v>
      </c>
    </row>
    <row r="9552" spans="2:14" ht="14.25" customHeight="1" x14ac:dyDescent="0.25">
      <c r="B9552" s="8" t="s">
        <v>61</v>
      </c>
      <c r="C9552" s="8">
        <v>1185732</v>
      </c>
      <c r="D9552" s="9">
        <v>44449</v>
      </c>
      <c r="E9552" s="8" t="s">
        <v>14</v>
      </c>
      <c r="F9552" s="8" t="s">
        <v>131</v>
      </c>
      <c r="G9552" s="8" t="s">
        <v>132</v>
      </c>
      <c r="H9552" s="10" t="s">
        <v>20</v>
      </c>
      <c r="I9552" s="11">
        <v>35</v>
      </c>
      <c r="J9552" s="12">
        <v>66</v>
      </c>
      <c r="K9552" s="12">
        <v>231</v>
      </c>
      <c r="L9552" s="13">
        <v>92.399999999999991</v>
      </c>
      <c r="M9552" s="8" t="s">
        <v>23</v>
      </c>
      <c r="N9552" s="19">
        <v>52007</v>
      </c>
    </row>
    <row r="9553" spans="2:14" ht="14.25" customHeight="1" x14ac:dyDescent="0.25">
      <c r="B9553" s="8" t="s">
        <v>61</v>
      </c>
      <c r="C9553" s="8">
        <v>1185732</v>
      </c>
      <c r="D9553" s="9">
        <v>44449</v>
      </c>
      <c r="E9553" s="8" t="s">
        <v>14</v>
      </c>
      <c r="F9553" s="8" t="s">
        <v>131</v>
      </c>
      <c r="G9553" s="8" t="s">
        <v>132</v>
      </c>
      <c r="H9553" s="10" t="s">
        <v>21</v>
      </c>
      <c r="I9553" s="11">
        <v>48</v>
      </c>
      <c r="J9553" s="12">
        <v>68</v>
      </c>
      <c r="K9553" s="12">
        <v>326.39999999999998</v>
      </c>
      <c r="L9553" s="13">
        <v>120.768</v>
      </c>
      <c r="M9553" s="8" t="s">
        <v>23</v>
      </c>
      <c r="N9553" s="19">
        <v>52008</v>
      </c>
    </row>
    <row r="9554" spans="2:14" ht="14.25" customHeight="1" x14ac:dyDescent="0.25">
      <c r="B9554" s="8" t="s">
        <v>61</v>
      </c>
      <c r="C9554" s="8">
        <v>1185732</v>
      </c>
      <c r="D9554" s="9">
        <v>44449</v>
      </c>
      <c r="E9554" s="8" t="s">
        <v>14</v>
      </c>
      <c r="F9554" s="8" t="s">
        <v>131</v>
      </c>
      <c r="G9554" s="8" t="s">
        <v>132</v>
      </c>
      <c r="H9554" s="10" t="s">
        <v>22</v>
      </c>
      <c r="I9554" s="11">
        <v>45</v>
      </c>
      <c r="J9554" s="12">
        <v>93</v>
      </c>
      <c r="K9554" s="12">
        <v>418.5</v>
      </c>
      <c r="L9554" s="13">
        <v>192.51</v>
      </c>
      <c r="M9554" s="8" t="s">
        <v>23</v>
      </c>
      <c r="N9554" s="19">
        <v>52009</v>
      </c>
    </row>
    <row r="9555" spans="2:14" ht="14.25" customHeight="1" x14ac:dyDescent="0.25">
      <c r="B9555" s="8" t="s">
        <v>61</v>
      </c>
      <c r="C9555" s="8">
        <v>1185732</v>
      </c>
      <c r="D9555" s="9">
        <v>44481</v>
      </c>
      <c r="E9555" s="8" t="s">
        <v>14</v>
      </c>
      <c r="F9555" s="8" t="s">
        <v>131</v>
      </c>
      <c r="G9555" s="8" t="s">
        <v>132</v>
      </c>
      <c r="H9555" s="10" t="s">
        <v>16</v>
      </c>
      <c r="I9555" s="11">
        <v>44</v>
      </c>
      <c r="J9555" s="12">
        <v>157</v>
      </c>
      <c r="K9555" s="12">
        <v>690.8</v>
      </c>
      <c r="L9555" s="13">
        <v>324.67600000000004</v>
      </c>
      <c r="M9555" s="8" t="s">
        <v>23</v>
      </c>
      <c r="N9555" s="19">
        <v>52010</v>
      </c>
    </row>
    <row r="9556" spans="2:14" ht="14.25" customHeight="1" x14ac:dyDescent="0.25">
      <c r="B9556" s="8" t="s">
        <v>61</v>
      </c>
      <c r="C9556" s="8">
        <v>1185732</v>
      </c>
      <c r="D9556" s="9">
        <v>44481</v>
      </c>
      <c r="E9556" s="8" t="s">
        <v>14</v>
      </c>
      <c r="F9556" s="8" t="s">
        <v>131</v>
      </c>
      <c r="G9556" s="8" t="s">
        <v>132</v>
      </c>
      <c r="H9556" s="10" t="s">
        <v>18</v>
      </c>
      <c r="I9556" s="11">
        <v>44</v>
      </c>
      <c r="J9556" s="12">
        <v>99</v>
      </c>
      <c r="K9556" s="12">
        <v>435.6</v>
      </c>
      <c r="L9556" s="13">
        <v>213.44400000000002</v>
      </c>
      <c r="M9556" s="8" t="s">
        <v>23</v>
      </c>
      <c r="N9556" s="19">
        <v>52011</v>
      </c>
    </row>
    <row r="9557" spans="2:14" ht="14.25" customHeight="1" x14ac:dyDescent="0.25">
      <c r="B9557" s="8" t="s">
        <v>61</v>
      </c>
      <c r="C9557" s="8">
        <v>1185732</v>
      </c>
      <c r="D9557" s="9">
        <v>44481</v>
      </c>
      <c r="E9557" s="8" t="s">
        <v>14</v>
      </c>
      <c r="F9557" s="8" t="s">
        <v>131</v>
      </c>
      <c r="G9557" s="8" t="s">
        <v>132</v>
      </c>
      <c r="H9557" s="10" t="s">
        <v>19</v>
      </c>
      <c r="I9557" s="11">
        <v>40</v>
      </c>
      <c r="J9557" s="12">
        <v>66</v>
      </c>
      <c r="K9557" s="12">
        <v>264</v>
      </c>
      <c r="L9557" s="13">
        <v>97.679999999999993</v>
      </c>
      <c r="M9557" s="8" t="s">
        <v>23</v>
      </c>
      <c r="N9557" s="19">
        <v>52012</v>
      </c>
    </row>
    <row r="9558" spans="2:14" ht="14.25" customHeight="1" x14ac:dyDescent="0.25">
      <c r="B9558" s="8" t="s">
        <v>61</v>
      </c>
      <c r="C9558" s="8">
        <v>1185732</v>
      </c>
      <c r="D9558" s="9">
        <v>44481</v>
      </c>
      <c r="E9558" s="8" t="s">
        <v>14</v>
      </c>
      <c r="F9558" s="8" t="s">
        <v>131</v>
      </c>
      <c r="G9558" s="8" t="s">
        <v>132</v>
      </c>
      <c r="H9558" s="10" t="s">
        <v>20</v>
      </c>
      <c r="I9558" s="11">
        <v>46</v>
      </c>
      <c r="J9558" s="12">
        <v>61</v>
      </c>
      <c r="K9558" s="12">
        <v>280.60000000000002</v>
      </c>
      <c r="L9558" s="13">
        <v>103.822</v>
      </c>
      <c r="M9558" s="8" t="s">
        <v>23</v>
      </c>
      <c r="N9558" s="19">
        <v>52013</v>
      </c>
    </row>
    <row r="9559" spans="2:14" ht="14.25" customHeight="1" x14ac:dyDescent="0.25">
      <c r="B9559" s="8" t="s">
        <v>61</v>
      </c>
      <c r="C9559" s="8">
        <v>1185732</v>
      </c>
      <c r="D9559" s="9">
        <v>44481</v>
      </c>
      <c r="E9559" s="8" t="s">
        <v>14</v>
      </c>
      <c r="F9559" s="8" t="s">
        <v>131</v>
      </c>
      <c r="G9559" s="8" t="s">
        <v>132</v>
      </c>
      <c r="H9559" s="10" t="s">
        <v>21</v>
      </c>
      <c r="I9559" s="11">
        <v>55</v>
      </c>
      <c r="J9559" s="12">
        <v>58</v>
      </c>
      <c r="K9559" s="12">
        <v>319</v>
      </c>
      <c r="L9559" s="13">
        <v>118.03</v>
      </c>
      <c r="M9559" s="8" t="s">
        <v>23</v>
      </c>
      <c r="N9559" s="19">
        <v>52014</v>
      </c>
    </row>
    <row r="9560" spans="2:14" ht="14.25" customHeight="1" x14ac:dyDescent="0.25">
      <c r="B9560" s="8" t="s">
        <v>30</v>
      </c>
      <c r="C9560" s="8">
        <v>1185732</v>
      </c>
      <c r="D9560" s="9">
        <v>44481</v>
      </c>
      <c r="E9560" s="8" t="s">
        <v>14</v>
      </c>
      <c r="F9560" s="8" t="s">
        <v>131</v>
      </c>
      <c r="G9560" s="8" t="s">
        <v>132</v>
      </c>
      <c r="H9560" s="10" t="s">
        <v>22</v>
      </c>
      <c r="I9560" s="11">
        <v>54</v>
      </c>
      <c r="J9560" s="12">
        <v>90</v>
      </c>
      <c r="K9560" s="12">
        <v>486</v>
      </c>
      <c r="L9560" s="13">
        <v>223.56</v>
      </c>
      <c r="M9560" s="8" t="s">
        <v>23</v>
      </c>
      <c r="N9560" s="19">
        <v>52015</v>
      </c>
    </row>
    <row r="9561" spans="2:14" ht="14.25" customHeight="1" x14ac:dyDescent="0.25">
      <c r="B9561" s="8" t="s">
        <v>30</v>
      </c>
      <c r="C9561" s="8">
        <v>1185732</v>
      </c>
      <c r="D9561" s="9">
        <v>44511</v>
      </c>
      <c r="E9561" s="8" t="s">
        <v>14</v>
      </c>
      <c r="F9561" s="8" t="s">
        <v>131</v>
      </c>
      <c r="G9561" s="8" t="s">
        <v>132</v>
      </c>
      <c r="H9561" s="10" t="s">
        <v>16</v>
      </c>
      <c r="I9561" s="11">
        <v>54</v>
      </c>
      <c r="J9561" s="12">
        <v>140</v>
      </c>
      <c r="K9561" s="12">
        <v>756</v>
      </c>
      <c r="L9561" s="13">
        <v>378</v>
      </c>
      <c r="M9561" s="8" t="s">
        <v>23</v>
      </c>
      <c r="N9561" s="19">
        <v>52016</v>
      </c>
    </row>
    <row r="9562" spans="2:14" ht="14.25" customHeight="1" x14ac:dyDescent="0.25">
      <c r="B9562" s="8" t="s">
        <v>30</v>
      </c>
      <c r="C9562" s="8">
        <v>1185732</v>
      </c>
      <c r="D9562" s="9">
        <v>44511</v>
      </c>
      <c r="E9562" s="8" t="s">
        <v>14</v>
      </c>
      <c r="F9562" s="8" t="s">
        <v>131</v>
      </c>
      <c r="G9562" s="8" t="s">
        <v>132</v>
      </c>
      <c r="H9562" s="10" t="s">
        <v>18</v>
      </c>
      <c r="I9562" s="11">
        <v>47</v>
      </c>
      <c r="J9562" s="12">
        <v>98</v>
      </c>
      <c r="K9562" s="12">
        <v>460.6</v>
      </c>
      <c r="L9562" s="13">
        <v>225.69400000000002</v>
      </c>
      <c r="M9562" s="8" t="s">
        <v>23</v>
      </c>
      <c r="N9562" s="19">
        <v>52017</v>
      </c>
    </row>
    <row r="9563" spans="2:14" ht="14.25" customHeight="1" x14ac:dyDescent="0.25">
      <c r="B9563" s="8" t="s">
        <v>30</v>
      </c>
      <c r="C9563" s="8">
        <v>1185732</v>
      </c>
      <c r="D9563" s="9">
        <v>44511</v>
      </c>
      <c r="E9563" s="8" t="s">
        <v>14</v>
      </c>
      <c r="F9563" s="8" t="s">
        <v>131</v>
      </c>
      <c r="G9563" s="8" t="s">
        <v>132</v>
      </c>
      <c r="H9563" s="10" t="s">
        <v>19</v>
      </c>
      <c r="I9563" s="11">
        <v>46</v>
      </c>
      <c r="J9563" s="12">
        <v>102</v>
      </c>
      <c r="K9563" s="12">
        <v>469.2</v>
      </c>
      <c r="L9563" s="13">
        <v>173.60399999999998</v>
      </c>
      <c r="M9563" s="8" t="s">
        <v>23</v>
      </c>
      <c r="N9563" s="19">
        <v>52018</v>
      </c>
    </row>
    <row r="9564" spans="2:14" ht="14.25" customHeight="1" x14ac:dyDescent="0.25">
      <c r="B9564" s="8" t="s">
        <v>61</v>
      </c>
      <c r="C9564" s="8">
        <v>1185732</v>
      </c>
      <c r="D9564" s="9">
        <v>44511</v>
      </c>
      <c r="E9564" s="8" t="s">
        <v>14</v>
      </c>
      <c r="F9564" s="8" t="s">
        <v>131</v>
      </c>
      <c r="G9564" s="8" t="s">
        <v>132</v>
      </c>
      <c r="H9564" s="10" t="s">
        <v>20</v>
      </c>
      <c r="I9564" s="11">
        <v>42</v>
      </c>
      <c r="J9564" s="12">
        <v>96</v>
      </c>
      <c r="K9564" s="12">
        <v>403.2</v>
      </c>
      <c r="L9564" s="13">
        <v>157.24799999999999</v>
      </c>
      <c r="M9564" s="8" t="s">
        <v>23</v>
      </c>
      <c r="N9564" s="19">
        <v>52019</v>
      </c>
    </row>
    <row r="9565" spans="2:14" ht="14.25" customHeight="1" x14ac:dyDescent="0.25">
      <c r="B9565" s="8" t="s">
        <v>61</v>
      </c>
      <c r="C9565" s="8">
        <v>1185732</v>
      </c>
      <c r="D9565" s="9">
        <v>44511</v>
      </c>
      <c r="E9565" s="8" t="s">
        <v>14</v>
      </c>
      <c r="F9565" s="8" t="s">
        <v>131</v>
      </c>
      <c r="G9565" s="8" t="s">
        <v>132</v>
      </c>
      <c r="H9565" s="10" t="s">
        <v>21</v>
      </c>
      <c r="I9565" s="11">
        <v>50</v>
      </c>
      <c r="J9565" s="12">
        <v>91</v>
      </c>
      <c r="K9565" s="12">
        <v>455</v>
      </c>
      <c r="L9565" s="13">
        <v>177.45</v>
      </c>
      <c r="M9565" s="8" t="s">
        <v>23</v>
      </c>
      <c r="N9565" s="19">
        <v>52020</v>
      </c>
    </row>
    <row r="9566" spans="2:14" ht="14.25" customHeight="1" x14ac:dyDescent="0.25">
      <c r="B9566" s="8" t="s">
        <v>61</v>
      </c>
      <c r="C9566" s="8">
        <v>1185732</v>
      </c>
      <c r="D9566" s="9">
        <v>44511</v>
      </c>
      <c r="E9566" s="8" t="s">
        <v>14</v>
      </c>
      <c r="F9566" s="8" t="s">
        <v>131</v>
      </c>
      <c r="G9566" s="8" t="s">
        <v>132</v>
      </c>
      <c r="H9566" s="10" t="s">
        <v>22</v>
      </c>
      <c r="I9566" s="11">
        <v>57</v>
      </c>
      <c r="J9566" s="12">
        <v>128</v>
      </c>
      <c r="K9566" s="12">
        <v>729.6</v>
      </c>
      <c r="L9566" s="13">
        <v>342.91199999999998</v>
      </c>
      <c r="M9566" s="8" t="s">
        <v>23</v>
      </c>
      <c r="N9566" s="19">
        <v>52021</v>
      </c>
    </row>
    <row r="9567" spans="2:14" ht="14.25" customHeight="1" x14ac:dyDescent="0.25">
      <c r="B9567" s="8" t="s">
        <v>61</v>
      </c>
      <c r="C9567" s="8">
        <v>1185732</v>
      </c>
      <c r="D9567" s="9">
        <v>44540</v>
      </c>
      <c r="E9567" s="8" t="s">
        <v>14</v>
      </c>
      <c r="F9567" s="8" t="s">
        <v>131</v>
      </c>
      <c r="G9567" s="8" t="s">
        <v>132</v>
      </c>
      <c r="H9567" s="10" t="s">
        <v>16</v>
      </c>
      <c r="I9567" s="11">
        <v>48</v>
      </c>
      <c r="J9567" s="12">
        <v>186</v>
      </c>
      <c r="K9567" s="12">
        <v>892.8</v>
      </c>
      <c r="L9567" s="13">
        <v>428.54399999999998</v>
      </c>
      <c r="M9567" s="8" t="s">
        <v>23</v>
      </c>
      <c r="N9567" s="19">
        <v>52022</v>
      </c>
    </row>
    <row r="9568" spans="2:14" ht="14.25" customHeight="1" x14ac:dyDescent="0.25">
      <c r="B9568" s="8" t="s">
        <v>61</v>
      </c>
      <c r="C9568" s="8">
        <v>1185732</v>
      </c>
      <c r="D9568" s="9">
        <v>44540</v>
      </c>
      <c r="E9568" s="8" t="s">
        <v>14</v>
      </c>
      <c r="F9568" s="8" t="s">
        <v>131</v>
      </c>
      <c r="G9568" s="8" t="s">
        <v>132</v>
      </c>
      <c r="H9568" s="10" t="s">
        <v>18</v>
      </c>
      <c r="I9568" s="11">
        <v>41</v>
      </c>
      <c r="J9568" s="12">
        <v>132</v>
      </c>
      <c r="K9568" s="12">
        <v>541.20000000000005</v>
      </c>
      <c r="L9568" s="13">
        <v>276.012</v>
      </c>
      <c r="M9568" s="8" t="s">
        <v>23</v>
      </c>
      <c r="N9568" s="19">
        <v>52023</v>
      </c>
    </row>
    <row r="9569" spans="2:14" ht="14.25" customHeight="1" x14ac:dyDescent="0.25">
      <c r="B9569" s="8" t="s">
        <v>61</v>
      </c>
      <c r="C9569" s="8">
        <v>1185732</v>
      </c>
      <c r="D9569" s="9">
        <v>44540</v>
      </c>
      <c r="E9569" s="8" t="s">
        <v>14</v>
      </c>
      <c r="F9569" s="8" t="s">
        <v>131</v>
      </c>
      <c r="G9569" s="8" t="s">
        <v>132</v>
      </c>
      <c r="H9569" s="10" t="s">
        <v>19</v>
      </c>
      <c r="I9569" s="11">
        <v>44</v>
      </c>
      <c r="J9569" s="12">
        <v>131</v>
      </c>
      <c r="K9569" s="12">
        <v>576.4</v>
      </c>
      <c r="L9569" s="13">
        <v>230.56</v>
      </c>
      <c r="M9569" s="8" t="s">
        <v>23</v>
      </c>
      <c r="N9569" s="19">
        <v>52024</v>
      </c>
    </row>
    <row r="9570" spans="2:14" ht="14.25" customHeight="1" x14ac:dyDescent="0.25">
      <c r="B9570" s="8" t="s">
        <v>61</v>
      </c>
      <c r="C9570" s="8">
        <v>1185732</v>
      </c>
      <c r="D9570" s="9">
        <v>44540</v>
      </c>
      <c r="E9570" s="8" t="s">
        <v>14</v>
      </c>
      <c r="F9570" s="8" t="s">
        <v>131</v>
      </c>
      <c r="G9570" s="8" t="s">
        <v>132</v>
      </c>
      <c r="H9570" s="10" t="s">
        <v>20</v>
      </c>
      <c r="I9570" s="11">
        <v>44</v>
      </c>
      <c r="J9570" s="12">
        <v>101</v>
      </c>
      <c r="K9570" s="12">
        <v>444.4</v>
      </c>
      <c r="L9570" s="13">
        <v>186.648</v>
      </c>
      <c r="M9570" s="8" t="s">
        <v>23</v>
      </c>
      <c r="N9570" s="19">
        <v>52025</v>
      </c>
    </row>
    <row r="9571" spans="2:14" ht="14.25" customHeight="1" x14ac:dyDescent="0.25">
      <c r="B9571" s="8" t="s">
        <v>61</v>
      </c>
      <c r="C9571" s="8">
        <v>1185732</v>
      </c>
      <c r="D9571" s="9">
        <v>44540</v>
      </c>
      <c r="E9571" s="8" t="s">
        <v>14</v>
      </c>
      <c r="F9571" s="8" t="s">
        <v>131</v>
      </c>
      <c r="G9571" s="8" t="s">
        <v>132</v>
      </c>
      <c r="H9571" s="10" t="s">
        <v>21</v>
      </c>
      <c r="I9571" s="11">
        <v>48</v>
      </c>
      <c r="J9571" s="12">
        <v>104</v>
      </c>
      <c r="K9571" s="12">
        <v>499.2</v>
      </c>
      <c r="L9571" s="13">
        <v>209.66399999999999</v>
      </c>
      <c r="M9571" s="8" t="s">
        <v>23</v>
      </c>
      <c r="N9571" s="19">
        <v>52026</v>
      </c>
    </row>
    <row r="9572" spans="2:14" ht="14.25" customHeight="1" x14ac:dyDescent="0.25">
      <c r="B9572" s="8" t="s">
        <v>61</v>
      </c>
      <c r="C9572" s="8">
        <v>1185732</v>
      </c>
      <c r="D9572" s="9">
        <v>44540</v>
      </c>
      <c r="E9572" s="8" t="s">
        <v>14</v>
      </c>
      <c r="F9572" s="8" t="s">
        <v>131</v>
      </c>
      <c r="G9572" s="8" t="s">
        <v>132</v>
      </c>
      <c r="H9572" s="10" t="s">
        <v>22</v>
      </c>
      <c r="I9572" s="11">
        <v>60</v>
      </c>
      <c r="J9572" s="12">
        <v>145</v>
      </c>
      <c r="K9572" s="12">
        <v>870</v>
      </c>
      <c r="L9572" s="13">
        <v>408.9</v>
      </c>
      <c r="M9572" s="8" t="s">
        <v>23</v>
      </c>
      <c r="N9572" s="19">
        <v>52027</v>
      </c>
    </row>
    <row r="9573" spans="2:14" ht="14.25" customHeight="1" x14ac:dyDescent="0.25">
      <c r="B9573" s="8" t="s">
        <v>61</v>
      </c>
      <c r="C9573" s="8">
        <v>1185732</v>
      </c>
      <c r="D9573" s="9">
        <v>44217</v>
      </c>
      <c r="E9573" s="8" t="s">
        <v>14</v>
      </c>
      <c r="F9573" s="8" t="s">
        <v>131</v>
      </c>
      <c r="G9573" s="8" t="s">
        <v>132</v>
      </c>
      <c r="H9573" s="10" t="s">
        <v>16</v>
      </c>
      <c r="I9573" s="11">
        <v>34</v>
      </c>
      <c r="J9573" s="12">
        <v>173</v>
      </c>
      <c r="K9573" s="12">
        <v>588.20000000000005</v>
      </c>
      <c r="L9573" s="13">
        <v>252.92600000000002</v>
      </c>
      <c r="M9573" s="8" t="s">
        <v>23</v>
      </c>
      <c r="N9573" s="19">
        <v>52028</v>
      </c>
    </row>
    <row r="9574" spans="2:14" ht="14.25" customHeight="1" x14ac:dyDescent="0.25">
      <c r="B9574" s="8" t="s">
        <v>61</v>
      </c>
      <c r="C9574" s="8">
        <v>1185732</v>
      </c>
      <c r="D9574" s="9">
        <v>44217</v>
      </c>
      <c r="E9574" s="8" t="s">
        <v>14</v>
      </c>
      <c r="F9574" s="8" t="s">
        <v>131</v>
      </c>
      <c r="G9574" s="8" t="s">
        <v>132</v>
      </c>
      <c r="H9574" s="10" t="s">
        <v>18</v>
      </c>
      <c r="I9574" s="11">
        <v>39</v>
      </c>
      <c r="J9574" s="12">
        <v>111</v>
      </c>
      <c r="K9574" s="12">
        <v>432.9</v>
      </c>
      <c r="L9574" s="13">
        <v>186.14700000000002</v>
      </c>
      <c r="M9574" s="8" t="s">
        <v>23</v>
      </c>
      <c r="N9574" s="19">
        <v>52029</v>
      </c>
    </row>
    <row r="9575" spans="2:14" ht="14.25" customHeight="1" x14ac:dyDescent="0.25">
      <c r="B9575" s="8" t="s">
        <v>61</v>
      </c>
      <c r="C9575" s="8">
        <v>1185732</v>
      </c>
      <c r="D9575" s="9">
        <v>44217</v>
      </c>
      <c r="E9575" s="8" t="s">
        <v>14</v>
      </c>
      <c r="F9575" s="8" t="s">
        <v>131</v>
      </c>
      <c r="G9575" s="8" t="s">
        <v>132</v>
      </c>
      <c r="H9575" s="10" t="s">
        <v>19</v>
      </c>
      <c r="I9575" s="11">
        <v>28</v>
      </c>
      <c r="J9575" s="12">
        <v>101</v>
      </c>
      <c r="K9575" s="12">
        <v>282.8</v>
      </c>
      <c r="L9575" s="13">
        <v>101.80799999999999</v>
      </c>
      <c r="M9575" s="8" t="s">
        <v>23</v>
      </c>
      <c r="N9575" s="19">
        <v>52030</v>
      </c>
    </row>
    <row r="9576" spans="2:14" ht="14.25" customHeight="1" x14ac:dyDescent="0.25">
      <c r="B9576" s="8" t="s">
        <v>61</v>
      </c>
      <c r="C9576" s="8">
        <v>1185732</v>
      </c>
      <c r="D9576" s="9">
        <v>44217</v>
      </c>
      <c r="E9576" s="8" t="s">
        <v>14</v>
      </c>
      <c r="F9576" s="8" t="s">
        <v>131</v>
      </c>
      <c r="G9576" s="8" t="s">
        <v>132</v>
      </c>
      <c r="H9576" s="10" t="s">
        <v>20</v>
      </c>
      <c r="I9576" s="11">
        <v>36</v>
      </c>
      <c r="J9576" s="12">
        <v>60</v>
      </c>
      <c r="K9576" s="12">
        <v>216</v>
      </c>
      <c r="L9576" s="13">
        <v>69.12</v>
      </c>
      <c r="M9576" s="8" t="s">
        <v>23</v>
      </c>
      <c r="N9576" s="19">
        <v>52031</v>
      </c>
    </row>
    <row r="9577" spans="2:14" ht="14.25" customHeight="1" x14ac:dyDescent="0.25">
      <c r="B9577" s="8" t="s">
        <v>61</v>
      </c>
      <c r="C9577" s="8">
        <v>1185732</v>
      </c>
      <c r="D9577" s="9">
        <v>44217</v>
      </c>
      <c r="E9577" s="8" t="s">
        <v>14</v>
      </c>
      <c r="F9577" s="8" t="s">
        <v>131</v>
      </c>
      <c r="G9577" s="8" t="s">
        <v>132</v>
      </c>
      <c r="H9577" s="10" t="s">
        <v>21</v>
      </c>
      <c r="I9577" s="11">
        <v>43</v>
      </c>
      <c r="J9577" s="12">
        <v>74</v>
      </c>
      <c r="K9577" s="12">
        <v>318.2</v>
      </c>
      <c r="L9577" s="13">
        <v>105.006</v>
      </c>
      <c r="M9577" s="8" t="s">
        <v>23</v>
      </c>
      <c r="N9577" s="19">
        <v>52032</v>
      </c>
    </row>
    <row r="9578" spans="2:14" ht="14.25" customHeight="1" x14ac:dyDescent="0.25">
      <c r="B9578" s="8" t="s">
        <v>61</v>
      </c>
      <c r="C9578" s="8">
        <v>1185732</v>
      </c>
      <c r="D9578" s="9">
        <v>44217</v>
      </c>
      <c r="E9578" s="8" t="s">
        <v>14</v>
      </c>
      <c r="F9578" s="8" t="s">
        <v>131</v>
      </c>
      <c r="G9578" s="8" t="s">
        <v>132</v>
      </c>
      <c r="H9578" s="10" t="s">
        <v>22</v>
      </c>
      <c r="I9578" s="11">
        <v>35</v>
      </c>
      <c r="J9578" s="12">
        <v>101</v>
      </c>
      <c r="K9578" s="12">
        <v>353.5</v>
      </c>
      <c r="L9578" s="13">
        <v>141.39999999999998</v>
      </c>
      <c r="M9578" s="8" t="s">
        <v>23</v>
      </c>
      <c r="N9578" s="19">
        <v>52033</v>
      </c>
    </row>
    <row r="9579" spans="2:14" ht="14.25" customHeight="1" x14ac:dyDescent="0.25">
      <c r="B9579" s="8" t="s">
        <v>61</v>
      </c>
      <c r="C9579" s="8">
        <v>1185732</v>
      </c>
      <c r="D9579" s="9">
        <v>44246</v>
      </c>
      <c r="E9579" s="8" t="s">
        <v>14</v>
      </c>
      <c r="F9579" s="8" t="s">
        <v>131</v>
      </c>
      <c r="G9579" s="8" t="s">
        <v>132</v>
      </c>
      <c r="H9579" s="10" t="s">
        <v>16</v>
      </c>
      <c r="I9579" s="11">
        <v>34</v>
      </c>
      <c r="J9579" s="12">
        <v>186</v>
      </c>
      <c r="K9579" s="12">
        <v>632.4</v>
      </c>
      <c r="L9579" s="13">
        <v>278.25599999999997</v>
      </c>
      <c r="M9579" s="8" t="s">
        <v>23</v>
      </c>
      <c r="N9579" s="19">
        <v>52034</v>
      </c>
    </row>
    <row r="9580" spans="2:14" ht="14.25" customHeight="1" x14ac:dyDescent="0.25">
      <c r="B9580" s="8" t="s">
        <v>61</v>
      </c>
      <c r="C9580" s="8">
        <v>1185732</v>
      </c>
      <c r="D9580" s="9">
        <v>44246</v>
      </c>
      <c r="E9580" s="8" t="s">
        <v>14</v>
      </c>
      <c r="F9580" s="8" t="s">
        <v>131</v>
      </c>
      <c r="G9580" s="8" t="s">
        <v>132</v>
      </c>
      <c r="H9580" s="10" t="s">
        <v>18</v>
      </c>
      <c r="I9580" s="11">
        <v>37</v>
      </c>
      <c r="J9580" s="12">
        <v>85</v>
      </c>
      <c r="K9580" s="12">
        <v>314.5</v>
      </c>
      <c r="L9580" s="13">
        <v>135.23500000000001</v>
      </c>
      <c r="M9580" s="8" t="s">
        <v>23</v>
      </c>
      <c r="N9580" s="19">
        <v>52035</v>
      </c>
    </row>
    <row r="9581" spans="2:14" ht="14.25" customHeight="1" x14ac:dyDescent="0.25">
      <c r="B9581" s="8" t="s">
        <v>61</v>
      </c>
      <c r="C9581" s="8">
        <v>1185732</v>
      </c>
      <c r="D9581" s="9">
        <v>44246</v>
      </c>
      <c r="E9581" s="8" t="s">
        <v>14</v>
      </c>
      <c r="F9581" s="8" t="s">
        <v>131</v>
      </c>
      <c r="G9581" s="8" t="s">
        <v>132</v>
      </c>
      <c r="H9581" s="10" t="s">
        <v>19</v>
      </c>
      <c r="I9581" s="11">
        <v>31</v>
      </c>
      <c r="J9581" s="12">
        <v>96</v>
      </c>
      <c r="K9581" s="12">
        <v>297.60000000000002</v>
      </c>
      <c r="L9581" s="13">
        <v>101.184</v>
      </c>
      <c r="M9581" s="8" t="s">
        <v>23</v>
      </c>
      <c r="N9581" s="19">
        <v>52036</v>
      </c>
    </row>
    <row r="9582" spans="2:14" ht="14.25" customHeight="1" x14ac:dyDescent="0.25">
      <c r="B9582" s="8" t="s">
        <v>61</v>
      </c>
      <c r="C9582" s="8">
        <v>1185732</v>
      </c>
      <c r="D9582" s="9">
        <v>44246</v>
      </c>
      <c r="E9582" s="8" t="s">
        <v>14</v>
      </c>
      <c r="F9582" s="8" t="s">
        <v>133</v>
      </c>
      <c r="G9582" s="8" t="s">
        <v>134</v>
      </c>
      <c r="H9582" s="10" t="s">
        <v>20</v>
      </c>
      <c r="I9582" s="11">
        <v>31</v>
      </c>
      <c r="J9582" s="12">
        <v>68</v>
      </c>
      <c r="K9582" s="12">
        <v>210.8</v>
      </c>
      <c r="L9582" s="13">
        <v>71.671999999999997</v>
      </c>
      <c r="M9582" s="8" t="s">
        <v>23</v>
      </c>
      <c r="N9582" s="19">
        <v>52037</v>
      </c>
    </row>
    <row r="9583" spans="2:14" ht="14.25" customHeight="1" x14ac:dyDescent="0.25">
      <c r="B9583" s="8" t="s">
        <v>61</v>
      </c>
      <c r="C9583" s="8">
        <v>1185732</v>
      </c>
      <c r="D9583" s="9">
        <v>44246</v>
      </c>
      <c r="E9583" s="8" t="s">
        <v>14</v>
      </c>
      <c r="F9583" s="8" t="s">
        <v>133</v>
      </c>
      <c r="G9583" s="8" t="s">
        <v>134</v>
      </c>
      <c r="H9583" s="10" t="s">
        <v>21</v>
      </c>
      <c r="I9583" s="11">
        <v>41</v>
      </c>
      <c r="J9583" s="12">
        <v>96</v>
      </c>
      <c r="K9583" s="12">
        <v>393.6</v>
      </c>
      <c r="L9583" s="13">
        <v>129.88799999999998</v>
      </c>
      <c r="M9583" s="8" t="s">
        <v>23</v>
      </c>
      <c r="N9583" s="19">
        <v>52038</v>
      </c>
    </row>
    <row r="9584" spans="2:14" ht="14.25" customHeight="1" x14ac:dyDescent="0.25">
      <c r="B9584" s="8" t="s">
        <v>61</v>
      </c>
      <c r="C9584" s="8">
        <v>1185732</v>
      </c>
      <c r="D9584" s="9">
        <v>44246</v>
      </c>
      <c r="E9584" s="8" t="s">
        <v>14</v>
      </c>
      <c r="F9584" s="8" t="s">
        <v>133</v>
      </c>
      <c r="G9584" s="8" t="s">
        <v>134</v>
      </c>
      <c r="H9584" s="10" t="s">
        <v>22</v>
      </c>
      <c r="I9584" s="11">
        <v>36</v>
      </c>
      <c r="J9584" s="12">
        <v>124</v>
      </c>
      <c r="K9584" s="12">
        <v>446.4</v>
      </c>
      <c r="L9584" s="13">
        <v>178.56</v>
      </c>
      <c r="M9584" s="8" t="s">
        <v>23</v>
      </c>
      <c r="N9584" s="19">
        <v>52039</v>
      </c>
    </row>
    <row r="9585" spans="2:14" ht="14.25" customHeight="1" x14ac:dyDescent="0.25">
      <c r="B9585" s="8" t="s">
        <v>61</v>
      </c>
      <c r="C9585" s="8">
        <v>1185732</v>
      </c>
      <c r="D9585" s="9">
        <v>44272</v>
      </c>
      <c r="E9585" s="8" t="s">
        <v>14</v>
      </c>
      <c r="F9585" s="8" t="s">
        <v>133</v>
      </c>
      <c r="G9585" s="8" t="s">
        <v>134</v>
      </c>
      <c r="H9585" s="10" t="s">
        <v>16</v>
      </c>
      <c r="I9585" s="11">
        <v>39</v>
      </c>
      <c r="J9585" s="12">
        <v>188</v>
      </c>
      <c r="K9585" s="12">
        <v>733.2</v>
      </c>
      <c r="L9585" s="13">
        <v>337.27200000000005</v>
      </c>
      <c r="M9585" s="8" t="s">
        <v>23</v>
      </c>
      <c r="N9585" s="19">
        <v>52040</v>
      </c>
    </row>
    <row r="9586" spans="2:14" ht="14.25" customHeight="1" x14ac:dyDescent="0.25">
      <c r="B9586" s="8" t="s">
        <v>61</v>
      </c>
      <c r="C9586" s="8">
        <v>1185732</v>
      </c>
      <c r="D9586" s="9">
        <v>44272</v>
      </c>
      <c r="E9586" s="8" t="s">
        <v>14</v>
      </c>
      <c r="F9586" s="8" t="s">
        <v>133</v>
      </c>
      <c r="G9586" s="8" t="s">
        <v>134</v>
      </c>
      <c r="H9586" s="10" t="s">
        <v>18</v>
      </c>
      <c r="I9586" s="11">
        <v>36</v>
      </c>
      <c r="J9586" s="12">
        <v>88</v>
      </c>
      <c r="K9586" s="12">
        <v>316.8</v>
      </c>
      <c r="L9586" s="13">
        <v>145.72800000000001</v>
      </c>
      <c r="M9586" s="8" t="s">
        <v>23</v>
      </c>
      <c r="N9586" s="19">
        <v>52041</v>
      </c>
    </row>
    <row r="9587" spans="2:14" ht="14.25" customHeight="1" x14ac:dyDescent="0.25">
      <c r="B9587" s="8" t="s">
        <v>61</v>
      </c>
      <c r="C9587" s="8">
        <v>1185732</v>
      </c>
      <c r="D9587" s="9">
        <v>44272</v>
      </c>
      <c r="E9587" s="8" t="s">
        <v>14</v>
      </c>
      <c r="F9587" s="8" t="s">
        <v>133</v>
      </c>
      <c r="G9587" s="8" t="s">
        <v>134</v>
      </c>
      <c r="H9587" s="10" t="s">
        <v>19</v>
      </c>
      <c r="I9587" s="11">
        <v>32</v>
      </c>
      <c r="J9587" s="12">
        <v>105</v>
      </c>
      <c r="K9587" s="12">
        <v>336</v>
      </c>
      <c r="L9587" s="13">
        <v>114.23999999999998</v>
      </c>
      <c r="M9587" s="8" t="s">
        <v>23</v>
      </c>
      <c r="N9587" s="19">
        <v>52042</v>
      </c>
    </row>
    <row r="9588" spans="2:14" ht="14.25" customHeight="1" x14ac:dyDescent="0.25">
      <c r="B9588" s="8" t="s">
        <v>61</v>
      </c>
      <c r="C9588" s="8">
        <v>1185732</v>
      </c>
      <c r="D9588" s="9">
        <v>44272</v>
      </c>
      <c r="E9588" s="8" t="s">
        <v>14</v>
      </c>
      <c r="F9588" s="8" t="s">
        <v>133</v>
      </c>
      <c r="G9588" s="8" t="s">
        <v>134</v>
      </c>
      <c r="H9588" s="10" t="s">
        <v>20</v>
      </c>
      <c r="I9588" s="11">
        <v>33</v>
      </c>
      <c r="J9588" s="12">
        <v>45</v>
      </c>
      <c r="K9588" s="12">
        <v>148.5</v>
      </c>
      <c r="L9588" s="13">
        <v>54.945000000000007</v>
      </c>
      <c r="M9588" s="8" t="s">
        <v>23</v>
      </c>
      <c r="N9588" s="19">
        <v>52043</v>
      </c>
    </row>
    <row r="9589" spans="2:14" ht="14.25" customHeight="1" x14ac:dyDescent="0.25">
      <c r="B9589" s="8" t="s">
        <v>61</v>
      </c>
      <c r="C9589" s="8">
        <v>1185732</v>
      </c>
      <c r="D9589" s="9">
        <v>44272</v>
      </c>
      <c r="E9589" s="8" t="s">
        <v>14</v>
      </c>
      <c r="F9589" s="8" t="s">
        <v>133</v>
      </c>
      <c r="G9589" s="8" t="s">
        <v>134</v>
      </c>
      <c r="H9589" s="10" t="s">
        <v>21</v>
      </c>
      <c r="I9589" s="11">
        <v>47</v>
      </c>
      <c r="J9589" s="12">
        <v>60</v>
      </c>
      <c r="K9589" s="12">
        <v>282</v>
      </c>
      <c r="L9589" s="13">
        <v>93.059999999999988</v>
      </c>
      <c r="M9589" s="8" t="s">
        <v>23</v>
      </c>
      <c r="N9589" s="19">
        <v>52044</v>
      </c>
    </row>
    <row r="9590" spans="2:14" ht="14.25" customHeight="1" x14ac:dyDescent="0.25">
      <c r="B9590" s="8" t="s">
        <v>61</v>
      </c>
      <c r="C9590" s="8">
        <v>1185732</v>
      </c>
      <c r="D9590" s="9">
        <v>44272</v>
      </c>
      <c r="E9590" s="8" t="s">
        <v>14</v>
      </c>
      <c r="F9590" s="8" t="s">
        <v>133</v>
      </c>
      <c r="G9590" s="8" t="s">
        <v>134</v>
      </c>
      <c r="H9590" s="10" t="s">
        <v>22</v>
      </c>
      <c r="I9590" s="11">
        <v>36</v>
      </c>
      <c r="J9590" s="12">
        <v>99</v>
      </c>
      <c r="K9590" s="12">
        <v>356.4</v>
      </c>
      <c r="L9590" s="13">
        <v>135.43199999999999</v>
      </c>
      <c r="M9590" s="8" t="s">
        <v>23</v>
      </c>
      <c r="N9590" s="19">
        <v>52045</v>
      </c>
    </row>
    <row r="9591" spans="2:14" ht="14.25" customHeight="1" x14ac:dyDescent="0.25">
      <c r="B9591" s="8" t="s">
        <v>61</v>
      </c>
      <c r="C9591" s="8">
        <v>1185732</v>
      </c>
      <c r="D9591" s="9">
        <v>44304</v>
      </c>
      <c r="E9591" s="8" t="s">
        <v>14</v>
      </c>
      <c r="F9591" s="8" t="s">
        <v>133</v>
      </c>
      <c r="G9591" s="8" t="s">
        <v>134</v>
      </c>
      <c r="H9591" s="10" t="s">
        <v>16</v>
      </c>
      <c r="I9591" s="11">
        <v>33</v>
      </c>
      <c r="J9591" s="12">
        <v>187</v>
      </c>
      <c r="K9591" s="12">
        <v>617.1</v>
      </c>
      <c r="L9591" s="13">
        <v>259.18200000000002</v>
      </c>
      <c r="M9591" s="8" t="s">
        <v>23</v>
      </c>
      <c r="N9591" s="19">
        <v>52046</v>
      </c>
    </row>
    <row r="9592" spans="2:14" ht="14.25" customHeight="1" x14ac:dyDescent="0.25">
      <c r="B9592" s="8" t="s">
        <v>61</v>
      </c>
      <c r="C9592" s="8">
        <v>1185732</v>
      </c>
      <c r="D9592" s="9">
        <v>44304</v>
      </c>
      <c r="E9592" s="8" t="s">
        <v>14</v>
      </c>
      <c r="F9592" s="8" t="s">
        <v>133</v>
      </c>
      <c r="G9592" s="8" t="s">
        <v>134</v>
      </c>
      <c r="H9592" s="10" t="s">
        <v>18</v>
      </c>
      <c r="I9592" s="11">
        <v>38</v>
      </c>
      <c r="J9592" s="12">
        <v>85</v>
      </c>
      <c r="K9592" s="12">
        <v>323</v>
      </c>
      <c r="L9592" s="13">
        <v>135.66000000000003</v>
      </c>
      <c r="M9592" s="8" t="s">
        <v>23</v>
      </c>
      <c r="N9592" s="19">
        <v>52047</v>
      </c>
    </row>
    <row r="9593" spans="2:14" ht="14.25" customHeight="1" x14ac:dyDescent="0.25">
      <c r="B9593" s="8" t="s">
        <v>61</v>
      </c>
      <c r="C9593" s="8">
        <v>1185732</v>
      </c>
      <c r="D9593" s="9">
        <v>44304</v>
      </c>
      <c r="E9593" s="8" t="s">
        <v>14</v>
      </c>
      <c r="F9593" s="8" t="s">
        <v>133</v>
      </c>
      <c r="G9593" s="8" t="s">
        <v>134</v>
      </c>
      <c r="H9593" s="10" t="s">
        <v>19</v>
      </c>
      <c r="I9593" s="11">
        <v>26</v>
      </c>
      <c r="J9593" s="12">
        <v>80</v>
      </c>
      <c r="K9593" s="12">
        <v>208</v>
      </c>
      <c r="L9593" s="13">
        <v>70.72</v>
      </c>
      <c r="M9593" s="8" t="s">
        <v>23</v>
      </c>
      <c r="N9593" s="19">
        <v>52048</v>
      </c>
    </row>
    <row r="9594" spans="2:14" ht="14.25" customHeight="1" x14ac:dyDescent="0.25">
      <c r="B9594" s="8" t="s">
        <v>61</v>
      </c>
      <c r="C9594" s="8">
        <v>1185732</v>
      </c>
      <c r="D9594" s="9">
        <v>44304</v>
      </c>
      <c r="E9594" s="8" t="s">
        <v>14</v>
      </c>
      <c r="F9594" s="8" t="s">
        <v>133</v>
      </c>
      <c r="G9594" s="8" t="s">
        <v>134</v>
      </c>
      <c r="H9594" s="10" t="s">
        <v>20</v>
      </c>
      <c r="I9594" s="11">
        <v>35</v>
      </c>
      <c r="J9594" s="12">
        <v>53</v>
      </c>
      <c r="K9594" s="12">
        <v>185.5</v>
      </c>
      <c r="L9594" s="13">
        <v>59.36</v>
      </c>
      <c r="M9594" s="8" t="s">
        <v>23</v>
      </c>
      <c r="N9594" s="19">
        <v>52049</v>
      </c>
    </row>
    <row r="9595" spans="2:14" ht="14.25" customHeight="1" x14ac:dyDescent="0.25">
      <c r="B9595" s="8" t="s">
        <v>61</v>
      </c>
      <c r="C9595" s="8">
        <v>1185732</v>
      </c>
      <c r="D9595" s="9">
        <v>44304</v>
      </c>
      <c r="E9595" s="8" t="s">
        <v>14</v>
      </c>
      <c r="F9595" s="8" t="s">
        <v>133</v>
      </c>
      <c r="G9595" s="8" t="s">
        <v>134</v>
      </c>
      <c r="H9595" s="10" t="s">
        <v>21</v>
      </c>
      <c r="I9595" s="11">
        <v>40</v>
      </c>
      <c r="J9595" s="12">
        <v>61</v>
      </c>
      <c r="K9595" s="12">
        <v>244</v>
      </c>
      <c r="L9595" s="13">
        <v>80.52</v>
      </c>
      <c r="M9595" s="8" t="s">
        <v>23</v>
      </c>
      <c r="N9595" s="19">
        <v>52050</v>
      </c>
    </row>
    <row r="9596" spans="2:14" ht="14.25" customHeight="1" x14ac:dyDescent="0.25">
      <c r="B9596" s="8" t="s">
        <v>61</v>
      </c>
      <c r="C9596" s="8">
        <v>1185732</v>
      </c>
      <c r="D9596" s="9">
        <v>44304</v>
      </c>
      <c r="E9596" s="8" t="s">
        <v>14</v>
      </c>
      <c r="F9596" s="8" t="s">
        <v>133</v>
      </c>
      <c r="G9596" s="8" t="s">
        <v>134</v>
      </c>
      <c r="H9596" s="10" t="s">
        <v>22</v>
      </c>
      <c r="I9596" s="11">
        <v>33</v>
      </c>
      <c r="J9596" s="12">
        <v>101</v>
      </c>
      <c r="K9596" s="12">
        <v>333.3</v>
      </c>
      <c r="L9596" s="13">
        <v>123.321</v>
      </c>
      <c r="M9596" s="8" t="s">
        <v>23</v>
      </c>
      <c r="N9596" s="19">
        <v>52051</v>
      </c>
    </row>
    <row r="9597" spans="2:14" ht="14.25" customHeight="1" x14ac:dyDescent="0.25">
      <c r="B9597" s="8" t="s">
        <v>61</v>
      </c>
      <c r="C9597" s="8">
        <v>1185732</v>
      </c>
      <c r="D9597" s="9">
        <v>44333</v>
      </c>
      <c r="E9597" s="8" t="s">
        <v>14</v>
      </c>
      <c r="F9597" s="8" t="s">
        <v>133</v>
      </c>
      <c r="G9597" s="8" t="s">
        <v>134</v>
      </c>
      <c r="H9597" s="10" t="s">
        <v>16</v>
      </c>
      <c r="I9597" s="11">
        <v>47</v>
      </c>
      <c r="J9597" s="12">
        <v>196</v>
      </c>
      <c r="K9597" s="12">
        <v>921.2</v>
      </c>
      <c r="L9597" s="13">
        <v>396.11600000000004</v>
      </c>
      <c r="M9597" s="8" t="s">
        <v>23</v>
      </c>
      <c r="N9597" s="19">
        <v>52052</v>
      </c>
    </row>
    <row r="9598" spans="2:14" ht="14.25" customHeight="1" x14ac:dyDescent="0.25">
      <c r="B9598" s="8" t="s">
        <v>61</v>
      </c>
      <c r="C9598" s="8">
        <v>1185732</v>
      </c>
      <c r="D9598" s="9">
        <v>44333</v>
      </c>
      <c r="E9598" s="8" t="s">
        <v>14</v>
      </c>
      <c r="F9598" s="8" t="s">
        <v>133</v>
      </c>
      <c r="G9598" s="8" t="s">
        <v>134</v>
      </c>
      <c r="H9598" s="10" t="s">
        <v>18</v>
      </c>
      <c r="I9598" s="11">
        <v>40</v>
      </c>
      <c r="J9598" s="12">
        <v>93</v>
      </c>
      <c r="K9598" s="12">
        <v>372</v>
      </c>
      <c r="L9598" s="13">
        <v>159.96</v>
      </c>
      <c r="M9598" s="8" t="s">
        <v>23</v>
      </c>
      <c r="N9598" s="19">
        <v>52053</v>
      </c>
    </row>
    <row r="9599" spans="2:14" ht="14.25" customHeight="1" x14ac:dyDescent="0.25">
      <c r="B9599" s="8" t="s">
        <v>61</v>
      </c>
      <c r="C9599" s="8">
        <v>1185732</v>
      </c>
      <c r="D9599" s="9">
        <v>44333</v>
      </c>
      <c r="E9599" s="8" t="s">
        <v>14</v>
      </c>
      <c r="F9599" s="8" t="s">
        <v>133</v>
      </c>
      <c r="G9599" s="8" t="s">
        <v>134</v>
      </c>
      <c r="H9599" s="10" t="s">
        <v>19</v>
      </c>
      <c r="I9599" s="11">
        <v>42</v>
      </c>
      <c r="J9599" s="12">
        <v>101</v>
      </c>
      <c r="K9599" s="12">
        <v>424.2</v>
      </c>
      <c r="L9599" s="13">
        <v>144.22800000000001</v>
      </c>
      <c r="M9599" s="8" t="s">
        <v>23</v>
      </c>
      <c r="N9599" s="19">
        <v>52054</v>
      </c>
    </row>
    <row r="9600" spans="2:14" ht="14.25" customHeight="1" x14ac:dyDescent="0.25">
      <c r="B9600" s="8" t="s">
        <v>61</v>
      </c>
      <c r="C9600" s="8">
        <v>1185732</v>
      </c>
      <c r="D9600" s="9">
        <v>44333</v>
      </c>
      <c r="E9600" s="8" t="s">
        <v>14</v>
      </c>
      <c r="F9600" s="8" t="s">
        <v>133</v>
      </c>
      <c r="G9600" s="8" t="s">
        <v>134</v>
      </c>
      <c r="H9600" s="10" t="s">
        <v>20</v>
      </c>
      <c r="I9600" s="11">
        <v>41</v>
      </c>
      <c r="J9600" s="12">
        <v>91</v>
      </c>
      <c r="K9600" s="12">
        <v>373.1</v>
      </c>
      <c r="L9600" s="13">
        <v>126.854</v>
      </c>
      <c r="M9600" s="8" t="s">
        <v>23</v>
      </c>
      <c r="N9600" s="19">
        <v>52055</v>
      </c>
    </row>
    <row r="9601" spans="2:14" ht="14.25" customHeight="1" x14ac:dyDescent="0.25">
      <c r="B9601" s="8" t="s">
        <v>61</v>
      </c>
      <c r="C9601" s="8">
        <v>1185732</v>
      </c>
      <c r="D9601" s="9">
        <v>44333</v>
      </c>
      <c r="E9601" s="8" t="s">
        <v>14</v>
      </c>
      <c r="F9601" s="8" t="s">
        <v>133</v>
      </c>
      <c r="G9601" s="8" t="s">
        <v>134</v>
      </c>
      <c r="H9601" s="10" t="s">
        <v>21</v>
      </c>
      <c r="I9601" s="11">
        <v>52</v>
      </c>
      <c r="J9601" s="12">
        <v>90</v>
      </c>
      <c r="K9601" s="12">
        <v>468</v>
      </c>
      <c r="L9601" s="13">
        <v>149.76000000000002</v>
      </c>
      <c r="M9601" s="8" t="s">
        <v>23</v>
      </c>
      <c r="N9601" s="19">
        <v>52056</v>
      </c>
    </row>
    <row r="9602" spans="2:14" ht="14.25" customHeight="1" x14ac:dyDescent="0.25">
      <c r="B9602" s="8" t="s">
        <v>61</v>
      </c>
      <c r="C9602" s="8">
        <v>1185732</v>
      </c>
      <c r="D9602" s="9">
        <v>44333</v>
      </c>
      <c r="E9602" s="8" t="s">
        <v>14</v>
      </c>
      <c r="F9602" s="8" t="s">
        <v>133</v>
      </c>
      <c r="G9602" s="8" t="s">
        <v>134</v>
      </c>
      <c r="H9602" s="10" t="s">
        <v>22</v>
      </c>
      <c r="I9602" s="11">
        <v>46</v>
      </c>
      <c r="J9602" s="12">
        <v>140</v>
      </c>
      <c r="K9602" s="12">
        <v>644</v>
      </c>
      <c r="L9602" s="13">
        <v>251.16</v>
      </c>
      <c r="M9602" s="8" t="s">
        <v>23</v>
      </c>
      <c r="N9602" s="19">
        <v>52057</v>
      </c>
    </row>
    <row r="9603" spans="2:14" ht="14.25" customHeight="1" x14ac:dyDescent="0.25">
      <c r="B9603" s="8" t="s">
        <v>61</v>
      </c>
      <c r="C9603" s="8">
        <v>1185732</v>
      </c>
      <c r="D9603" s="9">
        <v>44366</v>
      </c>
      <c r="E9603" s="8" t="s">
        <v>14</v>
      </c>
      <c r="F9603" s="8" t="s">
        <v>133</v>
      </c>
      <c r="G9603" s="8" t="s">
        <v>134</v>
      </c>
      <c r="H9603" s="10" t="s">
        <v>16</v>
      </c>
      <c r="I9603" s="11">
        <v>44</v>
      </c>
      <c r="J9603" s="12">
        <v>216</v>
      </c>
      <c r="K9603" s="12">
        <v>950.4</v>
      </c>
      <c r="L9603" s="13">
        <v>437.18400000000003</v>
      </c>
      <c r="M9603" s="8" t="s">
        <v>23</v>
      </c>
      <c r="N9603" s="19">
        <v>52058</v>
      </c>
    </row>
    <row r="9604" spans="2:14" ht="14.25" customHeight="1" x14ac:dyDescent="0.25">
      <c r="B9604" s="8" t="s">
        <v>61</v>
      </c>
      <c r="C9604" s="8">
        <v>1185732</v>
      </c>
      <c r="D9604" s="9">
        <v>44366</v>
      </c>
      <c r="E9604" s="8" t="s">
        <v>14</v>
      </c>
      <c r="F9604" s="8" t="s">
        <v>133</v>
      </c>
      <c r="G9604" s="8" t="s">
        <v>134</v>
      </c>
      <c r="H9604" s="10" t="s">
        <v>18</v>
      </c>
      <c r="I9604" s="11">
        <v>40</v>
      </c>
      <c r="J9604" s="12">
        <v>140</v>
      </c>
      <c r="K9604" s="12">
        <v>560</v>
      </c>
      <c r="L9604" s="13">
        <v>263.2</v>
      </c>
      <c r="M9604" s="8" t="s">
        <v>23</v>
      </c>
      <c r="N9604" s="19">
        <v>52059</v>
      </c>
    </row>
    <row r="9605" spans="2:14" ht="14.25" customHeight="1" x14ac:dyDescent="0.25">
      <c r="B9605" s="8" t="s">
        <v>61</v>
      </c>
      <c r="C9605" s="8">
        <v>1185732</v>
      </c>
      <c r="D9605" s="9">
        <v>44366</v>
      </c>
      <c r="E9605" s="8" t="s">
        <v>14</v>
      </c>
      <c r="F9605" s="8" t="s">
        <v>133</v>
      </c>
      <c r="G9605" s="8" t="s">
        <v>134</v>
      </c>
      <c r="H9605" s="10" t="s">
        <v>19</v>
      </c>
      <c r="I9605" s="11">
        <v>43</v>
      </c>
      <c r="J9605" s="12">
        <v>109</v>
      </c>
      <c r="K9605" s="12">
        <v>468.7</v>
      </c>
      <c r="L9605" s="13">
        <v>168.732</v>
      </c>
      <c r="M9605" s="8" t="s">
        <v>23</v>
      </c>
      <c r="N9605" s="19">
        <v>52060</v>
      </c>
    </row>
    <row r="9606" spans="2:14" ht="14.25" customHeight="1" x14ac:dyDescent="0.25">
      <c r="B9606" s="8" t="s">
        <v>61</v>
      </c>
      <c r="C9606" s="8">
        <v>1185732</v>
      </c>
      <c r="D9606" s="9">
        <v>44366</v>
      </c>
      <c r="E9606" s="8" t="s">
        <v>14</v>
      </c>
      <c r="F9606" s="8" t="s">
        <v>133</v>
      </c>
      <c r="G9606" s="8" t="s">
        <v>134</v>
      </c>
      <c r="H9606" s="10" t="s">
        <v>20</v>
      </c>
      <c r="I9606" s="11">
        <v>37</v>
      </c>
      <c r="J9606" s="12">
        <v>104</v>
      </c>
      <c r="K9606" s="12">
        <v>384.8</v>
      </c>
      <c r="L9606" s="13">
        <v>130.83199999999999</v>
      </c>
      <c r="M9606" s="8" t="s">
        <v>23</v>
      </c>
      <c r="N9606" s="19">
        <v>52061</v>
      </c>
    </row>
    <row r="9607" spans="2:14" ht="14.25" customHeight="1" x14ac:dyDescent="0.25">
      <c r="B9607" s="8" t="s">
        <v>61</v>
      </c>
      <c r="C9607" s="8">
        <v>1185732</v>
      </c>
      <c r="D9607" s="9">
        <v>44366</v>
      </c>
      <c r="E9607" s="8" t="s">
        <v>14</v>
      </c>
      <c r="F9607" s="8" t="s">
        <v>133</v>
      </c>
      <c r="G9607" s="8" t="s">
        <v>134</v>
      </c>
      <c r="H9607" s="10" t="s">
        <v>21</v>
      </c>
      <c r="I9607" s="11">
        <v>47</v>
      </c>
      <c r="J9607" s="12">
        <v>114</v>
      </c>
      <c r="K9607" s="12">
        <v>535.79999999999995</v>
      </c>
      <c r="L9607" s="13">
        <v>198.24600000000001</v>
      </c>
      <c r="M9607" s="8" t="s">
        <v>23</v>
      </c>
      <c r="N9607" s="19">
        <v>52062</v>
      </c>
    </row>
    <row r="9608" spans="2:14" ht="14.25" customHeight="1" x14ac:dyDescent="0.25">
      <c r="B9608" s="8" t="s">
        <v>61</v>
      </c>
      <c r="C9608" s="8">
        <v>1185732</v>
      </c>
      <c r="D9608" s="9">
        <v>44366</v>
      </c>
      <c r="E9608" s="8" t="s">
        <v>14</v>
      </c>
      <c r="F9608" s="8" t="s">
        <v>133</v>
      </c>
      <c r="G9608" s="8" t="s">
        <v>134</v>
      </c>
      <c r="H9608" s="10" t="s">
        <v>22</v>
      </c>
      <c r="I9608" s="11">
        <v>50</v>
      </c>
      <c r="J9608" s="12">
        <v>162</v>
      </c>
      <c r="K9608" s="12">
        <v>810</v>
      </c>
      <c r="L9608" s="13">
        <v>340.2</v>
      </c>
      <c r="M9608" s="8" t="s">
        <v>23</v>
      </c>
      <c r="N9608" s="19">
        <v>52063</v>
      </c>
    </row>
    <row r="9609" spans="2:14" ht="14.25" customHeight="1" x14ac:dyDescent="0.25">
      <c r="B9609" s="8" t="s">
        <v>61</v>
      </c>
      <c r="C9609" s="8">
        <v>1185732</v>
      </c>
      <c r="D9609" s="9">
        <v>44394</v>
      </c>
      <c r="E9609" s="8" t="s">
        <v>14</v>
      </c>
      <c r="F9609" s="8" t="s">
        <v>133</v>
      </c>
      <c r="G9609" s="8" t="s">
        <v>134</v>
      </c>
      <c r="H9609" s="10" t="s">
        <v>16</v>
      </c>
      <c r="I9609" s="11">
        <v>49</v>
      </c>
      <c r="J9609" s="12">
        <v>224</v>
      </c>
      <c r="K9609" s="12">
        <v>1097.5999999999999</v>
      </c>
      <c r="L9609" s="13">
        <v>460.99200000000002</v>
      </c>
      <c r="M9609" s="8" t="s">
        <v>23</v>
      </c>
      <c r="N9609" s="19">
        <v>52064</v>
      </c>
    </row>
    <row r="9610" spans="2:14" ht="14.25" customHeight="1" x14ac:dyDescent="0.25">
      <c r="B9610" s="8" t="s">
        <v>61</v>
      </c>
      <c r="C9610" s="8">
        <v>1185732</v>
      </c>
      <c r="D9610" s="9">
        <v>44394</v>
      </c>
      <c r="E9610" s="8" t="s">
        <v>14</v>
      </c>
      <c r="F9610" s="8" t="s">
        <v>133</v>
      </c>
      <c r="G9610" s="8" t="s">
        <v>134</v>
      </c>
      <c r="H9610" s="10" t="s">
        <v>18</v>
      </c>
      <c r="I9610" s="11">
        <v>47</v>
      </c>
      <c r="J9610" s="12">
        <v>149</v>
      </c>
      <c r="K9610" s="12">
        <v>700.3</v>
      </c>
      <c r="L9610" s="13">
        <v>308.13200000000001</v>
      </c>
      <c r="M9610" s="8" t="s">
        <v>23</v>
      </c>
      <c r="N9610" s="19">
        <v>52065</v>
      </c>
    </row>
    <row r="9611" spans="2:14" ht="14.25" customHeight="1" x14ac:dyDescent="0.25">
      <c r="B9611" s="8" t="s">
        <v>61</v>
      </c>
      <c r="C9611" s="8">
        <v>1185732</v>
      </c>
      <c r="D9611" s="9">
        <v>44394</v>
      </c>
      <c r="E9611" s="8" t="s">
        <v>14</v>
      </c>
      <c r="F9611" s="8" t="s">
        <v>133</v>
      </c>
      <c r="G9611" s="8" t="s">
        <v>134</v>
      </c>
      <c r="H9611" s="10" t="s">
        <v>19</v>
      </c>
      <c r="I9611" s="11">
        <v>37</v>
      </c>
      <c r="J9611" s="12">
        <v>128</v>
      </c>
      <c r="K9611" s="12">
        <v>473.6</v>
      </c>
      <c r="L9611" s="13">
        <v>170.49600000000001</v>
      </c>
      <c r="M9611" s="8" t="s">
        <v>23</v>
      </c>
      <c r="N9611" s="19">
        <v>52066</v>
      </c>
    </row>
    <row r="9612" spans="2:14" ht="14.25" customHeight="1" x14ac:dyDescent="0.25">
      <c r="B9612" s="8" t="s">
        <v>61</v>
      </c>
      <c r="C9612" s="8">
        <v>1185732</v>
      </c>
      <c r="D9612" s="9">
        <v>44394</v>
      </c>
      <c r="E9612" s="8" t="s">
        <v>14</v>
      </c>
      <c r="F9612" s="8" t="s">
        <v>133</v>
      </c>
      <c r="G9612" s="8" t="s">
        <v>134</v>
      </c>
      <c r="H9612" s="10" t="s">
        <v>20</v>
      </c>
      <c r="I9612" s="11">
        <v>39</v>
      </c>
      <c r="J9612" s="12">
        <v>107</v>
      </c>
      <c r="K9612" s="12">
        <v>417.3</v>
      </c>
      <c r="L9612" s="13">
        <v>146.05500000000001</v>
      </c>
      <c r="M9612" s="8" t="s">
        <v>23</v>
      </c>
      <c r="N9612" s="19">
        <v>52067</v>
      </c>
    </row>
    <row r="9613" spans="2:14" ht="14.25" customHeight="1" x14ac:dyDescent="0.25">
      <c r="B9613" s="8" t="s">
        <v>61</v>
      </c>
      <c r="C9613" s="8">
        <v>1185732</v>
      </c>
      <c r="D9613" s="9">
        <v>44394</v>
      </c>
      <c r="E9613" s="8" t="s">
        <v>14</v>
      </c>
      <c r="F9613" s="8" t="s">
        <v>133</v>
      </c>
      <c r="G9613" s="8" t="s">
        <v>134</v>
      </c>
      <c r="H9613" s="10" t="s">
        <v>21</v>
      </c>
      <c r="I9613" s="11">
        <v>47</v>
      </c>
      <c r="J9613" s="12">
        <v>119</v>
      </c>
      <c r="K9613" s="12">
        <v>559.29999999999995</v>
      </c>
      <c r="L9613" s="13">
        <v>206.94099999999997</v>
      </c>
      <c r="M9613" s="8" t="s">
        <v>23</v>
      </c>
      <c r="N9613" s="19">
        <v>52068</v>
      </c>
    </row>
    <row r="9614" spans="2:14" ht="14.25" customHeight="1" x14ac:dyDescent="0.25">
      <c r="B9614" s="8" t="s">
        <v>61</v>
      </c>
      <c r="C9614" s="8">
        <v>1185732</v>
      </c>
      <c r="D9614" s="9">
        <v>44394</v>
      </c>
      <c r="E9614" s="8" t="s">
        <v>14</v>
      </c>
      <c r="F9614" s="8" t="s">
        <v>133</v>
      </c>
      <c r="G9614" s="8" t="s">
        <v>134</v>
      </c>
      <c r="H9614" s="10" t="s">
        <v>22</v>
      </c>
      <c r="I9614" s="11">
        <v>47</v>
      </c>
      <c r="J9614" s="12">
        <v>163</v>
      </c>
      <c r="K9614" s="12">
        <v>766.1</v>
      </c>
      <c r="L9614" s="13">
        <v>306.43999999999994</v>
      </c>
      <c r="M9614" s="8" t="s">
        <v>23</v>
      </c>
      <c r="N9614" s="19">
        <v>52069</v>
      </c>
    </row>
    <row r="9615" spans="2:14" ht="14.25" customHeight="1" x14ac:dyDescent="0.25">
      <c r="B9615" s="8" t="s">
        <v>61</v>
      </c>
      <c r="C9615" s="8">
        <v>1185732</v>
      </c>
      <c r="D9615" s="9">
        <v>44426</v>
      </c>
      <c r="E9615" s="8" t="s">
        <v>14</v>
      </c>
      <c r="F9615" s="8" t="s">
        <v>133</v>
      </c>
      <c r="G9615" s="8" t="s">
        <v>134</v>
      </c>
      <c r="H9615" s="10" t="s">
        <v>16</v>
      </c>
      <c r="I9615" s="11">
        <v>48</v>
      </c>
      <c r="J9615" s="12">
        <v>203</v>
      </c>
      <c r="K9615" s="12">
        <v>974.4</v>
      </c>
      <c r="L9615" s="13">
        <v>448.22399999999999</v>
      </c>
      <c r="M9615" s="8" t="s">
        <v>23</v>
      </c>
      <c r="N9615" s="19">
        <v>52070</v>
      </c>
    </row>
    <row r="9616" spans="2:14" ht="14.25" customHeight="1" x14ac:dyDescent="0.25">
      <c r="B9616" s="8" t="s">
        <v>61</v>
      </c>
      <c r="C9616" s="8">
        <v>1185732</v>
      </c>
      <c r="D9616" s="9">
        <v>44426</v>
      </c>
      <c r="E9616" s="8" t="s">
        <v>14</v>
      </c>
      <c r="F9616" s="8" t="s">
        <v>133</v>
      </c>
      <c r="G9616" s="8" t="s">
        <v>134</v>
      </c>
      <c r="H9616" s="10" t="s">
        <v>18</v>
      </c>
      <c r="I9616" s="11">
        <v>39</v>
      </c>
      <c r="J9616" s="12">
        <v>135</v>
      </c>
      <c r="K9616" s="12">
        <v>526.5</v>
      </c>
      <c r="L9616" s="13">
        <v>247.45500000000001</v>
      </c>
      <c r="M9616" s="8" t="s">
        <v>23</v>
      </c>
      <c r="N9616" s="19">
        <v>52071</v>
      </c>
    </row>
    <row r="9617" spans="2:14" ht="14.25" customHeight="1" x14ac:dyDescent="0.25">
      <c r="B9617" s="8" t="s">
        <v>61</v>
      </c>
      <c r="C9617" s="8">
        <v>1185732</v>
      </c>
      <c r="D9617" s="9">
        <v>44426</v>
      </c>
      <c r="E9617" s="8" t="s">
        <v>14</v>
      </c>
      <c r="F9617" s="8" t="s">
        <v>133</v>
      </c>
      <c r="G9617" s="8" t="s">
        <v>134</v>
      </c>
      <c r="H9617" s="10" t="s">
        <v>19</v>
      </c>
      <c r="I9617" s="11">
        <v>39</v>
      </c>
      <c r="J9617" s="12">
        <v>113</v>
      </c>
      <c r="K9617" s="12">
        <v>440.7</v>
      </c>
      <c r="L9617" s="13">
        <v>154.24499999999998</v>
      </c>
      <c r="M9617" s="8" t="s">
        <v>23</v>
      </c>
      <c r="N9617" s="19">
        <v>52072</v>
      </c>
    </row>
    <row r="9618" spans="2:14" ht="14.25" customHeight="1" x14ac:dyDescent="0.25">
      <c r="B9618" s="8" t="s">
        <v>61</v>
      </c>
      <c r="C9618" s="8">
        <v>1185732</v>
      </c>
      <c r="D9618" s="9">
        <v>44426</v>
      </c>
      <c r="E9618" s="8" t="s">
        <v>14</v>
      </c>
      <c r="F9618" s="8" t="s">
        <v>133</v>
      </c>
      <c r="G9618" s="8" t="s">
        <v>134</v>
      </c>
      <c r="H9618" s="10" t="s">
        <v>20</v>
      </c>
      <c r="I9618" s="11">
        <v>42</v>
      </c>
      <c r="J9618" s="12">
        <v>88</v>
      </c>
      <c r="K9618" s="12">
        <v>369.6</v>
      </c>
      <c r="L9618" s="13">
        <v>118.27200000000001</v>
      </c>
      <c r="M9618" s="8" t="s">
        <v>23</v>
      </c>
      <c r="N9618" s="19">
        <v>52073</v>
      </c>
    </row>
    <row r="9619" spans="2:14" ht="14.25" customHeight="1" x14ac:dyDescent="0.25">
      <c r="B9619" s="8" t="s">
        <v>61</v>
      </c>
      <c r="C9619" s="8">
        <v>1185732</v>
      </c>
      <c r="D9619" s="9">
        <v>44426</v>
      </c>
      <c r="E9619" s="8" t="s">
        <v>14</v>
      </c>
      <c r="F9619" s="8" t="s">
        <v>133</v>
      </c>
      <c r="G9619" s="8" t="s">
        <v>134</v>
      </c>
      <c r="H9619" s="10" t="s">
        <v>21</v>
      </c>
      <c r="I9619" s="11">
        <v>45</v>
      </c>
      <c r="J9619" s="12">
        <v>80</v>
      </c>
      <c r="K9619" s="12">
        <v>360</v>
      </c>
      <c r="L9619" s="13">
        <v>118.79999999999998</v>
      </c>
      <c r="M9619" s="8" t="s">
        <v>23</v>
      </c>
      <c r="N9619" s="19">
        <v>52074</v>
      </c>
    </row>
    <row r="9620" spans="2:14" ht="14.25" customHeight="1" x14ac:dyDescent="0.25">
      <c r="B9620" s="8" t="s">
        <v>61</v>
      </c>
      <c r="C9620" s="8">
        <v>1185732</v>
      </c>
      <c r="D9620" s="9">
        <v>44426</v>
      </c>
      <c r="E9620" s="8" t="s">
        <v>14</v>
      </c>
      <c r="F9620" s="8" t="s">
        <v>133</v>
      </c>
      <c r="G9620" s="8" t="s">
        <v>134</v>
      </c>
      <c r="H9620" s="10" t="s">
        <v>22</v>
      </c>
      <c r="I9620" s="11">
        <v>46</v>
      </c>
      <c r="J9620" s="12">
        <v>145</v>
      </c>
      <c r="K9620" s="12">
        <v>667</v>
      </c>
      <c r="L9620" s="13">
        <v>246.79000000000002</v>
      </c>
      <c r="M9620" s="8" t="s">
        <v>23</v>
      </c>
      <c r="N9620" s="19">
        <v>52075</v>
      </c>
    </row>
    <row r="9621" spans="2:14" ht="14.25" customHeight="1" x14ac:dyDescent="0.25">
      <c r="B9621" s="8" t="s">
        <v>61</v>
      </c>
      <c r="C9621" s="8">
        <v>1185732</v>
      </c>
      <c r="D9621" s="9">
        <v>44456</v>
      </c>
      <c r="E9621" s="8" t="s">
        <v>14</v>
      </c>
      <c r="F9621" s="8" t="s">
        <v>133</v>
      </c>
      <c r="G9621" s="8" t="s">
        <v>134</v>
      </c>
      <c r="H9621" s="10" t="s">
        <v>16</v>
      </c>
      <c r="I9621" s="11">
        <v>51</v>
      </c>
      <c r="J9621" s="12">
        <v>193</v>
      </c>
      <c r="K9621" s="12">
        <v>984.3</v>
      </c>
      <c r="L9621" s="13">
        <v>433.09199999999998</v>
      </c>
      <c r="M9621" s="8" t="s">
        <v>23</v>
      </c>
      <c r="N9621" s="19">
        <v>52076</v>
      </c>
    </row>
    <row r="9622" spans="2:14" ht="14.25" customHeight="1" x14ac:dyDescent="0.25">
      <c r="B9622" s="8" t="s">
        <v>61</v>
      </c>
      <c r="C9622" s="8">
        <v>1185732</v>
      </c>
      <c r="D9622" s="9">
        <v>44456</v>
      </c>
      <c r="E9622" s="8" t="s">
        <v>14</v>
      </c>
      <c r="F9622" s="8" t="s">
        <v>133</v>
      </c>
      <c r="G9622" s="8" t="s">
        <v>134</v>
      </c>
      <c r="H9622" s="10" t="s">
        <v>18</v>
      </c>
      <c r="I9622" s="11">
        <v>43</v>
      </c>
      <c r="J9622" s="12">
        <v>116</v>
      </c>
      <c r="K9622" s="12">
        <v>498.8</v>
      </c>
      <c r="L9622" s="13">
        <v>209.49600000000001</v>
      </c>
      <c r="M9622" s="8" t="s">
        <v>23</v>
      </c>
      <c r="N9622" s="19">
        <v>52077</v>
      </c>
    </row>
    <row r="9623" spans="2:14" ht="14.25" customHeight="1" x14ac:dyDescent="0.25">
      <c r="B9623" s="8" t="s">
        <v>61</v>
      </c>
      <c r="C9623" s="8">
        <v>1185732</v>
      </c>
      <c r="D9623" s="9">
        <v>44456</v>
      </c>
      <c r="E9623" s="8" t="s">
        <v>14</v>
      </c>
      <c r="F9623" s="8" t="s">
        <v>133</v>
      </c>
      <c r="G9623" s="8" t="s">
        <v>134</v>
      </c>
      <c r="H9623" s="10" t="s">
        <v>19</v>
      </c>
      <c r="I9623" s="11">
        <v>43</v>
      </c>
      <c r="J9623" s="12">
        <v>78</v>
      </c>
      <c r="K9623" s="12">
        <v>335.4</v>
      </c>
      <c r="L9623" s="13">
        <v>110.68199999999999</v>
      </c>
      <c r="M9623" s="8" t="s">
        <v>23</v>
      </c>
      <c r="N9623" s="19">
        <v>52078</v>
      </c>
    </row>
    <row r="9624" spans="2:14" ht="14.25" customHeight="1" x14ac:dyDescent="0.25">
      <c r="B9624" s="8" t="s">
        <v>61</v>
      </c>
      <c r="C9624" s="8">
        <v>1185732</v>
      </c>
      <c r="D9624" s="9">
        <v>44456</v>
      </c>
      <c r="E9624" s="8" t="s">
        <v>14</v>
      </c>
      <c r="F9624" s="8" t="s">
        <v>133</v>
      </c>
      <c r="G9624" s="8" t="s">
        <v>134</v>
      </c>
      <c r="H9624" s="10" t="s">
        <v>20</v>
      </c>
      <c r="I9624" s="11">
        <v>41</v>
      </c>
      <c r="J9624" s="12">
        <v>74</v>
      </c>
      <c r="K9624" s="12">
        <v>303.39999999999998</v>
      </c>
      <c r="L9624" s="13">
        <v>112.258</v>
      </c>
      <c r="M9624" s="8" t="s">
        <v>23</v>
      </c>
      <c r="N9624" s="19">
        <v>52079</v>
      </c>
    </row>
    <row r="9625" spans="2:14" ht="14.25" customHeight="1" x14ac:dyDescent="0.25">
      <c r="B9625" s="8" t="s">
        <v>61</v>
      </c>
      <c r="C9625" s="8">
        <v>1185732</v>
      </c>
      <c r="D9625" s="9">
        <v>44456</v>
      </c>
      <c r="E9625" s="8" t="s">
        <v>14</v>
      </c>
      <c r="F9625" s="8" t="s">
        <v>133</v>
      </c>
      <c r="G9625" s="8" t="s">
        <v>134</v>
      </c>
      <c r="H9625" s="10" t="s">
        <v>21</v>
      </c>
      <c r="I9625" s="11">
        <v>48</v>
      </c>
      <c r="J9625" s="12">
        <v>70</v>
      </c>
      <c r="K9625" s="12">
        <v>336</v>
      </c>
      <c r="L9625" s="13">
        <v>120.96</v>
      </c>
      <c r="M9625" s="8" t="s">
        <v>23</v>
      </c>
      <c r="N9625" s="19">
        <v>52080</v>
      </c>
    </row>
    <row r="9626" spans="2:14" ht="14.25" customHeight="1" x14ac:dyDescent="0.25">
      <c r="B9626" s="8" t="s">
        <v>61</v>
      </c>
      <c r="C9626" s="8">
        <v>1185732</v>
      </c>
      <c r="D9626" s="9">
        <v>44456</v>
      </c>
      <c r="E9626" s="8" t="s">
        <v>14</v>
      </c>
      <c r="F9626" s="8" t="s">
        <v>133</v>
      </c>
      <c r="G9626" s="8" t="s">
        <v>134</v>
      </c>
      <c r="H9626" s="10" t="s">
        <v>22</v>
      </c>
      <c r="I9626" s="11">
        <v>53</v>
      </c>
      <c r="J9626" s="12">
        <v>104</v>
      </c>
      <c r="K9626" s="12">
        <v>551.20000000000005</v>
      </c>
      <c r="L9626" s="13">
        <v>203.94400000000002</v>
      </c>
      <c r="M9626" s="8" t="s">
        <v>23</v>
      </c>
      <c r="N9626" s="19">
        <v>52081</v>
      </c>
    </row>
    <row r="9627" spans="2:14" ht="14.25" customHeight="1" x14ac:dyDescent="0.25">
      <c r="B9627" s="8" t="s">
        <v>13</v>
      </c>
      <c r="C9627" s="8">
        <v>1185732</v>
      </c>
      <c r="D9627" s="9">
        <v>44488</v>
      </c>
      <c r="E9627" s="8" t="s">
        <v>14</v>
      </c>
      <c r="F9627" s="8" t="s">
        <v>133</v>
      </c>
      <c r="G9627" s="8" t="s">
        <v>134</v>
      </c>
      <c r="H9627" s="10" t="s">
        <v>16</v>
      </c>
      <c r="I9627" s="11">
        <v>52</v>
      </c>
      <c r="J9627" s="12">
        <v>162</v>
      </c>
      <c r="K9627" s="12">
        <v>842.4</v>
      </c>
      <c r="L9627" s="13">
        <v>353.80800000000005</v>
      </c>
      <c r="M9627" s="8" t="s">
        <v>23</v>
      </c>
      <c r="N9627" s="19">
        <v>52082</v>
      </c>
    </row>
    <row r="9628" spans="2:14" ht="14.25" customHeight="1" x14ac:dyDescent="0.25">
      <c r="B9628" s="8" t="s">
        <v>13</v>
      </c>
      <c r="C9628" s="8">
        <v>1185732</v>
      </c>
      <c r="D9628" s="9">
        <v>44488</v>
      </c>
      <c r="E9628" s="8" t="s">
        <v>14</v>
      </c>
      <c r="F9628" s="8" t="s">
        <v>133</v>
      </c>
      <c r="G9628" s="8" t="s">
        <v>134</v>
      </c>
      <c r="H9628" s="10" t="s">
        <v>18</v>
      </c>
      <c r="I9628" s="11">
        <v>44</v>
      </c>
      <c r="J9628" s="12">
        <v>99</v>
      </c>
      <c r="K9628" s="12">
        <v>435.6</v>
      </c>
      <c r="L9628" s="13">
        <v>191.66400000000002</v>
      </c>
      <c r="M9628" s="8" t="s">
        <v>23</v>
      </c>
      <c r="N9628" s="19">
        <v>52083</v>
      </c>
    </row>
    <row r="9629" spans="2:14" ht="14.25" customHeight="1" x14ac:dyDescent="0.25">
      <c r="B9629" s="8" t="s">
        <v>13</v>
      </c>
      <c r="C9629" s="8">
        <v>1185732</v>
      </c>
      <c r="D9629" s="9">
        <v>44488</v>
      </c>
      <c r="E9629" s="8" t="s">
        <v>14</v>
      </c>
      <c r="F9629" s="8" t="s">
        <v>133</v>
      </c>
      <c r="G9629" s="8" t="s">
        <v>134</v>
      </c>
      <c r="H9629" s="10" t="s">
        <v>19</v>
      </c>
      <c r="I9629" s="11">
        <v>52</v>
      </c>
      <c r="J9629" s="12">
        <v>60</v>
      </c>
      <c r="K9629" s="12">
        <v>312</v>
      </c>
      <c r="L9629" s="13">
        <v>102.96</v>
      </c>
      <c r="M9629" s="8" t="s">
        <v>23</v>
      </c>
      <c r="N9629" s="19">
        <v>52084</v>
      </c>
    </row>
    <row r="9630" spans="2:14" ht="14.25" customHeight="1" x14ac:dyDescent="0.25">
      <c r="B9630" s="8" t="s">
        <v>13</v>
      </c>
      <c r="C9630" s="8">
        <v>1185732</v>
      </c>
      <c r="D9630" s="9">
        <v>44488</v>
      </c>
      <c r="E9630" s="8" t="s">
        <v>14</v>
      </c>
      <c r="F9630" s="8" t="s">
        <v>133</v>
      </c>
      <c r="G9630" s="8" t="s">
        <v>134</v>
      </c>
      <c r="H9630" s="10" t="s">
        <v>20</v>
      </c>
      <c r="I9630" s="11">
        <v>44</v>
      </c>
      <c r="J9630" s="12">
        <v>61</v>
      </c>
      <c r="K9630" s="12">
        <v>268.39999999999998</v>
      </c>
      <c r="L9630" s="13">
        <v>85.888000000000005</v>
      </c>
      <c r="M9630" s="8" t="s">
        <v>23</v>
      </c>
      <c r="N9630" s="19">
        <v>52085</v>
      </c>
    </row>
    <row r="9631" spans="2:14" ht="14.25" customHeight="1" x14ac:dyDescent="0.25">
      <c r="B9631" s="8" t="s">
        <v>13</v>
      </c>
      <c r="C9631" s="8">
        <v>1185732</v>
      </c>
      <c r="D9631" s="9">
        <v>44488</v>
      </c>
      <c r="E9631" s="8" t="s">
        <v>14</v>
      </c>
      <c r="F9631" s="8" t="s">
        <v>133</v>
      </c>
      <c r="G9631" s="8" t="s">
        <v>134</v>
      </c>
      <c r="H9631" s="10" t="s">
        <v>21</v>
      </c>
      <c r="I9631" s="11">
        <v>50</v>
      </c>
      <c r="J9631" s="12">
        <v>58</v>
      </c>
      <c r="K9631" s="12">
        <v>290</v>
      </c>
      <c r="L9631" s="13">
        <v>92.8</v>
      </c>
      <c r="M9631" s="8" t="s">
        <v>23</v>
      </c>
      <c r="N9631" s="19">
        <v>52086</v>
      </c>
    </row>
    <row r="9632" spans="2:14" ht="14.25" customHeight="1" x14ac:dyDescent="0.25">
      <c r="B9632" s="8" t="s">
        <v>13</v>
      </c>
      <c r="C9632" s="8">
        <v>1185732</v>
      </c>
      <c r="D9632" s="9">
        <v>44488</v>
      </c>
      <c r="E9632" s="8" t="s">
        <v>14</v>
      </c>
      <c r="F9632" s="8" t="s">
        <v>133</v>
      </c>
      <c r="G9632" s="8" t="s">
        <v>134</v>
      </c>
      <c r="H9632" s="10" t="s">
        <v>22</v>
      </c>
      <c r="I9632" s="11">
        <v>64</v>
      </c>
      <c r="J9632" s="12">
        <v>90</v>
      </c>
      <c r="K9632" s="12">
        <v>576</v>
      </c>
      <c r="L9632" s="13">
        <v>224.63999999999996</v>
      </c>
      <c r="M9632" s="8" t="s">
        <v>23</v>
      </c>
      <c r="N9632" s="19">
        <v>52087</v>
      </c>
    </row>
    <row r="9633" spans="2:14" ht="14.25" customHeight="1" x14ac:dyDescent="0.25">
      <c r="B9633" s="8" t="s">
        <v>13</v>
      </c>
      <c r="C9633" s="8">
        <v>1185732</v>
      </c>
      <c r="D9633" s="9">
        <v>44518</v>
      </c>
      <c r="E9633" s="8" t="s">
        <v>14</v>
      </c>
      <c r="F9633" s="8" t="s">
        <v>133</v>
      </c>
      <c r="G9633" s="8" t="s">
        <v>134</v>
      </c>
      <c r="H9633" s="10" t="s">
        <v>16</v>
      </c>
      <c r="I9633" s="11">
        <v>59</v>
      </c>
      <c r="J9633" s="12">
        <v>149</v>
      </c>
      <c r="K9633" s="12">
        <v>879.1</v>
      </c>
      <c r="L9633" s="13">
        <v>378.01300000000003</v>
      </c>
      <c r="M9633" s="8" t="s">
        <v>23</v>
      </c>
      <c r="N9633" s="19">
        <v>52088</v>
      </c>
    </row>
    <row r="9634" spans="2:14" ht="14.25" customHeight="1" x14ac:dyDescent="0.25">
      <c r="B9634" s="8" t="s">
        <v>13</v>
      </c>
      <c r="C9634" s="8">
        <v>1185732</v>
      </c>
      <c r="D9634" s="9">
        <v>44518</v>
      </c>
      <c r="E9634" s="8" t="s">
        <v>14</v>
      </c>
      <c r="F9634" s="8" t="s">
        <v>133</v>
      </c>
      <c r="G9634" s="8" t="s">
        <v>134</v>
      </c>
      <c r="H9634" s="10" t="s">
        <v>18</v>
      </c>
      <c r="I9634" s="11">
        <v>42</v>
      </c>
      <c r="J9634" s="12">
        <v>114</v>
      </c>
      <c r="K9634" s="12">
        <v>478.8</v>
      </c>
      <c r="L9634" s="13">
        <v>205.88400000000001</v>
      </c>
      <c r="M9634" s="8" t="s">
        <v>23</v>
      </c>
      <c r="N9634" s="19">
        <v>52089</v>
      </c>
    </row>
    <row r="9635" spans="2:14" ht="14.25" customHeight="1" x14ac:dyDescent="0.25">
      <c r="B9635" s="8" t="s">
        <v>13</v>
      </c>
      <c r="C9635" s="8">
        <v>1185732</v>
      </c>
      <c r="D9635" s="9">
        <v>44518</v>
      </c>
      <c r="E9635" s="8" t="s">
        <v>14</v>
      </c>
      <c r="F9635" s="8" t="s">
        <v>133</v>
      </c>
      <c r="G9635" s="8" t="s">
        <v>134</v>
      </c>
      <c r="H9635" s="10" t="s">
        <v>19</v>
      </c>
      <c r="I9635" s="11">
        <v>51</v>
      </c>
      <c r="J9635" s="12">
        <v>114</v>
      </c>
      <c r="K9635" s="12">
        <v>581.4</v>
      </c>
      <c r="L9635" s="13">
        <v>203.48999999999998</v>
      </c>
      <c r="M9635" s="8" t="s">
        <v>23</v>
      </c>
      <c r="N9635" s="19">
        <v>52090</v>
      </c>
    </row>
    <row r="9636" spans="2:14" ht="14.25" customHeight="1" x14ac:dyDescent="0.25">
      <c r="B9636" s="8" t="s">
        <v>13</v>
      </c>
      <c r="C9636" s="8">
        <v>1185732</v>
      </c>
      <c r="D9636" s="9">
        <v>44518</v>
      </c>
      <c r="E9636" s="8" t="s">
        <v>14</v>
      </c>
      <c r="F9636" s="8" t="s">
        <v>133</v>
      </c>
      <c r="G9636" s="8" t="s">
        <v>134</v>
      </c>
      <c r="H9636" s="10" t="s">
        <v>20</v>
      </c>
      <c r="I9636" s="11">
        <v>43</v>
      </c>
      <c r="J9636" s="12">
        <v>114</v>
      </c>
      <c r="K9636" s="12">
        <v>490.2</v>
      </c>
      <c r="L9636" s="13">
        <v>166.66799999999998</v>
      </c>
      <c r="M9636" s="8" t="s">
        <v>23</v>
      </c>
      <c r="N9636" s="19">
        <v>52091</v>
      </c>
    </row>
    <row r="9637" spans="2:14" ht="14.25" customHeight="1" x14ac:dyDescent="0.25">
      <c r="B9637" s="8" t="s">
        <v>13</v>
      </c>
      <c r="C9637" s="8">
        <v>1185732</v>
      </c>
      <c r="D9637" s="9">
        <v>44518</v>
      </c>
      <c r="E9637" s="8" t="s">
        <v>14</v>
      </c>
      <c r="F9637" s="8" t="s">
        <v>133</v>
      </c>
      <c r="G9637" s="8" t="s">
        <v>134</v>
      </c>
      <c r="H9637" s="10" t="s">
        <v>21</v>
      </c>
      <c r="I9637" s="11">
        <v>59</v>
      </c>
      <c r="J9637" s="12">
        <v>96</v>
      </c>
      <c r="K9637" s="12">
        <v>566.4</v>
      </c>
      <c r="L9637" s="13">
        <v>192.57599999999996</v>
      </c>
      <c r="M9637" s="8" t="s">
        <v>23</v>
      </c>
      <c r="N9637" s="19">
        <v>52092</v>
      </c>
    </row>
    <row r="9638" spans="2:14" ht="14.25" customHeight="1" x14ac:dyDescent="0.25">
      <c r="B9638" s="8" t="s">
        <v>13</v>
      </c>
      <c r="C9638" s="8">
        <v>1185732</v>
      </c>
      <c r="D9638" s="9">
        <v>44518</v>
      </c>
      <c r="E9638" s="8" t="s">
        <v>14</v>
      </c>
      <c r="F9638" s="8" t="s">
        <v>133</v>
      </c>
      <c r="G9638" s="8" t="s">
        <v>134</v>
      </c>
      <c r="H9638" s="10" t="s">
        <v>22</v>
      </c>
      <c r="I9638" s="11">
        <v>61</v>
      </c>
      <c r="J9638" s="12">
        <v>120</v>
      </c>
      <c r="K9638" s="12">
        <v>732</v>
      </c>
      <c r="L9638" s="13">
        <v>300.12</v>
      </c>
      <c r="M9638" s="8" t="s">
        <v>23</v>
      </c>
      <c r="N9638" s="19">
        <v>52093</v>
      </c>
    </row>
    <row r="9639" spans="2:14" ht="14.25" customHeight="1" x14ac:dyDescent="0.25">
      <c r="B9639" s="8" t="s">
        <v>13</v>
      </c>
      <c r="C9639" s="8">
        <v>1185732</v>
      </c>
      <c r="D9639" s="9">
        <v>44547</v>
      </c>
      <c r="E9639" s="8" t="s">
        <v>14</v>
      </c>
      <c r="F9639" s="8" t="s">
        <v>133</v>
      </c>
      <c r="G9639" s="8" t="s">
        <v>134</v>
      </c>
      <c r="H9639" s="10" t="s">
        <v>16</v>
      </c>
      <c r="I9639" s="11">
        <v>49</v>
      </c>
      <c r="J9639" s="12">
        <v>200</v>
      </c>
      <c r="K9639" s="12">
        <v>980</v>
      </c>
      <c r="L9639" s="13">
        <v>460.6</v>
      </c>
      <c r="M9639" s="8" t="s">
        <v>23</v>
      </c>
      <c r="N9639" s="19">
        <v>52094</v>
      </c>
    </row>
    <row r="9640" spans="2:14" ht="14.25" customHeight="1" x14ac:dyDescent="0.25">
      <c r="B9640" s="8" t="s">
        <v>13</v>
      </c>
      <c r="C9640" s="8">
        <v>1185732</v>
      </c>
      <c r="D9640" s="9">
        <v>44547</v>
      </c>
      <c r="E9640" s="8" t="s">
        <v>14</v>
      </c>
      <c r="F9640" s="8" t="s">
        <v>133</v>
      </c>
      <c r="G9640" s="8" t="s">
        <v>134</v>
      </c>
      <c r="H9640" s="10" t="s">
        <v>18</v>
      </c>
      <c r="I9640" s="11">
        <v>49</v>
      </c>
      <c r="J9640" s="12">
        <v>128</v>
      </c>
      <c r="K9640" s="12">
        <v>627.20000000000005</v>
      </c>
      <c r="L9640" s="13">
        <v>263.42400000000004</v>
      </c>
      <c r="M9640" s="8" t="s">
        <v>23</v>
      </c>
      <c r="N9640" s="19">
        <v>52095</v>
      </c>
    </row>
    <row r="9641" spans="2:14" ht="14.25" customHeight="1" x14ac:dyDescent="0.25">
      <c r="B9641" s="8" t="s">
        <v>13</v>
      </c>
      <c r="C9641" s="8">
        <v>1185732</v>
      </c>
      <c r="D9641" s="9">
        <v>44547</v>
      </c>
      <c r="E9641" s="8" t="s">
        <v>14</v>
      </c>
      <c r="F9641" s="8" t="s">
        <v>133</v>
      </c>
      <c r="G9641" s="8" t="s">
        <v>134</v>
      </c>
      <c r="H9641" s="10" t="s">
        <v>19</v>
      </c>
      <c r="I9641" s="11">
        <v>47</v>
      </c>
      <c r="J9641" s="12">
        <v>128</v>
      </c>
      <c r="K9641" s="12">
        <v>601.6</v>
      </c>
      <c r="L9641" s="13">
        <v>216.57599999999996</v>
      </c>
      <c r="M9641" s="8" t="s">
        <v>23</v>
      </c>
      <c r="N9641" s="19">
        <v>52096</v>
      </c>
    </row>
    <row r="9642" spans="2:14" ht="14.25" customHeight="1" x14ac:dyDescent="0.25">
      <c r="B9642" s="8" t="s">
        <v>13</v>
      </c>
      <c r="C9642" s="8">
        <v>1185732</v>
      </c>
      <c r="D9642" s="9">
        <v>44547</v>
      </c>
      <c r="E9642" s="8" t="s">
        <v>14</v>
      </c>
      <c r="F9642" s="8" t="s">
        <v>133</v>
      </c>
      <c r="G9642" s="8" t="s">
        <v>134</v>
      </c>
      <c r="H9642" s="10" t="s">
        <v>20</v>
      </c>
      <c r="I9642" s="11">
        <v>49</v>
      </c>
      <c r="J9642" s="12">
        <v>116</v>
      </c>
      <c r="K9642" s="12">
        <v>568.4</v>
      </c>
      <c r="L9642" s="13">
        <v>198.94</v>
      </c>
      <c r="M9642" s="8" t="s">
        <v>23</v>
      </c>
      <c r="N9642" s="19">
        <v>52097</v>
      </c>
    </row>
    <row r="9643" spans="2:14" ht="14.25" customHeight="1" x14ac:dyDescent="0.25">
      <c r="B9643" s="8" t="s">
        <v>13</v>
      </c>
      <c r="C9643" s="8">
        <v>1185732</v>
      </c>
      <c r="D9643" s="9">
        <v>44547</v>
      </c>
      <c r="E9643" s="8" t="s">
        <v>14</v>
      </c>
      <c r="F9643" s="8" t="s">
        <v>133</v>
      </c>
      <c r="G9643" s="8" t="s">
        <v>134</v>
      </c>
      <c r="H9643" s="10" t="s">
        <v>21</v>
      </c>
      <c r="I9643" s="11">
        <v>50</v>
      </c>
      <c r="J9643" s="12">
        <v>123</v>
      </c>
      <c r="K9643" s="12">
        <v>615</v>
      </c>
      <c r="L9643" s="13">
        <v>227.55</v>
      </c>
      <c r="M9643" s="8" t="s">
        <v>23</v>
      </c>
      <c r="N9643" s="19">
        <v>52098</v>
      </c>
    </row>
    <row r="9644" spans="2:14" ht="14.25" customHeight="1" x14ac:dyDescent="0.25">
      <c r="B9644" s="8" t="s">
        <v>13</v>
      </c>
      <c r="C9644" s="8">
        <v>1185732</v>
      </c>
      <c r="D9644" s="9">
        <v>44547</v>
      </c>
      <c r="E9644" s="8" t="s">
        <v>14</v>
      </c>
      <c r="F9644" s="8" t="s">
        <v>133</v>
      </c>
      <c r="G9644" s="8" t="s">
        <v>134</v>
      </c>
      <c r="H9644" s="10" t="s">
        <v>22</v>
      </c>
      <c r="I9644" s="11">
        <v>61</v>
      </c>
      <c r="J9644" s="12">
        <v>144</v>
      </c>
      <c r="K9644" s="12">
        <v>878.4</v>
      </c>
      <c r="L9644" s="13">
        <v>351.36</v>
      </c>
      <c r="M9644" s="8" t="s">
        <v>23</v>
      </c>
      <c r="N9644" s="19">
        <v>52099</v>
      </c>
    </row>
    <row r="9645" spans="2:14" ht="14.25" customHeight="1" x14ac:dyDescent="0.25">
      <c r="B9645" s="8" t="s">
        <v>13</v>
      </c>
      <c r="C9645" s="8">
        <v>1185732</v>
      </c>
      <c r="D9645" s="9">
        <v>44220</v>
      </c>
      <c r="E9645" s="8" t="s">
        <v>14</v>
      </c>
      <c r="F9645" s="8" t="s">
        <v>133</v>
      </c>
      <c r="G9645" s="8" t="s">
        <v>134</v>
      </c>
      <c r="H9645" s="10" t="s">
        <v>16</v>
      </c>
      <c r="I9645" s="11">
        <v>36</v>
      </c>
      <c r="J9645" s="12">
        <v>165</v>
      </c>
      <c r="K9645" s="12">
        <v>594</v>
      </c>
      <c r="L9645" s="13">
        <v>219.78000000000003</v>
      </c>
      <c r="M9645" s="8" t="s">
        <v>23</v>
      </c>
      <c r="N9645" s="19">
        <v>52100</v>
      </c>
    </row>
    <row r="9646" spans="2:14" ht="14.25" customHeight="1" x14ac:dyDescent="0.25">
      <c r="B9646" s="8" t="s">
        <v>13</v>
      </c>
      <c r="C9646" s="8">
        <v>1185732</v>
      </c>
      <c r="D9646" s="9">
        <v>44220</v>
      </c>
      <c r="E9646" s="8" t="s">
        <v>14</v>
      </c>
      <c r="F9646" s="8" t="s">
        <v>133</v>
      </c>
      <c r="G9646" s="8" t="s">
        <v>134</v>
      </c>
      <c r="H9646" s="10" t="s">
        <v>18</v>
      </c>
      <c r="I9646" s="11">
        <v>36</v>
      </c>
      <c r="J9646" s="12">
        <v>93</v>
      </c>
      <c r="K9646" s="12">
        <v>334.8</v>
      </c>
      <c r="L9646" s="13">
        <v>133.92000000000002</v>
      </c>
      <c r="M9646" s="8" t="s">
        <v>23</v>
      </c>
      <c r="N9646" s="19">
        <v>52101</v>
      </c>
    </row>
    <row r="9647" spans="2:14" ht="14.25" customHeight="1" x14ac:dyDescent="0.25">
      <c r="B9647" s="8" t="s">
        <v>13</v>
      </c>
      <c r="C9647" s="8">
        <v>1185732</v>
      </c>
      <c r="D9647" s="9">
        <v>44220</v>
      </c>
      <c r="E9647" s="8" t="s">
        <v>14</v>
      </c>
      <c r="F9647" s="8" t="s">
        <v>133</v>
      </c>
      <c r="G9647" s="8" t="s">
        <v>134</v>
      </c>
      <c r="H9647" s="10" t="s">
        <v>19</v>
      </c>
      <c r="I9647" s="11">
        <v>35</v>
      </c>
      <c r="J9647" s="12">
        <v>99</v>
      </c>
      <c r="K9647" s="12">
        <v>346.5</v>
      </c>
      <c r="L9647" s="13">
        <v>93.555000000000007</v>
      </c>
      <c r="M9647" s="8" t="s">
        <v>23</v>
      </c>
      <c r="N9647" s="19">
        <v>52102</v>
      </c>
    </row>
    <row r="9648" spans="2:14" ht="14.25" customHeight="1" x14ac:dyDescent="0.25">
      <c r="B9648" s="8" t="s">
        <v>13</v>
      </c>
      <c r="C9648" s="8">
        <v>1185732</v>
      </c>
      <c r="D9648" s="9">
        <v>44220</v>
      </c>
      <c r="E9648" s="8" t="s">
        <v>14</v>
      </c>
      <c r="F9648" s="8" t="s">
        <v>133</v>
      </c>
      <c r="G9648" s="8" t="s">
        <v>134</v>
      </c>
      <c r="H9648" s="10" t="s">
        <v>20</v>
      </c>
      <c r="I9648" s="11">
        <v>33</v>
      </c>
      <c r="J9648" s="12">
        <v>51</v>
      </c>
      <c r="K9648" s="12">
        <v>168.3</v>
      </c>
      <c r="L9648" s="13">
        <v>47.124000000000009</v>
      </c>
      <c r="M9648" s="8" t="s">
        <v>23</v>
      </c>
      <c r="N9648" s="19">
        <v>52103</v>
      </c>
    </row>
    <row r="9649" spans="2:14" ht="14.25" customHeight="1" x14ac:dyDescent="0.25">
      <c r="B9649" s="8" t="s">
        <v>13</v>
      </c>
      <c r="C9649" s="8">
        <v>1185732</v>
      </c>
      <c r="D9649" s="9">
        <v>44220</v>
      </c>
      <c r="E9649" s="8" t="s">
        <v>14</v>
      </c>
      <c r="F9649" s="8" t="s">
        <v>133</v>
      </c>
      <c r="G9649" s="8" t="s">
        <v>134</v>
      </c>
      <c r="H9649" s="10" t="s">
        <v>21</v>
      </c>
      <c r="I9649" s="11">
        <v>50</v>
      </c>
      <c r="J9649" s="12">
        <v>64</v>
      </c>
      <c r="K9649" s="12">
        <v>320</v>
      </c>
      <c r="L9649" s="13">
        <v>89.600000000000009</v>
      </c>
      <c r="M9649" s="8" t="s">
        <v>23</v>
      </c>
      <c r="N9649" s="19">
        <v>52104</v>
      </c>
    </row>
    <row r="9650" spans="2:14" ht="14.25" customHeight="1" x14ac:dyDescent="0.25">
      <c r="B9650" s="8" t="s">
        <v>13</v>
      </c>
      <c r="C9650" s="8">
        <v>1185732</v>
      </c>
      <c r="D9650" s="9">
        <v>44220</v>
      </c>
      <c r="E9650" s="8" t="s">
        <v>14</v>
      </c>
      <c r="F9650" s="8" t="s">
        <v>133</v>
      </c>
      <c r="G9650" s="8" t="s">
        <v>134</v>
      </c>
      <c r="H9650" s="10" t="s">
        <v>22</v>
      </c>
      <c r="I9650" s="11">
        <v>41</v>
      </c>
      <c r="J9650" s="12">
        <v>105</v>
      </c>
      <c r="K9650" s="12">
        <v>430.5</v>
      </c>
      <c r="L9650" s="13">
        <v>137.76000000000002</v>
      </c>
      <c r="M9650" s="8" t="s">
        <v>23</v>
      </c>
      <c r="N9650" s="19">
        <v>52105</v>
      </c>
    </row>
    <row r="9651" spans="2:14" ht="14.25" customHeight="1" x14ac:dyDescent="0.25">
      <c r="B9651" s="8" t="s">
        <v>13</v>
      </c>
      <c r="C9651" s="8">
        <v>1185732</v>
      </c>
      <c r="D9651" s="9">
        <v>44249</v>
      </c>
      <c r="E9651" s="8" t="s">
        <v>14</v>
      </c>
      <c r="F9651" s="8" t="s">
        <v>133</v>
      </c>
      <c r="G9651" s="8" t="s">
        <v>134</v>
      </c>
      <c r="H9651" s="10" t="s">
        <v>16</v>
      </c>
      <c r="I9651" s="11">
        <v>41</v>
      </c>
      <c r="J9651" s="12">
        <v>184</v>
      </c>
      <c r="K9651" s="12">
        <v>754.4</v>
      </c>
      <c r="L9651" s="13">
        <v>279.12800000000004</v>
      </c>
      <c r="M9651" s="8" t="s">
        <v>23</v>
      </c>
      <c r="N9651" s="19">
        <v>52106</v>
      </c>
    </row>
    <row r="9652" spans="2:14" ht="14.25" customHeight="1" x14ac:dyDescent="0.25">
      <c r="B9652" s="8" t="s">
        <v>13</v>
      </c>
      <c r="C9652" s="8">
        <v>1185732</v>
      </c>
      <c r="D9652" s="9">
        <v>44249</v>
      </c>
      <c r="E9652" s="8" t="s">
        <v>14</v>
      </c>
      <c r="F9652" s="8" t="s">
        <v>133</v>
      </c>
      <c r="G9652" s="8" t="s">
        <v>134</v>
      </c>
      <c r="H9652" s="10" t="s">
        <v>18</v>
      </c>
      <c r="I9652" s="11">
        <v>42</v>
      </c>
      <c r="J9652" s="12">
        <v>70</v>
      </c>
      <c r="K9652" s="12">
        <v>294</v>
      </c>
      <c r="L9652" s="13">
        <v>123.48000000000002</v>
      </c>
      <c r="M9652" s="8" t="s">
        <v>23</v>
      </c>
      <c r="N9652" s="19">
        <v>52107</v>
      </c>
    </row>
    <row r="9653" spans="2:14" ht="14.25" customHeight="1" x14ac:dyDescent="0.25">
      <c r="B9653" s="8" t="s">
        <v>13</v>
      </c>
      <c r="C9653" s="8">
        <v>1185732</v>
      </c>
      <c r="D9653" s="9">
        <v>44249</v>
      </c>
      <c r="E9653" s="8" t="s">
        <v>14</v>
      </c>
      <c r="F9653" s="8" t="s">
        <v>133</v>
      </c>
      <c r="G9653" s="8" t="s">
        <v>134</v>
      </c>
      <c r="H9653" s="10" t="s">
        <v>19</v>
      </c>
      <c r="I9653" s="11">
        <v>29</v>
      </c>
      <c r="J9653" s="12">
        <v>83</v>
      </c>
      <c r="K9653" s="12">
        <v>240.7</v>
      </c>
      <c r="L9653" s="13">
        <v>64.989000000000004</v>
      </c>
      <c r="M9653" s="8" t="s">
        <v>23</v>
      </c>
      <c r="N9653" s="19">
        <v>52108</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5C49FD-D47A-43B0-A4B6-72524D995160}">
  <sheetPr>
    <tabColor rgb="FFFF0000"/>
  </sheetPr>
  <dimension ref="A1:R9649"/>
  <sheetViews>
    <sheetView topLeftCell="A2" workbookViewId="0">
      <selection activeCell="D18" sqref="D18"/>
    </sheetView>
  </sheetViews>
  <sheetFormatPr defaultRowHeight="15" x14ac:dyDescent="0.25"/>
  <cols>
    <col min="1" max="1" width="12.28515625" bestFit="1" customWidth="1"/>
    <col min="2" max="2" width="12.5703125" bestFit="1" customWidth="1"/>
    <col min="3" max="3" width="14.28515625" bestFit="1" customWidth="1"/>
    <col min="4" max="4" width="9.85546875" bestFit="1" customWidth="1"/>
    <col min="5" max="5" width="15.28515625" bestFit="1" customWidth="1"/>
    <col min="6" max="6" width="14" bestFit="1" customWidth="1"/>
    <col min="7" max="7" width="26.140625" bestFit="1" customWidth="1"/>
    <col min="8" max="8" width="15.5703125" bestFit="1" customWidth="1"/>
    <col min="9" max="9" width="12.28515625" bestFit="1" customWidth="1"/>
    <col min="10" max="10" width="12.7109375" bestFit="1" customWidth="1"/>
    <col min="11" max="11" width="17.7109375" bestFit="1" customWidth="1"/>
    <col min="12" max="12" width="15.5703125" bestFit="1" customWidth="1"/>
    <col min="13" max="13" width="14.85546875" bestFit="1" customWidth="1"/>
    <col min="14" max="14" width="7.28515625" bestFit="1" customWidth="1"/>
    <col min="15" max="15" width="9.28515625" bestFit="1" customWidth="1"/>
    <col min="16" max="16" width="15" bestFit="1" customWidth="1"/>
    <col min="18" max="18" width="7.5703125" bestFit="1" customWidth="1"/>
  </cols>
  <sheetData>
    <row r="1" spans="1:18" ht="19.5" customHeight="1" x14ac:dyDescent="0.25">
      <c r="A1" t="s">
        <v>1</v>
      </c>
      <c r="B1" t="s">
        <v>2</v>
      </c>
      <c r="C1" t="s">
        <v>3</v>
      </c>
      <c r="D1" t="s">
        <v>4</v>
      </c>
      <c r="E1" t="s">
        <v>5</v>
      </c>
      <c r="F1" t="s">
        <v>6</v>
      </c>
      <c r="G1" t="s">
        <v>7</v>
      </c>
      <c r="H1" t="s">
        <v>8</v>
      </c>
      <c r="I1" t="s">
        <v>9</v>
      </c>
      <c r="J1" t="s">
        <v>10</v>
      </c>
      <c r="K1" t="s">
        <v>11</v>
      </c>
      <c r="L1" t="s">
        <v>12</v>
      </c>
      <c r="M1" t="s">
        <v>137</v>
      </c>
      <c r="N1" t="s">
        <v>138</v>
      </c>
      <c r="O1" t="s">
        <v>139</v>
      </c>
      <c r="P1" t="s">
        <v>140</v>
      </c>
      <c r="Q1" t="s">
        <v>156</v>
      </c>
      <c r="R1" s="22" t="s">
        <v>157</v>
      </c>
    </row>
    <row r="2" spans="1:18" x14ac:dyDescent="0.25">
      <c r="A2" s="17" t="s">
        <v>13</v>
      </c>
      <c r="B2">
        <v>1185732</v>
      </c>
      <c r="C2" s="20">
        <v>43831</v>
      </c>
      <c r="D2" s="17" t="s">
        <v>14</v>
      </c>
      <c r="E2" s="17" t="s">
        <v>15</v>
      </c>
      <c r="F2" s="17" t="s">
        <v>15</v>
      </c>
      <c r="G2" s="17" t="s">
        <v>16</v>
      </c>
      <c r="H2">
        <v>50</v>
      </c>
      <c r="I2">
        <v>1200</v>
      </c>
      <c r="J2">
        <v>60000</v>
      </c>
      <c r="K2">
        <v>30000</v>
      </c>
      <c r="L2" s="17" t="s">
        <v>17</v>
      </c>
      <c r="M2" s="21">
        <v>43556</v>
      </c>
      <c r="N2">
        <v>2020</v>
      </c>
      <c r="O2">
        <v>1</v>
      </c>
      <c r="P2" s="17" t="s">
        <v>141</v>
      </c>
      <c r="Q2" t="b" cm="1">
        <f t="array" ref="Q2">IF(Table1__2[[#This Row],[Product]]="Men's",Male)</f>
        <v>0</v>
      </c>
      <c r="R2" t="str">
        <f>IF(Table1__2[[#This Row],[Product]]="Men's Street Footwear","Male","Female")</f>
        <v>Male</v>
      </c>
    </row>
    <row r="3" spans="1:18" x14ac:dyDescent="0.25">
      <c r="A3" s="17" t="s">
        <v>13</v>
      </c>
      <c r="B3">
        <v>1185732</v>
      </c>
      <c r="C3" s="20">
        <v>43832</v>
      </c>
      <c r="D3" s="17" t="s">
        <v>14</v>
      </c>
      <c r="E3" s="17" t="s">
        <v>15</v>
      </c>
      <c r="F3" s="17" t="s">
        <v>15</v>
      </c>
      <c r="G3" s="17" t="s">
        <v>18</v>
      </c>
      <c r="H3">
        <v>50</v>
      </c>
      <c r="I3">
        <v>1000</v>
      </c>
      <c r="J3">
        <v>50000</v>
      </c>
      <c r="K3">
        <v>15000</v>
      </c>
      <c r="L3" s="17" t="s">
        <v>17</v>
      </c>
      <c r="M3" s="21">
        <v>43557</v>
      </c>
      <c r="N3">
        <v>2020</v>
      </c>
      <c r="O3">
        <v>1</v>
      </c>
      <c r="P3" s="17" t="s">
        <v>141</v>
      </c>
      <c r="Q3" t="b" cm="1">
        <f t="array" ref="Q3">IF(Table1__2[[#This Row],[Product]]="Men's",Male)</f>
        <v>0</v>
      </c>
      <c r="R3" t="str">
        <f>IF(Table1__2[[#This Row],[Product]]="Men's Street Footwear","Male","Female")</f>
        <v>Female</v>
      </c>
    </row>
    <row r="4" spans="1:18" x14ac:dyDescent="0.25">
      <c r="A4" s="17" t="s">
        <v>13</v>
      </c>
      <c r="B4">
        <v>1185732</v>
      </c>
      <c r="C4" s="20">
        <v>43833</v>
      </c>
      <c r="D4" s="17" t="s">
        <v>14</v>
      </c>
      <c r="E4" s="17" t="s">
        <v>15</v>
      </c>
      <c r="F4" s="17" t="s">
        <v>15</v>
      </c>
      <c r="G4" s="17" t="s">
        <v>19</v>
      </c>
      <c r="H4">
        <v>40</v>
      </c>
      <c r="I4">
        <v>1000</v>
      </c>
      <c r="J4">
        <v>40000</v>
      </c>
      <c r="K4">
        <v>14000</v>
      </c>
      <c r="L4" s="17" t="s">
        <v>17</v>
      </c>
      <c r="M4" s="21">
        <v>43558</v>
      </c>
      <c r="N4">
        <v>2020</v>
      </c>
      <c r="O4">
        <v>1</v>
      </c>
      <c r="P4" s="17" t="s">
        <v>141</v>
      </c>
      <c r="Q4" t="b" cm="1">
        <f t="array" ref="Q4">IF(Table1__2[[#This Row],[Product]]="Men's",Male)</f>
        <v>0</v>
      </c>
      <c r="R4" t="str">
        <f>IF(Table1__2[[#This Row],[Product]]="Men's Street Footwear","Male","Female")</f>
        <v>Female</v>
      </c>
    </row>
    <row r="5" spans="1:18" x14ac:dyDescent="0.25">
      <c r="A5" s="17" t="s">
        <v>13</v>
      </c>
      <c r="B5">
        <v>1185732</v>
      </c>
      <c r="C5" s="20">
        <v>43834</v>
      </c>
      <c r="D5" s="17" t="s">
        <v>14</v>
      </c>
      <c r="E5" s="17" t="s">
        <v>15</v>
      </c>
      <c r="F5" s="17" t="s">
        <v>15</v>
      </c>
      <c r="G5" s="17" t="s">
        <v>20</v>
      </c>
      <c r="H5">
        <v>45</v>
      </c>
      <c r="I5">
        <v>850</v>
      </c>
      <c r="J5">
        <v>38250</v>
      </c>
      <c r="K5">
        <v>13387.5</v>
      </c>
      <c r="L5" s="17" t="s">
        <v>17</v>
      </c>
      <c r="M5" s="21">
        <v>43559</v>
      </c>
      <c r="N5">
        <v>2020</v>
      </c>
      <c r="O5">
        <v>1</v>
      </c>
      <c r="P5" s="17" t="s">
        <v>141</v>
      </c>
      <c r="Q5" t="b" cm="1">
        <f t="array" ref="Q5">IF(Table1__2[[#This Row],[Product]]="Men's",Male)</f>
        <v>0</v>
      </c>
      <c r="R5" t="str">
        <f>IF(Table1__2[[#This Row],[Product]]="Men's Street Footwear","Male","Female")</f>
        <v>Female</v>
      </c>
    </row>
    <row r="6" spans="1:18" x14ac:dyDescent="0.25">
      <c r="A6" s="17" t="s">
        <v>13</v>
      </c>
      <c r="B6">
        <v>1185732</v>
      </c>
      <c r="C6" s="20">
        <v>43835</v>
      </c>
      <c r="D6" s="17" t="s">
        <v>14</v>
      </c>
      <c r="E6" s="17" t="s">
        <v>15</v>
      </c>
      <c r="F6" s="17" t="s">
        <v>15</v>
      </c>
      <c r="G6" s="17" t="s">
        <v>21</v>
      </c>
      <c r="H6">
        <v>60</v>
      </c>
      <c r="I6">
        <v>900</v>
      </c>
      <c r="J6">
        <v>54000</v>
      </c>
      <c r="K6">
        <v>16200</v>
      </c>
      <c r="L6" s="17" t="s">
        <v>17</v>
      </c>
      <c r="M6" s="21">
        <v>43560</v>
      </c>
      <c r="N6">
        <v>2020</v>
      </c>
      <c r="O6">
        <v>1</v>
      </c>
      <c r="P6" s="17" t="s">
        <v>141</v>
      </c>
      <c r="Q6" t="b" cm="1">
        <f t="array" ref="Q6">IF(Table1__2[[#This Row],[Product]]="Men's",Male)</f>
        <v>0</v>
      </c>
      <c r="R6" t="str">
        <f>IF(Table1__2[[#This Row],[Product]]="Men's Street Footwear","Male","Female")</f>
        <v>Female</v>
      </c>
    </row>
    <row r="7" spans="1:18" x14ac:dyDescent="0.25">
      <c r="A7" s="17" t="s">
        <v>13</v>
      </c>
      <c r="B7">
        <v>1185732</v>
      </c>
      <c r="C7" s="20">
        <v>43836</v>
      </c>
      <c r="D7" s="17" t="s">
        <v>14</v>
      </c>
      <c r="E7" s="17" t="s">
        <v>15</v>
      </c>
      <c r="F7" s="17" t="s">
        <v>15</v>
      </c>
      <c r="G7" s="17" t="s">
        <v>22</v>
      </c>
      <c r="H7">
        <v>50</v>
      </c>
      <c r="I7">
        <v>1000</v>
      </c>
      <c r="J7">
        <v>50000</v>
      </c>
      <c r="K7">
        <v>12500</v>
      </c>
      <c r="L7" s="17" t="s">
        <v>17</v>
      </c>
      <c r="M7" s="21">
        <v>43561</v>
      </c>
      <c r="N7">
        <v>2020</v>
      </c>
      <c r="O7">
        <v>1</v>
      </c>
      <c r="P7" s="17" t="s">
        <v>141</v>
      </c>
      <c r="Q7" t="b" cm="1">
        <f t="array" ref="Q7">IF(Table1__2[[#This Row],[Product]]="Men's",Male)</f>
        <v>0</v>
      </c>
      <c r="R7" t="str">
        <f>IF(Table1__2[[#This Row],[Product]]="Men's Street Footwear","Male","Female")</f>
        <v>Female</v>
      </c>
    </row>
    <row r="8" spans="1:18" x14ac:dyDescent="0.25">
      <c r="A8" s="17" t="s">
        <v>13</v>
      </c>
      <c r="B8">
        <v>1185732</v>
      </c>
      <c r="C8" s="20">
        <v>43837</v>
      </c>
      <c r="D8" s="17" t="s">
        <v>14</v>
      </c>
      <c r="E8" s="17" t="s">
        <v>15</v>
      </c>
      <c r="F8" s="17" t="s">
        <v>15</v>
      </c>
      <c r="G8" s="17" t="s">
        <v>16</v>
      </c>
      <c r="H8">
        <v>50</v>
      </c>
      <c r="I8">
        <v>1250</v>
      </c>
      <c r="J8">
        <v>62500</v>
      </c>
      <c r="K8">
        <v>31250</v>
      </c>
      <c r="L8" s="17" t="s">
        <v>17</v>
      </c>
      <c r="M8" s="21">
        <v>43562</v>
      </c>
      <c r="N8">
        <v>2020</v>
      </c>
      <c r="O8">
        <v>1</v>
      </c>
      <c r="P8" s="17" t="s">
        <v>141</v>
      </c>
      <c r="Q8" t="b" cm="1">
        <f t="array" ref="Q8">IF(Table1__2[[#This Row],[Product]]="Men's",Male)</f>
        <v>0</v>
      </c>
      <c r="R8" t="str">
        <f>IF(Table1__2[[#This Row],[Product]]="Men's Street Footwear","Male","Female")</f>
        <v>Male</v>
      </c>
    </row>
    <row r="9" spans="1:18" x14ac:dyDescent="0.25">
      <c r="A9" s="17" t="s">
        <v>13</v>
      </c>
      <c r="B9">
        <v>1185732</v>
      </c>
      <c r="C9" s="20">
        <v>43838</v>
      </c>
      <c r="D9" s="17" t="s">
        <v>14</v>
      </c>
      <c r="E9" s="17" t="s">
        <v>15</v>
      </c>
      <c r="F9" s="17" t="s">
        <v>15</v>
      </c>
      <c r="G9" s="17" t="s">
        <v>18</v>
      </c>
      <c r="H9">
        <v>50</v>
      </c>
      <c r="I9">
        <v>900</v>
      </c>
      <c r="J9">
        <v>45000</v>
      </c>
      <c r="K9">
        <v>13500</v>
      </c>
      <c r="L9" s="17" t="s">
        <v>23</v>
      </c>
      <c r="M9" s="21">
        <v>43563</v>
      </c>
      <c r="N9">
        <v>2020</v>
      </c>
      <c r="O9">
        <v>1</v>
      </c>
      <c r="P9" s="17" t="s">
        <v>141</v>
      </c>
      <c r="Q9" t="b" cm="1">
        <f t="array" ref="Q9">IF(Table1__2[[#This Row],[Product]]="Men's",Male)</f>
        <v>0</v>
      </c>
      <c r="R9" t="str">
        <f>IF(Table1__2[[#This Row],[Product]]="Men's Street Footwear","Male","Female")</f>
        <v>Female</v>
      </c>
    </row>
    <row r="10" spans="1:18" x14ac:dyDescent="0.25">
      <c r="A10" s="17" t="s">
        <v>13</v>
      </c>
      <c r="B10">
        <v>1185732</v>
      </c>
      <c r="C10" s="20">
        <v>43851</v>
      </c>
      <c r="D10" s="17" t="s">
        <v>14</v>
      </c>
      <c r="E10" s="17" t="s">
        <v>15</v>
      </c>
      <c r="F10" s="17" t="s">
        <v>15</v>
      </c>
      <c r="G10" s="17" t="s">
        <v>19</v>
      </c>
      <c r="H10">
        <v>40</v>
      </c>
      <c r="I10">
        <v>950</v>
      </c>
      <c r="J10">
        <v>38000</v>
      </c>
      <c r="K10">
        <v>13300</v>
      </c>
      <c r="L10" s="17" t="s">
        <v>23</v>
      </c>
      <c r="M10" s="21">
        <v>43564</v>
      </c>
      <c r="N10">
        <v>2020</v>
      </c>
      <c r="O10">
        <v>1</v>
      </c>
      <c r="P10" s="17" t="s">
        <v>141</v>
      </c>
      <c r="Q10" t="b" cm="1">
        <f t="array" ref="Q10">IF(Table1__2[[#This Row],[Product]]="Men's",Male)</f>
        <v>0</v>
      </c>
      <c r="R10" t="str">
        <f>IF(Table1__2[[#This Row],[Product]]="Men's Street Footwear","Male","Female")</f>
        <v>Female</v>
      </c>
    </row>
    <row r="11" spans="1:18" x14ac:dyDescent="0.25">
      <c r="A11" s="17" t="s">
        <v>13</v>
      </c>
      <c r="B11">
        <v>1185732</v>
      </c>
      <c r="C11" s="20">
        <v>43852</v>
      </c>
      <c r="D11" s="17" t="s">
        <v>14</v>
      </c>
      <c r="E11" s="17" t="s">
        <v>15</v>
      </c>
      <c r="F11" s="17" t="s">
        <v>15</v>
      </c>
      <c r="G11" s="17" t="s">
        <v>20</v>
      </c>
      <c r="H11">
        <v>45</v>
      </c>
      <c r="I11">
        <v>825</v>
      </c>
      <c r="J11">
        <v>37125</v>
      </c>
      <c r="K11">
        <v>12993.75</v>
      </c>
      <c r="L11" s="17" t="s">
        <v>23</v>
      </c>
      <c r="M11" s="21">
        <v>43565</v>
      </c>
      <c r="N11">
        <v>2020</v>
      </c>
      <c r="O11">
        <v>1</v>
      </c>
      <c r="P11" s="17" t="s">
        <v>141</v>
      </c>
      <c r="Q11" t="b" cm="1">
        <f t="array" ref="Q11">IF(Table1__2[[#This Row],[Product]]="Men's",Male)</f>
        <v>0</v>
      </c>
      <c r="R11" t="str">
        <f>IF(Table1__2[[#This Row],[Product]]="Men's Street Footwear","Male","Female")</f>
        <v>Female</v>
      </c>
    </row>
    <row r="12" spans="1:18" x14ac:dyDescent="0.25">
      <c r="A12" s="17" t="s">
        <v>13</v>
      </c>
      <c r="B12">
        <v>1185732</v>
      </c>
      <c r="C12" s="20">
        <v>43853</v>
      </c>
      <c r="D12" s="17" t="s">
        <v>14</v>
      </c>
      <c r="E12" s="17" t="s">
        <v>15</v>
      </c>
      <c r="F12" s="17" t="s">
        <v>15</v>
      </c>
      <c r="G12" s="17" t="s">
        <v>21</v>
      </c>
      <c r="H12">
        <v>60</v>
      </c>
      <c r="I12">
        <v>900</v>
      </c>
      <c r="J12">
        <v>54000</v>
      </c>
      <c r="K12">
        <v>16200</v>
      </c>
      <c r="L12" s="17" t="s">
        <v>23</v>
      </c>
      <c r="M12" s="21">
        <v>43566</v>
      </c>
      <c r="N12">
        <v>2020</v>
      </c>
      <c r="O12">
        <v>1</v>
      </c>
      <c r="P12" s="17" t="s">
        <v>141</v>
      </c>
      <c r="Q12" t="b" cm="1">
        <f t="array" ref="Q12">IF(Table1__2[[#This Row],[Product]]="Men's",Male)</f>
        <v>0</v>
      </c>
      <c r="R12" t="str">
        <f>IF(Table1__2[[#This Row],[Product]]="Men's Street Footwear","Male","Female")</f>
        <v>Female</v>
      </c>
    </row>
    <row r="13" spans="1:18" x14ac:dyDescent="0.25">
      <c r="A13" s="17" t="s">
        <v>13</v>
      </c>
      <c r="B13">
        <v>1185732</v>
      </c>
      <c r="C13" s="20">
        <v>43854</v>
      </c>
      <c r="D13" s="17" t="s">
        <v>14</v>
      </c>
      <c r="E13" s="17" t="s">
        <v>15</v>
      </c>
      <c r="F13" s="17" t="s">
        <v>15</v>
      </c>
      <c r="G13" s="17" t="s">
        <v>22</v>
      </c>
      <c r="H13">
        <v>50</v>
      </c>
      <c r="I13">
        <v>1000</v>
      </c>
      <c r="J13">
        <v>50000</v>
      </c>
      <c r="K13">
        <v>12500</v>
      </c>
      <c r="L13" s="17" t="s">
        <v>23</v>
      </c>
      <c r="M13" s="21">
        <v>43567</v>
      </c>
      <c r="N13">
        <v>2020</v>
      </c>
      <c r="O13">
        <v>1</v>
      </c>
      <c r="P13" s="17" t="s">
        <v>141</v>
      </c>
      <c r="Q13" t="b" cm="1">
        <f t="array" ref="Q13">IF(Table1__2[[#This Row],[Product]]="Men's",Male)</f>
        <v>0</v>
      </c>
      <c r="R13" t="str">
        <f>IF(Table1__2[[#This Row],[Product]]="Men's Street Footwear","Male","Female")</f>
        <v>Female</v>
      </c>
    </row>
    <row r="14" spans="1:18" x14ac:dyDescent="0.25">
      <c r="A14" s="17" t="s">
        <v>13</v>
      </c>
      <c r="B14">
        <v>1185732</v>
      </c>
      <c r="C14" s="20">
        <v>43855</v>
      </c>
      <c r="D14" s="17" t="s">
        <v>14</v>
      </c>
      <c r="E14" s="17" t="s">
        <v>15</v>
      </c>
      <c r="F14" s="17" t="s">
        <v>15</v>
      </c>
      <c r="G14" s="17" t="s">
        <v>16</v>
      </c>
      <c r="H14">
        <v>50</v>
      </c>
      <c r="I14">
        <v>1220</v>
      </c>
      <c r="J14">
        <v>61000</v>
      </c>
      <c r="K14">
        <v>30500</v>
      </c>
      <c r="L14" s="17" t="s">
        <v>23</v>
      </c>
      <c r="M14" s="21">
        <v>43568</v>
      </c>
      <c r="N14">
        <v>2020</v>
      </c>
      <c r="O14">
        <v>1</v>
      </c>
      <c r="P14" s="17" t="s">
        <v>141</v>
      </c>
      <c r="Q14" t="b" cm="1">
        <f t="array" ref="Q14">IF(Table1__2[[#This Row],[Product]]="Men's",Male)</f>
        <v>0</v>
      </c>
      <c r="R14" t="str">
        <f>IF(Table1__2[[#This Row],[Product]]="Men's Street Footwear","Male","Female")</f>
        <v>Male</v>
      </c>
    </row>
    <row r="15" spans="1:18" x14ac:dyDescent="0.25">
      <c r="A15" s="17" t="s">
        <v>13</v>
      </c>
      <c r="B15">
        <v>1185732</v>
      </c>
      <c r="C15" s="20">
        <v>43856</v>
      </c>
      <c r="D15" s="17" t="s">
        <v>14</v>
      </c>
      <c r="E15" s="17" t="s">
        <v>15</v>
      </c>
      <c r="F15" s="17" t="s">
        <v>15</v>
      </c>
      <c r="G15" s="17" t="s">
        <v>18</v>
      </c>
      <c r="H15">
        <v>50</v>
      </c>
      <c r="I15">
        <v>925</v>
      </c>
      <c r="J15">
        <v>46250</v>
      </c>
      <c r="K15">
        <v>13875</v>
      </c>
      <c r="L15" s="17" t="s">
        <v>23</v>
      </c>
      <c r="M15" s="21">
        <v>43569</v>
      </c>
      <c r="N15">
        <v>2020</v>
      </c>
      <c r="O15">
        <v>1</v>
      </c>
      <c r="P15" s="17" t="s">
        <v>141</v>
      </c>
      <c r="Q15" t="b" cm="1">
        <f t="array" ref="Q15">IF(Table1__2[[#This Row],[Product]]="Men's",Male)</f>
        <v>0</v>
      </c>
      <c r="R15" t="str">
        <f>IF(Table1__2[[#This Row],[Product]]="Men's Street Footwear","Male","Female")</f>
        <v>Female</v>
      </c>
    </row>
    <row r="16" spans="1:18" x14ac:dyDescent="0.25">
      <c r="A16" s="17" t="s">
        <v>13</v>
      </c>
      <c r="B16">
        <v>1185732</v>
      </c>
      <c r="C16" s="20">
        <v>43857</v>
      </c>
      <c r="D16" s="17" t="s">
        <v>14</v>
      </c>
      <c r="E16" s="17" t="s">
        <v>15</v>
      </c>
      <c r="F16" s="17" t="s">
        <v>15</v>
      </c>
      <c r="G16" s="17" t="s">
        <v>19</v>
      </c>
      <c r="H16">
        <v>40</v>
      </c>
      <c r="I16">
        <v>950</v>
      </c>
      <c r="J16">
        <v>38000</v>
      </c>
      <c r="K16">
        <v>13300</v>
      </c>
      <c r="L16" s="17" t="s">
        <v>23</v>
      </c>
      <c r="M16" s="21">
        <v>43570</v>
      </c>
      <c r="N16">
        <v>2020</v>
      </c>
      <c r="O16">
        <v>1</v>
      </c>
      <c r="P16" s="17" t="s">
        <v>141</v>
      </c>
      <c r="Q16" t="b" cm="1">
        <f t="array" ref="Q16">IF(Table1__2[[#This Row],[Product]]="Men's",Male)</f>
        <v>0</v>
      </c>
      <c r="R16" t="str">
        <f>IF(Table1__2[[#This Row],[Product]]="Men's Street Footwear","Male","Female")</f>
        <v>Female</v>
      </c>
    </row>
    <row r="17" spans="1:18" x14ac:dyDescent="0.25">
      <c r="A17" s="17" t="s">
        <v>13</v>
      </c>
      <c r="B17">
        <v>1185732</v>
      </c>
      <c r="C17" s="20">
        <v>43858</v>
      </c>
      <c r="D17" s="17" t="s">
        <v>14</v>
      </c>
      <c r="E17" s="17" t="s">
        <v>15</v>
      </c>
      <c r="F17" s="17" t="s">
        <v>15</v>
      </c>
      <c r="G17" s="17" t="s">
        <v>20</v>
      </c>
      <c r="H17">
        <v>45</v>
      </c>
      <c r="I17">
        <v>800</v>
      </c>
      <c r="J17">
        <v>36000</v>
      </c>
      <c r="K17">
        <v>12600</v>
      </c>
      <c r="L17" s="17" t="s">
        <v>23</v>
      </c>
      <c r="M17" s="21">
        <v>43571</v>
      </c>
      <c r="N17">
        <v>2020</v>
      </c>
      <c r="O17">
        <v>1</v>
      </c>
      <c r="P17" s="17" t="s">
        <v>141</v>
      </c>
      <c r="Q17" t="b" cm="1">
        <f t="array" ref="Q17">IF(Table1__2[[#This Row],[Product]]="Men's",Male)</f>
        <v>0</v>
      </c>
      <c r="R17" t="str">
        <f>IF(Table1__2[[#This Row],[Product]]="Men's Street Footwear","Male","Female")</f>
        <v>Female</v>
      </c>
    </row>
    <row r="18" spans="1:18" x14ac:dyDescent="0.25">
      <c r="A18" s="17" t="s">
        <v>13</v>
      </c>
      <c r="B18">
        <v>1185732</v>
      </c>
      <c r="C18" s="20">
        <v>43859</v>
      </c>
      <c r="D18" s="17" t="s">
        <v>14</v>
      </c>
      <c r="E18" s="17" t="s">
        <v>15</v>
      </c>
      <c r="F18" s="17" t="s">
        <v>15</v>
      </c>
      <c r="G18" s="17" t="s">
        <v>21</v>
      </c>
      <c r="I18">
        <v>850</v>
      </c>
      <c r="J18">
        <v>51000</v>
      </c>
      <c r="K18">
        <v>15300</v>
      </c>
      <c r="L18" s="17" t="s">
        <v>23</v>
      </c>
      <c r="M18" s="21">
        <v>43572</v>
      </c>
      <c r="N18">
        <v>2020</v>
      </c>
      <c r="O18">
        <v>1</v>
      </c>
      <c r="P18" s="17" t="s">
        <v>141</v>
      </c>
      <c r="Q18" t="b" cm="1">
        <f t="array" ref="Q18">IF(Table1__2[[#This Row],[Product]]="Men's",Male)</f>
        <v>0</v>
      </c>
      <c r="R18" t="str">
        <f>IF(Table1__2[[#This Row],[Product]]="Men's Street Footwear","Male","Female")</f>
        <v>Female</v>
      </c>
    </row>
    <row r="19" spans="1:18" x14ac:dyDescent="0.25">
      <c r="A19" s="17" t="s">
        <v>13</v>
      </c>
      <c r="B19">
        <v>1185732</v>
      </c>
      <c r="C19" s="20">
        <v>43860</v>
      </c>
      <c r="D19" s="17" t="s">
        <v>14</v>
      </c>
      <c r="E19" s="17" t="s">
        <v>15</v>
      </c>
      <c r="F19" s="17" t="s">
        <v>15</v>
      </c>
      <c r="G19" s="17" t="s">
        <v>22</v>
      </c>
      <c r="H19">
        <v>50</v>
      </c>
      <c r="I19">
        <v>950</v>
      </c>
      <c r="J19">
        <v>47500</v>
      </c>
      <c r="K19">
        <v>11875</v>
      </c>
      <c r="L19" s="17" t="s">
        <v>23</v>
      </c>
      <c r="M19" s="21">
        <v>43573</v>
      </c>
      <c r="N19">
        <v>2020</v>
      </c>
      <c r="O19">
        <v>1</v>
      </c>
      <c r="P19" s="17" t="s">
        <v>141</v>
      </c>
      <c r="Q19" t="b" cm="1">
        <f t="array" ref="Q19">IF(Table1__2[[#This Row],[Product]]="Men's",Male)</f>
        <v>0</v>
      </c>
      <c r="R19" t="str">
        <f>IF(Table1__2[[#This Row],[Product]]="Men's Street Footwear","Male","Female")</f>
        <v>Female</v>
      </c>
    </row>
    <row r="20" spans="1:18" x14ac:dyDescent="0.25">
      <c r="A20" s="17" t="s">
        <v>13</v>
      </c>
      <c r="B20">
        <v>1185732</v>
      </c>
      <c r="C20" s="20">
        <v>43861</v>
      </c>
      <c r="D20" s="17" t="s">
        <v>14</v>
      </c>
      <c r="E20" s="17" t="s">
        <v>15</v>
      </c>
      <c r="F20" s="17" t="s">
        <v>15</v>
      </c>
      <c r="G20" s="17" t="s">
        <v>16</v>
      </c>
      <c r="H20">
        <v>50</v>
      </c>
      <c r="I20">
        <v>1200</v>
      </c>
      <c r="J20">
        <v>60000</v>
      </c>
      <c r="K20">
        <v>30000</v>
      </c>
      <c r="L20" s="17" t="s">
        <v>23</v>
      </c>
      <c r="M20" s="21">
        <v>43574</v>
      </c>
      <c r="N20">
        <v>2020</v>
      </c>
      <c r="O20">
        <v>1</v>
      </c>
      <c r="P20" s="17" t="s">
        <v>141</v>
      </c>
      <c r="Q20" t="b" cm="1">
        <f t="array" ref="Q20">IF(Table1__2[[#This Row],[Product]]="Men's",Male)</f>
        <v>0</v>
      </c>
      <c r="R20" t="str">
        <f>IF(Table1__2[[#This Row],[Product]]="Men's Street Footwear","Male","Female")</f>
        <v>Male</v>
      </c>
    </row>
    <row r="21" spans="1:18" x14ac:dyDescent="0.25">
      <c r="A21" s="17" t="s">
        <v>13</v>
      </c>
      <c r="B21">
        <v>1185732</v>
      </c>
      <c r="C21" s="20">
        <v>43862</v>
      </c>
      <c r="D21" s="17" t="s">
        <v>14</v>
      </c>
      <c r="E21" s="17" t="s">
        <v>15</v>
      </c>
      <c r="F21" s="17" t="s">
        <v>15</v>
      </c>
      <c r="G21" s="17" t="s">
        <v>18</v>
      </c>
      <c r="H21">
        <v>50</v>
      </c>
      <c r="I21">
        <v>900</v>
      </c>
      <c r="J21">
        <v>45000</v>
      </c>
      <c r="K21">
        <v>13500</v>
      </c>
      <c r="L21" s="17" t="s">
        <v>23</v>
      </c>
      <c r="M21" s="21">
        <v>43575</v>
      </c>
      <c r="N21">
        <v>2020</v>
      </c>
      <c r="O21">
        <v>2</v>
      </c>
      <c r="P21" s="17" t="s">
        <v>142</v>
      </c>
      <c r="Q21" t="b" cm="1">
        <f t="array" ref="Q21">IF(Table1__2[[#This Row],[Product]]="Men's",Male)</f>
        <v>0</v>
      </c>
      <c r="R21" t="str">
        <f>IF(Table1__2[[#This Row],[Product]]="Men's Street Footwear","Male","Female")</f>
        <v>Female</v>
      </c>
    </row>
    <row r="22" spans="1:18" x14ac:dyDescent="0.25">
      <c r="A22" s="17" t="s">
        <v>13</v>
      </c>
      <c r="B22">
        <v>1185732</v>
      </c>
      <c r="C22" s="20">
        <v>43863</v>
      </c>
      <c r="D22" s="17" t="s">
        <v>14</v>
      </c>
      <c r="E22" s="17" t="s">
        <v>15</v>
      </c>
      <c r="F22" s="17" t="s">
        <v>15</v>
      </c>
      <c r="G22" s="17" t="s">
        <v>19</v>
      </c>
      <c r="H22">
        <v>40</v>
      </c>
      <c r="I22">
        <v>900</v>
      </c>
      <c r="J22">
        <v>36000</v>
      </c>
      <c r="K22">
        <v>12600</v>
      </c>
      <c r="L22" s="17" t="s">
        <v>23</v>
      </c>
      <c r="M22" s="21">
        <v>43576</v>
      </c>
      <c r="N22">
        <v>2020</v>
      </c>
      <c r="O22">
        <v>2</v>
      </c>
      <c r="P22" s="17" t="s">
        <v>142</v>
      </c>
      <c r="Q22" t="b" cm="1">
        <f t="array" ref="Q22">IF(Table1__2[[#This Row],[Product]]="Men's",Male)</f>
        <v>0</v>
      </c>
      <c r="R22" t="str">
        <f>IF(Table1__2[[#This Row],[Product]]="Men's Street Footwear","Male","Female")</f>
        <v>Female</v>
      </c>
    </row>
    <row r="23" spans="1:18" x14ac:dyDescent="0.25">
      <c r="A23" s="17" t="s">
        <v>13</v>
      </c>
      <c r="B23">
        <v>1185732</v>
      </c>
      <c r="C23" s="20">
        <v>43864</v>
      </c>
      <c r="D23" s="17" t="s">
        <v>14</v>
      </c>
      <c r="E23" s="17" t="s">
        <v>15</v>
      </c>
      <c r="F23" s="17" t="s">
        <v>15</v>
      </c>
      <c r="G23" s="17" t="s">
        <v>20</v>
      </c>
      <c r="H23">
        <v>45</v>
      </c>
      <c r="I23">
        <v>825</v>
      </c>
      <c r="J23">
        <v>37125</v>
      </c>
      <c r="K23">
        <v>12993.75</v>
      </c>
      <c r="L23" s="17" t="s">
        <v>23</v>
      </c>
      <c r="M23" s="21">
        <v>43577</v>
      </c>
      <c r="N23">
        <v>2020</v>
      </c>
      <c r="O23">
        <v>2</v>
      </c>
      <c r="P23" s="17" t="s">
        <v>142</v>
      </c>
      <c r="Q23" t="b" cm="1">
        <f t="array" ref="Q23">IF(Table1__2[[#This Row],[Product]]="Men's",Male)</f>
        <v>0</v>
      </c>
      <c r="R23" t="str">
        <f>IF(Table1__2[[#This Row],[Product]]="Men's Street Footwear","Male","Female")</f>
        <v>Female</v>
      </c>
    </row>
    <row r="24" spans="1:18" x14ac:dyDescent="0.25">
      <c r="A24" s="17" t="s">
        <v>13</v>
      </c>
      <c r="B24">
        <v>1185732</v>
      </c>
      <c r="C24" s="20">
        <v>43865</v>
      </c>
      <c r="D24" s="17" t="s">
        <v>14</v>
      </c>
      <c r="E24" s="17" t="s">
        <v>15</v>
      </c>
      <c r="F24" s="17" t="s">
        <v>15</v>
      </c>
      <c r="G24" s="17" t="s">
        <v>21</v>
      </c>
      <c r="H24">
        <v>60</v>
      </c>
      <c r="I24">
        <v>825</v>
      </c>
      <c r="J24">
        <v>49500</v>
      </c>
      <c r="K24">
        <v>14850</v>
      </c>
      <c r="L24" s="17" t="s">
        <v>23</v>
      </c>
      <c r="M24" s="21">
        <v>43578</v>
      </c>
      <c r="N24">
        <v>2020</v>
      </c>
      <c r="O24">
        <v>2</v>
      </c>
      <c r="P24" s="17" t="s">
        <v>142</v>
      </c>
      <c r="Q24" t="b" cm="1">
        <f t="array" ref="Q24">IF(Table1__2[[#This Row],[Product]]="Men's",Male)</f>
        <v>0</v>
      </c>
      <c r="R24" t="str">
        <f>IF(Table1__2[[#This Row],[Product]]="Men's Street Footwear","Male","Female")</f>
        <v>Female</v>
      </c>
    </row>
    <row r="25" spans="1:18" x14ac:dyDescent="0.25">
      <c r="A25" s="17" t="s">
        <v>13</v>
      </c>
      <c r="B25">
        <v>1185732</v>
      </c>
      <c r="C25" s="20">
        <v>43866</v>
      </c>
      <c r="D25" s="17" t="s">
        <v>14</v>
      </c>
      <c r="E25" s="17" t="s">
        <v>15</v>
      </c>
      <c r="F25" s="17" t="s">
        <v>15</v>
      </c>
      <c r="G25" s="17" t="s">
        <v>22</v>
      </c>
      <c r="H25">
        <v>50</v>
      </c>
      <c r="I25">
        <v>950</v>
      </c>
      <c r="J25">
        <v>47500</v>
      </c>
      <c r="K25">
        <v>11875</v>
      </c>
      <c r="L25" s="17" t="s">
        <v>23</v>
      </c>
      <c r="M25" s="21">
        <v>43579</v>
      </c>
      <c r="N25">
        <v>2020</v>
      </c>
      <c r="O25">
        <v>2</v>
      </c>
      <c r="P25" s="17" t="s">
        <v>142</v>
      </c>
      <c r="Q25" t="b" cm="1">
        <f t="array" ref="Q25">IF(Table1__2[[#This Row],[Product]]="Men's",Male)</f>
        <v>0</v>
      </c>
      <c r="R25" t="str">
        <f>IF(Table1__2[[#This Row],[Product]]="Men's Street Footwear","Male","Female")</f>
        <v>Female</v>
      </c>
    </row>
    <row r="26" spans="1:18" x14ac:dyDescent="0.25">
      <c r="A26" s="17" t="s">
        <v>13</v>
      </c>
      <c r="B26">
        <v>1185732</v>
      </c>
      <c r="C26" s="20">
        <v>43867</v>
      </c>
      <c r="D26" s="17" t="s">
        <v>14</v>
      </c>
      <c r="E26" s="17" t="s">
        <v>15</v>
      </c>
      <c r="F26" s="17" t="s">
        <v>15</v>
      </c>
      <c r="G26" s="17" t="s">
        <v>16</v>
      </c>
      <c r="H26">
        <v>60</v>
      </c>
      <c r="I26">
        <v>1220</v>
      </c>
      <c r="J26">
        <v>73200</v>
      </c>
      <c r="K26">
        <v>36600</v>
      </c>
      <c r="L26" s="17" t="s">
        <v>23</v>
      </c>
      <c r="M26" s="21">
        <v>43580</v>
      </c>
      <c r="N26">
        <v>2020</v>
      </c>
      <c r="O26">
        <v>2</v>
      </c>
      <c r="P26" s="17" t="s">
        <v>142</v>
      </c>
      <c r="Q26" t="b" cm="1">
        <f t="array" ref="Q26">IF(Table1__2[[#This Row],[Product]]="Men's",Male)</f>
        <v>0</v>
      </c>
      <c r="R26" t="str">
        <f>IF(Table1__2[[#This Row],[Product]]="Men's Street Footwear","Male","Female")</f>
        <v>Male</v>
      </c>
    </row>
    <row r="27" spans="1:18" x14ac:dyDescent="0.25">
      <c r="A27" s="17" t="s">
        <v>13</v>
      </c>
      <c r="B27">
        <v>1185732</v>
      </c>
      <c r="C27" s="20">
        <v>43868</v>
      </c>
      <c r="D27" s="17" t="s">
        <v>14</v>
      </c>
      <c r="E27" s="17" t="s">
        <v>15</v>
      </c>
      <c r="F27" s="17" t="s">
        <v>15</v>
      </c>
      <c r="G27" s="17" t="s">
        <v>18</v>
      </c>
      <c r="H27">
        <v>55</v>
      </c>
      <c r="I27">
        <v>925</v>
      </c>
      <c r="J27">
        <v>50875.000000000007</v>
      </c>
      <c r="K27">
        <v>15262.5</v>
      </c>
      <c r="L27" s="17" t="s">
        <v>23</v>
      </c>
      <c r="M27" s="21">
        <v>43581</v>
      </c>
      <c r="N27">
        <v>2020</v>
      </c>
      <c r="O27">
        <v>2</v>
      </c>
      <c r="P27" s="17" t="s">
        <v>142</v>
      </c>
      <c r="Q27" t="b" cm="1">
        <f t="array" ref="Q27">IF(Table1__2[[#This Row],[Product]]="Men's",Male)</f>
        <v>0</v>
      </c>
      <c r="R27" t="str">
        <f>IF(Table1__2[[#This Row],[Product]]="Men's Street Footwear","Male","Female")</f>
        <v>Female</v>
      </c>
    </row>
    <row r="28" spans="1:18" x14ac:dyDescent="0.25">
      <c r="A28" s="17" t="s">
        <v>13</v>
      </c>
      <c r="B28">
        <v>1185732</v>
      </c>
      <c r="C28" s="20">
        <v>43869</v>
      </c>
      <c r="D28" s="17" t="s">
        <v>14</v>
      </c>
      <c r="E28" s="17" t="s">
        <v>15</v>
      </c>
      <c r="F28" s="17" t="s">
        <v>15</v>
      </c>
      <c r="G28" s="17" t="s">
        <v>19</v>
      </c>
      <c r="H28">
        <v>50</v>
      </c>
      <c r="I28">
        <v>900</v>
      </c>
      <c r="J28">
        <v>45000</v>
      </c>
      <c r="K28">
        <v>15750</v>
      </c>
      <c r="L28" s="17" t="s">
        <v>23</v>
      </c>
      <c r="M28" s="21">
        <v>43582</v>
      </c>
      <c r="N28">
        <v>2020</v>
      </c>
      <c r="O28">
        <v>2</v>
      </c>
      <c r="P28" s="17" t="s">
        <v>142</v>
      </c>
      <c r="Q28" t="b" cm="1">
        <f t="array" ref="Q28">IF(Table1__2[[#This Row],[Product]]="Men's",Male)</f>
        <v>0</v>
      </c>
      <c r="R28" t="str">
        <f>IF(Table1__2[[#This Row],[Product]]="Men's Street Footwear","Male","Female")</f>
        <v>Female</v>
      </c>
    </row>
    <row r="29" spans="1:18" x14ac:dyDescent="0.25">
      <c r="A29" s="17" t="s">
        <v>13</v>
      </c>
      <c r="B29">
        <v>1185732</v>
      </c>
      <c r="C29" s="20">
        <v>43870</v>
      </c>
      <c r="D29" s="17" t="s">
        <v>14</v>
      </c>
      <c r="E29" s="17" t="s">
        <v>15</v>
      </c>
      <c r="F29" s="17" t="s">
        <v>15</v>
      </c>
      <c r="G29" s="17" t="s">
        <v>20</v>
      </c>
      <c r="H29">
        <v>50</v>
      </c>
      <c r="I29">
        <v>850</v>
      </c>
      <c r="J29">
        <v>42500</v>
      </c>
      <c r="K29">
        <v>14875</v>
      </c>
      <c r="L29" s="17" t="s">
        <v>23</v>
      </c>
      <c r="M29" s="21">
        <v>43583</v>
      </c>
      <c r="N29">
        <v>2020</v>
      </c>
      <c r="O29">
        <v>2</v>
      </c>
      <c r="P29" s="17" t="s">
        <v>142</v>
      </c>
      <c r="Q29" t="b" cm="1">
        <f t="array" ref="Q29">IF(Table1__2[[#This Row],[Product]]="Men's",Male)</f>
        <v>0</v>
      </c>
      <c r="R29" t="str">
        <f>IF(Table1__2[[#This Row],[Product]]="Men's Street Footwear","Male","Female")</f>
        <v>Female</v>
      </c>
    </row>
    <row r="30" spans="1:18" x14ac:dyDescent="0.25">
      <c r="A30" s="17" t="s">
        <v>13</v>
      </c>
      <c r="B30">
        <v>1185732</v>
      </c>
      <c r="C30" s="20">
        <v>43871</v>
      </c>
      <c r="D30" s="17" t="s">
        <v>14</v>
      </c>
      <c r="E30" s="17" t="s">
        <v>15</v>
      </c>
      <c r="F30" s="17" t="s">
        <v>15</v>
      </c>
      <c r="G30" s="17" t="s">
        <v>21</v>
      </c>
      <c r="H30">
        <v>60</v>
      </c>
      <c r="I30">
        <v>875</v>
      </c>
      <c r="J30">
        <v>52500</v>
      </c>
      <c r="K30">
        <v>15750</v>
      </c>
      <c r="L30" s="17" t="s">
        <v>23</v>
      </c>
      <c r="M30" s="21">
        <v>43584</v>
      </c>
      <c r="N30">
        <v>2020</v>
      </c>
      <c r="O30">
        <v>2</v>
      </c>
      <c r="P30" s="17" t="s">
        <v>142</v>
      </c>
      <c r="Q30" t="b" cm="1">
        <f t="array" ref="Q30">IF(Table1__2[[#This Row],[Product]]="Men's",Male)</f>
        <v>0</v>
      </c>
      <c r="R30" t="str">
        <f>IF(Table1__2[[#This Row],[Product]]="Men's Street Footwear","Male","Female")</f>
        <v>Female</v>
      </c>
    </row>
    <row r="31" spans="1:18" x14ac:dyDescent="0.25">
      <c r="A31" s="17" t="s">
        <v>13</v>
      </c>
      <c r="B31">
        <v>1185732</v>
      </c>
      <c r="C31" s="20">
        <v>43893</v>
      </c>
      <c r="D31" s="17" t="s">
        <v>14</v>
      </c>
      <c r="E31" s="17" t="s">
        <v>15</v>
      </c>
      <c r="F31" s="17" t="s">
        <v>15</v>
      </c>
      <c r="G31" s="17" t="s">
        <v>22</v>
      </c>
      <c r="H31">
        <v>65</v>
      </c>
      <c r="I31">
        <v>1000</v>
      </c>
      <c r="J31">
        <v>65000</v>
      </c>
      <c r="K31">
        <v>16250</v>
      </c>
      <c r="L31" s="17" t="s">
        <v>23</v>
      </c>
      <c r="M31" s="21">
        <v>43585</v>
      </c>
      <c r="N31">
        <v>2020</v>
      </c>
      <c r="O31">
        <v>3</v>
      </c>
      <c r="P31" s="17" t="s">
        <v>143</v>
      </c>
      <c r="Q31" t="b" cm="1">
        <f t="array" ref="Q31">IF(Table1__2[[#This Row],[Product]]="Men's",Male)</f>
        <v>0</v>
      </c>
      <c r="R31" t="str">
        <f>IF(Table1__2[[#This Row],[Product]]="Men's Street Footwear","Male","Female")</f>
        <v>Female</v>
      </c>
    </row>
    <row r="32" spans="1:18" x14ac:dyDescent="0.25">
      <c r="A32" s="17" t="s">
        <v>13</v>
      </c>
      <c r="B32">
        <v>1185732</v>
      </c>
      <c r="C32" s="20">
        <v>43894</v>
      </c>
      <c r="D32" s="17" t="s">
        <v>14</v>
      </c>
      <c r="E32" s="17" t="s">
        <v>15</v>
      </c>
      <c r="F32" s="17" t="s">
        <v>15</v>
      </c>
      <c r="G32" s="17" t="s">
        <v>16</v>
      </c>
      <c r="H32">
        <v>60</v>
      </c>
      <c r="I32">
        <v>1250</v>
      </c>
      <c r="J32">
        <v>75000</v>
      </c>
      <c r="K32">
        <v>37500</v>
      </c>
      <c r="L32" s="17" t="s">
        <v>23</v>
      </c>
      <c r="M32" s="21">
        <v>43586</v>
      </c>
      <c r="N32">
        <v>2020</v>
      </c>
      <c r="O32">
        <v>3</v>
      </c>
      <c r="P32" s="17" t="s">
        <v>143</v>
      </c>
      <c r="Q32" t="b" cm="1">
        <f t="array" ref="Q32">IF(Table1__2[[#This Row],[Product]]="Men's",Male)</f>
        <v>0</v>
      </c>
      <c r="R32" t="str">
        <f>IF(Table1__2[[#This Row],[Product]]="Men's Street Footwear","Male","Female")</f>
        <v>Male</v>
      </c>
    </row>
    <row r="33" spans="1:18" x14ac:dyDescent="0.25">
      <c r="A33" s="17" t="s">
        <v>13</v>
      </c>
      <c r="B33">
        <v>1185732</v>
      </c>
      <c r="C33" s="20">
        <v>43895</v>
      </c>
      <c r="D33" s="17" t="s">
        <v>14</v>
      </c>
      <c r="E33" s="17" t="s">
        <v>15</v>
      </c>
      <c r="F33" s="17" t="s">
        <v>15</v>
      </c>
      <c r="G33" s="17" t="s">
        <v>18</v>
      </c>
      <c r="H33">
        <v>55</v>
      </c>
      <c r="I33">
        <v>1000</v>
      </c>
      <c r="J33">
        <v>55000.000000000015</v>
      </c>
      <c r="K33">
        <v>16500</v>
      </c>
      <c r="L33" s="17" t="s">
        <v>23</v>
      </c>
      <c r="M33" s="21">
        <v>43587</v>
      </c>
      <c r="N33">
        <v>2020</v>
      </c>
      <c r="O33">
        <v>3</v>
      </c>
      <c r="P33" s="17" t="s">
        <v>143</v>
      </c>
      <c r="Q33" t="b" cm="1">
        <f t="array" ref="Q33">IF(Table1__2[[#This Row],[Product]]="Men's",Male)</f>
        <v>0</v>
      </c>
      <c r="R33" t="str">
        <f>IF(Table1__2[[#This Row],[Product]]="Men's Street Footwear","Male","Female")</f>
        <v>Female</v>
      </c>
    </row>
    <row r="34" spans="1:18" x14ac:dyDescent="0.25">
      <c r="A34" s="17" t="s">
        <v>13</v>
      </c>
      <c r="B34">
        <v>1185732</v>
      </c>
      <c r="C34" s="20">
        <v>43896</v>
      </c>
      <c r="D34" s="17" t="s">
        <v>14</v>
      </c>
      <c r="E34" s="17" t="s">
        <v>15</v>
      </c>
      <c r="F34" s="17" t="s">
        <v>15</v>
      </c>
      <c r="G34" s="17" t="s">
        <v>19</v>
      </c>
      <c r="H34">
        <v>50</v>
      </c>
      <c r="I34">
        <v>925</v>
      </c>
      <c r="J34">
        <v>46250</v>
      </c>
      <c r="K34">
        <v>16187.5</v>
      </c>
      <c r="L34" s="17" t="s">
        <v>23</v>
      </c>
      <c r="M34" s="21">
        <v>43588</v>
      </c>
      <c r="N34">
        <v>2020</v>
      </c>
      <c r="O34">
        <v>3</v>
      </c>
      <c r="P34" s="17" t="s">
        <v>143</v>
      </c>
      <c r="Q34" t="b" cm="1">
        <f t="array" ref="Q34">IF(Table1__2[[#This Row],[Product]]="Men's",Male)</f>
        <v>0</v>
      </c>
      <c r="R34" t="str">
        <f>IF(Table1__2[[#This Row],[Product]]="Men's Street Footwear","Male","Female")</f>
        <v>Female</v>
      </c>
    </row>
    <row r="35" spans="1:18" x14ac:dyDescent="0.25">
      <c r="A35" s="17" t="s">
        <v>13</v>
      </c>
      <c r="B35">
        <v>1185732</v>
      </c>
      <c r="C35" s="20">
        <v>43897</v>
      </c>
      <c r="D35" s="17" t="s">
        <v>14</v>
      </c>
      <c r="E35" s="17" t="s">
        <v>15</v>
      </c>
      <c r="F35" s="17" t="s">
        <v>15</v>
      </c>
      <c r="G35" s="17" t="s">
        <v>20</v>
      </c>
      <c r="H35">
        <v>50</v>
      </c>
      <c r="I35">
        <v>900</v>
      </c>
      <c r="J35">
        <v>45000</v>
      </c>
      <c r="K35">
        <v>15750</v>
      </c>
      <c r="L35" s="17" t="s">
        <v>23</v>
      </c>
      <c r="M35" s="21">
        <v>43589</v>
      </c>
      <c r="N35">
        <v>2020</v>
      </c>
      <c r="O35">
        <v>3</v>
      </c>
      <c r="P35" s="17" t="s">
        <v>143</v>
      </c>
      <c r="Q35" t="b" cm="1">
        <f t="array" ref="Q35">IF(Table1__2[[#This Row],[Product]]="Men's",Male)</f>
        <v>0</v>
      </c>
      <c r="R35" t="str">
        <f>IF(Table1__2[[#This Row],[Product]]="Men's Street Footwear","Male","Female")</f>
        <v>Female</v>
      </c>
    </row>
    <row r="36" spans="1:18" x14ac:dyDescent="0.25">
      <c r="A36" s="17" t="s">
        <v>13</v>
      </c>
      <c r="B36">
        <v>1185732</v>
      </c>
      <c r="C36" s="20">
        <v>43898</v>
      </c>
      <c r="D36" s="17" t="s">
        <v>14</v>
      </c>
      <c r="E36" s="17" t="s">
        <v>15</v>
      </c>
      <c r="F36" s="17" t="s">
        <v>15</v>
      </c>
      <c r="G36" s="17" t="s">
        <v>24</v>
      </c>
      <c r="H36">
        <v>60</v>
      </c>
      <c r="I36">
        <v>900</v>
      </c>
      <c r="J36">
        <v>54000</v>
      </c>
      <c r="K36">
        <v>16200</v>
      </c>
      <c r="L36" s="17" t="s">
        <v>23</v>
      </c>
      <c r="M36" s="21">
        <v>43590</v>
      </c>
      <c r="N36">
        <v>2020</v>
      </c>
      <c r="O36">
        <v>3</v>
      </c>
      <c r="P36" s="17" t="s">
        <v>143</v>
      </c>
      <c r="Q36" t="b" cm="1">
        <f t="array" ref="Q36">IF(Table1__2[[#This Row],[Product]]="Men's",Male)</f>
        <v>0</v>
      </c>
      <c r="R36" t="str">
        <f>IF(Table1__2[[#This Row],[Product]]="Men's Street Footwear","Male","Female")</f>
        <v>Female</v>
      </c>
    </row>
    <row r="37" spans="1:18" x14ac:dyDescent="0.25">
      <c r="A37" s="17" t="s">
        <v>13</v>
      </c>
      <c r="B37">
        <v>1185732</v>
      </c>
      <c r="C37" s="20">
        <v>43899</v>
      </c>
      <c r="D37" s="17" t="s">
        <v>14</v>
      </c>
      <c r="E37" s="17" t="s">
        <v>15</v>
      </c>
      <c r="F37" s="17" t="s">
        <v>15</v>
      </c>
      <c r="G37" s="17" t="s">
        <v>22</v>
      </c>
      <c r="H37">
        <v>65</v>
      </c>
      <c r="I37">
        <v>1050</v>
      </c>
      <c r="J37">
        <v>68250</v>
      </c>
      <c r="K37">
        <v>17062.5</v>
      </c>
      <c r="L37" s="17" t="s">
        <v>23</v>
      </c>
      <c r="M37" s="21">
        <v>43591</v>
      </c>
      <c r="N37">
        <v>2020</v>
      </c>
      <c r="O37">
        <v>3</v>
      </c>
      <c r="P37" s="17" t="s">
        <v>143</v>
      </c>
      <c r="Q37" t="b" cm="1">
        <f t="array" ref="Q37">IF(Table1__2[[#This Row],[Product]]="Men's",Male)</f>
        <v>0</v>
      </c>
      <c r="R37" t="str">
        <f>IF(Table1__2[[#This Row],[Product]]="Men's Street Footwear","Male","Female")</f>
        <v>Female</v>
      </c>
    </row>
    <row r="38" spans="1:18" x14ac:dyDescent="0.25">
      <c r="A38" s="17" t="s">
        <v>13</v>
      </c>
      <c r="B38">
        <v>1185732</v>
      </c>
      <c r="C38" s="20">
        <v>43900</v>
      </c>
      <c r="D38" s="17" t="s">
        <v>14</v>
      </c>
      <c r="E38" s="17" t="s">
        <v>15</v>
      </c>
      <c r="F38" s="17" t="s">
        <v>15</v>
      </c>
      <c r="G38" s="17" t="s">
        <v>16</v>
      </c>
      <c r="H38">
        <v>60</v>
      </c>
      <c r="I38">
        <v>1275</v>
      </c>
      <c r="J38">
        <v>76500</v>
      </c>
      <c r="K38">
        <v>38250</v>
      </c>
      <c r="L38" s="17" t="s">
        <v>23</v>
      </c>
      <c r="M38" s="21">
        <v>43592</v>
      </c>
      <c r="N38">
        <v>2020</v>
      </c>
      <c r="O38">
        <v>3</v>
      </c>
      <c r="P38" s="17" t="s">
        <v>143</v>
      </c>
      <c r="Q38" t="b" cm="1">
        <f t="array" ref="Q38">IF(Table1__2[[#This Row],[Product]]="Men's",Male)</f>
        <v>0</v>
      </c>
      <c r="R38" t="str">
        <f>IF(Table1__2[[#This Row],[Product]]="Men's Street Footwear","Male","Female")</f>
        <v>Male</v>
      </c>
    </row>
    <row r="39" spans="1:18" x14ac:dyDescent="0.25">
      <c r="A39" s="17" t="s">
        <v>13</v>
      </c>
      <c r="B39">
        <v>1185732</v>
      </c>
      <c r="C39" s="20">
        <v>43901</v>
      </c>
      <c r="D39" s="17" t="s">
        <v>14</v>
      </c>
      <c r="E39" s="17" t="s">
        <v>15</v>
      </c>
      <c r="F39" s="17" t="s">
        <v>15</v>
      </c>
      <c r="G39" s="17" t="s">
        <v>18</v>
      </c>
      <c r="H39">
        <v>55</v>
      </c>
      <c r="I39">
        <v>1025</v>
      </c>
      <c r="J39">
        <v>56375.000000000015</v>
      </c>
      <c r="K39">
        <v>16912.5</v>
      </c>
      <c r="L39" s="17" t="s">
        <v>23</v>
      </c>
      <c r="M39" s="21">
        <v>43593</v>
      </c>
      <c r="N39">
        <v>2020</v>
      </c>
      <c r="O39">
        <v>3</v>
      </c>
      <c r="P39" s="17" t="s">
        <v>143</v>
      </c>
      <c r="Q39" t="b" cm="1">
        <f t="array" ref="Q39">IF(Table1__2[[#This Row],[Product]]="Men's",Male)</f>
        <v>0</v>
      </c>
      <c r="R39" t="str">
        <f>IF(Table1__2[[#This Row],[Product]]="Men's Street Footwear","Male","Female")</f>
        <v>Female</v>
      </c>
    </row>
    <row r="40" spans="1:18" x14ac:dyDescent="0.25">
      <c r="A40" s="17" t="s">
        <v>13</v>
      </c>
      <c r="B40">
        <v>1185732</v>
      </c>
      <c r="C40" s="20">
        <v>43902</v>
      </c>
      <c r="D40" s="17" t="s">
        <v>14</v>
      </c>
      <c r="E40" s="17" t="s">
        <v>15</v>
      </c>
      <c r="F40" s="17" t="s">
        <v>15</v>
      </c>
      <c r="G40" s="17" t="s">
        <v>19</v>
      </c>
      <c r="H40">
        <v>50</v>
      </c>
      <c r="I40">
        <v>950</v>
      </c>
      <c r="J40">
        <v>47500</v>
      </c>
      <c r="K40">
        <v>16625</v>
      </c>
      <c r="L40" s="17" t="s">
        <v>23</v>
      </c>
      <c r="M40" s="21">
        <v>43594</v>
      </c>
      <c r="N40">
        <v>2020</v>
      </c>
      <c r="O40">
        <v>3</v>
      </c>
      <c r="P40" s="17" t="s">
        <v>143</v>
      </c>
      <c r="Q40" t="b" cm="1">
        <f t="array" ref="Q40">IF(Table1__2[[#This Row],[Product]]="Men's",Male)</f>
        <v>0</v>
      </c>
      <c r="R40" t="str">
        <f>IF(Table1__2[[#This Row],[Product]]="Men's Street Footwear","Male","Female")</f>
        <v>Female</v>
      </c>
    </row>
    <row r="41" spans="1:18" x14ac:dyDescent="0.25">
      <c r="A41" s="17" t="s">
        <v>13</v>
      </c>
      <c r="B41">
        <v>1185732</v>
      </c>
      <c r="C41" s="20">
        <v>43903</v>
      </c>
      <c r="D41" s="17" t="s">
        <v>14</v>
      </c>
      <c r="E41" s="17" t="s">
        <v>15</v>
      </c>
      <c r="F41" s="17" t="s">
        <v>15</v>
      </c>
      <c r="G41" s="17" t="s">
        <v>20</v>
      </c>
      <c r="H41">
        <v>50</v>
      </c>
      <c r="I41">
        <v>900</v>
      </c>
      <c r="J41">
        <v>45000</v>
      </c>
      <c r="K41">
        <v>15750</v>
      </c>
      <c r="L41" s="17" t="s">
        <v>23</v>
      </c>
      <c r="M41" s="21">
        <v>43595</v>
      </c>
      <c r="N41">
        <v>2020</v>
      </c>
      <c r="O41">
        <v>3</v>
      </c>
      <c r="P41" s="17" t="s">
        <v>143</v>
      </c>
      <c r="Q41" t="b" cm="1">
        <f t="array" ref="Q41">IF(Table1__2[[#This Row],[Product]]="Men's",Male)</f>
        <v>0</v>
      </c>
      <c r="R41" t="str">
        <f>IF(Table1__2[[#This Row],[Product]]="Men's Street Footwear","Male","Female")</f>
        <v>Female</v>
      </c>
    </row>
    <row r="42" spans="1:18" x14ac:dyDescent="0.25">
      <c r="A42" s="17" t="s">
        <v>13</v>
      </c>
      <c r="B42">
        <v>1185732</v>
      </c>
      <c r="C42" s="20">
        <v>43904</v>
      </c>
      <c r="D42" s="17" t="s">
        <v>14</v>
      </c>
      <c r="E42" s="17" t="s">
        <v>15</v>
      </c>
      <c r="F42" s="17" t="s">
        <v>15</v>
      </c>
      <c r="G42" s="17" t="s">
        <v>21</v>
      </c>
      <c r="H42">
        <v>60</v>
      </c>
      <c r="I42">
        <v>925</v>
      </c>
      <c r="J42">
        <v>55500</v>
      </c>
      <c r="K42">
        <v>16650</v>
      </c>
      <c r="L42" s="17" t="s">
        <v>23</v>
      </c>
      <c r="M42" s="21">
        <v>43596</v>
      </c>
      <c r="N42">
        <v>2020</v>
      </c>
      <c r="O42">
        <v>3</v>
      </c>
      <c r="P42" s="17" t="s">
        <v>143</v>
      </c>
      <c r="Q42" t="b" cm="1">
        <f t="array" ref="Q42">IF(Table1__2[[#This Row],[Product]]="Men's",Male)</f>
        <v>0</v>
      </c>
      <c r="R42" t="str">
        <f>IF(Table1__2[[#This Row],[Product]]="Men's Street Footwear","Male","Female")</f>
        <v>Female</v>
      </c>
    </row>
    <row r="43" spans="1:18" x14ac:dyDescent="0.25">
      <c r="A43" s="17" t="s">
        <v>13</v>
      </c>
      <c r="B43">
        <v>1185732</v>
      </c>
      <c r="C43" s="20">
        <v>43905</v>
      </c>
      <c r="D43" s="17" t="s">
        <v>14</v>
      </c>
      <c r="E43" s="17" t="s">
        <v>15</v>
      </c>
      <c r="F43" s="17" t="s">
        <v>15</v>
      </c>
      <c r="G43" s="17" t="s">
        <v>22</v>
      </c>
      <c r="H43">
        <v>65</v>
      </c>
      <c r="I43">
        <v>1100</v>
      </c>
      <c r="J43">
        <v>71500</v>
      </c>
      <c r="K43">
        <v>17875</v>
      </c>
      <c r="L43" s="17" t="s">
        <v>23</v>
      </c>
      <c r="M43" s="21">
        <v>43597</v>
      </c>
      <c r="N43">
        <v>2020</v>
      </c>
      <c r="O43">
        <v>3</v>
      </c>
      <c r="P43" s="17" t="s">
        <v>143</v>
      </c>
      <c r="Q43" t="b" cm="1">
        <f t="array" ref="Q43">IF(Table1__2[[#This Row],[Product]]="Men's",Male)</f>
        <v>0</v>
      </c>
      <c r="R43" t="str">
        <f>IF(Table1__2[[#This Row],[Product]]="Men's Street Footwear","Male","Female")</f>
        <v>Female</v>
      </c>
    </row>
    <row r="44" spans="1:18" x14ac:dyDescent="0.25">
      <c r="A44" s="17" t="s">
        <v>13</v>
      </c>
      <c r="B44">
        <v>1185732</v>
      </c>
      <c r="C44" s="20">
        <v>43906</v>
      </c>
      <c r="D44" s="17" t="s">
        <v>14</v>
      </c>
      <c r="E44" s="17" t="s">
        <v>15</v>
      </c>
      <c r="F44" s="17" t="s">
        <v>15</v>
      </c>
      <c r="G44" s="17" t="s">
        <v>16</v>
      </c>
      <c r="H44">
        <v>60</v>
      </c>
      <c r="I44">
        <v>1250</v>
      </c>
      <c r="J44">
        <v>75000</v>
      </c>
      <c r="K44">
        <v>37500</v>
      </c>
      <c r="L44" s="17" t="s">
        <v>23</v>
      </c>
      <c r="M44" s="21">
        <v>43598</v>
      </c>
      <c r="N44">
        <v>2020</v>
      </c>
      <c r="O44">
        <v>3</v>
      </c>
      <c r="P44" s="17" t="s">
        <v>143</v>
      </c>
      <c r="Q44" t="b" cm="1">
        <f t="array" ref="Q44">IF(Table1__2[[#This Row],[Product]]="Men's",Male)</f>
        <v>0</v>
      </c>
      <c r="R44" t="str">
        <f>IF(Table1__2[[#This Row],[Product]]="Men's Street Footwear","Male","Female")</f>
        <v>Male</v>
      </c>
    </row>
    <row r="45" spans="1:18" x14ac:dyDescent="0.25">
      <c r="A45" s="17" t="s">
        <v>13</v>
      </c>
      <c r="B45">
        <v>1185732</v>
      </c>
      <c r="C45" s="20">
        <v>43907</v>
      </c>
      <c r="D45" s="17" t="s">
        <v>14</v>
      </c>
      <c r="E45" s="17" t="s">
        <v>15</v>
      </c>
      <c r="F45" s="17" t="s">
        <v>15</v>
      </c>
      <c r="G45" s="17" t="s">
        <v>18</v>
      </c>
      <c r="H45">
        <v>55</v>
      </c>
      <c r="I45">
        <v>1025</v>
      </c>
      <c r="J45">
        <v>56375.000000000015</v>
      </c>
      <c r="K45">
        <v>16912.5</v>
      </c>
      <c r="L45" s="17" t="s">
        <v>23</v>
      </c>
      <c r="M45" s="21">
        <v>43599</v>
      </c>
      <c r="N45">
        <v>2020</v>
      </c>
      <c r="O45">
        <v>3</v>
      </c>
      <c r="P45" s="17" t="s">
        <v>143</v>
      </c>
      <c r="Q45" t="b" cm="1">
        <f t="array" ref="Q45">IF(Table1__2[[#This Row],[Product]]="Men's",Male)</f>
        <v>0</v>
      </c>
      <c r="R45" t="str">
        <f>IF(Table1__2[[#This Row],[Product]]="Men's Street Footwear","Male","Female")</f>
        <v>Female</v>
      </c>
    </row>
    <row r="46" spans="1:18" x14ac:dyDescent="0.25">
      <c r="A46" s="17" t="s">
        <v>13</v>
      </c>
      <c r="B46">
        <v>1185732</v>
      </c>
      <c r="C46" s="20">
        <v>43908</v>
      </c>
      <c r="D46" s="17" t="s">
        <v>14</v>
      </c>
      <c r="E46" s="17" t="s">
        <v>15</v>
      </c>
      <c r="F46" s="17" t="s">
        <v>15</v>
      </c>
      <c r="G46" s="17" t="s">
        <v>19</v>
      </c>
      <c r="H46">
        <v>50</v>
      </c>
      <c r="I46">
        <v>950</v>
      </c>
      <c r="J46">
        <v>47500</v>
      </c>
      <c r="K46">
        <v>16625</v>
      </c>
      <c r="L46" s="17" t="s">
        <v>23</v>
      </c>
      <c r="M46" s="21">
        <v>43600</v>
      </c>
      <c r="N46">
        <v>2020</v>
      </c>
      <c r="O46">
        <v>3</v>
      </c>
      <c r="P46" s="17" t="s">
        <v>143</v>
      </c>
      <c r="Q46" t="b" cm="1">
        <f t="array" ref="Q46">IF(Table1__2[[#This Row],[Product]]="Men's",Male)</f>
        <v>0</v>
      </c>
      <c r="R46" t="str">
        <f>IF(Table1__2[[#This Row],[Product]]="Men's Street Footwear","Male","Female")</f>
        <v>Female</v>
      </c>
    </row>
    <row r="47" spans="1:18" x14ac:dyDescent="0.25">
      <c r="A47" s="17" t="s">
        <v>13</v>
      </c>
      <c r="B47">
        <v>1185732</v>
      </c>
      <c r="C47" s="20">
        <v>43921</v>
      </c>
      <c r="D47" s="17" t="s">
        <v>14</v>
      </c>
      <c r="E47" s="17" t="s">
        <v>15</v>
      </c>
      <c r="F47" s="17" t="s">
        <v>15</v>
      </c>
      <c r="G47" s="17" t="s">
        <v>20</v>
      </c>
      <c r="H47">
        <v>50</v>
      </c>
      <c r="I47">
        <v>925</v>
      </c>
      <c r="J47">
        <v>46250</v>
      </c>
      <c r="K47">
        <v>16187.5</v>
      </c>
      <c r="L47" s="17" t="s">
        <v>23</v>
      </c>
      <c r="M47" s="21">
        <v>43601</v>
      </c>
      <c r="N47">
        <v>2020</v>
      </c>
      <c r="O47">
        <v>3</v>
      </c>
      <c r="P47" s="17" t="s">
        <v>143</v>
      </c>
      <c r="Q47" t="b" cm="1">
        <f t="array" ref="Q47">IF(Table1__2[[#This Row],[Product]]="Men's",Male)</f>
        <v>0</v>
      </c>
      <c r="R47" t="str">
        <f>IF(Table1__2[[#This Row],[Product]]="Men's Street Footwear","Male","Female")</f>
        <v>Female</v>
      </c>
    </row>
    <row r="48" spans="1:18" x14ac:dyDescent="0.25">
      <c r="A48" s="17" t="s">
        <v>25</v>
      </c>
      <c r="B48">
        <v>1185732</v>
      </c>
      <c r="C48" s="20">
        <v>43938</v>
      </c>
      <c r="D48" s="17" t="s">
        <v>14</v>
      </c>
      <c r="E48" s="17" t="s">
        <v>15</v>
      </c>
      <c r="F48" s="17" t="s">
        <v>15</v>
      </c>
      <c r="G48" s="17" t="s">
        <v>21</v>
      </c>
      <c r="H48">
        <v>60</v>
      </c>
      <c r="I48">
        <v>900</v>
      </c>
      <c r="J48">
        <v>54000</v>
      </c>
      <c r="K48">
        <v>16200</v>
      </c>
      <c r="L48" s="17" t="s">
        <v>23</v>
      </c>
      <c r="M48" s="21">
        <v>43602</v>
      </c>
      <c r="N48">
        <v>2020</v>
      </c>
      <c r="O48">
        <v>4</v>
      </c>
      <c r="P48" s="17" t="s">
        <v>144</v>
      </c>
      <c r="Q48" t="b" cm="1">
        <f t="array" ref="Q48">IF(Table1__2[[#This Row],[Product]]="Men's",Male)</f>
        <v>0</v>
      </c>
      <c r="R48" t="str">
        <f>IF(Table1__2[[#This Row],[Product]]="Men's Street Footwear","Male","Female")</f>
        <v>Female</v>
      </c>
    </row>
    <row r="49" spans="1:18" x14ac:dyDescent="0.25">
      <c r="A49" s="17" t="s">
        <v>25</v>
      </c>
      <c r="B49">
        <v>1185732</v>
      </c>
      <c r="C49" s="20">
        <v>43939</v>
      </c>
      <c r="D49" s="17" t="s">
        <v>14</v>
      </c>
      <c r="E49" s="17" t="s">
        <v>15</v>
      </c>
      <c r="F49" s="17" t="s">
        <v>15</v>
      </c>
      <c r="G49" s="17" t="s">
        <v>22</v>
      </c>
      <c r="H49">
        <v>65</v>
      </c>
      <c r="I49">
        <v>1075</v>
      </c>
      <c r="J49">
        <v>69875</v>
      </c>
      <c r="K49">
        <v>17468.75</v>
      </c>
      <c r="L49" s="17" t="s">
        <v>23</v>
      </c>
      <c r="M49" s="21">
        <v>43603</v>
      </c>
      <c r="N49">
        <v>2020</v>
      </c>
      <c r="O49">
        <v>4</v>
      </c>
      <c r="P49" s="17" t="s">
        <v>144</v>
      </c>
      <c r="Q49" t="b" cm="1">
        <f t="array" ref="Q49">IF(Table1__2[[#This Row],[Product]]="Men's",Male)</f>
        <v>0</v>
      </c>
      <c r="R49" t="str">
        <f>IF(Table1__2[[#This Row],[Product]]="Men's Street Footwear","Male","Female")</f>
        <v>Female</v>
      </c>
    </row>
    <row r="50" spans="1:18" x14ac:dyDescent="0.25">
      <c r="A50" s="17" t="s">
        <v>25</v>
      </c>
      <c r="B50">
        <v>1185732</v>
      </c>
      <c r="C50" s="20">
        <v>43940</v>
      </c>
      <c r="D50" s="17" t="s">
        <v>14</v>
      </c>
      <c r="E50" s="17" t="s">
        <v>15</v>
      </c>
      <c r="F50" s="17" t="s">
        <v>15</v>
      </c>
      <c r="G50" s="17" t="s">
        <v>16</v>
      </c>
      <c r="H50">
        <v>60</v>
      </c>
      <c r="I50">
        <v>1200</v>
      </c>
      <c r="J50">
        <v>72000</v>
      </c>
      <c r="K50">
        <v>36000</v>
      </c>
      <c r="L50" s="17" t="s">
        <v>23</v>
      </c>
      <c r="M50" s="21">
        <v>43604</v>
      </c>
      <c r="N50">
        <v>2020</v>
      </c>
      <c r="O50">
        <v>4</v>
      </c>
      <c r="P50" s="17" t="s">
        <v>144</v>
      </c>
      <c r="Q50" t="b" cm="1">
        <f t="array" ref="Q50">IF(Table1__2[[#This Row],[Product]]="Men's",Male)</f>
        <v>0</v>
      </c>
      <c r="R50" t="str">
        <f>IF(Table1__2[[#This Row],[Product]]="Men's Street Footwear","Male","Female")</f>
        <v>Male</v>
      </c>
    </row>
    <row r="51" spans="1:18" x14ac:dyDescent="0.25">
      <c r="A51" s="17" t="s">
        <v>25</v>
      </c>
      <c r="B51">
        <v>1185732</v>
      </c>
      <c r="C51" s="20">
        <v>43941</v>
      </c>
      <c r="D51" s="17" t="s">
        <v>14</v>
      </c>
      <c r="E51" s="17" t="s">
        <v>15</v>
      </c>
      <c r="F51" s="17" t="s">
        <v>15</v>
      </c>
      <c r="G51" s="17" t="s">
        <v>18</v>
      </c>
      <c r="H51">
        <v>55</v>
      </c>
      <c r="I51">
        <v>1000</v>
      </c>
      <c r="J51">
        <v>55000.000000000015</v>
      </c>
      <c r="K51">
        <v>16500</v>
      </c>
      <c r="L51" s="17" t="s">
        <v>23</v>
      </c>
      <c r="M51" s="21">
        <v>43605</v>
      </c>
      <c r="N51">
        <v>2020</v>
      </c>
      <c r="O51">
        <v>4</v>
      </c>
      <c r="P51" s="17" t="s">
        <v>144</v>
      </c>
      <c r="Q51" t="b" cm="1">
        <f t="array" ref="Q51">IF(Table1__2[[#This Row],[Product]]="Men's",Male)</f>
        <v>0</v>
      </c>
      <c r="R51" t="str">
        <f>IF(Table1__2[[#This Row],[Product]]="Men's Street Footwear","Male","Female")</f>
        <v>Female</v>
      </c>
    </row>
    <row r="52" spans="1:18" x14ac:dyDescent="0.25">
      <c r="A52" s="17" t="s">
        <v>25</v>
      </c>
      <c r="B52">
        <v>1185732</v>
      </c>
      <c r="C52" s="20">
        <v>43942</v>
      </c>
      <c r="D52" s="17" t="s">
        <v>14</v>
      </c>
      <c r="E52" s="17" t="s">
        <v>15</v>
      </c>
      <c r="F52" s="17" t="s">
        <v>15</v>
      </c>
      <c r="G52" s="17" t="s">
        <v>19</v>
      </c>
      <c r="H52">
        <v>50</v>
      </c>
      <c r="I52">
        <v>925</v>
      </c>
      <c r="J52">
        <v>46250</v>
      </c>
      <c r="K52">
        <v>16187.5</v>
      </c>
      <c r="L52" s="17" t="s">
        <v>23</v>
      </c>
      <c r="M52" s="21">
        <v>43606</v>
      </c>
      <c r="N52">
        <v>2020</v>
      </c>
      <c r="O52">
        <v>4</v>
      </c>
      <c r="P52" s="17" t="s">
        <v>144</v>
      </c>
      <c r="Q52" t="b" cm="1">
        <f t="array" ref="Q52">IF(Table1__2[[#This Row],[Product]]="Men's",Male)</f>
        <v>0</v>
      </c>
      <c r="R52" t="str">
        <f>IF(Table1__2[[#This Row],[Product]]="Men's Street Footwear","Male","Female")</f>
        <v>Female</v>
      </c>
    </row>
    <row r="53" spans="1:18" x14ac:dyDescent="0.25">
      <c r="A53" s="17" t="s">
        <v>25</v>
      </c>
      <c r="B53">
        <v>1185732</v>
      </c>
      <c r="C53" s="20">
        <v>43943</v>
      </c>
      <c r="D53" s="17" t="s">
        <v>14</v>
      </c>
      <c r="E53" s="17" t="s">
        <v>15</v>
      </c>
      <c r="F53" s="17" t="s">
        <v>15</v>
      </c>
      <c r="G53" s="17" t="s">
        <v>20</v>
      </c>
      <c r="H53">
        <v>50</v>
      </c>
      <c r="I53">
        <v>900</v>
      </c>
      <c r="J53">
        <v>45000</v>
      </c>
      <c r="K53">
        <v>15750</v>
      </c>
      <c r="L53" s="17" t="s">
        <v>23</v>
      </c>
      <c r="M53" s="21">
        <v>43607</v>
      </c>
      <c r="N53">
        <v>2020</v>
      </c>
      <c r="O53">
        <v>4</v>
      </c>
      <c r="P53" s="17" t="s">
        <v>144</v>
      </c>
      <c r="Q53" t="b" cm="1">
        <f t="array" ref="Q53">IF(Table1__2[[#This Row],[Product]]="Men's",Male)</f>
        <v>0</v>
      </c>
      <c r="R53" t="str">
        <f>IF(Table1__2[[#This Row],[Product]]="Men's Street Footwear","Male","Female")</f>
        <v>Female</v>
      </c>
    </row>
    <row r="54" spans="1:18" x14ac:dyDescent="0.25">
      <c r="A54" s="17" t="s">
        <v>25</v>
      </c>
      <c r="B54">
        <v>1185732</v>
      </c>
      <c r="C54" s="20">
        <v>43944</v>
      </c>
      <c r="D54" s="17" t="s">
        <v>14</v>
      </c>
      <c r="E54" s="17" t="s">
        <v>15</v>
      </c>
      <c r="F54" s="17" t="s">
        <v>15</v>
      </c>
      <c r="G54" s="17" t="s">
        <v>21</v>
      </c>
      <c r="H54">
        <v>60</v>
      </c>
      <c r="I54">
        <v>900</v>
      </c>
      <c r="J54">
        <v>54000</v>
      </c>
      <c r="K54">
        <v>16200</v>
      </c>
      <c r="L54" s="17" t="s">
        <v>23</v>
      </c>
      <c r="M54" s="21">
        <v>43608</v>
      </c>
      <c r="N54">
        <v>2020</v>
      </c>
      <c r="O54">
        <v>4</v>
      </c>
      <c r="P54" s="17" t="s">
        <v>144</v>
      </c>
      <c r="Q54" t="b" cm="1">
        <f t="array" ref="Q54">IF(Table1__2[[#This Row],[Product]]="Men's",Male)</f>
        <v>0</v>
      </c>
      <c r="R54" t="str">
        <f>IF(Table1__2[[#This Row],[Product]]="Men's Street Footwear","Male","Female")</f>
        <v>Female</v>
      </c>
    </row>
    <row r="55" spans="1:18" x14ac:dyDescent="0.25">
      <c r="A55" s="17" t="s">
        <v>25</v>
      </c>
      <c r="B55">
        <v>1185732</v>
      </c>
      <c r="C55" s="20">
        <v>43945</v>
      </c>
      <c r="D55" s="17" t="s">
        <v>14</v>
      </c>
      <c r="E55" s="17" t="s">
        <v>15</v>
      </c>
      <c r="F55" s="17" t="s">
        <v>15</v>
      </c>
      <c r="G55" s="17" t="s">
        <v>22</v>
      </c>
      <c r="H55">
        <v>65</v>
      </c>
      <c r="I55">
        <v>1000</v>
      </c>
      <c r="J55">
        <v>65000</v>
      </c>
      <c r="K55">
        <v>16250</v>
      </c>
      <c r="L55" s="17" t="s">
        <v>23</v>
      </c>
      <c r="M55" s="21">
        <v>43609</v>
      </c>
      <c r="N55">
        <v>2020</v>
      </c>
      <c r="O55">
        <v>4</v>
      </c>
      <c r="P55" s="17" t="s">
        <v>144</v>
      </c>
      <c r="Q55" t="b" cm="1">
        <f t="array" ref="Q55">IF(Table1__2[[#This Row],[Product]]="Men's",Male)</f>
        <v>0</v>
      </c>
      <c r="R55" t="str">
        <f>IF(Table1__2[[#This Row],[Product]]="Men's Street Footwear","Male","Female")</f>
        <v>Female</v>
      </c>
    </row>
    <row r="56" spans="1:18" x14ac:dyDescent="0.25">
      <c r="A56" s="17" t="s">
        <v>25</v>
      </c>
      <c r="B56">
        <v>1185732</v>
      </c>
      <c r="C56" s="20">
        <v>43946</v>
      </c>
      <c r="D56" s="17" t="s">
        <v>14</v>
      </c>
      <c r="E56" s="17" t="s">
        <v>15</v>
      </c>
      <c r="F56" s="17" t="s">
        <v>15</v>
      </c>
      <c r="G56" s="17" t="s">
        <v>21</v>
      </c>
      <c r="H56">
        <v>65</v>
      </c>
      <c r="I56">
        <v>875</v>
      </c>
      <c r="J56">
        <v>56875</v>
      </c>
      <c r="K56">
        <v>17062.5</v>
      </c>
      <c r="L56" s="17" t="s">
        <v>23</v>
      </c>
      <c r="M56" s="21">
        <v>43610</v>
      </c>
      <c r="N56">
        <v>2020</v>
      </c>
      <c r="O56">
        <v>4</v>
      </c>
      <c r="P56" s="17" t="s">
        <v>144</v>
      </c>
      <c r="Q56" t="b" cm="1">
        <f t="array" ref="Q56">IF(Table1__2[[#This Row],[Product]]="Men's",Male)</f>
        <v>0</v>
      </c>
      <c r="R56" t="str">
        <f>IF(Table1__2[[#This Row],[Product]]="Men's Street Footwear","Male","Female")</f>
        <v>Female</v>
      </c>
    </row>
    <row r="57" spans="1:18" x14ac:dyDescent="0.25">
      <c r="A57" s="17" t="s">
        <v>25</v>
      </c>
      <c r="B57">
        <v>1185732</v>
      </c>
      <c r="C57" s="20">
        <v>43947</v>
      </c>
      <c r="D57" s="17" t="s">
        <v>14</v>
      </c>
      <c r="E57" s="17" t="s">
        <v>15</v>
      </c>
      <c r="F57" s="17" t="s">
        <v>15</v>
      </c>
      <c r="G57" s="17" t="s">
        <v>22</v>
      </c>
      <c r="H57">
        <v>70</v>
      </c>
      <c r="I57">
        <v>1000</v>
      </c>
      <c r="J57">
        <v>70000</v>
      </c>
      <c r="K57">
        <v>17500</v>
      </c>
      <c r="L57" s="17" t="s">
        <v>23</v>
      </c>
      <c r="M57" s="21">
        <v>43611</v>
      </c>
      <c r="N57">
        <v>2020</v>
      </c>
      <c r="O57">
        <v>4</v>
      </c>
      <c r="P57" s="17" t="s">
        <v>144</v>
      </c>
      <c r="Q57" t="b" cm="1">
        <f t="array" ref="Q57">IF(Table1__2[[#This Row],[Product]]="Men's",Male)</f>
        <v>0</v>
      </c>
      <c r="R57" t="str">
        <f>IF(Table1__2[[#This Row],[Product]]="Men's Street Footwear","Male","Female")</f>
        <v>Female</v>
      </c>
    </row>
    <row r="58" spans="1:18" x14ac:dyDescent="0.25">
      <c r="A58" s="17" t="s">
        <v>25</v>
      </c>
      <c r="B58">
        <v>1185732</v>
      </c>
      <c r="C58" s="20">
        <v>43948</v>
      </c>
      <c r="D58" s="17" t="s">
        <v>14</v>
      </c>
      <c r="E58" s="17" t="s">
        <v>15</v>
      </c>
      <c r="F58" s="17" t="s">
        <v>15</v>
      </c>
      <c r="G58" s="17" t="s">
        <v>16</v>
      </c>
      <c r="H58">
        <v>65</v>
      </c>
      <c r="I58">
        <v>1150</v>
      </c>
      <c r="J58">
        <v>74750</v>
      </c>
      <c r="K58">
        <v>37375</v>
      </c>
      <c r="L58" s="17" t="s">
        <v>23</v>
      </c>
      <c r="M58" s="21">
        <v>43612</v>
      </c>
      <c r="N58">
        <v>2020</v>
      </c>
      <c r="O58">
        <v>4</v>
      </c>
      <c r="P58" s="17" t="s">
        <v>144</v>
      </c>
      <c r="Q58" t="b" cm="1">
        <f t="array" ref="Q58">IF(Table1__2[[#This Row],[Product]]="Men's",Male)</f>
        <v>0</v>
      </c>
      <c r="R58" t="str">
        <f>IF(Table1__2[[#This Row],[Product]]="Men's Street Footwear","Male","Female")</f>
        <v>Male</v>
      </c>
    </row>
    <row r="59" spans="1:18" x14ac:dyDescent="0.25">
      <c r="A59" s="17" t="s">
        <v>25</v>
      </c>
      <c r="B59">
        <v>1185732</v>
      </c>
      <c r="C59" s="20">
        <v>43949</v>
      </c>
      <c r="D59" s="17" t="s">
        <v>14</v>
      </c>
      <c r="E59" s="17" t="s">
        <v>15</v>
      </c>
      <c r="F59" s="17" t="s">
        <v>15</v>
      </c>
      <c r="G59" s="17" t="s">
        <v>18</v>
      </c>
      <c r="H59">
        <v>55</v>
      </c>
      <c r="I59">
        <v>975</v>
      </c>
      <c r="J59">
        <v>53625.000000000015</v>
      </c>
      <c r="K59">
        <v>16087.5</v>
      </c>
      <c r="L59" s="17" t="s">
        <v>23</v>
      </c>
      <c r="M59" s="21">
        <v>43613</v>
      </c>
      <c r="N59">
        <v>2020</v>
      </c>
      <c r="O59">
        <v>4</v>
      </c>
      <c r="P59" s="17" t="s">
        <v>144</v>
      </c>
      <c r="Q59" t="b" cm="1">
        <f t="array" ref="Q59">IF(Table1__2[[#This Row],[Product]]="Men's",Male)</f>
        <v>0</v>
      </c>
      <c r="R59" t="str">
        <f>IF(Table1__2[[#This Row],[Product]]="Men's Street Footwear","Male","Female")</f>
        <v>Female</v>
      </c>
    </row>
    <row r="60" spans="1:18" x14ac:dyDescent="0.25">
      <c r="A60" s="17" t="s">
        <v>25</v>
      </c>
      <c r="B60">
        <v>1185732</v>
      </c>
      <c r="C60" s="20">
        <v>43950</v>
      </c>
      <c r="D60" s="17" t="s">
        <v>14</v>
      </c>
      <c r="E60" s="17" t="s">
        <v>15</v>
      </c>
      <c r="F60" s="17" t="s">
        <v>15</v>
      </c>
      <c r="G60" s="17" t="s">
        <v>19</v>
      </c>
      <c r="H60">
        <v>55</v>
      </c>
      <c r="I60">
        <v>920</v>
      </c>
      <c r="J60">
        <v>50600.000000000007</v>
      </c>
      <c r="K60">
        <v>17710</v>
      </c>
      <c r="L60" s="17" t="s">
        <v>23</v>
      </c>
      <c r="M60" s="21">
        <v>43614</v>
      </c>
      <c r="N60">
        <v>2020</v>
      </c>
      <c r="O60">
        <v>4</v>
      </c>
      <c r="P60" s="17" t="s">
        <v>144</v>
      </c>
      <c r="Q60" t="b" cm="1">
        <f t="array" ref="Q60">IF(Table1__2[[#This Row],[Product]]="Men's",Male)</f>
        <v>0</v>
      </c>
      <c r="R60" t="str">
        <f>IF(Table1__2[[#This Row],[Product]]="Men's Street Footwear","Male","Female")</f>
        <v>Female</v>
      </c>
    </row>
    <row r="61" spans="1:18" x14ac:dyDescent="0.25">
      <c r="A61" s="17" t="s">
        <v>25</v>
      </c>
      <c r="B61">
        <v>1185732</v>
      </c>
      <c r="C61" s="20">
        <v>43951</v>
      </c>
      <c r="D61" s="17" t="s">
        <v>14</v>
      </c>
      <c r="E61" s="17" t="s">
        <v>15</v>
      </c>
      <c r="F61" s="17" t="s">
        <v>15</v>
      </c>
      <c r="G61" s="17" t="s">
        <v>20</v>
      </c>
      <c r="H61">
        <v>55</v>
      </c>
      <c r="I61">
        <v>900</v>
      </c>
      <c r="J61">
        <v>49500.000000000007</v>
      </c>
      <c r="K61">
        <v>17325</v>
      </c>
      <c r="L61" s="17" t="s">
        <v>23</v>
      </c>
      <c r="M61" s="21">
        <v>43615</v>
      </c>
      <c r="N61">
        <v>2020</v>
      </c>
      <c r="O61">
        <v>4</v>
      </c>
      <c r="P61" s="17" t="s">
        <v>144</v>
      </c>
      <c r="Q61" t="b" cm="1">
        <f t="array" ref="Q61">IF(Table1__2[[#This Row],[Product]]="Men's",Male)</f>
        <v>0</v>
      </c>
      <c r="R61" t="str">
        <f>IF(Table1__2[[#This Row],[Product]]="Men's Street Footwear","Male","Female")</f>
        <v>Female</v>
      </c>
    </row>
    <row r="62" spans="1:18" x14ac:dyDescent="0.25">
      <c r="A62" s="17" t="s">
        <v>25</v>
      </c>
      <c r="B62">
        <v>1185732</v>
      </c>
      <c r="C62" s="20">
        <v>43952</v>
      </c>
      <c r="D62" s="17" t="s">
        <v>14</v>
      </c>
      <c r="E62" s="17" t="s">
        <v>15</v>
      </c>
      <c r="F62" s="17" t="s">
        <v>15</v>
      </c>
      <c r="G62" s="17" t="s">
        <v>21</v>
      </c>
      <c r="H62">
        <v>65</v>
      </c>
      <c r="I62">
        <v>875</v>
      </c>
      <c r="J62">
        <v>56875</v>
      </c>
      <c r="K62">
        <v>17062.5</v>
      </c>
      <c r="L62" s="17" t="s">
        <v>23</v>
      </c>
      <c r="M62" s="21">
        <v>43616</v>
      </c>
      <c r="N62">
        <v>2020</v>
      </c>
      <c r="O62">
        <v>5</v>
      </c>
      <c r="P62" s="17" t="s">
        <v>145</v>
      </c>
      <c r="Q62" t="b" cm="1">
        <f t="array" ref="Q62">IF(Table1__2[[#This Row],[Product]]="Men's",Male)</f>
        <v>0</v>
      </c>
      <c r="R62" t="str">
        <f>IF(Table1__2[[#This Row],[Product]]="Men's Street Footwear","Male","Female")</f>
        <v>Female</v>
      </c>
    </row>
    <row r="63" spans="1:18" x14ac:dyDescent="0.25">
      <c r="A63" s="17" t="s">
        <v>25</v>
      </c>
      <c r="B63">
        <v>1185732</v>
      </c>
      <c r="C63" s="20">
        <v>43953</v>
      </c>
      <c r="D63" s="17" t="s">
        <v>14</v>
      </c>
      <c r="E63" s="17" t="s">
        <v>15</v>
      </c>
      <c r="F63" s="17" t="s">
        <v>15</v>
      </c>
      <c r="G63" s="17" t="s">
        <v>22</v>
      </c>
      <c r="H63">
        <v>70</v>
      </c>
      <c r="I63">
        <v>975</v>
      </c>
      <c r="J63">
        <v>68250</v>
      </c>
      <c r="K63">
        <v>17062.5</v>
      </c>
      <c r="L63" s="17" t="s">
        <v>23</v>
      </c>
      <c r="M63" s="21">
        <v>43617</v>
      </c>
      <c r="N63">
        <v>2020</v>
      </c>
      <c r="O63">
        <v>5</v>
      </c>
      <c r="P63" s="17" t="s">
        <v>145</v>
      </c>
      <c r="Q63" t="b" cm="1">
        <f t="array" ref="Q63">IF(Table1__2[[#This Row],[Product]]="Men's",Male)</f>
        <v>0</v>
      </c>
      <c r="R63" t="str">
        <f>IF(Table1__2[[#This Row],[Product]]="Men's Street Footwear","Male","Female")</f>
        <v>Female</v>
      </c>
    </row>
    <row r="64" spans="1:18" x14ac:dyDescent="0.25">
      <c r="A64" s="17" t="s">
        <v>25</v>
      </c>
      <c r="B64">
        <v>1185732</v>
      </c>
      <c r="C64" s="20">
        <v>43954</v>
      </c>
      <c r="D64" s="17" t="s">
        <v>14</v>
      </c>
      <c r="E64" s="17" t="s">
        <v>15</v>
      </c>
      <c r="F64" s="17" t="s">
        <v>15</v>
      </c>
      <c r="G64" s="17" t="s">
        <v>16</v>
      </c>
      <c r="H64">
        <v>65</v>
      </c>
      <c r="I64">
        <v>1200</v>
      </c>
      <c r="J64">
        <v>78000</v>
      </c>
      <c r="K64">
        <v>39000</v>
      </c>
      <c r="L64" s="17" t="s">
        <v>23</v>
      </c>
      <c r="M64" s="21">
        <v>43618</v>
      </c>
      <c r="N64">
        <v>2020</v>
      </c>
      <c r="O64">
        <v>5</v>
      </c>
      <c r="P64" s="17" t="s">
        <v>145</v>
      </c>
      <c r="Q64" t="b" cm="1">
        <f t="array" ref="Q64">IF(Table1__2[[#This Row],[Product]]="Men's",Male)</f>
        <v>0</v>
      </c>
      <c r="R64" t="str">
        <f>IF(Table1__2[[#This Row],[Product]]="Men's Street Footwear","Male","Female")</f>
        <v>Male</v>
      </c>
    </row>
    <row r="65" spans="1:18" x14ac:dyDescent="0.25">
      <c r="A65" s="17" t="s">
        <v>25</v>
      </c>
      <c r="B65">
        <v>1185732</v>
      </c>
      <c r="C65" s="20">
        <v>43955</v>
      </c>
      <c r="D65" s="17" t="s">
        <v>14</v>
      </c>
      <c r="E65" s="17" t="s">
        <v>15</v>
      </c>
      <c r="F65" s="17" t="s">
        <v>15</v>
      </c>
      <c r="G65" s="17" t="s">
        <v>18</v>
      </c>
      <c r="H65">
        <v>55</v>
      </c>
      <c r="I65">
        <v>1000</v>
      </c>
      <c r="J65">
        <v>55000.000000000015</v>
      </c>
      <c r="K65">
        <v>16500</v>
      </c>
      <c r="L65" s="17" t="s">
        <v>23</v>
      </c>
      <c r="M65" s="21">
        <v>43619</v>
      </c>
      <c r="N65">
        <v>2020</v>
      </c>
      <c r="O65">
        <v>5</v>
      </c>
      <c r="P65" s="17" t="s">
        <v>145</v>
      </c>
      <c r="Q65" t="b" cm="1">
        <f t="array" ref="Q65">IF(Table1__2[[#This Row],[Product]]="Men's",Male)</f>
        <v>0</v>
      </c>
      <c r="R65" t="str">
        <f>IF(Table1__2[[#This Row],[Product]]="Men's Street Footwear","Male","Female")</f>
        <v>Female</v>
      </c>
    </row>
    <row r="66" spans="1:18" x14ac:dyDescent="0.25">
      <c r="A66" s="17" t="s">
        <v>25</v>
      </c>
      <c r="B66">
        <v>1185732</v>
      </c>
      <c r="C66" s="20">
        <v>43956</v>
      </c>
      <c r="D66" s="17" t="s">
        <v>14</v>
      </c>
      <c r="E66" s="17" t="s">
        <v>15</v>
      </c>
      <c r="F66" s="17" t="s">
        <v>15</v>
      </c>
      <c r="G66" s="17" t="s">
        <v>19</v>
      </c>
      <c r="H66">
        <v>55</v>
      </c>
      <c r="I66">
        <v>950</v>
      </c>
      <c r="J66">
        <v>52250.000000000007</v>
      </c>
      <c r="K66">
        <v>18287.5</v>
      </c>
      <c r="L66" s="17" t="s">
        <v>23</v>
      </c>
      <c r="M66" s="21">
        <v>43620</v>
      </c>
      <c r="N66">
        <v>2020</v>
      </c>
      <c r="O66">
        <v>5</v>
      </c>
      <c r="P66" s="17" t="s">
        <v>145</v>
      </c>
      <c r="Q66" t="b" cm="1">
        <f t="array" ref="Q66">IF(Table1__2[[#This Row],[Product]]="Men's",Male)</f>
        <v>0</v>
      </c>
      <c r="R66" t="str">
        <f>IF(Table1__2[[#This Row],[Product]]="Men's Street Footwear","Male","Female")</f>
        <v>Female</v>
      </c>
    </row>
    <row r="67" spans="1:18" x14ac:dyDescent="0.25">
      <c r="A67" s="17" t="s">
        <v>25</v>
      </c>
      <c r="B67">
        <v>1185732</v>
      </c>
      <c r="C67" s="20">
        <v>43957</v>
      </c>
      <c r="D67" s="17" t="s">
        <v>14</v>
      </c>
      <c r="E67" s="17" t="s">
        <v>15</v>
      </c>
      <c r="F67" s="17" t="s">
        <v>15</v>
      </c>
      <c r="G67" s="17" t="s">
        <v>20</v>
      </c>
      <c r="H67">
        <v>55</v>
      </c>
      <c r="I67">
        <v>900</v>
      </c>
      <c r="J67">
        <v>49500.000000000007</v>
      </c>
      <c r="K67">
        <v>17325</v>
      </c>
      <c r="L67" s="17" t="s">
        <v>23</v>
      </c>
      <c r="M67" s="21">
        <v>43621</v>
      </c>
      <c r="N67">
        <v>2020</v>
      </c>
      <c r="O67">
        <v>5</v>
      </c>
      <c r="P67" s="17" t="s">
        <v>145</v>
      </c>
      <c r="Q67" t="b" cm="1">
        <f t="array" ref="Q67">IF(Table1__2[[#This Row],[Product]]="Men's",Male)</f>
        <v>0</v>
      </c>
      <c r="R67" t="str">
        <f>IF(Table1__2[[#This Row],[Product]]="Men's Street Footwear","Male","Female")</f>
        <v>Female</v>
      </c>
    </row>
    <row r="68" spans="1:18" x14ac:dyDescent="0.25">
      <c r="A68" s="17" t="s">
        <v>25</v>
      </c>
      <c r="B68">
        <v>1185732</v>
      </c>
      <c r="C68" s="20">
        <v>43958</v>
      </c>
      <c r="D68" s="17" t="s">
        <v>14</v>
      </c>
      <c r="E68" s="17" t="s">
        <v>15</v>
      </c>
      <c r="F68" s="17" t="s">
        <v>15</v>
      </c>
      <c r="G68" s="17" t="s">
        <v>21</v>
      </c>
      <c r="H68">
        <v>65</v>
      </c>
      <c r="I68">
        <v>900</v>
      </c>
      <c r="J68">
        <v>58500</v>
      </c>
      <c r="K68">
        <v>17550</v>
      </c>
      <c r="L68" s="17" t="s">
        <v>23</v>
      </c>
      <c r="M68" s="21">
        <v>43622</v>
      </c>
      <c r="N68">
        <v>2020</v>
      </c>
      <c r="O68">
        <v>5</v>
      </c>
      <c r="P68" s="17" t="s">
        <v>145</v>
      </c>
      <c r="Q68" t="b" cm="1">
        <f t="array" ref="Q68">IF(Table1__2[[#This Row],[Product]]="Men's",Male)</f>
        <v>0</v>
      </c>
      <c r="R68" t="str">
        <f>IF(Table1__2[[#This Row],[Product]]="Men's Street Footwear","Male","Female")</f>
        <v>Female</v>
      </c>
    </row>
    <row r="69" spans="1:18" x14ac:dyDescent="0.25">
      <c r="A69" s="17" t="s">
        <v>25</v>
      </c>
      <c r="B69">
        <v>1185732</v>
      </c>
      <c r="C69" s="20">
        <v>44030</v>
      </c>
      <c r="D69" s="17" t="s">
        <v>14</v>
      </c>
      <c r="E69" s="17" t="s">
        <v>15</v>
      </c>
      <c r="F69" s="17" t="s">
        <v>15</v>
      </c>
      <c r="G69" s="17" t="s">
        <v>22</v>
      </c>
      <c r="H69">
        <v>70</v>
      </c>
      <c r="I69">
        <v>1000</v>
      </c>
      <c r="J69">
        <v>70000</v>
      </c>
      <c r="K69">
        <v>17500</v>
      </c>
      <c r="L69" s="17" t="s">
        <v>23</v>
      </c>
      <c r="M69" s="21">
        <v>43623</v>
      </c>
      <c r="N69">
        <v>2020</v>
      </c>
      <c r="O69">
        <v>7</v>
      </c>
      <c r="P69" s="17" t="s">
        <v>146</v>
      </c>
      <c r="Q69" t="b" cm="1">
        <f t="array" ref="Q69">IF(Table1__2[[#This Row],[Product]]="Men's",Male)</f>
        <v>0</v>
      </c>
      <c r="R69" t="str">
        <f>IF(Table1__2[[#This Row],[Product]]="Men's Street Footwear","Male","Female")</f>
        <v>Female</v>
      </c>
    </row>
    <row r="70" spans="1:18" x14ac:dyDescent="0.25">
      <c r="A70" s="17" t="s">
        <v>26</v>
      </c>
      <c r="B70">
        <v>1197831</v>
      </c>
      <c r="C70" s="20">
        <v>44031</v>
      </c>
      <c r="D70" s="17" t="s">
        <v>14</v>
      </c>
      <c r="E70" s="17" t="s">
        <v>15</v>
      </c>
      <c r="F70" s="17" t="s">
        <v>15</v>
      </c>
      <c r="G70" s="17" t="s">
        <v>16</v>
      </c>
      <c r="H70">
        <v>25</v>
      </c>
      <c r="I70">
        <v>900</v>
      </c>
      <c r="J70">
        <v>22500</v>
      </c>
      <c r="K70">
        <v>7875</v>
      </c>
      <c r="L70" s="17" t="s">
        <v>23</v>
      </c>
      <c r="M70" s="21">
        <v>43624</v>
      </c>
      <c r="N70">
        <v>2020</v>
      </c>
      <c r="O70">
        <v>7</v>
      </c>
      <c r="P70" s="17" t="s">
        <v>146</v>
      </c>
      <c r="Q70" t="b" cm="1">
        <f t="array" ref="Q70">IF(Table1__2[[#This Row],[Product]]="Men's",Male)</f>
        <v>0</v>
      </c>
      <c r="R70" t="str">
        <f>IF(Table1__2[[#This Row],[Product]]="Men's Street Footwear","Male","Female")</f>
        <v>Male</v>
      </c>
    </row>
    <row r="71" spans="1:18" x14ac:dyDescent="0.25">
      <c r="A71" s="17" t="s">
        <v>26</v>
      </c>
      <c r="B71">
        <v>1197831</v>
      </c>
      <c r="C71" s="20">
        <v>44032</v>
      </c>
      <c r="D71" s="17" t="s">
        <v>14</v>
      </c>
      <c r="E71" s="17" t="s">
        <v>15</v>
      </c>
      <c r="F71" s="17" t="s">
        <v>15</v>
      </c>
      <c r="G71" s="17" t="s">
        <v>18</v>
      </c>
      <c r="H71">
        <v>35</v>
      </c>
      <c r="I71">
        <v>900</v>
      </c>
      <c r="J71">
        <v>31500</v>
      </c>
      <c r="K71">
        <v>11025</v>
      </c>
      <c r="L71" s="17" t="s">
        <v>23</v>
      </c>
      <c r="M71" s="21">
        <v>43625</v>
      </c>
      <c r="N71">
        <v>2020</v>
      </c>
      <c r="O71">
        <v>7</v>
      </c>
      <c r="P71" s="17" t="s">
        <v>146</v>
      </c>
      <c r="Q71" t="b" cm="1">
        <f t="array" ref="Q71">IF(Table1__2[[#This Row],[Product]]="Men's",Male)</f>
        <v>0</v>
      </c>
      <c r="R71" t="str">
        <f>IF(Table1__2[[#This Row],[Product]]="Men's Street Footwear","Male","Female")</f>
        <v>Female</v>
      </c>
    </row>
    <row r="72" spans="1:18" x14ac:dyDescent="0.25">
      <c r="A72" s="17" t="s">
        <v>26</v>
      </c>
      <c r="B72">
        <v>1197831</v>
      </c>
      <c r="C72" s="20">
        <v>44033</v>
      </c>
      <c r="D72" s="17" t="s">
        <v>14</v>
      </c>
      <c r="E72" s="17" t="s">
        <v>15</v>
      </c>
      <c r="F72" s="17" t="s">
        <v>15</v>
      </c>
      <c r="G72" s="17" t="s">
        <v>19</v>
      </c>
      <c r="H72">
        <v>35</v>
      </c>
      <c r="I72">
        <v>700</v>
      </c>
      <c r="J72">
        <v>24500</v>
      </c>
      <c r="K72">
        <v>8575</v>
      </c>
      <c r="L72" s="17" t="s">
        <v>23</v>
      </c>
      <c r="M72" s="21">
        <v>43626</v>
      </c>
      <c r="N72">
        <v>2020</v>
      </c>
      <c r="O72">
        <v>7</v>
      </c>
      <c r="P72" s="17" t="s">
        <v>146</v>
      </c>
      <c r="Q72" t="b" cm="1">
        <f t="array" ref="Q72">IF(Table1__2[[#This Row],[Product]]="Men's",Male)</f>
        <v>0</v>
      </c>
      <c r="R72" t="str">
        <f>IF(Table1__2[[#This Row],[Product]]="Men's Street Footwear","Male","Female")</f>
        <v>Female</v>
      </c>
    </row>
    <row r="73" spans="1:18" x14ac:dyDescent="0.25">
      <c r="A73" s="17" t="s">
        <v>26</v>
      </c>
      <c r="B73">
        <v>1197831</v>
      </c>
      <c r="C73" s="20">
        <v>44034</v>
      </c>
      <c r="D73" s="17" t="s">
        <v>14</v>
      </c>
      <c r="E73" s="17" t="s">
        <v>15</v>
      </c>
      <c r="F73" s="17" t="s">
        <v>15</v>
      </c>
      <c r="G73" s="17" t="s">
        <v>20</v>
      </c>
      <c r="H73">
        <v>35</v>
      </c>
      <c r="I73">
        <v>700</v>
      </c>
      <c r="J73">
        <v>24500</v>
      </c>
      <c r="K73">
        <v>11025</v>
      </c>
      <c r="L73" s="17" t="s">
        <v>23</v>
      </c>
      <c r="M73" s="21">
        <v>43627</v>
      </c>
      <c r="N73">
        <v>2020</v>
      </c>
      <c r="O73">
        <v>7</v>
      </c>
      <c r="P73" s="17" t="s">
        <v>146</v>
      </c>
      <c r="Q73" t="b" cm="1">
        <f t="array" ref="Q73">IF(Table1__2[[#This Row],[Product]]="Men's",Male)</f>
        <v>0</v>
      </c>
      <c r="R73" t="str">
        <f>IF(Table1__2[[#This Row],[Product]]="Men's Street Footwear","Male","Female")</f>
        <v>Female</v>
      </c>
    </row>
    <row r="74" spans="1:18" x14ac:dyDescent="0.25">
      <c r="A74" s="17" t="s">
        <v>26</v>
      </c>
      <c r="B74">
        <v>1197831</v>
      </c>
      <c r="C74" s="20">
        <v>44035</v>
      </c>
      <c r="D74" s="17" t="s">
        <v>27</v>
      </c>
      <c r="E74" s="17" t="s">
        <v>28</v>
      </c>
      <c r="F74" s="17" t="s">
        <v>29</v>
      </c>
      <c r="G74" s="17" t="s">
        <v>21</v>
      </c>
      <c r="H74">
        <v>40</v>
      </c>
      <c r="I74">
        <v>550</v>
      </c>
      <c r="J74">
        <v>22000</v>
      </c>
      <c r="K74">
        <v>6600</v>
      </c>
      <c r="L74" s="17" t="s">
        <v>23</v>
      </c>
      <c r="M74" s="21">
        <v>43628</v>
      </c>
      <c r="N74">
        <v>2020</v>
      </c>
      <c r="O74">
        <v>7</v>
      </c>
      <c r="P74" s="17" t="s">
        <v>146</v>
      </c>
      <c r="Q74" t="b" cm="1">
        <f t="array" ref="Q74">IF(Table1__2[[#This Row],[Product]]="Men's",Male)</f>
        <v>0</v>
      </c>
      <c r="R74" t="str">
        <f>IF(Table1__2[[#This Row],[Product]]="Men's Street Footwear","Male","Female")</f>
        <v>Female</v>
      </c>
    </row>
    <row r="75" spans="1:18" x14ac:dyDescent="0.25">
      <c r="A75" s="17" t="s">
        <v>26</v>
      </c>
      <c r="B75">
        <v>1197831</v>
      </c>
      <c r="C75" s="20">
        <v>44036</v>
      </c>
      <c r="D75" s="17" t="s">
        <v>27</v>
      </c>
      <c r="E75" s="17" t="s">
        <v>28</v>
      </c>
      <c r="F75" s="17" t="s">
        <v>29</v>
      </c>
      <c r="G75" s="17" t="s">
        <v>22</v>
      </c>
      <c r="H75">
        <v>35</v>
      </c>
      <c r="I75">
        <v>700</v>
      </c>
      <c r="J75">
        <v>24500</v>
      </c>
      <c r="K75">
        <v>12250</v>
      </c>
      <c r="L75" s="17" t="s">
        <v>23</v>
      </c>
      <c r="M75" s="21">
        <v>43629</v>
      </c>
      <c r="N75">
        <v>2020</v>
      </c>
      <c r="O75">
        <v>7</v>
      </c>
      <c r="P75" s="17" t="s">
        <v>146</v>
      </c>
      <c r="Q75" t="b" cm="1">
        <f t="array" ref="Q75">IF(Table1__2[[#This Row],[Product]]="Men's",Male)</f>
        <v>0</v>
      </c>
      <c r="R75" t="str">
        <f>IF(Table1__2[[#This Row],[Product]]="Men's Street Footwear","Male","Female")</f>
        <v>Female</v>
      </c>
    </row>
    <row r="76" spans="1:18" x14ac:dyDescent="0.25">
      <c r="A76" s="17" t="s">
        <v>26</v>
      </c>
      <c r="B76">
        <v>1197831</v>
      </c>
      <c r="C76" s="20">
        <v>44037</v>
      </c>
      <c r="D76" s="17" t="s">
        <v>27</v>
      </c>
      <c r="E76" s="17" t="s">
        <v>28</v>
      </c>
      <c r="F76" s="17" t="s">
        <v>29</v>
      </c>
      <c r="G76" s="17" t="s">
        <v>16</v>
      </c>
      <c r="H76">
        <v>25</v>
      </c>
      <c r="I76">
        <v>850</v>
      </c>
      <c r="J76">
        <v>21250</v>
      </c>
      <c r="K76">
        <v>7437.5</v>
      </c>
      <c r="L76" s="17" t="s">
        <v>23</v>
      </c>
      <c r="M76" s="21">
        <v>43630</v>
      </c>
      <c r="N76">
        <v>2020</v>
      </c>
      <c r="O76">
        <v>7</v>
      </c>
      <c r="P76" s="17" t="s">
        <v>146</v>
      </c>
      <c r="Q76" t="b" cm="1">
        <f t="array" ref="Q76">IF(Table1__2[[#This Row],[Product]]="Men's",Male)</f>
        <v>0</v>
      </c>
      <c r="R76" t="str">
        <f>IF(Table1__2[[#This Row],[Product]]="Men's Street Footwear","Male","Female")</f>
        <v>Male</v>
      </c>
    </row>
    <row r="77" spans="1:18" x14ac:dyDescent="0.25">
      <c r="A77" s="17" t="s">
        <v>26</v>
      </c>
      <c r="B77">
        <v>1197831</v>
      </c>
      <c r="C77" s="20">
        <v>44038</v>
      </c>
      <c r="D77" s="17" t="s">
        <v>27</v>
      </c>
      <c r="E77" s="17" t="s">
        <v>28</v>
      </c>
      <c r="F77" s="17" t="s">
        <v>29</v>
      </c>
      <c r="G77" s="17" t="s">
        <v>18</v>
      </c>
      <c r="H77">
        <v>35</v>
      </c>
      <c r="I77">
        <v>850</v>
      </c>
      <c r="J77">
        <v>29750</v>
      </c>
      <c r="K77">
        <v>10412.5</v>
      </c>
      <c r="L77" s="17" t="s">
        <v>23</v>
      </c>
      <c r="M77" s="21">
        <v>43631</v>
      </c>
      <c r="N77">
        <v>2020</v>
      </c>
      <c r="O77">
        <v>7</v>
      </c>
      <c r="P77" s="17" t="s">
        <v>146</v>
      </c>
      <c r="Q77" t="b" cm="1">
        <f t="array" ref="Q77">IF(Table1__2[[#This Row],[Product]]="Men's",Male)</f>
        <v>0</v>
      </c>
      <c r="R77" t="str">
        <f>IF(Table1__2[[#This Row],[Product]]="Men's Street Footwear","Male","Female")</f>
        <v>Female</v>
      </c>
    </row>
    <row r="78" spans="1:18" x14ac:dyDescent="0.25">
      <c r="A78" s="17" t="s">
        <v>26</v>
      </c>
      <c r="B78">
        <v>1197831</v>
      </c>
      <c r="C78" s="20">
        <v>44039</v>
      </c>
      <c r="D78" s="17"/>
      <c r="E78" s="17" t="s">
        <v>28</v>
      </c>
      <c r="F78" s="17" t="s">
        <v>29</v>
      </c>
      <c r="G78" s="17" t="s">
        <v>19</v>
      </c>
      <c r="H78">
        <v>35</v>
      </c>
      <c r="I78">
        <v>675</v>
      </c>
      <c r="J78">
        <v>23625</v>
      </c>
      <c r="K78">
        <v>8268.75</v>
      </c>
      <c r="L78" s="17" t="s">
        <v>23</v>
      </c>
      <c r="M78" s="21">
        <v>43632</v>
      </c>
      <c r="N78">
        <v>2020</v>
      </c>
      <c r="O78">
        <v>7</v>
      </c>
      <c r="P78" s="17" t="s">
        <v>146</v>
      </c>
      <c r="Q78" t="b" cm="1">
        <f t="array" ref="Q78">IF(Table1__2[[#This Row],[Product]]="Men's",Male)</f>
        <v>0</v>
      </c>
      <c r="R78" t="str">
        <f>IF(Table1__2[[#This Row],[Product]]="Men's Street Footwear","Male","Female")</f>
        <v>Female</v>
      </c>
    </row>
    <row r="79" spans="1:18" x14ac:dyDescent="0.25">
      <c r="A79" s="17" t="s">
        <v>26</v>
      </c>
      <c r="B79">
        <v>1197831</v>
      </c>
      <c r="C79" s="20">
        <v>44040</v>
      </c>
      <c r="D79" s="17" t="s">
        <v>27</v>
      </c>
      <c r="E79" s="17" t="s">
        <v>28</v>
      </c>
      <c r="F79" s="17" t="s">
        <v>29</v>
      </c>
      <c r="G79" s="17" t="s">
        <v>20</v>
      </c>
      <c r="H79">
        <v>35</v>
      </c>
      <c r="I79">
        <v>625</v>
      </c>
      <c r="J79">
        <v>21875</v>
      </c>
      <c r="K79">
        <v>9843.75</v>
      </c>
      <c r="L79" s="17" t="s">
        <v>23</v>
      </c>
      <c r="M79" s="21">
        <v>42538</v>
      </c>
      <c r="N79">
        <v>2020</v>
      </c>
      <c r="O79">
        <v>7</v>
      </c>
      <c r="P79" s="17" t="s">
        <v>146</v>
      </c>
      <c r="Q79" t="b" cm="1">
        <f t="array" ref="Q79">IF(Table1__2[[#This Row],[Product]]="Men's",Male)</f>
        <v>0</v>
      </c>
      <c r="R79" t="str">
        <f>IF(Table1__2[[#This Row],[Product]]="Men's Street Footwear","Male","Female")</f>
        <v>Female</v>
      </c>
    </row>
    <row r="80" spans="1:18" x14ac:dyDescent="0.25">
      <c r="A80" s="17" t="s">
        <v>26</v>
      </c>
      <c r="B80">
        <v>1197831</v>
      </c>
      <c r="C80" s="20">
        <v>44041</v>
      </c>
      <c r="D80" s="17" t="s">
        <v>27</v>
      </c>
      <c r="E80" s="17" t="s">
        <v>28</v>
      </c>
      <c r="F80" s="17" t="s">
        <v>29</v>
      </c>
      <c r="G80" s="17" t="s">
        <v>21</v>
      </c>
      <c r="I80">
        <v>500</v>
      </c>
      <c r="J80">
        <v>20000</v>
      </c>
      <c r="K80">
        <v>6000</v>
      </c>
      <c r="L80" s="17" t="s">
        <v>23</v>
      </c>
      <c r="M80" s="21">
        <v>42539</v>
      </c>
      <c r="N80">
        <v>2020</v>
      </c>
      <c r="O80">
        <v>7</v>
      </c>
      <c r="P80" s="17" t="s">
        <v>146</v>
      </c>
      <c r="Q80" t="b" cm="1">
        <f t="array" ref="Q80">IF(Table1__2[[#This Row],[Product]]="Men's",Male)</f>
        <v>0</v>
      </c>
      <c r="R80" t="str">
        <f>IF(Table1__2[[#This Row],[Product]]="Men's Street Footwear","Male","Female")</f>
        <v>Female</v>
      </c>
    </row>
    <row r="81" spans="1:18" x14ac:dyDescent="0.25">
      <c r="A81" s="17" t="s">
        <v>26</v>
      </c>
      <c r="B81">
        <v>1197831</v>
      </c>
      <c r="C81" s="20">
        <v>44042</v>
      </c>
      <c r="D81" s="17" t="s">
        <v>27</v>
      </c>
      <c r="E81" s="17" t="s">
        <v>28</v>
      </c>
      <c r="F81" s="17" t="s">
        <v>29</v>
      </c>
      <c r="G81" s="17" t="s">
        <v>22</v>
      </c>
      <c r="H81">
        <v>35</v>
      </c>
      <c r="I81">
        <v>700</v>
      </c>
      <c r="J81">
        <v>24500</v>
      </c>
      <c r="K81">
        <v>12250</v>
      </c>
      <c r="L81" s="17" t="s">
        <v>23</v>
      </c>
      <c r="M81" s="21">
        <v>42540</v>
      </c>
      <c r="N81">
        <v>2020</v>
      </c>
      <c r="O81">
        <v>7</v>
      </c>
      <c r="P81" s="17" t="s">
        <v>146</v>
      </c>
      <c r="Q81" t="b" cm="1">
        <f t="array" ref="Q81">IF(Table1__2[[#This Row],[Product]]="Men's",Male)</f>
        <v>0</v>
      </c>
      <c r="R81" t="str">
        <f>IF(Table1__2[[#This Row],[Product]]="Men's Street Footwear","Male","Female")</f>
        <v>Female</v>
      </c>
    </row>
    <row r="82" spans="1:18" x14ac:dyDescent="0.25">
      <c r="A82" s="17" t="s">
        <v>26</v>
      </c>
      <c r="B82">
        <v>1197831</v>
      </c>
      <c r="C82" s="20">
        <v>44043</v>
      </c>
      <c r="D82" s="17" t="s">
        <v>27</v>
      </c>
      <c r="E82" s="17" t="s">
        <v>28</v>
      </c>
      <c r="F82" s="17" t="s">
        <v>29</v>
      </c>
      <c r="G82" s="17" t="s">
        <v>16</v>
      </c>
      <c r="H82">
        <v>30</v>
      </c>
      <c r="I82">
        <v>875</v>
      </c>
      <c r="J82">
        <v>26250</v>
      </c>
      <c r="K82">
        <v>9187.5</v>
      </c>
      <c r="L82" s="17" t="s">
        <v>23</v>
      </c>
      <c r="M82" s="21">
        <v>42541</v>
      </c>
      <c r="N82">
        <v>2020</v>
      </c>
      <c r="O82">
        <v>7</v>
      </c>
      <c r="P82" s="17" t="s">
        <v>146</v>
      </c>
      <c r="Q82" t="b" cm="1">
        <f t="array" ref="Q82">IF(Table1__2[[#This Row],[Product]]="Men's",Male)</f>
        <v>0</v>
      </c>
      <c r="R82" t="str">
        <f>IF(Table1__2[[#This Row],[Product]]="Men's Street Footwear","Male","Female")</f>
        <v>Male</v>
      </c>
    </row>
    <row r="83" spans="1:18" x14ac:dyDescent="0.25">
      <c r="A83" s="17" t="s">
        <v>26</v>
      </c>
      <c r="B83">
        <v>1197831</v>
      </c>
      <c r="C83" s="20">
        <v>44044</v>
      </c>
      <c r="D83" s="17"/>
      <c r="E83" s="17" t="s">
        <v>28</v>
      </c>
      <c r="F83" s="17" t="s">
        <v>29</v>
      </c>
      <c r="G83" s="17" t="s">
        <v>18</v>
      </c>
      <c r="H83">
        <v>40</v>
      </c>
      <c r="I83">
        <v>875</v>
      </c>
      <c r="J83">
        <v>35000</v>
      </c>
      <c r="K83">
        <v>12250</v>
      </c>
      <c r="L83" s="17" t="s">
        <v>23</v>
      </c>
      <c r="M83" s="21">
        <v>42542</v>
      </c>
      <c r="N83">
        <v>2020</v>
      </c>
      <c r="O83">
        <v>8</v>
      </c>
      <c r="P83" s="17" t="s">
        <v>147</v>
      </c>
      <c r="Q83" t="b" cm="1">
        <f t="array" ref="Q83">IF(Table1__2[[#This Row],[Product]]="Men's",Male)</f>
        <v>0</v>
      </c>
      <c r="R83" t="str">
        <f>IF(Table1__2[[#This Row],[Product]]="Men's Street Footwear","Male","Female")</f>
        <v>Female</v>
      </c>
    </row>
    <row r="84" spans="1:18" x14ac:dyDescent="0.25">
      <c r="A84" s="17" t="s">
        <v>26</v>
      </c>
      <c r="B84">
        <v>1197831</v>
      </c>
      <c r="C84" s="20">
        <v>44045</v>
      </c>
      <c r="D84" s="17" t="s">
        <v>27</v>
      </c>
      <c r="E84" s="17" t="s">
        <v>28</v>
      </c>
      <c r="F84" s="17" t="s">
        <v>29</v>
      </c>
      <c r="G84" s="17" t="s">
        <v>19</v>
      </c>
      <c r="H84">
        <v>35</v>
      </c>
      <c r="I84">
        <v>700</v>
      </c>
      <c r="J84">
        <v>24500</v>
      </c>
      <c r="K84">
        <v>8575</v>
      </c>
      <c r="L84" s="17" t="s">
        <v>23</v>
      </c>
      <c r="M84" s="21">
        <v>42543</v>
      </c>
      <c r="N84">
        <v>2020</v>
      </c>
      <c r="O84">
        <v>8</v>
      </c>
      <c r="P84" s="17" t="s">
        <v>147</v>
      </c>
      <c r="Q84" t="b" cm="1">
        <f t="array" ref="Q84">IF(Table1__2[[#This Row],[Product]]="Men's",Male)</f>
        <v>0</v>
      </c>
      <c r="R84" t="str">
        <f>IF(Table1__2[[#This Row],[Product]]="Men's Street Footwear","Male","Female")</f>
        <v>Female</v>
      </c>
    </row>
    <row r="85" spans="1:18" x14ac:dyDescent="0.25">
      <c r="A85" s="17" t="s">
        <v>26</v>
      </c>
      <c r="B85">
        <v>1197831</v>
      </c>
      <c r="C85" s="20">
        <v>44046</v>
      </c>
      <c r="D85" s="17" t="s">
        <v>27</v>
      </c>
      <c r="E85" s="17" t="s">
        <v>28</v>
      </c>
      <c r="F85" s="17" t="s">
        <v>29</v>
      </c>
      <c r="G85" s="17" t="s">
        <v>20</v>
      </c>
      <c r="H85">
        <v>40</v>
      </c>
      <c r="I85">
        <v>600</v>
      </c>
      <c r="J85">
        <v>24000</v>
      </c>
      <c r="K85">
        <v>10800</v>
      </c>
      <c r="L85" s="17" t="s">
        <v>23</v>
      </c>
      <c r="M85" s="21">
        <v>42544</v>
      </c>
      <c r="N85">
        <v>2020</v>
      </c>
      <c r="O85">
        <v>8</v>
      </c>
      <c r="P85" s="17" t="s">
        <v>147</v>
      </c>
      <c r="Q85" t="b" cm="1">
        <f t="array" ref="Q85">IF(Table1__2[[#This Row],[Product]]="Men's",Male)</f>
        <v>0</v>
      </c>
      <c r="R85" t="str">
        <f>IF(Table1__2[[#This Row],[Product]]="Men's Street Footwear","Male","Female")</f>
        <v>Female</v>
      </c>
    </row>
    <row r="86" spans="1:18" x14ac:dyDescent="0.25">
      <c r="A86" s="17" t="s">
        <v>26</v>
      </c>
      <c r="B86">
        <v>1197831</v>
      </c>
      <c r="C86" s="20">
        <v>44047</v>
      </c>
      <c r="D86" s="17" t="s">
        <v>27</v>
      </c>
      <c r="E86" s="17" t="s">
        <v>28</v>
      </c>
      <c r="F86" s="17" t="s">
        <v>29</v>
      </c>
      <c r="G86" s="17" t="s">
        <v>21</v>
      </c>
      <c r="H86">
        <v>45</v>
      </c>
      <c r="I86">
        <v>500</v>
      </c>
      <c r="J86">
        <v>22500</v>
      </c>
      <c r="K86">
        <v>6750</v>
      </c>
      <c r="L86" s="17" t="s">
        <v>23</v>
      </c>
      <c r="M86" s="21">
        <v>42545</v>
      </c>
      <c r="N86">
        <v>2020</v>
      </c>
      <c r="O86">
        <v>8</v>
      </c>
      <c r="P86" s="17" t="s">
        <v>147</v>
      </c>
      <c r="Q86" t="b" cm="1">
        <f t="array" ref="Q86">IF(Table1__2[[#This Row],[Product]]="Men's",Male)</f>
        <v>0</v>
      </c>
      <c r="R86" t="str">
        <f>IF(Table1__2[[#This Row],[Product]]="Men's Street Footwear","Male","Female")</f>
        <v>Female</v>
      </c>
    </row>
    <row r="87" spans="1:18" x14ac:dyDescent="0.25">
      <c r="A87" s="17" t="s">
        <v>26</v>
      </c>
      <c r="B87">
        <v>1197831</v>
      </c>
      <c r="C87" s="20">
        <v>44048</v>
      </c>
      <c r="D87" s="17" t="s">
        <v>27</v>
      </c>
      <c r="E87" s="17" t="s">
        <v>28</v>
      </c>
      <c r="F87" s="17" t="s">
        <v>29</v>
      </c>
      <c r="G87" s="17" t="s">
        <v>22</v>
      </c>
      <c r="H87">
        <v>40</v>
      </c>
      <c r="I87">
        <v>650</v>
      </c>
      <c r="J87">
        <v>26000</v>
      </c>
      <c r="K87">
        <v>13000</v>
      </c>
      <c r="L87" s="17" t="s">
        <v>23</v>
      </c>
      <c r="M87" s="21">
        <v>42546</v>
      </c>
      <c r="N87">
        <v>2020</v>
      </c>
      <c r="O87">
        <v>8</v>
      </c>
      <c r="P87" s="17" t="s">
        <v>147</v>
      </c>
      <c r="Q87" t="b" cm="1">
        <f t="array" ref="Q87">IF(Table1__2[[#This Row],[Product]]="Men's",Male)</f>
        <v>0</v>
      </c>
      <c r="R87" t="str">
        <f>IF(Table1__2[[#This Row],[Product]]="Men's Street Footwear","Male","Female")</f>
        <v>Female</v>
      </c>
    </row>
    <row r="88" spans="1:18" x14ac:dyDescent="0.25">
      <c r="A88" s="17" t="s">
        <v>26</v>
      </c>
      <c r="B88">
        <v>1197831</v>
      </c>
      <c r="C88" s="20">
        <v>44049</v>
      </c>
      <c r="D88" s="17" t="s">
        <v>27</v>
      </c>
      <c r="E88" s="17" t="s">
        <v>28</v>
      </c>
      <c r="F88" s="17" t="s">
        <v>29</v>
      </c>
      <c r="G88" s="17" t="s">
        <v>16</v>
      </c>
      <c r="H88">
        <v>30</v>
      </c>
      <c r="I88">
        <v>900</v>
      </c>
      <c r="J88">
        <v>27000</v>
      </c>
      <c r="K88">
        <v>9450</v>
      </c>
      <c r="L88" s="17" t="s">
        <v>23</v>
      </c>
      <c r="M88" s="21">
        <v>42547</v>
      </c>
      <c r="N88">
        <v>2020</v>
      </c>
      <c r="O88">
        <v>8</v>
      </c>
      <c r="P88" s="17" t="s">
        <v>147</v>
      </c>
      <c r="Q88" t="b" cm="1">
        <f t="array" ref="Q88">IF(Table1__2[[#This Row],[Product]]="Men's",Male)</f>
        <v>0</v>
      </c>
      <c r="R88" t="str">
        <f>IF(Table1__2[[#This Row],[Product]]="Men's Street Footwear","Male","Female")</f>
        <v>Male</v>
      </c>
    </row>
    <row r="89" spans="1:18" x14ac:dyDescent="0.25">
      <c r="A89" s="17" t="s">
        <v>26</v>
      </c>
      <c r="B89">
        <v>1197831</v>
      </c>
      <c r="C89" s="20">
        <v>44050</v>
      </c>
      <c r="D89" s="17" t="s">
        <v>27</v>
      </c>
      <c r="E89" s="17" t="s">
        <v>28</v>
      </c>
      <c r="F89" s="17" t="s">
        <v>29</v>
      </c>
      <c r="G89" s="17" t="s">
        <v>18</v>
      </c>
      <c r="H89">
        <v>40</v>
      </c>
      <c r="I89">
        <v>900</v>
      </c>
      <c r="J89">
        <v>36000</v>
      </c>
      <c r="K89">
        <v>12600</v>
      </c>
      <c r="L89" s="17" t="s">
        <v>23</v>
      </c>
      <c r="M89" s="21">
        <v>42548</v>
      </c>
      <c r="N89">
        <v>2020</v>
      </c>
      <c r="O89">
        <v>8</v>
      </c>
      <c r="P89" s="17" t="s">
        <v>147</v>
      </c>
      <c r="Q89" t="b" cm="1">
        <f t="array" ref="Q89">IF(Table1__2[[#This Row],[Product]]="Men's",Male)</f>
        <v>0</v>
      </c>
      <c r="R89" t="str">
        <f>IF(Table1__2[[#This Row],[Product]]="Men's Street Footwear","Male","Female")</f>
        <v>Female</v>
      </c>
    </row>
    <row r="90" spans="1:18" x14ac:dyDescent="0.25">
      <c r="A90" s="17" t="s">
        <v>26</v>
      </c>
      <c r="B90">
        <v>1197831</v>
      </c>
      <c r="C90" s="20">
        <v>44051</v>
      </c>
      <c r="D90" s="17" t="s">
        <v>27</v>
      </c>
      <c r="E90" s="17" t="s">
        <v>28</v>
      </c>
      <c r="F90" s="17" t="s">
        <v>29</v>
      </c>
      <c r="G90" s="17" t="s">
        <v>19</v>
      </c>
      <c r="H90">
        <v>35</v>
      </c>
      <c r="I90">
        <v>725</v>
      </c>
      <c r="J90">
        <v>25375</v>
      </c>
      <c r="K90">
        <v>8881.25</v>
      </c>
      <c r="L90" s="17" t="s">
        <v>23</v>
      </c>
      <c r="M90" s="21">
        <v>42549</v>
      </c>
      <c r="N90">
        <v>2020</v>
      </c>
      <c r="O90">
        <v>8</v>
      </c>
      <c r="P90" s="17" t="s">
        <v>147</v>
      </c>
      <c r="Q90" t="b" cm="1">
        <f t="array" ref="Q90">IF(Table1__2[[#This Row],[Product]]="Men's",Male)</f>
        <v>0</v>
      </c>
      <c r="R90" t="str">
        <f>IF(Table1__2[[#This Row],[Product]]="Men's Street Footwear","Male","Female")</f>
        <v>Female</v>
      </c>
    </row>
    <row r="91" spans="1:18" x14ac:dyDescent="0.25">
      <c r="A91" s="17" t="s">
        <v>26</v>
      </c>
      <c r="B91">
        <v>1197831</v>
      </c>
      <c r="C91" s="20">
        <v>44052</v>
      </c>
      <c r="D91" s="17" t="s">
        <v>27</v>
      </c>
      <c r="E91" s="17" t="s">
        <v>28</v>
      </c>
      <c r="F91" s="17" t="s">
        <v>29</v>
      </c>
      <c r="G91" s="17" t="s">
        <v>20</v>
      </c>
      <c r="H91">
        <v>40</v>
      </c>
      <c r="I91">
        <v>625</v>
      </c>
      <c r="J91">
        <v>25000</v>
      </c>
      <c r="K91">
        <v>11250</v>
      </c>
      <c r="L91" s="17" t="s">
        <v>23</v>
      </c>
      <c r="M91" s="21">
        <v>42550</v>
      </c>
      <c r="N91">
        <v>2020</v>
      </c>
      <c r="O91">
        <v>8</v>
      </c>
      <c r="P91" s="17" t="s">
        <v>147</v>
      </c>
      <c r="Q91" t="b" cm="1">
        <f t="array" ref="Q91">IF(Table1__2[[#This Row],[Product]]="Men's",Male)</f>
        <v>0</v>
      </c>
      <c r="R91" t="str">
        <f>IF(Table1__2[[#This Row],[Product]]="Men's Street Footwear","Male","Female")</f>
        <v>Female</v>
      </c>
    </row>
    <row r="92" spans="1:18" x14ac:dyDescent="0.25">
      <c r="A92" s="17" t="s">
        <v>25</v>
      </c>
      <c r="B92">
        <v>1197831</v>
      </c>
      <c r="C92" s="20">
        <v>44053</v>
      </c>
      <c r="D92" s="17" t="s">
        <v>27</v>
      </c>
      <c r="E92" s="17" t="s">
        <v>28</v>
      </c>
      <c r="F92" s="17" t="s">
        <v>29</v>
      </c>
      <c r="G92" s="17" t="s">
        <v>21</v>
      </c>
      <c r="H92">
        <v>45</v>
      </c>
      <c r="I92">
        <v>525</v>
      </c>
      <c r="J92">
        <v>23625</v>
      </c>
      <c r="K92">
        <v>7087.5</v>
      </c>
      <c r="L92" s="17" t="s">
        <v>23</v>
      </c>
      <c r="M92" s="21">
        <v>42551</v>
      </c>
      <c r="N92">
        <v>2020</v>
      </c>
      <c r="O92">
        <v>8</v>
      </c>
      <c r="P92" s="17" t="s">
        <v>147</v>
      </c>
      <c r="Q92" t="b" cm="1">
        <f t="array" ref="Q92">IF(Table1__2[[#This Row],[Product]]="Men's",Male)</f>
        <v>0</v>
      </c>
      <c r="R92" t="str">
        <f>IF(Table1__2[[#This Row],[Product]]="Men's Street Footwear","Male","Female")</f>
        <v>Female</v>
      </c>
    </row>
    <row r="93" spans="1:18" x14ac:dyDescent="0.25">
      <c r="A93" s="17" t="s">
        <v>25</v>
      </c>
      <c r="B93">
        <v>1197831</v>
      </c>
      <c r="C93" s="20">
        <v>44054</v>
      </c>
      <c r="D93" s="17" t="s">
        <v>27</v>
      </c>
      <c r="E93" s="17" t="s">
        <v>28</v>
      </c>
      <c r="F93" s="17" t="s">
        <v>29</v>
      </c>
      <c r="G93" s="17" t="s">
        <v>22</v>
      </c>
      <c r="H93">
        <v>40</v>
      </c>
      <c r="I93">
        <v>800</v>
      </c>
      <c r="J93">
        <v>32000</v>
      </c>
      <c r="K93">
        <v>16000</v>
      </c>
      <c r="L93" s="17" t="s">
        <v>23</v>
      </c>
      <c r="M93" s="21">
        <v>42552</v>
      </c>
      <c r="N93">
        <v>2020</v>
      </c>
      <c r="O93">
        <v>8</v>
      </c>
      <c r="P93" s="17" t="s">
        <v>147</v>
      </c>
      <c r="Q93" t="b" cm="1">
        <f t="array" ref="Q93">IF(Table1__2[[#This Row],[Product]]="Men's",Male)</f>
        <v>0</v>
      </c>
      <c r="R93" t="str">
        <f>IF(Table1__2[[#This Row],[Product]]="Men's Street Footwear","Male","Female")</f>
        <v>Female</v>
      </c>
    </row>
    <row r="94" spans="1:18" x14ac:dyDescent="0.25">
      <c r="A94" s="17" t="s">
        <v>25</v>
      </c>
      <c r="B94">
        <v>1197831</v>
      </c>
      <c r="C94" s="20">
        <v>44055</v>
      </c>
      <c r="D94" s="17" t="s">
        <v>27</v>
      </c>
      <c r="E94" s="17" t="s">
        <v>28</v>
      </c>
      <c r="F94" s="17" t="s">
        <v>29</v>
      </c>
      <c r="G94" s="17" t="s">
        <v>16</v>
      </c>
      <c r="H94">
        <v>30</v>
      </c>
      <c r="I94">
        <v>925</v>
      </c>
      <c r="J94">
        <v>27750</v>
      </c>
      <c r="K94">
        <v>9712.5</v>
      </c>
      <c r="L94" s="17" t="s">
        <v>23</v>
      </c>
      <c r="M94" s="21">
        <v>42553</v>
      </c>
      <c r="N94">
        <v>2020</v>
      </c>
      <c r="O94">
        <v>8</v>
      </c>
      <c r="P94" s="17" t="s">
        <v>147</v>
      </c>
      <c r="Q94" t="b" cm="1">
        <f t="array" ref="Q94">IF(Table1__2[[#This Row],[Product]]="Men's",Male)</f>
        <v>0</v>
      </c>
      <c r="R94" t="str">
        <f>IF(Table1__2[[#This Row],[Product]]="Men's Street Footwear","Male","Female")</f>
        <v>Male</v>
      </c>
    </row>
    <row r="95" spans="1:18" x14ac:dyDescent="0.25">
      <c r="A95" s="17" t="s">
        <v>25</v>
      </c>
      <c r="B95">
        <v>1197831</v>
      </c>
      <c r="C95" s="20">
        <v>44056</v>
      </c>
      <c r="D95" s="17" t="s">
        <v>27</v>
      </c>
      <c r="E95" s="17" t="s">
        <v>28</v>
      </c>
      <c r="F95" s="17" t="s">
        <v>29</v>
      </c>
      <c r="G95" s="17" t="s">
        <v>18</v>
      </c>
      <c r="H95">
        <v>40</v>
      </c>
      <c r="I95">
        <v>925</v>
      </c>
      <c r="J95">
        <v>37000</v>
      </c>
      <c r="K95">
        <v>12950</v>
      </c>
      <c r="L95" s="17" t="s">
        <v>23</v>
      </c>
      <c r="M95" s="21">
        <v>42554</v>
      </c>
      <c r="N95">
        <v>2020</v>
      </c>
      <c r="O95">
        <v>8</v>
      </c>
      <c r="P95" s="17" t="s">
        <v>147</v>
      </c>
      <c r="Q95" t="b" cm="1">
        <f t="array" ref="Q95">IF(Table1__2[[#This Row],[Product]]="Men's",Male)</f>
        <v>0</v>
      </c>
      <c r="R95" t="str">
        <f>IF(Table1__2[[#This Row],[Product]]="Men's Street Footwear","Male","Female")</f>
        <v>Female</v>
      </c>
    </row>
    <row r="96" spans="1:18" x14ac:dyDescent="0.25">
      <c r="A96" s="17" t="s">
        <v>25</v>
      </c>
      <c r="B96">
        <v>1197831</v>
      </c>
      <c r="C96" s="20">
        <v>44057</v>
      </c>
      <c r="D96" s="17" t="s">
        <v>27</v>
      </c>
      <c r="E96" s="17" t="s">
        <v>28</v>
      </c>
      <c r="F96" s="17" t="s">
        <v>29</v>
      </c>
      <c r="G96" s="17" t="s">
        <v>19</v>
      </c>
      <c r="H96">
        <v>35</v>
      </c>
      <c r="I96">
        <v>775</v>
      </c>
      <c r="J96">
        <v>27125</v>
      </c>
      <c r="K96">
        <v>9493.75</v>
      </c>
      <c r="L96" s="17" t="s">
        <v>23</v>
      </c>
      <c r="M96" s="21">
        <v>42555</v>
      </c>
      <c r="N96">
        <v>2020</v>
      </c>
      <c r="O96">
        <v>8</v>
      </c>
      <c r="P96" s="17" t="s">
        <v>147</v>
      </c>
      <c r="Q96" t="b" cm="1">
        <f t="array" ref="Q96">IF(Table1__2[[#This Row],[Product]]="Men's",Male)</f>
        <v>0</v>
      </c>
      <c r="R96" t="str">
        <f>IF(Table1__2[[#This Row],[Product]]="Men's Street Footwear","Male","Female")</f>
        <v>Female</v>
      </c>
    </row>
    <row r="97" spans="1:18" x14ac:dyDescent="0.25">
      <c r="A97" s="17" t="s">
        <v>25</v>
      </c>
      <c r="B97">
        <v>1197831</v>
      </c>
      <c r="C97" s="20">
        <v>44058</v>
      </c>
      <c r="D97" s="17" t="s">
        <v>27</v>
      </c>
      <c r="E97" s="17" t="s">
        <v>28</v>
      </c>
      <c r="F97" s="17" t="s">
        <v>29</v>
      </c>
      <c r="G97" s="17" t="s">
        <v>20</v>
      </c>
      <c r="H97">
        <v>40</v>
      </c>
      <c r="I97">
        <v>700</v>
      </c>
      <c r="J97">
        <v>28000</v>
      </c>
      <c r="K97">
        <v>12600</v>
      </c>
      <c r="L97" s="17" t="s">
        <v>23</v>
      </c>
      <c r="M97" s="21">
        <v>42556</v>
      </c>
      <c r="N97">
        <v>2020</v>
      </c>
      <c r="O97">
        <v>8</v>
      </c>
      <c r="P97" s="17" t="s">
        <v>147</v>
      </c>
      <c r="Q97" t="b" cm="1">
        <f t="array" ref="Q97">IF(Table1__2[[#This Row],[Product]]="Men's",Male)</f>
        <v>0</v>
      </c>
      <c r="R97" t="str">
        <f>IF(Table1__2[[#This Row],[Product]]="Men's Street Footwear","Male","Female")</f>
        <v>Female</v>
      </c>
    </row>
    <row r="98" spans="1:18" x14ac:dyDescent="0.25">
      <c r="A98" s="17" t="s">
        <v>25</v>
      </c>
      <c r="B98">
        <v>1197831</v>
      </c>
      <c r="C98" s="20">
        <v>44059</v>
      </c>
      <c r="D98" s="17" t="s">
        <v>27</v>
      </c>
      <c r="E98" s="17" t="s">
        <v>28</v>
      </c>
      <c r="F98" s="17" t="s">
        <v>29</v>
      </c>
      <c r="G98" s="17" t="s">
        <v>21</v>
      </c>
      <c r="H98">
        <v>45</v>
      </c>
      <c r="I98">
        <v>600</v>
      </c>
      <c r="J98">
        <v>27000</v>
      </c>
      <c r="K98">
        <v>8100</v>
      </c>
      <c r="L98" s="17" t="s">
        <v>23</v>
      </c>
      <c r="M98" s="21">
        <v>42557</v>
      </c>
      <c r="N98">
        <v>2020</v>
      </c>
      <c r="O98">
        <v>8</v>
      </c>
      <c r="P98" s="17" t="s">
        <v>147</v>
      </c>
      <c r="Q98" t="b" cm="1">
        <f t="array" ref="Q98">IF(Table1__2[[#This Row],[Product]]="Men's",Male)</f>
        <v>0</v>
      </c>
      <c r="R98" t="str">
        <f>IF(Table1__2[[#This Row],[Product]]="Men's Street Footwear","Male","Female")</f>
        <v>Female</v>
      </c>
    </row>
    <row r="99" spans="1:18" x14ac:dyDescent="0.25">
      <c r="A99" s="17" t="s">
        <v>25</v>
      </c>
      <c r="B99">
        <v>1197831</v>
      </c>
      <c r="C99" s="20">
        <v>44060</v>
      </c>
      <c r="D99" s="17" t="s">
        <v>27</v>
      </c>
      <c r="E99" s="17" t="s">
        <v>28</v>
      </c>
      <c r="F99" s="17" t="s">
        <v>29</v>
      </c>
      <c r="G99" s="17" t="s">
        <v>22</v>
      </c>
      <c r="H99">
        <v>40</v>
      </c>
      <c r="I99">
        <v>950</v>
      </c>
      <c r="J99">
        <v>38000</v>
      </c>
      <c r="K99">
        <v>19000</v>
      </c>
      <c r="L99" s="17" t="s">
        <v>23</v>
      </c>
      <c r="M99" s="21">
        <v>42558</v>
      </c>
      <c r="N99">
        <v>2020</v>
      </c>
      <c r="O99">
        <v>8</v>
      </c>
      <c r="P99" s="17" t="s">
        <v>147</v>
      </c>
      <c r="Q99" t="b" cm="1">
        <f t="array" ref="Q99">IF(Table1__2[[#This Row],[Product]]="Men's",Male)</f>
        <v>0</v>
      </c>
      <c r="R99" t="str">
        <f>IF(Table1__2[[#This Row],[Product]]="Men's Street Footwear","Male","Female")</f>
        <v>Female</v>
      </c>
    </row>
    <row r="100" spans="1:18" x14ac:dyDescent="0.25">
      <c r="A100" s="17" t="s">
        <v>25</v>
      </c>
      <c r="B100">
        <v>1197831</v>
      </c>
      <c r="C100" s="20">
        <v>44061</v>
      </c>
      <c r="D100" s="17" t="s">
        <v>27</v>
      </c>
      <c r="E100" s="17" t="s">
        <v>28</v>
      </c>
      <c r="F100" s="17" t="s">
        <v>29</v>
      </c>
      <c r="G100" s="17" t="s">
        <v>16</v>
      </c>
      <c r="H100">
        <v>40</v>
      </c>
      <c r="I100">
        <v>950</v>
      </c>
      <c r="J100">
        <v>38000</v>
      </c>
      <c r="K100">
        <v>13300</v>
      </c>
      <c r="L100" s="17" t="s">
        <v>23</v>
      </c>
      <c r="M100" s="21">
        <v>42559</v>
      </c>
      <c r="N100">
        <v>2020</v>
      </c>
      <c r="O100">
        <v>8</v>
      </c>
      <c r="P100" s="17" t="s">
        <v>147</v>
      </c>
      <c r="Q100" t="b" cm="1">
        <f t="array" ref="Q100">IF(Table1__2[[#This Row],[Product]]="Men's",Male)</f>
        <v>0</v>
      </c>
      <c r="R100" t="str">
        <f>IF(Table1__2[[#This Row],[Product]]="Men's Street Footwear","Male","Female")</f>
        <v>Male</v>
      </c>
    </row>
    <row r="101" spans="1:18" x14ac:dyDescent="0.25">
      <c r="A101" s="17" t="s">
        <v>25</v>
      </c>
      <c r="B101">
        <v>1197831</v>
      </c>
      <c r="C101" s="20">
        <v>44062</v>
      </c>
      <c r="D101" s="17" t="s">
        <v>27</v>
      </c>
      <c r="E101" s="17" t="s">
        <v>28</v>
      </c>
      <c r="F101" s="17" t="s">
        <v>29</v>
      </c>
      <c r="G101" s="17" t="s">
        <v>18</v>
      </c>
      <c r="H101">
        <v>45</v>
      </c>
      <c r="I101">
        <v>950</v>
      </c>
      <c r="J101">
        <v>42750</v>
      </c>
      <c r="K101">
        <v>14962.5</v>
      </c>
      <c r="L101" s="17" t="s">
        <v>23</v>
      </c>
      <c r="M101" s="21">
        <v>42560</v>
      </c>
      <c r="N101">
        <v>2020</v>
      </c>
      <c r="O101">
        <v>8</v>
      </c>
      <c r="P101" s="17" t="s">
        <v>147</v>
      </c>
      <c r="Q101" t="b" cm="1">
        <f t="array" ref="Q101">IF(Table1__2[[#This Row],[Product]]="Men's",Male)</f>
        <v>0</v>
      </c>
      <c r="R101" t="str">
        <f>IF(Table1__2[[#This Row],[Product]]="Men's Street Footwear","Male","Female")</f>
        <v>Female</v>
      </c>
    </row>
    <row r="102" spans="1:18" x14ac:dyDescent="0.25">
      <c r="A102" s="17" t="s">
        <v>25</v>
      </c>
      <c r="B102">
        <v>1197831</v>
      </c>
      <c r="C102" s="20">
        <v>44063</v>
      </c>
      <c r="D102" s="17" t="s">
        <v>27</v>
      </c>
      <c r="E102" s="17" t="s">
        <v>28</v>
      </c>
      <c r="F102" s="17" t="s">
        <v>29</v>
      </c>
      <c r="G102" s="17" t="s">
        <v>19</v>
      </c>
      <c r="H102">
        <v>40</v>
      </c>
      <c r="I102">
        <v>800</v>
      </c>
      <c r="J102">
        <v>32000</v>
      </c>
      <c r="K102">
        <v>11200</v>
      </c>
      <c r="L102" s="17" t="s">
        <v>23</v>
      </c>
      <c r="M102" s="21">
        <v>42561</v>
      </c>
      <c r="N102">
        <v>2020</v>
      </c>
      <c r="O102">
        <v>8</v>
      </c>
      <c r="P102" s="17" t="s">
        <v>147</v>
      </c>
      <c r="Q102" t="b" cm="1">
        <f t="array" ref="Q102">IF(Table1__2[[#This Row],[Product]]="Men's",Male)</f>
        <v>0</v>
      </c>
      <c r="R102" t="str">
        <f>IF(Table1__2[[#This Row],[Product]]="Men's Street Footwear","Male","Female")</f>
        <v>Female</v>
      </c>
    </row>
    <row r="103" spans="1:18" x14ac:dyDescent="0.25">
      <c r="A103" s="17" t="s">
        <v>25</v>
      </c>
      <c r="B103">
        <v>1197831</v>
      </c>
      <c r="C103" s="20">
        <v>44064</v>
      </c>
      <c r="D103" s="17" t="s">
        <v>27</v>
      </c>
      <c r="E103" s="17" t="s">
        <v>28</v>
      </c>
      <c r="F103" s="17" t="s">
        <v>29</v>
      </c>
      <c r="G103" s="17" t="s">
        <v>20</v>
      </c>
      <c r="H103">
        <v>40</v>
      </c>
      <c r="I103">
        <v>750</v>
      </c>
      <c r="J103">
        <v>30000</v>
      </c>
      <c r="K103">
        <v>13500</v>
      </c>
      <c r="L103" s="17" t="s">
        <v>23</v>
      </c>
      <c r="M103" s="21">
        <v>42562</v>
      </c>
      <c r="N103">
        <v>2020</v>
      </c>
      <c r="O103">
        <v>8</v>
      </c>
      <c r="P103" s="17" t="s">
        <v>147</v>
      </c>
      <c r="Q103" t="b" cm="1">
        <f t="array" ref="Q103">IF(Table1__2[[#This Row],[Product]]="Men's",Male)</f>
        <v>0</v>
      </c>
      <c r="R103" t="str">
        <f>IF(Table1__2[[#This Row],[Product]]="Men's Street Footwear","Male","Female")</f>
        <v>Female</v>
      </c>
    </row>
    <row r="104" spans="1:18" x14ac:dyDescent="0.25">
      <c r="A104" s="17" t="s">
        <v>25</v>
      </c>
      <c r="B104">
        <v>1197831</v>
      </c>
      <c r="C104" s="20">
        <v>44065</v>
      </c>
      <c r="D104" s="17" t="s">
        <v>27</v>
      </c>
      <c r="E104" s="17" t="s">
        <v>28</v>
      </c>
      <c r="F104" s="17" t="s">
        <v>29</v>
      </c>
      <c r="G104" s="17" t="s">
        <v>21</v>
      </c>
      <c r="H104">
        <v>45</v>
      </c>
      <c r="I104">
        <v>650</v>
      </c>
      <c r="J104">
        <v>29250</v>
      </c>
      <c r="K104">
        <v>8775</v>
      </c>
      <c r="L104" s="17" t="s">
        <v>23</v>
      </c>
      <c r="M104" s="21">
        <v>42563</v>
      </c>
      <c r="N104">
        <v>2020</v>
      </c>
      <c r="O104">
        <v>8</v>
      </c>
      <c r="P104" s="17" t="s">
        <v>147</v>
      </c>
      <c r="Q104" t="b" cm="1">
        <f t="array" ref="Q104">IF(Table1__2[[#This Row],[Product]]="Men's",Male)</f>
        <v>0</v>
      </c>
      <c r="R104" t="str">
        <f>IF(Table1__2[[#This Row],[Product]]="Men's Street Footwear","Male","Female")</f>
        <v>Female</v>
      </c>
    </row>
    <row r="105" spans="1:18" x14ac:dyDescent="0.25">
      <c r="A105" s="17" t="s">
        <v>25</v>
      </c>
      <c r="B105">
        <v>1197831</v>
      </c>
      <c r="C105" s="20">
        <v>44066</v>
      </c>
      <c r="D105" s="17" t="s">
        <v>27</v>
      </c>
      <c r="E105" s="17" t="s">
        <v>28</v>
      </c>
      <c r="F105" s="17" t="s">
        <v>29</v>
      </c>
      <c r="G105" s="17" t="s">
        <v>22</v>
      </c>
      <c r="H105">
        <v>50</v>
      </c>
      <c r="I105">
        <v>1000</v>
      </c>
      <c r="J105">
        <v>50000</v>
      </c>
      <c r="K105">
        <v>25000</v>
      </c>
      <c r="L105" s="17" t="s">
        <v>23</v>
      </c>
      <c r="M105" s="21">
        <v>42564</v>
      </c>
      <c r="N105">
        <v>2020</v>
      </c>
      <c r="O105">
        <v>8</v>
      </c>
      <c r="P105" s="17" t="s">
        <v>147</v>
      </c>
      <c r="Q105" t="b" cm="1">
        <f t="array" ref="Q105">IF(Table1__2[[#This Row],[Product]]="Men's",Male)</f>
        <v>0</v>
      </c>
      <c r="R105" t="str">
        <f>IF(Table1__2[[#This Row],[Product]]="Men's Street Footwear","Male","Female")</f>
        <v>Female</v>
      </c>
    </row>
    <row r="106" spans="1:18" x14ac:dyDescent="0.25">
      <c r="A106" s="17" t="s">
        <v>25</v>
      </c>
      <c r="B106">
        <v>1197831</v>
      </c>
      <c r="C106" s="20">
        <v>44067</v>
      </c>
      <c r="D106" s="17" t="s">
        <v>27</v>
      </c>
      <c r="E106" s="17" t="s">
        <v>28</v>
      </c>
      <c r="F106" s="17" t="s">
        <v>29</v>
      </c>
      <c r="G106" s="17" t="s">
        <v>16</v>
      </c>
      <c r="H106">
        <v>40</v>
      </c>
      <c r="I106">
        <v>950</v>
      </c>
      <c r="J106">
        <v>38000</v>
      </c>
      <c r="K106">
        <v>13300</v>
      </c>
      <c r="L106" s="17" t="s">
        <v>23</v>
      </c>
      <c r="M106" s="21">
        <v>42565</v>
      </c>
      <c r="N106">
        <v>2020</v>
      </c>
      <c r="O106">
        <v>8</v>
      </c>
      <c r="P106" s="17" t="s">
        <v>147</v>
      </c>
      <c r="Q106" t="b" cm="1">
        <f t="array" ref="Q106">IF(Table1__2[[#This Row],[Product]]="Men's",Male)</f>
        <v>0</v>
      </c>
      <c r="R106" t="str">
        <f>IF(Table1__2[[#This Row],[Product]]="Men's Street Footwear","Male","Female")</f>
        <v>Male</v>
      </c>
    </row>
    <row r="107" spans="1:18" x14ac:dyDescent="0.25">
      <c r="A107" s="17" t="s">
        <v>25</v>
      </c>
      <c r="B107">
        <v>1197831</v>
      </c>
      <c r="C107" s="20">
        <v>44068</v>
      </c>
      <c r="D107" s="17" t="s">
        <v>27</v>
      </c>
      <c r="E107" s="17" t="s">
        <v>28</v>
      </c>
      <c r="F107" s="17" t="s">
        <v>29</v>
      </c>
      <c r="G107" s="17" t="s">
        <v>18</v>
      </c>
      <c r="H107">
        <v>45</v>
      </c>
      <c r="I107">
        <v>950</v>
      </c>
      <c r="J107">
        <v>42750</v>
      </c>
      <c r="K107">
        <v>14962.5</v>
      </c>
      <c r="L107" s="17" t="s">
        <v>23</v>
      </c>
      <c r="M107" s="21">
        <v>42566</v>
      </c>
      <c r="N107">
        <v>2020</v>
      </c>
      <c r="O107">
        <v>8</v>
      </c>
      <c r="P107" s="17" t="s">
        <v>147</v>
      </c>
      <c r="Q107" t="b" cm="1">
        <f t="array" ref="Q107">IF(Table1__2[[#This Row],[Product]]="Men's",Male)</f>
        <v>0</v>
      </c>
      <c r="R107" t="str">
        <f>IF(Table1__2[[#This Row],[Product]]="Men's Street Footwear","Male","Female")</f>
        <v>Female</v>
      </c>
    </row>
    <row r="108" spans="1:18" x14ac:dyDescent="0.25">
      <c r="A108" s="17" t="s">
        <v>25</v>
      </c>
      <c r="B108">
        <v>1197831</v>
      </c>
      <c r="C108" s="20">
        <v>44069</v>
      </c>
      <c r="D108" s="17" t="s">
        <v>27</v>
      </c>
      <c r="E108" s="17" t="s">
        <v>28</v>
      </c>
      <c r="F108" s="17" t="s">
        <v>29</v>
      </c>
      <c r="G108" s="17" t="s">
        <v>19</v>
      </c>
      <c r="H108">
        <v>40</v>
      </c>
      <c r="I108">
        <v>1100</v>
      </c>
      <c r="J108">
        <v>44000</v>
      </c>
      <c r="K108">
        <v>15400</v>
      </c>
      <c r="L108" s="17" t="s">
        <v>23</v>
      </c>
      <c r="M108" s="21">
        <v>42567</v>
      </c>
      <c r="N108">
        <v>2020</v>
      </c>
      <c r="O108">
        <v>8</v>
      </c>
      <c r="P108" s="17" t="s">
        <v>147</v>
      </c>
      <c r="Q108" t="b" cm="1">
        <f t="array" ref="Q108">IF(Table1__2[[#This Row],[Product]]="Men's",Male)</f>
        <v>0</v>
      </c>
      <c r="R108" t="str">
        <f>IF(Table1__2[[#This Row],[Product]]="Men's Street Footwear","Male","Female")</f>
        <v>Female</v>
      </c>
    </row>
    <row r="109" spans="1:18" x14ac:dyDescent="0.25">
      <c r="A109" s="17" t="s">
        <v>25</v>
      </c>
      <c r="B109">
        <v>1197831</v>
      </c>
      <c r="C109" s="20">
        <v>44070</v>
      </c>
      <c r="D109" s="17" t="s">
        <v>27</v>
      </c>
      <c r="E109" s="17" t="s">
        <v>28</v>
      </c>
      <c r="F109" s="17" t="s">
        <v>29</v>
      </c>
      <c r="G109" s="17" t="s">
        <v>20</v>
      </c>
      <c r="H109">
        <v>40</v>
      </c>
      <c r="I109">
        <v>700</v>
      </c>
      <c r="J109">
        <v>28000</v>
      </c>
      <c r="K109">
        <v>12600</v>
      </c>
      <c r="L109" s="17" t="s">
        <v>23</v>
      </c>
      <c r="M109" s="21">
        <v>42568</v>
      </c>
      <c r="N109">
        <v>2020</v>
      </c>
      <c r="O109">
        <v>8</v>
      </c>
      <c r="P109" s="17" t="s">
        <v>147</v>
      </c>
      <c r="Q109" t="b" cm="1">
        <f t="array" ref="Q109">IF(Table1__2[[#This Row],[Product]]="Men's",Male)</f>
        <v>0</v>
      </c>
      <c r="R109" t="str">
        <f>IF(Table1__2[[#This Row],[Product]]="Men's Street Footwear","Male","Female")</f>
        <v>Female</v>
      </c>
    </row>
    <row r="110" spans="1:18" x14ac:dyDescent="0.25">
      <c r="A110" s="17" t="s">
        <v>25</v>
      </c>
      <c r="B110">
        <v>1197831</v>
      </c>
      <c r="C110" s="20">
        <v>44071</v>
      </c>
      <c r="D110" s="17" t="s">
        <v>27</v>
      </c>
      <c r="E110" s="17" t="s">
        <v>28</v>
      </c>
      <c r="F110" s="17" t="s">
        <v>29</v>
      </c>
      <c r="G110" s="17" t="s">
        <v>21</v>
      </c>
      <c r="H110">
        <v>45</v>
      </c>
      <c r="I110">
        <v>700</v>
      </c>
      <c r="J110">
        <v>31500</v>
      </c>
      <c r="K110">
        <v>9450</v>
      </c>
      <c r="L110" s="17" t="s">
        <v>23</v>
      </c>
      <c r="M110" s="21">
        <v>42569</v>
      </c>
      <c r="N110">
        <v>2020</v>
      </c>
      <c r="O110">
        <v>8</v>
      </c>
      <c r="P110" s="17" t="s">
        <v>147</v>
      </c>
      <c r="Q110" t="b" cm="1">
        <f t="array" ref="Q110">IF(Table1__2[[#This Row],[Product]]="Men's",Male)</f>
        <v>0</v>
      </c>
      <c r="R110" t="str">
        <f>IF(Table1__2[[#This Row],[Product]]="Men's Street Footwear","Male","Female")</f>
        <v>Female</v>
      </c>
    </row>
    <row r="111" spans="1:18" x14ac:dyDescent="0.25">
      <c r="A111" s="17" t="s">
        <v>25</v>
      </c>
      <c r="B111">
        <v>1197831</v>
      </c>
      <c r="C111" s="20">
        <v>44072</v>
      </c>
      <c r="D111" s="17" t="s">
        <v>27</v>
      </c>
      <c r="E111" s="17" t="s">
        <v>28</v>
      </c>
      <c r="F111" s="17" t="s">
        <v>29</v>
      </c>
      <c r="G111" s="17" t="s">
        <v>22</v>
      </c>
      <c r="H111">
        <v>50</v>
      </c>
      <c r="I111">
        <v>975</v>
      </c>
      <c r="J111">
        <v>48750</v>
      </c>
      <c r="K111">
        <v>24375</v>
      </c>
      <c r="L111" s="17" t="s">
        <v>23</v>
      </c>
      <c r="M111" s="21">
        <v>42570</v>
      </c>
      <c r="N111">
        <v>2020</v>
      </c>
      <c r="O111">
        <v>8</v>
      </c>
      <c r="P111" s="17" t="s">
        <v>147</v>
      </c>
      <c r="Q111" t="b" cm="1">
        <f t="array" ref="Q111">IF(Table1__2[[#This Row],[Product]]="Men's",Male)</f>
        <v>0</v>
      </c>
      <c r="R111" t="str">
        <f>IF(Table1__2[[#This Row],[Product]]="Men's Street Footwear","Male","Female")</f>
        <v>Female</v>
      </c>
    </row>
    <row r="112" spans="1:18" x14ac:dyDescent="0.25">
      <c r="A112" s="17" t="s">
        <v>25</v>
      </c>
      <c r="B112">
        <v>1197831</v>
      </c>
      <c r="C112" s="20">
        <v>44073</v>
      </c>
      <c r="D112" s="17" t="s">
        <v>27</v>
      </c>
      <c r="E112" s="17" t="s">
        <v>28</v>
      </c>
      <c r="F112" s="17" t="s">
        <v>29</v>
      </c>
      <c r="G112" s="17" t="s">
        <v>16</v>
      </c>
      <c r="H112">
        <v>40</v>
      </c>
      <c r="I112">
        <v>925</v>
      </c>
      <c r="J112">
        <v>37000</v>
      </c>
      <c r="K112">
        <v>12950</v>
      </c>
      <c r="L112" s="17" t="s">
        <v>23</v>
      </c>
      <c r="M112" s="21">
        <v>42571</v>
      </c>
      <c r="N112">
        <v>2020</v>
      </c>
      <c r="O112">
        <v>8</v>
      </c>
      <c r="P112" s="17" t="s">
        <v>147</v>
      </c>
      <c r="Q112" t="b" cm="1">
        <f t="array" ref="Q112">IF(Table1__2[[#This Row],[Product]]="Men's",Male)</f>
        <v>0</v>
      </c>
      <c r="R112" t="str">
        <f>IF(Table1__2[[#This Row],[Product]]="Men's Street Footwear","Male","Female")</f>
        <v>Male</v>
      </c>
    </row>
    <row r="113" spans="1:18" x14ac:dyDescent="0.25">
      <c r="A113" s="17" t="s">
        <v>25</v>
      </c>
      <c r="B113">
        <v>1197831</v>
      </c>
      <c r="C113" s="20">
        <v>44074</v>
      </c>
      <c r="D113" s="17" t="s">
        <v>27</v>
      </c>
      <c r="E113" s="17" t="s">
        <v>28</v>
      </c>
      <c r="F113" s="17" t="s">
        <v>29</v>
      </c>
      <c r="G113" s="17" t="s">
        <v>18</v>
      </c>
      <c r="H113">
        <v>45</v>
      </c>
      <c r="I113">
        <v>925</v>
      </c>
      <c r="J113">
        <v>41625</v>
      </c>
      <c r="K113">
        <v>14568.75</v>
      </c>
      <c r="L113" s="17" t="s">
        <v>23</v>
      </c>
      <c r="M113" s="21">
        <v>42572</v>
      </c>
      <c r="N113">
        <v>2020</v>
      </c>
      <c r="O113">
        <v>8</v>
      </c>
      <c r="P113" s="17" t="s">
        <v>147</v>
      </c>
      <c r="Q113" t="b" cm="1">
        <f t="array" ref="Q113">IF(Table1__2[[#This Row],[Product]]="Men's",Male)</f>
        <v>0</v>
      </c>
      <c r="R113" t="str">
        <f>IF(Table1__2[[#This Row],[Product]]="Men's Street Footwear","Male","Female")</f>
        <v>Female</v>
      </c>
    </row>
    <row r="114" spans="1:18" x14ac:dyDescent="0.25">
      <c r="A114" s="17" t="s">
        <v>25</v>
      </c>
      <c r="B114">
        <v>1197831</v>
      </c>
      <c r="C114" s="20">
        <v>44075</v>
      </c>
      <c r="D114" s="17" t="s">
        <v>27</v>
      </c>
      <c r="E114" s="17" t="s">
        <v>28</v>
      </c>
      <c r="F114" s="17" t="s">
        <v>29</v>
      </c>
      <c r="G114" s="17" t="s">
        <v>19</v>
      </c>
      <c r="H114">
        <v>40</v>
      </c>
      <c r="I114">
        <v>1100</v>
      </c>
      <c r="J114">
        <v>44000</v>
      </c>
      <c r="K114">
        <v>15400</v>
      </c>
      <c r="L114" s="17" t="s">
        <v>23</v>
      </c>
      <c r="M114" s="21">
        <v>42573</v>
      </c>
      <c r="N114">
        <v>2020</v>
      </c>
      <c r="O114">
        <v>9</v>
      </c>
      <c r="P114" s="17" t="s">
        <v>148</v>
      </c>
      <c r="Q114" t="b" cm="1">
        <f t="array" ref="Q114">IF(Table1__2[[#This Row],[Product]]="Men's",Male)</f>
        <v>0</v>
      </c>
      <c r="R114" t="str">
        <f>IF(Table1__2[[#This Row],[Product]]="Men's Street Footwear","Male","Female")</f>
        <v>Female</v>
      </c>
    </row>
    <row r="115" spans="1:18" x14ac:dyDescent="0.25">
      <c r="A115" s="17" t="s">
        <v>25</v>
      </c>
      <c r="B115">
        <v>1197831</v>
      </c>
      <c r="C115" s="20">
        <v>44076</v>
      </c>
      <c r="D115" s="17" t="s">
        <v>27</v>
      </c>
      <c r="E115" s="17" t="s">
        <v>28</v>
      </c>
      <c r="F115" s="17" t="s">
        <v>29</v>
      </c>
      <c r="G115" s="17" t="s">
        <v>20</v>
      </c>
      <c r="H115">
        <v>40</v>
      </c>
      <c r="I115">
        <v>650</v>
      </c>
      <c r="J115">
        <v>26000</v>
      </c>
      <c r="K115">
        <v>11700</v>
      </c>
      <c r="L115" s="17" t="s">
        <v>23</v>
      </c>
      <c r="M115" s="21">
        <v>42574</v>
      </c>
      <c r="N115">
        <v>2020</v>
      </c>
      <c r="O115">
        <v>9</v>
      </c>
      <c r="P115" s="17" t="s">
        <v>148</v>
      </c>
      <c r="Q115" t="b" cm="1">
        <f t="array" ref="Q115">IF(Table1__2[[#This Row],[Product]]="Men's",Male)</f>
        <v>0</v>
      </c>
      <c r="R115" t="str">
        <f>IF(Table1__2[[#This Row],[Product]]="Men's Street Footwear","Male","Female")</f>
        <v>Female</v>
      </c>
    </row>
    <row r="116" spans="1:18" x14ac:dyDescent="0.25">
      <c r="A116" s="17" t="s">
        <v>25</v>
      </c>
      <c r="B116">
        <v>1197831</v>
      </c>
      <c r="C116" s="20">
        <v>44077</v>
      </c>
      <c r="D116" s="17" t="s">
        <v>27</v>
      </c>
      <c r="E116" s="17" t="s">
        <v>28</v>
      </c>
      <c r="F116" s="17" t="s">
        <v>29</v>
      </c>
      <c r="G116" s="17" t="s">
        <v>21</v>
      </c>
      <c r="H116">
        <v>45</v>
      </c>
      <c r="I116">
        <v>650</v>
      </c>
      <c r="J116">
        <v>29250</v>
      </c>
      <c r="K116">
        <v>8775</v>
      </c>
      <c r="L116" s="17" t="s">
        <v>23</v>
      </c>
      <c r="M116" s="21">
        <v>42575</v>
      </c>
      <c r="N116">
        <v>2020</v>
      </c>
      <c r="O116">
        <v>9</v>
      </c>
      <c r="P116" s="17" t="s">
        <v>148</v>
      </c>
      <c r="Q116" t="b" cm="1">
        <f t="array" ref="Q116">IF(Table1__2[[#This Row],[Product]]="Men's",Male)</f>
        <v>0</v>
      </c>
      <c r="R116" t="str">
        <f>IF(Table1__2[[#This Row],[Product]]="Men's Street Footwear","Male","Female")</f>
        <v>Female</v>
      </c>
    </row>
    <row r="117" spans="1:18" x14ac:dyDescent="0.25">
      <c r="A117" s="17" t="s">
        <v>25</v>
      </c>
      <c r="B117">
        <v>1197831</v>
      </c>
      <c r="C117" s="20">
        <v>44078</v>
      </c>
      <c r="D117" s="17" t="s">
        <v>27</v>
      </c>
      <c r="E117" s="17" t="s">
        <v>28</v>
      </c>
      <c r="F117" s="17" t="s">
        <v>29</v>
      </c>
      <c r="G117" s="17" t="s">
        <v>22</v>
      </c>
      <c r="H117">
        <v>50</v>
      </c>
      <c r="I117">
        <v>900</v>
      </c>
      <c r="J117">
        <v>45000</v>
      </c>
      <c r="K117">
        <v>22500</v>
      </c>
      <c r="L117" s="17" t="s">
        <v>23</v>
      </c>
      <c r="M117" s="21">
        <v>42576</v>
      </c>
      <c r="N117">
        <v>2020</v>
      </c>
      <c r="O117">
        <v>9</v>
      </c>
      <c r="P117" s="17" t="s">
        <v>148</v>
      </c>
      <c r="Q117" t="b" cm="1">
        <f t="array" ref="Q117">IF(Table1__2[[#This Row],[Product]]="Men's",Male)</f>
        <v>0</v>
      </c>
      <c r="R117" t="str">
        <f>IF(Table1__2[[#This Row],[Product]]="Men's Street Footwear","Male","Female")</f>
        <v>Female</v>
      </c>
    </row>
    <row r="118" spans="1:18" x14ac:dyDescent="0.25">
      <c r="A118" s="17" t="s">
        <v>25</v>
      </c>
      <c r="B118">
        <v>1197831</v>
      </c>
      <c r="C118" s="20">
        <v>44079</v>
      </c>
      <c r="D118" s="17" t="s">
        <v>27</v>
      </c>
      <c r="E118" s="17" t="s">
        <v>28</v>
      </c>
      <c r="F118" s="17" t="s">
        <v>29</v>
      </c>
      <c r="G118" s="17" t="s">
        <v>16</v>
      </c>
      <c r="H118">
        <v>45</v>
      </c>
      <c r="I118">
        <v>850</v>
      </c>
      <c r="J118">
        <v>38250</v>
      </c>
      <c r="K118">
        <v>13387.5</v>
      </c>
      <c r="L118" s="17" t="s">
        <v>23</v>
      </c>
      <c r="M118" s="21">
        <v>42577</v>
      </c>
      <c r="N118">
        <v>2020</v>
      </c>
      <c r="O118">
        <v>9</v>
      </c>
      <c r="P118" s="17" t="s">
        <v>148</v>
      </c>
      <c r="Q118" t="b" cm="1">
        <f t="array" ref="Q118">IF(Table1__2[[#This Row],[Product]]="Men's",Male)</f>
        <v>0</v>
      </c>
      <c r="R118" t="str">
        <f>IF(Table1__2[[#This Row],[Product]]="Men's Street Footwear","Male","Female")</f>
        <v>Male</v>
      </c>
    </row>
    <row r="119" spans="1:18" x14ac:dyDescent="0.25">
      <c r="A119" s="17" t="s">
        <v>25</v>
      </c>
      <c r="B119">
        <v>1197831</v>
      </c>
      <c r="C119" s="20">
        <v>44080</v>
      </c>
      <c r="D119" s="17" t="s">
        <v>27</v>
      </c>
      <c r="E119" s="17" t="s">
        <v>28</v>
      </c>
      <c r="F119" s="17" t="s">
        <v>29</v>
      </c>
      <c r="G119" s="17" t="s">
        <v>18</v>
      </c>
      <c r="H119">
        <v>45</v>
      </c>
      <c r="I119">
        <v>850</v>
      </c>
      <c r="J119">
        <v>38250</v>
      </c>
      <c r="K119">
        <v>13387.5</v>
      </c>
      <c r="L119" s="17" t="s">
        <v>23</v>
      </c>
      <c r="M119" s="21">
        <v>42578</v>
      </c>
      <c r="N119">
        <v>2020</v>
      </c>
      <c r="O119">
        <v>9</v>
      </c>
      <c r="P119" s="17" t="s">
        <v>148</v>
      </c>
      <c r="Q119" t="b" cm="1">
        <f t="array" ref="Q119">IF(Table1__2[[#This Row],[Product]]="Men's",Male)</f>
        <v>0</v>
      </c>
      <c r="R119" t="str">
        <f>IF(Table1__2[[#This Row],[Product]]="Men's Street Footwear","Male","Female")</f>
        <v>Female</v>
      </c>
    </row>
    <row r="120" spans="1:18" x14ac:dyDescent="0.25">
      <c r="A120" s="17" t="s">
        <v>25</v>
      </c>
      <c r="B120">
        <v>1197831</v>
      </c>
      <c r="C120" s="20">
        <v>44081</v>
      </c>
      <c r="D120" s="17" t="s">
        <v>27</v>
      </c>
      <c r="E120" s="17" t="s">
        <v>28</v>
      </c>
      <c r="F120" s="17" t="s">
        <v>29</v>
      </c>
      <c r="G120" s="17" t="s">
        <v>19</v>
      </c>
      <c r="H120">
        <v>50</v>
      </c>
      <c r="I120">
        <v>900</v>
      </c>
      <c r="J120">
        <v>45000</v>
      </c>
      <c r="K120">
        <v>15750</v>
      </c>
      <c r="L120" s="17" t="s">
        <v>23</v>
      </c>
      <c r="M120" s="21">
        <v>42579</v>
      </c>
      <c r="N120">
        <v>2020</v>
      </c>
      <c r="O120">
        <v>9</v>
      </c>
      <c r="P120" s="17" t="s">
        <v>148</v>
      </c>
      <c r="Q120" t="b" cm="1">
        <f t="array" ref="Q120">IF(Table1__2[[#This Row],[Product]]="Men's",Male)</f>
        <v>0</v>
      </c>
      <c r="R120" t="str">
        <f>IF(Table1__2[[#This Row],[Product]]="Men's Street Footwear","Male","Female")</f>
        <v>Female</v>
      </c>
    </row>
    <row r="121" spans="1:18" x14ac:dyDescent="0.25">
      <c r="A121" s="17" t="s">
        <v>25</v>
      </c>
      <c r="B121">
        <v>1197831</v>
      </c>
      <c r="C121" s="20">
        <v>44082</v>
      </c>
      <c r="D121" s="17" t="s">
        <v>27</v>
      </c>
      <c r="E121" s="17" t="s">
        <v>28</v>
      </c>
      <c r="F121" s="17" t="s">
        <v>29</v>
      </c>
      <c r="G121" s="17" t="s">
        <v>20</v>
      </c>
      <c r="H121">
        <v>50</v>
      </c>
      <c r="I121">
        <v>625</v>
      </c>
      <c r="J121">
        <v>31250</v>
      </c>
      <c r="K121">
        <v>14062.5</v>
      </c>
      <c r="L121" s="17" t="s">
        <v>23</v>
      </c>
      <c r="M121" s="21">
        <v>42580</v>
      </c>
      <c r="N121">
        <v>2020</v>
      </c>
      <c r="O121">
        <v>9</v>
      </c>
      <c r="P121" s="17" t="s">
        <v>148</v>
      </c>
      <c r="Q121" t="b" cm="1">
        <f t="array" ref="Q121">IF(Table1__2[[#This Row],[Product]]="Men's",Male)</f>
        <v>0</v>
      </c>
      <c r="R121" t="str">
        <f>IF(Table1__2[[#This Row],[Product]]="Men's Street Footwear","Male","Female")</f>
        <v>Female</v>
      </c>
    </row>
    <row r="122" spans="1:18" x14ac:dyDescent="0.25">
      <c r="A122" s="17" t="s">
        <v>25</v>
      </c>
      <c r="B122">
        <v>1197831</v>
      </c>
      <c r="C122" s="20">
        <v>44083</v>
      </c>
      <c r="D122" s="17" t="s">
        <v>27</v>
      </c>
      <c r="E122" s="17" t="s">
        <v>28</v>
      </c>
      <c r="F122" s="17" t="s">
        <v>29</v>
      </c>
      <c r="G122" s="17" t="s">
        <v>21</v>
      </c>
      <c r="H122">
        <v>45</v>
      </c>
      <c r="I122">
        <v>625</v>
      </c>
      <c r="J122">
        <v>28125</v>
      </c>
      <c r="K122">
        <v>8437.5</v>
      </c>
      <c r="L122" s="17" t="s">
        <v>23</v>
      </c>
      <c r="M122" s="21">
        <v>42581</v>
      </c>
      <c r="N122">
        <v>2020</v>
      </c>
      <c r="O122">
        <v>9</v>
      </c>
      <c r="P122" s="17" t="s">
        <v>148</v>
      </c>
      <c r="Q122" t="b" cm="1">
        <f t="array" ref="Q122">IF(Table1__2[[#This Row],[Product]]="Men's",Male)</f>
        <v>0</v>
      </c>
      <c r="R122" t="str">
        <f>IF(Table1__2[[#This Row],[Product]]="Men's Street Footwear","Male","Female")</f>
        <v>Female</v>
      </c>
    </row>
    <row r="123" spans="1:18" x14ac:dyDescent="0.25">
      <c r="A123" s="17" t="s">
        <v>25</v>
      </c>
      <c r="B123">
        <v>1197831</v>
      </c>
      <c r="C123" s="20">
        <v>44084</v>
      </c>
      <c r="D123" s="17" t="s">
        <v>27</v>
      </c>
      <c r="E123" s="17" t="s">
        <v>28</v>
      </c>
      <c r="F123" s="17" t="s">
        <v>29</v>
      </c>
      <c r="G123" s="17" t="s">
        <v>22</v>
      </c>
      <c r="H123">
        <v>55</v>
      </c>
      <c r="I123">
        <v>850</v>
      </c>
      <c r="J123">
        <v>46750.000000000007</v>
      </c>
      <c r="K123">
        <v>23375</v>
      </c>
      <c r="L123" s="17" t="s">
        <v>23</v>
      </c>
      <c r="M123" s="21">
        <v>42582</v>
      </c>
      <c r="N123">
        <v>2020</v>
      </c>
      <c r="O123">
        <v>9</v>
      </c>
      <c r="P123" s="17" t="s">
        <v>148</v>
      </c>
      <c r="Q123" t="b" cm="1">
        <f t="array" ref="Q123">IF(Table1__2[[#This Row],[Product]]="Men's",Male)</f>
        <v>0</v>
      </c>
      <c r="R123" t="str">
        <f>IF(Table1__2[[#This Row],[Product]]="Men's Street Footwear","Male","Female")</f>
        <v>Female</v>
      </c>
    </row>
    <row r="124" spans="1:18" x14ac:dyDescent="0.25">
      <c r="A124" s="17" t="s">
        <v>25</v>
      </c>
      <c r="B124">
        <v>1197831</v>
      </c>
      <c r="C124" s="20">
        <v>44085</v>
      </c>
      <c r="D124" s="17" t="s">
        <v>27</v>
      </c>
      <c r="E124" s="17" t="s">
        <v>28</v>
      </c>
      <c r="F124" s="17" t="s">
        <v>29</v>
      </c>
      <c r="G124" s="17" t="s">
        <v>16</v>
      </c>
      <c r="H124">
        <v>45</v>
      </c>
      <c r="I124">
        <v>800</v>
      </c>
      <c r="J124">
        <v>36000</v>
      </c>
      <c r="K124">
        <v>12600</v>
      </c>
      <c r="L124" s="17" t="s">
        <v>23</v>
      </c>
      <c r="M124" s="21">
        <v>42583</v>
      </c>
      <c r="N124">
        <v>2020</v>
      </c>
      <c r="O124">
        <v>9</v>
      </c>
      <c r="P124" s="17" t="s">
        <v>148</v>
      </c>
      <c r="Q124" t="b" cm="1">
        <f t="array" ref="Q124">IF(Table1__2[[#This Row],[Product]]="Men's",Male)</f>
        <v>0</v>
      </c>
      <c r="R124" t="str">
        <f>IF(Table1__2[[#This Row],[Product]]="Men's Street Footwear","Male","Female")</f>
        <v>Male</v>
      </c>
    </row>
    <row r="125" spans="1:18" x14ac:dyDescent="0.25">
      <c r="A125" s="17" t="s">
        <v>25</v>
      </c>
      <c r="B125">
        <v>1197831</v>
      </c>
      <c r="C125" s="20">
        <v>44086</v>
      </c>
      <c r="D125" s="17" t="s">
        <v>27</v>
      </c>
      <c r="E125" s="17" t="s">
        <v>28</v>
      </c>
      <c r="F125" s="17" t="s">
        <v>29</v>
      </c>
      <c r="G125" s="17" t="s">
        <v>18</v>
      </c>
      <c r="H125">
        <v>45</v>
      </c>
      <c r="I125">
        <v>800</v>
      </c>
      <c r="J125">
        <v>36000</v>
      </c>
      <c r="K125">
        <v>12600</v>
      </c>
      <c r="L125" s="17" t="s">
        <v>23</v>
      </c>
      <c r="M125" s="21">
        <v>42584</v>
      </c>
      <c r="N125">
        <v>2020</v>
      </c>
      <c r="O125">
        <v>9</v>
      </c>
      <c r="P125" s="17" t="s">
        <v>148</v>
      </c>
      <c r="Q125" t="b" cm="1">
        <f t="array" ref="Q125">IF(Table1__2[[#This Row],[Product]]="Men's",Male)</f>
        <v>0</v>
      </c>
      <c r="R125" t="str">
        <f>IF(Table1__2[[#This Row],[Product]]="Men's Street Footwear","Male","Female")</f>
        <v>Female</v>
      </c>
    </row>
    <row r="126" spans="1:18" x14ac:dyDescent="0.25">
      <c r="A126" s="17" t="s">
        <v>25</v>
      </c>
      <c r="B126">
        <v>1197831</v>
      </c>
      <c r="C126" s="20">
        <v>44087</v>
      </c>
      <c r="D126" s="17" t="s">
        <v>27</v>
      </c>
      <c r="E126" s="17" t="s">
        <v>28</v>
      </c>
      <c r="F126" s="17" t="s">
        <v>29</v>
      </c>
      <c r="G126" s="17" t="s">
        <v>19</v>
      </c>
      <c r="H126">
        <v>50</v>
      </c>
      <c r="I126">
        <v>750</v>
      </c>
      <c r="J126">
        <v>37500</v>
      </c>
      <c r="K126">
        <v>13125</v>
      </c>
      <c r="L126" s="17" t="s">
        <v>23</v>
      </c>
      <c r="M126" s="21">
        <v>42585</v>
      </c>
      <c r="N126">
        <v>2020</v>
      </c>
      <c r="O126">
        <v>9</v>
      </c>
      <c r="P126" s="17" t="s">
        <v>148</v>
      </c>
      <c r="Q126" t="b" cm="1">
        <f t="array" ref="Q126">IF(Table1__2[[#This Row],[Product]]="Men's",Male)</f>
        <v>0</v>
      </c>
      <c r="R126" t="str">
        <f>IF(Table1__2[[#This Row],[Product]]="Men's Street Footwear","Male","Female")</f>
        <v>Female</v>
      </c>
    </row>
    <row r="127" spans="1:18" x14ac:dyDescent="0.25">
      <c r="A127" s="17" t="s">
        <v>25</v>
      </c>
      <c r="B127">
        <v>1197831</v>
      </c>
      <c r="C127" s="20">
        <v>44088</v>
      </c>
      <c r="D127" s="17" t="s">
        <v>27</v>
      </c>
      <c r="E127" s="17" t="s">
        <v>28</v>
      </c>
      <c r="F127" s="17" t="s">
        <v>29</v>
      </c>
      <c r="G127" s="17" t="s">
        <v>20</v>
      </c>
      <c r="H127">
        <v>50</v>
      </c>
      <c r="I127">
        <v>600</v>
      </c>
      <c r="J127">
        <v>30000</v>
      </c>
      <c r="K127">
        <v>13500</v>
      </c>
      <c r="L127" s="17" t="s">
        <v>23</v>
      </c>
      <c r="M127" s="21">
        <v>42586</v>
      </c>
      <c r="N127">
        <v>2020</v>
      </c>
      <c r="O127">
        <v>9</v>
      </c>
      <c r="P127" s="17" t="s">
        <v>148</v>
      </c>
      <c r="Q127" t="b" cm="1">
        <f t="array" ref="Q127">IF(Table1__2[[#This Row],[Product]]="Men's",Male)</f>
        <v>0</v>
      </c>
      <c r="R127" t="str">
        <f>IF(Table1__2[[#This Row],[Product]]="Men's Street Footwear","Male","Female")</f>
        <v>Female</v>
      </c>
    </row>
    <row r="128" spans="1:18" x14ac:dyDescent="0.25">
      <c r="A128" s="17" t="s">
        <v>25</v>
      </c>
      <c r="B128">
        <v>1197831</v>
      </c>
      <c r="C128" s="20">
        <v>44089</v>
      </c>
      <c r="D128" s="17" t="s">
        <v>27</v>
      </c>
      <c r="E128" s="17" t="s">
        <v>28</v>
      </c>
      <c r="F128" s="17" t="s">
        <v>29</v>
      </c>
      <c r="G128" s="17" t="s">
        <v>21</v>
      </c>
      <c r="H128">
        <v>45</v>
      </c>
      <c r="I128">
        <v>575</v>
      </c>
      <c r="J128">
        <v>25875</v>
      </c>
      <c r="K128">
        <v>7762.5</v>
      </c>
      <c r="L128" s="17" t="s">
        <v>23</v>
      </c>
      <c r="M128" s="21">
        <v>42587</v>
      </c>
      <c r="N128">
        <v>2020</v>
      </c>
      <c r="O128">
        <v>9</v>
      </c>
      <c r="P128" s="17" t="s">
        <v>148</v>
      </c>
      <c r="Q128" t="b" cm="1">
        <f t="array" ref="Q128">IF(Table1__2[[#This Row],[Product]]="Men's",Male)</f>
        <v>0</v>
      </c>
      <c r="R128" t="str">
        <f>IF(Table1__2[[#This Row],[Product]]="Men's Street Footwear","Male","Female")</f>
        <v>Female</v>
      </c>
    </row>
    <row r="129" spans="1:18" x14ac:dyDescent="0.25">
      <c r="A129" s="17" t="s">
        <v>25</v>
      </c>
      <c r="B129">
        <v>1197831</v>
      </c>
      <c r="C129" s="20">
        <v>44090</v>
      </c>
      <c r="D129" s="17" t="s">
        <v>27</v>
      </c>
      <c r="E129" s="17" t="s">
        <v>28</v>
      </c>
      <c r="F129" s="17" t="s">
        <v>29</v>
      </c>
      <c r="G129" s="17" t="s">
        <v>22</v>
      </c>
      <c r="H129">
        <v>55</v>
      </c>
      <c r="I129">
        <v>750</v>
      </c>
      <c r="J129">
        <v>41250.000000000007</v>
      </c>
      <c r="K129">
        <v>20625</v>
      </c>
      <c r="L129" s="17" t="s">
        <v>23</v>
      </c>
      <c r="M129" s="21">
        <v>42588</v>
      </c>
      <c r="N129">
        <v>2020</v>
      </c>
      <c r="O129">
        <v>9</v>
      </c>
      <c r="P129" s="17" t="s">
        <v>148</v>
      </c>
      <c r="Q129" t="b" cm="1">
        <f t="array" ref="Q129">IF(Table1__2[[#This Row],[Product]]="Men's",Male)</f>
        <v>0</v>
      </c>
      <c r="R129" t="str">
        <f>IF(Table1__2[[#This Row],[Product]]="Men's Street Footwear","Male","Female")</f>
        <v>Female</v>
      </c>
    </row>
    <row r="130" spans="1:18" x14ac:dyDescent="0.25">
      <c r="A130" s="17" t="s">
        <v>25</v>
      </c>
      <c r="B130">
        <v>1197831</v>
      </c>
      <c r="C130" s="20">
        <v>44124</v>
      </c>
      <c r="D130" s="17" t="s">
        <v>27</v>
      </c>
      <c r="E130" s="17" t="s">
        <v>28</v>
      </c>
      <c r="F130" s="17" t="s">
        <v>29</v>
      </c>
      <c r="G130" s="17" t="s">
        <v>16</v>
      </c>
      <c r="H130">
        <v>45</v>
      </c>
      <c r="I130">
        <v>900</v>
      </c>
      <c r="J130">
        <v>40500</v>
      </c>
      <c r="K130">
        <v>14175</v>
      </c>
      <c r="L130" s="17" t="s">
        <v>23</v>
      </c>
      <c r="M130" s="21">
        <v>42589</v>
      </c>
      <c r="N130">
        <v>2020</v>
      </c>
      <c r="O130">
        <v>10</v>
      </c>
      <c r="P130" s="17" t="s">
        <v>149</v>
      </c>
      <c r="Q130" t="b" cm="1">
        <f t="array" ref="Q130">IF(Table1__2[[#This Row],[Product]]="Men's",Male)</f>
        <v>0</v>
      </c>
      <c r="R130" t="str">
        <f>IF(Table1__2[[#This Row],[Product]]="Men's Street Footwear","Male","Female")</f>
        <v>Male</v>
      </c>
    </row>
    <row r="131" spans="1:18" x14ac:dyDescent="0.25">
      <c r="A131" s="17" t="s">
        <v>25</v>
      </c>
      <c r="B131">
        <v>1197831</v>
      </c>
      <c r="C131" s="20">
        <v>44125</v>
      </c>
      <c r="D131" s="17" t="s">
        <v>27</v>
      </c>
      <c r="E131" s="17" t="s">
        <v>28</v>
      </c>
      <c r="F131" s="17" t="s">
        <v>29</v>
      </c>
      <c r="G131" s="17" t="s">
        <v>18</v>
      </c>
      <c r="H131">
        <v>45</v>
      </c>
      <c r="I131">
        <v>900</v>
      </c>
      <c r="J131">
        <v>40500</v>
      </c>
      <c r="K131">
        <v>14175</v>
      </c>
      <c r="L131" s="17" t="s">
        <v>23</v>
      </c>
      <c r="M131" s="21">
        <v>42590</v>
      </c>
      <c r="N131">
        <v>2020</v>
      </c>
      <c r="O131">
        <v>10</v>
      </c>
      <c r="P131" s="17" t="s">
        <v>149</v>
      </c>
      <c r="Q131" t="b" cm="1">
        <f t="array" ref="Q131">IF(Table1__2[[#This Row],[Product]]="Men's",Male)</f>
        <v>0</v>
      </c>
      <c r="R131" t="str">
        <f>IF(Table1__2[[#This Row],[Product]]="Men's Street Footwear","Male","Female")</f>
        <v>Female</v>
      </c>
    </row>
    <row r="132" spans="1:18" x14ac:dyDescent="0.25">
      <c r="A132" s="17" t="s">
        <v>25</v>
      </c>
      <c r="B132">
        <v>1197831</v>
      </c>
      <c r="C132" s="20">
        <v>44126</v>
      </c>
      <c r="D132" s="17" t="s">
        <v>27</v>
      </c>
      <c r="E132" s="17" t="s">
        <v>28</v>
      </c>
      <c r="F132" s="17" t="s">
        <v>29</v>
      </c>
      <c r="G132" s="17" t="s">
        <v>19</v>
      </c>
      <c r="H132">
        <v>50</v>
      </c>
      <c r="I132">
        <v>825</v>
      </c>
      <c r="J132">
        <v>41250</v>
      </c>
      <c r="K132">
        <v>14437.5</v>
      </c>
      <c r="L132" s="17" t="s">
        <v>23</v>
      </c>
      <c r="M132" s="21">
        <v>42591</v>
      </c>
      <c r="N132">
        <v>2020</v>
      </c>
      <c r="O132">
        <v>10</v>
      </c>
      <c r="P132" s="17" t="s">
        <v>149</v>
      </c>
      <c r="Q132" t="b" cm="1">
        <f t="array" ref="Q132">IF(Table1__2[[#This Row],[Product]]="Men's",Male)</f>
        <v>0</v>
      </c>
      <c r="R132" t="str">
        <f>IF(Table1__2[[#This Row],[Product]]="Men's Street Footwear","Male","Female")</f>
        <v>Female</v>
      </c>
    </row>
    <row r="133" spans="1:18" x14ac:dyDescent="0.25">
      <c r="A133" s="17" t="s">
        <v>25</v>
      </c>
      <c r="B133">
        <v>1197831</v>
      </c>
      <c r="C133" s="20">
        <v>44127</v>
      </c>
      <c r="D133" s="17" t="s">
        <v>27</v>
      </c>
      <c r="E133" s="17" t="s">
        <v>28</v>
      </c>
      <c r="F133" s="17" t="s">
        <v>29</v>
      </c>
      <c r="G133" s="17" t="s">
        <v>20</v>
      </c>
      <c r="H133">
        <v>50</v>
      </c>
      <c r="I133">
        <v>675</v>
      </c>
      <c r="J133">
        <v>33750</v>
      </c>
      <c r="K133">
        <v>15187.5</v>
      </c>
      <c r="L133" s="17" t="s">
        <v>23</v>
      </c>
      <c r="M133" s="21">
        <v>42592</v>
      </c>
      <c r="N133">
        <v>2020</v>
      </c>
      <c r="O133">
        <v>10</v>
      </c>
      <c r="P133" s="17" t="s">
        <v>149</v>
      </c>
      <c r="Q133" t="b" cm="1">
        <f t="array" ref="Q133">IF(Table1__2[[#This Row],[Product]]="Men's",Male)</f>
        <v>0</v>
      </c>
      <c r="R133" t="str">
        <f>IF(Table1__2[[#This Row],[Product]]="Men's Street Footwear","Male","Female")</f>
        <v>Female</v>
      </c>
    </row>
    <row r="134" spans="1:18" x14ac:dyDescent="0.25">
      <c r="A134" s="17" t="s">
        <v>25</v>
      </c>
      <c r="B134">
        <v>1197831</v>
      </c>
      <c r="C134" s="20">
        <v>44128</v>
      </c>
      <c r="D134" s="17" t="s">
        <v>27</v>
      </c>
      <c r="E134" s="17" t="s">
        <v>28</v>
      </c>
      <c r="F134" s="17" t="s">
        <v>29</v>
      </c>
      <c r="G134" s="17" t="s">
        <v>21</v>
      </c>
      <c r="H134">
        <v>45</v>
      </c>
      <c r="I134">
        <v>650</v>
      </c>
      <c r="J134">
        <v>29250</v>
      </c>
      <c r="K134">
        <v>8775</v>
      </c>
      <c r="L134" s="17" t="s">
        <v>23</v>
      </c>
      <c r="M134" s="21">
        <v>42593</v>
      </c>
      <c r="N134">
        <v>2020</v>
      </c>
      <c r="O134">
        <v>10</v>
      </c>
      <c r="P134" s="17" t="s">
        <v>149</v>
      </c>
      <c r="Q134" t="b" cm="1">
        <f t="array" ref="Q134">IF(Table1__2[[#This Row],[Product]]="Men's",Male)</f>
        <v>0</v>
      </c>
      <c r="R134" t="str">
        <f>IF(Table1__2[[#This Row],[Product]]="Men's Street Footwear","Male","Female")</f>
        <v>Female</v>
      </c>
    </row>
    <row r="135" spans="1:18" x14ac:dyDescent="0.25">
      <c r="A135" s="17" t="s">
        <v>25</v>
      </c>
      <c r="B135">
        <v>1197831</v>
      </c>
      <c r="C135" s="20">
        <v>44129</v>
      </c>
      <c r="D135" s="17" t="s">
        <v>27</v>
      </c>
      <c r="E135" s="17" t="s">
        <v>28</v>
      </c>
      <c r="F135" s="17" t="s">
        <v>29</v>
      </c>
      <c r="G135" s="17" t="s">
        <v>22</v>
      </c>
      <c r="H135">
        <v>55</v>
      </c>
      <c r="I135">
        <v>850</v>
      </c>
      <c r="J135">
        <v>46750.000000000007</v>
      </c>
      <c r="K135">
        <v>23375</v>
      </c>
      <c r="L135" s="17" t="s">
        <v>23</v>
      </c>
      <c r="M135" s="21">
        <v>42594</v>
      </c>
      <c r="N135">
        <v>2020</v>
      </c>
      <c r="O135">
        <v>10</v>
      </c>
      <c r="P135" s="17" t="s">
        <v>149</v>
      </c>
      <c r="Q135" t="b" cm="1">
        <f t="array" ref="Q135">IF(Table1__2[[#This Row],[Product]]="Men's",Male)</f>
        <v>0</v>
      </c>
      <c r="R135" t="str">
        <f>IF(Table1__2[[#This Row],[Product]]="Men's Street Footwear","Male","Female")</f>
        <v>Female</v>
      </c>
    </row>
    <row r="136" spans="1:18" x14ac:dyDescent="0.25">
      <c r="A136" s="17" t="s">
        <v>25</v>
      </c>
      <c r="B136">
        <v>1197831</v>
      </c>
      <c r="C136" s="20">
        <v>44130</v>
      </c>
      <c r="D136" s="17" t="s">
        <v>27</v>
      </c>
      <c r="E136" s="17" t="s">
        <v>28</v>
      </c>
      <c r="F136" s="17" t="s">
        <v>29</v>
      </c>
      <c r="G136" s="17" t="s">
        <v>16</v>
      </c>
      <c r="H136">
        <v>45</v>
      </c>
      <c r="I136">
        <v>950</v>
      </c>
      <c r="J136">
        <v>42750</v>
      </c>
      <c r="K136">
        <v>14962.5</v>
      </c>
      <c r="L136" s="17" t="s">
        <v>23</v>
      </c>
      <c r="M136" s="21">
        <v>42595</v>
      </c>
      <c r="N136">
        <v>2020</v>
      </c>
      <c r="O136">
        <v>10</v>
      </c>
      <c r="P136" s="17" t="s">
        <v>149</v>
      </c>
      <c r="Q136" t="b" cm="1">
        <f t="array" ref="Q136">IF(Table1__2[[#This Row],[Product]]="Men's",Male)</f>
        <v>0</v>
      </c>
      <c r="R136" t="str">
        <f>IF(Table1__2[[#This Row],[Product]]="Men's Street Footwear","Male","Female")</f>
        <v>Male</v>
      </c>
    </row>
    <row r="137" spans="1:18" x14ac:dyDescent="0.25">
      <c r="A137" s="17" t="s">
        <v>25</v>
      </c>
      <c r="B137">
        <v>1197831</v>
      </c>
      <c r="C137" s="20">
        <v>44131</v>
      </c>
      <c r="D137" s="17" t="s">
        <v>27</v>
      </c>
      <c r="E137" s="17" t="s">
        <v>28</v>
      </c>
      <c r="F137" s="17" t="s">
        <v>29</v>
      </c>
      <c r="G137" s="17" t="s">
        <v>18</v>
      </c>
      <c r="H137">
        <v>45</v>
      </c>
      <c r="I137">
        <v>950</v>
      </c>
      <c r="J137">
        <v>42750</v>
      </c>
      <c r="K137">
        <v>14962.5</v>
      </c>
      <c r="L137" s="17" t="s">
        <v>23</v>
      </c>
      <c r="M137" s="21">
        <v>42596</v>
      </c>
      <c r="N137">
        <v>2020</v>
      </c>
      <c r="O137">
        <v>10</v>
      </c>
      <c r="P137" s="17" t="s">
        <v>149</v>
      </c>
      <c r="Q137" t="b" cm="1">
        <f t="array" ref="Q137">IF(Table1__2[[#This Row],[Product]]="Men's",Male)</f>
        <v>0</v>
      </c>
      <c r="R137" t="str">
        <f>IF(Table1__2[[#This Row],[Product]]="Men's Street Footwear","Male","Female")</f>
        <v>Female</v>
      </c>
    </row>
    <row r="138" spans="1:18" x14ac:dyDescent="0.25">
      <c r="A138" s="17" t="s">
        <v>25</v>
      </c>
      <c r="B138">
        <v>1197831</v>
      </c>
      <c r="C138" s="20">
        <v>44132</v>
      </c>
      <c r="D138" s="17" t="s">
        <v>27</v>
      </c>
      <c r="E138" s="17" t="s">
        <v>28</v>
      </c>
      <c r="F138" s="17" t="s">
        <v>29</v>
      </c>
      <c r="G138" s="17" t="s">
        <v>19</v>
      </c>
      <c r="H138">
        <v>50</v>
      </c>
      <c r="I138">
        <v>850</v>
      </c>
      <c r="J138">
        <v>42500</v>
      </c>
      <c r="K138">
        <v>14875</v>
      </c>
      <c r="L138" s="17" t="s">
        <v>23</v>
      </c>
      <c r="M138" s="21">
        <v>42597</v>
      </c>
      <c r="N138">
        <v>2020</v>
      </c>
      <c r="O138">
        <v>10</v>
      </c>
      <c r="P138" s="17" t="s">
        <v>149</v>
      </c>
      <c r="Q138" t="b" cm="1">
        <f t="array" ref="Q138">IF(Table1__2[[#This Row],[Product]]="Men's",Male)</f>
        <v>0</v>
      </c>
      <c r="R138" t="str">
        <f>IF(Table1__2[[#This Row],[Product]]="Men's Street Footwear","Male","Female")</f>
        <v>Female</v>
      </c>
    </row>
    <row r="139" spans="1:18" x14ac:dyDescent="0.25">
      <c r="A139" s="17" t="s">
        <v>25</v>
      </c>
      <c r="B139">
        <v>1197831</v>
      </c>
      <c r="C139" s="20">
        <v>44133</v>
      </c>
      <c r="D139" s="17" t="s">
        <v>27</v>
      </c>
      <c r="E139" s="17" t="s">
        <v>28</v>
      </c>
      <c r="F139" s="17" t="s">
        <v>29</v>
      </c>
      <c r="G139" s="17" t="s">
        <v>20</v>
      </c>
      <c r="H139">
        <v>50</v>
      </c>
      <c r="I139">
        <v>700</v>
      </c>
      <c r="J139">
        <v>35000</v>
      </c>
      <c r="K139">
        <v>15750</v>
      </c>
      <c r="L139" s="17" t="s">
        <v>23</v>
      </c>
      <c r="M139" s="21">
        <v>42598</v>
      </c>
      <c r="N139">
        <v>2020</v>
      </c>
      <c r="O139">
        <v>10</v>
      </c>
      <c r="P139" s="17" t="s">
        <v>149</v>
      </c>
      <c r="Q139" t="b" cm="1">
        <f t="array" ref="Q139">IF(Table1__2[[#This Row],[Product]]="Men's",Male)</f>
        <v>0</v>
      </c>
      <c r="R139" t="str">
        <f>IF(Table1__2[[#This Row],[Product]]="Men's Street Footwear","Male","Female")</f>
        <v>Female</v>
      </c>
    </row>
    <row r="140" spans="1:18" x14ac:dyDescent="0.25">
      <c r="A140" s="17" t="s">
        <v>25</v>
      </c>
      <c r="B140">
        <v>1197831</v>
      </c>
      <c r="C140" s="20">
        <v>44134</v>
      </c>
      <c r="D140" s="17" t="s">
        <v>27</v>
      </c>
      <c r="E140" s="17" t="s">
        <v>28</v>
      </c>
      <c r="F140" s="17" t="s">
        <v>29</v>
      </c>
      <c r="G140" s="17" t="s">
        <v>21</v>
      </c>
      <c r="H140">
        <v>45</v>
      </c>
      <c r="I140">
        <v>650</v>
      </c>
      <c r="J140">
        <v>29250</v>
      </c>
      <c r="K140">
        <v>8775</v>
      </c>
      <c r="L140" s="17" t="s">
        <v>23</v>
      </c>
      <c r="M140" s="21">
        <v>42599</v>
      </c>
      <c r="N140">
        <v>2020</v>
      </c>
      <c r="O140">
        <v>10</v>
      </c>
      <c r="P140" s="17" t="s">
        <v>149</v>
      </c>
      <c r="Q140" t="b" cm="1">
        <f t="array" ref="Q140">IF(Table1__2[[#This Row],[Product]]="Men's",Male)</f>
        <v>0</v>
      </c>
      <c r="R140" t="str">
        <f>IF(Table1__2[[#This Row],[Product]]="Men's Street Footwear","Male","Female")</f>
        <v>Female</v>
      </c>
    </row>
    <row r="141" spans="1:18" x14ac:dyDescent="0.25">
      <c r="A141" s="17" t="s">
        <v>25</v>
      </c>
      <c r="B141">
        <v>1197831</v>
      </c>
      <c r="C141" s="20">
        <v>44135</v>
      </c>
      <c r="D141" s="17" t="s">
        <v>27</v>
      </c>
      <c r="E141" s="17" t="s">
        <v>28</v>
      </c>
      <c r="F141" s="17" t="s">
        <v>29</v>
      </c>
      <c r="G141" s="17" t="s">
        <v>22</v>
      </c>
      <c r="H141">
        <v>55</v>
      </c>
      <c r="I141">
        <v>900</v>
      </c>
      <c r="J141">
        <v>49500.000000000007</v>
      </c>
      <c r="K141">
        <v>24750</v>
      </c>
      <c r="L141" s="17" t="s">
        <v>23</v>
      </c>
      <c r="M141" s="21">
        <v>42600</v>
      </c>
      <c r="N141">
        <v>2020</v>
      </c>
      <c r="O141">
        <v>10</v>
      </c>
      <c r="P141" s="17" t="s">
        <v>149</v>
      </c>
      <c r="Q141" t="b" cm="1">
        <f t="array" ref="Q141">IF(Table1__2[[#This Row],[Product]]="Men's",Male)</f>
        <v>0</v>
      </c>
      <c r="R141" t="str">
        <f>IF(Table1__2[[#This Row],[Product]]="Men's Street Footwear","Male","Female")</f>
        <v>Female</v>
      </c>
    </row>
    <row r="142" spans="1:18" x14ac:dyDescent="0.25">
      <c r="A142" s="17" t="s">
        <v>30</v>
      </c>
      <c r="B142">
        <v>1128299</v>
      </c>
      <c r="C142" s="20">
        <v>44136</v>
      </c>
      <c r="D142" s="17" t="s">
        <v>27</v>
      </c>
      <c r="E142" s="17" t="s">
        <v>28</v>
      </c>
      <c r="F142" s="17" t="s">
        <v>29</v>
      </c>
      <c r="G142" s="17" t="s">
        <v>16</v>
      </c>
      <c r="H142">
        <v>40</v>
      </c>
      <c r="I142">
        <v>775</v>
      </c>
      <c r="J142">
        <v>31000</v>
      </c>
      <c r="K142">
        <v>10850</v>
      </c>
      <c r="L142" s="17" t="s">
        <v>23</v>
      </c>
      <c r="M142" s="21">
        <v>42601</v>
      </c>
      <c r="N142">
        <v>2020</v>
      </c>
      <c r="O142">
        <v>11</v>
      </c>
      <c r="P142" s="17" t="s">
        <v>150</v>
      </c>
      <c r="Q142" t="b" cm="1">
        <f t="array" ref="Q142">IF(Table1__2[[#This Row],[Product]]="Men's",Male)</f>
        <v>0</v>
      </c>
      <c r="R142" t="str">
        <f>IF(Table1__2[[#This Row],[Product]]="Men's Street Footwear","Male","Female")</f>
        <v>Male</v>
      </c>
    </row>
    <row r="143" spans="1:18" x14ac:dyDescent="0.25">
      <c r="A143" s="17" t="s">
        <v>30</v>
      </c>
      <c r="B143">
        <v>1128299</v>
      </c>
      <c r="C143" s="20">
        <v>44137</v>
      </c>
      <c r="D143" s="17" t="s">
        <v>27</v>
      </c>
      <c r="E143" s="17" t="s">
        <v>28</v>
      </c>
      <c r="F143" s="17" t="s">
        <v>29</v>
      </c>
      <c r="G143" s="17" t="s">
        <v>18</v>
      </c>
      <c r="H143">
        <v>50</v>
      </c>
      <c r="I143">
        <v>775</v>
      </c>
      <c r="J143">
        <v>38750</v>
      </c>
      <c r="K143">
        <v>7750</v>
      </c>
      <c r="L143" s="17" t="s">
        <v>23</v>
      </c>
      <c r="M143" s="21">
        <v>42602</v>
      </c>
      <c r="N143">
        <v>2020</v>
      </c>
      <c r="O143">
        <v>11</v>
      </c>
      <c r="P143" s="17" t="s">
        <v>150</v>
      </c>
      <c r="Q143" t="b" cm="1">
        <f t="array" ref="Q143">IF(Table1__2[[#This Row],[Product]]="Men's",Male)</f>
        <v>0</v>
      </c>
      <c r="R143" t="str">
        <f>IF(Table1__2[[#This Row],[Product]]="Men's Street Footwear","Male","Female")</f>
        <v>Female</v>
      </c>
    </row>
    <row r="144" spans="1:18" x14ac:dyDescent="0.25">
      <c r="A144" s="17" t="s">
        <v>30</v>
      </c>
      <c r="B144">
        <v>1128299</v>
      </c>
      <c r="C144" s="20">
        <v>44138</v>
      </c>
      <c r="D144" s="17" t="s">
        <v>27</v>
      </c>
      <c r="E144" s="17" t="s">
        <v>28</v>
      </c>
      <c r="F144" s="17" t="s">
        <v>29</v>
      </c>
      <c r="G144" s="17" t="s">
        <v>19</v>
      </c>
      <c r="H144">
        <v>50</v>
      </c>
      <c r="I144">
        <v>775</v>
      </c>
      <c r="J144">
        <v>38750</v>
      </c>
      <c r="K144">
        <v>13562.5</v>
      </c>
      <c r="L144" s="17" t="s">
        <v>23</v>
      </c>
      <c r="M144" s="21">
        <v>42603</v>
      </c>
      <c r="N144">
        <v>2020</v>
      </c>
      <c r="O144">
        <v>11</v>
      </c>
      <c r="P144" s="17" t="s">
        <v>150</v>
      </c>
      <c r="Q144" t="b" cm="1">
        <f t="array" ref="Q144">IF(Table1__2[[#This Row],[Product]]="Men's",Male)</f>
        <v>0</v>
      </c>
      <c r="R144" t="str">
        <f>IF(Table1__2[[#This Row],[Product]]="Men's Street Footwear","Male","Female")</f>
        <v>Female</v>
      </c>
    </row>
    <row r="145" spans="1:18" x14ac:dyDescent="0.25">
      <c r="A145" s="17" t="s">
        <v>30</v>
      </c>
      <c r="B145">
        <v>1128299</v>
      </c>
      <c r="C145" s="20">
        <v>44139</v>
      </c>
      <c r="D145" s="17" t="s">
        <v>27</v>
      </c>
      <c r="E145" s="17" t="s">
        <v>28</v>
      </c>
      <c r="F145" s="17" t="s">
        <v>29</v>
      </c>
      <c r="G145" s="17" t="s">
        <v>20</v>
      </c>
      <c r="H145">
        <v>50</v>
      </c>
      <c r="I145">
        <v>625</v>
      </c>
      <c r="J145">
        <v>31250</v>
      </c>
      <c r="K145">
        <v>9375</v>
      </c>
      <c r="L145" s="17" t="s">
        <v>23</v>
      </c>
      <c r="M145" s="21">
        <v>42604</v>
      </c>
      <c r="N145">
        <v>2020</v>
      </c>
      <c r="O145">
        <v>11</v>
      </c>
      <c r="P145" s="17" t="s">
        <v>150</v>
      </c>
      <c r="Q145" t="b" cm="1">
        <f t="array" ref="Q145">IF(Table1__2[[#This Row],[Product]]="Men's",Male)</f>
        <v>0</v>
      </c>
      <c r="R145" t="str">
        <f>IF(Table1__2[[#This Row],[Product]]="Men's Street Footwear","Male","Female")</f>
        <v>Female</v>
      </c>
    </row>
    <row r="146" spans="1:18" x14ac:dyDescent="0.25">
      <c r="A146" s="17" t="s">
        <v>30</v>
      </c>
      <c r="B146">
        <v>1128299</v>
      </c>
      <c r="C146" s="20">
        <v>44140</v>
      </c>
      <c r="D146" s="17" t="s">
        <v>31</v>
      </c>
      <c r="E146" s="17" t="s">
        <v>32</v>
      </c>
      <c r="F146" s="17" t="s">
        <v>33</v>
      </c>
      <c r="G146" s="17" t="s">
        <v>21</v>
      </c>
      <c r="H146">
        <v>55</v>
      </c>
      <c r="I146">
        <v>575</v>
      </c>
      <c r="J146">
        <v>31625.000000000007</v>
      </c>
      <c r="K146">
        <v>15812.5</v>
      </c>
      <c r="L146" s="17" t="s">
        <v>23</v>
      </c>
      <c r="M146" s="21">
        <v>42605</v>
      </c>
      <c r="N146">
        <v>2020</v>
      </c>
      <c r="O146">
        <v>11</v>
      </c>
      <c r="P146" s="17" t="s">
        <v>150</v>
      </c>
      <c r="Q146" t="b" cm="1">
        <f t="array" ref="Q146">IF(Table1__2[[#This Row],[Product]]="Men's",Male)</f>
        <v>0</v>
      </c>
      <c r="R146" t="str">
        <f>IF(Table1__2[[#This Row],[Product]]="Men's Street Footwear","Male","Female")</f>
        <v>Female</v>
      </c>
    </row>
    <row r="147" spans="1:18" x14ac:dyDescent="0.25">
      <c r="A147" s="17" t="s">
        <v>30</v>
      </c>
      <c r="B147">
        <v>1128299</v>
      </c>
      <c r="C147" s="20">
        <v>44141</v>
      </c>
      <c r="D147" s="17" t="s">
        <v>31</v>
      </c>
      <c r="E147" s="17" t="s">
        <v>32</v>
      </c>
      <c r="F147" s="17" t="s">
        <v>33</v>
      </c>
      <c r="G147" s="17" t="s">
        <v>22</v>
      </c>
      <c r="H147">
        <v>50</v>
      </c>
      <c r="I147">
        <v>775</v>
      </c>
      <c r="J147">
        <v>38750</v>
      </c>
      <c r="K147">
        <v>5812.5</v>
      </c>
      <c r="L147" s="17" t="s">
        <v>23</v>
      </c>
      <c r="M147" s="21">
        <v>42606</v>
      </c>
      <c r="N147">
        <v>2020</v>
      </c>
      <c r="O147">
        <v>11</v>
      </c>
      <c r="P147" s="17" t="s">
        <v>150</v>
      </c>
      <c r="Q147" t="b" cm="1">
        <f t="array" ref="Q147">IF(Table1__2[[#This Row],[Product]]="Men's",Male)</f>
        <v>0</v>
      </c>
      <c r="R147" t="str">
        <f>IF(Table1__2[[#This Row],[Product]]="Men's Street Footwear","Male","Female")</f>
        <v>Female</v>
      </c>
    </row>
    <row r="148" spans="1:18" x14ac:dyDescent="0.25">
      <c r="A148" s="17" t="s">
        <v>30</v>
      </c>
      <c r="B148">
        <v>1128299</v>
      </c>
      <c r="C148" s="20">
        <v>44142</v>
      </c>
      <c r="D148" s="17" t="s">
        <v>31</v>
      </c>
      <c r="E148" s="17" t="s">
        <v>32</v>
      </c>
      <c r="F148" s="17" t="s">
        <v>33</v>
      </c>
      <c r="G148" s="17" t="s">
        <v>16</v>
      </c>
      <c r="H148">
        <v>40</v>
      </c>
      <c r="I148">
        <v>825</v>
      </c>
      <c r="J148">
        <v>33000</v>
      </c>
      <c r="K148">
        <v>11550</v>
      </c>
      <c r="L148" s="17" t="s">
        <v>23</v>
      </c>
      <c r="M148" s="21">
        <v>42607</v>
      </c>
      <c r="N148">
        <v>2020</v>
      </c>
      <c r="O148">
        <v>11</v>
      </c>
      <c r="P148" s="17" t="s">
        <v>150</v>
      </c>
      <c r="Q148" t="b" cm="1">
        <f t="array" ref="Q148">IF(Table1__2[[#This Row],[Product]]="Men's",Male)</f>
        <v>0</v>
      </c>
      <c r="R148" t="str">
        <f>IF(Table1__2[[#This Row],[Product]]="Men's Street Footwear","Male","Female")</f>
        <v>Male</v>
      </c>
    </row>
    <row r="149" spans="1:18" x14ac:dyDescent="0.25">
      <c r="A149" s="17" t="s">
        <v>30</v>
      </c>
      <c r="B149">
        <v>1128299</v>
      </c>
      <c r="C149" s="20">
        <v>44143</v>
      </c>
      <c r="D149" s="17" t="s">
        <v>31</v>
      </c>
      <c r="E149" s="17" t="s">
        <v>32</v>
      </c>
      <c r="F149" s="17" t="s">
        <v>33</v>
      </c>
      <c r="G149" s="17" t="s">
        <v>18</v>
      </c>
      <c r="H149">
        <v>50</v>
      </c>
      <c r="I149">
        <v>725</v>
      </c>
      <c r="J149">
        <v>36250</v>
      </c>
      <c r="K149">
        <v>7250</v>
      </c>
      <c r="L149" s="17" t="s">
        <v>23</v>
      </c>
      <c r="M149" s="21">
        <v>42608</v>
      </c>
      <c r="N149">
        <v>2020</v>
      </c>
      <c r="O149">
        <v>11</v>
      </c>
      <c r="P149" s="17" t="s">
        <v>150</v>
      </c>
      <c r="Q149" t="b" cm="1">
        <f t="array" ref="Q149">IF(Table1__2[[#This Row],[Product]]="Men's",Male)</f>
        <v>0</v>
      </c>
      <c r="R149" t="str">
        <f>IF(Table1__2[[#This Row],[Product]]="Men's Street Footwear","Male","Female")</f>
        <v>Female</v>
      </c>
    </row>
    <row r="150" spans="1:18" x14ac:dyDescent="0.25">
      <c r="A150" s="17" t="s">
        <v>30</v>
      </c>
      <c r="B150">
        <v>1128299</v>
      </c>
      <c r="C150" s="20">
        <v>44144</v>
      </c>
      <c r="D150" s="17" t="s">
        <v>31</v>
      </c>
      <c r="E150" s="17" t="s">
        <v>32</v>
      </c>
      <c r="F150" s="17" t="s">
        <v>33</v>
      </c>
      <c r="G150" s="17" t="s">
        <v>19</v>
      </c>
      <c r="H150">
        <v>50</v>
      </c>
      <c r="I150">
        <v>725</v>
      </c>
      <c r="J150">
        <v>36250</v>
      </c>
      <c r="K150">
        <v>12687.5</v>
      </c>
      <c r="L150" s="17" t="s">
        <v>23</v>
      </c>
      <c r="M150" s="21">
        <v>42609</v>
      </c>
      <c r="N150">
        <v>2020</v>
      </c>
      <c r="O150">
        <v>11</v>
      </c>
      <c r="P150" s="17" t="s">
        <v>150</v>
      </c>
      <c r="Q150" t="b" cm="1">
        <f t="array" ref="Q150">IF(Table1__2[[#This Row],[Product]]="Men's",Male)</f>
        <v>0</v>
      </c>
      <c r="R150" t="str">
        <f>IF(Table1__2[[#This Row],[Product]]="Men's Street Footwear","Male","Female")</f>
        <v>Female</v>
      </c>
    </row>
    <row r="151" spans="1:18" x14ac:dyDescent="0.25">
      <c r="A151" s="17" t="s">
        <v>30</v>
      </c>
      <c r="B151">
        <v>1128299</v>
      </c>
      <c r="C151" s="20">
        <v>44145</v>
      </c>
      <c r="D151" s="17" t="s">
        <v>31</v>
      </c>
      <c r="E151" s="17" t="s">
        <v>32</v>
      </c>
      <c r="F151" s="17" t="s">
        <v>33</v>
      </c>
      <c r="G151" s="17" t="s">
        <v>20</v>
      </c>
      <c r="H151">
        <v>50</v>
      </c>
      <c r="I151">
        <v>575</v>
      </c>
      <c r="J151">
        <v>28750</v>
      </c>
      <c r="K151">
        <v>8625</v>
      </c>
      <c r="L151" s="17" t="s">
        <v>23</v>
      </c>
      <c r="M151" s="21">
        <v>42610</v>
      </c>
      <c r="N151">
        <v>2020</v>
      </c>
      <c r="O151">
        <v>11</v>
      </c>
      <c r="P151" s="17" t="s">
        <v>150</v>
      </c>
      <c r="Q151" t="b" cm="1">
        <f t="array" ref="Q151">IF(Table1__2[[#This Row],[Product]]="Men's",Male)</f>
        <v>0</v>
      </c>
      <c r="R151" t="str">
        <f>IF(Table1__2[[#This Row],[Product]]="Men's Street Footwear","Male","Female")</f>
        <v>Female</v>
      </c>
    </row>
    <row r="152" spans="1:18" x14ac:dyDescent="0.25">
      <c r="A152" s="17" t="s">
        <v>30</v>
      </c>
      <c r="B152">
        <v>1128299</v>
      </c>
      <c r="C152" s="20">
        <v>44146</v>
      </c>
      <c r="D152" s="17" t="s">
        <v>31</v>
      </c>
      <c r="E152" s="17" t="s">
        <v>32</v>
      </c>
      <c r="F152" s="17" t="s">
        <v>33</v>
      </c>
      <c r="G152" s="17" t="s">
        <v>21</v>
      </c>
      <c r="H152">
        <v>55</v>
      </c>
      <c r="I152">
        <v>500</v>
      </c>
      <c r="J152">
        <v>27500.000000000007</v>
      </c>
      <c r="K152">
        <v>13750</v>
      </c>
      <c r="L152" s="17" t="s">
        <v>23</v>
      </c>
      <c r="M152" s="21">
        <v>42611</v>
      </c>
      <c r="N152">
        <v>2020</v>
      </c>
      <c r="O152">
        <v>11</v>
      </c>
      <c r="P152" s="17" t="s">
        <v>150</v>
      </c>
      <c r="Q152" t="b" cm="1">
        <f t="array" ref="Q152">IF(Table1__2[[#This Row],[Product]]="Men's",Male)</f>
        <v>0</v>
      </c>
      <c r="R152" t="str">
        <f>IF(Table1__2[[#This Row],[Product]]="Men's Street Footwear","Male","Female")</f>
        <v>Female</v>
      </c>
    </row>
    <row r="153" spans="1:18" x14ac:dyDescent="0.25">
      <c r="A153" s="17" t="s">
        <v>30</v>
      </c>
      <c r="B153">
        <v>1128299</v>
      </c>
      <c r="C153" s="20">
        <v>44147</v>
      </c>
      <c r="D153" s="17" t="s">
        <v>31</v>
      </c>
      <c r="E153" s="17" t="s">
        <v>32</v>
      </c>
      <c r="F153" s="17" t="s">
        <v>33</v>
      </c>
      <c r="G153" s="17" t="s">
        <v>22</v>
      </c>
      <c r="H153">
        <v>50</v>
      </c>
      <c r="I153">
        <v>700</v>
      </c>
      <c r="J153">
        <v>35000</v>
      </c>
      <c r="K153">
        <v>5250</v>
      </c>
      <c r="L153" s="17" t="s">
        <v>23</v>
      </c>
      <c r="M153" s="21">
        <v>42612</v>
      </c>
      <c r="N153">
        <v>2020</v>
      </c>
      <c r="O153">
        <v>11</v>
      </c>
      <c r="P153" s="17" t="s">
        <v>150</v>
      </c>
      <c r="Q153" t="b" cm="1">
        <f t="array" ref="Q153">IF(Table1__2[[#This Row],[Product]]="Men's",Male)</f>
        <v>0</v>
      </c>
      <c r="R153" t="str">
        <f>IF(Table1__2[[#This Row],[Product]]="Men's Street Footwear","Male","Female")</f>
        <v>Female</v>
      </c>
    </row>
    <row r="154" spans="1:18" x14ac:dyDescent="0.25">
      <c r="A154" s="17" t="s">
        <v>30</v>
      </c>
      <c r="B154">
        <v>1128299</v>
      </c>
      <c r="C154" s="20">
        <v>44148</v>
      </c>
      <c r="D154" s="17" t="s">
        <v>31</v>
      </c>
      <c r="E154" s="17" t="s">
        <v>32</v>
      </c>
      <c r="F154" s="17" t="s">
        <v>33</v>
      </c>
      <c r="G154" s="17" t="s">
        <v>16</v>
      </c>
      <c r="H154">
        <v>50</v>
      </c>
      <c r="I154">
        <v>850</v>
      </c>
      <c r="J154">
        <v>42500</v>
      </c>
      <c r="K154">
        <v>14875</v>
      </c>
      <c r="L154" s="17" t="s">
        <v>23</v>
      </c>
      <c r="M154" s="21">
        <v>42613</v>
      </c>
      <c r="N154">
        <v>2020</v>
      </c>
      <c r="O154">
        <v>11</v>
      </c>
      <c r="P154" s="17" t="s">
        <v>150</v>
      </c>
      <c r="Q154" t="b" cm="1">
        <f t="array" ref="Q154">IF(Table1__2[[#This Row],[Product]]="Men's",Male)</f>
        <v>0</v>
      </c>
      <c r="R154" t="str">
        <f>IF(Table1__2[[#This Row],[Product]]="Men's Street Footwear","Male","Female")</f>
        <v>Male</v>
      </c>
    </row>
    <row r="155" spans="1:18" x14ac:dyDescent="0.25">
      <c r="A155" s="17" t="s">
        <v>30</v>
      </c>
      <c r="B155">
        <v>1128299</v>
      </c>
      <c r="C155" s="20">
        <v>44149</v>
      </c>
      <c r="D155" s="17" t="s">
        <v>31</v>
      </c>
      <c r="E155" s="17" t="s">
        <v>32</v>
      </c>
      <c r="F155" s="17" t="s">
        <v>33</v>
      </c>
      <c r="G155" s="17" t="s">
        <v>18</v>
      </c>
      <c r="H155">
        <v>60</v>
      </c>
      <c r="I155">
        <v>700</v>
      </c>
      <c r="J155">
        <v>42000</v>
      </c>
      <c r="K155">
        <v>8400</v>
      </c>
      <c r="L155" s="17" t="s">
        <v>23</v>
      </c>
      <c r="M155" s="21">
        <v>42614</v>
      </c>
      <c r="N155">
        <v>2020</v>
      </c>
      <c r="O155">
        <v>11</v>
      </c>
      <c r="P155" s="17" t="s">
        <v>150</v>
      </c>
      <c r="Q155" t="b" cm="1">
        <f t="array" ref="Q155">IF(Table1__2[[#This Row],[Product]]="Men's",Male)</f>
        <v>0</v>
      </c>
      <c r="R155" t="str">
        <f>IF(Table1__2[[#This Row],[Product]]="Men's Street Footwear","Male","Female")</f>
        <v>Female</v>
      </c>
    </row>
    <row r="156" spans="1:18" x14ac:dyDescent="0.25">
      <c r="A156" s="17" t="s">
        <v>30</v>
      </c>
      <c r="B156">
        <v>1128299</v>
      </c>
      <c r="C156" s="20">
        <v>44150</v>
      </c>
      <c r="D156" s="17" t="s">
        <v>31</v>
      </c>
      <c r="E156" s="17" t="s">
        <v>32</v>
      </c>
      <c r="F156" s="17" t="s">
        <v>33</v>
      </c>
      <c r="G156" s="17" t="s">
        <v>19</v>
      </c>
      <c r="H156">
        <v>60</v>
      </c>
      <c r="I156">
        <v>700</v>
      </c>
      <c r="J156">
        <v>42000</v>
      </c>
      <c r="K156">
        <v>14700</v>
      </c>
      <c r="L156" s="17" t="s">
        <v>23</v>
      </c>
      <c r="M156" s="21">
        <v>42615</v>
      </c>
      <c r="N156">
        <v>2020</v>
      </c>
      <c r="O156">
        <v>11</v>
      </c>
      <c r="P156" s="17" t="s">
        <v>150</v>
      </c>
      <c r="Q156" t="b" cm="1">
        <f t="array" ref="Q156">IF(Table1__2[[#This Row],[Product]]="Men's",Male)</f>
        <v>0</v>
      </c>
      <c r="R156" t="str">
        <f>IF(Table1__2[[#This Row],[Product]]="Men's Street Footwear","Male","Female")</f>
        <v>Female</v>
      </c>
    </row>
    <row r="157" spans="1:18" x14ac:dyDescent="0.25">
      <c r="A157" s="17" t="s">
        <v>30</v>
      </c>
      <c r="B157">
        <v>1128299</v>
      </c>
      <c r="C157" s="20">
        <v>44187</v>
      </c>
      <c r="D157" s="17" t="s">
        <v>31</v>
      </c>
      <c r="E157" s="17" t="s">
        <v>32</v>
      </c>
      <c r="F157" s="17" t="s">
        <v>33</v>
      </c>
      <c r="G157" s="17" t="s">
        <v>20</v>
      </c>
      <c r="H157">
        <v>60</v>
      </c>
      <c r="I157">
        <v>600</v>
      </c>
      <c r="J157">
        <v>36000</v>
      </c>
      <c r="K157">
        <v>10800</v>
      </c>
      <c r="L157" s="17" t="s">
        <v>23</v>
      </c>
      <c r="M157" s="21">
        <v>42616</v>
      </c>
      <c r="N157">
        <v>2020</v>
      </c>
      <c r="O157">
        <v>12</v>
      </c>
      <c r="P157" s="17" t="s">
        <v>151</v>
      </c>
      <c r="Q157" t="b" cm="1">
        <f t="array" ref="Q157">IF(Table1__2[[#This Row],[Product]]="Men's",Male)</f>
        <v>0</v>
      </c>
      <c r="R157" t="str">
        <f>IF(Table1__2[[#This Row],[Product]]="Men's Street Footwear","Male","Female")</f>
        <v>Female</v>
      </c>
    </row>
    <row r="158" spans="1:18" x14ac:dyDescent="0.25">
      <c r="A158" s="17" t="s">
        <v>30</v>
      </c>
      <c r="B158">
        <v>1128299</v>
      </c>
      <c r="C158" s="20">
        <v>44188</v>
      </c>
      <c r="D158" s="17" t="s">
        <v>31</v>
      </c>
      <c r="E158" s="17" t="s">
        <v>32</v>
      </c>
      <c r="F158" s="17" t="s">
        <v>33</v>
      </c>
      <c r="G158" s="17" t="s">
        <v>21</v>
      </c>
      <c r="H158">
        <v>65</v>
      </c>
      <c r="I158">
        <v>500</v>
      </c>
      <c r="J158">
        <v>32500</v>
      </c>
      <c r="K158">
        <v>16250</v>
      </c>
      <c r="L158" s="17" t="s">
        <v>23</v>
      </c>
      <c r="M158" s="21">
        <v>42617</v>
      </c>
      <c r="N158">
        <v>2020</v>
      </c>
      <c r="O158">
        <v>12</v>
      </c>
      <c r="P158" s="17" t="s">
        <v>151</v>
      </c>
      <c r="Q158" t="b" cm="1">
        <f t="array" ref="Q158">IF(Table1__2[[#This Row],[Product]]="Men's",Male)</f>
        <v>0</v>
      </c>
      <c r="R158" t="str">
        <f>IF(Table1__2[[#This Row],[Product]]="Men's Street Footwear","Male","Female")</f>
        <v>Female</v>
      </c>
    </row>
    <row r="159" spans="1:18" x14ac:dyDescent="0.25">
      <c r="A159" s="17" t="s">
        <v>30</v>
      </c>
      <c r="B159">
        <v>1128299</v>
      </c>
      <c r="C159" s="20">
        <v>44189</v>
      </c>
      <c r="D159" s="17" t="s">
        <v>31</v>
      </c>
      <c r="E159" s="17" t="s">
        <v>32</v>
      </c>
      <c r="F159" s="17" t="s">
        <v>33</v>
      </c>
      <c r="G159" s="17" t="s">
        <v>22</v>
      </c>
      <c r="H159">
        <v>60</v>
      </c>
      <c r="I159">
        <v>700</v>
      </c>
      <c r="J159">
        <v>42000</v>
      </c>
      <c r="K159">
        <v>6300</v>
      </c>
      <c r="L159" s="17" t="s">
        <v>23</v>
      </c>
      <c r="M159" s="21">
        <v>42618</v>
      </c>
      <c r="N159">
        <v>2020</v>
      </c>
      <c r="O159">
        <v>12</v>
      </c>
      <c r="P159" s="17" t="s">
        <v>151</v>
      </c>
      <c r="Q159" t="b" cm="1">
        <f t="array" ref="Q159">IF(Table1__2[[#This Row],[Product]]="Men's",Male)</f>
        <v>0</v>
      </c>
      <c r="R159" t="str">
        <f>IF(Table1__2[[#This Row],[Product]]="Men's Street Footwear","Male","Female")</f>
        <v>Female</v>
      </c>
    </row>
    <row r="160" spans="1:18" x14ac:dyDescent="0.25">
      <c r="A160" s="17" t="s">
        <v>30</v>
      </c>
      <c r="B160">
        <v>1128299</v>
      </c>
      <c r="C160" s="20">
        <v>44190</v>
      </c>
      <c r="D160" s="17" t="s">
        <v>31</v>
      </c>
      <c r="E160" s="17" t="s">
        <v>32</v>
      </c>
      <c r="F160" s="17" t="s">
        <v>33</v>
      </c>
      <c r="G160" s="17" t="s">
        <v>16</v>
      </c>
      <c r="H160">
        <v>60</v>
      </c>
      <c r="I160">
        <v>875</v>
      </c>
      <c r="J160">
        <v>52500</v>
      </c>
      <c r="K160">
        <v>18375</v>
      </c>
      <c r="L160" s="17" t="s">
        <v>23</v>
      </c>
      <c r="M160" s="21">
        <v>42619</v>
      </c>
      <c r="N160">
        <v>2020</v>
      </c>
      <c r="O160">
        <v>12</v>
      </c>
      <c r="P160" s="17" t="s">
        <v>151</v>
      </c>
      <c r="Q160" t="b" cm="1">
        <f t="array" ref="Q160">IF(Table1__2[[#This Row],[Product]]="Men's",Male)</f>
        <v>0</v>
      </c>
      <c r="R160" t="str">
        <f>IF(Table1__2[[#This Row],[Product]]="Men's Street Footwear","Male","Female")</f>
        <v>Male</v>
      </c>
    </row>
    <row r="161" spans="1:18" x14ac:dyDescent="0.25">
      <c r="A161" s="17" t="s">
        <v>30</v>
      </c>
      <c r="B161">
        <v>1128299</v>
      </c>
      <c r="C161" s="20">
        <v>44191</v>
      </c>
      <c r="D161" s="17" t="s">
        <v>31</v>
      </c>
      <c r="E161" s="17" t="s">
        <v>32</v>
      </c>
      <c r="F161" s="17" t="s">
        <v>33</v>
      </c>
      <c r="G161" s="17" t="s">
        <v>18</v>
      </c>
      <c r="H161">
        <v>65</v>
      </c>
      <c r="I161">
        <v>675</v>
      </c>
      <c r="J161">
        <v>43875</v>
      </c>
      <c r="K161">
        <v>8775</v>
      </c>
      <c r="L161" s="17" t="s">
        <v>23</v>
      </c>
      <c r="M161" s="21">
        <v>42620</v>
      </c>
      <c r="N161">
        <v>2020</v>
      </c>
      <c r="O161">
        <v>12</v>
      </c>
      <c r="P161" s="17" t="s">
        <v>151</v>
      </c>
      <c r="Q161" t="b" cm="1">
        <f t="array" ref="Q161">IF(Table1__2[[#This Row],[Product]]="Men's",Male)</f>
        <v>0</v>
      </c>
      <c r="R161" t="str">
        <f>IF(Table1__2[[#This Row],[Product]]="Men's Street Footwear","Male","Female")</f>
        <v>Female</v>
      </c>
    </row>
    <row r="162" spans="1:18" x14ac:dyDescent="0.25">
      <c r="A162" s="17" t="s">
        <v>30</v>
      </c>
      <c r="B162">
        <v>1128299</v>
      </c>
      <c r="C162" s="20">
        <v>44192</v>
      </c>
      <c r="D162" s="17" t="s">
        <v>31</v>
      </c>
      <c r="E162" s="17" t="s">
        <v>32</v>
      </c>
      <c r="F162" s="17" t="s">
        <v>33</v>
      </c>
      <c r="G162" s="17" t="s">
        <v>19</v>
      </c>
      <c r="H162">
        <v>65</v>
      </c>
      <c r="I162">
        <v>725</v>
      </c>
      <c r="J162">
        <v>47125</v>
      </c>
      <c r="K162">
        <v>16493.75</v>
      </c>
      <c r="L162" s="17" t="s">
        <v>23</v>
      </c>
      <c r="M162" s="21">
        <v>42621</v>
      </c>
      <c r="N162">
        <v>2020</v>
      </c>
      <c r="O162">
        <v>12</v>
      </c>
      <c r="P162" s="17" t="s">
        <v>151</v>
      </c>
      <c r="Q162" t="b" cm="1">
        <f t="array" ref="Q162">IF(Table1__2[[#This Row],[Product]]="Men's",Male)</f>
        <v>0</v>
      </c>
      <c r="R162" t="str">
        <f>IF(Table1__2[[#This Row],[Product]]="Men's Street Footwear","Male","Female")</f>
        <v>Female</v>
      </c>
    </row>
    <row r="163" spans="1:18" x14ac:dyDescent="0.25">
      <c r="A163" s="17" t="s">
        <v>30</v>
      </c>
      <c r="B163">
        <v>1128299</v>
      </c>
      <c r="C163" s="20">
        <v>44193</v>
      </c>
      <c r="D163" s="17" t="s">
        <v>31</v>
      </c>
      <c r="E163" s="17" t="s">
        <v>32</v>
      </c>
      <c r="F163" s="17" t="s">
        <v>33</v>
      </c>
      <c r="G163" s="17" t="s">
        <v>20</v>
      </c>
      <c r="H163">
        <v>60</v>
      </c>
      <c r="I163">
        <v>625</v>
      </c>
      <c r="J163">
        <v>37500</v>
      </c>
      <c r="K163">
        <v>11250</v>
      </c>
      <c r="L163" s="17" t="s">
        <v>23</v>
      </c>
      <c r="M163" s="21">
        <v>42622</v>
      </c>
      <c r="N163">
        <v>2020</v>
      </c>
      <c r="O163">
        <v>12</v>
      </c>
      <c r="P163" s="17" t="s">
        <v>151</v>
      </c>
      <c r="Q163" t="b" cm="1">
        <f t="array" ref="Q163">IF(Table1__2[[#This Row],[Product]]="Men's",Male)</f>
        <v>0</v>
      </c>
      <c r="R163" t="str">
        <f>IF(Table1__2[[#This Row],[Product]]="Men's Street Footwear","Male","Female")</f>
        <v>Female</v>
      </c>
    </row>
    <row r="164" spans="1:18" x14ac:dyDescent="0.25">
      <c r="A164" s="17" t="s">
        <v>30</v>
      </c>
      <c r="B164">
        <v>1128299</v>
      </c>
      <c r="C164" s="20">
        <v>44194</v>
      </c>
      <c r="D164" s="17" t="s">
        <v>31</v>
      </c>
      <c r="E164" s="17" t="s">
        <v>32</v>
      </c>
      <c r="F164" s="17" t="s">
        <v>33</v>
      </c>
      <c r="G164" s="17" t="s">
        <v>21</v>
      </c>
      <c r="H164">
        <v>65</v>
      </c>
      <c r="I164">
        <v>525</v>
      </c>
      <c r="J164">
        <v>34125</v>
      </c>
      <c r="K164">
        <v>17062.5</v>
      </c>
      <c r="L164" s="17" t="s">
        <v>23</v>
      </c>
      <c r="M164" s="21">
        <v>42623</v>
      </c>
      <c r="N164">
        <v>2020</v>
      </c>
      <c r="O164">
        <v>12</v>
      </c>
      <c r="P164" s="17" t="s">
        <v>151</v>
      </c>
      <c r="Q164" t="b" cm="1">
        <f t="array" ref="Q164">IF(Table1__2[[#This Row],[Product]]="Men's",Male)</f>
        <v>0</v>
      </c>
      <c r="R164" t="str">
        <f>IF(Table1__2[[#This Row],[Product]]="Men's Street Footwear","Male","Female")</f>
        <v>Female</v>
      </c>
    </row>
    <row r="165" spans="1:18" x14ac:dyDescent="0.25">
      <c r="A165" s="17" t="s">
        <v>30</v>
      </c>
      <c r="B165">
        <v>1128299</v>
      </c>
      <c r="C165" s="20">
        <v>44195</v>
      </c>
      <c r="D165" s="17"/>
      <c r="E165" s="17" t="s">
        <v>32</v>
      </c>
      <c r="F165" s="17" t="s">
        <v>33</v>
      </c>
      <c r="G165" s="17" t="s">
        <v>22</v>
      </c>
      <c r="H165">
        <v>80</v>
      </c>
      <c r="I165">
        <v>700</v>
      </c>
      <c r="J165">
        <v>56000</v>
      </c>
      <c r="K165">
        <v>8400</v>
      </c>
      <c r="L165" s="17" t="s">
        <v>23</v>
      </c>
      <c r="M165" s="21">
        <v>42624</v>
      </c>
      <c r="N165">
        <v>2020</v>
      </c>
      <c r="O165">
        <v>12</v>
      </c>
      <c r="P165" s="17" t="s">
        <v>151</v>
      </c>
      <c r="Q165" t="b" cm="1">
        <f t="array" ref="Q165">IF(Table1__2[[#This Row],[Product]]="Men's",Male)</f>
        <v>0</v>
      </c>
      <c r="R165" t="str">
        <f>IF(Table1__2[[#This Row],[Product]]="Men's Street Footwear","Male","Female")</f>
        <v>Female</v>
      </c>
    </row>
    <row r="166" spans="1:18" x14ac:dyDescent="0.25">
      <c r="A166" s="17" t="s">
        <v>30</v>
      </c>
      <c r="B166">
        <v>1128299</v>
      </c>
      <c r="C166" s="20">
        <v>44196</v>
      </c>
      <c r="D166" s="17" t="s">
        <v>31</v>
      </c>
      <c r="E166" s="17" t="s">
        <v>32</v>
      </c>
      <c r="F166" s="17" t="s">
        <v>33</v>
      </c>
      <c r="G166" s="17" t="s">
        <v>16</v>
      </c>
      <c r="H166">
        <v>60</v>
      </c>
      <c r="I166">
        <v>900</v>
      </c>
      <c r="J166">
        <v>54000</v>
      </c>
      <c r="K166">
        <v>21600</v>
      </c>
      <c r="L166" s="17" t="s">
        <v>23</v>
      </c>
      <c r="M166" s="21">
        <v>42625</v>
      </c>
      <c r="N166">
        <v>2020</v>
      </c>
      <c r="O166">
        <v>12</v>
      </c>
      <c r="P166" s="17" t="s">
        <v>151</v>
      </c>
      <c r="Q166" t="b" cm="1">
        <f t="array" ref="Q166">IF(Table1__2[[#This Row],[Product]]="Men's",Male)</f>
        <v>0</v>
      </c>
      <c r="R166" t="str">
        <f>IF(Table1__2[[#This Row],[Product]]="Men's Street Footwear","Male","Female")</f>
        <v>Male</v>
      </c>
    </row>
    <row r="167" spans="1:18" x14ac:dyDescent="0.25">
      <c r="A167" s="17" t="s">
        <v>30</v>
      </c>
      <c r="B167">
        <v>1128299</v>
      </c>
      <c r="C167" s="20">
        <v>44197</v>
      </c>
      <c r="D167" s="17" t="s">
        <v>31</v>
      </c>
      <c r="E167" s="17" t="s">
        <v>32</v>
      </c>
      <c r="F167" s="17" t="s">
        <v>33</v>
      </c>
      <c r="G167" s="17" t="s">
        <v>18</v>
      </c>
      <c r="H167">
        <v>65</v>
      </c>
      <c r="I167">
        <v>750</v>
      </c>
      <c r="J167">
        <v>48750</v>
      </c>
      <c r="K167">
        <v>12187.5</v>
      </c>
      <c r="L167" s="17" t="s">
        <v>23</v>
      </c>
      <c r="M167" s="21">
        <v>42626</v>
      </c>
      <c r="N167">
        <v>2021</v>
      </c>
      <c r="O167">
        <v>1</v>
      </c>
      <c r="P167" s="17" t="s">
        <v>141</v>
      </c>
      <c r="Q167" t="b" cm="1">
        <f t="array" ref="Q167">IF(Table1__2[[#This Row],[Product]]="Men's",Male)</f>
        <v>0</v>
      </c>
      <c r="R167" t="str">
        <f>IF(Table1__2[[#This Row],[Product]]="Men's Street Footwear","Male","Female")</f>
        <v>Female</v>
      </c>
    </row>
    <row r="168" spans="1:18" x14ac:dyDescent="0.25">
      <c r="A168" s="17" t="s">
        <v>30</v>
      </c>
      <c r="B168">
        <v>1128299</v>
      </c>
      <c r="C168" s="20">
        <v>44198</v>
      </c>
      <c r="D168" s="17" t="s">
        <v>31</v>
      </c>
      <c r="E168" s="17" t="s">
        <v>32</v>
      </c>
      <c r="F168" s="17" t="s">
        <v>33</v>
      </c>
      <c r="G168" s="17" t="s">
        <v>19</v>
      </c>
      <c r="H168">
        <v>65</v>
      </c>
      <c r="I168">
        <v>750</v>
      </c>
      <c r="J168">
        <v>48750</v>
      </c>
      <c r="K168">
        <v>19500</v>
      </c>
      <c r="L168" s="17" t="s">
        <v>23</v>
      </c>
      <c r="M168" s="21">
        <v>42627</v>
      </c>
      <c r="N168">
        <v>2021</v>
      </c>
      <c r="O168">
        <v>1</v>
      </c>
      <c r="P168" s="17" t="s">
        <v>141</v>
      </c>
      <c r="Q168" t="b" cm="1">
        <f t="array" ref="Q168">IF(Table1__2[[#This Row],[Product]]="Men's",Male)</f>
        <v>0</v>
      </c>
      <c r="R168" t="str">
        <f>IF(Table1__2[[#This Row],[Product]]="Men's Street Footwear","Male","Female")</f>
        <v>Female</v>
      </c>
    </row>
    <row r="169" spans="1:18" x14ac:dyDescent="0.25">
      <c r="A169" s="17" t="s">
        <v>30</v>
      </c>
      <c r="B169">
        <v>1128299</v>
      </c>
      <c r="C169" s="20">
        <v>44199</v>
      </c>
      <c r="D169" s="17" t="s">
        <v>31</v>
      </c>
      <c r="E169" s="17" t="s">
        <v>32</v>
      </c>
      <c r="F169" s="17" t="s">
        <v>33</v>
      </c>
      <c r="G169" s="17" t="s">
        <v>20</v>
      </c>
      <c r="H169">
        <v>60</v>
      </c>
      <c r="I169">
        <v>650</v>
      </c>
      <c r="J169">
        <v>39000</v>
      </c>
      <c r="K169">
        <v>13650</v>
      </c>
      <c r="L169" s="17" t="s">
        <v>23</v>
      </c>
      <c r="M169" s="21">
        <v>42628</v>
      </c>
      <c r="N169">
        <v>2021</v>
      </c>
      <c r="O169">
        <v>1</v>
      </c>
      <c r="P169" s="17" t="s">
        <v>141</v>
      </c>
      <c r="Q169" t="b" cm="1">
        <f t="array" ref="Q169">IF(Table1__2[[#This Row],[Product]]="Men's",Male)</f>
        <v>0</v>
      </c>
      <c r="R169" t="str">
        <f>IF(Table1__2[[#This Row],[Product]]="Men's Street Footwear","Male","Female")</f>
        <v>Female</v>
      </c>
    </row>
    <row r="170" spans="1:18" x14ac:dyDescent="0.25">
      <c r="A170" s="17" t="s">
        <v>30</v>
      </c>
      <c r="B170">
        <v>1128299</v>
      </c>
      <c r="C170" s="20">
        <v>44200</v>
      </c>
      <c r="D170" s="17"/>
      <c r="E170" s="17" t="s">
        <v>32</v>
      </c>
      <c r="F170" s="17" t="s">
        <v>33</v>
      </c>
      <c r="G170" s="17" t="s">
        <v>21</v>
      </c>
      <c r="H170">
        <v>65</v>
      </c>
      <c r="I170">
        <v>550</v>
      </c>
      <c r="J170">
        <v>35750</v>
      </c>
      <c r="K170">
        <v>19662.5</v>
      </c>
      <c r="L170" s="17" t="s">
        <v>23</v>
      </c>
      <c r="M170" s="21">
        <v>42629</v>
      </c>
      <c r="N170">
        <v>2021</v>
      </c>
      <c r="O170">
        <v>1</v>
      </c>
      <c r="P170" s="17" t="s">
        <v>141</v>
      </c>
      <c r="Q170" t="b" cm="1">
        <f t="array" ref="Q170">IF(Table1__2[[#This Row],[Product]]="Men's",Male)</f>
        <v>0</v>
      </c>
      <c r="R170" t="str">
        <f>IF(Table1__2[[#This Row],[Product]]="Men's Street Footwear","Male","Female")</f>
        <v>Female</v>
      </c>
    </row>
    <row r="171" spans="1:18" x14ac:dyDescent="0.25">
      <c r="A171" s="17" t="s">
        <v>30</v>
      </c>
      <c r="B171">
        <v>1128299</v>
      </c>
      <c r="C171" s="20">
        <v>44201</v>
      </c>
      <c r="D171" s="17" t="s">
        <v>31</v>
      </c>
      <c r="E171" s="17" t="s">
        <v>32</v>
      </c>
      <c r="F171" s="17" t="s">
        <v>33</v>
      </c>
      <c r="G171" s="17" t="s">
        <v>22</v>
      </c>
      <c r="H171">
        <v>80</v>
      </c>
      <c r="I171">
        <v>725</v>
      </c>
      <c r="J171">
        <v>58000</v>
      </c>
      <c r="K171">
        <v>11600</v>
      </c>
      <c r="L171" s="17" t="s">
        <v>23</v>
      </c>
      <c r="M171" s="21">
        <v>42630</v>
      </c>
      <c r="N171">
        <v>2021</v>
      </c>
      <c r="O171">
        <v>1</v>
      </c>
      <c r="P171" s="17" t="s">
        <v>141</v>
      </c>
      <c r="Q171" t="b" cm="1">
        <f t="array" ref="Q171">IF(Table1__2[[#This Row],[Product]]="Men's",Male)</f>
        <v>0</v>
      </c>
      <c r="R171" t="str">
        <f>IF(Table1__2[[#This Row],[Product]]="Men's Street Footwear","Male","Female")</f>
        <v>Female</v>
      </c>
    </row>
    <row r="172" spans="1:18" x14ac:dyDescent="0.25">
      <c r="A172" s="17" t="s">
        <v>30</v>
      </c>
      <c r="B172">
        <v>1128299</v>
      </c>
      <c r="C172" s="20">
        <v>44202</v>
      </c>
      <c r="D172" s="17" t="s">
        <v>31</v>
      </c>
      <c r="E172" s="17" t="s">
        <v>32</v>
      </c>
      <c r="F172" s="17" t="s">
        <v>33</v>
      </c>
      <c r="G172" s="17" t="s">
        <v>16</v>
      </c>
      <c r="H172">
        <v>60</v>
      </c>
      <c r="I172">
        <v>975</v>
      </c>
      <c r="J172">
        <v>58500</v>
      </c>
      <c r="K172">
        <v>23400</v>
      </c>
      <c r="L172" s="17" t="s">
        <v>23</v>
      </c>
      <c r="M172" s="21">
        <v>42631</v>
      </c>
      <c r="N172">
        <v>2021</v>
      </c>
      <c r="O172">
        <v>1</v>
      </c>
      <c r="P172" s="17" t="s">
        <v>141</v>
      </c>
      <c r="Q172" t="b" cm="1">
        <f t="array" ref="Q172">IF(Table1__2[[#This Row],[Product]]="Men's",Male)</f>
        <v>0</v>
      </c>
      <c r="R172" t="str">
        <f>IF(Table1__2[[#This Row],[Product]]="Men's Street Footwear","Male","Female")</f>
        <v>Male</v>
      </c>
    </row>
    <row r="173" spans="1:18" x14ac:dyDescent="0.25">
      <c r="A173" s="17" t="s">
        <v>30</v>
      </c>
      <c r="B173">
        <v>1128299</v>
      </c>
      <c r="C173" s="20">
        <v>44203</v>
      </c>
      <c r="D173" s="17" t="s">
        <v>31</v>
      </c>
      <c r="E173" s="17" t="s">
        <v>32</v>
      </c>
      <c r="F173" s="17" t="s">
        <v>33</v>
      </c>
      <c r="G173" s="17" t="s">
        <v>18</v>
      </c>
      <c r="H173">
        <v>65</v>
      </c>
      <c r="I173">
        <v>825</v>
      </c>
      <c r="J173">
        <v>53625</v>
      </c>
      <c r="K173">
        <v>13406.25</v>
      </c>
      <c r="L173" s="17" t="s">
        <v>23</v>
      </c>
      <c r="M173" s="21">
        <v>42632</v>
      </c>
      <c r="N173">
        <v>2021</v>
      </c>
      <c r="O173">
        <v>1</v>
      </c>
      <c r="P173" s="17" t="s">
        <v>141</v>
      </c>
      <c r="Q173" t="b" cm="1">
        <f t="array" ref="Q173">IF(Table1__2[[#This Row],[Product]]="Men's",Male)</f>
        <v>0</v>
      </c>
      <c r="R173" t="str">
        <f>IF(Table1__2[[#This Row],[Product]]="Men's Street Footwear","Male","Female")</f>
        <v>Female</v>
      </c>
    </row>
    <row r="174" spans="1:18" x14ac:dyDescent="0.25">
      <c r="A174" s="17" t="s">
        <v>30</v>
      </c>
      <c r="B174">
        <v>1128299</v>
      </c>
      <c r="C174" s="20">
        <v>44204</v>
      </c>
      <c r="D174" s="17" t="s">
        <v>31</v>
      </c>
      <c r="E174" s="17" t="s">
        <v>32</v>
      </c>
      <c r="F174" s="17" t="s">
        <v>33</v>
      </c>
      <c r="G174" s="17" t="s">
        <v>19</v>
      </c>
      <c r="H174">
        <v>65</v>
      </c>
      <c r="I174">
        <v>825</v>
      </c>
      <c r="J174">
        <v>53625</v>
      </c>
      <c r="K174">
        <v>21450</v>
      </c>
      <c r="L174" s="17" t="s">
        <v>23</v>
      </c>
      <c r="M174" s="21">
        <v>42633</v>
      </c>
      <c r="N174">
        <v>2021</v>
      </c>
      <c r="O174">
        <v>1</v>
      </c>
      <c r="P174" s="17" t="s">
        <v>141</v>
      </c>
      <c r="Q174" t="b" cm="1">
        <f t="array" ref="Q174">IF(Table1__2[[#This Row],[Product]]="Men's",Male)</f>
        <v>0</v>
      </c>
      <c r="R174" t="str">
        <f>IF(Table1__2[[#This Row],[Product]]="Men's Street Footwear","Male","Female")</f>
        <v>Female</v>
      </c>
    </row>
    <row r="175" spans="1:18" x14ac:dyDescent="0.25">
      <c r="A175" s="17" t="s">
        <v>30</v>
      </c>
      <c r="B175">
        <v>1128299</v>
      </c>
      <c r="C175" s="20">
        <v>44205</v>
      </c>
      <c r="D175" s="17" t="s">
        <v>31</v>
      </c>
      <c r="E175" s="17" t="s">
        <v>32</v>
      </c>
      <c r="F175" s="17" t="s">
        <v>33</v>
      </c>
      <c r="G175" s="17" t="s">
        <v>20</v>
      </c>
      <c r="H175">
        <v>60</v>
      </c>
      <c r="I175">
        <v>700</v>
      </c>
      <c r="J175">
        <v>42000</v>
      </c>
      <c r="K175">
        <v>14700</v>
      </c>
      <c r="L175" s="17" t="s">
        <v>23</v>
      </c>
      <c r="M175" s="21">
        <v>42634</v>
      </c>
      <c r="N175">
        <v>2021</v>
      </c>
      <c r="O175">
        <v>1</v>
      </c>
      <c r="P175" s="17" t="s">
        <v>141</v>
      </c>
      <c r="Q175" t="b" cm="1">
        <f t="array" ref="Q175">IF(Table1__2[[#This Row],[Product]]="Men's",Male)</f>
        <v>0</v>
      </c>
      <c r="R175" t="str">
        <f>IF(Table1__2[[#This Row],[Product]]="Men's Street Footwear","Male","Female")</f>
        <v>Female</v>
      </c>
    </row>
    <row r="176" spans="1:18" x14ac:dyDescent="0.25">
      <c r="A176" s="17" t="s">
        <v>30</v>
      </c>
      <c r="B176">
        <v>1128299</v>
      </c>
      <c r="C176" s="20">
        <v>44206</v>
      </c>
      <c r="D176" s="17" t="s">
        <v>31</v>
      </c>
      <c r="E176" s="17" t="s">
        <v>32</v>
      </c>
      <c r="F176" s="17" t="s">
        <v>33</v>
      </c>
      <c r="G176" s="17" t="s">
        <v>21</v>
      </c>
      <c r="H176">
        <v>65</v>
      </c>
      <c r="I176">
        <v>575</v>
      </c>
      <c r="J176">
        <v>37375</v>
      </c>
      <c r="K176">
        <v>20556.25</v>
      </c>
      <c r="L176" s="17" t="s">
        <v>23</v>
      </c>
      <c r="M176" s="21">
        <v>42635</v>
      </c>
      <c r="N176">
        <v>2021</v>
      </c>
      <c r="O176">
        <v>1</v>
      </c>
      <c r="P176" s="17" t="s">
        <v>141</v>
      </c>
      <c r="Q176" t="b" cm="1">
        <f t="array" ref="Q176">IF(Table1__2[[#This Row],[Product]]="Men's",Male)</f>
        <v>0</v>
      </c>
      <c r="R176" t="str">
        <f>IF(Table1__2[[#This Row],[Product]]="Men's Street Footwear","Male","Female")</f>
        <v>Female</v>
      </c>
    </row>
    <row r="177" spans="1:18" x14ac:dyDescent="0.25">
      <c r="A177" s="17" t="s">
        <v>30</v>
      </c>
      <c r="B177">
        <v>1128299</v>
      </c>
      <c r="C177" s="20">
        <v>44207</v>
      </c>
      <c r="D177" s="17" t="s">
        <v>31</v>
      </c>
      <c r="E177" s="17" t="s">
        <v>32</v>
      </c>
      <c r="F177" s="17" t="s">
        <v>33</v>
      </c>
      <c r="G177" s="17" t="s">
        <v>22</v>
      </c>
      <c r="H177">
        <v>80</v>
      </c>
      <c r="I177">
        <v>875</v>
      </c>
      <c r="J177">
        <v>70000</v>
      </c>
      <c r="K177">
        <v>14000</v>
      </c>
      <c r="L177" s="17" t="s">
        <v>23</v>
      </c>
      <c r="M177" s="21">
        <v>42636</v>
      </c>
      <c r="N177">
        <v>2021</v>
      </c>
      <c r="O177">
        <v>1</v>
      </c>
      <c r="P177" s="17" t="s">
        <v>141</v>
      </c>
      <c r="Q177" t="b" cm="1">
        <f t="array" ref="Q177">IF(Table1__2[[#This Row],[Product]]="Men's",Male)</f>
        <v>0</v>
      </c>
      <c r="R177" t="str">
        <f>IF(Table1__2[[#This Row],[Product]]="Men's Street Footwear","Male","Female")</f>
        <v>Female</v>
      </c>
    </row>
    <row r="178" spans="1:18" x14ac:dyDescent="0.25">
      <c r="A178" s="17" t="s">
        <v>30</v>
      </c>
      <c r="B178">
        <v>1128299</v>
      </c>
      <c r="C178" s="20">
        <v>44208</v>
      </c>
      <c r="D178" s="17" t="s">
        <v>31</v>
      </c>
      <c r="E178" s="17" t="s">
        <v>32</v>
      </c>
      <c r="F178" s="17" t="s">
        <v>33</v>
      </c>
      <c r="G178" s="17" t="s">
        <v>16</v>
      </c>
      <c r="H178">
        <v>60</v>
      </c>
      <c r="I178">
        <v>1025</v>
      </c>
      <c r="J178">
        <v>61500</v>
      </c>
      <c r="K178">
        <v>21525</v>
      </c>
      <c r="L178" s="17" t="s">
        <v>23</v>
      </c>
      <c r="M178" s="21">
        <v>42637</v>
      </c>
      <c r="N178">
        <v>2021</v>
      </c>
      <c r="O178">
        <v>1</v>
      </c>
      <c r="P178" s="17" t="s">
        <v>141</v>
      </c>
      <c r="Q178" t="b" cm="1">
        <f t="array" ref="Q178">IF(Table1__2[[#This Row],[Product]]="Men's",Male)</f>
        <v>0</v>
      </c>
      <c r="R178" t="str">
        <f>IF(Table1__2[[#This Row],[Product]]="Men's Street Footwear","Male","Female")</f>
        <v>Male</v>
      </c>
    </row>
    <row r="179" spans="1:18" x14ac:dyDescent="0.25">
      <c r="A179" s="17" t="s">
        <v>30</v>
      </c>
      <c r="B179">
        <v>1128299</v>
      </c>
      <c r="C179" s="20">
        <v>44209</v>
      </c>
      <c r="D179" s="17" t="s">
        <v>31</v>
      </c>
      <c r="E179" s="17" t="s">
        <v>32</v>
      </c>
      <c r="F179" s="17" t="s">
        <v>33</v>
      </c>
      <c r="G179" s="17" t="s">
        <v>18</v>
      </c>
      <c r="H179">
        <v>65</v>
      </c>
      <c r="I179">
        <v>875</v>
      </c>
      <c r="J179">
        <v>56875</v>
      </c>
      <c r="K179">
        <v>11375</v>
      </c>
      <c r="L179" s="17" t="s">
        <v>23</v>
      </c>
      <c r="M179" s="21">
        <v>42638</v>
      </c>
      <c r="N179">
        <v>2021</v>
      </c>
      <c r="O179">
        <v>1</v>
      </c>
      <c r="P179" s="17" t="s">
        <v>141</v>
      </c>
      <c r="Q179" t="b" cm="1">
        <f t="array" ref="Q179">IF(Table1__2[[#This Row],[Product]]="Men's",Male)</f>
        <v>0</v>
      </c>
      <c r="R179" t="str">
        <f>IF(Table1__2[[#This Row],[Product]]="Men's Street Footwear","Male","Female")</f>
        <v>Female</v>
      </c>
    </row>
    <row r="180" spans="1:18" x14ac:dyDescent="0.25">
      <c r="A180" s="17" t="s">
        <v>30</v>
      </c>
      <c r="B180">
        <v>1128299</v>
      </c>
      <c r="C180" s="20">
        <v>44210</v>
      </c>
      <c r="D180" s="17" t="s">
        <v>31</v>
      </c>
      <c r="E180" s="17" t="s">
        <v>32</v>
      </c>
      <c r="F180" s="17" t="s">
        <v>33</v>
      </c>
      <c r="G180" s="17" t="s">
        <v>19</v>
      </c>
      <c r="H180">
        <v>65</v>
      </c>
      <c r="I180">
        <v>825</v>
      </c>
      <c r="J180">
        <v>53625</v>
      </c>
      <c r="K180">
        <v>18768.75</v>
      </c>
      <c r="L180" s="17" t="s">
        <v>23</v>
      </c>
      <c r="M180" s="21">
        <v>42639</v>
      </c>
      <c r="N180">
        <v>2021</v>
      </c>
      <c r="O180">
        <v>1</v>
      </c>
      <c r="P180" s="17" t="s">
        <v>141</v>
      </c>
      <c r="Q180" t="b" cm="1">
        <f t="array" ref="Q180">IF(Table1__2[[#This Row],[Product]]="Men's",Male)</f>
        <v>0</v>
      </c>
      <c r="R180" t="str">
        <f>IF(Table1__2[[#This Row],[Product]]="Men's Street Footwear","Male","Female")</f>
        <v>Female</v>
      </c>
    </row>
    <row r="181" spans="1:18" x14ac:dyDescent="0.25">
      <c r="A181" s="17" t="s">
        <v>30</v>
      </c>
      <c r="B181">
        <v>1128299</v>
      </c>
      <c r="C181" s="20">
        <v>44211</v>
      </c>
      <c r="D181" s="17" t="s">
        <v>31</v>
      </c>
      <c r="E181" s="17" t="s">
        <v>32</v>
      </c>
      <c r="F181" s="17" t="s">
        <v>33</v>
      </c>
      <c r="G181" s="17" t="s">
        <v>20</v>
      </c>
      <c r="H181">
        <v>60</v>
      </c>
      <c r="I181">
        <v>725</v>
      </c>
      <c r="J181">
        <v>43500</v>
      </c>
      <c r="K181">
        <v>13050</v>
      </c>
      <c r="L181" s="17" t="s">
        <v>23</v>
      </c>
      <c r="M181" s="21">
        <v>42640</v>
      </c>
      <c r="N181">
        <v>2021</v>
      </c>
      <c r="O181">
        <v>1</v>
      </c>
      <c r="P181" s="17" t="s">
        <v>141</v>
      </c>
      <c r="Q181" t="b" cm="1">
        <f t="array" ref="Q181">IF(Table1__2[[#This Row],[Product]]="Men's",Male)</f>
        <v>0</v>
      </c>
      <c r="R181" t="str">
        <f>IF(Table1__2[[#This Row],[Product]]="Men's Street Footwear","Male","Female")</f>
        <v>Female</v>
      </c>
    </row>
    <row r="182" spans="1:18" x14ac:dyDescent="0.25">
      <c r="A182" s="17" t="s">
        <v>30</v>
      </c>
      <c r="B182">
        <v>1128299</v>
      </c>
      <c r="C182" s="20">
        <v>44212</v>
      </c>
      <c r="D182" s="17" t="s">
        <v>31</v>
      </c>
      <c r="E182" s="17" t="s">
        <v>32</v>
      </c>
      <c r="F182" s="17" t="s">
        <v>33</v>
      </c>
      <c r="G182" s="17" t="s">
        <v>21</v>
      </c>
      <c r="H182">
        <v>65</v>
      </c>
      <c r="I182">
        <v>775</v>
      </c>
      <c r="J182">
        <v>50375</v>
      </c>
      <c r="K182">
        <v>25187.5</v>
      </c>
      <c r="L182" s="17" t="s">
        <v>23</v>
      </c>
      <c r="M182" s="21">
        <v>42641</v>
      </c>
      <c r="N182">
        <v>2021</v>
      </c>
      <c r="O182">
        <v>1</v>
      </c>
      <c r="P182" s="17" t="s">
        <v>141</v>
      </c>
      <c r="Q182" t="b" cm="1">
        <f t="array" ref="Q182">IF(Table1__2[[#This Row],[Product]]="Men's",Male)</f>
        <v>0</v>
      </c>
      <c r="R182" t="str">
        <f>IF(Table1__2[[#This Row],[Product]]="Men's Street Footwear","Male","Female")</f>
        <v>Female</v>
      </c>
    </row>
    <row r="183" spans="1:18" x14ac:dyDescent="0.25">
      <c r="A183" s="17" t="s">
        <v>30</v>
      </c>
      <c r="B183">
        <v>1128299</v>
      </c>
      <c r="C183" s="20">
        <v>44213</v>
      </c>
      <c r="D183" s="17" t="s">
        <v>31</v>
      </c>
      <c r="E183" s="17" t="s">
        <v>32</v>
      </c>
      <c r="F183" s="17" t="s">
        <v>33</v>
      </c>
      <c r="G183" s="17" t="s">
        <v>22</v>
      </c>
      <c r="H183">
        <v>80</v>
      </c>
      <c r="I183">
        <v>775</v>
      </c>
      <c r="J183">
        <v>62000</v>
      </c>
      <c r="K183">
        <v>9300</v>
      </c>
      <c r="L183" s="17" t="s">
        <v>23</v>
      </c>
      <c r="M183" s="21">
        <v>42642</v>
      </c>
      <c r="N183">
        <v>2021</v>
      </c>
      <c r="O183">
        <v>1</v>
      </c>
      <c r="P183" s="17" t="s">
        <v>141</v>
      </c>
      <c r="Q183" t="b" cm="1">
        <f t="array" ref="Q183">IF(Table1__2[[#This Row],[Product]]="Men's",Male)</f>
        <v>0</v>
      </c>
      <c r="R183" t="str">
        <f>IF(Table1__2[[#This Row],[Product]]="Men's Street Footwear","Male","Female")</f>
        <v>Female</v>
      </c>
    </row>
    <row r="184" spans="1:18" x14ac:dyDescent="0.25">
      <c r="A184" s="17" t="s">
        <v>30</v>
      </c>
      <c r="B184">
        <v>1128299</v>
      </c>
      <c r="C184" s="20">
        <v>44214</v>
      </c>
      <c r="D184" s="17" t="s">
        <v>31</v>
      </c>
      <c r="E184" s="17" t="s">
        <v>32</v>
      </c>
      <c r="F184" s="17" t="s">
        <v>33</v>
      </c>
      <c r="G184" s="17" t="s">
        <v>16</v>
      </c>
      <c r="H184">
        <v>65</v>
      </c>
      <c r="I184">
        <v>975</v>
      </c>
      <c r="J184">
        <v>63375</v>
      </c>
      <c r="K184">
        <v>22181.25</v>
      </c>
      <c r="L184" s="17" t="s">
        <v>23</v>
      </c>
      <c r="M184" s="21">
        <v>42643</v>
      </c>
      <c r="N184">
        <v>2021</v>
      </c>
      <c r="O184">
        <v>1</v>
      </c>
      <c r="P184" s="17" t="s">
        <v>141</v>
      </c>
      <c r="Q184" t="b" cm="1">
        <f t="array" ref="Q184">IF(Table1__2[[#This Row],[Product]]="Men's",Male)</f>
        <v>0</v>
      </c>
      <c r="R184" t="str">
        <f>IF(Table1__2[[#This Row],[Product]]="Men's Street Footwear","Male","Female")</f>
        <v>Male</v>
      </c>
    </row>
    <row r="185" spans="1:18" x14ac:dyDescent="0.25">
      <c r="A185" s="17" t="s">
        <v>30</v>
      </c>
      <c r="B185">
        <v>1128299</v>
      </c>
      <c r="C185" s="20">
        <v>44215</v>
      </c>
      <c r="D185" s="17" t="s">
        <v>31</v>
      </c>
      <c r="E185" s="17" t="s">
        <v>32</v>
      </c>
      <c r="F185" s="17" t="s">
        <v>33</v>
      </c>
      <c r="G185" s="17" t="s">
        <v>18</v>
      </c>
      <c r="H185">
        <v>70</v>
      </c>
      <c r="I185">
        <v>925</v>
      </c>
      <c r="J185">
        <v>64750</v>
      </c>
      <c r="K185">
        <v>12950</v>
      </c>
      <c r="L185" s="17" t="s">
        <v>23</v>
      </c>
      <c r="M185" s="21">
        <v>42644</v>
      </c>
      <c r="N185">
        <v>2021</v>
      </c>
      <c r="O185">
        <v>1</v>
      </c>
      <c r="P185" s="17" t="s">
        <v>141</v>
      </c>
      <c r="Q185" t="b" cm="1">
        <f t="array" ref="Q185">IF(Table1__2[[#This Row],[Product]]="Men's",Male)</f>
        <v>0</v>
      </c>
      <c r="R185" t="str">
        <f>IF(Table1__2[[#This Row],[Product]]="Men's Street Footwear","Male","Female")</f>
        <v>Female</v>
      </c>
    </row>
    <row r="186" spans="1:18" x14ac:dyDescent="0.25">
      <c r="A186" s="17" t="s">
        <v>30</v>
      </c>
      <c r="B186">
        <v>1128299</v>
      </c>
      <c r="C186" s="20">
        <v>44216</v>
      </c>
      <c r="D186" s="17" t="s">
        <v>31</v>
      </c>
      <c r="E186" s="17" t="s">
        <v>32</v>
      </c>
      <c r="F186" s="17" t="s">
        <v>33</v>
      </c>
      <c r="G186" s="17" t="s">
        <v>19</v>
      </c>
      <c r="H186">
        <v>65</v>
      </c>
      <c r="I186">
        <v>800</v>
      </c>
      <c r="J186">
        <v>52000</v>
      </c>
      <c r="K186">
        <v>18200</v>
      </c>
      <c r="L186" s="17" t="s">
        <v>23</v>
      </c>
      <c r="M186" s="21">
        <v>42645</v>
      </c>
      <c r="N186">
        <v>2021</v>
      </c>
      <c r="O186">
        <v>1</v>
      </c>
      <c r="P186" s="17" t="s">
        <v>141</v>
      </c>
      <c r="Q186" t="b" cm="1">
        <f t="array" ref="Q186">IF(Table1__2[[#This Row],[Product]]="Men's",Male)</f>
        <v>0</v>
      </c>
      <c r="R186" t="str">
        <f>IF(Table1__2[[#This Row],[Product]]="Men's Street Footwear","Male","Female")</f>
        <v>Female</v>
      </c>
    </row>
    <row r="187" spans="1:18" x14ac:dyDescent="0.25">
      <c r="A187" s="17" t="s">
        <v>30</v>
      </c>
      <c r="B187">
        <v>1128299</v>
      </c>
      <c r="C187" s="20">
        <v>44217</v>
      </c>
      <c r="D187" s="17" t="s">
        <v>31</v>
      </c>
      <c r="E187" s="17" t="s">
        <v>32</v>
      </c>
      <c r="F187" s="17" t="s">
        <v>33</v>
      </c>
      <c r="G187" s="17" t="s">
        <v>20</v>
      </c>
      <c r="H187">
        <v>65</v>
      </c>
      <c r="I187">
        <v>750</v>
      </c>
      <c r="J187">
        <v>48750</v>
      </c>
      <c r="K187">
        <v>14625</v>
      </c>
      <c r="L187" s="17" t="s">
        <v>23</v>
      </c>
      <c r="M187" s="21">
        <v>42646</v>
      </c>
      <c r="N187">
        <v>2021</v>
      </c>
      <c r="O187">
        <v>1</v>
      </c>
      <c r="P187" s="17" t="s">
        <v>141</v>
      </c>
      <c r="Q187" t="b" cm="1">
        <f t="array" ref="Q187">IF(Table1__2[[#This Row],[Product]]="Men's",Male)</f>
        <v>0</v>
      </c>
      <c r="R187" t="str">
        <f>IF(Table1__2[[#This Row],[Product]]="Men's Street Footwear","Male","Female")</f>
        <v>Female</v>
      </c>
    </row>
    <row r="188" spans="1:18" x14ac:dyDescent="0.25">
      <c r="A188" s="17" t="s">
        <v>30</v>
      </c>
      <c r="B188">
        <v>1128299</v>
      </c>
      <c r="C188" s="20">
        <v>44218</v>
      </c>
      <c r="D188" s="17" t="s">
        <v>31</v>
      </c>
      <c r="E188" s="17" t="s">
        <v>32</v>
      </c>
      <c r="F188" s="17" t="s">
        <v>33</v>
      </c>
      <c r="G188" s="17" t="s">
        <v>21</v>
      </c>
      <c r="H188">
        <v>75</v>
      </c>
      <c r="I188">
        <v>750</v>
      </c>
      <c r="J188">
        <v>56250</v>
      </c>
      <c r="K188">
        <v>28125</v>
      </c>
      <c r="L188" s="17" t="s">
        <v>23</v>
      </c>
      <c r="M188" s="21">
        <v>42647</v>
      </c>
      <c r="N188">
        <v>2021</v>
      </c>
      <c r="O188">
        <v>1</v>
      </c>
      <c r="P188" s="17" t="s">
        <v>141</v>
      </c>
      <c r="Q188" t="b" cm="1">
        <f t="array" ref="Q188">IF(Table1__2[[#This Row],[Product]]="Men's",Male)</f>
        <v>0</v>
      </c>
      <c r="R188" t="str">
        <f>IF(Table1__2[[#This Row],[Product]]="Men's Street Footwear","Male","Female")</f>
        <v>Female</v>
      </c>
    </row>
    <row r="189" spans="1:18" x14ac:dyDescent="0.25">
      <c r="A189" s="17" t="s">
        <v>30</v>
      </c>
      <c r="B189">
        <v>1128299</v>
      </c>
      <c r="C189" s="20">
        <v>44219</v>
      </c>
      <c r="D189" s="17" t="s">
        <v>31</v>
      </c>
      <c r="E189" s="17" t="s">
        <v>32</v>
      </c>
      <c r="F189" s="17" t="s">
        <v>33</v>
      </c>
      <c r="G189" s="17" t="s">
        <v>22</v>
      </c>
      <c r="H189">
        <v>80</v>
      </c>
      <c r="I189">
        <v>725</v>
      </c>
      <c r="J189">
        <v>58000</v>
      </c>
      <c r="K189">
        <v>8700</v>
      </c>
      <c r="L189" s="17" t="s">
        <v>23</v>
      </c>
      <c r="M189" s="21">
        <v>42648</v>
      </c>
      <c r="N189">
        <v>2021</v>
      </c>
      <c r="O189">
        <v>1</v>
      </c>
      <c r="P189" s="17" t="s">
        <v>141</v>
      </c>
      <c r="Q189" t="b" cm="1">
        <f t="array" ref="Q189">IF(Table1__2[[#This Row],[Product]]="Men's",Male)</f>
        <v>0</v>
      </c>
      <c r="R189" t="str">
        <f>IF(Table1__2[[#This Row],[Product]]="Men's Street Footwear","Male","Female")</f>
        <v>Female</v>
      </c>
    </row>
    <row r="190" spans="1:18" x14ac:dyDescent="0.25">
      <c r="A190" s="17" t="s">
        <v>30</v>
      </c>
      <c r="B190">
        <v>1128299</v>
      </c>
      <c r="C190" s="20">
        <v>44220</v>
      </c>
      <c r="D190" s="17" t="s">
        <v>31</v>
      </c>
      <c r="E190" s="17" t="s">
        <v>32</v>
      </c>
      <c r="F190" s="17" t="s">
        <v>33</v>
      </c>
      <c r="G190" s="17" t="s">
        <v>16</v>
      </c>
      <c r="H190">
        <v>55</v>
      </c>
      <c r="I190">
        <v>925</v>
      </c>
      <c r="J190">
        <v>50875.000000000007</v>
      </c>
      <c r="K190">
        <v>15262.5</v>
      </c>
      <c r="L190" s="17" t="s">
        <v>23</v>
      </c>
      <c r="M190" s="21">
        <v>42649</v>
      </c>
      <c r="N190">
        <v>2021</v>
      </c>
      <c r="O190">
        <v>1</v>
      </c>
      <c r="P190" s="17" t="s">
        <v>141</v>
      </c>
      <c r="Q190" t="b" cm="1">
        <f t="array" ref="Q190">IF(Table1__2[[#This Row],[Product]]="Men's",Male)</f>
        <v>0</v>
      </c>
      <c r="R190" t="str">
        <f>IF(Table1__2[[#This Row],[Product]]="Men's Street Footwear","Male","Female")</f>
        <v>Male</v>
      </c>
    </row>
    <row r="191" spans="1:18" x14ac:dyDescent="0.25">
      <c r="A191" s="17" t="s">
        <v>30</v>
      </c>
      <c r="B191">
        <v>1128299</v>
      </c>
      <c r="C191" s="20">
        <v>44221</v>
      </c>
      <c r="D191" s="17" t="s">
        <v>31</v>
      </c>
      <c r="E191" s="17" t="s">
        <v>32</v>
      </c>
      <c r="F191" s="17" t="s">
        <v>33</v>
      </c>
      <c r="G191" s="17" t="s">
        <v>18</v>
      </c>
      <c r="H191">
        <v>60</v>
      </c>
      <c r="I191">
        <v>925</v>
      </c>
      <c r="J191">
        <v>55500.000000000015</v>
      </c>
      <c r="K191">
        <v>8325</v>
      </c>
      <c r="L191" s="17" t="s">
        <v>23</v>
      </c>
      <c r="M191" s="21">
        <v>42650</v>
      </c>
      <c r="N191">
        <v>2021</v>
      </c>
      <c r="O191">
        <v>1</v>
      </c>
      <c r="P191" s="17" t="s">
        <v>141</v>
      </c>
      <c r="Q191" t="b" cm="1">
        <f t="array" ref="Q191">IF(Table1__2[[#This Row],[Product]]="Men's",Male)</f>
        <v>0</v>
      </c>
      <c r="R191" t="str">
        <f>IF(Table1__2[[#This Row],[Product]]="Men's Street Footwear","Male","Female")</f>
        <v>Female</v>
      </c>
    </row>
    <row r="192" spans="1:18" x14ac:dyDescent="0.25">
      <c r="A192" s="17" t="s">
        <v>30</v>
      </c>
      <c r="B192">
        <v>1128299</v>
      </c>
      <c r="C192" s="20">
        <v>44222</v>
      </c>
      <c r="D192" s="17" t="s">
        <v>31</v>
      </c>
      <c r="E192" s="17" t="s">
        <v>32</v>
      </c>
      <c r="F192" s="17" t="s">
        <v>33</v>
      </c>
      <c r="G192" s="17" t="s">
        <v>19</v>
      </c>
      <c r="H192">
        <v>55</v>
      </c>
      <c r="I192">
        <v>775</v>
      </c>
      <c r="J192">
        <v>42625.000000000007</v>
      </c>
      <c r="K192">
        <v>12787.5</v>
      </c>
      <c r="L192" s="17" t="s">
        <v>23</v>
      </c>
      <c r="M192" s="21">
        <v>42651</v>
      </c>
      <c r="N192">
        <v>2021</v>
      </c>
      <c r="O192">
        <v>1</v>
      </c>
      <c r="P192" s="17" t="s">
        <v>141</v>
      </c>
      <c r="Q192" t="b" cm="1">
        <f t="array" ref="Q192">IF(Table1__2[[#This Row],[Product]]="Men's",Male)</f>
        <v>0</v>
      </c>
      <c r="R192" t="str">
        <f>IF(Table1__2[[#This Row],[Product]]="Men's Street Footwear","Male","Female")</f>
        <v>Female</v>
      </c>
    </row>
    <row r="193" spans="1:18" x14ac:dyDescent="0.25">
      <c r="A193" s="17" t="s">
        <v>30</v>
      </c>
      <c r="B193">
        <v>1128299</v>
      </c>
      <c r="C193" s="20">
        <v>44223</v>
      </c>
      <c r="D193" s="17" t="s">
        <v>31</v>
      </c>
      <c r="E193" s="17" t="s">
        <v>32</v>
      </c>
      <c r="F193" s="17" t="s">
        <v>33</v>
      </c>
      <c r="G193" s="17" t="s">
        <v>20</v>
      </c>
      <c r="H193">
        <v>55</v>
      </c>
      <c r="I193">
        <v>725</v>
      </c>
      <c r="J193">
        <v>39875.000000000007</v>
      </c>
      <c r="K193">
        <v>9968.75</v>
      </c>
      <c r="L193" s="17" t="s">
        <v>23</v>
      </c>
      <c r="M193" s="21">
        <v>42652</v>
      </c>
      <c r="N193">
        <v>2021</v>
      </c>
      <c r="O193">
        <v>1</v>
      </c>
      <c r="P193" s="17" t="s">
        <v>141</v>
      </c>
      <c r="Q193" t="b" cm="1">
        <f t="array" ref="Q193">IF(Table1__2[[#This Row],[Product]]="Men's",Male)</f>
        <v>0</v>
      </c>
      <c r="R193" t="str">
        <f>IF(Table1__2[[#This Row],[Product]]="Men's Street Footwear","Male","Female")</f>
        <v>Female</v>
      </c>
    </row>
    <row r="194" spans="1:18" x14ac:dyDescent="0.25">
      <c r="A194" s="17" t="s">
        <v>30</v>
      </c>
      <c r="B194">
        <v>1128299</v>
      </c>
      <c r="C194" s="20">
        <v>44224</v>
      </c>
      <c r="D194" s="17" t="s">
        <v>31</v>
      </c>
      <c r="E194" s="17" t="s">
        <v>32</v>
      </c>
      <c r="F194" s="17" t="s">
        <v>33</v>
      </c>
      <c r="G194" s="17" t="s">
        <v>21</v>
      </c>
      <c r="H194">
        <v>65</v>
      </c>
      <c r="I194">
        <v>725</v>
      </c>
      <c r="J194">
        <v>47125</v>
      </c>
      <c r="K194">
        <v>21206.25</v>
      </c>
      <c r="L194" s="17" t="s">
        <v>23</v>
      </c>
      <c r="M194" s="21">
        <v>42653</v>
      </c>
      <c r="N194">
        <v>2021</v>
      </c>
      <c r="O194">
        <v>1</v>
      </c>
      <c r="P194" s="17" t="s">
        <v>141</v>
      </c>
      <c r="Q194" t="b" cm="1">
        <f t="array" ref="Q194">IF(Table1__2[[#This Row],[Product]]="Men's",Male)</f>
        <v>0</v>
      </c>
      <c r="R194" t="str">
        <f>IF(Table1__2[[#This Row],[Product]]="Men's Street Footwear","Male","Female")</f>
        <v>Female</v>
      </c>
    </row>
    <row r="195" spans="1:18" x14ac:dyDescent="0.25">
      <c r="A195" s="17" t="s">
        <v>30</v>
      </c>
      <c r="B195">
        <v>1128299</v>
      </c>
      <c r="C195" s="20">
        <v>44225</v>
      </c>
      <c r="D195" s="17" t="s">
        <v>31</v>
      </c>
      <c r="E195" s="17" t="s">
        <v>32</v>
      </c>
      <c r="F195" s="17" t="s">
        <v>33</v>
      </c>
      <c r="G195" s="17" t="s">
        <v>22</v>
      </c>
      <c r="H195">
        <v>70</v>
      </c>
      <c r="I195">
        <v>775</v>
      </c>
      <c r="J195">
        <v>54250</v>
      </c>
      <c r="K195">
        <v>5425</v>
      </c>
      <c r="L195" s="17" t="s">
        <v>23</v>
      </c>
      <c r="M195" s="21">
        <v>42654</v>
      </c>
      <c r="N195">
        <v>2021</v>
      </c>
      <c r="O195">
        <v>1</v>
      </c>
      <c r="P195" s="17" t="s">
        <v>141</v>
      </c>
      <c r="Q195" t="b" cm="1">
        <f t="array" ref="Q195">IF(Table1__2[[#This Row],[Product]]="Men's",Male)</f>
        <v>0</v>
      </c>
      <c r="R195" t="str">
        <f>IF(Table1__2[[#This Row],[Product]]="Men's Street Footwear","Male","Female")</f>
        <v>Female</v>
      </c>
    </row>
    <row r="196" spans="1:18" x14ac:dyDescent="0.25">
      <c r="A196" s="17" t="s">
        <v>30</v>
      </c>
      <c r="B196">
        <v>1128299</v>
      </c>
      <c r="C196" s="20">
        <v>44226</v>
      </c>
      <c r="D196" s="17" t="s">
        <v>31</v>
      </c>
      <c r="E196" s="17" t="s">
        <v>32</v>
      </c>
      <c r="F196" s="17" t="s">
        <v>33</v>
      </c>
      <c r="G196" s="17" t="s">
        <v>16</v>
      </c>
      <c r="H196">
        <v>55</v>
      </c>
      <c r="I196">
        <v>875</v>
      </c>
      <c r="J196">
        <v>48125.000000000007</v>
      </c>
      <c r="K196">
        <v>14437.5</v>
      </c>
      <c r="L196" s="17" t="s">
        <v>23</v>
      </c>
      <c r="M196" s="21">
        <v>42655</v>
      </c>
      <c r="N196">
        <v>2021</v>
      </c>
      <c r="O196">
        <v>1</v>
      </c>
      <c r="P196" s="17" t="s">
        <v>141</v>
      </c>
      <c r="Q196" t="b" cm="1">
        <f t="array" ref="Q196">IF(Table1__2[[#This Row],[Product]]="Men's",Male)</f>
        <v>0</v>
      </c>
      <c r="R196" t="str">
        <f>IF(Table1__2[[#This Row],[Product]]="Men's Street Footwear","Male","Female")</f>
        <v>Male</v>
      </c>
    </row>
    <row r="197" spans="1:18" x14ac:dyDescent="0.25">
      <c r="A197" s="17" t="s">
        <v>30</v>
      </c>
      <c r="B197">
        <v>1128299</v>
      </c>
      <c r="C197" s="20">
        <v>44227</v>
      </c>
      <c r="D197" s="17" t="s">
        <v>31</v>
      </c>
      <c r="E197" s="17" t="s">
        <v>32</v>
      </c>
      <c r="F197" s="17" t="s">
        <v>33</v>
      </c>
      <c r="G197" s="17" t="s">
        <v>18</v>
      </c>
      <c r="H197">
        <v>60</v>
      </c>
      <c r="I197">
        <v>875</v>
      </c>
      <c r="J197">
        <v>52500.000000000015</v>
      </c>
      <c r="K197">
        <v>7875</v>
      </c>
      <c r="L197" s="17" t="s">
        <v>23</v>
      </c>
      <c r="M197" s="21">
        <v>42656</v>
      </c>
      <c r="N197">
        <v>2021</v>
      </c>
      <c r="O197">
        <v>1</v>
      </c>
      <c r="P197" s="17" t="s">
        <v>141</v>
      </c>
      <c r="Q197" t="b" cm="1">
        <f t="array" ref="Q197">IF(Table1__2[[#This Row],[Product]]="Men's",Male)</f>
        <v>0</v>
      </c>
      <c r="R197" t="str">
        <f>IF(Table1__2[[#This Row],[Product]]="Men's Street Footwear","Male","Female")</f>
        <v>Female</v>
      </c>
    </row>
    <row r="198" spans="1:18" x14ac:dyDescent="0.25">
      <c r="A198" s="17" t="s">
        <v>30</v>
      </c>
      <c r="B198">
        <v>1128299</v>
      </c>
      <c r="C198" s="20">
        <v>44228</v>
      </c>
      <c r="D198" s="17" t="s">
        <v>31</v>
      </c>
      <c r="E198" s="17" t="s">
        <v>32</v>
      </c>
      <c r="F198" s="17" t="s">
        <v>33</v>
      </c>
      <c r="G198" s="17" t="s">
        <v>19</v>
      </c>
      <c r="H198">
        <v>55</v>
      </c>
      <c r="I198">
        <v>700</v>
      </c>
      <c r="J198">
        <v>38500.000000000007</v>
      </c>
      <c r="K198">
        <v>11550</v>
      </c>
      <c r="L198" s="17" t="s">
        <v>23</v>
      </c>
      <c r="M198" s="21">
        <v>42657</v>
      </c>
      <c r="N198">
        <v>2021</v>
      </c>
      <c r="O198">
        <v>2</v>
      </c>
      <c r="P198" s="17" t="s">
        <v>142</v>
      </c>
      <c r="Q198" t="b" cm="1">
        <f t="array" ref="Q198">IF(Table1__2[[#This Row],[Product]]="Men's",Male)</f>
        <v>0</v>
      </c>
      <c r="R198" t="str">
        <f>IF(Table1__2[[#This Row],[Product]]="Men's Street Footwear","Male","Female")</f>
        <v>Female</v>
      </c>
    </row>
    <row r="199" spans="1:18" x14ac:dyDescent="0.25">
      <c r="A199" s="17" t="s">
        <v>30</v>
      </c>
      <c r="B199">
        <v>1128299</v>
      </c>
      <c r="C199" s="20">
        <v>44229</v>
      </c>
      <c r="D199" s="17" t="s">
        <v>31</v>
      </c>
      <c r="E199" s="17" t="s">
        <v>32</v>
      </c>
      <c r="F199" s="17" t="s">
        <v>33</v>
      </c>
      <c r="G199" s="17" t="s">
        <v>20</v>
      </c>
      <c r="H199">
        <v>55</v>
      </c>
      <c r="I199">
        <v>675</v>
      </c>
      <c r="J199">
        <v>37125.000000000007</v>
      </c>
      <c r="K199">
        <v>9281.25</v>
      </c>
      <c r="L199" s="17" t="s">
        <v>23</v>
      </c>
      <c r="M199" s="21">
        <v>42658</v>
      </c>
      <c r="N199">
        <v>2021</v>
      </c>
      <c r="O199">
        <v>2</v>
      </c>
      <c r="P199" s="17" t="s">
        <v>142</v>
      </c>
      <c r="Q199" t="b" cm="1">
        <f t="array" ref="Q199">IF(Table1__2[[#This Row],[Product]]="Men's",Male)</f>
        <v>0</v>
      </c>
      <c r="R199" t="str">
        <f>IF(Table1__2[[#This Row],[Product]]="Men's Street Footwear","Male","Female")</f>
        <v>Female</v>
      </c>
    </row>
    <row r="200" spans="1:18" x14ac:dyDescent="0.25">
      <c r="A200" s="17" t="s">
        <v>30</v>
      </c>
      <c r="B200">
        <v>1128299</v>
      </c>
      <c r="C200" s="20">
        <v>44230</v>
      </c>
      <c r="D200" s="17" t="s">
        <v>31</v>
      </c>
      <c r="E200" s="17" t="s">
        <v>32</v>
      </c>
      <c r="F200" s="17" t="s">
        <v>33</v>
      </c>
      <c r="G200" s="17" t="s">
        <v>21</v>
      </c>
      <c r="H200">
        <v>65</v>
      </c>
      <c r="I200">
        <v>650</v>
      </c>
      <c r="J200">
        <v>42250</v>
      </c>
      <c r="K200">
        <v>19012.5</v>
      </c>
      <c r="L200" s="17" t="s">
        <v>23</v>
      </c>
      <c r="M200" s="21">
        <v>42659</v>
      </c>
      <c r="N200">
        <v>2021</v>
      </c>
      <c r="O200">
        <v>2</v>
      </c>
      <c r="P200" s="17" t="s">
        <v>142</v>
      </c>
      <c r="Q200" t="b" cm="1">
        <f t="array" ref="Q200">IF(Table1__2[[#This Row],[Product]]="Men's",Male)</f>
        <v>0</v>
      </c>
      <c r="R200" t="str">
        <f>IF(Table1__2[[#This Row],[Product]]="Men's Street Footwear","Male","Female")</f>
        <v>Female</v>
      </c>
    </row>
    <row r="201" spans="1:18" x14ac:dyDescent="0.25">
      <c r="A201" s="17" t="s">
        <v>30</v>
      </c>
      <c r="B201">
        <v>1128299</v>
      </c>
      <c r="C201" s="20">
        <v>44231</v>
      </c>
      <c r="D201" s="17" t="s">
        <v>31</v>
      </c>
      <c r="E201" s="17" t="s">
        <v>32</v>
      </c>
      <c r="F201" s="17" t="s">
        <v>33</v>
      </c>
      <c r="G201" s="17" t="s">
        <v>22</v>
      </c>
      <c r="H201">
        <v>70</v>
      </c>
      <c r="I201">
        <v>700</v>
      </c>
      <c r="J201">
        <v>49000</v>
      </c>
      <c r="K201">
        <v>4900</v>
      </c>
      <c r="L201" s="17" t="s">
        <v>23</v>
      </c>
      <c r="M201" s="21">
        <v>42660</v>
      </c>
      <c r="N201">
        <v>2021</v>
      </c>
      <c r="O201">
        <v>2</v>
      </c>
      <c r="P201" s="17" t="s">
        <v>142</v>
      </c>
      <c r="Q201" t="b" cm="1">
        <f t="array" ref="Q201">IF(Table1__2[[#This Row],[Product]]="Men's",Male)</f>
        <v>0</v>
      </c>
      <c r="R201" t="str">
        <f>IF(Table1__2[[#This Row],[Product]]="Men's Street Footwear","Male","Female")</f>
        <v>Female</v>
      </c>
    </row>
    <row r="202" spans="1:18" x14ac:dyDescent="0.25">
      <c r="A202" s="17" t="s">
        <v>30</v>
      </c>
      <c r="B202">
        <v>1128299</v>
      </c>
      <c r="C202" s="20">
        <v>44232</v>
      </c>
      <c r="D202" s="17" t="s">
        <v>31</v>
      </c>
      <c r="E202" s="17" t="s">
        <v>32</v>
      </c>
      <c r="F202" s="17" t="s">
        <v>33</v>
      </c>
      <c r="G202" s="17" t="s">
        <v>16</v>
      </c>
      <c r="H202">
        <v>55</v>
      </c>
      <c r="I202">
        <v>875</v>
      </c>
      <c r="J202">
        <v>48125.000000000007</v>
      </c>
      <c r="K202">
        <v>14437.5</v>
      </c>
      <c r="L202" s="17" t="s">
        <v>23</v>
      </c>
      <c r="M202" s="21">
        <v>42661</v>
      </c>
      <c r="N202">
        <v>2021</v>
      </c>
      <c r="O202">
        <v>2</v>
      </c>
      <c r="P202" s="17" t="s">
        <v>142</v>
      </c>
      <c r="Q202" t="b" cm="1">
        <f t="array" ref="Q202">IF(Table1__2[[#This Row],[Product]]="Men's",Male)</f>
        <v>0</v>
      </c>
      <c r="R202" t="str">
        <f>IF(Table1__2[[#This Row],[Product]]="Men's Street Footwear","Male","Female")</f>
        <v>Male</v>
      </c>
    </row>
    <row r="203" spans="1:18" x14ac:dyDescent="0.25">
      <c r="A203" s="17" t="s">
        <v>30</v>
      </c>
      <c r="B203">
        <v>1128299</v>
      </c>
      <c r="C203" s="20">
        <v>44233</v>
      </c>
      <c r="D203" s="17" t="s">
        <v>31</v>
      </c>
      <c r="E203" s="17" t="s">
        <v>32</v>
      </c>
      <c r="F203" s="17" t="s">
        <v>33</v>
      </c>
      <c r="G203" s="17" t="s">
        <v>18</v>
      </c>
      <c r="H203">
        <v>60</v>
      </c>
      <c r="I203">
        <v>875</v>
      </c>
      <c r="J203">
        <v>52500.000000000015</v>
      </c>
      <c r="K203">
        <v>7875</v>
      </c>
      <c r="L203" s="17" t="s">
        <v>23</v>
      </c>
      <c r="M203" s="21">
        <v>42662</v>
      </c>
      <c r="N203">
        <v>2021</v>
      </c>
      <c r="O203">
        <v>2</v>
      </c>
      <c r="P203" s="17" t="s">
        <v>142</v>
      </c>
      <c r="Q203" t="b" cm="1">
        <f t="array" ref="Q203">IF(Table1__2[[#This Row],[Product]]="Men's",Male)</f>
        <v>0</v>
      </c>
      <c r="R203" t="str">
        <f>IF(Table1__2[[#This Row],[Product]]="Men's Street Footwear","Male","Female")</f>
        <v>Female</v>
      </c>
    </row>
    <row r="204" spans="1:18" x14ac:dyDescent="0.25">
      <c r="A204" s="17" t="s">
        <v>30</v>
      </c>
      <c r="B204">
        <v>1128299</v>
      </c>
      <c r="C204" s="20">
        <v>44234</v>
      </c>
      <c r="D204" s="17" t="s">
        <v>31</v>
      </c>
      <c r="E204" s="17" t="s">
        <v>32</v>
      </c>
      <c r="F204" s="17" t="s">
        <v>33</v>
      </c>
      <c r="G204" s="17" t="s">
        <v>19</v>
      </c>
      <c r="H204">
        <v>55</v>
      </c>
      <c r="I204">
        <v>725</v>
      </c>
      <c r="J204">
        <v>39875.000000000007</v>
      </c>
      <c r="K204">
        <v>11962.5</v>
      </c>
      <c r="L204" s="17" t="s">
        <v>23</v>
      </c>
      <c r="M204" s="21">
        <v>42663</v>
      </c>
      <c r="N204">
        <v>2021</v>
      </c>
      <c r="O204">
        <v>2</v>
      </c>
      <c r="P204" s="17" t="s">
        <v>142</v>
      </c>
      <c r="Q204" t="b" cm="1">
        <f t="array" ref="Q204">IF(Table1__2[[#This Row],[Product]]="Men's",Male)</f>
        <v>0</v>
      </c>
      <c r="R204" t="str">
        <f>IF(Table1__2[[#This Row],[Product]]="Men's Street Footwear","Male","Female")</f>
        <v>Female</v>
      </c>
    </row>
    <row r="205" spans="1:18" x14ac:dyDescent="0.25">
      <c r="A205" s="17" t="s">
        <v>30</v>
      </c>
      <c r="B205">
        <v>1128299</v>
      </c>
      <c r="C205" s="20">
        <v>44235</v>
      </c>
      <c r="D205" s="17" t="s">
        <v>31</v>
      </c>
      <c r="E205" s="17" t="s">
        <v>32</v>
      </c>
      <c r="F205" s="17" t="s">
        <v>33</v>
      </c>
      <c r="G205" s="17" t="s">
        <v>20</v>
      </c>
      <c r="H205">
        <v>55</v>
      </c>
      <c r="I205">
        <v>700</v>
      </c>
      <c r="J205">
        <v>38500.000000000007</v>
      </c>
      <c r="K205">
        <v>9625</v>
      </c>
      <c r="L205" s="17" t="s">
        <v>23</v>
      </c>
      <c r="M205" s="21">
        <v>42664</v>
      </c>
      <c r="N205">
        <v>2021</v>
      </c>
      <c r="O205">
        <v>2</v>
      </c>
      <c r="P205" s="17" t="s">
        <v>142</v>
      </c>
      <c r="Q205" t="b" cm="1">
        <f t="array" ref="Q205">IF(Table1__2[[#This Row],[Product]]="Men's",Male)</f>
        <v>0</v>
      </c>
      <c r="R205" t="str">
        <f>IF(Table1__2[[#This Row],[Product]]="Men's Street Footwear","Male","Female")</f>
        <v>Female</v>
      </c>
    </row>
    <row r="206" spans="1:18" x14ac:dyDescent="0.25">
      <c r="A206" s="17" t="s">
        <v>30</v>
      </c>
      <c r="B206">
        <v>1128299</v>
      </c>
      <c r="C206" s="20">
        <v>44236</v>
      </c>
      <c r="D206" s="17" t="s">
        <v>31</v>
      </c>
      <c r="E206" s="17" t="s">
        <v>32</v>
      </c>
      <c r="F206" s="17" t="s">
        <v>33</v>
      </c>
      <c r="G206" s="17" t="s">
        <v>21</v>
      </c>
      <c r="H206">
        <v>65</v>
      </c>
      <c r="I206">
        <v>650</v>
      </c>
      <c r="J206">
        <v>42250</v>
      </c>
      <c r="K206">
        <v>19012.5</v>
      </c>
      <c r="L206" s="17" t="s">
        <v>23</v>
      </c>
      <c r="M206" s="21">
        <v>42665</v>
      </c>
      <c r="N206">
        <v>2021</v>
      </c>
      <c r="O206">
        <v>2</v>
      </c>
      <c r="P206" s="17" t="s">
        <v>142</v>
      </c>
      <c r="Q206" t="b" cm="1">
        <f t="array" ref="Q206">IF(Table1__2[[#This Row],[Product]]="Men's",Male)</f>
        <v>0</v>
      </c>
      <c r="R206" t="str">
        <f>IF(Table1__2[[#This Row],[Product]]="Men's Street Footwear","Male","Female")</f>
        <v>Female</v>
      </c>
    </row>
    <row r="207" spans="1:18" x14ac:dyDescent="0.25">
      <c r="A207" s="17" t="s">
        <v>30</v>
      </c>
      <c r="B207">
        <v>1128299</v>
      </c>
      <c r="C207" s="20">
        <v>44237</v>
      </c>
      <c r="D207" s="17" t="s">
        <v>31</v>
      </c>
      <c r="E207" s="17" t="s">
        <v>32</v>
      </c>
      <c r="F207" s="17" t="s">
        <v>33</v>
      </c>
      <c r="G207" s="17" t="s">
        <v>22</v>
      </c>
      <c r="H207">
        <v>70</v>
      </c>
      <c r="I207">
        <v>775</v>
      </c>
      <c r="J207">
        <v>54250</v>
      </c>
      <c r="K207">
        <v>5425</v>
      </c>
      <c r="L207" s="17" t="s">
        <v>23</v>
      </c>
      <c r="M207" s="21">
        <v>42666</v>
      </c>
      <c r="N207">
        <v>2021</v>
      </c>
      <c r="O207">
        <v>2</v>
      </c>
      <c r="P207" s="17" t="s">
        <v>142</v>
      </c>
      <c r="Q207" t="b" cm="1">
        <f t="array" ref="Q207">IF(Table1__2[[#This Row],[Product]]="Men's",Male)</f>
        <v>0</v>
      </c>
      <c r="R207" t="str">
        <f>IF(Table1__2[[#This Row],[Product]]="Men's Street Footwear","Male","Female")</f>
        <v>Female</v>
      </c>
    </row>
    <row r="208" spans="1:18" x14ac:dyDescent="0.25">
      <c r="A208" s="17" t="s">
        <v>30</v>
      </c>
      <c r="B208">
        <v>1128299</v>
      </c>
      <c r="C208" s="20">
        <v>44238</v>
      </c>
      <c r="D208" s="17" t="s">
        <v>31</v>
      </c>
      <c r="E208" s="17" t="s">
        <v>32</v>
      </c>
      <c r="F208" s="17" t="s">
        <v>33</v>
      </c>
      <c r="G208" s="17" t="s">
        <v>16</v>
      </c>
      <c r="H208">
        <v>55</v>
      </c>
      <c r="I208">
        <v>975</v>
      </c>
      <c r="J208">
        <v>53625.000000000015</v>
      </c>
      <c r="K208">
        <v>16087.5</v>
      </c>
      <c r="L208" s="17" t="s">
        <v>23</v>
      </c>
      <c r="M208" s="21">
        <v>42667</v>
      </c>
      <c r="N208">
        <v>2021</v>
      </c>
      <c r="O208">
        <v>2</v>
      </c>
      <c r="P208" s="17" t="s">
        <v>142</v>
      </c>
      <c r="Q208" t="b" cm="1">
        <f t="array" ref="Q208">IF(Table1__2[[#This Row],[Product]]="Men's",Male)</f>
        <v>0</v>
      </c>
      <c r="R208" t="str">
        <f>IF(Table1__2[[#This Row],[Product]]="Men's Street Footwear","Male","Female")</f>
        <v>Male</v>
      </c>
    </row>
    <row r="209" spans="1:18" x14ac:dyDescent="0.25">
      <c r="A209" s="17" t="s">
        <v>30</v>
      </c>
      <c r="B209">
        <v>1128299</v>
      </c>
      <c r="C209" s="20">
        <v>44239</v>
      </c>
      <c r="D209" s="17" t="s">
        <v>31</v>
      </c>
      <c r="E209" s="17" t="s">
        <v>32</v>
      </c>
      <c r="F209" s="17" t="s">
        <v>33</v>
      </c>
      <c r="G209" s="17" t="s">
        <v>18</v>
      </c>
      <c r="H209">
        <v>60</v>
      </c>
      <c r="I209">
        <v>975</v>
      </c>
      <c r="J209">
        <v>58500.000000000015</v>
      </c>
      <c r="K209">
        <v>8775</v>
      </c>
      <c r="L209" s="17" t="s">
        <v>23</v>
      </c>
      <c r="M209" s="21">
        <v>42668</v>
      </c>
      <c r="N209">
        <v>2021</v>
      </c>
      <c r="O209">
        <v>2</v>
      </c>
      <c r="P209" s="17" t="s">
        <v>142</v>
      </c>
      <c r="Q209" t="b" cm="1">
        <f t="array" ref="Q209">IF(Table1__2[[#This Row],[Product]]="Men's",Male)</f>
        <v>0</v>
      </c>
      <c r="R209" t="str">
        <f>IF(Table1__2[[#This Row],[Product]]="Men's Street Footwear","Male","Female")</f>
        <v>Female</v>
      </c>
    </row>
    <row r="210" spans="1:18" x14ac:dyDescent="0.25">
      <c r="A210" s="17" t="s">
        <v>30</v>
      </c>
      <c r="B210">
        <v>1128299</v>
      </c>
      <c r="C210" s="20">
        <v>44240</v>
      </c>
      <c r="D210" s="17" t="s">
        <v>31</v>
      </c>
      <c r="E210" s="17" t="s">
        <v>32</v>
      </c>
      <c r="F210" s="17" t="s">
        <v>33</v>
      </c>
      <c r="G210" s="17" t="s">
        <v>19</v>
      </c>
      <c r="H210">
        <v>55</v>
      </c>
      <c r="I210">
        <v>775</v>
      </c>
      <c r="J210">
        <v>42625.000000000007</v>
      </c>
      <c r="K210">
        <v>12787.5</v>
      </c>
      <c r="L210" s="17" t="s">
        <v>23</v>
      </c>
      <c r="M210" s="21">
        <v>42669</v>
      </c>
      <c r="N210">
        <v>2021</v>
      </c>
      <c r="O210">
        <v>2</v>
      </c>
      <c r="P210" s="17" t="s">
        <v>142</v>
      </c>
      <c r="Q210" t="b" cm="1">
        <f t="array" ref="Q210">IF(Table1__2[[#This Row],[Product]]="Men's",Male)</f>
        <v>0</v>
      </c>
      <c r="R210" t="str">
        <f>IF(Table1__2[[#This Row],[Product]]="Men's Street Footwear","Male","Female")</f>
        <v>Female</v>
      </c>
    </row>
    <row r="211" spans="1:18" x14ac:dyDescent="0.25">
      <c r="A211" s="17" t="s">
        <v>30</v>
      </c>
      <c r="B211">
        <v>1128299</v>
      </c>
      <c r="C211" s="20">
        <v>44241</v>
      </c>
      <c r="D211" s="17" t="s">
        <v>31</v>
      </c>
      <c r="E211" s="17" t="s">
        <v>32</v>
      </c>
      <c r="F211" s="17" t="s">
        <v>33</v>
      </c>
      <c r="G211" s="17" t="s">
        <v>20</v>
      </c>
      <c r="H211">
        <v>55</v>
      </c>
      <c r="I211">
        <v>775</v>
      </c>
      <c r="J211">
        <v>42625.000000000007</v>
      </c>
      <c r="K211">
        <v>10656.25</v>
      </c>
      <c r="L211" s="17" t="s">
        <v>23</v>
      </c>
      <c r="M211" s="21">
        <v>42670</v>
      </c>
      <c r="N211">
        <v>2021</v>
      </c>
      <c r="O211">
        <v>2</v>
      </c>
      <c r="P211" s="17" t="s">
        <v>142</v>
      </c>
      <c r="Q211" t="b" cm="1">
        <f t="array" ref="Q211">IF(Table1__2[[#This Row],[Product]]="Men's",Male)</f>
        <v>0</v>
      </c>
      <c r="R211" t="str">
        <f>IF(Table1__2[[#This Row],[Product]]="Men's Street Footwear","Male","Female")</f>
        <v>Female</v>
      </c>
    </row>
    <row r="212" spans="1:18" x14ac:dyDescent="0.25">
      <c r="A212" s="17" t="s">
        <v>30</v>
      </c>
      <c r="B212">
        <v>1128299</v>
      </c>
      <c r="C212" s="20">
        <v>44242</v>
      </c>
      <c r="D212" s="17" t="s">
        <v>31</v>
      </c>
      <c r="E212" s="17" t="s">
        <v>32</v>
      </c>
      <c r="F212" s="17" t="s">
        <v>33</v>
      </c>
      <c r="G212" s="17" t="s">
        <v>21</v>
      </c>
      <c r="H212">
        <v>65</v>
      </c>
      <c r="I212">
        <v>700</v>
      </c>
      <c r="J212">
        <v>45500</v>
      </c>
      <c r="K212">
        <v>20475</v>
      </c>
      <c r="L212" s="17" t="s">
        <v>23</v>
      </c>
      <c r="M212" s="21">
        <v>42671</v>
      </c>
      <c r="N212">
        <v>2021</v>
      </c>
      <c r="O212">
        <v>2</v>
      </c>
      <c r="P212" s="17" t="s">
        <v>142</v>
      </c>
      <c r="Q212" t="b" cm="1">
        <f t="array" ref="Q212">IF(Table1__2[[#This Row],[Product]]="Men's",Male)</f>
        <v>0</v>
      </c>
      <c r="R212" t="str">
        <f>IF(Table1__2[[#This Row],[Product]]="Men's Street Footwear","Male","Female")</f>
        <v>Female</v>
      </c>
    </row>
    <row r="213" spans="1:18" x14ac:dyDescent="0.25">
      <c r="A213" s="17" t="s">
        <v>30</v>
      </c>
      <c r="B213">
        <v>1128299</v>
      </c>
      <c r="C213" s="20">
        <v>44243</v>
      </c>
      <c r="D213" s="17" t="s">
        <v>31</v>
      </c>
      <c r="E213" s="17" t="s">
        <v>32</v>
      </c>
      <c r="F213" s="17" t="s">
        <v>33</v>
      </c>
      <c r="G213" s="17" t="s">
        <v>22</v>
      </c>
      <c r="H213">
        <v>70</v>
      </c>
      <c r="I213">
        <v>800</v>
      </c>
      <c r="J213">
        <v>56000</v>
      </c>
      <c r="K213">
        <v>5600</v>
      </c>
      <c r="L213" s="17" t="s">
        <v>23</v>
      </c>
      <c r="M213" s="21">
        <v>42672</v>
      </c>
      <c r="N213">
        <v>2021</v>
      </c>
      <c r="O213">
        <v>2</v>
      </c>
      <c r="P213" s="17" t="s">
        <v>142</v>
      </c>
      <c r="Q213" t="b" cm="1">
        <f t="array" ref="Q213">IF(Table1__2[[#This Row],[Product]]="Men's",Male)</f>
        <v>0</v>
      </c>
      <c r="R213" t="str">
        <f>IF(Table1__2[[#This Row],[Product]]="Men's Street Footwear","Male","Female")</f>
        <v>Female</v>
      </c>
    </row>
    <row r="214" spans="1:18" x14ac:dyDescent="0.25">
      <c r="A214" s="17" t="s">
        <v>34</v>
      </c>
      <c r="B214">
        <v>1189833</v>
      </c>
      <c r="C214" s="20">
        <v>44244</v>
      </c>
      <c r="D214" s="17" t="s">
        <v>31</v>
      </c>
      <c r="E214" s="17" t="s">
        <v>32</v>
      </c>
      <c r="F214" s="17" t="s">
        <v>33</v>
      </c>
      <c r="G214" s="17" t="s">
        <v>16</v>
      </c>
      <c r="H214">
        <v>35</v>
      </c>
      <c r="I214">
        <v>700</v>
      </c>
      <c r="J214">
        <v>24500</v>
      </c>
      <c r="K214">
        <v>9800</v>
      </c>
      <c r="L214" s="17" t="s">
        <v>23</v>
      </c>
      <c r="M214" s="21">
        <v>42673</v>
      </c>
      <c r="N214">
        <v>2021</v>
      </c>
      <c r="O214">
        <v>2</v>
      </c>
      <c r="P214" s="17" t="s">
        <v>142</v>
      </c>
      <c r="Q214" t="b" cm="1">
        <f t="array" ref="Q214">IF(Table1__2[[#This Row],[Product]]="Men's",Male)</f>
        <v>0</v>
      </c>
      <c r="R214" t="str">
        <f>IF(Table1__2[[#This Row],[Product]]="Men's Street Footwear","Male","Female")</f>
        <v>Male</v>
      </c>
    </row>
    <row r="215" spans="1:18" x14ac:dyDescent="0.25">
      <c r="A215" s="17" t="s">
        <v>34</v>
      </c>
      <c r="B215">
        <v>1189833</v>
      </c>
      <c r="C215" s="20">
        <v>44245</v>
      </c>
      <c r="D215" s="17" t="s">
        <v>31</v>
      </c>
      <c r="E215" s="17" t="s">
        <v>32</v>
      </c>
      <c r="F215" s="17" t="s">
        <v>33</v>
      </c>
      <c r="G215" s="17" t="s">
        <v>18</v>
      </c>
      <c r="H215">
        <v>45</v>
      </c>
      <c r="I215">
        <v>700</v>
      </c>
      <c r="J215">
        <v>31500</v>
      </c>
      <c r="K215">
        <v>7875</v>
      </c>
      <c r="L215" s="17" t="s">
        <v>23</v>
      </c>
      <c r="M215" s="21">
        <v>42674</v>
      </c>
      <c r="N215">
        <v>2021</v>
      </c>
      <c r="O215">
        <v>2</v>
      </c>
      <c r="P215" s="17" t="s">
        <v>142</v>
      </c>
      <c r="Q215" t="b" cm="1">
        <f t="array" ref="Q215">IF(Table1__2[[#This Row],[Product]]="Men's",Male)</f>
        <v>0</v>
      </c>
      <c r="R215" t="str">
        <f>IF(Table1__2[[#This Row],[Product]]="Men's Street Footwear","Male","Female")</f>
        <v>Female</v>
      </c>
    </row>
    <row r="216" spans="1:18" x14ac:dyDescent="0.25">
      <c r="A216" s="17" t="s">
        <v>34</v>
      </c>
      <c r="B216">
        <v>1189833</v>
      </c>
      <c r="C216" s="20">
        <v>44264</v>
      </c>
      <c r="D216" s="17" t="s">
        <v>31</v>
      </c>
      <c r="E216" s="17" t="s">
        <v>32</v>
      </c>
      <c r="F216" s="17" t="s">
        <v>33</v>
      </c>
      <c r="G216" s="17" t="s">
        <v>19</v>
      </c>
      <c r="H216">
        <v>45</v>
      </c>
      <c r="I216">
        <v>700</v>
      </c>
      <c r="J216">
        <v>31500</v>
      </c>
      <c r="K216">
        <v>12600</v>
      </c>
      <c r="L216" s="17" t="s">
        <v>23</v>
      </c>
      <c r="M216" s="21">
        <v>42675</v>
      </c>
      <c r="N216">
        <v>2021</v>
      </c>
      <c r="O216">
        <v>3</v>
      </c>
      <c r="P216" s="17" t="s">
        <v>143</v>
      </c>
      <c r="Q216" t="b" cm="1">
        <f t="array" ref="Q216">IF(Table1__2[[#This Row],[Product]]="Men's",Male)</f>
        <v>0</v>
      </c>
      <c r="R216" t="str">
        <f>IF(Table1__2[[#This Row],[Product]]="Men's Street Footwear","Male","Female")</f>
        <v>Female</v>
      </c>
    </row>
    <row r="217" spans="1:18" x14ac:dyDescent="0.25">
      <c r="A217" s="17" t="s">
        <v>34</v>
      </c>
      <c r="B217">
        <v>1189833</v>
      </c>
      <c r="C217" s="20">
        <v>44265</v>
      </c>
      <c r="D217" s="17" t="s">
        <v>31</v>
      </c>
      <c r="E217" s="17" t="s">
        <v>32</v>
      </c>
      <c r="F217" s="17" t="s">
        <v>33</v>
      </c>
      <c r="G217" s="17" t="s">
        <v>20</v>
      </c>
      <c r="H217">
        <v>45</v>
      </c>
      <c r="I217">
        <v>550</v>
      </c>
      <c r="J217">
        <v>24750</v>
      </c>
      <c r="K217">
        <v>8662.5</v>
      </c>
      <c r="L217" s="17" t="s">
        <v>23</v>
      </c>
      <c r="M217" s="21">
        <v>42676</v>
      </c>
      <c r="N217">
        <v>2021</v>
      </c>
      <c r="O217">
        <v>3</v>
      </c>
      <c r="P217" s="17" t="s">
        <v>143</v>
      </c>
      <c r="Q217" t="b" cm="1">
        <f t="array" ref="Q217">IF(Table1__2[[#This Row],[Product]]="Men's",Male)</f>
        <v>0</v>
      </c>
      <c r="R217" t="str">
        <f>IF(Table1__2[[#This Row],[Product]]="Men's Street Footwear","Male","Female")</f>
        <v>Female</v>
      </c>
    </row>
    <row r="218" spans="1:18" x14ac:dyDescent="0.25">
      <c r="A218" s="17" t="s">
        <v>34</v>
      </c>
      <c r="B218">
        <v>1189833</v>
      </c>
      <c r="C218" s="20">
        <v>44266</v>
      </c>
      <c r="D218" s="17" t="s">
        <v>31</v>
      </c>
      <c r="E218" s="17" t="s">
        <v>32</v>
      </c>
      <c r="F218" s="17" t="s">
        <v>35</v>
      </c>
      <c r="G218" s="17" t="s">
        <v>21</v>
      </c>
      <c r="H218">
        <v>50</v>
      </c>
      <c r="I218">
        <v>500</v>
      </c>
      <c r="J218">
        <v>25000</v>
      </c>
      <c r="K218">
        <v>13750</v>
      </c>
      <c r="L218" s="17" t="s">
        <v>23</v>
      </c>
      <c r="M218" s="21">
        <v>42677</v>
      </c>
      <c r="N218">
        <v>2021</v>
      </c>
      <c r="O218">
        <v>3</v>
      </c>
      <c r="P218" s="17" t="s">
        <v>143</v>
      </c>
      <c r="Q218" t="b" cm="1">
        <f t="array" ref="Q218">IF(Table1__2[[#This Row],[Product]]="Men's",Male)</f>
        <v>0</v>
      </c>
      <c r="R218" t="str">
        <f>IF(Table1__2[[#This Row],[Product]]="Men's Street Footwear","Male","Female")</f>
        <v>Female</v>
      </c>
    </row>
    <row r="219" spans="1:18" x14ac:dyDescent="0.25">
      <c r="A219" s="17" t="s">
        <v>34</v>
      </c>
      <c r="B219">
        <v>1189833</v>
      </c>
      <c r="C219" s="20">
        <v>44267</v>
      </c>
      <c r="D219" s="17" t="s">
        <v>31</v>
      </c>
      <c r="E219" s="17" t="s">
        <v>32</v>
      </c>
      <c r="F219" s="17" t="s">
        <v>35</v>
      </c>
      <c r="G219" s="17" t="s">
        <v>22</v>
      </c>
      <c r="H219">
        <v>45</v>
      </c>
      <c r="I219">
        <v>700</v>
      </c>
      <c r="J219">
        <v>31500</v>
      </c>
      <c r="K219">
        <v>6300</v>
      </c>
      <c r="L219" s="17" t="s">
        <v>23</v>
      </c>
      <c r="M219" s="21">
        <v>42678</v>
      </c>
      <c r="N219">
        <v>2021</v>
      </c>
      <c r="O219">
        <v>3</v>
      </c>
      <c r="P219" s="17" t="s">
        <v>143</v>
      </c>
      <c r="Q219" t="b" cm="1">
        <f t="array" ref="Q219">IF(Table1__2[[#This Row],[Product]]="Men's",Male)</f>
        <v>0</v>
      </c>
      <c r="R219" t="str">
        <f>IF(Table1__2[[#This Row],[Product]]="Men's Street Footwear","Male","Female")</f>
        <v>Female</v>
      </c>
    </row>
    <row r="220" spans="1:18" x14ac:dyDescent="0.25">
      <c r="A220" s="17" t="s">
        <v>34</v>
      </c>
      <c r="B220">
        <v>1189833</v>
      </c>
      <c r="C220" s="20">
        <v>44268</v>
      </c>
      <c r="D220" s="17" t="s">
        <v>31</v>
      </c>
      <c r="E220" s="17" t="s">
        <v>32</v>
      </c>
      <c r="F220" s="17" t="s">
        <v>35</v>
      </c>
      <c r="G220" s="17" t="s">
        <v>16</v>
      </c>
      <c r="H220">
        <v>35</v>
      </c>
      <c r="I220">
        <v>750</v>
      </c>
      <c r="J220">
        <v>26250</v>
      </c>
      <c r="K220">
        <v>10500</v>
      </c>
      <c r="L220" s="17" t="s">
        <v>23</v>
      </c>
      <c r="M220" s="21">
        <v>42679</v>
      </c>
      <c r="N220">
        <v>2021</v>
      </c>
      <c r="O220">
        <v>3</v>
      </c>
      <c r="P220" s="17" t="s">
        <v>143</v>
      </c>
      <c r="Q220" t="b" cm="1">
        <f t="array" ref="Q220">IF(Table1__2[[#This Row],[Product]]="Men's",Male)</f>
        <v>0</v>
      </c>
      <c r="R220" t="str">
        <f>IF(Table1__2[[#This Row],[Product]]="Men's Street Footwear","Male","Female")</f>
        <v>Male</v>
      </c>
    </row>
    <row r="221" spans="1:18" x14ac:dyDescent="0.25">
      <c r="A221" s="17" t="s">
        <v>34</v>
      </c>
      <c r="B221">
        <v>1189833</v>
      </c>
      <c r="C221" s="20">
        <v>44269</v>
      </c>
      <c r="D221" s="17" t="s">
        <v>31</v>
      </c>
      <c r="E221" s="17" t="s">
        <v>32</v>
      </c>
      <c r="F221" s="17" t="s">
        <v>35</v>
      </c>
      <c r="G221" s="17" t="s">
        <v>18</v>
      </c>
      <c r="H221">
        <v>45</v>
      </c>
      <c r="I221">
        <v>650</v>
      </c>
      <c r="J221">
        <v>29250</v>
      </c>
      <c r="K221">
        <v>7312.5</v>
      </c>
      <c r="L221" s="17" t="s">
        <v>23</v>
      </c>
      <c r="M221" s="21">
        <v>42680</v>
      </c>
      <c r="N221">
        <v>2021</v>
      </c>
      <c r="O221">
        <v>3</v>
      </c>
      <c r="P221" s="17" t="s">
        <v>143</v>
      </c>
      <c r="Q221" t="b" cm="1">
        <f t="array" ref="Q221">IF(Table1__2[[#This Row],[Product]]="Men's",Male)</f>
        <v>0</v>
      </c>
      <c r="R221" t="str">
        <f>IF(Table1__2[[#This Row],[Product]]="Men's Street Footwear","Male","Female")</f>
        <v>Female</v>
      </c>
    </row>
    <row r="222" spans="1:18" x14ac:dyDescent="0.25">
      <c r="A222" s="17" t="s">
        <v>34</v>
      </c>
      <c r="B222">
        <v>1189833</v>
      </c>
      <c r="C222" s="20">
        <v>44270</v>
      </c>
      <c r="D222" s="17" t="s">
        <v>31</v>
      </c>
      <c r="E222" s="17" t="s">
        <v>32</v>
      </c>
      <c r="F222" s="17" t="s">
        <v>35</v>
      </c>
      <c r="G222" s="17" t="s">
        <v>19</v>
      </c>
      <c r="H222">
        <v>45</v>
      </c>
      <c r="I222">
        <v>675</v>
      </c>
      <c r="J222">
        <v>30375</v>
      </c>
      <c r="K222">
        <v>12150</v>
      </c>
      <c r="L222" s="17" t="s">
        <v>23</v>
      </c>
      <c r="M222" s="21">
        <v>42681</v>
      </c>
      <c r="N222">
        <v>2021</v>
      </c>
      <c r="O222">
        <v>3</v>
      </c>
      <c r="P222" s="17" t="s">
        <v>143</v>
      </c>
      <c r="Q222" t="b" cm="1">
        <f t="array" ref="Q222">IF(Table1__2[[#This Row],[Product]]="Men's",Male)</f>
        <v>0</v>
      </c>
      <c r="R222" t="str">
        <f>IF(Table1__2[[#This Row],[Product]]="Men's Street Footwear","Male","Female")</f>
        <v>Female</v>
      </c>
    </row>
    <row r="223" spans="1:18" x14ac:dyDescent="0.25">
      <c r="A223" s="17" t="s">
        <v>34</v>
      </c>
      <c r="B223">
        <v>1189833</v>
      </c>
      <c r="C223" s="20">
        <v>44271</v>
      </c>
      <c r="D223" s="17" t="s">
        <v>31</v>
      </c>
      <c r="E223" s="17" t="s">
        <v>32</v>
      </c>
      <c r="F223" s="17" t="s">
        <v>35</v>
      </c>
      <c r="G223" s="17" t="s">
        <v>20</v>
      </c>
      <c r="H223">
        <v>45</v>
      </c>
      <c r="I223">
        <v>525</v>
      </c>
      <c r="J223">
        <v>23625</v>
      </c>
      <c r="K223">
        <v>8268.75</v>
      </c>
      <c r="L223" s="17" t="s">
        <v>23</v>
      </c>
      <c r="M223" s="21">
        <v>42682</v>
      </c>
      <c r="N223">
        <v>2021</v>
      </c>
      <c r="O223">
        <v>3</v>
      </c>
      <c r="P223" s="17" t="s">
        <v>143</v>
      </c>
      <c r="Q223" t="b" cm="1">
        <f t="array" ref="Q223">IF(Table1__2[[#This Row],[Product]]="Men's",Male)</f>
        <v>0</v>
      </c>
      <c r="R223" t="str">
        <f>IF(Table1__2[[#This Row],[Product]]="Men's Street Footwear","Male","Female")</f>
        <v>Female</v>
      </c>
    </row>
    <row r="224" spans="1:18" x14ac:dyDescent="0.25">
      <c r="A224" s="17" t="s">
        <v>34</v>
      </c>
      <c r="B224">
        <v>1189833</v>
      </c>
      <c r="C224" s="20">
        <v>44272</v>
      </c>
      <c r="D224" s="17" t="s">
        <v>31</v>
      </c>
      <c r="E224" s="17" t="s">
        <v>32</v>
      </c>
      <c r="F224" s="17" t="s">
        <v>35</v>
      </c>
      <c r="G224" s="17" t="s">
        <v>21</v>
      </c>
      <c r="H224">
        <v>50</v>
      </c>
      <c r="I224">
        <v>450</v>
      </c>
      <c r="J224">
        <v>22500</v>
      </c>
      <c r="K224">
        <v>12375</v>
      </c>
      <c r="L224" s="17" t="s">
        <v>23</v>
      </c>
      <c r="M224" s="21">
        <v>42683</v>
      </c>
      <c r="N224">
        <v>2021</v>
      </c>
      <c r="O224">
        <v>3</v>
      </c>
      <c r="P224" s="17" t="s">
        <v>143</v>
      </c>
      <c r="Q224" t="b" cm="1">
        <f t="array" ref="Q224">IF(Table1__2[[#This Row],[Product]]="Men's",Male)</f>
        <v>0</v>
      </c>
      <c r="R224" t="str">
        <f>IF(Table1__2[[#This Row],[Product]]="Men's Street Footwear","Male","Female")</f>
        <v>Female</v>
      </c>
    </row>
    <row r="225" spans="1:18" x14ac:dyDescent="0.25">
      <c r="A225" s="17" t="s">
        <v>34</v>
      </c>
      <c r="B225">
        <v>1189833</v>
      </c>
      <c r="C225" s="20">
        <v>44273</v>
      </c>
      <c r="D225" s="17" t="s">
        <v>31</v>
      </c>
      <c r="E225" s="17" t="s">
        <v>32</v>
      </c>
      <c r="F225" s="17" t="s">
        <v>35</v>
      </c>
      <c r="G225" s="17" t="s">
        <v>22</v>
      </c>
      <c r="H225">
        <v>45</v>
      </c>
      <c r="I225">
        <v>650</v>
      </c>
      <c r="J225">
        <v>29250</v>
      </c>
      <c r="K225">
        <v>5850</v>
      </c>
      <c r="L225" s="17" t="s">
        <v>23</v>
      </c>
      <c r="M225" s="21">
        <v>42684</v>
      </c>
      <c r="N225">
        <v>2021</v>
      </c>
      <c r="O225">
        <v>3</v>
      </c>
      <c r="P225" s="17" t="s">
        <v>143</v>
      </c>
      <c r="Q225" t="b" cm="1">
        <f t="array" ref="Q225">IF(Table1__2[[#This Row],[Product]]="Men's",Male)</f>
        <v>0</v>
      </c>
      <c r="R225" t="str">
        <f>IF(Table1__2[[#This Row],[Product]]="Men's Street Footwear","Male","Female")</f>
        <v>Female</v>
      </c>
    </row>
    <row r="226" spans="1:18" x14ac:dyDescent="0.25">
      <c r="A226" s="17" t="s">
        <v>34</v>
      </c>
      <c r="B226">
        <v>1189833</v>
      </c>
      <c r="C226" s="20">
        <v>44274</v>
      </c>
      <c r="D226" s="17" t="s">
        <v>31</v>
      </c>
      <c r="E226" s="17" t="s">
        <v>32</v>
      </c>
      <c r="F226" s="17" t="s">
        <v>35</v>
      </c>
      <c r="G226" s="17" t="s">
        <v>16</v>
      </c>
      <c r="H226">
        <v>35</v>
      </c>
      <c r="I226">
        <v>800</v>
      </c>
      <c r="J226">
        <v>28000</v>
      </c>
      <c r="K226">
        <v>11200</v>
      </c>
      <c r="L226" s="17" t="s">
        <v>23</v>
      </c>
      <c r="M226" s="21">
        <v>42685</v>
      </c>
      <c r="N226">
        <v>2021</v>
      </c>
      <c r="O226">
        <v>3</v>
      </c>
      <c r="P226" s="17" t="s">
        <v>143</v>
      </c>
      <c r="Q226" t="b" cm="1">
        <f t="array" ref="Q226">IF(Table1__2[[#This Row],[Product]]="Men's",Male)</f>
        <v>0</v>
      </c>
      <c r="R226" t="str">
        <f>IF(Table1__2[[#This Row],[Product]]="Men's Street Footwear","Male","Female")</f>
        <v>Male</v>
      </c>
    </row>
    <row r="227" spans="1:18" x14ac:dyDescent="0.25">
      <c r="A227" s="17" t="s">
        <v>34</v>
      </c>
      <c r="B227">
        <v>1189833</v>
      </c>
      <c r="C227" s="20">
        <v>44275</v>
      </c>
      <c r="D227" s="17" t="s">
        <v>31</v>
      </c>
      <c r="E227" s="17" t="s">
        <v>32</v>
      </c>
      <c r="F227" s="17" t="s">
        <v>35</v>
      </c>
      <c r="G227" s="17" t="s">
        <v>18</v>
      </c>
      <c r="H227">
        <v>45</v>
      </c>
      <c r="I227">
        <v>650</v>
      </c>
      <c r="J227">
        <v>29250</v>
      </c>
      <c r="K227">
        <v>7312.5</v>
      </c>
      <c r="L227" s="17" t="s">
        <v>23</v>
      </c>
      <c r="M227" s="21">
        <v>42686</v>
      </c>
      <c r="N227">
        <v>2021</v>
      </c>
      <c r="O227">
        <v>3</v>
      </c>
      <c r="P227" s="17" t="s">
        <v>143</v>
      </c>
      <c r="Q227" t="b" cm="1">
        <f t="array" ref="Q227">IF(Table1__2[[#This Row],[Product]]="Men's",Male)</f>
        <v>0</v>
      </c>
      <c r="R227" t="str">
        <f>IF(Table1__2[[#This Row],[Product]]="Men's Street Footwear","Male","Female")</f>
        <v>Female</v>
      </c>
    </row>
    <row r="228" spans="1:18" x14ac:dyDescent="0.25">
      <c r="A228" s="17" t="s">
        <v>34</v>
      </c>
      <c r="B228">
        <v>1189833</v>
      </c>
      <c r="C228" s="20">
        <v>44276</v>
      </c>
      <c r="D228" s="17" t="s">
        <v>31</v>
      </c>
      <c r="E228" s="17" t="s">
        <v>32</v>
      </c>
      <c r="F228" s="17" t="s">
        <v>35</v>
      </c>
      <c r="G228" s="17" t="s">
        <v>19</v>
      </c>
      <c r="H228">
        <v>45</v>
      </c>
      <c r="I228">
        <v>650</v>
      </c>
      <c r="J228">
        <v>29250</v>
      </c>
      <c r="K228">
        <v>11700</v>
      </c>
      <c r="L228" s="17" t="s">
        <v>23</v>
      </c>
      <c r="M228" s="21">
        <v>42687</v>
      </c>
      <c r="N228">
        <v>2021</v>
      </c>
      <c r="O228">
        <v>3</v>
      </c>
      <c r="P228" s="17" t="s">
        <v>143</v>
      </c>
      <c r="Q228" t="b" cm="1">
        <f t="array" ref="Q228">IF(Table1__2[[#This Row],[Product]]="Men's",Male)</f>
        <v>0</v>
      </c>
      <c r="R228" t="str">
        <f>IF(Table1__2[[#This Row],[Product]]="Men's Street Footwear","Male","Female")</f>
        <v>Female</v>
      </c>
    </row>
    <row r="229" spans="1:18" x14ac:dyDescent="0.25">
      <c r="A229" s="17" t="s">
        <v>34</v>
      </c>
      <c r="B229">
        <v>1189833</v>
      </c>
      <c r="C229" s="20">
        <v>44277</v>
      </c>
      <c r="D229" s="17" t="s">
        <v>31</v>
      </c>
      <c r="E229" s="17" t="s">
        <v>32</v>
      </c>
      <c r="F229" s="17" t="s">
        <v>35</v>
      </c>
      <c r="G229" s="17" t="s">
        <v>20</v>
      </c>
      <c r="H229">
        <v>45</v>
      </c>
      <c r="I229">
        <v>550</v>
      </c>
      <c r="J229">
        <v>24750</v>
      </c>
      <c r="K229">
        <v>8662.5</v>
      </c>
      <c r="L229" s="17" t="s">
        <v>23</v>
      </c>
      <c r="M229" s="21">
        <v>42688</v>
      </c>
      <c r="N229">
        <v>2021</v>
      </c>
      <c r="O229">
        <v>3</v>
      </c>
      <c r="P229" s="17" t="s">
        <v>143</v>
      </c>
      <c r="Q229" t="b" cm="1">
        <f t="array" ref="Q229">IF(Table1__2[[#This Row],[Product]]="Men's",Male)</f>
        <v>0</v>
      </c>
      <c r="R229" t="str">
        <f>IF(Table1__2[[#This Row],[Product]]="Men's Street Footwear","Male","Female")</f>
        <v>Female</v>
      </c>
    </row>
    <row r="230" spans="1:18" x14ac:dyDescent="0.25">
      <c r="A230" s="17" t="s">
        <v>34</v>
      </c>
      <c r="B230">
        <v>1189833</v>
      </c>
      <c r="C230" s="20">
        <v>44278</v>
      </c>
      <c r="D230" s="17" t="s">
        <v>31</v>
      </c>
      <c r="E230" s="17" t="s">
        <v>32</v>
      </c>
      <c r="F230" s="17" t="s">
        <v>35</v>
      </c>
      <c r="G230" s="17" t="s">
        <v>21</v>
      </c>
      <c r="H230">
        <v>50</v>
      </c>
      <c r="I230">
        <v>425</v>
      </c>
      <c r="J230">
        <v>21250</v>
      </c>
      <c r="K230">
        <v>11687.5</v>
      </c>
      <c r="L230" s="17" t="s">
        <v>23</v>
      </c>
      <c r="M230" s="21">
        <v>42689</v>
      </c>
      <c r="N230">
        <v>2021</v>
      </c>
      <c r="O230">
        <v>3</v>
      </c>
      <c r="P230" s="17" t="s">
        <v>143</v>
      </c>
      <c r="Q230" t="b" cm="1">
        <f t="array" ref="Q230">IF(Table1__2[[#This Row],[Product]]="Men's",Male)</f>
        <v>0</v>
      </c>
      <c r="R230" t="str">
        <f>IF(Table1__2[[#This Row],[Product]]="Men's Street Footwear","Male","Female")</f>
        <v>Female</v>
      </c>
    </row>
    <row r="231" spans="1:18" x14ac:dyDescent="0.25">
      <c r="A231" s="17" t="s">
        <v>34</v>
      </c>
      <c r="B231">
        <v>1189833</v>
      </c>
      <c r="C231" s="20">
        <v>44292</v>
      </c>
      <c r="D231" s="17" t="s">
        <v>31</v>
      </c>
      <c r="E231" s="17" t="s">
        <v>32</v>
      </c>
      <c r="F231" s="17" t="s">
        <v>35</v>
      </c>
      <c r="G231" s="17" t="s">
        <v>22</v>
      </c>
      <c r="H231">
        <v>45</v>
      </c>
      <c r="I231">
        <v>625</v>
      </c>
      <c r="J231">
        <v>28125</v>
      </c>
      <c r="K231">
        <v>5625</v>
      </c>
      <c r="L231" s="17" t="s">
        <v>23</v>
      </c>
      <c r="M231" s="21">
        <v>42690</v>
      </c>
      <c r="N231">
        <v>2021</v>
      </c>
      <c r="O231">
        <v>4</v>
      </c>
      <c r="P231" s="17" t="s">
        <v>144</v>
      </c>
      <c r="Q231" t="b" cm="1">
        <f t="array" ref="Q231">IF(Table1__2[[#This Row],[Product]]="Men's",Male)</f>
        <v>0</v>
      </c>
      <c r="R231" t="str">
        <f>IF(Table1__2[[#This Row],[Product]]="Men's Street Footwear","Male","Female")</f>
        <v>Female</v>
      </c>
    </row>
    <row r="232" spans="1:18" x14ac:dyDescent="0.25">
      <c r="A232" s="17" t="s">
        <v>34</v>
      </c>
      <c r="B232">
        <v>1189833</v>
      </c>
      <c r="C232" s="20">
        <v>44293</v>
      </c>
      <c r="D232" s="17" t="s">
        <v>31</v>
      </c>
      <c r="E232" s="17" t="s">
        <v>32</v>
      </c>
      <c r="F232" s="17" t="s">
        <v>35</v>
      </c>
      <c r="G232" s="17" t="s">
        <v>16</v>
      </c>
      <c r="H232">
        <v>45</v>
      </c>
      <c r="I232">
        <v>800</v>
      </c>
      <c r="J232">
        <v>36000</v>
      </c>
      <c r="K232">
        <v>14400</v>
      </c>
      <c r="L232" s="17" t="s">
        <v>23</v>
      </c>
      <c r="M232" s="21">
        <v>42691</v>
      </c>
      <c r="N232">
        <v>2021</v>
      </c>
      <c r="O232">
        <v>4</v>
      </c>
      <c r="P232" s="17" t="s">
        <v>144</v>
      </c>
      <c r="Q232" t="b" cm="1">
        <f t="array" ref="Q232">IF(Table1__2[[#This Row],[Product]]="Men's",Male)</f>
        <v>0</v>
      </c>
      <c r="R232" t="str">
        <f>IF(Table1__2[[#This Row],[Product]]="Men's Street Footwear","Male","Female")</f>
        <v>Male</v>
      </c>
    </row>
    <row r="233" spans="1:18" x14ac:dyDescent="0.25">
      <c r="A233" s="17" t="s">
        <v>34</v>
      </c>
      <c r="B233">
        <v>1189833</v>
      </c>
      <c r="C233" s="20">
        <v>44294</v>
      </c>
      <c r="D233" s="17" t="s">
        <v>31</v>
      </c>
      <c r="E233" s="17" t="s">
        <v>32</v>
      </c>
      <c r="F233" s="17" t="s">
        <v>35</v>
      </c>
      <c r="G233" s="17" t="s">
        <v>18</v>
      </c>
      <c r="H233">
        <v>50</v>
      </c>
      <c r="I233">
        <v>600</v>
      </c>
      <c r="J233">
        <v>30000</v>
      </c>
      <c r="K233">
        <v>7500</v>
      </c>
      <c r="L233" s="17" t="s">
        <v>23</v>
      </c>
      <c r="M233" s="21">
        <v>42692</v>
      </c>
      <c r="N233">
        <v>2021</v>
      </c>
      <c r="O233">
        <v>4</v>
      </c>
      <c r="P233" s="17" t="s">
        <v>144</v>
      </c>
      <c r="Q233" t="b" cm="1">
        <f t="array" ref="Q233">IF(Table1__2[[#This Row],[Product]]="Men's",Male)</f>
        <v>0</v>
      </c>
      <c r="R233" t="str">
        <f>IF(Table1__2[[#This Row],[Product]]="Men's Street Footwear","Male","Female")</f>
        <v>Female</v>
      </c>
    </row>
    <row r="234" spans="1:18" x14ac:dyDescent="0.25">
      <c r="A234" s="17" t="s">
        <v>34</v>
      </c>
      <c r="B234">
        <v>1189833</v>
      </c>
      <c r="C234" s="20">
        <v>44295</v>
      </c>
      <c r="D234" s="17" t="s">
        <v>31</v>
      </c>
      <c r="E234" s="17" t="s">
        <v>32</v>
      </c>
      <c r="F234" s="17" t="s">
        <v>35</v>
      </c>
      <c r="G234" s="17" t="s">
        <v>19</v>
      </c>
      <c r="H234">
        <v>50</v>
      </c>
      <c r="I234">
        <v>625</v>
      </c>
      <c r="J234">
        <v>31250</v>
      </c>
      <c r="K234">
        <v>12500</v>
      </c>
      <c r="L234" s="17" t="s">
        <v>23</v>
      </c>
      <c r="M234" s="21">
        <v>42693</v>
      </c>
      <c r="N234">
        <v>2021</v>
      </c>
      <c r="O234">
        <v>4</v>
      </c>
      <c r="P234" s="17" t="s">
        <v>144</v>
      </c>
      <c r="Q234" t="b" cm="1">
        <f t="array" ref="Q234">IF(Table1__2[[#This Row],[Product]]="Men's",Male)</f>
        <v>0</v>
      </c>
      <c r="R234" t="str">
        <f>IF(Table1__2[[#This Row],[Product]]="Men's Street Footwear","Male","Female")</f>
        <v>Female</v>
      </c>
    </row>
    <row r="235" spans="1:18" x14ac:dyDescent="0.25">
      <c r="A235" s="17" t="s">
        <v>34</v>
      </c>
      <c r="B235">
        <v>1189833</v>
      </c>
      <c r="C235" s="20">
        <v>44296</v>
      </c>
      <c r="D235" s="17" t="s">
        <v>31</v>
      </c>
      <c r="E235" s="17" t="s">
        <v>32</v>
      </c>
      <c r="F235" s="17" t="s">
        <v>35</v>
      </c>
      <c r="G235" s="17" t="s">
        <v>20</v>
      </c>
      <c r="H235">
        <v>45</v>
      </c>
      <c r="I235">
        <v>525</v>
      </c>
      <c r="J235">
        <v>23625</v>
      </c>
      <c r="K235">
        <v>8268.75</v>
      </c>
      <c r="L235" s="17" t="s">
        <v>23</v>
      </c>
      <c r="M235" s="21">
        <v>42694</v>
      </c>
      <c r="N235">
        <v>2021</v>
      </c>
      <c r="O235">
        <v>4</v>
      </c>
      <c r="P235" s="17" t="s">
        <v>144</v>
      </c>
      <c r="Q235" t="b" cm="1">
        <f t="array" ref="Q235">IF(Table1__2[[#This Row],[Product]]="Men's",Male)</f>
        <v>0</v>
      </c>
      <c r="R235" t="str">
        <f>IF(Table1__2[[#This Row],[Product]]="Men's Street Footwear","Male","Female")</f>
        <v>Female</v>
      </c>
    </row>
    <row r="236" spans="1:18" x14ac:dyDescent="0.25">
      <c r="A236" s="17" t="s">
        <v>34</v>
      </c>
      <c r="B236">
        <v>1189833</v>
      </c>
      <c r="C236" s="20">
        <v>44297</v>
      </c>
      <c r="D236" s="17" t="s">
        <v>31</v>
      </c>
      <c r="E236" s="17" t="s">
        <v>32</v>
      </c>
      <c r="F236" s="17" t="s">
        <v>35</v>
      </c>
      <c r="G236" s="17" t="s">
        <v>21</v>
      </c>
      <c r="H236">
        <v>50</v>
      </c>
      <c r="I236">
        <v>425</v>
      </c>
      <c r="J236">
        <v>21250</v>
      </c>
      <c r="K236">
        <v>11687.5</v>
      </c>
      <c r="L236" s="17" t="s">
        <v>23</v>
      </c>
      <c r="M236" s="21">
        <v>42695</v>
      </c>
      <c r="N236">
        <v>2021</v>
      </c>
      <c r="O236">
        <v>4</v>
      </c>
      <c r="P236" s="17" t="s">
        <v>144</v>
      </c>
      <c r="Q236" t="b" cm="1">
        <f t="array" ref="Q236">IF(Table1__2[[#This Row],[Product]]="Men's",Male)</f>
        <v>0</v>
      </c>
      <c r="R236" t="str">
        <f>IF(Table1__2[[#This Row],[Product]]="Men's Street Footwear","Male","Female")</f>
        <v>Female</v>
      </c>
    </row>
    <row r="237" spans="1:18" x14ac:dyDescent="0.25">
      <c r="A237" s="17" t="s">
        <v>34</v>
      </c>
      <c r="B237">
        <v>1189833</v>
      </c>
      <c r="C237" s="20">
        <v>44298</v>
      </c>
      <c r="D237" s="17" t="s">
        <v>31</v>
      </c>
      <c r="E237" s="17" t="s">
        <v>32</v>
      </c>
      <c r="F237" s="17" t="s">
        <v>35</v>
      </c>
      <c r="G237" s="17" t="s">
        <v>22</v>
      </c>
      <c r="H237">
        <v>65</v>
      </c>
      <c r="I237">
        <v>600</v>
      </c>
      <c r="J237">
        <v>39000</v>
      </c>
      <c r="K237">
        <v>7800</v>
      </c>
      <c r="L237" s="17" t="s">
        <v>23</v>
      </c>
      <c r="M237" s="21">
        <v>42696</v>
      </c>
      <c r="N237">
        <v>2021</v>
      </c>
      <c r="O237">
        <v>4</v>
      </c>
      <c r="P237" s="17" t="s">
        <v>144</v>
      </c>
      <c r="Q237" t="b" cm="1">
        <f t="array" ref="Q237">IF(Table1__2[[#This Row],[Product]]="Men's",Male)</f>
        <v>0</v>
      </c>
      <c r="R237" t="str">
        <f>IF(Table1__2[[#This Row],[Product]]="Men's Street Footwear","Male","Female")</f>
        <v>Female</v>
      </c>
    </row>
    <row r="238" spans="1:18" x14ac:dyDescent="0.25">
      <c r="A238" s="17" t="s">
        <v>34</v>
      </c>
      <c r="B238">
        <v>1189833</v>
      </c>
      <c r="C238" s="20">
        <v>44299</v>
      </c>
      <c r="D238" s="17" t="s">
        <v>31</v>
      </c>
      <c r="E238" s="17" t="s">
        <v>32</v>
      </c>
      <c r="F238" s="17" t="s">
        <v>35</v>
      </c>
      <c r="G238" s="17" t="s">
        <v>16</v>
      </c>
      <c r="H238">
        <v>45</v>
      </c>
      <c r="I238">
        <v>800</v>
      </c>
      <c r="J238">
        <v>36000</v>
      </c>
      <c r="K238">
        <v>14400</v>
      </c>
      <c r="L238" s="17" t="s">
        <v>23</v>
      </c>
      <c r="M238" s="21">
        <v>42697</v>
      </c>
      <c r="N238">
        <v>2021</v>
      </c>
      <c r="O238">
        <v>4</v>
      </c>
      <c r="P238" s="17" t="s">
        <v>144</v>
      </c>
      <c r="Q238" t="b" cm="1">
        <f t="array" ref="Q238">IF(Table1__2[[#This Row],[Product]]="Men's",Male)</f>
        <v>0</v>
      </c>
      <c r="R238" t="str">
        <f>IF(Table1__2[[#This Row],[Product]]="Men's Street Footwear","Male","Female")</f>
        <v>Male</v>
      </c>
    </row>
    <row r="239" spans="1:18" x14ac:dyDescent="0.25">
      <c r="A239" s="17" t="s">
        <v>34</v>
      </c>
      <c r="B239">
        <v>1189833</v>
      </c>
      <c r="C239" s="20">
        <v>44300</v>
      </c>
      <c r="D239" s="17" t="s">
        <v>31</v>
      </c>
      <c r="E239" s="17" t="s">
        <v>32</v>
      </c>
      <c r="F239" s="17" t="s">
        <v>35</v>
      </c>
      <c r="G239" s="17" t="s">
        <v>18</v>
      </c>
      <c r="H239">
        <v>50</v>
      </c>
      <c r="I239">
        <v>650</v>
      </c>
      <c r="J239">
        <v>32500</v>
      </c>
      <c r="K239">
        <v>8125</v>
      </c>
      <c r="L239" s="17" t="s">
        <v>23</v>
      </c>
      <c r="M239" s="21">
        <v>42698</v>
      </c>
      <c r="N239">
        <v>2021</v>
      </c>
      <c r="O239">
        <v>4</v>
      </c>
      <c r="P239" s="17" t="s">
        <v>144</v>
      </c>
      <c r="Q239" t="b" cm="1">
        <f t="array" ref="Q239">IF(Table1__2[[#This Row],[Product]]="Men's",Male)</f>
        <v>0</v>
      </c>
      <c r="R239" t="str">
        <f>IF(Table1__2[[#This Row],[Product]]="Men's Street Footwear","Male","Female")</f>
        <v>Female</v>
      </c>
    </row>
    <row r="240" spans="1:18" x14ac:dyDescent="0.25">
      <c r="A240" s="17" t="s">
        <v>34</v>
      </c>
      <c r="B240">
        <v>1189833</v>
      </c>
      <c r="C240" s="20">
        <v>44301</v>
      </c>
      <c r="D240" s="17" t="s">
        <v>31</v>
      </c>
      <c r="E240" s="17" t="s">
        <v>32</v>
      </c>
      <c r="F240" s="17" t="s">
        <v>35</v>
      </c>
      <c r="G240" s="17" t="s">
        <v>19</v>
      </c>
      <c r="H240">
        <v>50</v>
      </c>
      <c r="I240">
        <v>650</v>
      </c>
      <c r="J240">
        <v>32500</v>
      </c>
      <c r="K240">
        <v>13000</v>
      </c>
      <c r="L240" s="17" t="s">
        <v>23</v>
      </c>
      <c r="M240" s="21">
        <v>42699</v>
      </c>
      <c r="N240">
        <v>2021</v>
      </c>
      <c r="O240">
        <v>4</v>
      </c>
      <c r="P240" s="17" t="s">
        <v>144</v>
      </c>
      <c r="Q240" t="b" cm="1">
        <f t="array" ref="Q240">IF(Table1__2[[#This Row],[Product]]="Men's",Male)</f>
        <v>0</v>
      </c>
      <c r="R240" t="str">
        <f>IF(Table1__2[[#This Row],[Product]]="Men's Street Footwear","Male","Female")</f>
        <v>Female</v>
      </c>
    </row>
    <row r="241" spans="1:18" x14ac:dyDescent="0.25">
      <c r="A241" s="17" t="s">
        <v>34</v>
      </c>
      <c r="B241">
        <v>1189833</v>
      </c>
      <c r="C241" s="20">
        <v>44302</v>
      </c>
      <c r="D241" s="17" t="s">
        <v>31</v>
      </c>
      <c r="E241" s="17" t="s">
        <v>32</v>
      </c>
      <c r="F241" s="17" t="s">
        <v>35</v>
      </c>
      <c r="G241" s="17" t="s">
        <v>20</v>
      </c>
      <c r="H241">
        <v>45</v>
      </c>
      <c r="I241">
        <v>550</v>
      </c>
      <c r="J241">
        <v>24750</v>
      </c>
      <c r="K241">
        <v>8662.5</v>
      </c>
      <c r="L241" s="17" t="s">
        <v>23</v>
      </c>
      <c r="M241" s="21">
        <v>42700</v>
      </c>
      <c r="N241">
        <v>2021</v>
      </c>
      <c r="O241">
        <v>4</v>
      </c>
      <c r="P241" s="17" t="s">
        <v>144</v>
      </c>
      <c r="Q241" t="b" cm="1">
        <f t="array" ref="Q241">IF(Table1__2[[#This Row],[Product]]="Men's",Male)</f>
        <v>0</v>
      </c>
      <c r="R241" t="str">
        <f>IF(Table1__2[[#This Row],[Product]]="Men's Street Footwear","Male","Female")</f>
        <v>Female</v>
      </c>
    </row>
    <row r="242" spans="1:18" x14ac:dyDescent="0.25">
      <c r="A242" s="17" t="s">
        <v>34</v>
      </c>
      <c r="B242">
        <v>1189833</v>
      </c>
      <c r="C242" s="20">
        <v>44303</v>
      </c>
      <c r="D242" s="17" t="s">
        <v>31</v>
      </c>
      <c r="E242" s="17" t="s">
        <v>32</v>
      </c>
      <c r="F242" s="17" t="s">
        <v>35</v>
      </c>
      <c r="G242" s="17" t="s">
        <v>21</v>
      </c>
      <c r="H242">
        <v>50</v>
      </c>
      <c r="I242">
        <v>450</v>
      </c>
      <c r="J242">
        <v>22500</v>
      </c>
      <c r="K242">
        <v>12375</v>
      </c>
      <c r="L242" s="17" t="s">
        <v>23</v>
      </c>
      <c r="M242" s="21">
        <v>42701</v>
      </c>
      <c r="N242">
        <v>2021</v>
      </c>
      <c r="O242">
        <v>4</v>
      </c>
      <c r="P242" s="17" t="s">
        <v>144</v>
      </c>
      <c r="Q242" t="b" cm="1">
        <f t="array" ref="Q242">IF(Table1__2[[#This Row],[Product]]="Men's",Male)</f>
        <v>0</v>
      </c>
      <c r="R242" t="str">
        <f>IF(Table1__2[[#This Row],[Product]]="Men's Street Footwear","Male","Female")</f>
        <v>Female</v>
      </c>
    </row>
    <row r="243" spans="1:18" x14ac:dyDescent="0.25">
      <c r="A243" s="17" t="s">
        <v>34</v>
      </c>
      <c r="B243">
        <v>1189833</v>
      </c>
      <c r="C243" s="20">
        <v>44304</v>
      </c>
      <c r="D243" s="17" t="s">
        <v>31</v>
      </c>
      <c r="E243" s="17" t="s">
        <v>32</v>
      </c>
      <c r="F243" s="17" t="s">
        <v>35</v>
      </c>
      <c r="G243" s="17" t="s">
        <v>22</v>
      </c>
      <c r="H243">
        <v>65</v>
      </c>
      <c r="I243">
        <v>625</v>
      </c>
      <c r="J243">
        <v>40625</v>
      </c>
      <c r="K243">
        <v>8125</v>
      </c>
      <c r="L243" s="17" t="s">
        <v>23</v>
      </c>
      <c r="M243" s="21">
        <v>42702</v>
      </c>
      <c r="N243">
        <v>2021</v>
      </c>
      <c r="O243">
        <v>4</v>
      </c>
      <c r="P243" s="17" t="s">
        <v>144</v>
      </c>
      <c r="Q243" t="b" cm="1">
        <f t="array" ref="Q243">IF(Table1__2[[#This Row],[Product]]="Men's",Male)</f>
        <v>0</v>
      </c>
      <c r="R243" t="str">
        <f>IF(Table1__2[[#This Row],[Product]]="Men's Street Footwear","Male","Female")</f>
        <v>Female</v>
      </c>
    </row>
    <row r="244" spans="1:18" x14ac:dyDescent="0.25">
      <c r="A244" s="17" t="s">
        <v>34</v>
      </c>
      <c r="B244">
        <v>1189833</v>
      </c>
      <c r="C244" s="20">
        <v>44305</v>
      </c>
      <c r="D244" s="17" t="s">
        <v>31</v>
      </c>
      <c r="E244" s="17" t="s">
        <v>32</v>
      </c>
      <c r="F244" s="17" t="s">
        <v>35</v>
      </c>
      <c r="G244" s="17" t="s">
        <v>16</v>
      </c>
      <c r="H244">
        <v>45</v>
      </c>
      <c r="I244">
        <v>900</v>
      </c>
      <c r="J244">
        <v>40500</v>
      </c>
      <c r="K244">
        <v>16200</v>
      </c>
      <c r="L244" s="17" t="s">
        <v>23</v>
      </c>
      <c r="M244" s="21">
        <v>42703</v>
      </c>
      <c r="N244">
        <v>2021</v>
      </c>
      <c r="O244">
        <v>4</v>
      </c>
      <c r="P244" s="17" t="s">
        <v>144</v>
      </c>
      <c r="Q244" t="b" cm="1">
        <f t="array" ref="Q244">IF(Table1__2[[#This Row],[Product]]="Men's",Male)</f>
        <v>0</v>
      </c>
      <c r="R244" t="str">
        <f>IF(Table1__2[[#This Row],[Product]]="Men's Street Footwear","Male","Female")</f>
        <v>Male</v>
      </c>
    </row>
    <row r="245" spans="1:18" x14ac:dyDescent="0.25">
      <c r="A245" s="17" t="s">
        <v>34</v>
      </c>
      <c r="B245">
        <v>1189833</v>
      </c>
      <c r="C245" s="20">
        <v>44306</v>
      </c>
      <c r="D245" s="17" t="s">
        <v>31</v>
      </c>
      <c r="E245" s="17" t="s">
        <v>32</v>
      </c>
      <c r="F245" s="17" t="s">
        <v>35</v>
      </c>
      <c r="G245" s="17" t="s">
        <v>18</v>
      </c>
      <c r="H245">
        <v>50</v>
      </c>
      <c r="I245">
        <v>750</v>
      </c>
      <c r="J245">
        <v>37500</v>
      </c>
      <c r="K245">
        <v>9375</v>
      </c>
      <c r="L245" s="17" t="s">
        <v>23</v>
      </c>
      <c r="M245" s="21">
        <v>42704</v>
      </c>
      <c r="N245">
        <v>2021</v>
      </c>
      <c r="O245">
        <v>4</v>
      </c>
      <c r="P245" s="17" t="s">
        <v>144</v>
      </c>
      <c r="Q245" t="b" cm="1">
        <f t="array" ref="Q245">IF(Table1__2[[#This Row],[Product]]="Men's",Male)</f>
        <v>0</v>
      </c>
      <c r="R245" t="str">
        <f>IF(Table1__2[[#This Row],[Product]]="Men's Street Footwear","Male","Female")</f>
        <v>Female</v>
      </c>
    </row>
    <row r="246" spans="1:18" x14ac:dyDescent="0.25">
      <c r="A246" s="17" t="s">
        <v>34</v>
      </c>
      <c r="B246">
        <v>1189833</v>
      </c>
      <c r="C246" s="20">
        <v>44307</v>
      </c>
      <c r="D246" s="17" t="s">
        <v>31</v>
      </c>
      <c r="E246" s="17" t="s">
        <v>32</v>
      </c>
      <c r="F246" s="17" t="s">
        <v>35</v>
      </c>
      <c r="G246" s="17" t="s">
        <v>19</v>
      </c>
      <c r="H246">
        <v>50</v>
      </c>
      <c r="I246">
        <v>750</v>
      </c>
      <c r="J246">
        <v>37500</v>
      </c>
      <c r="K246">
        <v>15000</v>
      </c>
      <c r="L246" s="17" t="s">
        <v>23</v>
      </c>
      <c r="M246" s="21">
        <v>42705</v>
      </c>
      <c r="N246">
        <v>2021</v>
      </c>
      <c r="O246">
        <v>4</v>
      </c>
      <c r="P246" s="17" t="s">
        <v>144</v>
      </c>
      <c r="Q246" t="b" cm="1">
        <f t="array" ref="Q246">IF(Table1__2[[#This Row],[Product]]="Men's",Male)</f>
        <v>0</v>
      </c>
      <c r="R246" t="str">
        <f>IF(Table1__2[[#This Row],[Product]]="Men's Street Footwear","Male","Female")</f>
        <v>Female</v>
      </c>
    </row>
    <row r="247" spans="1:18" x14ac:dyDescent="0.25">
      <c r="A247" s="17" t="s">
        <v>34</v>
      </c>
      <c r="B247">
        <v>1189833</v>
      </c>
      <c r="C247" s="20">
        <v>44308</v>
      </c>
      <c r="D247" s="17" t="s">
        <v>31</v>
      </c>
      <c r="E247" s="17" t="s">
        <v>32</v>
      </c>
      <c r="F247" s="17" t="s">
        <v>35</v>
      </c>
      <c r="G247" s="17" t="s">
        <v>20</v>
      </c>
      <c r="H247">
        <v>45</v>
      </c>
      <c r="I247">
        <v>625</v>
      </c>
      <c r="J247">
        <v>28125</v>
      </c>
      <c r="K247">
        <v>9843.75</v>
      </c>
      <c r="L247" s="17" t="s">
        <v>23</v>
      </c>
      <c r="M247" s="21">
        <v>42706</v>
      </c>
      <c r="N247">
        <v>2021</v>
      </c>
      <c r="O247">
        <v>4</v>
      </c>
      <c r="P247" s="17" t="s">
        <v>144</v>
      </c>
      <c r="Q247" t="b" cm="1">
        <f t="array" ref="Q247">IF(Table1__2[[#This Row],[Product]]="Men's",Male)</f>
        <v>0</v>
      </c>
      <c r="R247" t="str">
        <f>IF(Table1__2[[#This Row],[Product]]="Men's Street Footwear","Male","Female")</f>
        <v>Female</v>
      </c>
    </row>
    <row r="248" spans="1:18" x14ac:dyDescent="0.25">
      <c r="A248" s="17" t="s">
        <v>34</v>
      </c>
      <c r="B248">
        <v>1189833</v>
      </c>
      <c r="C248" s="20">
        <v>44309</v>
      </c>
      <c r="D248" s="17" t="s">
        <v>31</v>
      </c>
      <c r="E248" s="17" t="s">
        <v>32</v>
      </c>
      <c r="F248" s="17" t="s">
        <v>35</v>
      </c>
      <c r="G248" s="17" t="s">
        <v>21</v>
      </c>
      <c r="H248">
        <v>50</v>
      </c>
      <c r="I248">
        <v>500</v>
      </c>
      <c r="J248">
        <v>25000</v>
      </c>
      <c r="K248">
        <v>13750</v>
      </c>
      <c r="L248" s="17" t="s">
        <v>23</v>
      </c>
      <c r="M248" s="21">
        <v>42707</v>
      </c>
      <c r="N248">
        <v>2021</v>
      </c>
      <c r="O248">
        <v>4</v>
      </c>
      <c r="P248" s="17" t="s">
        <v>144</v>
      </c>
      <c r="Q248" t="b" cm="1">
        <f t="array" ref="Q248">IF(Table1__2[[#This Row],[Product]]="Men's",Male)</f>
        <v>0</v>
      </c>
      <c r="R248" t="str">
        <f>IF(Table1__2[[#This Row],[Product]]="Men's Street Footwear","Male","Female")</f>
        <v>Female</v>
      </c>
    </row>
    <row r="249" spans="1:18" x14ac:dyDescent="0.25">
      <c r="A249" s="17" t="s">
        <v>34</v>
      </c>
      <c r="B249">
        <v>1189833</v>
      </c>
      <c r="C249" s="20">
        <v>44310</v>
      </c>
      <c r="D249" s="17" t="s">
        <v>31</v>
      </c>
      <c r="E249" s="17" t="s">
        <v>32</v>
      </c>
      <c r="F249" s="17" t="s">
        <v>35</v>
      </c>
      <c r="G249" s="17" t="s">
        <v>22</v>
      </c>
      <c r="H249">
        <v>65</v>
      </c>
      <c r="I249">
        <v>800</v>
      </c>
      <c r="J249">
        <v>52000</v>
      </c>
      <c r="K249">
        <v>10400</v>
      </c>
      <c r="L249" s="17" t="s">
        <v>23</v>
      </c>
      <c r="M249" s="21">
        <v>42708</v>
      </c>
      <c r="N249">
        <v>2021</v>
      </c>
      <c r="O249">
        <v>4</v>
      </c>
      <c r="P249" s="17" t="s">
        <v>144</v>
      </c>
      <c r="Q249" t="b" cm="1">
        <f t="array" ref="Q249">IF(Table1__2[[#This Row],[Product]]="Men's",Male)</f>
        <v>0</v>
      </c>
      <c r="R249" t="str">
        <f>IF(Table1__2[[#This Row],[Product]]="Men's Street Footwear","Male","Female")</f>
        <v>Female</v>
      </c>
    </row>
    <row r="250" spans="1:18" x14ac:dyDescent="0.25">
      <c r="A250" s="17" t="s">
        <v>34</v>
      </c>
      <c r="B250">
        <v>1189833</v>
      </c>
      <c r="C250" s="20">
        <v>44311</v>
      </c>
      <c r="D250" s="17" t="s">
        <v>31</v>
      </c>
      <c r="E250" s="17" t="s">
        <v>32</v>
      </c>
      <c r="F250" s="17" t="s">
        <v>35</v>
      </c>
      <c r="G250" s="17" t="s">
        <v>16</v>
      </c>
      <c r="H250">
        <v>45</v>
      </c>
      <c r="I250">
        <v>950</v>
      </c>
      <c r="J250">
        <v>42750</v>
      </c>
      <c r="K250">
        <v>17100</v>
      </c>
      <c r="L250" s="17" t="s">
        <v>23</v>
      </c>
      <c r="M250" s="21">
        <v>42709</v>
      </c>
      <c r="N250">
        <v>2021</v>
      </c>
      <c r="O250">
        <v>4</v>
      </c>
      <c r="P250" s="17" t="s">
        <v>144</v>
      </c>
      <c r="Q250" t="b" cm="1">
        <f t="array" ref="Q250">IF(Table1__2[[#This Row],[Product]]="Men's",Male)</f>
        <v>0</v>
      </c>
      <c r="R250" t="str">
        <f>IF(Table1__2[[#This Row],[Product]]="Men's Street Footwear","Male","Female")</f>
        <v>Male</v>
      </c>
    </row>
    <row r="251" spans="1:18" x14ac:dyDescent="0.25">
      <c r="A251" s="17" t="s">
        <v>34</v>
      </c>
      <c r="B251">
        <v>1189833</v>
      </c>
      <c r="C251" s="20">
        <v>44312</v>
      </c>
      <c r="D251" s="17" t="s">
        <v>31</v>
      </c>
      <c r="E251" s="17" t="s">
        <v>32</v>
      </c>
      <c r="F251" s="17" t="s">
        <v>35</v>
      </c>
      <c r="G251" s="17" t="s">
        <v>18</v>
      </c>
      <c r="H251">
        <v>50</v>
      </c>
      <c r="I251">
        <v>800</v>
      </c>
      <c r="J251">
        <v>40000</v>
      </c>
      <c r="K251">
        <v>10000</v>
      </c>
      <c r="L251" s="17" t="s">
        <v>23</v>
      </c>
      <c r="M251" s="21">
        <v>42710</v>
      </c>
      <c r="N251">
        <v>2021</v>
      </c>
      <c r="O251">
        <v>4</v>
      </c>
      <c r="P251" s="17" t="s">
        <v>144</v>
      </c>
      <c r="Q251" t="b" cm="1">
        <f t="array" ref="Q251">IF(Table1__2[[#This Row],[Product]]="Men's",Male)</f>
        <v>0</v>
      </c>
      <c r="R251" t="str">
        <f>IF(Table1__2[[#This Row],[Product]]="Men's Street Footwear","Male","Female")</f>
        <v>Female</v>
      </c>
    </row>
    <row r="252" spans="1:18" x14ac:dyDescent="0.25">
      <c r="A252" s="17" t="s">
        <v>34</v>
      </c>
      <c r="B252">
        <v>1189833</v>
      </c>
      <c r="C252" s="20">
        <v>44313</v>
      </c>
      <c r="D252" s="17" t="s">
        <v>31</v>
      </c>
      <c r="E252" s="17" t="s">
        <v>32</v>
      </c>
      <c r="F252" s="17" t="s">
        <v>35</v>
      </c>
      <c r="G252" s="17" t="s">
        <v>19</v>
      </c>
      <c r="H252">
        <v>50</v>
      </c>
      <c r="I252">
        <v>750</v>
      </c>
      <c r="J252">
        <v>37500</v>
      </c>
      <c r="K252">
        <v>15000</v>
      </c>
      <c r="L252" s="17" t="s">
        <v>23</v>
      </c>
      <c r="M252" s="21">
        <v>42711</v>
      </c>
      <c r="N252">
        <v>2021</v>
      </c>
      <c r="O252">
        <v>4</v>
      </c>
      <c r="P252" s="17" t="s">
        <v>144</v>
      </c>
      <c r="Q252" t="b" cm="1">
        <f t="array" ref="Q252">IF(Table1__2[[#This Row],[Product]]="Men's",Male)</f>
        <v>0</v>
      </c>
      <c r="R252" t="str">
        <f>IF(Table1__2[[#This Row],[Product]]="Men's Street Footwear","Male","Female")</f>
        <v>Female</v>
      </c>
    </row>
    <row r="253" spans="1:18" x14ac:dyDescent="0.25">
      <c r="A253" s="17" t="s">
        <v>34</v>
      </c>
      <c r="B253">
        <v>1189833</v>
      </c>
      <c r="C253" s="20">
        <v>44314</v>
      </c>
      <c r="D253" s="17" t="s">
        <v>31</v>
      </c>
      <c r="E253" s="17" t="s">
        <v>32</v>
      </c>
      <c r="F253" s="17" t="s">
        <v>35</v>
      </c>
      <c r="G253" s="17" t="s">
        <v>20</v>
      </c>
      <c r="H253">
        <v>45</v>
      </c>
      <c r="I253">
        <v>650</v>
      </c>
      <c r="J253">
        <v>29250</v>
      </c>
      <c r="K253">
        <v>10237.5</v>
      </c>
      <c r="L253" s="17" t="s">
        <v>23</v>
      </c>
      <c r="M253" s="21">
        <v>42712</v>
      </c>
      <c r="N253">
        <v>2021</v>
      </c>
      <c r="O253">
        <v>4</v>
      </c>
      <c r="P253" s="17" t="s">
        <v>144</v>
      </c>
      <c r="Q253" t="b" cm="1">
        <f t="array" ref="Q253">IF(Table1__2[[#This Row],[Product]]="Men's",Male)</f>
        <v>0</v>
      </c>
      <c r="R253" t="str">
        <f>IF(Table1__2[[#This Row],[Product]]="Men's Street Footwear","Male","Female")</f>
        <v>Female</v>
      </c>
    </row>
    <row r="254" spans="1:18" x14ac:dyDescent="0.25">
      <c r="A254" s="17" t="s">
        <v>34</v>
      </c>
      <c r="B254">
        <v>1189833</v>
      </c>
      <c r="C254" s="20">
        <v>44315</v>
      </c>
      <c r="D254" s="17" t="s">
        <v>31</v>
      </c>
      <c r="E254" s="17" t="s">
        <v>32</v>
      </c>
      <c r="F254" s="17" t="s">
        <v>35</v>
      </c>
      <c r="G254" s="17" t="s">
        <v>21</v>
      </c>
      <c r="H254">
        <v>50</v>
      </c>
      <c r="I254">
        <v>700</v>
      </c>
      <c r="J254">
        <v>35000</v>
      </c>
      <c r="K254">
        <v>19250</v>
      </c>
      <c r="L254" s="17" t="s">
        <v>23</v>
      </c>
      <c r="M254" s="21">
        <v>42713</v>
      </c>
      <c r="N254">
        <v>2021</v>
      </c>
      <c r="O254">
        <v>4</v>
      </c>
      <c r="P254" s="17" t="s">
        <v>144</v>
      </c>
      <c r="Q254" t="b" cm="1">
        <f t="array" ref="Q254">IF(Table1__2[[#This Row],[Product]]="Men's",Male)</f>
        <v>0</v>
      </c>
      <c r="R254" t="str">
        <f>IF(Table1__2[[#This Row],[Product]]="Men's Street Footwear","Male","Female")</f>
        <v>Female</v>
      </c>
    </row>
    <row r="255" spans="1:18" x14ac:dyDescent="0.25">
      <c r="A255" s="17" t="s">
        <v>34</v>
      </c>
      <c r="B255">
        <v>1189833</v>
      </c>
      <c r="C255" s="20">
        <v>44316</v>
      </c>
      <c r="D255" s="17" t="s">
        <v>31</v>
      </c>
      <c r="E255" s="17" t="s">
        <v>32</v>
      </c>
      <c r="F255" s="17" t="s">
        <v>35</v>
      </c>
      <c r="G255" s="17" t="s">
        <v>22</v>
      </c>
      <c r="H255">
        <v>65</v>
      </c>
      <c r="I255">
        <v>700</v>
      </c>
      <c r="J255">
        <v>45500</v>
      </c>
      <c r="K255">
        <v>9100</v>
      </c>
      <c r="L255" s="17" t="s">
        <v>23</v>
      </c>
      <c r="M255" s="21">
        <v>42714</v>
      </c>
      <c r="N255">
        <v>2021</v>
      </c>
      <c r="O255">
        <v>4</v>
      </c>
      <c r="P255" s="17" t="s">
        <v>144</v>
      </c>
      <c r="Q255" t="b" cm="1">
        <f t="array" ref="Q255">IF(Table1__2[[#This Row],[Product]]="Men's",Male)</f>
        <v>0</v>
      </c>
      <c r="R255" t="str">
        <f>IF(Table1__2[[#This Row],[Product]]="Men's Street Footwear","Male","Female")</f>
        <v>Female</v>
      </c>
    </row>
    <row r="256" spans="1:18" x14ac:dyDescent="0.25">
      <c r="A256" s="17" t="s">
        <v>34</v>
      </c>
      <c r="B256">
        <v>1189833</v>
      </c>
      <c r="C256" s="20">
        <v>44317</v>
      </c>
      <c r="D256" s="17" t="s">
        <v>31</v>
      </c>
      <c r="E256" s="17" t="s">
        <v>32</v>
      </c>
      <c r="F256" s="17" t="s">
        <v>35</v>
      </c>
      <c r="G256" s="17" t="s">
        <v>16</v>
      </c>
      <c r="H256">
        <v>50</v>
      </c>
      <c r="I256">
        <v>900</v>
      </c>
      <c r="J256">
        <v>45000</v>
      </c>
      <c r="K256">
        <v>18000</v>
      </c>
      <c r="L256" s="17" t="s">
        <v>23</v>
      </c>
      <c r="M256" s="21">
        <v>42715</v>
      </c>
      <c r="N256">
        <v>2021</v>
      </c>
      <c r="O256">
        <v>5</v>
      </c>
      <c r="P256" s="17" t="s">
        <v>145</v>
      </c>
      <c r="Q256" t="b" cm="1">
        <f t="array" ref="Q256">IF(Table1__2[[#This Row],[Product]]="Men's",Male)</f>
        <v>0</v>
      </c>
      <c r="R256" t="str">
        <f>IF(Table1__2[[#This Row],[Product]]="Men's Street Footwear","Male","Female")</f>
        <v>Male</v>
      </c>
    </row>
    <row r="257" spans="1:18" x14ac:dyDescent="0.25">
      <c r="A257" s="17" t="s">
        <v>34</v>
      </c>
      <c r="B257">
        <v>1189833</v>
      </c>
      <c r="C257" s="20">
        <v>44318</v>
      </c>
      <c r="D257" s="17" t="s">
        <v>31</v>
      </c>
      <c r="E257" s="17" t="s">
        <v>32</v>
      </c>
      <c r="F257" s="17" t="s">
        <v>35</v>
      </c>
      <c r="G257" s="17" t="s">
        <v>18</v>
      </c>
      <c r="H257">
        <v>55</v>
      </c>
      <c r="I257">
        <v>850</v>
      </c>
      <c r="J257">
        <v>46750.000000000007</v>
      </c>
      <c r="K257">
        <v>11687.5</v>
      </c>
      <c r="L257" s="17" t="s">
        <v>23</v>
      </c>
      <c r="M257" s="21">
        <v>42716</v>
      </c>
      <c r="N257">
        <v>2021</v>
      </c>
      <c r="O257">
        <v>5</v>
      </c>
      <c r="P257" s="17" t="s">
        <v>145</v>
      </c>
      <c r="Q257" t="b" cm="1">
        <f t="array" ref="Q257">IF(Table1__2[[#This Row],[Product]]="Men's",Male)</f>
        <v>0</v>
      </c>
      <c r="R257" t="str">
        <f>IF(Table1__2[[#This Row],[Product]]="Men's Street Footwear","Male","Female")</f>
        <v>Female</v>
      </c>
    </row>
    <row r="258" spans="1:18" x14ac:dyDescent="0.25">
      <c r="A258" s="17" t="s">
        <v>34</v>
      </c>
      <c r="B258">
        <v>1189833</v>
      </c>
      <c r="C258" s="20">
        <v>44319</v>
      </c>
      <c r="D258" s="17" t="s">
        <v>31</v>
      </c>
      <c r="E258" s="17" t="s">
        <v>32</v>
      </c>
      <c r="F258" s="17" t="s">
        <v>35</v>
      </c>
      <c r="G258" s="17" t="s">
        <v>19</v>
      </c>
      <c r="H258">
        <v>50</v>
      </c>
      <c r="I258">
        <v>725</v>
      </c>
      <c r="J258">
        <v>36250</v>
      </c>
      <c r="K258">
        <v>14500</v>
      </c>
      <c r="L258" s="17" t="s">
        <v>23</v>
      </c>
      <c r="M258" s="21">
        <v>42717</v>
      </c>
      <c r="N258">
        <v>2021</v>
      </c>
      <c r="O258">
        <v>5</v>
      </c>
      <c r="P258" s="17" t="s">
        <v>145</v>
      </c>
      <c r="Q258" t="b" cm="1">
        <f t="array" ref="Q258">IF(Table1__2[[#This Row],[Product]]="Men's",Male)</f>
        <v>0</v>
      </c>
      <c r="R258" t="str">
        <f>IF(Table1__2[[#This Row],[Product]]="Men's Street Footwear","Male","Female")</f>
        <v>Female</v>
      </c>
    </row>
    <row r="259" spans="1:18" x14ac:dyDescent="0.25">
      <c r="A259" s="17" t="s">
        <v>34</v>
      </c>
      <c r="B259">
        <v>1189833</v>
      </c>
      <c r="C259" s="20">
        <v>44320</v>
      </c>
      <c r="D259" s="17" t="s">
        <v>31</v>
      </c>
      <c r="E259" s="17" t="s">
        <v>32</v>
      </c>
      <c r="F259" s="17" t="s">
        <v>35</v>
      </c>
      <c r="G259" s="17" t="s">
        <v>20</v>
      </c>
      <c r="H259">
        <v>50</v>
      </c>
      <c r="I259">
        <v>675</v>
      </c>
      <c r="J259">
        <v>33750</v>
      </c>
      <c r="K259">
        <v>11812.5</v>
      </c>
      <c r="L259" s="17" t="s">
        <v>23</v>
      </c>
      <c r="M259" s="21">
        <v>42718</v>
      </c>
      <c r="N259">
        <v>2021</v>
      </c>
      <c r="O259">
        <v>5</v>
      </c>
      <c r="P259" s="17" t="s">
        <v>145</v>
      </c>
      <c r="Q259" t="b" cm="1">
        <f t="array" ref="Q259">IF(Table1__2[[#This Row],[Product]]="Men's",Male)</f>
        <v>0</v>
      </c>
      <c r="R259" t="str">
        <f>IF(Table1__2[[#This Row],[Product]]="Men's Street Footwear","Male","Female")</f>
        <v>Female</v>
      </c>
    </row>
    <row r="260" spans="1:18" x14ac:dyDescent="0.25">
      <c r="A260" s="17" t="s">
        <v>34</v>
      </c>
      <c r="B260">
        <v>1189833</v>
      </c>
      <c r="C260" s="20">
        <v>44321</v>
      </c>
      <c r="D260" s="17" t="s">
        <v>31</v>
      </c>
      <c r="E260" s="17" t="s">
        <v>32</v>
      </c>
      <c r="F260" s="17" t="s">
        <v>35</v>
      </c>
      <c r="G260" s="17" t="s">
        <v>21</v>
      </c>
      <c r="H260">
        <v>60</v>
      </c>
      <c r="I260">
        <v>675</v>
      </c>
      <c r="J260">
        <v>40500</v>
      </c>
      <c r="K260">
        <v>22275</v>
      </c>
      <c r="L260" s="17" t="s">
        <v>23</v>
      </c>
      <c r="M260" s="21">
        <v>42719</v>
      </c>
      <c r="N260">
        <v>2021</v>
      </c>
      <c r="O260">
        <v>5</v>
      </c>
      <c r="P260" s="17" t="s">
        <v>145</v>
      </c>
      <c r="Q260" t="b" cm="1">
        <f t="array" ref="Q260">IF(Table1__2[[#This Row],[Product]]="Men's",Male)</f>
        <v>0</v>
      </c>
      <c r="R260" t="str">
        <f>IF(Table1__2[[#This Row],[Product]]="Men's Street Footwear","Male","Female")</f>
        <v>Female</v>
      </c>
    </row>
    <row r="261" spans="1:18" x14ac:dyDescent="0.25">
      <c r="A261" s="17" t="s">
        <v>34</v>
      </c>
      <c r="B261">
        <v>1189833</v>
      </c>
      <c r="C261" s="20">
        <v>44322</v>
      </c>
      <c r="D261" s="17" t="s">
        <v>31</v>
      </c>
      <c r="E261" s="17" t="s">
        <v>32</v>
      </c>
      <c r="F261" s="17" t="s">
        <v>35</v>
      </c>
      <c r="G261" s="17" t="s">
        <v>22</v>
      </c>
      <c r="H261">
        <v>65</v>
      </c>
      <c r="I261">
        <v>650</v>
      </c>
      <c r="J261">
        <v>42250</v>
      </c>
      <c r="K261">
        <v>8450</v>
      </c>
      <c r="L261" s="17" t="s">
        <v>23</v>
      </c>
      <c r="M261" s="21">
        <v>42720</v>
      </c>
      <c r="N261">
        <v>2021</v>
      </c>
      <c r="O261">
        <v>5</v>
      </c>
      <c r="P261" s="17" t="s">
        <v>145</v>
      </c>
      <c r="Q261" t="b" cm="1">
        <f t="array" ref="Q261">IF(Table1__2[[#This Row],[Product]]="Men's",Male)</f>
        <v>0</v>
      </c>
      <c r="R261" t="str">
        <f>IF(Table1__2[[#This Row],[Product]]="Men's Street Footwear","Male","Female")</f>
        <v>Female</v>
      </c>
    </row>
    <row r="262" spans="1:18" x14ac:dyDescent="0.25">
      <c r="A262" s="17" t="s">
        <v>34</v>
      </c>
      <c r="B262">
        <v>1189833</v>
      </c>
      <c r="C262" s="20">
        <v>44323</v>
      </c>
      <c r="D262" s="17" t="s">
        <v>31</v>
      </c>
      <c r="E262" s="17" t="s">
        <v>32</v>
      </c>
      <c r="F262" s="17" t="s">
        <v>35</v>
      </c>
      <c r="G262" s="17" t="s">
        <v>16</v>
      </c>
      <c r="H262">
        <v>50</v>
      </c>
      <c r="I262">
        <v>850</v>
      </c>
      <c r="J262">
        <v>42500</v>
      </c>
      <c r="K262">
        <v>17000</v>
      </c>
      <c r="L262" s="17" t="s">
        <v>23</v>
      </c>
      <c r="M262" s="21">
        <v>42721</v>
      </c>
      <c r="N262">
        <v>2021</v>
      </c>
      <c r="O262">
        <v>5</v>
      </c>
      <c r="P262" s="17" t="s">
        <v>145</v>
      </c>
      <c r="Q262" t="b" cm="1">
        <f t="array" ref="Q262">IF(Table1__2[[#This Row],[Product]]="Men's",Male)</f>
        <v>0</v>
      </c>
      <c r="R262" t="str">
        <f>IF(Table1__2[[#This Row],[Product]]="Men's Street Footwear","Male","Female")</f>
        <v>Male</v>
      </c>
    </row>
    <row r="263" spans="1:18" x14ac:dyDescent="0.25">
      <c r="A263" s="17" t="s">
        <v>34</v>
      </c>
      <c r="B263">
        <v>1189833</v>
      </c>
      <c r="C263" s="20">
        <v>44324</v>
      </c>
      <c r="D263" s="17" t="s">
        <v>31</v>
      </c>
      <c r="E263" s="17" t="s">
        <v>32</v>
      </c>
      <c r="F263" s="17" t="s">
        <v>35</v>
      </c>
      <c r="G263" s="17" t="s">
        <v>18</v>
      </c>
      <c r="H263">
        <v>55</v>
      </c>
      <c r="I263">
        <v>850</v>
      </c>
      <c r="J263">
        <v>46750.000000000007</v>
      </c>
      <c r="K263">
        <v>11687.5</v>
      </c>
      <c r="L263" s="17" t="s">
        <v>23</v>
      </c>
      <c r="M263" s="21">
        <v>42722</v>
      </c>
      <c r="N263">
        <v>2021</v>
      </c>
      <c r="O263">
        <v>5</v>
      </c>
      <c r="P263" s="17" t="s">
        <v>145</v>
      </c>
      <c r="Q263" t="b" cm="1">
        <f t="array" ref="Q263">IF(Table1__2[[#This Row],[Product]]="Men's",Male)</f>
        <v>0</v>
      </c>
      <c r="R263" t="str">
        <f>IF(Table1__2[[#This Row],[Product]]="Men's Street Footwear","Male","Female")</f>
        <v>Female</v>
      </c>
    </row>
    <row r="264" spans="1:18" x14ac:dyDescent="0.25">
      <c r="A264" s="17" t="s">
        <v>34</v>
      </c>
      <c r="B264">
        <v>1189833</v>
      </c>
      <c r="C264" s="20">
        <v>44325</v>
      </c>
      <c r="D264" s="17" t="s">
        <v>31</v>
      </c>
      <c r="E264" s="17" t="s">
        <v>32</v>
      </c>
      <c r="F264" s="17" t="s">
        <v>35</v>
      </c>
      <c r="G264" s="17" t="s">
        <v>19</v>
      </c>
      <c r="H264">
        <v>50</v>
      </c>
      <c r="I264">
        <v>700</v>
      </c>
      <c r="J264">
        <v>35000</v>
      </c>
      <c r="K264">
        <v>14000</v>
      </c>
      <c r="L264" s="17" t="s">
        <v>23</v>
      </c>
      <c r="M264" s="21">
        <v>42723</v>
      </c>
      <c r="N264">
        <v>2021</v>
      </c>
      <c r="O264">
        <v>5</v>
      </c>
      <c r="P264" s="17" t="s">
        <v>145</v>
      </c>
      <c r="Q264" t="b" cm="1">
        <f t="array" ref="Q264">IF(Table1__2[[#This Row],[Product]]="Men's",Male)</f>
        <v>0</v>
      </c>
      <c r="R264" t="str">
        <f>IF(Table1__2[[#This Row],[Product]]="Men's Street Footwear","Male","Female")</f>
        <v>Female</v>
      </c>
    </row>
    <row r="265" spans="1:18" x14ac:dyDescent="0.25">
      <c r="A265" s="17" t="s">
        <v>34</v>
      </c>
      <c r="B265">
        <v>1189833</v>
      </c>
      <c r="C265" s="20">
        <v>44326</v>
      </c>
      <c r="D265" s="17" t="s">
        <v>31</v>
      </c>
      <c r="E265" s="17" t="s">
        <v>32</v>
      </c>
      <c r="F265" s="17" t="s">
        <v>35</v>
      </c>
      <c r="G265" s="17" t="s">
        <v>20</v>
      </c>
      <c r="H265">
        <v>50</v>
      </c>
      <c r="I265">
        <v>650</v>
      </c>
      <c r="J265">
        <v>32500</v>
      </c>
      <c r="K265">
        <v>11375</v>
      </c>
      <c r="L265" s="17" t="s">
        <v>23</v>
      </c>
      <c r="M265" s="21">
        <v>42724</v>
      </c>
      <c r="N265">
        <v>2021</v>
      </c>
      <c r="O265">
        <v>5</v>
      </c>
      <c r="P265" s="17" t="s">
        <v>145</v>
      </c>
      <c r="Q265" t="b" cm="1">
        <f t="array" ref="Q265">IF(Table1__2[[#This Row],[Product]]="Men's",Male)</f>
        <v>0</v>
      </c>
      <c r="R265" t="str">
        <f>IF(Table1__2[[#This Row],[Product]]="Men's Street Footwear","Male","Female")</f>
        <v>Female</v>
      </c>
    </row>
    <row r="266" spans="1:18" x14ac:dyDescent="0.25">
      <c r="A266" s="17" t="s">
        <v>34</v>
      </c>
      <c r="B266">
        <v>1189833</v>
      </c>
      <c r="C266" s="20">
        <v>44327</v>
      </c>
      <c r="D266" s="17" t="s">
        <v>31</v>
      </c>
      <c r="E266" s="17" t="s">
        <v>32</v>
      </c>
      <c r="F266" s="17" t="s">
        <v>35</v>
      </c>
      <c r="G266" s="17" t="s">
        <v>21</v>
      </c>
      <c r="H266">
        <v>60</v>
      </c>
      <c r="I266">
        <v>650</v>
      </c>
      <c r="J266">
        <v>39000</v>
      </c>
      <c r="K266">
        <v>21450</v>
      </c>
      <c r="L266" s="17" t="s">
        <v>23</v>
      </c>
      <c r="M266" s="21">
        <v>42725</v>
      </c>
      <c r="N266">
        <v>2021</v>
      </c>
      <c r="O266">
        <v>5</v>
      </c>
      <c r="P266" s="17" t="s">
        <v>145</v>
      </c>
      <c r="Q266" t="b" cm="1">
        <f t="array" ref="Q266">IF(Table1__2[[#This Row],[Product]]="Men's",Male)</f>
        <v>0</v>
      </c>
      <c r="R266" t="str">
        <f>IF(Table1__2[[#This Row],[Product]]="Men's Street Footwear","Male","Female")</f>
        <v>Female</v>
      </c>
    </row>
    <row r="267" spans="1:18" x14ac:dyDescent="0.25">
      <c r="A267" s="17" t="s">
        <v>34</v>
      </c>
      <c r="B267">
        <v>1189833</v>
      </c>
      <c r="C267" s="20">
        <v>44328</v>
      </c>
      <c r="D267" s="17" t="s">
        <v>31</v>
      </c>
      <c r="E267" s="17" t="s">
        <v>32</v>
      </c>
      <c r="F267" s="17" t="s">
        <v>35</v>
      </c>
      <c r="G267" s="17" t="s">
        <v>22</v>
      </c>
      <c r="H267">
        <v>65</v>
      </c>
      <c r="I267">
        <v>700</v>
      </c>
      <c r="J267">
        <v>45500</v>
      </c>
      <c r="K267">
        <v>9100</v>
      </c>
      <c r="L267" s="17" t="s">
        <v>23</v>
      </c>
      <c r="M267" s="21">
        <v>42726</v>
      </c>
      <c r="N267">
        <v>2021</v>
      </c>
      <c r="O267">
        <v>5</v>
      </c>
      <c r="P267" s="17" t="s">
        <v>145</v>
      </c>
      <c r="Q267" t="b" cm="1">
        <f t="array" ref="Q267">IF(Table1__2[[#This Row],[Product]]="Men's",Male)</f>
        <v>0</v>
      </c>
      <c r="R267" t="str">
        <f>IF(Table1__2[[#This Row],[Product]]="Men's Street Footwear","Male","Female")</f>
        <v>Female</v>
      </c>
    </row>
    <row r="268" spans="1:18" x14ac:dyDescent="0.25">
      <c r="A268" s="17" t="s">
        <v>34</v>
      </c>
      <c r="B268">
        <v>1189833</v>
      </c>
      <c r="C268" s="20">
        <v>44329</v>
      </c>
      <c r="D268" s="17" t="s">
        <v>31</v>
      </c>
      <c r="E268" s="17" t="s">
        <v>32</v>
      </c>
      <c r="F268" s="17" t="s">
        <v>35</v>
      </c>
      <c r="G268" s="17" t="s">
        <v>16</v>
      </c>
      <c r="H268">
        <v>50</v>
      </c>
      <c r="I268">
        <v>800</v>
      </c>
      <c r="J268">
        <v>40000</v>
      </c>
      <c r="K268">
        <v>16000</v>
      </c>
      <c r="L268" s="17" t="s">
        <v>23</v>
      </c>
      <c r="M268" s="21">
        <v>42727</v>
      </c>
      <c r="N268">
        <v>2021</v>
      </c>
      <c r="O268">
        <v>5</v>
      </c>
      <c r="P268" s="17" t="s">
        <v>145</v>
      </c>
      <c r="Q268" t="b" cm="1">
        <f t="array" ref="Q268">IF(Table1__2[[#This Row],[Product]]="Men's",Male)</f>
        <v>0</v>
      </c>
      <c r="R268" t="str">
        <f>IF(Table1__2[[#This Row],[Product]]="Men's Street Footwear","Male","Female")</f>
        <v>Male</v>
      </c>
    </row>
    <row r="269" spans="1:18" x14ac:dyDescent="0.25">
      <c r="A269" s="17" t="s">
        <v>34</v>
      </c>
      <c r="B269">
        <v>1189833</v>
      </c>
      <c r="C269" s="20">
        <v>44330</v>
      </c>
      <c r="D269" s="17" t="s">
        <v>31</v>
      </c>
      <c r="E269" s="17" t="s">
        <v>32</v>
      </c>
      <c r="F269" s="17" t="s">
        <v>35</v>
      </c>
      <c r="G269" s="17" t="s">
        <v>18</v>
      </c>
      <c r="H269">
        <v>55</v>
      </c>
      <c r="I269">
        <v>800</v>
      </c>
      <c r="J269">
        <v>44000.000000000007</v>
      </c>
      <c r="K269">
        <v>11000</v>
      </c>
      <c r="L269" s="17" t="s">
        <v>23</v>
      </c>
      <c r="M269" s="21">
        <v>42728</v>
      </c>
      <c r="N269">
        <v>2021</v>
      </c>
      <c r="O269">
        <v>5</v>
      </c>
      <c r="P269" s="17" t="s">
        <v>145</v>
      </c>
      <c r="Q269" t="b" cm="1">
        <f t="array" ref="Q269">IF(Table1__2[[#This Row],[Product]]="Men's",Male)</f>
        <v>0</v>
      </c>
      <c r="R269" t="str">
        <f>IF(Table1__2[[#This Row],[Product]]="Men's Street Footwear","Male","Female")</f>
        <v>Female</v>
      </c>
    </row>
    <row r="270" spans="1:18" x14ac:dyDescent="0.25">
      <c r="A270" s="17" t="s">
        <v>34</v>
      </c>
      <c r="B270">
        <v>1189833</v>
      </c>
      <c r="C270" s="20">
        <v>44331</v>
      </c>
      <c r="D270" s="17" t="s">
        <v>31</v>
      </c>
      <c r="E270" s="17" t="s">
        <v>32</v>
      </c>
      <c r="F270" s="17" t="s">
        <v>35</v>
      </c>
      <c r="G270" s="17" t="s">
        <v>19</v>
      </c>
      <c r="H270">
        <v>50</v>
      </c>
      <c r="I270">
        <v>650</v>
      </c>
      <c r="J270">
        <v>32500</v>
      </c>
      <c r="K270">
        <v>13000</v>
      </c>
      <c r="L270" s="17" t="s">
        <v>23</v>
      </c>
      <c r="M270" s="21">
        <v>42729</v>
      </c>
      <c r="N270">
        <v>2021</v>
      </c>
      <c r="O270">
        <v>5</v>
      </c>
      <c r="P270" s="17" t="s">
        <v>145</v>
      </c>
      <c r="Q270" t="b" cm="1">
        <f t="array" ref="Q270">IF(Table1__2[[#This Row],[Product]]="Men's",Male)</f>
        <v>0</v>
      </c>
      <c r="R270" t="str">
        <f>IF(Table1__2[[#This Row],[Product]]="Men's Street Footwear","Male","Female")</f>
        <v>Female</v>
      </c>
    </row>
    <row r="271" spans="1:18" x14ac:dyDescent="0.25">
      <c r="A271" s="17" t="s">
        <v>34</v>
      </c>
      <c r="B271">
        <v>1189833</v>
      </c>
      <c r="C271" s="20">
        <v>44332</v>
      </c>
      <c r="D271" s="17" t="s">
        <v>31</v>
      </c>
      <c r="E271" s="17" t="s">
        <v>32</v>
      </c>
      <c r="F271" s="17" t="s">
        <v>35</v>
      </c>
      <c r="G271" s="17" t="s">
        <v>20</v>
      </c>
      <c r="H271">
        <v>50</v>
      </c>
      <c r="I271">
        <v>625</v>
      </c>
      <c r="J271">
        <v>31250</v>
      </c>
      <c r="K271">
        <v>10937.5</v>
      </c>
      <c r="L271" s="17" t="s">
        <v>23</v>
      </c>
      <c r="M271" s="21">
        <v>42730</v>
      </c>
      <c r="N271">
        <v>2021</v>
      </c>
      <c r="O271">
        <v>5</v>
      </c>
      <c r="P271" s="17" t="s">
        <v>145</v>
      </c>
      <c r="Q271" t="b" cm="1">
        <f t="array" ref="Q271">IF(Table1__2[[#This Row],[Product]]="Men's",Male)</f>
        <v>0</v>
      </c>
      <c r="R271" t="str">
        <f>IF(Table1__2[[#This Row],[Product]]="Men's Street Footwear","Male","Female")</f>
        <v>Female</v>
      </c>
    </row>
    <row r="272" spans="1:18" x14ac:dyDescent="0.25">
      <c r="A272" s="17" t="s">
        <v>34</v>
      </c>
      <c r="B272">
        <v>1189833</v>
      </c>
      <c r="C272" s="20">
        <v>44333</v>
      </c>
      <c r="D272" s="17" t="s">
        <v>31</v>
      </c>
      <c r="E272" s="17" t="s">
        <v>32</v>
      </c>
      <c r="F272" s="17" t="s">
        <v>35</v>
      </c>
      <c r="G272" s="17" t="s">
        <v>21</v>
      </c>
      <c r="H272">
        <v>60</v>
      </c>
      <c r="I272">
        <v>600</v>
      </c>
      <c r="J272">
        <v>36000</v>
      </c>
      <c r="K272">
        <v>19800</v>
      </c>
      <c r="L272" s="17" t="s">
        <v>23</v>
      </c>
      <c r="M272" s="21">
        <v>42731</v>
      </c>
      <c r="N272">
        <v>2021</v>
      </c>
      <c r="O272">
        <v>5</v>
      </c>
      <c r="P272" s="17" t="s">
        <v>145</v>
      </c>
      <c r="Q272" t="b" cm="1">
        <f t="array" ref="Q272">IF(Table1__2[[#This Row],[Product]]="Men's",Male)</f>
        <v>0</v>
      </c>
      <c r="R272" t="str">
        <f>IF(Table1__2[[#This Row],[Product]]="Men's Street Footwear","Male","Female")</f>
        <v>Female</v>
      </c>
    </row>
    <row r="273" spans="1:18" x14ac:dyDescent="0.25">
      <c r="A273" s="17" t="s">
        <v>34</v>
      </c>
      <c r="B273">
        <v>1189833</v>
      </c>
      <c r="C273" s="20">
        <v>44334</v>
      </c>
      <c r="D273" s="17" t="s">
        <v>31</v>
      </c>
      <c r="E273" s="17" t="s">
        <v>32</v>
      </c>
      <c r="F273" s="17" t="s">
        <v>35</v>
      </c>
      <c r="G273" s="17" t="s">
        <v>22</v>
      </c>
      <c r="H273">
        <v>65</v>
      </c>
      <c r="I273">
        <v>650</v>
      </c>
      <c r="J273">
        <v>42250</v>
      </c>
      <c r="K273">
        <v>8450</v>
      </c>
      <c r="L273" s="17" t="s">
        <v>23</v>
      </c>
      <c r="M273" s="21">
        <v>42732</v>
      </c>
      <c r="N273">
        <v>2021</v>
      </c>
      <c r="O273">
        <v>5</v>
      </c>
      <c r="P273" s="17" t="s">
        <v>145</v>
      </c>
      <c r="Q273" t="b" cm="1">
        <f t="array" ref="Q273">IF(Table1__2[[#This Row],[Product]]="Men's",Male)</f>
        <v>0</v>
      </c>
      <c r="R273" t="str">
        <f>IF(Table1__2[[#This Row],[Product]]="Men's Street Footwear","Male","Female")</f>
        <v>Female</v>
      </c>
    </row>
    <row r="274" spans="1:18" x14ac:dyDescent="0.25">
      <c r="A274" s="17" t="s">
        <v>34</v>
      </c>
      <c r="B274">
        <v>1189833</v>
      </c>
      <c r="C274" s="20">
        <v>44335</v>
      </c>
      <c r="D274" s="17" t="s">
        <v>31</v>
      </c>
      <c r="E274" s="17" t="s">
        <v>32</v>
      </c>
      <c r="F274" s="17" t="s">
        <v>35</v>
      </c>
      <c r="G274" s="17" t="s">
        <v>16</v>
      </c>
      <c r="H274">
        <v>50</v>
      </c>
      <c r="I274">
        <v>825</v>
      </c>
      <c r="J274">
        <v>41250</v>
      </c>
      <c r="K274">
        <v>16500</v>
      </c>
      <c r="L274" s="17" t="s">
        <v>23</v>
      </c>
      <c r="M274" s="21">
        <v>42733</v>
      </c>
      <c r="N274">
        <v>2021</v>
      </c>
      <c r="O274">
        <v>5</v>
      </c>
      <c r="P274" s="17" t="s">
        <v>145</v>
      </c>
      <c r="Q274" t="b" cm="1">
        <f t="array" ref="Q274">IF(Table1__2[[#This Row],[Product]]="Men's",Male)</f>
        <v>0</v>
      </c>
      <c r="R274" t="str">
        <f>IF(Table1__2[[#This Row],[Product]]="Men's Street Footwear","Male","Female")</f>
        <v>Male</v>
      </c>
    </row>
    <row r="275" spans="1:18" x14ac:dyDescent="0.25">
      <c r="A275" s="17" t="s">
        <v>34</v>
      </c>
      <c r="B275">
        <v>1189833</v>
      </c>
      <c r="C275" s="20">
        <v>44336</v>
      </c>
      <c r="D275" s="17" t="s">
        <v>31</v>
      </c>
      <c r="E275" s="17" t="s">
        <v>32</v>
      </c>
      <c r="F275" s="17" t="s">
        <v>35</v>
      </c>
      <c r="G275" s="17" t="s">
        <v>18</v>
      </c>
      <c r="H275">
        <v>55</v>
      </c>
      <c r="I275">
        <v>825</v>
      </c>
      <c r="J275">
        <v>45375.000000000007</v>
      </c>
      <c r="K275">
        <v>11343.75</v>
      </c>
      <c r="L275" s="17" t="s">
        <v>23</v>
      </c>
      <c r="M275" s="21">
        <v>42734</v>
      </c>
      <c r="N275">
        <v>2021</v>
      </c>
      <c r="O275">
        <v>5</v>
      </c>
      <c r="P275" s="17" t="s">
        <v>145</v>
      </c>
      <c r="Q275" t="b" cm="1">
        <f t="array" ref="Q275">IF(Table1__2[[#This Row],[Product]]="Men's",Male)</f>
        <v>0</v>
      </c>
      <c r="R275" t="str">
        <f>IF(Table1__2[[#This Row],[Product]]="Men's Street Footwear","Male","Female")</f>
        <v>Female</v>
      </c>
    </row>
    <row r="276" spans="1:18" x14ac:dyDescent="0.25">
      <c r="A276" s="17" t="s">
        <v>34</v>
      </c>
      <c r="B276">
        <v>1189833</v>
      </c>
      <c r="C276" s="20">
        <v>44337</v>
      </c>
      <c r="D276" s="17" t="s">
        <v>31</v>
      </c>
      <c r="E276" s="17" t="s">
        <v>32</v>
      </c>
      <c r="F276" s="17" t="s">
        <v>35</v>
      </c>
      <c r="G276" s="17" t="s">
        <v>19</v>
      </c>
      <c r="H276">
        <v>50</v>
      </c>
      <c r="I276">
        <v>675</v>
      </c>
      <c r="J276">
        <v>33750</v>
      </c>
      <c r="K276">
        <v>13500</v>
      </c>
      <c r="L276" s="17" t="s">
        <v>23</v>
      </c>
      <c r="M276" s="21">
        <v>42735</v>
      </c>
      <c r="N276">
        <v>2021</v>
      </c>
      <c r="O276">
        <v>5</v>
      </c>
      <c r="P276" s="17" t="s">
        <v>145</v>
      </c>
      <c r="Q276" t="b" cm="1">
        <f t="array" ref="Q276">IF(Table1__2[[#This Row],[Product]]="Men's",Male)</f>
        <v>0</v>
      </c>
      <c r="R276" t="str">
        <f>IF(Table1__2[[#This Row],[Product]]="Men's Street Footwear","Male","Female")</f>
        <v>Female</v>
      </c>
    </row>
    <row r="277" spans="1:18" x14ac:dyDescent="0.25">
      <c r="A277" s="17" t="s">
        <v>34</v>
      </c>
      <c r="B277">
        <v>1189833</v>
      </c>
      <c r="C277" s="20">
        <v>44338</v>
      </c>
      <c r="D277" s="17" t="s">
        <v>31</v>
      </c>
      <c r="E277" s="17" t="s">
        <v>32</v>
      </c>
      <c r="F277" s="17" t="s">
        <v>35</v>
      </c>
      <c r="G277" s="17" t="s">
        <v>20</v>
      </c>
      <c r="H277">
        <v>50</v>
      </c>
      <c r="I277">
        <v>650</v>
      </c>
      <c r="J277">
        <v>32500</v>
      </c>
      <c r="K277">
        <v>11375</v>
      </c>
      <c r="L277" s="17" t="s">
        <v>23</v>
      </c>
      <c r="M277" s="21">
        <v>42736</v>
      </c>
      <c r="N277">
        <v>2021</v>
      </c>
      <c r="O277">
        <v>5</v>
      </c>
      <c r="P277" s="17" t="s">
        <v>145</v>
      </c>
      <c r="Q277" t="b" cm="1">
        <f t="array" ref="Q277">IF(Table1__2[[#This Row],[Product]]="Men's",Male)</f>
        <v>0</v>
      </c>
      <c r="R277" t="str">
        <f>IF(Table1__2[[#This Row],[Product]]="Men's Street Footwear","Male","Female")</f>
        <v>Female</v>
      </c>
    </row>
    <row r="278" spans="1:18" x14ac:dyDescent="0.25">
      <c r="A278" s="17" t="s">
        <v>34</v>
      </c>
      <c r="B278">
        <v>1189833</v>
      </c>
      <c r="C278" s="20">
        <v>44339</v>
      </c>
      <c r="D278" s="17" t="s">
        <v>31</v>
      </c>
      <c r="E278" s="17" t="s">
        <v>32</v>
      </c>
      <c r="F278" s="17" t="s">
        <v>35</v>
      </c>
      <c r="G278" s="17" t="s">
        <v>21</v>
      </c>
      <c r="H278">
        <v>60</v>
      </c>
      <c r="I278">
        <v>600</v>
      </c>
      <c r="J278">
        <v>36000</v>
      </c>
      <c r="K278">
        <v>19800</v>
      </c>
      <c r="L278" s="17" t="s">
        <v>23</v>
      </c>
      <c r="M278" s="21">
        <v>42737</v>
      </c>
      <c r="N278">
        <v>2021</v>
      </c>
      <c r="O278">
        <v>5</v>
      </c>
      <c r="P278" s="17" t="s">
        <v>145</v>
      </c>
      <c r="Q278" t="b" cm="1">
        <f t="array" ref="Q278">IF(Table1__2[[#This Row],[Product]]="Men's",Male)</f>
        <v>0</v>
      </c>
      <c r="R278" t="str">
        <f>IF(Table1__2[[#This Row],[Product]]="Men's Street Footwear","Male","Female")</f>
        <v>Female</v>
      </c>
    </row>
    <row r="279" spans="1:18" x14ac:dyDescent="0.25">
      <c r="A279" s="17" t="s">
        <v>34</v>
      </c>
      <c r="B279">
        <v>1189833</v>
      </c>
      <c r="C279" s="20">
        <v>44340</v>
      </c>
      <c r="D279" s="17" t="s">
        <v>31</v>
      </c>
      <c r="E279" s="17" t="s">
        <v>32</v>
      </c>
      <c r="F279" s="17" t="s">
        <v>35</v>
      </c>
      <c r="G279" s="17" t="s">
        <v>22</v>
      </c>
      <c r="H279">
        <v>65</v>
      </c>
      <c r="I279">
        <v>700</v>
      </c>
      <c r="J279">
        <v>45500</v>
      </c>
      <c r="K279">
        <v>9100</v>
      </c>
      <c r="L279" s="17" t="s">
        <v>23</v>
      </c>
      <c r="M279" s="21">
        <v>42738</v>
      </c>
      <c r="N279">
        <v>2021</v>
      </c>
      <c r="O279">
        <v>5</v>
      </c>
      <c r="P279" s="17" t="s">
        <v>145</v>
      </c>
      <c r="Q279" t="b" cm="1">
        <f t="array" ref="Q279">IF(Table1__2[[#This Row],[Product]]="Men's",Male)</f>
        <v>0</v>
      </c>
      <c r="R279" t="str">
        <f>IF(Table1__2[[#This Row],[Product]]="Men's Street Footwear","Male","Female")</f>
        <v>Female</v>
      </c>
    </row>
    <row r="280" spans="1:18" x14ac:dyDescent="0.25">
      <c r="A280" s="17" t="s">
        <v>34</v>
      </c>
      <c r="B280">
        <v>1189833</v>
      </c>
      <c r="C280" s="20">
        <v>44341</v>
      </c>
      <c r="D280" s="17" t="s">
        <v>31</v>
      </c>
      <c r="E280" s="17" t="s">
        <v>32</v>
      </c>
      <c r="F280" s="17" t="s">
        <v>35</v>
      </c>
      <c r="G280" s="17" t="s">
        <v>16</v>
      </c>
      <c r="H280">
        <v>50</v>
      </c>
      <c r="I280">
        <v>900</v>
      </c>
      <c r="J280">
        <v>45000</v>
      </c>
      <c r="K280">
        <v>18000</v>
      </c>
      <c r="L280" s="17" t="s">
        <v>23</v>
      </c>
      <c r="M280" s="21">
        <v>42739</v>
      </c>
      <c r="N280">
        <v>2021</v>
      </c>
      <c r="O280">
        <v>5</v>
      </c>
      <c r="P280" s="17" t="s">
        <v>145</v>
      </c>
      <c r="Q280" t="b" cm="1">
        <f t="array" ref="Q280">IF(Table1__2[[#This Row],[Product]]="Men's",Male)</f>
        <v>0</v>
      </c>
      <c r="R280" t="str">
        <f>IF(Table1__2[[#This Row],[Product]]="Men's Street Footwear","Male","Female")</f>
        <v>Male</v>
      </c>
    </row>
    <row r="281" spans="1:18" x14ac:dyDescent="0.25">
      <c r="A281" s="17" t="s">
        <v>34</v>
      </c>
      <c r="B281">
        <v>1189833</v>
      </c>
      <c r="C281" s="20">
        <v>44342</v>
      </c>
      <c r="D281" s="17" t="s">
        <v>31</v>
      </c>
      <c r="E281" s="17" t="s">
        <v>32</v>
      </c>
      <c r="F281" s="17" t="s">
        <v>35</v>
      </c>
      <c r="G281" s="17" t="s">
        <v>18</v>
      </c>
      <c r="H281">
        <v>55</v>
      </c>
      <c r="I281">
        <v>900</v>
      </c>
      <c r="J281">
        <v>49500.000000000007</v>
      </c>
      <c r="K281">
        <v>12375</v>
      </c>
      <c r="L281" s="17" t="s">
        <v>23</v>
      </c>
      <c r="M281" s="21">
        <v>42740</v>
      </c>
      <c r="N281">
        <v>2021</v>
      </c>
      <c r="O281">
        <v>5</v>
      </c>
      <c r="P281" s="17" t="s">
        <v>145</v>
      </c>
      <c r="Q281" t="b" cm="1">
        <f t="array" ref="Q281">IF(Table1__2[[#This Row],[Product]]="Men's",Male)</f>
        <v>0</v>
      </c>
      <c r="R281" t="str">
        <f>IF(Table1__2[[#This Row],[Product]]="Men's Street Footwear","Male","Female")</f>
        <v>Female</v>
      </c>
    </row>
    <row r="282" spans="1:18" x14ac:dyDescent="0.25">
      <c r="A282" s="17" t="s">
        <v>34</v>
      </c>
      <c r="B282">
        <v>1189833</v>
      </c>
      <c r="C282" s="20">
        <v>44343</v>
      </c>
      <c r="D282" s="17" t="s">
        <v>31</v>
      </c>
      <c r="E282" s="17" t="s">
        <v>32</v>
      </c>
      <c r="F282" s="17" t="s">
        <v>35</v>
      </c>
      <c r="G282" s="17" t="s">
        <v>19</v>
      </c>
      <c r="H282">
        <v>50</v>
      </c>
      <c r="I282">
        <v>700</v>
      </c>
      <c r="J282">
        <v>35000</v>
      </c>
      <c r="K282">
        <v>14000</v>
      </c>
      <c r="L282" s="17" t="s">
        <v>23</v>
      </c>
      <c r="M282" s="21">
        <v>42741</v>
      </c>
      <c r="N282">
        <v>2021</v>
      </c>
      <c r="O282">
        <v>5</v>
      </c>
      <c r="P282" s="17" t="s">
        <v>145</v>
      </c>
      <c r="Q282" t="b" cm="1">
        <f t="array" ref="Q282">IF(Table1__2[[#This Row],[Product]]="Men's",Male)</f>
        <v>0</v>
      </c>
      <c r="R282" t="str">
        <f>IF(Table1__2[[#This Row],[Product]]="Men's Street Footwear","Male","Female")</f>
        <v>Female</v>
      </c>
    </row>
    <row r="283" spans="1:18" x14ac:dyDescent="0.25">
      <c r="A283" s="17" t="s">
        <v>34</v>
      </c>
      <c r="B283">
        <v>1189833</v>
      </c>
      <c r="C283" s="20">
        <v>44344</v>
      </c>
      <c r="D283" s="17" t="s">
        <v>31</v>
      </c>
      <c r="E283" s="17" t="s">
        <v>32</v>
      </c>
      <c r="F283" s="17" t="s">
        <v>35</v>
      </c>
      <c r="G283" s="17" t="s">
        <v>20</v>
      </c>
      <c r="H283">
        <v>50</v>
      </c>
      <c r="I283">
        <v>700</v>
      </c>
      <c r="J283">
        <v>35000</v>
      </c>
      <c r="K283">
        <v>12250</v>
      </c>
      <c r="L283" s="17" t="s">
        <v>23</v>
      </c>
      <c r="M283" s="21">
        <v>42742</v>
      </c>
      <c r="N283">
        <v>2021</v>
      </c>
      <c r="O283">
        <v>5</v>
      </c>
      <c r="P283" s="17" t="s">
        <v>145</v>
      </c>
      <c r="Q283" t="b" cm="1">
        <f t="array" ref="Q283">IF(Table1__2[[#This Row],[Product]]="Men's",Male)</f>
        <v>0</v>
      </c>
      <c r="R283" t="str">
        <f>IF(Table1__2[[#This Row],[Product]]="Men's Street Footwear","Male","Female")</f>
        <v>Female</v>
      </c>
    </row>
    <row r="284" spans="1:18" x14ac:dyDescent="0.25">
      <c r="A284" s="17" t="s">
        <v>34</v>
      </c>
      <c r="B284">
        <v>1189833</v>
      </c>
      <c r="C284" s="20">
        <v>44345</v>
      </c>
      <c r="D284" s="17" t="s">
        <v>31</v>
      </c>
      <c r="E284" s="17" t="s">
        <v>32</v>
      </c>
      <c r="F284" s="17" t="s">
        <v>35</v>
      </c>
      <c r="G284" s="17" t="s">
        <v>21</v>
      </c>
      <c r="H284">
        <v>60</v>
      </c>
      <c r="I284">
        <v>625</v>
      </c>
      <c r="J284">
        <v>37500</v>
      </c>
      <c r="K284">
        <v>20625</v>
      </c>
      <c r="L284" s="17" t="s">
        <v>23</v>
      </c>
      <c r="M284" s="21">
        <v>42743</v>
      </c>
      <c r="N284">
        <v>2021</v>
      </c>
      <c r="O284">
        <v>5</v>
      </c>
      <c r="P284" s="17" t="s">
        <v>145</v>
      </c>
      <c r="Q284" t="b" cm="1">
        <f t="array" ref="Q284">IF(Table1__2[[#This Row],[Product]]="Men's",Male)</f>
        <v>0</v>
      </c>
      <c r="R284" t="str">
        <f>IF(Table1__2[[#This Row],[Product]]="Men's Street Footwear","Male","Female")</f>
        <v>Female</v>
      </c>
    </row>
    <row r="285" spans="1:18" x14ac:dyDescent="0.25">
      <c r="A285" s="17" t="s">
        <v>34</v>
      </c>
      <c r="B285">
        <v>1189833</v>
      </c>
      <c r="C285" s="20">
        <v>44346</v>
      </c>
      <c r="D285" s="17" t="s">
        <v>31</v>
      </c>
      <c r="E285" s="17" t="s">
        <v>32</v>
      </c>
      <c r="F285" s="17" t="s">
        <v>35</v>
      </c>
      <c r="G285" s="17" t="s">
        <v>22</v>
      </c>
      <c r="H285">
        <v>65</v>
      </c>
      <c r="I285">
        <v>725</v>
      </c>
      <c r="J285">
        <v>47125</v>
      </c>
      <c r="K285">
        <v>9425</v>
      </c>
      <c r="L285" s="17" t="s">
        <v>23</v>
      </c>
      <c r="M285" s="21">
        <v>42744</v>
      </c>
      <c r="N285">
        <v>2021</v>
      </c>
      <c r="O285">
        <v>5</v>
      </c>
      <c r="P285" s="17" t="s">
        <v>145</v>
      </c>
      <c r="Q285" t="b" cm="1">
        <f t="array" ref="Q285">IF(Table1__2[[#This Row],[Product]]="Men's",Male)</f>
        <v>0</v>
      </c>
      <c r="R285" t="str">
        <f>IF(Table1__2[[#This Row],[Product]]="Men's Street Footwear","Male","Female")</f>
        <v>Female</v>
      </c>
    </row>
    <row r="286" spans="1:18" x14ac:dyDescent="0.25">
      <c r="A286" s="17" t="s">
        <v>13</v>
      </c>
      <c r="B286">
        <v>1185732</v>
      </c>
      <c r="C286" s="20">
        <v>44347</v>
      </c>
      <c r="D286" s="17" t="s">
        <v>31</v>
      </c>
      <c r="E286" s="17" t="s">
        <v>32</v>
      </c>
      <c r="F286" s="17" t="s">
        <v>35</v>
      </c>
      <c r="G286" s="17" t="s">
        <v>16</v>
      </c>
      <c r="H286">
        <v>45</v>
      </c>
      <c r="I286">
        <v>475</v>
      </c>
      <c r="J286">
        <v>21375</v>
      </c>
      <c r="K286">
        <v>8550</v>
      </c>
      <c r="L286" s="17" t="s">
        <v>23</v>
      </c>
      <c r="M286" s="21">
        <v>42745</v>
      </c>
      <c r="N286">
        <v>2021</v>
      </c>
      <c r="O286">
        <v>5</v>
      </c>
      <c r="P286" s="17" t="s">
        <v>145</v>
      </c>
      <c r="Q286" t="b" cm="1">
        <f t="array" ref="Q286">IF(Table1__2[[#This Row],[Product]]="Men's",Male)</f>
        <v>0</v>
      </c>
      <c r="R286" t="str">
        <f>IF(Table1__2[[#This Row],[Product]]="Men's Street Footwear","Male","Female")</f>
        <v>Male</v>
      </c>
    </row>
    <row r="287" spans="1:18" x14ac:dyDescent="0.25">
      <c r="A287" s="17" t="s">
        <v>13</v>
      </c>
      <c r="B287">
        <v>1185732</v>
      </c>
      <c r="C287" s="20">
        <v>44348</v>
      </c>
      <c r="D287" s="17" t="s">
        <v>31</v>
      </c>
      <c r="E287" s="17" t="s">
        <v>32</v>
      </c>
      <c r="F287" s="17" t="s">
        <v>35</v>
      </c>
      <c r="G287" s="17" t="s">
        <v>18</v>
      </c>
      <c r="H287">
        <v>45</v>
      </c>
      <c r="I287">
        <v>275</v>
      </c>
      <c r="J287">
        <v>12375</v>
      </c>
      <c r="K287">
        <v>4331.25</v>
      </c>
      <c r="L287" s="17" t="s">
        <v>23</v>
      </c>
      <c r="M287" s="21">
        <v>42746</v>
      </c>
      <c r="N287">
        <v>2021</v>
      </c>
      <c r="O287">
        <v>6</v>
      </c>
      <c r="P287" s="17" t="s">
        <v>152</v>
      </c>
      <c r="Q287" t="b" cm="1">
        <f t="array" ref="Q287">IF(Table1__2[[#This Row],[Product]]="Men's",Male)</f>
        <v>0</v>
      </c>
      <c r="R287" t="str">
        <f>IF(Table1__2[[#This Row],[Product]]="Men's Street Footwear","Male","Female")</f>
        <v>Female</v>
      </c>
    </row>
    <row r="288" spans="1:18" x14ac:dyDescent="0.25">
      <c r="A288" s="17" t="s">
        <v>13</v>
      </c>
      <c r="B288">
        <v>1185732</v>
      </c>
      <c r="C288" s="20">
        <v>44349</v>
      </c>
      <c r="D288" s="17" t="s">
        <v>31</v>
      </c>
      <c r="E288" s="17" t="s">
        <v>32</v>
      </c>
      <c r="F288" s="17" t="s">
        <v>35</v>
      </c>
      <c r="G288" s="17" t="s">
        <v>19</v>
      </c>
      <c r="H288">
        <v>35</v>
      </c>
      <c r="I288">
        <v>275</v>
      </c>
      <c r="J288">
        <v>9625</v>
      </c>
      <c r="K288">
        <v>3368.75</v>
      </c>
      <c r="L288" s="17" t="s">
        <v>23</v>
      </c>
      <c r="M288" s="21">
        <v>42747</v>
      </c>
      <c r="N288">
        <v>2021</v>
      </c>
      <c r="O288">
        <v>6</v>
      </c>
      <c r="P288" s="17" t="s">
        <v>152</v>
      </c>
      <c r="Q288" t="b" cm="1">
        <f t="array" ref="Q288">IF(Table1__2[[#This Row],[Product]]="Men's",Male)</f>
        <v>0</v>
      </c>
      <c r="R288" t="str">
        <f>IF(Table1__2[[#This Row],[Product]]="Men's Street Footwear","Male","Female")</f>
        <v>Female</v>
      </c>
    </row>
    <row r="289" spans="1:18" x14ac:dyDescent="0.25">
      <c r="A289" s="17" t="s">
        <v>13</v>
      </c>
      <c r="B289">
        <v>1185732</v>
      </c>
      <c r="C289" s="20">
        <v>44350</v>
      </c>
      <c r="D289" s="17" t="s">
        <v>31</v>
      </c>
      <c r="E289" s="17" t="s">
        <v>32</v>
      </c>
      <c r="F289" s="17" t="s">
        <v>35</v>
      </c>
      <c r="G289" s="17" t="s">
        <v>20</v>
      </c>
      <c r="H289">
        <v>40</v>
      </c>
      <c r="I289">
        <v>125</v>
      </c>
      <c r="J289">
        <v>5000</v>
      </c>
      <c r="K289">
        <v>2000</v>
      </c>
      <c r="L289" s="17" t="s">
        <v>23</v>
      </c>
      <c r="M289" s="21">
        <v>42748</v>
      </c>
      <c r="N289">
        <v>2021</v>
      </c>
      <c r="O289">
        <v>6</v>
      </c>
      <c r="P289" s="17" t="s">
        <v>152</v>
      </c>
      <c r="Q289" t="b" cm="1">
        <f t="array" ref="Q289">IF(Table1__2[[#This Row],[Product]]="Men's",Male)</f>
        <v>0</v>
      </c>
      <c r="R289" t="str">
        <f>IF(Table1__2[[#This Row],[Product]]="Men's Street Footwear","Male","Female")</f>
        <v>Female</v>
      </c>
    </row>
    <row r="290" spans="1:18" x14ac:dyDescent="0.25">
      <c r="A290" s="17" t="s">
        <v>13</v>
      </c>
      <c r="B290">
        <v>1185732</v>
      </c>
      <c r="C290" s="20">
        <v>44351</v>
      </c>
      <c r="D290" s="17" t="s">
        <v>36</v>
      </c>
      <c r="E290" s="17" t="s">
        <v>37</v>
      </c>
      <c r="F290" s="17" t="s">
        <v>38</v>
      </c>
      <c r="G290" s="17" t="s">
        <v>21</v>
      </c>
      <c r="H290">
        <v>55</v>
      </c>
      <c r="I290">
        <v>175</v>
      </c>
      <c r="J290">
        <v>9624.9999999999982</v>
      </c>
      <c r="K290">
        <v>3368.75</v>
      </c>
      <c r="L290" s="17" t="s">
        <v>23</v>
      </c>
      <c r="M290" s="21">
        <v>42749</v>
      </c>
      <c r="N290">
        <v>2021</v>
      </c>
      <c r="O290">
        <v>6</v>
      </c>
      <c r="P290" s="17" t="s">
        <v>152</v>
      </c>
      <c r="Q290" t="b" cm="1">
        <f t="array" ref="Q290">IF(Table1__2[[#This Row],[Product]]="Men's",Male)</f>
        <v>0</v>
      </c>
      <c r="R290" t="str">
        <f>IF(Table1__2[[#This Row],[Product]]="Men's Street Footwear","Male","Female")</f>
        <v>Female</v>
      </c>
    </row>
    <row r="291" spans="1:18" x14ac:dyDescent="0.25">
      <c r="A291" s="17" t="s">
        <v>13</v>
      </c>
      <c r="B291">
        <v>1185732</v>
      </c>
      <c r="C291" s="20">
        <v>44352</v>
      </c>
      <c r="D291" s="17" t="s">
        <v>36</v>
      </c>
      <c r="E291" s="17" t="s">
        <v>37</v>
      </c>
      <c r="F291" s="17" t="s">
        <v>38</v>
      </c>
      <c r="G291" s="17" t="s">
        <v>22</v>
      </c>
      <c r="H291">
        <v>45</v>
      </c>
      <c r="I291">
        <v>275</v>
      </c>
      <c r="J291">
        <v>12375</v>
      </c>
      <c r="K291">
        <v>6187.5</v>
      </c>
      <c r="L291" s="17" t="s">
        <v>23</v>
      </c>
      <c r="M291" s="21">
        <v>42750</v>
      </c>
      <c r="N291">
        <v>2021</v>
      </c>
      <c r="O291">
        <v>6</v>
      </c>
      <c r="P291" s="17" t="s">
        <v>152</v>
      </c>
      <c r="Q291" t="b" cm="1">
        <f t="array" ref="Q291">IF(Table1__2[[#This Row],[Product]]="Men's",Male)</f>
        <v>0</v>
      </c>
      <c r="R291" t="str">
        <f>IF(Table1__2[[#This Row],[Product]]="Men's Street Footwear","Male","Female")</f>
        <v>Female</v>
      </c>
    </row>
    <row r="292" spans="1:18" x14ac:dyDescent="0.25">
      <c r="A292" s="17" t="s">
        <v>13</v>
      </c>
      <c r="B292">
        <v>1185732</v>
      </c>
      <c r="C292" s="20">
        <v>44353</v>
      </c>
      <c r="D292" s="17" t="s">
        <v>36</v>
      </c>
      <c r="E292" s="17" t="s">
        <v>37</v>
      </c>
      <c r="F292" s="17" t="s">
        <v>38</v>
      </c>
      <c r="G292" s="17" t="s">
        <v>16</v>
      </c>
      <c r="H292">
        <v>45</v>
      </c>
      <c r="I292">
        <v>525</v>
      </c>
      <c r="J292">
        <v>23625</v>
      </c>
      <c r="K292">
        <v>9450</v>
      </c>
      <c r="L292" s="17" t="s">
        <v>23</v>
      </c>
      <c r="M292" s="21">
        <v>42751</v>
      </c>
      <c r="N292">
        <v>2021</v>
      </c>
      <c r="O292">
        <v>6</v>
      </c>
      <c r="P292" s="17" t="s">
        <v>152</v>
      </c>
      <c r="Q292" t="b" cm="1">
        <f t="array" ref="Q292">IF(Table1__2[[#This Row],[Product]]="Men's",Male)</f>
        <v>0</v>
      </c>
      <c r="R292" t="str">
        <f>IF(Table1__2[[#This Row],[Product]]="Men's Street Footwear","Male","Female")</f>
        <v>Male</v>
      </c>
    </row>
    <row r="293" spans="1:18" x14ac:dyDescent="0.25">
      <c r="A293" s="17" t="s">
        <v>13</v>
      </c>
      <c r="B293">
        <v>1185732</v>
      </c>
      <c r="C293" s="20">
        <v>44354</v>
      </c>
      <c r="D293" s="17" t="s">
        <v>36</v>
      </c>
      <c r="E293" s="17" t="s">
        <v>37</v>
      </c>
      <c r="F293" s="17" t="s">
        <v>38</v>
      </c>
      <c r="G293" s="17" t="s">
        <v>18</v>
      </c>
      <c r="H293">
        <v>45</v>
      </c>
      <c r="I293">
        <v>175</v>
      </c>
      <c r="J293">
        <v>7875</v>
      </c>
      <c r="K293">
        <v>2756.25</v>
      </c>
      <c r="L293" s="17" t="s">
        <v>23</v>
      </c>
      <c r="M293" s="21">
        <v>42752</v>
      </c>
      <c r="N293">
        <v>2021</v>
      </c>
      <c r="O293">
        <v>6</v>
      </c>
      <c r="P293" s="17" t="s">
        <v>152</v>
      </c>
      <c r="Q293" t="b" cm="1">
        <f t="array" ref="Q293">IF(Table1__2[[#This Row],[Product]]="Men's",Male)</f>
        <v>0</v>
      </c>
      <c r="R293" t="str">
        <f>IF(Table1__2[[#This Row],[Product]]="Men's Street Footwear","Male","Female")</f>
        <v>Female</v>
      </c>
    </row>
    <row r="294" spans="1:18" x14ac:dyDescent="0.25">
      <c r="A294" s="17" t="s">
        <v>13</v>
      </c>
      <c r="B294">
        <v>1185732</v>
      </c>
      <c r="C294" s="20">
        <v>44355</v>
      </c>
      <c r="D294" s="17" t="s">
        <v>36</v>
      </c>
      <c r="E294" s="17" t="s">
        <v>37</v>
      </c>
      <c r="F294" s="17" t="s">
        <v>38</v>
      </c>
      <c r="G294" s="17" t="s">
        <v>19</v>
      </c>
      <c r="H294">
        <v>35</v>
      </c>
      <c r="I294">
        <v>225</v>
      </c>
      <c r="J294">
        <v>7875</v>
      </c>
      <c r="K294">
        <v>2756.25</v>
      </c>
      <c r="L294" s="17" t="s">
        <v>23</v>
      </c>
      <c r="M294" s="21">
        <v>42753</v>
      </c>
      <c r="N294">
        <v>2021</v>
      </c>
      <c r="O294">
        <v>6</v>
      </c>
      <c r="P294" s="17" t="s">
        <v>152</v>
      </c>
      <c r="Q294" t="b" cm="1">
        <f t="array" ref="Q294">IF(Table1__2[[#This Row],[Product]]="Men's",Male)</f>
        <v>0</v>
      </c>
      <c r="R294" t="str">
        <f>IF(Table1__2[[#This Row],[Product]]="Men's Street Footwear","Male","Female")</f>
        <v>Female</v>
      </c>
    </row>
    <row r="295" spans="1:18" x14ac:dyDescent="0.25">
      <c r="A295" s="17" t="s">
        <v>13</v>
      </c>
      <c r="B295">
        <v>1185732</v>
      </c>
      <c r="C295" s="20">
        <v>44356</v>
      </c>
      <c r="D295" s="17"/>
      <c r="E295" s="17" t="s">
        <v>37</v>
      </c>
      <c r="F295" s="17" t="s">
        <v>38</v>
      </c>
      <c r="G295" s="17" t="s">
        <v>20</v>
      </c>
      <c r="H295">
        <v>40</v>
      </c>
      <c r="I295">
        <v>100</v>
      </c>
      <c r="J295">
        <v>4000</v>
      </c>
      <c r="K295">
        <v>1600</v>
      </c>
      <c r="L295" s="17" t="s">
        <v>23</v>
      </c>
      <c r="M295" s="21">
        <v>42754</v>
      </c>
      <c r="N295">
        <v>2021</v>
      </c>
      <c r="O295">
        <v>6</v>
      </c>
      <c r="P295" s="17" t="s">
        <v>152</v>
      </c>
      <c r="Q295" t="b" cm="1">
        <f t="array" ref="Q295">IF(Table1__2[[#This Row],[Product]]="Men's",Male)</f>
        <v>0</v>
      </c>
      <c r="R295" t="str">
        <f>IF(Table1__2[[#This Row],[Product]]="Men's Street Footwear","Male","Female")</f>
        <v>Female</v>
      </c>
    </row>
    <row r="296" spans="1:18" x14ac:dyDescent="0.25">
      <c r="A296" s="17" t="s">
        <v>13</v>
      </c>
      <c r="B296">
        <v>1185732</v>
      </c>
      <c r="C296" s="20">
        <v>44357</v>
      </c>
      <c r="D296" s="17" t="s">
        <v>36</v>
      </c>
      <c r="E296" s="17" t="s">
        <v>37</v>
      </c>
      <c r="F296" s="17" t="s">
        <v>38</v>
      </c>
      <c r="G296" s="17" t="s">
        <v>21</v>
      </c>
      <c r="H296">
        <v>55</v>
      </c>
      <c r="I296">
        <v>175</v>
      </c>
      <c r="J296">
        <v>9624.9999999999982</v>
      </c>
      <c r="K296">
        <v>3368.75</v>
      </c>
      <c r="L296" s="17" t="s">
        <v>23</v>
      </c>
      <c r="M296" s="21">
        <v>42755</v>
      </c>
      <c r="N296">
        <v>2021</v>
      </c>
      <c r="O296">
        <v>6</v>
      </c>
      <c r="P296" s="17" t="s">
        <v>152</v>
      </c>
      <c r="Q296" t="b" cm="1">
        <f t="array" ref="Q296">IF(Table1__2[[#This Row],[Product]]="Men's",Male)</f>
        <v>0</v>
      </c>
      <c r="R296" t="str">
        <f>IF(Table1__2[[#This Row],[Product]]="Men's Street Footwear","Male","Female")</f>
        <v>Female</v>
      </c>
    </row>
    <row r="297" spans="1:18" x14ac:dyDescent="0.25">
      <c r="A297" s="17" t="s">
        <v>13</v>
      </c>
      <c r="B297">
        <v>1185732</v>
      </c>
      <c r="C297" s="20">
        <v>44358</v>
      </c>
      <c r="D297" s="17" t="s">
        <v>36</v>
      </c>
      <c r="E297" s="17" t="s">
        <v>37</v>
      </c>
      <c r="F297" s="17" t="s">
        <v>38</v>
      </c>
      <c r="G297" s="17" t="s">
        <v>22</v>
      </c>
      <c r="H297">
        <v>45</v>
      </c>
      <c r="I297">
        <v>275</v>
      </c>
      <c r="J297">
        <v>12375</v>
      </c>
      <c r="K297">
        <v>6187.5</v>
      </c>
      <c r="L297" s="17" t="s">
        <v>23</v>
      </c>
      <c r="M297" s="21">
        <v>42756</v>
      </c>
      <c r="N297">
        <v>2021</v>
      </c>
      <c r="O297">
        <v>6</v>
      </c>
      <c r="P297" s="17" t="s">
        <v>152</v>
      </c>
      <c r="Q297" t="b" cm="1">
        <f t="array" ref="Q297">IF(Table1__2[[#This Row],[Product]]="Men's",Male)</f>
        <v>0</v>
      </c>
      <c r="R297" t="str">
        <f>IF(Table1__2[[#This Row],[Product]]="Men's Street Footwear","Male","Female")</f>
        <v>Female</v>
      </c>
    </row>
    <row r="298" spans="1:18" x14ac:dyDescent="0.25">
      <c r="A298" s="17" t="s">
        <v>13</v>
      </c>
      <c r="B298">
        <v>1185732</v>
      </c>
      <c r="C298" s="20">
        <v>44359</v>
      </c>
      <c r="D298" s="17" t="s">
        <v>36</v>
      </c>
      <c r="E298" s="17" t="s">
        <v>37</v>
      </c>
      <c r="F298" s="17" t="s">
        <v>38</v>
      </c>
      <c r="G298" s="17" t="s">
        <v>16</v>
      </c>
      <c r="H298">
        <v>50</v>
      </c>
      <c r="I298">
        <v>495</v>
      </c>
      <c r="J298">
        <v>24750</v>
      </c>
      <c r="K298">
        <v>9900</v>
      </c>
      <c r="L298" s="17" t="s">
        <v>23</v>
      </c>
      <c r="M298" s="21">
        <v>42757</v>
      </c>
      <c r="N298">
        <v>2021</v>
      </c>
      <c r="O298">
        <v>6</v>
      </c>
      <c r="P298" s="17" t="s">
        <v>152</v>
      </c>
      <c r="Q298" t="b" cm="1">
        <f t="array" ref="Q298">IF(Table1__2[[#This Row],[Product]]="Men's",Male)</f>
        <v>0</v>
      </c>
      <c r="R298" t="str">
        <f>IF(Table1__2[[#This Row],[Product]]="Men's Street Footwear","Male","Female")</f>
        <v>Male</v>
      </c>
    </row>
    <row r="299" spans="1:18" x14ac:dyDescent="0.25">
      <c r="A299" s="17" t="s">
        <v>13</v>
      </c>
      <c r="B299">
        <v>1185732</v>
      </c>
      <c r="C299" s="20">
        <v>44360</v>
      </c>
      <c r="D299" s="17"/>
      <c r="E299" s="17" t="s">
        <v>37</v>
      </c>
      <c r="F299" s="17" t="s">
        <v>38</v>
      </c>
      <c r="G299" s="17" t="s">
        <v>18</v>
      </c>
      <c r="H299">
        <v>50</v>
      </c>
      <c r="I299">
        <v>200</v>
      </c>
      <c r="J299">
        <v>10000</v>
      </c>
      <c r="K299">
        <v>3500</v>
      </c>
      <c r="L299" s="17" t="s">
        <v>23</v>
      </c>
      <c r="M299" s="21">
        <v>42758</v>
      </c>
      <c r="N299">
        <v>2021</v>
      </c>
      <c r="O299">
        <v>6</v>
      </c>
      <c r="P299" s="17" t="s">
        <v>152</v>
      </c>
      <c r="Q299" t="b" cm="1">
        <f t="array" ref="Q299">IF(Table1__2[[#This Row],[Product]]="Men's",Male)</f>
        <v>0</v>
      </c>
      <c r="R299" t="str">
        <f>IF(Table1__2[[#This Row],[Product]]="Men's Street Footwear","Male","Female")</f>
        <v>Female</v>
      </c>
    </row>
    <row r="300" spans="1:18" x14ac:dyDescent="0.25">
      <c r="A300" s="17" t="s">
        <v>13</v>
      </c>
      <c r="B300">
        <v>1185732</v>
      </c>
      <c r="C300" s="20">
        <v>44361</v>
      </c>
      <c r="D300" s="17" t="s">
        <v>36</v>
      </c>
      <c r="E300" s="17" t="s">
        <v>37</v>
      </c>
      <c r="F300" s="17" t="s">
        <v>38</v>
      </c>
      <c r="G300" s="17" t="s">
        <v>19</v>
      </c>
      <c r="H300">
        <v>40</v>
      </c>
      <c r="I300">
        <v>225</v>
      </c>
      <c r="J300">
        <v>9000</v>
      </c>
      <c r="K300">
        <v>3150</v>
      </c>
      <c r="L300" s="17" t="s">
        <v>23</v>
      </c>
      <c r="M300" s="21">
        <v>42759</v>
      </c>
      <c r="N300">
        <v>2021</v>
      </c>
      <c r="O300">
        <v>6</v>
      </c>
      <c r="P300" s="17" t="s">
        <v>152</v>
      </c>
      <c r="Q300" t="b" cm="1">
        <f t="array" ref="Q300">IF(Table1__2[[#This Row],[Product]]="Men's",Male)</f>
        <v>0</v>
      </c>
      <c r="R300" t="str">
        <f>IF(Table1__2[[#This Row],[Product]]="Men's Street Footwear","Male","Female")</f>
        <v>Female</v>
      </c>
    </row>
    <row r="301" spans="1:18" x14ac:dyDescent="0.25">
      <c r="A301" s="17" t="s">
        <v>13</v>
      </c>
      <c r="B301">
        <v>1185732</v>
      </c>
      <c r="C301" s="20">
        <v>44362</v>
      </c>
      <c r="D301" s="17" t="s">
        <v>36</v>
      </c>
      <c r="E301" s="17" t="s">
        <v>37</v>
      </c>
      <c r="F301" s="17" t="s">
        <v>38</v>
      </c>
      <c r="G301" s="17" t="s">
        <v>20</v>
      </c>
      <c r="H301">
        <v>45</v>
      </c>
      <c r="I301">
        <v>75</v>
      </c>
      <c r="J301">
        <v>3375</v>
      </c>
      <c r="K301">
        <v>1350</v>
      </c>
      <c r="L301" s="17" t="s">
        <v>23</v>
      </c>
      <c r="M301" s="21">
        <v>42760</v>
      </c>
      <c r="N301">
        <v>2021</v>
      </c>
      <c r="O301">
        <v>6</v>
      </c>
      <c r="P301" s="17" t="s">
        <v>152</v>
      </c>
      <c r="Q301" t="b" cm="1">
        <f t="array" ref="Q301">IF(Table1__2[[#This Row],[Product]]="Men's",Male)</f>
        <v>0</v>
      </c>
      <c r="R301" t="str">
        <f>IF(Table1__2[[#This Row],[Product]]="Men's Street Footwear","Male","Female")</f>
        <v>Female</v>
      </c>
    </row>
    <row r="302" spans="1:18" x14ac:dyDescent="0.25">
      <c r="A302" s="17" t="s">
        <v>13</v>
      </c>
      <c r="B302">
        <v>1185732</v>
      </c>
      <c r="C302" s="20">
        <v>44363</v>
      </c>
      <c r="D302" s="17" t="s">
        <v>36</v>
      </c>
      <c r="E302" s="17" t="s">
        <v>37</v>
      </c>
      <c r="F302" s="17" t="s">
        <v>38</v>
      </c>
      <c r="G302" s="17" t="s">
        <v>21</v>
      </c>
      <c r="H302">
        <v>60</v>
      </c>
      <c r="I302">
        <v>125</v>
      </c>
      <c r="J302">
        <v>7500</v>
      </c>
      <c r="K302">
        <v>2625</v>
      </c>
      <c r="L302" s="17" t="s">
        <v>23</v>
      </c>
      <c r="M302" s="21">
        <v>42761</v>
      </c>
      <c r="N302">
        <v>2021</v>
      </c>
      <c r="O302">
        <v>6</v>
      </c>
      <c r="P302" s="17" t="s">
        <v>152</v>
      </c>
      <c r="Q302" t="b" cm="1">
        <f t="array" ref="Q302">IF(Table1__2[[#This Row],[Product]]="Men's",Male)</f>
        <v>0</v>
      </c>
      <c r="R302" t="str">
        <f>IF(Table1__2[[#This Row],[Product]]="Men's Street Footwear","Male","Female")</f>
        <v>Female</v>
      </c>
    </row>
    <row r="303" spans="1:18" x14ac:dyDescent="0.25">
      <c r="A303" s="17" t="s">
        <v>13</v>
      </c>
      <c r="B303">
        <v>1185732</v>
      </c>
      <c r="C303" s="20">
        <v>44364</v>
      </c>
      <c r="D303" s="17" t="s">
        <v>36</v>
      </c>
      <c r="E303" s="17" t="s">
        <v>37</v>
      </c>
      <c r="F303" s="17" t="s">
        <v>38</v>
      </c>
      <c r="G303" s="17" t="s">
        <v>22</v>
      </c>
      <c r="H303">
        <v>50</v>
      </c>
      <c r="I303">
        <v>225</v>
      </c>
      <c r="J303">
        <v>11250</v>
      </c>
      <c r="K303">
        <v>5625</v>
      </c>
      <c r="L303" s="17" t="s">
        <v>23</v>
      </c>
      <c r="M303" s="21">
        <v>42762</v>
      </c>
      <c r="N303">
        <v>2021</v>
      </c>
      <c r="O303">
        <v>6</v>
      </c>
      <c r="P303" s="17" t="s">
        <v>152</v>
      </c>
      <c r="Q303" t="b" cm="1">
        <f t="array" ref="Q303">IF(Table1__2[[#This Row],[Product]]="Men's",Male)</f>
        <v>0</v>
      </c>
      <c r="R303" t="str">
        <f>IF(Table1__2[[#This Row],[Product]]="Men's Street Footwear","Male","Female")</f>
        <v>Female</v>
      </c>
    </row>
    <row r="304" spans="1:18" x14ac:dyDescent="0.25">
      <c r="A304" s="17" t="s">
        <v>13</v>
      </c>
      <c r="B304">
        <v>1185732</v>
      </c>
      <c r="C304" s="20">
        <v>44365</v>
      </c>
      <c r="D304" s="17" t="s">
        <v>36</v>
      </c>
      <c r="E304" s="17" t="s">
        <v>37</v>
      </c>
      <c r="F304" s="17" t="s">
        <v>38</v>
      </c>
      <c r="G304" s="17" t="s">
        <v>16</v>
      </c>
      <c r="H304">
        <v>50</v>
      </c>
      <c r="I304">
        <v>450</v>
      </c>
      <c r="J304">
        <v>22500</v>
      </c>
      <c r="K304">
        <v>9000</v>
      </c>
      <c r="L304" s="17" t="s">
        <v>23</v>
      </c>
      <c r="M304" s="21">
        <v>42763</v>
      </c>
      <c r="N304">
        <v>2021</v>
      </c>
      <c r="O304">
        <v>6</v>
      </c>
      <c r="P304" s="17" t="s">
        <v>152</v>
      </c>
      <c r="Q304" t="b" cm="1">
        <f t="array" ref="Q304">IF(Table1__2[[#This Row],[Product]]="Men's",Male)</f>
        <v>0</v>
      </c>
      <c r="R304" t="str">
        <f>IF(Table1__2[[#This Row],[Product]]="Men's Street Footwear","Male","Female")</f>
        <v>Male</v>
      </c>
    </row>
    <row r="305" spans="1:18" x14ac:dyDescent="0.25">
      <c r="A305" s="17" t="s">
        <v>13</v>
      </c>
      <c r="B305">
        <v>1185732</v>
      </c>
      <c r="C305" s="20">
        <v>44366</v>
      </c>
      <c r="D305" s="17" t="s">
        <v>36</v>
      </c>
      <c r="E305" s="17" t="s">
        <v>37</v>
      </c>
      <c r="F305" s="17" t="s">
        <v>38</v>
      </c>
      <c r="G305" s="17" t="s">
        <v>18</v>
      </c>
      <c r="H305">
        <v>50</v>
      </c>
      <c r="I305">
        <v>150</v>
      </c>
      <c r="J305">
        <v>7500</v>
      </c>
      <c r="K305">
        <v>2625</v>
      </c>
      <c r="L305" s="17" t="s">
        <v>23</v>
      </c>
      <c r="M305" s="21">
        <v>42764</v>
      </c>
      <c r="N305">
        <v>2021</v>
      </c>
      <c r="O305">
        <v>6</v>
      </c>
      <c r="P305" s="17" t="s">
        <v>152</v>
      </c>
      <c r="Q305" t="b" cm="1">
        <f t="array" ref="Q305">IF(Table1__2[[#This Row],[Product]]="Men's",Male)</f>
        <v>0</v>
      </c>
      <c r="R305" t="str">
        <f>IF(Table1__2[[#This Row],[Product]]="Men's Street Footwear","Male","Female")</f>
        <v>Female</v>
      </c>
    </row>
    <row r="306" spans="1:18" x14ac:dyDescent="0.25">
      <c r="A306" s="17" t="s">
        <v>13</v>
      </c>
      <c r="B306">
        <v>1185732</v>
      </c>
      <c r="C306" s="20">
        <v>44367</v>
      </c>
      <c r="D306" s="17"/>
      <c r="E306" s="17" t="s">
        <v>37</v>
      </c>
      <c r="F306" s="17" t="s">
        <v>38</v>
      </c>
      <c r="G306" s="17" t="s">
        <v>19</v>
      </c>
      <c r="H306">
        <v>40</v>
      </c>
      <c r="I306">
        <v>150</v>
      </c>
      <c r="J306">
        <v>6000</v>
      </c>
      <c r="K306">
        <v>2100</v>
      </c>
      <c r="L306" s="17" t="s">
        <v>23</v>
      </c>
      <c r="M306" s="21">
        <v>42765</v>
      </c>
      <c r="N306">
        <v>2021</v>
      </c>
      <c r="O306">
        <v>6</v>
      </c>
      <c r="P306" s="17" t="s">
        <v>152</v>
      </c>
      <c r="Q306" t="b" cm="1">
        <f t="array" ref="Q306">IF(Table1__2[[#This Row],[Product]]="Men's",Male)</f>
        <v>0</v>
      </c>
      <c r="R306" t="str">
        <f>IF(Table1__2[[#This Row],[Product]]="Men's Street Footwear","Male","Female")</f>
        <v>Female</v>
      </c>
    </row>
    <row r="307" spans="1:18" x14ac:dyDescent="0.25">
      <c r="A307" s="17" t="s">
        <v>13</v>
      </c>
      <c r="B307">
        <v>1185732</v>
      </c>
      <c r="C307" s="20">
        <v>44368</v>
      </c>
      <c r="D307" s="17" t="s">
        <v>36</v>
      </c>
      <c r="E307" s="17" t="s">
        <v>37</v>
      </c>
      <c r="F307" s="17" t="s">
        <v>38</v>
      </c>
      <c r="G307" s="17" t="s">
        <v>20</v>
      </c>
      <c r="H307">
        <v>45</v>
      </c>
      <c r="I307">
        <v>75</v>
      </c>
      <c r="J307">
        <v>3375</v>
      </c>
      <c r="K307">
        <v>1350</v>
      </c>
      <c r="L307" s="17" t="s">
        <v>23</v>
      </c>
      <c r="M307" s="21">
        <v>42766</v>
      </c>
      <c r="N307">
        <v>2021</v>
      </c>
      <c r="O307">
        <v>6</v>
      </c>
      <c r="P307" s="17" t="s">
        <v>152</v>
      </c>
      <c r="Q307" t="b" cm="1">
        <f t="array" ref="Q307">IF(Table1__2[[#This Row],[Product]]="Men's",Male)</f>
        <v>0</v>
      </c>
      <c r="R307" t="str">
        <f>IF(Table1__2[[#This Row],[Product]]="Men's Street Footwear","Male","Female")</f>
        <v>Female</v>
      </c>
    </row>
    <row r="308" spans="1:18" x14ac:dyDescent="0.25">
      <c r="A308" s="17" t="s">
        <v>13</v>
      </c>
      <c r="B308">
        <v>1185732</v>
      </c>
      <c r="C308" s="20">
        <v>44369</v>
      </c>
      <c r="D308" s="17" t="s">
        <v>36</v>
      </c>
      <c r="E308" s="17" t="s">
        <v>37</v>
      </c>
      <c r="F308" s="17" t="s">
        <v>38</v>
      </c>
      <c r="G308" s="17" t="s">
        <v>21</v>
      </c>
      <c r="H308">
        <v>60</v>
      </c>
      <c r="I308">
        <v>100</v>
      </c>
      <c r="J308">
        <v>6000</v>
      </c>
      <c r="K308">
        <v>2100</v>
      </c>
      <c r="L308" s="17" t="s">
        <v>23</v>
      </c>
      <c r="M308" s="21">
        <v>42767</v>
      </c>
      <c r="N308">
        <v>2021</v>
      </c>
      <c r="O308">
        <v>6</v>
      </c>
      <c r="P308" s="17" t="s">
        <v>152</v>
      </c>
      <c r="Q308" t="b" cm="1">
        <f t="array" ref="Q308">IF(Table1__2[[#This Row],[Product]]="Men's",Male)</f>
        <v>0</v>
      </c>
      <c r="R308" t="str">
        <f>IF(Table1__2[[#This Row],[Product]]="Men's Street Footwear","Male","Female")</f>
        <v>Female</v>
      </c>
    </row>
    <row r="309" spans="1:18" x14ac:dyDescent="0.25">
      <c r="A309" s="17" t="s">
        <v>13</v>
      </c>
      <c r="B309">
        <v>1185732</v>
      </c>
      <c r="C309" s="20">
        <v>44370</v>
      </c>
      <c r="D309" s="17" t="s">
        <v>36</v>
      </c>
      <c r="E309" s="17" t="s">
        <v>37</v>
      </c>
      <c r="F309" s="17" t="s">
        <v>38</v>
      </c>
      <c r="G309" s="17" t="s">
        <v>22</v>
      </c>
      <c r="H309">
        <v>50</v>
      </c>
      <c r="I309">
        <v>225</v>
      </c>
      <c r="J309">
        <v>11250</v>
      </c>
      <c r="K309">
        <v>5625</v>
      </c>
      <c r="L309" s="17" t="s">
        <v>23</v>
      </c>
      <c r="M309" s="21">
        <v>42768</v>
      </c>
      <c r="N309">
        <v>2021</v>
      </c>
      <c r="O309">
        <v>6</v>
      </c>
      <c r="P309" s="17" t="s">
        <v>152</v>
      </c>
      <c r="Q309" t="b" cm="1">
        <f t="array" ref="Q309">IF(Table1__2[[#This Row],[Product]]="Men's",Male)</f>
        <v>0</v>
      </c>
      <c r="R309" t="str">
        <f>IF(Table1__2[[#This Row],[Product]]="Men's Street Footwear","Male","Female")</f>
        <v>Female</v>
      </c>
    </row>
    <row r="310" spans="1:18" x14ac:dyDescent="0.25">
      <c r="A310" s="17" t="s">
        <v>13</v>
      </c>
      <c r="B310">
        <v>1185732</v>
      </c>
      <c r="C310" s="20">
        <v>44371</v>
      </c>
      <c r="D310" s="17" t="s">
        <v>36</v>
      </c>
      <c r="E310" s="17" t="s">
        <v>37</v>
      </c>
      <c r="F310" s="17" t="s">
        <v>38</v>
      </c>
      <c r="G310" s="17" t="s">
        <v>16</v>
      </c>
      <c r="H310">
        <v>60</v>
      </c>
      <c r="I310">
        <v>495</v>
      </c>
      <c r="J310">
        <v>29700</v>
      </c>
      <c r="K310">
        <v>11880</v>
      </c>
      <c r="L310" s="17" t="s">
        <v>23</v>
      </c>
      <c r="M310" s="21">
        <v>42769</v>
      </c>
      <c r="N310">
        <v>2021</v>
      </c>
      <c r="O310">
        <v>6</v>
      </c>
      <c r="P310" s="17" t="s">
        <v>152</v>
      </c>
      <c r="Q310" t="b" cm="1">
        <f t="array" ref="Q310">IF(Table1__2[[#This Row],[Product]]="Men's",Male)</f>
        <v>0</v>
      </c>
      <c r="R310" t="str">
        <f>IF(Table1__2[[#This Row],[Product]]="Men's Street Footwear","Male","Female")</f>
        <v>Male</v>
      </c>
    </row>
    <row r="311" spans="1:18" x14ac:dyDescent="0.25">
      <c r="A311" s="17" t="s">
        <v>13</v>
      </c>
      <c r="B311">
        <v>1185732</v>
      </c>
      <c r="C311" s="20">
        <v>44372</v>
      </c>
      <c r="D311" s="17" t="s">
        <v>36</v>
      </c>
      <c r="E311" s="17" t="s">
        <v>37</v>
      </c>
      <c r="F311" s="17" t="s">
        <v>38</v>
      </c>
      <c r="G311" s="17" t="s">
        <v>18</v>
      </c>
      <c r="H311">
        <v>55</v>
      </c>
      <c r="I311">
        <v>200</v>
      </c>
      <c r="J311">
        <v>11000.000000000002</v>
      </c>
      <c r="K311">
        <v>3850</v>
      </c>
      <c r="L311" s="17" t="s">
        <v>23</v>
      </c>
      <c r="M311" s="21">
        <v>42770</v>
      </c>
      <c r="N311">
        <v>2021</v>
      </c>
      <c r="O311">
        <v>6</v>
      </c>
      <c r="P311" s="17" t="s">
        <v>152</v>
      </c>
      <c r="Q311" t="b" cm="1">
        <f t="array" ref="Q311">IF(Table1__2[[#This Row],[Product]]="Men's",Male)</f>
        <v>0</v>
      </c>
      <c r="R311" t="str">
        <f>IF(Table1__2[[#This Row],[Product]]="Men's Street Footwear","Male","Female")</f>
        <v>Female</v>
      </c>
    </row>
    <row r="312" spans="1:18" x14ac:dyDescent="0.25">
      <c r="A312" s="17" t="s">
        <v>13</v>
      </c>
      <c r="B312">
        <v>1185732</v>
      </c>
      <c r="C312" s="20">
        <v>44373</v>
      </c>
      <c r="D312" s="17" t="s">
        <v>36</v>
      </c>
      <c r="E312" s="17" t="s">
        <v>37</v>
      </c>
      <c r="F312" s="17" t="s">
        <v>38</v>
      </c>
      <c r="G312" s="17" t="s">
        <v>19</v>
      </c>
      <c r="H312">
        <v>50</v>
      </c>
      <c r="I312">
        <v>175</v>
      </c>
      <c r="J312">
        <v>8750</v>
      </c>
      <c r="K312">
        <v>3062.5</v>
      </c>
      <c r="L312" s="17" t="s">
        <v>23</v>
      </c>
      <c r="M312" s="21">
        <v>42771</v>
      </c>
      <c r="N312">
        <v>2021</v>
      </c>
      <c r="O312">
        <v>6</v>
      </c>
      <c r="P312" s="17" t="s">
        <v>152</v>
      </c>
      <c r="Q312" t="b" cm="1">
        <f t="array" ref="Q312">IF(Table1__2[[#This Row],[Product]]="Men's",Male)</f>
        <v>0</v>
      </c>
      <c r="R312" t="str">
        <f>IF(Table1__2[[#This Row],[Product]]="Men's Street Footwear","Male","Female")</f>
        <v>Female</v>
      </c>
    </row>
    <row r="313" spans="1:18" x14ac:dyDescent="0.25">
      <c r="A313" s="17" t="s">
        <v>13</v>
      </c>
      <c r="B313">
        <v>1185732</v>
      </c>
      <c r="C313" s="20">
        <v>44374</v>
      </c>
      <c r="D313" s="17" t="s">
        <v>36</v>
      </c>
      <c r="E313" s="17" t="s">
        <v>37</v>
      </c>
      <c r="F313" s="17" t="s">
        <v>38</v>
      </c>
      <c r="G313" s="17" t="s">
        <v>20</v>
      </c>
      <c r="H313">
        <v>50</v>
      </c>
      <c r="I313">
        <v>100</v>
      </c>
      <c r="J313">
        <v>5000</v>
      </c>
      <c r="K313">
        <v>2000</v>
      </c>
      <c r="L313" s="17" t="s">
        <v>23</v>
      </c>
      <c r="M313" s="21">
        <v>42772</v>
      </c>
      <c r="N313">
        <v>2021</v>
      </c>
      <c r="O313">
        <v>6</v>
      </c>
      <c r="P313" s="17" t="s">
        <v>152</v>
      </c>
      <c r="Q313" t="b" cm="1">
        <f t="array" ref="Q313">IF(Table1__2[[#This Row],[Product]]="Men's",Male)</f>
        <v>0</v>
      </c>
      <c r="R313" t="str">
        <f>IF(Table1__2[[#This Row],[Product]]="Men's Street Footwear","Male","Female")</f>
        <v>Female</v>
      </c>
    </row>
    <row r="314" spans="1:18" x14ac:dyDescent="0.25">
      <c r="A314" s="17" t="s">
        <v>13</v>
      </c>
      <c r="B314">
        <v>1185732</v>
      </c>
      <c r="C314" s="20">
        <v>44375</v>
      </c>
      <c r="D314" s="17" t="s">
        <v>36</v>
      </c>
      <c r="E314" s="17" t="s">
        <v>37</v>
      </c>
      <c r="F314" s="17" t="s">
        <v>38</v>
      </c>
      <c r="G314" s="17" t="s">
        <v>21</v>
      </c>
      <c r="H314">
        <v>60</v>
      </c>
      <c r="I314">
        <v>125</v>
      </c>
      <c r="J314">
        <v>7500</v>
      </c>
      <c r="K314">
        <v>2625</v>
      </c>
      <c r="L314" s="17" t="s">
        <v>23</v>
      </c>
      <c r="M314" s="21">
        <v>42773</v>
      </c>
      <c r="N314">
        <v>2021</v>
      </c>
      <c r="O314">
        <v>6</v>
      </c>
      <c r="P314" s="17" t="s">
        <v>152</v>
      </c>
      <c r="Q314" t="b" cm="1">
        <f t="array" ref="Q314">IF(Table1__2[[#This Row],[Product]]="Men's",Male)</f>
        <v>0</v>
      </c>
      <c r="R314" t="str">
        <f>IF(Table1__2[[#This Row],[Product]]="Men's Street Footwear","Male","Female")</f>
        <v>Female</v>
      </c>
    </row>
    <row r="315" spans="1:18" x14ac:dyDescent="0.25">
      <c r="A315" s="17" t="s">
        <v>13</v>
      </c>
      <c r="B315">
        <v>1185732</v>
      </c>
      <c r="C315" s="20">
        <v>44376</v>
      </c>
      <c r="D315" s="17" t="s">
        <v>36</v>
      </c>
      <c r="E315" s="17" t="s">
        <v>37</v>
      </c>
      <c r="F315" s="17" t="s">
        <v>38</v>
      </c>
      <c r="G315" s="17" t="s">
        <v>22</v>
      </c>
      <c r="H315">
        <v>65</v>
      </c>
      <c r="I315">
        <v>250</v>
      </c>
      <c r="J315">
        <v>16250</v>
      </c>
      <c r="K315">
        <v>8125</v>
      </c>
      <c r="L315" s="17" t="s">
        <v>23</v>
      </c>
      <c r="M315" s="21">
        <v>42774</v>
      </c>
      <c r="N315">
        <v>2021</v>
      </c>
      <c r="O315">
        <v>6</v>
      </c>
      <c r="P315" s="17" t="s">
        <v>152</v>
      </c>
      <c r="Q315" t="b" cm="1">
        <f t="array" ref="Q315">IF(Table1__2[[#This Row],[Product]]="Men's",Male)</f>
        <v>0</v>
      </c>
      <c r="R315" t="str">
        <f>IF(Table1__2[[#This Row],[Product]]="Men's Street Footwear","Male","Female")</f>
        <v>Female</v>
      </c>
    </row>
    <row r="316" spans="1:18" x14ac:dyDescent="0.25">
      <c r="A316" s="17" t="s">
        <v>13</v>
      </c>
      <c r="B316">
        <v>1185732</v>
      </c>
      <c r="C316" s="20">
        <v>44377</v>
      </c>
      <c r="D316" s="17" t="s">
        <v>36</v>
      </c>
      <c r="E316" s="17" t="s">
        <v>37</v>
      </c>
      <c r="F316" s="17" t="s">
        <v>38</v>
      </c>
      <c r="G316" s="17" t="s">
        <v>16</v>
      </c>
      <c r="H316">
        <v>50</v>
      </c>
      <c r="I316">
        <v>500</v>
      </c>
      <c r="J316">
        <v>25000</v>
      </c>
      <c r="K316">
        <v>10000</v>
      </c>
      <c r="L316" s="17" t="s">
        <v>23</v>
      </c>
      <c r="M316" s="21">
        <v>42775</v>
      </c>
      <c r="N316">
        <v>2021</v>
      </c>
      <c r="O316">
        <v>6</v>
      </c>
      <c r="P316" s="17" t="s">
        <v>152</v>
      </c>
      <c r="Q316" t="b" cm="1">
        <f t="array" ref="Q316">IF(Table1__2[[#This Row],[Product]]="Men's",Male)</f>
        <v>0</v>
      </c>
      <c r="R316" t="str">
        <f>IF(Table1__2[[#This Row],[Product]]="Men's Street Footwear","Male","Female")</f>
        <v>Male</v>
      </c>
    </row>
    <row r="317" spans="1:18" x14ac:dyDescent="0.25">
      <c r="A317" s="17" t="s">
        <v>13</v>
      </c>
      <c r="B317">
        <v>1185732</v>
      </c>
      <c r="C317" s="20">
        <v>44378</v>
      </c>
      <c r="D317" s="17" t="s">
        <v>36</v>
      </c>
      <c r="E317" s="17" t="s">
        <v>37</v>
      </c>
      <c r="F317" s="17" t="s">
        <v>38</v>
      </c>
      <c r="G317" s="17" t="s">
        <v>18</v>
      </c>
      <c r="H317">
        <v>45</v>
      </c>
      <c r="I317">
        <v>250</v>
      </c>
      <c r="J317">
        <v>11250.000000000002</v>
      </c>
      <c r="K317">
        <v>3937.5</v>
      </c>
      <c r="L317" s="17" t="s">
        <v>23</v>
      </c>
      <c r="M317" s="21">
        <v>42776</v>
      </c>
      <c r="N317">
        <v>2021</v>
      </c>
      <c r="O317">
        <v>7</v>
      </c>
      <c r="P317" s="17" t="s">
        <v>146</v>
      </c>
      <c r="Q317" t="b" cm="1">
        <f t="array" ref="Q317">IF(Table1__2[[#This Row],[Product]]="Men's",Male)</f>
        <v>0</v>
      </c>
      <c r="R317" t="str">
        <f>IF(Table1__2[[#This Row],[Product]]="Men's Street Footwear","Male","Female")</f>
        <v>Female</v>
      </c>
    </row>
    <row r="318" spans="1:18" x14ac:dyDescent="0.25">
      <c r="A318" s="17" t="s">
        <v>13</v>
      </c>
      <c r="B318">
        <v>1185732</v>
      </c>
      <c r="C318" s="20">
        <v>44379</v>
      </c>
      <c r="D318" s="17" t="s">
        <v>36</v>
      </c>
      <c r="E318" s="17" t="s">
        <v>37</v>
      </c>
      <c r="F318" s="17" t="s">
        <v>38</v>
      </c>
      <c r="G318" s="17" t="s">
        <v>19</v>
      </c>
      <c r="H318">
        <v>40</v>
      </c>
      <c r="I318">
        <v>200</v>
      </c>
      <c r="J318">
        <v>8000</v>
      </c>
      <c r="K318">
        <v>2800</v>
      </c>
      <c r="L318" s="17" t="s">
        <v>23</v>
      </c>
      <c r="M318" s="21">
        <v>42777</v>
      </c>
      <c r="N318">
        <v>2021</v>
      </c>
      <c r="O318">
        <v>7</v>
      </c>
      <c r="P318" s="17" t="s">
        <v>146</v>
      </c>
      <c r="Q318" t="b" cm="1">
        <f t="array" ref="Q318">IF(Table1__2[[#This Row],[Product]]="Men's",Male)</f>
        <v>0</v>
      </c>
      <c r="R318" t="str">
        <f>IF(Table1__2[[#This Row],[Product]]="Men's Street Footwear","Male","Female")</f>
        <v>Female</v>
      </c>
    </row>
    <row r="319" spans="1:18" x14ac:dyDescent="0.25">
      <c r="A319" s="17" t="s">
        <v>13</v>
      </c>
      <c r="B319">
        <v>1185732</v>
      </c>
      <c r="C319" s="20">
        <v>44380</v>
      </c>
      <c r="D319" s="17" t="s">
        <v>36</v>
      </c>
      <c r="E319" s="17" t="s">
        <v>37</v>
      </c>
      <c r="F319" s="17" t="s">
        <v>38</v>
      </c>
      <c r="G319" s="17" t="s">
        <v>20</v>
      </c>
      <c r="H319">
        <v>40</v>
      </c>
      <c r="I319">
        <v>175</v>
      </c>
      <c r="J319">
        <v>7000</v>
      </c>
      <c r="K319">
        <v>2800</v>
      </c>
      <c r="L319" s="17" t="s">
        <v>23</v>
      </c>
      <c r="M319" s="21">
        <v>42778</v>
      </c>
      <c r="N319">
        <v>2021</v>
      </c>
      <c r="O319">
        <v>7</v>
      </c>
      <c r="P319" s="17" t="s">
        <v>146</v>
      </c>
      <c r="Q319" t="b" cm="1">
        <f t="array" ref="Q319">IF(Table1__2[[#This Row],[Product]]="Men's",Male)</f>
        <v>0</v>
      </c>
      <c r="R319" t="str">
        <f>IF(Table1__2[[#This Row],[Product]]="Men's Street Footwear","Male","Female")</f>
        <v>Female</v>
      </c>
    </row>
    <row r="320" spans="1:18" x14ac:dyDescent="0.25">
      <c r="A320" s="17" t="s">
        <v>13</v>
      </c>
      <c r="B320">
        <v>1185732</v>
      </c>
      <c r="C320" s="20">
        <v>44381</v>
      </c>
      <c r="D320" s="17" t="s">
        <v>36</v>
      </c>
      <c r="E320" s="17" t="s">
        <v>37</v>
      </c>
      <c r="F320" s="17" t="s">
        <v>38</v>
      </c>
      <c r="G320" s="17" t="s">
        <v>21</v>
      </c>
      <c r="H320">
        <v>50</v>
      </c>
      <c r="I320">
        <v>175</v>
      </c>
      <c r="J320">
        <v>8750</v>
      </c>
      <c r="K320">
        <v>3062.5</v>
      </c>
      <c r="L320" s="17" t="s">
        <v>23</v>
      </c>
      <c r="M320" s="21">
        <v>42779</v>
      </c>
      <c r="N320">
        <v>2021</v>
      </c>
      <c r="O320">
        <v>7</v>
      </c>
      <c r="P320" s="17" t="s">
        <v>146</v>
      </c>
      <c r="Q320" t="b" cm="1">
        <f t="array" ref="Q320">IF(Table1__2[[#This Row],[Product]]="Men's",Male)</f>
        <v>0</v>
      </c>
      <c r="R320" t="str">
        <f>IF(Table1__2[[#This Row],[Product]]="Men's Street Footwear","Male","Female")</f>
        <v>Female</v>
      </c>
    </row>
    <row r="321" spans="1:18" x14ac:dyDescent="0.25">
      <c r="A321" s="17" t="s">
        <v>13</v>
      </c>
      <c r="B321">
        <v>1185732</v>
      </c>
      <c r="C321" s="20">
        <v>44382</v>
      </c>
      <c r="D321" s="17" t="s">
        <v>36</v>
      </c>
      <c r="E321" s="17" t="s">
        <v>37</v>
      </c>
      <c r="F321" s="17" t="s">
        <v>38</v>
      </c>
      <c r="G321" s="17" t="s">
        <v>22</v>
      </c>
      <c r="H321">
        <v>55</v>
      </c>
      <c r="I321">
        <v>350</v>
      </c>
      <c r="J321">
        <v>19250.000000000004</v>
      </c>
      <c r="K321">
        <v>9625</v>
      </c>
      <c r="L321" s="17" t="s">
        <v>23</v>
      </c>
      <c r="M321" s="21">
        <v>42780</v>
      </c>
      <c r="N321">
        <v>2021</v>
      </c>
      <c r="O321">
        <v>7</v>
      </c>
      <c r="P321" s="17" t="s">
        <v>146</v>
      </c>
      <c r="Q321" t="b" cm="1">
        <f t="array" ref="Q321">IF(Table1__2[[#This Row],[Product]]="Men's",Male)</f>
        <v>0</v>
      </c>
      <c r="R321" t="str">
        <f>IF(Table1__2[[#This Row],[Product]]="Men's Street Footwear","Male","Female")</f>
        <v>Female</v>
      </c>
    </row>
    <row r="322" spans="1:18" x14ac:dyDescent="0.25">
      <c r="A322" s="17" t="s">
        <v>13</v>
      </c>
      <c r="B322">
        <v>1185732</v>
      </c>
      <c r="C322" s="20">
        <v>44383</v>
      </c>
      <c r="D322" s="17" t="s">
        <v>36</v>
      </c>
      <c r="E322" s="17" t="s">
        <v>37</v>
      </c>
      <c r="F322" s="17" t="s">
        <v>38</v>
      </c>
      <c r="G322" s="17" t="s">
        <v>16</v>
      </c>
      <c r="H322">
        <v>50</v>
      </c>
      <c r="I322">
        <v>575</v>
      </c>
      <c r="J322">
        <v>28750</v>
      </c>
      <c r="K322">
        <v>11500</v>
      </c>
      <c r="L322" s="17" t="s">
        <v>23</v>
      </c>
      <c r="M322" s="21">
        <v>42781</v>
      </c>
      <c r="N322">
        <v>2021</v>
      </c>
      <c r="O322">
        <v>7</v>
      </c>
      <c r="P322" s="17" t="s">
        <v>146</v>
      </c>
      <c r="Q322" t="b" cm="1">
        <f t="array" ref="Q322">IF(Table1__2[[#This Row],[Product]]="Men's",Male)</f>
        <v>0</v>
      </c>
      <c r="R322" t="str">
        <f>IF(Table1__2[[#This Row],[Product]]="Men's Street Footwear","Male","Female")</f>
        <v>Male</v>
      </c>
    </row>
    <row r="323" spans="1:18" x14ac:dyDescent="0.25">
      <c r="A323" s="17" t="s">
        <v>13</v>
      </c>
      <c r="B323">
        <v>1185732</v>
      </c>
      <c r="C323" s="20">
        <v>44384</v>
      </c>
      <c r="D323" s="17" t="s">
        <v>36</v>
      </c>
      <c r="E323" s="17" t="s">
        <v>37</v>
      </c>
      <c r="F323" s="17" t="s">
        <v>38</v>
      </c>
      <c r="G323" s="17" t="s">
        <v>18</v>
      </c>
      <c r="H323">
        <v>45</v>
      </c>
      <c r="I323">
        <v>325</v>
      </c>
      <c r="J323">
        <v>14625.000000000004</v>
      </c>
      <c r="K323">
        <v>5118.75</v>
      </c>
      <c r="L323" s="17" t="s">
        <v>23</v>
      </c>
      <c r="M323" s="21">
        <v>42782</v>
      </c>
      <c r="N323">
        <v>2021</v>
      </c>
      <c r="O323">
        <v>7</v>
      </c>
      <c r="P323" s="17" t="s">
        <v>146</v>
      </c>
      <c r="Q323" t="b" cm="1">
        <f t="array" ref="Q323">IF(Table1__2[[#This Row],[Product]]="Men's",Male)</f>
        <v>0</v>
      </c>
      <c r="R323" t="str">
        <f>IF(Table1__2[[#This Row],[Product]]="Men's Street Footwear","Male","Female")</f>
        <v>Female</v>
      </c>
    </row>
    <row r="324" spans="1:18" x14ac:dyDescent="0.25">
      <c r="A324" s="17" t="s">
        <v>13</v>
      </c>
      <c r="B324">
        <v>1185732</v>
      </c>
      <c r="C324" s="20">
        <v>44385</v>
      </c>
      <c r="D324" s="17" t="s">
        <v>36</v>
      </c>
      <c r="E324" s="17" t="s">
        <v>37</v>
      </c>
      <c r="F324" s="17" t="s">
        <v>38</v>
      </c>
      <c r="G324" s="17" t="s">
        <v>19</v>
      </c>
      <c r="H324">
        <v>40</v>
      </c>
      <c r="I324">
        <v>250</v>
      </c>
      <c r="J324">
        <v>10000</v>
      </c>
      <c r="K324">
        <v>3500</v>
      </c>
      <c r="L324" s="17" t="s">
        <v>23</v>
      </c>
      <c r="M324" s="21">
        <v>42783</v>
      </c>
      <c r="N324">
        <v>2021</v>
      </c>
      <c r="O324">
        <v>7</v>
      </c>
      <c r="P324" s="17" t="s">
        <v>146</v>
      </c>
      <c r="Q324" t="b" cm="1">
        <f t="array" ref="Q324">IF(Table1__2[[#This Row],[Product]]="Men's",Male)</f>
        <v>0</v>
      </c>
      <c r="R324" t="str">
        <f>IF(Table1__2[[#This Row],[Product]]="Men's Street Footwear","Male","Female")</f>
        <v>Female</v>
      </c>
    </row>
    <row r="325" spans="1:18" x14ac:dyDescent="0.25">
      <c r="A325" s="17" t="s">
        <v>13</v>
      </c>
      <c r="B325">
        <v>1185732</v>
      </c>
      <c r="C325" s="20">
        <v>44386</v>
      </c>
      <c r="D325" s="17" t="s">
        <v>36</v>
      </c>
      <c r="E325" s="17" t="s">
        <v>37</v>
      </c>
      <c r="F325" s="17" t="s">
        <v>38</v>
      </c>
      <c r="G325" s="17" t="s">
        <v>20</v>
      </c>
      <c r="H325">
        <v>40</v>
      </c>
      <c r="I325">
        <v>200</v>
      </c>
      <c r="J325">
        <v>8000</v>
      </c>
      <c r="K325">
        <v>3200</v>
      </c>
      <c r="L325" s="17" t="s">
        <v>23</v>
      </c>
      <c r="M325" s="21">
        <v>42784</v>
      </c>
      <c r="N325">
        <v>2021</v>
      </c>
      <c r="O325">
        <v>7</v>
      </c>
      <c r="P325" s="17" t="s">
        <v>146</v>
      </c>
      <c r="Q325" t="b" cm="1">
        <f t="array" ref="Q325">IF(Table1__2[[#This Row],[Product]]="Men's",Male)</f>
        <v>0</v>
      </c>
      <c r="R325" t="str">
        <f>IF(Table1__2[[#This Row],[Product]]="Men's Street Footwear","Male","Female")</f>
        <v>Female</v>
      </c>
    </row>
    <row r="326" spans="1:18" x14ac:dyDescent="0.25">
      <c r="A326" s="17" t="s">
        <v>13</v>
      </c>
      <c r="B326">
        <v>1185732</v>
      </c>
      <c r="C326" s="20">
        <v>44387</v>
      </c>
      <c r="D326" s="17" t="s">
        <v>36</v>
      </c>
      <c r="E326" s="17" t="s">
        <v>37</v>
      </c>
      <c r="F326" s="17" t="s">
        <v>38</v>
      </c>
      <c r="G326" s="17" t="s">
        <v>21</v>
      </c>
      <c r="H326">
        <v>50</v>
      </c>
      <c r="I326">
        <v>225</v>
      </c>
      <c r="J326">
        <v>11250</v>
      </c>
      <c r="K326">
        <v>3937.5</v>
      </c>
      <c r="L326" s="17" t="s">
        <v>23</v>
      </c>
      <c r="M326" s="21">
        <v>42785</v>
      </c>
      <c r="N326">
        <v>2021</v>
      </c>
      <c r="O326">
        <v>7</v>
      </c>
      <c r="P326" s="17" t="s">
        <v>146</v>
      </c>
      <c r="Q326" t="b" cm="1">
        <f t="array" ref="Q326">IF(Table1__2[[#This Row],[Product]]="Men's",Male)</f>
        <v>0</v>
      </c>
      <c r="R326" t="str">
        <f>IF(Table1__2[[#This Row],[Product]]="Men's Street Footwear","Male","Female")</f>
        <v>Female</v>
      </c>
    </row>
    <row r="327" spans="1:18" x14ac:dyDescent="0.25">
      <c r="A327" s="17" t="s">
        <v>13</v>
      </c>
      <c r="B327">
        <v>1185732</v>
      </c>
      <c r="C327" s="20">
        <v>44388</v>
      </c>
      <c r="D327" s="17" t="s">
        <v>36</v>
      </c>
      <c r="E327" s="17" t="s">
        <v>37</v>
      </c>
      <c r="F327" s="17" t="s">
        <v>38</v>
      </c>
      <c r="G327" s="17" t="s">
        <v>22</v>
      </c>
      <c r="H327">
        <v>55</v>
      </c>
      <c r="I327">
        <v>400</v>
      </c>
      <c r="J327">
        <v>22000.000000000004</v>
      </c>
      <c r="K327">
        <v>11000</v>
      </c>
      <c r="L327" s="17" t="s">
        <v>23</v>
      </c>
      <c r="M327" s="21">
        <v>42786</v>
      </c>
      <c r="N327">
        <v>2021</v>
      </c>
      <c r="O327">
        <v>7</v>
      </c>
      <c r="P327" s="17" t="s">
        <v>146</v>
      </c>
      <c r="Q327" t="b" cm="1">
        <f t="array" ref="Q327">IF(Table1__2[[#This Row],[Product]]="Men's",Male)</f>
        <v>0</v>
      </c>
      <c r="R327" t="str">
        <f>IF(Table1__2[[#This Row],[Product]]="Men's Street Footwear","Male","Female")</f>
        <v>Female</v>
      </c>
    </row>
    <row r="328" spans="1:18" x14ac:dyDescent="0.25">
      <c r="A328" s="17" t="s">
        <v>13</v>
      </c>
      <c r="B328">
        <v>1185732</v>
      </c>
      <c r="C328" s="20">
        <v>44389</v>
      </c>
      <c r="D328" s="17" t="s">
        <v>36</v>
      </c>
      <c r="E328" s="17" t="s">
        <v>37</v>
      </c>
      <c r="F328" s="17" t="s">
        <v>38</v>
      </c>
      <c r="G328" s="17" t="s">
        <v>16</v>
      </c>
      <c r="H328">
        <v>50</v>
      </c>
      <c r="I328">
        <v>550</v>
      </c>
      <c r="J328">
        <v>27500</v>
      </c>
      <c r="K328">
        <v>11000</v>
      </c>
      <c r="L328" s="17" t="s">
        <v>23</v>
      </c>
      <c r="M328" s="21">
        <v>42787</v>
      </c>
      <c r="N328">
        <v>2021</v>
      </c>
      <c r="O328">
        <v>7</v>
      </c>
      <c r="P328" s="17" t="s">
        <v>146</v>
      </c>
      <c r="Q328" t="b" cm="1">
        <f t="array" ref="Q328">IF(Table1__2[[#This Row],[Product]]="Men's",Male)</f>
        <v>0</v>
      </c>
      <c r="R328" t="str">
        <f>IF(Table1__2[[#This Row],[Product]]="Men's Street Footwear","Male","Female")</f>
        <v>Male</v>
      </c>
    </row>
    <row r="329" spans="1:18" x14ac:dyDescent="0.25">
      <c r="A329" s="17" t="s">
        <v>13</v>
      </c>
      <c r="B329">
        <v>1185732</v>
      </c>
      <c r="C329" s="20">
        <v>44390</v>
      </c>
      <c r="D329" s="17" t="s">
        <v>36</v>
      </c>
      <c r="E329" s="17" t="s">
        <v>37</v>
      </c>
      <c r="F329" s="17" t="s">
        <v>38</v>
      </c>
      <c r="G329" s="17" t="s">
        <v>18</v>
      </c>
      <c r="H329">
        <v>45</v>
      </c>
      <c r="I329">
        <v>325</v>
      </c>
      <c r="J329">
        <v>14625.000000000004</v>
      </c>
      <c r="K329">
        <v>5118.75</v>
      </c>
      <c r="L329" s="17" t="s">
        <v>23</v>
      </c>
      <c r="M329" s="21">
        <v>42788</v>
      </c>
      <c r="N329">
        <v>2021</v>
      </c>
      <c r="O329">
        <v>7</v>
      </c>
      <c r="P329" s="17" t="s">
        <v>146</v>
      </c>
      <c r="Q329" t="b" cm="1">
        <f t="array" ref="Q329">IF(Table1__2[[#This Row],[Product]]="Men's",Male)</f>
        <v>0</v>
      </c>
      <c r="R329" t="str">
        <f>IF(Table1__2[[#This Row],[Product]]="Men's Street Footwear","Male","Female")</f>
        <v>Female</v>
      </c>
    </row>
    <row r="330" spans="1:18" x14ac:dyDescent="0.25">
      <c r="A330" s="17" t="s">
        <v>13</v>
      </c>
      <c r="B330">
        <v>1185732</v>
      </c>
      <c r="C330" s="20">
        <v>44391</v>
      </c>
      <c r="D330" s="17" t="s">
        <v>36</v>
      </c>
      <c r="E330" s="17" t="s">
        <v>37</v>
      </c>
      <c r="F330" s="17" t="s">
        <v>38</v>
      </c>
      <c r="G330" s="17" t="s">
        <v>19</v>
      </c>
      <c r="H330">
        <v>40</v>
      </c>
      <c r="I330">
        <v>250</v>
      </c>
      <c r="J330">
        <v>10000</v>
      </c>
      <c r="K330">
        <v>3500</v>
      </c>
      <c r="L330" s="17" t="s">
        <v>23</v>
      </c>
      <c r="M330" s="21">
        <v>42789</v>
      </c>
      <c r="N330">
        <v>2021</v>
      </c>
      <c r="O330">
        <v>7</v>
      </c>
      <c r="P330" s="17" t="s">
        <v>146</v>
      </c>
      <c r="Q330" t="b" cm="1">
        <f t="array" ref="Q330">IF(Table1__2[[#This Row],[Product]]="Men's",Male)</f>
        <v>0</v>
      </c>
      <c r="R330" t="str">
        <f>IF(Table1__2[[#This Row],[Product]]="Men's Street Footwear","Male","Female")</f>
        <v>Female</v>
      </c>
    </row>
    <row r="331" spans="1:18" x14ac:dyDescent="0.25">
      <c r="A331" s="17" t="s">
        <v>13</v>
      </c>
      <c r="B331">
        <v>1185732</v>
      </c>
      <c r="C331" s="20">
        <v>44392</v>
      </c>
      <c r="D331" s="17" t="s">
        <v>36</v>
      </c>
      <c r="E331" s="17" t="s">
        <v>37</v>
      </c>
      <c r="F331" s="17" t="s">
        <v>38</v>
      </c>
      <c r="G331" s="17" t="s">
        <v>20</v>
      </c>
      <c r="H331">
        <v>40</v>
      </c>
      <c r="I331">
        <v>225</v>
      </c>
      <c r="J331">
        <v>9000</v>
      </c>
      <c r="K331">
        <v>3600</v>
      </c>
      <c r="L331" s="17" t="s">
        <v>23</v>
      </c>
      <c r="M331" s="21">
        <v>42790</v>
      </c>
      <c r="N331">
        <v>2021</v>
      </c>
      <c r="O331">
        <v>7</v>
      </c>
      <c r="P331" s="17" t="s">
        <v>146</v>
      </c>
      <c r="Q331" t="b" cm="1">
        <f t="array" ref="Q331">IF(Table1__2[[#This Row],[Product]]="Men's",Male)</f>
        <v>0</v>
      </c>
      <c r="R331" t="str">
        <f>IF(Table1__2[[#This Row],[Product]]="Men's Street Footwear","Male","Female")</f>
        <v>Female</v>
      </c>
    </row>
    <row r="332" spans="1:18" x14ac:dyDescent="0.25">
      <c r="A332" s="17" t="s">
        <v>13</v>
      </c>
      <c r="B332">
        <v>1185732</v>
      </c>
      <c r="C332" s="20">
        <v>44393</v>
      </c>
      <c r="D332" s="17" t="s">
        <v>36</v>
      </c>
      <c r="E332" s="17" t="s">
        <v>37</v>
      </c>
      <c r="F332" s="17" t="s">
        <v>38</v>
      </c>
      <c r="G332" s="17" t="s">
        <v>21</v>
      </c>
      <c r="H332">
        <v>50</v>
      </c>
      <c r="I332">
        <v>200</v>
      </c>
      <c r="J332">
        <v>10000</v>
      </c>
      <c r="K332">
        <v>3500</v>
      </c>
      <c r="L332" s="17" t="s">
        <v>23</v>
      </c>
      <c r="M332" s="21">
        <v>42791</v>
      </c>
      <c r="N332">
        <v>2021</v>
      </c>
      <c r="O332">
        <v>7</v>
      </c>
      <c r="P332" s="17" t="s">
        <v>146</v>
      </c>
      <c r="Q332" t="b" cm="1">
        <f t="array" ref="Q332">IF(Table1__2[[#This Row],[Product]]="Men's",Male)</f>
        <v>0</v>
      </c>
      <c r="R332" t="str">
        <f>IF(Table1__2[[#This Row],[Product]]="Men's Street Footwear","Male","Female")</f>
        <v>Female</v>
      </c>
    </row>
    <row r="333" spans="1:18" x14ac:dyDescent="0.25">
      <c r="A333" s="17" t="s">
        <v>13</v>
      </c>
      <c r="B333">
        <v>1185732</v>
      </c>
      <c r="C333" s="20">
        <v>44394</v>
      </c>
      <c r="D333" s="17" t="s">
        <v>36</v>
      </c>
      <c r="E333" s="17" t="s">
        <v>37</v>
      </c>
      <c r="F333" s="17" t="s">
        <v>38</v>
      </c>
      <c r="G333" s="17" t="s">
        <v>22</v>
      </c>
      <c r="H333">
        <v>55</v>
      </c>
      <c r="I333">
        <v>375</v>
      </c>
      <c r="J333">
        <v>20625.000000000004</v>
      </c>
      <c r="K333">
        <v>10312.5</v>
      </c>
      <c r="L333" s="17" t="s">
        <v>23</v>
      </c>
      <c r="M333" s="21">
        <v>42792</v>
      </c>
      <c r="N333">
        <v>2021</v>
      </c>
      <c r="O333">
        <v>7</v>
      </c>
      <c r="P333" s="17" t="s">
        <v>146</v>
      </c>
      <c r="Q333" t="b" cm="1">
        <f t="array" ref="Q333">IF(Table1__2[[#This Row],[Product]]="Men's",Male)</f>
        <v>0</v>
      </c>
      <c r="R333" t="str">
        <f>IF(Table1__2[[#This Row],[Product]]="Men's Street Footwear","Male","Female")</f>
        <v>Female</v>
      </c>
    </row>
    <row r="334" spans="1:18" x14ac:dyDescent="0.25">
      <c r="A334" s="17" t="s">
        <v>13</v>
      </c>
      <c r="B334">
        <v>1185732</v>
      </c>
      <c r="C334" s="20">
        <v>44395</v>
      </c>
      <c r="D334" s="17" t="s">
        <v>36</v>
      </c>
      <c r="E334" s="17" t="s">
        <v>37</v>
      </c>
      <c r="F334" s="17" t="s">
        <v>38</v>
      </c>
      <c r="G334" s="17" t="s">
        <v>16</v>
      </c>
      <c r="H334">
        <v>50</v>
      </c>
      <c r="I334">
        <v>500</v>
      </c>
      <c r="J334">
        <v>25000</v>
      </c>
      <c r="K334">
        <v>10000</v>
      </c>
      <c r="L334" s="17" t="s">
        <v>23</v>
      </c>
      <c r="M334" s="21">
        <v>42793</v>
      </c>
      <c r="N334">
        <v>2021</v>
      </c>
      <c r="O334">
        <v>7</v>
      </c>
      <c r="P334" s="17" t="s">
        <v>146</v>
      </c>
      <c r="Q334" t="b" cm="1">
        <f t="array" ref="Q334">IF(Table1__2[[#This Row],[Product]]="Men's",Male)</f>
        <v>0</v>
      </c>
      <c r="R334" t="str">
        <f>IF(Table1__2[[#This Row],[Product]]="Men's Street Footwear","Male","Female")</f>
        <v>Male</v>
      </c>
    </row>
    <row r="335" spans="1:18" x14ac:dyDescent="0.25">
      <c r="A335" s="17" t="s">
        <v>13</v>
      </c>
      <c r="B335">
        <v>1185732</v>
      </c>
      <c r="C335" s="20">
        <v>44396</v>
      </c>
      <c r="D335" s="17" t="s">
        <v>36</v>
      </c>
      <c r="E335" s="17" t="s">
        <v>37</v>
      </c>
      <c r="F335" s="17" t="s">
        <v>38</v>
      </c>
      <c r="G335" s="17" t="s">
        <v>18</v>
      </c>
      <c r="H335">
        <v>45</v>
      </c>
      <c r="I335">
        <v>300</v>
      </c>
      <c r="J335">
        <v>13500.000000000004</v>
      </c>
      <c r="K335">
        <v>4725</v>
      </c>
      <c r="L335" s="17" t="s">
        <v>23</v>
      </c>
      <c r="M335" s="21">
        <v>42794</v>
      </c>
      <c r="N335">
        <v>2021</v>
      </c>
      <c r="O335">
        <v>7</v>
      </c>
      <c r="P335" s="17" t="s">
        <v>146</v>
      </c>
      <c r="Q335" t="b" cm="1">
        <f t="array" ref="Q335">IF(Table1__2[[#This Row],[Product]]="Men's",Male)</f>
        <v>0</v>
      </c>
      <c r="R335" t="str">
        <f>IF(Table1__2[[#This Row],[Product]]="Men's Street Footwear","Male","Female")</f>
        <v>Female</v>
      </c>
    </row>
    <row r="336" spans="1:18" x14ac:dyDescent="0.25">
      <c r="A336" s="17" t="s">
        <v>13</v>
      </c>
      <c r="B336">
        <v>1185732</v>
      </c>
      <c r="C336" s="20">
        <v>44397</v>
      </c>
      <c r="D336" s="17" t="s">
        <v>36</v>
      </c>
      <c r="E336" s="17" t="s">
        <v>37</v>
      </c>
      <c r="F336" s="17" t="s">
        <v>38</v>
      </c>
      <c r="G336" s="17" t="s">
        <v>19</v>
      </c>
      <c r="H336">
        <v>40</v>
      </c>
      <c r="I336">
        <v>200</v>
      </c>
      <c r="J336">
        <v>8000</v>
      </c>
      <c r="K336">
        <v>2800</v>
      </c>
      <c r="L336" s="17" t="s">
        <v>23</v>
      </c>
      <c r="M336" s="21">
        <v>42795</v>
      </c>
      <c r="N336">
        <v>2021</v>
      </c>
      <c r="O336">
        <v>7</v>
      </c>
      <c r="P336" s="17" t="s">
        <v>146</v>
      </c>
      <c r="Q336" t="b" cm="1">
        <f t="array" ref="Q336">IF(Table1__2[[#This Row],[Product]]="Men's",Male)</f>
        <v>0</v>
      </c>
      <c r="R336" t="str">
        <f>IF(Table1__2[[#This Row],[Product]]="Men's Street Footwear","Male","Female")</f>
        <v>Female</v>
      </c>
    </row>
    <row r="337" spans="1:18" x14ac:dyDescent="0.25">
      <c r="A337" s="17" t="s">
        <v>13</v>
      </c>
      <c r="B337">
        <v>1185732</v>
      </c>
      <c r="C337" s="20">
        <v>44398</v>
      </c>
      <c r="D337" s="17" t="s">
        <v>36</v>
      </c>
      <c r="E337" s="17" t="s">
        <v>37</v>
      </c>
      <c r="F337" s="17" t="s">
        <v>38</v>
      </c>
      <c r="G337" s="17" t="s">
        <v>20</v>
      </c>
      <c r="H337">
        <v>40</v>
      </c>
      <c r="I337">
        <v>175</v>
      </c>
      <c r="J337">
        <v>7000</v>
      </c>
      <c r="K337">
        <v>2800</v>
      </c>
      <c r="L337" s="17" t="s">
        <v>23</v>
      </c>
      <c r="M337" s="21">
        <v>42796</v>
      </c>
      <c r="N337">
        <v>2021</v>
      </c>
      <c r="O337">
        <v>7</v>
      </c>
      <c r="P337" s="17" t="s">
        <v>146</v>
      </c>
      <c r="Q337" t="b" cm="1">
        <f t="array" ref="Q337">IF(Table1__2[[#This Row],[Product]]="Men's",Male)</f>
        <v>0</v>
      </c>
      <c r="R337" t="str">
        <f>IF(Table1__2[[#This Row],[Product]]="Men's Street Footwear","Male","Female")</f>
        <v>Female</v>
      </c>
    </row>
    <row r="338" spans="1:18" x14ac:dyDescent="0.25">
      <c r="A338" s="17" t="s">
        <v>13</v>
      </c>
      <c r="B338">
        <v>1185732</v>
      </c>
      <c r="C338" s="20">
        <v>44399</v>
      </c>
      <c r="D338" s="17" t="s">
        <v>36</v>
      </c>
      <c r="E338" s="17" t="s">
        <v>37</v>
      </c>
      <c r="F338" s="17" t="s">
        <v>38</v>
      </c>
      <c r="G338" s="17" t="s">
        <v>21</v>
      </c>
      <c r="H338">
        <v>50</v>
      </c>
      <c r="I338">
        <v>175</v>
      </c>
      <c r="J338">
        <v>8750</v>
      </c>
      <c r="K338">
        <v>3062.5</v>
      </c>
      <c r="L338" s="17" t="s">
        <v>23</v>
      </c>
      <c r="M338" s="21">
        <v>42797</v>
      </c>
      <c r="N338">
        <v>2021</v>
      </c>
      <c r="O338">
        <v>7</v>
      </c>
      <c r="P338" s="17" t="s">
        <v>146</v>
      </c>
      <c r="Q338" t="b" cm="1">
        <f t="array" ref="Q338">IF(Table1__2[[#This Row],[Product]]="Men's",Male)</f>
        <v>0</v>
      </c>
      <c r="R338" t="str">
        <f>IF(Table1__2[[#This Row],[Product]]="Men's Street Footwear","Male","Female")</f>
        <v>Female</v>
      </c>
    </row>
    <row r="339" spans="1:18" x14ac:dyDescent="0.25">
      <c r="A339" s="17" t="s">
        <v>13</v>
      </c>
      <c r="B339">
        <v>1185732</v>
      </c>
      <c r="C339" s="20">
        <v>44400</v>
      </c>
      <c r="D339" s="17" t="s">
        <v>36</v>
      </c>
      <c r="E339" s="17" t="s">
        <v>37</v>
      </c>
      <c r="F339" s="17" t="s">
        <v>38</v>
      </c>
      <c r="G339" s="17" t="s">
        <v>22</v>
      </c>
      <c r="H339">
        <v>55</v>
      </c>
      <c r="I339">
        <v>250</v>
      </c>
      <c r="J339">
        <v>13750.000000000004</v>
      </c>
      <c r="K339">
        <v>6875</v>
      </c>
      <c r="L339" s="17" t="s">
        <v>23</v>
      </c>
      <c r="M339" s="21">
        <v>42798</v>
      </c>
      <c r="N339">
        <v>2021</v>
      </c>
      <c r="O339">
        <v>7</v>
      </c>
      <c r="P339" s="17" t="s">
        <v>146</v>
      </c>
      <c r="Q339" t="b" cm="1">
        <f t="array" ref="Q339">IF(Table1__2[[#This Row],[Product]]="Men's",Male)</f>
        <v>0</v>
      </c>
      <c r="R339" t="str">
        <f>IF(Table1__2[[#This Row],[Product]]="Men's Street Footwear","Male","Female")</f>
        <v>Female</v>
      </c>
    </row>
    <row r="340" spans="1:18" x14ac:dyDescent="0.25">
      <c r="A340" s="17" t="s">
        <v>13</v>
      </c>
      <c r="B340">
        <v>1185732</v>
      </c>
      <c r="C340" s="20">
        <v>44401</v>
      </c>
      <c r="D340" s="17" t="s">
        <v>36</v>
      </c>
      <c r="E340" s="17" t="s">
        <v>37</v>
      </c>
      <c r="F340" s="17" t="s">
        <v>38</v>
      </c>
      <c r="G340" s="17" t="s">
        <v>16</v>
      </c>
      <c r="H340">
        <v>60</v>
      </c>
      <c r="I340">
        <v>425</v>
      </c>
      <c r="J340">
        <v>25500</v>
      </c>
      <c r="K340">
        <v>10200</v>
      </c>
      <c r="L340" s="17" t="s">
        <v>23</v>
      </c>
      <c r="M340" s="21">
        <v>42799</v>
      </c>
      <c r="N340">
        <v>2021</v>
      </c>
      <c r="O340">
        <v>7</v>
      </c>
      <c r="P340" s="17" t="s">
        <v>146</v>
      </c>
      <c r="Q340" t="b" cm="1">
        <f t="array" ref="Q340">IF(Table1__2[[#This Row],[Product]]="Men's",Male)</f>
        <v>0</v>
      </c>
      <c r="R340" t="str">
        <f>IF(Table1__2[[#This Row],[Product]]="Men's Street Footwear","Male","Female")</f>
        <v>Male</v>
      </c>
    </row>
    <row r="341" spans="1:18" x14ac:dyDescent="0.25">
      <c r="A341" s="17" t="s">
        <v>13</v>
      </c>
      <c r="B341">
        <v>1185732</v>
      </c>
      <c r="C341" s="20">
        <v>44402</v>
      </c>
      <c r="D341" s="17" t="s">
        <v>36</v>
      </c>
      <c r="E341" s="17" t="s">
        <v>37</v>
      </c>
      <c r="F341" s="17" t="s">
        <v>38</v>
      </c>
      <c r="G341" s="17" t="s">
        <v>18</v>
      </c>
      <c r="H341">
        <v>50</v>
      </c>
      <c r="I341">
        <v>250</v>
      </c>
      <c r="J341">
        <v>12500</v>
      </c>
      <c r="K341">
        <v>4375</v>
      </c>
      <c r="L341" s="17" t="s">
        <v>23</v>
      </c>
      <c r="M341" s="21">
        <v>42800</v>
      </c>
      <c r="N341">
        <v>2021</v>
      </c>
      <c r="O341">
        <v>7</v>
      </c>
      <c r="P341" s="17" t="s">
        <v>146</v>
      </c>
      <c r="Q341" t="b" cm="1">
        <f t="array" ref="Q341">IF(Table1__2[[#This Row],[Product]]="Men's",Male)</f>
        <v>0</v>
      </c>
      <c r="R341" t="str">
        <f>IF(Table1__2[[#This Row],[Product]]="Men's Street Footwear","Male","Female")</f>
        <v>Female</v>
      </c>
    </row>
    <row r="342" spans="1:18" x14ac:dyDescent="0.25">
      <c r="A342" s="17" t="s">
        <v>13</v>
      </c>
      <c r="B342">
        <v>1185732</v>
      </c>
      <c r="C342" s="20">
        <v>44403</v>
      </c>
      <c r="D342" s="17" t="s">
        <v>36</v>
      </c>
      <c r="E342" s="17" t="s">
        <v>37</v>
      </c>
      <c r="F342" s="17" t="s">
        <v>38</v>
      </c>
      <c r="G342" s="17" t="s">
        <v>19</v>
      </c>
      <c r="H342">
        <v>50</v>
      </c>
      <c r="I342">
        <v>150</v>
      </c>
      <c r="J342">
        <v>7500</v>
      </c>
      <c r="K342">
        <v>2625</v>
      </c>
      <c r="L342" s="17" t="s">
        <v>23</v>
      </c>
      <c r="M342" s="21">
        <v>42801</v>
      </c>
      <c r="N342">
        <v>2021</v>
      </c>
      <c r="O342">
        <v>7</v>
      </c>
      <c r="P342" s="17" t="s">
        <v>146</v>
      </c>
      <c r="Q342" t="b" cm="1">
        <f t="array" ref="Q342">IF(Table1__2[[#This Row],[Product]]="Men's",Male)</f>
        <v>0</v>
      </c>
      <c r="R342" t="str">
        <f>IF(Table1__2[[#This Row],[Product]]="Men's Street Footwear","Male","Female")</f>
        <v>Female</v>
      </c>
    </row>
    <row r="343" spans="1:18" x14ac:dyDescent="0.25">
      <c r="A343" s="17" t="s">
        <v>13</v>
      </c>
      <c r="B343">
        <v>1185732</v>
      </c>
      <c r="C343" s="20">
        <v>44404</v>
      </c>
      <c r="D343" s="17" t="s">
        <v>36</v>
      </c>
      <c r="E343" s="17" t="s">
        <v>37</v>
      </c>
      <c r="F343" s="17" t="s">
        <v>38</v>
      </c>
      <c r="G343" s="17" t="s">
        <v>20</v>
      </c>
      <c r="H343">
        <v>50</v>
      </c>
      <c r="I343">
        <v>125</v>
      </c>
      <c r="J343">
        <v>6250</v>
      </c>
      <c r="K343">
        <v>2500</v>
      </c>
      <c r="L343" s="17" t="s">
        <v>23</v>
      </c>
      <c r="M343" s="21">
        <v>42802</v>
      </c>
      <c r="N343">
        <v>2021</v>
      </c>
      <c r="O343">
        <v>7</v>
      </c>
      <c r="P343" s="17" t="s">
        <v>146</v>
      </c>
      <c r="Q343" t="b" cm="1">
        <f t="array" ref="Q343">IF(Table1__2[[#This Row],[Product]]="Men's",Male)</f>
        <v>0</v>
      </c>
      <c r="R343" t="str">
        <f>IF(Table1__2[[#This Row],[Product]]="Men's Street Footwear","Male","Female")</f>
        <v>Female</v>
      </c>
    </row>
    <row r="344" spans="1:18" x14ac:dyDescent="0.25">
      <c r="A344" s="17" t="s">
        <v>13</v>
      </c>
      <c r="B344">
        <v>1185732</v>
      </c>
      <c r="C344" s="20">
        <v>44405</v>
      </c>
      <c r="D344" s="17" t="s">
        <v>36</v>
      </c>
      <c r="E344" s="17" t="s">
        <v>37</v>
      </c>
      <c r="F344" s="17" t="s">
        <v>38</v>
      </c>
      <c r="G344" s="17" t="s">
        <v>21</v>
      </c>
      <c r="H344">
        <v>60</v>
      </c>
      <c r="I344">
        <v>125</v>
      </c>
      <c r="J344">
        <v>7500</v>
      </c>
      <c r="K344">
        <v>2625</v>
      </c>
      <c r="L344" s="17" t="s">
        <v>23</v>
      </c>
      <c r="M344" s="21">
        <v>42803</v>
      </c>
      <c r="N344">
        <v>2021</v>
      </c>
      <c r="O344">
        <v>7</v>
      </c>
      <c r="P344" s="17" t="s">
        <v>146</v>
      </c>
      <c r="Q344" t="b" cm="1">
        <f t="array" ref="Q344">IF(Table1__2[[#This Row],[Product]]="Men's",Male)</f>
        <v>0</v>
      </c>
      <c r="R344" t="str">
        <f>IF(Table1__2[[#This Row],[Product]]="Men's Street Footwear","Male","Female")</f>
        <v>Female</v>
      </c>
    </row>
    <row r="345" spans="1:18" x14ac:dyDescent="0.25">
      <c r="A345" s="17" t="s">
        <v>13</v>
      </c>
      <c r="B345">
        <v>1185732</v>
      </c>
      <c r="C345" s="20">
        <v>44406</v>
      </c>
      <c r="D345" s="17" t="s">
        <v>36</v>
      </c>
      <c r="E345" s="17" t="s">
        <v>37</v>
      </c>
      <c r="F345" s="17" t="s">
        <v>38</v>
      </c>
      <c r="G345" s="17" t="s">
        <v>22</v>
      </c>
      <c r="H345">
        <v>65</v>
      </c>
      <c r="I345">
        <v>250</v>
      </c>
      <c r="J345">
        <v>16249.999999999996</v>
      </c>
      <c r="K345">
        <v>8125</v>
      </c>
      <c r="L345" s="17" t="s">
        <v>23</v>
      </c>
      <c r="M345" s="21">
        <v>42804</v>
      </c>
      <c r="N345">
        <v>2021</v>
      </c>
      <c r="O345">
        <v>7</v>
      </c>
      <c r="P345" s="17" t="s">
        <v>146</v>
      </c>
      <c r="Q345" t="b" cm="1">
        <f t="array" ref="Q345">IF(Table1__2[[#This Row],[Product]]="Men's",Male)</f>
        <v>0</v>
      </c>
      <c r="R345" t="str">
        <f>IF(Table1__2[[#This Row],[Product]]="Men's Street Footwear","Male","Female")</f>
        <v>Female</v>
      </c>
    </row>
    <row r="346" spans="1:18" x14ac:dyDescent="0.25">
      <c r="A346" s="17" t="s">
        <v>13</v>
      </c>
      <c r="B346">
        <v>1185732</v>
      </c>
      <c r="C346" s="20">
        <v>44407</v>
      </c>
      <c r="D346" s="17" t="s">
        <v>36</v>
      </c>
      <c r="E346" s="17" t="s">
        <v>37</v>
      </c>
      <c r="F346" s="17" t="s">
        <v>38</v>
      </c>
      <c r="G346" s="17" t="s">
        <v>16</v>
      </c>
      <c r="H346">
        <v>60</v>
      </c>
      <c r="I346">
        <v>400</v>
      </c>
      <c r="J346">
        <v>24000</v>
      </c>
      <c r="K346">
        <v>9600</v>
      </c>
      <c r="L346" s="17" t="s">
        <v>23</v>
      </c>
      <c r="M346" s="21">
        <v>42805</v>
      </c>
      <c r="N346">
        <v>2021</v>
      </c>
      <c r="O346">
        <v>7</v>
      </c>
      <c r="P346" s="17" t="s">
        <v>146</v>
      </c>
      <c r="Q346" t="b" cm="1">
        <f t="array" ref="Q346">IF(Table1__2[[#This Row],[Product]]="Men's",Male)</f>
        <v>0</v>
      </c>
      <c r="R346" t="str">
        <f>IF(Table1__2[[#This Row],[Product]]="Men's Street Footwear","Male","Female")</f>
        <v>Male</v>
      </c>
    </row>
    <row r="347" spans="1:18" x14ac:dyDescent="0.25">
      <c r="A347" s="17" t="s">
        <v>13</v>
      </c>
      <c r="B347">
        <v>1185732</v>
      </c>
      <c r="C347" s="20">
        <v>44408</v>
      </c>
      <c r="D347" s="17" t="s">
        <v>36</v>
      </c>
      <c r="E347" s="17" t="s">
        <v>37</v>
      </c>
      <c r="F347" s="17" t="s">
        <v>38</v>
      </c>
      <c r="G347" s="17" t="s">
        <v>18</v>
      </c>
      <c r="H347">
        <v>50</v>
      </c>
      <c r="I347">
        <v>250</v>
      </c>
      <c r="J347">
        <v>12500</v>
      </c>
      <c r="K347">
        <v>4375</v>
      </c>
      <c r="L347" s="17" t="s">
        <v>23</v>
      </c>
      <c r="M347" s="21">
        <v>42806</v>
      </c>
      <c r="N347">
        <v>2021</v>
      </c>
      <c r="O347">
        <v>7</v>
      </c>
      <c r="P347" s="17" t="s">
        <v>146</v>
      </c>
      <c r="Q347" t="b" cm="1">
        <f t="array" ref="Q347">IF(Table1__2[[#This Row],[Product]]="Men's",Male)</f>
        <v>0</v>
      </c>
      <c r="R347" t="str">
        <f>IF(Table1__2[[#This Row],[Product]]="Men's Street Footwear","Male","Female")</f>
        <v>Female</v>
      </c>
    </row>
    <row r="348" spans="1:18" x14ac:dyDescent="0.25">
      <c r="A348" s="17" t="s">
        <v>13</v>
      </c>
      <c r="B348">
        <v>1185732</v>
      </c>
      <c r="C348" s="20">
        <v>44409</v>
      </c>
      <c r="D348" s="17" t="s">
        <v>36</v>
      </c>
      <c r="E348" s="17" t="s">
        <v>37</v>
      </c>
      <c r="F348" s="17" t="s">
        <v>38</v>
      </c>
      <c r="G348" s="17" t="s">
        <v>19</v>
      </c>
      <c r="H348">
        <v>50</v>
      </c>
      <c r="I348">
        <v>195</v>
      </c>
      <c r="J348">
        <v>9750</v>
      </c>
      <c r="K348">
        <v>3412.5</v>
      </c>
      <c r="L348" s="17" t="s">
        <v>23</v>
      </c>
      <c r="M348" s="21">
        <v>42807</v>
      </c>
      <c r="N348">
        <v>2021</v>
      </c>
      <c r="O348">
        <v>8</v>
      </c>
      <c r="P348" s="17" t="s">
        <v>147</v>
      </c>
      <c r="Q348" t="b" cm="1">
        <f t="array" ref="Q348">IF(Table1__2[[#This Row],[Product]]="Men's",Male)</f>
        <v>0</v>
      </c>
      <c r="R348" t="str">
        <f>IF(Table1__2[[#This Row],[Product]]="Men's Street Footwear","Male","Female")</f>
        <v>Female</v>
      </c>
    </row>
    <row r="349" spans="1:18" x14ac:dyDescent="0.25">
      <c r="A349" s="17" t="s">
        <v>13</v>
      </c>
      <c r="B349">
        <v>1185732</v>
      </c>
      <c r="C349" s="20">
        <v>44410</v>
      </c>
      <c r="D349" s="17" t="s">
        <v>36</v>
      </c>
      <c r="E349" s="17" t="s">
        <v>37</v>
      </c>
      <c r="F349" s="17" t="s">
        <v>38</v>
      </c>
      <c r="G349" s="17" t="s">
        <v>20</v>
      </c>
      <c r="H349">
        <v>50</v>
      </c>
      <c r="I349">
        <v>175</v>
      </c>
      <c r="J349">
        <v>8750</v>
      </c>
      <c r="K349">
        <v>3500</v>
      </c>
      <c r="L349" s="17" t="s">
        <v>23</v>
      </c>
      <c r="M349" s="21">
        <v>42808</v>
      </c>
      <c r="N349">
        <v>2021</v>
      </c>
      <c r="O349">
        <v>8</v>
      </c>
      <c r="P349" s="17" t="s">
        <v>147</v>
      </c>
      <c r="Q349" t="b" cm="1">
        <f t="array" ref="Q349">IF(Table1__2[[#This Row],[Product]]="Men's",Male)</f>
        <v>0</v>
      </c>
      <c r="R349" t="str">
        <f>IF(Table1__2[[#This Row],[Product]]="Men's Street Footwear","Male","Female")</f>
        <v>Female</v>
      </c>
    </row>
    <row r="350" spans="1:18" x14ac:dyDescent="0.25">
      <c r="A350" s="17" t="s">
        <v>13</v>
      </c>
      <c r="B350">
        <v>1185732</v>
      </c>
      <c r="C350" s="20">
        <v>44411</v>
      </c>
      <c r="D350" s="17" t="s">
        <v>36</v>
      </c>
      <c r="E350" s="17" t="s">
        <v>37</v>
      </c>
      <c r="F350" s="17" t="s">
        <v>38</v>
      </c>
      <c r="G350" s="17" t="s">
        <v>21</v>
      </c>
      <c r="H350">
        <v>60</v>
      </c>
      <c r="I350">
        <v>150</v>
      </c>
      <c r="J350">
        <v>9000</v>
      </c>
      <c r="K350">
        <v>3150</v>
      </c>
      <c r="L350" s="17" t="s">
        <v>23</v>
      </c>
      <c r="M350" s="21">
        <v>42809</v>
      </c>
      <c r="N350">
        <v>2021</v>
      </c>
      <c r="O350">
        <v>8</v>
      </c>
      <c r="P350" s="17" t="s">
        <v>147</v>
      </c>
      <c r="Q350" t="b" cm="1">
        <f t="array" ref="Q350">IF(Table1__2[[#This Row],[Product]]="Men's",Male)</f>
        <v>0</v>
      </c>
      <c r="R350" t="str">
        <f>IF(Table1__2[[#This Row],[Product]]="Men's Street Footwear","Male","Female")</f>
        <v>Female</v>
      </c>
    </row>
    <row r="351" spans="1:18" x14ac:dyDescent="0.25">
      <c r="A351" s="17" t="s">
        <v>13</v>
      </c>
      <c r="B351">
        <v>1185732</v>
      </c>
      <c r="C351" s="20">
        <v>44412</v>
      </c>
      <c r="D351" s="17" t="s">
        <v>36</v>
      </c>
      <c r="E351" s="17" t="s">
        <v>37</v>
      </c>
      <c r="F351" s="17" t="s">
        <v>38</v>
      </c>
      <c r="G351" s="17" t="s">
        <v>22</v>
      </c>
      <c r="H351">
        <v>65</v>
      </c>
      <c r="I351">
        <v>250</v>
      </c>
      <c r="J351">
        <v>16249.999999999996</v>
      </c>
      <c r="K351">
        <v>8125</v>
      </c>
      <c r="L351" s="17" t="s">
        <v>23</v>
      </c>
      <c r="M351" s="21">
        <v>42810</v>
      </c>
      <c r="N351">
        <v>2021</v>
      </c>
      <c r="O351">
        <v>8</v>
      </c>
      <c r="P351" s="17" t="s">
        <v>147</v>
      </c>
      <c r="Q351" t="b" cm="1">
        <f t="array" ref="Q351">IF(Table1__2[[#This Row],[Product]]="Men's",Male)</f>
        <v>0</v>
      </c>
      <c r="R351" t="str">
        <f>IF(Table1__2[[#This Row],[Product]]="Men's Street Footwear","Male","Female")</f>
        <v>Female</v>
      </c>
    </row>
    <row r="352" spans="1:18" x14ac:dyDescent="0.25">
      <c r="A352" s="17" t="s">
        <v>13</v>
      </c>
      <c r="B352">
        <v>1185732</v>
      </c>
      <c r="C352" s="20">
        <v>44413</v>
      </c>
      <c r="D352" s="17" t="s">
        <v>36</v>
      </c>
      <c r="E352" s="17" t="s">
        <v>37</v>
      </c>
      <c r="F352" s="17" t="s">
        <v>38</v>
      </c>
      <c r="G352" s="17" t="s">
        <v>16</v>
      </c>
      <c r="H352">
        <v>60</v>
      </c>
      <c r="I352">
        <v>500</v>
      </c>
      <c r="J352">
        <v>30000</v>
      </c>
      <c r="K352">
        <v>12000</v>
      </c>
      <c r="L352" s="17" t="s">
        <v>23</v>
      </c>
      <c r="M352" s="21">
        <v>42811</v>
      </c>
      <c r="N352">
        <v>2021</v>
      </c>
      <c r="O352">
        <v>8</v>
      </c>
      <c r="P352" s="17" t="s">
        <v>147</v>
      </c>
      <c r="Q352" t="b" cm="1">
        <f t="array" ref="Q352">IF(Table1__2[[#This Row],[Product]]="Men's",Male)</f>
        <v>0</v>
      </c>
      <c r="R352" t="str">
        <f>IF(Table1__2[[#This Row],[Product]]="Men's Street Footwear","Male","Female")</f>
        <v>Male</v>
      </c>
    </row>
    <row r="353" spans="1:18" x14ac:dyDescent="0.25">
      <c r="A353" s="17" t="s">
        <v>13</v>
      </c>
      <c r="B353">
        <v>1185732</v>
      </c>
      <c r="C353" s="20">
        <v>44414</v>
      </c>
      <c r="D353" s="17" t="s">
        <v>36</v>
      </c>
      <c r="E353" s="17" t="s">
        <v>37</v>
      </c>
      <c r="F353" s="17" t="s">
        <v>38</v>
      </c>
      <c r="G353" s="17" t="s">
        <v>18</v>
      </c>
      <c r="H353">
        <v>50</v>
      </c>
      <c r="I353">
        <v>300</v>
      </c>
      <c r="J353">
        <v>15000</v>
      </c>
      <c r="K353">
        <v>5250</v>
      </c>
      <c r="L353" s="17" t="s">
        <v>23</v>
      </c>
      <c r="M353" s="21">
        <v>42812</v>
      </c>
      <c r="N353">
        <v>2021</v>
      </c>
      <c r="O353">
        <v>8</v>
      </c>
      <c r="P353" s="17" t="s">
        <v>147</v>
      </c>
      <c r="Q353" t="b" cm="1">
        <f t="array" ref="Q353">IF(Table1__2[[#This Row],[Product]]="Men's",Male)</f>
        <v>0</v>
      </c>
      <c r="R353" t="str">
        <f>IF(Table1__2[[#This Row],[Product]]="Men's Street Footwear","Male","Female")</f>
        <v>Female</v>
      </c>
    </row>
    <row r="354" spans="1:18" x14ac:dyDescent="0.25">
      <c r="A354" s="17" t="s">
        <v>13</v>
      </c>
      <c r="B354">
        <v>1185732</v>
      </c>
      <c r="C354" s="20">
        <v>44415</v>
      </c>
      <c r="D354" s="17" t="s">
        <v>36</v>
      </c>
      <c r="E354" s="17" t="s">
        <v>37</v>
      </c>
      <c r="F354" s="17" t="s">
        <v>38</v>
      </c>
      <c r="G354" s="17" t="s">
        <v>19</v>
      </c>
      <c r="H354">
        <v>50</v>
      </c>
      <c r="I354">
        <v>250</v>
      </c>
      <c r="J354">
        <v>12500</v>
      </c>
      <c r="K354">
        <v>4375</v>
      </c>
      <c r="L354" s="17" t="s">
        <v>23</v>
      </c>
      <c r="M354" s="21">
        <v>42813</v>
      </c>
      <c r="N354">
        <v>2021</v>
      </c>
      <c r="O354">
        <v>8</v>
      </c>
      <c r="P354" s="17" t="s">
        <v>147</v>
      </c>
      <c r="Q354" t="b" cm="1">
        <f t="array" ref="Q354">IF(Table1__2[[#This Row],[Product]]="Men's",Male)</f>
        <v>0</v>
      </c>
      <c r="R354" t="str">
        <f>IF(Table1__2[[#This Row],[Product]]="Men's Street Footwear","Male","Female")</f>
        <v>Female</v>
      </c>
    </row>
    <row r="355" spans="1:18" x14ac:dyDescent="0.25">
      <c r="A355" s="17" t="s">
        <v>13</v>
      </c>
      <c r="B355">
        <v>1185732</v>
      </c>
      <c r="C355" s="20">
        <v>44416</v>
      </c>
      <c r="D355" s="17" t="s">
        <v>36</v>
      </c>
      <c r="E355" s="17" t="s">
        <v>37</v>
      </c>
      <c r="F355" s="17" t="s">
        <v>38</v>
      </c>
      <c r="G355" s="17" t="s">
        <v>20</v>
      </c>
      <c r="H355">
        <v>50</v>
      </c>
      <c r="I355">
        <v>200</v>
      </c>
      <c r="J355">
        <v>10000</v>
      </c>
      <c r="K355">
        <v>4000</v>
      </c>
      <c r="L355" s="17" t="s">
        <v>23</v>
      </c>
      <c r="M355" s="21">
        <v>42814</v>
      </c>
      <c r="N355">
        <v>2021</v>
      </c>
      <c r="O355">
        <v>8</v>
      </c>
      <c r="P355" s="17" t="s">
        <v>147</v>
      </c>
      <c r="Q355" t="b" cm="1">
        <f t="array" ref="Q355">IF(Table1__2[[#This Row],[Product]]="Men's",Male)</f>
        <v>0</v>
      </c>
      <c r="R355" t="str">
        <f>IF(Table1__2[[#This Row],[Product]]="Men's Street Footwear","Male","Female")</f>
        <v>Female</v>
      </c>
    </row>
    <row r="356" spans="1:18" x14ac:dyDescent="0.25">
      <c r="A356" s="17" t="s">
        <v>13</v>
      </c>
      <c r="B356">
        <v>1185732</v>
      </c>
      <c r="C356" s="20">
        <v>44417</v>
      </c>
      <c r="D356" s="17" t="s">
        <v>36</v>
      </c>
      <c r="E356" s="17" t="s">
        <v>37</v>
      </c>
      <c r="F356" s="17" t="s">
        <v>38</v>
      </c>
      <c r="G356" s="17" t="s">
        <v>21</v>
      </c>
      <c r="H356">
        <v>60</v>
      </c>
      <c r="I356">
        <v>200</v>
      </c>
      <c r="J356">
        <v>12000</v>
      </c>
      <c r="K356">
        <v>4200</v>
      </c>
      <c r="L356" s="17" t="s">
        <v>23</v>
      </c>
      <c r="M356" s="21">
        <v>42815</v>
      </c>
      <c r="N356">
        <v>2021</v>
      </c>
      <c r="O356">
        <v>8</v>
      </c>
      <c r="P356" s="17" t="s">
        <v>147</v>
      </c>
      <c r="Q356" t="b" cm="1">
        <f t="array" ref="Q356">IF(Table1__2[[#This Row],[Product]]="Men's",Male)</f>
        <v>0</v>
      </c>
      <c r="R356" t="str">
        <f>IF(Table1__2[[#This Row],[Product]]="Men's Street Footwear","Male","Female")</f>
        <v>Female</v>
      </c>
    </row>
    <row r="357" spans="1:18" x14ac:dyDescent="0.25">
      <c r="A357" s="17" t="s">
        <v>13</v>
      </c>
      <c r="B357">
        <v>1185732</v>
      </c>
      <c r="C357" s="20">
        <v>44418</v>
      </c>
      <c r="D357" s="17" t="s">
        <v>36</v>
      </c>
      <c r="E357" s="17" t="s">
        <v>37</v>
      </c>
      <c r="F357" s="17" t="s">
        <v>38</v>
      </c>
      <c r="G357" s="17" t="s">
        <v>22</v>
      </c>
      <c r="H357">
        <v>65</v>
      </c>
      <c r="I357">
        <v>300</v>
      </c>
      <c r="J357">
        <v>19499.999999999996</v>
      </c>
      <c r="K357">
        <v>9750</v>
      </c>
      <c r="L357" s="17" t="s">
        <v>23</v>
      </c>
      <c r="M357" s="21">
        <v>42816</v>
      </c>
      <c r="N357">
        <v>2021</v>
      </c>
      <c r="O357">
        <v>8</v>
      </c>
      <c r="P357" s="17" t="s">
        <v>147</v>
      </c>
      <c r="Q357" t="b" cm="1">
        <f t="array" ref="Q357">IF(Table1__2[[#This Row],[Product]]="Men's",Male)</f>
        <v>0</v>
      </c>
      <c r="R357" t="str">
        <f>IF(Table1__2[[#This Row],[Product]]="Men's Street Footwear","Male","Female")</f>
        <v>Female</v>
      </c>
    </row>
    <row r="358" spans="1:18" x14ac:dyDescent="0.25">
      <c r="A358" s="17" t="s">
        <v>26</v>
      </c>
      <c r="B358">
        <v>1197831</v>
      </c>
      <c r="C358" s="20">
        <v>44419</v>
      </c>
      <c r="D358" s="17" t="s">
        <v>36</v>
      </c>
      <c r="E358" s="17" t="s">
        <v>37</v>
      </c>
      <c r="F358" s="17" t="s">
        <v>38</v>
      </c>
      <c r="G358" s="17" t="s">
        <v>16</v>
      </c>
      <c r="H358">
        <v>20</v>
      </c>
      <c r="I358">
        <v>725</v>
      </c>
      <c r="J358">
        <v>14500</v>
      </c>
      <c r="K358">
        <v>4350</v>
      </c>
      <c r="L358" s="17" t="s">
        <v>23</v>
      </c>
      <c r="M358" s="21">
        <v>42817</v>
      </c>
      <c r="N358">
        <v>2021</v>
      </c>
      <c r="O358">
        <v>8</v>
      </c>
      <c r="P358" s="17" t="s">
        <v>147</v>
      </c>
      <c r="Q358" t="b" cm="1">
        <f t="array" ref="Q358">IF(Table1__2[[#This Row],[Product]]="Men's",Male)</f>
        <v>0</v>
      </c>
      <c r="R358" t="str">
        <f>IF(Table1__2[[#This Row],[Product]]="Men's Street Footwear","Male","Female")</f>
        <v>Male</v>
      </c>
    </row>
    <row r="359" spans="1:18" x14ac:dyDescent="0.25">
      <c r="A359" s="17" t="s">
        <v>26</v>
      </c>
      <c r="B359">
        <v>1197831</v>
      </c>
      <c r="C359" s="20">
        <v>44420</v>
      </c>
      <c r="D359" s="17" t="s">
        <v>36</v>
      </c>
      <c r="E359" s="17" t="s">
        <v>37</v>
      </c>
      <c r="F359" s="17" t="s">
        <v>38</v>
      </c>
      <c r="G359" s="17" t="s">
        <v>18</v>
      </c>
      <c r="H359">
        <v>30</v>
      </c>
      <c r="I359">
        <v>725</v>
      </c>
      <c r="J359">
        <v>21750</v>
      </c>
      <c r="K359">
        <v>6525</v>
      </c>
      <c r="L359" s="17" t="s">
        <v>23</v>
      </c>
      <c r="M359" s="21">
        <v>42818</v>
      </c>
      <c r="N359">
        <v>2021</v>
      </c>
      <c r="O359">
        <v>8</v>
      </c>
      <c r="P359" s="17" t="s">
        <v>147</v>
      </c>
      <c r="Q359" t="b" cm="1">
        <f t="array" ref="Q359">IF(Table1__2[[#This Row],[Product]]="Men's",Male)</f>
        <v>0</v>
      </c>
      <c r="R359" t="str">
        <f>IF(Table1__2[[#This Row],[Product]]="Men's Street Footwear","Male","Female")</f>
        <v>Female</v>
      </c>
    </row>
    <row r="360" spans="1:18" x14ac:dyDescent="0.25">
      <c r="A360" s="17" t="s">
        <v>26</v>
      </c>
      <c r="B360">
        <v>1197831</v>
      </c>
      <c r="C360" s="20">
        <v>44421</v>
      </c>
      <c r="D360" s="17" t="s">
        <v>36</v>
      </c>
      <c r="E360" s="17" t="s">
        <v>37</v>
      </c>
      <c r="F360" s="17" t="s">
        <v>38</v>
      </c>
      <c r="G360" s="17" t="s">
        <v>19</v>
      </c>
      <c r="H360">
        <v>30</v>
      </c>
      <c r="I360">
        <v>525</v>
      </c>
      <c r="J360">
        <v>15750</v>
      </c>
      <c r="K360">
        <v>4725</v>
      </c>
      <c r="L360" s="17" t="s">
        <v>23</v>
      </c>
      <c r="M360" s="21">
        <v>42819</v>
      </c>
      <c r="N360">
        <v>2021</v>
      </c>
      <c r="O360">
        <v>8</v>
      </c>
      <c r="P360" s="17" t="s">
        <v>147</v>
      </c>
      <c r="Q360" t="b" cm="1">
        <f t="array" ref="Q360">IF(Table1__2[[#This Row],[Product]]="Men's",Male)</f>
        <v>0</v>
      </c>
      <c r="R360" t="str">
        <f>IF(Table1__2[[#This Row],[Product]]="Men's Street Footwear","Male","Female")</f>
        <v>Female</v>
      </c>
    </row>
    <row r="361" spans="1:18" x14ac:dyDescent="0.25">
      <c r="A361" s="17" t="s">
        <v>26</v>
      </c>
      <c r="B361">
        <v>1197831</v>
      </c>
      <c r="C361" s="20">
        <v>44422</v>
      </c>
      <c r="D361" s="17" t="s">
        <v>36</v>
      </c>
      <c r="E361" s="17" t="s">
        <v>37</v>
      </c>
      <c r="F361" s="17" t="s">
        <v>38</v>
      </c>
      <c r="G361" s="17" t="s">
        <v>20</v>
      </c>
      <c r="H361">
        <v>35</v>
      </c>
      <c r="I361">
        <v>525</v>
      </c>
      <c r="J361">
        <v>18375</v>
      </c>
      <c r="K361">
        <v>7350</v>
      </c>
      <c r="L361" s="17" t="s">
        <v>23</v>
      </c>
      <c r="M361" s="21">
        <v>42820</v>
      </c>
      <c r="N361">
        <v>2021</v>
      </c>
      <c r="O361">
        <v>8</v>
      </c>
      <c r="P361" s="17" t="s">
        <v>147</v>
      </c>
      <c r="Q361" t="b" cm="1">
        <f t="array" ref="Q361">IF(Table1__2[[#This Row],[Product]]="Men's",Male)</f>
        <v>0</v>
      </c>
      <c r="R361" t="str">
        <f>IF(Table1__2[[#This Row],[Product]]="Men's Street Footwear","Male","Female")</f>
        <v>Female</v>
      </c>
    </row>
    <row r="362" spans="1:18" x14ac:dyDescent="0.25">
      <c r="A362" s="17" t="s">
        <v>26</v>
      </c>
      <c r="B362">
        <v>1197831</v>
      </c>
      <c r="C362" s="20">
        <v>44423</v>
      </c>
      <c r="D362" s="17" t="s">
        <v>27</v>
      </c>
      <c r="E362" s="17" t="s">
        <v>28</v>
      </c>
      <c r="F362" s="17" t="s">
        <v>39</v>
      </c>
      <c r="G362" s="17" t="s">
        <v>21</v>
      </c>
      <c r="H362">
        <v>40</v>
      </c>
      <c r="I362">
        <v>375</v>
      </c>
      <c r="J362">
        <v>15000</v>
      </c>
      <c r="K362">
        <v>3750</v>
      </c>
      <c r="L362" s="17" t="s">
        <v>23</v>
      </c>
      <c r="M362" s="21">
        <v>42821</v>
      </c>
      <c r="N362">
        <v>2021</v>
      </c>
      <c r="O362">
        <v>8</v>
      </c>
      <c r="P362" s="17" t="s">
        <v>147</v>
      </c>
      <c r="Q362" t="b" cm="1">
        <f t="array" ref="Q362">IF(Table1__2[[#This Row],[Product]]="Men's",Male)</f>
        <v>0</v>
      </c>
      <c r="R362" t="str">
        <f>IF(Table1__2[[#This Row],[Product]]="Men's Street Footwear","Male","Female")</f>
        <v>Female</v>
      </c>
    </row>
    <row r="363" spans="1:18" x14ac:dyDescent="0.25">
      <c r="A363" s="17" t="s">
        <v>26</v>
      </c>
      <c r="B363">
        <v>1197831</v>
      </c>
      <c r="C363" s="20">
        <v>44424</v>
      </c>
      <c r="D363" s="17" t="s">
        <v>27</v>
      </c>
      <c r="E363" s="17" t="s">
        <v>28</v>
      </c>
      <c r="F363" s="17" t="s">
        <v>39</v>
      </c>
      <c r="G363" s="17" t="s">
        <v>22</v>
      </c>
      <c r="H363">
        <v>35</v>
      </c>
      <c r="I363">
        <v>525</v>
      </c>
      <c r="J363">
        <v>18375</v>
      </c>
      <c r="K363">
        <v>8268.75</v>
      </c>
      <c r="L363" s="17" t="s">
        <v>23</v>
      </c>
      <c r="M363" s="21">
        <v>42822</v>
      </c>
      <c r="N363">
        <v>2021</v>
      </c>
      <c r="O363">
        <v>8</v>
      </c>
      <c r="P363" s="17" t="s">
        <v>147</v>
      </c>
      <c r="Q363" t="b" cm="1">
        <f t="array" ref="Q363">IF(Table1__2[[#This Row],[Product]]="Men's",Male)</f>
        <v>0</v>
      </c>
      <c r="R363" t="str">
        <f>IF(Table1__2[[#This Row],[Product]]="Men's Street Footwear","Male","Female")</f>
        <v>Female</v>
      </c>
    </row>
    <row r="364" spans="1:18" x14ac:dyDescent="0.25">
      <c r="A364" s="17" t="s">
        <v>26</v>
      </c>
      <c r="B364">
        <v>1197831</v>
      </c>
      <c r="C364" s="20">
        <v>44425</v>
      </c>
      <c r="D364" s="17" t="s">
        <v>27</v>
      </c>
      <c r="E364" s="17" t="s">
        <v>28</v>
      </c>
      <c r="F364" s="17" t="s">
        <v>39</v>
      </c>
      <c r="G364" s="17" t="s">
        <v>16</v>
      </c>
      <c r="H364">
        <v>25</v>
      </c>
      <c r="I364">
        <v>675</v>
      </c>
      <c r="J364">
        <v>16875</v>
      </c>
      <c r="K364">
        <v>5062.5</v>
      </c>
      <c r="L364" s="17" t="s">
        <v>23</v>
      </c>
      <c r="M364" s="21">
        <v>42823</v>
      </c>
      <c r="N364">
        <v>2021</v>
      </c>
      <c r="O364">
        <v>8</v>
      </c>
      <c r="P364" s="17" t="s">
        <v>147</v>
      </c>
      <c r="Q364" t="b" cm="1">
        <f t="array" ref="Q364">IF(Table1__2[[#This Row],[Product]]="Men's",Male)</f>
        <v>0</v>
      </c>
      <c r="R364" t="str">
        <f>IF(Table1__2[[#This Row],[Product]]="Men's Street Footwear","Male","Female")</f>
        <v>Male</v>
      </c>
    </row>
    <row r="365" spans="1:18" x14ac:dyDescent="0.25">
      <c r="A365" s="17" t="s">
        <v>26</v>
      </c>
      <c r="B365">
        <v>1197831</v>
      </c>
      <c r="C365" s="20">
        <v>44426</v>
      </c>
      <c r="D365" s="17" t="s">
        <v>27</v>
      </c>
      <c r="E365" s="17" t="s">
        <v>28</v>
      </c>
      <c r="F365" s="17" t="s">
        <v>39</v>
      </c>
      <c r="G365" s="17" t="s">
        <v>18</v>
      </c>
      <c r="H365">
        <v>35</v>
      </c>
      <c r="I365">
        <v>650</v>
      </c>
      <c r="J365">
        <v>22750</v>
      </c>
      <c r="K365">
        <v>6825</v>
      </c>
      <c r="L365" s="17" t="s">
        <v>23</v>
      </c>
      <c r="M365" s="21">
        <v>42824</v>
      </c>
      <c r="N365">
        <v>2021</v>
      </c>
      <c r="O365">
        <v>8</v>
      </c>
      <c r="P365" s="17" t="s">
        <v>147</v>
      </c>
      <c r="Q365" t="b" cm="1">
        <f t="array" ref="Q365">IF(Table1__2[[#This Row],[Product]]="Men's",Male)</f>
        <v>0</v>
      </c>
      <c r="R365" t="str">
        <f>IF(Table1__2[[#This Row],[Product]]="Men's Street Footwear","Male","Female")</f>
        <v>Female</v>
      </c>
    </row>
    <row r="366" spans="1:18" x14ac:dyDescent="0.25">
      <c r="A366" s="17" t="s">
        <v>26</v>
      </c>
      <c r="B366">
        <v>1197831</v>
      </c>
      <c r="C366" s="20">
        <v>44427</v>
      </c>
      <c r="D366" s="17" t="s">
        <v>27</v>
      </c>
      <c r="E366" s="17" t="s">
        <v>28</v>
      </c>
      <c r="F366" s="17" t="s">
        <v>39</v>
      </c>
      <c r="G366" s="17" t="s">
        <v>19</v>
      </c>
      <c r="H366">
        <v>35</v>
      </c>
      <c r="I366">
        <v>475</v>
      </c>
      <c r="J366">
        <v>16625</v>
      </c>
      <c r="K366">
        <v>4987.5</v>
      </c>
      <c r="L366" s="17" t="s">
        <v>23</v>
      </c>
      <c r="M366" s="21">
        <v>42825</v>
      </c>
      <c r="N366">
        <v>2021</v>
      </c>
      <c r="O366">
        <v>8</v>
      </c>
      <c r="P366" s="17" t="s">
        <v>147</v>
      </c>
      <c r="Q366" t="b" cm="1">
        <f t="array" ref="Q366">IF(Table1__2[[#This Row],[Product]]="Men's",Male)</f>
        <v>0</v>
      </c>
      <c r="R366" t="str">
        <f>IF(Table1__2[[#This Row],[Product]]="Men's Street Footwear","Male","Female")</f>
        <v>Female</v>
      </c>
    </row>
    <row r="367" spans="1:18" x14ac:dyDescent="0.25">
      <c r="A367" s="17" t="s">
        <v>26</v>
      </c>
      <c r="B367">
        <v>1197831</v>
      </c>
      <c r="C367" s="20">
        <v>44428</v>
      </c>
      <c r="D367" s="17" t="s">
        <v>27</v>
      </c>
      <c r="E367" s="17" t="s">
        <v>28</v>
      </c>
      <c r="F367" s="17" t="s">
        <v>39</v>
      </c>
      <c r="G367" s="17" t="s">
        <v>20</v>
      </c>
      <c r="H367">
        <v>35</v>
      </c>
      <c r="I367">
        <v>425</v>
      </c>
      <c r="J367">
        <v>14875</v>
      </c>
      <c r="K367">
        <v>5950</v>
      </c>
      <c r="L367" s="17" t="s">
        <v>23</v>
      </c>
      <c r="M367" s="21">
        <v>42826</v>
      </c>
      <c r="N367">
        <v>2021</v>
      </c>
      <c r="O367">
        <v>8</v>
      </c>
      <c r="P367" s="17" t="s">
        <v>147</v>
      </c>
      <c r="Q367" t="b" cm="1">
        <f t="array" ref="Q367">IF(Table1__2[[#This Row],[Product]]="Men's",Male)</f>
        <v>0</v>
      </c>
      <c r="R367" t="str">
        <f>IF(Table1__2[[#This Row],[Product]]="Men's Street Footwear","Male","Female")</f>
        <v>Female</v>
      </c>
    </row>
    <row r="368" spans="1:18" x14ac:dyDescent="0.25">
      <c r="A368" s="17" t="s">
        <v>26</v>
      </c>
      <c r="B368">
        <v>1197831</v>
      </c>
      <c r="C368" s="20">
        <v>44429</v>
      </c>
      <c r="D368" s="17" t="s">
        <v>27</v>
      </c>
      <c r="E368" s="17" t="s">
        <v>28</v>
      </c>
      <c r="F368" s="17" t="s">
        <v>39</v>
      </c>
      <c r="G368" s="17" t="s">
        <v>21</v>
      </c>
      <c r="H368">
        <v>40</v>
      </c>
      <c r="I368">
        <v>300</v>
      </c>
      <c r="J368">
        <v>12000</v>
      </c>
      <c r="K368">
        <v>3000</v>
      </c>
      <c r="L368" s="17" t="s">
        <v>23</v>
      </c>
      <c r="M368" s="21">
        <v>42827</v>
      </c>
      <c r="N368">
        <v>2021</v>
      </c>
      <c r="O368">
        <v>8</v>
      </c>
      <c r="P368" s="17" t="s">
        <v>147</v>
      </c>
      <c r="Q368" t="b" cm="1">
        <f t="array" ref="Q368">IF(Table1__2[[#This Row],[Product]]="Men's",Male)</f>
        <v>0</v>
      </c>
      <c r="R368" t="str">
        <f>IF(Table1__2[[#This Row],[Product]]="Men's Street Footwear","Male","Female")</f>
        <v>Female</v>
      </c>
    </row>
    <row r="369" spans="1:18" x14ac:dyDescent="0.25">
      <c r="A369" s="17" t="s">
        <v>26</v>
      </c>
      <c r="B369">
        <v>1197831</v>
      </c>
      <c r="C369" s="20">
        <v>44430</v>
      </c>
      <c r="D369" s="17" t="s">
        <v>27</v>
      </c>
      <c r="E369" s="17" t="s">
        <v>28</v>
      </c>
      <c r="F369" s="17" t="s">
        <v>39</v>
      </c>
      <c r="G369" s="17" t="s">
        <v>22</v>
      </c>
      <c r="H369">
        <v>35</v>
      </c>
      <c r="I369">
        <v>500</v>
      </c>
      <c r="J369">
        <v>17500</v>
      </c>
      <c r="K369">
        <v>7875</v>
      </c>
      <c r="L369" s="17" t="s">
        <v>23</v>
      </c>
      <c r="M369" s="21">
        <v>42828</v>
      </c>
      <c r="N369">
        <v>2021</v>
      </c>
      <c r="O369">
        <v>8</v>
      </c>
      <c r="P369" s="17" t="s">
        <v>147</v>
      </c>
      <c r="Q369" t="b" cm="1">
        <f t="array" ref="Q369">IF(Table1__2[[#This Row],[Product]]="Men's",Male)</f>
        <v>0</v>
      </c>
      <c r="R369" t="str">
        <f>IF(Table1__2[[#This Row],[Product]]="Men's Street Footwear","Male","Female")</f>
        <v>Female</v>
      </c>
    </row>
    <row r="370" spans="1:18" x14ac:dyDescent="0.25">
      <c r="A370" s="17" t="s">
        <v>26</v>
      </c>
      <c r="B370">
        <v>1197831</v>
      </c>
      <c r="C370" s="20">
        <v>44431</v>
      </c>
      <c r="D370" s="17" t="s">
        <v>27</v>
      </c>
      <c r="E370" s="17" t="s">
        <v>28</v>
      </c>
      <c r="F370" s="17" t="s">
        <v>39</v>
      </c>
      <c r="G370" s="17" t="s">
        <v>16</v>
      </c>
      <c r="H370">
        <v>30</v>
      </c>
      <c r="I370">
        <v>675</v>
      </c>
      <c r="J370">
        <v>20250</v>
      </c>
      <c r="K370">
        <v>7087.5</v>
      </c>
      <c r="L370" s="17" t="s">
        <v>23</v>
      </c>
      <c r="M370" s="21">
        <v>42829</v>
      </c>
      <c r="N370">
        <v>2021</v>
      </c>
      <c r="O370">
        <v>8</v>
      </c>
      <c r="P370" s="17" t="s">
        <v>147</v>
      </c>
      <c r="Q370" t="b" cm="1">
        <f t="array" ref="Q370">IF(Table1__2[[#This Row],[Product]]="Men's",Male)</f>
        <v>0</v>
      </c>
      <c r="R370" t="str">
        <f>IF(Table1__2[[#This Row],[Product]]="Men's Street Footwear","Male","Female")</f>
        <v>Male</v>
      </c>
    </row>
    <row r="371" spans="1:18" x14ac:dyDescent="0.25">
      <c r="A371" s="17" t="s">
        <v>26</v>
      </c>
      <c r="B371">
        <v>1197831</v>
      </c>
      <c r="C371" s="20">
        <v>44432</v>
      </c>
      <c r="D371" s="17" t="s">
        <v>27</v>
      </c>
      <c r="E371" s="17" t="s">
        <v>28</v>
      </c>
      <c r="F371" s="17" t="s">
        <v>39</v>
      </c>
      <c r="G371" s="17" t="s">
        <v>18</v>
      </c>
      <c r="H371">
        <v>40</v>
      </c>
      <c r="I371">
        <v>675</v>
      </c>
      <c r="J371">
        <v>27000</v>
      </c>
      <c r="K371">
        <v>9450</v>
      </c>
      <c r="L371" s="17" t="s">
        <v>23</v>
      </c>
      <c r="M371" s="21">
        <v>42830</v>
      </c>
      <c r="N371">
        <v>2021</v>
      </c>
      <c r="O371">
        <v>8</v>
      </c>
      <c r="P371" s="17" t="s">
        <v>147</v>
      </c>
      <c r="Q371" t="b" cm="1">
        <f t="array" ref="Q371">IF(Table1__2[[#This Row],[Product]]="Men's",Male)</f>
        <v>0</v>
      </c>
      <c r="R371" t="str">
        <f>IF(Table1__2[[#This Row],[Product]]="Men's Street Footwear","Male","Female")</f>
        <v>Female</v>
      </c>
    </row>
    <row r="372" spans="1:18" x14ac:dyDescent="0.25">
      <c r="A372" s="17" t="s">
        <v>26</v>
      </c>
      <c r="B372">
        <v>1197831</v>
      </c>
      <c r="C372" s="20">
        <v>44433</v>
      </c>
      <c r="D372" s="17" t="s">
        <v>27</v>
      </c>
      <c r="E372" s="17" t="s">
        <v>28</v>
      </c>
      <c r="F372" s="17" t="s">
        <v>39</v>
      </c>
      <c r="G372" s="17" t="s">
        <v>19</v>
      </c>
      <c r="H372">
        <v>30</v>
      </c>
      <c r="I372">
        <v>500</v>
      </c>
      <c r="J372">
        <v>15000</v>
      </c>
      <c r="K372">
        <v>5250</v>
      </c>
      <c r="L372" s="17" t="s">
        <v>23</v>
      </c>
      <c r="M372" s="21">
        <v>42831</v>
      </c>
      <c r="N372">
        <v>2021</v>
      </c>
      <c r="O372">
        <v>8</v>
      </c>
      <c r="P372" s="17" t="s">
        <v>147</v>
      </c>
      <c r="Q372" t="b" cm="1">
        <f t="array" ref="Q372">IF(Table1__2[[#This Row],[Product]]="Men's",Male)</f>
        <v>0</v>
      </c>
      <c r="R372" t="str">
        <f>IF(Table1__2[[#This Row],[Product]]="Men's Street Footwear","Male","Female")</f>
        <v>Female</v>
      </c>
    </row>
    <row r="373" spans="1:18" x14ac:dyDescent="0.25">
      <c r="A373" s="17" t="s">
        <v>26</v>
      </c>
      <c r="B373">
        <v>1197831</v>
      </c>
      <c r="C373" s="20">
        <v>44434</v>
      </c>
      <c r="D373" s="17" t="s">
        <v>27</v>
      </c>
      <c r="E373" s="17" t="s">
        <v>28</v>
      </c>
      <c r="F373" s="17" t="s">
        <v>39</v>
      </c>
      <c r="G373" s="17" t="s">
        <v>20</v>
      </c>
      <c r="H373">
        <v>35</v>
      </c>
      <c r="I373">
        <v>400</v>
      </c>
      <c r="J373">
        <v>14000</v>
      </c>
      <c r="K373">
        <v>6300</v>
      </c>
      <c r="L373" s="17" t="s">
        <v>23</v>
      </c>
      <c r="M373" s="21">
        <v>42832</v>
      </c>
      <c r="N373">
        <v>2021</v>
      </c>
      <c r="O373">
        <v>8</v>
      </c>
      <c r="P373" s="17" t="s">
        <v>147</v>
      </c>
      <c r="Q373" t="b" cm="1">
        <f t="array" ref="Q373">IF(Table1__2[[#This Row],[Product]]="Men's",Male)</f>
        <v>0</v>
      </c>
      <c r="R373" t="str">
        <f>IF(Table1__2[[#This Row],[Product]]="Men's Street Footwear","Male","Female")</f>
        <v>Female</v>
      </c>
    </row>
    <row r="374" spans="1:18" x14ac:dyDescent="0.25">
      <c r="A374" s="17" t="s">
        <v>26</v>
      </c>
      <c r="B374">
        <v>1197831</v>
      </c>
      <c r="C374" s="20">
        <v>44435</v>
      </c>
      <c r="D374" s="17" t="s">
        <v>27</v>
      </c>
      <c r="E374" s="17" t="s">
        <v>28</v>
      </c>
      <c r="F374" s="17" t="s">
        <v>39</v>
      </c>
      <c r="G374" s="17" t="s">
        <v>21</v>
      </c>
      <c r="H374">
        <v>40</v>
      </c>
      <c r="I374">
        <v>300</v>
      </c>
      <c r="J374">
        <v>12000</v>
      </c>
      <c r="K374">
        <v>3600</v>
      </c>
      <c r="L374" s="17" t="s">
        <v>23</v>
      </c>
      <c r="M374" s="21">
        <v>42833</v>
      </c>
      <c r="N374">
        <v>2021</v>
      </c>
      <c r="O374">
        <v>8</v>
      </c>
      <c r="P374" s="17" t="s">
        <v>147</v>
      </c>
      <c r="Q374" t="b" cm="1">
        <f t="array" ref="Q374">IF(Table1__2[[#This Row],[Product]]="Men's",Male)</f>
        <v>0</v>
      </c>
      <c r="R374" t="str">
        <f>IF(Table1__2[[#This Row],[Product]]="Men's Street Footwear","Male","Female")</f>
        <v>Female</v>
      </c>
    </row>
    <row r="375" spans="1:18" x14ac:dyDescent="0.25">
      <c r="A375" s="17" t="s">
        <v>26</v>
      </c>
      <c r="B375">
        <v>1197831</v>
      </c>
      <c r="C375" s="20">
        <v>44436</v>
      </c>
      <c r="D375" s="17" t="s">
        <v>27</v>
      </c>
      <c r="E375" s="17" t="s">
        <v>28</v>
      </c>
      <c r="F375" s="17" t="s">
        <v>39</v>
      </c>
      <c r="G375" s="17" t="s">
        <v>22</v>
      </c>
      <c r="H375">
        <v>35</v>
      </c>
      <c r="I375">
        <v>450</v>
      </c>
      <c r="J375">
        <v>15750</v>
      </c>
      <c r="K375">
        <v>7875</v>
      </c>
      <c r="L375" s="17" t="s">
        <v>23</v>
      </c>
      <c r="M375" s="21">
        <v>42834</v>
      </c>
      <c r="N375">
        <v>2021</v>
      </c>
      <c r="O375">
        <v>8</v>
      </c>
      <c r="P375" s="17" t="s">
        <v>147</v>
      </c>
      <c r="Q375" t="b" cm="1">
        <f t="array" ref="Q375">IF(Table1__2[[#This Row],[Product]]="Men's",Male)</f>
        <v>0</v>
      </c>
      <c r="R375" t="str">
        <f>IF(Table1__2[[#This Row],[Product]]="Men's Street Footwear","Male","Female")</f>
        <v>Female</v>
      </c>
    </row>
    <row r="376" spans="1:18" x14ac:dyDescent="0.25">
      <c r="A376" s="17" t="s">
        <v>26</v>
      </c>
      <c r="B376">
        <v>1197831</v>
      </c>
      <c r="C376" s="20">
        <v>44437</v>
      </c>
      <c r="D376" s="17" t="s">
        <v>27</v>
      </c>
      <c r="E376" s="17" t="s">
        <v>28</v>
      </c>
      <c r="F376" s="17" t="s">
        <v>39</v>
      </c>
      <c r="G376" s="17" t="s">
        <v>16</v>
      </c>
      <c r="H376">
        <v>20</v>
      </c>
      <c r="I376">
        <v>700</v>
      </c>
      <c r="J376">
        <v>14000</v>
      </c>
      <c r="K376">
        <v>4900</v>
      </c>
      <c r="L376" s="17" t="s">
        <v>23</v>
      </c>
      <c r="M376" s="21">
        <v>42835</v>
      </c>
      <c r="N376">
        <v>2021</v>
      </c>
      <c r="O376">
        <v>8</v>
      </c>
      <c r="P376" s="17" t="s">
        <v>147</v>
      </c>
      <c r="Q376" t="b" cm="1">
        <f t="array" ref="Q376">IF(Table1__2[[#This Row],[Product]]="Men's",Male)</f>
        <v>0</v>
      </c>
      <c r="R376" t="str">
        <f>IF(Table1__2[[#This Row],[Product]]="Men's Street Footwear","Male","Female")</f>
        <v>Male</v>
      </c>
    </row>
    <row r="377" spans="1:18" x14ac:dyDescent="0.25">
      <c r="A377" s="17" t="s">
        <v>26</v>
      </c>
      <c r="B377">
        <v>1197831</v>
      </c>
      <c r="C377" s="20">
        <v>44438</v>
      </c>
      <c r="D377" s="17" t="s">
        <v>27</v>
      </c>
      <c r="E377" s="17" t="s">
        <v>28</v>
      </c>
      <c r="F377" s="17" t="s">
        <v>39</v>
      </c>
      <c r="G377" s="17" t="s">
        <v>18</v>
      </c>
      <c r="H377">
        <v>30</v>
      </c>
      <c r="I377">
        <v>700</v>
      </c>
      <c r="J377">
        <v>21000.000000000004</v>
      </c>
      <c r="K377">
        <v>7350</v>
      </c>
      <c r="L377" s="17" t="s">
        <v>23</v>
      </c>
      <c r="M377" s="21">
        <v>42836</v>
      </c>
      <c r="N377">
        <v>2021</v>
      </c>
      <c r="O377">
        <v>8</v>
      </c>
      <c r="P377" s="17" t="s">
        <v>147</v>
      </c>
      <c r="Q377" t="b" cm="1">
        <f t="array" ref="Q377">IF(Table1__2[[#This Row],[Product]]="Men's",Male)</f>
        <v>0</v>
      </c>
      <c r="R377" t="str">
        <f>IF(Table1__2[[#This Row],[Product]]="Men's Street Footwear","Male","Female")</f>
        <v>Female</v>
      </c>
    </row>
    <row r="378" spans="1:18" x14ac:dyDescent="0.25">
      <c r="A378" s="17" t="s">
        <v>26</v>
      </c>
      <c r="B378">
        <v>1197831</v>
      </c>
      <c r="C378" s="20">
        <v>44439</v>
      </c>
      <c r="D378" s="17" t="s">
        <v>27</v>
      </c>
      <c r="E378" s="17" t="s">
        <v>28</v>
      </c>
      <c r="F378" s="17" t="s">
        <v>39</v>
      </c>
      <c r="G378" s="17" t="s">
        <v>19</v>
      </c>
      <c r="H378">
        <v>25</v>
      </c>
      <c r="I378">
        <v>525</v>
      </c>
      <c r="J378">
        <v>13124.999999999996</v>
      </c>
      <c r="K378">
        <v>4593.75</v>
      </c>
      <c r="L378" s="17" t="s">
        <v>23</v>
      </c>
      <c r="M378" s="21">
        <v>42837</v>
      </c>
      <c r="N378">
        <v>2021</v>
      </c>
      <c r="O378">
        <v>8</v>
      </c>
      <c r="P378" s="17" t="s">
        <v>147</v>
      </c>
      <c r="Q378" t="b" cm="1">
        <f t="array" ref="Q378">IF(Table1__2[[#This Row],[Product]]="Men's",Male)</f>
        <v>0</v>
      </c>
      <c r="R378" t="str">
        <f>IF(Table1__2[[#This Row],[Product]]="Men's Street Footwear","Male","Female")</f>
        <v>Female</v>
      </c>
    </row>
    <row r="379" spans="1:18" x14ac:dyDescent="0.25">
      <c r="A379" s="17" t="s">
        <v>26</v>
      </c>
      <c r="B379">
        <v>1197831</v>
      </c>
      <c r="C379" s="20">
        <v>44440</v>
      </c>
      <c r="D379" s="17" t="s">
        <v>27</v>
      </c>
      <c r="E379" s="17" t="s">
        <v>28</v>
      </c>
      <c r="F379" s="17" t="s">
        <v>39</v>
      </c>
      <c r="G379" s="17" t="s">
        <v>20</v>
      </c>
      <c r="H379">
        <v>30</v>
      </c>
      <c r="I379">
        <v>425</v>
      </c>
      <c r="J379">
        <v>12750.000000000002</v>
      </c>
      <c r="K379">
        <v>5737.5</v>
      </c>
      <c r="L379" s="17" t="s">
        <v>23</v>
      </c>
      <c r="M379" s="21">
        <v>42838</v>
      </c>
      <c r="N379">
        <v>2021</v>
      </c>
      <c r="O379">
        <v>9</v>
      </c>
      <c r="P379" s="17" t="s">
        <v>148</v>
      </c>
      <c r="Q379" t="b" cm="1">
        <f t="array" ref="Q379">IF(Table1__2[[#This Row],[Product]]="Men's",Male)</f>
        <v>0</v>
      </c>
      <c r="R379" t="str">
        <f>IF(Table1__2[[#This Row],[Product]]="Men's Street Footwear","Male","Female")</f>
        <v>Female</v>
      </c>
    </row>
    <row r="380" spans="1:18" x14ac:dyDescent="0.25">
      <c r="A380" s="17" t="s">
        <v>26</v>
      </c>
      <c r="B380">
        <v>1197831</v>
      </c>
      <c r="C380" s="20">
        <v>44441</v>
      </c>
      <c r="D380" s="17" t="s">
        <v>27</v>
      </c>
      <c r="E380" s="17" t="s">
        <v>28</v>
      </c>
      <c r="F380" s="17" t="s">
        <v>39</v>
      </c>
      <c r="G380" s="17" t="s">
        <v>21</v>
      </c>
      <c r="H380">
        <v>35</v>
      </c>
      <c r="I380">
        <v>325</v>
      </c>
      <c r="J380">
        <v>11375</v>
      </c>
      <c r="K380">
        <v>3412.5</v>
      </c>
      <c r="L380" s="17" t="s">
        <v>23</v>
      </c>
      <c r="M380" s="21">
        <v>42839</v>
      </c>
      <c r="N380">
        <v>2021</v>
      </c>
      <c r="O380">
        <v>9</v>
      </c>
      <c r="P380" s="17" t="s">
        <v>148</v>
      </c>
      <c r="Q380" t="b" cm="1">
        <f t="array" ref="Q380">IF(Table1__2[[#This Row],[Product]]="Men's",Male)</f>
        <v>0</v>
      </c>
      <c r="R380" t="str">
        <f>IF(Table1__2[[#This Row],[Product]]="Men's Street Footwear","Male","Female")</f>
        <v>Female</v>
      </c>
    </row>
    <row r="381" spans="1:18" x14ac:dyDescent="0.25">
      <c r="A381" s="17" t="s">
        <v>26</v>
      </c>
      <c r="B381">
        <v>1197831</v>
      </c>
      <c r="C381" s="20">
        <v>44442</v>
      </c>
      <c r="D381" s="17" t="s">
        <v>27</v>
      </c>
      <c r="E381" s="17" t="s">
        <v>28</v>
      </c>
      <c r="F381" s="17" t="s">
        <v>39</v>
      </c>
      <c r="G381" s="17" t="s">
        <v>22</v>
      </c>
      <c r="H381">
        <v>30</v>
      </c>
      <c r="I381">
        <v>600</v>
      </c>
      <c r="J381">
        <v>18000.000000000004</v>
      </c>
      <c r="K381">
        <v>9000</v>
      </c>
      <c r="L381" s="17" t="s">
        <v>23</v>
      </c>
      <c r="M381" s="21">
        <v>42840</v>
      </c>
      <c r="N381">
        <v>2021</v>
      </c>
      <c r="O381">
        <v>9</v>
      </c>
      <c r="P381" s="17" t="s">
        <v>148</v>
      </c>
      <c r="Q381" t="b" cm="1">
        <f t="array" ref="Q381">IF(Table1__2[[#This Row],[Product]]="Men's",Male)</f>
        <v>0</v>
      </c>
      <c r="R381" t="str">
        <f>IF(Table1__2[[#This Row],[Product]]="Men's Street Footwear","Male","Female")</f>
        <v>Female</v>
      </c>
    </row>
    <row r="382" spans="1:18" x14ac:dyDescent="0.25">
      <c r="A382" s="17" t="s">
        <v>26</v>
      </c>
      <c r="B382">
        <v>1197831</v>
      </c>
      <c r="C382" s="20">
        <v>44443</v>
      </c>
      <c r="D382" s="17" t="s">
        <v>27</v>
      </c>
      <c r="E382" s="17" t="s">
        <v>28</v>
      </c>
      <c r="F382" s="17" t="s">
        <v>39</v>
      </c>
      <c r="G382" s="17" t="s">
        <v>16</v>
      </c>
      <c r="H382">
        <v>20</v>
      </c>
      <c r="I382">
        <v>750</v>
      </c>
      <c r="J382">
        <v>15000</v>
      </c>
      <c r="K382">
        <v>5250</v>
      </c>
      <c r="L382" s="17" t="s">
        <v>23</v>
      </c>
      <c r="M382" s="21">
        <v>42841</v>
      </c>
      <c r="N382">
        <v>2021</v>
      </c>
      <c r="O382">
        <v>9</v>
      </c>
      <c r="P382" s="17" t="s">
        <v>148</v>
      </c>
      <c r="Q382" t="b" cm="1">
        <f t="array" ref="Q382">IF(Table1__2[[#This Row],[Product]]="Men's",Male)</f>
        <v>0</v>
      </c>
      <c r="R382" t="str">
        <f>IF(Table1__2[[#This Row],[Product]]="Men's Street Footwear","Male","Female")</f>
        <v>Male</v>
      </c>
    </row>
    <row r="383" spans="1:18" x14ac:dyDescent="0.25">
      <c r="A383" s="17" t="s">
        <v>26</v>
      </c>
      <c r="B383">
        <v>1197831</v>
      </c>
      <c r="C383" s="20">
        <v>44444</v>
      </c>
      <c r="D383" s="17" t="s">
        <v>27</v>
      </c>
      <c r="E383" s="17" t="s">
        <v>28</v>
      </c>
      <c r="F383" s="17" t="s">
        <v>39</v>
      </c>
      <c r="G383" s="17" t="s">
        <v>18</v>
      </c>
      <c r="H383">
        <v>30</v>
      </c>
      <c r="I383">
        <v>775</v>
      </c>
      <c r="J383">
        <v>23250.000000000004</v>
      </c>
      <c r="K383">
        <v>8137.5</v>
      </c>
      <c r="L383" s="17" t="s">
        <v>23</v>
      </c>
      <c r="M383" s="21">
        <v>42842</v>
      </c>
      <c r="N383">
        <v>2021</v>
      </c>
      <c r="O383">
        <v>9</v>
      </c>
      <c r="P383" s="17" t="s">
        <v>148</v>
      </c>
      <c r="Q383" t="b" cm="1">
        <f t="array" ref="Q383">IF(Table1__2[[#This Row],[Product]]="Men's",Male)</f>
        <v>0</v>
      </c>
      <c r="R383" t="str">
        <f>IF(Table1__2[[#This Row],[Product]]="Men's Street Footwear","Male","Female")</f>
        <v>Female</v>
      </c>
    </row>
    <row r="384" spans="1:18" x14ac:dyDescent="0.25">
      <c r="A384" s="17" t="s">
        <v>26</v>
      </c>
      <c r="B384">
        <v>1197831</v>
      </c>
      <c r="C384" s="20">
        <v>44445</v>
      </c>
      <c r="D384" s="17" t="s">
        <v>27</v>
      </c>
      <c r="E384" s="17" t="s">
        <v>28</v>
      </c>
      <c r="F384" s="17" t="s">
        <v>39</v>
      </c>
      <c r="G384" s="17" t="s">
        <v>19</v>
      </c>
      <c r="H384">
        <v>25</v>
      </c>
      <c r="I384">
        <v>625</v>
      </c>
      <c r="J384">
        <v>15624.999999999996</v>
      </c>
      <c r="K384">
        <v>5468.75</v>
      </c>
      <c r="L384" s="17" t="s">
        <v>23</v>
      </c>
      <c r="M384" s="21">
        <v>42843</v>
      </c>
      <c r="N384">
        <v>2021</v>
      </c>
      <c r="O384">
        <v>9</v>
      </c>
      <c r="P384" s="17" t="s">
        <v>148</v>
      </c>
      <c r="Q384" t="b" cm="1">
        <f t="array" ref="Q384">IF(Table1__2[[#This Row],[Product]]="Men's",Male)</f>
        <v>0</v>
      </c>
      <c r="R384" t="str">
        <f>IF(Table1__2[[#This Row],[Product]]="Men's Street Footwear","Male","Female")</f>
        <v>Female</v>
      </c>
    </row>
    <row r="385" spans="1:18" x14ac:dyDescent="0.25">
      <c r="A385" s="17" t="s">
        <v>26</v>
      </c>
      <c r="B385">
        <v>1197831</v>
      </c>
      <c r="C385" s="20">
        <v>44446</v>
      </c>
      <c r="D385" s="17" t="s">
        <v>27</v>
      </c>
      <c r="E385" s="17" t="s">
        <v>28</v>
      </c>
      <c r="F385" s="17" t="s">
        <v>39</v>
      </c>
      <c r="G385" s="17" t="s">
        <v>20</v>
      </c>
      <c r="H385">
        <v>35</v>
      </c>
      <c r="I385">
        <v>550</v>
      </c>
      <c r="J385">
        <v>19250</v>
      </c>
      <c r="K385">
        <v>8662.5</v>
      </c>
      <c r="L385" s="17" t="s">
        <v>23</v>
      </c>
      <c r="M385" s="21">
        <v>42844</v>
      </c>
      <c r="N385">
        <v>2021</v>
      </c>
      <c r="O385">
        <v>9</v>
      </c>
      <c r="P385" s="17" t="s">
        <v>148</v>
      </c>
      <c r="Q385" t="b" cm="1">
        <f t="array" ref="Q385">IF(Table1__2[[#This Row],[Product]]="Men's",Male)</f>
        <v>0</v>
      </c>
      <c r="R385" t="str">
        <f>IF(Table1__2[[#This Row],[Product]]="Men's Street Footwear","Male","Female")</f>
        <v>Female</v>
      </c>
    </row>
    <row r="386" spans="1:18" x14ac:dyDescent="0.25">
      <c r="A386" s="17" t="s">
        <v>26</v>
      </c>
      <c r="B386">
        <v>1197831</v>
      </c>
      <c r="C386" s="20">
        <v>44447</v>
      </c>
      <c r="D386" s="17" t="s">
        <v>27</v>
      </c>
      <c r="E386" s="17" t="s">
        <v>28</v>
      </c>
      <c r="F386" s="17" t="s">
        <v>39</v>
      </c>
      <c r="G386" s="17" t="s">
        <v>21</v>
      </c>
      <c r="H386">
        <v>50</v>
      </c>
      <c r="I386">
        <v>450</v>
      </c>
      <c r="J386">
        <v>22500</v>
      </c>
      <c r="K386">
        <v>6750</v>
      </c>
      <c r="L386" s="17" t="s">
        <v>23</v>
      </c>
      <c r="M386" s="21">
        <v>42845</v>
      </c>
      <c r="N386">
        <v>2021</v>
      </c>
      <c r="O386">
        <v>9</v>
      </c>
      <c r="P386" s="17" t="s">
        <v>148</v>
      </c>
      <c r="Q386" t="b" cm="1">
        <f t="array" ref="Q386">IF(Table1__2[[#This Row],[Product]]="Men's",Male)</f>
        <v>0</v>
      </c>
      <c r="R386" t="str">
        <f>IF(Table1__2[[#This Row],[Product]]="Men's Street Footwear","Male","Female")</f>
        <v>Female</v>
      </c>
    </row>
    <row r="387" spans="1:18" x14ac:dyDescent="0.25">
      <c r="A387" s="17" t="s">
        <v>26</v>
      </c>
      <c r="B387">
        <v>1197831</v>
      </c>
      <c r="C387" s="20">
        <v>44448</v>
      </c>
      <c r="D387" s="17" t="s">
        <v>27</v>
      </c>
      <c r="E387" s="17" t="s">
        <v>28</v>
      </c>
      <c r="F387" s="17" t="s">
        <v>39</v>
      </c>
      <c r="G387" s="17" t="s">
        <v>22</v>
      </c>
      <c r="H387">
        <v>45</v>
      </c>
      <c r="I387">
        <v>800</v>
      </c>
      <c r="J387">
        <v>36000</v>
      </c>
      <c r="K387">
        <v>18000</v>
      </c>
      <c r="L387" s="17" t="s">
        <v>23</v>
      </c>
      <c r="M387" s="21">
        <v>42846</v>
      </c>
      <c r="N387">
        <v>2021</v>
      </c>
      <c r="O387">
        <v>9</v>
      </c>
      <c r="P387" s="17" t="s">
        <v>148</v>
      </c>
      <c r="Q387" t="b" cm="1">
        <f t="array" ref="Q387">IF(Table1__2[[#This Row],[Product]]="Men's",Male)</f>
        <v>0</v>
      </c>
      <c r="R387" t="str">
        <f>IF(Table1__2[[#This Row],[Product]]="Men's Street Footwear","Male","Female")</f>
        <v>Female</v>
      </c>
    </row>
    <row r="388" spans="1:18" x14ac:dyDescent="0.25">
      <c r="A388" s="17" t="s">
        <v>26</v>
      </c>
      <c r="B388">
        <v>1197831</v>
      </c>
      <c r="C388" s="20">
        <v>44449</v>
      </c>
      <c r="D388" s="17" t="s">
        <v>27</v>
      </c>
      <c r="E388" s="17" t="s">
        <v>28</v>
      </c>
      <c r="F388" s="17" t="s">
        <v>39</v>
      </c>
      <c r="G388" s="17" t="s">
        <v>16</v>
      </c>
      <c r="H388">
        <v>45</v>
      </c>
      <c r="I388">
        <v>800</v>
      </c>
      <c r="J388">
        <v>36000</v>
      </c>
      <c r="K388">
        <v>12600</v>
      </c>
      <c r="L388" s="17" t="s">
        <v>23</v>
      </c>
      <c r="M388" s="21">
        <v>42847</v>
      </c>
      <c r="N388">
        <v>2021</v>
      </c>
      <c r="O388">
        <v>9</v>
      </c>
      <c r="P388" s="17" t="s">
        <v>148</v>
      </c>
      <c r="Q388" t="b" cm="1">
        <f t="array" ref="Q388">IF(Table1__2[[#This Row],[Product]]="Men's",Male)</f>
        <v>0</v>
      </c>
      <c r="R388" t="str">
        <f>IF(Table1__2[[#This Row],[Product]]="Men's Street Footwear","Male","Female")</f>
        <v>Male</v>
      </c>
    </row>
    <row r="389" spans="1:18" x14ac:dyDescent="0.25">
      <c r="A389" s="17" t="s">
        <v>26</v>
      </c>
      <c r="B389">
        <v>1197831</v>
      </c>
      <c r="C389" s="20">
        <v>44450</v>
      </c>
      <c r="D389" s="17" t="s">
        <v>27</v>
      </c>
      <c r="E389" s="17" t="s">
        <v>28</v>
      </c>
      <c r="F389" s="17" t="s">
        <v>39</v>
      </c>
      <c r="G389" s="17" t="s">
        <v>18</v>
      </c>
      <c r="H389">
        <v>50</v>
      </c>
      <c r="I389">
        <v>800</v>
      </c>
      <c r="J389">
        <v>40000</v>
      </c>
      <c r="K389">
        <v>14000</v>
      </c>
      <c r="L389" s="17" t="s">
        <v>23</v>
      </c>
      <c r="M389" s="21">
        <v>42848</v>
      </c>
      <c r="N389">
        <v>2021</v>
      </c>
      <c r="O389">
        <v>9</v>
      </c>
      <c r="P389" s="17" t="s">
        <v>148</v>
      </c>
      <c r="Q389" t="b" cm="1">
        <f t="array" ref="Q389">IF(Table1__2[[#This Row],[Product]]="Men's",Male)</f>
        <v>0</v>
      </c>
      <c r="R389" t="str">
        <f>IF(Table1__2[[#This Row],[Product]]="Men's Street Footwear","Male","Female")</f>
        <v>Female</v>
      </c>
    </row>
    <row r="390" spans="1:18" x14ac:dyDescent="0.25">
      <c r="A390" s="17" t="s">
        <v>26</v>
      </c>
      <c r="B390">
        <v>1197831</v>
      </c>
      <c r="C390" s="20">
        <v>44451</v>
      </c>
      <c r="D390" s="17" t="s">
        <v>27</v>
      </c>
      <c r="E390" s="17" t="s">
        <v>28</v>
      </c>
      <c r="F390" s="17" t="s">
        <v>39</v>
      </c>
      <c r="G390" s="17" t="s">
        <v>19</v>
      </c>
      <c r="H390">
        <v>45</v>
      </c>
      <c r="I390">
        <v>650</v>
      </c>
      <c r="J390">
        <v>29250</v>
      </c>
      <c r="K390">
        <v>10237.5</v>
      </c>
      <c r="L390" s="17" t="s">
        <v>23</v>
      </c>
      <c r="M390" s="21">
        <v>42849</v>
      </c>
      <c r="N390">
        <v>2021</v>
      </c>
      <c r="O390">
        <v>9</v>
      </c>
      <c r="P390" s="17" t="s">
        <v>148</v>
      </c>
      <c r="Q390" t="b" cm="1">
        <f t="array" ref="Q390">IF(Table1__2[[#This Row],[Product]]="Men's",Male)</f>
        <v>0</v>
      </c>
      <c r="R390" t="str">
        <f>IF(Table1__2[[#This Row],[Product]]="Men's Street Footwear","Male","Female")</f>
        <v>Female</v>
      </c>
    </row>
    <row r="391" spans="1:18" x14ac:dyDescent="0.25">
      <c r="A391" s="17" t="s">
        <v>26</v>
      </c>
      <c r="B391">
        <v>1197831</v>
      </c>
      <c r="C391" s="20">
        <v>44452</v>
      </c>
      <c r="D391" s="17" t="s">
        <v>27</v>
      </c>
      <c r="E391" s="17" t="s">
        <v>28</v>
      </c>
      <c r="F391" s="17" t="s">
        <v>39</v>
      </c>
      <c r="G391" s="17" t="s">
        <v>20</v>
      </c>
      <c r="H391">
        <v>45</v>
      </c>
      <c r="I391">
        <v>600</v>
      </c>
      <c r="J391">
        <v>27000</v>
      </c>
      <c r="K391">
        <v>12150</v>
      </c>
      <c r="L391" s="17" t="s">
        <v>23</v>
      </c>
      <c r="M391" s="21">
        <v>42850</v>
      </c>
      <c r="N391">
        <v>2021</v>
      </c>
      <c r="O391">
        <v>9</v>
      </c>
      <c r="P391" s="17" t="s">
        <v>148</v>
      </c>
      <c r="Q391" t="b" cm="1">
        <f t="array" ref="Q391">IF(Table1__2[[#This Row],[Product]]="Men's",Male)</f>
        <v>0</v>
      </c>
      <c r="R391" t="str">
        <f>IF(Table1__2[[#This Row],[Product]]="Men's Street Footwear","Male","Female")</f>
        <v>Female</v>
      </c>
    </row>
    <row r="392" spans="1:18" x14ac:dyDescent="0.25">
      <c r="A392" s="17" t="s">
        <v>26</v>
      </c>
      <c r="B392">
        <v>1197831</v>
      </c>
      <c r="C392" s="20">
        <v>44453</v>
      </c>
      <c r="D392" s="17" t="s">
        <v>27</v>
      </c>
      <c r="E392" s="17" t="s">
        <v>28</v>
      </c>
      <c r="F392" s="17" t="s">
        <v>39</v>
      </c>
      <c r="G392" s="17" t="s">
        <v>21</v>
      </c>
      <c r="H392">
        <v>50</v>
      </c>
      <c r="I392">
        <v>500</v>
      </c>
      <c r="J392">
        <v>25000</v>
      </c>
      <c r="K392">
        <v>7500</v>
      </c>
      <c r="L392" s="17" t="s">
        <v>23</v>
      </c>
      <c r="M392" s="21">
        <v>42851</v>
      </c>
      <c r="N392">
        <v>2021</v>
      </c>
      <c r="O392">
        <v>9</v>
      </c>
      <c r="P392" s="17" t="s">
        <v>148</v>
      </c>
      <c r="Q392" t="b" cm="1">
        <f t="array" ref="Q392">IF(Table1__2[[#This Row],[Product]]="Men's",Male)</f>
        <v>0</v>
      </c>
      <c r="R392" t="str">
        <f>IF(Table1__2[[#This Row],[Product]]="Men's Street Footwear","Male","Female")</f>
        <v>Female</v>
      </c>
    </row>
    <row r="393" spans="1:18" x14ac:dyDescent="0.25">
      <c r="A393" s="17" t="s">
        <v>26</v>
      </c>
      <c r="B393">
        <v>1197831</v>
      </c>
      <c r="C393" s="20">
        <v>44454</v>
      </c>
      <c r="D393" s="17" t="s">
        <v>27</v>
      </c>
      <c r="E393" s="17" t="s">
        <v>28</v>
      </c>
      <c r="F393" s="17" t="s">
        <v>39</v>
      </c>
      <c r="G393" s="17" t="s">
        <v>22</v>
      </c>
      <c r="H393">
        <v>55</v>
      </c>
      <c r="I393">
        <v>875</v>
      </c>
      <c r="J393">
        <v>48125.000000000007</v>
      </c>
      <c r="K393">
        <v>24062.5</v>
      </c>
      <c r="L393" s="17" t="s">
        <v>23</v>
      </c>
      <c r="M393" s="21">
        <v>42852</v>
      </c>
      <c r="N393">
        <v>2021</v>
      </c>
      <c r="O393">
        <v>9</v>
      </c>
      <c r="P393" s="17" t="s">
        <v>148</v>
      </c>
      <c r="Q393" t="b" cm="1">
        <f t="array" ref="Q393">IF(Table1__2[[#This Row],[Product]]="Men's",Male)</f>
        <v>0</v>
      </c>
      <c r="R393" t="str">
        <f>IF(Table1__2[[#This Row],[Product]]="Men's Street Footwear","Male","Female")</f>
        <v>Female</v>
      </c>
    </row>
    <row r="394" spans="1:18" x14ac:dyDescent="0.25">
      <c r="A394" s="17" t="s">
        <v>26</v>
      </c>
      <c r="B394">
        <v>1197831</v>
      </c>
      <c r="C394" s="20">
        <v>44455</v>
      </c>
      <c r="D394" s="17" t="s">
        <v>27</v>
      </c>
      <c r="E394" s="17" t="s">
        <v>28</v>
      </c>
      <c r="F394" s="17" t="s">
        <v>39</v>
      </c>
      <c r="G394" s="17" t="s">
        <v>16</v>
      </c>
      <c r="H394">
        <v>45</v>
      </c>
      <c r="I394">
        <v>825</v>
      </c>
      <c r="J394">
        <v>37125</v>
      </c>
      <c r="K394">
        <v>14850</v>
      </c>
      <c r="L394" s="17" t="s">
        <v>23</v>
      </c>
      <c r="M394" s="21">
        <v>42853</v>
      </c>
      <c r="N394">
        <v>2021</v>
      </c>
      <c r="O394">
        <v>9</v>
      </c>
      <c r="P394" s="17" t="s">
        <v>148</v>
      </c>
      <c r="Q394" t="b" cm="1">
        <f t="array" ref="Q394">IF(Table1__2[[#This Row],[Product]]="Men's",Male)</f>
        <v>0</v>
      </c>
      <c r="R394" t="str">
        <f>IF(Table1__2[[#This Row],[Product]]="Men's Street Footwear","Male","Female")</f>
        <v>Male</v>
      </c>
    </row>
    <row r="395" spans="1:18" x14ac:dyDescent="0.25">
      <c r="A395" s="17" t="s">
        <v>26</v>
      </c>
      <c r="B395">
        <v>1197831</v>
      </c>
      <c r="C395" s="20">
        <v>44456</v>
      </c>
      <c r="D395" s="17" t="s">
        <v>27</v>
      </c>
      <c r="E395" s="17" t="s">
        <v>28</v>
      </c>
      <c r="F395" s="17" t="s">
        <v>39</v>
      </c>
      <c r="G395" s="17" t="s">
        <v>18</v>
      </c>
      <c r="H395">
        <v>50</v>
      </c>
      <c r="I395">
        <v>825</v>
      </c>
      <c r="J395">
        <v>41250</v>
      </c>
      <c r="K395">
        <v>16500</v>
      </c>
      <c r="L395" s="17" t="s">
        <v>23</v>
      </c>
      <c r="M395" s="21">
        <v>42854</v>
      </c>
      <c r="N395">
        <v>2021</v>
      </c>
      <c r="O395">
        <v>9</v>
      </c>
      <c r="P395" s="17" t="s">
        <v>148</v>
      </c>
      <c r="Q395" t="b" cm="1">
        <f t="array" ref="Q395">IF(Table1__2[[#This Row],[Product]]="Men's",Male)</f>
        <v>0</v>
      </c>
      <c r="R395" t="str">
        <f>IF(Table1__2[[#This Row],[Product]]="Men's Street Footwear","Male","Female")</f>
        <v>Female</v>
      </c>
    </row>
    <row r="396" spans="1:18" x14ac:dyDescent="0.25">
      <c r="A396" s="17" t="s">
        <v>26</v>
      </c>
      <c r="B396">
        <v>1197831</v>
      </c>
      <c r="C396" s="20">
        <v>44457</v>
      </c>
      <c r="D396" s="17" t="s">
        <v>27</v>
      </c>
      <c r="E396" s="17" t="s">
        <v>28</v>
      </c>
      <c r="F396" s="17" t="s">
        <v>39</v>
      </c>
      <c r="G396" s="17" t="s">
        <v>19</v>
      </c>
      <c r="H396">
        <v>45</v>
      </c>
      <c r="I396">
        <v>975</v>
      </c>
      <c r="J396">
        <v>43875</v>
      </c>
      <c r="K396">
        <v>17550</v>
      </c>
      <c r="L396" s="17" t="s">
        <v>23</v>
      </c>
      <c r="M396" s="21">
        <v>42855</v>
      </c>
      <c r="N396">
        <v>2021</v>
      </c>
      <c r="O396">
        <v>9</v>
      </c>
      <c r="P396" s="17" t="s">
        <v>148</v>
      </c>
      <c r="Q396" t="b" cm="1">
        <f t="array" ref="Q396">IF(Table1__2[[#This Row],[Product]]="Men's",Male)</f>
        <v>0</v>
      </c>
      <c r="R396" t="str">
        <f>IF(Table1__2[[#This Row],[Product]]="Men's Street Footwear","Male","Female")</f>
        <v>Female</v>
      </c>
    </row>
    <row r="397" spans="1:18" x14ac:dyDescent="0.25">
      <c r="A397" s="17" t="s">
        <v>26</v>
      </c>
      <c r="B397">
        <v>1197831</v>
      </c>
      <c r="C397" s="20">
        <v>44458</v>
      </c>
      <c r="D397" s="17" t="s">
        <v>27</v>
      </c>
      <c r="E397" s="17" t="s">
        <v>28</v>
      </c>
      <c r="F397" s="17" t="s">
        <v>39</v>
      </c>
      <c r="G397" s="17" t="s">
        <v>20</v>
      </c>
      <c r="H397">
        <v>45</v>
      </c>
      <c r="I397">
        <v>575</v>
      </c>
      <c r="J397">
        <v>25875</v>
      </c>
      <c r="K397">
        <v>12937.5</v>
      </c>
      <c r="L397" s="17" t="s">
        <v>23</v>
      </c>
      <c r="M397" s="21">
        <v>42856</v>
      </c>
      <c r="N397">
        <v>2021</v>
      </c>
      <c r="O397">
        <v>9</v>
      </c>
      <c r="P397" s="17" t="s">
        <v>148</v>
      </c>
      <c r="Q397" t="b" cm="1">
        <f t="array" ref="Q397">IF(Table1__2[[#This Row],[Product]]="Men's",Male)</f>
        <v>0</v>
      </c>
      <c r="R397" t="str">
        <f>IF(Table1__2[[#This Row],[Product]]="Men's Street Footwear","Male","Female")</f>
        <v>Female</v>
      </c>
    </row>
    <row r="398" spans="1:18" x14ac:dyDescent="0.25">
      <c r="A398" s="17" t="s">
        <v>26</v>
      </c>
      <c r="B398">
        <v>1197831</v>
      </c>
      <c r="C398" s="20">
        <v>44459</v>
      </c>
      <c r="D398" s="17" t="s">
        <v>27</v>
      </c>
      <c r="E398" s="17" t="s">
        <v>28</v>
      </c>
      <c r="F398" s="17" t="s">
        <v>39</v>
      </c>
      <c r="G398" s="17" t="s">
        <v>21</v>
      </c>
      <c r="H398">
        <v>50</v>
      </c>
      <c r="I398">
        <v>575</v>
      </c>
      <c r="J398">
        <v>28750</v>
      </c>
      <c r="K398">
        <v>10062.5</v>
      </c>
      <c r="L398" s="17" t="s">
        <v>23</v>
      </c>
      <c r="M398" s="21">
        <v>42857</v>
      </c>
      <c r="N398">
        <v>2021</v>
      </c>
      <c r="O398">
        <v>9</v>
      </c>
      <c r="P398" s="17" t="s">
        <v>148</v>
      </c>
      <c r="Q398" t="b" cm="1">
        <f t="array" ref="Q398">IF(Table1__2[[#This Row],[Product]]="Men's",Male)</f>
        <v>0</v>
      </c>
      <c r="R398" t="str">
        <f>IF(Table1__2[[#This Row],[Product]]="Men's Street Footwear","Male","Female")</f>
        <v>Female</v>
      </c>
    </row>
    <row r="399" spans="1:18" x14ac:dyDescent="0.25">
      <c r="A399" s="17" t="s">
        <v>26</v>
      </c>
      <c r="B399">
        <v>1197831</v>
      </c>
      <c r="C399" s="20">
        <v>44460</v>
      </c>
      <c r="D399" s="17" t="s">
        <v>27</v>
      </c>
      <c r="E399" s="17" t="s">
        <v>28</v>
      </c>
      <c r="F399" s="17" t="s">
        <v>39</v>
      </c>
      <c r="G399" s="17" t="s">
        <v>22</v>
      </c>
      <c r="H399">
        <v>60</v>
      </c>
      <c r="I399">
        <v>850</v>
      </c>
      <c r="J399">
        <v>51000</v>
      </c>
      <c r="K399">
        <v>28050</v>
      </c>
      <c r="L399" s="17" t="s">
        <v>23</v>
      </c>
      <c r="M399" s="21">
        <v>42858</v>
      </c>
      <c r="N399">
        <v>2021</v>
      </c>
      <c r="O399">
        <v>9</v>
      </c>
      <c r="P399" s="17" t="s">
        <v>148</v>
      </c>
      <c r="Q399" t="b" cm="1">
        <f t="array" ref="Q399">IF(Table1__2[[#This Row],[Product]]="Men's",Male)</f>
        <v>0</v>
      </c>
      <c r="R399" t="str">
        <f>IF(Table1__2[[#This Row],[Product]]="Men's Street Footwear","Male","Female")</f>
        <v>Female</v>
      </c>
    </row>
    <row r="400" spans="1:18" x14ac:dyDescent="0.25">
      <c r="A400" s="17" t="s">
        <v>26</v>
      </c>
      <c r="B400">
        <v>1197831</v>
      </c>
      <c r="C400" s="20">
        <v>44461</v>
      </c>
      <c r="D400" s="17" t="s">
        <v>27</v>
      </c>
      <c r="E400" s="17" t="s">
        <v>28</v>
      </c>
      <c r="F400" s="17" t="s">
        <v>39</v>
      </c>
      <c r="G400" s="17" t="s">
        <v>16</v>
      </c>
      <c r="H400">
        <v>50</v>
      </c>
      <c r="I400">
        <v>800</v>
      </c>
      <c r="J400">
        <v>40000</v>
      </c>
      <c r="K400">
        <v>16000</v>
      </c>
      <c r="L400" s="17" t="s">
        <v>23</v>
      </c>
      <c r="M400" s="21">
        <v>42859</v>
      </c>
      <c r="N400">
        <v>2021</v>
      </c>
      <c r="O400">
        <v>9</v>
      </c>
      <c r="P400" s="17" t="s">
        <v>148</v>
      </c>
      <c r="Q400" t="b" cm="1">
        <f t="array" ref="Q400">IF(Table1__2[[#This Row],[Product]]="Men's",Male)</f>
        <v>0</v>
      </c>
      <c r="R400" t="str">
        <f>IF(Table1__2[[#This Row],[Product]]="Men's Street Footwear","Male","Female")</f>
        <v>Male</v>
      </c>
    </row>
    <row r="401" spans="1:18" x14ac:dyDescent="0.25">
      <c r="A401" s="17" t="s">
        <v>26</v>
      </c>
      <c r="B401">
        <v>1197831</v>
      </c>
      <c r="C401" s="20">
        <v>44462</v>
      </c>
      <c r="D401" s="17" t="s">
        <v>27</v>
      </c>
      <c r="E401" s="17" t="s">
        <v>28</v>
      </c>
      <c r="F401" s="17" t="s">
        <v>39</v>
      </c>
      <c r="G401" s="17" t="s">
        <v>18</v>
      </c>
      <c r="H401">
        <v>55</v>
      </c>
      <c r="I401">
        <v>800</v>
      </c>
      <c r="J401">
        <v>44000.000000000007</v>
      </c>
      <c r="K401">
        <v>17600</v>
      </c>
      <c r="L401" s="17" t="s">
        <v>23</v>
      </c>
      <c r="M401" s="21">
        <v>42860</v>
      </c>
      <c r="N401">
        <v>2021</v>
      </c>
      <c r="O401">
        <v>9</v>
      </c>
      <c r="P401" s="17" t="s">
        <v>148</v>
      </c>
      <c r="Q401" t="b" cm="1">
        <f t="array" ref="Q401">IF(Table1__2[[#This Row],[Product]]="Men's",Male)</f>
        <v>0</v>
      </c>
      <c r="R401" t="str">
        <f>IF(Table1__2[[#This Row],[Product]]="Men's Street Footwear","Male","Female")</f>
        <v>Female</v>
      </c>
    </row>
    <row r="402" spans="1:18" x14ac:dyDescent="0.25">
      <c r="A402" s="17" t="s">
        <v>26</v>
      </c>
      <c r="B402">
        <v>1197831</v>
      </c>
      <c r="C402" s="20">
        <v>44463</v>
      </c>
      <c r="D402" s="17" t="s">
        <v>27</v>
      </c>
      <c r="E402" s="17" t="s">
        <v>28</v>
      </c>
      <c r="F402" s="17" t="s">
        <v>39</v>
      </c>
      <c r="G402" s="17" t="s">
        <v>19</v>
      </c>
      <c r="H402">
        <v>50</v>
      </c>
      <c r="I402">
        <v>975</v>
      </c>
      <c r="J402">
        <v>48750</v>
      </c>
      <c r="K402">
        <v>19500</v>
      </c>
      <c r="L402" s="17" t="s">
        <v>23</v>
      </c>
      <c r="M402" s="21">
        <v>42861</v>
      </c>
      <c r="N402">
        <v>2021</v>
      </c>
      <c r="O402">
        <v>9</v>
      </c>
      <c r="P402" s="17" t="s">
        <v>148</v>
      </c>
      <c r="Q402" t="b" cm="1">
        <f t="array" ref="Q402">IF(Table1__2[[#This Row],[Product]]="Men's",Male)</f>
        <v>0</v>
      </c>
      <c r="R402" t="str">
        <f>IF(Table1__2[[#This Row],[Product]]="Men's Street Footwear","Male","Female")</f>
        <v>Female</v>
      </c>
    </row>
    <row r="403" spans="1:18" x14ac:dyDescent="0.25">
      <c r="A403" s="17" t="s">
        <v>26</v>
      </c>
      <c r="B403">
        <v>1197831</v>
      </c>
      <c r="C403" s="20">
        <v>44464</v>
      </c>
      <c r="D403" s="17" t="s">
        <v>27</v>
      </c>
      <c r="E403" s="17" t="s">
        <v>28</v>
      </c>
      <c r="F403" s="17" t="s">
        <v>39</v>
      </c>
      <c r="G403" s="17" t="s">
        <v>20</v>
      </c>
      <c r="H403">
        <v>50</v>
      </c>
      <c r="I403">
        <v>525</v>
      </c>
      <c r="J403">
        <v>26250</v>
      </c>
      <c r="K403">
        <v>13125</v>
      </c>
      <c r="L403" s="17" t="s">
        <v>23</v>
      </c>
      <c r="M403" s="21">
        <v>42862</v>
      </c>
      <c r="N403">
        <v>2021</v>
      </c>
      <c r="O403">
        <v>9</v>
      </c>
      <c r="P403" s="17" t="s">
        <v>148</v>
      </c>
      <c r="Q403" t="b" cm="1">
        <f t="array" ref="Q403">IF(Table1__2[[#This Row],[Product]]="Men's",Male)</f>
        <v>0</v>
      </c>
      <c r="R403" t="str">
        <f>IF(Table1__2[[#This Row],[Product]]="Men's Street Footwear","Male","Female")</f>
        <v>Female</v>
      </c>
    </row>
    <row r="404" spans="1:18" x14ac:dyDescent="0.25">
      <c r="A404" s="17" t="s">
        <v>26</v>
      </c>
      <c r="B404">
        <v>1197831</v>
      </c>
      <c r="C404" s="20">
        <v>44465</v>
      </c>
      <c r="D404" s="17" t="s">
        <v>27</v>
      </c>
      <c r="E404" s="17" t="s">
        <v>28</v>
      </c>
      <c r="F404" s="17" t="s">
        <v>39</v>
      </c>
      <c r="G404" s="17" t="s">
        <v>21</v>
      </c>
      <c r="H404">
        <v>55</v>
      </c>
      <c r="I404">
        <v>525</v>
      </c>
      <c r="J404">
        <v>28875.000000000007</v>
      </c>
      <c r="K404">
        <v>10106.25</v>
      </c>
      <c r="L404" s="17" t="s">
        <v>23</v>
      </c>
      <c r="M404" s="21">
        <v>42863</v>
      </c>
      <c r="N404">
        <v>2021</v>
      </c>
      <c r="O404">
        <v>9</v>
      </c>
      <c r="P404" s="17" t="s">
        <v>148</v>
      </c>
      <c r="Q404" t="b" cm="1">
        <f t="array" ref="Q404">IF(Table1__2[[#This Row],[Product]]="Men's",Male)</f>
        <v>0</v>
      </c>
      <c r="R404" t="str">
        <f>IF(Table1__2[[#This Row],[Product]]="Men's Street Footwear","Male","Female")</f>
        <v>Female</v>
      </c>
    </row>
    <row r="405" spans="1:18" x14ac:dyDescent="0.25">
      <c r="A405" s="17" t="s">
        <v>26</v>
      </c>
      <c r="B405">
        <v>1197831</v>
      </c>
      <c r="C405" s="20">
        <v>44466</v>
      </c>
      <c r="D405" s="17" t="s">
        <v>27</v>
      </c>
      <c r="E405" s="17" t="s">
        <v>28</v>
      </c>
      <c r="F405" s="17" t="s">
        <v>39</v>
      </c>
      <c r="G405" s="17" t="s">
        <v>22</v>
      </c>
      <c r="H405">
        <v>60</v>
      </c>
      <c r="I405">
        <v>775</v>
      </c>
      <c r="J405">
        <v>46500</v>
      </c>
      <c r="K405">
        <v>25575</v>
      </c>
      <c r="L405" s="17" t="s">
        <v>23</v>
      </c>
      <c r="M405" s="21">
        <v>42864</v>
      </c>
      <c r="N405">
        <v>2021</v>
      </c>
      <c r="O405">
        <v>9</v>
      </c>
      <c r="P405" s="17" t="s">
        <v>148</v>
      </c>
      <c r="Q405" t="b" cm="1">
        <f t="array" ref="Q405">IF(Table1__2[[#This Row],[Product]]="Men's",Male)</f>
        <v>0</v>
      </c>
      <c r="R405" t="str">
        <f>IF(Table1__2[[#This Row],[Product]]="Men's Street Footwear","Male","Female")</f>
        <v>Female</v>
      </c>
    </row>
    <row r="406" spans="1:18" x14ac:dyDescent="0.25">
      <c r="A406" s="17" t="s">
        <v>26</v>
      </c>
      <c r="B406">
        <v>1197831</v>
      </c>
      <c r="C406" s="20">
        <v>44467</v>
      </c>
      <c r="D406" s="17" t="s">
        <v>27</v>
      </c>
      <c r="E406" s="17" t="s">
        <v>28</v>
      </c>
      <c r="F406" s="17" t="s">
        <v>39</v>
      </c>
      <c r="G406" s="17" t="s">
        <v>16</v>
      </c>
      <c r="H406">
        <v>55</v>
      </c>
      <c r="I406">
        <v>725</v>
      </c>
      <c r="J406">
        <v>39875.000000000007</v>
      </c>
      <c r="K406">
        <v>15950</v>
      </c>
      <c r="L406" s="17" t="s">
        <v>23</v>
      </c>
      <c r="M406" s="21">
        <v>42865</v>
      </c>
      <c r="N406">
        <v>2021</v>
      </c>
      <c r="O406">
        <v>9</v>
      </c>
      <c r="P406" s="17" t="s">
        <v>148</v>
      </c>
      <c r="Q406" t="b" cm="1">
        <f t="array" ref="Q406">IF(Table1__2[[#This Row],[Product]]="Men's",Male)</f>
        <v>0</v>
      </c>
      <c r="R406" t="str">
        <f>IF(Table1__2[[#This Row],[Product]]="Men's Street Footwear","Male","Female")</f>
        <v>Male</v>
      </c>
    </row>
    <row r="407" spans="1:18" x14ac:dyDescent="0.25">
      <c r="A407" s="17" t="s">
        <v>26</v>
      </c>
      <c r="B407">
        <v>1197831</v>
      </c>
      <c r="C407" s="20">
        <v>44468</v>
      </c>
      <c r="D407" s="17" t="s">
        <v>27</v>
      </c>
      <c r="E407" s="17" t="s">
        <v>28</v>
      </c>
      <c r="F407" s="17" t="s">
        <v>39</v>
      </c>
      <c r="G407" s="17" t="s">
        <v>18</v>
      </c>
      <c r="H407">
        <v>55</v>
      </c>
      <c r="I407">
        <v>675</v>
      </c>
      <c r="J407">
        <v>37125.000000000007</v>
      </c>
      <c r="K407">
        <v>14850</v>
      </c>
      <c r="L407" s="17" t="s">
        <v>23</v>
      </c>
      <c r="M407" s="21">
        <v>42866</v>
      </c>
      <c r="N407">
        <v>2021</v>
      </c>
      <c r="O407">
        <v>9</v>
      </c>
      <c r="P407" s="17" t="s">
        <v>148</v>
      </c>
      <c r="Q407" t="b" cm="1">
        <f t="array" ref="Q407">IF(Table1__2[[#This Row],[Product]]="Men's",Male)</f>
        <v>0</v>
      </c>
      <c r="R407" t="str">
        <f>IF(Table1__2[[#This Row],[Product]]="Men's Street Footwear","Male","Female")</f>
        <v>Female</v>
      </c>
    </row>
    <row r="408" spans="1:18" x14ac:dyDescent="0.25">
      <c r="A408" s="17" t="s">
        <v>26</v>
      </c>
      <c r="B408">
        <v>1197831</v>
      </c>
      <c r="C408" s="20">
        <v>44469</v>
      </c>
      <c r="D408" s="17" t="s">
        <v>27</v>
      </c>
      <c r="E408" s="17" t="s">
        <v>28</v>
      </c>
      <c r="F408" s="17" t="s">
        <v>39</v>
      </c>
      <c r="G408" s="17" t="s">
        <v>19</v>
      </c>
      <c r="H408">
        <v>60</v>
      </c>
      <c r="I408">
        <v>725</v>
      </c>
      <c r="J408">
        <v>43500</v>
      </c>
      <c r="K408">
        <v>17400</v>
      </c>
      <c r="L408" s="17" t="s">
        <v>23</v>
      </c>
      <c r="M408" s="21">
        <v>42867</v>
      </c>
      <c r="N408">
        <v>2021</v>
      </c>
      <c r="O408">
        <v>9</v>
      </c>
      <c r="P408" s="17" t="s">
        <v>148</v>
      </c>
      <c r="Q408" t="b" cm="1">
        <f t="array" ref="Q408">IF(Table1__2[[#This Row],[Product]]="Men's",Male)</f>
        <v>0</v>
      </c>
      <c r="R408" t="str">
        <f>IF(Table1__2[[#This Row],[Product]]="Men's Street Footwear","Male","Female")</f>
        <v>Female</v>
      </c>
    </row>
    <row r="409" spans="1:18" x14ac:dyDescent="0.25">
      <c r="A409" s="17" t="s">
        <v>26</v>
      </c>
      <c r="B409">
        <v>1197831</v>
      </c>
      <c r="C409" s="20">
        <v>44470</v>
      </c>
      <c r="D409" s="17" t="s">
        <v>27</v>
      </c>
      <c r="E409" s="17" t="s">
        <v>28</v>
      </c>
      <c r="F409" s="17" t="s">
        <v>39</v>
      </c>
      <c r="G409" s="17" t="s">
        <v>20</v>
      </c>
      <c r="H409">
        <v>60</v>
      </c>
      <c r="I409">
        <v>450</v>
      </c>
      <c r="J409">
        <v>27000</v>
      </c>
      <c r="K409">
        <v>13500</v>
      </c>
      <c r="L409" s="17" t="s">
        <v>23</v>
      </c>
      <c r="M409" s="21">
        <v>42868</v>
      </c>
      <c r="N409">
        <v>2021</v>
      </c>
      <c r="O409">
        <v>10</v>
      </c>
      <c r="P409" s="17" t="s">
        <v>149</v>
      </c>
      <c r="Q409" t="b" cm="1">
        <f t="array" ref="Q409">IF(Table1__2[[#This Row],[Product]]="Men's",Male)</f>
        <v>0</v>
      </c>
      <c r="R409" t="str">
        <f>IF(Table1__2[[#This Row],[Product]]="Men's Street Footwear","Male","Female")</f>
        <v>Female</v>
      </c>
    </row>
    <row r="410" spans="1:18" x14ac:dyDescent="0.25">
      <c r="A410" s="17" t="s">
        <v>26</v>
      </c>
      <c r="B410">
        <v>1197831</v>
      </c>
      <c r="C410" s="20">
        <v>44471</v>
      </c>
      <c r="D410" s="17" t="s">
        <v>27</v>
      </c>
      <c r="E410" s="17" t="s">
        <v>28</v>
      </c>
      <c r="F410" s="17" t="s">
        <v>39</v>
      </c>
      <c r="G410" s="17" t="s">
        <v>21</v>
      </c>
      <c r="H410">
        <v>55</v>
      </c>
      <c r="I410">
        <v>450</v>
      </c>
      <c r="J410">
        <v>24750.000000000004</v>
      </c>
      <c r="K410">
        <v>8662.5</v>
      </c>
      <c r="L410" s="17" t="s">
        <v>23</v>
      </c>
      <c r="M410" s="21">
        <v>42869</v>
      </c>
      <c r="N410">
        <v>2021</v>
      </c>
      <c r="O410">
        <v>10</v>
      </c>
      <c r="P410" s="17" t="s">
        <v>149</v>
      </c>
      <c r="Q410" t="b" cm="1">
        <f t="array" ref="Q410">IF(Table1__2[[#This Row],[Product]]="Men's",Male)</f>
        <v>0</v>
      </c>
      <c r="R410" t="str">
        <f>IF(Table1__2[[#This Row],[Product]]="Men's Street Footwear","Male","Female")</f>
        <v>Female</v>
      </c>
    </row>
    <row r="411" spans="1:18" x14ac:dyDescent="0.25">
      <c r="A411" s="17" t="s">
        <v>26</v>
      </c>
      <c r="B411">
        <v>1197831</v>
      </c>
      <c r="C411" s="20">
        <v>44472</v>
      </c>
      <c r="D411" s="17" t="s">
        <v>27</v>
      </c>
      <c r="E411" s="17" t="s">
        <v>28</v>
      </c>
      <c r="F411" s="17" t="s">
        <v>39</v>
      </c>
      <c r="G411" s="17" t="s">
        <v>22</v>
      </c>
      <c r="H411">
        <v>50</v>
      </c>
      <c r="I411">
        <v>675</v>
      </c>
      <c r="J411">
        <v>33750</v>
      </c>
      <c r="K411">
        <v>18562.5</v>
      </c>
      <c r="L411" s="17" t="s">
        <v>23</v>
      </c>
      <c r="M411" s="21">
        <v>42870</v>
      </c>
      <c r="N411">
        <v>2021</v>
      </c>
      <c r="O411">
        <v>10</v>
      </c>
      <c r="P411" s="17" t="s">
        <v>149</v>
      </c>
      <c r="Q411" t="b" cm="1">
        <f t="array" ref="Q411">IF(Table1__2[[#This Row],[Product]]="Men's",Male)</f>
        <v>0</v>
      </c>
      <c r="R411" t="str">
        <f>IF(Table1__2[[#This Row],[Product]]="Men's Street Footwear","Male","Female")</f>
        <v>Female</v>
      </c>
    </row>
    <row r="412" spans="1:18" x14ac:dyDescent="0.25">
      <c r="A412" s="17" t="s">
        <v>26</v>
      </c>
      <c r="B412">
        <v>1197831</v>
      </c>
      <c r="C412" s="20">
        <v>44473</v>
      </c>
      <c r="D412" s="17" t="s">
        <v>27</v>
      </c>
      <c r="E412" s="17" t="s">
        <v>28</v>
      </c>
      <c r="F412" s="17" t="s">
        <v>39</v>
      </c>
      <c r="G412" s="17" t="s">
        <v>16</v>
      </c>
      <c r="H412">
        <v>40</v>
      </c>
      <c r="I412">
        <v>625</v>
      </c>
      <c r="J412">
        <v>25000</v>
      </c>
      <c r="K412">
        <v>10000</v>
      </c>
      <c r="L412" s="17" t="s">
        <v>23</v>
      </c>
      <c r="M412" s="21">
        <v>42871</v>
      </c>
      <c r="N412">
        <v>2021</v>
      </c>
      <c r="O412">
        <v>10</v>
      </c>
      <c r="P412" s="17" t="s">
        <v>149</v>
      </c>
      <c r="Q412" t="b" cm="1">
        <f t="array" ref="Q412">IF(Table1__2[[#This Row],[Product]]="Men's",Male)</f>
        <v>0</v>
      </c>
      <c r="R412" t="str">
        <f>IF(Table1__2[[#This Row],[Product]]="Men's Street Footwear","Male","Female")</f>
        <v>Male</v>
      </c>
    </row>
    <row r="413" spans="1:18" x14ac:dyDescent="0.25">
      <c r="A413" s="17" t="s">
        <v>26</v>
      </c>
      <c r="B413">
        <v>1197831</v>
      </c>
      <c r="C413" s="20">
        <v>44474</v>
      </c>
      <c r="D413" s="17" t="s">
        <v>27</v>
      </c>
      <c r="E413" s="17" t="s">
        <v>28</v>
      </c>
      <c r="F413" s="17" t="s">
        <v>39</v>
      </c>
      <c r="G413" s="17" t="s">
        <v>18</v>
      </c>
      <c r="H413">
        <v>40</v>
      </c>
      <c r="I413">
        <v>625</v>
      </c>
      <c r="J413">
        <v>25000</v>
      </c>
      <c r="K413">
        <v>10000</v>
      </c>
      <c r="L413" s="17" t="s">
        <v>23</v>
      </c>
      <c r="M413" s="21">
        <v>42872</v>
      </c>
      <c r="N413">
        <v>2021</v>
      </c>
      <c r="O413">
        <v>10</v>
      </c>
      <c r="P413" s="17" t="s">
        <v>149</v>
      </c>
      <c r="Q413" t="b" cm="1">
        <f t="array" ref="Q413">IF(Table1__2[[#This Row],[Product]]="Men's",Male)</f>
        <v>0</v>
      </c>
      <c r="R413" t="str">
        <f>IF(Table1__2[[#This Row],[Product]]="Men's Street Footwear","Male","Female")</f>
        <v>Female</v>
      </c>
    </row>
    <row r="414" spans="1:18" x14ac:dyDescent="0.25">
      <c r="A414" s="17" t="s">
        <v>26</v>
      </c>
      <c r="B414">
        <v>1197831</v>
      </c>
      <c r="C414" s="20">
        <v>44475</v>
      </c>
      <c r="D414" s="17" t="s">
        <v>27</v>
      </c>
      <c r="E414" s="17" t="s">
        <v>28</v>
      </c>
      <c r="F414" s="17" t="s">
        <v>39</v>
      </c>
      <c r="G414" s="17" t="s">
        <v>19</v>
      </c>
      <c r="H414">
        <v>45</v>
      </c>
      <c r="I414">
        <v>575</v>
      </c>
      <c r="J414">
        <v>25875</v>
      </c>
      <c r="K414">
        <v>10350</v>
      </c>
      <c r="L414" s="17" t="s">
        <v>23</v>
      </c>
      <c r="M414" s="21">
        <v>42873</v>
      </c>
      <c r="N414">
        <v>2021</v>
      </c>
      <c r="O414">
        <v>10</v>
      </c>
      <c r="P414" s="17" t="s">
        <v>149</v>
      </c>
      <c r="Q414" t="b" cm="1">
        <f t="array" ref="Q414">IF(Table1__2[[#This Row],[Product]]="Men's",Male)</f>
        <v>0</v>
      </c>
      <c r="R414" t="str">
        <f>IF(Table1__2[[#This Row],[Product]]="Men's Street Footwear","Male","Female")</f>
        <v>Female</v>
      </c>
    </row>
    <row r="415" spans="1:18" x14ac:dyDescent="0.25">
      <c r="A415" s="17" t="s">
        <v>26</v>
      </c>
      <c r="B415">
        <v>1197831</v>
      </c>
      <c r="C415" s="20">
        <v>44476</v>
      </c>
      <c r="D415" s="17" t="s">
        <v>27</v>
      </c>
      <c r="E415" s="17" t="s">
        <v>28</v>
      </c>
      <c r="F415" s="17" t="s">
        <v>39</v>
      </c>
      <c r="G415" s="17" t="s">
        <v>20</v>
      </c>
      <c r="H415">
        <v>45</v>
      </c>
      <c r="I415">
        <v>425</v>
      </c>
      <c r="J415">
        <v>19125</v>
      </c>
      <c r="K415">
        <v>9562.5</v>
      </c>
      <c r="L415" s="17" t="s">
        <v>23</v>
      </c>
      <c r="M415" s="21">
        <v>42874</v>
      </c>
      <c r="N415">
        <v>2021</v>
      </c>
      <c r="O415">
        <v>10</v>
      </c>
      <c r="P415" s="17" t="s">
        <v>149</v>
      </c>
      <c r="Q415" t="b" cm="1">
        <f t="array" ref="Q415">IF(Table1__2[[#This Row],[Product]]="Men's",Male)</f>
        <v>0</v>
      </c>
      <c r="R415" t="str">
        <f>IF(Table1__2[[#This Row],[Product]]="Men's Street Footwear","Male","Female")</f>
        <v>Female</v>
      </c>
    </row>
    <row r="416" spans="1:18" x14ac:dyDescent="0.25">
      <c r="A416" s="17" t="s">
        <v>26</v>
      </c>
      <c r="B416">
        <v>1197831</v>
      </c>
      <c r="C416" s="20">
        <v>44477</v>
      </c>
      <c r="D416" s="17" t="s">
        <v>27</v>
      </c>
      <c r="E416" s="17" t="s">
        <v>28</v>
      </c>
      <c r="F416" s="17" t="s">
        <v>39</v>
      </c>
      <c r="G416" s="17" t="s">
        <v>21</v>
      </c>
      <c r="H416">
        <v>40</v>
      </c>
      <c r="I416">
        <v>400</v>
      </c>
      <c r="J416">
        <v>16000</v>
      </c>
      <c r="K416">
        <v>5600</v>
      </c>
      <c r="L416" s="17" t="s">
        <v>23</v>
      </c>
      <c r="M416" s="21">
        <v>42875</v>
      </c>
      <c r="N416">
        <v>2021</v>
      </c>
      <c r="O416">
        <v>10</v>
      </c>
      <c r="P416" s="17" t="s">
        <v>149</v>
      </c>
      <c r="Q416" t="b" cm="1">
        <f t="array" ref="Q416">IF(Table1__2[[#This Row],[Product]]="Men's",Male)</f>
        <v>0</v>
      </c>
      <c r="R416" t="str">
        <f>IF(Table1__2[[#This Row],[Product]]="Men's Street Footwear","Male","Female")</f>
        <v>Female</v>
      </c>
    </row>
    <row r="417" spans="1:18" x14ac:dyDescent="0.25">
      <c r="A417" s="17" t="s">
        <v>26</v>
      </c>
      <c r="B417">
        <v>1197831</v>
      </c>
      <c r="C417" s="20">
        <v>44478</v>
      </c>
      <c r="D417" s="17" t="s">
        <v>27</v>
      </c>
      <c r="E417" s="17" t="s">
        <v>28</v>
      </c>
      <c r="F417" s="17" t="s">
        <v>39</v>
      </c>
      <c r="G417" s="17" t="s">
        <v>22</v>
      </c>
      <c r="H417">
        <v>50</v>
      </c>
      <c r="I417">
        <v>575</v>
      </c>
      <c r="J417">
        <v>28750</v>
      </c>
      <c r="K417">
        <v>15812.5</v>
      </c>
      <c r="L417" s="17" t="s">
        <v>23</v>
      </c>
      <c r="M417" s="21">
        <v>42876</v>
      </c>
      <c r="N417">
        <v>2021</v>
      </c>
      <c r="O417">
        <v>10</v>
      </c>
      <c r="P417" s="17" t="s">
        <v>149</v>
      </c>
      <c r="Q417" t="b" cm="1">
        <f t="array" ref="Q417">IF(Table1__2[[#This Row],[Product]]="Men's",Male)</f>
        <v>0</v>
      </c>
      <c r="R417" t="str">
        <f>IF(Table1__2[[#This Row],[Product]]="Men's Street Footwear","Male","Female")</f>
        <v>Female</v>
      </c>
    </row>
    <row r="418" spans="1:18" x14ac:dyDescent="0.25">
      <c r="A418" s="17" t="s">
        <v>26</v>
      </c>
      <c r="B418">
        <v>1197831</v>
      </c>
      <c r="C418" s="20">
        <v>44479</v>
      </c>
      <c r="D418" s="17" t="s">
        <v>27</v>
      </c>
      <c r="E418" s="17" t="s">
        <v>28</v>
      </c>
      <c r="F418" s="17" t="s">
        <v>39</v>
      </c>
      <c r="G418" s="17" t="s">
        <v>16</v>
      </c>
      <c r="H418">
        <v>40</v>
      </c>
      <c r="I418">
        <v>725</v>
      </c>
      <c r="J418">
        <v>29000</v>
      </c>
      <c r="K418">
        <v>11600</v>
      </c>
      <c r="L418" s="17" t="s">
        <v>23</v>
      </c>
      <c r="M418" s="21">
        <v>42877</v>
      </c>
      <c r="N418">
        <v>2021</v>
      </c>
      <c r="O418">
        <v>10</v>
      </c>
      <c r="P418" s="17" t="s">
        <v>149</v>
      </c>
      <c r="Q418" t="b" cm="1">
        <f t="array" ref="Q418">IF(Table1__2[[#This Row],[Product]]="Men's",Male)</f>
        <v>0</v>
      </c>
      <c r="R418" t="str">
        <f>IF(Table1__2[[#This Row],[Product]]="Men's Street Footwear","Male","Female")</f>
        <v>Male</v>
      </c>
    </row>
    <row r="419" spans="1:18" x14ac:dyDescent="0.25">
      <c r="A419" s="17" t="s">
        <v>26</v>
      </c>
      <c r="B419">
        <v>1197831</v>
      </c>
      <c r="C419" s="20">
        <v>44480</v>
      </c>
      <c r="D419" s="17" t="s">
        <v>27</v>
      </c>
      <c r="E419" s="17" t="s">
        <v>28</v>
      </c>
      <c r="F419" s="17" t="s">
        <v>39</v>
      </c>
      <c r="G419" s="17" t="s">
        <v>18</v>
      </c>
      <c r="H419">
        <v>40</v>
      </c>
      <c r="I419">
        <v>725</v>
      </c>
      <c r="J419">
        <v>29000</v>
      </c>
      <c r="K419">
        <v>11600</v>
      </c>
      <c r="L419" s="17" t="s">
        <v>23</v>
      </c>
      <c r="M419" s="21">
        <v>42878</v>
      </c>
      <c r="N419">
        <v>2021</v>
      </c>
      <c r="O419">
        <v>10</v>
      </c>
      <c r="P419" s="17" t="s">
        <v>149</v>
      </c>
      <c r="Q419" t="b" cm="1">
        <f t="array" ref="Q419">IF(Table1__2[[#This Row],[Product]]="Men's",Male)</f>
        <v>0</v>
      </c>
      <c r="R419" t="str">
        <f>IF(Table1__2[[#This Row],[Product]]="Men's Street Footwear","Male","Female")</f>
        <v>Female</v>
      </c>
    </row>
    <row r="420" spans="1:18" x14ac:dyDescent="0.25">
      <c r="A420" s="17" t="s">
        <v>26</v>
      </c>
      <c r="B420">
        <v>1197831</v>
      </c>
      <c r="C420" s="20">
        <v>44481</v>
      </c>
      <c r="D420" s="17" t="s">
        <v>27</v>
      </c>
      <c r="E420" s="17" t="s">
        <v>28</v>
      </c>
      <c r="F420" s="17" t="s">
        <v>39</v>
      </c>
      <c r="G420" s="17" t="s">
        <v>19</v>
      </c>
      <c r="H420">
        <v>65</v>
      </c>
      <c r="I420">
        <v>650</v>
      </c>
      <c r="J420">
        <v>42250</v>
      </c>
      <c r="K420">
        <v>16900</v>
      </c>
      <c r="L420" s="17" t="s">
        <v>23</v>
      </c>
      <c r="M420" s="21">
        <v>42879</v>
      </c>
      <c r="N420">
        <v>2021</v>
      </c>
      <c r="O420">
        <v>10</v>
      </c>
      <c r="P420" s="17" t="s">
        <v>149</v>
      </c>
      <c r="Q420" t="b" cm="1">
        <f t="array" ref="Q420">IF(Table1__2[[#This Row],[Product]]="Men's",Male)</f>
        <v>0</v>
      </c>
      <c r="R420" t="str">
        <f>IF(Table1__2[[#This Row],[Product]]="Men's Street Footwear","Male","Female")</f>
        <v>Female</v>
      </c>
    </row>
    <row r="421" spans="1:18" x14ac:dyDescent="0.25">
      <c r="A421" s="17" t="s">
        <v>26</v>
      </c>
      <c r="B421">
        <v>1197831</v>
      </c>
      <c r="C421" s="20">
        <v>44482</v>
      </c>
      <c r="D421" s="17" t="s">
        <v>27</v>
      </c>
      <c r="E421" s="17" t="s">
        <v>28</v>
      </c>
      <c r="F421" s="17" t="s">
        <v>39</v>
      </c>
      <c r="G421" s="17" t="s">
        <v>20</v>
      </c>
      <c r="H421">
        <v>65</v>
      </c>
      <c r="I421">
        <v>500</v>
      </c>
      <c r="J421">
        <v>32500</v>
      </c>
      <c r="K421">
        <v>16250</v>
      </c>
      <c r="L421" s="17" t="s">
        <v>23</v>
      </c>
      <c r="M421" s="21">
        <v>42880</v>
      </c>
      <c r="N421">
        <v>2021</v>
      </c>
      <c r="O421">
        <v>10</v>
      </c>
      <c r="P421" s="17" t="s">
        <v>149</v>
      </c>
      <c r="Q421" t="b" cm="1">
        <f t="array" ref="Q421">IF(Table1__2[[#This Row],[Product]]="Men's",Male)</f>
        <v>0</v>
      </c>
      <c r="R421" t="str">
        <f>IF(Table1__2[[#This Row],[Product]]="Men's Street Footwear","Male","Female")</f>
        <v>Female</v>
      </c>
    </row>
    <row r="422" spans="1:18" x14ac:dyDescent="0.25">
      <c r="A422" s="17" t="s">
        <v>26</v>
      </c>
      <c r="B422">
        <v>1197831</v>
      </c>
      <c r="C422" s="20">
        <v>44483</v>
      </c>
      <c r="D422" s="17" t="s">
        <v>27</v>
      </c>
      <c r="E422" s="17" t="s">
        <v>28</v>
      </c>
      <c r="F422" s="17" t="s">
        <v>39</v>
      </c>
      <c r="G422" s="17" t="s">
        <v>21</v>
      </c>
      <c r="H422">
        <v>60</v>
      </c>
      <c r="I422">
        <v>475</v>
      </c>
      <c r="J422">
        <v>28500</v>
      </c>
      <c r="K422">
        <v>9975</v>
      </c>
      <c r="L422" s="17" t="s">
        <v>23</v>
      </c>
      <c r="M422" s="21">
        <v>42881</v>
      </c>
      <c r="N422">
        <v>2021</v>
      </c>
      <c r="O422">
        <v>10</v>
      </c>
      <c r="P422" s="17" t="s">
        <v>149</v>
      </c>
      <c r="Q422" t="b" cm="1">
        <f t="array" ref="Q422">IF(Table1__2[[#This Row],[Product]]="Men's",Male)</f>
        <v>0</v>
      </c>
      <c r="R422" t="str">
        <f>IF(Table1__2[[#This Row],[Product]]="Men's Street Footwear","Male","Female")</f>
        <v>Female</v>
      </c>
    </row>
    <row r="423" spans="1:18" x14ac:dyDescent="0.25">
      <c r="A423" s="17" t="s">
        <v>26</v>
      </c>
      <c r="B423">
        <v>1197831</v>
      </c>
      <c r="C423" s="20">
        <v>44484</v>
      </c>
      <c r="D423" s="17" t="s">
        <v>27</v>
      </c>
      <c r="E423" s="17" t="s">
        <v>28</v>
      </c>
      <c r="F423" s="17" t="s">
        <v>39</v>
      </c>
      <c r="G423" s="17" t="s">
        <v>22</v>
      </c>
      <c r="H423">
        <v>70</v>
      </c>
      <c r="I423">
        <v>675</v>
      </c>
      <c r="J423">
        <v>47250</v>
      </c>
      <c r="K423">
        <v>25987.5</v>
      </c>
      <c r="L423" s="17" t="s">
        <v>23</v>
      </c>
      <c r="M423" s="21">
        <v>42882</v>
      </c>
      <c r="N423">
        <v>2021</v>
      </c>
      <c r="O423">
        <v>10</v>
      </c>
      <c r="P423" s="17" t="s">
        <v>149</v>
      </c>
      <c r="Q423" t="b" cm="1">
        <f t="array" ref="Q423">IF(Table1__2[[#This Row],[Product]]="Men's",Male)</f>
        <v>0</v>
      </c>
      <c r="R423" t="str">
        <f>IF(Table1__2[[#This Row],[Product]]="Men's Street Footwear","Male","Female")</f>
        <v>Female</v>
      </c>
    </row>
    <row r="424" spans="1:18" x14ac:dyDescent="0.25">
      <c r="A424" s="17" t="s">
        <v>26</v>
      </c>
      <c r="B424">
        <v>1197831</v>
      </c>
      <c r="C424" s="20">
        <v>44485</v>
      </c>
      <c r="D424" s="17" t="s">
        <v>27</v>
      </c>
      <c r="E424" s="17" t="s">
        <v>28</v>
      </c>
      <c r="F424" s="17" t="s">
        <v>39</v>
      </c>
      <c r="G424" s="17" t="s">
        <v>16</v>
      </c>
      <c r="H424">
        <v>60</v>
      </c>
      <c r="I424">
        <v>825</v>
      </c>
      <c r="J424">
        <v>49500</v>
      </c>
      <c r="K424">
        <v>19800</v>
      </c>
      <c r="L424" s="17" t="s">
        <v>23</v>
      </c>
      <c r="M424" s="21">
        <v>42883</v>
      </c>
      <c r="N424">
        <v>2021</v>
      </c>
      <c r="O424">
        <v>10</v>
      </c>
      <c r="P424" s="17" t="s">
        <v>149</v>
      </c>
      <c r="Q424" t="b" cm="1">
        <f t="array" ref="Q424">IF(Table1__2[[#This Row],[Product]]="Men's",Male)</f>
        <v>0</v>
      </c>
      <c r="R424" t="str">
        <f>IF(Table1__2[[#This Row],[Product]]="Men's Street Footwear","Male","Female")</f>
        <v>Male</v>
      </c>
    </row>
    <row r="425" spans="1:18" x14ac:dyDescent="0.25">
      <c r="A425" s="17" t="s">
        <v>26</v>
      </c>
      <c r="B425">
        <v>1197831</v>
      </c>
      <c r="C425" s="20">
        <v>44486</v>
      </c>
      <c r="D425" s="17" t="s">
        <v>27</v>
      </c>
      <c r="E425" s="17" t="s">
        <v>28</v>
      </c>
      <c r="F425" s="17" t="s">
        <v>39</v>
      </c>
      <c r="G425" s="17" t="s">
        <v>18</v>
      </c>
      <c r="H425">
        <v>60</v>
      </c>
      <c r="I425">
        <v>825</v>
      </c>
      <c r="J425">
        <v>49500</v>
      </c>
      <c r="K425">
        <v>19800</v>
      </c>
      <c r="L425" s="17" t="s">
        <v>23</v>
      </c>
      <c r="M425" s="21">
        <v>42884</v>
      </c>
      <c r="N425">
        <v>2021</v>
      </c>
      <c r="O425">
        <v>10</v>
      </c>
      <c r="P425" s="17" t="s">
        <v>149</v>
      </c>
      <c r="Q425" t="b" cm="1">
        <f t="array" ref="Q425">IF(Table1__2[[#This Row],[Product]]="Men's",Male)</f>
        <v>0</v>
      </c>
      <c r="R425" t="str">
        <f>IF(Table1__2[[#This Row],[Product]]="Men's Street Footwear","Male","Female")</f>
        <v>Female</v>
      </c>
    </row>
    <row r="426" spans="1:18" x14ac:dyDescent="0.25">
      <c r="A426" s="17" t="s">
        <v>26</v>
      </c>
      <c r="B426">
        <v>1197831</v>
      </c>
      <c r="C426" s="20">
        <v>44487</v>
      </c>
      <c r="D426" s="17" t="s">
        <v>27</v>
      </c>
      <c r="E426" s="17" t="s">
        <v>28</v>
      </c>
      <c r="F426" s="17" t="s">
        <v>39</v>
      </c>
      <c r="G426" s="17" t="s">
        <v>19</v>
      </c>
      <c r="H426">
        <v>65</v>
      </c>
      <c r="I426">
        <v>725</v>
      </c>
      <c r="J426">
        <v>47125</v>
      </c>
      <c r="K426">
        <v>18850</v>
      </c>
      <c r="L426" s="17" t="s">
        <v>23</v>
      </c>
      <c r="M426" s="21">
        <v>42885</v>
      </c>
      <c r="N426">
        <v>2021</v>
      </c>
      <c r="O426">
        <v>10</v>
      </c>
      <c r="P426" s="17" t="s">
        <v>149</v>
      </c>
      <c r="Q426" t="b" cm="1">
        <f t="array" ref="Q426">IF(Table1__2[[#This Row],[Product]]="Men's",Male)</f>
        <v>0</v>
      </c>
      <c r="R426" t="str">
        <f>IF(Table1__2[[#This Row],[Product]]="Men's Street Footwear","Male","Female")</f>
        <v>Female</v>
      </c>
    </row>
    <row r="427" spans="1:18" x14ac:dyDescent="0.25">
      <c r="A427" s="17" t="s">
        <v>26</v>
      </c>
      <c r="B427">
        <v>1197831</v>
      </c>
      <c r="C427" s="20">
        <v>44488</v>
      </c>
      <c r="D427" s="17" t="s">
        <v>27</v>
      </c>
      <c r="E427" s="17" t="s">
        <v>28</v>
      </c>
      <c r="F427" s="17" t="s">
        <v>39</v>
      </c>
      <c r="G427" s="17" t="s">
        <v>20</v>
      </c>
      <c r="H427">
        <v>65</v>
      </c>
      <c r="I427">
        <v>575</v>
      </c>
      <c r="J427">
        <v>37375</v>
      </c>
      <c r="K427">
        <v>18687.5</v>
      </c>
      <c r="L427" s="17" t="s">
        <v>23</v>
      </c>
      <c r="M427" s="21">
        <v>42886</v>
      </c>
      <c r="N427">
        <v>2021</v>
      </c>
      <c r="O427">
        <v>10</v>
      </c>
      <c r="P427" s="17" t="s">
        <v>149</v>
      </c>
      <c r="Q427" t="b" cm="1">
        <f t="array" ref="Q427">IF(Table1__2[[#This Row],[Product]]="Men's",Male)</f>
        <v>0</v>
      </c>
      <c r="R427" t="str">
        <f>IF(Table1__2[[#This Row],[Product]]="Men's Street Footwear","Male","Female")</f>
        <v>Female</v>
      </c>
    </row>
    <row r="428" spans="1:18" x14ac:dyDescent="0.25">
      <c r="A428" s="17" t="s">
        <v>26</v>
      </c>
      <c r="B428">
        <v>1197831</v>
      </c>
      <c r="C428" s="20">
        <v>44489</v>
      </c>
      <c r="D428" s="17" t="s">
        <v>27</v>
      </c>
      <c r="E428" s="17" t="s">
        <v>28</v>
      </c>
      <c r="F428" s="17" t="s">
        <v>39</v>
      </c>
      <c r="G428" s="17" t="s">
        <v>21</v>
      </c>
      <c r="H428">
        <v>60</v>
      </c>
      <c r="I428">
        <v>525</v>
      </c>
      <c r="J428">
        <v>31500</v>
      </c>
      <c r="K428">
        <v>11025</v>
      </c>
      <c r="L428" s="17" t="s">
        <v>23</v>
      </c>
      <c r="M428" s="21">
        <v>42887</v>
      </c>
      <c r="N428">
        <v>2021</v>
      </c>
      <c r="O428">
        <v>10</v>
      </c>
      <c r="P428" s="17" t="s">
        <v>149</v>
      </c>
      <c r="Q428" t="b" cm="1">
        <f t="array" ref="Q428">IF(Table1__2[[#This Row],[Product]]="Men's",Male)</f>
        <v>0</v>
      </c>
      <c r="R428" t="str">
        <f>IF(Table1__2[[#This Row],[Product]]="Men's Street Footwear","Male","Female")</f>
        <v>Female</v>
      </c>
    </row>
    <row r="429" spans="1:18" x14ac:dyDescent="0.25">
      <c r="A429" s="17" t="s">
        <v>26</v>
      </c>
      <c r="B429">
        <v>1197831</v>
      </c>
      <c r="C429" s="20">
        <v>44490</v>
      </c>
      <c r="D429" s="17" t="s">
        <v>27</v>
      </c>
      <c r="E429" s="17" t="s">
        <v>28</v>
      </c>
      <c r="F429" s="17" t="s">
        <v>39</v>
      </c>
      <c r="G429" s="17" t="s">
        <v>22</v>
      </c>
      <c r="H429">
        <v>70</v>
      </c>
      <c r="I429">
        <v>775</v>
      </c>
      <c r="J429">
        <v>54250</v>
      </c>
      <c r="K429">
        <v>29837.5</v>
      </c>
      <c r="L429" s="17" t="s">
        <v>23</v>
      </c>
      <c r="M429" s="21">
        <v>42888</v>
      </c>
      <c r="N429">
        <v>2021</v>
      </c>
      <c r="O429">
        <v>10</v>
      </c>
      <c r="P429" s="17" t="s">
        <v>149</v>
      </c>
      <c r="Q429" t="b" cm="1">
        <f t="array" ref="Q429">IF(Table1__2[[#This Row],[Product]]="Men's",Male)</f>
        <v>0</v>
      </c>
      <c r="R429" t="str">
        <f>IF(Table1__2[[#This Row],[Product]]="Men's Street Footwear","Male","Female")</f>
        <v>Female</v>
      </c>
    </row>
    <row r="430" spans="1:18" x14ac:dyDescent="0.25">
      <c r="A430" s="17" t="s">
        <v>13</v>
      </c>
      <c r="B430">
        <v>1185732</v>
      </c>
      <c r="C430" s="20">
        <v>44491</v>
      </c>
      <c r="D430" s="17" t="s">
        <v>27</v>
      </c>
      <c r="E430" s="17" t="s">
        <v>28</v>
      </c>
      <c r="F430" s="17" t="s">
        <v>39</v>
      </c>
      <c r="G430" s="17" t="s">
        <v>16</v>
      </c>
      <c r="H430">
        <v>45</v>
      </c>
      <c r="I430">
        <v>425</v>
      </c>
      <c r="J430">
        <v>19125</v>
      </c>
      <c r="K430">
        <v>10518.75</v>
      </c>
      <c r="L430" s="17" t="s">
        <v>23</v>
      </c>
      <c r="M430" s="21">
        <v>42889</v>
      </c>
      <c r="N430">
        <v>2021</v>
      </c>
      <c r="O430">
        <v>10</v>
      </c>
      <c r="P430" s="17" t="s">
        <v>149</v>
      </c>
      <c r="Q430" t="b" cm="1">
        <f t="array" ref="Q430">IF(Table1__2[[#This Row],[Product]]="Men's",Male)</f>
        <v>0</v>
      </c>
      <c r="R430" t="str">
        <f>IF(Table1__2[[#This Row],[Product]]="Men's Street Footwear","Male","Female")</f>
        <v>Male</v>
      </c>
    </row>
    <row r="431" spans="1:18" x14ac:dyDescent="0.25">
      <c r="A431" s="17" t="s">
        <v>13</v>
      </c>
      <c r="B431">
        <v>1185732</v>
      </c>
      <c r="C431" s="20">
        <v>44492</v>
      </c>
      <c r="D431" s="17" t="s">
        <v>27</v>
      </c>
      <c r="E431" s="17" t="s">
        <v>28</v>
      </c>
      <c r="F431" s="17" t="s">
        <v>39</v>
      </c>
      <c r="G431" s="17" t="s">
        <v>18</v>
      </c>
      <c r="H431">
        <v>45</v>
      </c>
      <c r="I431">
        <v>225</v>
      </c>
      <c r="J431">
        <v>10125</v>
      </c>
      <c r="K431">
        <v>3543.75</v>
      </c>
      <c r="L431" s="17" t="s">
        <v>23</v>
      </c>
      <c r="M431" s="21">
        <v>42890</v>
      </c>
      <c r="N431">
        <v>2021</v>
      </c>
      <c r="O431">
        <v>10</v>
      </c>
      <c r="P431" s="17" t="s">
        <v>149</v>
      </c>
      <c r="Q431" t="b" cm="1">
        <f t="array" ref="Q431">IF(Table1__2[[#This Row],[Product]]="Men's",Male)</f>
        <v>0</v>
      </c>
      <c r="R431" t="str">
        <f>IF(Table1__2[[#This Row],[Product]]="Men's Street Footwear","Male","Female")</f>
        <v>Female</v>
      </c>
    </row>
    <row r="432" spans="1:18" x14ac:dyDescent="0.25">
      <c r="A432" s="17" t="s">
        <v>13</v>
      </c>
      <c r="B432">
        <v>1185732</v>
      </c>
      <c r="C432" s="20">
        <v>44493</v>
      </c>
      <c r="D432" s="17" t="s">
        <v>27</v>
      </c>
      <c r="E432" s="17" t="s">
        <v>28</v>
      </c>
      <c r="F432" s="17" t="s">
        <v>39</v>
      </c>
      <c r="G432" s="17" t="s">
        <v>19</v>
      </c>
      <c r="H432">
        <v>35</v>
      </c>
      <c r="I432">
        <v>225</v>
      </c>
      <c r="J432">
        <v>7875</v>
      </c>
      <c r="K432">
        <v>3150</v>
      </c>
      <c r="L432" s="17" t="s">
        <v>23</v>
      </c>
      <c r="M432" s="21">
        <v>42891</v>
      </c>
      <c r="N432">
        <v>2021</v>
      </c>
      <c r="O432">
        <v>10</v>
      </c>
      <c r="P432" s="17" t="s">
        <v>149</v>
      </c>
      <c r="Q432" t="b" cm="1">
        <f t="array" ref="Q432">IF(Table1__2[[#This Row],[Product]]="Men's",Male)</f>
        <v>0</v>
      </c>
      <c r="R432" t="str">
        <f>IF(Table1__2[[#This Row],[Product]]="Men's Street Footwear","Male","Female")</f>
        <v>Female</v>
      </c>
    </row>
    <row r="433" spans="1:18" x14ac:dyDescent="0.25">
      <c r="A433" s="17" t="s">
        <v>13</v>
      </c>
      <c r="B433">
        <v>1185732</v>
      </c>
      <c r="C433" s="20">
        <v>44494</v>
      </c>
      <c r="D433" s="17" t="s">
        <v>27</v>
      </c>
      <c r="E433" s="17" t="s">
        <v>28</v>
      </c>
      <c r="F433" s="17" t="s">
        <v>39</v>
      </c>
      <c r="G433" s="17" t="s">
        <v>20</v>
      </c>
      <c r="H433">
        <v>40</v>
      </c>
      <c r="I433">
        <v>75</v>
      </c>
      <c r="J433">
        <v>3000</v>
      </c>
      <c r="K433">
        <v>1200</v>
      </c>
      <c r="L433" s="17" t="s">
        <v>23</v>
      </c>
      <c r="M433" s="21">
        <v>42892</v>
      </c>
      <c r="N433">
        <v>2021</v>
      </c>
      <c r="O433">
        <v>10</v>
      </c>
      <c r="P433" s="17" t="s">
        <v>149</v>
      </c>
      <c r="Q433" t="b" cm="1">
        <f t="array" ref="Q433">IF(Table1__2[[#This Row],[Product]]="Men's",Male)</f>
        <v>0</v>
      </c>
      <c r="R433" t="str">
        <f>IF(Table1__2[[#This Row],[Product]]="Men's Street Footwear","Male","Female")</f>
        <v>Female</v>
      </c>
    </row>
    <row r="434" spans="1:18" x14ac:dyDescent="0.25">
      <c r="A434" s="17" t="s">
        <v>13</v>
      </c>
      <c r="B434">
        <v>1185732</v>
      </c>
      <c r="C434" s="20">
        <v>44495</v>
      </c>
      <c r="D434" s="17" t="s">
        <v>14</v>
      </c>
      <c r="E434" s="17" t="s">
        <v>40</v>
      </c>
      <c r="F434" s="17" t="s">
        <v>41</v>
      </c>
      <c r="G434" s="17" t="s">
        <v>21</v>
      </c>
      <c r="H434">
        <v>55</v>
      </c>
      <c r="I434">
        <v>125</v>
      </c>
      <c r="J434">
        <v>6874.9999999999982</v>
      </c>
      <c r="K434">
        <v>2406.25</v>
      </c>
      <c r="L434" s="17" t="s">
        <v>23</v>
      </c>
      <c r="M434" s="21">
        <v>42893</v>
      </c>
      <c r="N434">
        <v>2021</v>
      </c>
      <c r="O434">
        <v>10</v>
      </c>
      <c r="P434" s="17" t="s">
        <v>149</v>
      </c>
      <c r="Q434" t="b" cm="1">
        <f t="array" ref="Q434">IF(Table1__2[[#This Row],[Product]]="Men's",Male)</f>
        <v>0</v>
      </c>
      <c r="R434" t="str">
        <f>IF(Table1__2[[#This Row],[Product]]="Men's Street Footwear","Male","Female")</f>
        <v>Female</v>
      </c>
    </row>
    <row r="435" spans="1:18" x14ac:dyDescent="0.25">
      <c r="A435" s="17" t="s">
        <v>13</v>
      </c>
      <c r="B435">
        <v>1185732</v>
      </c>
      <c r="C435" s="20">
        <v>44496</v>
      </c>
      <c r="D435" s="17" t="s">
        <v>14</v>
      </c>
      <c r="E435" s="17" t="s">
        <v>40</v>
      </c>
      <c r="F435" s="17" t="s">
        <v>41</v>
      </c>
      <c r="G435" s="17" t="s">
        <v>22</v>
      </c>
      <c r="H435">
        <v>45</v>
      </c>
      <c r="I435">
        <v>225</v>
      </c>
      <c r="J435">
        <v>10125</v>
      </c>
      <c r="K435">
        <v>3037.5</v>
      </c>
      <c r="L435" s="17" t="s">
        <v>23</v>
      </c>
      <c r="M435" s="21">
        <v>42894</v>
      </c>
      <c r="N435">
        <v>2021</v>
      </c>
      <c r="O435">
        <v>10</v>
      </c>
      <c r="P435" s="17" t="s">
        <v>149</v>
      </c>
      <c r="Q435" t="b" cm="1">
        <f t="array" ref="Q435">IF(Table1__2[[#This Row],[Product]]="Men's",Male)</f>
        <v>0</v>
      </c>
      <c r="R435" t="str">
        <f>IF(Table1__2[[#This Row],[Product]]="Men's Street Footwear","Male","Female")</f>
        <v>Female</v>
      </c>
    </row>
    <row r="436" spans="1:18" x14ac:dyDescent="0.25">
      <c r="A436" s="17" t="s">
        <v>13</v>
      </c>
      <c r="B436">
        <v>1185732</v>
      </c>
      <c r="C436" s="20">
        <v>44497</v>
      </c>
      <c r="D436" s="17" t="s">
        <v>14</v>
      </c>
      <c r="E436" s="17" t="s">
        <v>40</v>
      </c>
      <c r="F436" s="17" t="s">
        <v>41</v>
      </c>
      <c r="G436" s="17" t="s">
        <v>16</v>
      </c>
      <c r="H436">
        <v>45</v>
      </c>
      <c r="I436">
        <v>475</v>
      </c>
      <c r="J436">
        <v>21375</v>
      </c>
      <c r="K436">
        <v>11756.25</v>
      </c>
      <c r="L436" s="17" t="s">
        <v>23</v>
      </c>
      <c r="M436" s="21">
        <v>42895</v>
      </c>
      <c r="N436">
        <v>2021</v>
      </c>
      <c r="O436">
        <v>10</v>
      </c>
      <c r="P436" s="17" t="s">
        <v>149</v>
      </c>
      <c r="Q436" t="b" cm="1">
        <f t="array" ref="Q436">IF(Table1__2[[#This Row],[Product]]="Men's",Male)</f>
        <v>0</v>
      </c>
      <c r="R436" t="str">
        <f>IF(Table1__2[[#This Row],[Product]]="Men's Street Footwear","Male","Female")</f>
        <v>Male</v>
      </c>
    </row>
    <row r="437" spans="1:18" x14ac:dyDescent="0.25">
      <c r="A437" s="17" t="s">
        <v>13</v>
      </c>
      <c r="B437">
        <v>1185732</v>
      </c>
      <c r="C437" s="20">
        <v>44498</v>
      </c>
      <c r="D437" s="17" t="s">
        <v>14</v>
      </c>
      <c r="E437" s="17" t="s">
        <v>40</v>
      </c>
      <c r="F437" s="17" t="s">
        <v>41</v>
      </c>
      <c r="G437" s="17" t="s">
        <v>18</v>
      </c>
      <c r="H437">
        <v>45</v>
      </c>
      <c r="I437">
        <v>125</v>
      </c>
      <c r="J437">
        <v>5625</v>
      </c>
      <c r="K437">
        <v>1968.75</v>
      </c>
      <c r="L437" s="17" t="s">
        <v>23</v>
      </c>
      <c r="M437" s="21">
        <v>42896</v>
      </c>
      <c r="N437">
        <v>2021</v>
      </c>
      <c r="O437">
        <v>10</v>
      </c>
      <c r="P437" s="17" t="s">
        <v>149</v>
      </c>
      <c r="Q437" t="b" cm="1">
        <f t="array" ref="Q437">IF(Table1__2[[#This Row],[Product]]="Men's",Male)</f>
        <v>0</v>
      </c>
      <c r="R437" t="str">
        <f>IF(Table1__2[[#This Row],[Product]]="Men's Street Footwear","Male","Female")</f>
        <v>Female</v>
      </c>
    </row>
    <row r="438" spans="1:18" x14ac:dyDescent="0.25">
      <c r="A438" s="17" t="s">
        <v>13</v>
      </c>
      <c r="B438">
        <v>1185732</v>
      </c>
      <c r="C438" s="20">
        <v>44499</v>
      </c>
      <c r="D438" s="17" t="s">
        <v>14</v>
      </c>
      <c r="E438" s="17" t="s">
        <v>40</v>
      </c>
      <c r="F438" s="17" t="s">
        <v>41</v>
      </c>
      <c r="G438" s="17" t="s">
        <v>19</v>
      </c>
      <c r="H438">
        <v>35</v>
      </c>
      <c r="I438">
        <v>175</v>
      </c>
      <c r="J438">
        <v>6125</v>
      </c>
      <c r="K438">
        <v>2450</v>
      </c>
      <c r="L438" s="17" t="s">
        <v>23</v>
      </c>
      <c r="M438" s="21">
        <v>42897</v>
      </c>
      <c r="N438">
        <v>2021</v>
      </c>
      <c r="O438">
        <v>10</v>
      </c>
      <c r="P438" s="17" t="s">
        <v>149</v>
      </c>
      <c r="Q438" t="b" cm="1">
        <f t="array" ref="Q438">IF(Table1__2[[#This Row],[Product]]="Men's",Male)</f>
        <v>0</v>
      </c>
      <c r="R438" t="str">
        <f>IF(Table1__2[[#This Row],[Product]]="Men's Street Footwear","Male","Female")</f>
        <v>Female</v>
      </c>
    </row>
    <row r="439" spans="1:18" x14ac:dyDescent="0.25">
      <c r="A439" s="17" t="s">
        <v>13</v>
      </c>
      <c r="B439">
        <v>1185732</v>
      </c>
      <c r="C439" s="20">
        <v>44500</v>
      </c>
      <c r="D439" s="17" t="s">
        <v>14</v>
      </c>
      <c r="E439" s="17" t="s">
        <v>40</v>
      </c>
      <c r="F439" s="17" t="s">
        <v>41</v>
      </c>
      <c r="G439" s="17" t="s">
        <v>20</v>
      </c>
      <c r="H439">
        <v>40</v>
      </c>
      <c r="I439">
        <v>50</v>
      </c>
      <c r="J439">
        <v>2000</v>
      </c>
      <c r="K439">
        <v>800</v>
      </c>
      <c r="L439" s="17" t="s">
        <v>23</v>
      </c>
      <c r="M439" s="21">
        <v>42898</v>
      </c>
      <c r="N439">
        <v>2021</v>
      </c>
      <c r="O439">
        <v>10</v>
      </c>
      <c r="P439" s="17" t="s">
        <v>149</v>
      </c>
      <c r="Q439" t="b" cm="1">
        <f t="array" ref="Q439">IF(Table1__2[[#This Row],[Product]]="Men's",Male)</f>
        <v>0</v>
      </c>
      <c r="R439" t="str">
        <f>IF(Table1__2[[#This Row],[Product]]="Men's Street Footwear","Male","Female")</f>
        <v>Female</v>
      </c>
    </row>
    <row r="440" spans="1:18" x14ac:dyDescent="0.25">
      <c r="A440" s="17" t="s">
        <v>13</v>
      </c>
      <c r="B440">
        <v>1185732</v>
      </c>
      <c r="C440" s="20">
        <v>44501</v>
      </c>
      <c r="D440" s="17" t="s">
        <v>14</v>
      </c>
      <c r="E440" s="17" t="s">
        <v>40</v>
      </c>
      <c r="F440" s="17" t="s">
        <v>41</v>
      </c>
      <c r="G440" s="17" t="s">
        <v>21</v>
      </c>
      <c r="H440">
        <v>55</v>
      </c>
      <c r="I440">
        <v>125</v>
      </c>
      <c r="J440">
        <v>6874.9999999999982</v>
      </c>
      <c r="K440">
        <v>2406.25</v>
      </c>
      <c r="L440" s="17" t="s">
        <v>23</v>
      </c>
      <c r="M440" s="21">
        <v>42899</v>
      </c>
      <c r="N440">
        <v>2021</v>
      </c>
      <c r="O440">
        <v>11</v>
      </c>
      <c r="P440" s="17" t="s">
        <v>150</v>
      </c>
      <c r="Q440" t="b" cm="1">
        <f t="array" ref="Q440">IF(Table1__2[[#This Row],[Product]]="Men's",Male)</f>
        <v>0</v>
      </c>
      <c r="R440" t="str">
        <f>IF(Table1__2[[#This Row],[Product]]="Men's Street Footwear","Male","Female")</f>
        <v>Female</v>
      </c>
    </row>
    <row r="441" spans="1:18" x14ac:dyDescent="0.25">
      <c r="A441" s="17" t="s">
        <v>13</v>
      </c>
      <c r="B441">
        <v>1185732</v>
      </c>
      <c r="C441" s="20">
        <v>44502</v>
      </c>
      <c r="D441" s="17" t="s">
        <v>14</v>
      </c>
      <c r="E441" s="17" t="s">
        <v>40</v>
      </c>
      <c r="F441" s="17" t="s">
        <v>41</v>
      </c>
      <c r="G441" s="17" t="s">
        <v>22</v>
      </c>
      <c r="H441">
        <v>45</v>
      </c>
      <c r="I441">
        <v>225</v>
      </c>
      <c r="J441">
        <v>10125</v>
      </c>
      <c r="K441">
        <v>3037.5</v>
      </c>
      <c r="L441" s="17" t="s">
        <v>23</v>
      </c>
      <c r="M441" s="21">
        <v>42900</v>
      </c>
      <c r="N441">
        <v>2021</v>
      </c>
      <c r="O441">
        <v>11</v>
      </c>
      <c r="P441" s="17" t="s">
        <v>150</v>
      </c>
      <c r="Q441" t="b" cm="1">
        <f t="array" ref="Q441">IF(Table1__2[[#This Row],[Product]]="Men's",Male)</f>
        <v>0</v>
      </c>
      <c r="R441" t="str">
        <f>IF(Table1__2[[#This Row],[Product]]="Men's Street Footwear","Male","Female")</f>
        <v>Female</v>
      </c>
    </row>
    <row r="442" spans="1:18" x14ac:dyDescent="0.25">
      <c r="A442" s="17" t="s">
        <v>13</v>
      </c>
      <c r="B442">
        <v>1185732</v>
      </c>
      <c r="C442" s="20">
        <v>44503</v>
      </c>
      <c r="D442" s="17" t="s">
        <v>14</v>
      </c>
      <c r="E442" s="17" t="s">
        <v>40</v>
      </c>
      <c r="F442" s="17" t="s">
        <v>41</v>
      </c>
      <c r="G442" s="17" t="s">
        <v>16</v>
      </c>
      <c r="H442">
        <v>50</v>
      </c>
      <c r="I442">
        <v>445</v>
      </c>
      <c r="J442">
        <v>22250</v>
      </c>
      <c r="K442">
        <v>12237.5</v>
      </c>
      <c r="L442" s="17" t="s">
        <v>23</v>
      </c>
      <c r="M442" s="21">
        <v>42901</v>
      </c>
      <c r="N442">
        <v>2021</v>
      </c>
      <c r="O442">
        <v>11</v>
      </c>
      <c r="P442" s="17" t="s">
        <v>150</v>
      </c>
      <c r="Q442" t="b" cm="1">
        <f t="array" ref="Q442">IF(Table1__2[[#This Row],[Product]]="Men's",Male)</f>
        <v>0</v>
      </c>
      <c r="R442" t="str">
        <f>IF(Table1__2[[#This Row],[Product]]="Men's Street Footwear","Male","Female")</f>
        <v>Male</v>
      </c>
    </row>
    <row r="443" spans="1:18" x14ac:dyDescent="0.25">
      <c r="A443" s="17" t="s">
        <v>13</v>
      </c>
      <c r="B443">
        <v>1185732</v>
      </c>
      <c r="C443" s="20">
        <v>44504</v>
      </c>
      <c r="D443" s="17" t="s">
        <v>14</v>
      </c>
      <c r="E443" s="17" t="s">
        <v>40</v>
      </c>
      <c r="F443" s="17" t="s">
        <v>41</v>
      </c>
      <c r="G443" s="17" t="s">
        <v>18</v>
      </c>
      <c r="H443">
        <v>50</v>
      </c>
      <c r="I443">
        <v>150</v>
      </c>
      <c r="J443">
        <v>7500</v>
      </c>
      <c r="K443">
        <v>2625</v>
      </c>
      <c r="L443" s="17" t="s">
        <v>23</v>
      </c>
      <c r="M443" s="21">
        <v>42902</v>
      </c>
      <c r="N443">
        <v>2021</v>
      </c>
      <c r="O443">
        <v>11</v>
      </c>
      <c r="P443" s="17" t="s">
        <v>150</v>
      </c>
      <c r="Q443" t="b" cm="1">
        <f t="array" ref="Q443">IF(Table1__2[[#This Row],[Product]]="Men's",Male)</f>
        <v>0</v>
      </c>
      <c r="R443" t="str">
        <f>IF(Table1__2[[#This Row],[Product]]="Men's Street Footwear","Male","Female")</f>
        <v>Female</v>
      </c>
    </row>
    <row r="444" spans="1:18" x14ac:dyDescent="0.25">
      <c r="A444" s="17" t="s">
        <v>13</v>
      </c>
      <c r="B444">
        <v>1185732</v>
      </c>
      <c r="C444" s="20">
        <v>44505</v>
      </c>
      <c r="D444" s="17" t="s">
        <v>14</v>
      </c>
      <c r="E444" s="17" t="s">
        <v>40</v>
      </c>
      <c r="F444" s="17" t="s">
        <v>41</v>
      </c>
      <c r="G444" s="17" t="s">
        <v>19</v>
      </c>
      <c r="H444">
        <v>40</v>
      </c>
      <c r="I444">
        <v>175</v>
      </c>
      <c r="J444">
        <v>7000</v>
      </c>
      <c r="K444">
        <v>2800</v>
      </c>
      <c r="L444" s="17" t="s">
        <v>23</v>
      </c>
      <c r="M444" s="21">
        <v>42903</v>
      </c>
      <c r="N444">
        <v>2021</v>
      </c>
      <c r="O444">
        <v>11</v>
      </c>
      <c r="P444" s="17" t="s">
        <v>150</v>
      </c>
      <c r="Q444" t="b" cm="1">
        <f t="array" ref="Q444">IF(Table1__2[[#This Row],[Product]]="Men's",Male)</f>
        <v>0</v>
      </c>
      <c r="R444" t="str">
        <f>IF(Table1__2[[#This Row],[Product]]="Men's Street Footwear","Male","Female")</f>
        <v>Female</v>
      </c>
    </row>
    <row r="445" spans="1:18" x14ac:dyDescent="0.25">
      <c r="A445" s="17" t="s">
        <v>13</v>
      </c>
      <c r="B445">
        <v>1185732</v>
      </c>
      <c r="C445" s="20">
        <v>44506</v>
      </c>
      <c r="D445" s="17" t="s">
        <v>14</v>
      </c>
      <c r="E445" s="17" t="s">
        <v>40</v>
      </c>
      <c r="F445" s="17" t="s">
        <v>41</v>
      </c>
      <c r="G445" s="17" t="s">
        <v>20</v>
      </c>
      <c r="H445">
        <v>45</v>
      </c>
      <c r="I445">
        <v>25</v>
      </c>
      <c r="J445">
        <v>1125</v>
      </c>
      <c r="K445">
        <v>450</v>
      </c>
      <c r="L445" s="17" t="s">
        <v>23</v>
      </c>
      <c r="M445" s="21">
        <v>42904</v>
      </c>
      <c r="N445">
        <v>2021</v>
      </c>
      <c r="O445">
        <v>11</v>
      </c>
      <c r="P445" s="17" t="s">
        <v>150</v>
      </c>
      <c r="Q445" t="b" cm="1">
        <f t="array" ref="Q445">IF(Table1__2[[#This Row],[Product]]="Men's",Male)</f>
        <v>0</v>
      </c>
      <c r="R445" t="str">
        <f>IF(Table1__2[[#This Row],[Product]]="Men's Street Footwear","Male","Female")</f>
        <v>Female</v>
      </c>
    </row>
    <row r="446" spans="1:18" x14ac:dyDescent="0.25">
      <c r="A446" s="17" t="s">
        <v>13</v>
      </c>
      <c r="B446">
        <v>1185732</v>
      </c>
      <c r="C446" s="20">
        <v>44507</v>
      </c>
      <c r="D446" s="17" t="s">
        <v>14</v>
      </c>
      <c r="E446" s="17" t="s">
        <v>40</v>
      </c>
      <c r="F446" s="17" t="s">
        <v>41</v>
      </c>
      <c r="G446" s="17" t="s">
        <v>21</v>
      </c>
      <c r="H446">
        <v>60</v>
      </c>
      <c r="I446">
        <v>75</v>
      </c>
      <c r="J446">
        <v>4500</v>
      </c>
      <c r="K446">
        <v>1350</v>
      </c>
      <c r="L446" s="17" t="s">
        <v>23</v>
      </c>
      <c r="M446" s="21">
        <v>42905</v>
      </c>
      <c r="N446">
        <v>2021</v>
      </c>
      <c r="O446">
        <v>11</v>
      </c>
      <c r="P446" s="17" t="s">
        <v>150</v>
      </c>
      <c r="Q446" t="b" cm="1">
        <f t="array" ref="Q446">IF(Table1__2[[#This Row],[Product]]="Men's",Male)</f>
        <v>0</v>
      </c>
      <c r="R446" t="str">
        <f>IF(Table1__2[[#This Row],[Product]]="Men's Street Footwear","Male","Female")</f>
        <v>Female</v>
      </c>
    </row>
    <row r="447" spans="1:18" x14ac:dyDescent="0.25">
      <c r="A447" s="17" t="s">
        <v>13</v>
      </c>
      <c r="B447">
        <v>1185732</v>
      </c>
      <c r="C447" s="20">
        <v>44508</v>
      </c>
      <c r="D447" s="17" t="s">
        <v>14</v>
      </c>
      <c r="E447" s="17" t="s">
        <v>40</v>
      </c>
      <c r="F447" s="17" t="s">
        <v>41</v>
      </c>
      <c r="G447" s="17" t="s">
        <v>22</v>
      </c>
      <c r="H447">
        <v>50</v>
      </c>
      <c r="I447">
        <v>175</v>
      </c>
      <c r="J447">
        <v>8750</v>
      </c>
      <c r="K447">
        <v>2187.5</v>
      </c>
      <c r="L447" s="17" t="s">
        <v>23</v>
      </c>
      <c r="M447" s="21">
        <v>42906</v>
      </c>
      <c r="N447">
        <v>2021</v>
      </c>
      <c r="O447">
        <v>11</v>
      </c>
      <c r="P447" s="17" t="s">
        <v>150</v>
      </c>
      <c r="Q447" t="b" cm="1">
        <f t="array" ref="Q447">IF(Table1__2[[#This Row],[Product]]="Men's",Male)</f>
        <v>0</v>
      </c>
      <c r="R447" t="str">
        <f>IF(Table1__2[[#This Row],[Product]]="Men's Street Footwear","Male","Female")</f>
        <v>Female</v>
      </c>
    </row>
    <row r="448" spans="1:18" x14ac:dyDescent="0.25">
      <c r="A448" s="17" t="s">
        <v>13</v>
      </c>
      <c r="B448">
        <v>1185732</v>
      </c>
      <c r="C448" s="20">
        <v>44509</v>
      </c>
      <c r="D448" s="17" t="s">
        <v>14</v>
      </c>
      <c r="E448" s="17" t="s">
        <v>40</v>
      </c>
      <c r="F448" s="17" t="s">
        <v>41</v>
      </c>
      <c r="G448" s="17" t="s">
        <v>16</v>
      </c>
      <c r="H448">
        <v>50</v>
      </c>
      <c r="I448">
        <v>450</v>
      </c>
      <c r="J448">
        <v>22500</v>
      </c>
      <c r="K448">
        <v>11250</v>
      </c>
      <c r="L448" s="17" t="s">
        <v>23</v>
      </c>
      <c r="M448" s="21">
        <v>42907</v>
      </c>
      <c r="N448">
        <v>2021</v>
      </c>
      <c r="O448">
        <v>11</v>
      </c>
      <c r="P448" s="17" t="s">
        <v>150</v>
      </c>
      <c r="Q448" t="b" cm="1">
        <f t="array" ref="Q448">IF(Table1__2[[#This Row],[Product]]="Men's",Male)</f>
        <v>0</v>
      </c>
      <c r="R448" t="str">
        <f>IF(Table1__2[[#This Row],[Product]]="Men's Street Footwear","Male","Female")</f>
        <v>Male</v>
      </c>
    </row>
    <row r="449" spans="1:18" x14ac:dyDescent="0.25">
      <c r="A449" s="17" t="s">
        <v>13</v>
      </c>
      <c r="B449">
        <v>1185732</v>
      </c>
      <c r="C449" s="20">
        <v>44510</v>
      </c>
      <c r="D449" s="17" t="s">
        <v>14</v>
      </c>
      <c r="E449" s="17" t="s">
        <v>40</v>
      </c>
      <c r="F449" s="17" t="s">
        <v>41</v>
      </c>
      <c r="G449" s="17" t="s">
        <v>18</v>
      </c>
      <c r="H449">
        <v>50</v>
      </c>
      <c r="I449">
        <v>150</v>
      </c>
      <c r="J449">
        <v>7500</v>
      </c>
      <c r="K449">
        <v>2250</v>
      </c>
      <c r="L449" s="17" t="s">
        <v>23</v>
      </c>
      <c r="M449" s="21">
        <v>42908</v>
      </c>
      <c r="N449">
        <v>2021</v>
      </c>
      <c r="O449">
        <v>11</v>
      </c>
      <c r="P449" s="17" t="s">
        <v>150</v>
      </c>
      <c r="Q449" t="b" cm="1">
        <f t="array" ref="Q449">IF(Table1__2[[#This Row],[Product]]="Men's",Male)</f>
        <v>0</v>
      </c>
      <c r="R449" t="str">
        <f>IF(Table1__2[[#This Row],[Product]]="Men's Street Footwear","Male","Female")</f>
        <v>Female</v>
      </c>
    </row>
    <row r="450" spans="1:18" x14ac:dyDescent="0.25">
      <c r="A450" s="17" t="s">
        <v>13</v>
      </c>
      <c r="B450">
        <v>1185732</v>
      </c>
      <c r="C450" s="20">
        <v>44511</v>
      </c>
      <c r="D450" s="17" t="s">
        <v>14</v>
      </c>
      <c r="E450" s="17" t="s">
        <v>40</v>
      </c>
      <c r="F450" s="17" t="s">
        <v>41</v>
      </c>
      <c r="G450" s="17" t="s">
        <v>19</v>
      </c>
      <c r="H450">
        <v>40</v>
      </c>
      <c r="I450">
        <v>150</v>
      </c>
      <c r="J450">
        <v>6000</v>
      </c>
      <c r="K450">
        <v>2100</v>
      </c>
      <c r="L450" s="17" t="s">
        <v>23</v>
      </c>
      <c r="M450" s="21">
        <v>42909</v>
      </c>
      <c r="N450">
        <v>2021</v>
      </c>
      <c r="O450">
        <v>11</v>
      </c>
      <c r="P450" s="17" t="s">
        <v>150</v>
      </c>
      <c r="Q450" t="b" cm="1">
        <f t="array" ref="Q450">IF(Table1__2[[#This Row],[Product]]="Men's",Male)</f>
        <v>0</v>
      </c>
      <c r="R450" t="str">
        <f>IF(Table1__2[[#This Row],[Product]]="Men's Street Footwear","Male","Female")</f>
        <v>Female</v>
      </c>
    </row>
    <row r="451" spans="1:18" x14ac:dyDescent="0.25">
      <c r="A451" s="17" t="s">
        <v>13</v>
      </c>
      <c r="B451">
        <v>1185732</v>
      </c>
      <c r="C451" s="20">
        <v>44512</v>
      </c>
      <c r="D451" s="17" t="s">
        <v>14</v>
      </c>
      <c r="E451" s="17" t="s">
        <v>40</v>
      </c>
      <c r="F451" s="17" t="s">
        <v>41</v>
      </c>
      <c r="G451" s="17" t="s">
        <v>20</v>
      </c>
      <c r="H451">
        <v>45</v>
      </c>
      <c r="I451">
        <v>75</v>
      </c>
      <c r="J451">
        <v>3375</v>
      </c>
      <c r="K451">
        <v>1181.25</v>
      </c>
      <c r="L451" s="17" t="s">
        <v>23</v>
      </c>
      <c r="M451" s="21">
        <v>42910</v>
      </c>
      <c r="N451">
        <v>2021</v>
      </c>
      <c r="O451">
        <v>11</v>
      </c>
      <c r="P451" s="17" t="s">
        <v>150</v>
      </c>
      <c r="Q451" t="b" cm="1">
        <f t="array" ref="Q451">IF(Table1__2[[#This Row],[Product]]="Men's",Male)</f>
        <v>0</v>
      </c>
      <c r="R451" t="str">
        <f>IF(Table1__2[[#This Row],[Product]]="Men's Street Footwear","Male","Female")</f>
        <v>Female</v>
      </c>
    </row>
    <row r="452" spans="1:18" x14ac:dyDescent="0.25">
      <c r="A452" s="17" t="s">
        <v>13</v>
      </c>
      <c r="B452">
        <v>1185732</v>
      </c>
      <c r="C452" s="20">
        <v>44513</v>
      </c>
      <c r="D452" s="17" t="s">
        <v>14</v>
      </c>
      <c r="E452" s="17" t="s">
        <v>40</v>
      </c>
      <c r="F452" s="17" t="s">
        <v>41</v>
      </c>
      <c r="G452" s="17" t="s">
        <v>21</v>
      </c>
      <c r="H452">
        <v>60</v>
      </c>
      <c r="I452">
        <v>75</v>
      </c>
      <c r="J452">
        <v>4500</v>
      </c>
      <c r="K452">
        <v>1350</v>
      </c>
      <c r="L452" s="17" t="s">
        <v>23</v>
      </c>
      <c r="M452" s="21">
        <v>42911</v>
      </c>
      <c r="N452">
        <v>2021</v>
      </c>
      <c r="O452">
        <v>11</v>
      </c>
      <c r="P452" s="17" t="s">
        <v>150</v>
      </c>
      <c r="Q452" t="b" cm="1">
        <f t="array" ref="Q452">IF(Table1__2[[#This Row],[Product]]="Men's",Male)</f>
        <v>0</v>
      </c>
      <c r="R452" t="str">
        <f>IF(Table1__2[[#This Row],[Product]]="Men's Street Footwear","Male","Female")</f>
        <v>Female</v>
      </c>
    </row>
    <row r="453" spans="1:18" x14ac:dyDescent="0.25">
      <c r="A453" s="17" t="s">
        <v>13</v>
      </c>
      <c r="B453">
        <v>1185732</v>
      </c>
      <c r="C453" s="20">
        <v>44514</v>
      </c>
      <c r="D453" s="17" t="s">
        <v>14</v>
      </c>
      <c r="E453" s="17" t="s">
        <v>40</v>
      </c>
      <c r="F453" s="17" t="s">
        <v>41</v>
      </c>
      <c r="G453" s="17" t="s">
        <v>22</v>
      </c>
      <c r="H453">
        <v>50</v>
      </c>
      <c r="I453">
        <v>200</v>
      </c>
      <c r="J453">
        <v>10000</v>
      </c>
      <c r="K453">
        <v>2500</v>
      </c>
      <c r="L453" s="17" t="s">
        <v>23</v>
      </c>
      <c r="M453" s="21">
        <v>42912</v>
      </c>
      <c r="N453">
        <v>2021</v>
      </c>
      <c r="O453">
        <v>11</v>
      </c>
      <c r="P453" s="17" t="s">
        <v>150</v>
      </c>
      <c r="Q453" t="b" cm="1">
        <f t="array" ref="Q453">IF(Table1__2[[#This Row],[Product]]="Men's",Male)</f>
        <v>0</v>
      </c>
      <c r="R453" t="str">
        <f>IF(Table1__2[[#This Row],[Product]]="Men's Street Footwear","Male","Female")</f>
        <v>Female</v>
      </c>
    </row>
    <row r="454" spans="1:18" x14ac:dyDescent="0.25">
      <c r="A454" s="17" t="s">
        <v>13</v>
      </c>
      <c r="B454">
        <v>1185732</v>
      </c>
      <c r="C454" s="20">
        <v>44515</v>
      </c>
      <c r="D454" s="17" t="s">
        <v>14</v>
      </c>
      <c r="E454" s="17" t="s">
        <v>40</v>
      </c>
      <c r="F454" s="17" t="s">
        <v>41</v>
      </c>
      <c r="G454" s="17" t="s">
        <v>16</v>
      </c>
      <c r="H454">
        <v>60</v>
      </c>
      <c r="I454">
        <v>470</v>
      </c>
      <c r="J454">
        <v>28200</v>
      </c>
      <c r="K454">
        <v>14100</v>
      </c>
      <c r="L454" s="17" t="s">
        <v>23</v>
      </c>
      <c r="M454" s="21">
        <v>42913</v>
      </c>
      <c r="N454">
        <v>2021</v>
      </c>
      <c r="O454">
        <v>11</v>
      </c>
      <c r="P454" s="17" t="s">
        <v>150</v>
      </c>
      <c r="Q454" t="b" cm="1">
        <f t="array" ref="Q454">IF(Table1__2[[#This Row],[Product]]="Men's",Male)</f>
        <v>0</v>
      </c>
      <c r="R454" t="str">
        <f>IF(Table1__2[[#This Row],[Product]]="Men's Street Footwear","Male","Female")</f>
        <v>Male</v>
      </c>
    </row>
    <row r="455" spans="1:18" x14ac:dyDescent="0.25">
      <c r="A455" s="17" t="s">
        <v>13</v>
      </c>
      <c r="B455">
        <v>1185732</v>
      </c>
      <c r="C455" s="20">
        <v>44516</v>
      </c>
      <c r="D455" s="17" t="s">
        <v>14</v>
      </c>
      <c r="E455" s="17" t="s">
        <v>40</v>
      </c>
      <c r="F455" s="17" t="s">
        <v>41</v>
      </c>
      <c r="G455" s="17" t="s">
        <v>18</v>
      </c>
      <c r="H455">
        <v>60</v>
      </c>
      <c r="I455">
        <v>175</v>
      </c>
      <c r="J455">
        <v>10500.000000000002</v>
      </c>
      <c r="K455">
        <v>3150</v>
      </c>
      <c r="L455" s="17" t="s">
        <v>23</v>
      </c>
      <c r="M455" s="21">
        <v>42914</v>
      </c>
      <c r="N455">
        <v>2021</v>
      </c>
      <c r="O455">
        <v>11</v>
      </c>
      <c r="P455" s="17" t="s">
        <v>150</v>
      </c>
      <c r="Q455" t="b" cm="1">
        <f t="array" ref="Q455">IF(Table1__2[[#This Row],[Product]]="Men's",Male)</f>
        <v>0</v>
      </c>
      <c r="R455" t="str">
        <f>IF(Table1__2[[#This Row],[Product]]="Men's Street Footwear","Male","Female")</f>
        <v>Female</v>
      </c>
    </row>
    <row r="456" spans="1:18" x14ac:dyDescent="0.25">
      <c r="A456" s="17" t="s">
        <v>13</v>
      </c>
      <c r="B456">
        <v>1185732</v>
      </c>
      <c r="C456" s="20">
        <v>44517</v>
      </c>
      <c r="D456" s="17" t="s">
        <v>14</v>
      </c>
      <c r="E456" s="17" t="s">
        <v>40</v>
      </c>
      <c r="F456" s="17" t="s">
        <v>41</v>
      </c>
      <c r="G456" s="17" t="s">
        <v>19</v>
      </c>
      <c r="H456">
        <v>55</v>
      </c>
      <c r="I456">
        <v>150</v>
      </c>
      <c r="J456">
        <v>8250.0000000000018</v>
      </c>
      <c r="K456">
        <v>2887.5</v>
      </c>
      <c r="L456" s="17" t="s">
        <v>23</v>
      </c>
      <c r="M456" s="21">
        <v>42915</v>
      </c>
      <c r="N456">
        <v>2021</v>
      </c>
      <c r="O456">
        <v>11</v>
      </c>
      <c r="P456" s="17" t="s">
        <v>150</v>
      </c>
      <c r="Q456" t="b" cm="1">
        <f t="array" ref="Q456">IF(Table1__2[[#This Row],[Product]]="Men's",Male)</f>
        <v>0</v>
      </c>
      <c r="R456" t="str">
        <f>IF(Table1__2[[#This Row],[Product]]="Men's Street Footwear","Male","Female")</f>
        <v>Female</v>
      </c>
    </row>
    <row r="457" spans="1:18" x14ac:dyDescent="0.25">
      <c r="A457" s="17" t="s">
        <v>13</v>
      </c>
      <c r="B457">
        <v>1185732</v>
      </c>
      <c r="C457" s="20">
        <v>44518</v>
      </c>
      <c r="D457" s="17" t="s">
        <v>14</v>
      </c>
      <c r="E457" s="17" t="s">
        <v>40</v>
      </c>
      <c r="F457" s="17" t="s">
        <v>41</v>
      </c>
      <c r="G457" s="17" t="s">
        <v>20</v>
      </c>
      <c r="H457">
        <v>55</v>
      </c>
      <c r="I457">
        <v>100</v>
      </c>
      <c r="J457">
        <v>5500.0000000000009</v>
      </c>
      <c r="K457">
        <v>1925</v>
      </c>
      <c r="L457" s="17" t="s">
        <v>23</v>
      </c>
      <c r="M457" s="21">
        <v>42916</v>
      </c>
      <c r="N457">
        <v>2021</v>
      </c>
      <c r="O457">
        <v>11</v>
      </c>
      <c r="P457" s="17" t="s">
        <v>150</v>
      </c>
      <c r="Q457" t="b" cm="1">
        <f t="array" ref="Q457">IF(Table1__2[[#This Row],[Product]]="Men's",Male)</f>
        <v>0</v>
      </c>
      <c r="R457" t="str">
        <f>IF(Table1__2[[#This Row],[Product]]="Men's Street Footwear","Male","Female")</f>
        <v>Female</v>
      </c>
    </row>
    <row r="458" spans="1:18" x14ac:dyDescent="0.25">
      <c r="A458" s="17" t="s">
        <v>13</v>
      </c>
      <c r="B458">
        <v>1185732</v>
      </c>
      <c r="C458" s="20">
        <v>44519</v>
      </c>
      <c r="D458" s="17" t="s">
        <v>14</v>
      </c>
      <c r="E458" s="17" t="s">
        <v>40</v>
      </c>
      <c r="F458" s="17" t="s">
        <v>41</v>
      </c>
      <c r="G458" s="17" t="s">
        <v>21</v>
      </c>
      <c r="H458">
        <v>65</v>
      </c>
      <c r="I458">
        <v>125</v>
      </c>
      <c r="J458">
        <v>8125</v>
      </c>
      <c r="K458">
        <v>2437.5</v>
      </c>
      <c r="L458" s="17" t="s">
        <v>23</v>
      </c>
      <c r="M458" s="21">
        <v>42917</v>
      </c>
      <c r="N458">
        <v>2021</v>
      </c>
      <c r="O458">
        <v>11</v>
      </c>
      <c r="P458" s="17" t="s">
        <v>150</v>
      </c>
      <c r="Q458" t="b" cm="1">
        <f t="array" ref="Q458">IF(Table1__2[[#This Row],[Product]]="Men's",Male)</f>
        <v>0</v>
      </c>
      <c r="R458" t="str">
        <f>IF(Table1__2[[#This Row],[Product]]="Men's Street Footwear","Male","Female")</f>
        <v>Female</v>
      </c>
    </row>
    <row r="459" spans="1:18" x14ac:dyDescent="0.25">
      <c r="A459" s="17" t="s">
        <v>13</v>
      </c>
      <c r="B459">
        <v>1185732</v>
      </c>
      <c r="C459" s="20">
        <v>44520</v>
      </c>
      <c r="D459" s="17" t="s">
        <v>14</v>
      </c>
      <c r="E459" s="17" t="s">
        <v>40</v>
      </c>
      <c r="F459" s="17" t="s">
        <v>41</v>
      </c>
      <c r="G459" s="17" t="s">
        <v>22</v>
      </c>
      <c r="H459">
        <v>70</v>
      </c>
      <c r="I459">
        <v>250</v>
      </c>
      <c r="J459">
        <v>17500</v>
      </c>
      <c r="K459">
        <v>5250</v>
      </c>
      <c r="L459" s="17" t="s">
        <v>23</v>
      </c>
      <c r="M459" s="21">
        <v>42918</v>
      </c>
      <c r="N459">
        <v>2021</v>
      </c>
      <c r="O459">
        <v>11</v>
      </c>
      <c r="P459" s="17" t="s">
        <v>150</v>
      </c>
      <c r="Q459" t="b" cm="1">
        <f t="array" ref="Q459">IF(Table1__2[[#This Row],[Product]]="Men's",Male)</f>
        <v>0</v>
      </c>
      <c r="R459" t="str">
        <f>IF(Table1__2[[#This Row],[Product]]="Men's Street Footwear","Male","Female")</f>
        <v>Female</v>
      </c>
    </row>
    <row r="460" spans="1:18" x14ac:dyDescent="0.25">
      <c r="A460" s="17" t="s">
        <v>13</v>
      </c>
      <c r="B460">
        <v>1185732</v>
      </c>
      <c r="C460" s="20">
        <v>44521</v>
      </c>
      <c r="D460" s="17" t="s">
        <v>14</v>
      </c>
      <c r="E460" s="17" t="s">
        <v>40</v>
      </c>
      <c r="F460" s="17" t="s">
        <v>41</v>
      </c>
      <c r="G460" s="17" t="s">
        <v>16</v>
      </c>
      <c r="H460">
        <v>65</v>
      </c>
      <c r="I460">
        <v>500</v>
      </c>
      <c r="J460">
        <v>32500</v>
      </c>
      <c r="K460">
        <v>17875</v>
      </c>
      <c r="L460" s="17" t="s">
        <v>23</v>
      </c>
      <c r="M460" s="21">
        <v>42919</v>
      </c>
      <c r="N460">
        <v>2021</v>
      </c>
      <c r="O460">
        <v>11</v>
      </c>
      <c r="P460" s="17" t="s">
        <v>150</v>
      </c>
      <c r="Q460" t="b" cm="1">
        <f t="array" ref="Q460">IF(Table1__2[[#This Row],[Product]]="Men's",Male)</f>
        <v>0</v>
      </c>
      <c r="R460" t="str">
        <f>IF(Table1__2[[#This Row],[Product]]="Men's Street Footwear","Male","Female")</f>
        <v>Male</v>
      </c>
    </row>
    <row r="461" spans="1:18" x14ac:dyDescent="0.25">
      <c r="A461" s="17" t="s">
        <v>13</v>
      </c>
      <c r="B461">
        <v>1185732</v>
      </c>
      <c r="C461" s="20">
        <v>44522</v>
      </c>
      <c r="D461" s="17" t="s">
        <v>14</v>
      </c>
      <c r="E461" s="17" t="s">
        <v>40</v>
      </c>
      <c r="F461" s="17" t="s">
        <v>41</v>
      </c>
      <c r="G461" s="17" t="s">
        <v>18</v>
      </c>
      <c r="H461">
        <v>60</v>
      </c>
      <c r="I461">
        <v>250</v>
      </c>
      <c r="J461">
        <v>15000.000000000004</v>
      </c>
      <c r="K461">
        <v>5250</v>
      </c>
      <c r="L461" s="17" t="s">
        <v>23</v>
      </c>
      <c r="M461" s="21">
        <v>42920</v>
      </c>
      <c r="N461">
        <v>2021</v>
      </c>
      <c r="O461">
        <v>11</v>
      </c>
      <c r="P461" s="17" t="s">
        <v>150</v>
      </c>
      <c r="Q461" t="b" cm="1">
        <f t="array" ref="Q461">IF(Table1__2[[#This Row],[Product]]="Men's",Male)</f>
        <v>0</v>
      </c>
      <c r="R461" t="str">
        <f>IF(Table1__2[[#This Row],[Product]]="Men's Street Footwear","Male","Female")</f>
        <v>Female</v>
      </c>
    </row>
    <row r="462" spans="1:18" x14ac:dyDescent="0.25">
      <c r="A462" s="17" t="s">
        <v>13</v>
      </c>
      <c r="B462">
        <v>1185732</v>
      </c>
      <c r="C462" s="20">
        <v>44523</v>
      </c>
      <c r="D462" s="17" t="s">
        <v>14</v>
      </c>
      <c r="E462" s="17" t="s">
        <v>40</v>
      </c>
      <c r="F462" s="17" t="s">
        <v>41</v>
      </c>
      <c r="G462" s="17" t="s">
        <v>19</v>
      </c>
      <c r="H462">
        <v>55</v>
      </c>
      <c r="I462">
        <v>175</v>
      </c>
      <c r="J462">
        <v>9625.0000000000018</v>
      </c>
      <c r="K462">
        <v>3850</v>
      </c>
      <c r="L462" s="17" t="s">
        <v>23</v>
      </c>
      <c r="M462" s="21">
        <v>42921</v>
      </c>
      <c r="N462">
        <v>2021</v>
      </c>
      <c r="O462">
        <v>11</v>
      </c>
      <c r="P462" s="17" t="s">
        <v>150</v>
      </c>
      <c r="Q462" t="b" cm="1">
        <f t="array" ref="Q462">IF(Table1__2[[#This Row],[Product]]="Men's",Male)</f>
        <v>0</v>
      </c>
      <c r="R462" t="str">
        <f>IF(Table1__2[[#This Row],[Product]]="Men's Street Footwear","Male","Female")</f>
        <v>Female</v>
      </c>
    </row>
    <row r="463" spans="1:18" x14ac:dyDescent="0.25">
      <c r="A463" s="17" t="s">
        <v>13</v>
      </c>
      <c r="B463">
        <v>1185732</v>
      </c>
      <c r="C463" s="20">
        <v>44524</v>
      </c>
      <c r="D463" s="17" t="s">
        <v>14</v>
      </c>
      <c r="E463" s="17" t="s">
        <v>40</v>
      </c>
      <c r="F463" s="17" t="s">
        <v>41</v>
      </c>
      <c r="G463" s="17" t="s">
        <v>20</v>
      </c>
      <c r="H463">
        <v>55</v>
      </c>
      <c r="I463">
        <v>150</v>
      </c>
      <c r="J463">
        <v>8250.0000000000018</v>
      </c>
      <c r="K463">
        <v>3300</v>
      </c>
      <c r="L463" s="17" t="s">
        <v>23</v>
      </c>
      <c r="M463" s="21">
        <v>42922</v>
      </c>
      <c r="N463">
        <v>2021</v>
      </c>
      <c r="O463">
        <v>11</v>
      </c>
      <c r="P463" s="17" t="s">
        <v>150</v>
      </c>
      <c r="Q463" t="b" cm="1">
        <f t="array" ref="Q463">IF(Table1__2[[#This Row],[Product]]="Men's",Male)</f>
        <v>0</v>
      </c>
      <c r="R463" t="str">
        <f>IF(Table1__2[[#This Row],[Product]]="Men's Street Footwear","Male","Female")</f>
        <v>Female</v>
      </c>
    </row>
    <row r="464" spans="1:18" x14ac:dyDescent="0.25">
      <c r="A464" s="17" t="s">
        <v>13</v>
      </c>
      <c r="B464">
        <v>1185732</v>
      </c>
      <c r="C464" s="20">
        <v>44525</v>
      </c>
      <c r="D464" s="17" t="s">
        <v>14</v>
      </c>
      <c r="E464" s="17" t="s">
        <v>40</v>
      </c>
      <c r="F464" s="17" t="s">
        <v>41</v>
      </c>
      <c r="G464" s="17" t="s">
        <v>21</v>
      </c>
      <c r="H464">
        <v>65</v>
      </c>
      <c r="I464">
        <v>150</v>
      </c>
      <c r="J464">
        <v>9750</v>
      </c>
      <c r="K464">
        <v>3412.5</v>
      </c>
      <c r="L464" s="17" t="s">
        <v>23</v>
      </c>
      <c r="M464" s="21">
        <v>42923</v>
      </c>
      <c r="N464">
        <v>2021</v>
      </c>
      <c r="O464">
        <v>11</v>
      </c>
      <c r="P464" s="17" t="s">
        <v>150</v>
      </c>
      <c r="Q464" t="b" cm="1">
        <f t="array" ref="Q464">IF(Table1__2[[#This Row],[Product]]="Men's",Male)</f>
        <v>0</v>
      </c>
      <c r="R464" t="str">
        <f>IF(Table1__2[[#This Row],[Product]]="Men's Street Footwear","Male","Female")</f>
        <v>Female</v>
      </c>
    </row>
    <row r="465" spans="1:18" x14ac:dyDescent="0.25">
      <c r="A465" s="17" t="s">
        <v>13</v>
      </c>
      <c r="B465">
        <v>1185732</v>
      </c>
      <c r="C465" s="20">
        <v>44526</v>
      </c>
      <c r="D465" s="17" t="s">
        <v>14</v>
      </c>
      <c r="E465" s="17" t="s">
        <v>40</v>
      </c>
      <c r="F465" s="17" t="s">
        <v>41</v>
      </c>
      <c r="G465" s="17" t="s">
        <v>22</v>
      </c>
      <c r="H465">
        <v>70</v>
      </c>
      <c r="I465">
        <v>300</v>
      </c>
      <c r="J465">
        <v>21000</v>
      </c>
      <c r="K465">
        <v>6300</v>
      </c>
      <c r="L465" s="17" t="s">
        <v>23</v>
      </c>
      <c r="M465" s="21">
        <v>42924</v>
      </c>
      <c r="N465">
        <v>2021</v>
      </c>
      <c r="O465">
        <v>11</v>
      </c>
      <c r="P465" s="17" t="s">
        <v>150</v>
      </c>
      <c r="Q465" t="b" cm="1">
        <f t="array" ref="Q465">IF(Table1__2[[#This Row],[Product]]="Men's",Male)</f>
        <v>0</v>
      </c>
      <c r="R465" t="str">
        <f>IF(Table1__2[[#This Row],[Product]]="Men's Street Footwear","Male","Female")</f>
        <v>Female</v>
      </c>
    </row>
    <row r="466" spans="1:18" x14ac:dyDescent="0.25">
      <c r="A466" s="17" t="s">
        <v>13</v>
      </c>
      <c r="B466">
        <v>1185732</v>
      </c>
      <c r="C466" s="20">
        <v>44527</v>
      </c>
      <c r="D466" s="17" t="s">
        <v>14</v>
      </c>
      <c r="E466" s="17" t="s">
        <v>40</v>
      </c>
      <c r="F466" s="17" t="s">
        <v>41</v>
      </c>
      <c r="G466" s="17" t="s">
        <v>16</v>
      </c>
      <c r="H466">
        <v>65</v>
      </c>
      <c r="I466">
        <v>500</v>
      </c>
      <c r="J466">
        <v>32500</v>
      </c>
      <c r="K466">
        <v>17875</v>
      </c>
      <c r="L466" s="17" t="s">
        <v>23</v>
      </c>
      <c r="M466" s="21">
        <v>42925</v>
      </c>
      <c r="N466">
        <v>2021</v>
      </c>
      <c r="O466">
        <v>11</v>
      </c>
      <c r="P466" s="17" t="s">
        <v>150</v>
      </c>
      <c r="Q466" t="b" cm="1">
        <f t="array" ref="Q466">IF(Table1__2[[#This Row],[Product]]="Men's",Male)</f>
        <v>0</v>
      </c>
      <c r="R466" t="str">
        <f>IF(Table1__2[[#This Row],[Product]]="Men's Street Footwear","Male","Female")</f>
        <v>Male</v>
      </c>
    </row>
    <row r="467" spans="1:18" x14ac:dyDescent="0.25">
      <c r="A467" s="17" t="s">
        <v>13</v>
      </c>
      <c r="B467">
        <v>1185732</v>
      </c>
      <c r="C467" s="20">
        <v>44528</v>
      </c>
      <c r="D467" s="17" t="s">
        <v>14</v>
      </c>
      <c r="E467" s="17" t="s">
        <v>40</v>
      </c>
      <c r="F467" s="17" t="s">
        <v>41</v>
      </c>
      <c r="G467" s="17" t="s">
        <v>18</v>
      </c>
      <c r="H467">
        <v>60</v>
      </c>
      <c r="I467">
        <v>300</v>
      </c>
      <c r="J467">
        <v>18000.000000000004</v>
      </c>
      <c r="K467">
        <v>6300</v>
      </c>
      <c r="L467" s="17" t="s">
        <v>23</v>
      </c>
      <c r="M467" s="21">
        <v>42926</v>
      </c>
      <c r="N467">
        <v>2021</v>
      </c>
      <c r="O467">
        <v>11</v>
      </c>
      <c r="P467" s="17" t="s">
        <v>150</v>
      </c>
      <c r="Q467" t="b" cm="1">
        <f t="array" ref="Q467">IF(Table1__2[[#This Row],[Product]]="Men's",Male)</f>
        <v>0</v>
      </c>
      <c r="R467" t="str">
        <f>IF(Table1__2[[#This Row],[Product]]="Men's Street Footwear","Male","Female")</f>
        <v>Female</v>
      </c>
    </row>
    <row r="468" spans="1:18" x14ac:dyDescent="0.25">
      <c r="A468" s="17" t="s">
        <v>13</v>
      </c>
      <c r="B468">
        <v>1185732</v>
      </c>
      <c r="C468" s="20">
        <v>44529</v>
      </c>
      <c r="D468" s="17" t="s">
        <v>14</v>
      </c>
      <c r="E468" s="17" t="s">
        <v>40</v>
      </c>
      <c r="F468" s="17" t="s">
        <v>41</v>
      </c>
      <c r="G468" s="17" t="s">
        <v>19</v>
      </c>
      <c r="H468">
        <v>55</v>
      </c>
      <c r="I468">
        <v>225</v>
      </c>
      <c r="J468">
        <v>12375.000000000002</v>
      </c>
      <c r="K468">
        <v>4950</v>
      </c>
      <c r="L468" s="17" t="s">
        <v>23</v>
      </c>
      <c r="M468" s="21">
        <v>42927</v>
      </c>
      <c r="N468">
        <v>2021</v>
      </c>
      <c r="O468">
        <v>11</v>
      </c>
      <c r="P468" s="17" t="s">
        <v>150</v>
      </c>
      <c r="Q468" t="b" cm="1">
        <f t="array" ref="Q468">IF(Table1__2[[#This Row],[Product]]="Men's",Male)</f>
        <v>0</v>
      </c>
      <c r="R468" t="str">
        <f>IF(Table1__2[[#This Row],[Product]]="Men's Street Footwear","Male","Female")</f>
        <v>Female</v>
      </c>
    </row>
    <row r="469" spans="1:18" x14ac:dyDescent="0.25">
      <c r="A469" s="17" t="s">
        <v>13</v>
      </c>
      <c r="B469">
        <v>1185732</v>
      </c>
      <c r="C469" s="20">
        <v>44530</v>
      </c>
      <c r="D469" s="17" t="s">
        <v>14</v>
      </c>
      <c r="E469" s="17" t="s">
        <v>40</v>
      </c>
      <c r="F469" s="17" t="s">
        <v>41</v>
      </c>
      <c r="G469" s="17" t="s">
        <v>20</v>
      </c>
      <c r="H469">
        <v>55</v>
      </c>
      <c r="I469">
        <v>175</v>
      </c>
      <c r="J469">
        <v>9625.0000000000018</v>
      </c>
      <c r="K469">
        <v>3850</v>
      </c>
      <c r="L469" s="17" t="s">
        <v>23</v>
      </c>
      <c r="M469" s="21">
        <v>42928</v>
      </c>
      <c r="N469">
        <v>2021</v>
      </c>
      <c r="O469">
        <v>11</v>
      </c>
      <c r="P469" s="17" t="s">
        <v>150</v>
      </c>
      <c r="Q469" t="b" cm="1">
        <f t="array" ref="Q469">IF(Table1__2[[#This Row],[Product]]="Men's",Male)</f>
        <v>0</v>
      </c>
      <c r="R469" t="str">
        <f>IF(Table1__2[[#This Row],[Product]]="Men's Street Footwear","Male","Female")</f>
        <v>Female</v>
      </c>
    </row>
    <row r="470" spans="1:18" x14ac:dyDescent="0.25">
      <c r="A470" s="17" t="s">
        <v>13</v>
      </c>
      <c r="B470">
        <v>1185732</v>
      </c>
      <c r="C470" s="20">
        <v>44531</v>
      </c>
      <c r="D470" s="17" t="s">
        <v>14</v>
      </c>
      <c r="E470" s="17" t="s">
        <v>40</v>
      </c>
      <c r="F470" s="17" t="s">
        <v>41</v>
      </c>
      <c r="G470" s="17" t="s">
        <v>21</v>
      </c>
      <c r="H470">
        <v>65</v>
      </c>
      <c r="I470">
        <v>200</v>
      </c>
      <c r="J470">
        <v>13000</v>
      </c>
      <c r="K470">
        <v>4550</v>
      </c>
      <c r="L470" s="17" t="s">
        <v>23</v>
      </c>
      <c r="M470" s="21">
        <v>42929</v>
      </c>
      <c r="N470">
        <v>2021</v>
      </c>
      <c r="O470">
        <v>12</v>
      </c>
      <c r="P470" s="17" t="s">
        <v>151</v>
      </c>
      <c r="Q470" t="b" cm="1">
        <f t="array" ref="Q470">IF(Table1__2[[#This Row],[Product]]="Men's",Male)</f>
        <v>0</v>
      </c>
      <c r="R470" t="str">
        <f>IF(Table1__2[[#This Row],[Product]]="Men's Street Footwear","Male","Female")</f>
        <v>Female</v>
      </c>
    </row>
    <row r="471" spans="1:18" x14ac:dyDescent="0.25">
      <c r="A471" s="17" t="s">
        <v>13</v>
      </c>
      <c r="B471">
        <v>1185732</v>
      </c>
      <c r="C471" s="20">
        <v>44532</v>
      </c>
      <c r="D471" s="17" t="s">
        <v>14</v>
      </c>
      <c r="E471" s="17" t="s">
        <v>40</v>
      </c>
      <c r="F471" s="17" t="s">
        <v>41</v>
      </c>
      <c r="G471" s="17" t="s">
        <v>22</v>
      </c>
      <c r="H471">
        <v>70</v>
      </c>
      <c r="I471">
        <v>375</v>
      </c>
      <c r="J471">
        <v>26250</v>
      </c>
      <c r="K471">
        <v>7875</v>
      </c>
      <c r="L471" s="17" t="s">
        <v>23</v>
      </c>
      <c r="M471" s="21">
        <v>42930</v>
      </c>
      <c r="N471">
        <v>2021</v>
      </c>
      <c r="O471">
        <v>12</v>
      </c>
      <c r="P471" s="17" t="s">
        <v>151</v>
      </c>
      <c r="Q471" t="b" cm="1">
        <f t="array" ref="Q471">IF(Table1__2[[#This Row],[Product]]="Men's",Male)</f>
        <v>0</v>
      </c>
      <c r="R471" t="str">
        <f>IF(Table1__2[[#This Row],[Product]]="Men's Street Footwear","Male","Female")</f>
        <v>Female</v>
      </c>
    </row>
    <row r="472" spans="1:18" x14ac:dyDescent="0.25">
      <c r="A472" s="17" t="s">
        <v>13</v>
      </c>
      <c r="B472">
        <v>1185732</v>
      </c>
      <c r="C472" s="20">
        <v>44533</v>
      </c>
      <c r="D472" s="17" t="s">
        <v>14</v>
      </c>
      <c r="E472" s="17" t="s">
        <v>40</v>
      </c>
      <c r="F472" s="17" t="s">
        <v>41</v>
      </c>
      <c r="G472" s="17" t="s">
        <v>16</v>
      </c>
      <c r="H472">
        <v>65</v>
      </c>
      <c r="I472">
        <v>525</v>
      </c>
      <c r="J472">
        <v>34125</v>
      </c>
      <c r="K472">
        <v>18768.75</v>
      </c>
      <c r="L472" s="17" t="s">
        <v>23</v>
      </c>
      <c r="M472" s="21">
        <v>42931</v>
      </c>
      <c r="N472">
        <v>2021</v>
      </c>
      <c r="O472">
        <v>12</v>
      </c>
      <c r="P472" s="17" t="s">
        <v>151</v>
      </c>
      <c r="Q472" t="b" cm="1">
        <f t="array" ref="Q472">IF(Table1__2[[#This Row],[Product]]="Men's",Male)</f>
        <v>0</v>
      </c>
      <c r="R472" t="str">
        <f>IF(Table1__2[[#This Row],[Product]]="Men's Street Footwear","Male","Female")</f>
        <v>Male</v>
      </c>
    </row>
    <row r="473" spans="1:18" x14ac:dyDescent="0.25">
      <c r="A473" s="17" t="s">
        <v>13</v>
      </c>
      <c r="B473">
        <v>1185732</v>
      </c>
      <c r="C473" s="20">
        <v>44534</v>
      </c>
      <c r="D473" s="17" t="s">
        <v>14</v>
      </c>
      <c r="E473" s="17" t="s">
        <v>40</v>
      </c>
      <c r="F473" s="17" t="s">
        <v>41</v>
      </c>
      <c r="G473" s="17" t="s">
        <v>18</v>
      </c>
      <c r="H473">
        <v>60</v>
      </c>
      <c r="I473">
        <v>300</v>
      </c>
      <c r="J473">
        <v>18000.000000000004</v>
      </c>
      <c r="K473">
        <v>6300</v>
      </c>
      <c r="L473" s="17" t="s">
        <v>23</v>
      </c>
      <c r="M473" s="21">
        <v>42932</v>
      </c>
      <c r="N473">
        <v>2021</v>
      </c>
      <c r="O473">
        <v>12</v>
      </c>
      <c r="P473" s="17" t="s">
        <v>151</v>
      </c>
      <c r="Q473" t="b" cm="1">
        <f t="array" ref="Q473">IF(Table1__2[[#This Row],[Product]]="Men's",Male)</f>
        <v>0</v>
      </c>
      <c r="R473" t="str">
        <f>IF(Table1__2[[#This Row],[Product]]="Men's Street Footwear","Male","Female")</f>
        <v>Female</v>
      </c>
    </row>
    <row r="474" spans="1:18" x14ac:dyDescent="0.25">
      <c r="A474" s="17" t="s">
        <v>13</v>
      </c>
      <c r="B474">
        <v>1185732</v>
      </c>
      <c r="C474" s="20">
        <v>44535</v>
      </c>
      <c r="D474" s="17" t="s">
        <v>14</v>
      </c>
      <c r="E474" s="17" t="s">
        <v>40</v>
      </c>
      <c r="F474" s="17" t="s">
        <v>41</v>
      </c>
      <c r="G474" s="17" t="s">
        <v>19</v>
      </c>
      <c r="H474">
        <v>55</v>
      </c>
      <c r="I474">
        <v>225</v>
      </c>
      <c r="J474">
        <v>12375.000000000002</v>
      </c>
      <c r="K474">
        <v>4950</v>
      </c>
      <c r="L474" s="17" t="s">
        <v>23</v>
      </c>
      <c r="M474" s="21">
        <v>42933</v>
      </c>
      <c r="N474">
        <v>2021</v>
      </c>
      <c r="O474">
        <v>12</v>
      </c>
      <c r="P474" s="17" t="s">
        <v>151</v>
      </c>
      <c r="Q474" t="b" cm="1">
        <f t="array" ref="Q474">IF(Table1__2[[#This Row],[Product]]="Men's",Male)</f>
        <v>0</v>
      </c>
      <c r="R474" t="str">
        <f>IF(Table1__2[[#This Row],[Product]]="Men's Street Footwear","Male","Female")</f>
        <v>Female</v>
      </c>
    </row>
    <row r="475" spans="1:18" x14ac:dyDescent="0.25">
      <c r="A475" s="17" t="s">
        <v>13</v>
      </c>
      <c r="B475">
        <v>1185732</v>
      </c>
      <c r="C475" s="20">
        <v>44536</v>
      </c>
      <c r="D475" s="17" t="s">
        <v>14</v>
      </c>
      <c r="E475" s="17" t="s">
        <v>40</v>
      </c>
      <c r="F475" s="17" t="s">
        <v>41</v>
      </c>
      <c r="G475" s="17" t="s">
        <v>20</v>
      </c>
      <c r="H475">
        <v>55</v>
      </c>
      <c r="I475">
        <v>200</v>
      </c>
      <c r="J475">
        <v>11000.000000000002</v>
      </c>
      <c r="K475">
        <v>4400</v>
      </c>
      <c r="L475" s="17" t="s">
        <v>23</v>
      </c>
      <c r="M475" s="21">
        <v>42934</v>
      </c>
      <c r="N475">
        <v>2021</v>
      </c>
      <c r="O475">
        <v>12</v>
      </c>
      <c r="P475" s="17" t="s">
        <v>151</v>
      </c>
      <c r="Q475" t="b" cm="1">
        <f t="array" ref="Q475">IF(Table1__2[[#This Row],[Product]]="Men's",Male)</f>
        <v>0</v>
      </c>
      <c r="R475" t="str">
        <f>IF(Table1__2[[#This Row],[Product]]="Men's Street Footwear","Male","Female")</f>
        <v>Female</v>
      </c>
    </row>
    <row r="476" spans="1:18" x14ac:dyDescent="0.25">
      <c r="A476" s="17" t="s">
        <v>13</v>
      </c>
      <c r="B476">
        <v>1185732</v>
      </c>
      <c r="C476" s="20">
        <v>44537</v>
      </c>
      <c r="D476" s="17" t="s">
        <v>14</v>
      </c>
      <c r="E476" s="17" t="s">
        <v>40</v>
      </c>
      <c r="F476" s="17" t="s">
        <v>41</v>
      </c>
      <c r="G476" s="17" t="s">
        <v>21</v>
      </c>
      <c r="H476">
        <v>65</v>
      </c>
      <c r="I476">
        <v>175</v>
      </c>
      <c r="J476">
        <v>11375</v>
      </c>
      <c r="K476">
        <v>3981.25</v>
      </c>
      <c r="L476" s="17" t="s">
        <v>23</v>
      </c>
      <c r="M476" s="21">
        <v>42935</v>
      </c>
      <c r="N476">
        <v>2021</v>
      </c>
      <c r="O476">
        <v>12</v>
      </c>
      <c r="P476" s="17" t="s">
        <v>151</v>
      </c>
      <c r="Q476" t="b" cm="1">
        <f t="array" ref="Q476">IF(Table1__2[[#This Row],[Product]]="Men's",Male)</f>
        <v>0</v>
      </c>
      <c r="R476" t="str">
        <f>IF(Table1__2[[#This Row],[Product]]="Men's Street Footwear","Male","Female")</f>
        <v>Female</v>
      </c>
    </row>
    <row r="477" spans="1:18" x14ac:dyDescent="0.25">
      <c r="A477" s="17" t="s">
        <v>13</v>
      </c>
      <c r="B477">
        <v>1185732</v>
      </c>
      <c r="C477" s="20">
        <v>44538</v>
      </c>
      <c r="D477" s="17" t="s">
        <v>14</v>
      </c>
      <c r="E477" s="17" t="s">
        <v>40</v>
      </c>
      <c r="F477" s="17" t="s">
        <v>41</v>
      </c>
      <c r="G477" s="17" t="s">
        <v>22</v>
      </c>
      <c r="H477">
        <v>70</v>
      </c>
      <c r="I477">
        <v>350</v>
      </c>
      <c r="J477">
        <v>24500</v>
      </c>
      <c r="K477">
        <v>7350</v>
      </c>
      <c r="L477" s="17" t="s">
        <v>23</v>
      </c>
      <c r="M477" s="21">
        <v>42936</v>
      </c>
      <c r="N477">
        <v>2021</v>
      </c>
      <c r="O477">
        <v>12</v>
      </c>
      <c r="P477" s="17" t="s">
        <v>151</v>
      </c>
      <c r="Q477" t="b" cm="1">
        <f t="array" ref="Q477">IF(Table1__2[[#This Row],[Product]]="Men's",Male)</f>
        <v>0</v>
      </c>
      <c r="R477" t="str">
        <f>IF(Table1__2[[#This Row],[Product]]="Men's Street Footwear","Male","Female")</f>
        <v>Female</v>
      </c>
    </row>
    <row r="478" spans="1:18" x14ac:dyDescent="0.25">
      <c r="A478" s="17" t="s">
        <v>13</v>
      </c>
      <c r="B478">
        <v>1185732</v>
      </c>
      <c r="C478" s="20">
        <v>44539</v>
      </c>
      <c r="D478" s="17" t="s">
        <v>14</v>
      </c>
      <c r="E478" s="17" t="s">
        <v>40</v>
      </c>
      <c r="F478" s="17" t="s">
        <v>41</v>
      </c>
      <c r="G478" s="17" t="s">
        <v>16</v>
      </c>
      <c r="H478">
        <v>65</v>
      </c>
      <c r="I478">
        <v>475</v>
      </c>
      <c r="J478">
        <v>30875</v>
      </c>
      <c r="K478">
        <v>15437.5</v>
      </c>
      <c r="L478" s="17" t="s">
        <v>23</v>
      </c>
      <c r="M478" s="21">
        <v>42937</v>
      </c>
      <c r="N478">
        <v>2021</v>
      </c>
      <c r="O478">
        <v>12</v>
      </c>
      <c r="P478" s="17" t="s">
        <v>151</v>
      </c>
      <c r="Q478" t="b" cm="1">
        <f t="array" ref="Q478">IF(Table1__2[[#This Row],[Product]]="Men's",Male)</f>
        <v>0</v>
      </c>
      <c r="R478" t="str">
        <f>IF(Table1__2[[#This Row],[Product]]="Men's Street Footwear","Male","Female")</f>
        <v>Male</v>
      </c>
    </row>
    <row r="479" spans="1:18" x14ac:dyDescent="0.25">
      <c r="A479" s="17" t="s">
        <v>13</v>
      </c>
      <c r="B479">
        <v>1185732</v>
      </c>
      <c r="C479" s="20">
        <v>44540</v>
      </c>
      <c r="D479" s="17" t="s">
        <v>14</v>
      </c>
      <c r="E479" s="17" t="s">
        <v>40</v>
      </c>
      <c r="F479" s="17" t="s">
        <v>41</v>
      </c>
      <c r="G479" s="17" t="s">
        <v>18</v>
      </c>
      <c r="H479">
        <v>50</v>
      </c>
      <c r="I479">
        <v>275</v>
      </c>
      <c r="J479">
        <v>13750</v>
      </c>
      <c r="K479">
        <v>4125</v>
      </c>
      <c r="L479" s="17" t="s">
        <v>23</v>
      </c>
      <c r="M479" s="21">
        <v>42938</v>
      </c>
      <c r="N479">
        <v>2021</v>
      </c>
      <c r="O479">
        <v>12</v>
      </c>
      <c r="P479" s="17" t="s">
        <v>151</v>
      </c>
      <c r="Q479" t="b" cm="1">
        <f t="array" ref="Q479">IF(Table1__2[[#This Row],[Product]]="Men's",Male)</f>
        <v>0</v>
      </c>
      <c r="R479" t="str">
        <f>IF(Table1__2[[#This Row],[Product]]="Men's Street Footwear","Male","Female")</f>
        <v>Female</v>
      </c>
    </row>
    <row r="480" spans="1:18" x14ac:dyDescent="0.25">
      <c r="A480" s="17" t="s">
        <v>13</v>
      </c>
      <c r="B480">
        <v>1185732</v>
      </c>
      <c r="C480" s="20">
        <v>44541</v>
      </c>
      <c r="D480" s="17" t="s">
        <v>14</v>
      </c>
      <c r="E480" s="17" t="s">
        <v>40</v>
      </c>
      <c r="F480" s="17" t="s">
        <v>41</v>
      </c>
      <c r="G480" s="17" t="s">
        <v>19</v>
      </c>
      <c r="H480">
        <v>45</v>
      </c>
      <c r="I480">
        <v>200</v>
      </c>
      <c r="J480">
        <v>9000</v>
      </c>
      <c r="K480">
        <v>3150</v>
      </c>
      <c r="L480" s="17" t="s">
        <v>23</v>
      </c>
      <c r="M480" s="21">
        <v>42939</v>
      </c>
      <c r="N480">
        <v>2021</v>
      </c>
      <c r="O480">
        <v>12</v>
      </c>
      <c r="P480" s="17" t="s">
        <v>151</v>
      </c>
      <c r="Q480" t="b" cm="1">
        <f t="array" ref="Q480">IF(Table1__2[[#This Row],[Product]]="Men's",Male)</f>
        <v>0</v>
      </c>
      <c r="R480" t="str">
        <f>IF(Table1__2[[#This Row],[Product]]="Men's Street Footwear","Male","Female")</f>
        <v>Female</v>
      </c>
    </row>
    <row r="481" spans="1:18" x14ac:dyDescent="0.25">
      <c r="A481" s="17" t="s">
        <v>13</v>
      </c>
      <c r="B481">
        <v>1185732</v>
      </c>
      <c r="C481" s="20">
        <v>44542</v>
      </c>
      <c r="D481" s="17" t="s">
        <v>14</v>
      </c>
      <c r="E481" s="17" t="s">
        <v>40</v>
      </c>
      <c r="F481" s="17" t="s">
        <v>41</v>
      </c>
      <c r="G481" s="17" t="s">
        <v>20</v>
      </c>
      <c r="H481">
        <v>45</v>
      </c>
      <c r="I481">
        <v>175</v>
      </c>
      <c r="J481">
        <v>7875</v>
      </c>
      <c r="K481">
        <v>2756.25</v>
      </c>
      <c r="L481" s="17" t="s">
        <v>23</v>
      </c>
      <c r="M481" s="21">
        <v>42940</v>
      </c>
      <c r="N481">
        <v>2021</v>
      </c>
      <c r="O481">
        <v>12</v>
      </c>
      <c r="P481" s="17" t="s">
        <v>151</v>
      </c>
      <c r="Q481" t="b" cm="1">
        <f t="array" ref="Q481">IF(Table1__2[[#This Row],[Product]]="Men's",Male)</f>
        <v>0</v>
      </c>
      <c r="R481" t="str">
        <f>IF(Table1__2[[#This Row],[Product]]="Men's Street Footwear","Male","Female")</f>
        <v>Female</v>
      </c>
    </row>
    <row r="482" spans="1:18" x14ac:dyDescent="0.25">
      <c r="A482" s="17" t="s">
        <v>13</v>
      </c>
      <c r="B482">
        <v>1185732</v>
      </c>
      <c r="C482" s="20">
        <v>44543</v>
      </c>
      <c r="D482" s="17" t="s">
        <v>14</v>
      </c>
      <c r="E482" s="17" t="s">
        <v>40</v>
      </c>
      <c r="F482" s="17" t="s">
        <v>41</v>
      </c>
      <c r="G482" s="17" t="s">
        <v>21</v>
      </c>
      <c r="H482">
        <v>55</v>
      </c>
      <c r="I482">
        <v>125</v>
      </c>
      <c r="J482">
        <v>6874.9999999999982</v>
      </c>
      <c r="K482">
        <v>2062.5</v>
      </c>
      <c r="L482" s="17" t="s">
        <v>23</v>
      </c>
      <c r="M482" s="21">
        <v>42941</v>
      </c>
      <c r="N482">
        <v>2021</v>
      </c>
      <c r="O482">
        <v>12</v>
      </c>
      <c r="P482" s="17" t="s">
        <v>151</v>
      </c>
      <c r="Q482" t="b" cm="1">
        <f t="array" ref="Q482">IF(Table1__2[[#This Row],[Product]]="Men's",Male)</f>
        <v>0</v>
      </c>
      <c r="R482" t="str">
        <f>IF(Table1__2[[#This Row],[Product]]="Men's Street Footwear","Male","Female")</f>
        <v>Female</v>
      </c>
    </row>
    <row r="483" spans="1:18" x14ac:dyDescent="0.25">
      <c r="A483" s="17" t="s">
        <v>13</v>
      </c>
      <c r="B483">
        <v>1185732</v>
      </c>
      <c r="C483" s="20">
        <v>44544</v>
      </c>
      <c r="D483" s="17" t="s">
        <v>14</v>
      </c>
      <c r="E483" s="17" t="s">
        <v>40</v>
      </c>
      <c r="F483" s="17" t="s">
        <v>41</v>
      </c>
      <c r="G483" s="17" t="s">
        <v>22</v>
      </c>
      <c r="H483">
        <v>60</v>
      </c>
      <c r="I483">
        <v>225</v>
      </c>
      <c r="J483">
        <v>13500</v>
      </c>
      <c r="K483">
        <v>3375</v>
      </c>
      <c r="L483" s="17" t="s">
        <v>23</v>
      </c>
      <c r="M483" s="21">
        <v>42942</v>
      </c>
      <c r="N483">
        <v>2021</v>
      </c>
      <c r="O483">
        <v>12</v>
      </c>
      <c r="P483" s="17" t="s">
        <v>151</v>
      </c>
      <c r="Q483" t="b" cm="1">
        <f t="array" ref="Q483">IF(Table1__2[[#This Row],[Product]]="Men's",Male)</f>
        <v>0</v>
      </c>
      <c r="R483" t="str">
        <f>IF(Table1__2[[#This Row],[Product]]="Men's Street Footwear","Male","Female")</f>
        <v>Female</v>
      </c>
    </row>
    <row r="484" spans="1:18" x14ac:dyDescent="0.25">
      <c r="A484" s="17" t="s">
        <v>13</v>
      </c>
      <c r="B484">
        <v>1185732</v>
      </c>
      <c r="C484" s="20">
        <v>44545</v>
      </c>
      <c r="D484" s="17" t="s">
        <v>14</v>
      </c>
      <c r="E484" s="17" t="s">
        <v>40</v>
      </c>
      <c r="F484" s="17" t="s">
        <v>41</v>
      </c>
      <c r="G484" s="17" t="s">
        <v>16</v>
      </c>
      <c r="H484">
        <v>60</v>
      </c>
      <c r="I484">
        <v>400</v>
      </c>
      <c r="J484">
        <v>24000</v>
      </c>
      <c r="K484">
        <v>12000</v>
      </c>
      <c r="L484" s="17" t="s">
        <v>23</v>
      </c>
      <c r="M484" s="21">
        <v>42943</v>
      </c>
      <c r="N484">
        <v>2021</v>
      </c>
      <c r="O484">
        <v>12</v>
      </c>
      <c r="P484" s="17" t="s">
        <v>151</v>
      </c>
      <c r="Q484" t="b" cm="1">
        <f t="array" ref="Q484">IF(Table1__2[[#This Row],[Product]]="Men's",Male)</f>
        <v>0</v>
      </c>
      <c r="R484" t="str">
        <f>IF(Table1__2[[#This Row],[Product]]="Men's Street Footwear","Male","Female")</f>
        <v>Male</v>
      </c>
    </row>
    <row r="485" spans="1:18" x14ac:dyDescent="0.25">
      <c r="A485" s="17" t="s">
        <v>13</v>
      </c>
      <c r="B485">
        <v>1185732</v>
      </c>
      <c r="C485" s="20">
        <v>44546</v>
      </c>
      <c r="D485" s="17" t="s">
        <v>14</v>
      </c>
      <c r="E485" s="17" t="s">
        <v>40</v>
      </c>
      <c r="F485" s="17" t="s">
        <v>41</v>
      </c>
      <c r="G485" s="17" t="s">
        <v>18</v>
      </c>
      <c r="H485">
        <v>50</v>
      </c>
      <c r="I485">
        <v>225</v>
      </c>
      <c r="J485">
        <v>11250</v>
      </c>
      <c r="K485">
        <v>3375</v>
      </c>
      <c r="L485" s="17" t="s">
        <v>23</v>
      </c>
      <c r="M485" s="21">
        <v>42944</v>
      </c>
      <c r="N485">
        <v>2021</v>
      </c>
      <c r="O485">
        <v>12</v>
      </c>
      <c r="P485" s="17" t="s">
        <v>151</v>
      </c>
      <c r="Q485" t="b" cm="1">
        <f t="array" ref="Q485">IF(Table1__2[[#This Row],[Product]]="Men's",Male)</f>
        <v>0</v>
      </c>
      <c r="R485" t="str">
        <f>IF(Table1__2[[#This Row],[Product]]="Men's Street Footwear","Male","Female")</f>
        <v>Female</v>
      </c>
    </row>
    <row r="486" spans="1:18" x14ac:dyDescent="0.25">
      <c r="A486" s="17" t="s">
        <v>13</v>
      </c>
      <c r="B486">
        <v>1185732</v>
      </c>
      <c r="C486" s="20">
        <v>44547</v>
      </c>
      <c r="D486" s="17" t="s">
        <v>14</v>
      </c>
      <c r="E486" s="17" t="s">
        <v>40</v>
      </c>
      <c r="F486" s="17" t="s">
        <v>41</v>
      </c>
      <c r="G486" s="17" t="s">
        <v>19</v>
      </c>
      <c r="H486">
        <v>50</v>
      </c>
      <c r="I486">
        <v>125</v>
      </c>
      <c r="J486">
        <v>6250</v>
      </c>
      <c r="K486">
        <v>2187.5</v>
      </c>
      <c r="L486" s="17" t="s">
        <v>23</v>
      </c>
      <c r="M486" s="21">
        <v>42945</v>
      </c>
      <c r="N486">
        <v>2021</v>
      </c>
      <c r="O486">
        <v>12</v>
      </c>
      <c r="P486" s="17" t="s">
        <v>151</v>
      </c>
      <c r="Q486" t="b" cm="1">
        <f t="array" ref="Q486">IF(Table1__2[[#This Row],[Product]]="Men's",Male)</f>
        <v>0</v>
      </c>
      <c r="R486" t="str">
        <f>IF(Table1__2[[#This Row],[Product]]="Men's Street Footwear","Male","Female")</f>
        <v>Female</v>
      </c>
    </row>
    <row r="487" spans="1:18" x14ac:dyDescent="0.25">
      <c r="A487" s="17" t="s">
        <v>13</v>
      </c>
      <c r="B487">
        <v>1185732</v>
      </c>
      <c r="C487" s="20">
        <v>44548</v>
      </c>
      <c r="D487" s="17" t="s">
        <v>14</v>
      </c>
      <c r="E487" s="17" t="s">
        <v>40</v>
      </c>
      <c r="F487" s="17" t="s">
        <v>41</v>
      </c>
      <c r="G487" s="17" t="s">
        <v>20</v>
      </c>
      <c r="H487">
        <v>50</v>
      </c>
      <c r="I487">
        <v>100</v>
      </c>
      <c r="J487">
        <v>5000</v>
      </c>
      <c r="K487">
        <v>1750</v>
      </c>
      <c r="L487" s="17" t="s">
        <v>23</v>
      </c>
      <c r="M487" s="21">
        <v>42946</v>
      </c>
      <c r="N487">
        <v>2021</v>
      </c>
      <c r="O487">
        <v>12</v>
      </c>
      <c r="P487" s="17" t="s">
        <v>151</v>
      </c>
      <c r="Q487" t="b" cm="1">
        <f t="array" ref="Q487">IF(Table1__2[[#This Row],[Product]]="Men's",Male)</f>
        <v>0</v>
      </c>
      <c r="R487" t="str">
        <f>IF(Table1__2[[#This Row],[Product]]="Men's Street Footwear","Male","Female")</f>
        <v>Female</v>
      </c>
    </row>
    <row r="488" spans="1:18" x14ac:dyDescent="0.25">
      <c r="A488" s="17" t="s">
        <v>13</v>
      </c>
      <c r="B488">
        <v>1185732</v>
      </c>
      <c r="C488" s="20">
        <v>44549</v>
      </c>
      <c r="D488" s="17" t="s">
        <v>14</v>
      </c>
      <c r="E488" s="17" t="s">
        <v>40</v>
      </c>
      <c r="F488" s="17" t="s">
        <v>41</v>
      </c>
      <c r="G488" s="17" t="s">
        <v>21</v>
      </c>
      <c r="H488">
        <v>60</v>
      </c>
      <c r="I488">
        <v>100</v>
      </c>
      <c r="J488">
        <v>6000</v>
      </c>
      <c r="K488">
        <v>1800</v>
      </c>
      <c r="L488" s="17" t="s">
        <v>23</v>
      </c>
      <c r="M488" s="21">
        <v>42947</v>
      </c>
      <c r="N488">
        <v>2021</v>
      </c>
      <c r="O488">
        <v>12</v>
      </c>
      <c r="P488" s="17" t="s">
        <v>151</v>
      </c>
      <c r="Q488" t="b" cm="1">
        <f t="array" ref="Q488">IF(Table1__2[[#This Row],[Product]]="Men's",Male)</f>
        <v>0</v>
      </c>
      <c r="R488" t="str">
        <f>IF(Table1__2[[#This Row],[Product]]="Men's Street Footwear","Male","Female")</f>
        <v>Female</v>
      </c>
    </row>
    <row r="489" spans="1:18" x14ac:dyDescent="0.25">
      <c r="A489" s="17" t="s">
        <v>13</v>
      </c>
      <c r="B489">
        <v>1185732</v>
      </c>
      <c r="C489" s="20">
        <v>44550</v>
      </c>
      <c r="D489" s="17" t="s">
        <v>14</v>
      </c>
      <c r="E489" s="17" t="s">
        <v>40</v>
      </c>
      <c r="F489" s="17" t="s">
        <v>41</v>
      </c>
      <c r="G489" s="17" t="s">
        <v>22</v>
      </c>
      <c r="H489">
        <v>65</v>
      </c>
      <c r="I489">
        <v>225</v>
      </c>
      <c r="J489">
        <v>14624.999999999996</v>
      </c>
      <c r="K489">
        <v>3656.25</v>
      </c>
      <c r="L489" s="17" t="s">
        <v>23</v>
      </c>
      <c r="M489" s="21">
        <v>42948</v>
      </c>
      <c r="N489">
        <v>2021</v>
      </c>
      <c r="O489">
        <v>12</v>
      </c>
      <c r="P489" s="17" t="s">
        <v>151</v>
      </c>
      <c r="Q489" t="b" cm="1">
        <f t="array" ref="Q489">IF(Table1__2[[#This Row],[Product]]="Men's",Male)</f>
        <v>0</v>
      </c>
      <c r="R489" t="str">
        <f>IF(Table1__2[[#This Row],[Product]]="Men's Street Footwear","Male","Female")</f>
        <v>Female</v>
      </c>
    </row>
    <row r="490" spans="1:18" x14ac:dyDescent="0.25">
      <c r="A490" s="17" t="s">
        <v>13</v>
      </c>
      <c r="B490">
        <v>1185732</v>
      </c>
      <c r="C490" s="20">
        <v>44551</v>
      </c>
      <c r="D490" s="17" t="s">
        <v>14</v>
      </c>
      <c r="E490" s="17" t="s">
        <v>40</v>
      </c>
      <c r="F490" s="17" t="s">
        <v>41</v>
      </c>
      <c r="G490" s="17" t="s">
        <v>16</v>
      </c>
      <c r="H490">
        <v>70</v>
      </c>
      <c r="I490">
        <v>375</v>
      </c>
      <c r="J490">
        <v>26250</v>
      </c>
      <c r="K490">
        <v>14437.5</v>
      </c>
      <c r="L490" s="17" t="s">
        <v>23</v>
      </c>
      <c r="M490" s="21">
        <v>42949</v>
      </c>
      <c r="N490">
        <v>2021</v>
      </c>
      <c r="O490">
        <v>12</v>
      </c>
      <c r="P490" s="17" t="s">
        <v>151</v>
      </c>
      <c r="Q490" t="b" cm="1">
        <f t="array" ref="Q490">IF(Table1__2[[#This Row],[Product]]="Men's",Male)</f>
        <v>0</v>
      </c>
      <c r="R490" t="str">
        <f>IF(Table1__2[[#This Row],[Product]]="Men's Street Footwear","Male","Female")</f>
        <v>Male</v>
      </c>
    </row>
    <row r="491" spans="1:18" x14ac:dyDescent="0.25">
      <c r="A491" s="17" t="s">
        <v>13</v>
      </c>
      <c r="B491">
        <v>1185732</v>
      </c>
      <c r="C491" s="20">
        <v>44552</v>
      </c>
      <c r="D491" s="17" t="s">
        <v>14</v>
      </c>
      <c r="E491" s="17" t="s">
        <v>40</v>
      </c>
      <c r="F491" s="17" t="s">
        <v>41</v>
      </c>
      <c r="G491" s="17" t="s">
        <v>18</v>
      </c>
      <c r="H491">
        <v>60</v>
      </c>
      <c r="I491">
        <v>200</v>
      </c>
      <c r="J491">
        <v>12000.000000000002</v>
      </c>
      <c r="K491">
        <v>4200</v>
      </c>
      <c r="L491" s="17" t="s">
        <v>23</v>
      </c>
      <c r="M491" s="21">
        <v>42950</v>
      </c>
      <c r="N491">
        <v>2021</v>
      </c>
      <c r="O491">
        <v>12</v>
      </c>
      <c r="P491" s="17" t="s">
        <v>151</v>
      </c>
      <c r="Q491" t="b" cm="1">
        <f t="array" ref="Q491">IF(Table1__2[[#This Row],[Product]]="Men's",Male)</f>
        <v>0</v>
      </c>
      <c r="R491" t="str">
        <f>IF(Table1__2[[#This Row],[Product]]="Men's Street Footwear","Male","Female")</f>
        <v>Female</v>
      </c>
    </row>
    <row r="492" spans="1:18" x14ac:dyDescent="0.25">
      <c r="A492" s="17" t="s">
        <v>13</v>
      </c>
      <c r="B492">
        <v>1185732</v>
      </c>
      <c r="C492" s="20">
        <v>44553</v>
      </c>
      <c r="D492" s="17" t="s">
        <v>14</v>
      </c>
      <c r="E492" s="17" t="s">
        <v>40</v>
      </c>
      <c r="F492" s="17" t="s">
        <v>41</v>
      </c>
      <c r="G492" s="17" t="s">
        <v>19</v>
      </c>
      <c r="H492">
        <v>60</v>
      </c>
      <c r="I492">
        <v>195</v>
      </c>
      <c r="J492">
        <v>11700.000000000002</v>
      </c>
      <c r="K492">
        <v>4680</v>
      </c>
      <c r="L492" s="17" t="s">
        <v>23</v>
      </c>
      <c r="M492" s="21">
        <v>42951</v>
      </c>
      <c r="N492">
        <v>2021</v>
      </c>
      <c r="O492">
        <v>12</v>
      </c>
      <c r="P492" s="17" t="s">
        <v>151</v>
      </c>
      <c r="Q492" t="b" cm="1">
        <f t="array" ref="Q492">IF(Table1__2[[#This Row],[Product]]="Men's",Male)</f>
        <v>0</v>
      </c>
      <c r="R492" t="str">
        <f>IF(Table1__2[[#This Row],[Product]]="Men's Street Footwear","Male","Female")</f>
        <v>Female</v>
      </c>
    </row>
    <row r="493" spans="1:18" x14ac:dyDescent="0.25">
      <c r="A493" s="17" t="s">
        <v>13</v>
      </c>
      <c r="B493">
        <v>1185732</v>
      </c>
      <c r="C493" s="20">
        <v>44554</v>
      </c>
      <c r="D493" s="17" t="s">
        <v>14</v>
      </c>
      <c r="E493" s="17" t="s">
        <v>40</v>
      </c>
      <c r="F493" s="17" t="s">
        <v>41</v>
      </c>
      <c r="G493" s="17" t="s">
        <v>20</v>
      </c>
      <c r="H493">
        <v>60</v>
      </c>
      <c r="I493">
        <v>175</v>
      </c>
      <c r="J493">
        <v>10500.000000000002</v>
      </c>
      <c r="K493">
        <v>4200</v>
      </c>
      <c r="L493" s="17" t="s">
        <v>23</v>
      </c>
      <c r="M493" s="21">
        <v>42952</v>
      </c>
      <c r="N493">
        <v>2021</v>
      </c>
      <c r="O493">
        <v>12</v>
      </c>
      <c r="P493" s="17" t="s">
        <v>151</v>
      </c>
      <c r="Q493" t="b" cm="1">
        <f t="array" ref="Q493">IF(Table1__2[[#This Row],[Product]]="Men's",Male)</f>
        <v>0</v>
      </c>
      <c r="R493" t="str">
        <f>IF(Table1__2[[#This Row],[Product]]="Men's Street Footwear","Male","Female")</f>
        <v>Female</v>
      </c>
    </row>
    <row r="494" spans="1:18" x14ac:dyDescent="0.25">
      <c r="A494" s="17" t="s">
        <v>13</v>
      </c>
      <c r="B494">
        <v>1185732</v>
      </c>
      <c r="C494" s="20">
        <v>44555</v>
      </c>
      <c r="D494" s="17" t="s">
        <v>14</v>
      </c>
      <c r="E494" s="17" t="s">
        <v>40</v>
      </c>
      <c r="F494" s="17" t="s">
        <v>41</v>
      </c>
      <c r="G494" s="17" t="s">
        <v>21</v>
      </c>
      <c r="H494">
        <v>70</v>
      </c>
      <c r="I494">
        <v>150</v>
      </c>
      <c r="J494">
        <v>10500</v>
      </c>
      <c r="K494">
        <v>3675</v>
      </c>
      <c r="L494" s="17" t="s">
        <v>23</v>
      </c>
      <c r="M494" s="21">
        <v>42953</v>
      </c>
      <c r="N494">
        <v>2021</v>
      </c>
      <c r="O494">
        <v>12</v>
      </c>
      <c r="P494" s="17" t="s">
        <v>151</v>
      </c>
      <c r="Q494" t="b" cm="1">
        <f t="array" ref="Q494">IF(Table1__2[[#This Row],[Product]]="Men's",Male)</f>
        <v>0</v>
      </c>
      <c r="R494" t="str">
        <f>IF(Table1__2[[#This Row],[Product]]="Men's Street Footwear","Male","Female")</f>
        <v>Female</v>
      </c>
    </row>
    <row r="495" spans="1:18" x14ac:dyDescent="0.25">
      <c r="A495" s="17" t="s">
        <v>13</v>
      </c>
      <c r="B495">
        <v>1185732</v>
      </c>
      <c r="C495" s="20">
        <v>44556</v>
      </c>
      <c r="D495" s="17" t="s">
        <v>14</v>
      </c>
      <c r="E495" s="17" t="s">
        <v>40</v>
      </c>
      <c r="F495" s="17" t="s">
        <v>41</v>
      </c>
      <c r="G495" s="17" t="s">
        <v>22</v>
      </c>
      <c r="H495">
        <v>75</v>
      </c>
      <c r="I495">
        <v>250</v>
      </c>
      <c r="J495">
        <v>18750</v>
      </c>
      <c r="K495">
        <v>5625</v>
      </c>
      <c r="L495" s="17" t="s">
        <v>23</v>
      </c>
      <c r="M495" s="21">
        <v>42954</v>
      </c>
      <c r="N495">
        <v>2021</v>
      </c>
      <c r="O495">
        <v>12</v>
      </c>
      <c r="P495" s="17" t="s">
        <v>151</v>
      </c>
      <c r="Q495" t="b" cm="1">
        <f t="array" ref="Q495">IF(Table1__2[[#This Row],[Product]]="Men's",Male)</f>
        <v>0</v>
      </c>
      <c r="R495" t="str">
        <f>IF(Table1__2[[#This Row],[Product]]="Men's Street Footwear","Male","Female")</f>
        <v>Female</v>
      </c>
    </row>
    <row r="496" spans="1:18" x14ac:dyDescent="0.25">
      <c r="A496" s="17" t="s">
        <v>13</v>
      </c>
      <c r="B496">
        <v>1185732</v>
      </c>
      <c r="C496" s="20">
        <v>44557</v>
      </c>
      <c r="D496" s="17" t="s">
        <v>14</v>
      </c>
      <c r="E496" s="17" t="s">
        <v>40</v>
      </c>
      <c r="F496" s="17" t="s">
        <v>41</v>
      </c>
      <c r="G496" s="17" t="s">
        <v>16</v>
      </c>
      <c r="H496">
        <v>70</v>
      </c>
      <c r="I496">
        <v>475</v>
      </c>
      <c r="J496">
        <v>33250</v>
      </c>
      <c r="K496">
        <v>18287.5</v>
      </c>
      <c r="L496" s="17" t="s">
        <v>23</v>
      </c>
      <c r="M496" s="21">
        <v>42955</v>
      </c>
      <c r="N496">
        <v>2021</v>
      </c>
      <c r="O496">
        <v>12</v>
      </c>
      <c r="P496" s="17" t="s">
        <v>151</v>
      </c>
      <c r="Q496" t="b" cm="1">
        <f t="array" ref="Q496">IF(Table1__2[[#This Row],[Product]]="Men's",Male)</f>
        <v>0</v>
      </c>
      <c r="R496" t="str">
        <f>IF(Table1__2[[#This Row],[Product]]="Men's Street Footwear","Male","Female")</f>
        <v>Male</v>
      </c>
    </row>
    <row r="497" spans="1:18" x14ac:dyDescent="0.25">
      <c r="A497" s="17" t="s">
        <v>13</v>
      </c>
      <c r="B497">
        <v>1185732</v>
      </c>
      <c r="C497" s="20">
        <v>44558</v>
      </c>
      <c r="D497" s="17" t="s">
        <v>14</v>
      </c>
      <c r="E497" s="17" t="s">
        <v>40</v>
      </c>
      <c r="F497" s="17" t="s">
        <v>41</v>
      </c>
      <c r="G497" s="17" t="s">
        <v>18</v>
      </c>
      <c r="H497">
        <v>60</v>
      </c>
      <c r="I497">
        <v>275</v>
      </c>
      <c r="J497">
        <v>16500.000000000004</v>
      </c>
      <c r="K497">
        <v>5775</v>
      </c>
      <c r="L497" s="17" t="s">
        <v>23</v>
      </c>
      <c r="M497" s="21">
        <v>42956</v>
      </c>
      <c r="N497">
        <v>2021</v>
      </c>
      <c r="O497">
        <v>12</v>
      </c>
      <c r="P497" s="17" t="s">
        <v>151</v>
      </c>
      <c r="Q497" t="b" cm="1">
        <f t="array" ref="Q497">IF(Table1__2[[#This Row],[Product]]="Men's",Male)</f>
        <v>0</v>
      </c>
      <c r="R497" t="str">
        <f>IF(Table1__2[[#This Row],[Product]]="Men's Street Footwear","Male","Female")</f>
        <v>Female</v>
      </c>
    </row>
    <row r="498" spans="1:18" x14ac:dyDescent="0.25">
      <c r="A498" s="17" t="s">
        <v>13</v>
      </c>
      <c r="B498">
        <v>1185732</v>
      </c>
      <c r="C498" s="20">
        <v>44559</v>
      </c>
      <c r="D498" s="17" t="s">
        <v>14</v>
      </c>
      <c r="E498" s="17" t="s">
        <v>40</v>
      </c>
      <c r="F498" s="17" t="s">
        <v>41</v>
      </c>
      <c r="G498" s="17" t="s">
        <v>19</v>
      </c>
      <c r="H498">
        <v>60</v>
      </c>
      <c r="I498">
        <v>225</v>
      </c>
      <c r="J498">
        <v>13500.000000000004</v>
      </c>
      <c r="K498">
        <v>5400</v>
      </c>
      <c r="L498" s="17" t="s">
        <v>23</v>
      </c>
      <c r="M498" s="21">
        <v>42957</v>
      </c>
      <c r="N498">
        <v>2021</v>
      </c>
      <c r="O498">
        <v>12</v>
      </c>
      <c r="P498" s="17" t="s">
        <v>151</v>
      </c>
      <c r="Q498" t="b" cm="1">
        <f t="array" ref="Q498">IF(Table1__2[[#This Row],[Product]]="Men's",Male)</f>
        <v>0</v>
      </c>
      <c r="R498" t="str">
        <f>IF(Table1__2[[#This Row],[Product]]="Men's Street Footwear","Male","Female")</f>
        <v>Female</v>
      </c>
    </row>
    <row r="499" spans="1:18" x14ac:dyDescent="0.25">
      <c r="A499" s="17" t="s">
        <v>13</v>
      </c>
      <c r="B499">
        <v>1185732</v>
      </c>
      <c r="C499" s="20">
        <v>44560</v>
      </c>
      <c r="D499" s="17" t="s">
        <v>14</v>
      </c>
      <c r="E499" s="17" t="s">
        <v>40</v>
      </c>
      <c r="F499" s="17" t="s">
        <v>41</v>
      </c>
      <c r="G499" s="17" t="s">
        <v>20</v>
      </c>
      <c r="H499">
        <v>60</v>
      </c>
      <c r="I499">
        <v>175</v>
      </c>
      <c r="J499">
        <v>10500.000000000002</v>
      </c>
      <c r="K499">
        <v>4200</v>
      </c>
      <c r="L499" s="17" t="s">
        <v>23</v>
      </c>
      <c r="M499" s="21">
        <v>42958</v>
      </c>
      <c r="N499">
        <v>2021</v>
      </c>
      <c r="O499">
        <v>12</v>
      </c>
      <c r="P499" s="17" t="s">
        <v>151</v>
      </c>
      <c r="Q499" t="b" cm="1">
        <f t="array" ref="Q499">IF(Table1__2[[#This Row],[Product]]="Men's",Male)</f>
        <v>0</v>
      </c>
      <c r="R499" t="str">
        <f>IF(Table1__2[[#This Row],[Product]]="Men's Street Footwear","Male","Female")</f>
        <v>Female</v>
      </c>
    </row>
    <row r="500" spans="1:18" x14ac:dyDescent="0.25">
      <c r="A500" s="17" t="s">
        <v>13</v>
      </c>
      <c r="B500">
        <v>1185732</v>
      </c>
      <c r="C500" s="20">
        <v>44561</v>
      </c>
      <c r="D500" s="17" t="s">
        <v>14</v>
      </c>
      <c r="E500" s="17" t="s">
        <v>40</v>
      </c>
      <c r="F500" s="17" t="s">
        <v>41</v>
      </c>
      <c r="G500" s="17" t="s">
        <v>21</v>
      </c>
      <c r="H500">
        <v>70</v>
      </c>
      <c r="I500">
        <v>175</v>
      </c>
      <c r="J500">
        <v>12250</v>
      </c>
      <c r="K500">
        <v>4287.5</v>
      </c>
      <c r="L500" s="17" t="s">
        <v>23</v>
      </c>
      <c r="M500" s="21">
        <v>42959</v>
      </c>
      <c r="N500">
        <v>2021</v>
      </c>
      <c r="O500">
        <v>12</v>
      </c>
      <c r="P500" s="17" t="s">
        <v>151</v>
      </c>
      <c r="Q500" t="b" cm="1">
        <f t="array" ref="Q500">IF(Table1__2[[#This Row],[Product]]="Men's",Male)</f>
        <v>0</v>
      </c>
      <c r="R500" t="str">
        <f>IF(Table1__2[[#This Row],[Product]]="Men's Street Footwear","Male","Female")</f>
        <v>Female</v>
      </c>
    </row>
    <row r="501" spans="1:18" x14ac:dyDescent="0.25">
      <c r="A501" s="17" t="s">
        <v>13</v>
      </c>
      <c r="B501">
        <v>1185732</v>
      </c>
      <c r="C501" s="20">
        <v>43831</v>
      </c>
      <c r="D501" s="17" t="s">
        <v>14</v>
      </c>
      <c r="E501" s="17" t="s">
        <v>40</v>
      </c>
      <c r="F501" s="17" t="s">
        <v>41</v>
      </c>
      <c r="G501" s="17" t="s">
        <v>22</v>
      </c>
      <c r="H501">
        <v>75</v>
      </c>
      <c r="I501">
        <v>275</v>
      </c>
      <c r="J501">
        <v>20625</v>
      </c>
      <c r="K501">
        <v>6187.5</v>
      </c>
      <c r="L501" s="17" t="s">
        <v>23</v>
      </c>
      <c r="M501" s="21">
        <v>42960</v>
      </c>
      <c r="N501">
        <v>2020</v>
      </c>
      <c r="O501">
        <v>1</v>
      </c>
      <c r="P501" s="17" t="s">
        <v>141</v>
      </c>
      <c r="Q501" t="b" cm="1">
        <f t="array" ref="Q501">IF(Table1__2[[#This Row],[Product]]="Men's",Male)</f>
        <v>0</v>
      </c>
      <c r="R501" t="str">
        <f>IF(Table1__2[[#This Row],[Product]]="Men's Street Footwear","Male","Female")</f>
        <v>Female</v>
      </c>
    </row>
    <row r="502" spans="1:18" x14ac:dyDescent="0.25">
      <c r="A502" s="17" t="s">
        <v>30</v>
      </c>
      <c r="B502">
        <v>1128299</v>
      </c>
      <c r="C502" s="20">
        <v>43832</v>
      </c>
      <c r="D502" s="17" t="s">
        <v>14</v>
      </c>
      <c r="E502" s="17" t="s">
        <v>40</v>
      </c>
      <c r="F502" s="17" t="s">
        <v>41</v>
      </c>
      <c r="G502" s="17" t="s">
        <v>16</v>
      </c>
      <c r="H502">
        <v>35</v>
      </c>
      <c r="I502">
        <v>450</v>
      </c>
      <c r="J502">
        <v>15750</v>
      </c>
      <c r="K502">
        <v>6300</v>
      </c>
      <c r="L502" s="17" t="s">
        <v>23</v>
      </c>
      <c r="M502" s="21">
        <v>42961</v>
      </c>
      <c r="N502">
        <v>2020</v>
      </c>
      <c r="O502">
        <v>1</v>
      </c>
      <c r="P502" s="17" t="s">
        <v>141</v>
      </c>
      <c r="Q502" t="b" cm="1">
        <f t="array" ref="Q502">IF(Table1__2[[#This Row],[Product]]="Men's",Male)</f>
        <v>0</v>
      </c>
      <c r="R502" t="str">
        <f>IF(Table1__2[[#This Row],[Product]]="Men's Street Footwear","Male","Female")</f>
        <v>Male</v>
      </c>
    </row>
    <row r="503" spans="1:18" x14ac:dyDescent="0.25">
      <c r="A503" s="17" t="s">
        <v>30</v>
      </c>
      <c r="B503">
        <v>1128299</v>
      </c>
      <c r="C503" s="20">
        <v>43833</v>
      </c>
      <c r="D503" s="17" t="s">
        <v>14</v>
      </c>
      <c r="E503" s="17" t="s">
        <v>40</v>
      </c>
      <c r="F503" s="17" t="s">
        <v>41</v>
      </c>
      <c r="G503" s="17" t="s">
        <v>18</v>
      </c>
      <c r="H503">
        <v>45</v>
      </c>
      <c r="I503">
        <v>450</v>
      </c>
      <c r="J503">
        <v>20250</v>
      </c>
      <c r="K503">
        <v>5062.5</v>
      </c>
      <c r="L503" s="17" t="s">
        <v>23</v>
      </c>
      <c r="M503" s="21">
        <v>42962</v>
      </c>
      <c r="N503">
        <v>2020</v>
      </c>
      <c r="O503">
        <v>1</v>
      </c>
      <c r="P503" s="17" t="s">
        <v>141</v>
      </c>
      <c r="Q503" t="b" cm="1">
        <f t="array" ref="Q503">IF(Table1__2[[#This Row],[Product]]="Men's",Male)</f>
        <v>0</v>
      </c>
      <c r="R503" t="str">
        <f>IF(Table1__2[[#This Row],[Product]]="Men's Street Footwear","Male","Female")</f>
        <v>Female</v>
      </c>
    </row>
    <row r="504" spans="1:18" x14ac:dyDescent="0.25">
      <c r="A504" s="17" t="s">
        <v>30</v>
      </c>
      <c r="B504">
        <v>1128299</v>
      </c>
      <c r="C504" s="20">
        <v>43834</v>
      </c>
      <c r="D504" s="17" t="s">
        <v>14</v>
      </c>
      <c r="E504" s="17" t="s">
        <v>40</v>
      </c>
      <c r="F504" s="17" t="s">
        <v>41</v>
      </c>
      <c r="G504" s="17" t="s">
        <v>19</v>
      </c>
      <c r="H504">
        <v>45</v>
      </c>
      <c r="I504">
        <v>450</v>
      </c>
      <c r="J504">
        <v>20250</v>
      </c>
      <c r="K504">
        <v>8100</v>
      </c>
      <c r="L504" s="17" t="s">
        <v>23</v>
      </c>
      <c r="M504" s="21">
        <v>42963</v>
      </c>
      <c r="N504">
        <v>2020</v>
      </c>
      <c r="O504">
        <v>1</v>
      </c>
      <c r="P504" s="17" t="s">
        <v>141</v>
      </c>
      <c r="Q504" t="b" cm="1">
        <f t="array" ref="Q504">IF(Table1__2[[#This Row],[Product]]="Men's",Male)</f>
        <v>0</v>
      </c>
      <c r="R504" t="str">
        <f>IF(Table1__2[[#This Row],[Product]]="Men's Street Footwear","Male","Female")</f>
        <v>Female</v>
      </c>
    </row>
    <row r="505" spans="1:18" x14ac:dyDescent="0.25">
      <c r="A505" s="17" t="s">
        <v>30</v>
      </c>
      <c r="B505">
        <v>1128299</v>
      </c>
      <c r="C505" s="20">
        <v>43835</v>
      </c>
      <c r="D505" s="17" t="s">
        <v>14</v>
      </c>
      <c r="E505" s="17" t="s">
        <v>40</v>
      </c>
      <c r="F505" s="17" t="s">
        <v>41</v>
      </c>
      <c r="G505" s="17" t="s">
        <v>20</v>
      </c>
      <c r="H505">
        <v>45</v>
      </c>
      <c r="I505">
        <v>300</v>
      </c>
      <c r="J505">
        <v>13500</v>
      </c>
      <c r="K505">
        <v>4725</v>
      </c>
      <c r="L505" s="17" t="s">
        <v>23</v>
      </c>
      <c r="M505" s="21">
        <v>42964</v>
      </c>
      <c r="N505">
        <v>2020</v>
      </c>
      <c r="O505">
        <v>1</v>
      </c>
      <c r="P505" s="17" t="s">
        <v>141</v>
      </c>
      <c r="Q505" t="b" cm="1">
        <f t="array" ref="Q505">IF(Table1__2[[#This Row],[Product]]="Men's",Male)</f>
        <v>0</v>
      </c>
      <c r="R505" t="str">
        <f>IF(Table1__2[[#This Row],[Product]]="Men's Street Footwear","Male","Female")</f>
        <v>Female</v>
      </c>
    </row>
    <row r="506" spans="1:18" x14ac:dyDescent="0.25">
      <c r="A506" s="17" t="s">
        <v>30</v>
      </c>
      <c r="B506">
        <v>1128299</v>
      </c>
      <c r="C506" s="20">
        <v>43836</v>
      </c>
      <c r="D506" s="17" t="s">
        <v>31</v>
      </c>
      <c r="E506" s="17" t="s">
        <v>42</v>
      </c>
      <c r="F506" s="17" t="s">
        <v>43</v>
      </c>
      <c r="G506" s="17" t="s">
        <v>21</v>
      </c>
      <c r="H506">
        <v>50</v>
      </c>
      <c r="I506">
        <v>250</v>
      </c>
      <c r="J506">
        <v>12500</v>
      </c>
      <c r="K506">
        <v>6875</v>
      </c>
      <c r="L506" s="17" t="s">
        <v>23</v>
      </c>
      <c r="M506" s="21">
        <v>42965</v>
      </c>
      <c r="N506">
        <v>2020</v>
      </c>
      <c r="O506">
        <v>1</v>
      </c>
      <c r="P506" s="17" t="s">
        <v>141</v>
      </c>
      <c r="Q506" t="b" cm="1">
        <f t="array" ref="Q506">IF(Table1__2[[#This Row],[Product]]="Men's",Male)</f>
        <v>0</v>
      </c>
      <c r="R506" t="str">
        <f>IF(Table1__2[[#This Row],[Product]]="Men's Street Footwear","Male","Female")</f>
        <v>Female</v>
      </c>
    </row>
    <row r="507" spans="1:18" x14ac:dyDescent="0.25">
      <c r="A507" s="17" t="s">
        <v>30</v>
      </c>
      <c r="B507">
        <v>1128299</v>
      </c>
      <c r="C507" s="20">
        <v>43837</v>
      </c>
      <c r="D507" s="17" t="s">
        <v>31</v>
      </c>
      <c r="E507" s="17" t="s">
        <v>42</v>
      </c>
      <c r="F507" s="17" t="s">
        <v>43</v>
      </c>
      <c r="G507" s="17" t="s">
        <v>22</v>
      </c>
      <c r="H507">
        <v>45</v>
      </c>
      <c r="I507">
        <v>475</v>
      </c>
      <c r="J507">
        <v>21375</v>
      </c>
      <c r="K507">
        <v>4275</v>
      </c>
      <c r="L507" s="17" t="s">
        <v>23</v>
      </c>
      <c r="M507" s="21">
        <v>42966</v>
      </c>
      <c r="N507">
        <v>2020</v>
      </c>
      <c r="O507">
        <v>1</v>
      </c>
      <c r="P507" s="17" t="s">
        <v>141</v>
      </c>
      <c r="Q507" t="b" cm="1">
        <f t="array" ref="Q507">IF(Table1__2[[#This Row],[Product]]="Men's",Male)</f>
        <v>0</v>
      </c>
      <c r="R507" t="str">
        <f>IF(Table1__2[[#This Row],[Product]]="Men's Street Footwear","Male","Female")</f>
        <v>Female</v>
      </c>
    </row>
    <row r="508" spans="1:18" x14ac:dyDescent="0.25">
      <c r="A508" s="17" t="s">
        <v>30</v>
      </c>
      <c r="B508">
        <v>1128299</v>
      </c>
      <c r="C508" s="20">
        <v>43838</v>
      </c>
      <c r="D508" s="17" t="s">
        <v>31</v>
      </c>
      <c r="E508" s="17" t="s">
        <v>42</v>
      </c>
      <c r="F508" s="17" t="s">
        <v>43</v>
      </c>
      <c r="G508" s="17" t="s">
        <v>16</v>
      </c>
      <c r="H508">
        <v>35</v>
      </c>
      <c r="I508">
        <v>525</v>
      </c>
      <c r="J508">
        <v>18375</v>
      </c>
      <c r="K508">
        <v>7350</v>
      </c>
      <c r="L508" s="17" t="s">
        <v>23</v>
      </c>
      <c r="M508" s="21">
        <v>42967</v>
      </c>
      <c r="N508">
        <v>2020</v>
      </c>
      <c r="O508">
        <v>1</v>
      </c>
      <c r="P508" s="17" t="s">
        <v>141</v>
      </c>
      <c r="Q508" t="b" cm="1">
        <f t="array" ref="Q508">IF(Table1__2[[#This Row],[Product]]="Men's",Male)</f>
        <v>0</v>
      </c>
      <c r="R508" t="str">
        <f>IF(Table1__2[[#This Row],[Product]]="Men's Street Footwear","Male","Female")</f>
        <v>Male</v>
      </c>
    </row>
    <row r="509" spans="1:18" x14ac:dyDescent="0.25">
      <c r="A509" s="17" t="s">
        <v>30</v>
      </c>
      <c r="B509">
        <v>1128299</v>
      </c>
      <c r="C509" s="20">
        <v>43839</v>
      </c>
      <c r="D509" s="17" t="s">
        <v>31</v>
      </c>
      <c r="E509" s="17" t="s">
        <v>42</v>
      </c>
      <c r="F509" s="17" t="s">
        <v>43</v>
      </c>
      <c r="G509" s="17" t="s">
        <v>18</v>
      </c>
      <c r="H509">
        <v>45</v>
      </c>
      <c r="I509">
        <v>425</v>
      </c>
      <c r="J509">
        <v>19125</v>
      </c>
      <c r="K509">
        <v>4781.25</v>
      </c>
      <c r="L509" s="17" t="s">
        <v>23</v>
      </c>
      <c r="M509" s="21">
        <v>42968</v>
      </c>
      <c r="N509">
        <v>2020</v>
      </c>
      <c r="O509">
        <v>1</v>
      </c>
      <c r="P509" s="17" t="s">
        <v>141</v>
      </c>
      <c r="Q509" t="b" cm="1">
        <f t="array" ref="Q509">IF(Table1__2[[#This Row],[Product]]="Men's",Male)</f>
        <v>0</v>
      </c>
      <c r="R509" t="str">
        <f>IF(Table1__2[[#This Row],[Product]]="Men's Street Footwear","Male","Female")</f>
        <v>Female</v>
      </c>
    </row>
    <row r="510" spans="1:18" x14ac:dyDescent="0.25">
      <c r="A510" s="17" t="s">
        <v>30</v>
      </c>
      <c r="B510">
        <v>1128299</v>
      </c>
      <c r="C510" s="20">
        <v>43840</v>
      </c>
      <c r="D510" s="17" t="s">
        <v>31</v>
      </c>
      <c r="E510" s="17" t="s">
        <v>42</v>
      </c>
      <c r="F510" s="17" t="s">
        <v>43</v>
      </c>
      <c r="G510" s="17" t="s">
        <v>19</v>
      </c>
      <c r="H510">
        <v>45</v>
      </c>
      <c r="I510">
        <v>425</v>
      </c>
      <c r="J510">
        <v>19125</v>
      </c>
      <c r="K510">
        <v>7650</v>
      </c>
      <c r="L510" s="17" t="s">
        <v>23</v>
      </c>
      <c r="M510" s="21">
        <v>42969</v>
      </c>
      <c r="N510">
        <v>2020</v>
      </c>
      <c r="O510">
        <v>1</v>
      </c>
      <c r="P510" s="17" t="s">
        <v>141</v>
      </c>
      <c r="Q510" t="b" cm="1">
        <f t="array" ref="Q510">IF(Table1__2[[#This Row],[Product]]="Men's",Male)</f>
        <v>0</v>
      </c>
      <c r="R510" t="str">
        <f>IF(Table1__2[[#This Row],[Product]]="Men's Street Footwear","Male","Female")</f>
        <v>Female</v>
      </c>
    </row>
    <row r="511" spans="1:18" x14ac:dyDescent="0.25">
      <c r="A511" s="17" t="s">
        <v>30</v>
      </c>
      <c r="B511">
        <v>1128299</v>
      </c>
      <c r="C511" s="20">
        <v>43841</v>
      </c>
      <c r="D511" s="17" t="s">
        <v>31</v>
      </c>
      <c r="E511" s="17" t="s">
        <v>42</v>
      </c>
      <c r="F511" s="17" t="s">
        <v>43</v>
      </c>
      <c r="G511" s="17" t="s">
        <v>20</v>
      </c>
      <c r="H511">
        <v>45</v>
      </c>
      <c r="I511">
        <v>275</v>
      </c>
      <c r="J511">
        <v>12375</v>
      </c>
      <c r="K511">
        <v>4331.25</v>
      </c>
      <c r="L511" s="17" t="s">
        <v>23</v>
      </c>
      <c r="M511" s="21">
        <v>42970</v>
      </c>
      <c r="N511">
        <v>2020</v>
      </c>
      <c r="O511">
        <v>1</v>
      </c>
      <c r="P511" s="17" t="s">
        <v>141</v>
      </c>
      <c r="Q511" t="b" cm="1">
        <f t="array" ref="Q511">IF(Table1__2[[#This Row],[Product]]="Men's",Male)</f>
        <v>0</v>
      </c>
      <c r="R511" t="str">
        <f>IF(Table1__2[[#This Row],[Product]]="Men's Street Footwear","Male","Female")</f>
        <v>Female</v>
      </c>
    </row>
    <row r="512" spans="1:18" x14ac:dyDescent="0.25">
      <c r="A512" s="17" t="s">
        <v>30</v>
      </c>
      <c r="B512">
        <v>1128299</v>
      </c>
      <c r="C512" s="20">
        <v>43842</v>
      </c>
      <c r="D512" s="17" t="s">
        <v>31</v>
      </c>
      <c r="E512" s="17" t="s">
        <v>42</v>
      </c>
      <c r="F512" s="17" t="s">
        <v>43</v>
      </c>
      <c r="G512" s="17" t="s">
        <v>21</v>
      </c>
      <c r="H512">
        <v>50</v>
      </c>
      <c r="I512">
        <v>200</v>
      </c>
      <c r="J512">
        <v>10000</v>
      </c>
      <c r="K512">
        <v>5500</v>
      </c>
      <c r="L512" s="17" t="s">
        <v>23</v>
      </c>
      <c r="M512" s="21">
        <v>42971</v>
      </c>
      <c r="N512">
        <v>2020</v>
      </c>
      <c r="O512">
        <v>1</v>
      </c>
      <c r="P512" s="17" t="s">
        <v>141</v>
      </c>
      <c r="Q512" t="b" cm="1">
        <f t="array" ref="Q512">IF(Table1__2[[#This Row],[Product]]="Men's",Male)</f>
        <v>0</v>
      </c>
      <c r="R512" t="str">
        <f>IF(Table1__2[[#This Row],[Product]]="Men's Street Footwear","Male","Female")</f>
        <v>Female</v>
      </c>
    </row>
    <row r="513" spans="1:18" x14ac:dyDescent="0.25">
      <c r="A513" s="17" t="s">
        <v>30</v>
      </c>
      <c r="B513">
        <v>1128299</v>
      </c>
      <c r="C513" s="20">
        <v>43843</v>
      </c>
      <c r="D513" s="17" t="s">
        <v>31</v>
      </c>
      <c r="E513" s="17" t="s">
        <v>42</v>
      </c>
      <c r="F513" s="17" t="s">
        <v>43</v>
      </c>
      <c r="G513" s="17" t="s">
        <v>22</v>
      </c>
      <c r="H513">
        <v>45</v>
      </c>
      <c r="I513">
        <v>400</v>
      </c>
      <c r="J513">
        <v>18000</v>
      </c>
      <c r="K513">
        <v>3600</v>
      </c>
      <c r="L513" s="17" t="s">
        <v>23</v>
      </c>
      <c r="M513" s="21">
        <v>42972</v>
      </c>
      <c r="N513">
        <v>2020</v>
      </c>
      <c r="O513">
        <v>1</v>
      </c>
      <c r="P513" s="17" t="s">
        <v>141</v>
      </c>
      <c r="Q513" t="b" cm="1">
        <f t="array" ref="Q513">IF(Table1__2[[#This Row],[Product]]="Men's",Male)</f>
        <v>0</v>
      </c>
      <c r="R513" t="str">
        <f>IF(Table1__2[[#This Row],[Product]]="Men's Street Footwear","Male","Female")</f>
        <v>Female</v>
      </c>
    </row>
    <row r="514" spans="1:18" x14ac:dyDescent="0.25">
      <c r="A514" s="17" t="s">
        <v>30</v>
      </c>
      <c r="B514">
        <v>1128299</v>
      </c>
      <c r="C514" s="20">
        <v>43844</v>
      </c>
      <c r="D514" s="17" t="s">
        <v>31</v>
      </c>
      <c r="E514" s="17" t="s">
        <v>42</v>
      </c>
      <c r="F514" s="17" t="s">
        <v>43</v>
      </c>
      <c r="G514" s="17" t="s">
        <v>16</v>
      </c>
      <c r="H514">
        <v>45</v>
      </c>
      <c r="I514">
        <v>550</v>
      </c>
      <c r="J514">
        <v>24750</v>
      </c>
      <c r="K514">
        <v>9900</v>
      </c>
      <c r="L514" s="17" t="s">
        <v>23</v>
      </c>
      <c r="M514" s="21">
        <v>42973</v>
      </c>
      <c r="N514">
        <v>2020</v>
      </c>
      <c r="O514">
        <v>1</v>
      </c>
      <c r="P514" s="17" t="s">
        <v>141</v>
      </c>
      <c r="Q514" t="b" cm="1">
        <f t="array" ref="Q514">IF(Table1__2[[#This Row],[Product]]="Men's",Male)</f>
        <v>0</v>
      </c>
      <c r="R514" t="str">
        <f>IF(Table1__2[[#This Row],[Product]]="Men's Street Footwear","Male","Female")</f>
        <v>Male</v>
      </c>
    </row>
    <row r="515" spans="1:18" x14ac:dyDescent="0.25">
      <c r="A515" s="17" t="s">
        <v>30</v>
      </c>
      <c r="B515">
        <v>1128299</v>
      </c>
      <c r="C515" s="20">
        <v>43845</v>
      </c>
      <c r="D515" s="17" t="s">
        <v>31</v>
      </c>
      <c r="E515" s="17" t="s">
        <v>42</v>
      </c>
      <c r="F515" s="17" t="s">
        <v>43</v>
      </c>
      <c r="G515" s="17" t="s">
        <v>18</v>
      </c>
      <c r="H515">
        <v>55</v>
      </c>
      <c r="I515">
        <v>400</v>
      </c>
      <c r="J515">
        <v>21999.999999999996</v>
      </c>
      <c r="K515">
        <v>5500</v>
      </c>
      <c r="L515" s="17" t="s">
        <v>23</v>
      </c>
      <c r="M515" s="21">
        <v>42974</v>
      </c>
      <c r="N515">
        <v>2020</v>
      </c>
      <c r="O515">
        <v>1</v>
      </c>
      <c r="P515" s="17" t="s">
        <v>141</v>
      </c>
      <c r="Q515" t="b" cm="1">
        <f t="array" ref="Q515">IF(Table1__2[[#This Row],[Product]]="Men's",Male)</f>
        <v>0</v>
      </c>
      <c r="R515" t="str">
        <f>IF(Table1__2[[#This Row],[Product]]="Men's Street Footwear","Male","Female")</f>
        <v>Female</v>
      </c>
    </row>
    <row r="516" spans="1:18" x14ac:dyDescent="0.25">
      <c r="A516" s="17" t="s">
        <v>30</v>
      </c>
      <c r="B516">
        <v>1128299</v>
      </c>
      <c r="C516" s="20">
        <v>43846</v>
      </c>
      <c r="D516" s="17" t="s">
        <v>31</v>
      </c>
      <c r="E516" s="17" t="s">
        <v>42</v>
      </c>
      <c r="F516" s="17" t="s">
        <v>43</v>
      </c>
      <c r="G516" s="17" t="s">
        <v>19</v>
      </c>
      <c r="H516">
        <v>55</v>
      </c>
      <c r="I516">
        <v>400</v>
      </c>
      <c r="J516">
        <v>21999.999999999996</v>
      </c>
      <c r="K516">
        <v>8800</v>
      </c>
      <c r="L516" s="17" t="s">
        <v>23</v>
      </c>
      <c r="M516" s="21">
        <v>42975</v>
      </c>
      <c r="N516">
        <v>2020</v>
      </c>
      <c r="O516">
        <v>1</v>
      </c>
      <c r="P516" s="17" t="s">
        <v>141</v>
      </c>
      <c r="Q516" t="b" cm="1">
        <f t="array" ref="Q516">IF(Table1__2[[#This Row],[Product]]="Men's",Male)</f>
        <v>0</v>
      </c>
      <c r="R516" t="str">
        <f>IF(Table1__2[[#This Row],[Product]]="Men's Street Footwear","Male","Female")</f>
        <v>Female</v>
      </c>
    </row>
    <row r="517" spans="1:18" x14ac:dyDescent="0.25">
      <c r="A517" s="17" t="s">
        <v>30</v>
      </c>
      <c r="B517">
        <v>1128299</v>
      </c>
      <c r="C517" s="20">
        <v>43847</v>
      </c>
      <c r="D517" s="17" t="s">
        <v>31</v>
      </c>
      <c r="E517" s="17" t="s">
        <v>42</v>
      </c>
      <c r="F517" s="17" t="s">
        <v>43</v>
      </c>
      <c r="G517" s="17" t="s">
        <v>20</v>
      </c>
      <c r="H517">
        <v>55</v>
      </c>
      <c r="I517">
        <v>300</v>
      </c>
      <c r="J517">
        <v>16499.999999999996</v>
      </c>
      <c r="K517">
        <v>5775</v>
      </c>
      <c r="L517" s="17" t="s">
        <v>23</v>
      </c>
      <c r="M517" s="21">
        <v>42976</v>
      </c>
      <c r="N517">
        <v>2020</v>
      </c>
      <c r="O517">
        <v>1</v>
      </c>
      <c r="P517" s="17" t="s">
        <v>141</v>
      </c>
      <c r="Q517" t="b" cm="1">
        <f t="array" ref="Q517">IF(Table1__2[[#This Row],[Product]]="Men's",Male)</f>
        <v>0</v>
      </c>
      <c r="R517" t="str">
        <f>IF(Table1__2[[#This Row],[Product]]="Men's Street Footwear","Male","Female")</f>
        <v>Female</v>
      </c>
    </row>
    <row r="518" spans="1:18" x14ac:dyDescent="0.25">
      <c r="A518" s="17" t="s">
        <v>30</v>
      </c>
      <c r="B518">
        <v>1128299</v>
      </c>
      <c r="C518" s="20">
        <v>43848</v>
      </c>
      <c r="D518" s="17" t="s">
        <v>31</v>
      </c>
      <c r="E518" s="17" t="s">
        <v>42</v>
      </c>
      <c r="F518" s="17" t="s">
        <v>43</v>
      </c>
      <c r="G518" s="17" t="s">
        <v>21</v>
      </c>
      <c r="H518">
        <v>60</v>
      </c>
      <c r="I518">
        <v>175</v>
      </c>
      <c r="J518">
        <v>10500</v>
      </c>
      <c r="K518">
        <v>5775</v>
      </c>
      <c r="L518" s="17" t="s">
        <v>23</v>
      </c>
      <c r="M518" s="21">
        <v>42977</v>
      </c>
      <c r="N518">
        <v>2020</v>
      </c>
      <c r="O518">
        <v>1</v>
      </c>
      <c r="P518" s="17" t="s">
        <v>141</v>
      </c>
      <c r="Q518" t="b" cm="1">
        <f t="array" ref="Q518">IF(Table1__2[[#This Row],[Product]]="Men's",Male)</f>
        <v>0</v>
      </c>
      <c r="R518" t="str">
        <f>IF(Table1__2[[#This Row],[Product]]="Men's Street Footwear","Male","Female")</f>
        <v>Female</v>
      </c>
    </row>
    <row r="519" spans="1:18" x14ac:dyDescent="0.25">
      <c r="A519" s="17" t="s">
        <v>30</v>
      </c>
      <c r="B519">
        <v>1128299</v>
      </c>
      <c r="C519" s="20">
        <v>43849</v>
      </c>
      <c r="D519" s="17" t="s">
        <v>31</v>
      </c>
      <c r="E519" s="17" t="s">
        <v>42</v>
      </c>
      <c r="F519" s="17" t="s">
        <v>43</v>
      </c>
      <c r="G519" s="17" t="s">
        <v>22</v>
      </c>
      <c r="H519">
        <v>55</v>
      </c>
      <c r="I519">
        <v>375</v>
      </c>
      <c r="J519">
        <v>20624.999999999996</v>
      </c>
      <c r="K519">
        <v>4125</v>
      </c>
      <c r="L519" s="17" t="s">
        <v>23</v>
      </c>
      <c r="M519" s="21">
        <v>42978</v>
      </c>
      <c r="N519">
        <v>2020</v>
      </c>
      <c r="O519">
        <v>1</v>
      </c>
      <c r="P519" s="17" t="s">
        <v>141</v>
      </c>
      <c r="Q519" t="b" cm="1">
        <f t="array" ref="Q519">IF(Table1__2[[#This Row],[Product]]="Men's",Male)</f>
        <v>0</v>
      </c>
      <c r="R519" t="str">
        <f>IF(Table1__2[[#This Row],[Product]]="Men's Street Footwear","Male","Female")</f>
        <v>Female</v>
      </c>
    </row>
    <row r="520" spans="1:18" x14ac:dyDescent="0.25">
      <c r="A520" s="17" t="s">
        <v>30</v>
      </c>
      <c r="B520">
        <v>1128299</v>
      </c>
      <c r="C520" s="20">
        <v>43850</v>
      </c>
      <c r="D520" s="17" t="s">
        <v>31</v>
      </c>
      <c r="E520" s="17" t="s">
        <v>42</v>
      </c>
      <c r="F520" s="17" t="s">
        <v>43</v>
      </c>
      <c r="G520" s="17" t="s">
        <v>16</v>
      </c>
      <c r="H520">
        <v>60</v>
      </c>
      <c r="I520">
        <v>550</v>
      </c>
      <c r="J520">
        <v>33000</v>
      </c>
      <c r="K520">
        <v>13200</v>
      </c>
      <c r="L520" s="17" t="s">
        <v>23</v>
      </c>
      <c r="M520" s="21">
        <v>42979</v>
      </c>
      <c r="N520">
        <v>2020</v>
      </c>
      <c r="O520">
        <v>1</v>
      </c>
      <c r="P520" s="17" t="s">
        <v>141</v>
      </c>
      <c r="Q520" t="b" cm="1">
        <f t="array" ref="Q520">IF(Table1__2[[#This Row],[Product]]="Men's",Male)</f>
        <v>0</v>
      </c>
      <c r="R520" t="str">
        <f>IF(Table1__2[[#This Row],[Product]]="Men's Street Footwear","Male","Female")</f>
        <v>Male</v>
      </c>
    </row>
    <row r="521" spans="1:18" x14ac:dyDescent="0.25">
      <c r="A521" s="17" t="s">
        <v>30</v>
      </c>
      <c r="B521">
        <v>1128299</v>
      </c>
      <c r="C521" s="20">
        <v>43851</v>
      </c>
      <c r="D521" s="17" t="s">
        <v>31</v>
      </c>
      <c r="E521" s="17" t="s">
        <v>42</v>
      </c>
      <c r="F521" s="17" t="s">
        <v>43</v>
      </c>
      <c r="G521" s="17" t="s">
        <v>18</v>
      </c>
      <c r="H521">
        <v>65</v>
      </c>
      <c r="I521">
        <v>350</v>
      </c>
      <c r="J521">
        <v>22750</v>
      </c>
      <c r="K521">
        <v>5687.5</v>
      </c>
      <c r="L521" s="17" t="s">
        <v>23</v>
      </c>
      <c r="M521" s="21">
        <v>42980</v>
      </c>
      <c r="N521">
        <v>2020</v>
      </c>
      <c r="O521">
        <v>1</v>
      </c>
      <c r="P521" s="17" t="s">
        <v>141</v>
      </c>
      <c r="Q521" t="b" cm="1">
        <f t="array" ref="Q521">IF(Table1__2[[#This Row],[Product]]="Men's",Male)</f>
        <v>0</v>
      </c>
      <c r="R521" t="str">
        <f>IF(Table1__2[[#This Row],[Product]]="Men's Street Footwear","Male","Female")</f>
        <v>Female</v>
      </c>
    </row>
    <row r="522" spans="1:18" x14ac:dyDescent="0.25">
      <c r="A522" s="17" t="s">
        <v>30</v>
      </c>
      <c r="B522">
        <v>1128299</v>
      </c>
      <c r="C522" s="20">
        <v>43852</v>
      </c>
      <c r="D522" s="17" t="s">
        <v>31</v>
      </c>
      <c r="E522" s="17" t="s">
        <v>42</v>
      </c>
      <c r="F522" s="17" t="s">
        <v>43</v>
      </c>
      <c r="G522" s="17" t="s">
        <v>19</v>
      </c>
      <c r="H522">
        <v>65</v>
      </c>
      <c r="I522">
        <v>400</v>
      </c>
      <c r="J522">
        <v>26000</v>
      </c>
      <c r="K522">
        <v>10400</v>
      </c>
      <c r="L522" s="17" t="s">
        <v>23</v>
      </c>
      <c r="M522" s="21">
        <v>42981</v>
      </c>
      <c r="N522">
        <v>2020</v>
      </c>
      <c r="O522">
        <v>1</v>
      </c>
      <c r="P522" s="17" t="s">
        <v>141</v>
      </c>
      <c r="Q522" t="b" cm="1">
        <f t="array" ref="Q522">IF(Table1__2[[#This Row],[Product]]="Men's",Male)</f>
        <v>0</v>
      </c>
      <c r="R522" t="str">
        <f>IF(Table1__2[[#This Row],[Product]]="Men's Street Footwear","Male","Female")</f>
        <v>Female</v>
      </c>
    </row>
    <row r="523" spans="1:18" x14ac:dyDescent="0.25">
      <c r="A523" s="17" t="s">
        <v>30</v>
      </c>
      <c r="B523">
        <v>1128299</v>
      </c>
      <c r="C523" s="20">
        <v>43853</v>
      </c>
      <c r="D523" s="17" t="s">
        <v>31</v>
      </c>
      <c r="E523" s="17" t="s">
        <v>42</v>
      </c>
      <c r="F523" s="17" t="s">
        <v>43</v>
      </c>
      <c r="G523" s="17" t="s">
        <v>20</v>
      </c>
      <c r="H523">
        <v>60</v>
      </c>
      <c r="I523">
        <v>300</v>
      </c>
      <c r="J523">
        <v>18000</v>
      </c>
      <c r="K523">
        <v>6300</v>
      </c>
      <c r="L523" s="17" t="s">
        <v>23</v>
      </c>
      <c r="M523" s="21">
        <v>42982</v>
      </c>
      <c r="N523">
        <v>2020</v>
      </c>
      <c r="O523">
        <v>1</v>
      </c>
      <c r="P523" s="17" t="s">
        <v>141</v>
      </c>
      <c r="Q523" t="b" cm="1">
        <f t="array" ref="Q523">IF(Table1__2[[#This Row],[Product]]="Men's",Male)</f>
        <v>0</v>
      </c>
      <c r="R523" t="str">
        <f>IF(Table1__2[[#This Row],[Product]]="Men's Street Footwear","Male","Female")</f>
        <v>Female</v>
      </c>
    </row>
    <row r="524" spans="1:18" x14ac:dyDescent="0.25">
      <c r="A524" s="17" t="s">
        <v>30</v>
      </c>
      <c r="B524">
        <v>1128299</v>
      </c>
      <c r="C524" s="20">
        <v>43854</v>
      </c>
      <c r="D524" s="17" t="s">
        <v>31</v>
      </c>
      <c r="E524" s="17" t="s">
        <v>42</v>
      </c>
      <c r="F524" s="17" t="s">
        <v>43</v>
      </c>
      <c r="G524" s="17" t="s">
        <v>21</v>
      </c>
      <c r="H524">
        <v>65</v>
      </c>
      <c r="I524">
        <v>200</v>
      </c>
      <c r="J524">
        <v>13000</v>
      </c>
      <c r="K524">
        <v>7150</v>
      </c>
      <c r="L524" s="17" t="s">
        <v>23</v>
      </c>
      <c r="M524" s="21">
        <v>42983</v>
      </c>
      <c r="N524">
        <v>2020</v>
      </c>
      <c r="O524">
        <v>1</v>
      </c>
      <c r="P524" s="17" t="s">
        <v>141</v>
      </c>
      <c r="Q524" t="b" cm="1">
        <f t="array" ref="Q524">IF(Table1__2[[#This Row],[Product]]="Men's",Male)</f>
        <v>0</v>
      </c>
      <c r="R524" t="str">
        <f>IF(Table1__2[[#This Row],[Product]]="Men's Street Footwear","Male","Female")</f>
        <v>Female</v>
      </c>
    </row>
    <row r="525" spans="1:18" x14ac:dyDescent="0.25">
      <c r="A525" s="17" t="s">
        <v>30</v>
      </c>
      <c r="B525">
        <v>1128299</v>
      </c>
      <c r="C525" s="20">
        <v>43855</v>
      </c>
      <c r="D525" s="17" t="s">
        <v>31</v>
      </c>
      <c r="E525" s="17" t="s">
        <v>42</v>
      </c>
      <c r="F525" s="17" t="s">
        <v>43</v>
      </c>
      <c r="G525" s="17" t="s">
        <v>22</v>
      </c>
      <c r="H525">
        <v>80</v>
      </c>
      <c r="I525">
        <v>350</v>
      </c>
      <c r="J525">
        <v>28000</v>
      </c>
      <c r="K525">
        <v>5600</v>
      </c>
      <c r="L525" s="17" t="s">
        <v>23</v>
      </c>
      <c r="M525" s="21">
        <v>42984</v>
      </c>
      <c r="N525">
        <v>2020</v>
      </c>
      <c r="O525">
        <v>1</v>
      </c>
      <c r="P525" s="17" t="s">
        <v>141</v>
      </c>
      <c r="Q525" t="b" cm="1">
        <f t="array" ref="Q525">IF(Table1__2[[#This Row],[Product]]="Men's",Male)</f>
        <v>0</v>
      </c>
      <c r="R525" t="str">
        <f>IF(Table1__2[[#This Row],[Product]]="Men's Street Footwear","Male","Female")</f>
        <v>Female</v>
      </c>
    </row>
    <row r="526" spans="1:18" x14ac:dyDescent="0.25">
      <c r="A526" s="17" t="s">
        <v>30</v>
      </c>
      <c r="B526">
        <v>1128299</v>
      </c>
      <c r="C526" s="20">
        <v>43856</v>
      </c>
      <c r="D526" s="17" t="s">
        <v>31</v>
      </c>
      <c r="E526" s="17" t="s">
        <v>42</v>
      </c>
      <c r="F526" s="17" t="s">
        <v>43</v>
      </c>
      <c r="G526" s="17" t="s">
        <v>16</v>
      </c>
      <c r="H526">
        <v>60</v>
      </c>
      <c r="I526">
        <v>550</v>
      </c>
      <c r="J526">
        <v>33000</v>
      </c>
      <c r="K526">
        <v>14850</v>
      </c>
      <c r="L526" s="17" t="s">
        <v>23</v>
      </c>
      <c r="M526" s="21">
        <v>42985</v>
      </c>
      <c r="N526">
        <v>2020</v>
      </c>
      <c r="O526">
        <v>1</v>
      </c>
      <c r="P526" s="17" t="s">
        <v>141</v>
      </c>
      <c r="Q526" t="b" cm="1">
        <f t="array" ref="Q526">IF(Table1__2[[#This Row],[Product]]="Men's",Male)</f>
        <v>0</v>
      </c>
      <c r="R526" t="str">
        <f>IF(Table1__2[[#This Row],[Product]]="Men's Street Footwear","Male","Female")</f>
        <v>Male</v>
      </c>
    </row>
    <row r="527" spans="1:18" x14ac:dyDescent="0.25">
      <c r="A527" s="17" t="s">
        <v>30</v>
      </c>
      <c r="B527">
        <v>1128299</v>
      </c>
      <c r="C527" s="20">
        <v>43857</v>
      </c>
      <c r="D527" s="17" t="s">
        <v>31</v>
      </c>
      <c r="E527" s="17" t="s">
        <v>42</v>
      </c>
      <c r="F527" s="17" t="s">
        <v>43</v>
      </c>
      <c r="G527" s="17" t="s">
        <v>18</v>
      </c>
      <c r="H527">
        <v>65</v>
      </c>
      <c r="I527">
        <v>400</v>
      </c>
      <c r="J527">
        <v>26000</v>
      </c>
      <c r="K527">
        <v>7800</v>
      </c>
      <c r="L527" s="17" t="s">
        <v>23</v>
      </c>
      <c r="M527" s="21">
        <v>42986</v>
      </c>
      <c r="N527">
        <v>2020</v>
      </c>
      <c r="O527">
        <v>1</v>
      </c>
      <c r="P527" s="17" t="s">
        <v>141</v>
      </c>
      <c r="Q527" t="b" cm="1">
        <f t="array" ref="Q527">IF(Table1__2[[#This Row],[Product]]="Men's",Male)</f>
        <v>0</v>
      </c>
      <c r="R527" t="str">
        <f>IF(Table1__2[[#This Row],[Product]]="Men's Street Footwear","Male","Female")</f>
        <v>Female</v>
      </c>
    </row>
    <row r="528" spans="1:18" x14ac:dyDescent="0.25">
      <c r="A528" s="17" t="s">
        <v>30</v>
      </c>
      <c r="B528">
        <v>1128299</v>
      </c>
      <c r="C528" s="20">
        <v>43858</v>
      </c>
      <c r="D528" s="17" t="s">
        <v>31</v>
      </c>
      <c r="E528" s="17" t="s">
        <v>42</v>
      </c>
      <c r="F528" s="17" t="s">
        <v>43</v>
      </c>
      <c r="G528" s="17" t="s">
        <v>19</v>
      </c>
      <c r="H528">
        <v>65</v>
      </c>
      <c r="I528">
        <v>400</v>
      </c>
      <c r="J528">
        <v>26000</v>
      </c>
      <c r="K528">
        <v>11700</v>
      </c>
      <c r="L528" s="17" t="s">
        <v>23</v>
      </c>
      <c r="M528" s="21">
        <v>42987</v>
      </c>
      <c r="N528">
        <v>2020</v>
      </c>
      <c r="O528">
        <v>1</v>
      </c>
      <c r="P528" s="17" t="s">
        <v>141</v>
      </c>
      <c r="Q528" t="b" cm="1">
        <f t="array" ref="Q528">IF(Table1__2[[#This Row],[Product]]="Men's",Male)</f>
        <v>0</v>
      </c>
      <c r="R528" t="str">
        <f>IF(Table1__2[[#This Row],[Product]]="Men's Street Footwear","Male","Female")</f>
        <v>Female</v>
      </c>
    </row>
    <row r="529" spans="1:18" x14ac:dyDescent="0.25">
      <c r="A529" s="17" t="s">
        <v>30</v>
      </c>
      <c r="B529">
        <v>1128299</v>
      </c>
      <c r="C529" s="20">
        <v>43859</v>
      </c>
      <c r="D529" s="17" t="s">
        <v>31</v>
      </c>
      <c r="E529" s="17" t="s">
        <v>42</v>
      </c>
      <c r="F529" s="17" t="s">
        <v>43</v>
      </c>
      <c r="G529" s="17" t="s">
        <v>20</v>
      </c>
      <c r="H529">
        <v>60</v>
      </c>
      <c r="I529">
        <v>300</v>
      </c>
      <c r="J529">
        <v>18000</v>
      </c>
      <c r="K529">
        <v>7200</v>
      </c>
      <c r="L529" s="17" t="s">
        <v>23</v>
      </c>
      <c r="M529" s="21">
        <v>42988</v>
      </c>
      <c r="N529">
        <v>2020</v>
      </c>
      <c r="O529">
        <v>1</v>
      </c>
      <c r="P529" s="17" t="s">
        <v>141</v>
      </c>
      <c r="Q529" t="b" cm="1">
        <f t="array" ref="Q529">IF(Table1__2[[#This Row],[Product]]="Men's",Male)</f>
        <v>0</v>
      </c>
      <c r="R529" t="str">
        <f>IF(Table1__2[[#This Row],[Product]]="Men's Street Footwear","Male","Female")</f>
        <v>Female</v>
      </c>
    </row>
    <row r="530" spans="1:18" x14ac:dyDescent="0.25">
      <c r="A530" s="17" t="s">
        <v>30</v>
      </c>
      <c r="B530">
        <v>1128299</v>
      </c>
      <c r="C530" s="20">
        <v>43860</v>
      </c>
      <c r="D530" s="17" t="s">
        <v>31</v>
      </c>
      <c r="E530" s="17" t="s">
        <v>42</v>
      </c>
      <c r="F530" s="17" t="s">
        <v>43</v>
      </c>
      <c r="G530" s="17" t="s">
        <v>21</v>
      </c>
      <c r="H530">
        <v>65</v>
      </c>
      <c r="I530">
        <v>200</v>
      </c>
      <c r="J530">
        <v>13000</v>
      </c>
      <c r="K530">
        <v>7800</v>
      </c>
      <c r="L530" s="17" t="s">
        <v>23</v>
      </c>
      <c r="M530" s="21">
        <v>42989</v>
      </c>
      <c r="N530">
        <v>2020</v>
      </c>
      <c r="O530">
        <v>1</v>
      </c>
      <c r="P530" s="17" t="s">
        <v>141</v>
      </c>
      <c r="Q530" t="b" cm="1">
        <f t="array" ref="Q530">IF(Table1__2[[#This Row],[Product]]="Men's",Male)</f>
        <v>0</v>
      </c>
      <c r="R530" t="str">
        <f>IF(Table1__2[[#This Row],[Product]]="Men's Street Footwear","Male","Female")</f>
        <v>Female</v>
      </c>
    </row>
    <row r="531" spans="1:18" x14ac:dyDescent="0.25">
      <c r="A531" s="17" t="s">
        <v>30</v>
      </c>
      <c r="B531">
        <v>1128299</v>
      </c>
      <c r="C531" s="20">
        <v>43861</v>
      </c>
      <c r="D531" s="17" t="s">
        <v>31</v>
      </c>
      <c r="E531" s="17" t="s">
        <v>42</v>
      </c>
      <c r="F531" s="17" t="s">
        <v>43</v>
      </c>
      <c r="G531" s="17" t="s">
        <v>22</v>
      </c>
      <c r="H531">
        <v>80</v>
      </c>
      <c r="I531">
        <v>450</v>
      </c>
      <c r="J531">
        <v>36000</v>
      </c>
      <c r="K531">
        <v>9000</v>
      </c>
      <c r="L531" s="17" t="s">
        <v>23</v>
      </c>
      <c r="M531" s="21">
        <v>42990</v>
      </c>
      <c r="N531">
        <v>2020</v>
      </c>
      <c r="O531">
        <v>1</v>
      </c>
      <c r="P531" s="17" t="s">
        <v>141</v>
      </c>
      <c r="Q531" t="b" cm="1">
        <f t="array" ref="Q531">IF(Table1__2[[#This Row],[Product]]="Men's",Male)</f>
        <v>0</v>
      </c>
      <c r="R531" t="str">
        <f>IF(Table1__2[[#This Row],[Product]]="Men's Street Footwear","Male","Female")</f>
        <v>Female</v>
      </c>
    </row>
    <row r="532" spans="1:18" x14ac:dyDescent="0.25">
      <c r="A532" s="17" t="s">
        <v>30</v>
      </c>
      <c r="B532">
        <v>1128299</v>
      </c>
      <c r="C532" s="20">
        <v>43862</v>
      </c>
      <c r="D532" s="17" t="s">
        <v>31</v>
      </c>
      <c r="E532" s="17" t="s">
        <v>42</v>
      </c>
      <c r="F532" s="17" t="s">
        <v>43</v>
      </c>
      <c r="G532" s="17" t="s">
        <v>16</v>
      </c>
      <c r="H532">
        <v>60</v>
      </c>
      <c r="I532">
        <v>700</v>
      </c>
      <c r="J532">
        <v>42000</v>
      </c>
      <c r="K532">
        <v>18900</v>
      </c>
      <c r="L532" s="17" t="s">
        <v>23</v>
      </c>
      <c r="M532" s="21">
        <v>42991</v>
      </c>
      <c r="N532">
        <v>2020</v>
      </c>
      <c r="O532">
        <v>2</v>
      </c>
      <c r="P532" s="17" t="s">
        <v>142</v>
      </c>
      <c r="Q532" t="b" cm="1">
        <f t="array" ref="Q532">IF(Table1__2[[#This Row],[Product]]="Men's",Male)</f>
        <v>0</v>
      </c>
      <c r="R532" t="str">
        <f>IF(Table1__2[[#This Row],[Product]]="Men's Street Footwear","Male","Female")</f>
        <v>Male</v>
      </c>
    </row>
    <row r="533" spans="1:18" x14ac:dyDescent="0.25">
      <c r="A533" s="17" t="s">
        <v>30</v>
      </c>
      <c r="B533">
        <v>1128299</v>
      </c>
      <c r="C533" s="20">
        <v>43863</v>
      </c>
      <c r="D533" s="17" t="s">
        <v>31</v>
      </c>
      <c r="E533" s="17" t="s">
        <v>42</v>
      </c>
      <c r="F533" s="17" t="s">
        <v>43</v>
      </c>
      <c r="G533" s="17" t="s">
        <v>18</v>
      </c>
      <c r="H533">
        <v>65</v>
      </c>
      <c r="I533">
        <v>550</v>
      </c>
      <c r="J533">
        <v>35750</v>
      </c>
      <c r="K533">
        <v>10725</v>
      </c>
      <c r="L533" s="17" t="s">
        <v>23</v>
      </c>
      <c r="M533" s="21">
        <v>42992</v>
      </c>
      <c r="N533">
        <v>2020</v>
      </c>
      <c r="O533">
        <v>2</v>
      </c>
      <c r="P533" s="17" t="s">
        <v>142</v>
      </c>
      <c r="Q533" t="b" cm="1">
        <f t="array" ref="Q533">IF(Table1__2[[#This Row],[Product]]="Men's",Male)</f>
        <v>0</v>
      </c>
      <c r="R533" t="str">
        <f>IF(Table1__2[[#This Row],[Product]]="Men's Street Footwear","Male","Female")</f>
        <v>Female</v>
      </c>
    </row>
    <row r="534" spans="1:18" x14ac:dyDescent="0.25">
      <c r="A534" s="17" t="s">
        <v>30</v>
      </c>
      <c r="B534">
        <v>1128299</v>
      </c>
      <c r="C534" s="20">
        <v>43864</v>
      </c>
      <c r="D534" s="17" t="s">
        <v>31</v>
      </c>
      <c r="E534" s="17" t="s">
        <v>42</v>
      </c>
      <c r="F534" s="17" t="s">
        <v>43</v>
      </c>
      <c r="G534" s="17" t="s">
        <v>19</v>
      </c>
      <c r="H534">
        <v>65</v>
      </c>
      <c r="I534">
        <v>550</v>
      </c>
      <c r="J534">
        <v>35750</v>
      </c>
      <c r="K534">
        <v>16087.5</v>
      </c>
      <c r="L534" s="17" t="s">
        <v>23</v>
      </c>
      <c r="M534" s="21">
        <v>42993</v>
      </c>
      <c r="N534">
        <v>2020</v>
      </c>
      <c r="O534">
        <v>2</v>
      </c>
      <c r="P534" s="17" t="s">
        <v>142</v>
      </c>
      <c r="Q534" t="b" cm="1">
        <f t="array" ref="Q534">IF(Table1__2[[#This Row],[Product]]="Men's",Male)</f>
        <v>0</v>
      </c>
      <c r="R534" t="str">
        <f>IF(Table1__2[[#This Row],[Product]]="Men's Street Footwear","Male","Female")</f>
        <v>Female</v>
      </c>
    </row>
    <row r="535" spans="1:18" x14ac:dyDescent="0.25">
      <c r="A535" s="17" t="s">
        <v>30</v>
      </c>
      <c r="B535">
        <v>1128299</v>
      </c>
      <c r="C535" s="20">
        <v>43865</v>
      </c>
      <c r="D535" s="17" t="s">
        <v>31</v>
      </c>
      <c r="E535" s="17" t="s">
        <v>42</v>
      </c>
      <c r="F535" s="17" t="s">
        <v>43</v>
      </c>
      <c r="G535" s="17" t="s">
        <v>20</v>
      </c>
      <c r="H535">
        <v>60</v>
      </c>
      <c r="I535">
        <v>425</v>
      </c>
      <c r="J535">
        <v>25500</v>
      </c>
      <c r="K535">
        <v>10200</v>
      </c>
      <c r="L535" s="17" t="s">
        <v>23</v>
      </c>
      <c r="M535" s="21">
        <v>42994</v>
      </c>
      <c r="N535">
        <v>2020</v>
      </c>
      <c r="O535">
        <v>2</v>
      </c>
      <c r="P535" s="17" t="s">
        <v>142</v>
      </c>
      <c r="Q535" t="b" cm="1">
        <f t="array" ref="Q535">IF(Table1__2[[#This Row],[Product]]="Men's",Male)</f>
        <v>0</v>
      </c>
      <c r="R535" t="str">
        <f>IF(Table1__2[[#This Row],[Product]]="Men's Street Footwear","Male","Female")</f>
        <v>Female</v>
      </c>
    </row>
    <row r="536" spans="1:18" x14ac:dyDescent="0.25">
      <c r="A536" s="17" t="s">
        <v>30</v>
      </c>
      <c r="B536">
        <v>1128299</v>
      </c>
      <c r="C536" s="20">
        <v>43866</v>
      </c>
      <c r="D536" s="17" t="s">
        <v>31</v>
      </c>
      <c r="E536" s="17" t="s">
        <v>42</v>
      </c>
      <c r="F536" s="17" t="s">
        <v>43</v>
      </c>
      <c r="G536" s="17" t="s">
        <v>21</v>
      </c>
      <c r="H536">
        <v>65</v>
      </c>
      <c r="I536">
        <v>300</v>
      </c>
      <c r="J536">
        <v>19500</v>
      </c>
      <c r="K536">
        <v>11700</v>
      </c>
      <c r="L536" s="17" t="s">
        <v>23</v>
      </c>
      <c r="M536" s="21">
        <v>42995</v>
      </c>
      <c r="N536">
        <v>2020</v>
      </c>
      <c r="O536">
        <v>2</v>
      </c>
      <c r="P536" s="17" t="s">
        <v>142</v>
      </c>
      <c r="Q536" t="b" cm="1">
        <f t="array" ref="Q536">IF(Table1__2[[#This Row],[Product]]="Men's",Male)</f>
        <v>0</v>
      </c>
      <c r="R536" t="str">
        <f>IF(Table1__2[[#This Row],[Product]]="Men's Street Footwear","Male","Female")</f>
        <v>Female</v>
      </c>
    </row>
    <row r="537" spans="1:18" x14ac:dyDescent="0.25">
      <c r="A537" s="17" t="s">
        <v>30</v>
      </c>
      <c r="B537">
        <v>1128299</v>
      </c>
      <c r="C537" s="20">
        <v>43867</v>
      </c>
      <c r="D537" s="17" t="s">
        <v>31</v>
      </c>
      <c r="E537" s="17" t="s">
        <v>42</v>
      </c>
      <c r="F537" s="17" t="s">
        <v>43</v>
      </c>
      <c r="G537" s="17" t="s">
        <v>22</v>
      </c>
      <c r="H537">
        <v>80</v>
      </c>
      <c r="I537">
        <v>600</v>
      </c>
      <c r="J537">
        <v>48000</v>
      </c>
      <c r="K537">
        <v>12000</v>
      </c>
      <c r="L537" s="17" t="s">
        <v>23</v>
      </c>
      <c r="M537" s="21">
        <v>42996</v>
      </c>
      <c r="N537">
        <v>2020</v>
      </c>
      <c r="O537">
        <v>2</v>
      </c>
      <c r="P537" s="17" t="s">
        <v>142</v>
      </c>
      <c r="Q537" t="b" cm="1">
        <f t="array" ref="Q537">IF(Table1__2[[#This Row],[Product]]="Men's",Male)</f>
        <v>0</v>
      </c>
      <c r="R537" t="str">
        <f>IF(Table1__2[[#This Row],[Product]]="Men's Street Footwear","Male","Female")</f>
        <v>Female</v>
      </c>
    </row>
    <row r="538" spans="1:18" x14ac:dyDescent="0.25">
      <c r="A538" s="17" t="s">
        <v>30</v>
      </c>
      <c r="B538">
        <v>1128299</v>
      </c>
      <c r="C538" s="20">
        <v>43868</v>
      </c>
      <c r="D538" s="17" t="s">
        <v>31</v>
      </c>
      <c r="E538" s="17" t="s">
        <v>42</v>
      </c>
      <c r="F538" s="17" t="s">
        <v>43</v>
      </c>
      <c r="G538" s="17" t="s">
        <v>16</v>
      </c>
      <c r="H538">
        <v>60</v>
      </c>
      <c r="I538">
        <v>750</v>
      </c>
      <c r="J538">
        <v>45000</v>
      </c>
      <c r="K538">
        <v>18000</v>
      </c>
      <c r="L538" s="17" t="s">
        <v>23</v>
      </c>
      <c r="M538" s="21">
        <v>42997</v>
      </c>
      <c r="N538">
        <v>2020</v>
      </c>
      <c r="O538">
        <v>2</v>
      </c>
      <c r="P538" s="17" t="s">
        <v>142</v>
      </c>
      <c r="Q538" t="b" cm="1">
        <f t="array" ref="Q538">IF(Table1__2[[#This Row],[Product]]="Men's",Male)</f>
        <v>0</v>
      </c>
      <c r="R538" t="str">
        <f>IF(Table1__2[[#This Row],[Product]]="Men's Street Footwear","Male","Female")</f>
        <v>Male</v>
      </c>
    </row>
    <row r="539" spans="1:18" x14ac:dyDescent="0.25">
      <c r="A539" s="17" t="s">
        <v>30</v>
      </c>
      <c r="B539">
        <v>1128299</v>
      </c>
      <c r="C539" s="20">
        <v>43869</v>
      </c>
      <c r="D539" s="17" t="s">
        <v>31</v>
      </c>
      <c r="E539" s="17" t="s">
        <v>42</v>
      </c>
      <c r="F539" s="17" t="s">
        <v>43</v>
      </c>
      <c r="G539" s="17" t="s">
        <v>18</v>
      </c>
      <c r="H539">
        <v>65</v>
      </c>
      <c r="I539">
        <v>600</v>
      </c>
      <c r="J539">
        <v>39000</v>
      </c>
      <c r="K539">
        <v>9750</v>
      </c>
      <c r="L539" s="17" t="s">
        <v>23</v>
      </c>
      <c r="M539" s="21">
        <v>42998</v>
      </c>
      <c r="N539">
        <v>2020</v>
      </c>
      <c r="O539">
        <v>2</v>
      </c>
      <c r="P539" s="17" t="s">
        <v>142</v>
      </c>
      <c r="Q539" t="b" cm="1">
        <f t="array" ref="Q539">IF(Table1__2[[#This Row],[Product]]="Men's",Male)</f>
        <v>0</v>
      </c>
      <c r="R539" t="str">
        <f>IF(Table1__2[[#This Row],[Product]]="Men's Street Footwear","Male","Female")</f>
        <v>Female</v>
      </c>
    </row>
    <row r="540" spans="1:18" x14ac:dyDescent="0.25">
      <c r="A540" s="17" t="s">
        <v>30</v>
      </c>
      <c r="B540">
        <v>1128299</v>
      </c>
      <c r="C540" s="20">
        <v>43870</v>
      </c>
      <c r="D540" s="17" t="s">
        <v>31</v>
      </c>
      <c r="E540" s="17" t="s">
        <v>42</v>
      </c>
      <c r="F540" s="17" t="s">
        <v>43</v>
      </c>
      <c r="G540" s="17" t="s">
        <v>19</v>
      </c>
      <c r="H540">
        <v>65</v>
      </c>
      <c r="I540">
        <v>550</v>
      </c>
      <c r="J540">
        <v>35750</v>
      </c>
      <c r="K540">
        <v>14300</v>
      </c>
      <c r="L540" s="17" t="s">
        <v>17</v>
      </c>
      <c r="M540" s="21">
        <v>42999</v>
      </c>
      <c r="N540">
        <v>2020</v>
      </c>
      <c r="O540">
        <v>2</v>
      </c>
      <c r="P540" s="17" t="s">
        <v>142</v>
      </c>
      <c r="Q540" t="b" cm="1">
        <f t="array" ref="Q540">IF(Table1__2[[#This Row],[Product]]="Men's",Male)</f>
        <v>0</v>
      </c>
      <c r="R540" t="str">
        <f>IF(Table1__2[[#This Row],[Product]]="Men's Street Footwear","Male","Female")</f>
        <v>Female</v>
      </c>
    </row>
    <row r="541" spans="1:18" x14ac:dyDescent="0.25">
      <c r="A541" s="17" t="s">
        <v>30</v>
      </c>
      <c r="B541">
        <v>1128299</v>
      </c>
      <c r="C541" s="20">
        <v>43871</v>
      </c>
      <c r="D541" s="17" t="s">
        <v>31</v>
      </c>
      <c r="E541" s="17" t="s">
        <v>42</v>
      </c>
      <c r="F541" s="17" t="s">
        <v>43</v>
      </c>
      <c r="G541" s="17" t="s">
        <v>20</v>
      </c>
      <c r="H541">
        <v>60</v>
      </c>
      <c r="I541">
        <v>450</v>
      </c>
      <c r="J541">
        <v>27000</v>
      </c>
      <c r="K541">
        <v>9450</v>
      </c>
      <c r="L541" s="17" t="s">
        <v>17</v>
      </c>
      <c r="M541" s="21">
        <v>43000</v>
      </c>
      <c r="N541">
        <v>2020</v>
      </c>
      <c r="O541">
        <v>2</v>
      </c>
      <c r="P541" s="17" t="s">
        <v>142</v>
      </c>
      <c r="Q541" t="b" cm="1">
        <f t="array" ref="Q541">IF(Table1__2[[#This Row],[Product]]="Men's",Male)</f>
        <v>0</v>
      </c>
      <c r="R541" t="str">
        <f>IF(Table1__2[[#This Row],[Product]]="Men's Street Footwear","Male","Female")</f>
        <v>Female</v>
      </c>
    </row>
    <row r="542" spans="1:18" x14ac:dyDescent="0.25">
      <c r="A542" s="17" t="s">
        <v>30</v>
      </c>
      <c r="B542">
        <v>1128299</v>
      </c>
      <c r="C542" s="20">
        <v>43872</v>
      </c>
      <c r="D542" s="17" t="s">
        <v>31</v>
      </c>
      <c r="E542" s="17" t="s">
        <v>42</v>
      </c>
      <c r="F542" s="17" t="s">
        <v>43</v>
      </c>
      <c r="G542" s="17" t="s">
        <v>21</v>
      </c>
      <c r="H542">
        <v>65</v>
      </c>
      <c r="I542">
        <v>500</v>
      </c>
      <c r="J542">
        <v>32500</v>
      </c>
      <c r="K542">
        <v>17875</v>
      </c>
      <c r="L542" s="17" t="s">
        <v>17</v>
      </c>
      <c r="M542" s="21">
        <v>43001</v>
      </c>
      <c r="N542">
        <v>2020</v>
      </c>
      <c r="O542">
        <v>2</v>
      </c>
      <c r="P542" s="17" t="s">
        <v>142</v>
      </c>
      <c r="Q542" t="b" cm="1">
        <f t="array" ref="Q542">IF(Table1__2[[#This Row],[Product]]="Men's",Male)</f>
        <v>0</v>
      </c>
      <c r="R542" t="str">
        <f>IF(Table1__2[[#This Row],[Product]]="Men's Street Footwear","Male","Female")</f>
        <v>Female</v>
      </c>
    </row>
    <row r="543" spans="1:18" x14ac:dyDescent="0.25">
      <c r="A543" s="17" t="s">
        <v>30</v>
      </c>
      <c r="B543">
        <v>1128299</v>
      </c>
      <c r="C543" s="20">
        <v>43873</v>
      </c>
      <c r="D543" s="17" t="s">
        <v>31</v>
      </c>
      <c r="E543" s="17" t="s">
        <v>42</v>
      </c>
      <c r="F543" s="17" t="s">
        <v>43</v>
      </c>
      <c r="G543" s="17" t="s">
        <v>22</v>
      </c>
      <c r="H543">
        <v>80</v>
      </c>
      <c r="I543">
        <v>500</v>
      </c>
      <c r="J543">
        <v>40000</v>
      </c>
      <c r="K543">
        <v>8000</v>
      </c>
      <c r="L543" s="17" t="s">
        <v>17</v>
      </c>
      <c r="M543" s="21">
        <v>43002</v>
      </c>
      <c r="N543">
        <v>2020</v>
      </c>
      <c r="O543">
        <v>2</v>
      </c>
      <c r="P543" s="17" t="s">
        <v>142</v>
      </c>
      <c r="Q543" t="b" cm="1">
        <f t="array" ref="Q543">IF(Table1__2[[#This Row],[Product]]="Men's",Male)</f>
        <v>0</v>
      </c>
      <c r="R543" t="str">
        <f>IF(Table1__2[[#This Row],[Product]]="Men's Street Footwear","Male","Female")</f>
        <v>Female</v>
      </c>
    </row>
    <row r="544" spans="1:18" x14ac:dyDescent="0.25">
      <c r="A544" s="17" t="s">
        <v>30</v>
      </c>
      <c r="B544">
        <v>1128299</v>
      </c>
      <c r="C544" s="20">
        <v>43874</v>
      </c>
      <c r="D544" s="17" t="s">
        <v>31</v>
      </c>
      <c r="E544" s="17" t="s">
        <v>42</v>
      </c>
      <c r="F544" s="17" t="s">
        <v>43</v>
      </c>
      <c r="G544" s="17" t="s">
        <v>16</v>
      </c>
      <c r="H544">
        <v>65</v>
      </c>
      <c r="I544">
        <v>700</v>
      </c>
      <c r="J544">
        <v>45500</v>
      </c>
      <c r="K544">
        <v>18200</v>
      </c>
      <c r="L544" s="17" t="s">
        <v>17</v>
      </c>
      <c r="M544" s="21">
        <v>43003</v>
      </c>
      <c r="N544">
        <v>2020</v>
      </c>
      <c r="O544">
        <v>2</v>
      </c>
      <c r="P544" s="17" t="s">
        <v>142</v>
      </c>
      <c r="Q544" t="b" cm="1">
        <f t="array" ref="Q544">IF(Table1__2[[#This Row],[Product]]="Men's",Male)</f>
        <v>0</v>
      </c>
      <c r="R544" t="str">
        <f>IF(Table1__2[[#This Row],[Product]]="Men's Street Footwear","Male","Female")</f>
        <v>Male</v>
      </c>
    </row>
    <row r="545" spans="1:18" x14ac:dyDescent="0.25">
      <c r="A545" s="17" t="s">
        <v>30</v>
      </c>
      <c r="B545">
        <v>1128299</v>
      </c>
      <c r="C545" s="20">
        <v>43875</v>
      </c>
      <c r="D545" s="17" t="s">
        <v>31</v>
      </c>
      <c r="E545" s="17" t="s">
        <v>42</v>
      </c>
      <c r="F545" s="17" t="s">
        <v>43</v>
      </c>
      <c r="G545" s="17" t="s">
        <v>18</v>
      </c>
      <c r="H545">
        <v>70</v>
      </c>
      <c r="I545">
        <v>650</v>
      </c>
      <c r="J545">
        <v>45500</v>
      </c>
      <c r="K545">
        <v>11375</v>
      </c>
      <c r="L545" s="17" t="s">
        <v>17</v>
      </c>
      <c r="M545" s="21">
        <v>43004</v>
      </c>
      <c r="N545">
        <v>2020</v>
      </c>
      <c r="O545">
        <v>2</v>
      </c>
      <c r="P545" s="17" t="s">
        <v>142</v>
      </c>
      <c r="Q545" t="b" cm="1">
        <f t="array" ref="Q545">IF(Table1__2[[#This Row],[Product]]="Men's",Male)</f>
        <v>0</v>
      </c>
      <c r="R545" t="str">
        <f>IF(Table1__2[[#This Row],[Product]]="Men's Street Footwear","Male","Female")</f>
        <v>Female</v>
      </c>
    </row>
    <row r="546" spans="1:18" x14ac:dyDescent="0.25">
      <c r="A546" s="17" t="s">
        <v>30</v>
      </c>
      <c r="B546">
        <v>1128299</v>
      </c>
      <c r="C546" s="20">
        <v>43876</v>
      </c>
      <c r="D546" s="17" t="s">
        <v>31</v>
      </c>
      <c r="E546" s="17" t="s">
        <v>42</v>
      </c>
      <c r="F546" s="17" t="s">
        <v>43</v>
      </c>
      <c r="G546" s="17" t="s">
        <v>19</v>
      </c>
      <c r="H546">
        <v>65</v>
      </c>
      <c r="I546">
        <v>525</v>
      </c>
      <c r="J546">
        <v>34125</v>
      </c>
      <c r="K546">
        <v>13650</v>
      </c>
      <c r="L546" s="17" t="s">
        <v>17</v>
      </c>
      <c r="M546" s="21">
        <v>43005</v>
      </c>
      <c r="N546">
        <v>2020</v>
      </c>
      <c r="O546">
        <v>2</v>
      </c>
      <c r="P546" s="17" t="s">
        <v>142</v>
      </c>
      <c r="Q546" t="b" cm="1">
        <f t="array" ref="Q546">IF(Table1__2[[#This Row],[Product]]="Men's",Male)</f>
        <v>0</v>
      </c>
      <c r="R546" t="str">
        <f>IF(Table1__2[[#This Row],[Product]]="Men's Street Footwear","Male","Female")</f>
        <v>Female</v>
      </c>
    </row>
    <row r="547" spans="1:18" x14ac:dyDescent="0.25">
      <c r="A547" s="17" t="s">
        <v>30</v>
      </c>
      <c r="B547">
        <v>1128299</v>
      </c>
      <c r="C547" s="20">
        <v>43877</v>
      </c>
      <c r="D547" s="17" t="s">
        <v>31</v>
      </c>
      <c r="E547" s="17" t="s">
        <v>42</v>
      </c>
      <c r="F547" s="17" t="s">
        <v>43</v>
      </c>
      <c r="G547" s="17" t="s">
        <v>20</v>
      </c>
      <c r="H547">
        <v>65</v>
      </c>
      <c r="I547">
        <v>475</v>
      </c>
      <c r="J547">
        <v>30875</v>
      </c>
      <c r="K547">
        <v>10806.25</v>
      </c>
      <c r="L547" s="17" t="s">
        <v>17</v>
      </c>
      <c r="M547" s="21">
        <v>43006</v>
      </c>
      <c r="N547">
        <v>2020</v>
      </c>
      <c r="O547">
        <v>2</v>
      </c>
      <c r="P547" s="17" t="s">
        <v>142</v>
      </c>
      <c r="Q547" t="b" cm="1">
        <f t="array" ref="Q547">IF(Table1__2[[#This Row],[Product]]="Men's",Male)</f>
        <v>0</v>
      </c>
      <c r="R547" t="str">
        <f>IF(Table1__2[[#This Row],[Product]]="Men's Street Footwear","Male","Female")</f>
        <v>Female</v>
      </c>
    </row>
    <row r="548" spans="1:18" x14ac:dyDescent="0.25">
      <c r="A548" s="17" t="s">
        <v>30</v>
      </c>
      <c r="B548">
        <v>1128299</v>
      </c>
      <c r="C548" s="20">
        <v>43878</v>
      </c>
      <c r="D548" s="17" t="s">
        <v>31</v>
      </c>
      <c r="E548" s="17" t="s">
        <v>42</v>
      </c>
      <c r="F548" s="17" t="s">
        <v>43</v>
      </c>
      <c r="G548" s="17" t="s">
        <v>21</v>
      </c>
      <c r="H548">
        <v>75</v>
      </c>
      <c r="I548">
        <v>475</v>
      </c>
      <c r="J548">
        <v>35625</v>
      </c>
      <c r="K548">
        <v>19593.75</v>
      </c>
      <c r="L548" s="17" t="s">
        <v>17</v>
      </c>
      <c r="M548" s="21">
        <v>43007</v>
      </c>
      <c r="N548">
        <v>2020</v>
      </c>
      <c r="O548">
        <v>2</v>
      </c>
      <c r="P548" s="17" t="s">
        <v>142</v>
      </c>
      <c r="Q548" t="b" cm="1">
        <f t="array" ref="Q548">IF(Table1__2[[#This Row],[Product]]="Men's",Male)</f>
        <v>0</v>
      </c>
      <c r="R548" t="str">
        <f>IF(Table1__2[[#This Row],[Product]]="Men's Street Footwear","Male","Female")</f>
        <v>Female</v>
      </c>
    </row>
    <row r="549" spans="1:18" x14ac:dyDescent="0.25">
      <c r="A549" s="17" t="s">
        <v>30</v>
      </c>
      <c r="B549">
        <v>1128299</v>
      </c>
      <c r="C549" s="20">
        <v>43879</v>
      </c>
      <c r="D549" s="17" t="s">
        <v>31</v>
      </c>
      <c r="E549" s="17" t="s">
        <v>42</v>
      </c>
      <c r="F549" s="17" t="s">
        <v>43</v>
      </c>
      <c r="G549" s="17" t="s">
        <v>22</v>
      </c>
      <c r="H549">
        <v>80</v>
      </c>
      <c r="I549">
        <v>400</v>
      </c>
      <c r="J549">
        <v>32000</v>
      </c>
      <c r="K549">
        <v>6400</v>
      </c>
      <c r="L549" s="17" t="s">
        <v>17</v>
      </c>
      <c r="M549" s="21">
        <v>43008</v>
      </c>
      <c r="N549">
        <v>2020</v>
      </c>
      <c r="O549">
        <v>2</v>
      </c>
      <c r="P549" s="17" t="s">
        <v>142</v>
      </c>
      <c r="Q549" t="b" cm="1">
        <f t="array" ref="Q549">IF(Table1__2[[#This Row],[Product]]="Men's",Male)</f>
        <v>0</v>
      </c>
      <c r="R549" t="str">
        <f>IF(Table1__2[[#This Row],[Product]]="Men's Street Footwear","Male","Female")</f>
        <v>Female</v>
      </c>
    </row>
    <row r="550" spans="1:18" x14ac:dyDescent="0.25">
      <c r="A550" s="17" t="s">
        <v>30</v>
      </c>
      <c r="B550">
        <v>1128299</v>
      </c>
      <c r="C550" s="20">
        <v>43880</v>
      </c>
      <c r="D550" s="17" t="s">
        <v>31</v>
      </c>
      <c r="E550" s="17" t="s">
        <v>42</v>
      </c>
      <c r="F550" s="17" t="s">
        <v>43</v>
      </c>
      <c r="G550" s="17" t="s">
        <v>16</v>
      </c>
      <c r="H550">
        <v>60</v>
      </c>
      <c r="I550">
        <v>600</v>
      </c>
      <c r="J550">
        <v>36000.000000000007</v>
      </c>
      <c r="K550">
        <v>12600</v>
      </c>
      <c r="L550" s="17" t="s">
        <v>17</v>
      </c>
      <c r="M550" s="21">
        <v>43009</v>
      </c>
      <c r="N550">
        <v>2020</v>
      </c>
      <c r="O550">
        <v>2</v>
      </c>
      <c r="P550" s="17" t="s">
        <v>142</v>
      </c>
      <c r="Q550" t="b" cm="1">
        <f t="array" ref="Q550">IF(Table1__2[[#This Row],[Product]]="Men's",Male)</f>
        <v>0</v>
      </c>
      <c r="R550" t="str">
        <f>IF(Table1__2[[#This Row],[Product]]="Men's Street Footwear","Male","Female")</f>
        <v>Male</v>
      </c>
    </row>
    <row r="551" spans="1:18" x14ac:dyDescent="0.25">
      <c r="A551" s="17" t="s">
        <v>30</v>
      </c>
      <c r="B551">
        <v>1128299</v>
      </c>
      <c r="C551" s="20">
        <v>43881</v>
      </c>
      <c r="D551" s="17" t="s">
        <v>31</v>
      </c>
      <c r="E551" s="17" t="s">
        <v>42</v>
      </c>
      <c r="F551" s="17" t="s">
        <v>43</v>
      </c>
      <c r="G551" s="17" t="s">
        <v>18</v>
      </c>
      <c r="H551">
        <v>65</v>
      </c>
      <c r="I551">
        <v>600</v>
      </c>
      <c r="J551">
        <v>39000.000000000007</v>
      </c>
      <c r="K551">
        <v>7800</v>
      </c>
      <c r="L551" s="17" t="s">
        <v>17</v>
      </c>
      <c r="M551" s="21">
        <v>43010</v>
      </c>
      <c r="N551">
        <v>2020</v>
      </c>
      <c r="O551">
        <v>2</v>
      </c>
      <c r="P551" s="17" t="s">
        <v>142</v>
      </c>
      <c r="Q551" t="b" cm="1">
        <f t="array" ref="Q551">IF(Table1__2[[#This Row],[Product]]="Men's",Male)</f>
        <v>0</v>
      </c>
      <c r="R551" t="str">
        <f>IF(Table1__2[[#This Row],[Product]]="Men's Street Footwear","Male","Female")</f>
        <v>Female</v>
      </c>
    </row>
    <row r="552" spans="1:18" x14ac:dyDescent="0.25">
      <c r="A552" s="17" t="s">
        <v>30</v>
      </c>
      <c r="B552">
        <v>1128299</v>
      </c>
      <c r="C552" s="20">
        <v>43882</v>
      </c>
      <c r="D552" s="17" t="s">
        <v>31</v>
      </c>
      <c r="E552" s="17" t="s">
        <v>42</v>
      </c>
      <c r="F552" s="17" t="s">
        <v>43</v>
      </c>
      <c r="G552" s="17" t="s">
        <v>19</v>
      </c>
      <c r="H552">
        <v>60</v>
      </c>
      <c r="I552">
        <v>450</v>
      </c>
      <c r="J552">
        <v>27000.000000000007</v>
      </c>
      <c r="K552">
        <v>9450</v>
      </c>
      <c r="L552" s="17" t="s">
        <v>17</v>
      </c>
      <c r="M552" s="21">
        <v>43011</v>
      </c>
      <c r="N552">
        <v>2020</v>
      </c>
      <c r="O552">
        <v>2</v>
      </c>
      <c r="P552" s="17" t="s">
        <v>142</v>
      </c>
      <c r="Q552" t="b" cm="1">
        <f t="array" ref="Q552">IF(Table1__2[[#This Row],[Product]]="Men's",Male)</f>
        <v>0</v>
      </c>
      <c r="R552" t="str">
        <f>IF(Table1__2[[#This Row],[Product]]="Men's Street Footwear","Male","Female")</f>
        <v>Female</v>
      </c>
    </row>
    <row r="553" spans="1:18" x14ac:dyDescent="0.25">
      <c r="A553" s="17" t="s">
        <v>30</v>
      </c>
      <c r="B553">
        <v>1128299</v>
      </c>
      <c r="C553" s="20">
        <v>43883</v>
      </c>
      <c r="D553" s="17" t="s">
        <v>31</v>
      </c>
      <c r="E553" s="17" t="s">
        <v>42</v>
      </c>
      <c r="F553" s="17" t="s">
        <v>43</v>
      </c>
      <c r="G553" s="17" t="s">
        <v>20</v>
      </c>
      <c r="H553">
        <v>60</v>
      </c>
      <c r="I553">
        <v>400</v>
      </c>
      <c r="J553">
        <v>24000.000000000004</v>
      </c>
      <c r="K553">
        <v>7200</v>
      </c>
      <c r="L553" s="17" t="s">
        <v>17</v>
      </c>
      <c r="M553" s="21">
        <v>43012</v>
      </c>
      <c r="N553">
        <v>2020</v>
      </c>
      <c r="O553">
        <v>2</v>
      </c>
      <c r="P553" s="17" t="s">
        <v>142</v>
      </c>
      <c r="Q553" t="b" cm="1">
        <f t="array" ref="Q553">IF(Table1__2[[#This Row],[Product]]="Men's",Male)</f>
        <v>0</v>
      </c>
      <c r="R553" t="str">
        <f>IF(Table1__2[[#This Row],[Product]]="Men's Street Footwear","Male","Female")</f>
        <v>Female</v>
      </c>
    </row>
    <row r="554" spans="1:18" x14ac:dyDescent="0.25">
      <c r="A554" s="17" t="s">
        <v>30</v>
      </c>
      <c r="B554">
        <v>1128299</v>
      </c>
      <c r="C554" s="20">
        <v>43884</v>
      </c>
      <c r="D554" s="17" t="s">
        <v>31</v>
      </c>
      <c r="E554" s="17" t="s">
        <v>42</v>
      </c>
      <c r="F554" s="17" t="s">
        <v>43</v>
      </c>
      <c r="G554" s="17" t="s">
        <v>21</v>
      </c>
      <c r="H554">
        <v>70</v>
      </c>
      <c r="I554">
        <v>400</v>
      </c>
      <c r="J554">
        <v>28000</v>
      </c>
      <c r="K554">
        <v>14000</v>
      </c>
      <c r="L554" s="17" t="s">
        <v>17</v>
      </c>
      <c r="M554" s="21">
        <v>43013</v>
      </c>
      <c r="N554">
        <v>2020</v>
      </c>
      <c r="O554">
        <v>2</v>
      </c>
      <c r="P554" s="17" t="s">
        <v>142</v>
      </c>
      <c r="Q554" t="b" cm="1">
        <f t="array" ref="Q554">IF(Table1__2[[#This Row],[Product]]="Men's",Male)</f>
        <v>0</v>
      </c>
      <c r="R554" t="str">
        <f>IF(Table1__2[[#This Row],[Product]]="Men's Street Footwear","Male","Female")</f>
        <v>Female</v>
      </c>
    </row>
    <row r="555" spans="1:18" x14ac:dyDescent="0.25">
      <c r="A555" s="17" t="s">
        <v>30</v>
      </c>
      <c r="B555">
        <v>1128299</v>
      </c>
      <c r="C555" s="20">
        <v>43885</v>
      </c>
      <c r="D555" s="17" t="s">
        <v>31</v>
      </c>
      <c r="E555" s="17" t="s">
        <v>42</v>
      </c>
      <c r="F555" s="17" t="s">
        <v>43</v>
      </c>
      <c r="G555" s="17" t="s">
        <v>22</v>
      </c>
      <c r="H555">
        <v>75</v>
      </c>
      <c r="I555">
        <v>450</v>
      </c>
      <c r="J555">
        <v>33750.000000000007</v>
      </c>
      <c r="K555">
        <v>5062.5</v>
      </c>
      <c r="L555" s="17" t="s">
        <v>17</v>
      </c>
      <c r="M555" s="21">
        <v>43014</v>
      </c>
      <c r="N555">
        <v>2020</v>
      </c>
      <c r="O555">
        <v>2</v>
      </c>
      <c r="P555" s="17" t="s">
        <v>142</v>
      </c>
      <c r="Q555" t="b" cm="1">
        <f t="array" ref="Q555">IF(Table1__2[[#This Row],[Product]]="Men's",Male)</f>
        <v>0</v>
      </c>
      <c r="R555" t="str">
        <f>IF(Table1__2[[#This Row],[Product]]="Men's Street Footwear","Male","Female")</f>
        <v>Female</v>
      </c>
    </row>
    <row r="556" spans="1:18" x14ac:dyDescent="0.25">
      <c r="A556" s="17" t="s">
        <v>30</v>
      </c>
      <c r="B556">
        <v>1128299</v>
      </c>
      <c r="C556" s="20">
        <v>43886</v>
      </c>
      <c r="D556" s="17" t="s">
        <v>31</v>
      </c>
      <c r="E556" s="17" t="s">
        <v>42</v>
      </c>
      <c r="F556" s="17" t="s">
        <v>43</v>
      </c>
      <c r="G556" s="17" t="s">
        <v>16</v>
      </c>
      <c r="H556">
        <v>60</v>
      </c>
      <c r="I556">
        <v>550</v>
      </c>
      <c r="J556">
        <v>33000.000000000007</v>
      </c>
      <c r="K556">
        <v>11550</v>
      </c>
      <c r="L556" s="17" t="s">
        <v>17</v>
      </c>
      <c r="M556" s="21">
        <v>43015</v>
      </c>
      <c r="N556">
        <v>2020</v>
      </c>
      <c r="O556">
        <v>2</v>
      </c>
      <c r="P556" s="17" t="s">
        <v>142</v>
      </c>
      <c r="Q556" t="b" cm="1">
        <f t="array" ref="Q556">IF(Table1__2[[#This Row],[Product]]="Men's",Male)</f>
        <v>0</v>
      </c>
      <c r="R556" t="str">
        <f>IF(Table1__2[[#This Row],[Product]]="Men's Street Footwear","Male","Female")</f>
        <v>Male</v>
      </c>
    </row>
    <row r="557" spans="1:18" x14ac:dyDescent="0.25">
      <c r="A557" s="17" t="s">
        <v>30</v>
      </c>
      <c r="B557">
        <v>1128299</v>
      </c>
      <c r="C557" s="20">
        <v>43887</v>
      </c>
      <c r="D557" s="17" t="s">
        <v>31</v>
      </c>
      <c r="E557" s="17" t="s">
        <v>42</v>
      </c>
      <c r="F557" s="17" t="s">
        <v>43</v>
      </c>
      <c r="G557" s="17" t="s">
        <v>18</v>
      </c>
      <c r="H557">
        <v>65</v>
      </c>
      <c r="I557">
        <v>550</v>
      </c>
      <c r="J557">
        <v>35750.000000000007</v>
      </c>
      <c r="K557">
        <v>7150</v>
      </c>
      <c r="L557" s="17" t="s">
        <v>17</v>
      </c>
      <c r="M557" s="21">
        <v>43016</v>
      </c>
      <c r="N557">
        <v>2020</v>
      </c>
      <c r="O557">
        <v>2</v>
      </c>
      <c r="P557" s="17" t="s">
        <v>142</v>
      </c>
      <c r="Q557" t="b" cm="1">
        <f t="array" ref="Q557">IF(Table1__2[[#This Row],[Product]]="Men's",Male)</f>
        <v>0</v>
      </c>
      <c r="R557" t="str">
        <f>IF(Table1__2[[#This Row],[Product]]="Men's Street Footwear","Male","Female")</f>
        <v>Female</v>
      </c>
    </row>
    <row r="558" spans="1:18" x14ac:dyDescent="0.25">
      <c r="A558" s="17" t="s">
        <v>30</v>
      </c>
      <c r="B558">
        <v>1128299</v>
      </c>
      <c r="C558" s="20">
        <v>43888</v>
      </c>
      <c r="D558" s="17" t="s">
        <v>31</v>
      </c>
      <c r="E558" s="17" t="s">
        <v>42</v>
      </c>
      <c r="F558" s="17" t="s">
        <v>43</v>
      </c>
      <c r="G558" s="17" t="s">
        <v>19</v>
      </c>
      <c r="H558">
        <v>60</v>
      </c>
      <c r="I558">
        <v>375</v>
      </c>
      <c r="J558">
        <v>22500.000000000004</v>
      </c>
      <c r="K558">
        <v>7875</v>
      </c>
      <c r="L558" s="17" t="s">
        <v>17</v>
      </c>
      <c r="M558" s="21">
        <v>43017</v>
      </c>
      <c r="N558">
        <v>2020</v>
      </c>
      <c r="O558">
        <v>2</v>
      </c>
      <c r="P558" s="17" t="s">
        <v>142</v>
      </c>
      <c r="Q558" t="b" cm="1">
        <f t="array" ref="Q558">IF(Table1__2[[#This Row],[Product]]="Men's",Male)</f>
        <v>0</v>
      </c>
      <c r="R558" t="str">
        <f>IF(Table1__2[[#This Row],[Product]]="Men's Street Footwear","Male","Female")</f>
        <v>Female</v>
      </c>
    </row>
    <row r="559" spans="1:18" x14ac:dyDescent="0.25">
      <c r="A559" s="17" t="s">
        <v>30</v>
      </c>
      <c r="B559">
        <v>1128299</v>
      </c>
      <c r="C559" s="20">
        <v>43889</v>
      </c>
      <c r="D559" s="17" t="s">
        <v>31</v>
      </c>
      <c r="E559" s="17" t="s">
        <v>42</v>
      </c>
      <c r="F559" s="17" t="s">
        <v>43</v>
      </c>
      <c r="G559" s="17" t="s">
        <v>20</v>
      </c>
      <c r="H559">
        <v>60</v>
      </c>
      <c r="I559">
        <v>350</v>
      </c>
      <c r="J559">
        <v>21000.000000000004</v>
      </c>
      <c r="K559">
        <v>6300</v>
      </c>
      <c r="L559" s="17" t="s">
        <v>17</v>
      </c>
      <c r="M559" s="21">
        <v>43018</v>
      </c>
      <c r="N559">
        <v>2020</v>
      </c>
      <c r="O559">
        <v>2</v>
      </c>
      <c r="P559" s="17" t="s">
        <v>142</v>
      </c>
      <c r="Q559" t="b" cm="1">
        <f t="array" ref="Q559">IF(Table1__2[[#This Row],[Product]]="Men's",Male)</f>
        <v>0</v>
      </c>
      <c r="R559" t="str">
        <f>IF(Table1__2[[#This Row],[Product]]="Men's Street Footwear","Male","Female")</f>
        <v>Female</v>
      </c>
    </row>
    <row r="560" spans="1:18" x14ac:dyDescent="0.25">
      <c r="A560" s="17" t="s">
        <v>30</v>
      </c>
      <c r="B560">
        <v>1128299</v>
      </c>
      <c r="C560" s="20">
        <v>43891</v>
      </c>
      <c r="D560" s="17" t="s">
        <v>31</v>
      </c>
      <c r="E560" s="17" t="s">
        <v>42</v>
      </c>
      <c r="F560" s="17" t="s">
        <v>43</v>
      </c>
      <c r="G560" s="17" t="s">
        <v>21</v>
      </c>
      <c r="H560">
        <v>70</v>
      </c>
      <c r="I560">
        <v>325</v>
      </c>
      <c r="J560">
        <v>22750</v>
      </c>
      <c r="K560">
        <v>11375</v>
      </c>
      <c r="L560" s="17" t="s">
        <v>17</v>
      </c>
      <c r="M560" s="21">
        <v>43019</v>
      </c>
      <c r="N560">
        <v>2020</v>
      </c>
      <c r="O560">
        <v>3</v>
      </c>
      <c r="P560" s="17" t="s">
        <v>143</v>
      </c>
      <c r="Q560" t="b" cm="1">
        <f t="array" ref="Q560">IF(Table1__2[[#This Row],[Product]]="Men's",Male)</f>
        <v>0</v>
      </c>
      <c r="R560" t="str">
        <f>IF(Table1__2[[#This Row],[Product]]="Men's Street Footwear","Male","Female")</f>
        <v>Female</v>
      </c>
    </row>
    <row r="561" spans="1:18" x14ac:dyDescent="0.25">
      <c r="A561" s="17" t="s">
        <v>30</v>
      </c>
      <c r="B561">
        <v>1128299</v>
      </c>
      <c r="C561" s="20">
        <v>43892</v>
      </c>
      <c r="D561" s="17" t="s">
        <v>31</v>
      </c>
      <c r="E561" s="17" t="s">
        <v>42</v>
      </c>
      <c r="F561" s="17" t="s">
        <v>43</v>
      </c>
      <c r="G561" s="17" t="s">
        <v>22</v>
      </c>
      <c r="H561">
        <v>75</v>
      </c>
      <c r="I561">
        <v>375</v>
      </c>
      <c r="J561">
        <v>28125.000000000007</v>
      </c>
      <c r="K561">
        <v>4218.75</v>
      </c>
      <c r="L561" s="17" t="s">
        <v>17</v>
      </c>
      <c r="M561" s="21">
        <v>43020</v>
      </c>
      <c r="N561">
        <v>2020</v>
      </c>
      <c r="O561">
        <v>3</v>
      </c>
      <c r="P561" s="17" t="s">
        <v>143</v>
      </c>
      <c r="Q561" t="b" cm="1">
        <f t="array" ref="Q561">IF(Table1__2[[#This Row],[Product]]="Men's",Male)</f>
        <v>0</v>
      </c>
      <c r="R561" t="str">
        <f>IF(Table1__2[[#This Row],[Product]]="Men's Street Footwear","Male","Female")</f>
        <v>Female</v>
      </c>
    </row>
    <row r="562" spans="1:18" x14ac:dyDescent="0.25">
      <c r="A562" s="17" t="s">
        <v>30</v>
      </c>
      <c r="B562">
        <v>1128299</v>
      </c>
      <c r="C562" s="20">
        <v>43893</v>
      </c>
      <c r="D562" s="17" t="s">
        <v>31</v>
      </c>
      <c r="E562" s="17" t="s">
        <v>42</v>
      </c>
      <c r="F562" s="17" t="s">
        <v>43</v>
      </c>
      <c r="G562" s="17" t="s">
        <v>16</v>
      </c>
      <c r="H562">
        <v>60</v>
      </c>
      <c r="I562">
        <v>575</v>
      </c>
      <c r="J562">
        <v>34500.000000000007</v>
      </c>
      <c r="K562">
        <v>12075</v>
      </c>
      <c r="L562" s="17" t="s">
        <v>17</v>
      </c>
      <c r="M562" s="21">
        <v>43021</v>
      </c>
      <c r="N562">
        <v>2020</v>
      </c>
      <c r="O562">
        <v>3</v>
      </c>
      <c r="P562" s="17" t="s">
        <v>143</v>
      </c>
      <c r="Q562" t="b" cm="1">
        <f t="array" ref="Q562">IF(Table1__2[[#This Row],[Product]]="Men's",Male)</f>
        <v>0</v>
      </c>
      <c r="R562" t="str">
        <f>IF(Table1__2[[#This Row],[Product]]="Men's Street Footwear","Male","Female")</f>
        <v>Male</v>
      </c>
    </row>
    <row r="563" spans="1:18" x14ac:dyDescent="0.25">
      <c r="A563" s="17" t="s">
        <v>30</v>
      </c>
      <c r="B563">
        <v>1128299</v>
      </c>
      <c r="C563" s="20">
        <v>43894</v>
      </c>
      <c r="D563" s="17" t="s">
        <v>31</v>
      </c>
      <c r="E563" s="17" t="s">
        <v>42</v>
      </c>
      <c r="F563" s="17" t="s">
        <v>43</v>
      </c>
      <c r="G563" s="17" t="s">
        <v>18</v>
      </c>
      <c r="H563">
        <v>65</v>
      </c>
      <c r="I563">
        <v>575</v>
      </c>
      <c r="J563">
        <v>37375.000000000007</v>
      </c>
      <c r="K563">
        <v>7475</v>
      </c>
      <c r="L563" s="17" t="s">
        <v>17</v>
      </c>
      <c r="M563" s="21">
        <v>43022</v>
      </c>
      <c r="N563">
        <v>2020</v>
      </c>
      <c r="O563">
        <v>3</v>
      </c>
      <c r="P563" s="17" t="s">
        <v>143</v>
      </c>
      <c r="Q563" t="b" cm="1">
        <f t="array" ref="Q563">IF(Table1__2[[#This Row],[Product]]="Men's",Male)</f>
        <v>0</v>
      </c>
      <c r="R563" t="str">
        <f>IF(Table1__2[[#This Row],[Product]]="Men's Street Footwear","Male","Female")</f>
        <v>Female</v>
      </c>
    </row>
    <row r="564" spans="1:18" x14ac:dyDescent="0.25">
      <c r="A564" s="17" t="s">
        <v>30</v>
      </c>
      <c r="B564">
        <v>1128299</v>
      </c>
      <c r="C564" s="20">
        <v>43895</v>
      </c>
      <c r="D564" s="17" t="s">
        <v>31</v>
      </c>
      <c r="E564" s="17" t="s">
        <v>42</v>
      </c>
      <c r="F564" s="17" t="s">
        <v>43</v>
      </c>
      <c r="G564" s="17" t="s">
        <v>19</v>
      </c>
      <c r="H564">
        <v>60</v>
      </c>
      <c r="I564">
        <v>425</v>
      </c>
      <c r="J564">
        <v>25500.000000000004</v>
      </c>
      <c r="K564">
        <v>8925</v>
      </c>
      <c r="L564" s="17" t="s">
        <v>17</v>
      </c>
      <c r="M564" s="21">
        <v>43023</v>
      </c>
      <c r="N564">
        <v>2020</v>
      </c>
      <c r="O564">
        <v>3</v>
      </c>
      <c r="P564" s="17" t="s">
        <v>143</v>
      </c>
      <c r="Q564" t="b" cm="1">
        <f t="array" ref="Q564">IF(Table1__2[[#This Row],[Product]]="Men's",Male)</f>
        <v>0</v>
      </c>
      <c r="R564" t="str">
        <f>IF(Table1__2[[#This Row],[Product]]="Men's Street Footwear","Male","Female")</f>
        <v>Female</v>
      </c>
    </row>
    <row r="565" spans="1:18" x14ac:dyDescent="0.25">
      <c r="A565" s="17" t="s">
        <v>30</v>
      </c>
      <c r="B565">
        <v>1128299</v>
      </c>
      <c r="C565" s="20">
        <v>43896</v>
      </c>
      <c r="D565" s="17" t="s">
        <v>31</v>
      </c>
      <c r="E565" s="17" t="s">
        <v>42</v>
      </c>
      <c r="F565" s="17" t="s">
        <v>43</v>
      </c>
      <c r="G565" s="17" t="s">
        <v>20</v>
      </c>
      <c r="H565">
        <v>60</v>
      </c>
      <c r="I565">
        <v>400</v>
      </c>
      <c r="J565">
        <v>24000.000000000004</v>
      </c>
      <c r="K565">
        <v>7200</v>
      </c>
      <c r="L565" s="17" t="s">
        <v>17</v>
      </c>
      <c r="M565" s="21">
        <v>43024</v>
      </c>
      <c r="N565">
        <v>2020</v>
      </c>
      <c r="O565">
        <v>3</v>
      </c>
      <c r="P565" s="17" t="s">
        <v>143</v>
      </c>
      <c r="Q565" t="b" cm="1">
        <f t="array" ref="Q565">IF(Table1__2[[#This Row],[Product]]="Men's",Male)</f>
        <v>0</v>
      </c>
      <c r="R565" t="str">
        <f>IF(Table1__2[[#This Row],[Product]]="Men's Street Footwear","Male","Female")</f>
        <v>Female</v>
      </c>
    </row>
    <row r="566" spans="1:18" x14ac:dyDescent="0.25">
      <c r="A566" s="17" t="s">
        <v>30</v>
      </c>
      <c r="B566">
        <v>1128299</v>
      </c>
      <c r="C566" s="20">
        <v>43897</v>
      </c>
      <c r="D566" s="17" t="s">
        <v>31</v>
      </c>
      <c r="E566" s="17" t="s">
        <v>42</v>
      </c>
      <c r="F566" s="17" t="s">
        <v>43</v>
      </c>
      <c r="G566" s="17" t="s">
        <v>21</v>
      </c>
      <c r="H566">
        <v>70</v>
      </c>
      <c r="I566">
        <v>350</v>
      </c>
      <c r="J566">
        <v>24500</v>
      </c>
      <c r="K566">
        <v>12250</v>
      </c>
      <c r="L566" s="17" t="s">
        <v>17</v>
      </c>
      <c r="M566" s="21">
        <v>43025</v>
      </c>
      <c r="N566">
        <v>2020</v>
      </c>
      <c r="O566">
        <v>3</v>
      </c>
      <c r="P566" s="17" t="s">
        <v>143</v>
      </c>
      <c r="Q566" t="b" cm="1">
        <f t="array" ref="Q566">IF(Table1__2[[#This Row],[Product]]="Men's",Male)</f>
        <v>0</v>
      </c>
      <c r="R566" t="str">
        <f>IF(Table1__2[[#This Row],[Product]]="Men's Street Footwear","Male","Female")</f>
        <v>Female</v>
      </c>
    </row>
    <row r="567" spans="1:18" x14ac:dyDescent="0.25">
      <c r="A567" s="17" t="s">
        <v>30</v>
      </c>
      <c r="B567">
        <v>1128299</v>
      </c>
      <c r="C567" s="20">
        <v>43898</v>
      </c>
      <c r="D567" s="17" t="s">
        <v>31</v>
      </c>
      <c r="E567" s="17" t="s">
        <v>42</v>
      </c>
      <c r="F567" s="17" t="s">
        <v>43</v>
      </c>
      <c r="G567" s="17" t="s">
        <v>22</v>
      </c>
      <c r="H567">
        <v>75</v>
      </c>
      <c r="I567">
        <v>475</v>
      </c>
      <c r="J567">
        <v>35625.000000000007</v>
      </c>
      <c r="K567">
        <v>5343.75</v>
      </c>
      <c r="L567" s="17" t="s">
        <v>17</v>
      </c>
      <c r="M567" s="21">
        <v>43026</v>
      </c>
      <c r="N567">
        <v>2020</v>
      </c>
      <c r="O567">
        <v>3</v>
      </c>
      <c r="P567" s="17" t="s">
        <v>143</v>
      </c>
      <c r="Q567" t="b" cm="1">
        <f t="array" ref="Q567">IF(Table1__2[[#This Row],[Product]]="Men's",Male)</f>
        <v>0</v>
      </c>
      <c r="R567" t="str">
        <f>IF(Table1__2[[#This Row],[Product]]="Men's Street Footwear","Male","Female")</f>
        <v>Female</v>
      </c>
    </row>
    <row r="568" spans="1:18" x14ac:dyDescent="0.25">
      <c r="A568" s="17" t="s">
        <v>30</v>
      </c>
      <c r="B568">
        <v>1128299</v>
      </c>
      <c r="C568" s="20">
        <v>43899</v>
      </c>
      <c r="D568" s="17" t="s">
        <v>31</v>
      </c>
      <c r="E568" s="17" t="s">
        <v>42</v>
      </c>
      <c r="F568" s="17" t="s">
        <v>43</v>
      </c>
      <c r="G568" s="17" t="s">
        <v>16</v>
      </c>
      <c r="H568">
        <v>60</v>
      </c>
      <c r="I568">
        <v>675</v>
      </c>
      <c r="J568">
        <v>40500.000000000007</v>
      </c>
      <c r="K568">
        <v>14175</v>
      </c>
      <c r="L568" s="17" t="s">
        <v>17</v>
      </c>
      <c r="M568" s="21">
        <v>43027</v>
      </c>
      <c r="N568">
        <v>2020</v>
      </c>
      <c r="O568">
        <v>3</v>
      </c>
      <c r="P568" s="17" t="s">
        <v>143</v>
      </c>
      <c r="Q568" t="b" cm="1">
        <f t="array" ref="Q568">IF(Table1__2[[#This Row],[Product]]="Men's",Male)</f>
        <v>0</v>
      </c>
      <c r="R568" t="str">
        <f>IF(Table1__2[[#This Row],[Product]]="Men's Street Footwear","Male","Female")</f>
        <v>Male</v>
      </c>
    </row>
    <row r="569" spans="1:18" x14ac:dyDescent="0.25">
      <c r="A569" s="17" t="s">
        <v>30</v>
      </c>
      <c r="B569">
        <v>1128299</v>
      </c>
      <c r="C569" s="20">
        <v>43900</v>
      </c>
      <c r="D569" s="17" t="s">
        <v>31</v>
      </c>
      <c r="E569" s="17" t="s">
        <v>42</v>
      </c>
      <c r="F569" s="17" t="s">
        <v>43</v>
      </c>
      <c r="G569" s="17" t="s">
        <v>18</v>
      </c>
      <c r="H569">
        <v>65</v>
      </c>
      <c r="I569">
        <v>675</v>
      </c>
      <c r="J569">
        <v>43875.000000000015</v>
      </c>
      <c r="K569">
        <v>8775</v>
      </c>
      <c r="L569" s="17" t="s">
        <v>17</v>
      </c>
      <c r="M569" s="21">
        <v>43028</v>
      </c>
      <c r="N569">
        <v>2020</v>
      </c>
      <c r="O569">
        <v>3</v>
      </c>
      <c r="P569" s="17" t="s">
        <v>143</v>
      </c>
      <c r="Q569" t="b" cm="1">
        <f t="array" ref="Q569">IF(Table1__2[[#This Row],[Product]]="Men's",Male)</f>
        <v>0</v>
      </c>
      <c r="R569" t="str">
        <f>IF(Table1__2[[#This Row],[Product]]="Men's Street Footwear","Male","Female")</f>
        <v>Female</v>
      </c>
    </row>
    <row r="570" spans="1:18" x14ac:dyDescent="0.25">
      <c r="A570" s="17" t="s">
        <v>30</v>
      </c>
      <c r="B570">
        <v>1128299</v>
      </c>
      <c r="C570" s="20">
        <v>43901</v>
      </c>
      <c r="D570" s="17" t="s">
        <v>31</v>
      </c>
      <c r="E570" s="17" t="s">
        <v>42</v>
      </c>
      <c r="F570" s="17" t="s">
        <v>43</v>
      </c>
      <c r="G570" s="17" t="s">
        <v>19</v>
      </c>
      <c r="H570">
        <v>60</v>
      </c>
      <c r="I570">
        <v>475</v>
      </c>
      <c r="J570">
        <v>28500.000000000007</v>
      </c>
      <c r="K570">
        <v>9975</v>
      </c>
      <c r="L570" s="17" t="s">
        <v>17</v>
      </c>
      <c r="M570" s="21">
        <v>43029</v>
      </c>
      <c r="N570">
        <v>2020</v>
      </c>
      <c r="O570">
        <v>3</v>
      </c>
      <c r="P570" s="17" t="s">
        <v>143</v>
      </c>
      <c r="Q570" t="b" cm="1">
        <f t="array" ref="Q570">IF(Table1__2[[#This Row],[Product]]="Men's",Male)</f>
        <v>0</v>
      </c>
      <c r="R570" t="str">
        <f>IF(Table1__2[[#This Row],[Product]]="Men's Street Footwear","Male","Female")</f>
        <v>Female</v>
      </c>
    </row>
    <row r="571" spans="1:18" x14ac:dyDescent="0.25">
      <c r="A571" s="17" t="s">
        <v>30</v>
      </c>
      <c r="B571">
        <v>1128299</v>
      </c>
      <c r="C571" s="20">
        <v>43902</v>
      </c>
      <c r="D571" s="17" t="s">
        <v>31</v>
      </c>
      <c r="E571" s="17" t="s">
        <v>42</v>
      </c>
      <c r="F571" s="17" t="s">
        <v>43</v>
      </c>
      <c r="G571" s="17" t="s">
        <v>20</v>
      </c>
      <c r="H571">
        <v>60</v>
      </c>
      <c r="I571">
        <v>475</v>
      </c>
      <c r="J571">
        <v>28500.000000000007</v>
      </c>
      <c r="K571">
        <v>8550</v>
      </c>
      <c r="L571" s="17" t="s">
        <v>17</v>
      </c>
      <c r="M571" s="21">
        <v>43030</v>
      </c>
      <c r="N571">
        <v>2020</v>
      </c>
      <c r="O571">
        <v>3</v>
      </c>
      <c r="P571" s="17" t="s">
        <v>143</v>
      </c>
      <c r="Q571" t="b" cm="1">
        <f t="array" ref="Q571">IF(Table1__2[[#This Row],[Product]]="Men's",Male)</f>
        <v>0</v>
      </c>
      <c r="R571" t="str">
        <f>IF(Table1__2[[#This Row],[Product]]="Men's Street Footwear","Male","Female")</f>
        <v>Female</v>
      </c>
    </row>
    <row r="572" spans="1:18" x14ac:dyDescent="0.25">
      <c r="A572" s="17" t="s">
        <v>30</v>
      </c>
      <c r="B572">
        <v>1128299</v>
      </c>
      <c r="C572" s="20">
        <v>43903</v>
      </c>
      <c r="D572" s="17" t="s">
        <v>31</v>
      </c>
      <c r="E572" s="17" t="s">
        <v>42</v>
      </c>
      <c r="F572" s="17" t="s">
        <v>43</v>
      </c>
      <c r="G572" s="17" t="s">
        <v>21</v>
      </c>
      <c r="H572">
        <v>70</v>
      </c>
      <c r="I572">
        <v>400</v>
      </c>
      <c r="J572">
        <v>28000</v>
      </c>
      <c r="K572">
        <v>14000</v>
      </c>
      <c r="L572" s="17" t="s">
        <v>17</v>
      </c>
      <c r="M572" s="21">
        <v>43031</v>
      </c>
      <c r="N572">
        <v>2020</v>
      </c>
      <c r="O572">
        <v>3</v>
      </c>
      <c r="P572" s="17" t="s">
        <v>143</v>
      </c>
      <c r="Q572" t="b" cm="1">
        <f t="array" ref="Q572">IF(Table1__2[[#This Row],[Product]]="Men's",Male)</f>
        <v>0</v>
      </c>
      <c r="R572" t="str">
        <f>IF(Table1__2[[#This Row],[Product]]="Men's Street Footwear","Male","Female")</f>
        <v>Female</v>
      </c>
    </row>
    <row r="573" spans="1:18" x14ac:dyDescent="0.25">
      <c r="A573" s="17" t="s">
        <v>30</v>
      </c>
      <c r="B573">
        <v>1128299</v>
      </c>
      <c r="C573" s="20">
        <v>43904</v>
      </c>
      <c r="D573" s="17" t="s">
        <v>31</v>
      </c>
      <c r="E573" s="17" t="s">
        <v>42</v>
      </c>
      <c r="F573" s="17" t="s">
        <v>43</v>
      </c>
      <c r="G573" s="17" t="s">
        <v>22</v>
      </c>
      <c r="H573">
        <v>75</v>
      </c>
      <c r="I573">
        <v>500</v>
      </c>
      <c r="J573">
        <v>37500.000000000007</v>
      </c>
      <c r="K573">
        <v>5625</v>
      </c>
      <c r="L573" s="17" t="s">
        <v>17</v>
      </c>
      <c r="M573" s="21">
        <v>43032</v>
      </c>
      <c r="N573">
        <v>2020</v>
      </c>
      <c r="O573">
        <v>3</v>
      </c>
      <c r="P573" s="17" t="s">
        <v>143</v>
      </c>
      <c r="Q573" t="b" cm="1">
        <f t="array" ref="Q573">IF(Table1__2[[#This Row],[Product]]="Men's",Male)</f>
        <v>0</v>
      </c>
      <c r="R573" t="str">
        <f>IF(Table1__2[[#This Row],[Product]]="Men's Street Footwear","Male","Female")</f>
        <v>Female</v>
      </c>
    </row>
    <row r="574" spans="1:18" x14ac:dyDescent="0.25">
      <c r="A574" s="17" t="s">
        <v>30</v>
      </c>
      <c r="B574">
        <v>1128299</v>
      </c>
      <c r="C574" s="20">
        <v>43905</v>
      </c>
      <c r="D574" s="17" t="s">
        <v>31</v>
      </c>
      <c r="E574" s="17" t="s">
        <v>42</v>
      </c>
      <c r="F574" s="17" t="s">
        <v>43</v>
      </c>
      <c r="G574" s="17" t="s">
        <v>16</v>
      </c>
      <c r="H574">
        <v>30</v>
      </c>
      <c r="I574">
        <v>425</v>
      </c>
      <c r="J574">
        <v>12750</v>
      </c>
      <c r="K574">
        <v>4462.5</v>
      </c>
      <c r="L574" s="17" t="s">
        <v>17</v>
      </c>
      <c r="M574" s="21">
        <v>43033</v>
      </c>
      <c r="N574">
        <v>2020</v>
      </c>
      <c r="O574">
        <v>3</v>
      </c>
      <c r="P574" s="17" t="s">
        <v>143</v>
      </c>
      <c r="Q574" t="b" cm="1">
        <f t="array" ref="Q574">IF(Table1__2[[#This Row],[Product]]="Men's",Male)</f>
        <v>0</v>
      </c>
      <c r="R574" t="str">
        <f>IF(Table1__2[[#This Row],[Product]]="Men's Street Footwear","Male","Female")</f>
        <v>Male</v>
      </c>
    </row>
    <row r="575" spans="1:18" x14ac:dyDescent="0.25">
      <c r="A575" s="17" t="s">
        <v>30</v>
      </c>
      <c r="B575">
        <v>1128299</v>
      </c>
      <c r="C575" s="20">
        <v>43906</v>
      </c>
      <c r="D575" s="17" t="s">
        <v>31</v>
      </c>
      <c r="E575" s="17" t="s">
        <v>42</v>
      </c>
      <c r="F575" s="17" t="s">
        <v>43</v>
      </c>
      <c r="G575" s="17" t="s">
        <v>18</v>
      </c>
      <c r="H575">
        <v>40</v>
      </c>
      <c r="I575">
        <v>425</v>
      </c>
      <c r="J575">
        <v>17000</v>
      </c>
      <c r="K575">
        <v>3400</v>
      </c>
      <c r="L575" s="17" t="s">
        <v>17</v>
      </c>
      <c r="M575" s="21">
        <v>43034</v>
      </c>
      <c r="N575">
        <v>2020</v>
      </c>
      <c r="O575">
        <v>3</v>
      </c>
      <c r="P575" s="17" t="s">
        <v>143</v>
      </c>
      <c r="Q575" t="b" cm="1">
        <f t="array" ref="Q575">IF(Table1__2[[#This Row],[Product]]="Men's",Male)</f>
        <v>0</v>
      </c>
      <c r="R575" t="str">
        <f>IF(Table1__2[[#This Row],[Product]]="Men's Street Footwear","Male","Female")</f>
        <v>Female</v>
      </c>
    </row>
    <row r="576" spans="1:18" x14ac:dyDescent="0.25">
      <c r="A576" s="17" t="s">
        <v>30</v>
      </c>
      <c r="B576">
        <v>1128299</v>
      </c>
      <c r="C576" s="20">
        <v>43907</v>
      </c>
      <c r="D576" s="17" t="s">
        <v>31</v>
      </c>
      <c r="E576" s="17" t="s">
        <v>42</v>
      </c>
      <c r="F576" s="17" t="s">
        <v>43</v>
      </c>
      <c r="G576" s="17" t="s">
        <v>19</v>
      </c>
      <c r="H576">
        <v>40</v>
      </c>
      <c r="I576">
        <v>425</v>
      </c>
      <c r="J576">
        <v>17000</v>
      </c>
      <c r="K576">
        <v>5950</v>
      </c>
      <c r="L576" s="17" t="s">
        <v>17</v>
      </c>
      <c r="M576" s="21">
        <v>43035</v>
      </c>
      <c r="N576">
        <v>2020</v>
      </c>
      <c r="O576">
        <v>3</v>
      </c>
      <c r="P576" s="17" t="s">
        <v>143</v>
      </c>
      <c r="Q576" t="b" cm="1">
        <f t="array" ref="Q576">IF(Table1__2[[#This Row],[Product]]="Men's",Male)</f>
        <v>0</v>
      </c>
      <c r="R576" t="str">
        <f>IF(Table1__2[[#This Row],[Product]]="Men's Street Footwear","Male","Female")</f>
        <v>Female</v>
      </c>
    </row>
    <row r="577" spans="1:18" x14ac:dyDescent="0.25">
      <c r="A577" s="17" t="s">
        <v>30</v>
      </c>
      <c r="B577">
        <v>1128299</v>
      </c>
      <c r="C577" s="20">
        <v>43908</v>
      </c>
      <c r="D577" s="17" t="s">
        <v>31</v>
      </c>
      <c r="E577" s="17" t="s">
        <v>42</v>
      </c>
      <c r="F577" s="17" t="s">
        <v>43</v>
      </c>
      <c r="G577" s="17" t="s">
        <v>20</v>
      </c>
      <c r="H577">
        <v>40</v>
      </c>
      <c r="I577">
        <v>275</v>
      </c>
      <c r="J577">
        <v>11000</v>
      </c>
      <c r="K577">
        <v>3300</v>
      </c>
      <c r="L577" s="17" t="s">
        <v>17</v>
      </c>
      <c r="M577" s="21">
        <v>43036</v>
      </c>
      <c r="N577">
        <v>2020</v>
      </c>
      <c r="O577">
        <v>3</v>
      </c>
      <c r="P577" s="17" t="s">
        <v>143</v>
      </c>
      <c r="Q577" t="b" cm="1">
        <f t="array" ref="Q577">IF(Table1__2[[#This Row],[Product]]="Men's",Male)</f>
        <v>0</v>
      </c>
      <c r="R577" t="str">
        <f>IF(Table1__2[[#This Row],[Product]]="Men's Street Footwear","Male","Female")</f>
        <v>Female</v>
      </c>
    </row>
    <row r="578" spans="1:18" x14ac:dyDescent="0.25">
      <c r="A578" s="17" t="s">
        <v>30</v>
      </c>
      <c r="B578">
        <v>1128299</v>
      </c>
      <c r="C578" s="20">
        <v>43909</v>
      </c>
      <c r="D578" s="17" t="s">
        <v>31</v>
      </c>
      <c r="E578" s="17" t="s">
        <v>44</v>
      </c>
      <c r="F578" s="17" t="s">
        <v>45</v>
      </c>
      <c r="G578" s="17" t="s">
        <v>21</v>
      </c>
      <c r="H578">
        <v>45</v>
      </c>
      <c r="I578">
        <v>225</v>
      </c>
      <c r="J578">
        <v>10125</v>
      </c>
      <c r="K578">
        <v>5062.5</v>
      </c>
      <c r="L578" s="17" t="s">
        <v>17</v>
      </c>
      <c r="M578" s="21">
        <v>43037</v>
      </c>
      <c r="N578">
        <v>2020</v>
      </c>
      <c r="O578">
        <v>3</v>
      </c>
      <c r="P578" s="17" t="s">
        <v>143</v>
      </c>
      <c r="Q578" t="b" cm="1">
        <f t="array" ref="Q578">IF(Table1__2[[#This Row],[Product]]="Men's",Male)</f>
        <v>0</v>
      </c>
      <c r="R578" t="str">
        <f>IF(Table1__2[[#This Row],[Product]]="Men's Street Footwear","Male","Female")</f>
        <v>Female</v>
      </c>
    </row>
    <row r="579" spans="1:18" x14ac:dyDescent="0.25">
      <c r="A579" s="17" t="s">
        <v>30</v>
      </c>
      <c r="B579">
        <v>1128299</v>
      </c>
      <c r="C579" s="20">
        <v>43910</v>
      </c>
      <c r="D579" s="17" t="s">
        <v>31</v>
      </c>
      <c r="E579" s="17" t="s">
        <v>44</v>
      </c>
      <c r="F579" s="17" t="s">
        <v>45</v>
      </c>
      <c r="G579" s="17" t="s">
        <v>22</v>
      </c>
      <c r="H579">
        <v>40</v>
      </c>
      <c r="I579">
        <v>475</v>
      </c>
      <c r="J579">
        <v>19000</v>
      </c>
      <c r="K579">
        <v>2850</v>
      </c>
      <c r="L579" s="17" t="s">
        <v>17</v>
      </c>
      <c r="M579" s="21">
        <v>43038</v>
      </c>
      <c r="N579">
        <v>2020</v>
      </c>
      <c r="O579">
        <v>3</v>
      </c>
      <c r="P579" s="17" t="s">
        <v>143</v>
      </c>
      <c r="Q579" t="b" cm="1">
        <f t="array" ref="Q579">IF(Table1__2[[#This Row],[Product]]="Men's",Male)</f>
        <v>0</v>
      </c>
      <c r="R579" t="str">
        <f>IF(Table1__2[[#This Row],[Product]]="Men's Street Footwear","Male","Female")</f>
        <v>Female</v>
      </c>
    </row>
    <row r="580" spans="1:18" x14ac:dyDescent="0.25">
      <c r="A580" s="17" t="s">
        <v>30</v>
      </c>
      <c r="B580">
        <v>1128299</v>
      </c>
      <c r="C580" s="20">
        <v>43911</v>
      </c>
      <c r="D580" s="17" t="s">
        <v>31</v>
      </c>
      <c r="E580" s="17" t="s">
        <v>44</v>
      </c>
      <c r="F580" s="17" t="s">
        <v>45</v>
      </c>
      <c r="G580" s="17" t="s">
        <v>16</v>
      </c>
      <c r="H580">
        <v>30</v>
      </c>
      <c r="I580">
        <v>525</v>
      </c>
      <c r="J580">
        <v>15750</v>
      </c>
      <c r="K580">
        <v>5512.5</v>
      </c>
      <c r="L580" s="17" t="s">
        <v>17</v>
      </c>
      <c r="M580" s="21">
        <v>43039</v>
      </c>
      <c r="N580">
        <v>2020</v>
      </c>
      <c r="O580">
        <v>3</v>
      </c>
      <c r="P580" s="17" t="s">
        <v>143</v>
      </c>
      <c r="Q580" t="b" cm="1">
        <f t="array" ref="Q580">IF(Table1__2[[#This Row],[Product]]="Men's",Male)</f>
        <v>0</v>
      </c>
      <c r="R580" t="str">
        <f>IF(Table1__2[[#This Row],[Product]]="Men's Street Footwear","Male","Female")</f>
        <v>Male</v>
      </c>
    </row>
    <row r="581" spans="1:18" x14ac:dyDescent="0.25">
      <c r="A581" s="17" t="s">
        <v>30</v>
      </c>
      <c r="B581">
        <v>1128299</v>
      </c>
      <c r="C581" s="20">
        <v>43912</v>
      </c>
      <c r="D581" s="17" t="s">
        <v>31</v>
      </c>
      <c r="E581" s="17" t="s">
        <v>44</v>
      </c>
      <c r="F581" s="17" t="s">
        <v>45</v>
      </c>
      <c r="G581" s="17" t="s">
        <v>18</v>
      </c>
      <c r="H581">
        <v>40</v>
      </c>
      <c r="I581">
        <v>425</v>
      </c>
      <c r="J581">
        <v>17000</v>
      </c>
      <c r="K581">
        <v>3400</v>
      </c>
      <c r="L581" s="17" t="s">
        <v>17</v>
      </c>
      <c r="M581" s="21">
        <v>43040</v>
      </c>
      <c r="N581">
        <v>2020</v>
      </c>
      <c r="O581">
        <v>3</v>
      </c>
      <c r="P581" s="17" t="s">
        <v>143</v>
      </c>
      <c r="Q581" t="b" cm="1">
        <f t="array" ref="Q581">IF(Table1__2[[#This Row],[Product]]="Men's",Male)</f>
        <v>0</v>
      </c>
      <c r="R581" t="str">
        <f>IF(Table1__2[[#This Row],[Product]]="Men's Street Footwear","Male","Female")</f>
        <v>Female</v>
      </c>
    </row>
    <row r="582" spans="1:18" x14ac:dyDescent="0.25">
      <c r="A582" s="17" t="s">
        <v>30</v>
      </c>
      <c r="B582">
        <v>1128299</v>
      </c>
      <c r="C582" s="20">
        <v>43913</v>
      </c>
      <c r="D582" s="17" t="s">
        <v>31</v>
      </c>
      <c r="E582" s="17" t="s">
        <v>44</v>
      </c>
      <c r="F582" s="17" t="s">
        <v>45</v>
      </c>
      <c r="G582" s="17" t="s">
        <v>19</v>
      </c>
      <c r="H582">
        <v>40</v>
      </c>
      <c r="I582">
        <v>425</v>
      </c>
      <c r="J582">
        <v>17000</v>
      </c>
      <c r="K582">
        <v>5950</v>
      </c>
      <c r="L582" s="17" t="s">
        <v>17</v>
      </c>
      <c r="M582" s="21">
        <v>43041</v>
      </c>
      <c r="N582">
        <v>2020</v>
      </c>
      <c r="O582">
        <v>3</v>
      </c>
      <c r="P582" s="17" t="s">
        <v>143</v>
      </c>
      <c r="Q582" t="b" cm="1">
        <f t="array" ref="Q582">IF(Table1__2[[#This Row],[Product]]="Men's",Male)</f>
        <v>0</v>
      </c>
      <c r="R582" t="str">
        <f>IF(Table1__2[[#This Row],[Product]]="Men's Street Footwear","Male","Female")</f>
        <v>Female</v>
      </c>
    </row>
    <row r="583" spans="1:18" x14ac:dyDescent="0.25">
      <c r="A583" s="17" t="s">
        <v>30</v>
      </c>
      <c r="B583">
        <v>1128299</v>
      </c>
      <c r="C583" s="20">
        <v>43914</v>
      </c>
      <c r="D583" s="17" t="s">
        <v>31</v>
      </c>
      <c r="E583" s="17" t="s">
        <v>44</v>
      </c>
      <c r="F583" s="17" t="s">
        <v>45</v>
      </c>
      <c r="G583" s="17" t="s">
        <v>20</v>
      </c>
      <c r="H583">
        <v>40</v>
      </c>
      <c r="I583">
        <v>275</v>
      </c>
      <c r="J583">
        <v>11000</v>
      </c>
      <c r="K583">
        <v>3300</v>
      </c>
      <c r="L583" s="17" t="s">
        <v>17</v>
      </c>
      <c r="M583" s="21">
        <v>43042</v>
      </c>
      <c r="N583">
        <v>2020</v>
      </c>
      <c r="O583">
        <v>3</v>
      </c>
      <c r="P583" s="17" t="s">
        <v>143</v>
      </c>
      <c r="Q583" t="b" cm="1">
        <f t="array" ref="Q583">IF(Table1__2[[#This Row],[Product]]="Men's",Male)</f>
        <v>0</v>
      </c>
      <c r="R583" t="str">
        <f>IF(Table1__2[[#This Row],[Product]]="Men's Street Footwear","Male","Female")</f>
        <v>Female</v>
      </c>
    </row>
    <row r="584" spans="1:18" x14ac:dyDescent="0.25">
      <c r="A584" s="17" t="s">
        <v>30</v>
      </c>
      <c r="B584">
        <v>1128299</v>
      </c>
      <c r="C584" s="20">
        <v>43915</v>
      </c>
      <c r="D584" s="17" t="s">
        <v>31</v>
      </c>
      <c r="E584" s="17" t="s">
        <v>44</v>
      </c>
      <c r="F584" s="17" t="s">
        <v>45</v>
      </c>
      <c r="G584" s="17" t="s">
        <v>21</v>
      </c>
      <c r="H584">
        <v>45</v>
      </c>
      <c r="I584">
        <v>200</v>
      </c>
      <c r="J584">
        <v>9000</v>
      </c>
      <c r="K584">
        <v>4500</v>
      </c>
      <c r="L584" s="17" t="s">
        <v>17</v>
      </c>
      <c r="M584" s="21">
        <v>43043</v>
      </c>
      <c r="N584">
        <v>2020</v>
      </c>
      <c r="O584">
        <v>3</v>
      </c>
      <c r="P584" s="17" t="s">
        <v>143</v>
      </c>
      <c r="Q584" t="b" cm="1">
        <f t="array" ref="Q584">IF(Table1__2[[#This Row],[Product]]="Men's",Male)</f>
        <v>0</v>
      </c>
      <c r="R584" t="str">
        <f>IF(Table1__2[[#This Row],[Product]]="Men's Street Footwear","Male","Female")</f>
        <v>Female</v>
      </c>
    </row>
    <row r="585" spans="1:18" x14ac:dyDescent="0.25">
      <c r="A585" s="17" t="s">
        <v>30</v>
      </c>
      <c r="B585">
        <v>1128299</v>
      </c>
      <c r="C585" s="20">
        <v>43916</v>
      </c>
      <c r="D585" s="17" t="s">
        <v>31</v>
      </c>
      <c r="E585" s="17" t="s">
        <v>44</v>
      </c>
      <c r="F585" s="17" t="s">
        <v>45</v>
      </c>
      <c r="G585" s="17" t="s">
        <v>22</v>
      </c>
      <c r="H585">
        <v>40</v>
      </c>
      <c r="I585">
        <v>400</v>
      </c>
      <c r="J585">
        <v>16000</v>
      </c>
      <c r="K585">
        <v>2400</v>
      </c>
      <c r="L585" s="17" t="s">
        <v>17</v>
      </c>
      <c r="M585" s="21">
        <v>43044</v>
      </c>
      <c r="N585">
        <v>2020</v>
      </c>
      <c r="O585">
        <v>3</v>
      </c>
      <c r="P585" s="17" t="s">
        <v>143</v>
      </c>
      <c r="Q585" t="b" cm="1">
        <f t="array" ref="Q585">IF(Table1__2[[#This Row],[Product]]="Men's",Male)</f>
        <v>0</v>
      </c>
      <c r="R585" t="str">
        <f>IF(Table1__2[[#This Row],[Product]]="Men's Street Footwear","Male","Female")</f>
        <v>Female</v>
      </c>
    </row>
    <row r="586" spans="1:18" x14ac:dyDescent="0.25">
      <c r="A586" s="17" t="s">
        <v>30</v>
      </c>
      <c r="B586">
        <v>1128299</v>
      </c>
      <c r="C586" s="20">
        <v>43917</v>
      </c>
      <c r="D586" s="17" t="s">
        <v>31</v>
      </c>
      <c r="E586" s="17" t="s">
        <v>44</v>
      </c>
      <c r="F586" s="17" t="s">
        <v>45</v>
      </c>
      <c r="G586" s="17" t="s">
        <v>16</v>
      </c>
      <c r="H586">
        <v>40</v>
      </c>
      <c r="I586">
        <v>550</v>
      </c>
      <c r="J586">
        <v>22000</v>
      </c>
      <c r="K586">
        <v>7700</v>
      </c>
      <c r="L586" s="17" t="s">
        <v>17</v>
      </c>
      <c r="M586" s="21">
        <v>43045</v>
      </c>
      <c r="N586">
        <v>2020</v>
      </c>
      <c r="O586">
        <v>3</v>
      </c>
      <c r="P586" s="17" t="s">
        <v>143</v>
      </c>
      <c r="Q586" t="b" cm="1">
        <f t="array" ref="Q586">IF(Table1__2[[#This Row],[Product]]="Men's",Male)</f>
        <v>0</v>
      </c>
      <c r="R586" t="str">
        <f>IF(Table1__2[[#This Row],[Product]]="Men's Street Footwear","Male","Female")</f>
        <v>Male</v>
      </c>
    </row>
    <row r="587" spans="1:18" x14ac:dyDescent="0.25">
      <c r="A587" s="17" t="s">
        <v>30</v>
      </c>
      <c r="B587">
        <v>1128299</v>
      </c>
      <c r="C587" s="20">
        <v>43918</v>
      </c>
      <c r="D587" s="17" t="s">
        <v>31</v>
      </c>
      <c r="E587" s="17" t="s">
        <v>44</v>
      </c>
      <c r="F587" s="17" t="s">
        <v>45</v>
      </c>
      <c r="G587" s="17" t="s">
        <v>18</v>
      </c>
      <c r="H587">
        <v>50</v>
      </c>
      <c r="I587">
        <v>400</v>
      </c>
      <c r="J587">
        <v>19999.999999999996</v>
      </c>
      <c r="K587">
        <v>4000</v>
      </c>
      <c r="L587" s="17" t="s">
        <v>17</v>
      </c>
      <c r="M587" s="21">
        <v>43046</v>
      </c>
      <c r="N587">
        <v>2020</v>
      </c>
      <c r="O587">
        <v>3</v>
      </c>
      <c r="P587" s="17" t="s">
        <v>143</v>
      </c>
      <c r="Q587" t="b" cm="1">
        <f t="array" ref="Q587">IF(Table1__2[[#This Row],[Product]]="Men's",Male)</f>
        <v>0</v>
      </c>
      <c r="R587" t="str">
        <f>IF(Table1__2[[#This Row],[Product]]="Men's Street Footwear","Male","Female")</f>
        <v>Female</v>
      </c>
    </row>
    <row r="588" spans="1:18" x14ac:dyDescent="0.25">
      <c r="A588" s="17" t="s">
        <v>30</v>
      </c>
      <c r="B588">
        <v>1128299</v>
      </c>
      <c r="C588" s="20">
        <v>43919</v>
      </c>
      <c r="D588" s="17" t="s">
        <v>31</v>
      </c>
      <c r="E588" s="17" t="s">
        <v>44</v>
      </c>
      <c r="F588" s="17" t="s">
        <v>45</v>
      </c>
      <c r="G588" s="17" t="s">
        <v>19</v>
      </c>
      <c r="H588">
        <v>55</v>
      </c>
      <c r="I588">
        <v>400</v>
      </c>
      <c r="J588">
        <v>21999.999999999996</v>
      </c>
      <c r="K588">
        <v>7700</v>
      </c>
      <c r="L588" s="17" t="s">
        <v>17</v>
      </c>
      <c r="M588" s="21">
        <v>43047</v>
      </c>
      <c r="N588">
        <v>2020</v>
      </c>
      <c r="O588">
        <v>3</v>
      </c>
      <c r="P588" s="17" t="s">
        <v>143</v>
      </c>
      <c r="Q588" t="b" cm="1">
        <f t="array" ref="Q588">IF(Table1__2[[#This Row],[Product]]="Men's",Male)</f>
        <v>0</v>
      </c>
      <c r="R588" t="str">
        <f>IF(Table1__2[[#This Row],[Product]]="Men's Street Footwear","Male","Female")</f>
        <v>Female</v>
      </c>
    </row>
    <row r="589" spans="1:18" x14ac:dyDescent="0.25">
      <c r="A589" s="17" t="s">
        <v>30</v>
      </c>
      <c r="B589">
        <v>1128299</v>
      </c>
      <c r="C589" s="20">
        <v>43920</v>
      </c>
      <c r="D589" s="17" t="s">
        <v>31</v>
      </c>
      <c r="E589" s="17" t="s">
        <v>44</v>
      </c>
      <c r="F589" s="17" t="s">
        <v>45</v>
      </c>
      <c r="G589" s="17" t="s">
        <v>20</v>
      </c>
      <c r="H589">
        <v>55</v>
      </c>
      <c r="I589">
        <v>300</v>
      </c>
      <c r="J589">
        <v>16499.999999999996</v>
      </c>
      <c r="K589">
        <v>4950</v>
      </c>
      <c r="L589" s="17" t="s">
        <v>17</v>
      </c>
      <c r="M589" s="21">
        <v>43048</v>
      </c>
      <c r="N589">
        <v>2020</v>
      </c>
      <c r="O589">
        <v>3</v>
      </c>
      <c r="P589" s="17" t="s">
        <v>143</v>
      </c>
      <c r="Q589" t="b" cm="1">
        <f t="array" ref="Q589">IF(Table1__2[[#This Row],[Product]]="Men's",Male)</f>
        <v>0</v>
      </c>
      <c r="R589" t="str">
        <f>IF(Table1__2[[#This Row],[Product]]="Men's Street Footwear","Male","Female")</f>
        <v>Female</v>
      </c>
    </row>
    <row r="590" spans="1:18" x14ac:dyDescent="0.25">
      <c r="A590" s="17" t="s">
        <v>30</v>
      </c>
      <c r="B590">
        <v>1128299</v>
      </c>
      <c r="C590" s="20">
        <v>43921</v>
      </c>
      <c r="D590" s="17" t="s">
        <v>31</v>
      </c>
      <c r="E590" s="17" t="s">
        <v>44</v>
      </c>
      <c r="F590" s="17" t="s">
        <v>45</v>
      </c>
      <c r="G590" s="17" t="s">
        <v>21</v>
      </c>
      <c r="H590">
        <v>60</v>
      </c>
      <c r="I590">
        <v>150</v>
      </c>
      <c r="J590">
        <v>9000</v>
      </c>
      <c r="K590">
        <v>4500</v>
      </c>
      <c r="L590" s="17" t="s">
        <v>17</v>
      </c>
      <c r="M590" s="21">
        <v>43049</v>
      </c>
      <c r="N590">
        <v>2020</v>
      </c>
      <c r="O590">
        <v>3</v>
      </c>
      <c r="P590" s="17" t="s">
        <v>143</v>
      </c>
      <c r="Q590" t="b" cm="1">
        <f t="array" ref="Q590">IF(Table1__2[[#This Row],[Product]]="Men's",Male)</f>
        <v>0</v>
      </c>
      <c r="R590" t="str">
        <f>IF(Table1__2[[#This Row],[Product]]="Men's Street Footwear","Male","Female")</f>
        <v>Female</v>
      </c>
    </row>
    <row r="591" spans="1:18" x14ac:dyDescent="0.25">
      <c r="A591" s="17" t="s">
        <v>30</v>
      </c>
      <c r="B591">
        <v>1128299</v>
      </c>
      <c r="C591" s="20">
        <v>43922</v>
      </c>
      <c r="D591" s="17" t="s">
        <v>31</v>
      </c>
      <c r="E591" s="17" t="s">
        <v>44</v>
      </c>
      <c r="F591" s="17" t="s">
        <v>45</v>
      </c>
      <c r="G591" s="17" t="s">
        <v>22</v>
      </c>
      <c r="H591">
        <v>55</v>
      </c>
      <c r="I591">
        <v>350</v>
      </c>
      <c r="J591">
        <v>19249.999999999996</v>
      </c>
      <c r="K591">
        <v>2887.5</v>
      </c>
      <c r="L591" s="17" t="s">
        <v>17</v>
      </c>
      <c r="M591" s="21">
        <v>43050</v>
      </c>
      <c r="N591">
        <v>2020</v>
      </c>
      <c r="O591">
        <v>4</v>
      </c>
      <c r="P591" s="17" t="s">
        <v>144</v>
      </c>
      <c r="Q591" t="b" cm="1">
        <f t="array" ref="Q591">IF(Table1__2[[#This Row],[Product]]="Men's",Male)</f>
        <v>0</v>
      </c>
      <c r="R591" t="str">
        <f>IF(Table1__2[[#This Row],[Product]]="Men's Street Footwear","Male","Female")</f>
        <v>Female</v>
      </c>
    </row>
    <row r="592" spans="1:18" x14ac:dyDescent="0.25">
      <c r="A592" s="17" t="s">
        <v>30</v>
      </c>
      <c r="B592">
        <v>1128299</v>
      </c>
      <c r="C592" s="20">
        <v>43923</v>
      </c>
      <c r="D592" s="17" t="s">
        <v>31</v>
      </c>
      <c r="E592" s="17" t="s">
        <v>44</v>
      </c>
      <c r="F592" s="17" t="s">
        <v>45</v>
      </c>
      <c r="G592" s="17" t="s">
        <v>16</v>
      </c>
      <c r="H592">
        <v>60</v>
      </c>
      <c r="I592">
        <v>525</v>
      </c>
      <c r="J592">
        <v>31500</v>
      </c>
      <c r="K592">
        <v>11025</v>
      </c>
      <c r="L592" s="17" t="s">
        <v>17</v>
      </c>
      <c r="M592" s="21">
        <v>43051</v>
      </c>
      <c r="N592">
        <v>2020</v>
      </c>
      <c r="O592">
        <v>4</v>
      </c>
      <c r="P592" s="17" t="s">
        <v>144</v>
      </c>
      <c r="Q592" t="b" cm="1">
        <f t="array" ref="Q592">IF(Table1__2[[#This Row],[Product]]="Men's",Male)</f>
        <v>0</v>
      </c>
      <c r="R592" t="str">
        <f>IF(Table1__2[[#This Row],[Product]]="Men's Street Footwear","Male","Female")</f>
        <v>Male</v>
      </c>
    </row>
    <row r="593" spans="1:18" x14ac:dyDescent="0.25">
      <c r="A593" s="17" t="s">
        <v>30</v>
      </c>
      <c r="B593">
        <v>1128299</v>
      </c>
      <c r="C593" s="20">
        <v>43924</v>
      </c>
      <c r="D593" s="17" t="s">
        <v>31</v>
      </c>
      <c r="E593" s="17" t="s">
        <v>44</v>
      </c>
      <c r="F593" s="17" t="s">
        <v>45</v>
      </c>
      <c r="G593" s="17" t="s">
        <v>18</v>
      </c>
      <c r="H593">
        <v>65</v>
      </c>
      <c r="I593">
        <v>325</v>
      </c>
      <c r="J593">
        <v>21125</v>
      </c>
      <c r="K593">
        <v>4225</v>
      </c>
      <c r="L593" s="17" t="s">
        <v>17</v>
      </c>
      <c r="M593" s="21">
        <v>43052</v>
      </c>
      <c r="N593">
        <v>2020</v>
      </c>
      <c r="O593">
        <v>4</v>
      </c>
      <c r="P593" s="17" t="s">
        <v>144</v>
      </c>
      <c r="Q593" t="b" cm="1">
        <f t="array" ref="Q593">IF(Table1__2[[#This Row],[Product]]="Men's",Male)</f>
        <v>0</v>
      </c>
      <c r="R593" t="str">
        <f>IF(Table1__2[[#This Row],[Product]]="Men's Street Footwear","Male","Female")</f>
        <v>Female</v>
      </c>
    </row>
    <row r="594" spans="1:18" x14ac:dyDescent="0.25">
      <c r="A594" s="17" t="s">
        <v>30</v>
      </c>
      <c r="B594">
        <v>1128299</v>
      </c>
      <c r="C594" s="20">
        <v>43925</v>
      </c>
      <c r="D594" s="17" t="s">
        <v>31</v>
      </c>
      <c r="E594" s="17" t="s">
        <v>44</v>
      </c>
      <c r="F594" s="17" t="s">
        <v>45</v>
      </c>
      <c r="G594" s="17" t="s">
        <v>19</v>
      </c>
      <c r="H594">
        <v>65</v>
      </c>
      <c r="I594">
        <v>375</v>
      </c>
      <c r="J594">
        <v>24375</v>
      </c>
      <c r="K594">
        <v>8531.25</v>
      </c>
      <c r="L594" s="17" t="s">
        <v>17</v>
      </c>
      <c r="M594" s="21">
        <v>43053</v>
      </c>
      <c r="N594">
        <v>2020</v>
      </c>
      <c r="O594">
        <v>4</v>
      </c>
      <c r="P594" s="17" t="s">
        <v>144</v>
      </c>
      <c r="Q594" t="b" cm="1">
        <f t="array" ref="Q594">IF(Table1__2[[#This Row],[Product]]="Men's",Male)</f>
        <v>0</v>
      </c>
      <c r="R594" t="str">
        <f>IF(Table1__2[[#This Row],[Product]]="Men's Street Footwear","Male","Female")</f>
        <v>Female</v>
      </c>
    </row>
    <row r="595" spans="1:18" x14ac:dyDescent="0.25">
      <c r="A595" s="17" t="s">
        <v>30</v>
      </c>
      <c r="B595">
        <v>1128299</v>
      </c>
      <c r="C595" s="20">
        <v>43926</v>
      </c>
      <c r="D595" s="17" t="s">
        <v>31</v>
      </c>
      <c r="E595" s="17" t="s">
        <v>44</v>
      </c>
      <c r="F595" s="17" t="s">
        <v>45</v>
      </c>
      <c r="G595" s="17" t="s">
        <v>20</v>
      </c>
      <c r="H595">
        <v>60</v>
      </c>
      <c r="I595">
        <v>275</v>
      </c>
      <c r="J595">
        <v>16500</v>
      </c>
      <c r="K595">
        <v>4950</v>
      </c>
      <c r="L595" s="17" t="s">
        <v>17</v>
      </c>
      <c r="M595" s="21">
        <v>43054</v>
      </c>
      <c r="N595">
        <v>2020</v>
      </c>
      <c r="O595">
        <v>4</v>
      </c>
      <c r="P595" s="17" t="s">
        <v>144</v>
      </c>
      <c r="Q595" t="b" cm="1">
        <f t="array" ref="Q595">IF(Table1__2[[#This Row],[Product]]="Men's",Male)</f>
        <v>0</v>
      </c>
      <c r="R595" t="str">
        <f>IF(Table1__2[[#This Row],[Product]]="Men's Street Footwear","Male","Female")</f>
        <v>Female</v>
      </c>
    </row>
    <row r="596" spans="1:18" x14ac:dyDescent="0.25">
      <c r="A596" s="17" t="s">
        <v>30</v>
      </c>
      <c r="B596">
        <v>1128299</v>
      </c>
      <c r="C596" s="20">
        <v>43927</v>
      </c>
      <c r="D596" s="17" t="s">
        <v>31</v>
      </c>
      <c r="E596" s="17" t="s">
        <v>44</v>
      </c>
      <c r="F596" s="17" t="s">
        <v>45</v>
      </c>
      <c r="G596" s="17" t="s">
        <v>21</v>
      </c>
      <c r="H596">
        <v>65</v>
      </c>
      <c r="I596">
        <v>175</v>
      </c>
      <c r="J596">
        <v>11375</v>
      </c>
      <c r="K596">
        <v>5687.5</v>
      </c>
      <c r="L596" s="17" t="s">
        <v>17</v>
      </c>
      <c r="M596" s="21">
        <v>43055</v>
      </c>
      <c r="N596">
        <v>2020</v>
      </c>
      <c r="O596">
        <v>4</v>
      </c>
      <c r="P596" s="17" t="s">
        <v>144</v>
      </c>
      <c r="Q596" t="b" cm="1">
        <f t="array" ref="Q596">IF(Table1__2[[#This Row],[Product]]="Men's",Male)</f>
        <v>0</v>
      </c>
      <c r="R596" t="str">
        <f>IF(Table1__2[[#This Row],[Product]]="Men's Street Footwear","Male","Female")</f>
        <v>Female</v>
      </c>
    </row>
    <row r="597" spans="1:18" x14ac:dyDescent="0.25">
      <c r="A597" s="17" t="s">
        <v>30</v>
      </c>
      <c r="B597">
        <v>1128299</v>
      </c>
      <c r="C597" s="20">
        <v>43928</v>
      </c>
      <c r="D597" s="17" t="s">
        <v>31</v>
      </c>
      <c r="E597" s="17" t="s">
        <v>44</v>
      </c>
      <c r="F597" s="17" t="s">
        <v>45</v>
      </c>
      <c r="G597" s="17" t="s">
        <v>22</v>
      </c>
      <c r="H597">
        <v>80</v>
      </c>
      <c r="I597">
        <v>325</v>
      </c>
      <c r="J597">
        <v>26000</v>
      </c>
      <c r="K597">
        <v>3900</v>
      </c>
      <c r="L597" s="17" t="s">
        <v>17</v>
      </c>
      <c r="M597" s="21">
        <v>43056</v>
      </c>
      <c r="N597">
        <v>2020</v>
      </c>
      <c r="O597">
        <v>4</v>
      </c>
      <c r="P597" s="17" t="s">
        <v>144</v>
      </c>
      <c r="Q597" t="b" cm="1">
        <f t="array" ref="Q597">IF(Table1__2[[#This Row],[Product]]="Men's",Male)</f>
        <v>0</v>
      </c>
      <c r="R597" t="str">
        <f>IF(Table1__2[[#This Row],[Product]]="Men's Street Footwear","Male","Female")</f>
        <v>Female</v>
      </c>
    </row>
    <row r="598" spans="1:18" x14ac:dyDescent="0.25">
      <c r="A598" s="17" t="s">
        <v>30</v>
      </c>
      <c r="B598">
        <v>1128299</v>
      </c>
      <c r="C598" s="20">
        <v>43929</v>
      </c>
      <c r="D598" s="17" t="s">
        <v>31</v>
      </c>
      <c r="E598" s="17" t="s">
        <v>44</v>
      </c>
      <c r="F598" s="17" t="s">
        <v>45</v>
      </c>
      <c r="G598" s="17" t="s">
        <v>16</v>
      </c>
      <c r="H598">
        <v>60</v>
      </c>
      <c r="I598">
        <v>525</v>
      </c>
      <c r="J598">
        <v>31500</v>
      </c>
      <c r="K598">
        <v>15750</v>
      </c>
      <c r="L598" s="17" t="s">
        <v>17</v>
      </c>
      <c r="M598" s="21">
        <v>43057</v>
      </c>
      <c r="N598">
        <v>2020</v>
      </c>
      <c r="O598">
        <v>4</v>
      </c>
      <c r="P598" s="17" t="s">
        <v>144</v>
      </c>
      <c r="Q598" t="b" cm="1">
        <f t="array" ref="Q598">IF(Table1__2[[#This Row],[Product]]="Men's",Male)</f>
        <v>0</v>
      </c>
      <c r="R598" t="str">
        <f>IF(Table1__2[[#This Row],[Product]]="Men's Street Footwear","Male","Female")</f>
        <v>Male</v>
      </c>
    </row>
    <row r="599" spans="1:18" x14ac:dyDescent="0.25">
      <c r="A599" s="17" t="s">
        <v>30</v>
      </c>
      <c r="B599">
        <v>1128299</v>
      </c>
      <c r="C599" s="20">
        <v>43930</v>
      </c>
      <c r="D599" s="17" t="s">
        <v>31</v>
      </c>
      <c r="E599" s="17" t="s">
        <v>44</v>
      </c>
      <c r="F599" s="17" t="s">
        <v>45</v>
      </c>
      <c r="G599" s="17" t="s">
        <v>18</v>
      </c>
      <c r="H599">
        <v>65</v>
      </c>
      <c r="I599">
        <v>375</v>
      </c>
      <c r="J599">
        <v>24375</v>
      </c>
      <c r="K599">
        <v>8531.25</v>
      </c>
      <c r="L599" s="17" t="s">
        <v>17</v>
      </c>
      <c r="M599" s="21">
        <v>43058</v>
      </c>
      <c r="N599">
        <v>2020</v>
      </c>
      <c r="O599">
        <v>4</v>
      </c>
      <c r="P599" s="17" t="s">
        <v>144</v>
      </c>
      <c r="Q599" t="b" cm="1">
        <f t="array" ref="Q599">IF(Table1__2[[#This Row],[Product]]="Men's",Male)</f>
        <v>0</v>
      </c>
      <c r="R599" t="str">
        <f>IF(Table1__2[[#This Row],[Product]]="Men's Street Footwear","Male","Female")</f>
        <v>Female</v>
      </c>
    </row>
    <row r="600" spans="1:18" x14ac:dyDescent="0.25">
      <c r="A600" s="17" t="s">
        <v>30</v>
      </c>
      <c r="B600">
        <v>1128299</v>
      </c>
      <c r="C600" s="20">
        <v>43931</v>
      </c>
      <c r="D600" s="17" t="s">
        <v>31</v>
      </c>
      <c r="E600" s="17" t="s">
        <v>44</v>
      </c>
      <c r="F600" s="17" t="s">
        <v>45</v>
      </c>
      <c r="G600" s="17" t="s">
        <v>19</v>
      </c>
      <c r="H600">
        <v>65</v>
      </c>
      <c r="I600">
        <v>375</v>
      </c>
      <c r="J600">
        <v>24375</v>
      </c>
      <c r="K600">
        <v>12187.5</v>
      </c>
      <c r="L600" s="17" t="s">
        <v>17</v>
      </c>
      <c r="M600" s="21">
        <v>43059</v>
      </c>
      <c r="N600">
        <v>2020</v>
      </c>
      <c r="O600">
        <v>4</v>
      </c>
      <c r="P600" s="17" t="s">
        <v>144</v>
      </c>
      <c r="Q600" t="b" cm="1">
        <f t="array" ref="Q600">IF(Table1__2[[#This Row],[Product]]="Men's",Male)</f>
        <v>0</v>
      </c>
      <c r="R600" t="str">
        <f>IF(Table1__2[[#This Row],[Product]]="Men's Street Footwear","Male","Female")</f>
        <v>Female</v>
      </c>
    </row>
    <row r="601" spans="1:18" x14ac:dyDescent="0.25">
      <c r="A601" s="17" t="s">
        <v>30</v>
      </c>
      <c r="B601">
        <v>1128299</v>
      </c>
      <c r="C601" s="20">
        <v>43932</v>
      </c>
      <c r="D601" s="17" t="s">
        <v>31</v>
      </c>
      <c r="E601" s="17" t="s">
        <v>44</v>
      </c>
      <c r="F601" s="17" t="s">
        <v>45</v>
      </c>
      <c r="G601" s="17" t="s">
        <v>20</v>
      </c>
      <c r="H601">
        <v>60</v>
      </c>
      <c r="I601">
        <v>275</v>
      </c>
      <c r="J601">
        <v>16500</v>
      </c>
      <c r="K601">
        <v>7425</v>
      </c>
      <c r="L601" s="17" t="s">
        <v>17</v>
      </c>
      <c r="M601" s="21">
        <v>43060</v>
      </c>
      <c r="N601">
        <v>2020</v>
      </c>
      <c r="O601">
        <v>4</v>
      </c>
      <c r="P601" s="17" t="s">
        <v>144</v>
      </c>
      <c r="Q601" t="b" cm="1">
        <f t="array" ref="Q601">IF(Table1__2[[#This Row],[Product]]="Men's",Male)</f>
        <v>0</v>
      </c>
      <c r="R601" t="str">
        <f>IF(Table1__2[[#This Row],[Product]]="Men's Street Footwear","Male","Female")</f>
        <v>Female</v>
      </c>
    </row>
    <row r="602" spans="1:18" x14ac:dyDescent="0.25">
      <c r="A602" s="17" t="s">
        <v>30</v>
      </c>
      <c r="B602">
        <v>1128299</v>
      </c>
      <c r="C602" s="20">
        <v>43933</v>
      </c>
      <c r="D602" s="17" t="s">
        <v>31</v>
      </c>
      <c r="E602" s="17" t="s">
        <v>44</v>
      </c>
      <c r="F602" s="17" t="s">
        <v>45</v>
      </c>
      <c r="G602" s="17" t="s">
        <v>21</v>
      </c>
      <c r="H602">
        <v>65</v>
      </c>
      <c r="I602">
        <v>175</v>
      </c>
      <c r="J602">
        <v>11375</v>
      </c>
      <c r="K602">
        <v>7393.75</v>
      </c>
      <c r="L602" s="17" t="s">
        <v>17</v>
      </c>
      <c r="M602" s="21">
        <v>43061</v>
      </c>
      <c r="N602">
        <v>2020</v>
      </c>
      <c r="O602">
        <v>4</v>
      </c>
      <c r="P602" s="17" t="s">
        <v>144</v>
      </c>
      <c r="Q602" t="b" cm="1">
        <f t="array" ref="Q602">IF(Table1__2[[#This Row],[Product]]="Men's",Male)</f>
        <v>0</v>
      </c>
      <c r="R602" t="str">
        <f>IF(Table1__2[[#This Row],[Product]]="Men's Street Footwear","Male","Female")</f>
        <v>Female</v>
      </c>
    </row>
    <row r="603" spans="1:18" x14ac:dyDescent="0.25">
      <c r="A603" s="17" t="s">
        <v>30</v>
      </c>
      <c r="B603">
        <v>1128299</v>
      </c>
      <c r="C603" s="20">
        <v>43934</v>
      </c>
      <c r="D603" s="17" t="s">
        <v>31</v>
      </c>
      <c r="E603" s="17" t="s">
        <v>44</v>
      </c>
      <c r="F603" s="17" t="s">
        <v>45</v>
      </c>
      <c r="G603" s="17" t="s">
        <v>22</v>
      </c>
      <c r="H603">
        <v>80</v>
      </c>
      <c r="I603">
        <v>475</v>
      </c>
      <c r="J603">
        <v>38000</v>
      </c>
      <c r="K603">
        <v>11400</v>
      </c>
      <c r="L603" s="17" t="s">
        <v>17</v>
      </c>
      <c r="M603" s="21">
        <v>43062</v>
      </c>
      <c r="N603">
        <v>2020</v>
      </c>
      <c r="O603">
        <v>4</v>
      </c>
      <c r="P603" s="17" t="s">
        <v>144</v>
      </c>
      <c r="Q603" t="b" cm="1">
        <f t="array" ref="Q603">IF(Table1__2[[#This Row],[Product]]="Men's",Male)</f>
        <v>0</v>
      </c>
      <c r="R603" t="str">
        <f>IF(Table1__2[[#This Row],[Product]]="Men's Street Footwear","Male","Female")</f>
        <v>Female</v>
      </c>
    </row>
    <row r="604" spans="1:18" x14ac:dyDescent="0.25">
      <c r="A604" s="17" t="s">
        <v>30</v>
      </c>
      <c r="B604">
        <v>1128299</v>
      </c>
      <c r="C604" s="20">
        <v>43935</v>
      </c>
      <c r="D604" s="17" t="s">
        <v>31</v>
      </c>
      <c r="E604" s="17" t="s">
        <v>44</v>
      </c>
      <c r="F604" s="17" t="s">
        <v>45</v>
      </c>
      <c r="G604" s="17" t="s">
        <v>16</v>
      </c>
      <c r="H604">
        <v>60</v>
      </c>
      <c r="I604">
        <v>725</v>
      </c>
      <c r="J604">
        <v>43500</v>
      </c>
      <c r="K604">
        <v>21750</v>
      </c>
      <c r="L604" s="17" t="s">
        <v>17</v>
      </c>
      <c r="M604" s="21">
        <v>43063</v>
      </c>
      <c r="N604">
        <v>2020</v>
      </c>
      <c r="O604">
        <v>4</v>
      </c>
      <c r="P604" s="17" t="s">
        <v>144</v>
      </c>
      <c r="Q604" t="b" cm="1">
        <f t="array" ref="Q604">IF(Table1__2[[#This Row],[Product]]="Men's",Male)</f>
        <v>0</v>
      </c>
      <c r="R604" t="str">
        <f>IF(Table1__2[[#This Row],[Product]]="Men's Street Footwear","Male","Female")</f>
        <v>Male</v>
      </c>
    </row>
    <row r="605" spans="1:18" x14ac:dyDescent="0.25">
      <c r="A605" s="17" t="s">
        <v>30</v>
      </c>
      <c r="B605">
        <v>1128299</v>
      </c>
      <c r="C605" s="20">
        <v>43936</v>
      </c>
      <c r="D605" s="17" t="s">
        <v>31</v>
      </c>
      <c r="E605" s="17" t="s">
        <v>44</v>
      </c>
      <c r="F605" s="17" t="s">
        <v>45</v>
      </c>
      <c r="G605" s="17" t="s">
        <v>18</v>
      </c>
      <c r="H605">
        <v>65</v>
      </c>
      <c r="I605">
        <v>575</v>
      </c>
      <c r="J605">
        <v>37375</v>
      </c>
      <c r="K605">
        <v>13081.25</v>
      </c>
      <c r="L605" s="17" t="s">
        <v>17</v>
      </c>
      <c r="M605" s="21">
        <v>43064</v>
      </c>
      <c r="N605">
        <v>2020</v>
      </c>
      <c r="O605">
        <v>4</v>
      </c>
      <c r="P605" s="17" t="s">
        <v>144</v>
      </c>
      <c r="Q605" t="b" cm="1">
        <f t="array" ref="Q605">IF(Table1__2[[#This Row],[Product]]="Men's",Male)</f>
        <v>0</v>
      </c>
      <c r="R605" t="str">
        <f>IF(Table1__2[[#This Row],[Product]]="Men's Street Footwear","Male","Female")</f>
        <v>Female</v>
      </c>
    </row>
    <row r="606" spans="1:18" x14ac:dyDescent="0.25">
      <c r="A606" s="17" t="s">
        <v>30</v>
      </c>
      <c r="B606">
        <v>1128299</v>
      </c>
      <c r="C606" s="20">
        <v>43937</v>
      </c>
      <c r="D606" s="17" t="s">
        <v>31</v>
      </c>
      <c r="E606" s="17" t="s">
        <v>44</v>
      </c>
      <c r="F606" s="17" t="s">
        <v>45</v>
      </c>
      <c r="G606" s="17" t="s">
        <v>19</v>
      </c>
      <c r="H606">
        <v>65</v>
      </c>
      <c r="I606">
        <v>575</v>
      </c>
      <c r="J606">
        <v>37375</v>
      </c>
      <c r="K606">
        <v>18687.5</v>
      </c>
      <c r="L606" s="17" t="s">
        <v>17</v>
      </c>
      <c r="M606" s="21">
        <v>43065</v>
      </c>
      <c r="N606">
        <v>2020</v>
      </c>
      <c r="O606">
        <v>4</v>
      </c>
      <c r="P606" s="17" t="s">
        <v>144</v>
      </c>
      <c r="Q606" t="b" cm="1">
        <f t="array" ref="Q606">IF(Table1__2[[#This Row],[Product]]="Men's",Male)</f>
        <v>0</v>
      </c>
      <c r="R606" t="str">
        <f>IF(Table1__2[[#This Row],[Product]]="Men's Street Footwear","Male","Female")</f>
        <v>Female</v>
      </c>
    </row>
    <row r="607" spans="1:18" x14ac:dyDescent="0.25">
      <c r="A607" s="17" t="s">
        <v>30</v>
      </c>
      <c r="B607">
        <v>1128299</v>
      </c>
      <c r="C607" s="20">
        <v>43938</v>
      </c>
      <c r="D607" s="17" t="s">
        <v>31</v>
      </c>
      <c r="E607" s="17" t="s">
        <v>44</v>
      </c>
      <c r="F607" s="17" t="s">
        <v>45</v>
      </c>
      <c r="G607" s="17" t="s">
        <v>20</v>
      </c>
      <c r="H607">
        <v>65</v>
      </c>
      <c r="I607">
        <v>450</v>
      </c>
      <c r="J607">
        <v>29250</v>
      </c>
      <c r="K607">
        <v>13162.5</v>
      </c>
      <c r="L607" s="17" t="s">
        <v>17</v>
      </c>
      <c r="M607" s="21">
        <v>43066</v>
      </c>
      <c r="N607">
        <v>2020</v>
      </c>
      <c r="O607">
        <v>4</v>
      </c>
      <c r="P607" s="17" t="s">
        <v>144</v>
      </c>
      <c r="Q607" t="b" cm="1">
        <f t="array" ref="Q607">IF(Table1__2[[#This Row],[Product]]="Men's",Male)</f>
        <v>0</v>
      </c>
      <c r="R607" t="str">
        <f>IF(Table1__2[[#This Row],[Product]]="Men's Street Footwear","Male","Female")</f>
        <v>Female</v>
      </c>
    </row>
    <row r="608" spans="1:18" x14ac:dyDescent="0.25">
      <c r="A608" s="17" t="s">
        <v>30</v>
      </c>
      <c r="B608">
        <v>1128299</v>
      </c>
      <c r="C608" s="20">
        <v>43939</v>
      </c>
      <c r="D608" s="17" t="s">
        <v>31</v>
      </c>
      <c r="E608" s="17" t="s">
        <v>44</v>
      </c>
      <c r="F608" s="17" t="s">
        <v>45</v>
      </c>
      <c r="G608" s="17" t="s">
        <v>21</v>
      </c>
      <c r="H608">
        <v>70</v>
      </c>
      <c r="I608">
        <v>325</v>
      </c>
      <c r="J608">
        <v>22750</v>
      </c>
      <c r="K608">
        <v>14787.5</v>
      </c>
      <c r="L608" s="17" t="s">
        <v>17</v>
      </c>
      <c r="M608" s="21">
        <v>43067</v>
      </c>
      <c r="N608">
        <v>2020</v>
      </c>
      <c r="O608">
        <v>4</v>
      </c>
      <c r="P608" s="17" t="s">
        <v>144</v>
      </c>
      <c r="Q608" t="b" cm="1">
        <f t="array" ref="Q608">IF(Table1__2[[#This Row],[Product]]="Men's",Male)</f>
        <v>0</v>
      </c>
      <c r="R608" t="str">
        <f>IF(Table1__2[[#This Row],[Product]]="Men's Street Footwear","Male","Female")</f>
        <v>Female</v>
      </c>
    </row>
    <row r="609" spans="1:18" x14ac:dyDescent="0.25">
      <c r="A609" s="17" t="s">
        <v>30</v>
      </c>
      <c r="B609">
        <v>1128299</v>
      </c>
      <c r="C609" s="20">
        <v>43940</v>
      </c>
      <c r="D609" s="17" t="s">
        <v>31</v>
      </c>
      <c r="E609" s="17" t="s">
        <v>44</v>
      </c>
      <c r="F609" s="17" t="s">
        <v>45</v>
      </c>
      <c r="G609" s="17" t="s">
        <v>22</v>
      </c>
      <c r="H609">
        <v>85</v>
      </c>
      <c r="I609">
        <v>625</v>
      </c>
      <c r="J609">
        <v>53125.000000000015</v>
      </c>
      <c r="K609">
        <v>15937.5</v>
      </c>
      <c r="L609" s="17" t="s">
        <v>17</v>
      </c>
      <c r="M609" s="21">
        <v>43068</v>
      </c>
      <c r="N609">
        <v>2020</v>
      </c>
      <c r="O609">
        <v>4</v>
      </c>
      <c r="P609" s="17" t="s">
        <v>144</v>
      </c>
      <c r="Q609" t="b" cm="1">
        <f t="array" ref="Q609">IF(Table1__2[[#This Row],[Product]]="Men's",Male)</f>
        <v>0</v>
      </c>
      <c r="R609" t="str">
        <f>IF(Table1__2[[#This Row],[Product]]="Men's Street Footwear","Male","Female")</f>
        <v>Female</v>
      </c>
    </row>
    <row r="610" spans="1:18" x14ac:dyDescent="0.25">
      <c r="A610" s="17" t="s">
        <v>30</v>
      </c>
      <c r="B610">
        <v>1128299</v>
      </c>
      <c r="C610" s="20">
        <v>43941</v>
      </c>
      <c r="D610" s="17" t="s">
        <v>31</v>
      </c>
      <c r="E610" s="17" t="s">
        <v>44</v>
      </c>
      <c r="F610" s="17" t="s">
        <v>45</v>
      </c>
      <c r="G610" s="17" t="s">
        <v>16</v>
      </c>
      <c r="H610">
        <v>65</v>
      </c>
      <c r="I610">
        <v>775</v>
      </c>
      <c r="J610">
        <v>50375</v>
      </c>
      <c r="K610">
        <v>22668.75</v>
      </c>
      <c r="L610" s="17" t="s">
        <v>17</v>
      </c>
      <c r="M610" s="21">
        <v>43069</v>
      </c>
      <c r="N610">
        <v>2020</v>
      </c>
      <c r="O610">
        <v>4</v>
      </c>
      <c r="P610" s="17" t="s">
        <v>144</v>
      </c>
      <c r="Q610" t="b" cm="1">
        <f t="array" ref="Q610">IF(Table1__2[[#This Row],[Product]]="Men's",Male)</f>
        <v>0</v>
      </c>
      <c r="R610" t="str">
        <f>IF(Table1__2[[#This Row],[Product]]="Men's Street Footwear","Male","Female")</f>
        <v>Male</v>
      </c>
    </row>
    <row r="611" spans="1:18" x14ac:dyDescent="0.25">
      <c r="A611" s="17" t="s">
        <v>30</v>
      </c>
      <c r="B611">
        <v>1128299</v>
      </c>
      <c r="C611" s="20">
        <v>43942</v>
      </c>
      <c r="D611" s="17" t="s">
        <v>31</v>
      </c>
      <c r="E611" s="17" t="s">
        <v>44</v>
      </c>
      <c r="F611" s="17" t="s">
        <v>45</v>
      </c>
      <c r="G611" s="17" t="s">
        <v>18</v>
      </c>
      <c r="H611">
        <v>70</v>
      </c>
      <c r="I611">
        <v>625</v>
      </c>
      <c r="J611">
        <v>43750</v>
      </c>
      <c r="K611">
        <v>13125</v>
      </c>
      <c r="L611" s="17" t="s">
        <v>17</v>
      </c>
      <c r="M611" s="21">
        <v>43070</v>
      </c>
      <c r="N611">
        <v>2020</v>
      </c>
      <c r="O611">
        <v>4</v>
      </c>
      <c r="P611" s="17" t="s">
        <v>144</v>
      </c>
      <c r="Q611" t="b" cm="1">
        <f t="array" ref="Q611">IF(Table1__2[[#This Row],[Product]]="Men's",Male)</f>
        <v>0</v>
      </c>
      <c r="R611" t="str">
        <f>IF(Table1__2[[#This Row],[Product]]="Men's Street Footwear","Male","Female")</f>
        <v>Female</v>
      </c>
    </row>
    <row r="612" spans="1:18" x14ac:dyDescent="0.25">
      <c r="A612" s="17" t="s">
        <v>30</v>
      </c>
      <c r="B612">
        <v>1128299</v>
      </c>
      <c r="C612" s="20">
        <v>43943</v>
      </c>
      <c r="D612" s="17" t="s">
        <v>31</v>
      </c>
      <c r="E612" s="17" t="s">
        <v>44</v>
      </c>
      <c r="F612" s="17" t="s">
        <v>45</v>
      </c>
      <c r="G612" s="17" t="s">
        <v>19</v>
      </c>
      <c r="H612">
        <v>70</v>
      </c>
      <c r="I612">
        <v>575</v>
      </c>
      <c r="J612">
        <v>40250</v>
      </c>
      <c r="K612">
        <v>18112.5</v>
      </c>
      <c r="L612" s="17" t="s">
        <v>17</v>
      </c>
      <c r="M612" s="21">
        <v>43071</v>
      </c>
      <c r="N612">
        <v>2020</v>
      </c>
      <c r="O612">
        <v>4</v>
      </c>
      <c r="P612" s="17" t="s">
        <v>144</v>
      </c>
      <c r="Q612" t="b" cm="1">
        <f t="array" ref="Q612">IF(Table1__2[[#This Row],[Product]]="Men's",Male)</f>
        <v>0</v>
      </c>
      <c r="R612" t="str">
        <f>IF(Table1__2[[#This Row],[Product]]="Men's Street Footwear","Male","Female")</f>
        <v>Female</v>
      </c>
    </row>
    <row r="613" spans="1:18" x14ac:dyDescent="0.25">
      <c r="A613" s="17" t="s">
        <v>30</v>
      </c>
      <c r="B613">
        <v>1128299</v>
      </c>
      <c r="C613" s="20">
        <v>43944</v>
      </c>
      <c r="D613" s="17" t="s">
        <v>31</v>
      </c>
      <c r="E613" s="17" t="s">
        <v>44</v>
      </c>
      <c r="F613" s="17" t="s">
        <v>45</v>
      </c>
      <c r="G613" s="17" t="s">
        <v>20</v>
      </c>
      <c r="H613">
        <v>65</v>
      </c>
      <c r="I613">
        <v>475</v>
      </c>
      <c r="J613">
        <v>30875</v>
      </c>
      <c r="K613">
        <v>12350</v>
      </c>
      <c r="L613" s="17" t="s">
        <v>17</v>
      </c>
      <c r="M613" s="21">
        <v>43072</v>
      </c>
      <c r="N613">
        <v>2020</v>
      </c>
      <c r="O613">
        <v>4</v>
      </c>
      <c r="P613" s="17" t="s">
        <v>144</v>
      </c>
      <c r="Q613" t="b" cm="1">
        <f t="array" ref="Q613">IF(Table1__2[[#This Row],[Product]]="Men's",Male)</f>
        <v>0</v>
      </c>
      <c r="R613" t="str">
        <f>IF(Table1__2[[#This Row],[Product]]="Men's Street Footwear","Male","Female")</f>
        <v>Female</v>
      </c>
    </row>
    <row r="614" spans="1:18" x14ac:dyDescent="0.25">
      <c r="A614" s="17" t="s">
        <v>30</v>
      </c>
      <c r="B614">
        <v>1128299</v>
      </c>
      <c r="C614" s="20">
        <v>43945</v>
      </c>
      <c r="D614" s="17" t="s">
        <v>31</v>
      </c>
      <c r="E614" s="17" t="s">
        <v>44</v>
      </c>
      <c r="F614" s="17" t="s">
        <v>45</v>
      </c>
      <c r="G614" s="17" t="s">
        <v>21</v>
      </c>
      <c r="H614">
        <v>70</v>
      </c>
      <c r="I614">
        <v>525</v>
      </c>
      <c r="J614">
        <v>36750</v>
      </c>
      <c r="K614">
        <v>22050</v>
      </c>
      <c r="L614" s="17" t="s">
        <v>17</v>
      </c>
      <c r="M614" s="21">
        <v>43073</v>
      </c>
      <c r="N614">
        <v>2020</v>
      </c>
      <c r="O614">
        <v>4</v>
      </c>
      <c r="P614" s="17" t="s">
        <v>144</v>
      </c>
      <c r="Q614" t="b" cm="1">
        <f t="array" ref="Q614">IF(Table1__2[[#This Row],[Product]]="Men's",Male)</f>
        <v>0</v>
      </c>
      <c r="R614" t="str">
        <f>IF(Table1__2[[#This Row],[Product]]="Men's Street Footwear","Male","Female")</f>
        <v>Female</v>
      </c>
    </row>
    <row r="615" spans="1:18" x14ac:dyDescent="0.25">
      <c r="A615" s="17" t="s">
        <v>30</v>
      </c>
      <c r="B615">
        <v>1128299</v>
      </c>
      <c r="C615" s="20">
        <v>43946</v>
      </c>
      <c r="D615" s="17" t="s">
        <v>31</v>
      </c>
      <c r="E615" s="17" t="s">
        <v>44</v>
      </c>
      <c r="F615" s="17" t="s">
        <v>45</v>
      </c>
      <c r="G615" s="17" t="s">
        <v>22</v>
      </c>
      <c r="H615">
        <v>85</v>
      </c>
      <c r="I615">
        <v>525</v>
      </c>
      <c r="J615">
        <v>44625.000000000007</v>
      </c>
      <c r="K615">
        <v>11156.25</v>
      </c>
      <c r="L615" s="17" t="s">
        <v>17</v>
      </c>
      <c r="M615" s="21">
        <v>43074</v>
      </c>
      <c r="N615">
        <v>2020</v>
      </c>
      <c r="O615">
        <v>4</v>
      </c>
      <c r="P615" s="17" t="s">
        <v>144</v>
      </c>
      <c r="Q615" t="b" cm="1">
        <f t="array" ref="Q615">IF(Table1__2[[#This Row],[Product]]="Men's",Male)</f>
        <v>0</v>
      </c>
      <c r="R615" t="str">
        <f>IF(Table1__2[[#This Row],[Product]]="Men's Street Footwear","Male","Female")</f>
        <v>Female</v>
      </c>
    </row>
    <row r="616" spans="1:18" x14ac:dyDescent="0.25">
      <c r="A616" s="17" t="s">
        <v>30</v>
      </c>
      <c r="B616">
        <v>1128299</v>
      </c>
      <c r="C616" s="20">
        <v>43947</v>
      </c>
      <c r="D616" s="17" t="s">
        <v>31</v>
      </c>
      <c r="E616" s="17" t="s">
        <v>44</v>
      </c>
      <c r="F616" s="17" t="s">
        <v>45</v>
      </c>
      <c r="G616" s="17" t="s">
        <v>16</v>
      </c>
      <c r="H616">
        <v>70</v>
      </c>
      <c r="I616">
        <v>725</v>
      </c>
      <c r="J616">
        <v>50750</v>
      </c>
      <c r="K616">
        <v>22837.5</v>
      </c>
      <c r="L616" s="17" t="s">
        <v>17</v>
      </c>
      <c r="M616" s="21">
        <v>43075</v>
      </c>
      <c r="N616">
        <v>2020</v>
      </c>
      <c r="O616">
        <v>4</v>
      </c>
      <c r="P616" s="17" t="s">
        <v>144</v>
      </c>
      <c r="Q616" t="b" cm="1">
        <f t="array" ref="Q616">IF(Table1__2[[#This Row],[Product]]="Men's",Male)</f>
        <v>0</v>
      </c>
      <c r="R616" t="str">
        <f>IF(Table1__2[[#This Row],[Product]]="Men's Street Footwear","Male","Female")</f>
        <v>Male</v>
      </c>
    </row>
    <row r="617" spans="1:18" x14ac:dyDescent="0.25">
      <c r="A617" s="17" t="s">
        <v>30</v>
      </c>
      <c r="B617">
        <v>1128299</v>
      </c>
      <c r="C617" s="20">
        <v>43948</v>
      </c>
      <c r="D617" s="17" t="s">
        <v>31</v>
      </c>
      <c r="E617" s="17" t="s">
        <v>44</v>
      </c>
      <c r="F617" s="17" t="s">
        <v>45</v>
      </c>
      <c r="G617" s="17" t="s">
        <v>18</v>
      </c>
      <c r="H617">
        <v>75</v>
      </c>
      <c r="I617">
        <v>675</v>
      </c>
      <c r="J617">
        <v>50625.000000000015</v>
      </c>
      <c r="K617">
        <v>15187.5</v>
      </c>
      <c r="L617" s="17" t="s">
        <v>17</v>
      </c>
      <c r="M617" s="21">
        <v>43076</v>
      </c>
      <c r="N617">
        <v>2020</v>
      </c>
      <c r="O617">
        <v>4</v>
      </c>
      <c r="P617" s="17" t="s">
        <v>144</v>
      </c>
      <c r="Q617" t="b" cm="1">
        <f t="array" ref="Q617">IF(Table1__2[[#This Row],[Product]]="Men's",Male)</f>
        <v>0</v>
      </c>
      <c r="R617" t="str">
        <f>IF(Table1__2[[#This Row],[Product]]="Men's Street Footwear","Male","Female")</f>
        <v>Female</v>
      </c>
    </row>
    <row r="618" spans="1:18" x14ac:dyDescent="0.25">
      <c r="A618" s="17" t="s">
        <v>30</v>
      </c>
      <c r="B618">
        <v>1128299</v>
      </c>
      <c r="C618" s="20">
        <v>43949</v>
      </c>
      <c r="D618" s="17" t="s">
        <v>31</v>
      </c>
      <c r="E618" s="17" t="s">
        <v>44</v>
      </c>
      <c r="F618" s="17" t="s">
        <v>45</v>
      </c>
      <c r="G618" s="17" t="s">
        <v>19</v>
      </c>
      <c r="H618">
        <v>70</v>
      </c>
      <c r="I618">
        <v>550</v>
      </c>
      <c r="J618">
        <v>38500</v>
      </c>
      <c r="K618">
        <v>17325</v>
      </c>
      <c r="L618" s="17" t="s">
        <v>17</v>
      </c>
      <c r="M618" s="21">
        <v>43077</v>
      </c>
      <c r="N618">
        <v>2020</v>
      </c>
      <c r="O618">
        <v>4</v>
      </c>
      <c r="P618" s="17" t="s">
        <v>144</v>
      </c>
      <c r="Q618" t="b" cm="1">
        <f t="array" ref="Q618">IF(Table1__2[[#This Row],[Product]]="Men's",Male)</f>
        <v>0</v>
      </c>
      <c r="R618" t="str">
        <f>IF(Table1__2[[#This Row],[Product]]="Men's Street Footwear","Male","Female")</f>
        <v>Female</v>
      </c>
    </row>
    <row r="619" spans="1:18" x14ac:dyDescent="0.25">
      <c r="A619" s="17" t="s">
        <v>30</v>
      </c>
      <c r="B619">
        <v>1128299</v>
      </c>
      <c r="C619" s="20">
        <v>43950</v>
      </c>
      <c r="D619" s="17" t="s">
        <v>31</v>
      </c>
      <c r="E619" s="17" t="s">
        <v>44</v>
      </c>
      <c r="F619" s="17" t="s">
        <v>45</v>
      </c>
      <c r="G619" s="17" t="s">
        <v>20</v>
      </c>
      <c r="H619">
        <v>70</v>
      </c>
      <c r="I619">
        <v>500</v>
      </c>
      <c r="J619">
        <v>35000</v>
      </c>
      <c r="K619">
        <v>14000</v>
      </c>
      <c r="L619" s="17" t="s">
        <v>17</v>
      </c>
      <c r="M619" s="21">
        <v>43078</v>
      </c>
      <c r="N619">
        <v>2020</v>
      </c>
      <c r="O619">
        <v>4</v>
      </c>
      <c r="P619" s="17" t="s">
        <v>144</v>
      </c>
      <c r="Q619" t="b" cm="1">
        <f t="array" ref="Q619">IF(Table1__2[[#This Row],[Product]]="Men's",Male)</f>
        <v>0</v>
      </c>
      <c r="R619" t="str">
        <f>IF(Table1__2[[#This Row],[Product]]="Men's Street Footwear","Male","Female")</f>
        <v>Female</v>
      </c>
    </row>
    <row r="620" spans="1:18" x14ac:dyDescent="0.25">
      <c r="A620" s="17" t="s">
        <v>30</v>
      </c>
      <c r="B620">
        <v>1128299</v>
      </c>
      <c r="C620" s="20">
        <v>43951</v>
      </c>
      <c r="D620" s="17" t="s">
        <v>31</v>
      </c>
      <c r="E620" s="17" t="s">
        <v>44</v>
      </c>
      <c r="F620" s="17" t="s">
        <v>45</v>
      </c>
      <c r="G620" s="17" t="s">
        <v>21</v>
      </c>
      <c r="H620">
        <v>75</v>
      </c>
      <c r="I620">
        <v>500</v>
      </c>
      <c r="J620">
        <v>37500</v>
      </c>
      <c r="K620">
        <v>22500</v>
      </c>
      <c r="L620" s="17" t="s">
        <v>17</v>
      </c>
      <c r="M620" s="21">
        <v>43079</v>
      </c>
      <c r="N620">
        <v>2020</v>
      </c>
      <c r="O620">
        <v>4</v>
      </c>
      <c r="P620" s="17" t="s">
        <v>144</v>
      </c>
      <c r="Q620" t="b" cm="1">
        <f t="array" ref="Q620">IF(Table1__2[[#This Row],[Product]]="Men's",Male)</f>
        <v>0</v>
      </c>
      <c r="R620" t="str">
        <f>IF(Table1__2[[#This Row],[Product]]="Men's Street Footwear","Male","Female")</f>
        <v>Female</v>
      </c>
    </row>
    <row r="621" spans="1:18" x14ac:dyDescent="0.25">
      <c r="A621" s="17" t="s">
        <v>30</v>
      </c>
      <c r="B621">
        <v>1128299</v>
      </c>
      <c r="C621" s="20">
        <v>43952</v>
      </c>
      <c r="D621" s="17" t="s">
        <v>31</v>
      </c>
      <c r="E621" s="17" t="s">
        <v>44</v>
      </c>
      <c r="F621" s="17" t="s">
        <v>45</v>
      </c>
      <c r="G621" s="17" t="s">
        <v>22</v>
      </c>
      <c r="H621">
        <v>80</v>
      </c>
      <c r="I621">
        <v>400</v>
      </c>
      <c r="J621">
        <v>32000</v>
      </c>
      <c r="K621">
        <v>8000</v>
      </c>
      <c r="L621" s="17" t="s">
        <v>17</v>
      </c>
      <c r="M621" s="21">
        <v>43080</v>
      </c>
      <c r="N621">
        <v>2020</v>
      </c>
      <c r="O621">
        <v>5</v>
      </c>
      <c r="P621" s="17" t="s">
        <v>145</v>
      </c>
      <c r="Q621" t="b" cm="1">
        <f t="array" ref="Q621">IF(Table1__2[[#This Row],[Product]]="Men's",Male)</f>
        <v>0</v>
      </c>
      <c r="R621" t="str">
        <f>IF(Table1__2[[#This Row],[Product]]="Men's Street Footwear","Male","Female")</f>
        <v>Female</v>
      </c>
    </row>
    <row r="622" spans="1:18" x14ac:dyDescent="0.25">
      <c r="A622" s="17" t="s">
        <v>30</v>
      </c>
      <c r="B622">
        <v>1128299</v>
      </c>
      <c r="C622" s="20">
        <v>43953</v>
      </c>
      <c r="D622" s="17" t="s">
        <v>31</v>
      </c>
      <c r="E622" s="17" t="s">
        <v>44</v>
      </c>
      <c r="F622" s="17" t="s">
        <v>45</v>
      </c>
      <c r="G622" s="17" t="s">
        <v>16</v>
      </c>
      <c r="H622">
        <v>65</v>
      </c>
      <c r="I622">
        <v>600</v>
      </c>
      <c r="J622">
        <v>39000.000000000007</v>
      </c>
      <c r="K622">
        <v>15600</v>
      </c>
      <c r="L622" s="17" t="s">
        <v>17</v>
      </c>
      <c r="M622" s="21">
        <v>43081</v>
      </c>
      <c r="N622">
        <v>2020</v>
      </c>
      <c r="O622">
        <v>5</v>
      </c>
      <c r="P622" s="17" t="s">
        <v>145</v>
      </c>
      <c r="Q622" t="b" cm="1">
        <f t="array" ref="Q622">IF(Table1__2[[#This Row],[Product]]="Men's",Male)</f>
        <v>0</v>
      </c>
      <c r="R622" t="str">
        <f>IF(Table1__2[[#This Row],[Product]]="Men's Street Footwear","Male","Female")</f>
        <v>Male</v>
      </c>
    </row>
    <row r="623" spans="1:18" x14ac:dyDescent="0.25">
      <c r="A623" s="17" t="s">
        <v>30</v>
      </c>
      <c r="B623">
        <v>1128299</v>
      </c>
      <c r="C623" s="20">
        <v>43954</v>
      </c>
      <c r="D623" s="17" t="s">
        <v>31</v>
      </c>
      <c r="E623" s="17" t="s">
        <v>44</v>
      </c>
      <c r="F623" s="17" t="s">
        <v>45</v>
      </c>
      <c r="G623" s="17" t="s">
        <v>18</v>
      </c>
      <c r="H623">
        <v>70</v>
      </c>
      <c r="I623">
        <v>600</v>
      </c>
      <c r="J623">
        <v>42000.000000000007</v>
      </c>
      <c r="K623">
        <v>10500</v>
      </c>
      <c r="L623" s="17" t="s">
        <v>17</v>
      </c>
      <c r="M623" s="21">
        <v>43082</v>
      </c>
      <c r="N623">
        <v>2020</v>
      </c>
      <c r="O623">
        <v>5</v>
      </c>
      <c r="P623" s="17" t="s">
        <v>145</v>
      </c>
      <c r="Q623" t="b" cm="1">
        <f t="array" ref="Q623">IF(Table1__2[[#This Row],[Product]]="Men's",Male)</f>
        <v>0</v>
      </c>
      <c r="R623" t="str">
        <f>IF(Table1__2[[#This Row],[Product]]="Men's Street Footwear","Male","Female")</f>
        <v>Female</v>
      </c>
    </row>
    <row r="624" spans="1:18" x14ac:dyDescent="0.25">
      <c r="A624" s="17" t="s">
        <v>30</v>
      </c>
      <c r="B624">
        <v>1128299</v>
      </c>
      <c r="C624" s="20">
        <v>43955</v>
      </c>
      <c r="D624" s="17" t="s">
        <v>31</v>
      </c>
      <c r="E624" s="17" t="s">
        <v>44</v>
      </c>
      <c r="F624" s="17" t="s">
        <v>45</v>
      </c>
      <c r="G624" s="17" t="s">
        <v>19</v>
      </c>
      <c r="H624">
        <v>65</v>
      </c>
      <c r="I624">
        <v>450</v>
      </c>
      <c r="J624">
        <v>29250.000000000007</v>
      </c>
      <c r="K624">
        <v>11700</v>
      </c>
      <c r="L624" s="17" t="s">
        <v>17</v>
      </c>
      <c r="M624" s="21">
        <v>43083</v>
      </c>
      <c r="N624">
        <v>2020</v>
      </c>
      <c r="O624">
        <v>5</v>
      </c>
      <c r="P624" s="17" t="s">
        <v>145</v>
      </c>
      <c r="Q624" t="b" cm="1">
        <f t="array" ref="Q624">IF(Table1__2[[#This Row],[Product]]="Men's",Male)</f>
        <v>0</v>
      </c>
      <c r="R624" t="str">
        <f>IF(Table1__2[[#This Row],[Product]]="Men's Street Footwear","Male","Female")</f>
        <v>Female</v>
      </c>
    </row>
    <row r="625" spans="1:18" x14ac:dyDescent="0.25">
      <c r="A625" s="17" t="s">
        <v>30</v>
      </c>
      <c r="B625">
        <v>1128299</v>
      </c>
      <c r="C625" s="20">
        <v>43956</v>
      </c>
      <c r="D625" s="17" t="s">
        <v>31</v>
      </c>
      <c r="E625" s="17" t="s">
        <v>44</v>
      </c>
      <c r="F625" s="17" t="s">
        <v>45</v>
      </c>
      <c r="G625" s="17" t="s">
        <v>20</v>
      </c>
      <c r="H625">
        <v>65</v>
      </c>
      <c r="I625">
        <v>400</v>
      </c>
      <c r="J625">
        <v>26000.000000000007</v>
      </c>
      <c r="K625">
        <v>9100</v>
      </c>
      <c r="L625" s="17" t="s">
        <v>17</v>
      </c>
      <c r="M625" s="21">
        <v>43084</v>
      </c>
      <c r="N625">
        <v>2020</v>
      </c>
      <c r="O625">
        <v>5</v>
      </c>
      <c r="P625" s="17" t="s">
        <v>145</v>
      </c>
      <c r="Q625" t="b" cm="1">
        <f t="array" ref="Q625">IF(Table1__2[[#This Row],[Product]]="Men's",Male)</f>
        <v>0</v>
      </c>
      <c r="R625" t="str">
        <f>IF(Table1__2[[#This Row],[Product]]="Men's Street Footwear","Male","Female")</f>
        <v>Female</v>
      </c>
    </row>
    <row r="626" spans="1:18" x14ac:dyDescent="0.25">
      <c r="A626" s="17" t="s">
        <v>30</v>
      </c>
      <c r="B626">
        <v>1128299</v>
      </c>
      <c r="C626" s="20">
        <v>43957</v>
      </c>
      <c r="D626" s="17" t="s">
        <v>31</v>
      </c>
      <c r="E626" s="17" t="s">
        <v>44</v>
      </c>
      <c r="F626" s="17" t="s">
        <v>45</v>
      </c>
      <c r="G626" s="17" t="s">
        <v>21</v>
      </c>
      <c r="H626">
        <v>75</v>
      </c>
      <c r="I626">
        <v>400</v>
      </c>
      <c r="J626">
        <v>30000.000000000007</v>
      </c>
      <c r="K626">
        <v>16500</v>
      </c>
      <c r="L626" s="17" t="s">
        <v>17</v>
      </c>
      <c r="M626" s="21">
        <v>43085</v>
      </c>
      <c r="N626">
        <v>2020</v>
      </c>
      <c r="O626">
        <v>5</v>
      </c>
      <c r="P626" s="17" t="s">
        <v>145</v>
      </c>
      <c r="Q626" t="b" cm="1">
        <f t="array" ref="Q626">IF(Table1__2[[#This Row],[Product]]="Men's",Male)</f>
        <v>0</v>
      </c>
      <c r="R626" t="str">
        <f>IF(Table1__2[[#This Row],[Product]]="Men's Street Footwear","Male","Female")</f>
        <v>Female</v>
      </c>
    </row>
    <row r="627" spans="1:18" x14ac:dyDescent="0.25">
      <c r="A627" s="17" t="s">
        <v>30</v>
      </c>
      <c r="B627">
        <v>1128299</v>
      </c>
      <c r="C627" s="20">
        <v>43958</v>
      </c>
      <c r="D627" s="17" t="s">
        <v>31</v>
      </c>
      <c r="E627" s="17" t="s">
        <v>44</v>
      </c>
      <c r="F627" s="17" t="s">
        <v>45</v>
      </c>
      <c r="G627" s="17" t="s">
        <v>22</v>
      </c>
      <c r="H627">
        <v>70</v>
      </c>
      <c r="I627">
        <v>425</v>
      </c>
      <c r="J627">
        <v>29750</v>
      </c>
      <c r="K627">
        <v>5950</v>
      </c>
      <c r="L627" s="17" t="s">
        <v>17</v>
      </c>
      <c r="M627" s="21">
        <v>43086</v>
      </c>
      <c r="N627">
        <v>2020</v>
      </c>
      <c r="O627">
        <v>5</v>
      </c>
      <c r="P627" s="17" t="s">
        <v>145</v>
      </c>
      <c r="Q627" t="b" cm="1">
        <f t="array" ref="Q627">IF(Table1__2[[#This Row],[Product]]="Men's",Male)</f>
        <v>0</v>
      </c>
      <c r="R627" t="str">
        <f>IF(Table1__2[[#This Row],[Product]]="Men's Street Footwear","Male","Female")</f>
        <v>Female</v>
      </c>
    </row>
    <row r="628" spans="1:18" x14ac:dyDescent="0.25">
      <c r="A628" s="17" t="s">
        <v>30</v>
      </c>
      <c r="B628">
        <v>1128299</v>
      </c>
      <c r="C628" s="20">
        <v>43959</v>
      </c>
      <c r="D628" s="17" t="s">
        <v>31</v>
      </c>
      <c r="E628" s="17" t="s">
        <v>44</v>
      </c>
      <c r="F628" s="17" t="s">
        <v>45</v>
      </c>
      <c r="G628" s="17" t="s">
        <v>16</v>
      </c>
      <c r="H628">
        <v>55</v>
      </c>
      <c r="I628">
        <v>525</v>
      </c>
      <c r="J628">
        <v>28875.000000000007</v>
      </c>
      <c r="K628">
        <v>11550</v>
      </c>
      <c r="L628" s="17" t="s">
        <v>17</v>
      </c>
      <c r="M628" s="21">
        <v>43087</v>
      </c>
      <c r="N628">
        <v>2020</v>
      </c>
      <c r="O628">
        <v>5</v>
      </c>
      <c r="P628" s="17" t="s">
        <v>145</v>
      </c>
      <c r="Q628" t="b" cm="1">
        <f t="array" ref="Q628">IF(Table1__2[[#This Row],[Product]]="Men's",Male)</f>
        <v>0</v>
      </c>
      <c r="R628" t="str">
        <f>IF(Table1__2[[#This Row],[Product]]="Men's Street Footwear","Male","Female")</f>
        <v>Male</v>
      </c>
    </row>
    <row r="629" spans="1:18" x14ac:dyDescent="0.25">
      <c r="A629" s="17" t="s">
        <v>30</v>
      </c>
      <c r="B629">
        <v>1128299</v>
      </c>
      <c r="C629" s="20">
        <v>43960</v>
      </c>
      <c r="D629" s="17" t="s">
        <v>31</v>
      </c>
      <c r="E629" s="17" t="s">
        <v>44</v>
      </c>
      <c r="F629" s="17" t="s">
        <v>45</v>
      </c>
      <c r="G629" s="17" t="s">
        <v>18</v>
      </c>
      <c r="H629">
        <v>60</v>
      </c>
      <c r="I629">
        <v>525</v>
      </c>
      <c r="J629">
        <v>31500.000000000007</v>
      </c>
      <c r="K629">
        <v>7875</v>
      </c>
      <c r="L629" s="17" t="s">
        <v>17</v>
      </c>
      <c r="M629" s="21">
        <v>43088</v>
      </c>
      <c r="N629">
        <v>2020</v>
      </c>
      <c r="O629">
        <v>5</v>
      </c>
      <c r="P629" s="17" t="s">
        <v>145</v>
      </c>
      <c r="Q629" t="b" cm="1">
        <f t="array" ref="Q629">IF(Table1__2[[#This Row],[Product]]="Men's",Male)</f>
        <v>0</v>
      </c>
      <c r="R629" t="str">
        <f>IF(Table1__2[[#This Row],[Product]]="Men's Street Footwear","Male","Female")</f>
        <v>Female</v>
      </c>
    </row>
    <row r="630" spans="1:18" x14ac:dyDescent="0.25">
      <c r="A630" s="17" t="s">
        <v>30</v>
      </c>
      <c r="B630">
        <v>1128299</v>
      </c>
      <c r="C630" s="20">
        <v>43961</v>
      </c>
      <c r="D630" s="17" t="s">
        <v>31</v>
      </c>
      <c r="E630" s="17" t="s">
        <v>44</v>
      </c>
      <c r="F630" s="17" t="s">
        <v>45</v>
      </c>
      <c r="G630" s="17" t="s">
        <v>19</v>
      </c>
      <c r="H630">
        <v>55</v>
      </c>
      <c r="I630">
        <v>350</v>
      </c>
      <c r="J630">
        <v>19250.000000000004</v>
      </c>
      <c r="K630">
        <v>7700</v>
      </c>
      <c r="L630" s="17" t="s">
        <v>17</v>
      </c>
      <c r="M630" s="21">
        <v>43089</v>
      </c>
      <c r="N630">
        <v>2020</v>
      </c>
      <c r="O630">
        <v>5</v>
      </c>
      <c r="P630" s="17" t="s">
        <v>145</v>
      </c>
      <c r="Q630" t="b" cm="1">
        <f t="array" ref="Q630">IF(Table1__2[[#This Row],[Product]]="Men's",Male)</f>
        <v>0</v>
      </c>
      <c r="R630" t="str">
        <f>IF(Table1__2[[#This Row],[Product]]="Men's Street Footwear","Male","Female")</f>
        <v>Female</v>
      </c>
    </row>
    <row r="631" spans="1:18" x14ac:dyDescent="0.25">
      <c r="A631" s="17" t="s">
        <v>30</v>
      </c>
      <c r="B631">
        <v>1128299</v>
      </c>
      <c r="C631" s="20">
        <v>43962</v>
      </c>
      <c r="D631" s="17" t="s">
        <v>31</v>
      </c>
      <c r="E631" s="17" t="s">
        <v>44</v>
      </c>
      <c r="F631" s="17" t="s">
        <v>45</v>
      </c>
      <c r="G631" s="17" t="s">
        <v>20</v>
      </c>
      <c r="H631">
        <v>55</v>
      </c>
      <c r="I631">
        <v>325</v>
      </c>
      <c r="J631">
        <v>17875.000000000004</v>
      </c>
      <c r="K631">
        <v>6256.25</v>
      </c>
      <c r="L631" s="17" t="s">
        <v>17</v>
      </c>
      <c r="M631" s="21">
        <v>43090</v>
      </c>
      <c r="N631">
        <v>2020</v>
      </c>
      <c r="O631">
        <v>5</v>
      </c>
      <c r="P631" s="17" t="s">
        <v>145</v>
      </c>
      <c r="Q631" t="b" cm="1">
        <f t="array" ref="Q631">IF(Table1__2[[#This Row],[Product]]="Men's",Male)</f>
        <v>0</v>
      </c>
      <c r="R631" t="str">
        <f>IF(Table1__2[[#This Row],[Product]]="Men's Street Footwear","Male","Female")</f>
        <v>Female</v>
      </c>
    </row>
    <row r="632" spans="1:18" x14ac:dyDescent="0.25">
      <c r="A632" s="17" t="s">
        <v>30</v>
      </c>
      <c r="B632">
        <v>1128299</v>
      </c>
      <c r="C632" s="20">
        <v>43963</v>
      </c>
      <c r="D632" s="17" t="s">
        <v>31</v>
      </c>
      <c r="E632" s="17" t="s">
        <v>44</v>
      </c>
      <c r="F632" s="17" t="s">
        <v>45</v>
      </c>
      <c r="G632" s="17" t="s">
        <v>21</v>
      </c>
      <c r="H632">
        <v>65</v>
      </c>
      <c r="I632">
        <v>300</v>
      </c>
      <c r="J632">
        <v>19500</v>
      </c>
      <c r="K632">
        <v>10725</v>
      </c>
      <c r="L632" s="17" t="s">
        <v>17</v>
      </c>
      <c r="M632" s="21">
        <v>43091</v>
      </c>
      <c r="N632">
        <v>2020</v>
      </c>
      <c r="O632">
        <v>5</v>
      </c>
      <c r="P632" s="17" t="s">
        <v>145</v>
      </c>
      <c r="Q632" t="b" cm="1">
        <f t="array" ref="Q632">IF(Table1__2[[#This Row],[Product]]="Men's",Male)</f>
        <v>0</v>
      </c>
      <c r="R632" t="str">
        <f>IF(Table1__2[[#This Row],[Product]]="Men's Street Footwear","Male","Female")</f>
        <v>Female</v>
      </c>
    </row>
    <row r="633" spans="1:18" x14ac:dyDescent="0.25">
      <c r="A633" s="17" t="s">
        <v>30</v>
      </c>
      <c r="B633">
        <v>1128299</v>
      </c>
      <c r="C633" s="20">
        <v>43964</v>
      </c>
      <c r="D633" s="17" t="s">
        <v>31</v>
      </c>
      <c r="E633" s="17" t="s">
        <v>44</v>
      </c>
      <c r="F633" s="17" t="s">
        <v>45</v>
      </c>
      <c r="G633" s="17" t="s">
        <v>22</v>
      </c>
      <c r="H633">
        <v>70</v>
      </c>
      <c r="I633">
        <v>350</v>
      </c>
      <c r="J633">
        <v>24500</v>
      </c>
      <c r="K633">
        <v>4900</v>
      </c>
      <c r="L633" s="17" t="s">
        <v>17</v>
      </c>
      <c r="M633" s="21">
        <v>43092</v>
      </c>
      <c r="N633">
        <v>2020</v>
      </c>
      <c r="O633">
        <v>5</v>
      </c>
      <c r="P633" s="17" t="s">
        <v>145</v>
      </c>
      <c r="Q633" t="b" cm="1">
        <f t="array" ref="Q633">IF(Table1__2[[#This Row],[Product]]="Men's",Male)</f>
        <v>0</v>
      </c>
      <c r="R633" t="str">
        <f>IF(Table1__2[[#This Row],[Product]]="Men's Street Footwear","Male","Female")</f>
        <v>Female</v>
      </c>
    </row>
    <row r="634" spans="1:18" x14ac:dyDescent="0.25">
      <c r="A634" s="17" t="s">
        <v>30</v>
      </c>
      <c r="B634">
        <v>1128299</v>
      </c>
      <c r="C634" s="20">
        <v>43965</v>
      </c>
      <c r="D634" s="17" t="s">
        <v>31</v>
      </c>
      <c r="E634" s="17" t="s">
        <v>44</v>
      </c>
      <c r="F634" s="17" t="s">
        <v>45</v>
      </c>
      <c r="G634" s="17" t="s">
        <v>16</v>
      </c>
      <c r="H634">
        <v>55</v>
      </c>
      <c r="I634">
        <v>575</v>
      </c>
      <c r="J634">
        <v>31625.000000000007</v>
      </c>
      <c r="K634">
        <v>12650</v>
      </c>
      <c r="L634" s="17" t="s">
        <v>17</v>
      </c>
      <c r="M634" s="21">
        <v>43093</v>
      </c>
      <c r="N634">
        <v>2020</v>
      </c>
      <c r="O634">
        <v>5</v>
      </c>
      <c r="P634" s="17" t="s">
        <v>145</v>
      </c>
      <c r="Q634" t="b" cm="1">
        <f t="array" ref="Q634">IF(Table1__2[[#This Row],[Product]]="Men's",Male)</f>
        <v>0</v>
      </c>
      <c r="R634" t="str">
        <f>IF(Table1__2[[#This Row],[Product]]="Men's Street Footwear","Male","Female")</f>
        <v>Male</v>
      </c>
    </row>
    <row r="635" spans="1:18" x14ac:dyDescent="0.25">
      <c r="A635" s="17" t="s">
        <v>30</v>
      </c>
      <c r="B635">
        <v>1128299</v>
      </c>
      <c r="C635" s="20">
        <v>43966</v>
      </c>
      <c r="D635" s="17" t="s">
        <v>31</v>
      </c>
      <c r="E635" s="17" t="s">
        <v>44</v>
      </c>
      <c r="F635" s="17" t="s">
        <v>45</v>
      </c>
      <c r="G635" s="17" t="s">
        <v>18</v>
      </c>
      <c r="H635">
        <v>60</v>
      </c>
      <c r="I635">
        <v>575</v>
      </c>
      <c r="J635">
        <v>34500.000000000007</v>
      </c>
      <c r="K635">
        <v>8625</v>
      </c>
      <c r="L635" s="17" t="s">
        <v>17</v>
      </c>
      <c r="M635" s="21">
        <v>43094</v>
      </c>
      <c r="N635">
        <v>2020</v>
      </c>
      <c r="O635">
        <v>5</v>
      </c>
      <c r="P635" s="17" t="s">
        <v>145</v>
      </c>
      <c r="Q635" t="b" cm="1">
        <f t="array" ref="Q635">IF(Table1__2[[#This Row],[Product]]="Men's",Male)</f>
        <v>0</v>
      </c>
      <c r="R635" t="str">
        <f>IF(Table1__2[[#This Row],[Product]]="Men's Street Footwear","Male","Female")</f>
        <v>Female</v>
      </c>
    </row>
    <row r="636" spans="1:18" x14ac:dyDescent="0.25">
      <c r="A636" s="17" t="s">
        <v>30</v>
      </c>
      <c r="B636">
        <v>1128299</v>
      </c>
      <c r="C636" s="20">
        <v>43967</v>
      </c>
      <c r="D636" s="17" t="s">
        <v>31</v>
      </c>
      <c r="E636" s="17" t="s">
        <v>44</v>
      </c>
      <c r="F636" s="17" t="s">
        <v>45</v>
      </c>
      <c r="G636" s="17" t="s">
        <v>19</v>
      </c>
      <c r="H636">
        <v>55</v>
      </c>
      <c r="I636">
        <v>425</v>
      </c>
      <c r="J636">
        <v>23375.000000000004</v>
      </c>
      <c r="K636">
        <v>9350</v>
      </c>
      <c r="L636" s="17" t="s">
        <v>17</v>
      </c>
      <c r="M636" s="21">
        <v>43095</v>
      </c>
      <c r="N636">
        <v>2020</v>
      </c>
      <c r="O636">
        <v>5</v>
      </c>
      <c r="P636" s="17" t="s">
        <v>145</v>
      </c>
      <c r="Q636" t="b" cm="1">
        <f t="array" ref="Q636">IF(Table1__2[[#This Row],[Product]]="Men's",Male)</f>
        <v>0</v>
      </c>
      <c r="R636" t="str">
        <f>IF(Table1__2[[#This Row],[Product]]="Men's Street Footwear","Male","Female")</f>
        <v>Female</v>
      </c>
    </row>
    <row r="637" spans="1:18" x14ac:dyDescent="0.25">
      <c r="A637" s="17" t="s">
        <v>30</v>
      </c>
      <c r="B637">
        <v>1128299</v>
      </c>
      <c r="C637" s="20">
        <v>43968</v>
      </c>
      <c r="D637" s="17" t="s">
        <v>31</v>
      </c>
      <c r="E637" s="17" t="s">
        <v>44</v>
      </c>
      <c r="F637" s="17" t="s">
        <v>45</v>
      </c>
      <c r="G637" s="17" t="s">
        <v>20</v>
      </c>
      <c r="H637">
        <v>65</v>
      </c>
      <c r="I637">
        <v>400</v>
      </c>
      <c r="J637">
        <v>26000.000000000007</v>
      </c>
      <c r="K637">
        <v>9100</v>
      </c>
      <c r="L637" s="17" t="s">
        <v>17</v>
      </c>
      <c r="M637" s="21">
        <v>43096</v>
      </c>
      <c r="N637">
        <v>2020</v>
      </c>
      <c r="O637">
        <v>5</v>
      </c>
      <c r="P637" s="17" t="s">
        <v>145</v>
      </c>
      <c r="Q637" t="b" cm="1">
        <f t="array" ref="Q637">IF(Table1__2[[#This Row],[Product]]="Men's",Male)</f>
        <v>0</v>
      </c>
      <c r="R637" t="str">
        <f>IF(Table1__2[[#This Row],[Product]]="Men's Street Footwear","Male","Female")</f>
        <v>Female</v>
      </c>
    </row>
    <row r="638" spans="1:18" x14ac:dyDescent="0.25">
      <c r="A638" s="17" t="s">
        <v>30</v>
      </c>
      <c r="B638">
        <v>1128299</v>
      </c>
      <c r="C638" s="20">
        <v>43969</v>
      </c>
      <c r="D638" s="17" t="s">
        <v>31</v>
      </c>
      <c r="E638" s="17" t="s">
        <v>44</v>
      </c>
      <c r="F638" s="17" t="s">
        <v>45</v>
      </c>
      <c r="G638" s="17" t="s">
        <v>21</v>
      </c>
      <c r="H638">
        <v>75</v>
      </c>
      <c r="I638">
        <v>375</v>
      </c>
      <c r="J638">
        <v>28125.000000000007</v>
      </c>
      <c r="K638">
        <v>15468.75</v>
      </c>
      <c r="L638" s="17" t="s">
        <v>17</v>
      </c>
      <c r="M638" s="21">
        <v>43097</v>
      </c>
      <c r="N638">
        <v>2020</v>
      </c>
      <c r="O638">
        <v>5</v>
      </c>
      <c r="P638" s="17" t="s">
        <v>145</v>
      </c>
      <c r="Q638" t="b" cm="1">
        <f t="array" ref="Q638">IF(Table1__2[[#This Row],[Product]]="Men's",Male)</f>
        <v>0</v>
      </c>
      <c r="R638" t="str">
        <f>IF(Table1__2[[#This Row],[Product]]="Men's Street Footwear","Male","Female")</f>
        <v>Female</v>
      </c>
    </row>
    <row r="639" spans="1:18" x14ac:dyDescent="0.25">
      <c r="A639" s="17" t="s">
        <v>30</v>
      </c>
      <c r="B639">
        <v>1128299</v>
      </c>
      <c r="C639" s="20">
        <v>43970</v>
      </c>
      <c r="D639" s="17" t="s">
        <v>31</v>
      </c>
      <c r="E639" s="17" t="s">
        <v>44</v>
      </c>
      <c r="F639" s="17" t="s">
        <v>45</v>
      </c>
      <c r="G639" s="17" t="s">
        <v>22</v>
      </c>
      <c r="H639">
        <v>80</v>
      </c>
      <c r="I639">
        <v>500</v>
      </c>
      <c r="J639">
        <v>40000.000000000007</v>
      </c>
      <c r="K639">
        <v>8000</v>
      </c>
      <c r="L639" s="17" t="s">
        <v>17</v>
      </c>
      <c r="M639" s="21">
        <v>43098</v>
      </c>
      <c r="N639">
        <v>2020</v>
      </c>
      <c r="O639">
        <v>5</v>
      </c>
      <c r="P639" s="17" t="s">
        <v>145</v>
      </c>
      <c r="Q639" t="b" cm="1">
        <f t="array" ref="Q639">IF(Table1__2[[#This Row],[Product]]="Men's",Male)</f>
        <v>0</v>
      </c>
      <c r="R639" t="str">
        <f>IF(Table1__2[[#This Row],[Product]]="Men's Street Footwear","Male","Female")</f>
        <v>Female</v>
      </c>
    </row>
    <row r="640" spans="1:18" x14ac:dyDescent="0.25">
      <c r="A640" s="17" t="s">
        <v>30</v>
      </c>
      <c r="B640">
        <v>1128299</v>
      </c>
      <c r="C640" s="20">
        <v>43971</v>
      </c>
      <c r="D640" s="17" t="s">
        <v>31</v>
      </c>
      <c r="E640" s="17" t="s">
        <v>44</v>
      </c>
      <c r="F640" s="17" t="s">
        <v>45</v>
      </c>
      <c r="G640" s="17" t="s">
        <v>16</v>
      </c>
      <c r="H640">
        <v>65</v>
      </c>
      <c r="I640">
        <v>700</v>
      </c>
      <c r="J640">
        <v>45500.000000000015</v>
      </c>
      <c r="K640">
        <v>18200</v>
      </c>
      <c r="L640" s="17" t="s">
        <v>17</v>
      </c>
      <c r="M640" s="21">
        <v>43099</v>
      </c>
      <c r="N640">
        <v>2020</v>
      </c>
      <c r="O640">
        <v>5</v>
      </c>
      <c r="P640" s="17" t="s">
        <v>145</v>
      </c>
      <c r="Q640" t="b" cm="1">
        <f t="array" ref="Q640">IF(Table1__2[[#This Row],[Product]]="Men's",Male)</f>
        <v>0</v>
      </c>
      <c r="R640" t="str">
        <f>IF(Table1__2[[#This Row],[Product]]="Men's Street Footwear","Male","Female")</f>
        <v>Male</v>
      </c>
    </row>
    <row r="641" spans="1:18" x14ac:dyDescent="0.25">
      <c r="A641" s="17" t="s">
        <v>30</v>
      </c>
      <c r="B641">
        <v>1128299</v>
      </c>
      <c r="C641" s="20">
        <v>43972</v>
      </c>
      <c r="D641" s="17" t="s">
        <v>31</v>
      </c>
      <c r="E641" s="17" t="s">
        <v>44</v>
      </c>
      <c r="F641" s="17" t="s">
        <v>45</v>
      </c>
      <c r="G641" s="17" t="s">
        <v>18</v>
      </c>
      <c r="H641">
        <v>70</v>
      </c>
      <c r="I641">
        <v>700</v>
      </c>
      <c r="J641">
        <v>49000.000000000015</v>
      </c>
      <c r="K641">
        <v>12250</v>
      </c>
      <c r="L641" s="17" t="s">
        <v>17</v>
      </c>
      <c r="M641" s="21">
        <v>43100</v>
      </c>
      <c r="N641">
        <v>2020</v>
      </c>
      <c r="O641">
        <v>5</v>
      </c>
      <c r="P641" s="17" t="s">
        <v>145</v>
      </c>
      <c r="Q641" t="b" cm="1">
        <f t="array" ref="Q641">IF(Table1__2[[#This Row],[Product]]="Men's",Male)</f>
        <v>0</v>
      </c>
      <c r="R641" t="str">
        <f>IF(Table1__2[[#This Row],[Product]]="Men's Street Footwear","Male","Female")</f>
        <v>Female</v>
      </c>
    </row>
    <row r="642" spans="1:18" x14ac:dyDescent="0.25">
      <c r="A642" s="17" t="s">
        <v>30</v>
      </c>
      <c r="B642">
        <v>1128299</v>
      </c>
      <c r="C642" s="20">
        <v>43973</v>
      </c>
      <c r="D642" s="17" t="s">
        <v>31</v>
      </c>
      <c r="E642" s="17" t="s">
        <v>44</v>
      </c>
      <c r="F642" s="17" t="s">
        <v>45</v>
      </c>
      <c r="G642" s="17" t="s">
        <v>19</v>
      </c>
      <c r="H642">
        <v>65</v>
      </c>
      <c r="I642">
        <v>500</v>
      </c>
      <c r="J642">
        <v>32500.000000000007</v>
      </c>
      <c r="K642">
        <v>13000</v>
      </c>
      <c r="L642" s="17" t="s">
        <v>17</v>
      </c>
      <c r="M642" s="21">
        <v>43101</v>
      </c>
      <c r="N642">
        <v>2020</v>
      </c>
      <c r="O642">
        <v>5</v>
      </c>
      <c r="P642" s="17" t="s">
        <v>145</v>
      </c>
      <c r="Q642" t="b" cm="1">
        <f t="array" ref="Q642">IF(Table1__2[[#This Row],[Product]]="Men's",Male)</f>
        <v>0</v>
      </c>
      <c r="R642" t="str">
        <f>IF(Table1__2[[#This Row],[Product]]="Men's Street Footwear","Male","Female")</f>
        <v>Female</v>
      </c>
    </row>
    <row r="643" spans="1:18" x14ac:dyDescent="0.25">
      <c r="A643" s="17" t="s">
        <v>30</v>
      </c>
      <c r="B643">
        <v>1128299</v>
      </c>
      <c r="C643" s="20">
        <v>43974</v>
      </c>
      <c r="D643" s="17" t="s">
        <v>31</v>
      </c>
      <c r="E643" s="17" t="s">
        <v>44</v>
      </c>
      <c r="F643" s="17" t="s">
        <v>45</v>
      </c>
      <c r="G643" s="17" t="s">
        <v>20</v>
      </c>
      <c r="H643">
        <v>65</v>
      </c>
      <c r="I643">
        <v>500</v>
      </c>
      <c r="J643">
        <v>32500.000000000007</v>
      </c>
      <c r="K643">
        <v>11375</v>
      </c>
      <c r="L643" s="17" t="s">
        <v>17</v>
      </c>
      <c r="M643" s="21">
        <v>43102</v>
      </c>
      <c r="N643">
        <v>2020</v>
      </c>
      <c r="O643">
        <v>5</v>
      </c>
      <c r="P643" s="17" t="s">
        <v>145</v>
      </c>
      <c r="Q643" t="b" cm="1">
        <f t="array" ref="Q643">IF(Table1__2[[#This Row],[Product]]="Men's",Male)</f>
        <v>0</v>
      </c>
      <c r="R643" t="str">
        <f>IF(Table1__2[[#This Row],[Product]]="Men's Street Footwear","Male","Female")</f>
        <v>Female</v>
      </c>
    </row>
    <row r="644" spans="1:18" x14ac:dyDescent="0.25">
      <c r="A644" s="17" t="s">
        <v>30</v>
      </c>
      <c r="B644">
        <v>1128299</v>
      </c>
      <c r="C644" s="20">
        <v>43975</v>
      </c>
      <c r="D644" s="17" t="s">
        <v>31</v>
      </c>
      <c r="E644" s="17" t="s">
        <v>44</v>
      </c>
      <c r="F644" s="17" t="s">
        <v>45</v>
      </c>
      <c r="G644" s="17" t="s">
        <v>21</v>
      </c>
      <c r="H644">
        <v>75</v>
      </c>
      <c r="I644">
        <v>425</v>
      </c>
      <c r="J644">
        <v>31875.000000000007</v>
      </c>
      <c r="K644">
        <v>17531.25</v>
      </c>
      <c r="L644" s="17" t="s">
        <v>17</v>
      </c>
      <c r="M644" s="21">
        <v>43103</v>
      </c>
      <c r="N644">
        <v>2020</v>
      </c>
      <c r="O644">
        <v>5</v>
      </c>
      <c r="P644" s="17" t="s">
        <v>145</v>
      </c>
      <c r="Q644" t="b" cm="1">
        <f t="array" ref="Q644">IF(Table1__2[[#This Row],[Product]]="Men's",Male)</f>
        <v>0</v>
      </c>
      <c r="R644" t="str">
        <f>IF(Table1__2[[#This Row],[Product]]="Men's Street Footwear","Male","Female")</f>
        <v>Female</v>
      </c>
    </row>
    <row r="645" spans="1:18" x14ac:dyDescent="0.25">
      <c r="A645" s="17" t="s">
        <v>30</v>
      </c>
      <c r="B645">
        <v>1128299</v>
      </c>
      <c r="C645" s="20">
        <v>43976</v>
      </c>
      <c r="D645" s="17" t="s">
        <v>31</v>
      </c>
      <c r="E645" s="17" t="s">
        <v>44</v>
      </c>
      <c r="F645" s="17" t="s">
        <v>45</v>
      </c>
      <c r="G645" s="17" t="s">
        <v>22</v>
      </c>
      <c r="H645">
        <v>80</v>
      </c>
      <c r="I645">
        <v>525</v>
      </c>
      <c r="J645">
        <v>42000.000000000007</v>
      </c>
      <c r="K645">
        <v>8400</v>
      </c>
      <c r="L645" s="17" t="s">
        <v>17</v>
      </c>
      <c r="M645" s="21">
        <v>43104</v>
      </c>
      <c r="N645">
        <v>2020</v>
      </c>
      <c r="O645">
        <v>5</v>
      </c>
      <c r="P645" s="17" t="s">
        <v>145</v>
      </c>
      <c r="Q645" t="b" cm="1">
        <f t="array" ref="Q645">IF(Table1__2[[#This Row],[Product]]="Men's",Male)</f>
        <v>0</v>
      </c>
      <c r="R645" t="str">
        <f>IF(Table1__2[[#This Row],[Product]]="Men's Street Footwear","Male","Female")</f>
        <v>Female</v>
      </c>
    </row>
    <row r="646" spans="1:18" x14ac:dyDescent="0.25">
      <c r="A646" s="17" t="s">
        <v>30</v>
      </c>
      <c r="B646">
        <v>1128299</v>
      </c>
      <c r="C646" s="20">
        <v>43977</v>
      </c>
      <c r="D646" s="17" t="s">
        <v>31</v>
      </c>
      <c r="E646" s="17" t="s">
        <v>44</v>
      </c>
      <c r="F646" s="17" t="s">
        <v>45</v>
      </c>
      <c r="G646" s="17" t="s">
        <v>16</v>
      </c>
      <c r="H646">
        <v>40</v>
      </c>
      <c r="I646">
        <v>450</v>
      </c>
      <c r="J646">
        <v>18000</v>
      </c>
      <c r="K646">
        <v>5400</v>
      </c>
      <c r="L646" s="17" t="s">
        <v>17</v>
      </c>
      <c r="M646" s="21">
        <v>43105</v>
      </c>
      <c r="N646">
        <v>2020</v>
      </c>
      <c r="O646">
        <v>5</v>
      </c>
      <c r="P646" s="17" t="s">
        <v>145</v>
      </c>
      <c r="Q646" t="b" cm="1">
        <f t="array" ref="Q646">IF(Table1__2[[#This Row],[Product]]="Men's",Male)</f>
        <v>0</v>
      </c>
      <c r="R646" t="str">
        <f>IF(Table1__2[[#This Row],[Product]]="Men's Street Footwear","Male","Female")</f>
        <v>Male</v>
      </c>
    </row>
    <row r="647" spans="1:18" x14ac:dyDescent="0.25">
      <c r="A647" s="17" t="s">
        <v>30</v>
      </c>
      <c r="B647">
        <v>1128299</v>
      </c>
      <c r="C647" s="20">
        <v>43978</v>
      </c>
      <c r="D647" s="17" t="s">
        <v>31</v>
      </c>
      <c r="E647" s="17" t="s">
        <v>44</v>
      </c>
      <c r="F647" s="17" t="s">
        <v>45</v>
      </c>
      <c r="G647" s="17" t="s">
        <v>18</v>
      </c>
      <c r="H647">
        <v>50</v>
      </c>
      <c r="I647">
        <v>450</v>
      </c>
      <c r="J647">
        <v>22500</v>
      </c>
      <c r="K647">
        <v>5625</v>
      </c>
      <c r="L647" s="17" t="s">
        <v>17</v>
      </c>
      <c r="M647" s="21">
        <v>43106</v>
      </c>
      <c r="N647">
        <v>2020</v>
      </c>
      <c r="O647">
        <v>5</v>
      </c>
      <c r="P647" s="17" t="s">
        <v>145</v>
      </c>
      <c r="Q647" t="b" cm="1">
        <f t="array" ref="Q647">IF(Table1__2[[#This Row],[Product]]="Men's",Male)</f>
        <v>0</v>
      </c>
      <c r="R647" t="str">
        <f>IF(Table1__2[[#This Row],[Product]]="Men's Street Footwear","Male","Female")</f>
        <v>Female</v>
      </c>
    </row>
    <row r="648" spans="1:18" x14ac:dyDescent="0.25">
      <c r="A648" s="17" t="s">
        <v>30</v>
      </c>
      <c r="B648">
        <v>1128299</v>
      </c>
      <c r="C648" s="20">
        <v>43979</v>
      </c>
      <c r="D648" s="17" t="s">
        <v>31</v>
      </c>
      <c r="E648" s="17" t="s">
        <v>44</v>
      </c>
      <c r="F648" s="17" t="s">
        <v>45</v>
      </c>
      <c r="G648" s="17" t="s">
        <v>19</v>
      </c>
      <c r="H648">
        <v>50</v>
      </c>
      <c r="I648">
        <v>450</v>
      </c>
      <c r="J648">
        <v>22500</v>
      </c>
      <c r="K648">
        <v>5625</v>
      </c>
      <c r="L648" s="17" t="s">
        <v>17</v>
      </c>
      <c r="M648" s="21">
        <v>43107</v>
      </c>
      <c r="N648">
        <v>2020</v>
      </c>
      <c r="O648">
        <v>5</v>
      </c>
      <c r="P648" s="17" t="s">
        <v>145</v>
      </c>
      <c r="Q648" t="b" cm="1">
        <f t="array" ref="Q648">IF(Table1__2[[#This Row],[Product]]="Men's",Male)</f>
        <v>0</v>
      </c>
      <c r="R648" t="str">
        <f>IF(Table1__2[[#This Row],[Product]]="Men's Street Footwear","Male","Female")</f>
        <v>Female</v>
      </c>
    </row>
    <row r="649" spans="1:18" x14ac:dyDescent="0.25">
      <c r="A649" s="17" t="s">
        <v>30</v>
      </c>
      <c r="B649">
        <v>1128299</v>
      </c>
      <c r="C649" s="20">
        <v>43980</v>
      </c>
      <c r="D649" s="17" t="s">
        <v>31</v>
      </c>
      <c r="E649" s="17" t="s">
        <v>44</v>
      </c>
      <c r="F649" s="17" t="s">
        <v>45</v>
      </c>
      <c r="G649" s="17" t="s">
        <v>20</v>
      </c>
      <c r="H649">
        <v>50</v>
      </c>
      <c r="I649">
        <v>300</v>
      </c>
      <c r="J649">
        <v>15000</v>
      </c>
      <c r="K649">
        <v>4500</v>
      </c>
      <c r="L649" s="17" t="s">
        <v>17</v>
      </c>
      <c r="M649" s="21">
        <v>43108</v>
      </c>
      <c r="N649">
        <v>2020</v>
      </c>
      <c r="O649">
        <v>5</v>
      </c>
      <c r="P649" s="17" t="s">
        <v>145</v>
      </c>
      <c r="Q649" t="b" cm="1">
        <f t="array" ref="Q649">IF(Table1__2[[#This Row],[Product]]="Men's",Male)</f>
        <v>0</v>
      </c>
      <c r="R649" t="str">
        <f>IF(Table1__2[[#This Row],[Product]]="Men's Street Footwear","Male","Female")</f>
        <v>Female</v>
      </c>
    </row>
    <row r="650" spans="1:18" x14ac:dyDescent="0.25">
      <c r="A650" s="17" t="s">
        <v>30</v>
      </c>
      <c r="B650">
        <v>1128299</v>
      </c>
      <c r="C650" s="20">
        <v>43981</v>
      </c>
      <c r="D650" s="17" t="s">
        <v>31</v>
      </c>
      <c r="E650" s="17" t="s">
        <v>46</v>
      </c>
      <c r="F650" s="17" t="s">
        <v>47</v>
      </c>
      <c r="G650" s="17" t="s">
        <v>21</v>
      </c>
      <c r="H650">
        <v>55</v>
      </c>
      <c r="I650">
        <v>250</v>
      </c>
      <c r="J650">
        <v>13750.000000000004</v>
      </c>
      <c r="K650">
        <v>3437.5</v>
      </c>
      <c r="L650" s="17" t="s">
        <v>17</v>
      </c>
      <c r="M650" s="21">
        <v>43109</v>
      </c>
      <c r="N650">
        <v>2020</v>
      </c>
      <c r="O650">
        <v>5</v>
      </c>
      <c r="P650" s="17" t="s">
        <v>145</v>
      </c>
      <c r="Q650" t="b" cm="1">
        <f t="array" ref="Q650">IF(Table1__2[[#This Row],[Product]]="Men's",Male)</f>
        <v>0</v>
      </c>
      <c r="R650" t="str">
        <f>IF(Table1__2[[#This Row],[Product]]="Men's Street Footwear","Male","Female")</f>
        <v>Female</v>
      </c>
    </row>
    <row r="651" spans="1:18" x14ac:dyDescent="0.25">
      <c r="A651" s="17" t="s">
        <v>30</v>
      </c>
      <c r="B651">
        <v>1128299</v>
      </c>
      <c r="C651" s="20">
        <v>43982</v>
      </c>
      <c r="D651" s="17" t="s">
        <v>31</v>
      </c>
      <c r="E651" s="17" t="s">
        <v>46</v>
      </c>
      <c r="F651" s="17" t="s">
        <v>47</v>
      </c>
      <c r="G651" s="17" t="s">
        <v>22</v>
      </c>
      <c r="H651">
        <v>50</v>
      </c>
      <c r="I651">
        <v>500</v>
      </c>
      <c r="J651">
        <v>25000</v>
      </c>
      <c r="K651">
        <v>5000</v>
      </c>
      <c r="L651" s="17" t="s">
        <v>17</v>
      </c>
      <c r="M651" s="21">
        <v>43110</v>
      </c>
      <c r="N651">
        <v>2020</v>
      </c>
      <c r="O651">
        <v>5</v>
      </c>
      <c r="P651" s="17" t="s">
        <v>145</v>
      </c>
      <c r="Q651" t="b" cm="1">
        <f t="array" ref="Q651">IF(Table1__2[[#This Row],[Product]]="Men's",Male)</f>
        <v>0</v>
      </c>
      <c r="R651" t="str">
        <f>IF(Table1__2[[#This Row],[Product]]="Men's Street Footwear","Male","Female")</f>
        <v>Female</v>
      </c>
    </row>
    <row r="652" spans="1:18" x14ac:dyDescent="0.25">
      <c r="A652" s="17" t="s">
        <v>30</v>
      </c>
      <c r="B652">
        <v>1128299</v>
      </c>
      <c r="C652" s="20">
        <v>43983</v>
      </c>
      <c r="D652" s="17" t="s">
        <v>31</v>
      </c>
      <c r="E652" s="17" t="s">
        <v>46</v>
      </c>
      <c r="F652" s="17" t="s">
        <v>47</v>
      </c>
      <c r="G652" s="17" t="s">
        <v>16</v>
      </c>
      <c r="H652">
        <v>40</v>
      </c>
      <c r="I652">
        <v>550</v>
      </c>
      <c r="J652">
        <v>22000</v>
      </c>
      <c r="K652">
        <v>6600</v>
      </c>
      <c r="L652" s="17" t="s">
        <v>17</v>
      </c>
      <c r="M652" s="21">
        <v>43111</v>
      </c>
      <c r="N652">
        <v>2020</v>
      </c>
      <c r="O652">
        <v>6</v>
      </c>
      <c r="P652" s="17" t="s">
        <v>152</v>
      </c>
      <c r="Q652" t="b" cm="1">
        <f t="array" ref="Q652">IF(Table1__2[[#This Row],[Product]]="Men's",Male)</f>
        <v>0</v>
      </c>
      <c r="R652" t="str">
        <f>IF(Table1__2[[#This Row],[Product]]="Men's Street Footwear","Male","Female")</f>
        <v>Male</v>
      </c>
    </row>
    <row r="653" spans="1:18" x14ac:dyDescent="0.25">
      <c r="A653" s="17" t="s">
        <v>30</v>
      </c>
      <c r="B653">
        <v>1128299</v>
      </c>
      <c r="C653" s="20">
        <v>43984</v>
      </c>
      <c r="D653" s="17" t="s">
        <v>31</v>
      </c>
      <c r="E653" s="17" t="s">
        <v>46</v>
      </c>
      <c r="F653" s="17" t="s">
        <v>47</v>
      </c>
      <c r="G653" s="17" t="s">
        <v>18</v>
      </c>
      <c r="H653">
        <v>50</v>
      </c>
      <c r="I653">
        <v>450</v>
      </c>
      <c r="J653">
        <v>22500</v>
      </c>
      <c r="K653">
        <v>5625</v>
      </c>
      <c r="L653" s="17" t="s">
        <v>17</v>
      </c>
      <c r="M653" s="21">
        <v>43112</v>
      </c>
      <c r="N653">
        <v>2020</v>
      </c>
      <c r="O653">
        <v>6</v>
      </c>
      <c r="P653" s="17" t="s">
        <v>152</v>
      </c>
      <c r="Q653" t="b" cm="1">
        <f t="array" ref="Q653">IF(Table1__2[[#This Row],[Product]]="Men's",Male)</f>
        <v>0</v>
      </c>
      <c r="R653" t="str">
        <f>IF(Table1__2[[#This Row],[Product]]="Men's Street Footwear","Male","Female")</f>
        <v>Female</v>
      </c>
    </row>
    <row r="654" spans="1:18" x14ac:dyDescent="0.25">
      <c r="A654" s="17" t="s">
        <v>30</v>
      </c>
      <c r="B654">
        <v>1128299</v>
      </c>
      <c r="C654" s="20">
        <v>43985</v>
      </c>
      <c r="D654" s="17" t="s">
        <v>31</v>
      </c>
      <c r="E654" s="17" t="s">
        <v>46</v>
      </c>
      <c r="F654" s="17" t="s">
        <v>47</v>
      </c>
      <c r="G654" s="17" t="s">
        <v>19</v>
      </c>
      <c r="H654">
        <v>50</v>
      </c>
      <c r="I654">
        <v>450</v>
      </c>
      <c r="J654">
        <v>22500</v>
      </c>
      <c r="K654">
        <v>5625</v>
      </c>
      <c r="L654" s="17" t="s">
        <v>17</v>
      </c>
      <c r="M654" s="21">
        <v>43113</v>
      </c>
      <c r="N654">
        <v>2020</v>
      </c>
      <c r="O654">
        <v>6</v>
      </c>
      <c r="P654" s="17" t="s">
        <v>152</v>
      </c>
      <c r="Q654" t="b" cm="1">
        <f t="array" ref="Q654">IF(Table1__2[[#This Row],[Product]]="Men's",Male)</f>
        <v>0</v>
      </c>
      <c r="R654" t="str">
        <f>IF(Table1__2[[#This Row],[Product]]="Men's Street Footwear","Male","Female")</f>
        <v>Female</v>
      </c>
    </row>
    <row r="655" spans="1:18" x14ac:dyDescent="0.25">
      <c r="A655" s="17" t="s">
        <v>30</v>
      </c>
      <c r="B655">
        <v>1128299</v>
      </c>
      <c r="C655" s="20">
        <v>43986</v>
      </c>
      <c r="D655" s="17" t="s">
        <v>31</v>
      </c>
      <c r="E655" s="17" t="s">
        <v>46</v>
      </c>
      <c r="F655" s="17" t="s">
        <v>47</v>
      </c>
      <c r="G655" s="17" t="s">
        <v>20</v>
      </c>
      <c r="H655">
        <v>50</v>
      </c>
      <c r="I655">
        <v>300</v>
      </c>
      <c r="J655">
        <v>15000</v>
      </c>
      <c r="K655">
        <v>4500</v>
      </c>
      <c r="L655" s="17" t="s">
        <v>17</v>
      </c>
      <c r="M655" s="21">
        <v>43114</v>
      </c>
      <c r="N655">
        <v>2020</v>
      </c>
      <c r="O655">
        <v>6</v>
      </c>
      <c r="P655" s="17" t="s">
        <v>152</v>
      </c>
      <c r="Q655" t="b" cm="1">
        <f t="array" ref="Q655">IF(Table1__2[[#This Row],[Product]]="Men's",Male)</f>
        <v>0</v>
      </c>
      <c r="R655" t="str">
        <f>IF(Table1__2[[#This Row],[Product]]="Men's Street Footwear","Male","Female")</f>
        <v>Female</v>
      </c>
    </row>
    <row r="656" spans="1:18" x14ac:dyDescent="0.25">
      <c r="A656" s="17" t="s">
        <v>30</v>
      </c>
      <c r="B656">
        <v>1128299</v>
      </c>
      <c r="C656" s="20">
        <v>43987</v>
      </c>
      <c r="D656" s="17" t="s">
        <v>31</v>
      </c>
      <c r="E656" s="17" t="s">
        <v>46</v>
      </c>
      <c r="F656" s="17" t="s">
        <v>47</v>
      </c>
      <c r="G656" s="17" t="s">
        <v>21</v>
      </c>
      <c r="H656">
        <v>55</v>
      </c>
      <c r="I656">
        <v>225</v>
      </c>
      <c r="J656">
        <v>12375.000000000002</v>
      </c>
      <c r="K656">
        <v>3093.75</v>
      </c>
      <c r="L656" s="17" t="s">
        <v>17</v>
      </c>
      <c r="M656" s="21">
        <v>43115</v>
      </c>
      <c r="N656">
        <v>2020</v>
      </c>
      <c r="O656">
        <v>6</v>
      </c>
      <c r="P656" s="17" t="s">
        <v>152</v>
      </c>
      <c r="Q656" t="b" cm="1">
        <f t="array" ref="Q656">IF(Table1__2[[#This Row],[Product]]="Men's",Male)</f>
        <v>0</v>
      </c>
      <c r="R656" t="str">
        <f>IF(Table1__2[[#This Row],[Product]]="Men's Street Footwear","Male","Female")</f>
        <v>Female</v>
      </c>
    </row>
    <row r="657" spans="1:18" x14ac:dyDescent="0.25">
      <c r="A657" s="17" t="s">
        <v>30</v>
      </c>
      <c r="B657">
        <v>1128299</v>
      </c>
      <c r="C657" s="20">
        <v>43988</v>
      </c>
      <c r="D657" s="17" t="s">
        <v>31</v>
      </c>
      <c r="E657" s="17" t="s">
        <v>46</v>
      </c>
      <c r="F657" s="17" t="s">
        <v>47</v>
      </c>
      <c r="G657" s="17" t="s">
        <v>22</v>
      </c>
      <c r="H657">
        <v>50</v>
      </c>
      <c r="I657">
        <v>425</v>
      </c>
      <c r="J657">
        <v>21250</v>
      </c>
      <c r="K657">
        <v>4250</v>
      </c>
      <c r="L657" s="17" t="s">
        <v>17</v>
      </c>
      <c r="M657" s="21">
        <v>43116</v>
      </c>
      <c r="N657">
        <v>2020</v>
      </c>
      <c r="O657">
        <v>6</v>
      </c>
      <c r="P657" s="17" t="s">
        <v>152</v>
      </c>
      <c r="Q657" t="b" cm="1">
        <f t="array" ref="Q657">IF(Table1__2[[#This Row],[Product]]="Men's",Male)</f>
        <v>0</v>
      </c>
      <c r="R657" t="str">
        <f>IF(Table1__2[[#This Row],[Product]]="Men's Street Footwear","Male","Female")</f>
        <v>Female</v>
      </c>
    </row>
    <row r="658" spans="1:18" x14ac:dyDescent="0.25">
      <c r="A658" s="17" t="s">
        <v>30</v>
      </c>
      <c r="B658">
        <v>1128299</v>
      </c>
      <c r="C658" s="20">
        <v>43989</v>
      </c>
      <c r="D658" s="17" t="s">
        <v>31</v>
      </c>
      <c r="E658" s="17" t="s">
        <v>46</v>
      </c>
      <c r="F658" s="17" t="s">
        <v>47</v>
      </c>
      <c r="G658" s="17" t="s">
        <v>16</v>
      </c>
      <c r="H658">
        <v>50</v>
      </c>
      <c r="I658">
        <v>575</v>
      </c>
      <c r="J658">
        <v>28750</v>
      </c>
      <c r="K658">
        <v>8625</v>
      </c>
      <c r="L658" s="17" t="s">
        <v>17</v>
      </c>
      <c r="M658" s="21">
        <v>43117</v>
      </c>
      <c r="N658">
        <v>2020</v>
      </c>
      <c r="O658">
        <v>6</v>
      </c>
      <c r="P658" s="17" t="s">
        <v>152</v>
      </c>
      <c r="Q658" t="b" cm="1">
        <f t="array" ref="Q658">IF(Table1__2[[#This Row],[Product]]="Men's",Male)</f>
        <v>0</v>
      </c>
      <c r="R658" t="str">
        <f>IF(Table1__2[[#This Row],[Product]]="Men's Street Footwear","Male","Female")</f>
        <v>Male</v>
      </c>
    </row>
    <row r="659" spans="1:18" x14ac:dyDescent="0.25">
      <c r="A659" s="17" t="s">
        <v>30</v>
      </c>
      <c r="B659">
        <v>1128299</v>
      </c>
      <c r="C659" s="20">
        <v>43990</v>
      </c>
      <c r="D659" s="17" t="s">
        <v>31</v>
      </c>
      <c r="E659" s="17" t="s">
        <v>46</v>
      </c>
      <c r="F659" s="17" t="s">
        <v>47</v>
      </c>
      <c r="G659" s="17" t="s">
        <v>18</v>
      </c>
      <c r="H659">
        <v>60</v>
      </c>
      <c r="I659">
        <v>425</v>
      </c>
      <c r="J659">
        <v>25500</v>
      </c>
      <c r="K659">
        <v>6375</v>
      </c>
      <c r="L659" s="17" t="s">
        <v>17</v>
      </c>
      <c r="M659" s="21">
        <v>43118</v>
      </c>
      <c r="N659">
        <v>2020</v>
      </c>
      <c r="O659">
        <v>6</v>
      </c>
      <c r="P659" s="17" t="s">
        <v>152</v>
      </c>
      <c r="Q659" t="b" cm="1">
        <f t="array" ref="Q659">IF(Table1__2[[#This Row],[Product]]="Men's",Male)</f>
        <v>0</v>
      </c>
      <c r="R659" t="str">
        <f>IF(Table1__2[[#This Row],[Product]]="Men's Street Footwear","Male","Female")</f>
        <v>Female</v>
      </c>
    </row>
    <row r="660" spans="1:18" x14ac:dyDescent="0.25">
      <c r="A660" s="17" t="s">
        <v>30</v>
      </c>
      <c r="B660">
        <v>1128299</v>
      </c>
      <c r="C660" s="20">
        <v>43991</v>
      </c>
      <c r="D660" s="17" t="s">
        <v>31</v>
      </c>
      <c r="E660" s="17" t="s">
        <v>46</v>
      </c>
      <c r="F660" s="17" t="s">
        <v>47</v>
      </c>
      <c r="G660" s="17" t="s">
        <v>19</v>
      </c>
      <c r="H660">
        <v>65</v>
      </c>
      <c r="I660">
        <v>425</v>
      </c>
      <c r="J660">
        <v>27624.999999999993</v>
      </c>
      <c r="K660">
        <v>6906.25</v>
      </c>
      <c r="L660" s="17" t="s">
        <v>17</v>
      </c>
      <c r="M660" s="21">
        <v>43119</v>
      </c>
      <c r="N660">
        <v>2020</v>
      </c>
      <c r="O660">
        <v>6</v>
      </c>
      <c r="P660" s="17" t="s">
        <v>152</v>
      </c>
      <c r="Q660" t="b" cm="1">
        <f t="array" ref="Q660">IF(Table1__2[[#This Row],[Product]]="Men's",Male)</f>
        <v>0</v>
      </c>
      <c r="R660" t="str">
        <f>IF(Table1__2[[#This Row],[Product]]="Men's Street Footwear","Male","Female")</f>
        <v>Female</v>
      </c>
    </row>
    <row r="661" spans="1:18" x14ac:dyDescent="0.25">
      <c r="A661" s="17" t="s">
        <v>30</v>
      </c>
      <c r="B661">
        <v>1128299</v>
      </c>
      <c r="C661" s="20">
        <v>43992</v>
      </c>
      <c r="D661" s="17" t="s">
        <v>31</v>
      </c>
      <c r="E661" s="17" t="s">
        <v>46</v>
      </c>
      <c r="F661" s="17" t="s">
        <v>47</v>
      </c>
      <c r="G661" s="17" t="s">
        <v>20</v>
      </c>
      <c r="H661">
        <v>65</v>
      </c>
      <c r="I661">
        <v>325</v>
      </c>
      <c r="J661">
        <v>21124.999999999993</v>
      </c>
      <c r="K661">
        <v>6337.5</v>
      </c>
      <c r="L661" s="17" t="s">
        <v>17</v>
      </c>
      <c r="M661" s="21">
        <v>43120</v>
      </c>
      <c r="N661">
        <v>2020</v>
      </c>
      <c r="O661">
        <v>6</v>
      </c>
      <c r="P661" s="17" t="s">
        <v>152</v>
      </c>
      <c r="Q661" t="b" cm="1">
        <f t="array" ref="Q661">IF(Table1__2[[#This Row],[Product]]="Men's",Male)</f>
        <v>0</v>
      </c>
      <c r="R661" t="str">
        <f>IF(Table1__2[[#This Row],[Product]]="Men's Street Footwear","Male","Female")</f>
        <v>Female</v>
      </c>
    </row>
    <row r="662" spans="1:18" x14ac:dyDescent="0.25">
      <c r="A662" s="17" t="s">
        <v>30</v>
      </c>
      <c r="B662">
        <v>1128299</v>
      </c>
      <c r="C662" s="20">
        <v>43993</v>
      </c>
      <c r="D662" s="17" t="s">
        <v>31</v>
      </c>
      <c r="E662" s="17" t="s">
        <v>46</v>
      </c>
      <c r="F662" s="17" t="s">
        <v>47</v>
      </c>
      <c r="G662" s="17" t="s">
        <v>21</v>
      </c>
      <c r="H662">
        <v>70</v>
      </c>
      <c r="I662">
        <v>175</v>
      </c>
      <c r="J662">
        <v>12250</v>
      </c>
      <c r="K662">
        <v>3062.5</v>
      </c>
      <c r="L662" s="17" t="s">
        <v>17</v>
      </c>
      <c r="M662" s="21">
        <v>43121</v>
      </c>
      <c r="N662">
        <v>2020</v>
      </c>
      <c r="O662">
        <v>6</v>
      </c>
      <c r="P662" s="17" t="s">
        <v>152</v>
      </c>
      <c r="Q662" t="b" cm="1">
        <f t="array" ref="Q662">IF(Table1__2[[#This Row],[Product]]="Men's",Male)</f>
        <v>0</v>
      </c>
      <c r="R662" t="str">
        <f>IF(Table1__2[[#This Row],[Product]]="Men's Street Footwear","Male","Female")</f>
        <v>Female</v>
      </c>
    </row>
    <row r="663" spans="1:18" x14ac:dyDescent="0.25">
      <c r="A663" s="17" t="s">
        <v>30</v>
      </c>
      <c r="B663">
        <v>1128299</v>
      </c>
      <c r="C663" s="20">
        <v>43994</v>
      </c>
      <c r="D663" s="17" t="s">
        <v>31</v>
      </c>
      <c r="E663" s="17" t="s">
        <v>46</v>
      </c>
      <c r="F663" s="17" t="s">
        <v>47</v>
      </c>
      <c r="G663" s="17" t="s">
        <v>22</v>
      </c>
      <c r="H663">
        <v>65</v>
      </c>
      <c r="I663">
        <v>375</v>
      </c>
      <c r="J663">
        <v>24374.999999999993</v>
      </c>
      <c r="K663">
        <v>4875</v>
      </c>
      <c r="L663" s="17" t="s">
        <v>17</v>
      </c>
      <c r="M663" s="21">
        <v>43122</v>
      </c>
      <c r="N663">
        <v>2020</v>
      </c>
      <c r="O663">
        <v>6</v>
      </c>
      <c r="P663" s="17" t="s">
        <v>152</v>
      </c>
      <c r="Q663" t="b" cm="1">
        <f t="array" ref="Q663">IF(Table1__2[[#This Row],[Product]]="Men's",Male)</f>
        <v>0</v>
      </c>
      <c r="R663" t="str">
        <f>IF(Table1__2[[#This Row],[Product]]="Men's Street Footwear","Male","Female")</f>
        <v>Female</v>
      </c>
    </row>
    <row r="664" spans="1:18" x14ac:dyDescent="0.25">
      <c r="A664" s="17" t="s">
        <v>30</v>
      </c>
      <c r="B664">
        <v>1128299</v>
      </c>
      <c r="C664" s="20">
        <v>43995</v>
      </c>
      <c r="D664" s="17" t="s">
        <v>31</v>
      </c>
      <c r="E664" s="17" t="s">
        <v>46</v>
      </c>
      <c r="F664" s="17" t="s">
        <v>47</v>
      </c>
      <c r="G664" s="17" t="s">
        <v>16</v>
      </c>
      <c r="H664">
        <v>70</v>
      </c>
      <c r="I664">
        <v>550</v>
      </c>
      <c r="J664">
        <v>38500</v>
      </c>
      <c r="K664">
        <v>11550</v>
      </c>
      <c r="L664" s="17" t="s">
        <v>17</v>
      </c>
      <c r="M664" s="21">
        <v>43123</v>
      </c>
      <c r="N664">
        <v>2020</v>
      </c>
      <c r="O664">
        <v>6</v>
      </c>
      <c r="P664" s="17" t="s">
        <v>152</v>
      </c>
      <c r="Q664" t="b" cm="1">
        <f t="array" ref="Q664">IF(Table1__2[[#This Row],[Product]]="Men's",Male)</f>
        <v>0</v>
      </c>
      <c r="R664" t="str">
        <f>IF(Table1__2[[#This Row],[Product]]="Men's Street Footwear","Male","Female")</f>
        <v>Male</v>
      </c>
    </row>
    <row r="665" spans="1:18" x14ac:dyDescent="0.25">
      <c r="A665" s="17" t="s">
        <v>30</v>
      </c>
      <c r="B665">
        <v>1128299</v>
      </c>
      <c r="C665" s="20">
        <v>43996</v>
      </c>
      <c r="D665" s="17" t="s">
        <v>31</v>
      </c>
      <c r="E665" s="17" t="s">
        <v>46</v>
      </c>
      <c r="F665" s="17" t="s">
        <v>47</v>
      </c>
      <c r="G665" s="17" t="s">
        <v>18</v>
      </c>
      <c r="H665">
        <v>75</v>
      </c>
      <c r="I665">
        <v>350</v>
      </c>
      <c r="J665">
        <v>26250</v>
      </c>
      <c r="K665">
        <v>6562.5</v>
      </c>
      <c r="L665" s="17" t="s">
        <v>17</v>
      </c>
      <c r="M665" s="21">
        <v>43124</v>
      </c>
      <c r="N665">
        <v>2020</v>
      </c>
      <c r="O665">
        <v>6</v>
      </c>
      <c r="P665" s="17" t="s">
        <v>152</v>
      </c>
      <c r="Q665" t="b" cm="1">
        <f t="array" ref="Q665">IF(Table1__2[[#This Row],[Product]]="Men's",Male)</f>
        <v>0</v>
      </c>
      <c r="R665" t="str">
        <f>IF(Table1__2[[#This Row],[Product]]="Men's Street Footwear","Male","Female")</f>
        <v>Female</v>
      </c>
    </row>
    <row r="666" spans="1:18" x14ac:dyDescent="0.25">
      <c r="A666" s="17" t="s">
        <v>30</v>
      </c>
      <c r="B666">
        <v>1128299</v>
      </c>
      <c r="C666" s="20">
        <v>43997</v>
      </c>
      <c r="D666" s="17" t="s">
        <v>31</v>
      </c>
      <c r="E666" s="17" t="s">
        <v>46</v>
      </c>
      <c r="F666" s="17" t="s">
        <v>47</v>
      </c>
      <c r="G666" s="17" t="s">
        <v>19</v>
      </c>
      <c r="H666">
        <v>75</v>
      </c>
      <c r="I666">
        <v>400</v>
      </c>
      <c r="J666">
        <v>30000</v>
      </c>
      <c r="K666">
        <v>7500</v>
      </c>
      <c r="L666" s="17" t="s">
        <v>17</v>
      </c>
      <c r="M666" s="21">
        <v>43125</v>
      </c>
      <c r="N666">
        <v>2020</v>
      </c>
      <c r="O666">
        <v>6</v>
      </c>
      <c r="P666" s="17" t="s">
        <v>152</v>
      </c>
      <c r="Q666" t="b" cm="1">
        <f t="array" ref="Q666">IF(Table1__2[[#This Row],[Product]]="Men's",Male)</f>
        <v>0</v>
      </c>
      <c r="R666" t="str">
        <f>IF(Table1__2[[#This Row],[Product]]="Men's Street Footwear","Male","Female")</f>
        <v>Female</v>
      </c>
    </row>
    <row r="667" spans="1:18" x14ac:dyDescent="0.25">
      <c r="A667" s="17" t="s">
        <v>30</v>
      </c>
      <c r="B667">
        <v>1128299</v>
      </c>
      <c r="C667" s="20">
        <v>43998</v>
      </c>
      <c r="D667" s="17" t="s">
        <v>31</v>
      </c>
      <c r="E667" s="17" t="s">
        <v>46</v>
      </c>
      <c r="F667" s="17" t="s">
        <v>47</v>
      </c>
      <c r="G667" s="17" t="s">
        <v>20</v>
      </c>
      <c r="H667">
        <v>60</v>
      </c>
      <c r="I667">
        <v>300</v>
      </c>
      <c r="J667">
        <v>18000</v>
      </c>
      <c r="K667">
        <v>5400</v>
      </c>
      <c r="L667" s="17" t="s">
        <v>17</v>
      </c>
      <c r="M667" s="21">
        <v>43126</v>
      </c>
      <c r="N667">
        <v>2020</v>
      </c>
      <c r="O667">
        <v>6</v>
      </c>
      <c r="P667" s="17" t="s">
        <v>152</v>
      </c>
      <c r="Q667" t="b" cm="1">
        <f t="array" ref="Q667">IF(Table1__2[[#This Row],[Product]]="Men's",Male)</f>
        <v>0</v>
      </c>
      <c r="R667" t="str">
        <f>IF(Table1__2[[#This Row],[Product]]="Men's Street Footwear","Male","Female")</f>
        <v>Female</v>
      </c>
    </row>
    <row r="668" spans="1:18" x14ac:dyDescent="0.25">
      <c r="A668" s="17" t="s">
        <v>30</v>
      </c>
      <c r="B668">
        <v>1128299</v>
      </c>
      <c r="C668" s="20">
        <v>43999</v>
      </c>
      <c r="D668" s="17" t="s">
        <v>31</v>
      </c>
      <c r="E668" s="17" t="s">
        <v>46</v>
      </c>
      <c r="F668" s="17" t="s">
        <v>47</v>
      </c>
      <c r="G668" s="17" t="s">
        <v>21</v>
      </c>
      <c r="H668">
        <v>65</v>
      </c>
      <c r="I668">
        <v>200</v>
      </c>
      <c r="J668">
        <v>13000</v>
      </c>
      <c r="K668">
        <v>3250</v>
      </c>
      <c r="L668" s="17" t="s">
        <v>17</v>
      </c>
      <c r="M668" s="21">
        <v>43127</v>
      </c>
      <c r="N668">
        <v>2020</v>
      </c>
      <c r="O668">
        <v>6</v>
      </c>
      <c r="P668" s="17" t="s">
        <v>152</v>
      </c>
      <c r="Q668" t="b" cm="1">
        <f t="array" ref="Q668">IF(Table1__2[[#This Row],[Product]]="Men's",Male)</f>
        <v>0</v>
      </c>
      <c r="R668" t="str">
        <f>IF(Table1__2[[#This Row],[Product]]="Men's Street Footwear","Male","Female")</f>
        <v>Female</v>
      </c>
    </row>
    <row r="669" spans="1:18" x14ac:dyDescent="0.25">
      <c r="A669" s="17" t="s">
        <v>30</v>
      </c>
      <c r="B669">
        <v>1128299</v>
      </c>
      <c r="C669" s="20">
        <v>44000</v>
      </c>
      <c r="D669" s="17" t="s">
        <v>31</v>
      </c>
      <c r="E669" s="17" t="s">
        <v>46</v>
      </c>
      <c r="F669" s="17" t="s">
        <v>47</v>
      </c>
      <c r="G669" s="17" t="s">
        <v>22</v>
      </c>
      <c r="H669">
        <v>80</v>
      </c>
      <c r="I669">
        <v>350</v>
      </c>
      <c r="J669">
        <v>28000</v>
      </c>
      <c r="K669">
        <v>5600</v>
      </c>
      <c r="L669" s="17" t="s">
        <v>17</v>
      </c>
      <c r="M669" s="21">
        <v>43128</v>
      </c>
      <c r="N669">
        <v>2020</v>
      </c>
      <c r="O669">
        <v>6</v>
      </c>
      <c r="P669" s="17" t="s">
        <v>152</v>
      </c>
      <c r="Q669" t="b" cm="1">
        <f t="array" ref="Q669">IF(Table1__2[[#This Row],[Product]]="Men's",Male)</f>
        <v>0</v>
      </c>
      <c r="R669" t="str">
        <f>IF(Table1__2[[#This Row],[Product]]="Men's Street Footwear","Male","Female")</f>
        <v>Female</v>
      </c>
    </row>
    <row r="670" spans="1:18" x14ac:dyDescent="0.25">
      <c r="A670" s="17" t="s">
        <v>30</v>
      </c>
      <c r="B670">
        <v>1128299</v>
      </c>
      <c r="C670" s="20">
        <v>44001</v>
      </c>
      <c r="D670" s="17" t="s">
        <v>31</v>
      </c>
      <c r="E670" s="17" t="s">
        <v>46</v>
      </c>
      <c r="F670" s="17" t="s">
        <v>47</v>
      </c>
      <c r="G670" s="17" t="s">
        <v>16</v>
      </c>
      <c r="H670">
        <v>60</v>
      </c>
      <c r="I670">
        <v>550</v>
      </c>
      <c r="J670">
        <v>33000</v>
      </c>
      <c r="K670">
        <v>9900</v>
      </c>
      <c r="L670" s="17" t="s">
        <v>17</v>
      </c>
      <c r="M670" s="21">
        <v>43129</v>
      </c>
      <c r="N670">
        <v>2020</v>
      </c>
      <c r="O670">
        <v>6</v>
      </c>
      <c r="P670" s="17" t="s">
        <v>152</v>
      </c>
      <c r="Q670" t="b" cm="1">
        <f t="array" ref="Q670">IF(Table1__2[[#This Row],[Product]]="Men's",Male)</f>
        <v>0</v>
      </c>
      <c r="R670" t="str">
        <f>IF(Table1__2[[#This Row],[Product]]="Men's Street Footwear","Male","Female")</f>
        <v>Male</v>
      </c>
    </row>
    <row r="671" spans="1:18" x14ac:dyDescent="0.25">
      <c r="A671" s="17" t="s">
        <v>30</v>
      </c>
      <c r="B671">
        <v>1128299</v>
      </c>
      <c r="C671" s="20">
        <v>44002</v>
      </c>
      <c r="D671" s="17" t="s">
        <v>31</v>
      </c>
      <c r="E671" s="17" t="s">
        <v>46</v>
      </c>
      <c r="F671" s="17" t="s">
        <v>47</v>
      </c>
      <c r="G671" s="17" t="s">
        <v>18</v>
      </c>
      <c r="H671">
        <v>65</v>
      </c>
      <c r="I671">
        <v>400</v>
      </c>
      <c r="J671">
        <v>26000</v>
      </c>
      <c r="K671">
        <v>6500</v>
      </c>
      <c r="L671" s="17" t="s">
        <v>17</v>
      </c>
      <c r="M671" s="21">
        <v>43130</v>
      </c>
      <c r="N671">
        <v>2020</v>
      </c>
      <c r="O671">
        <v>6</v>
      </c>
      <c r="P671" s="17" t="s">
        <v>152</v>
      </c>
      <c r="Q671" t="b" cm="1">
        <f t="array" ref="Q671">IF(Table1__2[[#This Row],[Product]]="Men's",Male)</f>
        <v>0</v>
      </c>
      <c r="R671" t="str">
        <f>IF(Table1__2[[#This Row],[Product]]="Men's Street Footwear","Male","Female")</f>
        <v>Female</v>
      </c>
    </row>
    <row r="672" spans="1:18" x14ac:dyDescent="0.25">
      <c r="A672" s="17" t="s">
        <v>30</v>
      </c>
      <c r="B672">
        <v>1128299</v>
      </c>
      <c r="C672" s="20">
        <v>44003</v>
      </c>
      <c r="D672" s="17" t="s">
        <v>31</v>
      </c>
      <c r="E672" s="17" t="s">
        <v>46</v>
      </c>
      <c r="F672" s="17" t="s">
        <v>47</v>
      </c>
      <c r="G672" s="17" t="s">
        <v>19</v>
      </c>
      <c r="H672">
        <v>65</v>
      </c>
      <c r="I672">
        <v>400</v>
      </c>
      <c r="J672">
        <v>26000</v>
      </c>
      <c r="K672">
        <v>6500</v>
      </c>
      <c r="L672" s="17" t="s">
        <v>17</v>
      </c>
      <c r="M672" s="21">
        <v>43131</v>
      </c>
      <c r="N672">
        <v>2020</v>
      </c>
      <c r="O672">
        <v>6</v>
      </c>
      <c r="P672" s="17" t="s">
        <v>152</v>
      </c>
      <c r="Q672" t="b" cm="1">
        <f t="array" ref="Q672">IF(Table1__2[[#This Row],[Product]]="Men's",Male)</f>
        <v>0</v>
      </c>
      <c r="R672" t="str">
        <f>IF(Table1__2[[#This Row],[Product]]="Men's Street Footwear","Male","Female")</f>
        <v>Female</v>
      </c>
    </row>
    <row r="673" spans="1:18" x14ac:dyDescent="0.25">
      <c r="A673" s="17" t="s">
        <v>30</v>
      </c>
      <c r="B673">
        <v>1128299</v>
      </c>
      <c r="C673" s="20">
        <v>44004</v>
      </c>
      <c r="D673" s="17" t="s">
        <v>31</v>
      </c>
      <c r="E673" s="17" t="s">
        <v>46</v>
      </c>
      <c r="F673" s="17" t="s">
        <v>47</v>
      </c>
      <c r="G673" s="17" t="s">
        <v>20</v>
      </c>
      <c r="H673">
        <v>60</v>
      </c>
      <c r="I673">
        <v>300</v>
      </c>
      <c r="J673">
        <v>18000</v>
      </c>
      <c r="K673">
        <v>5400</v>
      </c>
      <c r="L673" s="17" t="s">
        <v>17</v>
      </c>
      <c r="M673" s="21">
        <v>43132</v>
      </c>
      <c r="N673">
        <v>2020</v>
      </c>
      <c r="O673">
        <v>6</v>
      </c>
      <c r="P673" s="17" t="s">
        <v>152</v>
      </c>
      <c r="Q673" t="b" cm="1">
        <f t="array" ref="Q673">IF(Table1__2[[#This Row],[Product]]="Men's",Male)</f>
        <v>0</v>
      </c>
      <c r="R673" t="str">
        <f>IF(Table1__2[[#This Row],[Product]]="Men's Street Footwear","Male","Female")</f>
        <v>Female</v>
      </c>
    </row>
    <row r="674" spans="1:18" x14ac:dyDescent="0.25">
      <c r="A674" s="17" t="s">
        <v>30</v>
      </c>
      <c r="B674">
        <v>1128299</v>
      </c>
      <c r="C674" s="20">
        <v>44005</v>
      </c>
      <c r="D674" s="17" t="s">
        <v>31</v>
      </c>
      <c r="E674" s="17" t="s">
        <v>46</v>
      </c>
      <c r="F674" s="17" t="s">
        <v>47</v>
      </c>
      <c r="G674" s="17" t="s">
        <v>21</v>
      </c>
      <c r="H674">
        <v>65</v>
      </c>
      <c r="I674">
        <v>200</v>
      </c>
      <c r="J674">
        <v>13000</v>
      </c>
      <c r="K674">
        <v>3250</v>
      </c>
      <c r="L674" s="17" t="s">
        <v>17</v>
      </c>
      <c r="M674" s="21">
        <v>43133</v>
      </c>
      <c r="N674">
        <v>2020</v>
      </c>
      <c r="O674">
        <v>6</v>
      </c>
      <c r="P674" s="17" t="s">
        <v>152</v>
      </c>
      <c r="Q674" t="b" cm="1">
        <f t="array" ref="Q674">IF(Table1__2[[#This Row],[Product]]="Men's",Male)</f>
        <v>0</v>
      </c>
      <c r="R674" t="str">
        <f>IF(Table1__2[[#This Row],[Product]]="Men's Street Footwear","Male","Female")</f>
        <v>Female</v>
      </c>
    </row>
    <row r="675" spans="1:18" x14ac:dyDescent="0.25">
      <c r="A675" s="17" t="s">
        <v>30</v>
      </c>
      <c r="B675">
        <v>1128299</v>
      </c>
      <c r="C675" s="20">
        <v>44006</v>
      </c>
      <c r="D675" s="17" t="s">
        <v>31</v>
      </c>
      <c r="E675" s="17" t="s">
        <v>46</v>
      </c>
      <c r="F675" s="17" t="s">
        <v>47</v>
      </c>
      <c r="G675" s="17" t="s">
        <v>22</v>
      </c>
      <c r="H675">
        <v>80</v>
      </c>
      <c r="I675">
        <v>500</v>
      </c>
      <c r="J675">
        <v>40000</v>
      </c>
      <c r="K675">
        <v>8000</v>
      </c>
      <c r="L675" s="17" t="s">
        <v>17</v>
      </c>
      <c r="M675" s="21">
        <v>43134</v>
      </c>
      <c r="N675">
        <v>2020</v>
      </c>
      <c r="O675">
        <v>6</v>
      </c>
      <c r="P675" s="17" t="s">
        <v>152</v>
      </c>
      <c r="Q675" t="b" cm="1">
        <f t="array" ref="Q675">IF(Table1__2[[#This Row],[Product]]="Men's",Male)</f>
        <v>0</v>
      </c>
      <c r="R675" t="str">
        <f>IF(Table1__2[[#This Row],[Product]]="Men's Street Footwear","Male","Female")</f>
        <v>Female</v>
      </c>
    </row>
    <row r="676" spans="1:18" x14ac:dyDescent="0.25">
      <c r="A676" s="17" t="s">
        <v>30</v>
      </c>
      <c r="B676">
        <v>1128299</v>
      </c>
      <c r="C676" s="20">
        <v>44007</v>
      </c>
      <c r="D676" s="17" t="s">
        <v>31</v>
      </c>
      <c r="E676" s="17" t="s">
        <v>46</v>
      </c>
      <c r="F676" s="17" t="s">
        <v>47</v>
      </c>
      <c r="G676" s="17" t="s">
        <v>16</v>
      </c>
      <c r="H676">
        <v>75</v>
      </c>
      <c r="I676">
        <v>750</v>
      </c>
      <c r="J676">
        <v>56250</v>
      </c>
      <c r="K676">
        <v>16875</v>
      </c>
      <c r="L676" s="17" t="s">
        <v>17</v>
      </c>
      <c r="M676" s="21">
        <v>43135</v>
      </c>
      <c r="N676">
        <v>2020</v>
      </c>
      <c r="O676">
        <v>6</v>
      </c>
      <c r="P676" s="17" t="s">
        <v>152</v>
      </c>
      <c r="Q676" t="b" cm="1">
        <f t="array" ref="Q676">IF(Table1__2[[#This Row],[Product]]="Men's",Male)</f>
        <v>0</v>
      </c>
      <c r="R676" t="str">
        <f>IF(Table1__2[[#This Row],[Product]]="Men's Street Footwear","Male","Female")</f>
        <v>Male</v>
      </c>
    </row>
    <row r="677" spans="1:18" x14ac:dyDescent="0.25">
      <c r="A677" s="17" t="s">
        <v>30</v>
      </c>
      <c r="B677">
        <v>1128299</v>
      </c>
      <c r="C677" s="20">
        <v>44008</v>
      </c>
      <c r="D677" s="17" t="s">
        <v>31</v>
      </c>
      <c r="E677" s="17" t="s">
        <v>46</v>
      </c>
      <c r="F677" s="17" t="s">
        <v>47</v>
      </c>
      <c r="G677" s="17" t="s">
        <v>18</v>
      </c>
      <c r="H677">
        <v>80</v>
      </c>
      <c r="I677">
        <v>625</v>
      </c>
      <c r="J677">
        <v>50000</v>
      </c>
      <c r="K677">
        <v>12500</v>
      </c>
      <c r="L677" s="17" t="s">
        <v>17</v>
      </c>
      <c r="M677" s="21">
        <v>43136</v>
      </c>
      <c r="N677">
        <v>2020</v>
      </c>
      <c r="O677">
        <v>6</v>
      </c>
      <c r="P677" s="17" t="s">
        <v>152</v>
      </c>
      <c r="Q677" t="b" cm="1">
        <f t="array" ref="Q677">IF(Table1__2[[#This Row],[Product]]="Men's",Male)</f>
        <v>0</v>
      </c>
      <c r="R677" t="str">
        <f>IF(Table1__2[[#This Row],[Product]]="Men's Street Footwear","Male","Female")</f>
        <v>Female</v>
      </c>
    </row>
    <row r="678" spans="1:18" x14ac:dyDescent="0.25">
      <c r="A678" s="17" t="s">
        <v>30</v>
      </c>
      <c r="B678">
        <v>1128299</v>
      </c>
      <c r="C678" s="20">
        <v>44009</v>
      </c>
      <c r="D678" s="17" t="s">
        <v>31</v>
      </c>
      <c r="E678" s="17" t="s">
        <v>46</v>
      </c>
      <c r="F678" s="17" t="s">
        <v>47</v>
      </c>
      <c r="G678" s="17" t="s">
        <v>19</v>
      </c>
      <c r="H678">
        <v>80</v>
      </c>
      <c r="I678">
        <v>625</v>
      </c>
      <c r="J678">
        <v>50000</v>
      </c>
      <c r="K678">
        <v>12500</v>
      </c>
      <c r="L678" s="17" t="s">
        <v>17</v>
      </c>
      <c r="M678" s="21">
        <v>43137</v>
      </c>
      <c r="N678">
        <v>2020</v>
      </c>
      <c r="O678">
        <v>6</v>
      </c>
      <c r="P678" s="17" t="s">
        <v>152</v>
      </c>
      <c r="Q678" t="b" cm="1">
        <f t="array" ref="Q678">IF(Table1__2[[#This Row],[Product]]="Men's",Male)</f>
        <v>0</v>
      </c>
      <c r="R678" t="str">
        <f>IF(Table1__2[[#This Row],[Product]]="Men's Street Footwear","Male","Female")</f>
        <v>Female</v>
      </c>
    </row>
    <row r="679" spans="1:18" x14ac:dyDescent="0.25">
      <c r="A679" s="17" t="s">
        <v>30</v>
      </c>
      <c r="B679">
        <v>1128299</v>
      </c>
      <c r="C679" s="20">
        <v>44010</v>
      </c>
      <c r="D679" s="17" t="s">
        <v>31</v>
      </c>
      <c r="E679" s="17" t="s">
        <v>46</v>
      </c>
      <c r="F679" s="17" t="s">
        <v>47</v>
      </c>
      <c r="G679" s="17" t="s">
        <v>20</v>
      </c>
      <c r="H679">
        <v>80</v>
      </c>
      <c r="I679">
        <v>500</v>
      </c>
      <c r="J679">
        <v>40000</v>
      </c>
      <c r="K679">
        <v>12000</v>
      </c>
      <c r="L679" s="17" t="s">
        <v>17</v>
      </c>
      <c r="M679" s="21">
        <v>43138</v>
      </c>
      <c r="N679">
        <v>2020</v>
      </c>
      <c r="O679">
        <v>6</v>
      </c>
      <c r="P679" s="17" t="s">
        <v>152</v>
      </c>
      <c r="Q679" t="b" cm="1">
        <f t="array" ref="Q679">IF(Table1__2[[#This Row],[Product]]="Men's",Male)</f>
        <v>0</v>
      </c>
      <c r="R679" t="str">
        <f>IF(Table1__2[[#This Row],[Product]]="Men's Street Footwear","Male","Female")</f>
        <v>Female</v>
      </c>
    </row>
    <row r="680" spans="1:18" x14ac:dyDescent="0.25">
      <c r="A680" s="17" t="s">
        <v>30</v>
      </c>
      <c r="B680">
        <v>1128299</v>
      </c>
      <c r="C680" s="20">
        <v>44011</v>
      </c>
      <c r="D680" s="17" t="s">
        <v>31</v>
      </c>
      <c r="E680" s="17" t="s">
        <v>46</v>
      </c>
      <c r="F680" s="17" t="s">
        <v>47</v>
      </c>
      <c r="G680" s="17" t="s">
        <v>21</v>
      </c>
      <c r="H680">
        <v>85</v>
      </c>
      <c r="I680">
        <v>375</v>
      </c>
      <c r="J680">
        <v>31875.000000000007</v>
      </c>
      <c r="K680">
        <v>7968.75</v>
      </c>
      <c r="L680" s="17" t="s">
        <v>17</v>
      </c>
      <c r="M680" s="21">
        <v>43139</v>
      </c>
      <c r="N680">
        <v>2020</v>
      </c>
      <c r="O680">
        <v>6</v>
      </c>
      <c r="P680" s="17" t="s">
        <v>152</v>
      </c>
      <c r="Q680" t="b" cm="1">
        <f t="array" ref="Q680">IF(Table1__2[[#This Row],[Product]]="Men's",Male)</f>
        <v>0</v>
      </c>
      <c r="R680" t="str">
        <f>IF(Table1__2[[#This Row],[Product]]="Men's Street Footwear","Male","Female")</f>
        <v>Female</v>
      </c>
    </row>
    <row r="681" spans="1:18" x14ac:dyDescent="0.25">
      <c r="A681" s="17" t="s">
        <v>30</v>
      </c>
      <c r="B681">
        <v>1128299</v>
      </c>
      <c r="C681" s="20">
        <v>44012</v>
      </c>
      <c r="D681" s="17" t="s">
        <v>31</v>
      </c>
      <c r="E681" s="17" t="s">
        <v>46</v>
      </c>
      <c r="F681" s="17" t="s">
        <v>47</v>
      </c>
      <c r="G681" s="17" t="s">
        <v>22</v>
      </c>
      <c r="H681">
        <v>100</v>
      </c>
      <c r="I681">
        <v>675</v>
      </c>
      <c r="J681">
        <v>67500</v>
      </c>
      <c r="K681">
        <v>13500</v>
      </c>
      <c r="L681" s="17" t="s">
        <v>17</v>
      </c>
      <c r="M681" s="21">
        <v>43140</v>
      </c>
      <c r="N681">
        <v>2020</v>
      </c>
      <c r="O681">
        <v>6</v>
      </c>
      <c r="P681" s="17" t="s">
        <v>152</v>
      </c>
      <c r="Q681" t="b" cm="1">
        <f t="array" ref="Q681">IF(Table1__2[[#This Row],[Product]]="Men's",Male)</f>
        <v>0</v>
      </c>
      <c r="R681" t="str">
        <f>IF(Table1__2[[#This Row],[Product]]="Men's Street Footwear","Male","Female")</f>
        <v>Female</v>
      </c>
    </row>
    <row r="682" spans="1:18" x14ac:dyDescent="0.25">
      <c r="A682" s="17" t="s">
        <v>30</v>
      </c>
      <c r="B682">
        <v>1128299</v>
      </c>
      <c r="C682" s="20">
        <v>44013</v>
      </c>
      <c r="D682" s="17" t="s">
        <v>31</v>
      </c>
      <c r="E682" s="17" t="s">
        <v>46</v>
      </c>
      <c r="F682" s="17" t="s">
        <v>47</v>
      </c>
      <c r="G682" s="17" t="s">
        <v>16</v>
      </c>
      <c r="H682">
        <v>80</v>
      </c>
      <c r="I682">
        <v>825</v>
      </c>
      <c r="J682">
        <v>66000</v>
      </c>
      <c r="K682">
        <v>19800</v>
      </c>
      <c r="L682" s="17" t="s">
        <v>17</v>
      </c>
      <c r="M682" s="21">
        <v>43141</v>
      </c>
      <c r="N682">
        <v>2020</v>
      </c>
      <c r="O682">
        <v>7</v>
      </c>
      <c r="P682" s="17" t="s">
        <v>146</v>
      </c>
      <c r="Q682" t="b" cm="1">
        <f t="array" ref="Q682">IF(Table1__2[[#This Row],[Product]]="Men's",Male)</f>
        <v>0</v>
      </c>
      <c r="R682" t="str">
        <f>IF(Table1__2[[#This Row],[Product]]="Men's Street Footwear","Male","Female")</f>
        <v>Male</v>
      </c>
    </row>
    <row r="683" spans="1:18" x14ac:dyDescent="0.25">
      <c r="A683" s="17" t="s">
        <v>30</v>
      </c>
      <c r="B683">
        <v>1128299</v>
      </c>
      <c r="C683" s="20">
        <v>44014</v>
      </c>
      <c r="D683" s="17" t="s">
        <v>31</v>
      </c>
      <c r="E683" s="17" t="s">
        <v>46</v>
      </c>
      <c r="F683" s="17" t="s">
        <v>47</v>
      </c>
      <c r="G683" s="17" t="s">
        <v>18</v>
      </c>
      <c r="H683">
        <v>85</v>
      </c>
      <c r="I683">
        <v>675</v>
      </c>
      <c r="J683">
        <v>57375.000000000015</v>
      </c>
      <c r="K683">
        <v>14343.75</v>
      </c>
      <c r="L683" s="17" t="s">
        <v>17</v>
      </c>
      <c r="M683" s="21">
        <v>43142</v>
      </c>
      <c r="N683">
        <v>2020</v>
      </c>
      <c r="O683">
        <v>7</v>
      </c>
      <c r="P683" s="17" t="s">
        <v>146</v>
      </c>
      <c r="Q683" t="b" cm="1">
        <f t="array" ref="Q683">IF(Table1__2[[#This Row],[Product]]="Men's",Male)</f>
        <v>0</v>
      </c>
      <c r="R683" t="str">
        <f>IF(Table1__2[[#This Row],[Product]]="Men's Street Footwear","Male","Female")</f>
        <v>Female</v>
      </c>
    </row>
    <row r="684" spans="1:18" x14ac:dyDescent="0.25">
      <c r="A684" s="17" t="s">
        <v>30</v>
      </c>
      <c r="B684">
        <v>1128299</v>
      </c>
      <c r="C684" s="20">
        <v>44015</v>
      </c>
      <c r="D684" s="17" t="s">
        <v>31</v>
      </c>
      <c r="E684" s="17" t="s">
        <v>46</v>
      </c>
      <c r="F684" s="17" t="s">
        <v>47</v>
      </c>
      <c r="G684" s="17" t="s">
        <v>19</v>
      </c>
      <c r="H684">
        <v>85</v>
      </c>
      <c r="I684">
        <v>625</v>
      </c>
      <c r="J684">
        <v>53125.000000000015</v>
      </c>
      <c r="K684">
        <v>13281.25</v>
      </c>
      <c r="L684" s="17" t="s">
        <v>17</v>
      </c>
      <c r="M684" s="21">
        <v>43143</v>
      </c>
      <c r="N684">
        <v>2020</v>
      </c>
      <c r="O684">
        <v>7</v>
      </c>
      <c r="P684" s="17" t="s">
        <v>146</v>
      </c>
      <c r="Q684" t="b" cm="1">
        <f t="array" ref="Q684">IF(Table1__2[[#This Row],[Product]]="Men's",Male)</f>
        <v>0</v>
      </c>
      <c r="R684" t="str">
        <f>IF(Table1__2[[#This Row],[Product]]="Men's Street Footwear","Male","Female")</f>
        <v>Female</v>
      </c>
    </row>
    <row r="685" spans="1:18" x14ac:dyDescent="0.25">
      <c r="A685" s="17" t="s">
        <v>30</v>
      </c>
      <c r="B685">
        <v>1128299</v>
      </c>
      <c r="C685" s="20">
        <v>44016</v>
      </c>
      <c r="D685" s="17" t="s">
        <v>31</v>
      </c>
      <c r="E685" s="17" t="s">
        <v>46</v>
      </c>
      <c r="F685" s="17" t="s">
        <v>47</v>
      </c>
      <c r="G685" s="17" t="s">
        <v>20</v>
      </c>
      <c r="H685">
        <v>80</v>
      </c>
      <c r="I685">
        <v>525</v>
      </c>
      <c r="J685">
        <v>42000</v>
      </c>
      <c r="K685">
        <v>12600</v>
      </c>
      <c r="L685" s="17" t="s">
        <v>17</v>
      </c>
      <c r="M685" s="21">
        <v>43144</v>
      </c>
      <c r="N685">
        <v>2020</v>
      </c>
      <c r="O685">
        <v>7</v>
      </c>
      <c r="P685" s="17" t="s">
        <v>146</v>
      </c>
      <c r="Q685" t="b" cm="1">
        <f t="array" ref="Q685">IF(Table1__2[[#This Row],[Product]]="Men's",Male)</f>
        <v>0</v>
      </c>
      <c r="R685" t="str">
        <f>IF(Table1__2[[#This Row],[Product]]="Men's Street Footwear","Male","Female")</f>
        <v>Female</v>
      </c>
    </row>
    <row r="686" spans="1:18" x14ac:dyDescent="0.25">
      <c r="A686" s="17" t="s">
        <v>30</v>
      </c>
      <c r="B686">
        <v>1128299</v>
      </c>
      <c r="C686" s="20">
        <v>44017</v>
      </c>
      <c r="D686" s="17" t="s">
        <v>31</v>
      </c>
      <c r="E686" s="17" t="s">
        <v>46</v>
      </c>
      <c r="F686" s="17" t="s">
        <v>47</v>
      </c>
      <c r="G686" s="17" t="s">
        <v>21</v>
      </c>
      <c r="H686">
        <v>85</v>
      </c>
      <c r="I686">
        <v>575</v>
      </c>
      <c r="J686">
        <v>48875.000000000007</v>
      </c>
      <c r="K686">
        <v>12218.75</v>
      </c>
      <c r="L686" s="17" t="s">
        <v>17</v>
      </c>
      <c r="M686" s="21">
        <v>43145</v>
      </c>
      <c r="N686">
        <v>2020</v>
      </c>
      <c r="O686">
        <v>7</v>
      </c>
      <c r="P686" s="17" t="s">
        <v>146</v>
      </c>
      <c r="Q686" t="b" cm="1">
        <f t="array" ref="Q686">IF(Table1__2[[#This Row],[Product]]="Men's",Male)</f>
        <v>0</v>
      </c>
      <c r="R686" t="str">
        <f>IF(Table1__2[[#This Row],[Product]]="Men's Street Footwear","Male","Female")</f>
        <v>Female</v>
      </c>
    </row>
    <row r="687" spans="1:18" x14ac:dyDescent="0.25">
      <c r="A687" s="17" t="s">
        <v>30</v>
      </c>
      <c r="B687">
        <v>1128299</v>
      </c>
      <c r="C687" s="20">
        <v>44018</v>
      </c>
      <c r="D687" s="17" t="s">
        <v>31</v>
      </c>
      <c r="E687" s="17" t="s">
        <v>46</v>
      </c>
      <c r="F687" s="17" t="s">
        <v>47</v>
      </c>
      <c r="G687" s="17" t="s">
        <v>22</v>
      </c>
      <c r="H687">
        <v>100</v>
      </c>
      <c r="I687">
        <v>575</v>
      </c>
      <c r="J687">
        <v>57500</v>
      </c>
      <c r="K687">
        <v>11500</v>
      </c>
      <c r="L687" s="17" t="s">
        <v>17</v>
      </c>
      <c r="M687" s="21">
        <v>43146</v>
      </c>
      <c r="N687">
        <v>2020</v>
      </c>
      <c r="O687">
        <v>7</v>
      </c>
      <c r="P687" s="17" t="s">
        <v>146</v>
      </c>
      <c r="Q687" t="b" cm="1">
        <f t="array" ref="Q687">IF(Table1__2[[#This Row],[Product]]="Men's",Male)</f>
        <v>0</v>
      </c>
      <c r="R687" t="str">
        <f>IF(Table1__2[[#This Row],[Product]]="Men's Street Footwear","Male","Female")</f>
        <v>Female</v>
      </c>
    </row>
    <row r="688" spans="1:18" x14ac:dyDescent="0.25">
      <c r="A688" s="17" t="s">
        <v>30</v>
      </c>
      <c r="B688">
        <v>1128299</v>
      </c>
      <c r="C688" s="20">
        <v>44019</v>
      </c>
      <c r="D688" s="17" t="s">
        <v>31</v>
      </c>
      <c r="E688" s="17" t="s">
        <v>46</v>
      </c>
      <c r="F688" s="17" t="s">
        <v>47</v>
      </c>
      <c r="G688" s="17" t="s">
        <v>16</v>
      </c>
      <c r="H688">
        <v>85</v>
      </c>
      <c r="I688">
        <v>775</v>
      </c>
      <c r="J688">
        <v>65875.000000000015</v>
      </c>
      <c r="K688">
        <v>19762.5</v>
      </c>
      <c r="L688" s="17" t="s">
        <v>17</v>
      </c>
      <c r="M688" s="21">
        <v>43147</v>
      </c>
      <c r="N688">
        <v>2020</v>
      </c>
      <c r="O688">
        <v>7</v>
      </c>
      <c r="P688" s="17" t="s">
        <v>146</v>
      </c>
      <c r="Q688" t="b" cm="1">
        <f t="array" ref="Q688">IF(Table1__2[[#This Row],[Product]]="Men's",Male)</f>
        <v>0</v>
      </c>
      <c r="R688" t="str">
        <f>IF(Table1__2[[#This Row],[Product]]="Men's Street Footwear","Male","Female")</f>
        <v>Male</v>
      </c>
    </row>
    <row r="689" spans="1:18" x14ac:dyDescent="0.25">
      <c r="A689" s="17" t="s">
        <v>30</v>
      </c>
      <c r="B689">
        <v>1128299</v>
      </c>
      <c r="C689" s="20">
        <v>44020</v>
      </c>
      <c r="D689" s="17" t="s">
        <v>31</v>
      </c>
      <c r="E689" s="17" t="s">
        <v>46</v>
      </c>
      <c r="F689" s="17" t="s">
        <v>47</v>
      </c>
      <c r="G689" s="17" t="s">
        <v>18</v>
      </c>
      <c r="H689">
        <v>80</v>
      </c>
      <c r="I689">
        <v>750</v>
      </c>
      <c r="J689">
        <v>60000.000000000015</v>
      </c>
      <c r="K689">
        <v>15000</v>
      </c>
      <c r="L689" s="17" t="s">
        <v>17</v>
      </c>
      <c r="M689" s="21">
        <v>43148</v>
      </c>
      <c r="N689">
        <v>2020</v>
      </c>
      <c r="O689">
        <v>7</v>
      </c>
      <c r="P689" s="17" t="s">
        <v>146</v>
      </c>
      <c r="Q689" t="b" cm="1">
        <f t="array" ref="Q689">IF(Table1__2[[#This Row],[Product]]="Men's",Male)</f>
        <v>0</v>
      </c>
      <c r="R689" t="str">
        <f>IF(Table1__2[[#This Row],[Product]]="Men's Street Footwear","Male","Female")</f>
        <v>Female</v>
      </c>
    </row>
    <row r="690" spans="1:18" x14ac:dyDescent="0.25">
      <c r="A690" s="17" t="s">
        <v>30</v>
      </c>
      <c r="B690">
        <v>1128299</v>
      </c>
      <c r="C690" s="20">
        <v>44021</v>
      </c>
      <c r="D690" s="17" t="s">
        <v>31</v>
      </c>
      <c r="E690" s="17" t="s">
        <v>46</v>
      </c>
      <c r="F690" s="17" t="s">
        <v>47</v>
      </c>
      <c r="G690" s="17" t="s">
        <v>19</v>
      </c>
      <c r="H690">
        <v>75</v>
      </c>
      <c r="I690">
        <v>625</v>
      </c>
      <c r="J690">
        <v>46875.000000000015</v>
      </c>
      <c r="K690">
        <v>11718.75</v>
      </c>
      <c r="L690" s="17" t="s">
        <v>17</v>
      </c>
      <c r="M690" s="21">
        <v>43149</v>
      </c>
      <c r="N690">
        <v>2020</v>
      </c>
      <c r="O690">
        <v>7</v>
      </c>
      <c r="P690" s="17" t="s">
        <v>146</v>
      </c>
      <c r="Q690" t="b" cm="1">
        <f t="array" ref="Q690">IF(Table1__2[[#This Row],[Product]]="Men's",Male)</f>
        <v>0</v>
      </c>
      <c r="R690" t="str">
        <f>IF(Table1__2[[#This Row],[Product]]="Men's Street Footwear","Male","Female")</f>
        <v>Female</v>
      </c>
    </row>
    <row r="691" spans="1:18" x14ac:dyDescent="0.25">
      <c r="A691" s="17" t="s">
        <v>30</v>
      </c>
      <c r="B691">
        <v>1128299</v>
      </c>
      <c r="C691" s="20">
        <v>44022</v>
      </c>
      <c r="D691" s="17" t="s">
        <v>31</v>
      </c>
      <c r="E691" s="17" t="s">
        <v>46</v>
      </c>
      <c r="F691" s="17" t="s">
        <v>47</v>
      </c>
      <c r="G691" s="17" t="s">
        <v>20</v>
      </c>
      <c r="H691">
        <v>75</v>
      </c>
      <c r="I691">
        <v>575</v>
      </c>
      <c r="J691">
        <v>43125.000000000007</v>
      </c>
      <c r="K691">
        <v>12937.5</v>
      </c>
      <c r="L691" s="17" t="s">
        <v>17</v>
      </c>
      <c r="M691" s="21">
        <v>43150</v>
      </c>
      <c r="N691">
        <v>2020</v>
      </c>
      <c r="O691">
        <v>7</v>
      </c>
      <c r="P691" s="17" t="s">
        <v>146</v>
      </c>
      <c r="Q691" t="b" cm="1">
        <f t="array" ref="Q691">IF(Table1__2[[#This Row],[Product]]="Men's",Male)</f>
        <v>0</v>
      </c>
      <c r="R691" t="str">
        <f>IF(Table1__2[[#This Row],[Product]]="Men's Street Footwear","Male","Female")</f>
        <v>Female</v>
      </c>
    </row>
    <row r="692" spans="1:18" x14ac:dyDescent="0.25">
      <c r="A692" s="17" t="s">
        <v>30</v>
      </c>
      <c r="B692">
        <v>1128299</v>
      </c>
      <c r="C692" s="20">
        <v>44023</v>
      </c>
      <c r="D692" s="17" t="s">
        <v>31</v>
      </c>
      <c r="E692" s="17" t="s">
        <v>46</v>
      </c>
      <c r="F692" s="17" t="s">
        <v>47</v>
      </c>
      <c r="G692" s="17" t="s">
        <v>21</v>
      </c>
      <c r="H692">
        <v>75</v>
      </c>
      <c r="I692">
        <v>575</v>
      </c>
      <c r="J692">
        <v>43125</v>
      </c>
      <c r="K692">
        <v>10781.25</v>
      </c>
      <c r="L692" s="17" t="s">
        <v>17</v>
      </c>
      <c r="M692" s="21">
        <v>43151</v>
      </c>
      <c r="N692">
        <v>2020</v>
      </c>
      <c r="O692">
        <v>7</v>
      </c>
      <c r="P692" s="17" t="s">
        <v>146</v>
      </c>
      <c r="Q692" t="b" cm="1">
        <f t="array" ref="Q692">IF(Table1__2[[#This Row],[Product]]="Men's",Male)</f>
        <v>0</v>
      </c>
      <c r="R692" t="str">
        <f>IF(Table1__2[[#This Row],[Product]]="Men's Street Footwear","Male","Female")</f>
        <v>Female</v>
      </c>
    </row>
    <row r="693" spans="1:18" x14ac:dyDescent="0.25">
      <c r="A693" s="17" t="s">
        <v>30</v>
      </c>
      <c r="B693">
        <v>1128299</v>
      </c>
      <c r="C693" s="20">
        <v>44024</v>
      </c>
      <c r="D693" s="17" t="s">
        <v>31</v>
      </c>
      <c r="E693" s="17" t="s">
        <v>46</v>
      </c>
      <c r="F693" s="17" t="s">
        <v>47</v>
      </c>
      <c r="G693" s="17" t="s">
        <v>22</v>
      </c>
      <c r="H693">
        <v>80</v>
      </c>
      <c r="I693">
        <v>400</v>
      </c>
      <c r="J693">
        <v>32000</v>
      </c>
      <c r="K693">
        <v>6400</v>
      </c>
      <c r="L693" s="17" t="s">
        <v>17</v>
      </c>
      <c r="M693" s="21">
        <v>43152</v>
      </c>
      <c r="N693">
        <v>2020</v>
      </c>
      <c r="O693">
        <v>7</v>
      </c>
      <c r="P693" s="17" t="s">
        <v>146</v>
      </c>
      <c r="Q693" t="b" cm="1">
        <f t="array" ref="Q693">IF(Table1__2[[#This Row],[Product]]="Men's",Male)</f>
        <v>0</v>
      </c>
      <c r="R693" t="str">
        <f>IF(Table1__2[[#This Row],[Product]]="Men's Street Footwear","Male","Female")</f>
        <v>Female</v>
      </c>
    </row>
    <row r="694" spans="1:18" x14ac:dyDescent="0.25">
      <c r="A694" s="17" t="s">
        <v>30</v>
      </c>
      <c r="B694">
        <v>1128299</v>
      </c>
      <c r="C694" s="20">
        <v>44025</v>
      </c>
      <c r="D694" s="17" t="s">
        <v>31</v>
      </c>
      <c r="E694" s="17" t="s">
        <v>46</v>
      </c>
      <c r="F694" s="17" t="s">
        <v>47</v>
      </c>
      <c r="G694" s="17" t="s">
        <v>16</v>
      </c>
      <c r="H694">
        <v>70</v>
      </c>
      <c r="I694">
        <v>600</v>
      </c>
      <c r="J694">
        <v>42000.000000000007</v>
      </c>
      <c r="K694">
        <v>12600</v>
      </c>
      <c r="L694" s="17" t="s">
        <v>17</v>
      </c>
      <c r="M694" s="21">
        <v>43153</v>
      </c>
      <c r="N694">
        <v>2020</v>
      </c>
      <c r="O694">
        <v>7</v>
      </c>
      <c r="P694" s="17" t="s">
        <v>146</v>
      </c>
      <c r="Q694" t="b" cm="1">
        <f t="array" ref="Q694">IF(Table1__2[[#This Row],[Product]]="Men's",Male)</f>
        <v>0</v>
      </c>
      <c r="R694" t="str">
        <f>IF(Table1__2[[#This Row],[Product]]="Men's Street Footwear","Male","Female")</f>
        <v>Male</v>
      </c>
    </row>
    <row r="695" spans="1:18" x14ac:dyDescent="0.25">
      <c r="A695" s="17" t="s">
        <v>30</v>
      </c>
      <c r="B695">
        <v>1128299</v>
      </c>
      <c r="C695" s="20">
        <v>44026</v>
      </c>
      <c r="D695" s="17" t="s">
        <v>31</v>
      </c>
      <c r="E695" s="17" t="s">
        <v>46</v>
      </c>
      <c r="F695" s="17" t="s">
        <v>47</v>
      </c>
      <c r="G695" s="17" t="s">
        <v>18</v>
      </c>
      <c r="H695">
        <v>75</v>
      </c>
      <c r="I695">
        <v>600</v>
      </c>
      <c r="J695">
        <v>45000.000000000015</v>
      </c>
      <c r="K695">
        <v>11250</v>
      </c>
      <c r="L695" s="17" t="s">
        <v>17</v>
      </c>
      <c r="M695" s="21">
        <v>43154</v>
      </c>
      <c r="N695">
        <v>2020</v>
      </c>
      <c r="O695">
        <v>7</v>
      </c>
      <c r="P695" s="17" t="s">
        <v>146</v>
      </c>
      <c r="Q695" t="b" cm="1">
        <f t="array" ref="Q695">IF(Table1__2[[#This Row],[Product]]="Men's",Male)</f>
        <v>0</v>
      </c>
      <c r="R695" t="str">
        <f>IF(Table1__2[[#This Row],[Product]]="Men's Street Footwear","Male","Female")</f>
        <v>Female</v>
      </c>
    </row>
    <row r="696" spans="1:18" x14ac:dyDescent="0.25">
      <c r="A696" s="17" t="s">
        <v>30</v>
      </c>
      <c r="B696">
        <v>1128299</v>
      </c>
      <c r="C696" s="20">
        <v>44027</v>
      </c>
      <c r="D696" s="17" t="s">
        <v>31</v>
      </c>
      <c r="E696" s="17" t="s">
        <v>46</v>
      </c>
      <c r="F696" s="17" t="s">
        <v>47</v>
      </c>
      <c r="G696" s="17" t="s">
        <v>19</v>
      </c>
      <c r="H696">
        <v>70</v>
      </c>
      <c r="I696">
        <v>450</v>
      </c>
      <c r="J696">
        <v>31500.000000000007</v>
      </c>
      <c r="K696">
        <v>7875</v>
      </c>
      <c r="L696" s="17" t="s">
        <v>17</v>
      </c>
      <c r="M696" s="21">
        <v>43155</v>
      </c>
      <c r="N696">
        <v>2020</v>
      </c>
      <c r="O696">
        <v>7</v>
      </c>
      <c r="P696" s="17" t="s">
        <v>146</v>
      </c>
      <c r="Q696" t="b" cm="1">
        <f t="array" ref="Q696">IF(Table1__2[[#This Row],[Product]]="Men's",Male)</f>
        <v>0</v>
      </c>
      <c r="R696" t="str">
        <f>IF(Table1__2[[#This Row],[Product]]="Men's Street Footwear","Male","Female")</f>
        <v>Female</v>
      </c>
    </row>
    <row r="697" spans="1:18" x14ac:dyDescent="0.25">
      <c r="A697" s="17" t="s">
        <v>30</v>
      </c>
      <c r="B697">
        <v>1128299</v>
      </c>
      <c r="C697" s="20">
        <v>44028</v>
      </c>
      <c r="D697" s="17" t="s">
        <v>31</v>
      </c>
      <c r="E697" s="17" t="s">
        <v>46</v>
      </c>
      <c r="F697" s="17" t="s">
        <v>47</v>
      </c>
      <c r="G697" s="17" t="s">
        <v>20</v>
      </c>
      <c r="H697">
        <v>70</v>
      </c>
      <c r="I697">
        <v>400</v>
      </c>
      <c r="J697">
        <v>28000.000000000007</v>
      </c>
      <c r="K697">
        <v>8400</v>
      </c>
      <c r="L697" s="17" t="s">
        <v>17</v>
      </c>
      <c r="M697" s="21">
        <v>43156</v>
      </c>
      <c r="N697">
        <v>2020</v>
      </c>
      <c r="O697">
        <v>7</v>
      </c>
      <c r="P697" s="17" t="s">
        <v>146</v>
      </c>
      <c r="Q697" t="b" cm="1">
        <f t="array" ref="Q697">IF(Table1__2[[#This Row],[Product]]="Men's",Male)</f>
        <v>0</v>
      </c>
      <c r="R697" t="str">
        <f>IF(Table1__2[[#This Row],[Product]]="Men's Street Footwear","Male","Female")</f>
        <v>Female</v>
      </c>
    </row>
    <row r="698" spans="1:18" x14ac:dyDescent="0.25">
      <c r="A698" s="17" t="s">
        <v>30</v>
      </c>
      <c r="B698">
        <v>1128299</v>
      </c>
      <c r="C698" s="20">
        <v>44029</v>
      </c>
      <c r="D698" s="17" t="s">
        <v>31</v>
      </c>
      <c r="E698" s="17" t="s">
        <v>46</v>
      </c>
      <c r="F698" s="17" t="s">
        <v>47</v>
      </c>
      <c r="G698" s="17" t="s">
        <v>21</v>
      </c>
      <c r="H698">
        <v>80</v>
      </c>
      <c r="I698">
        <v>425</v>
      </c>
      <c r="J698">
        <v>34000.000000000007</v>
      </c>
      <c r="K698">
        <v>8500</v>
      </c>
      <c r="L698" s="17" t="s">
        <v>17</v>
      </c>
      <c r="M698" s="21">
        <v>43157</v>
      </c>
      <c r="N698">
        <v>2020</v>
      </c>
      <c r="O698">
        <v>7</v>
      </c>
      <c r="P698" s="17" t="s">
        <v>146</v>
      </c>
      <c r="Q698" t="b" cm="1">
        <f t="array" ref="Q698">IF(Table1__2[[#This Row],[Product]]="Men's",Male)</f>
        <v>0</v>
      </c>
      <c r="R698" t="str">
        <f>IF(Table1__2[[#This Row],[Product]]="Men's Street Footwear","Male","Female")</f>
        <v>Female</v>
      </c>
    </row>
    <row r="699" spans="1:18" x14ac:dyDescent="0.25">
      <c r="A699" s="17" t="s">
        <v>30</v>
      </c>
      <c r="B699">
        <v>1128299</v>
      </c>
      <c r="C699" s="20">
        <v>44030</v>
      </c>
      <c r="D699" s="17" t="s">
        <v>31</v>
      </c>
      <c r="E699" s="17" t="s">
        <v>46</v>
      </c>
      <c r="F699" s="17" t="s">
        <v>47</v>
      </c>
      <c r="G699" s="17" t="s">
        <v>22</v>
      </c>
      <c r="H699">
        <v>65</v>
      </c>
      <c r="I699">
        <v>450</v>
      </c>
      <c r="J699">
        <v>29250</v>
      </c>
      <c r="K699">
        <v>5850</v>
      </c>
      <c r="L699" s="17" t="s">
        <v>17</v>
      </c>
      <c r="M699" s="21">
        <v>43158</v>
      </c>
      <c r="N699">
        <v>2020</v>
      </c>
      <c r="O699">
        <v>7</v>
      </c>
      <c r="P699" s="17" t="s">
        <v>146</v>
      </c>
      <c r="Q699" t="b" cm="1">
        <f t="array" ref="Q699">IF(Table1__2[[#This Row],[Product]]="Men's",Male)</f>
        <v>0</v>
      </c>
      <c r="R699" t="str">
        <f>IF(Table1__2[[#This Row],[Product]]="Men's Street Footwear","Male","Female")</f>
        <v>Female</v>
      </c>
    </row>
    <row r="700" spans="1:18" x14ac:dyDescent="0.25">
      <c r="A700" s="17" t="s">
        <v>30</v>
      </c>
      <c r="B700">
        <v>1128299</v>
      </c>
      <c r="C700" s="20">
        <v>44031</v>
      </c>
      <c r="D700" s="17" t="s">
        <v>31</v>
      </c>
      <c r="E700" s="17" t="s">
        <v>46</v>
      </c>
      <c r="F700" s="17" t="s">
        <v>47</v>
      </c>
      <c r="G700" s="17" t="s">
        <v>16</v>
      </c>
      <c r="H700">
        <v>60</v>
      </c>
      <c r="I700">
        <v>550</v>
      </c>
      <c r="J700">
        <v>33000.000000000007</v>
      </c>
      <c r="K700">
        <v>9900</v>
      </c>
      <c r="L700" s="17" t="s">
        <v>17</v>
      </c>
      <c r="M700" s="21">
        <v>43159</v>
      </c>
      <c r="N700">
        <v>2020</v>
      </c>
      <c r="O700">
        <v>7</v>
      </c>
      <c r="P700" s="17" t="s">
        <v>146</v>
      </c>
      <c r="Q700" t="b" cm="1">
        <f t="array" ref="Q700">IF(Table1__2[[#This Row],[Product]]="Men's",Male)</f>
        <v>0</v>
      </c>
      <c r="R700" t="str">
        <f>IF(Table1__2[[#This Row],[Product]]="Men's Street Footwear","Male","Female")</f>
        <v>Male</v>
      </c>
    </row>
    <row r="701" spans="1:18" x14ac:dyDescent="0.25">
      <c r="A701" s="17" t="s">
        <v>30</v>
      </c>
      <c r="B701">
        <v>1128299</v>
      </c>
      <c r="C701" s="20">
        <v>44032</v>
      </c>
      <c r="D701" s="17" t="s">
        <v>31</v>
      </c>
      <c r="E701" s="17" t="s">
        <v>46</v>
      </c>
      <c r="F701" s="17" t="s">
        <v>47</v>
      </c>
      <c r="G701" s="17" t="s">
        <v>18</v>
      </c>
      <c r="H701">
        <v>65</v>
      </c>
      <c r="I701">
        <v>550</v>
      </c>
      <c r="J701">
        <v>35750.000000000007</v>
      </c>
      <c r="K701">
        <v>8937.5</v>
      </c>
      <c r="L701" s="17" t="s">
        <v>17</v>
      </c>
      <c r="M701" s="21">
        <v>43160</v>
      </c>
      <c r="N701">
        <v>2020</v>
      </c>
      <c r="O701">
        <v>7</v>
      </c>
      <c r="P701" s="17" t="s">
        <v>146</v>
      </c>
      <c r="Q701" t="b" cm="1">
        <f t="array" ref="Q701">IF(Table1__2[[#This Row],[Product]]="Men's",Male)</f>
        <v>0</v>
      </c>
      <c r="R701" t="str">
        <f>IF(Table1__2[[#This Row],[Product]]="Men's Street Footwear","Male","Female")</f>
        <v>Female</v>
      </c>
    </row>
    <row r="702" spans="1:18" x14ac:dyDescent="0.25">
      <c r="A702" s="17" t="s">
        <v>30</v>
      </c>
      <c r="B702">
        <v>1128299</v>
      </c>
      <c r="C702" s="20">
        <v>44033</v>
      </c>
      <c r="D702" s="17" t="s">
        <v>31</v>
      </c>
      <c r="E702" s="17" t="s">
        <v>46</v>
      </c>
      <c r="F702" s="17" t="s">
        <v>47</v>
      </c>
      <c r="G702" s="17" t="s">
        <v>19</v>
      </c>
      <c r="H702">
        <v>60</v>
      </c>
      <c r="I702">
        <v>375</v>
      </c>
      <c r="J702">
        <v>22500.000000000004</v>
      </c>
      <c r="K702">
        <v>5625</v>
      </c>
      <c r="L702" s="17" t="s">
        <v>17</v>
      </c>
      <c r="M702" s="21">
        <v>43161</v>
      </c>
      <c r="N702">
        <v>2020</v>
      </c>
      <c r="O702">
        <v>7</v>
      </c>
      <c r="P702" s="17" t="s">
        <v>146</v>
      </c>
      <c r="Q702" t="b" cm="1">
        <f t="array" ref="Q702">IF(Table1__2[[#This Row],[Product]]="Men's",Male)</f>
        <v>0</v>
      </c>
      <c r="R702" t="str">
        <f>IF(Table1__2[[#This Row],[Product]]="Men's Street Footwear","Male","Female")</f>
        <v>Female</v>
      </c>
    </row>
    <row r="703" spans="1:18" x14ac:dyDescent="0.25">
      <c r="A703" s="17" t="s">
        <v>30</v>
      </c>
      <c r="B703">
        <v>1128299</v>
      </c>
      <c r="C703" s="20">
        <v>44034</v>
      </c>
      <c r="D703" s="17" t="s">
        <v>31</v>
      </c>
      <c r="E703" s="17" t="s">
        <v>46</v>
      </c>
      <c r="F703" s="17" t="s">
        <v>47</v>
      </c>
      <c r="G703" s="17" t="s">
        <v>20</v>
      </c>
      <c r="H703">
        <v>60</v>
      </c>
      <c r="I703">
        <v>350</v>
      </c>
      <c r="J703">
        <v>21000.000000000004</v>
      </c>
      <c r="K703">
        <v>6300</v>
      </c>
      <c r="L703" s="17" t="s">
        <v>17</v>
      </c>
      <c r="M703" s="21">
        <v>43162</v>
      </c>
      <c r="N703">
        <v>2020</v>
      </c>
      <c r="O703">
        <v>7</v>
      </c>
      <c r="P703" s="17" t="s">
        <v>146</v>
      </c>
      <c r="Q703" t="b" cm="1">
        <f t="array" ref="Q703">IF(Table1__2[[#This Row],[Product]]="Men's",Male)</f>
        <v>0</v>
      </c>
      <c r="R703" t="str">
        <f>IF(Table1__2[[#This Row],[Product]]="Men's Street Footwear","Male","Female")</f>
        <v>Female</v>
      </c>
    </row>
    <row r="704" spans="1:18" x14ac:dyDescent="0.25">
      <c r="A704" s="17" t="s">
        <v>30</v>
      </c>
      <c r="B704">
        <v>1128299</v>
      </c>
      <c r="C704" s="20">
        <v>44035</v>
      </c>
      <c r="D704" s="17" t="s">
        <v>31</v>
      </c>
      <c r="E704" s="17" t="s">
        <v>46</v>
      </c>
      <c r="F704" s="17" t="s">
        <v>47</v>
      </c>
      <c r="G704" s="17" t="s">
        <v>21</v>
      </c>
      <c r="H704">
        <v>70</v>
      </c>
      <c r="I704">
        <v>325</v>
      </c>
      <c r="J704">
        <v>22750</v>
      </c>
      <c r="K704">
        <v>5687.5</v>
      </c>
      <c r="L704" s="17" t="s">
        <v>17</v>
      </c>
      <c r="M704" s="21">
        <v>43163</v>
      </c>
      <c r="N704">
        <v>2020</v>
      </c>
      <c r="O704">
        <v>7</v>
      </c>
      <c r="P704" s="17" t="s">
        <v>146</v>
      </c>
      <c r="Q704" t="b" cm="1">
        <f t="array" ref="Q704">IF(Table1__2[[#This Row],[Product]]="Men's",Male)</f>
        <v>0</v>
      </c>
      <c r="R704" t="str">
        <f>IF(Table1__2[[#This Row],[Product]]="Men's Street Footwear","Male","Female")</f>
        <v>Female</v>
      </c>
    </row>
    <row r="705" spans="1:18" x14ac:dyDescent="0.25">
      <c r="A705" s="17" t="s">
        <v>30</v>
      </c>
      <c r="B705">
        <v>1128299</v>
      </c>
      <c r="C705" s="20">
        <v>44036</v>
      </c>
      <c r="D705" s="17" t="s">
        <v>31</v>
      </c>
      <c r="E705" s="17" t="s">
        <v>46</v>
      </c>
      <c r="F705" s="17" t="s">
        <v>47</v>
      </c>
      <c r="G705" s="17" t="s">
        <v>22</v>
      </c>
      <c r="H705">
        <v>75</v>
      </c>
      <c r="I705">
        <v>375</v>
      </c>
      <c r="J705">
        <v>28125.000000000007</v>
      </c>
      <c r="K705">
        <v>5625</v>
      </c>
      <c r="L705" s="17" t="s">
        <v>17</v>
      </c>
      <c r="M705" s="21">
        <v>43164</v>
      </c>
      <c r="N705">
        <v>2020</v>
      </c>
      <c r="O705">
        <v>7</v>
      </c>
      <c r="P705" s="17" t="s">
        <v>146</v>
      </c>
      <c r="Q705" t="b" cm="1">
        <f t="array" ref="Q705">IF(Table1__2[[#This Row],[Product]]="Men's",Male)</f>
        <v>0</v>
      </c>
      <c r="R705" t="str">
        <f>IF(Table1__2[[#This Row],[Product]]="Men's Street Footwear","Male","Female")</f>
        <v>Female</v>
      </c>
    </row>
    <row r="706" spans="1:18" x14ac:dyDescent="0.25">
      <c r="A706" s="17" t="s">
        <v>30</v>
      </c>
      <c r="B706">
        <v>1128299</v>
      </c>
      <c r="C706" s="20">
        <v>44037</v>
      </c>
      <c r="D706" s="17" t="s">
        <v>31</v>
      </c>
      <c r="E706" s="17" t="s">
        <v>46</v>
      </c>
      <c r="F706" s="17" t="s">
        <v>47</v>
      </c>
      <c r="G706" s="17" t="s">
        <v>16</v>
      </c>
      <c r="H706">
        <v>60</v>
      </c>
      <c r="I706">
        <v>600</v>
      </c>
      <c r="J706">
        <v>36000.000000000007</v>
      </c>
      <c r="K706">
        <v>10800</v>
      </c>
      <c r="L706" s="17" t="s">
        <v>17</v>
      </c>
      <c r="M706" s="21">
        <v>43165</v>
      </c>
      <c r="N706">
        <v>2020</v>
      </c>
      <c r="O706">
        <v>7</v>
      </c>
      <c r="P706" s="17" t="s">
        <v>146</v>
      </c>
      <c r="Q706" t="b" cm="1">
        <f t="array" ref="Q706">IF(Table1__2[[#This Row],[Product]]="Men's",Male)</f>
        <v>0</v>
      </c>
      <c r="R706" t="str">
        <f>IF(Table1__2[[#This Row],[Product]]="Men's Street Footwear","Male","Female")</f>
        <v>Male</v>
      </c>
    </row>
    <row r="707" spans="1:18" x14ac:dyDescent="0.25">
      <c r="A707" s="17" t="s">
        <v>30</v>
      </c>
      <c r="B707">
        <v>1128299</v>
      </c>
      <c r="C707" s="20">
        <v>44038</v>
      </c>
      <c r="D707" s="17" t="s">
        <v>31</v>
      </c>
      <c r="E707" s="17" t="s">
        <v>46</v>
      </c>
      <c r="F707" s="17" t="s">
        <v>47</v>
      </c>
      <c r="G707" s="17" t="s">
        <v>18</v>
      </c>
      <c r="H707">
        <v>65</v>
      </c>
      <c r="I707">
        <v>625</v>
      </c>
      <c r="J707">
        <v>40625.000000000015</v>
      </c>
      <c r="K707">
        <v>10156.25</v>
      </c>
      <c r="L707" s="17" t="s">
        <v>17</v>
      </c>
      <c r="M707" s="21">
        <v>43166</v>
      </c>
      <c r="N707">
        <v>2020</v>
      </c>
      <c r="O707">
        <v>7</v>
      </c>
      <c r="P707" s="17" t="s">
        <v>146</v>
      </c>
      <c r="Q707" t="b" cm="1">
        <f t="array" ref="Q707">IF(Table1__2[[#This Row],[Product]]="Men's",Male)</f>
        <v>0</v>
      </c>
      <c r="R707" t="str">
        <f>IF(Table1__2[[#This Row],[Product]]="Men's Street Footwear","Male","Female")</f>
        <v>Female</v>
      </c>
    </row>
    <row r="708" spans="1:18" x14ac:dyDescent="0.25">
      <c r="A708" s="17" t="s">
        <v>30</v>
      </c>
      <c r="B708">
        <v>1128299</v>
      </c>
      <c r="C708" s="20">
        <v>44039</v>
      </c>
      <c r="D708" s="17" t="s">
        <v>31</v>
      </c>
      <c r="E708" s="17" t="s">
        <v>46</v>
      </c>
      <c r="F708" s="17" t="s">
        <v>47</v>
      </c>
      <c r="G708" s="17" t="s">
        <v>19</v>
      </c>
      <c r="H708">
        <v>60</v>
      </c>
      <c r="I708">
        <v>475</v>
      </c>
      <c r="J708">
        <v>28500.000000000007</v>
      </c>
      <c r="K708">
        <v>7125</v>
      </c>
      <c r="L708" s="17" t="s">
        <v>17</v>
      </c>
      <c r="M708" s="21">
        <v>43167</v>
      </c>
      <c r="N708">
        <v>2020</v>
      </c>
      <c r="O708">
        <v>7</v>
      </c>
      <c r="P708" s="17" t="s">
        <v>146</v>
      </c>
      <c r="Q708" t="b" cm="1">
        <f t="array" ref="Q708">IF(Table1__2[[#This Row],[Product]]="Men's",Male)</f>
        <v>0</v>
      </c>
      <c r="R708" t="str">
        <f>IF(Table1__2[[#This Row],[Product]]="Men's Street Footwear","Male","Female")</f>
        <v>Female</v>
      </c>
    </row>
    <row r="709" spans="1:18" x14ac:dyDescent="0.25">
      <c r="A709" s="17" t="s">
        <v>30</v>
      </c>
      <c r="B709">
        <v>1128299</v>
      </c>
      <c r="C709" s="20">
        <v>44040</v>
      </c>
      <c r="D709" s="17" t="s">
        <v>31</v>
      </c>
      <c r="E709" s="17" t="s">
        <v>46</v>
      </c>
      <c r="F709" s="17" t="s">
        <v>47</v>
      </c>
      <c r="G709" s="17" t="s">
        <v>20</v>
      </c>
      <c r="H709">
        <v>70</v>
      </c>
      <c r="I709">
        <v>450</v>
      </c>
      <c r="J709">
        <v>31500.000000000007</v>
      </c>
      <c r="K709">
        <v>9450</v>
      </c>
      <c r="L709" s="17" t="s">
        <v>17</v>
      </c>
      <c r="M709" s="21">
        <v>43168</v>
      </c>
      <c r="N709">
        <v>2020</v>
      </c>
      <c r="O709">
        <v>7</v>
      </c>
      <c r="P709" s="17" t="s">
        <v>146</v>
      </c>
      <c r="Q709" t="b" cm="1">
        <f t="array" ref="Q709">IF(Table1__2[[#This Row],[Product]]="Men's",Male)</f>
        <v>0</v>
      </c>
      <c r="R709" t="str">
        <f>IF(Table1__2[[#This Row],[Product]]="Men's Street Footwear","Male","Female")</f>
        <v>Female</v>
      </c>
    </row>
    <row r="710" spans="1:18" x14ac:dyDescent="0.25">
      <c r="A710" s="17" t="s">
        <v>30</v>
      </c>
      <c r="B710">
        <v>1128299</v>
      </c>
      <c r="C710" s="20">
        <v>44041</v>
      </c>
      <c r="D710" s="17" t="s">
        <v>31</v>
      </c>
      <c r="E710" s="17" t="s">
        <v>46</v>
      </c>
      <c r="F710" s="17" t="s">
        <v>47</v>
      </c>
      <c r="G710" s="17" t="s">
        <v>21</v>
      </c>
      <c r="H710">
        <v>90</v>
      </c>
      <c r="I710">
        <v>425</v>
      </c>
      <c r="J710">
        <v>38250.000000000007</v>
      </c>
      <c r="K710">
        <v>9562.5</v>
      </c>
      <c r="L710" s="17" t="s">
        <v>17</v>
      </c>
      <c r="M710" s="21">
        <v>43169</v>
      </c>
      <c r="N710">
        <v>2020</v>
      </c>
      <c r="O710">
        <v>7</v>
      </c>
      <c r="P710" s="17" t="s">
        <v>146</v>
      </c>
      <c r="Q710" t="b" cm="1">
        <f t="array" ref="Q710">IF(Table1__2[[#This Row],[Product]]="Men's",Male)</f>
        <v>0</v>
      </c>
      <c r="R710" t="str">
        <f>IF(Table1__2[[#This Row],[Product]]="Men's Street Footwear","Male","Female")</f>
        <v>Female</v>
      </c>
    </row>
    <row r="711" spans="1:18" x14ac:dyDescent="0.25">
      <c r="A711" s="17" t="s">
        <v>30</v>
      </c>
      <c r="B711">
        <v>1128299</v>
      </c>
      <c r="C711" s="20">
        <v>44042</v>
      </c>
      <c r="D711" s="17" t="s">
        <v>31</v>
      </c>
      <c r="E711" s="17" t="s">
        <v>46</v>
      </c>
      <c r="F711" s="17" t="s">
        <v>47</v>
      </c>
      <c r="G711" s="17" t="s">
        <v>22</v>
      </c>
      <c r="H711">
        <v>95</v>
      </c>
      <c r="I711">
        <v>550</v>
      </c>
      <c r="J711">
        <v>52250.000000000007</v>
      </c>
      <c r="K711">
        <v>10450</v>
      </c>
      <c r="L711" s="17" t="s">
        <v>17</v>
      </c>
      <c r="M711" s="21">
        <v>43170</v>
      </c>
      <c r="N711">
        <v>2020</v>
      </c>
      <c r="O711">
        <v>7</v>
      </c>
      <c r="P711" s="17" t="s">
        <v>146</v>
      </c>
      <c r="Q711" t="b" cm="1">
        <f t="array" ref="Q711">IF(Table1__2[[#This Row],[Product]]="Men's",Male)</f>
        <v>0</v>
      </c>
      <c r="R711" t="str">
        <f>IF(Table1__2[[#This Row],[Product]]="Men's Street Footwear","Male","Female")</f>
        <v>Female</v>
      </c>
    </row>
    <row r="712" spans="1:18" x14ac:dyDescent="0.25">
      <c r="A712" s="17" t="s">
        <v>30</v>
      </c>
      <c r="B712">
        <v>1128299</v>
      </c>
      <c r="C712" s="20">
        <v>44043</v>
      </c>
      <c r="D712" s="17" t="s">
        <v>31</v>
      </c>
      <c r="E712" s="17" t="s">
        <v>46</v>
      </c>
      <c r="F712" s="17" t="s">
        <v>47</v>
      </c>
      <c r="G712" s="17" t="s">
        <v>16</v>
      </c>
      <c r="H712">
        <v>80</v>
      </c>
      <c r="I712">
        <v>750</v>
      </c>
      <c r="J712">
        <v>60000.000000000015</v>
      </c>
      <c r="K712">
        <v>18000</v>
      </c>
      <c r="L712" s="17" t="s">
        <v>17</v>
      </c>
      <c r="M712" s="21">
        <v>43171</v>
      </c>
      <c r="N712">
        <v>2020</v>
      </c>
      <c r="O712">
        <v>7</v>
      </c>
      <c r="P712" s="17" t="s">
        <v>146</v>
      </c>
      <c r="Q712" t="b" cm="1">
        <f t="array" ref="Q712">IF(Table1__2[[#This Row],[Product]]="Men's",Male)</f>
        <v>0</v>
      </c>
      <c r="R712" t="str">
        <f>IF(Table1__2[[#This Row],[Product]]="Men's Street Footwear","Male","Female")</f>
        <v>Male</v>
      </c>
    </row>
    <row r="713" spans="1:18" x14ac:dyDescent="0.25">
      <c r="A713" s="17" t="s">
        <v>30</v>
      </c>
      <c r="B713">
        <v>1128299</v>
      </c>
      <c r="C713" s="20">
        <v>44044</v>
      </c>
      <c r="D713" s="17" t="s">
        <v>31</v>
      </c>
      <c r="E713" s="17" t="s">
        <v>46</v>
      </c>
      <c r="F713" s="17" t="s">
        <v>47</v>
      </c>
      <c r="G713" s="17" t="s">
        <v>18</v>
      </c>
      <c r="H713">
        <v>85</v>
      </c>
      <c r="I713">
        <v>750</v>
      </c>
      <c r="J713">
        <v>63750.000000000015</v>
      </c>
      <c r="K713">
        <v>15937.5</v>
      </c>
      <c r="L713" s="17" t="s">
        <v>17</v>
      </c>
      <c r="M713" s="21">
        <v>43172</v>
      </c>
      <c r="N713">
        <v>2020</v>
      </c>
      <c r="O713">
        <v>8</v>
      </c>
      <c r="P713" s="17" t="s">
        <v>147</v>
      </c>
      <c r="Q713" t="b" cm="1">
        <f t="array" ref="Q713">IF(Table1__2[[#This Row],[Product]]="Men's",Male)</f>
        <v>0</v>
      </c>
      <c r="R713" t="str">
        <f>IF(Table1__2[[#This Row],[Product]]="Men's Street Footwear","Male","Female")</f>
        <v>Female</v>
      </c>
    </row>
    <row r="714" spans="1:18" x14ac:dyDescent="0.25">
      <c r="A714" s="17" t="s">
        <v>30</v>
      </c>
      <c r="B714">
        <v>1128299</v>
      </c>
      <c r="C714" s="20">
        <v>44045</v>
      </c>
      <c r="D714" s="17" t="s">
        <v>31</v>
      </c>
      <c r="E714" s="17" t="s">
        <v>46</v>
      </c>
      <c r="F714" s="17" t="s">
        <v>47</v>
      </c>
      <c r="G714" s="17" t="s">
        <v>19</v>
      </c>
      <c r="H714">
        <v>80</v>
      </c>
      <c r="I714">
        <v>550</v>
      </c>
      <c r="J714">
        <v>44000.000000000007</v>
      </c>
      <c r="K714">
        <v>11000</v>
      </c>
      <c r="L714" s="17" t="s">
        <v>17</v>
      </c>
      <c r="M714" s="21">
        <v>43173</v>
      </c>
      <c r="N714">
        <v>2020</v>
      </c>
      <c r="O714">
        <v>8</v>
      </c>
      <c r="P714" s="17" t="s">
        <v>147</v>
      </c>
      <c r="Q714" t="b" cm="1">
        <f t="array" ref="Q714">IF(Table1__2[[#This Row],[Product]]="Men's",Male)</f>
        <v>0</v>
      </c>
      <c r="R714" t="str">
        <f>IF(Table1__2[[#This Row],[Product]]="Men's Street Footwear","Male","Female")</f>
        <v>Female</v>
      </c>
    </row>
    <row r="715" spans="1:18" x14ac:dyDescent="0.25">
      <c r="A715" s="17" t="s">
        <v>30</v>
      </c>
      <c r="B715">
        <v>1128299</v>
      </c>
      <c r="C715" s="20">
        <v>44046</v>
      </c>
      <c r="D715" s="17" t="s">
        <v>31</v>
      </c>
      <c r="E715" s="17" t="s">
        <v>46</v>
      </c>
      <c r="F715" s="17" t="s">
        <v>47</v>
      </c>
      <c r="G715" s="17" t="s">
        <v>20</v>
      </c>
      <c r="H715">
        <v>80</v>
      </c>
      <c r="I715">
        <v>550</v>
      </c>
      <c r="J715">
        <v>44000.000000000007</v>
      </c>
      <c r="K715">
        <v>13200</v>
      </c>
      <c r="L715" s="17" t="s">
        <v>17</v>
      </c>
      <c r="M715" s="21">
        <v>43174</v>
      </c>
      <c r="N715">
        <v>2020</v>
      </c>
      <c r="O715">
        <v>8</v>
      </c>
      <c r="P715" s="17" t="s">
        <v>147</v>
      </c>
      <c r="Q715" t="b" cm="1">
        <f t="array" ref="Q715">IF(Table1__2[[#This Row],[Product]]="Men's",Male)</f>
        <v>0</v>
      </c>
      <c r="R715" t="str">
        <f>IF(Table1__2[[#This Row],[Product]]="Men's Street Footwear","Male","Female")</f>
        <v>Female</v>
      </c>
    </row>
    <row r="716" spans="1:18" x14ac:dyDescent="0.25">
      <c r="A716" s="17" t="s">
        <v>30</v>
      </c>
      <c r="B716">
        <v>1128299</v>
      </c>
      <c r="C716" s="20">
        <v>44047</v>
      </c>
      <c r="D716" s="17" t="s">
        <v>31</v>
      </c>
      <c r="E716" s="17" t="s">
        <v>46</v>
      </c>
      <c r="F716" s="17" t="s">
        <v>47</v>
      </c>
      <c r="G716" s="17" t="s">
        <v>21</v>
      </c>
      <c r="H716">
        <v>90</v>
      </c>
      <c r="I716">
        <v>475</v>
      </c>
      <c r="J716">
        <v>42750.000000000007</v>
      </c>
      <c r="K716">
        <v>10687.5</v>
      </c>
      <c r="L716" s="17" t="s">
        <v>17</v>
      </c>
      <c r="M716" s="21">
        <v>43175</v>
      </c>
      <c r="N716">
        <v>2020</v>
      </c>
      <c r="O716">
        <v>8</v>
      </c>
      <c r="P716" s="17" t="s">
        <v>147</v>
      </c>
      <c r="Q716" t="b" cm="1">
        <f t="array" ref="Q716">IF(Table1__2[[#This Row],[Product]]="Men's",Male)</f>
        <v>0</v>
      </c>
      <c r="R716" t="str">
        <f>IF(Table1__2[[#This Row],[Product]]="Men's Street Footwear","Male","Female")</f>
        <v>Female</v>
      </c>
    </row>
    <row r="717" spans="1:18" x14ac:dyDescent="0.25">
      <c r="A717" s="17" t="s">
        <v>30</v>
      </c>
      <c r="B717">
        <v>1128299</v>
      </c>
      <c r="C717" s="20">
        <v>44048</v>
      </c>
      <c r="D717" s="17" t="s">
        <v>31</v>
      </c>
      <c r="E717" s="17" t="s">
        <v>46</v>
      </c>
      <c r="F717" s="17" t="s">
        <v>47</v>
      </c>
      <c r="G717" s="17" t="s">
        <v>22</v>
      </c>
      <c r="H717">
        <v>95</v>
      </c>
      <c r="I717">
        <v>575</v>
      </c>
      <c r="J717">
        <v>54625.000000000015</v>
      </c>
      <c r="K717">
        <v>10925</v>
      </c>
      <c r="L717" s="17" t="s">
        <v>17</v>
      </c>
      <c r="M717" s="21">
        <v>43176</v>
      </c>
      <c r="N717">
        <v>2020</v>
      </c>
      <c r="O717">
        <v>8</v>
      </c>
      <c r="P717" s="17" t="s">
        <v>147</v>
      </c>
      <c r="Q717" t="b" cm="1">
        <f t="array" ref="Q717">IF(Table1__2[[#This Row],[Product]]="Men's",Male)</f>
        <v>0</v>
      </c>
      <c r="R717" t="str">
        <f>IF(Table1__2[[#This Row],[Product]]="Men's Street Footwear","Male","Female")</f>
        <v>Female</v>
      </c>
    </row>
    <row r="718" spans="1:18" x14ac:dyDescent="0.25">
      <c r="A718" s="17" t="s">
        <v>13</v>
      </c>
      <c r="B718">
        <v>1185732</v>
      </c>
      <c r="C718" s="20">
        <v>44049</v>
      </c>
      <c r="D718" s="17" t="s">
        <v>31</v>
      </c>
      <c r="E718" s="17" t="s">
        <v>46</v>
      </c>
      <c r="F718" s="17" t="s">
        <v>47</v>
      </c>
      <c r="G718" s="17" t="s">
        <v>16</v>
      </c>
      <c r="H718">
        <v>45</v>
      </c>
      <c r="I718">
        <v>1050</v>
      </c>
      <c r="J718">
        <v>47250</v>
      </c>
      <c r="K718">
        <v>21262.5</v>
      </c>
      <c r="L718" s="17" t="s">
        <v>17</v>
      </c>
      <c r="M718" s="21">
        <v>43177</v>
      </c>
      <c r="N718">
        <v>2020</v>
      </c>
      <c r="O718">
        <v>8</v>
      </c>
      <c r="P718" s="17" t="s">
        <v>147</v>
      </c>
      <c r="Q718" t="b" cm="1">
        <f t="array" ref="Q718">IF(Table1__2[[#This Row],[Product]]="Men's",Male)</f>
        <v>0</v>
      </c>
      <c r="R718" t="str">
        <f>IF(Table1__2[[#This Row],[Product]]="Men's Street Footwear","Male","Female")</f>
        <v>Male</v>
      </c>
    </row>
    <row r="719" spans="1:18" x14ac:dyDescent="0.25">
      <c r="A719" s="17" t="s">
        <v>13</v>
      </c>
      <c r="B719">
        <v>1185732</v>
      </c>
      <c r="C719" s="20">
        <v>44050</v>
      </c>
      <c r="D719" s="17" t="s">
        <v>31</v>
      </c>
      <c r="E719" s="17" t="s">
        <v>46</v>
      </c>
      <c r="F719" s="17" t="s">
        <v>47</v>
      </c>
      <c r="G719" s="17" t="s">
        <v>18</v>
      </c>
      <c r="H719">
        <v>45</v>
      </c>
      <c r="I719">
        <v>850</v>
      </c>
      <c r="J719">
        <v>38250</v>
      </c>
      <c r="K719">
        <v>13387.5</v>
      </c>
      <c r="L719" s="17" t="s">
        <v>17</v>
      </c>
      <c r="M719" s="21">
        <v>43178</v>
      </c>
      <c r="N719">
        <v>2020</v>
      </c>
      <c r="O719">
        <v>8</v>
      </c>
      <c r="P719" s="17" t="s">
        <v>147</v>
      </c>
      <c r="Q719" t="b" cm="1">
        <f t="array" ref="Q719">IF(Table1__2[[#This Row],[Product]]="Men's",Male)</f>
        <v>0</v>
      </c>
      <c r="R719" t="str">
        <f>IF(Table1__2[[#This Row],[Product]]="Men's Street Footwear","Male","Female")</f>
        <v>Female</v>
      </c>
    </row>
    <row r="720" spans="1:18" x14ac:dyDescent="0.25">
      <c r="A720" s="17" t="s">
        <v>13</v>
      </c>
      <c r="B720">
        <v>1185732</v>
      </c>
      <c r="C720" s="20">
        <v>44051</v>
      </c>
      <c r="D720" s="17" t="s">
        <v>31</v>
      </c>
      <c r="E720" s="17" t="s">
        <v>46</v>
      </c>
      <c r="F720" s="17" t="s">
        <v>47</v>
      </c>
      <c r="G720" s="17" t="s">
        <v>19</v>
      </c>
      <c r="H720">
        <v>35</v>
      </c>
      <c r="I720">
        <v>850</v>
      </c>
      <c r="J720">
        <v>29750</v>
      </c>
      <c r="K720">
        <v>7437.5</v>
      </c>
      <c r="L720" s="17" t="s">
        <v>17</v>
      </c>
      <c r="M720" s="21">
        <v>43179</v>
      </c>
      <c r="N720">
        <v>2020</v>
      </c>
      <c r="O720">
        <v>8</v>
      </c>
      <c r="P720" s="17" t="s">
        <v>147</v>
      </c>
      <c r="Q720" t="b" cm="1">
        <f t="array" ref="Q720">IF(Table1__2[[#This Row],[Product]]="Men's",Male)</f>
        <v>0</v>
      </c>
      <c r="R720" t="str">
        <f>IF(Table1__2[[#This Row],[Product]]="Men's Street Footwear","Male","Female")</f>
        <v>Female</v>
      </c>
    </row>
    <row r="721" spans="1:18" x14ac:dyDescent="0.25">
      <c r="A721" s="17" t="s">
        <v>13</v>
      </c>
      <c r="B721">
        <v>1185732</v>
      </c>
      <c r="C721" s="20">
        <v>44052</v>
      </c>
      <c r="D721" s="17" t="s">
        <v>31</v>
      </c>
      <c r="E721" s="17" t="s">
        <v>46</v>
      </c>
      <c r="F721" s="17" t="s">
        <v>47</v>
      </c>
      <c r="G721" s="17" t="s">
        <v>20</v>
      </c>
      <c r="H721">
        <v>40</v>
      </c>
      <c r="I721">
        <v>700</v>
      </c>
      <c r="J721">
        <v>28000</v>
      </c>
      <c r="K721">
        <v>8400</v>
      </c>
      <c r="L721" s="17" t="s">
        <v>17</v>
      </c>
      <c r="M721" s="21">
        <v>43180</v>
      </c>
      <c r="N721">
        <v>2020</v>
      </c>
      <c r="O721">
        <v>8</v>
      </c>
      <c r="P721" s="17" t="s">
        <v>147</v>
      </c>
      <c r="Q721" t="b" cm="1">
        <f t="array" ref="Q721">IF(Table1__2[[#This Row],[Product]]="Men's",Male)</f>
        <v>0</v>
      </c>
      <c r="R721" t="str">
        <f>IF(Table1__2[[#This Row],[Product]]="Men's Street Footwear","Male","Female")</f>
        <v>Female</v>
      </c>
    </row>
    <row r="722" spans="1:18" x14ac:dyDescent="0.25">
      <c r="A722" s="17" t="s">
        <v>13</v>
      </c>
      <c r="B722">
        <v>1185732</v>
      </c>
      <c r="C722" s="20">
        <v>44053</v>
      </c>
      <c r="D722" s="17" t="s">
        <v>48</v>
      </c>
      <c r="E722" s="17" t="s">
        <v>49</v>
      </c>
      <c r="F722" s="17" t="s">
        <v>50</v>
      </c>
      <c r="G722" s="17" t="s">
        <v>21</v>
      </c>
      <c r="H722">
        <v>55</v>
      </c>
      <c r="I722">
        <v>750</v>
      </c>
      <c r="J722">
        <v>41250.000000000007</v>
      </c>
      <c r="K722">
        <v>14437.5</v>
      </c>
      <c r="L722" s="17" t="s">
        <v>17</v>
      </c>
      <c r="M722" s="21">
        <v>43181</v>
      </c>
      <c r="N722">
        <v>2020</v>
      </c>
      <c r="O722">
        <v>8</v>
      </c>
      <c r="P722" s="17" t="s">
        <v>147</v>
      </c>
      <c r="Q722" t="b" cm="1">
        <f t="array" ref="Q722">IF(Table1__2[[#This Row],[Product]]="Men's",Male)</f>
        <v>0</v>
      </c>
      <c r="R722" t="str">
        <f>IF(Table1__2[[#This Row],[Product]]="Men's Street Footwear","Male","Female")</f>
        <v>Female</v>
      </c>
    </row>
    <row r="723" spans="1:18" x14ac:dyDescent="0.25">
      <c r="A723" s="17" t="s">
        <v>13</v>
      </c>
      <c r="B723">
        <v>1185732</v>
      </c>
      <c r="C723" s="20">
        <v>44054</v>
      </c>
      <c r="D723" s="17" t="s">
        <v>48</v>
      </c>
      <c r="E723" s="17" t="s">
        <v>49</v>
      </c>
      <c r="F723" s="17" t="s">
        <v>50</v>
      </c>
      <c r="G723" s="17" t="s">
        <v>22</v>
      </c>
      <c r="H723">
        <v>45</v>
      </c>
      <c r="I723">
        <v>850</v>
      </c>
      <c r="J723">
        <v>38250</v>
      </c>
      <c r="K723">
        <v>19125</v>
      </c>
      <c r="L723" s="17" t="s">
        <v>17</v>
      </c>
      <c r="M723" s="21">
        <v>43182</v>
      </c>
      <c r="N723">
        <v>2020</v>
      </c>
      <c r="O723">
        <v>8</v>
      </c>
      <c r="P723" s="17" t="s">
        <v>147</v>
      </c>
      <c r="Q723" t="b" cm="1">
        <f t="array" ref="Q723">IF(Table1__2[[#This Row],[Product]]="Men's",Male)</f>
        <v>0</v>
      </c>
      <c r="R723" t="str">
        <f>IF(Table1__2[[#This Row],[Product]]="Men's Street Footwear","Male","Female")</f>
        <v>Female</v>
      </c>
    </row>
    <row r="724" spans="1:18" x14ac:dyDescent="0.25">
      <c r="A724" s="17" t="s">
        <v>13</v>
      </c>
      <c r="B724">
        <v>1185732</v>
      </c>
      <c r="C724" s="20">
        <v>44055</v>
      </c>
      <c r="D724" s="17" t="s">
        <v>48</v>
      </c>
      <c r="E724" s="17" t="s">
        <v>49</v>
      </c>
      <c r="F724" s="17" t="s">
        <v>50</v>
      </c>
      <c r="G724" s="17" t="s">
        <v>16</v>
      </c>
      <c r="H724">
        <v>45</v>
      </c>
      <c r="I724">
        <v>1100</v>
      </c>
      <c r="J724">
        <v>49500</v>
      </c>
      <c r="K724">
        <v>22275</v>
      </c>
      <c r="L724" s="17" t="s">
        <v>17</v>
      </c>
      <c r="M724" s="21">
        <v>43183</v>
      </c>
      <c r="N724">
        <v>2020</v>
      </c>
      <c r="O724">
        <v>8</v>
      </c>
      <c r="P724" s="17" t="s">
        <v>147</v>
      </c>
      <c r="Q724" t="b" cm="1">
        <f t="array" ref="Q724">IF(Table1__2[[#This Row],[Product]]="Men's",Male)</f>
        <v>0</v>
      </c>
      <c r="R724" t="str">
        <f>IF(Table1__2[[#This Row],[Product]]="Men's Street Footwear","Male","Female")</f>
        <v>Male</v>
      </c>
    </row>
    <row r="725" spans="1:18" x14ac:dyDescent="0.25">
      <c r="A725" s="17" t="s">
        <v>13</v>
      </c>
      <c r="B725">
        <v>1185732</v>
      </c>
      <c r="C725" s="20">
        <v>44056</v>
      </c>
      <c r="D725" s="17" t="s">
        <v>48</v>
      </c>
      <c r="E725" s="17" t="s">
        <v>49</v>
      </c>
      <c r="F725" s="17" t="s">
        <v>50</v>
      </c>
      <c r="G725" s="17" t="s">
        <v>18</v>
      </c>
      <c r="H725">
        <v>45</v>
      </c>
      <c r="I725">
        <v>750</v>
      </c>
      <c r="J725">
        <v>33750</v>
      </c>
      <c r="K725">
        <v>11812.5</v>
      </c>
      <c r="L725" s="17" t="s">
        <v>17</v>
      </c>
      <c r="M725" s="21">
        <v>43184</v>
      </c>
      <c r="N725">
        <v>2020</v>
      </c>
      <c r="O725">
        <v>8</v>
      </c>
      <c r="P725" s="17" t="s">
        <v>147</v>
      </c>
      <c r="Q725" t="b" cm="1">
        <f t="array" ref="Q725">IF(Table1__2[[#This Row],[Product]]="Men's",Male)</f>
        <v>0</v>
      </c>
      <c r="R725" t="str">
        <f>IF(Table1__2[[#This Row],[Product]]="Men's Street Footwear","Male","Female")</f>
        <v>Female</v>
      </c>
    </row>
    <row r="726" spans="1:18" x14ac:dyDescent="0.25">
      <c r="A726" s="17" t="s">
        <v>13</v>
      </c>
      <c r="B726">
        <v>1185732</v>
      </c>
      <c r="C726" s="20">
        <v>44057</v>
      </c>
      <c r="D726" s="17" t="s">
        <v>48</v>
      </c>
      <c r="E726" s="17" t="s">
        <v>49</v>
      </c>
      <c r="F726" s="17" t="s">
        <v>50</v>
      </c>
      <c r="G726" s="17" t="s">
        <v>19</v>
      </c>
      <c r="H726">
        <v>35</v>
      </c>
      <c r="I726">
        <v>800</v>
      </c>
      <c r="J726">
        <v>28000</v>
      </c>
      <c r="K726">
        <v>7000</v>
      </c>
      <c r="L726" s="17" t="s">
        <v>17</v>
      </c>
      <c r="M726" s="21">
        <v>43185</v>
      </c>
      <c r="N726">
        <v>2020</v>
      </c>
      <c r="O726">
        <v>8</v>
      </c>
      <c r="P726" s="17" t="s">
        <v>147</v>
      </c>
      <c r="Q726" t="b" cm="1">
        <f t="array" ref="Q726">IF(Table1__2[[#This Row],[Product]]="Men's",Male)</f>
        <v>0</v>
      </c>
      <c r="R726" t="str">
        <f>IF(Table1__2[[#This Row],[Product]]="Men's Street Footwear","Male","Female")</f>
        <v>Female</v>
      </c>
    </row>
    <row r="727" spans="1:18" x14ac:dyDescent="0.25">
      <c r="A727" s="17" t="s">
        <v>30</v>
      </c>
      <c r="B727">
        <v>1185732</v>
      </c>
      <c r="C727" s="20">
        <v>44058</v>
      </c>
      <c r="D727" s="17" t="s">
        <v>48</v>
      </c>
      <c r="E727" s="17" t="s">
        <v>49</v>
      </c>
      <c r="F727" s="17" t="s">
        <v>50</v>
      </c>
      <c r="G727" s="17" t="s">
        <v>20</v>
      </c>
      <c r="H727">
        <v>40</v>
      </c>
      <c r="I727">
        <v>675</v>
      </c>
      <c r="J727">
        <v>27000</v>
      </c>
      <c r="K727">
        <v>8100</v>
      </c>
      <c r="L727" s="17" t="s">
        <v>17</v>
      </c>
      <c r="M727" s="21">
        <v>43186</v>
      </c>
      <c r="N727">
        <v>2020</v>
      </c>
      <c r="O727">
        <v>8</v>
      </c>
      <c r="P727" s="17" t="s">
        <v>147</v>
      </c>
      <c r="Q727" t="b" cm="1">
        <f t="array" ref="Q727">IF(Table1__2[[#This Row],[Product]]="Men's",Male)</f>
        <v>0</v>
      </c>
      <c r="R727" t="str">
        <f>IF(Table1__2[[#This Row],[Product]]="Men's Street Footwear","Male","Female")</f>
        <v>Female</v>
      </c>
    </row>
    <row r="728" spans="1:18" x14ac:dyDescent="0.25">
      <c r="A728" s="17" t="s">
        <v>13</v>
      </c>
      <c r="B728">
        <v>1185732</v>
      </c>
      <c r="C728" s="20">
        <v>44059</v>
      </c>
      <c r="D728" s="17" t="s">
        <v>48</v>
      </c>
      <c r="E728" s="17" t="s">
        <v>49</v>
      </c>
      <c r="F728" s="17" t="s">
        <v>50</v>
      </c>
      <c r="G728" s="17" t="s">
        <v>21</v>
      </c>
      <c r="H728">
        <v>55</v>
      </c>
      <c r="I728">
        <v>750</v>
      </c>
      <c r="J728">
        <v>41250.000000000007</v>
      </c>
      <c r="K728">
        <v>14437.5</v>
      </c>
      <c r="L728" s="17" t="s">
        <v>17</v>
      </c>
      <c r="M728" s="21">
        <v>43187</v>
      </c>
      <c r="N728">
        <v>2020</v>
      </c>
      <c r="O728">
        <v>8</v>
      </c>
      <c r="P728" s="17" t="s">
        <v>147</v>
      </c>
      <c r="Q728" t="b" cm="1">
        <f t="array" ref="Q728">IF(Table1__2[[#This Row],[Product]]="Men's",Male)</f>
        <v>0</v>
      </c>
      <c r="R728" t="str">
        <f>IF(Table1__2[[#This Row],[Product]]="Men's Street Footwear","Male","Female")</f>
        <v>Female</v>
      </c>
    </row>
    <row r="729" spans="1:18" x14ac:dyDescent="0.25">
      <c r="A729" s="17" t="s">
        <v>13</v>
      </c>
      <c r="B729">
        <v>1185732</v>
      </c>
      <c r="C729" s="20">
        <v>44060</v>
      </c>
      <c r="D729" s="17" t="s">
        <v>48</v>
      </c>
      <c r="E729" s="17" t="s">
        <v>49</v>
      </c>
      <c r="F729" s="17" t="s">
        <v>50</v>
      </c>
      <c r="G729" s="17" t="s">
        <v>22</v>
      </c>
      <c r="H729">
        <v>45</v>
      </c>
      <c r="I729">
        <v>850</v>
      </c>
      <c r="J729">
        <v>38250</v>
      </c>
      <c r="K729">
        <v>19125</v>
      </c>
      <c r="L729" s="17" t="s">
        <v>17</v>
      </c>
      <c r="M729" s="21">
        <v>43188</v>
      </c>
      <c r="N729">
        <v>2020</v>
      </c>
      <c r="O729">
        <v>8</v>
      </c>
      <c r="P729" s="17" t="s">
        <v>147</v>
      </c>
      <c r="Q729" t="b" cm="1">
        <f t="array" ref="Q729">IF(Table1__2[[#This Row],[Product]]="Men's",Male)</f>
        <v>0</v>
      </c>
      <c r="R729" t="str">
        <f>IF(Table1__2[[#This Row],[Product]]="Men's Street Footwear","Male","Female")</f>
        <v>Female</v>
      </c>
    </row>
    <row r="730" spans="1:18" x14ac:dyDescent="0.25">
      <c r="A730" s="17" t="s">
        <v>13</v>
      </c>
      <c r="B730">
        <v>1185732</v>
      </c>
      <c r="C730" s="20">
        <v>44061</v>
      </c>
      <c r="D730" s="17" t="s">
        <v>48</v>
      </c>
      <c r="E730" s="17" t="s">
        <v>49</v>
      </c>
      <c r="F730" s="17" t="s">
        <v>50</v>
      </c>
      <c r="G730" s="17" t="s">
        <v>16</v>
      </c>
      <c r="H730">
        <v>45</v>
      </c>
      <c r="I730">
        <v>1070</v>
      </c>
      <c r="J730">
        <v>48150</v>
      </c>
      <c r="K730">
        <v>21667.5</v>
      </c>
      <c r="L730" s="17" t="s">
        <v>17</v>
      </c>
      <c r="M730" s="21">
        <v>43189</v>
      </c>
      <c r="N730">
        <v>2020</v>
      </c>
      <c r="O730">
        <v>8</v>
      </c>
      <c r="P730" s="17" t="s">
        <v>147</v>
      </c>
      <c r="Q730" t="b" cm="1">
        <f t="array" ref="Q730">IF(Table1__2[[#This Row],[Product]]="Men's",Male)</f>
        <v>0</v>
      </c>
      <c r="R730" t="str">
        <f>IF(Table1__2[[#This Row],[Product]]="Men's Street Footwear","Male","Female")</f>
        <v>Male</v>
      </c>
    </row>
    <row r="731" spans="1:18" x14ac:dyDescent="0.25">
      <c r="A731" s="17" t="s">
        <v>13</v>
      </c>
      <c r="B731">
        <v>1185732</v>
      </c>
      <c r="C731" s="20">
        <v>44062</v>
      </c>
      <c r="D731" s="17" t="s">
        <v>48</v>
      </c>
      <c r="E731" s="17" t="s">
        <v>49</v>
      </c>
      <c r="F731" s="17" t="s">
        <v>50</v>
      </c>
      <c r="G731" s="17" t="s">
        <v>18</v>
      </c>
      <c r="H731">
        <v>45</v>
      </c>
      <c r="I731">
        <v>750</v>
      </c>
      <c r="J731">
        <v>33750</v>
      </c>
      <c r="K731">
        <v>11812.5</v>
      </c>
      <c r="L731" s="17" t="s">
        <v>17</v>
      </c>
      <c r="M731" s="21">
        <v>43190</v>
      </c>
      <c r="N731">
        <v>2020</v>
      </c>
      <c r="O731">
        <v>8</v>
      </c>
      <c r="P731" s="17" t="s">
        <v>147</v>
      </c>
      <c r="Q731" t="b" cm="1">
        <f t="array" ref="Q731">IF(Table1__2[[#This Row],[Product]]="Men's",Male)</f>
        <v>0</v>
      </c>
      <c r="R731" t="str">
        <f>IF(Table1__2[[#This Row],[Product]]="Men's Street Footwear","Male","Female")</f>
        <v>Female</v>
      </c>
    </row>
    <row r="732" spans="1:18" x14ac:dyDescent="0.25">
      <c r="A732" s="17" t="s">
        <v>13</v>
      </c>
      <c r="B732">
        <v>1185732</v>
      </c>
      <c r="C732" s="20">
        <v>44063</v>
      </c>
      <c r="D732" s="17" t="s">
        <v>48</v>
      </c>
      <c r="E732" s="17" t="s">
        <v>49</v>
      </c>
      <c r="F732" s="17" t="s">
        <v>50</v>
      </c>
      <c r="G732" s="17" t="s">
        <v>19</v>
      </c>
      <c r="H732">
        <v>35</v>
      </c>
      <c r="I732">
        <v>775</v>
      </c>
      <c r="J732">
        <v>27125</v>
      </c>
      <c r="K732">
        <v>6781.25</v>
      </c>
      <c r="L732" s="17" t="s">
        <v>17</v>
      </c>
      <c r="M732" s="21">
        <v>43191</v>
      </c>
      <c r="N732">
        <v>2020</v>
      </c>
      <c r="O732">
        <v>8</v>
      </c>
      <c r="P732" s="17" t="s">
        <v>147</v>
      </c>
      <c r="Q732" t="b" cm="1">
        <f t="array" ref="Q732">IF(Table1__2[[#This Row],[Product]]="Men's",Male)</f>
        <v>0</v>
      </c>
      <c r="R732" t="str">
        <f>IF(Table1__2[[#This Row],[Product]]="Men's Street Footwear","Male","Female")</f>
        <v>Female</v>
      </c>
    </row>
    <row r="733" spans="1:18" x14ac:dyDescent="0.25">
      <c r="A733" s="17" t="s">
        <v>13</v>
      </c>
      <c r="B733">
        <v>1185732</v>
      </c>
      <c r="C733" s="20">
        <v>44064</v>
      </c>
      <c r="D733" s="17" t="s">
        <v>48</v>
      </c>
      <c r="E733" s="17" t="s">
        <v>49</v>
      </c>
      <c r="F733" s="17" t="s">
        <v>50</v>
      </c>
      <c r="G733" s="17" t="s">
        <v>20</v>
      </c>
      <c r="H733">
        <v>40</v>
      </c>
      <c r="I733">
        <v>625</v>
      </c>
      <c r="J733">
        <v>25000</v>
      </c>
      <c r="K733">
        <v>7500</v>
      </c>
      <c r="L733" s="17" t="s">
        <v>17</v>
      </c>
      <c r="M733" s="21">
        <v>43192</v>
      </c>
      <c r="N733">
        <v>2020</v>
      </c>
      <c r="O733">
        <v>8</v>
      </c>
      <c r="P733" s="17" t="s">
        <v>147</v>
      </c>
      <c r="Q733" t="b" cm="1">
        <f t="array" ref="Q733">IF(Table1__2[[#This Row],[Product]]="Men's",Male)</f>
        <v>0</v>
      </c>
      <c r="R733" t="str">
        <f>IF(Table1__2[[#This Row],[Product]]="Men's Street Footwear","Male","Female")</f>
        <v>Female</v>
      </c>
    </row>
    <row r="734" spans="1:18" x14ac:dyDescent="0.25">
      <c r="A734" s="17" t="s">
        <v>13</v>
      </c>
      <c r="B734">
        <v>1185732</v>
      </c>
      <c r="C734" s="20">
        <v>44065</v>
      </c>
      <c r="D734" s="17" t="s">
        <v>48</v>
      </c>
      <c r="E734" s="17" t="s">
        <v>49</v>
      </c>
      <c r="F734" s="17" t="s">
        <v>50</v>
      </c>
      <c r="G734" s="17" t="s">
        <v>21</v>
      </c>
      <c r="H734">
        <v>55</v>
      </c>
      <c r="I734">
        <v>675</v>
      </c>
      <c r="J734">
        <v>37125.000000000007</v>
      </c>
      <c r="K734">
        <v>12993.75</v>
      </c>
      <c r="L734" s="17" t="s">
        <v>17</v>
      </c>
      <c r="M734" s="21">
        <v>43193</v>
      </c>
      <c r="N734">
        <v>2020</v>
      </c>
      <c r="O734">
        <v>8</v>
      </c>
      <c r="P734" s="17" t="s">
        <v>147</v>
      </c>
      <c r="Q734" t="b" cm="1">
        <f t="array" ref="Q734">IF(Table1__2[[#This Row],[Product]]="Men's",Male)</f>
        <v>0</v>
      </c>
      <c r="R734" t="str">
        <f>IF(Table1__2[[#This Row],[Product]]="Men's Street Footwear","Male","Female")</f>
        <v>Female</v>
      </c>
    </row>
    <row r="735" spans="1:18" x14ac:dyDescent="0.25">
      <c r="A735" s="17" t="s">
        <v>13</v>
      </c>
      <c r="B735">
        <v>1185732</v>
      </c>
      <c r="C735" s="20">
        <v>44066</v>
      </c>
      <c r="D735" s="17" t="s">
        <v>48</v>
      </c>
      <c r="E735" s="17" t="s">
        <v>49</v>
      </c>
      <c r="F735" s="17" t="s">
        <v>50</v>
      </c>
      <c r="G735" s="17" t="s">
        <v>22</v>
      </c>
      <c r="H735">
        <v>45</v>
      </c>
      <c r="I735">
        <v>775</v>
      </c>
      <c r="J735">
        <v>34875</v>
      </c>
      <c r="K735">
        <v>17437.5</v>
      </c>
      <c r="L735" s="17" t="s">
        <v>17</v>
      </c>
      <c r="M735" s="21">
        <v>43194</v>
      </c>
      <c r="N735">
        <v>2020</v>
      </c>
      <c r="O735">
        <v>8</v>
      </c>
      <c r="P735" s="17" t="s">
        <v>147</v>
      </c>
      <c r="Q735" t="b" cm="1">
        <f t="array" ref="Q735">IF(Table1__2[[#This Row],[Product]]="Men's",Male)</f>
        <v>0</v>
      </c>
      <c r="R735" t="str">
        <f>IF(Table1__2[[#This Row],[Product]]="Men's Street Footwear","Male","Female")</f>
        <v>Female</v>
      </c>
    </row>
    <row r="736" spans="1:18" x14ac:dyDescent="0.25">
      <c r="A736" s="17" t="s">
        <v>13</v>
      </c>
      <c r="B736">
        <v>1185732</v>
      </c>
      <c r="C736" s="20">
        <v>43945</v>
      </c>
      <c r="D736" s="17" t="s">
        <v>48</v>
      </c>
      <c r="E736" s="17" t="s">
        <v>49</v>
      </c>
      <c r="F736" s="17" t="s">
        <v>50</v>
      </c>
      <c r="G736" s="17" t="s">
        <v>16</v>
      </c>
      <c r="H736">
        <v>45</v>
      </c>
      <c r="I736">
        <v>1025</v>
      </c>
      <c r="J736">
        <v>46125</v>
      </c>
      <c r="K736">
        <v>20756.25</v>
      </c>
      <c r="L736" s="17" t="s">
        <v>17</v>
      </c>
      <c r="M736" s="21">
        <v>43195</v>
      </c>
      <c r="N736">
        <v>2020</v>
      </c>
      <c r="O736">
        <v>4</v>
      </c>
      <c r="P736" s="17" t="s">
        <v>144</v>
      </c>
      <c r="Q736" t="b" cm="1">
        <f t="array" ref="Q736">IF(Table1__2[[#This Row],[Product]]="Men's",Male)</f>
        <v>0</v>
      </c>
      <c r="R736" t="str">
        <f>IF(Table1__2[[#This Row],[Product]]="Men's Street Footwear","Male","Female")</f>
        <v>Male</v>
      </c>
    </row>
    <row r="737" spans="1:18" x14ac:dyDescent="0.25">
      <c r="A737" s="17" t="s">
        <v>13</v>
      </c>
      <c r="B737">
        <v>1185732</v>
      </c>
      <c r="C737" s="20">
        <v>43945</v>
      </c>
      <c r="D737" s="17" t="s">
        <v>48</v>
      </c>
      <c r="E737" s="17" t="s">
        <v>49</v>
      </c>
      <c r="F737" s="17" t="s">
        <v>50</v>
      </c>
      <c r="G737" s="17" t="s">
        <v>18</v>
      </c>
      <c r="H737">
        <v>45</v>
      </c>
      <c r="I737">
        <v>725</v>
      </c>
      <c r="J737">
        <v>32625</v>
      </c>
      <c r="K737">
        <v>11418.75</v>
      </c>
      <c r="L737" s="17" t="s">
        <v>17</v>
      </c>
      <c r="M737" s="21">
        <v>43196</v>
      </c>
      <c r="N737">
        <v>2020</v>
      </c>
      <c r="O737">
        <v>4</v>
      </c>
      <c r="P737" s="17" t="s">
        <v>144</v>
      </c>
      <c r="Q737" t="b" cm="1">
        <f t="array" ref="Q737">IF(Table1__2[[#This Row],[Product]]="Men's",Male)</f>
        <v>0</v>
      </c>
      <c r="R737" t="str">
        <f>IF(Table1__2[[#This Row],[Product]]="Men's Street Footwear","Male","Female")</f>
        <v>Female</v>
      </c>
    </row>
    <row r="738" spans="1:18" x14ac:dyDescent="0.25">
      <c r="A738" s="17" t="s">
        <v>30</v>
      </c>
      <c r="B738">
        <v>1185732</v>
      </c>
      <c r="C738" s="20">
        <v>43945</v>
      </c>
      <c r="D738" s="17" t="s">
        <v>48</v>
      </c>
      <c r="E738" s="17" t="s">
        <v>49</v>
      </c>
      <c r="F738" s="17" t="s">
        <v>50</v>
      </c>
      <c r="G738" s="17" t="s">
        <v>19</v>
      </c>
      <c r="H738">
        <v>35</v>
      </c>
      <c r="I738">
        <v>725</v>
      </c>
      <c r="J738">
        <v>25375</v>
      </c>
      <c r="K738">
        <v>6343.75</v>
      </c>
      <c r="L738" s="17" t="s">
        <v>17</v>
      </c>
      <c r="M738" s="21">
        <v>43197</v>
      </c>
      <c r="N738">
        <v>2020</v>
      </c>
      <c r="O738">
        <v>4</v>
      </c>
      <c r="P738" s="17" t="s">
        <v>144</v>
      </c>
      <c r="Q738" t="b" cm="1">
        <f t="array" ref="Q738">IF(Table1__2[[#This Row],[Product]]="Men's",Male)</f>
        <v>0</v>
      </c>
      <c r="R738" t="str">
        <f>IF(Table1__2[[#This Row],[Product]]="Men's Street Footwear","Male","Female")</f>
        <v>Female</v>
      </c>
    </row>
    <row r="739" spans="1:18" x14ac:dyDescent="0.25">
      <c r="A739" s="17" t="s">
        <v>30</v>
      </c>
      <c r="B739">
        <v>1185732</v>
      </c>
      <c r="C739" s="20">
        <v>43945</v>
      </c>
      <c r="D739" s="17" t="s">
        <v>48</v>
      </c>
      <c r="E739" s="17" t="s">
        <v>49</v>
      </c>
      <c r="F739" s="17" t="s">
        <v>50</v>
      </c>
      <c r="G739" s="17" t="s">
        <v>20</v>
      </c>
      <c r="H739">
        <v>40</v>
      </c>
      <c r="I739">
        <v>650</v>
      </c>
      <c r="J739">
        <v>26000</v>
      </c>
      <c r="K739">
        <v>7800</v>
      </c>
      <c r="L739" s="17" t="s">
        <v>17</v>
      </c>
      <c r="M739" s="21">
        <v>43198</v>
      </c>
      <c r="N739">
        <v>2020</v>
      </c>
      <c r="O739">
        <v>4</v>
      </c>
      <c r="P739" s="17" t="s">
        <v>144</v>
      </c>
      <c r="Q739" t="b" cm="1">
        <f t="array" ref="Q739">IF(Table1__2[[#This Row],[Product]]="Men's",Male)</f>
        <v>0</v>
      </c>
      <c r="R739" t="str">
        <f>IF(Table1__2[[#This Row],[Product]]="Men's Street Footwear","Male","Female")</f>
        <v>Female</v>
      </c>
    </row>
    <row r="740" spans="1:18" x14ac:dyDescent="0.25">
      <c r="A740" s="17" t="s">
        <v>30</v>
      </c>
      <c r="B740">
        <v>1185732</v>
      </c>
      <c r="C740" s="20">
        <v>43945</v>
      </c>
      <c r="D740" s="17" t="s">
        <v>48</v>
      </c>
      <c r="E740" s="17" t="s">
        <v>49</v>
      </c>
      <c r="F740" s="17" t="s">
        <v>50</v>
      </c>
      <c r="G740" s="17" t="s">
        <v>21</v>
      </c>
      <c r="H740">
        <v>55</v>
      </c>
      <c r="I740">
        <v>675</v>
      </c>
      <c r="J740">
        <v>37125.000000000007</v>
      </c>
      <c r="K740">
        <v>12993.75</v>
      </c>
      <c r="L740" s="17" t="s">
        <v>17</v>
      </c>
      <c r="M740" s="21">
        <v>43199</v>
      </c>
      <c r="N740">
        <v>2020</v>
      </c>
      <c r="O740">
        <v>4</v>
      </c>
      <c r="P740" s="17" t="s">
        <v>144</v>
      </c>
      <c r="Q740" t="b" cm="1">
        <f t="array" ref="Q740">IF(Table1__2[[#This Row],[Product]]="Men's",Male)</f>
        <v>0</v>
      </c>
      <c r="R740" t="str">
        <f>IF(Table1__2[[#This Row],[Product]]="Men's Street Footwear","Male","Female")</f>
        <v>Female</v>
      </c>
    </row>
    <row r="741" spans="1:18" x14ac:dyDescent="0.25">
      <c r="A741" s="17" t="s">
        <v>30</v>
      </c>
      <c r="B741">
        <v>1185732</v>
      </c>
      <c r="C741" s="20">
        <v>43945</v>
      </c>
      <c r="D741" s="17" t="s">
        <v>48</v>
      </c>
      <c r="E741" s="17" t="s">
        <v>49</v>
      </c>
      <c r="F741" s="17" t="s">
        <v>50</v>
      </c>
      <c r="G741" s="17" t="s">
        <v>22</v>
      </c>
      <c r="H741">
        <v>45</v>
      </c>
      <c r="I741">
        <v>800</v>
      </c>
      <c r="J741">
        <v>36000</v>
      </c>
      <c r="K741">
        <v>18000</v>
      </c>
      <c r="L741" s="17" t="s">
        <v>17</v>
      </c>
      <c r="M741" s="21">
        <v>43200</v>
      </c>
      <c r="N741">
        <v>2020</v>
      </c>
      <c r="O741">
        <v>4</v>
      </c>
      <c r="P741" s="17" t="s">
        <v>144</v>
      </c>
      <c r="Q741" t="b" cm="1">
        <f t="array" ref="Q741">IF(Table1__2[[#This Row],[Product]]="Men's",Male)</f>
        <v>0</v>
      </c>
      <c r="R741" t="str">
        <f>IF(Table1__2[[#This Row],[Product]]="Men's Street Footwear","Male","Female")</f>
        <v>Female</v>
      </c>
    </row>
    <row r="742" spans="1:18" x14ac:dyDescent="0.25">
      <c r="A742" s="17" t="s">
        <v>30</v>
      </c>
      <c r="B742">
        <v>1185732</v>
      </c>
      <c r="C742" s="20">
        <v>43945</v>
      </c>
      <c r="D742" s="17" t="s">
        <v>48</v>
      </c>
      <c r="E742" s="17" t="s">
        <v>49</v>
      </c>
      <c r="F742" s="17" t="s">
        <v>50</v>
      </c>
      <c r="G742" s="17" t="s">
        <v>16</v>
      </c>
      <c r="H742">
        <v>55</v>
      </c>
      <c r="I742">
        <v>1070</v>
      </c>
      <c r="J742">
        <v>58850.000000000015</v>
      </c>
      <c r="K742">
        <v>26482.5</v>
      </c>
      <c r="L742" s="17" t="s">
        <v>17</v>
      </c>
      <c r="M742" s="21">
        <v>43201</v>
      </c>
      <c r="N742">
        <v>2020</v>
      </c>
      <c r="O742">
        <v>4</v>
      </c>
      <c r="P742" s="17" t="s">
        <v>144</v>
      </c>
      <c r="Q742" t="b" cm="1">
        <f t="array" ref="Q742">IF(Table1__2[[#This Row],[Product]]="Men's",Male)</f>
        <v>0</v>
      </c>
      <c r="R742" t="str">
        <f>IF(Table1__2[[#This Row],[Product]]="Men's Street Footwear","Male","Female")</f>
        <v>Male</v>
      </c>
    </row>
    <row r="743" spans="1:18" x14ac:dyDescent="0.25">
      <c r="A743" s="17" t="s">
        <v>30</v>
      </c>
      <c r="B743">
        <v>1185732</v>
      </c>
      <c r="C743" s="20">
        <v>43945</v>
      </c>
      <c r="D743" s="17" t="s">
        <v>48</v>
      </c>
      <c r="E743" s="17" t="s">
        <v>49</v>
      </c>
      <c r="F743" s="17" t="s">
        <v>50</v>
      </c>
      <c r="G743" s="17" t="s">
        <v>18</v>
      </c>
      <c r="H743">
        <v>55</v>
      </c>
      <c r="I743">
        <v>775</v>
      </c>
      <c r="J743">
        <v>42625.000000000007</v>
      </c>
      <c r="K743">
        <v>14918.75</v>
      </c>
      <c r="L743" s="17" t="s">
        <v>17</v>
      </c>
      <c r="M743" s="21">
        <v>43202</v>
      </c>
      <c r="N743">
        <v>2020</v>
      </c>
      <c r="O743">
        <v>4</v>
      </c>
      <c r="P743" s="17" t="s">
        <v>144</v>
      </c>
      <c r="Q743" t="b" cm="1">
        <f t="array" ref="Q743">IF(Table1__2[[#This Row],[Product]]="Men's",Male)</f>
        <v>0</v>
      </c>
      <c r="R743" t="str">
        <f>IF(Table1__2[[#This Row],[Product]]="Men's Street Footwear","Male","Female")</f>
        <v>Female</v>
      </c>
    </row>
    <row r="744" spans="1:18" x14ac:dyDescent="0.25">
      <c r="A744" s="17" t="s">
        <v>30</v>
      </c>
      <c r="B744">
        <v>1185732</v>
      </c>
      <c r="C744" s="20">
        <v>43945</v>
      </c>
      <c r="D744" s="17" t="s">
        <v>48</v>
      </c>
      <c r="E744" s="17" t="s">
        <v>49</v>
      </c>
      <c r="F744" s="17" t="s">
        <v>50</v>
      </c>
      <c r="G744" s="17" t="s">
        <v>19</v>
      </c>
      <c r="H744">
        <v>50</v>
      </c>
      <c r="I744">
        <v>750</v>
      </c>
      <c r="J744">
        <v>37500</v>
      </c>
      <c r="K744">
        <v>9375</v>
      </c>
      <c r="L744" s="17" t="s">
        <v>17</v>
      </c>
      <c r="M744" s="21">
        <v>43203</v>
      </c>
      <c r="N744">
        <v>2020</v>
      </c>
      <c r="O744">
        <v>4</v>
      </c>
      <c r="P744" s="17" t="s">
        <v>144</v>
      </c>
      <c r="Q744" t="b" cm="1">
        <f t="array" ref="Q744">IF(Table1__2[[#This Row],[Product]]="Men's",Male)</f>
        <v>0</v>
      </c>
      <c r="R744" t="str">
        <f>IF(Table1__2[[#This Row],[Product]]="Men's Street Footwear","Male","Female")</f>
        <v>Female</v>
      </c>
    </row>
    <row r="745" spans="1:18" x14ac:dyDescent="0.25">
      <c r="A745" s="17" t="s">
        <v>30</v>
      </c>
      <c r="B745">
        <v>1185732</v>
      </c>
      <c r="C745" s="20">
        <v>43945</v>
      </c>
      <c r="D745" s="17" t="s">
        <v>48</v>
      </c>
      <c r="E745" s="17" t="s">
        <v>49</v>
      </c>
      <c r="F745" s="17" t="s">
        <v>50</v>
      </c>
      <c r="G745" s="17" t="s">
        <v>20</v>
      </c>
      <c r="H745">
        <v>50</v>
      </c>
      <c r="I745">
        <v>700</v>
      </c>
      <c r="J745">
        <v>35000</v>
      </c>
      <c r="K745">
        <v>10500</v>
      </c>
      <c r="L745" s="17" t="s">
        <v>17</v>
      </c>
      <c r="M745" s="21">
        <v>43204</v>
      </c>
      <c r="N745">
        <v>2020</v>
      </c>
      <c r="O745">
        <v>4</v>
      </c>
      <c r="P745" s="17" t="s">
        <v>144</v>
      </c>
      <c r="Q745" t="b" cm="1">
        <f t="array" ref="Q745">IF(Table1__2[[#This Row],[Product]]="Men's",Male)</f>
        <v>0</v>
      </c>
      <c r="R745" t="str">
        <f>IF(Table1__2[[#This Row],[Product]]="Men's Street Footwear","Male","Female")</f>
        <v>Female</v>
      </c>
    </row>
    <row r="746" spans="1:18" x14ac:dyDescent="0.25">
      <c r="A746" s="17" t="s">
        <v>30</v>
      </c>
      <c r="B746">
        <v>1185732</v>
      </c>
      <c r="C746" s="20">
        <v>43945</v>
      </c>
      <c r="D746" s="17" t="s">
        <v>48</v>
      </c>
      <c r="E746" s="17" t="s">
        <v>49</v>
      </c>
      <c r="F746" s="17" t="s">
        <v>50</v>
      </c>
      <c r="G746" s="17" t="s">
        <v>21</v>
      </c>
      <c r="H746">
        <v>60</v>
      </c>
      <c r="I746">
        <v>725</v>
      </c>
      <c r="J746">
        <v>43500</v>
      </c>
      <c r="K746">
        <v>15225</v>
      </c>
      <c r="L746" s="17" t="s">
        <v>17</v>
      </c>
      <c r="M746" s="21">
        <v>43205</v>
      </c>
      <c r="N746">
        <v>2020</v>
      </c>
      <c r="O746">
        <v>4</v>
      </c>
      <c r="P746" s="17" t="s">
        <v>144</v>
      </c>
      <c r="Q746" t="b" cm="1">
        <f t="array" ref="Q746">IF(Table1__2[[#This Row],[Product]]="Men's",Male)</f>
        <v>0</v>
      </c>
      <c r="R746" t="str">
        <f>IF(Table1__2[[#This Row],[Product]]="Men's Street Footwear","Male","Female")</f>
        <v>Female</v>
      </c>
    </row>
    <row r="747" spans="1:18" x14ac:dyDescent="0.25">
      <c r="A747" s="17" t="s">
        <v>30</v>
      </c>
      <c r="B747">
        <v>1185732</v>
      </c>
      <c r="C747" s="20">
        <v>43945</v>
      </c>
      <c r="D747" s="17" t="s">
        <v>48</v>
      </c>
      <c r="E747" s="17" t="s">
        <v>49</v>
      </c>
      <c r="F747" s="17" t="s">
        <v>50</v>
      </c>
      <c r="G747" s="17" t="s">
        <v>22</v>
      </c>
      <c r="H747">
        <v>65</v>
      </c>
      <c r="I747">
        <v>825</v>
      </c>
      <c r="J747">
        <v>53625</v>
      </c>
      <c r="K747">
        <v>26812.5</v>
      </c>
      <c r="L747" s="17" t="s">
        <v>17</v>
      </c>
      <c r="M747" s="21">
        <v>43206</v>
      </c>
      <c r="N747">
        <v>2020</v>
      </c>
      <c r="O747">
        <v>4</v>
      </c>
      <c r="P747" s="17" t="s">
        <v>144</v>
      </c>
      <c r="Q747" t="b" cm="1">
        <f t="array" ref="Q747">IF(Table1__2[[#This Row],[Product]]="Men's",Male)</f>
        <v>0</v>
      </c>
      <c r="R747" t="str">
        <f>IF(Table1__2[[#This Row],[Product]]="Men's Street Footwear","Male","Female")</f>
        <v>Female</v>
      </c>
    </row>
    <row r="748" spans="1:18" x14ac:dyDescent="0.25">
      <c r="A748" s="17" t="s">
        <v>30</v>
      </c>
      <c r="B748">
        <v>1185732</v>
      </c>
      <c r="C748" s="20">
        <v>43945</v>
      </c>
      <c r="D748" s="17" t="s">
        <v>48</v>
      </c>
      <c r="E748" s="17" t="s">
        <v>49</v>
      </c>
      <c r="F748" s="17" t="s">
        <v>50</v>
      </c>
      <c r="G748" s="17" t="s">
        <v>16</v>
      </c>
      <c r="H748">
        <v>60</v>
      </c>
      <c r="I748">
        <v>1075</v>
      </c>
      <c r="J748">
        <v>64500</v>
      </c>
      <c r="K748">
        <v>29025</v>
      </c>
      <c r="L748" s="17" t="s">
        <v>17</v>
      </c>
      <c r="M748" s="21">
        <v>43207</v>
      </c>
      <c r="N748">
        <v>2020</v>
      </c>
      <c r="O748">
        <v>4</v>
      </c>
      <c r="P748" s="17" t="s">
        <v>144</v>
      </c>
      <c r="Q748" t="b" cm="1">
        <f t="array" ref="Q748">IF(Table1__2[[#This Row],[Product]]="Men's",Male)</f>
        <v>0</v>
      </c>
      <c r="R748" t="str">
        <f>IF(Table1__2[[#This Row],[Product]]="Men's Street Footwear","Male","Female")</f>
        <v>Male</v>
      </c>
    </row>
    <row r="749" spans="1:18" x14ac:dyDescent="0.25">
      <c r="A749" s="17" t="s">
        <v>30</v>
      </c>
      <c r="B749">
        <v>1185732</v>
      </c>
      <c r="C749" s="20">
        <v>43945</v>
      </c>
      <c r="D749" s="17" t="s">
        <v>48</v>
      </c>
      <c r="E749" s="17" t="s">
        <v>49</v>
      </c>
      <c r="F749" s="17" t="s">
        <v>50</v>
      </c>
      <c r="G749" s="17" t="s">
        <v>18</v>
      </c>
      <c r="H749">
        <v>55</v>
      </c>
      <c r="I749">
        <v>825</v>
      </c>
      <c r="J749">
        <v>45375.000000000007</v>
      </c>
      <c r="K749">
        <v>15881.25</v>
      </c>
      <c r="L749" s="17" t="s">
        <v>17</v>
      </c>
      <c r="M749" s="21">
        <v>43208</v>
      </c>
      <c r="N749">
        <v>2020</v>
      </c>
      <c r="O749">
        <v>4</v>
      </c>
      <c r="P749" s="17" t="s">
        <v>144</v>
      </c>
      <c r="Q749" t="b" cm="1">
        <f t="array" ref="Q749">IF(Table1__2[[#This Row],[Product]]="Men's",Male)</f>
        <v>0</v>
      </c>
      <c r="R749" t="str">
        <f>IF(Table1__2[[#This Row],[Product]]="Men's Street Footwear","Male","Female")</f>
        <v>Female</v>
      </c>
    </row>
    <row r="750" spans="1:18" x14ac:dyDescent="0.25">
      <c r="A750" s="17" t="s">
        <v>30</v>
      </c>
      <c r="B750">
        <v>1185732</v>
      </c>
      <c r="C750" s="20">
        <v>44081</v>
      </c>
      <c r="D750" s="17" t="s">
        <v>48</v>
      </c>
      <c r="E750" s="17" t="s">
        <v>49</v>
      </c>
      <c r="F750" s="17" t="s">
        <v>50</v>
      </c>
      <c r="G750" s="17" t="s">
        <v>19</v>
      </c>
      <c r="H750">
        <v>50</v>
      </c>
      <c r="I750">
        <v>800</v>
      </c>
      <c r="J750">
        <v>40000</v>
      </c>
      <c r="K750">
        <v>10000</v>
      </c>
      <c r="L750" s="17" t="s">
        <v>17</v>
      </c>
      <c r="M750" s="21">
        <v>43209</v>
      </c>
      <c r="N750">
        <v>2020</v>
      </c>
      <c r="O750">
        <v>9</v>
      </c>
      <c r="P750" s="17" t="s">
        <v>148</v>
      </c>
      <c r="Q750" t="b" cm="1">
        <f t="array" ref="Q750">IF(Table1__2[[#This Row],[Product]]="Men's",Male)</f>
        <v>0</v>
      </c>
      <c r="R750" t="str">
        <f>IF(Table1__2[[#This Row],[Product]]="Men's Street Footwear","Male","Female")</f>
        <v>Female</v>
      </c>
    </row>
    <row r="751" spans="1:18" x14ac:dyDescent="0.25">
      <c r="A751" s="17" t="s">
        <v>30</v>
      </c>
      <c r="B751">
        <v>1185732</v>
      </c>
      <c r="C751" s="20">
        <v>44082</v>
      </c>
      <c r="D751" s="17" t="s">
        <v>48</v>
      </c>
      <c r="E751" s="17" t="s">
        <v>49</v>
      </c>
      <c r="F751" s="17" t="s">
        <v>50</v>
      </c>
      <c r="G751" s="17" t="s">
        <v>20</v>
      </c>
      <c r="H751">
        <v>50</v>
      </c>
      <c r="I751">
        <v>775</v>
      </c>
      <c r="J751">
        <v>38750</v>
      </c>
      <c r="K751">
        <v>11625</v>
      </c>
      <c r="L751" s="17" t="s">
        <v>17</v>
      </c>
      <c r="M751" s="21">
        <v>43210</v>
      </c>
      <c r="N751">
        <v>2020</v>
      </c>
      <c r="O751">
        <v>9</v>
      </c>
      <c r="P751" s="17" t="s">
        <v>148</v>
      </c>
      <c r="Q751" t="b" cm="1">
        <f t="array" ref="Q751">IF(Table1__2[[#This Row],[Product]]="Men's",Male)</f>
        <v>0</v>
      </c>
      <c r="R751" t="str">
        <f>IF(Table1__2[[#This Row],[Product]]="Men's Street Footwear","Male","Female")</f>
        <v>Female</v>
      </c>
    </row>
    <row r="752" spans="1:18" x14ac:dyDescent="0.25">
      <c r="A752" s="17" t="s">
        <v>30</v>
      </c>
      <c r="B752">
        <v>1185732</v>
      </c>
      <c r="C752" s="20">
        <v>44083</v>
      </c>
      <c r="D752" s="17" t="s">
        <v>48</v>
      </c>
      <c r="E752" s="17" t="s">
        <v>49</v>
      </c>
      <c r="F752" s="17" t="s">
        <v>50</v>
      </c>
      <c r="G752" s="17" t="s">
        <v>21</v>
      </c>
      <c r="H752">
        <v>65</v>
      </c>
      <c r="I752">
        <v>775</v>
      </c>
      <c r="J752">
        <v>50375</v>
      </c>
      <c r="K752">
        <v>17631.25</v>
      </c>
      <c r="L752" s="17" t="s">
        <v>17</v>
      </c>
      <c r="M752" s="21">
        <v>43211</v>
      </c>
      <c r="N752">
        <v>2020</v>
      </c>
      <c r="O752">
        <v>9</v>
      </c>
      <c r="P752" s="17" t="s">
        <v>148</v>
      </c>
      <c r="Q752" t="b" cm="1">
        <f t="array" ref="Q752">IF(Table1__2[[#This Row],[Product]]="Men's",Male)</f>
        <v>0</v>
      </c>
      <c r="R752" t="str">
        <f>IF(Table1__2[[#This Row],[Product]]="Men's Street Footwear","Male","Female")</f>
        <v>Female</v>
      </c>
    </row>
    <row r="753" spans="1:18" x14ac:dyDescent="0.25">
      <c r="A753" s="17" t="s">
        <v>30</v>
      </c>
      <c r="B753">
        <v>1185732</v>
      </c>
      <c r="C753" s="20">
        <v>44084</v>
      </c>
      <c r="D753" s="17" t="s">
        <v>48</v>
      </c>
      <c r="E753" s="17" t="s">
        <v>49</v>
      </c>
      <c r="F753" s="17" t="s">
        <v>50</v>
      </c>
      <c r="G753" s="17" t="s">
        <v>22</v>
      </c>
      <c r="H753">
        <v>70</v>
      </c>
      <c r="I753">
        <v>925</v>
      </c>
      <c r="J753">
        <v>64750</v>
      </c>
      <c r="K753">
        <v>32375</v>
      </c>
      <c r="L753" s="17" t="s">
        <v>17</v>
      </c>
      <c r="M753" s="21">
        <v>43212</v>
      </c>
      <c r="N753">
        <v>2020</v>
      </c>
      <c r="O753">
        <v>9</v>
      </c>
      <c r="P753" s="17" t="s">
        <v>148</v>
      </c>
      <c r="Q753" t="b" cm="1">
        <f t="array" ref="Q753">IF(Table1__2[[#This Row],[Product]]="Men's",Male)</f>
        <v>0</v>
      </c>
      <c r="R753" t="str">
        <f>IF(Table1__2[[#This Row],[Product]]="Men's Street Footwear","Male","Female")</f>
        <v>Female</v>
      </c>
    </row>
    <row r="754" spans="1:18" x14ac:dyDescent="0.25">
      <c r="A754" s="17" t="s">
        <v>30</v>
      </c>
      <c r="B754">
        <v>1185732</v>
      </c>
      <c r="C754" s="20">
        <v>44085</v>
      </c>
      <c r="D754" s="17" t="s">
        <v>48</v>
      </c>
      <c r="E754" s="17" t="s">
        <v>49</v>
      </c>
      <c r="F754" s="17" t="s">
        <v>50</v>
      </c>
      <c r="G754" s="17" t="s">
        <v>16</v>
      </c>
      <c r="H754">
        <v>65</v>
      </c>
      <c r="I754">
        <v>1150</v>
      </c>
      <c r="J754">
        <v>74750</v>
      </c>
      <c r="K754">
        <v>33637.5</v>
      </c>
      <c r="L754" s="17" t="s">
        <v>17</v>
      </c>
      <c r="M754" s="21">
        <v>43213</v>
      </c>
      <c r="N754">
        <v>2020</v>
      </c>
      <c r="O754">
        <v>9</v>
      </c>
      <c r="P754" s="17" t="s">
        <v>148</v>
      </c>
      <c r="Q754" t="b" cm="1">
        <f t="array" ref="Q754">IF(Table1__2[[#This Row],[Product]]="Men's",Male)</f>
        <v>0</v>
      </c>
      <c r="R754" t="str">
        <f>IF(Table1__2[[#This Row],[Product]]="Men's Street Footwear","Male","Female")</f>
        <v>Male</v>
      </c>
    </row>
    <row r="755" spans="1:18" x14ac:dyDescent="0.25">
      <c r="A755" s="17" t="s">
        <v>30</v>
      </c>
      <c r="B755">
        <v>1185732</v>
      </c>
      <c r="C755" s="20">
        <v>44086</v>
      </c>
      <c r="D755" s="17" t="s">
        <v>48</v>
      </c>
      <c r="E755" s="17" t="s">
        <v>49</v>
      </c>
      <c r="F755" s="17" t="s">
        <v>50</v>
      </c>
      <c r="G755" s="17" t="s">
        <v>18</v>
      </c>
      <c r="H755">
        <v>60</v>
      </c>
      <c r="I755">
        <v>900</v>
      </c>
      <c r="J755">
        <v>54000.000000000015</v>
      </c>
      <c r="K755">
        <v>18900</v>
      </c>
      <c r="L755" s="17" t="s">
        <v>17</v>
      </c>
      <c r="M755" s="21">
        <v>43214</v>
      </c>
      <c r="N755">
        <v>2020</v>
      </c>
      <c r="O755">
        <v>9</v>
      </c>
      <c r="P755" s="17" t="s">
        <v>148</v>
      </c>
      <c r="Q755" t="b" cm="1">
        <f t="array" ref="Q755">IF(Table1__2[[#This Row],[Product]]="Men's",Male)</f>
        <v>0</v>
      </c>
      <c r="R755" t="str">
        <f>IF(Table1__2[[#This Row],[Product]]="Men's Street Footwear","Male","Female")</f>
        <v>Female</v>
      </c>
    </row>
    <row r="756" spans="1:18" x14ac:dyDescent="0.25">
      <c r="A756" s="17" t="s">
        <v>30</v>
      </c>
      <c r="B756">
        <v>1185732</v>
      </c>
      <c r="C756" s="20">
        <v>44087</v>
      </c>
      <c r="D756" s="17" t="s">
        <v>48</v>
      </c>
      <c r="E756" s="17" t="s">
        <v>49</v>
      </c>
      <c r="F756" s="17" t="s">
        <v>50</v>
      </c>
      <c r="G756" s="17" t="s">
        <v>19</v>
      </c>
      <c r="H756">
        <v>55</v>
      </c>
      <c r="I756">
        <v>825</v>
      </c>
      <c r="J756">
        <v>45375.000000000007</v>
      </c>
      <c r="K756">
        <v>11343.75</v>
      </c>
      <c r="L756" s="17" t="s">
        <v>17</v>
      </c>
      <c r="M756" s="21">
        <v>43215</v>
      </c>
      <c r="N756">
        <v>2020</v>
      </c>
      <c r="O756">
        <v>9</v>
      </c>
      <c r="P756" s="17" t="s">
        <v>148</v>
      </c>
      <c r="Q756" t="b" cm="1">
        <f t="array" ref="Q756">IF(Table1__2[[#This Row],[Product]]="Men's",Male)</f>
        <v>0</v>
      </c>
      <c r="R756" t="str">
        <f>IF(Table1__2[[#This Row],[Product]]="Men's Street Footwear","Male","Female")</f>
        <v>Female</v>
      </c>
    </row>
    <row r="757" spans="1:18" x14ac:dyDescent="0.25">
      <c r="A757" s="17" t="s">
        <v>30</v>
      </c>
      <c r="B757">
        <v>1185732</v>
      </c>
      <c r="C757" s="20">
        <v>44088</v>
      </c>
      <c r="D757" s="17" t="s">
        <v>48</v>
      </c>
      <c r="E757" s="17" t="s">
        <v>49</v>
      </c>
      <c r="F757" s="17" t="s">
        <v>50</v>
      </c>
      <c r="G757" s="17" t="s">
        <v>20</v>
      </c>
      <c r="H757">
        <v>55</v>
      </c>
      <c r="I757">
        <v>775</v>
      </c>
      <c r="J757">
        <v>42625.000000000007</v>
      </c>
      <c r="K757">
        <v>12787.5</v>
      </c>
      <c r="L757" s="17" t="s">
        <v>17</v>
      </c>
      <c r="M757" s="21">
        <v>43216</v>
      </c>
      <c r="N757">
        <v>2020</v>
      </c>
      <c r="O757">
        <v>9</v>
      </c>
      <c r="P757" s="17" t="s">
        <v>148</v>
      </c>
      <c r="Q757" t="b" cm="1">
        <f t="array" ref="Q757">IF(Table1__2[[#This Row],[Product]]="Men's",Male)</f>
        <v>0</v>
      </c>
      <c r="R757" t="str">
        <f>IF(Table1__2[[#This Row],[Product]]="Men's Street Footwear","Male","Female")</f>
        <v>Female</v>
      </c>
    </row>
    <row r="758" spans="1:18" x14ac:dyDescent="0.25">
      <c r="A758" s="17" t="s">
        <v>30</v>
      </c>
      <c r="B758">
        <v>1185732</v>
      </c>
      <c r="C758" s="20">
        <v>44089</v>
      </c>
      <c r="D758" s="17" t="s">
        <v>48</v>
      </c>
      <c r="E758" s="17" t="s">
        <v>49</v>
      </c>
      <c r="F758" s="17" t="s">
        <v>50</v>
      </c>
      <c r="G758" s="17" t="s">
        <v>21</v>
      </c>
      <c r="H758">
        <v>65</v>
      </c>
      <c r="I758">
        <v>800</v>
      </c>
      <c r="J758">
        <v>52000</v>
      </c>
      <c r="K758">
        <v>18200</v>
      </c>
      <c r="L758" s="17" t="s">
        <v>17</v>
      </c>
      <c r="M758" s="21">
        <v>43217</v>
      </c>
      <c r="N758">
        <v>2020</v>
      </c>
      <c r="O758">
        <v>9</v>
      </c>
      <c r="P758" s="17" t="s">
        <v>148</v>
      </c>
      <c r="Q758" t="b" cm="1">
        <f t="array" ref="Q758">IF(Table1__2[[#This Row],[Product]]="Men's",Male)</f>
        <v>0</v>
      </c>
      <c r="R758" t="str">
        <f>IF(Table1__2[[#This Row],[Product]]="Men's Street Footwear","Male","Female")</f>
        <v>Female</v>
      </c>
    </row>
    <row r="759" spans="1:18" x14ac:dyDescent="0.25">
      <c r="A759" s="17" t="s">
        <v>30</v>
      </c>
      <c r="B759">
        <v>1185732</v>
      </c>
      <c r="C759" s="20">
        <v>44090</v>
      </c>
      <c r="D759" s="17" t="s">
        <v>48</v>
      </c>
      <c r="E759" s="17" t="s">
        <v>49</v>
      </c>
      <c r="F759" s="17" t="s">
        <v>50</v>
      </c>
      <c r="G759" s="17" t="s">
        <v>22</v>
      </c>
      <c r="H759">
        <v>70</v>
      </c>
      <c r="I759">
        <v>975</v>
      </c>
      <c r="J759">
        <v>68250</v>
      </c>
      <c r="K759">
        <v>34125</v>
      </c>
      <c r="L759" s="17" t="s">
        <v>17</v>
      </c>
      <c r="M759" s="21">
        <v>43218</v>
      </c>
      <c r="N759">
        <v>2020</v>
      </c>
      <c r="O759">
        <v>9</v>
      </c>
      <c r="P759" s="17" t="s">
        <v>148</v>
      </c>
      <c r="Q759" t="b" cm="1">
        <f t="array" ref="Q759">IF(Table1__2[[#This Row],[Product]]="Men's",Male)</f>
        <v>0</v>
      </c>
      <c r="R759" t="str">
        <f>IF(Table1__2[[#This Row],[Product]]="Men's Street Footwear","Male","Female")</f>
        <v>Female</v>
      </c>
    </row>
    <row r="760" spans="1:18" x14ac:dyDescent="0.25">
      <c r="A760" s="17" t="s">
        <v>30</v>
      </c>
      <c r="B760">
        <v>1185732</v>
      </c>
      <c r="C760" s="20">
        <v>44091</v>
      </c>
      <c r="D760" s="17" t="s">
        <v>48</v>
      </c>
      <c r="E760" s="17" t="s">
        <v>49</v>
      </c>
      <c r="F760" s="17" t="s">
        <v>50</v>
      </c>
      <c r="G760" s="17" t="s">
        <v>16</v>
      </c>
      <c r="H760">
        <v>65</v>
      </c>
      <c r="I760">
        <v>1125</v>
      </c>
      <c r="J760">
        <v>73125</v>
      </c>
      <c r="K760">
        <v>32906.25</v>
      </c>
      <c r="L760" s="17" t="s">
        <v>17</v>
      </c>
      <c r="M760" s="21">
        <v>43219</v>
      </c>
      <c r="N760">
        <v>2020</v>
      </c>
      <c r="O760">
        <v>9</v>
      </c>
      <c r="P760" s="17" t="s">
        <v>148</v>
      </c>
      <c r="Q760" t="b" cm="1">
        <f t="array" ref="Q760">IF(Table1__2[[#This Row],[Product]]="Men's",Male)</f>
        <v>0</v>
      </c>
      <c r="R760" t="str">
        <f>IF(Table1__2[[#This Row],[Product]]="Men's Street Footwear","Male","Female")</f>
        <v>Male</v>
      </c>
    </row>
    <row r="761" spans="1:18" x14ac:dyDescent="0.25">
      <c r="A761" s="17" t="s">
        <v>30</v>
      </c>
      <c r="B761">
        <v>1185732</v>
      </c>
      <c r="C761" s="20">
        <v>44092</v>
      </c>
      <c r="D761" s="17" t="s">
        <v>48</v>
      </c>
      <c r="E761" s="17" t="s">
        <v>49</v>
      </c>
      <c r="F761" s="17" t="s">
        <v>50</v>
      </c>
      <c r="G761" s="17" t="s">
        <v>18</v>
      </c>
      <c r="H761">
        <v>60</v>
      </c>
      <c r="I761">
        <v>900</v>
      </c>
      <c r="J761">
        <v>54000.000000000015</v>
      </c>
      <c r="K761">
        <v>18900</v>
      </c>
      <c r="L761" s="17" t="s">
        <v>17</v>
      </c>
      <c r="M761" s="21">
        <v>43220</v>
      </c>
      <c r="N761">
        <v>2020</v>
      </c>
      <c r="O761">
        <v>9</v>
      </c>
      <c r="P761" s="17" t="s">
        <v>148</v>
      </c>
      <c r="Q761" t="b" cm="1">
        <f t="array" ref="Q761">IF(Table1__2[[#This Row],[Product]]="Men's",Male)</f>
        <v>0</v>
      </c>
      <c r="R761" t="str">
        <f>IF(Table1__2[[#This Row],[Product]]="Men's Street Footwear","Male","Female")</f>
        <v>Female</v>
      </c>
    </row>
    <row r="762" spans="1:18" x14ac:dyDescent="0.25">
      <c r="A762" s="17" t="s">
        <v>30</v>
      </c>
      <c r="B762">
        <v>1185732</v>
      </c>
      <c r="C762" s="20">
        <v>44093</v>
      </c>
      <c r="D762" s="17" t="s">
        <v>48</v>
      </c>
      <c r="E762" s="17" t="s">
        <v>49</v>
      </c>
      <c r="F762" s="17" t="s">
        <v>50</v>
      </c>
      <c r="G762" s="17" t="s">
        <v>19</v>
      </c>
      <c r="H762">
        <v>55</v>
      </c>
      <c r="I762">
        <v>825</v>
      </c>
      <c r="J762">
        <v>45375.000000000007</v>
      </c>
      <c r="K762">
        <v>11343.75</v>
      </c>
      <c r="L762" s="17" t="s">
        <v>17</v>
      </c>
      <c r="M762" s="21">
        <v>43221</v>
      </c>
      <c r="N762">
        <v>2020</v>
      </c>
      <c r="O762">
        <v>9</v>
      </c>
      <c r="P762" s="17" t="s">
        <v>148</v>
      </c>
      <c r="Q762" t="b" cm="1">
        <f t="array" ref="Q762">IF(Table1__2[[#This Row],[Product]]="Men's",Male)</f>
        <v>0</v>
      </c>
      <c r="R762" t="str">
        <f>IF(Table1__2[[#This Row],[Product]]="Men's Street Footwear","Male","Female")</f>
        <v>Female</v>
      </c>
    </row>
    <row r="763" spans="1:18" x14ac:dyDescent="0.25">
      <c r="A763" s="17" t="s">
        <v>13</v>
      </c>
      <c r="B763">
        <v>1185732</v>
      </c>
      <c r="C763" s="20">
        <v>44094</v>
      </c>
      <c r="D763" s="17" t="s">
        <v>48</v>
      </c>
      <c r="E763" s="17" t="s">
        <v>49</v>
      </c>
      <c r="F763" s="17" t="s">
        <v>50</v>
      </c>
      <c r="G763" s="17" t="s">
        <v>20</v>
      </c>
      <c r="H763">
        <v>45</v>
      </c>
      <c r="I763">
        <v>775</v>
      </c>
      <c r="J763">
        <v>34875</v>
      </c>
      <c r="K763">
        <v>10462.5</v>
      </c>
      <c r="L763" s="17" t="s">
        <v>17</v>
      </c>
      <c r="M763" s="21">
        <v>43222</v>
      </c>
      <c r="N763">
        <v>2020</v>
      </c>
      <c r="O763">
        <v>9</v>
      </c>
      <c r="P763" s="17" t="s">
        <v>148</v>
      </c>
      <c r="Q763" t="b" cm="1">
        <f t="array" ref="Q763">IF(Table1__2[[#This Row],[Product]]="Men's",Male)</f>
        <v>0</v>
      </c>
      <c r="R763" t="str">
        <f>IF(Table1__2[[#This Row],[Product]]="Men's Street Footwear","Male","Female")</f>
        <v>Female</v>
      </c>
    </row>
    <row r="764" spans="1:18" x14ac:dyDescent="0.25">
      <c r="A764" s="17" t="s">
        <v>13</v>
      </c>
      <c r="B764">
        <v>1185732</v>
      </c>
      <c r="C764" s="20">
        <v>44095</v>
      </c>
      <c r="D764" s="17" t="s">
        <v>48</v>
      </c>
      <c r="E764" s="17" t="s">
        <v>49</v>
      </c>
      <c r="F764" s="17" t="s">
        <v>50</v>
      </c>
      <c r="G764" s="17" t="s">
        <v>21</v>
      </c>
      <c r="H764">
        <v>55</v>
      </c>
      <c r="I764">
        <v>750</v>
      </c>
      <c r="J764">
        <v>41250.000000000007</v>
      </c>
      <c r="K764">
        <v>14437.5</v>
      </c>
      <c r="L764" s="17" t="s">
        <v>17</v>
      </c>
      <c r="M764" s="21">
        <v>43223</v>
      </c>
      <c r="N764">
        <v>2020</v>
      </c>
      <c r="O764">
        <v>9</v>
      </c>
      <c r="P764" s="17" t="s">
        <v>148</v>
      </c>
      <c r="Q764" t="b" cm="1">
        <f t="array" ref="Q764">IF(Table1__2[[#This Row],[Product]]="Men's",Male)</f>
        <v>0</v>
      </c>
      <c r="R764" t="str">
        <f>IF(Table1__2[[#This Row],[Product]]="Men's Street Footwear","Male","Female")</f>
        <v>Female</v>
      </c>
    </row>
    <row r="765" spans="1:18" x14ac:dyDescent="0.25">
      <c r="A765" s="17" t="s">
        <v>13</v>
      </c>
      <c r="B765">
        <v>1185732</v>
      </c>
      <c r="C765" s="20">
        <v>44096</v>
      </c>
      <c r="D765" s="17" t="s">
        <v>48</v>
      </c>
      <c r="E765" s="17" t="s">
        <v>49</v>
      </c>
      <c r="F765" s="17" t="s">
        <v>50</v>
      </c>
      <c r="G765" s="17" t="s">
        <v>22</v>
      </c>
      <c r="H765">
        <v>60</v>
      </c>
      <c r="I765">
        <v>925</v>
      </c>
      <c r="J765">
        <v>55500.000000000015</v>
      </c>
      <c r="K765">
        <v>27750</v>
      </c>
      <c r="L765" s="17" t="s">
        <v>17</v>
      </c>
      <c r="M765" s="21">
        <v>43224</v>
      </c>
      <c r="N765">
        <v>2020</v>
      </c>
      <c r="O765">
        <v>9</v>
      </c>
      <c r="P765" s="17" t="s">
        <v>148</v>
      </c>
      <c r="Q765" t="b" cm="1">
        <f t="array" ref="Q765">IF(Table1__2[[#This Row],[Product]]="Men's",Male)</f>
        <v>0</v>
      </c>
      <c r="R765" t="str">
        <f>IF(Table1__2[[#This Row],[Product]]="Men's Street Footwear","Male","Female")</f>
        <v>Female</v>
      </c>
    </row>
    <row r="766" spans="1:18" x14ac:dyDescent="0.25">
      <c r="A766" s="17" t="s">
        <v>13</v>
      </c>
      <c r="B766">
        <v>1185732</v>
      </c>
      <c r="C766" s="20">
        <v>44097</v>
      </c>
      <c r="D766" s="17" t="s">
        <v>48</v>
      </c>
      <c r="E766" s="17" t="s">
        <v>49</v>
      </c>
      <c r="F766" s="17" t="s">
        <v>50</v>
      </c>
      <c r="G766" s="17" t="s">
        <v>16</v>
      </c>
      <c r="H766">
        <v>55</v>
      </c>
      <c r="I766">
        <v>1050</v>
      </c>
      <c r="J766">
        <v>57750.000000000015</v>
      </c>
      <c r="K766">
        <v>25987.5</v>
      </c>
      <c r="L766" s="17" t="s">
        <v>17</v>
      </c>
      <c r="M766" s="21">
        <v>43225</v>
      </c>
      <c r="N766">
        <v>2020</v>
      </c>
      <c r="O766">
        <v>9</v>
      </c>
      <c r="P766" s="17" t="s">
        <v>148</v>
      </c>
      <c r="Q766" t="b" cm="1">
        <f t="array" ref="Q766">IF(Table1__2[[#This Row],[Product]]="Men's",Male)</f>
        <v>0</v>
      </c>
      <c r="R766" t="str">
        <f>IF(Table1__2[[#This Row],[Product]]="Men's Street Footwear","Male","Female")</f>
        <v>Male</v>
      </c>
    </row>
    <row r="767" spans="1:18" x14ac:dyDescent="0.25">
      <c r="A767" s="17" t="s">
        <v>13</v>
      </c>
      <c r="B767">
        <v>1185732</v>
      </c>
      <c r="C767" s="20">
        <v>44098</v>
      </c>
      <c r="D767" s="17" t="s">
        <v>48</v>
      </c>
      <c r="E767" s="17" t="s">
        <v>49</v>
      </c>
      <c r="F767" s="17" t="s">
        <v>50</v>
      </c>
      <c r="G767" s="17" t="s">
        <v>18</v>
      </c>
      <c r="H767">
        <v>50</v>
      </c>
      <c r="I767">
        <v>850</v>
      </c>
      <c r="J767">
        <v>42500.000000000015</v>
      </c>
      <c r="K767">
        <v>14875</v>
      </c>
      <c r="L767" s="17" t="s">
        <v>17</v>
      </c>
      <c r="M767" s="21">
        <v>43226</v>
      </c>
      <c r="N767">
        <v>2020</v>
      </c>
      <c r="O767">
        <v>9</v>
      </c>
      <c r="P767" s="17" t="s">
        <v>148</v>
      </c>
      <c r="Q767" t="b" cm="1">
        <f t="array" ref="Q767">IF(Table1__2[[#This Row],[Product]]="Men's",Male)</f>
        <v>0</v>
      </c>
      <c r="R767" t="str">
        <f>IF(Table1__2[[#This Row],[Product]]="Men's Street Footwear","Male","Female")</f>
        <v>Female</v>
      </c>
    </row>
    <row r="768" spans="1:18" x14ac:dyDescent="0.25">
      <c r="A768" s="17" t="s">
        <v>26</v>
      </c>
      <c r="B768">
        <v>1185732</v>
      </c>
      <c r="C768" s="20">
        <v>44099</v>
      </c>
      <c r="D768" s="17" t="s">
        <v>48</v>
      </c>
      <c r="E768" s="17" t="s">
        <v>49</v>
      </c>
      <c r="F768" s="17" t="s">
        <v>50</v>
      </c>
      <c r="G768" s="17" t="s">
        <v>19</v>
      </c>
      <c r="H768">
        <v>45</v>
      </c>
      <c r="I768">
        <v>750</v>
      </c>
      <c r="J768">
        <v>33750</v>
      </c>
      <c r="K768">
        <v>8437.5</v>
      </c>
      <c r="L768" s="17" t="s">
        <v>17</v>
      </c>
      <c r="M768" s="21">
        <v>43227</v>
      </c>
      <c r="N768">
        <v>2020</v>
      </c>
      <c r="O768">
        <v>9</v>
      </c>
      <c r="P768" s="17" t="s">
        <v>148</v>
      </c>
      <c r="Q768" t="b" cm="1">
        <f t="array" ref="Q768">IF(Table1__2[[#This Row],[Product]]="Men's",Male)</f>
        <v>0</v>
      </c>
      <c r="R768" t="str">
        <f>IF(Table1__2[[#This Row],[Product]]="Men's Street Footwear","Male","Female")</f>
        <v>Female</v>
      </c>
    </row>
    <row r="769" spans="1:18" x14ac:dyDescent="0.25">
      <c r="A769" s="17" t="s">
        <v>26</v>
      </c>
      <c r="B769">
        <v>1185732</v>
      </c>
      <c r="C769" s="20">
        <v>44100</v>
      </c>
      <c r="D769" s="17" t="s">
        <v>48</v>
      </c>
      <c r="E769" s="17" t="s">
        <v>49</v>
      </c>
      <c r="F769" s="17" t="s">
        <v>50</v>
      </c>
      <c r="G769" s="17" t="s">
        <v>20</v>
      </c>
      <c r="H769">
        <v>45</v>
      </c>
      <c r="I769">
        <v>725</v>
      </c>
      <c r="J769">
        <v>32625</v>
      </c>
      <c r="K769">
        <v>9787.5</v>
      </c>
      <c r="L769" s="17" t="s">
        <v>17</v>
      </c>
      <c r="M769" s="21">
        <v>43228</v>
      </c>
      <c r="N769">
        <v>2020</v>
      </c>
      <c r="O769">
        <v>9</v>
      </c>
      <c r="P769" s="17" t="s">
        <v>148</v>
      </c>
      <c r="Q769" t="b" cm="1">
        <f t="array" ref="Q769">IF(Table1__2[[#This Row],[Product]]="Men's",Male)</f>
        <v>0</v>
      </c>
      <c r="R769" t="str">
        <f>IF(Table1__2[[#This Row],[Product]]="Men's Street Footwear","Male","Female")</f>
        <v>Female</v>
      </c>
    </row>
    <row r="770" spans="1:18" x14ac:dyDescent="0.25">
      <c r="A770" s="17" t="s">
        <v>26</v>
      </c>
      <c r="B770">
        <v>1185732</v>
      </c>
      <c r="C770" s="20">
        <v>44101</v>
      </c>
      <c r="D770" s="17" t="s">
        <v>48</v>
      </c>
      <c r="E770" s="17" t="s">
        <v>49</v>
      </c>
      <c r="F770" s="17" t="s">
        <v>50</v>
      </c>
      <c r="G770" s="17" t="s">
        <v>21</v>
      </c>
      <c r="H770">
        <v>55</v>
      </c>
      <c r="I770">
        <v>725</v>
      </c>
      <c r="J770">
        <v>39875.000000000007</v>
      </c>
      <c r="K770">
        <v>13956.25</v>
      </c>
      <c r="L770" s="17" t="s">
        <v>17</v>
      </c>
      <c r="M770" s="21">
        <v>43229</v>
      </c>
      <c r="N770">
        <v>2020</v>
      </c>
      <c r="O770">
        <v>9</v>
      </c>
      <c r="P770" s="17" t="s">
        <v>148</v>
      </c>
      <c r="Q770" t="b" cm="1">
        <f t="array" ref="Q770">IF(Table1__2[[#This Row],[Product]]="Men's",Male)</f>
        <v>0</v>
      </c>
      <c r="R770" t="str">
        <f>IF(Table1__2[[#This Row],[Product]]="Men's Street Footwear","Male","Female")</f>
        <v>Female</v>
      </c>
    </row>
    <row r="771" spans="1:18" x14ac:dyDescent="0.25">
      <c r="A771" s="17" t="s">
        <v>26</v>
      </c>
      <c r="B771">
        <v>1185732</v>
      </c>
      <c r="C771" s="20">
        <v>44102</v>
      </c>
      <c r="D771" s="17" t="s">
        <v>48</v>
      </c>
      <c r="E771" s="17" t="s">
        <v>49</v>
      </c>
      <c r="F771" s="17" t="s">
        <v>50</v>
      </c>
      <c r="G771" s="17" t="s">
        <v>22</v>
      </c>
      <c r="H771">
        <v>60</v>
      </c>
      <c r="I771">
        <v>825</v>
      </c>
      <c r="J771">
        <v>49500.000000000007</v>
      </c>
      <c r="K771">
        <v>24750</v>
      </c>
      <c r="L771" s="17" t="s">
        <v>17</v>
      </c>
      <c r="M771" s="21">
        <v>43230</v>
      </c>
      <c r="N771">
        <v>2020</v>
      </c>
      <c r="O771">
        <v>9</v>
      </c>
      <c r="P771" s="17" t="s">
        <v>148</v>
      </c>
      <c r="Q771" t="b" cm="1">
        <f t="array" ref="Q771">IF(Table1__2[[#This Row],[Product]]="Men's",Male)</f>
        <v>0</v>
      </c>
      <c r="R771" t="str">
        <f>IF(Table1__2[[#This Row],[Product]]="Men's Street Footwear","Male","Female")</f>
        <v>Female</v>
      </c>
    </row>
    <row r="772" spans="1:18" x14ac:dyDescent="0.25">
      <c r="A772" s="17" t="s">
        <v>26</v>
      </c>
      <c r="B772">
        <v>1185732</v>
      </c>
      <c r="C772" s="20">
        <v>44103</v>
      </c>
      <c r="D772" s="17" t="s">
        <v>48</v>
      </c>
      <c r="E772" s="17" t="s">
        <v>49</v>
      </c>
      <c r="F772" s="17" t="s">
        <v>50</v>
      </c>
      <c r="G772" s="17" t="s">
        <v>16</v>
      </c>
      <c r="H772">
        <v>60</v>
      </c>
      <c r="I772">
        <v>1000</v>
      </c>
      <c r="J772">
        <v>60000.000000000015</v>
      </c>
      <c r="K772">
        <v>27000</v>
      </c>
      <c r="L772" s="17" t="s">
        <v>17</v>
      </c>
      <c r="M772" s="21">
        <v>43231</v>
      </c>
      <c r="N772">
        <v>2020</v>
      </c>
      <c r="O772">
        <v>9</v>
      </c>
      <c r="P772" s="17" t="s">
        <v>148</v>
      </c>
      <c r="Q772" t="b" cm="1">
        <f t="array" ref="Q772">IF(Table1__2[[#This Row],[Product]]="Men's",Male)</f>
        <v>0</v>
      </c>
      <c r="R772" t="str">
        <f>IF(Table1__2[[#This Row],[Product]]="Men's Street Footwear","Male","Female")</f>
        <v>Male</v>
      </c>
    </row>
    <row r="773" spans="1:18" x14ac:dyDescent="0.25">
      <c r="A773" s="17" t="s">
        <v>26</v>
      </c>
      <c r="B773">
        <v>1185732</v>
      </c>
      <c r="C773" s="20">
        <v>44104</v>
      </c>
      <c r="D773" s="17" t="s">
        <v>48</v>
      </c>
      <c r="E773" s="17" t="s">
        <v>49</v>
      </c>
      <c r="F773" s="17" t="s">
        <v>50</v>
      </c>
      <c r="G773" s="17" t="s">
        <v>18</v>
      </c>
      <c r="H773">
        <v>50</v>
      </c>
      <c r="I773">
        <v>825</v>
      </c>
      <c r="J773">
        <v>41250.000000000015</v>
      </c>
      <c r="K773">
        <v>14437.5</v>
      </c>
      <c r="L773" s="17" t="s">
        <v>17</v>
      </c>
      <c r="M773" s="21">
        <v>43232</v>
      </c>
      <c r="N773">
        <v>2020</v>
      </c>
      <c r="O773">
        <v>9</v>
      </c>
      <c r="P773" s="17" t="s">
        <v>148</v>
      </c>
      <c r="Q773" t="b" cm="1">
        <f t="array" ref="Q773">IF(Table1__2[[#This Row],[Product]]="Men's",Male)</f>
        <v>0</v>
      </c>
      <c r="R773" t="str">
        <f>IF(Table1__2[[#This Row],[Product]]="Men's Street Footwear","Male","Female")</f>
        <v>Female</v>
      </c>
    </row>
    <row r="774" spans="1:18" x14ac:dyDescent="0.25">
      <c r="A774" s="17" t="s">
        <v>26</v>
      </c>
      <c r="B774">
        <v>1185732</v>
      </c>
      <c r="C774" s="20">
        <v>44105</v>
      </c>
      <c r="D774" s="17" t="s">
        <v>48</v>
      </c>
      <c r="E774" s="17" t="s">
        <v>49</v>
      </c>
      <c r="F774" s="17" t="s">
        <v>50</v>
      </c>
      <c r="G774" s="17" t="s">
        <v>19</v>
      </c>
      <c r="H774">
        <v>50</v>
      </c>
      <c r="I774">
        <v>725</v>
      </c>
      <c r="J774">
        <v>36250.000000000015</v>
      </c>
      <c r="K774">
        <v>9062.5</v>
      </c>
      <c r="L774" s="17" t="s">
        <v>17</v>
      </c>
      <c r="M774" s="21">
        <v>43233</v>
      </c>
      <c r="N774">
        <v>2020</v>
      </c>
      <c r="O774">
        <v>10</v>
      </c>
      <c r="P774" s="17" t="s">
        <v>149</v>
      </c>
      <c r="Q774" t="b" cm="1">
        <f t="array" ref="Q774">IF(Table1__2[[#This Row],[Product]]="Men's",Male)</f>
        <v>0</v>
      </c>
      <c r="R774" t="str">
        <f>IF(Table1__2[[#This Row],[Product]]="Men's Street Footwear","Male","Female")</f>
        <v>Female</v>
      </c>
    </row>
    <row r="775" spans="1:18" x14ac:dyDescent="0.25">
      <c r="A775" s="17" t="s">
        <v>26</v>
      </c>
      <c r="B775">
        <v>1185732</v>
      </c>
      <c r="C775" s="20">
        <v>44106</v>
      </c>
      <c r="D775" s="17" t="s">
        <v>48</v>
      </c>
      <c r="E775" s="17" t="s">
        <v>49</v>
      </c>
      <c r="F775" s="17" t="s">
        <v>50</v>
      </c>
      <c r="G775" s="17" t="s">
        <v>20</v>
      </c>
      <c r="H775">
        <v>50</v>
      </c>
      <c r="I775">
        <v>700</v>
      </c>
      <c r="J775">
        <v>35000.000000000015</v>
      </c>
      <c r="K775">
        <v>10500</v>
      </c>
      <c r="L775" s="17" t="s">
        <v>17</v>
      </c>
      <c r="M775" s="21">
        <v>43234</v>
      </c>
      <c r="N775">
        <v>2020</v>
      </c>
      <c r="O775">
        <v>10</v>
      </c>
      <c r="P775" s="17" t="s">
        <v>149</v>
      </c>
      <c r="Q775" t="b" cm="1">
        <f t="array" ref="Q775">IF(Table1__2[[#This Row],[Product]]="Men's",Male)</f>
        <v>0</v>
      </c>
      <c r="R775" t="str">
        <f>IF(Table1__2[[#This Row],[Product]]="Men's Street Footwear","Male","Female")</f>
        <v>Female</v>
      </c>
    </row>
    <row r="776" spans="1:18" x14ac:dyDescent="0.25">
      <c r="A776" s="17" t="s">
        <v>26</v>
      </c>
      <c r="B776">
        <v>1185732</v>
      </c>
      <c r="C776" s="20">
        <v>44107</v>
      </c>
      <c r="D776" s="17" t="s">
        <v>48</v>
      </c>
      <c r="E776" s="17" t="s">
        <v>49</v>
      </c>
      <c r="F776" s="17" t="s">
        <v>50</v>
      </c>
      <c r="G776" s="17" t="s">
        <v>21</v>
      </c>
      <c r="H776">
        <v>60</v>
      </c>
      <c r="I776">
        <v>700</v>
      </c>
      <c r="J776">
        <v>42000.000000000007</v>
      </c>
      <c r="K776">
        <v>14700</v>
      </c>
      <c r="L776" s="17" t="s">
        <v>17</v>
      </c>
      <c r="M776" s="21">
        <v>43235</v>
      </c>
      <c r="N776">
        <v>2020</v>
      </c>
      <c r="O776">
        <v>10</v>
      </c>
      <c r="P776" s="17" t="s">
        <v>149</v>
      </c>
      <c r="Q776" t="b" cm="1">
        <f t="array" ref="Q776">IF(Table1__2[[#This Row],[Product]]="Men's",Male)</f>
        <v>0</v>
      </c>
      <c r="R776" t="str">
        <f>IF(Table1__2[[#This Row],[Product]]="Men's Street Footwear","Male","Female")</f>
        <v>Female</v>
      </c>
    </row>
    <row r="777" spans="1:18" x14ac:dyDescent="0.25">
      <c r="A777" s="17" t="s">
        <v>26</v>
      </c>
      <c r="B777">
        <v>1185732</v>
      </c>
      <c r="C777" s="20">
        <v>44108</v>
      </c>
      <c r="D777" s="17" t="s">
        <v>48</v>
      </c>
      <c r="E777" s="17" t="s">
        <v>49</v>
      </c>
      <c r="F777" s="17" t="s">
        <v>50</v>
      </c>
      <c r="G777" s="17" t="s">
        <v>22</v>
      </c>
      <c r="H777">
        <v>65</v>
      </c>
      <c r="I777">
        <v>825</v>
      </c>
      <c r="J777">
        <v>53625</v>
      </c>
      <c r="K777">
        <v>26812.5</v>
      </c>
      <c r="L777" s="17" t="s">
        <v>17</v>
      </c>
      <c r="M777" s="21">
        <v>43236</v>
      </c>
      <c r="N777">
        <v>2020</v>
      </c>
      <c r="O777">
        <v>10</v>
      </c>
      <c r="P777" s="17" t="s">
        <v>149</v>
      </c>
      <c r="Q777" t="b" cm="1">
        <f t="array" ref="Q777">IF(Table1__2[[#This Row],[Product]]="Men's",Male)</f>
        <v>0</v>
      </c>
      <c r="R777" t="str">
        <f>IF(Table1__2[[#This Row],[Product]]="Men's Street Footwear","Male","Female")</f>
        <v>Female</v>
      </c>
    </row>
    <row r="778" spans="1:18" x14ac:dyDescent="0.25">
      <c r="A778" s="17" t="s">
        <v>26</v>
      </c>
      <c r="B778">
        <v>1185732</v>
      </c>
      <c r="C778" s="20">
        <v>44109</v>
      </c>
      <c r="D778" s="17" t="s">
        <v>48</v>
      </c>
      <c r="E778" s="17" t="s">
        <v>49</v>
      </c>
      <c r="F778" s="17" t="s">
        <v>50</v>
      </c>
      <c r="G778" s="17" t="s">
        <v>16</v>
      </c>
      <c r="H778">
        <v>60</v>
      </c>
      <c r="I778">
        <v>975</v>
      </c>
      <c r="J778">
        <v>58500.000000000015</v>
      </c>
      <c r="K778">
        <v>26325</v>
      </c>
      <c r="L778" s="17" t="s">
        <v>17</v>
      </c>
      <c r="M778" s="21">
        <v>43237</v>
      </c>
      <c r="N778">
        <v>2020</v>
      </c>
      <c r="O778">
        <v>10</v>
      </c>
      <c r="P778" s="17" t="s">
        <v>149</v>
      </c>
      <c r="Q778" t="b" cm="1">
        <f t="array" ref="Q778">IF(Table1__2[[#This Row],[Product]]="Men's",Male)</f>
        <v>0</v>
      </c>
      <c r="R778" t="str">
        <f>IF(Table1__2[[#This Row],[Product]]="Men's Street Footwear","Male","Female")</f>
        <v>Male</v>
      </c>
    </row>
    <row r="779" spans="1:18" x14ac:dyDescent="0.25">
      <c r="A779" s="17" t="s">
        <v>26</v>
      </c>
      <c r="B779">
        <v>1185732</v>
      </c>
      <c r="C779" s="20">
        <v>44110</v>
      </c>
      <c r="D779" s="17" t="s">
        <v>48</v>
      </c>
      <c r="E779" s="17" t="s">
        <v>49</v>
      </c>
      <c r="F779" s="17" t="s">
        <v>50</v>
      </c>
      <c r="G779" s="17" t="s">
        <v>18</v>
      </c>
      <c r="H779">
        <v>50</v>
      </c>
      <c r="I779">
        <v>800</v>
      </c>
      <c r="J779">
        <v>40000.000000000015</v>
      </c>
      <c r="K779">
        <v>14000</v>
      </c>
      <c r="L779" s="17" t="s">
        <v>17</v>
      </c>
      <c r="M779" s="21">
        <v>43238</v>
      </c>
      <c r="N779">
        <v>2020</v>
      </c>
      <c r="O779">
        <v>10</v>
      </c>
      <c r="P779" s="17" t="s">
        <v>149</v>
      </c>
      <c r="Q779" t="b" cm="1">
        <f t="array" ref="Q779">IF(Table1__2[[#This Row],[Product]]="Men's",Male)</f>
        <v>0</v>
      </c>
      <c r="R779" t="str">
        <f>IF(Table1__2[[#This Row],[Product]]="Men's Street Footwear","Male","Female")</f>
        <v>Female</v>
      </c>
    </row>
    <row r="780" spans="1:18" x14ac:dyDescent="0.25">
      <c r="A780" s="17" t="s">
        <v>26</v>
      </c>
      <c r="B780">
        <v>1185732</v>
      </c>
      <c r="C780" s="20">
        <v>44111</v>
      </c>
      <c r="D780" s="17" t="s">
        <v>48</v>
      </c>
      <c r="E780" s="17" t="s">
        <v>49</v>
      </c>
      <c r="F780" s="17" t="s">
        <v>50</v>
      </c>
      <c r="G780" s="17" t="s">
        <v>19</v>
      </c>
      <c r="H780">
        <v>50</v>
      </c>
      <c r="I780">
        <v>745</v>
      </c>
      <c r="J780">
        <v>37250.000000000015</v>
      </c>
      <c r="K780">
        <v>9312.5</v>
      </c>
      <c r="L780" s="17" t="s">
        <v>17</v>
      </c>
      <c r="M780" s="21">
        <v>43239</v>
      </c>
      <c r="N780">
        <v>2020</v>
      </c>
      <c r="O780">
        <v>10</v>
      </c>
      <c r="P780" s="17" t="s">
        <v>149</v>
      </c>
      <c r="Q780" t="b" cm="1">
        <f t="array" ref="Q780">IF(Table1__2[[#This Row],[Product]]="Men's",Male)</f>
        <v>0</v>
      </c>
      <c r="R780" t="str">
        <f>IF(Table1__2[[#This Row],[Product]]="Men's Street Footwear","Male","Female")</f>
        <v>Female</v>
      </c>
    </row>
    <row r="781" spans="1:18" x14ac:dyDescent="0.25">
      <c r="A781" s="17" t="s">
        <v>26</v>
      </c>
      <c r="B781">
        <v>1185732</v>
      </c>
      <c r="C781" s="20">
        <v>44112</v>
      </c>
      <c r="D781" s="17" t="s">
        <v>48</v>
      </c>
      <c r="E781" s="17" t="s">
        <v>49</v>
      </c>
      <c r="F781" s="17" t="s">
        <v>50</v>
      </c>
      <c r="G781" s="17" t="s">
        <v>20</v>
      </c>
      <c r="H781">
        <v>50</v>
      </c>
      <c r="I781">
        <v>775</v>
      </c>
      <c r="J781">
        <v>38750.000000000015</v>
      </c>
      <c r="K781">
        <v>11625</v>
      </c>
      <c r="L781" s="17" t="s">
        <v>17</v>
      </c>
      <c r="M781" s="21">
        <v>43240</v>
      </c>
      <c r="N781">
        <v>2020</v>
      </c>
      <c r="O781">
        <v>10</v>
      </c>
      <c r="P781" s="17" t="s">
        <v>149</v>
      </c>
      <c r="Q781" t="b" cm="1">
        <f t="array" ref="Q781">IF(Table1__2[[#This Row],[Product]]="Men's",Male)</f>
        <v>0</v>
      </c>
      <c r="R781" t="str">
        <f>IF(Table1__2[[#This Row],[Product]]="Men's Street Footwear","Male","Female")</f>
        <v>Female</v>
      </c>
    </row>
    <row r="782" spans="1:18" x14ac:dyDescent="0.25">
      <c r="A782" s="17" t="s">
        <v>26</v>
      </c>
      <c r="B782">
        <v>1185732</v>
      </c>
      <c r="C782" s="20">
        <v>44113</v>
      </c>
      <c r="D782" s="17" t="s">
        <v>48</v>
      </c>
      <c r="E782" s="17" t="s">
        <v>49</v>
      </c>
      <c r="F782" s="17" t="s">
        <v>50</v>
      </c>
      <c r="G782" s="17" t="s">
        <v>21</v>
      </c>
      <c r="H782">
        <v>65</v>
      </c>
      <c r="I782">
        <v>750</v>
      </c>
      <c r="J782">
        <v>48750</v>
      </c>
      <c r="K782">
        <v>17062.5</v>
      </c>
      <c r="L782" s="17" t="s">
        <v>17</v>
      </c>
      <c r="M782" s="21">
        <v>43241</v>
      </c>
      <c r="N782">
        <v>2020</v>
      </c>
      <c r="O782">
        <v>10</v>
      </c>
      <c r="P782" s="17" t="s">
        <v>149</v>
      </c>
      <c r="Q782" t="b" cm="1">
        <f t="array" ref="Q782">IF(Table1__2[[#This Row],[Product]]="Men's",Male)</f>
        <v>0</v>
      </c>
      <c r="R782" t="str">
        <f>IF(Table1__2[[#This Row],[Product]]="Men's Street Footwear","Male","Female")</f>
        <v>Female</v>
      </c>
    </row>
    <row r="783" spans="1:18" x14ac:dyDescent="0.25">
      <c r="A783" s="17" t="s">
        <v>26</v>
      </c>
      <c r="B783">
        <v>1185732</v>
      </c>
      <c r="C783" s="20">
        <v>44114</v>
      </c>
      <c r="D783" s="17" t="s">
        <v>48</v>
      </c>
      <c r="E783" s="17" t="s">
        <v>49</v>
      </c>
      <c r="F783" s="17" t="s">
        <v>50</v>
      </c>
      <c r="G783" s="17" t="s">
        <v>22</v>
      </c>
      <c r="H783">
        <v>70</v>
      </c>
      <c r="I783">
        <v>850</v>
      </c>
      <c r="J783">
        <v>59500</v>
      </c>
      <c r="K783">
        <v>29750</v>
      </c>
      <c r="L783" s="17" t="s">
        <v>17</v>
      </c>
      <c r="M783" s="21">
        <v>43242</v>
      </c>
      <c r="N783">
        <v>2020</v>
      </c>
      <c r="O783">
        <v>10</v>
      </c>
      <c r="P783" s="17" t="s">
        <v>149</v>
      </c>
      <c r="Q783" t="b" cm="1">
        <f t="array" ref="Q783">IF(Table1__2[[#This Row],[Product]]="Men's",Male)</f>
        <v>0</v>
      </c>
      <c r="R783" t="str">
        <f>IF(Table1__2[[#This Row],[Product]]="Men's Street Footwear","Male","Female")</f>
        <v>Female</v>
      </c>
    </row>
    <row r="784" spans="1:18" x14ac:dyDescent="0.25">
      <c r="A784" s="17" t="s">
        <v>26</v>
      </c>
      <c r="B784">
        <v>1185732</v>
      </c>
      <c r="C784" s="20">
        <v>43975</v>
      </c>
      <c r="D784" s="17" t="s">
        <v>48</v>
      </c>
      <c r="E784" s="17" t="s">
        <v>49</v>
      </c>
      <c r="F784" s="17" t="s">
        <v>50</v>
      </c>
      <c r="G784" s="17" t="s">
        <v>16</v>
      </c>
      <c r="H784">
        <v>65</v>
      </c>
      <c r="I784">
        <v>1075</v>
      </c>
      <c r="J784">
        <v>69875</v>
      </c>
      <c r="K784">
        <v>31443.75</v>
      </c>
      <c r="L784" s="17" t="s">
        <v>17</v>
      </c>
      <c r="M784" s="21">
        <v>43243</v>
      </c>
      <c r="N784">
        <v>2020</v>
      </c>
      <c r="O784">
        <v>5</v>
      </c>
      <c r="P784" s="17" t="s">
        <v>145</v>
      </c>
      <c r="Q784" t="b" cm="1">
        <f t="array" ref="Q784">IF(Table1__2[[#This Row],[Product]]="Men's",Male)</f>
        <v>0</v>
      </c>
      <c r="R784" t="str">
        <f>IF(Table1__2[[#This Row],[Product]]="Men's Street Footwear","Male","Female")</f>
        <v>Male</v>
      </c>
    </row>
    <row r="785" spans="1:18" x14ac:dyDescent="0.25">
      <c r="A785" s="17" t="s">
        <v>26</v>
      </c>
      <c r="B785">
        <v>1185732</v>
      </c>
      <c r="C785" s="20">
        <v>43975</v>
      </c>
      <c r="D785" s="17" t="s">
        <v>48</v>
      </c>
      <c r="E785" s="17" t="s">
        <v>49</v>
      </c>
      <c r="F785" s="17" t="s">
        <v>50</v>
      </c>
      <c r="G785" s="17" t="s">
        <v>18</v>
      </c>
      <c r="H785">
        <v>55</v>
      </c>
      <c r="I785">
        <v>875</v>
      </c>
      <c r="J785">
        <v>48125.000000000007</v>
      </c>
      <c r="K785">
        <v>16843.75</v>
      </c>
      <c r="L785" s="17" t="s">
        <v>17</v>
      </c>
      <c r="M785" s="21">
        <v>43244</v>
      </c>
      <c r="N785">
        <v>2020</v>
      </c>
      <c r="O785">
        <v>5</v>
      </c>
      <c r="P785" s="17" t="s">
        <v>145</v>
      </c>
      <c r="Q785" t="b" cm="1">
        <f t="array" ref="Q785">IF(Table1__2[[#This Row],[Product]]="Men's",Male)</f>
        <v>0</v>
      </c>
      <c r="R785" t="str">
        <f>IF(Table1__2[[#This Row],[Product]]="Men's Street Footwear","Male","Female")</f>
        <v>Female</v>
      </c>
    </row>
    <row r="786" spans="1:18" x14ac:dyDescent="0.25">
      <c r="A786" s="17" t="s">
        <v>26</v>
      </c>
      <c r="B786">
        <v>1185732</v>
      </c>
      <c r="C786" s="20">
        <v>43975</v>
      </c>
      <c r="D786" s="17" t="s">
        <v>48</v>
      </c>
      <c r="E786" s="17" t="s">
        <v>49</v>
      </c>
      <c r="F786" s="17" t="s">
        <v>50</v>
      </c>
      <c r="G786" s="17" t="s">
        <v>19</v>
      </c>
      <c r="H786">
        <v>55</v>
      </c>
      <c r="I786">
        <v>825</v>
      </c>
      <c r="J786">
        <v>45375.000000000007</v>
      </c>
      <c r="K786">
        <v>11343.75</v>
      </c>
      <c r="L786" s="17" t="s">
        <v>17</v>
      </c>
      <c r="M786" s="21">
        <v>43245</v>
      </c>
      <c r="N786">
        <v>2020</v>
      </c>
      <c r="O786">
        <v>5</v>
      </c>
      <c r="P786" s="17" t="s">
        <v>145</v>
      </c>
      <c r="Q786" t="b" cm="1">
        <f t="array" ref="Q786">IF(Table1__2[[#This Row],[Product]]="Men's",Male)</f>
        <v>0</v>
      </c>
      <c r="R786" t="str">
        <f>IF(Table1__2[[#This Row],[Product]]="Men's Street Footwear","Male","Female")</f>
        <v>Female</v>
      </c>
    </row>
    <row r="787" spans="1:18" x14ac:dyDescent="0.25">
      <c r="A787" s="17" t="s">
        <v>26</v>
      </c>
      <c r="B787">
        <v>1185732</v>
      </c>
      <c r="C787" s="20">
        <v>43975</v>
      </c>
      <c r="D787" s="17" t="s">
        <v>48</v>
      </c>
      <c r="E787" s="17" t="s">
        <v>49</v>
      </c>
      <c r="F787" s="17" t="s">
        <v>50</v>
      </c>
      <c r="G787" s="17" t="s">
        <v>20</v>
      </c>
      <c r="H787">
        <v>55</v>
      </c>
      <c r="I787">
        <v>775</v>
      </c>
      <c r="J787">
        <v>42625.000000000007</v>
      </c>
      <c r="K787">
        <v>12787.5</v>
      </c>
      <c r="L787" s="17" t="s">
        <v>17</v>
      </c>
      <c r="M787" s="21">
        <v>43246</v>
      </c>
      <c r="N787">
        <v>2020</v>
      </c>
      <c r="O787">
        <v>5</v>
      </c>
      <c r="P787" s="17" t="s">
        <v>145</v>
      </c>
      <c r="Q787" t="b" cm="1">
        <f t="array" ref="Q787">IF(Table1__2[[#This Row],[Product]]="Men's",Male)</f>
        <v>0</v>
      </c>
      <c r="R787" t="str">
        <f>IF(Table1__2[[#This Row],[Product]]="Men's Street Footwear","Male","Female")</f>
        <v>Female</v>
      </c>
    </row>
    <row r="788" spans="1:18" x14ac:dyDescent="0.25">
      <c r="A788" s="17" t="s">
        <v>13</v>
      </c>
      <c r="B788">
        <v>1185732</v>
      </c>
      <c r="C788" s="20">
        <v>43975</v>
      </c>
      <c r="D788" s="17" t="s">
        <v>48</v>
      </c>
      <c r="E788" s="17" t="s">
        <v>49</v>
      </c>
      <c r="F788" s="17" t="s">
        <v>50</v>
      </c>
      <c r="G788" s="17" t="s">
        <v>21</v>
      </c>
      <c r="H788">
        <v>65</v>
      </c>
      <c r="I788">
        <v>775</v>
      </c>
      <c r="J788">
        <v>50375</v>
      </c>
      <c r="K788">
        <v>17631.25</v>
      </c>
      <c r="L788" s="17" t="s">
        <v>17</v>
      </c>
      <c r="M788" s="21">
        <v>43247</v>
      </c>
      <c r="N788">
        <v>2020</v>
      </c>
      <c r="O788">
        <v>5</v>
      </c>
      <c r="P788" s="17" t="s">
        <v>145</v>
      </c>
      <c r="Q788" t="b" cm="1">
        <f t="array" ref="Q788">IF(Table1__2[[#This Row],[Product]]="Men's",Male)</f>
        <v>0</v>
      </c>
      <c r="R788" t="str">
        <f>IF(Table1__2[[#This Row],[Product]]="Men's Street Footwear","Male","Female")</f>
        <v>Female</v>
      </c>
    </row>
    <row r="789" spans="1:18" x14ac:dyDescent="0.25">
      <c r="A789" s="17" t="s">
        <v>13</v>
      </c>
      <c r="B789">
        <v>1185732</v>
      </c>
      <c r="C789" s="20">
        <v>43975</v>
      </c>
      <c r="D789" s="17" t="s">
        <v>48</v>
      </c>
      <c r="E789" s="17" t="s">
        <v>49</v>
      </c>
      <c r="F789" s="17" t="s">
        <v>50</v>
      </c>
      <c r="G789" s="17" t="s">
        <v>22</v>
      </c>
      <c r="H789">
        <v>70</v>
      </c>
      <c r="I789">
        <v>875</v>
      </c>
      <c r="J789">
        <v>61250</v>
      </c>
      <c r="K789">
        <v>30625</v>
      </c>
      <c r="L789" s="17" t="s">
        <v>17</v>
      </c>
      <c r="M789" s="21">
        <v>43248</v>
      </c>
      <c r="N789">
        <v>2020</v>
      </c>
      <c r="O789">
        <v>5</v>
      </c>
      <c r="P789" s="17" t="s">
        <v>145</v>
      </c>
      <c r="Q789" t="b" cm="1">
        <f t="array" ref="Q789">IF(Table1__2[[#This Row],[Product]]="Men's",Male)</f>
        <v>0</v>
      </c>
      <c r="R789" t="str">
        <f>IF(Table1__2[[#This Row],[Product]]="Men's Street Footwear","Male","Female")</f>
        <v>Female</v>
      </c>
    </row>
    <row r="790" spans="1:18" x14ac:dyDescent="0.25">
      <c r="A790" s="17" t="s">
        <v>13</v>
      </c>
      <c r="B790">
        <v>1185732</v>
      </c>
      <c r="C790" s="20">
        <v>44121</v>
      </c>
      <c r="D790" s="17" t="s">
        <v>48</v>
      </c>
      <c r="E790" s="17" t="s">
        <v>49</v>
      </c>
      <c r="F790" s="17" t="s">
        <v>50</v>
      </c>
      <c r="G790" s="17" t="s">
        <v>16</v>
      </c>
      <c r="H790">
        <v>35</v>
      </c>
      <c r="I790">
        <v>450</v>
      </c>
      <c r="J790">
        <v>15750</v>
      </c>
      <c r="K790">
        <v>5512.5</v>
      </c>
      <c r="L790" s="17" t="s">
        <v>17</v>
      </c>
      <c r="M790" s="21">
        <v>43249</v>
      </c>
      <c r="N790">
        <v>2020</v>
      </c>
      <c r="O790">
        <v>10</v>
      </c>
      <c r="P790" s="17" t="s">
        <v>149</v>
      </c>
      <c r="Q790" t="b" cm="1">
        <f t="array" ref="Q790">IF(Table1__2[[#This Row],[Product]]="Men's",Male)</f>
        <v>0</v>
      </c>
      <c r="R790" t="str">
        <f>IF(Table1__2[[#This Row],[Product]]="Men's Street Footwear","Male","Female")</f>
        <v>Male</v>
      </c>
    </row>
    <row r="791" spans="1:18" x14ac:dyDescent="0.25">
      <c r="A791" s="17" t="s">
        <v>13</v>
      </c>
      <c r="B791">
        <v>1185732</v>
      </c>
      <c r="C791" s="20">
        <v>44122</v>
      </c>
      <c r="D791" s="17" t="s">
        <v>48</v>
      </c>
      <c r="E791" s="17" t="s">
        <v>49</v>
      </c>
      <c r="F791" s="17" t="s">
        <v>50</v>
      </c>
      <c r="G791" s="17" t="s">
        <v>18</v>
      </c>
      <c r="H791">
        <v>35</v>
      </c>
      <c r="I791">
        <v>250</v>
      </c>
      <c r="J791">
        <v>8750</v>
      </c>
      <c r="K791">
        <v>2625</v>
      </c>
      <c r="L791" s="17" t="s">
        <v>17</v>
      </c>
      <c r="M791" s="21">
        <v>43250</v>
      </c>
      <c r="N791">
        <v>2020</v>
      </c>
      <c r="O791">
        <v>10</v>
      </c>
      <c r="P791" s="17" t="s">
        <v>149</v>
      </c>
      <c r="Q791" t="b" cm="1">
        <f t="array" ref="Q791">IF(Table1__2[[#This Row],[Product]]="Men's",Male)</f>
        <v>0</v>
      </c>
      <c r="R791" t="str">
        <f>IF(Table1__2[[#This Row],[Product]]="Men's Street Footwear","Male","Female")</f>
        <v>Female</v>
      </c>
    </row>
    <row r="792" spans="1:18" x14ac:dyDescent="0.25">
      <c r="A792" s="17" t="s">
        <v>13</v>
      </c>
      <c r="B792">
        <v>1185732</v>
      </c>
      <c r="C792" s="20">
        <v>44123</v>
      </c>
      <c r="D792" s="17" t="s">
        <v>48</v>
      </c>
      <c r="E792" s="17" t="s">
        <v>49</v>
      </c>
      <c r="F792" s="17" t="s">
        <v>50</v>
      </c>
      <c r="G792" s="17" t="s">
        <v>19</v>
      </c>
      <c r="H792">
        <v>25</v>
      </c>
      <c r="I792">
        <v>250</v>
      </c>
      <c r="J792">
        <v>6250</v>
      </c>
      <c r="K792">
        <v>1875</v>
      </c>
      <c r="L792" s="17" t="s">
        <v>17</v>
      </c>
      <c r="M792" s="21">
        <v>43251</v>
      </c>
      <c r="N792">
        <v>2020</v>
      </c>
      <c r="O792">
        <v>10</v>
      </c>
      <c r="P792" s="17" t="s">
        <v>149</v>
      </c>
      <c r="Q792" t="b" cm="1">
        <f t="array" ref="Q792">IF(Table1__2[[#This Row],[Product]]="Men's",Male)</f>
        <v>0</v>
      </c>
      <c r="R792" t="str">
        <f>IF(Table1__2[[#This Row],[Product]]="Men's Street Footwear","Male","Female")</f>
        <v>Female</v>
      </c>
    </row>
    <row r="793" spans="1:18" x14ac:dyDescent="0.25">
      <c r="A793" s="17" t="s">
        <v>13</v>
      </c>
      <c r="B793">
        <v>1185732</v>
      </c>
      <c r="C793" s="20">
        <v>44124</v>
      </c>
      <c r="D793" s="17" t="s">
        <v>48</v>
      </c>
      <c r="E793" s="17" t="s">
        <v>49</v>
      </c>
      <c r="F793" s="17" t="s">
        <v>50</v>
      </c>
      <c r="G793" s="17" t="s">
        <v>20</v>
      </c>
      <c r="H793">
        <v>30</v>
      </c>
      <c r="I793">
        <v>100</v>
      </c>
      <c r="J793">
        <v>3000.0000000000005</v>
      </c>
      <c r="K793">
        <v>1050</v>
      </c>
      <c r="L793" s="17" t="s">
        <v>17</v>
      </c>
      <c r="M793" s="21">
        <v>43252</v>
      </c>
      <c r="N793">
        <v>2020</v>
      </c>
      <c r="O793">
        <v>10</v>
      </c>
      <c r="P793" s="17" t="s">
        <v>149</v>
      </c>
      <c r="Q793" t="b" cm="1">
        <f t="array" ref="Q793">IF(Table1__2[[#This Row],[Product]]="Men's",Male)</f>
        <v>0</v>
      </c>
      <c r="R793" t="str">
        <f>IF(Table1__2[[#This Row],[Product]]="Men's Street Footwear","Male","Female")</f>
        <v>Female</v>
      </c>
    </row>
    <row r="794" spans="1:18" x14ac:dyDescent="0.25">
      <c r="A794" s="17" t="s">
        <v>13</v>
      </c>
      <c r="B794">
        <v>1185732</v>
      </c>
      <c r="C794" s="20">
        <v>44125</v>
      </c>
      <c r="D794" s="17" t="s">
        <v>36</v>
      </c>
      <c r="E794" s="17" t="s">
        <v>51</v>
      </c>
      <c r="F794" s="17" t="s">
        <v>52</v>
      </c>
      <c r="G794" s="17" t="s">
        <v>21</v>
      </c>
      <c r="H794">
        <v>45</v>
      </c>
      <c r="I794">
        <v>150</v>
      </c>
      <c r="J794">
        <v>6749.9999999999982</v>
      </c>
      <c r="K794">
        <v>2025</v>
      </c>
      <c r="L794" s="17" t="s">
        <v>17</v>
      </c>
      <c r="M794" s="21">
        <v>43253</v>
      </c>
      <c r="N794">
        <v>2020</v>
      </c>
      <c r="O794">
        <v>10</v>
      </c>
      <c r="P794" s="17" t="s">
        <v>149</v>
      </c>
      <c r="Q794" t="b" cm="1">
        <f t="array" ref="Q794">IF(Table1__2[[#This Row],[Product]]="Men's",Male)</f>
        <v>0</v>
      </c>
      <c r="R794" t="str">
        <f>IF(Table1__2[[#This Row],[Product]]="Men's Street Footwear","Male","Female")</f>
        <v>Female</v>
      </c>
    </row>
    <row r="795" spans="1:18" x14ac:dyDescent="0.25">
      <c r="A795" s="17" t="s">
        <v>13</v>
      </c>
      <c r="B795">
        <v>1185732</v>
      </c>
      <c r="C795" s="20">
        <v>44126</v>
      </c>
      <c r="D795" s="17" t="s">
        <v>36</v>
      </c>
      <c r="E795" s="17" t="s">
        <v>51</v>
      </c>
      <c r="F795" s="17" t="s">
        <v>52</v>
      </c>
      <c r="G795" s="17" t="s">
        <v>22</v>
      </c>
      <c r="H795">
        <v>35</v>
      </c>
      <c r="I795">
        <v>250</v>
      </c>
      <c r="J795">
        <v>8750</v>
      </c>
      <c r="K795">
        <v>3937.5</v>
      </c>
      <c r="L795" s="17" t="s">
        <v>17</v>
      </c>
      <c r="M795" s="21">
        <v>43254</v>
      </c>
      <c r="N795">
        <v>2020</v>
      </c>
      <c r="O795">
        <v>10</v>
      </c>
      <c r="P795" s="17" t="s">
        <v>149</v>
      </c>
      <c r="Q795" t="b" cm="1">
        <f t="array" ref="Q795">IF(Table1__2[[#This Row],[Product]]="Men's",Male)</f>
        <v>0</v>
      </c>
      <c r="R795" t="str">
        <f>IF(Table1__2[[#This Row],[Product]]="Men's Street Footwear","Male","Female")</f>
        <v>Female</v>
      </c>
    </row>
    <row r="796" spans="1:18" x14ac:dyDescent="0.25">
      <c r="A796" s="17" t="s">
        <v>13</v>
      </c>
      <c r="B796">
        <v>1185732</v>
      </c>
      <c r="C796" s="20">
        <v>44127</v>
      </c>
      <c r="D796" s="17" t="s">
        <v>36</v>
      </c>
      <c r="E796" s="17" t="s">
        <v>51</v>
      </c>
      <c r="F796" s="17" t="s">
        <v>52</v>
      </c>
      <c r="G796" s="17" t="s">
        <v>16</v>
      </c>
      <c r="H796">
        <v>35</v>
      </c>
      <c r="I796">
        <v>500</v>
      </c>
      <c r="J796">
        <v>17500</v>
      </c>
      <c r="K796">
        <v>6125</v>
      </c>
      <c r="L796" s="17" t="s">
        <v>17</v>
      </c>
      <c r="M796" s="21">
        <v>43255</v>
      </c>
      <c r="N796">
        <v>2020</v>
      </c>
      <c r="O796">
        <v>10</v>
      </c>
      <c r="P796" s="17" t="s">
        <v>149</v>
      </c>
      <c r="Q796" t="b" cm="1">
        <f t="array" ref="Q796">IF(Table1__2[[#This Row],[Product]]="Men's",Male)</f>
        <v>0</v>
      </c>
      <c r="R796" t="str">
        <f>IF(Table1__2[[#This Row],[Product]]="Men's Street Footwear","Male","Female")</f>
        <v>Male</v>
      </c>
    </row>
    <row r="797" spans="1:18" x14ac:dyDescent="0.25">
      <c r="A797" s="17" t="s">
        <v>13</v>
      </c>
      <c r="B797">
        <v>1185732</v>
      </c>
      <c r="C797" s="20">
        <v>44128</v>
      </c>
      <c r="D797" s="17" t="s">
        <v>36</v>
      </c>
      <c r="E797" s="17" t="s">
        <v>51</v>
      </c>
      <c r="F797" s="17" t="s">
        <v>52</v>
      </c>
      <c r="G797" s="17" t="s">
        <v>18</v>
      </c>
      <c r="H797">
        <v>35</v>
      </c>
      <c r="I797">
        <v>150</v>
      </c>
      <c r="J797">
        <v>5250</v>
      </c>
      <c r="K797">
        <v>1575</v>
      </c>
      <c r="L797" s="17" t="s">
        <v>17</v>
      </c>
      <c r="M797" s="21">
        <v>43256</v>
      </c>
      <c r="N797">
        <v>2020</v>
      </c>
      <c r="O797">
        <v>10</v>
      </c>
      <c r="P797" s="17" t="s">
        <v>149</v>
      </c>
      <c r="Q797" t="b" cm="1">
        <f t="array" ref="Q797">IF(Table1__2[[#This Row],[Product]]="Men's",Male)</f>
        <v>0</v>
      </c>
      <c r="R797" t="str">
        <f>IF(Table1__2[[#This Row],[Product]]="Men's Street Footwear","Male","Female")</f>
        <v>Female</v>
      </c>
    </row>
    <row r="798" spans="1:18" x14ac:dyDescent="0.25">
      <c r="A798" s="17" t="s">
        <v>13</v>
      </c>
      <c r="B798">
        <v>1185732</v>
      </c>
      <c r="C798" s="20">
        <v>44129</v>
      </c>
      <c r="D798" s="17" t="s">
        <v>36</v>
      </c>
      <c r="E798" s="17" t="s">
        <v>51</v>
      </c>
      <c r="F798" s="17" t="s">
        <v>52</v>
      </c>
      <c r="G798" s="17" t="s">
        <v>19</v>
      </c>
      <c r="H798">
        <v>25</v>
      </c>
      <c r="I798">
        <v>200</v>
      </c>
      <c r="J798">
        <v>5000</v>
      </c>
      <c r="K798">
        <v>1500</v>
      </c>
      <c r="L798" s="17" t="s">
        <v>17</v>
      </c>
      <c r="M798" s="21">
        <v>43257</v>
      </c>
      <c r="N798">
        <v>2020</v>
      </c>
      <c r="O798">
        <v>10</v>
      </c>
      <c r="P798" s="17" t="s">
        <v>149</v>
      </c>
      <c r="Q798" t="b" cm="1">
        <f t="array" ref="Q798">IF(Table1__2[[#This Row],[Product]]="Men's",Male)</f>
        <v>0</v>
      </c>
      <c r="R798" t="str">
        <f>IF(Table1__2[[#This Row],[Product]]="Men's Street Footwear","Male","Female")</f>
        <v>Female</v>
      </c>
    </row>
    <row r="799" spans="1:18" x14ac:dyDescent="0.25">
      <c r="A799" s="17" t="s">
        <v>13</v>
      </c>
      <c r="B799">
        <v>1185732</v>
      </c>
      <c r="C799" s="20">
        <v>44130</v>
      </c>
      <c r="D799" s="17" t="s">
        <v>36</v>
      </c>
      <c r="E799" s="17" t="s">
        <v>51</v>
      </c>
      <c r="F799" s="17" t="s">
        <v>52</v>
      </c>
      <c r="G799" s="17" t="s">
        <v>20</v>
      </c>
      <c r="H799">
        <v>30</v>
      </c>
      <c r="I799">
        <v>75</v>
      </c>
      <c r="J799">
        <v>2250.0000000000005</v>
      </c>
      <c r="K799">
        <v>787.5</v>
      </c>
      <c r="L799" s="17" t="s">
        <v>17</v>
      </c>
      <c r="M799" s="21">
        <v>43258</v>
      </c>
      <c r="N799">
        <v>2020</v>
      </c>
      <c r="O799">
        <v>10</v>
      </c>
      <c r="P799" s="17" t="s">
        <v>149</v>
      </c>
      <c r="Q799" t="b" cm="1">
        <f t="array" ref="Q799">IF(Table1__2[[#This Row],[Product]]="Men's",Male)</f>
        <v>0</v>
      </c>
      <c r="R799" t="str">
        <f>IF(Table1__2[[#This Row],[Product]]="Men's Street Footwear","Male","Female")</f>
        <v>Female</v>
      </c>
    </row>
    <row r="800" spans="1:18" x14ac:dyDescent="0.25">
      <c r="A800" s="17" t="s">
        <v>13</v>
      </c>
      <c r="B800">
        <v>1185732</v>
      </c>
      <c r="C800" s="20">
        <v>44131</v>
      </c>
      <c r="D800" s="17" t="s">
        <v>36</v>
      </c>
      <c r="E800" s="17" t="s">
        <v>51</v>
      </c>
      <c r="F800" s="17" t="s">
        <v>52</v>
      </c>
      <c r="G800" s="17" t="s">
        <v>21</v>
      </c>
      <c r="H800">
        <v>45</v>
      </c>
      <c r="I800">
        <v>150</v>
      </c>
      <c r="J800">
        <v>6749.9999999999982</v>
      </c>
      <c r="K800">
        <v>2025</v>
      </c>
      <c r="L800" s="17" t="s">
        <v>17</v>
      </c>
      <c r="M800" s="21">
        <v>43259</v>
      </c>
      <c r="N800">
        <v>2020</v>
      </c>
      <c r="O800">
        <v>10</v>
      </c>
      <c r="P800" s="17" t="s">
        <v>149</v>
      </c>
      <c r="Q800" t="b" cm="1">
        <f t="array" ref="Q800">IF(Table1__2[[#This Row],[Product]]="Men's",Male)</f>
        <v>0</v>
      </c>
      <c r="R800" t="str">
        <f>IF(Table1__2[[#This Row],[Product]]="Men's Street Footwear","Male","Female")</f>
        <v>Female</v>
      </c>
    </row>
    <row r="801" spans="1:18" x14ac:dyDescent="0.25">
      <c r="A801" s="17" t="s">
        <v>13</v>
      </c>
      <c r="B801">
        <v>1185732</v>
      </c>
      <c r="C801" s="20">
        <v>44132</v>
      </c>
      <c r="D801" s="17" t="s">
        <v>36</v>
      </c>
      <c r="E801" s="17" t="s">
        <v>51</v>
      </c>
      <c r="F801" s="17" t="s">
        <v>52</v>
      </c>
      <c r="G801" s="17" t="s">
        <v>22</v>
      </c>
      <c r="H801">
        <v>35</v>
      </c>
      <c r="I801">
        <v>225</v>
      </c>
      <c r="J801">
        <v>7875</v>
      </c>
      <c r="K801">
        <v>3543.75</v>
      </c>
      <c r="L801" s="17" t="s">
        <v>17</v>
      </c>
      <c r="M801" s="21">
        <v>43260</v>
      </c>
      <c r="N801">
        <v>2020</v>
      </c>
      <c r="O801">
        <v>10</v>
      </c>
      <c r="P801" s="17" t="s">
        <v>149</v>
      </c>
      <c r="Q801" t="b" cm="1">
        <f t="array" ref="Q801">IF(Table1__2[[#This Row],[Product]]="Men's",Male)</f>
        <v>0</v>
      </c>
      <c r="R801" t="str">
        <f>IF(Table1__2[[#This Row],[Product]]="Men's Street Footwear","Male","Female")</f>
        <v>Female</v>
      </c>
    </row>
    <row r="802" spans="1:18" x14ac:dyDescent="0.25">
      <c r="A802" s="17" t="s">
        <v>13</v>
      </c>
      <c r="B802">
        <v>1185732</v>
      </c>
      <c r="C802" s="20">
        <v>44133</v>
      </c>
      <c r="D802" s="17" t="s">
        <v>36</v>
      </c>
      <c r="E802" s="17" t="s">
        <v>51</v>
      </c>
      <c r="F802" s="17" t="s">
        <v>52</v>
      </c>
      <c r="G802" s="17" t="s">
        <v>16</v>
      </c>
      <c r="H802">
        <v>40</v>
      </c>
      <c r="I802">
        <v>445</v>
      </c>
      <c r="J802">
        <v>17800</v>
      </c>
      <c r="K802">
        <v>6230</v>
      </c>
      <c r="L802" s="17" t="s">
        <v>17</v>
      </c>
      <c r="M802" s="21">
        <v>43261</v>
      </c>
      <c r="N802">
        <v>2020</v>
      </c>
      <c r="O802">
        <v>10</v>
      </c>
      <c r="P802" s="17" t="s">
        <v>149</v>
      </c>
      <c r="Q802" t="b" cm="1">
        <f t="array" ref="Q802">IF(Table1__2[[#This Row],[Product]]="Men's",Male)</f>
        <v>0</v>
      </c>
      <c r="R802" t="str">
        <f>IF(Table1__2[[#This Row],[Product]]="Men's Street Footwear","Male","Female")</f>
        <v>Male</v>
      </c>
    </row>
    <row r="803" spans="1:18" x14ac:dyDescent="0.25">
      <c r="A803" s="17" t="s">
        <v>13</v>
      </c>
      <c r="B803">
        <v>1185732</v>
      </c>
      <c r="C803" s="20">
        <v>44134</v>
      </c>
      <c r="D803" s="17" t="s">
        <v>36</v>
      </c>
      <c r="E803" s="17" t="s">
        <v>51</v>
      </c>
      <c r="F803" s="17" t="s">
        <v>52</v>
      </c>
      <c r="G803" s="17" t="s">
        <v>18</v>
      </c>
      <c r="H803">
        <v>40</v>
      </c>
      <c r="I803">
        <v>125</v>
      </c>
      <c r="J803">
        <v>5000</v>
      </c>
      <c r="K803">
        <v>1500</v>
      </c>
      <c r="L803" s="17" t="s">
        <v>17</v>
      </c>
      <c r="M803" s="21">
        <v>43262</v>
      </c>
      <c r="N803">
        <v>2020</v>
      </c>
      <c r="O803">
        <v>10</v>
      </c>
      <c r="P803" s="17" t="s">
        <v>149</v>
      </c>
      <c r="Q803" t="b" cm="1">
        <f t="array" ref="Q803">IF(Table1__2[[#This Row],[Product]]="Men's",Male)</f>
        <v>0</v>
      </c>
      <c r="R803" t="str">
        <f>IF(Table1__2[[#This Row],[Product]]="Men's Street Footwear","Male","Female")</f>
        <v>Female</v>
      </c>
    </row>
    <row r="804" spans="1:18" x14ac:dyDescent="0.25">
      <c r="A804" s="17" t="s">
        <v>13</v>
      </c>
      <c r="B804">
        <v>1185732</v>
      </c>
      <c r="C804" s="20">
        <v>44135</v>
      </c>
      <c r="D804" s="17" t="s">
        <v>36</v>
      </c>
      <c r="E804" s="17" t="s">
        <v>51</v>
      </c>
      <c r="F804" s="17" t="s">
        <v>52</v>
      </c>
      <c r="G804" s="17" t="s">
        <v>19</v>
      </c>
      <c r="H804">
        <v>30</v>
      </c>
      <c r="I804">
        <v>175</v>
      </c>
      <c r="J804">
        <v>5250.0000000000009</v>
      </c>
      <c r="K804">
        <v>1575</v>
      </c>
      <c r="L804" s="17" t="s">
        <v>17</v>
      </c>
      <c r="M804" s="21">
        <v>43263</v>
      </c>
      <c r="N804">
        <v>2020</v>
      </c>
      <c r="O804">
        <v>10</v>
      </c>
      <c r="P804" s="17" t="s">
        <v>149</v>
      </c>
      <c r="Q804" t="b" cm="1">
        <f t="array" ref="Q804">IF(Table1__2[[#This Row],[Product]]="Men's",Male)</f>
        <v>0</v>
      </c>
      <c r="R804" t="str">
        <f>IF(Table1__2[[#This Row],[Product]]="Men's Street Footwear","Male","Female")</f>
        <v>Female</v>
      </c>
    </row>
    <row r="805" spans="1:18" x14ac:dyDescent="0.25">
      <c r="A805" s="17" t="s">
        <v>13</v>
      </c>
      <c r="B805">
        <v>1185732</v>
      </c>
      <c r="C805" s="20">
        <v>44136</v>
      </c>
      <c r="D805" s="17" t="s">
        <v>36</v>
      </c>
      <c r="E805" s="17" t="s">
        <v>51</v>
      </c>
      <c r="F805" s="17" t="s">
        <v>52</v>
      </c>
      <c r="G805" s="17" t="s">
        <v>20</v>
      </c>
      <c r="H805">
        <v>35</v>
      </c>
      <c r="I805">
        <v>25</v>
      </c>
      <c r="J805">
        <v>875</v>
      </c>
      <c r="K805">
        <v>306.25</v>
      </c>
      <c r="L805" s="17" t="s">
        <v>17</v>
      </c>
      <c r="M805" s="21">
        <v>43264</v>
      </c>
      <c r="N805">
        <v>2020</v>
      </c>
      <c r="O805">
        <v>11</v>
      </c>
      <c r="P805" s="17" t="s">
        <v>150</v>
      </c>
      <c r="Q805" t="b" cm="1">
        <f t="array" ref="Q805">IF(Table1__2[[#This Row],[Product]]="Men's",Male)</f>
        <v>0</v>
      </c>
      <c r="R805" t="str">
        <f>IF(Table1__2[[#This Row],[Product]]="Men's Street Footwear","Male","Female")</f>
        <v>Female</v>
      </c>
    </row>
    <row r="806" spans="1:18" x14ac:dyDescent="0.25">
      <c r="A806" s="17" t="s">
        <v>13</v>
      </c>
      <c r="B806">
        <v>1185732</v>
      </c>
      <c r="C806" s="20">
        <v>44137</v>
      </c>
      <c r="D806" s="17" t="s">
        <v>36</v>
      </c>
      <c r="E806" s="17" t="s">
        <v>51</v>
      </c>
      <c r="F806" s="17" t="s">
        <v>52</v>
      </c>
      <c r="G806" s="17" t="s">
        <v>21</v>
      </c>
      <c r="H806">
        <v>50</v>
      </c>
      <c r="I806">
        <v>75</v>
      </c>
      <c r="J806">
        <v>3750</v>
      </c>
      <c r="K806">
        <v>1125</v>
      </c>
      <c r="L806" s="17" t="s">
        <v>17</v>
      </c>
      <c r="M806" s="21">
        <v>43265</v>
      </c>
      <c r="N806">
        <v>2020</v>
      </c>
      <c r="O806">
        <v>11</v>
      </c>
      <c r="P806" s="17" t="s">
        <v>150</v>
      </c>
      <c r="Q806" t="b" cm="1">
        <f t="array" ref="Q806">IF(Table1__2[[#This Row],[Product]]="Men's",Male)</f>
        <v>0</v>
      </c>
      <c r="R806" t="str">
        <f>IF(Table1__2[[#This Row],[Product]]="Men's Street Footwear","Male","Female")</f>
        <v>Female</v>
      </c>
    </row>
    <row r="807" spans="1:18" x14ac:dyDescent="0.25">
      <c r="A807" s="17" t="s">
        <v>13</v>
      </c>
      <c r="B807">
        <v>1185732</v>
      </c>
      <c r="C807" s="20">
        <v>44138</v>
      </c>
      <c r="D807" s="17" t="s">
        <v>36</v>
      </c>
      <c r="E807" s="17" t="s">
        <v>51</v>
      </c>
      <c r="F807" s="17" t="s">
        <v>52</v>
      </c>
      <c r="G807" s="17" t="s">
        <v>22</v>
      </c>
      <c r="H807">
        <v>40</v>
      </c>
      <c r="I807">
        <v>175</v>
      </c>
      <c r="J807">
        <v>7000</v>
      </c>
      <c r="K807">
        <v>3150</v>
      </c>
      <c r="L807" s="17" t="s">
        <v>17</v>
      </c>
      <c r="M807" s="21">
        <v>43266</v>
      </c>
      <c r="N807">
        <v>2020</v>
      </c>
      <c r="O807">
        <v>11</v>
      </c>
      <c r="P807" s="17" t="s">
        <v>150</v>
      </c>
      <c r="Q807" t="b" cm="1">
        <f t="array" ref="Q807">IF(Table1__2[[#This Row],[Product]]="Men's",Male)</f>
        <v>0</v>
      </c>
      <c r="R807" t="str">
        <f>IF(Table1__2[[#This Row],[Product]]="Men's Street Footwear","Male","Female")</f>
        <v>Female</v>
      </c>
    </row>
    <row r="808" spans="1:18" x14ac:dyDescent="0.25">
      <c r="A808" s="17" t="s">
        <v>13</v>
      </c>
      <c r="B808">
        <v>1185732</v>
      </c>
      <c r="C808" s="20">
        <v>44139</v>
      </c>
      <c r="D808" s="17" t="s">
        <v>36</v>
      </c>
      <c r="E808" s="17" t="s">
        <v>51</v>
      </c>
      <c r="F808" s="17" t="s">
        <v>52</v>
      </c>
      <c r="G808" s="17" t="s">
        <v>16</v>
      </c>
      <c r="H808">
        <v>40</v>
      </c>
      <c r="I808">
        <v>400</v>
      </c>
      <c r="J808">
        <v>16000</v>
      </c>
      <c r="K808">
        <v>5600</v>
      </c>
      <c r="L808" s="17" t="s">
        <v>17</v>
      </c>
      <c r="M808" s="21">
        <v>43267</v>
      </c>
      <c r="N808">
        <v>2020</v>
      </c>
      <c r="O808">
        <v>11</v>
      </c>
      <c r="P808" s="17" t="s">
        <v>150</v>
      </c>
      <c r="Q808" t="b" cm="1">
        <f t="array" ref="Q808">IF(Table1__2[[#This Row],[Product]]="Men's",Male)</f>
        <v>0</v>
      </c>
      <c r="R808" t="str">
        <f>IF(Table1__2[[#This Row],[Product]]="Men's Street Footwear","Male","Female")</f>
        <v>Male</v>
      </c>
    </row>
    <row r="809" spans="1:18" x14ac:dyDescent="0.25">
      <c r="A809" s="17" t="s">
        <v>13</v>
      </c>
      <c r="B809">
        <v>1185732</v>
      </c>
      <c r="C809" s="20">
        <v>44140</v>
      </c>
      <c r="D809" s="17" t="s">
        <v>36</v>
      </c>
      <c r="E809" s="17" t="s">
        <v>51</v>
      </c>
      <c r="F809" s="17" t="s">
        <v>52</v>
      </c>
      <c r="G809" s="17" t="s">
        <v>18</v>
      </c>
      <c r="H809">
        <v>40</v>
      </c>
      <c r="I809">
        <v>100</v>
      </c>
      <c r="J809">
        <v>4000</v>
      </c>
      <c r="K809">
        <v>1200</v>
      </c>
      <c r="L809" s="17" t="s">
        <v>17</v>
      </c>
      <c r="M809" s="21">
        <v>43268</v>
      </c>
      <c r="N809">
        <v>2020</v>
      </c>
      <c r="O809">
        <v>11</v>
      </c>
      <c r="P809" s="17" t="s">
        <v>150</v>
      </c>
      <c r="Q809" t="b" cm="1">
        <f t="array" ref="Q809">IF(Table1__2[[#This Row],[Product]]="Men's",Male)</f>
        <v>0</v>
      </c>
      <c r="R809" t="str">
        <f>IF(Table1__2[[#This Row],[Product]]="Men's Street Footwear","Male","Female")</f>
        <v>Female</v>
      </c>
    </row>
    <row r="810" spans="1:18" x14ac:dyDescent="0.25">
      <c r="A810" s="17" t="s">
        <v>13</v>
      </c>
      <c r="B810">
        <v>1185732</v>
      </c>
      <c r="C810" s="20">
        <v>44141</v>
      </c>
      <c r="D810" s="17" t="s">
        <v>36</v>
      </c>
      <c r="E810" s="17" t="s">
        <v>51</v>
      </c>
      <c r="F810" s="17" t="s">
        <v>52</v>
      </c>
      <c r="G810" s="17" t="s">
        <v>19</v>
      </c>
      <c r="H810">
        <v>30</v>
      </c>
      <c r="I810">
        <v>100</v>
      </c>
      <c r="J810">
        <v>3000.0000000000005</v>
      </c>
      <c r="K810">
        <v>900</v>
      </c>
      <c r="L810" s="17" t="s">
        <v>17</v>
      </c>
      <c r="M810" s="21">
        <v>43269</v>
      </c>
      <c r="N810">
        <v>2020</v>
      </c>
      <c r="O810">
        <v>11</v>
      </c>
      <c r="P810" s="17" t="s">
        <v>150</v>
      </c>
      <c r="Q810" t="b" cm="1">
        <f t="array" ref="Q810">IF(Table1__2[[#This Row],[Product]]="Men's",Male)</f>
        <v>0</v>
      </c>
      <c r="R810" t="str">
        <f>IF(Table1__2[[#This Row],[Product]]="Men's Street Footwear","Male","Female")</f>
        <v>Female</v>
      </c>
    </row>
    <row r="811" spans="1:18" x14ac:dyDescent="0.25">
      <c r="A811" s="17" t="s">
        <v>13</v>
      </c>
      <c r="B811">
        <v>1185732</v>
      </c>
      <c r="C811" s="20">
        <v>44142</v>
      </c>
      <c r="D811" s="17" t="s">
        <v>36</v>
      </c>
      <c r="E811" s="17" t="s">
        <v>51</v>
      </c>
      <c r="F811" s="17" t="s">
        <v>52</v>
      </c>
      <c r="G811" s="17" t="s">
        <v>20</v>
      </c>
      <c r="H811">
        <v>35</v>
      </c>
      <c r="I811">
        <v>25</v>
      </c>
      <c r="J811">
        <v>875</v>
      </c>
      <c r="K811">
        <v>306.25</v>
      </c>
      <c r="L811" s="17" t="s">
        <v>17</v>
      </c>
      <c r="M811" s="21">
        <v>43270</v>
      </c>
      <c r="N811">
        <v>2020</v>
      </c>
      <c r="O811">
        <v>11</v>
      </c>
      <c r="P811" s="17" t="s">
        <v>150</v>
      </c>
      <c r="Q811" t="b" cm="1">
        <f t="array" ref="Q811">IF(Table1__2[[#This Row],[Product]]="Men's",Male)</f>
        <v>0</v>
      </c>
      <c r="R811" t="str">
        <f>IF(Table1__2[[#This Row],[Product]]="Men's Street Footwear","Male","Female")</f>
        <v>Female</v>
      </c>
    </row>
    <row r="812" spans="1:18" x14ac:dyDescent="0.25">
      <c r="A812" s="17" t="s">
        <v>13</v>
      </c>
      <c r="B812">
        <v>1185732</v>
      </c>
      <c r="C812" s="20">
        <v>44143</v>
      </c>
      <c r="D812" s="17" t="s">
        <v>36</v>
      </c>
      <c r="E812" s="17" t="s">
        <v>51</v>
      </c>
      <c r="F812" s="17" t="s">
        <v>52</v>
      </c>
      <c r="G812" s="17" t="s">
        <v>21</v>
      </c>
      <c r="H812">
        <v>50</v>
      </c>
      <c r="I812">
        <v>50</v>
      </c>
      <c r="J812">
        <v>2500</v>
      </c>
      <c r="K812">
        <v>750</v>
      </c>
      <c r="L812" s="17" t="s">
        <v>17</v>
      </c>
      <c r="M812" s="21">
        <v>43271</v>
      </c>
      <c r="N812">
        <v>2020</v>
      </c>
      <c r="O812">
        <v>11</v>
      </c>
      <c r="P812" s="17" t="s">
        <v>150</v>
      </c>
      <c r="Q812" t="b" cm="1">
        <f t="array" ref="Q812">IF(Table1__2[[#This Row],[Product]]="Men's",Male)</f>
        <v>0</v>
      </c>
      <c r="R812" t="str">
        <f>IF(Table1__2[[#This Row],[Product]]="Men's Street Footwear","Male","Female")</f>
        <v>Female</v>
      </c>
    </row>
    <row r="813" spans="1:18" x14ac:dyDescent="0.25">
      <c r="A813" s="17" t="s">
        <v>13</v>
      </c>
      <c r="B813">
        <v>1185732</v>
      </c>
      <c r="C813" s="20">
        <v>44144</v>
      </c>
      <c r="D813" s="17" t="s">
        <v>36</v>
      </c>
      <c r="E813" s="17" t="s">
        <v>51</v>
      </c>
      <c r="F813" s="17" t="s">
        <v>52</v>
      </c>
      <c r="G813" s="17" t="s">
        <v>22</v>
      </c>
      <c r="H813">
        <v>40</v>
      </c>
      <c r="I813">
        <v>175</v>
      </c>
      <c r="J813">
        <v>7000</v>
      </c>
      <c r="K813">
        <v>3150</v>
      </c>
      <c r="L813" s="17" t="s">
        <v>17</v>
      </c>
      <c r="M813" s="21">
        <v>43272</v>
      </c>
      <c r="N813">
        <v>2020</v>
      </c>
      <c r="O813">
        <v>11</v>
      </c>
      <c r="P813" s="17" t="s">
        <v>150</v>
      </c>
      <c r="Q813" t="b" cm="1">
        <f t="array" ref="Q813">IF(Table1__2[[#This Row],[Product]]="Men's",Male)</f>
        <v>0</v>
      </c>
      <c r="R813" t="str">
        <f>IF(Table1__2[[#This Row],[Product]]="Men's Street Footwear","Male","Female")</f>
        <v>Female</v>
      </c>
    </row>
    <row r="814" spans="1:18" x14ac:dyDescent="0.25">
      <c r="A814" s="17" t="s">
        <v>13</v>
      </c>
      <c r="B814">
        <v>1185732</v>
      </c>
      <c r="C814" s="20">
        <v>44145</v>
      </c>
      <c r="D814" s="17" t="s">
        <v>36</v>
      </c>
      <c r="E814" s="17" t="s">
        <v>51</v>
      </c>
      <c r="F814" s="17" t="s">
        <v>52</v>
      </c>
      <c r="G814" s="17" t="s">
        <v>16</v>
      </c>
      <c r="H814">
        <v>50</v>
      </c>
      <c r="I814">
        <v>445</v>
      </c>
      <c r="J814">
        <v>22250</v>
      </c>
      <c r="K814">
        <v>7787.5</v>
      </c>
      <c r="L814" s="17" t="s">
        <v>17</v>
      </c>
      <c r="M814" s="21">
        <v>43273</v>
      </c>
      <c r="N814">
        <v>2020</v>
      </c>
      <c r="O814">
        <v>11</v>
      </c>
      <c r="P814" s="17" t="s">
        <v>150</v>
      </c>
      <c r="Q814" t="b" cm="1">
        <f t="array" ref="Q814">IF(Table1__2[[#This Row],[Product]]="Men's",Male)</f>
        <v>0</v>
      </c>
      <c r="R814" t="str">
        <f>IF(Table1__2[[#This Row],[Product]]="Men's Street Footwear","Male","Female")</f>
        <v>Male</v>
      </c>
    </row>
    <row r="815" spans="1:18" x14ac:dyDescent="0.25">
      <c r="A815" s="17" t="s">
        <v>13</v>
      </c>
      <c r="B815">
        <v>1185732</v>
      </c>
      <c r="C815" s="20">
        <v>44146</v>
      </c>
      <c r="D815" s="17" t="s">
        <v>36</v>
      </c>
      <c r="E815" s="17" t="s">
        <v>51</v>
      </c>
      <c r="F815" s="17" t="s">
        <v>52</v>
      </c>
      <c r="G815" s="17" t="s">
        <v>18</v>
      </c>
      <c r="H815">
        <v>45</v>
      </c>
      <c r="I815">
        <v>150</v>
      </c>
      <c r="J815">
        <v>6750.0000000000018</v>
      </c>
      <c r="K815">
        <v>2025</v>
      </c>
      <c r="L815" s="17" t="s">
        <v>17</v>
      </c>
      <c r="M815" s="21">
        <v>43274</v>
      </c>
      <c r="N815">
        <v>2020</v>
      </c>
      <c r="O815">
        <v>11</v>
      </c>
      <c r="P815" s="17" t="s">
        <v>150</v>
      </c>
      <c r="Q815" t="b" cm="1">
        <f t="array" ref="Q815">IF(Table1__2[[#This Row],[Product]]="Men's",Male)</f>
        <v>0</v>
      </c>
      <c r="R815" t="str">
        <f>IF(Table1__2[[#This Row],[Product]]="Men's Street Footwear","Male","Female")</f>
        <v>Female</v>
      </c>
    </row>
    <row r="816" spans="1:18" x14ac:dyDescent="0.25">
      <c r="A816" s="17" t="s">
        <v>13</v>
      </c>
      <c r="B816">
        <v>1185732</v>
      </c>
      <c r="C816" s="20">
        <v>44147</v>
      </c>
      <c r="D816" s="17" t="s">
        <v>36</v>
      </c>
      <c r="E816" s="17" t="s">
        <v>51</v>
      </c>
      <c r="F816" s="17" t="s">
        <v>52</v>
      </c>
      <c r="G816" s="17" t="s">
        <v>19</v>
      </c>
      <c r="H816">
        <v>40</v>
      </c>
      <c r="I816">
        <v>125</v>
      </c>
      <c r="J816">
        <v>5000</v>
      </c>
      <c r="K816">
        <v>1500</v>
      </c>
      <c r="L816" s="17" t="s">
        <v>17</v>
      </c>
      <c r="M816" s="21">
        <v>43275</v>
      </c>
      <c r="N816">
        <v>2020</v>
      </c>
      <c r="O816">
        <v>11</v>
      </c>
      <c r="P816" s="17" t="s">
        <v>150</v>
      </c>
      <c r="Q816" t="b" cm="1">
        <f t="array" ref="Q816">IF(Table1__2[[#This Row],[Product]]="Men's",Male)</f>
        <v>0</v>
      </c>
      <c r="R816" t="str">
        <f>IF(Table1__2[[#This Row],[Product]]="Men's Street Footwear","Male","Female")</f>
        <v>Female</v>
      </c>
    </row>
    <row r="817" spans="1:18" x14ac:dyDescent="0.25">
      <c r="A817" s="17" t="s">
        <v>13</v>
      </c>
      <c r="B817">
        <v>1185732</v>
      </c>
      <c r="C817" s="20">
        <v>44148</v>
      </c>
      <c r="D817" s="17" t="s">
        <v>36</v>
      </c>
      <c r="E817" s="17" t="s">
        <v>51</v>
      </c>
      <c r="F817" s="17" t="s">
        <v>52</v>
      </c>
      <c r="G817" s="17" t="s">
        <v>20</v>
      </c>
      <c r="H817">
        <v>40</v>
      </c>
      <c r="I817">
        <v>50</v>
      </c>
      <c r="J817">
        <v>2000</v>
      </c>
      <c r="K817">
        <v>700</v>
      </c>
      <c r="L817" s="17" t="s">
        <v>17</v>
      </c>
      <c r="M817" s="21">
        <v>43276</v>
      </c>
      <c r="N817">
        <v>2020</v>
      </c>
      <c r="O817">
        <v>11</v>
      </c>
      <c r="P817" s="17" t="s">
        <v>150</v>
      </c>
      <c r="Q817" t="b" cm="1">
        <f t="array" ref="Q817">IF(Table1__2[[#This Row],[Product]]="Men's",Male)</f>
        <v>0</v>
      </c>
      <c r="R817" t="str">
        <f>IF(Table1__2[[#This Row],[Product]]="Men's Street Footwear","Male","Female")</f>
        <v>Female</v>
      </c>
    </row>
    <row r="818" spans="1:18" x14ac:dyDescent="0.25">
      <c r="A818" s="17" t="s">
        <v>13</v>
      </c>
      <c r="B818">
        <v>1185732</v>
      </c>
      <c r="C818" s="20">
        <v>44149</v>
      </c>
      <c r="D818" s="17" t="s">
        <v>36</v>
      </c>
      <c r="E818" s="17" t="s">
        <v>51</v>
      </c>
      <c r="F818" s="17" t="s">
        <v>52</v>
      </c>
      <c r="G818" s="17" t="s">
        <v>21</v>
      </c>
      <c r="H818">
        <v>55</v>
      </c>
      <c r="I818">
        <v>75</v>
      </c>
      <c r="J818">
        <v>4124.9999999999991</v>
      </c>
      <c r="K818">
        <v>1237.5</v>
      </c>
      <c r="L818" s="17" t="s">
        <v>17</v>
      </c>
      <c r="M818" s="21">
        <v>43277</v>
      </c>
      <c r="N818">
        <v>2020</v>
      </c>
      <c r="O818">
        <v>11</v>
      </c>
      <c r="P818" s="17" t="s">
        <v>150</v>
      </c>
      <c r="Q818" t="b" cm="1">
        <f t="array" ref="Q818">IF(Table1__2[[#This Row],[Product]]="Men's",Male)</f>
        <v>0</v>
      </c>
      <c r="R818" t="str">
        <f>IF(Table1__2[[#This Row],[Product]]="Men's Street Footwear","Male","Female")</f>
        <v>Female</v>
      </c>
    </row>
    <row r="819" spans="1:18" x14ac:dyDescent="0.25">
      <c r="A819" s="17" t="s">
        <v>13</v>
      </c>
      <c r="B819">
        <v>1185732</v>
      </c>
      <c r="C819" s="20">
        <v>44150</v>
      </c>
      <c r="D819" s="17" t="s">
        <v>36</v>
      </c>
      <c r="E819" s="17" t="s">
        <v>51</v>
      </c>
      <c r="F819" s="17" t="s">
        <v>52</v>
      </c>
      <c r="G819" s="17" t="s">
        <v>22</v>
      </c>
      <c r="H819">
        <v>60</v>
      </c>
      <c r="I819">
        <v>175</v>
      </c>
      <c r="J819">
        <v>10500</v>
      </c>
      <c r="K819">
        <v>4725</v>
      </c>
      <c r="L819" s="17" t="s">
        <v>17</v>
      </c>
      <c r="M819" s="21">
        <v>43278</v>
      </c>
      <c r="N819">
        <v>2020</v>
      </c>
      <c r="O819">
        <v>11</v>
      </c>
      <c r="P819" s="17" t="s">
        <v>150</v>
      </c>
      <c r="Q819" t="b" cm="1">
        <f t="array" ref="Q819">IF(Table1__2[[#This Row],[Product]]="Men's",Male)</f>
        <v>0</v>
      </c>
      <c r="R819" t="str">
        <f>IF(Table1__2[[#This Row],[Product]]="Men's Street Footwear","Male","Female")</f>
        <v>Female</v>
      </c>
    </row>
    <row r="820" spans="1:18" x14ac:dyDescent="0.25">
      <c r="A820" s="17" t="s">
        <v>13</v>
      </c>
      <c r="B820">
        <v>1185732</v>
      </c>
      <c r="C820" s="20">
        <v>44151</v>
      </c>
      <c r="D820" s="17" t="s">
        <v>36</v>
      </c>
      <c r="E820" s="17" t="s">
        <v>51</v>
      </c>
      <c r="F820" s="17" t="s">
        <v>52</v>
      </c>
      <c r="G820" s="17" t="s">
        <v>16</v>
      </c>
      <c r="H820">
        <v>45</v>
      </c>
      <c r="I820">
        <v>425</v>
      </c>
      <c r="J820">
        <v>19125</v>
      </c>
      <c r="K820">
        <v>6693.75</v>
      </c>
      <c r="L820" s="17" t="s">
        <v>23</v>
      </c>
      <c r="M820" s="21">
        <v>43279</v>
      </c>
      <c r="N820">
        <v>2020</v>
      </c>
      <c r="O820">
        <v>11</v>
      </c>
      <c r="P820" s="17" t="s">
        <v>150</v>
      </c>
      <c r="Q820" t="b" cm="1">
        <f t="array" ref="Q820">IF(Table1__2[[#This Row],[Product]]="Men's",Male)</f>
        <v>0</v>
      </c>
      <c r="R820" t="str">
        <f>IF(Table1__2[[#This Row],[Product]]="Men's Street Footwear","Male","Female")</f>
        <v>Male</v>
      </c>
    </row>
    <row r="821" spans="1:18" x14ac:dyDescent="0.25">
      <c r="A821" s="17" t="s">
        <v>13</v>
      </c>
      <c r="B821">
        <v>1185732</v>
      </c>
      <c r="C821" s="20">
        <v>44152</v>
      </c>
      <c r="D821" s="17" t="s">
        <v>36</v>
      </c>
      <c r="E821" s="17" t="s">
        <v>51</v>
      </c>
      <c r="F821" s="17" t="s">
        <v>52</v>
      </c>
      <c r="G821" s="17" t="s">
        <v>18</v>
      </c>
      <c r="H821">
        <v>40</v>
      </c>
      <c r="I821">
        <v>175</v>
      </c>
      <c r="J821">
        <v>7000.0000000000018</v>
      </c>
      <c r="K821">
        <v>2100</v>
      </c>
      <c r="L821" s="17" t="s">
        <v>23</v>
      </c>
      <c r="M821" s="21">
        <v>43280</v>
      </c>
      <c r="N821">
        <v>2020</v>
      </c>
      <c r="O821">
        <v>11</v>
      </c>
      <c r="P821" s="17" t="s">
        <v>150</v>
      </c>
      <c r="Q821" t="b" cm="1">
        <f t="array" ref="Q821">IF(Table1__2[[#This Row],[Product]]="Men's",Male)</f>
        <v>0</v>
      </c>
      <c r="R821" t="str">
        <f>IF(Table1__2[[#This Row],[Product]]="Men's Street Footwear","Male","Female")</f>
        <v>Female</v>
      </c>
    </row>
    <row r="822" spans="1:18" x14ac:dyDescent="0.25">
      <c r="A822" s="17" t="s">
        <v>13</v>
      </c>
      <c r="B822">
        <v>1185732</v>
      </c>
      <c r="C822" s="20">
        <v>44153</v>
      </c>
      <c r="D822" s="17" t="s">
        <v>36</v>
      </c>
      <c r="E822" s="17" t="s">
        <v>51</v>
      </c>
      <c r="F822" s="17" t="s">
        <v>52</v>
      </c>
      <c r="G822" s="17" t="s">
        <v>19</v>
      </c>
      <c r="H822">
        <v>35</v>
      </c>
      <c r="I822">
        <v>175</v>
      </c>
      <c r="J822">
        <v>6125</v>
      </c>
      <c r="K822">
        <v>1837.5</v>
      </c>
      <c r="L822" s="17" t="s">
        <v>23</v>
      </c>
      <c r="M822" s="21">
        <v>43281</v>
      </c>
      <c r="N822">
        <v>2020</v>
      </c>
      <c r="O822">
        <v>11</v>
      </c>
      <c r="P822" s="17" t="s">
        <v>150</v>
      </c>
      <c r="Q822" t="b" cm="1">
        <f t="array" ref="Q822">IF(Table1__2[[#This Row],[Product]]="Men's",Male)</f>
        <v>0</v>
      </c>
      <c r="R822" t="str">
        <f>IF(Table1__2[[#This Row],[Product]]="Men's Street Footwear","Male","Female")</f>
        <v>Female</v>
      </c>
    </row>
    <row r="823" spans="1:18" x14ac:dyDescent="0.25">
      <c r="A823" s="17" t="s">
        <v>13</v>
      </c>
      <c r="B823">
        <v>1185732</v>
      </c>
      <c r="C823" s="20">
        <v>44154</v>
      </c>
      <c r="D823" s="17" t="s">
        <v>36</v>
      </c>
      <c r="E823" s="17" t="s">
        <v>51</v>
      </c>
      <c r="F823" s="17" t="s">
        <v>52</v>
      </c>
      <c r="G823" s="17" t="s">
        <v>20</v>
      </c>
      <c r="H823">
        <v>35</v>
      </c>
      <c r="I823">
        <v>150</v>
      </c>
      <c r="J823">
        <v>5250</v>
      </c>
      <c r="K823">
        <v>1837.5</v>
      </c>
      <c r="L823" s="17" t="s">
        <v>23</v>
      </c>
      <c r="M823" s="21">
        <v>43282</v>
      </c>
      <c r="N823">
        <v>2020</v>
      </c>
      <c r="O823">
        <v>11</v>
      </c>
      <c r="P823" s="17" t="s">
        <v>150</v>
      </c>
      <c r="Q823" t="b" cm="1">
        <f t="array" ref="Q823">IF(Table1__2[[#This Row],[Product]]="Men's",Male)</f>
        <v>0</v>
      </c>
      <c r="R823" t="str">
        <f>IF(Table1__2[[#This Row],[Product]]="Men's Street Footwear","Male","Female")</f>
        <v>Female</v>
      </c>
    </row>
    <row r="824" spans="1:18" x14ac:dyDescent="0.25">
      <c r="A824" s="17" t="s">
        <v>13</v>
      </c>
      <c r="B824">
        <v>1185732</v>
      </c>
      <c r="C824" s="20">
        <v>44155</v>
      </c>
      <c r="D824" s="17" t="s">
        <v>36</v>
      </c>
      <c r="E824" s="17" t="s">
        <v>51</v>
      </c>
      <c r="F824" s="17" t="s">
        <v>52</v>
      </c>
      <c r="G824" s="17" t="s">
        <v>21</v>
      </c>
      <c r="H824">
        <v>50</v>
      </c>
      <c r="I824">
        <v>150</v>
      </c>
      <c r="J824">
        <v>7500</v>
      </c>
      <c r="K824">
        <v>2250</v>
      </c>
      <c r="L824" s="17" t="s">
        <v>23</v>
      </c>
      <c r="M824" s="21">
        <v>43283</v>
      </c>
      <c r="N824">
        <v>2020</v>
      </c>
      <c r="O824">
        <v>11</v>
      </c>
      <c r="P824" s="17" t="s">
        <v>150</v>
      </c>
      <c r="Q824" t="b" cm="1">
        <f t="array" ref="Q824">IF(Table1__2[[#This Row],[Product]]="Men's",Male)</f>
        <v>0</v>
      </c>
      <c r="R824" t="str">
        <f>IF(Table1__2[[#This Row],[Product]]="Men's Street Footwear","Male","Female")</f>
        <v>Female</v>
      </c>
    </row>
    <row r="825" spans="1:18" x14ac:dyDescent="0.25">
      <c r="A825" s="17" t="s">
        <v>13</v>
      </c>
      <c r="B825">
        <v>1185732</v>
      </c>
      <c r="C825" s="20">
        <v>44156</v>
      </c>
      <c r="D825" s="17" t="s">
        <v>36</v>
      </c>
      <c r="E825" s="17" t="s">
        <v>51</v>
      </c>
      <c r="F825" s="17" t="s">
        <v>52</v>
      </c>
      <c r="G825" s="17" t="s">
        <v>22</v>
      </c>
      <c r="H825">
        <v>55</v>
      </c>
      <c r="I825">
        <v>325</v>
      </c>
      <c r="J825">
        <v>17875.000000000004</v>
      </c>
      <c r="K825">
        <v>8043.75</v>
      </c>
      <c r="L825" s="17" t="s">
        <v>23</v>
      </c>
      <c r="M825" s="21">
        <v>43284</v>
      </c>
      <c r="N825">
        <v>2020</v>
      </c>
      <c r="O825">
        <v>11</v>
      </c>
      <c r="P825" s="17" t="s">
        <v>150</v>
      </c>
      <c r="Q825" t="b" cm="1">
        <f t="array" ref="Q825">IF(Table1__2[[#This Row],[Product]]="Men's",Male)</f>
        <v>0</v>
      </c>
      <c r="R825" t="str">
        <f>IF(Table1__2[[#This Row],[Product]]="Men's Street Footwear","Male","Female")</f>
        <v>Female</v>
      </c>
    </row>
    <row r="826" spans="1:18" x14ac:dyDescent="0.25">
      <c r="A826" s="17" t="s">
        <v>13</v>
      </c>
      <c r="B826">
        <v>1185732</v>
      </c>
      <c r="C826" s="20">
        <v>44157</v>
      </c>
      <c r="D826" s="17" t="s">
        <v>36</v>
      </c>
      <c r="E826" s="17" t="s">
        <v>51</v>
      </c>
      <c r="F826" s="17" t="s">
        <v>52</v>
      </c>
      <c r="G826" s="17" t="s">
        <v>16</v>
      </c>
      <c r="H826">
        <v>50</v>
      </c>
      <c r="I826">
        <v>550</v>
      </c>
      <c r="J826">
        <v>27500</v>
      </c>
      <c r="K826">
        <v>9625</v>
      </c>
      <c r="L826" s="17" t="s">
        <v>23</v>
      </c>
      <c r="M826" s="21">
        <v>43285</v>
      </c>
      <c r="N826">
        <v>2020</v>
      </c>
      <c r="O826">
        <v>11</v>
      </c>
      <c r="P826" s="17" t="s">
        <v>150</v>
      </c>
      <c r="Q826" t="b" cm="1">
        <f t="array" ref="Q826">IF(Table1__2[[#This Row],[Product]]="Men's",Male)</f>
        <v>0</v>
      </c>
      <c r="R826" t="str">
        <f>IF(Table1__2[[#This Row],[Product]]="Men's Street Footwear","Male","Female")</f>
        <v>Male</v>
      </c>
    </row>
    <row r="827" spans="1:18" x14ac:dyDescent="0.25">
      <c r="A827" s="17" t="s">
        <v>13</v>
      </c>
      <c r="B827">
        <v>1185732</v>
      </c>
      <c r="C827" s="20">
        <v>44158</v>
      </c>
      <c r="D827" s="17" t="s">
        <v>36</v>
      </c>
      <c r="E827" s="17" t="s">
        <v>51</v>
      </c>
      <c r="F827" s="17" t="s">
        <v>52</v>
      </c>
      <c r="G827" s="17" t="s">
        <v>18</v>
      </c>
      <c r="H827">
        <v>45</v>
      </c>
      <c r="I827">
        <v>300</v>
      </c>
      <c r="J827">
        <v>13500.000000000004</v>
      </c>
      <c r="K827">
        <v>4050</v>
      </c>
      <c r="L827" s="17" t="s">
        <v>23</v>
      </c>
      <c r="M827" s="21">
        <v>43286</v>
      </c>
      <c r="N827">
        <v>2020</v>
      </c>
      <c r="O827">
        <v>11</v>
      </c>
      <c r="P827" s="17" t="s">
        <v>150</v>
      </c>
      <c r="Q827" t="b" cm="1">
        <f t="array" ref="Q827">IF(Table1__2[[#This Row],[Product]]="Men's",Male)</f>
        <v>0</v>
      </c>
      <c r="R827" t="str">
        <f>IF(Table1__2[[#This Row],[Product]]="Men's Street Footwear","Male","Female")</f>
        <v>Female</v>
      </c>
    </row>
    <row r="828" spans="1:18" x14ac:dyDescent="0.25">
      <c r="A828" s="17" t="s">
        <v>13</v>
      </c>
      <c r="B828">
        <v>1185732</v>
      </c>
      <c r="C828" s="20">
        <v>44159</v>
      </c>
      <c r="D828" s="17" t="s">
        <v>36</v>
      </c>
      <c r="E828" s="17" t="s">
        <v>51</v>
      </c>
      <c r="F828" s="17" t="s">
        <v>52</v>
      </c>
      <c r="G828" s="17" t="s">
        <v>19</v>
      </c>
      <c r="H828">
        <v>40</v>
      </c>
      <c r="I828">
        <v>225</v>
      </c>
      <c r="J828">
        <v>9000</v>
      </c>
      <c r="K828">
        <v>2700</v>
      </c>
      <c r="L828" s="17" t="s">
        <v>23</v>
      </c>
      <c r="M828" s="21">
        <v>43287</v>
      </c>
      <c r="N828">
        <v>2020</v>
      </c>
      <c r="O828">
        <v>11</v>
      </c>
      <c r="P828" s="17" t="s">
        <v>150</v>
      </c>
      <c r="Q828" t="b" cm="1">
        <f t="array" ref="Q828">IF(Table1__2[[#This Row],[Product]]="Men's",Male)</f>
        <v>0</v>
      </c>
      <c r="R828" t="str">
        <f>IF(Table1__2[[#This Row],[Product]]="Men's Street Footwear","Male","Female")</f>
        <v>Female</v>
      </c>
    </row>
    <row r="829" spans="1:18" x14ac:dyDescent="0.25">
      <c r="A829" s="17" t="s">
        <v>13</v>
      </c>
      <c r="B829">
        <v>1185732</v>
      </c>
      <c r="C829" s="20">
        <v>44160</v>
      </c>
      <c r="D829" s="17" t="s">
        <v>36</v>
      </c>
      <c r="E829" s="17" t="s">
        <v>51</v>
      </c>
      <c r="F829" s="17" t="s">
        <v>52</v>
      </c>
      <c r="G829" s="17" t="s">
        <v>20</v>
      </c>
      <c r="H829">
        <v>40</v>
      </c>
      <c r="I829">
        <v>175</v>
      </c>
      <c r="J829">
        <v>7000</v>
      </c>
      <c r="K829">
        <v>2450</v>
      </c>
      <c r="L829" s="17" t="s">
        <v>23</v>
      </c>
      <c r="M829" s="21">
        <v>43288</v>
      </c>
      <c r="N829">
        <v>2020</v>
      </c>
      <c r="O829">
        <v>11</v>
      </c>
      <c r="P829" s="17" t="s">
        <v>150</v>
      </c>
      <c r="Q829" t="b" cm="1">
        <f t="array" ref="Q829">IF(Table1__2[[#This Row],[Product]]="Men's",Male)</f>
        <v>0</v>
      </c>
      <c r="R829" t="str">
        <f>IF(Table1__2[[#This Row],[Product]]="Men's Street Footwear","Male","Female")</f>
        <v>Female</v>
      </c>
    </row>
    <row r="830" spans="1:18" x14ac:dyDescent="0.25">
      <c r="A830" s="17" t="s">
        <v>13</v>
      </c>
      <c r="B830">
        <v>1185732</v>
      </c>
      <c r="C830" s="20">
        <v>44161</v>
      </c>
      <c r="D830" s="17" t="s">
        <v>36</v>
      </c>
      <c r="E830" s="17" t="s">
        <v>51</v>
      </c>
      <c r="F830" s="17" t="s">
        <v>52</v>
      </c>
      <c r="G830" s="17" t="s">
        <v>21</v>
      </c>
      <c r="H830">
        <v>50</v>
      </c>
      <c r="I830">
        <v>200</v>
      </c>
      <c r="J830">
        <v>10000</v>
      </c>
      <c r="K830">
        <v>3000</v>
      </c>
      <c r="L830" s="17" t="s">
        <v>23</v>
      </c>
      <c r="M830" s="21">
        <v>43289</v>
      </c>
      <c r="N830">
        <v>2020</v>
      </c>
      <c r="O830">
        <v>11</v>
      </c>
      <c r="P830" s="17" t="s">
        <v>150</v>
      </c>
      <c r="Q830" t="b" cm="1">
        <f t="array" ref="Q830">IF(Table1__2[[#This Row],[Product]]="Men's",Male)</f>
        <v>0</v>
      </c>
      <c r="R830" t="str">
        <f>IF(Table1__2[[#This Row],[Product]]="Men's Street Footwear","Male","Female")</f>
        <v>Female</v>
      </c>
    </row>
    <row r="831" spans="1:18" x14ac:dyDescent="0.25">
      <c r="A831" s="17" t="s">
        <v>13</v>
      </c>
      <c r="B831">
        <v>1185732</v>
      </c>
      <c r="C831" s="20">
        <v>44162</v>
      </c>
      <c r="D831" s="17" t="s">
        <v>36</v>
      </c>
      <c r="E831" s="17" t="s">
        <v>51</v>
      </c>
      <c r="F831" s="17" t="s">
        <v>52</v>
      </c>
      <c r="G831" s="17" t="s">
        <v>22</v>
      </c>
      <c r="H831">
        <v>55</v>
      </c>
      <c r="I831">
        <v>375</v>
      </c>
      <c r="J831">
        <v>20625.000000000004</v>
      </c>
      <c r="K831">
        <v>9281.25</v>
      </c>
      <c r="L831" s="17" t="s">
        <v>23</v>
      </c>
      <c r="M831" s="21">
        <v>43290</v>
      </c>
      <c r="N831">
        <v>2020</v>
      </c>
      <c r="O831">
        <v>11</v>
      </c>
      <c r="P831" s="17" t="s">
        <v>150</v>
      </c>
      <c r="Q831" t="b" cm="1">
        <f t="array" ref="Q831">IF(Table1__2[[#This Row],[Product]]="Men's",Male)</f>
        <v>0</v>
      </c>
      <c r="R831" t="str">
        <f>IF(Table1__2[[#This Row],[Product]]="Men's Street Footwear","Male","Female")</f>
        <v>Female</v>
      </c>
    </row>
    <row r="832" spans="1:18" x14ac:dyDescent="0.25">
      <c r="A832" s="17" t="s">
        <v>13</v>
      </c>
      <c r="B832">
        <v>1185732</v>
      </c>
      <c r="C832" s="20">
        <v>44163</v>
      </c>
      <c r="D832" s="17" t="s">
        <v>36</v>
      </c>
      <c r="E832" s="17" t="s">
        <v>51</v>
      </c>
      <c r="F832" s="17" t="s">
        <v>52</v>
      </c>
      <c r="G832" s="17" t="s">
        <v>16</v>
      </c>
      <c r="H832">
        <v>50</v>
      </c>
      <c r="I832">
        <v>525</v>
      </c>
      <c r="J832">
        <v>26250</v>
      </c>
      <c r="K832">
        <v>9187.5</v>
      </c>
      <c r="L832" s="17" t="s">
        <v>23</v>
      </c>
      <c r="M832" s="21">
        <v>43291</v>
      </c>
      <c r="N832">
        <v>2020</v>
      </c>
      <c r="O832">
        <v>11</v>
      </c>
      <c r="P832" s="17" t="s">
        <v>150</v>
      </c>
      <c r="Q832" t="b" cm="1">
        <f t="array" ref="Q832">IF(Table1__2[[#This Row],[Product]]="Men's",Male)</f>
        <v>0</v>
      </c>
      <c r="R832" t="str">
        <f>IF(Table1__2[[#This Row],[Product]]="Men's Street Footwear","Male","Female")</f>
        <v>Male</v>
      </c>
    </row>
    <row r="833" spans="1:18" x14ac:dyDescent="0.25">
      <c r="A833" s="17" t="s">
        <v>13</v>
      </c>
      <c r="B833">
        <v>1185732</v>
      </c>
      <c r="C833" s="20">
        <v>44164</v>
      </c>
      <c r="D833" s="17" t="s">
        <v>36</v>
      </c>
      <c r="E833" s="17" t="s">
        <v>51</v>
      </c>
      <c r="F833" s="17" t="s">
        <v>52</v>
      </c>
      <c r="G833" s="17" t="s">
        <v>18</v>
      </c>
      <c r="H833">
        <v>45</v>
      </c>
      <c r="I833">
        <v>300</v>
      </c>
      <c r="J833">
        <v>13500.000000000004</v>
      </c>
      <c r="K833">
        <v>4050</v>
      </c>
      <c r="L833" s="17" t="s">
        <v>23</v>
      </c>
      <c r="M833" s="21">
        <v>43292</v>
      </c>
      <c r="N833">
        <v>2020</v>
      </c>
      <c r="O833">
        <v>11</v>
      </c>
      <c r="P833" s="17" t="s">
        <v>150</v>
      </c>
      <c r="Q833" t="b" cm="1">
        <f t="array" ref="Q833">IF(Table1__2[[#This Row],[Product]]="Men's",Male)</f>
        <v>0</v>
      </c>
      <c r="R833" t="str">
        <f>IF(Table1__2[[#This Row],[Product]]="Men's Street Footwear","Male","Female")</f>
        <v>Female</v>
      </c>
    </row>
    <row r="834" spans="1:18" x14ac:dyDescent="0.25">
      <c r="A834" s="17" t="s">
        <v>13</v>
      </c>
      <c r="B834">
        <v>1185732</v>
      </c>
      <c r="C834" s="20">
        <v>44165</v>
      </c>
      <c r="D834" s="17" t="s">
        <v>36</v>
      </c>
      <c r="E834" s="17" t="s">
        <v>51</v>
      </c>
      <c r="F834" s="17" t="s">
        <v>52</v>
      </c>
      <c r="G834" s="17" t="s">
        <v>19</v>
      </c>
      <c r="H834">
        <v>40</v>
      </c>
      <c r="I834">
        <v>225</v>
      </c>
      <c r="J834">
        <v>9000</v>
      </c>
      <c r="K834">
        <v>2700</v>
      </c>
      <c r="L834" s="17" t="s">
        <v>23</v>
      </c>
      <c r="M834" s="21">
        <v>43293</v>
      </c>
      <c r="N834">
        <v>2020</v>
      </c>
      <c r="O834">
        <v>11</v>
      </c>
      <c r="P834" s="17" t="s">
        <v>150</v>
      </c>
      <c r="Q834" t="b" cm="1">
        <f t="array" ref="Q834">IF(Table1__2[[#This Row],[Product]]="Men's",Male)</f>
        <v>0</v>
      </c>
      <c r="R834" t="str">
        <f>IF(Table1__2[[#This Row],[Product]]="Men's Street Footwear","Male","Female")</f>
        <v>Female</v>
      </c>
    </row>
    <row r="835" spans="1:18" x14ac:dyDescent="0.25">
      <c r="A835" s="17" t="s">
        <v>13</v>
      </c>
      <c r="B835">
        <v>1185732</v>
      </c>
      <c r="C835" s="20">
        <v>44166</v>
      </c>
      <c r="D835" s="17" t="s">
        <v>36</v>
      </c>
      <c r="E835" s="17" t="s">
        <v>51</v>
      </c>
      <c r="F835" s="17" t="s">
        <v>52</v>
      </c>
      <c r="G835" s="17" t="s">
        <v>20</v>
      </c>
      <c r="H835">
        <v>35</v>
      </c>
      <c r="I835">
        <v>175</v>
      </c>
      <c r="J835">
        <v>6125</v>
      </c>
      <c r="K835">
        <v>2143.75</v>
      </c>
      <c r="L835" s="17" t="s">
        <v>23</v>
      </c>
      <c r="M835" s="21">
        <v>43294</v>
      </c>
      <c r="N835">
        <v>2020</v>
      </c>
      <c r="O835">
        <v>12</v>
      </c>
      <c r="P835" s="17" t="s">
        <v>151</v>
      </c>
      <c r="Q835" t="b" cm="1">
        <f t="array" ref="Q835">IF(Table1__2[[#This Row],[Product]]="Men's",Male)</f>
        <v>0</v>
      </c>
      <c r="R835" t="str">
        <f>IF(Table1__2[[#This Row],[Product]]="Men's Street Footwear","Male","Female")</f>
        <v>Female</v>
      </c>
    </row>
    <row r="836" spans="1:18" x14ac:dyDescent="0.25">
      <c r="A836" s="17" t="s">
        <v>13</v>
      </c>
      <c r="B836">
        <v>1185732</v>
      </c>
      <c r="C836" s="20">
        <v>44167</v>
      </c>
      <c r="D836" s="17" t="s">
        <v>36</v>
      </c>
      <c r="E836" s="17" t="s">
        <v>51</v>
      </c>
      <c r="F836" s="17" t="s">
        <v>52</v>
      </c>
      <c r="G836" s="17" t="s">
        <v>21</v>
      </c>
      <c r="H836">
        <v>45</v>
      </c>
      <c r="I836">
        <v>150</v>
      </c>
      <c r="J836">
        <v>6750</v>
      </c>
      <c r="K836">
        <v>2025</v>
      </c>
      <c r="L836" s="17" t="s">
        <v>23</v>
      </c>
      <c r="M836" s="21">
        <v>43295</v>
      </c>
      <c r="N836">
        <v>2020</v>
      </c>
      <c r="O836">
        <v>12</v>
      </c>
      <c r="P836" s="17" t="s">
        <v>151</v>
      </c>
      <c r="Q836" t="b" cm="1">
        <f t="array" ref="Q836">IF(Table1__2[[#This Row],[Product]]="Men's",Male)</f>
        <v>0</v>
      </c>
      <c r="R836" t="str">
        <f>IF(Table1__2[[#This Row],[Product]]="Men's Street Footwear","Male","Female")</f>
        <v>Female</v>
      </c>
    </row>
    <row r="837" spans="1:18" x14ac:dyDescent="0.25">
      <c r="A837" s="17" t="s">
        <v>13</v>
      </c>
      <c r="B837">
        <v>1185732</v>
      </c>
      <c r="C837" s="20">
        <v>44168</v>
      </c>
      <c r="D837" s="17" t="s">
        <v>36</v>
      </c>
      <c r="E837" s="17" t="s">
        <v>51</v>
      </c>
      <c r="F837" s="17" t="s">
        <v>52</v>
      </c>
      <c r="G837" s="17" t="s">
        <v>22</v>
      </c>
      <c r="H837">
        <v>50</v>
      </c>
      <c r="I837">
        <v>325</v>
      </c>
      <c r="J837">
        <v>16250</v>
      </c>
      <c r="K837">
        <v>7312.5</v>
      </c>
      <c r="L837" s="17" t="s">
        <v>23</v>
      </c>
      <c r="M837" s="21">
        <v>43296</v>
      </c>
      <c r="N837">
        <v>2020</v>
      </c>
      <c r="O837">
        <v>12</v>
      </c>
      <c r="P837" s="17" t="s">
        <v>151</v>
      </c>
      <c r="Q837" t="b" cm="1">
        <f t="array" ref="Q837">IF(Table1__2[[#This Row],[Product]]="Men's",Male)</f>
        <v>0</v>
      </c>
      <c r="R837" t="str">
        <f>IF(Table1__2[[#This Row],[Product]]="Men's Street Footwear","Male","Female")</f>
        <v>Female</v>
      </c>
    </row>
    <row r="838" spans="1:18" x14ac:dyDescent="0.25">
      <c r="A838" s="17" t="s">
        <v>13</v>
      </c>
      <c r="B838">
        <v>1185732</v>
      </c>
      <c r="C838" s="20">
        <v>44169</v>
      </c>
      <c r="D838" s="17" t="s">
        <v>36</v>
      </c>
      <c r="E838" s="17" t="s">
        <v>51</v>
      </c>
      <c r="F838" s="17" t="s">
        <v>52</v>
      </c>
      <c r="G838" s="17" t="s">
        <v>16</v>
      </c>
      <c r="H838">
        <v>45</v>
      </c>
      <c r="I838">
        <v>450</v>
      </c>
      <c r="J838">
        <v>20250</v>
      </c>
      <c r="K838">
        <v>7087.5</v>
      </c>
      <c r="L838" s="17" t="s">
        <v>23</v>
      </c>
      <c r="M838" s="21">
        <v>43297</v>
      </c>
      <c r="N838">
        <v>2020</v>
      </c>
      <c r="O838">
        <v>12</v>
      </c>
      <c r="P838" s="17" t="s">
        <v>151</v>
      </c>
      <c r="Q838" t="b" cm="1">
        <f t="array" ref="Q838">IF(Table1__2[[#This Row],[Product]]="Men's",Male)</f>
        <v>0</v>
      </c>
      <c r="R838" t="str">
        <f>IF(Table1__2[[#This Row],[Product]]="Men's Street Footwear","Male","Female")</f>
        <v>Male</v>
      </c>
    </row>
    <row r="839" spans="1:18" x14ac:dyDescent="0.25">
      <c r="A839" s="17" t="s">
        <v>13</v>
      </c>
      <c r="B839">
        <v>1185732</v>
      </c>
      <c r="C839" s="20">
        <v>44170</v>
      </c>
      <c r="D839" s="17" t="s">
        <v>36</v>
      </c>
      <c r="E839" s="17" t="s">
        <v>51</v>
      </c>
      <c r="F839" s="17" t="s">
        <v>52</v>
      </c>
      <c r="G839" s="17" t="s">
        <v>18</v>
      </c>
      <c r="H839">
        <v>40</v>
      </c>
      <c r="I839">
        <v>250</v>
      </c>
      <c r="J839">
        <v>10000.000000000002</v>
      </c>
      <c r="K839">
        <v>3000</v>
      </c>
      <c r="L839" s="17" t="s">
        <v>23</v>
      </c>
      <c r="M839" s="21">
        <v>43298</v>
      </c>
      <c r="N839">
        <v>2020</v>
      </c>
      <c r="O839">
        <v>12</v>
      </c>
      <c r="P839" s="17" t="s">
        <v>151</v>
      </c>
      <c r="Q839" t="b" cm="1">
        <f t="array" ref="Q839">IF(Table1__2[[#This Row],[Product]]="Men's",Male)</f>
        <v>0</v>
      </c>
      <c r="R839" t="str">
        <f>IF(Table1__2[[#This Row],[Product]]="Men's Street Footwear","Male","Female")</f>
        <v>Female</v>
      </c>
    </row>
    <row r="840" spans="1:18" x14ac:dyDescent="0.25">
      <c r="A840" s="17" t="s">
        <v>13</v>
      </c>
      <c r="B840">
        <v>1185732</v>
      </c>
      <c r="C840" s="20">
        <v>44171</v>
      </c>
      <c r="D840" s="17" t="s">
        <v>36</v>
      </c>
      <c r="E840" s="17" t="s">
        <v>51</v>
      </c>
      <c r="F840" s="17" t="s">
        <v>52</v>
      </c>
      <c r="G840" s="17" t="s">
        <v>19</v>
      </c>
      <c r="H840">
        <v>25</v>
      </c>
      <c r="I840">
        <v>150</v>
      </c>
      <c r="J840">
        <v>3750</v>
      </c>
      <c r="K840">
        <v>1125</v>
      </c>
      <c r="L840" s="17" t="s">
        <v>23</v>
      </c>
      <c r="M840" s="21">
        <v>43299</v>
      </c>
      <c r="N840">
        <v>2020</v>
      </c>
      <c r="O840">
        <v>12</v>
      </c>
      <c r="P840" s="17" t="s">
        <v>151</v>
      </c>
      <c r="Q840" t="b" cm="1">
        <f t="array" ref="Q840">IF(Table1__2[[#This Row],[Product]]="Men's",Male)</f>
        <v>0</v>
      </c>
      <c r="R840" t="str">
        <f>IF(Table1__2[[#This Row],[Product]]="Men's Street Footwear","Male","Female")</f>
        <v>Female</v>
      </c>
    </row>
    <row r="841" spans="1:18" x14ac:dyDescent="0.25">
      <c r="A841" s="17" t="s">
        <v>13</v>
      </c>
      <c r="B841">
        <v>1185732</v>
      </c>
      <c r="C841" s="20">
        <v>44172</v>
      </c>
      <c r="D841" s="17" t="s">
        <v>36</v>
      </c>
      <c r="E841" s="17" t="s">
        <v>51</v>
      </c>
      <c r="F841" s="17" t="s">
        <v>52</v>
      </c>
      <c r="G841" s="17" t="s">
        <v>20</v>
      </c>
      <c r="H841">
        <v>25</v>
      </c>
      <c r="I841">
        <v>125</v>
      </c>
      <c r="J841">
        <v>3125</v>
      </c>
      <c r="K841">
        <v>1093.75</v>
      </c>
      <c r="L841" s="17" t="s">
        <v>23</v>
      </c>
      <c r="M841" s="21">
        <v>43300</v>
      </c>
      <c r="N841">
        <v>2020</v>
      </c>
      <c r="O841">
        <v>12</v>
      </c>
      <c r="P841" s="17" t="s">
        <v>151</v>
      </c>
      <c r="Q841" t="b" cm="1">
        <f t="array" ref="Q841">IF(Table1__2[[#This Row],[Product]]="Men's",Male)</f>
        <v>0</v>
      </c>
      <c r="R841" t="str">
        <f>IF(Table1__2[[#This Row],[Product]]="Men's Street Footwear","Male","Female")</f>
        <v>Female</v>
      </c>
    </row>
    <row r="842" spans="1:18" x14ac:dyDescent="0.25">
      <c r="A842" s="17" t="s">
        <v>13</v>
      </c>
      <c r="B842">
        <v>1185732</v>
      </c>
      <c r="C842" s="20">
        <v>44173</v>
      </c>
      <c r="D842" s="17" t="s">
        <v>36</v>
      </c>
      <c r="E842" s="17" t="s">
        <v>51</v>
      </c>
      <c r="F842" s="17" t="s">
        <v>52</v>
      </c>
      <c r="G842" s="17" t="s">
        <v>21</v>
      </c>
      <c r="H842">
        <v>35</v>
      </c>
      <c r="I842">
        <v>125</v>
      </c>
      <c r="J842">
        <v>4375</v>
      </c>
      <c r="K842">
        <v>1312.5</v>
      </c>
      <c r="L842" s="17" t="s">
        <v>23</v>
      </c>
      <c r="M842" s="21">
        <v>43301</v>
      </c>
      <c r="N842">
        <v>2020</v>
      </c>
      <c r="O842">
        <v>12</v>
      </c>
      <c r="P842" s="17" t="s">
        <v>151</v>
      </c>
      <c r="Q842" t="b" cm="1">
        <f t="array" ref="Q842">IF(Table1__2[[#This Row],[Product]]="Men's",Male)</f>
        <v>0</v>
      </c>
      <c r="R842" t="str">
        <f>IF(Table1__2[[#This Row],[Product]]="Men's Street Footwear","Male","Female")</f>
        <v>Female</v>
      </c>
    </row>
    <row r="843" spans="1:18" x14ac:dyDescent="0.25">
      <c r="A843" s="17" t="s">
        <v>13</v>
      </c>
      <c r="B843">
        <v>1185732</v>
      </c>
      <c r="C843" s="20">
        <v>44174</v>
      </c>
      <c r="D843" s="17" t="s">
        <v>36</v>
      </c>
      <c r="E843" s="17" t="s">
        <v>51</v>
      </c>
      <c r="F843" s="17" t="s">
        <v>52</v>
      </c>
      <c r="G843" s="17" t="s">
        <v>22</v>
      </c>
      <c r="H843">
        <v>40</v>
      </c>
      <c r="I843">
        <v>200</v>
      </c>
      <c r="J843">
        <v>8000</v>
      </c>
      <c r="K843">
        <v>3600</v>
      </c>
      <c r="L843" s="17" t="s">
        <v>23</v>
      </c>
      <c r="M843" s="21">
        <v>43302</v>
      </c>
      <c r="N843">
        <v>2020</v>
      </c>
      <c r="O843">
        <v>12</v>
      </c>
      <c r="P843" s="17" t="s">
        <v>151</v>
      </c>
      <c r="Q843" t="b" cm="1">
        <f t="array" ref="Q843">IF(Table1__2[[#This Row],[Product]]="Men's",Male)</f>
        <v>0</v>
      </c>
      <c r="R843" t="str">
        <f>IF(Table1__2[[#This Row],[Product]]="Men's Street Footwear","Male","Female")</f>
        <v>Female</v>
      </c>
    </row>
    <row r="844" spans="1:18" x14ac:dyDescent="0.25">
      <c r="A844" s="17" t="s">
        <v>13</v>
      </c>
      <c r="B844">
        <v>1185732</v>
      </c>
      <c r="C844" s="20">
        <v>44175</v>
      </c>
      <c r="D844" s="17" t="s">
        <v>36</v>
      </c>
      <c r="E844" s="17" t="s">
        <v>51</v>
      </c>
      <c r="F844" s="17" t="s">
        <v>52</v>
      </c>
      <c r="G844" s="17" t="s">
        <v>16</v>
      </c>
      <c r="H844">
        <v>45</v>
      </c>
      <c r="I844">
        <v>375</v>
      </c>
      <c r="J844">
        <v>16874.999999999996</v>
      </c>
      <c r="K844">
        <v>5906.25</v>
      </c>
      <c r="L844" s="17" t="s">
        <v>23</v>
      </c>
      <c r="M844" s="21">
        <v>43303</v>
      </c>
      <c r="N844">
        <v>2020</v>
      </c>
      <c r="O844">
        <v>12</v>
      </c>
      <c r="P844" s="17" t="s">
        <v>151</v>
      </c>
      <c r="Q844" t="b" cm="1">
        <f t="array" ref="Q844">IF(Table1__2[[#This Row],[Product]]="Men's",Male)</f>
        <v>0</v>
      </c>
      <c r="R844" t="str">
        <f>IF(Table1__2[[#This Row],[Product]]="Men's Street Footwear","Male","Female")</f>
        <v>Male</v>
      </c>
    </row>
    <row r="845" spans="1:18" x14ac:dyDescent="0.25">
      <c r="A845" s="17" t="s">
        <v>13</v>
      </c>
      <c r="B845">
        <v>1185732</v>
      </c>
      <c r="C845" s="20">
        <v>44176</v>
      </c>
      <c r="D845" s="17" t="s">
        <v>36</v>
      </c>
      <c r="E845" s="17" t="s">
        <v>51</v>
      </c>
      <c r="F845" s="17" t="s">
        <v>52</v>
      </c>
      <c r="G845" s="17" t="s">
        <v>18</v>
      </c>
      <c r="H845">
        <v>35</v>
      </c>
      <c r="I845">
        <v>200</v>
      </c>
      <c r="J845">
        <v>7000</v>
      </c>
      <c r="K845">
        <v>2100</v>
      </c>
      <c r="L845" s="17" t="s">
        <v>23</v>
      </c>
      <c r="M845" s="21">
        <v>43304</v>
      </c>
      <c r="N845">
        <v>2020</v>
      </c>
      <c r="O845">
        <v>12</v>
      </c>
      <c r="P845" s="17" t="s">
        <v>151</v>
      </c>
      <c r="Q845" t="b" cm="1">
        <f t="array" ref="Q845">IF(Table1__2[[#This Row],[Product]]="Men's",Male)</f>
        <v>0</v>
      </c>
      <c r="R845" t="str">
        <f>IF(Table1__2[[#This Row],[Product]]="Men's Street Footwear","Male","Female")</f>
        <v>Female</v>
      </c>
    </row>
    <row r="846" spans="1:18" x14ac:dyDescent="0.25">
      <c r="A846" s="17" t="s">
        <v>13</v>
      </c>
      <c r="B846">
        <v>1185732</v>
      </c>
      <c r="C846" s="20">
        <v>44177</v>
      </c>
      <c r="D846" s="17" t="s">
        <v>36</v>
      </c>
      <c r="E846" s="17" t="s">
        <v>51</v>
      </c>
      <c r="F846" s="17" t="s">
        <v>52</v>
      </c>
      <c r="G846" s="17" t="s">
        <v>19</v>
      </c>
      <c r="H846">
        <v>35</v>
      </c>
      <c r="I846">
        <v>100</v>
      </c>
      <c r="J846">
        <v>3500</v>
      </c>
      <c r="K846">
        <v>1050</v>
      </c>
      <c r="L846" s="17" t="s">
        <v>23</v>
      </c>
      <c r="M846" s="21">
        <v>43305</v>
      </c>
      <c r="N846">
        <v>2020</v>
      </c>
      <c r="O846">
        <v>12</v>
      </c>
      <c r="P846" s="17" t="s">
        <v>151</v>
      </c>
      <c r="Q846" t="b" cm="1">
        <f t="array" ref="Q846">IF(Table1__2[[#This Row],[Product]]="Men's",Male)</f>
        <v>0</v>
      </c>
      <c r="R846" t="str">
        <f>IF(Table1__2[[#This Row],[Product]]="Men's Street Footwear","Male","Female")</f>
        <v>Female</v>
      </c>
    </row>
    <row r="847" spans="1:18" x14ac:dyDescent="0.25">
      <c r="A847" s="17" t="s">
        <v>13</v>
      </c>
      <c r="B847">
        <v>1185732</v>
      </c>
      <c r="C847" s="20">
        <v>44178</v>
      </c>
      <c r="D847" s="17" t="s">
        <v>36</v>
      </c>
      <c r="E847" s="17" t="s">
        <v>51</v>
      </c>
      <c r="F847" s="17" t="s">
        <v>52</v>
      </c>
      <c r="G847" s="17" t="s">
        <v>20</v>
      </c>
      <c r="H847">
        <v>35</v>
      </c>
      <c r="I847">
        <v>75</v>
      </c>
      <c r="J847">
        <v>2625</v>
      </c>
      <c r="K847">
        <v>918.75</v>
      </c>
      <c r="L847" s="17" t="s">
        <v>23</v>
      </c>
      <c r="M847" s="21">
        <v>43306</v>
      </c>
      <c r="N847">
        <v>2020</v>
      </c>
      <c r="O847">
        <v>12</v>
      </c>
      <c r="P847" s="17" t="s">
        <v>151</v>
      </c>
      <c r="Q847" t="b" cm="1">
        <f t="array" ref="Q847">IF(Table1__2[[#This Row],[Product]]="Men's",Male)</f>
        <v>0</v>
      </c>
      <c r="R847" t="str">
        <f>IF(Table1__2[[#This Row],[Product]]="Men's Street Footwear","Male","Female")</f>
        <v>Female</v>
      </c>
    </row>
    <row r="848" spans="1:18" x14ac:dyDescent="0.25">
      <c r="A848" s="17" t="s">
        <v>13</v>
      </c>
      <c r="B848">
        <v>1185732</v>
      </c>
      <c r="C848" s="20">
        <v>44179</v>
      </c>
      <c r="D848" s="17" t="s">
        <v>36</v>
      </c>
      <c r="E848" s="17" t="s">
        <v>51</v>
      </c>
      <c r="F848" s="17" t="s">
        <v>52</v>
      </c>
      <c r="G848" s="17" t="s">
        <v>21</v>
      </c>
      <c r="H848">
        <v>45</v>
      </c>
      <c r="I848">
        <v>75</v>
      </c>
      <c r="J848">
        <v>3374.9999999999991</v>
      </c>
      <c r="K848">
        <v>1012.5</v>
      </c>
      <c r="L848" s="17" t="s">
        <v>23</v>
      </c>
      <c r="M848" s="21">
        <v>43307</v>
      </c>
      <c r="N848">
        <v>2020</v>
      </c>
      <c r="O848">
        <v>12</v>
      </c>
      <c r="P848" s="17" t="s">
        <v>151</v>
      </c>
      <c r="Q848" t="b" cm="1">
        <f t="array" ref="Q848">IF(Table1__2[[#This Row],[Product]]="Men's",Male)</f>
        <v>0</v>
      </c>
      <c r="R848" t="str">
        <f>IF(Table1__2[[#This Row],[Product]]="Men's Street Footwear","Male","Female")</f>
        <v>Female</v>
      </c>
    </row>
    <row r="849" spans="1:18" x14ac:dyDescent="0.25">
      <c r="A849" s="17" t="s">
        <v>13</v>
      </c>
      <c r="B849">
        <v>1185732</v>
      </c>
      <c r="C849" s="20">
        <v>44180</v>
      </c>
      <c r="D849" s="17" t="s">
        <v>36</v>
      </c>
      <c r="E849" s="17" t="s">
        <v>51</v>
      </c>
      <c r="F849" s="17" t="s">
        <v>52</v>
      </c>
      <c r="G849" s="17" t="s">
        <v>22</v>
      </c>
      <c r="H849">
        <v>50</v>
      </c>
      <c r="I849">
        <v>200</v>
      </c>
      <c r="J849">
        <v>9999.9999999999964</v>
      </c>
      <c r="K849">
        <v>4500</v>
      </c>
      <c r="L849" s="17" t="s">
        <v>23</v>
      </c>
      <c r="M849" s="21">
        <v>43308</v>
      </c>
      <c r="N849">
        <v>2020</v>
      </c>
      <c r="O849">
        <v>12</v>
      </c>
      <c r="P849" s="17" t="s">
        <v>151</v>
      </c>
      <c r="Q849" t="b" cm="1">
        <f t="array" ref="Q849">IF(Table1__2[[#This Row],[Product]]="Men's",Male)</f>
        <v>0</v>
      </c>
      <c r="R849" t="str">
        <f>IF(Table1__2[[#This Row],[Product]]="Men's Street Footwear","Male","Female")</f>
        <v>Female</v>
      </c>
    </row>
    <row r="850" spans="1:18" x14ac:dyDescent="0.25">
      <c r="A850" s="17" t="s">
        <v>13</v>
      </c>
      <c r="B850">
        <v>1185732</v>
      </c>
      <c r="C850" s="20">
        <v>44181</v>
      </c>
      <c r="D850" s="17" t="s">
        <v>36</v>
      </c>
      <c r="E850" s="17" t="s">
        <v>51</v>
      </c>
      <c r="F850" s="17" t="s">
        <v>52</v>
      </c>
      <c r="G850" s="17" t="s">
        <v>16</v>
      </c>
      <c r="H850">
        <v>50</v>
      </c>
      <c r="I850">
        <v>350</v>
      </c>
      <c r="J850">
        <v>17500</v>
      </c>
      <c r="K850">
        <v>6125</v>
      </c>
      <c r="L850" s="17" t="s">
        <v>23</v>
      </c>
      <c r="M850" s="21">
        <v>43309</v>
      </c>
      <c r="N850">
        <v>2020</v>
      </c>
      <c r="O850">
        <v>12</v>
      </c>
      <c r="P850" s="17" t="s">
        <v>151</v>
      </c>
      <c r="Q850" t="b" cm="1">
        <f t="array" ref="Q850">IF(Table1__2[[#This Row],[Product]]="Men's",Male)</f>
        <v>0</v>
      </c>
      <c r="R850" t="str">
        <f>IF(Table1__2[[#This Row],[Product]]="Men's Street Footwear","Male","Female")</f>
        <v>Male</v>
      </c>
    </row>
    <row r="851" spans="1:18" x14ac:dyDescent="0.25">
      <c r="A851" s="17" t="s">
        <v>13</v>
      </c>
      <c r="B851">
        <v>1185732</v>
      </c>
      <c r="C851" s="20">
        <v>44182</v>
      </c>
      <c r="D851" s="17" t="s">
        <v>36</v>
      </c>
      <c r="E851" s="17" t="s">
        <v>51</v>
      </c>
      <c r="F851" s="17" t="s">
        <v>52</v>
      </c>
      <c r="G851" s="17" t="s">
        <v>18</v>
      </c>
      <c r="H851">
        <v>40</v>
      </c>
      <c r="I851">
        <v>200</v>
      </c>
      <c r="J851">
        <v>8000</v>
      </c>
      <c r="K851">
        <v>2400</v>
      </c>
      <c r="L851" s="17" t="s">
        <v>23</v>
      </c>
      <c r="M851" s="21">
        <v>43310</v>
      </c>
      <c r="N851">
        <v>2020</v>
      </c>
      <c r="O851">
        <v>12</v>
      </c>
      <c r="P851" s="17" t="s">
        <v>151</v>
      </c>
      <c r="Q851" t="b" cm="1">
        <f t="array" ref="Q851">IF(Table1__2[[#This Row],[Product]]="Men's",Male)</f>
        <v>0</v>
      </c>
      <c r="R851" t="str">
        <f>IF(Table1__2[[#This Row],[Product]]="Men's Street Footwear","Male","Female")</f>
        <v>Female</v>
      </c>
    </row>
    <row r="852" spans="1:18" x14ac:dyDescent="0.25">
      <c r="A852" s="17" t="s">
        <v>13</v>
      </c>
      <c r="B852">
        <v>1185732</v>
      </c>
      <c r="C852" s="20">
        <v>44183</v>
      </c>
      <c r="D852" s="17" t="s">
        <v>36</v>
      </c>
      <c r="E852" s="17" t="s">
        <v>51</v>
      </c>
      <c r="F852" s="17" t="s">
        <v>52</v>
      </c>
      <c r="G852" s="17" t="s">
        <v>19</v>
      </c>
      <c r="H852">
        <v>40</v>
      </c>
      <c r="I852">
        <v>145</v>
      </c>
      <c r="J852">
        <v>5800</v>
      </c>
      <c r="K852">
        <v>1740</v>
      </c>
      <c r="L852" s="17" t="s">
        <v>23</v>
      </c>
      <c r="M852" s="21">
        <v>43311</v>
      </c>
      <c r="N852">
        <v>2020</v>
      </c>
      <c r="O852">
        <v>12</v>
      </c>
      <c r="P852" s="17" t="s">
        <v>151</v>
      </c>
      <c r="Q852" t="b" cm="1">
        <f t="array" ref="Q852">IF(Table1__2[[#This Row],[Product]]="Men's",Male)</f>
        <v>0</v>
      </c>
      <c r="R852" t="str">
        <f>IF(Table1__2[[#This Row],[Product]]="Men's Street Footwear","Male","Female")</f>
        <v>Female</v>
      </c>
    </row>
    <row r="853" spans="1:18" x14ac:dyDescent="0.25">
      <c r="A853" s="17" t="s">
        <v>13</v>
      </c>
      <c r="B853">
        <v>1185732</v>
      </c>
      <c r="C853" s="20">
        <v>44184</v>
      </c>
      <c r="D853" s="17" t="s">
        <v>36</v>
      </c>
      <c r="E853" s="17" t="s">
        <v>51</v>
      </c>
      <c r="F853" s="17" t="s">
        <v>52</v>
      </c>
      <c r="G853" s="17" t="s">
        <v>20</v>
      </c>
      <c r="H853">
        <v>40</v>
      </c>
      <c r="I853">
        <v>150</v>
      </c>
      <c r="J853">
        <v>6000</v>
      </c>
      <c r="K853">
        <v>2100</v>
      </c>
      <c r="L853" s="17" t="s">
        <v>23</v>
      </c>
      <c r="M853" s="21">
        <v>43312</v>
      </c>
      <c r="N853">
        <v>2020</v>
      </c>
      <c r="O853">
        <v>12</v>
      </c>
      <c r="P853" s="17" t="s">
        <v>151</v>
      </c>
      <c r="Q853" t="b" cm="1">
        <f t="array" ref="Q853">IF(Table1__2[[#This Row],[Product]]="Men's",Male)</f>
        <v>0</v>
      </c>
      <c r="R853" t="str">
        <f>IF(Table1__2[[#This Row],[Product]]="Men's Street Footwear","Male","Female")</f>
        <v>Female</v>
      </c>
    </row>
    <row r="854" spans="1:18" x14ac:dyDescent="0.25">
      <c r="A854" s="17" t="s">
        <v>13</v>
      </c>
      <c r="B854">
        <v>1185732</v>
      </c>
      <c r="C854" s="20">
        <v>44185</v>
      </c>
      <c r="D854" s="17" t="s">
        <v>36</v>
      </c>
      <c r="E854" s="17" t="s">
        <v>51</v>
      </c>
      <c r="F854" s="17" t="s">
        <v>52</v>
      </c>
      <c r="G854" s="17" t="s">
        <v>21</v>
      </c>
      <c r="H854">
        <v>55</v>
      </c>
      <c r="I854">
        <v>125</v>
      </c>
      <c r="J854">
        <v>6874.9999999999982</v>
      </c>
      <c r="K854">
        <v>2062.5</v>
      </c>
      <c r="L854" s="17" t="s">
        <v>23</v>
      </c>
      <c r="M854" s="21">
        <v>43313</v>
      </c>
      <c r="N854">
        <v>2020</v>
      </c>
      <c r="O854">
        <v>12</v>
      </c>
      <c r="P854" s="17" t="s">
        <v>151</v>
      </c>
      <c r="Q854" t="b" cm="1">
        <f t="array" ref="Q854">IF(Table1__2[[#This Row],[Product]]="Men's",Male)</f>
        <v>0</v>
      </c>
      <c r="R854" t="str">
        <f>IF(Table1__2[[#This Row],[Product]]="Men's Street Footwear","Male","Female")</f>
        <v>Female</v>
      </c>
    </row>
    <row r="855" spans="1:18" x14ac:dyDescent="0.25">
      <c r="A855" s="17" t="s">
        <v>13</v>
      </c>
      <c r="B855">
        <v>1185732</v>
      </c>
      <c r="C855" s="20">
        <v>44186</v>
      </c>
      <c r="D855" s="17" t="s">
        <v>36</v>
      </c>
      <c r="E855" s="17" t="s">
        <v>51</v>
      </c>
      <c r="F855" s="17" t="s">
        <v>52</v>
      </c>
      <c r="G855" s="17" t="s">
        <v>22</v>
      </c>
      <c r="H855">
        <v>60</v>
      </c>
      <c r="I855">
        <v>225</v>
      </c>
      <c r="J855">
        <v>13499.999999999996</v>
      </c>
      <c r="K855">
        <v>6075</v>
      </c>
      <c r="L855" s="17" t="s">
        <v>23</v>
      </c>
      <c r="M855" s="21">
        <v>43314</v>
      </c>
      <c r="N855">
        <v>2020</v>
      </c>
      <c r="O855">
        <v>12</v>
      </c>
      <c r="P855" s="17" t="s">
        <v>151</v>
      </c>
      <c r="Q855" t="b" cm="1">
        <f t="array" ref="Q855">IF(Table1__2[[#This Row],[Product]]="Men's",Male)</f>
        <v>0</v>
      </c>
      <c r="R855" t="str">
        <f>IF(Table1__2[[#This Row],[Product]]="Men's Street Footwear","Male","Female")</f>
        <v>Female</v>
      </c>
    </row>
    <row r="856" spans="1:18" x14ac:dyDescent="0.25">
      <c r="A856" s="17" t="s">
        <v>13</v>
      </c>
      <c r="B856">
        <v>1185732</v>
      </c>
      <c r="C856" s="20">
        <v>44187</v>
      </c>
      <c r="D856" s="17" t="s">
        <v>36</v>
      </c>
      <c r="E856" s="17" t="s">
        <v>51</v>
      </c>
      <c r="F856" s="17" t="s">
        <v>52</v>
      </c>
      <c r="G856" s="17" t="s">
        <v>16</v>
      </c>
      <c r="H856">
        <v>55</v>
      </c>
      <c r="I856">
        <v>475</v>
      </c>
      <c r="J856">
        <v>26124.999999999996</v>
      </c>
      <c r="K856">
        <v>9143.75</v>
      </c>
      <c r="L856" s="17" t="s">
        <v>23</v>
      </c>
      <c r="M856" s="21">
        <v>43315</v>
      </c>
      <c r="N856">
        <v>2020</v>
      </c>
      <c r="O856">
        <v>12</v>
      </c>
      <c r="P856" s="17" t="s">
        <v>151</v>
      </c>
      <c r="Q856" t="b" cm="1">
        <f t="array" ref="Q856">IF(Table1__2[[#This Row],[Product]]="Men's",Male)</f>
        <v>0</v>
      </c>
      <c r="R856" t="str">
        <f>IF(Table1__2[[#This Row],[Product]]="Men's Street Footwear","Male","Female")</f>
        <v>Male</v>
      </c>
    </row>
    <row r="857" spans="1:18" x14ac:dyDescent="0.25">
      <c r="A857" s="17" t="s">
        <v>13</v>
      </c>
      <c r="B857">
        <v>1185732</v>
      </c>
      <c r="C857" s="20">
        <v>44188</v>
      </c>
      <c r="D857" s="17" t="s">
        <v>36</v>
      </c>
      <c r="E857" s="17" t="s">
        <v>51</v>
      </c>
      <c r="F857" s="17" t="s">
        <v>52</v>
      </c>
      <c r="G857" s="17" t="s">
        <v>18</v>
      </c>
      <c r="H857">
        <v>45</v>
      </c>
      <c r="I857">
        <v>275</v>
      </c>
      <c r="J857">
        <v>12375</v>
      </c>
      <c r="K857">
        <v>3712.5</v>
      </c>
      <c r="L857" s="17" t="s">
        <v>23</v>
      </c>
      <c r="M857" s="21">
        <v>43316</v>
      </c>
      <c r="N857">
        <v>2020</v>
      </c>
      <c r="O857">
        <v>12</v>
      </c>
      <c r="P857" s="17" t="s">
        <v>151</v>
      </c>
      <c r="Q857" t="b" cm="1">
        <f t="array" ref="Q857">IF(Table1__2[[#This Row],[Product]]="Men's",Male)</f>
        <v>0</v>
      </c>
      <c r="R857" t="str">
        <f>IF(Table1__2[[#This Row],[Product]]="Men's Street Footwear","Male","Female")</f>
        <v>Female</v>
      </c>
    </row>
    <row r="858" spans="1:18" x14ac:dyDescent="0.25">
      <c r="A858" s="17" t="s">
        <v>13</v>
      </c>
      <c r="B858">
        <v>1185732</v>
      </c>
      <c r="C858" s="20">
        <v>44189</v>
      </c>
      <c r="D858" s="17" t="s">
        <v>36</v>
      </c>
      <c r="E858" s="17" t="s">
        <v>51</v>
      </c>
      <c r="F858" s="17" t="s">
        <v>52</v>
      </c>
      <c r="G858" s="17" t="s">
        <v>19</v>
      </c>
      <c r="H858">
        <v>45</v>
      </c>
      <c r="I858">
        <v>225</v>
      </c>
      <c r="J858">
        <v>10125</v>
      </c>
      <c r="K858">
        <v>3037.5</v>
      </c>
      <c r="L858" s="17" t="s">
        <v>23</v>
      </c>
      <c r="M858" s="21">
        <v>43317</v>
      </c>
      <c r="N858">
        <v>2020</v>
      </c>
      <c r="O858">
        <v>12</v>
      </c>
      <c r="P858" s="17" t="s">
        <v>151</v>
      </c>
      <c r="Q858" t="b" cm="1">
        <f t="array" ref="Q858">IF(Table1__2[[#This Row],[Product]]="Men's",Male)</f>
        <v>0</v>
      </c>
      <c r="R858" t="str">
        <f>IF(Table1__2[[#This Row],[Product]]="Men's Street Footwear","Male","Female")</f>
        <v>Female</v>
      </c>
    </row>
    <row r="859" spans="1:18" x14ac:dyDescent="0.25">
      <c r="A859" s="17" t="s">
        <v>13</v>
      </c>
      <c r="B859">
        <v>1185732</v>
      </c>
      <c r="C859" s="20">
        <v>44190</v>
      </c>
      <c r="D859" s="17" t="s">
        <v>36</v>
      </c>
      <c r="E859" s="17" t="s">
        <v>51</v>
      </c>
      <c r="F859" s="17" t="s">
        <v>52</v>
      </c>
      <c r="G859" s="17" t="s">
        <v>20</v>
      </c>
      <c r="H859">
        <v>45</v>
      </c>
      <c r="I859">
        <v>175</v>
      </c>
      <c r="J859">
        <v>7875</v>
      </c>
      <c r="K859">
        <v>2756.25</v>
      </c>
      <c r="L859" s="17" t="s">
        <v>23</v>
      </c>
      <c r="M859" s="21">
        <v>43318</v>
      </c>
      <c r="N859">
        <v>2020</v>
      </c>
      <c r="O859">
        <v>12</v>
      </c>
      <c r="P859" s="17" t="s">
        <v>151</v>
      </c>
      <c r="Q859" t="b" cm="1">
        <f t="array" ref="Q859">IF(Table1__2[[#This Row],[Product]]="Men's",Male)</f>
        <v>0</v>
      </c>
      <c r="R859" t="str">
        <f>IF(Table1__2[[#This Row],[Product]]="Men's Street Footwear","Male","Female")</f>
        <v>Female</v>
      </c>
    </row>
    <row r="860" spans="1:18" x14ac:dyDescent="0.25">
      <c r="A860" s="17" t="s">
        <v>13</v>
      </c>
      <c r="B860">
        <v>1185732</v>
      </c>
      <c r="C860" s="20">
        <v>44191</v>
      </c>
      <c r="D860" s="17" t="s">
        <v>36</v>
      </c>
      <c r="E860" s="17" t="s">
        <v>51</v>
      </c>
      <c r="F860" s="17" t="s">
        <v>52</v>
      </c>
      <c r="G860" s="17" t="s">
        <v>21</v>
      </c>
      <c r="H860">
        <v>55</v>
      </c>
      <c r="I860">
        <v>175</v>
      </c>
      <c r="J860">
        <v>9624.9999999999982</v>
      </c>
      <c r="K860">
        <v>2887.5</v>
      </c>
      <c r="L860" s="17" t="s">
        <v>23</v>
      </c>
      <c r="M860" s="21">
        <v>43319</v>
      </c>
      <c r="N860">
        <v>2020</v>
      </c>
      <c r="O860">
        <v>12</v>
      </c>
      <c r="P860" s="17" t="s">
        <v>151</v>
      </c>
      <c r="Q860" t="b" cm="1">
        <f t="array" ref="Q860">IF(Table1__2[[#This Row],[Product]]="Men's",Male)</f>
        <v>0</v>
      </c>
      <c r="R860" t="str">
        <f>IF(Table1__2[[#This Row],[Product]]="Men's Street Footwear","Male","Female")</f>
        <v>Female</v>
      </c>
    </row>
    <row r="861" spans="1:18" x14ac:dyDescent="0.25">
      <c r="A861" s="17" t="s">
        <v>13</v>
      </c>
      <c r="B861">
        <v>1185732</v>
      </c>
      <c r="C861" s="20">
        <v>44192</v>
      </c>
      <c r="D861" s="17" t="s">
        <v>36</v>
      </c>
      <c r="E861" s="17" t="s">
        <v>51</v>
      </c>
      <c r="F861" s="17" t="s">
        <v>52</v>
      </c>
      <c r="G861" s="17" t="s">
        <v>22</v>
      </c>
      <c r="H861">
        <v>60</v>
      </c>
      <c r="I861">
        <v>275</v>
      </c>
      <c r="J861">
        <v>16499.999999999996</v>
      </c>
      <c r="K861">
        <v>7425</v>
      </c>
      <c r="L861" s="17" t="s">
        <v>23</v>
      </c>
      <c r="M861" s="21">
        <v>43320</v>
      </c>
      <c r="N861">
        <v>2020</v>
      </c>
      <c r="O861">
        <v>12</v>
      </c>
      <c r="P861" s="17" t="s">
        <v>151</v>
      </c>
      <c r="Q861" t="b" cm="1">
        <f t="array" ref="Q861">IF(Table1__2[[#This Row],[Product]]="Men's",Male)</f>
        <v>0</v>
      </c>
      <c r="R861" t="str">
        <f>IF(Table1__2[[#This Row],[Product]]="Men's Street Footwear","Male","Female")</f>
        <v>Female</v>
      </c>
    </row>
    <row r="862" spans="1:18" x14ac:dyDescent="0.25">
      <c r="A862" s="17" t="s">
        <v>34</v>
      </c>
      <c r="B862">
        <v>1189833</v>
      </c>
      <c r="C862" s="20">
        <v>44193</v>
      </c>
      <c r="D862" s="17" t="s">
        <v>36</v>
      </c>
      <c r="E862" s="17" t="s">
        <v>51</v>
      </c>
      <c r="F862" s="17" t="s">
        <v>52</v>
      </c>
      <c r="G862" s="17" t="s">
        <v>16</v>
      </c>
      <c r="H862">
        <v>35</v>
      </c>
      <c r="I862">
        <v>475</v>
      </c>
      <c r="J862">
        <v>16625</v>
      </c>
      <c r="K862">
        <v>7481.25</v>
      </c>
      <c r="L862" s="17" t="s">
        <v>23</v>
      </c>
      <c r="M862" s="21">
        <v>43321</v>
      </c>
      <c r="N862">
        <v>2020</v>
      </c>
      <c r="O862">
        <v>12</v>
      </c>
      <c r="P862" s="17" t="s">
        <v>151</v>
      </c>
      <c r="Q862" t="b" cm="1">
        <f t="array" ref="Q862">IF(Table1__2[[#This Row],[Product]]="Men's",Male)</f>
        <v>0</v>
      </c>
      <c r="R862" t="str">
        <f>IF(Table1__2[[#This Row],[Product]]="Men's Street Footwear","Male","Female")</f>
        <v>Male</v>
      </c>
    </row>
    <row r="863" spans="1:18" x14ac:dyDescent="0.25">
      <c r="A863" s="17" t="s">
        <v>34</v>
      </c>
      <c r="B863">
        <v>1189833</v>
      </c>
      <c r="C863" s="20">
        <v>44194</v>
      </c>
      <c r="D863" s="17" t="s">
        <v>36</v>
      </c>
      <c r="E863" s="17" t="s">
        <v>51</v>
      </c>
      <c r="F863" s="17" t="s">
        <v>52</v>
      </c>
      <c r="G863" s="17" t="s">
        <v>18</v>
      </c>
      <c r="H863">
        <v>45</v>
      </c>
      <c r="I863">
        <v>475</v>
      </c>
      <c r="J863">
        <v>21375</v>
      </c>
      <c r="K863">
        <v>6412.5</v>
      </c>
      <c r="L863" s="17" t="s">
        <v>23</v>
      </c>
      <c r="M863" s="21">
        <v>43322</v>
      </c>
      <c r="N863">
        <v>2020</v>
      </c>
      <c r="O863">
        <v>12</v>
      </c>
      <c r="P863" s="17" t="s">
        <v>151</v>
      </c>
      <c r="Q863" t="b" cm="1">
        <f t="array" ref="Q863">IF(Table1__2[[#This Row],[Product]]="Men's",Male)</f>
        <v>0</v>
      </c>
      <c r="R863" t="str">
        <f>IF(Table1__2[[#This Row],[Product]]="Men's Street Footwear","Male","Female")</f>
        <v>Female</v>
      </c>
    </row>
    <row r="864" spans="1:18" x14ac:dyDescent="0.25">
      <c r="A864" s="17" t="s">
        <v>34</v>
      </c>
      <c r="B864">
        <v>1189833</v>
      </c>
      <c r="C864" s="20">
        <v>44195</v>
      </c>
      <c r="D864" s="17" t="s">
        <v>36</v>
      </c>
      <c r="E864" s="17" t="s">
        <v>51</v>
      </c>
      <c r="F864" s="17" t="s">
        <v>52</v>
      </c>
      <c r="G864" s="17" t="s">
        <v>19</v>
      </c>
      <c r="H864">
        <v>45</v>
      </c>
      <c r="I864">
        <v>475</v>
      </c>
      <c r="J864">
        <v>21375</v>
      </c>
      <c r="K864">
        <v>9618.75</v>
      </c>
      <c r="L864" s="17" t="s">
        <v>23</v>
      </c>
      <c r="M864" s="21">
        <v>43323</v>
      </c>
      <c r="N864">
        <v>2020</v>
      </c>
      <c r="O864">
        <v>12</v>
      </c>
      <c r="P864" s="17" t="s">
        <v>151</v>
      </c>
      <c r="Q864" t="b" cm="1">
        <f t="array" ref="Q864">IF(Table1__2[[#This Row],[Product]]="Men's",Male)</f>
        <v>0</v>
      </c>
      <c r="R864" t="str">
        <f>IF(Table1__2[[#This Row],[Product]]="Men's Street Footwear","Male","Female")</f>
        <v>Female</v>
      </c>
    </row>
    <row r="865" spans="1:18" x14ac:dyDescent="0.25">
      <c r="A865" s="17" t="s">
        <v>34</v>
      </c>
      <c r="B865">
        <v>1189833</v>
      </c>
      <c r="C865" s="20">
        <v>44196</v>
      </c>
      <c r="D865" s="17" t="s">
        <v>36</v>
      </c>
      <c r="E865" s="17" t="s">
        <v>51</v>
      </c>
      <c r="F865" s="17" t="s">
        <v>52</v>
      </c>
      <c r="G865" s="17" t="s">
        <v>20</v>
      </c>
      <c r="H865">
        <v>45</v>
      </c>
      <c r="I865">
        <v>325</v>
      </c>
      <c r="J865">
        <v>14625</v>
      </c>
      <c r="K865">
        <v>5850</v>
      </c>
      <c r="L865" s="17" t="s">
        <v>23</v>
      </c>
      <c r="M865" s="21">
        <v>43324</v>
      </c>
      <c r="N865">
        <v>2020</v>
      </c>
      <c r="O865">
        <v>12</v>
      </c>
      <c r="P865" s="17" t="s">
        <v>151</v>
      </c>
      <c r="Q865" t="b" cm="1">
        <f t="array" ref="Q865">IF(Table1__2[[#This Row],[Product]]="Men's",Male)</f>
        <v>0</v>
      </c>
      <c r="R865" t="str">
        <f>IF(Table1__2[[#This Row],[Product]]="Men's Street Footwear","Male","Female")</f>
        <v>Female</v>
      </c>
    </row>
    <row r="866" spans="1:18" x14ac:dyDescent="0.25">
      <c r="A866" s="17" t="s">
        <v>34</v>
      </c>
      <c r="B866">
        <v>1189833</v>
      </c>
      <c r="C866" s="20">
        <v>44197</v>
      </c>
      <c r="D866" s="17" t="s">
        <v>36</v>
      </c>
      <c r="E866" s="17" t="s">
        <v>53</v>
      </c>
      <c r="F866" s="17" t="s">
        <v>54</v>
      </c>
      <c r="G866" s="17" t="s">
        <v>21</v>
      </c>
      <c r="H866">
        <v>50</v>
      </c>
      <c r="I866">
        <v>275</v>
      </c>
      <c r="J866">
        <v>13750</v>
      </c>
      <c r="K866">
        <v>8250</v>
      </c>
      <c r="L866" s="17" t="s">
        <v>23</v>
      </c>
      <c r="M866" s="21">
        <v>43325</v>
      </c>
      <c r="N866">
        <v>2021</v>
      </c>
      <c r="O866">
        <v>1</v>
      </c>
      <c r="P866" s="17" t="s">
        <v>141</v>
      </c>
      <c r="Q866" t="b" cm="1">
        <f t="array" ref="Q866">IF(Table1__2[[#This Row],[Product]]="Men's",Male)</f>
        <v>0</v>
      </c>
      <c r="R866" t="str">
        <f>IF(Table1__2[[#This Row],[Product]]="Men's Street Footwear","Male","Female")</f>
        <v>Female</v>
      </c>
    </row>
    <row r="867" spans="1:18" x14ac:dyDescent="0.25">
      <c r="A867" s="17" t="s">
        <v>34</v>
      </c>
      <c r="B867">
        <v>1189833</v>
      </c>
      <c r="C867" s="20">
        <v>44198</v>
      </c>
      <c r="D867" s="17" t="s">
        <v>36</v>
      </c>
      <c r="E867" s="17" t="s">
        <v>53</v>
      </c>
      <c r="F867" s="17" t="s">
        <v>54</v>
      </c>
      <c r="G867" s="17" t="s">
        <v>22</v>
      </c>
      <c r="H867">
        <v>45</v>
      </c>
      <c r="I867">
        <v>475</v>
      </c>
      <c r="J867">
        <v>21375</v>
      </c>
      <c r="K867">
        <v>5343.75</v>
      </c>
      <c r="L867" s="17" t="s">
        <v>23</v>
      </c>
      <c r="M867" s="21">
        <v>43326</v>
      </c>
      <c r="N867">
        <v>2021</v>
      </c>
      <c r="O867">
        <v>1</v>
      </c>
      <c r="P867" s="17" t="s">
        <v>141</v>
      </c>
      <c r="Q867" t="b" cm="1">
        <f t="array" ref="Q867">IF(Table1__2[[#This Row],[Product]]="Men's",Male)</f>
        <v>0</v>
      </c>
      <c r="R867" t="str">
        <f>IF(Table1__2[[#This Row],[Product]]="Men's Street Footwear","Male","Female")</f>
        <v>Female</v>
      </c>
    </row>
    <row r="868" spans="1:18" x14ac:dyDescent="0.25">
      <c r="A868" s="17" t="s">
        <v>34</v>
      </c>
      <c r="B868">
        <v>1189833</v>
      </c>
      <c r="C868" s="20">
        <v>44199</v>
      </c>
      <c r="D868" s="17" t="s">
        <v>36</v>
      </c>
      <c r="E868" s="17" t="s">
        <v>53</v>
      </c>
      <c r="F868" s="17" t="s">
        <v>54</v>
      </c>
      <c r="G868" s="17" t="s">
        <v>16</v>
      </c>
      <c r="H868">
        <v>35</v>
      </c>
      <c r="I868">
        <v>525</v>
      </c>
      <c r="J868">
        <v>18375</v>
      </c>
      <c r="K868">
        <v>8268.75</v>
      </c>
      <c r="L868" s="17" t="s">
        <v>23</v>
      </c>
      <c r="M868" s="21">
        <v>43327</v>
      </c>
      <c r="N868">
        <v>2021</v>
      </c>
      <c r="O868">
        <v>1</v>
      </c>
      <c r="P868" s="17" t="s">
        <v>141</v>
      </c>
      <c r="Q868" t="b" cm="1">
        <f t="array" ref="Q868">IF(Table1__2[[#This Row],[Product]]="Men's",Male)</f>
        <v>0</v>
      </c>
      <c r="R868" t="str">
        <f>IF(Table1__2[[#This Row],[Product]]="Men's Street Footwear","Male","Female")</f>
        <v>Male</v>
      </c>
    </row>
    <row r="869" spans="1:18" x14ac:dyDescent="0.25">
      <c r="A869" s="17" t="s">
        <v>34</v>
      </c>
      <c r="B869">
        <v>1189833</v>
      </c>
      <c r="C869" s="20">
        <v>44200</v>
      </c>
      <c r="D869" s="17" t="s">
        <v>36</v>
      </c>
      <c r="E869" s="17" t="s">
        <v>53</v>
      </c>
      <c r="F869" s="17" t="s">
        <v>54</v>
      </c>
      <c r="G869" s="17" t="s">
        <v>18</v>
      </c>
      <c r="H869">
        <v>45</v>
      </c>
      <c r="I869">
        <v>425</v>
      </c>
      <c r="J869">
        <v>19125</v>
      </c>
      <c r="K869">
        <v>5737.5</v>
      </c>
      <c r="L869" s="17" t="s">
        <v>23</v>
      </c>
      <c r="M869" s="21">
        <v>43328</v>
      </c>
      <c r="N869">
        <v>2021</v>
      </c>
      <c r="O869">
        <v>1</v>
      </c>
      <c r="P869" s="17" t="s">
        <v>141</v>
      </c>
      <c r="Q869" t="b" cm="1">
        <f t="array" ref="Q869">IF(Table1__2[[#This Row],[Product]]="Men's",Male)</f>
        <v>0</v>
      </c>
      <c r="R869" t="str">
        <f>IF(Table1__2[[#This Row],[Product]]="Men's Street Footwear","Male","Female")</f>
        <v>Female</v>
      </c>
    </row>
    <row r="870" spans="1:18" x14ac:dyDescent="0.25">
      <c r="A870" s="17" t="s">
        <v>34</v>
      </c>
      <c r="B870">
        <v>1189833</v>
      </c>
      <c r="C870" s="20">
        <v>44201</v>
      </c>
      <c r="D870" s="17" t="s">
        <v>36</v>
      </c>
      <c r="E870" s="17" t="s">
        <v>53</v>
      </c>
      <c r="F870" s="17" t="s">
        <v>54</v>
      </c>
      <c r="G870" s="17" t="s">
        <v>19</v>
      </c>
      <c r="H870">
        <v>45</v>
      </c>
      <c r="I870">
        <v>450</v>
      </c>
      <c r="J870">
        <v>20250</v>
      </c>
      <c r="K870">
        <v>9112.5</v>
      </c>
      <c r="L870" s="17" t="s">
        <v>23</v>
      </c>
      <c r="M870" s="21">
        <v>43329</v>
      </c>
      <c r="N870">
        <v>2021</v>
      </c>
      <c r="O870">
        <v>1</v>
      </c>
      <c r="P870" s="17" t="s">
        <v>141</v>
      </c>
      <c r="Q870" t="b" cm="1">
        <f t="array" ref="Q870">IF(Table1__2[[#This Row],[Product]]="Men's",Male)</f>
        <v>0</v>
      </c>
      <c r="R870" t="str">
        <f>IF(Table1__2[[#This Row],[Product]]="Men's Street Footwear","Male","Female")</f>
        <v>Female</v>
      </c>
    </row>
    <row r="871" spans="1:18" x14ac:dyDescent="0.25">
      <c r="A871" s="17" t="s">
        <v>34</v>
      </c>
      <c r="B871">
        <v>1189833</v>
      </c>
      <c r="C871" s="20">
        <v>44202</v>
      </c>
      <c r="D871" s="17" t="s">
        <v>36</v>
      </c>
      <c r="E871" s="17" t="s">
        <v>53</v>
      </c>
      <c r="F871" s="17" t="s">
        <v>54</v>
      </c>
      <c r="G871" s="17" t="s">
        <v>20</v>
      </c>
      <c r="H871">
        <v>45</v>
      </c>
      <c r="I871">
        <v>300</v>
      </c>
      <c r="J871">
        <v>13500</v>
      </c>
      <c r="K871">
        <v>5400</v>
      </c>
      <c r="L871" s="17" t="s">
        <v>23</v>
      </c>
      <c r="M871" s="21">
        <v>43330</v>
      </c>
      <c r="N871">
        <v>2021</v>
      </c>
      <c r="O871">
        <v>1</v>
      </c>
      <c r="P871" s="17" t="s">
        <v>141</v>
      </c>
      <c r="Q871" t="b" cm="1">
        <f t="array" ref="Q871">IF(Table1__2[[#This Row],[Product]]="Men's",Male)</f>
        <v>0</v>
      </c>
      <c r="R871" t="str">
        <f>IF(Table1__2[[#This Row],[Product]]="Men's Street Footwear","Male","Female")</f>
        <v>Female</v>
      </c>
    </row>
    <row r="872" spans="1:18" x14ac:dyDescent="0.25">
      <c r="A872" s="17" t="s">
        <v>34</v>
      </c>
      <c r="B872">
        <v>1189833</v>
      </c>
      <c r="C872" s="20">
        <v>44203</v>
      </c>
      <c r="D872" s="17" t="s">
        <v>36</v>
      </c>
      <c r="E872" s="17" t="s">
        <v>53</v>
      </c>
      <c r="F872" s="17" t="s">
        <v>54</v>
      </c>
      <c r="G872" s="17" t="s">
        <v>21</v>
      </c>
      <c r="H872">
        <v>50</v>
      </c>
      <c r="I872">
        <v>225</v>
      </c>
      <c r="J872">
        <v>11250</v>
      </c>
      <c r="K872">
        <v>6750</v>
      </c>
      <c r="L872" s="17" t="s">
        <v>23</v>
      </c>
      <c r="M872" s="21">
        <v>43331</v>
      </c>
      <c r="N872">
        <v>2021</v>
      </c>
      <c r="O872">
        <v>1</v>
      </c>
      <c r="P872" s="17" t="s">
        <v>141</v>
      </c>
      <c r="Q872" t="b" cm="1">
        <f t="array" ref="Q872">IF(Table1__2[[#This Row],[Product]]="Men's",Male)</f>
        <v>0</v>
      </c>
      <c r="R872" t="str">
        <f>IF(Table1__2[[#This Row],[Product]]="Men's Street Footwear","Male","Female")</f>
        <v>Female</v>
      </c>
    </row>
    <row r="873" spans="1:18" x14ac:dyDescent="0.25">
      <c r="A873" s="17" t="s">
        <v>34</v>
      </c>
      <c r="B873">
        <v>1189833</v>
      </c>
      <c r="C873" s="20">
        <v>44204</v>
      </c>
      <c r="D873" s="17" t="s">
        <v>36</v>
      </c>
      <c r="E873" s="17" t="s">
        <v>53</v>
      </c>
      <c r="F873" s="17" t="s">
        <v>54</v>
      </c>
      <c r="G873" s="17" t="s">
        <v>22</v>
      </c>
      <c r="H873">
        <v>45</v>
      </c>
      <c r="I873">
        <v>425</v>
      </c>
      <c r="J873">
        <v>19125</v>
      </c>
      <c r="K873">
        <v>4781.25</v>
      </c>
      <c r="L873" s="17" t="s">
        <v>23</v>
      </c>
      <c r="M873" s="21">
        <v>43332</v>
      </c>
      <c r="N873">
        <v>2021</v>
      </c>
      <c r="O873">
        <v>1</v>
      </c>
      <c r="P873" s="17" t="s">
        <v>141</v>
      </c>
      <c r="Q873" t="b" cm="1">
        <f t="array" ref="Q873">IF(Table1__2[[#This Row],[Product]]="Men's",Male)</f>
        <v>0</v>
      </c>
      <c r="R873" t="str">
        <f>IF(Table1__2[[#This Row],[Product]]="Men's Street Footwear","Male","Female")</f>
        <v>Female</v>
      </c>
    </row>
    <row r="874" spans="1:18" x14ac:dyDescent="0.25">
      <c r="A874" s="17" t="s">
        <v>34</v>
      </c>
      <c r="B874">
        <v>1189833</v>
      </c>
      <c r="C874" s="20">
        <v>44205</v>
      </c>
      <c r="D874" s="17" t="s">
        <v>36</v>
      </c>
      <c r="E874" s="17" t="s">
        <v>53</v>
      </c>
      <c r="F874" s="17" t="s">
        <v>54</v>
      </c>
      <c r="G874" s="17" t="s">
        <v>16</v>
      </c>
      <c r="H874">
        <v>35</v>
      </c>
      <c r="I874">
        <v>575</v>
      </c>
      <c r="J874">
        <v>20125</v>
      </c>
      <c r="K874">
        <v>9056.25</v>
      </c>
      <c r="L874" s="17" t="s">
        <v>23</v>
      </c>
      <c r="M874" s="21">
        <v>43333</v>
      </c>
      <c r="N874">
        <v>2021</v>
      </c>
      <c r="O874">
        <v>1</v>
      </c>
      <c r="P874" s="17" t="s">
        <v>141</v>
      </c>
      <c r="Q874" t="b" cm="1">
        <f t="array" ref="Q874">IF(Table1__2[[#This Row],[Product]]="Men's",Male)</f>
        <v>0</v>
      </c>
      <c r="R874" t="str">
        <f>IF(Table1__2[[#This Row],[Product]]="Men's Street Footwear","Male","Female")</f>
        <v>Male</v>
      </c>
    </row>
    <row r="875" spans="1:18" x14ac:dyDescent="0.25">
      <c r="A875" s="17" t="s">
        <v>34</v>
      </c>
      <c r="B875">
        <v>1189833</v>
      </c>
      <c r="C875" s="20">
        <v>44206</v>
      </c>
      <c r="D875" s="17" t="s">
        <v>36</v>
      </c>
      <c r="E875" s="17" t="s">
        <v>53</v>
      </c>
      <c r="F875" s="17" t="s">
        <v>54</v>
      </c>
      <c r="G875" s="17" t="s">
        <v>18</v>
      </c>
      <c r="H875">
        <v>45</v>
      </c>
      <c r="I875">
        <v>425</v>
      </c>
      <c r="J875">
        <v>19125</v>
      </c>
      <c r="K875">
        <v>5737.5</v>
      </c>
      <c r="L875" s="17" t="s">
        <v>23</v>
      </c>
      <c r="M875" s="21">
        <v>43334</v>
      </c>
      <c r="N875">
        <v>2021</v>
      </c>
      <c r="O875">
        <v>1</v>
      </c>
      <c r="P875" s="17" t="s">
        <v>141</v>
      </c>
      <c r="Q875" t="b" cm="1">
        <f t="array" ref="Q875">IF(Table1__2[[#This Row],[Product]]="Men's",Male)</f>
        <v>0</v>
      </c>
      <c r="R875" t="str">
        <f>IF(Table1__2[[#This Row],[Product]]="Men's Street Footwear","Male","Female")</f>
        <v>Female</v>
      </c>
    </row>
    <row r="876" spans="1:18" x14ac:dyDescent="0.25">
      <c r="A876" s="17" t="s">
        <v>34</v>
      </c>
      <c r="B876">
        <v>1189833</v>
      </c>
      <c r="C876" s="20">
        <v>44207</v>
      </c>
      <c r="D876" s="17" t="s">
        <v>36</v>
      </c>
      <c r="E876" s="17" t="s">
        <v>53</v>
      </c>
      <c r="F876" s="17" t="s">
        <v>54</v>
      </c>
      <c r="G876" s="17" t="s">
        <v>19</v>
      </c>
      <c r="H876">
        <v>45</v>
      </c>
      <c r="I876">
        <v>425</v>
      </c>
      <c r="J876">
        <v>19125</v>
      </c>
      <c r="K876">
        <v>8606.25</v>
      </c>
      <c r="L876" s="17" t="s">
        <v>23</v>
      </c>
      <c r="M876" s="21">
        <v>43335</v>
      </c>
      <c r="N876">
        <v>2021</v>
      </c>
      <c r="O876">
        <v>1</v>
      </c>
      <c r="P876" s="17" t="s">
        <v>141</v>
      </c>
      <c r="Q876" t="b" cm="1">
        <f t="array" ref="Q876">IF(Table1__2[[#This Row],[Product]]="Men's",Male)</f>
        <v>0</v>
      </c>
      <c r="R876" t="str">
        <f>IF(Table1__2[[#This Row],[Product]]="Men's Street Footwear","Male","Female")</f>
        <v>Female</v>
      </c>
    </row>
    <row r="877" spans="1:18" x14ac:dyDescent="0.25">
      <c r="A877" s="17" t="s">
        <v>34</v>
      </c>
      <c r="B877">
        <v>1189833</v>
      </c>
      <c r="C877" s="20">
        <v>44208</v>
      </c>
      <c r="D877" s="17" t="s">
        <v>36</v>
      </c>
      <c r="E877" s="17" t="s">
        <v>53</v>
      </c>
      <c r="F877" s="17" t="s">
        <v>54</v>
      </c>
      <c r="G877" s="17" t="s">
        <v>20</v>
      </c>
      <c r="H877">
        <v>45</v>
      </c>
      <c r="I877">
        <v>325</v>
      </c>
      <c r="J877">
        <v>14625</v>
      </c>
      <c r="K877">
        <v>5850</v>
      </c>
      <c r="L877" s="17" t="s">
        <v>23</v>
      </c>
      <c r="M877" s="21">
        <v>43336</v>
      </c>
      <c r="N877">
        <v>2021</v>
      </c>
      <c r="O877">
        <v>1</v>
      </c>
      <c r="P877" s="17" t="s">
        <v>141</v>
      </c>
      <c r="Q877" t="b" cm="1">
        <f t="array" ref="Q877">IF(Table1__2[[#This Row],[Product]]="Men's",Male)</f>
        <v>0</v>
      </c>
      <c r="R877" t="str">
        <f>IF(Table1__2[[#This Row],[Product]]="Men's Street Footwear","Male","Female")</f>
        <v>Female</v>
      </c>
    </row>
    <row r="878" spans="1:18" x14ac:dyDescent="0.25">
      <c r="A878" s="17" t="s">
        <v>34</v>
      </c>
      <c r="B878">
        <v>1189833</v>
      </c>
      <c r="C878" s="20">
        <v>44209</v>
      </c>
      <c r="D878" s="17" t="s">
        <v>36</v>
      </c>
      <c r="E878" s="17" t="s">
        <v>53</v>
      </c>
      <c r="F878" s="17" t="s">
        <v>54</v>
      </c>
      <c r="G878" s="17" t="s">
        <v>21</v>
      </c>
      <c r="H878">
        <v>50</v>
      </c>
      <c r="I878">
        <v>200</v>
      </c>
      <c r="J878">
        <v>10000</v>
      </c>
      <c r="K878">
        <v>6000</v>
      </c>
      <c r="L878" s="17" t="s">
        <v>23</v>
      </c>
      <c r="M878" s="21">
        <v>43337</v>
      </c>
      <c r="N878">
        <v>2021</v>
      </c>
      <c r="O878">
        <v>1</v>
      </c>
      <c r="P878" s="17" t="s">
        <v>141</v>
      </c>
      <c r="Q878" t="b" cm="1">
        <f t="array" ref="Q878">IF(Table1__2[[#This Row],[Product]]="Men's",Male)</f>
        <v>0</v>
      </c>
      <c r="R878" t="str">
        <f>IF(Table1__2[[#This Row],[Product]]="Men's Street Footwear","Male","Female")</f>
        <v>Female</v>
      </c>
    </row>
    <row r="879" spans="1:18" x14ac:dyDescent="0.25">
      <c r="A879" s="17" t="s">
        <v>34</v>
      </c>
      <c r="B879">
        <v>1189833</v>
      </c>
      <c r="C879" s="20">
        <v>44210</v>
      </c>
      <c r="D879" s="17" t="s">
        <v>36</v>
      </c>
      <c r="E879" s="17" t="s">
        <v>53</v>
      </c>
      <c r="F879" s="17" t="s">
        <v>54</v>
      </c>
      <c r="G879" s="17" t="s">
        <v>22</v>
      </c>
      <c r="H879">
        <v>45</v>
      </c>
      <c r="I879">
        <v>400</v>
      </c>
      <c r="J879">
        <v>18000</v>
      </c>
      <c r="K879">
        <v>4500</v>
      </c>
      <c r="L879" s="17" t="s">
        <v>23</v>
      </c>
      <c r="M879" s="21">
        <v>43338</v>
      </c>
      <c r="N879">
        <v>2021</v>
      </c>
      <c r="O879">
        <v>1</v>
      </c>
      <c r="P879" s="17" t="s">
        <v>141</v>
      </c>
      <c r="Q879" t="b" cm="1">
        <f t="array" ref="Q879">IF(Table1__2[[#This Row],[Product]]="Men's",Male)</f>
        <v>0</v>
      </c>
      <c r="R879" t="str">
        <f>IF(Table1__2[[#This Row],[Product]]="Men's Street Footwear","Male","Female")</f>
        <v>Female</v>
      </c>
    </row>
    <row r="880" spans="1:18" x14ac:dyDescent="0.25">
      <c r="A880" s="17" t="s">
        <v>34</v>
      </c>
      <c r="B880">
        <v>1189833</v>
      </c>
      <c r="C880" s="20">
        <v>44211</v>
      </c>
      <c r="D880" s="17" t="s">
        <v>36</v>
      </c>
      <c r="E880" s="17" t="s">
        <v>53</v>
      </c>
      <c r="F880" s="17" t="s">
        <v>54</v>
      </c>
      <c r="G880" s="17" t="s">
        <v>16</v>
      </c>
      <c r="H880">
        <v>45</v>
      </c>
      <c r="I880">
        <v>575</v>
      </c>
      <c r="J880">
        <v>25875</v>
      </c>
      <c r="K880">
        <v>11643.75</v>
      </c>
      <c r="L880" s="17" t="s">
        <v>23</v>
      </c>
      <c r="M880" s="21">
        <v>43339</v>
      </c>
      <c r="N880">
        <v>2021</v>
      </c>
      <c r="O880">
        <v>1</v>
      </c>
      <c r="P880" s="17" t="s">
        <v>141</v>
      </c>
      <c r="Q880" t="b" cm="1">
        <f t="array" ref="Q880">IF(Table1__2[[#This Row],[Product]]="Men's",Male)</f>
        <v>0</v>
      </c>
      <c r="R880" t="str">
        <f>IF(Table1__2[[#This Row],[Product]]="Men's Street Footwear","Male","Female")</f>
        <v>Male</v>
      </c>
    </row>
    <row r="881" spans="1:18" x14ac:dyDescent="0.25">
      <c r="A881" s="17" t="s">
        <v>34</v>
      </c>
      <c r="B881">
        <v>1189833</v>
      </c>
      <c r="C881" s="20">
        <v>44212</v>
      </c>
      <c r="D881" s="17" t="s">
        <v>36</v>
      </c>
      <c r="E881" s="17" t="s">
        <v>53</v>
      </c>
      <c r="F881" s="17" t="s">
        <v>54</v>
      </c>
      <c r="G881" s="17" t="s">
        <v>18</v>
      </c>
      <c r="H881">
        <v>45</v>
      </c>
      <c r="I881">
        <v>375</v>
      </c>
      <c r="J881">
        <v>16875</v>
      </c>
      <c r="K881">
        <v>5062.5</v>
      </c>
      <c r="L881" s="17" t="s">
        <v>23</v>
      </c>
      <c r="M881" s="21">
        <v>43340</v>
      </c>
      <c r="N881">
        <v>2021</v>
      </c>
      <c r="O881">
        <v>1</v>
      </c>
      <c r="P881" s="17" t="s">
        <v>141</v>
      </c>
      <c r="Q881" t="b" cm="1">
        <f t="array" ref="Q881">IF(Table1__2[[#This Row],[Product]]="Men's",Male)</f>
        <v>0</v>
      </c>
      <c r="R881" t="str">
        <f>IF(Table1__2[[#This Row],[Product]]="Men's Street Footwear","Male","Female")</f>
        <v>Female</v>
      </c>
    </row>
    <row r="882" spans="1:18" x14ac:dyDescent="0.25">
      <c r="A882" s="17" t="s">
        <v>34</v>
      </c>
      <c r="B882">
        <v>1189833</v>
      </c>
      <c r="C882" s="20">
        <v>44213</v>
      </c>
      <c r="D882" s="17" t="s">
        <v>36</v>
      </c>
      <c r="E882" s="17" t="s">
        <v>53</v>
      </c>
      <c r="F882" s="17" t="s">
        <v>54</v>
      </c>
      <c r="G882" s="17" t="s">
        <v>19</v>
      </c>
      <c r="H882">
        <v>45</v>
      </c>
      <c r="I882">
        <v>400</v>
      </c>
      <c r="J882">
        <v>18000</v>
      </c>
      <c r="K882">
        <v>8100</v>
      </c>
      <c r="L882" s="17" t="s">
        <v>23</v>
      </c>
      <c r="M882" s="21">
        <v>43341</v>
      </c>
      <c r="N882">
        <v>2021</v>
      </c>
      <c r="O882">
        <v>1</v>
      </c>
      <c r="P882" s="17" t="s">
        <v>141</v>
      </c>
      <c r="Q882" t="b" cm="1">
        <f t="array" ref="Q882">IF(Table1__2[[#This Row],[Product]]="Men's",Male)</f>
        <v>0</v>
      </c>
      <c r="R882" t="str">
        <f>IF(Table1__2[[#This Row],[Product]]="Men's Street Footwear","Male","Female")</f>
        <v>Female</v>
      </c>
    </row>
    <row r="883" spans="1:18" x14ac:dyDescent="0.25">
      <c r="A883" s="17" t="s">
        <v>34</v>
      </c>
      <c r="B883">
        <v>1189833</v>
      </c>
      <c r="C883" s="20">
        <v>44214</v>
      </c>
      <c r="D883" s="17" t="s">
        <v>36</v>
      </c>
      <c r="E883" s="17" t="s">
        <v>53</v>
      </c>
      <c r="F883" s="17" t="s">
        <v>54</v>
      </c>
      <c r="G883" s="17" t="s">
        <v>20</v>
      </c>
      <c r="H883">
        <v>40</v>
      </c>
      <c r="I883">
        <v>300</v>
      </c>
      <c r="J883">
        <v>12000</v>
      </c>
      <c r="K883">
        <v>4800</v>
      </c>
      <c r="L883" s="17" t="s">
        <v>23</v>
      </c>
      <c r="M883" s="21">
        <v>43342</v>
      </c>
      <c r="N883">
        <v>2021</v>
      </c>
      <c r="O883">
        <v>1</v>
      </c>
      <c r="P883" s="17" t="s">
        <v>141</v>
      </c>
      <c r="Q883" t="b" cm="1">
        <f t="array" ref="Q883">IF(Table1__2[[#This Row],[Product]]="Men's",Male)</f>
        <v>0</v>
      </c>
      <c r="R883" t="str">
        <f>IF(Table1__2[[#This Row],[Product]]="Men's Street Footwear","Male","Female")</f>
        <v>Female</v>
      </c>
    </row>
    <row r="884" spans="1:18" x14ac:dyDescent="0.25">
      <c r="A884" s="17" t="s">
        <v>34</v>
      </c>
      <c r="B884">
        <v>1189833</v>
      </c>
      <c r="C884" s="20">
        <v>44215</v>
      </c>
      <c r="D884" s="17" t="s">
        <v>36</v>
      </c>
      <c r="E884" s="17" t="s">
        <v>53</v>
      </c>
      <c r="F884" s="17" t="s">
        <v>54</v>
      </c>
      <c r="G884" s="17" t="s">
        <v>21</v>
      </c>
      <c r="H884">
        <v>45</v>
      </c>
      <c r="I884">
        <v>200</v>
      </c>
      <c r="J884">
        <v>9000</v>
      </c>
      <c r="K884">
        <v>5400</v>
      </c>
      <c r="L884" s="17" t="s">
        <v>23</v>
      </c>
      <c r="M884" s="21">
        <v>43343</v>
      </c>
      <c r="N884">
        <v>2021</v>
      </c>
      <c r="O884">
        <v>1</v>
      </c>
      <c r="P884" s="17" t="s">
        <v>141</v>
      </c>
      <c r="Q884" t="b" cm="1">
        <f t="array" ref="Q884">IF(Table1__2[[#This Row],[Product]]="Men's",Male)</f>
        <v>0</v>
      </c>
      <c r="R884" t="str">
        <f>IF(Table1__2[[#This Row],[Product]]="Men's Street Footwear","Male","Female")</f>
        <v>Female</v>
      </c>
    </row>
    <row r="885" spans="1:18" x14ac:dyDescent="0.25">
      <c r="A885" s="17" t="s">
        <v>34</v>
      </c>
      <c r="B885">
        <v>1189833</v>
      </c>
      <c r="C885" s="20">
        <v>44216</v>
      </c>
      <c r="D885" s="17" t="s">
        <v>36</v>
      </c>
      <c r="E885" s="17" t="s">
        <v>53</v>
      </c>
      <c r="F885" s="17" t="s">
        <v>54</v>
      </c>
      <c r="G885" s="17" t="s">
        <v>22</v>
      </c>
      <c r="H885">
        <v>60</v>
      </c>
      <c r="I885">
        <v>375</v>
      </c>
      <c r="J885">
        <v>22500</v>
      </c>
      <c r="K885">
        <v>5625</v>
      </c>
      <c r="L885" s="17" t="s">
        <v>23</v>
      </c>
      <c r="M885" s="21">
        <v>43344</v>
      </c>
      <c r="N885">
        <v>2021</v>
      </c>
      <c r="O885">
        <v>1</v>
      </c>
      <c r="P885" s="17" t="s">
        <v>141</v>
      </c>
      <c r="Q885" t="b" cm="1">
        <f t="array" ref="Q885">IF(Table1__2[[#This Row],[Product]]="Men's",Male)</f>
        <v>0</v>
      </c>
      <c r="R885" t="str">
        <f>IF(Table1__2[[#This Row],[Product]]="Men's Street Footwear","Male","Female")</f>
        <v>Female</v>
      </c>
    </row>
    <row r="886" spans="1:18" x14ac:dyDescent="0.25">
      <c r="A886" s="17" t="s">
        <v>34</v>
      </c>
      <c r="B886">
        <v>1189833</v>
      </c>
      <c r="C886" s="20">
        <v>44217</v>
      </c>
      <c r="D886" s="17" t="s">
        <v>36</v>
      </c>
      <c r="E886" s="17" t="s">
        <v>53</v>
      </c>
      <c r="F886" s="17" t="s">
        <v>54</v>
      </c>
      <c r="G886" s="17" t="s">
        <v>16</v>
      </c>
      <c r="H886">
        <v>40</v>
      </c>
      <c r="I886">
        <v>575</v>
      </c>
      <c r="J886">
        <v>23000</v>
      </c>
      <c r="K886">
        <v>10350</v>
      </c>
      <c r="L886" s="17" t="s">
        <v>23</v>
      </c>
      <c r="M886" s="21">
        <v>43345</v>
      </c>
      <c r="N886">
        <v>2021</v>
      </c>
      <c r="O886">
        <v>1</v>
      </c>
      <c r="P886" s="17" t="s">
        <v>141</v>
      </c>
      <c r="Q886" t="b" cm="1">
        <f t="array" ref="Q886">IF(Table1__2[[#This Row],[Product]]="Men's",Male)</f>
        <v>0</v>
      </c>
      <c r="R886" t="str">
        <f>IF(Table1__2[[#This Row],[Product]]="Men's Street Footwear","Male","Female")</f>
        <v>Male</v>
      </c>
    </row>
    <row r="887" spans="1:18" x14ac:dyDescent="0.25">
      <c r="A887" s="17" t="s">
        <v>34</v>
      </c>
      <c r="B887">
        <v>1189833</v>
      </c>
      <c r="C887" s="20">
        <v>44218</v>
      </c>
      <c r="D887" s="17" t="s">
        <v>36</v>
      </c>
      <c r="E887" s="17" t="s">
        <v>53</v>
      </c>
      <c r="F887" s="17" t="s">
        <v>54</v>
      </c>
      <c r="G887" s="17" t="s">
        <v>18</v>
      </c>
      <c r="H887">
        <v>45</v>
      </c>
      <c r="I887">
        <v>425</v>
      </c>
      <c r="J887">
        <v>19125</v>
      </c>
      <c r="K887">
        <v>5737.5</v>
      </c>
      <c r="L887" s="17" t="s">
        <v>23</v>
      </c>
      <c r="M887" s="21">
        <v>43346</v>
      </c>
      <c r="N887">
        <v>2021</v>
      </c>
      <c r="O887">
        <v>1</v>
      </c>
      <c r="P887" s="17" t="s">
        <v>141</v>
      </c>
      <c r="Q887" t="b" cm="1">
        <f t="array" ref="Q887">IF(Table1__2[[#This Row],[Product]]="Men's",Male)</f>
        <v>0</v>
      </c>
      <c r="R887" t="str">
        <f>IF(Table1__2[[#This Row],[Product]]="Men's Street Footwear","Male","Female")</f>
        <v>Female</v>
      </c>
    </row>
    <row r="888" spans="1:18" x14ac:dyDescent="0.25">
      <c r="A888" s="17" t="s">
        <v>34</v>
      </c>
      <c r="B888">
        <v>1189833</v>
      </c>
      <c r="C888" s="20">
        <v>44219</v>
      </c>
      <c r="D888" s="17" t="s">
        <v>36</v>
      </c>
      <c r="E888" s="17" t="s">
        <v>53</v>
      </c>
      <c r="F888" s="17" t="s">
        <v>54</v>
      </c>
      <c r="G888" s="17" t="s">
        <v>19</v>
      </c>
      <c r="H888">
        <v>45</v>
      </c>
      <c r="I888">
        <v>425</v>
      </c>
      <c r="J888">
        <v>19125</v>
      </c>
      <c r="K888">
        <v>8606.25</v>
      </c>
      <c r="L888" s="17" t="s">
        <v>23</v>
      </c>
      <c r="M888" s="21">
        <v>43347</v>
      </c>
      <c r="N888">
        <v>2021</v>
      </c>
      <c r="O888">
        <v>1</v>
      </c>
      <c r="P888" s="17" t="s">
        <v>141</v>
      </c>
      <c r="Q888" t="b" cm="1">
        <f t="array" ref="Q888">IF(Table1__2[[#This Row],[Product]]="Men's",Male)</f>
        <v>0</v>
      </c>
      <c r="R888" t="str">
        <f>IF(Table1__2[[#This Row],[Product]]="Men's Street Footwear","Male","Female")</f>
        <v>Female</v>
      </c>
    </row>
    <row r="889" spans="1:18" x14ac:dyDescent="0.25">
      <c r="A889" s="17" t="s">
        <v>34</v>
      </c>
      <c r="B889">
        <v>1189833</v>
      </c>
      <c r="C889" s="20">
        <v>44220</v>
      </c>
      <c r="D889" s="17" t="s">
        <v>36</v>
      </c>
      <c r="E889" s="17" t="s">
        <v>53</v>
      </c>
      <c r="F889" s="17" t="s">
        <v>54</v>
      </c>
      <c r="G889" s="17" t="s">
        <v>20</v>
      </c>
      <c r="H889">
        <v>40</v>
      </c>
      <c r="I889">
        <v>325</v>
      </c>
      <c r="J889">
        <v>13000</v>
      </c>
      <c r="K889">
        <v>5200</v>
      </c>
      <c r="L889" s="17" t="s">
        <v>23</v>
      </c>
      <c r="M889" s="21">
        <v>43348</v>
      </c>
      <c r="N889">
        <v>2021</v>
      </c>
      <c r="O889">
        <v>1</v>
      </c>
      <c r="P889" s="17" t="s">
        <v>141</v>
      </c>
      <c r="Q889" t="b" cm="1">
        <f t="array" ref="Q889">IF(Table1__2[[#This Row],[Product]]="Men's",Male)</f>
        <v>0</v>
      </c>
      <c r="R889" t="str">
        <f>IF(Table1__2[[#This Row],[Product]]="Men's Street Footwear","Male","Female")</f>
        <v>Female</v>
      </c>
    </row>
    <row r="890" spans="1:18" x14ac:dyDescent="0.25">
      <c r="A890" s="17" t="s">
        <v>34</v>
      </c>
      <c r="B890">
        <v>1189833</v>
      </c>
      <c r="C890" s="20">
        <v>44221</v>
      </c>
      <c r="D890" s="17" t="s">
        <v>36</v>
      </c>
      <c r="E890" s="17" t="s">
        <v>53</v>
      </c>
      <c r="F890" s="17" t="s">
        <v>54</v>
      </c>
      <c r="G890" s="17" t="s">
        <v>21</v>
      </c>
      <c r="H890">
        <v>45</v>
      </c>
      <c r="I890">
        <v>225</v>
      </c>
      <c r="J890">
        <v>10125</v>
      </c>
      <c r="K890">
        <v>6075</v>
      </c>
      <c r="L890" s="17" t="s">
        <v>23</v>
      </c>
      <c r="M890" s="21">
        <v>43349</v>
      </c>
      <c r="N890">
        <v>2021</v>
      </c>
      <c r="O890">
        <v>1</v>
      </c>
      <c r="P890" s="17" t="s">
        <v>141</v>
      </c>
      <c r="Q890" t="b" cm="1">
        <f t="array" ref="Q890">IF(Table1__2[[#This Row],[Product]]="Men's",Male)</f>
        <v>0</v>
      </c>
      <c r="R890" t="str">
        <f>IF(Table1__2[[#This Row],[Product]]="Men's Street Footwear","Male","Female")</f>
        <v>Female</v>
      </c>
    </row>
    <row r="891" spans="1:18" x14ac:dyDescent="0.25">
      <c r="A891" s="17" t="s">
        <v>34</v>
      </c>
      <c r="B891">
        <v>1189833</v>
      </c>
      <c r="C891" s="20">
        <v>44222</v>
      </c>
      <c r="D891" s="17" t="s">
        <v>36</v>
      </c>
      <c r="E891" s="17" t="s">
        <v>53</v>
      </c>
      <c r="F891" s="17" t="s">
        <v>54</v>
      </c>
      <c r="G891" s="17" t="s">
        <v>22</v>
      </c>
      <c r="H891">
        <v>60</v>
      </c>
      <c r="I891">
        <v>400</v>
      </c>
      <c r="J891">
        <v>24000</v>
      </c>
      <c r="K891">
        <v>6000</v>
      </c>
      <c r="L891" s="17" t="s">
        <v>23</v>
      </c>
      <c r="M891" s="21">
        <v>43350</v>
      </c>
      <c r="N891">
        <v>2021</v>
      </c>
      <c r="O891">
        <v>1</v>
      </c>
      <c r="P891" s="17" t="s">
        <v>141</v>
      </c>
      <c r="Q891" t="b" cm="1">
        <f t="array" ref="Q891">IF(Table1__2[[#This Row],[Product]]="Men's",Male)</f>
        <v>0</v>
      </c>
      <c r="R891" t="str">
        <f>IF(Table1__2[[#This Row],[Product]]="Men's Street Footwear","Male","Female")</f>
        <v>Female</v>
      </c>
    </row>
    <row r="892" spans="1:18" x14ac:dyDescent="0.25">
      <c r="A892" s="17" t="s">
        <v>34</v>
      </c>
      <c r="B892">
        <v>1189833</v>
      </c>
      <c r="C892" s="20">
        <v>44223</v>
      </c>
      <c r="D892" s="17" t="s">
        <v>36</v>
      </c>
      <c r="E892" s="17" t="s">
        <v>53</v>
      </c>
      <c r="F892" s="17" t="s">
        <v>54</v>
      </c>
      <c r="G892" s="17" t="s">
        <v>16</v>
      </c>
      <c r="H892">
        <v>40</v>
      </c>
      <c r="I892">
        <v>675</v>
      </c>
      <c r="J892">
        <v>27000</v>
      </c>
      <c r="K892">
        <v>12150</v>
      </c>
      <c r="L892" s="17" t="s">
        <v>23</v>
      </c>
      <c r="M892" s="21">
        <v>43351</v>
      </c>
      <c r="N892">
        <v>2021</v>
      </c>
      <c r="O892">
        <v>1</v>
      </c>
      <c r="P892" s="17" t="s">
        <v>141</v>
      </c>
      <c r="Q892" t="b" cm="1">
        <f t="array" ref="Q892">IF(Table1__2[[#This Row],[Product]]="Men's",Male)</f>
        <v>0</v>
      </c>
      <c r="R892" t="str">
        <f>IF(Table1__2[[#This Row],[Product]]="Men's Street Footwear","Male","Female")</f>
        <v>Male</v>
      </c>
    </row>
    <row r="893" spans="1:18" x14ac:dyDescent="0.25">
      <c r="A893" s="17" t="s">
        <v>34</v>
      </c>
      <c r="B893">
        <v>1189833</v>
      </c>
      <c r="C893" s="20">
        <v>44224</v>
      </c>
      <c r="D893" s="17" t="s">
        <v>36</v>
      </c>
      <c r="E893" s="17" t="s">
        <v>53</v>
      </c>
      <c r="F893" s="17" t="s">
        <v>54</v>
      </c>
      <c r="G893" s="17" t="s">
        <v>18</v>
      </c>
      <c r="H893">
        <v>45</v>
      </c>
      <c r="I893">
        <v>525</v>
      </c>
      <c r="J893">
        <v>23625</v>
      </c>
      <c r="K893">
        <v>7087.5</v>
      </c>
      <c r="L893" s="17" t="s">
        <v>23</v>
      </c>
      <c r="M893" s="21">
        <v>43352</v>
      </c>
      <c r="N893">
        <v>2021</v>
      </c>
      <c r="O893">
        <v>1</v>
      </c>
      <c r="P893" s="17" t="s">
        <v>141</v>
      </c>
      <c r="Q893" t="b" cm="1">
        <f t="array" ref="Q893">IF(Table1__2[[#This Row],[Product]]="Men's",Male)</f>
        <v>0</v>
      </c>
      <c r="R893" t="str">
        <f>IF(Table1__2[[#This Row],[Product]]="Men's Street Footwear","Male","Female")</f>
        <v>Female</v>
      </c>
    </row>
    <row r="894" spans="1:18" x14ac:dyDescent="0.25">
      <c r="A894" s="17" t="s">
        <v>34</v>
      </c>
      <c r="B894">
        <v>1189833</v>
      </c>
      <c r="C894" s="20">
        <v>44225</v>
      </c>
      <c r="D894" s="17" t="s">
        <v>36</v>
      </c>
      <c r="E894" s="17" t="s">
        <v>53</v>
      </c>
      <c r="F894" s="17" t="s">
        <v>54</v>
      </c>
      <c r="G894" s="17" t="s">
        <v>19</v>
      </c>
      <c r="H894">
        <v>45</v>
      </c>
      <c r="I894">
        <v>550</v>
      </c>
      <c r="J894">
        <v>24750</v>
      </c>
      <c r="K894">
        <v>11137.5</v>
      </c>
      <c r="L894" s="17" t="s">
        <v>23</v>
      </c>
      <c r="M894" s="21">
        <v>43353</v>
      </c>
      <c r="N894">
        <v>2021</v>
      </c>
      <c r="O894">
        <v>1</v>
      </c>
      <c r="P894" s="17" t="s">
        <v>141</v>
      </c>
      <c r="Q894" t="b" cm="1">
        <f t="array" ref="Q894">IF(Table1__2[[#This Row],[Product]]="Men's",Male)</f>
        <v>0</v>
      </c>
      <c r="R894" t="str">
        <f>IF(Table1__2[[#This Row],[Product]]="Men's Street Footwear","Male","Female")</f>
        <v>Female</v>
      </c>
    </row>
    <row r="895" spans="1:18" x14ac:dyDescent="0.25">
      <c r="A895" s="17" t="s">
        <v>34</v>
      </c>
      <c r="B895">
        <v>1189833</v>
      </c>
      <c r="C895" s="20">
        <v>44226</v>
      </c>
      <c r="D895" s="17" t="s">
        <v>36</v>
      </c>
      <c r="E895" s="17" t="s">
        <v>53</v>
      </c>
      <c r="F895" s="17" t="s">
        <v>54</v>
      </c>
      <c r="G895" s="17" t="s">
        <v>20</v>
      </c>
      <c r="H895">
        <v>40</v>
      </c>
      <c r="I895">
        <v>425</v>
      </c>
      <c r="J895">
        <v>17000</v>
      </c>
      <c r="K895">
        <v>6800</v>
      </c>
      <c r="L895" s="17" t="s">
        <v>23</v>
      </c>
      <c r="M895" s="21">
        <v>43354</v>
      </c>
      <c r="N895">
        <v>2021</v>
      </c>
      <c r="O895">
        <v>1</v>
      </c>
      <c r="P895" s="17" t="s">
        <v>141</v>
      </c>
      <c r="Q895" t="b" cm="1">
        <f t="array" ref="Q895">IF(Table1__2[[#This Row],[Product]]="Men's",Male)</f>
        <v>0</v>
      </c>
      <c r="R895" t="str">
        <f>IF(Table1__2[[#This Row],[Product]]="Men's Street Footwear","Male","Female")</f>
        <v>Female</v>
      </c>
    </row>
    <row r="896" spans="1:18" x14ac:dyDescent="0.25">
      <c r="A896" s="17" t="s">
        <v>34</v>
      </c>
      <c r="B896">
        <v>1189833</v>
      </c>
      <c r="C896" s="20">
        <v>44227</v>
      </c>
      <c r="D896" s="17" t="s">
        <v>36</v>
      </c>
      <c r="E896" s="17" t="s">
        <v>53</v>
      </c>
      <c r="F896" s="17" t="s">
        <v>54</v>
      </c>
      <c r="G896" s="17" t="s">
        <v>21</v>
      </c>
      <c r="H896">
        <v>45</v>
      </c>
      <c r="I896">
        <v>300</v>
      </c>
      <c r="J896">
        <v>13500</v>
      </c>
      <c r="K896">
        <v>8100</v>
      </c>
      <c r="L896" s="17" t="s">
        <v>23</v>
      </c>
      <c r="M896" s="21">
        <v>43355</v>
      </c>
      <c r="N896">
        <v>2021</v>
      </c>
      <c r="O896">
        <v>1</v>
      </c>
      <c r="P896" s="17" t="s">
        <v>141</v>
      </c>
      <c r="Q896" t="b" cm="1">
        <f t="array" ref="Q896">IF(Table1__2[[#This Row],[Product]]="Men's",Male)</f>
        <v>0</v>
      </c>
      <c r="R896" t="str">
        <f>IF(Table1__2[[#This Row],[Product]]="Men's Street Footwear","Male","Female")</f>
        <v>Female</v>
      </c>
    </row>
    <row r="897" spans="1:18" x14ac:dyDescent="0.25">
      <c r="A897" s="17" t="s">
        <v>34</v>
      </c>
      <c r="B897">
        <v>1189833</v>
      </c>
      <c r="C897" s="20">
        <v>44228</v>
      </c>
      <c r="D897" s="17" t="s">
        <v>36</v>
      </c>
      <c r="E897" s="17" t="s">
        <v>53</v>
      </c>
      <c r="F897" s="17" t="s">
        <v>54</v>
      </c>
      <c r="G897" s="17" t="s">
        <v>22</v>
      </c>
      <c r="H897">
        <v>60</v>
      </c>
      <c r="I897">
        <v>600</v>
      </c>
      <c r="J897">
        <v>36000</v>
      </c>
      <c r="K897">
        <v>9000</v>
      </c>
      <c r="L897" s="17" t="s">
        <v>23</v>
      </c>
      <c r="M897" s="21">
        <v>43356</v>
      </c>
      <c r="N897">
        <v>2021</v>
      </c>
      <c r="O897">
        <v>2</v>
      </c>
      <c r="P897" s="17" t="s">
        <v>142</v>
      </c>
      <c r="Q897" t="b" cm="1">
        <f t="array" ref="Q897">IF(Table1__2[[#This Row],[Product]]="Men's",Male)</f>
        <v>0</v>
      </c>
      <c r="R897" t="str">
        <f>IF(Table1__2[[#This Row],[Product]]="Men's Street Footwear","Male","Female")</f>
        <v>Female</v>
      </c>
    </row>
    <row r="898" spans="1:18" x14ac:dyDescent="0.25">
      <c r="A898" s="17" t="s">
        <v>34</v>
      </c>
      <c r="B898">
        <v>1189833</v>
      </c>
      <c r="C898" s="20">
        <v>44229</v>
      </c>
      <c r="D898" s="17" t="s">
        <v>36</v>
      </c>
      <c r="E898" s="17" t="s">
        <v>53</v>
      </c>
      <c r="F898" s="17" t="s">
        <v>54</v>
      </c>
      <c r="G898" s="17" t="s">
        <v>16</v>
      </c>
      <c r="H898">
        <v>40</v>
      </c>
      <c r="I898">
        <v>750</v>
      </c>
      <c r="J898">
        <v>30000</v>
      </c>
      <c r="K898">
        <v>13500</v>
      </c>
      <c r="L898" s="17" t="s">
        <v>23</v>
      </c>
      <c r="M898" s="21">
        <v>43357</v>
      </c>
      <c r="N898">
        <v>2021</v>
      </c>
      <c r="O898">
        <v>2</v>
      </c>
      <c r="P898" s="17" t="s">
        <v>142</v>
      </c>
      <c r="Q898" t="b" cm="1">
        <f t="array" ref="Q898">IF(Table1__2[[#This Row],[Product]]="Men's",Male)</f>
        <v>0</v>
      </c>
      <c r="R898" t="str">
        <f>IF(Table1__2[[#This Row],[Product]]="Men's Street Footwear","Male","Female")</f>
        <v>Male</v>
      </c>
    </row>
    <row r="899" spans="1:18" x14ac:dyDescent="0.25">
      <c r="A899" s="17" t="s">
        <v>34</v>
      </c>
      <c r="B899">
        <v>1189833</v>
      </c>
      <c r="C899" s="20">
        <v>44230</v>
      </c>
      <c r="D899" s="17" t="s">
        <v>36</v>
      </c>
      <c r="E899" s="17" t="s">
        <v>53</v>
      </c>
      <c r="F899" s="17" t="s">
        <v>54</v>
      </c>
      <c r="G899" s="17" t="s">
        <v>18</v>
      </c>
      <c r="H899">
        <v>45</v>
      </c>
      <c r="I899">
        <v>600</v>
      </c>
      <c r="J899">
        <v>27000</v>
      </c>
      <c r="K899">
        <v>8100</v>
      </c>
      <c r="L899" s="17" t="s">
        <v>23</v>
      </c>
      <c r="M899" s="21">
        <v>43358</v>
      </c>
      <c r="N899">
        <v>2021</v>
      </c>
      <c r="O899">
        <v>2</v>
      </c>
      <c r="P899" s="17" t="s">
        <v>142</v>
      </c>
      <c r="Q899" t="b" cm="1">
        <f t="array" ref="Q899">IF(Table1__2[[#This Row],[Product]]="Men's",Male)</f>
        <v>0</v>
      </c>
      <c r="R899" t="str">
        <f>IF(Table1__2[[#This Row],[Product]]="Men's Street Footwear","Male","Female")</f>
        <v>Female</v>
      </c>
    </row>
    <row r="900" spans="1:18" x14ac:dyDescent="0.25">
      <c r="A900" s="17" t="s">
        <v>34</v>
      </c>
      <c r="B900">
        <v>1189833</v>
      </c>
      <c r="C900" s="20">
        <v>44231</v>
      </c>
      <c r="D900" s="17" t="s">
        <v>36</v>
      </c>
      <c r="E900" s="17" t="s">
        <v>53</v>
      </c>
      <c r="F900" s="17" t="s">
        <v>54</v>
      </c>
      <c r="G900" s="17" t="s">
        <v>19</v>
      </c>
      <c r="H900">
        <v>45</v>
      </c>
      <c r="I900">
        <v>550</v>
      </c>
      <c r="J900">
        <v>24750</v>
      </c>
      <c r="K900">
        <v>11137.5</v>
      </c>
      <c r="L900" s="17" t="s">
        <v>23</v>
      </c>
      <c r="M900" s="21">
        <v>43359</v>
      </c>
      <c r="N900">
        <v>2021</v>
      </c>
      <c r="O900">
        <v>2</v>
      </c>
      <c r="P900" s="17" t="s">
        <v>142</v>
      </c>
      <c r="Q900" t="b" cm="1">
        <f t="array" ref="Q900">IF(Table1__2[[#This Row],[Product]]="Men's",Male)</f>
        <v>0</v>
      </c>
      <c r="R900" t="str">
        <f>IF(Table1__2[[#This Row],[Product]]="Men's Street Footwear","Male","Female")</f>
        <v>Female</v>
      </c>
    </row>
    <row r="901" spans="1:18" x14ac:dyDescent="0.25">
      <c r="A901" s="17" t="s">
        <v>34</v>
      </c>
      <c r="B901">
        <v>1189833</v>
      </c>
      <c r="C901" s="20">
        <v>44232</v>
      </c>
      <c r="D901" s="17" t="s">
        <v>36</v>
      </c>
      <c r="E901" s="17" t="s">
        <v>53</v>
      </c>
      <c r="F901" s="17" t="s">
        <v>54</v>
      </c>
      <c r="G901" s="17" t="s">
        <v>20</v>
      </c>
      <c r="H901">
        <v>40</v>
      </c>
      <c r="I901">
        <v>450</v>
      </c>
      <c r="J901">
        <v>18000</v>
      </c>
      <c r="K901">
        <v>7200</v>
      </c>
      <c r="L901" s="17" t="s">
        <v>23</v>
      </c>
      <c r="M901" s="21">
        <v>43360</v>
      </c>
      <c r="N901">
        <v>2021</v>
      </c>
      <c r="O901">
        <v>2</v>
      </c>
      <c r="P901" s="17" t="s">
        <v>142</v>
      </c>
      <c r="Q901" t="b" cm="1">
        <f t="array" ref="Q901">IF(Table1__2[[#This Row],[Product]]="Men's",Male)</f>
        <v>0</v>
      </c>
      <c r="R901" t="str">
        <f>IF(Table1__2[[#This Row],[Product]]="Men's Street Footwear","Male","Female")</f>
        <v>Female</v>
      </c>
    </row>
    <row r="902" spans="1:18" x14ac:dyDescent="0.25">
      <c r="A902" s="17" t="s">
        <v>34</v>
      </c>
      <c r="B902">
        <v>1189833</v>
      </c>
      <c r="C902" s="20">
        <v>44233</v>
      </c>
      <c r="D902" s="17" t="s">
        <v>36</v>
      </c>
      <c r="E902" s="17" t="s">
        <v>53</v>
      </c>
      <c r="F902" s="17" t="s">
        <v>54</v>
      </c>
      <c r="G902" s="17" t="s">
        <v>21</v>
      </c>
      <c r="H902">
        <v>45</v>
      </c>
      <c r="I902">
        <v>475</v>
      </c>
      <c r="J902">
        <v>21375</v>
      </c>
      <c r="K902">
        <v>12825</v>
      </c>
      <c r="L902" s="17" t="s">
        <v>23</v>
      </c>
      <c r="M902" s="21">
        <v>43361</v>
      </c>
      <c r="N902">
        <v>2021</v>
      </c>
      <c r="O902">
        <v>2</v>
      </c>
      <c r="P902" s="17" t="s">
        <v>142</v>
      </c>
      <c r="Q902" t="b" cm="1">
        <f t="array" ref="Q902">IF(Table1__2[[#This Row],[Product]]="Men's",Male)</f>
        <v>0</v>
      </c>
      <c r="R902" t="str">
        <f>IF(Table1__2[[#This Row],[Product]]="Men's Street Footwear","Male","Female")</f>
        <v>Female</v>
      </c>
    </row>
    <row r="903" spans="1:18" x14ac:dyDescent="0.25">
      <c r="A903" s="17" t="s">
        <v>34</v>
      </c>
      <c r="B903">
        <v>1189833</v>
      </c>
      <c r="C903" s="20">
        <v>44234</v>
      </c>
      <c r="D903" s="17" t="s">
        <v>36</v>
      </c>
      <c r="E903" s="17" t="s">
        <v>53</v>
      </c>
      <c r="F903" s="17" t="s">
        <v>54</v>
      </c>
      <c r="G903" s="17" t="s">
        <v>22</v>
      </c>
      <c r="H903">
        <v>60</v>
      </c>
      <c r="I903">
        <v>475</v>
      </c>
      <c r="J903">
        <v>28500</v>
      </c>
      <c r="K903">
        <v>7125</v>
      </c>
      <c r="L903" s="17" t="s">
        <v>23</v>
      </c>
      <c r="M903" s="21">
        <v>43362</v>
      </c>
      <c r="N903">
        <v>2021</v>
      </c>
      <c r="O903">
        <v>2</v>
      </c>
      <c r="P903" s="17" t="s">
        <v>142</v>
      </c>
      <c r="Q903" t="b" cm="1">
        <f t="array" ref="Q903">IF(Table1__2[[#This Row],[Product]]="Men's",Male)</f>
        <v>0</v>
      </c>
      <c r="R903" t="str">
        <f>IF(Table1__2[[#This Row],[Product]]="Men's Street Footwear","Male","Female")</f>
        <v>Female</v>
      </c>
    </row>
    <row r="904" spans="1:18" x14ac:dyDescent="0.25">
      <c r="A904" s="17" t="s">
        <v>34</v>
      </c>
      <c r="B904">
        <v>1189833</v>
      </c>
      <c r="C904" s="20">
        <v>44235</v>
      </c>
      <c r="D904" s="17" t="s">
        <v>36</v>
      </c>
      <c r="E904" s="17" t="s">
        <v>53</v>
      </c>
      <c r="F904" s="17" t="s">
        <v>54</v>
      </c>
      <c r="G904" s="17" t="s">
        <v>16</v>
      </c>
      <c r="H904">
        <v>45</v>
      </c>
      <c r="I904">
        <v>675</v>
      </c>
      <c r="J904">
        <v>30375</v>
      </c>
      <c r="K904">
        <v>13668.75</v>
      </c>
      <c r="L904" s="17" t="s">
        <v>23</v>
      </c>
      <c r="M904" s="21">
        <v>43363</v>
      </c>
      <c r="N904">
        <v>2021</v>
      </c>
      <c r="O904">
        <v>2</v>
      </c>
      <c r="P904" s="17" t="s">
        <v>142</v>
      </c>
      <c r="Q904" t="b" cm="1">
        <f t="array" ref="Q904">IF(Table1__2[[#This Row],[Product]]="Men's",Male)</f>
        <v>0</v>
      </c>
      <c r="R904" t="str">
        <f>IF(Table1__2[[#This Row],[Product]]="Men's Street Footwear","Male","Female")</f>
        <v>Male</v>
      </c>
    </row>
    <row r="905" spans="1:18" x14ac:dyDescent="0.25">
      <c r="A905" s="17" t="s">
        <v>34</v>
      </c>
      <c r="B905">
        <v>1189833</v>
      </c>
      <c r="C905" s="20">
        <v>44236</v>
      </c>
      <c r="D905" s="17" t="s">
        <v>36</v>
      </c>
      <c r="E905" s="17" t="s">
        <v>53</v>
      </c>
      <c r="F905" s="17" t="s">
        <v>54</v>
      </c>
      <c r="G905" s="17" t="s">
        <v>18</v>
      </c>
      <c r="H905">
        <v>55</v>
      </c>
      <c r="I905">
        <v>625</v>
      </c>
      <c r="J905">
        <v>34375.000000000007</v>
      </c>
      <c r="K905">
        <v>10312.5</v>
      </c>
      <c r="L905" s="17" t="s">
        <v>23</v>
      </c>
      <c r="M905" s="21">
        <v>43364</v>
      </c>
      <c r="N905">
        <v>2021</v>
      </c>
      <c r="O905">
        <v>2</v>
      </c>
      <c r="P905" s="17" t="s">
        <v>142</v>
      </c>
      <c r="Q905" t="b" cm="1">
        <f t="array" ref="Q905">IF(Table1__2[[#This Row],[Product]]="Men's",Male)</f>
        <v>0</v>
      </c>
      <c r="R905" t="str">
        <f>IF(Table1__2[[#This Row],[Product]]="Men's Street Footwear","Male","Female")</f>
        <v>Female</v>
      </c>
    </row>
    <row r="906" spans="1:18" x14ac:dyDescent="0.25">
      <c r="A906" s="17" t="s">
        <v>34</v>
      </c>
      <c r="B906">
        <v>1189833</v>
      </c>
      <c r="C906" s="20">
        <v>44237</v>
      </c>
      <c r="D906" s="17" t="s">
        <v>36</v>
      </c>
      <c r="E906" s="17" t="s">
        <v>53</v>
      </c>
      <c r="F906" s="17" t="s">
        <v>54</v>
      </c>
      <c r="G906" s="17" t="s">
        <v>19</v>
      </c>
      <c r="H906">
        <v>50</v>
      </c>
      <c r="I906">
        <v>500</v>
      </c>
      <c r="J906">
        <v>25000</v>
      </c>
      <c r="K906">
        <v>11250</v>
      </c>
      <c r="L906" s="17" t="s">
        <v>23</v>
      </c>
      <c r="M906" s="21">
        <v>43365</v>
      </c>
      <c r="N906">
        <v>2021</v>
      </c>
      <c r="O906">
        <v>2</v>
      </c>
      <c r="P906" s="17" t="s">
        <v>142</v>
      </c>
      <c r="Q906" t="b" cm="1">
        <f t="array" ref="Q906">IF(Table1__2[[#This Row],[Product]]="Men's",Male)</f>
        <v>0</v>
      </c>
      <c r="R906" t="str">
        <f>IF(Table1__2[[#This Row],[Product]]="Men's Street Footwear","Male","Female")</f>
        <v>Female</v>
      </c>
    </row>
    <row r="907" spans="1:18" x14ac:dyDescent="0.25">
      <c r="A907" s="17" t="s">
        <v>34</v>
      </c>
      <c r="B907">
        <v>1189833</v>
      </c>
      <c r="C907" s="20">
        <v>44238</v>
      </c>
      <c r="D907" s="17" t="s">
        <v>36</v>
      </c>
      <c r="E907" s="17" t="s">
        <v>53</v>
      </c>
      <c r="F907" s="17" t="s">
        <v>54</v>
      </c>
      <c r="G907" s="17" t="s">
        <v>20</v>
      </c>
      <c r="H907">
        <v>45</v>
      </c>
      <c r="I907">
        <v>425</v>
      </c>
      <c r="J907">
        <v>19125</v>
      </c>
      <c r="K907">
        <v>7650</v>
      </c>
      <c r="L907" s="17" t="s">
        <v>23</v>
      </c>
      <c r="M907" s="21">
        <v>43366</v>
      </c>
      <c r="N907">
        <v>2021</v>
      </c>
      <c r="O907">
        <v>2</v>
      </c>
      <c r="P907" s="17" t="s">
        <v>142</v>
      </c>
      <c r="Q907" t="b" cm="1">
        <f t="array" ref="Q907">IF(Table1__2[[#This Row],[Product]]="Men's",Male)</f>
        <v>0</v>
      </c>
      <c r="R907" t="str">
        <f>IF(Table1__2[[#This Row],[Product]]="Men's Street Footwear","Male","Female")</f>
        <v>Female</v>
      </c>
    </row>
    <row r="908" spans="1:18" x14ac:dyDescent="0.25">
      <c r="A908" s="17" t="s">
        <v>34</v>
      </c>
      <c r="B908">
        <v>1189833</v>
      </c>
      <c r="C908" s="20">
        <v>44239</v>
      </c>
      <c r="D908" s="17" t="s">
        <v>36</v>
      </c>
      <c r="E908" s="17" t="s">
        <v>53</v>
      </c>
      <c r="F908" s="17" t="s">
        <v>54</v>
      </c>
      <c r="G908" s="17" t="s">
        <v>21</v>
      </c>
      <c r="H908">
        <v>55</v>
      </c>
      <c r="I908">
        <v>425</v>
      </c>
      <c r="J908">
        <v>23374.999999999996</v>
      </c>
      <c r="K908">
        <v>14025</v>
      </c>
      <c r="L908" s="17" t="s">
        <v>23</v>
      </c>
      <c r="M908" s="21">
        <v>43367</v>
      </c>
      <c r="N908">
        <v>2021</v>
      </c>
      <c r="O908">
        <v>2</v>
      </c>
      <c r="P908" s="17" t="s">
        <v>142</v>
      </c>
      <c r="Q908" t="b" cm="1">
        <f t="array" ref="Q908">IF(Table1__2[[#This Row],[Product]]="Men's",Male)</f>
        <v>0</v>
      </c>
      <c r="R908" t="str">
        <f>IF(Table1__2[[#This Row],[Product]]="Men's Street Footwear","Male","Female")</f>
        <v>Female</v>
      </c>
    </row>
    <row r="909" spans="1:18" x14ac:dyDescent="0.25">
      <c r="A909" s="17" t="s">
        <v>34</v>
      </c>
      <c r="B909">
        <v>1189833</v>
      </c>
      <c r="C909" s="20">
        <v>44240</v>
      </c>
      <c r="D909" s="17" t="s">
        <v>36</v>
      </c>
      <c r="E909" s="17" t="s">
        <v>53</v>
      </c>
      <c r="F909" s="17" t="s">
        <v>54</v>
      </c>
      <c r="G909" s="17" t="s">
        <v>22</v>
      </c>
      <c r="H909">
        <v>60</v>
      </c>
      <c r="I909">
        <v>400</v>
      </c>
      <c r="J909">
        <v>24000</v>
      </c>
      <c r="K909">
        <v>6000</v>
      </c>
      <c r="L909" s="17" t="s">
        <v>23</v>
      </c>
      <c r="M909" s="21">
        <v>43368</v>
      </c>
      <c r="N909">
        <v>2021</v>
      </c>
      <c r="O909">
        <v>2</v>
      </c>
      <c r="P909" s="17" t="s">
        <v>142</v>
      </c>
      <c r="Q909" t="b" cm="1">
        <f t="array" ref="Q909">IF(Table1__2[[#This Row],[Product]]="Men's",Male)</f>
        <v>0</v>
      </c>
      <c r="R909" t="str">
        <f>IF(Table1__2[[#This Row],[Product]]="Men's Street Footwear","Male","Female")</f>
        <v>Female</v>
      </c>
    </row>
    <row r="910" spans="1:18" x14ac:dyDescent="0.25">
      <c r="A910" s="17" t="s">
        <v>34</v>
      </c>
      <c r="B910">
        <v>1189833</v>
      </c>
      <c r="C910" s="20">
        <v>44241</v>
      </c>
      <c r="D910" s="17" t="s">
        <v>36</v>
      </c>
      <c r="E910" s="17" t="s">
        <v>53</v>
      </c>
      <c r="F910" s="17" t="s">
        <v>54</v>
      </c>
      <c r="G910" s="17" t="s">
        <v>16</v>
      </c>
      <c r="H910">
        <v>45</v>
      </c>
      <c r="I910">
        <v>600</v>
      </c>
      <c r="J910">
        <v>27000</v>
      </c>
      <c r="K910">
        <v>12150</v>
      </c>
      <c r="L910" s="17" t="s">
        <v>23</v>
      </c>
      <c r="M910" s="21">
        <v>43369</v>
      </c>
      <c r="N910">
        <v>2021</v>
      </c>
      <c r="O910">
        <v>2</v>
      </c>
      <c r="P910" s="17" t="s">
        <v>142</v>
      </c>
      <c r="Q910" t="b" cm="1">
        <f t="array" ref="Q910">IF(Table1__2[[#This Row],[Product]]="Men's",Male)</f>
        <v>0</v>
      </c>
      <c r="R910" t="str">
        <f>IF(Table1__2[[#This Row],[Product]]="Men's Street Footwear","Male","Female")</f>
        <v>Male</v>
      </c>
    </row>
    <row r="911" spans="1:18" x14ac:dyDescent="0.25">
      <c r="A911" s="17" t="s">
        <v>34</v>
      </c>
      <c r="B911">
        <v>1189833</v>
      </c>
      <c r="C911" s="20">
        <v>44242</v>
      </c>
      <c r="D911" s="17" t="s">
        <v>36</v>
      </c>
      <c r="E911" s="17" t="s">
        <v>53</v>
      </c>
      <c r="F911" s="17" t="s">
        <v>54</v>
      </c>
      <c r="G911" s="17" t="s">
        <v>18</v>
      </c>
      <c r="H911">
        <v>50</v>
      </c>
      <c r="I911">
        <v>600</v>
      </c>
      <c r="J911">
        <v>30000</v>
      </c>
      <c r="K911">
        <v>9000</v>
      </c>
      <c r="L911" s="17" t="s">
        <v>23</v>
      </c>
      <c r="M911" s="21">
        <v>43370</v>
      </c>
      <c r="N911">
        <v>2021</v>
      </c>
      <c r="O911">
        <v>2</v>
      </c>
      <c r="P911" s="17" t="s">
        <v>142</v>
      </c>
      <c r="Q911" t="b" cm="1">
        <f t="array" ref="Q911">IF(Table1__2[[#This Row],[Product]]="Men's",Male)</f>
        <v>0</v>
      </c>
      <c r="R911" t="str">
        <f>IF(Table1__2[[#This Row],[Product]]="Men's Street Footwear","Male","Female")</f>
        <v>Female</v>
      </c>
    </row>
    <row r="912" spans="1:18" x14ac:dyDescent="0.25">
      <c r="A912" s="17" t="s">
        <v>34</v>
      </c>
      <c r="B912">
        <v>1189833</v>
      </c>
      <c r="C912" s="20">
        <v>44243</v>
      </c>
      <c r="D912" s="17" t="s">
        <v>36</v>
      </c>
      <c r="E912" s="17" t="s">
        <v>53</v>
      </c>
      <c r="F912" s="17" t="s">
        <v>54</v>
      </c>
      <c r="G912" s="17" t="s">
        <v>19</v>
      </c>
      <c r="H912">
        <v>45</v>
      </c>
      <c r="I912">
        <v>450</v>
      </c>
      <c r="J912">
        <v>20250</v>
      </c>
      <c r="K912">
        <v>9112.5</v>
      </c>
      <c r="L912" s="17" t="s">
        <v>23</v>
      </c>
      <c r="M912" s="21">
        <v>43371</v>
      </c>
      <c r="N912">
        <v>2021</v>
      </c>
      <c r="O912">
        <v>2</v>
      </c>
      <c r="P912" s="17" t="s">
        <v>142</v>
      </c>
      <c r="Q912" t="b" cm="1">
        <f t="array" ref="Q912">IF(Table1__2[[#This Row],[Product]]="Men's",Male)</f>
        <v>0</v>
      </c>
      <c r="R912" t="str">
        <f>IF(Table1__2[[#This Row],[Product]]="Men's Street Footwear","Male","Female")</f>
        <v>Female</v>
      </c>
    </row>
    <row r="913" spans="1:18" x14ac:dyDescent="0.25">
      <c r="A913" s="17" t="s">
        <v>34</v>
      </c>
      <c r="B913">
        <v>1189833</v>
      </c>
      <c r="C913" s="20">
        <v>44244</v>
      </c>
      <c r="D913" s="17" t="s">
        <v>36</v>
      </c>
      <c r="E913" s="17" t="s">
        <v>53</v>
      </c>
      <c r="F913" s="17" t="s">
        <v>54</v>
      </c>
      <c r="G913" s="17" t="s">
        <v>20</v>
      </c>
      <c r="H913">
        <v>45</v>
      </c>
      <c r="I913">
        <v>400</v>
      </c>
      <c r="J913">
        <v>18000</v>
      </c>
      <c r="K913">
        <v>7200</v>
      </c>
      <c r="L913" s="17" t="s">
        <v>23</v>
      </c>
      <c r="M913" s="21">
        <v>43372</v>
      </c>
      <c r="N913">
        <v>2021</v>
      </c>
      <c r="O913">
        <v>2</v>
      </c>
      <c r="P913" s="17" t="s">
        <v>142</v>
      </c>
      <c r="Q913" t="b" cm="1">
        <f t="array" ref="Q913">IF(Table1__2[[#This Row],[Product]]="Men's",Male)</f>
        <v>0</v>
      </c>
      <c r="R913" t="str">
        <f>IF(Table1__2[[#This Row],[Product]]="Men's Street Footwear","Male","Female")</f>
        <v>Female</v>
      </c>
    </row>
    <row r="914" spans="1:18" x14ac:dyDescent="0.25">
      <c r="A914" s="17" t="s">
        <v>34</v>
      </c>
      <c r="B914">
        <v>1189833</v>
      </c>
      <c r="C914" s="20">
        <v>44245</v>
      </c>
      <c r="D914" s="17" t="s">
        <v>36</v>
      </c>
      <c r="E914" s="17" t="s">
        <v>53</v>
      </c>
      <c r="F914" s="17" t="s">
        <v>54</v>
      </c>
      <c r="G914" s="17" t="s">
        <v>21</v>
      </c>
      <c r="H914">
        <v>55</v>
      </c>
      <c r="I914">
        <v>400</v>
      </c>
      <c r="J914">
        <v>21999.999999999996</v>
      </c>
      <c r="K914">
        <v>13200</v>
      </c>
      <c r="L914" s="17" t="s">
        <v>23</v>
      </c>
      <c r="M914" s="21">
        <v>43373</v>
      </c>
      <c r="N914">
        <v>2021</v>
      </c>
      <c r="O914">
        <v>2</v>
      </c>
      <c r="P914" s="17" t="s">
        <v>142</v>
      </c>
      <c r="Q914" t="b" cm="1">
        <f t="array" ref="Q914">IF(Table1__2[[#This Row],[Product]]="Men's",Male)</f>
        <v>0</v>
      </c>
      <c r="R914" t="str">
        <f>IF(Table1__2[[#This Row],[Product]]="Men's Street Footwear","Male","Female")</f>
        <v>Female</v>
      </c>
    </row>
    <row r="915" spans="1:18" x14ac:dyDescent="0.25">
      <c r="A915" s="17" t="s">
        <v>34</v>
      </c>
      <c r="B915">
        <v>1189833</v>
      </c>
      <c r="C915" s="20">
        <v>44246</v>
      </c>
      <c r="D915" s="17" t="s">
        <v>36</v>
      </c>
      <c r="E915" s="17" t="s">
        <v>53</v>
      </c>
      <c r="F915" s="17" t="s">
        <v>54</v>
      </c>
      <c r="G915" s="17" t="s">
        <v>22</v>
      </c>
      <c r="H915">
        <v>60</v>
      </c>
      <c r="I915">
        <v>450</v>
      </c>
      <c r="J915">
        <v>27000</v>
      </c>
      <c r="K915">
        <v>6750</v>
      </c>
      <c r="L915" s="17" t="s">
        <v>23</v>
      </c>
      <c r="M915" s="21">
        <v>43374</v>
      </c>
      <c r="N915">
        <v>2021</v>
      </c>
      <c r="O915">
        <v>2</v>
      </c>
      <c r="P915" s="17" t="s">
        <v>142</v>
      </c>
      <c r="Q915" t="b" cm="1">
        <f t="array" ref="Q915">IF(Table1__2[[#This Row],[Product]]="Men's",Male)</f>
        <v>0</v>
      </c>
      <c r="R915" t="str">
        <f>IF(Table1__2[[#This Row],[Product]]="Men's Street Footwear","Male","Female")</f>
        <v>Female</v>
      </c>
    </row>
    <row r="916" spans="1:18" x14ac:dyDescent="0.25">
      <c r="A916" s="17" t="s">
        <v>34</v>
      </c>
      <c r="B916">
        <v>1189833</v>
      </c>
      <c r="C916" s="20">
        <v>44247</v>
      </c>
      <c r="D916" s="17" t="s">
        <v>36</v>
      </c>
      <c r="E916" s="17" t="s">
        <v>53</v>
      </c>
      <c r="F916" s="17" t="s">
        <v>54</v>
      </c>
      <c r="G916" s="17" t="s">
        <v>16</v>
      </c>
      <c r="H916">
        <v>45</v>
      </c>
      <c r="I916">
        <v>550</v>
      </c>
      <c r="J916">
        <v>24750</v>
      </c>
      <c r="K916">
        <v>11137.5</v>
      </c>
      <c r="L916" s="17" t="s">
        <v>23</v>
      </c>
      <c r="M916" s="21">
        <v>43375</v>
      </c>
      <c r="N916">
        <v>2021</v>
      </c>
      <c r="O916">
        <v>2</v>
      </c>
      <c r="P916" s="17" t="s">
        <v>142</v>
      </c>
      <c r="Q916" t="b" cm="1">
        <f t="array" ref="Q916">IF(Table1__2[[#This Row],[Product]]="Men's",Male)</f>
        <v>0</v>
      </c>
      <c r="R916" t="str">
        <f>IF(Table1__2[[#This Row],[Product]]="Men's Street Footwear","Male","Female")</f>
        <v>Male</v>
      </c>
    </row>
    <row r="917" spans="1:18" x14ac:dyDescent="0.25">
      <c r="A917" s="17" t="s">
        <v>34</v>
      </c>
      <c r="B917">
        <v>1189833</v>
      </c>
      <c r="C917" s="20">
        <v>44248</v>
      </c>
      <c r="D917" s="17" t="s">
        <v>36</v>
      </c>
      <c r="E917" s="17" t="s">
        <v>53</v>
      </c>
      <c r="F917" s="17" t="s">
        <v>54</v>
      </c>
      <c r="G917" s="17" t="s">
        <v>18</v>
      </c>
      <c r="H917">
        <v>50</v>
      </c>
      <c r="I917">
        <v>550</v>
      </c>
      <c r="J917">
        <v>27500</v>
      </c>
      <c r="K917">
        <v>8250</v>
      </c>
      <c r="L917" s="17" t="s">
        <v>23</v>
      </c>
      <c r="M917" s="21">
        <v>43376</v>
      </c>
      <c r="N917">
        <v>2021</v>
      </c>
      <c r="O917">
        <v>2</v>
      </c>
      <c r="P917" s="17" t="s">
        <v>142</v>
      </c>
      <c r="Q917" t="b" cm="1">
        <f t="array" ref="Q917">IF(Table1__2[[#This Row],[Product]]="Men's",Male)</f>
        <v>0</v>
      </c>
      <c r="R917" t="str">
        <f>IF(Table1__2[[#This Row],[Product]]="Men's Street Footwear","Male","Female")</f>
        <v>Female</v>
      </c>
    </row>
    <row r="918" spans="1:18" x14ac:dyDescent="0.25">
      <c r="A918" s="17" t="s">
        <v>34</v>
      </c>
      <c r="B918">
        <v>1189833</v>
      </c>
      <c r="C918" s="20">
        <v>44249</v>
      </c>
      <c r="D918" s="17" t="s">
        <v>36</v>
      </c>
      <c r="E918" s="17" t="s">
        <v>53</v>
      </c>
      <c r="F918" s="17" t="s">
        <v>54</v>
      </c>
      <c r="G918" s="17" t="s">
        <v>19</v>
      </c>
      <c r="H918">
        <v>45</v>
      </c>
      <c r="I918">
        <v>400</v>
      </c>
      <c r="J918">
        <v>18000</v>
      </c>
      <c r="K918">
        <v>8100</v>
      </c>
      <c r="L918" s="17" t="s">
        <v>23</v>
      </c>
      <c r="M918" s="21">
        <v>43377</v>
      </c>
      <c r="N918">
        <v>2021</v>
      </c>
      <c r="O918">
        <v>2</v>
      </c>
      <c r="P918" s="17" t="s">
        <v>142</v>
      </c>
      <c r="Q918" t="b" cm="1">
        <f t="array" ref="Q918">IF(Table1__2[[#This Row],[Product]]="Men's",Male)</f>
        <v>0</v>
      </c>
      <c r="R918" t="str">
        <f>IF(Table1__2[[#This Row],[Product]]="Men's Street Footwear","Male","Female")</f>
        <v>Female</v>
      </c>
    </row>
    <row r="919" spans="1:18" x14ac:dyDescent="0.25">
      <c r="A919" s="17" t="s">
        <v>34</v>
      </c>
      <c r="B919">
        <v>1189833</v>
      </c>
      <c r="C919" s="20">
        <v>44250</v>
      </c>
      <c r="D919" s="17" t="s">
        <v>36</v>
      </c>
      <c r="E919" s="17" t="s">
        <v>53</v>
      </c>
      <c r="F919" s="17" t="s">
        <v>54</v>
      </c>
      <c r="G919" s="17" t="s">
        <v>20</v>
      </c>
      <c r="H919">
        <v>45</v>
      </c>
      <c r="I919">
        <v>375</v>
      </c>
      <c r="J919">
        <v>16875</v>
      </c>
      <c r="K919">
        <v>6750</v>
      </c>
      <c r="L919" s="17" t="s">
        <v>23</v>
      </c>
      <c r="M919" s="21">
        <v>43378</v>
      </c>
      <c r="N919">
        <v>2021</v>
      </c>
      <c r="O919">
        <v>2</v>
      </c>
      <c r="P919" s="17" t="s">
        <v>142</v>
      </c>
      <c r="Q919" t="b" cm="1">
        <f t="array" ref="Q919">IF(Table1__2[[#This Row],[Product]]="Men's",Male)</f>
        <v>0</v>
      </c>
      <c r="R919" t="str">
        <f>IF(Table1__2[[#This Row],[Product]]="Men's Street Footwear","Male","Female")</f>
        <v>Female</v>
      </c>
    </row>
    <row r="920" spans="1:18" x14ac:dyDescent="0.25">
      <c r="A920" s="17" t="s">
        <v>34</v>
      </c>
      <c r="B920">
        <v>1189833</v>
      </c>
      <c r="C920" s="20">
        <v>44251</v>
      </c>
      <c r="D920" s="17" t="s">
        <v>36</v>
      </c>
      <c r="E920" s="17" t="s">
        <v>53</v>
      </c>
      <c r="F920" s="17" t="s">
        <v>54</v>
      </c>
      <c r="G920" s="17" t="s">
        <v>21</v>
      </c>
      <c r="H920">
        <v>55</v>
      </c>
      <c r="I920">
        <v>350</v>
      </c>
      <c r="J920">
        <v>19249.999999999996</v>
      </c>
      <c r="K920">
        <v>11550</v>
      </c>
      <c r="L920" s="17" t="s">
        <v>23</v>
      </c>
      <c r="M920" s="21">
        <v>43379</v>
      </c>
      <c r="N920">
        <v>2021</v>
      </c>
      <c r="O920">
        <v>2</v>
      </c>
      <c r="P920" s="17" t="s">
        <v>142</v>
      </c>
      <c r="Q920" t="b" cm="1">
        <f t="array" ref="Q920">IF(Table1__2[[#This Row],[Product]]="Men's",Male)</f>
        <v>0</v>
      </c>
      <c r="R920" t="str">
        <f>IF(Table1__2[[#This Row],[Product]]="Men's Street Footwear","Male","Female")</f>
        <v>Female</v>
      </c>
    </row>
    <row r="921" spans="1:18" x14ac:dyDescent="0.25">
      <c r="A921" s="17" t="s">
        <v>34</v>
      </c>
      <c r="B921">
        <v>1189833</v>
      </c>
      <c r="C921" s="20">
        <v>44252</v>
      </c>
      <c r="D921" s="17" t="s">
        <v>36</v>
      </c>
      <c r="E921" s="17" t="s">
        <v>53</v>
      </c>
      <c r="F921" s="17" t="s">
        <v>54</v>
      </c>
      <c r="G921" s="17" t="s">
        <v>22</v>
      </c>
      <c r="H921">
        <v>60</v>
      </c>
      <c r="I921">
        <v>400</v>
      </c>
      <c r="J921">
        <v>24000</v>
      </c>
      <c r="K921">
        <v>6000</v>
      </c>
      <c r="L921" s="17" t="s">
        <v>23</v>
      </c>
      <c r="M921" s="21">
        <v>43380</v>
      </c>
      <c r="N921">
        <v>2021</v>
      </c>
      <c r="O921">
        <v>2</v>
      </c>
      <c r="P921" s="17" t="s">
        <v>142</v>
      </c>
      <c r="Q921" t="b" cm="1">
        <f t="array" ref="Q921">IF(Table1__2[[#This Row],[Product]]="Men's",Male)</f>
        <v>0</v>
      </c>
      <c r="R921" t="str">
        <f>IF(Table1__2[[#This Row],[Product]]="Men's Street Footwear","Male","Female")</f>
        <v>Female</v>
      </c>
    </row>
    <row r="922" spans="1:18" x14ac:dyDescent="0.25">
      <c r="A922" s="17" t="s">
        <v>34</v>
      </c>
      <c r="B922">
        <v>1189833</v>
      </c>
      <c r="C922" s="20">
        <v>44253</v>
      </c>
      <c r="D922" s="17" t="s">
        <v>36</v>
      </c>
      <c r="E922" s="17" t="s">
        <v>53</v>
      </c>
      <c r="F922" s="17" t="s">
        <v>54</v>
      </c>
      <c r="G922" s="17" t="s">
        <v>16</v>
      </c>
      <c r="H922">
        <v>40</v>
      </c>
      <c r="I922">
        <v>575</v>
      </c>
      <c r="J922">
        <v>23000</v>
      </c>
      <c r="K922">
        <v>10350</v>
      </c>
      <c r="L922" s="17" t="s">
        <v>23</v>
      </c>
      <c r="M922" s="21">
        <v>43381</v>
      </c>
      <c r="N922">
        <v>2021</v>
      </c>
      <c r="O922">
        <v>2</v>
      </c>
      <c r="P922" s="17" t="s">
        <v>142</v>
      </c>
      <c r="Q922" t="b" cm="1">
        <f t="array" ref="Q922">IF(Table1__2[[#This Row],[Product]]="Men's",Male)</f>
        <v>0</v>
      </c>
      <c r="R922" t="str">
        <f>IF(Table1__2[[#This Row],[Product]]="Men's Street Footwear","Male","Female")</f>
        <v>Male</v>
      </c>
    </row>
    <row r="923" spans="1:18" x14ac:dyDescent="0.25">
      <c r="A923" s="17" t="s">
        <v>34</v>
      </c>
      <c r="B923">
        <v>1189833</v>
      </c>
      <c r="C923" s="20">
        <v>44254</v>
      </c>
      <c r="D923" s="17" t="s">
        <v>36</v>
      </c>
      <c r="E923" s="17" t="s">
        <v>53</v>
      </c>
      <c r="F923" s="17" t="s">
        <v>54</v>
      </c>
      <c r="G923" s="17" t="s">
        <v>18</v>
      </c>
      <c r="H923">
        <v>45</v>
      </c>
      <c r="I923">
        <v>575</v>
      </c>
      <c r="J923">
        <v>25875.000000000004</v>
      </c>
      <c r="K923">
        <v>7762.5</v>
      </c>
      <c r="L923" s="17" t="s">
        <v>23</v>
      </c>
      <c r="M923" s="21">
        <v>43382</v>
      </c>
      <c r="N923">
        <v>2021</v>
      </c>
      <c r="O923">
        <v>2</v>
      </c>
      <c r="P923" s="17" t="s">
        <v>142</v>
      </c>
      <c r="Q923" t="b" cm="1">
        <f t="array" ref="Q923">IF(Table1__2[[#This Row],[Product]]="Men's",Male)</f>
        <v>0</v>
      </c>
      <c r="R923" t="str">
        <f>IF(Table1__2[[#This Row],[Product]]="Men's Street Footwear","Male","Female")</f>
        <v>Female</v>
      </c>
    </row>
    <row r="924" spans="1:18" x14ac:dyDescent="0.25">
      <c r="A924" s="17" t="s">
        <v>34</v>
      </c>
      <c r="B924">
        <v>1189833</v>
      </c>
      <c r="C924" s="20">
        <v>44255</v>
      </c>
      <c r="D924" s="17" t="s">
        <v>36</v>
      </c>
      <c r="E924" s="17" t="s">
        <v>53</v>
      </c>
      <c r="F924" s="17" t="s">
        <v>54</v>
      </c>
      <c r="G924" s="17" t="s">
        <v>19</v>
      </c>
      <c r="H924">
        <v>40</v>
      </c>
      <c r="I924">
        <v>425</v>
      </c>
      <c r="J924">
        <v>17000</v>
      </c>
      <c r="K924">
        <v>7650</v>
      </c>
      <c r="L924" s="17" t="s">
        <v>23</v>
      </c>
      <c r="M924" s="21">
        <v>43383</v>
      </c>
      <c r="N924">
        <v>2021</v>
      </c>
      <c r="O924">
        <v>2</v>
      </c>
      <c r="P924" s="17" t="s">
        <v>142</v>
      </c>
      <c r="Q924" t="b" cm="1">
        <f t="array" ref="Q924">IF(Table1__2[[#This Row],[Product]]="Men's",Male)</f>
        <v>0</v>
      </c>
      <c r="R924" t="str">
        <f>IF(Table1__2[[#This Row],[Product]]="Men's Street Footwear","Male","Female")</f>
        <v>Female</v>
      </c>
    </row>
    <row r="925" spans="1:18" x14ac:dyDescent="0.25">
      <c r="A925" s="17" t="s">
        <v>34</v>
      </c>
      <c r="B925">
        <v>1189833</v>
      </c>
      <c r="C925" s="20">
        <v>44256</v>
      </c>
      <c r="D925" s="17" t="s">
        <v>36</v>
      </c>
      <c r="E925" s="17" t="s">
        <v>53</v>
      </c>
      <c r="F925" s="17" t="s">
        <v>54</v>
      </c>
      <c r="G925" s="17" t="s">
        <v>20</v>
      </c>
      <c r="H925">
        <v>40</v>
      </c>
      <c r="I925">
        <v>425</v>
      </c>
      <c r="J925">
        <v>17000</v>
      </c>
      <c r="K925">
        <v>6800</v>
      </c>
      <c r="L925" s="17" t="s">
        <v>23</v>
      </c>
      <c r="M925" s="21">
        <v>43384</v>
      </c>
      <c r="N925">
        <v>2021</v>
      </c>
      <c r="O925">
        <v>3</v>
      </c>
      <c r="P925" s="17" t="s">
        <v>143</v>
      </c>
      <c r="Q925" t="b" cm="1">
        <f t="array" ref="Q925">IF(Table1__2[[#This Row],[Product]]="Men's",Male)</f>
        <v>0</v>
      </c>
      <c r="R925" t="str">
        <f>IF(Table1__2[[#This Row],[Product]]="Men's Street Footwear","Male","Female")</f>
        <v>Female</v>
      </c>
    </row>
    <row r="926" spans="1:18" x14ac:dyDescent="0.25">
      <c r="A926" s="17" t="s">
        <v>34</v>
      </c>
      <c r="B926">
        <v>1189833</v>
      </c>
      <c r="C926" s="20">
        <v>44257</v>
      </c>
      <c r="D926" s="17" t="s">
        <v>36</v>
      </c>
      <c r="E926" s="17" t="s">
        <v>53</v>
      </c>
      <c r="F926" s="17" t="s">
        <v>54</v>
      </c>
      <c r="G926" s="17" t="s">
        <v>21</v>
      </c>
      <c r="H926">
        <v>55</v>
      </c>
      <c r="I926">
        <v>375</v>
      </c>
      <c r="J926">
        <v>20624.999999999996</v>
      </c>
      <c r="K926">
        <v>12375</v>
      </c>
      <c r="L926" s="17" t="s">
        <v>23</v>
      </c>
      <c r="M926" s="21">
        <v>43385</v>
      </c>
      <c r="N926">
        <v>2021</v>
      </c>
      <c r="O926">
        <v>3</v>
      </c>
      <c r="P926" s="17" t="s">
        <v>143</v>
      </c>
      <c r="Q926" t="b" cm="1">
        <f t="array" ref="Q926">IF(Table1__2[[#This Row],[Product]]="Men's",Male)</f>
        <v>0</v>
      </c>
      <c r="R926" t="str">
        <f>IF(Table1__2[[#This Row],[Product]]="Men's Street Footwear","Male","Female")</f>
        <v>Female</v>
      </c>
    </row>
    <row r="927" spans="1:18" x14ac:dyDescent="0.25">
      <c r="A927" s="17" t="s">
        <v>34</v>
      </c>
      <c r="B927">
        <v>1189833</v>
      </c>
      <c r="C927" s="20">
        <v>44258</v>
      </c>
      <c r="D927" s="17" t="s">
        <v>36</v>
      </c>
      <c r="E927" s="17" t="s">
        <v>53</v>
      </c>
      <c r="F927" s="17" t="s">
        <v>54</v>
      </c>
      <c r="G927" s="17" t="s">
        <v>22</v>
      </c>
      <c r="H927">
        <v>60</v>
      </c>
      <c r="I927">
        <v>475</v>
      </c>
      <c r="J927">
        <v>28500</v>
      </c>
      <c r="K927">
        <v>7125</v>
      </c>
      <c r="L927" s="17" t="s">
        <v>23</v>
      </c>
      <c r="M927" s="21">
        <v>43386</v>
      </c>
      <c r="N927">
        <v>2021</v>
      </c>
      <c r="O927">
        <v>3</v>
      </c>
      <c r="P927" s="17" t="s">
        <v>143</v>
      </c>
      <c r="Q927" t="b" cm="1">
        <f t="array" ref="Q927">IF(Table1__2[[#This Row],[Product]]="Men's",Male)</f>
        <v>0</v>
      </c>
      <c r="R927" t="str">
        <f>IF(Table1__2[[#This Row],[Product]]="Men's Street Footwear","Male","Female")</f>
        <v>Female</v>
      </c>
    </row>
    <row r="928" spans="1:18" x14ac:dyDescent="0.25">
      <c r="A928" s="17" t="s">
        <v>34</v>
      </c>
      <c r="B928">
        <v>1189833</v>
      </c>
      <c r="C928" s="20">
        <v>44259</v>
      </c>
      <c r="D928" s="17" t="s">
        <v>36</v>
      </c>
      <c r="E928" s="17" t="s">
        <v>53</v>
      </c>
      <c r="F928" s="17" t="s">
        <v>54</v>
      </c>
      <c r="G928" s="17" t="s">
        <v>16</v>
      </c>
      <c r="H928">
        <v>45</v>
      </c>
      <c r="I928">
        <v>675</v>
      </c>
      <c r="J928">
        <v>30375</v>
      </c>
      <c r="K928">
        <v>13668.75</v>
      </c>
      <c r="L928" s="17" t="s">
        <v>23</v>
      </c>
      <c r="M928" s="21">
        <v>43387</v>
      </c>
      <c r="N928">
        <v>2021</v>
      </c>
      <c r="O928">
        <v>3</v>
      </c>
      <c r="P928" s="17" t="s">
        <v>143</v>
      </c>
      <c r="Q928" t="b" cm="1">
        <f t="array" ref="Q928">IF(Table1__2[[#This Row],[Product]]="Men's",Male)</f>
        <v>0</v>
      </c>
      <c r="R928" t="str">
        <f>IF(Table1__2[[#This Row],[Product]]="Men's Street Footwear","Male","Female")</f>
        <v>Male</v>
      </c>
    </row>
    <row r="929" spans="1:18" x14ac:dyDescent="0.25">
      <c r="A929" s="17" t="s">
        <v>34</v>
      </c>
      <c r="B929">
        <v>1189833</v>
      </c>
      <c r="C929" s="20">
        <v>44260</v>
      </c>
      <c r="D929" s="17" t="s">
        <v>36</v>
      </c>
      <c r="E929" s="17" t="s">
        <v>53</v>
      </c>
      <c r="F929" s="17" t="s">
        <v>54</v>
      </c>
      <c r="G929" s="17" t="s">
        <v>18</v>
      </c>
      <c r="H929">
        <v>50</v>
      </c>
      <c r="I929">
        <v>675</v>
      </c>
      <c r="J929">
        <v>33750</v>
      </c>
      <c r="K929">
        <v>10125</v>
      </c>
      <c r="L929" s="17" t="s">
        <v>23</v>
      </c>
      <c r="M929" s="21">
        <v>43388</v>
      </c>
      <c r="N929">
        <v>2021</v>
      </c>
      <c r="O929">
        <v>3</v>
      </c>
      <c r="P929" s="17" t="s">
        <v>143</v>
      </c>
      <c r="Q929" t="b" cm="1">
        <f t="array" ref="Q929">IF(Table1__2[[#This Row],[Product]]="Men's",Male)</f>
        <v>0</v>
      </c>
      <c r="R929" t="str">
        <f>IF(Table1__2[[#This Row],[Product]]="Men's Street Footwear","Male","Female")</f>
        <v>Female</v>
      </c>
    </row>
    <row r="930" spans="1:18" x14ac:dyDescent="0.25">
      <c r="A930" s="17" t="s">
        <v>34</v>
      </c>
      <c r="B930">
        <v>1189833</v>
      </c>
      <c r="C930" s="20">
        <v>44261</v>
      </c>
      <c r="D930" s="17" t="s">
        <v>36</v>
      </c>
      <c r="E930" s="17" t="s">
        <v>53</v>
      </c>
      <c r="F930" s="17" t="s">
        <v>54</v>
      </c>
      <c r="G930" s="17" t="s">
        <v>19</v>
      </c>
      <c r="H930">
        <v>45</v>
      </c>
      <c r="I930">
        <v>475</v>
      </c>
      <c r="J930">
        <v>21375</v>
      </c>
      <c r="K930">
        <v>9618.75</v>
      </c>
      <c r="L930" s="17" t="s">
        <v>23</v>
      </c>
      <c r="M930" s="21">
        <v>43389</v>
      </c>
      <c r="N930">
        <v>2021</v>
      </c>
      <c r="O930">
        <v>3</v>
      </c>
      <c r="P930" s="17" t="s">
        <v>143</v>
      </c>
      <c r="Q930" t="b" cm="1">
        <f t="array" ref="Q930">IF(Table1__2[[#This Row],[Product]]="Men's",Male)</f>
        <v>0</v>
      </c>
      <c r="R930" t="str">
        <f>IF(Table1__2[[#This Row],[Product]]="Men's Street Footwear","Male","Female")</f>
        <v>Female</v>
      </c>
    </row>
    <row r="931" spans="1:18" x14ac:dyDescent="0.25">
      <c r="A931" s="17" t="s">
        <v>34</v>
      </c>
      <c r="B931">
        <v>1189833</v>
      </c>
      <c r="C931" s="20">
        <v>44262</v>
      </c>
      <c r="D931" s="17" t="s">
        <v>36</v>
      </c>
      <c r="E931" s="17" t="s">
        <v>53</v>
      </c>
      <c r="F931" s="17" t="s">
        <v>54</v>
      </c>
      <c r="G931" s="17" t="s">
        <v>20</v>
      </c>
      <c r="H931">
        <v>45</v>
      </c>
      <c r="I931">
        <v>475</v>
      </c>
      <c r="J931">
        <v>21375</v>
      </c>
      <c r="K931">
        <v>8550</v>
      </c>
      <c r="L931" s="17" t="s">
        <v>23</v>
      </c>
      <c r="M931" s="21">
        <v>43390</v>
      </c>
      <c r="N931">
        <v>2021</v>
      </c>
      <c r="O931">
        <v>3</v>
      </c>
      <c r="P931" s="17" t="s">
        <v>143</v>
      </c>
      <c r="Q931" t="b" cm="1">
        <f t="array" ref="Q931">IF(Table1__2[[#This Row],[Product]]="Men's",Male)</f>
        <v>0</v>
      </c>
      <c r="R931" t="str">
        <f>IF(Table1__2[[#This Row],[Product]]="Men's Street Footwear","Male","Female")</f>
        <v>Female</v>
      </c>
    </row>
    <row r="932" spans="1:18" x14ac:dyDescent="0.25">
      <c r="A932" s="17" t="s">
        <v>34</v>
      </c>
      <c r="B932">
        <v>1189833</v>
      </c>
      <c r="C932" s="20">
        <v>44263</v>
      </c>
      <c r="D932" s="17" t="s">
        <v>36</v>
      </c>
      <c r="E932" s="17" t="s">
        <v>53</v>
      </c>
      <c r="F932" s="17" t="s">
        <v>54</v>
      </c>
      <c r="G932" s="17" t="s">
        <v>21</v>
      </c>
      <c r="H932">
        <v>55</v>
      </c>
      <c r="I932">
        <v>400</v>
      </c>
      <c r="J932">
        <v>21999.999999999996</v>
      </c>
      <c r="K932">
        <v>13200</v>
      </c>
      <c r="L932" s="17" t="s">
        <v>23</v>
      </c>
      <c r="M932" s="21">
        <v>43391</v>
      </c>
      <c r="N932">
        <v>2021</v>
      </c>
      <c r="O932">
        <v>3</v>
      </c>
      <c r="P932" s="17" t="s">
        <v>143</v>
      </c>
      <c r="Q932" t="b" cm="1">
        <f t="array" ref="Q932">IF(Table1__2[[#This Row],[Product]]="Men's",Male)</f>
        <v>0</v>
      </c>
      <c r="R932" t="str">
        <f>IF(Table1__2[[#This Row],[Product]]="Men's Street Footwear","Male","Female")</f>
        <v>Female</v>
      </c>
    </row>
    <row r="933" spans="1:18" x14ac:dyDescent="0.25">
      <c r="A933" s="17" t="s">
        <v>34</v>
      </c>
      <c r="B933">
        <v>1189833</v>
      </c>
      <c r="C933" s="20">
        <v>44264</v>
      </c>
      <c r="D933" s="17" t="s">
        <v>36</v>
      </c>
      <c r="E933" s="17" t="s">
        <v>53</v>
      </c>
      <c r="F933" s="17" t="s">
        <v>54</v>
      </c>
      <c r="G933" s="17" t="s">
        <v>22</v>
      </c>
      <c r="H933">
        <v>60</v>
      </c>
      <c r="I933">
        <v>500</v>
      </c>
      <c r="J933">
        <v>30000</v>
      </c>
      <c r="K933">
        <v>7500</v>
      </c>
      <c r="L933" s="17" t="s">
        <v>23</v>
      </c>
      <c r="M933" s="21">
        <v>43392</v>
      </c>
      <c r="N933">
        <v>2021</v>
      </c>
      <c r="O933">
        <v>3</v>
      </c>
      <c r="P933" s="17" t="s">
        <v>143</v>
      </c>
      <c r="Q933" t="b" cm="1">
        <f t="array" ref="Q933">IF(Table1__2[[#This Row],[Product]]="Men's",Male)</f>
        <v>0</v>
      </c>
      <c r="R933" t="str">
        <f>IF(Table1__2[[#This Row],[Product]]="Men's Street Footwear","Male","Female")</f>
        <v>Female</v>
      </c>
    </row>
    <row r="934" spans="1:18" x14ac:dyDescent="0.25">
      <c r="A934" s="17" t="s">
        <v>26</v>
      </c>
      <c r="B934">
        <v>1197831</v>
      </c>
      <c r="C934" s="20">
        <v>44265</v>
      </c>
      <c r="D934" s="17" t="s">
        <v>36</v>
      </c>
      <c r="E934" s="17" t="s">
        <v>53</v>
      </c>
      <c r="F934" s="17" t="s">
        <v>54</v>
      </c>
      <c r="G934" s="17" t="s">
        <v>16</v>
      </c>
      <c r="H934">
        <v>20</v>
      </c>
      <c r="I934">
        <v>700</v>
      </c>
      <c r="J934">
        <v>14000</v>
      </c>
      <c r="K934">
        <v>4900</v>
      </c>
      <c r="L934" s="17" t="s">
        <v>23</v>
      </c>
      <c r="M934" s="21">
        <v>43393</v>
      </c>
      <c r="N934">
        <v>2021</v>
      </c>
      <c r="O934">
        <v>3</v>
      </c>
      <c r="P934" s="17" t="s">
        <v>143</v>
      </c>
      <c r="Q934" t="b" cm="1">
        <f t="array" ref="Q934">IF(Table1__2[[#This Row],[Product]]="Men's",Male)</f>
        <v>0</v>
      </c>
      <c r="R934" t="str">
        <f>IF(Table1__2[[#This Row],[Product]]="Men's Street Footwear","Male","Female")</f>
        <v>Male</v>
      </c>
    </row>
    <row r="935" spans="1:18" x14ac:dyDescent="0.25">
      <c r="A935" s="17" t="s">
        <v>26</v>
      </c>
      <c r="B935">
        <v>1197831</v>
      </c>
      <c r="C935" s="20">
        <v>44266</v>
      </c>
      <c r="D935" s="17" t="s">
        <v>36</v>
      </c>
      <c r="E935" s="17" t="s">
        <v>53</v>
      </c>
      <c r="F935" s="17" t="s">
        <v>54</v>
      </c>
      <c r="G935" s="17" t="s">
        <v>18</v>
      </c>
      <c r="H935">
        <v>30</v>
      </c>
      <c r="I935">
        <v>700</v>
      </c>
      <c r="J935">
        <v>21000</v>
      </c>
      <c r="K935">
        <v>7350</v>
      </c>
      <c r="L935" s="17" t="s">
        <v>23</v>
      </c>
      <c r="M935" s="21">
        <v>43394</v>
      </c>
      <c r="N935">
        <v>2021</v>
      </c>
      <c r="O935">
        <v>3</v>
      </c>
      <c r="P935" s="17" t="s">
        <v>143</v>
      </c>
      <c r="Q935" t="b" cm="1">
        <f t="array" ref="Q935">IF(Table1__2[[#This Row],[Product]]="Men's",Male)</f>
        <v>0</v>
      </c>
      <c r="R935" t="str">
        <f>IF(Table1__2[[#This Row],[Product]]="Men's Street Footwear","Male","Female")</f>
        <v>Female</v>
      </c>
    </row>
    <row r="936" spans="1:18" x14ac:dyDescent="0.25">
      <c r="A936" s="17" t="s">
        <v>26</v>
      </c>
      <c r="B936">
        <v>1197831</v>
      </c>
      <c r="C936" s="20">
        <v>44267</v>
      </c>
      <c r="D936" s="17" t="s">
        <v>36</v>
      </c>
      <c r="E936" s="17" t="s">
        <v>53</v>
      </c>
      <c r="F936" s="17" t="s">
        <v>54</v>
      </c>
      <c r="G936" s="17" t="s">
        <v>19</v>
      </c>
      <c r="H936">
        <v>30</v>
      </c>
      <c r="I936">
        <v>500</v>
      </c>
      <c r="J936">
        <v>15000</v>
      </c>
      <c r="K936">
        <v>5250</v>
      </c>
      <c r="L936" s="17" t="s">
        <v>23</v>
      </c>
      <c r="M936" s="21">
        <v>43395</v>
      </c>
      <c r="N936">
        <v>2021</v>
      </c>
      <c r="O936">
        <v>3</v>
      </c>
      <c r="P936" s="17" t="s">
        <v>143</v>
      </c>
      <c r="Q936" t="b" cm="1">
        <f t="array" ref="Q936">IF(Table1__2[[#This Row],[Product]]="Men's",Male)</f>
        <v>0</v>
      </c>
      <c r="R936" t="str">
        <f>IF(Table1__2[[#This Row],[Product]]="Men's Street Footwear","Male","Female")</f>
        <v>Female</v>
      </c>
    </row>
    <row r="937" spans="1:18" x14ac:dyDescent="0.25">
      <c r="A937" s="17" t="s">
        <v>26</v>
      </c>
      <c r="B937">
        <v>1197831</v>
      </c>
      <c r="C937" s="20">
        <v>44268</v>
      </c>
      <c r="D937" s="17" t="s">
        <v>36</v>
      </c>
      <c r="E937" s="17" t="s">
        <v>53</v>
      </c>
      <c r="F937" s="17" t="s">
        <v>54</v>
      </c>
      <c r="G937" s="17" t="s">
        <v>20</v>
      </c>
      <c r="H937">
        <v>35</v>
      </c>
      <c r="I937">
        <v>500</v>
      </c>
      <c r="J937">
        <v>17500</v>
      </c>
      <c r="K937">
        <v>7875</v>
      </c>
      <c r="L937" s="17" t="s">
        <v>23</v>
      </c>
      <c r="M937" s="21">
        <v>43396</v>
      </c>
      <c r="N937">
        <v>2021</v>
      </c>
      <c r="O937">
        <v>3</v>
      </c>
      <c r="P937" s="17" t="s">
        <v>143</v>
      </c>
      <c r="Q937" t="b" cm="1">
        <f t="array" ref="Q937">IF(Table1__2[[#This Row],[Product]]="Men's",Male)</f>
        <v>0</v>
      </c>
      <c r="R937" t="str">
        <f>IF(Table1__2[[#This Row],[Product]]="Men's Street Footwear","Male","Female")</f>
        <v>Female</v>
      </c>
    </row>
    <row r="938" spans="1:18" x14ac:dyDescent="0.25">
      <c r="A938" s="17" t="s">
        <v>26</v>
      </c>
      <c r="B938">
        <v>1197831</v>
      </c>
      <c r="C938" s="20">
        <v>44269</v>
      </c>
      <c r="D938" s="17" t="s">
        <v>27</v>
      </c>
      <c r="E938" s="17" t="s">
        <v>55</v>
      </c>
      <c r="F938" s="17" t="s">
        <v>56</v>
      </c>
      <c r="G938" s="17" t="s">
        <v>21</v>
      </c>
      <c r="H938">
        <v>40</v>
      </c>
      <c r="I938">
        <v>350</v>
      </c>
      <c r="J938">
        <v>14000</v>
      </c>
      <c r="K938">
        <v>4200</v>
      </c>
      <c r="L938" s="17" t="s">
        <v>23</v>
      </c>
      <c r="M938" s="21">
        <v>43397</v>
      </c>
      <c r="N938">
        <v>2021</v>
      </c>
      <c r="O938">
        <v>3</v>
      </c>
      <c r="P938" s="17" t="s">
        <v>143</v>
      </c>
      <c r="Q938" t="b" cm="1">
        <f t="array" ref="Q938">IF(Table1__2[[#This Row],[Product]]="Men's",Male)</f>
        <v>0</v>
      </c>
      <c r="R938" t="str">
        <f>IF(Table1__2[[#This Row],[Product]]="Men's Street Footwear","Male","Female")</f>
        <v>Female</v>
      </c>
    </row>
    <row r="939" spans="1:18" x14ac:dyDescent="0.25">
      <c r="A939" s="17" t="s">
        <v>26</v>
      </c>
      <c r="B939">
        <v>1197831</v>
      </c>
      <c r="C939" s="20">
        <v>44270</v>
      </c>
      <c r="D939" s="17" t="s">
        <v>27</v>
      </c>
      <c r="E939" s="17" t="s">
        <v>55</v>
      </c>
      <c r="F939" s="17" t="s">
        <v>56</v>
      </c>
      <c r="G939" s="17" t="s">
        <v>22</v>
      </c>
      <c r="H939">
        <v>35</v>
      </c>
      <c r="I939">
        <v>500</v>
      </c>
      <c r="J939">
        <v>17500</v>
      </c>
      <c r="K939">
        <v>8750</v>
      </c>
      <c r="L939" s="17" t="s">
        <v>23</v>
      </c>
      <c r="M939" s="21">
        <v>43398</v>
      </c>
      <c r="N939">
        <v>2021</v>
      </c>
      <c r="O939">
        <v>3</v>
      </c>
      <c r="P939" s="17" t="s">
        <v>143</v>
      </c>
      <c r="Q939" t="b" cm="1">
        <f t="array" ref="Q939">IF(Table1__2[[#This Row],[Product]]="Men's",Male)</f>
        <v>0</v>
      </c>
      <c r="R939" t="str">
        <f>IF(Table1__2[[#This Row],[Product]]="Men's Street Footwear","Male","Female")</f>
        <v>Female</v>
      </c>
    </row>
    <row r="940" spans="1:18" x14ac:dyDescent="0.25">
      <c r="A940" s="17" t="s">
        <v>26</v>
      </c>
      <c r="B940">
        <v>1197831</v>
      </c>
      <c r="C940" s="20">
        <v>44271</v>
      </c>
      <c r="D940" s="17" t="s">
        <v>27</v>
      </c>
      <c r="E940" s="17" t="s">
        <v>55</v>
      </c>
      <c r="F940" s="17" t="s">
        <v>56</v>
      </c>
      <c r="G940" s="17" t="s">
        <v>16</v>
      </c>
      <c r="H940">
        <v>25</v>
      </c>
      <c r="I940">
        <v>650</v>
      </c>
      <c r="J940">
        <v>16250</v>
      </c>
      <c r="K940">
        <v>5687.5</v>
      </c>
      <c r="L940" s="17" t="s">
        <v>23</v>
      </c>
      <c r="M940" s="21">
        <v>43399</v>
      </c>
      <c r="N940">
        <v>2021</v>
      </c>
      <c r="O940">
        <v>3</v>
      </c>
      <c r="P940" s="17" t="s">
        <v>143</v>
      </c>
      <c r="Q940" t="b" cm="1">
        <f t="array" ref="Q940">IF(Table1__2[[#This Row],[Product]]="Men's",Male)</f>
        <v>0</v>
      </c>
      <c r="R940" t="str">
        <f>IF(Table1__2[[#This Row],[Product]]="Men's Street Footwear","Male","Female")</f>
        <v>Male</v>
      </c>
    </row>
    <row r="941" spans="1:18" x14ac:dyDescent="0.25">
      <c r="A941" s="17" t="s">
        <v>26</v>
      </c>
      <c r="B941">
        <v>1197831</v>
      </c>
      <c r="C941" s="20">
        <v>44272</v>
      </c>
      <c r="D941" s="17" t="s">
        <v>27</v>
      </c>
      <c r="E941" s="17" t="s">
        <v>55</v>
      </c>
      <c r="F941" s="17" t="s">
        <v>56</v>
      </c>
      <c r="G941" s="17" t="s">
        <v>18</v>
      </c>
      <c r="H941">
        <v>35</v>
      </c>
      <c r="I941">
        <v>625</v>
      </c>
      <c r="J941">
        <v>21875</v>
      </c>
      <c r="K941">
        <v>7656.25</v>
      </c>
      <c r="L941" s="17" t="s">
        <v>23</v>
      </c>
      <c r="M941" s="21">
        <v>43400</v>
      </c>
      <c r="N941">
        <v>2021</v>
      </c>
      <c r="O941">
        <v>3</v>
      </c>
      <c r="P941" s="17" t="s">
        <v>143</v>
      </c>
      <c r="Q941" t="b" cm="1">
        <f t="array" ref="Q941">IF(Table1__2[[#This Row],[Product]]="Men's",Male)</f>
        <v>0</v>
      </c>
      <c r="R941" t="str">
        <f>IF(Table1__2[[#This Row],[Product]]="Men's Street Footwear","Male","Female")</f>
        <v>Female</v>
      </c>
    </row>
    <row r="942" spans="1:18" x14ac:dyDescent="0.25">
      <c r="A942" s="17" t="s">
        <v>26</v>
      </c>
      <c r="B942">
        <v>1197831</v>
      </c>
      <c r="C942" s="20">
        <v>44273</v>
      </c>
      <c r="D942" s="17" t="s">
        <v>27</v>
      </c>
      <c r="E942" s="17" t="s">
        <v>55</v>
      </c>
      <c r="F942" s="17" t="s">
        <v>56</v>
      </c>
      <c r="G942" s="17" t="s">
        <v>19</v>
      </c>
      <c r="H942">
        <v>35</v>
      </c>
      <c r="I942">
        <v>450</v>
      </c>
      <c r="J942">
        <v>15750</v>
      </c>
      <c r="K942">
        <v>5512.5</v>
      </c>
      <c r="L942" s="17" t="s">
        <v>23</v>
      </c>
      <c r="M942" s="21">
        <v>43401</v>
      </c>
      <c r="N942">
        <v>2021</v>
      </c>
      <c r="O942">
        <v>3</v>
      </c>
      <c r="P942" s="17" t="s">
        <v>143</v>
      </c>
      <c r="Q942" t="b" cm="1">
        <f t="array" ref="Q942">IF(Table1__2[[#This Row],[Product]]="Men's",Male)</f>
        <v>0</v>
      </c>
      <c r="R942" t="str">
        <f>IF(Table1__2[[#This Row],[Product]]="Men's Street Footwear","Male","Female")</f>
        <v>Female</v>
      </c>
    </row>
    <row r="943" spans="1:18" x14ac:dyDescent="0.25">
      <c r="A943" s="17" t="s">
        <v>26</v>
      </c>
      <c r="B943">
        <v>1197831</v>
      </c>
      <c r="C943" s="20">
        <v>44274</v>
      </c>
      <c r="D943" s="17" t="s">
        <v>27</v>
      </c>
      <c r="E943" s="17" t="s">
        <v>55</v>
      </c>
      <c r="F943" s="17" t="s">
        <v>56</v>
      </c>
      <c r="G943" s="17" t="s">
        <v>20</v>
      </c>
      <c r="H943">
        <v>35</v>
      </c>
      <c r="I943">
        <v>400</v>
      </c>
      <c r="J943">
        <v>14000</v>
      </c>
      <c r="K943">
        <v>6300</v>
      </c>
      <c r="L943" s="17" t="s">
        <v>23</v>
      </c>
      <c r="M943" s="21">
        <v>43402</v>
      </c>
      <c r="N943">
        <v>2021</v>
      </c>
      <c r="O943">
        <v>3</v>
      </c>
      <c r="P943" s="17" t="s">
        <v>143</v>
      </c>
      <c r="Q943" t="b" cm="1">
        <f t="array" ref="Q943">IF(Table1__2[[#This Row],[Product]]="Men's",Male)</f>
        <v>0</v>
      </c>
      <c r="R943" t="str">
        <f>IF(Table1__2[[#This Row],[Product]]="Men's Street Footwear","Male","Female")</f>
        <v>Female</v>
      </c>
    </row>
    <row r="944" spans="1:18" x14ac:dyDescent="0.25">
      <c r="A944" s="17" t="s">
        <v>26</v>
      </c>
      <c r="B944">
        <v>1197831</v>
      </c>
      <c r="C944" s="20">
        <v>44275</v>
      </c>
      <c r="D944" s="17" t="s">
        <v>27</v>
      </c>
      <c r="E944" s="17" t="s">
        <v>55</v>
      </c>
      <c r="F944" s="17" t="s">
        <v>56</v>
      </c>
      <c r="G944" s="17" t="s">
        <v>21</v>
      </c>
      <c r="H944">
        <v>40</v>
      </c>
      <c r="I944">
        <v>275</v>
      </c>
      <c r="J944">
        <v>11000</v>
      </c>
      <c r="K944">
        <v>3300</v>
      </c>
      <c r="L944" s="17" t="s">
        <v>23</v>
      </c>
      <c r="M944" s="21">
        <v>43403</v>
      </c>
      <c r="N944">
        <v>2021</v>
      </c>
      <c r="O944">
        <v>3</v>
      </c>
      <c r="P944" s="17" t="s">
        <v>143</v>
      </c>
      <c r="Q944" t="b" cm="1">
        <f t="array" ref="Q944">IF(Table1__2[[#This Row],[Product]]="Men's",Male)</f>
        <v>0</v>
      </c>
      <c r="R944" t="str">
        <f>IF(Table1__2[[#This Row],[Product]]="Men's Street Footwear","Male","Female")</f>
        <v>Female</v>
      </c>
    </row>
    <row r="945" spans="1:18" x14ac:dyDescent="0.25">
      <c r="A945" s="17" t="s">
        <v>26</v>
      </c>
      <c r="B945">
        <v>1197831</v>
      </c>
      <c r="C945" s="20">
        <v>44276</v>
      </c>
      <c r="D945" s="17" t="s">
        <v>27</v>
      </c>
      <c r="E945" s="17" t="s">
        <v>55</v>
      </c>
      <c r="F945" s="17" t="s">
        <v>56</v>
      </c>
      <c r="G945" s="17" t="s">
        <v>22</v>
      </c>
      <c r="H945">
        <v>35</v>
      </c>
      <c r="I945">
        <v>475</v>
      </c>
      <c r="J945">
        <v>16625</v>
      </c>
      <c r="K945">
        <v>8312.5</v>
      </c>
      <c r="L945" s="17" t="s">
        <v>23</v>
      </c>
      <c r="M945" s="21">
        <v>43404</v>
      </c>
      <c r="N945">
        <v>2021</v>
      </c>
      <c r="O945">
        <v>3</v>
      </c>
      <c r="P945" s="17" t="s">
        <v>143</v>
      </c>
      <c r="Q945" t="b" cm="1">
        <f t="array" ref="Q945">IF(Table1__2[[#This Row],[Product]]="Men's",Male)</f>
        <v>0</v>
      </c>
      <c r="R945" t="str">
        <f>IF(Table1__2[[#This Row],[Product]]="Men's Street Footwear","Male","Female")</f>
        <v>Female</v>
      </c>
    </row>
    <row r="946" spans="1:18" x14ac:dyDescent="0.25">
      <c r="A946" s="17" t="s">
        <v>26</v>
      </c>
      <c r="B946">
        <v>1197831</v>
      </c>
      <c r="C946" s="20">
        <v>44277</v>
      </c>
      <c r="D946" s="17" t="s">
        <v>27</v>
      </c>
      <c r="E946" s="17" t="s">
        <v>55</v>
      </c>
      <c r="F946" s="17" t="s">
        <v>56</v>
      </c>
      <c r="G946" s="17" t="s">
        <v>16</v>
      </c>
      <c r="H946">
        <v>30</v>
      </c>
      <c r="I946">
        <v>650</v>
      </c>
      <c r="J946">
        <v>19500</v>
      </c>
      <c r="K946">
        <v>7800</v>
      </c>
      <c r="L946" s="17" t="s">
        <v>23</v>
      </c>
      <c r="M946" s="21">
        <v>43405</v>
      </c>
      <c r="N946">
        <v>2021</v>
      </c>
      <c r="O946">
        <v>3</v>
      </c>
      <c r="P946" s="17" t="s">
        <v>143</v>
      </c>
      <c r="Q946" t="b" cm="1">
        <f t="array" ref="Q946">IF(Table1__2[[#This Row],[Product]]="Men's",Male)</f>
        <v>0</v>
      </c>
      <c r="R946" t="str">
        <f>IF(Table1__2[[#This Row],[Product]]="Men's Street Footwear","Male","Female")</f>
        <v>Male</v>
      </c>
    </row>
    <row r="947" spans="1:18" x14ac:dyDescent="0.25">
      <c r="A947" s="17" t="s">
        <v>26</v>
      </c>
      <c r="B947">
        <v>1197831</v>
      </c>
      <c r="C947" s="20">
        <v>44278</v>
      </c>
      <c r="D947" s="17" t="s">
        <v>27</v>
      </c>
      <c r="E947" s="17" t="s">
        <v>55</v>
      </c>
      <c r="F947" s="17" t="s">
        <v>56</v>
      </c>
      <c r="G947" s="17" t="s">
        <v>18</v>
      </c>
      <c r="H947">
        <v>40</v>
      </c>
      <c r="I947">
        <v>650</v>
      </c>
      <c r="J947">
        <v>26000</v>
      </c>
      <c r="K947">
        <v>10400</v>
      </c>
      <c r="L947" s="17" t="s">
        <v>23</v>
      </c>
      <c r="M947" s="21">
        <v>43406</v>
      </c>
      <c r="N947">
        <v>2021</v>
      </c>
      <c r="O947">
        <v>3</v>
      </c>
      <c r="P947" s="17" t="s">
        <v>143</v>
      </c>
      <c r="Q947" t="b" cm="1">
        <f t="array" ref="Q947">IF(Table1__2[[#This Row],[Product]]="Men's",Male)</f>
        <v>0</v>
      </c>
      <c r="R947" t="str">
        <f>IF(Table1__2[[#This Row],[Product]]="Men's Street Footwear","Male","Female")</f>
        <v>Female</v>
      </c>
    </row>
    <row r="948" spans="1:18" x14ac:dyDescent="0.25">
      <c r="A948" s="17" t="s">
        <v>26</v>
      </c>
      <c r="B948">
        <v>1197831</v>
      </c>
      <c r="C948" s="20">
        <v>44279</v>
      </c>
      <c r="D948" s="17" t="s">
        <v>27</v>
      </c>
      <c r="E948" s="17" t="s">
        <v>55</v>
      </c>
      <c r="F948" s="17" t="s">
        <v>56</v>
      </c>
      <c r="G948" s="17" t="s">
        <v>19</v>
      </c>
      <c r="H948">
        <v>30</v>
      </c>
      <c r="I948">
        <v>475</v>
      </c>
      <c r="J948">
        <v>14250</v>
      </c>
      <c r="K948">
        <v>5700</v>
      </c>
      <c r="L948" s="17" t="s">
        <v>23</v>
      </c>
      <c r="M948" s="21">
        <v>43407</v>
      </c>
      <c r="N948">
        <v>2021</v>
      </c>
      <c r="O948">
        <v>3</v>
      </c>
      <c r="P948" s="17" t="s">
        <v>143</v>
      </c>
      <c r="Q948" t="b" cm="1">
        <f t="array" ref="Q948">IF(Table1__2[[#This Row],[Product]]="Men's",Male)</f>
        <v>0</v>
      </c>
      <c r="R948" t="str">
        <f>IF(Table1__2[[#This Row],[Product]]="Men's Street Footwear","Male","Female")</f>
        <v>Female</v>
      </c>
    </row>
    <row r="949" spans="1:18" x14ac:dyDescent="0.25">
      <c r="A949" s="17" t="s">
        <v>26</v>
      </c>
      <c r="B949">
        <v>1197831</v>
      </c>
      <c r="C949" s="20">
        <v>44280</v>
      </c>
      <c r="D949" s="17" t="s">
        <v>27</v>
      </c>
      <c r="E949" s="17" t="s">
        <v>55</v>
      </c>
      <c r="F949" s="17" t="s">
        <v>56</v>
      </c>
      <c r="G949" s="17" t="s">
        <v>20</v>
      </c>
      <c r="H949">
        <v>35</v>
      </c>
      <c r="I949">
        <v>375</v>
      </c>
      <c r="J949">
        <v>13125</v>
      </c>
      <c r="K949">
        <v>6562.5</v>
      </c>
      <c r="L949" s="17" t="s">
        <v>23</v>
      </c>
      <c r="M949" s="21">
        <v>43408</v>
      </c>
      <c r="N949">
        <v>2021</v>
      </c>
      <c r="O949">
        <v>3</v>
      </c>
      <c r="P949" s="17" t="s">
        <v>143</v>
      </c>
      <c r="Q949" t="b" cm="1">
        <f t="array" ref="Q949">IF(Table1__2[[#This Row],[Product]]="Men's",Male)</f>
        <v>0</v>
      </c>
      <c r="R949" t="str">
        <f>IF(Table1__2[[#This Row],[Product]]="Men's Street Footwear","Male","Female")</f>
        <v>Female</v>
      </c>
    </row>
    <row r="950" spans="1:18" x14ac:dyDescent="0.25">
      <c r="A950" s="17" t="s">
        <v>26</v>
      </c>
      <c r="B950">
        <v>1197831</v>
      </c>
      <c r="C950" s="20">
        <v>44281</v>
      </c>
      <c r="D950" s="17" t="s">
        <v>27</v>
      </c>
      <c r="E950" s="17" t="s">
        <v>55</v>
      </c>
      <c r="F950" s="17" t="s">
        <v>56</v>
      </c>
      <c r="G950" s="17" t="s">
        <v>21</v>
      </c>
      <c r="H950">
        <v>40</v>
      </c>
      <c r="I950">
        <v>275</v>
      </c>
      <c r="J950">
        <v>11000</v>
      </c>
      <c r="K950">
        <v>3850</v>
      </c>
      <c r="L950" s="17" t="s">
        <v>23</v>
      </c>
      <c r="M950" s="21">
        <v>43409</v>
      </c>
      <c r="N950">
        <v>2021</v>
      </c>
      <c r="O950">
        <v>3</v>
      </c>
      <c r="P950" s="17" t="s">
        <v>143</v>
      </c>
      <c r="Q950" t="b" cm="1">
        <f t="array" ref="Q950">IF(Table1__2[[#This Row],[Product]]="Men's",Male)</f>
        <v>0</v>
      </c>
      <c r="R950" t="str">
        <f>IF(Table1__2[[#This Row],[Product]]="Men's Street Footwear","Male","Female")</f>
        <v>Female</v>
      </c>
    </row>
    <row r="951" spans="1:18" x14ac:dyDescent="0.25">
      <c r="A951" s="17" t="s">
        <v>26</v>
      </c>
      <c r="B951">
        <v>1197831</v>
      </c>
      <c r="C951" s="20">
        <v>44282</v>
      </c>
      <c r="D951" s="17" t="s">
        <v>27</v>
      </c>
      <c r="E951" s="17" t="s">
        <v>55</v>
      </c>
      <c r="F951" s="17" t="s">
        <v>56</v>
      </c>
      <c r="G951" s="17" t="s">
        <v>22</v>
      </c>
      <c r="H951">
        <v>35</v>
      </c>
      <c r="I951">
        <v>425</v>
      </c>
      <c r="J951">
        <v>14875</v>
      </c>
      <c r="K951">
        <v>8181.25</v>
      </c>
      <c r="L951" s="17" t="s">
        <v>23</v>
      </c>
      <c r="M951" s="21">
        <v>43410</v>
      </c>
      <c r="N951">
        <v>2021</v>
      </c>
      <c r="O951">
        <v>3</v>
      </c>
      <c r="P951" s="17" t="s">
        <v>143</v>
      </c>
      <c r="Q951" t="b" cm="1">
        <f t="array" ref="Q951">IF(Table1__2[[#This Row],[Product]]="Men's",Male)</f>
        <v>0</v>
      </c>
      <c r="R951" t="str">
        <f>IF(Table1__2[[#This Row],[Product]]="Men's Street Footwear","Male","Female")</f>
        <v>Female</v>
      </c>
    </row>
    <row r="952" spans="1:18" x14ac:dyDescent="0.25">
      <c r="A952" s="17" t="s">
        <v>26</v>
      </c>
      <c r="B952">
        <v>1197831</v>
      </c>
      <c r="C952" s="20">
        <v>44283</v>
      </c>
      <c r="D952" s="17" t="s">
        <v>27</v>
      </c>
      <c r="E952" s="17" t="s">
        <v>55</v>
      </c>
      <c r="F952" s="17" t="s">
        <v>56</v>
      </c>
      <c r="G952" s="17" t="s">
        <v>16</v>
      </c>
      <c r="H952">
        <v>20</v>
      </c>
      <c r="I952">
        <v>675</v>
      </c>
      <c r="J952">
        <v>13500</v>
      </c>
      <c r="K952">
        <v>5400</v>
      </c>
      <c r="L952" s="17" t="s">
        <v>23</v>
      </c>
      <c r="M952" s="21">
        <v>43411</v>
      </c>
      <c r="N952">
        <v>2021</v>
      </c>
      <c r="O952">
        <v>3</v>
      </c>
      <c r="P952" s="17" t="s">
        <v>143</v>
      </c>
      <c r="Q952" t="b" cm="1">
        <f t="array" ref="Q952">IF(Table1__2[[#This Row],[Product]]="Men's",Male)</f>
        <v>0</v>
      </c>
      <c r="R952" t="str">
        <f>IF(Table1__2[[#This Row],[Product]]="Men's Street Footwear","Male","Female")</f>
        <v>Male</v>
      </c>
    </row>
    <row r="953" spans="1:18" x14ac:dyDescent="0.25">
      <c r="A953" s="17" t="s">
        <v>26</v>
      </c>
      <c r="B953">
        <v>1197831</v>
      </c>
      <c r="C953" s="20">
        <v>44284</v>
      </c>
      <c r="D953" s="17" t="s">
        <v>27</v>
      </c>
      <c r="E953" s="17" t="s">
        <v>55</v>
      </c>
      <c r="F953" s="17" t="s">
        <v>56</v>
      </c>
      <c r="G953" s="17" t="s">
        <v>18</v>
      </c>
      <c r="H953">
        <v>25</v>
      </c>
      <c r="I953">
        <v>675</v>
      </c>
      <c r="J953">
        <v>16875.000000000007</v>
      </c>
      <c r="K953">
        <v>6750</v>
      </c>
      <c r="L953" s="17" t="s">
        <v>23</v>
      </c>
      <c r="M953" s="21">
        <v>43412</v>
      </c>
      <c r="N953">
        <v>2021</v>
      </c>
      <c r="O953">
        <v>3</v>
      </c>
      <c r="P953" s="17" t="s">
        <v>143</v>
      </c>
      <c r="Q953" t="b" cm="1">
        <f t="array" ref="Q953">IF(Table1__2[[#This Row],[Product]]="Men's",Male)</f>
        <v>0</v>
      </c>
      <c r="R953" t="str">
        <f>IF(Table1__2[[#This Row],[Product]]="Men's Street Footwear","Male","Female")</f>
        <v>Female</v>
      </c>
    </row>
    <row r="954" spans="1:18" x14ac:dyDescent="0.25">
      <c r="A954" s="17" t="s">
        <v>26</v>
      </c>
      <c r="B954">
        <v>1197831</v>
      </c>
      <c r="C954" s="20">
        <v>44285</v>
      </c>
      <c r="D954" s="17" t="s">
        <v>27</v>
      </c>
      <c r="E954" s="17" t="s">
        <v>55</v>
      </c>
      <c r="F954" s="17" t="s">
        <v>56</v>
      </c>
      <c r="G954" s="17" t="s">
        <v>19</v>
      </c>
      <c r="H954">
        <v>20</v>
      </c>
      <c r="I954">
        <v>500</v>
      </c>
      <c r="J954">
        <v>9999.9999999999982</v>
      </c>
      <c r="K954">
        <v>4000</v>
      </c>
      <c r="L954" s="17" t="s">
        <v>23</v>
      </c>
      <c r="M954" s="21">
        <v>43413</v>
      </c>
      <c r="N954">
        <v>2021</v>
      </c>
      <c r="O954">
        <v>3</v>
      </c>
      <c r="P954" s="17" t="s">
        <v>143</v>
      </c>
      <c r="Q954" t="b" cm="1">
        <f t="array" ref="Q954">IF(Table1__2[[#This Row],[Product]]="Men's",Male)</f>
        <v>0</v>
      </c>
      <c r="R954" t="str">
        <f>IF(Table1__2[[#This Row],[Product]]="Men's Street Footwear","Male","Female")</f>
        <v>Female</v>
      </c>
    </row>
    <row r="955" spans="1:18" x14ac:dyDescent="0.25">
      <c r="A955" s="17" t="s">
        <v>26</v>
      </c>
      <c r="B955">
        <v>1197831</v>
      </c>
      <c r="C955" s="20">
        <v>44286</v>
      </c>
      <c r="D955" s="17" t="s">
        <v>27</v>
      </c>
      <c r="E955" s="17" t="s">
        <v>55</v>
      </c>
      <c r="F955" s="17" t="s">
        <v>56</v>
      </c>
      <c r="G955" s="17" t="s">
        <v>20</v>
      </c>
      <c r="H955">
        <v>25</v>
      </c>
      <c r="I955">
        <v>400</v>
      </c>
      <c r="J955">
        <v>10000.000000000004</v>
      </c>
      <c r="K955">
        <v>5000</v>
      </c>
      <c r="L955" s="17" t="s">
        <v>23</v>
      </c>
      <c r="M955" s="21">
        <v>43414</v>
      </c>
      <c r="N955">
        <v>2021</v>
      </c>
      <c r="O955">
        <v>3</v>
      </c>
      <c r="P955" s="17" t="s">
        <v>143</v>
      </c>
      <c r="Q955" t="b" cm="1">
        <f t="array" ref="Q955">IF(Table1__2[[#This Row],[Product]]="Men's",Male)</f>
        <v>0</v>
      </c>
      <c r="R955" t="str">
        <f>IF(Table1__2[[#This Row],[Product]]="Men's Street Footwear","Male","Female")</f>
        <v>Female</v>
      </c>
    </row>
    <row r="956" spans="1:18" x14ac:dyDescent="0.25">
      <c r="A956" s="17" t="s">
        <v>26</v>
      </c>
      <c r="B956">
        <v>1197831</v>
      </c>
      <c r="C956" s="20">
        <v>44287</v>
      </c>
      <c r="D956" s="17" t="s">
        <v>27</v>
      </c>
      <c r="E956" s="17" t="s">
        <v>55</v>
      </c>
      <c r="F956" s="17" t="s">
        <v>56</v>
      </c>
      <c r="G956" s="17" t="s">
        <v>21</v>
      </c>
      <c r="H956">
        <v>30</v>
      </c>
      <c r="I956">
        <v>300</v>
      </c>
      <c r="J956">
        <v>9000</v>
      </c>
      <c r="K956">
        <v>3150</v>
      </c>
      <c r="L956" s="17" t="s">
        <v>23</v>
      </c>
      <c r="M956" s="21">
        <v>43415</v>
      </c>
      <c r="N956">
        <v>2021</v>
      </c>
      <c r="O956">
        <v>4</v>
      </c>
      <c r="P956" s="17" t="s">
        <v>144</v>
      </c>
      <c r="Q956" t="b" cm="1">
        <f t="array" ref="Q956">IF(Table1__2[[#This Row],[Product]]="Men's",Male)</f>
        <v>0</v>
      </c>
      <c r="R956" t="str">
        <f>IF(Table1__2[[#This Row],[Product]]="Men's Street Footwear","Male","Female")</f>
        <v>Female</v>
      </c>
    </row>
    <row r="957" spans="1:18" x14ac:dyDescent="0.25">
      <c r="A957" s="17" t="s">
        <v>26</v>
      </c>
      <c r="B957">
        <v>1197831</v>
      </c>
      <c r="C957" s="20">
        <v>44288</v>
      </c>
      <c r="D957" s="17" t="s">
        <v>27</v>
      </c>
      <c r="E957" s="17" t="s">
        <v>55</v>
      </c>
      <c r="F957" s="17" t="s">
        <v>56</v>
      </c>
      <c r="G957" s="17" t="s">
        <v>22</v>
      </c>
      <c r="H957">
        <v>25</v>
      </c>
      <c r="I957">
        <v>575</v>
      </c>
      <c r="J957">
        <v>14375.000000000004</v>
      </c>
      <c r="K957">
        <v>7906.25</v>
      </c>
      <c r="L957" s="17" t="s">
        <v>23</v>
      </c>
      <c r="M957" s="21">
        <v>43416</v>
      </c>
      <c r="N957">
        <v>2021</v>
      </c>
      <c r="O957">
        <v>4</v>
      </c>
      <c r="P957" s="17" t="s">
        <v>144</v>
      </c>
      <c r="Q957" t="b" cm="1">
        <f t="array" ref="Q957">IF(Table1__2[[#This Row],[Product]]="Men's",Male)</f>
        <v>0</v>
      </c>
      <c r="R957" t="str">
        <f>IF(Table1__2[[#This Row],[Product]]="Men's Street Footwear","Male","Female")</f>
        <v>Female</v>
      </c>
    </row>
    <row r="958" spans="1:18" x14ac:dyDescent="0.25">
      <c r="A958" s="17" t="s">
        <v>26</v>
      </c>
      <c r="B958">
        <v>1197831</v>
      </c>
      <c r="C958" s="20">
        <v>44289</v>
      </c>
      <c r="D958" s="17" t="s">
        <v>27</v>
      </c>
      <c r="E958" s="17" t="s">
        <v>55</v>
      </c>
      <c r="F958" s="17" t="s">
        <v>56</v>
      </c>
      <c r="G958" s="17" t="s">
        <v>16</v>
      </c>
      <c r="H958">
        <v>15</v>
      </c>
      <c r="I958">
        <v>725</v>
      </c>
      <c r="J958">
        <v>10874.999999999996</v>
      </c>
      <c r="K958">
        <v>4350</v>
      </c>
      <c r="L958" s="17" t="s">
        <v>23</v>
      </c>
      <c r="M958" s="21">
        <v>43417</v>
      </c>
      <c r="N958">
        <v>2021</v>
      </c>
      <c r="O958">
        <v>4</v>
      </c>
      <c r="P958" s="17" t="s">
        <v>144</v>
      </c>
      <c r="Q958" t="b" cm="1">
        <f t="array" ref="Q958">IF(Table1__2[[#This Row],[Product]]="Men's",Male)</f>
        <v>0</v>
      </c>
      <c r="R958" t="str">
        <f>IF(Table1__2[[#This Row],[Product]]="Men's Street Footwear","Male","Female")</f>
        <v>Male</v>
      </c>
    </row>
    <row r="959" spans="1:18" x14ac:dyDescent="0.25">
      <c r="A959" s="17" t="s">
        <v>26</v>
      </c>
      <c r="B959">
        <v>1197831</v>
      </c>
      <c r="C959" s="20">
        <v>44290</v>
      </c>
      <c r="D959" s="17" t="s">
        <v>27</v>
      </c>
      <c r="E959" s="17" t="s">
        <v>55</v>
      </c>
      <c r="F959" s="17" t="s">
        <v>56</v>
      </c>
      <c r="G959" s="17" t="s">
        <v>18</v>
      </c>
      <c r="H959">
        <v>25</v>
      </c>
      <c r="I959">
        <v>750</v>
      </c>
      <c r="J959">
        <v>18750.000000000007</v>
      </c>
      <c r="K959">
        <v>7500</v>
      </c>
      <c r="L959" s="17" t="s">
        <v>23</v>
      </c>
      <c r="M959" s="21">
        <v>43418</v>
      </c>
      <c r="N959">
        <v>2021</v>
      </c>
      <c r="O959">
        <v>4</v>
      </c>
      <c r="P959" s="17" t="s">
        <v>144</v>
      </c>
      <c r="Q959" t="b" cm="1">
        <f t="array" ref="Q959">IF(Table1__2[[#This Row],[Product]]="Men's",Male)</f>
        <v>0</v>
      </c>
      <c r="R959" t="str">
        <f>IF(Table1__2[[#This Row],[Product]]="Men's Street Footwear","Male","Female")</f>
        <v>Female</v>
      </c>
    </row>
    <row r="960" spans="1:18" x14ac:dyDescent="0.25">
      <c r="A960" s="17" t="s">
        <v>26</v>
      </c>
      <c r="B960">
        <v>1197831</v>
      </c>
      <c r="C960" s="20">
        <v>44291</v>
      </c>
      <c r="D960" s="17" t="s">
        <v>27</v>
      </c>
      <c r="E960" s="17" t="s">
        <v>55</v>
      </c>
      <c r="F960" s="17" t="s">
        <v>56</v>
      </c>
      <c r="G960" s="17" t="s">
        <v>19</v>
      </c>
      <c r="H960">
        <v>20</v>
      </c>
      <c r="I960">
        <v>600</v>
      </c>
      <c r="J960">
        <v>11999.999999999998</v>
      </c>
      <c r="K960">
        <v>4800</v>
      </c>
      <c r="L960" s="17" t="s">
        <v>23</v>
      </c>
      <c r="M960" s="21">
        <v>43419</v>
      </c>
      <c r="N960">
        <v>2021</v>
      </c>
      <c r="O960">
        <v>4</v>
      </c>
      <c r="P960" s="17" t="s">
        <v>144</v>
      </c>
      <c r="Q960" t="b" cm="1">
        <f t="array" ref="Q960">IF(Table1__2[[#This Row],[Product]]="Men's",Male)</f>
        <v>0</v>
      </c>
      <c r="R960" t="str">
        <f>IF(Table1__2[[#This Row],[Product]]="Men's Street Footwear","Male","Female")</f>
        <v>Female</v>
      </c>
    </row>
    <row r="961" spans="1:18" x14ac:dyDescent="0.25">
      <c r="A961" s="17" t="s">
        <v>26</v>
      </c>
      <c r="B961">
        <v>1197831</v>
      </c>
      <c r="C961" s="20">
        <v>44292</v>
      </c>
      <c r="D961" s="17" t="s">
        <v>27</v>
      </c>
      <c r="E961" s="17" t="s">
        <v>55</v>
      </c>
      <c r="F961" s="17" t="s">
        <v>56</v>
      </c>
      <c r="G961" s="17" t="s">
        <v>20</v>
      </c>
      <c r="H961">
        <v>30</v>
      </c>
      <c r="I961">
        <v>525</v>
      </c>
      <c r="J961">
        <v>15750.000000000004</v>
      </c>
      <c r="K961">
        <v>7875</v>
      </c>
      <c r="L961" s="17" t="s">
        <v>23</v>
      </c>
      <c r="M961" s="21">
        <v>43420</v>
      </c>
      <c r="N961">
        <v>2021</v>
      </c>
      <c r="O961">
        <v>4</v>
      </c>
      <c r="P961" s="17" t="s">
        <v>144</v>
      </c>
      <c r="Q961" t="b" cm="1">
        <f t="array" ref="Q961">IF(Table1__2[[#This Row],[Product]]="Men's",Male)</f>
        <v>0</v>
      </c>
      <c r="R961" t="str">
        <f>IF(Table1__2[[#This Row],[Product]]="Men's Street Footwear","Male","Female")</f>
        <v>Female</v>
      </c>
    </row>
    <row r="962" spans="1:18" x14ac:dyDescent="0.25">
      <c r="A962" s="17" t="s">
        <v>26</v>
      </c>
      <c r="B962">
        <v>1197831</v>
      </c>
      <c r="C962" s="20">
        <v>44293</v>
      </c>
      <c r="D962" s="17" t="s">
        <v>27</v>
      </c>
      <c r="E962" s="17" t="s">
        <v>55</v>
      </c>
      <c r="F962" s="17" t="s">
        <v>56</v>
      </c>
      <c r="G962" s="17" t="s">
        <v>21</v>
      </c>
      <c r="H962">
        <v>45</v>
      </c>
      <c r="I962">
        <v>425</v>
      </c>
      <c r="J962">
        <v>19125</v>
      </c>
      <c r="K962">
        <v>6693.75</v>
      </c>
      <c r="L962" s="17" t="s">
        <v>23</v>
      </c>
      <c r="M962" s="21">
        <v>43421</v>
      </c>
      <c r="N962">
        <v>2021</v>
      </c>
      <c r="O962">
        <v>4</v>
      </c>
      <c r="P962" s="17" t="s">
        <v>144</v>
      </c>
      <c r="Q962" t="b" cm="1">
        <f t="array" ref="Q962">IF(Table1__2[[#This Row],[Product]]="Men's",Male)</f>
        <v>0</v>
      </c>
      <c r="R962" t="str">
        <f>IF(Table1__2[[#This Row],[Product]]="Men's Street Footwear","Male","Female")</f>
        <v>Female</v>
      </c>
    </row>
    <row r="963" spans="1:18" x14ac:dyDescent="0.25">
      <c r="A963" s="17" t="s">
        <v>26</v>
      </c>
      <c r="B963">
        <v>1197831</v>
      </c>
      <c r="C963" s="20">
        <v>44294</v>
      </c>
      <c r="D963" s="17" t="s">
        <v>27</v>
      </c>
      <c r="E963" s="17" t="s">
        <v>55</v>
      </c>
      <c r="F963" s="17" t="s">
        <v>56</v>
      </c>
      <c r="G963" s="17" t="s">
        <v>22</v>
      </c>
      <c r="H963">
        <v>40</v>
      </c>
      <c r="I963">
        <v>775</v>
      </c>
      <c r="J963">
        <v>31000</v>
      </c>
      <c r="K963">
        <v>17050</v>
      </c>
      <c r="L963" s="17" t="s">
        <v>23</v>
      </c>
      <c r="M963" s="21">
        <v>43422</v>
      </c>
      <c r="N963">
        <v>2021</v>
      </c>
      <c r="O963">
        <v>4</v>
      </c>
      <c r="P963" s="17" t="s">
        <v>144</v>
      </c>
      <c r="Q963" t="b" cm="1">
        <f t="array" ref="Q963">IF(Table1__2[[#This Row],[Product]]="Men's",Male)</f>
        <v>0</v>
      </c>
      <c r="R963" t="str">
        <f>IF(Table1__2[[#This Row],[Product]]="Men's Street Footwear","Male","Female")</f>
        <v>Female</v>
      </c>
    </row>
    <row r="964" spans="1:18" x14ac:dyDescent="0.25">
      <c r="A964" s="17" t="s">
        <v>26</v>
      </c>
      <c r="B964">
        <v>1197831</v>
      </c>
      <c r="C964" s="20">
        <v>44295</v>
      </c>
      <c r="D964" s="17" t="s">
        <v>27</v>
      </c>
      <c r="E964" s="17" t="s">
        <v>55</v>
      </c>
      <c r="F964" s="17" t="s">
        <v>56</v>
      </c>
      <c r="G964" s="17" t="s">
        <v>16</v>
      </c>
      <c r="H964">
        <v>40</v>
      </c>
      <c r="I964">
        <v>775</v>
      </c>
      <c r="J964">
        <v>31000</v>
      </c>
      <c r="K964">
        <v>12400</v>
      </c>
      <c r="L964" s="17" t="s">
        <v>23</v>
      </c>
      <c r="M964" s="21">
        <v>43423</v>
      </c>
      <c r="N964">
        <v>2021</v>
      </c>
      <c r="O964">
        <v>4</v>
      </c>
      <c r="P964" s="17" t="s">
        <v>144</v>
      </c>
      <c r="Q964" t="b" cm="1">
        <f t="array" ref="Q964">IF(Table1__2[[#This Row],[Product]]="Men's",Male)</f>
        <v>0</v>
      </c>
      <c r="R964" t="str">
        <f>IF(Table1__2[[#This Row],[Product]]="Men's Street Footwear","Male","Female")</f>
        <v>Male</v>
      </c>
    </row>
    <row r="965" spans="1:18" x14ac:dyDescent="0.25">
      <c r="A965" s="17" t="s">
        <v>26</v>
      </c>
      <c r="B965">
        <v>1197831</v>
      </c>
      <c r="C965" s="20">
        <v>44296</v>
      </c>
      <c r="D965" s="17" t="s">
        <v>27</v>
      </c>
      <c r="E965" s="17" t="s">
        <v>55</v>
      </c>
      <c r="F965" s="17" t="s">
        <v>56</v>
      </c>
      <c r="G965" s="17" t="s">
        <v>18</v>
      </c>
      <c r="H965">
        <v>45</v>
      </c>
      <c r="I965">
        <v>775</v>
      </c>
      <c r="J965">
        <v>34875</v>
      </c>
      <c r="K965">
        <v>13950</v>
      </c>
      <c r="L965" s="17" t="s">
        <v>23</v>
      </c>
      <c r="M965" s="21">
        <v>43424</v>
      </c>
      <c r="N965">
        <v>2021</v>
      </c>
      <c r="O965">
        <v>4</v>
      </c>
      <c r="P965" s="17" t="s">
        <v>144</v>
      </c>
      <c r="Q965" t="b" cm="1">
        <f t="array" ref="Q965">IF(Table1__2[[#This Row],[Product]]="Men's",Male)</f>
        <v>0</v>
      </c>
      <c r="R965" t="str">
        <f>IF(Table1__2[[#This Row],[Product]]="Men's Street Footwear","Male","Female")</f>
        <v>Female</v>
      </c>
    </row>
    <row r="966" spans="1:18" x14ac:dyDescent="0.25">
      <c r="A966" s="17" t="s">
        <v>26</v>
      </c>
      <c r="B966">
        <v>1197831</v>
      </c>
      <c r="C966" s="20">
        <v>44297</v>
      </c>
      <c r="D966" s="17" t="s">
        <v>27</v>
      </c>
      <c r="E966" s="17" t="s">
        <v>55</v>
      </c>
      <c r="F966" s="17" t="s">
        <v>56</v>
      </c>
      <c r="G966" s="17" t="s">
        <v>19</v>
      </c>
      <c r="H966">
        <v>40</v>
      </c>
      <c r="I966">
        <v>650</v>
      </c>
      <c r="J966">
        <v>26000</v>
      </c>
      <c r="K966">
        <v>10400</v>
      </c>
      <c r="L966" s="17" t="s">
        <v>23</v>
      </c>
      <c r="M966" s="21">
        <v>43425</v>
      </c>
      <c r="N966">
        <v>2021</v>
      </c>
      <c r="O966">
        <v>4</v>
      </c>
      <c r="P966" s="17" t="s">
        <v>144</v>
      </c>
      <c r="Q966" t="b" cm="1">
        <f t="array" ref="Q966">IF(Table1__2[[#This Row],[Product]]="Men's",Male)</f>
        <v>0</v>
      </c>
      <c r="R966" t="str">
        <f>IF(Table1__2[[#This Row],[Product]]="Men's Street Footwear","Male","Female")</f>
        <v>Female</v>
      </c>
    </row>
    <row r="967" spans="1:18" x14ac:dyDescent="0.25">
      <c r="A967" s="17" t="s">
        <v>26</v>
      </c>
      <c r="B967">
        <v>1197831</v>
      </c>
      <c r="C967" s="20">
        <v>44298</v>
      </c>
      <c r="D967" s="17" t="s">
        <v>27</v>
      </c>
      <c r="E967" s="17" t="s">
        <v>55</v>
      </c>
      <c r="F967" s="17" t="s">
        <v>56</v>
      </c>
      <c r="G967" s="17" t="s">
        <v>20</v>
      </c>
      <c r="H967">
        <v>40</v>
      </c>
      <c r="I967">
        <v>600</v>
      </c>
      <c r="J967">
        <v>24000</v>
      </c>
      <c r="K967">
        <v>12000</v>
      </c>
      <c r="L967" s="17" t="s">
        <v>23</v>
      </c>
      <c r="M967" s="21">
        <v>43426</v>
      </c>
      <c r="N967">
        <v>2021</v>
      </c>
      <c r="O967">
        <v>4</v>
      </c>
      <c r="P967" s="17" t="s">
        <v>144</v>
      </c>
      <c r="Q967" t="b" cm="1">
        <f t="array" ref="Q967">IF(Table1__2[[#This Row],[Product]]="Men's",Male)</f>
        <v>0</v>
      </c>
      <c r="R967" t="str">
        <f>IF(Table1__2[[#This Row],[Product]]="Men's Street Footwear","Male","Female")</f>
        <v>Female</v>
      </c>
    </row>
    <row r="968" spans="1:18" x14ac:dyDescent="0.25">
      <c r="A968" s="17" t="s">
        <v>26</v>
      </c>
      <c r="B968">
        <v>1197831</v>
      </c>
      <c r="C968" s="20">
        <v>44299</v>
      </c>
      <c r="D968" s="17" t="s">
        <v>27</v>
      </c>
      <c r="E968" s="17" t="s">
        <v>55</v>
      </c>
      <c r="F968" s="17" t="s">
        <v>56</v>
      </c>
      <c r="G968" s="17" t="s">
        <v>21</v>
      </c>
      <c r="H968">
        <v>45</v>
      </c>
      <c r="I968">
        <v>500</v>
      </c>
      <c r="J968">
        <v>22500</v>
      </c>
      <c r="K968">
        <v>7875</v>
      </c>
      <c r="L968" s="17" t="s">
        <v>23</v>
      </c>
      <c r="M968" s="21">
        <v>43427</v>
      </c>
      <c r="N968">
        <v>2021</v>
      </c>
      <c r="O968">
        <v>4</v>
      </c>
      <c r="P968" s="17" t="s">
        <v>144</v>
      </c>
      <c r="Q968" t="b" cm="1">
        <f t="array" ref="Q968">IF(Table1__2[[#This Row],[Product]]="Men's",Male)</f>
        <v>0</v>
      </c>
      <c r="R968" t="str">
        <f>IF(Table1__2[[#This Row],[Product]]="Men's Street Footwear","Male","Female")</f>
        <v>Female</v>
      </c>
    </row>
    <row r="969" spans="1:18" x14ac:dyDescent="0.25">
      <c r="A969" s="17" t="s">
        <v>26</v>
      </c>
      <c r="B969">
        <v>1197831</v>
      </c>
      <c r="C969" s="20">
        <v>44300</v>
      </c>
      <c r="D969" s="17" t="s">
        <v>27</v>
      </c>
      <c r="E969" s="17" t="s">
        <v>55</v>
      </c>
      <c r="F969" s="17" t="s">
        <v>56</v>
      </c>
      <c r="G969" s="17" t="s">
        <v>22</v>
      </c>
      <c r="H969">
        <v>50</v>
      </c>
      <c r="I969">
        <v>875</v>
      </c>
      <c r="J969">
        <v>43750</v>
      </c>
      <c r="K969">
        <v>24062.5</v>
      </c>
      <c r="L969" s="17" t="s">
        <v>23</v>
      </c>
      <c r="M969" s="21">
        <v>43428</v>
      </c>
      <c r="N969">
        <v>2021</v>
      </c>
      <c r="O969">
        <v>4</v>
      </c>
      <c r="P969" s="17" t="s">
        <v>144</v>
      </c>
      <c r="Q969" t="b" cm="1">
        <f t="array" ref="Q969">IF(Table1__2[[#This Row],[Product]]="Men's",Male)</f>
        <v>0</v>
      </c>
      <c r="R969" t="str">
        <f>IF(Table1__2[[#This Row],[Product]]="Men's Street Footwear","Male","Female")</f>
        <v>Female</v>
      </c>
    </row>
    <row r="970" spans="1:18" x14ac:dyDescent="0.25">
      <c r="A970" s="17" t="s">
        <v>26</v>
      </c>
      <c r="B970">
        <v>1197831</v>
      </c>
      <c r="C970" s="20">
        <v>44301</v>
      </c>
      <c r="D970" s="17" t="s">
        <v>27</v>
      </c>
      <c r="E970" s="17" t="s">
        <v>55</v>
      </c>
      <c r="F970" s="17" t="s">
        <v>56</v>
      </c>
      <c r="G970" s="17" t="s">
        <v>16</v>
      </c>
      <c r="H970">
        <v>40</v>
      </c>
      <c r="I970">
        <v>825</v>
      </c>
      <c r="J970">
        <v>33000</v>
      </c>
      <c r="K970">
        <v>14850</v>
      </c>
      <c r="L970" s="17" t="s">
        <v>23</v>
      </c>
      <c r="M970" s="21">
        <v>43429</v>
      </c>
      <c r="N970">
        <v>2021</v>
      </c>
      <c r="O970">
        <v>4</v>
      </c>
      <c r="P970" s="17" t="s">
        <v>144</v>
      </c>
      <c r="Q970" t="b" cm="1">
        <f t="array" ref="Q970">IF(Table1__2[[#This Row],[Product]]="Men's",Male)</f>
        <v>0</v>
      </c>
      <c r="R970" t="str">
        <f>IF(Table1__2[[#This Row],[Product]]="Men's Street Footwear","Male","Female")</f>
        <v>Male</v>
      </c>
    </row>
    <row r="971" spans="1:18" x14ac:dyDescent="0.25">
      <c r="A971" s="17" t="s">
        <v>26</v>
      </c>
      <c r="B971">
        <v>1197831</v>
      </c>
      <c r="C971" s="20">
        <v>44302</v>
      </c>
      <c r="D971" s="17" t="s">
        <v>27</v>
      </c>
      <c r="E971" s="17" t="s">
        <v>55</v>
      </c>
      <c r="F971" s="17" t="s">
        <v>56</v>
      </c>
      <c r="G971" s="17" t="s">
        <v>18</v>
      </c>
      <c r="H971">
        <v>45</v>
      </c>
      <c r="I971">
        <v>825</v>
      </c>
      <c r="J971">
        <v>37125</v>
      </c>
      <c r="K971">
        <v>16706.25</v>
      </c>
      <c r="L971" s="17" t="s">
        <v>23</v>
      </c>
      <c r="M971" s="21">
        <v>43430</v>
      </c>
      <c r="N971">
        <v>2021</v>
      </c>
      <c r="O971">
        <v>4</v>
      </c>
      <c r="P971" s="17" t="s">
        <v>144</v>
      </c>
      <c r="Q971" t="b" cm="1">
        <f t="array" ref="Q971">IF(Table1__2[[#This Row],[Product]]="Men's",Male)</f>
        <v>0</v>
      </c>
      <c r="R971" t="str">
        <f>IF(Table1__2[[#This Row],[Product]]="Men's Street Footwear","Male","Female")</f>
        <v>Female</v>
      </c>
    </row>
    <row r="972" spans="1:18" x14ac:dyDescent="0.25">
      <c r="A972" s="17" t="s">
        <v>26</v>
      </c>
      <c r="B972">
        <v>1197831</v>
      </c>
      <c r="C972" s="20">
        <v>44303</v>
      </c>
      <c r="D972" s="17" t="s">
        <v>27</v>
      </c>
      <c r="E972" s="17" t="s">
        <v>55</v>
      </c>
      <c r="F972" s="17" t="s">
        <v>56</v>
      </c>
      <c r="G972" s="17" t="s">
        <v>19</v>
      </c>
      <c r="H972">
        <v>40</v>
      </c>
      <c r="I972">
        <v>975</v>
      </c>
      <c r="J972">
        <v>39000</v>
      </c>
      <c r="K972">
        <v>17550</v>
      </c>
      <c r="L972" s="17" t="s">
        <v>23</v>
      </c>
      <c r="M972" s="21">
        <v>43431</v>
      </c>
      <c r="N972">
        <v>2021</v>
      </c>
      <c r="O972">
        <v>4</v>
      </c>
      <c r="P972" s="17" t="s">
        <v>144</v>
      </c>
      <c r="Q972" t="b" cm="1">
        <f t="array" ref="Q972">IF(Table1__2[[#This Row],[Product]]="Men's",Male)</f>
        <v>0</v>
      </c>
      <c r="R972" t="str">
        <f>IF(Table1__2[[#This Row],[Product]]="Men's Street Footwear","Male","Female")</f>
        <v>Female</v>
      </c>
    </row>
    <row r="973" spans="1:18" x14ac:dyDescent="0.25">
      <c r="A973" s="17" t="s">
        <v>26</v>
      </c>
      <c r="B973">
        <v>1197831</v>
      </c>
      <c r="C973" s="20">
        <v>44304</v>
      </c>
      <c r="D973" s="17" t="s">
        <v>27</v>
      </c>
      <c r="E973" s="17" t="s">
        <v>55</v>
      </c>
      <c r="F973" s="17" t="s">
        <v>56</v>
      </c>
      <c r="G973" s="17" t="s">
        <v>20</v>
      </c>
      <c r="H973">
        <v>40</v>
      </c>
      <c r="I973">
        <v>575</v>
      </c>
      <c r="J973">
        <v>23000</v>
      </c>
      <c r="K973">
        <v>12650</v>
      </c>
      <c r="L973" s="17" t="s">
        <v>23</v>
      </c>
      <c r="M973" s="21">
        <v>43432</v>
      </c>
      <c r="N973">
        <v>2021</v>
      </c>
      <c r="O973">
        <v>4</v>
      </c>
      <c r="P973" s="17" t="s">
        <v>144</v>
      </c>
      <c r="Q973" t="b" cm="1">
        <f t="array" ref="Q973">IF(Table1__2[[#This Row],[Product]]="Men's",Male)</f>
        <v>0</v>
      </c>
      <c r="R973" t="str">
        <f>IF(Table1__2[[#This Row],[Product]]="Men's Street Footwear","Male","Female")</f>
        <v>Female</v>
      </c>
    </row>
    <row r="974" spans="1:18" x14ac:dyDescent="0.25">
      <c r="A974" s="17" t="s">
        <v>26</v>
      </c>
      <c r="B974">
        <v>1197831</v>
      </c>
      <c r="C974" s="20">
        <v>44305</v>
      </c>
      <c r="D974" s="17" t="s">
        <v>27</v>
      </c>
      <c r="E974" s="17" t="s">
        <v>55</v>
      </c>
      <c r="F974" s="17" t="s">
        <v>56</v>
      </c>
      <c r="G974" s="17" t="s">
        <v>21</v>
      </c>
      <c r="H974">
        <v>45</v>
      </c>
      <c r="I974">
        <v>550</v>
      </c>
      <c r="J974">
        <v>24750</v>
      </c>
      <c r="K974">
        <v>9900</v>
      </c>
      <c r="L974" s="17" t="s">
        <v>23</v>
      </c>
      <c r="M974" s="21">
        <v>43433</v>
      </c>
      <c r="N974">
        <v>2021</v>
      </c>
      <c r="O974">
        <v>4</v>
      </c>
      <c r="P974" s="17" t="s">
        <v>144</v>
      </c>
      <c r="Q974" t="b" cm="1">
        <f t="array" ref="Q974">IF(Table1__2[[#This Row],[Product]]="Men's",Male)</f>
        <v>0</v>
      </c>
      <c r="R974" t="str">
        <f>IF(Table1__2[[#This Row],[Product]]="Men's Street Footwear","Male","Female")</f>
        <v>Female</v>
      </c>
    </row>
    <row r="975" spans="1:18" x14ac:dyDescent="0.25">
      <c r="A975" s="17" t="s">
        <v>26</v>
      </c>
      <c r="B975">
        <v>1197831</v>
      </c>
      <c r="C975" s="20">
        <v>44306</v>
      </c>
      <c r="D975" s="17" t="s">
        <v>27</v>
      </c>
      <c r="E975" s="17" t="s">
        <v>55</v>
      </c>
      <c r="F975" s="17" t="s">
        <v>56</v>
      </c>
      <c r="G975" s="17" t="s">
        <v>22</v>
      </c>
      <c r="H975">
        <v>55</v>
      </c>
      <c r="I975">
        <v>825</v>
      </c>
      <c r="J975">
        <v>45374.999999999993</v>
      </c>
      <c r="K975">
        <v>27225</v>
      </c>
      <c r="L975" s="17" t="s">
        <v>23</v>
      </c>
      <c r="M975" s="21">
        <v>43434</v>
      </c>
      <c r="N975">
        <v>2021</v>
      </c>
      <c r="O975">
        <v>4</v>
      </c>
      <c r="P975" s="17" t="s">
        <v>144</v>
      </c>
      <c r="Q975" t="b" cm="1">
        <f t="array" ref="Q975">IF(Table1__2[[#This Row],[Product]]="Men's",Male)</f>
        <v>0</v>
      </c>
      <c r="R975" t="str">
        <f>IF(Table1__2[[#This Row],[Product]]="Men's Street Footwear","Male","Female")</f>
        <v>Female</v>
      </c>
    </row>
    <row r="976" spans="1:18" x14ac:dyDescent="0.25">
      <c r="A976" s="17" t="s">
        <v>26</v>
      </c>
      <c r="B976">
        <v>1197831</v>
      </c>
      <c r="C976" s="20">
        <v>44307</v>
      </c>
      <c r="D976" s="17" t="s">
        <v>27</v>
      </c>
      <c r="E976" s="17" t="s">
        <v>55</v>
      </c>
      <c r="F976" s="17" t="s">
        <v>56</v>
      </c>
      <c r="G976" s="17" t="s">
        <v>16</v>
      </c>
      <c r="H976">
        <v>45</v>
      </c>
      <c r="I976">
        <v>775</v>
      </c>
      <c r="J976">
        <v>34875</v>
      </c>
      <c r="K976">
        <v>15693.75</v>
      </c>
      <c r="L976" s="17" t="s">
        <v>23</v>
      </c>
      <c r="M976" s="21">
        <v>43435</v>
      </c>
      <c r="N976">
        <v>2021</v>
      </c>
      <c r="O976">
        <v>4</v>
      </c>
      <c r="P976" s="17" t="s">
        <v>144</v>
      </c>
      <c r="Q976" t="b" cm="1">
        <f t="array" ref="Q976">IF(Table1__2[[#This Row],[Product]]="Men's",Male)</f>
        <v>0</v>
      </c>
      <c r="R976" t="str">
        <f>IF(Table1__2[[#This Row],[Product]]="Men's Street Footwear","Male","Female")</f>
        <v>Male</v>
      </c>
    </row>
    <row r="977" spans="1:18" x14ac:dyDescent="0.25">
      <c r="A977" s="17" t="s">
        <v>26</v>
      </c>
      <c r="B977">
        <v>1197831</v>
      </c>
      <c r="C977" s="20">
        <v>44308</v>
      </c>
      <c r="D977" s="17" t="s">
        <v>27</v>
      </c>
      <c r="E977" s="17" t="s">
        <v>55</v>
      </c>
      <c r="F977" s="17" t="s">
        <v>56</v>
      </c>
      <c r="G977" s="17" t="s">
        <v>18</v>
      </c>
      <c r="H977">
        <v>55</v>
      </c>
      <c r="I977">
        <v>775</v>
      </c>
      <c r="J977">
        <v>42625.000000000007</v>
      </c>
      <c r="K977">
        <v>19181.25</v>
      </c>
      <c r="L977" s="17" t="s">
        <v>23</v>
      </c>
      <c r="M977" s="21">
        <v>43436</v>
      </c>
      <c r="N977">
        <v>2021</v>
      </c>
      <c r="O977">
        <v>4</v>
      </c>
      <c r="P977" s="17" t="s">
        <v>144</v>
      </c>
      <c r="Q977" t="b" cm="1">
        <f t="array" ref="Q977">IF(Table1__2[[#This Row],[Product]]="Men's",Male)</f>
        <v>0</v>
      </c>
      <c r="R977" t="str">
        <f>IF(Table1__2[[#This Row],[Product]]="Men's Street Footwear","Male","Female")</f>
        <v>Female</v>
      </c>
    </row>
    <row r="978" spans="1:18" x14ac:dyDescent="0.25">
      <c r="A978" s="17" t="s">
        <v>26</v>
      </c>
      <c r="B978">
        <v>1197831</v>
      </c>
      <c r="C978" s="20">
        <v>44309</v>
      </c>
      <c r="D978" s="17" t="s">
        <v>27</v>
      </c>
      <c r="E978" s="17" t="s">
        <v>55</v>
      </c>
      <c r="F978" s="17" t="s">
        <v>56</v>
      </c>
      <c r="G978" s="17" t="s">
        <v>19</v>
      </c>
      <c r="H978">
        <v>50</v>
      </c>
      <c r="I978">
        <v>950</v>
      </c>
      <c r="J978">
        <v>47500</v>
      </c>
      <c r="K978">
        <v>21375</v>
      </c>
      <c r="L978" s="17" t="s">
        <v>23</v>
      </c>
      <c r="M978" s="21">
        <v>43437</v>
      </c>
      <c r="N978">
        <v>2021</v>
      </c>
      <c r="O978">
        <v>4</v>
      </c>
      <c r="P978" s="17" t="s">
        <v>144</v>
      </c>
      <c r="Q978" t="b" cm="1">
        <f t="array" ref="Q978">IF(Table1__2[[#This Row],[Product]]="Men's",Male)</f>
        <v>0</v>
      </c>
      <c r="R978" t="str">
        <f>IF(Table1__2[[#This Row],[Product]]="Men's Street Footwear","Male","Female")</f>
        <v>Female</v>
      </c>
    </row>
    <row r="979" spans="1:18" x14ac:dyDescent="0.25">
      <c r="A979" s="17" t="s">
        <v>26</v>
      </c>
      <c r="B979">
        <v>1197831</v>
      </c>
      <c r="C979" s="20">
        <v>44310</v>
      </c>
      <c r="D979" s="17" t="s">
        <v>27</v>
      </c>
      <c r="E979" s="17" t="s">
        <v>55</v>
      </c>
      <c r="F979" s="17" t="s">
        <v>56</v>
      </c>
      <c r="G979" s="17" t="s">
        <v>20</v>
      </c>
      <c r="H979">
        <v>45</v>
      </c>
      <c r="I979">
        <v>475</v>
      </c>
      <c r="J979">
        <v>21375</v>
      </c>
      <c r="K979">
        <v>11756.25</v>
      </c>
      <c r="L979" s="17" t="s">
        <v>23</v>
      </c>
      <c r="M979" s="21">
        <v>43438</v>
      </c>
      <c r="N979">
        <v>2021</v>
      </c>
      <c r="O979">
        <v>4</v>
      </c>
      <c r="P979" s="17" t="s">
        <v>144</v>
      </c>
      <c r="Q979" t="b" cm="1">
        <f t="array" ref="Q979">IF(Table1__2[[#This Row],[Product]]="Men's",Male)</f>
        <v>0</v>
      </c>
      <c r="R979" t="str">
        <f>IF(Table1__2[[#This Row],[Product]]="Men's Street Footwear","Male","Female")</f>
        <v>Female</v>
      </c>
    </row>
    <row r="980" spans="1:18" x14ac:dyDescent="0.25">
      <c r="A980" s="17" t="s">
        <v>26</v>
      </c>
      <c r="B980">
        <v>1197831</v>
      </c>
      <c r="C980" s="20">
        <v>44311</v>
      </c>
      <c r="D980" s="17" t="s">
        <v>27</v>
      </c>
      <c r="E980" s="17" t="s">
        <v>55</v>
      </c>
      <c r="F980" s="17" t="s">
        <v>56</v>
      </c>
      <c r="G980" s="17" t="s">
        <v>21</v>
      </c>
      <c r="H980">
        <v>50</v>
      </c>
      <c r="I980">
        <v>475</v>
      </c>
      <c r="J980">
        <v>23750</v>
      </c>
      <c r="K980">
        <v>9500</v>
      </c>
      <c r="L980" s="17" t="s">
        <v>23</v>
      </c>
      <c r="M980" s="21">
        <v>43439</v>
      </c>
      <c r="N980">
        <v>2021</v>
      </c>
      <c r="O980">
        <v>4</v>
      </c>
      <c r="P980" s="17" t="s">
        <v>144</v>
      </c>
      <c r="Q980" t="b" cm="1">
        <f t="array" ref="Q980">IF(Table1__2[[#This Row],[Product]]="Men's",Male)</f>
        <v>0</v>
      </c>
      <c r="R980" t="str">
        <f>IF(Table1__2[[#This Row],[Product]]="Men's Street Footwear","Male","Female")</f>
        <v>Female</v>
      </c>
    </row>
    <row r="981" spans="1:18" x14ac:dyDescent="0.25">
      <c r="A981" s="17" t="s">
        <v>26</v>
      </c>
      <c r="B981">
        <v>1197831</v>
      </c>
      <c r="C981" s="20">
        <v>44312</v>
      </c>
      <c r="D981" s="17" t="s">
        <v>27</v>
      </c>
      <c r="E981" s="17" t="s">
        <v>55</v>
      </c>
      <c r="F981" s="17" t="s">
        <v>56</v>
      </c>
      <c r="G981" s="17" t="s">
        <v>22</v>
      </c>
      <c r="H981">
        <v>55</v>
      </c>
      <c r="I981">
        <v>725</v>
      </c>
      <c r="J981">
        <v>39874.999999999993</v>
      </c>
      <c r="K981">
        <v>23925</v>
      </c>
      <c r="L981" s="17" t="s">
        <v>23</v>
      </c>
      <c r="M981" s="21">
        <v>43440</v>
      </c>
      <c r="N981">
        <v>2021</v>
      </c>
      <c r="O981">
        <v>4</v>
      </c>
      <c r="P981" s="17" t="s">
        <v>144</v>
      </c>
      <c r="Q981" t="b" cm="1">
        <f t="array" ref="Q981">IF(Table1__2[[#This Row],[Product]]="Men's",Male)</f>
        <v>0</v>
      </c>
      <c r="R981" t="str">
        <f>IF(Table1__2[[#This Row],[Product]]="Men's Street Footwear","Male","Female")</f>
        <v>Female</v>
      </c>
    </row>
    <row r="982" spans="1:18" x14ac:dyDescent="0.25">
      <c r="A982" s="17" t="s">
        <v>26</v>
      </c>
      <c r="B982">
        <v>1197831</v>
      </c>
      <c r="C982" s="20">
        <v>44313</v>
      </c>
      <c r="D982" s="17" t="s">
        <v>27</v>
      </c>
      <c r="E982" s="17" t="s">
        <v>55</v>
      </c>
      <c r="F982" s="17" t="s">
        <v>56</v>
      </c>
      <c r="G982" s="17" t="s">
        <v>16</v>
      </c>
      <c r="H982">
        <v>50</v>
      </c>
      <c r="I982">
        <v>675</v>
      </c>
      <c r="J982">
        <v>33750</v>
      </c>
      <c r="K982">
        <v>15187.5</v>
      </c>
      <c r="L982" s="17" t="s">
        <v>23</v>
      </c>
      <c r="M982" s="21">
        <v>43441</v>
      </c>
      <c r="N982">
        <v>2021</v>
      </c>
      <c r="O982">
        <v>4</v>
      </c>
      <c r="P982" s="17" t="s">
        <v>144</v>
      </c>
      <c r="Q982" t="b" cm="1">
        <f t="array" ref="Q982">IF(Table1__2[[#This Row],[Product]]="Men's",Male)</f>
        <v>0</v>
      </c>
      <c r="R982" t="str">
        <f>IF(Table1__2[[#This Row],[Product]]="Men's Street Footwear","Male","Female")</f>
        <v>Male</v>
      </c>
    </row>
    <row r="983" spans="1:18" x14ac:dyDescent="0.25">
      <c r="A983" s="17" t="s">
        <v>26</v>
      </c>
      <c r="B983">
        <v>1197831</v>
      </c>
      <c r="C983" s="20">
        <v>44314</v>
      </c>
      <c r="D983" s="17" t="s">
        <v>27</v>
      </c>
      <c r="E983" s="17" t="s">
        <v>55</v>
      </c>
      <c r="F983" s="17" t="s">
        <v>56</v>
      </c>
      <c r="G983" s="17" t="s">
        <v>18</v>
      </c>
      <c r="H983">
        <v>50</v>
      </c>
      <c r="I983">
        <v>625</v>
      </c>
      <c r="J983">
        <v>31250</v>
      </c>
      <c r="K983">
        <v>14062.5</v>
      </c>
      <c r="L983" s="17" t="s">
        <v>23</v>
      </c>
      <c r="M983" s="21">
        <v>43442</v>
      </c>
      <c r="N983">
        <v>2021</v>
      </c>
      <c r="O983">
        <v>4</v>
      </c>
      <c r="P983" s="17" t="s">
        <v>144</v>
      </c>
      <c r="Q983" t="b" cm="1">
        <f t="array" ref="Q983">IF(Table1__2[[#This Row],[Product]]="Men's",Male)</f>
        <v>0</v>
      </c>
      <c r="R983" t="str">
        <f>IF(Table1__2[[#This Row],[Product]]="Men's Street Footwear","Male","Female")</f>
        <v>Female</v>
      </c>
    </row>
    <row r="984" spans="1:18" x14ac:dyDescent="0.25">
      <c r="A984" s="17" t="s">
        <v>26</v>
      </c>
      <c r="B984">
        <v>1197831</v>
      </c>
      <c r="C984" s="20">
        <v>44315</v>
      </c>
      <c r="D984" s="17" t="s">
        <v>27</v>
      </c>
      <c r="E984" s="17" t="s">
        <v>55</v>
      </c>
      <c r="F984" s="17" t="s">
        <v>56</v>
      </c>
      <c r="G984" s="17" t="s">
        <v>19</v>
      </c>
      <c r="H984">
        <v>55</v>
      </c>
      <c r="I984">
        <v>675</v>
      </c>
      <c r="J984">
        <v>37124.999999999993</v>
      </c>
      <c r="K984">
        <v>16706.25</v>
      </c>
      <c r="L984" s="17" t="s">
        <v>23</v>
      </c>
      <c r="M984" s="21">
        <v>43443</v>
      </c>
      <c r="N984">
        <v>2021</v>
      </c>
      <c r="O984">
        <v>4</v>
      </c>
      <c r="P984" s="17" t="s">
        <v>144</v>
      </c>
      <c r="Q984" t="b" cm="1">
        <f t="array" ref="Q984">IF(Table1__2[[#This Row],[Product]]="Men's",Male)</f>
        <v>0</v>
      </c>
      <c r="R984" t="str">
        <f>IF(Table1__2[[#This Row],[Product]]="Men's Street Footwear","Male","Female")</f>
        <v>Female</v>
      </c>
    </row>
    <row r="985" spans="1:18" x14ac:dyDescent="0.25">
      <c r="A985" s="17" t="s">
        <v>26</v>
      </c>
      <c r="B985">
        <v>1197831</v>
      </c>
      <c r="C985" s="20">
        <v>44316</v>
      </c>
      <c r="D985" s="17" t="s">
        <v>27</v>
      </c>
      <c r="E985" s="17" t="s">
        <v>55</v>
      </c>
      <c r="F985" s="17" t="s">
        <v>56</v>
      </c>
      <c r="G985" s="17" t="s">
        <v>20</v>
      </c>
      <c r="H985">
        <v>55</v>
      </c>
      <c r="I985">
        <v>400</v>
      </c>
      <c r="J985">
        <v>21999.999999999996</v>
      </c>
      <c r="K985">
        <v>12100</v>
      </c>
      <c r="L985" s="17" t="s">
        <v>23</v>
      </c>
      <c r="M985" s="21">
        <v>43444</v>
      </c>
      <c r="N985">
        <v>2021</v>
      </c>
      <c r="O985">
        <v>4</v>
      </c>
      <c r="P985" s="17" t="s">
        <v>144</v>
      </c>
      <c r="Q985" t="b" cm="1">
        <f t="array" ref="Q985">IF(Table1__2[[#This Row],[Product]]="Men's",Male)</f>
        <v>0</v>
      </c>
      <c r="R985" t="str">
        <f>IF(Table1__2[[#This Row],[Product]]="Men's Street Footwear","Male","Female")</f>
        <v>Female</v>
      </c>
    </row>
    <row r="986" spans="1:18" x14ac:dyDescent="0.25">
      <c r="A986" s="17" t="s">
        <v>26</v>
      </c>
      <c r="B986">
        <v>1197831</v>
      </c>
      <c r="C986" s="20">
        <v>44317</v>
      </c>
      <c r="D986" s="17" t="s">
        <v>27</v>
      </c>
      <c r="E986" s="17" t="s">
        <v>55</v>
      </c>
      <c r="F986" s="17" t="s">
        <v>56</v>
      </c>
      <c r="G986" s="17" t="s">
        <v>21</v>
      </c>
      <c r="H986">
        <v>50</v>
      </c>
      <c r="I986">
        <v>400</v>
      </c>
      <c r="J986">
        <v>20000</v>
      </c>
      <c r="K986">
        <v>8000</v>
      </c>
      <c r="L986" s="17" t="s">
        <v>23</v>
      </c>
      <c r="M986" s="21">
        <v>43445</v>
      </c>
      <c r="N986">
        <v>2021</v>
      </c>
      <c r="O986">
        <v>5</v>
      </c>
      <c r="P986" s="17" t="s">
        <v>145</v>
      </c>
      <c r="Q986" t="b" cm="1">
        <f t="array" ref="Q986">IF(Table1__2[[#This Row],[Product]]="Men's",Male)</f>
        <v>0</v>
      </c>
      <c r="R986" t="str">
        <f>IF(Table1__2[[#This Row],[Product]]="Men's Street Footwear","Male","Female")</f>
        <v>Female</v>
      </c>
    </row>
    <row r="987" spans="1:18" x14ac:dyDescent="0.25">
      <c r="A987" s="17" t="s">
        <v>26</v>
      </c>
      <c r="B987">
        <v>1197831</v>
      </c>
      <c r="C987" s="20">
        <v>44318</v>
      </c>
      <c r="D987" s="17" t="s">
        <v>27</v>
      </c>
      <c r="E987" s="17" t="s">
        <v>55</v>
      </c>
      <c r="F987" s="17" t="s">
        <v>56</v>
      </c>
      <c r="G987" s="17" t="s">
        <v>22</v>
      </c>
      <c r="H987">
        <v>45</v>
      </c>
      <c r="I987">
        <v>625</v>
      </c>
      <c r="J987">
        <v>28125</v>
      </c>
      <c r="K987">
        <v>16875</v>
      </c>
      <c r="L987" s="17" t="s">
        <v>23</v>
      </c>
      <c r="M987" s="21">
        <v>43446</v>
      </c>
      <c r="N987">
        <v>2021</v>
      </c>
      <c r="O987">
        <v>5</v>
      </c>
      <c r="P987" s="17" t="s">
        <v>145</v>
      </c>
      <c r="Q987" t="b" cm="1">
        <f t="array" ref="Q987">IF(Table1__2[[#This Row],[Product]]="Men's",Male)</f>
        <v>0</v>
      </c>
      <c r="R987" t="str">
        <f>IF(Table1__2[[#This Row],[Product]]="Men's Street Footwear","Male","Female")</f>
        <v>Female</v>
      </c>
    </row>
    <row r="988" spans="1:18" x14ac:dyDescent="0.25">
      <c r="A988" s="17" t="s">
        <v>26</v>
      </c>
      <c r="B988">
        <v>1197831</v>
      </c>
      <c r="C988" s="20">
        <v>44319</v>
      </c>
      <c r="D988" s="17" t="s">
        <v>27</v>
      </c>
      <c r="E988" s="17" t="s">
        <v>55</v>
      </c>
      <c r="F988" s="17" t="s">
        <v>56</v>
      </c>
      <c r="G988" s="17" t="s">
        <v>16</v>
      </c>
      <c r="H988">
        <v>35</v>
      </c>
      <c r="I988">
        <v>575</v>
      </c>
      <c r="J988">
        <v>20125</v>
      </c>
      <c r="K988">
        <v>9056.25</v>
      </c>
      <c r="L988" s="17" t="s">
        <v>23</v>
      </c>
      <c r="M988" s="21">
        <v>43447</v>
      </c>
      <c r="N988">
        <v>2021</v>
      </c>
      <c r="O988">
        <v>5</v>
      </c>
      <c r="P988" s="17" t="s">
        <v>145</v>
      </c>
      <c r="Q988" t="b" cm="1">
        <f t="array" ref="Q988">IF(Table1__2[[#This Row],[Product]]="Men's",Male)</f>
        <v>0</v>
      </c>
      <c r="R988" t="str">
        <f>IF(Table1__2[[#This Row],[Product]]="Men's Street Footwear","Male","Female")</f>
        <v>Male</v>
      </c>
    </row>
    <row r="989" spans="1:18" x14ac:dyDescent="0.25">
      <c r="A989" s="17" t="s">
        <v>26</v>
      </c>
      <c r="B989">
        <v>1197831</v>
      </c>
      <c r="C989" s="20">
        <v>44320</v>
      </c>
      <c r="D989" s="17" t="s">
        <v>27</v>
      </c>
      <c r="E989" s="17" t="s">
        <v>55</v>
      </c>
      <c r="F989" s="17" t="s">
        <v>56</v>
      </c>
      <c r="G989" s="17" t="s">
        <v>18</v>
      </c>
      <c r="H989">
        <v>35</v>
      </c>
      <c r="I989">
        <v>575</v>
      </c>
      <c r="J989">
        <v>20125</v>
      </c>
      <c r="K989">
        <v>9056.25</v>
      </c>
      <c r="L989" s="17" t="s">
        <v>23</v>
      </c>
      <c r="M989" s="21">
        <v>43448</v>
      </c>
      <c r="N989">
        <v>2021</v>
      </c>
      <c r="O989">
        <v>5</v>
      </c>
      <c r="P989" s="17" t="s">
        <v>145</v>
      </c>
      <c r="Q989" t="b" cm="1">
        <f t="array" ref="Q989">IF(Table1__2[[#This Row],[Product]]="Men's",Male)</f>
        <v>0</v>
      </c>
      <c r="R989" t="str">
        <f>IF(Table1__2[[#This Row],[Product]]="Men's Street Footwear","Male","Female")</f>
        <v>Female</v>
      </c>
    </row>
    <row r="990" spans="1:18" x14ac:dyDescent="0.25">
      <c r="A990" s="17" t="s">
        <v>26</v>
      </c>
      <c r="B990">
        <v>1197831</v>
      </c>
      <c r="C990" s="20">
        <v>44321</v>
      </c>
      <c r="D990" s="17" t="s">
        <v>27</v>
      </c>
      <c r="E990" s="17" t="s">
        <v>55</v>
      </c>
      <c r="F990" s="17" t="s">
        <v>56</v>
      </c>
      <c r="G990" s="17" t="s">
        <v>19</v>
      </c>
      <c r="H990">
        <v>40</v>
      </c>
      <c r="I990">
        <v>525</v>
      </c>
      <c r="J990">
        <v>21000</v>
      </c>
      <c r="K990">
        <v>9450</v>
      </c>
      <c r="L990" s="17" t="s">
        <v>23</v>
      </c>
      <c r="M990" s="21">
        <v>43449</v>
      </c>
      <c r="N990">
        <v>2021</v>
      </c>
      <c r="O990">
        <v>5</v>
      </c>
      <c r="P990" s="17" t="s">
        <v>145</v>
      </c>
      <c r="Q990" t="b" cm="1">
        <f t="array" ref="Q990">IF(Table1__2[[#This Row],[Product]]="Men's",Male)</f>
        <v>0</v>
      </c>
      <c r="R990" t="str">
        <f>IF(Table1__2[[#This Row],[Product]]="Men's Street Footwear","Male","Female")</f>
        <v>Female</v>
      </c>
    </row>
    <row r="991" spans="1:18" x14ac:dyDescent="0.25">
      <c r="A991" s="17" t="s">
        <v>26</v>
      </c>
      <c r="B991">
        <v>1197831</v>
      </c>
      <c r="C991" s="20">
        <v>44322</v>
      </c>
      <c r="D991" s="17" t="s">
        <v>27</v>
      </c>
      <c r="E991" s="17" t="s">
        <v>55</v>
      </c>
      <c r="F991" s="17" t="s">
        <v>56</v>
      </c>
      <c r="G991" s="17" t="s">
        <v>20</v>
      </c>
      <c r="H991">
        <v>40</v>
      </c>
      <c r="I991">
        <v>375</v>
      </c>
      <c r="J991">
        <v>15000</v>
      </c>
      <c r="K991">
        <v>8250</v>
      </c>
      <c r="L991" s="17" t="s">
        <v>23</v>
      </c>
      <c r="M991" s="21">
        <v>43450</v>
      </c>
      <c r="N991">
        <v>2021</v>
      </c>
      <c r="O991">
        <v>5</v>
      </c>
      <c r="P991" s="17" t="s">
        <v>145</v>
      </c>
      <c r="Q991" t="b" cm="1">
        <f t="array" ref="Q991">IF(Table1__2[[#This Row],[Product]]="Men's",Male)</f>
        <v>0</v>
      </c>
      <c r="R991" t="str">
        <f>IF(Table1__2[[#This Row],[Product]]="Men's Street Footwear","Male","Female")</f>
        <v>Female</v>
      </c>
    </row>
    <row r="992" spans="1:18" x14ac:dyDescent="0.25">
      <c r="A992" s="17" t="s">
        <v>26</v>
      </c>
      <c r="B992">
        <v>1197831</v>
      </c>
      <c r="C992" s="20">
        <v>44323</v>
      </c>
      <c r="D992" s="17" t="s">
        <v>27</v>
      </c>
      <c r="E992" s="17" t="s">
        <v>55</v>
      </c>
      <c r="F992" s="17" t="s">
        <v>56</v>
      </c>
      <c r="G992" s="17" t="s">
        <v>21</v>
      </c>
      <c r="H992">
        <v>35</v>
      </c>
      <c r="I992">
        <v>350</v>
      </c>
      <c r="J992">
        <v>12250</v>
      </c>
      <c r="K992">
        <v>4900</v>
      </c>
      <c r="L992" s="17" t="s">
        <v>23</v>
      </c>
      <c r="M992" s="21">
        <v>43451</v>
      </c>
      <c r="N992">
        <v>2021</v>
      </c>
      <c r="O992">
        <v>5</v>
      </c>
      <c r="P992" s="17" t="s">
        <v>145</v>
      </c>
      <c r="Q992" t="b" cm="1">
        <f t="array" ref="Q992">IF(Table1__2[[#This Row],[Product]]="Men's",Male)</f>
        <v>0</v>
      </c>
      <c r="R992" t="str">
        <f>IF(Table1__2[[#This Row],[Product]]="Men's Street Footwear","Male","Female")</f>
        <v>Female</v>
      </c>
    </row>
    <row r="993" spans="1:18" x14ac:dyDescent="0.25">
      <c r="A993" s="17" t="s">
        <v>26</v>
      </c>
      <c r="B993">
        <v>1197831</v>
      </c>
      <c r="C993" s="20">
        <v>44324</v>
      </c>
      <c r="D993" s="17" t="s">
        <v>27</v>
      </c>
      <c r="E993" s="17" t="s">
        <v>55</v>
      </c>
      <c r="F993" s="17" t="s">
        <v>56</v>
      </c>
      <c r="G993" s="17" t="s">
        <v>22</v>
      </c>
      <c r="H993">
        <v>45</v>
      </c>
      <c r="I993">
        <v>525</v>
      </c>
      <c r="J993">
        <v>23625</v>
      </c>
      <c r="K993">
        <v>14175</v>
      </c>
      <c r="L993" s="17" t="s">
        <v>23</v>
      </c>
      <c r="M993" s="21">
        <v>43452</v>
      </c>
      <c r="N993">
        <v>2021</v>
      </c>
      <c r="O993">
        <v>5</v>
      </c>
      <c r="P993" s="17" t="s">
        <v>145</v>
      </c>
      <c r="Q993" t="b" cm="1">
        <f t="array" ref="Q993">IF(Table1__2[[#This Row],[Product]]="Men's",Male)</f>
        <v>0</v>
      </c>
      <c r="R993" t="str">
        <f>IF(Table1__2[[#This Row],[Product]]="Men's Street Footwear","Male","Female")</f>
        <v>Female</v>
      </c>
    </row>
    <row r="994" spans="1:18" x14ac:dyDescent="0.25">
      <c r="A994" s="17" t="s">
        <v>26</v>
      </c>
      <c r="B994">
        <v>1197831</v>
      </c>
      <c r="C994" s="20">
        <v>44325</v>
      </c>
      <c r="D994" s="17" t="s">
        <v>27</v>
      </c>
      <c r="E994" s="17" t="s">
        <v>55</v>
      </c>
      <c r="F994" s="17" t="s">
        <v>56</v>
      </c>
      <c r="G994" s="17" t="s">
        <v>16</v>
      </c>
      <c r="H994">
        <v>30</v>
      </c>
      <c r="I994">
        <v>675</v>
      </c>
      <c r="J994">
        <v>20250.000000000004</v>
      </c>
      <c r="K994">
        <v>9112.5</v>
      </c>
      <c r="L994" s="17" t="s">
        <v>23</v>
      </c>
      <c r="M994" s="21">
        <v>43453</v>
      </c>
      <c r="N994">
        <v>2021</v>
      </c>
      <c r="O994">
        <v>5</v>
      </c>
      <c r="P994" s="17" t="s">
        <v>145</v>
      </c>
      <c r="Q994" t="b" cm="1">
        <f t="array" ref="Q994">IF(Table1__2[[#This Row],[Product]]="Men's",Male)</f>
        <v>0</v>
      </c>
      <c r="R994" t="str">
        <f>IF(Table1__2[[#This Row],[Product]]="Men's Street Footwear","Male","Female")</f>
        <v>Male</v>
      </c>
    </row>
    <row r="995" spans="1:18" x14ac:dyDescent="0.25">
      <c r="A995" s="17" t="s">
        <v>26</v>
      </c>
      <c r="B995">
        <v>1197831</v>
      </c>
      <c r="C995" s="20">
        <v>44326</v>
      </c>
      <c r="D995" s="17" t="s">
        <v>27</v>
      </c>
      <c r="E995" s="17" t="s">
        <v>55</v>
      </c>
      <c r="F995" s="17" t="s">
        <v>56</v>
      </c>
      <c r="G995" s="17" t="s">
        <v>18</v>
      </c>
      <c r="H995">
        <v>30</v>
      </c>
      <c r="I995">
        <v>675</v>
      </c>
      <c r="J995">
        <v>20250.000000000004</v>
      </c>
      <c r="K995">
        <v>9112.5</v>
      </c>
      <c r="L995" s="17" t="s">
        <v>23</v>
      </c>
      <c r="M995" s="21">
        <v>43454</v>
      </c>
      <c r="N995">
        <v>2021</v>
      </c>
      <c r="O995">
        <v>5</v>
      </c>
      <c r="P995" s="17" t="s">
        <v>145</v>
      </c>
      <c r="Q995" t="b" cm="1">
        <f t="array" ref="Q995">IF(Table1__2[[#This Row],[Product]]="Men's",Male)</f>
        <v>0</v>
      </c>
      <c r="R995" t="str">
        <f>IF(Table1__2[[#This Row],[Product]]="Men's Street Footwear","Male","Female")</f>
        <v>Female</v>
      </c>
    </row>
    <row r="996" spans="1:18" x14ac:dyDescent="0.25">
      <c r="A996" s="17" t="s">
        <v>26</v>
      </c>
      <c r="B996">
        <v>1197831</v>
      </c>
      <c r="C996" s="20">
        <v>44327</v>
      </c>
      <c r="D996" s="17" t="s">
        <v>27</v>
      </c>
      <c r="E996" s="17" t="s">
        <v>55</v>
      </c>
      <c r="F996" s="17" t="s">
        <v>56</v>
      </c>
      <c r="G996" s="17" t="s">
        <v>19</v>
      </c>
      <c r="H996">
        <v>55</v>
      </c>
      <c r="I996">
        <v>600</v>
      </c>
      <c r="J996">
        <v>33000.000000000007</v>
      </c>
      <c r="K996">
        <v>14850</v>
      </c>
      <c r="L996" s="17" t="s">
        <v>23</v>
      </c>
      <c r="M996" s="21">
        <v>43455</v>
      </c>
      <c r="N996">
        <v>2021</v>
      </c>
      <c r="O996">
        <v>5</v>
      </c>
      <c r="P996" s="17" t="s">
        <v>145</v>
      </c>
      <c r="Q996" t="b" cm="1">
        <f t="array" ref="Q996">IF(Table1__2[[#This Row],[Product]]="Men's",Male)</f>
        <v>0</v>
      </c>
      <c r="R996" t="str">
        <f>IF(Table1__2[[#This Row],[Product]]="Men's Street Footwear","Male","Female")</f>
        <v>Female</v>
      </c>
    </row>
    <row r="997" spans="1:18" x14ac:dyDescent="0.25">
      <c r="A997" s="17" t="s">
        <v>26</v>
      </c>
      <c r="B997">
        <v>1197831</v>
      </c>
      <c r="C997" s="20">
        <v>44328</v>
      </c>
      <c r="D997" s="17" t="s">
        <v>27</v>
      </c>
      <c r="E997" s="17" t="s">
        <v>55</v>
      </c>
      <c r="F997" s="17" t="s">
        <v>56</v>
      </c>
      <c r="G997" s="17" t="s">
        <v>20</v>
      </c>
      <c r="H997">
        <v>55</v>
      </c>
      <c r="I997">
        <v>475</v>
      </c>
      <c r="J997">
        <v>26125.000000000004</v>
      </c>
      <c r="K997">
        <v>14368.75</v>
      </c>
      <c r="L997" s="17" t="s">
        <v>23</v>
      </c>
      <c r="M997" s="21">
        <v>43456</v>
      </c>
      <c r="N997">
        <v>2021</v>
      </c>
      <c r="O997">
        <v>5</v>
      </c>
      <c r="P997" s="17" t="s">
        <v>145</v>
      </c>
      <c r="Q997" t="b" cm="1">
        <f t="array" ref="Q997">IF(Table1__2[[#This Row],[Product]]="Men's",Male)</f>
        <v>0</v>
      </c>
      <c r="R997" t="str">
        <f>IF(Table1__2[[#This Row],[Product]]="Men's Street Footwear","Male","Female")</f>
        <v>Female</v>
      </c>
    </row>
    <row r="998" spans="1:18" x14ac:dyDescent="0.25">
      <c r="A998" s="17" t="s">
        <v>26</v>
      </c>
      <c r="B998">
        <v>1197831</v>
      </c>
      <c r="C998" s="20">
        <v>44329</v>
      </c>
      <c r="D998" s="17" t="s">
        <v>27</v>
      </c>
      <c r="E998" s="17" t="s">
        <v>55</v>
      </c>
      <c r="F998" s="17" t="s">
        <v>56</v>
      </c>
      <c r="G998" s="17" t="s">
        <v>21</v>
      </c>
      <c r="H998">
        <v>55</v>
      </c>
      <c r="I998">
        <v>450</v>
      </c>
      <c r="J998">
        <v>24749.999999999996</v>
      </c>
      <c r="K998">
        <v>9900</v>
      </c>
      <c r="L998" s="17" t="s">
        <v>23</v>
      </c>
      <c r="M998" s="21">
        <v>43457</v>
      </c>
      <c r="N998">
        <v>2021</v>
      </c>
      <c r="O998">
        <v>5</v>
      </c>
      <c r="P998" s="17" t="s">
        <v>145</v>
      </c>
      <c r="Q998" t="b" cm="1">
        <f t="array" ref="Q998">IF(Table1__2[[#This Row],[Product]]="Men's",Male)</f>
        <v>0</v>
      </c>
      <c r="R998" t="str">
        <f>IF(Table1__2[[#This Row],[Product]]="Men's Street Footwear","Male","Female")</f>
        <v>Female</v>
      </c>
    </row>
    <row r="999" spans="1:18" x14ac:dyDescent="0.25">
      <c r="A999" s="17" t="s">
        <v>26</v>
      </c>
      <c r="B999">
        <v>1197831</v>
      </c>
      <c r="C999" s="20">
        <v>44330</v>
      </c>
      <c r="D999" s="17" t="s">
        <v>27</v>
      </c>
      <c r="E999" s="17" t="s">
        <v>55</v>
      </c>
      <c r="F999" s="17" t="s">
        <v>56</v>
      </c>
      <c r="G999" s="17" t="s">
        <v>22</v>
      </c>
      <c r="H999">
        <v>65</v>
      </c>
      <c r="I999">
        <v>650</v>
      </c>
      <c r="J999">
        <v>42250</v>
      </c>
      <c r="K999">
        <v>25350</v>
      </c>
      <c r="L999" s="17" t="s">
        <v>23</v>
      </c>
      <c r="M999" s="21">
        <v>43458</v>
      </c>
      <c r="N999">
        <v>2021</v>
      </c>
      <c r="O999">
        <v>5</v>
      </c>
      <c r="P999" s="17" t="s">
        <v>145</v>
      </c>
      <c r="Q999" t="b" cm="1">
        <f t="array" ref="Q999">IF(Table1__2[[#This Row],[Product]]="Men's",Male)</f>
        <v>0</v>
      </c>
      <c r="R999" t="str">
        <f>IF(Table1__2[[#This Row],[Product]]="Men's Street Footwear","Male","Female")</f>
        <v>Female</v>
      </c>
    </row>
    <row r="1000" spans="1:18" x14ac:dyDescent="0.25">
      <c r="A1000" s="17" t="s">
        <v>26</v>
      </c>
      <c r="B1000">
        <v>1197831</v>
      </c>
      <c r="C1000" s="20">
        <v>44331</v>
      </c>
      <c r="D1000" s="17" t="s">
        <v>27</v>
      </c>
      <c r="E1000" s="17" t="s">
        <v>55</v>
      </c>
      <c r="F1000" s="17" t="s">
        <v>56</v>
      </c>
      <c r="G1000" s="17" t="s">
        <v>16</v>
      </c>
      <c r="H1000">
        <v>55</v>
      </c>
      <c r="I1000">
        <v>800</v>
      </c>
      <c r="J1000">
        <v>43999.999999999993</v>
      </c>
      <c r="K1000">
        <v>19800</v>
      </c>
      <c r="L1000" s="17" t="s">
        <v>23</v>
      </c>
      <c r="M1000" s="21">
        <v>43459</v>
      </c>
      <c r="N1000">
        <v>2021</v>
      </c>
      <c r="O1000">
        <v>5</v>
      </c>
      <c r="P1000" s="17" t="s">
        <v>145</v>
      </c>
      <c r="Q1000" t="b" cm="1">
        <f t="array" ref="Q1000">IF(Table1__2[[#This Row],[Product]]="Men's",Male)</f>
        <v>0</v>
      </c>
      <c r="R1000" t="str">
        <f>IF(Table1__2[[#This Row],[Product]]="Men's Street Footwear","Male","Female")</f>
        <v>Male</v>
      </c>
    </row>
    <row r="1001" spans="1:18" x14ac:dyDescent="0.25">
      <c r="A1001" s="17" t="s">
        <v>26</v>
      </c>
      <c r="B1001">
        <v>1197831</v>
      </c>
      <c r="C1001" s="20">
        <v>44332</v>
      </c>
      <c r="D1001" s="17" t="s">
        <v>27</v>
      </c>
      <c r="E1001" s="17" t="s">
        <v>55</v>
      </c>
      <c r="F1001" s="17" t="s">
        <v>56</v>
      </c>
      <c r="G1001" s="17" t="s">
        <v>18</v>
      </c>
      <c r="H1001">
        <v>55</v>
      </c>
      <c r="I1001">
        <v>800</v>
      </c>
      <c r="J1001">
        <v>43999.999999999993</v>
      </c>
      <c r="K1001">
        <v>19800</v>
      </c>
      <c r="L1001" s="17" t="s">
        <v>23</v>
      </c>
      <c r="M1001" s="21">
        <v>43460</v>
      </c>
      <c r="N1001">
        <v>2021</v>
      </c>
      <c r="O1001">
        <v>5</v>
      </c>
      <c r="P1001" s="17" t="s">
        <v>145</v>
      </c>
      <c r="Q1001" t="b" cm="1">
        <f t="array" ref="Q1001">IF(Table1__2[[#This Row],[Product]]="Men's",Male)</f>
        <v>0</v>
      </c>
      <c r="R1001" t="str">
        <f>IF(Table1__2[[#This Row],[Product]]="Men's Street Footwear","Male","Female")</f>
        <v>Female</v>
      </c>
    </row>
    <row r="1002" spans="1:18" x14ac:dyDescent="0.25">
      <c r="A1002" s="17" t="s">
        <v>26</v>
      </c>
      <c r="B1002">
        <v>1197831</v>
      </c>
      <c r="C1002" s="20">
        <v>44333</v>
      </c>
      <c r="D1002" s="17" t="s">
        <v>27</v>
      </c>
      <c r="E1002" s="17" t="s">
        <v>55</v>
      </c>
      <c r="F1002" s="17" t="s">
        <v>56</v>
      </c>
      <c r="G1002" s="17" t="s">
        <v>19</v>
      </c>
      <c r="H1002">
        <v>60</v>
      </c>
      <c r="I1002">
        <v>700</v>
      </c>
      <c r="J1002">
        <v>42000</v>
      </c>
      <c r="K1002">
        <v>18900</v>
      </c>
      <c r="L1002" s="17" t="s">
        <v>23</v>
      </c>
      <c r="M1002" s="21">
        <v>43461</v>
      </c>
      <c r="N1002">
        <v>2021</v>
      </c>
      <c r="O1002">
        <v>5</v>
      </c>
      <c r="P1002" s="17" t="s">
        <v>145</v>
      </c>
      <c r="Q1002" t="b" cm="1">
        <f t="array" ref="Q1002">IF(Table1__2[[#This Row],[Product]]="Men's",Male)</f>
        <v>0</v>
      </c>
      <c r="R1002" t="str">
        <f>IF(Table1__2[[#This Row],[Product]]="Men's Street Footwear","Male","Female")</f>
        <v>Female</v>
      </c>
    </row>
    <row r="1003" spans="1:18" x14ac:dyDescent="0.25">
      <c r="A1003" s="17" t="s">
        <v>26</v>
      </c>
      <c r="B1003">
        <v>1197831</v>
      </c>
      <c r="C1003" s="20">
        <v>44334</v>
      </c>
      <c r="D1003" s="17" t="s">
        <v>27</v>
      </c>
      <c r="E1003" s="17" t="s">
        <v>55</v>
      </c>
      <c r="F1003" s="17" t="s">
        <v>56</v>
      </c>
      <c r="G1003" s="17" t="s">
        <v>20</v>
      </c>
      <c r="H1003">
        <v>60</v>
      </c>
      <c r="I1003">
        <v>550</v>
      </c>
      <c r="J1003">
        <v>33000</v>
      </c>
      <c r="K1003">
        <v>18150</v>
      </c>
      <c r="L1003" s="17" t="s">
        <v>23</v>
      </c>
      <c r="M1003" s="21">
        <v>43462</v>
      </c>
      <c r="N1003">
        <v>2021</v>
      </c>
      <c r="O1003">
        <v>5</v>
      </c>
      <c r="P1003" s="17" t="s">
        <v>145</v>
      </c>
      <c r="Q1003" t="b" cm="1">
        <f t="array" ref="Q1003">IF(Table1__2[[#This Row],[Product]]="Men's",Male)</f>
        <v>0</v>
      </c>
      <c r="R1003" t="str">
        <f>IF(Table1__2[[#This Row],[Product]]="Men's Street Footwear","Male","Female")</f>
        <v>Female</v>
      </c>
    </row>
    <row r="1004" spans="1:18" x14ac:dyDescent="0.25">
      <c r="A1004" s="17" t="s">
        <v>26</v>
      </c>
      <c r="B1004">
        <v>1197831</v>
      </c>
      <c r="C1004" s="20">
        <v>44335</v>
      </c>
      <c r="D1004" s="17" t="s">
        <v>27</v>
      </c>
      <c r="E1004" s="17" t="s">
        <v>55</v>
      </c>
      <c r="F1004" s="17" t="s">
        <v>56</v>
      </c>
      <c r="G1004" s="17" t="s">
        <v>21</v>
      </c>
      <c r="H1004">
        <v>55</v>
      </c>
      <c r="I1004">
        <v>500</v>
      </c>
      <c r="J1004">
        <v>27499.999999999993</v>
      </c>
      <c r="K1004">
        <v>11000</v>
      </c>
      <c r="L1004" s="17" t="s">
        <v>23</v>
      </c>
      <c r="M1004" s="21">
        <v>43463</v>
      </c>
      <c r="N1004">
        <v>2021</v>
      </c>
      <c r="O1004">
        <v>5</v>
      </c>
      <c r="P1004" s="17" t="s">
        <v>145</v>
      </c>
      <c r="Q1004" t="b" cm="1">
        <f t="array" ref="Q1004">IF(Table1__2[[#This Row],[Product]]="Men's",Male)</f>
        <v>0</v>
      </c>
      <c r="R1004" t="str">
        <f>IF(Table1__2[[#This Row],[Product]]="Men's Street Footwear","Male","Female")</f>
        <v>Female</v>
      </c>
    </row>
    <row r="1005" spans="1:18" x14ac:dyDescent="0.25">
      <c r="A1005" s="17" t="s">
        <v>26</v>
      </c>
      <c r="B1005">
        <v>1197831</v>
      </c>
      <c r="C1005" s="20">
        <v>44336</v>
      </c>
      <c r="D1005" s="17" t="s">
        <v>27</v>
      </c>
      <c r="E1005" s="17" t="s">
        <v>55</v>
      </c>
      <c r="F1005" s="17" t="s">
        <v>56</v>
      </c>
      <c r="G1005" s="17" t="s">
        <v>22</v>
      </c>
      <c r="H1005">
        <v>65</v>
      </c>
      <c r="I1005">
        <v>750</v>
      </c>
      <c r="J1005">
        <v>48750</v>
      </c>
      <c r="K1005">
        <v>29250</v>
      </c>
      <c r="L1005" s="17" t="s">
        <v>23</v>
      </c>
      <c r="M1005" s="21">
        <v>43464</v>
      </c>
      <c r="N1005">
        <v>2021</v>
      </c>
      <c r="O1005">
        <v>5</v>
      </c>
      <c r="P1005" s="17" t="s">
        <v>145</v>
      </c>
      <c r="Q1005" t="b" cm="1">
        <f t="array" ref="Q1005">IF(Table1__2[[#This Row],[Product]]="Men's",Male)</f>
        <v>0</v>
      </c>
      <c r="R1005" t="str">
        <f>IF(Table1__2[[#This Row],[Product]]="Men's Street Footwear","Male","Female")</f>
        <v>Female</v>
      </c>
    </row>
    <row r="1006" spans="1:18" x14ac:dyDescent="0.25">
      <c r="A1006" s="17" t="s">
        <v>13</v>
      </c>
      <c r="B1006">
        <v>1185732</v>
      </c>
      <c r="C1006" s="20">
        <v>44337</v>
      </c>
      <c r="D1006" s="17" t="s">
        <v>27</v>
      </c>
      <c r="E1006" s="17" t="s">
        <v>55</v>
      </c>
      <c r="F1006" s="17" t="s">
        <v>56</v>
      </c>
      <c r="G1006" s="17" t="s">
        <v>16</v>
      </c>
      <c r="H1006">
        <v>35</v>
      </c>
      <c r="I1006">
        <v>425</v>
      </c>
      <c r="J1006">
        <v>14875</v>
      </c>
      <c r="K1006">
        <v>5950</v>
      </c>
      <c r="L1006" s="17" t="s">
        <v>23</v>
      </c>
      <c r="M1006" s="21">
        <v>43465</v>
      </c>
      <c r="N1006">
        <v>2021</v>
      </c>
      <c r="O1006">
        <v>5</v>
      </c>
      <c r="P1006" s="17" t="s">
        <v>145</v>
      </c>
      <c r="Q1006" t="b" cm="1">
        <f t="array" ref="Q1006">IF(Table1__2[[#This Row],[Product]]="Men's",Male)</f>
        <v>0</v>
      </c>
      <c r="R1006" t="str">
        <f>IF(Table1__2[[#This Row],[Product]]="Men's Street Footwear","Male","Female")</f>
        <v>Male</v>
      </c>
    </row>
    <row r="1007" spans="1:18" x14ac:dyDescent="0.25">
      <c r="A1007" s="17" t="s">
        <v>13</v>
      </c>
      <c r="B1007">
        <v>1185732</v>
      </c>
      <c r="C1007" s="20">
        <v>44338</v>
      </c>
      <c r="D1007" s="17" t="s">
        <v>27</v>
      </c>
      <c r="E1007" s="17" t="s">
        <v>55</v>
      </c>
      <c r="F1007" s="17" t="s">
        <v>56</v>
      </c>
      <c r="G1007" s="17" t="s">
        <v>18</v>
      </c>
      <c r="H1007">
        <v>35</v>
      </c>
      <c r="I1007">
        <v>225</v>
      </c>
      <c r="J1007">
        <v>7875</v>
      </c>
      <c r="K1007">
        <v>2756.25</v>
      </c>
      <c r="L1007" s="17" t="s">
        <v>23</v>
      </c>
      <c r="M1007" s="21">
        <v>43466</v>
      </c>
      <c r="N1007">
        <v>2021</v>
      </c>
      <c r="O1007">
        <v>5</v>
      </c>
      <c r="P1007" s="17" t="s">
        <v>145</v>
      </c>
      <c r="Q1007" t="b" cm="1">
        <f t="array" ref="Q1007">IF(Table1__2[[#This Row],[Product]]="Men's",Male)</f>
        <v>0</v>
      </c>
      <c r="R1007" t="str">
        <f>IF(Table1__2[[#This Row],[Product]]="Men's Street Footwear","Male","Female")</f>
        <v>Female</v>
      </c>
    </row>
    <row r="1008" spans="1:18" x14ac:dyDescent="0.25">
      <c r="A1008" s="17" t="s">
        <v>13</v>
      </c>
      <c r="B1008">
        <v>1185732</v>
      </c>
      <c r="C1008" s="20">
        <v>44339</v>
      </c>
      <c r="D1008" s="17" t="s">
        <v>27</v>
      </c>
      <c r="E1008" s="17" t="s">
        <v>55</v>
      </c>
      <c r="F1008" s="17" t="s">
        <v>56</v>
      </c>
      <c r="G1008" s="17" t="s">
        <v>19</v>
      </c>
      <c r="H1008">
        <v>25</v>
      </c>
      <c r="I1008">
        <v>225</v>
      </c>
      <c r="J1008">
        <v>5625</v>
      </c>
      <c r="K1008">
        <v>1968.75</v>
      </c>
      <c r="L1008" s="17" t="s">
        <v>23</v>
      </c>
      <c r="M1008" s="21">
        <v>43467</v>
      </c>
      <c r="N1008">
        <v>2021</v>
      </c>
      <c r="O1008">
        <v>5</v>
      </c>
      <c r="P1008" s="17" t="s">
        <v>145</v>
      </c>
      <c r="Q1008" t="b" cm="1">
        <f t="array" ref="Q1008">IF(Table1__2[[#This Row],[Product]]="Men's",Male)</f>
        <v>0</v>
      </c>
      <c r="R1008" t="str">
        <f>IF(Table1__2[[#This Row],[Product]]="Men's Street Footwear","Male","Female")</f>
        <v>Female</v>
      </c>
    </row>
    <row r="1009" spans="1:18" x14ac:dyDescent="0.25">
      <c r="A1009" s="17" t="s">
        <v>13</v>
      </c>
      <c r="B1009">
        <v>1185732</v>
      </c>
      <c r="C1009" s="20">
        <v>44340</v>
      </c>
      <c r="D1009" s="17" t="s">
        <v>27</v>
      </c>
      <c r="E1009" s="17" t="s">
        <v>55</v>
      </c>
      <c r="F1009" s="17" t="s">
        <v>56</v>
      </c>
      <c r="G1009" s="17" t="s">
        <v>20</v>
      </c>
      <c r="H1009">
        <v>30</v>
      </c>
      <c r="I1009">
        <v>75</v>
      </c>
      <c r="J1009">
        <v>2250.0000000000005</v>
      </c>
      <c r="K1009">
        <v>900</v>
      </c>
      <c r="L1009" s="17" t="s">
        <v>23</v>
      </c>
      <c r="M1009" s="21">
        <v>43468</v>
      </c>
      <c r="N1009">
        <v>2021</v>
      </c>
      <c r="O1009">
        <v>5</v>
      </c>
      <c r="P1009" s="17" t="s">
        <v>145</v>
      </c>
      <c r="Q1009" t="b" cm="1">
        <f t="array" ref="Q1009">IF(Table1__2[[#This Row],[Product]]="Men's",Male)</f>
        <v>0</v>
      </c>
      <c r="R1009" t="str">
        <f>IF(Table1__2[[#This Row],[Product]]="Men's Street Footwear","Male","Female")</f>
        <v>Female</v>
      </c>
    </row>
    <row r="1010" spans="1:18" x14ac:dyDescent="0.25">
      <c r="A1010" s="17" t="s">
        <v>13</v>
      </c>
      <c r="B1010">
        <v>1185732</v>
      </c>
      <c r="C1010" s="20">
        <v>44341</v>
      </c>
      <c r="D1010" s="17" t="s">
        <v>36</v>
      </c>
      <c r="E1010" s="17" t="s">
        <v>57</v>
      </c>
      <c r="F1010" s="17" t="s">
        <v>58</v>
      </c>
      <c r="G1010" s="17" t="s">
        <v>21</v>
      </c>
      <c r="H1010">
        <v>45</v>
      </c>
      <c r="I1010">
        <v>125</v>
      </c>
      <c r="J1010">
        <v>5624.9999999999991</v>
      </c>
      <c r="K1010">
        <v>1968.75</v>
      </c>
      <c r="L1010" s="17" t="s">
        <v>23</v>
      </c>
      <c r="M1010" s="21">
        <v>43469</v>
      </c>
      <c r="N1010">
        <v>2021</v>
      </c>
      <c r="O1010">
        <v>5</v>
      </c>
      <c r="P1010" s="17" t="s">
        <v>145</v>
      </c>
      <c r="Q1010" t="b" cm="1">
        <f t="array" ref="Q1010">IF(Table1__2[[#This Row],[Product]]="Men's",Male)</f>
        <v>0</v>
      </c>
      <c r="R1010" t="str">
        <f>IF(Table1__2[[#This Row],[Product]]="Men's Street Footwear","Male","Female")</f>
        <v>Female</v>
      </c>
    </row>
    <row r="1011" spans="1:18" x14ac:dyDescent="0.25">
      <c r="A1011" s="17" t="s">
        <v>13</v>
      </c>
      <c r="B1011">
        <v>1185732</v>
      </c>
      <c r="C1011" s="20">
        <v>44342</v>
      </c>
      <c r="D1011" s="17" t="s">
        <v>36</v>
      </c>
      <c r="E1011" s="17" t="s">
        <v>57</v>
      </c>
      <c r="F1011" s="17" t="s">
        <v>58</v>
      </c>
      <c r="G1011" s="17" t="s">
        <v>22</v>
      </c>
      <c r="H1011">
        <v>35</v>
      </c>
      <c r="I1011">
        <v>225</v>
      </c>
      <c r="J1011">
        <v>7875</v>
      </c>
      <c r="K1011">
        <v>3937.5</v>
      </c>
      <c r="L1011" s="17" t="s">
        <v>23</v>
      </c>
      <c r="M1011" s="21">
        <v>43470</v>
      </c>
      <c r="N1011">
        <v>2021</v>
      </c>
      <c r="O1011">
        <v>5</v>
      </c>
      <c r="P1011" s="17" t="s">
        <v>145</v>
      </c>
      <c r="Q1011" t="b" cm="1">
        <f t="array" ref="Q1011">IF(Table1__2[[#This Row],[Product]]="Men's",Male)</f>
        <v>0</v>
      </c>
      <c r="R1011" t="str">
        <f>IF(Table1__2[[#This Row],[Product]]="Men's Street Footwear","Male","Female")</f>
        <v>Female</v>
      </c>
    </row>
    <row r="1012" spans="1:18" x14ac:dyDescent="0.25">
      <c r="A1012" s="17" t="s">
        <v>13</v>
      </c>
      <c r="B1012">
        <v>1185732</v>
      </c>
      <c r="C1012" s="20">
        <v>44343</v>
      </c>
      <c r="D1012" s="17" t="s">
        <v>36</v>
      </c>
      <c r="E1012" s="17" t="s">
        <v>57</v>
      </c>
      <c r="F1012" s="17" t="s">
        <v>58</v>
      </c>
      <c r="G1012" s="17" t="s">
        <v>16</v>
      </c>
      <c r="H1012">
        <v>35</v>
      </c>
      <c r="I1012">
        <v>475</v>
      </c>
      <c r="J1012">
        <v>16625</v>
      </c>
      <c r="K1012">
        <v>6650</v>
      </c>
      <c r="L1012" s="17" t="s">
        <v>23</v>
      </c>
      <c r="M1012" s="21">
        <v>43471</v>
      </c>
      <c r="N1012">
        <v>2021</v>
      </c>
      <c r="O1012">
        <v>5</v>
      </c>
      <c r="P1012" s="17" t="s">
        <v>145</v>
      </c>
      <c r="Q1012" t="b" cm="1">
        <f t="array" ref="Q1012">IF(Table1__2[[#This Row],[Product]]="Men's",Male)</f>
        <v>0</v>
      </c>
      <c r="R1012" t="str">
        <f>IF(Table1__2[[#This Row],[Product]]="Men's Street Footwear","Male","Female")</f>
        <v>Male</v>
      </c>
    </row>
    <row r="1013" spans="1:18" x14ac:dyDescent="0.25">
      <c r="A1013" s="17" t="s">
        <v>13</v>
      </c>
      <c r="B1013">
        <v>1185732</v>
      </c>
      <c r="C1013" s="20">
        <v>44344</v>
      </c>
      <c r="D1013" s="17" t="s">
        <v>36</v>
      </c>
      <c r="E1013" s="17" t="s">
        <v>57</v>
      </c>
      <c r="F1013" s="17" t="s">
        <v>58</v>
      </c>
      <c r="G1013" s="17" t="s">
        <v>18</v>
      </c>
      <c r="H1013">
        <v>35</v>
      </c>
      <c r="I1013">
        <v>125</v>
      </c>
      <c r="J1013">
        <v>4375</v>
      </c>
      <c r="K1013">
        <v>1531.25</v>
      </c>
      <c r="L1013" s="17" t="s">
        <v>23</v>
      </c>
      <c r="M1013" s="21">
        <v>43472</v>
      </c>
      <c r="N1013">
        <v>2021</v>
      </c>
      <c r="O1013">
        <v>5</v>
      </c>
      <c r="P1013" s="17" t="s">
        <v>145</v>
      </c>
      <c r="Q1013" t="b" cm="1">
        <f t="array" ref="Q1013">IF(Table1__2[[#This Row],[Product]]="Men's",Male)</f>
        <v>0</v>
      </c>
      <c r="R1013" t="str">
        <f>IF(Table1__2[[#This Row],[Product]]="Men's Street Footwear","Male","Female")</f>
        <v>Female</v>
      </c>
    </row>
    <row r="1014" spans="1:18" x14ac:dyDescent="0.25">
      <c r="A1014" s="17" t="s">
        <v>13</v>
      </c>
      <c r="B1014">
        <v>1185732</v>
      </c>
      <c r="C1014" s="20">
        <v>44345</v>
      </c>
      <c r="D1014" s="17" t="s">
        <v>36</v>
      </c>
      <c r="E1014" s="17" t="s">
        <v>57</v>
      </c>
      <c r="F1014" s="17" t="s">
        <v>58</v>
      </c>
      <c r="G1014" s="17" t="s">
        <v>19</v>
      </c>
      <c r="H1014">
        <v>25</v>
      </c>
      <c r="I1014">
        <v>175</v>
      </c>
      <c r="J1014">
        <v>4375</v>
      </c>
      <c r="K1014">
        <v>1531.25</v>
      </c>
      <c r="L1014" s="17" t="s">
        <v>23</v>
      </c>
      <c r="M1014" s="21">
        <v>43473</v>
      </c>
      <c r="N1014">
        <v>2021</v>
      </c>
      <c r="O1014">
        <v>5</v>
      </c>
      <c r="P1014" s="17" t="s">
        <v>145</v>
      </c>
      <c r="Q1014" t="b" cm="1">
        <f t="array" ref="Q1014">IF(Table1__2[[#This Row],[Product]]="Men's",Male)</f>
        <v>0</v>
      </c>
      <c r="R1014" t="str">
        <f>IF(Table1__2[[#This Row],[Product]]="Men's Street Footwear","Male","Female")</f>
        <v>Female</v>
      </c>
    </row>
    <row r="1015" spans="1:18" x14ac:dyDescent="0.25">
      <c r="A1015" s="17" t="s">
        <v>13</v>
      </c>
      <c r="B1015">
        <v>1185732</v>
      </c>
      <c r="C1015" s="20">
        <v>44346</v>
      </c>
      <c r="D1015" s="17" t="s">
        <v>36</v>
      </c>
      <c r="E1015" s="17" t="s">
        <v>57</v>
      </c>
      <c r="F1015" s="17" t="s">
        <v>58</v>
      </c>
      <c r="G1015" s="17" t="s">
        <v>20</v>
      </c>
      <c r="H1015">
        <v>30</v>
      </c>
      <c r="I1015">
        <v>50</v>
      </c>
      <c r="J1015">
        <v>1500.0000000000002</v>
      </c>
      <c r="K1015">
        <v>600</v>
      </c>
      <c r="L1015" s="17" t="s">
        <v>23</v>
      </c>
      <c r="M1015" s="21">
        <v>43474</v>
      </c>
      <c r="N1015">
        <v>2021</v>
      </c>
      <c r="O1015">
        <v>5</v>
      </c>
      <c r="P1015" s="17" t="s">
        <v>145</v>
      </c>
      <c r="Q1015" t="b" cm="1">
        <f t="array" ref="Q1015">IF(Table1__2[[#This Row],[Product]]="Men's",Male)</f>
        <v>0</v>
      </c>
      <c r="R1015" t="str">
        <f>IF(Table1__2[[#This Row],[Product]]="Men's Street Footwear","Male","Female")</f>
        <v>Female</v>
      </c>
    </row>
    <row r="1016" spans="1:18" x14ac:dyDescent="0.25">
      <c r="A1016" s="17" t="s">
        <v>13</v>
      </c>
      <c r="B1016">
        <v>1185732</v>
      </c>
      <c r="C1016" s="20">
        <v>44347</v>
      </c>
      <c r="D1016" s="17" t="s">
        <v>36</v>
      </c>
      <c r="E1016" s="17" t="s">
        <v>57</v>
      </c>
      <c r="F1016" s="17" t="s">
        <v>58</v>
      </c>
      <c r="G1016" s="17" t="s">
        <v>21</v>
      </c>
      <c r="H1016">
        <v>45</v>
      </c>
      <c r="I1016">
        <v>125</v>
      </c>
      <c r="J1016">
        <v>5624.9999999999991</v>
      </c>
      <c r="K1016">
        <v>1968.75</v>
      </c>
      <c r="L1016" s="17" t="s">
        <v>23</v>
      </c>
      <c r="M1016" s="21">
        <v>43475</v>
      </c>
      <c r="N1016">
        <v>2021</v>
      </c>
      <c r="O1016">
        <v>5</v>
      </c>
      <c r="P1016" s="17" t="s">
        <v>145</v>
      </c>
      <c r="Q1016" t="b" cm="1">
        <f t="array" ref="Q1016">IF(Table1__2[[#This Row],[Product]]="Men's",Male)</f>
        <v>0</v>
      </c>
      <c r="R1016" t="str">
        <f>IF(Table1__2[[#This Row],[Product]]="Men's Street Footwear","Male","Female")</f>
        <v>Female</v>
      </c>
    </row>
    <row r="1017" spans="1:18" x14ac:dyDescent="0.25">
      <c r="A1017" s="17" t="s">
        <v>13</v>
      </c>
      <c r="B1017">
        <v>1185732</v>
      </c>
      <c r="C1017" s="20">
        <v>44348</v>
      </c>
      <c r="D1017" s="17" t="s">
        <v>36</v>
      </c>
      <c r="E1017" s="17" t="s">
        <v>57</v>
      </c>
      <c r="F1017" s="17" t="s">
        <v>58</v>
      </c>
      <c r="G1017" s="17" t="s">
        <v>22</v>
      </c>
      <c r="H1017">
        <v>35</v>
      </c>
      <c r="I1017">
        <v>200</v>
      </c>
      <c r="J1017">
        <v>7000</v>
      </c>
      <c r="K1017">
        <v>3500</v>
      </c>
      <c r="L1017" s="17" t="s">
        <v>23</v>
      </c>
      <c r="M1017" s="21">
        <v>43476</v>
      </c>
      <c r="N1017">
        <v>2021</v>
      </c>
      <c r="O1017">
        <v>6</v>
      </c>
      <c r="P1017" s="17" t="s">
        <v>152</v>
      </c>
      <c r="Q1017" t="b" cm="1">
        <f t="array" ref="Q1017">IF(Table1__2[[#This Row],[Product]]="Men's",Male)</f>
        <v>0</v>
      </c>
      <c r="R1017" t="str">
        <f>IF(Table1__2[[#This Row],[Product]]="Men's Street Footwear","Male","Female")</f>
        <v>Female</v>
      </c>
    </row>
    <row r="1018" spans="1:18" x14ac:dyDescent="0.25">
      <c r="A1018" s="17" t="s">
        <v>13</v>
      </c>
      <c r="B1018">
        <v>1185732</v>
      </c>
      <c r="C1018" s="20">
        <v>44349</v>
      </c>
      <c r="D1018" s="17" t="s">
        <v>36</v>
      </c>
      <c r="E1018" s="17" t="s">
        <v>57</v>
      </c>
      <c r="F1018" s="17" t="s">
        <v>58</v>
      </c>
      <c r="G1018" s="17" t="s">
        <v>16</v>
      </c>
      <c r="H1018">
        <v>40</v>
      </c>
      <c r="I1018">
        <v>420</v>
      </c>
      <c r="J1018">
        <v>16800</v>
      </c>
      <c r="K1018">
        <v>6720</v>
      </c>
      <c r="L1018" s="17" t="s">
        <v>23</v>
      </c>
      <c r="M1018" s="21">
        <v>43477</v>
      </c>
      <c r="N1018">
        <v>2021</v>
      </c>
      <c r="O1018">
        <v>6</v>
      </c>
      <c r="P1018" s="17" t="s">
        <v>152</v>
      </c>
      <c r="Q1018" t="b" cm="1">
        <f t="array" ref="Q1018">IF(Table1__2[[#This Row],[Product]]="Men's",Male)</f>
        <v>0</v>
      </c>
      <c r="R1018" t="str">
        <f>IF(Table1__2[[#This Row],[Product]]="Men's Street Footwear","Male","Female")</f>
        <v>Male</v>
      </c>
    </row>
    <row r="1019" spans="1:18" x14ac:dyDescent="0.25">
      <c r="A1019" s="17" t="s">
        <v>13</v>
      </c>
      <c r="B1019">
        <v>1185732</v>
      </c>
      <c r="C1019" s="20">
        <v>44350</v>
      </c>
      <c r="D1019" s="17" t="s">
        <v>36</v>
      </c>
      <c r="E1019" s="17" t="s">
        <v>57</v>
      </c>
      <c r="F1019" s="17" t="s">
        <v>58</v>
      </c>
      <c r="G1019" s="17" t="s">
        <v>18</v>
      </c>
      <c r="H1019">
        <v>40</v>
      </c>
      <c r="I1019">
        <v>100</v>
      </c>
      <c r="J1019">
        <v>4000</v>
      </c>
      <c r="K1019">
        <v>1400</v>
      </c>
      <c r="L1019" s="17" t="s">
        <v>23</v>
      </c>
      <c r="M1019" s="21">
        <v>43478</v>
      </c>
      <c r="N1019">
        <v>2021</v>
      </c>
      <c r="O1019">
        <v>6</v>
      </c>
      <c r="P1019" s="17" t="s">
        <v>152</v>
      </c>
      <c r="Q1019" t="b" cm="1">
        <f t="array" ref="Q1019">IF(Table1__2[[#This Row],[Product]]="Men's",Male)</f>
        <v>0</v>
      </c>
      <c r="R1019" t="str">
        <f>IF(Table1__2[[#This Row],[Product]]="Men's Street Footwear","Male","Female")</f>
        <v>Female</v>
      </c>
    </row>
    <row r="1020" spans="1:18" x14ac:dyDescent="0.25">
      <c r="A1020" s="17" t="s">
        <v>13</v>
      </c>
      <c r="B1020">
        <v>1185732</v>
      </c>
      <c r="C1020" s="20">
        <v>44351</v>
      </c>
      <c r="D1020" s="17" t="s">
        <v>36</v>
      </c>
      <c r="E1020" s="17" t="s">
        <v>57</v>
      </c>
      <c r="F1020" s="17" t="s">
        <v>58</v>
      </c>
      <c r="G1020" s="17" t="s">
        <v>19</v>
      </c>
      <c r="H1020">
        <v>30</v>
      </c>
      <c r="I1020">
        <v>150</v>
      </c>
      <c r="J1020">
        <v>4500.0000000000009</v>
      </c>
      <c r="K1020">
        <v>1575</v>
      </c>
      <c r="L1020" s="17" t="s">
        <v>23</v>
      </c>
      <c r="M1020" s="21">
        <v>43479</v>
      </c>
      <c r="N1020">
        <v>2021</v>
      </c>
      <c r="O1020">
        <v>6</v>
      </c>
      <c r="P1020" s="17" t="s">
        <v>152</v>
      </c>
      <c r="Q1020" t="b" cm="1">
        <f t="array" ref="Q1020">IF(Table1__2[[#This Row],[Product]]="Men's",Male)</f>
        <v>0</v>
      </c>
      <c r="R1020" t="str">
        <f>IF(Table1__2[[#This Row],[Product]]="Men's Street Footwear","Male","Female")</f>
        <v>Female</v>
      </c>
    </row>
    <row r="1021" spans="1:18" x14ac:dyDescent="0.25">
      <c r="A1021" s="17" t="s">
        <v>13</v>
      </c>
      <c r="B1021">
        <v>1185732</v>
      </c>
      <c r="C1021" s="20">
        <v>44352</v>
      </c>
      <c r="D1021" s="17" t="s">
        <v>36</v>
      </c>
      <c r="E1021" s="17" t="s">
        <v>57</v>
      </c>
      <c r="F1021" s="17" t="s">
        <v>58</v>
      </c>
      <c r="G1021" s="17" t="s">
        <v>20</v>
      </c>
      <c r="H1021">
        <v>35</v>
      </c>
      <c r="I1021">
        <v>0</v>
      </c>
      <c r="J1021">
        <v>0</v>
      </c>
      <c r="K1021">
        <v>0</v>
      </c>
      <c r="L1021" s="17" t="s">
        <v>23</v>
      </c>
      <c r="M1021" s="21">
        <v>43480</v>
      </c>
      <c r="N1021">
        <v>2021</v>
      </c>
      <c r="O1021">
        <v>6</v>
      </c>
      <c r="P1021" s="17" t="s">
        <v>152</v>
      </c>
      <c r="Q1021" t="b" cm="1">
        <f t="array" ref="Q1021">IF(Table1__2[[#This Row],[Product]]="Men's",Male)</f>
        <v>0</v>
      </c>
      <c r="R1021" t="str">
        <f>IF(Table1__2[[#This Row],[Product]]="Men's Street Footwear","Male","Female")</f>
        <v>Female</v>
      </c>
    </row>
    <row r="1022" spans="1:18" x14ac:dyDescent="0.25">
      <c r="A1022" s="17" t="s">
        <v>13</v>
      </c>
      <c r="B1022">
        <v>1185732</v>
      </c>
      <c r="C1022" s="20">
        <v>44353</v>
      </c>
      <c r="D1022" s="17" t="s">
        <v>36</v>
      </c>
      <c r="E1022" s="17" t="s">
        <v>57</v>
      </c>
      <c r="F1022" s="17" t="s">
        <v>58</v>
      </c>
      <c r="G1022" s="17" t="s">
        <v>21</v>
      </c>
      <c r="H1022">
        <v>50</v>
      </c>
      <c r="I1022">
        <v>50</v>
      </c>
      <c r="J1022">
        <v>2500</v>
      </c>
      <c r="K1022">
        <v>875</v>
      </c>
      <c r="L1022" s="17" t="s">
        <v>23</v>
      </c>
      <c r="M1022" s="21">
        <v>43481</v>
      </c>
      <c r="N1022">
        <v>2021</v>
      </c>
      <c r="O1022">
        <v>6</v>
      </c>
      <c r="P1022" s="17" t="s">
        <v>152</v>
      </c>
      <c r="Q1022" t="b" cm="1">
        <f t="array" ref="Q1022">IF(Table1__2[[#This Row],[Product]]="Men's",Male)</f>
        <v>0</v>
      </c>
      <c r="R1022" t="str">
        <f>IF(Table1__2[[#This Row],[Product]]="Men's Street Footwear","Male","Female")</f>
        <v>Female</v>
      </c>
    </row>
    <row r="1023" spans="1:18" x14ac:dyDescent="0.25">
      <c r="A1023" s="17" t="s">
        <v>13</v>
      </c>
      <c r="B1023">
        <v>1185732</v>
      </c>
      <c r="C1023" s="20">
        <v>44354</v>
      </c>
      <c r="D1023" s="17" t="s">
        <v>36</v>
      </c>
      <c r="E1023" s="17" t="s">
        <v>57</v>
      </c>
      <c r="F1023" s="17" t="s">
        <v>58</v>
      </c>
      <c r="G1023" s="17" t="s">
        <v>22</v>
      </c>
      <c r="H1023">
        <v>40</v>
      </c>
      <c r="I1023">
        <v>150</v>
      </c>
      <c r="J1023">
        <v>6000</v>
      </c>
      <c r="K1023">
        <v>3000</v>
      </c>
      <c r="L1023" s="17" t="s">
        <v>23</v>
      </c>
      <c r="M1023" s="21">
        <v>43482</v>
      </c>
      <c r="N1023">
        <v>2021</v>
      </c>
      <c r="O1023">
        <v>6</v>
      </c>
      <c r="P1023" s="17" t="s">
        <v>152</v>
      </c>
      <c r="Q1023" t="b" cm="1">
        <f t="array" ref="Q1023">IF(Table1__2[[#This Row],[Product]]="Men's",Male)</f>
        <v>0</v>
      </c>
      <c r="R1023" t="str">
        <f>IF(Table1__2[[#This Row],[Product]]="Men's Street Footwear","Male","Female")</f>
        <v>Female</v>
      </c>
    </row>
    <row r="1024" spans="1:18" x14ac:dyDescent="0.25">
      <c r="A1024" s="17" t="s">
        <v>13</v>
      </c>
      <c r="B1024">
        <v>1185732</v>
      </c>
      <c r="C1024" s="20">
        <v>44355</v>
      </c>
      <c r="D1024" s="17" t="s">
        <v>36</v>
      </c>
      <c r="E1024" s="17" t="s">
        <v>57</v>
      </c>
      <c r="F1024" s="17" t="s">
        <v>58</v>
      </c>
      <c r="G1024" s="17" t="s">
        <v>16</v>
      </c>
      <c r="H1024">
        <v>40</v>
      </c>
      <c r="I1024">
        <v>375</v>
      </c>
      <c r="J1024">
        <v>15000</v>
      </c>
      <c r="K1024">
        <v>6000</v>
      </c>
      <c r="L1024" s="17" t="s">
        <v>23</v>
      </c>
      <c r="M1024" s="21">
        <v>43483</v>
      </c>
      <c r="N1024">
        <v>2021</v>
      </c>
      <c r="O1024">
        <v>6</v>
      </c>
      <c r="P1024" s="17" t="s">
        <v>152</v>
      </c>
      <c r="Q1024" t="b" cm="1">
        <f t="array" ref="Q1024">IF(Table1__2[[#This Row],[Product]]="Men's",Male)</f>
        <v>0</v>
      </c>
      <c r="R1024" t="str">
        <f>IF(Table1__2[[#This Row],[Product]]="Men's Street Footwear","Male","Female")</f>
        <v>Male</v>
      </c>
    </row>
    <row r="1025" spans="1:18" x14ac:dyDescent="0.25">
      <c r="A1025" s="17" t="s">
        <v>13</v>
      </c>
      <c r="B1025">
        <v>1185732</v>
      </c>
      <c r="C1025" s="20">
        <v>44356</v>
      </c>
      <c r="D1025" s="17" t="s">
        <v>36</v>
      </c>
      <c r="E1025" s="17" t="s">
        <v>57</v>
      </c>
      <c r="F1025" s="17" t="s">
        <v>58</v>
      </c>
      <c r="G1025" s="17" t="s">
        <v>18</v>
      </c>
      <c r="H1025">
        <v>35</v>
      </c>
      <c r="I1025">
        <v>75</v>
      </c>
      <c r="J1025">
        <v>2625</v>
      </c>
      <c r="K1025">
        <v>918.75</v>
      </c>
      <c r="L1025" s="17" t="s">
        <v>23</v>
      </c>
      <c r="M1025" s="21">
        <v>43484</v>
      </c>
      <c r="N1025">
        <v>2021</v>
      </c>
      <c r="O1025">
        <v>6</v>
      </c>
      <c r="P1025" s="17" t="s">
        <v>152</v>
      </c>
      <c r="Q1025" t="b" cm="1">
        <f t="array" ref="Q1025">IF(Table1__2[[#This Row],[Product]]="Men's",Male)</f>
        <v>0</v>
      </c>
      <c r="R1025" t="str">
        <f>IF(Table1__2[[#This Row],[Product]]="Men's Street Footwear","Male","Female")</f>
        <v>Female</v>
      </c>
    </row>
    <row r="1026" spans="1:18" x14ac:dyDescent="0.25">
      <c r="A1026" s="17" t="s">
        <v>13</v>
      </c>
      <c r="B1026">
        <v>1185732</v>
      </c>
      <c r="C1026" s="20">
        <v>44357</v>
      </c>
      <c r="D1026" s="17" t="s">
        <v>36</v>
      </c>
      <c r="E1026" s="17" t="s">
        <v>57</v>
      </c>
      <c r="F1026" s="17" t="s">
        <v>58</v>
      </c>
      <c r="G1026" s="17" t="s">
        <v>19</v>
      </c>
      <c r="H1026">
        <v>25</v>
      </c>
      <c r="I1026">
        <v>75</v>
      </c>
      <c r="J1026">
        <v>1875.0000000000005</v>
      </c>
      <c r="K1026">
        <v>656.25</v>
      </c>
      <c r="L1026" s="17" t="s">
        <v>23</v>
      </c>
      <c r="M1026" s="21">
        <v>43485</v>
      </c>
      <c r="N1026">
        <v>2021</v>
      </c>
      <c r="O1026">
        <v>6</v>
      </c>
      <c r="P1026" s="17" t="s">
        <v>152</v>
      </c>
      <c r="Q1026" t="b" cm="1">
        <f t="array" ref="Q1026">IF(Table1__2[[#This Row],[Product]]="Men's",Male)</f>
        <v>0</v>
      </c>
      <c r="R1026" t="str">
        <f>IF(Table1__2[[#This Row],[Product]]="Men's Street Footwear","Male","Female")</f>
        <v>Female</v>
      </c>
    </row>
    <row r="1027" spans="1:18" x14ac:dyDescent="0.25">
      <c r="A1027" s="17" t="s">
        <v>13</v>
      </c>
      <c r="B1027">
        <v>1185732</v>
      </c>
      <c r="C1027" s="20">
        <v>44358</v>
      </c>
      <c r="D1027" s="17" t="s">
        <v>36</v>
      </c>
      <c r="E1027" s="17" t="s">
        <v>57</v>
      </c>
      <c r="F1027" s="17" t="s">
        <v>58</v>
      </c>
      <c r="G1027" s="17" t="s">
        <v>20</v>
      </c>
      <c r="H1027">
        <v>30</v>
      </c>
      <c r="I1027">
        <v>0</v>
      </c>
      <c r="J1027">
        <v>0</v>
      </c>
      <c r="K1027">
        <v>0</v>
      </c>
      <c r="L1027" s="17" t="s">
        <v>23</v>
      </c>
      <c r="M1027" s="21">
        <v>43486</v>
      </c>
      <c r="N1027">
        <v>2021</v>
      </c>
      <c r="O1027">
        <v>6</v>
      </c>
      <c r="P1027" s="17" t="s">
        <v>152</v>
      </c>
      <c r="Q1027" t="b" cm="1">
        <f t="array" ref="Q1027">IF(Table1__2[[#This Row],[Product]]="Men's",Male)</f>
        <v>0</v>
      </c>
      <c r="R1027" t="str">
        <f>IF(Table1__2[[#This Row],[Product]]="Men's Street Footwear","Male","Female")</f>
        <v>Female</v>
      </c>
    </row>
    <row r="1028" spans="1:18" x14ac:dyDescent="0.25">
      <c r="A1028" s="17" t="s">
        <v>13</v>
      </c>
      <c r="B1028">
        <v>1185732</v>
      </c>
      <c r="C1028" s="20">
        <v>44359</v>
      </c>
      <c r="D1028" s="17" t="s">
        <v>36</v>
      </c>
      <c r="E1028" s="17" t="s">
        <v>57</v>
      </c>
      <c r="F1028" s="17" t="s">
        <v>58</v>
      </c>
      <c r="G1028" s="17" t="s">
        <v>21</v>
      </c>
      <c r="H1028">
        <v>45</v>
      </c>
      <c r="I1028">
        <v>25</v>
      </c>
      <c r="J1028">
        <v>1125</v>
      </c>
      <c r="K1028">
        <v>393.75</v>
      </c>
      <c r="L1028" s="17" t="s">
        <v>23</v>
      </c>
      <c r="M1028" s="21">
        <v>43487</v>
      </c>
      <c r="N1028">
        <v>2021</v>
      </c>
      <c r="O1028">
        <v>6</v>
      </c>
      <c r="P1028" s="17" t="s">
        <v>152</v>
      </c>
      <c r="Q1028" t="b" cm="1">
        <f t="array" ref="Q1028">IF(Table1__2[[#This Row],[Product]]="Men's",Male)</f>
        <v>0</v>
      </c>
      <c r="R1028" t="str">
        <f>IF(Table1__2[[#This Row],[Product]]="Men's Street Footwear","Male","Female")</f>
        <v>Female</v>
      </c>
    </row>
    <row r="1029" spans="1:18" x14ac:dyDescent="0.25">
      <c r="A1029" s="17" t="s">
        <v>13</v>
      </c>
      <c r="B1029">
        <v>1185732</v>
      </c>
      <c r="C1029" s="20">
        <v>44360</v>
      </c>
      <c r="D1029" s="17" t="s">
        <v>36</v>
      </c>
      <c r="E1029" s="17" t="s">
        <v>57</v>
      </c>
      <c r="F1029" s="17" t="s">
        <v>58</v>
      </c>
      <c r="G1029" s="17" t="s">
        <v>22</v>
      </c>
      <c r="H1029">
        <v>35</v>
      </c>
      <c r="I1029">
        <v>150</v>
      </c>
      <c r="J1029">
        <v>5250</v>
      </c>
      <c r="K1029">
        <v>2625</v>
      </c>
      <c r="L1029" s="17" t="s">
        <v>23</v>
      </c>
      <c r="M1029" s="21">
        <v>43488</v>
      </c>
      <c r="N1029">
        <v>2021</v>
      </c>
      <c r="O1029">
        <v>6</v>
      </c>
      <c r="P1029" s="17" t="s">
        <v>152</v>
      </c>
      <c r="Q1029" t="b" cm="1">
        <f t="array" ref="Q1029">IF(Table1__2[[#This Row],[Product]]="Men's",Male)</f>
        <v>0</v>
      </c>
      <c r="R1029" t="str">
        <f>IF(Table1__2[[#This Row],[Product]]="Men's Street Footwear","Male","Female")</f>
        <v>Female</v>
      </c>
    </row>
    <row r="1030" spans="1:18" x14ac:dyDescent="0.25">
      <c r="A1030" s="17" t="s">
        <v>13</v>
      </c>
      <c r="B1030">
        <v>1185732</v>
      </c>
      <c r="C1030" s="20">
        <v>44361</v>
      </c>
      <c r="D1030" s="17" t="s">
        <v>36</v>
      </c>
      <c r="E1030" s="17" t="s">
        <v>57</v>
      </c>
      <c r="F1030" s="17" t="s">
        <v>58</v>
      </c>
      <c r="G1030" s="17" t="s">
        <v>16</v>
      </c>
      <c r="H1030">
        <v>45</v>
      </c>
      <c r="I1030">
        <v>420</v>
      </c>
      <c r="J1030">
        <v>18900</v>
      </c>
      <c r="K1030">
        <v>7560</v>
      </c>
      <c r="L1030" s="17" t="s">
        <v>23</v>
      </c>
      <c r="M1030" s="21">
        <v>43489</v>
      </c>
      <c r="N1030">
        <v>2021</v>
      </c>
      <c r="O1030">
        <v>6</v>
      </c>
      <c r="P1030" s="17" t="s">
        <v>152</v>
      </c>
      <c r="Q1030" t="b" cm="1">
        <f t="array" ref="Q1030">IF(Table1__2[[#This Row],[Product]]="Men's",Male)</f>
        <v>0</v>
      </c>
      <c r="R1030" t="str">
        <f>IF(Table1__2[[#This Row],[Product]]="Men's Street Footwear","Male","Female")</f>
        <v>Male</v>
      </c>
    </row>
    <row r="1031" spans="1:18" x14ac:dyDescent="0.25">
      <c r="A1031" s="17" t="s">
        <v>13</v>
      </c>
      <c r="B1031">
        <v>1185732</v>
      </c>
      <c r="C1031" s="20">
        <v>44362</v>
      </c>
      <c r="D1031" s="17" t="s">
        <v>36</v>
      </c>
      <c r="E1031" s="17" t="s">
        <v>57</v>
      </c>
      <c r="F1031" s="17" t="s">
        <v>58</v>
      </c>
      <c r="G1031" s="17" t="s">
        <v>18</v>
      </c>
      <c r="H1031">
        <v>40</v>
      </c>
      <c r="I1031">
        <v>125</v>
      </c>
      <c r="J1031">
        <v>5000.0000000000009</v>
      </c>
      <c r="K1031">
        <v>1750</v>
      </c>
      <c r="L1031" s="17" t="s">
        <v>23</v>
      </c>
      <c r="M1031" s="21">
        <v>43490</v>
      </c>
      <c r="N1031">
        <v>2021</v>
      </c>
      <c r="O1031">
        <v>6</v>
      </c>
      <c r="P1031" s="17" t="s">
        <v>152</v>
      </c>
      <c r="Q1031" t="b" cm="1">
        <f t="array" ref="Q1031">IF(Table1__2[[#This Row],[Product]]="Men's",Male)</f>
        <v>0</v>
      </c>
      <c r="R1031" t="str">
        <f>IF(Table1__2[[#This Row],[Product]]="Men's Street Footwear","Male","Female")</f>
        <v>Female</v>
      </c>
    </row>
    <row r="1032" spans="1:18" x14ac:dyDescent="0.25">
      <c r="A1032" s="17" t="s">
        <v>13</v>
      </c>
      <c r="B1032">
        <v>1185732</v>
      </c>
      <c r="C1032" s="20">
        <v>44363</v>
      </c>
      <c r="D1032" s="17" t="s">
        <v>36</v>
      </c>
      <c r="E1032" s="17" t="s">
        <v>57</v>
      </c>
      <c r="F1032" s="17" t="s">
        <v>58</v>
      </c>
      <c r="G1032" s="17" t="s">
        <v>19</v>
      </c>
      <c r="H1032">
        <v>35</v>
      </c>
      <c r="I1032">
        <v>100</v>
      </c>
      <c r="J1032">
        <v>3500</v>
      </c>
      <c r="K1032">
        <v>1225</v>
      </c>
      <c r="L1032" s="17" t="s">
        <v>23</v>
      </c>
      <c r="M1032" s="21">
        <v>43491</v>
      </c>
      <c r="N1032">
        <v>2021</v>
      </c>
      <c r="O1032">
        <v>6</v>
      </c>
      <c r="P1032" s="17" t="s">
        <v>152</v>
      </c>
      <c r="Q1032" t="b" cm="1">
        <f t="array" ref="Q1032">IF(Table1__2[[#This Row],[Product]]="Men's",Male)</f>
        <v>0</v>
      </c>
      <c r="R1032" t="str">
        <f>IF(Table1__2[[#This Row],[Product]]="Men's Street Footwear","Male","Female")</f>
        <v>Female</v>
      </c>
    </row>
    <row r="1033" spans="1:18" x14ac:dyDescent="0.25">
      <c r="A1033" s="17" t="s">
        <v>13</v>
      </c>
      <c r="B1033">
        <v>1185732</v>
      </c>
      <c r="C1033" s="20">
        <v>44364</v>
      </c>
      <c r="D1033" s="17" t="s">
        <v>36</v>
      </c>
      <c r="E1033" s="17" t="s">
        <v>57</v>
      </c>
      <c r="F1033" s="17" t="s">
        <v>58</v>
      </c>
      <c r="G1033" s="17" t="s">
        <v>20</v>
      </c>
      <c r="H1033">
        <v>35</v>
      </c>
      <c r="I1033">
        <v>25</v>
      </c>
      <c r="J1033">
        <v>875</v>
      </c>
      <c r="K1033">
        <v>350</v>
      </c>
      <c r="L1033" s="17" t="s">
        <v>23</v>
      </c>
      <c r="M1033" s="21">
        <v>43492</v>
      </c>
      <c r="N1033">
        <v>2021</v>
      </c>
      <c r="O1033">
        <v>6</v>
      </c>
      <c r="P1033" s="17" t="s">
        <v>152</v>
      </c>
      <c r="Q1033" t="b" cm="1">
        <f t="array" ref="Q1033">IF(Table1__2[[#This Row],[Product]]="Men's",Male)</f>
        <v>0</v>
      </c>
      <c r="R1033" t="str">
        <f>IF(Table1__2[[#This Row],[Product]]="Men's Street Footwear","Male","Female")</f>
        <v>Female</v>
      </c>
    </row>
    <row r="1034" spans="1:18" x14ac:dyDescent="0.25">
      <c r="A1034" s="17" t="s">
        <v>13</v>
      </c>
      <c r="B1034">
        <v>1185732</v>
      </c>
      <c r="C1034" s="20">
        <v>44365</v>
      </c>
      <c r="D1034" s="17" t="s">
        <v>36</v>
      </c>
      <c r="E1034" s="17" t="s">
        <v>57</v>
      </c>
      <c r="F1034" s="17" t="s">
        <v>58</v>
      </c>
      <c r="G1034" s="17" t="s">
        <v>21</v>
      </c>
      <c r="H1034">
        <v>50</v>
      </c>
      <c r="I1034">
        <v>50</v>
      </c>
      <c r="J1034">
        <v>2499.9999999999995</v>
      </c>
      <c r="K1034">
        <v>875</v>
      </c>
      <c r="L1034" s="17" t="s">
        <v>23</v>
      </c>
      <c r="M1034" s="21">
        <v>43493</v>
      </c>
      <c r="N1034">
        <v>2021</v>
      </c>
      <c r="O1034">
        <v>6</v>
      </c>
      <c r="P1034" s="17" t="s">
        <v>152</v>
      </c>
      <c r="Q1034" t="b" cm="1">
        <f t="array" ref="Q1034">IF(Table1__2[[#This Row],[Product]]="Men's",Male)</f>
        <v>0</v>
      </c>
      <c r="R1034" t="str">
        <f>IF(Table1__2[[#This Row],[Product]]="Men's Street Footwear","Male","Female")</f>
        <v>Female</v>
      </c>
    </row>
    <row r="1035" spans="1:18" x14ac:dyDescent="0.25">
      <c r="A1035" s="17" t="s">
        <v>13</v>
      </c>
      <c r="B1035">
        <v>1185732</v>
      </c>
      <c r="C1035" s="20">
        <v>44366</v>
      </c>
      <c r="D1035" s="17" t="s">
        <v>36</v>
      </c>
      <c r="E1035" s="17" t="s">
        <v>57</v>
      </c>
      <c r="F1035" s="17" t="s">
        <v>58</v>
      </c>
      <c r="G1035" s="17" t="s">
        <v>22</v>
      </c>
      <c r="H1035">
        <v>55</v>
      </c>
      <c r="I1035">
        <v>150</v>
      </c>
      <c r="J1035">
        <v>8249.9999999999982</v>
      </c>
      <c r="K1035">
        <v>4125</v>
      </c>
      <c r="L1035" s="17" t="s">
        <v>23</v>
      </c>
      <c r="M1035" s="21">
        <v>43494</v>
      </c>
      <c r="N1035">
        <v>2021</v>
      </c>
      <c r="O1035">
        <v>6</v>
      </c>
      <c r="P1035" s="17" t="s">
        <v>152</v>
      </c>
      <c r="Q1035" t="b" cm="1">
        <f t="array" ref="Q1035">IF(Table1__2[[#This Row],[Product]]="Men's",Male)</f>
        <v>0</v>
      </c>
      <c r="R1035" t="str">
        <f>IF(Table1__2[[#This Row],[Product]]="Men's Street Footwear","Male","Female")</f>
        <v>Female</v>
      </c>
    </row>
    <row r="1036" spans="1:18" x14ac:dyDescent="0.25">
      <c r="A1036" s="17" t="s">
        <v>13</v>
      </c>
      <c r="B1036">
        <v>1185732</v>
      </c>
      <c r="C1036" s="20">
        <v>44367</v>
      </c>
      <c r="D1036" s="17" t="s">
        <v>36</v>
      </c>
      <c r="E1036" s="17" t="s">
        <v>57</v>
      </c>
      <c r="F1036" s="17" t="s">
        <v>58</v>
      </c>
      <c r="G1036" s="17" t="s">
        <v>16</v>
      </c>
      <c r="H1036">
        <v>40</v>
      </c>
      <c r="I1036">
        <v>400</v>
      </c>
      <c r="J1036">
        <v>16000</v>
      </c>
      <c r="K1036">
        <v>6400</v>
      </c>
      <c r="L1036" s="17" t="s">
        <v>23</v>
      </c>
      <c r="M1036" s="21">
        <v>43495</v>
      </c>
      <c r="N1036">
        <v>2021</v>
      </c>
      <c r="O1036">
        <v>6</v>
      </c>
      <c r="P1036" s="17" t="s">
        <v>152</v>
      </c>
      <c r="Q1036" t="b" cm="1">
        <f t="array" ref="Q1036">IF(Table1__2[[#This Row],[Product]]="Men's",Male)</f>
        <v>0</v>
      </c>
      <c r="R1036" t="str">
        <f>IF(Table1__2[[#This Row],[Product]]="Men's Street Footwear","Male","Female")</f>
        <v>Male</v>
      </c>
    </row>
    <row r="1037" spans="1:18" x14ac:dyDescent="0.25">
      <c r="A1037" s="17" t="s">
        <v>13</v>
      </c>
      <c r="B1037">
        <v>1185732</v>
      </c>
      <c r="C1037" s="20">
        <v>44368</v>
      </c>
      <c r="D1037" s="17" t="s">
        <v>36</v>
      </c>
      <c r="E1037" s="17" t="s">
        <v>57</v>
      </c>
      <c r="F1037" s="17" t="s">
        <v>58</v>
      </c>
      <c r="G1037" s="17" t="s">
        <v>18</v>
      </c>
      <c r="H1037">
        <v>35</v>
      </c>
      <c r="I1037">
        <v>150</v>
      </c>
      <c r="J1037">
        <v>5250.0000000000009</v>
      </c>
      <c r="K1037">
        <v>1837.5</v>
      </c>
      <c r="L1037" s="17" t="s">
        <v>23</v>
      </c>
      <c r="M1037" s="21">
        <v>43496</v>
      </c>
      <c r="N1037">
        <v>2021</v>
      </c>
      <c r="O1037">
        <v>6</v>
      </c>
      <c r="P1037" s="17" t="s">
        <v>152</v>
      </c>
      <c r="Q1037" t="b" cm="1">
        <f t="array" ref="Q1037">IF(Table1__2[[#This Row],[Product]]="Men's",Male)</f>
        <v>0</v>
      </c>
      <c r="R1037" t="str">
        <f>IF(Table1__2[[#This Row],[Product]]="Men's Street Footwear","Male","Female")</f>
        <v>Female</v>
      </c>
    </row>
    <row r="1038" spans="1:18" x14ac:dyDescent="0.25">
      <c r="A1038" s="17" t="s">
        <v>13</v>
      </c>
      <c r="B1038">
        <v>1185732</v>
      </c>
      <c r="C1038" s="20">
        <v>44369</v>
      </c>
      <c r="D1038" s="17" t="s">
        <v>36</v>
      </c>
      <c r="E1038" s="17" t="s">
        <v>57</v>
      </c>
      <c r="F1038" s="17" t="s">
        <v>58</v>
      </c>
      <c r="G1038" s="17" t="s">
        <v>19</v>
      </c>
      <c r="H1038">
        <v>30</v>
      </c>
      <c r="I1038">
        <v>175</v>
      </c>
      <c r="J1038">
        <v>5250.0000000000009</v>
      </c>
      <c r="K1038">
        <v>1837.5</v>
      </c>
      <c r="L1038" s="17" t="s">
        <v>23</v>
      </c>
      <c r="M1038" s="21">
        <v>43497</v>
      </c>
      <c r="N1038">
        <v>2021</v>
      </c>
      <c r="O1038">
        <v>6</v>
      </c>
      <c r="P1038" s="17" t="s">
        <v>152</v>
      </c>
      <c r="Q1038" t="b" cm="1">
        <f t="array" ref="Q1038">IF(Table1__2[[#This Row],[Product]]="Men's",Male)</f>
        <v>0</v>
      </c>
      <c r="R1038" t="str">
        <f>IF(Table1__2[[#This Row],[Product]]="Men's Street Footwear","Male","Female")</f>
        <v>Female</v>
      </c>
    </row>
    <row r="1039" spans="1:18" x14ac:dyDescent="0.25">
      <c r="A1039" s="17" t="s">
        <v>13</v>
      </c>
      <c r="B1039">
        <v>1185732</v>
      </c>
      <c r="C1039" s="20">
        <v>44370</v>
      </c>
      <c r="D1039" s="17" t="s">
        <v>36</v>
      </c>
      <c r="E1039" s="17" t="s">
        <v>57</v>
      </c>
      <c r="F1039" s="17" t="s">
        <v>58</v>
      </c>
      <c r="G1039" s="17" t="s">
        <v>20</v>
      </c>
      <c r="H1039">
        <v>30</v>
      </c>
      <c r="I1039">
        <v>150</v>
      </c>
      <c r="J1039">
        <v>4500.0000000000009</v>
      </c>
      <c r="K1039">
        <v>1800</v>
      </c>
      <c r="L1039" s="17" t="s">
        <v>23</v>
      </c>
      <c r="M1039" s="21">
        <v>43498</v>
      </c>
      <c r="N1039">
        <v>2021</v>
      </c>
      <c r="O1039">
        <v>6</v>
      </c>
      <c r="P1039" s="17" t="s">
        <v>152</v>
      </c>
      <c r="Q1039" t="b" cm="1">
        <f t="array" ref="Q1039">IF(Table1__2[[#This Row],[Product]]="Men's",Male)</f>
        <v>0</v>
      </c>
      <c r="R1039" t="str">
        <f>IF(Table1__2[[#This Row],[Product]]="Men's Street Footwear","Male","Female")</f>
        <v>Female</v>
      </c>
    </row>
    <row r="1040" spans="1:18" x14ac:dyDescent="0.25">
      <c r="A1040" s="17" t="s">
        <v>13</v>
      </c>
      <c r="B1040">
        <v>1185732</v>
      </c>
      <c r="C1040" s="20">
        <v>44371</v>
      </c>
      <c r="D1040" s="17" t="s">
        <v>36</v>
      </c>
      <c r="E1040" s="17" t="s">
        <v>57</v>
      </c>
      <c r="F1040" s="17" t="s">
        <v>58</v>
      </c>
      <c r="G1040" s="17" t="s">
        <v>21</v>
      </c>
      <c r="H1040">
        <v>45</v>
      </c>
      <c r="I1040">
        <v>150</v>
      </c>
      <c r="J1040">
        <v>6750</v>
      </c>
      <c r="K1040">
        <v>2362.5</v>
      </c>
      <c r="L1040" s="17" t="s">
        <v>23</v>
      </c>
      <c r="M1040" s="21">
        <v>43499</v>
      </c>
      <c r="N1040">
        <v>2021</v>
      </c>
      <c r="O1040">
        <v>6</v>
      </c>
      <c r="P1040" s="17" t="s">
        <v>152</v>
      </c>
      <c r="Q1040" t="b" cm="1">
        <f t="array" ref="Q1040">IF(Table1__2[[#This Row],[Product]]="Men's",Male)</f>
        <v>0</v>
      </c>
      <c r="R1040" t="str">
        <f>IF(Table1__2[[#This Row],[Product]]="Men's Street Footwear","Male","Female")</f>
        <v>Female</v>
      </c>
    </row>
    <row r="1041" spans="1:18" x14ac:dyDescent="0.25">
      <c r="A1041" s="17" t="s">
        <v>13</v>
      </c>
      <c r="B1041">
        <v>1185732</v>
      </c>
      <c r="C1041" s="20">
        <v>44372</v>
      </c>
      <c r="D1041" s="17" t="s">
        <v>36</v>
      </c>
      <c r="E1041" s="17" t="s">
        <v>57</v>
      </c>
      <c r="F1041" s="17" t="s">
        <v>58</v>
      </c>
      <c r="G1041" s="17" t="s">
        <v>22</v>
      </c>
      <c r="H1041">
        <v>50</v>
      </c>
      <c r="I1041">
        <v>325</v>
      </c>
      <c r="J1041">
        <v>16250</v>
      </c>
      <c r="K1041">
        <v>8125</v>
      </c>
      <c r="L1041" s="17" t="s">
        <v>23</v>
      </c>
      <c r="M1041" s="21">
        <v>43500</v>
      </c>
      <c r="N1041">
        <v>2021</v>
      </c>
      <c r="O1041">
        <v>6</v>
      </c>
      <c r="P1041" s="17" t="s">
        <v>152</v>
      </c>
      <c r="Q1041" t="b" cm="1">
        <f t="array" ref="Q1041">IF(Table1__2[[#This Row],[Product]]="Men's",Male)</f>
        <v>0</v>
      </c>
      <c r="R1041" t="str">
        <f>IF(Table1__2[[#This Row],[Product]]="Men's Street Footwear","Male","Female")</f>
        <v>Female</v>
      </c>
    </row>
    <row r="1042" spans="1:18" x14ac:dyDescent="0.25">
      <c r="A1042" s="17" t="s">
        <v>13</v>
      </c>
      <c r="B1042">
        <v>1185732</v>
      </c>
      <c r="C1042" s="20">
        <v>44373</v>
      </c>
      <c r="D1042" s="17" t="s">
        <v>36</v>
      </c>
      <c r="E1042" s="17" t="s">
        <v>57</v>
      </c>
      <c r="F1042" s="17" t="s">
        <v>58</v>
      </c>
      <c r="G1042" s="17" t="s">
        <v>16</v>
      </c>
      <c r="H1042">
        <v>45</v>
      </c>
      <c r="I1042">
        <v>550</v>
      </c>
      <c r="J1042">
        <v>24750</v>
      </c>
      <c r="K1042">
        <v>9900</v>
      </c>
      <c r="L1042" s="17" t="s">
        <v>23</v>
      </c>
      <c r="M1042" s="21">
        <v>43501</v>
      </c>
      <c r="N1042">
        <v>2021</v>
      </c>
      <c r="O1042">
        <v>6</v>
      </c>
      <c r="P1042" s="17" t="s">
        <v>152</v>
      </c>
      <c r="Q1042" t="b" cm="1">
        <f t="array" ref="Q1042">IF(Table1__2[[#This Row],[Product]]="Men's",Male)</f>
        <v>0</v>
      </c>
      <c r="R1042" t="str">
        <f>IF(Table1__2[[#This Row],[Product]]="Men's Street Footwear","Male","Female")</f>
        <v>Male</v>
      </c>
    </row>
    <row r="1043" spans="1:18" x14ac:dyDescent="0.25">
      <c r="A1043" s="17" t="s">
        <v>13</v>
      </c>
      <c r="B1043">
        <v>1185732</v>
      </c>
      <c r="C1043" s="20">
        <v>44374</v>
      </c>
      <c r="D1043" s="17" t="s">
        <v>36</v>
      </c>
      <c r="E1043" s="17" t="s">
        <v>57</v>
      </c>
      <c r="F1043" s="17" t="s">
        <v>58</v>
      </c>
      <c r="G1043" s="17" t="s">
        <v>18</v>
      </c>
      <c r="H1043">
        <v>40</v>
      </c>
      <c r="I1043">
        <v>300</v>
      </c>
      <c r="J1043">
        <v>12000.000000000002</v>
      </c>
      <c r="K1043">
        <v>4200</v>
      </c>
      <c r="L1043" s="17" t="s">
        <v>23</v>
      </c>
      <c r="M1043" s="21">
        <v>43502</v>
      </c>
      <c r="N1043">
        <v>2021</v>
      </c>
      <c r="O1043">
        <v>6</v>
      </c>
      <c r="P1043" s="17" t="s">
        <v>152</v>
      </c>
      <c r="Q1043" t="b" cm="1">
        <f t="array" ref="Q1043">IF(Table1__2[[#This Row],[Product]]="Men's",Male)</f>
        <v>0</v>
      </c>
      <c r="R1043" t="str">
        <f>IF(Table1__2[[#This Row],[Product]]="Men's Street Footwear","Male","Female")</f>
        <v>Female</v>
      </c>
    </row>
    <row r="1044" spans="1:18" x14ac:dyDescent="0.25">
      <c r="A1044" s="17" t="s">
        <v>13</v>
      </c>
      <c r="B1044">
        <v>1185732</v>
      </c>
      <c r="C1044" s="20">
        <v>44375</v>
      </c>
      <c r="D1044" s="17" t="s">
        <v>36</v>
      </c>
      <c r="E1044" s="17" t="s">
        <v>57</v>
      </c>
      <c r="F1044" s="17" t="s">
        <v>58</v>
      </c>
      <c r="G1044" s="17" t="s">
        <v>19</v>
      </c>
      <c r="H1044">
        <v>35</v>
      </c>
      <c r="I1044">
        <v>225</v>
      </c>
      <c r="J1044">
        <v>7875</v>
      </c>
      <c r="K1044">
        <v>2756.25</v>
      </c>
      <c r="L1044" s="17" t="s">
        <v>23</v>
      </c>
      <c r="M1044" s="21">
        <v>43503</v>
      </c>
      <c r="N1044">
        <v>2021</v>
      </c>
      <c r="O1044">
        <v>6</v>
      </c>
      <c r="P1044" s="17" t="s">
        <v>152</v>
      </c>
      <c r="Q1044" t="b" cm="1">
        <f t="array" ref="Q1044">IF(Table1__2[[#This Row],[Product]]="Men's",Male)</f>
        <v>0</v>
      </c>
      <c r="R1044" t="str">
        <f>IF(Table1__2[[#This Row],[Product]]="Men's Street Footwear","Male","Female")</f>
        <v>Female</v>
      </c>
    </row>
    <row r="1045" spans="1:18" x14ac:dyDescent="0.25">
      <c r="A1045" s="17" t="s">
        <v>13</v>
      </c>
      <c r="B1045">
        <v>1185732</v>
      </c>
      <c r="C1045" s="20">
        <v>44376</v>
      </c>
      <c r="D1045" s="17" t="s">
        <v>36</v>
      </c>
      <c r="E1045" s="17" t="s">
        <v>57</v>
      </c>
      <c r="F1045" s="17" t="s">
        <v>58</v>
      </c>
      <c r="G1045" s="17" t="s">
        <v>20</v>
      </c>
      <c r="H1045">
        <v>35</v>
      </c>
      <c r="I1045">
        <v>175</v>
      </c>
      <c r="J1045">
        <v>6125</v>
      </c>
      <c r="K1045">
        <v>2450</v>
      </c>
      <c r="L1045" s="17" t="s">
        <v>23</v>
      </c>
      <c r="M1045" s="21">
        <v>43504</v>
      </c>
      <c r="N1045">
        <v>2021</v>
      </c>
      <c r="O1045">
        <v>6</v>
      </c>
      <c r="P1045" s="17" t="s">
        <v>152</v>
      </c>
      <c r="Q1045" t="b" cm="1">
        <f t="array" ref="Q1045">IF(Table1__2[[#This Row],[Product]]="Men's",Male)</f>
        <v>0</v>
      </c>
      <c r="R1045" t="str">
        <f>IF(Table1__2[[#This Row],[Product]]="Men's Street Footwear","Male","Female")</f>
        <v>Female</v>
      </c>
    </row>
    <row r="1046" spans="1:18" x14ac:dyDescent="0.25">
      <c r="A1046" s="17" t="s">
        <v>13</v>
      </c>
      <c r="B1046">
        <v>1185732</v>
      </c>
      <c r="C1046" s="20">
        <v>44377</v>
      </c>
      <c r="D1046" s="17" t="s">
        <v>36</v>
      </c>
      <c r="E1046" s="17" t="s">
        <v>57</v>
      </c>
      <c r="F1046" s="17" t="s">
        <v>58</v>
      </c>
      <c r="G1046" s="17" t="s">
        <v>21</v>
      </c>
      <c r="H1046">
        <v>45</v>
      </c>
      <c r="I1046">
        <v>175</v>
      </c>
      <c r="J1046">
        <v>7875</v>
      </c>
      <c r="K1046">
        <v>2756.25</v>
      </c>
      <c r="L1046" s="17" t="s">
        <v>23</v>
      </c>
      <c r="M1046" s="21">
        <v>43505</v>
      </c>
      <c r="N1046">
        <v>2021</v>
      </c>
      <c r="O1046">
        <v>6</v>
      </c>
      <c r="P1046" s="17" t="s">
        <v>152</v>
      </c>
      <c r="Q1046" t="b" cm="1">
        <f t="array" ref="Q1046">IF(Table1__2[[#This Row],[Product]]="Men's",Male)</f>
        <v>0</v>
      </c>
      <c r="R1046" t="str">
        <f>IF(Table1__2[[#This Row],[Product]]="Men's Street Footwear","Male","Female")</f>
        <v>Female</v>
      </c>
    </row>
    <row r="1047" spans="1:18" x14ac:dyDescent="0.25">
      <c r="A1047" s="17" t="s">
        <v>13</v>
      </c>
      <c r="B1047">
        <v>1185732</v>
      </c>
      <c r="C1047" s="20">
        <v>44378</v>
      </c>
      <c r="D1047" s="17" t="s">
        <v>36</v>
      </c>
      <c r="E1047" s="17" t="s">
        <v>57</v>
      </c>
      <c r="F1047" s="17" t="s">
        <v>58</v>
      </c>
      <c r="G1047" s="17" t="s">
        <v>22</v>
      </c>
      <c r="H1047">
        <v>50</v>
      </c>
      <c r="I1047">
        <v>350</v>
      </c>
      <c r="J1047">
        <v>17500</v>
      </c>
      <c r="K1047">
        <v>8750</v>
      </c>
      <c r="L1047" s="17" t="s">
        <v>23</v>
      </c>
      <c r="M1047" s="21">
        <v>43506</v>
      </c>
      <c r="N1047">
        <v>2021</v>
      </c>
      <c r="O1047">
        <v>7</v>
      </c>
      <c r="P1047" s="17" t="s">
        <v>146</v>
      </c>
      <c r="Q1047" t="b" cm="1">
        <f t="array" ref="Q1047">IF(Table1__2[[#This Row],[Product]]="Men's",Male)</f>
        <v>0</v>
      </c>
      <c r="R1047" t="str">
        <f>IF(Table1__2[[#This Row],[Product]]="Men's Street Footwear","Male","Female")</f>
        <v>Female</v>
      </c>
    </row>
    <row r="1048" spans="1:18" x14ac:dyDescent="0.25">
      <c r="A1048" s="17" t="s">
        <v>13</v>
      </c>
      <c r="B1048">
        <v>1185732</v>
      </c>
      <c r="C1048" s="20">
        <v>44379</v>
      </c>
      <c r="D1048" s="17" t="s">
        <v>36</v>
      </c>
      <c r="E1048" s="17" t="s">
        <v>57</v>
      </c>
      <c r="F1048" s="17" t="s">
        <v>58</v>
      </c>
      <c r="G1048" s="17" t="s">
        <v>16</v>
      </c>
      <c r="H1048">
        <v>45</v>
      </c>
      <c r="I1048">
        <v>500</v>
      </c>
      <c r="J1048">
        <v>22500</v>
      </c>
      <c r="K1048">
        <v>9000</v>
      </c>
      <c r="L1048" s="17" t="s">
        <v>23</v>
      </c>
      <c r="M1048" s="21">
        <v>43507</v>
      </c>
      <c r="N1048">
        <v>2021</v>
      </c>
      <c r="O1048">
        <v>7</v>
      </c>
      <c r="P1048" s="17" t="s">
        <v>146</v>
      </c>
      <c r="Q1048" t="b" cm="1">
        <f t="array" ref="Q1048">IF(Table1__2[[#This Row],[Product]]="Men's",Male)</f>
        <v>0</v>
      </c>
      <c r="R1048" t="str">
        <f>IF(Table1__2[[#This Row],[Product]]="Men's Street Footwear","Male","Female")</f>
        <v>Male</v>
      </c>
    </row>
    <row r="1049" spans="1:18" x14ac:dyDescent="0.25">
      <c r="A1049" s="17" t="s">
        <v>13</v>
      </c>
      <c r="B1049">
        <v>1185732</v>
      </c>
      <c r="C1049" s="20">
        <v>44380</v>
      </c>
      <c r="D1049" s="17" t="s">
        <v>36</v>
      </c>
      <c r="E1049" s="17" t="s">
        <v>57</v>
      </c>
      <c r="F1049" s="17" t="s">
        <v>58</v>
      </c>
      <c r="G1049" s="17" t="s">
        <v>18</v>
      </c>
      <c r="H1049">
        <v>45</v>
      </c>
      <c r="I1049">
        <v>275</v>
      </c>
      <c r="J1049">
        <v>12375.000000000002</v>
      </c>
      <c r="K1049">
        <v>4331.25</v>
      </c>
      <c r="L1049" s="17" t="s">
        <v>23</v>
      </c>
      <c r="M1049" s="21">
        <v>43508</v>
      </c>
      <c r="N1049">
        <v>2021</v>
      </c>
      <c r="O1049">
        <v>7</v>
      </c>
      <c r="P1049" s="17" t="s">
        <v>146</v>
      </c>
      <c r="Q1049" t="b" cm="1">
        <f t="array" ref="Q1049">IF(Table1__2[[#This Row],[Product]]="Men's",Male)</f>
        <v>0</v>
      </c>
      <c r="R1049" t="str">
        <f>IF(Table1__2[[#This Row],[Product]]="Men's Street Footwear","Male","Female")</f>
        <v>Female</v>
      </c>
    </row>
    <row r="1050" spans="1:18" x14ac:dyDescent="0.25">
      <c r="A1050" s="17" t="s">
        <v>13</v>
      </c>
      <c r="B1050">
        <v>1185732</v>
      </c>
      <c r="C1050" s="20">
        <v>44381</v>
      </c>
      <c r="D1050" s="17" t="s">
        <v>36</v>
      </c>
      <c r="E1050" s="17" t="s">
        <v>57</v>
      </c>
      <c r="F1050" s="17" t="s">
        <v>58</v>
      </c>
      <c r="G1050" s="17" t="s">
        <v>19</v>
      </c>
      <c r="H1050">
        <v>40</v>
      </c>
      <c r="I1050">
        <v>200</v>
      </c>
      <c r="J1050">
        <v>8000</v>
      </c>
      <c r="K1050">
        <v>2800</v>
      </c>
      <c r="L1050" s="17" t="s">
        <v>23</v>
      </c>
      <c r="M1050" s="21">
        <v>43509</v>
      </c>
      <c r="N1050">
        <v>2021</v>
      </c>
      <c r="O1050">
        <v>7</v>
      </c>
      <c r="P1050" s="17" t="s">
        <v>146</v>
      </c>
      <c r="Q1050" t="b" cm="1">
        <f t="array" ref="Q1050">IF(Table1__2[[#This Row],[Product]]="Men's",Male)</f>
        <v>0</v>
      </c>
      <c r="R1050" t="str">
        <f>IF(Table1__2[[#This Row],[Product]]="Men's Street Footwear","Male","Female")</f>
        <v>Female</v>
      </c>
    </row>
    <row r="1051" spans="1:18" x14ac:dyDescent="0.25">
      <c r="A1051" s="17" t="s">
        <v>13</v>
      </c>
      <c r="B1051">
        <v>1185732</v>
      </c>
      <c r="C1051" s="20">
        <v>44382</v>
      </c>
      <c r="D1051" s="17" t="s">
        <v>36</v>
      </c>
      <c r="E1051" s="17" t="s">
        <v>57</v>
      </c>
      <c r="F1051" s="17" t="s">
        <v>58</v>
      </c>
      <c r="G1051" s="17" t="s">
        <v>20</v>
      </c>
      <c r="H1051">
        <v>30</v>
      </c>
      <c r="I1051">
        <v>125</v>
      </c>
      <c r="J1051">
        <v>3750.0000000000009</v>
      </c>
      <c r="K1051">
        <v>1500</v>
      </c>
      <c r="L1051" s="17" t="s">
        <v>23</v>
      </c>
      <c r="M1051" s="21">
        <v>43510</v>
      </c>
      <c r="N1051">
        <v>2021</v>
      </c>
      <c r="O1051">
        <v>7</v>
      </c>
      <c r="P1051" s="17" t="s">
        <v>146</v>
      </c>
      <c r="Q1051" t="b" cm="1">
        <f t="array" ref="Q1051">IF(Table1__2[[#This Row],[Product]]="Men's",Male)</f>
        <v>0</v>
      </c>
      <c r="R1051" t="str">
        <f>IF(Table1__2[[#This Row],[Product]]="Men's Street Footwear","Male","Female")</f>
        <v>Female</v>
      </c>
    </row>
    <row r="1052" spans="1:18" x14ac:dyDescent="0.25">
      <c r="A1052" s="17" t="s">
        <v>13</v>
      </c>
      <c r="B1052">
        <v>1185732</v>
      </c>
      <c r="C1052" s="20">
        <v>44383</v>
      </c>
      <c r="D1052" s="17" t="s">
        <v>36</v>
      </c>
      <c r="E1052" s="17" t="s">
        <v>57</v>
      </c>
      <c r="F1052" s="17" t="s">
        <v>58</v>
      </c>
      <c r="G1052" s="17" t="s">
        <v>21</v>
      </c>
      <c r="H1052">
        <v>40</v>
      </c>
      <c r="I1052">
        <v>100</v>
      </c>
      <c r="J1052">
        <v>4000</v>
      </c>
      <c r="K1052">
        <v>1400</v>
      </c>
      <c r="L1052" s="17" t="s">
        <v>23</v>
      </c>
      <c r="M1052" s="21">
        <v>43511</v>
      </c>
      <c r="N1052">
        <v>2021</v>
      </c>
      <c r="O1052">
        <v>7</v>
      </c>
      <c r="P1052" s="17" t="s">
        <v>146</v>
      </c>
      <c r="Q1052" t="b" cm="1">
        <f t="array" ref="Q1052">IF(Table1__2[[#This Row],[Product]]="Men's",Male)</f>
        <v>0</v>
      </c>
      <c r="R1052" t="str">
        <f>IF(Table1__2[[#This Row],[Product]]="Men's Street Footwear","Male","Female")</f>
        <v>Female</v>
      </c>
    </row>
    <row r="1053" spans="1:18" x14ac:dyDescent="0.25">
      <c r="A1053" s="17" t="s">
        <v>13</v>
      </c>
      <c r="B1053">
        <v>1185732</v>
      </c>
      <c r="C1053" s="20">
        <v>44384</v>
      </c>
      <c r="D1053" s="17" t="s">
        <v>36</v>
      </c>
      <c r="E1053" s="17" t="s">
        <v>57</v>
      </c>
      <c r="F1053" s="17" t="s">
        <v>58</v>
      </c>
      <c r="G1053" s="17" t="s">
        <v>22</v>
      </c>
      <c r="H1053">
        <v>45</v>
      </c>
      <c r="I1053">
        <v>275</v>
      </c>
      <c r="J1053">
        <v>12375</v>
      </c>
      <c r="K1053">
        <v>6187.5</v>
      </c>
      <c r="L1053" s="17" t="s">
        <v>23</v>
      </c>
      <c r="M1053" s="21">
        <v>43512</v>
      </c>
      <c r="N1053">
        <v>2021</v>
      </c>
      <c r="O1053">
        <v>7</v>
      </c>
      <c r="P1053" s="17" t="s">
        <v>146</v>
      </c>
      <c r="Q1053" t="b" cm="1">
        <f t="array" ref="Q1053">IF(Table1__2[[#This Row],[Product]]="Men's",Male)</f>
        <v>0</v>
      </c>
      <c r="R1053" t="str">
        <f>IF(Table1__2[[#This Row],[Product]]="Men's Street Footwear","Male","Female")</f>
        <v>Female</v>
      </c>
    </row>
    <row r="1054" spans="1:18" x14ac:dyDescent="0.25">
      <c r="A1054" s="17" t="s">
        <v>13</v>
      </c>
      <c r="B1054">
        <v>1185732</v>
      </c>
      <c r="C1054" s="20">
        <v>44385</v>
      </c>
      <c r="D1054" s="17" t="s">
        <v>36</v>
      </c>
      <c r="E1054" s="17" t="s">
        <v>57</v>
      </c>
      <c r="F1054" s="17" t="s">
        <v>58</v>
      </c>
      <c r="G1054" s="17" t="s">
        <v>16</v>
      </c>
      <c r="H1054">
        <v>40</v>
      </c>
      <c r="I1054">
        <v>400</v>
      </c>
      <c r="J1054">
        <v>16000</v>
      </c>
      <c r="K1054">
        <v>6400</v>
      </c>
      <c r="L1054" s="17" t="s">
        <v>23</v>
      </c>
      <c r="M1054" s="21">
        <v>43513</v>
      </c>
      <c r="N1054">
        <v>2021</v>
      </c>
      <c r="O1054">
        <v>7</v>
      </c>
      <c r="P1054" s="17" t="s">
        <v>146</v>
      </c>
      <c r="Q1054" t="b" cm="1">
        <f t="array" ref="Q1054">IF(Table1__2[[#This Row],[Product]]="Men's",Male)</f>
        <v>0</v>
      </c>
      <c r="R1054" t="str">
        <f>IF(Table1__2[[#This Row],[Product]]="Men's Street Footwear","Male","Female")</f>
        <v>Male</v>
      </c>
    </row>
    <row r="1055" spans="1:18" x14ac:dyDescent="0.25">
      <c r="A1055" s="17" t="s">
        <v>13</v>
      </c>
      <c r="B1055">
        <v>1185732</v>
      </c>
      <c r="C1055" s="20">
        <v>44386</v>
      </c>
      <c r="D1055" s="17" t="s">
        <v>36</v>
      </c>
      <c r="E1055" s="17" t="s">
        <v>57</v>
      </c>
      <c r="F1055" s="17" t="s">
        <v>58</v>
      </c>
      <c r="G1055" s="17" t="s">
        <v>18</v>
      </c>
      <c r="H1055">
        <v>35</v>
      </c>
      <c r="I1055">
        <v>200</v>
      </c>
      <c r="J1055">
        <v>7000.0000000000018</v>
      </c>
      <c r="K1055">
        <v>2450</v>
      </c>
      <c r="L1055" s="17" t="s">
        <v>23</v>
      </c>
      <c r="M1055" s="21">
        <v>43514</v>
      </c>
      <c r="N1055">
        <v>2021</v>
      </c>
      <c r="O1055">
        <v>7</v>
      </c>
      <c r="P1055" s="17" t="s">
        <v>146</v>
      </c>
      <c r="Q1055" t="b" cm="1">
        <f t="array" ref="Q1055">IF(Table1__2[[#This Row],[Product]]="Men's",Male)</f>
        <v>0</v>
      </c>
      <c r="R1055" t="str">
        <f>IF(Table1__2[[#This Row],[Product]]="Men's Street Footwear","Male","Female")</f>
        <v>Female</v>
      </c>
    </row>
    <row r="1056" spans="1:18" x14ac:dyDescent="0.25">
      <c r="A1056" s="17" t="s">
        <v>13</v>
      </c>
      <c r="B1056">
        <v>1185732</v>
      </c>
      <c r="C1056" s="20">
        <v>44387</v>
      </c>
      <c r="D1056" s="17" t="s">
        <v>36</v>
      </c>
      <c r="E1056" s="17" t="s">
        <v>57</v>
      </c>
      <c r="F1056" s="17" t="s">
        <v>58</v>
      </c>
      <c r="G1056" s="17" t="s">
        <v>19</v>
      </c>
      <c r="H1056">
        <v>20</v>
      </c>
      <c r="I1056">
        <v>100</v>
      </c>
      <c r="J1056">
        <v>2000</v>
      </c>
      <c r="K1056">
        <v>700</v>
      </c>
      <c r="L1056" s="17" t="s">
        <v>23</v>
      </c>
      <c r="M1056" s="21">
        <v>43515</v>
      </c>
      <c r="N1056">
        <v>2021</v>
      </c>
      <c r="O1056">
        <v>7</v>
      </c>
      <c r="P1056" s="17" t="s">
        <v>146</v>
      </c>
      <c r="Q1056" t="b" cm="1">
        <f t="array" ref="Q1056">IF(Table1__2[[#This Row],[Product]]="Men's",Male)</f>
        <v>0</v>
      </c>
      <c r="R1056" t="str">
        <f>IF(Table1__2[[#This Row],[Product]]="Men's Street Footwear","Male","Female")</f>
        <v>Female</v>
      </c>
    </row>
    <row r="1057" spans="1:18" x14ac:dyDescent="0.25">
      <c r="A1057" s="17" t="s">
        <v>13</v>
      </c>
      <c r="B1057">
        <v>1185732</v>
      </c>
      <c r="C1057" s="20">
        <v>44388</v>
      </c>
      <c r="D1057" s="17" t="s">
        <v>36</v>
      </c>
      <c r="E1057" s="17" t="s">
        <v>57</v>
      </c>
      <c r="F1057" s="17" t="s">
        <v>58</v>
      </c>
      <c r="G1057" s="17" t="s">
        <v>20</v>
      </c>
      <c r="H1057">
        <v>20</v>
      </c>
      <c r="I1057">
        <v>75</v>
      </c>
      <c r="J1057">
        <v>1500</v>
      </c>
      <c r="K1057">
        <v>600</v>
      </c>
      <c r="L1057" s="17" t="s">
        <v>23</v>
      </c>
      <c r="M1057" s="21">
        <v>43516</v>
      </c>
      <c r="N1057">
        <v>2021</v>
      </c>
      <c r="O1057">
        <v>7</v>
      </c>
      <c r="P1057" s="17" t="s">
        <v>146</v>
      </c>
      <c r="Q1057" t="b" cm="1">
        <f t="array" ref="Q1057">IF(Table1__2[[#This Row],[Product]]="Men's",Male)</f>
        <v>0</v>
      </c>
      <c r="R1057" t="str">
        <f>IF(Table1__2[[#This Row],[Product]]="Men's Street Footwear","Male","Female")</f>
        <v>Female</v>
      </c>
    </row>
    <row r="1058" spans="1:18" x14ac:dyDescent="0.25">
      <c r="A1058" s="17" t="s">
        <v>13</v>
      </c>
      <c r="B1058">
        <v>1185732</v>
      </c>
      <c r="C1058" s="20">
        <v>44389</v>
      </c>
      <c r="D1058" s="17" t="s">
        <v>36</v>
      </c>
      <c r="E1058" s="17" t="s">
        <v>57</v>
      </c>
      <c r="F1058" s="17" t="s">
        <v>58</v>
      </c>
      <c r="G1058" s="17" t="s">
        <v>21</v>
      </c>
      <c r="H1058">
        <v>30</v>
      </c>
      <c r="I1058">
        <v>75</v>
      </c>
      <c r="J1058">
        <v>2250</v>
      </c>
      <c r="K1058">
        <v>787.5</v>
      </c>
      <c r="L1058" s="17" t="s">
        <v>23</v>
      </c>
      <c r="M1058" s="21">
        <v>43517</v>
      </c>
      <c r="N1058">
        <v>2021</v>
      </c>
      <c r="O1058">
        <v>7</v>
      </c>
      <c r="P1058" s="17" t="s">
        <v>146</v>
      </c>
      <c r="Q1058" t="b" cm="1">
        <f t="array" ref="Q1058">IF(Table1__2[[#This Row],[Product]]="Men's",Male)</f>
        <v>0</v>
      </c>
      <c r="R1058" t="str">
        <f>IF(Table1__2[[#This Row],[Product]]="Men's Street Footwear","Male","Female")</f>
        <v>Female</v>
      </c>
    </row>
    <row r="1059" spans="1:18" x14ac:dyDescent="0.25">
      <c r="A1059" s="17" t="s">
        <v>13</v>
      </c>
      <c r="B1059">
        <v>1185732</v>
      </c>
      <c r="C1059" s="20">
        <v>44390</v>
      </c>
      <c r="D1059" s="17" t="s">
        <v>36</v>
      </c>
      <c r="E1059" s="17" t="s">
        <v>57</v>
      </c>
      <c r="F1059" s="17" t="s">
        <v>58</v>
      </c>
      <c r="G1059" s="17" t="s">
        <v>22</v>
      </c>
      <c r="H1059">
        <v>35</v>
      </c>
      <c r="I1059">
        <v>150</v>
      </c>
      <c r="J1059">
        <v>5250</v>
      </c>
      <c r="K1059">
        <v>2625</v>
      </c>
      <c r="L1059" s="17" t="s">
        <v>23</v>
      </c>
      <c r="M1059" s="21">
        <v>43518</v>
      </c>
      <c r="N1059">
        <v>2021</v>
      </c>
      <c r="O1059">
        <v>7</v>
      </c>
      <c r="P1059" s="17" t="s">
        <v>146</v>
      </c>
      <c r="Q1059" t="b" cm="1">
        <f t="array" ref="Q1059">IF(Table1__2[[#This Row],[Product]]="Men's",Male)</f>
        <v>0</v>
      </c>
      <c r="R1059" t="str">
        <f>IF(Table1__2[[#This Row],[Product]]="Men's Street Footwear","Male","Female")</f>
        <v>Female</v>
      </c>
    </row>
    <row r="1060" spans="1:18" x14ac:dyDescent="0.25">
      <c r="A1060" s="17" t="s">
        <v>13</v>
      </c>
      <c r="B1060">
        <v>1185732</v>
      </c>
      <c r="C1060" s="20">
        <v>44391</v>
      </c>
      <c r="D1060" s="17" t="s">
        <v>36</v>
      </c>
      <c r="E1060" s="17" t="s">
        <v>57</v>
      </c>
      <c r="F1060" s="17" t="s">
        <v>58</v>
      </c>
      <c r="G1060" s="17" t="s">
        <v>16</v>
      </c>
      <c r="H1060">
        <v>40</v>
      </c>
      <c r="I1060">
        <v>325</v>
      </c>
      <c r="J1060">
        <v>13000</v>
      </c>
      <c r="K1060">
        <v>5200</v>
      </c>
      <c r="L1060" s="17" t="s">
        <v>23</v>
      </c>
      <c r="M1060" s="21">
        <v>43519</v>
      </c>
      <c r="N1060">
        <v>2021</v>
      </c>
      <c r="O1060">
        <v>7</v>
      </c>
      <c r="P1060" s="17" t="s">
        <v>146</v>
      </c>
      <c r="Q1060" t="b" cm="1">
        <f t="array" ref="Q1060">IF(Table1__2[[#This Row],[Product]]="Men's",Male)</f>
        <v>0</v>
      </c>
      <c r="R1060" t="str">
        <f>IF(Table1__2[[#This Row],[Product]]="Men's Street Footwear","Male","Female")</f>
        <v>Male</v>
      </c>
    </row>
    <row r="1061" spans="1:18" x14ac:dyDescent="0.25">
      <c r="A1061" s="17" t="s">
        <v>13</v>
      </c>
      <c r="B1061">
        <v>1185732</v>
      </c>
      <c r="C1061" s="20">
        <v>44392</v>
      </c>
      <c r="D1061" s="17" t="s">
        <v>36</v>
      </c>
      <c r="E1061" s="17" t="s">
        <v>57</v>
      </c>
      <c r="F1061" s="17" t="s">
        <v>58</v>
      </c>
      <c r="G1061" s="17" t="s">
        <v>18</v>
      </c>
      <c r="H1061">
        <v>30</v>
      </c>
      <c r="I1061">
        <v>150</v>
      </c>
      <c r="J1061">
        <v>4500</v>
      </c>
      <c r="K1061">
        <v>1575</v>
      </c>
      <c r="L1061" s="17" t="s">
        <v>23</v>
      </c>
      <c r="M1061" s="21">
        <v>43520</v>
      </c>
      <c r="N1061">
        <v>2021</v>
      </c>
      <c r="O1061">
        <v>7</v>
      </c>
      <c r="P1061" s="17" t="s">
        <v>146</v>
      </c>
      <c r="Q1061" t="b" cm="1">
        <f t="array" ref="Q1061">IF(Table1__2[[#This Row],[Product]]="Men's",Male)</f>
        <v>0</v>
      </c>
      <c r="R1061" t="str">
        <f>IF(Table1__2[[#This Row],[Product]]="Men's Street Footwear","Male","Female")</f>
        <v>Female</v>
      </c>
    </row>
    <row r="1062" spans="1:18" x14ac:dyDescent="0.25">
      <c r="A1062" s="17" t="s">
        <v>13</v>
      </c>
      <c r="B1062">
        <v>1185732</v>
      </c>
      <c r="C1062" s="20">
        <v>44393</v>
      </c>
      <c r="D1062" s="17" t="s">
        <v>36</v>
      </c>
      <c r="E1062" s="17" t="s">
        <v>57</v>
      </c>
      <c r="F1062" s="17" t="s">
        <v>58</v>
      </c>
      <c r="G1062" s="17" t="s">
        <v>19</v>
      </c>
      <c r="H1062">
        <v>30</v>
      </c>
      <c r="I1062">
        <v>50</v>
      </c>
      <c r="J1062">
        <v>1500</v>
      </c>
      <c r="K1062">
        <v>525</v>
      </c>
      <c r="L1062" s="17" t="s">
        <v>23</v>
      </c>
      <c r="M1062" s="21">
        <v>43521</v>
      </c>
      <c r="N1062">
        <v>2021</v>
      </c>
      <c r="O1062">
        <v>7</v>
      </c>
      <c r="P1062" s="17" t="s">
        <v>146</v>
      </c>
      <c r="Q1062" t="b" cm="1">
        <f t="array" ref="Q1062">IF(Table1__2[[#This Row],[Product]]="Men's",Male)</f>
        <v>0</v>
      </c>
      <c r="R1062" t="str">
        <f>IF(Table1__2[[#This Row],[Product]]="Men's Street Footwear","Male","Female")</f>
        <v>Female</v>
      </c>
    </row>
    <row r="1063" spans="1:18" x14ac:dyDescent="0.25">
      <c r="A1063" s="17" t="s">
        <v>13</v>
      </c>
      <c r="B1063">
        <v>1185732</v>
      </c>
      <c r="C1063" s="20">
        <v>44394</v>
      </c>
      <c r="D1063" s="17" t="s">
        <v>36</v>
      </c>
      <c r="E1063" s="17" t="s">
        <v>57</v>
      </c>
      <c r="F1063" s="17" t="s">
        <v>58</v>
      </c>
      <c r="G1063" s="17" t="s">
        <v>20</v>
      </c>
      <c r="H1063">
        <v>30</v>
      </c>
      <c r="I1063">
        <v>25</v>
      </c>
      <c r="J1063">
        <v>750</v>
      </c>
      <c r="K1063">
        <v>300</v>
      </c>
      <c r="L1063" s="17" t="s">
        <v>23</v>
      </c>
      <c r="M1063" s="21">
        <v>43522</v>
      </c>
      <c r="N1063">
        <v>2021</v>
      </c>
      <c r="O1063">
        <v>7</v>
      </c>
      <c r="P1063" s="17" t="s">
        <v>146</v>
      </c>
      <c r="Q1063" t="b" cm="1">
        <f t="array" ref="Q1063">IF(Table1__2[[#This Row],[Product]]="Men's",Male)</f>
        <v>0</v>
      </c>
      <c r="R1063" t="str">
        <f>IF(Table1__2[[#This Row],[Product]]="Men's Street Footwear","Male","Female")</f>
        <v>Female</v>
      </c>
    </row>
    <row r="1064" spans="1:18" x14ac:dyDescent="0.25">
      <c r="A1064" s="17" t="s">
        <v>13</v>
      </c>
      <c r="B1064">
        <v>1185732</v>
      </c>
      <c r="C1064" s="20">
        <v>44395</v>
      </c>
      <c r="D1064" s="17" t="s">
        <v>36</v>
      </c>
      <c r="E1064" s="17" t="s">
        <v>57</v>
      </c>
      <c r="F1064" s="17" t="s">
        <v>58</v>
      </c>
      <c r="G1064" s="17" t="s">
        <v>21</v>
      </c>
      <c r="H1064">
        <v>40</v>
      </c>
      <c r="I1064">
        <v>25</v>
      </c>
      <c r="J1064">
        <v>1000</v>
      </c>
      <c r="K1064">
        <v>350</v>
      </c>
      <c r="L1064" s="17" t="s">
        <v>23</v>
      </c>
      <c r="M1064" s="21">
        <v>43523</v>
      </c>
      <c r="N1064">
        <v>2021</v>
      </c>
      <c r="O1064">
        <v>7</v>
      </c>
      <c r="P1064" s="17" t="s">
        <v>146</v>
      </c>
      <c r="Q1064" t="b" cm="1">
        <f t="array" ref="Q1064">IF(Table1__2[[#This Row],[Product]]="Men's",Male)</f>
        <v>0</v>
      </c>
      <c r="R1064" t="str">
        <f>IF(Table1__2[[#This Row],[Product]]="Men's Street Footwear","Male","Female")</f>
        <v>Female</v>
      </c>
    </row>
    <row r="1065" spans="1:18" x14ac:dyDescent="0.25">
      <c r="A1065" s="17" t="s">
        <v>13</v>
      </c>
      <c r="B1065">
        <v>1185732</v>
      </c>
      <c r="C1065" s="20">
        <v>44396</v>
      </c>
      <c r="D1065" s="17" t="s">
        <v>36</v>
      </c>
      <c r="E1065" s="17" t="s">
        <v>57</v>
      </c>
      <c r="F1065" s="17" t="s">
        <v>58</v>
      </c>
      <c r="G1065" s="17" t="s">
        <v>22</v>
      </c>
      <c r="H1065">
        <v>45</v>
      </c>
      <c r="I1065">
        <v>150</v>
      </c>
      <c r="J1065">
        <v>6749.9999999999982</v>
      </c>
      <c r="K1065">
        <v>3375</v>
      </c>
      <c r="L1065" s="17" t="s">
        <v>23</v>
      </c>
      <c r="M1065" s="21">
        <v>43524</v>
      </c>
      <c r="N1065">
        <v>2021</v>
      </c>
      <c r="O1065">
        <v>7</v>
      </c>
      <c r="P1065" s="17" t="s">
        <v>146</v>
      </c>
      <c r="Q1065" t="b" cm="1">
        <f t="array" ref="Q1065">IF(Table1__2[[#This Row],[Product]]="Men's",Male)</f>
        <v>0</v>
      </c>
      <c r="R1065" t="str">
        <f>IF(Table1__2[[#This Row],[Product]]="Men's Street Footwear","Male","Female")</f>
        <v>Female</v>
      </c>
    </row>
    <row r="1066" spans="1:18" x14ac:dyDescent="0.25">
      <c r="A1066" s="17" t="s">
        <v>13</v>
      </c>
      <c r="B1066">
        <v>1185732</v>
      </c>
      <c r="C1066" s="20">
        <v>44397</v>
      </c>
      <c r="D1066" s="17" t="s">
        <v>36</v>
      </c>
      <c r="E1066" s="17" t="s">
        <v>57</v>
      </c>
      <c r="F1066" s="17" t="s">
        <v>58</v>
      </c>
      <c r="G1066" s="17" t="s">
        <v>16</v>
      </c>
      <c r="H1066">
        <v>40</v>
      </c>
      <c r="I1066">
        <v>300</v>
      </c>
      <c r="J1066">
        <v>12000</v>
      </c>
      <c r="K1066">
        <v>4800</v>
      </c>
      <c r="L1066" s="17" t="s">
        <v>23</v>
      </c>
      <c r="M1066" s="21">
        <v>43525</v>
      </c>
      <c r="N1066">
        <v>2021</v>
      </c>
      <c r="O1066">
        <v>7</v>
      </c>
      <c r="P1066" s="17" t="s">
        <v>146</v>
      </c>
      <c r="Q1066" t="b" cm="1">
        <f t="array" ref="Q1066">IF(Table1__2[[#This Row],[Product]]="Men's",Male)</f>
        <v>0</v>
      </c>
      <c r="R1066" t="str">
        <f>IF(Table1__2[[#This Row],[Product]]="Men's Street Footwear","Male","Female")</f>
        <v>Male</v>
      </c>
    </row>
    <row r="1067" spans="1:18" x14ac:dyDescent="0.25">
      <c r="A1067" s="17" t="s">
        <v>13</v>
      </c>
      <c r="B1067">
        <v>1185732</v>
      </c>
      <c r="C1067" s="20">
        <v>44398</v>
      </c>
      <c r="D1067" s="17" t="s">
        <v>36</v>
      </c>
      <c r="E1067" s="17" t="s">
        <v>57</v>
      </c>
      <c r="F1067" s="17" t="s">
        <v>58</v>
      </c>
      <c r="G1067" s="17" t="s">
        <v>18</v>
      </c>
      <c r="H1067">
        <v>30</v>
      </c>
      <c r="I1067">
        <v>150</v>
      </c>
      <c r="J1067">
        <v>4500.0000000000009</v>
      </c>
      <c r="K1067">
        <v>1575</v>
      </c>
      <c r="L1067" s="17" t="s">
        <v>23</v>
      </c>
      <c r="M1067" s="21">
        <v>43526</v>
      </c>
      <c r="N1067">
        <v>2021</v>
      </c>
      <c r="O1067">
        <v>7</v>
      </c>
      <c r="P1067" s="17" t="s">
        <v>146</v>
      </c>
      <c r="Q1067" t="b" cm="1">
        <f t="array" ref="Q1067">IF(Table1__2[[#This Row],[Product]]="Men's",Male)</f>
        <v>0</v>
      </c>
      <c r="R1067" t="str">
        <f>IF(Table1__2[[#This Row],[Product]]="Men's Street Footwear","Male","Female")</f>
        <v>Female</v>
      </c>
    </row>
    <row r="1068" spans="1:18" x14ac:dyDescent="0.25">
      <c r="A1068" s="17" t="s">
        <v>13</v>
      </c>
      <c r="B1068">
        <v>1185732</v>
      </c>
      <c r="C1068" s="20">
        <v>44399</v>
      </c>
      <c r="D1068" s="17" t="s">
        <v>36</v>
      </c>
      <c r="E1068" s="17" t="s">
        <v>57</v>
      </c>
      <c r="F1068" s="17" t="s">
        <v>58</v>
      </c>
      <c r="G1068" s="17" t="s">
        <v>19</v>
      </c>
      <c r="H1068">
        <v>30</v>
      </c>
      <c r="I1068">
        <v>95</v>
      </c>
      <c r="J1068">
        <v>2850.0000000000005</v>
      </c>
      <c r="K1068">
        <v>997.5</v>
      </c>
      <c r="L1068" s="17" t="s">
        <v>23</v>
      </c>
      <c r="M1068" s="21">
        <v>43527</v>
      </c>
      <c r="N1068">
        <v>2021</v>
      </c>
      <c r="O1068">
        <v>7</v>
      </c>
      <c r="P1068" s="17" t="s">
        <v>146</v>
      </c>
      <c r="Q1068" t="b" cm="1">
        <f t="array" ref="Q1068">IF(Table1__2[[#This Row],[Product]]="Men's",Male)</f>
        <v>0</v>
      </c>
      <c r="R1068" t="str">
        <f>IF(Table1__2[[#This Row],[Product]]="Men's Street Footwear","Male","Female")</f>
        <v>Female</v>
      </c>
    </row>
    <row r="1069" spans="1:18" x14ac:dyDescent="0.25">
      <c r="A1069" s="17" t="s">
        <v>13</v>
      </c>
      <c r="B1069">
        <v>1185732</v>
      </c>
      <c r="C1069" s="20">
        <v>44400</v>
      </c>
      <c r="D1069" s="17" t="s">
        <v>36</v>
      </c>
      <c r="E1069" s="17" t="s">
        <v>57</v>
      </c>
      <c r="F1069" s="17" t="s">
        <v>58</v>
      </c>
      <c r="G1069" s="17" t="s">
        <v>20</v>
      </c>
      <c r="H1069">
        <v>30</v>
      </c>
      <c r="I1069">
        <v>125</v>
      </c>
      <c r="J1069">
        <v>3750.0000000000009</v>
      </c>
      <c r="K1069">
        <v>1500</v>
      </c>
      <c r="L1069" s="17" t="s">
        <v>23</v>
      </c>
      <c r="M1069" s="21">
        <v>43528</v>
      </c>
      <c r="N1069">
        <v>2021</v>
      </c>
      <c r="O1069">
        <v>7</v>
      </c>
      <c r="P1069" s="17" t="s">
        <v>146</v>
      </c>
      <c r="Q1069" t="b" cm="1">
        <f t="array" ref="Q1069">IF(Table1__2[[#This Row],[Product]]="Men's",Male)</f>
        <v>0</v>
      </c>
      <c r="R1069" t="str">
        <f>IF(Table1__2[[#This Row],[Product]]="Men's Street Footwear","Male","Female")</f>
        <v>Female</v>
      </c>
    </row>
    <row r="1070" spans="1:18" x14ac:dyDescent="0.25">
      <c r="A1070" s="17" t="s">
        <v>13</v>
      </c>
      <c r="B1070">
        <v>1185732</v>
      </c>
      <c r="C1070" s="20">
        <v>44401</v>
      </c>
      <c r="D1070" s="17" t="s">
        <v>36</v>
      </c>
      <c r="E1070" s="17" t="s">
        <v>57</v>
      </c>
      <c r="F1070" s="17" t="s">
        <v>58</v>
      </c>
      <c r="G1070" s="17" t="s">
        <v>21</v>
      </c>
      <c r="H1070">
        <v>50</v>
      </c>
      <c r="I1070">
        <v>100</v>
      </c>
      <c r="J1070">
        <v>4999.9999999999991</v>
      </c>
      <c r="K1070">
        <v>1750</v>
      </c>
      <c r="L1070" s="17" t="s">
        <v>23</v>
      </c>
      <c r="M1070" s="21">
        <v>43529</v>
      </c>
      <c r="N1070">
        <v>2021</v>
      </c>
      <c r="O1070">
        <v>7</v>
      </c>
      <c r="P1070" s="17" t="s">
        <v>146</v>
      </c>
      <c r="Q1070" t="b" cm="1">
        <f t="array" ref="Q1070">IF(Table1__2[[#This Row],[Product]]="Men's",Male)</f>
        <v>0</v>
      </c>
      <c r="R1070" t="str">
        <f>IF(Table1__2[[#This Row],[Product]]="Men's Street Footwear","Male","Female")</f>
        <v>Female</v>
      </c>
    </row>
    <row r="1071" spans="1:18" x14ac:dyDescent="0.25">
      <c r="A1071" s="17" t="s">
        <v>13</v>
      </c>
      <c r="B1071">
        <v>1185732</v>
      </c>
      <c r="C1071" s="20">
        <v>44402</v>
      </c>
      <c r="D1071" s="17" t="s">
        <v>36</v>
      </c>
      <c r="E1071" s="17" t="s">
        <v>57</v>
      </c>
      <c r="F1071" s="17" t="s">
        <v>58</v>
      </c>
      <c r="G1071" s="17" t="s">
        <v>22</v>
      </c>
      <c r="H1071">
        <v>55</v>
      </c>
      <c r="I1071">
        <v>200</v>
      </c>
      <c r="J1071">
        <v>10999.999999999996</v>
      </c>
      <c r="K1071">
        <v>5500</v>
      </c>
      <c r="L1071" s="17" t="s">
        <v>23</v>
      </c>
      <c r="M1071" s="21">
        <v>43530</v>
      </c>
      <c r="N1071">
        <v>2021</v>
      </c>
      <c r="O1071">
        <v>7</v>
      </c>
      <c r="P1071" s="17" t="s">
        <v>146</v>
      </c>
      <c r="Q1071" t="b" cm="1">
        <f t="array" ref="Q1071">IF(Table1__2[[#This Row],[Product]]="Men's",Male)</f>
        <v>0</v>
      </c>
      <c r="R1071" t="str">
        <f>IF(Table1__2[[#This Row],[Product]]="Men's Street Footwear","Male","Female")</f>
        <v>Female</v>
      </c>
    </row>
    <row r="1072" spans="1:18" x14ac:dyDescent="0.25">
      <c r="A1072" s="17" t="s">
        <v>13</v>
      </c>
      <c r="B1072">
        <v>1185732</v>
      </c>
      <c r="C1072" s="20">
        <v>44403</v>
      </c>
      <c r="D1072" s="17" t="s">
        <v>36</v>
      </c>
      <c r="E1072" s="17" t="s">
        <v>57</v>
      </c>
      <c r="F1072" s="17" t="s">
        <v>58</v>
      </c>
      <c r="G1072" s="17" t="s">
        <v>16</v>
      </c>
      <c r="H1072">
        <v>50</v>
      </c>
      <c r="I1072">
        <v>450</v>
      </c>
      <c r="J1072">
        <v>22499.999999999996</v>
      </c>
      <c r="K1072">
        <v>9000</v>
      </c>
      <c r="L1072" s="17" t="s">
        <v>23</v>
      </c>
      <c r="M1072" s="21">
        <v>43531</v>
      </c>
      <c r="N1072">
        <v>2021</v>
      </c>
      <c r="O1072">
        <v>7</v>
      </c>
      <c r="P1072" s="17" t="s">
        <v>146</v>
      </c>
      <c r="Q1072" t="b" cm="1">
        <f t="array" ref="Q1072">IF(Table1__2[[#This Row],[Product]]="Men's",Male)</f>
        <v>0</v>
      </c>
      <c r="R1072" t="str">
        <f>IF(Table1__2[[#This Row],[Product]]="Men's Street Footwear","Male","Female")</f>
        <v>Male</v>
      </c>
    </row>
    <row r="1073" spans="1:18" x14ac:dyDescent="0.25">
      <c r="A1073" s="17" t="s">
        <v>13</v>
      </c>
      <c r="B1073">
        <v>1185732</v>
      </c>
      <c r="C1073" s="20">
        <v>44404</v>
      </c>
      <c r="D1073" s="17" t="s">
        <v>36</v>
      </c>
      <c r="E1073" s="17" t="s">
        <v>57</v>
      </c>
      <c r="F1073" s="17" t="s">
        <v>58</v>
      </c>
      <c r="G1073" s="17" t="s">
        <v>18</v>
      </c>
      <c r="H1073">
        <v>40</v>
      </c>
      <c r="I1073">
        <v>250</v>
      </c>
      <c r="J1073">
        <v>10000</v>
      </c>
      <c r="K1073">
        <v>3500</v>
      </c>
      <c r="L1073" s="17" t="s">
        <v>23</v>
      </c>
      <c r="M1073" s="21">
        <v>43532</v>
      </c>
      <c r="N1073">
        <v>2021</v>
      </c>
      <c r="O1073">
        <v>7</v>
      </c>
      <c r="P1073" s="17" t="s">
        <v>146</v>
      </c>
      <c r="Q1073" t="b" cm="1">
        <f t="array" ref="Q1073">IF(Table1__2[[#This Row],[Product]]="Men's",Male)</f>
        <v>0</v>
      </c>
      <c r="R1073" t="str">
        <f>IF(Table1__2[[#This Row],[Product]]="Men's Street Footwear","Male","Female")</f>
        <v>Female</v>
      </c>
    </row>
    <row r="1074" spans="1:18" x14ac:dyDescent="0.25">
      <c r="A1074" s="17" t="s">
        <v>13</v>
      </c>
      <c r="B1074">
        <v>1185732</v>
      </c>
      <c r="C1074" s="20">
        <v>44405</v>
      </c>
      <c r="D1074" s="17" t="s">
        <v>36</v>
      </c>
      <c r="E1074" s="17" t="s">
        <v>57</v>
      </c>
      <c r="F1074" s="17" t="s">
        <v>58</v>
      </c>
      <c r="G1074" s="17" t="s">
        <v>19</v>
      </c>
      <c r="H1074">
        <v>40</v>
      </c>
      <c r="I1074">
        <v>200</v>
      </c>
      <c r="J1074">
        <v>8000</v>
      </c>
      <c r="K1074">
        <v>2800</v>
      </c>
      <c r="L1074" s="17" t="s">
        <v>23</v>
      </c>
      <c r="M1074" s="21">
        <v>43533</v>
      </c>
      <c r="N1074">
        <v>2021</v>
      </c>
      <c r="O1074">
        <v>7</v>
      </c>
      <c r="P1074" s="17" t="s">
        <v>146</v>
      </c>
      <c r="Q1074" t="b" cm="1">
        <f t="array" ref="Q1074">IF(Table1__2[[#This Row],[Product]]="Men's",Male)</f>
        <v>0</v>
      </c>
      <c r="R1074" t="str">
        <f>IF(Table1__2[[#This Row],[Product]]="Men's Street Footwear","Male","Female")</f>
        <v>Female</v>
      </c>
    </row>
    <row r="1075" spans="1:18" x14ac:dyDescent="0.25">
      <c r="A1075" s="17" t="s">
        <v>13</v>
      </c>
      <c r="B1075">
        <v>1185732</v>
      </c>
      <c r="C1075" s="20">
        <v>44406</v>
      </c>
      <c r="D1075" s="17" t="s">
        <v>36</v>
      </c>
      <c r="E1075" s="17" t="s">
        <v>57</v>
      </c>
      <c r="F1075" s="17" t="s">
        <v>58</v>
      </c>
      <c r="G1075" s="17" t="s">
        <v>20</v>
      </c>
      <c r="H1075">
        <v>40</v>
      </c>
      <c r="I1075">
        <v>150</v>
      </c>
      <c r="J1075">
        <v>6000</v>
      </c>
      <c r="K1075">
        <v>2400</v>
      </c>
      <c r="L1075" s="17" t="s">
        <v>23</v>
      </c>
      <c r="M1075" s="21">
        <v>43534</v>
      </c>
      <c r="N1075">
        <v>2021</v>
      </c>
      <c r="O1075">
        <v>7</v>
      </c>
      <c r="P1075" s="17" t="s">
        <v>146</v>
      </c>
      <c r="Q1075" t="b" cm="1">
        <f t="array" ref="Q1075">IF(Table1__2[[#This Row],[Product]]="Men's",Male)</f>
        <v>0</v>
      </c>
      <c r="R1075" t="str">
        <f>IF(Table1__2[[#This Row],[Product]]="Men's Street Footwear","Male","Female")</f>
        <v>Female</v>
      </c>
    </row>
    <row r="1076" spans="1:18" x14ac:dyDescent="0.25">
      <c r="A1076" s="17" t="s">
        <v>13</v>
      </c>
      <c r="B1076">
        <v>1185732</v>
      </c>
      <c r="C1076" s="20">
        <v>44407</v>
      </c>
      <c r="D1076" s="17" t="s">
        <v>36</v>
      </c>
      <c r="E1076" s="17" t="s">
        <v>57</v>
      </c>
      <c r="F1076" s="17" t="s">
        <v>58</v>
      </c>
      <c r="G1076" s="17" t="s">
        <v>21</v>
      </c>
      <c r="H1076">
        <v>50</v>
      </c>
      <c r="I1076">
        <v>150</v>
      </c>
      <c r="J1076">
        <v>7499.9999999999982</v>
      </c>
      <c r="K1076">
        <v>2625</v>
      </c>
      <c r="L1076" s="17" t="s">
        <v>23</v>
      </c>
      <c r="M1076" s="21">
        <v>43535</v>
      </c>
      <c r="N1076">
        <v>2021</v>
      </c>
      <c r="O1076">
        <v>7</v>
      </c>
      <c r="P1076" s="17" t="s">
        <v>146</v>
      </c>
      <c r="Q1076" t="b" cm="1">
        <f t="array" ref="Q1076">IF(Table1__2[[#This Row],[Product]]="Men's",Male)</f>
        <v>0</v>
      </c>
      <c r="R1076" t="str">
        <f>IF(Table1__2[[#This Row],[Product]]="Men's Street Footwear","Male","Female")</f>
        <v>Female</v>
      </c>
    </row>
    <row r="1077" spans="1:18" x14ac:dyDescent="0.25">
      <c r="A1077" s="17" t="s">
        <v>13</v>
      </c>
      <c r="B1077">
        <v>1185732</v>
      </c>
      <c r="C1077" s="20">
        <v>44408</v>
      </c>
      <c r="D1077" s="17" t="s">
        <v>36</v>
      </c>
      <c r="E1077" s="17" t="s">
        <v>57</v>
      </c>
      <c r="F1077" s="17" t="s">
        <v>58</v>
      </c>
      <c r="G1077" s="17" t="s">
        <v>22</v>
      </c>
      <c r="H1077">
        <v>55</v>
      </c>
      <c r="I1077">
        <v>250</v>
      </c>
      <c r="J1077">
        <v>13749.999999999996</v>
      </c>
      <c r="K1077">
        <v>6875</v>
      </c>
      <c r="L1077" s="17" t="s">
        <v>23</v>
      </c>
      <c r="M1077" s="21">
        <v>43536</v>
      </c>
      <c r="N1077">
        <v>2021</v>
      </c>
      <c r="O1077">
        <v>7</v>
      </c>
      <c r="P1077" s="17" t="s">
        <v>146</v>
      </c>
      <c r="Q1077" t="b" cm="1">
        <f t="array" ref="Q1077">IF(Table1__2[[#This Row],[Product]]="Men's",Male)</f>
        <v>0</v>
      </c>
      <c r="R1077" t="str">
        <f>IF(Table1__2[[#This Row],[Product]]="Men's Street Footwear","Male","Female")</f>
        <v>Female</v>
      </c>
    </row>
    <row r="1078" spans="1:18" x14ac:dyDescent="0.25">
      <c r="A1078" s="17" t="s">
        <v>26</v>
      </c>
      <c r="B1078">
        <v>1197831</v>
      </c>
      <c r="C1078" s="20">
        <v>44409</v>
      </c>
      <c r="D1078" s="17" t="s">
        <v>36</v>
      </c>
      <c r="E1078" s="17" t="s">
        <v>57</v>
      </c>
      <c r="F1078" s="17" t="s">
        <v>58</v>
      </c>
      <c r="G1078" s="17" t="s">
        <v>16</v>
      </c>
      <c r="H1078">
        <v>20</v>
      </c>
      <c r="I1078">
        <v>675</v>
      </c>
      <c r="J1078">
        <v>13500</v>
      </c>
      <c r="K1078">
        <v>5400</v>
      </c>
      <c r="L1078" s="17" t="s">
        <v>23</v>
      </c>
      <c r="M1078" s="21">
        <v>43537</v>
      </c>
      <c r="N1078">
        <v>2021</v>
      </c>
      <c r="O1078">
        <v>8</v>
      </c>
      <c r="P1078" s="17" t="s">
        <v>147</v>
      </c>
      <c r="Q1078" t="b" cm="1">
        <f t="array" ref="Q1078">IF(Table1__2[[#This Row],[Product]]="Men's",Male)</f>
        <v>0</v>
      </c>
      <c r="R1078" t="str">
        <f>IF(Table1__2[[#This Row],[Product]]="Men's Street Footwear","Male","Female")</f>
        <v>Male</v>
      </c>
    </row>
    <row r="1079" spans="1:18" x14ac:dyDescent="0.25">
      <c r="A1079" s="17" t="s">
        <v>26</v>
      </c>
      <c r="B1079">
        <v>1197831</v>
      </c>
      <c r="C1079" s="20">
        <v>44410</v>
      </c>
      <c r="D1079" s="17" t="s">
        <v>36</v>
      </c>
      <c r="E1079" s="17" t="s">
        <v>57</v>
      </c>
      <c r="F1079" s="17" t="s">
        <v>58</v>
      </c>
      <c r="G1079" s="17" t="s">
        <v>18</v>
      </c>
      <c r="H1079">
        <v>30</v>
      </c>
      <c r="I1079">
        <v>675</v>
      </c>
      <c r="J1079">
        <v>20250</v>
      </c>
      <c r="K1079">
        <v>8100</v>
      </c>
      <c r="L1079" s="17" t="s">
        <v>23</v>
      </c>
      <c r="M1079" s="21">
        <v>43538</v>
      </c>
      <c r="N1079">
        <v>2021</v>
      </c>
      <c r="O1079">
        <v>8</v>
      </c>
      <c r="P1079" s="17" t="s">
        <v>147</v>
      </c>
      <c r="Q1079" t="b" cm="1">
        <f t="array" ref="Q1079">IF(Table1__2[[#This Row],[Product]]="Men's",Male)</f>
        <v>0</v>
      </c>
      <c r="R1079" t="str">
        <f>IF(Table1__2[[#This Row],[Product]]="Men's Street Footwear","Male","Female")</f>
        <v>Female</v>
      </c>
    </row>
    <row r="1080" spans="1:18" x14ac:dyDescent="0.25">
      <c r="A1080" s="17" t="s">
        <v>26</v>
      </c>
      <c r="B1080">
        <v>1197831</v>
      </c>
      <c r="C1080" s="20">
        <v>44411</v>
      </c>
      <c r="D1080" s="17" t="s">
        <v>36</v>
      </c>
      <c r="E1080" s="17" t="s">
        <v>57</v>
      </c>
      <c r="F1080" s="17" t="s">
        <v>58</v>
      </c>
      <c r="G1080" s="17" t="s">
        <v>19</v>
      </c>
      <c r="H1080">
        <v>30</v>
      </c>
      <c r="I1080">
        <v>475</v>
      </c>
      <c r="J1080">
        <v>14250</v>
      </c>
      <c r="K1080">
        <v>5700</v>
      </c>
      <c r="L1080" s="17" t="s">
        <v>23</v>
      </c>
      <c r="M1080" s="21">
        <v>43539</v>
      </c>
      <c r="N1080">
        <v>2021</v>
      </c>
      <c r="O1080">
        <v>8</v>
      </c>
      <c r="P1080" s="17" t="s">
        <v>147</v>
      </c>
      <c r="Q1080" t="b" cm="1">
        <f t="array" ref="Q1080">IF(Table1__2[[#This Row],[Product]]="Men's",Male)</f>
        <v>0</v>
      </c>
      <c r="R1080" t="str">
        <f>IF(Table1__2[[#This Row],[Product]]="Men's Street Footwear","Male","Female")</f>
        <v>Female</v>
      </c>
    </row>
    <row r="1081" spans="1:18" x14ac:dyDescent="0.25">
      <c r="A1081" s="17" t="s">
        <v>26</v>
      </c>
      <c r="B1081">
        <v>1197831</v>
      </c>
      <c r="C1081" s="20">
        <v>44412</v>
      </c>
      <c r="D1081" s="17" t="s">
        <v>36</v>
      </c>
      <c r="E1081" s="17" t="s">
        <v>57</v>
      </c>
      <c r="F1081" s="17" t="s">
        <v>58</v>
      </c>
      <c r="G1081" s="17" t="s">
        <v>20</v>
      </c>
      <c r="H1081">
        <v>35</v>
      </c>
      <c r="I1081">
        <v>475</v>
      </c>
      <c r="J1081">
        <v>16625</v>
      </c>
      <c r="K1081">
        <v>8312.5</v>
      </c>
      <c r="L1081" s="17" t="s">
        <v>23</v>
      </c>
      <c r="M1081" s="21">
        <v>43540</v>
      </c>
      <c r="N1081">
        <v>2021</v>
      </c>
      <c r="O1081">
        <v>8</v>
      </c>
      <c r="P1081" s="17" t="s">
        <v>147</v>
      </c>
      <c r="Q1081" t="b" cm="1">
        <f t="array" ref="Q1081">IF(Table1__2[[#This Row],[Product]]="Men's",Male)</f>
        <v>0</v>
      </c>
      <c r="R1081" t="str">
        <f>IF(Table1__2[[#This Row],[Product]]="Men's Street Footwear","Male","Female")</f>
        <v>Female</v>
      </c>
    </row>
    <row r="1082" spans="1:18" x14ac:dyDescent="0.25">
      <c r="A1082" s="17" t="s">
        <v>26</v>
      </c>
      <c r="B1082">
        <v>1197831</v>
      </c>
      <c r="C1082" s="20">
        <v>44413</v>
      </c>
      <c r="D1082" s="17" t="s">
        <v>27</v>
      </c>
      <c r="E1082" s="17" t="s">
        <v>59</v>
      </c>
      <c r="F1082" s="17" t="s">
        <v>60</v>
      </c>
      <c r="G1082" s="17" t="s">
        <v>21</v>
      </c>
      <c r="H1082">
        <v>40</v>
      </c>
      <c r="I1082">
        <v>325</v>
      </c>
      <c r="J1082">
        <v>13000</v>
      </c>
      <c r="K1082">
        <v>4550</v>
      </c>
      <c r="L1082" s="17" t="s">
        <v>23</v>
      </c>
      <c r="M1082" s="21">
        <v>43541</v>
      </c>
      <c r="N1082">
        <v>2021</v>
      </c>
      <c r="O1082">
        <v>8</v>
      </c>
      <c r="P1082" s="17" t="s">
        <v>147</v>
      </c>
      <c r="Q1082" t="b" cm="1">
        <f t="array" ref="Q1082">IF(Table1__2[[#This Row],[Product]]="Men's",Male)</f>
        <v>0</v>
      </c>
      <c r="R1082" t="str">
        <f>IF(Table1__2[[#This Row],[Product]]="Men's Street Footwear","Male","Female")</f>
        <v>Female</v>
      </c>
    </row>
    <row r="1083" spans="1:18" x14ac:dyDescent="0.25">
      <c r="A1083" s="17" t="s">
        <v>26</v>
      </c>
      <c r="B1083">
        <v>1197831</v>
      </c>
      <c r="C1083" s="20">
        <v>44414</v>
      </c>
      <c r="D1083" s="17" t="s">
        <v>27</v>
      </c>
      <c r="E1083" s="17" t="s">
        <v>59</v>
      </c>
      <c r="F1083" s="17" t="s">
        <v>60</v>
      </c>
      <c r="G1083" s="17" t="s">
        <v>22</v>
      </c>
      <c r="H1083">
        <v>35</v>
      </c>
      <c r="I1083">
        <v>475</v>
      </c>
      <c r="J1083">
        <v>16625</v>
      </c>
      <c r="K1083">
        <v>9143.75</v>
      </c>
      <c r="L1083" s="17" t="s">
        <v>23</v>
      </c>
      <c r="M1083" s="21">
        <v>43542</v>
      </c>
      <c r="N1083">
        <v>2021</v>
      </c>
      <c r="O1083">
        <v>8</v>
      </c>
      <c r="P1083" s="17" t="s">
        <v>147</v>
      </c>
      <c r="Q1083" t="b" cm="1">
        <f t="array" ref="Q1083">IF(Table1__2[[#This Row],[Product]]="Men's",Male)</f>
        <v>0</v>
      </c>
      <c r="R1083" t="str">
        <f>IF(Table1__2[[#This Row],[Product]]="Men's Street Footwear","Male","Female")</f>
        <v>Female</v>
      </c>
    </row>
    <row r="1084" spans="1:18" x14ac:dyDescent="0.25">
      <c r="A1084" s="17" t="s">
        <v>26</v>
      </c>
      <c r="B1084">
        <v>1197831</v>
      </c>
      <c r="C1084" s="20">
        <v>44415</v>
      </c>
      <c r="D1084" s="17" t="s">
        <v>27</v>
      </c>
      <c r="E1084" s="17" t="s">
        <v>59</v>
      </c>
      <c r="F1084" s="17" t="s">
        <v>60</v>
      </c>
      <c r="G1084" s="17" t="s">
        <v>16</v>
      </c>
      <c r="H1084">
        <v>25</v>
      </c>
      <c r="I1084">
        <v>625</v>
      </c>
      <c r="J1084">
        <v>15625</v>
      </c>
      <c r="K1084">
        <v>6250</v>
      </c>
      <c r="L1084" s="17" t="s">
        <v>23</v>
      </c>
      <c r="M1084" s="21">
        <v>43543</v>
      </c>
      <c r="N1084">
        <v>2021</v>
      </c>
      <c r="O1084">
        <v>8</v>
      </c>
      <c r="P1084" s="17" t="s">
        <v>147</v>
      </c>
      <c r="Q1084" t="b" cm="1">
        <f t="array" ref="Q1084">IF(Table1__2[[#This Row],[Product]]="Men's",Male)</f>
        <v>0</v>
      </c>
      <c r="R1084" t="str">
        <f>IF(Table1__2[[#This Row],[Product]]="Men's Street Footwear","Male","Female")</f>
        <v>Male</v>
      </c>
    </row>
    <row r="1085" spans="1:18" x14ac:dyDescent="0.25">
      <c r="A1085" s="17" t="s">
        <v>26</v>
      </c>
      <c r="B1085">
        <v>1197831</v>
      </c>
      <c r="C1085" s="20">
        <v>44416</v>
      </c>
      <c r="D1085" s="17" t="s">
        <v>27</v>
      </c>
      <c r="E1085" s="17" t="s">
        <v>59</v>
      </c>
      <c r="F1085" s="17" t="s">
        <v>60</v>
      </c>
      <c r="G1085" s="17" t="s">
        <v>18</v>
      </c>
      <c r="H1085">
        <v>35</v>
      </c>
      <c r="I1085">
        <v>600</v>
      </c>
      <c r="J1085">
        <v>21000</v>
      </c>
      <c r="K1085">
        <v>8400</v>
      </c>
      <c r="L1085" s="17" t="s">
        <v>23</v>
      </c>
      <c r="M1085" s="21">
        <v>43544</v>
      </c>
      <c r="N1085">
        <v>2021</v>
      </c>
      <c r="O1085">
        <v>8</v>
      </c>
      <c r="P1085" s="17" t="s">
        <v>147</v>
      </c>
      <c r="Q1085" t="b" cm="1">
        <f t="array" ref="Q1085">IF(Table1__2[[#This Row],[Product]]="Men's",Male)</f>
        <v>0</v>
      </c>
      <c r="R1085" t="str">
        <f>IF(Table1__2[[#This Row],[Product]]="Men's Street Footwear","Male","Female")</f>
        <v>Female</v>
      </c>
    </row>
    <row r="1086" spans="1:18" x14ac:dyDescent="0.25">
      <c r="A1086" s="17" t="s">
        <v>26</v>
      </c>
      <c r="B1086">
        <v>1197831</v>
      </c>
      <c r="C1086" s="20">
        <v>44417</v>
      </c>
      <c r="D1086" s="17" t="s">
        <v>27</v>
      </c>
      <c r="E1086" s="17" t="s">
        <v>59</v>
      </c>
      <c r="F1086" s="17" t="s">
        <v>60</v>
      </c>
      <c r="G1086" s="17" t="s">
        <v>19</v>
      </c>
      <c r="H1086">
        <v>35</v>
      </c>
      <c r="I1086">
        <v>425</v>
      </c>
      <c r="J1086">
        <v>14875</v>
      </c>
      <c r="K1086">
        <v>5950</v>
      </c>
      <c r="L1086" s="17" t="s">
        <v>23</v>
      </c>
      <c r="M1086" s="21">
        <v>43545</v>
      </c>
      <c r="N1086">
        <v>2021</v>
      </c>
      <c r="O1086">
        <v>8</v>
      </c>
      <c r="P1086" s="17" t="s">
        <v>147</v>
      </c>
      <c r="Q1086" t="b" cm="1">
        <f t="array" ref="Q1086">IF(Table1__2[[#This Row],[Product]]="Men's",Male)</f>
        <v>0</v>
      </c>
      <c r="R1086" t="str">
        <f>IF(Table1__2[[#This Row],[Product]]="Men's Street Footwear","Male","Female")</f>
        <v>Female</v>
      </c>
    </row>
    <row r="1087" spans="1:18" x14ac:dyDescent="0.25">
      <c r="A1087" s="17" t="s">
        <v>26</v>
      </c>
      <c r="B1087">
        <v>1197831</v>
      </c>
      <c r="C1087" s="20">
        <v>44418</v>
      </c>
      <c r="D1087" s="17" t="s">
        <v>27</v>
      </c>
      <c r="E1087" s="17" t="s">
        <v>59</v>
      </c>
      <c r="F1087" s="17" t="s">
        <v>60</v>
      </c>
      <c r="G1087" s="17" t="s">
        <v>20</v>
      </c>
      <c r="H1087">
        <v>35</v>
      </c>
      <c r="I1087">
        <v>375</v>
      </c>
      <c r="J1087">
        <v>13125</v>
      </c>
      <c r="K1087">
        <v>6562.5</v>
      </c>
      <c r="L1087" s="17" t="s">
        <v>23</v>
      </c>
      <c r="M1087" s="21">
        <v>43546</v>
      </c>
      <c r="N1087">
        <v>2021</v>
      </c>
      <c r="O1087">
        <v>8</v>
      </c>
      <c r="P1087" s="17" t="s">
        <v>147</v>
      </c>
      <c r="Q1087" t="b" cm="1">
        <f t="array" ref="Q1087">IF(Table1__2[[#This Row],[Product]]="Men's",Male)</f>
        <v>0</v>
      </c>
      <c r="R1087" t="str">
        <f>IF(Table1__2[[#This Row],[Product]]="Men's Street Footwear","Male","Female")</f>
        <v>Female</v>
      </c>
    </row>
    <row r="1088" spans="1:18" x14ac:dyDescent="0.25">
      <c r="A1088" s="17" t="s">
        <v>26</v>
      </c>
      <c r="B1088">
        <v>1197831</v>
      </c>
      <c r="C1088" s="20">
        <v>44419</v>
      </c>
      <c r="D1088" s="17" t="s">
        <v>27</v>
      </c>
      <c r="E1088" s="17" t="s">
        <v>59</v>
      </c>
      <c r="F1088" s="17" t="s">
        <v>60</v>
      </c>
      <c r="G1088" s="17" t="s">
        <v>21</v>
      </c>
      <c r="H1088">
        <v>40</v>
      </c>
      <c r="I1088">
        <v>250</v>
      </c>
      <c r="J1088">
        <v>10000</v>
      </c>
      <c r="K1088">
        <v>3500</v>
      </c>
      <c r="L1088" s="17" t="s">
        <v>23</v>
      </c>
      <c r="M1088" s="21">
        <v>43547</v>
      </c>
      <c r="N1088">
        <v>2021</v>
      </c>
      <c r="O1088">
        <v>8</v>
      </c>
      <c r="P1088" s="17" t="s">
        <v>147</v>
      </c>
      <c r="Q1088" t="b" cm="1">
        <f t="array" ref="Q1088">IF(Table1__2[[#This Row],[Product]]="Men's",Male)</f>
        <v>0</v>
      </c>
      <c r="R1088" t="str">
        <f>IF(Table1__2[[#This Row],[Product]]="Men's Street Footwear","Male","Female")</f>
        <v>Female</v>
      </c>
    </row>
    <row r="1089" spans="1:18" x14ac:dyDescent="0.25">
      <c r="A1089" s="17" t="s">
        <v>26</v>
      </c>
      <c r="B1089">
        <v>1197831</v>
      </c>
      <c r="C1089" s="20">
        <v>44420</v>
      </c>
      <c r="D1089" s="17" t="s">
        <v>27</v>
      </c>
      <c r="E1089" s="17" t="s">
        <v>59</v>
      </c>
      <c r="F1089" s="17" t="s">
        <v>60</v>
      </c>
      <c r="G1089" s="17" t="s">
        <v>22</v>
      </c>
      <c r="H1089">
        <v>35</v>
      </c>
      <c r="I1089">
        <v>450</v>
      </c>
      <c r="J1089">
        <v>15750</v>
      </c>
      <c r="K1089">
        <v>8662.5</v>
      </c>
      <c r="L1089" s="17" t="s">
        <v>23</v>
      </c>
      <c r="M1089" s="21">
        <v>43548</v>
      </c>
      <c r="N1089">
        <v>2021</v>
      </c>
      <c r="O1089">
        <v>8</v>
      </c>
      <c r="P1089" s="17" t="s">
        <v>147</v>
      </c>
      <c r="Q1089" t="b" cm="1">
        <f t="array" ref="Q1089">IF(Table1__2[[#This Row],[Product]]="Men's",Male)</f>
        <v>0</v>
      </c>
      <c r="R1089" t="str">
        <f>IF(Table1__2[[#This Row],[Product]]="Men's Street Footwear","Male","Female")</f>
        <v>Female</v>
      </c>
    </row>
    <row r="1090" spans="1:18" x14ac:dyDescent="0.25">
      <c r="A1090" s="17" t="s">
        <v>26</v>
      </c>
      <c r="B1090">
        <v>1197831</v>
      </c>
      <c r="C1090" s="20">
        <v>44421</v>
      </c>
      <c r="D1090" s="17" t="s">
        <v>27</v>
      </c>
      <c r="E1090" s="17" t="s">
        <v>59</v>
      </c>
      <c r="F1090" s="17" t="s">
        <v>60</v>
      </c>
      <c r="G1090" s="17" t="s">
        <v>16</v>
      </c>
      <c r="H1090">
        <v>30</v>
      </c>
      <c r="I1090">
        <v>625</v>
      </c>
      <c r="J1090">
        <v>18750</v>
      </c>
      <c r="K1090">
        <v>8437.5</v>
      </c>
      <c r="L1090" s="17" t="s">
        <v>23</v>
      </c>
      <c r="M1090" s="21">
        <v>43549</v>
      </c>
      <c r="N1090">
        <v>2021</v>
      </c>
      <c r="O1090">
        <v>8</v>
      </c>
      <c r="P1090" s="17" t="s">
        <v>147</v>
      </c>
      <c r="Q1090" t="b" cm="1">
        <f t="array" ref="Q1090">IF(Table1__2[[#This Row],[Product]]="Men's",Male)</f>
        <v>0</v>
      </c>
      <c r="R1090" t="str">
        <f>IF(Table1__2[[#This Row],[Product]]="Men's Street Footwear","Male","Female")</f>
        <v>Male</v>
      </c>
    </row>
    <row r="1091" spans="1:18" x14ac:dyDescent="0.25">
      <c r="A1091" s="17" t="s">
        <v>26</v>
      </c>
      <c r="B1091">
        <v>1197831</v>
      </c>
      <c r="C1091" s="20">
        <v>44422</v>
      </c>
      <c r="D1091" s="17" t="s">
        <v>27</v>
      </c>
      <c r="E1091" s="17" t="s">
        <v>59</v>
      </c>
      <c r="F1091" s="17" t="s">
        <v>60</v>
      </c>
      <c r="G1091" s="17" t="s">
        <v>18</v>
      </c>
      <c r="H1091">
        <v>40</v>
      </c>
      <c r="I1091">
        <v>625</v>
      </c>
      <c r="J1091">
        <v>25000</v>
      </c>
      <c r="K1091">
        <v>11250</v>
      </c>
      <c r="L1091" s="17" t="s">
        <v>23</v>
      </c>
      <c r="M1091" s="21">
        <v>43550</v>
      </c>
      <c r="N1091">
        <v>2021</v>
      </c>
      <c r="O1091">
        <v>8</v>
      </c>
      <c r="P1091" s="17" t="s">
        <v>147</v>
      </c>
      <c r="Q1091" t="b" cm="1">
        <f t="array" ref="Q1091">IF(Table1__2[[#This Row],[Product]]="Men's",Male)</f>
        <v>0</v>
      </c>
      <c r="R1091" t="str">
        <f>IF(Table1__2[[#This Row],[Product]]="Men's Street Footwear","Male","Female")</f>
        <v>Female</v>
      </c>
    </row>
    <row r="1092" spans="1:18" x14ac:dyDescent="0.25">
      <c r="A1092" s="17" t="s">
        <v>26</v>
      </c>
      <c r="B1092">
        <v>1197831</v>
      </c>
      <c r="C1092" s="20">
        <v>44423</v>
      </c>
      <c r="D1092" s="17" t="s">
        <v>27</v>
      </c>
      <c r="E1092" s="17" t="s">
        <v>59</v>
      </c>
      <c r="F1092" s="17" t="s">
        <v>60</v>
      </c>
      <c r="G1092" s="17" t="s">
        <v>19</v>
      </c>
      <c r="H1092">
        <v>30</v>
      </c>
      <c r="I1092">
        <v>450</v>
      </c>
      <c r="J1092">
        <v>13500</v>
      </c>
      <c r="K1092">
        <v>6075</v>
      </c>
      <c r="L1092" s="17" t="s">
        <v>23</v>
      </c>
      <c r="M1092" s="21">
        <v>43551</v>
      </c>
      <c r="N1092">
        <v>2021</v>
      </c>
      <c r="O1092">
        <v>8</v>
      </c>
      <c r="P1092" s="17" t="s">
        <v>147</v>
      </c>
      <c r="Q1092" t="b" cm="1">
        <f t="array" ref="Q1092">IF(Table1__2[[#This Row],[Product]]="Men's",Male)</f>
        <v>0</v>
      </c>
      <c r="R1092" t="str">
        <f>IF(Table1__2[[#This Row],[Product]]="Men's Street Footwear","Male","Female")</f>
        <v>Female</v>
      </c>
    </row>
    <row r="1093" spans="1:18" x14ac:dyDescent="0.25">
      <c r="A1093" s="17" t="s">
        <v>26</v>
      </c>
      <c r="B1093">
        <v>1197831</v>
      </c>
      <c r="C1093" s="20">
        <v>44424</v>
      </c>
      <c r="D1093" s="17" t="s">
        <v>27</v>
      </c>
      <c r="E1093" s="17" t="s">
        <v>59</v>
      </c>
      <c r="F1093" s="17" t="s">
        <v>60</v>
      </c>
      <c r="G1093" s="17" t="s">
        <v>20</v>
      </c>
      <c r="H1093">
        <v>35</v>
      </c>
      <c r="I1093">
        <v>350</v>
      </c>
      <c r="J1093">
        <v>12250</v>
      </c>
      <c r="K1093">
        <v>6737.5</v>
      </c>
      <c r="L1093" s="17" t="s">
        <v>23</v>
      </c>
      <c r="M1093" s="21">
        <v>43552</v>
      </c>
      <c r="N1093">
        <v>2021</v>
      </c>
      <c r="O1093">
        <v>8</v>
      </c>
      <c r="P1093" s="17" t="s">
        <v>147</v>
      </c>
      <c r="Q1093" t="b" cm="1">
        <f t="array" ref="Q1093">IF(Table1__2[[#This Row],[Product]]="Men's",Male)</f>
        <v>0</v>
      </c>
      <c r="R1093" t="str">
        <f>IF(Table1__2[[#This Row],[Product]]="Men's Street Footwear","Male","Female")</f>
        <v>Female</v>
      </c>
    </row>
    <row r="1094" spans="1:18" x14ac:dyDescent="0.25">
      <c r="A1094" s="17" t="s">
        <v>26</v>
      </c>
      <c r="B1094">
        <v>1197831</v>
      </c>
      <c r="C1094" s="20">
        <v>44425</v>
      </c>
      <c r="D1094" s="17" t="s">
        <v>27</v>
      </c>
      <c r="E1094" s="17" t="s">
        <v>59</v>
      </c>
      <c r="F1094" s="17" t="s">
        <v>60</v>
      </c>
      <c r="G1094" s="17" t="s">
        <v>21</v>
      </c>
      <c r="H1094">
        <v>40</v>
      </c>
      <c r="I1094">
        <v>250</v>
      </c>
      <c r="J1094">
        <v>10000</v>
      </c>
      <c r="K1094">
        <v>4000</v>
      </c>
      <c r="L1094" s="17" t="s">
        <v>23</v>
      </c>
      <c r="M1094" s="21">
        <v>43553</v>
      </c>
      <c r="N1094">
        <v>2021</v>
      </c>
      <c r="O1094">
        <v>8</v>
      </c>
      <c r="P1094" s="17" t="s">
        <v>147</v>
      </c>
      <c r="Q1094" t="b" cm="1">
        <f t="array" ref="Q1094">IF(Table1__2[[#This Row],[Product]]="Men's",Male)</f>
        <v>0</v>
      </c>
      <c r="R1094" t="str">
        <f>IF(Table1__2[[#This Row],[Product]]="Men's Street Footwear","Male","Female")</f>
        <v>Female</v>
      </c>
    </row>
    <row r="1095" spans="1:18" x14ac:dyDescent="0.25">
      <c r="A1095" s="17" t="s">
        <v>26</v>
      </c>
      <c r="B1095">
        <v>1197831</v>
      </c>
      <c r="C1095" s="20">
        <v>44426</v>
      </c>
      <c r="D1095" s="17" t="s">
        <v>27</v>
      </c>
      <c r="E1095" s="17" t="s">
        <v>59</v>
      </c>
      <c r="F1095" s="17" t="s">
        <v>60</v>
      </c>
      <c r="G1095" s="17" t="s">
        <v>22</v>
      </c>
      <c r="H1095">
        <v>35</v>
      </c>
      <c r="I1095">
        <v>400</v>
      </c>
      <c r="J1095">
        <v>14000</v>
      </c>
      <c r="K1095">
        <v>8400</v>
      </c>
      <c r="L1095" s="17" t="s">
        <v>23</v>
      </c>
      <c r="M1095" s="21">
        <v>43554</v>
      </c>
      <c r="N1095">
        <v>2021</v>
      </c>
      <c r="O1095">
        <v>8</v>
      </c>
      <c r="P1095" s="17" t="s">
        <v>147</v>
      </c>
      <c r="Q1095" t="b" cm="1">
        <f t="array" ref="Q1095">IF(Table1__2[[#This Row],[Product]]="Men's",Male)</f>
        <v>0</v>
      </c>
      <c r="R1095" t="str">
        <f>IF(Table1__2[[#This Row],[Product]]="Men's Street Footwear","Male","Female")</f>
        <v>Female</v>
      </c>
    </row>
    <row r="1096" spans="1:18" x14ac:dyDescent="0.25">
      <c r="A1096" s="17" t="s">
        <v>26</v>
      </c>
      <c r="B1096">
        <v>1197831</v>
      </c>
      <c r="C1096" s="20">
        <v>44427</v>
      </c>
      <c r="D1096" s="17" t="s">
        <v>27</v>
      </c>
      <c r="E1096" s="17" t="s">
        <v>59</v>
      </c>
      <c r="F1096" s="17" t="s">
        <v>60</v>
      </c>
      <c r="G1096" s="17" t="s">
        <v>16</v>
      </c>
      <c r="H1096">
        <v>20</v>
      </c>
      <c r="I1096">
        <v>650</v>
      </c>
      <c r="J1096">
        <v>13000</v>
      </c>
      <c r="K1096">
        <v>5850</v>
      </c>
      <c r="L1096" s="17" t="s">
        <v>23</v>
      </c>
      <c r="M1096" s="21">
        <v>43555</v>
      </c>
      <c r="N1096">
        <v>2021</v>
      </c>
      <c r="O1096">
        <v>8</v>
      </c>
      <c r="P1096" s="17" t="s">
        <v>147</v>
      </c>
      <c r="Q1096" t="b" cm="1">
        <f t="array" ref="Q1096">IF(Table1__2[[#This Row],[Product]]="Men's",Male)</f>
        <v>0</v>
      </c>
      <c r="R1096" t="str">
        <f>IF(Table1__2[[#This Row],[Product]]="Men's Street Footwear","Male","Female")</f>
        <v>Male</v>
      </c>
    </row>
    <row r="1097" spans="1:18" x14ac:dyDescent="0.25">
      <c r="A1097" s="17" t="s">
        <v>26</v>
      </c>
      <c r="B1097">
        <v>1197831</v>
      </c>
      <c r="C1097" s="20">
        <v>44428</v>
      </c>
      <c r="D1097" s="17" t="s">
        <v>27</v>
      </c>
      <c r="E1097" s="17" t="s">
        <v>59</v>
      </c>
      <c r="F1097" s="17" t="s">
        <v>60</v>
      </c>
      <c r="G1097" s="17" t="s">
        <v>18</v>
      </c>
      <c r="H1097">
        <v>20</v>
      </c>
      <c r="I1097">
        <v>650</v>
      </c>
      <c r="J1097">
        <v>13000.000000000004</v>
      </c>
      <c r="K1097">
        <v>5850</v>
      </c>
      <c r="L1097" s="17" t="s">
        <v>23</v>
      </c>
      <c r="M1097" s="21">
        <v>43556</v>
      </c>
      <c r="N1097">
        <v>2021</v>
      </c>
      <c r="O1097">
        <v>8</v>
      </c>
      <c r="P1097" s="17" t="s">
        <v>147</v>
      </c>
      <c r="Q1097" t="b" cm="1">
        <f t="array" ref="Q1097">IF(Table1__2[[#This Row],[Product]]="Men's",Male)</f>
        <v>0</v>
      </c>
      <c r="R1097" t="str">
        <f>IF(Table1__2[[#This Row],[Product]]="Men's Street Footwear","Male","Female")</f>
        <v>Female</v>
      </c>
    </row>
    <row r="1098" spans="1:18" x14ac:dyDescent="0.25">
      <c r="A1098" s="17" t="s">
        <v>26</v>
      </c>
      <c r="B1098">
        <v>1197831</v>
      </c>
      <c r="C1098" s="20">
        <v>44429</v>
      </c>
      <c r="D1098" s="17" t="s">
        <v>27</v>
      </c>
      <c r="E1098" s="17" t="s">
        <v>59</v>
      </c>
      <c r="F1098" s="17" t="s">
        <v>60</v>
      </c>
      <c r="G1098" s="17" t="s">
        <v>19</v>
      </c>
      <c r="H1098">
        <v>15</v>
      </c>
      <c r="I1098">
        <v>475</v>
      </c>
      <c r="J1098">
        <v>7124.9999999999982</v>
      </c>
      <c r="K1098">
        <v>3206.25</v>
      </c>
      <c r="L1098" s="17" t="s">
        <v>23</v>
      </c>
      <c r="M1098" s="21">
        <v>43557</v>
      </c>
      <c r="N1098">
        <v>2021</v>
      </c>
      <c r="O1098">
        <v>8</v>
      </c>
      <c r="P1098" s="17" t="s">
        <v>147</v>
      </c>
      <c r="Q1098" t="b" cm="1">
        <f t="array" ref="Q1098">IF(Table1__2[[#This Row],[Product]]="Men's",Male)</f>
        <v>0</v>
      </c>
      <c r="R1098" t="str">
        <f>IF(Table1__2[[#This Row],[Product]]="Men's Street Footwear","Male","Female")</f>
        <v>Female</v>
      </c>
    </row>
    <row r="1099" spans="1:18" x14ac:dyDescent="0.25">
      <c r="A1099" s="17" t="s">
        <v>26</v>
      </c>
      <c r="B1099">
        <v>1197831</v>
      </c>
      <c r="C1099" s="20">
        <v>44430</v>
      </c>
      <c r="D1099" s="17" t="s">
        <v>27</v>
      </c>
      <c r="E1099" s="17" t="s">
        <v>59</v>
      </c>
      <c r="F1099" s="17" t="s">
        <v>60</v>
      </c>
      <c r="G1099" s="17" t="s">
        <v>20</v>
      </c>
      <c r="H1099">
        <v>20</v>
      </c>
      <c r="I1099">
        <v>375</v>
      </c>
      <c r="J1099">
        <v>7500.0000000000027</v>
      </c>
      <c r="K1099">
        <v>4125</v>
      </c>
      <c r="L1099" s="17" t="s">
        <v>23</v>
      </c>
      <c r="M1099" s="21">
        <v>43558</v>
      </c>
      <c r="N1099">
        <v>2021</v>
      </c>
      <c r="O1099">
        <v>8</v>
      </c>
      <c r="P1099" s="17" t="s">
        <v>147</v>
      </c>
      <c r="Q1099" t="b" cm="1">
        <f t="array" ref="Q1099">IF(Table1__2[[#This Row],[Product]]="Men's",Male)</f>
        <v>0</v>
      </c>
      <c r="R1099" t="str">
        <f>IF(Table1__2[[#This Row],[Product]]="Men's Street Footwear","Male","Female")</f>
        <v>Female</v>
      </c>
    </row>
    <row r="1100" spans="1:18" x14ac:dyDescent="0.25">
      <c r="A1100" s="17" t="s">
        <v>26</v>
      </c>
      <c r="B1100">
        <v>1197831</v>
      </c>
      <c r="C1100" s="20">
        <v>44431</v>
      </c>
      <c r="D1100" s="17" t="s">
        <v>27</v>
      </c>
      <c r="E1100" s="17" t="s">
        <v>59</v>
      </c>
      <c r="F1100" s="17" t="s">
        <v>60</v>
      </c>
      <c r="G1100" s="17" t="s">
        <v>21</v>
      </c>
      <c r="H1100">
        <v>25</v>
      </c>
      <c r="I1100">
        <v>275</v>
      </c>
      <c r="J1100">
        <v>6875</v>
      </c>
      <c r="K1100">
        <v>2750</v>
      </c>
      <c r="L1100" s="17" t="s">
        <v>23</v>
      </c>
      <c r="M1100" s="21">
        <v>43559</v>
      </c>
      <c r="N1100">
        <v>2021</v>
      </c>
      <c r="O1100">
        <v>8</v>
      </c>
      <c r="P1100" s="17" t="s">
        <v>147</v>
      </c>
      <c r="Q1100" t="b" cm="1">
        <f t="array" ref="Q1100">IF(Table1__2[[#This Row],[Product]]="Men's",Male)</f>
        <v>0</v>
      </c>
      <c r="R1100" t="str">
        <f>IF(Table1__2[[#This Row],[Product]]="Men's Street Footwear","Male","Female")</f>
        <v>Female</v>
      </c>
    </row>
    <row r="1101" spans="1:18" x14ac:dyDescent="0.25">
      <c r="A1101" s="17" t="s">
        <v>26</v>
      </c>
      <c r="B1101">
        <v>1197831</v>
      </c>
      <c r="C1101" s="20">
        <v>44432</v>
      </c>
      <c r="D1101" s="17" t="s">
        <v>27</v>
      </c>
      <c r="E1101" s="17" t="s">
        <v>59</v>
      </c>
      <c r="F1101" s="17" t="s">
        <v>60</v>
      </c>
      <c r="G1101" s="17" t="s">
        <v>22</v>
      </c>
      <c r="H1101">
        <v>20</v>
      </c>
      <c r="I1101">
        <v>550</v>
      </c>
      <c r="J1101">
        <v>11000.000000000004</v>
      </c>
      <c r="K1101">
        <v>6600</v>
      </c>
      <c r="L1101" s="17" t="s">
        <v>23</v>
      </c>
      <c r="M1101" s="21">
        <v>43560</v>
      </c>
      <c r="N1101">
        <v>2021</v>
      </c>
      <c r="O1101">
        <v>8</v>
      </c>
      <c r="P1101" s="17" t="s">
        <v>147</v>
      </c>
      <c r="Q1101" t="b" cm="1">
        <f t="array" ref="Q1101">IF(Table1__2[[#This Row],[Product]]="Men's",Male)</f>
        <v>0</v>
      </c>
      <c r="R1101" t="str">
        <f>IF(Table1__2[[#This Row],[Product]]="Men's Street Footwear","Male","Female")</f>
        <v>Female</v>
      </c>
    </row>
    <row r="1102" spans="1:18" x14ac:dyDescent="0.25">
      <c r="A1102" s="17" t="s">
        <v>26</v>
      </c>
      <c r="B1102">
        <v>1197831</v>
      </c>
      <c r="C1102" s="20">
        <v>44433</v>
      </c>
      <c r="D1102" s="17" t="s">
        <v>27</v>
      </c>
      <c r="E1102" s="17" t="s">
        <v>59</v>
      </c>
      <c r="F1102" s="17" t="s">
        <v>60</v>
      </c>
      <c r="G1102" s="17" t="s">
        <v>16</v>
      </c>
      <c r="H1102">
        <v>10</v>
      </c>
      <c r="I1102">
        <v>700</v>
      </c>
      <c r="J1102">
        <v>6999.9999999999973</v>
      </c>
      <c r="K1102">
        <v>3150</v>
      </c>
      <c r="L1102" s="17" t="s">
        <v>23</v>
      </c>
      <c r="M1102" s="21">
        <v>43561</v>
      </c>
      <c r="N1102">
        <v>2021</v>
      </c>
      <c r="O1102">
        <v>8</v>
      </c>
      <c r="P1102" s="17" t="s">
        <v>147</v>
      </c>
      <c r="Q1102" t="b" cm="1">
        <f t="array" ref="Q1102">IF(Table1__2[[#This Row],[Product]]="Men's",Male)</f>
        <v>0</v>
      </c>
      <c r="R1102" t="str">
        <f>IF(Table1__2[[#This Row],[Product]]="Men's Street Footwear","Male","Female")</f>
        <v>Male</v>
      </c>
    </row>
    <row r="1103" spans="1:18" x14ac:dyDescent="0.25">
      <c r="A1103" s="17" t="s">
        <v>26</v>
      </c>
      <c r="B1103">
        <v>1197831</v>
      </c>
      <c r="C1103" s="20">
        <v>44434</v>
      </c>
      <c r="D1103" s="17" t="s">
        <v>27</v>
      </c>
      <c r="E1103" s="17" t="s">
        <v>59</v>
      </c>
      <c r="F1103" s="17" t="s">
        <v>60</v>
      </c>
      <c r="G1103" s="17" t="s">
        <v>18</v>
      </c>
      <c r="H1103">
        <v>20</v>
      </c>
      <c r="I1103">
        <v>725</v>
      </c>
      <c r="J1103">
        <v>14500.000000000005</v>
      </c>
      <c r="K1103">
        <v>6525</v>
      </c>
      <c r="L1103" s="17" t="s">
        <v>23</v>
      </c>
      <c r="M1103" s="21">
        <v>43562</v>
      </c>
      <c r="N1103">
        <v>2021</v>
      </c>
      <c r="O1103">
        <v>8</v>
      </c>
      <c r="P1103" s="17" t="s">
        <v>147</v>
      </c>
      <c r="Q1103" t="b" cm="1">
        <f t="array" ref="Q1103">IF(Table1__2[[#This Row],[Product]]="Men's",Male)</f>
        <v>0</v>
      </c>
      <c r="R1103" t="str">
        <f>IF(Table1__2[[#This Row],[Product]]="Men's Street Footwear","Male","Female")</f>
        <v>Female</v>
      </c>
    </row>
    <row r="1104" spans="1:18" x14ac:dyDescent="0.25">
      <c r="A1104" s="17" t="s">
        <v>26</v>
      </c>
      <c r="B1104">
        <v>1197831</v>
      </c>
      <c r="C1104" s="20">
        <v>44435</v>
      </c>
      <c r="D1104" s="17" t="s">
        <v>27</v>
      </c>
      <c r="E1104" s="17" t="s">
        <v>59</v>
      </c>
      <c r="F1104" s="17" t="s">
        <v>60</v>
      </c>
      <c r="G1104" s="17" t="s">
        <v>19</v>
      </c>
      <c r="H1104">
        <v>15</v>
      </c>
      <c r="I1104">
        <v>575</v>
      </c>
      <c r="J1104">
        <v>8624.9999999999982</v>
      </c>
      <c r="K1104">
        <v>3881.25</v>
      </c>
      <c r="L1104" s="17" t="s">
        <v>23</v>
      </c>
      <c r="M1104" s="21">
        <v>43563</v>
      </c>
      <c r="N1104">
        <v>2021</v>
      </c>
      <c r="O1104">
        <v>8</v>
      </c>
      <c r="P1104" s="17" t="s">
        <v>147</v>
      </c>
      <c r="Q1104" t="b" cm="1">
        <f t="array" ref="Q1104">IF(Table1__2[[#This Row],[Product]]="Men's",Male)</f>
        <v>0</v>
      </c>
      <c r="R1104" t="str">
        <f>IF(Table1__2[[#This Row],[Product]]="Men's Street Footwear","Male","Female")</f>
        <v>Female</v>
      </c>
    </row>
    <row r="1105" spans="1:18" x14ac:dyDescent="0.25">
      <c r="A1105" s="17" t="s">
        <v>26</v>
      </c>
      <c r="B1105">
        <v>1197831</v>
      </c>
      <c r="C1105" s="20">
        <v>44436</v>
      </c>
      <c r="D1105" s="17" t="s">
        <v>27</v>
      </c>
      <c r="E1105" s="17" t="s">
        <v>59</v>
      </c>
      <c r="F1105" s="17" t="s">
        <v>60</v>
      </c>
      <c r="G1105" s="17" t="s">
        <v>20</v>
      </c>
      <c r="H1105">
        <v>35</v>
      </c>
      <c r="I1105">
        <v>500</v>
      </c>
      <c r="J1105">
        <v>17500</v>
      </c>
      <c r="K1105">
        <v>9625</v>
      </c>
      <c r="L1105" s="17" t="s">
        <v>23</v>
      </c>
      <c r="M1105" s="21">
        <v>43564</v>
      </c>
      <c r="N1105">
        <v>2021</v>
      </c>
      <c r="O1105">
        <v>8</v>
      </c>
      <c r="P1105" s="17" t="s">
        <v>147</v>
      </c>
      <c r="Q1105" t="b" cm="1">
        <f t="array" ref="Q1105">IF(Table1__2[[#This Row],[Product]]="Men's",Male)</f>
        <v>0</v>
      </c>
      <c r="R1105" t="str">
        <f>IF(Table1__2[[#This Row],[Product]]="Men's Street Footwear","Male","Female")</f>
        <v>Female</v>
      </c>
    </row>
    <row r="1106" spans="1:18" x14ac:dyDescent="0.25">
      <c r="A1106" s="17" t="s">
        <v>26</v>
      </c>
      <c r="B1106">
        <v>1197831</v>
      </c>
      <c r="C1106" s="20">
        <v>44437</v>
      </c>
      <c r="D1106" s="17" t="s">
        <v>27</v>
      </c>
      <c r="E1106" s="17" t="s">
        <v>59</v>
      </c>
      <c r="F1106" s="17" t="s">
        <v>60</v>
      </c>
      <c r="G1106" s="17" t="s">
        <v>21</v>
      </c>
      <c r="H1106">
        <v>50</v>
      </c>
      <c r="I1106">
        <v>400</v>
      </c>
      <c r="J1106">
        <v>20000</v>
      </c>
      <c r="K1106">
        <v>8000</v>
      </c>
      <c r="L1106" s="17" t="s">
        <v>23</v>
      </c>
      <c r="M1106" s="21">
        <v>43565</v>
      </c>
      <c r="N1106">
        <v>2021</v>
      </c>
      <c r="O1106">
        <v>8</v>
      </c>
      <c r="P1106" s="17" t="s">
        <v>147</v>
      </c>
      <c r="Q1106" t="b" cm="1">
        <f t="array" ref="Q1106">IF(Table1__2[[#This Row],[Product]]="Men's",Male)</f>
        <v>0</v>
      </c>
      <c r="R1106" t="str">
        <f>IF(Table1__2[[#This Row],[Product]]="Men's Street Footwear","Male","Female")</f>
        <v>Female</v>
      </c>
    </row>
    <row r="1107" spans="1:18" x14ac:dyDescent="0.25">
      <c r="A1107" s="17" t="s">
        <v>26</v>
      </c>
      <c r="B1107">
        <v>1197831</v>
      </c>
      <c r="C1107" s="20">
        <v>44438</v>
      </c>
      <c r="D1107" s="17" t="s">
        <v>27</v>
      </c>
      <c r="E1107" s="17" t="s">
        <v>59</v>
      </c>
      <c r="F1107" s="17" t="s">
        <v>60</v>
      </c>
      <c r="G1107" s="17" t="s">
        <v>22</v>
      </c>
      <c r="H1107">
        <v>45</v>
      </c>
      <c r="I1107">
        <v>750</v>
      </c>
      <c r="J1107">
        <v>33750</v>
      </c>
      <c r="K1107">
        <v>20250</v>
      </c>
      <c r="L1107" s="17" t="s">
        <v>23</v>
      </c>
      <c r="M1107" s="21">
        <v>43566</v>
      </c>
      <c r="N1107">
        <v>2021</v>
      </c>
      <c r="O1107">
        <v>8</v>
      </c>
      <c r="P1107" s="17" t="s">
        <v>147</v>
      </c>
      <c r="Q1107" t="b" cm="1">
        <f t="array" ref="Q1107">IF(Table1__2[[#This Row],[Product]]="Men's",Male)</f>
        <v>0</v>
      </c>
      <c r="R1107" t="str">
        <f>IF(Table1__2[[#This Row],[Product]]="Men's Street Footwear","Male","Female")</f>
        <v>Female</v>
      </c>
    </row>
    <row r="1108" spans="1:18" x14ac:dyDescent="0.25">
      <c r="A1108" s="17" t="s">
        <v>26</v>
      </c>
      <c r="B1108">
        <v>1197831</v>
      </c>
      <c r="C1108" s="20">
        <v>44439</v>
      </c>
      <c r="D1108" s="17" t="s">
        <v>27</v>
      </c>
      <c r="E1108" s="17" t="s">
        <v>59</v>
      </c>
      <c r="F1108" s="17" t="s">
        <v>60</v>
      </c>
      <c r="G1108" s="17" t="s">
        <v>16</v>
      </c>
      <c r="H1108">
        <v>45</v>
      </c>
      <c r="I1108">
        <v>750</v>
      </c>
      <c r="J1108">
        <v>33750</v>
      </c>
      <c r="K1108">
        <v>15187.5</v>
      </c>
      <c r="L1108" s="17" t="s">
        <v>23</v>
      </c>
      <c r="M1108" s="21">
        <v>43567</v>
      </c>
      <c r="N1108">
        <v>2021</v>
      </c>
      <c r="O1108">
        <v>8</v>
      </c>
      <c r="P1108" s="17" t="s">
        <v>147</v>
      </c>
      <c r="Q1108" t="b" cm="1">
        <f t="array" ref="Q1108">IF(Table1__2[[#This Row],[Product]]="Men's",Male)</f>
        <v>0</v>
      </c>
      <c r="R1108" t="str">
        <f>IF(Table1__2[[#This Row],[Product]]="Men's Street Footwear","Male","Female")</f>
        <v>Male</v>
      </c>
    </row>
    <row r="1109" spans="1:18" x14ac:dyDescent="0.25">
      <c r="A1109" s="17" t="s">
        <v>26</v>
      </c>
      <c r="B1109">
        <v>1197831</v>
      </c>
      <c r="C1109" s="20">
        <v>44440</v>
      </c>
      <c r="D1109" s="17" t="s">
        <v>27</v>
      </c>
      <c r="E1109" s="17" t="s">
        <v>59</v>
      </c>
      <c r="F1109" s="17" t="s">
        <v>60</v>
      </c>
      <c r="G1109" s="17" t="s">
        <v>18</v>
      </c>
      <c r="H1109">
        <v>50</v>
      </c>
      <c r="I1109">
        <v>750</v>
      </c>
      <c r="J1109">
        <v>37500</v>
      </c>
      <c r="K1109">
        <v>16875</v>
      </c>
      <c r="L1109" s="17" t="s">
        <v>23</v>
      </c>
      <c r="M1109" s="21">
        <v>43568</v>
      </c>
      <c r="N1109">
        <v>2021</v>
      </c>
      <c r="O1109">
        <v>9</v>
      </c>
      <c r="P1109" s="17" t="s">
        <v>148</v>
      </c>
      <c r="Q1109" t="b" cm="1">
        <f t="array" ref="Q1109">IF(Table1__2[[#This Row],[Product]]="Men's",Male)</f>
        <v>0</v>
      </c>
      <c r="R1109" t="str">
        <f>IF(Table1__2[[#This Row],[Product]]="Men's Street Footwear","Male","Female")</f>
        <v>Female</v>
      </c>
    </row>
    <row r="1110" spans="1:18" x14ac:dyDescent="0.25">
      <c r="A1110" s="17" t="s">
        <v>26</v>
      </c>
      <c r="B1110">
        <v>1197831</v>
      </c>
      <c r="C1110" s="20">
        <v>44441</v>
      </c>
      <c r="D1110" s="17" t="s">
        <v>27</v>
      </c>
      <c r="E1110" s="17" t="s">
        <v>59</v>
      </c>
      <c r="F1110" s="17" t="s">
        <v>60</v>
      </c>
      <c r="G1110" s="17" t="s">
        <v>19</v>
      </c>
      <c r="H1110">
        <v>45</v>
      </c>
      <c r="I1110">
        <v>650</v>
      </c>
      <c r="J1110">
        <v>29250</v>
      </c>
      <c r="K1110">
        <v>13162.5</v>
      </c>
      <c r="L1110" s="17" t="s">
        <v>23</v>
      </c>
      <c r="M1110" s="21">
        <v>43569</v>
      </c>
      <c r="N1110">
        <v>2021</v>
      </c>
      <c r="O1110">
        <v>9</v>
      </c>
      <c r="P1110" s="17" t="s">
        <v>148</v>
      </c>
      <c r="Q1110" t="b" cm="1">
        <f t="array" ref="Q1110">IF(Table1__2[[#This Row],[Product]]="Men's",Male)</f>
        <v>0</v>
      </c>
      <c r="R1110" t="str">
        <f>IF(Table1__2[[#This Row],[Product]]="Men's Street Footwear","Male","Female")</f>
        <v>Female</v>
      </c>
    </row>
    <row r="1111" spans="1:18" x14ac:dyDescent="0.25">
      <c r="A1111" s="17" t="s">
        <v>26</v>
      </c>
      <c r="B1111">
        <v>1197831</v>
      </c>
      <c r="C1111" s="20">
        <v>44442</v>
      </c>
      <c r="D1111" s="17" t="s">
        <v>27</v>
      </c>
      <c r="E1111" s="17" t="s">
        <v>59</v>
      </c>
      <c r="F1111" s="17" t="s">
        <v>60</v>
      </c>
      <c r="G1111" s="17" t="s">
        <v>20</v>
      </c>
      <c r="H1111">
        <v>45</v>
      </c>
      <c r="I1111">
        <v>600</v>
      </c>
      <c r="J1111">
        <v>27000</v>
      </c>
      <c r="K1111">
        <v>14850</v>
      </c>
      <c r="L1111" s="17" t="s">
        <v>23</v>
      </c>
      <c r="M1111" s="21">
        <v>43570</v>
      </c>
      <c r="N1111">
        <v>2021</v>
      </c>
      <c r="O1111">
        <v>9</v>
      </c>
      <c r="P1111" s="17" t="s">
        <v>148</v>
      </c>
      <c r="Q1111" t="b" cm="1">
        <f t="array" ref="Q1111">IF(Table1__2[[#This Row],[Product]]="Men's",Male)</f>
        <v>0</v>
      </c>
      <c r="R1111" t="str">
        <f>IF(Table1__2[[#This Row],[Product]]="Men's Street Footwear","Male","Female")</f>
        <v>Female</v>
      </c>
    </row>
    <row r="1112" spans="1:18" x14ac:dyDescent="0.25">
      <c r="A1112" s="17" t="s">
        <v>26</v>
      </c>
      <c r="B1112">
        <v>1197831</v>
      </c>
      <c r="C1112" s="20">
        <v>44443</v>
      </c>
      <c r="D1112" s="17" t="s">
        <v>27</v>
      </c>
      <c r="E1112" s="17" t="s">
        <v>59</v>
      </c>
      <c r="F1112" s="17" t="s">
        <v>60</v>
      </c>
      <c r="G1112" s="17" t="s">
        <v>21</v>
      </c>
      <c r="H1112">
        <v>50</v>
      </c>
      <c r="I1112">
        <v>500</v>
      </c>
      <c r="J1112">
        <v>25000</v>
      </c>
      <c r="K1112">
        <v>10000</v>
      </c>
      <c r="L1112" s="17" t="s">
        <v>23</v>
      </c>
      <c r="M1112" s="21">
        <v>43571</v>
      </c>
      <c r="N1112">
        <v>2021</v>
      </c>
      <c r="O1112">
        <v>9</v>
      </c>
      <c r="P1112" s="17" t="s">
        <v>148</v>
      </c>
      <c r="Q1112" t="b" cm="1">
        <f t="array" ref="Q1112">IF(Table1__2[[#This Row],[Product]]="Men's",Male)</f>
        <v>0</v>
      </c>
      <c r="R1112" t="str">
        <f>IF(Table1__2[[#This Row],[Product]]="Men's Street Footwear","Male","Female")</f>
        <v>Female</v>
      </c>
    </row>
    <row r="1113" spans="1:18" x14ac:dyDescent="0.25">
      <c r="A1113" s="17" t="s">
        <v>26</v>
      </c>
      <c r="B1113">
        <v>1197831</v>
      </c>
      <c r="C1113" s="20">
        <v>44444</v>
      </c>
      <c r="D1113" s="17" t="s">
        <v>27</v>
      </c>
      <c r="E1113" s="17" t="s">
        <v>59</v>
      </c>
      <c r="F1113" s="17" t="s">
        <v>60</v>
      </c>
      <c r="G1113" s="17" t="s">
        <v>22</v>
      </c>
      <c r="H1113">
        <v>55</v>
      </c>
      <c r="I1113">
        <v>875</v>
      </c>
      <c r="J1113">
        <v>48125.000000000007</v>
      </c>
      <c r="K1113">
        <v>28875</v>
      </c>
      <c r="L1113" s="17" t="s">
        <v>23</v>
      </c>
      <c r="M1113" s="21">
        <v>43572</v>
      </c>
      <c r="N1113">
        <v>2021</v>
      </c>
      <c r="O1113">
        <v>9</v>
      </c>
      <c r="P1113" s="17" t="s">
        <v>148</v>
      </c>
      <c r="Q1113" t="b" cm="1">
        <f t="array" ref="Q1113">IF(Table1__2[[#This Row],[Product]]="Men's",Male)</f>
        <v>0</v>
      </c>
      <c r="R1113" t="str">
        <f>IF(Table1__2[[#This Row],[Product]]="Men's Street Footwear","Male","Female")</f>
        <v>Female</v>
      </c>
    </row>
    <row r="1114" spans="1:18" x14ac:dyDescent="0.25">
      <c r="A1114" s="17" t="s">
        <v>26</v>
      </c>
      <c r="B1114">
        <v>1197831</v>
      </c>
      <c r="C1114" s="20">
        <v>44445</v>
      </c>
      <c r="D1114" s="17" t="s">
        <v>27</v>
      </c>
      <c r="E1114" s="17" t="s">
        <v>59</v>
      </c>
      <c r="F1114" s="17" t="s">
        <v>60</v>
      </c>
      <c r="G1114" s="17" t="s">
        <v>16</v>
      </c>
      <c r="H1114">
        <v>45</v>
      </c>
      <c r="I1114">
        <v>825</v>
      </c>
      <c r="J1114">
        <v>37125</v>
      </c>
      <c r="K1114">
        <v>18562.5</v>
      </c>
      <c r="L1114" s="17" t="s">
        <v>23</v>
      </c>
      <c r="M1114" s="21">
        <v>43573</v>
      </c>
      <c r="N1114">
        <v>2021</v>
      </c>
      <c r="O1114">
        <v>9</v>
      </c>
      <c r="P1114" s="17" t="s">
        <v>148</v>
      </c>
      <c r="Q1114" t="b" cm="1">
        <f t="array" ref="Q1114">IF(Table1__2[[#This Row],[Product]]="Men's",Male)</f>
        <v>0</v>
      </c>
      <c r="R1114" t="str">
        <f>IF(Table1__2[[#This Row],[Product]]="Men's Street Footwear","Male","Female")</f>
        <v>Male</v>
      </c>
    </row>
    <row r="1115" spans="1:18" x14ac:dyDescent="0.25">
      <c r="A1115" s="17" t="s">
        <v>26</v>
      </c>
      <c r="B1115">
        <v>1197831</v>
      </c>
      <c r="C1115" s="20">
        <v>44446</v>
      </c>
      <c r="D1115" s="17" t="s">
        <v>27</v>
      </c>
      <c r="E1115" s="17" t="s">
        <v>59</v>
      </c>
      <c r="F1115" s="17" t="s">
        <v>60</v>
      </c>
      <c r="G1115" s="17" t="s">
        <v>18</v>
      </c>
      <c r="H1115">
        <v>50</v>
      </c>
      <c r="I1115">
        <v>825</v>
      </c>
      <c r="J1115">
        <v>41250</v>
      </c>
      <c r="K1115">
        <v>20625</v>
      </c>
      <c r="L1115" s="17" t="s">
        <v>23</v>
      </c>
      <c r="M1115" s="21">
        <v>43574</v>
      </c>
      <c r="N1115">
        <v>2021</v>
      </c>
      <c r="O1115">
        <v>9</v>
      </c>
      <c r="P1115" s="17" t="s">
        <v>148</v>
      </c>
      <c r="Q1115" t="b" cm="1">
        <f t="array" ref="Q1115">IF(Table1__2[[#This Row],[Product]]="Men's",Male)</f>
        <v>0</v>
      </c>
      <c r="R1115" t="str">
        <f>IF(Table1__2[[#This Row],[Product]]="Men's Street Footwear","Male","Female")</f>
        <v>Female</v>
      </c>
    </row>
    <row r="1116" spans="1:18" x14ac:dyDescent="0.25">
      <c r="A1116" s="17" t="s">
        <v>26</v>
      </c>
      <c r="B1116">
        <v>1197831</v>
      </c>
      <c r="C1116" s="20">
        <v>44447</v>
      </c>
      <c r="D1116" s="17" t="s">
        <v>27</v>
      </c>
      <c r="E1116" s="17" t="s">
        <v>59</v>
      </c>
      <c r="F1116" s="17" t="s">
        <v>60</v>
      </c>
      <c r="G1116" s="17" t="s">
        <v>19</v>
      </c>
      <c r="H1116">
        <v>45</v>
      </c>
      <c r="I1116">
        <v>975</v>
      </c>
      <c r="J1116">
        <v>43875</v>
      </c>
      <c r="K1116">
        <v>21937.5</v>
      </c>
      <c r="L1116" s="17" t="s">
        <v>23</v>
      </c>
      <c r="M1116" s="21">
        <v>43575</v>
      </c>
      <c r="N1116">
        <v>2021</v>
      </c>
      <c r="O1116">
        <v>9</v>
      </c>
      <c r="P1116" s="17" t="s">
        <v>148</v>
      </c>
      <c r="Q1116" t="b" cm="1">
        <f t="array" ref="Q1116">IF(Table1__2[[#This Row],[Product]]="Men's",Male)</f>
        <v>0</v>
      </c>
      <c r="R1116" t="str">
        <f>IF(Table1__2[[#This Row],[Product]]="Men's Street Footwear","Male","Female")</f>
        <v>Female</v>
      </c>
    </row>
    <row r="1117" spans="1:18" x14ac:dyDescent="0.25">
      <c r="A1117" s="17" t="s">
        <v>26</v>
      </c>
      <c r="B1117">
        <v>1197831</v>
      </c>
      <c r="C1117" s="20">
        <v>44448</v>
      </c>
      <c r="D1117" s="17" t="s">
        <v>27</v>
      </c>
      <c r="E1117" s="17" t="s">
        <v>59</v>
      </c>
      <c r="F1117" s="17" t="s">
        <v>60</v>
      </c>
      <c r="G1117" s="17" t="s">
        <v>20</v>
      </c>
      <c r="H1117">
        <v>45</v>
      </c>
      <c r="I1117">
        <v>575</v>
      </c>
      <c r="J1117">
        <v>25875</v>
      </c>
      <c r="K1117">
        <v>15525</v>
      </c>
      <c r="L1117" s="17" t="s">
        <v>23</v>
      </c>
      <c r="M1117" s="21">
        <v>43576</v>
      </c>
      <c r="N1117">
        <v>2021</v>
      </c>
      <c r="O1117">
        <v>9</v>
      </c>
      <c r="P1117" s="17" t="s">
        <v>148</v>
      </c>
      <c r="Q1117" t="b" cm="1">
        <f t="array" ref="Q1117">IF(Table1__2[[#This Row],[Product]]="Men's",Male)</f>
        <v>0</v>
      </c>
      <c r="R1117" t="str">
        <f>IF(Table1__2[[#This Row],[Product]]="Men's Street Footwear","Male","Female")</f>
        <v>Female</v>
      </c>
    </row>
    <row r="1118" spans="1:18" x14ac:dyDescent="0.25">
      <c r="A1118" s="17" t="s">
        <v>26</v>
      </c>
      <c r="B1118">
        <v>1197831</v>
      </c>
      <c r="C1118" s="20">
        <v>44449</v>
      </c>
      <c r="D1118" s="17" t="s">
        <v>27</v>
      </c>
      <c r="E1118" s="17" t="s">
        <v>59</v>
      </c>
      <c r="F1118" s="17" t="s">
        <v>60</v>
      </c>
      <c r="G1118" s="17" t="s">
        <v>21</v>
      </c>
      <c r="H1118">
        <v>50</v>
      </c>
      <c r="I1118">
        <v>525</v>
      </c>
      <c r="J1118">
        <v>26250</v>
      </c>
      <c r="K1118">
        <v>11812.5</v>
      </c>
      <c r="L1118" s="17" t="s">
        <v>23</v>
      </c>
      <c r="M1118" s="21">
        <v>43577</v>
      </c>
      <c r="N1118">
        <v>2021</v>
      </c>
      <c r="O1118">
        <v>9</v>
      </c>
      <c r="P1118" s="17" t="s">
        <v>148</v>
      </c>
      <c r="Q1118" t="b" cm="1">
        <f t="array" ref="Q1118">IF(Table1__2[[#This Row],[Product]]="Men's",Male)</f>
        <v>0</v>
      </c>
      <c r="R1118" t="str">
        <f>IF(Table1__2[[#This Row],[Product]]="Men's Street Footwear","Male","Female")</f>
        <v>Female</v>
      </c>
    </row>
    <row r="1119" spans="1:18" x14ac:dyDescent="0.25">
      <c r="A1119" s="17" t="s">
        <v>26</v>
      </c>
      <c r="B1119">
        <v>1197831</v>
      </c>
      <c r="C1119" s="20">
        <v>44450</v>
      </c>
      <c r="D1119" s="17" t="s">
        <v>27</v>
      </c>
      <c r="E1119" s="17" t="s">
        <v>59</v>
      </c>
      <c r="F1119" s="17" t="s">
        <v>60</v>
      </c>
      <c r="G1119" s="17" t="s">
        <v>22</v>
      </c>
      <c r="H1119">
        <v>60</v>
      </c>
      <c r="I1119">
        <v>800</v>
      </c>
      <c r="J1119">
        <v>48000</v>
      </c>
      <c r="K1119">
        <v>31200</v>
      </c>
      <c r="L1119" s="17" t="s">
        <v>23</v>
      </c>
      <c r="M1119" s="21">
        <v>43578</v>
      </c>
      <c r="N1119">
        <v>2021</v>
      </c>
      <c r="O1119">
        <v>9</v>
      </c>
      <c r="P1119" s="17" t="s">
        <v>148</v>
      </c>
      <c r="Q1119" t="b" cm="1">
        <f t="array" ref="Q1119">IF(Table1__2[[#This Row],[Product]]="Men's",Male)</f>
        <v>0</v>
      </c>
      <c r="R1119" t="str">
        <f>IF(Table1__2[[#This Row],[Product]]="Men's Street Footwear","Male","Female")</f>
        <v>Female</v>
      </c>
    </row>
    <row r="1120" spans="1:18" x14ac:dyDescent="0.25">
      <c r="A1120" s="17" t="s">
        <v>26</v>
      </c>
      <c r="B1120">
        <v>1197831</v>
      </c>
      <c r="C1120" s="20">
        <v>44451</v>
      </c>
      <c r="D1120" s="17" t="s">
        <v>27</v>
      </c>
      <c r="E1120" s="17" t="s">
        <v>59</v>
      </c>
      <c r="F1120" s="17" t="s">
        <v>60</v>
      </c>
      <c r="G1120" s="17" t="s">
        <v>16</v>
      </c>
      <c r="H1120">
        <v>40</v>
      </c>
      <c r="I1120">
        <v>750</v>
      </c>
      <c r="J1120">
        <v>30000</v>
      </c>
      <c r="K1120">
        <v>15000</v>
      </c>
      <c r="L1120" s="17" t="s">
        <v>23</v>
      </c>
      <c r="M1120" s="21">
        <v>43579</v>
      </c>
      <c r="N1120">
        <v>2021</v>
      </c>
      <c r="O1120">
        <v>9</v>
      </c>
      <c r="P1120" s="17" t="s">
        <v>148</v>
      </c>
      <c r="Q1120" t="b" cm="1">
        <f t="array" ref="Q1120">IF(Table1__2[[#This Row],[Product]]="Men's",Male)</f>
        <v>0</v>
      </c>
      <c r="R1120" t="str">
        <f>IF(Table1__2[[#This Row],[Product]]="Men's Street Footwear","Male","Female")</f>
        <v>Male</v>
      </c>
    </row>
    <row r="1121" spans="1:18" x14ac:dyDescent="0.25">
      <c r="A1121" s="17" t="s">
        <v>26</v>
      </c>
      <c r="B1121">
        <v>1197831</v>
      </c>
      <c r="C1121" s="20">
        <v>44452</v>
      </c>
      <c r="D1121" s="17" t="s">
        <v>27</v>
      </c>
      <c r="E1121" s="17" t="s">
        <v>59</v>
      </c>
      <c r="F1121" s="17" t="s">
        <v>60</v>
      </c>
      <c r="G1121" s="17" t="s">
        <v>18</v>
      </c>
      <c r="H1121">
        <v>55</v>
      </c>
      <c r="I1121">
        <v>750</v>
      </c>
      <c r="J1121">
        <v>41250.000000000007</v>
      </c>
      <c r="K1121">
        <v>20625</v>
      </c>
      <c r="L1121" s="17" t="s">
        <v>23</v>
      </c>
      <c r="M1121" s="21">
        <v>43580</v>
      </c>
      <c r="N1121">
        <v>2021</v>
      </c>
      <c r="O1121">
        <v>9</v>
      </c>
      <c r="P1121" s="17" t="s">
        <v>148</v>
      </c>
      <c r="Q1121" t="b" cm="1">
        <f t="array" ref="Q1121">IF(Table1__2[[#This Row],[Product]]="Men's",Male)</f>
        <v>0</v>
      </c>
      <c r="R1121" t="str">
        <f>IF(Table1__2[[#This Row],[Product]]="Men's Street Footwear","Male","Female")</f>
        <v>Female</v>
      </c>
    </row>
    <row r="1122" spans="1:18" x14ac:dyDescent="0.25">
      <c r="A1122" s="17" t="s">
        <v>26</v>
      </c>
      <c r="B1122">
        <v>1197831</v>
      </c>
      <c r="C1122" s="20">
        <v>44453</v>
      </c>
      <c r="D1122" s="17" t="s">
        <v>27</v>
      </c>
      <c r="E1122" s="17" t="s">
        <v>59</v>
      </c>
      <c r="F1122" s="17" t="s">
        <v>60</v>
      </c>
      <c r="G1122" s="17" t="s">
        <v>19</v>
      </c>
      <c r="H1122">
        <v>55</v>
      </c>
      <c r="I1122">
        <v>925</v>
      </c>
      <c r="J1122">
        <v>50875.000000000007</v>
      </c>
      <c r="K1122">
        <v>25437.5</v>
      </c>
      <c r="L1122" s="17" t="s">
        <v>23</v>
      </c>
      <c r="M1122" s="21">
        <v>43581</v>
      </c>
      <c r="N1122">
        <v>2021</v>
      </c>
      <c r="O1122">
        <v>9</v>
      </c>
      <c r="P1122" s="17" t="s">
        <v>148</v>
      </c>
      <c r="Q1122" t="b" cm="1">
        <f t="array" ref="Q1122">IF(Table1__2[[#This Row],[Product]]="Men's",Male)</f>
        <v>0</v>
      </c>
      <c r="R1122" t="str">
        <f>IF(Table1__2[[#This Row],[Product]]="Men's Street Footwear","Male","Female")</f>
        <v>Female</v>
      </c>
    </row>
    <row r="1123" spans="1:18" x14ac:dyDescent="0.25">
      <c r="A1123" s="17" t="s">
        <v>26</v>
      </c>
      <c r="B1123">
        <v>1197831</v>
      </c>
      <c r="C1123" s="20">
        <v>44454</v>
      </c>
      <c r="D1123" s="17" t="s">
        <v>27</v>
      </c>
      <c r="E1123" s="17" t="s">
        <v>59</v>
      </c>
      <c r="F1123" s="17" t="s">
        <v>60</v>
      </c>
      <c r="G1123" s="17" t="s">
        <v>20</v>
      </c>
      <c r="H1123">
        <v>50</v>
      </c>
      <c r="I1123">
        <v>425</v>
      </c>
      <c r="J1123">
        <v>21250</v>
      </c>
      <c r="K1123">
        <v>12750</v>
      </c>
      <c r="L1123" s="17" t="s">
        <v>23</v>
      </c>
      <c r="M1123" s="21">
        <v>43582</v>
      </c>
      <c r="N1123">
        <v>2021</v>
      </c>
      <c r="O1123">
        <v>9</v>
      </c>
      <c r="P1123" s="17" t="s">
        <v>148</v>
      </c>
      <c r="Q1123" t="b" cm="1">
        <f t="array" ref="Q1123">IF(Table1__2[[#This Row],[Product]]="Men's",Male)</f>
        <v>0</v>
      </c>
      <c r="R1123" t="str">
        <f>IF(Table1__2[[#This Row],[Product]]="Men's Street Footwear","Male","Female")</f>
        <v>Female</v>
      </c>
    </row>
    <row r="1124" spans="1:18" x14ac:dyDescent="0.25">
      <c r="A1124" s="17" t="s">
        <v>26</v>
      </c>
      <c r="B1124">
        <v>1197831</v>
      </c>
      <c r="C1124" s="20">
        <v>44455</v>
      </c>
      <c r="D1124" s="17" t="s">
        <v>27</v>
      </c>
      <c r="E1124" s="17" t="s">
        <v>59</v>
      </c>
      <c r="F1124" s="17" t="s">
        <v>60</v>
      </c>
      <c r="G1124" s="17" t="s">
        <v>21</v>
      </c>
      <c r="H1124">
        <v>55</v>
      </c>
      <c r="I1124">
        <v>425</v>
      </c>
      <c r="J1124">
        <v>23375.000000000004</v>
      </c>
      <c r="K1124">
        <v>10518.75</v>
      </c>
      <c r="L1124" s="17" t="s">
        <v>23</v>
      </c>
      <c r="M1124" s="21">
        <v>43583</v>
      </c>
      <c r="N1124">
        <v>2021</v>
      </c>
      <c r="O1124">
        <v>9</v>
      </c>
      <c r="P1124" s="17" t="s">
        <v>148</v>
      </c>
      <c r="Q1124" t="b" cm="1">
        <f t="array" ref="Q1124">IF(Table1__2[[#This Row],[Product]]="Men's",Male)</f>
        <v>0</v>
      </c>
      <c r="R1124" t="str">
        <f>IF(Table1__2[[#This Row],[Product]]="Men's Street Footwear","Male","Female")</f>
        <v>Female</v>
      </c>
    </row>
    <row r="1125" spans="1:18" x14ac:dyDescent="0.25">
      <c r="A1125" s="17" t="s">
        <v>26</v>
      </c>
      <c r="B1125">
        <v>1197831</v>
      </c>
      <c r="C1125" s="20">
        <v>44456</v>
      </c>
      <c r="D1125" s="17" t="s">
        <v>27</v>
      </c>
      <c r="E1125" s="17" t="s">
        <v>59</v>
      </c>
      <c r="F1125" s="17" t="s">
        <v>60</v>
      </c>
      <c r="G1125" s="17" t="s">
        <v>22</v>
      </c>
      <c r="H1125">
        <v>60</v>
      </c>
      <c r="I1125">
        <v>675</v>
      </c>
      <c r="J1125">
        <v>40500</v>
      </c>
      <c r="K1125">
        <v>26325</v>
      </c>
      <c r="L1125" s="17" t="s">
        <v>23</v>
      </c>
      <c r="M1125" s="21">
        <v>43584</v>
      </c>
      <c r="N1125">
        <v>2021</v>
      </c>
      <c r="O1125">
        <v>9</v>
      </c>
      <c r="P1125" s="17" t="s">
        <v>148</v>
      </c>
      <c r="Q1125" t="b" cm="1">
        <f t="array" ref="Q1125">IF(Table1__2[[#This Row],[Product]]="Men's",Male)</f>
        <v>0</v>
      </c>
      <c r="R1125" t="str">
        <f>IF(Table1__2[[#This Row],[Product]]="Men's Street Footwear","Male","Female")</f>
        <v>Female</v>
      </c>
    </row>
    <row r="1126" spans="1:18" x14ac:dyDescent="0.25">
      <c r="A1126" s="17" t="s">
        <v>26</v>
      </c>
      <c r="B1126">
        <v>1197831</v>
      </c>
      <c r="C1126" s="20">
        <v>44457</v>
      </c>
      <c r="D1126" s="17" t="s">
        <v>27</v>
      </c>
      <c r="E1126" s="17" t="s">
        <v>59</v>
      </c>
      <c r="F1126" s="17" t="s">
        <v>60</v>
      </c>
      <c r="G1126" s="17" t="s">
        <v>16</v>
      </c>
      <c r="H1126">
        <v>55</v>
      </c>
      <c r="I1126">
        <v>625</v>
      </c>
      <c r="J1126">
        <v>34375.000000000007</v>
      </c>
      <c r="K1126">
        <v>17187.5</v>
      </c>
      <c r="L1126" s="17" t="s">
        <v>23</v>
      </c>
      <c r="M1126" s="21">
        <v>43585</v>
      </c>
      <c r="N1126">
        <v>2021</v>
      </c>
      <c r="O1126">
        <v>9</v>
      </c>
      <c r="P1126" s="17" t="s">
        <v>148</v>
      </c>
      <c r="Q1126" t="b" cm="1">
        <f t="array" ref="Q1126">IF(Table1__2[[#This Row],[Product]]="Men's",Male)</f>
        <v>0</v>
      </c>
      <c r="R1126" t="str">
        <f>IF(Table1__2[[#This Row],[Product]]="Men's Street Footwear","Male","Female")</f>
        <v>Male</v>
      </c>
    </row>
    <row r="1127" spans="1:18" x14ac:dyDescent="0.25">
      <c r="A1127" s="17" t="s">
        <v>26</v>
      </c>
      <c r="B1127">
        <v>1197831</v>
      </c>
      <c r="C1127" s="20">
        <v>44458</v>
      </c>
      <c r="D1127" s="17" t="s">
        <v>27</v>
      </c>
      <c r="E1127" s="17" t="s">
        <v>59</v>
      </c>
      <c r="F1127" s="17" t="s">
        <v>60</v>
      </c>
      <c r="G1127" s="17" t="s">
        <v>18</v>
      </c>
      <c r="H1127">
        <v>55</v>
      </c>
      <c r="I1127">
        <v>575</v>
      </c>
      <c r="J1127">
        <v>31625.000000000007</v>
      </c>
      <c r="K1127">
        <v>15812.5</v>
      </c>
      <c r="L1127" s="17" t="s">
        <v>23</v>
      </c>
      <c r="M1127" s="21">
        <v>43586</v>
      </c>
      <c r="N1127">
        <v>2021</v>
      </c>
      <c r="O1127">
        <v>9</v>
      </c>
      <c r="P1127" s="17" t="s">
        <v>148</v>
      </c>
      <c r="Q1127" t="b" cm="1">
        <f t="array" ref="Q1127">IF(Table1__2[[#This Row],[Product]]="Men's",Male)</f>
        <v>0</v>
      </c>
      <c r="R1127" t="str">
        <f>IF(Table1__2[[#This Row],[Product]]="Men's Street Footwear","Male","Female")</f>
        <v>Female</v>
      </c>
    </row>
    <row r="1128" spans="1:18" x14ac:dyDescent="0.25">
      <c r="A1128" s="17" t="s">
        <v>26</v>
      </c>
      <c r="B1128">
        <v>1197831</v>
      </c>
      <c r="C1128" s="20">
        <v>44459</v>
      </c>
      <c r="D1128" s="17" t="s">
        <v>27</v>
      </c>
      <c r="E1128" s="17" t="s">
        <v>59</v>
      </c>
      <c r="F1128" s="17" t="s">
        <v>60</v>
      </c>
      <c r="G1128" s="17" t="s">
        <v>19</v>
      </c>
      <c r="H1128">
        <v>60</v>
      </c>
      <c r="I1128">
        <v>625</v>
      </c>
      <c r="J1128">
        <v>37500</v>
      </c>
      <c r="K1128">
        <v>18750</v>
      </c>
      <c r="L1128" s="17" t="s">
        <v>23</v>
      </c>
      <c r="M1128" s="21">
        <v>43587</v>
      </c>
      <c r="N1128">
        <v>2021</v>
      </c>
      <c r="O1128">
        <v>9</v>
      </c>
      <c r="P1128" s="17" t="s">
        <v>148</v>
      </c>
      <c r="Q1128" t="b" cm="1">
        <f t="array" ref="Q1128">IF(Table1__2[[#This Row],[Product]]="Men's",Male)</f>
        <v>0</v>
      </c>
      <c r="R1128" t="str">
        <f>IF(Table1__2[[#This Row],[Product]]="Men's Street Footwear","Male","Female")</f>
        <v>Female</v>
      </c>
    </row>
    <row r="1129" spans="1:18" x14ac:dyDescent="0.25">
      <c r="A1129" s="17" t="s">
        <v>26</v>
      </c>
      <c r="B1129">
        <v>1197831</v>
      </c>
      <c r="C1129" s="20">
        <v>44460</v>
      </c>
      <c r="D1129" s="17" t="s">
        <v>27</v>
      </c>
      <c r="E1129" s="17" t="s">
        <v>59</v>
      </c>
      <c r="F1129" s="17" t="s">
        <v>60</v>
      </c>
      <c r="G1129" s="17" t="s">
        <v>20</v>
      </c>
      <c r="H1129">
        <v>60</v>
      </c>
      <c r="I1129">
        <v>350</v>
      </c>
      <c r="J1129">
        <v>21000</v>
      </c>
      <c r="K1129">
        <v>12600</v>
      </c>
      <c r="L1129" s="17" t="s">
        <v>23</v>
      </c>
      <c r="M1129" s="21">
        <v>43588</v>
      </c>
      <c r="N1129">
        <v>2021</v>
      </c>
      <c r="O1129">
        <v>9</v>
      </c>
      <c r="P1129" s="17" t="s">
        <v>148</v>
      </c>
      <c r="Q1129" t="b" cm="1">
        <f t="array" ref="Q1129">IF(Table1__2[[#This Row],[Product]]="Men's",Male)</f>
        <v>0</v>
      </c>
      <c r="R1129" t="str">
        <f>IF(Table1__2[[#This Row],[Product]]="Men's Street Footwear","Male","Female")</f>
        <v>Female</v>
      </c>
    </row>
    <row r="1130" spans="1:18" x14ac:dyDescent="0.25">
      <c r="A1130" s="17" t="s">
        <v>26</v>
      </c>
      <c r="B1130">
        <v>1197831</v>
      </c>
      <c r="C1130" s="20">
        <v>44461</v>
      </c>
      <c r="D1130" s="17" t="s">
        <v>27</v>
      </c>
      <c r="E1130" s="17" t="s">
        <v>59</v>
      </c>
      <c r="F1130" s="17" t="s">
        <v>60</v>
      </c>
      <c r="G1130" s="17" t="s">
        <v>21</v>
      </c>
      <c r="H1130">
        <v>45</v>
      </c>
      <c r="I1130">
        <v>350</v>
      </c>
      <c r="J1130">
        <v>15750</v>
      </c>
      <c r="K1130">
        <v>7087.5</v>
      </c>
      <c r="L1130" s="17" t="s">
        <v>23</v>
      </c>
      <c r="M1130" s="21">
        <v>43589</v>
      </c>
      <c r="N1130">
        <v>2021</v>
      </c>
      <c r="O1130">
        <v>9</v>
      </c>
      <c r="P1130" s="17" t="s">
        <v>148</v>
      </c>
      <c r="Q1130" t="b" cm="1">
        <f t="array" ref="Q1130">IF(Table1__2[[#This Row],[Product]]="Men's",Male)</f>
        <v>0</v>
      </c>
      <c r="R1130" t="str">
        <f>IF(Table1__2[[#This Row],[Product]]="Men's Street Footwear","Male","Female")</f>
        <v>Female</v>
      </c>
    </row>
    <row r="1131" spans="1:18" x14ac:dyDescent="0.25">
      <c r="A1131" s="17" t="s">
        <v>26</v>
      </c>
      <c r="B1131">
        <v>1197831</v>
      </c>
      <c r="C1131" s="20">
        <v>44462</v>
      </c>
      <c r="D1131" s="17" t="s">
        <v>27</v>
      </c>
      <c r="E1131" s="17" t="s">
        <v>59</v>
      </c>
      <c r="F1131" s="17" t="s">
        <v>60</v>
      </c>
      <c r="G1131" s="17" t="s">
        <v>22</v>
      </c>
      <c r="H1131">
        <v>40</v>
      </c>
      <c r="I1131">
        <v>575</v>
      </c>
      <c r="J1131">
        <v>23000</v>
      </c>
      <c r="K1131">
        <v>14950</v>
      </c>
      <c r="L1131" s="17" t="s">
        <v>23</v>
      </c>
      <c r="M1131" s="21">
        <v>43590</v>
      </c>
      <c r="N1131">
        <v>2021</v>
      </c>
      <c r="O1131">
        <v>9</v>
      </c>
      <c r="P1131" s="17" t="s">
        <v>148</v>
      </c>
      <c r="Q1131" t="b" cm="1">
        <f t="array" ref="Q1131">IF(Table1__2[[#This Row],[Product]]="Men's",Male)</f>
        <v>0</v>
      </c>
      <c r="R1131" t="str">
        <f>IF(Table1__2[[#This Row],[Product]]="Men's Street Footwear","Male","Female")</f>
        <v>Female</v>
      </c>
    </row>
    <row r="1132" spans="1:18" x14ac:dyDescent="0.25">
      <c r="A1132" s="17" t="s">
        <v>26</v>
      </c>
      <c r="B1132">
        <v>1197831</v>
      </c>
      <c r="C1132" s="20">
        <v>44463</v>
      </c>
      <c r="D1132" s="17" t="s">
        <v>27</v>
      </c>
      <c r="E1132" s="17" t="s">
        <v>59</v>
      </c>
      <c r="F1132" s="17" t="s">
        <v>60</v>
      </c>
      <c r="G1132" s="17" t="s">
        <v>16</v>
      </c>
      <c r="H1132">
        <v>30</v>
      </c>
      <c r="I1132">
        <v>525</v>
      </c>
      <c r="J1132">
        <v>15750.000000000004</v>
      </c>
      <c r="K1132">
        <v>7875</v>
      </c>
      <c r="L1132" s="17" t="s">
        <v>23</v>
      </c>
      <c r="M1132" s="21">
        <v>43591</v>
      </c>
      <c r="N1132">
        <v>2021</v>
      </c>
      <c r="O1132">
        <v>9</v>
      </c>
      <c r="P1132" s="17" t="s">
        <v>148</v>
      </c>
      <c r="Q1132" t="b" cm="1">
        <f t="array" ref="Q1132">IF(Table1__2[[#This Row],[Product]]="Men's",Male)</f>
        <v>0</v>
      </c>
      <c r="R1132" t="str">
        <f>IF(Table1__2[[#This Row],[Product]]="Men's Street Footwear","Male","Female")</f>
        <v>Male</v>
      </c>
    </row>
    <row r="1133" spans="1:18" x14ac:dyDescent="0.25">
      <c r="A1133" s="17" t="s">
        <v>26</v>
      </c>
      <c r="B1133">
        <v>1197831</v>
      </c>
      <c r="C1133" s="20">
        <v>44464</v>
      </c>
      <c r="D1133" s="17" t="s">
        <v>27</v>
      </c>
      <c r="E1133" s="17" t="s">
        <v>59</v>
      </c>
      <c r="F1133" s="17" t="s">
        <v>60</v>
      </c>
      <c r="G1133" s="17" t="s">
        <v>18</v>
      </c>
      <c r="H1133">
        <v>30</v>
      </c>
      <c r="I1133">
        <v>525</v>
      </c>
      <c r="J1133">
        <v>15750.000000000004</v>
      </c>
      <c r="K1133">
        <v>7875</v>
      </c>
      <c r="L1133" s="17" t="s">
        <v>23</v>
      </c>
      <c r="M1133" s="21">
        <v>43592</v>
      </c>
      <c r="N1133">
        <v>2021</v>
      </c>
      <c r="O1133">
        <v>9</v>
      </c>
      <c r="P1133" s="17" t="s">
        <v>148</v>
      </c>
      <c r="Q1133" t="b" cm="1">
        <f t="array" ref="Q1133">IF(Table1__2[[#This Row],[Product]]="Men's",Male)</f>
        <v>0</v>
      </c>
      <c r="R1133" t="str">
        <f>IF(Table1__2[[#This Row],[Product]]="Men's Street Footwear","Male","Female")</f>
        <v>Female</v>
      </c>
    </row>
    <row r="1134" spans="1:18" x14ac:dyDescent="0.25">
      <c r="A1134" s="17" t="s">
        <v>26</v>
      </c>
      <c r="B1134">
        <v>1197831</v>
      </c>
      <c r="C1134" s="20">
        <v>44465</v>
      </c>
      <c r="D1134" s="17" t="s">
        <v>27</v>
      </c>
      <c r="E1134" s="17" t="s">
        <v>59</v>
      </c>
      <c r="F1134" s="17" t="s">
        <v>60</v>
      </c>
      <c r="G1134" s="17" t="s">
        <v>19</v>
      </c>
      <c r="H1134">
        <v>35</v>
      </c>
      <c r="I1134">
        <v>475</v>
      </c>
      <c r="J1134">
        <v>16625</v>
      </c>
      <c r="K1134">
        <v>8312.5</v>
      </c>
      <c r="L1134" s="17" t="s">
        <v>23</v>
      </c>
      <c r="M1134" s="21">
        <v>43593</v>
      </c>
      <c r="N1134">
        <v>2021</v>
      </c>
      <c r="O1134">
        <v>9</v>
      </c>
      <c r="P1134" s="17" t="s">
        <v>148</v>
      </c>
      <c r="Q1134" t="b" cm="1">
        <f t="array" ref="Q1134">IF(Table1__2[[#This Row],[Product]]="Men's",Male)</f>
        <v>0</v>
      </c>
      <c r="R1134" t="str">
        <f>IF(Table1__2[[#This Row],[Product]]="Men's Street Footwear","Male","Female")</f>
        <v>Female</v>
      </c>
    </row>
    <row r="1135" spans="1:18" x14ac:dyDescent="0.25">
      <c r="A1135" s="17" t="s">
        <v>26</v>
      </c>
      <c r="B1135">
        <v>1197831</v>
      </c>
      <c r="C1135" s="20">
        <v>44466</v>
      </c>
      <c r="D1135" s="17" t="s">
        <v>27</v>
      </c>
      <c r="E1135" s="17" t="s">
        <v>59</v>
      </c>
      <c r="F1135" s="17" t="s">
        <v>60</v>
      </c>
      <c r="G1135" s="17" t="s">
        <v>20</v>
      </c>
      <c r="H1135">
        <v>35</v>
      </c>
      <c r="I1135">
        <v>325</v>
      </c>
      <c r="J1135">
        <v>11375</v>
      </c>
      <c r="K1135">
        <v>6825</v>
      </c>
      <c r="L1135" s="17" t="s">
        <v>23</v>
      </c>
      <c r="M1135" s="21">
        <v>43594</v>
      </c>
      <c r="N1135">
        <v>2021</v>
      </c>
      <c r="O1135">
        <v>9</v>
      </c>
      <c r="P1135" s="17" t="s">
        <v>148</v>
      </c>
      <c r="Q1135" t="b" cm="1">
        <f t="array" ref="Q1135">IF(Table1__2[[#This Row],[Product]]="Men's",Male)</f>
        <v>0</v>
      </c>
      <c r="R1135" t="str">
        <f>IF(Table1__2[[#This Row],[Product]]="Men's Street Footwear","Male","Female")</f>
        <v>Female</v>
      </c>
    </row>
    <row r="1136" spans="1:18" x14ac:dyDescent="0.25">
      <c r="A1136" s="17" t="s">
        <v>26</v>
      </c>
      <c r="B1136">
        <v>1197831</v>
      </c>
      <c r="C1136" s="20">
        <v>44467</v>
      </c>
      <c r="D1136" s="17" t="s">
        <v>27</v>
      </c>
      <c r="E1136" s="17" t="s">
        <v>59</v>
      </c>
      <c r="F1136" s="17" t="s">
        <v>60</v>
      </c>
      <c r="G1136" s="17" t="s">
        <v>21</v>
      </c>
      <c r="H1136">
        <v>30</v>
      </c>
      <c r="I1136">
        <v>300</v>
      </c>
      <c r="J1136">
        <v>9000.0000000000018</v>
      </c>
      <c r="K1136">
        <v>4050</v>
      </c>
      <c r="L1136" s="17" t="s">
        <v>23</v>
      </c>
      <c r="M1136" s="21">
        <v>43595</v>
      </c>
      <c r="N1136">
        <v>2021</v>
      </c>
      <c r="O1136">
        <v>9</v>
      </c>
      <c r="P1136" s="17" t="s">
        <v>148</v>
      </c>
      <c r="Q1136" t="b" cm="1">
        <f t="array" ref="Q1136">IF(Table1__2[[#This Row],[Product]]="Men's",Male)</f>
        <v>0</v>
      </c>
      <c r="R1136" t="str">
        <f>IF(Table1__2[[#This Row],[Product]]="Men's Street Footwear","Male","Female")</f>
        <v>Female</v>
      </c>
    </row>
    <row r="1137" spans="1:18" x14ac:dyDescent="0.25">
      <c r="A1137" s="17" t="s">
        <v>26</v>
      </c>
      <c r="B1137">
        <v>1197831</v>
      </c>
      <c r="C1137" s="20">
        <v>44468</v>
      </c>
      <c r="D1137" s="17" t="s">
        <v>27</v>
      </c>
      <c r="E1137" s="17" t="s">
        <v>59</v>
      </c>
      <c r="F1137" s="17" t="s">
        <v>60</v>
      </c>
      <c r="G1137" s="17" t="s">
        <v>22</v>
      </c>
      <c r="H1137">
        <v>40</v>
      </c>
      <c r="I1137">
        <v>475</v>
      </c>
      <c r="J1137">
        <v>19000</v>
      </c>
      <c r="K1137">
        <v>12350</v>
      </c>
      <c r="L1137" s="17" t="s">
        <v>23</v>
      </c>
      <c r="M1137" s="21">
        <v>43596</v>
      </c>
      <c r="N1137">
        <v>2021</v>
      </c>
      <c r="O1137">
        <v>9</v>
      </c>
      <c r="P1137" s="17" t="s">
        <v>148</v>
      </c>
      <c r="Q1137" t="b" cm="1">
        <f t="array" ref="Q1137">IF(Table1__2[[#This Row],[Product]]="Men's",Male)</f>
        <v>0</v>
      </c>
      <c r="R1137" t="str">
        <f>IF(Table1__2[[#This Row],[Product]]="Men's Street Footwear","Male","Female")</f>
        <v>Female</v>
      </c>
    </row>
    <row r="1138" spans="1:18" x14ac:dyDescent="0.25">
      <c r="A1138" s="17" t="s">
        <v>26</v>
      </c>
      <c r="B1138">
        <v>1197831</v>
      </c>
      <c r="C1138" s="20">
        <v>44469</v>
      </c>
      <c r="D1138" s="17" t="s">
        <v>27</v>
      </c>
      <c r="E1138" s="17" t="s">
        <v>59</v>
      </c>
      <c r="F1138" s="17" t="s">
        <v>60</v>
      </c>
      <c r="G1138" s="17" t="s">
        <v>16</v>
      </c>
      <c r="H1138">
        <v>20</v>
      </c>
      <c r="I1138">
        <v>625</v>
      </c>
      <c r="J1138">
        <v>12500.000000000004</v>
      </c>
      <c r="K1138">
        <v>6250</v>
      </c>
      <c r="L1138" s="17" t="s">
        <v>23</v>
      </c>
      <c r="M1138" s="21">
        <v>43597</v>
      </c>
      <c r="N1138">
        <v>2021</v>
      </c>
      <c r="O1138">
        <v>9</v>
      </c>
      <c r="P1138" s="17" t="s">
        <v>148</v>
      </c>
      <c r="Q1138" t="b" cm="1">
        <f t="array" ref="Q1138">IF(Table1__2[[#This Row],[Product]]="Men's",Male)</f>
        <v>0</v>
      </c>
      <c r="R1138" t="str">
        <f>IF(Table1__2[[#This Row],[Product]]="Men's Street Footwear","Male","Female")</f>
        <v>Male</v>
      </c>
    </row>
    <row r="1139" spans="1:18" x14ac:dyDescent="0.25">
      <c r="A1139" s="17" t="s">
        <v>26</v>
      </c>
      <c r="B1139">
        <v>1197831</v>
      </c>
      <c r="C1139" s="20">
        <v>44470</v>
      </c>
      <c r="D1139" s="17" t="s">
        <v>27</v>
      </c>
      <c r="E1139" s="17" t="s">
        <v>59</v>
      </c>
      <c r="F1139" s="17" t="s">
        <v>60</v>
      </c>
      <c r="G1139" s="17" t="s">
        <v>18</v>
      </c>
      <c r="H1139">
        <v>20</v>
      </c>
      <c r="I1139">
        <v>625</v>
      </c>
      <c r="J1139">
        <v>12500.000000000004</v>
      </c>
      <c r="K1139">
        <v>6250</v>
      </c>
      <c r="L1139" s="17" t="s">
        <v>23</v>
      </c>
      <c r="M1139" s="21">
        <v>43598</v>
      </c>
      <c r="N1139">
        <v>2021</v>
      </c>
      <c r="O1139">
        <v>10</v>
      </c>
      <c r="P1139" s="17" t="s">
        <v>149</v>
      </c>
      <c r="Q1139" t="b" cm="1">
        <f t="array" ref="Q1139">IF(Table1__2[[#This Row],[Product]]="Men's",Male)</f>
        <v>0</v>
      </c>
      <c r="R1139" t="str">
        <f>IF(Table1__2[[#This Row],[Product]]="Men's Street Footwear","Male","Female")</f>
        <v>Female</v>
      </c>
    </row>
    <row r="1140" spans="1:18" x14ac:dyDescent="0.25">
      <c r="A1140" s="17" t="s">
        <v>26</v>
      </c>
      <c r="B1140">
        <v>1197831</v>
      </c>
      <c r="C1140" s="20">
        <v>44471</v>
      </c>
      <c r="D1140" s="17" t="s">
        <v>27</v>
      </c>
      <c r="E1140" s="17" t="s">
        <v>59</v>
      </c>
      <c r="F1140" s="17" t="s">
        <v>60</v>
      </c>
      <c r="G1140" s="17" t="s">
        <v>19</v>
      </c>
      <c r="H1140">
        <v>45</v>
      </c>
      <c r="I1140">
        <v>575</v>
      </c>
      <c r="J1140">
        <v>25875.000000000004</v>
      </c>
      <c r="K1140">
        <v>12937.5</v>
      </c>
      <c r="L1140" s="17" t="s">
        <v>23</v>
      </c>
      <c r="M1140" s="21">
        <v>43599</v>
      </c>
      <c r="N1140">
        <v>2021</v>
      </c>
      <c r="O1140">
        <v>10</v>
      </c>
      <c r="P1140" s="17" t="s">
        <v>149</v>
      </c>
      <c r="Q1140" t="b" cm="1">
        <f t="array" ref="Q1140">IF(Table1__2[[#This Row],[Product]]="Men's",Male)</f>
        <v>0</v>
      </c>
      <c r="R1140" t="str">
        <f>IF(Table1__2[[#This Row],[Product]]="Men's Street Footwear","Male","Female")</f>
        <v>Female</v>
      </c>
    </row>
    <row r="1141" spans="1:18" x14ac:dyDescent="0.25">
      <c r="A1141" s="17" t="s">
        <v>26</v>
      </c>
      <c r="B1141">
        <v>1197831</v>
      </c>
      <c r="C1141" s="20">
        <v>44472</v>
      </c>
      <c r="D1141" s="17" t="s">
        <v>27</v>
      </c>
      <c r="E1141" s="17" t="s">
        <v>59</v>
      </c>
      <c r="F1141" s="17" t="s">
        <v>60</v>
      </c>
      <c r="G1141" s="17" t="s">
        <v>20</v>
      </c>
      <c r="H1141">
        <v>45</v>
      </c>
      <c r="I1141">
        <v>450</v>
      </c>
      <c r="J1141">
        <v>20250.000000000004</v>
      </c>
      <c r="K1141">
        <v>12150</v>
      </c>
      <c r="L1141" s="17" t="s">
        <v>23</v>
      </c>
      <c r="M1141" s="21">
        <v>43600</v>
      </c>
      <c r="N1141">
        <v>2021</v>
      </c>
      <c r="O1141">
        <v>10</v>
      </c>
      <c r="P1141" s="17" t="s">
        <v>149</v>
      </c>
      <c r="Q1141" t="b" cm="1">
        <f t="array" ref="Q1141">IF(Table1__2[[#This Row],[Product]]="Men's",Male)</f>
        <v>0</v>
      </c>
      <c r="R1141" t="str">
        <f>IF(Table1__2[[#This Row],[Product]]="Men's Street Footwear","Male","Female")</f>
        <v>Female</v>
      </c>
    </row>
    <row r="1142" spans="1:18" x14ac:dyDescent="0.25">
      <c r="A1142" s="17" t="s">
        <v>26</v>
      </c>
      <c r="B1142">
        <v>1197831</v>
      </c>
      <c r="C1142" s="20">
        <v>44473</v>
      </c>
      <c r="D1142" s="17" t="s">
        <v>27</v>
      </c>
      <c r="E1142" s="17" t="s">
        <v>59</v>
      </c>
      <c r="F1142" s="17" t="s">
        <v>60</v>
      </c>
      <c r="G1142" s="17" t="s">
        <v>21</v>
      </c>
      <c r="H1142">
        <v>50</v>
      </c>
      <c r="I1142">
        <v>425</v>
      </c>
      <c r="J1142">
        <v>21249.999999999996</v>
      </c>
      <c r="K1142">
        <v>9562.5</v>
      </c>
      <c r="L1142" s="17" t="s">
        <v>23</v>
      </c>
      <c r="M1142" s="21">
        <v>43601</v>
      </c>
      <c r="N1142">
        <v>2021</v>
      </c>
      <c r="O1142">
        <v>10</v>
      </c>
      <c r="P1142" s="17" t="s">
        <v>149</v>
      </c>
      <c r="Q1142" t="b" cm="1">
        <f t="array" ref="Q1142">IF(Table1__2[[#This Row],[Product]]="Men's",Male)</f>
        <v>0</v>
      </c>
      <c r="R1142" t="str">
        <f>IF(Table1__2[[#This Row],[Product]]="Men's Street Footwear","Male","Female")</f>
        <v>Female</v>
      </c>
    </row>
    <row r="1143" spans="1:18" x14ac:dyDescent="0.25">
      <c r="A1143" s="17" t="s">
        <v>26</v>
      </c>
      <c r="B1143">
        <v>1197831</v>
      </c>
      <c r="C1143" s="20">
        <v>44474</v>
      </c>
      <c r="D1143" s="17" t="s">
        <v>27</v>
      </c>
      <c r="E1143" s="17" t="s">
        <v>59</v>
      </c>
      <c r="F1143" s="17" t="s">
        <v>60</v>
      </c>
      <c r="G1143" s="17" t="s">
        <v>22</v>
      </c>
      <c r="H1143">
        <v>60</v>
      </c>
      <c r="I1143">
        <v>625</v>
      </c>
      <c r="J1143">
        <v>37500</v>
      </c>
      <c r="K1143">
        <v>24375</v>
      </c>
      <c r="L1143" s="17" t="s">
        <v>23</v>
      </c>
      <c r="M1143" s="21">
        <v>43602</v>
      </c>
      <c r="N1143">
        <v>2021</v>
      </c>
      <c r="O1143">
        <v>10</v>
      </c>
      <c r="P1143" s="17" t="s">
        <v>149</v>
      </c>
      <c r="Q1143" t="b" cm="1">
        <f t="array" ref="Q1143">IF(Table1__2[[#This Row],[Product]]="Men's",Male)</f>
        <v>0</v>
      </c>
      <c r="R1143" t="str">
        <f>IF(Table1__2[[#This Row],[Product]]="Men's Street Footwear","Male","Female")</f>
        <v>Female</v>
      </c>
    </row>
    <row r="1144" spans="1:18" x14ac:dyDescent="0.25">
      <c r="A1144" s="17" t="s">
        <v>26</v>
      </c>
      <c r="B1144">
        <v>1197831</v>
      </c>
      <c r="C1144" s="20">
        <v>44475</v>
      </c>
      <c r="D1144" s="17" t="s">
        <v>27</v>
      </c>
      <c r="E1144" s="17" t="s">
        <v>59</v>
      </c>
      <c r="F1144" s="17" t="s">
        <v>60</v>
      </c>
      <c r="G1144" s="17" t="s">
        <v>16</v>
      </c>
      <c r="H1144">
        <v>60</v>
      </c>
      <c r="I1144">
        <v>775</v>
      </c>
      <c r="J1144">
        <v>46500</v>
      </c>
      <c r="K1144">
        <v>23250</v>
      </c>
      <c r="L1144" s="17" t="s">
        <v>23</v>
      </c>
      <c r="M1144" s="21">
        <v>43603</v>
      </c>
      <c r="N1144">
        <v>2021</v>
      </c>
      <c r="O1144">
        <v>10</v>
      </c>
      <c r="P1144" s="17" t="s">
        <v>149</v>
      </c>
      <c r="Q1144" t="b" cm="1">
        <f t="array" ref="Q1144">IF(Table1__2[[#This Row],[Product]]="Men's",Male)</f>
        <v>0</v>
      </c>
      <c r="R1144" t="str">
        <f>IF(Table1__2[[#This Row],[Product]]="Men's Street Footwear","Male","Female")</f>
        <v>Male</v>
      </c>
    </row>
    <row r="1145" spans="1:18" x14ac:dyDescent="0.25">
      <c r="A1145" s="17" t="s">
        <v>26</v>
      </c>
      <c r="B1145">
        <v>1197831</v>
      </c>
      <c r="C1145" s="20">
        <v>44476</v>
      </c>
      <c r="D1145" s="17" t="s">
        <v>27</v>
      </c>
      <c r="E1145" s="17" t="s">
        <v>59</v>
      </c>
      <c r="F1145" s="17" t="s">
        <v>60</v>
      </c>
      <c r="G1145" s="17" t="s">
        <v>18</v>
      </c>
      <c r="H1145">
        <v>60</v>
      </c>
      <c r="I1145">
        <v>775</v>
      </c>
      <c r="J1145">
        <v>46500</v>
      </c>
      <c r="K1145">
        <v>23250</v>
      </c>
      <c r="L1145" s="17" t="s">
        <v>23</v>
      </c>
      <c r="M1145" s="21">
        <v>43604</v>
      </c>
      <c r="N1145">
        <v>2021</v>
      </c>
      <c r="O1145">
        <v>10</v>
      </c>
      <c r="P1145" s="17" t="s">
        <v>149</v>
      </c>
      <c r="Q1145" t="b" cm="1">
        <f t="array" ref="Q1145">IF(Table1__2[[#This Row],[Product]]="Men's",Male)</f>
        <v>0</v>
      </c>
      <c r="R1145" t="str">
        <f>IF(Table1__2[[#This Row],[Product]]="Men's Street Footwear","Male","Female")</f>
        <v>Female</v>
      </c>
    </row>
    <row r="1146" spans="1:18" x14ac:dyDescent="0.25">
      <c r="A1146" s="17" t="s">
        <v>26</v>
      </c>
      <c r="B1146">
        <v>1197831</v>
      </c>
      <c r="C1146" s="20">
        <v>44477</v>
      </c>
      <c r="D1146" s="17" t="s">
        <v>27</v>
      </c>
      <c r="E1146" s="17" t="s">
        <v>59</v>
      </c>
      <c r="F1146" s="17" t="s">
        <v>60</v>
      </c>
      <c r="G1146" s="17" t="s">
        <v>19</v>
      </c>
      <c r="H1146">
        <v>65</v>
      </c>
      <c r="I1146">
        <v>700</v>
      </c>
      <c r="J1146">
        <v>45500</v>
      </c>
      <c r="K1146">
        <v>22750</v>
      </c>
      <c r="L1146" s="17" t="s">
        <v>23</v>
      </c>
      <c r="M1146" s="21">
        <v>43605</v>
      </c>
      <c r="N1146">
        <v>2021</v>
      </c>
      <c r="O1146">
        <v>10</v>
      </c>
      <c r="P1146" s="17" t="s">
        <v>149</v>
      </c>
      <c r="Q1146" t="b" cm="1">
        <f t="array" ref="Q1146">IF(Table1__2[[#This Row],[Product]]="Men's",Male)</f>
        <v>0</v>
      </c>
      <c r="R1146" t="str">
        <f>IF(Table1__2[[#This Row],[Product]]="Men's Street Footwear","Male","Female")</f>
        <v>Female</v>
      </c>
    </row>
    <row r="1147" spans="1:18" x14ac:dyDescent="0.25">
      <c r="A1147" s="17" t="s">
        <v>26</v>
      </c>
      <c r="B1147">
        <v>1197831</v>
      </c>
      <c r="C1147" s="20">
        <v>44478</v>
      </c>
      <c r="D1147" s="17" t="s">
        <v>27</v>
      </c>
      <c r="E1147" s="17" t="s">
        <v>59</v>
      </c>
      <c r="F1147" s="17" t="s">
        <v>60</v>
      </c>
      <c r="G1147" s="17" t="s">
        <v>20</v>
      </c>
      <c r="H1147">
        <v>65</v>
      </c>
      <c r="I1147">
        <v>550</v>
      </c>
      <c r="J1147">
        <v>35750</v>
      </c>
      <c r="K1147">
        <v>21450</v>
      </c>
      <c r="L1147" s="17" t="s">
        <v>23</v>
      </c>
      <c r="M1147" s="21">
        <v>43606</v>
      </c>
      <c r="N1147">
        <v>2021</v>
      </c>
      <c r="O1147">
        <v>10</v>
      </c>
      <c r="P1147" s="17" t="s">
        <v>149</v>
      </c>
      <c r="Q1147" t="b" cm="1">
        <f t="array" ref="Q1147">IF(Table1__2[[#This Row],[Product]]="Men's",Male)</f>
        <v>0</v>
      </c>
      <c r="R1147" t="str">
        <f>IF(Table1__2[[#This Row],[Product]]="Men's Street Footwear","Male","Female")</f>
        <v>Female</v>
      </c>
    </row>
    <row r="1148" spans="1:18" x14ac:dyDescent="0.25">
      <c r="A1148" s="17" t="s">
        <v>26</v>
      </c>
      <c r="B1148">
        <v>1197831</v>
      </c>
      <c r="C1148" s="20">
        <v>44479</v>
      </c>
      <c r="D1148" s="17" t="s">
        <v>27</v>
      </c>
      <c r="E1148" s="17" t="s">
        <v>59</v>
      </c>
      <c r="F1148" s="17" t="s">
        <v>60</v>
      </c>
      <c r="G1148" s="17" t="s">
        <v>21</v>
      </c>
      <c r="H1148">
        <v>60</v>
      </c>
      <c r="I1148">
        <v>500</v>
      </c>
      <c r="J1148">
        <v>30000</v>
      </c>
      <c r="K1148">
        <v>13500</v>
      </c>
      <c r="L1148" s="17" t="s">
        <v>23</v>
      </c>
      <c r="M1148" s="21">
        <v>43607</v>
      </c>
      <c r="N1148">
        <v>2021</v>
      </c>
      <c r="O1148">
        <v>10</v>
      </c>
      <c r="P1148" s="17" t="s">
        <v>149</v>
      </c>
      <c r="Q1148" t="b" cm="1">
        <f t="array" ref="Q1148">IF(Table1__2[[#This Row],[Product]]="Men's",Male)</f>
        <v>0</v>
      </c>
      <c r="R1148" t="str">
        <f>IF(Table1__2[[#This Row],[Product]]="Men's Street Footwear","Male","Female")</f>
        <v>Female</v>
      </c>
    </row>
    <row r="1149" spans="1:18" x14ac:dyDescent="0.25">
      <c r="A1149" s="17" t="s">
        <v>26</v>
      </c>
      <c r="B1149">
        <v>1197831</v>
      </c>
      <c r="C1149" s="20">
        <v>44480</v>
      </c>
      <c r="D1149" s="17" t="s">
        <v>27</v>
      </c>
      <c r="E1149" s="17" t="s">
        <v>59</v>
      </c>
      <c r="F1149" s="17" t="s">
        <v>60</v>
      </c>
      <c r="G1149" s="17" t="s">
        <v>22</v>
      </c>
      <c r="H1149">
        <v>70</v>
      </c>
      <c r="I1149">
        <v>750</v>
      </c>
      <c r="J1149">
        <v>52500</v>
      </c>
      <c r="K1149">
        <v>34125</v>
      </c>
      <c r="L1149" s="17" t="s">
        <v>23</v>
      </c>
      <c r="M1149" s="21">
        <v>43608</v>
      </c>
      <c r="N1149">
        <v>2021</v>
      </c>
      <c r="O1149">
        <v>10</v>
      </c>
      <c r="P1149" s="17" t="s">
        <v>149</v>
      </c>
      <c r="Q1149" t="b" cm="1">
        <f t="array" ref="Q1149">IF(Table1__2[[#This Row],[Product]]="Men's",Male)</f>
        <v>0</v>
      </c>
      <c r="R1149" t="str">
        <f>IF(Table1__2[[#This Row],[Product]]="Men's Street Footwear","Male","Female")</f>
        <v>Female</v>
      </c>
    </row>
    <row r="1150" spans="1:18" x14ac:dyDescent="0.25">
      <c r="A1150" s="17" t="s">
        <v>61</v>
      </c>
      <c r="B1150">
        <v>1185732</v>
      </c>
      <c r="C1150" s="20">
        <v>44481</v>
      </c>
      <c r="D1150" s="17" t="s">
        <v>27</v>
      </c>
      <c r="E1150" s="17" t="s">
        <v>59</v>
      </c>
      <c r="F1150" s="17" t="s">
        <v>60</v>
      </c>
      <c r="G1150" s="17" t="s">
        <v>16</v>
      </c>
      <c r="H1150">
        <v>40</v>
      </c>
      <c r="I1150">
        <v>450</v>
      </c>
      <c r="J1150">
        <v>18000</v>
      </c>
      <c r="K1150">
        <v>6300</v>
      </c>
      <c r="L1150" s="17" t="s">
        <v>23</v>
      </c>
      <c r="M1150" s="21">
        <v>43609</v>
      </c>
      <c r="N1150">
        <v>2021</v>
      </c>
      <c r="O1150">
        <v>10</v>
      </c>
      <c r="P1150" s="17" t="s">
        <v>149</v>
      </c>
      <c r="Q1150" t="b" cm="1">
        <f t="array" ref="Q1150">IF(Table1__2[[#This Row],[Product]]="Men's",Male)</f>
        <v>0</v>
      </c>
      <c r="R1150" t="str">
        <f>IF(Table1__2[[#This Row],[Product]]="Men's Street Footwear","Male","Female")</f>
        <v>Male</v>
      </c>
    </row>
    <row r="1151" spans="1:18" x14ac:dyDescent="0.25">
      <c r="A1151" s="17" t="s">
        <v>61</v>
      </c>
      <c r="B1151">
        <v>1185732</v>
      </c>
      <c r="C1151" s="20">
        <v>44482</v>
      </c>
      <c r="D1151" s="17" t="s">
        <v>27</v>
      </c>
      <c r="E1151" s="17" t="s">
        <v>59</v>
      </c>
      <c r="F1151" s="17" t="s">
        <v>60</v>
      </c>
      <c r="G1151" s="17" t="s">
        <v>18</v>
      </c>
      <c r="H1151">
        <v>40</v>
      </c>
      <c r="I1151">
        <v>250</v>
      </c>
      <c r="J1151">
        <v>10000</v>
      </c>
      <c r="K1151">
        <v>3500</v>
      </c>
      <c r="L1151" s="17" t="s">
        <v>23</v>
      </c>
      <c r="M1151" s="21">
        <v>43610</v>
      </c>
      <c r="N1151">
        <v>2021</v>
      </c>
      <c r="O1151">
        <v>10</v>
      </c>
      <c r="P1151" s="17" t="s">
        <v>149</v>
      </c>
      <c r="Q1151" t="b" cm="1">
        <f t="array" ref="Q1151">IF(Table1__2[[#This Row],[Product]]="Men's",Male)</f>
        <v>0</v>
      </c>
      <c r="R1151" t="str">
        <f>IF(Table1__2[[#This Row],[Product]]="Men's Street Footwear","Male","Female")</f>
        <v>Female</v>
      </c>
    </row>
    <row r="1152" spans="1:18" x14ac:dyDescent="0.25">
      <c r="A1152" s="17" t="s">
        <v>61</v>
      </c>
      <c r="B1152">
        <v>1185732</v>
      </c>
      <c r="C1152" s="20">
        <v>44483</v>
      </c>
      <c r="D1152" s="17" t="s">
        <v>27</v>
      </c>
      <c r="E1152" s="17" t="s">
        <v>59</v>
      </c>
      <c r="F1152" s="17" t="s">
        <v>60</v>
      </c>
      <c r="G1152" s="17" t="s">
        <v>19</v>
      </c>
      <c r="H1152">
        <v>30</v>
      </c>
      <c r="I1152">
        <v>250</v>
      </c>
      <c r="J1152">
        <v>7500.0000000000018</v>
      </c>
      <c r="K1152">
        <v>3000</v>
      </c>
      <c r="L1152" s="17" t="s">
        <v>23</v>
      </c>
      <c r="M1152" s="21">
        <v>43611</v>
      </c>
      <c r="N1152">
        <v>2021</v>
      </c>
      <c r="O1152">
        <v>10</v>
      </c>
      <c r="P1152" s="17" t="s">
        <v>149</v>
      </c>
      <c r="Q1152" t="b" cm="1">
        <f t="array" ref="Q1152">IF(Table1__2[[#This Row],[Product]]="Men's",Male)</f>
        <v>0</v>
      </c>
      <c r="R1152" t="str">
        <f>IF(Table1__2[[#This Row],[Product]]="Men's Street Footwear","Male","Female")</f>
        <v>Female</v>
      </c>
    </row>
    <row r="1153" spans="1:18" x14ac:dyDescent="0.25">
      <c r="A1153" s="17" t="s">
        <v>61</v>
      </c>
      <c r="B1153">
        <v>1185732</v>
      </c>
      <c r="C1153" s="20">
        <v>44484</v>
      </c>
      <c r="D1153" s="17" t="s">
        <v>27</v>
      </c>
      <c r="E1153" s="17" t="s">
        <v>59</v>
      </c>
      <c r="F1153" s="17" t="s">
        <v>60</v>
      </c>
      <c r="G1153" s="17" t="s">
        <v>20</v>
      </c>
      <c r="H1153">
        <v>35</v>
      </c>
      <c r="I1153">
        <v>100</v>
      </c>
      <c r="J1153">
        <v>3500</v>
      </c>
      <c r="K1153">
        <v>1050</v>
      </c>
      <c r="L1153" s="17" t="s">
        <v>23</v>
      </c>
      <c r="M1153" s="21">
        <v>43612</v>
      </c>
      <c r="N1153">
        <v>2021</v>
      </c>
      <c r="O1153">
        <v>10</v>
      </c>
      <c r="P1153" s="17" t="s">
        <v>149</v>
      </c>
      <c r="Q1153" t="b" cm="1">
        <f t="array" ref="Q1153">IF(Table1__2[[#This Row],[Product]]="Men's",Male)</f>
        <v>0</v>
      </c>
      <c r="R1153" t="str">
        <f>IF(Table1__2[[#This Row],[Product]]="Men's Street Footwear","Male","Female")</f>
        <v>Female</v>
      </c>
    </row>
    <row r="1154" spans="1:18" x14ac:dyDescent="0.25">
      <c r="A1154" s="17" t="s">
        <v>61</v>
      </c>
      <c r="B1154">
        <v>1185732</v>
      </c>
      <c r="C1154" s="20">
        <v>44485</v>
      </c>
      <c r="D1154" s="17" t="s">
        <v>14</v>
      </c>
      <c r="E1154" s="17" t="s">
        <v>62</v>
      </c>
      <c r="F1154" s="17" t="s">
        <v>63</v>
      </c>
      <c r="G1154" s="17" t="s">
        <v>21</v>
      </c>
      <c r="H1154">
        <v>50</v>
      </c>
      <c r="I1154">
        <v>150</v>
      </c>
      <c r="J1154">
        <v>7500</v>
      </c>
      <c r="K1154">
        <v>1875</v>
      </c>
      <c r="L1154" s="17" t="s">
        <v>23</v>
      </c>
      <c r="M1154" s="21">
        <v>43613</v>
      </c>
      <c r="N1154">
        <v>2021</v>
      </c>
      <c r="O1154">
        <v>10</v>
      </c>
      <c r="P1154" s="17" t="s">
        <v>149</v>
      </c>
      <c r="Q1154" t="b" cm="1">
        <f t="array" ref="Q1154">IF(Table1__2[[#This Row],[Product]]="Men's",Male)</f>
        <v>0</v>
      </c>
      <c r="R1154" t="str">
        <f>IF(Table1__2[[#This Row],[Product]]="Men's Street Footwear","Male","Female")</f>
        <v>Female</v>
      </c>
    </row>
    <row r="1155" spans="1:18" x14ac:dyDescent="0.25">
      <c r="A1155" s="17" t="s">
        <v>61</v>
      </c>
      <c r="B1155">
        <v>1185732</v>
      </c>
      <c r="C1155" s="20">
        <v>44486</v>
      </c>
      <c r="D1155" s="17" t="s">
        <v>14</v>
      </c>
      <c r="E1155" s="17" t="s">
        <v>62</v>
      </c>
      <c r="F1155" s="17" t="s">
        <v>63</v>
      </c>
      <c r="G1155" s="17" t="s">
        <v>22</v>
      </c>
      <c r="H1155">
        <v>40</v>
      </c>
      <c r="I1155">
        <v>250</v>
      </c>
      <c r="J1155">
        <v>10000</v>
      </c>
      <c r="K1155">
        <v>4000</v>
      </c>
      <c r="L1155" s="17" t="s">
        <v>23</v>
      </c>
      <c r="M1155" s="21">
        <v>43614</v>
      </c>
      <c r="N1155">
        <v>2021</v>
      </c>
      <c r="O1155">
        <v>10</v>
      </c>
      <c r="P1155" s="17" t="s">
        <v>149</v>
      </c>
      <c r="Q1155" t="b" cm="1">
        <f t="array" ref="Q1155">IF(Table1__2[[#This Row],[Product]]="Men's",Male)</f>
        <v>0</v>
      </c>
      <c r="R1155" t="str">
        <f>IF(Table1__2[[#This Row],[Product]]="Men's Street Footwear","Male","Female")</f>
        <v>Female</v>
      </c>
    </row>
    <row r="1156" spans="1:18" x14ac:dyDescent="0.25">
      <c r="A1156" s="17" t="s">
        <v>61</v>
      </c>
      <c r="B1156">
        <v>1185732</v>
      </c>
      <c r="C1156" s="20">
        <v>44487</v>
      </c>
      <c r="D1156" s="17" t="s">
        <v>14</v>
      </c>
      <c r="E1156" s="17" t="s">
        <v>62</v>
      </c>
      <c r="F1156" s="17" t="s">
        <v>63</v>
      </c>
      <c r="G1156" s="17" t="s">
        <v>16</v>
      </c>
      <c r="H1156">
        <v>40</v>
      </c>
      <c r="I1156">
        <v>500</v>
      </c>
      <c r="J1156">
        <v>20000</v>
      </c>
      <c r="K1156">
        <v>7000</v>
      </c>
      <c r="L1156" s="17" t="s">
        <v>23</v>
      </c>
      <c r="M1156" s="21">
        <v>43615</v>
      </c>
      <c r="N1156">
        <v>2021</v>
      </c>
      <c r="O1156">
        <v>10</v>
      </c>
      <c r="P1156" s="17" t="s">
        <v>149</v>
      </c>
      <c r="Q1156" t="b" cm="1">
        <f t="array" ref="Q1156">IF(Table1__2[[#This Row],[Product]]="Men's",Male)</f>
        <v>0</v>
      </c>
      <c r="R1156" t="str">
        <f>IF(Table1__2[[#This Row],[Product]]="Men's Street Footwear","Male","Female")</f>
        <v>Male</v>
      </c>
    </row>
    <row r="1157" spans="1:18" x14ac:dyDescent="0.25">
      <c r="A1157" s="17" t="s">
        <v>61</v>
      </c>
      <c r="B1157">
        <v>1185732</v>
      </c>
      <c r="C1157" s="20">
        <v>44488</v>
      </c>
      <c r="D1157" s="17" t="s">
        <v>14</v>
      </c>
      <c r="E1157" s="17" t="s">
        <v>62</v>
      </c>
      <c r="F1157" s="17" t="s">
        <v>63</v>
      </c>
      <c r="G1157" s="17" t="s">
        <v>18</v>
      </c>
      <c r="H1157">
        <v>40</v>
      </c>
      <c r="I1157">
        <v>150</v>
      </c>
      <c r="J1157">
        <v>6000</v>
      </c>
      <c r="K1157">
        <v>2100</v>
      </c>
      <c r="L1157" s="17" t="s">
        <v>23</v>
      </c>
      <c r="M1157" s="21">
        <v>43616</v>
      </c>
      <c r="N1157">
        <v>2021</v>
      </c>
      <c r="O1157">
        <v>10</v>
      </c>
      <c r="P1157" s="17" t="s">
        <v>149</v>
      </c>
      <c r="Q1157" t="b" cm="1">
        <f t="array" ref="Q1157">IF(Table1__2[[#This Row],[Product]]="Men's",Male)</f>
        <v>0</v>
      </c>
      <c r="R1157" t="str">
        <f>IF(Table1__2[[#This Row],[Product]]="Men's Street Footwear","Male","Female")</f>
        <v>Female</v>
      </c>
    </row>
    <row r="1158" spans="1:18" x14ac:dyDescent="0.25">
      <c r="A1158" s="17" t="s">
        <v>61</v>
      </c>
      <c r="B1158">
        <v>1185732</v>
      </c>
      <c r="C1158" s="20">
        <v>44489</v>
      </c>
      <c r="D1158" s="17" t="s">
        <v>14</v>
      </c>
      <c r="E1158" s="17" t="s">
        <v>62</v>
      </c>
      <c r="F1158" s="17" t="s">
        <v>63</v>
      </c>
      <c r="G1158" s="17" t="s">
        <v>19</v>
      </c>
      <c r="H1158">
        <v>30</v>
      </c>
      <c r="I1158">
        <v>200</v>
      </c>
      <c r="J1158">
        <v>6000.0000000000009</v>
      </c>
      <c r="K1158">
        <v>2400</v>
      </c>
      <c r="L1158" s="17" t="s">
        <v>23</v>
      </c>
      <c r="M1158" s="21">
        <v>43617</v>
      </c>
      <c r="N1158">
        <v>2021</v>
      </c>
      <c r="O1158">
        <v>10</v>
      </c>
      <c r="P1158" s="17" t="s">
        <v>149</v>
      </c>
      <c r="Q1158" t="b" cm="1">
        <f t="array" ref="Q1158">IF(Table1__2[[#This Row],[Product]]="Men's",Male)</f>
        <v>0</v>
      </c>
      <c r="R1158" t="str">
        <f>IF(Table1__2[[#This Row],[Product]]="Men's Street Footwear","Male","Female")</f>
        <v>Female</v>
      </c>
    </row>
    <row r="1159" spans="1:18" x14ac:dyDescent="0.25">
      <c r="A1159" s="17" t="s">
        <v>61</v>
      </c>
      <c r="B1159">
        <v>1185732</v>
      </c>
      <c r="C1159" s="20">
        <v>44490</v>
      </c>
      <c r="D1159" s="17" t="s">
        <v>14</v>
      </c>
      <c r="E1159" s="17" t="s">
        <v>62</v>
      </c>
      <c r="F1159" s="17" t="s">
        <v>63</v>
      </c>
      <c r="G1159" s="17" t="s">
        <v>20</v>
      </c>
      <c r="H1159">
        <v>35</v>
      </c>
      <c r="I1159">
        <v>75</v>
      </c>
      <c r="J1159">
        <v>2625</v>
      </c>
      <c r="K1159">
        <v>787.5</v>
      </c>
      <c r="L1159" s="17" t="s">
        <v>23</v>
      </c>
      <c r="M1159" s="21">
        <v>43618</v>
      </c>
      <c r="N1159">
        <v>2021</v>
      </c>
      <c r="O1159">
        <v>10</v>
      </c>
      <c r="P1159" s="17" t="s">
        <v>149</v>
      </c>
      <c r="Q1159" t="b" cm="1">
        <f t="array" ref="Q1159">IF(Table1__2[[#This Row],[Product]]="Men's",Male)</f>
        <v>0</v>
      </c>
      <c r="R1159" t="str">
        <f>IF(Table1__2[[#This Row],[Product]]="Men's Street Footwear","Male","Female")</f>
        <v>Female</v>
      </c>
    </row>
    <row r="1160" spans="1:18" x14ac:dyDescent="0.25">
      <c r="A1160" s="17" t="s">
        <v>61</v>
      </c>
      <c r="B1160">
        <v>1185732</v>
      </c>
      <c r="C1160" s="20">
        <v>44491</v>
      </c>
      <c r="D1160" s="17" t="s">
        <v>14</v>
      </c>
      <c r="E1160" s="17" t="s">
        <v>62</v>
      </c>
      <c r="F1160" s="17" t="s">
        <v>63</v>
      </c>
      <c r="G1160" s="17" t="s">
        <v>21</v>
      </c>
      <c r="H1160">
        <v>50</v>
      </c>
      <c r="I1160">
        <v>150</v>
      </c>
      <c r="J1160">
        <v>7500</v>
      </c>
      <c r="K1160">
        <v>1875</v>
      </c>
      <c r="L1160" s="17" t="s">
        <v>23</v>
      </c>
      <c r="M1160" s="21">
        <v>43619</v>
      </c>
      <c r="N1160">
        <v>2021</v>
      </c>
      <c r="O1160">
        <v>10</v>
      </c>
      <c r="P1160" s="17" t="s">
        <v>149</v>
      </c>
      <c r="Q1160" t="b" cm="1">
        <f t="array" ref="Q1160">IF(Table1__2[[#This Row],[Product]]="Men's",Male)</f>
        <v>0</v>
      </c>
      <c r="R1160" t="str">
        <f>IF(Table1__2[[#This Row],[Product]]="Men's Street Footwear","Male","Female")</f>
        <v>Female</v>
      </c>
    </row>
    <row r="1161" spans="1:18" x14ac:dyDescent="0.25">
      <c r="A1161" s="17" t="s">
        <v>61</v>
      </c>
      <c r="B1161">
        <v>1185732</v>
      </c>
      <c r="C1161" s="20">
        <v>44492</v>
      </c>
      <c r="D1161" s="17" t="s">
        <v>14</v>
      </c>
      <c r="E1161" s="17" t="s">
        <v>62</v>
      </c>
      <c r="F1161" s="17" t="s">
        <v>63</v>
      </c>
      <c r="G1161" s="17" t="s">
        <v>22</v>
      </c>
      <c r="H1161">
        <v>40</v>
      </c>
      <c r="I1161">
        <v>250</v>
      </c>
      <c r="J1161">
        <v>10000</v>
      </c>
      <c r="K1161">
        <v>4000</v>
      </c>
      <c r="L1161" s="17" t="s">
        <v>23</v>
      </c>
      <c r="M1161" s="21">
        <v>43620</v>
      </c>
      <c r="N1161">
        <v>2021</v>
      </c>
      <c r="O1161">
        <v>10</v>
      </c>
      <c r="P1161" s="17" t="s">
        <v>149</v>
      </c>
      <c r="Q1161" t="b" cm="1">
        <f t="array" ref="Q1161">IF(Table1__2[[#This Row],[Product]]="Men's",Male)</f>
        <v>0</v>
      </c>
      <c r="R1161" t="str">
        <f>IF(Table1__2[[#This Row],[Product]]="Men's Street Footwear","Male","Female")</f>
        <v>Female</v>
      </c>
    </row>
    <row r="1162" spans="1:18" x14ac:dyDescent="0.25">
      <c r="A1162" s="17" t="s">
        <v>61</v>
      </c>
      <c r="B1162">
        <v>1185732</v>
      </c>
      <c r="C1162" s="20">
        <v>44493</v>
      </c>
      <c r="D1162" s="17" t="s">
        <v>14</v>
      </c>
      <c r="E1162" s="17" t="s">
        <v>62</v>
      </c>
      <c r="F1162" s="17" t="s">
        <v>63</v>
      </c>
      <c r="G1162" s="17" t="s">
        <v>16</v>
      </c>
      <c r="H1162">
        <v>40</v>
      </c>
      <c r="I1162">
        <v>470</v>
      </c>
      <c r="J1162">
        <v>18800</v>
      </c>
      <c r="K1162">
        <v>6580</v>
      </c>
      <c r="L1162" s="17" t="s">
        <v>23</v>
      </c>
      <c r="M1162" s="21">
        <v>43621</v>
      </c>
      <c r="N1162">
        <v>2021</v>
      </c>
      <c r="O1162">
        <v>10</v>
      </c>
      <c r="P1162" s="17" t="s">
        <v>149</v>
      </c>
      <c r="Q1162" t="b" cm="1">
        <f t="array" ref="Q1162">IF(Table1__2[[#This Row],[Product]]="Men's",Male)</f>
        <v>0</v>
      </c>
      <c r="R1162" t="str">
        <f>IF(Table1__2[[#This Row],[Product]]="Men's Street Footwear","Male","Female")</f>
        <v>Male</v>
      </c>
    </row>
    <row r="1163" spans="1:18" x14ac:dyDescent="0.25">
      <c r="A1163" s="17" t="s">
        <v>61</v>
      </c>
      <c r="B1163">
        <v>1185732</v>
      </c>
      <c r="C1163" s="20">
        <v>44494</v>
      </c>
      <c r="D1163" s="17" t="s">
        <v>14</v>
      </c>
      <c r="E1163" s="17" t="s">
        <v>62</v>
      </c>
      <c r="F1163" s="17" t="s">
        <v>63</v>
      </c>
      <c r="G1163" s="17" t="s">
        <v>18</v>
      </c>
      <c r="H1163">
        <v>40</v>
      </c>
      <c r="I1163">
        <v>175</v>
      </c>
      <c r="J1163">
        <v>7000</v>
      </c>
      <c r="K1163">
        <v>2450</v>
      </c>
      <c r="L1163" s="17" t="s">
        <v>23</v>
      </c>
      <c r="M1163" s="21">
        <v>43622</v>
      </c>
      <c r="N1163">
        <v>2021</v>
      </c>
      <c r="O1163">
        <v>10</v>
      </c>
      <c r="P1163" s="17" t="s">
        <v>149</v>
      </c>
      <c r="Q1163" t="b" cm="1">
        <f t="array" ref="Q1163">IF(Table1__2[[#This Row],[Product]]="Men's",Male)</f>
        <v>0</v>
      </c>
      <c r="R1163" t="str">
        <f>IF(Table1__2[[#This Row],[Product]]="Men's Street Footwear","Male","Female")</f>
        <v>Female</v>
      </c>
    </row>
    <row r="1164" spans="1:18" x14ac:dyDescent="0.25">
      <c r="A1164" s="17" t="s">
        <v>61</v>
      </c>
      <c r="B1164">
        <v>1185732</v>
      </c>
      <c r="C1164" s="20">
        <v>44495</v>
      </c>
      <c r="D1164" s="17" t="s">
        <v>14</v>
      </c>
      <c r="E1164" s="17" t="s">
        <v>62</v>
      </c>
      <c r="F1164" s="17" t="s">
        <v>63</v>
      </c>
      <c r="G1164" s="17" t="s">
        <v>19</v>
      </c>
      <c r="H1164">
        <v>30</v>
      </c>
      <c r="I1164">
        <v>200</v>
      </c>
      <c r="J1164">
        <v>6000.0000000000009</v>
      </c>
      <c r="K1164">
        <v>2400</v>
      </c>
      <c r="L1164" s="17" t="s">
        <v>23</v>
      </c>
      <c r="M1164" s="21">
        <v>43623</v>
      </c>
      <c r="N1164">
        <v>2021</v>
      </c>
      <c r="O1164">
        <v>10</v>
      </c>
      <c r="P1164" s="17" t="s">
        <v>149</v>
      </c>
      <c r="Q1164" t="b" cm="1">
        <f t="array" ref="Q1164">IF(Table1__2[[#This Row],[Product]]="Men's",Male)</f>
        <v>0</v>
      </c>
      <c r="R1164" t="str">
        <f>IF(Table1__2[[#This Row],[Product]]="Men's Street Footwear","Male","Female")</f>
        <v>Female</v>
      </c>
    </row>
    <row r="1165" spans="1:18" x14ac:dyDescent="0.25">
      <c r="A1165" s="17" t="s">
        <v>61</v>
      </c>
      <c r="B1165">
        <v>1185732</v>
      </c>
      <c r="C1165" s="20">
        <v>44496</v>
      </c>
      <c r="D1165" s="17" t="s">
        <v>14</v>
      </c>
      <c r="E1165" s="17" t="s">
        <v>62</v>
      </c>
      <c r="F1165" s="17" t="s">
        <v>63</v>
      </c>
      <c r="G1165" s="17" t="s">
        <v>20</v>
      </c>
      <c r="H1165">
        <v>35</v>
      </c>
      <c r="I1165">
        <v>50</v>
      </c>
      <c r="J1165">
        <v>1750</v>
      </c>
      <c r="K1165">
        <v>525</v>
      </c>
      <c r="L1165" s="17" t="s">
        <v>23</v>
      </c>
      <c r="M1165" s="21">
        <v>43624</v>
      </c>
      <c r="N1165">
        <v>2021</v>
      </c>
      <c r="O1165">
        <v>10</v>
      </c>
      <c r="P1165" s="17" t="s">
        <v>149</v>
      </c>
      <c r="Q1165" t="b" cm="1">
        <f t="array" ref="Q1165">IF(Table1__2[[#This Row],[Product]]="Men's",Male)</f>
        <v>0</v>
      </c>
      <c r="R1165" t="str">
        <f>IF(Table1__2[[#This Row],[Product]]="Men's Street Footwear","Male","Female")</f>
        <v>Female</v>
      </c>
    </row>
    <row r="1166" spans="1:18" x14ac:dyDescent="0.25">
      <c r="A1166" s="17" t="s">
        <v>61</v>
      </c>
      <c r="B1166">
        <v>1185732</v>
      </c>
      <c r="C1166" s="20">
        <v>44497</v>
      </c>
      <c r="D1166" s="17" t="s">
        <v>14</v>
      </c>
      <c r="E1166" s="17" t="s">
        <v>62</v>
      </c>
      <c r="F1166" s="17" t="s">
        <v>63</v>
      </c>
      <c r="G1166" s="17" t="s">
        <v>21</v>
      </c>
      <c r="H1166">
        <v>50</v>
      </c>
      <c r="I1166">
        <v>100</v>
      </c>
      <c r="J1166">
        <v>5000</v>
      </c>
      <c r="K1166">
        <v>1250</v>
      </c>
      <c r="L1166" s="17" t="s">
        <v>23</v>
      </c>
      <c r="M1166" s="21">
        <v>43625</v>
      </c>
      <c r="N1166">
        <v>2021</v>
      </c>
      <c r="O1166">
        <v>10</v>
      </c>
      <c r="P1166" s="17" t="s">
        <v>149</v>
      </c>
      <c r="Q1166" t="b" cm="1">
        <f t="array" ref="Q1166">IF(Table1__2[[#This Row],[Product]]="Men's",Male)</f>
        <v>0</v>
      </c>
      <c r="R1166" t="str">
        <f>IF(Table1__2[[#This Row],[Product]]="Men's Street Footwear","Male","Female")</f>
        <v>Female</v>
      </c>
    </row>
    <row r="1167" spans="1:18" x14ac:dyDescent="0.25">
      <c r="A1167" s="17" t="s">
        <v>61</v>
      </c>
      <c r="B1167">
        <v>1185732</v>
      </c>
      <c r="C1167" s="20">
        <v>44498</v>
      </c>
      <c r="D1167" s="17" t="s">
        <v>14</v>
      </c>
      <c r="E1167" s="17" t="s">
        <v>62</v>
      </c>
      <c r="F1167" s="17" t="s">
        <v>63</v>
      </c>
      <c r="G1167" s="17" t="s">
        <v>22</v>
      </c>
      <c r="H1167">
        <v>40</v>
      </c>
      <c r="I1167">
        <v>200</v>
      </c>
      <c r="J1167">
        <v>8000</v>
      </c>
      <c r="K1167">
        <v>3200</v>
      </c>
      <c r="L1167" s="17" t="s">
        <v>23</v>
      </c>
      <c r="M1167" s="21">
        <v>43626</v>
      </c>
      <c r="N1167">
        <v>2021</v>
      </c>
      <c r="O1167">
        <v>10</v>
      </c>
      <c r="P1167" s="17" t="s">
        <v>149</v>
      </c>
      <c r="Q1167" t="b" cm="1">
        <f t="array" ref="Q1167">IF(Table1__2[[#This Row],[Product]]="Men's",Male)</f>
        <v>0</v>
      </c>
      <c r="R1167" t="str">
        <f>IF(Table1__2[[#This Row],[Product]]="Men's Street Footwear","Male","Female")</f>
        <v>Female</v>
      </c>
    </row>
    <row r="1168" spans="1:18" x14ac:dyDescent="0.25">
      <c r="A1168" s="17" t="s">
        <v>61</v>
      </c>
      <c r="B1168">
        <v>1185732</v>
      </c>
      <c r="C1168" s="20">
        <v>44499</v>
      </c>
      <c r="D1168" s="17" t="s">
        <v>14</v>
      </c>
      <c r="E1168" s="17" t="s">
        <v>62</v>
      </c>
      <c r="F1168" s="17" t="s">
        <v>63</v>
      </c>
      <c r="G1168" s="17" t="s">
        <v>16</v>
      </c>
      <c r="H1168">
        <v>40</v>
      </c>
      <c r="I1168">
        <v>450</v>
      </c>
      <c r="J1168">
        <v>18000</v>
      </c>
      <c r="K1168">
        <v>6300</v>
      </c>
      <c r="L1168" s="17" t="s">
        <v>23</v>
      </c>
      <c r="M1168" s="21">
        <v>43627</v>
      </c>
      <c r="N1168">
        <v>2021</v>
      </c>
      <c r="O1168">
        <v>10</v>
      </c>
      <c r="P1168" s="17" t="s">
        <v>149</v>
      </c>
      <c r="Q1168" t="b" cm="1">
        <f t="array" ref="Q1168">IF(Table1__2[[#This Row],[Product]]="Men's",Male)</f>
        <v>0</v>
      </c>
      <c r="R1168" t="str">
        <f>IF(Table1__2[[#This Row],[Product]]="Men's Street Footwear","Male","Female")</f>
        <v>Male</v>
      </c>
    </row>
    <row r="1169" spans="1:18" x14ac:dyDescent="0.25">
      <c r="A1169" s="17" t="s">
        <v>61</v>
      </c>
      <c r="B1169">
        <v>1185732</v>
      </c>
      <c r="C1169" s="20">
        <v>44500</v>
      </c>
      <c r="D1169" s="17" t="s">
        <v>14</v>
      </c>
      <c r="E1169" s="17" t="s">
        <v>62</v>
      </c>
      <c r="F1169" s="17" t="s">
        <v>63</v>
      </c>
      <c r="G1169" s="17" t="s">
        <v>18</v>
      </c>
      <c r="H1169">
        <v>40</v>
      </c>
      <c r="I1169">
        <v>150</v>
      </c>
      <c r="J1169">
        <v>6000</v>
      </c>
      <c r="K1169">
        <v>2100</v>
      </c>
      <c r="L1169" s="17" t="s">
        <v>23</v>
      </c>
      <c r="M1169" s="21">
        <v>43628</v>
      </c>
      <c r="N1169">
        <v>2021</v>
      </c>
      <c r="O1169">
        <v>10</v>
      </c>
      <c r="P1169" s="17" t="s">
        <v>149</v>
      </c>
      <c r="Q1169" t="b" cm="1">
        <f t="array" ref="Q1169">IF(Table1__2[[#This Row],[Product]]="Men's",Male)</f>
        <v>0</v>
      </c>
      <c r="R1169" t="str">
        <f>IF(Table1__2[[#This Row],[Product]]="Men's Street Footwear","Male","Female")</f>
        <v>Female</v>
      </c>
    </row>
    <row r="1170" spans="1:18" x14ac:dyDescent="0.25">
      <c r="A1170" s="17" t="s">
        <v>61</v>
      </c>
      <c r="B1170">
        <v>1185732</v>
      </c>
      <c r="C1170" s="20">
        <v>44501</v>
      </c>
      <c r="D1170" s="17" t="s">
        <v>14</v>
      </c>
      <c r="E1170" s="17" t="s">
        <v>62</v>
      </c>
      <c r="F1170" s="17" t="s">
        <v>63</v>
      </c>
      <c r="G1170" s="17" t="s">
        <v>19</v>
      </c>
      <c r="H1170">
        <v>30</v>
      </c>
      <c r="I1170">
        <v>150</v>
      </c>
      <c r="J1170">
        <v>4500.0000000000009</v>
      </c>
      <c r="K1170">
        <v>1800</v>
      </c>
      <c r="L1170" s="17" t="s">
        <v>23</v>
      </c>
      <c r="M1170" s="21">
        <v>43629</v>
      </c>
      <c r="N1170">
        <v>2021</v>
      </c>
      <c r="O1170">
        <v>11</v>
      </c>
      <c r="P1170" s="17" t="s">
        <v>150</v>
      </c>
      <c r="Q1170" t="b" cm="1">
        <f t="array" ref="Q1170">IF(Table1__2[[#This Row],[Product]]="Men's",Male)</f>
        <v>0</v>
      </c>
      <c r="R1170" t="str">
        <f>IF(Table1__2[[#This Row],[Product]]="Men's Street Footwear","Male","Female")</f>
        <v>Female</v>
      </c>
    </row>
    <row r="1171" spans="1:18" x14ac:dyDescent="0.25">
      <c r="A1171" s="17" t="s">
        <v>61</v>
      </c>
      <c r="B1171">
        <v>1185732</v>
      </c>
      <c r="C1171" s="20">
        <v>44502</v>
      </c>
      <c r="D1171" s="17" t="s">
        <v>14</v>
      </c>
      <c r="E1171" s="17" t="s">
        <v>62</v>
      </c>
      <c r="F1171" s="17" t="s">
        <v>63</v>
      </c>
      <c r="G1171" s="17" t="s">
        <v>20</v>
      </c>
      <c r="H1171">
        <v>35</v>
      </c>
      <c r="I1171">
        <v>75</v>
      </c>
      <c r="J1171">
        <v>2625</v>
      </c>
      <c r="K1171">
        <v>787.5</v>
      </c>
      <c r="L1171" s="17" t="s">
        <v>23</v>
      </c>
      <c r="M1171" s="21">
        <v>43630</v>
      </c>
      <c r="N1171">
        <v>2021</v>
      </c>
      <c r="O1171">
        <v>11</v>
      </c>
      <c r="P1171" s="17" t="s">
        <v>150</v>
      </c>
      <c r="Q1171" t="b" cm="1">
        <f t="array" ref="Q1171">IF(Table1__2[[#This Row],[Product]]="Men's",Male)</f>
        <v>0</v>
      </c>
      <c r="R1171" t="str">
        <f>IF(Table1__2[[#This Row],[Product]]="Men's Street Footwear","Male","Female")</f>
        <v>Female</v>
      </c>
    </row>
    <row r="1172" spans="1:18" x14ac:dyDescent="0.25">
      <c r="A1172" s="17" t="s">
        <v>61</v>
      </c>
      <c r="B1172">
        <v>1185732</v>
      </c>
      <c r="C1172" s="20">
        <v>44503</v>
      </c>
      <c r="D1172" s="17" t="s">
        <v>14</v>
      </c>
      <c r="E1172" s="17" t="s">
        <v>62</v>
      </c>
      <c r="F1172" s="17" t="s">
        <v>63</v>
      </c>
      <c r="G1172" s="17" t="s">
        <v>21</v>
      </c>
      <c r="H1172">
        <v>50</v>
      </c>
      <c r="I1172">
        <v>75</v>
      </c>
      <c r="J1172">
        <v>3750</v>
      </c>
      <c r="K1172">
        <v>937.5</v>
      </c>
      <c r="L1172" s="17" t="s">
        <v>23</v>
      </c>
      <c r="M1172" s="21">
        <v>43631</v>
      </c>
      <c r="N1172">
        <v>2021</v>
      </c>
      <c r="O1172">
        <v>11</v>
      </c>
      <c r="P1172" s="17" t="s">
        <v>150</v>
      </c>
      <c r="Q1172" t="b" cm="1">
        <f t="array" ref="Q1172">IF(Table1__2[[#This Row],[Product]]="Men's",Male)</f>
        <v>0</v>
      </c>
      <c r="R1172" t="str">
        <f>IF(Table1__2[[#This Row],[Product]]="Men's Street Footwear","Male","Female")</f>
        <v>Female</v>
      </c>
    </row>
    <row r="1173" spans="1:18" x14ac:dyDescent="0.25">
      <c r="A1173" s="17" t="s">
        <v>61</v>
      </c>
      <c r="B1173">
        <v>1185732</v>
      </c>
      <c r="C1173" s="20">
        <v>44504</v>
      </c>
      <c r="D1173" s="17" t="s">
        <v>14</v>
      </c>
      <c r="E1173" s="17" t="s">
        <v>62</v>
      </c>
      <c r="F1173" s="17" t="s">
        <v>63</v>
      </c>
      <c r="G1173" s="17" t="s">
        <v>22</v>
      </c>
      <c r="H1173">
        <v>40</v>
      </c>
      <c r="I1173">
        <v>225</v>
      </c>
      <c r="J1173">
        <v>9000</v>
      </c>
      <c r="K1173">
        <v>3600</v>
      </c>
      <c r="L1173" s="17" t="s">
        <v>23</v>
      </c>
      <c r="M1173" s="21">
        <v>43632</v>
      </c>
      <c r="N1173">
        <v>2021</v>
      </c>
      <c r="O1173">
        <v>11</v>
      </c>
      <c r="P1173" s="17" t="s">
        <v>150</v>
      </c>
      <c r="Q1173" t="b" cm="1">
        <f t="array" ref="Q1173">IF(Table1__2[[#This Row],[Product]]="Men's",Male)</f>
        <v>0</v>
      </c>
      <c r="R1173" t="str">
        <f>IF(Table1__2[[#This Row],[Product]]="Men's Street Footwear","Male","Female")</f>
        <v>Female</v>
      </c>
    </row>
    <row r="1174" spans="1:18" x14ac:dyDescent="0.25">
      <c r="A1174" s="17" t="s">
        <v>61</v>
      </c>
      <c r="B1174">
        <v>1185732</v>
      </c>
      <c r="C1174" s="20">
        <v>44505</v>
      </c>
      <c r="D1174" s="17" t="s">
        <v>14</v>
      </c>
      <c r="E1174" s="17" t="s">
        <v>62</v>
      </c>
      <c r="F1174" s="17" t="s">
        <v>63</v>
      </c>
      <c r="G1174" s="17" t="s">
        <v>16</v>
      </c>
      <c r="H1174">
        <v>55</v>
      </c>
      <c r="I1174">
        <v>495</v>
      </c>
      <c r="J1174">
        <v>27224.999999999993</v>
      </c>
      <c r="K1174">
        <v>9528.75</v>
      </c>
      <c r="L1174" s="17" t="s">
        <v>23</v>
      </c>
      <c r="M1174" s="21">
        <v>43633</v>
      </c>
      <c r="N1174">
        <v>2021</v>
      </c>
      <c r="O1174">
        <v>11</v>
      </c>
      <c r="P1174" s="17" t="s">
        <v>150</v>
      </c>
      <c r="Q1174" t="b" cm="1">
        <f t="array" ref="Q1174">IF(Table1__2[[#This Row],[Product]]="Men's",Male)</f>
        <v>0</v>
      </c>
      <c r="R1174" t="str">
        <f>IF(Table1__2[[#This Row],[Product]]="Men's Street Footwear","Male","Female")</f>
        <v>Male</v>
      </c>
    </row>
    <row r="1175" spans="1:18" x14ac:dyDescent="0.25">
      <c r="A1175" s="17" t="s">
        <v>61</v>
      </c>
      <c r="B1175">
        <v>1185732</v>
      </c>
      <c r="C1175" s="20">
        <v>44506</v>
      </c>
      <c r="D1175" s="17" t="s">
        <v>14</v>
      </c>
      <c r="E1175" s="17" t="s">
        <v>62</v>
      </c>
      <c r="F1175" s="17" t="s">
        <v>63</v>
      </c>
      <c r="G1175" s="17" t="s">
        <v>18</v>
      </c>
      <c r="H1175">
        <v>50</v>
      </c>
      <c r="I1175">
        <v>200</v>
      </c>
      <c r="J1175">
        <v>10000</v>
      </c>
      <c r="K1175">
        <v>3500</v>
      </c>
      <c r="L1175" s="17" t="s">
        <v>23</v>
      </c>
      <c r="M1175" s="21">
        <v>43634</v>
      </c>
      <c r="N1175">
        <v>2021</v>
      </c>
      <c r="O1175">
        <v>11</v>
      </c>
      <c r="P1175" s="17" t="s">
        <v>150</v>
      </c>
      <c r="Q1175" t="b" cm="1">
        <f t="array" ref="Q1175">IF(Table1__2[[#This Row],[Product]]="Men's",Male)</f>
        <v>0</v>
      </c>
      <c r="R1175" t="str">
        <f>IF(Table1__2[[#This Row],[Product]]="Men's Street Footwear","Male","Female")</f>
        <v>Female</v>
      </c>
    </row>
    <row r="1176" spans="1:18" x14ac:dyDescent="0.25">
      <c r="A1176" s="17" t="s">
        <v>61</v>
      </c>
      <c r="B1176">
        <v>1185732</v>
      </c>
      <c r="C1176" s="20">
        <v>44507</v>
      </c>
      <c r="D1176" s="17" t="s">
        <v>14</v>
      </c>
      <c r="E1176" s="17" t="s">
        <v>62</v>
      </c>
      <c r="F1176" s="17" t="s">
        <v>63</v>
      </c>
      <c r="G1176" s="17" t="s">
        <v>19</v>
      </c>
      <c r="H1176">
        <v>45</v>
      </c>
      <c r="I1176">
        <v>175</v>
      </c>
      <c r="J1176">
        <v>7875</v>
      </c>
      <c r="K1176">
        <v>3150</v>
      </c>
      <c r="L1176" s="17" t="s">
        <v>23</v>
      </c>
      <c r="M1176" s="21">
        <v>43635</v>
      </c>
      <c r="N1176">
        <v>2021</v>
      </c>
      <c r="O1176">
        <v>11</v>
      </c>
      <c r="P1176" s="17" t="s">
        <v>150</v>
      </c>
      <c r="Q1176" t="b" cm="1">
        <f t="array" ref="Q1176">IF(Table1__2[[#This Row],[Product]]="Men's",Male)</f>
        <v>0</v>
      </c>
      <c r="R1176" t="str">
        <f>IF(Table1__2[[#This Row],[Product]]="Men's Street Footwear","Male","Female")</f>
        <v>Female</v>
      </c>
    </row>
    <row r="1177" spans="1:18" x14ac:dyDescent="0.25">
      <c r="A1177" s="17" t="s">
        <v>61</v>
      </c>
      <c r="B1177">
        <v>1185732</v>
      </c>
      <c r="C1177" s="20">
        <v>44508</v>
      </c>
      <c r="D1177" s="17" t="s">
        <v>14</v>
      </c>
      <c r="E1177" s="17" t="s">
        <v>62</v>
      </c>
      <c r="F1177" s="17" t="s">
        <v>63</v>
      </c>
      <c r="G1177" s="17" t="s">
        <v>20</v>
      </c>
      <c r="H1177">
        <v>45</v>
      </c>
      <c r="I1177">
        <v>125</v>
      </c>
      <c r="J1177">
        <v>5625</v>
      </c>
      <c r="K1177">
        <v>1687.5</v>
      </c>
      <c r="L1177" s="17" t="s">
        <v>23</v>
      </c>
      <c r="M1177" s="21">
        <v>43636</v>
      </c>
      <c r="N1177">
        <v>2021</v>
      </c>
      <c r="O1177">
        <v>11</v>
      </c>
      <c r="P1177" s="17" t="s">
        <v>150</v>
      </c>
      <c r="Q1177" t="b" cm="1">
        <f t="array" ref="Q1177">IF(Table1__2[[#This Row],[Product]]="Men's",Male)</f>
        <v>0</v>
      </c>
      <c r="R1177" t="str">
        <f>IF(Table1__2[[#This Row],[Product]]="Men's Street Footwear","Male","Female")</f>
        <v>Female</v>
      </c>
    </row>
    <row r="1178" spans="1:18" x14ac:dyDescent="0.25">
      <c r="A1178" s="17" t="s">
        <v>61</v>
      </c>
      <c r="B1178">
        <v>1185732</v>
      </c>
      <c r="C1178" s="20">
        <v>44509</v>
      </c>
      <c r="D1178" s="17" t="s">
        <v>14</v>
      </c>
      <c r="E1178" s="17" t="s">
        <v>62</v>
      </c>
      <c r="F1178" s="17" t="s">
        <v>63</v>
      </c>
      <c r="G1178" s="17" t="s">
        <v>21</v>
      </c>
      <c r="H1178">
        <v>55</v>
      </c>
      <c r="I1178">
        <v>150</v>
      </c>
      <c r="J1178">
        <v>8249.9999999999982</v>
      </c>
      <c r="K1178">
        <v>2062.5</v>
      </c>
      <c r="L1178" s="17" t="s">
        <v>23</v>
      </c>
      <c r="M1178" s="21">
        <v>43637</v>
      </c>
      <c r="N1178">
        <v>2021</v>
      </c>
      <c r="O1178">
        <v>11</v>
      </c>
      <c r="P1178" s="17" t="s">
        <v>150</v>
      </c>
      <c r="Q1178" t="b" cm="1">
        <f t="array" ref="Q1178">IF(Table1__2[[#This Row],[Product]]="Men's",Male)</f>
        <v>0</v>
      </c>
      <c r="R1178" t="str">
        <f>IF(Table1__2[[#This Row],[Product]]="Men's Street Footwear","Male","Female")</f>
        <v>Female</v>
      </c>
    </row>
    <row r="1179" spans="1:18" x14ac:dyDescent="0.25">
      <c r="A1179" s="17" t="s">
        <v>61</v>
      </c>
      <c r="B1179">
        <v>1185732</v>
      </c>
      <c r="C1179" s="20">
        <v>44510</v>
      </c>
      <c r="D1179" s="17" t="s">
        <v>14</v>
      </c>
      <c r="E1179" s="17" t="s">
        <v>62</v>
      </c>
      <c r="F1179" s="17" t="s">
        <v>63</v>
      </c>
      <c r="G1179" s="17" t="s">
        <v>22</v>
      </c>
      <c r="H1179">
        <v>60</v>
      </c>
      <c r="I1179">
        <v>275</v>
      </c>
      <c r="J1179">
        <v>16500</v>
      </c>
      <c r="K1179">
        <v>6600</v>
      </c>
      <c r="L1179" s="17" t="s">
        <v>23</v>
      </c>
      <c r="M1179" s="21">
        <v>43638</v>
      </c>
      <c r="N1179">
        <v>2021</v>
      </c>
      <c r="O1179">
        <v>11</v>
      </c>
      <c r="P1179" s="17" t="s">
        <v>150</v>
      </c>
      <c r="Q1179" t="b" cm="1">
        <f t="array" ref="Q1179">IF(Table1__2[[#This Row],[Product]]="Men's",Male)</f>
        <v>0</v>
      </c>
      <c r="R1179" t="str">
        <f>IF(Table1__2[[#This Row],[Product]]="Men's Street Footwear","Male","Female")</f>
        <v>Female</v>
      </c>
    </row>
    <row r="1180" spans="1:18" x14ac:dyDescent="0.25">
      <c r="A1180" s="17" t="s">
        <v>61</v>
      </c>
      <c r="B1180">
        <v>1185732</v>
      </c>
      <c r="C1180" s="20">
        <v>44511</v>
      </c>
      <c r="D1180" s="17" t="s">
        <v>14</v>
      </c>
      <c r="E1180" s="17" t="s">
        <v>62</v>
      </c>
      <c r="F1180" s="17" t="s">
        <v>63</v>
      </c>
      <c r="G1180" s="17" t="s">
        <v>16</v>
      </c>
      <c r="H1180">
        <v>55</v>
      </c>
      <c r="I1180">
        <v>525</v>
      </c>
      <c r="J1180">
        <v>28874.999999999993</v>
      </c>
      <c r="K1180">
        <v>10106.25</v>
      </c>
      <c r="L1180" s="17" t="s">
        <v>23</v>
      </c>
      <c r="M1180" s="21">
        <v>43639</v>
      </c>
      <c r="N1180">
        <v>2021</v>
      </c>
      <c r="O1180">
        <v>11</v>
      </c>
      <c r="P1180" s="17" t="s">
        <v>150</v>
      </c>
      <c r="Q1180" t="b" cm="1">
        <f t="array" ref="Q1180">IF(Table1__2[[#This Row],[Product]]="Men's",Male)</f>
        <v>0</v>
      </c>
      <c r="R1180" t="str">
        <f>IF(Table1__2[[#This Row],[Product]]="Men's Street Footwear","Male","Female")</f>
        <v>Male</v>
      </c>
    </row>
    <row r="1181" spans="1:18" x14ac:dyDescent="0.25">
      <c r="A1181" s="17" t="s">
        <v>61</v>
      </c>
      <c r="B1181">
        <v>1185732</v>
      </c>
      <c r="C1181" s="20">
        <v>44512</v>
      </c>
      <c r="D1181" s="17" t="s">
        <v>14</v>
      </c>
      <c r="E1181" s="17" t="s">
        <v>62</v>
      </c>
      <c r="F1181" s="17" t="s">
        <v>63</v>
      </c>
      <c r="G1181" s="17" t="s">
        <v>18</v>
      </c>
      <c r="H1181">
        <v>50</v>
      </c>
      <c r="I1181">
        <v>275</v>
      </c>
      <c r="J1181">
        <v>13750</v>
      </c>
      <c r="K1181">
        <v>4812.5</v>
      </c>
      <c r="L1181" s="17" t="s">
        <v>23</v>
      </c>
      <c r="M1181" s="21">
        <v>43640</v>
      </c>
      <c r="N1181">
        <v>2021</v>
      </c>
      <c r="O1181">
        <v>11</v>
      </c>
      <c r="P1181" s="17" t="s">
        <v>150</v>
      </c>
      <c r="Q1181" t="b" cm="1">
        <f t="array" ref="Q1181">IF(Table1__2[[#This Row],[Product]]="Men's",Male)</f>
        <v>0</v>
      </c>
      <c r="R1181" t="str">
        <f>IF(Table1__2[[#This Row],[Product]]="Men's Street Footwear","Male","Female")</f>
        <v>Female</v>
      </c>
    </row>
    <row r="1182" spans="1:18" x14ac:dyDescent="0.25">
      <c r="A1182" s="17" t="s">
        <v>61</v>
      </c>
      <c r="B1182">
        <v>1185732</v>
      </c>
      <c r="C1182" s="20">
        <v>44513</v>
      </c>
      <c r="D1182" s="17" t="s">
        <v>14</v>
      </c>
      <c r="E1182" s="17" t="s">
        <v>62</v>
      </c>
      <c r="F1182" s="17" t="s">
        <v>63</v>
      </c>
      <c r="G1182" s="17" t="s">
        <v>19</v>
      </c>
      <c r="H1182">
        <v>45</v>
      </c>
      <c r="I1182">
        <v>200</v>
      </c>
      <c r="J1182">
        <v>9000</v>
      </c>
      <c r="K1182">
        <v>3600</v>
      </c>
      <c r="L1182" s="17" t="s">
        <v>23</v>
      </c>
      <c r="M1182" s="21">
        <v>43641</v>
      </c>
      <c r="N1182">
        <v>2021</v>
      </c>
      <c r="O1182">
        <v>11</v>
      </c>
      <c r="P1182" s="17" t="s">
        <v>150</v>
      </c>
      <c r="Q1182" t="b" cm="1">
        <f t="array" ref="Q1182">IF(Table1__2[[#This Row],[Product]]="Men's",Male)</f>
        <v>0</v>
      </c>
      <c r="R1182" t="str">
        <f>IF(Table1__2[[#This Row],[Product]]="Men's Street Footwear","Male","Female")</f>
        <v>Female</v>
      </c>
    </row>
    <row r="1183" spans="1:18" x14ac:dyDescent="0.25">
      <c r="A1183" s="17" t="s">
        <v>61</v>
      </c>
      <c r="B1183">
        <v>1185732</v>
      </c>
      <c r="C1183" s="20">
        <v>44514</v>
      </c>
      <c r="D1183" s="17" t="s">
        <v>14</v>
      </c>
      <c r="E1183" s="17" t="s">
        <v>62</v>
      </c>
      <c r="F1183" s="17" t="s">
        <v>63</v>
      </c>
      <c r="G1183" s="17" t="s">
        <v>20</v>
      </c>
      <c r="H1183">
        <v>45</v>
      </c>
      <c r="I1183">
        <v>175</v>
      </c>
      <c r="J1183">
        <v>7875</v>
      </c>
      <c r="K1183">
        <v>2362.5</v>
      </c>
      <c r="L1183" s="17" t="s">
        <v>23</v>
      </c>
      <c r="M1183" s="21">
        <v>43642</v>
      </c>
      <c r="N1183">
        <v>2021</v>
      </c>
      <c r="O1183">
        <v>11</v>
      </c>
      <c r="P1183" s="17" t="s">
        <v>150</v>
      </c>
      <c r="Q1183" t="b" cm="1">
        <f t="array" ref="Q1183">IF(Table1__2[[#This Row],[Product]]="Men's",Male)</f>
        <v>0</v>
      </c>
      <c r="R1183" t="str">
        <f>IF(Table1__2[[#This Row],[Product]]="Men's Street Footwear","Male","Female")</f>
        <v>Female</v>
      </c>
    </row>
    <row r="1184" spans="1:18" x14ac:dyDescent="0.25">
      <c r="A1184" s="17" t="s">
        <v>61</v>
      </c>
      <c r="B1184">
        <v>1185732</v>
      </c>
      <c r="C1184" s="20">
        <v>44515</v>
      </c>
      <c r="D1184" s="17" t="s">
        <v>14</v>
      </c>
      <c r="E1184" s="17" t="s">
        <v>62</v>
      </c>
      <c r="F1184" s="17" t="s">
        <v>63</v>
      </c>
      <c r="G1184" s="17" t="s">
        <v>21</v>
      </c>
      <c r="H1184">
        <v>55</v>
      </c>
      <c r="I1184">
        <v>175</v>
      </c>
      <c r="J1184">
        <v>9624.9999999999982</v>
      </c>
      <c r="K1184">
        <v>2406.25</v>
      </c>
      <c r="L1184" s="17" t="s">
        <v>23</v>
      </c>
      <c r="M1184" s="21">
        <v>43643</v>
      </c>
      <c r="N1184">
        <v>2021</v>
      </c>
      <c r="O1184">
        <v>11</v>
      </c>
      <c r="P1184" s="17" t="s">
        <v>150</v>
      </c>
      <c r="Q1184" t="b" cm="1">
        <f t="array" ref="Q1184">IF(Table1__2[[#This Row],[Product]]="Men's",Male)</f>
        <v>0</v>
      </c>
      <c r="R1184" t="str">
        <f>IF(Table1__2[[#This Row],[Product]]="Men's Street Footwear","Male","Female")</f>
        <v>Female</v>
      </c>
    </row>
    <row r="1185" spans="1:18" x14ac:dyDescent="0.25">
      <c r="A1185" s="17" t="s">
        <v>61</v>
      </c>
      <c r="B1185">
        <v>1185732</v>
      </c>
      <c r="C1185" s="20">
        <v>44516</v>
      </c>
      <c r="D1185" s="17" t="s">
        <v>14</v>
      </c>
      <c r="E1185" s="17" t="s">
        <v>62</v>
      </c>
      <c r="F1185" s="17" t="s">
        <v>63</v>
      </c>
      <c r="G1185" s="17" t="s">
        <v>22</v>
      </c>
      <c r="H1185">
        <v>60</v>
      </c>
      <c r="I1185">
        <v>325</v>
      </c>
      <c r="J1185">
        <v>19500</v>
      </c>
      <c r="K1185">
        <v>7800</v>
      </c>
      <c r="L1185" s="17" t="s">
        <v>23</v>
      </c>
      <c r="M1185" s="21">
        <v>43644</v>
      </c>
      <c r="N1185">
        <v>2021</v>
      </c>
      <c r="O1185">
        <v>11</v>
      </c>
      <c r="P1185" s="17" t="s">
        <v>150</v>
      </c>
      <c r="Q1185" t="b" cm="1">
        <f t="array" ref="Q1185">IF(Table1__2[[#This Row],[Product]]="Men's",Male)</f>
        <v>0</v>
      </c>
      <c r="R1185" t="str">
        <f>IF(Table1__2[[#This Row],[Product]]="Men's Street Footwear","Male","Female")</f>
        <v>Female</v>
      </c>
    </row>
    <row r="1186" spans="1:18" x14ac:dyDescent="0.25">
      <c r="A1186" s="17" t="s">
        <v>61</v>
      </c>
      <c r="B1186">
        <v>1185732</v>
      </c>
      <c r="C1186" s="20">
        <v>44517</v>
      </c>
      <c r="D1186" s="17" t="s">
        <v>14</v>
      </c>
      <c r="E1186" s="17" t="s">
        <v>62</v>
      </c>
      <c r="F1186" s="17" t="s">
        <v>63</v>
      </c>
      <c r="G1186" s="17" t="s">
        <v>16</v>
      </c>
      <c r="H1186">
        <v>55</v>
      </c>
      <c r="I1186">
        <v>550</v>
      </c>
      <c r="J1186">
        <v>30249.999999999993</v>
      </c>
      <c r="K1186">
        <v>10587.5</v>
      </c>
      <c r="L1186" s="17" t="s">
        <v>23</v>
      </c>
      <c r="M1186" s="21">
        <v>43645</v>
      </c>
      <c r="N1186">
        <v>2021</v>
      </c>
      <c r="O1186">
        <v>11</v>
      </c>
      <c r="P1186" s="17" t="s">
        <v>150</v>
      </c>
      <c r="Q1186" t="b" cm="1">
        <f t="array" ref="Q1186">IF(Table1__2[[#This Row],[Product]]="Men's",Male)</f>
        <v>0</v>
      </c>
      <c r="R1186" t="str">
        <f>IF(Table1__2[[#This Row],[Product]]="Men's Street Footwear","Male","Female")</f>
        <v>Male</v>
      </c>
    </row>
    <row r="1187" spans="1:18" x14ac:dyDescent="0.25">
      <c r="A1187" s="17" t="s">
        <v>61</v>
      </c>
      <c r="B1187">
        <v>1185732</v>
      </c>
      <c r="C1187" s="20">
        <v>44518</v>
      </c>
      <c r="D1187" s="17" t="s">
        <v>14</v>
      </c>
      <c r="E1187" s="17" t="s">
        <v>62</v>
      </c>
      <c r="F1187" s="17" t="s">
        <v>63</v>
      </c>
      <c r="G1187" s="17" t="s">
        <v>18</v>
      </c>
      <c r="H1187">
        <v>50</v>
      </c>
      <c r="I1187">
        <v>300</v>
      </c>
      <c r="J1187">
        <v>15000</v>
      </c>
      <c r="K1187">
        <v>5250</v>
      </c>
      <c r="L1187" s="17" t="s">
        <v>23</v>
      </c>
      <c r="M1187" s="21">
        <v>43646</v>
      </c>
      <c r="N1187">
        <v>2021</v>
      </c>
      <c r="O1187">
        <v>11</v>
      </c>
      <c r="P1187" s="17" t="s">
        <v>150</v>
      </c>
      <c r="Q1187" t="b" cm="1">
        <f t="array" ref="Q1187">IF(Table1__2[[#This Row],[Product]]="Men's",Male)</f>
        <v>0</v>
      </c>
      <c r="R1187" t="str">
        <f>IF(Table1__2[[#This Row],[Product]]="Men's Street Footwear","Male","Female")</f>
        <v>Female</v>
      </c>
    </row>
    <row r="1188" spans="1:18" x14ac:dyDescent="0.25">
      <c r="A1188" s="17" t="s">
        <v>61</v>
      </c>
      <c r="B1188">
        <v>1185732</v>
      </c>
      <c r="C1188" s="20">
        <v>44519</v>
      </c>
      <c r="D1188" s="17" t="s">
        <v>14</v>
      </c>
      <c r="E1188" s="17" t="s">
        <v>62</v>
      </c>
      <c r="F1188" s="17" t="s">
        <v>63</v>
      </c>
      <c r="G1188" s="17" t="s">
        <v>19</v>
      </c>
      <c r="H1188">
        <v>45</v>
      </c>
      <c r="I1188">
        <v>225</v>
      </c>
      <c r="J1188">
        <v>10125</v>
      </c>
      <c r="K1188">
        <v>4050</v>
      </c>
      <c r="L1188" s="17" t="s">
        <v>23</v>
      </c>
      <c r="M1188" s="21">
        <v>43647</v>
      </c>
      <c r="N1188">
        <v>2021</v>
      </c>
      <c r="O1188">
        <v>11</v>
      </c>
      <c r="P1188" s="17" t="s">
        <v>150</v>
      </c>
      <c r="Q1188" t="b" cm="1">
        <f t="array" ref="Q1188">IF(Table1__2[[#This Row],[Product]]="Men's",Male)</f>
        <v>0</v>
      </c>
      <c r="R1188" t="str">
        <f>IF(Table1__2[[#This Row],[Product]]="Men's Street Footwear","Male","Female")</f>
        <v>Female</v>
      </c>
    </row>
    <row r="1189" spans="1:18" x14ac:dyDescent="0.25">
      <c r="A1189" s="17" t="s">
        <v>61</v>
      </c>
      <c r="B1189">
        <v>1185732</v>
      </c>
      <c r="C1189" s="20">
        <v>44520</v>
      </c>
      <c r="D1189" s="17" t="s">
        <v>14</v>
      </c>
      <c r="E1189" s="17" t="s">
        <v>62</v>
      </c>
      <c r="F1189" s="17" t="s">
        <v>63</v>
      </c>
      <c r="G1189" s="17" t="s">
        <v>20</v>
      </c>
      <c r="H1189">
        <v>45</v>
      </c>
      <c r="I1189">
        <v>175</v>
      </c>
      <c r="J1189">
        <v>7875</v>
      </c>
      <c r="K1189">
        <v>2362.5</v>
      </c>
      <c r="L1189" s="17" t="s">
        <v>23</v>
      </c>
      <c r="M1189" s="21">
        <v>43648</v>
      </c>
      <c r="N1189">
        <v>2021</v>
      </c>
      <c r="O1189">
        <v>11</v>
      </c>
      <c r="P1189" s="17" t="s">
        <v>150</v>
      </c>
      <c r="Q1189" t="b" cm="1">
        <f t="array" ref="Q1189">IF(Table1__2[[#This Row],[Product]]="Men's",Male)</f>
        <v>0</v>
      </c>
      <c r="R1189" t="str">
        <f>IF(Table1__2[[#This Row],[Product]]="Men's Street Footwear","Male","Female")</f>
        <v>Female</v>
      </c>
    </row>
    <row r="1190" spans="1:18" x14ac:dyDescent="0.25">
      <c r="A1190" s="17" t="s">
        <v>61</v>
      </c>
      <c r="B1190">
        <v>1185732</v>
      </c>
      <c r="C1190" s="20">
        <v>44521</v>
      </c>
      <c r="D1190" s="17" t="s">
        <v>14</v>
      </c>
      <c r="E1190" s="17" t="s">
        <v>62</v>
      </c>
      <c r="F1190" s="17" t="s">
        <v>63</v>
      </c>
      <c r="G1190" s="17" t="s">
        <v>21</v>
      </c>
      <c r="H1190">
        <v>55</v>
      </c>
      <c r="I1190">
        <v>200</v>
      </c>
      <c r="J1190">
        <v>10999.999999999998</v>
      </c>
      <c r="K1190">
        <v>2750</v>
      </c>
      <c r="L1190" s="17" t="s">
        <v>23</v>
      </c>
      <c r="M1190" s="21">
        <v>43649</v>
      </c>
      <c r="N1190">
        <v>2021</v>
      </c>
      <c r="O1190">
        <v>11</v>
      </c>
      <c r="P1190" s="17" t="s">
        <v>150</v>
      </c>
      <c r="Q1190" t="b" cm="1">
        <f t="array" ref="Q1190">IF(Table1__2[[#This Row],[Product]]="Men's",Male)</f>
        <v>0</v>
      </c>
      <c r="R1190" t="str">
        <f>IF(Table1__2[[#This Row],[Product]]="Men's Street Footwear","Male","Female")</f>
        <v>Female</v>
      </c>
    </row>
    <row r="1191" spans="1:18" x14ac:dyDescent="0.25">
      <c r="A1191" s="17" t="s">
        <v>61</v>
      </c>
      <c r="B1191">
        <v>1185732</v>
      </c>
      <c r="C1191" s="20">
        <v>44550</v>
      </c>
      <c r="D1191" s="17" t="s">
        <v>14</v>
      </c>
      <c r="E1191" s="17" t="s">
        <v>62</v>
      </c>
      <c r="F1191" s="17" t="s">
        <v>63</v>
      </c>
      <c r="G1191" s="17" t="s">
        <v>22</v>
      </c>
      <c r="H1191">
        <v>60</v>
      </c>
      <c r="I1191">
        <v>375</v>
      </c>
      <c r="J1191">
        <v>22500</v>
      </c>
      <c r="K1191">
        <v>9000</v>
      </c>
      <c r="L1191" s="17" t="s">
        <v>23</v>
      </c>
      <c r="M1191" s="21">
        <v>43650</v>
      </c>
      <c r="N1191">
        <v>2021</v>
      </c>
      <c r="O1191">
        <v>12</v>
      </c>
      <c r="P1191" s="17" t="s">
        <v>151</v>
      </c>
      <c r="Q1191" t="b" cm="1">
        <f t="array" ref="Q1191">IF(Table1__2[[#This Row],[Product]]="Men's",Male)</f>
        <v>0</v>
      </c>
      <c r="R1191" t="str">
        <f>IF(Table1__2[[#This Row],[Product]]="Men's Street Footwear","Male","Female")</f>
        <v>Female</v>
      </c>
    </row>
    <row r="1192" spans="1:18" x14ac:dyDescent="0.25">
      <c r="A1192" s="17" t="s">
        <v>61</v>
      </c>
      <c r="B1192">
        <v>1185732</v>
      </c>
      <c r="C1192" s="20">
        <v>44551</v>
      </c>
      <c r="D1192" s="17" t="s">
        <v>14</v>
      </c>
      <c r="E1192" s="17" t="s">
        <v>62</v>
      </c>
      <c r="F1192" s="17" t="s">
        <v>63</v>
      </c>
      <c r="G1192" s="17" t="s">
        <v>16</v>
      </c>
      <c r="H1192">
        <v>55</v>
      </c>
      <c r="I1192">
        <v>525</v>
      </c>
      <c r="J1192">
        <v>28874.999999999993</v>
      </c>
      <c r="K1192">
        <v>10106.25</v>
      </c>
      <c r="L1192" s="17" t="s">
        <v>23</v>
      </c>
      <c r="M1192" s="21">
        <v>43651</v>
      </c>
      <c r="N1192">
        <v>2021</v>
      </c>
      <c r="O1192">
        <v>12</v>
      </c>
      <c r="P1192" s="17" t="s">
        <v>151</v>
      </c>
      <c r="Q1192" t="b" cm="1">
        <f t="array" ref="Q1192">IF(Table1__2[[#This Row],[Product]]="Men's",Male)</f>
        <v>0</v>
      </c>
      <c r="R1192" t="str">
        <f>IF(Table1__2[[#This Row],[Product]]="Men's Street Footwear","Male","Female")</f>
        <v>Male</v>
      </c>
    </row>
    <row r="1193" spans="1:18" x14ac:dyDescent="0.25">
      <c r="A1193" s="17" t="s">
        <v>61</v>
      </c>
      <c r="B1193">
        <v>1185732</v>
      </c>
      <c r="C1193" s="20">
        <v>44552</v>
      </c>
      <c r="D1193" s="17" t="s">
        <v>14</v>
      </c>
      <c r="E1193" s="17" t="s">
        <v>62</v>
      </c>
      <c r="F1193" s="17" t="s">
        <v>63</v>
      </c>
      <c r="G1193" s="17" t="s">
        <v>18</v>
      </c>
      <c r="H1193">
        <v>50</v>
      </c>
      <c r="I1193">
        <v>300</v>
      </c>
      <c r="J1193">
        <v>15000</v>
      </c>
      <c r="K1193">
        <v>5250</v>
      </c>
      <c r="L1193" s="17" t="s">
        <v>23</v>
      </c>
      <c r="M1193" s="21">
        <v>43652</v>
      </c>
      <c r="N1193">
        <v>2021</v>
      </c>
      <c r="O1193">
        <v>12</v>
      </c>
      <c r="P1193" s="17" t="s">
        <v>151</v>
      </c>
      <c r="Q1193" t="b" cm="1">
        <f t="array" ref="Q1193">IF(Table1__2[[#This Row],[Product]]="Men's",Male)</f>
        <v>0</v>
      </c>
      <c r="R1193" t="str">
        <f>IF(Table1__2[[#This Row],[Product]]="Men's Street Footwear","Male","Female")</f>
        <v>Female</v>
      </c>
    </row>
    <row r="1194" spans="1:18" x14ac:dyDescent="0.25">
      <c r="A1194" s="17" t="s">
        <v>61</v>
      </c>
      <c r="B1194">
        <v>1185732</v>
      </c>
      <c r="C1194" s="20">
        <v>44553</v>
      </c>
      <c r="D1194" s="17" t="s">
        <v>14</v>
      </c>
      <c r="E1194" s="17" t="s">
        <v>62</v>
      </c>
      <c r="F1194" s="17" t="s">
        <v>63</v>
      </c>
      <c r="G1194" s="17" t="s">
        <v>19</v>
      </c>
      <c r="H1194">
        <v>45</v>
      </c>
      <c r="I1194">
        <v>225</v>
      </c>
      <c r="J1194">
        <v>10125</v>
      </c>
      <c r="K1194">
        <v>4050</v>
      </c>
      <c r="L1194" s="17" t="s">
        <v>23</v>
      </c>
      <c r="M1194" s="21">
        <v>43653</v>
      </c>
      <c r="N1194">
        <v>2021</v>
      </c>
      <c r="O1194">
        <v>12</v>
      </c>
      <c r="P1194" s="17" t="s">
        <v>151</v>
      </c>
      <c r="Q1194" t="b" cm="1">
        <f t="array" ref="Q1194">IF(Table1__2[[#This Row],[Product]]="Men's",Male)</f>
        <v>0</v>
      </c>
      <c r="R1194" t="str">
        <f>IF(Table1__2[[#This Row],[Product]]="Men's Street Footwear","Male","Female")</f>
        <v>Female</v>
      </c>
    </row>
    <row r="1195" spans="1:18" x14ac:dyDescent="0.25">
      <c r="A1195" s="17" t="s">
        <v>61</v>
      </c>
      <c r="B1195">
        <v>1185732</v>
      </c>
      <c r="C1195" s="20">
        <v>44554</v>
      </c>
      <c r="D1195" s="17" t="s">
        <v>14</v>
      </c>
      <c r="E1195" s="17" t="s">
        <v>62</v>
      </c>
      <c r="F1195" s="17" t="s">
        <v>63</v>
      </c>
      <c r="G1195" s="17" t="s">
        <v>20</v>
      </c>
      <c r="H1195">
        <v>45</v>
      </c>
      <c r="I1195">
        <v>175</v>
      </c>
      <c r="J1195">
        <v>7875</v>
      </c>
      <c r="K1195">
        <v>2362.5</v>
      </c>
      <c r="L1195" s="17" t="s">
        <v>23</v>
      </c>
      <c r="M1195" s="21">
        <v>43654</v>
      </c>
      <c r="N1195">
        <v>2021</v>
      </c>
      <c r="O1195">
        <v>12</v>
      </c>
      <c r="P1195" s="17" t="s">
        <v>151</v>
      </c>
      <c r="Q1195" t="b" cm="1">
        <f t="array" ref="Q1195">IF(Table1__2[[#This Row],[Product]]="Men's",Male)</f>
        <v>0</v>
      </c>
      <c r="R1195" t="str">
        <f>IF(Table1__2[[#This Row],[Product]]="Men's Street Footwear","Male","Female")</f>
        <v>Female</v>
      </c>
    </row>
    <row r="1196" spans="1:18" x14ac:dyDescent="0.25">
      <c r="A1196" s="17" t="s">
        <v>61</v>
      </c>
      <c r="B1196">
        <v>1185732</v>
      </c>
      <c r="C1196" s="20">
        <v>44555</v>
      </c>
      <c r="D1196" s="17" t="s">
        <v>14</v>
      </c>
      <c r="E1196" s="17" t="s">
        <v>62</v>
      </c>
      <c r="F1196" s="17" t="s">
        <v>63</v>
      </c>
      <c r="G1196" s="17" t="s">
        <v>21</v>
      </c>
      <c r="H1196">
        <v>55</v>
      </c>
      <c r="I1196">
        <v>150</v>
      </c>
      <c r="J1196">
        <v>8249.9999999999982</v>
      </c>
      <c r="K1196">
        <v>2062.5</v>
      </c>
      <c r="L1196" s="17" t="s">
        <v>23</v>
      </c>
      <c r="M1196" s="21">
        <v>43655</v>
      </c>
      <c r="N1196">
        <v>2021</v>
      </c>
      <c r="O1196">
        <v>12</v>
      </c>
      <c r="P1196" s="17" t="s">
        <v>151</v>
      </c>
      <c r="Q1196" t="b" cm="1">
        <f t="array" ref="Q1196">IF(Table1__2[[#This Row],[Product]]="Men's",Male)</f>
        <v>0</v>
      </c>
      <c r="R1196" t="str">
        <f>IF(Table1__2[[#This Row],[Product]]="Men's Street Footwear","Male","Female")</f>
        <v>Female</v>
      </c>
    </row>
    <row r="1197" spans="1:18" x14ac:dyDescent="0.25">
      <c r="A1197" s="17" t="s">
        <v>61</v>
      </c>
      <c r="B1197">
        <v>1185732</v>
      </c>
      <c r="C1197" s="20">
        <v>44556</v>
      </c>
      <c r="D1197" s="17" t="s">
        <v>14</v>
      </c>
      <c r="E1197" s="17" t="s">
        <v>62</v>
      </c>
      <c r="F1197" s="17" t="s">
        <v>63</v>
      </c>
      <c r="G1197" s="17" t="s">
        <v>22</v>
      </c>
      <c r="H1197">
        <v>60</v>
      </c>
      <c r="I1197">
        <v>325</v>
      </c>
      <c r="J1197">
        <v>19500</v>
      </c>
      <c r="K1197">
        <v>7800</v>
      </c>
      <c r="L1197" s="17" t="s">
        <v>23</v>
      </c>
      <c r="M1197" s="21">
        <v>43656</v>
      </c>
      <c r="N1197">
        <v>2021</v>
      </c>
      <c r="O1197">
        <v>12</v>
      </c>
      <c r="P1197" s="17" t="s">
        <v>151</v>
      </c>
      <c r="Q1197" t="b" cm="1">
        <f t="array" ref="Q1197">IF(Table1__2[[#This Row],[Product]]="Men's",Male)</f>
        <v>0</v>
      </c>
      <c r="R1197" t="str">
        <f>IF(Table1__2[[#This Row],[Product]]="Men's Street Footwear","Male","Female")</f>
        <v>Female</v>
      </c>
    </row>
    <row r="1198" spans="1:18" x14ac:dyDescent="0.25">
      <c r="A1198" s="17" t="s">
        <v>61</v>
      </c>
      <c r="B1198">
        <v>1185732</v>
      </c>
      <c r="C1198" s="20">
        <v>44557</v>
      </c>
      <c r="D1198" s="17" t="s">
        <v>14</v>
      </c>
      <c r="E1198" s="17" t="s">
        <v>62</v>
      </c>
      <c r="F1198" s="17" t="s">
        <v>63</v>
      </c>
      <c r="G1198" s="17" t="s">
        <v>16</v>
      </c>
      <c r="H1198">
        <v>55</v>
      </c>
      <c r="I1198">
        <v>450</v>
      </c>
      <c r="J1198">
        <v>24749.999999999996</v>
      </c>
      <c r="K1198">
        <v>8662.5</v>
      </c>
      <c r="L1198" s="17" t="s">
        <v>23</v>
      </c>
      <c r="M1198" s="21">
        <v>43657</v>
      </c>
      <c r="N1198">
        <v>2021</v>
      </c>
      <c r="O1198">
        <v>12</v>
      </c>
      <c r="P1198" s="17" t="s">
        <v>151</v>
      </c>
      <c r="Q1198" t="b" cm="1">
        <f t="array" ref="Q1198">IF(Table1__2[[#This Row],[Product]]="Men's",Male)</f>
        <v>0</v>
      </c>
      <c r="R1198" t="str">
        <f>IF(Table1__2[[#This Row],[Product]]="Men's Street Footwear","Male","Female")</f>
        <v>Male</v>
      </c>
    </row>
    <row r="1199" spans="1:18" x14ac:dyDescent="0.25">
      <c r="A1199" s="17" t="s">
        <v>61</v>
      </c>
      <c r="B1199">
        <v>1185732</v>
      </c>
      <c r="C1199" s="20">
        <v>44558</v>
      </c>
      <c r="D1199" s="17" t="s">
        <v>14</v>
      </c>
      <c r="E1199" s="17" t="s">
        <v>62</v>
      </c>
      <c r="F1199" s="17" t="s">
        <v>63</v>
      </c>
      <c r="G1199" s="17" t="s">
        <v>18</v>
      </c>
      <c r="H1199">
        <v>50</v>
      </c>
      <c r="I1199">
        <v>250</v>
      </c>
      <c r="J1199">
        <v>12500</v>
      </c>
      <c r="K1199">
        <v>4375</v>
      </c>
      <c r="L1199" s="17" t="s">
        <v>23</v>
      </c>
      <c r="M1199" s="21">
        <v>43658</v>
      </c>
      <c r="N1199">
        <v>2021</v>
      </c>
      <c r="O1199">
        <v>12</v>
      </c>
      <c r="P1199" s="17" t="s">
        <v>151</v>
      </c>
      <c r="Q1199" t="b" cm="1">
        <f t="array" ref="Q1199">IF(Table1__2[[#This Row],[Product]]="Men's",Male)</f>
        <v>0</v>
      </c>
      <c r="R1199" t="str">
        <f>IF(Table1__2[[#This Row],[Product]]="Men's Street Footwear","Male","Female")</f>
        <v>Female</v>
      </c>
    </row>
    <row r="1200" spans="1:18" x14ac:dyDescent="0.25">
      <c r="A1200" s="17" t="s">
        <v>61</v>
      </c>
      <c r="B1200">
        <v>1185732</v>
      </c>
      <c r="C1200" s="20">
        <v>44559</v>
      </c>
      <c r="D1200" s="17" t="s">
        <v>14</v>
      </c>
      <c r="E1200" s="17" t="s">
        <v>62</v>
      </c>
      <c r="F1200" s="17" t="s">
        <v>63</v>
      </c>
      <c r="G1200" s="17" t="s">
        <v>19</v>
      </c>
      <c r="H1200">
        <v>45</v>
      </c>
      <c r="I1200">
        <v>150</v>
      </c>
      <c r="J1200">
        <v>6750</v>
      </c>
      <c r="K1200">
        <v>2700</v>
      </c>
      <c r="L1200" s="17" t="s">
        <v>23</v>
      </c>
      <c r="M1200" s="21">
        <v>43659</v>
      </c>
      <c r="N1200">
        <v>2021</v>
      </c>
      <c r="O1200">
        <v>12</v>
      </c>
      <c r="P1200" s="17" t="s">
        <v>151</v>
      </c>
      <c r="Q1200" t="b" cm="1">
        <f t="array" ref="Q1200">IF(Table1__2[[#This Row],[Product]]="Men's",Male)</f>
        <v>0</v>
      </c>
      <c r="R1200" t="str">
        <f>IF(Table1__2[[#This Row],[Product]]="Men's Street Footwear","Male","Female")</f>
        <v>Female</v>
      </c>
    </row>
    <row r="1201" spans="1:18" x14ac:dyDescent="0.25">
      <c r="A1201" s="17" t="s">
        <v>61</v>
      </c>
      <c r="B1201">
        <v>1185732</v>
      </c>
      <c r="C1201" s="20">
        <v>44560</v>
      </c>
      <c r="D1201" s="17" t="s">
        <v>14</v>
      </c>
      <c r="E1201" s="17" t="s">
        <v>62</v>
      </c>
      <c r="F1201" s="17" t="s">
        <v>63</v>
      </c>
      <c r="G1201" s="17" t="s">
        <v>20</v>
      </c>
      <c r="H1201">
        <v>45</v>
      </c>
      <c r="I1201">
        <v>125</v>
      </c>
      <c r="J1201">
        <v>5625</v>
      </c>
      <c r="K1201">
        <v>1687.5</v>
      </c>
      <c r="L1201" s="17" t="s">
        <v>23</v>
      </c>
      <c r="M1201" s="21">
        <v>43660</v>
      </c>
      <c r="N1201">
        <v>2021</v>
      </c>
      <c r="O1201">
        <v>12</v>
      </c>
      <c r="P1201" s="17" t="s">
        <v>151</v>
      </c>
      <c r="Q1201" t="b" cm="1">
        <f t="array" ref="Q1201">IF(Table1__2[[#This Row],[Product]]="Men's",Male)</f>
        <v>0</v>
      </c>
      <c r="R1201" t="str">
        <f>IF(Table1__2[[#This Row],[Product]]="Men's Street Footwear","Male","Female")</f>
        <v>Female</v>
      </c>
    </row>
    <row r="1202" spans="1:18" x14ac:dyDescent="0.25">
      <c r="A1202" s="17" t="s">
        <v>61</v>
      </c>
      <c r="B1202">
        <v>1185732</v>
      </c>
      <c r="C1202" s="20">
        <v>44561</v>
      </c>
      <c r="D1202" s="17" t="s">
        <v>14</v>
      </c>
      <c r="E1202" s="17" t="s">
        <v>62</v>
      </c>
      <c r="F1202" s="17" t="s">
        <v>63</v>
      </c>
      <c r="G1202" s="17" t="s">
        <v>21</v>
      </c>
      <c r="H1202">
        <v>55</v>
      </c>
      <c r="I1202">
        <v>125</v>
      </c>
      <c r="J1202">
        <v>6874.9999999999982</v>
      </c>
      <c r="K1202">
        <v>1718.75</v>
      </c>
      <c r="L1202" s="17" t="s">
        <v>23</v>
      </c>
      <c r="M1202" s="21">
        <v>43661</v>
      </c>
      <c r="N1202">
        <v>2021</v>
      </c>
      <c r="O1202">
        <v>12</v>
      </c>
      <c r="P1202" s="17" t="s">
        <v>151</v>
      </c>
      <c r="Q1202" t="b" cm="1">
        <f t="array" ref="Q1202">IF(Table1__2[[#This Row],[Product]]="Men's",Male)</f>
        <v>0</v>
      </c>
      <c r="R1202" t="str">
        <f>IF(Table1__2[[#This Row],[Product]]="Men's Street Footwear","Male","Female")</f>
        <v>Female</v>
      </c>
    </row>
    <row r="1203" spans="1:18" x14ac:dyDescent="0.25">
      <c r="A1203" s="17" t="s">
        <v>61</v>
      </c>
      <c r="B1203">
        <v>1185732</v>
      </c>
      <c r="C1203" s="20">
        <v>44456</v>
      </c>
      <c r="D1203" s="17" t="s">
        <v>14</v>
      </c>
      <c r="E1203" s="17" t="s">
        <v>62</v>
      </c>
      <c r="F1203" s="17" t="s">
        <v>63</v>
      </c>
      <c r="G1203" s="17" t="s">
        <v>22</v>
      </c>
      <c r="H1203">
        <v>60</v>
      </c>
      <c r="I1203">
        <v>225</v>
      </c>
      <c r="J1203">
        <v>13500</v>
      </c>
      <c r="K1203">
        <v>5400</v>
      </c>
      <c r="L1203" s="17" t="s">
        <v>23</v>
      </c>
      <c r="M1203" s="21">
        <v>43662</v>
      </c>
      <c r="N1203">
        <v>2021</v>
      </c>
      <c r="O1203">
        <v>9</v>
      </c>
      <c r="P1203" s="17" t="s">
        <v>148</v>
      </c>
      <c r="Q1203" t="b" cm="1">
        <f t="array" ref="Q1203">IF(Table1__2[[#This Row],[Product]]="Men's",Male)</f>
        <v>0</v>
      </c>
      <c r="R1203" t="str">
        <f>IF(Table1__2[[#This Row],[Product]]="Men's Street Footwear","Male","Female")</f>
        <v>Female</v>
      </c>
    </row>
    <row r="1204" spans="1:18" x14ac:dyDescent="0.25">
      <c r="A1204" s="17" t="s">
        <v>61</v>
      </c>
      <c r="B1204">
        <v>1185732</v>
      </c>
      <c r="C1204" s="20">
        <v>44488</v>
      </c>
      <c r="D1204" s="17" t="s">
        <v>14</v>
      </c>
      <c r="E1204" s="17" t="s">
        <v>62</v>
      </c>
      <c r="F1204" s="17" t="s">
        <v>63</v>
      </c>
      <c r="G1204" s="17" t="s">
        <v>16</v>
      </c>
      <c r="H1204">
        <v>60</v>
      </c>
      <c r="I1204">
        <v>400</v>
      </c>
      <c r="J1204">
        <v>24000</v>
      </c>
      <c r="K1204">
        <v>8400</v>
      </c>
      <c r="L1204" s="17" t="s">
        <v>23</v>
      </c>
      <c r="M1204" s="21">
        <v>43663</v>
      </c>
      <c r="N1204">
        <v>2021</v>
      </c>
      <c r="O1204">
        <v>10</v>
      </c>
      <c r="P1204" s="17" t="s">
        <v>149</v>
      </c>
      <c r="Q1204" t="b" cm="1">
        <f t="array" ref="Q1204">IF(Table1__2[[#This Row],[Product]]="Men's",Male)</f>
        <v>0</v>
      </c>
      <c r="R1204" t="str">
        <f>IF(Table1__2[[#This Row],[Product]]="Men's Street Footwear","Male","Female")</f>
        <v>Male</v>
      </c>
    </row>
    <row r="1205" spans="1:18" x14ac:dyDescent="0.25">
      <c r="A1205" s="17" t="s">
        <v>61</v>
      </c>
      <c r="B1205">
        <v>1185732</v>
      </c>
      <c r="C1205" s="20">
        <v>44488</v>
      </c>
      <c r="D1205" s="17" t="s">
        <v>14</v>
      </c>
      <c r="E1205" s="17" t="s">
        <v>62</v>
      </c>
      <c r="F1205" s="17" t="s">
        <v>63</v>
      </c>
      <c r="G1205" s="17" t="s">
        <v>18</v>
      </c>
      <c r="H1205">
        <v>55</v>
      </c>
      <c r="I1205">
        <v>225</v>
      </c>
      <c r="J1205">
        <v>12375.000000000002</v>
      </c>
      <c r="K1205">
        <v>4331.25</v>
      </c>
      <c r="L1205" s="17" t="s">
        <v>23</v>
      </c>
      <c r="M1205" s="21">
        <v>43664</v>
      </c>
      <c r="N1205">
        <v>2021</v>
      </c>
      <c r="O1205">
        <v>10</v>
      </c>
      <c r="P1205" s="17" t="s">
        <v>149</v>
      </c>
      <c r="Q1205" t="b" cm="1">
        <f t="array" ref="Q1205">IF(Table1__2[[#This Row],[Product]]="Men's",Male)</f>
        <v>0</v>
      </c>
      <c r="R1205" t="str">
        <f>IF(Table1__2[[#This Row],[Product]]="Men's Street Footwear","Male","Female")</f>
        <v>Female</v>
      </c>
    </row>
    <row r="1206" spans="1:18" x14ac:dyDescent="0.25">
      <c r="A1206" s="17" t="s">
        <v>61</v>
      </c>
      <c r="B1206">
        <v>1185732</v>
      </c>
      <c r="C1206" s="20">
        <v>44488</v>
      </c>
      <c r="D1206" s="17" t="s">
        <v>14</v>
      </c>
      <c r="E1206" s="17" t="s">
        <v>62</v>
      </c>
      <c r="F1206" s="17" t="s">
        <v>63</v>
      </c>
      <c r="G1206" s="17" t="s">
        <v>19</v>
      </c>
      <c r="H1206">
        <v>55</v>
      </c>
      <c r="I1206">
        <v>125</v>
      </c>
      <c r="J1206">
        <v>6875.0000000000018</v>
      </c>
      <c r="K1206">
        <v>2750</v>
      </c>
      <c r="L1206" s="17" t="s">
        <v>23</v>
      </c>
      <c r="M1206" s="21">
        <v>43665</v>
      </c>
      <c r="N1206">
        <v>2021</v>
      </c>
      <c r="O1206">
        <v>10</v>
      </c>
      <c r="P1206" s="17" t="s">
        <v>149</v>
      </c>
      <c r="Q1206" t="b" cm="1">
        <f t="array" ref="Q1206">IF(Table1__2[[#This Row],[Product]]="Men's",Male)</f>
        <v>0</v>
      </c>
      <c r="R1206" t="str">
        <f>IF(Table1__2[[#This Row],[Product]]="Men's Street Footwear","Male","Female")</f>
        <v>Female</v>
      </c>
    </row>
    <row r="1207" spans="1:18" x14ac:dyDescent="0.25">
      <c r="A1207" s="17" t="s">
        <v>61</v>
      </c>
      <c r="B1207">
        <v>1185732</v>
      </c>
      <c r="C1207" s="20">
        <v>44488</v>
      </c>
      <c r="D1207" s="17" t="s">
        <v>14</v>
      </c>
      <c r="E1207" s="17" t="s">
        <v>62</v>
      </c>
      <c r="F1207" s="17" t="s">
        <v>63</v>
      </c>
      <c r="G1207" s="17" t="s">
        <v>20</v>
      </c>
      <c r="H1207">
        <v>55</v>
      </c>
      <c r="I1207">
        <v>100</v>
      </c>
      <c r="J1207">
        <v>5500.0000000000009</v>
      </c>
      <c r="K1207">
        <v>1650</v>
      </c>
      <c r="L1207" s="17" t="s">
        <v>23</v>
      </c>
      <c r="M1207" s="21">
        <v>43666</v>
      </c>
      <c r="N1207">
        <v>2021</v>
      </c>
      <c r="O1207">
        <v>10</v>
      </c>
      <c r="P1207" s="17" t="s">
        <v>149</v>
      </c>
      <c r="Q1207" t="b" cm="1">
        <f t="array" ref="Q1207">IF(Table1__2[[#This Row],[Product]]="Men's",Male)</f>
        <v>0</v>
      </c>
      <c r="R1207" t="str">
        <f>IF(Table1__2[[#This Row],[Product]]="Men's Street Footwear","Male","Female")</f>
        <v>Female</v>
      </c>
    </row>
    <row r="1208" spans="1:18" x14ac:dyDescent="0.25">
      <c r="A1208" s="17" t="s">
        <v>61</v>
      </c>
      <c r="B1208">
        <v>1185732</v>
      </c>
      <c r="C1208" s="20">
        <v>44488</v>
      </c>
      <c r="D1208" s="17" t="s">
        <v>14</v>
      </c>
      <c r="E1208" s="17" t="s">
        <v>62</v>
      </c>
      <c r="F1208" s="17" t="s">
        <v>63</v>
      </c>
      <c r="G1208" s="17" t="s">
        <v>21</v>
      </c>
      <c r="H1208">
        <v>65</v>
      </c>
      <c r="I1208">
        <v>100</v>
      </c>
      <c r="J1208">
        <v>6500</v>
      </c>
      <c r="K1208">
        <v>1625</v>
      </c>
      <c r="L1208" s="17" t="s">
        <v>23</v>
      </c>
      <c r="M1208" s="21">
        <v>43667</v>
      </c>
      <c r="N1208">
        <v>2021</v>
      </c>
      <c r="O1208">
        <v>10</v>
      </c>
      <c r="P1208" s="17" t="s">
        <v>149</v>
      </c>
      <c r="Q1208" t="b" cm="1">
        <f t="array" ref="Q1208">IF(Table1__2[[#This Row],[Product]]="Men's",Male)</f>
        <v>0</v>
      </c>
      <c r="R1208" t="str">
        <f>IF(Table1__2[[#This Row],[Product]]="Men's Street Footwear","Male","Female")</f>
        <v>Female</v>
      </c>
    </row>
    <row r="1209" spans="1:18" x14ac:dyDescent="0.25">
      <c r="A1209" s="17" t="s">
        <v>61</v>
      </c>
      <c r="B1209">
        <v>1185732</v>
      </c>
      <c r="C1209" s="20">
        <v>44488</v>
      </c>
      <c r="D1209" s="17" t="s">
        <v>14</v>
      </c>
      <c r="E1209" s="17" t="s">
        <v>62</v>
      </c>
      <c r="F1209" s="17" t="s">
        <v>63</v>
      </c>
      <c r="G1209" s="17" t="s">
        <v>22</v>
      </c>
      <c r="H1209">
        <v>70</v>
      </c>
      <c r="I1209">
        <v>225</v>
      </c>
      <c r="J1209">
        <v>15750</v>
      </c>
      <c r="K1209">
        <v>6300</v>
      </c>
      <c r="L1209" s="17" t="s">
        <v>23</v>
      </c>
      <c r="M1209" s="21">
        <v>43668</v>
      </c>
      <c r="N1209">
        <v>2021</v>
      </c>
      <c r="O1209">
        <v>10</v>
      </c>
      <c r="P1209" s="17" t="s">
        <v>149</v>
      </c>
      <c r="Q1209" t="b" cm="1">
        <f t="array" ref="Q1209">IF(Table1__2[[#This Row],[Product]]="Men's",Male)</f>
        <v>0</v>
      </c>
      <c r="R1209" t="str">
        <f>IF(Table1__2[[#This Row],[Product]]="Men's Street Footwear","Male","Female")</f>
        <v>Female</v>
      </c>
    </row>
    <row r="1210" spans="1:18" x14ac:dyDescent="0.25">
      <c r="A1210" s="17" t="s">
        <v>61</v>
      </c>
      <c r="B1210">
        <v>1185732</v>
      </c>
      <c r="C1210" s="20">
        <v>44518</v>
      </c>
      <c r="D1210" s="17" t="s">
        <v>14</v>
      </c>
      <c r="E1210" s="17" t="s">
        <v>62</v>
      </c>
      <c r="F1210" s="17" t="s">
        <v>63</v>
      </c>
      <c r="G1210" s="17" t="s">
        <v>16</v>
      </c>
      <c r="H1210">
        <v>65</v>
      </c>
      <c r="I1210">
        <v>375</v>
      </c>
      <c r="J1210">
        <v>24375</v>
      </c>
      <c r="K1210">
        <v>8531.25</v>
      </c>
      <c r="L1210" s="17" t="s">
        <v>23</v>
      </c>
      <c r="M1210" s="21">
        <v>43669</v>
      </c>
      <c r="N1210">
        <v>2021</v>
      </c>
      <c r="O1210">
        <v>11</v>
      </c>
      <c r="P1210" s="17" t="s">
        <v>150</v>
      </c>
      <c r="Q1210" t="b" cm="1">
        <f t="array" ref="Q1210">IF(Table1__2[[#This Row],[Product]]="Men's",Male)</f>
        <v>0</v>
      </c>
      <c r="R1210" t="str">
        <f>IF(Table1__2[[#This Row],[Product]]="Men's Street Footwear","Male","Female")</f>
        <v>Male</v>
      </c>
    </row>
    <row r="1211" spans="1:18" x14ac:dyDescent="0.25">
      <c r="A1211" s="17" t="s">
        <v>61</v>
      </c>
      <c r="B1211">
        <v>1185732</v>
      </c>
      <c r="C1211" s="20">
        <v>44518</v>
      </c>
      <c r="D1211" s="17" t="s">
        <v>14</v>
      </c>
      <c r="E1211" s="17" t="s">
        <v>62</v>
      </c>
      <c r="F1211" s="17" t="s">
        <v>63</v>
      </c>
      <c r="G1211" s="17" t="s">
        <v>18</v>
      </c>
      <c r="H1211">
        <v>55</v>
      </c>
      <c r="I1211">
        <v>200</v>
      </c>
      <c r="J1211">
        <v>11000.000000000002</v>
      </c>
      <c r="K1211">
        <v>3850</v>
      </c>
      <c r="L1211" s="17" t="s">
        <v>23</v>
      </c>
      <c r="M1211" s="21">
        <v>43670</v>
      </c>
      <c r="N1211">
        <v>2021</v>
      </c>
      <c r="O1211">
        <v>11</v>
      </c>
      <c r="P1211" s="17" t="s">
        <v>150</v>
      </c>
      <c r="Q1211" t="b" cm="1">
        <f t="array" ref="Q1211">IF(Table1__2[[#This Row],[Product]]="Men's",Male)</f>
        <v>0</v>
      </c>
      <c r="R1211" t="str">
        <f>IF(Table1__2[[#This Row],[Product]]="Men's Street Footwear","Male","Female")</f>
        <v>Female</v>
      </c>
    </row>
    <row r="1212" spans="1:18" x14ac:dyDescent="0.25">
      <c r="A1212" s="17" t="s">
        <v>61</v>
      </c>
      <c r="B1212">
        <v>1185732</v>
      </c>
      <c r="C1212" s="20">
        <v>44518</v>
      </c>
      <c r="D1212" s="17" t="s">
        <v>14</v>
      </c>
      <c r="E1212" s="17" t="s">
        <v>62</v>
      </c>
      <c r="F1212" s="17" t="s">
        <v>63</v>
      </c>
      <c r="G1212" s="17" t="s">
        <v>19</v>
      </c>
      <c r="H1212">
        <v>55</v>
      </c>
      <c r="I1212">
        <v>195</v>
      </c>
      <c r="J1212">
        <v>10725.000000000002</v>
      </c>
      <c r="K1212">
        <v>4290</v>
      </c>
      <c r="L1212" s="17" t="s">
        <v>23</v>
      </c>
      <c r="M1212" s="21">
        <v>43671</v>
      </c>
      <c r="N1212">
        <v>2021</v>
      </c>
      <c r="O1212">
        <v>11</v>
      </c>
      <c r="P1212" s="17" t="s">
        <v>150</v>
      </c>
      <c r="Q1212" t="b" cm="1">
        <f t="array" ref="Q1212">IF(Table1__2[[#This Row],[Product]]="Men's",Male)</f>
        <v>0</v>
      </c>
      <c r="R1212" t="str">
        <f>IF(Table1__2[[#This Row],[Product]]="Men's Street Footwear","Male","Female")</f>
        <v>Female</v>
      </c>
    </row>
    <row r="1213" spans="1:18" x14ac:dyDescent="0.25">
      <c r="A1213" s="17" t="s">
        <v>61</v>
      </c>
      <c r="B1213">
        <v>1185732</v>
      </c>
      <c r="C1213" s="20">
        <v>44518</v>
      </c>
      <c r="D1213" s="17" t="s">
        <v>14</v>
      </c>
      <c r="E1213" s="17" t="s">
        <v>62</v>
      </c>
      <c r="F1213" s="17" t="s">
        <v>63</v>
      </c>
      <c r="G1213" s="17" t="s">
        <v>20</v>
      </c>
      <c r="H1213">
        <v>55</v>
      </c>
      <c r="I1213">
        <v>175</v>
      </c>
      <c r="J1213">
        <v>9625.0000000000018</v>
      </c>
      <c r="K1213">
        <v>2887.5</v>
      </c>
      <c r="L1213" s="17" t="s">
        <v>23</v>
      </c>
      <c r="M1213" s="21">
        <v>43672</v>
      </c>
      <c r="N1213">
        <v>2021</v>
      </c>
      <c r="O1213">
        <v>11</v>
      </c>
      <c r="P1213" s="17" t="s">
        <v>150</v>
      </c>
      <c r="Q1213" t="b" cm="1">
        <f t="array" ref="Q1213">IF(Table1__2[[#This Row],[Product]]="Men's",Male)</f>
        <v>0</v>
      </c>
      <c r="R1213" t="str">
        <f>IF(Table1__2[[#This Row],[Product]]="Men's Street Footwear","Male","Female")</f>
        <v>Female</v>
      </c>
    </row>
    <row r="1214" spans="1:18" x14ac:dyDescent="0.25">
      <c r="A1214" s="17" t="s">
        <v>61</v>
      </c>
      <c r="B1214">
        <v>1185732</v>
      </c>
      <c r="C1214" s="20">
        <v>44518</v>
      </c>
      <c r="D1214" s="17" t="s">
        <v>14</v>
      </c>
      <c r="E1214" s="17" t="s">
        <v>62</v>
      </c>
      <c r="F1214" s="17" t="s">
        <v>63</v>
      </c>
      <c r="G1214" s="17" t="s">
        <v>21</v>
      </c>
      <c r="H1214">
        <v>65</v>
      </c>
      <c r="I1214">
        <v>150</v>
      </c>
      <c r="J1214">
        <v>9750</v>
      </c>
      <c r="K1214">
        <v>2437.5</v>
      </c>
      <c r="L1214" s="17" t="s">
        <v>23</v>
      </c>
      <c r="M1214" s="21">
        <v>43673</v>
      </c>
      <c r="N1214">
        <v>2021</v>
      </c>
      <c r="O1214">
        <v>11</v>
      </c>
      <c r="P1214" s="17" t="s">
        <v>150</v>
      </c>
      <c r="Q1214" t="b" cm="1">
        <f t="array" ref="Q1214">IF(Table1__2[[#This Row],[Product]]="Men's",Male)</f>
        <v>0</v>
      </c>
      <c r="R1214" t="str">
        <f>IF(Table1__2[[#This Row],[Product]]="Men's Street Footwear","Male","Female")</f>
        <v>Female</v>
      </c>
    </row>
    <row r="1215" spans="1:18" x14ac:dyDescent="0.25">
      <c r="A1215" s="17" t="s">
        <v>61</v>
      </c>
      <c r="B1215">
        <v>1185732</v>
      </c>
      <c r="C1215" s="20">
        <v>44518</v>
      </c>
      <c r="D1215" s="17" t="s">
        <v>14</v>
      </c>
      <c r="E1215" s="17" t="s">
        <v>62</v>
      </c>
      <c r="F1215" s="17" t="s">
        <v>63</v>
      </c>
      <c r="G1215" s="17" t="s">
        <v>22</v>
      </c>
      <c r="H1215">
        <v>70</v>
      </c>
      <c r="I1215">
        <v>250</v>
      </c>
      <c r="J1215">
        <v>17500</v>
      </c>
      <c r="K1215">
        <v>7000</v>
      </c>
      <c r="L1215" s="17" t="s">
        <v>23</v>
      </c>
      <c r="M1215" s="21">
        <v>43674</v>
      </c>
      <c r="N1215">
        <v>2021</v>
      </c>
      <c r="O1215">
        <v>11</v>
      </c>
      <c r="P1215" s="17" t="s">
        <v>150</v>
      </c>
      <c r="Q1215" t="b" cm="1">
        <f t="array" ref="Q1215">IF(Table1__2[[#This Row],[Product]]="Men's",Male)</f>
        <v>0</v>
      </c>
      <c r="R1215" t="str">
        <f>IF(Table1__2[[#This Row],[Product]]="Men's Street Footwear","Male","Female")</f>
        <v>Female</v>
      </c>
    </row>
    <row r="1216" spans="1:18" x14ac:dyDescent="0.25">
      <c r="A1216" s="17" t="s">
        <v>61</v>
      </c>
      <c r="B1216">
        <v>1185732</v>
      </c>
      <c r="C1216" s="20">
        <v>44547</v>
      </c>
      <c r="D1216" s="17" t="s">
        <v>14</v>
      </c>
      <c r="E1216" s="17" t="s">
        <v>62</v>
      </c>
      <c r="F1216" s="17" t="s">
        <v>63</v>
      </c>
      <c r="G1216" s="17" t="s">
        <v>16</v>
      </c>
      <c r="H1216">
        <v>65</v>
      </c>
      <c r="I1216">
        <v>475</v>
      </c>
      <c r="J1216">
        <v>30875</v>
      </c>
      <c r="K1216">
        <v>10806.25</v>
      </c>
      <c r="L1216" s="17" t="s">
        <v>23</v>
      </c>
      <c r="M1216" s="21">
        <v>43675</v>
      </c>
      <c r="N1216">
        <v>2021</v>
      </c>
      <c r="O1216">
        <v>12</v>
      </c>
      <c r="P1216" s="17" t="s">
        <v>151</v>
      </c>
      <c r="Q1216" t="b" cm="1">
        <f t="array" ref="Q1216">IF(Table1__2[[#This Row],[Product]]="Men's",Male)</f>
        <v>0</v>
      </c>
      <c r="R1216" t="str">
        <f>IF(Table1__2[[#This Row],[Product]]="Men's Street Footwear","Male","Female")</f>
        <v>Male</v>
      </c>
    </row>
    <row r="1217" spans="1:18" x14ac:dyDescent="0.25">
      <c r="A1217" s="17" t="s">
        <v>61</v>
      </c>
      <c r="B1217">
        <v>1185732</v>
      </c>
      <c r="C1217" s="20">
        <v>44547</v>
      </c>
      <c r="D1217" s="17" t="s">
        <v>14</v>
      </c>
      <c r="E1217" s="17" t="s">
        <v>62</v>
      </c>
      <c r="F1217" s="17" t="s">
        <v>63</v>
      </c>
      <c r="G1217" s="17" t="s">
        <v>18</v>
      </c>
      <c r="H1217">
        <v>55</v>
      </c>
      <c r="I1217">
        <v>275</v>
      </c>
      <c r="J1217">
        <v>15125.000000000004</v>
      </c>
      <c r="K1217">
        <v>5293.75</v>
      </c>
      <c r="L1217" s="17" t="s">
        <v>23</v>
      </c>
      <c r="M1217" s="21">
        <v>43676</v>
      </c>
      <c r="N1217">
        <v>2021</v>
      </c>
      <c r="O1217">
        <v>12</v>
      </c>
      <c r="P1217" s="17" t="s">
        <v>151</v>
      </c>
      <c r="Q1217" t="b" cm="1">
        <f t="array" ref="Q1217">IF(Table1__2[[#This Row],[Product]]="Men's",Male)</f>
        <v>0</v>
      </c>
      <c r="R1217" t="str">
        <f>IF(Table1__2[[#This Row],[Product]]="Men's Street Footwear","Male","Female")</f>
        <v>Female</v>
      </c>
    </row>
    <row r="1218" spans="1:18" x14ac:dyDescent="0.25">
      <c r="A1218" s="17" t="s">
        <v>61</v>
      </c>
      <c r="B1218">
        <v>1185732</v>
      </c>
      <c r="C1218" s="20">
        <v>44547</v>
      </c>
      <c r="D1218" s="17" t="s">
        <v>14</v>
      </c>
      <c r="E1218" s="17" t="s">
        <v>62</v>
      </c>
      <c r="F1218" s="17" t="s">
        <v>63</v>
      </c>
      <c r="G1218" s="17" t="s">
        <v>19</v>
      </c>
      <c r="H1218">
        <v>55</v>
      </c>
      <c r="I1218">
        <v>250</v>
      </c>
      <c r="J1218">
        <v>13750.000000000004</v>
      </c>
      <c r="K1218">
        <v>5500</v>
      </c>
      <c r="L1218" s="17" t="s">
        <v>23</v>
      </c>
      <c r="M1218" s="21">
        <v>43677</v>
      </c>
      <c r="N1218">
        <v>2021</v>
      </c>
      <c r="O1218">
        <v>12</v>
      </c>
      <c r="P1218" s="17" t="s">
        <v>151</v>
      </c>
      <c r="Q1218" t="b" cm="1">
        <f t="array" ref="Q1218">IF(Table1__2[[#This Row],[Product]]="Men's",Male)</f>
        <v>0</v>
      </c>
      <c r="R1218" t="str">
        <f>IF(Table1__2[[#This Row],[Product]]="Men's Street Footwear","Male","Female")</f>
        <v>Female</v>
      </c>
    </row>
    <row r="1219" spans="1:18" x14ac:dyDescent="0.25">
      <c r="A1219" s="17" t="s">
        <v>61</v>
      </c>
      <c r="B1219">
        <v>1185732</v>
      </c>
      <c r="C1219" s="20">
        <v>44547</v>
      </c>
      <c r="D1219" s="17" t="s">
        <v>14</v>
      </c>
      <c r="E1219" s="17" t="s">
        <v>62</v>
      </c>
      <c r="F1219" s="17" t="s">
        <v>63</v>
      </c>
      <c r="G1219" s="17" t="s">
        <v>20</v>
      </c>
      <c r="H1219">
        <v>55</v>
      </c>
      <c r="I1219">
        <v>200</v>
      </c>
      <c r="J1219">
        <v>11000.000000000002</v>
      </c>
      <c r="K1219">
        <v>3300</v>
      </c>
      <c r="L1219" s="17" t="s">
        <v>23</v>
      </c>
      <c r="M1219" s="21">
        <v>43678</v>
      </c>
      <c r="N1219">
        <v>2021</v>
      </c>
      <c r="O1219">
        <v>12</v>
      </c>
      <c r="P1219" s="17" t="s">
        <v>151</v>
      </c>
      <c r="Q1219" t="b" cm="1">
        <f t="array" ref="Q1219">IF(Table1__2[[#This Row],[Product]]="Men's",Male)</f>
        <v>0</v>
      </c>
      <c r="R1219" t="str">
        <f>IF(Table1__2[[#This Row],[Product]]="Men's Street Footwear","Male","Female")</f>
        <v>Female</v>
      </c>
    </row>
    <row r="1220" spans="1:18" x14ac:dyDescent="0.25">
      <c r="A1220" s="17" t="s">
        <v>61</v>
      </c>
      <c r="B1220">
        <v>1185732</v>
      </c>
      <c r="C1220" s="20">
        <v>44547</v>
      </c>
      <c r="D1220" s="17" t="s">
        <v>14</v>
      </c>
      <c r="E1220" s="17" t="s">
        <v>62</v>
      </c>
      <c r="F1220" s="17" t="s">
        <v>63</v>
      </c>
      <c r="G1220" s="17" t="s">
        <v>21</v>
      </c>
      <c r="H1220">
        <v>65</v>
      </c>
      <c r="I1220">
        <v>200</v>
      </c>
      <c r="J1220">
        <v>13000</v>
      </c>
      <c r="K1220">
        <v>3250</v>
      </c>
      <c r="L1220" s="17" t="s">
        <v>23</v>
      </c>
      <c r="M1220" s="21">
        <v>43679</v>
      </c>
      <c r="N1220">
        <v>2021</v>
      </c>
      <c r="O1220">
        <v>12</v>
      </c>
      <c r="P1220" s="17" t="s">
        <v>151</v>
      </c>
      <c r="Q1220" t="b" cm="1">
        <f t="array" ref="Q1220">IF(Table1__2[[#This Row],[Product]]="Men's",Male)</f>
        <v>0</v>
      </c>
      <c r="R1220" t="str">
        <f>IF(Table1__2[[#This Row],[Product]]="Men's Street Footwear","Male","Female")</f>
        <v>Female</v>
      </c>
    </row>
    <row r="1221" spans="1:18" x14ac:dyDescent="0.25">
      <c r="A1221" s="17" t="s">
        <v>61</v>
      </c>
      <c r="B1221">
        <v>1185732</v>
      </c>
      <c r="C1221" s="20">
        <v>44547</v>
      </c>
      <c r="D1221" s="17" t="s">
        <v>14</v>
      </c>
      <c r="E1221" s="17" t="s">
        <v>62</v>
      </c>
      <c r="F1221" s="17" t="s">
        <v>63</v>
      </c>
      <c r="G1221" s="17" t="s">
        <v>22</v>
      </c>
      <c r="H1221">
        <v>70</v>
      </c>
      <c r="I1221">
        <v>300</v>
      </c>
      <c r="J1221">
        <v>21000</v>
      </c>
      <c r="K1221">
        <v>8400</v>
      </c>
      <c r="L1221" s="17" t="s">
        <v>23</v>
      </c>
      <c r="M1221" s="21">
        <v>43680</v>
      </c>
      <c r="N1221">
        <v>2021</v>
      </c>
      <c r="O1221">
        <v>12</v>
      </c>
      <c r="P1221" s="17" t="s">
        <v>151</v>
      </c>
      <c r="Q1221" t="b" cm="1">
        <f t="array" ref="Q1221">IF(Table1__2[[#This Row],[Product]]="Men's",Male)</f>
        <v>0</v>
      </c>
      <c r="R1221" t="str">
        <f>IF(Table1__2[[#This Row],[Product]]="Men's Street Footwear","Male","Female")</f>
        <v>Female</v>
      </c>
    </row>
    <row r="1222" spans="1:18" x14ac:dyDescent="0.25">
      <c r="A1222" s="17" t="s">
        <v>30</v>
      </c>
      <c r="B1222">
        <v>1128299</v>
      </c>
      <c r="C1222" s="20">
        <v>44206</v>
      </c>
      <c r="D1222" s="17" t="s">
        <v>14</v>
      </c>
      <c r="E1222" s="17" t="s">
        <v>62</v>
      </c>
      <c r="F1222" s="17" t="s">
        <v>63</v>
      </c>
      <c r="G1222" s="17" t="s">
        <v>16</v>
      </c>
      <c r="H1222">
        <v>35</v>
      </c>
      <c r="I1222">
        <v>375</v>
      </c>
      <c r="J1222">
        <v>13125</v>
      </c>
      <c r="K1222">
        <v>3281.25</v>
      </c>
      <c r="L1222" s="17" t="s">
        <v>23</v>
      </c>
      <c r="M1222" s="21">
        <v>43681</v>
      </c>
      <c r="N1222">
        <v>2021</v>
      </c>
      <c r="O1222">
        <v>1</v>
      </c>
      <c r="P1222" s="17" t="s">
        <v>141</v>
      </c>
      <c r="Q1222" t="b" cm="1">
        <f t="array" ref="Q1222">IF(Table1__2[[#This Row],[Product]]="Men's",Male)</f>
        <v>0</v>
      </c>
      <c r="R1222" t="str">
        <f>IF(Table1__2[[#This Row],[Product]]="Men's Street Footwear","Male","Female")</f>
        <v>Male</v>
      </c>
    </row>
    <row r="1223" spans="1:18" x14ac:dyDescent="0.25">
      <c r="A1223" s="17" t="s">
        <v>30</v>
      </c>
      <c r="B1223">
        <v>1128299</v>
      </c>
      <c r="C1223" s="20">
        <v>44206</v>
      </c>
      <c r="D1223" s="17" t="s">
        <v>14</v>
      </c>
      <c r="E1223" s="17" t="s">
        <v>62</v>
      </c>
      <c r="F1223" s="17" t="s">
        <v>63</v>
      </c>
      <c r="G1223" s="17" t="s">
        <v>18</v>
      </c>
      <c r="H1223">
        <v>45</v>
      </c>
      <c r="I1223">
        <v>375</v>
      </c>
      <c r="J1223">
        <v>16875</v>
      </c>
      <c r="K1223">
        <v>3375</v>
      </c>
      <c r="L1223" s="17" t="s">
        <v>23</v>
      </c>
      <c r="M1223" s="21">
        <v>43682</v>
      </c>
      <c r="N1223">
        <v>2021</v>
      </c>
      <c r="O1223">
        <v>1</v>
      </c>
      <c r="P1223" s="17" t="s">
        <v>141</v>
      </c>
      <c r="Q1223" t="b" cm="1">
        <f t="array" ref="Q1223">IF(Table1__2[[#This Row],[Product]]="Men's",Male)</f>
        <v>0</v>
      </c>
      <c r="R1223" t="str">
        <f>IF(Table1__2[[#This Row],[Product]]="Men's Street Footwear","Male","Female")</f>
        <v>Female</v>
      </c>
    </row>
    <row r="1224" spans="1:18" x14ac:dyDescent="0.25">
      <c r="A1224" s="17" t="s">
        <v>30</v>
      </c>
      <c r="B1224">
        <v>1128299</v>
      </c>
      <c r="C1224" s="20">
        <v>44206</v>
      </c>
      <c r="D1224" s="17" t="s">
        <v>14</v>
      </c>
      <c r="E1224" s="17" t="s">
        <v>62</v>
      </c>
      <c r="F1224" s="17" t="s">
        <v>63</v>
      </c>
      <c r="G1224" s="17" t="s">
        <v>19</v>
      </c>
      <c r="H1224">
        <v>45</v>
      </c>
      <c r="I1224">
        <v>375</v>
      </c>
      <c r="J1224">
        <v>16875</v>
      </c>
      <c r="K1224">
        <v>4218.75</v>
      </c>
      <c r="L1224" s="17" t="s">
        <v>23</v>
      </c>
      <c r="M1224" s="21">
        <v>43683</v>
      </c>
      <c r="N1224">
        <v>2021</v>
      </c>
      <c r="O1224">
        <v>1</v>
      </c>
      <c r="P1224" s="17" t="s">
        <v>141</v>
      </c>
      <c r="Q1224" t="b" cm="1">
        <f t="array" ref="Q1224">IF(Table1__2[[#This Row],[Product]]="Men's",Male)</f>
        <v>0</v>
      </c>
      <c r="R1224" t="str">
        <f>IF(Table1__2[[#This Row],[Product]]="Men's Street Footwear","Male","Female")</f>
        <v>Female</v>
      </c>
    </row>
    <row r="1225" spans="1:18" x14ac:dyDescent="0.25">
      <c r="A1225" s="17" t="s">
        <v>30</v>
      </c>
      <c r="B1225">
        <v>1128299</v>
      </c>
      <c r="C1225" s="20">
        <v>44206</v>
      </c>
      <c r="D1225" s="17" t="s">
        <v>14</v>
      </c>
      <c r="E1225" s="17" t="s">
        <v>62</v>
      </c>
      <c r="F1225" s="17" t="s">
        <v>63</v>
      </c>
      <c r="G1225" s="17" t="s">
        <v>20</v>
      </c>
      <c r="H1225">
        <v>45</v>
      </c>
      <c r="I1225">
        <v>225</v>
      </c>
      <c r="J1225">
        <v>10125</v>
      </c>
      <c r="K1225">
        <v>2531.25</v>
      </c>
      <c r="L1225" s="17" t="s">
        <v>23</v>
      </c>
      <c r="M1225" s="21">
        <v>43684</v>
      </c>
      <c r="N1225">
        <v>2021</v>
      </c>
      <c r="O1225">
        <v>1</v>
      </c>
      <c r="P1225" s="17" t="s">
        <v>141</v>
      </c>
      <c r="Q1225" t="b" cm="1">
        <f t="array" ref="Q1225">IF(Table1__2[[#This Row],[Product]]="Men's",Male)</f>
        <v>0</v>
      </c>
      <c r="R1225" t="str">
        <f>IF(Table1__2[[#This Row],[Product]]="Men's Street Footwear","Male","Female")</f>
        <v>Female</v>
      </c>
    </row>
    <row r="1226" spans="1:18" x14ac:dyDescent="0.25">
      <c r="A1226" s="17" t="s">
        <v>61</v>
      </c>
      <c r="B1226">
        <v>1185732</v>
      </c>
      <c r="C1226" s="20">
        <v>44220</v>
      </c>
      <c r="D1226" s="17" t="s">
        <v>31</v>
      </c>
      <c r="E1226" s="17" t="s">
        <v>64</v>
      </c>
      <c r="F1226" s="17" t="s">
        <v>65</v>
      </c>
      <c r="G1226" s="17" t="s">
        <v>22</v>
      </c>
      <c r="H1226">
        <v>55</v>
      </c>
      <c r="I1226">
        <v>300</v>
      </c>
      <c r="J1226">
        <v>16500.000000000004</v>
      </c>
      <c r="K1226">
        <v>4950</v>
      </c>
      <c r="L1226" s="17" t="s">
        <v>23</v>
      </c>
      <c r="M1226" s="21">
        <v>43685</v>
      </c>
      <c r="N1226">
        <v>2021</v>
      </c>
      <c r="O1226">
        <v>1</v>
      </c>
      <c r="P1226" s="17" t="s">
        <v>141</v>
      </c>
      <c r="Q1226" t="b" cm="1">
        <f t="array" ref="Q1226">IF(Table1__2[[#This Row],[Product]]="Men's",Male)</f>
        <v>0</v>
      </c>
      <c r="R1226" t="str">
        <f>IF(Table1__2[[#This Row],[Product]]="Men's Street Footwear","Male","Female")</f>
        <v>Female</v>
      </c>
    </row>
    <row r="1227" spans="1:18" x14ac:dyDescent="0.25">
      <c r="A1227" s="17" t="s">
        <v>61</v>
      </c>
      <c r="B1227">
        <v>1185732</v>
      </c>
      <c r="C1227" s="20">
        <v>44249</v>
      </c>
      <c r="D1227" s="17" t="s">
        <v>31</v>
      </c>
      <c r="E1227" s="17" t="s">
        <v>64</v>
      </c>
      <c r="F1227" s="17" t="s">
        <v>65</v>
      </c>
      <c r="G1227" s="17" t="s">
        <v>16</v>
      </c>
      <c r="H1227">
        <v>55</v>
      </c>
      <c r="I1227">
        <v>575</v>
      </c>
      <c r="J1227">
        <v>31625.000000000007</v>
      </c>
      <c r="K1227">
        <v>11068.75</v>
      </c>
      <c r="L1227" s="17" t="s">
        <v>23</v>
      </c>
      <c r="M1227" s="21">
        <v>43686</v>
      </c>
      <c r="N1227">
        <v>2021</v>
      </c>
      <c r="O1227">
        <v>2</v>
      </c>
      <c r="P1227" s="17" t="s">
        <v>142</v>
      </c>
      <c r="Q1227" t="b" cm="1">
        <f t="array" ref="Q1227">IF(Table1__2[[#This Row],[Product]]="Men's",Male)</f>
        <v>0</v>
      </c>
      <c r="R1227" t="str">
        <f>IF(Table1__2[[#This Row],[Product]]="Men's Street Footwear","Male","Female")</f>
        <v>Male</v>
      </c>
    </row>
    <row r="1228" spans="1:18" x14ac:dyDescent="0.25">
      <c r="A1228" s="17" t="s">
        <v>61</v>
      </c>
      <c r="B1228">
        <v>1185732</v>
      </c>
      <c r="C1228" s="20">
        <v>44249</v>
      </c>
      <c r="D1228" s="17" t="s">
        <v>31</v>
      </c>
      <c r="E1228" s="17" t="s">
        <v>64</v>
      </c>
      <c r="F1228" s="17" t="s">
        <v>65</v>
      </c>
      <c r="G1228" s="17" t="s">
        <v>18</v>
      </c>
      <c r="H1228">
        <v>55</v>
      </c>
      <c r="I1228">
        <v>225</v>
      </c>
      <c r="J1228">
        <v>12375.000000000002</v>
      </c>
      <c r="K1228">
        <v>4331.25</v>
      </c>
      <c r="L1228" s="17" t="s">
        <v>23</v>
      </c>
      <c r="M1228" s="21">
        <v>43687</v>
      </c>
      <c r="N1228">
        <v>2021</v>
      </c>
      <c r="O1228">
        <v>2</v>
      </c>
      <c r="P1228" s="17" t="s">
        <v>142</v>
      </c>
      <c r="Q1228" t="b" cm="1">
        <f t="array" ref="Q1228">IF(Table1__2[[#This Row],[Product]]="Men's",Male)</f>
        <v>0</v>
      </c>
      <c r="R1228" t="str">
        <f>IF(Table1__2[[#This Row],[Product]]="Men's Street Footwear","Male","Female")</f>
        <v>Female</v>
      </c>
    </row>
    <row r="1229" spans="1:18" x14ac:dyDescent="0.25">
      <c r="A1229" s="17" t="s">
        <v>61</v>
      </c>
      <c r="B1229">
        <v>1185732</v>
      </c>
      <c r="C1229" s="20">
        <v>44249</v>
      </c>
      <c r="D1229" s="17" t="s">
        <v>31</v>
      </c>
      <c r="E1229" s="17" t="s">
        <v>64</v>
      </c>
      <c r="F1229" s="17" t="s">
        <v>65</v>
      </c>
      <c r="G1229" s="17" t="s">
        <v>19</v>
      </c>
      <c r="H1229">
        <v>45</v>
      </c>
      <c r="I1229">
        <v>275</v>
      </c>
      <c r="J1229">
        <v>12375</v>
      </c>
      <c r="K1229">
        <v>3093.75</v>
      </c>
      <c r="L1229" s="17" t="s">
        <v>23</v>
      </c>
      <c r="M1229" s="21">
        <v>43688</v>
      </c>
      <c r="N1229">
        <v>2021</v>
      </c>
      <c r="O1229">
        <v>2</v>
      </c>
      <c r="P1229" s="17" t="s">
        <v>142</v>
      </c>
      <c r="Q1229" t="b" cm="1">
        <f t="array" ref="Q1229">IF(Table1__2[[#This Row],[Product]]="Men's",Male)</f>
        <v>0</v>
      </c>
      <c r="R1229" t="str">
        <f>IF(Table1__2[[#This Row],[Product]]="Men's Street Footwear","Male","Female")</f>
        <v>Female</v>
      </c>
    </row>
    <row r="1230" spans="1:18" x14ac:dyDescent="0.25">
      <c r="A1230" s="17" t="s">
        <v>61</v>
      </c>
      <c r="B1230">
        <v>1185732</v>
      </c>
      <c r="C1230" s="20">
        <v>44249</v>
      </c>
      <c r="D1230" s="17" t="s">
        <v>31</v>
      </c>
      <c r="E1230" s="17" t="s">
        <v>64</v>
      </c>
      <c r="F1230" s="17" t="s">
        <v>65</v>
      </c>
      <c r="G1230" s="17" t="s">
        <v>20</v>
      </c>
      <c r="H1230">
        <v>50</v>
      </c>
      <c r="I1230">
        <v>175</v>
      </c>
      <c r="J1230">
        <v>8749.9999999999982</v>
      </c>
      <c r="K1230">
        <v>2187.5</v>
      </c>
      <c r="L1230" s="17" t="s">
        <v>23</v>
      </c>
      <c r="M1230" s="21">
        <v>43689</v>
      </c>
      <c r="N1230">
        <v>2021</v>
      </c>
      <c r="O1230">
        <v>2</v>
      </c>
      <c r="P1230" s="17" t="s">
        <v>142</v>
      </c>
      <c r="Q1230" t="b" cm="1">
        <f t="array" ref="Q1230">IF(Table1__2[[#This Row],[Product]]="Men's",Male)</f>
        <v>0</v>
      </c>
      <c r="R1230" t="str">
        <f>IF(Table1__2[[#This Row],[Product]]="Men's Street Footwear","Male","Female")</f>
        <v>Female</v>
      </c>
    </row>
    <row r="1231" spans="1:18" x14ac:dyDescent="0.25">
      <c r="A1231" s="17" t="s">
        <v>61</v>
      </c>
      <c r="B1231">
        <v>1185732</v>
      </c>
      <c r="C1231" s="20">
        <v>44249</v>
      </c>
      <c r="D1231" s="17" t="s">
        <v>31</v>
      </c>
      <c r="E1231" s="17" t="s">
        <v>64</v>
      </c>
      <c r="F1231" s="17" t="s">
        <v>65</v>
      </c>
      <c r="G1231" s="17" t="s">
        <v>21</v>
      </c>
      <c r="H1231">
        <v>65</v>
      </c>
      <c r="I1231">
        <v>250</v>
      </c>
      <c r="J1231">
        <v>16250.000000000004</v>
      </c>
      <c r="K1231">
        <v>4062.5</v>
      </c>
      <c r="L1231" s="17" t="s">
        <v>23</v>
      </c>
      <c r="M1231" s="21">
        <v>43690</v>
      </c>
      <c r="N1231">
        <v>2021</v>
      </c>
      <c r="O1231">
        <v>2</v>
      </c>
      <c r="P1231" s="17" t="s">
        <v>142</v>
      </c>
      <c r="Q1231" t="b" cm="1">
        <f t="array" ref="Q1231">IF(Table1__2[[#This Row],[Product]]="Men's",Male)</f>
        <v>0</v>
      </c>
      <c r="R1231" t="str">
        <f>IF(Table1__2[[#This Row],[Product]]="Men's Street Footwear","Male","Female")</f>
        <v>Female</v>
      </c>
    </row>
    <row r="1232" spans="1:18" x14ac:dyDescent="0.25">
      <c r="A1232" s="17" t="s">
        <v>61</v>
      </c>
      <c r="B1232">
        <v>1185732</v>
      </c>
      <c r="C1232" s="20">
        <v>44249</v>
      </c>
      <c r="D1232" s="17" t="s">
        <v>31</v>
      </c>
      <c r="E1232" s="17" t="s">
        <v>64</v>
      </c>
      <c r="F1232" s="17" t="s">
        <v>65</v>
      </c>
      <c r="G1232" s="17" t="s">
        <v>22</v>
      </c>
      <c r="H1232">
        <v>55</v>
      </c>
      <c r="I1232">
        <v>350</v>
      </c>
      <c r="J1232">
        <v>19250.000000000004</v>
      </c>
      <c r="K1232">
        <v>5775</v>
      </c>
      <c r="L1232" s="17" t="s">
        <v>23</v>
      </c>
      <c r="M1232" s="21">
        <v>43691</v>
      </c>
      <c r="N1232">
        <v>2021</v>
      </c>
      <c r="O1232">
        <v>2</v>
      </c>
      <c r="P1232" s="17" t="s">
        <v>142</v>
      </c>
      <c r="Q1232" t="b" cm="1">
        <f t="array" ref="Q1232">IF(Table1__2[[#This Row],[Product]]="Men's",Male)</f>
        <v>0</v>
      </c>
      <c r="R1232" t="str">
        <f>IF(Table1__2[[#This Row],[Product]]="Men's Street Footwear","Male","Female")</f>
        <v>Female</v>
      </c>
    </row>
    <row r="1233" spans="1:18" x14ac:dyDescent="0.25">
      <c r="A1233" s="17" t="s">
        <v>61</v>
      </c>
      <c r="B1233">
        <v>1185732</v>
      </c>
      <c r="C1233" s="20">
        <v>44275</v>
      </c>
      <c r="D1233" s="17" t="s">
        <v>31</v>
      </c>
      <c r="E1233" s="17" t="s">
        <v>64</v>
      </c>
      <c r="F1233" s="17" t="s">
        <v>65</v>
      </c>
      <c r="G1233" s="17" t="s">
        <v>16</v>
      </c>
      <c r="H1233">
        <v>55</v>
      </c>
      <c r="I1233">
        <v>545</v>
      </c>
      <c r="J1233">
        <v>29975.000000000007</v>
      </c>
      <c r="K1233">
        <v>10491.25</v>
      </c>
      <c r="L1233" s="17" t="s">
        <v>23</v>
      </c>
      <c r="M1233" s="21">
        <v>43692</v>
      </c>
      <c r="N1233">
        <v>2021</v>
      </c>
      <c r="O1233">
        <v>3</v>
      </c>
      <c r="P1233" s="17" t="s">
        <v>143</v>
      </c>
      <c r="Q1233" t="b" cm="1">
        <f t="array" ref="Q1233">IF(Table1__2[[#This Row],[Product]]="Men's",Male)</f>
        <v>0</v>
      </c>
      <c r="R1233" t="str">
        <f>IF(Table1__2[[#This Row],[Product]]="Men's Street Footwear","Male","Female")</f>
        <v>Male</v>
      </c>
    </row>
    <row r="1234" spans="1:18" x14ac:dyDescent="0.25">
      <c r="A1234" s="17" t="s">
        <v>61</v>
      </c>
      <c r="B1234">
        <v>1185732</v>
      </c>
      <c r="C1234" s="20">
        <v>44275</v>
      </c>
      <c r="D1234" s="17" t="s">
        <v>31</v>
      </c>
      <c r="E1234" s="17" t="s">
        <v>64</v>
      </c>
      <c r="F1234" s="17" t="s">
        <v>65</v>
      </c>
      <c r="G1234" s="17" t="s">
        <v>18</v>
      </c>
      <c r="H1234">
        <v>55</v>
      </c>
      <c r="I1234">
        <v>250</v>
      </c>
      <c r="J1234">
        <v>13750.000000000004</v>
      </c>
      <c r="K1234">
        <v>4812.5</v>
      </c>
      <c r="L1234" s="17" t="s">
        <v>23</v>
      </c>
      <c r="M1234" s="21">
        <v>43693</v>
      </c>
      <c r="N1234">
        <v>2021</v>
      </c>
      <c r="O1234">
        <v>3</v>
      </c>
      <c r="P1234" s="17" t="s">
        <v>143</v>
      </c>
      <c r="Q1234" t="b" cm="1">
        <f t="array" ref="Q1234">IF(Table1__2[[#This Row],[Product]]="Men's",Male)</f>
        <v>0</v>
      </c>
      <c r="R1234" t="str">
        <f>IF(Table1__2[[#This Row],[Product]]="Men's Street Footwear","Male","Female")</f>
        <v>Female</v>
      </c>
    </row>
    <row r="1235" spans="1:18" x14ac:dyDescent="0.25">
      <c r="A1235" s="17" t="s">
        <v>61</v>
      </c>
      <c r="B1235">
        <v>1185732</v>
      </c>
      <c r="C1235" s="20">
        <v>44275</v>
      </c>
      <c r="D1235" s="17" t="s">
        <v>31</v>
      </c>
      <c r="E1235" s="17" t="s">
        <v>64</v>
      </c>
      <c r="F1235" s="17" t="s">
        <v>65</v>
      </c>
      <c r="G1235" s="17" t="s">
        <v>19</v>
      </c>
      <c r="H1235">
        <v>45</v>
      </c>
      <c r="I1235">
        <v>275</v>
      </c>
      <c r="J1235">
        <v>12375</v>
      </c>
      <c r="K1235">
        <v>3093.75</v>
      </c>
      <c r="L1235" s="17" t="s">
        <v>23</v>
      </c>
      <c r="M1235" s="21">
        <v>43694</v>
      </c>
      <c r="N1235">
        <v>2021</v>
      </c>
      <c r="O1235">
        <v>3</v>
      </c>
      <c r="P1235" s="17" t="s">
        <v>143</v>
      </c>
      <c r="Q1235" t="b" cm="1">
        <f t="array" ref="Q1235">IF(Table1__2[[#This Row],[Product]]="Men's",Male)</f>
        <v>0</v>
      </c>
      <c r="R1235" t="str">
        <f>IF(Table1__2[[#This Row],[Product]]="Men's Street Footwear","Male","Female")</f>
        <v>Female</v>
      </c>
    </row>
    <row r="1236" spans="1:18" x14ac:dyDescent="0.25">
      <c r="A1236" s="17" t="s">
        <v>61</v>
      </c>
      <c r="B1236">
        <v>1185732</v>
      </c>
      <c r="C1236" s="20">
        <v>44275</v>
      </c>
      <c r="D1236" s="17" t="s">
        <v>31</v>
      </c>
      <c r="E1236" s="17" t="s">
        <v>64</v>
      </c>
      <c r="F1236" s="17" t="s">
        <v>65</v>
      </c>
      <c r="G1236" s="17" t="s">
        <v>20</v>
      </c>
      <c r="H1236">
        <v>50</v>
      </c>
      <c r="I1236">
        <v>125</v>
      </c>
      <c r="J1236">
        <v>6249.9999999999991</v>
      </c>
      <c r="K1236">
        <v>1562.5</v>
      </c>
      <c r="L1236" s="17" t="s">
        <v>23</v>
      </c>
      <c r="M1236" s="21">
        <v>43695</v>
      </c>
      <c r="N1236">
        <v>2021</v>
      </c>
      <c r="O1236">
        <v>3</v>
      </c>
      <c r="P1236" s="17" t="s">
        <v>143</v>
      </c>
      <c r="Q1236" t="b" cm="1">
        <f t="array" ref="Q1236">IF(Table1__2[[#This Row],[Product]]="Men's",Male)</f>
        <v>0</v>
      </c>
      <c r="R1236" t="str">
        <f>IF(Table1__2[[#This Row],[Product]]="Men's Street Footwear","Male","Female")</f>
        <v>Female</v>
      </c>
    </row>
    <row r="1237" spans="1:18" x14ac:dyDescent="0.25">
      <c r="A1237" s="17" t="s">
        <v>61</v>
      </c>
      <c r="B1237">
        <v>1185732</v>
      </c>
      <c r="C1237" s="20">
        <v>44275</v>
      </c>
      <c r="D1237" s="17" t="s">
        <v>31</v>
      </c>
      <c r="E1237" s="17" t="s">
        <v>64</v>
      </c>
      <c r="F1237" s="17" t="s">
        <v>65</v>
      </c>
      <c r="G1237" s="17" t="s">
        <v>21</v>
      </c>
      <c r="H1237">
        <v>65</v>
      </c>
      <c r="I1237">
        <v>175</v>
      </c>
      <c r="J1237">
        <v>11375.000000000004</v>
      </c>
      <c r="K1237">
        <v>2843.75</v>
      </c>
      <c r="L1237" s="17" t="s">
        <v>23</v>
      </c>
      <c r="M1237" s="21">
        <v>43696</v>
      </c>
      <c r="N1237">
        <v>2021</v>
      </c>
      <c r="O1237">
        <v>3</v>
      </c>
      <c r="P1237" s="17" t="s">
        <v>143</v>
      </c>
      <c r="Q1237" t="b" cm="1">
        <f t="array" ref="Q1237">IF(Table1__2[[#This Row],[Product]]="Men's",Male)</f>
        <v>0</v>
      </c>
      <c r="R1237" t="str">
        <f>IF(Table1__2[[#This Row],[Product]]="Men's Street Footwear","Male","Female")</f>
        <v>Female</v>
      </c>
    </row>
    <row r="1238" spans="1:18" x14ac:dyDescent="0.25">
      <c r="A1238" s="17" t="s">
        <v>61</v>
      </c>
      <c r="B1238">
        <v>1185732</v>
      </c>
      <c r="C1238" s="20">
        <v>44275</v>
      </c>
      <c r="D1238" s="17" t="s">
        <v>31</v>
      </c>
      <c r="E1238" s="17" t="s">
        <v>64</v>
      </c>
      <c r="F1238" s="17" t="s">
        <v>65</v>
      </c>
      <c r="G1238" s="17" t="s">
        <v>22</v>
      </c>
      <c r="H1238">
        <v>55</v>
      </c>
      <c r="I1238">
        <v>275</v>
      </c>
      <c r="J1238">
        <v>15125.000000000004</v>
      </c>
      <c r="K1238">
        <v>4537.5</v>
      </c>
      <c r="L1238" s="17" t="s">
        <v>23</v>
      </c>
      <c r="M1238" s="21">
        <v>43697</v>
      </c>
      <c r="N1238">
        <v>2021</v>
      </c>
      <c r="O1238">
        <v>3</v>
      </c>
      <c r="P1238" s="17" t="s">
        <v>143</v>
      </c>
      <c r="Q1238" t="b" cm="1">
        <f t="array" ref="Q1238">IF(Table1__2[[#This Row],[Product]]="Men's",Male)</f>
        <v>0</v>
      </c>
      <c r="R1238" t="str">
        <f>IF(Table1__2[[#This Row],[Product]]="Men's Street Footwear","Male","Female")</f>
        <v>Female</v>
      </c>
    </row>
    <row r="1239" spans="1:18" x14ac:dyDescent="0.25">
      <c r="A1239" s="17" t="s">
        <v>61</v>
      </c>
      <c r="B1239">
        <v>1185732</v>
      </c>
      <c r="C1239" s="20">
        <v>44307</v>
      </c>
      <c r="D1239" s="17" t="s">
        <v>31</v>
      </c>
      <c r="E1239" s="17" t="s">
        <v>64</v>
      </c>
      <c r="F1239" s="17" t="s">
        <v>65</v>
      </c>
      <c r="G1239" s="17" t="s">
        <v>16</v>
      </c>
      <c r="H1239">
        <v>55</v>
      </c>
      <c r="I1239">
        <v>525</v>
      </c>
      <c r="J1239">
        <v>28875.000000000007</v>
      </c>
      <c r="K1239">
        <v>10106.25</v>
      </c>
      <c r="L1239" s="17" t="s">
        <v>23</v>
      </c>
      <c r="M1239" s="21">
        <v>43698</v>
      </c>
      <c r="N1239">
        <v>2021</v>
      </c>
      <c r="O1239">
        <v>4</v>
      </c>
      <c r="P1239" s="17" t="s">
        <v>144</v>
      </c>
      <c r="Q1239" t="b" cm="1">
        <f t="array" ref="Q1239">IF(Table1__2[[#This Row],[Product]]="Men's",Male)</f>
        <v>0</v>
      </c>
      <c r="R1239" t="str">
        <f>IF(Table1__2[[#This Row],[Product]]="Men's Street Footwear","Male","Female")</f>
        <v>Male</v>
      </c>
    </row>
    <row r="1240" spans="1:18" x14ac:dyDescent="0.25">
      <c r="A1240" s="17" t="s">
        <v>61</v>
      </c>
      <c r="B1240">
        <v>1185732</v>
      </c>
      <c r="C1240" s="20">
        <v>44307</v>
      </c>
      <c r="D1240" s="17" t="s">
        <v>31</v>
      </c>
      <c r="E1240" s="17" t="s">
        <v>64</v>
      </c>
      <c r="F1240" s="17" t="s">
        <v>65</v>
      </c>
      <c r="G1240" s="17" t="s">
        <v>18</v>
      </c>
      <c r="H1240">
        <v>55</v>
      </c>
      <c r="I1240">
        <v>225</v>
      </c>
      <c r="J1240">
        <v>12375.000000000002</v>
      </c>
      <c r="K1240">
        <v>4331.25</v>
      </c>
      <c r="L1240" s="17" t="s">
        <v>23</v>
      </c>
      <c r="M1240" s="21">
        <v>43699</v>
      </c>
      <c r="N1240">
        <v>2021</v>
      </c>
      <c r="O1240">
        <v>4</v>
      </c>
      <c r="P1240" s="17" t="s">
        <v>144</v>
      </c>
      <c r="Q1240" t="b" cm="1">
        <f t="array" ref="Q1240">IF(Table1__2[[#This Row],[Product]]="Men's",Male)</f>
        <v>0</v>
      </c>
      <c r="R1240" t="str">
        <f>IF(Table1__2[[#This Row],[Product]]="Men's Street Footwear","Male","Female")</f>
        <v>Female</v>
      </c>
    </row>
    <row r="1241" spans="1:18" x14ac:dyDescent="0.25">
      <c r="A1241" s="17" t="s">
        <v>61</v>
      </c>
      <c r="B1241">
        <v>1185732</v>
      </c>
      <c r="C1241" s="20">
        <v>44307</v>
      </c>
      <c r="D1241" s="17" t="s">
        <v>31</v>
      </c>
      <c r="E1241" s="17" t="s">
        <v>64</v>
      </c>
      <c r="F1241" s="17" t="s">
        <v>65</v>
      </c>
      <c r="G1241" s="17" t="s">
        <v>19</v>
      </c>
      <c r="H1241">
        <v>45</v>
      </c>
      <c r="I1241">
        <v>225</v>
      </c>
      <c r="J1241">
        <v>10125</v>
      </c>
      <c r="K1241">
        <v>2531.25</v>
      </c>
      <c r="L1241" s="17" t="s">
        <v>23</v>
      </c>
      <c r="M1241" s="21">
        <v>43700</v>
      </c>
      <c r="N1241">
        <v>2021</v>
      </c>
      <c r="O1241">
        <v>4</v>
      </c>
      <c r="P1241" s="17" t="s">
        <v>144</v>
      </c>
      <c r="Q1241" t="b" cm="1">
        <f t="array" ref="Q1241">IF(Table1__2[[#This Row],[Product]]="Men's",Male)</f>
        <v>0</v>
      </c>
      <c r="R1241" t="str">
        <f>IF(Table1__2[[#This Row],[Product]]="Men's Street Footwear","Male","Female")</f>
        <v>Female</v>
      </c>
    </row>
    <row r="1242" spans="1:18" x14ac:dyDescent="0.25">
      <c r="A1242" s="17" t="s">
        <v>61</v>
      </c>
      <c r="B1242">
        <v>1185732</v>
      </c>
      <c r="C1242" s="20">
        <v>44307</v>
      </c>
      <c r="D1242" s="17" t="s">
        <v>31</v>
      </c>
      <c r="E1242" s="17" t="s">
        <v>64</v>
      </c>
      <c r="F1242" s="17" t="s">
        <v>65</v>
      </c>
      <c r="G1242" s="17" t="s">
        <v>20</v>
      </c>
      <c r="H1242">
        <v>50</v>
      </c>
      <c r="I1242">
        <v>150</v>
      </c>
      <c r="J1242">
        <v>7499.9999999999982</v>
      </c>
      <c r="K1242">
        <v>1875</v>
      </c>
      <c r="L1242" s="17" t="s">
        <v>23</v>
      </c>
      <c r="M1242" s="21">
        <v>43701</v>
      </c>
      <c r="N1242">
        <v>2021</v>
      </c>
      <c r="O1242">
        <v>4</v>
      </c>
      <c r="P1242" s="17" t="s">
        <v>144</v>
      </c>
      <c r="Q1242" t="b" cm="1">
        <f t="array" ref="Q1242">IF(Table1__2[[#This Row],[Product]]="Men's",Male)</f>
        <v>0</v>
      </c>
      <c r="R1242" t="str">
        <f>IF(Table1__2[[#This Row],[Product]]="Men's Street Footwear","Male","Female")</f>
        <v>Female</v>
      </c>
    </row>
    <row r="1243" spans="1:18" x14ac:dyDescent="0.25">
      <c r="A1243" s="17" t="s">
        <v>61</v>
      </c>
      <c r="B1243">
        <v>1185732</v>
      </c>
      <c r="C1243" s="20">
        <v>44307</v>
      </c>
      <c r="D1243" s="17" t="s">
        <v>31</v>
      </c>
      <c r="E1243" s="17" t="s">
        <v>64</v>
      </c>
      <c r="F1243" s="17" t="s">
        <v>65</v>
      </c>
      <c r="G1243" s="17" t="s">
        <v>21</v>
      </c>
      <c r="H1243">
        <v>60</v>
      </c>
      <c r="I1243">
        <v>150</v>
      </c>
      <c r="J1243">
        <v>9000.0000000000018</v>
      </c>
      <c r="K1243">
        <v>2250</v>
      </c>
      <c r="L1243" s="17" t="s">
        <v>23</v>
      </c>
      <c r="M1243" s="21">
        <v>43702</v>
      </c>
      <c r="N1243">
        <v>2021</v>
      </c>
      <c r="O1243">
        <v>4</v>
      </c>
      <c r="P1243" s="17" t="s">
        <v>144</v>
      </c>
      <c r="Q1243" t="b" cm="1">
        <f t="array" ref="Q1243">IF(Table1__2[[#This Row],[Product]]="Men's",Male)</f>
        <v>0</v>
      </c>
      <c r="R1243" t="str">
        <f>IF(Table1__2[[#This Row],[Product]]="Men's Street Footwear","Male","Female")</f>
        <v>Female</v>
      </c>
    </row>
    <row r="1244" spans="1:18" x14ac:dyDescent="0.25">
      <c r="A1244" s="17" t="s">
        <v>61</v>
      </c>
      <c r="B1244">
        <v>1185732</v>
      </c>
      <c r="C1244" s="20">
        <v>44307</v>
      </c>
      <c r="D1244" s="17" t="s">
        <v>31</v>
      </c>
      <c r="E1244" s="17" t="s">
        <v>64</v>
      </c>
      <c r="F1244" s="17" t="s">
        <v>65</v>
      </c>
      <c r="G1244" s="17" t="s">
        <v>22</v>
      </c>
      <c r="H1244">
        <v>50</v>
      </c>
      <c r="I1244">
        <v>300</v>
      </c>
      <c r="J1244">
        <v>15000</v>
      </c>
      <c r="K1244">
        <v>4500</v>
      </c>
      <c r="L1244" s="17" t="s">
        <v>23</v>
      </c>
      <c r="M1244" s="21">
        <v>43703</v>
      </c>
      <c r="N1244">
        <v>2021</v>
      </c>
      <c r="O1244">
        <v>4</v>
      </c>
      <c r="P1244" s="17" t="s">
        <v>144</v>
      </c>
      <c r="Q1244" t="b" cm="1">
        <f t="array" ref="Q1244">IF(Table1__2[[#This Row],[Product]]="Men's",Male)</f>
        <v>0</v>
      </c>
      <c r="R1244" t="str">
        <f>IF(Table1__2[[#This Row],[Product]]="Men's Street Footwear","Male","Female")</f>
        <v>Female</v>
      </c>
    </row>
    <row r="1245" spans="1:18" x14ac:dyDescent="0.25">
      <c r="A1245" s="17" t="s">
        <v>61</v>
      </c>
      <c r="B1245">
        <v>1185732</v>
      </c>
      <c r="C1245" s="20">
        <v>44336</v>
      </c>
      <c r="D1245" s="17" t="s">
        <v>31</v>
      </c>
      <c r="E1245" s="17" t="s">
        <v>64</v>
      </c>
      <c r="F1245" s="17" t="s">
        <v>65</v>
      </c>
      <c r="G1245" s="17" t="s">
        <v>16</v>
      </c>
      <c r="H1245">
        <v>65</v>
      </c>
      <c r="I1245">
        <v>570</v>
      </c>
      <c r="J1245">
        <v>37050</v>
      </c>
      <c r="K1245">
        <v>12967.5</v>
      </c>
      <c r="L1245" s="17" t="s">
        <v>23</v>
      </c>
      <c r="M1245" s="21">
        <v>43704</v>
      </c>
      <c r="N1245">
        <v>2021</v>
      </c>
      <c r="O1245">
        <v>5</v>
      </c>
      <c r="P1245" s="17" t="s">
        <v>145</v>
      </c>
      <c r="Q1245" t="b" cm="1">
        <f t="array" ref="Q1245">IF(Table1__2[[#This Row],[Product]]="Men's",Male)</f>
        <v>0</v>
      </c>
      <c r="R1245" t="str">
        <f>IF(Table1__2[[#This Row],[Product]]="Men's Street Footwear","Male","Female")</f>
        <v>Male</v>
      </c>
    </row>
    <row r="1246" spans="1:18" x14ac:dyDescent="0.25">
      <c r="A1246" s="17" t="s">
        <v>61</v>
      </c>
      <c r="B1246">
        <v>1185732</v>
      </c>
      <c r="C1246" s="20">
        <v>44336</v>
      </c>
      <c r="D1246" s="17" t="s">
        <v>31</v>
      </c>
      <c r="E1246" s="17" t="s">
        <v>64</v>
      </c>
      <c r="F1246" s="17" t="s">
        <v>65</v>
      </c>
      <c r="G1246" s="17" t="s">
        <v>18</v>
      </c>
      <c r="H1246">
        <v>60</v>
      </c>
      <c r="I1246">
        <v>275</v>
      </c>
      <c r="J1246">
        <v>16500.000000000004</v>
      </c>
      <c r="K1246">
        <v>5775</v>
      </c>
      <c r="L1246" s="17" t="s">
        <v>23</v>
      </c>
      <c r="M1246" s="21">
        <v>43705</v>
      </c>
      <c r="N1246">
        <v>2021</v>
      </c>
      <c r="O1246">
        <v>5</v>
      </c>
      <c r="P1246" s="17" t="s">
        <v>145</v>
      </c>
      <c r="Q1246" t="b" cm="1">
        <f t="array" ref="Q1246">IF(Table1__2[[#This Row],[Product]]="Men's",Male)</f>
        <v>0</v>
      </c>
      <c r="R1246" t="str">
        <f>IF(Table1__2[[#This Row],[Product]]="Men's Street Footwear","Male","Female")</f>
        <v>Female</v>
      </c>
    </row>
    <row r="1247" spans="1:18" x14ac:dyDescent="0.25">
      <c r="A1247" s="17" t="s">
        <v>61</v>
      </c>
      <c r="B1247">
        <v>1185732</v>
      </c>
      <c r="C1247" s="20">
        <v>44336</v>
      </c>
      <c r="D1247" s="17" t="s">
        <v>31</v>
      </c>
      <c r="E1247" s="17" t="s">
        <v>64</v>
      </c>
      <c r="F1247" s="17" t="s">
        <v>65</v>
      </c>
      <c r="G1247" s="17" t="s">
        <v>19</v>
      </c>
      <c r="H1247">
        <v>55</v>
      </c>
      <c r="I1247">
        <v>300</v>
      </c>
      <c r="J1247">
        <v>16500.000000000004</v>
      </c>
      <c r="K1247">
        <v>4125</v>
      </c>
      <c r="L1247" s="17" t="s">
        <v>23</v>
      </c>
      <c r="M1247" s="21">
        <v>43706</v>
      </c>
      <c r="N1247">
        <v>2021</v>
      </c>
      <c r="O1247">
        <v>5</v>
      </c>
      <c r="P1247" s="17" t="s">
        <v>145</v>
      </c>
      <c r="Q1247" t="b" cm="1">
        <f t="array" ref="Q1247">IF(Table1__2[[#This Row],[Product]]="Men's",Male)</f>
        <v>0</v>
      </c>
      <c r="R1247" t="str">
        <f>IF(Table1__2[[#This Row],[Product]]="Men's Street Footwear","Male","Female")</f>
        <v>Female</v>
      </c>
    </row>
    <row r="1248" spans="1:18" x14ac:dyDescent="0.25">
      <c r="A1248" s="17" t="s">
        <v>61</v>
      </c>
      <c r="B1248">
        <v>1185732</v>
      </c>
      <c r="C1248" s="20">
        <v>44336</v>
      </c>
      <c r="D1248" s="17" t="s">
        <v>31</v>
      </c>
      <c r="E1248" s="17" t="s">
        <v>64</v>
      </c>
      <c r="F1248" s="17" t="s">
        <v>65</v>
      </c>
      <c r="G1248" s="17" t="s">
        <v>20</v>
      </c>
      <c r="H1248">
        <v>55</v>
      </c>
      <c r="I1248">
        <v>250</v>
      </c>
      <c r="J1248">
        <v>13750.000000000004</v>
      </c>
      <c r="K1248">
        <v>3437.5</v>
      </c>
      <c r="L1248" s="17" t="s">
        <v>23</v>
      </c>
      <c r="M1248" s="21">
        <v>43707</v>
      </c>
      <c r="N1248">
        <v>2021</v>
      </c>
      <c r="O1248">
        <v>5</v>
      </c>
      <c r="P1248" s="17" t="s">
        <v>145</v>
      </c>
      <c r="Q1248" t="b" cm="1">
        <f t="array" ref="Q1248">IF(Table1__2[[#This Row],[Product]]="Men's",Male)</f>
        <v>0</v>
      </c>
      <c r="R1248" t="str">
        <f>IF(Table1__2[[#This Row],[Product]]="Men's Street Footwear","Male","Female")</f>
        <v>Female</v>
      </c>
    </row>
    <row r="1249" spans="1:18" x14ac:dyDescent="0.25">
      <c r="A1249" s="17" t="s">
        <v>61</v>
      </c>
      <c r="B1249">
        <v>1185732</v>
      </c>
      <c r="C1249" s="20">
        <v>44336</v>
      </c>
      <c r="D1249" s="17" t="s">
        <v>31</v>
      </c>
      <c r="E1249" s="17" t="s">
        <v>64</v>
      </c>
      <c r="F1249" s="17" t="s">
        <v>65</v>
      </c>
      <c r="G1249" s="17" t="s">
        <v>21</v>
      </c>
      <c r="H1249">
        <v>65</v>
      </c>
      <c r="I1249">
        <v>275</v>
      </c>
      <c r="J1249">
        <v>17875</v>
      </c>
      <c r="K1249">
        <v>4468.75</v>
      </c>
      <c r="L1249" s="17" t="s">
        <v>23</v>
      </c>
      <c r="M1249" s="21">
        <v>43708</v>
      </c>
      <c r="N1249">
        <v>2021</v>
      </c>
      <c r="O1249">
        <v>5</v>
      </c>
      <c r="P1249" s="17" t="s">
        <v>145</v>
      </c>
      <c r="Q1249" t="b" cm="1">
        <f t="array" ref="Q1249">IF(Table1__2[[#This Row],[Product]]="Men's",Male)</f>
        <v>0</v>
      </c>
      <c r="R1249" t="str">
        <f>IF(Table1__2[[#This Row],[Product]]="Men's Street Footwear","Male","Female")</f>
        <v>Female</v>
      </c>
    </row>
    <row r="1250" spans="1:18" x14ac:dyDescent="0.25">
      <c r="A1250" s="17" t="s">
        <v>61</v>
      </c>
      <c r="B1250">
        <v>1185732</v>
      </c>
      <c r="C1250" s="20">
        <v>44336</v>
      </c>
      <c r="D1250" s="17" t="s">
        <v>31</v>
      </c>
      <c r="E1250" s="17" t="s">
        <v>64</v>
      </c>
      <c r="F1250" s="17" t="s">
        <v>65</v>
      </c>
      <c r="G1250" s="17" t="s">
        <v>22</v>
      </c>
      <c r="H1250">
        <v>70</v>
      </c>
      <c r="I1250">
        <v>400</v>
      </c>
      <c r="J1250">
        <v>28000</v>
      </c>
      <c r="K1250">
        <v>8400</v>
      </c>
      <c r="L1250" s="17" t="s">
        <v>23</v>
      </c>
      <c r="M1250" s="21">
        <v>43709</v>
      </c>
      <c r="N1250">
        <v>2021</v>
      </c>
      <c r="O1250">
        <v>5</v>
      </c>
      <c r="P1250" s="17" t="s">
        <v>145</v>
      </c>
      <c r="Q1250" t="b" cm="1">
        <f t="array" ref="Q1250">IF(Table1__2[[#This Row],[Product]]="Men's",Male)</f>
        <v>0</v>
      </c>
      <c r="R1250" t="str">
        <f>IF(Table1__2[[#This Row],[Product]]="Men's Street Footwear","Male","Female")</f>
        <v>Female</v>
      </c>
    </row>
    <row r="1251" spans="1:18" x14ac:dyDescent="0.25">
      <c r="A1251" s="17" t="s">
        <v>61</v>
      </c>
      <c r="B1251">
        <v>1185732</v>
      </c>
      <c r="C1251" s="20">
        <v>44369</v>
      </c>
      <c r="D1251" s="17" t="s">
        <v>31</v>
      </c>
      <c r="E1251" s="17" t="s">
        <v>64</v>
      </c>
      <c r="F1251" s="17" t="s">
        <v>65</v>
      </c>
      <c r="G1251" s="17" t="s">
        <v>16</v>
      </c>
      <c r="H1251">
        <v>65</v>
      </c>
      <c r="I1251">
        <v>650</v>
      </c>
      <c r="J1251">
        <v>42250</v>
      </c>
      <c r="K1251">
        <v>14787.5</v>
      </c>
      <c r="L1251" s="17" t="s">
        <v>23</v>
      </c>
      <c r="M1251" s="21">
        <v>43710</v>
      </c>
      <c r="N1251">
        <v>2021</v>
      </c>
      <c r="O1251">
        <v>6</v>
      </c>
      <c r="P1251" s="17" t="s">
        <v>152</v>
      </c>
      <c r="Q1251" t="b" cm="1">
        <f t="array" ref="Q1251">IF(Table1__2[[#This Row],[Product]]="Men's",Male)</f>
        <v>0</v>
      </c>
      <c r="R1251" t="str">
        <f>IF(Table1__2[[#This Row],[Product]]="Men's Street Footwear","Male","Female")</f>
        <v>Male</v>
      </c>
    </row>
    <row r="1252" spans="1:18" x14ac:dyDescent="0.25">
      <c r="A1252" s="17" t="s">
        <v>61</v>
      </c>
      <c r="B1252">
        <v>1185732</v>
      </c>
      <c r="C1252" s="20">
        <v>44369</v>
      </c>
      <c r="D1252" s="17" t="s">
        <v>31</v>
      </c>
      <c r="E1252" s="17" t="s">
        <v>64</v>
      </c>
      <c r="F1252" s="17" t="s">
        <v>65</v>
      </c>
      <c r="G1252" s="17" t="s">
        <v>18</v>
      </c>
      <c r="H1252">
        <v>60</v>
      </c>
      <c r="I1252">
        <v>400</v>
      </c>
      <c r="J1252">
        <v>24000.000000000004</v>
      </c>
      <c r="K1252">
        <v>8400</v>
      </c>
      <c r="L1252" s="17" t="s">
        <v>23</v>
      </c>
      <c r="M1252" s="21">
        <v>43711</v>
      </c>
      <c r="N1252">
        <v>2021</v>
      </c>
      <c r="O1252">
        <v>6</v>
      </c>
      <c r="P1252" s="17" t="s">
        <v>152</v>
      </c>
      <c r="Q1252" t="b" cm="1">
        <f t="array" ref="Q1252">IF(Table1__2[[#This Row],[Product]]="Men's",Male)</f>
        <v>0</v>
      </c>
      <c r="R1252" t="str">
        <f>IF(Table1__2[[#This Row],[Product]]="Men's Street Footwear","Male","Female")</f>
        <v>Female</v>
      </c>
    </row>
    <row r="1253" spans="1:18" x14ac:dyDescent="0.25">
      <c r="A1253" s="17" t="s">
        <v>61</v>
      </c>
      <c r="B1253">
        <v>1185732</v>
      </c>
      <c r="C1253" s="20">
        <v>44369</v>
      </c>
      <c r="D1253" s="17" t="s">
        <v>31</v>
      </c>
      <c r="E1253" s="17" t="s">
        <v>64</v>
      </c>
      <c r="F1253" s="17" t="s">
        <v>65</v>
      </c>
      <c r="G1253" s="17" t="s">
        <v>19</v>
      </c>
      <c r="H1253">
        <v>55</v>
      </c>
      <c r="I1253">
        <v>325</v>
      </c>
      <c r="J1253">
        <v>17875.000000000004</v>
      </c>
      <c r="K1253">
        <v>4468.75</v>
      </c>
      <c r="L1253" s="17" t="s">
        <v>23</v>
      </c>
      <c r="M1253" s="21">
        <v>43712</v>
      </c>
      <c r="N1253">
        <v>2021</v>
      </c>
      <c r="O1253">
        <v>6</v>
      </c>
      <c r="P1253" s="17" t="s">
        <v>152</v>
      </c>
      <c r="Q1253" t="b" cm="1">
        <f t="array" ref="Q1253">IF(Table1__2[[#This Row],[Product]]="Men's",Male)</f>
        <v>0</v>
      </c>
      <c r="R1253" t="str">
        <f>IF(Table1__2[[#This Row],[Product]]="Men's Street Footwear","Male","Female")</f>
        <v>Female</v>
      </c>
    </row>
    <row r="1254" spans="1:18" x14ac:dyDescent="0.25">
      <c r="A1254" s="17" t="s">
        <v>61</v>
      </c>
      <c r="B1254">
        <v>1185732</v>
      </c>
      <c r="C1254" s="20">
        <v>44369</v>
      </c>
      <c r="D1254" s="17" t="s">
        <v>31</v>
      </c>
      <c r="E1254" s="17" t="s">
        <v>64</v>
      </c>
      <c r="F1254" s="17" t="s">
        <v>65</v>
      </c>
      <c r="G1254" s="17" t="s">
        <v>20</v>
      </c>
      <c r="H1254">
        <v>55</v>
      </c>
      <c r="I1254">
        <v>300</v>
      </c>
      <c r="J1254">
        <v>16500.000000000004</v>
      </c>
      <c r="K1254">
        <v>4125</v>
      </c>
      <c r="L1254" s="17" t="s">
        <v>23</v>
      </c>
      <c r="M1254" s="21">
        <v>43713</v>
      </c>
      <c r="N1254">
        <v>2021</v>
      </c>
      <c r="O1254">
        <v>6</v>
      </c>
      <c r="P1254" s="17" t="s">
        <v>152</v>
      </c>
      <c r="Q1254" t="b" cm="1">
        <f t="array" ref="Q1254">IF(Table1__2[[#This Row],[Product]]="Men's",Male)</f>
        <v>0</v>
      </c>
      <c r="R1254" t="str">
        <f>IF(Table1__2[[#This Row],[Product]]="Men's Street Footwear","Male","Female")</f>
        <v>Female</v>
      </c>
    </row>
    <row r="1255" spans="1:18" x14ac:dyDescent="0.25">
      <c r="A1255" s="17" t="s">
        <v>61</v>
      </c>
      <c r="B1255">
        <v>1185732</v>
      </c>
      <c r="C1255" s="20">
        <v>44369</v>
      </c>
      <c r="D1255" s="17" t="s">
        <v>31</v>
      </c>
      <c r="E1255" s="17" t="s">
        <v>64</v>
      </c>
      <c r="F1255" s="17" t="s">
        <v>65</v>
      </c>
      <c r="G1255" s="17" t="s">
        <v>21</v>
      </c>
      <c r="H1255">
        <v>65</v>
      </c>
      <c r="I1255">
        <v>300</v>
      </c>
      <c r="J1255">
        <v>19500</v>
      </c>
      <c r="K1255">
        <v>4875</v>
      </c>
      <c r="L1255" s="17" t="s">
        <v>23</v>
      </c>
      <c r="M1255" s="21">
        <v>43714</v>
      </c>
      <c r="N1255">
        <v>2021</v>
      </c>
      <c r="O1255">
        <v>6</v>
      </c>
      <c r="P1255" s="17" t="s">
        <v>152</v>
      </c>
      <c r="Q1255" t="b" cm="1">
        <f t="array" ref="Q1255">IF(Table1__2[[#This Row],[Product]]="Men's",Male)</f>
        <v>0</v>
      </c>
      <c r="R1255" t="str">
        <f>IF(Table1__2[[#This Row],[Product]]="Men's Street Footwear","Male","Female")</f>
        <v>Female</v>
      </c>
    </row>
    <row r="1256" spans="1:18" x14ac:dyDescent="0.25">
      <c r="A1256" s="17" t="s">
        <v>61</v>
      </c>
      <c r="B1256">
        <v>1185732</v>
      </c>
      <c r="C1256" s="20">
        <v>44369</v>
      </c>
      <c r="D1256" s="17" t="s">
        <v>31</v>
      </c>
      <c r="E1256" s="17" t="s">
        <v>64</v>
      </c>
      <c r="F1256" s="17" t="s">
        <v>65</v>
      </c>
      <c r="G1256" s="17" t="s">
        <v>22</v>
      </c>
      <c r="H1256">
        <v>70</v>
      </c>
      <c r="I1256">
        <v>450</v>
      </c>
      <c r="J1256">
        <v>31500</v>
      </c>
      <c r="K1256">
        <v>9450</v>
      </c>
      <c r="L1256" s="17" t="s">
        <v>23</v>
      </c>
      <c r="M1256" s="21">
        <v>43715</v>
      </c>
      <c r="N1256">
        <v>2021</v>
      </c>
      <c r="O1256">
        <v>6</v>
      </c>
      <c r="P1256" s="17" t="s">
        <v>152</v>
      </c>
      <c r="Q1256" t="b" cm="1">
        <f t="array" ref="Q1256">IF(Table1__2[[#This Row],[Product]]="Men's",Male)</f>
        <v>0</v>
      </c>
      <c r="R1256" t="str">
        <f>IF(Table1__2[[#This Row],[Product]]="Men's Street Footwear","Male","Female")</f>
        <v>Female</v>
      </c>
    </row>
    <row r="1257" spans="1:18" x14ac:dyDescent="0.25">
      <c r="A1257" s="17" t="s">
        <v>61</v>
      </c>
      <c r="B1257">
        <v>1185732</v>
      </c>
      <c r="C1257" s="20">
        <v>44397</v>
      </c>
      <c r="D1257" s="17" t="s">
        <v>31</v>
      </c>
      <c r="E1257" s="17" t="s">
        <v>64</v>
      </c>
      <c r="F1257" s="17" t="s">
        <v>65</v>
      </c>
      <c r="G1257" s="17" t="s">
        <v>16</v>
      </c>
      <c r="H1257">
        <v>65</v>
      </c>
      <c r="I1257">
        <v>675</v>
      </c>
      <c r="J1257">
        <v>43875</v>
      </c>
      <c r="K1257">
        <v>15356.25</v>
      </c>
      <c r="L1257" s="17" t="s">
        <v>23</v>
      </c>
      <c r="M1257" s="21">
        <v>43716</v>
      </c>
      <c r="N1257">
        <v>2021</v>
      </c>
      <c r="O1257">
        <v>7</v>
      </c>
      <c r="P1257" s="17" t="s">
        <v>146</v>
      </c>
      <c r="Q1257" t="b" cm="1">
        <f t="array" ref="Q1257">IF(Table1__2[[#This Row],[Product]]="Men's",Male)</f>
        <v>0</v>
      </c>
      <c r="R1257" t="str">
        <f>IF(Table1__2[[#This Row],[Product]]="Men's Street Footwear","Male","Female")</f>
        <v>Male</v>
      </c>
    </row>
    <row r="1258" spans="1:18" x14ac:dyDescent="0.25">
      <c r="A1258" s="17" t="s">
        <v>61</v>
      </c>
      <c r="B1258">
        <v>1185732</v>
      </c>
      <c r="C1258" s="20">
        <v>44397</v>
      </c>
      <c r="D1258" s="17" t="s">
        <v>31</v>
      </c>
      <c r="E1258" s="17" t="s">
        <v>64</v>
      </c>
      <c r="F1258" s="17" t="s">
        <v>65</v>
      </c>
      <c r="G1258" s="17" t="s">
        <v>18</v>
      </c>
      <c r="H1258">
        <v>60</v>
      </c>
      <c r="I1258">
        <v>425</v>
      </c>
      <c r="J1258">
        <v>25500.000000000004</v>
      </c>
      <c r="K1258">
        <v>8925</v>
      </c>
      <c r="L1258" s="17" t="s">
        <v>23</v>
      </c>
      <c r="M1258" s="21">
        <v>43717</v>
      </c>
      <c r="N1258">
        <v>2021</v>
      </c>
      <c r="O1258">
        <v>7</v>
      </c>
      <c r="P1258" s="17" t="s">
        <v>146</v>
      </c>
      <c r="Q1258" t="b" cm="1">
        <f t="array" ref="Q1258">IF(Table1__2[[#This Row],[Product]]="Men's",Male)</f>
        <v>0</v>
      </c>
      <c r="R1258" t="str">
        <f>IF(Table1__2[[#This Row],[Product]]="Men's Street Footwear","Male","Female")</f>
        <v>Female</v>
      </c>
    </row>
    <row r="1259" spans="1:18" x14ac:dyDescent="0.25">
      <c r="A1259" s="17" t="s">
        <v>61</v>
      </c>
      <c r="B1259">
        <v>1185732</v>
      </c>
      <c r="C1259" s="20">
        <v>44397</v>
      </c>
      <c r="D1259" s="17" t="s">
        <v>31</v>
      </c>
      <c r="E1259" s="17" t="s">
        <v>64</v>
      </c>
      <c r="F1259" s="17" t="s">
        <v>65</v>
      </c>
      <c r="G1259" s="17" t="s">
        <v>19</v>
      </c>
      <c r="H1259">
        <v>55</v>
      </c>
      <c r="I1259">
        <v>350</v>
      </c>
      <c r="J1259">
        <v>19250.000000000004</v>
      </c>
      <c r="K1259">
        <v>4812.5</v>
      </c>
      <c r="L1259" s="17" t="s">
        <v>23</v>
      </c>
      <c r="M1259" s="21">
        <v>43718</v>
      </c>
      <c r="N1259">
        <v>2021</v>
      </c>
      <c r="O1259">
        <v>7</v>
      </c>
      <c r="P1259" s="17" t="s">
        <v>146</v>
      </c>
      <c r="Q1259" t="b" cm="1">
        <f t="array" ref="Q1259">IF(Table1__2[[#This Row],[Product]]="Men's",Male)</f>
        <v>0</v>
      </c>
      <c r="R1259" t="str">
        <f>IF(Table1__2[[#This Row],[Product]]="Men's Street Footwear","Male","Female")</f>
        <v>Female</v>
      </c>
    </row>
    <row r="1260" spans="1:18" x14ac:dyDescent="0.25">
      <c r="A1260" s="17" t="s">
        <v>61</v>
      </c>
      <c r="B1260">
        <v>1185732</v>
      </c>
      <c r="C1260" s="20">
        <v>44397</v>
      </c>
      <c r="D1260" s="17" t="s">
        <v>31</v>
      </c>
      <c r="E1260" s="17" t="s">
        <v>64</v>
      </c>
      <c r="F1260" s="17" t="s">
        <v>65</v>
      </c>
      <c r="G1260" s="17" t="s">
        <v>20</v>
      </c>
      <c r="H1260">
        <v>55</v>
      </c>
      <c r="I1260">
        <v>300</v>
      </c>
      <c r="J1260">
        <v>16500.000000000004</v>
      </c>
      <c r="K1260">
        <v>4125</v>
      </c>
      <c r="L1260" s="17" t="s">
        <v>23</v>
      </c>
      <c r="M1260" s="21">
        <v>43719</v>
      </c>
      <c r="N1260">
        <v>2021</v>
      </c>
      <c r="O1260">
        <v>7</v>
      </c>
      <c r="P1260" s="17" t="s">
        <v>146</v>
      </c>
      <c r="Q1260" t="b" cm="1">
        <f t="array" ref="Q1260">IF(Table1__2[[#This Row],[Product]]="Men's",Male)</f>
        <v>0</v>
      </c>
      <c r="R1260" t="str">
        <f>IF(Table1__2[[#This Row],[Product]]="Men's Street Footwear","Male","Female")</f>
        <v>Female</v>
      </c>
    </row>
    <row r="1261" spans="1:18" x14ac:dyDescent="0.25">
      <c r="A1261" s="17" t="s">
        <v>61</v>
      </c>
      <c r="B1261">
        <v>1185732</v>
      </c>
      <c r="C1261" s="20">
        <v>44397</v>
      </c>
      <c r="D1261" s="17" t="s">
        <v>31</v>
      </c>
      <c r="E1261" s="17" t="s">
        <v>64</v>
      </c>
      <c r="F1261" s="17" t="s">
        <v>65</v>
      </c>
      <c r="G1261" s="17" t="s">
        <v>21</v>
      </c>
      <c r="H1261">
        <v>65</v>
      </c>
      <c r="I1261">
        <v>325</v>
      </c>
      <c r="J1261">
        <v>21125</v>
      </c>
      <c r="K1261">
        <v>5281.25</v>
      </c>
      <c r="L1261" s="17" t="s">
        <v>23</v>
      </c>
      <c r="M1261" s="21">
        <v>43720</v>
      </c>
      <c r="N1261">
        <v>2021</v>
      </c>
      <c r="O1261">
        <v>7</v>
      </c>
      <c r="P1261" s="17" t="s">
        <v>146</v>
      </c>
      <c r="Q1261" t="b" cm="1">
        <f t="array" ref="Q1261">IF(Table1__2[[#This Row],[Product]]="Men's",Male)</f>
        <v>0</v>
      </c>
      <c r="R1261" t="str">
        <f>IF(Table1__2[[#This Row],[Product]]="Men's Street Footwear","Male","Female")</f>
        <v>Female</v>
      </c>
    </row>
    <row r="1262" spans="1:18" x14ac:dyDescent="0.25">
      <c r="A1262" s="17" t="s">
        <v>61</v>
      </c>
      <c r="B1262">
        <v>1185732</v>
      </c>
      <c r="C1262" s="20">
        <v>44397</v>
      </c>
      <c r="D1262" s="17" t="s">
        <v>31</v>
      </c>
      <c r="E1262" s="17" t="s">
        <v>64</v>
      </c>
      <c r="F1262" s="17" t="s">
        <v>65</v>
      </c>
      <c r="G1262" s="17" t="s">
        <v>22</v>
      </c>
      <c r="H1262">
        <v>70</v>
      </c>
      <c r="I1262">
        <v>500</v>
      </c>
      <c r="J1262">
        <v>35000</v>
      </c>
      <c r="K1262">
        <v>10500</v>
      </c>
      <c r="L1262" s="17" t="s">
        <v>23</v>
      </c>
      <c r="M1262" s="21">
        <v>43721</v>
      </c>
      <c r="N1262">
        <v>2021</v>
      </c>
      <c r="O1262">
        <v>7</v>
      </c>
      <c r="P1262" s="17" t="s">
        <v>146</v>
      </c>
      <c r="Q1262" t="b" cm="1">
        <f t="array" ref="Q1262">IF(Table1__2[[#This Row],[Product]]="Men's",Male)</f>
        <v>0</v>
      </c>
      <c r="R1262" t="str">
        <f>IF(Table1__2[[#This Row],[Product]]="Men's Street Footwear","Male","Female")</f>
        <v>Female</v>
      </c>
    </row>
    <row r="1263" spans="1:18" x14ac:dyDescent="0.25">
      <c r="A1263" s="17" t="s">
        <v>61</v>
      </c>
      <c r="B1263">
        <v>1185732</v>
      </c>
      <c r="C1263" s="20">
        <v>44429</v>
      </c>
      <c r="D1263" s="17" t="s">
        <v>31</v>
      </c>
      <c r="E1263" s="17" t="s">
        <v>64</v>
      </c>
      <c r="F1263" s="17" t="s">
        <v>65</v>
      </c>
      <c r="G1263" s="17" t="s">
        <v>16</v>
      </c>
      <c r="H1263">
        <v>65</v>
      </c>
      <c r="I1263">
        <v>650</v>
      </c>
      <c r="J1263">
        <v>42250</v>
      </c>
      <c r="K1263">
        <v>14787.5</v>
      </c>
      <c r="L1263" s="17" t="s">
        <v>23</v>
      </c>
      <c r="M1263" s="21">
        <v>43722</v>
      </c>
      <c r="N1263">
        <v>2021</v>
      </c>
      <c r="O1263">
        <v>8</v>
      </c>
      <c r="P1263" s="17" t="s">
        <v>147</v>
      </c>
      <c r="Q1263" t="b" cm="1">
        <f t="array" ref="Q1263">IF(Table1__2[[#This Row],[Product]]="Men's",Male)</f>
        <v>0</v>
      </c>
      <c r="R1263" t="str">
        <f>IF(Table1__2[[#This Row],[Product]]="Men's Street Footwear","Male","Female")</f>
        <v>Male</v>
      </c>
    </row>
    <row r="1264" spans="1:18" x14ac:dyDescent="0.25">
      <c r="A1264" s="17" t="s">
        <v>61</v>
      </c>
      <c r="B1264">
        <v>1185732</v>
      </c>
      <c r="C1264" s="20">
        <v>44429</v>
      </c>
      <c r="D1264" s="17" t="s">
        <v>31</v>
      </c>
      <c r="E1264" s="17" t="s">
        <v>64</v>
      </c>
      <c r="F1264" s="17" t="s">
        <v>65</v>
      </c>
      <c r="G1264" s="17" t="s">
        <v>18</v>
      </c>
      <c r="H1264">
        <v>60</v>
      </c>
      <c r="I1264">
        <v>425</v>
      </c>
      <c r="J1264">
        <v>25500.000000000004</v>
      </c>
      <c r="K1264">
        <v>8925</v>
      </c>
      <c r="L1264" s="17" t="s">
        <v>23</v>
      </c>
      <c r="M1264" s="21">
        <v>43723</v>
      </c>
      <c r="N1264">
        <v>2021</v>
      </c>
      <c r="O1264">
        <v>8</v>
      </c>
      <c r="P1264" s="17" t="s">
        <v>147</v>
      </c>
      <c r="Q1264" t="b" cm="1">
        <f t="array" ref="Q1264">IF(Table1__2[[#This Row],[Product]]="Men's",Male)</f>
        <v>0</v>
      </c>
      <c r="R1264" t="str">
        <f>IF(Table1__2[[#This Row],[Product]]="Men's Street Footwear","Male","Female")</f>
        <v>Female</v>
      </c>
    </row>
    <row r="1265" spans="1:18" x14ac:dyDescent="0.25">
      <c r="A1265" s="17" t="s">
        <v>61</v>
      </c>
      <c r="B1265">
        <v>1185732</v>
      </c>
      <c r="C1265" s="20">
        <v>44429</v>
      </c>
      <c r="D1265" s="17" t="s">
        <v>31</v>
      </c>
      <c r="E1265" s="17" t="s">
        <v>64</v>
      </c>
      <c r="F1265" s="17" t="s">
        <v>65</v>
      </c>
      <c r="G1265" s="17" t="s">
        <v>19</v>
      </c>
      <c r="H1265">
        <v>55</v>
      </c>
      <c r="I1265">
        <v>350</v>
      </c>
      <c r="J1265">
        <v>19250.000000000004</v>
      </c>
      <c r="K1265">
        <v>4812.5</v>
      </c>
      <c r="L1265" s="17" t="s">
        <v>23</v>
      </c>
      <c r="M1265" s="21">
        <v>43724</v>
      </c>
      <c r="N1265">
        <v>2021</v>
      </c>
      <c r="O1265">
        <v>8</v>
      </c>
      <c r="P1265" s="17" t="s">
        <v>147</v>
      </c>
      <c r="Q1265" t="b" cm="1">
        <f t="array" ref="Q1265">IF(Table1__2[[#This Row],[Product]]="Men's",Male)</f>
        <v>0</v>
      </c>
      <c r="R1265" t="str">
        <f>IF(Table1__2[[#This Row],[Product]]="Men's Street Footwear","Male","Female")</f>
        <v>Female</v>
      </c>
    </row>
    <row r="1266" spans="1:18" x14ac:dyDescent="0.25">
      <c r="A1266" s="17" t="s">
        <v>61</v>
      </c>
      <c r="B1266">
        <v>1185732</v>
      </c>
      <c r="C1266" s="20">
        <v>44429</v>
      </c>
      <c r="D1266" s="17" t="s">
        <v>31</v>
      </c>
      <c r="E1266" s="17" t="s">
        <v>64</v>
      </c>
      <c r="F1266" s="17" t="s">
        <v>65</v>
      </c>
      <c r="G1266" s="17" t="s">
        <v>20</v>
      </c>
      <c r="H1266">
        <v>55</v>
      </c>
      <c r="I1266">
        <v>250</v>
      </c>
      <c r="J1266">
        <v>13750.000000000004</v>
      </c>
      <c r="K1266">
        <v>3437.5</v>
      </c>
      <c r="L1266" s="17" t="s">
        <v>23</v>
      </c>
      <c r="M1266" s="21">
        <v>43725</v>
      </c>
      <c r="N1266">
        <v>2021</v>
      </c>
      <c r="O1266">
        <v>8</v>
      </c>
      <c r="P1266" s="17" t="s">
        <v>147</v>
      </c>
      <c r="Q1266" t="b" cm="1">
        <f t="array" ref="Q1266">IF(Table1__2[[#This Row],[Product]]="Men's",Male)</f>
        <v>0</v>
      </c>
      <c r="R1266" t="str">
        <f>IF(Table1__2[[#This Row],[Product]]="Men's Street Footwear","Male","Female")</f>
        <v>Female</v>
      </c>
    </row>
    <row r="1267" spans="1:18" x14ac:dyDescent="0.25">
      <c r="A1267" s="17" t="s">
        <v>61</v>
      </c>
      <c r="B1267">
        <v>1185732</v>
      </c>
      <c r="C1267" s="20">
        <v>44429</v>
      </c>
      <c r="D1267" s="17" t="s">
        <v>31</v>
      </c>
      <c r="E1267" s="17" t="s">
        <v>64</v>
      </c>
      <c r="F1267" s="17" t="s">
        <v>65</v>
      </c>
      <c r="G1267" s="17" t="s">
        <v>21</v>
      </c>
      <c r="H1267">
        <v>65</v>
      </c>
      <c r="I1267">
        <v>225</v>
      </c>
      <c r="J1267">
        <v>14625</v>
      </c>
      <c r="K1267">
        <v>3656.25</v>
      </c>
      <c r="L1267" s="17" t="s">
        <v>23</v>
      </c>
      <c r="M1267" s="21">
        <v>43726</v>
      </c>
      <c r="N1267">
        <v>2021</v>
      </c>
      <c r="O1267">
        <v>8</v>
      </c>
      <c r="P1267" s="17" t="s">
        <v>147</v>
      </c>
      <c r="Q1267" t="b" cm="1">
        <f t="array" ref="Q1267">IF(Table1__2[[#This Row],[Product]]="Men's",Male)</f>
        <v>0</v>
      </c>
      <c r="R1267" t="str">
        <f>IF(Table1__2[[#This Row],[Product]]="Men's Street Footwear","Male","Female")</f>
        <v>Female</v>
      </c>
    </row>
    <row r="1268" spans="1:18" x14ac:dyDescent="0.25">
      <c r="A1268" s="17" t="s">
        <v>61</v>
      </c>
      <c r="B1268">
        <v>1185732</v>
      </c>
      <c r="C1268" s="20">
        <v>44429</v>
      </c>
      <c r="D1268" s="17" t="s">
        <v>31</v>
      </c>
      <c r="E1268" s="17" t="s">
        <v>64</v>
      </c>
      <c r="F1268" s="17" t="s">
        <v>65</v>
      </c>
      <c r="G1268" s="17" t="s">
        <v>22</v>
      </c>
      <c r="H1268">
        <v>70</v>
      </c>
      <c r="I1268">
        <v>400</v>
      </c>
      <c r="J1268">
        <v>28000</v>
      </c>
      <c r="K1268">
        <v>8400</v>
      </c>
      <c r="L1268" s="17" t="s">
        <v>23</v>
      </c>
      <c r="M1268" s="21">
        <v>43727</v>
      </c>
      <c r="N1268">
        <v>2021</v>
      </c>
      <c r="O1268">
        <v>8</v>
      </c>
      <c r="P1268" s="17" t="s">
        <v>147</v>
      </c>
      <c r="Q1268" t="b" cm="1">
        <f t="array" ref="Q1268">IF(Table1__2[[#This Row],[Product]]="Men's",Male)</f>
        <v>0</v>
      </c>
      <c r="R1268" t="str">
        <f>IF(Table1__2[[#This Row],[Product]]="Men's Street Footwear","Male","Female")</f>
        <v>Female</v>
      </c>
    </row>
    <row r="1269" spans="1:18" x14ac:dyDescent="0.25">
      <c r="A1269" s="17" t="s">
        <v>61</v>
      </c>
      <c r="B1269">
        <v>1185732</v>
      </c>
      <c r="C1269" s="20">
        <v>44459</v>
      </c>
      <c r="D1269" s="17" t="s">
        <v>31</v>
      </c>
      <c r="E1269" s="17" t="s">
        <v>64</v>
      </c>
      <c r="F1269" s="17" t="s">
        <v>65</v>
      </c>
      <c r="G1269" s="17" t="s">
        <v>16</v>
      </c>
      <c r="H1269">
        <v>65</v>
      </c>
      <c r="I1269">
        <v>525</v>
      </c>
      <c r="J1269">
        <v>34125</v>
      </c>
      <c r="K1269">
        <v>11943.75</v>
      </c>
      <c r="L1269" s="17" t="s">
        <v>23</v>
      </c>
      <c r="M1269" s="21">
        <v>43728</v>
      </c>
      <c r="N1269">
        <v>2021</v>
      </c>
      <c r="O1269">
        <v>9</v>
      </c>
      <c r="P1269" s="17" t="s">
        <v>148</v>
      </c>
      <c r="Q1269" t="b" cm="1">
        <f t="array" ref="Q1269">IF(Table1__2[[#This Row],[Product]]="Men's",Male)</f>
        <v>0</v>
      </c>
      <c r="R1269" t="str">
        <f>IF(Table1__2[[#This Row],[Product]]="Men's Street Footwear","Male","Female")</f>
        <v>Male</v>
      </c>
    </row>
    <row r="1270" spans="1:18" x14ac:dyDescent="0.25">
      <c r="A1270" s="17" t="s">
        <v>61</v>
      </c>
      <c r="B1270">
        <v>1185732</v>
      </c>
      <c r="C1270" s="20">
        <v>44459</v>
      </c>
      <c r="D1270" s="17" t="s">
        <v>31</v>
      </c>
      <c r="E1270" s="17" t="s">
        <v>64</v>
      </c>
      <c r="F1270" s="17" t="s">
        <v>65</v>
      </c>
      <c r="G1270" s="17" t="s">
        <v>18</v>
      </c>
      <c r="H1270">
        <v>60</v>
      </c>
      <c r="I1270">
        <v>325</v>
      </c>
      <c r="J1270">
        <v>19500.000000000004</v>
      </c>
      <c r="K1270">
        <v>6825</v>
      </c>
      <c r="L1270" s="17" t="s">
        <v>23</v>
      </c>
      <c r="M1270" s="21">
        <v>43729</v>
      </c>
      <c r="N1270">
        <v>2021</v>
      </c>
      <c r="O1270">
        <v>9</v>
      </c>
      <c r="P1270" s="17" t="s">
        <v>148</v>
      </c>
      <c r="Q1270" t="b" cm="1">
        <f t="array" ref="Q1270">IF(Table1__2[[#This Row],[Product]]="Men's",Male)</f>
        <v>0</v>
      </c>
      <c r="R1270" t="str">
        <f>IF(Table1__2[[#This Row],[Product]]="Men's Street Footwear","Male","Female")</f>
        <v>Female</v>
      </c>
    </row>
    <row r="1271" spans="1:18" x14ac:dyDescent="0.25">
      <c r="A1271" s="17" t="s">
        <v>61</v>
      </c>
      <c r="B1271">
        <v>1185732</v>
      </c>
      <c r="C1271" s="20">
        <v>44459</v>
      </c>
      <c r="D1271" s="17" t="s">
        <v>31</v>
      </c>
      <c r="E1271" s="17" t="s">
        <v>64</v>
      </c>
      <c r="F1271" s="17" t="s">
        <v>65</v>
      </c>
      <c r="G1271" s="17" t="s">
        <v>19</v>
      </c>
      <c r="H1271">
        <v>55</v>
      </c>
      <c r="I1271">
        <v>225</v>
      </c>
      <c r="J1271">
        <v>12375.000000000002</v>
      </c>
      <c r="K1271">
        <v>3093.75</v>
      </c>
      <c r="L1271" s="17" t="s">
        <v>23</v>
      </c>
      <c r="M1271" s="21">
        <v>43730</v>
      </c>
      <c r="N1271">
        <v>2021</v>
      </c>
      <c r="O1271">
        <v>9</v>
      </c>
      <c r="P1271" s="17" t="s">
        <v>148</v>
      </c>
      <c r="Q1271" t="b" cm="1">
        <f t="array" ref="Q1271">IF(Table1__2[[#This Row],[Product]]="Men's",Male)</f>
        <v>0</v>
      </c>
      <c r="R1271" t="str">
        <f>IF(Table1__2[[#This Row],[Product]]="Men's Street Footwear","Male","Female")</f>
        <v>Female</v>
      </c>
    </row>
    <row r="1272" spans="1:18" x14ac:dyDescent="0.25">
      <c r="A1272" s="17" t="s">
        <v>61</v>
      </c>
      <c r="B1272">
        <v>1185732</v>
      </c>
      <c r="C1272" s="20">
        <v>44459</v>
      </c>
      <c r="D1272" s="17" t="s">
        <v>31</v>
      </c>
      <c r="E1272" s="17" t="s">
        <v>64</v>
      </c>
      <c r="F1272" s="17" t="s">
        <v>65</v>
      </c>
      <c r="G1272" s="17" t="s">
        <v>20</v>
      </c>
      <c r="H1272">
        <v>55</v>
      </c>
      <c r="I1272">
        <v>200</v>
      </c>
      <c r="J1272">
        <v>11000.000000000002</v>
      </c>
      <c r="K1272">
        <v>2750</v>
      </c>
      <c r="L1272" s="17" t="s">
        <v>23</v>
      </c>
      <c r="M1272" s="21">
        <v>43731</v>
      </c>
      <c r="N1272">
        <v>2021</v>
      </c>
      <c r="O1272">
        <v>9</v>
      </c>
      <c r="P1272" s="17" t="s">
        <v>148</v>
      </c>
      <c r="Q1272" t="b" cm="1">
        <f t="array" ref="Q1272">IF(Table1__2[[#This Row],[Product]]="Men's",Male)</f>
        <v>0</v>
      </c>
      <c r="R1272" t="str">
        <f>IF(Table1__2[[#This Row],[Product]]="Men's Street Footwear","Male","Female")</f>
        <v>Female</v>
      </c>
    </row>
    <row r="1273" spans="1:18" x14ac:dyDescent="0.25">
      <c r="A1273" s="17" t="s">
        <v>61</v>
      </c>
      <c r="B1273">
        <v>1185732</v>
      </c>
      <c r="C1273" s="20">
        <v>44459</v>
      </c>
      <c r="D1273" s="17" t="s">
        <v>31</v>
      </c>
      <c r="E1273" s="17" t="s">
        <v>64</v>
      </c>
      <c r="F1273" s="17" t="s">
        <v>65</v>
      </c>
      <c r="G1273" s="17" t="s">
        <v>21</v>
      </c>
      <c r="H1273">
        <v>65</v>
      </c>
      <c r="I1273">
        <v>200</v>
      </c>
      <c r="J1273">
        <v>13000</v>
      </c>
      <c r="K1273">
        <v>3250</v>
      </c>
      <c r="L1273" s="17" t="s">
        <v>23</v>
      </c>
      <c r="M1273" s="21">
        <v>43732</v>
      </c>
      <c r="N1273">
        <v>2021</v>
      </c>
      <c r="O1273">
        <v>9</v>
      </c>
      <c r="P1273" s="17" t="s">
        <v>148</v>
      </c>
      <c r="Q1273" t="b" cm="1">
        <f t="array" ref="Q1273">IF(Table1__2[[#This Row],[Product]]="Men's",Male)</f>
        <v>0</v>
      </c>
      <c r="R1273" t="str">
        <f>IF(Table1__2[[#This Row],[Product]]="Men's Street Footwear","Male","Female")</f>
        <v>Female</v>
      </c>
    </row>
    <row r="1274" spans="1:18" x14ac:dyDescent="0.25">
      <c r="A1274" s="17" t="s">
        <v>61</v>
      </c>
      <c r="B1274">
        <v>1185732</v>
      </c>
      <c r="C1274" s="20">
        <v>44459</v>
      </c>
      <c r="D1274" s="17" t="s">
        <v>31</v>
      </c>
      <c r="E1274" s="17" t="s">
        <v>64</v>
      </c>
      <c r="F1274" s="17" t="s">
        <v>65</v>
      </c>
      <c r="G1274" s="17" t="s">
        <v>22</v>
      </c>
      <c r="H1274">
        <v>70</v>
      </c>
      <c r="I1274">
        <v>300</v>
      </c>
      <c r="J1274">
        <v>21000</v>
      </c>
      <c r="K1274">
        <v>6300</v>
      </c>
      <c r="L1274" s="17" t="s">
        <v>23</v>
      </c>
      <c r="M1274" s="21">
        <v>43733</v>
      </c>
      <c r="N1274">
        <v>2021</v>
      </c>
      <c r="O1274">
        <v>9</v>
      </c>
      <c r="P1274" s="17" t="s">
        <v>148</v>
      </c>
      <c r="Q1274" t="b" cm="1">
        <f t="array" ref="Q1274">IF(Table1__2[[#This Row],[Product]]="Men's",Male)</f>
        <v>0</v>
      </c>
      <c r="R1274" t="str">
        <f>IF(Table1__2[[#This Row],[Product]]="Men's Street Footwear","Male","Female")</f>
        <v>Female</v>
      </c>
    </row>
    <row r="1275" spans="1:18" x14ac:dyDescent="0.25">
      <c r="A1275" s="17" t="s">
        <v>61</v>
      </c>
      <c r="B1275">
        <v>1185732</v>
      </c>
      <c r="C1275" s="20">
        <v>44491</v>
      </c>
      <c r="D1275" s="17" t="s">
        <v>31</v>
      </c>
      <c r="E1275" s="17" t="s">
        <v>64</v>
      </c>
      <c r="F1275" s="17" t="s">
        <v>65</v>
      </c>
      <c r="G1275" s="17" t="s">
        <v>16</v>
      </c>
      <c r="H1275">
        <v>70</v>
      </c>
      <c r="I1275">
        <v>450</v>
      </c>
      <c r="J1275">
        <v>31500</v>
      </c>
      <c r="K1275">
        <v>11025</v>
      </c>
      <c r="L1275" s="17" t="s">
        <v>23</v>
      </c>
      <c r="M1275" s="21">
        <v>43734</v>
      </c>
      <c r="N1275">
        <v>2021</v>
      </c>
      <c r="O1275">
        <v>10</v>
      </c>
      <c r="P1275" s="17" t="s">
        <v>149</v>
      </c>
      <c r="Q1275" t="b" cm="1">
        <f t="array" ref="Q1275">IF(Table1__2[[#This Row],[Product]]="Men's",Male)</f>
        <v>0</v>
      </c>
      <c r="R1275" t="str">
        <f>IF(Table1__2[[#This Row],[Product]]="Men's Street Footwear","Male","Female")</f>
        <v>Male</v>
      </c>
    </row>
    <row r="1276" spans="1:18" x14ac:dyDescent="0.25">
      <c r="A1276" s="17" t="s">
        <v>61</v>
      </c>
      <c r="B1276">
        <v>1185732</v>
      </c>
      <c r="C1276" s="20">
        <v>44491</v>
      </c>
      <c r="D1276" s="17" t="s">
        <v>31</v>
      </c>
      <c r="E1276" s="17" t="s">
        <v>64</v>
      </c>
      <c r="F1276" s="17" t="s">
        <v>65</v>
      </c>
      <c r="G1276" s="17" t="s">
        <v>18</v>
      </c>
      <c r="H1276">
        <v>65</v>
      </c>
      <c r="I1276">
        <v>275</v>
      </c>
      <c r="J1276">
        <v>17875.000000000004</v>
      </c>
      <c r="K1276">
        <v>6256.25</v>
      </c>
      <c r="L1276" s="17" t="s">
        <v>23</v>
      </c>
      <c r="M1276" s="21">
        <v>43735</v>
      </c>
      <c r="N1276">
        <v>2021</v>
      </c>
      <c r="O1276">
        <v>10</v>
      </c>
      <c r="P1276" s="17" t="s">
        <v>149</v>
      </c>
      <c r="Q1276" t="b" cm="1">
        <f t="array" ref="Q1276">IF(Table1__2[[#This Row],[Product]]="Men's",Male)</f>
        <v>0</v>
      </c>
      <c r="R1276" t="str">
        <f>IF(Table1__2[[#This Row],[Product]]="Men's Street Footwear","Male","Female")</f>
        <v>Female</v>
      </c>
    </row>
    <row r="1277" spans="1:18" x14ac:dyDescent="0.25">
      <c r="A1277" s="17" t="s">
        <v>61</v>
      </c>
      <c r="B1277">
        <v>1185732</v>
      </c>
      <c r="C1277" s="20">
        <v>44491</v>
      </c>
      <c r="D1277" s="17" t="s">
        <v>31</v>
      </c>
      <c r="E1277" s="17" t="s">
        <v>64</v>
      </c>
      <c r="F1277" s="17" t="s">
        <v>65</v>
      </c>
      <c r="G1277" s="17" t="s">
        <v>19</v>
      </c>
      <c r="H1277">
        <v>65</v>
      </c>
      <c r="I1277">
        <v>175</v>
      </c>
      <c r="J1277">
        <v>11375.000000000004</v>
      </c>
      <c r="K1277">
        <v>2843.75</v>
      </c>
      <c r="L1277" s="17" t="s">
        <v>23</v>
      </c>
      <c r="M1277" s="21">
        <v>43736</v>
      </c>
      <c r="N1277">
        <v>2021</v>
      </c>
      <c r="O1277">
        <v>10</v>
      </c>
      <c r="P1277" s="17" t="s">
        <v>149</v>
      </c>
      <c r="Q1277" t="b" cm="1">
        <f t="array" ref="Q1277">IF(Table1__2[[#This Row],[Product]]="Men's",Male)</f>
        <v>0</v>
      </c>
      <c r="R1277" t="str">
        <f>IF(Table1__2[[#This Row],[Product]]="Men's Street Footwear","Male","Female")</f>
        <v>Female</v>
      </c>
    </row>
    <row r="1278" spans="1:18" x14ac:dyDescent="0.25">
      <c r="A1278" s="17" t="s">
        <v>61</v>
      </c>
      <c r="B1278">
        <v>1185732</v>
      </c>
      <c r="C1278" s="20">
        <v>44491</v>
      </c>
      <c r="D1278" s="17" t="s">
        <v>31</v>
      </c>
      <c r="E1278" s="17" t="s">
        <v>64</v>
      </c>
      <c r="F1278" s="17" t="s">
        <v>65</v>
      </c>
      <c r="G1278" s="17" t="s">
        <v>20</v>
      </c>
      <c r="H1278">
        <v>65</v>
      </c>
      <c r="I1278">
        <v>150</v>
      </c>
      <c r="J1278">
        <v>9750.0000000000018</v>
      </c>
      <c r="K1278">
        <v>2437.5</v>
      </c>
      <c r="L1278" s="17" t="s">
        <v>23</v>
      </c>
      <c r="M1278" s="21">
        <v>43737</v>
      </c>
      <c r="N1278">
        <v>2021</v>
      </c>
      <c r="O1278">
        <v>10</v>
      </c>
      <c r="P1278" s="17" t="s">
        <v>149</v>
      </c>
      <c r="Q1278" t="b" cm="1">
        <f t="array" ref="Q1278">IF(Table1__2[[#This Row],[Product]]="Men's",Male)</f>
        <v>0</v>
      </c>
      <c r="R1278" t="str">
        <f>IF(Table1__2[[#This Row],[Product]]="Men's Street Footwear","Male","Female")</f>
        <v>Female</v>
      </c>
    </row>
    <row r="1279" spans="1:18" x14ac:dyDescent="0.25">
      <c r="A1279" s="17" t="s">
        <v>61</v>
      </c>
      <c r="B1279">
        <v>1185732</v>
      </c>
      <c r="C1279" s="20">
        <v>44491</v>
      </c>
      <c r="D1279" s="17" t="s">
        <v>31</v>
      </c>
      <c r="E1279" s="17" t="s">
        <v>64</v>
      </c>
      <c r="F1279" s="17" t="s">
        <v>65</v>
      </c>
      <c r="G1279" s="17" t="s">
        <v>21</v>
      </c>
      <c r="H1279">
        <v>75</v>
      </c>
      <c r="I1279">
        <v>150</v>
      </c>
      <c r="J1279">
        <v>11250.000000000002</v>
      </c>
      <c r="K1279">
        <v>2812.5</v>
      </c>
      <c r="L1279" s="17" t="s">
        <v>23</v>
      </c>
      <c r="M1279" s="21">
        <v>43738</v>
      </c>
      <c r="N1279">
        <v>2021</v>
      </c>
      <c r="O1279">
        <v>10</v>
      </c>
      <c r="P1279" s="17" t="s">
        <v>149</v>
      </c>
      <c r="Q1279" t="b" cm="1">
        <f t="array" ref="Q1279">IF(Table1__2[[#This Row],[Product]]="Men's",Male)</f>
        <v>0</v>
      </c>
      <c r="R1279" t="str">
        <f>IF(Table1__2[[#This Row],[Product]]="Men's Street Footwear","Male","Female")</f>
        <v>Female</v>
      </c>
    </row>
    <row r="1280" spans="1:18" x14ac:dyDescent="0.25">
      <c r="A1280" s="17" t="s">
        <v>61</v>
      </c>
      <c r="B1280">
        <v>1185732</v>
      </c>
      <c r="C1280" s="20">
        <v>44491</v>
      </c>
      <c r="D1280" s="17" t="s">
        <v>31</v>
      </c>
      <c r="E1280" s="17" t="s">
        <v>64</v>
      </c>
      <c r="F1280" s="17" t="s">
        <v>65</v>
      </c>
      <c r="G1280" s="17" t="s">
        <v>22</v>
      </c>
      <c r="H1280">
        <v>80</v>
      </c>
      <c r="I1280">
        <v>275</v>
      </c>
      <c r="J1280">
        <v>22000</v>
      </c>
      <c r="K1280">
        <v>6600</v>
      </c>
      <c r="L1280" s="17" t="s">
        <v>23</v>
      </c>
      <c r="M1280" s="21">
        <v>43739</v>
      </c>
      <c r="N1280">
        <v>2021</v>
      </c>
      <c r="O1280">
        <v>10</v>
      </c>
      <c r="P1280" s="17" t="s">
        <v>149</v>
      </c>
      <c r="Q1280" t="b" cm="1">
        <f t="array" ref="Q1280">IF(Table1__2[[#This Row],[Product]]="Men's",Male)</f>
        <v>0</v>
      </c>
      <c r="R1280" t="str">
        <f>IF(Table1__2[[#This Row],[Product]]="Men's Street Footwear","Male","Female")</f>
        <v>Female</v>
      </c>
    </row>
    <row r="1281" spans="1:18" x14ac:dyDescent="0.25">
      <c r="A1281" s="17" t="s">
        <v>61</v>
      </c>
      <c r="B1281">
        <v>1185732</v>
      </c>
      <c r="C1281" s="20">
        <v>44521</v>
      </c>
      <c r="D1281" s="17" t="s">
        <v>31</v>
      </c>
      <c r="E1281" s="17" t="s">
        <v>64</v>
      </c>
      <c r="F1281" s="17" t="s">
        <v>65</v>
      </c>
      <c r="G1281" s="17" t="s">
        <v>16</v>
      </c>
      <c r="H1281">
        <v>75</v>
      </c>
      <c r="I1281">
        <v>425</v>
      </c>
      <c r="J1281">
        <v>31875.000000000007</v>
      </c>
      <c r="K1281">
        <v>11156.25</v>
      </c>
      <c r="L1281" s="17" t="s">
        <v>23</v>
      </c>
      <c r="M1281" s="21">
        <v>43740</v>
      </c>
      <c r="N1281">
        <v>2021</v>
      </c>
      <c r="O1281">
        <v>11</v>
      </c>
      <c r="P1281" s="17" t="s">
        <v>150</v>
      </c>
      <c r="Q1281" t="b" cm="1">
        <f t="array" ref="Q1281">IF(Table1__2[[#This Row],[Product]]="Men's",Male)</f>
        <v>0</v>
      </c>
      <c r="R1281" t="str">
        <f>IF(Table1__2[[#This Row],[Product]]="Men's Street Footwear","Male","Female")</f>
        <v>Male</v>
      </c>
    </row>
    <row r="1282" spans="1:18" x14ac:dyDescent="0.25">
      <c r="A1282" s="17" t="s">
        <v>61</v>
      </c>
      <c r="B1282">
        <v>1185732</v>
      </c>
      <c r="C1282" s="20">
        <v>44521</v>
      </c>
      <c r="D1282" s="17" t="s">
        <v>31</v>
      </c>
      <c r="E1282" s="17" t="s">
        <v>64</v>
      </c>
      <c r="F1282" s="17" t="s">
        <v>65</v>
      </c>
      <c r="G1282" s="17" t="s">
        <v>18</v>
      </c>
      <c r="H1282">
        <v>65</v>
      </c>
      <c r="I1282">
        <v>300</v>
      </c>
      <c r="J1282">
        <v>19500.000000000004</v>
      </c>
      <c r="K1282">
        <v>6825</v>
      </c>
      <c r="L1282" s="17" t="s">
        <v>23</v>
      </c>
      <c r="M1282" s="21">
        <v>43741</v>
      </c>
      <c r="N1282">
        <v>2021</v>
      </c>
      <c r="O1282">
        <v>11</v>
      </c>
      <c r="P1282" s="17" t="s">
        <v>150</v>
      </c>
      <c r="Q1282" t="b" cm="1">
        <f t="array" ref="Q1282">IF(Table1__2[[#This Row],[Product]]="Men's",Male)</f>
        <v>0</v>
      </c>
      <c r="R1282" t="str">
        <f>IF(Table1__2[[#This Row],[Product]]="Men's Street Footwear","Male","Female")</f>
        <v>Female</v>
      </c>
    </row>
    <row r="1283" spans="1:18" x14ac:dyDescent="0.25">
      <c r="A1283" s="17" t="s">
        <v>61</v>
      </c>
      <c r="B1283">
        <v>1185732</v>
      </c>
      <c r="C1283" s="20">
        <v>44521</v>
      </c>
      <c r="D1283" s="17" t="s">
        <v>31</v>
      </c>
      <c r="E1283" s="17" t="s">
        <v>64</v>
      </c>
      <c r="F1283" s="17" t="s">
        <v>65</v>
      </c>
      <c r="G1283" s="17" t="s">
        <v>19</v>
      </c>
      <c r="H1283">
        <v>65</v>
      </c>
      <c r="I1283">
        <v>320</v>
      </c>
      <c r="J1283">
        <v>20800.000000000007</v>
      </c>
      <c r="K1283">
        <v>5200</v>
      </c>
      <c r="L1283" s="17" t="s">
        <v>23</v>
      </c>
      <c r="M1283" s="21">
        <v>43742</v>
      </c>
      <c r="N1283">
        <v>2021</v>
      </c>
      <c r="O1283">
        <v>11</v>
      </c>
      <c r="P1283" s="17" t="s">
        <v>150</v>
      </c>
      <c r="Q1283" t="b" cm="1">
        <f t="array" ref="Q1283">IF(Table1__2[[#This Row],[Product]]="Men's",Male)</f>
        <v>0</v>
      </c>
      <c r="R1283" t="str">
        <f>IF(Table1__2[[#This Row],[Product]]="Men's Street Footwear","Male","Female")</f>
        <v>Female</v>
      </c>
    </row>
    <row r="1284" spans="1:18" x14ac:dyDescent="0.25">
      <c r="A1284" s="17" t="s">
        <v>61</v>
      </c>
      <c r="B1284">
        <v>1185732</v>
      </c>
      <c r="C1284" s="20">
        <v>44521</v>
      </c>
      <c r="D1284" s="17" t="s">
        <v>31</v>
      </c>
      <c r="E1284" s="17" t="s">
        <v>64</v>
      </c>
      <c r="F1284" s="17" t="s">
        <v>65</v>
      </c>
      <c r="G1284" s="17" t="s">
        <v>20</v>
      </c>
      <c r="H1284">
        <v>65</v>
      </c>
      <c r="I1284">
        <v>300</v>
      </c>
      <c r="J1284">
        <v>19500.000000000004</v>
      </c>
      <c r="K1284">
        <v>4875</v>
      </c>
      <c r="L1284" s="17" t="s">
        <v>23</v>
      </c>
      <c r="M1284" s="21">
        <v>43743</v>
      </c>
      <c r="N1284">
        <v>2021</v>
      </c>
      <c r="O1284">
        <v>11</v>
      </c>
      <c r="P1284" s="17" t="s">
        <v>150</v>
      </c>
      <c r="Q1284" t="b" cm="1">
        <f t="array" ref="Q1284">IF(Table1__2[[#This Row],[Product]]="Men's",Male)</f>
        <v>0</v>
      </c>
      <c r="R1284" t="str">
        <f>IF(Table1__2[[#This Row],[Product]]="Men's Street Footwear","Male","Female")</f>
        <v>Female</v>
      </c>
    </row>
    <row r="1285" spans="1:18" x14ac:dyDescent="0.25">
      <c r="A1285" s="17" t="s">
        <v>61</v>
      </c>
      <c r="B1285">
        <v>1185732</v>
      </c>
      <c r="C1285" s="20">
        <v>44521</v>
      </c>
      <c r="D1285" s="17" t="s">
        <v>31</v>
      </c>
      <c r="E1285" s="17" t="s">
        <v>64</v>
      </c>
      <c r="F1285" s="17" t="s">
        <v>65</v>
      </c>
      <c r="G1285" s="17" t="s">
        <v>21</v>
      </c>
      <c r="H1285">
        <v>75</v>
      </c>
      <c r="I1285">
        <v>275</v>
      </c>
      <c r="J1285">
        <v>20625.000000000004</v>
      </c>
      <c r="K1285">
        <v>5156.25</v>
      </c>
      <c r="L1285" s="17" t="s">
        <v>23</v>
      </c>
      <c r="M1285" s="21">
        <v>43744</v>
      </c>
      <c r="N1285">
        <v>2021</v>
      </c>
      <c r="O1285">
        <v>11</v>
      </c>
      <c r="P1285" s="17" t="s">
        <v>150</v>
      </c>
      <c r="Q1285" t="b" cm="1">
        <f t="array" ref="Q1285">IF(Table1__2[[#This Row],[Product]]="Men's",Male)</f>
        <v>0</v>
      </c>
      <c r="R1285" t="str">
        <f>IF(Table1__2[[#This Row],[Product]]="Men's Street Footwear","Male","Female")</f>
        <v>Female</v>
      </c>
    </row>
    <row r="1286" spans="1:18" x14ac:dyDescent="0.25">
      <c r="A1286" s="17" t="s">
        <v>61</v>
      </c>
      <c r="B1286">
        <v>1185732</v>
      </c>
      <c r="C1286" s="20">
        <v>44521</v>
      </c>
      <c r="D1286" s="17" t="s">
        <v>31</v>
      </c>
      <c r="E1286" s="17" t="s">
        <v>64</v>
      </c>
      <c r="F1286" s="17" t="s">
        <v>65</v>
      </c>
      <c r="G1286" s="17" t="s">
        <v>22</v>
      </c>
      <c r="H1286">
        <v>80</v>
      </c>
      <c r="I1286">
        <v>375</v>
      </c>
      <c r="J1286">
        <v>30000</v>
      </c>
      <c r="K1286">
        <v>9000</v>
      </c>
      <c r="L1286" s="17" t="s">
        <v>23</v>
      </c>
      <c r="M1286" s="21">
        <v>43745</v>
      </c>
      <c r="N1286">
        <v>2021</v>
      </c>
      <c r="O1286">
        <v>11</v>
      </c>
      <c r="P1286" s="17" t="s">
        <v>150</v>
      </c>
      <c r="Q1286" t="b" cm="1">
        <f t="array" ref="Q1286">IF(Table1__2[[#This Row],[Product]]="Men's",Male)</f>
        <v>0</v>
      </c>
      <c r="R1286" t="str">
        <f>IF(Table1__2[[#This Row],[Product]]="Men's Street Footwear","Male","Female")</f>
        <v>Female</v>
      </c>
    </row>
    <row r="1287" spans="1:18" x14ac:dyDescent="0.25">
      <c r="A1287" s="17" t="s">
        <v>61</v>
      </c>
      <c r="B1287">
        <v>1185732</v>
      </c>
      <c r="C1287" s="20">
        <v>44550</v>
      </c>
      <c r="D1287" s="17" t="s">
        <v>31</v>
      </c>
      <c r="E1287" s="17" t="s">
        <v>64</v>
      </c>
      <c r="F1287" s="17" t="s">
        <v>65</v>
      </c>
      <c r="G1287" s="17" t="s">
        <v>16</v>
      </c>
      <c r="H1287">
        <v>75</v>
      </c>
      <c r="I1287">
        <v>600</v>
      </c>
      <c r="J1287">
        <v>45000.000000000007</v>
      </c>
      <c r="K1287">
        <v>15750</v>
      </c>
      <c r="L1287" s="17" t="s">
        <v>23</v>
      </c>
      <c r="M1287" s="21">
        <v>43746</v>
      </c>
      <c r="N1287">
        <v>2021</v>
      </c>
      <c r="O1287">
        <v>12</v>
      </c>
      <c r="P1287" s="17" t="s">
        <v>151</v>
      </c>
      <c r="Q1287" t="b" cm="1">
        <f t="array" ref="Q1287">IF(Table1__2[[#This Row],[Product]]="Men's",Male)</f>
        <v>0</v>
      </c>
      <c r="R1287" t="str">
        <f>IF(Table1__2[[#This Row],[Product]]="Men's Street Footwear","Male","Female")</f>
        <v>Male</v>
      </c>
    </row>
    <row r="1288" spans="1:18" x14ac:dyDescent="0.25">
      <c r="A1288" s="17" t="s">
        <v>61</v>
      </c>
      <c r="B1288">
        <v>1185732</v>
      </c>
      <c r="C1288" s="20">
        <v>44550</v>
      </c>
      <c r="D1288" s="17" t="s">
        <v>31</v>
      </c>
      <c r="E1288" s="17" t="s">
        <v>64</v>
      </c>
      <c r="F1288" s="17" t="s">
        <v>65</v>
      </c>
      <c r="G1288" s="17" t="s">
        <v>18</v>
      </c>
      <c r="H1288">
        <v>65</v>
      </c>
      <c r="I1288">
        <v>400</v>
      </c>
      <c r="J1288">
        <v>26000.000000000007</v>
      </c>
      <c r="K1288">
        <v>9100</v>
      </c>
      <c r="L1288" s="17" t="s">
        <v>23</v>
      </c>
      <c r="M1288" s="21">
        <v>43747</v>
      </c>
      <c r="N1288">
        <v>2021</v>
      </c>
      <c r="O1288">
        <v>12</v>
      </c>
      <c r="P1288" s="17" t="s">
        <v>151</v>
      </c>
      <c r="Q1288" t="b" cm="1">
        <f t="array" ref="Q1288">IF(Table1__2[[#This Row],[Product]]="Men's",Male)</f>
        <v>0</v>
      </c>
      <c r="R1288" t="str">
        <f>IF(Table1__2[[#This Row],[Product]]="Men's Street Footwear","Male","Female")</f>
        <v>Female</v>
      </c>
    </row>
    <row r="1289" spans="1:18" x14ac:dyDescent="0.25">
      <c r="A1289" s="17" t="s">
        <v>13</v>
      </c>
      <c r="B1289">
        <v>1128299</v>
      </c>
      <c r="C1289" s="20">
        <v>44206</v>
      </c>
      <c r="D1289" s="17" t="s">
        <v>31</v>
      </c>
      <c r="E1289" s="17" t="s">
        <v>64</v>
      </c>
      <c r="F1289" s="17" t="s">
        <v>65</v>
      </c>
      <c r="G1289" s="17" t="s">
        <v>16</v>
      </c>
      <c r="H1289">
        <v>35</v>
      </c>
      <c r="I1289">
        <v>375</v>
      </c>
      <c r="J1289">
        <v>13125</v>
      </c>
      <c r="K1289">
        <v>3281.25</v>
      </c>
      <c r="L1289" s="17" t="s">
        <v>23</v>
      </c>
      <c r="M1289" s="21">
        <v>43748</v>
      </c>
      <c r="N1289">
        <v>2021</v>
      </c>
      <c r="O1289">
        <v>1</v>
      </c>
      <c r="P1289" s="17" t="s">
        <v>141</v>
      </c>
      <c r="Q1289" t="b" cm="1">
        <f t="array" ref="Q1289">IF(Table1__2[[#This Row],[Product]]="Men's",Male)</f>
        <v>0</v>
      </c>
      <c r="R1289" t="str">
        <f>IF(Table1__2[[#This Row],[Product]]="Men's Street Footwear","Male","Female")</f>
        <v>Male</v>
      </c>
    </row>
    <row r="1290" spans="1:18" x14ac:dyDescent="0.25">
      <c r="A1290" s="17" t="s">
        <v>13</v>
      </c>
      <c r="B1290">
        <v>1128299</v>
      </c>
      <c r="C1290" s="20">
        <v>44206</v>
      </c>
      <c r="D1290" s="17" t="s">
        <v>31</v>
      </c>
      <c r="E1290" s="17" t="s">
        <v>64</v>
      </c>
      <c r="F1290" s="17" t="s">
        <v>65</v>
      </c>
      <c r="G1290" s="17" t="s">
        <v>18</v>
      </c>
      <c r="H1290">
        <v>45</v>
      </c>
      <c r="I1290">
        <v>375</v>
      </c>
      <c r="J1290">
        <v>16875</v>
      </c>
      <c r="K1290">
        <v>3375</v>
      </c>
      <c r="L1290" s="17" t="s">
        <v>23</v>
      </c>
      <c r="M1290" s="21">
        <v>43749</v>
      </c>
      <c r="N1290">
        <v>2021</v>
      </c>
      <c r="O1290">
        <v>1</v>
      </c>
      <c r="P1290" s="17" t="s">
        <v>141</v>
      </c>
      <c r="Q1290" t="b" cm="1">
        <f t="array" ref="Q1290">IF(Table1__2[[#This Row],[Product]]="Men's",Male)</f>
        <v>0</v>
      </c>
      <c r="R1290" t="str">
        <f>IF(Table1__2[[#This Row],[Product]]="Men's Street Footwear","Male","Female")</f>
        <v>Female</v>
      </c>
    </row>
    <row r="1291" spans="1:18" x14ac:dyDescent="0.25">
      <c r="A1291" s="17" t="s">
        <v>13</v>
      </c>
      <c r="B1291">
        <v>1128299</v>
      </c>
      <c r="C1291" s="20">
        <v>44206</v>
      </c>
      <c r="D1291" s="17" t="s">
        <v>31</v>
      </c>
      <c r="E1291" s="17" t="s">
        <v>64</v>
      </c>
      <c r="F1291" s="17" t="s">
        <v>65</v>
      </c>
      <c r="G1291" s="17" t="s">
        <v>19</v>
      </c>
      <c r="H1291">
        <v>45</v>
      </c>
      <c r="I1291">
        <v>375</v>
      </c>
      <c r="J1291">
        <v>16875</v>
      </c>
      <c r="K1291">
        <v>4218.75</v>
      </c>
      <c r="L1291" s="17" t="s">
        <v>23</v>
      </c>
      <c r="M1291" s="21">
        <v>43750</v>
      </c>
      <c r="N1291">
        <v>2021</v>
      </c>
      <c r="O1291">
        <v>1</v>
      </c>
      <c r="P1291" s="17" t="s">
        <v>141</v>
      </c>
      <c r="Q1291" t="b" cm="1">
        <f t="array" ref="Q1291">IF(Table1__2[[#This Row],[Product]]="Men's",Male)</f>
        <v>0</v>
      </c>
      <c r="R1291" t="str">
        <f>IF(Table1__2[[#This Row],[Product]]="Men's Street Footwear","Male","Female")</f>
        <v>Female</v>
      </c>
    </row>
    <row r="1292" spans="1:18" x14ac:dyDescent="0.25">
      <c r="A1292" s="17" t="s">
        <v>13</v>
      </c>
      <c r="B1292">
        <v>1128299</v>
      </c>
      <c r="C1292" s="20">
        <v>44206</v>
      </c>
      <c r="D1292" s="17" t="s">
        <v>31</v>
      </c>
      <c r="E1292" s="17" t="s">
        <v>64</v>
      </c>
      <c r="F1292" s="17" t="s">
        <v>65</v>
      </c>
      <c r="G1292" s="17" t="s">
        <v>20</v>
      </c>
      <c r="H1292">
        <v>45</v>
      </c>
      <c r="I1292">
        <v>225</v>
      </c>
      <c r="J1292">
        <v>10125</v>
      </c>
      <c r="K1292">
        <v>2531.25</v>
      </c>
      <c r="L1292" s="17" t="s">
        <v>23</v>
      </c>
      <c r="M1292" s="21">
        <v>43751</v>
      </c>
      <c r="N1292">
        <v>2021</v>
      </c>
      <c r="O1292">
        <v>1</v>
      </c>
      <c r="P1292" s="17" t="s">
        <v>141</v>
      </c>
      <c r="Q1292" t="b" cm="1">
        <f t="array" ref="Q1292">IF(Table1__2[[#This Row],[Product]]="Men's",Male)</f>
        <v>0</v>
      </c>
      <c r="R1292" t="str">
        <f>IF(Table1__2[[#This Row],[Product]]="Men's Street Footwear","Male","Female")</f>
        <v>Female</v>
      </c>
    </row>
    <row r="1293" spans="1:18" x14ac:dyDescent="0.25">
      <c r="A1293" s="17" t="s">
        <v>13</v>
      </c>
      <c r="B1293">
        <v>1128299</v>
      </c>
      <c r="C1293" s="20">
        <v>44206</v>
      </c>
      <c r="D1293" s="17" t="s">
        <v>31</v>
      </c>
      <c r="E1293" s="17" t="s">
        <v>64</v>
      </c>
      <c r="F1293" s="17" t="s">
        <v>65</v>
      </c>
      <c r="G1293" s="17" t="s">
        <v>21</v>
      </c>
      <c r="H1293">
        <v>50</v>
      </c>
      <c r="I1293">
        <v>175</v>
      </c>
      <c r="J1293">
        <v>8750</v>
      </c>
      <c r="K1293">
        <v>1312.5</v>
      </c>
      <c r="L1293" s="17" t="s">
        <v>23</v>
      </c>
      <c r="M1293" s="21">
        <v>43752</v>
      </c>
      <c r="N1293">
        <v>2021</v>
      </c>
      <c r="O1293">
        <v>1</v>
      </c>
      <c r="P1293" s="17" t="s">
        <v>141</v>
      </c>
      <c r="Q1293" t="b" cm="1">
        <f t="array" ref="Q1293">IF(Table1__2[[#This Row],[Product]]="Men's",Male)</f>
        <v>0</v>
      </c>
      <c r="R1293" t="str">
        <f>IF(Table1__2[[#This Row],[Product]]="Men's Street Footwear","Male","Female")</f>
        <v>Female</v>
      </c>
    </row>
    <row r="1294" spans="1:18" x14ac:dyDescent="0.25">
      <c r="A1294" s="17" t="s">
        <v>13</v>
      </c>
      <c r="B1294">
        <v>1128299</v>
      </c>
      <c r="C1294" s="20">
        <v>44206</v>
      </c>
      <c r="D1294" s="17" t="s">
        <v>31</v>
      </c>
      <c r="E1294" s="17" t="s">
        <v>64</v>
      </c>
      <c r="F1294" s="17" t="s">
        <v>65</v>
      </c>
      <c r="G1294" s="17" t="s">
        <v>22</v>
      </c>
      <c r="H1294">
        <v>45</v>
      </c>
      <c r="I1294">
        <v>425</v>
      </c>
      <c r="J1294">
        <v>19125</v>
      </c>
      <c r="K1294">
        <v>7650</v>
      </c>
      <c r="L1294" s="17" t="s">
        <v>23</v>
      </c>
      <c r="M1294" s="21">
        <v>43753</v>
      </c>
      <c r="N1294">
        <v>2021</v>
      </c>
      <c r="O1294">
        <v>1</v>
      </c>
      <c r="P1294" s="17" t="s">
        <v>141</v>
      </c>
      <c r="Q1294" t="b" cm="1">
        <f t="array" ref="Q1294">IF(Table1__2[[#This Row],[Product]]="Men's",Male)</f>
        <v>0</v>
      </c>
      <c r="R1294" t="str">
        <f>IF(Table1__2[[#This Row],[Product]]="Men's Street Footwear","Male","Female")</f>
        <v>Female</v>
      </c>
    </row>
    <row r="1295" spans="1:18" x14ac:dyDescent="0.25">
      <c r="A1295" s="17" t="s">
        <v>13</v>
      </c>
      <c r="B1295">
        <v>1128299</v>
      </c>
      <c r="C1295" s="20">
        <v>44237</v>
      </c>
      <c r="D1295" s="17" t="s">
        <v>31</v>
      </c>
      <c r="E1295" s="17" t="s">
        <v>64</v>
      </c>
      <c r="F1295" s="17" t="s">
        <v>65</v>
      </c>
      <c r="G1295" s="17" t="s">
        <v>16</v>
      </c>
      <c r="H1295">
        <v>35</v>
      </c>
      <c r="I1295">
        <v>475</v>
      </c>
      <c r="J1295">
        <v>16625</v>
      </c>
      <c r="K1295">
        <v>4156.25</v>
      </c>
      <c r="L1295" s="17" t="s">
        <v>23</v>
      </c>
      <c r="M1295" s="21">
        <v>43754</v>
      </c>
      <c r="N1295">
        <v>2021</v>
      </c>
      <c r="O1295">
        <v>2</v>
      </c>
      <c r="P1295" s="17" t="s">
        <v>142</v>
      </c>
      <c r="Q1295" t="b" cm="1">
        <f t="array" ref="Q1295">IF(Table1__2[[#This Row],[Product]]="Men's",Male)</f>
        <v>0</v>
      </c>
      <c r="R1295" t="str">
        <f>IF(Table1__2[[#This Row],[Product]]="Men's Street Footwear","Male","Female")</f>
        <v>Male</v>
      </c>
    </row>
    <row r="1296" spans="1:18" x14ac:dyDescent="0.25">
      <c r="A1296" s="17" t="s">
        <v>13</v>
      </c>
      <c r="B1296">
        <v>1128299</v>
      </c>
      <c r="C1296" s="20">
        <v>44237</v>
      </c>
      <c r="D1296" s="17" t="s">
        <v>31</v>
      </c>
      <c r="E1296" s="17" t="s">
        <v>64</v>
      </c>
      <c r="F1296" s="17" t="s">
        <v>65</v>
      </c>
      <c r="G1296" s="17" t="s">
        <v>18</v>
      </c>
      <c r="H1296">
        <v>45</v>
      </c>
      <c r="I1296">
        <v>375</v>
      </c>
      <c r="J1296">
        <v>16875</v>
      </c>
      <c r="K1296">
        <v>3375</v>
      </c>
      <c r="L1296" s="17" t="s">
        <v>23</v>
      </c>
      <c r="M1296" s="21">
        <v>43755</v>
      </c>
      <c r="N1296">
        <v>2021</v>
      </c>
      <c r="O1296">
        <v>2</v>
      </c>
      <c r="P1296" s="17" t="s">
        <v>142</v>
      </c>
      <c r="Q1296" t="b" cm="1">
        <f t="array" ref="Q1296">IF(Table1__2[[#This Row],[Product]]="Men's",Male)</f>
        <v>0</v>
      </c>
      <c r="R1296" t="str">
        <f>IF(Table1__2[[#This Row],[Product]]="Men's Street Footwear","Male","Female")</f>
        <v>Female</v>
      </c>
    </row>
    <row r="1297" spans="1:18" x14ac:dyDescent="0.25">
      <c r="A1297" s="17" t="s">
        <v>13</v>
      </c>
      <c r="B1297">
        <v>1128299</v>
      </c>
      <c r="C1297" s="20">
        <v>44237</v>
      </c>
      <c r="D1297" s="17" t="s">
        <v>31</v>
      </c>
      <c r="E1297" s="17" t="s">
        <v>64</v>
      </c>
      <c r="F1297" s="17" t="s">
        <v>65</v>
      </c>
      <c r="G1297" s="17" t="s">
        <v>19</v>
      </c>
      <c r="H1297">
        <v>45</v>
      </c>
      <c r="I1297">
        <v>375</v>
      </c>
      <c r="J1297">
        <v>16875</v>
      </c>
      <c r="K1297">
        <v>4218.75</v>
      </c>
      <c r="L1297" s="17" t="s">
        <v>23</v>
      </c>
      <c r="M1297" s="21">
        <v>43756</v>
      </c>
      <c r="N1297">
        <v>2021</v>
      </c>
      <c r="O1297">
        <v>2</v>
      </c>
      <c r="P1297" s="17" t="s">
        <v>142</v>
      </c>
      <c r="Q1297" t="b" cm="1">
        <f t="array" ref="Q1297">IF(Table1__2[[#This Row],[Product]]="Men's",Male)</f>
        <v>0</v>
      </c>
      <c r="R1297" t="str">
        <f>IF(Table1__2[[#This Row],[Product]]="Men's Street Footwear","Male","Female")</f>
        <v>Female</v>
      </c>
    </row>
    <row r="1298" spans="1:18" x14ac:dyDescent="0.25">
      <c r="A1298" s="17" t="s">
        <v>13</v>
      </c>
      <c r="B1298">
        <v>1128299</v>
      </c>
      <c r="C1298" s="20">
        <v>44237</v>
      </c>
      <c r="D1298" s="17" t="s">
        <v>31</v>
      </c>
      <c r="E1298" s="17" t="s">
        <v>66</v>
      </c>
      <c r="F1298" s="17" t="s">
        <v>67</v>
      </c>
      <c r="G1298" s="17" t="s">
        <v>20</v>
      </c>
      <c r="H1298">
        <v>45</v>
      </c>
      <c r="I1298">
        <v>225</v>
      </c>
      <c r="J1298">
        <v>10125</v>
      </c>
      <c r="K1298">
        <v>2531.25</v>
      </c>
      <c r="L1298" s="17" t="s">
        <v>23</v>
      </c>
      <c r="M1298" s="21">
        <v>43757</v>
      </c>
      <c r="N1298">
        <v>2021</v>
      </c>
      <c r="O1298">
        <v>2</v>
      </c>
      <c r="P1298" s="17" t="s">
        <v>142</v>
      </c>
      <c r="Q1298" t="b" cm="1">
        <f t="array" ref="Q1298">IF(Table1__2[[#This Row],[Product]]="Men's",Male)</f>
        <v>0</v>
      </c>
      <c r="R1298" t="str">
        <f>IF(Table1__2[[#This Row],[Product]]="Men's Street Footwear","Male","Female")</f>
        <v>Female</v>
      </c>
    </row>
    <row r="1299" spans="1:18" x14ac:dyDescent="0.25">
      <c r="A1299" s="17" t="s">
        <v>13</v>
      </c>
      <c r="B1299">
        <v>1128299</v>
      </c>
      <c r="C1299" s="20">
        <v>44237</v>
      </c>
      <c r="D1299" s="17" t="s">
        <v>31</v>
      </c>
      <c r="E1299" s="17" t="s">
        <v>66</v>
      </c>
      <c r="F1299" s="17" t="s">
        <v>67</v>
      </c>
      <c r="G1299" s="17" t="s">
        <v>21</v>
      </c>
      <c r="H1299">
        <v>50</v>
      </c>
      <c r="I1299">
        <v>150</v>
      </c>
      <c r="J1299">
        <v>7500</v>
      </c>
      <c r="K1299">
        <v>1125</v>
      </c>
      <c r="L1299" s="17" t="s">
        <v>23</v>
      </c>
      <c r="M1299" s="21">
        <v>43758</v>
      </c>
      <c r="N1299">
        <v>2021</v>
      </c>
      <c r="O1299">
        <v>2</v>
      </c>
      <c r="P1299" s="17" t="s">
        <v>142</v>
      </c>
      <c r="Q1299" t="b" cm="1">
        <f t="array" ref="Q1299">IF(Table1__2[[#This Row],[Product]]="Men's",Male)</f>
        <v>0</v>
      </c>
      <c r="R1299" t="str">
        <f>IF(Table1__2[[#This Row],[Product]]="Men's Street Footwear","Male","Female")</f>
        <v>Female</v>
      </c>
    </row>
    <row r="1300" spans="1:18" x14ac:dyDescent="0.25">
      <c r="A1300" s="17" t="s">
        <v>13</v>
      </c>
      <c r="B1300">
        <v>1128299</v>
      </c>
      <c r="C1300" s="20">
        <v>44237</v>
      </c>
      <c r="D1300" s="17" t="s">
        <v>31</v>
      </c>
      <c r="E1300" s="17" t="s">
        <v>66</v>
      </c>
      <c r="F1300" s="17" t="s">
        <v>67</v>
      </c>
      <c r="G1300" s="17" t="s">
        <v>22</v>
      </c>
      <c r="H1300">
        <v>45</v>
      </c>
      <c r="I1300">
        <v>350</v>
      </c>
      <c r="J1300">
        <v>15750</v>
      </c>
      <c r="K1300">
        <v>6300</v>
      </c>
      <c r="L1300" s="17" t="s">
        <v>23</v>
      </c>
      <c r="M1300" s="21">
        <v>43759</v>
      </c>
      <c r="N1300">
        <v>2021</v>
      </c>
      <c r="O1300">
        <v>2</v>
      </c>
      <c r="P1300" s="17" t="s">
        <v>142</v>
      </c>
      <c r="Q1300" t="b" cm="1">
        <f t="array" ref="Q1300">IF(Table1__2[[#This Row],[Product]]="Men's",Male)</f>
        <v>0</v>
      </c>
      <c r="R1300" t="str">
        <f>IF(Table1__2[[#This Row],[Product]]="Men's Street Footwear","Male","Female")</f>
        <v>Female</v>
      </c>
    </row>
    <row r="1301" spans="1:18" x14ac:dyDescent="0.25">
      <c r="A1301" s="17" t="s">
        <v>13</v>
      </c>
      <c r="B1301">
        <v>1128299</v>
      </c>
      <c r="C1301" s="20">
        <v>44264</v>
      </c>
      <c r="D1301" s="17" t="s">
        <v>31</v>
      </c>
      <c r="E1301" s="17" t="s">
        <v>66</v>
      </c>
      <c r="F1301" s="17" t="s">
        <v>67</v>
      </c>
      <c r="G1301" s="17" t="s">
        <v>16</v>
      </c>
      <c r="H1301">
        <v>45</v>
      </c>
      <c r="I1301">
        <v>500</v>
      </c>
      <c r="J1301">
        <v>22500</v>
      </c>
      <c r="K1301">
        <v>5625</v>
      </c>
      <c r="L1301" s="17" t="s">
        <v>23</v>
      </c>
      <c r="M1301" s="21">
        <v>43760</v>
      </c>
      <c r="N1301">
        <v>2021</v>
      </c>
      <c r="O1301">
        <v>3</v>
      </c>
      <c r="P1301" s="17" t="s">
        <v>143</v>
      </c>
      <c r="Q1301" t="b" cm="1">
        <f t="array" ref="Q1301">IF(Table1__2[[#This Row],[Product]]="Men's",Male)</f>
        <v>0</v>
      </c>
      <c r="R1301" t="str">
        <f>IF(Table1__2[[#This Row],[Product]]="Men's Street Footwear","Male","Female")</f>
        <v>Male</v>
      </c>
    </row>
    <row r="1302" spans="1:18" x14ac:dyDescent="0.25">
      <c r="A1302" s="17" t="s">
        <v>13</v>
      </c>
      <c r="B1302">
        <v>1128299</v>
      </c>
      <c r="C1302" s="20">
        <v>44264</v>
      </c>
      <c r="D1302" s="17" t="s">
        <v>31</v>
      </c>
      <c r="E1302" s="17" t="s">
        <v>66</v>
      </c>
      <c r="F1302" s="17" t="s">
        <v>67</v>
      </c>
      <c r="G1302" s="17" t="s">
        <v>18</v>
      </c>
      <c r="H1302">
        <v>55</v>
      </c>
      <c r="I1302">
        <v>350</v>
      </c>
      <c r="J1302">
        <v>19249.999999999996</v>
      </c>
      <c r="K1302">
        <v>3850</v>
      </c>
      <c r="L1302" s="17" t="s">
        <v>23</v>
      </c>
      <c r="M1302" s="21">
        <v>43761</v>
      </c>
      <c r="N1302">
        <v>2021</v>
      </c>
      <c r="O1302">
        <v>3</v>
      </c>
      <c r="P1302" s="17" t="s">
        <v>143</v>
      </c>
      <c r="Q1302" t="b" cm="1">
        <f t="array" ref="Q1302">IF(Table1__2[[#This Row],[Product]]="Men's",Male)</f>
        <v>0</v>
      </c>
      <c r="R1302" t="str">
        <f>IF(Table1__2[[#This Row],[Product]]="Men's Street Footwear","Male","Female")</f>
        <v>Female</v>
      </c>
    </row>
    <row r="1303" spans="1:18" x14ac:dyDescent="0.25">
      <c r="A1303" s="17" t="s">
        <v>13</v>
      </c>
      <c r="B1303">
        <v>1128299</v>
      </c>
      <c r="C1303" s="20">
        <v>44264</v>
      </c>
      <c r="D1303" s="17" t="s">
        <v>31</v>
      </c>
      <c r="E1303" s="17" t="s">
        <v>66</v>
      </c>
      <c r="F1303" s="17" t="s">
        <v>67</v>
      </c>
      <c r="G1303" s="17" t="s">
        <v>19</v>
      </c>
      <c r="H1303">
        <v>60</v>
      </c>
      <c r="I1303">
        <v>375</v>
      </c>
      <c r="J1303">
        <v>22499.999999999993</v>
      </c>
      <c r="K1303">
        <v>5625</v>
      </c>
      <c r="L1303" s="17" t="s">
        <v>23</v>
      </c>
      <c r="M1303" s="21">
        <v>43762</v>
      </c>
      <c r="N1303">
        <v>2021</v>
      </c>
      <c r="O1303">
        <v>3</v>
      </c>
      <c r="P1303" s="17" t="s">
        <v>143</v>
      </c>
      <c r="Q1303" t="b" cm="1">
        <f t="array" ref="Q1303">IF(Table1__2[[#This Row],[Product]]="Men's",Male)</f>
        <v>0</v>
      </c>
      <c r="R1303" t="str">
        <f>IF(Table1__2[[#This Row],[Product]]="Men's Street Footwear","Male","Female")</f>
        <v>Female</v>
      </c>
    </row>
    <row r="1304" spans="1:18" x14ac:dyDescent="0.25">
      <c r="A1304" s="17" t="s">
        <v>13</v>
      </c>
      <c r="B1304">
        <v>1128299</v>
      </c>
      <c r="C1304" s="20">
        <v>44264</v>
      </c>
      <c r="D1304" s="17" t="s">
        <v>31</v>
      </c>
      <c r="E1304" s="17" t="s">
        <v>66</v>
      </c>
      <c r="F1304" s="17" t="s">
        <v>67</v>
      </c>
      <c r="G1304" s="17" t="s">
        <v>20</v>
      </c>
      <c r="H1304">
        <v>55</v>
      </c>
      <c r="I1304">
        <v>275</v>
      </c>
      <c r="J1304">
        <v>15124.999999999996</v>
      </c>
      <c r="K1304">
        <v>3781.25</v>
      </c>
      <c r="L1304" s="17" t="s">
        <v>23</v>
      </c>
      <c r="M1304" s="21">
        <v>43763</v>
      </c>
      <c r="N1304">
        <v>2021</v>
      </c>
      <c r="O1304">
        <v>3</v>
      </c>
      <c r="P1304" s="17" t="s">
        <v>143</v>
      </c>
      <c r="Q1304" t="b" cm="1">
        <f t="array" ref="Q1304">IF(Table1__2[[#This Row],[Product]]="Men's",Male)</f>
        <v>0</v>
      </c>
      <c r="R1304" t="str">
        <f>IF(Table1__2[[#This Row],[Product]]="Men's Street Footwear","Male","Female")</f>
        <v>Female</v>
      </c>
    </row>
    <row r="1305" spans="1:18" x14ac:dyDescent="0.25">
      <c r="A1305" s="17" t="s">
        <v>13</v>
      </c>
      <c r="B1305">
        <v>1128299</v>
      </c>
      <c r="C1305" s="20">
        <v>44264</v>
      </c>
      <c r="D1305" s="17" t="s">
        <v>31</v>
      </c>
      <c r="E1305" s="17" t="s">
        <v>66</v>
      </c>
      <c r="F1305" s="17" t="s">
        <v>67</v>
      </c>
      <c r="G1305" s="17" t="s">
        <v>21</v>
      </c>
      <c r="H1305">
        <v>60</v>
      </c>
      <c r="I1305">
        <v>125</v>
      </c>
      <c r="J1305">
        <v>7500</v>
      </c>
      <c r="K1305">
        <v>1125</v>
      </c>
      <c r="L1305" s="17" t="s">
        <v>23</v>
      </c>
      <c r="M1305" s="21">
        <v>43764</v>
      </c>
      <c r="N1305">
        <v>2021</v>
      </c>
      <c r="O1305">
        <v>3</v>
      </c>
      <c r="P1305" s="17" t="s">
        <v>143</v>
      </c>
      <c r="Q1305" t="b" cm="1">
        <f t="array" ref="Q1305">IF(Table1__2[[#This Row],[Product]]="Men's",Male)</f>
        <v>0</v>
      </c>
      <c r="R1305" t="str">
        <f>IF(Table1__2[[#This Row],[Product]]="Men's Street Footwear","Male","Female")</f>
        <v>Female</v>
      </c>
    </row>
    <row r="1306" spans="1:18" x14ac:dyDescent="0.25">
      <c r="A1306" s="17" t="s">
        <v>13</v>
      </c>
      <c r="B1306">
        <v>1128299</v>
      </c>
      <c r="C1306" s="20">
        <v>44264</v>
      </c>
      <c r="D1306" s="17" t="s">
        <v>31</v>
      </c>
      <c r="E1306" s="17" t="s">
        <v>66</v>
      </c>
      <c r="F1306" s="17" t="s">
        <v>67</v>
      </c>
      <c r="G1306" s="17" t="s">
        <v>22</v>
      </c>
      <c r="H1306">
        <v>55</v>
      </c>
      <c r="I1306">
        <v>325</v>
      </c>
      <c r="J1306">
        <v>17874.999999999996</v>
      </c>
      <c r="K1306">
        <v>7150</v>
      </c>
      <c r="L1306" s="17" t="s">
        <v>23</v>
      </c>
      <c r="M1306" s="21">
        <v>43765</v>
      </c>
      <c r="N1306">
        <v>2021</v>
      </c>
      <c r="O1306">
        <v>3</v>
      </c>
      <c r="P1306" s="17" t="s">
        <v>143</v>
      </c>
      <c r="Q1306" t="b" cm="1">
        <f t="array" ref="Q1306">IF(Table1__2[[#This Row],[Product]]="Men's",Male)</f>
        <v>0</v>
      </c>
      <c r="R1306" t="str">
        <f>IF(Table1__2[[#This Row],[Product]]="Men's Street Footwear","Male","Female")</f>
        <v>Female</v>
      </c>
    </row>
    <row r="1307" spans="1:18" x14ac:dyDescent="0.25">
      <c r="A1307" s="17" t="s">
        <v>13</v>
      </c>
      <c r="B1307">
        <v>1128299</v>
      </c>
      <c r="C1307" s="20">
        <v>44296</v>
      </c>
      <c r="D1307" s="17" t="s">
        <v>31</v>
      </c>
      <c r="E1307" s="17" t="s">
        <v>66</v>
      </c>
      <c r="F1307" s="17" t="s">
        <v>67</v>
      </c>
      <c r="G1307" s="17" t="s">
        <v>16</v>
      </c>
      <c r="H1307">
        <v>60</v>
      </c>
      <c r="I1307">
        <v>500</v>
      </c>
      <c r="J1307">
        <v>30000</v>
      </c>
      <c r="K1307">
        <v>7500</v>
      </c>
      <c r="L1307" s="17" t="s">
        <v>23</v>
      </c>
      <c r="M1307" s="21">
        <v>43766</v>
      </c>
      <c r="N1307">
        <v>2021</v>
      </c>
      <c r="O1307">
        <v>4</v>
      </c>
      <c r="P1307" s="17" t="s">
        <v>144</v>
      </c>
      <c r="Q1307" t="b" cm="1">
        <f t="array" ref="Q1307">IF(Table1__2[[#This Row],[Product]]="Men's",Male)</f>
        <v>0</v>
      </c>
      <c r="R1307" t="str">
        <f>IF(Table1__2[[#This Row],[Product]]="Men's Street Footwear","Male","Female")</f>
        <v>Male</v>
      </c>
    </row>
    <row r="1308" spans="1:18" x14ac:dyDescent="0.25">
      <c r="A1308" s="17" t="s">
        <v>13</v>
      </c>
      <c r="B1308">
        <v>1128299</v>
      </c>
      <c r="C1308" s="20">
        <v>44296</v>
      </c>
      <c r="D1308" s="17" t="s">
        <v>31</v>
      </c>
      <c r="E1308" s="17" t="s">
        <v>66</v>
      </c>
      <c r="F1308" s="17" t="s">
        <v>67</v>
      </c>
      <c r="G1308" s="17" t="s">
        <v>18</v>
      </c>
      <c r="H1308">
        <v>65</v>
      </c>
      <c r="I1308">
        <v>300</v>
      </c>
      <c r="J1308">
        <v>19500</v>
      </c>
      <c r="K1308">
        <v>3900</v>
      </c>
      <c r="L1308" s="17" t="s">
        <v>23</v>
      </c>
      <c r="M1308" s="21">
        <v>43767</v>
      </c>
      <c r="N1308">
        <v>2021</v>
      </c>
      <c r="O1308">
        <v>4</v>
      </c>
      <c r="P1308" s="17" t="s">
        <v>144</v>
      </c>
      <c r="Q1308" t="b" cm="1">
        <f t="array" ref="Q1308">IF(Table1__2[[#This Row],[Product]]="Men's",Male)</f>
        <v>0</v>
      </c>
      <c r="R1308" t="str">
        <f>IF(Table1__2[[#This Row],[Product]]="Men's Street Footwear","Male","Female")</f>
        <v>Female</v>
      </c>
    </row>
    <row r="1309" spans="1:18" x14ac:dyDescent="0.25">
      <c r="A1309" s="17" t="s">
        <v>13</v>
      </c>
      <c r="B1309">
        <v>1128299</v>
      </c>
      <c r="C1309" s="20">
        <v>44296</v>
      </c>
      <c r="D1309" s="17" t="s">
        <v>31</v>
      </c>
      <c r="E1309" s="17" t="s">
        <v>66</v>
      </c>
      <c r="F1309" s="17" t="s">
        <v>67</v>
      </c>
      <c r="G1309" s="17" t="s">
        <v>19</v>
      </c>
      <c r="H1309">
        <v>65</v>
      </c>
      <c r="I1309">
        <v>350</v>
      </c>
      <c r="J1309">
        <v>22750</v>
      </c>
      <c r="K1309">
        <v>5687.5</v>
      </c>
      <c r="L1309" s="17" t="s">
        <v>23</v>
      </c>
      <c r="M1309" s="21">
        <v>43768</v>
      </c>
      <c r="N1309">
        <v>2021</v>
      </c>
      <c r="O1309">
        <v>4</v>
      </c>
      <c r="P1309" s="17" t="s">
        <v>144</v>
      </c>
      <c r="Q1309" t="b" cm="1">
        <f t="array" ref="Q1309">IF(Table1__2[[#This Row],[Product]]="Men's",Male)</f>
        <v>0</v>
      </c>
      <c r="R1309" t="str">
        <f>IF(Table1__2[[#This Row],[Product]]="Men's Street Footwear","Male","Female")</f>
        <v>Female</v>
      </c>
    </row>
    <row r="1310" spans="1:18" x14ac:dyDescent="0.25">
      <c r="A1310" s="17" t="s">
        <v>13</v>
      </c>
      <c r="B1310">
        <v>1128299</v>
      </c>
      <c r="C1310" s="20">
        <v>44296</v>
      </c>
      <c r="D1310" s="17" t="s">
        <v>31</v>
      </c>
      <c r="E1310" s="17" t="s">
        <v>66</v>
      </c>
      <c r="F1310" s="17" t="s">
        <v>67</v>
      </c>
      <c r="G1310" s="17" t="s">
        <v>20</v>
      </c>
      <c r="H1310">
        <v>50</v>
      </c>
      <c r="I1310">
        <v>250</v>
      </c>
      <c r="J1310">
        <v>12500</v>
      </c>
      <c r="K1310">
        <v>3125</v>
      </c>
      <c r="L1310" s="17" t="s">
        <v>23</v>
      </c>
      <c r="M1310" s="21">
        <v>43769</v>
      </c>
      <c r="N1310">
        <v>2021</v>
      </c>
      <c r="O1310">
        <v>4</v>
      </c>
      <c r="P1310" s="17" t="s">
        <v>144</v>
      </c>
      <c r="Q1310" t="b" cm="1">
        <f t="array" ref="Q1310">IF(Table1__2[[#This Row],[Product]]="Men's",Male)</f>
        <v>0</v>
      </c>
      <c r="R1310" t="str">
        <f>IF(Table1__2[[#This Row],[Product]]="Men's Street Footwear","Male","Female")</f>
        <v>Female</v>
      </c>
    </row>
    <row r="1311" spans="1:18" x14ac:dyDescent="0.25">
      <c r="A1311" s="17" t="s">
        <v>13</v>
      </c>
      <c r="B1311">
        <v>1128299</v>
      </c>
      <c r="C1311" s="20">
        <v>44296</v>
      </c>
      <c r="D1311" s="17" t="s">
        <v>31</v>
      </c>
      <c r="E1311" s="17" t="s">
        <v>66</v>
      </c>
      <c r="F1311" s="17" t="s">
        <v>67</v>
      </c>
      <c r="G1311" s="17" t="s">
        <v>21</v>
      </c>
      <c r="H1311">
        <v>55</v>
      </c>
      <c r="I1311">
        <v>150</v>
      </c>
      <c r="J1311">
        <v>8250.0000000000018</v>
      </c>
      <c r="K1311">
        <v>1237.5</v>
      </c>
      <c r="L1311" s="17" t="s">
        <v>23</v>
      </c>
      <c r="M1311" s="21">
        <v>43770</v>
      </c>
      <c r="N1311">
        <v>2021</v>
      </c>
      <c r="O1311">
        <v>4</v>
      </c>
      <c r="P1311" s="17" t="s">
        <v>144</v>
      </c>
      <c r="Q1311" t="b" cm="1">
        <f t="array" ref="Q1311">IF(Table1__2[[#This Row],[Product]]="Men's",Male)</f>
        <v>0</v>
      </c>
      <c r="R1311" t="str">
        <f>IF(Table1__2[[#This Row],[Product]]="Men's Street Footwear","Male","Female")</f>
        <v>Female</v>
      </c>
    </row>
    <row r="1312" spans="1:18" x14ac:dyDescent="0.25">
      <c r="A1312" s="17" t="s">
        <v>13</v>
      </c>
      <c r="B1312">
        <v>1128299</v>
      </c>
      <c r="C1312" s="20">
        <v>44296</v>
      </c>
      <c r="D1312" s="17" t="s">
        <v>31</v>
      </c>
      <c r="E1312" s="17" t="s">
        <v>66</v>
      </c>
      <c r="F1312" s="17" t="s">
        <v>67</v>
      </c>
      <c r="G1312" s="17" t="s">
        <v>22</v>
      </c>
      <c r="H1312">
        <v>70</v>
      </c>
      <c r="I1312">
        <v>325</v>
      </c>
      <c r="J1312">
        <v>22750</v>
      </c>
      <c r="K1312">
        <v>9100</v>
      </c>
      <c r="L1312" s="17" t="s">
        <v>23</v>
      </c>
      <c r="M1312" s="21">
        <v>43771</v>
      </c>
      <c r="N1312">
        <v>2021</v>
      </c>
      <c r="O1312">
        <v>4</v>
      </c>
      <c r="P1312" s="17" t="s">
        <v>144</v>
      </c>
      <c r="Q1312" t="b" cm="1">
        <f t="array" ref="Q1312">IF(Table1__2[[#This Row],[Product]]="Men's",Male)</f>
        <v>0</v>
      </c>
      <c r="R1312" t="str">
        <f>IF(Table1__2[[#This Row],[Product]]="Men's Street Footwear","Male","Female")</f>
        <v>Female</v>
      </c>
    </row>
    <row r="1313" spans="1:18" x14ac:dyDescent="0.25">
      <c r="A1313" s="17" t="s">
        <v>13</v>
      </c>
      <c r="B1313">
        <v>1128299</v>
      </c>
      <c r="C1313" s="20">
        <v>44327</v>
      </c>
      <c r="D1313" s="17" t="s">
        <v>31</v>
      </c>
      <c r="E1313" s="17" t="s">
        <v>66</v>
      </c>
      <c r="F1313" s="17" t="s">
        <v>67</v>
      </c>
      <c r="G1313" s="17" t="s">
        <v>16</v>
      </c>
      <c r="H1313">
        <v>55</v>
      </c>
      <c r="I1313">
        <v>525</v>
      </c>
      <c r="J1313">
        <v>28874.999999999993</v>
      </c>
      <c r="K1313">
        <v>7218.75</v>
      </c>
      <c r="L1313" s="17" t="s">
        <v>23</v>
      </c>
      <c r="M1313" s="21">
        <v>43772</v>
      </c>
      <c r="N1313">
        <v>2021</v>
      </c>
      <c r="O1313">
        <v>5</v>
      </c>
      <c r="P1313" s="17" t="s">
        <v>145</v>
      </c>
      <c r="Q1313" t="b" cm="1">
        <f t="array" ref="Q1313">IF(Table1__2[[#This Row],[Product]]="Men's",Male)</f>
        <v>0</v>
      </c>
      <c r="R1313" t="str">
        <f>IF(Table1__2[[#This Row],[Product]]="Men's Street Footwear","Male","Female")</f>
        <v>Male</v>
      </c>
    </row>
    <row r="1314" spans="1:18" x14ac:dyDescent="0.25">
      <c r="A1314" s="17" t="s">
        <v>13</v>
      </c>
      <c r="B1314">
        <v>1128299</v>
      </c>
      <c r="C1314" s="20">
        <v>44327</v>
      </c>
      <c r="D1314" s="17" t="s">
        <v>31</v>
      </c>
      <c r="E1314" s="17" t="s">
        <v>66</v>
      </c>
      <c r="F1314" s="17" t="s">
        <v>67</v>
      </c>
      <c r="G1314" s="17" t="s">
        <v>18</v>
      </c>
      <c r="H1314">
        <v>60</v>
      </c>
      <c r="I1314">
        <v>375</v>
      </c>
      <c r="J1314">
        <v>22500</v>
      </c>
      <c r="K1314">
        <v>4500</v>
      </c>
      <c r="L1314" s="17" t="s">
        <v>23</v>
      </c>
      <c r="M1314" s="21">
        <v>43773</v>
      </c>
      <c r="N1314">
        <v>2021</v>
      </c>
      <c r="O1314">
        <v>5</v>
      </c>
      <c r="P1314" s="17" t="s">
        <v>145</v>
      </c>
      <c r="Q1314" t="b" cm="1">
        <f t="array" ref="Q1314">IF(Table1__2[[#This Row],[Product]]="Men's",Male)</f>
        <v>0</v>
      </c>
      <c r="R1314" t="str">
        <f>IF(Table1__2[[#This Row],[Product]]="Men's Street Footwear","Male","Female")</f>
        <v>Female</v>
      </c>
    </row>
    <row r="1315" spans="1:18" x14ac:dyDescent="0.25">
      <c r="A1315" s="17" t="s">
        <v>13</v>
      </c>
      <c r="B1315">
        <v>1128299</v>
      </c>
      <c r="C1315" s="20">
        <v>44327</v>
      </c>
      <c r="D1315" s="17" t="s">
        <v>31</v>
      </c>
      <c r="E1315" s="17" t="s">
        <v>66</v>
      </c>
      <c r="F1315" s="17" t="s">
        <v>67</v>
      </c>
      <c r="G1315" s="17" t="s">
        <v>19</v>
      </c>
      <c r="H1315">
        <v>60</v>
      </c>
      <c r="I1315">
        <v>375</v>
      </c>
      <c r="J1315">
        <v>22500</v>
      </c>
      <c r="K1315">
        <v>5625</v>
      </c>
      <c r="L1315" s="17" t="s">
        <v>23</v>
      </c>
      <c r="M1315" s="21">
        <v>43774</v>
      </c>
      <c r="N1315">
        <v>2021</v>
      </c>
      <c r="O1315">
        <v>5</v>
      </c>
      <c r="P1315" s="17" t="s">
        <v>145</v>
      </c>
      <c r="Q1315" t="b" cm="1">
        <f t="array" ref="Q1315">IF(Table1__2[[#This Row],[Product]]="Men's",Male)</f>
        <v>0</v>
      </c>
      <c r="R1315" t="str">
        <f>IF(Table1__2[[#This Row],[Product]]="Men's Street Footwear","Male","Female")</f>
        <v>Female</v>
      </c>
    </row>
    <row r="1316" spans="1:18" x14ac:dyDescent="0.25">
      <c r="A1316" s="17" t="s">
        <v>13</v>
      </c>
      <c r="B1316">
        <v>1128299</v>
      </c>
      <c r="C1316" s="20">
        <v>44327</v>
      </c>
      <c r="D1316" s="17" t="s">
        <v>31</v>
      </c>
      <c r="E1316" s="17" t="s">
        <v>66</v>
      </c>
      <c r="F1316" s="17" t="s">
        <v>67</v>
      </c>
      <c r="G1316" s="17" t="s">
        <v>20</v>
      </c>
      <c r="H1316">
        <v>55</v>
      </c>
      <c r="I1316">
        <v>275</v>
      </c>
      <c r="J1316">
        <v>15124.999999999996</v>
      </c>
      <c r="K1316">
        <v>3781.25</v>
      </c>
      <c r="L1316" s="17" t="s">
        <v>23</v>
      </c>
      <c r="M1316" s="21">
        <v>43775</v>
      </c>
      <c r="N1316">
        <v>2021</v>
      </c>
      <c r="O1316">
        <v>5</v>
      </c>
      <c r="P1316" s="17" t="s">
        <v>145</v>
      </c>
      <c r="Q1316" t="b" cm="1">
        <f t="array" ref="Q1316">IF(Table1__2[[#This Row],[Product]]="Men's",Male)</f>
        <v>0</v>
      </c>
      <c r="R1316" t="str">
        <f>IF(Table1__2[[#This Row],[Product]]="Men's Street Footwear","Male","Female")</f>
        <v>Female</v>
      </c>
    </row>
    <row r="1317" spans="1:18" x14ac:dyDescent="0.25">
      <c r="A1317" s="17" t="s">
        <v>13</v>
      </c>
      <c r="B1317">
        <v>1128299</v>
      </c>
      <c r="C1317" s="20">
        <v>44327</v>
      </c>
      <c r="D1317" s="17" t="s">
        <v>31</v>
      </c>
      <c r="E1317" s="17" t="s">
        <v>66</v>
      </c>
      <c r="F1317" s="17" t="s">
        <v>67</v>
      </c>
      <c r="G1317" s="17" t="s">
        <v>21</v>
      </c>
      <c r="H1317">
        <v>60</v>
      </c>
      <c r="I1317">
        <v>175</v>
      </c>
      <c r="J1317">
        <v>10500</v>
      </c>
      <c r="K1317">
        <v>1575</v>
      </c>
      <c r="L1317" s="17" t="s">
        <v>23</v>
      </c>
      <c r="M1317" s="21">
        <v>43776</v>
      </c>
      <c r="N1317">
        <v>2021</v>
      </c>
      <c r="O1317">
        <v>5</v>
      </c>
      <c r="P1317" s="17" t="s">
        <v>145</v>
      </c>
      <c r="Q1317" t="b" cm="1">
        <f t="array" ref="Q1317">IF(Table1__2[[#This Row],[Product]]="Men's",Male)</f>
        <v>0</v>
      </c>
      <c r="R1317" t="str">
        <f>IF(Table1__2[[#This Row],[Product]]="Men's Street Footwear","Male","Female")</f>
        <v>Female</v>
      </c>
    </row>
    <row r="1318" spans="1:18" x14ac:dyDescent="0.25">
      <c r="A1318" s="17" t="s">
        <v>13</v>
      </c>
      <c r="B1318">
        <v>1128299</v>
      </c>
      <c r="C1318" s="20">
        <v>44327</v>
      </c>
      <c r="D1318" s="17" t="s">
        <v>31</v>
      </c>
      <c r="E1318" s="17" t="s">
        <v>66</v>
      </c>
      <c r="F1318" s="17" t="s">
        <v>67</v>
      </c>
      <c r="G1318" s="17" t="s">
        <v>22</v>
      </c>
      <c r="H1318">
        <v>75</v>
      </c>
      <c r="I1318">
        <v>475</v>
      </c>
      <c r="J1318">
        <v>35625</v>
      </c>
      <c r="K1318">
        <v>14250</v>
      </c>
      <c r="L1318" s="17" t="s">
        <v>23</v>
      </c>
      <c r="M1318" s="21">
        <v>43777</v>
      </c>
      <c r="N1318">
        <v>2021</v>
      </c>
      <c r="O1318">
        <v>5</v>
      </c>
      <c r="P1318" s="17" t="s">
        <v>145</v>
      </c>
      <c r="Q1318" t="b" cm="1">
        <f t="array" ref="Q1318">IF(Table1__2[[#This Row],[Product]]="Men's",Male)</f>
        <v>0</v>
      </c>
      <c r="R1318" t="str">
        <f>IF(Table1__2[[#This Row],[Product]]="Men's Street Footwear","Male","Female")</f>
        <v>Female</v>
      </c>
    </row>
    <row r="1319" spans="1:18" x14ac:dyDescent="0.25">
      <c r="A1319" s="17" t="s">
        <v>13</v>
      </c>
      <c r="B1319">
        <v>1128299</v>
      </c>
      <c r="C1319" s="20">
        <v>44357</v>
      </c>
      <c r="D1319" s="17" t="s">
        <v>31</v>
      </c>
      <c r="E1319" s="17" t="s">
        <v>66</v>
      </c>
      <c r="F1319" s="17" t="s">
        <v>67</v>
      </c>
      <c r="G1319" s="17" t="s">
        <v>16</v>
      </c>
      <c r="H1319">
        <v>70</v>
      </c>
      <c r="I1319">
        <v>725</v>
      </c>
      <c r="J1319">
        <v>50750</v>
      </c>
      <c r="K1319">
        <v>12687.5</v>
      </c>
      <c r="L1319" s="17" t="s">
        <v>23</v>
      </c>
      <c r="M1319" s="21">
        <v>43778</v>
      </c>
      <c r="N1319">
        <v>2021</v>
      </c>
      <c r="O1319">
        <v>6</v>
      </c>
      <c r="P1319" s="17" t="s">
        <v>152</v>
      </c>
      <c r="Q1319" t="b" cm="1">
        <f t="array" ref="Q1319">IF(Table1__2[[#This Row],[Product]]="Men's",Male)</f>
        <v>0</v>
      </c>
      <c r="R1319" t="str">
        <f>IF(Table1__2[[#This Row],[Product]]="Men's Street Footwear","Male","Female")</f>
        <v>Male</v>
      </c>
    </row>
    <row r="1320" spans="1:18" x14ac:dyDescent="0.25">
      <c r="A1320" s="17" t="s">
        <v>13</v>
      </c>
      <c r="B1320">
        <v>1128299</v>
      </c>
      <c r="C1320" s="20">
        <v>44357</v>
      </c>
      <c r="D1320" s="17" t="s">
        <v>31</v>
      </c>
      <c r="E1320" s="17" t="s">
        <v>66</v>
      </c>
      <c r="F1320" s="17" t="s">
        <v>67</v>
      </c>
      <c r="G1320" s="17" t="s">
        <v>18</v>
      </c>
      <c r="H1320">
        <v>75</v>
      </c>
      <c r="I1320">
        <v>600</v>
      </c>
      <c r="J1320">
        <v>45000</v>
      </c>
      <c r="K1320">
        <v>9000</v>
      </c>
      <c r="L1320" s="17" t="s">
        <v>23</v>
      </c>
      <c r="M1320" s="21">
        <v>43779</v>
      </c>
      <c r="N1320">
        <v>2021</v>
      </c>
      <c r="O1320">
        <v>6</v>
      </c>
      <c r="P1320" s="17" t="s">
        <v>152</v>
      </c>
      <c r="Q1320" t="b" cm="1">
        <f t="array" ref="Q1320">IF(Table1__2[[#This Row],[Product]]="Men's",Male)</f>
        <v>0</v>
      </c>
      <c r="R1320" t="str">
        <f>IF(Table1__2[[#This Row],[Product]]="Men's Street Footwear","Male","Female")</f>
        <v>Female</v>
      </c>
    </row>
    <row r="1321" spans="1:18" x14ac:dyDescent="0.25">
      <c r="A1321" s="17" t="s">
        <v>13</v>
      </c>
      <c r="B1321">
        <v>1128299</v>
      </c>
      <c r="C1321" s="20">
        <v>44357</v>
      </c>
      <c r="D1321" s="17" t="s">
        <v>31</v>
      </c>
      <c r="E1321" s="17" t="s">
        <v>66</v>
      </c>
      <c r="F1321" s="17" t="s">
        <v>67</v>
      </c>
      <c r="G1321" s="17" t="s">
        <v>19</v>
      </c>
      <c r="H1321">
        <v>75</v>
      </c>
      <c r="I1321">
        <v>600</v>
      </c>
      <c r="J1321">
        <v>45000</v>
      </c>
      <c r="K1321">
        <v>11250</v>
      </c>
      <c r="L1321" s="17" t="s">
        <v>23</v>
      </c>
      <c r="M1321" s="21">
        <v>43780</v>
      </c>
      <c r="N1321">
        <v>2021</v>
      </c>
      <c r="O1321">
        <v>6</v>
      </c>
      <c r="P1321" s="17" t="s">
        <v>152</v>
      </c>
      <c r="Q1321" t="b" cm="1">
        <f t="array" ref="Q1321">IF(Table1__2[[#This Row],[Product]]="Men's",Male)</f>
        <v>0</v>
      </c>
      <c r="R1321" t="str">
        <f>IF(Table1__2[[#This Row],[Product]]="Men's Street Footwear","Male","Female")</f>
        <v>Female</v>
      </c>
    </row>
    <row r="1322" spans="1:18" x14ac:dyDescent="0.25">
      <c r="A1322" s="17" t="s">
        <v>13</v>
      </c>
      <c r="B1322">
        <v>1128299</v>
      </c>
      <c r="C1322" s="20">
        <v>44357</v>
      </c>
      <c r="D1322" s="17" t="s">
        <v>31</v>
      </c>
      <c r="E1322" s="17" t="s">
        <v>66</v>
      </c>
      <c r="F1322" s="17" t="s">
        <v>67</v>
      </c>
      <c r="G1322" s="17" t="s">
        <v>20</v>
      </c>
      <c r="H1322">
        <v>75</v>
      </c>
      <c r="I1322">
        <v>475</v>
      </c>
      <c r="J1322">
        <v>35625</v>
      </c>
      <c r="K1322">
        <v>8906.25</v>
      </c>
      <c r="L1322" s="17" t="s">
        <v>23</v>
      </c>
      <c r="M1322" s="21">
        <v>43781</v>
      </c>
      <c r="N1322">
        <v>2021</v>
      </c>
      <c r="O1322">
        <v>6</v>
      </c>
      <c r="P1322" s="17" t="s">
        <v>152</v>
      </c>
      <c r="Q1322" t="b" cm="1">
        <f t="array" ref="Q1322">IF(Table1__2[[#This Row],[Product]]="Men's",Male)</f>
        <v>0</v>
      </c>
      <c r="R1322" t="str">
        <f>IF(Table1__2[[#This Row],[Product]]="Men's Street Footwear","Male","Female")</f>
        <v>Female</v>
      </c>
    </row>
    <row r="1323" spans="1:18" x14ac:dyDescent="0.25">
      <c r="A1323" s="17" t="s">
        <v>13</v>
      </c>
      <c r="B1323">
        <v>1128299</v>
      </c>
      <c r="C1323" s="20">
        <v>44357</v>
      </c>
      <c r="D1323" s="17" t="s">
        <v>31</v>
      </c>
      <c r="E1323" s="17" t="s">
        <v>66</v>
      </c>
      <c r="F1323" s="17" t="s">
        <v>67</v>
      </c>
      <c r="G1323" s="17" t="s">
        <v>21</v>
      </c>
      <c r="H1323">
        <v>85</v>
      </c>
      <c r="I1323">
        <v>350</v>
      </c>
      <c r="J1323">
        <v>29750.000000000007</v>
      </c>
      <c r="K1323">
        <v>4462.5</v>
      </c>
      <c r="L1323" s="17" t="s">
        <v>23</v>
      </c>
      <c r="M1323" s="21">
        <v>43782</v>
      </c>
      <c r="N1323">
        <v>2021</v>
      </c>
      <c r="O1323">
        <v>6</v>
      </c>
      <c r="P1323" s="17" t="s">
        <v>152</v>
      </c>
      <c r="Q1323" t="b" cm="1">
        <f t="array" ref="Q1323">IF(Table1__2[[#This Row],[Product]]="Men's",Male)</f>
        <v>0</v>
      </c>
      <c r="R1323" t="str">
        <f>IF(Table1__2[[#This Row],[Product]]="Men's Street Footwear","Male","Female")</f>
        <v>Female</v>
      </c>
    </row>
    <row r="1324" spans="1:18" x14ac:dyDescent="0.25">
      <c r="A1324" s="17" t="s">
        <v>13</v>
      </c>
      <c r="B1324">
        <v>1128299</v>
      </c>
      <c r="C1324" s="20">
        <v>44357</v>
      </c>
      <c r="D1324" s="17" t="s">
        <v>31</v>
      </c>
      <c r="E1324" s="17" t="s">
        <v>66</v>
      </c>
      <c r="F1324" s="17" t="s">
        <v>67</v>
      </c>
      <c r="G1324" s="17" t="s">
        <v>22</v>
      </c>
      <c r="H1324">
        <v>100</v>
      </c>
      <c r="I1324">
        <v>650</v>
      </c>
      <c r="J1324">
        <v>65000</v>
      </c>
      <c r="K1324">
        <v>26000</v>
      </c>
      <c r="L1324" s="17" t="s">
        <v>23</v>
      </c>
      <c r="M1324" s="21">
        <v>43783</v>
      </c>
      <c r="N1324">
        <v>2021</v>
      </c>
      <c r="O1324">
        <v>6</v>
      </c>
      <c r="P1324" s="17" t="s">
        <v>152</v>
      </c>
      <c r="Q1324" t="b" cm="1">
        <f t="array" ref="Q1324">IF(Table1__2[[#This Row],[Product]]="Men's",Male)</f>
        <v>0</v>
      </c>
      <c r="R1324" t="str">
        <f>IF(Table1__2[[#This Row],[Product]]="Men's Street Footwear","Male","Female")</f>
        <v>Female</v>
      </c>
    </row>
    <row r="1325" spans="1:18" x14ac:dyDescent="0.25">
      <c r="A1325" s="17" t="s">
        <v>13</v>
      </c>
      <c r="B1325">
        <v>1128299</v>
      </c>
      <c r="C1325" s="20">
        <v>44386</v>
      </c>
      <c r="D1325" s="17" t="s">
        <v>31</v>
      </c>
      <c r="E1325" s="17" t="s">
        <v>66</v>
      </c>
      <c r="F1325" s="17" t="s">
        <v>67</v>
      </c>
      <c r="G1325" s="17" t="s">
        <v>16</v>
      </c>
      <c r="H1325">
        <v>80</v>
      </c>
      <c r="I1325">
        <v>800</v>
      </c>
      <c r="J1325">
        <v>64000</v>
      </c>
      <c r="K1325">
        <v>16000</v>
      </c>
      <c r="L1325" s="17" t="s">
        <v>23</v>
      </c>
      <c r="M1325" s="21">
        <v>43784</v>
      </c>
      <c r="N1325">
        <v>2021</v>
      </c>
      <c r="O1325">
        <v>7</v>
      </c>
      <c r="P1325" s="17" t="s">
        <v>146</v>
      </c>
      <c r="Q1325" t="b" cm="1">
        <f t="array" ref="Q1325">IF(Table1__2[[#This Row],[Product]]="Men's",Male)</f>
        <v>0</v>
      </c>
      <c r="R1325" t="str">
        <f>IF(Table1__2[[#This Row],[Product]]="Men's Street Footwear","Male","Female")</f>
        <v>Male</v>
      </c>
    </row>
    <row r="1326" spans="1:18" x14ac:dyDescent="0.25">
      <c r="A1326" s="17" t="s">
        <v>13</v>
      </c>
      <c r="B1326">
        <v>1128299</v>
      </c>
      <c r="C1326" s="20">
        <v>44386</v>
      </c>
      <c r="D1326" s="17" t="s">
        <v>31</v>
      </c>
      <c r="E1326" s="17" t="s">
        <v>66</v>
      </c>
      <c r="F1326" s="17" t="s">
        <v>67</v>
      </c>
      <c r="G1326" s="17" t="s">
        <v>18</v>
      </c>
      <c r="H1326">
        <v>85</v>
      </c>
      <c r="I1326">
        <v>650</v>
      </c>
      <c r="J1326">
        <v>55250.000000000015</v>
      </c>
      <c r="K1326">
        <v>11050</v>
      </c>
      <c r="L1326" s="17" t="s">
        <v>23</v>
      </c>
      <c r="M1326" s="21">
        <v>43785</v>
      </c>
      <c r="N1326">
        <v>2021</v>
      </c>
      <c r="O1326">
        <v>7</v>
      </c>
      <c r="P1326" s="17" t="s">
        <v>146</v>
      </c>
      <c r="Q1326" t="b" cm="1">
        <f t="array" ref="Q1326">IF(Table1__2[[#This Row],[Product]]="Men's",Male)</f>
        <v>0</v>
      </c>
      <c r="R1326" t="str">
        <f>IF(Table1__2[[#This Row],[Product]]="Men's Street Footwear","Male","Female")</f>
        <v>Female</v>
      </c>
    </row>
    <row r="1327" spans="1:18" x14ac:dyDescent="0.25">
      <c r="A1327" s="17" t="s">
        <v>13</v>
      </c>
      <c r="B1327">
        <v>1128299</v>
      </c>
      <c r="C1327" s="20">
        <v>44386</v>
      </c>
      <c r="D1327" s="17" t="s">
        <v>31</v>
      </c>
      <c r="E1327" s="17" t="s">
        <v>66</v>
      </c>
      <c r="F1327" s="17" t="s">
        <v>67</v>
      </c>
      <c r="G1327" s="17" t="s">
        <v>19</v>
      </c>
      <c r="H1327">
        <v>85</v>
      </c>
      <c r="I1327">
        <v>600</v>
      </c>
      <c r="J1327">
        <v>51000.000000000007</v>
      </c>
      <c r="K1327">
        <v>12750</v>
      </c>
      <c r="L1327" s="17" t="s">
        <v>23</v>
      </c>
      <c r="M1327" s="21">
        <v>43786</v>
      </c>
      <c r="N1327">
        <v>2021</v>
      </c>
      <c r="O1327">
        <v>7</v>
      </c>
      <c r="P1327" s="17" t="s">
        <v>146</v>
      </c>
      <c r="Q1327" t="b" cm="1">
        <f t="array" ref="Q1327">IF(Table1__2[[#This Row],[Product]]="Men's",Male)</f>
        <v>0</v>
      </c>
      <c r="R1327" t="str">
        <f>IF(Table1__2[[#This Row],[Product]]="Men's Street Footwear","Male","Female")</f>
        <v>Female</v>
      </c>
    </row>
    <row r="1328" spans="1:18" x14ac:dyDescent="0.25">
      <c r="A1328" s="17" t="s">
        <v>13</v>
      </c>
      <c r="B1328">
        <v>1128299</v>
      </c>
      <c r="C1328" s="20">
        <v>44386</v>
      </c>
      <c r="D1328" s="17" t="s">
        <v>31</v>
      </c>
      <c r="E1328" s="17" t="s">
        <v>66</v>
      </c>
      <c r="F1328" s="17" t="s">
        <v>67</v>
      </c>
      <c r="G1328" s="17" t="s">
        <v>20</v>
      </c>
      <c r="H1328">
        <v>80</v>
      </c>
      <c r="I1328">
        <v>500</v>
      </c>
      <c r="J1328">
        <v>40000</v>
      </c>
      <c r="K1328">
        <v>10000</v>
      </c>
      <c r="L1328" s="17" t="s">
        <v>23</v>
      </c>
      <c r="M1328" s="21">
        <v>43787</v>
      </c>
      <c r="N1328">
        <v>2021</v>
      </c>
      <c r="O1328">
        <v>7</v>
      </c>
      <c r="P1328" s="17" t="s">
        <v>146</v>
      </c>
      <c r="Q1328" t="b" cm="1">
        <f t="array" ref="Q1328">IF(Table1__2[[#This Row],[Product]]="Men's",Male)</f>
        <v>0</v>
      </c>
      <c r="R1328" t="str">
        <f>IF(Table1__2[[#This Row],[Product]]="Men's Street Footwear","Male","Female")</f>
        <v>Female</v>
      </c>
    </row>
    <row r="1329" spans="1:18" x14ac:dyDescent="0.25">
      <c r="A1329" s="17" t="s">
        <v>13</v>
      </c>
      <c r="B1329">
        <v>1128299</v>
      </c>
      <c r="C1329" s="20">
        <v>44386</v>
      </c>
      <c r="D1329" s="17" t="s">
        <v>31</v>
      </c>
      <c r="E1329" s="17" t="s">
        <v>66</v>
      </c>
      <c r="F1329" s="17" t="s">
        <v>67</v>
      </c>
      <c r="G1329" s="17" t="s">
        <v>21</v>
      </c>
      <c r="H1329">
        <v>85</v>
      </c>
      <c r="I1329">
        <v>550</v>
      </c>
      <c r="J1329">
        <v>46750.000000000007</v>
      </c>
      <c r="K1329">
        <v>7012.5</v>
      </c>
      <c r="L1329" s="17" t="s">
        <v>23</v>
      </c>
      <c r="M1329" s="21">
        <v>43788</v>
      </c>
      <c r="N1329">
        <v>2021</v>
      </c>
      <c r="O1329">
        <v>7</v>
      </c>
      <c r="P1329" s="17" t="s">
        <v>146</v>
      </c>
      <c r="Q1329" t="b" cm="1">
        <f t="array" ref="Q1329">IF(Table1__2[[#This Row],[Product]]="Men's",Male)</f>
        <v>0</v>
      </c>
      <c r="R1329" t="str">
        <f>IF(Table1__2[[#This Row],[Product]]="Men's Street Footwear","Male","Female")</f>
        <v>Female</v>
      </c>
    </row>
    <row r="1330" spans="1:18" x14ac:dyDescent="0.25">
      <c r="A1330" s="17" t="s">
        <v>13</v>
      </c>
      <c r="B1330">
        <v>1128299</v>
      </c>
      <c r="C1330" s="20">
        <v>44386</v>
      </c>
      <c r="D1330" s="17" t="s">
        <v>31</v>
      </c>
      <c r="E1330" s="17" t="s">
        <v>66</v>
      </c>
      <c r="F1330" s="17" t="s">
        <v>67</v>
      </c>
      <c r="G1330" s="17" t="s">
        <v>22</v>
      </c>
      <c r="H1330">
        <v>100</v>
      </c>
      <c r="I1330">
        <v>550</v>
      </c>
      <c r="J1330">
        <v>55000</v>
      </c>
      <c r="K1330">
        <v>22000</v>
      </c>
      <c r="L1330" s="17" t="s">
        <v>23</v>
      </c>
      <c r="M1330" s="21">
        <v>43789</v>
      </c>
      <c r="N1330">
        <v>2021</v>
      </c>
      <c r="O1330">
        <v>7</v>
      </c>
      <c r="P1330" s="17" t="s">
        <v>146</v>
      </c>
      <c r="Q1330" t="b" cm="1">
        <f t="array" ref="Q1330">IF(Table1__2[[#This Row],[Product]]="Men's",Male)</f>
        <v>0</v>
      </c>
      <c r="R1330" t="str">
        <f>IF(Table1__2[[#This Row],[Product]]="Men's Street Footwear","Male","Female")</f>
        <v>Female</v>
      </c>
    </row>
    <row r="1331" spans="1:18" x14ac:dyDescent="0.25">
      <c r="A1331" s="17" t="s">
        <v>13</v>
      </c>
      <c r="B1331">
        <v>1128299</v>
      </c>
      <c r="C1331" s="20">
        <v>44418</v>
      </c>
      <c r="D1331" s="17" t="s">
        <v>31</v>
      </c>
      <c r="E1331" s="17" t="s">
        <v>66</v>
      </c>
      <c r="F1331" s="17" t="s">
        <v>67</v>
      </c>
      <c r="G1331" s="17" t="s">
        <v>16</v>
      </c>
      <c r="H1331">
        <v>85</v>
      </c>
      <c r="I1331">
        <v>750</v>
      </c>
      <c r="J1331">
        <v>63750.000000000015</v>
      </c>
      <c r="K1331">
        <v>15937.5</v>
      </c>
      <c r="L1331" s="17" t="s">
        <v>23</v>
      </c>
      <c r="M1331" s="21">
        <v>43790</v>
      </c>
      <c r="N1331">
        <v>2021</v>
      </c>
      <c r="O1331">
        <v>8</v>
      </c>
      <c r="P1331" s="17" t="s">
        <v>147</v>
      </c>
      <c r="Q1331" t="b" cm="1">
        <f t="array" ref="Q1331">IF(Table1__2[[#This Row],[Product]]="Men's",Male)</f>
        <v>0</v>
      </c>
      <c r="R1331" t="str">
        <f>IF(Table1__2[[#This Row],[Product]]="Men's Street Footwear","Male","Female")</f>
        <v>Male</v>
      </c>
    </row>
    <row r="1332" spans="1:18" x14ac:dyDescent="0.25">
      <c r="A1332" s="17" t="s">
        <v>13</v>
      </c>
      <c r="B1332">
        <v>1128299</v>
      </c>
      <c r="C1332" s="20">
        <v>44418</v>
      </c>
      <c r="D1332" s="17" t="s">
        <v>31</v>
      </c>
      <c r="E1332" s="17" t="s">
        <v>66</v>
      </c>
      <c r="F1332" s="17" t="s">
        <v>67</v>
      </c>
      <c r="G1332" s="17" t="s">
        <v>18</v>
      </c>
      <c r="H1332">
        <v>75</v>
      </c>
      <c r="I1332">
        <v>725</v>
      </c>
      <c r="J1332">
        <v>54375.000000000015</v>
      </c>
      <c r="K1332">
        <v>10875</v>
      </c>
      <c r="L1332" s="17" t="s">
        <v>23</v>
      </c>
      <c r="M1332" s="21">
        <v>43791</v>
      </c>
      <c r="N1332">
        <v>2021</v>
      </c>
      <c r="O1332">
        <v>8</v>
      </c>
      <c r="P1332" s="17" t="s">
        <v>147</v>
      </c>
      <c r="Q1332" t="b" cm="1">
        <f t="array" ref="Q1332">IF(Table1__2[[#This Row],[Product]]="Men's",Male)</f>
        <v>0</v>
      </c>
      <c r="R1332" t="str">
        <f>IF(Table1__2[[#This Row],[Product]]="Men's Street Footwear","Male","Female")</f>
        <v>Female</v>
      </c>
    </row>
    <row r="1333" spans="1:18" x14ac:dyDescent="0.25">
      <c r="A1333" s="17" t="s">
        <v>13</v>
      </c>
      <c r="B1333">
        <v>1128299</v>
      </c>
      <c r="C1333" s="20">
        <v>44418</v>
      </c>
      <c r="D1333" s="17" t="s">
        <v>31</v>
      </c>
      <c r="E1333" s="17" t="s">
        <v>66</v>
      </c>
      <c r="F1333" s="17" t="s">
        <v>67</v>
      </c>
      <c r="G1333" s="17" t="s">
        <v>19</v>
      </c>
      <c r="H1333">
        <v>70</v>
      </c>
      <c r="I1333">
        <v>600</v>
      </c>
      <c r="J1333">
        <v>42000</v>
      </c>
      <c r="K1333">
        <v>10500</v>
      </c>
      <c r="L1333" s="17" t="s">
        <v>23</v>
      </c>
      <c r="M1333" s="21">
        <v>43792</v>
      </c>
      <c r="N1333">
        <v>2021</v>
      </c>
      <c r="O1333">
        <v>8</v>
      </c>
      <c r="P1333" s="17" t="s">
        <v>147</v>
      </c>
      <c r="Q1333" t="b" cm="1">
        <f t="array" ref="Q1333">IF(Table1__2[[#This Row],[Product]]="Men's",Male)</f>
        <v>0</v>
      </c>
      <c r="R1333" t="str">
        <f>IF(Table1__2[[#This Row],[Product]]="Men's Street Footwear","Male","Female")</f>
        <v>Female</v>
      </c>
    </row>
    <row r="1334" spans="1:18" x14ac:dyDescent="0.25">
      <c r="A1334" s="17" t="s">
        <v>13</v>
      </c>
      <c r="B1334">
        <v>1128299</v>
      </c>
      <c r="C1334" s="20">
        <v>44418</v>
      </c>
      <c r="D1334" s="17" t="s">
        <v>31</v>
      </c>
      <c r="E1334" s="17" t="s">
        <v>66</v>
      </c>
      <c r="F1334" s="17" t="s">
        <v>67</v>
      </c>
      <c r="G1334" s="17" t="s">
        <v>20</v>
      </c>
      <c r="H1334">
        <v>70</v>
      </c>
      <c r="I1334">
        <v>525</v>
      </c>
      <c r="J1334">
        <v>36750</v>
      </c>
      <c r="K1334">
        <v>9187.5</v>
      </c>
      <c r="L1334" s="17" t="s">
        <v>23</v>
      </c>
      <c r="M1334" s="21">
        <v>43793</v>
      </c>
      <c r="N1334">
        <v>2021</v>
      </c>
      <c r="O1334">
        <v>8</v>
      </c>
      <c r="P1334" s="17" t="s">
        <v>147</v>
      </c>
      <c r="Q1334" t="b" cm="1">
        <f t="array" ref="Q1334">IF(Table1__2[[#This Row],[Product]]="Men's",Male)</f>
        <v>0</v>
      </c>
      <c r="R1334" t="str">
        <f>IF(Table1__2[[#This Row],[Product]]="Men's Street Footwear","Male","Female")</f>
        <v>Female</v>
      </c>
    </row>
    <row r="1335" spans="1:18" x14ac:dyDescent="0.25">
      <c r="A1335" s="17" t="s">
        <v>25</v>
      </c>
      <c r="B1335">
        <v>1128299</v>
      </c>
      <c r="C1335" s="20">
        <v>44418</v>
      </c>
      <c r="D1335" s="17" t="s">
        <v>31</v>
      </c>
      <c r="E1335" s="17" t="s">
        <v>66</v>
      </c>
      <c r="F1335" s="17" t="s">
        <v>67</v>
      </c>
      <c r="G1335" s="17" t="s">
        <v>21</v>
      </c>
      <c r="H1335">
        <v>70</v>
      </c>
      <c r="I1335">
        <v>525</v>
      </c>
      <c r="J1335">
        <v>36750</v>
      </c>
      <c r="K1335">
        <v>5512.5</v>
      </c>
      <c r="L1335" s="17" t="s">
        <v>23</v>
      </c>
      <c r="M1335" s="21">
        <v>43794</v>
      </c>
      <c r="N1335">
        <v>2021</v>
      </c>
      <c r="O1335">
        <v>8</v>
      </c>
      <c r="P1335" s="17" t="s">
        <v>147</v>
      </c>
      <c r="Q1335" t="b" cm="1">
        <f t="array" ref="Q1335">IF(Table1__2[[#This Row],[Product]]="Men's",Male)</f>
        <v>0</v>
      </c>
      <c r="R1335" t="str">
        <f>IF(Table1__2[[#This Row],[Product]]="Men's Street Footwear","Male","Female")</f>
        <v>Female</v>
      </c>
    </row>
    <row r="1336" spans="1:18" x14ac:dyDescent="0.25">
      <c r="A1336" s="17" t="s">
        <v>25</v>
      </c>
      <c r="B1336">
        <v>1128299</v>
      </c>
      <c r="C1336" s="20">
        <v>44418</v>
      </c>
      <c r="D1336" s="17" t="s">
        <v>31</v>
      </c>
      <c r="E1336" s="17" t="s">
        <v>66</v>
      </c>
      <c r="F1336" s="17" t="s">
        <v>67</v>
      </c>
      <c r="G1336" s="17" t="s">
        <v>22</v>
      </c>
      <c r="H1336">
        <v>75</v>
      </c>
      <c r="I1336">
        <v>350</v>
      </c>
      <c r="J1336">
        <v>26250</v>
      </c>
      <c r="K1336">
        <v>10500</v>
      </c>
      <c r="L1336" s="17" t="s">
        <v>23</v>
      </c>
      <c r="M1336" s="21">
        <v>43795</v>
      </c>
      <c r="N1336">
        <v>2021</v>
      </c>
      <c r="O1336">
        <v>8</v>
      </c>
      <c r="P1336" s="17" t="s">
        <v>147</v>
      </c>
      <c r="Q1336" t="b" cm="1">
        <f t="array" ref="Q1336">IF(Table1__2[[#This Row],[Product]]="Men's",Male)</f>
        <v>0</v>
      </c>
      <c r="R1336" t="str">
        <f>IF(Table1__2[[#This Row],[Product]]="Men's Street Footwear","Male","Female")</f>
        <v>Female</v>
      </c>
    </row>
    <row r="1337" spans="1:18" x14ac:dyDescent="0.25">
      <c r="A1337" s="17" t="s">
        <v>25</v>
      </c>
      <c r="B1337">
        <v>1128299</v>
      </c>
      <c r="C1337" s="20">
        <v>44450</v>
      </c>
      <c r="D1337" s="17" t="s">
        <v>31</v>
      </c>
      <c r="E1337" s="17" t="s">
        <v>66</v>
      </c>
      <c r="F1337" s="17" t="s">
        <v>67</v>
      </c>
      <c r="G1337" s="17" t="s">
        <v>16</v>
      </c>
      <c r="H1337">
        <v>65</v>
      </c>
      <c r="I1337">
        <v>550</v>
      </c>
      <c r="J1337">
        <v>35750.000000000007</v>
      </c>
      <c r="K1337">
        <v>8937.5</v>
      </c>
      <c r="L1337" s="17" t="s">
        <v>23</v>
      </c>
      <c r="M1337" s="21">
        <v>43796</v>
      </c>
      <c r="N1337">
        <v>2021</v>
      </c>
      <c r="O1337">
        <v>9</v>
      </c>
      <c r="P1337" s="17" t="s">
        <v>148</v>
      </c>
      <c r="Q1337" t="b" cm="1">
        <f t="array" ref="Q1337">IF(Table1__2[[#This Row],[Product]]="Men's",Male)</f>
        <v>0</v>
      </c>
      <c r="R1337" t="str">
        <f>IF(Table1__2[[#This Row],[Product]]="Men's Street Footwear","Male","Female")</f>
        <v>Male</v>
      </c>
    </row>
    <row r="1338" spans="1:18" x14ac:dyDescent="0.25">
      <c r="A1338" s="17" t="s">
        <v>25</v>
      </c>
      <c r="B1338">
        <v>1128299</v>
      </c>
      <c r="C1338" s="20">
        <v>44450</v>
      </c>
      <c r="D1338" s="17" t="s">
        <v>31</v>
      </c>
      <c r="E1338" s="17" t="s">
        <v>66</v>
      </c>
      <c r="F1338" s="17" t="s">
        <v>67</v>
      </c>
      <c r="G1338" s="17" t="s">
        <v>18</v>
      </c>
      <c r="H1338">
        <v>70</v>
      </c>
      <c r="I1338">
        <v>550</v>
      </c>
      <c r="J1338">
        <v>38500.000000000007</v>
      </c>
      <c r="K1338">
        <v>7700</v>
      </c>
      <c r="L1338" s="17" t="s">
        <v>23</v>
      </c>
      <c r="M1338" s="21">
        <v>43797</v>
      </c>
      <c r="N1338">
        <v>2021</v>
      </c>
      <c r="O1338">
        <v>9</v>
      </c>
      <c r="P1338" s="17" t="s">
        <v>148</v>
      </c>
      <c r="Q1338" t="b" cm="1">
        <f t="array" ref="Q1338">IF(Table1__2[[#This Row],[Product]]="Men's",Male)</f>
        <v>0</v>
      </c>
      <c r="R1338" t="str">
        <f>IF(Table1__2[[#This Row],[Product]]="Men's Street Footwear","Male","Female")</f>
        <v>Female</v>
      </c>
    </row>
    <row r="1339" spans="1:18" x14ac:dyDescent="0.25">
      <c r="A1339" s="17" t="s">
        <v>25</v>
      </c>
      <c r="B1339">
        <v>1128299</v>
      </c>
      <c r="C1339" s="20">
        <v>44450</v>
      </c>
      <c r="D1339" s="17" t="s">
        <v>31</v>
      </c>
      <c r="E1339" s="17" t="s">
        <v>66</v>
      </c>
      <c r="F1339" s="17" t="s">
        <v>67</v>
      </c>
      <c r="G1339" s="17" t="s">
        <v>19</v>
      </c>
      <c r="H1339">
        <v>65</v>
      </c>
      <c r="I1339">
        <v>375</v>
      </c>
      <c r="J1339">
        <v>24375.000000000007</v>
      </c>
      <c r="K1339">
        <v>6093.75</v>
      </c>
      <c r="L1339" s="17" t="s">
        <v>23</v>
      </c>
      <c r="M1339" s="21">
        <v>43798</v>
      </c>
      <c r="N1339">
        <v>2021</v>
      </c>
      <c r="O1339">
        <v>9</v>
      </c>
      <c r="P1339" s="17" t="s">
        <v>148</v>
      </c>
      <c r="Q1339" t="b" cm="1">
        <f t="array" ref="Q1339">IF(Table1__2[[#This Row],[Product]]="Men's",Male)</f>
        <v>0</v>
      </c>
      <c r="R1339" t="str">
        <f>IF(Table1__2[[#This Row],[Product]]="Men's Street Footwear","Male","Female")</f>
        <v>Female</v>
      </c>
    </row>
    <row r="1340" spans="1:18" x14ac:dyDescent="0.25">
      <c r="A1340" s="17" t="s">
        <v>25</v>
      </c>
      <c r="B1340">
        <v>1128299</v>
      </c>
      <c r="C1340" s="20">
        <v>44450</v>
      </c>
      <c r="D1340" s="17" t="s">
        <v>31</v>
      </c>
      <c r="E1340" s="17" t="s">
        <v>66</v>
      </c>
      <c r="F1340" s="17" t="s">
        <v>67</v>
      </c>
      <c r="G1340" s="17" t="s">
        <v>20</v>
      </c>
      <c r="H1340">
        <v>65</v>
      </c>
      <c r="I1340">
        <v>325</v>
      </c>
      <c r="J1340">
        <v>21125.000000000007</v>
      </c>
      <c r="K1340">
        <v>5281.25</v>
      </c>
      <c r="L1340" s="17" t="s">
        <v>23</v>
      </c>
      <c r="M1340" s="21">
        <v>43799</v>
      </c>
      <c r="N1340">
        <v>2021</v>
      </c>
      <c r="O1340">
        <v>9</v>
      </c>
      <c r="P1340" s="17" t="s">
        <v>148</v>
      </c>
      <c r="Q1340" t="b" cm="1">
        <f t="array" ref="Q1340">IF(Table1__2[[#This Row],[Product]]="Men's",Male)</f>
        <v>0</v>
      </c>
      <c r="R1340" t="str">
        <f>IF(Table1__2[[#This Row],[Product]]="Men's Street Footwear","Male","Female")</f>
        <v>Female</v>
      </c>
    </row>
    <row r="1341" spans="1:18" x14ac:dyDescent="0.25">
      <c r="A1341" s="17" t="s">
        <v>25</v>
      </c>
      <c r="B1341">
        <v>1128299</v>
      </c>
      <c r="C1341" s="20">
        <v>44450</v>
      </c>
      <c r="D1341" s="17" t="s">
        <v>31</v>
      </c>
      <c r="E1341" s="17" t="s">
        <v>66</v>
      </c>
      <c r="F1341" s="17" t="s">
        <v>67</v>
      </c>
      <c r="G1341" s="17" t="s">
        <v>21</v>
      </c>
      <c r="H1341">
        <v>75</v>
      </c>
      <c r="I1341">
        <v>350</v>
      </c>
      <c r="J1341">
        <v>26250.000000000007</v>
      </c>
      <c r="K1341">
        <v>3937.5</v>
      </c>
      <c r="L1341" s="17" t="s">
        <v>23</v>
      </c>
      <c r="M1341" s="21">
        <v>43800</v>
      </c>
      <c r="N1341">
        <v>2021</v>
      </c>
      <c r="O1341">
        <v>9</v>
      </c>
      <c r="P1341" s="17" t="s">
        <v>148</v>
      </c>
      <c r="Q1341" t="b" cm="1">
        <f t="array" ref="Q1341">IF(Table1__2[[#This Row],[Product]]="Men's",Male)</f>
        <v>0</v>
      </c>
      <c r="R1341" t="str">
        <f>IF(Table1__2[[#This Row],[Product]]="Men's Street Footwear","Male","Female")</f>
        <v>Female</v>
      </c>
    </row>
    <row r="1342" spans="1:18" x14ac:dyDescent="0.25">
      <c r="A1342" s="17" t="s">
        <v>25</v>
      </c>
      <c r="B1342">
        <v>1128299</v>
      </c>
      <c r="C1342" s="20">
        <v>44450</v>
      </c>
      <c r="D1342" s="17" t="s">
        <v>31</v>
      </c>
      <c r="E1342" s="17" t="s">
        <v>66</v>
      </c>
      <c r="F1342" s="17" t="s">
        <v>67</v>
      </c>
      <c r="G1342" s="17" t="s">
        <v>22</v>
      </c>
      <c r="H1342">
        <v>60</v>
      </c>
      <c r="I1342">
        <v>375</v>
      </c>
      <c r="J1342">
        <v>22500</v>
      </c>
      <c r="K1342">
        <v>9000</v>
      </c>
      <c r="L1342" s="17" t="s">
        <v>23</v>
      </c>
      <c r="M1342" s="21">
        <v>43801</v>
      </c>
      <c r="N1342">
        <v>2021</v>
      </c>
      <c r="O1342">
        <v>9</v>
      </c>
      <c r="P1342" s="17" t="s">
        <v>148</v>
      </c>
      <c r="Q1342" t="b" cm="1">
        <f t="array" ref="Q1342">IF(Table1__2[[#This Row],[Product]]="Men's",Male)</f>
        <v>0</v>
      </c>
      <c r="R1342" t="str">
        <f>IF(Table1__2[[#This Row],[Product]]="Men's Street Footwear","Male","Female")</f>
        <v>Female</v>
      </c>
    </row>
    <row r="1343" spans="1:18" x14ac:dyDescent="0.25">
      <c r="A1343" s="17" t="s">
        <v>25</v>
      </c>
      <c r="B1343">
        <v>1128299</v>
      </c>
      <c r="C1343" s="20">
        <v>44479</v>
      </c>
      <c r="D1343" s="17" t="s">
        <v>31</v>
      </c>
      <c r="E1343" s="17" t="s">
        <v>66</v>
      </c>
      <c r="F1343" s="17" t="s">
        <v>67</v>
      </c>
      <c r="G1343" s="17" t="s">
        <v>16</v>
      </c>
      <c r="H1343">
        <v>55</v>
      </c>
      <c r="I1343">
        <v>475</v>
      </c>
      <c r="J1343">
        <v>26125.000000000004</v>
      </c>
      <c r="K1343">
        <v>6531.25</v>
      </c>
      <c r="L1343" s="17" t="s">
        <v>23</v>
      </c>
      <c r="M1343" s="21">
        <v>43802</v>
      </c>
      <c r="N1343">
        <v>2021</v>
      </c>
      <c r="O1343">
        <v>10</v>
      </c>
      <c r="P1343" s="17" t="s">
        <v>149</v>
      </c>
      <c r="Q1343" t="b" cm="1">
        <f t="array" ref="Q1343">IF(Table1__2[[#This Row],[Product]]="Men's",Male)</f>
        <v>0</v>
      </c>
      <c r="R1343" t="str">
        <f>IF(Table1__2[[#This Row],[Product]]="Men's Street Footwear","Male","Female")</f>
        <v>Male</v>
      </c>
    </row>
    <row r="1344" spans="1:18" x14ac:dyDescent="0.25">
      <c r="A1344" s="17" t="s">
        <v>25</v>
      </c>
      <c r="B1344">
        <v>1128299</v>
      </c>
      <c r="C1344" s="20">
        <v>44479</v>
      </c>
      <c r="D1344" s="17" t="s">
        <v>31</v>
      </c>
      <c r="E1344" s="17" t="s">
        <v>66</v>
      </c>
      <c r="F1344" s="17" t="s">
        <v>67</v>
      </c>
      <c r="G1344" s="17" t="s">
        <v>18</v>
      </c>
      <c r="H1344">
        <v>65</v>
      </c>
      <c r="I1344">
        <v>475</v>
      </c>
      <c r="J1344">
        <v>30875.000000000007</v>
      </c>
      <c r="K1344">
        <v>6175</v>
      </c>
      <c r="L1344" s="17" t="s">
        <v>23</v>
      </c>
      <c r="M1344" s="21">
        <v>43803</v>
      </c>
      <c r="N1344">
        <v>2021</v>
      </c>
      <c r="O1344">
        <v>10</v>
      </c>
      <c r="P1344" s="17" t="s">
        <v>149</v>
      </c>
      <c r="Q1344" t="b" cm="1">
        <f t="array" ref="Q1344">IF(Table1__2[[#This Row],[Product]]="Men's",Male)</f>
        <v>0</v>
      </c>
      <c r="R1344" t="str">
        <f>IF(Table1__2[[#This Row],[Product]]="Men's Street Footwear","Male","Female")</f>
        <v>Female</v>
      </c>
    </row>
    <row r="1345" spans="1:18" x14ac:dyDescent="0.25">
      <c r="A1345" s="17" t="s">
        <v>25</v>
      </c>
      <c r="B1345">
        <v>1128299</v>
      </c>
      <c r="C1345" s="20">
        <v>44479</v>
      </c>
      <c r="D1345" s="17" t="s">
        <v>31</v>
      </c>
      <c r="E1345" s="17" t="s">
        <v>66</v>
      </c>
      <c r="F1345" s="17" t="s">
        <v>67</v>
      </c>
      <c r="G1345" s="17" t="s">
        <v>19</v>
      </c>
      <c r="H1345">
        <v>60</v>
      </c>
      <c r="I1345">
        <v>300</v>
      </c>
      <c r="J1345">
        <v>18000.000000000004</v>
      </c>
      <c r="K1345">
        <v>4500</v>
      </c>
      <c r="L1345" s="17" t="s">
        <v>23</v>
      </c>
      <c r="M1345" s="21">
        <v>43804</v>
      </c>
      <c r="N1345">
        <v>2021</v>
      </c>
      <c r="O1345">
        <v>10</v>
      </c>
      <c r="P1345" s="17" t="s">
        <v>149</v>
      </c>
      <c r="Q1345" t="b" cm="1">
        <f t="array" ref="Q1345">IF(Table1__2[[#This Row],[Product]]="Men's",Male)</f>
        <v>0</v>
      </c>
      <c r="R1345" t="str">
        <f>IF(Table1__2[[#This Row],[Product]]="Men's Street Footwear","Male","Female")</f>
        <v>Female</v>
      </c>
    </row>
    <row r="1346" spans="1:18" x14ac:dyDescent="0.25">
      <c r="A1346" s="17" t="s">
        <v>25</v>
      </c>
      <c r="B1346">
        <v>1128299</v>
      </c>
      <c r="C1346" s="20">
        <v>44479</v>
      </c>
      <c r="D1346" s="17" t="s">
        <v>31</v>
      </c>
      <c r="E1346" s="17" t="s">
        <v>66</v>
      </c>
      <c r="F1346" s="17" t="s">
        <v>67</v>
      </c>
      <c r="G1346" s="17" t="s">
        <v>20</v>
      </c>
      <c r="H1346">
        <v>55</v>
      </c>
      <c r="I1346">
        <v>275</v>
      </c>
      <c r="J1346">
        <v>15125.000000000004</v>
      </c>
      <c r="K1346">
        <v>3781.25</v>
      </c>
      <c r="L1346" s="17" t="s">
        <v>23</v>
      </c>
      <c r="M1346" s="21">
        <v>43805</v>
      </c>
      <c r="N1346">
        <v>2021</v>
      </c>
      <c r="O1346">
        <v>10</v>
      </c>
      <c r="P1346" s="17" t="s">
        <v>149</v>
      </c>
      <c r="Q1346" t="b" cm="1">
        <f t="array" ref="Q1346">IF(Table1__2[[#This Row],[Product]]="Men's",Male)</f>
        <v>0</v>
      </c>
      <c r="R1346" t="str">
        <f>IF(Table1__2[[#This Row],[Product]]="Men's Street Footwear","Male","Female")</f>
        <v>Female</v>
      </c>
    </row>
    <row r="1347" spans="1:18" x14ac:dyDescent="0.25">
      <c r="A1347" s="17" t="s">
        <v>25</v>
      </c>
      <c r="B1347">
        <v>1128299</v>
      </c>
      <c r="C1347" s="20">
        <v>44479</v>
      </c>
      <c r="D1347" s="17" t="s">
        <v>31</v>
      </c>
      <c r="E1347" s="17" t="s">
        <v>66</v>
      </c>
      <c r="F1347" s="17" t="s">
        <v>67</v>
      </c>
      <c r="G1347" s="17" t="s">
        <v>21</v>
      </c>
      <c r="H1347">
        <v>65</v>
      </c>
      <c r="I1347">
        <v>250</v>
      </c>
      <c r="J1347">
        <v>16250</v>
      </c>
      <c r="K1347">
        <v>2437.5</v>
      </c>
      <c r="L1347" s="17" t="s">
        <v>23</v>
      </c>
      <c r="M1347" s="21">
        <v>43806</v>
      </c>
      <c r="N1347">
        <v>2021</v>
      </c>
      <c r="O1347">
        <v>10</v>
      </c>
      <c r="P1347" s="17" t="s">
        <v>149</v>
      </c>
      <c r="Q1347" t="b" cm="1">
        <f t="array" ref="Q1347">IF(Table1__2[[#This Row],[Product]]="Men's",Male)</f>
        <v>0</v>
      </c>
      <c r="R1347" t="str">
        <f>IF(Table1__2[[#This Row],[Product]]="Men's Street Footwear","Male","Female")</f>
        <v>Female</v>
      </c>
    </row>
    <row r="1348" spans="1:18" x14ac:dyDescent="0.25">
      <c r="A1348" s="17" t="s">
        <v>25</v>
      </c>
      <c r="B1348">
        <v>1128299</v>
      </c>
      <c r="C1348" s="20">
        <v>44479</v>
      </c>
      <c r="D1348" s="17" t="s">
        <v>31</v>
      </c>
      <c r="E1348" s="17" t="s">
        <v>66</v>
      </c>
      <c r="F1348" s="17" t="s">
        <v>67</v>
      </c>
      <c r="G1348" s="17" t="s">
        <v>22</v>
      </c>
      <c r="H1348">
        <v>70</v>
      </c>
      <c r="I1348">
        <v>300</v>
      </c>
      <c r="J1348">
        <v>21000</v>
      </c>
      <c r="K1348">
        <v>8400</v>
      </c>
      <c r="L1348" s="17" t="s">
        <v>23</v>
      </c>
      <c r="M1348" s="21">
        <v>43807</v>
      </c>
      <c r="N1348">
        <v>2021</v>
      </c>
      <c r="O1348">
        <v>10</v>
      </c>
      <c r="P1348" s="17" t="s">
        <v>149</v>
      </c>
      <c r="Q1348" t="b" cm="1">
        <f t="array" ref="Q1348">IF(Table1__2[[#This Row],[Product]]="Men's",Male)</f>
        <v>0</v>
      </c>
      <c r="R1348" t="str">
        <f>IF(Table1__2[[#This Row],[Product]]="Men's Street Footwear","Male","Female")</f>
        <v>Female</v>
      </c>
    </row>
    <row r="1349" spans="1:18" x14ac:dyDescent="0.25">
      <c r="A1349" s="17" t="s">
        <v>25</v>
      </c>
      <c r="B1349">
        <v>1128299</v>
      </c>
      <c r="C1349" s="20">
        <v>44510</v>
      </c>
      <c r="D1349" s="17" t="s">
        <v>31</v>
      </c>
      <c r="E1349" s="17" t="s">
        <v>66</v>
      </c>
      <c r="F1349" s="17" t="s">
        <v>67</v>
      </c>
      <c r="G1349" s="17" t="s">
        <v>16</v>
      </c>
      <c r="H1349">
        <v>55</v>
      </c>
      <c r="I1349">
        <v>525</v>
      </c>
      <c r="J1349">
        <v>28875.000000000007</v>
      </c>
      <c r="K1349">
        <v>7218.75</v>
      </c>
      <c r="L1349" s="17" t="s">
        <v>23</v>
      </c>
      <c r="M1349" s="21">
        <v>43808</v>
      </c>
      <c r="N1349">
        <v>2021</v>
      </c>
      <c r="O1349">
        <v>11</v>
      </c>
      <c r="P1349" s="17" t="s">
        <v>150</v>
      </c>
      <c r="Q1349" t="b" cm="1">
        <f t="array" ref="Q1349">IF(Table1__2[[#This Row],[Product]]="Men's",Male)</f>
        <v>0</v>
      </c>
      <c r="R1349" t="str">
        <f>IF(Table1__2[[#This Row],[Product]]="Men's Street Footwear","Male","Female")</f>
        <v>Male</v>
      </c>
    </row>
    <row r="1350" spans="1:18" x14ac:dyDescent="0.25">
      <c r="A1350" s="17" t="s">
        <v>25</v>
      </c>
      <c r="B1350">
        <v>1128299</v>
      </c>
      <c r="C1350" s="20">
        <v>44510</v>
      </c>
      <c r="D1350" s="17" t="s">
        <v>31</v>
      </c>
      <c r="E1350" s="17" t="s">
        <v>66</v>
      </c>
      <c r="F1350" s="17" t="s">
        <v>67</v>
      </c>
      <c r="G1350" s="17" t="s">
        <v>18</v>
      </c>
      <c r="H1350">
        <v>60</v>
      </c>
      <c r="I1350">
        <v>600</v>
      </c>
      <c r="J1350">
        <v>36000.000000000007</v>
      </c>
      <c r="K1350">
        <v>7200</v>
      </c>
      <c r="L1350" s="17" t="s">
        <v>23</v>
      </c>
      <c r="M1350" s="21">
        <v>43809</v>
      </c>
      <c r="N1350">
        <v>2021</v>
      </c>
      <c r="O1350">
        <v>11</v>
      </c>
      <c r="P1350" s="17" t="s">
        <v>150</v>
      </c>
      <c r="Q1350" t="b" cm="1">
        <f t="array" ref="Q1350">IF(Table1__2[[#This Row],[Product]]="Men's",Male)</f>
        <v>0</v>
      </c>
      <c r="R1350" t="str">
        <f>IF(Table1__2[[#This Row],[Product]]="Men's Street Footwear","Male","Female")</f>
        <v>Female</v>
      </c>
    </row>
    <row r="1351" spans="1:18" x14ac:dyDescent="0.25">
      <c r="A1351" s="17" t="s">
        <v>25</v>
      </c>
      <c r="B1351">
        <v>1128299</v>
      </c>
      <c r="C1351" s="20">
        <v>44510</v>
      </c>
      <c r="D1351" s="17" t="s">
        <v>31</v>
      </c>
      <c r="E1351" s="17" t="s">
        <v>66</v>
      </c>
      <c r="F1351" s="17" t="s">
        <v>67</v>
      </c>
      <c r="G1351" s="17" t="s">
        <v>19</v>
      </c>
      <c r="H1351">
        <v>55</v>
      </c>
      <c r="I1351">
        <v>425</v>
      </c>
      <c r="J1351">
        <v>23375.000000000004</v>
      </c>
      <c r="K1351">
        <v>5843.75</v>
      </c>
      <c r="L1351" s="17" t="s">
        <v>23</v>
      </c>
      <c r="M1351" s="21">
        <v>43810</v>
      </c>
      <c r="N1351">
        <v>2021</v>
      </c>
      <c r="O1351">
        <v>11</v>
      </c>
      <c r="P1351" s="17" t="s">
        <v>150</v>
      </c>
      <c r="Q1351" t="b" cm="1">
        <f t="array" ref="Q1351">IF(Table1__2[[#This Row],[Product]]="Men's",Male)</f>
        <v>0</v>
      </c>
      <c r="R1351" t="str">
        <f>IF(Table1__2[[#This Row],[Product]]="Men's Street Footwear","Male","Female")</f>
        <v>Female</v>
      </c>
    </row>
    <row r="1352" spans="1:18" x14ac:dyDescent="0.25">
      <c r="A1352" s="17" t="s">
        <v>25</v>
      </c>
      <c r="B1352">
        <v>1128299</v>
      </c>
      <c r="C1352" s="20">
        <v>44510</v>
      </c>
      <c r="D1352" s="17" t="s">
        <v>31</v>
      </c>
      <c r="E1352" s="17" t="s">
        <v>66</v>
      </c>
      <c r="F1352" s="17" t="s">
        <v>67</v>
      </c>
      <c r="G1352" s="17" t="s">
        <v>20</v>
      </c>
      <c r="H1352">
        <v>65</v>
      </c>
      <c r="I1352">
        <v>400</v>
      </c>
      <c r="J1352">
        <v>26000.000000000007</v>
      </c>
      <c r="K1352">
        <v>6500</v>
      </c>
      <c r="L1352" s="17" t="s">
        <v>23</v>
      </c>
      <c r="M1352" s="21">
        <v>43811</v>
      </c>
      <c r="N1352">
        <v>2021</v>
      </c>
      <c r="O1352">
        <v>11</v>
      </c>
      <c r="P1352" s="17" t="s">
        <v>150</v>
      </c>
      <c r="Q1352" t="b" cm="1">
        <f t="array" ref="Q1352">IF(Table1__2[[#This Row],[Product]]="Men's",Male)</f>
        <v>0</v>
      </c>
      <c r="R1352" t="str">
        <f>IF(Table1__2[[#This Row],[Product]]="Men's Street Footwear","Male","Female")</f>
        <v>Female</v>
      </c>
    </row>
    <row r="1353" spans="1:18" x14ac:dyDescent="0.25">
      <c r="A1353" s="17" t="s">
        <v>25</v>
      </c>
      <c r="B1353">
        <v>1128299</v>
      </c>
      <c r="C1353" s="20">
        <v>44510</v>
      </c>
      <c r="D1353" s="17" t="s">
        <v>31</v>
      </c>
      <c r="E1353" s="17" t="s">
        <v>66</v>
      </c>
      <c r="F1353" s="17" t="s">
        <v>67</v>
      </c>
      <c r="G1353" s="17" t="s">
        <v>21</v>
      </c>
      <c r="H1353">
        <v>85</v>
      </c>
      <c r="I1353">
        <v>375</v>
      </c>
      <c r="J1353">
        <v>31875.000000000007</v>
      </c>
      <c r="K1353">
        <v>4781.25</v>
      </c>
      <c r="L1353" s="17" t="s">
        <v>23</v>
      </c>
      <c r="M1353" s="21">
        <v>43812</v>
      </c>
      <c r="N1353">
        <v>2021</v>
      </c>
      <c r="O1353">
        <v>11</v>
      </c>
      <c r="P1353" s="17" t="s">
        <v>150</v>
      </c>
      <c r="Q1353" t="b" cm="1">
        <f t="array" ref="Q1353">IF(Table1__2[[#This Row],[Product]]="Men's",Male)</f>
        <v>0</v>
      </c>
      <c r="R1353" t="str">
        <f>IF(Table1__2[[#This Row],[Product]]="Men's Street Footwear","Male","Female")</f>
        <v>Female</v>
      </c>
    </row>
    <row r="1354" spans="1:18" x14ac:dyDescent="0.25">
      <c r="A1354" s="17" t="s">
        <v>25</v>
      </c>
      <c r="B1354">
        <v>1128299</v>
      </c>
      <c r="C1354" s="20">
        <v>44510</v>
      </c>
      <c r="D1354" s="17" t="s">
        <v>31</v>
      </c>
      <c r="E1354" s="17" t="s">
        <v>66</v>
      </c>
      <c r="F1354" s="17" t="s">
        <v>67</v>
      </c>
      <c r="G1354" s="17" t="s">
        <v>22</v>
      </c>
      <c r="H1354">
        <v>90</v>
      </c>
      <c r="I1354">
        <v>500</v>
      </c>
      <c r="J1354">
        <v>45000.000000000007</v>
      </c>
      <c r="K1354">
        <v>18000</v>
      </c>
      <c r="L1354" s="17" t="s">
        <v>23</v>
      </c>
      <c r="M1354" s="21">
        <v>43813</v>
      </c>
      <c r="N1354">
        <v>2021</v>
      </c>
      <c r="O1354">
        <v>11</v>
      </c>
      <c r="P1354" s="17" t="s">
        <v>150</v>
      </c>
      <c r="Q1354" t="b" cm="1">
        <f t="array" ref="Q1354">IF(Table1__2[[#This Row],[Product]]="Men's",Male)</f>
        <v>0</v>
      </c>
      <c r="R1354" t="str">
        <f>IF(Table1__2[[#This Row],[Product]]="Men's Street Footwear","Male","Female")</f>
        <v>Female</v>
      </c>
    </row>
    <row r="1355" spans="1:18" x14ac:dyDescent="0.25">
      <c r="A1355" s="17" t="s">
        <v>25</v>
      </c>
      <c r="B1355">
        <v>1128299</v>
      </c>
      <c r="C1355" s="20">
        <v>44539</v>
      </c>
      <c r="D1355" s="17" t="s">
        <v>31</v>
      </c>
      <c r="E1355" s="17" t="s">
        <v>66</v>
      </c>
      <c r="F1355" s="17" t="s">
        <v>67</v>
      </c>
      <c r="G1355" s="17" t="s">
        <v>16</v>
      </c>
      <c r="H1355">
        <v>75</v>
      </c>
      <c r="I1355">
        <v>700</v>
      </c>
      <c r="J1355">
        <v>52500.000000000015</v>
      </c>
      <c r="K1355">
        <v>13125</v>
      </c>
      <c r="L1355" s="17" t="s">
        <v>23</v>
      </c>
      <c r="M1355" s="21">
        <v>43814</v>
      </c>
      <c r="N1355">
        <v>2021</v>
      </c>
      <c r="O1355">
        <v>12</v>
      </c>
      <c r="P1355" s="17" t="s">
        <v>151</v>
      </c>
      <c r="Q1355" t="b" cm="1">
        <f t="array" ref="Q1355">IF(Table1__2[[#This Row],[Product]]="Men's",Male)</f>
        <v>0</v>
      </c>
      <c r="R1355" t="str">
        <f>IF(Table1__2[[#This Row],[Product]]="Men's Street Footwear","Male","Female")</f>
        <v>Male</v>
      </c>
    </row>
    <row r="1356" spans="1:18" x14ac:dyDescent="0.25">
      <c r="A1356" s="17" t="s">
        <v>25</v>
      </c>
      <c r="B1356">
        <v>1128299</v>
      </c>
      <c r="C1356" s="20">
        <v>44539</v>
      </c>
      <c r="D1356" s="17" t="s">
        <v>31</v>
      </c>
      <c r="E1356" s="17" t="s">
        <v>66</v>
      </c>
      <c r="F1356" s="17" t="s">
        <v>67</v>
      </c>
      <c r="G1356" s="17" t="s">
        <v>18</v>
      </c>
      <c r="H1356">
        <v>85</v>
      </c>
      <c r="I1356">
        <v>700</v>
      </c>
      <c r="J1356">
        <v>59500.000000000015</v>
      </c>
      <c r="K1356">
        <v>11900</v>
      </c>
      <c r="L1356" s="17" t="s">
        <v>23</v>
      </c>
      <c r="M1356" s="21">
        <v>43815</v>
      </c>
      <c r="N1356">
        <v>2021</v>
      </c>
      <c r="O1356">
        <v>12</v>
      </c>
      <c r="P1356" s="17" t="s">
        <v>151</v>
      </c>
      <c r="Q1356" t="b" cm="1">
        <f t="array" ref="Q1356">IF(Table1__2[[#This Row],[Product]]="Men's",Male)</f>
        <v>0</v>
      </c>
      <c r="R1356" t="str">
        <f>IF(Table1__2[[#This Row],[Product]]="Men's Street Footwear","Male","Female")</f>
        <v>Female</v>
      </c>
    </row>
    <row r="1357" spans="1:18" x14ac:dyDescent="0.25">
      <c r="A1357" s="17" t="s">
        <v>26</v>
      </c>
      <c r="B1357">
        <v>1128299</v>
      </c>
      <c r="C1357" s="20">
        <v>44539</v>
      </c>
      <c r="D1357" s="17" t="s">
        <v>31</v>
      </c>
      <c r="E1357" s="17" t="s">
        <v>66</v>
      </c>
      <c r="F1357" s="17" t="s">
        <v>67</v>
      </c>
      <c r="G1357" s="17" t="s">
        <v>19</v>
      </c>
      <c r="H1357">
        <v>80</v>
      </c>
      <c r="I1357">
        <v>500</v>
      </c>
      <c r="J1357">
        <v>40000.000000000007</v>
      </c>
      <c r="K1357">
        <v>10000</v>
      </c>
      <c r="L1357" s="17" t="s">
        <v>23</v>
      </c>
      <c r="M1357" s="21">
        <v>43816</v>
      </c>
      <c r="N1357">
        <v>2021</v>
      </c>
      <c r="O1357">
        <v>12</v>
      </c>
      <c r="P1357" s="17" t="s">
        <v>151</v>
      </c>
      <c r="Q1357" t="b" cm="1">
        <f t="array" ref="Q1357">IF(Table1__2[[#This Row],[Product]]="Men's",Male)</f>
        <v>0</v>
      </c>
      <c r="R1357" t="str">
        <f>IF(Table1__2[[#This Row],[Product]]="Men's Street Footwear","Male","Female")</f>
        <v>Female</v>
      </c>
    </row>
    <row r="1358" spans="1:18" x14ac:dyDescent="0.25">
      <c r="A1358" s="17" t="s">
        <v>26</v>
      </c>
      <c r="B1358">
        <v>1128299</v>
      </c>
      <c r="C1358" s="20">
        <v>44539</v>
      </c>
      <c r="D1358" s="17" t="s">
        <v>31</v>
      </c>
      <c r="E1358" s="17" t="s">
        <v>66</v>
      </c>
      <c r="F1358" s="17" t="s">
        <v>67</v>
      </c>
      <c r="G1358" s="17" t="s">
        <v>20</v>
      </c>
      <c r="H1358">
        <v>80</v>
      </c>
      <c r="I1358">
        <v>500</v>
      </c>
      <c r="J1358">
        <v>40000.000000000007</v>
      </c>
      <c r="K1358">
        <v>10000</v>
      </c>
      <c r="L1358" s="17" t="s">
        <v>23</v>
      </c>
      <c r="M1358" s="21">
        <v>43817</v>
      </c>
      <c r="N1358">
        <v>2021</v>
      </c>
      <c r="O1358">
        <v>12</v>
      </c>
      <c r="P1358" s="17" t="s">
        <v>151</v>
      </c>
      <c r="Q1358" t="b" cm="1">
        <f t="array" ref="Q1358">IF(Table1__2[[#This Row],[Product]]="Men's",Male)</f>
        <v>0</v>
      </c>
      <c r="R1358" t="str">
        <f>IF(Table1__2[[#This Row],[Product]]="Men's Street Footwear","Male","Female")</f>
        <v>Female</v>
      </c>
    </row>
    <row r="1359" spans="1:18" x14ac:dyDescent="0.25">
      <c r="A1359" s="17" t="s">
        <v>26</v>
      </c>
      <c r="B1359">
        <v>1128299</v>
      </c>
      <c r="C1359" s="20">
        <v>44539</v>
      </c>
      <c r="D1359" s="17" t="s">
        <v>31</v>
      </c>
      <c r="E1359" s="17" t="s">
        <v>66</v>
      </c>
      <c r="F1359" s="17" t="s">
        <v>67</v>
      </c>
      <c r="G1359" s="17" t="s">
        <v>21</v>
      </c>
      <c r="H1359">
        <v>90</v>
      </c>
      <c r="I1359">
        <v>425</v>
      </c>
      <c r="J1359">
        <v>38250.000000000007</v>
      </c>
      <c r="K1359">
        <v>5737.5</v>
      </c>
      <c r="L1359" s="17" t="s">
        <v>23</v>
      </c>
      <c r="M1359" s="21">
        <v>43818</v>
      </c>
      <c r="N1359">
        <v>2021</v>
      </c>
      <c r="O1359">
        <v>12</v>
      </c>
      <c r="P1359" s="17" t="s">
        <v>151</v>
      </c>
      <c r="Q1359" t="b" cm="1">
        <f t="array" ref="Q1359">IF(Table1__2[[#This Row],[Product]]="Men's",Male)</f>
        <v>0</v>
      </c>
      <c r="R1359" t="str">
        <f>IF(Table1__2[[#This Row],[Product]]="Men's Street Footwear","Male","Female")</f>
        <v>Female</v>
      </c>
    </row>
    <row r="1360" spans="1:18" x14ac:dyDescent="0.25">
      <c r="A1360" s="17" t="s">
        <v>26</v>
      </c>
      <c r="B1360">
        <v>1128299</v>
      </c>
      <c r="C1360" s="20">
        <v>44539</v>
      </c>
      <c r="D1360" s="17" t="s">
        <v>31</v>
      </c>
      <c r="E1360" s="17" t="s">
        <v>66</v>
      </c>
      <c r="F1360" s="17" t="s">
        <v>67</v>
      </c>
      <c r="G1360" s="17" t="s">
        <v>22</v>
      </c>
      <c r="H1360">
        <v>95</v>
      </c>
      <c r="I1360">
        <v>525</v>
      </c>
      <c r="J1360">
        <v>49875.000000000007</v>
      </c>
      <c r="K1360">
        <v>19950</v>
      </c>
      <c r="L1360" s="17" t="s">
        <v>23</v>
      </c>
      <c r="M1360" s="21">
        <v>43819</v>
      </c>
      <c r="N1360">
        <v>2021</v>
      </c>
      <c r="O1360">
        <v>12</v>
      </c>
      <c r="P1360" s="17" t="s">
        <v>151</v>
      </c>
      <c r="Q1360" t="b" cm="1">
        <f t="array" ref="Q1360">IF(Table1__2[[#This Row],[Product]]="Men's",Male)</f>
        <v>0</v>
      </c>
      <c r="R1360" t="str">
        <f>IF(Table1__2[[#This Row],[Product]]="Men's Street Footwear","Male","Female")</f>
        <v>Female</v>
      </c>
    </row>
    <row r="1361" spans="1:18" x14ac:dyDescent="0.25">
      <c r="A1361" s="17" t="s">
        <v>26</v>
      </c>
      <c r="B1361">
        <v>1128299</v>
      </c>
      <c r="C1361" s="20">
        <v>44213</v>
      </c>
      <c r="D1361" s="17" t="s">
        <v>31</v>
      </c>
      <c r="E1361" s="17" t="s">
        <v>66</v>
      </c>
      <c r="F1361" s="17" t="s">
        <v>67</v>
      </c>
      <c r="G1361" s="17" t="s">
        <v>16</v>
      </c>
      <c r="H1361">
        <v>40</v>
      </c>
      <c r="I1361">
        <v>425</v>
      </c>
      <c r="J1361">
        <v>17000</v>
      </c>
      <c r="K1361">
        <v>5100</v>
      </c>
      <c r="L1361" s="17" t="s">
        <v>23</v>
      </c>
      <c r="M1361" s="21">
        <v>43820</v>
      </c>
      <c r="N1361">
        <v>2021</v>
      </c>
      <c r="O1361">
        <v>1</v>
      </c>
      <c r="P1361" s="17" t="s">
        <v>141</v>
      </c>
      <c r="Q1361" t="b" cm="1">
        <f t="array" ref="Q1361">IF(Table1__2[[#This Row],[Product]]="Men's",Male)</f>
        <v>0</v>
      </c>
      <c r="R1361" t="str">
        <f>IF(Table1__2[[#This Row],[Product]]="Men's Street Footwear","Male","Female")</f>
        <v>Male</v>
      </c>
    </row>
    <row r="1362" spans="1:18" x14ac:dyDescent="0.25">
      <c r="A1362" s="17" t="s">
        <v>26</v>
      </c>
      <c r="B1362">
        <v>1128299</v>
      </c>
      <c r="C1362" s="20">
        <v>44213</v>
      </c>
      <c r="D1362" s="17" t="s">
        <v>31</v>
      </c>
      <c r="E1362" s="17" t="s">
        <v>66</v>
      </c>
      <c r="F1362" s="17" t="s">
        <v>67</v>
      </c>
      <c r="G1362" s="17" t="s">
        <v>18</v>
      </c>
      <c r="H1362">
        <v>50</v>
      </c>
      <c r="I1362">
        <v>425</v>
      </c>
      <c r="J1362">
        <v>21250</v>
      </c>
      <c r="K1362">
        <v>5312.5</v>
      </c>
      <c r="L1362" s="17" t="s">
        <v>23</v>
      </c>
      <c r="M1362" s="21">
        <v>43821</v>
      </c>
      <c r="N1362">
        <v>2021</v>
      </c>
      <c r="O1362">
        <v>1</v>
      </c>
      <c r="P1362" s="17" t="s">
        <v>141</v>
      </c>
      <c r="Q1362" t="b" cm="1">
        <f t="array" ref="Q1362">IF(Table1__2[[#This Row],[Product]]="Men's",Male)</f>
        <v>0</v>
      </c>
      <c r="R1362" t="str">
        <f>IF(Table1__2[[#This Row],[Product]]="Men's Street Footwear","Male","Female")</f>
        <v>Female</v>
      </c>
    </row>
    <row r="1363" spans="1:18" x14ac:dyDescent="0.25">
      <c r="A1363" s="17" t="s">
        <v>26</v>
      </c>
      <c r="B1363">
        <v>1128299</v>
      </c>
      <c r="C1363" s="20">
        <v>44213</v>
      </c>
      <c r="D1363" s="17" t="s">
        <v>31</v>
      </c>
      <c r="E1363" s="17" t="s">
        <v>66</v>
      </c>
      <c r="F1363" s="17" t="s">
        <v>67</v>
      </c>
      <c r="G1363" s="17" t="s">
        <v>19</v>
      </c>
      <c r="H1363">
        <v>50</v>
      </c>
      <c r="I1363">
        <v>425</v>
      </c>
      <c r="J1363">
        <v>21250</v>
      </c>
      <c r="K1363">
        <v>6375</v>
      </c>
      <c r="L1363" s="17" t="s">
        <v>23</v>
      </c>
      <c r="M1363" s="21">
        <v>43822</v>
      </c>
      <c r="N1363">
        <v>2021</v>
      </c>
      <c r="O1363">
        <v>1</v>
      </c>
      <c r="P1363" s="17" t="s">
        <v>141</v>
      </c>
      <c r="Q1363" t="b" cm="1">
        <f t="array" ref="Q1363">IF(Table1__2[[#This Row],[Product]]="Men's",Male)</f>
        <v>0</v>
      </c>
      <c r="R1363" t="str">
        <f>IF(Table1__2[[#This Row],[Product]]="Men's Street Footwear","Male","Female")</f>
        <v>Female</v>
      </c>
    </row>
    <row r="1364" spans="1:18" x14ac:dyDescent="0.25">
      <c r="A1364" s="17" t="s">
        <v>26</v>
      </c>
      <c r="B1364">
        <v>1128299</v>
      </c>
      <c r="C1364" s="20">
        <v>44213</v>
      </c>
      <c r="D1364" s="17" t="s">
        <v>31</v>
      </c>
      <c r="E1364" s="17" t="s">
        <v>66</v>
      </c>
      <c r="F1364" s="17" t="s">
        <v>67</v>
      </c>
      <c r="G1364" s="17" t="s">
        <v>20</v>
      </c>
      <c r="H1364">
        <v>50</v>
      </c>
      <c r="I1364">
        <v>275</v>
      </c>
      <c r="J1364">
        <v>13750</v>
      </c>
      <c r="K1364">
        <v>4125</v>
      </c>
      <c r="L1364" s="17" t="s">
        <v>23</v>
      </c>
      <c r="M1364" s="21">
        <v>43823</v>
      </c>
      <c r="N1364">
        <v>2021</v>
      </c>
      <c r="O1364">
        <v>1</v>
      </c>
      <c r="P1364" s="17" t="s">
        <v>141</v>
      </c>
      <c r="Q1364" t="b" cm="1">
        <f t="array" ref="Q1364">IF(Table1__2[[#This Row],[Product]]="Men's",Male)</f>
        <v>0</v>
      </c>
      <c r="R1364" t="str">
        <f>IF(Table1__2[[#This Row],[Product]]="Men's Street Footwear","Male","Female")</f>
        <v>Female</v>
      </c>
    </row>
    <row r="1365" spans="1:18" x14ac:dyDescent="0.25">
      <c r="A1365" s="17" t="s">
        <v>26</v>
      </c>
      <c r="B1365">
        <v>1128299</v>
      </c>
      <c r="C1365" s="20">
        <v>44213</v>
      </c>
      <c r="D1365" s="17" t="s">
        <v>31</v>
      </c>
      <c r="E1365" s="17" t="s">
        <v>66</v>
      </c>
      <c r="F1365" s="17" t="s">
        <v>67</v>
      </c>
      <c r="G1365" s="17" t="s">
        <v>21</v>
      </c>
      <c r="H1365">
        <v>55</v>
      </c>
      <c r="I1365">
        <v>225</v>
      </c>
      <c r="J1365">
        <v>12375.000000000002</v>
      </c>
      <c r="K1365">
        <v>2475</v>
      </c>
      <c r="L1365" s="17" t="s">
        <v>23</v>
      </c>
      <c r="M1365" s="21">
        <v>43824</v>
      </c>
      <c r="N1365">
        <v>2021</v>
      </c>
      <c r="O1365">
        <v>1</v>
      </c>
      <c r="P1365" s="17" t="s">
        <v>141</v>
      </c>
      <c r="Q1365" t="b" cm="1">
        <f t="array" ref="Q1365">IF(Table1__2[[#This Row],[Product]]="Men's",Male)</f>
        <v>0</v>
      </c>
      <c r="R1365" t="str">
        <f>IF(Table1__2[[#This Row],[Product]]="Men's Street Footwear","Male","Female")</f>
        <v>Female</v>
      </c>
    </row>
    <row r="1366" spans="1:18" x14ac:dyDescent="0.25">
      <c r="A1366" s="17" t="s">
        <v>26</v>
      </c>
      <c r="B1366">
        <v>1128299</v>
      </c>
      <c r="C1366" s="20">
        <v>44213</v>
      </c>
      <c r="D1366" s="17" t="s">
        <v>31</v>
      </c>
      <c r="E1366" s="17" t="s">
        <v>66</v>
      </c>
      <c r="F1366" s="17" t="s">
        <v>67</v>
      </c>
      <c r="G1366" s="17" t="s">
        <v>22</v>
      </c>
      <c r="H1366">
        <v>50</v>
      </c>
      <c r="I1366">
        <v>475</v>
      </c>
      <c r="J1366">
        <v>23750</v>
      </c>
      <c r="K1366">
        <v>10687.5</v>
      </c>
      <c r="L1366" s="17" t="s">
        <v>23</v>
      </c>
      <c r="M1366" s="21">
        <v>43825</v>
      </c>
      <c r="N1366">
        <v>2021</v>
      </c>
      <c r="O1366">
        <v>1</v>
      </c>
      <c r="P1366" s="17" t="s">
        <v>141</v>
      </c>
      <c r="Q1366" t="b" cm="1">
        <f t="array" ref="Q1366">IF(Table1__2[[#This Row],[Product]]="Men's",Male)</f>
        <v>0</v>
      </c>
      <c r="R1366" t="str">
        <f>IF(Table1__2[[#This Row],[Product]]="Men's Street Footwear","Male","Female")</f>
        <v>Female</v>
      </c>
    </row>
    <row r="1367" spans="1:18" x14ac:dyDescent="0.25">
      <c r="A1367" s="17" t="s">
        <v>26</v>
      </c>
      <c r="B1367">
        <v>1128299</v>
      </c>
      <c r="C1367" s="20">
        <v>44244</v>
      </c>
      <c r="D1367" s="17" t="s">
        <v>31</v>
      </c>
      <c r="E1367" s="17" t="s">
        <v>66</v>
      </c>
      <c r="F1367" s="17" t="s">
        <v>67</v>
      </c>
      <c r="G1367" s="17" t="s">
        <v>16</v>
      </c>
      <c r="H1367">
        <v>40</v>
      </c>
      <c r="I1367">
        <v>525</v>
      </c>
      <c r="J1367">
        <v>21000</v>
      </c>
      <c r="K1367">
        <v>6300</v>
      </c>
      <c r="L1367" s="17" t="s">
        <v>23</v>
      </c>
      <c r="M1367" s="21">
        <v>43826</v>
      </c>
      <c r="N1367">
        <v>2021</v>
      </c>
      <c r="O1367">
        <v>2</v>
      </c>
      <c r="P1367" s="17" t="s">
        <v>142</v>
      </c>
      <c r="Q1367" t="b" cm="1">
        <f t="array" ref="Q1367">IF(Table1__2[[#This Row],[Product]]="Men's",Male)</f>
        <v>0</v>
      </c>
      <c r="R1367" t="str">
        <f>IF(Table1__2[[#This Row],[Product]]="Men's Street Footwear","Male","Female")</f>
        <v>Male</v>
      </c>
    </row>
    <row r="1368" spans="1:18" x14ac:dyDescent="0.25">
      <c r="A1368" s="17" t="s">
        <v>26</v>
      </c>
      <c r="B1368">
        <v>1128299</v>
      </c>
      <c r="C1368" s="20">
        <v>44244</v>
      </c>
      <c r="D1368" s="17" t="s">
        <v>31</v>
      </c>
      <c r="E1368" s="17" t="s">
        <v>66</v>
      </c>
      <c r="F1368" s="17" t="s">
        <v>67</v>
      </c>
      <c r="G1368" s="17" t="s">
        <v>18</v>
      </c>
      <c r="H1368">
        <v>50</v>
      </c>
      <c r="I1368">
        <v>425</v>
      </c>
      <c r="J1368">
        <v>21250</v>
      </c>
      <c r="K1368">
        <v>5312.5</v>
      </c>
      <c r="L1368" s="17" t="s">
        <v>23</v>
      </c>
      <c r="M1368" s="21">
        <v>43827</v>
      </c>
      <c r="N1368">
        <v>2021</v>
      </c>
      <c r="O1368">
        <v>2</v>
      </c>
      <c r="P1368" s="17" t="s">
        <v>142</v>
      </c>
      <c r="Q1368" t="b" cm="1">
        <f t="array" ref="Q1368">IF(Table1__2[[#This Row],[Product]]="Men's",Male)</f>
        <v>0</v>
      </c>
      <c r="R1368" t="str">
        <f>IF(Table1__2[[#This Row],[Product]]="Men's Street Footwear","Male","Female")</f>
        <v>Female</v>
      </c>
    </row>
    <row r="1369" spans="1:18" x14ac:dyDescent="0.25">
      <c r="A1369" s="17" t="s">
        <v>26</v>
      </c>
      <c r="B1369">
        <v>1128299</v>
      </c>
      <c r="C1369" s="20">
        <v>44244</v>
      </c>
      <c r="D1369" s="17" t="s">
        <v>31</v>
      </c>
      <c r="E1369" s="17" t="s">
        <v>66</v>
      </c>
      <c r="F1369" s="17" t="s">
        <v>67</v>
      </c>
      <c r="G1369" s="17" t="s">
        <v>19</v>
      </c>
      <c r="H1369">
        <v>50</v>
      </c>
      <c r="I1369">
        <v>425</v>
      </c>
      <c r="J1369">
        <v>21250</v>
      </c>
      <c r="K1369">
        <v>6375</v>
      </c>
      <c r="L1369" s="17" t="s">
        <v>23</v>
      </c>
      <c r="M1369" s="21">
        <v>43828</v>
      </c>
      <c r="N1369">
        <v>2021</v>
      </c>
      <c r="O1369">
        <v>2</v>
      </c>
      <c r="P1369" s="17" t="s">
        <v>142</v>
      </c>
      <c r="Q1369" t="b" cm="1">
        <f t="array" ref="Q1369">IF(Table1__2[[#This Row],[Product]]="Men's",Male)</f>
        <v>0</v>
      </c>
      <c r="R1369" t="str">
        <f>IF(Table1__2[[#This Row],[Product]]="Men's Street Footwear","Male","Female")</f>
        <v>Female</v>
      </c>
    </row>
    <row r="1370" spans="1:18" x14ac:dyDescent="0.25">
      <c r="A1370" s="17" t="s">
        <v>26</v>
      </c>
      <c r="B1370">
        <v>1128299</v>
      </c>
      <c r="C1370" s="20">
        <v>44244</v>
      </c>
      <c r="D1370" s="17" t="s">
        <v>48</v>
      </c>
      <c r="E1370" s="17" t="s">
        <v>49</v>
      </c>
      <c r="F1370" s="17" t="s">
        <v>68</v>
      </c>
      <c r="G1370" s="17" t="s">
        <v>20</v>
      </c>
      <c r="H1370">
        <v>50</v>
      </c>
      <c r="I1370">
        <v>275</v>
      </c>
      <c r="J1370">
        <v>13750</v>
      </c>
      <c r="K1370">
        <v>4125</v>
      </c>
      <c r="L1370" s="17" t="s">
        <v>23</v>
      </c>
      <c r="M1370" s="21">
        <v>43829</v>
      </c>
      <c r="N1370">
        <v>2021</v>
      </c>
      <c r="O1370">
        <v>2</v>
      </c>
      <c r="P1370" s="17" t="s">
        <v>142</v>
      </c>
      <c r="Q1370" t="b" cm="1">
        <f t="array" ref="Q1370">IF(Table1__2[[#This Row],[Product]]="Men's",Male)</f>
        <v>0</v>
      </c>
      <c r="R1370" t="str">
        <f>IF(Table1__2[[#This Row],[Product]]="Men's Street Footwear","Male","Female")</f>
        <v>Female</v>
      </c>
    </row>
    <row r="1371" spans="1:18" x14ac:dyDescent="0.25">
      <c r="A1371" s="17" t="s">
        <v>26</v>
      </c>
      <c r="B1371">
        <v>1128299</v>
      </c>
      <c r="C1371" s="20">
        <v>44244</v>
      </c>
      <c r="D1371" s="17" t="s">
        <v>48</v>
      </c>
      <c r="E1371" s="17" t="s">
        <v>49</v>
      </c>
      <c r="F1371" s="17" t="s">
        <v>68</v>
      </c>
      <c r="G1371" s="17" t="s">
        <v>21</v>
      </c>
      <c r="H1371">
        <v>55</v>
      </c>
      <c r="I1371">
        <v>200</v>
      </c>
      <c r="J1371">
        <v>11000.000000000002</v>
      </c>
      <c r="K1371">
        <v>2200</v>
      </c>
      <c r="L1371" s="17" t="s">
        <v>23</v>
      </c>
      <c r="M1371" s="21">
        <v>43830</v>
      </c>
      <c r="N1371">
        <v>2021</v>
      </c>
      <c r="O1371">
        <v>2</v>
      </c>
      <c r="P1371" s="17" t="s">
        <v>142</v>
      </c>
      <c r="Q1371" t="b" cm="1">
        <f t="array" ref="Q1371">IF(Table1__2[[#This Row],[Product]]="Men's",Male)</f>
        <v>0</v>
      </c>
      <c r="R1371" t="str">
        <f>IF(Table1__2[[#This Row],[Product]]="Men's Street Footwear","Male","Female")</f>
        <v>Female</v>
      </c>
    </row>
    <row r="1372" spans="1:18" x14ac:dyDescent="0.25">
      <c r="A1372" s="17" t="s">
        <v>26</v>
      </c>
      <c r="B1372">
        <v>1128299</v>
      </c>
      <c r="C1372" s="20">
        <v>44244</v>
      </c>
      <c r="D1372" s="17" t="s">
        <v>48</v>
      </c>
      <c r="E1372" s="17" t="s">
        <v>49</v>
      </c>
      <c r="F1372" s="17" t="s">
        <v>68</v>
      </c>
      <c r="G1372" s="17" t="s">
        <v>22</v>
      </c>
      <c r="H1372">
        <v>50</v>
      </c>
      <c r="I1372">
        <v>400</v>
      </c>
      <c r="J1372">
        <v>20000</v>
      </c>
      <c r="K1372">
        <v>9000</v>
      </c>
      <c r="L1372" s="17" t="s">
        <v>23</v>
      </c>
      <c r="M1372" s="21">
        <v>43831</v>
      </c>
      <c r="N1372">
        <v>2021</v>
      </c>
      <c r="O1372">
        <v>2</v>
      </c>
      <c r="P1372" s="17" t="s">
        <v>142</v>
      </c>
      <c r="Q1372" t="b" cm="1">
        <f t="array" ref="Q1372">IF(Table1__2[[#This Row],[Product]]="Men's",Male)</f>
        <v>0</v>
      </c>
      <c r="R1372" t="str">
        <f>IF(Table1__2[[#This Row],[Product]]="Men's Street Footwear","Male","Female")</f>
        <v>Female</v>
      </c>
    </row>
    <row r="1373" spans="1:18" x14ac:dyDescent="0.25">
      <c r="A1373" s="17" t="s">
        <v>26</v>
      </c>
      <c r="B1373">
        <v>1128299</v>
      </c>
      <c r="C1373" s="20">
        <v>44271</v>
      </c>
      <c r="D1373" s="17" t="s">
        <v>48</v>
      </c>
      <c r="E1373" s="17" t="s">
        <v>49</v>
      </c>
      <c r="F1373" s="17" t="s">
        <v>68</v>
      </c>
      <c r="G1373" s="17" t="s">
        <v>16</v>
      </c>
      <c r="H1373">
        <v>50</v>
      </c>
      <c r="I1373">
        <v>550</v>
      </c>
      <c r="J1373">
        <v>27500</v>
      </c>
      <c r="K1373">
        <v>8250</v>
      </c>
      <c r="L1373" s="17" t="s">
        <v>23</v>
      </c>
      <c r="M1373" s="21">
        <v>43832</v>
      </c>
      <c r="N1373">
        <v>2021</v>
      </c>
      <c r="O1373">
        <v>3</v>
      </c>
      <c r="P1373" s="17" t="s">
        <v>143</v>
      </c>
      <c r="Q1373" t="b" cm="1">
        <f t="array" ref="Q1373">IF(Table1__2[[#This Row],[Product]]="Men's",Male)</f>
        <v>0</v>
      </c>
      <c r="R1373" t="str">
        <f>IF(Table1__2[[#This Row],[Product]]="Men's Street Footwear","Male","Female")</f>
        <v>Male</v>
      </c>
    </row>
    <row r="1374" spans="1:18" x14ac:dyDescent="0.25">
      <c r="A1374" s="17" t="s">
        <v>26</v>
      </c>
      <c r="B1374">
        <v>1128299</v>
      </c>
      <c r="C1374" s="20">
        <v>44271</v>
      </c>
      <c r="D1374" s="17" t="s">
        <v>48</v>
      </c>
      <c r="E1374" s="17" t="s">
        <v>49</v>
      </c>
      <c r="F1374" s="17" t="s">
        <v>68</v>
      </c>
      <c r="G1374" s="17" t="s">
        <v>18</v>
      </c>
      <c r="H1374">
        <v>60</v>
      </c>
      <c r="I1374">
        <v>400</v>
      </c>
      <c r="J1374">
        <v>24000</v>
      </c>
      <c r="K1374">
        <v>6000</v>
      </c>
      <c r="L1374" s="17" t="s">
        <v>23</v>
      </c>
      <c r="M1374" s="21">
        <v>43833</v>
      </c>
      <c r="N1374">
        <v>2021</v>
      </c>
      <c r="O1374">
        <v>3</v>
      </c>
      <c r="P1374" s="17" t="s">
        <v>143</v>
      </c>
      <c r="Q1374" t="b" cm="1">
        <f t="array" ref="Q1374">IF(Table1__2[[#This Row],[Product]]="Men's",Male)</f>
        <v>0</v>
      </c>
      <c r="R1374" t="str">
        <f>IF(Table1__2[[#This Row],[Product]]="Men's Street Footwear","Male","Female")</f>
        <v>Female</v>
      </c>
    </row>
    <row r="1375" spans="1:18" x14ac:dyDescent="0.25">
      <c r="A1375" s="17" t="s">
        <v>26</v>
      </c>
      <c r="B1375">
        <v>1128299</v>
      </c>
      <c r="C1375" s="20">
        <v>44271</v>
      </c>
      <c r="D1375" s="17" t="s">
        <v>48</v>
      </c>
      <c r="E1375" s="17" t="s">
        <v>49</v>
      </c>
      <c r="F1375" s="17" t="s">
        <v>68</v>
      </c>
      <c r="G1375" s="17" t="s">
        <v>19</v>
      </c>
      <c r="H1375">
        <v>65</v>
      </c>
      <c r="I1375">
        <v>425</v>
      </c>
      <c r="J1375">
        <v>27624.999999999993</v>
      </c>
      <c r="K1375">
        <v>8287.5</v>
      </c>
      <c r="L1375" s="17" t="s">
        <v>23</v>
      </c>
      <c r="M1375" s="21">
        <v>43834</v>
      </c>
      <c r="N1375">
        <v>2021</v>
      </c>
      <c r="O1375">
        <v>3</v>
      </c>
      <c r="P1375" s="17" t="s">
        <v>143</v>
      </c>
      <c r="Q1375" t="b" cm="1">
        <f t="array" ref="Q1375">IF(Table1__2[[#This Row],[Product]]="Men's",Male)</f>
        <v>0</v>
      </c>
      <c r="R1375" t="str">
        <f>IF(Table1__2[[#This Row],[Product]]="Men's Street Footwear","Male","Female")</f>
        <v>Female</v>
      </c>
    </row>
    <row r="1376" spans="1:18" x14ac:dyDescent="0.25">
      <c r="A1376" s="17" t="s">
        <v>26</v>
      </c>
      <c r="B1376">
        <v>1128299</v>
      </c>
      <c r="C1376" s="20">
        <v>44271</v>
      </c>
      <c r="D1376" s="17" t="s">
        <v>48</v>
      </c>
      <c r="E1376" s="17" t="s">
        <v>49</v>
      </c>
      <c r="F1376" s="17" t="s">
        <v>68</v>
      </c>
      <c r="G1376" s="17" t="s">
        <v>20</v>
      </c>
      <c r="H1376">
        <v>60</v>
      </c>
      <c r="I1376">
        <v>325</v>
      </c>
      <c r="J1376">
        <v>19500</v>
      </c>
      <c r="K1376">
        <v>5850</v>
      </c>
      <c r="L1376" s="17" t="s">
        <v>23</v>
      </c>
      <c r="M1376" s="21">
        <v>43835</v>
      </c>
      <c r="N1376">
        <v>2021</v>
      </c>
      <c r="O1376">
        <v>3</v>
      </c>
      <c r="P1376" s="17" t="s">
        <v>143</v>
      </c>
      <c r="Q1376" t="b" cm="1">
        <f t="array" ref="Q1376">IF(Table1__2[[#This Row],[Product]]="Men's",Male)</f>
        <v>0</v>
      </c>
      <c r="R1376" t="str">
        <f>IF(Table1__2[[#This Row],[Product]]="Men's Street Footwear","Male","Female")</f>
        <v>Female</v>
      </c>
    </row>
    <row r="1377" spans="1:18" x14ac:dyDescent="0.25">
      <c r="A1377" s="17" t="s">
        <v>26</v>
      </c>
      <c r="B1377">
        <v>1128299</v>
      </c>
      <c r="C1377" s="20">
        <v>44271</v>
      </c>
      <c r="D1377" s="17" t="s">
        <v>48</v>
      </c>
      <c r="E1377" s="17" t="s">
        <v>49</v>
      </c>
      <c r="F1377" s="17" t="s">
        <v>68</v>
      </c>
      <c r="G1377" s="17" t="s">
        <v>21</v>
      </c>
      <c r="H1377">
        <v>65</v>
      </c>
      <c r="I1377">
        <v>175</v>
      </c>
      <c r="J1377">
        <v>11375</v>
      </c>
      <c r="K1377">
        <v>2275</v>
      </c>
      <c r="L1377" s="17" t="s">
        <v>23</v>
      </c>
      <c r="M1377" s="21">
        <v>43836</v>
      </c>
      <c r="N1377">
        <v>2021</v>
      </c>
      <c r="O1377">
        <v>3</v>
      </c>
      <c r="P1377" s="17" t="s">
        <v>143</v>
      </c>
      <c r="Q1377" t="b" cm="1">
        <f t="array" ref="Q1377">IF(Table1__2[[#This Row],[Product]]="Men's",Male)</f>
        <v>0</v>
      </c>
      <c r="R1377" t="str">
        <f>IF(Table1__2[[#This Row],[Product]]="Men's Street Footwear","Male","Female")</f>
        <v>Female</v>
      </c>
    </row>
    <row r="1378" spans="1:18" x14ac:dyDescent="0.25">
      <c r="A1378" s="17" t="s">
        <v>26</v>
      </c>
      <c r="B1378">
        <v>1128299</v>
      </c>
      <c r="C1378" s="20">
        <v>44271</v>
      </c>
      <c r="D1378" s="17" t="s">
        <v>48</v>
      </c>
      <c r="E1378" s="17" t="s">
        <v>49</v>
      </c>
      <c r="F1378" s="17" t="s">
        <v>68</v>
      </c>
      <c r="G1378" s="17" t="s">
        <v>22</v>
      </c>
      <c r="H1378">
        <v>60</v>
      </c>
      <c r="I1378">
        <v>375</v>
      </c>
      <c r="J1378">
        <v>22500</v>
      </c>
      <c r="K1378">
        <v>10125</v>
      </c>
      <c r="L1378" s="17" t="s">
        <v>23</v>
      </c>
      <c r="M1378" s="21">
        <v>43837</v>
      </c>
      <c r="N1378">
        <v>2021</v>
      </c>
      <c r="O1378">
        <v>3</v>
      </c>
      <c r="P1378" s="17" t="s">
        <v>143</v>
      </c>
      <c r="Q1378" t="b" cm="1">
        <f t="array" ref="Q1378">IF(Table1__2[[#This Row],[Product]]="Men's",Male)</f>
        <v>0</v>
      </c>
      <c r="R1378" t="str">
        <f>IF(Table1__2[[#This Row],[Product]]="Men's Street Footwear","Male","Female")</f>
        <v>Female</v>
      </c>
    </row>
    <row r="1379" spans="1:18" x14ac:dyDescent="0.25">
      <c r="A1379" s="17" t="s">
        <v>25</v>
      </c>
      <c r="B1379">
        <v>1128299</v>
      </c>
      <c r="C1379" s="20">
        <v>44303</v>
      </c>
      <c r="D1379" s="17" t="s">
        <v>48</v>
      </c>
      <c r="E1379" s="17" t="s">
        <v>49</v>
      </c>
      <c r="F1379" s="17" t="s">
        <v>68</v>
      </c>
      <c r="G1379" s="17" t="s">
        <v>16</v>
      </c>
      <c r="H1379">
        <v>65</v>
      </c>
      <c r="I1379">
        <v>550</v>
      </c>
      <c r="J1379">
        <v>35750</v>
      </c>
      <c r="K1379">
        <v>10725</v>
      </c>
      <c r="L1379" s="17" t="s">
        <v>23</v>
      </c>
      <c r="M1379" s="21">
        <v>43838</v>
      </c>
      <c r="N1379">
        <v>2021</v>
      </c>
      <c r="O1379">
        <v>4</v>
      </c>
      <c r="P1379" s="17" t="s">
        <v>144</v>
      </c>
      <c r="Q1379" t="b" cm="1">
        <f t="array" ref="Q1379">IF(Table1__2[[#This Row],[Product]]="Men's",Male)</f>
        <v>0</v>
      </c>
      <c r="R1379" t="str">
        <f>IF(Table1__2[[#This Row],[Product]]="Men's Street Footwear","Male","Female")</f>
        <v>Male</v>
      </c>
    </row>
    <row r="1380" spans="1:18" x14ac:dyDescent="0.25">
      <c r="A1380" s="17" t="s">
        <v>25</v>
      </c>
      <c r="B1380">
        <v>1128299</v>
      </c>
      <c r="C1380" s="20">
        <v>44303</v>
      </c>
      <c r="D1380" s="17" t="s">
        <v>48</v>
      </c>
      <c r="E1380" s="17" t="s">
        <v>49</v>
      </c>
      <c r="F1380" s="17" t="s">
        <v>68</v>
      </c>
      <c r="G1380" s="17" t="s">
        <v>18</v>
      </c>
      <c r="H1380">
        <v>70</v>
      </c>
      <c r="I1380">
        <v>350</v>
      </c>
      <c r="J1380">
        <v>24500</v>
      </c>
      <c r="K1380">
        <v>6125</v>
      </c>
      <c r="L1380" s="17" t="s">
        <v>23</v>
      </c>
      <c r="M1380" s="21">
        <v>43839</v>
      </c>
      <c r="N1380">
        <v>2021</v>
      </c>
      <c r="O1380">
        <v>4</v>
      </c>
      <c r="P1380" s="17" t="s">
        <v>144</v>
      </c>
      <c r="Q1380" t="b" cm="1">
        <f t="array" ref="Q1380">IF(Table1__2[[#This Row],[Product]]="Men's",Male)</f>
        <v>0</v>
      </c>
      <c r="R1380" t="str">
        <f>IF(Table1__2[[#This Row],[Product]]="Men's Street Footwear","Male","Female")</f>
        <v>Female</v>
      </c>
    </row>
    <row r="1381" spans="1:18" x14ac:dyDescent="0.25">
      <c r="A1381" s="17" t="s">
        <v>25</v>
      </c>
      <c r="B1381">
        <v>1128299</v>
      </c>
      <c r="C1381" s="20">
        <v>44303</v>
      </c>
      <c r="D1381" s="17" t="s">
        <v>48</v>
      </c>
      <c r="E1381" s="17" t="s">
        <v>49</v>
      </c>
      <c r="F1381" s="17" t="s">
        <v>68</v>
      </c>
      <c r="G1381" s="17" t="s">
        <v>19</v>
      </c>
      <c r="H1381">
        <v>70</v>
      </c>
      <c r="I1381">
        <v>400</v>
      </c>
      <c r="J1381">
        <v>28000</v>
      </c>
      <c r="K1381">
        <v>8400</v>
      </c>
      <c r="L1381" s="17" t="s">
        <v>23</v>
      </c>
      <c r="M1381" s="21">
        <v>43840</v>
      </c>
      <c r="N1381">
        <v>2021</v>
      </c>
      <c r="O1381">
        <v>4</v>
      </c>
      <c r="P1381" s="17" t="s">
        <v>144</v>
      </c>
      <c r="Q1381" t="b" cm="1">
        <f t="array" ref="Q1381">IF(Table1__2[[#This Row],[Product]]="Men's",Male)</f>
        <v>0</v>
      </c>
      <c r="R1381" t="str">
        <f>IF(Table1__2[[#This Row],[Product]]="Men's Street Footwear","Male","Female")</f>
        <v>Female</v>
      </c>
    </row>
    <row r="1382" spans="1:18" x14ac:dyDescent="0.25">
      <c r="A1382" s="17" t="s">
        <v>25</v>
      </c>
      <c r="B1382">
        <v>1128299</v>
      </c>
      <c r="C1382" s="20">
        <v>44303</v>
      </c>
      <c r="D1382" s="17" t="s">
        <v>48</v>
      </c>
      <c r="E1382" s="17" t="s">
        <v>49</v>
      </c>
      <c r="F1382" s="17" t="s">
        <v>68</v>
      </c>
      <c r="G1382" s="17" t="s">
        <v>20</v>
      </c>
      <c r="H1382">
        <v>55</v>
      </c>
      <c r="I1382">
        <v>300</v>
      </c>
      <c r="J1382">
        <v>16500.000000000004</v>
      </c>
      <c r="K1382">
        <v>4950</v>
      </c>
      <c r="L1382" s="17" t="s">
        <v>23</v>
      </c>
      <c r="M1382" s="21">
        <v>43841</v>
      </c>
      <c r="N1382">
        <v>2021</v>
      </c>
      <c r="O1382">
        <v>4</v>
      </c>
      <c r="P1382" s="17" t="s">
        <v>144</v>
      </c>
      <c r="Q1382" t="b" cm="1">
        <f t="array" ref="Q1382">IF(Table1__2[[#This Row],[Product]]="Men's",Male)</f>
        <v>0</v>
      </c>
      <c r="R1382" t="str">
        <f>IF(Table1__2[[#This Row],[Product]]="Men's Street Footwear","Male","Female")</f>
        <v>Female</v>
      </c>
    </row>
    <row r="1383" spans="1:18" x14ac:dyDescent="0.25">
      <c r="A1383" s="17" t="s">
        <v>25</v>
      </c>
      <c r="B1383">
        <v>1128299</v>
      </c>
      <c r="C1383" s="20">
        <v>44303</v>
      </c>
      <c r="D1383" s="17" t="s">
        <v>48</v>
      </c>
      <c r="E1383" s="17" t="s">
        <v>49</v>
      </c>
      <c r="F1383" s="17" t="s">
        <v>68</v>
      </c>
      <c r="G1383" s="17" t="s">
        <v>21</v>
      </c>
      <c r="H1383">
        <v>60</v>
      </c>
      <c r="I1383">
        <v>200</v>
      </c>
      <c r="J1383">
        <v>12000.000000000002</v>
      </c>
      <c r="K1383">
        <v>2400</v>
      </c>
      <c r="L1383" s="17" t="s">
        <v>23</v>
      </c>
      <c r="M1383" s="21">
        <v>43842</v>
      </c>
      <c r="N1383">
        <v>2021</v>
      </c>
      <c r="O1383">
        <v>4</v>
      </c>
      <c r="P1383" s="17" t="s">
        <v>144</v>
      </c>
      <c r="Q1383" t="b" cm="1">
        <f t="array" ref="Q1383">IF(Table1__2[[#This Row],[Product]]="Men's",Male)</f>
        <v>0</v>
      </c>
      <c r="R1383" t="str">
        <f>IF(Table1__2[[#This Row],[Product]]="Men's Street Footwear","Male","Female")</f>
        <v>Female</v>
      </c>
    </row>
    <row r="1384" spans="1:18" x14ac:dyDescent="0.25">
      <c r="A1384" s="17" t="s">
        <v>25</v>
      </c>
      <c r="B1384">
        <v>1128299</v>
      </c>
      <c r="C1384" s="20">
        <v>44303</v>
      </c>
      <c r="D1384" s="17" t="s">
        <v>48</v>
      </c>
      <c r="E1384" s="17" t="s">
        <v>49</v>
      </c>
      <c r="F1384" s="17" t="s">
        <v>68</v>
      </c>
      <c r="G1384" s="17" t="s">
        <v>22</v>
      </c>
      <c r="H1384">
        <v>75</v>
      </c>
      <c r="I1384">
        <v>375</v>
      </c>
      <c r="J1384">
        <v>28125.000000000007</v>
      </c>
      <c r="K1384">
        <v>12656.25</v>
      </c>
      <c r="L1384" s="17" t="s">
        <v>23</v>
      </c>
      <c r="M1384" s="21">
        <v>43843</v>
      </c>
      <c r="N1384">
        <v>2021</v>
      </c>
      <c r="O1384">
        <v>4</v>
      </c>
      <c r="P1384" s="17" t="s">
        <v>144</v>
      </c>
      <c r="Q1384" t="b" cm="1">
        <f t="array" ref="Q1384">IF(Table1__2[[#This Row],[Product]]="Men's",Male)</f>
        <v>0</v>
      </c>
      <c r="R1384" t="str">
        <f>IF(Table1__2[[#This Row],[Product]]="Men's Street Footwear","Male","Female")</f>
        <v>Female</v>
      </c>
    </row>
    <row r="1385" spans="1:18" x14ac:dyDescent="0.25">
      <c r="A1385" s="17" t="s">
        <v>25</v>
      </c>
      <c r="B1385">
        <v>1128299</v>
      </c>
      <c r="C1385" s="20">
        <v>44334</v>
      </c>
      <c r="D1385" s="17" t="s">
        <v>48</v>
      </c>
      <c r="E1385" s="17" t="s">
        <v>49</v>
      </c>
      <c r="F1385" s="17" t="s">
        <v>68</v>
      </c>
      <c r="G1385" s="17" t="s">
        <v>16</v>
      </c>
      <c r="H1385">
        <v>60</v>
      </c>
      <c r="I1385">
        <v>575</v>
      </c>
      <c r="J1385">
        <v>34500</v>
      </c>
      <c r="K1385">
        <v>10350</v>
      </c>
      <c r="L1385" s="17" t="s">
        <v>23</v>
      </c>
      <c r="M1385" s="21">
        <v>43844</v>
      </c>
      <c r="N1385">
        <v>2021</v>
      </c>
      <c r="O1385">
        <v>5</v>
      </c>
      <c r="P1385" s="17" t="s">
        <v>145</v>
      </c>
      <c r="Q1385" t="b" cm="1">
        <f t="array" ref="Q1385">IF(Table1__2[[#This Row],[Product]]="Men's",Male)</f>
        <v>0</v>
      </c>
      <c r="R1385" t="str">
        <f>IF(Table1__2[[#This Row],[Product]]="Men's Street Footwear","Male","Female")</f>
        <v>Male</v>
      </c>
    </row>
    <row r="1386" spans="1:18" x14ac:dyDescent="0.25">
      <c r="A1386" s="17" t="s">
        <v>25</v>
      </c>
      <c r="B1386">
        <v>1128299</v>
      </c>
      <c r="C1386" s="20">
        <v>44334</v>
      </c>
      <c r="D1386" s="17" t="s">
        <v>48</v>
      </c>
      <c r="E1386" s="17" t="s">
        <v>49</v>
      </c>
      <c r="F1386" s="17" t="s">
        <v>68</v>
      </c>
      <c r="G1386" s="17" t="s">
        <v>18</v>
      </c>
      <c r="H1386">
        <v>65</v>
      </c>
      <c r="I1386">
        <v>425</v>
      </c>
      <c r="J1386">
        <v>27625</v>
      </c>
      <c r="K1386">
        <v>6906.25</v>
      </c>
      <c r="L1386" s="17" t="s">
        <v>23</v>
      </c>
      <c r="M1386" s="21">
        <v>43845</v>
      </c>
      <c r="N1386">
        <v>2021</v>
      </c>
      <c r="O1386">
        <v>5</v>
      </c>
      <c r="P1386" s="17" t="s">
        <v>145</v>
      </c>
      <c r="Q1386" t="b" cm="1">
        <f t="array" ref="Q1386">IF(Table1__2[[#This Row],[Product]]="Men's",Male)</f>
        <v>0</v>
      </c>
      <c r="R1386" t="str">
        <f>IF(Table1__2[[#This Row],[Product]]="Men's Street Footwear","Male","Female")</f>
        <v>Female</v>
      </c>
    </row>
    <row r="1387" spans="1:18" x14ac:dyDescent="0.25">
      <c r="A1387" s="17" t="s">
        <v>25</v>
      </c>
      <c r="B1387">
        <v>1128299</v>
      </c>
      <c r="C1387" s="20">
        <v>44334</v>
      </c>
      <c r="D1387" s="17" t="s">
        <v>48</v>
      </c>
      <c r="E1387" s="17" t="s">
        <v>49</v>
      </c>
      <c r="F1387" s="17" t="s">
        <v>68</v>
      </c>
      <c r="G1387" s="17" t="s">
        <v>19</v>
      </c>
      <c r="H1387">
        <v>65</v>
      </c>
      <c r="I1387">
        <v>425</v>
      </c>
      <c r="J1387">
        <v>27625</v>
      </c>
      <c r="K1387">
        <v>8287.5</v>
      </c>
      <c r="L1387" s="17" t="s">
        <v>23</v>
      </c>
      <c r="M1387" s="21">
        <v>43846</v>
      </c>
      <c r="N1387">
        <v>2021</v>
      </c>
      <c r="O1387">
        <v>5</v>
      </c>
      <c r="P1387" s="17" t="s">
        <v>145</v>
      </c>
      <c r="Q1387" t="b" cm="1">
        <f t="array" ref="Q1387">IF(Table1__2[[#This Row],[Product]]="Men's",Male)</f>
        <v>0</v>
      </c>
      <c r="R1387" t="str">
        <f>IF(Table1__2[[#This Row],[Product]]="Men's Street Footwear","Male","Female")</f>
        <v>Female</v>
      </c>
    </row>
    <row r="1388" spans="1:18" x14ac:dyDescent="0.25">
      <c r="A1388" s="17" t="s">
        <v>25</v>
      </c>
      <c r="B1388">
        <v>1128299</v>
      </c>
      <c r="C1388" s="20">
        <v>44334</v>
      </c>
      <c r="D1388" s="17" t="s">
        <v>48</v>
      </c>
      <c r="E1388" s="17" t="s">
        <v>49</v>
      </c>
      <c r="F1388" s="17" t="s">
        <v>68</v>
      </c>
      <c r="G1388" s="17" t="s">
        <v>20</v>
      </c>
      <c r="H1388">
        <v>60</v>
      </c>
      <c r="I1388">
        <v>325</v>
      </c>
      <c r="J1388">
        <v>19500</v>
      </c>
      <c r="K1388">
        <v>5850</v>
      </c>
      <c r="L1388" s="17" t="s">
        <v>23</v>
      </c>
      <c r="M1388" s="21">
        <v>43847</v>
      </c>
      <c r="N1388">
        <v>2021</v>
      </c>
      <c r="O1388">
        <v>5</v>
      </c>
      <c r="P1388" s="17" t="s">
        <v>145</v>
      </c>
      <c r="Q1388" t="b" cm="1">
        <f t="array" ref="Q1388">IF(Table1__2[[#This Row],[Product]]="Men's",Male)</f>
        <v>0</v>
      </c>
      <c r="R1388" t="str">
        <f>IF(Table1__2[[#This Row],[Product]]="Men's Street Footwear","Male","Female")</f>
        <v>Female</v>
      </c>
    </row>
    <row r="1389" spans="1:18" x14ac:dyDescent="0.25">
      <c r="A1389" s="17" t="s">
        <v>25</v>
      </c>
      <c r="B1389">
        <v>1128299</v>
      </c>
      <c r="C1389" s="20">
        <v>44334</v>
      </c>
      <c r="D1389" s="17" t="s">
        <v>48</v>
      </c>
      <c r="E1389" s="17" t="s">
        <v>49</v>
      </c>
      <c r="F1389" s="17" t="s">
        <v>68</v>
      </c>
      <c r="G1389" s="17" t="s">
        <v>21</v>
      </c>
      <c r="H1389">
        <v>55</v>
      </c>
      <c r="I1389">
        <v>225</v>
      </c>
      <c r="J1389">
        <v>12374.999999999998</v>
      </c>
      <c r="K1389">
        <v>2475</v>
      </c>
      <c r="L1389" s="17" t="s">
        <v>23</v>
      </c>
      <c r="M1389" s="21">
        <v>43848</v>
      </c>
      <c r="N1389">
        <v>2021</v>
      </c>
      <c r="O1389">
        <v>5</v>
      </c>
      <c r="P1389" s="17" t="s">
        <v>145</v>
      </c>
      <c r="Q1389" t="b" cm="1">
        <f t="array" ref="Q1389">IF(Table1__2[[#This Row],[Product]]="Men's",Male)</f>
        <v>0</v>
      </c>
      <c r="R1389" t="str">
        <f>IF(Table1__2[[#This Row],[Product]]="Men's Street Footwear","Male","Female")</f>
        <v>Female</v>
      </c>
    </row>
    <row r="1390" spans="1:18" x14ac:dyDescent="0.25">
      <c r="A1390" s="17" t="s">
        <v>25</v>
      </c>
      <c r="B1390">
        <v>1128299</v>
      </c>
      <c r="C1390" s="20">
        <v>44334</v>
      </c>
      <c r="D1390" s="17" t="s">
        <v>48</v>
      </c>
      <c r="E1390" s="17" t="s">
        <v>49</v>
      </c>
      <c r="F1390" s="17" t="s">
        <v>68</v>
      </c>
      <c r="G1390" s="17" t="s">
        <v>22</v>
      </c>
      <c r="H1390">
        <v>70</v>
      </c>
      <c r="I1390">
        <v>575</v>
      </c>
      <c r="J1390">
        <v>40250</v>
      </c>
      <c r="K1390">
        <v>18112.5</v>
      </c>
      <c r="L1390" s="17" t="s">
        <v>23</v>
      </c>
      <c r="M1390" s="21">
        <v>43849</v>
      </c>
      <c r="N1390">
        <v>2021</v>
      </c>
      <c r="O1390">
        <v>5</v>
      </c>
      <c r="P1390" s="17" t="s">
        <v>145</v>
      </c>
      <c r="Q1390" t="b" cm="1">
        <f t="array" ref="Q1390">IF(Table1__2[[#This Row],[Product]]="Men's",Male)</f>
        <v>0</v>
      </c>
      <c r="R1390" t="str">
        <f>IF(Table1__2[[#This Row],[Product]]="Men's Street Footwear","Male","Female")</f>
        <v>Female</v>
      </c>
    </row>
    <row r="1391" spans="1:18" x14ac:dyDescent="0.25">
      <c r="A1391" s="17" t="s">
        <v>25</v>
      </c>
      <c r="B1391">
        <v>1128299</v>
      </c>
      <c r="C1391" s="20">
        <v>44364</v>
      </c>
      <c r="D1391" s="17" t="s">
        <v>48</v>
      </c>
      <c r="E1391" s="17" t="s">
        <v>49</v>
      </c>
      <c r="F1391" s="17" t="s">
        <v>68</v>
      </c>
      <c r="G1391" s="17" t="s">
        <v>16</v>
      </c>
      <c r="H1391">
        <v>65</v>
      </c>
      <c r="I1391">
        <v>825</v>
      </c>
      <c r="J1391">
        <v>53624.999999999985</v>
      </c>
      <c r="K1391">
        <v>16087.5</v>
      </c>
      <c r="L1391" s="17" t="s">
        <v>23</v>
      </c>
      <c r="M1391" s="21">
        <v>43850</v>
      </c>
      <c r="N1391">
        <v>2021</v>
      </c>
      <c r="O1391">
        <v>6</v>
      </c>
      <c r="P1391" s="17" t="s">
        <v>152</v>
      </c>
      <c r="Q1391" t="b" cm="1">
        <f t="array" ref="Q1391">IF(Table1__2[[#This Row],[Product]]="Men's",Male)</f>
        <v>0</v>
      </c>
      <c r="R1391" t="str">
        <f>IF(Table1__2[[#This Row],[Product]]="Men's Street Footwear","Male","Female")</f>
        <v>Male</v>
      </c>
    </row>
    <row r="1392" spans="1:18" x14ac:dyDescent="0.25">
      <c r="A1392" s="17" t="s">
        <v>25</v>
      </c>
      <c r="B1392">
        <v>1128299</v>
      </c>
      <c r="C1392" s="20">
        <v>44364</v>
      </c>
      <c r="D1392" s="17" t="s">
        <v>48</v>
      </c>
      <c r="E1392" s="17" t="s">
        <v>49</v>
      </c>
      <c r="F1392" s="17" t="s">
        <v>68</v>
      </c>
      <c r="G1392" s="17" t="s">
        <v>18</v>
      </c>
      <c r="H1392">
        <v>70</v>
      </c>
      <c r="I1392">
        <v>700</v>
      </c>
      <c r="J1392">
        <v>49000</v>
      </c>
      <c r="K1392">
        <v>12250</v>
      </c>
      <c r="L1392" s="17" t="s">
        <v>17</v>
      </c>
      <c r="M1392" s="21">
        <v>43851</v>
      </c>
      <c r="N1392">
        <v>2021</v>
      </c>
      <c r="O1392">
        <v>6</v>
      </c>
      <c r="P1392" s="17" t="s">
        <v>152</v>
      </c>
      <c r="Q1392" t="b" cm="1">
        <f t="array" ref="Q1392">IF(Table1__2[[#This Row],[Product]]="Men's",Male)</f>
        <v>0</v>
      </c>
      <c r="R1392" t="str">
        <f>IF(Table1__2[[#This Row],[Product]]="Men's Street Footwear","Male","Female")</f>
        <v>Female</v>
      </c>
    </row>
    <row r="1393" spans="1:18" x14ac:dyDescent="0.25">
      <c r="A1393" s="17" t="s">
        <v>25</v>
      </c>
      <c r="B1393">
        <v>1128299</v>
      </c>
      <c r="C1393" s="20">
        <v>44364</v>
      </c>
      <c r="D1393" s="17" t="s">
        <v>48</v>
      </c>
      <c r="E1393" s="17" t="s">
        <v>49</v>
      </c>
      <c r="F1393" s="17" t="s">
        <v>68</v>
      </c>
      <c r="G1393" s="17" t="s">
        <v>19</v>
      </c>
      <c r="H1393">
        <v>85</v>
      </c>
      <c r="I1393">
        <v>700</v>
      </c>
      <c r="J1393">
        <v>59500</v>
      </c>
      <c r="K1393">
        <v>17850</v>
      </c>
      <c r="L1393" s="17" t="s">
        <v>17</v>
      </c>
      <c r="M1393" s="21">
        <v>43852</v>
      </c>
      <c r="N1393">
        <v>2021</v>
      </c>
      <c r="O1393">
        <v>6</v>
      </c>
      <c r="P1393" s="17" t="s">
        <v>152</v>
      </c>
      <c r="Q1393" t="b" cm="1">
        <f t="array" ref="Q1393">IF(Table1__2[[#This Row],[Product]]="Men's",Male)</f>
        <v>0</v>
      </c>
      <c r="R1393" t="str">
        <f>IF(Table1__2[[#This Row],[Product]]="Men's Street Footwear","Male","Female")</f>
        <v>Female</v>
      </c>
    </row>
    <row r="1394" spans="1:18" x14ac:dyDescent="0.25">
      <c r="A1394" s="17" t="s">
        <v>25</v>
      </c>
      <c r="B1394">
        <v>1128299</v>
      </c>
      <c r="C1394" s="20">
        <v>44364</v>
      </c>
      <c r="D1394" s="17" t="s">
        <v>48</v>
      </c>
      <c r="E1394" s="17" t="s">
        <v>49</v>
      </c>
      <c r="F1394" s="17" t="s">
        <v>68</v>
      </c>
      <c r="G1394" s="17" t="s">
        <v>20</v>
      </c>
      <c r="H1394">
        <v>85</v>
      </c>
      <c r="I1394">
        <v>575</v>
      </c>
      <c r="J1394">
        <v>48875</v>
      </c>
      <c r="K1394">
        <v>14662.5</v>
      </c>
      <c r="L1394" s="17" t="s">
        <v>17</v>
      </c>
      <c r="M1394" s="21">
        <v>43853</v>
      </c>
      <c r="N1394">
        <v>2021</v>
      </c>
      <c r="O1394">
        <v>6</v>
      </c>
      <c r="P1394" s="17" t="s">
        <v>152</v>
      </c>
      <c r="Q1394" t="b" cm="1">
        <f t="array" ref="Q1394">IF(Table1__2[[#This Row],[Product]]="Men's",Male)</f>
        <v>0</v>
      </c>
      <c r="R1394" t="str">
        <f>IF(Table1__2[[#This Row],[Product]]="Men's Street Footwear","Male","Female")</f>
        <v>Female</v>
      </c>
    </row>
    <row r="1395" spans="1:18" x14ac:dyDescent="0.25">
      <c r="A1395" s="17" t="s">
        <v>25</v>
      </c>
      <c r="B1395">
        <v>1128299</v>
      </c>
      <c r="C1395" s="20">
        <v>44364</v>
      </c>
      <c r="D1395" s="17" t="s">
        <v>48</v>
      </c>
      <c r="E1395" s="17" t="s">
        <v>49</v>
      </c>
      <c r="F1395" s="17" t="s">
        <v>68</v>
      </c>
      <c r="G1395" s="17" t="s">
        <v>21</v>
      </c>
      <c r="H1395">
        <v>95</v>
      </c>
      <c r="I1395">
        <v>450</v>
      </c>
      <c r="J1395">
        <v>42750</v>
      </c>
      <c r="K1395">
        <v>8550</v>
      </c>
      <c r="L1395" s="17" t="s">
        <v>17</v>
      </c>
      <c r="M1395" s="21">
        <v>43854</v>
      </c>
      <c r="N1395">
        <v>2021</v>
      </c>
      <c r="O1395">
        <v>6</v>
      </c>
      <c r="P1395" s="17" t="s">
        <v>152</v>
      </c>
      <c r="Q1395" t="b" cm="1">
        <f t="array" ref="Q1395">IF(Table1__2[[#This Row],[Product]]="Men's",Male)</f>
        <v>0</v>
      </c>
      <c r="R1395" t="str">
        <f>IF(Table1__2[[#This Row],[Product]]="Men's Street Footwear","Male","Female")</f>
        <v>Female</v>
      </c>
    </row>
    <row r="1396" spans="1:18" x14ac:dyDescent="0.25">
      <c r="A1396" s="17" t="s">
        <v>25</v>
      </c>
      <c r="B1396">
        <v>1128299</v>
      </c>
      <c r="C1396" s="20">
        <v>44364</v>
      </c>
      <c r="D1396" s="17" t="s">
        <v>48</v>
      </c>
      <c r="E1396" s="17" t="s">
        <v>49</v>
      </c>
      <c r="F1396" s="17" t="s">
        <v>68</v>
      </c>
      <c r="G1396" s="17" t="s">
        <v>22</v>
      </c>
      <c r="H1396">
        <v>110</v>
      </c>
      <c r="I1396">
        <v>750</v>
      </c>
      <c r="J1396">
        <v>82500.000000000015</v>
      </c>
      <c r="K1396">
        <v>37125</v>
      </c>
      <c r="L1396" s="17" t="s">
        <v>17</v>
      </c>
      <c r="M1396" s="21">
        <v>43855</v>
      </c>
      <c r="N1396">
        <v>2021</v>
      </c>
      <c r="O1396">
        <v>6</v>
      </c>
      <c r="P1396" s="17" t="s">
        <v>152</v>
      </c>
      <c r="Q1396" t="b" cm="1">
        <f t="array" ref="Q1396">IF(Table1__2[[#This Row],[Product]]="Men's",Male)</f>
        <v>0</v>
      </c>
      <c r="R1396" t="str">
        <f>IF(Table1__2[[#This Row],[Product]]="Men's Street Footwear","Male","Female")</f>
        <v>Female</v>
      </c>
    </row>
    <row r="1397" spans="1:18" x14ac:dyDescent="0.25">
      <c r="A1397" s="17" t="s">
        <v>25</v>
      </c>
      <c r="B1397">
        <v>1128299</v>
      </c>
      <c r="C1397" s="20">
        <v>44393</v>
      </c>
      <c r="D1397" s="17" t="s">
        <v>48</v>
      </c>
      <c r="E1397" s="17" t="s">
        <v>49</v>
      </c>
      <c r="F1397" s="17" t="s">
        <v>68</v>
      </c>
      <c r="G1397" s="17" t="s">
        <v>16</v>
      </c>
      <c r="H1397">
        <v>90</v>
      </c>
      <c r="I1397">
        <v>900</v>
      </c>
      <c r="J1397">
        <v>81000</v>
      </c>
      <c r="K1397">
        <v>24300</v>
      </c>
      <c r="L1397" s="17" t="s">
        <v>17</v>
      </c>
      <c r="M1397" s="21">
        <v>43856</v>
      </c>
      <c r="N1397">
        <v>2021</v>
      </c>
      <c r="O1397">
        <v>7</v>
      </c>
      <c r="P1397" s="17" t="s">
        <v>146</v>
      </c>
      <c r="Q1397" t="b" cm="1">
        <f t="array" ref="Q1397">IF(Table1__2[[#This Row],[Product]]="Men's",Male)</f>
        <v>0</v>
      </c>
      <c r="R1397" t="str">
        <f>IF(Table1__2[[#This Row],[Product]]="Men's Street Footwear","Male","Female")</f>
        <v>Male</v>
      </c>
    </row>
    <row r="1398" spans="1:18" x14ac:dyDescent="0.25">
      <c r="A1398" s="17" t="s">
        <v>25</v>
      </c>
      <c r="B1398">
        <v>1128299</v>
      </c>
      <c r="C1398" s="20">
        <v>44393</v>
      </c>
      <c r="D1398" s="17" t="s">
        <v>48</v>
      </c>
      <c r="E1398" s="17" t="s">
        <v>49</v>
      </c>
      <c r="F1398" s="17" t="s">
        <v>68</v>
      </c>
      <c r="G1398" s="17" t="s">
        <v>18</v>
      </c>
      <c r="H1398">
        <v>95</v>
      </c>
      <c r="I1398">
        <v>750</v>
      </c>
      <c r="J1398">
        <v>71250</v>
      </c>
      <c r="K1398">
        <v>17812.5</v>
      </c>
      <c r="L1398" s="17" t="s">
        <v>17</v>
      </c>
      <c r="M1398" s="21">
        <v>43857</v>
      </c>
      <c r="N1398">
        <v>2021</v>
      </c>
      <c r="O1398">
        <v>7</v>
      </c>
      <c r="P1398" s="17" t="s">
        <v>146</v>
      </c>
      <c r="Q1398" t="b" cm="1">
        <f t="array" ref="Q1398">IF(Table1__2[[#This Row],[Product]]="Men's",Male)</f>
        <v>0</v>
      </c>
      <c r="R1398" t="str">
        <f>IF(Table1__2[[#This Row],[Product]]="Men's Street Footwear","Male","Female")</f>
        <v>Female</v>
      </c>
    </row>
    <row r="1399" spans="1:18" x14ac:dyDescent="0.25">
      <c r="A1399" s="17" t="s">
        <v>25</v>
      </c>
      <c r="B1399">
        <v>1128299</v>
      </c>
      <c r="C1399" s="20">
        <v>44393</v>
      </c>
      <c r="D1399" s="17" t="s">
        <v>48</v>
      </c>
      <c r="E1399" s="17" t="s">
        <v>49</v>
      </c>
      <c r="F1399" s="17" t="s">
        <v>68</v>
      </c>
      <c r="G1399" s="17" t="s">
        <v>19</v>
      </c>
      <c r="H1399">
        <v>95</v>
      </c>
      <c r="I1399">
        <v>700</v>
      </c>
      <c r="J1399">
        <v>66500</v>
      </c>
      <c r="K1399">
        <v>19950</v>
      </c>
      <c r="L1399" s="17" t="s">
        <v>17</v>
      </c>
      <c r="M1399" s="21">
        <v>43858</v>
      </c>
      <c r="N1399">
        <v>2021</v>
      </c>
      <c r="O1399">
        <v>7</v>
      </c>
      <c r="P1399" s="17" t="s">
        <v>146</v>
      </c>
      <c r="Q1399" t="b" cm="1">
        <f t="array" ref="Q1399">IF(Table1__2[[#This Row],[Product]]="Men's",Male)</f>
        <v>0</v>
      </c>
      <c r="R1399" t="str">
        <f>IF(Table1__2[[#This Row],[Product]]="Men's Street Footwear","Male","Female")</f>
        <v>Female</v>
      </c>
    </row>
    <row r="1400" spans="1:18" x14ac:dyDescent="0.25">
      <c r="A1400" s="17" t="s">
        <v>25</v>
      </c>
      <c r="B1400">
        <v>1128299</v>
      </c>
      <c r="C1400" s="20">
        <v>44393</v>
      </c>
      <c r="D1400" s="17" t="s">
        <v>48</v>
      </c>
      <c r="E1400" s="17" t="s">
        <v>49</v>
      </c>
      <c r="F1400" s="17" t="s">
        <v>68</v>
      </c>
      <c r="G1400" s="17" t="s">
        <v>20</v>
      </c>
      <c r="H1400">
        <v>90</v>
      </c>
      <c r="I1400">
        <v>600</v>
      </c>
      <c r="J1400">
        <v>54000</v>
      </c>
      <c r="K1400">
        <v>16200</v>
      </c>
      <c r="L1400" s="17" t="s">
        <v>17</v>
      </c>
      <c r="M1400" s="21">
        <v>43859</v>
      </c>
      <c r="N1400">
        <v>2021</v>
      </c>
      <c r="O1400">
        <v>7</v>
      </c>
      <c r="P1400" s="17" t="s">
        <v>146</v>
      </c>
      <c r="Q1400" t="b" cm="1">
        <f t="array" ref="Q1400">IF(Table1__2[[#This Row],[Product]]="Men's",Male)</f>
        <v>0</v>
      </c>
      <c r="R1400" t="str">
        <f>IF(Table1__2[[#This Row],[Product]]="Men's Street Footwear","Male","Female")</f>
        <v>Female</v>
      </c>
    </row>
    <row r="1401" spans="1:18" x14ac:dyDescent="0.25">
      <c r="A1401" s="17" t="s">
        <v>25</v>
      </c>
      <c r="B1401">
        <v>1128299</v>
      </c>
      <c r="C1401" s="20">
        <v>44393</v>
      </c>
      <c r="D1401" s="17" t="s">
        <v>48</v>
      </c>
      <c r="E1401" s="17" t="s">
        <v>49</v>
      </c>
      <c r="F1401" s="17" t="s">
        <v>68</v>
      </c>
      <c r="G1401" s="17" t="s">
        <v>21</v>
      </c>
      <c r="H1401">
        <v>95</v>
      </c>
      <c r="I1401">
        <v>650</v>
      </c>
      <c r="J1401">
        <v>61750</v>
      </c>
      <c r="K1401">
        <v>12350</v>
      </c>
      <c r="L1401" s="17" t="s">
        <v>17</v>
      </c>
      <c r="M1401" s="21">
        <v>43860</v>
      </c>
      <c r="N1401">
        <v>2021</v>
      </c>
      <c r="O1401">
        <v>7</v>
      </c>
      <c r="P1401" s="17" t="s">
        <v>146</v>
      </c>
      <c r="Q1401" t="b" cm="1">
        <f t="array" ref="Q1401">IF(Table1__2[[#This Row],[Product]]="Men's",Male)</f>
        <v>0</v>
      </c>
      <c r="R1401" t="str">
        <f>IF(Table1__2[[#This Row],[Product]]="Men's Street Footwear","Male","Female")</f>
        <v>Female</v>
      </c>
    </row>
    <row r="1402" spans="1:18" x14ac:dyDescent="0.25">
      <c r="A1402" s="17" t="s">
        <v>25</v>
      </c>
      <c r="B1402">
        <v>1128299</v>
      </c>
      <c r="C1402" s="20">
        <v>44393</v>
      </c>
      <c r="D1402" s="17" t="s">
        <v>48</v>
      </c>
      <c r="E1402" s="17" t="s">
        <v>49</v>
      </c>
      <c r="F1402" s="17" t="s">
        <v>68</v>
      </c>
      <c r="G1402" s="17" t="s">
        <v>22</v>
      </c>
      <c r="H1402">
        <v>110</v>
      </c>
      <c r="I1402">
        <v>650</v>
      </c>
      <c r="J1402">
        <v>71500.000000000015</v>
      </c>
      <c r="K1402">
        <v>32175</v>
      </c>
      <c r="L1402" s="17" t="s">
        <v>17</v>
      </c>
      <c r="M1402" s="21">
        <v>43861</v>
      </c>
      <c r="N1402">
        <v>2021</v>
      </c>
      <c r="O1402">
        <v>7</v>
      </c>
      <c r="P1402" s="17" t="s">
        <v>146</v>
      </c>
      <c r="Q1402" t="b" cm="1">
        <f t="array" ref="Q1402">IF(Table1__2[[#This Row],[Product]]="Men's",Male)</f>
        <v>0</v>
      </c>
      <c r="R1402" t="str">
        <f>IF(Table1__2[[#This Row],[Product]]="Men's Street Footwear","Male","Female")</f>
        <v>Female</v>
      </c>
    </row>
    <row r="1403" spans="1:18" x14ac:dyDescent="0.25">
      <c r="A1403" s="17" t="s">
        <v>25</v>
      </c>
      <c r="B1403">
        <v>1128299</v>
      </c>
      <c r="C1403" s="20">
        <v>44425</v>
      </c>
      <c r="D1403" s="17" t="s">
        <v>48</v>
      </c>
      <c r="E1403" s="17" t="s">
        <v>49</v>
      </c>
      <c r="F1403" s="17" t="s">
        <v>68</v>
      </c>
      <c r="G1403" s="17" t="s">
        <v>16</v>
      </c>
      <c r="H1403">
        <v>95</v>
      </c>
      <c r="I1403">
        <v>850</v>
      </c>
      <c r="J1403">
        <v>80750</v>
      </c>
      <c r="K1403">
        <v>24225</v>
      </c>
      <c r="L1403" s="17" t="s">
        <v>17</v>
      </c>
      <c r="M1403" s="21">
        <v>43862</v>
      </c>
      <c r="N1403">
        <v>2021</v>
      </c>
      <c r="O1403">
        <v>8</v>
      </c>
      <c r="P1403" s="17" t="s">
        <v>147</v>
      </c>
      <c r="Q1403" t="b" cm="1">
        <f t="array" ref="Q1403">IF(Table1__2[[#This Row],[Product]]="Men's",Male)</f>
        <v>0</v>
      </c>
      <c r="R1403" t="str">
        <f>IF(Table1__2[[#This Row],[Product]]="Men's Street Footwear","Male","Female")</f>
        <v>Male</v>
      </c>
    </row>
    <row r="1404" spans="1:18" x14ac:dyDescent="0.25">
      <c r="A1404" s="17" t="s">
        <v>25</v>
      </c>
      <c r="B1404">
        <v>1128299</v>
      </c>
      <c r="C1404" s="20">
        <v>44425</v>
      </c>
      <c r="D1404" s="17" t="s">
        <v>48</v>
      </c>
      <c r="E1404" s="17" t="s">
        <v>49</v>
      </c>
      <c r="F1404" s="17" t="s">
        <v>68</v>
      </c>
      <c r="G1404" s="17" t="s">
        <v>18</v>
      </c>
      <c r="H1404">
        <v>85</v>
      </c>
      <c r="I1404">
        <v>825</v>
      </c>
      <c r="J1404">
        <v>70125.000000000015</v>
      </c>
      <c r="K1404">
        <v>17531.25</v>
      </c>
      <c r="L1404" s="17" t="s">
        <v>17</v>
      </c>
      <c r="M1404" s="21">
        <v>43863</v>
      </c>
      <c r="N1404">
        <v>2021</v>
      </c>
      <c r="O1404">
        <v>8</v>
      </c>
      <c r="P1404" s="17" t="s">
        <v>147</v>
      </c>
      <c r="Q1404" t="b" cm="1">
        <f t="array" ref="Q1404">IF(Table1__2[[#This Row],[Product]]="Men's",Male)</f>
        <v>0</v>
      </c>
      <c r="R1404" t="str">
        <f>IF(Table1__2[[#This Row],[Product]]="Men's Street Footwear","Male","Female")</f>
        <v>Female</v>
      </c>
    </row>
    <row r="1405" spans="1:18" x14ac:dyDescent="0.25">
      <c r="A1405" s="17" t="s">
        <v>25</v>
      </c>
      <c r="B1405">
        <v>1128299</v>
      </c>
      <c r="C1405" s="20">
        <v>44425</v>
      </c>
      <c r="D1405" s="17" t="s">
        <v>48</v>
      </c>
      <c r="E1405" s="17" t="s">
        <v>49</v>
      </c>
      <c r="F1405" s="17" t="s">
        <v>68</v>
      </c>
      <c r="G1405" s="17" t="s">
        <v>19</v>
      </c>
      <c r="H1405">
        <v>80</v>
      </c>
      <c r="I1405">
        <v>700</v>
      </c>
      <c r="J1405">
        <v>56000</v>
      </c>
      <c r="K1405">
        <v>16800</v>
      </c>
      <c r="L1405" s="17" t="s">
        <v>17</v>
      </c>
      <c r="M1405" s="21">
        <v>43864</v>
      </c>
      <c r="N1405">
        <v>2021</v>
      </c>
      <c r="O1405">
        <v>8</v>
      </c>
      <c r="P1405" s="17" t="s">
        <v>147</v>
      </c>
      <c r="Q1405" t="b" cm="1">
        <f t="array" ref="Q1405">IF(Table1__2[[#This Row],[Product]]="Men's",Male)</f>
        <v>0</v>
      </c>
      <c r="R1405" t="str">
        <f>IF(Table1__2[[#This Row],[Product]]="Men's Street Footwear","Male","Female")</f>
        <v>Female</v>
      </c>
    </row>
    <row r="1406" spans="1:18" x14ac:dyDescent="0.25">
      <c r="A1406" s="17" t="s">
        <v>25</v>
      </c>
      <c r="B1406">
        <v>1128299</v>
      </c>
      <c r="C1406" s="20">
        <v>44425</v>
      </c>
      <c r="D1406" s="17" t="s">
        <v>48</v>
      </c>
      <c r="E1406" s="17" t="s">
        <v>49</v>
      </c>
      <c r="F1406" s="17" t="s">
        <v>68</v>
      </c>
      <c r="G1406" s="17" t="s">
        <v>20</v>
      </c>
      <c r="H1406">
        <v>80</v>
      </c>
      <c r="I1406">
        <v>475</v>
      </c>
      <c r="J1406">
        <v>38000</v>
      </c>
      <c r="K1406">
        <v>11400</v>
      </c>
      <c r="L1406" s="17" t="s">
        <v>17</v>
      </c>
      <c r="M1406" s="21">
        <v>43865</v>
      </c>
      <c r="N1406">
        <v>2021</v>
      </c>
      <c r="O1406">
        <v>8</v>
      </c>
      <c r="P1406" s="17" t="s">
        <v>147</v>
      </c>
      <c r="Q1406" t="b" cm="1">
        <f t="array" ref="Q1406">IF(Table1__2[[#This Row],[Product]]="Men's",Male)</f>
        <v>0</v>
      </c>
      <c r="R1406" t="str">
        <f>IF(Table1__2[[#This Row],[Product]]="Men's Street Footwear","Male","Female")</f>
        <v>Female</v>
      </c>
    </row>
    <row r="1407" spans="1:18" x14ac:dyDescent="0.25">
      <c r="A1407" s="17" t="s">
        <v>25</v>
      </c>
      <c r="B1407">
        <v>1128299</v>
      </c>
      <c r="C1407" s="20">
        <v>44425</v>
      </c>
      <c r="D1407" s="17" t="s">
        <v>48</v>
      </c>
      <c r="E1407" s="17" t="s">
        <v>49</v>
      </c>
      <c r="F1407" s="17" t="s">
        <v>68</v>
      </c>
      <c r="G1407" s="17" t="s">
        <v>21</v>
      </c>
      <c r="H1407">
        <v>80</v>
      </c>
      <c r="I1407">
        <v>475</v>
      </c>
      <c r="J1407">
        <v>38000</v>
      </c>
      <c r="K1407">
        <v>7600</v>
      </c>
      <c r="L1407" s="17" t="s">
        <v>17</v>
      </c>
      <c r="M1407" s="21">
        <v>43866</v>
      </c>
      <c r="N1407">
        <v>2021</v>
      </c>
      <c r="O1407">
        <v>8</v>
      </c>
      <c r="P1407" s="17" t="s">
        <v>147</v>
      </c>
      <c r="Q1407" t="b" cm="1">
        <f t="array" ref="Q1407">IF(Table1__2[[#This Row],[Product]]="Men's",Male)</f>
        <v>0</v>
      </c>
      <c r="R1407" t="str">
        <f>IF(Table1__2[[#This Row],[Product]]="Men's Street Footwear","Male","Female")</f>
        <v>Female</v>
      </c>
    </row>
    <row r="1408" spans="1:18" x14ac:dyDescent="0.25">
      <c r="A1408" s="17" t="s">
        <v>25</v>
      </c>
      <c r="B1408">
        <v>1128299</v>
      </c>
      <c r="C1408" s="20">
        <v>44425</v>
      </c>
      <c r="D1408" s="17" t="s">
        <v>48</v>
      </c>
      <c r="E1408" s="17" t="s">
        <v>49</v>
      </c>
      <c r="F1408" s="17" t="s">
        <v>68</v>
      </c>
      <c r="G1408" s="17" t="s">
        <v>22</v>
      </c>
      <c r="H1408">
        <v>85</v>
      </c>
      <c r="I1408">
        <v>300</v>
      </c>
      <c r="J1408">
        <v>25500</v>
      </c>
      <c r="K1408">
        <v>11475</v>
      </c>
      <c r="L1408" s="17" t="s">
        <v>17</v>
      </c>
      <c r="M1408" s="21">
        <v>43867</v>
      </c>
      <c r="N1408">
        <v>2021</v>
      </c>
      <c r="O1408">
        <v>8</v>
      </c>
      <c r="P1408" s="17" t="s">
        <v>147</v>
      </c>
      <c r="Q1408" t="b" cm="1">
        <f t="array" ref="Q1408">IF(Table1__2[[#This Row],[Product]]="Men's",Male)</f>
        <v>0</v>
      </c>
      <c r="R1408" t="str">
        <f>IF(Table1__2[[#This Row],[Product]]="Men's Street Footwear","Male","Female")</f>
        <v>Female</v>
      </c>
    </row>
    <row r="1409" spans="1:18" x14ac:dyDescent="0.25">
      <c r="A1409" s="17" t="s">
        <v>25</v>
      </c>
      <c r="B1409">
        <v>1128299</v>
      </c>
      <c r="C1409" s="20">
        <v>44457</v>
      </c>
      <c r="D1409" s="17" t="s">
        <v>48</v>
      </c>
      <c r="E1409" s="17" t="s">
        <v>49</v>
      </c>
      <c r="F1409" s="17" t="s">
        <v>68</v>
      </c>
      <c r="G1409" s="17" t="s">
        <v>16</v>
      </c>
      <c r="H1409">
        <v>60</v>
      </c>
      <c r="I1409">
        <v>500</v>
      </c>
      <c r="J1409">
        <v>30000.000000000007</v>
      </c>
      <c r="K1409">
        <v>9000</v>
      </c>
      <c r="L1409" s="17" t="s">
        <v>17</v>
      </c>
      <c r="M1409" s="21">
        <v>43868</v>
      </c>
      <c r="N1409">
        <v>2021</v>
      </c>
      <c r="O1409">
        <v>9</v>
      </c>
      <c r="P1409" s="17" t="s">
        <v>148</v>
      </c>
      <c r="Q1409" t="b" cm="1">
        <f t="array" ref="Q1409">IF(Table1__2[[#This Row],[Product]]="Men's",Male)</f>
        <v>0</v>
      </c>
      <c r="R1409" t="str">
        <f>IF(Table1__2[[#This Row],[Product]]="Men's Street Footwear","Male","Female")</f>
        <v>Male</v>
      </c>
    </row>
    <row r="1410" spans="1:18" x14ac:dyDescent="0.25">
      <c r="A1410" s="17" t="s">
        <v>25</v>
      </c>
      <c r="B1410">
        <v>1128299</v>
      </c>
      <c r="C1410" s="20">
        <v>44457</v>
      </c>
      <c r="D1410" s="17" t="s">
        <v>48</v>
      </c>
      <c r="E1410" s="17" t="s">
        <v>49</v>
      </c>
      <c r="F1410" s="17" t="s">
        <v>68</v>
      </c>
      <c r="G1410" s="17" t="s">
        <v>18</v>
      </c>
      <c r="H1410">
        <v>65</v>
      </c>
      <c r="I1410">
        <v>500</v>
      </c>
      <c r="J1410">
        <v>32500.000000000007</v>
      </c>
      <c r="K1410">
        <v>8125</v>
      </c>
      <c r="L1410" s="17" t="s">
        <v>17</v>
      </c>
      <c r="M1410" s="21">
        <v>43869</v>
      </c>
      <c r="N1410">
        <v>2021</v>
      </c>
      <c r="O1410">
        <v>9</v>
      </c>
      <c r="P1410" s="17" t="s">
        <v>148</v>
      </c>
      <c r="Q1410" t="b" cm="1">
        <f t="array" ref="Q1410">IF(Table1__2[[#This Row],[Product]]="Men's",Male)</f>
        <v>0</v>
      </c>
      <c r="R1410" t="str">
        <f>IF(Table1__2[[#This Row],[Product]]="Men's Street Footwear","Male","Female")</f>
        <v>Female</v>
      </c>
    </row>
    <row r="1411" spans="1:18" x14ac:dyDescent="0.25">
      <c r="A1411" s="17" t="s">
        <v>25</v>
      </c>
      <c r="B1411">
        <v>1128299</v>
      </c>
      <c r="C1411" s="20">
        <v>44457</v>
      </c>
      <c r="D1411" s="17" t="s">
        <v>48</v>
      </c>
      <c r="E1411" s="17" t="s">
        <v>49</v>
      </c>
      <c r="F1411" s="17" t="s">
        <v>68</v>
      </c>
      <c r="G1411" s="17" t="s">
        <v>19</v>
      </c>
      <c r="H1411">
        <v>60</v>
      </c>
      <c r="I1411">
        <v>300</v>
      </c>
      <c r="J1411">
        <v>18000.000000000004</v>
      </c>
      <c r="K1411">
        <v>5400</v>
      </c>
      <c r="L1411" s="17" t="s">
        <v>17</v>
      </c>
      <c r="M1411" s="21">
        <v>43870</v>
      </c>
      <c r="N1411">
        <v>2021</v>
      </c>
      <c r="O1411">
        <v>9</v>
      </c>
      <c r="P1411" s="17" t="s">
        <v>148</v>
      </c>
      <c r="Q1411" t="b" cm="1">
        <f t="array" ref="Q1411">IF(Table1__2[[#This Row],[Product]]="Men's",Male)</f>
        <v>0</v>
      </c>
      <c r="R1411" t="str">
        <f>IF(Table1__2[[#This Row],[Product]]="Men's Street Footwear","Male","Female")</f>
        <v>Female</v>
      </c>
    </row>
    <row r="1412" spans="1:18" x14ac:dyDescent="0.25">
      <c r="A1412" s="17" t="s">
        <v>25</v>
      </c>
      <c r="B1412">
        <v>1128299</v>
      </c>
      <c r="C1412" s="20">
        <v>44457</v>
      </c>
      <c r="D1412" s="17" t="s">
        <v>48</v>
      </c>
      <c r="E1412" s="17" t="s">
        <v>49</v>
      </c>
      <c r="F1412" s="17" t="s">
        <v>68</v>
      </c>
      <c r="G1412" s="17" t="s">
        <v>20</v>
      </c>
      <c r="H1412">
        <v>60</v>
      </c>
      <c r="I1412">
        <v>250</v>
      </c>
      <c r="J1412">
        <v>15000.000000000004</v>
      </c>
      <c r="K1412">
        <v>4500</v>
      </c>
      <c r="L1412" s="17" t="s">
        <v>17</v>
      </c>
      <c r="M1412" s="21">
        <v>43871</v>
      </c>
      <c r="N1412">
        <v>2021</v>
      </c>
      <c r="O1412">
        <v>9</v>
      </c>
      <c r="P1412" s="17" t="s">
        <v>148</v>
      </c>
      <c r="Q1412" t="b" cm="1">
        <f t="array" ref="Q1412">IF(Table1__2[[#This Row],[Product]]="Men's",Male)</f>
        <v>0</v>
      </c>
      <c r="R1412" t="str">
        <f>IF(Table1__2[[#This Row],[Product]]="Men's Street Footwear","Male","Female")</f>
        <v>Female</v>
      </c>
    </row>
    <row r="1413" spans="1:18" x14ac:dyDescent="0.25">
      <c r="A1413" s="17" t="s">
        <v>25</v>
      </c>
      <c r="B1413">
        <v>1128299</v>
      </c>
      <c r="C1413" s="20">
        <v>44457</v>
      </c>
      <c r="D1413" s="17" t="s">
        <v>48</v>
      </c>
      <c r="E1413" s="17" t="s">
        <v>49</v>
      </c>
      <c r="F1413" s="17" t="s">
        <v>68</v>
      </c>
      <c r="G1413" s="17" t="s">
        <v>21</v>
      </c>
      <c r="H1413">
        <v>70</v>
      </c>
      <c r="I1413">
        <v>275</v>
      </c>
      <c r="J1413">
        <v>19250</v>
      </c>
      <c r="K1413">
        <v>3850</v>
      </c>
      <c r="L1413" s="17" t="s">
        <v>17</v>
      </c>
      <c r="M1413" s="21">
        <v>43872</v>
      </c>
      <c r="N1413">
        <v>2021</v>
      </c>
      <c r="O1413">
        <v>9</v>
      </c>
      <c r="P1413" s="17" t="s">
        <v>148</v>
      </c>
      <c r="Q1413" t="b" cm="1">
        <f t="array" ref="Q1413">IF(Table1__2[[#This Row],[Product]]="Men's",Male)</f>
        <v>0</v>
      </c>
      <c r="R1413" t="str">
        <f>IF(Table1__2[[#This Row],[Product]]="Men's Street Footwear","Male","Female")</f>
        <v>Female</v>
      </c>
    </row>
    <row r="1414" spans="1:18" x14ac:dyDescent="0.25">
      <c r="A1414" s="17" t="s">
        <v>25</v>
      </c>
      <c r="B1414">
        <v>1128299</v>
      </c>
      <c r="C1414" s="20">
        <v>44457</v>
      </c>
      <c r="D1414" s="17" t="s">
        <v>48</v>
      </c>
      <c r="E1414" s="17" t="s">
        <v>49</v>
      </c>
      <c r="F1414" s="17" t="s">
        <v>68</v>
      </c>
      <c r="G1414" s="17" t="s">
        <v>22</v>
      </c>
      <c r="H1414">
        <v>55</v>
      </c>
      <c r="I1414">
        <v>300</v>
      </c>
      <c r="J1414">
        <v>16499.999999999996</v>
      </c>
      <c r="K1414">
        <v>7425</v>
      </c>
      <c r="L1414" s="17" t="s">
        <v>17</v>
      </c>
      <c r="M1414" s="21">
        <v>43873</v>
      </c>
      <c r="N1414">
        <v>2021</v>
      </c>
      <c r="O1414">
        <v>9</v>
      </c>
      <c r="P1414" s="17" t="s">
        <v>148</v>
      </c>
      <c r="Q1414" t="b" cm="1">
        <f t="array" ref="Q1414">IF(Table1__2[[#This Row],[Product]]="Men's",Male)</f>
        <v>0</v>
      </c>
      <c r="R1414" t="str">
        <f>IF(Table1__2[[#This Row],[Product]]="Men's Street Footwear","Male","Female")</f>
        <v>Female</v>
      </c>
    </row>
    <row r="1415" spans="1:18" x14ac:dyDescent="0.25">
      <c r="A1415" s="17" t="s">
        <v>25</v>
      </c>
      <c r="B1415">
        <v>1128299</v>
      </c>
      <c r="C1415" s="20">
        <v>44486</v>
      </c>
      <c r="D1415" s="17" t="s">
        <v>48</v>
      </c>
      <c r="E1415" s="17" t="s">
        <v>49</v>
      </c>
      <c r="F1415" s="17" t="s">
        <v>68</v>
      </c>
      <c r="G1415" s="17" t="s">
        <v>16</v>
      </c>
      <c r="H1415">
        <v>50</v>
      </c>
      <c r="I1415">
        <v>400</v>
      </c>
      <c r="J1415">
        <v>20000</v>
      </c>
      <c r="K1415">
        <v>6000</v>
      </c>
      <c r="L1415" s="17" t="s">
        <v>17</v>
      </c>
      <c r="M1415" s="21">
        <v>43874</v>
      </c>
      <c r="N1415">
        <v>2021</v>
      </c>
      <c r="O1415">
        <v>10</v>
      </c>
      <c r="P1415" s="17" t="s">
        <v>149</v>
      </c>
      <c r="Q1415" t="b" cm="1">
        <f t="array" ref="Q1415">IF(Table1__2[[#This Row],[Product]]="Men's",Male)</f>
        <v>0</v>
      </c>
      <c r="R1415" t="str">
        <f>IF(Table1__2[[#This Row],[Product]]="Men's Street Footwear","Male","Female")</f>
        <v>Male</v>
      </c>
    </row>
    <row r="1416" spans="1:18" x14ac:dyDescent="0.25">
      <c r="A1416" s="17" t="s">
        <v>25</v>
      </c>
      <c r="B1416">
        <v>1128299</v>
      </c>
      <c r="C1416" s="20">
        <v>44486</v>
      </c>
      <c r="D1416" s="17" t="s">
        <v>48</v>
      </c>
      <c r="E1416" s="17" t="s">
        <v>49</v>
      </c>
      <c r="F1416" s="17" t="s">
        <v>68</v>
      </c>
      <c r="G1416" s="17" t="s">
        <v>18</v>
      </c>
      <c r="H1416">
        <v>65</v>
      </c>
      <c r="I1416">
        <v>575</v>
      </c>
      <c r="J1416">
        <v>37375.000000000007</v>
      </c>
      <c r="K1416">
        <v>9343.75</v>
      </c>
      <c r="L1416" s="17" t="s">
        <v>17</v>
      </c>
      <c r="M1416" s="21">
        <v>43875</v>
      </c>
      <c r="N1416">
        <v>2021</v>
      </c>
      <c r="O1416">
        <v>10</v>
      </c>
      <c r="P1416" s="17" t="s">
        <v>149</v>
      </c>
      <c r="Q1416" t="b" cm="1">
        <f t="array" ref="Q1416">IF(Table1__2[[#This Row],[Product]]="Men's",Male)</f>
        <v>0</v>
      </c>
      <c r="R1416" t="str">
        <f>IF(Table1__2[[#This Row],[Product]]="Men's Street Footwear","Male","Female")</f>
        <v>Female</v>
      </c>
    </row>
    <row r="1417" spans="1:18" x14ac:dyDescent="0.25">
      <c r="A1417" s="17" t="s">
        <v>25</v>
      </c>
      <c r="B1417">
        <v>1128299</v>
      </c>
      <c r="C1417" s="20">
        <v>44486</v>
      </c>
      <c r="D1417" s="17" t="s">
        <v>48</v>
      </c>
      <c r="E1417" s="17" t="s">
        <v>49</v>
      </c>
      <c r="F1417" s="17" t="s">
        <v>68</v>
      </c>
      <c r="G1417" s="17" t="s">
        <v>19</v>
      </c>
      <c r="H1417">
        <v>60</v>
      </c>
      <c r="I1417">
        <v>400</v>
      </c>
      <c r="J1417">
        <v>24000.000000000004</v>
      </c>
      <c r="K1417">
        <v>7200</v>
      </c>
      <c r="L1417" s="17" t="s">
        <v>17</v>
      </c>
      <c r="M1417" s="21">
        <v>43876</v>
      </c>
      <c r="N1417">
        <v>2021</v>
      </c>
      <c r="O1417">
        <v>10</v>
      </c>
      <c r="P1417" s="17" t="s">
        <v>149</v>
      </c>
      <c r="Q1417" t="b" cm="1">
        <f t="array" ref="Q1417">IF(Table1__2[[#This Row],[Product]]="Men's",Male)</f>
        <v>0</v>
      </c>
      <c r="R1417" t="str">
        <f>IF(Table1__2[[#This Row],[Product]]="Men's Street Footwear","Male","Female")</f>
        <v>Female</v>
      </c>
    </row>
    <row r="1418" spans="1:18" x14ac:dyDescent="0.25">
      <c r="A1418" s="17" t="s">
        <v>25</v>
      </c>
      <c r="B1418">
        <v>1128299</v>
      </c>
      <c r="C1418" s="20">
        <v>44486</v>
      </c>
      <c r="D1418" s="17" t="s">
        <v>48</v>
      </c>
      <c r="E1418" s="17" t="s">
        <v>49</v>
      </c>
      <c r="F1418" s="17" t="s">
        <v>68</v>
      </c>
      <c r="G1418" s="17" t="s">
        <v>20</v>
      </c>
      <c r="H1418">
        <v>55</v>
      </c>
      <c r="I1418">
        <v>375</v>
      </c>
      <c r="J1418">
        <v>20625.000000000004</v>
      </c>
      <c r="K1418">
        <v>6187.5</v>
      </c>
      <c r="L1418" s="17" t="s">
        <v>17</v>
      </c>
      <c r="M1418" s="21">
        <v>43877</v>
      </c>
      <c r="N1418">
        <v>2021</v>
      </c>
      <c r="O1418">
        <v>10</v>
      </c>
      <c r="P1418" s="17" t="s">
        <v>149</v>
      </c>
      <c r="Q1418" t="b" cm="1">
        <f t="array" ref="Q1418">IF(Table1__2[[#This Row],[Product]]="Men's",Male)</f>
        <v>0</v>
      </c>
      <c r="R1418" t="str">
        <f>IF(Table1__2[[#This Row],[Product]]="Men's Street Footwear","Male","Female")</f>
        <v>Female</v>
      </c>
    </row>
    <row r="1419" spans="1:18" x14ac:dyDescent="0.25">
      <c r="A1419" s="17" t="s">
        <v>25</v>
      </c>
      <c r="B1419">
        <v>1128299</v>
      </c>
      <c r="C1419" s="20">
        <v>44486</v>
      </c>
      <c r="D1419" s="17" t="s">
        <v>48</v>
      </c>
      <c r="E1419" s="17" t="s">
        <v>49</v>
      </c>
      <c r="F1419" s="17" t="s">
        <v>68</v>
      </c>
      <c r="G1419" s="17" t="s">
        <v>21</v>
      </c>
      <c r="H1419">
        <v>65</v>
      </c>
      <c r="I1419">
        <v>350</v>
      </c>
      <c r="J1419">
        <v>22750</v>
      </c>
      <c r="K1419">
        <v>4550</v>
      </c>
      <c r="L1419" s="17" t="s">
        <v>17</v>
      </c>
      <c r="M1419" s="21">
        <v>43878</v>
      </c>
      <c r="N1419">
        <v>2021</v>
      </c>
      <c r="O1419">
        <v>10</v>
      </c>
      <c r="P1419" s="17" t="s">
        <v>149</v>
      </c>
      <c r="Q1419" t="b" cm="1">
        <f t="array" ref="Q1419">IF(Table1__2[[#This Row],[Product]]="Men's",Male)</f>
        <v>0</v>
      </c>
      <c r="R1419" t="str">
        <f>IF(Table1__2[[#This Row],[Product]]="Men's Street Footwear","Male","Female")</f>
        <v>Female</v>
      </c>
    </row>
    <row r="1420" spans="1:18" x14ac:dyDescent="0.25">
      <c r="A1420" s="17" t="s">
        <v>25</v>
      </c>
      <c r="B1420">
        <v>1128299</v>
      </c>
      <c r="C1420" s="20">
        <v>44486</v>
      </c>
      <c r="D1420" s="17" t="s">
        <v>48</v>
      </c>
      <c r="E1420" s="17" t="s">
        <v>49</v>
      </c>
      <c r="F1420" s="17" t="s">
        <v>68</v>
      </c>
      <c r="G1420" s="17" t="s">
        <v>22</v>
      </c>
      <c r="H1420">
        <v>70</v>
      </c>
      <c r="I1420">
        <v>400</v>
      </c>
      <c r="J1420">
        <v>28000</v>
      </c>
      <c r="K1420">
        <v>12600</v>
      </c>
      <c r="L1420" s="17" t="s">
        <v>17</v>
      </c>
      <c r="M1420" s="21">
        <v>43879</v>
      </c>
      <c r="N1420">
        <v>2021</v>
      </c>
      <c r="O1420">
        <v>10</v>
      </c>
      <c r="P1420" s="17" t="s">
        <v>149</v>
      </c>
      <c r="Q1420" t="b" cm="1">
        <f t="array" ref="Q1420">IF(Table1__2[[#This Row],[Product]]="Men's",Male)</f>
        <v>0</v>
      </c>
      <c r="R1420" t="str">
        <f>IF(Table1__2[[#This Row],[Product]]="Men's Street Footwear","Male","Female")</f>
        <v>Female</v>
      </c>
    </row>
    <row r="1421" spans="1:18" x14ac:dyDescent="0.25">
      <c r="A1421" s="17" t="s">
        <v>25</v>
      </c>
      <c r="B1421">
        <v>1128299</v>
      </c>
      <c r="C1421" s="20">
        <v>44517</v>
      </c>
      <c r="D1421" s="17" t="s">
        <v>48</v>
      </c>
      <c r="E1421" s="17" t="s">
        <v>49</v>
      </c>
      <c r="F1421" s="17" t="s">
        <v>68</v>
      </c>
      <c r="G1421" s="17" t="s">
        <v>16</v>
      </c>
      <c r="H1421">
        <v>55</v>
      </c>
      <c r="I1421">
        <v>625</v>
      </c>
      <c r="J1421">
        <v>34375.000000000007</v>
      </c>
      <c r="K1421">
        <v>10312.5</v>
      </c>
      <c r="L1421" s="17" t="s">
        <v>17</v>
      </c>
      <c r="M1421" s="21">
        <v>43880</v>
      </c>
      <c r="N1421">
        <v>2021</v>
      </c>
      <c r="O1421">
        <v>11</v>
      </c>
      <c r="P1421" s="17" t="s">
        <v>150</v>
      </c>
      <c r="Q1421" t="b" cm="1">
        <f t="array" ref="Q1421">IF(Table1__2[[#This Row],[Product]]="Men's",Male)</f>
        <v>0</v>
      </c>
      <c r="R1421" t="str">
        <f>IF(Table1__2[[#This Row],[Product]]="Men's Street Footwear","Male","Female")</f>
        <v>Male</v>
      </c>
    </row>
    <row r="1422" spans="1:18" x14ac:dyDescent="0.25">
      <c r="A1422" s="17" t="s">
        <v>25</v>
      </c>
      <c r="B1422">
        <v>1128299</v>
      </c>
      <c r="C1422" s="20">
        <v>44517</v>
      </c>
      <c r="D1422" s="17" t="s">
        <v>48</v>
      </c>
      <c r="E1422" s="17" t="s">
        <v>49</v>
      </c>
      <c r="F1422" s="17" t="s">
        <v>68</v>
      </c>
      <c r="G1422" s="17" t="s">
        <v>18</v>
      </c>
      <c r="H1422">
        <v>60</v>
      </c>
      <c r="I1422">
        <v>700</v>
      </c>
      <c r="J1422">
        <v>42000.000000000007</v>
      </c>
      <c r="K1422">
        <v>10500</v>
      </c>
      <c r="L1422" s="17" t="s">
        <v>17</v>
      </c>
      <c r="M1422" s="21">
        <v>43881</v>
      </c>
      <c r="N1422">
        <v>2021</v>
      </c>
      <c r="O1422">
        <v>11</v>
      </c>
      <c r="P1422" s="17" t="s">
        <v>150</v>
      </c>
      <c r="Q1422" t="b" cm="1">
        <f t="array" ref="Q1422">IF(Table1__2[[#This Row],[Product]]="Men's",Male)</f>
        <v>0</v>
      </c>
      <c r="R1422" t="str">
        <f>IF(Table1__2[[#This Row],[Product]]="Men's Street Footwear","Male","Female")</f>
        <v>Female</v>
      </c>
    </row>
    <row r="1423" spans="1:18" x14ac:dyDescent="0.25">
      <c r="A1423" s="17" t="s">
        <v>25</v>
      </c>
      <c r="B1423">
        <v>1128299</v>
      </c>
      <c r="C1423" s="20">
        <v>44517</v>
      </c>
      <c r="D1423" s="17" t="s">
        <v>48</v>
      </c>
      <c r="E1423" s="17" t="s">
        <v>49</v>
      </c>
      <c r="F1423" s="17" t="s">
        <v>68</v>
      </c>
      <c r="G1423" s="17" t="s">
        <v>19</v>
      </c>
      <c r="H1423">
        <v>55</v>
      </c>
      <c r="I1423">
        <v>525</v>
      </c>
      <c r="J1423">
        <v>28875.000000000007</v>
      </c>
      <c r="K1423">
        <v>8662.5</v>
      </c>
      <c r="L1423" s="17" t="s">
        <v>17</v>
      </c>
      <c r="M1423" s="21">
        <v>43882</v>
      </c>
      <c r="N1423">
        <v>2021</v>
      </c>
      <c r="O1423">
        <v>11</v>
      </c>
      <c r="P1423" s="17" t="s">
        <v>150</v>
      </c>
      <c r="Q1423" t="b" cm="1">
        <f t="array" ref="Q1423">IF(Table1__2[[#This Row],[Product]]="Men's",Male)</f>
        <v>0</v>
      </c>
      <c r="R1423" t="str">
        <f>IF(Table1__2[[#This Row],[Product]]="Men's Street Footwear","Male","Female")</f>
        <v>Female</v>
      </c>
    </row>
    <row r="1424" spans="1:18" x14ac:dyDescent="0.25">
      <c r="A1424" s="17" t="s">
        <v>25</v>
      </c>
      <c r="B1424">
        <v>1128299</v>
      </c>
      <c r="C1424" s="20">
        <v>44517</v>
      </c>
      <c r="D1424" s="17" t="s">
        <v>48</v>
      </c>
      <c r="E1424" s="17" t="s">
        <v>49</v>
      </c>
      <c r="F1424" s="17" t="s">
        <v>68</v>
      </c>
      <c r="G1424" s="17" t="s">
        <v>20</v>
      </c>
      <c r="H1424">
        <v>65</v>
      </c>
      <c r="I1424">
        <v>500</v>
      </c>
      <c r="J1424">
        <v>32500.000000000007</v>
      </c>
      <c r="K1424">
        <v>9750</v>
      </c>
      <c r="L1424" s="17" t="s">
        <v>17</v>
      </c>
      <c r="M1424" s="21">
        <v>43883</v>
      </c>
      <c r="N1424">
        <v>2021</v>
      </c>
      <c r="O1424">
        <v>11</v>
      </c>
      <c r="P1424" s="17" t="s">
        <v>150</v>
      </c>
      <c r="Q1424" t="b" cm="1">
        <f t="array" ref="Q1424">IF(Table1__2[[#This Row],[Product]]="Men's",Male)</f>
        <v>0</v>
      </c>
      <c r="R1424" t="str">
        <f>IF(Table1__2[[#This Row],[Product]]="Men's Street Footwear","Male","Female")</f>
        <v>Female</v>
      </c>
    </row>
    <row r="1425" spans="1:18" x14ac:dyDescent="0.25">
      <c r="A1425" s="17" t="s">
        <v>25</v>
      </c>
      <c r="B1425">
        <v>1128299</v>
      </c>
      <c r="C1425" s="20">
        <v>44517</v>
      </c>
      <c r="D1425" s="17" t="s">
        <v>48</v>
      </c>
      <c r="E1425" s="17" t="s">
        <v>49</v>
      </c>
      <c r="F1425" s="17" t="s">
        <v>68</v>
      </c>
      <c r="G1425" s="17" t="s">
        <v>21</v>
      </c>
      <c r="H1425">
        <v>85</v>
      </c>
      <c r="I1425">
        <v>475</v>
      </c>
      <c r="J1425">
        <v>40375.000000000007</v>
      </c>
      <c r="K1425">
        <v>8075</v>
      </c>
      <c r="L1425" s="17" t="s">
        <v>17</v>
      </c>
      <c r="M1425" s="21">
        <v>43884</v>
      </c>
      <c r="N1425">
        <v>2021</v>
      </c>
      <c r="O1425">
        <v>11</v>
      </c>
      <c r="P1425" s="17" t="s">
        <v>150</v>
      </c>
      <c r="Q1425" t="b" cm="1">
        <f t="array" ref="Q1425">IF(Table1__2[[#This Row],[Product]]="Men's",Male)</f>
        <v>0</v>
      </c>
      <c r="R1425" t="str">
        <f>IF(Table1__2[[#This Row],[Product]]="Men's Street Footwear","Male","Female")</f>
        <v>Female</v>
      </c>
    </row>
    <row r="1426" spans="1:18" x14ac:dyDescent="0.25">
      <c r="A1426" s="17" t="s">
        <v>25</v>
      </c>
      <c r="B1426">
        <v>1128299</v>
      </c>
      <c r="C1426" s="20">
        <v>44517</v>
      </c>
      <c r="D1426" s="17" t="s">
        <v>48</v>
      </c>
      <c r="E1426" s="17" t="s">
        <v>49</v>
      </c>
      <c r="F1426" s="17" t="s">
        <v>68</v>
      </c>
      <c r="G1426" s="17" t="s">
        <v>22</v>
      </c>
      <c r="H1426">
        <v>90</v>
      </c>
      <c r="I1426">
        <v>600</v>
      </c>
      <c r="J1426">
        <v>54000.000000000015</v>
      </c>
      <c r="K1426">
        <v>24300</v>
      </c>
      <c r="L1426" s="17" t="s">
        <v>17</v>
      </c>
      <c r="M1426" s="21">
        <v>43885</v>
      </c>
      <c r="N1426">
        <v>2021</v>
      </c>
      <c r="O1426">
        <v>11</v>
      </c>
      <c r="P1426" s="17" t="s">
        <v>150</v>
      </c>
      <c r="Q1426" t="b" cm="1">
        <f t="array" ref="Q1426">IF(Table1__2[[#This Row],[Product]]="Men's",Male)</f>
        <v>0</v>
      </c>
      <c r="R1426" t="str">
        <f>IF(Table1__2[[#This Row],[Product]]="Men's Street Footwear","Male","Female")</f>
        <v>Female</v>
      </c>
    </row>
    <row r="1427" spans="1:18" x14ac:dyDescent="0.25">
      <c r="A1427" s="17" t="s">
        <v>25</v>
      </c>
      <c r="B1427">
        <v>1128299</v>
      </c>
      <c r="C1427" s="20">
        <v>44546</v>
      </c>
      <c r="D1427" s="17" t="s">
        <v>48</v>
      </c>
      <c r="E1427" s="17" t="s">
        <v>49</v>
      </c>
      <c r="F1427" s="17" t="s">
        <v>68</v>
      </c>
      <c r="G1427" s="17" t="s">
        <v>16</v>
      </c>
      <c r="H1427">
        <v>75</v>
      </c>
      <c r="I1427">
        <v>800</v>
      </c>
      <c r="J1427">
        <v>60000.000000000015</v>
      </c>
      <c r="K1427">
        <v>18000</v>
      </c>
      <c r="L1427" s="17" t="s">
        <v>17</v>
      </c>
      <c r="M1427" s="21">
        <v>43886</v>
      </c>
      <c r="N1427">
        <v>2021</v>
      </c>
      <c r="O1427">
        <v>12</v>
      </c>
      <c r="P1427" s="17" t="s">
        <v>151</v>
      </c>
      <c r="Q1427" t="b" cm="1">
        <f t="array" ref="Q1427">IF(Table1__2[[#This Row],[Product]]="Men's",Male)</f>
        <v>0</v>
      </c>
      <c r="R1427" t="str">
        <f>IF(Table1__2[[#This Row],[Product]]="Men's Street Footwear","Male","Female")</f>
        <v>Male</v>
      </c>
    </row>
    <row r="1428" spans="1:18" x14ac:dyDescent="0.25">
      <c r="A1428" s="17" t="s">
        <v>25</v>
      </c>
      <c r="B1428">
        <v>1128299</v>
      </c>
      <c r="C1428" s="20">
        <v>44546</v>
      </c>
      <c r="D1428" s="17" t="s">
        <v>48</v>
      </c>
      <c r="E1428" s="17" t="s">
        <v>49</v>
      </c>
      <c r="F1428" s="17" t="s">
        <v>68</v>
      </c>
      <c r="G1428" s="17" t="s">
        <v>18</v>
      </c>
      <c r="H1428">
        <v>85</v>
      </c>
      <c r="I1428">
        <v>800</v>
      </c>
      <c r="J1428">
        <v>68000.000000000015</v>
      </c>
      <c r="K1428">
        <v>17000</v>
      </c>
      <c r="L1428" s="17" t="s">
        <v>17</v>
      </c>
      <c r="M1428" s="21">
        <v>43887</v>
      </c>
      <c r="N1428">
        <v>2021</v>
      </c>
      <c r="O1428">
        <v>12</v>
      </c>
      <c r="P1428" s="17" t="s">
        <v>151</v>
      </c>
      <c r="Q1428" t="b" cm="1">
        <f t="array" ref="Q1428">IF(Table1__2[[#This Row],[Product]]="Men's",Male)</f>
        <v>0</v>
      </c>
      <c r="R1428" t="str">
        <f>IF(Table1__2[[#This Row],[Product]]="Men's Street Footwear","Male","Female")</f>
        <v>Female</v>
      </c>
    </row>
    <row r="1429" spans="1:18" x14ac:dyDescent="0.25">
      <c r="A1429" s="17" t="s">
        <v>30</v>
      </c>
      <c r="B1429">
        <v>1128299</v>
      </c>
      <c r="C1429" s="20">
        <v>44546</v>
      </c>
      <c r="D1429" s="17" t="s">
        <v>48</v>
      </c>
      <c r="E1429" s="17" t="s">
        <v>49</v>
      </c>
      <c r="F1429" s="17" t="s">
        <v>68</v>
      </c>
      <c r="G1429" s="17" t="s">
        <v>19</v>
      </c>
      <c r="H1429">
        <v>80</v>
      </c>
      <c r="I1429">
        <v>600</v>
      </c>
      <c r="J1429">
        <v>48000.000000000007</v>
      </c>
      <c r="K1429">
        <v>14400</v>
      </c>
      <c r="L1429" s="17" t="s">
        <v>17</v>
      </c>
      <c r="M1429" s="21">
        <v>43888</v>
      </c>
      <c r="N1429">
        <v>2021</v>
      </c>
      <c r="O1429">
        <v>12</v>
      </c>
      <c r="P1429" s="17" t="s">
        <v>151</v>
      </c>
      <c r="Q1429" t="b" cm="1">
        <f t="array" ref="Q1429">IF(Table1__2[[#This Row],[Product]]="Men's",Male)</f>
        <v>0</v>
      </c>
      <c r="R1429" t="str">
        <f>IF(Table1__2[[#This Row],[Product]]="Men's Street Footwear","Male","Female")</f>
        <v>Female</v>
      </c>
    </row>
    <row r="1430" spans="1:18" x14ac:dyDescent="0.25">
      <c r="A1430" s="17" t="s">
        <v>30</v>
      </c>
      <c r="B1430">
        <v>1128299</v>
      </c>
      <c r="C1430" s="20">
        <v>44546</v>
      </c>
      <c r="D1430" s="17" t="s">
        <v>48</v>
      </c>
      <c r="E1430" s="17" t="s">
        <v>49</v>
      </c>
      <c r="F1430" s="17" t="s">
        <v>68</v>
      </c>
      <c r="G1430" s="17" t="s">
        <v>20</v>
      </c>
      <c r="H1430">
        <v>80</v>
      </c>
      <c r="I1430">
        <v>600</v>
      </c>
      <c r="J1430">
        <v>48000.000000000007</v>
      </c>
      <c r="K1430">
        <v>14400</v>
      </c>
      <c r="L1430" s="17" t="s">
        <v>17</v>
      </c>
      <c r="M1430" s="21">
        <v>43889</v>
      </c>
      <c r="N1430">
        <v>2021</v>
      </c>
      <c r="O1430">
        <v>12</v>
      </c>
      <c r="P1430" s="17" t="s">
        <v>151</v>
      </c>
      <c r="Q1430" t="b" cm="1">
        <f t="array" ref="Q1430">IF(Table1__2[[#This Row],[Product]]="Men's",Male)</f>
        <v>0</v>
      </c>
      <c r="R1430" t="str">
        <f>IF(Table1__2[[#This Row],[Product]]="Men's Street Footwear","Male","Female")</f>
        <v>Female</v>
      </c>
    </row>
    <row r="1431" spans="1:18" x14ac:dyDescent="0.25">
      <c r="A1431" s="17" t="s">
        <v>30</v>
      </c>
      <c r="B1431">
        <v>1128299</v>
      </c>
      <c r="C1431" s="20">
        <v>44546</v>
      </c>
      <c r="D1431" s="17" t="s">
        <v>48</v>
      </c>
      <c r="E1431" s="17" t="s">
        <v>49</v>
      </c>
      <c r="F1431" s="17" t="s">
        <v>68</v>
      </c>
      <c r="G1431" s="17" t="s">
        <v>21</v>
      </c>
      <c r="H1431">
        <v>90</v>
      </c>
      <c r="I1431">
        <v>525</v>
      </c>
      <c r="J1431">
        <v>47250.000000000007</v>
      </c>
      <c r="K1431">
        <v>9450</v>
      </c>
      <c r="L1431" s="17" t="s">
        <v>17</v>
      </c>
      <c r="M1431" s="21">
        <v>43890</v>
      </c>
      <c r="N1431">
        <v>2021</v>
      </c>
      <c r="O1431">
        <v>12</v>
      </c>
      <c r="P1431" s="17" t="s">
        <v>151</v>
      </c>
      <c r="Q1431" t="b" cm="1">
        <f t="array" ref="Q1431">IF(Table1__2[[#This Row],[Product]]="Men's",Male)</f>
        <v>0</v>
      </c>
      <c r="R1431" t="str">
        <f>IF(Table1__2[[#This Row],[Product]]="Men's Street Footwear","Male","Female")</f>
        <v>Female</v>
      </c>
    </row>
    <row r="1432" spans="1:18" x14ac:dyDescent="0.25">
      <c r="A1432" s="17" t="s">
        <v>30</v>
      </c>
      <c r="B1432">
        <v>1128299</v>
      </c>
      <c r="C1432" s="20">
        <v>44546</v>
      </c>
      <c r="D1432" s="17" t="s">
        <v>48</v>
      </c>
      <c r="E1432" s="17" t="s">
        <v>49</v>
      </c>
      <c r="F1432" s="17" t="s">
        <v>68</v>
      </c>
      <c r="G1432" s="17" t="s">
        <v>22</v>
      </c>
      <c r="H1432">
        <v>95</v>
      </c>
      <c r="I1432">
        <v>625</v>
      </c>
      <c r="J1432">
        <v>59375.000000000015</v>
      </c>
      <c r="K1432">
        <v>26718.75</v>
      </c>
      <c r="L1432" s="17" t="s">
        <v>17</v>
      </c>
      <c r="M1432" s="21">
        <v>43891</v>
      </c>
      <c r="N1432">
        <v>2021</v>
      </c>
      <c r="O1432">
        <v>12</v>
      </c>
      <c r="P1432" s="17" t="s">
        <v>151</v>
      </c>
      <c r="Q1432" t="b" cm="1">
        <f t="array" ref="Q1432">IF(Table1__2[[#This Row],[Product]]="Men's",Male)</f>
        <v>0</v>
      </c>
      <c r="R1432" t="str">
        <f>IF(Table1__2[[#This Row],[Product]]="Men's Street Footwear","Male","Female")</f>
        <v>Female</v>
      </c>
    </row>
    <row r="1433" spans="1:18" x14ac:dyDescent="0.25">
      <c r="A1433" s="17" t="s">
        <v>30</v>
      </c>
      <c r="B1433">
        <v>1185732</v>
      </c>
      <c r="C1433" s="20">
        <v>44208</v>
      </c>
      <c r="D1433" s="17" t="s">
        <v>48</v>
      </c>
      <c r="E1433" s="17" t="s">
        <v>49</v>
      </c>
      <c r="F1433" s="17" t="s">
        <v>68</v>
      </c>
      <c r="G1433" s="17" t="s">
        <v>16</v>
      </c>
      <c r="H1433">
        <v>45</v>
      </c>
      <c r="I1433">
        <v>850</v>
      </c>
      <c r="J1433">
        <v>38250</v>
      </c>
      <c r="K1433">
        <v>17212.5</v>
      </c>
      <c r="L1433" s="17" t="s">
        <v>17</v>
      </c>
      <c r="M1433" s="21">
        <v>43892</v>
      </c>
      <c r="N1433">
        <v>2021</v>
      </c>
      <c r="O1433">
        <v>1</v>
      </c>
      <c r="P1433" s="17" t="s">
        <v>141</v>
      </c>
      <c r="Q1433" t="b" cm="1">
        <f t="array" ref="Q1433">IF(Table1__2[[#This Row],[Product]]="Men's",Male)</f>
        <v>0</v>
      </c>
      <c r="R1433" t="str">
        <f>IF(Table1__2[[#This Row],[Product]]="Men's Street Footwear","Male","Female")</f>
        <v>Male</v>
      </c>
    </row>
    <row r="1434" spans="1:18" x14ac:dyDescent="0.25">
      <c r="A1434" s="17" t="s">
        <v>30</v>
      </c>
      <c r="B1434">
        <v>1185732</v>
      </c>
      <c r="C1434" s="20">
        <v>44208</v>
      </c>
      <c r="D1434" s="17" t="s">
        <v>48</v>
      </c>
      <c r="E1434" s="17" t="s">
        <v>49</v>
      </c>
      <c r="F1434" s="17" t="s">
        <v>68</v>
      </c>
      <c r="G1434" s="17" t="s">
        <v>18</v>
      </c>
      <c r="H1434">
        <v>45</v>
      </c>
      <c r="I1434">
        <v>650</v>
      </c>
      <c r="J1434">
        <v>29250</v>
      </c>
      <c r="K1434">
        <v>10237.5</v>
      </c>
      <c r="L1434" s="17" t="s">
        <v>17</v>
      </c>
      <c r="M1434" s="21">
        <v>43893</v>
      </c>
      <c r="N1434">
        <v>2021</v>
      </c>
      <c r="O1434">
        <v>1</v>
      </c>
      <c r="P1434" s="17" t="s">
        <v>141</v>
      </c>
      <c r="Q1434" t="b" cm="1">
        <f t="array" ref="Q1434">IF(Table1__2[[#This Row],[Product]]="Men's",Male)</f>
        <v>0</v>
      </c>
      <c r="R1434" t="str">
        <f>IF(Table1__2[[#This Row],[Product]]="Men's Street Footwear","Male","Female")</f>
        <v>Female</v>
      </c>
    </row>
    <row r="1435" spans="1:18" x14ac:dyDescent="0.25">
      <c r="A1435" s="17" t="s">
        <v>30</v>
      </c>
      <c r="B1435">
        <v>1185732</v>
      </c>
      <c r="C1435" s="20">
        <v>44208</v>
      </c>
      <c r="D1435" s="17" t="s">
        <v>48</v>
      </c>
      <c r="E1435" s="17" t="s">
        <v>49</v>
      </c>
      <c r="F1435" s="17" t="s">
        <v>68</v>
      </c>
      <c r="G1435" s="17" t="s">
        <v>19</v>
      </c>
      <c r="H1435">
        <v>35</v>
      </c>
      <c r="I1435">
        <v>650</v>
      </c>
      <c r="J1435">
        <v>22750</v>
      </c>
      <c r="K1435">
        <v>5687.5</v>
      </c>
      <c r="L1435" s="17" t="s">
        <v>17</v>
      </c>
      <c r="M1435" s="21">
        <v>43894</v>
      </c>
      <c r="N1435">
        <v>2021</v>
      </c>
      <c r="O1435">
        <v>1</v>
      </c>
      <c r="P1435" s="17" t="s">
        <v>141</v>
      </c>
      <c r="Q1435" t="b" cm="1">
        <f t="array" ref="Q1435">IF(Table1__2[[#This Row],[Product]]="Men's",Male)</f>
        <v>0</v>
      </c>
      <c r="R1435" t="str">
        <f>IF(Table1__2[[#This Row],[Product]]="Men's Street Footwear","Male","Female")</f>
        <v>Female</v>
      </c>
    </row>
    <row r="1436" spans="1:18" x14ac:dyDescent="0.25">
      <c r="A1436" s="17" t="s">
        <v>30</v>
      </c>
      <c r="B1436">
        <v>1185732</v>
      </c>
      <c r="C1436" s="20">
        <v>44208</v>
      </c>
      <c r="D1436" s="17" t="s">
        <v>48</v>
      </c>
      <c r="E1436" s="17" t="s">
        <v>49</v>
      </c>
      <c r="F1436" s="17" t="s">
        <v>68</v>
      </c>
      <c r="G1436" s="17" t="s">
        <v>20</v>
      </c>
      <c r="H1436">
        <v>40</v>
      </c>
      <c r="I1436">
        <v>500</v>
      </c>
      <c r="J1436">
        <v>20000</v>
      </c>
      <c r="K1436">
        <v>6000</v>
      </c>
      <c r="L1436" s="17" t="s">
        <v>17</v>
      </c>
      <c r="M1436" s="21">
        <v>43895</v>
      </c>
      <c r="N1436">
        <v>2021</v>
      </c>
      <c r="O1436">
        <v>1</v>
      </c>
      <c r="P1436" s="17" t="s">
        <v>141</v>
      </c>
      <c r="Q1436" t="b" cm="1">
        <f t="array" ref="Q1436">IF(Table1__2[[#This Row],[Product]]="Men's",Male)</f>
        <v>0</v>
      </c>
      <c r="R1436" t="str">
        <f>IF(Table1__2[[#This Row],[Product]]="Men's Street Footwear","Male","Female")</f>
        <v>Female</v>
      </c>
    </row>
    <row r="1437" spans="1:18" x14ac:dyDescent="0.25">
      <c r="A1437" s="17" t="s">
        <v>30</v>
      </c>
      <c r="B1437">
        <v>1185732</v>
      </c>
      <c r="C1437" s="20">
        <v>44208</v>
      </c>
      <c r="D1437" s="17" t="s">
        <v>48</v>
      </c>
      <c r="E1437" s="17" t="s">
        <v>49</v>
      </c>
      <c r="F1437" s="17" t="s">
        <v>68</v>
      </c>
      <c r="G1437" s="17" t="s">
        <v>21</v>
      </c>
      <c r="H1437">
        <v>55</v>
      </c>
      <c r="I1437">
        <v>550</v>
      </c>
      <c r="J1437">
        <v>30250.000000000007</v>
      </c>
      <c r="K1437">
        <v>10587.5</v>
      </c>
      <c r="L1437" s="17" t="s">
        <v>17</v>
      </c>
      <c r="M1437" s="21">
        <v>43896</v>
      </c>
      <c r="N1437">
        <v>2021</v>
      </c>
      <c r="O1437">
        <v>1</v>
      </c>
      <c r="P1437" s="17" t="s">
        <v>141</v>
      </c>
      <c r="Q1437" t="b" cm="1">
        <f t="array" ref="Q1437">IF(Table1__2[[#This Row],[Product]]="Men's",Male)</f>
        <v>0</v>
      </c>
      <c r="R1437" t="str">
        <f>IF(Table1__2[[#This Row],[Product]]="Men's Street Footwear","Male","Female")</f>
        <v>Female</v>
      </c>
    </row>
    <row r="1438" spans="1:18" x14ac:dyDescent="0.25">
      <c r="A1438" s="17" t="s">
        <v>30</v>
      </c>
      <c r="B1438">
        <v>1185732</v>
      </c>
      <c r="C1438" s="20">
        <v>44208</v>
      </c>
      <c r="D1438" s="17" t="s">
        <v>48</v>
      </c>
      <c r="E1438" s="17" t="s">
        <v>49</v>
      </c>
      <c r="F1438" s="17" t="s">
        <v>68</v>
      </c>
      <c r="G1438" s="17" t="s">
        <v>22</v>
      </c>
      <c r="H1438">
        <v>45</v>
      </c>
      <c r="I1438">
        <v>650</v>
      </c>
      <c r="J1438">
        <v>29250</v>
      </c>
      <c r="K1438">
        <v>14625</v>
      </c>
      <c r="L1438" s="17" t="s">
        <v>17</v>
      </c>
      <c r="M1438" s="21">
        <v>43897</v>
      </c>
      <c r="N1438">
        <v>2021</v>
      </c>
      <c r="O1438">
        <v>1</v>
      </c>
      <c r="P1438" s="17" t="s">
        <v>141</v>
      </c>
      <c r="Q1438" t="b" cm="1">
        <f t="array" ref="Q1438">IF(Table1__2[[#This Row],[Product]]="Men's",Male)</f>
        <v>0</v>
      </c>
      <c r="R1438" t="str">
        <f>IF(Table1__2[[#This Row],[Product]]="Men's Street Footwear","Male","Female")</f>
        <v>Female</v>
      </c>
    </row>
    <row r="1439" spans="1:18" x14ac:dyDescent="0.25">
      <c r="A1439" s="17" t="s">
        <v>30</v>
      </c>
      <c r="B1439">
        <v>1185732</v>
      </c>
      <c r="C1439" s="20">
        <v>44237</v>
      </c>
      <c r="D1439" s="17" t="s">
        <v>48</v>
      </c>
      <c r="E1439" s="17" t="s">
        <v>49</v>
      </c>
      <c r="F1439" s="17" t="s">
        <v>68</v>
      </c>
      <c r="G1439" s="17" t="s">
        <v>16</v>
      </c>
      <c r="H1439">
        <v>45</v>
      </c>
      <c r="I1439">
        <v>900</v>
      </c>
      <c r="J1439">
        <v>40500</v>
      </c>
      <c r="K1439">
        <v>18225</v>
      </c>
      <c r="L1439" s="17" t="s">
        <v>17</v>
      </c>
      <c r="M1439" s="21">
        <v>43898</v>
      </c>
      <c r="N1439">
        <v>2021</v>
      </c>
      <c r="O1439">
        <v>2</v>
      </c>
      <c r="P1439" s="17" t="s">
        <v>142</v>
      </c>
      <c r="Q1439" t="b" cm="1">
        <f t="array" ref="Q1439">IF(Table1__2[[#This Row],[Product]]="Men's",Male)</f>
        <v>0</v>
      </c>
      <c r="R1439" t="str">
        <f>IF(Table1__2[[#This Row],[Product]]="Men's Street Footwear","Male","Female")</f>
        <v>Male</v>
      </c>
    </row>
    <row r="1440" spans="1:18" x14ac:dyDescent="0.25">
      <c r="A1440" s="17" t="s">
        <v>30</v>
      </c>
      <c r="B1440">
        <v>1185732</v>
      </c>
      <c r="C1440" s="20">
        <v>44237</v>
      </c>
      <c r="D1440" s="17" t="s">
        <v>48</v>
      </c>
      <c r="E1440" s="17" t="s">
        <v>49</v>
      </c>
      <c r="F1440" s="17" t="s">
        <v>68</v>
      </c>
      <c r="G1440" s="17" t="s">
        <v>18</v>
      </c>
      <c r="H1440">
        <v>45</v>
      </c>
      <c r="I1440">
        <v>550</v>
      </c>
      <c r="J1440">
        <v>24750</v>
      </c>
      <c r="K1440">
        <v>8662.5</v>
      </c>
      <c r="L1440" s="17" t="s">
        <v>17</v>
      </c>
      <c r="M1440" s="21">
        <v>43899</v>
      </c>
      <c r="N1440">
        <v>2021</v>
      </c>
      <c r="O1440">
        <v>2</v>
      </c>
      <c r="P1440" s="17" t="s">
        <v>142</v>
      </c>
      <c r="Q1440" t="b" cm="1">
        <f t="array" ref="Q1440">IF(Table1__2[[#This Row],[Product]]="Men's",Male)</f>
        <v>0</v>
      </c>
      <c r="R1440" t="str">
        <f>IF(Table1__2[[#This Row],[Product]]="Men's Street Footwear","Male","Female")</f>
        <v>Female</v>
      </c>
    </row>
    <row r="1441" spans="1:18" x14ac:dyDescent="0.25">
      <c r="A1441" s="17" t="s">
        <v>30</v>
      </c>
      <c r="B1441">
        <v>1185732</v>
      </c>
      <c r="C1441" s="20">
        <v>44237</v>
      </c>
      <c r="D1441" s="17" t="s">
        <v>48</v>
      </c>
      <c r="E1441" s="17" t="s">
        <v>49</v>
      </c>
      <c r="F1441" s="17" t="s">
        <v>68</v>
      </c>
      <c r="G1441" s="17" t="s">
        <v>19</v>
      </c>
      <c r="H1441">
        <v>35</v>
      </c>
      <c r="I1441">
        <v>600</v>
      </c>
      <c r="J1441">
        <v>21000</v>
      </c>
      <c r="K1441">
        <v>5250</v>
      </c>
      <c r="L1441" s="17" t="s">
        <v>17</v>
      </c>
      <c r="M1441" s="21">
        <v>43900</v>
      </c>
      <c r="N1441">
        <v>2021</v>
      </c>
      <c r="O1441">
        <v>2</v>
      </c>
      <c r="P1441" s="17" t="s">
        <v>142</v>
      </c>
      <c r="Q1441" t="b" cm="1">
        <f t="array" ref="Q1441">IF(Table1__2[[#This Row],[Product]]="Men's",Male)</f>
        <v>0</v>
      </c>
      <c r="R1441" t="str">
        <f>IF(Table1__2[[#This Row],[Product]]="Men's Street Footwear","Male","Female")</f>
        <v>Female</v>
      </c>
    </row>
    <row r="1442" spans="1:18" x14ac:dyDescent="0.25">
      <c r="A1442" s="17" t="s">
        <v>30</v>
      </c>
      <c r="B1442">
        <v>1185732</v>
      </c>
      <c r="C1442" s="20">
        <v>44237</v>
      </c>
      <c r="D1442" s="17" t="s">
        <v>14</v>
      </c>
      <c r="E1442" s="17" t="s">
        <v>15</v>
      </c>
      <c r="F1442" s="17" t="s">
        <v>69</v>
      </c>
      <c r="G1442" s="17" t="s">
        <v>20</v>
      </c>
      <c r="H1442">
        <v>40</v>
      </c>
      <c r="I1442">
        <v>475</v>
      </c>
      <c r="J1442">
        <v>19000</v>
      </c>
      <c r="K1442">
        <v>5700</v>
      </c>
      <c r="L1442" s="17" t="s">
        <v>17</v>
      </c>
      <c r="M1442" s="21">
        <v>43901</v>
      </c>
      <c r="N1442">
        <v>2021</v>
      </c>
      <c r="O1442">
        <v>2</v>
      </c>
      <c r="P1442" s="17" t="s">
        <v>142</v>
      </c>
      <c r="Q1442" t="b" cm="1">
        <f t="array" ref="Q1442">IF(Table1__2[[#This Row],[Product]]="Men's",Male)</f>
        <v>0</v>
      </c>
      <c r="R1442" t="str">
        <f>IF(Table1__2[[#This Row],[Product]]="Men's Street Footwear","Male","Female")</f>
        <v>Female</v>
      </c>
    </row>
    <row r="1443" spans="1:18" x14ac:dyDescent="0.25">
      <c r="A1443" s="17" t="s">
        <v>30</v>
      </c>
      <c r="B1443">
        <v>1185732</v>
      </c>
      <c r="C1443" s="20">
        <v>44237</v>
      </c>
      <c r="D1443" s="17" t="s">
        <v>14</v>
      </c>
      <c r="E1443" s="17" t="s">
        <v>15</v>
      </c>
      <c r="F1443" s="17" t="s">
        <v>69</v>
      </c>
      <c r="G1443" s="17" t="s">
        <v>21</v>
      </c>
      <c r="H1443">
        <v>55</v>
      </c>
      <c r="I1443">
        <v>550</v>
      </c>
      <c r="J1443">
        <v>30250.000000000007</v>
      </c>
      <c r="K1443">
        <v>10587.5</v>
      </c>
      <c r="L1443" s="17" t="s">
        <v>17</v>
      </c>
      <c r="M1443" s="21">
        <v>43902</v>
      </c>
      <c r="N1443">
        <v>2021</v>
      </c>
      <c r="O1443">
        <v>2</v>
      </c>
      <c r="P1443" s="17" t="s">
        <v>142</v>
      </c>
      <c r="Q1443" t="b" cm="1">
        <f t="array" ref="Q1443">IF(Table1__2[[#This Row],[Product]]="Men's",Male)</f>
        <v>0</v>
      </c>
      <c r="R1443" t="str">
        <f>IF(Table1__2[[#This Row],[Product]]="Men's Street Footwear","Male","Female")</f>
        <v>Female</v>
      </c>
    </row>
    <row r="1444" spans="1:18" x14ac:dyDescent="0.25">
      <c r="A1444" s="17" t="s">
        <v>30</v>
      </c>
      <c r="B1444">
        <v>1185732</v>
      </c>
      <c r="C1444" s="20">
        <v>44237</v>
      </c>
      <c r="D1444" s="17" t="s">
        <v>14</v>
      </c>
      <c r="E1444" s="17" t="s">
        <v>15</v>
      </c>
      <c r="F1444" s="17" t="s">
        <v>69</v>
      </c>
      <c r="G1444" s="17" t="s">
        <v>22</v>
      </c>
      <c r="H1444">
        <v>45</v>
      </c>
      <c r="I1444">
        <v>650</v>
      </c>
      <c r="J1444">
        <v>29250</v>
      </c>
      <c r="K1444">
        <v>14625</v>
      </c>
      <c r="L1444" s="17" t="s">
        <v>17</v>
      </c>
      <c r="M1444" s="21">
        <v>43903</v>
      </c>
      <c r="N1444">
        <v>2021</v>
      </c>
      <c r="O1444">
        <v>2</v>
      </c>
      <c r="P1444" s="17" t="s">
        <v>142</v>
      </c>
      <c r="Q1444" t="b" cm="1">
        <f t="array" ref="Q1444">IF(Table1__2[[#This Row],[Product]]="Men's",Male)</f>
        <v>0</v>
      </c>
      <c r="R1444" t="str">
        <f>IF(Table1__2[[#This Row],[Product]]="Men's Street Footwear","Male","Female")</f>
        <v>Female</v>
      </c>
    </row>
    <row r="1445" spans="1:18" x14ac:dyDescent="0.25">
      <c r="A1445" s="17" t="s">
        <v>30</v>
      </c>
      <c r="B1445">
        <v>1185732</v>
      </c>
      <c r="C1445" s="20">
        <v>44263</v>
      </c>
      <c r="D1445" s="17" t="s">
        <v>14</v>
      </c>
      <c r="E1445" s="17" t="s">
        <v>15</v>
      </c>
      <c r="F1445" s="17" t="s">
        <v>69</v>
      </c>
      <c r="G1445" s="17" t="s">
        <v>16</v>
      </c>
      <c r="H1445">
        <v>45</v>
      </c>
      <c r="I1445">
        <v>870</v>
      </c>
      <c r="J1445">
        <v>39150</v>
      </c>
      <c r="K1445">
        <v>17617.5</v>
      </c>
      <c r="L1445" s="17" t="s">
        <v>17</v>
      </c>
      <c r="M1445" s="21">
        <v>43904</v>
      </c>
      <c r="N1445">
        <v>2021</v>
      </c>
      <c r="O1445">
        <v>3</v>
      </c>
      <c r="P1445" s="17" t="s">
        <v>143</v>
      </c>
      <c r="Q1445" t="b" cm="1">
        <f t="array" ref="Q1445">IF(Table1__2[[#This Row],[Product]]="Men's",Male)</f>
        <v>0</v>
      </c>
      <c r="R1445" t="str">
        <f>IF(Table1__2[[#This Row],[Product]]="Men's Street Footwear","Male","Female")</f>
        <v>Male</v>
      </c>
    </row>
    <row r="1446" spans="1:18" x14ac:dyDescent="0.25">
      <c r="A1446" s="17" t="s">
        <v>30</v>
      </c>
      <c r="B1446">
        <v>1185732</v>
      </c>
      <c r="C1446" s="20">
        <v>44263</v>
      </c>
      <c r="D1446" s="17" t="s">
        <v>14</v>
      </c>
      <c r="E1446" s="17" t="s">
        <v>15</v>
      </c>
      <c r="F1446" s="17" t="s">
        <v>69</v>
      </c>
      <c r="G1446" s="17" t="s">
        <v>18</v>
      </c>
      <c r="H1446">
        <v>45</v>
      </c>
      <c r="I1446">
        <v>550</v>
      </c>
      <c r="J1446">
        <v>24750</v>
      </c>
      <c r="K1446">
        <v>8662.5</v>
      </c>
      <c r="L1446" s="17" t="s">
        <v>17</v>
      </c>
      <c r="M1446" s="21">
        <v>43905</v>
      </c>
      <c r="N1446">
        <v>2021</v>
      </c>
      <c r="O1446">
        <v>3</v>
      </c>
      <c r="P1446" s="17" t="s">
        <v>143</v>
      </c>
      <c r="Q1446" t="b" cm="1">
        <f t="array" ref="Q1446">IF(Table1__2[[#This Row],[Product]]="Men's",Male)</f>
        <v>0</v>
      </c>
      <c r="R1446" t="str">
        <f>IF(Table1__2[[#This Row],[Product]]="Men's Street Footwear","Male","Female")</f>
        <v>Female</v>
      </c>
    </row>
    <row r="1447" spans="1:18" x14ac:dyDescent="0.25">
      <c r="A1447" s="17" t="s">
        <v>30</v>
      </c>
      <c r="B1447">
        <v>1185732</v>
      </c>
      <c r="C1447" s="20">
        <v>44263</v>
      </c>
      <c r="D1447" s="17" t="s">
        <v>14</v>
      </c>
      <c r="E1447" s="17" t="s">
        <v>15</v>
      </c>
      <c r="F1447" s="17" t="s">
        <v>69</v>
      </c>
      <c r="G1447" s="17" t="s">
        <v>19</v>
      </c>
      <c r="H1447">
        <v>35</v>
      </c>
      <c r="I1447">
        <v>575</v>
      </c>
      <c r="J1447">
        <v>20125</v>
      </c>
      <c r="K1447">
        <v>5031.25</v>
      </c>
      <c r="L1447" s="17" t="s">
        <v>17</v>
      </c>
      <c r="M1447" s="21">
        <v>43906</v>
      </c>
      <c r="N1447">
        <v>2021</v>
      </c>
      <c r="O1447">
        <v>3</v>
      </c>
      <c r="P1447" s="17" t="s">
        <v>143</v>
      </c>
      <c r="Q1447" t="b" cm="1">
        <f t="array" ref="Q1447">IF(Table1__2[[#This Row],[Product]]="Men's",Male)</f>
        <v>0</v>
      </c>
      <c r="R1447" t="str">
        <f>IF(Table1__2[[#This Row],[Product]]="Men's Street Footwear","Male","Female")</f>
        <v>Female</v>
      </c>
    </row>
    <row r="1448" spans="1:18" x14ac:dyDescent="0.25">
      <c r="A1448" s="17" t="s">
        <v>30</v>
      </c>
      <c r="B1448">
        <v>1185732</v>
      </c>
      <c r="C1448" s="20">
        <v>44263</v>
      </c>
      <c r="D1448" s="17" t="s">
        <v>14</v>
      </c>
      <c r="E1448" s="17" t="s">
        <v>15</v>
      </c>
      <c r="F1448" s="17" t="s">
        <v>69</v>
      </c>
      <c r="G1448" s="17" t="s">
        <v>20</v>
      </c>
      <c r="H1448">
        <v>40</v>
      </c>
      <c r="I1448">
        <v>425</v>
      </c>
      <c r="J1448">
        <v>17000</v>
      </c>
      <c r="K1448">
        <v>5100</v>
      </c>
      <c r="L1448" s="17" t="s">
        <v>17</v>
      </c>
      <c r="M1448" s="21">
        <v>43907</v>
      </c>
      <c r="N1448">
        <v>2021</v>
      </c>
      <c r="O1448">
        <v>3</v>
      </c>
      <c r="P1448" s="17" t="s">
        <v>143</v>
      </c>
      <c r="Q1448" t="b" cm="1">
        <f t="array" ref="Q1448">IF(Table1__2[[#This Row],[Product]]="Men's",Male)</f>
        <v>0</v>
      </c>
      <c r="R1448" t="str">
        <f>IF(Table1__2[[#This Row],[Product]]="Men's Street Footwear","Male","Female")</f>
        <v>Female</v>
      </c>
    </row>
    <row r="1449" spans="1:18" x14ac:dyDescent="0.25">
      <c r="A1449" s="17" t="s">
        <v>30</v>
      </c>
      <c r="B1449">
        <v>1185732</v>
      </c>
      <c r="C1449" s="20">
        <v>44263</v>
      </c>
      <c r="D1449" s="17" t="s">
        <v>14</v>
      </c>
      <c r="E1449" s="17" t="s">
        <v>15</v>
      </c>
      <c r="F1449" s="17" t="s">
        <v>69</v>
      </c>
      <c r="G1449" s="17" t="s">
        <v>21</v>
      </c>
      <c r="H1449">
        <v>55</v>
      </c>
      <c r="I1449">
        <v>475</v>
      </c>
      <c r="J1449">
        <v>26125.000000000004</v>
      </c>
      <c r="K1449">
        <v>9143.75</v>
      </c>
      <c r="L1449" s="17" t="s">
        <v>17</v>
      </c>
      <c r="M1449" s="21">
        <v>43908</v>
      </c>
      <c r="N1449">
        <v>2021</v>
      </c>
      <c r="O1449">
        <v>3</v>
      </c>
      <c r="P1449" s="17" t="s">
        <v>143</v>
      </c>
      <c r="Q1449" t="b" cm="1">
        <f t="array" ref="Q1449">IF(Table1__2[[#This Row],[Product]]="Men's",Male)</f>
        <v>0</v>
      </c>
      <c r="R1449" t="str">
        <f>IF(Table1__2[[#This Row],[Product]]="Men's Street Footwear","Male","Female")</f>
        <v>Female</v>
      </c>
    </row>
    <row r="1450" spans="1:18" x14ac:dyDescent="0.25">
      <c r="A1450" s="17" t="s">
        <v>30</v>
      </c>
      <c r="B1450">
        <v>1185732</v>
      </c>
      <c r="C1450" s="20">
        <v>44263</v>
      </c>
      <c r="D1450" s="17" t="s">
        <v>14</v>
      </c>
      <c r="E1450" s="17" t="s">
        <v>15</v>
      </c>
      <c r="F1450" s="17" t="s">
        <v>69</v>
      </c>
      <c r="G1450" s="17" t="s">
        <v>22</v>
      </c>
      <c r="H1450">
        <v>45</v>
      </c>
      <c r="I1450">
        <v>575</v>
      </c>
      <c r="J1450">
        <v>25875</v>
      </c>
      <c r="K1450">
        <v>12937.5</v>
      </c>
      <c r="L1450" s="17" t="s">
        <v>17</v>
      </c>
      <c r="M1450" s="21">
        <v>43909</v>
      </c>
      <c r="N1450">
        <v>2021</v>
      </c>
      <c r="O1450">
        <v>3</v>
      </c>
      <c r="P1450" s="17" t="s">
        <v>143</v>
      </c>
      <c r="Q1450" t="b" cm="1">
        <f t="array" ref="Q1450">IF(Table1__2[[#This Row],[Product]]="Men's",Male)</f>
        <v>0</v>
      </c>
      <c r="R1450" t="str">
        <f>IF(Table1__2[[#This Row],[Product]]="Men's Street Footwear","Male","Female")</f>
        <v>Female</v>
      </c>
    </row>
    <row r="1451" spans="1:18" x14ac:dyDescent="0.25">
      <c r="A1451" s="17" t="s">
        <v>30</v>
      </c>
      <c r="B1451">
        <v>1185732</v>
      </c>
      <c r="C1451" s="20">
        <v>44295</v>
      </c>
      <c r="D1451" s="17" t="s">
        <v>14</v>
      </c>
      <c r="E1451" s="17" t="s">
        <v>15</v>
      </c>
      <c r="F1451" s="17" t="s">
        <v>69</v>
      </c>
      <c r="G1451" s="17" t="s">
        <v>16</v>
      </c>
      <c r="H1451">
        <v>45</v>
      </c>
      <c r="I1451">
        <v>825</v>
      </c>
      <c r="J1451">
        <v>37125</v>
      </c>
      <c r="K1451">
        <v>16706.25</v>
      </c>
      <c r="L1451" s="17" t="s">
        <v>17</v>
      </c>
      <c r="M1451" s="21">
        <v>43910</v>
      </c>
      <c r="N1451">
        <v>2021</v>
      </c>
      <c r="O1451">
        <v>4</v>
      </c>
      <c r="P1451" s="17" t="s">
        <v>144</v>
      </c>
      <c r="Q1451" t="b" cm="1">
        <f t="array" ref="Q1451">IF(Table1__2[[#This Row],[Product]]="Men's",Male)</f>
        <v>0</v>
      </c>
      <c r="R1451" t="str">
        <f>IF(Table1__2[[#This Row],[Product]]="Men's Street Footwear","Male","Female")</f>
        <v>Male</v>
      </c>
    </row>
    <row r="1452" spans="1:18" x14ac:dyDescent="0.25">
      <c r="A1452" s="17" t="s">
        <v>30</v>
      </c>
      <c r="B1452">
        <v>1185732</v>
      </c>
      <c r="C1452" s="20">
        <v>44295</v>
      </c>
      <c r="D1452" s="17" t="s">
        <v>14</v>
      </c>
      <c r="E1452" s="17" t="s">
        <v>15</v>
      </c>
      <c r="F1452" s="17" t="s">
        <v>69</v>
      </c>
      <c r="G1452" s="17" t="s">
        <v>18</v>
      </c>
      <c r="H1452">
        <v>45</v>
      </c>
      <c r="I1452">
        <v>525</v>
      </c>
      <c r="J1452">
        <v>23625</v>
      </c>
      <c r="K1452">
        <v>8268.75</v>
      </c>
      <c r="L1452" s="17" t="s">
        <v>17</v>
      </c>
      <c r="M1452" s="21">
        <v>43911</v>
      </c>
      <c r="N1452">
        <v>2021</v>
      </c>
      <c r="O1452">
        <v>4</v>
      </c>
      <c r="P1452" s="17" t="s">
        <v>144</v>
      </c>
      <c r="Q1452" t="b" cm="1">
        <f t="array" ref="Q1452">IF(Table1__2[[#This Row],[Product]]="Men's",Male)</f>
        <v>0</v>
      </c>
      <c r="R1452" t="str">
        <f>IF(Table1__2[[#This Row],[Product]]="Men's Street Footwear","Male","Female")</f>
        <v>Female</v>
      </c>
    </row>
    <row r="1453" spans="1:18" x14ac:dyDescent="0.25">
      <c r="A1453" s="17" t="s">
        <v>30</v>
      </c>
      <c r="B1453">
        <v>1185732</v>
      </c>
      <c r="C1453" s="20">
        <v>44295</v>
      </c>
      <c r="D1453" s="17" t="s">
        <v>14</v>
      </c>
      <c r="E1453" s="17" t="s">
        <v>15</v>
      </c>
      <c r="F1453" s="17" t="s">
        <v>69</v>
      </c>
      <c r="G1453" s="17" t="s">
        <v>19</v>
      </c>
      <c r="H1453">
        <v>35</v>
      </c>
      <c r="I1453">
        <v>525</v>
      </c>
      <c r="J1453">
        <v>18375</v>
      </c>
      <c r="K1453">
        <v>4593.75</v>
      </c>
      <c r="L1453" s="17" t="s">
        <v>17</v>
      </c>
      <c r="M1453" s="21">
        <v>43912</v>
      </c>
      <c r="N1453">
        <v>2021</v>
      </c>
      <c r="O1453">
        <v>4</v>
      </c>
      <c r="P1453" s="17" t="s">
        <v>144</v>
      </c>
      <c r="Q1453" t="b" cm="1">
        <f t="array" ref="Q1453">IF(Table1__2[[#This Row],[Product]]="Men's",Male)</f>
        <v>0</v>
      </c>
      <c r="R1453" t="str">
        <f>IF(Table1__2[[#This Row],[Product]]="Men's Street Footwear","Male","Female")</f>
        <v>Female</v>
      </c>
    </row>
    <row r="1454" spans="1:18" x14ac:dyDescent="0.25">
      <c r="A1454" s="17" t="s">
        <v>30</v>
      </c>
      <c r="B1454">
        <v>1185732</v>
      </c>
      <c r="C1454" s="20">
        <v>44295</v>
      </c>
      <c r="D1454" s="17" t="s">
        <v>14</v>
      </c>
      <c r="E1454" s="17" t="s">
        <v>15</v>
      </c>
      <c r="F1454" s="17" t="s">
        <v>69</v>
      </c>
      <c r="G1454" s="17" t="s">
        <v>20</v>
      </c>
      <c r="H1454">
        <v>40</v>
      </c>
      <c r="I1454">
        <v>450</v>
      </c>
      <c r="J1454">
        <v>18000</v>
      </c>
      <c r="K1454">
        <v>5400</v>
      </c>
      <c r="L1454" s="17" t="s">
        <v>17</v>
      </c>
      <c r="M1454" s="21">
        <v>43913</v>
      </c>
      <c r="N1454">
        <v>2021</v>
      </c>
      <c r="O1454">
        <v>4</v>
      </c>
      <c r="P1454" s="17" t="s">
        <v>144</v>
      </c>
      <c r="Q1454" t="b" cm="1">
        <f t="array" ref="Q1454">IF(Table1__2[[#This Row],[Product]]="Men's",Male)</f>
        <v>0</v>
      </c>
      <c r="R1454" t="str">
        <f>IF(Table1__2[[#This Row],[Product]]="Men's Street Footwear","Male","Female")</f>
        <v>Female</v>
      </c>
    </row>
    <row r="1455" spans="1:18" x14ac:dyDescent="0.25">
      <c r="A1455" s="17" t="s">
        <v>30</v>
      </c>
      <c r="B1455">
        <v>1185732</v>
      </c>
      <c r="C1455" s="20">
        <v>44295</v>
      </c>
      <c r="D1455" s="17" t="s">
        <v>14</v>
      </c>
      <c r="E1455" s="17" t="s">
        <v>15</v>
      </c>
      <c r="F1455" s="17" t="s">
        <v>69</v>
      </c>
      <c r="G1455" s="17" t="s">
        <v>21</v>
      </c>
      <c r="H1455">
        <v>55</v>
      </c>
      <c r="I1455">
        <v>475</v>
      </c>
      <c r="J1455">
        <v>26125.000000000004</v>
      </c>
      <c r="K1455">
        <v>9143.75</v>
      </c>
      <c r="L1455" s="17" t="s">
        <v>17</v>
      </c>
      <c r="M1455" s="21">
        <v>43914</v>
      </c>
      <c r="N1455">
        <v>2021</v>
      </c>
      <c r="O1455">
        <v>4</v>
      </c>
      <c r="P1455" s="17" t="s">
        <v>144</v>
      </c>
      <c r="Q1455" t="b" cm="1">
        <f t="array" ref="Q1455">IF(Table1__2[[#This Row],[Product]]="Men's",Male)</f>
        <v>0</v>
      </c>
      <c r="R1455" t="str">
        <f>IF(Table1__2[[#This Row],[Product]]="Men's Street Footwear","Male","Female")</f>
        <v>Female</v>
      </c>
    </row>
    <row r="1456" spans="1:18" x14ac:dyDescent="0.25">
      <c r="A1456" s="17" t="s">
        <v>30</v>
      </c>
      <c r="B1456">
        <v>1185732</v>
      </c>
      <c r="C1456" s="20">
        <v>44295</v>
      </c>
      <c r="D1456" s="17" t="s">
        <v>14</v>
      </c>
      <c r="E1456" s="17" t="s">
        <v>15</v>
      </c>
      <c r="F1456" s="17" t="s">
        <v>69</v>
      </c>
      <c r="G1456" s="17" t="s">
        <v>22</v>
      </c>
      <c r="H1456">
        <v>45</v>
      </c>
      <c r="I1456">
        <v>600</v>
      </c>
      <c r="J1456">
        <v>27000</v>
      </c>
      <c r="K1456">
        <v>13500</v>
      </c>
      <c r="L1456" s="17" t="s">
        <v>17</v>
      </c>
      <c r="M1456" s="21">
        <v>43915</v>
      </c>
      <c r="N1456">
        <v>2021</v>
      </c>
      <c r="O1456">
        <v>4</v>
      </c>
      <c r="P1456" s="17" t="s">
        <v>144</v>
      </c>
      <c r="Q1456" t="b" cm="1">
        <f t="array" ref="Q1456">IF(Table1__2[[#This Row],[Product]]="Men's",Male)</f>
        <v>0</v>
      </c>
      <c r="R1456" t="str">
        <f>IF(Table1__2[[#This Row],[Product]]="Men's Street Footwear","Male","Female")</f>
        <v>Female</v>
      </c>
    </row>
    <row r="1457" spans="1:18" x14ac:dyDescent="0.25">
      <c r="A1457" s="17" t="s">
        <v>30</v>
      </c>
      <c r="B1457">
        <v>1185732</v>
      </c>
      <c r="C1457" s="20">
        <v>44324</v>
      </c>
      <c r="D1457" s="17" t="s">
        <v>14</v>
      </c>
      <c r="E1457" s="17" t="s">
        <v>15</v>
      </c>
      <c r="F1457" s="17" t="s">
        <v>69</v>
      </c>
      <c r="G1457" s="17" t="s">
        <v>16</v>
      </c>
      <c r="H1457">
        <v>55</v>
      </c>
      <c r="I1457">
        <v>870</v>
      </c>
      <c r="J1457">
        <v>47850.000000000007</v>
      </c>
      <c r="K1457">
        <v>21532.5</v>
      </c>
      <c r="L1457" s="17" t="s">
        <v>17</v>
      </c>
      <c r="M1457" s="21">
        <v>43916</v>
      </c>
      <c r="N1457">
        <v>2021</v>
      </c>
      <c r="O1457">
        <v>5</v>
      </c>
      <c r="P1457" s="17" t="s">
        <v>145</v>
      </c>
      <c r="Q1457" t="b" cm="1">
        <f t="array" ref="Q1457">IF(Table1__2[[#This Row],[Product]]="Men's",Male)</f>
        <v>0</v>
      </c>
      <c r="R1457" t="str">
        <f>IF(Table1__2[[#This Row],[Product]]="Men's Street Footwear","Male","Female")</f>
        <v>Male</v>
      </c>
    </row>
    <row r="1458" spans="1:18" x14ac:dyDescent="0.25">
      <c r="A1458" s="17" t="s">
        <v>30</v>
      </c>
      <c r="B1458">
        <v>1185732</v>
      </c>
      <c r="C1458" s="20">
        <v>44324</v>
      </c>
      <c r="D1458" s="17" t="s">
        <v>14</v>
      </c>
      <c r="E1458" s="17" t="s">
        <v>15</v>
      </c>
      <c r="F1458" s="17" t="s">
        <v>69</v>
      </c>
      <c r="G1458" s="17" t="s">
        <v>18</v>
      </c>
      <c r="H1458">
        <v>55</v>
      </c>
      <c r="I1458">
        <v>575</v>
      </c>
      <c r="J1458">
        <v>31625.000000000007</v>
      </c>
      <c r="K1458">
        <v>11068.75</v>
      </c>
      <c r="L1458" s="17" t="s">
        <v>17</v>
      </c>
      <c r="M1458" s="21">
        <v>43917</v>
      </c>
      <c r="N1458">
        <v>2021</v>
      </c>
      <c r="O1458">
        <v>5</v>
      </c>
      <c r="P1458" s="17" t="s">
        <v>145</v>
      </c>
      <c r="Q1458" t="b" cm="1">
        <f t="array" ref="Q1458">IF(Table1__2[[#This Row],[Product]]="Men's",Male)</f>
        <v>0</v>
      </c>
      <c r="R1458" t="str">
        <f>IF(Table1__2[[#This Row],[Product]]="Men's Street Footwear","Male","Female")</f>
        <v>Female</v>
      </c>
    </row>
    <row r="1459" spans="1:18" x14ac:dyDescent="0.25">
      <c r="A1459" s="17" t="s">
        <v>30</v>
      </c>
      <c r="B1459">
        <v>1185732</v>
      </c>
      <c r="C1459" s="20">
        <v>44324</v>
      </c>
      <c r="D1459" s="17" t="s">
        <v>14</v>
      </c>
      <c r="E1459" s="17" t="s">
        <v>15</v>
      </c>
      <c r="F1459" s="17" t="s">
        <v>69</v>
      </c>
      <c r="G1459" s="17" t="s">
        <v>19</v>
      </c>
      <c r="H1459">
        <v>50</v>
      </c>
      <c r="I1459">
        <v>550</v>
      </c>
      <c r="J1459">
        <v>27500</v>
      </c>
      <c r="K1459">
        <v>6875</v>
      </c>
      <c r="L1459" s="17" t="s">
        <v>17</v>
      </c>
      <c r="M1459" s="21">
        <v>43918</v>
      </c>
      <c r="N1459">
        <v>2021</v>
      </c>
      <c r="O1459">
        <v>5</v>
      </c>
      <c r="P1459" s="17" t="s">
        <v>145</v>
      </c>
      <c r="Q1459" t="b" cm="1">
        <f t="array" ref="Q1459">IF(Table1__2[[#This Row],[Product]]="Men's",Male)</f>
        <v>0</v>
      </c>
      <c r="R1459" t="str">
        <f>IF(Table1__2[[#This Row],[Product]]="Men's Street Footwear","Male","Female")</f>
        <v>Female</v>
      </c>
    </row>
    <row r="1460" spans="1:18" x14ac:dyDescent="0.25">
      <c r="A1460" s="17" t="s">
        <v>30</v>
      </c>
      <c r="B1460">
        <v>1185732</v>
      </c>
      <c r="C1460" s="20">
        <v>44324</v>
      </c>
      <c r="D1460" s="17" t="s">
        <v>14</v>
      </c>
      <c r="E1460" s="17" t="s">
        <v>15</v>
      </c>
      <c r="F1460" s="17" t="s">
        <v>69</v>
      </c>
      <c r="G1460" s="17" t="s">
        <v>20</v>
      </c>
      <c r="H1460">
        <v>50</v>
      </c>
      <c r="I1460">
        <v>500</v>
      </c>
      <c r="J1460">
        <v>25000</v>
      </c>
      <c r="K1460">
        <v>7500</v>
      </c>
      <c r="L1460" s="17" t="s">
        <v>17</v>
      </c>
      <c r="M1460" s="21">
        <v>43919</v>
      </c>
      <c r="N1460">
        <v>2021</v>
      </c>
      <c r="O1460">
        <v>5</v>
      </c>
      <c r="P1460" s="17" t="s">
        <v>145</v>
      </c>
      <c r="Q1460" t="b" cm="1">
        <f t="array" ref="Q1460">IF(Table1__2[[#This Row],[Product]]="Men's",Male)</f>
        <v>0</v>
      </c>
      <c r="R1460" t="str">
        <f>IF(Table1__2[[#This Row],[Product]]="Men's Street Footwear","Male","Female")</f>
        <v>Female</v>
      </c>
    </row>
    <row r="1461" spans="1:18" x14ac:dyDescent="0.25">
      <c r="A1461" s="17" t="s">
        <v>30</v>
      </c>
      <c r="B1461">
        <v>1185732</v>
      </c>
      <c r="C1461" s="20">
        <v>44324</v>
      </c>
      <c r="D1461" s="17" t="s">
        <v>14</v>
      </c>
      <c r="E1461" s="17" t="s">
        <v>15</v>
      </c>
      <c r="F1461" s="17" t="s">
        <v>69</v>
      </c>
      <c r="G1461" s="17" t="s">
        <v>21</v>
      </c>
      <c r="H1461">
        <v>60</v>
      </c>
      <c r="I1461">
        <v>525</v>
      </c>
      <c r="J1461">
        <v>31500</v>
      </c>
      <c r="K1461">
        <v>11025</v>
      </c>
      <c r="L1461" s="17" t="s">
        <v>17</v>
      </c>
      <c r="M1461" s="21">
        <v>43920</v>
      </c>
      <c r="N1461">
        <v>2021</v>
      </c>
      <c r="O1461">
        <v>5</v>
      </c>
      <c r="P1461" s="17" t="s">
        <v>145</v>
      </c>
      <c r="Q1461" t="b" cm="1">
        <f t="array" ref="Q1461">IF(Table1__2[[#This Row],[Product]]="Men's",Male)</f>
        <v>0</v>
      </c>
      <c r="R1461" t="str">
        <f>IF(Table1__2[[#This Row],[Product]]="Men's Street Footwear","Male","Female")</f>
        <v>Female</v>
      </c>
    </row>
    <row r="1462" spans="1:18" x14ac:dyDescent="0.25">
      <c r="A1462" s="17" t="s">
        <v>30</v>
      </c>
      <c r="B1462">
        <v>1185732</v>
      </c>
      <c r="C1462" s="20">
        <v>44324</v>
      </c>
      <c r="D1462" s="17" t="s">
        <v>14</v>
      </c>
      <c r="E1462" s="17" t="s">
        <v>15</v>
      </c>
      <c r="F1462" s="17" t="s">
        <v>69</v>
      </c>
      <c r="G1462" s="17" t="s">
        <v>22</v>
      </c>
      <c r="H1462">
        <v>65</v>
      </c>
      <c r="I1462">
        <v>625</v>
      </c>
      <c r="J1462">
        <v>40625</v>
      </c>
      <c r="K1462">
        <v>20312.5</v>
      </c>
      <c r="L1462" s="17" t="s">
        <v>17</v>
      </c>
      <c r="M1462" s="21">
        <v>43921</v>
      </c>
      <c r="N1462">
        <v>2021</v>
      </c>
      <c r="O1462">
        <v>5</v>
      </c>
      <c r="P1462" s="17" t="s">
        <v>145</v>
      </c>
      <c r="Q1462" t="b" cm="1">
        <f t="array" ref="Q1462">IF(Table1__2[[#This Row],[Product]]="Men's",Male)</f>
        <v>0</v>
      </c>
      <c r="R1462" t="str">
        <f>IF(Table1__2[[#This Row],[Product]]="Men's Street Footwear","Male","Female")</f>
        <v>Female</v>
      </c>
    </row>
    <row r="1463" spans="1:18" x14ac:dyDescent="0.25">
      <c r="A1463" s="17" t="s">
        <v>30</v>
      </c>
      <c r="B1463">
        <v>1185732</v>
      </c>
      <c r="C1463" s="20">
        <v>44357</v>
      </c>
      <c r="D1463" s="17" t="s">
        <v>14</v>
      </c>
      <c r="E1463" s="17" t="s">
        <v>15</v>
      </c>
      <c r="F1463" s="17" t="s">
        <v>69</v>
      </c>
      <c r="G1463" s="17" t="s">
        <v>16</v>
      </c>
      <c r="H1463">
        <v>60</v>
      </c>
      <c r="I1463">
        <v>875</v>
      </c>
      <c r="J1463">
        <v>52500</v>
      </c>
      <c r="K1463">
        <v>23625</v>
      </c>
      <c r="L1463" s="17" t="s">
        <v>17</v>
      </c>
      <c r="M1463" s="21">
        <v>43922</v>
      </c>
      <c r="N1463">
        <v>2021</v>
      </c>
      <c r="O1463">
        <v>6</v>
      </c>
      <c r="P1463" s="17" t="s">
        <v>152</v>
      </c>
      <c r="Q1463" t="b" cm="1">
        <f t="array" ref="Q1463">IF(Table1__2[[#This Row],[Product]]="Men's",Male)</f>
        <v>0</v>
      </c>
      <c r="R1463" t="str">
        <f>IF(Table1__2[[#This Row],[Product]]="Men's Street Footwear","Male","Female")</f>
        <v>Male</v>
      </c>
    </row>
    <row r="1464" spans="1:18" x14ac:dyDescent="0.25">
      <c r="A1464" s="17" t="s">
        <v>30</v>
      </c>
      <c r="B1464">
        <v>1185732</v>
      </c>
      <c r="C1464" s="20">
        <v>44357</v>
      </c>
      <c r="D1464" s="17" t="s">
        <v>14</v>
      </c>
      <c r="E1464" s="17" t="s">
        <v>15</v>
      </c>
      <c r="F1464" s="17" t="s">
        <v>69</v>
      </c>
      <c r="G1464" s="17" t="s">
        <v>18</v>
      </c>
      <c r="H1464">
        <v>55</v>
      </c>
      <c r="I1464">
        <v>625</v>
      </c>
      <c r="J1464">
        <v>34375.000000000007</v>
      </c>
      <c r="K1464">
        <v>12031.25</v>
      </c>
      <c r="L1464" s="17" t="s">
        <v>17</v>
      </c>
      <c r="M1464" s="21">
        <v>43923</v>
      </c>
      <c r="N1464">
        <v>2021</v>
      </c>
      <c r="O1464">
        <v>6</v>
      </c>
      <c r="P1464" s="17" t="s">
        <v>152</v>
      </c>
      <c r="Q1464" t="b" cm="1">
        <f t="array" ref="Q1464">IF(Table1__2[[#This Row],[Product]]="Men's",Male)</f>
        <v>0</v>
      </c>
      <c r="R1464" t="str">
        <f>IF(Table1__2[[#This Row],[Product]]="Men's Street Footwear","Male","Female")</f>
        <v>Female</v>
      </c>
    </row>
    <row r="1465" spans="1:18" x14ac:dyDescent="0.25">
      <c r="A1465" s="17" t="s">
        <v>30</v>
      </c>
      <c r="B1465">
        <v>1185732</v>
      </c>
      <c r="C1465" s="20">
        <v>44357</v>
      </c>
      <c r="D1465" s="17" t="s">
        <v>14</v>
      </c>
      <c r="E1465" s="17" t="s">
        <v>15</v>
      </c>
      <c r="F1465" s="17" t="s">
        <v>69</v>
      </c>
      <c r="G1465" s="17" t="s">
        <v>19</v>
      </c>
      <c r="H1465">
        <v>50</v>
      </c>
      <c r="I1465">
        <v>600</v>
      </c>
      <c r="J1465">
        <v>30000</v>
      </c>
      <c r="K1465">
        <v>7500</v>
      </c>
      <c r="L1465" s="17" t="s">
        <v>17</v>
      </c>
      <c r="M1465" s="21">
        <v>43924</v>
      </c>
      <c r="N1465">
        <v>2021</v>
      </c>
      <c r="O1465">
        <v>6</v>
      </c>
      <c r="P1465" s="17" t="s">
        <v>152</v>
      </c>
      <c r="Q1465" t="b" cm="1">
        <f t="array" ref="Q1465">IF(Table1__2[[#This Row],[Product]]="Men's",Male)</f>
        <v>0</v>
      </c>
      <c r="R1465" t="str">
        <f>IF(Table1__2[[#This Row],[Product]]="Men's Street Footwear","Male","Female")</f>
        <v>Female</v>
      </c>
    </row>
    <row r="1466" spans="1:18" x14ac:dyDescent="0.25">
      <c r="A1466" s="17" t="s">
        <v>30</v>
      </c>
      <c r="B1466">
        <v>1185732</v>
      </c>
      <c r="C1466" s="20">
        <v>44357</v>
      </c>
      <c r="D1466" s="17" t="s">
        <v>14</v>
      </c>
      <c r="E1466" s="17" t="s">
        <v>15</v>
      </c>
      <c r="F1466" s="17" t="s">
        <v>69</v>
      </c>
      <c r="G1466" s="17" t="s">
        <v>20</v>
      </c>
      <c r="H1466">
        <v>50</v>
      </c>
      <c r="I1466">
        <v>575</v>
      </c>
      <c r="J1466">
        <v>28750</v>
      </c>
      <c r="K1466">
        <v>8625</v>
      </c>
      <c r="L1466" s="17" t="s">
        <v>17</v>
      </c>
      <c r="M1466" s="21">
        <v>43925</v>
      </c>
      <c r="N1466">
        <v>2021</v>
      </c>
      <c r="O1466">
        <v>6</v>
      </c>
      <c r="P1466" s="17" t="s">
        <v>152</v>
      </c>
      <c r="Q1466" t="b" cm="1">
        <f t="array" ref="Q1466">IF(Table1__2[[#This Row],[Product]]="Men's",Male)</f>
        <v>0</v>
      </c>
      <c r="R1466" t="str">
        <f>IF(Table1__2[[#This Row],[Product]]="Men's Street Footwear","Male","Female")</f>
        <v>Female</v>
      </c>
    </row>
    <row r="1467" spans="1:18" x14ac:dyDescent="0.25">
      <c r="A1467" s="17" t="s">
        <v>30</v>
      </c>
      <c r="B1467">
        <v>1185732</v>
      </c>
      <c r="C1467" s="20">
        <v>44357</v>
      </c>
      <c r="D1467" s="17" t="s">
        <v>14</v>
      </c>
      <c r="E1467" s="17" t="s">
        <v>15</v>
      </c>
      <c r="F1467" s="17" t="s">
        <v>69</v>
      </c>
      <c r="G1467" s="17" t="s">
        <v>21</v>
      </c>
      <c r="H1467">
        <v>65</v>
      </c>
      <c r="I1467">
        <v>575</v>
      </c>
      <c r="J1467">
        <v>37375</v>
      </c>
      <c r="K1467">
        <v>13081.25</v>
      </c>
      <c r="L1467" s="17" t="s">
        <v>17</v>
      </c>
      <c r="M1467" s="21">
        <v>43926</v>
      </c>
      <c r="N1467">
        <v>2021</v>
      </c>
      <c r="O1467">
        <v>6</v>
      </c>
      <c r="P1467" s="17" t="s">
        <v>152</v>
      </c>
      <c r="Q1467" t="b" cm="1">
        <f t="array" ref="Q1467">IF(Table1__2[[#This Row],[Product]]="Men's",Male)</f>
        <v>0</v>
      </c>
      <c r="R1467" t="str">
        <f>IF(Table1__2[[#This Row],[Product]]="Men's Street Footwear","Male","Female")</f>
        <v>Female</v>
      </c>
    </row>
    <row r="1468" spans="1:18" x14ac:dyDescent="0.25">
      <c r="A1468" s="17" t="s">
        <v>30</v>
      </c>
      <c r="B1468">
        <v>1185732</v>
      </c>
      <c r="C1468" s="20">
        <v>44357</v>
      </c>
      <c r="D1468" s="17" t="s">
        <v>14</v>
      </c>
      <c r="E1468" s="17" t="s">
        <v>15</v>
      </c>
      <c r="F1468" s="17" t="s">
        <v>69</v>
      </c>
      <c r="G1468" s="17" t="s">
        <v>22</v>
      </c>
      <c r="H1468">
        <v>70</v>
      </c>
      <c r="I1468">
        <v>725</v>
      </c>
      <c r="J1468">
        <v>50750</v>
      </c>
      <c r="K1468">
        <v>25375</v>
      </c>
      <c r="L1468" s="17" t="s">
        <v>17</v>
      </c>
      <c r="M1468" s="21">
        <v>43927</v>
      </c>
      <c r="N1468">
        <v>2021</v>
      </c>
      <c r="O1468">
        <v>6</v>
      </c>
      <c r="P1468" s="17" t="s">
        <v>152</v>
      </c>
      <c r="Q1468" t="b" cm="1">
        <f t="array" ref="Q1468">IF(Table1__2[[#This Row],[Product]]="Men's",Male)</f>
        <v>0</v>
      </c>
      <c r="R1468" t="str">
        <f>IF(Table1__2[[#This Row],[Product]]="Men's Street Footwear","Male","Female")</f>
        <v>Female</v>
      </c>
    </row>
    <row r="1469" spans="1:18" x14ac:dyDescent="0.25">
      <c r="A1469" s="17" t="s">
        <v>30</v>
      </c>
      <c r="B1469">
        <v>1185732</v>
      </c>
      <c r="C1469" s="20">
        <v>44385</v>
      </c>
      <c r="D1469" s="17" t="s">
        <v>14</v>
      </c>
      <c r="E1469" s="17" t="s">
        <v>15</v>
      </c>
      <c r="F1469" s="17" t="s">
        <v>69</v>
      </c>
      <c r="G1469" s="17" t="s">
        <v>16</v>
      </c>
      <c r="H1469">
        <v>65</v>
      </c>
      <c r="I1469">
        <v>950</v>
      </c>
      <c r="J1469">
        <v>61750</v>
      </c>
      <c r="K1469">
        <v>27787.5</v>
      </c>
      <c r="L1469" s="17" t="s">
        <v>17</v>
      </c>
      <c r="M1469" s="21">
        <v>43928</v>
      </c>
      <c r="N1469">
        <v>2021</v>
      </c>
      <c r="O1469">
        <v>7</v>
      </c>
      <c r="P1469" s="17" t="s">
        <v>146</v>
      </c>
      <c r="Q1469" t="b" cm="1">
        <f t="array" ref="Q1469">IF(Table1__2[[#This Row],[Product]]="Men's",Male)</f>
        <v>0</v>
      </c>
      <c r="R1469" t="str">
        <f>IF(Table1__2[[#This Row],[Product]]="Men's Street Footwear","Male","Female")</f>
        <v>Male</v>
      </c>
    </row>
    <row r="1470" spans="1:18" x14ac:dyDescent="0.25">
      <c r="A1470" s="17" t="s">
        <v>30</v>
      </c>
      <c r="B1470">
        <v>1185732</v>
      </c>
      <c r="C1470" s="20">
        <v>44385</v>
      </c>
      <c r="D1470" s="17" t="s">
        <v>14</v>
      </c>
      <c r="E1470" s="17" t="s">
        <v>15</v>
      </c>
      <c r="F1470" s="17" t="s">
        <v>69</v>
      </c>
      <c r="G1470" s="17" t="s">
        <v>18</v>
      </c>
      <c r="H1470">
        <v>60</v>
      </c>
      <c r="I1470">
        <v>700</v>
      </c>
      <c r="J1470">
        <v>42000.000000000007</v>
      </c>
      <c r="K1470">
        <v>14700</v>
      </c>
      <c r="L1470" s="17" t="s">
        <v>17</v>
      </c>
      <c r="M1470" s="21">
        <v>43929</v>
      </c>
      <c r="N1470">
        <v>2021</v>
      </c>
      <c r="O1470">
        <v>7</v>
      </c>
      <c r="P1470" s="17" t="s">
        <v>146</v>
      </c>
      <c r="Q1470" t="b" cm="1">
        <f t="array" ref="Q1470">IF(Table1__2[[#This Row],[Product]]="Men's",Male)</f>
        <v>0</v>
      </c>
      <c r="R1470" t="str">
        <f>IF(Table1__2[[#This Row],[Product]]="Men's Street Footwear","Male","Female")</f>
        <v>Female</v>
      </c>
    </row>
    <row r="1471" spans="1:18" x14ac:dyDescent="0.25">
      <c r="A1471" s="17" t="s">
        <v>30</v>
      </c>
      <c r="B1471">
        <v>1185732</v>
      </c>
      <c r="C1471" s="20">
        <v>44385</v>
      </c>
      <c r="D1471" s="17" t="s">
        <v>14</v>
      </c>
      <c r="E1471" s="17" t="s">
        <v>15</v>
      </c>
      <c r="F1471" s="17" t="s">
        <v>69</v>
      </c>
      <c r="G1471" s="17" t="s">
        <v>19</v>
      </c>
      <c r="H1471">
        <v>55</v>
      </c>
      <c r="I1471">
        <v>625</v>
      </c>
      <c r="J1471">
        <v>34375.000000000007</v>
      </c>
      <c r="K1471">
        <v>8593.75</v>
      </c>
      <c r="L1471" s="17" t="s">
        <v>17</v>
      </c>
      <c r="M1471" s="21">
        <v>43930</v>
      </c>
      <c r="N1471">
        <v>2021</v>
      </c>
      <c r="O1471">
        <v>7</v>
      </c>
      <c r="P1471" s="17" t="s">
        <v>146</v>
      </c>
      <c r="Q1471" t="b" cm="1">
        <f t="array" ref="Q1471">IF(Table1__2[[#This Row],[Product]]="Men's",Male)</f>
        <v>0</v>
      </c>
      <c r="R1471" t="str">
        <f>IF(Table1__2[[#This Row],[Product]]="Men's Street Footwear","Male","Female")</f>
        <v>Female</v>
      </c>
    </row>
    <row r="1472" spans="1:18" x14ac:dyDescent="0.25">
      <c r="A1472" s="17" t="s">
        <v>30</v>
      </c>
      <c r="B1472">
        <v>1185732</v>
      </c>
      <c r="C1472" s="20">
        <v>44385</v>
      </c>
      <c r="D1472" s="17" t="s">
        <v>14</v>
      </c>
      <c r="E1472" s="17" t="s">
        <v>15</v>
      </c>
      <c r="F1472" s="17" t="s">
        <v>69</v>
      </c>
      <c r="G1472" s="17" t="s">
        <v>20</v>
      </c>
      <c r="H1472">
        <v>55</v>
      </c>
      <c r="I1472">
        <v>575</v>
      </c>
      <c r="J1472">
        <v>31625.000000000007</v>
      </c>
      <c r="K1472">
        <v>9487.5</v>
      </c>
      <c r="L1472" s="17" t="s">
        <v>17</v>
      </c>
      <c r="M1472" s="21">
        <v>43931</v>
      </c>
      <c r="N1472">
        <v>2021</v>
      </c>
      <c r="O1472">
        <v>7</v>
      </c>
      <c r="P1472" s="17" t="s">
        <v>146</v>
      </c>
      <c r="Q1472" t="b" cm="1">
        <f t="array" ref="Q1472">IF(Table1__2[[#This Row],[Product]]="Men's",Male)</f>
        <v>0</v>
      </c>
      <c r="R1472" t="str">
        <f>IF(Table1__2[[#This Row],[Product]]="Men's Street Footwear","Male","Female")</f>
        <v>Female</v>
      </c>
    </row>
    <row r="1473" spans="1:18" x14ac:dyDescent="0.25">
      <c r="A1473" s="17" t="s">
        <v>30</v>
      </c>
      <c r="B1473">
        <v>1185732</v>
      </c>
      <c r="C1473" s="20">
        <v>44385</v>
      </c>
      <c r="D1473" s="17" t="s">
        <v>14</v>
      </c>
      <c r="E1473" s="17" t="s">
        <v>15</v>
      </c>
      <c r="F1473" s="17" t="s">
        <v>69</v>
      </c>
      <c r="G1473" s="17" t="s">
        <v>21</v>
      </c>
      <c r="H1473">
        <v>65</v>
      </c>
      <c r="I1473">
        <v>600</v>
      </c>
      <c r="J1473">
        <v>39000</v>
      </c>
      <c r="K1473">
        <v>13650</v>
      </c>
      <c r="L1473" s="17" t="s">
        <v>17</v>
      </c>
      <c r="M1473" s="21">
        <v>43932</v>
      </c>
      <c r="N1473">
        <v>2021</v>
      </c>
      <c r="O1473">
        <v>7</v>
      </c>
      <c r="P1473" s="17" t="s">
        <v>146</v>
      </c>
      <c r="Q1473" t="b" cm="1">
        <f t="array" ref="Q1473">IF(Table1__2[[#This Row],[Product]]="Men's",Male)</f>
        <v>0</v>
      </c>
      <c r="R1473" t="str">
        <f>IF(Table1__2[[#This Row],[Product]]="Men's Street Footwear","Male","Female")</f>
        <v>Female</v>
      </c>
    </row>
    <row r="1474" spans="1:18" x14ac:dyDescent="0.25">
      <c r="A1474" s="17" t="s">
        <v>30</v>
      </c>
      <c r="B1474">
        <v>1185732</v>
      </c>
      <c r="C1474" s="20">
        <v>44385</v>
      </c>
      <c r="D1474" s="17" t="s">
        <v>14</v>
      </c>
      <c r="E1474" s="17" t="s">
        <v>15</v>
      </c>
      <c r="F1474" s="17" t="s">
        <v>69</v>
      </c>
      <c r="G1474" s="17" t="s">
        <v>22</v>
      </c>
      <c r="H1474">
        <v>70</v>
      </c>
      <c r="I1474">
        <v>775</v>
      </c>
      <c r="J1474">
        <v>54250</v>
      </c>
      <c r="K1474">
        <v>27125</v>
      </c>
      <c r="L1474" s="17" t="s">
        <v>17</v>
      </c>
      <c r="M1474" s="21">
        <v>43933</v>
      </c>
      <c r="N1474">
        <v>2021</v>
      </c>
      <c r="O1474">
        <v>7</v>
      </c>
      <c r="P1474" s="17" t="s">
        <v>146</v>
      </c>
      <c r="Q1474" t="b" cm="1">
        <f t="array" ref="Q1474">IF(Table1__2[[#This Row],[Product]]="Men's",Male)</f>
        <v>0</v>
      </c>
      <c r="R1474" t="str">
        <f>IF(Table1__2[[#This Row],[Product]]="Men's Street Footwear","Male","Female")</f>
        <v>Female</v>
      </c>
    </row>
    <row r="1475" spans="1:18" x14ac:dyDescent="0.25">
      <c r="A1475" s="17" t="s">
        <v>30</v>
      </c>
      <c r="B1475">
        <v>1185732</v>
      </c>
      <c r="C1475" s="20">
        <v>44417</v>
      </c>
      <c r="D1475" s="17" t="s">
        <v>14</v>
      </c>
      <c r="E1475" s="17" t="s">
        <v>15</v>
      </c>
      <c r="F1475" s="17" t="s">
        <v>69</v>
      </c>
      <c r="G1475" s="17" t="s">
        <v>16</v>
      </c>
      <c r="H1475">
        <v>65</v>
      </c>
      <c r="I1475">
        <v>925</v>
      </c>
      <c r="J1475">
        <v>60125</v>
      </c>
      <c r="K1475">
        <v>27056.25</v>
      </c>
      <c r="L1475" s="17" t="s">
        <v>17</v>
      </c>
      <c r="M1475" s="21">
        <v>43934</v>
      </c>
      <c r="N1475">
        <v>2021</v>
      </c>
      <c r="O1475">
        <v>8</v>
      </c>
      <c r="P1475" s="17" t="s">
        <v>147</v>
      </c>
      <c r="Q1475" t="b" cm="1">
        <f t="array" ref="Q1475">IF(Table1__2[[#This Row],[Product]]="Men's",Male)</f>
        <v>0</v>
      </c>
      <c r="R1475" t="str">
        <f>IF(Table1__2[[#This Row],[Product]]="Men's Street Footwear","Male","Female")</f>
        <v>Male</v>
      </c>
    </row>
    <row r="1476" spans="1:18" x14ac:dyDescent="0.25">
      <c r="A1476" s="17" t="s">
        <v>30</v>
      </c>
      <c r="B1476">
        <v>1185732</v>
      </c>
      <c r="C1476" s="20">
        <v>44417</v>
      </c>
      <c r="D1476" s="17" t="s">
        <v>14</v>
      </c>
      <c r="E1476" s="17" t="s">
        <v>15</v>
      </c>
      <c r="F1476" s="17" t="s">
        <v>69</v>
      </c>
      <c r="G1476" s="17" t="s">
        <v>18</v>
      </c>
      <c r="H1476">
        <v>60</v>
      </c>
      <c r="I1476">
        <v>700</v>
      </c>
      <c r="J1476">
        <v>42000.000000000007</v>
      </c>
      <c r="K1476">
        <v>14700</v>
      </c>
      <c r="L1476" s="17" t="s">
        <v>17</v>
      </c>
      <c r="M1476" s="21">
        <v>43935</v>
      </c>
      <c r="N1476">
        <v>2021</v>
      </c>
      <c r="O1476">
        <v>8</v>
      </c>
      <c r="P1476" s="17" t="s">
        <v>147</v>
      </c>
      <c r="Q1476" t="b" cm="1">
        <f t="array" ref="Q1476">IF(Table1__2[[#This Row],[Product]]="Men's",Male)</f>
        <v>0</v>
      </c>
      <c r="R1476" t="str">
        <f>IF(Table1__2[[#This Row],[Product]]="Men's Street Footwear","Male","Female")</f>
        <v>Female</v>
      </c>
    </row>
    <row r="1477" spans="1:18" x14ac:dyDescent="0.25">
      <c r="A1477" s="17" t="s">
        <v>30</v>
      </c>
      <c r="B1477">
        <v>1185732</v>
      </c>
      <c r="C1477" s="20">
        <v>44417</v>
      </c>
      <c r="D1477" s="17" t="s">
        <v>14</v>
      </c>
      <c r="E1477" s="17" t="s">
        <v>15</v>
      </c>
      <c r="F1477" s="17" t="s">
        <v>69</v>
      </c>
      <c r="G1477" s="17" t="s">
        <v>19</v>
      </c>
      <c r="H1477">
        <v>55</v>
      </c>
      <c r="I1477">
        <v>625</v>
      </c>
      <c r="J1477">
        <v>34375.000000000007</v>
      </c>
      <c r="K1477">
        <v>8593.75</v>
      </c>
      <c r="L1477" s="17" t="s">
        <v>17</v>
      </c>
      <c r="M1477" s="21">
        <v>43936</v>
      </c>
      <c r="N1477">
        <v>2021</v>
      </c>
      <c r="O1477">
        <v>8</v>
      </c>
      <c r="P1477" s="17" t="s">
        <v>147</v>
      </c>
      <c r="Q1477" t="b" cm="1">
        <f t="array" ref="Q1477">IF(Table1__2[[#This Row],[Product]]="Men's",Male)</f>
        <v>0</v>
      </c>
      <c r="R1477" t="str">
        <f>IF(Table1__2[[#This Row],[Product]]="Men's Street Footwear","Male","Female")</f>
        <v>Female</v>
      </c>
    </row>
    <row r="1478" spans="1:18" x14ac:dyDescent="0.25">
      <c r="A1478" s="17" t="s">
        <v>30</v>
      </c>
      <c r="B1478">
        <v>1185732</v>
      </c>
      <c r="C1478" s="20">
        <v>44417</v>
      </c>
      <c r="D1478" s="17" t="s">
        <v>14</v>
      </c>
      <c r="E1478" s="17" t="s">
        <v>15</v>
      </c>
      <c r="F1478" s="17" t="s">
        <v>69</v>
      </c>
      <c r="G1478" s="17" t="s">
        <v>20</v>
      </c>
      <c r="H1478">
        <v>45</v>
      </c>
      <c r="I1478">
        <v>575</v>
      </c>
      <c r="J1478">
        <v>25875</v>
      </c>
      <c r="K1478">
        <v>7762.5</v>
      </c>
      <c r="L1478" s="17" t="s">
        <v>17</v>
      </c>
      <c r="M1478" s="21">
        <v>43937</v>
      </c>
      <c r="N1478">
        <v>2021</v>
      </c>
      <c r="O1478">
        <v>8</v>
      </c>
      <c r="P1478" s="17" t="s">
        <v>147</v>
      </c>
      <c r="Q1478" t="b" cm="1">
        <f t="array" ref="Q1478">IF(Table1__2[[#This Row],[Product]]="Men's",Male)</f>
        <v>0</v>
      </c>
      <c r="R1478" t="str">
        <f>IF(Table1__2[[#This Row],[Product]]="Men's Street Footwear","Male","Female")</f>
        <v>Female</v>
      </c>
    </row>
    <row r="1479" spans="1:18" x14ac:dyDescent="0.25">
      <c r="A1479" s="17" t="s">
        <v>30</v>
      </c>
      <c r="B1479">
        <v>1185732</v>
      </c>
      <c r="C1479" s="20">
        <v>44417</v>
      </c>
      <c r="D1479" s="17" t="s">
        <v>14</v>
      </c>
      <c r="E1479" s="17" t="s">
        <v>15</v>
      </c>
      <c r="F1479" s="17" t="s">
        <v>69</v>
      </c>
      <c r="G1479" s="17" t="s">
        <v>21</v>
      </c>
      <c r="H1479">
        <v>55</v>
      </c>
      <c r="I1479">
        <v>550</v>
      </c>
      <c r="J1479">
        <v>30250.000000000007</v>
      </c>
      <c r="K1479">
        <v>10587.5</v>
      </c>
      <c r="L1479" s="17" t="s">
        <v>17</v>
      </c>
      <c r="M1479" s="21">
        <v>43938</v>
      </c>
      <c r="N1479">
        <v>2021</v>
      </c>
      <c r="O1479">
        <v>8</v>
      </c>
      <c r="P1479" s="17" t="s">
        <v>147</v>
      </c>
      <c r="Q1479" t="b" cm="1">
        <f t="array" ref="Q1479">IF(Table1__2[[#This Row],[Product]]="Men's",Male)</f>
        <v>0</v>
      </c>
      <c r="R1479" t="str">
        <f>IF(Table1__2[[#This Row],[Product]]="Men's Street Footwear","Male","Female")</f>
        <v>Female</v>
      </c>
    </row>
    <row r="1480" spans="1:18" x14ac:dyDescent="0.25">
      <c r="A1480" s="17" t="s">
        <v>30</v>
      </c>
      <c r="B1480">
        <v>1185732</v>
      </c>
      <c r="C1480" s="20">
        <v>44417</v>
      </c>
      <c r="D1480" s="17" t="s">
        <v>14</v>
      </c>
      <c r="E1480" s="17" t="s">
        <v>15</v>
      </c>
      <c r="F1480" s="17" t="s">
        <v>69</v>
      </c>
      <c r="G1480" s="17" t="s">
        <v>22</v>
      </c>
      <c r="H1480">
        <v>60</v>
      </c>
      <c r="I1480">
        <v>725</v>
      </c>
      <c r="J1480">
        <v>43500.000000000007</v>
      </c>
      <c r="K1480">
        <v>21750</v>
      </c>
      <c r="L1480" s="17" t="s">
        <v>17</v>
      </c>
      <c r="M1480" s="21">
        <v>43939</v>
      </c>
      <c r="N1480">
        <v>2021</v>
      </c>
      <c r="O1480">
        <v>8</v>
      </c>
      <c r="P1480" s="17" t="s">
        <v>147</v>
      </c>
      <c r="Q1480" t="b" cm="1">
        <f t="array" ref="Q1480">IF(Table1__2[[#This Row],[Product]]="Men's",Male)</f>
        <v>0</v>
      </c>
      <c r="R1480" t="str">
        <f>IF(Table1__2[[#This Row],[Product]]="Men's Street Footwear","Male","Female")</f>
        <v>Female</v>
      </c>
    </row>
    <row r="1481" spans="1:18" x14ac:dyDescent="0.25">
      <c r="A1481" s="17" t="s">
        <v>30</v>
      </c>
      <c r="B1481">
        <v>1185732</v>
      </c>
      <c r="C1481" s="20">
        <v>44447</v>
      </c>
      <c r="D1481" s="17" t="s">
        <v>14</v>
      </c>
      <c r="E1481" s="17" t="s">
        <v>15</v>
      </c>
      <c r="F1481" s="17" t="s">
        <v>69</v>
      </c>
      <c r="G1481" s="17" t="s">
        <v>16</v>
      </c>
      <c r="H1481">
        <v>55</v>
      </c>
      <c r="I1481">
        <v>850</v>
      </c>
      <c r="J1481">
        <v>46750.000000000007</v>
      </c>
      <c r="K1481">
        <v>21037.5</v>
      </c>
      <c r="L1481" s="17" t="s">
        <v>17</v>
      </c>
      <c r="M1481" s="21">
        <v>43940</v>
      </c>
      <c r="N1481">
        <v>2021</v>
      </c>
      <c r="O1481">
        <v>9</v>
      </c>
      <c r="P1481" s="17" t="s">
        <v>148</v>
      </c>
      <c r="Q1481" t="b" cm="1">
        <f t="array" ref="Q1481">IF(Table1__2[[#This Row],[Product]]="Men's",Male)</f>
        <v>0</v>
      </c>
      <c r="R1481" t="str">
        <f>IF(Table1__2[[#This Row],[Product]]="Men's Street Footwear","Male","Female")</f>
        <v>Male</v>
      </c>
    </row>
    <row r="1482" spans="1:18" x14ac:dyDescent="0.25">
      <c r="A1482" s="17" t="s">
        <v>30</v>
      </c>
      <c r="B1482">
        <v>1185732</v>
      </c>
      <c r="C1482" s="20">
        <v>44447</v>
      </c>
      <c r="D1482" s="17" t="s">
        <v>14</v>
      </c>
      <c r="E1482" s="17" t="s">
        <v>15</v>
      </c>
      <c r="F1482" s="17" t="s">
        <v>69</v>
      </c>
      <c r="G1482" s="17" t="s">
        <v>18</v>
      </c>
      <c r="H1482">
        <v>50</v>
      </c>
      <c r="I1482">
        <v>650</v>
      </c>
      <c r="J1482">
        <v>32500.000000000011</v>
      </c>
      <c r="K1482">
        <v>11375</v>
      </c>
      <c r="L1482" s="17" t="s">
        <v>17</v>
      </c>
      <c r="M1482" s="21">
        <v>43941</v>
      </c>
      <c r="N1482">
        <v>2021</v>
      </c>
      <c r="O1482">
        <v>9</v>
      </c>
      <c r="P1482" s="17" t="s">
        <v>148</v>
      </c>
      <c r="Q1482" t="b" cm="1">
        <f t="array" ref="Q1482">IF(Table1__2[[#This Row],[Product]]="Men's",Male)</f>
        <v>0</v>
      </c>
      <c r="R1482" t="str">
        <f>IF(Table1__2[[#This Row],[Product]]="Men's Street Footwear","Male","Female")</f>
        <v>Female</v>
      </c>
    </row>
    <row r="1483" spans="1:18" x14ac:dyDescent="0.25">
      <c r="A1483" s="17" t="s">
        <v>30</v>
      </c>
      <c r="B1483">
        <v>1185732</v>
      </c>
      <c r="C1483" s="20">
        <v>44447</v>
      </c>
      <c r="D1483" s="17" t="s">
        <v>14</v>
      </c>
      <c r="E1483" s="17" t="s">
        <v>15</v>
      </c>
      <c r="F1483" s="17" t="s">
        <v>69</v>
      </c>
      <c r="G1483" s="17" t="s">
        <v>19</v>
      </c>
      <c r="H1483">
        <v>45</v>
      </c>
      <c r="I1483">
        <v>550</v>
      </c>
      <c r="J1483">
        <v>24750</v>
      </c>
      <c r="K1483">
        <v>6187.5</v>
      </c>
      <c r="L1483" s="17" t="s">
        <v>17</v>
      </c>
      <c r="M1483" s="21">
        <v>43942</v>
      </c>
      <c r="N1483">
        <v>2021</v>
      </c>
      <c r="O1483">
        <v>9</v>
      </c>
      <c r="P1483" s="17" t="s">
        <v>148</v>
      </c>
      <c r="Q1483" t="b" cm="1">
        <f t="array" ref="Q1483">IF(Table1__2[[#This Row],[Product]]="Men's",Male)</f>
        <v>0</v>
      </c>
      <c r="R1483" t="str">
        <f>IF(Table1__2[[#This Row],[Product]]="Men's Street Footwear","Male","Female")</f>
        <v>Female</v>
      </c>
    </row>
    <row r="1484" spans="1:18" x14ac:dyDescent="0.25">
      <c r="A1484" s="17" t="s">
        <v>30</v>
      </c>
      <c r="B1484">
        <v>1185732</v>
      </c>
      <c r="C1484" s="20">
        <v>44447</v>
      </c>
      <c r="D1484" s="17" t="s">
        <v>14</v>
      </c>
      <c r="E1484" s="17" t="s">
        <v>15</v>
      </c>
      <c r="F1484" s="17" t="s">
        <v>69</v>
      </c>
      <c r="G1484" s="17" t="s">
        <v>20</v>
      </c>
      <c r="H1484">
        <v>45</v>
      </c>
      <c r="I1484">
        <v>525</v>
      </c>
      <c r="J1484">
        <v>23625</v>
      </c>
      <c r="K1484">
        <v>7087.5</v>
      </c>
      <c r="L1484" s="17" t="s">
        <v>17</v>
      </c>
      <c r="M1484" s="21">
        <v>43943</v>
      </c>
      <c r="N1484">
        <v>2021</v>
      </c>
      <c r="O1484">
        <v>9</v>
      </c>
      <c r="P1484" s="17" t="s">
        <v>148</v>
      </c>
      <c r="Q1484" t="b" cm="1">
        <f t="array" ref="Q1484">IF(Table1__2[[#This Row],[Product]]="Men's",Male)</f>
        <v>0</v>
      </c>
      <c r="R1484" t="str">
        <f>IF(Table1__2[[#This Row],[Product]]="Men's Street Footwear","Male","Female")</f>
        <v>Female</v>
      </c>
    </row>
    <row r="1485" spans="1:18" x14ac:dyDescent="0.25">
      <c r="A1485" s="17" t="s">
        <v>30</v>
      </c>
      <c r="B1485">
        <v>1185732</v>
      </c>
      <c r="C1485" s="20">
        <v>44447</v>
      </c>
      <c r="D1485" s="17" t="s">
        <v>14</v>
      </c>
      <c r="E1485" s="17" t="s">
        <v>15</v>
      </c>
      <c r="F1485" s="17" t="s">
        <v>69</v>
      </c>
      <c r="G1485" s="17" t="s">
        <v>21</v>
      </c>
      <c r="H1485">
        <v>55</v>
      </c>
      <c r="I1485">
        <v>525</v>
      </c>
      <c r="J1485">
        <v>28875.000000000007</v>
      </c>
      <c r="K1485">
        <v>10106.25</v>
      </c>
      <c r="L1485" s="17" t="s">
        <v>17</v>
      </c>
      <c r="M1485" s="21">
        <v>43944</v>
      </c>
      <c r="N1485">
        <v>2021</v>
      </c>
      <c r="O1485">
        <v>9</v>
      </c>
      <c r="P1485" s="17" t="s">
        <v>148</v>
      </c>
      <c r="Q1485" t="b" cm="1">
        <f t="array" ref="Q1485">IF(Table1__2[[#This Row],[Product]]="Men's",Male)</f>
        <v>0</v>
      </c>
      <c r="R1485" t="str">
        <f>IF(Table1__2[[#This Row],[Product]]="Men's Street Footwear","Male","Female")</f>
        <v>Female</v>
      </c>
    </row>
    <row r="1486" spans="1:18" x14ac:dyDescent="0.25">
      <c r="A1486" s="17" t="s">
        <v>30</v>
      </c>
      <c r="B1486">
        <v>1185732</v>
      </c>
      <c r="C1486" s="20">
        <v>44447</v>
      </c>
      <c r="D1486" s="17" t="s">
        <v>14</v>
      </c>
      <c r="E1486" s="17" t="s">
        <v>15</v>
      </c>
      <c r="F1486" s="17" t="s">
        <v>69</v>
      </c>
      <c r="G1486" s="17" t="s">
        <v>22</v>
      </c>
      <c r="H1486">
        <v>60</v>
      </c>
      <c r="I1486">
        <v>625</v>
      </c>
      <c r="J1486">
        <v>37500.000000000007</v>
      </c>
      <c r="K1486">
        <v>18750</v>
      </c>
      <c r="L1486" s="17" t="s">
        <v>17</v>
      </c>
      <c r="M1486" s="21">
        <v>43945</v>
      </c>
      <c r="N1486">
        <v>2021</v>
      </c>
      <c r="O1486">
        <v>9</v>
      </c>
      <c r="P1486" s="17" t="s">
        <v>148</v>
      </c>
      <c r="Q1486" t="b" cm="1">
        <f t="array" ref="Q1486">IF(Table1__2[[#This Row],[Product]]="Men's",Male)</f>
        <v>0</v>
      </c>
      <c r="R1486" t="str">
        <f>IF(Table1__2[[#This Row],[Product]]="Men's Street Footwear","Male","Female")</f>
        <v>Female</v>
      </c>
    </row>
    <row r="1487" spans="1:18" x14ac:dyDescent="0.25">
      <c r="A1487" s="17" t="s">
        <v>30</v>
      </c>
      <c r="B1487">
        <v>1185732</v>
      </c>
      <c r="C1487" s="20">
        <v>44479</v>
      </c>
      <c r="D1487" s="17" t="s">
        <v>14</v>
      </c>
      <c r="E1487" s="17" t="s">
        <v>15</v>
      </c>
      <c r="F1487" s="17" t="s">
        <v>69</v>
      </c>
      <c r="G1487" s="17" t="s">
        <v>16</v>
      </c>
      <c r="H1487">
        <v>60</v>
      </c>
      <c r="I1487">
        <v>800</v>
      </c>
      <c r="J1487">
        <v>48000.000000000007</v>
      </c>
      <c r="K1487">
        <v>21600</v>
      </c>
      <c r="L1487" s="17" t="s">
        <v>17</v>
      </c>
      <c r="M1487" s="21">
        <v>43946</v>
      </c>
      <c r="N1487">
        <v>2021</v>
      </c>
      <c r="O1487">
        <v>10</v>
      </c>
      <c r="P1487" s="17" t="s">
        <v>149</v>
      </c>
      <c r="Q1487" t="b" cm="1">
        <f t="array" ref="Q1487">IF(Table1__2[[#This Row],[Product]]="Men's",Male)</f>
        <v>0</v>
      </c>
      <c r="R1487" t="str">
        <f>IF(Table1__2[[#This Row],[Product]]="Men's Street Footwear","Male","Female")</f>
        <v>Male</v>
      </c>
    </row>
    <row r="1488" spans="1:18" x14ac:dyDescent="0.25">
      <c r="A1488" s="17" t="s">
        <v>30</v>
      </c>
      <c r="B1488">
        <v>1185732</v>
      </c>
      <c r="C1488" s="20">
        <v>44479</v>
      </c>
      <c r="D1488" s="17" t="s">
        <v>14</v>
      </c>
      <c r="E1488" s="17" t="s">
        <v>15</v>
      </c>
      <c r="F1488" s="17" t="s">
        <v>69</v>
      </c>
      <c r="G1488" s="17" t="s">
        <v>18</v>
      </c>
      <c r="H1488">
        <v>50</v>
      </c>
      <c r="I1488">
        <v>625</v>
      </c>
      <c r="J1488">
        <v>31250.000000000011</v>
      </c>
      <c r="K1488">
        <v>10937.5</v>
      </c>
      <c r="L1488" s="17" t="s">
        <v>17</v>
      </c>
      <c r="M1488" s="21">
        <v>43947</v>
      </c>
      <c r="N1488">
        <v>2021</v>
      </c>
      <c r="O1488">
        <v>10</v>
      </c>
      <c r="P1488" s="17" t="s">
        <v>149</v>
      </c>
      <c r="Q1488" t="b" cm="1">
        <f t="array" ref="Q1488">IF(Table1__2[[#This Row],[Product]]="Men's",Male)</f>
        <v>0</v>
      </c>
      <c r="R1488" t="str">
        <f>IF(Table1__2[[#This Row],[Product]]="Men's Street Footwear","Male","Female")</f>
        <v>Female</v>
      </c>
    </row>
    <row r="1489" spans="1:18" x14ac:dyDescent="0.25">
      <c r="A1489" s="17" t="s">
        <v>30</v>
      </c>
      <c r="B1489">
        <v>1185732</v>
      </c>
      <c r="C1489" s="20">
        <v>44479</v>
      </c>
      <c r="D1489" s="17" t="s">
        <v>14</v>
      </c>
      <c r="E1489" s="17" t="s">
        <v>15</v>
      </c>
      <c r="F1489" s="17" t="s">
        <v>69</v>
      </c>
      <c r="G1489" s="17" t="s">
        <v>19</v>
      </c>
      <c r="H1489">
        <v>50</v>
      </c>
      <c r="I1489">
        <v>525</v>
      </c>
      <c r="J1489">
        <v>26250.000000000007</v>
      </c>
      <c r="K1489">
        <v>6562.5</v>
      </c>
      <c r="L1489" s="17" t="s">
        <v>17</v>
      </c>
      <c r="M1489" s="21">
        <v>43948</v>
      </c>
      <c r="N1489">
        <v>2021</v>
      </c>
      <c r="O1489">
        <v>10</v>
      </c>
      <c r="P1489" s="17" t="s">
        <v>149</v>
      </c>
      <c r="Q1489" t="b" cm="1">
        <f t="array" ref="Q1489">IF(Table1__2[[#This Row],[Product]]="Men's",Male)</f>
        <v>0</v>
      </c>
      <c r="R1489" t="str">
        <f>IF(Table1__2[[#This Row],[Product]]="Men's Street Footwear","Male","Female")</f>
        <v>Female</v>
      </c>
    </row>
    <row r="1490" spans="1:18" x14ac:dyDescent="0.25">
      <c r="A1490" s="17" t="s">
        <v>30</v>
      </c>
      <c r="B1490">
        <v>1185732</v>
      </c>
      <c r="C1490" s="20">
        <v>44479</v>
      </c>
      <c r="D1490" s="17" t="s">
        <v>14</v>
      </c>
      <c r="E1490" s="17" t="s">
        <v>15</v>
      </c>
      <c r="F1490" s="17" t="s">
        <v>69</v>
      </c>
      <c r="G1490" s="17" t="s">
        <v>20</v>
      </c>
      <c r="H1490">
        <v>50</v>
      </c>
      <c r="I1490">
        <v>500</v>
      </c>
      <c r="J1490">
        <v>25000.000000000007</v>
      </c>
      <c r="K1490">
        <v>7500</v>
      </c>
      <c r="L1490" s="17" t="s">
        <v>17</v>
      </c>
      <c r="M1490" s="21">
        <v>43949</v>
      </c>
      <c r="N1490">
        <v>2021</v>
      </c>
      <c r="O1490">
        <v>10</v>
      </c>
      <c r="P1490" s="17" t="s">
        <v>149</v>
      </c>
      <c r="Q1490" t="b" cm="1">
        <f t="array" ref="Q1490">IF(Table1__2[[#This Row],[Product]]="Men's",Male)</f>
        <v>0</v>
      </c>
      <c r="R1490" t="str">
        <f>IF(Table1__2[[#This Row],[Product]]="Men's Street Footwear","Male","Female")</f>
        <v>Female</v>
      </c>
    </row>
    <row r="1491" spans="1:18" x14ac:dyDescent="0.25">
      <c r="A1491" s="17" t="s">
        <v>30</v>
      </c>
      <c r="B1491">
        <v>1185732</v>
      </c>
      <c r="C1491" s="20">
        <v>44479</v>
      </c>
      <c r="D1491" s="17" t="s">
        <v>14</v>
      </c>
      <c r="E1491" s="17" t="s">
        <v>15</v>
      </c>
      <c r="F1491" s="17" t="s">
        <v>69</v>
      </c>
      <c r="G1491" s="17" t="s">
        <v>21</v>
      </c>
      <c r="H1491">
        <v>60</v>
      </c>
      <c r="I1491">
        <v>500</v>
      </c>
      <c r="J1491">
        <v>30000.000000000007</v>
      </c>
      <c r="K1491">
        <v>10500</v>
      </c>
      <c r="L1491" s="17" t="s">
        <v>17</v>
      </c>
      <c r="M1491" s="21">
        <v>43950</v>
      </c>
      <c r="N1491">
        <v>2021</v>
      </c>
      <c r="O1491">
        <v>10</v>
      </c>
      <c r="P1491" s="17" t="s">
        <v>149</v>
      </c>
      <c r="Q1491" t="b" cm="1">
        <f t="array" ref="Q1491">IF(Table1__2[[#This Row],[Product]]="Men's",Male)</f>
        <v>0</v>
      </c>
      <c r="R1491" t="str">
        <f>IF(Table1__2[[#This Row],[Product]]="Men's Street Footwear","Male","Female")</f>
        <v>Female</v>
      </c>
    </row>
    <row r="1492" spans="1:18" x14ac:dyDescent="0.25">
      <c r="A1492" s="17" t="s">
        <v>30</v>
      </c>
      <c r="B1492">
        <v>1185732</v>
      </c>
      <c r="C1492" s="20">
        <v>44479</v>
      </c>
      <c r="D1492" s="17" t="s">
        <v>14</v>
      </c>
      <c r="E1492" s="17" t="s">
        <v>15</v>
      </c>
      <c r="F1492" s="17" t="s">
        <v>69</v>
      </c>
      <c r="G1492" s="17" t="s">
        <v>22</v>
      </c>
      <c r="H1492">
        <v>65</v>
      </c>
      <c r="I1492">
        <v>625</v>
      </c>
      <c r="J1492">
        <v>40625</v>
      </c>
      <c r="K1492">
        <v>20312.5</v>
      </c>
      <c r="L1492" s="17" t="s">
        <v>17</v>
      </c>
      <c r="M1492" s="21">
        <v>43951</v>
      </c>
      <c r="N1492">
        <v>2021</v>
      </c>
      <c r="O1492">
        <v>10</v>
      </c>
      <c r="P1492" s="17" t="s">
        <v>149</v>
      </c>
      <c r="Q1492" t="b" cm="1">
        <f t="array" ref="Q1492">IF(Table1__2[[#This Row],[Product]]="Men's",Male)</f>
        <v>0</v>
      </c>
      <c r="R1492" t="str">
        <f>IF(Table1__2[[#This Row],[Product]]="Men's Street Footwear","Male","Female")</f>
        <v>Female</v>
      </c>
    </row>
    <row r="1493" spans="1:18" x14ac:dyDescent="0.25">
      <c r="A1493" s="17" t="s">
        <v>30</v>
      </c>
      <c r="B1493">
        <v>1185732</v>
      </c>
      <c r="C1493" s="20">
        <v>44509</v>
      </c>
      <c r="D1493" s="17" t="s">
        <v>14</v>
      </c>
      <c r="E1493" s="17" t="s">
        <v>15</v>
      </c>
      <c r="F1493" s="17" t="s">
        <v>69</v>
      </c>
      <c r="G1493" s="17" t="s">
        <v>16</v>
      </c>
      <c r="H1493">
        <v>60</v>
      </c>
      <c r="I1493">
        <v>775</v>
      </c>
      <c r="J1493">
        <v>46500.000000000007</v>
      </c>
      <c r="K1493">
        <v>20925</v>
      </c>
      <c r="L1493" s="17" t="s">
        <v>17</v>
      </c>
      <c r="M1493" s="21">
        <v>43952</v>
      </c>
      <c r="N1493">
        <v>2021</v>
      </c>
      <c r="O1493">
        <v>11</v>
      </c>
      <c r="P1493" s="17" t="s">
        <v>150</v>
      </c>
      <c r="Q1493" t="b" cm="1">
        <f t="array" ref="Q1493">IF(Table1__2[[#This Row],[Product]]="Men's",Male)</f>
        <v>0</v>
      </c>
      <c r="R1493" t="str">
        <f>IF(Table1__2[[#This Row],[Product]]="Men's Street Footwear","Male","Female")</f>
        <v>Male</v>
      </c>
    </row>
    <row r="1494" spans="1:18" x14ac:dyDescent="0.25">
      <c r="A1494" s="17" t="s">
        <v>30</v>
      </c>
      <c r="B1494">
        <v>1185732</v>
      </c>
      <c r="C1494" s="20">
        <v>44509</v>
      </c>
      <c r="D1494" s="17" t="s">
        <v>14</v>
      </c>
      <c r="E1494" s="17" t="s">
        <v>15</v>
      </c>
      <c r="F1494" s="17" t="s">
        <v>69</v>
      </c>
      <c r="G1494" s="17" t="s">
        <v>18</v>
      </c>
      <c r="H1494">
        <v>50</v>
      </c>
      <c r="I1494">
        <v>600</v>
      </c>
      <c r="J1494">
        <v>30000.000000000007</v>
      </c>
      <c r="K1494">
        <v>10500</v>
      </c>
      <c r="L1494" s="17" t="s">
        <v>17</v>
      </c>
      <c r="M1494" s="21">
        <v>43953</v>
      </c>
      <c r="N1494">
        <v>2021</v>
      </c>
      <c r="O1494">
        <v>11</v>
      </c>
      <c r="P1494" s="17" t="s">
        <v>150</v>
      </c>
      <c r="Q1494" t="b" cm="1">
        <f t="array" ref="Q1494">IF(Table1__2[[#This Row],[Product]]="Men's",Male)</f>
        <v>0</v>
      </c>
      <c r="R1494" t="str">
        <f>IF(Table1__2[[#This Row],[Product]]="Men's Street Footwear","Male","Female")</f>
        <v>Female</v>
      </c>
    </row>
    <row r="1495" spans="1:18" x14ac:dyDescent="0.25">
      <c r="A1495" s="17" t="s">
        <v>30</v>
      </c>
      <c r="B1495">
        <v>1185732</v>
      </c>
      <c r="C1495" s="20">
        <v>44509</v>
      </c>
      <c r="D1495" s="17" t="s">
        <v>14</v>
      </c>
      <c r="E1495" s="17" t="s">
        <v>15</v>
      </c>
      <c r="F1495" s="17" t="s">
        <v>69</v>
      </c>
      <c r="G1495" s="17" t="s">
        <v>19</v>
      </c>
      <c r="H1495">
        <v>50</v>
      </c>
      <c r="I1495">
        <v>545</v>
      </c>
      <c r="J1495">
        <v>27250.000000000007</v>
      </c>
      <c r="K1495">
        <v>6812.5</v>
      </c>
      <c r="L1495" s="17" t="s">
        <v>17</v>
      </c>
      <c r="M1495" s="21">
        <v>43954</v>
      </c>
      <c r="N1495">
        <v>2021</v>
      </c>
      <c r="O1495">
        <v>11</v>
      </c>
      <c r="P1495" s="17" t="s">
        <v>150</v>
      </c>
      <c r="Q1495" t="b" cm="1">
        <f t="array" ref="Q1495">IF(Table1__2[[#This Row],[Product]]="Men's",Male)</f>
        <v>0</v>
      </c>
      <c r="R1495" t="str">
        <f>IF(Table1__2[[#This Row],[Product]]="Men's Street Footwear","Male","Female")</f>
        <v>Female</v>
      </c>
    </row>
    <row r="1496" spans="1:18" x14ac:dyDescent="0.25">
      <c r="A1496" s="17" t="s">
        <v>30</v>
      </c>
      <c r="B1496">
        <v>1185732</v>
      </c>
      <c r="C1496" s="20">
        <v>44509</v>
      </c>
      <c r="D1496" s="17" t="s">
        <v>14</v>
      </c>
      <c r="E1496" s="17" t="s">
        <v>15</v>
      </c>
      <c r="F1496" s="17" t="s">
        <v>69</v>
      </c>
      <c r="G1496" s="17" t="s">
        <v>20</v>
      </c>
      <c r="H1496">
        <v>50</v>
      </c>
      <c r="I1496">
        <v>575</v>
      </c>
      <c r="J1496">
        <v>28750.000000000007</v>
      </c>
      <c r="K1496">
        <v>8625</v>
      </c>
      <c r="L1496" s="17" t="s">
        <v>17</v>
      </c>
      <c r="M1496" s="21">
        <v>43955</v>
      </c>
      <c r="N1496">
        <v>2021</v>
      </c>
      <c r="O1496">
        <v>11</v>
      </c>
      <c r="P1496" s="17" t="s">
        <v>150</v>
      </c>
      <c r="Q1496" t="b" cm="1">
        <f t="array" ref="Q1496">IF(Table1__2[[#This Row],[Product]]="Men's",Male)</f>
        <v>0</v>
      </c>
      <c r="R1496" t="str">
        <f>IF(Table1__2[[#This Row],[Product]]="Men's Street Footwear","Male","Female")</f>
        <v>Female</v>
      </c>
    </row>
    <row r="1497" spans="1:18" x14ac:dyDescent="0.25">
      <c r="A1497" s="17" t="s">
        <v>30</v>
      </c>
      <c r="B1497">
        <v>1185732</v>
      </c>
      <c r="C1497" s="20">
        <v>44509</v>
      </c>
      <c r="D1497" s="17" t="s">
        <v>14</v>
      </c>
      <c r="E1497" s="17" t="s">
        <v>15</v>
      </c>
      <c r="F1497" s="17" t="s">
        <v>69</v>
      </c>
      <c r="G1497" s="17" t="s">
        <v>21</v>
      </c>
      <c r="H1497">
        <v>65</v>
      </c>
      <c r="I1497">
        <v>550</v>
      </c>
      <c r="J1497">
        <v>35750</v>
      </c>
      <c r="K1497">
        <v>12512.5</v>
      </c>
      <c r="L1497" s="17" t="s">
        <v>17</v>
      </c>
      <c r="M1497" s="21">
        <v>43956</v>
      </c>
      <c r="N1497">
        <v>2021</v>
      </c>
      <c r="O1497">
        <v>11</v>
      </c>
      <c r="P1497" s="17" t="s">
        <v>150</v>
      </c>
      <c r="Q1497" t="b" cm="1">
        <f t="array" ref="Q1497">IF(Table1__2[[#This Row],[Product]]="Men's",Male)</f>
        <v>0</v>
      </c>
      <c r="R1497" t="str">
        <f>IF(Table1__2[[#This Row],[Product]]="Men's Street Footwear","Male","Female")</f>
        <v>Female</v>
      </c>
    </row>
    <row r="1498" spans="1:18" x14ac:dyDescent="0.25">
      <c r="A1498" s="17" t="s">
        <v>30</v>
      </c>
      <c r="B1498">
        <v>1185732</v>
      </c>
      <c r="C1498" s="20">
        <v>44509</v>
      </c>
      <c r="D1498" s="17" t="s">
        <v>14</v>
      </c>
      <c r="E1498" s="17" t="s">
        <v>15</v>
      </c>
      <c r="F1498" s="17" t="s">
        <v>69</v>
      </c>
      <c r="G1498" s="17" t="s">
        <v>22</v>
      </c>
      <c r="H1498">
        <v>70</v>
      </c>
      <c r="I1498">
        <v>650</v>
      </c>
      <c r="J1498">
        <v>45500</v>
      </c>
      <c r="K1498">
        <v>22750</v>
      </c>
      <c r="L1498" s="17" t="s">
        <v>17</v>
      </c>
      <c r="M1498" s="21">
        <v>43957</v>
      </c>
      <c r="N1498">
        <v>2021</v>
      </c>
      <c r="O1498">
        <v>11</v>
      </c>
      <c r="P1498" s="17" t="s">
        <v>150</v>
      </c>
      <c r="Q1498" t="b" cm="1">
        <f t="array" ref="Q1498">IF(Table1__2[[#This Row],[Product]]="Men's",Male)</f>
        <v>0</v>
      </c>
      <c r="R1498" t="str">
        <f>IF(Table1__2[[#This Row],[Product]]="Men's Street Footwear","Male","Female")</f>
        <v>Female</v>
      </c>
    </row>
    <row r="1499" spans="1:18" x14ac:dyDescent="0.25">
      <c r="A1499" s="17" t="s">
        <v>30</v>
      </c>
      <c r="B1499">
        <v>1185732</v>
      </c>
      <c r="C1499" s="20">
        <v>44538</v>
      </c>
      <c r="D1499" s="17" t="s">
        <v>14</v>
      </c>
      <c r="E1499" s="17" t="s">
        <v>15</v>
      </c>
      <c r="F1499" s="17" t="s">
        <v>69</v>
      </c>
      <c r="G1499" s="17" t="s">
        <v>16</v>
      </c>
      <c r="H1499">
        <v>65</v>
      </c>
      <c r="I1499">
        <v>875</v>
      </c>
      <c r="J1499">
        <v>56875</v>
      </c>
      <c r="K1499">
        <v>25593.75</v>
      </c>
      <c r="L1499" s="17" t="s">
        <v>17</v>
      </c>
      <c r="M1499" s="21">
        <v>43958</v>
      </c>
      <c r="N1499">
        <v>2021</v>
      </c>
      <c r="O1499">
        <v>12</v>
      </c>
      <c r="P1499" s="17" t="s">
        <v>151</v>
      </c>
      <c r="Q1499" t="b" cm="1">
        <f t="array" ref="Q1499">IF(Table1__2[[#This Row],[Product]]="Men's",Male)</f>
        <v>0</v>
      </c>
      <c r="R1499" t="str">
        <f>IF(Table1__2[[#This Row],[Product]]="Men's Street Footwear","Male","Female")</f>
        <v>Male</v>
      </c>
    </row>
    <row r="1500" spans="1:18" x14ac:dyDescent="0.25">
      <c r="A1500" s="17" t="s">
        <v>30</v>
      </c>
      <c r="B1500">
        <v>1185732</v>
      </c>
      <c r="C1500" s="20">
        <v>44538</v>
      </c>
      <c r="D1500" s="17" t="s">
        <v>14</v>
      </c>
      <c r="E1500" s="17" t="s">
        <v>15</v>
      </c>
      <c r="F1500" s="17" t="s">
        <v>69</v>
      </c>
      <c r="G1500" s="17" t="s">
        <v>18</v>
      </c>
      <c r="H1500">
        <v>55</v>
      </c>
      <c r="I1500">
        <v>675</v>
      </c>
      <c r="J1500">
        <v>37125.000000000007</v>
      </c>
      <c r="K1500">
        <v>12993.75</v>
      </c>
      <c r="L1500" s="17" t="s">
        <v>17</v>
      </c>
      <c r="M1500" s="21">
        <v>43959</v>
      </c>
      <c r="N1500">
        <v>2021</v>
      </c>
      <c r="O1500">
        <v>12</v>
      </c>
      <c r="P1500" s="17" t="s">
        <v>151</v>
      </c>
      <c r="Q1500" t="b" cm="1">
        <f t="array" ref="Q1500">IF(Table1__2[[#This Row],[Product]]="Men's",Male)</f>
        <v>0</v>
      </c>
      <c r="R1500" t="str">
        <f>IF(Table1__2[[#This Row],[Product]]="Men's Street Footwear","Male","Female")</f>
        <v>Female</v>
      </c>
    </row>
    <row r="1501" spans="1:18" x14ac:dyDescent="0.25">
      <c r="A1501" s="17" t="s">
        <v>34</v>
      </c>
      <c r="B1501">
        <v>1185732</v>
      </c>
      <c r="C1501" s="20">
        <v>44538</v>
      </c>
      <c r="D1501" s="17" t="s">
        <v>14</v>
      </c>
      <c r="E1501" s="17" t="s">
        <v>15</v>
      </c>
      <c r="F1501" s="17" t="s">
        <v>69</v>
      </c>
      <c r="G1501" s="17" t="s">
        <v>19</v>
      </c>
      <c r="H1501">
        <v>55</v>
      </c>
      <c r="I1501">
        <v>625</v>
      </c>
      <c r="J1501">
        <v>34375.000000000007</v>
      </c>
      <c r="K1501">
        <v>8593.75</v>
      </c>
      <c r="L1501" s="17" t="s">
        <v>17</v>
      </c>
      <c r="M1501" s="21">
        <v>43960</v>
      </c>
      <c r="N1501">
        <v>2021</v>
      </c>
      <c r="O1501">
        <v>12</v>
      </c>
      <c r="P1501" s="17" t="s">
        <v>151</v>
      </c>
      <c r="Q1501" t="b" cm="1">
        <f t="array" ref="Q1501">IF(Table1__2[[#This Row],[Product]]="Men's",Male)</f>
        <v>0</v>
      </c>
      <c r="R1501" t="str">
        <f>IF(Table1__2[[#This Row],[Product]]="Men's Street Footwear","Male","Female")</f>
        <v>Female</v>
      </c>
    </row>
    <row r="1502" spans="1:18" x14ac:dyDescent="0.25">
      <c r="A1502" s="17" t="s">
        <v>34</v>
      </c>
      <c r="B1502">
        <v>1185732</v>
      </c>
      <c r="C1502" s="20">
        <v>44538</v>
      </c>
      <c r="D1502" s="17" t="s">
        <v>14</v>
      </c>
      <c r="E1502" s="17" t="s">
        <v>15</v>
      </c>
      <c r="F1502" s="17" t="s">
        <v>69</v>
      </c>
      <c r="G1502" s="17" t="s">
        <v>20</v>
      </c>
      <c r="H1502">
        <v>55</v>
      </c>
      <c r="I1502">
        <v>575</v>
      </c>
      <c r="J1502">
        <v>31625.000000000007</v>
      </c>
      <c r="K1502">
        <v>9487.5</v>
      </c>
      <c r="L1502" s="17" t="s">
        <v>17</v>
      </c>
      <c r="M1502" s="21">
        <v>43961</v>
      </c>
      <c r="N1502">
        <v>2021</v>
      </c>
      <c r="O1502">
        <v>12</v>
      </c>
      <c r="P1502" s="17" t="s">
        <v>151</v>
      </c>
      <c r="Q1502" t="b" cm="1">
        <f t="array" ref="Q1502">IF(Table1__2[[#This Row],[Product]]="Men's",Male)</f>
        <v>0</v>
      </c>
      <c r="R1502" t="str">
        <f>IF(Table1__2[[#This Row],[Product]]="Men's Street Footwear","Male","Female")</f>
        <v>Female</v>
      </c>
    </row>
    <row r="1503" spans="1:18" x14ac:dyDescent="0.25">
      <c r="A1503" s="17" t="s">
        <v>34</v>
      </c>
      <c r="B1503">
        <v>1185732</v>
      </c>
      <c r="C1503" s="20">
        <v>44538</v>
      </c>
      <c r="D1503" s="17" t="s">
        <v>14</v>
      </c>
      <c r="E1503" s="17" t="s">
        <v>15</v>
      </c>
      <c r="F1503" s="17" t="s">
        <v>69</v>
      </c>
      <c r="G1503" s="17" t="s">
        <v>21</v>
      </c>
      <c r="H1503">
        <v>65</v>
      </c>
      <c r="I1503">
        <v>575</v>
      </c>
      <c r="J1503">
        <v>37375</v>
      </c>
      <c r="K1503">
        <v>13081.25</v>
      </c>
      <c r="L1503" s="17" t="s">
        <v>17</v>
      </c>
      <c r="M1503" s="21">
        <v>43962</v>
      </c>
      <c r="N1503">
        <v>2021</v>
      </c>
      <c r="O1503">
        <v>12</v>
      </c>
      <c r="P1503" s="17" t="s">
        <v>151</v>
      </c>
      <c r="Q1503" t="b" cm="1">
        <f t="array" ref="Q1503">IF(Table1__2[[#This Row],[Product]]="Men's",Male)</f>
        <v>0</v>
      </c>
      <c r="R1503" t="str">
        <f>IF(Table1__2[[#This Row],[Product]]="Men's Street Footwear","Male","Female")</f>
        <v>Female</v>
      </c>
    </row>
    <row r="1504" spans="1:18" x14ac:dyDescent="0.25">
      <c r="A1504" s="17" t="s">
        <v>34</v>
      </c>
      <c r="B1504">
        <v>1185732</v>
      </c>
      <c r="C1504" s="20">
        <v>44538</v>
      </c>
      <c r="D1504" s="17" t="s">
        <v>14</v>
      </c>
      <c r="E1504" s="17" t="s">
        <v>15</v>
      </c>
      <c r="F1504" s="17" t="s">
        <v>69</v>
      </c>
      <c r="G1504" s="17" t="s">
        <v>22</v>
      </c>
      <c r="H1504">
        <v>70</v>
      </c>
      <c r="I1504">
        <v>675</v>
      </c>
      <c r="J1504">
        <v>47250</v>
      </c>
      <c r="K1504">
        <v>23625</v>
      </c>
      <c r="L1504" s="17" t="s">
        <v>17</v>
      </c>
      <c r="M1504" s="21">
        <v>43963</v>
      </c>
      <c r="N1504">
        <v>2021</v>
      </c>
      <c r="O1504">
        <v>12</v>
      </c>
      <c r="P1504" s="17" t="s">
        <v>151</v>
      </c>
      <c r="Q1504" t="b" cm="1">
        <f t="array" ref="Q1504">IF(Table1__2[[#This Row],[Product]]="Men's",Male)</f>
        <v>0</v>
      </c>
      <c r="R1504" t="str">
        <f>IF(Table1__2[[#This Row],[Product]]="Men's Street Footwear","Male","Female")</f>
        <v>Female</v>
      </c>
    </row>
    <row r="1505" spans="1:18" x14ac:dyDescent="0.25">
      <c r="A1505" s="17" t="s">
        <v>34</v>
      </c>
      <c r="B1505">
        <v>1185732</v>
      </c>
      <c r="C1505" s="20">
        <v>44210</v>
      </c>
      <c r="D1505" s="17" t="s">
        <v>14</v>
      </c>
      <c r="E1505" s="17" t="s">
        <v>15</v>
      </c>
      <c r="F1505" s="17" t="s">
        <v>69</v>
      </c>
      <c r="G1505" s="17" t="s">
        <v>16</v>
      </c>
      <c r="H1505">
        <v>40</v>
      </c>
      <c r="I1505">
        <v>800</v>
      </c>
      <c r="J1505">
        <v>32000</v>
      </c>
      <c r="K1505">
        <v>16000</v>
      </c>
      <c r="L1505" s="17" t="s">
        <v>17</v>
      </c>
      <c r="M1505" s="21">
        <v>43964</v>
      </c>
      <c r="N1505">
        <v>2021</v>
      </c>
      <c r="O1505">
        <v>1</v>
      </c>
      <c r="P1505" s="17" t="s">
        <v>141</v>
      </c>
      <c r="Q1505" t="b" cm="1">
        <f t="array" ref="Q1505">IF(Table1__2[[#This Row],[Product]]="Men's",Male)</f>
        <v>0</v>
      </c>
      <c r="R1505" t="str">
        <f>IF(Table1__2[[#This Row],[Product]]="Men's Street Footwear","Male","Female")</f>
        <v>Male</v>
      </c>
    </row>
    <row r="1506" spans="1:18" x14ac:dyDescent="0.25">
      <c r="A1506" s="17" t="s">
        <v>34</v>
      </c>
      <c r="B1506">
        <v>1185732</v>
      </c>
      <c r="C1506" s="20">
        <v>44210</v>
      </c>
      <c r="D1506" s="17" t="s">
        <v>14</v>
      </c>
      <c r="E1506" s="17" t="s">
        <v>15</v>
      </c>
      <c r="F1506" s="17" t="s">
        <v>69</v>
      </c>
      <c r="G1506" s="17" t="s">
        <v>18</v>
      </c>
      <c r="H1506">
        <v>40</v>
      </c>
      <c r="I1506">
        <v>600</v>
      </c>
      <c r="J1506">
        <v>24000</v>
      </c>
      <c r="K1506">
        <v>7200</v>
      </c>
      <c r="L1506" s="17" t="s">
        <v>17</v>
      </c>
      <c r="M1506" s="21">
        <v>43965</v>
      </c>
      <c r="N1506">
        <v>2021</v>
      </c>
      <c r="O1506">
        <v>1</v>
      </c>
      <c r="P1506" s="17" t="s">
        <v>141</v>
      </c>
      <c r="Q1506" t="b" cm="1">
        <f t="array" ref="Q1506">IF(Table1__2[[#This Row],[Product]]="Men's",Male)</f>
        <v>0</v>
      </c>
      <c r="R1506" t="str">
        <f>IF(Table1__2[[#This Row],[Product]]="Men's Street Footwear","Male","Female")</f>
        <v>Female</v>
      </c>
    </row>
    <row r="1507" spans="1:18" x14ac:dyDescent="0.25">
      <c r="A1507" s="17" t="s">
        <v>34</v>
      </c>
      <c r="B1507">
        <v>1185732</v>
      </c>
      <c r="C1507" s="20">
        <v>44210</v>
      </c>
      <c r="D1507" s="17" t="s">
        <v>14</v>
      </c>
      <c r="E1507" s="17" t="s">
        <v>15</v>
      </c>
      <c r="F1507" s="17" t="s">
        <v>69</v>
      </c>
      <c r="G1507" s="17" t="s">
        <v>19</v>
      </c>
      <c r="H1507">
        <v>30</v>
      </c>
      <c r="I1507">
        <v>600</v>
      </c>
      <c r="J1507">
        <v>18000.000000000004</v>
      </c>
      <c r="K1507">
        <v>6300</v>
      </c>
      <c r="L1507" s="17" t="s">
        <v>17</v>
      </c>
      <c r="M1507" s="21">
        <v>43966</v>
      </c>
      <c r="N1507">
        <v>2021</v>
      </c>
      <c r="O1507">
        <v>1</v>
      </c>
      <c r="P1507" s="17" t="s">
        <v>141</v>
      </c>
      <c r="Q1507" t="b" cm="1">
        <f t="array" ref="Q1507">IF(Table1__2[[#This Row],[Product]]="Men's",Male)</f>
        <v>0</v>
      </c>
      <c r="R1507" t="str">
        <f>IF(Table1__2[[#This Row],[Product]]="Men's Street Footwear","Male","Female")</f>
        <v>Female</v>
      </c>
    </row>
    <row r="1508" spans="1:18" x14ac:dyDescent="0.25">
      <c r="A1508" s="17" t="s">
        <v>34</v>
      </c>
      <c r="B1508">
        <v>1185732</v>
      </c>
      <c r="C1508" s="20">
        <v>44210</v>
      </c>
      <c r="D1508" s="17" t="s">
        <v>14</v>
      </c>
      <c r="E1508" s="17" t="s">
        <v>15</v>
      </c>
      <c r="F1508" s="17" t="s">
        <v>69</v>
      </c>
      <c r="G1508" s="17" t="s">
        <v>20</v>
      </c>
      <c r="H1508">
        <v>35</v>
      </c>
      <c r="I1508">
        <v>450</v>
      </c>
      <c r="J1508">
        <v>15750</v>
      </c>
      <c r="K1508">
        <v>5512.5</v>
      </c>
      <c r="L1508" s="17" t="s">
        <v>17</v>
      </c>
      <c r="M1508" s="21">
        <v>43967</v>
      </c>
      <c r="N1508">
        <v>2021</v>
      </c>
      <c r="O1508">
        <v>1</v>
      </c>
      <c r="P1508" s="17" t="s">
        <v>141</v>
      </c>
      <c r="Q1508" t="b" cm="1">
        <f t="array" ref="Q1508">IF(Table1__2[[#This Row],[Product]]="Men's",Male)</f>
        <v>0</v>
      </c>
      <c r="R1508" t="str">
        <f>IF(Table1__2[[#This Row],[Product]]="Men's Street Footwear","Male","Female")</f>
        <v>Female</v>
      </c>
    </row>
    <row r="1509" spans="1:18" x14ac:dyDescent="0.25">
      <c r="A1509" s="17" t="s">
        <v>34</v>
      </c>
      <c r="B1509">
        <v>1185732</v>
      </c>
      <c r="C1509" s="20">
        <v>44210</v>
      </c>
      <c r="D1509" s="17" t="s">
        <v>14</v>
      </c>
      <c r="E1509" s="17" t="s">
        <v>15</v>
      </c>
      <c r="F1509" s="17" t="s">
        <v>69</v>
      </c>
      <c r="G1509" s="17" t="s">
        <v>21</v>
      </c>
      <c r="H1509">
        <v>50</v>
      </c>
      <c r="I1509">
        <v>500</v>
      </c>
      <c r="J1509">
        <v>25000</v>
      </c>
      <c r="K1509">
        <v>7500</v>
      </c>
      <c r="L1509" s="17" t="s">
        <v>17</v>
      </c>
      <c r="M1509" s="21">
        <v>43968</v>
      </c>
      <c r="N1509">
        <v>2021</v>
      </c>
      <c r="O1509">
        <v>1</v>
      </c>
      <c r="P1509" s="17" t="s">
        <v>141</v>
      </c>
      <c r="Q1509" t="b" cm="1">
        <f t="array" ref="Q1509">IF(Table1__2[[#This Row],[Product]]="Men's",Male)</f>
        <v>0</v>
      </c>
      <c r="R1509" t="str">
        <f>IF(Table1__2[[#This Row],[Product]]="Men's Street Footwear","Male","Female")</f>
        <v>Female</v>
      </c>
    </row>
    <row r="1510" spans="1:18" x14ac:dyDescent="0.25">
      <c r="A1510" s="17" t="s">
        <v>34</v>
      </c>
      <c r="B1510">
        <v>1185732</v>
      </c>
      <c r="C1510" s="20">
        <v>44210</v>
      </c>
      <c r="D1510" s="17" t="s">
        <v>14</v>
      </c>
      <c r="E1510" s="17" t="s">
        <v>15</v>
      </c>
      <c r="F1510" s="17" t="s">
        <v>69</v>
      </c>
      <c r="G1510" s="17" t="s">
        <v>22</v>
      </c>
      <c r="H1510">
        <v>40</v>
      </c>
      <c r="I1510">
        <v>600</v>
      </c>
      <c r="J1510">
        <v>24000</v>
      </c>
      <c r="K1510">
        <v>6000</v>
      </c>
      <c r="L1510" s="17" t="s">
        <v>17</v>
      </c>
      <c r="M1510" s="21">
        <v>43969</v>
      </c>
      <c r="N1510">
        <v>2021</v>
      </c>
      <c r="O1510">
        <v>1</v>
      </c>
      <c r="P1510" s="17" t="s">
        <v>141</v>
      </c>
      <c r="Q1510" t="b" cm="1">
        <f t="array" ref="Q1510">IF(Table1__2[[#This Row],[Product]]="Men's",Male)</f>
        <v>0</v>
      </c>
      <c r="R1510" t="str">
        <f>IF(Table1__2[[#This Row],[Product]]="Men's Street Footwear","Male","Female")</f>
        <v>Female</v>
      </c>
    </row>
    <row r="1511" spans="1:18" x14ac:dyDescent="0.25">
      <c r="A1511" s="17" t="s">
        <v>34</v>
      </c>
      <c r="B1511">
        <v>1185732</v>
      </c>
      <c r="C1511" s="20">
        <v>44239</v>
      </c>
      <c r="D1511" s="17" t="s">
        <v>14</v>
      </c>
      <c r="E1511" s="17" t="s">
        <v>15</v>
      </c>
      <c r="F1511" s="17" t="s">
        <v>69</v>
      </c>
      <c r="G1511" s="17" t="s">
        <v>16</v>
      </c>
      <c r="H1511">
        <v>40</v>
      </c>
      <c r="I1511">
        <v>850</v>
      </c>
      <c r="J1511">
        <v>34000</v>
      </c>
      <c r="K1511">
        <v>17000</v>
      </c>
      <c r="L1511" s="17" t="s">
        <v>17</v>
      </c>
      <c r="M1511" s="21">
        <v>43970</v>
      </c>
      <c r="N1511">
        <v>2021</v>
      </c>
      <c r="O1511">
        <v>2</v>
      </c>
      <c r="P1511" s="17" t="s">
        <v>142</v>
      </c>
      <c r="Q1511" t="b" cm="1">
        <f t="array" ref="Q1511">IF(Table1__2[[#This Row],[Product]]="Men's",Male)</f>
        <v>0</v>
      </c>
      <c r="R1511" t="str">
        <f>IF(Table1__2[[#This Row],[Product]]="Men's Street Footwear","Male","Female")</f>
        <v>Male</v>
      </c>
    </row>
    <row r="1512" spans="1:18" x14ac:dyDescent="0.25">
      <c r="A1512" s="17" t="s">
        <v>34</v>
      </c>
      <c r="B1512">
        <v>1185732</v>
      </c>
      <c r="C1512" s="20">
        <v>44239</v>
      </c>
      <c r="D1512" s="17" t="s">
        <v>14</v>
      </c>
      <c r="E1512" s="17" t="s">
        <v>15</v>
      </c>
      <c r="F1512" s="17" t="s">
        <v>69</v>
      </c>
      <c r="G1512" s="17" t="s">
        <v>18</v>
      </c>
      <c r="H1512">
        <v>40</v>
      </c>
      <c r="I1512">
        <v>500</v>
      </c>
      <c r="J1512">
        <v>20000</v>
      </c>
      <c r="K1512">
        <v>6000</v>
      </c>
      <c r="L1512" s="17" t="s">
        <v>17</v>
      </c>
      <c r="M1512" s="21">
        <v>43971</v>
      </c>
      <c r="N1512">
        <v>2021</v>
      </c>
      <c r="O1512">
        <v>2</v>
      </c>
      <c r="P1512" s="17" t="s">
        <v>142</v>
      </c>
      <c r="Q1512" t="b" cm="1">
        <f t="array" ref="Q1512">IF(Table1__2[[#This Row],[Product]]="Men's",Male)</f>
        <v>0</v>
      </c>
      <c r="R1512" t="str">
        <f>IF(Table1__2[[#This Row],[Product]]="Men's Street Footwear","Male","Female")</f>
        <v>Female</v>
      </c>
    </row>
    <row r="1513" spans="1:18" x14ac:dyDescent="0.25">
      <c r="A1513" s="17" t="s">
        <v>34</v>
      </c>
      <c r="B1513">
        <v>1185732</v>
      </c>
      <c r="C1513" s="20">
        <v>44239</v>
      </c>
      <c r="D1513" s="17" t="s">
        <v>14</v>
      </c>
      <c r="E1513" s="17" t="s">
        <v>15</v>
      </c>
      <c r="F1513" s="17" t="s">
        <v>69</v>
      </c>
      <c r="G1513" s="17" t="s">
        <v>19</v>
      </c>
      <c r="H1513">
        <v>30</v>
      </c>
      <c r="I1513">
        <v>550</v>
      </c>
      <c r="J1513">
        <v>16500.000000000004</v>
      </c>
      <c r="K1513">
        <v>5775</v>
      </c>
      <c r="L1513" s="17" t="s">
        <v>17</v>
      </c>
      <c r="M1513" s="21">
        <v>43972</v>
      </c>
      <c r="N1513">
        <v>2021</v>
      </c>
      <c r="O1513">
        <v>2</v>
      </c>
      <c r="P1513" s="17" t="s">
        <v>142</v>
      </c>
      <c r="Q1513" t="b" cm="1">
        <f t="array" ref="Q1513">IF(Table1__2[[#This Row],[Product]]="Men's",Male)</f>
        <v>0</v>
      </c>
      <c r="R1513" t="str">
        <f>IF(Table1__2[[#This Row],[Product]]="Men's Street Footwear","Male","Female")</f>
        <v>Female</v>
      </c>
    </row>
    <row r="1514" spans="1:18" x14ac:dyDescent="0.25">
      <c r="A1514" s="17" t="s">
        <v>34</v>
      </c>
      <c r="B1514">
        <v>1185732</v>
      </c>
      <c r="C1514" s="20">
        <v>44239</v>
      </c>
      <c r="D1514" s="17" t="s">
        <v>31</v>
      </c>
      <c r="E1514" s="17" t="s">
        <v>70</v>
      </c>
      <c r="F1514" s="17" t="s">
        <v>71</v>
      </c>
      <c r="G1514" s="17" t="s">
        <v>20</v>
      </c>
      <c r="H1514">
        <v>35</v>
      </c>
      <c r="I1514">
        <v>425</v>
      </c>
      <c r="J1514">
        <v>14875</v>
      </c>
      <c r="K1514">
        <v>5206.25</v>
      </c>
      <c r="L1514" s="17" t="s">
        <v>17</v>
      </c>
      <c r="M1514" s="21">
        <v>43973</v>
      </c>
      <c r="N1514">
        <v>2021</v>
      </c>
      <c r="O1514">
        <v>2</v>
      </c>
      <c r="P1514" s="17" t="s">
        <v>142</v>
      </c>
      <c r="Q1514" t="b" cm="1">
        <f t="array" ref="Q1514">IF(Table1__2[[#This Row],[Product]]="Men's",Male)</f>
        <v>0</v>
      </c>
      <c r="R1514" t="str">
        <f>IF(Table1__2[[#This Row],[Product]]="Men's Street Footwear","Male","Female")</f>
        <v>Female</v>
      </c>
    </row>
    <row r="1515" spans="1:18" x14ac:dyDescent="0.25">
      <c r="A1515" s="17" t="s">
        <v>34</v>
      </c>
      <c r="B1515">
        <v>1185732</v>
      </c>
      <c r="C1515" s="20">
        <v>44239</v>
      </c>
      <c r="D1515" s="17" t="s">
        <v>31</v>
      </c>
      <c r="E1515" s="17" t="s">
        <v>70</v>
      </c>
      <c r="F1515" s="17" t="s">
        <v>71</v>
      </c>
      <c r="G1515" s="17" t="s">
        <v>21</v>
      </c>
      <c r="H1515">
        <v>50</v>
      </c>
      <c r="I1515">
        <v>500</v>
      </c>
      <c r="J1515">
        <v>25000</v>
      </c>
      <c r="K1515">
        <v>7500</v>
      </c>
      <c r="L1515" s="17" t="s">
        <v>17</v>
      </c>
      <c r="M1515" s="21">
        <v>43974</v>
      </c>
      <c r="N1515">
        <v>2021</v>
      </c>
      <c r="O1515">
        <v>2</v>
      </c>
      <c r="P1515" s="17" t="s">
        <v>142</v>
      </c>
      <c r="Q1515" t="b" cm="1">
        <f t="array" ref="Q1515">IF(Table1__2[[#This Row],[Product]]="Men's",Male)</f>
        <v>0</v>
      </c>
      <c r="R1515" t="str">
        <f>IF(Table1__2[[#This Row],[Product]]="Men's Street Footwear","Male","Female")</f>
        <v>Female</v>
      </c>
    </row>
    <row r="1516" spans="1:18" x14ac:dyDescent="0.25">
      <c r="A1516" s="17" t="s">
        <v>34</v>
      </c>
      <c r="B1516">
        <v>1185732</v>
      </c>
      <c r="C1516" s="20">
        <v>44239</v>
      </c>
      <c r="D1516" s="17" t="s">
        <v>31</v>
      </c>
      <c r="E1516" s="17" t="s">
        <v>70</v>
      </c>
      <c r="F1516" s="17" t="s">
        <v>71</v>
      </c>
      <c r="G1516" s="17" t="s">
        <v>22</v>
      </c>
      <c r="H1516">
        <v>40</v>
      </c>
      <c r="I1516">
        <v>600</v>
      </c>
      <c r="J1516">
        <v>24000</v>
      </c>
      <c r="K1516">
        <v>6000</v>
      </c>
      <c r="L1516" s="17" t="s">
        <v>17</v>
      </c>
      <c r="M1516" s="21">
        <v>43975</v>
      </c>
      <c r="N1516">
        <v>2021</v>
      </c>
      <c r="O1516">
        <v>2</v>
      </c>
      <c r="P1516" s="17" t="s">
        <v>142</v>
      </c>
      <c r="Q1516" t="b" cm="1">
        <f t="array" ref="Q1516">IF(Table1__2[[#This Row],[Product]]="Men's",Male)</f>
        <v>0</v>
      </c>
      <c r="R1516" t="str">
        <f>IF(Table1__2[[#This Row],[Product]]="Men's Street Footwear","Male","Female")</f>
        <v>Female</v>
      </c>
    </row>
    <row r="1517" spans="1:18" x14ac:dyDescent="0.25">
      <c r="A1517" s="17" t="s">
        <v>34</v>
      </c>
      <c r="B1517">
        <v>1185732</v>
      </c>
      <c r="C1517" s="20">
        <v>44265</v>
      </c>
      <c r="D1517" s="17" t="s">
        <v>31</v>
      </c>
      <c r="E1517" s="17" t="s">
        <v>70</v>
      </c>
      <c r="F1517" s="17" t="s">
        <v>71</v>
      </c>
      <c r="G1517" s="17" t="s">
        <v>16</v>
      </c>
      <c r="H1517">
        <v>40</v>
      </c>
      <c r="I1517">
        <v>820</v>
      </c>
      <c r="J1517">
        <v>32800</v>
      </c>
      <c r="K1517">
        <v>16400</v>
      </c>
      <c r="L1517" s="17" t="s">
        <v>17</v>
      </c>
      <c r="M1517" s="21">
        <v>43976</v>
      </c>
      <c r="N1517">
        <v>2021</v>
      </c>
      <c r="O1517">
        <v>3</v>
      </c>
      <c r="P1517" s="17" t="s">
        <v>143</v>
      </c>
      <c r="Q1517" t="b" cm="1">
        <f t="array" ref="Q1517">IF(Table1__2[[#This Row],[Product]]="Men's",Male)</f>
        <v>0</v>
      </c>
      <c r="R1517" t="str">
        <f>IF(Table1__2[[#This Row],[Product]]="Men's Street Footwear","Male","Female")</f>
        <v>Male</v>
      </c>
    </row>
    <row r="1518" spans="1:18" x14ac:dyDescent="0.25">
      <c r="A1518" s="17" t="s">
        <v>34</v>
      </c>
      <c r="B1518">
        <v>1185732</v>
      </c>
      <c r="C1518" s="20">
        <v>44265</v>
      </c>
      <c r="D1518" s="17" t="s">
        <v>31</v>
      </c>
      <c r="E1518" s="17" t="s">
        <v>70</v>
      </c>
      <c r="F1518" s="17" t="s">
        <v>71</v>
      </c>
      <c r="G1518" s="17" t="s">
        <v>18</v>
      </c>
      <c r="H1518">
        <v>40</v>
      </c>
      <c r="I1518">
        <v>525</v>
      </c>
      <c r="J1518">
        <v>21000</v>
      </c>
      <c r="K1518">
        <v>6300</v>
      </c>
      <c r="L1518" s="17" t="s">
        <v>17</v>
      </c>
      <c r="M1518" s="21">
        <v>43977</v>
      </c>
      <c r="N1518">
        <v>2021</v>
      </c>
      <c r="O1518">
        <v>3</v>
      </c>
      <c r="P1518" s="17" t="s">
        <v>143</v>
      </c>
      <c r="Q1518" t="b" cm="1">
        <f t="array" ref="Q1518">IF(Table1__2[[#This Row],[Product]]="Men's",Male)</f>
        <v>0</v>
      </c>
      <c r="R1518" t="str">
        <f>IF(Table1__2[[#This Row],[Product]]="Men's Street Footwear","Male","Female")</f>
        <v>Female</v>
      </c>
    </row>
    <row r="1519" spans="1:18" x14ac:dyDescent="0.25">
      <c r="A1519" s="17" t="s">
        <v>34</v>
      </c>
      <c r="B1519">
        <v>1185732</v>
      </c>
      <c r="C1519" s="20">
        <v>44265</v>
      </c>
      <c r="D1519" s="17" t="s">
        <v>31</v>
      </c>
      <c r="E1519" s="17" t="s">
        <v>70</v>
      </c>
      <c r="F1519" s="17" t="s">
        <v>71</v>
      </c>
      <c r="G1519" s="17" t="s">
        <v>19</v>
      </c>
      <c r="H1519">
        <v>30</v>
      </c>
      <c r="I1519">
        <v>550</v>
      </c>
      <c r="J1519">
        <v>16500.000000000004</v>
      </c>
      <c r="K1519">
        <v>5775</v>
      </c>
      <c r="L1519" s="17" t="s">
        <v>17</v>
      </c>
      <c r="M1519" s="21">
        <v>43978</v>
      </c>
      <c r="N1519">
        <v>2021</v>
      </c>
      <c r="O1519">
        <v>3</v>
      </c>
      <c r="P1519" s="17" t="s">
        <v>143</v>
      </c>
      <c r="Q1519" t="b" cm="1">
        <f t="array" ref="Q1519">IF(Table1__2[[#This Row],[Product]]="Men's",Male)</f>
        <v>0</v>
      </c>
      <c r="R1519" t="str">
        <f>IF(Table1__2[[#This Row],[Product]]="Men's Street Footwear","Male","Female")</f>
        <v>Female</v>
      </c>
    </row>
    <row r="1520" spans="1:18" x14ac:dyDescent="0.25">
      <c r="A1520" s="17" t="s">
        <v>34</v>
      </c>
      <c r="B1520">
        <v>1185732</v>
      </c>
      <c r="C1520" s="20">
        <v>44265</v>
      </c>
      <c r="D1520" s="17" t="s">
        <v>31</v>
      </c>
      <c r="E1520" s="17" t="s">
        <v>70</v>
      </c>
      <c r="F1520" s="17" t="s">
        <v>71</v>
      </c>
      <c r="G1520" s="17" t="s">
        <v>20</v>
      </c>
      <c r="H1520">
        <v>35</v>
      </c>
      <c r="I1520">
        <v>400</v>
      </c>
      <c r="J1520">
        <v>14000</v>
      </c>
      <c r="K1520">
        <v>4900</v>
      </c>
      <c r="L1520" s="17" t="s">
        <v>17</v>
      </c>
      <c r="M1520" s="21">
        <v>43979</v>
      </c>
      <c r="N1520">
        <v>2021</v>
      </c>
      <c r="O1520">
        <v>3</v>
      </c>
      <c r="P1520" s="17" t="s">
        <v>143</v>
      </c>
      <c r="Q1520" t="b" cm="1">
        <f t="array" ref="Q1520">IF(Table1__2[[#This Row],[Product]]="Men's",Male)</f>
        <v>0</v>
      </c>
      <c r="R1520" t="str">
        <f>IF(Table1__2[[#This Row],[Product]]="Men's Street Footwear","Male","Female")</f>
        <v>Female</v>
      </c>
    </row>
    <row r="1521" spans="1:18" x14ac:dyDescent="0.25">
      <c r="A1521" s="17" t="s">
        <v>34</v>
      </c>
      <c r="B1521">
        <v>1185732</v>
      </c>
      <c r="C1521" s="20">
        <v>44265</v>
      </c>
      <c r="D1521" s="17" t="s">
        <v>31</v>
      </c>
      <c r="E1521" s="17" t="s">
        <v>70</v>
      </c>
      <c r="F1521" s="17" t="s">
        <v>71</v>
      </c>
      <c r="G1521" s="17" t="s">
        <v>21</v>
      </c>
      <c r="H1521">
        <v>50</v>
      </c>
      <c r="I1521">
        <v>450</v>
      </c>
      <c r="J1521">
        <v>22500</v>
      </c>
      <c r="K1521">
        <v>6750</v>
      </c>
      <c r="L1521" s="17" t="s">
        <v>17</v>
      </c>
      <c r="M1521" s="21">
        <v>43980</v>
      </c>
      <c r="N1521">
        <v>2021</v>
      </c>
      <c r="O1521">
        <v>3</v>
      </c>
      <c r="P1521" s="17" t="s">
        <v>143</v>
      </c>
      <c r="Q1521" t="b" cm="1">
        <f t="array" ref="Q1521">IF(Table1__2[[#This Row],[Product]]="Men's",Male)</f>
        <v>0</v>
      </c>
      <c r="R1521" t="str">
        <f>IF(Table1__2[[#This Row],[Product]]="Men's Street Footwear","Male","Female")</f>
        <v>Female</v>
      </c>
    </row>
    <row r="1522" spans="1:18" x14ac:dyDescent="0.25">
      <c r="A1522" s="17" t="s">
        <v>34</v>
      </c>
      <c r="B1522">
        <v>1185732</v>
      </c>
      <c r="C1522" s="20">
        <v>44265</v>
      </c>
      <c r="D1522" s="17" t="s">
        <v>31</v>
      </c>
      <c r="E1522" s="17" t="s">
        <v>70</v>
      </c>
      <c r="F1522" s="17" t="s">
        <v>71</v>
      </c>
      <c r="G1522" s="17" t="s">
        <v>22</v>
      </c>
      <c r="H1522">
        <v>40</v>
      </c>
      <c r="I1522">
        <v>550</v>
      </c>
      <c r="J1522">
        <v>22000</v>
      </c>
      <c r="K1522">
        <v>5500</v>
      </c>
      <c r="L1522" s="17" t="s">
        <v>17</v>
      </c>
      <c r="M1522" s="21">
        <v>43981</v>
      </c>
      <c r="N1522">
        <v>2021</v>
      </c>
      <c r="O1522">
        <v>3</v>
      </c>
      <c r="P1522" s="17" t="s">
        <v>143</v>
      </c>
      <c r="Q1522" t="b" cm="1">
        <f t="array" ref="Q1522">IF(Table1__2[[#This Row],[Product]]="Men's",Male)</f>
        <v>0</v>
      </c>
      <c r="R1522" t="str">
        <f>IF(Table1__2[[#This Row],[Product]]="Men's Street Footwear","Male","Female")</f>
        <v>Female</v>
      </c>
    </row>
    <row r="1523" spans="1:18" x14ac:dyDescent="0.25">
      <c r="A1523" s="17" t="s">
        <v>34</v>
      </c>
      <c r="B1523">
        <v>1185732</v>
      </c>
      <c r="C1523" s="20">
        <v>44297</v>
      </c>
      <c r="D1523" s="17" t="s">
        <v>31</v>
      </c>
      <c r="E1523" s="17" t="s">
        <v>70</v>
      </c>
      <c r="F1523" s="17" t="s">
        <v>71</v>
      </c>
      <c r="G1523" s="17" t="s">
        <v>16</v>
      </c>
      <c r="H1523">
        <v>40</v>
      </c>
      <c r="I1523">
        <v>800</v>
      </c>
      <c r="J1523">
        <v>32000</v>
      </c>
      <c r="K1523">
        <v>16000</v>
      </c>
      <c r="L1523" s="17" t="s">
        <v>17</v>
      </c>
      <c r="M1523" s="21">
        <v>43982</v>
      </c>
      <c r="N1523">
        <v>2021</v>
      </c>
      <c r="O1523">
        <v>4</v>
      </c>
      <c r="P1523" s="17" t="s">
        <v>144</v>
      </c>
      <c r="Q1523" t="b" cm="1">
        <f t="array" ref="Q1523">IF(Table1__2[[#This Row],[Product]]="Men's",Male)</f>
        <v>0</v>
      </c>
      <c r="R1523" t="str">
        <f>IF(Table1__2[[#This Row],[Product]]="Men's Street Footwear","Male","Female")</f>
        <v>Male</v>
      </c>
    </row>
    <row r="1524" spans="1:18" x14ac:dyDescent="0.25">
      <c r="A1524" s="17" t="s">
        <v>34</v>
      </c>
      <c r="B1524">
        <v>1185732</v>
      </c>
      <c r="C1524" s="20">
        <v>44297</v>
      </c>
      <c r="D1524" s="17" t="s">
        <v>31</v>
      </c>
      <c r="E1524" s="17" t="s">
        <v>70</v>
      </c>
      <c r="F1524" s="17" t="s">
        <v>71</v>
      </c>
      <c r="G1524" s="17" t="s">
        <v>18</v>
      </c>
      <c r="H1524">
        <v>40</v>
      </c>
      <c r="I1524">
        <v>500</v>
      </c>
      <c r="J1524">
        <v>20000</v>
      </c>
      <c r="K1524">
        <v>6000</v>
      </c>
      <c r="L1524" s="17" t="s">
        <v>17</v>
      </c>
      <c r="M1524" s="21">
        <v>43983</v>
      </c>
      <c r="N1524">
        <v>2021</v>
      </c>
      <c r="O1524">
        <v>4</v>
      </c>
      <c r="P1524" s="17" t="s">
        <v>144</v>
      </c>
      <c r="Q1524" t="b" cm="1">
        <f t="array" ref="Q1524">IF(Table1__2[[#This Row],[Product]]="Men's",Male)</f>
        <v>0</v>
      </c>
      <c r="R1524" t="str">
        <f>IF(Table1__2[[#This Row],[Product]]="Men's Street Footwear","Male","Female")</f>
        <v>Female</v>
      </c>
    </row>
    <row r="1525" spans="1:18" x14ac:dyDescent="0.25">
      <c r="A1525" s="17" t="s">
        <v>34</v>
      </c>
      <c r="B1525">
        <v>1185732</v>
      </c>
      <c r="C1525" s="20">
        <v>44297</v>
      </c>
      <c r="D1525" s="17" t="s">
        <v>31</v>
      </c>
      <c r="E1525" s="17" t="s">
        <v>70</v>
      </c>
      <c r="F1525" s="17" t="s">
        <v>71</v>
      </c>
      <c r="G1525" s="17" t="s">
        <v>19</v>
      </c>
      <c r="H1525">
        <v>30</v>
      </c>
      <c r="I1525">
        <v>500</v>
      </c>
      <c r="J1525">
        <v>15000.000000000004</v>
      </c>
      <c r="K1525">
        <v>5250</v>
      </c>
      <c r="L1525" s="17" t="s">
        <v>17</v>
      </c>
      <c r="M1525" s="21">
        <v>43984</v>
      </c>
      <c r="N1525">
        <v>2021</v>
      </c>
      <c r="O1525">
        <v>4</v>
      </c>
      <c r="P1525" s="17" t="s">
        <v>144</v>
      </c>
      <c r="Q1525" t="b" cm="1">
        <f t="array" ref="Q1525">IF(Table1__2[[#This Row],[Product]]="Men's",Male)</f>
        <v>0</v>
      </c>
      <c r="R1525" t="str">
        <f>IF(Table1__2[[#This Row],[Product]]="Men's Street Footwear","Male","Female")</f>
        <v>Female</v>
      </c>
    </row>
    <row r="1526" spans="1:18" x14ac:dyDescent="0.25">
      <c r="A1526" s="17" t="s">
        <v>34</v>
      </c>
      <c r="B1526">
        <v>1185732</v>
      </c>
      <c r="C1526" s="20">
        <v>44297</v>
      </c>
      <c r="D1526" s="17" t="s">
        <v>31</v>
      </c>
      <c r="E1526" s="17" t="s">
        <v>70</v>
      </c>
      <c r="F1526" s="17" t="s">
        <v>71</v>
      </c>
      <c r="G1526" s="17" t="s">
        <v>20</v>
      </c>
      <c r="H1526">
        <v>35</v>
      </c>
      <c r="I1526">
        <v>425</v>
      </c>
      <c r="J1526">
        <v>14875</v>
      </c>
      <c r="K1526">
        <v>5206.25</v>
      </c>
      <c r="L1526" s="17" t="s">
        <v>17</v>
      </c>
      <c r="M1526" s="21">
        <v>43985</v>
      </c>
      <c r="N1526">
        <v>2021</v>
      </c>
      <c r="O1526">
        <v>4</v>
      </c>
      <c r="P1526" s="17" t="s">
        <v>144</v>
      </c>
      <c r="Q1526" t="b" cm="1">
        <f t="array" ref="Q1526">IF(Table1__2[[#This Row],[Product]]="Men's",Male)</f>
        <v>0</v>
      </c>
      <c r="R1526" t="str">
        <f>IF(Table1__2[[#This Row],[Product]]="Men's Street Footwear","Male","Female")</f>
        <v>Female</v>
      </c>
    </row>
    <row r="1527" spans="1:18" x14ac:dyDescent="0.25">
      <c r="A1527" s="17" t="s">
        <v>34</v>
      </c>
      <c r="B1527">
        <v>1185732</v>
      </c>
      <c r="C1527" s="20">
        <v>44297</v>
      </c>
      <c r="D1527" s="17" t="s">
        <v>31</v>
      </c>
      <c r="E1527" s="17" t="s">
        <v>70</v>
      </c>
      <c r="F1527" s="17" t="s">
        <v>71</v>
      </c>
      <c r="G1527" s="17" t="s">
        <v>21</v>
      </c>
      <c r="H1527">
        <v>50</v>
      </c>
      <c r="I1527">
        <v>425</v>
      </c>
      <c r="J1527">
        <v>21250</v>
      </c>
      <c r="K1527">
        <v>6375</v>
      </c>
      <c r="L1527" s="17" t="s">
        <v>17</v>
      </c>
      <c r="M1527" s="21">
        <v>43986</v>
      </c>
      <c r="N1527">
        <v>2021</v>
      </c>
      <c r="O1527">
        <v>4</v>
      </c>
      <c r="P1527" s="17" t="s">
        <v>144</v>
      </c>
      <c r="Q1527" t="b" cm="1">
        <f t="array" ref="Q1527">IF(Table1__2[[#This Row],[Product]]="Men's",Male)</f>
        <v>0</v>
      </c>
      <c r="R1527" t="str">
        <f>IF(Table1__2[[#This Row],[Product]]="Men's Street Footwear","Male","Female")</f>
        <v>Female</v>
      </c>
    </row>
    <row r="1528" spans="1:18" x14ac:dyDescent="0.25">
      <c r="A1528" s="17" t="s">
        <v>34</v>
      </c>
      <c r="B1528">
        <v>1185732</v>
      </c>
      <c r="C1528" s="20">
        <v>44297</v>
      </c>
      <c r="D1528" s="17" t="s">
        <v>31</v>
      </c>
      <c r="E1528" s="17" t="s">
        <v>70</v>
      </c>
      <c r="F1528" s="17" t="s">
        <v>71</v>
      </c>
      <c r="G1528" s="17" t="s">
        <v>22</v>
      </c>
      <c r="H1528">
        <v>40</v>
      </c>
      <c r="I1528">
        <v>550</v>
      </c>
      <c r="J1528">
        <v>22000</v>
      </c>
      <c r="K1528">
        <v>5500</v>
      </c>
      <c r="L1528" s="17" t="s">
        <v>17</v>
      </c>
      <c r="M1528" s="21">
        <v>43987</v>
      </c>
      <c r="N1528">
        <v>2021</v>
      </c>
      <c r="O1528">
        <v>4</v>
      </c>
      <c r="P1528" s="17" t="s">
        <v>144</v>
      </c>
      <c r="Q1528" t="b" cm="1">
        <f t="array" ref="Q1528">IF(Table1__2[[#This Row],[Product]]="Men's",Male)</f>
        <v>0</v>
      </c>
      <c r="R1528" t="str">
        <f>IF(Table1__2[[#This Row],[Product]]="Men's Street Footwear","Male","Female")</f>
        <v>Female</v>
      </c>
    </row>
    <row r="1529" spans="1:18" x14ac:dyDescent="0.25">
      <c r="A1529" s="17" t="s">
        <v>34</v>
      </c>
      <c r="B1529">
        <v>1185732</v>
      </c>
      <c r="C1529" s="20">
        <v>44326</v>
      </c>
      <c r="D1529" s="17" t="s">
        <v>31</v>
      </c>
      <c r="E1529" s="17" t="s">
        <v>70</v>
      </c>
      <c r="F1529" s="17" t="s">
        <v>71</v>
      </c>
      <c r="G1529" s="17" t="s">
        <v>16</v>
      </c>
      <c r="H1529">
        <v>50</v>
      </c>
      <c r="I1529">
        <v>820</v>
      </c>
      <c r="J1529">
        <v>41000</v>
      </c>
      <c r="K1529">
        <v>20500</v>
      </c>
      <c r="L1529" s="17" t="s">
        <v>17</v>
      </c>
      <c r="M1529" s="21">
        <v>43988</v>
      </c>
      <c r="N1529">
        <v>2021</v>
      </c>
      <c r="O1529">
        <v>5</v>
      </c>
      <c r="P1529" s="17" t="s">
        <v>145</v>
      </c>
      <c r="Q1529" t="b" cm="1">
        <f t="array" ref="Q1529">IF(Table1__2[[#This Row],[Product]]="Men's",Male)</f>
        <v>0</v>
      </c>
      <c r="R1529" t="str">
        <f>IF(Table1__2[[#This Row],[Product]]="Men's Street Footwear","Male","Female")</f>
        <v>Male</v>
      </c>
    </row>
    <row r="1530" spans="1:18" x14ac:dyDescent="0.25">
      <c r="A1530" s="17" t="s">
        <v>34</v>
      </c>
      <c r="B1530">
        <v>1185732</v>
      </c>
      <c r="C1530" s="20">
        <v>44326</v>
      </c>
      <c r="D1530" s="17" t="s">
        <v>31</v>
      </c>
      <c r="E1530" s="17" t="s">
        <v>70</v>
      </c>
      <c r="F1530" s="17" t="s">
        <v>71</v>
      </c>
      <c r="G1530" s="17" t="s">
        <v>18</v>
      </c>
      <c r="H1530">
        <v>45</v>
      </c>
      <c r="I1530">
        <v>525</v>
      </c>
      <c r="J1530">
        <v>23625.000000000004</v>
      </c>
      <c r="K1530">
        <v>7087.5</v>
      </c>
      <c r="L1530" s="17" t="s">
        <v>17</v>
      </c>
      <c r="M1530" s="21">
        <v>43989</v>
      </c>
      <c r="N1530">
        <v>2021</v>
      </c>
      <c r="O1530">
        <v>5</v>
      </c>
      <c r="P1530" s="17" t="s">
        <v>145</v>
      </c>
      <c r="Q1530" t="b" cm="1">
        <f t="array" ref="Q1530">IF(Table1__2[[#This Row],[Product]]="Men's",Male)</f>
        <v>0</v>
      </c>
      <c r="R1530" t="str">
        <f>IF(Table1__2[[#This Row],[Product]]="Men's Street Footwear","Male","Female")</f>
        <v>Female</v>
      </c>
    </row>
    <row r="1531" spans="1:18" x14ac:dyDescent="0.25">
      <c r="A1531" s="17" t="s">
        <v>34</v>
      </c>
      <c r="B1531">
        <v>1185732</v>
      </c>
      <c r="C1531" s="20">
        <v>44326</v>
      </c>
      <c r="D1531" s="17" t="s">
        <v>31</v>
      </c>
      <c r="E1531" s="17" t="s">
        <v>70</v>
      </c>
      <c r="F1531" s="17" t="s">
        <v>71</v>
      </c>
      <c r="G1531" s="17" t="s">
        <v>19</v>
      </c>
      <c r="H1531">
        <v>40</v>
      </c>
      <c r="I1531">
        <v>500</v>
      </c>
      <c r="J1531">
        <v>20000</v>
      </c>
      <c r="K1531">
        <v>7000</v>
      </c>
      <c r="L1531" s="17" t="s">
        <v>17</v>
      </c>
      <c r="M1531" s="21">
        <v>43990</v>
      </c>
      <c r="N1531">
        <v>2021</v>
      </c>
      <c r="O1531">
        <v>5</v>
      </c>
      <c r="P1531" s="17" t="s">
        <v>145</v>
      </c>
      <c r="Q1531" t="b" cm="1">
        <f t="array" ref="Q1531">IF(Table1__2[[#This Row],[Product]]="Men's",Male)</f>
        <v>0</v>
      </c>
      <c r="R1531" t="str">
        <f>IF(Table1__2[[#This Row],[Product]]="Men's Street Footwear","Male","Female")</f>
        <v>Female</v>
      </c>
    </row>
    <row r="1532" spans="1:18" x14ac:dyDescent="0.25">
      <c r="A1532" s="17" t="s">
        <v>34</v>
      </c>
      <c r="B1532">
        <v>1185732</v>
      </c>
      <c r="C1532" s="20">
        <v>44326</v>
      </c>
      <c r="D1532" s="17" t="s">
        <v>31</v>
      </c>
      <c r="E1532" s="17" t="s">
        <v>70</v>
      </c>
      <c r="F1532" s="17" t="s">
        <v>71</v>
      </c>
      <c r="G1532" s="17" t="s">
        <v>20</v>
      </c>
      <c r="H1532">
        <v>40</v>
      </c>
      <c r="I1532">
        <v>450</v>
      </c>
      <c r="J1532">
        <v>18000</v>
      </c>
      <c r="K1532">
        <v>6300</v>
      </c>
      <c r="L1532" s="17" t="s">
        <v>17</v>
      </c>
      <c r="M1532" s="21">
        <v>43991</v>
      </c>
      <c r="N1532">
        <v>2021</v>
      </c>
      <c r="O1532">
        <v>5</v>
      </c>
      <c r="P1532" s="17" t="s">
        <v>145</v>
      </c>
      <c r="Q1532" t="b" cm="1">
        <f t="array" ref="Q1532">IF(Table1__2[[#This Row],[Product]]="Men's",Male)</f>
        <v>0</v>
      </c>
      <c r="R1532" t="str">
        <f>IF(Table1__2[[#This Row],[Product]]="Men's Street Footwear","Male","Female")</f>
        <v>Female</v>
      </c>
    </row>
    <row r="1533" spans="1:18" x14ac:dyDescent="0.25">
      <c r="A1533" s="17" t="s">
        <v>34</v>
      </c>
      <c r="B1533">
        <v>1185732</v>
      </c>
      <c r="C1533" s="20">
        <v>44326</v>
      </c>
      <c r="D1533" s="17" t="s">
        <v>31</v>
      </c>
      <c r="E1533" s="17" t="s">
        <v>70</v>
      </c>
      <c r="F1533" s="17" t="s">
        <v>71</v>
      </c>
      <c r="G1533" s="17" t="s">
        <v>21</v>
      </c>
      <c r="H1533">
        <v>50</v>
      </c>
      <c r="I1533">
        <v>475</v>
      </c>
      <c r="J1533">
        <v>23750</v>
      </c>
      <c r="K1533">
        <v>7125</v>
      </c>
      <c r="L1533" s="17" t="s">
        <v>17</v>
      </c>
      <c r="M1533" s="21">
        <v>43992</v>
      </c>
      <c r="N1533">
        <v>2021</v>
      </c>
      <c r="O1533">
        <v>5</v>
      </c>
      <c r="P1533" s="17" t="s">
        <v>145</v>
      </c>
      <c r="Q1533" t="b" cm="1">
        <f t="array" ref="Q1533">IF(Table1__2[[#This Row],[Product]]="Men's",Male)</f>
        <v>0</v>
      </c>
      <c r="R1533" t="str">
        <f>IF(Table1__2[[#This Row],[Product]]="Men's Street Footwear","Male","Female")</f>
        <v>Female</v>
      </c>
    </row>
    <row r="1534" spans="1:18" x14ac:dyDescent="0.25">
      <c r="A1534" s="17" t="s">
        <v>34</v>
      </c>
      <c r="B1534">
        <v>1185732</v>
      </c>
      <c r="C1534" s="20">
        <v>44326</v>
      </c>
      <c r="D1534" s="17" t="s">
        <v>31</v>
      </c>
      <c r="E1534" s="17" t="s">
        <v>70</v>
      </c>
      <c r="F1534" s="17" t="s">
        <v>71</v>
      </c>
      <c r="G1534" s="17" t="s">
        <v>22</v>
      </c>
      <c r="H1534">
        <v>55</v>
      </c>
      <c r="I1534">
        <v>600</v>
      </c>
      <c r="J1534">
        <v>33000.000000000007</v>
      </c>
      <c r="K1534">
        <v>8250</v>
      </c>
      <c r="L1534" s="17" t="s">
        <v>17</v>
      </c>
      <c r="M1534" s="21">
        <v>43993</v>
      </c>
      <c r="N1534">
        <v>2021</v>
      </c>
      <c r="O1534">
        <v>5</v>
      </c>
      <c r="P1534" s="17" t="s">
        <v>145</v>
      </c>
      <c r="Q1534" t="b" cm="1">
        <f t="array" ref="Q1534">IF(Table1__2[[#This Row],[Product]]="Men's",Male)</f>
        <v>0</v>
      </c>
      <c r="R1534" t="str">
        <f>IF(Table1__2[[#This Row],[Product]]="Men's Street Footwear","Male","Female")</f>
        <v>Female</v>
      </c>
    </row>
    <row r="1535" spans="1:18" x14ac:dyDescent="0.25">
      <c r="A1535" s="17" t="s">
        <v>34</v>
      </c>
      <c r="B1535">
        <v>1185732</v>
      </c>
      <c r="C1535" s="20">
        <v>44359</v>
      </c>
      <c r="D1535" s="17" t="s">
        <v>31</v>
      </c>
      <c r="E1535" s="17" t="s">
        <v>70</v>
      </c>
      <c r="F1535" s="17" t="s">
        <v>71</v>
      </c>
      <c r="G1535" s="17" t="s">
        <v>16</v>
      </c>
      <c r="H1535">
        <v>50</v>
      </c>
      <c r="I1535">
        <v>850</v>
      </c>
      <c r="J1535">
        <v>42500</v>
      </c>
      <c r="K1535">
        <v>21250</v>
      </c>
      <c r="L1535" s="17" t="s">
        <v>17</v>
      </c>
      <c r="M1535" s="21">
        <v>43994</v>
      </c>
      <c r="N1535">
        <v>2021</v>
      </c>
      <c r="O1535">
        <v>6</v>
      </c>
      <c r="P1535" s="17" t="s">
        <v>152</v>
      </c>
      <c r="Q1535" t="b" cm="1">
        <f t="array" ref="Q1535">IF(Table1__2[[#This Row],[Product]]="Men's",Male)</f>
        <v>0</v>
      </c>
      <c r="R1535" t="str">
        <f>IF(Table1__2[[#This Row],[Product]]="Men's Street Footwear","Male","Female")</f>
        <v>Male</v>
      </c>
    </row>
    <row r="1536" spans="1:18" x14ac:dyDescent="0.25">
      <c r="A1536" s="17" t="s">
        <v>34</v>
      </c>
      <c r="B1536">
        <v>1185732</v>
      </c>
      <c r="C1536" s="20">
        <v>44359</v>
      </c>
      <c r="D1536" s="17" t="s">
        <v>31</v>
      </c>
      <c r="E1536" s="17" t="s">
        <v>70</v>
      </c>
      <c r="F1536" s="17" t="s">
        <v>71</v>
      </c>
      <c r="G1536" s="17" t="s">
        <v>18</v>
      </c>
      <c r="H1536">
        <v>45</v>
      </c>
      <c r="I1536">
        <v>600</v>
      </c>
      <c r="J1536">
        <v>27000.000000000007</v>
      </c>
      <c r="K1536">
        <v>8100</v>
      </c>
      <c r="L1536" s="17" t="s">
        <v>17</v>
      </c>
      <c r="M1536" s="21">
        <v>43995</v>
      </c>
      <c r="N1536">
        <v>2021</v>
      </c>
      <c r="O1536">
        <v>6</v>
      </c>
      <c r="P1536" s="17" t="s">
        <v>152</v>
      </c>
      <c r="Q1536" t="b" cm="1">
        <f t="array" ref="Q1536">IF(Table1__2[[#This Row],[Product]]="Men's",Male)</f>
        <v>0</v>
      </c>
      <c r="R1536" t="str">
        <f>IF(Table1__2[[#This Row],[Product]]="Men's Street Footwear","Male","Female")</f>
        <v>Female</v>
      </c>
    </row>
    <row r="1537" spans="1:18" x14ac:dyDescent="0.25">
      <c r="A1537" s="17" t="s">
        <v>34</v>
      </c>
      <c r="B1537">
        <v>1185732</v>
      </c>
      <c r="C1537" s="20">
        <v>44359</v>
      </c>
      <c r="D1537" s="17" t="s">
        <v>31</v>
      </c>
      <c r="E1537" s="17" t="s">
        <v>70</v>
      </c>
      <c r="F1537" s="17" t="s">
        <v>71</v>
      </c>
      <c r="G1537" s="17" t="s">
        <v>19</v>
      </c>
      <c r="H1537">
        <v>40</v>
      </c>
      <c r="I1537">
        <v>525</v>
      </c>
      <c r="J1537">
        <v>21000</v>
      </c>
      <c r="K1537">
        <v>7350</v>
      </c>
      <c r="L1537" s="17" t="s">
        <v>17</v>
      </c>
      <c r="M1537" s="21">
        <v>43996</v>
      </c>
      <c r="N1537">
        <v>2021</v>
      </c>
      <c r="O1537">
        <v>6</v>
      </c>
      <c r="P1537" s="17" t="s">
        <v>152</v>
      </c>
      <c r="Q1537" t="b" cm="1">
        <f t="array" ref="Q1537">IF(Table1__2[[#This Row],[Product]]="Men's",Male)</f>
        <v>0</v>
      </c>
      <c r="R1537" t="str">
        <f>IF(Table1__2[[#This Row],[Product]]="Men's Street Footwear","Male","Female")</f>
        <v>Female</v>
      </c>
    </row>
    <row r="1538" spans="1:18" x14ac:dyDescent="0.25">
      <c r="A1538" s="17" t="s">
        <v>34</v>
      </c>
      <c r="B1538">
        <v>1185732</v>
      </c>
      <c r="C1538" s="20">
        <v>44359</v>
      </c>
      <c r="D1538" s="17" t="s">
        <v>31</v>
      </c>
      <c r="E1538" s="17" t="s">
        <v>70</v>
      </c>
      <c r="F1538" s="17" t="s">
        <v>71</v>
      </c>
      <c r="G1538" s="17" t="s">
        <v>20</v>
      </c>
      <c r="H1538">
        <v>40</v>
      </c>
      <c r="I1538">
        <v>500</v>
      </c>
      <c r="J1538">
        <v>20000</v>
      </c>
      <c r="K1538">
        <v>7000</v>
      </c>
      <c r="L1538" s="17" t="s">
        <v>17</v>
      </c>
      <c r="M1538" s="21">
        <v>43997</v>
      </c>
      <c r="N1538">
        <v>2021</v>
      </c>
      <c r="O1538">
        <v>6</v>
      </c>
      <c r="P1538" s="17" t="s">
        <v>152</v>
      </c>
      <c r="Q1538" t="b" cm="1">
        <f t="array" ref="Q1538">IF(Table1__2[[#This Row],[Product]]="Men's",Male)</f>
        <v>0</v>
      </c>
      <c r="R1538" t="str">
        <f>IF(Table1__2[[#This Row],[Product]]="Men's Street Footwear","Male","Female")</f>
        <v>Female</v>
      </c>
    </row>
    <row r="1539" spans="1:18" x14ac:dyDescent="0.25">
      <c r="A1539" s="17" t="s">
        <v>34</v>
      </c>
      <c r="B1539">
        <v>1185732</v>
      </c>
      <c r="C1539" s="20">
        <v>44359</v>
      </c>
      <c r="D1539" s="17" t="s">
        <v>31</v>
      </c>
      <c r="E1539" s="17" t="s">
        <v>70</v>
      </c>
      <c r="F1539" s="17" t="s">
        <v>71</v>
      </c>
      <c r="G1539" s="17" t="s">
        <v>21</v>
      </c>
      <c r="H1539">
        <v>50</v>
      </c>
      <c r="I1539">
        <v>500</v>
      </c>
      <c r="J1539">
        <v>25000</v>
      </c>
      <c r="K1539">
        <v>7500</v>
      </c>
      <c r="L1539" s="17" t="s">
        <v>17</v>
      </c>
      <c r="M1539" s="21">
        <v>43998</v>
      </c>
      <c r="N1539">
        <v>2021</v>
      </c>
      <c r="O1539">
        <v>6</v>
      </c>
      <c r="P1539" s="17" t="s">
        <v>152</v>
      </c>
      <c r="Q1539" t="b" cm="1">
        <f t="array" ref="Q1539">IF(Table1__2[[#This Row],[Product]]="Men's",Male)</f>
        <v>0</v>
      </c>
      <c r="R1539" t="str">
        <f>IF(Table1__2[[#This Row],[Product]]="Men's Street Footwear","Male","Female")</f>
        <v>Female</v>
      </c>
    </row>
    <row r="1540" spans="1:18" x14ac:dyDescent="0.25">
      <c r="A1540" s="17" t="s">
        <v>34</v>
      </c>
      <c r="B1540">
        <v>1185732</v>
      </c>
      <c r="C1540" s="20">
        <v>44359</v>
      </c>
      <c r="D1540" s="17" t="s">
        <v>31</v>
      </c>
      <c r="E1540" s="17" t="s">
        <v>70</v>
      </c>
      <c r="F1540" s="17" t="s">
        <v>71</v>
      </c>
      <c r="G1540" s="17" t="s">
        <v>22</v>
      </c>
      <c r="H1540">
        <v>55</v>
      </c>
      <c r="I1540">
        <v>650</v>
      </c>
      <c r="J1540">
        <v>35750.000000000007</v>
      </c>
      <c r="K1540">
        <v>8937.5</v>
      </c>
      <c r="L1540" s="17" t="s">
        <v>17</v>
      </c>
      <c r="M1540" s="21">
        <v>43999</v>
      </c>
      <c r="N1540">
        <v>2021</v>
      </c>
      <c r="O1540">
        <v>6</v>
      </c>
      <c r="P1540" s="17" t="s">
        <v>152</v>
      </c>
      <c r="Q1540" t="b" cm="1">
        <f t="array" ref="Q1540">IF(Table1__2[[#This Row],[Product]]="Men's",Male)</f>
        <v>0</v>
      </c>
      <c r="R1540" t="str">
        <f>IF(Table1__2[[#This Row],[Product]]="Men's Street Footwear","Male","Female")</f>
        <v>Female</v>
      </c>
    </row>
    <row r="1541" spans="1:18" x14ac:dyDescent="0.25">
      <c r="A1541" s="17" t="s">
        <v>34</v>
      </c>
      <c r="B1541">
        <v>1185732</v>
      </c>
      <c r="C1541" s="20">
        <v>44387</v>
      </c>
      <c r="D1541" s="17" t="s">
        <v>31</v>
      </c>
      <c r="E1541" s="17" t="s">
        <v>70</v>
      </c>
      <c r="F1541" s="17" t="s">
        <v>71</v>
      </c>
      <c r="G1541" s="17" t="s">
        <v>16</v>
      </c>
      <c r="H1541">
        <v>50</v>
      </c>
      <c r="I1541">
        <v>875</v>
      </c>
      <c r="J1541">
        <v>43750</v>
      </c>
      <c r="K1541">
        <v>21875</v>
      </c>
      <c r="L1541" s="17" t="s">
        <v>17</v>
      </c>
      <c r="M1541" s="21">
        <v>44000</v>
      </c>
      <c r="N1541">
        <v>2021</v>
      </c>
      <c r="O1541">
        <v>7</v>
      </c>
      <c r="P1541" s="17" t="s">
        <v>146</v>
      </c>
      <c r="Q1541" t="b" cm="1">
        <f t="array" ref="Q1541">IF(Table1__2[[#This Row],[Product]]="Men's",Male)</f>
        <v>0</v>
      </c>
      <c r="R1541" t="str">
        <f>IF(Table1__2[[#This Row],[Product]]="Men's Street Footwear","Male","Female")</f>
        <v>Male</v>
      </c>
    </row>
    <row r="1542" spans="1:18" x14ac:dyDescent="0.25">
      <c r="A1542" s="17" t="s">
        <v>34</v>
      </c>
      <c r="B1542">
        <v>1185732</v>
      </c>
      <c r="C1542" s="20">
        <v>44387</v>
      </c>
      <c r="D1542" s="17" t="s">
        <v>31</v>
      </c>
      <c r="E1542" s="17" t="s">
        <v>70</v>
      </c>
      <c r="F1542" s="17" t="s">
        <v>71</v>
      </c>
      <c r="G1542" s="17" t="s">
        <v>18</v>
      </c>
      <c r="H1542">
        <v>45</v>
      </c>
      <c r="I1542">
        <v>625</v>
      </c>
      <c r="J1542">
        <v>28125.000000000007</v>
      </c>
      <c r="K1542">
        <v>8437.5</v>
      </c>
      <c r="L1542" s="17" t="s">
        <v>17</v>
      </c>
      <c r="M1542" s="21">
        <v>44001</v>
      </c>
      <c r="N1542">
        <v>2021</v>
      </c>
      <c r="O1542">
        <v>7</v>
      </c>
      <c r="P1542" s="17" t="s">
        <v>146</v>
      </c>
      <c r="Q1542" t="b" cm="1">
        <f t="array" ref="Q1542">IF(Table1__2[[#This Row],[Product]]="Men's",Male)</f>
        <v>0</v>
      </c>
      <c r="R1542" t="str">
        <f>IF(Table1__2[[#This Row],[Product]]="Men's Street Footwear","Male","Female")</f>
        <v>Female</v>
      </c>
    </row>
    <row r="1543" spans="1:18" x14ac:dyDescent="0.25">
      <c r="A1543" s="17" t="s">
        <v>34</v>
      </c>
      <c r="B1543">
        <v>1185732</v>
      </c>
      <c r="C1543" s="20">
        <v>44387</v>
      </c>
      <c r="D1543" s="17" t="s">
        <v>31</v>
      </c>
      <c r="E1543" s="17" t="s">
        <v>70</v>
      </c>
      <c r="F1543" s="17" t="s">
        <v>71</v>
      </c>
      <c r="G1543" s="17" t="s">
        <v>19</v>
      </c>
      <c r="H1543">
        <v>40</v>
      </c>
      <c r="I1543">
        <v>550</v>
      </c>
      <c r="J1543">
        <v>22000</v>
      </c>
      <c r="K1543">
        <v>7700</v>
      </c>
      <c r="L1543" s="17" t="s">
        <v>17</v>
      </c>
      <c r="M1543" s="21">
        <v>44002</v>
      </c>
      <c r="N1543">
        <v>2021</v>
      </c>
      <c r="O1543">
        <v>7</v>
      </c>
      <c r="P1543" s="17" t="s">
        <v>146</v>
      </c>
      <c r="Q1543" t="b" cm="1">
        <f t="array" ref="Q1543">IF(Table1__2[[#This Row],[Product]]="Men's",Male)</f>
        <v>0</v>
      </c>
      <c r="R1543" t="str">
        <f>IF(Table1__2[[#This Row],[Product]]="Men's Street Footwear","Male","Female")</f>
        <v>Female</v>
      </c>
    </row>
    <row r="1544" spans="1:18" x14ac:dyDescent="0.25">
      <c r="A1544" s="17" t="s">
        <v>34</v>
      </c>
      <c r="B1544">
        <v>1185732</v>
      </c>
      <c r="C1544" s="20">
        <v>44387</v>
      </c>
      <c r="D1544" s="17" t="s">
        <v>31</v>
      </c>
      <c r="E1544" s="17" t="s">
        <v>70</v>
      </c>
      <c r="F1544" s="17" t="s">
        <v>71</v>
      </c>
      <c r="G1544" s="17" t="s">
        <v>20</v>
      </c>
      <c r="H1544">
        <v>40</v>
      </c>
      <c r="I1544">
        <v>500</v>
      </c>
      <c r="J1544">
        <v>20000</v>
      </c>
      <c r="K1544">
        <v>7000</v>
      </c>
      <c r="L1544" s="17" t="s">
        <v>17</v>
      </c>
      <c r="M1544" s="21">
        <v>44003</v>
      </c>
      <c r="N1544">
        <v>2021</v>
      </c>
      <c r="O1544">
        <v>7</v>
      </c>
      <c r="P1544" s="17" t="s">
        <v>146</v>
      </c>
      <c r="Q1544" t="b" cm="1">
        <f t="array" ref="Q1544">IF(Table1__2[[#This Row],[Product]]="Men's",Male)</f>
        <v>0</v>
      </c>
      <c r="R1544" t="str">
        <f>IF(Table1__2[[#This Row],[Product]]="Men's Street Footwear","Male","Female")</f>
        <v>Female</v>
      </c>
    </row>
    <row r="1545" spans="1:18" x14ac:dyDescent="0.25">
      <c r="A1545" s="17" t="s">
        <v>34</v>
      </c>
      <c r="B1545">
        <v>1185732</v>
      </c>
      <c r="C1545" s="20">
        <v>44387</v>
      </c>
      <c r="D1545" s="17" t="s">
        <v>31</v>
      </c>
      <c r="E1545" s="17" t="s">
        <v>70</v>
      </c>
      <c r="F1545" s="17" t="s">
        <v>71</v>
      </c>
      <c r="G1545" s="17" t="s">
        <v>21</v>
      </c>
      <c r="H1545">
        <v>50</v>
      </c>
      <c r="I1545">
        <v>525</v>
      </c>
      <c r="J1545">
        <v>26250</v>
      </c>
      <c r="K1545">
        <v>7875</v>
      </c>
      <c r="L1545" s="17" t="s">
        <v>17</v>
      </c>
      <c r="M1545" s="21">
        <v>44004</v>
      </c>
      <c r="N1545">
        <v>2021</v>
      </c>
      <c r="O1545">
        <v>7</v>
      </c>
      <c r="P1545" s="17" t="s">
        <v>146</v>
      </c>
      <c r="Q1545" t="b" cm="1">
        <f t="array" ref="Q1545">IF(Table1__2[[#This Row],[Product]]="Men's",Male)</f>
        <v>0</v>
      </c>
      <c r="R1545" t="str">
        <f>IF(Table1__2[[#This Row],[Product]]="Men's Street Footwear","Male","Female")</f>
        <v>Female</v>
      </c>
    </row>
    <row r="1546" spans="1:18" x14ac:dyDescent="0.25">
      <c r="A1546" s="17" t="s">
        <v>34</v>
      </c>
      <c r="B1546">
        <v>1185732</v>
      </c>
      <c r="C1546" s="20">
        <v>44387</v>
      </c>
      <c r="D1546" s="17" t="s">
        <v>31</v>
      </c>
      <c r="E1546" s="17" t="s">
        <v>70</v>
      </c>
      <c r="F1546" s="17" t="s">
        <v>71</v>
      </c>
      <c r="G1546" s="17" t="s">
        <v>22</v>
      </c>
      <c r="H1546">
        <v>55</v>
      </c>
      <c r="I1546">
        <v>700</v>
      </c>
      <c r="J1546">
        <v>38500.000000000007</v>
      </c>
      <c r="K1546">
        <v>9625</v>
      </c>
      <c r="L1546" s="17" t="s">
        <v>17</v>
      </c>
      <c r="M1546" s="21">
        <v>44005</v>
      </c>
      <c r="N1546">
        <v>2021</v>
      </c>
      <c r="O1546">
        <v>7</v>
      </c>
      <c r="P1546" s="17" t="s">
        <v>146</v>
      </c>
      <c r="Q1546" t="b" cm="1">
        <f t="array" ref="Q1546">IF(Table1__2[[#This Row],[Product]]="Men's",Male)</f>
        <v>0</v>
      </c>
      <c r="R1546" t="str">
        <f>IF(Table1__2[[#This Row],[Product]]="Men's Street Footwear","Male","Female")</f>
        <v>Female</v>
      </c>
    </row>
    <row r="1547" spans="1:18" x14ac:dyDescent="0.25">
      <c r="A1547" s="17" t="s">
        <v>34</v>
      </c>
      <c r="B1547">
        <v>1185732</v>
      </c>
      <c r="C1547" s="20">
        <v>44419</v>
      </c>
      <c r="D1547" s="17" t="s">
        <v>31</v>
      </c>
      <c r="E1547" s="17" t="s">
        <v>70</v>
      </c>
      <c r="F1547" s="17" t="s">
        <v>71</v>
      </c>
      <c r="G1547" s="17" t="s">
        <v>16</v>
      </c>
      <c r="H1547">
        <v>50</v>
      </c>
      <c r="I1547">
        <v>850</v>
      </c>
      <c r="J1547">
        <v>42500</v>
      </c>
      <c r="K1547">
        <v>21250</v>
      </c>
      <c r="L1547" s="17" t="s">
        <v>17</v>
      </c>
      <c r="M1547" s="21">
        <v>44006</v>
      </c>
      <c r="N1547">
        <v>2021</v>
      </c>
      <c r="O1547">
        <v>8</v>
      </c>
      <c r="P1547" s="17" t="s">
        <v>147</v>
      </c>
      <c r="Q1547" t="b" cm="1">
        <f t="array" ref="Q1547">IF(Table1__2[[#This Row],[Product]]="Men's",Male)</f>
        <v>0</v>
      </c>
      <c r="R1547" t="str">
        <f>IF(Table1__2[[#This Row],[Product]]="Men's Street Footwear","Male","Female")</f>
        <v>Male</v>
      </c>
    </row>
    <row r="1548" spans="1:18" x14ac:dyDescent="0.25">
      <c r="A1548" s="17" t="s">
        <v>34</v>
      </c>
      <c r="B1548">
        <v>1185732</v>
      </c>
      <c r="C1548" s="20">
        <v>44419</v>
      </c>
      <c r="D1548" s="17" t="s">
        <v>31</v>
      </c>
      <c r="E1548" s="17" t="s">
        <v>70</v>
      </c>
      <c r="F1548" s="17" t="s">
        <v>71</v>
      </c>
      <c r="G1548" s="17" t="s">
        <v>18</v>
      </c>
      <c r="H1548">
        <v>45</v>
      </c>
      <c r="I1548">
        <v>625</v>
      </c>
      <c r="J1548">
        <v>28125.000000000007</v>
      </c>
      <c r="K1548">
        <v>8437.5</v>
      </c>
      <c r="L1548" s="17" t="s">
        <v>17</v>
      </c>
      <c r="M1548" s="21">
        <v>44007</v>
      </c>
      <c r="N1548">
        <v>2021</v>
      </c>
      <c r="O1548">
        <v>8</v>
      </c>
      <c r="P1548" s="17" t="s">
        <v>147</v>
      </c>
      <c r="Q1548" t="b" cm="1">
        <f t="array" ref="Q1548">IF(Table1__2[[#This Row],[Product]]="Men's",Male)</f>
        <v>0</v>
      </c>
      <c r="R1548" t="str">
        <f>IF(Table1__2[[#This Row],[Product]]="Men's Street Footwear","Male","Female")</f>
        <v>Female</v>
      </c>
    </row>
    <row r="1549" spans="1:18" x14ac:dyDescent="0.25">
      <c r="A1549" s="17" t="s">
        <v>34</v>
      </c>
      <c r="B1549">
        <v>1185732</v>
      </c>
      <c r="C1549" s="20">
        <v>44419</v>
      </c>
      <c r="D1549" s="17" t="s">
        <v>31</v>
      </c>
      <c r="E1549" s="17" t="s">
        <v>70</v>
      </c>
      <c r="F1549" s="17" t="s">
        <v>71</v>
      </c>
      <c r="G1549" s="17" t="s">
        <v>19</v>
      </c>
      <c r="H1549">
        <v>40</v>
      </c>
      <c r="I1549">
        <v>550</v>
      </c>
      <c r="J1549">
        <v>22000</v>
      </c>
      <c r="K1549">
        <v>7700</v>
      </c>
      <c r="L1549" s="17" t="s">
        <v>17</v>
      </c>
      <c r="M1549" s="21">
        <v>44008</v>
      </c>
      <c r="N1549">
        <v>2021</v>
      </c>
      <c r="O1549">
        <v>8</v>
      </c>
      <c r="P1549" s="17" t="s">
        <v>147</v>
      </c>
      <c r="Q1549" t="b" cm="1">
        <f t="array" ref="Q1549">IF(Table1__2[[#This Row],[Product]]="Men's",Male)</f>
        <v>0</v>
      </c>
      <c r="R1549" t="str">
        <f>IF(Table1__2[[#This Row],[Product]]="Men's Street Footwear","Male","Female")</f>
        <v>Female</v>
      </c>
    </row>
    <row r="1550" spans="1:18" x14ac:dyDescent="0.25">
      <c r="A1550" s="17" t="s">
        <v>34</v>
      </c>
      <c r="B1550">
        <v>1185732</v>
      </c>
      <c r="C1550" s="20">
        <v>44419</v>
      </c>
      <c r="D1550" s="17" t="s">
        <v>31</v>
      </c>
      <c r="E1550" s="17" t="s">
        <v>70</v>
      </c>
      <c r="F1550" s="17" t="s">
        <v>71</v>
      </c>
      <c r="G1550" s="17" t="s">
        <v>20</v>
      </c>
      <c r="H1550">
        <v>40</v>
      </c>
      <c r="I1550">
        <v>525</v>
      </c>
      <c r="J1550">
        <v>21000</v>
      </c>
      <c r="K1550">
        <v>7350</v>
      </c>
      <c r="L1550" s="17" t="s">
        <v>17</v>
      </c>
      <c r="M1550" s="21">
        <v>44009</v>
      </c>
      <c r="N1550">
        <v>2021</v>
      </c>
      <c r="O1550">
        <v>8</v>
      </c>
      <c r="P1550" s="17" t="s">
        <v>147</v>
      </c>
      <c r="Q1550" t="b" cm="1">
        <f t="array" ref="Q1550">IF(Table1__2[[#This Row],[Product]]="Men's",Male)</f>
        <v>0</v>
      </c>
      <c r="R1550" t="str">
        <f>IF(Table1__2[[#This Row],[Product]]="Men's Street Footwear","Male","Female")</f>
        <v>Female</v>
      </c>
    </row>
    <row r="1551" spans="1:18" x14ac:dyDescent="0.25">
      <c r="A1551" s="17" t="s">
        <v>34</v>
      </c>
      <c r="B1551">
        <v>1185732</v>
      </c>
      <c r="C1551" s="20">
        <v>44419</v>
      </c>
      <c r="D1551" s="17" t="s">
        <v>31</v>
      </c>
      <c r="E1551" s="17" t="s">
        <v>70</v>
      </c>
      <c r="F1551" s="17" t="s">
        <v>71</v>
      </c>
      <c r="G1551" s="17" t="s">
        <v>21</v>
      </c>
      <c r="H1551">
        <v>50</v>
      </c>
      <c r="I1551">
        <v>500</v>
      </c>
      <c r="J1551">
        <v>25000</v>
      </c>
      <c r="K1551">
        <v>7500</v>
      </c>
      <c r="L1551" s="17" t="s">
        <v>17</v>
      </c>
      <c r="M1551" s="21">
        <v>44010</v>
      </c>
      <c r="N1551">
        <v>2021</v>
      </c>
      <c r="O1551">
        <v>8</v>
      </c>
      <c r="P1551" s="17" t="s">
        <v>147</v>
      </c>
      <c r="Q1551" t="b" cm="1">
        <f t="array" ref="Q1551">IF(Table1__2[[#This Row],[Product]]="Men's",Male)</f>
        <v>0</v>
      </c>
      <c r="R1551" t="str">
        <f>IF(Table1__2[[#This Row],[Product]]="Men's Street Footwear","Male","Female")</f>
        <v>Female</v>
      </c>
    </row>
    <row r="1552" spans="1:18" x14ac:dyDescent="0.25">
      <c r="A1552" s="17" t="s">
        <v>34</v>
      </c>
      <c r="B1552">
        <v>1185732</v>
      </c>
      <c r="C1552" s="20">
        <v>44419</v>
      </c>
      <c r="D1552" s="17" t="s">
        <v>31</v>
      </c>
      <c r="E1552" s="17" t="s">
        <v>70</v>
      </c>
      <c r="F1552" s="17" t="s">
        <v>71</v>
      </c>
      <c r="G1552" s="17" t="s">
        <v>22</v>
      </c>
      <c r="H1552">
        <v>55</v>
      </c>
      <c r="I1552">
        <v>675</v>
      </c>
      <c r="J1552">
        <v>37125.000000000007</v>
      </c>
      <c r="K1552">
        <v>9281.25</v>
      </c>
      <c r="L1552" s="17" t="s">
        <v>17</v>
      </c>
      <c r="M1552" s="21">
        <v>44011</v>
      </c>
      <c r="N1552">
        <v>2021</v>
      </c>
      <c r="O1552">
        <v>8</v>
      </c>
      <c r="P1552" s="17" t="s">
        <v>147</v>
      </c>
      <c r="Q1552" t="b" cm="1">
        <f t="array" ref="Q1552">IF(Table1__2[[#This Row],[Product]]="Men's",Male)</f>
        <v>0</v>
      </c>
      <c r="R1552" t="str">
        <f>IF(Table1__2[[#This Row],[Product]]="Men's Street Footwear","Male","Female")</f>
        <v>Female</v>
      </c>
    </row>
    <row r="1553" spans="1:18" x14ac:dyDescent="0.25">
      <c r="A1553" s="17" t="s">
        <v>34</v>
      </c>
      <c r="B1553">
        <v>1185732</v>
      </c>
      <c r="C1553" s="20">
        <v>44449</v>
      </c>
      <c r="D1553" s="17" t="s">
        <v>31</v>
      </c>
      <c r="E1553" s="17" t="s">
        <v>70</v>
      </c>
      <c r="F1553" s="17" t="s">
        <v>71</v>
      </c>
      <c r="G1553" s="17" t="s">
        <v>16</v>
      </c>
      <c r="H1553">
        <v>50</v>
      </c>
      <c r="I1553">
        <v>800</v>
      </c>
      <c r="J1553">
        <v>40000</v>
      </c>
      <c r="K1553">
        <v>20000</v>
      </c>
      <c r="L1553" s="17" t="s">
        <v>17</v>
      </c>
      <c r="M1553" s="21">
        <v>44012</v>
      </c>
      <c r="N1553">
        <v>2021</v>
      </c>
      <c r="O1553">
        <v>9</v>
      </c>
      <c r="P1553" s="17" t="s">
        <v>148</v>
      </c>
      <c r="Q1553" t="b" cm="1">
        <f t="array" ref="Q1553">IF(Table1__2[[#This Row],[Product]]="Men's",Male)</f>
        <v>0</v>
      </c>
      <c r="R1553" t="str">
        <f>IF(Table1__2[[#This Row],[Product]]="Men's Street Footwear","Male","Female")</f>
        <v>Male</v>
      </c>
    </row>
    <row r="1554" spans="1:18" x14ac:dyDescent="0.25">
      <c r="A1554" s="17" t="s">
        <v>34</v>
      </c>
      <c r="B1554">
        <v>1185732</v>
      </c>
      <c r="C1554" s="20">
        <v>44449</v>
      </c>
      <c r="D1554" s="17" t="s">
        <v>31</v>
      </c>
      <c r="E1554" s="17" t="s">
        <v>70</v>
      </c>
      <c r="F1554" s="17" t="s">
        <v>71</v>
      </c>
      <c r="G1554" s="17" t="s">
        <v>18</v>
      </c>
      <c r="H1554">
        <v>45</v>
      </c>
      <c r="I1554">
        <v>600</v>
      </c>
      <c r="J1554">
        <v>27000.000000000007</v>
      </c>
      <c r="K1554">
        <v>8100</v>
      </c>
      <c r="L1554" s="17" t="s">
        <v>17</v>
      </c>
      <c r="M1554" s="21">
        <v>44013</v>
      </c>
      <c r="N1554">
        <v>2021</v>
      </c>
      <c r="O1554">
        <v>9</v>
      </c>
      <c r="P1554" s="17" t="s">
        <v>148</v>
      </c>
      <c r="Q1554" t="b" cm="1">
        <f t="array" ref="Q1554">IF(Table1__2[[#This Row],[Product]]="Men's",Male)</f>
        <v>0</v>
      </c>
      <c r="R1554" t="str">
        <f>IF(Table1__2[[#This Row],[Product]]="Men's Street Footwear","Male","Female")</f>
        <v>Female</v>
      </c>
    </row>
    <row r="1555" spans="1:18" x14ac:dyDescent="0.25">
      <c r="A1555" s="17" t="s">
        <v>34</v>
      </c>
      <c r="B1555">
        <v>1185732</v>
      </c>
      <c r="C1555" s="20">
        <v>44449</v>
      </c>
      <c r="D1555" s="17" t="s">
        <v>31</v>
      </c>
      <c r="E1555" s="17" t="s">
        <v>70</v>
      </c>
      <c r="F1555" s="17" t="s">
        <v>71</v>
      </c>
      <c r="G1555" s="17" t="s">
        <v>19</v>
      </c>
      <c r="H1555">
        <v>40</v>
      </c>
      <c r="I1555">
        <v>525</v>
      </c>
      <c r="J1555">
        <v>21000</v>
      </c>
      <c r="K1555">
        <v>7350</v>
      </c>
      <c r="L1555" s="17" t="s">
        <v>17</v>
      </c>
      <c r="M1555" s="21">
        <v>44014</v>
      </c>
      <c r="N1555">
        <v>2021</v>
      </c>
      <c r="O1555">
        <v>9</v>
      </c>
      <c r="P1555" s="17" t="s">
        <v>148</v>
      </c>
      <c r="Q1555" t="b" cm="1">
        <f t="array" ref="Q1555">IF(Table1__2[[#This Row],[Product]]="Men's",Male)</f>
        <v>0</v>
      </c>
      <c r="R1555" t="str">
        <f>IF(Table1__2[[#This Row],[Product]]="Men's Street Footwear","Male","Female")</f>
        <v>Female</v>
      </c>
    </row>
    <row r="1556" spans="1:18" x14ac:dyDescent="0.25">
      <c r="A1556" s="17" t="s">
        <v>34</v>
      </c>
      <c r="B1556">
        <v>1185732</v>
      </c>
      <c r="C1556" s="20">
        <v>44449</v>
      </c>
      <c r="D1556" s="17" t="s">
        <v>31</v>
      </c>
      <c r="E1556" s="17" t="s">
        <v>70</v>
      </c>
      <c r="F1556" s="17" t="s">
        <v>71</v>
      </c>
      <c r="G1556" s="17" t="s">
        <v>20</v>
      </c>
      <c r="H1556">
        <v>40</v>
      </c>
      <c r="I1556">
        <v>500</v>
      </c>
      <c r="J1556">
        <v>20000</v>
      </c>
      <c r="K1556">
        <v>7000</v>
      </c>
      <c r="L1556" s="17" t="s">
        <v>17</v>
      </c>
      <c r="M1556" s="21">
        <v>44015</v>
      </c>
      <c r="N1556">
        <v>2021</v>
      </c>
      <c r="O1556">
        <v>9</v>
      </c>
      <c r="P1556" s="17" t="s">
        <v>148</v>
      </c>
      <c r="Q1556" t="b" cm="1">
        <f t="array" ref="Q1556">IF(Table1__2[[#This Row],[Product]]="Men's",Male)</f>
        <v>0</v>
      </c>
      <c r="R1556" t="str">
        <f>IF(Table1__2[[#This Row],[Product]]="Men's Street Footwear","Male","Female")</f>
        <v>Female</v>
      </c>
    </row>
    <row r="1557" spans="1:18" x14ac:dyDescent="0.25">
      <c r="A1557" s="17" t="s">
        <v>34</v>
      </c>
      <c r="B1557">
        <v>1185732</v>
      </c>
      <c r="C1557" s="20">
        <v>44449</v>
      </c>
      <c r="D1557" s="17" t="s">
        <v>31</v>
      </c>
      <c r="E1557" s="17" t="s">
        <v>70</v>
      </c>
      <c r="F1557" s="17" t="s">
        <v>71</v>
      </c>
      <c r="G1557" s="17" t="s">
        <v>21</v>
      </c>
      <c r="H1557">
        <v>50</v>
      </c>
      <c r="I1557">
        <v>500</v>
      </c>
      <c r="J1557">
        <v>25000</v>
      </c>
      <c r="K1557">
        <v>7500</v>
      </c>
      <c r="L1557" s="17" t="s">
        <v>17</v>
      </c>
      <c r="M1557" s="21">
        <v>44016</v>
      </c>
      <c r="N1557">
        <v>2021</v>
      </c>
      <c r="O1557">
        <v>9</v>
      </c>
      <c r="P1557" s="17" t="s">
        <v>148</v>
      </c>
      <c r="Q1557" t="b" cm="1">
        <f t="array" ref="Q1557">IF(Table1__2[[#This Row],[Product]]="Men's",Male)</f>
        <v>0</v>
      </c>
      <c r="R1557" t="str">
        <f>IF(Table1__2[[#This Row],[Product]]="Men's Street Footwear","Male","Female")</f>
        <v>Female</v>
      </c>
    </row>
    <row r="1558" spans="1:18" x14ac:dyDescent="0.25">
      <c r="A1558" s="17" t="s">
        <v>34</v>
      </c>
      <c r="B1558">
        <v>1185732</v>
      </c>
      <c r="C1558" s="20">
        <v>44449</v>
      </c>
      <c r="D1558" s="17" t="s">
        <v>31</v>
      </c>
      <c r="E1558" s="17" t="s">
        <v>70</v>
      </c>
      <c r="F1558" s="17" t="s">
        <v>71</v>
      </c>
      <c r="G1558" s="17" t="s">
        <v>22</v>
      </c>
      <c r="H1558">
        <v>55</v>
      </c>
      <c r="I1558">
        <v>600</v>
      </c>
      <c r="J1558">
        <v>33000.000000000007</v>
      </c>
      <c r="K1558">
        <v>8250</v>
      </c>
      <c r="L1558" s="17" t="s">
        <v>17</v>
      </c>
      <c r="M1558" s="21">
        <v>44017</v>
      </c>
      <c r="N1558">
        <v>2021</v>
      </c>
      <c r="O1558">
        <v>9</v>
      </c>
      <c r="P1558" s="17" t="s">
        <v>148</v>
      </c>
      <c r="Q1558" t="b" cm="1">
        <f t="array" ref="Q1558">IF(Table1__2[[#This Row],[Product]]="Men's",Male)</f>
        <v>0</v>
      </c>
      <c r="R1558" t="str">
        <f>IF(Table1__2[[#This Row],[Product]]="Men's Street Footwear","Male","Female")</f>
        <v>Female</v>
      </c>
    </row>
    <row r="1559" spans="1:18" x14ac:dyDescent="0.25">
      <c r="A1559" s="17" t="s">
        <v>34</v>
      </c>
      <c r="B1559">
        <v>1185732</v>
      </c>
      <c r="C1559" s="20">
        <v>44481</v>
      </c>
      <c r="D1559" s="17" t="s">
        <v>31</v>
      </c>
      <c r="E1559" s="17" t="s">
        <v>70</v>
      </c>
      <c r="F1559" s="17" t="s">
        <v>71</v>
      </c>
      <c r="G1559" s="17" t="s">
        <v>16</v>
      </c>
      <c r="H1559">
        <v>55</v>
      </c>
      <c r="I1559">
        <v>775</v>
      </c>
      <c r="J1559">
        <v>42625.000000000007</v>
      </c>
      <c r="K1559">
        <v>21312.5</v>
      </c>
      <c r="L1559" s="17" t="s">
        <v>17</v>
      </c>
      <c r="M1559" s="21">
        <v>44018</v>
      </c>
      <c r="N1559">
        <v>2021</v>
      </c>
      <c r="O1559">
        <v>10</v>
      </c>
      <c r="P1559" s="17" t="s">
        <v>149</v>
      </c>
      <c r="Q1559" t="b" cm="1">
        <f t="array" ref="Q1559">IF(Table1__2[[#This Row],[Product]]="Men's",Male)</f>
        <v>0</v>
      </c>
      <c r="R1559" t="str">
        <f>IF(Table1__2[[#This Row],[Product]]="Men's Street Footwear","Male","Female")</f>
        <v>Male</v>
      </c>
    </row>
    <row r="1560" spans="1:18" x14ac:dyDescent="0.25">
      <c r="A1560" s="17" t="s">
        <v>34</v>
      </c>
      <c r="B1560">
        <v>1185732</v>
      </c>
      <c r="C1560" s="20">
        <v>44481</v>
      </c>
      <c r="D1560" s="17" t="s">
        <v>31</v>
      </c>
      <c r="E1560" s="17" t="s">
        <v>70</v>
      </c>
      <c r="F1560" s="17" t="s">
        <v>71</v>
      </c>
      <c r="G1560" s="17" t="s">
        <v>18</v>
      </c>
      <c r="H1560">
        <v>45</v>
      </c>
      <c r="I1560">
        <v>600</v>
      </c>
      <c r="J1560">
        <v>27000.000000000007</v>
      </c>
      <c r="K1560">
        <v>8100</v>
      </c>
      <c r="L1560" s="17" t="s">
        <v>17</v>
      </c>
      <c r="M1560" s="21">
        <v>44019</v>
      </c>
      <c r="N1560">
        <v>2021</v>
      </c>
      <c r="O1560">
        <v>10</v>
      </c>
      <c r="P1560" s="17" t="s">
        <v>149</v>
      </c>
      <c r="Q1560" t="b" cm="1">
        <f t="array" ref="Q1560">IF(Table1__2[[#This Row],[Product]]="Men's",Male)</f>
        <v>0</v>
      </c>
      <c r="R1560" t="str">
        <f>IF(Table1__2[[#This Row],[Product]]="Men's Street Footwear","Male","Female")</f>
        <v>Female</v>
      </c>
    </row>
    <row r="1561" spans="1:18" x14ac:dyDescent="0.25">
      <c r="A1561" s="17" t="s">
        <v>34</v>
      </c>
      <c r="B1561">
        <v>1185732</v>
      </c>
      <c r="C1561" s="20">
        <v>44481</v>
      </c>
      <c r="D1561" s="17" t="s">
        <v>31</v>
      </c>
      <c r="E1561" s="17" t="s">
        <v>70</v>
      </c>
      <c r="F1561" s="17" t="s">
        <v>71</v>
      </c>
      <c r="G1561" s="17" t="s">
        <v>19</v>
      </c>
      <c r="H1561">
        <v>45</v>
      </c>
      <c r="I1561">
        <v>500</v>
      </c>
      <c r="J1561">
        <v>22500.000000000004</v>
      </c>
      <c r="K1561">
        <v>7875</v>
      </c>
      <c r="L1561" s="17" t="s">
        <v>17</v>
      </c>
      <c r="M1561" s="21">
        <v>44020</v>
      </c>
      <c r="N1561">
        <v>2021</v>
      </c>
      <c r="O1561">
        <v>10</v>
      </c>
      <c r="P1561" s="17" t="s">
        <v>149</v>
      </c>
      <c r="Q1561" t="b" cm="1">
        <f t="array" ref="Q1561">IF(Table1__2[[#This Row],[Product]]="Men's",Male)</f>
        <v>0</v>
      </c>
      <c r="R1561" t="str">
        <f>IF(Table1__2[[#This Row],[Product]]="Men's Street Footwear","Male","Female")</f>
        <v>Female</v>
      </c>
    </row>
    <row r="1562" spans="1:18" x14ac:dyDescent="0.25">
      <c r="A1562" s="17" t="s">
        <v>34</v>
      </c>
      <c r="B1562">
        <v>1185732</v>
      </c>
      <c r="C1562" s="20">
        <v>44481</v>
      </c>
      <c r="D1562" s="17" t="s">
        <v>31</v>
      </c>
      <c r="E1562" s="17" t="s">
        <v>70</v>
      </c>
      <c r="F1562" s="17" t="s">
        <v>71</v>
      </c>
      <c r="G1562" s="17" t="s">
        <v>20</v>
      </c>
      <c r="H1562">
        <v>45</v>
      </c>
      <c r="I1562">
        <v>475</v>
      </c>
      <c r="J1562">
        <v>21375.000000000004</v>
      </c>
      <c r="K1562">
        <v>7481.25</v>
      </c>
      <c r="L1562" s="17" t="s">
        <v>17</v>
      </c>
      <c r="M1562" s="21">
        <v>44021</v>
      </c>
      <c r="N1562">
        <v>2021</v>
      </c>
      <c r="O1562">
        <v>10</v>
      </c>
      <c r="P1562" s="17" t="s">
        <v>149</v>
      </c>
      <c r="Q1562" t="b" cm="1">
        <f t="array" ref="Q1562">IF(Table1__2[[#This Row],[Product]]="Men's",Male)</f>
        <v>0</v>
      </c>
      <c r="R1562" t="str">
        <f>IF(Table1__2[[#This Row],[Product]]="Men's Street Footwear","Male","Female")</f>
        <v>Female</v>
      </c>
    </row>
    <row r="1563" spans="1:18" x14ac:dyDescent="0.25">
      <c r="A1563" s="17" t="s">
        <v>34</v>
      </c>
      <c r="B1563">
        <v>1185732</v>
      </c>
      <c r="C1563" s="20">
        <v>44481</v>
      </c>
      <c r="D1563" s="17" t="s">
        <v>31</v>
      </c>
      <c r="E1563" s="17" t="s">
        <v>70</v>
      </c>
      <c r="F1563" s="17" t="s">
        <v>71</v>
      </c>
      <c r="G1563" s="17" t="s">
        <v>21</v>
      </c>
      <c r="H1563">
        <v>55</v>
      </c>
      <c r="I1563">
        <v>475</v>
      </c>
      <c r="J1563">
        <v>26125.000000000004</v>
      </c>
      <c r="K1563">
        <v>7837.5</v>
      </c>
      <c r="L1563" s="17" t="s">
        <v>17</v>
      </c>
      <c r="M1563" s="21">
        <v>44022</v>
      </c>
      <c r="N1563">
        <v>2021</v>
      </c>
      <c r="O1563">
        <v>10</v>
      </c>
      <c r="P1563" s="17" t="s">
        <v>149</v>
      </c>
      <c r="Q1563" t="b" cm="1">
        <f t="array" ref="Q1563">IF(Table1__2[[#This Row],[Product]]="Men's",Male)</f>
        <v>0</v>
      </c>
      <c r="R1563" t="str">
        <f>IF(Table1__2[[#This Row],[Product]]="Men's Street Footwear","Male","Female")</f>
        <v>Female</v>
      </c>
    </row>
    <row r="1564" spans="1:18" x14ac:dyDescent="0.25">
      <c r="A1564" s="17" t="s">
        <v>34</v>
      </c>
      <c r="B1564">
        <v>1185732</v>
      </c>
      <c r="C1564" s="20">
        <v>44481</v>
      </c>
      <c r="D1564" s="17" t="s">
        <v>31</v>
      </c>
      <c r="E1564" s="17" t="s">
        <v>70</v>
      </c>
      <c r="F1564" s="17" t="s">
        <v>71</v>
      </c>
      <c r="G1564" s="17" t="s">
        <v>22</v>
      </c>
      <c r="H1564">
        <v>60</v>
      </c>
      <c r="I1564">
        <v>600</v>
      </c>
      <c r="J1564">
        <v>36000</v>
      </c>
      <c r="K1564">
        <v>9000</v>
      </c>
      <c r="L1564" s="17" t="s">
        <v>17</v>
      </c>
      <c r="M1564" s="21">
        <v>44023</v>
      </c>
      <c r="N1564">
        <v>2021</v>
      </c>
      <c r="O1564">
        <v>10</v>
      </c>
      <c r="P1564" s="17" t="s">
        <v>149</v>
      </c>
      <c r="Q1564" t="b" cm="1">
        <f t="array" ref="Q1564">IF(Table1__2[[#This Row],[Product]]="Men's",Male)</f>
        <v>0</v>
      </c>
      <c r="R1564" t="str">
        <f>IF(Table1__2[[#This Row],[Product]]="Men's Street Footwear","Male","Female")</f>
        <v>Female</v>
      </c>
    </row>
    <row r="1565" spans="1:18" x14ac:dyDescent="0.25">
      <c r="A1565" s="17" t="s">
        <v>34</v>
      </c>
      <c r="B1565">
        <v>1185732</v>
      </c>
      <c r="C1565" s="20">
        <v>44511</v>
      </c>
      <c r="D1565" s="17" t="s">
        <v>31</v>
      </c>
      <c r="E1565" s="17" t="s">
        <v>70</v>
      </c>
      <c r="F1565" s="17" t="s">
        <v>71</v>
      </c>
      <c r="G1565" s="17" t="s">
        <v>16</v>
      </c>
      <c r="H1565">
        <v>55</v>
      </c>
      <c r="I1565">
        <v>750</v>
      </c>
      <c r="J1565">
        <v>41250.000000000007</v>
      </c>
      <c r="K1565">
        <v>20625</v>
      </c>
      <c r="L1565" s="17" t="s">
        <v>17</v>
      </c>
      <c r="M1565" s="21">
        <v>44024</v>
      </c>
      <c r="N1565">
        <v>2021</v>
      </c>
      <c r="O1565">
        <v>11</v>
      </c>
      <c r="P1565" s="17" t="s">
        <v>150</v>
      </c>
      <c r="Q1565" t="b" cm="1">
        <f t="array" ref="Q1565">IF(Table1__2[[#This Row],[Product]]="Men's",Male)</f>
        <v>0</v>
      </c>
      <c r="R1565" t="str">
        <f>IF(Table1__2[[#This Row],[Product]]="Men's Street Footwear","Male","Female")</f>
        <v>Male</v>
      </c>
    </row>
    <row r="1566" spans="1:18" x14ac:dyDescent="0.25">
      <c r="A1566" s="17" t="s">
        <v>34</v>
      </c>
      <c r="B1566">
        <v>1185732</v>
      </c>
      <c r="C1566" s="20">
        <v>44511</v>
      </c>
      <c r="D1566" s="17" t="s">
        <v>31</v>
      </c>
      <c r="E1566" s="17" t="s">
        <v>70</v>
      </c>
      <c r="F1566" s="17" t="s">
        <v>71</v>
      </c>
      <c r="G1566" s="17" t="s">
        <v>18</v>
      </c>
      <c r="H1566">
        <v>45</v>
      </c>
      <c r="I1566">
        <v>575</v>
      </c>
      <c r="J1566">
        <v>25875.000000000004</v>
      </c>
      <c r="K1566">
        <v>7762.5</v>
      </c>
      <c r="L1566" s="17" t="s">
        <v>17</v>
      </c>
      <c r="M1566" s="21">
        <v>44025</v>
      </c>
      <c r="N1566">
        <v>2021</v>
      </c>
      <c r="O1566">
        <v>11</v>
      </c>
      <c r="P1566" s="17" t="s">
        <v>150</v>
      </c>
      <c r="Q1566" t="b" cm="1">
        <f t="array" ref="Q1566">IF(Table1__2[[#This Row],[Product]]="Men's",Male)</f>
        <v>0</v>
      </c>
      <c r="R1566" t="str">
        <f>IF(Table1__2[[#This Row],[Product]]="Men's Street Footwear","Male","Female")</f>
        <v>Female</v>
      </c>
    </row>
    <row r="1567" spans="1:18" x14ac:dyDescent="0.25">
      <c r="A1567" s="17" t="s">
        <v>34</v>
      </c>
      <c r="B1567">
        <v>1185732</v>
      </c>
      <c r="C1567" s="20">
        <v>44511</v>
      </c>
      <c r="D1567" s="17" t="s">
        <v>31</v>
      </c>
      <c r="E1567" s="17" t="s">
        <v>70</v>
      </c>
      <c r="F1567" s="17" t="s">
        <v>71</v>
      </c>
      <c r="G1567" s="17" t="s">
        <v>19</v>
      </c>
      <c r="H1567">
        <v>45</v>
      </c>
      <c r="I1567">
        <v>520</v>
      </c>
      <c r="J1567">
        <v>23400.000000000004</v>
      </c>
      <c r="K1567">
        <v>8190</v>
      </c>
      <c r="L1567" s="17" t="s">
        <v>17</v>
      </c>
      <c r="M1567" s="21">
        <v>44026</v>
      </c>
      <c r="N1567">
        <v>2021</v>
      </c>
      <c r="O1567">
        <v>11</v>
      </c>
      <c r="P1567" s="17" t="s">
        <v>150</v>
      </c>
      <c r="Q1567" t="b" cm="1">
        <f t="array" ref="Q1567">IF(Table1__2[[#This Row],[Product]]="Men's",Male)</f>
        <v>0</v>
      </c>
      <c r="R1567" t="str">
        <f>IF(Table1__2[[#This Row],[Product]]="Men's Street Footwear","Male","Female")</f>
        <v>Female</v>
      </c>
    </row>
    <row r="1568" spans="1:18" x14ac:dyDescent="0.25">
      <c r="A1568" s="17" t="s">
        <v>34</v>
      </c>
      <c r="B1568">
        <v>1185732</v>
      </c>
      <c r="C1568" s="20">
        <v>44511</v>
      </c>
      <c r="D1568" s="17" t="s">
        <v>31</v>
      </c>
      <c r="E1568" s="17" t="s">
        <v>70</v>
      </c>
      <c r="F1568" s="17" t="s">
        <v>71</v>
      </c>
      <c r="G1568" s="17" t="s">
        <v>20</v>
      </c>
      <c r="H1568">
        <v>45</v>
      </c>
      <c r="I1568">
        <v>500</v>
      </c>
      <c r="J1568">
        <v>22500.000000000004</v>
      </c>
      <c r="K1568">
        <v>7875</v>
      </c>
      <c r="L1568" s="17" t="s">
        <v>17</v>
      </c>
      <c r="M1568" s="21">
        <v>44027</v>
      </c>
      <c r="N1568">
        <v>2021</v>
      </c>
      <c r="O1568">
        <v>11</v>
      </c>
      <c r="P1568" s="17" t="s">
        <v>150</v>
      </c>
      <c r="Q1568" t="b" cm="1">
        <f t="array" ref="Q1568">IF(Table1__2[[#This Row],[Product]]="Men's",Male)</f>
        <v>0</v>
      </c>
      <c r="R1568" t="str">
        <f>IF(Table1__2[[#This Row],[Product]]="Men's Street Footwear","Male","Female")</f>
        <v>Female</v>
      </c>
    </row>
    <row r="1569" spans="1:18" x14ac:dyDescent="0.25">
      <c r="A1569" s="17" t="s">
        <v>34</v>
      </c>
      <c r="B1569">
        <v>1185732</v>
      </c>
      <c r="C1569" s="20">
        <v>44511</v>
      </c>
      <c r="D1569" s="17" t="s">
        <v>31</v>
      </c>
      <c r="E1569" s="17" t="s">
        <v>70</v>
      </c>
      <c r="F1569" s="17" t="s">
        <v>71</v>
      </c>
      <c r="G1569" s="17" t="s">
        <v>21</v>
      </c>
      <c r="H1569">
        <v>55</v>
      </c>
      <c r="I1569">
        <v>475</v>
      </c>
      <c r="J1569">
        <v>26125.000000000004</v>
      </c>
      <c r="K1569">
        <v>7837.5</v>
      </c>
      <c r="L1569" s="17" t="s">
        <v>17</v>
      </c>
      <c r="M1569" s="21">
        <v>44028</v>
      </c>
      <c r="N1569">
        <v>2021</v>
      </c>
      <c r="O1569">
        <v>11</v>
      </c>
      <c r="P1569" s="17" t="s">
        <v>150</v>
      </c>
      <c r="Q1569" t="b" cm="1">
        <f t="array" ref="Q1569">IF(Table1__2[[#This Row],[Product]]="Men's",Male)</f>
        <v>0</v>
      </c>
      <c r="R1569" t="str">
        <f>IF(Table1__2[[#This Row],[Product]]="Men's Street Footwear","Male","Female")</f>
        <v>Female</v>
      </c>
    </row>
    <row r="1570" spans="1:18" x14ac:dyDescent="0.25">
      <c r="A1570" s="17" t="s">
        <v>34</v>
      </c>
      <c r="B1570">
        <v>1185732</v>
      </c>
      <c r="C1570" s="20">
        <v>44511</v>
      </c>
      <c r="D1570" s="17" t="s">
        <v>31</v>
      </c>
      <c r="E1570" s="17" t="s">
        <v>70</v>
      </c>
      <c r="F1570" s="17" t="s">
        <v>71</v>
      </c>
      <c r="G1570" s="17" t="s">
        <v>22</v>
      </c>
      <c r="H1570">
        <v>60</v>
      </c>
      <c r="I1570">
        <v>575</v>
      </c>
      <c r="J1570">
        <v>34500</v>
      </c>
      <c r="K1570">
        <v>8625</v>
      </c>
      <c r="L1570" s="17" t="s">
        <v>17</v>
      </c>
      <c r="M1570" s="21">
        <v>44029</v>
      </c>
      <c r="N1570">
        <v>2021</v>
      </c>
      <c r="O1570">
        <v>11</v>
      </c>
      <c r="P1570" s="17" t="s">
        <v>150</v>
      </c>
      <c r="Q1570" t="b" cm="1">
        <f t="array" ref="Q1570">IF(Table1__2[[#This Row],[Product]]="Men's",Male)</f>
        <v>0</v>
      </c>
      <c r="R1570" t="str">
        <f>IF(Table1__2[[#This Row],[Product]]="Men's Street Footwear","Male","Female")</f>
        <v>Female</v>
      </c>
    </row>
    <row r="1571" spans="1:18" x14ac:dyDescent="0.25">
      <c r="A1571" s="17" t="s">
        <v>34</v>
      </c>
      <c r="B1571">
        <v>1185732</v>
      </c>
      <c r="C1571" s="20">
        <v>44540</v>
      </c>
      <c r="D1571" s="17" t="s">
        <v>31</v>
      </c>
      <c r="E1571" s="17" t="s">
        <v>70</v>
      </c>
      <c r="F1571" s="17" t="s">
        <v>71</v>
      </c>
      <c r="G1571" s="17" t="s">
        <v>16</v>
      </c>
      <c r="H1571">
        <v>55</v>
      </c>
      <c r="I1571">
        <v>800</v>
      </c>
      <c r="J1571">
        <v>44000.000000000007</v>
      </c>
      <c r="K1571">
        <v>22000</v>
      </c>
      <c r="L1571" s="17" t="s">
        <v>17</v>
      </c>
      <c r="M1571" s="21">
        <v>44030</v>
      </c>
      <c r="N1571">
        <v>2021</v>
      </c>
      <c r="O1571">
        <v>12</v>
      </c>
      <c r="P1571" s="17" t="s">
        <v>151</v>
      </c>
      <c r="Q1571" t="b" cm="1">
        <f t="array" ref="Q1571">IF(Table1__2[[#This Row],[Product]]="Men's",Male)</f>
        <v>0</v>
      </c>
      <c r="R1571" t="str">
        <f>IF(Table1__2[[#This Row],[Product]]="Men's Street Footwear","Male","Female")</f>
        <v>Male</v>
      </c>
    </row>
    <row r="1572" spans="1:18" x14ac:dyDescent="0.25">
      <c r="A1572" s="17" t="s">
        <v>34</v>
      </c>
      <c r="B1572">
        <v>1185732</v>
      </c>
      <c r="C1572" s="20">
        <v>44540</v>
      </c>
      <c r="D1572" s="17" t="s">
        <v>31</v>
      </c>
      <c r="E1572" s="17" t="s">
        <v>70</v>
      </c>
      <c r="F1572" s="17" t="s">
        <v>71</v>
      </c>
      <c r="G1572" s="17" t="s">
        <v>18</v>
      </c>
      <c r="H1572">
        <v>45</v>
      </c>
      <c r="I1572">
        <v>600</v>
      </c>
      <c r="J1572">
        <v>27000.000000000007</v>
      </c>
      <c r="K1572">
        <v>8100</v>
      </c>
      <c r="L1572" s="17" t="s">
        <v>17</v>
      </c>
      <c r="M1572" s="21">
        <v>44031</v>
      </c>
      <c r="N1572">
        <v>2021</v>
      </c>
      <c r="O1572">
        <v>12</v>
      </c>
      <c r="P1572" s="17" t="s">
        <v>151</v>
      </c>
      <c r="Q1572" t="b" cm="1">
        <f t="array" ref="Q1572">IF(Table1__2[[#This Row],[Product]]="Men's",Male)</f>
        <v>0</v>
      </c>
      <c r="R1572" t="str">
        <f>IF(Table1__2[[#This Row],[Product]]="Men's Street Footwear","Male","Female")</f>
        <v>Female</v>
      </c>
    </row>
    <row r="1573" spans="1:18" x14ac:dyDescent="0.25">
      <c r="A1573" s="17" t="s">
        <v>13</v>
      </c>
      <c r="B1573">
        <v>1185732</v>
      </c>
      <c r="C1573" s="20">
        <v>44540</v>
      </c>
      <c r="D1573" s="17" t="s">
        <v>31</v>
      </c>
      <c r="E1573" s="17" t="s">
        <v>70</v>
      </c>
      <c r="F1573" s="17" t="s">
        <v>71</v>
      </c>
      <c r="G1573" s="17" t="s">
        <v>19</v>
      </c>
      <c r="H1573">
        <v>45</v>
      </c>
      <c r="I1573">
        <v>550</v>
      </c>
      <c r="J1573">
        <v>24750.000000000004</v>
      </c>
      <c r="K1573">
        <v>8662.5</v>
      </c>
      <c r="L1573" s="17" t="s">
        <v>17</v>
      </c>
      <c r="M1573" s="21">
        <v>44032</v>
      </c>
      <c r="N1573">
        <v>2021</v>
      </c>
      <c r="O1573">
        <v>12</v>
      </c>
      <c r="P1573" s="17" t="s">
        <v>151</v>
      </c>
      <c r="Q1573" t="b" cm="1">
        <f t="array" ref="Q1573">IF(Table1__2[[#This Row],[Product]]="Men's",Male)</f>
        <v>0</v>
      </c>
      <c r="R1573" t="str">
        <f>IF(Table1__2[[#This Row],[Product]]="Men's Street Footwear","Male","Female")</f>
        <v>Female</v>
      </c>
    </row>
    <row r="1574" spans="1:18" x14ac:dyDescent="0.25">
      <c r="A1574" s="17" t="s">
        <v>13</v>
      </c>
      <c r="B1574">
        <v>1185732</v>
      </c>
      <c r="C1574" s="20">
        <v>44540</v>
      </c>
      <c r="D1574" s="17" t="s">
        <v>31</v>
      </c>
      <c r="E1574" s="17" t="s">
        <v>70</v>
      </c>
      <c r="F1574" s="17" t="s">
        <v>71</v>
      </c>
      <c r="G1574" s="17" t="s">
        <v>20</v>
      </c>
      <c r="H1574">
        <v>45</v>
      </c>
      <c r="I1574">
        <v>500</v>
      </c>
      <c r="J1574">
        <v>22500.000000000004</v>
      </c>
      <c r="K1574">
        <v>7875</v>
      </c>
      <c r="L1574" s="17" t="s">
        <v>17</v>
      </c>
      <c r="M1574" s="21">
        <v>44033</v>
      </c>
      <c r="N1574">
        <v>2021</v>
      </c>
      <c r="O1574">
        <v>12</v>
      </c>
      <c r="P1574" s="17" t="s">
        <v>151</v>
      </c>
      <c r="Q1574" t="b" cm="1">
        <f t="array" ref="Q1574">IF(Table1__2[[#This Row],[Product]]="Men's",Male)</f>
        <v>0</v>
      </c>
      <c r="R1574" t="str">
        <f>IF(Table1__2[[#This Row],[Product]]="Men's Street Footwear","Male","Female")</f>
        <v>Female</v>
      </c>
    </row>
    <row r="1575" spans="1:18" x14ac:dyDescent="0.25">
      <c r="A1575" s="17" t="s">
        <v>13</v>
      </c>
      <c r="B1575">
        <v>1185732</v>
      </c>
      <c r="C1575" s="20">
        <v>44540</v>
      </c>
      <c r="D1575" s="17" t="s">
        <v>31</v>
      </c>
      <c r="E1575" s="17" t="s">
        <v>70</v>
      </c>
      <c r="F1575" s="17" t="s">
        <v>71</v>
      </c>
      <c r="G1575" s="17" t="s">
        <v>21</v>
      </c>
      <c r="H1575">
        <v>55</v>
      </c>
      <c r="I1575">
        <v>500</v>
      </c>
      <c r="J1575">
        <v>27500.000000000007</v>
      </c>
      <c r="K1575">
        <v>8250</v>
      </c>
      <c r="L1575" s="17" t="s">
        <v>17</v>
      </c>
      <c r="M1575" s="21">
        <v>44034</v>
      </c>
      <c r="N1575">
        <v>2021</v>
      </c>
      <c r="O1575">
        <v>12</v>
      </c>
      <c r="P1575" s="17" t="s">
        <v>151</v>
      </c>
      <c r="Q1575" t="b" cm="1">
        <f t="array" ref="Q1575">IF(Table1__2[[#This Row],[Product]]="Men's",Male)</f>
        <v>0</v>
      </c>
      <c r="R1575" t="str">
        <f>IF(Table1__2[[#This Row],[Product]]="Men's Street Footwear","Male","Female")</f>
        <v>Female</v>
      </c>
    </row>
    <row r="1576" spans="1:18" x14ac:dyDescent="0.25">
      <c r="A1576" s="17" t="s">
        <v>13</v>
      </c>
      <c r="B1576">
        <v>1185732</v>
      </c>
      <c r="C1576" s="20">
        <v>44540</v>
      </c>
      <c r="D1576" s="17" t="s">
        <v>31</v>
      </c>
      <c r="E1576" s="17" t="s">
        <v>70</v>
      </c>
      <c r="F1576" s="17" t="s">
        <v>71</v>
      </c>
      <c r="G1576" s="17" t="s">
        <v>22</v>
      </c>
      <c r="H1576">
        <v>60</v>
      </c>
      <c r="I1576">
        <v>600</v>
      </c>
      <c r="J1576">
        <v>36000</v>
      </c>
      <c r="K1576">
        <v>9000</v>
      </c>
      <c r="L1576" s="17" t="s">
        <v>17</v>
      </c>
      <c r="M1576" s="21">
        <v>44035</v>
      </c>
      <c r="N1576">
        <v>2021</v>
      </c>
      <c r="O1576">
        <v>12</v>
      </c>
      <c r="P1576" s="17" t="s">
        <v>151</v>
      </c>
      <c r="Q1576" t="b" cm="1">
        <f t="array" ref="Q1576">IF(Table1__2[[#This Row],[Product]]="Men's",Male)</f>
        <v>0</v>
      </c>
      <c r="R1576" t="str">
        <f>IF(Table1__2[[#This Row],[Product]]="Men's Street Footwear","Male","Female")</f>
        <v>Female</v>
      </c>
    </row>
    <row r="1577" spans="1:18" x14ac:dyDescent="0.25">
      <c r="A1577" s="17" t="s">
        <v>13</v>
      </c>
      <c r="B1577">
        <v>1128299</v>
      </c>
      <c r="C1577" s="20">
        <v>44220</v>
      </c>
      <c r="D1577" s="17" t="s">
        <v>31</v>
      </c>
      <c r="E1577" s="17" t="s">
        <v>70</v>
      </c>
      <c r="F1577" s="17" t="s">
        <v>71</v>
      </c>
      <c r="G1577" s="17" t="s">
        <v>16</v>
      </c>
      <c r="H1577">
        <v>30</v>
      </c>
      <c r="I1577">
        <v>350</v>
      </c>
      <c r="J1577">
        <v>10500.000000000002</v>
      </c>
      <c r="K1577">
        <v>3675</v>
      </c>
      <c r="L1577" s="17" t="s">
        <v>17</v>
      </c>
      <c r="M1577" s="21">
        <v>44036</v>
      </c>
      <c r="N1577">
        <v>2021</v>
      </c>
      <c r="O1577">
        <v>1</v>
      </c>
      <c r="P1577" s="17" t="s">
        <v>141</v>
      </c>
      <c r="Q1577" t="b" cm="1">
        <f t="array" ref="Q1577">IF(Table1__2[[#This Row],[Product]]="Men's",Male)</f>
        <v>0</v>
      </c>
      <c r="R1577" t="str">
        <f>IF(Table1__2[[#This Row],[Product]]="Men's Street Footwear","Male","Female")</f>
        <v>Male</v>
      </c>
    </row>
    <row r="1578" spans="1:18" x14ac:dyDescent="0.25">
      <c r="A1578" s="17" t="s">
        <v>13</v>
      </c>
      <c r="B1578">
        <v>1128299</v>
      </c>
      <c r="C1578" s="20">
        <v>44220</v>
      </c>
      <c r="D1578" s="17" t="s">
        <v>31</v>
      </c>
      <c r="E1578" s="17" t="s">
        <v>70</v>
      </c>
      <c r="F1578" s="17" t="s">
        <v>71</v>
      </c>
      <c r="G1578" s="17" t="s">
        <v>18</v>
      </c>
      <c r="H1578">
        <v>40</v>
      </c>
      <c r="I1578">
        <v>350</v>
      </c>
      <c r="J1578">
        <v>14000</v>
      </c>
      <c r="K1578">
        <v>4900</v>
      </c>
      <c r="L1578" s="17" t="s">
        <v>17</v>
      </c>
      <c r="M1578" s="21">
        <v>44037</v>
      </c>
      <c r="N1578">
        <v>2021</v>
      </c>
      <c r="O1578">
        <v>1</v>
      </c>
      <c r="P1578" s="17" t="s">
        <v>141</v>
      </c>
      <c r="Q1578" t="b" cm="1">
        <f t="array" ref="Q1578">IF(Table1__2[[#This Row],[Product]]="Men's",Male)</f>
        <v>0</v>
      </c>
      <c r="R1578" t="str">
        <f>IF(Table1__2[[#This Row],[Product]]="Men's Street Footwear","Male","Female")</f>
        <v>Female</v>
      </c>
    </row>
    <row r="1579" spans="1:18" x14ac:dyDescent="0.25">
      <c r="A1579" s="17" t="s">
        <v>13</v>
      </c>
      <c r="B1579">
        <v>1128299</v>
      </c>
      <c r="C1579" s="20">
        <v>44220</v>
      </c>
      <c r="D1579" s="17" t="s">
        <v>31</v>
      </c>
      <c r="E1579" s="17" t="s">
        <v>70</v>
      </c>
      <c r="F1579" s="17" t="s">
        <v>71</v>
      </c>
      <c r="G1579" s="17" t="s">
        <v>19</v>
      </c>
      <c r="H1579">
        <v>40</v>
      </c>
      <c r="I1579">
        <v>350</v>
      </c>
      <c r="J1579">
        <v>14000</v>
      </c>
      <c r="K1579">
        <v>4900</v>
      </c>
      <c r="L1579" s="17" t="s">
        <v>17</v>
      </c>
      <c r="M1579" s="21">
        <v>44038</v>
      </c>
      <c r="N1579">
        <v>2021</v>
      </c>
      <c r="O1579">
        <v>1</v>
      </c>
      <c r="P1579" s="17" t="s">
        <v>141</v>
      </c>
      <c r="Q1579" t="b" cm="1">
        <f t="array" ref="Q1579">IF(Table1__2[[#This Row],[Product]]="Men's",Male)</f>
        <v>0</v>
      </c>
      <c r="R1579" t="str">
        <f>IF(Table1__2[[#This Row],[Product]]="Men's Street Footwear","Male","Female")</f>
        <v>Female</v>
      </c>
    </row>
    <row r="1580" spans="1:18" x14ac:dyDescent="0.25">
      <c r="A1580" s="17" t="s">
        <v>13</v>
      </c>
      <c r="B1580">
        <v>1128299</v>
      </c>
      <c r="C1580" s="20">
        <v>44220</v>
      </c>
      <c r="D1580" s="17" t="s">
        <v>31</v>
      </c>
      <c r="E1580" s="17" t="s">
        <v>70</v>
      </c>
      <c r="F1580" s="17" t="s">
        <v>71</v>
      </c>
      <c r="G1580" s="17" t="s">
        <v>20</v>
      </c>
      <c r="H1580">
        <v>40</v>
      </c>
      <c r="I1580">
        <v>200</v>
      </c>
      <c r="J1580">
        <v>8000</v>
      </c>
      <c r="K1580">
        <v>2800</v>
      </c>
      <c r="L1580" s="17" t="s">
        <v>17</v>
      </c>
      <c r="M1580" s="21">
        <v>44039</v>
      </c>
      <c r="N1580">
        <v>2021</v>
      </c>
      <c r="O1580">
        <v>1</v>
      </c>
      <c r="P1580" s="17" t="s">
        <v>141</v>
      </c>
      <c r="Q1580" t="b" cm="1">
        <f t="array" ref="Q1580">IF(Table1__2[[#This Row],[Product]]="Men's",Male)</f>
        <v>0</v>
      </c>
      <c r="R1580" t="str">
        <f>IF(Table1__2[[#This Row],[Product]]="Men's Street Footwear","Male","Female")</f>
        <v>Female</v>
      </c>
    </row>
    <row r="1581" spans="1:18" x14ac:dyDescent="0.25">
      <c r="A1581" s="17" t="s">
        <v>13</v>
      </c>
      <c r="B1581">
        <v>1128299</v>
      </c>
      <c r="C1581" s="20">
        <v>44220</v>
      </c>
      <c r="D1581" s="17" t="s">
        <v>31</v>
      </c>
      <c r="E1581" s="17" t="s">
        <v>70</v>
      </c>
      <c r="F1581" s="17" t="s">
        <v>71</v>
      </c>
      <c r="G1581" s="17" t="s">
        <v>21</v>
      </c>
      <c r="H1581">
        <v>45</v>
      </c>
      <c r="I1581">
        <v>150</v>
      </c>
      <c r="J1581">
        <v>6750.0000000000018</v>
      </c>
      <c r="K1581">
        <v>2700</v>
      </c>
      <c r="L1581" s="17" t="s">
        <v>17</v>
      </c>
      <c r="M1581" s="21">
        <v>44040</v>
      </c>
      <c r="N1581">
        <v>2021</v>
      </c>
      <c r="O1581">
        <v>1</v>
      </c>
      <c r="P1581" s="17" t="s">
        <v>141</v>
      </c>
      <c r="Q1581" t="b" cm="1">
        <f t="array" ref="Q1581">IF(Table1__2[[#This Row],[Product]]="Men's",Male)</f>
        <v>0</v>
      </c>
      <c r="R1581" t="str">
        <f>IF(Table1__2[[#This Row],[Product]]="Men's Street Footwear","Male","Female")</f>
        <v>Female</v>
      </c>
    </row>
    <row r="1582" spans="1:18" x14ac:dyDescent="0.25">
      <c r="A1582" s="17" t="s">
        <v>13</v>
      </c>
      <c r="B1582">
        <v>1128299</v>
      </c>
      <c r="C1582" s="20">
        <v>44220</v>
      </c>
      <c r="D1582" s="17" t="s">
        <v>31</v>
      </c>
      <c r="E1582" s="17" t="s">
        <v>70</v>
      </c>
      <c r="F1582" s="17" t="s">
        <v>71</v>
      </c>
      <c r="G1582" s="17" t="s">
        <v>22</v>
      </c>
      <c r="H1582">
        <v>40</v>
      </c>
      <c r="I1582">
        <v>400</v>
      </c>
      <c r="J1582">
        <v>16000</v>
      </c>
      <c r="K1582">
        <v>4800</v>
      </c>
      <c r="L1582" s="17" t="s">
        <v>17</v>
      </c>
      <c r="M1582" s="21">
        <v>44041</v>
      </c>
      <c r="N1582">
        <v>2021</v>
      </c>
      <c r="O1582">
        <v>1</v>
      </c>
      <c r="P1582" s="17" t="s">
        <v>141</v>
      </c>
      <c r="Q1582" t="b" cm="1">
        <f t="array" ref="Q1582">IF(Table1__2[[#This Row],[Product]]="Men's",Male)</f>
        <v>0</v>
      </c>
      <c r="R1582" t="str">
        <f>IF(Table1__2[[#This Row],[Product]]="Men's Street Footwear","Male","Female")</f>
        <v>Female</v>
      </c>
    </row>
    <row r="1583" spans="1:18" x14ac:dyDescent="0.25">
      <c r="A1583" s="17" t="s">
        <v>13</v>
      </c>
      <c r="B1583">
        <v>1128299</v>
      </c>
      <c r="C1583" s="20">
        <v>44251</v>
      </c>
      <c r="D1583" s="17" t="s">
        <v>31</v>
      </c>
      <c r="E1583" s="17" t="s">
        <v>70</v>
      </c>
      <c r="F1583" s="17" t="s">
        <v>71</v>
      </c>
      <c r="G1583" s="17" t="s">
        <v>16</v>
      </c>
      <c r="H1583">
        <v>30</v>
      </c>
      <c r="I1583">
        <v>450</v>
      </c>
      <c r="J1583">
        <v>13500.000000000004</v>
      </c>
      <c r="K1583">
        <v>4725</v>
      </c>
      <c r="L1583" s="17" t="s">
        <v>17</v>
      </c>
      <c r="M1583" s="21">
        <v>44042</v>
      </c>
      <c r="N1583">
        <v>2021</v>
      </c>
      <c r="O1583">
        <v>2</v>
      </c>
      <c r="P1583" s="17" t="s">
        <v>142</v>
      </c>
      <c r="Q1583" t="b" cm="1">
        <f t="array" ref="Q1583">IF(Table1__2[[#This Row],[Product]]="Men's",Male)</f>
        <v>0</v>
      </c>
      <c r="R1583" t="str">
        <f>IF(Table1__2[[#This Row],[Product]]="Men's Street Footwear","Male","Female")</f>
        <v>Male</v>
      </c>
    </row>
    <row r="1584" spans="1:18" x14ac:dyDescent="0.25">
      <c r="A1584" s="17" t="s">
        <v>13</v>
      </c>
      <c r="B1584">
        <v>1128299</v>
      </c>
      <c r="C1584" s="20">
        <v>44251</v>
      </c>
      <c r="D1584" s="17" t="s">
        <v>31</v>
      </c>
      <c r="E1584" s="17" t="s">
        <v>70</v>
      </c>
      <c r="F1584" s="17" t="s">
        <v>71</v>
      </c>
      <c r="G1584" s="17" t="s">
        <v>18</v>
      </c>
      <c r="H1584">
        <v>40</v>
      </c>
      <c r="I1584">
        <v>350</v>
      </c>
      <c r="J1584">
        <v>14000</v>
      </c>
      <c r="K1584">
        <v>4900</v>
      </c>
      <c r="L1584" s="17" t="s">
        <v>17</v>
      </c>
      <c r="M1584" s="21">
        <v>44043</v>
      </c>
      <c r="N1584">
        <v>2021</v>
      </c>
      <c r="O1584">
        <v>2</v>
      </c>
      <c r="P1584" s="17" t="s">
        <v>142</v>
      </c>
      <c r="Q1584" t="b" cm="1">
        <f t="array" ref="Q1584">IF(Table1__2[[#This Row],[Product]]="Men's",Male)</f>
        <v>0</v>
      </c>
      <c r="R1584" t="str">
        <f>IF(Table1__2[[#This Row],[Product]]="Men's Street Footwear","Male","Female")</f>
        <v>Female</v>
      </c>
    </row>
    <row r="1585" spans="1:18" x14ac:dyDescent="0.25">
      <c r="A1585" s="17" t="s">
        <v>13</v>
      </c>
      <c r="B1585">
        <v>1128299</v>
      </c>
      <c r="C1585" s="20">
        <v>44251</v>
      </c>
      <c r="D1585" s="17" t="s">
        <v>31</v>
      </c>
      <c r="E1585" s="17" t="s">
        <v>70</v>
      </c>
      <c r="F1585" s="17" t="s">
        <v>71</v>
      </c>
      <c r="G1585" s="17" t="s">
        <v>19</v>
      </c>
      <c r="H1585">
        <v>40</v>
      </c>
      <c r="I1585">
        <v>350</v>
      </c>
      <c r="J1585">
        <v>14000</v>
      </c>
      <c r="K1585">
        <v>4900</v>
      </c>
      <c r="L1585" s="17" t="s">
        <v>17</v>
      </c>
      <c r="M1585" s="21">
        <v>44044</v>
      </c>
      <c r="N1585">
        <v>2021</v>
      </c>
      <c r="O1585">
        <v>2</v>
      </c>
      <c r="P1585" s="17" t="s">
        <v>142</v>
      </c>
      <c r="Q1585" t="b" cm="1">
        <f t="array" ref="Q1585">IF(Table1__2[[#This Row],[Product]]="Men's",Male)</f>
        <v>0</v>
      </c>
      <c r="R1585" t="str">
        <f>IF(Table1__2[[#This Row],[Product]]="Men's Street Footwear","Male","Female")</f>
        <v>Female</v>
      </c>
    </row>
    <row r="1586" spans="1:18" x14ac:dyDescent="0.25">
      <c r="A1586" s="17" t="s">
        <v>13</v>
      </c>
      <c r="B1586">
        <v>1128299</v>
      </c>
      <c r="C1586" s="20">
        <v>44251</v>
      </c>
      <c r="D1586" s="17" t="s">
        <v>48</v>
      </c>
      <c r="E1586" s="17" t="s">
        <v>72</v>
      </c>
      <c r="F1586" s="17" t="s">
        <v>73</v>
      </c>
      <c r="G1586" s="17" t="s">
        <v>20</v>
      </c>
      <c r="H1586">
        <v>40</v>
      </c>
      <c r="I1586">
        <v>200</v>
      </c>
      <c r="J1586">
        <v>8000</v>
      </c>
      <c r="K1586">
        <v>2800</v>
      </c>
      <c r="L1586" s="17" t="s">
        <v>17</v>
      </c>
      <c r="M1586" s="21">
        <v>44045</v>
      </c>
      <c r="N1586">
        <v>2021</v>
      </c>
      <c r="O1586">
        <v>2</v>
      </c>
      <c r="P1586" s="17" t="s">
        <v>142</v>
      </c>
      <c r="Q1586" t="b" cm="1">
        <f t="array" ref="Q1586">IF(Table1__2[[#This Row],[Product]]="Men's",Male)</f>
        <v>0</v>
      </c>
      <c r="R1586" t="str">
        <f>IF(Table1__2[[#This Row],[Product]]="Men's Street Footwear","Male","Female")</f>
        <v>Female</v>
      </c>
    </row>
    <row r="1587" spans="1:18" x14ac:dyDescent="0.25">
      <c r="A1587" s="17" t="s">
        <v>13</v>
      </c>
      <c r="B1587">
        <v>1128299</v>
      </c>
      <c r="C1587" s="20">
        <v>44251</v>
      </c>
      <c r="D1587" s="17" t="s">
        <v>48</v>
      </c>
      <c r="E1587" s="17" t="s">
        <v>72</v>
      </c>
      <c r="F1587" s="17" t="s">
        <v>73</v>
      </c>
      <c r="G1587" s="17" t="s">
        <v>21</v>
      </c>
      <c r="H1587">
        <v>45</v>
      </c>
      <c r="I1587">
        <v>125</v>
      </c>
      <c r="J1587">
        <v>5625.0000000000009</v>
      </c>
      <c r="K1587">
        <v>2250</v>
      </c>
      <c r="L1587" s="17" t="s">
        <v>17</v>
      </c>
      <c r="M1587" s="21">
        <v>44046</v>
      </c>
      <c r="N1587">
        <v>2021</v>
      </c>
      <c r="O1587">
        <v>2</v>
      </c>
      <c r="P1587" s="17" t="s">
        <v>142</v>
      </c>
      <c r="Q1587" t="b" cm="1">
        <f t="array" ref="Q1587">IF(Table1__2[[#This Row],[Product]]="Men's",Male)</f>
        <v>0</v>
      </c>
      <c r="R1587" t="str">
        <f>IF(Table1__2[[#This Row],[Product]]="Men's Street Footwear","Male","Female")</f>
        <v>Female</v>
      </c>
    </row>
    <row r="1588" spans="1:18" x14ac:dyDescent="0.25">
      <c r="A1588" s="17" t="s">
        <v>13</v>
      </c>
      <c r="B1588">
        <v>1128299</v>
      </c>
      <c r="C1588" s="20">
        <v>44251</v>
      </c>
      <c r="D1588" s="17" t="s">
        <v>48</v>
      </c>
      <c r="E1588" s="17" t="s">
        <v>72</v>
      </c>
      <c r="F1588" s="17" t="s">
        <v>73</v>
      </c>
      <c r="G1588" s="17" t="s">
        <v>22</v>
      </c>
      <c r="H1588">
        <v>40</v>
      </c>
      <c r="I1588">
        <v>325</v>
      </c>
      <c r="J1588">
        <v>13000</v>
      </c>
      <c r="K1588">
        <v>3900</v>
      </c>
      <c r="L1588" s="17" t="s">
        <v>17</v>
      </c>
      <c r="M1588" s="21">
        <v>44047</v>
      </c>
      <c r="N1588">
        <v>2021</v>
      </c>
      <c r="O1588">
        <v>2</v>
      </c>
      <c r="P1588" s="17" t="s">
        <v>142</v>
      </c>
      <c r="Q1588" t="b" cm="1">
        <f t="array" ref="Q1588">IF(Table1__2[[#This Row],[Product]]="Men's",Male)</f>
        <v>0</v>
      </c>
      <c r="R1588" t="str">
        <f>IF(Table1__2[[#This Row],[Product]]="Men's Street Footwear","Male","Female")</f>
        <v>Female</v>
      </c>
    </row>
    <row r="1589" spans="1:18" x14ac:dyDescent="0.25">
      <c r="A1589" s="17" t="s">
        <v>13</v>
      </c>
      <c r="B1589">
        <v>1128299</v>
      </c>
      <c r="C1589" s="20">
        <v>44278</v>
      </c>
      <c r="D1589" s="17" t="s">
        <v>48</v>
      </c>
      <c r="E1589" s="17" t="s">
        <v>72</v>
      </c>
      <c r="F1589" s="17" t="s">
        <v>73</v>
      </c>
      <c r="G1589" s="17" t="s">
        <v>16</v>
      </c>
      <c r="H1589">
        <v>40</v>
      </c>
      <c r="I1589">
        <v>475</v>
      </c>
      <c r="J1589">
        <v>19000</v>
      </c>
      <c r="K1589">
        <v>6650</v>
      </c>
      <c r="L1589" s="17" t="s">
        <v>17</v>
      </c>
      <c r="M1589" s="21">
        <v>44048</v>
      </c>
      <c r="N1589">
        <v>2021</v>
      </c>
      <c r="O1589">
        <v>3</v>
      </c>
      <c r="P1589" s="17" t="s">
        <v>143</v>
      </c>
      <c r="Q1589" t="b" cm="1">
        <f t="array" ref="Q1589">IF(Table1__2[[#This Row],[Product]]="Men's",Male)</f>
        <v>0</v>
      </c>
      <c r="R1589" t="str">
        <f>IF(Table1__2[[#This Row],[Product]]="Men's Street Footwear","Male","Female")</f>
        <v>Male</v>
      </c>
    </row>
    <row r="1590" spans="1:18" x14ac:dyDescent="0.25">
      <c r="A1590" s="17" t="s">
        <v>13</v>
      </c>
      <c r="B1590">
        <v>1128299</v>
      </c>
      <c r="C1590" s="20">
        <v>44278</v>
      </c>
      <c r="D1590" s="17" t="s">
        <v>48</v>
      </c>
      <c r="E1590" s="17" t="s">
        <v>72</v>
      </c>
      <c r="F1590" s="17" t="s">
        <v>73</v>
      </c>
      <c r="G1590" s="17" t="s">
        <v>18</v>
      </c>
      <c r="H1590">
        <v>50</v>
      </c>
      <c r="I1590">
        <v>325</v>
      </c>
      <c r="J1590">
        <v>16250</v>
      </c>
      <c r="K1590">
        <v>5687.5</v>
      </c>
      <c r="L1590" s="17" t="s">
        <v>17</v>
      </c>
      <c r="M1590" s="21">
        <v>44049</v>
      </c>
      <c r="N1590">
        <v>2021</v>
      </c>
      <c r="O1590">
        <v>3</v>
      </c>
      <c r="P1590" s="17" t="s">
        <v>143</v>
      </c>
      <c r="Q1590" t="b" cm="1">
        <f t="array" ref="Q1590">IF(Table1__2[[#This Row],[Product]]="Men's",Male)</f>
        <v>0</v>
      </c>
      <c r="R1590" t="str">
        <f>IF(Table1__2[[#This Row],[Product]]="Men's Street Footwear","Male","Female")</f>
        <v>Female</v>
      </c>
    </row>
    <row r="1591" spans="1:18" x14ac:dyDescent="0.25">
      <c r="A1591" s="17" t="s">
        <v>13</v>
      </c>
      <c r="B1591">
        <v>1128299</v>
      </c>
      <c r="C1591" s="20">
        <v>44278</v>
      </c>
      <c r="D1591" s="17" t="s">
        <v>48</v>
      </c>
      <c r="E1591" s="17" t="s">
        <v>72</v>
      </c>
      <c r="F1591" s="17" t="s">
        <v>73</v>
      </c>
      <c r="G1591" s="17" t="s">
        <v>19</v>
      </c>
      <c r="H1591">
        <v>55</v>
      </c>
      <c r="I1591">
        <v>350</v>
      </c>
      <c r="J1591">
        <v>19249.999999999996</v>
      </c>
      <c r="K1591">
        <v>6737.5</v>
      </c>
      <c r="L1591" s="17" t="s">
        <v>17</v>
      </c>
      <c r="M1591" s="21">
        <v>44050</v>
      </c>
      <c r="N1591">
        <v>2021</v>
      </c>
      <c r="O1591">
        <v>3</v>
      </c>
      <c r="P1591" s="17" t="s">
        <v>143</v>
      </c>
      <c r="Q1591" t="b" cm="1">
        <f t="array" ref="Q1591">IF(Table1__2[[#This Row],[Product]]="Men's",Male)</f>
        <v>0</v>
      </c>
      <c r="R1591" t="str">
        <f>IF(Table1__2[[#This Row],[Product]]="Men's Street Footwear","Male","Female")</f>
        <v>Female</v>
      </c>
    </row>
    <row r="1592" spans="1:18" x14ac:dyDescent="0.25">
      <c r="A1592" s="17" t="s">
        <v>13</v>
      </c>
      <c r="B1592">
        <v>1128299</v>
      </c>
      <c r="C1592" s="20">
        <v>44278</v>
      </c>
      <c r="D1592" s="17" t="s">
        <v>48</v>
      </c>
      <c r="E1592" s="17" t="s">
        <v>72</v>
      </c>
      <c r="F1592" s="17" t="s">
        <v>73</v>
      </c>
      <c r="G1592" s="17" t="s">
        <v>20</v>
      </c>
      <c r="H1592">
        <v>50</v>
      </c>
      <c r="I1592">
        <v>250</v>
      </c>
      <c r="J1592">
        <v>12500</v>
      </c>
      <c r="K1592">
        <v>4375</v>
      </c>
      <c r="L1592" s="17" t="s">
        <v>17</v>
      </c>
      <c r="M1592" s="21">
        <v>44051</v>
      </c>
      <c r="N1592">
        <v>2021</v>
      </c>
      <c r="O1592">
        <v>3</v>
      </c>
      <c r="P1592" s="17" t="s">
        <v>143</v>
      </c>
      <c r="Q1592" t="b" cm="1">
        <f t="array" ref="Q1592">IF(Table1__2[[#This Row],[Product]]="Men's",Male)</f>
        <v>0</v>
      </c>
      <c r="R1592" t="str">
        <f>IF(Table1__2[[#This Row],[Product]]="Men's Street Footwear","Male","Female")</f>
        <v>Female</v>
      </c>
    </row>
    <row r="1593" spans="1:18" x14ac:dyDescent="0.25">
      <c r="A1593" s="17" t="s">
        <v>13</v>
      </c>
      <c r="B1593">
        <v>1128299</v>
      </c>
      <c r="C1593" s="20">
        <v>44278</v>
      </c>
      <c r="D1593" s="17" t="s">
        <v>48</v>
      </c>
      <c r="E1593" s="17" t="s">
        <v>72</v>
      </c>
      <c r="F1593" s="17" t="s">
        <v>73</v>
      </c>
      <c r="G1593" s="17" t="s">
        <v>21</v>
      </c>
      <c r="H1593">
        <v>55</v>
      </c>
      <c r="I1593">
        <v>100</v>
      </c>
      <c r="J1593">
        <v>5500.0000000000009</v>
      </c>
      <c r="K1593">
        <v>2200</v>
      </c>
      <c r="L1593" s="17" t="s">
        <v>17</v>
      </c>
      <c r="M1593" s="21">
        <v>44052</v>
      </c>
      <c r="N1593">
        <v>2021</v>
      </c>
      <c r="O1593">
        <v>3</v>
      </c>
      <c r="P1593" s="17" t="s">
        <v>143</v>
      </c>
      <c r="Q1593" t="b" cm="1">
        <f t="array" ref="Q1593">IF(Table1__2[[#This Row],[Product]]="Men's",Male)</f>
        <v>0</v>
      </c>
      <c r="R1593" t="str">
        <f>IF(Table1__2[[#This Row],[Product]]="Men's Street Footwear","Male","Female")</f>
        <v>Female</v>
      </c>
    </row>
    <row r="1594" spans="1:18" x14ac:dyDescent="0.25">
      <c r="A1594" s="17" t="s">
        <v>13</v>
      </c>
      <c r="B1594">
        <v>1128299</v>
      </c>
      <c r="C1594" s="20">
        <v>44278</v>
      </c>
      <c r="D1594" s="17" t="s">
        <v>48</v>
      </c>
      <c r="E1594" s="17" t="s">
        <v>72</v>
      </c>
      <c r="F1594" s="17" t="s">
        <v>73</v>
      </c>
      <c r="G1594" s="17" t="s">
        <v>22</v>
      </c>
      <c r="H1594">
        <v>50</v>
      </c>
      <c r="I1594">
        <v>300</v>
      </c>
      <c r="J1594">
        <v>15000</v>
      </c>
      <c r="K1594">
        <v>4500</v>
      </c>
      <c r="L1594" s="17" t="s">
        <v>17</v>
      </c>
      <c r="M1594" s="21">
        <v>44053</v>
      </c>
      <c r="N1594">
        <v>2021</v>
      </c>
      <c r="O1594">
        <v>3</v>
      </c>
      <c r="P1594" s="17" t="s">
        <v>143</v>
      </c>
      <c r="Q1594" t="b" cm="1">
        <f t="array" ref="Q1594">IF(Table1__2[[#This Row],[Product]]="Men's",Male)</f>
        <v>0</v>
      </c>
      <c r="R1594" t="str">
        <f>IF(Table1__2[[#This Row],[Product]]="Men's Street Footwear","Male","Female")</f>
        <v>Female</v>
      </c>
    </row>
    <row r="1595" spans="1:18" x14ac:dyDescent="0.25">
      <c r="A1595" s="17" t="s">
        <v>13</v>
      </c>
      <c r="B1595">
        <v>1128299</v>
      </c>
      <c r="C1595" s="20">
        <v>44310</v>
      </c>
      <c r="D1595" s="17" t="s">
        <v>48</v>
      </c>
      <c r="E1595" s="17" t="s">
        <v>72</v>
      </c>
      <c r="F1595" s="17" t="s">
        <v>73</v>
      </c>
      <c r="G1595" s="17" t="s">
        <v>16</v>
      </c>
      <c r="H1595">
        <v>55</v>
      </c>
      <c r="I1595">
        <v>475</v>
      </c>
      <c r="J1595">
        <v>26125.000000000004</v>
      </c>
      <c r="K1595">
        <v>9143.75</v>
      </c>
      <c r="L1595" s="17" t="s">
        <v>17</v>
      </c>
      <c r="M1595" s="21">
        <v>44054</v>
      </c>
      <c r="N1595">
        <v>2021</v>
      </c>
      <c r="O1595">
        <v>4</v>
      </c>
      <c r="P1595" s="17" t="s">
        <v>144</v>
      </c>
      <c r="Q1595" t="b" cm="1">
        <f t="array" ref="Q1595">IF(Table1__2[[#This Row],[Product]]="Men's",Male)</f>
        <v>0</v>
      </c>
      <c r="R1595" t="str">
        <f>IF(Table1__2[[#This Row],[Product]]="Men's Street Footwear","Male","Female")</f>
        <v>Male</v>
      </c>
    </row>
    <row r="1596" spans="1:18" x14ac:dyDescent="0.25">
      <c r="A1596" s="17" t="s">
        <v>13</v>
      </c>
      <c r="B1596">
        <v>1128299</v>
      </c>
      <c r="C1596" s="20">
        <v>44310</v>
      </c>
      <c r="D1596" s="17" t="s">
        <v>48</v>
      </c>
      <c r="E1596" s="17" t="s">
        <v>72</v>
      </c>
      <c r="F1596" s="17" t="s">
        <v>73</v>
      </c>
      <c r="G1596" s="17" t="s">
        <v>18</v>
      </c>
      <c r="H1596">
        <v>60</v>
      </c>
      <c r="I1596">
        <v>275</v>
      </c>
      <c r="J1596">
        <v>16500.000000000004</v>
      </c>
      <c r="K1596">
        <v>5775</v>
      </c>
      <c r="L1596" s="17" t="s">
        <v>17</v>
      </c>
      <c r="M1596" s="21">
        <v>44055</v>
      </c>
      <c r="N1596">
        <v>2021</v>
      </c>
      <c r="O1596">
        <v>4</v>
      </c>
      <c r="P1596" s="17" t="s">
        <v>144</v>
      </c>
      <c r="Q1596" t="b" cm="1">
        <f t="array" ref="Q1596">IF(Table1__2[[#This Row],[Product]]="Men's",Male)</f>
        <v>0</v>
      </c>
      <c r="R1596" t="str">
        <f>IF(Table1__2[[#This Row],[Product]]="Men's Street Footwear","Male","Female")</f>
        <v>Female</v>
      </c>
    </row>
    <row r="1597" spans="1:18" x14ac:dyDescent="0.25">
      <c r="A1597" s="17" t="s">
        <v>13</v>
      </c>
      <c r="B1597">
        <v>1128299</v>
      </c>
      <c r="C1597" s="20">
        <v>44310</v>
      </c>
      <c r="D1597" s="17" t="s">
        <v>48</v>
      </c>
      <c r="E1597" s="17" t="s">
        <v>72</v>
      </c>
      <c r="F1597" s="17" t="s">
        <v>73</v>
      </c>
      <c r="G1597" s="17" t="s">
        <v>19</v>
      </c>
      <c r="H1597">
        <v>60</v>
      </c>
      <c r="I1597">
        <v>325</v>
      </c>
      <c r="J1597">
        <v>19500.000000000004</v>
      </c>
      <c r="K1597">
        <v>6825</v>
      </c>
      <c r="L1597" s="17" t="s">
        <v>17</v>
      </c>
      <c r="M1597" s="21">
        <v>44056</v>
      </c>
      <c r="N1597">
        <v>2021</v>
      </c>
      <c r="O1597">
        <v>4</v>
      </c>
      <c r="P1597" s="17" t="s">
        <v>144</v>
      </c>
      <c r="Q1597" t="b" cm="1">
        <f t="array" ref="Q1597">IF(Table1__2[[#This Row],[Product]]="Men's",Male)</f>
        <v>0</v>
      </c>
      <c r="R1597" t="str">
        <f>IF(Table1__2[[#This Row],[Product]]="Men's Street Footwear","Male","Female")</f>
        <v>Female</v>
      </c>
    </row>
    <row r="1598" spans="1:18" x14ac:dyDescent="0.25">
      <c r="A1598" s="17" t="s">
        <v>13</v>
      </c>
      <c r="B1598">
        <v>1128299</v>
      </c>
      <c r="C1598" s="20">
        <v>44310</v>
      </c>
      <c r="D1598" s="17" t="s">
        <v>48</v>
      </c>
      <c r="E1598" s="17" t="s">
        <v>72</v>
      </c>
      <c r="F1598" s="17" t="s">
        <v>73</v>
      </c>
      <c r="G1598" s="17" t="s">
        <v>20</v>
      </c>
      <c r="H1598">
        <v>45</v>
      </c>
      <c r="I1598">
        <v>225</v>
      </c>
      <c r="J1598">
        <v>10125.000000000002</v>
      </c>
      <c r="K1598">
        <v>3543.75</v>
      </c>
      <c r="L1598" s="17" t="s">
        <v>17</v>
      </c>
      <c r="M1598" s="21">
        <v>44057</v>
      </c>
      <c r="N1598">
        <v>2021</v>
      </c>
      <c r="O1598">
        <v>4</v>
      </c>
      <c r="P1598" s="17" t="s">
        <v>144</v>
      </c>
      <c r="Q1598" t="b" cm="1">
        <f t="array" ref="Q1598">IF(Table1__2[[#This Row],[Product]]="Men's",Male)</f>
        <v>0</v>
      </c>
      <c r="R1598" t="str">
        <f>IF(Table1__2[[#This Row],[Product]]="Men's Street Footwear","Male","Female")</f>
        <v>Female</v>
      </c>
    </row>
    <row r="1599" spans="1:18" x14ac:dyDescent="0.25">
      <c r="A1599" s="17" t="s">
        <v>13</v>
      </c>
      <c r="B1599">
        <v>1128299</v>
      </c>
      <c r="C1599" s="20">
        <v>44310</v>
      </c>
      <c r="D1599" s="17" t="s">
        <v>48</v>
      </c>
      <c r="E1599" s="17" t="s">
        <v>72</v>
      </c>
      <c r="F1599" s="17" t="s">
        <v>73</v>
      </c>
      <c r="G1599" s="17" t="s">
        <v>21</v>
      </c>
      <c r="H1599">
        <v>50</v>
      </c>
      <c r="I1599">
        <v>125</v>
      </c>
      <c r="J1599">
        <v>6250.0000000000018</v>
      </c>
      <c r="K1599">
        <v>2500</v>
      </c>
      <c r="L1599" s="17" t="s">
        <v>17</v>
      </c>
      <c r="M1599" s="21">
        <v>44058</v>
      </c>
      <c r="N1599">
        <v>2021</v>
      </c>
      <c r="O1599">
        <v>4</v>
      </c>
      <c r="P1599" s="17" t="s">
        <v>144</v>
      </c>
      <c r="Q1599" t="b" cm="1">
        <f t="array" ref="Q1599">IF(Table1__2[[#This Row],[Product]]="Men's",Male)</f>
        <v>0</v>
      </c>
      <c r="R1599" t="str">
        <f>IF(Table1__2[[#This Row],[Product]]="Men's Street Footwear","Male","Female")</f>
        <v>Female</v>
      </c>
    </row>
    <row r="1600" spans="1:18" x14ac:dyDescent="0.25">
      <c r="A1600" s="17" t="s">
        <v>13</v>
      </c>
      <c r="B1600">
        <v>1128299</v>
      </c>
      <c r="C1600" s="20">
        <v>44310</v>
      </c>
      <c r="D1600" s="17" t="s">
        <v>48</v>
      </c>
      <c r="E1600" s="17" t="s">
        <v>72</v>
      </c>
      <c r="F1600" s="17" t="s">
        <v>73</v>
      </c>
      <c r="G1600" s="17" t="s">
        <v>22</v>
      </c>
      <c r="H1600">
        <v>65</v>
      </c>
      <c r="I1600">
        <v>300</v>
      </c>
      <c r="J1600">
        <v>19500.000000000004</v>
      </c>
      <c r="K1600">
        <v>5850</v>
      </c>
      <c r="L1600" s="17" t="s">
        <v>17</v>
      </c>
      <c r="M1600" s="21">
        <v>44059</v>
      </c>
      <c r="N1600">
        <v>2021</v>
      </c>
      <c r="O1600">
        <v>4</v>
      </c>
      <c r="P1600" s="17" t="s">
        <v>144</v>
      </c>
      <c r="Q1600" t="b" cm="1">
        <f t="array" ref="Q1600">IF(Table1__2[[#This Row],[Product]]="Men's",Male)</f>
        <v>0</v>
      </c>
      <c r="R1600" t="str">
        <f>IF(Table1__2[[#This Row],[Product]]="Men's Street Footwear","Male","Female")</f>
        <v>Female</v>
      </c>
    </row>
    <row r="1601" spans="1:18" x14ac:dyDescent="0.25">
      <c r="A1601" s="17" t="s">
        <v>13</v>
      </c>
      <c r="B1601">
        <v>1128299</v>
      </c>
      <c r="C1601" s="20">
        <v>44341</v>
      </c>
      <c r="D1601" s="17" t="s">
        <v>48</v>
      </c>
      <c r="E1601" s="17" t="s">
        <v>72</v>
      </c>
      <c r="F1601" s="17" t="s">
        <v>73</v>
      </c>
      <c r="G1601" s="17" t="s">
        <v>16</v>
      </c>
      <c r="H1601">
        <v>50</v>
      </c>
      <c r="I1601">
        <v>500</v>
      </c>
      <c r="J1601">
        <v>25000</v>
      </c>
      <c r="K1601">
        <v>8750</v>
      </c>
      <c r="L1601" s="17" t="s">
        <v>17</v>
      </c>
      <c r="M1601" s="21">
        <v>44060</v>
      </c>
      <c r="N1601">
        <v>2021</v>
      </c>
      <c r="O1601">
        <v>5</v>
      </c>
      <c r="P1601" s="17" t="s">
        <v>145</v>
      </c>
      <c r="Q1601" t="b" cm="1">
        <f t="array" ref="Q1601">IF(Table1__2[[#This Row],[Product]]="Men's",Male)</f>
        <v>0</v>
      </c>
      <c r="R1601" t="str">
        <f>IF(Table1__2[[#This Row],[Product]]="Men's Street Footwear","Male","Female")</f>
        <v>Male</v>
      </c>
    </row>
    <row r="1602" spans="1:18" x14ac:dyDescent="0.25">
      <c r="A1602" s="17" t="s">
        <v>13</v>
      </c>
      <c r="B1602">
        <v>1128299</v>
      </c>
      <c r="C1602" s="20">
        <v>44341</v>
      </c>
      <c r="D1602" s="17" t="s">
        <v>48</v>
      </c>
      <c r="E1602" s="17" t="s">
        <v>72</v>
      </c>
      <c r="F1602" s="17" t="s">
        <v>73</v>
      </c>
      <c r="G1602" s="17" t="s">
        <v>18</v>
      </c>
      <c r="H1602">
        <v>55</v>
      </c>
      <c r="I1602">
        <v>350</v>
      </c>
      <c r="J1602">
        <v>19250.000000000004</v>
      </c>
      <c r="K1602">
        <v>6737.5</v>
      </c>
      <c r="L1602" s="17" t="s">
        <v>17</v>
      </c>
      <c r="M1602" s="21">
        <v>44061</v>
      </c>
      <c r="N1602">
        <v>2021</v>
      </c>
      <c r="O1602">
        <v>5</v>
      </c>
      <c r="P1602" s="17" t="s">
        <v>145</v>
      </c>
      <c r="Q1602" t="b" cm="1">
        <f t="array" ref="Q1602">IF(Table1__2[[#This Row],[Product]]="Men's",Male)</f>
        <v>0</v>
      </c>
      <c r="R1602" t="str">
        <f>IF(Table1__2[[#This Row],[Product]]="Men's Street Footwear","Male","Female")</f>
        <v>Female</v>
      </c>
    </row>
    <row r="1603" spans="1:18" x14ac:dyDescent="0.25">
      <c r="A1603" s="17" t="s">
        <v>13</v>
      </c>
      <c r="B1603">
        <v>1128299</v>
      </c>
      <c r="C1603" s="20">
        <v>44341</v>
      </c>
      <c r="D1603" s="17" t="s">
        <v>48</v>
      </c>
      <c r="E1603" s="17" t="s">
        <v>72</v>
      </c>
      <c r="F1603" s="17" t="s">
        <v>73</v>
      </c>
      <c r="G1603" s="17" t="s">
        <v>19</v>
      </c>
      <c r="H1603">
        <v>55</v>
      </c>
      <c r="I1603">
        <v>350</v>
      </c>
      <c r="J1603">
        <v>19250.000000000004</v>
      </c>
      <c r="K1603">
        <v>6737.5</v>
      </c>
      <c r="L1603" s="17" t="s">
        <v>17</v>
      </c>
      <c r="M1603" s="21">
        <v>44062</v>
      </c>
      <c r="N1603">
        <v>2021</v>
      </c>
      <c r="O1603">
        <v>5</v>
      </c>
      <c r="P1603" s="17" t="s">
        <v>145</v>
      </c>
      <c r="Q1603" t="b" cm="1">
        <f t="array" ref="Q1603">IF(Table1__2[[#This Row],[Product]]="Men's",Male)</f>
        <v>0</v>
      </c>
      <c r="R1603" t="str">
        <f>IF(Table1__2[[#This Row],[Product]]="Men's Street Footwear","Male","Female")</f>
        <v>Female</v>
      </c>
    </row>
    <row r="1604" spans="1:18" x14ac:dyDescent="0.25">
      <c r="A1604" s="17" t="s">
        <v>13</v>
      </c>
      <c r="B1604">
        <v>1128299</v>
      </c>
      <c r="C1604" s="20">
        <v>44341</v>
      </c>
      <c r="D1604" s="17" t="s">
        <v>48</v>
      </c>
      <c r="E1604" s="17" t="s">
        <v>72</v>
      </c>
      <c r="F1604" s="17" t="s">
        <v>73</v>
      </c>
      <c r="G1604" s="17" t="s">
        <v>20</v>
      </c>
      <c r="H1604">
        <v>50</v>
      </c>
      <c r="I1604">
        <v>275</v>
      </c>
      <c r="J1604">
        <v>13750</v>
      </c>
      <c r="K1604">
        <v>4812.5</v>
      </c>
      <c r="L1604" s="17" t="s">
        <v>17</v>
      </c>
      <c r="M1604" s="21">
        <v>44063</v>
      </c>
      <c r="N1604">
        <v>2021</v>
      </c>
      <c r="O1604">
        <v>5</v>
      </c>
      <c r="P1604" s="17" t="s">
        <v>145</v>
      </c>
      <c r="Q1604" t="b" cm="1">
        <f t="array" ref="Q1604">IF(Table1__2[[#This Row],[Product]]="Men's",Male)</f>
        <v>0</v>
      </c>
      <c r="R1604" t="str">
        <f>IF(Table1__2[[#This Row],[Product]]="Men's Street Footwear","Male","Female")</f>
        <v>Female</v>
      </c>
    </row>
    <row r="1605" spans="1:18" x14ac:dyDescent="0.25">
      <c r="A1605" s="17" t="s">
        <v>13</v>
      </c>
      <c r="B1605">
        <v>1128299</v>
      </c>
      <c r="C1605" s="20">
        <v>44341</v>
      </c>
      <c r="D1605" s="17" t="s">
        <v>48</v>
      </c>
      <c r="E1605" s="17" t="s">
        <v>72</v>
      </c>
      <c r="F1605" s="17" t="s">
        <v>73</v>
      </c>
      <c r="G1605" s="17" t="s">
        <v>21</v>
      </c>
      <c r="H1605">
        <v>45</v>
      </c>
      <c r="I1605">
        <v>175</v>
      </c>
      <c r="J1605">
        <v>7874.9999999999982</v>
      </c>
      <c r="K1605">
        <v>3150</v>
      </c>
      <c r="L1605" s="17" t="s">
        <v>17</v>
      </c>
      <c r="M1605" s="21">
        <v>44064</v>
      </c>
      <c r="N1605">
        <v>2021</v>
      </c>
      <c r="O1605">
        <v>5</v>
      </c>
      <c r="P1605" s="17" t="s">
        <v>145</v>
      </c>
      <c r="Q1605" t="b" cm="1">
        <f t="array" ref="Q1605">IF(Table1__2[[#This Row],[Product]]="Men's",Male)</f>
        <v>0</v>
      </c>
      <c r="R1605" t="str">
        <f>IF(Table1__2[[#This Row],[Product]]="Men's Street Footwear","Male","Female")</f>
        <v>Female</v>
      </c>
    </row>
    <row r="1606" spans="1:18" x14ac:dyDescent="0.25">
      <c r="A1606" s="17" t="s">
        <v>13</v>
      </c>
      <c r="B1606">
        <v>1128299</v>
      </c>
      <c r="C1606" s="20">
        <v>44341</v>
      </c>
      <c r="D1606" s="17" t="s">
        <v>48</v>
      </c>
      <c r="E1606" s="17" t="s">
        <v>72</v>
      </c>
      <c r="F1606" s="17" t="s">
        <v>73</v>
      </c>
      <c r="G1606" s="17" t="s">
        <v>22</v>
      </c>
      <c r="H1606">
        <v>60</v>
      </c>
      <c r="I1606">
        <v>525</v>
      </c>
      <c r="J1606">
        <v>31500</v>
      </c>
      <c r="K1606">
        <v>9450</v>
      </c>
      <c r="L1606" s="17" t="s">
        <v>17</v>
      </c>
      <c r="M1606" s="21">
        <v>44065</v>
      </c>
      <c r="N1606">
        <v>2021</v>
      </c>
      <c r="O1606">
        <v>5</v>
      </c>
      <c r="P1606" s="17" t="s">
        <v>145</v>
      </c>
      <c r="Q1606" t="b" cm="1">
        <f t="array" ref="Q1606">IF(Table1__2[[#This Row],[Product]]="Men's",Male)</f>
        <v>0</v>
      </c>
      <c r="R1606" t="str">
        <f>IF(Table1__2[[#This Row],[Product]]="Men's Street Footwear","Male","Female")</f>
        <v>Female</v>
      </c>
    </row>
    <row r="1607" spans="1:18" x14ac:dyDescent="0.25">
      <c r="A1607" s="17" t="s">
        <v>13</v>
      </c>
      <c r="B1607">
        <v>1128299</v>
      </c>
      <c r="C1607" s="20">
        <v>44371</v>
      </c>
      <c r="D1607" s="17" t="s">
        <v>48</v>
      </c>
      <c r="E1607" s="17" t="s">
        <v>72</v>
      </c>
      <c r="F1607" s="17" t="s">
        <v>73</v>
      </c>
      <c r="G1607" s="17" t="s">
        <v>16</v>
      </c>
      <c r="H1607">
        <v>55</v>
      </c>
      <c r="I1607">
        <v>775</v>
      </c>
      <c r="J1607">
        <v>42624.999999999993</v>
      </c>
      <c r="K1607">
        <v>14918.75</v>
      </c>
      <c r="L1607" s="17" t="s">
        <v>17</v>
      </c>
      <c r="M1607" s="21">
        <v>44066</v>
      </c>
      <c r="N1607">
        <v>2021</v>
      </c>
      <c r="O1607">
        <v>6</v>
      </c>
      <c r="P1607" s="17" t="s">
        <v>152</v>
      </c>
      <c r="Q1607" t="b" cm="1">
        <f t="array" ref="Q1607">IF(Table1__2[[#This Row],[Product]]="Men's",Male)</f>
        <v>0</v>
      </c>
      <c r="R1607" t="str">
        <f>IF(Table1__2[[#This Row],[Product]]="Men's Street Footwear","Male","Female")</f>
        <v>Male</v>
      </c>
    </row>
    <row r="1608" spans="1:18" x14ac:dyDescent="0.25">
      <c r="A1608" s="17" t="s">
        <v>13</v>
      </c>
      <c r="B1608">
        <v>1128299</v>
      </c>
      <c r="C1608" s="20">
        <v>44371</v>
      </c>
      <c r="D1608" s="17" t="s">
        <v>48</v>
      </c>
      <c r="E1608" s="17" t="s">
        <v>72</v>
      </c>
      <c r="F1608" s="17" t="s">
        <v>73</v>
      </c>
      <c r="G1608" s="17" t="s">
        <v>18</v>
      </c>
      <c r="H1608">
        <v>65</v>
      </c>
      <c r="I1608">
        <v>650</v>
      </c>
      <c r="J1608">
        <v>42249.999999999985</v>
      </c>
      <c r="K1608">
        <v>14787.5</v>
      </c>
      <c r="L1608" s="17" t="s">
        <v>17</v>
      </c>
      <c r="M1608" s="21">
        <v>44067</v>
      </c>
      <c r="N1608">
        <v>2021</v>
      </c>
      <c r="O1608">
        <v>6</v>
      </c>
      <c r="P1608" s="17" t="s">
        <v>152</v>
      </c>
      <c r="Q1608" t="b" cm="1">
        <f t="array" ref="Q1608">IF(Table1__2[[#This Row],[Product]]="Men's",Male)</f>
        <v>0</v>
      </c>
      <c r="R1608" t="str">
        <f>IF(Table1__2[[#This Row],[Product]]="Men's Street Footwear","Male","Female")</f>
        <v>Female</v>
      </c>
    </row>
    <row r="1609" spans="1:18" x14ac:dyDescent="0.25">
      <c r="A1609" s="17" t="s">
        <v>13</v>
      </c>
      <c r="B1609">
        <v>1128299</v>
      </c>
      <c r="C1609" s="20">
        <v>44371</v>
      </c>
      <c r="D1609" s="17" t="s">
        <v>48</v>
      </c>
      <c r="E1609" s="17" t="s">
        <v>72</v>
      </c>
      <c r="F1609" s="17" t="s">
        <v>73</v>
      </c>
      <c r="G1609" s="17" t="s">
        <v>19</v>
      </c>
      <c r="H1609">
        <v>80</v>
      </c>
      <c r="I1609">
        <v>650</v>
      </c>
      <c r="J1609">
        <v>52000</v>
      </c>
      <c r="K1609">
        <v>18200</v>
      </c>
      <c r="L1609" s="17" t="s">
        <v>17</v>
      </c>
      <c r="M1609" s="21">
        <v>44068</v>
      </c>
      <c r="N1609">
        <v>2021</v>
      </c>
      <c r="O1609">
        <v>6</v>
      </c>
      <c r="P1609" s="17" t="s">
        <v>152</v>
      </c>
      <c r="Q1609" t="b" cm="1">
        <f t="array" ref="Q1609">IF(Table1__2[[#This Row],[Product]]="Men's",Male)</f>
        <v>0</v>
      </c>
      <c r="R1609" t="str">
        <f>IF(Table1__2[[#This Row],[Product]]="Men's Street Footwear","Male","Female")</f>
        <v>Female</v>
      </c>
    </row>
    <row r="1610" spans="1:18" x14ac:dyDescent="0.25">
      <c r="A1610" s="17" t="s">
        <v>13</v>
      </c>
      <c r="B1610">
        <v>1128299</v>
      </c>
      <c r="C1610" s="20">
        <v>44371</v>
      </c>
      <c r="D1610" s="17" t="s">
        <v>48</v>
      </c>
      <c r="E1610" s="17" t="s">
        <v>72</v>
      </c>
      <c r="F1610" s="17" t="s">
        <v>73</v>
      </c>
      <c r="G1610" s="17" t="s">
        <v>20</v>
      </c>
      <c r="H1610">
        <v>80</v>
      </c>
      <c r="I1610">
        <v>525</v>
      </c>
      <c r="J1610">
        <v>42000</v>
      </c>
      <c r="K1610">
        <v>14700</v>
      </c>
      <c r="L1610" s="17" t="s">
        <v>17</v>
      </c>
      <c r="M1610" s="21">
        <v>44069</v>
      </c>
      <c r="N1610">
        <v>2021</v>
      </c>
      <c r="O1610">
        <v>6</v>
      </c>
      <c r="P1610" s="17" t="s">
        <v>152</v>
      </c>
      <c r="Q1610" t="b" cm="1">
        <f t="array" ref="Q1610">IF(Table1__2[[#This Row],[Product]]="Men's",Male)</f>
        <v>0</v>
      </c>
      <c r="R1610" t="str">
        <f>IF(Table1__2[[#This Row],[Product]]="Men's Street Footwear","Male","Female")</f>
        <v>Female</v>
      </c>
    </row>
    <row r="1611" spans="1:18" x14ac:dyDescent="0.25">
      <c r="A1611" s="17" t="s">
        <v>13</v>
      </c>
      <c r="B1611">
        <v>1128299</v>
      </c>
      <c r="C1611" s="20">
        <v>44371</v>
      </c>
      <c r="D1611" s="17" t="s">
        <v>48</v>
      </c>
      <c r="E1611" s="17" t="s">
        <v>72</v>
      </c>
      <c r="F1611" s="17" t="s">
        <v>73</v>
      </c>
      <c r="G1611" s="17" t="s">
        <v>21</v>
      </c>
      <c r="H1611">
        <v>90</v>
      </c>
      <c r="I1611">
        <v>400</v>
      </c>
      <c r="J1611">
        <v>36000</v>
      </c>
      <c r="K1611">
        <v>14400</v>
      </c>
      <c r="L1611" s="17" t="s">
        <v>17</v>
      </c>
      <c r="M1611" s="21">
        <v>44070</v>
      </c>
      <c r="N1611">
        <v>2021</v>
      </c>
      <c r="O1611">
        <v>6</v>
      </c>
      <c r="P1611" s="17" t="s">
        <v>152</v>
      </c>
      <c r="Q1611" t="b" cm="1">
        <f t="array" ref="Q1611">IF(Table1__2[[#This Row],[Product]]="Men's",Male)</f>
        <v>0</v>
      </c>
      <c r="R1611" t="str">
        <f>IF(Table1__2[[#This Row],[Product]]="Men's Street Footwear","Male","Female")</f>
        <v>Female</v>
      </c>
    </row>
    <row r="1612" spans="1:18" x14ac:dyDescent="0.25">
      <c r="A1612" s="17" t="s">
        <v>13</v>
      </c>
      <c r="B1612">
        <v>1128299</v>
      </c>
      <c r="C1612" s="20">
        <v>44371</v>
      </c>
      <c r="D1612" s="17" t="s">
        <v>48</v>
      </c>
      <c r="E1612" s="17" t="s">
        <v>72</v>
      </c>
      <c r="F1612" s="17" t="s">
        <v>73</v>
      </c>
      <c r="G1612" s="17" t="s">
        <v>22</v>
      </c>
      <c r="H1612">
        <v>105</v>
      </c>
      <c r="I1612">
        <v>700</v>
      </c>
      <c r="J1612">
        <v>73500</v>
      </c>
      <c r="K1612">
        <v>22050</v>
      </c>
      <c r="L1612" s="17" t="s">
        <v>17</v>
      </c>
      <c r="M1612" s="21">
        <v>44071</v>
      </c>
      <c r="N1612">
        <v>2021</v>
      </c>
      <c r="O1612">
        <v>6</v>
      </c>
      <c r="P1612" s="17" t="s">
        <v>152</v>
      </c>
      <c r="Q1612" t="b" cm="1">
        <f t="array" ref="Q1612">IF(Table1__2[[#This Row],[Product]]="Men's",Male)</f>
        <v>0</v>
      </c>
      <c r="R1612" t="str">
        <f>IF(Table1__2[[#This Row],[Product]]="Men's Street Footwear","Male","Female")</f>
        <v>Female</v>
      </c>
    </row>
    <row r="1613" spans="1:18" x14ac:dyDescent="0.25">
      <c r="A1613" s="17" t="s">
        <v>13</v>
      </c>
      <c r="B1613">
        <v>1128299</v>
      </c>
      <c r="C1613" s="20">
        <v>44400</v>
      </c>
      <c r="D1613" s="17" t="s">
        <v>48</v>
      </c>
      <c r="E1613" s="17" t="s">
        <v>72</v>
      </c>
      <c r="F1613" s="17" t="s">
        <v>73</v>
      </c>
      <c r="G1613" s="17" t="s">
        <v>16</v>
      </c>
      <c r="H1613">
        <v>85</v>
      </c>
      <c r="I1613">
        <v>850</v>
      </c>
      <c r="J1613">
        <v>72250</v>
      </c>
      <c r="K1613">
        <v>25287.5</v>
      </c>
      <c r="L1613" s="17" t="s">
        <v>17</v>
      </c>
      <c r="M1613" s="21">
        <v>44072</v>
      </c>
      <c r="N1613">
        <v>2021</v>
      </c>
      <c r="O1613">
        <v>7</v>
      </c>
      <c r="P1613" s="17" t="s">
        <v>146</v>
      </c>
      <c r="Q1613" t="b" cm="1">
        <f t="array" ref="Q1613">IF(Table1__2[[#This Row],[Product]]="Men's",Male)</f>
        <v>0</v>
      </c>
      <c r="R1613" t="str">
        <f>IF(Table1__2[[#This Row],[Product]]="Men's Street Footwear","Male","Female")</f>
        <v>Male</v>
      </c>
    </row>
    <row r="1614" spans="1:18" x14ac:dyDescent="0.25">
      <c r="A1614" s="17" t="s">
        <v>13</v>
      </c>
      <c r="B1614">
        <v>1128299</v>
      </c>
      <c r="C1614" s="20">
        <v>44400</v>
      </c>
      <c r="D1614" s="17" t="s">
        <v>48</v>
      </c>
      <c r="E1614" s="17" t="s">
        <v>72</v>
      </c>
      <c r="F1614" s="17" t="s">
        <v>73</v>
      </c>
      <c r="G1614" s="17" t="s">
        <v>18</v>
      </c>
      <c r="H1614">
        <v>90</v>
      </c>
      <c r="I1614">
        <v>700</v>
      </c>
      <c r="J1614">
        <v>63000</v>
      </c>
      <c r="K1614">
        <v>22050</v>
      </c>
      <c r="L1614" s="17" t="s">
        <v>17</v>
      </c>
      <c r="M1614" s="21">
        <v>44073</v>
      </c>
      <c r="N1614">
        <v>2021</v>
      </c>
      <c r="O1614">
        <v>7</v>
      </c>
      <c r="P1614" s="17" t="s">
        <v>146</v>
      </c>
      <c r="Q1614" t="b" cm="1">
        <f t="array" ref="Q1614">IF(Table1__2[[#This Row],[Product]]="Men's",Male)</f>
        <v>0</v>
      </c>
      <c r="R1614" t="str">
        <f>IF(Table1__2[[#This Row],[Product]]="Men's Street Footwear","Male","Female")</f>
        <v>Female</v>
      </c>
    </row>
    <row r="1615" spans="1:18" x14ac:dyDescent="0.25">
      <c r="A1615" s="17" t="s">
        <v>13</v>
      </c>
      <c r="B1615">
        <v>1128299</v>
      </c>
      <c r="C1615" s="20">
        <v>44400</v>
      </c>
      <c r="D1615" s="17" t="s">
        <v>48</v>
      </c>
      <c r="E1615" s="17" t="s">
        <v>72</v>
      </c>
      <c r="F1615" s="17" t="s">
        <v>73</v>
      </c>
      <c r="G1615" s="17" t="s">
        <v>19</v>
      </c>
      <c r="H1615">
        <v>90</v>
      </c>
      <c r="I1615">
        <v>650</v>
      </c>
      <c r="J1615">
        <v>58500</v>
      </c>
      <c r="K1615">
        <v>20475</v>
      </c>
      <c r="L1615" s="17" t="s">
        <v>17</v>
      </c>
      <c r="M1615" s="21">
        <v>44074</v>
      </c>
      <c r="N1615">
        <v>2021</v>
      </c>
      <c r="O1615">
        <v>7</v>
      </c>
      <c r="P1615" s="17" t="s">
        <v>146</v>
      </c>
      <c r="Q1615" t="b" cm="1">
        <f t="array" ref="Q1615">IF(Table1__2[[#This Row],[Product]]="Men's",Male)</f>
        <v>0</v>
      </c>
      <c r="R1615" t="str">
        <f>IF(Table1__2[[#This Row],[Product]]="Men's Street Footwear","Male","Female")</f>
        <v>Female</v>
      </c>
    </row>
    <row r="1616" spans="1:18" x14ac:dyDescent="0.25">
      <c r="A1616" s="17" t="s">
        <v>13</v>
      </c>
      <c r="B1616">
        <v>1128299</v>
      </c>
      <c r="C1616" s="20">
        <v>44400</v>
      </c>
      <c r="D1616" s="17" t="s">
        <v>48</v>
      </c>
      <c r="E1616" s="17" t="s">
        <v>72</v>
      </c>
      <c r="F1616" s="17" t="s">
        <v>73</v>
      </c>
      <c r="G1616" s="17" t="s">
        <v>20</v>
      </c>
      <c r="H1616">
        <v>85</v>
      </c>
      <c r="I1616">
        <v>550</v>
      </c>
      <c r="J1616">
        <v>46750</v>
      </c>
      <c r="K1616">
        <v>16362.5</v>
      </c>
      <c r="L1616" s="17" t="s">
        <v>17</v>
      </c>
      <c r="M1616" s="21">
        <v>44075</v>
      </c>
      <c r="N1616">
        <v>2021</v>
      </c>
      <c r="O1616">
        <v>7</v>
      </c>
      <c r="P1616" s="17" t="s">
        <v>146</v>
      </c>
      <c r="Q1616" t="b" cm="1">
        <f t="array" ref="Q1616">IF(Table1__2[[#This Row],[Product]]="Men's",Male)</f>
        <v>0</v>
      </c>
      <c r="R1616" t="str">
        <f>IF(Table1__2[[#This Row],[Product]]="Men's Street Footwear","Male","Female")</f>
        <v>Female</v>
      </c>
    </row>
    <row r="1617" spans="1:18" x14ac:dyDescent="0.25">
      <c r="A1617" s="17" t="s">
        <v>13</v>
      </c>
      <c r="B1617">
        <v>1128299</v>
      </c>
      <c r="C1617" s="20">
        <v>44400</v>
      </c>
      <c r="D1617" s="17" t="s">
        <v>48</v>
      </c>
      <c r="E1617" s="17" t="s">
        <v>72</v>
      </c>
      <c r="F1617" s="17" t="s">
        <v>73</v>
      </c>
      <c r="G1617" s="17" t="s">
        <v>21</v>
      </c>
      <c r="H1617">
        <v>90</v>
      </c>
      <c r="I1617">
        <v>600</v>
      </c>
      <c r="J1617">
        <v>54000</v>
      </c>
      <c r="K1617">
        <v>21600</v>
      </c>
      <c r="L1617" s="17" t="s">
        <v>17</v>
      </c>
      <c r="M1617" s="21">
        <v>44076</v>
      </c>
      <c r="N1617">
        <v>2021</v>
      </c>
      <c r="O1617">
        <v>7</v>
      </c>
      <c r="P1617" s="17" t="s">
        <v>146</v>
      </c>
      <c r="Q1617" t="b" cm="1">
        <f t="array" ref="Q1617">IF(Table1__2[[#This Row],[Product]]="Men's",Male)</f>
        <v>0</v>
      </c>
      <c r="R1617" t="str">
        <f>IF(Table1__2[[#This Row],[Product]]="Men's Street Footwear","Male","Female")</f>
        <v>Female</v>
      </c>
    </row>
    <row r="1618" spans="1:18" x14ac:dyDescent="0.25">
      <c r="A1618" s="17" t="s">
        <v>13</v>
      </c>
      <c r="B1618">
        <v>1128299</v>
      </c>
      <c r="C1618" s="20">
        <v>44400</v>
      </c>
      <c r="D1618" s="17" t="s">
        <v>48</v>
      </c>
      <c r="E1618" s="17" t="s">
        <v>72</v>
      </c>
      <c r="F1618" s="17" t="s">
        <v>73</v>
      </c>
      <c r="G1618" s="17" t="s">
        <v>22</v>
      </c>
      <c r="H1618">
        <v>105</v>
      </c>
      <c r="I1618">
        <v>600</v>
      </c>
      <c r="J1618">
        <v>63000</v>
      </c>
      <c r="K1618">
        <v>18900</v>
      </c>
      <c r="L1618" s="17" t="s">
        <v>17</v>
      </c>
      <c r="M1618" s="21">
        <v>44077</v>
      </c>
      <c r="N1618">
        <v>2021</v>
      </c>
      <c r="O1618">
        <v>7</v>
      </c>
      <c r="P1618" s="17" t="s">
        <v>146</v>
      </c>
      <c r="Q1618" t="b" cm="1">
        <f t="array" ref="Q1618">IF(Table1__2[[#This Row],[Product]]="Men's",Male)</f>
        <v>0</v>
      </c>
      <c r="R1618" t="str">
        <f>IF(Table1__2[[#This Row],[Product]]="Men's Street Footwear","Male","Female")</f>
        <v>Female</v>
      </c>
    </row>
    <row r="1619" spans="1:18" x14ac:dyDescent="0.25">
      <c r="A1619" s="17" t="s">
        <v>13</v>
      </c>
      <c r="B1619">
        <v>1128299</v>
      </c>
      <c r="C1619" s="20">
        <v>44432</v>
      </c>
      <c r="D1619" s="17" t="s">
        <v>48</v>
      </c>
      <c r="E1619" s="17" t="s">
        <v>72</v>
      </c>
      <c r="F1619" s="17" t="s">
        <v>73</v>
      </c>
      <c r="G1619" s="17" t="s">
        <v>16</v>
      </c>
      <c r="H1619">
        <v>90</v>
      </c>
      <c r="I1619">
        <v>800</v>
      </c>
      <c r="J1619">
        <v>72000</v>
      </c>
      <c r="K1619">
        <v>25200</v>
      </c>
      <c r="L1619" s="17" t="s">
        <v>17</v>
      </c>
      <c r="M1619" s="21">
        <v>44078</v>
      </c>
      <c r="N1619">
        <v>2021</v>
      </c>
      <c r="O1619">
        <v>8</v>
      </c>
      <c r="P1619" s="17" t="s">
        <v>147</v>
      </c>
      <c r="Q1619" t="b" cm="1">
        <f t="array" ref="Q1619">IF(Table1__2[[#This Row],[Product]]="Men's",Male)</f>
        <v>0</v>
      </c>
      <c r="R1619" t="str">
        <f>IF(Table1__2[[#This Row],[Product]]="Men's Street Footwear","Male","Female")</f>
        <v>Male</v>
      </c>
    </row>
    <row r="1620" spans="1:18" x14ac:dyDescent="0.25">
      <c r="A1620" s="17" t="s">
        <v>13</v>
      </c>
      <c r="B1620">
        <v>1128299</v>
      </c>
      <c r="C1620" s="20">
        <v>44432</v>
      </c>
      <c r="D1620" s="17" t="s">
        <v>48</v>
      </c>
      <c r="E1620" s="17" t="s">
        <v>72</v>
      </c>
      <c r="F1620" s="17" t="s">
        <v>73</v>
      </c>
      <c r="G1620" s="17" t="s">
        <v>18</v>
      </c>
      <c r="H1620">
        <v>80</v>
      </c>
      <c r="I1620">
        <v>775</v>
      </c>
      <c r="J1620">
        <v>62000</v>
      </c>
      <c r="K1620">
        <v>21700</v>
      </c>
      <c r="L1620" s="17" t="s">
        <v>17</v>
      </c>
      <c r="M1620" s="21">
        <v>44079</v>
      </c>
      <c r="N1620">
        <v>2021</v>
      </c>
      <c r="O1620">
        <v>8</v>
      </c>
      <c r="P1620" s="17" t="s">
        <v>147</v>
      </c>
      <c r="Q1620" t="b" cm="1">
        <f t="array" ref="Q1620">IF(Table1__2[[#This Row],[Product]]="Men's",Male)</f>
        <v>0</v>
      </c>
      <c r="R1620" t="str">
        <f>IF(Table1__2[[#This Row],[Product]]="Men's Street Footwear","Male","Female")</f>
        <v>Female</v>
      </c>
    </row>
    <row r="1621" spans="1:18" x14ac:dyDescent="0.25">
      <c r="A1621" s="17" t="s">
        <v>13</v>
      </c>
      <c r="B1621">
        <v>1128299</v>
      </c>
      <c r="C1621" s="20">
        <v>44432</v>
      </c>
      <c r="D1621" s="17" t="s">
        <v>48</v>
      </c>
      <c r="E1621" s="17" t="s">
        <v>72</v>
      </c>
      <c r="F1621" s="17" t="s">
        <v>73</v>
      </c>
      <c r="G1621" s="17" t="s">
        <v>19</v>
      </c>
      <c r="H1621">
        <v>70</v>
      </c>
      <c r="I1621">
        <v>650</v>
      </c>
      <c r="J1621">
        <v>45500</v>
      </c>
      <c r="K1621">
        <v>15925</v>
      </c>
      <c r="L1621" s="17" t="s">
        <v>17</v>
      </c>
      <c r="M1621" s="21">
        <v>44080</v>
      </c>
      <c r="N1621">
        <v>2021</v>
      </c>
      <c r="O1621">
        <v>8</v>
      </c>
      <c r="P1621" s="17" t="s">
        <v>147</v>
      </c>
      <c r="Q1621" t="b" cm="1">
        <f t="array" ref="Q1621">IF(Table1__2[[#This Row],[Product]]="Men's",Male)</f>
        <v>0</v>
      </c>
      <c r="R1621" t="str">
        <f>IF(Table1__2[[#This Row],[Product]]="Men's Street Footwear","Male","Female")</f>
        <v>Female</v>
      </c>
    </row>
    <row r="1622" spans="1:18" x14ac:dyDescent="0.25">
      <c r="A1622" s="17" t="s">
        <v>13</v>
      </c>
      <c r="B1622">
        <v>1128299</v>
      </c>
      <c r="C1622" s="20">
        <v>44432</v>
      </c>
      <c r="D1622" s="17" t="s">
        <v>48</v>
      </c>
      <c r="E1622" s="17" t="s">
        <v>72</v>
      </c>
      <c r="F1622" s="17" t="s">
        <v>73</v>
      </c>
      <c r="G1622" s="17" t="s">
        <v>20</v>
      </c>
      <c r="H1622">
        <v>70</v>
      </c>
      <c r="I1622">
        <v>425</v>
      </c>
      <c r="J1622">
        <v>29750</v>
      </c>
      <c r="K1622">
        <v>10412.5</v>
      </c>
      <c r="L1622" s="17" t="s">
        <v>17</v>
      </c>
      <c r="M1622" s="21">
        <v>44081</v>
      </c>
      <c r="N1622">
        <v>2021</v>
      </c>
      <c r="O1622">
        <v>8</v>
      </c>
      <c r="P1622" s="17" t="s">
        <v>147</v>
      </c>
      <c r="Q1622" t="b" cm="1">
        <f t="array" ref="Q1622">IF(Table1__2[[#This Row],[Product]]="Men's",Male)</f>
        <v>0</v>
      </c>
      <c r="R1622" t="str">
        <f>IF(Table1__2[[#This Row],[Product]]="Men's Street Footwear","Male","Female")</f>
        <v>Female</v>
      </c>
    </row>
    <row r="1623" spans="1:18" x14ac:dyDescent="0.25">
      <c r="A1623" s="17" t="s">
        <v>13</v>
      </c>
      <c r="B1623">
        <v>1128299</v>
      </c>
      <c r="C1623" s="20">
        <v>44432</v>
      </c>
      <c r="D1623" s="17" t="s">
        <v>48</v>
      </c>
      <c r="E1623" s="17" t="s">
        <v>72</v>
      </c>
      <c r="F1623" s="17" t="s">
        <v>73</v>
      </c>
      <c r="G1623" s="17" t="s">
        <v>21</v>
      </c>
      <c r="H1623">
        <v>70</v>
      </c>
      <c r="I1623">
        <v>425</v>
      </c>
      <c r="J1623">
        <v>29750</v>
      </c>
      <c r="K1623">
        <v>11900</v>
      </c>
      <c r="L1623" s="17" t="s">
        <v>17</v>
      </c>
      <c r="M1623" s="21">
        <v>44082</v>
      </c>
      <c r="N1623">
        <v>2021</v>
      </c>
      <c r="O1623">
        <v>8</v>
      </c>
      <c r="P1623" s="17" t="s">
        <v>147</v>
      </c>
      <c r="Q1623" t="b" cm="1">
        <f t="array" ref="Q1623">IF(Table1__2[[#This Row],[Product]]="Men's",Male)</f>
        <v>0</v>
      </c>
      <c r="R1623" t="str">
        <f>IF(Table1__2[[#This Row],[Product]]="Men's Street Footwear","Male","Female")</f>
        <v>Female</v>
      </c>
    </row>
    <row r="1624" spans="1:18" x14ac:dyDescent="0.25">
      <c r="A1624" s="17" t="s">
        <v>13</v>
      </c>
      <c r="B1624">
        <v>1128299</v>
      </c>
      <c r="C1624" s="20">
        <v>44432</v>
      </c>
      <c r="D1624" s="17" t="s">
        <v>48</v>
      </c>
      <c r="E1624" s="17" t="s">
        <v>72</v>
      </c>
      <c r="F1624" s="17" t="s">
        <v>73</v>
      </c>
      <c r="G1624" s="17" t="s">
        <v>22</v>
      </c>
      <c r="H1624">
        <v>75</v>
      </c>
      <c r="I1624">
        <v>250</v>
      </c>
      <c r="J1624">
        <v>18750</v>
      </c>
      <c r="K1624">
        <v>5625</v>
      </c>
      <c r="L1624" s="17" t="s">
        <v>17</v>
      </c>
      <c r="M1624" s="21">
        <v>44083</v>
      </c>
      <c r="N1624">
        <v>2021</v>
      </c>
      <c r="O1624">
        <v>8</v>
      </c>
      <c r="P1624" s="17" t="s">
        <v>147</v>
      </c>
      <c r="Q1624" t="b" cm="1">
        <f t="array" ref="Q1624">IF(Table1__2[[#This Row],[Product]]="Men's",Male)</f>
        <v>0</v>
      </c>
      <c r="R1624" t="str">
        <f>IF(Table1__2[[#This Row],[Product]]="Men's Street Footwear","Male","Female")</f>
        <v>Female</v>
      </c>
    </row>
    <row r="1625" spans="1:18" x14ac:dyDescent="0.25">
      <c r="A1625" s="17" t="s">
        <v>13</v>
      </c>
      <c r="B1625">
        <v>1128299</v>
      </c>
      <c r="C1625" s="20">
        <v>44464</v>
      </c>
      <c r="D1625" s="17" t="s">
        <v>48</v>
      </c>
      <c r="E1625" s="17" t="s">
        <v>72</v>
      </c>
      <c r="F1625" s="17" t="s">
        <v>73</v>
      </c>
      <c r="G1625" s="17" t="s">
        <v>16</v>
      </c>
      <c r="H1625">
        <v>50</v>
      </c>
      <c r="I1625">
        <v>450</v>
      </c>
      <c r="J1625">
        <v>22500.000000000007</v>
      </c>
      <c r="K1625">
        <v>7875</v>
      </c>
      <c r="L1625" s="17" t="s">
        <v>17</v>
      </c>
      <c r="M1625" s="21">
        <v>44084</v>
      </c>
      <c r="N1625">
        <v>2021</v>
      </c>
      <c r="O1625">
        <v>9</v>
      </c>
      <c r="P1625" s="17" t="s">
        <v>148</v>
      </c>
      <c r="Q1625" t="b" cm="1">
        <f t="array" ref="Q1625">IF(Table1__2[[#This Row],[Product]]="Men's",Male)</f>
        <v>0</v>
      </c>
      <c r="R1625" t="str">
        <f>IF(Table1__2[[#This Row],[Product]]="Men's Street Footwear","Male","Female")</f>
        <v>Male</v>
      </c>
    </row>
    <row r="1626" spans="1:18" x14ac:dyDescent="0.25">
      <c r="A1626" s="17" t="s">
        <v>13</v>
      </c>
      <c r="B1626">
        <v>1128299</v>
      </c>
      <c r="C1626" s="20">
        <v>44464</v>
      </c>
      <c r="D1626" s="17" t="s">
        <v>48</v>
      </c>
      <c r="E1626" s="17" t="s">
        <v>72</v>
      </c>
      <c r="F1626" s="17" t="s">
        <v>73</v>
      </c>
      <c r="G1626" s="17" t="s">
        <v>18</v>
      </c>
      <c r="H1626">
        <v>55</v>
      </c>
      <c r="I1626">
        <v>450</v>
      </c>
      <c r="J1626">
        <v>24750.000000000007</v>
      </c>
      <c r="K1626">
        <v>8662.5</v>
      </c>
      <c r="L1626" s="17" t="s">
        <v>17</v>
      </c>
      <c r="M1626" s="21">
        <v>44085</v>
      </c>
      <c r="N1626">
        <v>2021</v>
      </c>
      <c r="O1626">
        <v>9</v>
      </c>
      <c r="P1626" s="17" t="s">
        <v>148</v>
      </c>
      <c r="Q1626" t="b" cm="1">
        <f t="array" ref="Q1626">IF(Table1__2[[#This Row],[Product]]="Men's",Male)</f>
        <v>0</v>
      </c>
      <c r="R1626" t="str">
        <f>IF(Table1__2[[#This Row],[Product]]="Men's Street Footwear","Male","Female")</f>
        <v>Female</v>
      </c>
    </row>
    <row r="1627" spans="1:18" x14ac:dyDescent="0.25">
      <c r="A1627" s="17" t="s">
        <v>13</v>
      </c>
      <c r="B1627">
        <v>1128299</v>
      </c>
      <c r="C1627" s="20">
        <v>44464</v>
      </c>
      <c r="D1627" s="17" t="s">
        <v>48</v>
      </c>
      <c r="E1627" s="17" t="s">
        <v>72</v>
      </c>
      <c r="F1627" s="17" t="s">
        <v>73</v>
      </c>
      <c r="G1627" s="17" t="s">
        <v>19</v>
      </c>
      <c r="H1627">
        <v>50</v>
      </c>
      <c r="I1627">
        <v>250</v>
      </c>
      <c r="J1627">
        <v>12500.000000000004</v>
      </c>
      <c r="K1627">
        <v>4375</v>
      </c>
      <c r="L1627" s="17" t="s">
        <v>17</v>
      </c>
      <c r="M1627" s="21">
        <v>44086</v>
      </c>
      <c r="N1627">
        <v>2021</v>
      </c>
      <c r="O1627">
        <v>9</v>
      </c>
      <c r="P1627" s="17" t="s">
        <v>148</v>
      </c>
      <c r="Q1627" t="b" cm="1">
        <f t="array" ref="Q1627">IF(Table1__2[[#This Row],[Product]]="Men's",Male)</f>
        <v>0</v>
      </c>
      <c r="R1627" t="str">
        <f>IF(Table1__2[[#This Row],[Product]]="Men's Street Footwear","Male","Female")</f>
        <v>Female</v>
      </c>
    </row>
    <row r="1628" spans="1:18" x14ac:dyDescent="0.25">
      <c r="A1628" s="17" t="s">
        <v>13</v>
      </c>
      <c r="B1628">
        <v>1128299</v>
      </c>
      <c r="C1628" s="20">
        <v>44464</v>
      </c>
      <c r="D1628" s="17" t="s">
        <v>48</v>
      </c>
      <c r="E1628" s="17" t="s">
        <v>72</v>
      </c>
      <c r="F1628" s="17" t="s">
        <v>73</v>
      </c>
      <c r="G1628" s="17" t="s">
        <v>20</v>
      </c>
      <c r="H1628">
        <v>50</v>
      </c>
      <c r="I1628">
        <v>200</v>
      </c>
      <c r="J1628">
        <v>10000.000000000004</v>
      </c>
      <c r="K1628">
        <v>3500</v>
      </c>
      <c r="L1628" s="17" t="s">
        <v>17</v>
      </c>
      <c r="M1628" s="21">
        <v>44087</v>
      </c>
      <c r="N1628">
        <v>2021</v>
      </c>
      <c r="O1628">
        <v>9</v>
      </c>
      <c r="P1628" s="17" t="s">
        <v>148</v>
      </c>
      <c r="Q1628" t="b" cm="1">
        <f t="array" ref="Q1628">IF(Table1__2[[#This Row],[Product]]="Men's",Male)</f>
        <v>0</v>
      </c>
      <c r="R1628" t="str">
        <f>IF(Table1__2[[#This Row],[Product]]="Men's Street Footwear","Male","Female")</f>
        <v>Female</v>
      </c>
    </row>
    <row r="1629" spans="1:18" x14ac:dyDescent="0.25">
      <c r="A1629" s="17" t="s">
        <v>13</v>
      </c>
      <c r="B1629">
        <v>1128299</v>
      </c>
      <c r="C1629" s="20">
        <v>44464</v>
      </c>
      <c r="D1629" s="17" t="s">
        <v>48</v>
      </c>
      <c r="E1629" s="17" t="s">
        <v>72</v>
      </c>
      <c r="F1629" s="17" t="s">
        <v>73</v>
      </c>
      <c r="G1629" s="17" t="s">
        <v>21</v>
      </c>
      <c r="H1629">
        <v>60</v>
      </c>
      <c r="I1629">
        <v>225</v>
      </c>
      <c r="J1629">
        <v>13500.000000000004</v>
      </c>
      <c r="K1629">
        <v>5400</v>
      </c>
      <c r="L1629" s="17" t="s">
        <v>17</v>
      </c>
      <c r="M1629" s="21">
        <v>44088</v>
      </c>
      <c r="N1629">
        <v>2021</v>
      </c>
      <c r="O1629">
        <v>9</v>
      </c>
      <c r="P1629" s="17" t="s">
        <v>148</v>
      </c>
      <c r="Q1629" t="b" cm="1">
        <f t="array" ref="Q1629">IF(Table1__2[[#This Row],[Product]]="Men's",Male)</f>
        <v>0</v>
      </c>
      <c r="R1629" t="str">
        <f>IF(Table1__2[[#This Row],[Product]]="Men's Street Footwear","Male","Female")</f>
        <v>Female</v>
      </c>
    </row>
    <row r="1630" spans="1:18" x14ac:dyDescent="0.25">
      <c r="A1630" s="17" t="s">
        <v>13</v>
      </c>
      <c r="B1630">
        <v>1128299</v>
      </c>
      <c r="C1630" s="20">
        <v>44464</v>
      </c>
      <c r="D1630" s="17" t="s">
        <v>48</v>
      </c>
      <c r="E1630" s="17" t="s">
        <v>72</v>
      </c>
      <c r="F1630" s="17" t="s">
        <v>73</v>
      </c>
      <c r="G1630" s="17" t="s">
        <v>22</v>
      </c>
      <c r="H1630">
        <v>45</v>
      </c>
      <c r="I1630">
        <v>250</v>
      </c>
      <c r="J1630">
        <v>11249.999999999998</v>
      </c>
      <c r="K1630">
        <v>3375</v>
      </c>
      <c r="L1630" s="17" t="s">
        <v>17</v>
      </c>
      <c r="M1630" s="21">
        <v>44089</v>
      </c>
      <c r="N1630">
        <v>2021</v>
      </c>
      <c r="O1630">
        <v>9</v>
      </c>
      <c r="P1630" s="17" t="s">
        <v>148</v>
      </c>
      <c r="Q1630" t="b" cm="1">
        <f t="array" ref="Q1630">IF(Table1__2[[#This Row],[Product]]="Men's",Male)</f>
        <v>0</v>
      </c>
      <c r="R1630" t="str">
        <f>IF(Table1__2[[#This Row],[Product]]="Men's Street Footwear","Male","Female")</f>
        <v>Female</v>
      </c>
    </row>
    <row r="1631" spans="1:18" x14ac:dyDescent="0.25">
      <c r="A1631" s="17" t="s">
        <v>13</v>
      </c>
      <c r="B1631">
        <v>1128299</v>
      </c>
      <c r="C1631" s="20">
        <v>44493</v>
      </c>
      <c r="D1631" s="17" t="s">
        <v>48</v>
      </c>
      <c r="E1631" s="17" t="s">
        <v>72</v>
      </c>
      <c r="F1631" s="17" t="s">
        <v>73</v>
      </c>
      <c r="G1631" s="17" t="s">
        <v>16</v>
      </c>
      <c r="H1631">
        <v>40</v>
      </c>
      <c r="I1631">
        <v>350</v>
      </c>
      <c r="J1631">
        <v>14000</v>
      </c>
      <c r="K1631">
        <v>4900</v>
      </c>
      <c r="L1631" s="17" t="s">
        <v>17</v>
      </c>
      <c r="M1631" s="21">
        <v>44090</v>
      </c>
      <c r="N1631">
        <v>2021</v>
      </c>
      <c r="O1631">
        <v>10</v>
      </c>
      <c r="P1631" s="17" t="s">
        <v>149</v>
      </c>
      <c r="Q1631" t="b" cm="1">
        <f t="array" ref="Q1631">IF(Table1__2[[#This Row],[Product]]="Men's",Male)</f>
        <v>0</v>
      </c>
      <c r="R1631" t="str">
        <f>IF(Table1__2[[#This Row],[Product]]="Men's Street Footwear","Male","Female")</f>
        <v>Male</v>
      </c>
    </row>
    <row r="1632" spans="1:18" x14ac:dyDescent="0.25">
      <c r="A1632" s="17" t="s">
        <v>13</v>
      </c>
      <c r="B1632">
        <v>1128299</v>
      </c>
      <c r="C1632" s="20">
        <v>44493</v>
      </c>
      <c r="D1632" s="17" t="s">
        <v>48</v>
      </c>
      <c r="E1632" s="17" t="s">
        <v>72</v>
      </c>
      <c r="F1632" s="17" t="s">
        <v>73</v>
      </c>
      <c r="G1632" s="17" t="s">
        <v>18</v>
      </c>
      <c r="H1632">
        <v>55</v>
      </c>
      <c r="I1632">
        <v>525</v>
      </c>
      <c r="J1632">
        <v>28875.000000000007</v>
      </c>
      <c r="K1632">
        <v>10106.25</v>
      </c>
      <c r="L1632" s="17" t="s">
        <v>17</v>
      </c>
      <c r="M1632" s="21">
        <v>44091</v>
      </c>
      <c r="N1632">
        <v>2021</v>
      </c>
      <c r="O1632">
        <v>10</v>
      </c>
      <c r="P1632" s="17" t="s">
        <v>149</v>
      </c>
      <c r="Q1632" t="b" cm="1">
        <f t="array" ref="Q1632">IF(Table1__2[[#This Row],[Product]]="Men's",Male)</f>
        <v>0</v>
      </c>
      <c r="R1632" t="str">
        <f>IF(Table1__2[[#This Row],[Product]]="Men's Street Footwear","Male","Female")</f>
        <v>Female</v>
      </c>
    </row>
    <row r="1633" spans="1:18" x14ac:dyDescent="0.25">
      <c r="A1633" s="17" t="s">
        <v>13</v>
      </c>
      <c r="B1633">
        <v>1128299</v>
      </c>
      <c r="C1633" s="20">
        <v>44493</v>
      </c>
      <c r="D1633" s="17" t="s">
        <v>48</v>
      </c>
      <c r="E1633" s="17" t="s">
        <v>72</v>
      </c>
      <c r="F1633" s="17" t="s">
        <v>73</v>
      </c>
      <c r="G1633" s="17" t="s">
        <v>19</v>
      </c>
      <c r="H1633">
        <v>50</v>
      </c>
      <c r="I1633">
        <v>350</v>
      </c>
      <c r="J1633">
        <v>17500.000000000007</v>
      </c>
      <c r="K1633">
        <v>6125</v>
      </c>
      <c r="L1633" s="17" t="s">
        <v>17</v>
      </c>
      <c r="M1633" s="21">
        <v>44092</v>
      </c>
      <c r="N1633">
        <v>2021</v>
      </c>
      <c r="O1633">
        <v>10</v>
      </c>
      <c r="P1633" s="17" t="s">
        <v>149</v>
      </c>
      <c r="Q1633" t="b" cm="1">
        <f t="array" ref="Q1633">IF(Table1__2[[#This Row],[Product]]="Men's",Male)</f>
        <v>0</v>
      </c>
      <c r="R1633" t="str">
        <f>IF(Table1__2[[#This Row],[Product]]="Men's Street Footwear","Male","Female")</f>
        <v>Female</v>
      </c>
    </row>
    <row r="1634" spans="1:18" x14ac:dyDescent="0.25">
      <c r="A1634" s="17" t="s">
        <v>13</v>
      </c>
      <c r="B1634">
        <v>1128299</v>
      </c>
      <c r="C1634" s="20">
        <v>44493</v>
      </c>
      <c r="D1634" s="17" t="s">
        <v>48</v>
      </c>
      <c r="E1634" s="17" t="s">
        <v>72</v>
      </c>
      <c r="F1634" s="17" t="s">
        <v>73</v>
      </c>
      <c r="G1634" s="17" t="s">
        <v>20</v>
      </c>
      <c r="H1634">
        <v>45</v>
      </c>
      <c r="I1634">
        <v>325</v>
      </c>
      <c r="J1634">
        <v>14625.000000000004</v>
      </c>
      <c r="K1634">
        <v>5118.75</v>
      </c>
      <c r="L1634" s="17" t="s">
        <v>17</v>
      </c>
      <c r="M1634" s="21">
        <v>44093</v>
      </c>
      <c r="N1634">
        <v>2021</v>
      </c>
      <c r="O1634">
        <v>10</v>
      </c>
      <c r="P1634" s="17" t="s">
        <v>149</v>
      </c>
      <c r="Q1634" t="b" cm="1">
        <f t="array" ref="Q1634">IF(Table1__2[[#This Row],[Product]]="Men's",Male)</f>
        <v>0</v>
      </c>
      <c r="R1634" t="str">
        <f>IF(Table1__2[[#This Row],[Product]]="Men's Street Footwear","Male","Female")</f>
        <v>Female</v>
      </c>
    </row>
    <row r="1635" spans="1:18" x14ac:dyDescent="0.25">
      <c r="A1635" s="17" t="s">
        <v>13</v>
      </c>
      <c r="B1635">
        <v>1128299</v>
      </c>
      <c r="C1635" s="20">
        <v>44493</v>
      </c>
      <c r="D1635" s="17" t="s">
        <v>48</v>
      </c>
      <c r="E1635" s="17" t="s">
        <v>72</v>
      </c>
      <c r="F1635" s="17" t="s">
        <v>73</v>
      </c>
      <c r="G1635" s="17" t="s">
        <v>21</v>
      </c>
      <c r="H1635">
        <v>55</v>
      </c>
      <c r="I1635">
        <v>300</v>
      </c>
      <c r="J1635">
        <v>16500.000000000004</v>
      </c>
      <c r="K1635">
        <v>6600</v>
      </c>
      <c r="L1635" s="17" t="s">
        <v>17</v>
      </c>
      <c r="M1635" s="21">
        <v>44094</v>
      </c>
      <c r="N1635">
        <v>2021</v>
      </c>
      <c r="O1635">
        <v>10</v>
      </c>
      <c r="P1635" s="17" t="s">
        <v>149</v>
      </c>
      <c r="Q1635" t="b" cm="1">
        <f t="array" ref="Q1635">IF(Table1__2[[#This Row],[Product]]="Men's",Male)</f>
        <v>0</v>
      </c>
      <c r="R1635" t="str">
        <f>IF(Table1__2[[#This Row],[Product]]="Men's Street Footwear","Male","Female")</f>
        <v>Female</v>
      </c>
    </row>
    <row r="1636" spans="1:18" x14ac:dyDescent="0.25">
      <c r="A1636" s="17" t="s">
        <v>13</v>
      </c>
      <c r="B1636">
        <v>1128299</v>
      </c>
      <c r="C1636" s="20">
        <v>44493</v>
      </c>
      <c r="D1636" s="17" t="s">
        <v>48</v>
      </c>
      <c r="E1636" s="17" t="s">
        <v>72</v>
      </c>
      <c r="F1636" s="17" t="s">
        <v>73</v>
      </c>
      <c r="G1636" s="17" t="s">
        <v>22</v>
      </c>
      <c r="H1636">
        <v>60</v>
      </c>
      <c r="I1636">
        <v>350</v>
      </c>
      <c r="J1636">
        <v>21000.000000000004</v>
      </c>
      <c r="K1636">
        <v>6300</v>
      </c>
      <c r="L1636" s="17" t="s">
        <v>17</v>
      </c>
      <c r="M1636" s="21">
        <v>44095</v>
      </c>
      <c r="N1636">
        <v>2021</v>
      </c>
      <c r="O1636">
        <v>10</v>
      </c>
      <c r="P1636" s="17" t="s">
        <v>149</v>
      </c>
      <c r="Q1636" t="b" cm="1">
        <f t="array" ref="Q1636">IF(Table1__2[[#This Row],[Product]]="Men's",Male)</f>
        <v>0</v>
      </c>
      <c r="R1636" t="str">
        <f>IF(Table1__2[[#This Row],[Product]]="Men's Street Footwear","Male","Female")</f>
        <v>Female</v>
      </c>
    </row>
    <row r="1637" spans="1:18" x14ac:dyDescent="0.25">
      <c r="A1637" s="17" t="s">
        <v>13</v>
      </c>
      <c r="B1637">
        <v>1128299</v>
      </c>
      <c r="C1637" s="20">
        <v>44524</v>
      </c>
      <c r="D1637" s="17" t="s">
        <v>48</v>
      </c>
      <c r="E1637" s="17" t="s">
        <v>72</v>
      </c>
      <c r="F1637" s="17" t="s">
        <v>73</v>
      </c>
      <c r="G1637" s="17" t="s">
        <v>16</v>
      </c>
      <c r="H1637">
        <v>45</v>
      </c>
      <c r="I1637">
        <v>575</v>
      </c>
      <c r="J1637">
        <v>25875.000000000004</v>
      </c>
      <c r="K1637">
        <v>9056.25</v>
      </c>
      <c r="L1637" s="17" t="s">
        <v>17</v>
      </c>
      <c r="M1637" s="21">
        <v>44096</v>
      </c>
      <c r="N1637">
        <v>2021</v>
      </c>
      <c r="O1637">
        <v>11</v>
      </c>
      <c r="P1637" s="17" t="s">
        <v>150</v>
      </c>
      <c r="Q1637" t="b" cm="1">
        <f t="array" ref="Q1637">IF(Table1__2[[#This Row],[Product]]="Men's",Male)</f>
        <v>0</v>
      </c>
      <c r="R1637" t="str">
        <f>IF(Table1__2[[#This Row],[Product]]="Men's Street Footwear","Male","Female")</f>
        <v>Male</v>
      </c>
    </row>
    <row r="1638" spans="1:18" x14ac:dyDescent="0.25">
      <c r="A1638" s="17" t="s">
        <v>13</v>
      </c>
      <c r="B1638">
        <v>1128299</v>
      </c>
      <c r="C1638" s="20">
        <v>44524</v>
      </c>
      <c r="D1638" s="17" t="s">
        <v>48</v>
      </c>
      <c r="E1638" s="17" t="s">
        <v>72</v>
      </c>
      <c r="F1638" s="17" t="s">
        <v>73</v>
      </c>
      <c r="G1638" s="17" t="s">
        <v>18</v>
      </c>
      <c r="H1638">
        <v>50</v>
      </c>
      <c r="I1638">
        <v>650</v>
      </c>
      <c r="J1638">
        <v>32500.000000000011</v>
      </c>
      <c r="K1638">
        <v>11375</v>
      </c>
      <c r="L1638" s="17" t="s">
        <v>17</v>
      </c>
      <c r="M1638" s="21">
        <v>44097</v>
      </c>
      <c r="N1638">
        <v>2021</v>
      </c>
      <c r="O1638">
        <v>11</v>
      </c>
      <c r="P1638" s="17" t="s">
        <v>150</v>
      </c>
      <c r="Q1638" t="b" cm="1">
        <f t="array" ref="Q1638">IF(Table1__2[[#This Row],[Product]]="Men's",Male)</f>
        <v>0</v>
      </c>
      <c r="R1638" t="str">
        <f>IF(Table1__2[[#This Row],[Product]]="Men's Street Footwear","Male","Female")</f>
        <v>Female</v>
      </c>
    </row>
    <row r="1639" spans="1:18" x14ac:dyDescent="0.25">
      <c r="A1639" s="17" t="s">
        <v>13</v>
      </c>
      <c r="B1639">
        <v>1128299</v>
      </c>
      <c r="C1639" s="20">
        <v>44524</v>
      </c>
      <c r="D1639" s="17" t="s">
        <v>48</v>
      </c>
      <c r="E1639" s="17" t="s">
        <v>72</v>
      </c>
      <c r="F1639" s="17" t="s">
        <v>73</v>
      </c>
      <c r="G1639" s="17" t="s">
        <v>19</v>
      </c>
      <c r="H1639">
        <v>45</v>
      </c>
      <c r="I1639">
        <v>475</v>
      </c>
      <c r="J1639">
        <v>21375.000000000004</v>
      </c>
      <c r="K1639">
        <v>7481.25</v>
      </c>
      <c r="L1639" s="17" t="s">
        <v>17</v>
      </c>
      <c r="M1639" s="21">
        <v>44098</v>
      </c>
      <c r="N1639">
        <v>2021</v>
      </c>
      <c r="O1639">
        <v>11</v>
      </c>
      <c r="P1639" s="17" t="s">
        <v>150</v>
      </c>
      <c r="Q1639" t="b" cm="1">
        <f t="array" ref="Q1639">IF(Table1__2[[#This Row],[Product]]="Men's",Male)</f>
        <v>0</v>
      </c>
      <c r="R1639" t="str">
        <f>IF(Table1__2[[#This Row],[Product]]="Men's Street Footwear","Male","Female")</f>
        <v>Female</v>
      </c>
    </row>
    <row r="1640" spans="1:18" x14ac:dyDescent="0.25">
      <c r="A1640" s="17" t="s">
        <v>13</v>
      </c>
      <c r="B1640">
        <v>1128299</v>
      </c>
      <c r="C1640" s="20">
        <v>44524</v>
      </c>
      <c r="D1640" s="17" t="s">
        <v>48</v>
      </c>
      <c r="E1640" s="17" t="s">
        <v>72</v>
      </c>
      <c r="F1640" s="17" t="s">
        <v>73</v>
      </c>
      <c r="G1640" s="17" t="s">
        <v>20</v>
      </c>
      <c r="H1640">
        <v>55</v>
      </c>
      <c r="I1640">
        <v>450</v>
      </c>
      <c r="J1640">
        <v>24750.000000000007</v>
      </c>
      <c r="K1640">
        <v>8662.5</v>
      </c>
      <c r="L1640" s="17" t="s">
        <v>17</v>
      </c>
      <c r="M1640" s="21">
        <v>44099</v>
      </c>
      <c r="N1640">
        <v>2021</v>
      </c>
      <c r="O1640">
        <v>11</v>
      </c>
      <c r="P1640" s="17" t="s">
        <v>150</v>
      </c>
      <c r="Q1640" t="b" cm="1">
        <f t="array" ref="Q1640">IF(Table1__2[[#This Row],[Product]]="Men's",Male)</f>
        <v>0</v>
      </c>
      <c r="R1640" t="str">
        <f>IF(Table1__2[[#This Row],[Product]]="Men's Street Footwear","Male","Female")</f>
        <v>Female</v>
      </c>
    </row>
    <row r="1641" spans="1:18" x14ac:dyDescent="0.25">
      <c r="A1641" s="17" t="s">
        <v>13</v>
      </c>
      <c r="B1641">
        <v>1128299</v>
      </c>
      <c r="C1641" s="20">
        <v>44524</v>
      </c>
      <c r="D1641" s="17" t="s">
        <v>48</v>
      </c>
      <c r="E1641" s="17" t="s">
        <v>72</v>
      </c>
      <c r="F1641" s="17" t="s">
        <v>73</v>
      </c>
      <c r="G1641" s="17" t="s">
        <v>21</v>
      </c>
      <c r="H1641">
        <v>75</v>
      </c>
      <c r="I1641">
        <v>425</v>
      </c>
      <c r="J1641">
        <v>31875.000000000007</v>
      </c>
      <c r="K1641">
        <v>12750</v>
      </c>
      <c r="L1641" s="17" t="s">
        <v>17</v>
      </c>
      <c r="M1641" s="21">
        <v>44100</v>
      </c>
      <c r="N1641">
        <v>2021</v>
      </c>
      <c r="O1641">
        <v>11</v>
      </c>
      <c r="P1641" s="17" t="s">
        <v>150</v>
      </c>
      <c r="Q1641" t="b" cm="1">
        <f t="array" ref="Q1641">IF(Table1__2[[#This Row],[Product]]="Men's",Male)</f>
        <v>0</v>
      </c>
      <c r="R1641" t="str">
        <f>IF(Table1__2[[#This Row],[Product]]="Men's Street Footwear","Male","Female")</f>
        <v>Female</v>
      </c>
    </row>
    <row r="1642" spans="1:18" x14ac:dyDescent="0.25">
      <c r="A1642" s="17" t="s">
        <v>13</v>
      </c>
      <c r="B1642">
        <v>1128299</v>
      </c>
      <c r="C1642" s="20">
        <v>44524</v>
      </c>
      <c r="D1642" s="17" t="s">
        <v>48</v>
      </c>
      <c r="E1642" s="17" t="s">
        <v>72</v>
      </c>
      <c r="F1642" s="17" t="s">
        <v>73</v>
      </c>
      <c r="G1642" s="17" t="s">
        <v>22</v>
      </c>
      <c r="H1642">
        <v>80</v>
      </c>
      <c r="I1642">
        <v>550</v>
      </c>
      <c r="J1642">
        <v>44000.000000000007</v>
      </c>
      <c r="K1642">
        <v>13200</v>
      </c>
      <c r="L1642" s="17" t="s">
        <v>17</v>
      </c>
      <c r="M1642" s="21">
        <v>44101</v>
      </c>
      <c r="N1642">
        <v>2021</v>
      </c>
      <c r="O1642">
        <v>11</v>
      </c>
      <c r="P1642" s="17" t="s">
        <v>150</v>
      </c>
      <c r="Q1642" t="b" cm="1">
        <f t="array" ref="Q1642">IF(Table1__2[[#This Row],[Product]]="Men's",Male)</f>
        <v>0</v>
      </c>
      <c r="R1642" t="str">
        <f>IF(Table1__2[[#This Row],[Product]]="Men's Street Footwear","Male","Female")</f>
        <v>Female</v>
      </c>
    </row>
    <row r="1643" spans="1:18" x14ac:dyDescent="0.25">
      <c r="A1643" s="17" t="s">
        <v>13</v>
      </c>
      <c r="B1643">
        <v>1128299</v>
      </c>
      <c r="C1643" s="20">
        <v>44553</v>
      </c>
      <c r="D1643" s="17" t="s">
        <v>48</v>
      </c>
      <c r="E1643" s="17" t="s">
        <v>72</v>
      </c>
      <c r="F1643" s="17" t="s">
        <v>73</v>
      </c>
      <c r="G1643" s="17" t="s">
        <v>16</v>
      </c>
      <c r="H1643">
        <v>65</v>
      </c>
      <c r="I1643">
        <v>750</v>
      </c>
      <c r="J1643">
        <v>48750.000000000015</v>
      </c>
      <c r="K1643">
        <v>17062.5</v>
      </c>
      <c r="L1643" s="17" t="s">
        <v>17</v>
      </c>
      <c r="M1643" s="21">
        <v>44102</v>
      </c>
      <c r="N1643">
        <v>2021</v>
      </c>
      <c r="O1643">
        <v>12</v>
      </c>
      <c r="P1643" s="17" t="s">
        <v>151</v>
      </c>
      <c r="Q1643" t="b" cm="1">
        <f t="array" ref="Q1643">IF(Table1__2[[#This Row],[Product]]="Men's",Male)</f>
        <v>0</v>
      </c>
      <c r="R1643" t="str">
        <f>IF(Table1__2[[#This Row],[Product]]="Men's Street Footwear","Male","Female")</f>
        <v>Male</v>
      </c>
    </row>
    <row r="1644" spans="1:18" x14ac:dyDescent="0.25">
      <c r="A1644" s="17" t="s">
        <v>13</v>
      </c>
      <c r="B1644">
        <v>1128299</v>
      </c>
      <c r="C1644" s="20">
        <v>44553</v>
      </c>
      <c r="D1644" s="17" t="s">
        <v>48</v>
      </c>
      <c r="E1644" s="17" t="s">
        <v>72</v>
      </c>
      <c r="F1644" s="17" t="s">
        <v>73</v>
      </c>
      <c r="G1644" s="17" t="s">
        <v>18</v>
      </c>
      <c r="H1644">
        <v>75</v>
      </c>
      <c r="I1644">
        <v>750</v>
      </c>
      <c r="J1644">
        <v>56250.000000000022</v>
      </c>
      <c r="K1644">
        <v>19687.5</v>
      </c>
      <c r="L1644" s="17" t="s">
        <v>17</v>
      </c>
      <c r="M1644" s="21">
        <v>44103</v>
      </c>
      <c r="N1644">
        <v>2021</v>
      </c>
      <c r="O1644">
        <v>12</v>
      </c>
      <c r="P1644" s="17" t="s">
        <v>151</v>
      </c>
      <c r="Q1644" t="b" cm="1">
        <f t="array" ref="Q1644">IF(Table1__2[[#This Row],[Product]]="Men's",Male)</f>
        <v>0</v>
      </c>
      <c r="R1644" t="str">
        <f>IF(Table1__2[[#This Row],[Product]]="Men's Street Footwear","Male","Female")</f>
        <v>Female</v>
      </c>
    </row>
    <row r="1645" spans="1:18" x14ac:dyDescent="0.25">
      <c r="A1645" s="17" t="s">
        <v>26</v>
      </c>
      <c r="B1645">
        <v>1128299</v>
      </c>
      <c r="C1645" s="20">
        <v>44553</v>
      </c>
      <c r="D1645" s="17" t="s">
        <v>48</v>
      </c>
      <c r="E1645" s="17" t="s">
        <v>72</v>
      </c>
      <c r="F1645" s="17" t="s">
        <v>73</v>
      </c>
      <c r="G1645" s="17" t="s">
        <v>19</v>
      </c>
      <c r="H1645">
        <v>70</v>
      </c>
      <c r="I1645">
        <v>550</v>
      </c>
      <c r="J1645">
        <v>38500.000000000007</v>
      </c>
      <c r="K1645">
        <v>13475</v>
      </c>
      <c r="L1645" s="17" t="s">
        <v>17</v>
      </c>
      <c r="M1645" s="21">
        <v>44104</v>
      </c>
      <c r="N1645">
        <v>2021</v>
      </c>
      <c r="O1645">
        <v>12</v>
      </c>
      <c r="P1645" s="17" t="s">
        <v>151</v>
      </c>
      <c r="Q1645" t="b" cm="1">
        <f t="array" ref="Q1645">IF(Table1__2[[#This Row],[Product]]="Men's",Male)</f>
        <v>0</v>
      </c>
      <c r="R1645" t="str">
        <f>IF(Table1__2[[#This Row],[Product]]="Men's Street Footwear","Male","Female")</f>
        <v>Female</v>
      </c>
    </row>
    <row r="1646" spans="1:18" x14ac:dyDescent="0.25">
      <c r="A1646" s="17" t="s">
        <v>26</v>
      </c>
      <c r="B1646">
        <v>1128299</v>
      </c>
      <c r="C1646" s="20">
        <v>44553</v>
      </c>
      <c r="D1646" s="17" t="s">
        <v>48</v>
      </c>
      <c r="E1646" s="17" t="s">
        <v>72</v>
      </c>
      <c r="F1646" s="17" t="s">
        <v>73</v>
      </c>
      <c r="G1646" s="17" t="s">
        <v>20</v>
      </c>
      <c r="H1646">
        <v>70</v>
      </c>
      <c r="I1646">
        <v>550</v>
      </c>
      <c r="J1646">
        <v>38500.000000000007</v>
      </c>
      <c r="K1646">
        <v>13475</v>
      </c>
      <c r="L1646" s="17" t="s">
        <v>17</v>
      </c>
      <c r="M1646" s="21">
        <v>44105</v>
      </c>
      <c r="N1646">
        <v>2021</v>
      </c>
      <c r="O1646">
        <v>12</v>
      </c>
      <c r="P1646" s="17" t="s">
        <v>151</v>
      </c>
      <c r="Q1646" t="b" cm="1">
        <f t="array" ref="Q1646">IF(Table1__2[[#This Row],[Product]]="Men's",Male)</f>
        <v>0</v>
      </c>
      <c r="R1646" t="str">
        <f>IF(Table1__2[[#This Row],[Product]]="Men's Street Footwear","Male","Female")</f>
        <v>Female</v>
      </c>
    </row>
    <row r="1647" spans="1:18" x14ac:dyDescent="0.25">
      <c r="A1647" s="17" t="s">
        <v>26</v>
      </c>
      <c r="B1647">
        <v>1128299</v>
      </c>
      <c r="C1647" s="20">
        <v>44553</v>
      </c>
      <c r="D1647" s="17" t="s">
        <v>48</v>
      </c>
      <c r="E1647" s="17" t="s">
        <v>72</v>
      </c>
      <c r="F1647" s="17" t="s">
        <v>73</v>
      </c>
      <c r="G1647" s="17" t="s">
        <v>21</v>
      </c>
      <c r="H1647">
        <v>80</v>
      </c>
      <c r="I1647">
        <v>475</v>
      </c>
      <c r="J1647">
        <v>38000.000000000007</v>
      </c>
      <c r="K1647">
        <v>15200</v>
      </c>
      <c r="L1647" s="17" t="s">
        <v>17</v>
      </c>
      <c r="M1647" s="21">
        <v>44106</v>
      </c>
      <c r="N1647">
        <v>2021</v>
      </c>
      <c r="O1647">
        <v>12</v>
      </c>
      <c r="P1647" s="17" t="s">
        <v>151</v>
      </c>
      <c r="Q1647" t="b" cm="1">
        <f t="array" ref="Q1647">IF(Table1__2[[#This Row],[Product]]="Men's",Male)</f>
        <v>0</v>
      </c>
      <c r="R1647" t="str">
        <f>IF(Table1__2[[#This Row],[Product]]="Men's Street Footwear","Male","Female")</f>
        <v>Female</v>
      </c>
    </row>
    <row r="1648" spans="1:18" x14ac:dyDescent="0.25">
      <c r="A1648" s="17" t="s">
        <v>26</v>
      </c>
      <c r="B1648">
        <v>1128299</v>
      </c>
      <c r="C1648" s="20">
        <v>44553</v>
      </c>
      <c r="D1648" s="17" t="s">
        <v>48</v>
      </c>
      <c r="E1648" s="17" t="s">
        <v>72</v>
      </c>
      <c r="F1648" s="17" t="s">
        <v>73</v>
      </c>
      <c r="G1648" s="17" t="s">
        <v>22</v>
      </c>
      <c r="H1648">
        <v>85</v>
      </c>
      <c r="I1648">
        <v>575</v>
      </c>
      <c r="J1648">
        <v>48875.000000000007</v>
      </c>
      <c r="K1648">
        <v>14662.5</v>
      </c>
      <c r="L1648" s="17" t="s">
        <v>17</v>
      </c>
      <c r="M1648" s="21">
        <v>44107</v>
      </c>
      <c r="N1648">
        <v>2021</v>
      </c>
      <c r="O1648">
        <v>12</v>
      </c>
      <c r="P1648" s="17" t="s">
        <v>151</v>
      </c>
      <c r="Q1648" t="b" cm="1">
        <f t="array" ref="Q1648">IF(Table1__2[[#This Row],[Product]]="Men's",Male)</f>
        <v>0</v>
      </c>
      <c r="R1648" t="str">
        <f>IF(Table1__2[[#This Row],[Product]]="Men's Street Footwear","Male","Female")</f>
        <v>Female</v>
      </c>
    </row>
    <row r="1649" spans="1:18" x14ac:dyDescent="0.25">
      <c r="A1649" s="17" t="s">
        <v>26</v>
      </c>
      <c r="B1649">
        <v>1185732</v>
      </c>
      <c r="C1649" s="20">
        <v>44215</v>
      </c>
      <c r="D1649" s="17" t="s">
        <v>48</v>
      </c>
      <c r="E1649" s="17" t="s">
        <v>72</v>
      </c>
      <c r="F1649" s="17" t="s">
        <v>73</v>
      </c>
      <c r="G1649" s="17" t="s">
        <v>16</v>
      </c>
      <c r="H1649">
        <v>35</v>
      </c>
      <c r="I1649">
        <v>750</v>
      </c>
      <c r="J1649">
        <v>26250</v>
      </c>
      <c r="K1649">
        <v>13125</v>
      </c>
      <c r="L1649" s="17" t="s">
        <v>17</v>
      </c>
      <c r="M1649" s="21">
        <v>44108</v>
      </c>
      <c r="N1649">
        <v>2021</v>
      </c>
      <c r="O1649">
        <v>1</v>
      </c>
      <c r="P1649" s="17" t="s">
        <v>141</v>
      </c>
      <c r="Q1649" t="b" cm="1">
        <f t="array" ref="Q1649">IF(Table1__2[[#This Row],[Product]]="Men's",Male)</f>
        <v>0</v>
      </c>
      <c r="R1649" t="str">
        <f>IF(Table1__2[[#This Row],[Product]]="Men's Street Footwear","Male","Female")</f>
        <v>Male</v>
      </c>
    </row>
    <row r="1650" spans="1:18" x14ac:dyDescent="0.25">
      <c r="A1650" s="17" t="s">
        <v>26</v>
      </c>
      <c r="B1650">
        <v>1185732</v>
      </c>
      <c r="C1650" s="20">
        <v>44215</v>
      </c>
      <c r="D1650" s="17" t="s">
        <v>48</v>
      </c>
      <c r="E1650" s="17" t="s">
        <v>72</v>
      </c>
      <c r="F1650" s="17" t="s">
        <v>73</v>
      </c>
      <c r="G1650" s="17" t="s">
        <v>18</v>
      </c>
      <c r="H1650">
        <v>35</v>
      </c>
      <c r="I1650">
        <v>550</v>
      </c>
      <c r="J1650">
        <v>19250</v>
      </c>
      <c r="K1650">
        <v>7700</v>
      </c>
      <c r="L1650" s="17" t="s">
        <v>17</v>
      </c>
      <c r="M1650" s="21">
        <v>44109</v>
      </c>
      <c r="N1650">
        <v>2021</v>
      </c>
      <c r="O1650">
        <v>1</v>
      </c>
      <c r="P1650" s="17" t="s">
        <v>141</v>
      </c>
      <c r="Q1650" t="b" cm="1">
        <f t="array" ref="Q1650">IF(Table1__2[[#This Row],[Product]]="Men's",Male)</f>
        <v>0</v>
      </c>
      <c r="R1650" t="str">
        <f>IF(Table1__2[[#This Row],[Product]]="Men's Street Footwear","Male","Female")</f>
        <v>Female</v>
      </c>
    </row>
    <row r="1651" spans="1:18" x14ac:dyDescent="0.25">
      <c r="A1651" s="17" t="s">
        <v>26</v>
      </c>
      <c r="B1651">
        <v>1185732</v>
      </c>
      <c r="C1651" s="20">
        <v>44215</v>
      </c>
      <c r="D1651" s="17" t="s">
        <v>48</v>
      </c>
      <c r="E1651" s="17" t="s">
        <v>72</v>
      </c>
      <c r="F1651" s="17" t="s">
        <v>73</v>
      </c>
      <c r="G1651" s="17" t="s">
        <v>19</v>
      </c>
      <c r="H1651">
        <v>25</v>
      </c>
      <c r="I1651">
        <v>550</v>
      </c>
      <c r="J1651">
        <v>13750</v>
      </c>
      <c r="K1651">
        <v>4125</v>
      </c>
      <c r="L1651" s="17" t="s">
        <v>17</v>
      </c>
      <c r="M1651" s="21">
        <v>44110</v>
      </c>
      <c r="N1651">
        <v>2021</v>
      </c>
      <c r="O1651">
        <v>1</v>
      </c>
      <c r="P1651" s="17" t="s">
        <v>141</v>
      </c>
      <c r="Q1651" t="b" cm="1">
        <f t="array" ref="Q1651">IF(Table1__2[[#This Row],[Product]]="Men's",Male)</f>
        <v>0</v>
      </c>
      <c r="R1651" t="str">
        <f>IF(Table1__2[[#This Row],[Product]]="Men's Street Footwear","Male","Female")</f>
        <v>Female</v>
      </c>
    </row>
    <row r="1652" spans="1:18" x14ac:dyDescent="0.25">
      <c r="A1652" s="17" t="s">
        <v>26</v>
      </c>
      <c r="B1652">
        <v>1185732</v>
      </c>
      <c r="C1652" s="20">
        <v>44215</v>
      </c>
      <c r="D1652" s="17" t="s">
        <v>48</v>
      </c>
      <c r="E1652" s="17" t="s">
        <v>72</v>
      </c>
      <c r="F1652" s="17" t="s">
        <v>73</v>
      </c>
      <c r="G1652" s="17" t="s">
        <v>20</v>
      </c>
      <c r="H1652">
        <v>30</v>
      </c>
      <c r="I1652">
        <v>400</v>
      </c>
      <c r="J1652">
        <v>11999.999999999996</v>
      </c>
      <c r="K1652">
        <v>4200</v>
      </c>
      <c r="L1652" s="17" t="s">
        <v>17</v>
      </c>
      <c r="M1652" s="21">
        <v>44111</v>
      </c>
      <c r="N1652">
        <v>2021</v>
      </c>
      <c r="O1652">
        <v>1</v>
      </c>
      <c r="P1652" s="17" t="s">
        <v>141</v>
      </c>
      <c r="Q1652" t="b" cm="1">
        <f t="array" ref="Q1652">IF(Table1__2[[#This Row],[Product]]="Men's",Male)</f>
        <v>0</v>
      </c>
      <c r="R1652" t="str">
        <f>IF(Table1__2[[#This Row],[Product]]="Men's Street Footwear","Male","Female")</f>
        <v>Female</v>
      </c>
    </row>
    <row r="1653" spans="1:18" x14ac:dyDescent="0.25">
      <c r="A1653" s="17" t="s">
        <v>26</v>
      </c>
      <c r="B1653">
        <v>1185732</v>
      </c>
      <c r="C1653" s="20">
        <v>44215</v>
      </c>
      <c r="D1653" s="17" t="s">
        <v>48</v>
      </c>
      <c r="E1653" s="17" t="s">
        <v>72</v>
      </c>
      <c r="F1653" s="17" t="s">
        <v>73</v>
      </c>
      <c r="G1653" s="17" t="s">
        <v>21</v>
      </c>
      <c r="H1653">
        <v>45</v>
      </c>
      <c r="I1653">
        <v>450</v>
      </c>
      <c r="J1653">
        <v>20250.000000000004</v>
      </c>
      <c r="K1653">
        <v>8100</v>
      </c>
      <c r="L1653" s="17" t="s">
        <v>17</v>
      </c>
      <c r="M1653" s="21">
        <v>44112</v>
      </c>
      <c r="N1653">
        <v>2021</v>
      </c>
      <c r="O1653">
        <v>1</v>
      </c>
      <c r="P1653" s="17" t="s">
        <v>141</v>
      </c>
      <c r="Q1653" t="b" cm="1">
        <f t="array" ref="Q1653">IF(Table1__2[[#This Row],[Product]]="Men's",Male)</f>
        <v>0</v>
      </c>
      <c r="R1653" t="str">
        <f>IF(Table1__2[[#This Row],[Product]]="Men's Street Footwear","Male","Female")</f>
        <v>Female</v>
      </c>
    </row>
    <row r="1654" spans="1:18" x14ac:dyDescent="0.25">
      <c r="A1654" s="17" t="s">
        <v>26</v>
      </c>
      <c r="B1654">
        <v>1185732</v>
      </c>
      <c r="C1654" s="20">
        <v>44215</v>
      </c>
      <c r="D1654" s="17" t="s">
        <v>48</v>
      </c>
      <c r="E1654" s="17" t="s">
        <v>72</v>
      </c>
      <c r="F1654" s="17" t="s">
        <v>73</v>
      </c>
      <c r="G1654" s="17" t="s">
        <v>22</v>
      </c>
      <c r="H1654">
        <v>35</v>
      </c>
      <c r="I1654">
        <v>550</v>
      </c>
      <c r="J1654">
        <v>19250</v>
      </c>
      <c r="K1654">
        <v>10587.5</v>
      </c>
      <c r="L1654" s="17" t="s">
        <v>17</v>
      </c>
      <c r="M1654" s="21">
        <v>44113</v>
      </c>
      <c r="N1654">
        <v>2021</v>
      </c>
      <c r="O1654">
        <v>1</v>
      </c>
      <c r="P1654" s="17" t="s">
        <v>141</v>
      </c>
      <c r="Q1654" t="b" cm="1">
        <f t="array" ref="Q1654">IF(Table1__2[[#This Row],[Product]]="Men's",Male)</f>
        <v>0</v>
      </c>
      <c r="R1654" t="str">
        <f>IF(Table1__2[[#This Row],[Product]]="Men's Street Footwear","Male","Female")</f>
        <v>Female</v>
      </c>
    </row>
    <row r="1655" spans="1:18" x14ac:dyDescent="0.25">
      <c r="A1655" s="17" t="s">
        <v>26</v>
      </c>
      <c r="B1655">
        <v>1185732</v>
      </c>
      <c r="C1655" s="20">
        <v>44244</v>
      </c>
      <c r="D1655" s="17" t="s">
        <v>48</v>
      </c>
      <c r="E1655" s="17" t="s">
        <v>72</v>
      </c>
      <c r="F1655" s="17" t="s">
        <v>73</v>
      </c>
      <c r="G1655" s="17" t="s">
        <v>16</v>
      </c>
      <c r="H1655">
        <v>35</v>
      </c>
      <c r="I1655">
        <v>800</v>
      </c>
      <c r="J1655">
        <v>28000</v>
      </c>
      <c r="K1655">
        <v>14000</v>
      </c>
      <c r="L1655" s="17" t="s">
        <v>17</v>
      </c>
      <c r="M1655" s="21">
        <v>44114</v>
      </c>
      <c r="N1655">
        <v>2021</v>
      </c>
      <c r="O1655">
        <v>2</v>
      </c>
      <c r="P1655" s="17" t="s">
        <v>142</v>
      </c>
      <c r="Q1655" t="b" cm="1">
        <f t="array" ref="Q1655">IF(Table1__2[[#This Row],[Product]]="Men's",Male)</f>
        <v>0</v>
      </c>
      <c r="R1655" t="str">
        <f>IF(Table1__2[[#This Row],[Product]]="Men's Street Footwear","Male","Female")</f>
        <v>Male</v>
      </c>
    </row>
    <row r="1656" spans="1:18" x14ac:dyDescent="0.25">
      <c r="A1656" s="17" t="s">
        <v>26</v>
      </c>
      <c r="B1656">
        <v>1185732</v>
      </c>
      <c r="C1656" s="20">
        <v>44244</v>
      </c>
      <c r="D1656" s="17" t="s">
        <v>48</v>
      </c>
      <c r="E1656" s="17" t="s">
        <v>72</v>
      </c>
      <c r="F1656" s="17" t="s">
        <v>73</v>
      </c>
      <c r="G1656" s="17" t="s">
        <v>18</v>
      </c>
      <c r="H1656">
        <v>35</v>
      </c>
      <c r="I1656">
        <v>450</v>
      </c>
      <c r="J1656">
        <v>15750</v>
      </c>
      <c r="K1656">
        <v>6300</v>
      </c>
      <c r="L1656" s="17" t="s">
        <v>17</v>
      </c>
      <c r="M1656" s="21">
        <v>44115</v>
      </c>
      <c r="N1656">
        <v>2021</v>
      </c>
      <c r="O1656">
        <v>2</v>
      </c>
      <c r="P1656" s="17" t="s">
        <v>142</v>
      </c>
      <c r="Q1656" t="b" cm="1">
        <f t="array" ref="Q1656">IF(Table1__2[[#This Row],[Product]]="Men's",Male)</f>
        <v>0</v>
      </c>
      <c r="R1656" t="str">
        <f>IF(Table1__2[[#This Row],[Product]]="Men's Street Footwear","Male","Female")</f>
        <v>Female</v>
      </c>
    </row>
    <row r="1657" spans="1:18" x14ac:dyDescent="0.25">
      <c r="A1657" s="17" t="s">
        <v>26</v>
      </c>
      <c r="B1657">
        <v>1185732</v>
      </c>
      <c r="C1657" s="20">
        <v>44244</v>
      </c>
      <c r="D1657" s="17" t="s">
        <v>48</v>
      </c>
      <c r="E1657" s="17" t="s">
        <v>72</v>
      </c>
      <c r="F1657" s="17" t="s">
        <v>73</v>
      </c>
      <c r="G1657" s="17" t="s">
        <v>19</v>
      </c>
      <c r="H1657">
        <v>25</v>
      </c>
      <c r="I1657">
        <v>500</v>
      </c>
      <c r="J1657">
        <v>12500</v>
      </c>
      <c r="K1657">
        <v>3750</v>
      </c>
      <c r="L1657" s="17" t="s">
        <v>17</v>
      </c>
      <c r="M1657" s="21">
        <v>44116</v>
      </c>
      <c r="N1657">
        <v>2021</v>
      </c>
      <c r="O1657">
        <v>2</v>
      </c>
      <c r="P1657" s="17" t="s">
        <v>142</v>
      </c>
      <c r="Q1657" t="b" cm="1">
        <f t="array" ref="Q1657">IF(Table1__2[[#This Row],[Product]]="Men's",Male)</f>
        <v>0</v>
      </c>
      <c r="R1657" t="str">
        <f>IF(Table1__2[[#This Row],[Product]]="Men's Street Footwear","Male","Female")</f>
        <v>Female</v>
      </c>
    </row>
    <row r="1658" spans="1:18" x14ac:dyDescent="0.25">
      <c r="A1658" s="17" t="s">
        <v>26</v>
      </c>
      <c r="B1658">
        <v>1185732</v>
      </c>
      <c r="C1658" s="20">
        <v>44244</v>
      </c>
      <c r="D1658" s="17" t="s">
        <v>36</v>
      </c>
      <c r="E1658" s="17" t="s">
        <v>74</v>
      </c>
      <c r="F1658" s="17" t="s">
        <v>75</v>
      </c>
      <c r="G1658" s="17" t="s">
        <v>20</v>
      </c>
      <c r="H1658">
        <v>30</v>
      </c>
      <c r="I1658">
        <v>375</v>
      </c>
      <c r="J1658">
        <v>11249.999999999996</v>
      </c>
      <c r="K1658">
        <v>3937.5</v>
      </c>
      <c r="L1658" s="17" t="s">
        <v>17</v>
      </c>
      <c r="M1658" s="21">
        <v>44117</v>
      </c>
      <c r="N1658">
        <v>2021</v>
      </c>
      <c r="O1658">
        <v>2</v>
      </c>
      <c r="P1658" s="17" t="s">
        <v>142</v>
      </c>
      <c r="Q1658" t="b" cm="1">
        <f t="array" ref="Q1658">IF(Table1__2[[#This Row],[Product]]="Men's",Male)</f>
        <v>0</v>
      </c>
      <c r="R1658" t="str">
        <f>IF(Table1__2[[#This Row],[Product]]="Men's Street Footwear","Male","Female")</f>
        <v>Female</v>
      </c>
    </row>
    <row r="1659" spans="1:18" x14ac:dyDescent="0.25">
      <c r="A1659" s="17" t="s">
        <v>26</v>
      </c>
      <c r="B1659">
        <v>1185732</v>
      </c>
      <c r="C1659" s="20">
        <v>44244</v>
      </c>
      <c r="D1659" s="17" t="s">
        <v>36</v>
      </c>
      <c r="E1659" s="17" t="s">
        <v>74</v>
      </c>
      <c r="F1659" s="17" t="s">
        <v>75</v>
      </c>
      <c r="G1659" s="17" t="s">
        <v>21</v>
      </c>
      <c r="H1659">
        <v>45</v>
      </c>
      <c r="I1659">
        <v>450</v>
      </c>
      <c r="J1659">
        <v>20250.000000000004</v>
      </c>
      <c r="K1659">
        <v>8100</v>
      </c>
      <c r="L1659" s="17" t="s">
        <v>17</v>
      </c>
      <c r="M1659" s="21">
        <v>44118</v>
      </c>
      <c r="N1659">
        <v>2021</v>
      </c>
      <c r="O1659">
        <v>2</v>
      </c>
      <c r="P1659" s="17" t="s">
        <v>142</v>
      </c>
      <c r="Q1659" t="b" cm="1">
        <f t="array" ref="Q1659">IF(Table1__2[[#This Row],[Product]]="Men's",Male)</f>
        <v>0</v>
      </c>
      <c r="R1659" t="str">
        <f>IF(Table1__2[[#This Row],[Product]]="Men's Street Footwear","Male","Female")</f>
        <v>Female</v>
      </c>
    </row>
    <row r="1660" spans="1:18" x14ac:dyDescent="0.25">
      <c r="A1660" s="17" t="s">
        <v>26</v>
      </c>
      <c r="B1660">
        <v>1185732</v>
      </c>
      <c r="C1660" s="20">
        <v>44244</v>
      </c>
      <c r="D1660" s="17" t="s">
        <v>36</v>
      </c>
      <c r="E1660" s="17" t="s">
        <v>74</v>
      </c>
      <c r="F1660" s="17" t="s">
        <v>75</v>
      </c>
      <c r="G1660" s="17" t="s">
        <v>22</v>
      </c>
      <c r="H1660">
        <v>35</v>
      </c>
      <c r="I1660">
        <v>550</v>
      </c>
      <c r="J1660">
        <v>19250</v>
      </c>
      <c r="K1660">
        <v>10587.5</v>
      </c>
      <c r="L1660" s="17" t="s">
        <v>17</v>
      </c>
      <c r="M1660" s="21">
        <v>44119</v>
      </c>
      <c r="N1660">
        <v>2021</v>
      </c>
      <c r="O1660">
        <v>2</v>
      </c>
      <c r="P1660" s="17" t="s">
        <v>142</v>
      </c>
      <c r="Q1660" t="b" cm="1">
        <f t="array" ref="Q1660">IF(Table1__2[[#This Row],[Product]]="Men's",Male)</f>
        <v>0</v>
      </c>
      <c r="R1660" t="str">
        <f>IF(Table1__2[[#This Row],[Product]]="Men's Street Footwear","Male","Female")</f>
        <v>Female</v>
      </c>
    </row>
    <row r="1661" spans="1:18" x14ac:dyDescent="0.25">
      <c r="A1661" s="17" t="s">
        <v>26</v>
      </c>
      <c r="B1661">
        <v>1185732</v>
      </c>
      <c r="C1661" s="20">
        <v>44270</v>
      </c>
      <c r="D1661" s="17" t="s">
        <v>36</v>
      </c>
      <c r="E1661" s="17" t="s">
        <v>74</v>
      </c>
      <c r="F1661" s="17" t="s">
        <v>75</v>
      </c>
      <c r="G1661" s="17" t="s">
        <v>16</v>
      </c>
      <c r="H1661">
        <v>35</v>
      </c>
      <c r="I1661">
        <v>770</v>
      </c>
      <c r="J1661">
        <v>26950</v>
      </c>
      <c r="K1661">
        <v>13475</v>
      </c>
      <c r="L1661" s="17" t="s">
        <v>17</v>
      </c>
      <c r="M1661" s="21">
        <v>44120</v>
      </c>
      <c r="N1661">
        <v>2021</v>
      </c>
      <c r="O1661">
        <v>3</v>
      </c>
      <c r="P1661" s="17" t="s">
        <v>143</v>
      </c>
      <c r="Q1661" t="b" cm="1">
        <f t="array" ref="Q1661">IF(Table1__2[[#This Row],[Product]]="Men's",Male)</f>
        <v>0</v>
      </c>
      <c r="R1661" t="str">
        <f>IF(Table1__2[[#This Row],[Product]]="Men's Street Footwear","Male","Female")</f>
        <v>Male</v>
      </c>
    </row>
    <row r="1662" spans="1:18" x14ac:dyDescent="0.25">
      <c r="A1662" s="17" t="s">
        <v>26</v>
      </c>
      <c r="B1662">
        <v>1185732</v>
      </c>
      <c r="C1662" s="20">
        <v>44270</v>
      </c>
      <c r="D1662" s="17" t="s">
        <v>36</v>
      </c>
      <c r="E1662" s="17" t="s">
        <v>74</v>
      </c>
      <c r="F1662" s="17" t="s">
        <v>75</v>
      </c>
      <c r="G1662" s="17" t="s">
        <v>18</v>
      </c>
      <c r="H1662">
        <v>35</v>
      </c>
      <c r="I1662">
        <v>450</v>
      </c>
      <c r="J1662">
        <v>15750</v>
      </c>
      <c r="K1662">
        <v>6300</v>
      </c>
      <c r="L1662" s="17" t="s">
        <v>17</v>
      </c>
      <c r="M1662" s="21">
        <v>44121</v>
      </c>
      <c r="N1662">
        <v>2021</v>
      </c>
      <c r="O1662">
        <v>3</v>
      </c>
      <c r="P1662" s="17" t="s">
        <v>143</v>
      </c>
      <c r="Q1662" t="b" cm="1">
        <f t="array" ref="Q1662">IF(Table1__2[[#This Row],[Product]]="Men's",Male)</f>
        <v>0</v>
      </c>
      <c r="R1662" t="str">
        <f>IF(Table1__2[[#This Row],[Product]]="Men's Street Footwear","Male","Female")</f>
        <v>Female</v>
      </c>
    </row>
    <row r="1663" spans="1:18" x14ac:dyDescent="0.25">
      <c r="A1663" s="17" t="s">
        <v>26</v>
      </c>
      <c r="B1663">
        <v>1185732</v>
      </c>
      <c r="C1663" s="20">
        <v>44270</v>
      </c>
      <c r="D1663" s="17" t="s">
        <v>36</v>
      </c>
      <c r="E1663" s="17" t="s">
        <v>74</v>
      </c>
      <c r="F1663" s="17" t="s">
        <v>75</v>
      </c>
      <c r="G1663" s="17" t="s">
        <v>19</v>
      </c>
      <c r="H1663">
        <v>25</v>
      </c>
      <c r="I1663">
        <v>475</v>
      </c>
      <c r="J1663">
        <v>11875</v>
      </c>
      <c r="K1663">
        <v>3562.5</v>
      </c>
      <c r="L1663" s="17" t="s">
        <v>17</v>
      </c>
      <c r="M1663" s="21">
        <v>44122</v>
      </c>
      <c r="N1663">
        <v>2021</v>
      </c>
      <c r="O1663">
        <v>3</v>
      </c>
      <c r="P1663" s="17" t="s">
        <v>143</v>
      </c>
      <c r="Q1663" t="b" cm="1">
        <f t="array" ref="Q1663">IF(Table1__2[[#This Row],[Product]]="Men's",Male)</f>
        <v>0</v>
      </c>
      <c r="R1663" t="str">
        <f>IF(Table1__2[[#This Row],[Product]]="Men's Street Footwear","Male","Female")</f>
        <v>Female</v>
      </c>
    </row>
    <row r="1664" spans="1:18" x14ac:dyDescent="0.25">
      <c r="A1664" s="17" t="s">
        <v>26</v>
      </c>
      <c r="B1664">
        <v>1185732</v>
      </c>
      <c r="C1664" s="20">
        <v>44270</v>
      </c>
      <c r="D1664" s="17" t="s">
        <v>36</v>
      </c>
      <c r="E1664" s="17" t="s">
        <v>74</v>
      </c>
      <c r="F1664" s="17" t="s">
        <v>75</v>
      </c>
      <c r="G1664" s="17" t="s">
        <v>20</v>
      </c>
      <c r="H1664">
        <v>30</v>
      </c>
      <c r="I1664">
        <v>325</v>
      </c>
      <c r="J1664">
        <v>9749.9999999999964</v>
      </c>
      <c r="K1664">
        <v>3412.5</v>
      </c>
      <c r="L1664" s="17" t="s">
        <v>17</v>
      </c>
      <c r="M1664" s="21">
        <v>44123</v>
      </c>
      <c r="N1664">
        <v>2021</v>
      </c>
      <c r="O1664">
        <v>3</v>
      </c>
      <c r="P1664" s="17" t="s">
        <v>143</v>
      </c>
      <c r="Q1664" t="b" cm="1">
        <f t="array" ref="Q1664">IF(Table1__2[[#This Row],[Product]]="Men's",Male)</f>
        <v>0</v>
      </c>
      <c r="R1664" t="str">
        <f>IF(Table1__2[[#This Row],[Product]]="Men's Street Footwear","Male","Female")</f>
        <v>Female</v>
      </c>
    </row>
    <row r="1665" spans="1:18" x14ac:dyDescent="0.25">
      <c r="A1665" s="17" t="s">
        <v>26</v>
      </c>
      <c r="B1665">
        <v>1185732</v>
      </c>
      <c r="C1665" s="20">
        <v>44270</v>
      </c>
      <c r="D1665" s="17" t="s">
        <v>36</v>
      </c>
      <c r="E1665" s="17" t="s">
        <v>74</v>
      </c>
      <c r="F1665" s="17" t="s">
        <v>75</v>
      </c>
      <c r="G1665" s="17" t="s">
        <v>21</v>
      </c>
      <c r="H1665">
        <v>45</v>
      </c>
      <c r="I1665">
        <v>375</v>
      </c>
      <c r="J1665">
        <v>16875.000000000004</v>
      </c>
      <c r="K1665">
        <v>6750</v>
      </c>
      <c r="L1665" s="17" t="s">
        <v>17</v>
      </c>
      <c r="M1665" s="21">
        <v>44124</v>
      </c>
      <c r="N1665">
        <v>2021</v>
      </c>
      <c r="O1665">
        <v>3</v>
      </c>
      <c r="P1665" s="17" t="s">
        <v>143</v>
      </c>
      <c r="Q1665" t="b" cm="1">
        <f t="array" ref="Q1665">IF(Table1__2[[#This Row],[Product]]="Men's",Male)</f>
        <v>0</v>
      </c>
      <c r="R1665" t="str">
        <f>IF(Table1__2[[#This Row],[Product]]="Men's Street Footwear","Male","Female")</f>
        <v>Female</v>
      </c>
    </row>
    <row r="1666" spans="1:18" x14ac:dyDescent="0.25">
      <c r="A1666" s="17" t="s">
        <v>26</v>
      </c>
      <c r="B1666">
        <v>1185732</v>
      </c>
      <c r="C1666" s="20">
        <v>44270</v>
      </c>
      <c r="D1666" s="17" t="s">
        <v>36</v>
      </c>
      <c r="E1666" s="17" t="s">
        <v>74</v>
      </c>
      <c r="F1666" s="17" t="s">
        <v>75</v>
      </c>
      <c r="G1666" s="17" t="s">
        <v>22</v>
      </c>
      <c r="H1666">
        <v>35</v>
      </c>
      <c r="I1666">
        <v>475</v>
      </c>
      <c r="J1666">
        <v>16625</v>
      </c>
      <c r="K1666">
        <v>9143.75</v>
      </c>
      <c r="L1666" s="17" t="s">
        <v>17</v>
      </c>
      <c r="M1666" s="21">
        <v>44125</v>
      </c>
      <c r="N1666">
        <v>2021</v>
      </c>
      <c r="O1666">
        <v>3</v>
      </c>
      <c r="P1666" s="17" t="s">
        <v>143</v>
      </c>
      <c r="Q1666" t="b" cm="1">
        <f t="array" ref="Q1666">IF(Table1__2[[#This Row],[Product]]="Men's",Male)</f>
        <v>0</v>
      </c>
      <c r="R1666" t="str">
        <f>IF(Table1__2[[#This Row],[Product]]="Men's Street Footwear","Male","Female")</f>
        <v>Female</v>
      </c>
    </row>
    <row r="1667" spans="1:18" x14ac:dyDescent="0.25">
      <c r="A1667" s="17" t="s">
        <v>26</v>
      </c>
      <c r="B1667">
        <v>1185732</v>
      </c>
      <c r="C1667" s="20">
        <v>44302</v>
      </c>
      <c r="D1667" s="17" t="s">
        <v>36</v>
      </c>
      <c r="E1667" s="17" t="s">
        <v>74</v>
      </c>
      <c r="F1667" s="17" t="s">
        <v>75</v>
      </c>
      <c r="G1667" s="17" t="s">
        <v>16</v>
      </c>
      <c r="H1667">
        <v>35</v>
      </c>
      <c r="I1667">
        <v>725</v>
      </c>
      <c r="J1667">
        <v>25375</v>
      </c>
      <c r="K1667">
        <v>12687.5</v>
      </c>
      <c r="L1667" s="17" t="s">
        <v>17</v>
      </c>
      <c r="M1667" s="21">
        <v>44126</v>
      </c>
      <c r="N1667">
        <v>2021</v>
      </c>
      <c r="O1667">
        <v>4</v>
      </c>
      <c r="P1667" s="17" t="s">
        <v>144</v>
      </c>
      <c r="Q1667" t="b" cm="1">
        <f t="array" ref="Q1667">IF(Table1__2[[#This Row],[Product]]="Men's",Male)</f>
        <v>0</v>
      </c>
      <c r="R1667" t="str">
        <f>IF(Table1__2[[#This Row],[Product]]="Men's Street Footwear","Male","Female")</f>
        <v>Male</v>
      </c>
    </row>
    <row r="1668" spans="1:18" x14ac:dyDescent="0.25">
      <c r="A1668" s="17" t="s">
        <v>26</v>
      </c>
      <c r="B1668">
        <v>1185732</v>
      </c>
      <c r="C1668" s="20">
        <v>44302</v>
      </c>
      <c r="D1668" s="17" t="s">
        <v>36</v>
      </c>
      <c r="E1668" s="17" t="s">
        <v>74</v>
      </c>
      <c r="F1668" s="17" t="s">
        <v>75</v>
      </c>
      <c r="G1668" s="17" t="s">
        <v>18</v>
      </c>
      <c r="H1668">
        <v>40</v>
      </c>
      <c r="I1668">
        <v>425</v>
      </c>
      <c r="J1668">
        <v>17000</v>
      </c>
      <c r="K1668">
        <v>6800</v>
      </c>
      <c r="L1668" s="17" t="s">
        <v>17</v>
      </c>
      <c r="M1668" s="21">
        <v>44127</v>
      </c>
      <c r="N1668">
        <v>2021</v>
      </c>
      <c r="O1668">
        <v>4</v>
      </c>
      <c r="P1668" s="17" t="s">
        <v>144</v>
      </c>
      <c r="Q1668" t="b" cm="1">
        <f t="array" ref="Q1668">IF(Table1__2[[#This Row],[Product]]="Men's",Male)</f>
        <v>0</v>
      </c>
      <c r="R1668" t="str">
        <f>IF(Table1__2[[#This Row],[Product]]="Men's Street Footwear","Male","Female")</f>
        <v>Female</v>
      </c>
    </row>
    <row r="1669" spans="1:18" x14ac:dyDescent="0.25">
      <c r="A1669" s="17" t="s">
        <v>26</v>
      </c>
      <c r="B1669">
        <v>1185732</v>
      </c>
      <c r="C1669" s="20">
        <v>44302</v>
      </c>
      <c r="D1669" s="17" t="s">
        <v>36</v>
      </c>
      <c r="E1669" s="17" t="s">
        <v>74</v>
      </c>
      <c r="F1669" s="17" t="s">
        <v>75</v>
      </c>
      <c r="G1669" s="17" t="s">
        <v>19</v>
      </c>
      <c r="H1669">
        <v>30</v>
      </c>
      <c r="I1669">
        <v>450</v>
      </c>
      <c r="J1669">
        <v>13500.000000000004</v>
      </c>
      <c r="K1669">
        <v>4050</v>
      </c>
      <c r="L1669" s="17" t="s">
        <v>17</v>
      </c>
      <c r="M1669" s="21">
        <v>44128</v>
      </c>
      <c r="N1669">
        <v>2021</v>
      </c>
      <c r="O1669">
        <v>4</v>
      </c>
      <c r="P1669" s="17" t="s">
        <v>144</v>
      </c>
      <c r="Q1669" t="b" cm="1">
        <f t="array" ref="Q1669">IF(Table1__2[[#This Row],[Product]]="Men's",Male)</f>
        <v>0</v>
      </c>
      <c r="R1669" t="str">
        <f>IF(Table1__2[[#This Row],[Product]]="Men's Street Footwear","Male","Female")</f>
        <v>Female</v>
      </c>
    </row>
    <row r="1670" spans="1:18" x14ac:dyDescent="0.25">
      <c r="A1670" s="17" t="s">
        <v>26</v>
      </c>
      <c r="B1670">
        <v>1185732</v>
      </c>
      <c r="C1670" s="20">
        <v>44302</v>
      </c>
      <c r="D1670" s="17" t="s">
        <v>36</v>
      </c>
      <c r="E1670" s="17" t="s">
        <v>74</v>
      </c>
      <c r="F1670" s="17" t="s">
        <v>75</v>
      </c>
      <c r="G1670" s="17" t="s">
        <v>20</v>
      </c>
      <c r="H1670">
        <v>35</v>
      </c>
      <c r="I1670">
        <v>375</v>
      </c>
      <c r="J1670">
        <v>13125</v>
      </c>
      <c r="K1670">
        <v>4593.75</v>
      </c>
      <c r="L1670" s="17" t="s">
        <v>17</v>
      </c>
      <c r="M1670" s="21">
        <v>44129</v>
      </c>
      <c r="N1670">
        <v>2021</v>
      </c>
      <c r="O1670">
        <v>4</v>
      </c>
      <c r="P1670" s="17" t="s">
        <v>144</v>
      </c>
      <c r="Q1670" t="b" cm="1">
        <f t="array" ref="Q1670">IF(Table1__2[[#This Row],[Product]]="Men's",Male)</f>
        <v>0</v>
      </c>
      <c r="R1670" t="str">
        <f>IF(Table1__2[[#This Row],[Product]]="Men's Street Footwear","Male","Female")</f>
        <v>Female</v>
      </c>
    </row>
    <row r="1671" spans="1:18" x14ac:dyDescent="0.25">
      <c r="A1671" s="17" t="s">
        <v>26</v>
      </c>
      <c r="B1671">
        <v>1185732</v>
      </c>
      <c r="C1671" s="20">
        <v>44302</v>
      </c>
      <c r="D1671" s="17" t="s">
        <v>36</v>
      </c>
      <c r="E1671" s="17" t="s">
        <v>74</v>
      </c>
      <c r="F1671" s="17" t="s">
        <v>75</v>
      </c>
      <c r="G1671" s="17" t="s">
        <v>21</v>
      </c>
      <c r="H1671">
        <v>50</v>
      </c>
      <c r="I1671">
        <v>400</v>
      </c>
      <c r="J1671">
        <v>20000</v>
      </c>
      <c r="K1671">
        <v>8000</v>
      </c>
      <c r="L1671" s="17" t="s">
        <v>17</v>
      </c>
      <c r="M1671" s="21">
        <v>44130</v>
      </c>
      <c r="N1671">
        <v>2021</v>
      </c>
      <c r="O1671">
        <v>4</v>
      </c>
      <c r="P1671" s="17" t="s">
        <v>144</v>
      </c>
      <c r="Q1671" t="b" cm="1">
        <f t="array" ref="Q1671">IF(Table1__2[[#This Row],[Product]]="Men's",Male)</f>
        <v>0</v>
      </c>
      <c r="R1671" t="str">
        <f>IF(Table1__2[[#This Row],[Product]]="Men's Street Footwear","Male","Female")</f>
        <v>Female</v>
      </c>
    </row>
    <row r="1672" spans="1:18" x14ac:dyDescent="0.25">
      <c r="A1672" s="17" t="s">
        <v>26</v>
      </c>
      <c r="B1672">
        <v>1185732</v>
      </c>
      <c r="C1672" s="20">
        <v>44302</v>
      </c>
      <c r="D1672" s="17" t="s">
        <v>36</v>
      </c>
      <c r="E1672" s="17" t="s">
        <v>74</v>
      </c>
      <c r="F1672" s="17" t="s">
        <v>75</v>
      </c>
      <c r="G1672" s="17" t="s">
        <v>22</v>
      </c>
      <c r="H1672">
        <v>40</v>
      </c>
      <c r="I1672">
        <v>525</v>
      </c>
      <c r="J1672">
        <v>21000</v>
      </c>
      <c r="K1672">
        <v>11550</v>
      </c>
      <c r="L1672" s="17" t="s">
        <v>17</v>
      </c>
      <c r="M1672" s="21">
        <v>44131</v>
      </c>
      <c r="N1672">
        <v>2021</v>
      </c>
      <c r="O1672">
        <v>4</v>
      </c>
      <c r="P1672" s="17" t="s">
        <v>144</v>
      </c>
      <c r="Q1672" t="b" cm="1">
        <f t="array" ref="Q1672">IF(Table1__2[[#This Row],[Product]]="Men's",Male)</f>
        <v>0</v>
      </c>
      <c r="R1672" t="str">
        <f>IF(Table1__2[[#This Row],[Product]]="Men's Street Footwear","Male","Female")</f>
        <v>Female</v>
      </c>
    </row>
    <row r="1673" spans="1:18" x14ac:dyDescent="0.25">
      <c r="A1673" s="17" t="s">
        <v>26</v>
      </c>
      <c r="B1673">
        <v>1185732</v>
      </c>
      <c r="C1673" s="20">
        <v>44331</v>
      </c>
      <c r="D1673" s="17" t="s">
        <v>36</v>
      </c>
      <c r="E1673" s="17" t="s">
        <v>74</v>
      </c>
      <c r="F1673" s="17" t="s">
        <v>75</v>
      </c>
      <c r="G1673" s="17" t="s">
        <v>16</v>
      </c>
      <c r="H1673">
        <v>50</v>
      </c>
      <c r="I1673">
        <v>795</v>
      </c>
      <c r="J1673">
        <v>39750</v>
      </c>
      <c r="K1673">
        <v>19875</v>
      </c>
      <c r="L1673" s="17" t="s">
        <v>17</v>
      </c>
      <c r="M1673" s="21">
        <v>44132</v>
      </c>
      <c r="N1673">
        <v>2021</v>
      </c>
      <c r="O1673">
        <v>5</v>
      </c>
      <c r="P1673" s="17" t="s">
        <v>145</v>
      </c>
      <c r="Q1673" t="b" cm="1">
        <f t="array" ref="Q1673">IF(Table1__2[[#This Row],[Product]]="Men's",Male)</f>
        <v>0</v>
      </c>
      <c r="R1673" t="str">
        <f>IF(Table1__2[[#This Row],[Product]]="Men's Street Footwear","Male","Female")</f>
        <v>Male</v>
      </c>
    </row>
    <row r="1674" spans="1:18" x14ac:dyDescent="0.25">
      <c r="A1674" s="17" t="s">
        <v>26</v>
      </c>
      <c r="B1674">
        <v>1185732</v>
      </c>
      <c r="C1674" s="20">
        <v>44331</v>
      </c>
      <c r="D1674" s="17" t="s">
        <v>36</v>
      </c>
      <c r="E1674" s="17" t="s">
        <v>74</v>
      </c>
      <c r="F1674" s="17" t="s">
        <v>75</v>
      </c>
      <c r="G1674" s="17" t="s">
        <v>18</v>
      </c>
      <c r="H1674">
        <v>50</v>
      </c>
      <c r="I1674">
        <v>500</v>
      </c>
      <c r="J1674">
        <v>25000</v>
      </c>
      <c r="K1674">
        <v>10000</v>
      </c>
      <c r="L1674" s="17" t="s">
        <v>17</v>
      </c>
      <c r="M1674" s="21">
        <v>44133</v>
      </c>
      <c r="N1674">
        <v>2021</v>
      </c>
      <c r="O1674">
        <v>5</v>
      </c>
      <c r="P1674" s="17" t="s">
        <v>145</v>
      </c>
      <c r="Q1674" t="b" cm="1">
        <f t="array" ref="Q1674">IF(Table1__2[[#This Row],[Product]]="Men's",Male)</f>
        <v>0</v>
      </c>
      <c r="R1674" t="str">
        <f>IF(Table1__2[[#This Row],[Product]]="Men's Street Footwear","Male","Female")</f>
        <v>Female</v>
      </c>
    </row>
    <row r="1675" spans="1:18" x14ac:dyDescent="0.25">
      <c r="A1675" s="17" t="s">
        <v>26</v>
      </c>
      <c r="B1675">
        <v>1185732</v>
      </c>
      <c r="C1675" s="20">
        <v>44331</v>
      </c>
      <c r="D1675" s="17" t="s">
        <v>36</v>
      </c>
      <c r="E1675" s="17" t="s">
        <v>74</v>
      </c>
      <c r="F1675" s="17" t="s">
        <v>75</v>
      </c>
      <c r="G1675" s="17" t="s">
        <v>19</v>
      </c>
      <c r="H1675">
        <v>45</v>
      </c>
      <c r="I1675">
        <v>475</v>
      </c>
      <c r="J1675">
        <v>21375</v>
      </c>
      <c r="K1675">
        <v>6412.5</v>
      </c>
      <c r="L1675" s="17" t="s">
        <v>17</v>
      </c>
      <c r="M1675" s="21">
        <v>44134</v>
      </c>
      <c r="N1675">
        <v>2021</v>
      </c>
      <c r="O1675">
        <v>5</v>
      </c>
      <c r="P1675" s="17" t="s">
        <v>145</v>
      </c>
      <c r="Q1675" t="b" cm="1">
        <f t="array" ref="Q1675">IF(Table1__2[[#This Row],[Product]]="Men's",Male)</f>
        <v>0</v>
      </c>
      <c r="R1675" t="str">
        <f>IF(Table1__2[[#This Row],[Product]]="Men's Street Footwear","Male","Female")</f>
        <v>Female</v>
      </c>
    </row>
    <row r="1676" spans="1:18" x14ac:dyDescent="0.25">
      <c r="A1676" s="17" t="s">
        <v>26</v>
      </c>
      <c r="B1676">
        <v>1185732</v>
      </c>
      <c r="C1676" s="20">
        <v>44331</v>
      </c>
      <c r="D1676" s="17" t="s">
        <v>36</v>
      </c>
      <c r="E1676" s="17" t="s">
        <v>74</v>
      </c>
      <c r="F1676" s="17" t="s">
        <v>75</v>
      </c>
      <c r="G1676" s="17" t="s">
        <v>20</v>
      </c>
      <c r="H1676">
        <v>45</v>
      </c>
      <c r="I1676">
        <v>450</v>
      </c>
      <c r="J1676">
        <v>20250</v>
      </c>
      <c r="K1676">
        <v>7087.5</v>
      </c>
      <c r="L1676" s="17" t="s">
        <v>17</v>
      </c>
      <c r="M1676" s="21">
        <v>44135</v>
      </c>
      <c r="N1676">
        <v>2021</v>
      </c>
      <c r="O1676">
        <v>5</v>
      </c>
      <c r="P1676" s="17" t="s">
        <v>145</v>
      </c>
      <c r="Q1676" t="b" cm="1">
        <f t="array" ref="Q1676">IF(Table1__2[[#This Row],[Product]]="Men's",Male)</f>
        <v>0</v>
      </c>
      <c r="R1676" t="str">
        <f>IF(Table1__2[[#This Row],[Product]]="Men's Street Footwear","Male","Female")</f>
        <v>Female</v>
      </c>
    </row>
    <row r="1677" spans="1:18" x14ac:dyDescent="0.25">
      <c r="A1677" s="17" t="s">
        <v>26</v>
      </c>
      <c r="B1677">
        <v>1185732</v>
      </c>
      <c r="C1677" s="20">
        <v>44331</v>
      </c>
      <c r="D1677" s="17" t="s">
        <v>36</v>
      </c>
      <c r="E1677" s="17" t="s">
        <v>74</v>
      </c>
      <c r="F1677" s="17" t="s">
        <v>75</v>
      </c>
      <c r="G1677" s="17" t="s">
        <v>21</v>
      </c>
      <c r="H1677">
        <v>55</v>
      </c>
      <c r="I1677">
        <v>475</v>
      </c>
      <c r="J1677">
        <v>26124.999999999996</v>
      </c>
      <c r="K1677">
        <v>10450</v>
      </c>
      <c r="L1677" s="17" t="s">
        <v>17</v>
      </c>
      <c r="M1677" s="21">
        <v>44136</v>
      </c>
      <c r="N1677">
        <v>2021</v>
      </c>
      <c r="O1677">
        <v>5</v>
      </c>
      <c r="P1677" s="17" t="s">
        <v>145</v>
      </c>
      <c r="Q1677" t="b" cm="1">
        <f t="array" ref="Q1677">IF(Table1__2[[#This Row],[Product]]="Men's",Male)</f>
        <v>0</v>
      </c>
      <c r="R1677" t="str">
        <f>IF(Table1__2[[#This Row],[Product]]="Men's Street Footwear","Male","Female")</f>
        <v>Female</v>
      </c>
    </row>
    <row r="1678" spans="1:18" x14ac:dyDescent="0.25">
      <c r="A1678" s="17" t="s">
        <v>26</v>
      </c>
      <c r="B1678">
        <v>1185732</v>
      </c>
      <c r="C1678" s="20">
        <v>44331</v>
      </c>
      <c r="D1678" s="17" t="s">
        <v>36</v>
      </c>
      <c r="E1678" s="17" t="s">
        <v>74</v>
      </c>
      <c r="F1678" s="17" t="s">
        <v>75</v>
      </c>
      <c r="G1678" s="17" t="s">
        <v>22</v>
      </c>
      <c r="H1678">
        <v>60</v>
      </c>
      <c r="I1678">
        <v>575</v>
      </c>
      <c r="J1678">
        <v>34500</v>
      </c>
      <c r="K1678">
        <v>18975</v>
      </c>
      <c r="L1678" s="17" t="s">
        <v>17</v>
      </c>
      <c r="M1678" s="21">
        <v>44137</v>
      </c>
      <c r="N1678">
        <v>2021</v>
      </c>
      <c r="O1678">
        <v>5</v>
      </c>
      <c r="P1678" s="17" t="s">
        <v>145</v>
      </c>
      <c r="Q1678" t="b" cm="1">
        <f t="array" ref="Q1678">IF(Table1__2[[#This Row],[Product]]="Men's",Male)</f>
        <v>0</v>
      </c>
      <c r="R1678" t="str">
        <f>IF(Table1__2[[#This Row],[Product]]="Men's Street Footwear","Male","Female")</f>
        <v>Female</v>
      </c>
    </row>
    <row r="1679" spans="1:18" x14ac:dyDescent="0.25">
      <c r="A1679" s="17" t="s">
        <v>26</v>
      </c>
      <c r="B1679">
        <v>1185732</v>
      </c>
      <c r="C1679" s="20">
        <v>44364</v>
      </c>
      <c r="D1679" s="17" t="s">
        <v>36</v>
      </c>
      <c r="E1679" s="17" t="s">
        <v>74</v>
      </c>
      <c r="F1679" s="17" t="s">
        <v>75</v>
      </c>
      <c r="G1679" s="17" t="s">
        <v>16</v>
      </c>
      <c r="H1679">
        <v>55</v>
      </c>
      <c r="I1679">
        <v>825</v>
      </c>
      <c r="J1679">
        <v>45374.999999999993</v>
      </c>
      <c r="K1679">
        <v>22687.5</v>
      </c>
      <c r="L1679" s="17" t="s">
        <v>17</v>
      </c>
      <c r="M1679" s="21">
        <v>44138</v>
      </c>
      <c r="N1679">
        <v>2021</v>
      </c>
      <c r="O1679">
        <v>6</v>
      </c>
      <c r="P1679" s="17" t="s">
        <v>152</v>
      </c>
      <c r="Q1679" t="b" cm="1">
        <f t="array" ref="Q1679">IF(Table1__2[[#This Row],[Product]]="Men's",Male)</f>
        <v>0</v>
      </c>
      <c r="R1679" t="str">
        <f>IF(Table1__2[[#This Row],[Product]]="Men's Street Footwear","Male","Female")</f>
        <v>Male</v>
      </c>
    </row>
    <row r="1680" spans="1:18" x14ac:dyDescent="0.25">
      <c r="A1680" s="17" t="s">
        <v>26</v>
      </c>
      <c r="B1680">
        <v>1185732</v>
      </c>
      <c r="C1680" s="20">
        <v>44364</v>
      </c>
      <c r="D1680" s="17" t="s">
        <v>36</v>
      </c>
      <c r="E1680" s="17" t="s">
        <v>74</v>
      </c>
      <c r="F1680" s="17" t="s">
        <v>75</v>
      </c>
      <c r="G1680" s="17" t="s">
        <v>18</v>
      </c>
      <c r="H1680">
        <v>50</v>
      </c>
      <c r="I1680">
        <v>575</v>
      </c>
      <c r="J1680">
        <v>28750</v>
      </c>
      <c r="K1680">
        <v>11500</v>
      </c>
      <c r="L1680" s="17" t="s">
        <v>17</v>
      </c>
      <c r="M1680" s="21">
        <v>44139</v>
      </c>
      <c r="N1680">
        <v>2021</v>
      </c>
      <c r="O1680">
        <v>6</v>
      </c>
      <c r="P1680" s="17" t="s">
        <v>152</v>
      </c>
      <c r="Q1680" t="b" cm="1">
        <f t="array" ref="Q1680">IF(Table1__2[[#This Row],[Product]]="Men's",Male)</f>
        <v>0</v>
      </c>
      <c r="R1680" t="str">
        <f>IF(Table1__2[[#This Row],[Product]]="Men's Street Footwear","Male","Female")</f>
        <v>Female</v>
      </c>
    </row>
    <row r="1681" spans="1:18" x14ac:dyDescent="0.25">
      <c r="A1681" s="17" t="s">
        <v>26</v>
      </c>
      <c r="B1681">
        <v>1185732</v>
      </c>
      <c r="C1681" s="20">
        <v>44364</v>
      </c>
      <c r="D1681" s="17" t="s">
        <v>36</v>
      </c>
      <c r="E1681" s="17" t="s">
        <v>74</v>
      </c>
      <c r="F1681" s="17" t="s">
        <v>75</v>
      </c>
      <c r="G1681" s="17" t="s">
        <v>19</v>
      </c>
      <c r="H1681">
        <v>45</v>
      </c>
      <c r="I1681">
        <v>550</v>
      </c>
      <c r="J1681">
        <v>24750</v>
      </c>
      <c r="K1681">
        <v>7425</v>
      </c>
      <c r="L1681" s="17" t="s">
        <v>17</v>
      </c>
      <c r="M1681" s="21">
        <v>44140</v>
      </c>
      <c r="N1681">
        <v>2021</v>
      </c>
      <c r="O1681">
        <v>6</v>
      </c>
      <c r="P1681" s="17" t="s">
        <v>152</v>
      </c>
      <c r="Q1681" t="b" cm="1">
        <f t="array" ref="Q1681">IF(Table1__2[[#This Row],[Product]]="Men's",Male)</f>
        <v>0</v>
      </c>
      <c r="R1681" t="str">
        <f>IF(Table1__2[[#This Row],[Product]]="Men's Street Footwear","Male","Female")</f>
        <v>Female</v>
      </c>
    </row>
    <row r="1682" spans="1:18" x14ac:dyDescent="0.25">
      <c r="A1682" s="17" t="s">
        <v>26</v>
      </c>
      <c r="B1682">
        <v>1185732</v>
      </c>
      <c r="C1682" s="20">
        <v>44364</v>
      </c>
      <c r="D1682" s="17" t="s">
        <v>36</v>
      </c>
      <c r="E1682" s="17" t="s">
        <v>74</v>
      </c>
      <c r="F1682" s="17" t="s">
        <v>75</v>
      </c>
      <c r="G1682" s="17" t="s">
        <v>20</v>
      </c>
      <c r="H1682">
        <v>45</v>
      </c>
      <c r="I1682">
        <v>525</v>
      </c>
      <c r="J1682">
        <v>23625</v>
      </c>
      <c r="K1682">
        <v>8268.75</v>
      </c>
      <c r="L1682" s="17" t="s">
        <v>17</v>
      </c>
      <c r="M1682" s="21">
        <v>44141</v>
      </c>
      <c r="N1682">
        <v>2021</v>
      </c>
      <c r="O1682">
        <v>6</v>
      </c>
      <c r="P1682" s="17" t="s">
        <v>152</v>
      </c>
      <c r="Q1682" t="b" cm="1">
        <f t="array" ref="Q1682">IF(Table1__2[[#This Row],[Product]]="Men's",Male)</f>
        <v>0</v>
      </c>
      <c r="R1682" t="str">
        <f>IF(Table1__2[[#This Row],[Product]]="Men's Street Footwear","Male","Female")</f>
        <v>Female</v>
      </c>
    </row>
    <row r="1683" spans="1:18" x14ac:dyDescent="0.25">
      <c r="A1683" s="17" t="s">
        <v>26</v>
      </c>
      <c r="B1683">
        <v>1185732</v>
      </c>
      <c r="C1683" s="20">
        <v>44364</v>
      </c>
      <c r="D1683" s="17" t="s">
        <v>36</v>
      </c>
      <c r="E1683" s="17" t="s">
        <v>74</v>
      </c>
      <c r="F1683" s="17" t="s">
        <v>75</v>
      </c>
      <c r="G1683" s="17" t="s">
        <v>21</v>
      </c>
      <c r="H1683">
        <v>60</v>
      </c>
      <c r="I1683">
        <v>525</v>
      </c>
      <c r="J1683">
        <v>31500</v>
      </c>
      <c r="K1683">
        <v>12600</v>
      </c>
      <c r="L1683" s="17" t="s">
        <v>17</v>
      </c>
      <c r="M1683" s="21">
        <v>44142</v>
      </c>
      <c r="N1683">
        <v>2021</v>
      </c>
      <c r="O1683">
        <v>6</v>
      </c>
      <c r="P1683" s="17" t="s">
        <v>152</v>
      </c>
      <c r="Q1683" t="b" cm="1">
        <f t="array" ref="Q1683">IF(Table1__2[[#This Row],[Product]]="Men's",Male)</f>
        <v>0</v>
      </c>
      <c r="R1683" t="str">
        <f>IF(Table1__2[[#This Row],[Product]]="Men's Street Footwear","Male","Female")</f>
        <v>Female</v>
      </c>
    </row>
    <row r="1684" spans="1:18" x14ac:dyDescent="0.25">
      <c r="A1684" s="17" t="s">
        <v>26</v>
      </c>
      <c r="B1684">
        <v>1185732</v>
      </c>
      <c r="C1684" s="20">
        <v>44364</v>
      </c>
      <c r="D1684" s="17" t="s">
        <v>36</v>
      </c>
      <c r="E1684" s="17" t="s">
        <v>74</v>
      </c>
      <c r="F1684" s="17" t="s">
        <v>75</v>
      </c>
      <c r="G1684" s="17" t="s">
        <v>22</v>
      </c>
      <c r="H1684">
        <v>65</v>
      </c>
      <c r="I1684">
        <v>675</v>
      </c>
      <c r="J1684">
        <v>43875</v>
      </c>
      <c r="K1684">
        <v>24131.25</v>
      </c>
      <c r="L1684" s="17" t="s">
        <v>17</v>
      </c>
      <c r="M1684" s="21">
        <v>44143</v>
      </c>
      <c r="N1684">
        <v>2021</v>
      </c>
      <c r="O1684">
        <v>6</v>
      </c>
      <c r="P1684" s="17" t="s">
        <v>152</v>
      </c>
      <c r="Q1684" t="b" cm="1">
        <f t="array" ref="Q1684">IF(Table1__2[[#This Row],[Product]]="Men's",Male)</f>
        <v>0</v>
      </c>
      <c r="R1684" t="str">
        <f>IF(Table1__2[[#This Row],[Product]]="Men's Street Footwear","Male","Female")</f>
        <v>Female</v>
      </c>
    </row>
    <row r="1685" spans="1:18" x14ac:dyDescent="0.25">
      <c r="A1685" s="17" t="s">
        <v>26</v>
      </c>
      <c r="B1685">
        <v>1185732</v>
      </c>
      <c r="C1685" s="20">
        <v>44392</v>
      </c>
      <c r="D1685" s="17" t="s">
        <v>36</v>
      </c>
      <c r="E1685" s="17" t="s">
        <v>74</v>
      </c>
      <c r="F1685" s="17" t="s">
        <v>75</v>
      </c>
      <c r="G1685" s="17" t="s">
        <v>16</v>
      </c>
      <c r="H1685">
        <v>60</v>
      </c>
      <c r="I1685">
        <v>900</v>
      </c>
      <c r="J1685">
        <v>54000</v>
      </c>
      <c r="K1685">
        <v>27000</v>
      </c>
      <c r="L1685" s="17" t="s">
        <v>17</v>
      </c>
      <c r="M1685" s="21">
        <v>44144</v>
      </c>
      <c r="N1685">
        <v>2021</v>
      </c>
      <c r="O1685">
        <v>7</v>
      </c>
      <c r="P1685" s="17" t="s">
        <v>146</v>
      </c>
      <c r="Q1685" t="b" cm="1">
        <f t="array" ref="Q1685">IF(Table1__2[[#This Row],[Product]]="Men's",Male)</f>
        <v>0</v>
      </c>
      <c r="R1685" t="str">
        <f>IF(Table1__2[[#This Row],[Product]]="Men's Street Footwear","Male","Female")</f>
        <v>Male</v>
      </c>
    </row>
    <row r="1686" spans="1:18" x14ac:dyDescent="0.25">
      <c r="A1686" s="17" t="s">
        <v>26</v>
      </c>
      <c r="B1686">
        <v>1185732</v>
      </c>
      <c r="C1686" s="20">
        <v>44392</v>
      </c>
      <c r="D1686" s="17" t="s">
        <v>36</v>
      </c>
      <c r="E1686" s="17" t="s">
        <v>74</v>
      </c>
      <c r="F1686" s="17" t="s">
        <v>75</v>
      </c>
      <c r="G1686" s="17" t="s">
        <v>18</v>
      </c>
      <c r="H1686">
        <v>55</v>
      </c>
      <c r="I1686">
        <v>650</v>
      </c>
      <c r="J1686">
        <v>35750.000000000007</v>
      </c>
      <c r="K1686">
        <v>14300</v>
      </c>
      <c r="L1686" s="17" t="s">
        <v>17</v>
      </c>
      <c r="M1686" s="21">
        <v>44145</v>
      </c>
      <c r="N1686">
        <v>2021</v>
      </c>
      <c r="O1686">
        <v>7</v>
      </c>
      <c r="P1686" s="17" t="s">
        <v>146</v>
      </c>
      <c r="Q1686" t="b" cm="1">
        <f t="array" ref="Q1686">IF(Table1__2[[#This Row],[Product]]="Men's",Male)</f>
        <v>0</v>
      </c>
      <c r="R1686" t="str">
        <f>IF(Table1__2[[#This Row],[Product]]="Men's Street Footwear","Male","Female")</f>
        <v>Female</v>
      </c>
    </row>
    <row r="1687" spans="1:18" x14ac:dyDescent="0.25">
      <c r="A1687" s="17" t="s">
        <v>26</v>
      </c>
      <c r="B1687">
        <v>1185732</v>
      </c>
      <c r="C1687" s="20">
        <v>44392</v>
      </c>
      <c r="D1687" s="17" t="s">
        <v>36</v>
      </c>
      <c r="E1687" s="17" t="s">
        <v>74</v>
      </c>
      <c r="F1687" s="17" t="s">
        <v>75</v>
      </c>
      <c r="G1687" s="17" t="s">
        <v>19</v>
      </c>
      <c r="H1687">
        <v>50</v>
      </c>
      <c r="I1687">
        <v>575</v>
      </c>
      <c r="J1687">
        <v>28750</v>
      </c>
      <c r="K1687">
        <v>8625</v>
      </c>
      <c r="L1687" s="17" t="s">
        <v>17</v>
      </c>
      <c r="M1687" s="21">
        <v>44146</v>
      </c>
      <c r="N1687">
        <v>2021</v>
      </c>
      <c r="O1687">
        <v>7</v>
      </c>
      <c r="P1687" s="17" t="s">
        <v>146</v>
      </c>
      <c r="Q1687" t="b" cm="1">
        <f t="array" ref="Q1687">IF(Table1__2[[#This Row],[Product]]="Men's",Male)</f>
        <v>0</v>
      </c>
      <c r="R1687" t="str">
        <f>IF(Table1__2[[#This Row],[Product]]="Men's Street Footwear","Male","Female")</f>
        <v>Female</v>
      </c>
    </row>
    <row r="1688" spans="1:18" x14ac:dyDescent="0.25">
      <c r="A1688" s="17" t="s">
        <v>26</v>
      </c>
      <c r="B1688">
        <v>1185732</v>
      </c>
      <c r="C1688" s="20">
        <v>44392</v>
      </c>
      <c r="D1688" s="17" t="s">
        <v>36</v>
      </c>
      <c r="E1688" s="17" t="s">
        <v>74</v>
      </c>
      <c r="F1688" s="17" t="s">
        <v>75</v>
      </c>
      <c r="G1688" s="17" t="s">
        <v>20</v>
      </c>
      <c r="H1688">
        <v>50</v>
      </c>
      <c r="I1688">
        <v>525</v>
      </c>
      <c r="J1688">
        <v>26250</v>
      </c>
      <c r="K1688">
        <v>9187.5</v>
      </c>
      <c r="L1688" s="17" t="s">
        <v>17</v>
      </c>
      <c r="M1688" s="21">
        <v>44147</v>
      </c>
      <c r="N1688">
        <v>2021</v>
      </c>
      <c r="O1688">
        <v>7</v>
      </c>
      <c r="P1688" s="17" t="s">
        <v>146</v>
      </c>
      <c r="Q1688" t="b" cm="1">
        <f t="array" ref="Q1688">IF(Table1__2[[#This Row],[Product]]="Men's",Male)</f>
        <v>0</v>
      </c>
      <c r="R1688" t="str">
        <f>IF(Table1__2[[#This Row],[Product]]="Men's Street Footwear","Male","Female")</f>
        <v>Female</v>
      </c>
    </row>
    <row r="1689" spans="1:18" x14ac:dyDescent="0.25">
      <c r="A1689" s="17" t="s">
        <v>26</v>
      </c>
      <c r="B1689">
        <v>1185732</v>
      </c>
      <c r="C1689" s="20">
        <v>44392</v>
      </c>
      <c r="D1689" s="17" t="s">
        <v>36</v>
      </c>
      <c r="E1689" s="17" t="s">
        <v>74</v>
      </c>
      <c r="F1689" s="17" t="s">
        <v>75</v>
      </c>
      <c r="G1689" s="17" t="s">
        <v>21</v>
      </c>
      <c r="H1689">
        <v>60</v>
      </c>
      <c r="I1689">
        <v>550</v>
      </c>
      <c r="J1689">
        <v>33000</v>
      </c>
      <c r="K1689">
        <v>13200</v>
      </c>
      <c r="L1689" s="17" t="s">
        <v>17</v>
      </c>
      <c r="M1689" s="21">
        <v>44148</v>
      </c>
      <c r="N1689">
        <v>2021</v>
      </c>
      <c r="O1689">
        <v>7</v>
      </c>
      <c r="P1689" s="17" t="s">
        <v>146</v>
      </c>
      <c r="Q1689" t="b" cm="1">
        <f t="array" ref="Q1689">IF(Table1__2[[#This Row],[Product]]="Men's",Male)</f>
        <v>0</v>
      </c>
      <c r="R1689" t="str">
        <f>IF(Table1__2[[#This Row],[Product]]="Men's Street Footwear","Male","Female")</f>
        <v>Female</v>
      </c>
    </row>
    <row r="1690" spans="1:18" x14ac:dyDescent="0.25">
      <c r="A1690" s="17" t="s">
        <v>26</v>
      </c>
      <c r="B1690">
        <v>1185732</v>
      </c>
      <c r="C1690" s="20">
        <v>44392</v>
      </c>
      <c r="D1690" s="17" t="s">
        <v>36</v>
      </c>
      <c r="E1690" s="17" t="s">
        <v>74</v>
      </c>
      <c r="F1690" s="17" t="s">
        <v>75</v>
      </c>
      <c r="G1690" s="17" t="s">
        <v>22</v>
      </c>
      <c r="H1690">
        <v>65</v>
      </c>
      <c r="I1690">
        <v>725</v>
      </c>
      <c r="J1690">
        <v>47125</v>
      </c>
      <c r="K1690">
        <v>25918.75</v>
      </c>
      <c r="L1690" s="17" t="s">
        <v>17</v>
      </c>
      <c r="M1690" s="21">
        <v>44149</v>
      </c>
      <c r="N1690">
        <v>2021</v>
      </c>
      <c r="O1690">
        <v>7</v>
      </c>
      <c r="P1690" s="17" t="s">
        <v>146</v>
      </c>
      <c r="Q1690" t="b" cm="1">
        <f t="array" ref="Q1690">IF(Table1__2[[#This Row],[Product]]="Men's",Male)</f>
        <v>0</v>
      </c>
      <c r="R1690" t="str">
        <f>IF(Table1__2[[#This Row],[Product]]="Men's Street Footwear","Male","Female")</f>
        <v>Female</v>
      </c>
    </row>
    <row r="1691" spans="1:18" x14ac:dyDescent="0.25">
      <c r="A1691" s="17" t="s">
        <v>26</v>
      </c>
      <c r="B1691">
        <v>1185732</v>
      </c>
      <c r="C1691" s="20">
        <v>44424</v>
      </c>
      <c r="D1691" s="17" t="s">
        <v>36</v>
      </c>
      <c r="E1691" s="17" t="s">
        <v>74</v>
      </c>
      <c r="F1691" s="17" t="s">
        <v>75</v>
      </c>
      <c r="G1691" s="17" t="s">
        <v>16</v>
      </c>
      <c r="H1691">
        <v>60</v>
      </c>
      <c r="I1691">
        <v>875</v>
      </c>
      <c r="J1691">
        <v>52500</v>
      </c>
      <c r="K1691">
        <v>26250</v>
      </c>
      <c r="L1691" s="17" t="s">
        <v>17</v>
      </c>
      <c r="M1691" s="21">
        <v>44150</v>
      </c>
      <c r="N1691">
        <v>2021</v>
      </c>
      <c r="O1691">
        <v>8</v>
      </c>
      <c r="P1691" s="17" t="s">
        <v>147</v>
      </c>
      <c r="Q1691" t="b" cm="1">
        <f t="array" ref="Q1691">IF(Table1__2[[#This Row],[Product]]="Men's",Male)</f>
        <v>0</v>
      </c>
      <c r="R1691" t="str">
        <f>IF(Table1__2[[#This Row],[Product]]="Men's Street Footwear","Male","Female")</f>
        <v>Male</v>
      </c>
    </row>
    <row r="1692" spans="1:18" x14ac:dyDescent="0.25">
      <c r="A1692" s="17" t="s">
        <v>26</v>
      </c>
      <c r="B1692">
        <v>1185732</v>
      </c>
      <c r="C1692" s="20">
        <v>44424</v>
      </c>
      <c r="D1692" s="17" t="s">
        <v>36</v>
      </c>
      <c r="E1692" s="17" t="s">
        <v>74</v>
      </c>
      <c r="F1692" s="17" t="s">
        <v>75</v>
      </c>
      <c r="G1692" s="17" t="s">
        <v>18</v>
      </c>
      <c r="H1692">
        <v>55</v>
      </c>
      <c r="I1692">
        <v>650</v>
      </c>
      <c r="J1692">
        <v>35750.000000000007</v>
      </c>
      <c r="K1692">
        <v>14300</v>
      </c>
      <c r="L1692" s="17" t="s">
        <v>17</v>
      </c>
      <c r="M1692" s="21">
        <v>44151</v>
      </c>
      <c r="N1692">
        <v>2021</v>
      </c>
      <c r="O1692">
        <v>8</v>
      </c>
      <c r="P1692" s="17" t="s">
        <v>147</v>
      </c>
      <c r="Q1692" t="b" cm="1">
        <f t="array" ref="Q1692">IF(Table1__2[[#This Row],[Product]]="Men's",Male)</f>
        <v>0</v>
      </c>
      <c r="R1692" t="str">
        <f>IF(Table1__2[[#This Row],[Product]]="Men's Street Footwear","Male","Female")</f>
        <v>Female</v>
      </c>
    </row>
    <row r="1693" spans="1:18" x14ac:dyDescent="0.25">
      <c r="A1693" s="17" t="s">
        <v>26</v>
      </c>
      <c r="B1693">
        <v>1185732</v>
      </c>
      <c r="C1693" s="20">
        <v>44424</v>
      </c>
      <c r="D1693" s="17" t="s">
        <v>36</v>
      </c>
      <c r="E1693" s="17" t="s">
        <v>74</v>
      </c>
      <c r="F1693" s="17" t="s">
        <v>75</v>
      </c>
      <c r="G1693" s="17" t="s">
        <v>19</v>
      </c>
      <c r="H1693">
        <v>45</v>
      </c>
      <c r="I1693">
        <v>575</v>
      </c>
      <c r="J1693">
        <v>25875.000000000004</v>
      </c>
      <c r="K1693">
        <v>7762.5</v>
      </c>
      <c r="L1693" s="17" t="s">
        <v>17</v>
      </c>
      <c r="M1693" s="21">
        <v>44152</v>
      </c>
      <c r="N1693">
        <v>2021</v>
      </c>
      <c r="O1693">
        <v>8</v>
      </c>
      <c r="P1693" s="17" t="s">
        <v>147</v>
      </c>
      <c r="Q1693" t="b" cm="1">
        <f t="array" ref="Q1693">IF(Table1__2[[#This Row],[Product]]="Men's",Male)</f>
        <v>0</v>
      </c>
      <c r="R1693" t="str">
        <f>IF(Table1__2[[#This Row],[Product]]="Men's Street Footwear","Male","Female")</f>
        <v>Female</v>
      </c>
    </row>
    <row r="1694" spans="1:18" x14ac:dyDescent="0.25">
      <c r="A1694" s="17" t="s">
        <v>26</v>
      </c>
      <c r="B1694">
        <v>1185732</v>
      </c>
      <c r="C1694" s="20">
        <v>44424</v>
      </c>
      <c r="D1694" s="17" t="s">
        <v>36</v>
      </c>
      <c r="E1694" s="17" t="s">
        <v>74</v>
      </c>
      <c r="F1694" s="17" t="s">
        <v>75</v>
      </c>
      <c r="G1694" s="17" t="s">
        <v>20</v>
      </c>
      <c r="H1694">
        <v>35</v>
      </c>
      <c r="I1694">
        <v>525</v>
      </c>
      <c r="J1694">
        <v>18375</v>
      </c>
      <c r="K1694">
        <v>6431.25</v>
      </c>
      <c r="L1694" s="17" t="s">
        <v>17</v>
      </c>
      <c r="M1694" s="21">
        <v>44153</v>
      </c>
      <c r="N1694">
        <v>2021</v>
      </c>
      <c r="O1694">
        <v>8</v>
      </c>
      <c r="P1694" s="17" t="s">
        <v>147</v>
      </c>
      <c r="Q1694" t="b" cm="1">
        <f t="array" ref="Q1694">IF(Table1__2[[#This Row],[Product]]="Men's",Male)</f>
        <v>0</v>
      </c>
      <c r="R1694" t="str">
        <f>IF(Table1__2[[#This Row],[Product]]="Men's Street Footwear","Male","Female")</f>
        <v>Female</v>
      </c>
    </row>
    <row r="1695" spans="1:18" x14ac:dyDescent="0.25">
      <c r="A1695" s="17" t="s">
        <v>26</v>
      </c>
      <c r="B1695">
        <v>1185732</v>
      </c>
      <c r="C1695" s="20">
        <v>44424</v>
      </c>
      <c r="D1695" s="17" t="s">
        <v>36</v>
      </c>
      <c r="E1695" s="17" t="s">
        <v>74</v>
      </c>
      <c r="F1695" s="17" t="s">
        <v>75</v>
      </c>
      <c r="G1695" s="17" t="s">
        <v>21</v>
      </c>
      <c r="H1695">
        <v>45</v>
      </c>
      <c r="I1695">
        <v>500</v>
      </c>
      <c r="J1695">
        <v>22500.000000000004</v>
      </c>
      <c r="K1695">
        <v>9000</v>
      </c>
      <c r="L1695" s="17" t="s">
        <v>17</v>
      </c>
      <c r="M1695" s="21">
        <v>44154</v>
      </c>
      <c r="N1695">
        <v>2021</v>
      </c>
      <c r="O1695">
        <v>8</v>
      </c>
      <c r="P1695" s="17" t="s">
        <v>147</v>
      </c>
      <c r="Q1695" t="b" cm="1">
        <f t="array" ref="Q1695">IF(Table1__2[[#This Row],[Product]]="Men's",Male)</f>
        <v>0</v>
      </c>
      <c r="R1695" t="str">
        <f>IF(Table1__2[[#This Row],[Product]]="Men's Street Footwear","Male","Female")</f>
        <v>Female</v>
      </c>
    </row>
    <row r="1696" spans="1:18" x14ac:dyDescent="0.25">
      <c r="A1696" s="17" t="s">
        <v>26</v>
      </c>
      <c r="B1696">
        <v>1185732</v>
      </c>
      <c r="C1696" s="20">
        <v>44424</v>
      </c>
      <c r="D1696" s="17" t="s">
        <v>36</v>
      </c>
      <c r="E1696" s="17" t="s">
        <v>74</v>
      </c>
      <c r="F1696" s="17" t="s">
        <v>75</v>
      </c>
      <c r="G1696" s="17" t="s">
        <v>22</v>
      </c>
      <c r="H1696">
        <v>50</v>
      </c>
      <c r="I1696">
        <v>675</v>
      </c>
      <c r="J1696">
        <v>33750.000000000015</v>
      </c>
      <c r="K1696">
        <v>18562.5</v>
      </c>
      <c r="L1696" s="17" t="s">
        <v>17</v>
      </c>
      <c r="M1696" s="21">
        <v>44155</v>
      </c>
      <c r="N1696">
        <v>2021</v>
      </c>
      <c r="O1696">
        <v>8</v>
      </c>
      <c r="P1696" s="17" t="s">
        <v>147</v>
      </c>
      <c r="Q1696" t="b" cm="1">
        <f t="array" ref="Q1696">IF(Table1__2[[#This Row],[Product]]="Men's",Male)</f>
        <v>0</v>
      </c>
      <c r="R1696" t="str">
        <f>IF(Table1__2[[#This Row],[Product]]="Men's Street Footwear","Male","Female")</f>
        <v>Female</v>
      </c>
    </row>
    <row r="1697" spans="1:18" x14ac:dyDescent="0.25">
      <c r="A1697" s="17" t="s">
        <v>26</v>
      </c>
      <c r="B1697">
        <v>1185732</v>
      </c>
      <c r="C1697" s="20">
        <v>44454</v>
      </c>
      <c r="D1697" s="17" t="s">
        <v>36</v>
      </c>
      <c r="E1697" s="17" t="s">
        <v>74</v>
      </c>
      <c r="F1697" s="17" t="s">
        <v>75</v>
      </c>
      <c r="G1697" s="17" t="s">
        <v>16</v>
      </c>
      <c r="H1697">
        <v>45</v>
      </c>
      <c r="I1697">
        <v>800</v>
      </c>
      <c r="J1697">
        <v>36000.000000000007</v>
      </c>
      <c r="K1697">
        <v>18000</v>
      </c>
      <c r="L1697" s="17" t="s">
        <v>17</v>
      </c>
      <c r="M1697" s="21">
        <v>44156</v>
      </c>
      <c r="N1697">
        <v>2021</v>
      </c>
      <c r="O1697">
        <v>9</v>
      </c>
      <c r="P1697" s="17" t="s">
        <v>148</v>
      </c>
      <c r="Q1697" t="b" cm="1">
        <f t="array" ref="Q1697">IF(Table1__2[[#This Row],[Product]]="Men's",Male)</f>
        <v>0</v>
      </c>
      <c r="R1697" t="str">
        <f>IF(Table1__2[[#This Row],[Product]]="Men's Street Footwear","Male","Female")</f>
        <v>Male</v>
      </c>
    </row>
    <row r="1698" spans="1:18" x14ac:dyDescent="0.25">
      <c r="A1698" s="17" t="s">
        <v>26</v>
      </c>
      <c r="B1698">
        <v>1185732</v>
      </c>
      <c r="C1698" s="20">
        <v>44454</v>
      </c>
      <c r="D1698" s="17" t="s">
        <v>36</v>
      </c>
      <c r="E1698" s="17" t="s">
        <v>74</v>
      </c>
      <c r="F1698" s="17" t="s">
        <v>75</v>
      </c>
      <c r="G1698" s="17" t="s">
        <v>18</v>
      </c>
      <c r="H1698">
        <v>40</v>
      </c>
      <c r="I1698">
        <v>600</v>
      </c>
      <c r="J1698">
        <v>24000.000000000007</v>
      </c>
      <c r="K1698">
        <v>9600</v>
      </c>
      <c r="L1698" s="17" t="s">
        <v>17</v>
      </c>
      <c r="M1698" s="21">
        <v>44157</v>
      </c>
      <c r="N1698">
        <v>2021</v>
      </c>
      <c r="O1698">
        <v>9</v>
      </c>
      <c r="P1698" s="17" t="s">
        <v>148</v>
      </c>
      <c r="Q1698" t="b" cm="1">
        <f t="array" ref="Q1698">IF(Table1__2[[#This Row],[Product]]="Men's",Male)</f>
        <v>0</v>
      </c>
      <c r="R1698" t="str">
        <f>IF(Table1__2[[#This Row],[Product]]="Men's Street Footwear","Male","Female")</f>
        <v>Female</v>
      </c>
    </row>
    <row r="1699" spans="1:18" x14ac:dyDescent="0.25">
      <c r="A1699" s="17" t="s">
        <v>26</v>
      </c>
      <c r="B1699">
        <v>1185732</v>
      </c>
      <c r="C1699" s="20">
        <v>44454</v>
      </c>
      <c r="D1699" s="17" t="s">
        <v>36</v>
      </c>
      <c r="E1699" s="17" t="s">
        <v>74</v>
      </c>
      <c r="F1699" s="17" t="s">
        <v>75</v>
      </c>
      <c r="G1699" s="17" t="s">
        <v>19</v>
      </c>
      <c r="H1699">
        <v>35</v>
      </c>
      <c r="I1699">
        <v>500</v>
      </c>
      <c r="J1699">
        <v>17500</v>
      </c>
      <c r="K1699">
        <v>5250</v>
      </c>
      <c r="L1699" s="17" t="s">
        <v>17</v>
      </c>
      <c r="M1699" s="21">
        <v>44158</v>
      </c>
      <c r="N1699">
        <v>2021</v>
      </c>
      <c r="O1699">
        <v>9</v>
      </c>
      <c r="P1699" s="17" t="s">
        <v>148</v>
      </c>
      <c r="Q1699" t="b" cm="1">
        <f t="array" ref="Q1699">IF(Table1__2[[#This Row],[Product]]="Men's",Male)</f>
        <v>0</v>
      </c>
      <c r="R1699" t="str">
        <f>IF(Table1__2[[#This Row],[Product]]="Men's Street Footwear","Male","Female")</f>
        <v>Female</v>
      </c>
    </row>
    <row r="1700" spans="1:18" x14ac:dyDescent="0.25">
      <c r="A1700" s="17" t="s">
        <v>26</v>
      </c>
      <c r="B1700">
        <v>1185732</v>
      </c>
      <c r="C1700" s="20">
        <v>44454</v>
      </c>
      <c r="D1700" s="17" t="s">
        <v>36</v>
      </c>
      <c r="E1700" s="17" t="s">
        <v>74</v>
      </c>
      <c r="F1700" s="17" t="s">
        <v>75</v>
      </c>
      <c r="G1700" s="17" t="s">
        <v>20</v>
      </c>
      <c r="H1700">
        <v>35</v>
      </c>
      <c r="I1700">
        <v>475</v>
      </c>
      <c r="J1700">
        <v>16625</v>
      </c>
      <c r="K1700">
        <v>5818.75</v>
      </c>
      <c r="L1700" s="17" t="s">
        <v>17</v>
      </c>
      <c r="M1700" s="21">
        <v>44159</v>
      </c>
      <c r="N1700">
        <v>2021</v>
      </c>
      <c r="O1700">
        <v>9</v>
      </c>
      <c r="P1700" s="17" t="s">
        <v>148</v>
      </c>
      <c r="Q1700" t="b" cm="1">
        <f t="array" ref="Q1700">IF(Table1__2[[#This Row],[Product]]="Men's",Male)</f>
        <v>0</v>
      </c>
      <c r="R1700" t="str">
        <f>IF(Table1__2[[#This Row],[Product]]="Men's Street Footwear","Male","Female")</f>
        <v>Female</v>
      </c>
    </row>
    <row r="1701" spans="1:18" x14ac:dyDescent="0.25">
      <c r="A1701" s="17" t="s">
        <v>26</v>
      </c>
      <c r="B1701">
        <v>1185732</v>
      </c>
      <c r="C1701" s="20">
        <v>44454</v>
      </c>
      <c r="D1701" s="17" t="s">
        <v>36</v>
      </c>
      <c r="E1701" s="17" t="s">
        <v>74</v>
      </c>
      <c r="F1701" s="17" t="s">
        <v>75</v>
      </c>
      <c r="G1701" s="17" t="s">
        <v>21</v>
      </c>
      <c r="H1701">
        <v>45</v>
      </c>
      <c r="I1701">
        <v>475</v>
      </c>
      <c r="J1701">
        <v>21375.000000000004</v>
      </c>
      <c r="K1701">
        <v>8550</v>
      </c>
      <c r="L1701" s="17" t="s">
        <v>17</v>
      </c>
      <c r="M1701" s="21">
        <v>44160</v>
      </c>
      <c r="N1701">
        <v>2021</v>
      </c>
      <c r="O1701">
        <v>9</v>
      </c>
      <c r="P1701" s="17" t="s">
        <v>148</v>
      </c>
      <c r="Q1701" t="b" cm="1">
        <f t="array" ref="Q1701">IF(Table1__2[[#This Row],[Product]]="Men's",Male)</f>
        <v>0</v>
      </c>
      <c r="R1701" t="str">
        <f>IF(Table1__2[[#This Row],[Product]]="Men's Street Footwear","Male","Female")</f>
        <v>Female</v>
      </c>
    </row>
    <row r="1702" spans="1:18" x14ac:dyDescent="0.25">
      <c r="A1702" s="17" t="s">
        <v>26</v>
      </c>
      <c r="B1702">
        <v>1185732</v>
      </c>
      <c r="C1702" s="20">
        <v>44454</v>
      </c>
      <c r="D1702" s="17" t="s">
        <v>36</v>
      </c>
      <c r="E1702" s="17" t="s">
        <v>74</v>
      </c>
      <c r="F1702" s="17" t="s">
        <v>75</v>
      </c>
      <c r="G1702" s="17" t="s">
        <v>22</v>
      </c>
      <c r="H1702">
        <v>50</v>
      </c>
      <c r="I1702">
        <v>575</v>
      </c>
      <c r="J1702">
        <v>28750.000000000007</v>
      </c>
      <c r="K1702">
        <v>15812.5</v>
      </c>
      <c r="L1702" s="17" t="s">
        <v>17</v>
      </c>
      <c r="M1702" s="21">
        <v>44161</v>
      </c>
      <c r="N1702">
        <v>2021</v>
      </c>
      <c r="O1702">
        <v>9</v>
      </c>
      <c r="P1702" s="17" t="s">
        <v>148</v>
      </c>
      <c r="Q1702" t="b" cm="1">
        <f t="array" ref="Q1702">IF(Table1__2[[#This Row],[Product]]="Men's",Male)</f>
        <v>0</v>
      </c>
      <c r="R1702" t="str">
        <f>IF(Table1__2[[#This Row],[Product]]="Men's Street Footwear","Male","Female")</f>
        <v>Female</v>
      </c>
    </row>
    <row r="1703" spans="1:18" x14ac:dyDescent="0.25">
      <c r="A1703" s="17" t="s">
        <v>26</v>
      </c>
      <c r="B1703">
        <v>1185732</v>
      </c>
      <c r="C1703" s="20">
        <v>44486</v>
      </c>
      <c r="D1703" s="17" t="s">
        <v>36</v>
      </c>
      <c r="E1703" s="17" t="s">
        <v>74</v>
      </c>
      <c r="F1703" s="17" t="s">
        <v>75</v>
      </c>
      <c r="G1703" s="17" t="s">
        <v>16</v>
      </c>
      <c r="H1703">
        <v>50</v>
      </c>
      <c r="I1703">
        <v>750</v>
      </c>
      <c r="J1703">
        <v>37500.000000000015</v>
      </c>
      <c r="K1703">
        <v>18750</v>
      </c>
      <c r="L1703" s="17" t="s">
        <v>17</v>
      </c>
      <c r="M1703" s="21">
        <v>44162</v>
      </c>
      <c r="N1703">
        <v>2021</v>
      </c>
      <c r="O1703">
        <v>10</v>
      </c>
      <c r="P1703" s="17" t="s">
        <v>149</v>
      </c>
      <c r="Q1703" t="b" cm="1">
        <f t="array" ref="Q1703">IF(Table1__2[[#This Row],[Product]]="Men's",Male)</f>
        <v>0</v>
      </c>
      <c r="R1703" t="str">
        <f>IF(Table1__2[[#This Row],[Product]]="Men's Street Footwear","Male","Female")</f>
        <v>Male</v>
      </c>
    </row>
    <row r="1704" spans="1:18" x14ac:dyDescent="0.25">
      <c r="A1704" s="17" t="s">
        <v>26</v>
      </c>
      <c r="B1704">
        <v>1185732</v>
      </c>
      <c r="C1704" s="20">
        <v>44486</v>
      </c>
      <c r="D1704" s="17" t="s">
        <v>36</v>
      </c>
      <c r="E1704" s="17" t="s">
        <v>74</v>
      </c>
      <c r="F1704" s="17" t="s">
        <v>75</v>
      </c>
      <c r="G1704" s="17" t="s">
        <v>18</v>
      </c>
      <c r="H1704">
        <v>40</v>
      </c>
      <c r="I1704">
        <v>575</v>
      </c>
      <c r="J1704">
        <v>23000.000000000007</v>
      </c>
      <c r="K1704">
        <v>9200</v>
      </c>
      <c r="L1704" s="17" t="s">
        <v>17</v>
      </c>
      <c r="M1704" s="21">
        <v>44163</v>
      </c>
      <c r="N1704">
        <v>2021</v>
      </c>
      <c r="O1704">
        <v>10</v>
      </c>
      <c r="P1704" s="17" t="s">
        <v>149</v>
      </c>
      <c r="Q1704" t="b" cm="1">
        <f t="array" ref="Q1704">IF(Table1__2[[#This Row],[Product]]="Men's",Male)</f>
        <v>0</v>
      </c>
      <c r="R1704" t="str">
        <f>IF(Table1__2[[#This Row],[Product]]="Men's Street Footwear","Male","Female")</f>
        <v>Female</v>
      </c>
    </row>
    <row r="1705" spans="1:18" x14ac:dyDescent="0.25">
      <c r="A1705" s="17" t="s">
        <v>26</v>
      </c>
      <c r="B1705">
        <v>1185732</v>
      </c>
      <c r="C1705" s="20">
        <v>44486</v>
      </c>
      <c r="D1705" s="17" t="s">
        <v>36</v>
      </c>
      <c r="E1705" s="17" t="s">
        <v>74</v>
      </c>
      <c r="F1705" s="17" t="s">
        <v>75</v>
      </c>
      <c r="G1705" s="17" t="s">
        <v>19</v>
      </c>
      <c r="H1705">
        <v>40</v>
      </c>
      <c r="I1705">
        <v>425</v>
      </c>
      <c r="J1705">
        <v>17000.000000000007</v>
      </c>
      <c r="K1705">
        <v>5100</v>
      </c>
      <c r="L1705" s="17" t="s">
        <v>17</v>
      </c>
      <c r="M1705" s="21">
        <v>44164</v>
      </c>
      <c r="N1705">
        <v>2021</v>
      </c>
      <c r="O1705">
        <v>10</v>
      </c>
      <c r="P1705" s="17" t="s">
        <v>149</v>
      </c>
      <c r="Q1705" t="b" cm="1">
        <f t="array" ref="Q1705">IF(Table1__2[[#This Row],[Product]]="Men's",Male)</f>
        <v>0</v>
      </c>
      <c r="R1705" t="str">
        <f>IF(Table1__2[[#This Row],[Product]]="Men's Street Footwear","Male","Female")</f>
        <v>Female</v>
      </c>
    </row>
    <row r="1706" spans="1:18" x14ac:dyDescent="0.25">
      <c r="A1706" s="17" t="s">
        <v>26</v>
      </c>
      <c r="B1706">
        <v>1185732</v>
      </c>
      <c r="C1706" s="20">
        <v>44486</v>
      </c>
      <c r="D1706" s="17" t="s">
        <v>36</v>
      </c>
      <c r="E1706" s="17" t="s">
        <v>74</v>
      </c>
      <c r="F1706" s="17" t="s">
        <v>75</v>
      </c>
      <c r="G1706" s="17" t="s">
        <v>20</v>
      </c>
      <c r="H1706">
        <v>40</v>
      </c>
      <c r="I1706">
        <v>400</v>
      </c>
      <c r="J1706">
        <v>16000.000000000005</v>
      </c>
      <c r="K1706">
        <v>5600</v>
      </c>
      <c r="L1706" s="17" t="s">
        <v>17</v>
      </c>
      <c r="M1706" s="21">
        <v>44165</v>
      </c>
      <c r="N1706">
        <v>2021</v>
      </c>
      <c r="O1706">
        <v>10</v>
      </c>
      <c r="P1706" s="17" t="s">
        <v>149</v>
      </c>
      <c r="Q1706" t="b" cm="1">
        <f t="array" ref="Q1706">IF(Table1__2[[#This Row],[Product]]="Men's",Male)</f>
        <v>0</v>
      </c>
      <c r="R1706" t="str">
        <f>IF(Table1__2[[#This Row],[Product]]="Men's Street Footwear","Male","Female")</f>
        <v>Female</v>
      </c>
    </row>
    <row r="1707" spans="1:18" x14ac:dyDescent="0.25">
      <c r="A1707" s="17" t="s">
        <v>26</v>
      </c>
      <c r="B1707">
        <v>1185732</v>
      </c>
      <c r="C1707" s="20">
        <v>44486</v>
      </c>
      <c r="D1707" s="17" t="s">
        <v>36</v>
      </c>
      <c r="E1707" s="17" t="s">
        <v>74</v>
      </c>
      <c r="F1707" s="17" t="s">
        <v>75</v>
      </c>
      <c r="G1707" s="17" t="s">
        <v>21</v>
      </c>
      <c r="H1707">
        <v>50</v>
      </c>
      <c r="I1707">
        <v>400</v>
      </c>
      <c r="J1707">
        <v>20000.000000000007</v>
      </c>
      <c r="K1707">
        <v>8000</v>
      </c>
      <c r="L1707" s="17" t="s">
        <v>17</v>
      </c>
      <c r="M1707" s="21">
        <v>44166</v>
      </c>
      <c r="N1707">
        <v>2021</v>
      </c>
      <c r="O1707">
        <v>10</v>
      </c>
      <c r="P1707" s="17" t="s">
        <v>149</v>
      </c>
      <c r="Q1707" t="b" cm="1">
        <f t="array" ref="Q1707">IF(Table1__2[[#This Row],[Product]]="Men's",Male)</f>
        <v>0</v>
      </c>
      <c r="R1707" t="str">
        <f>IF(Table1__2[[#This Row],[Product]]="Men's Street Footwear","Male","Female")</f>
        <v>Female</v>
      </c>
    </row>
    <row r="1708" spans="1:18" x14ac:dyDescent="0.25">
      <c r="A1708" s="17" t="s">
        <v>26</v>
      </c>
      <c r="B1708">
        <v>1185732</v>
      </c>
      <c r="C1708" s="20">
        <v>44486</v>
      </c>
      <c r="D1708" s="17" t="s">
        <v>36</v>
      </c>
      <c r="E1708" s="17" t="s">
        <v>74</v>
      </c>
      <c r="F1708" s="17" t="s">
        <v>75</v>
      </c>
      <c r="G1708" s="17" t="s">
        <v>22</v>
      </c>
      <c r="H1708">
        <v>55</v>
      </c>
      <c r="I1708">
        <v>525</v>
      </c>
      <c r="J1708">
        <v>28875.000000000007</v>
      </c>
      <c r="K1708">
        <v>15881.25</v>
      </c>
      <c r="L1708" s="17" t="s">
        <v>17</v>
      </c>
      <c r="M1708" s="21">
        <v>44167</v>
      </c>
      <c r="N1708">
        <v>2021</v>
      </c>
      <c r="O1708">
        <v>10</v>
      </c>
      <c r="P1708" s="17" t="s">
        <v>149</v>
      </c>
      <c r="Q1708" t="b" cm="1">
        <f t="array" ref="Q1708">IF(Table1__2[[#This Row],[Product]]="Men's",Male)</f>
        <v>0</v>
      </c>
      <c r="R1708" t="str">
        <f>IF(Table1__2[[#This Row],[Product]]="Men's Street Footwear","Male","Female")</f>
        <v>Female</v>
      </c>
    </row>
    <row r="1709" spans="1:18" x14ac:dyDescent="0.25">
      <c r="A1709" s="17" t="s">
        <v>26</v>
      </c>
      <c r="B1709">
        <v>1185732</v>
      </c>
      <c r="C1709" s="20">
        <v>44516</v>
      </c>
      <c r="D1709" s="17" t="s">
        <v>36</v>
      </c>
      <c r="E1709" s="17" t="s">
        <v>74</v>
      </c>
      <c r="F1709" s="17" t="s">
        <v>75</v>
      </c>
      <c r="G1709" s="17" t="s">
        <v>16</v>
      </c>
      <c r="H1709">
        <v>50</v>
      </c>
      <c r="I1709">
        <v>675</v>
      </c>
      <c r="J1709">
        <v>33750.000000000015</v>
      </c>
      <c r="K1709">
        <v>16875</v>
      </c>
      <c r="L1709" s="17" t="s">
        <v>17</v>
      </c>
      <c r="M1709" s="21">
        <v>44168</v>
      </c>
      <c r="N1709">
        <v>2021</v>
      </c>
      <c r="O1709">
        <v>11</v>
      </c>
      <c r="P1709" s="17" t="s">
        <v>150</v>
      </c>
      <c r="Q1709" t="b" cm="1">
        <f t="array" ref="Q1709">IF(Table1__2[[#This Row],[Product]]="Men's",Male)</f>
        <v>0</v>
      </c>
      <c r="R1709" t="str">
        <f>IF(Table1__2[[#This Row],[Product]]="Men's Street Footwear","Male","Female")</f>
        <v>Male</v>
      </c>
    </row>
    <row r="1710" spans="1:18" x14ac:dyDescent="0.25">
      <c r="A1710" s="17" t="s">
        <v>26</v>
      </c>
      <c r="B1710">
        <v>1185732</v>
      </c>
      <c r="C1710" s="20">
        <v>44516</v>
      </c>
      <c r="D1710" s="17" t="s">
        <v>36</v>
      </c>
      <c r="E1710" s="17" t="s">
        <v>74</v>
      </c>
      <c r="F1710" s="17" t="s">
        <v>75</v>
      </c>
      <c r="G1710" s="17" t="s">
        <v>18</v>
      </c>
      <c r="H1710">
        <v>45</v>
      </c>
      <c r="I1710">
        <v>500</v>
      </c>
      <c r="J1710">
        <v>22500.000000000007</v>
      </c>
      <c r="K1710">
        <v>9000</v>
      </c>
      <c r="L1710" s="17" t="s">
        <v>17</v>
      </c>
      <c r="M1710" s="21">
        <v>44169</v>
      </c>
      <c r="N1710">
        <v>2021</v>
      </c>
      <c r="O1710">
        <v>11</v>
      </c>
      <c r="P1710" s="17" t="s">
        <v>150</v>
      </c>
      <c r="Q1710" t="b" cm="1">
        <f t="array" ref="Q1710">IF(Table1__2[[#This Row],[Product]]="Men's",Male)</f>
        <v>0</v>
      </c>
      <c r="R1710" t="str">
        <f>IF(Table1__2[[#This Row],[Product]]="Men's Street Footwear","Male","Female")</f>
        <v>Female</v>
      </c>
    </row>
    <row r="1711" spans="1:18" x14ac:dyDescent="0.25">
      <c r="A1711" s="17" t="s">
        <v>26</v>
      </c>
      <c r="B1711">
        <v>1185732</v>
      </c>
      <c r="C1711" s="20">
        <v>44516</v>
      </c>
      <c r="D1711" s="17" t="s">
        <v>36</v>
      </c>
      <c r="E1711" s="17" t="s">
        <v>74</v>
      </c>
      <c r="F1711" s="17" t="s">
        <v>75</v>
      </c>
      <c r="G1711" s="17" t="s">
        <v>19</v>
      </c>
      <c r="H1711">
        <v>45</v>
      </c>
      <c r="I1711">
        <v>445</v>
      </c>
      <c r="J1711">
        <v>20025.000000000007</v>
      </c>
      <c r="K1711">
        <v>6007.5</v>
      </c>
      <c r="L1711" s="17" t="s">
        <v>17</v>
      </c>
      <c r="M1711" s="21">
        <v>44170</v>
      </c>
      <c r="N1711">
        <v>2021</v>
      </c>
      <c r="O1711">
        <v>11</v>
      </c>
      <c r="P1711" s="17" t="s">
        <v>150</v>
      </c>
      <c r="Q1711" t="b" cm="1">
        <f t="array" ref="Q1711">IF(Table1__2[[#This Row],[Product]]="Men's",Male)</f>
        <v>0</v>
      </c>
      <c r="R1711" t="str">
        <f>IF(Table1__2[[#This Row],[Product]]="Men's Street Footwear","Male","Female")</f>
        <v>Female</v>
      </c>
    </row>
    <row r="1712" spans="1:18" x14ac:dyDescent="0.25">
      <c r="A1712" s="17" t="s">
        <v>26</v>
      </c>
      <c r="B1712">
        <v>1185732</v>
      </c>
      <c r="C1712" s="20">
        <v>44516</v>
      </c>
      <c r="D1712" s="17" t="s">
        <v>36</v>
      </c>
      <c r="E1712" s="17" t="s">
        <v>74</v>
      </c>
      <c r="F1712" s="17" t="s">
        <v>75</v>
      </c>
      <c r="G1712" s="17" t="s">
        <v>20</v>
      </c>
      <c r="H1712">
        <v>45</v>
      </c>
      <c r="I1712">
        <v>475</v>
      </c>
      <c r="J1712">
        <v>21375.000000000007</v>
      </c>
      <c r="K1712">
        <v>7481.25</v>
      </c>
      <c r="L1712" s="17" t="s">
        <v>17</v>
      </c>
      <c r="M1712" s="21">
        <v>44171</v>
      </c>
      <c r="N1712">
        <v>2021</v>
      </c>
      <c r="O1712">
        <v>11</v>
      </c>
      <c r="P1712" s="17" t="s">
        <v>150</v>
      </c>
      <c r="Q1712" t="b" cm="1">
        <f t="array" ref="Q1712">IF(Table1__2[[#This Row],[Product]]="Men's",Male)</f>
        <v>0</v>
      </c>
      <c r="R1712" t="str">
        <f>IF(Table1__2[[#This Row],[Product]]="Men's Street Footwear","Male","Female")</f>
        <v>Female</v>
      </c>
    </row>
    <row r="1713" spans="1:18" x14ac:dyDescent="0.25">
      <c r="A1713" s="17" t="s">
        <v>26</v>
      </c>
      <c r="B1713">
        <v>1185732</v>
      </c>
      <c r="C1713" s="20">
        <v>44516</v>
      </c>
      <c r="D1713" s="17" t="s">
        <v>36</v>
      </c>
      <c r="E1713" s="17" t="s">
        <v>74</v>
      </c>
      <c r="F1713" s="17" t="s">
        <v>75</v>
      </c>
      <c r="G1713" s="17" t="s">
        <v>21</v>
      </c>
      <c r="H1713">
        <v>60</v>
      </c>
      <c r="I1713">
        <v>450</v>
      </c>
      <c r="J1713">
        <v>27000</v>
      </c>
      <c r="K1713">
        <v>10800</v>
      </c>
      <c r="L1713" s="17" t="s">
        <v>17</v>
      </c>
      <c r="M1713" s="21">
        <v>44172</v>
      </c>
      <c r="N1713">
        <v>2021</v>
      </c>
      <c r="O1713">
        <v>11</v>
      </c>
      <c r="P1713" s="17" t="s">
        <v>150</v>
      </c>
      <c r="Q1713" t="b" cm="1">
        <f t="array" ref="Q1713">IF(Table1__2[[#This Row],[Product]]="Men's",Male)</f>
        <v>0</v>
      </c>
      <c r="R1713" t="str">
        <f>IF(Table1__2[[#This Row],[Product]]="Men's Street Footwear","Male","Female")</f>
        <v>Female</v>
      </c>
    </row>
    <row r="1714" spans="1:18" x14ac:dyDescent="0.25">
      <c r="A1714" s="17" t="s">
        <v>26</v>
      </c>
      <c r="B1714">
        <v>1185732</v>
      </c>
      <c r="C1714" s="20">
        <v>44516</v>
      </c>
      <c r="D1714" s="17" t="s">
        <v>36</v>
      </c>
      <c r="E1714" s="17" t="s">
        <v>74</v>
      </c>
      <c r="F1714" s="17" t="s">
        <v>75</v>
      </c>
      <c r="G1714" s="17" t="s">
        <v>22</v>
      </c>
      <c r="H1714">
        <v>65</v>
      </c>
      <c r="I1714">
        <v>625</v>
      </c>
      <c r="J1714">
        <v>40624.999999999985</v>
      </c>
      <c r="K1714">
        <v>22343.75</v>
      </c>
      <c r="L1714" s="17" t="s">
        <v>17</v>
      </c>
      <c r="M1714" s="21">
        <v>44173</v>
      </c>
      <c r="N1714">
        <v>2021</v>
      </c>
      <c r="O1714">
        <v>11</v>
      </c>
      <c r="P1714" s="17" t="s">
        <v>150</v>
      </c>
      <c r="Q1714" t="b" cm="1">
        <f t="array" ref="Q1714">IF(Table1__2[[#This Row],[Product]]="Men's",Male)</f>
        <v>0</v>
      </c>
      <c r="R1714" t="str">
        <f>IF(Table1__2[[#This Row],[Product]]="Men's Street Footwear","Male","Female")</f>
        <v>Female</v>
      </c>
    </row>
    <row r="1715" spans="1:18" x14ac:dyDescent="0.25">
      <c r="A1715" s="17" t="s">
        <v>26</v>
      </c>
      <c r="B1715">
        <v>1185732</v>
      </c>
      <c r="C1715" s="20">
        <v>44545</v>
      </c>
      <c r="D1715" s="17" t="s">
        <v>36</v>
      </c>
      <c r="E1715" s="17" t="s">
        <v>74</v>
      </c>
      <c r="F1715" s="17" t="s">
        <v>75</v>
      </c>
      <c r="G1715" s="17" t="s">
        <v>16</v>
      </c>
      <c r="H1715">
        <v>60</v>
      </c>
      <c r="I1715">
        <v>850</v>
      </c>
      <c r="J1715">
        <v>51000</v>
      </c>
      <c r="K1715">
        <v>25500</v>
      </c>
      <c r="L1715" s="17" t="s">
        <v>17</v>
      </c>
      <c r="M1715" s="21">
        <v>44174</v>
      </c>
      <c r="N1715">
        <v>2021</v>
      </c>
      <c r="O1715">
        <v>12</v>
      </c>
      <c r="P1715" s="17" t="s">
        <v>151</v>
      </c>
      <c r="Q1715" t="b" cm="1">
        <f t="array" ref="Q1715">IF(Table1__2[[#This Row],[Product]]="Men's",Male)</f>
        <v>0</v>
      </c>
      <c r="R1715" t="str">
        <f>IF(Table1__2[[#This Row],[Product]]="Men's Street Footwear","Male","Female")</f>
        <v>Male</v>
      </c>
    </row>
    <row r="1716" spans="1:18" x14ac:dyDescent="0.25">
      <c r="A1716" s="17" t="s">
        <v>26</v>
      </c>
      <c r="B1716">
        <v>1185732</v>
      </c>
      <c r="C1716" s="20">
        <v>44545</v>
      </c>
      <c r="D1716" s="17" t="s">
        <v>36</v>
      </c>
      <c r="E1716" s="17" t="s">
        <v>74</v>
      </c>
      <c r="F1716" s="17" t="s">
        <v>75</v>
      </c>
      <c r="G1716" s="17" t="s">
        <v>18</v>
      </c>
      <c r="H1716">
        <v>50</v>
      </c>
      <c r="I1716">
        <v>650</v>
      </c>
      <c r="J1716">
        <v>32500</v>
      </c>
      <c r="K1716">
        <v>13000</v>
      </c>
      <c r="L1716" s="17" t="s">
        <v>17</v>
      </c>
      <c r="M1716" s="21">
        <v>44175</v>
      </c>
      <c r="N1716">
        <v>2021</v>
      </c>
      <c r="O1716">
        <v>12</v>
      </c>
      <c r="P1716" s="17" t="s">
        <v>151</v>
      </c>
      <c r="Q1716" t="b" cm="1">
        <f t="array" ref="Q1716">IF(Table1__2[[#This Row],[Product]]="Men's",Male)</f>
        <v>0</v>
      </c>
      <c r="R1716" t="str">
        <f>IF(Table1__2[[#This Row],[Product]]="Men's Street Footwear","Male","Female")</f>
        <v>Female</v>
      </c>
    </row>
    <row r="1717" spans="1:18" x14ac:dyDescent="0.25">
      <c r="A1717" s="17" t="s">
        <v>13</v>
      </c>
      <c r="B1717">
        <v>1185732</v>
      </c>
      <c r="C1717" s="20">
        <v>44545</v>
      </c>
      <c r="D1717" s="17" t="s">
        <v>36</v>
      </c>
      <c r="E1717" s="17" t="s">
        <v>74</v>
      </c>
      <c r="F1717" s="17" t="s">
        <v>75</v>
      </c>
      <c r="G1717" s="17" t="s">
        <v>19</v>
      </c>
      <c r="H1717">
        <v>50</v>
      </c>
      <c r="I1717">
        <v>600</v>
      </c>
      <c r="J1717">
        <v>30000</v>
      </c>
      <c r="K1717">
        <v>9000</v>
      </c>
      <c r="L1717" s="17" t="s">
        <v>17</v>
      </c>
      <c r="M1717" s="21">
        <v>44176</v>
      </c>
      <c r="N1717">
        <v>2021</v>
      </c>
      <c r="O1717">
        <v>12</v>
      </c>
      <c r="P1717" s="17" t="s">
        <v>151</v>
      </c>
      <c r="Q1717" t="b" cm="1">
        <f t="array" ref="Q1717">IF(Table1__2[[#This Row],[Product]]="Men's",Male)</f>
        <v>0</v>
      </c>
      <c r="R1717" t="str">
        <f>IF(Table1__2[[#This Row],[Product]]="Men's Street Footwear","Male","Female")</f>
        <v>Female</v>
      </c>
    </row>
    <row r="1718" spans="1:18" x14ac:dyDescent="0.25">
      <c r="A1718" s="17" t="s">
        <v>13</v>
      </c>
      <c r="B1718">
        <v>1185732</v>
      </c>
      <c r="C1718" s="20">
        <v>44545</v>
      </c>
      <c r="D1718" s="17" t="s">
        <v>36</v>
      </c>
      <c r="E1718" s="17" t="s">
        <v>74</v>
      </c>
      <c r="F1718" s="17" t="s">
        <v>75</v>
      </c>
      <c r="G1718" s="17" t="s">
        <v>20</v>
      </c>
      <c r="H1718">
        <v>50</v>
      </c>
      <c r="I1718">
        <v>550</v>
      </c>
      <c r="J1718">
        <v>27500</v>
      </c>
      <c r="K1718">
        <v>9625</v>
      </c>
      <c r="L1718" s="17" t="s">
        <v>17</v>
      </c>
      <c r="M1718" s="21">
        <v>44177</v>
      </c>
      <c r="N1718">
        <v>2021</v>
      </c>
      <c r="O1718">
        <v>12</v>
      </c>
      <c r="P1718" s="17" t="s">
        <v>151</v>
      </c>
      <c r="Q1718" t="b" cm="1">
        <f t="array" ref="Q1718">IF(Table1__2[[#This Row],[Product]]="Men's",Male)</f>
        <v>0</v>
      </c>
      <c r="R1718" t="str">
        <f>IF(Table1__2[[#This Row],[Product]]="Men's Street Footwear","Male","Female")</f>
        <v>Female</v>
      </c>
    </row>
    <row r="1719" spans="1:18" x14ac:dyDescent="0.25">
      <c r="A1719" s="17" t="s">
        <v>13</v>
      </c>
      <c r="B1719">
        <v>1185732</v>
      </c>
      <c r="C1719" s="20">
        <v>44545</v>
      </c>
      <c r="D1719" s="17" t="s">
        <v>36</v>
      </c>
      <c r="E1719" s="17" t="s">
        <v>74</v>
      </c>
      <c r="F1719" s="17" t="s">
        <v>75</v>
      </c>
      <c r="G1719" s="17" t="s">
        <v>21</v>
      </c>
      <c r="H1719">
        <v>60</v>
      </c>
      <c r="I1719">
        <v>550</v>
      </c>
      <c r="J1719">
        <v>33000</v>
      </c>
      <c r="K1719">
        <v>13200</v>
      </c>
      <c r="L1719" s="17" t="s">
        <v>17</v>
      </c>
      <c r="M1719" s="21">
        <v>44178</v>
      </c>
      <c r="N1719">
        <v>2021</v>
      </c>
      <c r="O1719">
        <v>12</v>
      </c>
      <c r="P1719" s="17" t="s">
        <v>151</v>
      </c>
      <c r="Q1719" t="b" cm="1">
        <f t="array" ref="Q1719">IF(Table1__2[[#This Row],[Product]]="Men's",Male)</f>
        <v>0</v>
      </c>
      <c r="R1719" t="str">
        <f>IF(Table1__2[[#This Row],[Product]]="Men's Street Footwear","Male","Female")</f>
        <v>Female</v>
      </c>
    </row>
    <row r="1720" spans="1:18" x14ac:dyDescent="0.25">
      <c r="A1720" s="17" t="s">
        <v>13</v>
      </c>
      <c r="B1720">
        <v>1185732</v>
      </c>
      <c r="C1720" s="20">
        <v>44545</v>
      </c>
      <c r="D1720" s="17" t="s">
        <v>36</v>
      </c>
      <c r="E1720" s="17" t="s">
        <v>74</v>
      </c>
      <c r="F1720" s="17" t="s">
        <v>75</v>
      </c>
      <c r="G1720" s="17" t="s">
        <v>22</v>
      </c>
      <c r="H1720">
        <v>65</v>
      </c>
      <c r="I1720">
        <v>650</v>
      </c>
      <c r="J1720">
        <v>42249.999999999985</v>
      </c>
      <c r="K1720">
        <v>23237.5</v>
      </c>
      <c r="L1720" s="17" t="s">
        <v>17</v>
      </c>
      <c r="M1720" s="21">
        <v>44179</v>
      </c>
      <c r="N1720">
        <v>2021</v>
      </c>
      <c r="O1720">
        <v>12</v>
      </c>
      <c r="P1720" s="17" t="s">
        <v>151</v>
      </c>
      <c r="Q1720" t="b" cm="1">
        <f t="array" ref="Q1720">IF(Table1__2[[#This Row],[Product]]="Men's",Male)</f>
        <v>0</v>
      </c>
      <c r="R1720" t="str">
        <f>IF(Table1__2[[#This Row],[Product]]="Men's Street Footwear","Male","Female")</f>
        <v>Female</v>
      </c>
    </row>
    <row r="1721" spans="1:18" x14ac:dyDescent="0.25">
      <c r="A1721" s="17" t="s">
        <v>13</v>
      </c>
      <c r="B1721">
        <v>1185732</v>
      </c>
      <c r="C1721" s="20">
        <v>44214</v>
      </c>
      <c r="D1721" s="17" t="s">
        <v>36</v>
      </c>
      <c r="E1721" s="17" t="s">
        <v>74</v>
      </c>
      <c r="F1721" s="17" t="s">
        <v>75</v>
      </c>
      <c r="G1721" s="17" t="s">
        <v>16</v>
      </c>
      <c r="H1721">
        <v>30</v>
      </c>
      <c r="I1721">
        <v>625</v>
      </c>
      <c r="J1721">
        <v>18750</v>
      </c>
      <c r="K1721">
        <v>7500</v>
      </c>
      <c r="L1721" s="17" t="s">
        <v>17</v>
      </c>
      <c r="M1721" s="21">
        <v>44180</v>
      </c>
      <c r="N1721">
        <v>2021</v>
      </c>
      <c r="O1721">
        <v>1</v>
      </c>
      <c r="P1721" s="17" t="s">
        <v>141</v>
      </c>
      <c r="Q1721" t="b" cm="1">
        <f t="array" ref="Q1721">IF(Table1__2[[#This Row],[Product]]="Men's",Male)</f>
        <v>0</v>
      </c>
      <c r="R1721" t="str">
        <f>IF(Table1__2[[#This Row],[Product]]="Men's Street Footwear","Male","Female")</f>
        <v>Male</v>
      </c>
    </row>
    <row r="1722" spans="1:18" x14ac:dyDescent="0.25">
      <c r="A1722" s="17" t="s">
        <v>13</v>
      </c>
      <c r="B1722">
        <v>1185732</v>
      </c>
      <c r="C1722" s="20">
        <v>44214</v>
      </c>
      <c r="D1722" s="17" t="s">
        <v>36</v>
      </c>
      <c r="E1722" s="17" t="s">
        <v>74</v>
      </c>
      <c r="F1722" s="17" t="s">
        <v>75</v>
      </c>
      <c r="G1722" s="17" t="s">
        <v>18</v>
      </c>
      <c r="H1722">
        <v>30</v>
      </c>
      <c r="I1722">
        <v>425</v>
      </c>
      <c r="J1722">
        <v>12750</v>
      </c>
      <c r="K1722">
        <v>4462.5</v>
      </c>
      <c r="L1722" s="17" t="s">
        <v>17</v>
      </c>
      <c r="M1722" s="21">
        <v>44181</v>
      </c>
      <c r="N1722">
        <v>2021</v>
      </c>
      <c r="O1722">
        <v>1</v>
      </c>
      <c r="P1722" s="17" t="s">
        <v>141</v>
      </c>
      <c r="Q1722" t="b" cm="1">
        <f t="array" ref="Q1722">IF(Table1__2[[#This Row],[Product]]="Men's",Male)</f>
        <v>0</v>
      </c>
      <c r="R1722" t="str">
        <f>IF(Table1__2[[#This Row],[Product]]="Men's Street Footwear","Male","Female")</f>
        <v>Female</v>
      </c>
    </row>
    <row r="1723" spans="1:18" x14ac:dyDescent="0.25">
      <c r="A1723" s="17" t="s">
        <v>13</v>
      </c>
      <c r="B1723">
        <v>1185732</v>
      </c>
      <c r="C1723" s="20">
        <v>44214</v>
      </c>
      <c r="D1723" s="17" t="s">
        <v>36</v>
      </c>
      <c r="E1723" s="17" t="s">
        <v>74</v>
      </c>
      <c r="F1723" s="17" t="s">
        <v>75</v>
      </c>
      <c r="G1723" s="17" t="s">
        <v>19</v>
      </c>
      <c r="H1723">
        <v>20</v>
      </c>
      <c r="I1723">
        <v>425</v>
      </c>
      <c r="J1723">
        <v>8500</v>
      </c>
      <c r="K1723">
        <v>2975</v>
      </c>
      <c r="L1723" s="17" t="s">
        <v>17</v>
      </c>
      <c r="M1723" s="21">
        <v>44182</v>
      </c>
      <c r="N1723">
        <v>2021</v>
      </c>
      <c r="O1723">
        <v>1</v>
      </c>
      <c r="P1723" s="17" t="s">
        <v>141</v>
      </c>
      <c r="Q1723" t="b" cm="1">
        <f t="array" ref="Q1723">IF(Table1__2[[#This Row],[Product]]="Men's",Male)</f>
        <v>0</v>
      </c>
      <c r="R1723" t="str">
        <f>IF(Table1__2[[#This Row],[Product]]="Men's Street Footwear","Male","Female")</f>
        <v>Female</v>
      </c>
    </row>
    <row r="1724" spans="1:18" x14ac:dyDescent="0.25">
      <c r="A1724" s="17" t="s">
        <v>13</v>
      </c>
      <c r="B1724">
        <v>1185732</v>
      </c>
      <c r="C1724" s="20">
        <v>44214</v>
      </c>
      <c r="D1724" s="17" t="s">
        <v>36</v>
      </c>
      <c r="E1724" s="17" t="s">
        <v>74</v>
      </c>
      <c r="F1724" s="17" t="s">
        <v>75</v>
      </c>
      <c r="G1724" s="17" t="s">
        <v>20</v>
      </c>
      <c r="H1724">
        <v>25</v>
      </c>
      <c r="I1724">
        <v>275</v>
      </c>
      <c r="J1724">
        <v>6875.0000000000018</v>
      </c>
      <c r="K1724">
        <v>2750</v>
      </c>
      <c r="L1724" s="17" t="s">
        <v>17</v>
      </c>
      <c r="M1724" s="21">
        <v>44183</v>
      </c>
      <c r="N1724">
        <v>2021</v>
      </c>
      <c r="O1724">
        <v>1</v>
      </c>
      <c r="P1724" s="17" t="s">
        <v>141</v>
      </c>
      <c r="Q1724" t="b" cm="1">
        <f t="array" ref="Q1724">IF(Table1__2[[#This Row],[Product]]="Men's",Male)</f>
        <v>0</v>
      </c>
      <c r="R1724" t="str">
        <f>IF(Table1__2[[#This Row],[Product]]="Men's Street Footwear","Male","Female")</f>
        <v>Female</v>
      </c>
    </row>
    <row r="1725" spans="1:18" x14ac:dyDescent="0.25">
      <c r="A1725" s="17" t="s">
        <v>13</v>
      </c>
      <c r="B1725">
        <v>1185732</v>
      </c>
      <c r="C1725" s="20">
        <v>44214</v>
      </c>
      <c r="D1725" s="17" t="s">
        <v>36</v>
      </c>
      <c r="E1725" s="17" t="s">
        <v>74</v>
      </c>
      <c r="F1725" s="17" t="s">
        <v>75</v>
      </c>
      <c r="G1725" s="17" t="s">
        <v>21</v>
      </c>
      <c r="H1725">
        <v>40</v>
      </c>
      <c r="I1725">
        <v>325</v>
      </c>
      <c r="J1725">
        <v>13000</v>
      </c>
      <c r="K1725">
        <v>4550</v>
      </c>
      <c r="L1725" s="17" t="s">
        <v>17</v>
      </c>
      <c r="M1725" s="21">
        <v>44184</v>
      </c>
      <c r="N1725">
        <v>2021</v>
      </c>
      <c r="O1725">
        <v>1</v>
      </c>
      <c r="P1725" s="17" t="s">
        <v>141</v>
      </c>
      <c r="Q1725" t="b" cm="1">
        <f t="array" ref="Q1725">IF(Table1__2[[#This Row],[Product]]="Men's",Male)</f>
        <v>0</v>
      </c>
      <c r="R1725" t="str">
        <f>IF(Table1__2[[#This Row],[Product]]="Men's Street Footwear","Male","Female")</f>
        <v>Female</v>
      </c>
    </row>
    <row r="1726" spans="1:18" x14ac:dyDescent="0.25">
      <c r="A1726" s="17" t="s">
        <v>13</v>
      </c>
      <c r="B1726">
        <v>1185732</v>
      </c>
      <c r="C1726" s="20">
        <v>44214</v>
      </c>
      <c r="D1726" s="17" t="s">
        <v>36</v>
      </c>
      <c r="E1726" s="17" t="s">
        <v>74</v>
      </c>
      <c r="F1726" s="17" t="s">
        <v>75</v>
      </c>
      <c r="G1726" s="17" t="s">
        <v>22</v>
      </c>
      <c r="H1726">
        <v>30</v>
      </c>
      <c r="I1726">
        <v>425</v>
      </c>
      <c r="J1726">
        <v>12750</v>
      </c>
      <c r="K1726">
        <v>6375</v>
      </c>
      <c r="L1726" s="17" t="s">
        <v>17</v>
      </c>
      <c r="M1726" s="21">
        <v>44185</v>
      </c>
      <c r="N1726">
        <v>2021</v>
      </c>
      <c r="O1726">
        <v>1</v>
      </c>
      <c r="P1726" s="17" t="s">
        <v>141</v>
      </c>
      <c r="Q1726" t="b" cm="1">
        <f t="array" ref="Q1726">IF(Table1__2[[#This Row],[Product]]="Men's",Male)</f>
        <v>0</v>
      </c>
      <c r="R1726" t="str">
        <f>IF(Table1__2[[#This Row],[Product]]="Men's Street Footwear","Male","Female")</f>
        <v>Female</v>
      </c>
    </row>
    <row r="1727" spans="1:18" x14ac:dyDescent="0.25">
      <c r="A1727" s="17" t="s">
        <v>13</v>
      </c>
      <c r="B1727">
        <v>1185732</v>
      </c>
      <c r="C1727" s="20">
        <v>44245</v>
      </c>
      <c r="D1727" s="17" t="s">
        <v>36</v>
      </c>
      <c r="E1727" s="17" t="s">
        <v>74</v>
      </c>
      <c r="F1727" s="17" t="s">
        <v>75</v>
      </c>
      <c r="G1727" s="17" t="s">
        <v>16</v>
      </c>
      <c r="H1727">
        <v>30</v>
      </c>
      <c r="I1727">
        <v>675</v>
      </c>
      <c r="J1727">
        <v>20250</v>
      </c>
      <c r="K1727">
        <v>8100</v>
      </c>
      <c r="L1727" s="17" t="s">
        <v>17</v>
      </c>
      <c r="M1727" s="21">
        <v>44186</v>
      </c>
      <c r="N1727">
        <v>2021</v>
      </c>
      <c r="O1727">
        <v>2</v>
      </c>
      <c r="P1727" s="17" t="s">
        <v>142</v>
      </c>
      <c r="Q1727" t="b" cm="1">
        <f t="array" ref="Q1727">IF(Table1__2[[#This Row],[Product]]="Men's",Male)</f>
        <v>0</v>
      </c>
      <c r="R1727" t="str">
        <f>IF(Table1__2[[#This Row],[Product]]="Men's Street Footwear","Male","Female")</f>
        <v>Male</v>
      </c>
    </row>
    <row r="1728" spans="1:18" x14ac:dyDescent="0.25">
      <c r="A1728" s="17" t="s">
        <v>13</v>
      </c>
      <c r="B1728">
        <v>1185732</v>
      </c>
      <c r="C1728" s="20">
        <v>44245</v>
      </c>
      <c r="D1728" s="17" t="s">
        <v>36</v>
      </c>
      <c r="E1728" s="17" t="s">
        <v>74</v>
      </c>
      <c r="F1728" s="17" t="s">
        <v>75</v>
      </c>
      <c r="G1728" s="17" t="s">
        <v>18</v>
      </c>
      <c r="H1728">
        <v>30</v>
      </c>
      <c r="I1728">
        <v>325</v>
      </c>
      <c r="J1728">
        <v>9750</v>
      </c>
      <c r="K1728">
        <v>3412.5</v>
      </c>
      <c r="L1728" s="17" t="s">
        <v>17</v>
      </c>
      <c r="M1728" s="21">
        <v>44187</v>
      </c>
      <c r="N1728">
        <v>2021</v>
      </c>
      <c r="O1728">
        <v>2</v>
      </c>
      <c r="P1728" s="17" t="s">
        <v>142</v>
      </c>
      <c r="Q1728" t="b" cm="1">
        <f t="array" ref="Q1728">IF(Table1__2[[#This Row],[Product]]="Men's",Male)</f>
        <v>0</v>
      </c>
      <c r="R1728" t="str">
        <f>IF(Table1__2[[#This Row],[Product]]="Men's Street Footwear","Male","Female")</f>
        <v>Female</v>
      </c>
    </row>
    <row r="1729" spans="1:18" x14ac:dyDescent="0.25">
      <c r="A1729" s="17" t="s">
        <v>13</v>
      </c>
      <c r="B1729">
        <v>1185732</v>
      </c>
      <c r="C1729" s="20">
        <v>44245</v>
      </c>
      <c r="D1729" s="17" t="s">
        <v>36</v>
      </c>
      <c r="E1729" s="17" t="s">
        <v>74</v>
      </c>
      <c r="F1729" s="17" t="s">
        <v>75</v>
      </c>
      <c r="G1729" s="17" t="s">
        <v>19</v>
      </c>
      <c r="H1729">
        <v>20</v>
      </c>
      <c r="I1729">
        <v>375</v>
      </c>
      <c r="J1729">
        <v>7500</v>
      </c>
      <c r="K1729">
        <v>2625</v>
      </c>
      <c r="L1729" s="17" t="s">
        <v>17</v>
      </c>
      <c r="M1729" s="21">
        <v>44188</v>
      </c>
      <c r="N1729">
        <v>2021</v>
      </c>
      <c r="O1729">
        <v>2</v>
      </c>
      <c r="P1729" s="17" t="s">
        <v>142</v>
      </c>
      <c r="Q1729" t="b" cm="1">
        <f t="array" ref="Q1729">IF(Table1__2[[#This Row],[Product]]="Men's",Male)</f>
        <v>0</v>
      </c>
      <c r="R1729" t="str">
        <f>IF(Table1__2[[#This Row],[Product]]="Men's Street Footwear","Male","Female")</f>
        <v>Female</v>
      </c>
    </row>
    <row r="1730" spans="1:18" x14ac:dyDescent="0.25">
      <c r="A1730" s="17" t="s">
        <v>13</v>
      </c>
      <c r="B1730">
        <v>1185732</v>
      </c>
      <c r="C1730" s="20">
        <v>44245</v>
      </c>
      <c r="D1730" s="17" t="s">
        <v>36</v>
      </c>
      <c r="E1730" s="17" t="s">
        <v>76</v>
      </c>
      <c r="F1730" s="17" t="s">
        <v>77</v>
      </c>
      <c r="G1730" s="17" t="s">
        <v>20</v>
      </c>
      <c r="H1730">
        <v>25</v>
      </c>
      <c r="I1730">
        <v>250</v>
      </c>
      <c r="J1730">
        <v>6250.0000000000018</v>
      </c>
      <c r="K1730">
        <v>2500</v>
      </c>
      <c r="L1730" s="17" t="s">
        <v>17</v>
      </c>
      <c r="M1730" s="21">
        <v>44189</v>
      </c>
      <c r="N1730">
        <v>2021</v>
      </c>
      <c r="O1730">
        <v>2</v>
      </c>
      <c r="P1730" s="17" t="s">
        <v>142</v>
      </c>
      <c r="Q1730" t="b" cm="1">
        <f t="array" ref="Q1730">IF(Table1__2[[#This Row],[Product]]="Men's",Male)</f>
        <v>0</v>
      </c>
      <c r="R1730" t="str">
        <f>IF(Table1__2[[#This Row],[Product]]="Men's Street Footwear","Male","Female")</f>
        <v>Female</v>
      </c>
    </row>
    <row r="1731" spans="1:18" x14ac:dyDescent="0.25">
      <c r="A1731" s="17" t="s">
        <v>13</v>
      </c>
      <c r="B1731">
        <v>1185732</v>
      </c>
      <c r="C1731" s="20">
        <v>44245</v>
      </c>
      <c r="D1731" s="17" t="s">
        <v>36</v>
      </c>
      <c r="E1731" s="17" t="s">
        <v>76</v>
      </c>
      <c r="F1731" s="17" t="s">
        <v>77</v>
      </c>
      <c r="G1731" s="17" t="s">
        <v>21</v>
      </c>
      <c r="H1731">
        <v>40</v>
      </c>
      <c r="I1731">
        <v>325</v>
      </c>
      <c r="J1731">
        <v>13000</v>
      </c>
      <c r="K1731">
        <v>4550</v>
      </c>
      <c r="L1731" s="17" t="s">
        <v>17</v>
      </c>
      <c r="M1731" s="21">
        <v>44190</v>
      </c>
      <c r="N1731">
        <v>2021</v>
      </c>
      <c r="O1731">
        <v>2</v>
      </c>
      <c r="P1731" s="17" t="s">
        <v>142</v>
      </c>
      <c r="Q1731" t="b" cm="1">
        <f t="array" ref="Q1731">IF(Table1__2[[#This Row],[Product]]="Men's",Male)</f>
        <v>0</v>
      </c>
      <c r="R1731" t="str">
        <f>IF(Table1__2[[#This Row],[Product]]="Men's Street Footwear","Male","Female")</f>
        <v>Female</v>
      </c>
    </row>
    <row r="1732" spans="1:18" x14ac:dyDescent="0.25">
      <c r="A1732" s="17" t="s">
        <v>13</v>
      </c>
      <c r="B1732">
        <v>1185732</v>
      </c>
      <c r="C1732" s="20">
        <v>44245</v>
      </c>
      <c r="D1732" s="17" t="s">
        <v>36</v>
      </c>
      <c r="E1732" s="17" t="s">
        <v>76</v>
      </c>
      <c r="F1732" s="17" t="s">
        <v>77</v>
      </c>
      <c r="G1732" s="17" t="s">
        <v>22</v>
      </c>
      <c r="H1732">
        <v>30</v>
      </c>
      <c r="I1732">
        <v>400</v>
      </c>
      <c r="J1732">
        <v>12000</v>
      </c>
      <c r="K1732">
        <v>6000</v>
      </c>
      <c r="L1732" s="17" t="s">
        <v>17</v>
      </c>
      <c r="M1732" s="21">
        <v>44191</v>
      </c>
      <c r="N1732">
        <v>2021</v>
      </c>
      <c r="O1732">
        <v>2</v>
      </c>
      <c r="P1732" s="17" t="s">
        <v>142</v>
      </c>
      <c r="Q1732" t="b" cm="1">
        <f t="array" ref="Q1732">IF(Table1__2[[#This Row],[Product]]="Men's",Male)</f>
        <v>0</v>
      </c>
      <c r="R1732" t="str">
        <f>IF(Table1__2[[#This Row],[Product]]="Men's Street Footwear","Male","Female")</f>
        <v>Female</v>
      </c>
    </row>
    <row r="1733" spans="1:18" x14ac:dyDescent="0.25">
      <c r="A1733" s="17" t="s">
        <v>13</v>
      </c>
      <c r="B1733">
        <v>1185732</v>
      </c>
      <c r="C1733" s="20">
        <v>44272</v>
      </c>
      <c r="D1733" s="17" t="s">
        <v>36</v>
      </c>
      <c r="E1733" s="17" t="s">
        <v>76</v>
      </c>
      <c r="F1733" s="17" t="s">
        <v>77</v>
      </c>
      <c r="G1733" s="17" t="s">
        <v>16</v>
      </c>
      <c r="H1733">
        <v>35</v>
      </c>
      <c r="I1733">
        <v>620</v>
      </c>
      <c r="J1733">
        <v>21700</v>
      </c>
      <c r="K1733">
        <v>8680</v>
      </c>
      <c r="L1733" s="17" t="s">
        <v>17</v>
      </c>
      <c r="M1733" s="21">
        <v>44192</v>
      </c>
      <c r="N1733">
        <v>2021</v>
      </c>
      <c r="O1733">
        <v>3</v>
      </c>
      <c r="P1733" s="17" t="s">
        <v>143</v>
      </c>
      <c r="Q1733" t="b" cm="1">
        <f t="array" ref="Q1733">IF(Table1__2[[#This Row],[Product]]="Men's",Male)</f>
        <v>0</v>
      </c>
      <c r="R1733" t="str">
        <f>IF(Table1__2[[#This Row],[Product]]="Men's Street Footwear","Male","Female")</f>
        <v>Male</v>
      </c>
    </row>
    <row r="1734" spans="1:18" x14ac:dyDescent="0.25">
      <c r="A1734" s="17" t="s">
        <v>13</v>
      </c>
      <c r="B1734">
        <v>1185732</v>
      </c>
      <c r="C1734" s="20">
        <v>44272</v>
      </c>
      <c r="D1734" s="17" t="s">
        <v>36</v>
      </c>
      <c r="E1734" s="17" t="s">
        <v>76</v>
      </c>
      <c r="F1734" s="17" t="s">
        <v>77</v>
      </c>
      <c r="G1734" s="17" t="s">
        <v>18</v>
      </c>
      <c r="H1734">
        <v>35</v>
      </c>
      <c r="I1734">
        <v>300</v>
      </c>
      <c r="J1734">
        <v>10500</v>
      </c>
      <c r="K1734">
        <v>3675</v>
      </c>
      <c r="L1734" s="17" t="s">
        <v>17</v>
      </c>
      <c r="M1734" s="21">
        <v>44193</v>
      </c>
      <c r="N1734">
        <v>2021</v>
      </c>
      <c r="O1734">
        <v>3</v>
      </c>
      <c r="P1734" s="17" t="s">
        <v>143</v>
      </c>
      <c r="Q1734" t="b" cm="1">
        <f t="array" ref="Q1734">IF(Table1__2[[#This Row],[Product]]="Men's",Male)</f>
        <v>0</v>
      </c>
      <c r="R1734" t="str">
        <f>IF(Table1__2[[#This Row],[Product]]="Men's Street Footwear","Male","Female")</f>
        <v>Female</v>
      </c>
    </row>
    <row r="1735" spans="1:18" x14ac:dyDescent="0.25">
      <c r="A1735" s="17" t="s">
        <v>13</v>
      </c>
      <c r="B1735">
        <v>1185732</v>
      </c>
      <c r="C1735" s="20">
        <v>44272</v>
      </c>
      <c r="D1735" s="17" t="s">
        <v>36</v>
      </c>
      <c r="E1735" s="17" t="s">
        <v>76</v>
      </c>
      <c r="F1735" s="17" t="s">
        <v>77</v>
      </c>
      <c r="G1735" s="17" t="s">
        <v>19</v>
      </c>
      <c r="H1735">
        <v>25</v>
      </c>
      <c r="I1735">
        <v>350</v>
      </c>
      <c r="J1735">
        <v>8750.0000000000036</v>
      </c>
      <c r="K1735">
        <v>3062.5</v>
      </c>
      <c r="L1735" s="17" t="s">
        <v>17</v>
      </c>
      <c r="M1735" s="21">
        <v>44194</v>
      </c>
      <c r="N1735">
        <v>2021</v>
      </c>
      <c r="O1735">
        <v>3</v>
      </c>
      <c r="P1735" s="17" t="s">
        <v>143</v>
      </c>
      <c r="Q1735" t="b" cm="1">
        <f t="array" ref="Q1735">IF(Table1__2[[#This Row],[Product]]="Men's",Male)</f>
        <v>0</v>
      </c>
      <c r="R1735" t="str">
        <f>IF(Table1__2[[#This Row],[Product]]="Men's Street Footwear","Male","Female")</f>
        <v>Female</v>
      </c>
    </row>
    <row r="1736" spans="1:18" x14ac:dyDescent="0.25">
      <c r="A1736" s="17" t="s">
        <v>13</v>
      </c>
      <c r="B1736">
        <v>1185732</v>
      </c>
      <c r="C1736" s="20">
        <v>44272</v>
      </c>
      <c r="D1736" s="17" t="s">
        <v>36</v>
      </c>
      <c r="E1736" s="17" t="s">
        <v>76</v>
      </c>
      <c r="F1736" s="17" t="s">
        <v>77</v>
      </c>
      <c r="G1736" s="17" t="s">
        <v>20</v>
      </c>
      <c r="H1736">
        <v>30</v>
      </c>
      <c r="I1736">
        <v>200</v>
      </c>
      <c r="J1736">
        <v>6000</v>
      </c>
      <c r="K1736">
        <v>2400</v>
      </c>
      <c r="L1736" s="17" t="s">
        <v>17</v>
      </c>
      <c r="M1736" s="21">
        <v>44195</v>
      </c>
      <c r="N1736">
        <v>2021</v>
      </c>
      <c r="O1736">
        <v>3</v>
      </c>
      <c r="P1736" s="17" t="s">
        <v>143</v>
      </c>
      <c r="Q1736" t="b" cm="1">
        <f t="array" ref="Q1736">IF(Table1__2[[#This Row],[Product]]="Men's",Male)</f>
        <v>0</v>
      </c>
      <c r="R1736" t="str">
        <f>IF(Table1__2[[#This Row],[Product]]="Men's Street Footwear","Male","Female")</f>
        <v>Female</v>
      </c>
    </row>
    <row r="1737" spans="1:18" x14ac:dyDescent="0.25">
      <c r="A1737" s="17" t="s">
        <v>13</v>
      </c>
      <c r="B1737">
        <v>1185732</v>
      </c>
      <c r="C1737" s="20">
        <v>44272</v>
      </c>
      <c r="D1737" s="17" t="s">
        <v>36</v>
      </c>
      <c r="E1737" s="17" t="s">
        <v>76</v>
      </c>
      <c r="F1737" s="17" t="s">
        <v>77</v>
      </c>
      <c r="G1737" s="17" t="s">
        <v>21</v>
      </c>
      <c r="H1737">
        <v>45</v>
      </c>
      <c r="I1737">
        <v>250</v>
      </c>
      <c r="J1737">
        <v>11250</v>
      </c>
      <c r="K1737">
        <v>3937.5</v>
      </c>
      <c r="L1737" s="17" t="s">
        <v>17</v>
      </c>
      <c r="M1737" s="21">
        <v>44196</v>
      </c>
      <c r="N1737">
        <v>2021</v>
      </c>
      <c r="O1737">
        <v>3</v>
      </c>
      <c r="P1737" s="17" t="s">
        <v>143</v>
      </c>
      <c r="Q1737" t="b" cm="1">
        <f t="array" ref="Q1737">IF(Table1__2[[#This Row],[Product]]="Men's",Male)</f>
        <v>0</v>
      </c>
      <c r="R1737" t="str">
        <f>IF(Table1__2[[#This Row],[Product]]="Men's Street Footwear","Male","Female")</f>
        <v>Female</v>
      </c>
    </row>
    <row r="1738" spans="1:18" x14ac:dyDescent="0.25">
      <c r="A1738" s="17" t="s">
        <v>13</v>
      </c>
      <c r="B1738">
        <v>1185732</v>
      </c>
      <c r="C1738" s="20">
        <v>44272</v>
      </c>
      <c r="D1738" s="17" t="s">
        <v>36</v>
      </c>
      <c r="E1738" s="17" t="s">
        <v>76</v>
      </c>
      <c r="F1738" s="17" t="s">
        <v>77</v>
      </c>
      <c r="G1738" s="17" t="s">
        <v>22</v>
      </c>
      <c r="H1738">
        <v>35</v>
      </c>
      <c r="I1738">
        <v>350</v>
      </c>
      <c r="J1738">
        <v>12250</v>
      </c>
      <c r="K1738">
        <v>6125</v>
      </c>
      <c r="L1738" s="17" t="s">
        <v>17</v>
      </c>
      <c r="M1738" s="21">
        <v>44197</v>
      </c>
      <c r="N1738">
        <v>2021</v>
      </c>
      <c r="O1738">
        <v>3</v>
      </c>
      <c r="P1738" s="17" t="s">
        <v>143</v>
      </c>
      <c r="Q1738" t="b" cm="1">
        <f t="array" ref="Q1738">IF(Table1__2[[#This Row],[Product]]="Men's",Male)</f>
        <v>0</v>
      </c>
      <c r="R1738" t="str">
        <f>IF(Table1__2[[#This Row],[Product]]="Men's Street Footwear","Male","Female")</f>
        <v>Female</v>
      </c>
    </row>
    <row r="1739" spans="1:18" x14ac:dyDescent="0.25">
      <c r="A1739" s="17" t="s">
        <v>13</v>
      </c>
      <c r="B1739">
        <v>1185732</v>
      </c>
      <c r="C1739" s="20">
        <v>44304</v>
      </c>
      <c r="D1739" s="17" t="s">
        <v>36</v>
      </c>
      <c r="E1739" s="17" t="s">
        <v>76</v>
      </c>
      <c r="F1739" s="17" t="s">
        <v>77</v>
      </c>
      <c r="G1739" s="17" t="s">
        <v>16</v>
      </c>
      <c r="H1739">
        <v>35</v>
      </c>
      <c r="I1739">
        <v>575</v>
      </c>
      <c r="J1739">
        <v>20125</v>
      </c>
      <c r="K1739">
        <v>8050</v>
      </c>
      <c r="L1739" s="17" t="s">
        <v>17</v>
      </c>
      <c r="M1739" s="21">
        <v>44198</v>
      </c>
      <c r="N1739">
        <v>2021</v>
      </c>
      <c r="O1739">
        <v>4</v>
      </c>
      <c r="P1739" s="17" t="s">
        <v>144</v>
      </c>
      <c r="Q1739" t="b" cm="1">
        <f t="array" ref="Q1739">IF(Table1__2[[#This Row],[Product]]="Men's",Male)</f>
        <v>0</v>
      </c>
      <c r="R1739" t="str">
        <f>IF(Table1__2[[#This Row],[Product]]="Men's Street Footwear","Male","Female")</f>
        <v>Male</v>
      </c>
    </row>
    <row r="1740" spans="1:18" x14ac:dyDescent="0.25">
      <c r="A1740" s="17" t="s">
        <v>13</v>
      </c>
      <c r="B1740">
        <v>1185732</v>
      </c>
      <c r="C1740" s="20">
        <v>44304</v>
      </c>
      <c r="D1740" s="17" t="s">
        <v>36</v>
      </c>
      <c r="E1740" s="17" t="s">
        <v>76</v>
      </c>
      <c r="F1740" s="17" t="s">
        <v>77</v>
      </c>
      <c r="G1740" s="17" t="s">
        <v>18</v>
      </c>
      <c r="H1740">
        <v>30</v>
      </c>
      <c r="I1740">
        <v>275</v>
      </c>
      <c r="J1740">
        <v>8250.0000000000018</v>
      </c>
      <c r="K1740">
        <v>2887.5</v>
      </c>
      <c r="L1740" s="17" t="s">
        <v>17</v>
      </c>
      <c r="M1740" s="21">
        <v>44199</v>
      </c>
      <c r="N1740">
        <v>2021</v>
      </c>
      <c r="O1740">
        <v>4</v>
      </c>
      <c r="P1740" s="17" t="s">
        <v>144</v>
      </c>
      <c r="Q1740" t="b" cm="1">
        <f t="array" ref="Q1740">IF(Table1__2[[#This Row],[Product]]="Men's",Male)</f>
        <v>0</v>
      </c>
      <c r="R1740" t="str">
        <f>IF(Table1__2[[#This Row],[Product]]="Men's Street Footwear","Male","Female")</f>
        <v>Female</v>
      </c>
    </row>
    <row r="1741" spans="1:18" x14ac:dyDescent="0.25">
      <c r="A1741" s="17" t="s">
        <v>13</v>
      </c>
      <c r="B1741">
        <v>1185732</v>
      </c>
      <c r="C1741" s="20">
        <v>44304</v>
      </c>
      <c r="D1741" s="17" t="s">
        <v>36</v>
      </c>
      <c r="E1741" s="17" t="s">
        <v>76</v>
      </c>
      <c r="F1741" s="17" t="s">
        <v>77</v>
      </c>
      <c r="G1741" s="17" t="s">
        <v>19</v>
      </c>
      <c r="H1741">
        <v>20</v>
      </c>
      <c r="I1741">
        <v>275</v>
      </c>
      <c r="J1741">
        <v>5500.0000000000018</v>
      </c>
      <c r="K1741">
        <v>1925</v>
      </c>
      <c r="L1741" s="17" t="s">
        <v>17</v>
      </c>
      <c r="M1741" s="21">
        <v>44200</v>
      </c>
      <c r="N1741">
        <v>2021</v>
      </c>
      <c r="O1741">
        <v>4</v>
      </c>
      <c r="P1741" s="17" t="s">
        <v>144</v>
      </c>
      <c r="Q1741" t="b" cm="1">
        <f t="array" ref="Q1741">IF(Table1__2[[#This Row],[Product]]="Men's",Male)</f>
        <v>0</v>
      </c>
      <c r="R1741" t="str">
        <f>IF(Table1__2[[#This Row],[Product]]="Men's Street Footwear","Male","Female")</f>
        <v>Female</v>
      </c>
    </row>
    <row r="1742" spans="1:18" x14ac:dyDescent="0.25">
      <c r="A1742" s="17" t="s">
        <v>13</v>
      </c>
      <c r="B1742">
        <v>1185732</v>
      </c>
      <c r="C1742" s="20">
        <v>44304</v>
      </c>
      <c r="D1742" s="17" t="s">
        <v>36</v>
      </c>
      <c r="E1742" s="17" t="s">
        <v>76</v>
      </c>
      <c r="F1742" s="17" t="s">
        <v>77</v>
      </c>
      <c r="G1742" s="17" t="s">
        <v>20</v>
      </c>
      <c r="H1742">
        <v>25</v>
      </c>
      <c r="I1742">
        <v>200</v>
      </c>
      <c r="J1742">
        <v>5000</v>
      </c>
      <c r="K1742">
        <v>2000</v>
      </c>
      <c r="L1742" s="17" t="s">
        <v>17</v>
      </c>
      <c r="M1742" s="21">
        <v>44201</v>
      </c>
      <c r="N1742">
        <v>2021</v>
      </c>
      <c r="O1742">
        <v>4</v>
      </c>
      <c r="P1742" s="17" t="s">
        <v>144</v>
      </c>
      <c r="Q1742" t="b" cm="1">
        <f t="array" ref="Q1742">IF(Table1__2[[#This Row],[Product]]="Men's",Male)</f>
        <v>0</v>
      </c>
      <c r="R1742" t="str">
        <f>IF(Table1__2[[#This Row],[Product]]="Men's Street Footwear","Male","Female")</f>
        <v>Female</v>
      </c>
    </row>
    <row r="1743" spans="1:18" x14ac:dyDescent="0.25">
      <c r="A1743" s="17" t="s">
        <v>13</v>
      </c>
      <c r="B1743">
        <v>1185732</v>
      </c>
      <c r="C1743" s="20">
        <v>44304</v>
      </c>
      <c r="D1743" s="17" t="s">
        <v>36</v>
      </c>
      <c r="E1743" s="17" t="s">
        <v>76</v>
      </c>
      <c r="F1743" s="17" t="s">
        <v>77</v>
      </c>
      <c r="G1743" s="17" t="s">
        <v>21</v>
      </c>
      <c r="H1743">
        <v>40</v>
      </c>
      <c r="I1743">
        <v>225</v>
      </c>
      <c r="J1743">
        <v>9000</v>
      </c>
      <c r="K1743">
        <v>3150</v>
      </c>
      <c r="L1743" s="17" t="s">
        <v>17</v>
      </c>
      <c r="M1743" s="21">
        <v>44202</v>
      </c>
      <c r="N1743">
        <v>2021</v>
      </c>
      <c r="O1743">
        <v>4</v>
      </c>
      <c r="P1743" s="17" t="s">
        <v>144</v>
      </c>
      <c r="Q1743" t="b" cm="1">
        <f t="array" ref="Q1743">IF(Table1__2[[#This Row],[Product]]="Men's",Male)</f>
        <v>0</v>
      </c>
      <c r="R1743" t="str">
        <f>IF(Table1__2[[#This Row],[Product]]="Men's Street Footwear","Male","Female")</f>
        <v>Female</v>
      </c>
    </row>
    <row r="1744" spans="1:18" x14ac:dyDescent="0.25">
      <c r="A1744" s="17" t="s">
        <v>13</v>
      </c>
      <c r="B1744">
        <v>1185732</v>
      </c>
      <c r="C1744" s="20">
        <v>44304</v>
      </c>
      <c r="D1744" s="17" t="s">
        <v>36</v>
      </c>
      <c r="E1744" s="17" t="s">
        <v>76</v>
      </c>
      <c r="F1744" s="17" t="s">
        <v>77</v>
      </c>
      <c r="G1744" s="17" t="s">
        <v>22</v>
      </c>
      <c r="H1744">
        <v>30</v>
      </c>
      <c r="I1744">
        <v>350</v>
      </c>
      <c r="J1744">
        <v>10500.000000000002</v>
      </c>
      <c r="K1744">
        <v>5250</v>
      </c>
      <c r="L1744" s="17" t="s">
        <v>17</v>
      </c>
      <c r="M1744" s="21">
        <v>44203</v>
      </c>
      <c r="N1744">
        <v>2021</v>
      </c>
      <c r="O1744">
        <v>4</v>
      </c>
      <c r="P1744" s="17" t="s">
        <v>144</v>
      </c>
      <c r="Q1744" t="b" cm="1">
        <f t="array" ref="Q1744">IF(Table1__2[[#This Row],[Product]]="Men's",Male)</f>
        <v>0</v>
      </c>
      <c r="R1744" t="str">
        <f>IF(Table1__2[[#This Row],[Product]]="Men's Street Footwear","Male","Female")</f>
        <v>Female</v>
      </c>
    </row>
    <row r="1745" spans="1:18" x14ac:dyDescent="0.25">
      <c r="A1745" s="17" t="s">
        <v>13</v>
      </c>
      <c r="B1745">
        <v>1185732</v>
      </c>
      <c r="C1745" s="20">
        <v>44335</v>
      </c>
      <c r="D1745" s="17" t="s">
        <v>36</v>
      </c>
      <c r="E1745" s="17" t="s">
        <v>76</v>
      </c>
      <c r="F1745" s="17" t="s">
        <v>77</v>
      </c>
      <c r="G1745" s="17" t="s">
        <v>16</v>
      </c>
      <c r="H1745">
        <v>40</v>
      </c>
      <c r="I1745">
        <v>620</v>
      </c>
      <c r="J1745">
        <v>24800</v>
      </c>
      <c r="K1745">
        <v>9920</v>
      </c>
      <c r="L1745" s="17" t="s">
        <v>17</v>
      </c>
      <c r="M1745" s="21">
        <v>44204</v>
      </c>
      <c r="N1745">
        <v>2021</v>
      </c>
      <c r="O1745">
        <v>5</v>
      </c>
      <c r="P1745" s="17" t="s">
        <v>145</v>
      </c>
      <c r="Q1745" t="b" cm="1">
        <f t="array" ref="Q1745">IF(Table1__2[[#This Row],[Product]]="Men's",Male)</f>
        <v>0</v>
      </c>
      <c r="R1745" t="str">
        <f>IF(Table1__2[[#This Row],[Product]]="Men's Street Footwear","Male","Female")</f>
        <v>Male</v>
      </c>
    </row>
    <row r="1746" spans="1:18" x14ac:dyDescent="0.25">
      <c r="A1746" s="17" t="s">
        <v>13</v>
      </c>
      <c r="B1746">
        <v>1185732</v>
      </c>
      <c r="C1746" s="20">
        <v>44335</v>
      </c>
      <c r="D1746" s="17" t="s">
        <v>36</v>
      </c>
      <c r="E1746" s="17" t="s">
        <v>76</v>
      </c>
      <c r="F1746" s="17" t="s">
        <v>77</v>
      </c>
      <c r="G1746" s="17" t="s">
        <v>18</v>
      </c>
      <c r="H1746">
        <v>35</v>
      </c>
      <c r="I1746">
        <v>325</v>
      </c>
      <c r="J1746">
        <v>11375.000000000004</v>
      </c>
      <c r="K1746">
        <v>3981.25</v>
      </c>
      <c r="L1746" s="17" t="s">
        <v>17</v>
      </c>
      <c r="M1746" s="21">
        <v>44205</v>
      </c>
      <c r="N1746">
        <v>2021</v>
      </c>
      <c r="O1746">
        <v>5</v>
      </c>
      <c r="P1746" s="17" t="s">
        <v>145</v>
      </c>
      <c r="Q1746" t="b" cm="1">
        <f t="array" ref="Q1746">IF(Table1__2[[#This Row],[Product]]="Men's",Male)</f>
        <v>0</v>
      </c>
      <c r="R1746" t="str">
        <f>IF(Table1__2[[#This Row],[Product]]="Men's Street Footwear","Male","Female")</f>
        <v>Female</v>
      </c>
    </row>
    <row r="1747" spans="1:18" x14ac:dyDescent="0.25">
      <c r="A1747" s="17" t="s">
        <v>13</v>
      </c>
      <c r="B1747">
        <v>1185732</v>
      </c>
      <c r="C1747" s="20">
        <v>44335</v>
      </c>
      <c r="D1747" s="17" t="s">
        <v>36</v>
      </c>
      <c r="E1747" s="17" t="s">
        <v>76</v>
      </c>
      <c r="F1747" s="17" t="s">
        <v>77</v>
      </c>
      <c r="G1747" s="17" t="s">
        <v>19</v>
      </c>
      <c r="H1747">
        <v>30</v>
      </c>
      <c r="I1747">
        <v>300</v>
      </c>
      <c r="J1747">
        <v>9000.0000000000018</v>
      </c>
      <c r="K1747">
        <v>3150</v>
      </c>
      <c r="L1747" s="17" t="s">
        <v>17</v>
      </c>
      <c r="M1747" s="21">
        <v>44206</v>
      </c>
      <c r="N1747">
        <v>2021</v>
      </c>
      <c r="O1747">
        <v>5</v>
      </c>
      <c r="P1747" s="17" t="s">
        <v>145</v>
      </c>
      <c r="Q1747" t="b" cm="1">
        <f t="array" ref="Q1747">IF(Table1__2[[#This Row],[Product]]="Men's",Male)</f>
        <v>0</v>
      </c>
      <c r="R1747" t="str">
        <f>IF(Table1__2[[#This Row],[Product]]="Men's Street Footwear","Male","Female")</f>
        <v>Female</v>
      </c>
    </row>
    <row r="1748" spans="1:18" x14ac:dyDescent="0.25">
      <c r="A1748" s="17" t="s">
        <v>13</v>
      </c>
      <c r="B1748">
        <v>1185732</v>
      </c>
      <c r="C1748" s="20">
        <v>44335</v>
      </c>
      <c r="D1748" s="17" t="s">
        <v>36</v>
      </c>
      <c r="E1748" s="17" t="s">
        <v>76</v>
      </c>
      <c r="F1748" s="17" t="s">
        <v>77</v>
      </c>
      <c r="G1748" s="17" t="s">
        <v>20</v>
      </c>
      <c r="H1748">
        <v>30</v>
      </c>
      <c r="I1748">
        <v>225</v>
      </c>
      <c r="J1748">
        <v>6750.0000000000018</v>
      </c>
      <c r="K1748">
        <v>2700</v>
      </c>
      <c r="L1748" s="17" t="s">
        <v>17</v>
      </c>
      <c r="M1748" s="21">
        <v>44207</v>
      </c>
      <c r="N1748">
        <v>2021</v>
      </c>
      <c r="O1748">
        <v>5</v>
      </c>
      <c r="P1748" s="17" t="s">
        <v>145</v>
      </c>
      <c r="Q1748" t="b" cm="1">
        <f t="array" ref="Q1748">IF(Table1__2[[#This Row],[Product]]="Men's",Male)</f>
        <v>0</v>
      </c>
      <c r="R1748" t="str">
        <f>IF(Table1__2[[#This Row],[Product]]="Men's Street Footwear","Male","Female")</f>
        <v>Female</v>
      </c>
    </row>
    <row r="1749" spans="1:18" x14ac:dyDescent="0.25">
      <c r="A1749" s="17" t="s">
        <v>13</v>
      </c>
      <c r="B1749">
        <v>1185732</v>
      </c>
      <c r="C1749" s="20">
        <v>44335</v>
      </c>
      <c r="D1749" s="17" t="s">
        <v>36</v>
      </c>
      <c r="E1749" s="17" t="s">
        <v>76</v>
      </c>
      <c r="F1749" s="17" t="s">
        <v>77</v>
      </c>
      <c r="G1749" s="17" t="s">
        <v>21</v>
      </c>
      <c r="H1749">
        <v>45</v>
      </c>
      <c r="I1749">
        <v>250</v>
      </c>
      <c r="J1749">
        <v>11249.999999999998</v>
      </c>
      <c r="K1749">
        <v>3937.5</v>
      </c>
      <c r="L1749" s="17" t="s">
        <v>17</v>
      </c>
      <c r="M1749" s="21">
        <v>44208</v>
      </c>
      <c r="N1749">
        <v>2021</v>
      </c>
      <c r="O1749">
        <v>5</v>
      </c>
      <c r="P1749" s="17" t="s">
        <v>145</v>
      </c>
      <c r="Q1749" t="b" cm="1">
        <f t="array" ref="Q1749">IF(Table1__2[[#This Row],[Product]]="Men's",Male)</f>
        <v>0</v>
      </c>
      <c r="R1749" t="str">
        <f>IF(Table1__2[[#This Row],[Product]]="Men's Street Footwear","Male","Female")</f>
        <v>Female</v>
      </c>
    </row>
    <row r="1750" spans="1:18" x14ac:dyDescent="0.25">
      <c r="A1750" s="17" t="s">
        <v>13</v>
      </c>
      <c r="B1750">
        <v>1185732</v>
      </c>
      <c r="C1750" s="20">
        <v>44335</v>
      </c>
      <c r="D1750" s="17" t="s">
        <v>36</v>
      </c>
      <c r="E1750" s="17" t="s">
        <v>76</v>
      </c>
      <c r="F1750" s="17" t="s">
        <v>77</v>
      </c>
      <c r="G1750" s="17" t="s">
        <v>22</v>
      </c>
      <c r="H1750">
        <v>50</v>
      </c>
      <c r="I1750">
        <v>350</v>
      </c>
      <c r="J1750">
        <v>17499.999999999996</v>
      </c>
      <c r="K1750">
        <v>8750</v>
      </c>
      <c r="L1750" s="17" t="s">
        <v>17</v>
      </c>
      <c r="M1750" s="21">
        <v>44209</v>
      </c>
      <c r="N1750">
        <v>2021</v>
      </c>
      <c r="O1750">
        <v>5</v>
      </c>
      <c r="P1750" s="17" t="s">
        <v>145</v>
      </c>
      <c r="Q1750" t="b" cm="1">
        <f t="array" ref="Q1750">IF(Table1__2[[#This Row],[Product]]="Men's",Male)</f>
        <v>0</v>
      </c>
      <c r="R1750" t="str">
        <f>IF(Table1__2[[#This Row],[Product]]="Men's Street Footwear","Male","Female")</f>
        <v>Female</v>
      </c>
    </row>
    <row r="1751" spans="1:18" x14ac:dyDescent="0.25">
      <c r="A1751" s="17" t="s">
        <v>13</v>
      </c>
      <c r="B1751">
        <v>1185732</v>
      </c>
      <c r="C1751" s="20">
        <v>44365</v>
      </c>
      <c r="D1751" s="17" t="s">
        <v>36</v>
      </c>
      <c r="E1751" s="17" t="s">
        <v>76</v>
      </c>
      <c r="F1751" s="17" t="s">
        <v>77</v>
      </c>
      <c r="G1751" s="17" t="s">
        <v>16</v>
      </c>
      <c r="H1751">
        <v>35</v>
      </c>
      <c r="I1751">
        <v>600</v>
      </c>
      <c r="J1751">
        <v>21000</v>
      </c>
      <c r="K1751">
        <v>8400</v>
      </c>
      <c r="L1751" s="17" t="s">
        <v>17</v>
      </c>
      <c r="M1751" s="21">
        <v>44210</v>
      </c>
      <c r="N1751">
        <v>2021</v>
      </c>
      <c r="O1751">
        <v>6</v>
      </c>
      <c r="P1751" s="17" t="s">
        <v>152</v>
      </c>
      <c r="Q1751" t="b" cm="1">
        <f t="array" ref="Q1751">IF(Table1__2[[#This Row],[Product]]="Men's",Male)</f>
        <v>0</v>
      </c>
      <c r="R1751" t="str">
        <f>IF(Table1__2[[#This Row],[Product]]="Men's Street Footwear","Male","Female")</f>
        <v>Male</v>
      </c>
    </row>
    <row r="1752" spans="1:18" x14ac:dyDescent="0.25">
      <c r="A1752" s="17" t="s">
        <v>13</v>
      </c>
      <c r="B1752">
        <v>1185732</v>
      </c>
      <c r="C1752" s="20">
        <v>44365</v>
      </c>
      <c r="D1752" s="17" t="s">
        <v>36</v>
      </c>
      <c r="E1752" s="17" t="s">
        <v>76</v>
      </c>
      <c r="F1752" s="17" t="s">
        <v>77</v>
      </c>
      <c r="G1752" s="17" t="s">
        <v>18</v>
      </c>
      <c r="H1752">
        <v>30</v>
      </c>
      <c r="I1752">
        <v>350</v>
      </c>
      <c r="J1752">
        <v>10500.000000000004</v>
      </c>
      <c r="K1752">
        <v>3675</v>
      </c>
      <c r="L1752" s="17" t="s">
        <v>17</v>
      </c>
      <c r="M1752" s="21">
        <v>44211</v>
      </c>
      <c r="N1752">
        <v>2021</v>
      </c>
      <c r="O1752">
        <v>6</v>
      </c>
      <c r="P1752" s="17" t="s">
        <v>152</v>
      </c>
      <c r="Q1752" t="b" cm="1">
        <f t="array" ref="Q1752">IF(Table1__2[[#This Row],[Product]]="Men's",Male)</f>
        <v>0</v>
      </c>
      <c r="R1752" t="str">
        <f>IF(Table1__2[[#This Row],[Product]]="Men's Street Footwear","Male","Female")</f>
        <v>Female</v>
      </c>
    </row>
    <row r="1753" spans="1:18" x14ac:dyDescent="0.25">
      <c r="A1753" s="17" t="s">
        <v>13</v>
      </c>
      <c r="B1753">
        <v>1185732</v>
      </c>
      <c r="C1753" s="20">
        <v>44365</v>
      </c>
      <c r="D1753" s="17" t="s">
        <v>36</v>
      </c>
      <c r="E1753" s="17" t="s">
        <v>76</v>
      </c>
      <c r="F1753" s="17" t="s">
        <v>77</v>
      </c>
      <c r="G1753" s="17" t="s">
        <v>19</v>
      </c>
      <c r="H1753">
        <v>25</v>
      </c>
      <c r="I1753">
        <v>375</v>
      </c>
      <c r="J1753">
        <v>9375.0000000000036</v>
      </c>
      <c r="K1753">
        <v>3281.25</v>
      </c>
      <c r="L1753" s="17" t="s">
        <v>17</v>
      </c>
      <c r="M1753" s="21">
        <v>44212</v>
      </c>
      <c r="N1753">
        <v>2021</v>
      </c>
      <c r="O1753">
        <v>6</v>
      </c>
      <c r="P1753" s="17" t="s">
        <v>152</v>
      </c>
      <c r="Q1753" t="b" cm="1">
        <f t="array" ref="Q1753">IF(Table1__2[[#This Row],[Product]]="Men's",Male)</f>
        <v>0</v>
      </c>
      <c r="R1753" t="str">
        <f>IF(Table1__2[[#This Row],[Product]]="Men's Street Footwear","Male","Female")</f>
        <v>Female</v>
      </c>
    </row>
    <row r="1754" spans="1:18" x14ac:dyDescent="0.25">
      <c r="A1754" s="17" t="s">
        <v>13</v>
      </c>
      <c r="B1754">
        <v>1185732</v>
      </c>
      <c r="C1754" s="20">
        <v>44365</v>
      </c>
      <c r="D1754" s="17" t="s">
        <v>36</v>
      </c>
      <c r="E1754" s="17" t="s">
        <v>76</v>
      </c>
      <c r="F1754" s="17" t="s">
        <v>77</v>
      </c>
      <c r="G1754" s="17" t="s">
        <v>20</v>
      </c>
      <c r="H1754">
        <v>25</v>
      </c>
      <c r="I1754">
        <v>350</v>
      </c>
      <c r="J1754">
        <v>8750.0000000000036</v>
      </c>
      <c r="K1754">
        <v>3500</v>
      </c>
      <c r="L1754" s="17" t="s">
        <v>17</v>
      </c>
      <c r="M1754" s="21">
        <v>44213</v>
      </c>
      <c r="N1754">
        <v>2021</v>
      </c>
      <c r="O1754">
        <v>6</v>
      </c>
      <c r="P1754" s="17" t="s">
        <v>152</v>
      </c>
      <c r="Q1754" t="b" cm="1">
        <f t="array" ref="Q1754">IF(Table1__2[[#This Row],[Product]]="Men's",Male)</f>
        <v>0</v>
      </c>
      <c r="R1754" t="str">
        <f>IF(Table1__2[[#This Row],[Product]]="Men's Street Footwear","Male","Female")</f>
        <v>Female</v>
      </c>
    </row>
    <row r="1755" spans="1:18" x14ac:dyDescent="0.25">
      <c r="A1755" s="17" t="s">
        <v>13</v>
      </c>
      <c r="B1755">
        <v>1185732</v>
      </c>
      <c r="C1755" s="20">
        <v>44365</v>
      </c>
      <c r="D1755" s="17" t="s">
        <v>36</v>
      </c>
      <c r="E1755" s="17" t="s">
        <v>76</v>
      </c>
      <c r="F1755" s="17" t="s">
        <v>77</v>
      </c>
      <c r="G1755" s="17" t="s">
        <v>21</v>
      </c>
      <c r="H1755">
        <v>40</v>
      </c>
      <c r="I1755">
        <v>350</v>
      </c>
      <c r="J1755">
        <v>14000</v>
      </c>
      <c r="K1755">
        <v>4900</v>
      </c>
      <c r="L1755" s="17" t="s">
        <v>17</v>
      </c>
      <c r="M1755" s="21">
        <v>44214</v>
      </c>
      <c r="N1755">
        <v>2021</v>
      </c>
      <c r="O1755">
        <v>6</v>
      </c>
      <c r="P1755" s="17" t="s">
        <v>152</v>
      </c>
      <c r="Q1755" t="b" cm="1">
        <f t="array" ref="Q1755">IF(Table1__2[[#This Row],[Product]]="Men's",Male)</f>
        <v>0</v>
      </c>
      <c r="R1755" t="str">
        <f>IF(Table1__2[[#This Row],[Product]]="Men's Street Footwear","Male","Female")</f>
        <v>Female</v>
      </c>
    </row>
    <row r="1756" spans="1:18" x14ac:dyDescent="0.25">
      <c r="A1756" s="17" t="s">
        <v>13</v>
      </c>
      <c r="B1756">
        <v>1185732</v>
      </c>
      <c r="C1756" s="20">
        <v>44365</v>
      </c>
      <c r="D1756" s="17" t="s">
        <v>36</v>
      </c>
      <c r="E1756" s="17" t="s">
        <v>76</v>
      </c>
      <c r="F1756" s="17" t="s">
        <v>77</v>
      </c>
      <c r="G1756" s="17" t="s">
        <v>22</v>
      </c>
      <c r="H1756">
        <v>45</v>
      </c>
      <c r="I1756">
        <v>525</v>
      </c>
      <c r="J1756">
        <v>23625</v>
      </c>
      <c r="K1756">
        <v>11812.5</v>
      </c>
      <c r="L1756" s="17" t="s">
        <v>17</v>
      </c>
      <c r="M1756" s="21">
        <v>44215</v>
      </c>
      <c r="N1756">
        <v>2021</v>
      </c>
      <c r="O1756">
        <v>6</v>
      </c>
      <c r="P1756" s="17" t="s">
        <v>152</v>
      </c>
      <c r="Q1756" t="b" cm="1">
        <f t="array" ref="Q1756">IF(Table1__2[[#This Row],[Product]]="Men's",Male)</f>
        <v>0</v>
      </c>
      <c r="R1756" t="str">
        <f>IF(Table1__2[[#This Row],[Product]]="Men's Street Footwear","Male","Female")</f>
        <v>Female</v>
      </c>
    </row>
    <row r="1757" spans="1:18" x14ac:dyDescent="0.25">
      <c r="A1757" s="17" t="s">
        <v>13</v>
      </c>
      <c r="B1757">
        <v>1185732</v>
      </c>
      <c r="C1757" s="20">
        <v>44394</v>
      </c>
      <c r="D1757" s="17" t="s">
        <v>36</v>
      </c>
      <c r="E1757" s="17" t="s">
        <v>76</v>
      </c>
      <c r="F1757" s="17" t="s">
        <v>77</v>
      </c>
      <c r="G1757" s="17" t="s">
        <v>16</v>
      </c>
      <c r="H1757">
        <v>40</v>
      </c>
      <c r="I1757">
        <v>750</v>
      </c>
      <c r="J1757">
        <v>30000</v>
      </c>
      <c r="K1757">
        <v>12000</v>
      </c>
      <c r="L1757" s="17" t="s">
        <v>17</v>
      </c>
      <c r="M1757" s="21">
        <v>44216</v>
      </c>
      <c r="N1757">
        <v>2021</v>
      </c>
      <c r="O1757">
        <v>7</v>
      </c>
      <c r="P1757" s="17" t="s">
        <v>146</v>
      </c>
      <c r="Q1757" t="b" cm="1">
        <f t="array" ref="Q1757">IF(Table1__2[[#This Row],[Product]]="Men's",Male)</f>
        <v>0</v>
      </c>
      <c r="R1757" t="str">
        <f>IF(Table1__2[[#This Row],[Product]]="Men's Street Footwear","Male","Female")</f>
        <v>Male</v>
      </c>
    </row>
    <row r="1758" spans="1:18" x14ac:dyDescent="0.25">
      <c r="A1758" s="17" t="s">
        <v>13</v>
      </c>
      <c r="B1758">
        <v>1185732</v>
      </c>
      <c r="C1758" s="20">
        <v>44394</v>
      </c>
      <c r="D1758" s="17" t="s">
        <v>36</v>
      </c>
      <c r="E1758" s="17" t="s">
        <v>76</v>
      </c>
      <c r="F1758" s="17" t="s">
        <v>77</v>
      </c>
      <c r="G1758" s="17" t="s">
        <v>18</v>
      </c>
      <c r="H1758">
        <v>35</v>
      </c>
      <c r="I1758">
        <v>500</v>
      </c>
      <c r="J1758">
        <v>17500.000000000004</v>
      </c>
      <c r="K1758">
        <v>6125</v>
      </c>
      <c r="L1758" s="17" t="s">
        <v>17</v>
      </c>
      <c r="M1758" s="21">
        <v>44217</v>
      </c>
      <c r="N1758">
        <v>2021</v>
      </c>
      <c r="O1758">
        <v>7</v>
      </c>
      <c r="P1758" s="17" t="s">
        <v>146</v>
      </c>
      <c r="Q1758" t="b" cm="1">
        <f t="array" ref="Q1758">IF(Table1__2[[#This Row],[Product]]="Men's",Male)</f>
        <v>0</v>
      </c>
      <c r="R1758" t="str">
        <f>IF(Table1__2[[#This Row],[Product]]="Men's Street Footwear","Male","Female")</f>
        <v>Female</v>
      </c>
    </row>
    <row r="1759" spans="1:18" x14ac:dyDescent="0.25">
      <c r="A1759" s="17" t="s">
        <v>13</v>
      </c>
      <c r="B1759">
        <v>1185732</v>
      </c>
      <c r="C1759" s="20">
        <v>44394</v>
      </c>
      <c r="D1759" s="17" t="s">
        <v>36</v>
      </c>
      <c r="E1759" s="17" t="s">
        <v>76</v>
      </c>
      <c r="F1759" s="17" t="s">
        <v>77</v>
      </c>
      <c r="G1759" s="17" t="s">
        <v>19</v>
      </c>
      <c r="H1759">
        <v>30</v>
      </c>
      <c r="I1759">
        <v>425</v>
      </c>
      <c r="J1759">
        <v>12750.000000000002</v>
      </c>
      <c r="K1759">
        <v>4462.5</v>
      </c>
      <c r="L1759" s="17" t="s">
        <v>17</v>
      </c>
      <c r="M1759" s="21">
        <v>44218</v>
      </c>
      <c r="N1759">
        <v>2021</v>
      </c>
      <c r="O1759">
        <v>7</v>
      </c>
      <c r="P1759" s="17" t="s">
        <v>146</v>
      </c>
      <c r="Q1759" t="b" cm="1">
        <f t="array" ref="Q1759">IF(Table1__2[[#This Row],[Product]]="Men's",Male)</f>
        <v>0</v>
      </c>
      <c r="R1759" t="str">
        <f>IF(Table1__2[[#This Row],[Product]]="Men's Street Footwear","Male","Female")</f>
        <v>Female</v>
      </c>
    </row>
    <row r="1760" spans="1:18" x14ac:dyDescent="0.25">
      <c r="A1760" s="17" t="s">
        <v>13</v>
      </c>
      <c r="B1760">
        <v>1185732</v>
      </c>
      <c r="C1760" s="20">
        <v>44394</v>
      </c>
      <c r="D1760" s="17" t="s">
        <v>36</v>
      </c>
      <c r="E1760" s="17" t="s">
        <v>76</v>
      </c>
      <c r="F1760" s="17" t="s">
        <v>77</v>
      </c>
      <c r="G1760" s="17" t="s">
        <v>20</v>
      </c>
      <c r="H1760">
        <v>30</v>
      </c>
      <c r="I1760">
        <v>375</v>
      </c>
      <c r="J1760">
        <v>11250.000000000002</v>
      </c>
      <c r="K1760">
        <v>4500</v>
      </c>
      <c r="L1760" s="17" t="s">
        <v>17</v>
      </c>
      <c r="M1760" s="21">
        <v>44219</v>
      </c>
      <c r="N1760">
        <v>2021</v>
      </c>
      <c r="O1760">
        <v>7</v>
      </c>
      <c r="P1760" s="17" t="s">
        <v>146</v>
      </c>
      <c r="Q1760" t="b" cm="1">
        <f t="array" ref="Q1760">IF(Table1__2[[#This Row],[Product]]="Men's",Male)</f>
        <v>0</v>
      </c>
      <c r="R1760" t="str">
        <f>IF(Table1__2[[#This Row],[Product]]="Men's Street Footwear","Male","Female")</f>
        <v>Female</v>
      </c>
    </row>
    <row r="1761" spans="1:18" x14ac:dyDescent="0.25">
      <c r="A1761" s="17" t="s">
        <v>13</v>
      </c>
      <c r="B1761">
        <v>1185732</v>
      </c>
      <c r="C1761" s="20">
        <v>44394</v>
      </c>
      <c r="D1761" s="17" t="s">
        <v>36</v>
      </c>
      <c r="E1761" s="17" t="s">
        <v>76</v>
      </c>
      <c r="F1761" s="17" t="s">
        <v>77</v>
      </c>
      <c r="G1761" s="17" t="s">
        <v>21</v>
      </c>
      <c r="H1761">
        <v>40</v>
      </c>
      <c r="I1761">
        <v>375</v>
      </c>
      <c r="J1761">
        <v>15000</v>
      </c>
      <c r="K1761">
        <v>5250</v>
      </c>
      <c r="L1761" s="17" t="s">
        <v>17</v>
      </c>
      <c r="M1761" s="21">
        <v>44220</v>
      </c>
      <c r="N1761">
        <v>2021</v>
      </c>
      <c r="O1761">
        <v>7</v>
      </c>
      <c r="P1761" s="17" t="s">
        <v>146</v>
      </c>
      <c r="Q1761" t="b" cm="1">
        <f t="array" ref="Q1761">IF(Table1__2[[#This Row],[Product]]="Men's",Male)</f>
        <v>0</v>
      </c>
      <c r="R1761" t="str">
        <f>IF(Table1__2[[#This Row],[Product]]="Men's Street Footwear","Male","Female")</f>
        <v>Female</v>
      </c>
    </row>
    <row r="1762" spans="1:18" x14ac:dyDescent="0.25">
      <c r="A1762" s="17" t="s">
        <v>13</v>
      </c>
      <c r="B1762">
        <v>1185732</v>
      </c>
      <c r="C1762" s="20">
        <v>44394</v>
      </c>
      <c r="D1762" s="17" t="s">
        <v>36</v>
      </c>
      <c r="E1762" s="17" t="s">
        <v>76</v>
      </c>
      <c r="F1762" s="17" t="s">
        <v>77</v>
      </c>
      <c r="G1762" s="17" t="s">
        <v>22</v>
      </c>
      <c r="H1762">
        <v>45</v>
      </c>
      <c r="I1762">
        <v>550</v>
      </c>
      <c r="J1762">
        <v>24750</v>
      </c>
      <c r="K1762">
        <v>12375</v>
      </c>
      <c r="L1762" s="17" t="s">
        <v>17</v>
      </c>
      <c r="M1762" s="21">
        <v>44221</v>
      </c>
      <c r="N1762">
        <v>2021</v>
      </c>
      <c r="O1762">
        <v>7</v>
      </c>
      <c r="P1762" s="17" t="s">
        <v>146</v>
      </c>
      <c r="Q1762" t="b" cm="1">
        <f t="array" ref="Q1762">IF(Table1__2[[#This Row],[Product]]="Men's",Male)</f>
        <v>0</v>
      </c>
      <c r="R1762" t="str">
        <f>IF(Table1__2[[#This Row],[Product]]="Men's Street Footwear","Male","Female")</f>
        <v>Female</v>
      </c>
    </row>
    <row r="1763" spans="1:18" x14ac:dyDescent="0.25">
      <c r="A1763" s="17" t="s">
        <v>13</v>
      </c>
      <c r="B1763">
        <v>1185732</v>
      </c>
      <c r="C1763" s="20">
        <v>44426</v>
      </c>
      <c r="D1763" s="17" t="s">
        <v>36</v>
      </c>
      <c r="E1763" s="17" t="s">
        <v>76</v>
      </c>
      <c r="F1763" s="17" t="s">
        <v>77</v>
      </c>
      <c r="G1763" s="17" t="s">
        <v>16</v>
      </c>
      <c r="H1763">
        <v>40</v>
      </c>
      <c r="I1763">
        <v>700</v>
      </c>
      <c r="J1763">
        <v>28000</v>
      </c>
      <c r="K1763">
        <v>11200</v>
      </c>
      <c r="L1763" s="17" t="s">
        <v>17</v>
      </c>
      <c r="M1763" s="21">
        <v>44222</v>
      </c>
      <c r="N1763">
        <v>2021</v>
      </c>
      <c r="O1763">
        <v>8</v>
      </c>
      <c r="P1763" s="17" t="s">
        <v>147</v>
      </c>
      <c r="Q1763" t="b" cm="1">
        <f t="array" ref="Q1763">IF(Table1__2[[#This Row],[Product]]="Men's",Male)</f>
        <v>0</v>
      </c>
      <c r="R1763" t="str">
        <f>IF(Table1__2[[#This Row],[Product]]="Men's Street Footwear","Male","Female")</f>
        <v>Male</v>
      </c>
    </row>
    <row r="1764" spans="1:18" x14ac:dyDescent="0.25">
      <c r="A1764" s="17" t="s">
        <v>13</v>
      </c>
      <c r="B1764">
        <v>1185732</v>
      </c>
      <c r="C1764" s="20">
        <v>44426</v>
      </c>
      <c r="D1764" s="17" t="s">
        <v>36</v>
      </c>
      <c r="E1764" s="17" t="s">
        <v>76</v>
      </c>
      <c r="F1764" s="17" t="s">
        <v>77</v>
      </c>
      <c r="G1764" s="17" t="s">
        <v>18</v>
      </c>
      <c r="H1764">
        <v>40</v>
      </c>
      <c r="I1764">
        <v>475</v>
      </c>
      <c r="J1764">
        <v>19000.000000000004</v>
      </c>
      <c r="K1764">
        <v>6650</v>
      </c>
      <c r="L1764" s="17" t="s">
        <v>17</v>
      </c>
      <c r="M1764" s="21">
        <v>44223</v>
      </c>
      <c r="N1764">
        <v>2021</v>
      </c>
      <c r="O1764">
        <v>8</v>
      </c>
      <c r="P1764" s="17" t="s">
        <v>147</v>
      </c>
      <c r="Q1764" t="b" cm="1">
        <f t="array" ref="Q1764">IF(Table1__2[[#This Row],[Product]]="Men's",Male)</f>
        <v>0</v>
      </c>
      <c r="R1764" t="str">
        <f>IF(Table1__2[[#This Row],[Product]]="Men's Street Footwear","Male","Female")</f>
        <v>Female</v>
      </c>
    </row>
    <row r="1765" spans="1:18" x14ac:dyDescent="0.25">
      <c r="A1765" s="17" t="s">
        <v>13</v>
      </c>
      <c r="B1765">
        <v>1185732</v>
      </c>
      <c r="C1765" s="20">
        <v>44426</v>
      </c>
      <c r="D1765" s="17" t="s">
        <v>36</v>
      </c>
      <c r="E1765" s="17" t="s">
        <v>76</v>
      </c>
      <c r="F1765" s="17" t="s">
        <v>77</v>
      </c>
      <c r="G1765" s="17" t="s">
        <v>19</v>
      </c>
      <c r="H1765">
        <v>35</v>
      </c>
      <c r="I1765">
        <v>400</v>
      </c>
      <c r="J1765">
        <v>14000</v>
      </c>
      <c r="K1765">
        <v>4900</v>
      </c>
      <c r="L1765" s="17" t="s">
        <v>17</v>
      </c>
      <c r="M1765" s="21">
        <v>44224</v>
      </c>
      <c r="N1765">
        <v>2021</v>
      </c>
      <c r="O1765">
        <v>8</v>
      </c>
      <c r="P1765" s="17" t="s">
        <v>147</v>
      </c>
      <c r="Q1765" t="b" cm="1">
        <f t="array" ref="Q1765">IF(Table1__2[[#This Row],[Product]]="Men's",Male)</f>
        <v>0</v>
      </c>
      <c r="R1765" t="str">
        <f>IF(Table1__2[[#This Row],[Product]]="Men's Street Footwear","Male","Female")</f>
        <v>Female</v>
      </c>
    </row>
    <row r="1766" spans="1:18" x14ac:dyDescent="0.25">
      <c r="A1766" s="17" t="s">
        <v>13</v>
      </c>
      <c r="B1766">
        <v>1185732</v>
      </c>
      <c r="C1766" s="20">
        <v>44426</v>
      </c>
      <c r="D1766" s="17" t="s">
        <v>36</v>
      </c>
      <c r="E1766" s="17" t="s">
        <v>76</v>
      </c>
      <c r="F1766" s="17" t="s">
        <v>77</v>
      </c>
      <c r="G1766" s="17" t="s">
        <v>20</v>
      </c>
      <c r="H1766">
        <v>25</v>
      </c>
      <c r="I1766">
        <v>325</v>
      </c>
      <c r="J1766">
        <v>8125.0000000000027</v>
      </c>
      <c r="K1766">
        <v>3250</v>
      </c>
      <c r="L1766" s="17" t="s">
        <v>17</v>
      </c>
      <c r="M1766" s="21">
        <v>44225</v>
      </c>
      <c r="N1766">
        <v>2021</v>
      </c>
      <c r="O1766">
        <v>8</v>
      </c>
      <c r="P1766" s="17" t="s">
        <v>147</v>
      </c>
      <c r="Q1766" t="b" cm="1">
        <f t="array" ref="Q1766">IF(Table1__2[[#This Row],[Product]]="Men's",Male)</f>
        <v>0</v>
      </c>
      <c r="R1766" t="str">
        <f>IF(Table1__2[[#This Row],[Product]]="Men's Street Footwear","Male","Female")</f>
        <v>Female</v>
      </c>
    </row>
    <row r="1767" spans="1:18" x14ac:dyDescent="0.25">
      <c r="A1767" s="17" t="s">
        <v>13</v>
      </c>
      <c r="B1767">
        <v>1185732</v>
      </c>
      <c r="C1767" s="20">
        <v>44426</v>
      </c>
      <c r="D1767" s="17" t="s">
        <v>36</v>
      </c>
      <c r="E1767" s="17" t="s">
        <v>76</v>
      </c>
      <c r="F1767" s="17" t="s">
        <v>77</v>
      </c>
      <c r="G1767" s="17" t="s">
        <v>21</v>
      </c>
      <c r="H1767">
        <v>35</v>
      </c>
      <c r="I1767">
        <v>300</v>
      </c>
      <c r="J1767">
        <v>10500</v>
      </c>
      <c r="K1767">
        <v>3675</v>
      </c>
      <c r="L1767" s="17" t="s">
        <v>17</v>
      </c>
      <c r="M1767" s="21">
        <v>44226</v>
      </c>
      <c r="N1767">
        <v>2021</v>
      </c>
      <c r="O1767">
        <v>8</v>
      </c>
      <c r="P1767" s="17" t="s">
        <v>147</v>
      </c>
      <c r="Q1767" t="b" cm="1">
        <f t="array" ref="Q1767">IF(Table1__2[[#This Row],[Product]]="Men's",Male)</f>
        <v>0</v>
      </c>
      <c r="R1767" t="str">
        <f>IF(Table1__2[[#This Row],[Product]]="Men's Street Footwear","Male","Female")</f>
        <v>Female</v>
      </c>
    </row>
    <row r="1768" spans="1:18" x14ac:dyDescent="0.25">
      <c r="A1768" s="17" t="s">
        <v>13</v>
      </c>
      <c r="B1768">
        <v>1185732</v>
      </c>
      <c r="C1768" s="20">
        <v>44426</v>
      </c>
      <c r="D1768" s="17" t="s">
        <v>36</v>
      </c>
      <c r="E1768" s="17" t="s">
        <v>76</v>
      </c>
      <c r="F1768" s="17" t="s">
        <v>77</v>
      </c>
      <c r="G1768" s="17" t="s">
        <v>22</v>
      </c>
      <c r="H1768">
        <v>40</v>
      </c>
      <c r="I1768">
        <v>475</v>
      </c>
      <c r="J1768">
        <v>19000</v>
      </c>
      <c r="K1768">
        <v>9500</v>
      </c>
      <c r="L1768" s="17" t="s">
        <v>17</v>
      </c>
      <c r="M1768" s="21">
        <v>44227</v>
      </c>
      <c r="N1768">
        <v>2021</v>
      </c>
      <c r="O1768">
        <v>8</v>
      </c>
      <c r="P1768" s="17" t="s">
        <v>147</v>
      </c>
      <c r="Q1768" t="b" cm="1">
        <f t="array" ref="Q1768">IF(Table1__2[[#This Row],[Product]]="Men's",Male)</f>
        <v>0</v>
      </c>
      <c r="R1768" t="str">
        <f>IF(Table1__2[[#This Row],[Product]]="Men's Street Footwear","Male","Female")</f>
        <v>Female</v>
      </c>
    </row>
    <row r="1769" spans="1:18" x14ac:dyDescent="0.25">
      <c r="A1769" s="17" t="s">
        <v>13</v>
      </c>
      <c r="B1769">
        <v>1185732</v>
      </c>
      <c r="C1769" s="20">
        <v>44458</v>
      </c>
      <c r="D1769" s="17" t="s">
        <v>36</v>
      </c>
      <c r="E1769" s="17" t="s">
        <v>76</v>
      </c>
      <c r="F1769" s="17" t="s">
        <v>77</v>
      </c>
      <c r="G1769" s="17" t="s">
        <v>16</v>
      </c>
      <c r="H1769">
        <v>35</v>
      </c>
      <c r="I1769">
        <v>600</v>
      </c>
      <c r="J1769">
        <v>21000</v>
      </c>
      <c r="K1769">
        <v>8400</v>
      </c>
      <c r="L1769" s="17" t="s">
        <v>17</v>
      </c>
      <c r="M1769" s="21">
        <v>44228</v>
      </c>
      <c r="N1769">
        <v>2021</v>
      </c>
      <c r="O1769">
        <v>9</v>
      </c>
      <c r="P1769" s="17" t="s">
        <v>148</v>
      </c>
      <c r="Q1769" t="b" cm="1">
        <f t="array" ref="Q1769">IF(Table1__2[[#This Row],[Product]]="Men's",Male)</f>
        <v>0</v>
      </c>
      <c r="R1769" t="str">
        <f>IF(Table1__2[[#This Row],[Product]]="Men's Street Footwear","Male","Female")</f>
        <v>Male</v>
      </c>
    </row>
    <row r="1770" spans="1:18" x14ac:dyDescent="0.25">
      <c r="A1770" s="17" t="s">
        <v>13</v>
      </c>
      <c r="B1770">
        <v>1185732</v>
      </c>
      <c r="C1770" s="20">
        <v>44458</v>
      </c>
      <c r="D1770" s="17" t="s">
        <v>36</v>
      </c>
      <c r="E1770" s="17" t="s">
        <v>76</v>
      </c>
      <c r="F1770" s="17" t="s">
        <v>77</v>
      </c>
      <c r="G1770" s="17" t="s">
        <v>18</v>
      </c>
      <c r="H1770">
        <v>30</v>
      </c>
      <c r="I1770">
        <v>400</v>
      </c>
      <c r="J1770">
        <v>12000.000000000004</v>
      </c>
      <c r="K1770">
        <v>4200</v>
      </c>
      <c r="L1770" s="17" t="s">
        <v>17</v>
      </c>
      <c r="M1770" s="21">
        <v>44229</v>
      </c>
      <c r="N1770">
        <v>2021</v>
      </c>
      <c r="O1770">
        <v>9</v>
      </c>
      <c r="P1770" s="17" t="s">
        <v>148</v>
      </c>
      <c r="Q1770" t="b" cm="1">
        <f t="array" ref="Q1770">IF(Table1__2[[#This Row],[Product]]="Men's",Male)</f>
        <v>0</v>
      </c>
      <c r="R1770" t="str">
        <f>IF(Table1__2[[#This Row],[Product]]="Men's Street Footwear","Male","Female")</f>
        <v>Female</v>
      </c>
    </row>
    <row r="1771" spans="1:18" x14ac:dyDescent="0.25">
      <c r="A1771" s="17" t="s">
        <v>13</v>
      </c>
      <c r="B1771">
        <v>1185732</v>
      </c>
      <c r="C1771" s="20">
        <v>44458</v>
      </c>
      <c r="D1771" s="17" t="s">
        <v>36</v>
      </c>
      <c r="E1771" s="17" t="s">
        <v>76</v>
      </c>
      <c r="F1771" s="17" t="s">
        <v>77</v>
      </c>
      <c r="G1771" s="17" t="s">
        <v>19</v>
      </c>
      <c r="H1771">
        <v>15</v>
      </c>
      <c r="I1771">
        <v>300</v>
      </c>
      <c r="J1771">
        <v>4500.0000000000009</v>
      </c>
      <c r="K1771">
        <v>1575</v>
      </c>
      <c r="L1771" s="17" t="s">
        <v>17</v>
      </c>
      <c r="M1771" s="21">
        <v>44230</v>
      </c>
      <c r="N1771">
        <v>2021</v>
      </c>
      <c r="O1771">
        <v>9</v>
      </c>
      <c r="P1771" s="17" t="s">
        <v>148</v>
      </c>
      <c r="Q1771" t="b" cm="1">
        <f t="array" ref="Q1771">IF(Table1__2[[#This Row],[Product]]="Men's",Male)</f>
        <v>0</v>
      </c>
      <c r="R1771" t="str">
        <f>IF(Table1__2[[#This Row],[Product]]="Men's Street Footwear","Male","Female")</f>
        <v>Female</v>
      </c>
    </row>
    <row r="1772" spans="1:18" x14ac:dyDescent="0.25">
      <c r="A1772" s="17" t="s">
        <v>13</v>
      </c>
      <c r="B1772">
        <v>1185732</v>
      </c>
      <c r="C1772" s="20">
        <v>44458</v>
      </c>
      <c r="D1772" s="17" t="s">
        <v>36</v>
      </c>
      <c r="E1772" s="17" t="s">
        <v>76</v>
      </c>
      <c r="F1772" s="17" t="s">
        <v>77</v>
      </c>
      <c r="G1772" s="17" t="s">
        <v>20</v>
      </c>
      <c r="H1772">
        <v>15</v>
      </c>
      <c r="I1772">
        <v>275</v>
      </c>
      <c r="J1772">
        <v>4125.0000000000009</v>
      </c>
      <c r="K1772">
        <v>1650</v>
      </c>
      <c r="L1772" s="17" t="s">
        <v>17</v>
      </c>
      <c r="M1772" s="21">
        <v>44231</v>
      </c>
      <c r="N1772">
        <v>2021</v>
      </c>
      <c r="O1772">
        <v>9</v>
      </c>
      <c r="P1772" s="17" t="s">
        <v>148</v>
      </c>
      <c r="Q1772" t="b" cm="1">
        <f t="array" ref="Q1772">IF(Table1__2[[#This Row],[Product]]="Men's",Male)</f>
        <v>0</v>
      </c>
      <c r="R1772" t="str">
        <f>IF(Table1__2[[#This Row],[Product]]="Men's Street Footwear","Male","Female")</f>
        <v>Female</v>
      </c>
    </row>
    <row r="1773" spans="1:18" x14ac:dyDescent="0.25">
      <c r="A1773" s="17" t="s">
        <v>13</v>
      </c>
      <c r="B1773">
        <v>1185732</v>
      </c>
      <c r="C1773" s="20">
        <v>44458</v>
      </c>
      <c r="D1773" s="17" t="s">
        <v>36</v>
      </c>
      <c r="E1773" s="17" t="s">
        <v>76</v>
      </c>
      <c r="F1773" s="17" t="s">
        <v>77</v>
      </c>
      <c r="G1773" s="17" t="s">
        <v>21</v>
      </c>
      <c r="H1773">
        <v>25</v>
      </c>
      <c r="I1773">
        <v>275</v>
      </c>
      <c r="J1773">
        <v>6875</v>
      </c>
      <c r="K1773">
        <v>2406.25</v>
      </c>
      <c r="L1773" s="17" t="s">
        <v>17</v>
      </c>
      <c r="M1773" s="21">
        <v>44232</v>
      </c>
      <c r="N1773">
        <v>2021</v>
      </c>
      <c r="O1773">
        <v>9</v>
      </c>
      <c r="P1773" s="17" t="s">
        <v>148</v>
      </c>
      <c r="Q1773" t="b" cm="1">
        <f t="array" ref="Q1773">IF(Table1__2[[#This Row],[Product]]="Men's",Male)</f>
        <v>0</v>
      </c>
      <c r="R1773" t="str">
        <f>IF(Table1__2[[#This Row],[Product]]="Men's Street Footwear","Male","Female")</f>
        <v>Female</v>
      </c>
    </row>
    <row r="1774" spans="1:18" x14ac:dyDescent="0.25">
      <c r="A1774" s="17" t="s">
        <v>13</v>
      </c>
      <c r="B1774">
        <v>1185732</v>
      </c>
      <c r="C1774" s="20">
        <v>44458</v>
      </c>
      <c r="D1774" s="17" t="s">
        <v>36</v>
      </c>
      <c r="E1774" s="17" t="s">
        <v>76</v>
      </c>
      <c r="F1774" s="17" t="s">
        <v>77</v>
      </c>
      <c r="G1774" s="17" t="s">
        <v>22</v>
      </c>
      <c r="H1774">
        <v>30</v>
      </c>
      <c r="I1774">
        <v>350</v>
      </c>
      <c r="J1774">
        <v>10500.000000000002</v>
      </c>
      <c r="K1774">
        <v>5250</v>
      </c>
      <c r="L1774" s="17" t="s">
        <v>17</v>
      </c>
      <c r="M1774" s="21">
        <v>44233</v>
      </c>
      <c r="N1774">
        <v>2021</v>
      </c>
      <c r="O1774">
        <v>9</v>
      </c>
      <c r="P1774" s="17" t="s">
        <v>148</v>
      </c>
      <c r="Q1774" t="b" cm="1">
        <f t="array" ref="Q1774">IF(Table1__2[[#This Row],[Product]]="Men's",Male)</f>
        <v>0</v>
      </c>
      <c r="R1774" t="str">
        <f>IF(Table1__2[[#This Row],[Product]]="Men's Street Footwear","Male","Female")</f>
        <v>Female</v>
      </c>
    </row>
    <row r="1775" spans="1:18" x14ac:dyDescent="0.25">
      <c r="A1775" s="17" t="s">
        <v>13</v>
      </c>
      <c r="B1775">
        <v>1185732</v>
      </c>
      <c r="C1775" s="20">
        <v>44487</v>
      </c>
      <c r="D1775" s="17" t="s">
        <v>36</v>
      </c>
      <c r="E1775" s="17" t="s">
        <v>76</v>
      </c>
      <c r="F1775" s="17" t="s">
        <v>77</v>
      </c>
      <c r="G1775" s="17" t="s">
        <v>16</v>
      </c>
      <c r="H1775">
        <v>35</v>
      </c>
      <c r="I1775">
        <v>525</v>
      </c>
      <c r="J1775">
        <v>18375</v>
      </c>
      <c r="K1775">
        <v>7350</v>
      </c>
      <c r="L1775" s="17" t="s">
        <v>17</v>
      </c>
      <c r="M1775" s="21">
        <v>44234</v>
      </c>
      <c r="N1775">
        <v>2021</v>
      </c>
      <c r="O1775">
        <v>10</v>
      </c>
      <c r="P1775" s="17" t="s">
        <v>149</v>
      </c>
      <c r="Q1775" t="b" cm="1">
        <f t="array" ref="Q1775">IF(Table1__2[[#This Row],[Product]]="Men's",Male)</f>
        <v>0</v>
      </c>
      <c r="R1775" t="str">
        <f>IF(Table1__2[[#This Row],[Product]]="Men's Street Footwear","Male","Female")</f>
        <v>Male</v>
      </c>
    </row>
    <row r="1776" spans="1:18" x14ac:dyDescent="0.25">
      <c r="A1776" s="17" t="s">
        <v>13</v>
      </c>
      <c r="B1776">
        <v>1185732</v>
      </c>
      <c r="C1776" s="20">
        <v>44487</v>
      </c>
      <c r="D1776" s="17" t="s">
        <v>36</v>
      </c>
      <c r="E1776" s="17" t="s">
        <v>76</v>
      </c>
      <c r="F1776" s="17" t="s">
        <v>77</v>
      </c>
      <c r="G1776" s="17" t="s">
        <v>18</v>
      </c>
      <c r="H1776">
        <v>25</v>
      </c>
      <c r="I1776">
        <v>350</v>
      </c>
      <c r="J1776">
        <v>8750</v>
      </c>
      <c r="K1776">
        <v>3062.5</v>
      </c>
      <c r="L1776" s="17" t="s">
        <v>17</v>
      </c>
      <c r="M1776" s="21">
        <v>44235</v>
      </c>
      <c r="N1776">
        <v>2021</v>
      </c>
      <c r="O1776">
        <v>10</v>
      </c>
      <c r="P1776" s="17" t="s">
        <v>149</v>
      </c>
      <c r="Q1776" t="b" cm="1">
        <f t="array" ref="Q1776">IF(Table1__2[[#This Row],[Product]]="Men's",Male)</f>
        <v>0</v>
      </c>
      <c r="R1776" t="str">
        <f>IF(Table1__2[[#This Row],[Product]]="Men's Street Footwear","Male","Female")</f>
        <v>Female</v>
      </c>
    </row>
    <row r="1777" spans="1:18" x14ac:dyDescent="0.25">
      <c r="A1777" s="17" t="s">
        <v>13</v>
      </c>
      <c r="B1777">
        <v>1185732</v>
      </c>
      <c r="C1777" s="20">
        <v>44487</v>
      </c>
      <c r="D1777" s="17" t="s">
        <v>36</v>
      </c>
      <c r="E1777" s="17" t="s">
        <v>76</v>
      </c>
      <c r="F1777" s="17" t="s">
        <v>77</v>
      </c>
      <c r="G1777" s="17" t="s">
        <v>19</v>
      </c>
      <c r="H1777">
        <v>25</v>
      </c>
      <c r="I1777">
        <v>250</v>
      </c>
      <c r="J1777">
        <v>6250</v>
      </c>
      <c r="K1777">
        <v>2187.5</v>
      </c>
      <c r="L1777" s="17" t="s">
        <v>17</v>
      </c>
      <c r="M1777" s="21">
        <v>44236</v>
      </c>
      <c r="N1777">
        <v>2021</v>
      </c>
      <c r="O1777">
        <v>10</v>
      </c>
      <c r="P1777" s="17" t="s">
        <v>149</v>
      </c>
      <c r="Q1777" t="b" cm="1">
        <f t="array" ref="Q1777">IF(Table1__2[[#This Row],[Product]]="Men's",Male)</f>
        <v>0</v>
      </c>
      <c r="R1777" t="str">
        <f>IF(Table1__2[[#This Row],[Product]]="Men's Street Footwear","Male","Female")</f>
        <v>Female</v>
      </c>
    </row>
    <row r="1778" spans="1:18" x14ac:dyDescent="0.25">
      <c r="A1778" s="17" t="s">
        <v>13</v>
      </c>
      <c r="B1778">
        <v>1185732</v>
      </c>
      <c r="C1778" s="20">
        <v>44487</v>
      </c>
      <c r="D1778" s="17" t="s">
        <v>36</v>
      </c>
      <c r="E1778" s="17" t="s">
        <v>76</v>
      </c>
      <c r="F1778" s="17" t="s">
        <v>77</v>
      </c>
      <c r="G1778" s="17" t="s">
        <v>20</v>
      </c>
      <c r="H1778">
        <v>25</v>
      </c>
      <c r="I1778">
        <v>225</v>
      </c>
      <c r="J1778">
        <v>5625</v>
      </c>
      <c r="K1778">
        <v>2250</v>
      </c>
      <c r="L1778" s="17" t="s">
        <v>17</v>
      </c>
      <c r="M1778" s="21">
        <v>44237</v>
      </c>
      <c r="N1778">
        <v>2021</v>
      </c>
      <c r="O1778">
        <v>10</v>
      </c>
      <c r="P1778" s="17" t="s">
        <v>149</v>
      </c>
      <c r="Q1778" t="b" cm="1">
        <f t="array" ref="Q1778">IF(Table1__2[[#This Row],[Product]]="Men's",Male)</f>
        <v>0</v>
      </c>
      <c r="R1778" t="str">
        <f>IF(Table1__2[[#This Row],[Product]]="Men's Street Footwear","Male","Female")</f>
        <v>Female</v>
      </c>
    </row>
    <row r="1779" spans="1:18" x14ac:dyDescent="0.25">
      <c r="A1779" s="17" t="s">
        <v>13</v>
      </c>
      <c r="B1779">
        <v>1185732</v>
      </c>
      <c r="C1779" s="20">
        <v>44487</v>
      </c>
      <c r="D1779" s="17" t="s">
        <v>36</v>
      </c>
      <c r="E1779" s="17" t="s">
        <v>76</v>
      </c>
      <c r="F1779" s="17" t="s">
        <v>77</v>
      </c>
      <c r="G1779" s="17" t="s">
        <v>21</v>
      </c>
      <c r="H1779">
        <v>35</v>
      </c>
      <c r="I1779">
        <v>225</v>
      </c>
      <c r="J1779">
        <v>7875</v>
      </c>
      <c r="K1779">
        <v>2756.25</v>
      </c>
      <c r="L1779" s="17" t="s">
        <v>17</v>
      </c>
      <c r="M1779" s="21">
        <v>44238</v>
      </c>
      <c r="N1779">
        <v>2021</v>
      </c>
      <c r="O1779">
        <v>10</v>
      </c>
      <c r="P1779" s="17" t="s">
        <v>149</v>
      </c>
      <c r="Q1779" t="b" cm="1">
        <f t="array" ref="Q1779">IF(Table1__2[[#This Row],[Product]]="Men's",Male)</f>
        <v>0</v>
      </c>
      <c r="R1779" t="str">
        <f>IF(Table1__2[[#This Row],[Product]]="Men's Street Footwear","Male","Female")</f>
        <v>Female</v>
      </c>
    </row>
    <row r="1780" spans="1:18" x14ac:dyDescent="0.25">
      <c r="A1780" s="17" t="s">
        <v>13</v>
      </c>
      <c r="B1780">
        <v>1185732</v>
      </c>
      <c r="C1780" s="20">
        <v>44487</v>
      </c>
      <c r="D1780" s="17" t="s">
        <v>36</v>
      </c>
      <c r="E1780" s="17" t="s">
        <v>76</v>
      </c>
      <c r="F1780" s="17" t="s">
        <v>77</v>
      </c>
      <c r="G1780" s="17" t="s">
        <v>22</v>
      </c>
      <c r="H1780">
        <v>40</v>
      </c>
      <c r="I1780">
        <v>350</v>
      </c>
      <c r="J1780">
        <v>13999.999999999996</v>
      </c>
      <c r="K1780">
        <v>7000</v>
      </c>
      <c r="L1780" s="17" t="s">
        <v>17</v>
      </c>
      <c r="M1780" s="21">
        <v>44239</v>
      </c>
      <c r="N1780">
        <v>2021</v>
      </c>
      <c r="O1780">
        <v>10</v>
      </c>
      <c r="P1780" s="17" t="s">
        <v>149</v>
      </c>
      <c r="Q1780" t="b" cm="1">
        <f t="array" ref="Q1780">IF(Table1__2[[#This Row],[Product]]="Men's",Male)</f>
        <v>0</v>
      </c>
      <c r="R1780" t="str">
        <f>IF(Table1__2[[#This Row],[Product]]="Men's Street Footwear","Male","Female")</f>
        <v>Female</v>
      </c>
    </row>
    <row r="1781" spans="1:18" x14ac:dyDescent="0.25">
      <c r="A1781" s="17" t="s">
        <v>13</v>
      </c>
      <c r="B1781">
        <v>1185732</v>
      </c>
      <c r="C1781" s="20">
        <v>44518</v>
      </c>
      <c r="D1781" s="17" t="s">
        <v>36</v>
      </c>
      <c r="E1781" s="17" t="s">
        <v>76</v>
      </c>
      <c r="F1781" s="17" t="s">
        <v>77</v>
      </c>
      <c r="G1781" s="17" t="s">
        <v>16</v>
      </c>
      <c r="H1781">
        <v>35</v>
      </c>
      <c r="I1781">
        <v>500</v>
      </c>
      <c r="J1781">
        <v>17500</v>
      </c>
      <c r="K1781">
        <v>7000</v>
      </c>
      <c r="L1781" s="17" t="s">
        <v>17</v>
      </c>
      <c r="M1781" s="21">
        <v>44240</v>
      </c>
      <c r="N1781">
        <v>2021</v>
      </c>
      <c r="O1781">
        <v>11</v>
      </c>
      <c r="P1781" s="17" t="s">
        <v>150</v>
      </c>
      <c r="Q1781" t="b" cm="1">
        <f t="array" ref="Q1781">IF(Table1__2[[#This Row],[Product]]="Men's",Male)</f>
        <v>0</v>
      </c>
      <c r="R1781" t="str">
        <f>IF(Table1__2[[#This Row],[Product]]="Men's Street Footwear","Male","Female")</f>
        <v>Male</v>
      </c>
    </row>
    <row r="1782" spans="1:18" x14ac:dyDescent="0.25">
      <c r="A1782" s="17" t="s">
        <v>13</v>
      </c>
      <c r="B1782">
        <v>1185732</v>
      </c>
      <c r="C1782" s="20">
        <v>44518</v>
      </c>
      <c r="D1782" s="17" t="s">
        <v>36</v>
      </c>
      <c r="E1782" s="17" t="s">
        <v>76</v>
      </c>
      <c r="F1782" s="17" t="s">
        <v>77</v>
      </c>
      <c r="G1782" s="17" t="s">
        <v>18</v>
      </c>
      <c r="H1782">
        <v>25</v>
      </c>
      <c r="I1782">
        <v>350</v>
      </c>
      <c r="J1782">
        <v>8750.0000000000036</v>
      </c>
      <c r="K1782">
        <v>3062.5</v>
      </c>
      <c r="L1782" s="17" t="s">
        <v>17</v>
      </c>
      <c r="M1782" s="21">
        <v>44241</v>
      </c>
      <c r="N1782">
        <v>2021</v>
      </c>
      <c r="O1782">
        <v>11</v>
      </c>
      <c r="P1782" s="17" t="s">
        <v>150</v>
      </c>
      <c r="Q1782" t="b" cm="1">
        <f t="array" ref="Q1782">IF(Table1__2[[#This Row],[Product]]="Men's",Male)</f>
        <v>0</v>
      </c>
      <c r="R1782" t="str">
        <f>IF(Table1__2[[#This Row],[Product]]="Men's Street Footwear","Male","Female")</f>
        <v>Female</v>
      </c>
    </row>
    <row r="1783" spans="1:18" x14ac:dyDescent="0.25">
      <c r="A1783" s="17" t="s">
        <v>13</v>
      </c>
      <c r="B1783">
        <v>1185732</v>
      </c>
      <c r="C1783" s="20">
        <v>44518</v>
      </c>
      <c r="D1783" s="17" t="s">
        <v>36</v>
      </c>
      <c r="E1783" s="17" t="s">
        <v>76</v>
      </c>
      <c r="F1783" s="17" t="s">
        <v>77</v>
      </c>
      <c r="G1783" s="17" t="s">
        <v>19</v>
      </c>
      <c r="H1783">
        <v>25</v>
      </c>
      <c r="I1783">
        <v>295</v>
      </c>
      <c r="J1783">
        <v>7375.0000000000018</v>
      </c>
      <c r="K1783">
        <v>2581.25</v>
      </c>
      <c r="L1783" s="17" t="s">
        <v>17</v>
      </c>
      <c r="M1783" s="21">
        <v>44242</v>
      </c>
      <c r="N1783">
        <v>2021</v>
      </c>
      <c r="O1783">
        <v>11</v>
      </c>
      <c r="P1783" s="17" t="s">
        <v>150</v>
      </c>
      <c r="Q1783" t="b" cm="1">
        <f t="array" ref="Q1783">IF(Table1__2[[#This Row],[Product]]="Men's",Male)</f>
        <v>0</v>
      </c>
      <c r="R1783" t="str">
        <f>IF(Table1__2[[#This Row],[Product]]="Men's Street Footwear","Male","Female")</f>
        <v>Female</v>
      </c>
    </row>
    <row r="1784" spans="1:18" x14ac:dyDescent="0.25">
      <c r="A1784" s="17" t="s">
        <v>13</v>
      </c>
      <c r="B1784">
        <v>1185732</v>
      </c>
      <c r="C1784" s="20">
        <v>44518</v>
      </c>
      <c r="D1784" s="17" t="s">
        <v>36</v>
      </c>
      <c r="E1784" s="17" t="s">
        <v>76</v>
      </c>
      <c r="F1784" s="17" t="s">
        <v>77</v>
      </c>
      <c r="G1784" s="17" t="s">
        <v>20</v>
      </c>
      <c r="H1784">
        <v>25</v>
      </c>
      <c r="I1784">
        <v>325</v>
      </c>
      <c r="J1784">
        <v>8125.0000000000027</v>
      </c>
      <c r="K1784">
        <v>3250</v>
      </c>
      <c r="L1784" s="17" t="s">
        <v>17</v>
      </c>
      <c r="M1784" s="21">
        <v>44243</v>
      </c>
      <c r="N1784">
        <v>2021</v>
      </c>
      <c r="O1784">
        <v>11</v>
      </c>
      <c r="P1784" s="17" t="s">
        <v>150</v>
      </c>
      <c r="Q1784" t="b" cm="1">
        <f t="array" ref="Q1784">IF(Table1__2[[#This Row],[Product]]="Men's",Male)</f>
        <v>0</v>
      </c>
      <c r="R1784" t="str">
        <f>IF(Table1__2[[#This Row],[Product]]="Men's Street Footwear","Male","Female")</f>
        <v>Female</v>
      </c>
    </row>
    <row r="1785" spans="1:18" x14ac:dyDescent="0.25">
      <c r="A1785" s="17" t="s">
        <v>13</v>
      </c>
      <c r="B1785">
        <v>1185732</v>
      </c>
      <c r="C1785" s="20">
        <v>44518</v>
      </c>
      <c r="D1785" s="17" t="s">
        <v>36</v>
      </c>
      <c r="E1785" s="17" t="s">
        <v>76</v>
      </c>
      <c r="F1785" s="17" t="s">
        <v>77</v>
      </c>
      <c r="G1785" s="17" t="s">
        <v>21</v>
      </c>
      <c r="H1785">
        <v>45</v>
      </c>
      <c r="I1785">
        <v>300</v>
      </c>
      <c r="J1785">
        <v>13499.999999999996</v>
      </c>
      <c r="K1785">
        <v>4725</v>
      </c>
      <c r="L1785" s="17" t="s">
        <v>17</v>
      </c>
      <c r="M1785" s="21">
        <v>44244</v>
      </c>
      <c r="N1785">
        <v>2021</v>
      </c>
      <c r="O1785">
        <v>11</v>
      </c>
      <c r="P1785" s="17" t="s">
        <v>150</v>
      </c>
      <c r="Q1785" t="b" cm="1">
        <f t="array" ref="Q1785">IF(Table1__2[[#This Row],[Product]]="Men's",Male)</f>
        <v>0</v>
      </c>
      <c r="R1785" t="str">
        <f>IF(Table1__2[[#This Row],[Product]]="Men's Street Footwear","Male","Female")</f>
        <v>Female</v>
      </c>
    </row>
    <row r="1786" spans="1:18" x14ac:dyDescent="0.25">
      <c r="A1786" s="17" t="s">
        <v>13</v>
      </c>
      <c r="B1786">
        <v>1185732</v>
      </c>
      <c r="C1786" s="20">
        <v>44518</v>
      </c>
      <c r="D1786" s="17" t="s">
        <v>36</v>
      </c>
      <c r="E1786" s="17" t="s">
        <v>76</v>
      </c>
      <c r="F1786" s="17" t="s">
        <v>77</v>
      </c>
      <c r="G1786" s="17" t="s">
        <v>22</v>
      </c>
      <c r="H1786">
        <v>50</v>
      </c>
      <c r="I1786">
        <v>400</v>
      </c>
      <c r="J1786">
        <v>19999.999999999993</v>
      </c>
      <c r="K1786">
        <v>10000</v>
      </c>
      <c r="L1786" s="17" t="s">
        <v>17</v>
      </c>
      <c r="M1786" s="21">
        <v>44245</v>
      </c>
      <c r="N1786">
        <v>2021</v>
      </c>
      <c r="O1786">
        <v>11</v>
      </c>
      <c r="P1786" s="17" t="s">
        <v>150</v>
      </c>
      <c r="Q1786" t="b" cm="1">
        <f t="array" ref="Q1786">IF(Table1__2[[#This Row],[Product]]="Men's",Male)</f>
        <v>0</v>
      </c>
      <c r="R1786" t="str">
        <f>IF(Table1__2[[#This Row],[Product]]="Men's Street Footwear","Male","Female")</f>
        <v>Female</v>
      </c>
    </row>
    <row r="1787" spans="1:18" x14ac:dyDescent="0.25">
      <c r="A1787" s="17" t="s">
        <v>13</v>
      </c>
      <c r="B1787">
        <v>1185732</v>
      </c>
      <c r="C1787" s="20">
        <v>44547</v>
      </c>
      <c r="D1787" s="17" t="s">
        <v>36</v>
      </c>
      <c r="E1787" s="17" t="s">
        <v>76</v>
      </c>
      <c r="F1787" s="17" t="s">
        <v>77</v>
      </c>
      <c r="G1787" s="17" t="s">
        <v>16</v>
      </c>
      <c r="H1787">
        <v>45</v>
      </c>
      <c r="I1787">
        <v>650</v>
      </c>
      <c r="J1787">
        <v>29249.999999999993</v>
      </c>
      <c r="K1787">
        <v>11700</v>
      </c>
      <c r="L1787" s="17" t="s">
        <v>17</v>
      </c>
      <c r="M1787" s="21">
        <v>44246</v>
      </c>
      <c r="N1787">
        <v>2021</v>
      </c>
      <c r="O1787">
        <v>12</v>
      </c>
      <c r="P1787" s="17" t="s">
        <v>151</v>
      </c>
      <c r="Q1787" t="b" cm="1">
        <f t="array" ref="Q1787">IF(Table1__2[[#This Row],[Product]]="Men's",Male)</f>
        <v>0</v>
      </c>
      <c r="R1787" t="str">
        <f>IF(Table1__2[[#This Row],[Product]]="Men's Street Footwear","Male","Female")</f>
        <v>Male</v>
      </c>
    </row>
    <row r="1788" spans="1:18" x14ac:dyDescent="0.25">
      <c r="A1788" s="17" t="s">
        <v>13</v>
      </c>
      <c r="B1788">
        <v>1185732</v>
      </c>
      <c r="C1788" s="20">
        <v>44547</v>
      </c>
      <c r="D1788" s="17" t="s">
        <v>36</v>
      </c>
      <c r="E1788" s="17" t="s">
        <v>76</v>
      </c>
      <c r="F1788" s="17" t="s">
        <v>77</v>
      </c>
      <c r="G1788" s="17" t="s">
        <v>18</v>
      </c>
      <c r="H1788">
        <v>35</v>
      </c>
      <c r="I1788">
        <v>450</v>
      </c>
      <c r="J1788">
        <v>15750</v>
      </c>
      <c r="K1788">
        <v>5512.5</v>
      </c>
      <c r="L1788" s="17" t="s">
        <v>17</v>
      </c>
      <c r="M1788" s="21">
        <v>44247</v>
      </c>
      <c r="N1788">
        <v>2021</v>
      </c>
      <c r="O1788">
        <v>12</v>
      </c>
      <c r="P1788" s="17" t="s">
        <v>151</v>
      </c>
      <c r="Q1788" t="b" cm="1">
        <f t="array" ref="Q1788">IF(Table1__2[[#This Row],[Product]]="Men's",Male)</f>
        <v>0</v>
      </c>
      <c r="R1788" t="str">
        <f>IF(Table1__2[[#This Row],[Product]]="Men's Street Footwear","Male","Female")</f>
        <v>Female</v>
      </c>
    </row>
    <row r="1789" spans="1:18" x14ac:dyDescent="0.25">
      <c r="A1789" s="17" t="s">
        <v>30</v>
      </c>
      <c r="B1789">
        <v>1185732</v>
      </c>
      <c r="C1789" s="20">
        <v>44547</v>
      </c>
      <c r="D1789" s="17" t="s">
        <v>36</v>
      </c>
      <c r="E1789" s="17" t="s">
        <v>76</v>
      </c>
      <c r="F1789" s="17" t="s">
        <v>77</v>
      </c>
      <c r="G1789" s="17" t="s">
        <v>19</v>
      </c>
      <c r="H1789">
        <v>35</v>
      </c>
      <c r="I1789">
        <v>400</v>
      </c>
      <c r="J1789">
        <v>14000</v>
      </c>
      <c r="K1789">
        <v>4900</v>
      </c>
      <c r="L1789" s="17" t="s">
        <v>17</v>
      </c>
      <c r="M1789" s="21">
        <v>44248</v>
      </c>
      <c r="N1789">
        <v>2021</v>
      </c>
      <c r="O1789">
        <v>12</v>
      </c>
      <c r="P1789" s="17" t="s">
        <v>151</v>
      </c>
      <c r="Q1789" t="b" cm="1">
        <f t="array" ref="Q1789">IF(Table1__2[[#This Row],[Product]]="Men's",Male)</f>
        <v>0</v>
      </c>
      <c r="R1789" t="str">
        <f>IF(Table1__2[[#This Row],[Product]]="Men's Street Footwear","Male","Female")</f>
        <v>Female</v>
      </c>
    </row>
    <row r="1790" spans="1:18" x14ac:dyDescent="0.25">
      <c r="A1790" s="17" t="s">
        <v>30</v>
      </c>
      <c r="B1790">
        <v>1185732</v>
      </c>
      <c r="C1790" s="20">
        <v>44547</v>
      </c>
      <c r="D1790" s="17" t="s">
        <v>36</v>
      </c>
      <c r="E1790" s="17" t="s">
        <v>76</v>
      </c>
      <c r="F1790" s="17" t="s">
        <v>77</v>
      </c>
      <c r="G1790" s="17" t="s">
        <v>20</v>
      </c>
      <c r="H1790">
        <v>35</v>
      </c>
      <c r="I1790">
        <v>350</v>
      </c>
      <c r="J1790">
        <v>12250</v>
      </c>
      <c r="K1790">
        <v>4900</v>
      </c>
      <c r="L1790" s="17" t="s">
        <v>17</v>
      </c>
      <c r="M1790" s="21">
        <v>44249</v>
      </c>
      <c r="N1790">
        <v>2021</v>
      </c>
      <c r="O1790">
        <v>12</v>
      </c>
      <c r="P1790" s="17" t="s">
        <v>151</v>
      </c>
      <c r="Q1790" t="b" cm="1">
        <f t="array" ref="Q1790">IF(Table1__2[[#This Row],[Product]]="Men's",Male)</f>
        <v>0</v>
      </c>
      <c r="R1790" t="str">
        <f>IF(Table1__2[[#This Row],[Product]]="Men's Street Footwear","Male","Female")</f>
        <v>Female</v>
      </c>
    </row>
    <row r="1791" spans="1:18" x14ac:dyDescent="0.25">
      <c r="A1791" s="17" t="s">
        <v>30</v>
      </c>
      <c r="B1791">
        <v>1185732</v>
      </c>
      <c r="C1791" s="20">
        <v>44547</v>
      </c>
      <c r="D1791" s="17" t="s">
        <v>36</v>
      </c>
      <c r="E1791" s="17" t="s">
        <v>76</v>
      </c>
      <c r="F1791" s="17" t="s">
        <v>77</v>
      </c>
      <c r="G1791" s="17" t="s">
        <v>21</v>
      </c>
      <c r="H1791">
        <v>45</v>
      </c>
      <c r="I1791">
        <v>350</v>
      </c>
      <c r="J1791">
        <v>15749.999999999996</v>
      </c>
      <c r="K1791">
        <v>5512.5</v>
      </c>
      <c r="L1791" s="17" t="s">
        <v>17</v>
      </c>
      <c r="M1791" s="21">
        <v>44250</v>
      </c>
      <c r="N1791">
        <v>2021</v>
      </c>
      <c r="O1791">
        <v>12</v>
      </c>
      <c r="P1791" s="17" t="s">
        <v>151</v>
      </c>
      <c r="Q1791" t="b" cm="1">
        <f t="array" ref="Q1791">IF(Table1__2[[#This Row],[Product]]="Men's",Male)</f>
        <v>0</v>
      </c>
      <c r="R1791" t="str">
        <f>IF(Table1__2[[#This Row],[Product]]="Men's Street Footwear","Male","Female")</f>
        <v>Female</v>
      </c>
    </row>
    <row r="1792" spans="1:18" x14ac:dyDescent="0.25">
      <c r="A1792" s="17" t="s">
        <v>30</v>
      </c>
      <c r="B1792">
        <v>1185732</v>
      </c>
      <c r="C1792" s="20">
        <v>44547</v>
      </c>
      <c r="D1792" s="17" t="s">
        <v>36</v>
      </c>
      <c r="E1792" s="17" t="s">
        <v>76</v>
      </c>
      <c r="F1792" s="17" t="s">
        <v>77</v>
      </c>
      <c r="G1792" s="17" t="s">
        <v>22</v>
      </c>
      <c r="H1792">
        <v>50</v>
      </c>
      <c r="I1792">
        <v>450</v>
      </c>
      <c r="J1792">
        <v>22499.999999999993</v>
      </c>
      <c r="K1792">
        <v>11250</v>
      </c>
      <c r="L1792" s="17" t="s">
        <v>17</v>
      </c>
      <c r="M1792" s="21">
        <v>44251</v>
      </c>
      <c r="N1792">
        <v>2021</v>
      </c>
      <c r="O1792">
        <v>12</v>
      </c>
      <c r="P1792" s="17" t="s">
        <v>151</v>
      </c>
      <c r="Q1792" t="b" cm="1">
        <f t="array" ref="Q1792">IF(Table1__2[[#This Row],[Product]]="Men's",Male)</f>
        <v>0</v>
      </c>
      <c r="R1792" t="str">
        <f>IF(Table1__2[[#This Row],[Product]]="Men's Street Footwear","Male","Female")</f>
        <v>Female</v>
      </c>
    </row>
    <row r="1793" spans="1:18" x14ac:dyDescent="0.25">
      <c r="A1793" s="17" t="s">
        <v>30</v>
      </c>
      <c r="B1793">
        <v>1185732</v>
      </c>
      <c r="C1793" s="20">
        <v>44207</v>
      </c>
      <c r="D1793" s="17" t="s">
        <v>36</v>
      </c>
      <c r="E1793" s="17" t="s">
        <v>76</v>
      </c>
      <c r="F1793" s="17" t="s">
        <v>77</v>
      </c>
      <c r="G1793" s="17" t="s">
        <v>16</v>
      </c>
      <c r="H1793">
        <v>25</v>
      </c>
      <c r="I1793">
        <v>675</v>
      </c>
      <c r="J1793">
        <v>16875</v>
      </c>
      <c r="K1793">
        <v>6750</v>
      </c>
      <c r="L1793" s="17" t="s">
        <v>17</v>
      </c>
      <c r="M1793" s="21">
        <v>44252</v>
      </c>
      <c r="N1793">
        <v>2021</v>
      </c>
      <c r="O1793">
        <v>1</v>
      </c>
      <c r="P1793" s="17" t="s">
        <v>141</v>
      </c>
      <c r="Q1793" t="b" cm="1">
        <f t="array" ref="Q1793">IF(Table1__2[[#This Row],[Product]]="Men's",Male)</f>
        <v>0</v>
      </c>
      <c r="R1793" t="str">
        <f>IF(Table1__2[[#This Row],[Product]]="Men's Street Footwear","Male","Female")</f>
        <v>Male</v>
      </c>
    </row>
    <row r="1794" spans="1:18" x14ac:dyDescent="0.25">
      <c r="A1794" s="17" t="s">
        <v>30</v>
      </c>
      <c r="B1794">
        <v>1185732</v>
      </c>
      <c r="C1794" s="20">
        <v>44207</v>
      </c>
      <c r="D1794" s="17" t="s">
        <v>36</v>
      </c>
      <c r="E1794" s="17" t="s">
        <v>76</v>
      </c>
      <c r="F1794" s="17" t="s">
        <v>77</v>
      </c>
      <c r="G1794" s="17" t="s">
        <v>18</v>
      </c>
      <c r="H1794">
        <v>25</v>
      </c>
      <c r="I1794">
        <v>475</v>
      </c>
      <c r="J1794">
        <v>11875</v>
      </c>
      <c r="K1794">
        <v>4156.25</v>
      </c>
      <c r="L1794" s="17" t="s">
        <v>17</v>
      </c>
      <c r="M1794" s="21">
        <v>44253</v>
      </c>
      <c r="N1794">
        <v>2021</v>
      </c>
      <c r="O1794">
        <v>1</v>
      </c>
      <c r="P1794" s="17" t="s">
        <v>141</v>
      </c>
      <c r="Q1794" t="b" cm="1">
        <f t="array" ref="Q1794">IF(Table1__2[[#This Row],[Product]]="Men's",Male)</f>
        <v>0</v>
      </c>
      <c r="R1794" t="str">
        <f>IF(Table1__2[[#This Row],[Product]]="Men's Street Footwear","Male","Female")</f>
        <v>Female</v>
      </c>
    </row>
    <row r="1795" spans="1:18" x14ac:dyDescent="0.25">
      <c r="A1795" s="17" t="s">
        <v>30</v>
      </c>
      <c r="B1795">
        <v>1185732</v>
      </c>
      <c r="C1795" s="20">
        <v>44207</v>
      </c>
      <c r="D1795" s="17" t="s">
        <v>36</v>
      </c>
      <c r="E1795" s="17" t="s">
        <v>76</v>
      </c>
      <c r="F1795" s="17" t="s">
        <v>77</v>
      </c>
      <c r="G1795" s="17" t="s">
        <v>19</v>
      </c>
      <c r="H1795">
        <v>15</v>
      </c>
      <c r="I1795">
        <v>475</v>
      </c>
      <c r="J1795">
        <v>7125.0000000000018</v>
      </c>
      <c r="K1795">
        <v>2493.75</v>
      </c>
      <c r="L1795" s="17" t="s">
        <v>17</v>
      </c>
      <c r="M1795" s="21">
        <v>44254</v>
      </c>
      <c r="N1795">
        <v>2021</v>
      </c>
      <c r="O1795">
        <v>1</v>
      </c>
      <c r="P1795" s="17" t="s">
        <v>141</v>
      </c>
      <c r="Q1795" t="b" cm="1">
        <f t="array" ref="Q1795">IF(Table1__2[[#This Row],[Product]]="Men's",Male)</f>
        <v>0</v>
      </c>
      <c r="R1795" t="str">
        <f>IF(Table1__2[[#This Row],[Product]]="Men's Street Footwear","Male","Female")</f>
        <v>Female</v>
      </c>
    </row>
    <row r="1796" spans="1:18" x14ac:dyDescent="0.25">
      <c r="A1796" s="17" t="s">
        <v>30</v>
      </c>
      <c r="B1796">
        <v>1185732</v>
      </c>
      <c r="C1796" s="20">
        <v>44207</v>
      </c>
      <c r="D1796" s="17" t="s">
        <v>36</v>
      </c>
      <c r="E1796" s="17" t="s">
        <v>76</v>
      </c>
      <c r="F1796" s="17" t="s">
        <v>77</v>
      </c>
      <c r="G1796" s="17" t="s">
        <v>20</v>
      </c>
      <c r="H1796">
        <v>20</v>
      </c>
      <c r="I1796">
        <v>325</v>
      </c>
      <c r="J1796">
        <v>6500.0000000000018</v>
      </c>
      <c r="K1796">
        <v>2600</v>
      </c>
      <c r="L1796" s="17" t="s">
        <v>17</v>
      </c>
      <c r="M1796" s="21">
        <v>44255</v>
      </c>
      <c r="N1796">
        <v>2021</v>
      </c>
      <c r="O1796">
        <v>1</v>
      </c>
      <c r="P1796" s="17" t="s">
        <v>141</v>
      </c>
      <c r="Q1796" t="b" cm="1">
        <f t="array" ref="Q1796">IF(Table1__2[[#This Row],[Product]]="Men's",Male)</f>
        <v>0</v>
      </c>
      <c r="R1796" t="str">
        <f>IF(Table1__2[[#This Row],[Product]]="Men's Street Footwear","Male","Female")</f>
        <v>Female</v>
      </c>
    </row>
    <row r="1797" spans="1:18" x14ac:dyDescent="0.25">
      <c r="A1797" s="17" t="s">
        <v>30</v>
      </c>
      <c r="B1797">
        <v>1185732</v>
      </c>
      <c r="C1797" s="20">
        <v>44207</v>
      </c>
      <c r="D1797" s="17" t="s">
        <v>36</v>
      </c>
      <c r="E1797" s="17" t="s">
        <v>76</v>
      </c>
      <c r="F1797" s="17" t="s">
        <v>77</v>
      </c>
      <c r="G1797" s="17" t="s">
        <v>21</v>
      </c>
      <c r="H1797">
        <v>35</v>
      </c>
      <c r="I1797">
        <v>375</v>
      </c>
      <c r="J1797">
        <v>13125</v>
      </c>
      <c r="K1797">
        <v>4593.75</v>
      </c>
      <c r="L1797" s="17" t="s">
        <v>17</v>
      </c>
      <c r="M1797" s="21">
        <v>44256</v>
      </c>
      <c r="N1797">
        <v>2021</v>
      </c>
      <c r="O1797">
        <v>1</v>
      </c>
      <c r="P1797" s="17" t="s">
        <v>141</v>
      </c>
      <c r="Q1797" t="b" cm="1">
        <f t="array" ref="Q1797">IF(Table1__2[[#This Row],[Product]]="Men's",Male)</f>
        <v>0</v>
      </c>
      <c r="R1797" t="str">
        <f>IF(Table1__2[[#This Row],[Product]]="Men's Street Footwear","Male","Female")</f>
        <v>Female</v>
      </c>
    </row>
    <row r="1798" spans="1:18" x14ac:dyDescent="0.25">
      <c r="A1798" s="17" t="s">
        <v>30</v>
      </c>
      <c r="B1798">
        <v>1185732</v>
      </c>
      <c r="C1798" s="20">
        <v>44207</v>
      </c>
      <c r="D1798" s="17" t="s">
        <v>36</v>
      </c>
      <c r="E1798" s="17" t="s">
        <v>76</v>
      </c>
      <c r="F1798" s="17" t="s">
        <v>77</v>
      </c>
      <c r="G1798" s="17" t="s">
        <v>22</v>
      </c>
      <c r="H1798">
        <v>25</v>
      </c>
      <c r="I1798">
        <v>475</v>
      </c>
      <c r="J1798">
        <v>11875</v>
      </c>
      <c r="K1798">
        <v>5937.5</v>
      </c>
      <c r="L1798" s="17" t="s">
        <v>17</v>
      </c>
      <c r="M1798" s="21">
        <v>44257</v>
      </c>
      <c r="N1798">
        <v>2021</v>
      </c>
      <c r="O1798">
        <v>1</v>
      </c>
      <c r="P1798" s="17" t="s">
        <v>141</v>
      </c>
      <c r="Q1798" t="b" cm="1">
        <f t="array" ref="Q1798">IF(Table1__2[[#This Row],[Product]]="Men's",Male)</f>
        <v>0</v>
      </c>
      <c r="R1798" t="str">
        <f>IF(Table1__2[[#This Row],[Product]]="Men's Street Footwear","Male","Female")</f>
        <v>Female</v>
      </c>
    </row>
    <row r="1799" spans="1:18" x14ac:dyDescent="0.25">
      <c r="A1799" s="17" t="s">
        <v>30</v>
      </c>
      <c r="B1799">
        <v>1185732</v>
      </c>
      <c r="C1799" s="20">
        <v>44238</v>
      </c>
      <c r="D1799" s="17" t="s">
        <v>36</v>
      </c>
      <c r="E1799" s="17" t="s">
        <v>76</v>
      </c>
      <c r="F1799" s="17" t="s">
        <v>77</v>
      </c>
      <c r="G1799" s="17" t="s">
        <v>16</v>
      </c>
      <c r="H1799">
        <v>25</v>
      </c>
      <c r="I1799">
        <v>725</v>
      </c>
      <c r="J1799">
        <v>18125</v>
      </c>
      <c r="K1799">
        <v>7250</v>
      </c>
      <c r="L1799" s="17" t="s">
        <v>17</v>
      </c>
      <c r="M1799" s="21">
        <v>44258</v>
      </c>
      <c r="N1799">
        <v>2021</v>
      </c>
      <c r="O1799">
        <v>2</v>
      </c>
      <c r="P1799" s="17" t="s">
        <v>142</v>
      </c>
      <c r="Q1799" t="b" cm="1">
        <f t="array" ref="Q1799">IF(Table1__2[[#This Row],[Product]]="Men's",Male)</f>
        <v>0</v>
      </c>
      <c r="R1799" t="str">
        <f>IF(Table1__2[[#This Row],[Product]]="Men's Street Footwear","Male","Female")</f>
        <v>Male</v>
      </c>
    </row>
    <row r="1800" spans="1:18" x14ac:dyDescent="0.25">
      <c r="A1800" s="17" t="s">
        <v>30</v>
      </c>
      <c r="B1800">
        <v>1185732</v>
      </c>
      <c r="C1800" s="20">
        <v>44238</v>
      </c>
      <c r="D1800" s="17" t="s">
        <v>36</v>
      </c>
      <c r="E1800" s="17" t="s">
        <v>76</v>
      </c>
      <c r="F1800" s="17" t="s">
        <v>77</v>
      </c>
      <c r="G1800" s="17" t="s">
        <v>18</v>
      </c>
      <c r="H1800">
        <v>25</v>
      </c>
      <c r="I1800">
        <v>375</v>
      </c>
      <c r="J1800">
        <v>9375</v>
      </c>
      <c r="K1800">
        <v>3281.25</v>
      </c>
      <c r="L1800" s="17" t="s">
        <v>17</v>
      </c>
      <c r="M1800" s="21">
        <v>44259</v>
      </c>
      <c r="N1800">
        <v>2021</v>
      </c>
      <c r="O1800">
        <v>2</v>
      </c>
      <c r="P1800" s="17" t="s">
        <v>142</v>
      </c>
      <c r="Q1800" t="b" cm="1">
        <f t="array" ref="Q1800">IF(Table1__2[[#This Row],[Product]]="Men's",Male)</f>
        <v>0</v>
      </c>
      <c r="R1800" t="str">
        <f>IF(Table1__2[[#This Row],[Product]]="Men's Street Footwear","Male","Female")</f>
        <v>Female</v>
      </c>
    </row>
    <row r="1801" spans="1:18" x14ac:dyDescent="0.25">
      <c r="A1801" s="17" t="s">
        <v>30</v>
      </c>
      <c r="B1801">
        <v>1185732</v>
      </c>
      <c r="C1801" s="20">
        <v>44238</v>
      </c>
      <c r="D1801" s="17" t="s">
        <v>36</v>
      </c>
      <c r="E1801" s="17" t="s">
        <v>76</v>
      </c>
      <c r="F1801" s="17" t="s">
        <v>77</v>
      </c>
      <c r="G1801" s="17" t="s">
        <v>19</v>
      </c>
      <c r="H1801">
        <v>15</v>
      </c>
      <c r="I1801">
        <v>425</v>
      </c>
      <c r="J1801">
        <v>6375.0000000000009</v>
      </c>
      <c r="K1801">
        <v>2231.25</v>
      </c>
      <c r="L1801" s="17" t="s">
        <v>17</v>
      </c>
      <c r="M1801" s="21">
        <v>44260</v>
      </c>
      <c r="N1801">
        <v>2021</v>
      </c>
      <c r="O1801">
        <v>2</v>
      </c>
      <c r="P1801" s="17" t="s">
        <v>142</v>
      </c>
      <c r="Q1801" t="b" cm="1">
        <f t="array" ref="Q1801">IF(Table1__2[[#This Row],[Product]]="Men's",Male)</f>
        <v>0</v>
      </c>
      <c r="R1801" t="str">
        <f>IF(Table1__2[[#This Row],[Product]]="Men's Street Footwear","Male","Female")</f>
        <v>Female</v>
      </c>
    </row>
    <row r="1802" spans="1:18" x14ac:dyDescent="0.25">
      <c r="A1802" s="17" t="s">
        <v>30</v>
      </c>
      <c r="B1802">
        <v>1185732</v>
      </c>
      <c r="C1802" s="20">
        <v>44238</v>
      </c>
      <c r="D1802" s="17" t="s">
        <v>31</v>
      </c>
      <c r="E1802" s="17" t="s">
        <v>78</v>
      </c>
      <c r="F1802" s="17" t="s">
        <v>79</v>
      </c>
      <c r="G1802" s="17" t="s">
        <v>20</v>
      </c>
      <c r="H1802">
        <v>20</v>
      </c>
      <c r="I1802">
        <v>300</v>
      </c>
      <c r="J1802">
        <v>6000.0000000000018</v>
      </c>
      <c r="K1802">
        <v>2400</v>
      </c>
      <c r="L1802" s="17" t="s">
        <v>17</v>
      </c>
      <c r="M1802" s="21">
        <v>44261</v>
      </c>
      <c r="N1802">
        <v>2021</v>
      </c>
      <c r="O1802">
        <v>2</v>
      </c>
      <c r="P1802" s="17" t="s">
        <v>142</v>
      </c>
      <c r="Q1802" t="b" cm="1">
        <f t="array" ref="Q1802">IF(Table1__2[[#This Row],[Product]]="Men's",Male)</f>
        <v>0</v>
      </c>
      <c r="R1802" t="str">
        <f>IF(Table1__2[[#This Row],[Product]]="Men's Street Footwear","Male","Female")</f>
        <v>Female</v>
      </c>
    </row>
    <row r="1803" spans="1:18" x14ac:dyDescent="0.25">
      <c r="A1803" s="17" t="s">
        <v>30</v>
      </c>
      <c r="B1803">
        <v>1185732</v>
      </c>
      <c r="C1803" s="20">
        <v>44238</v>
      </c>
      <c r="D1803" s="17" t="s">
        <v>31</v>
      </c>
      <c r="E1803" s="17" t="s">
        <v>78</v>
      </c>
      <c r="F1803" s="17" t="s">
        <v>79</v>
      </c>
      <c r="G1803" s="17" t="s">
        <v>21</v>
      </c>
      <c r="H1803">
        <v>35</v>
      </c>
      <c r="I1803">
        <v>375</v>
      </c>
      <c r="J1803">
        <v>13125</v>
      </c>
      <c r="K1803">
        <v>4593.75</v>
      </c>
      <c r="L1803" s="17" t="s">
        <v>17</v>
      </c>
      <c r="M1803" s="21">
        <v>44262</v>
      </c>
      <c r="N1803">
        <v>2021</v>
      </c>
      <c r="O1803">
        <v>2</v>
      </c>
      <c r="P1803" s="17" t="s">
        <v>142</v>
      </c>
      <c r="Q1803" t="b" cm="1">
        <f t="array" ref="Q1803">IF(Table1__2[[#This Row],[Product]]="Men's",Male)</f>
        <v>0</v>
      </c>
      <c r="R1803" t="str">
        <f>IF(Table1__2[[#This Row],[Product]]="Men's Street Footwear","Male","Female")</f>
        <v>Female</v>
      </c>
    </row>
    <row r="1804" spans="1:18" x14ac:dyDescent="0.25">
      <c r="A1804" s="17" t="s">
        <v>30</v>
      </c>
      <c r="B1804">
        <v>1185732</v>
      </c>
      <c r="C1804" s="20">
        <v>44238</v>
      </c>
      <c r="D1804" s="17" t="s">
        <v>31</v>
      </c>
      <c r="E1804" s="17" t="s">
        <v>78</v>
      </c>
      <c r="F1804" s="17" t="s">
        <v>79</v>
      </c>
      <c r="G1804" s="17" t="s">
        <v>22</v>
      </c>
      <c r="H1804">
        <v>25</v>
      </c>
      <c r="I1804">
        <v>450</v>
      </c>
      <c r="J1804">
        <v>11250</v>
      </c>
      <c r="K1804">
        <v>5625</v>
      </c>
      <c r="L1804" s="17" t="s">
        <v>17</v>
      </c>
      <c r="M1804" s="21">
        <v>44263</v>
      </c>
      <c r="N1804">
        <v>2021</v>
      </c>
      <c r="O1804">
        <v>2</v>
      </c>
      <c r="P1804" s="17" t="s">
        <v>142</v>
      </c>
      <c r="Q1804" t="b" cm="1">
        <f t="array" ref="Q1804">IF(Table1__2[[#This Row],[Product]]="Men's",Male)</f>
        <v>0</v>
      </c>
      <c r="R1804" t="str">
        <f>IF(Table1__2[[#This Row],[Product]]="Men's Street Footwear","Male","Female")</f>
        <v>Female</v>
      </c>
    </row>
    <row r="1805" spans="1:18" x14ac:dyDescent="0.25">
      <c r="A1805" s="17" t="s">
        <v>30</v>
      </c>
      <c r="B1805">
        <v>1185732</v>
      </c>
      <c r="C1805" s="20">
        <v>44265</v>
      </c>
      <c r="D1805" s="17" t="s">
        <v>31</v>
      </c>
      <c r="E1805" s="17" t="s">
        <v>78</v>
      </c>
      <c r="F1805" s="17" t="s">
        <v>79</v>
      </c>
      <c r="G1805" s="17" t="s">
        <v>16</v>
      </c>
      <c r="H1805">
        <v>30</v>
      </c>
      <c r="I1805">
        <v>670</v>
      </c>
      <c r="J1805">
        <v>20100.000000000004</v>
      </c>
      <c r="K1805">
        <v>8040</v>
      </c>
      <c r="L1805" s="17" t="s">
        <v>17</v>
      </c>
      <c r="M1805" s="21">
        <v>44264</v>
      </c>
      <c r="N1805">
        <v>2021</v>
      </c>
      <c r="O1805">
        <v>3</v>
      </c>
      <c r="P1805" s="17" t="s">
        <v>143</v>
      </c>
      <c r="Q1805" t="b" cm="1">
        <f t="array" ref="Q1805">IF(Table1__2[[#This Row],[Product]]="Men's",Male)</f>
        <v>0</v>
      </c>
      <c r="R1805" t="str">
        <f>IF(Table1__2[[#This Row],[Product]]="Men's Street Footwear","Male","Female")</f>
        <v>Male</v>
      </c>
    </row>
    <row r="1806" spans="1:18" x14ac:dyDescent="0.25">
      <c r="A1806" s="17" t="s">
        <v>30</v>
      </c>
      <c r="B1806">
        <v>1185732</v>
      </c>
      <c r="C1806" s="20">
        <v>44265</v>
      </c>
      <c r="D1806" s="17" t="s">
        <v>31</v>
      </c>
      <c r="E1806" s="17" t="s">
        <v>78</v>
      </c>
      <c r="F1806" s="17" t="s">
        <v>79</v>
      </c>
      <c r="G1806" s="17" t="s">
        <v>18</v>
      </c>
      <c r="H1806">
        <v>30</v>
      </c>
      <c r="I1806">
        <v>350</v>
      </c>
      <c r="J1806">
        <v>10500.000000000002</v>
      </c>
      <c r="K1806">
        <v>3675</v>
      </c>
      <c r="L1806" s="17" t="s">
        <v>17</v>
      </c>
      <c r="M1806" s="21">
        <v>44265</v>
      </c>
      <c r="N1806">
        <v>2021</v>
      </c>
      <c r="O1806">
        <v>3</v>
      </c>
      <c r="P1806" s="17" t="s">
        <v>143</v>
      </c>
      <c r="Q1806" t="b" cm="1">
        <f t="array" ref="Q1806">IF(Table1__2[[#This Row],[Product]]="Men's",Male)</f>
        <v>0</v>
      </c>
      <c r="R1806" t="str">
        <f>IF(Table1__2[[#This Row],[Product]]="Men's Street Footwear","Male","Female")</f>
        <v>Female</v>
      </c>
    </row>
    <row r="1807" spans="1:18" x14ac:dyDescent="0.25">
      <c r="A1807" s="17" t="s">
        <v>30</v>
      </c>
      <c r="B1807">
        <v>1185732</v>
      </c>
      <c r="C1807" s="20">
        <v>44265</v>
      </c>
      <c r="D1807" s="17" t="s">
        <v>31</v>
      </c>
      <c r="E1807" s="17" t="s">
        <v>78</v>
      </c>
      <c r="F1807" s="17" t="s">
        <v>79</v>
      </c>
      <c r="G1807" s="17" t="s">
        <v>19</v>
      </c>
      <c r="H1807">
        <v>20</v>
      </c>
      <c r="I1807">
        <v>400</v>
      </c>
      <c r="J1807">
        <v>8000.0000000000027</v>
      </c>
      <c r="K1807">
        <v>2800</v>
      </c>
      <c r="L1807" s="17" t="s">
        <v>17</v>
      </c>
      <c r="M1807" s="21">
        <v>44266</v>
      </c>
      <c r="N1807">
        <v>2021</v>
      </c>
      <c r="O1807">
        <v>3</v>
      </c>
      <c r="P1807" s="17" t="s">
        <v>143</v>
      </c>
      <c r="Q1807" t="b" cm="1">
        <f t="array" ref="Q1807">IF(Table1__2[[#This Row],[Product]]="Men's",Male)</f>
        <v>0</v>
      </c>
      <c r="R1807" t="str">
        <f>IF(Table1__2[[#This Row],[Product]]="Men's Street Footwear","Male","Female")</f>
        <v>Female</v>
      </c>
    </row>
    <row r="1808" spans="1:18" x14ac:dyDescent="0.25">
      <c r="A1808" s="17" t="s">
        <v>30</v>
      </c>
      <c r="B1808">
        <v>1185732</v>
      </c>
      <c r="C1808" s="20">
        <v>44265</v>
      </c>
      <c r="D1808" s="17" t="s">
        <v>31</v>
      </c>
      <c r="E1808" s="17" t="s">
        <v>78</v>
      </c>
      <c r="F1808" s="17" t="s">
        <v>79</v>
      </c>
      <c r="G1808" s="17" t="s">
        <v>20</v>
      </c>
      <c r="H1808">
        <v>25</v>
      </c>
      <c r="I1808">
        <v>250</v>
      </c>
      <c r="J1808">
        <v>6250</v>
      </c>
      <c r="K1808">
        <v>2500</v>
      </c>
      <c r="L1808" s="17" t="s">
        <v>17</v>
      </c>
      <c r="M1808" s="21">
        <v>44267</v>
      </c>
      <c r="N1808">
        <v>2021</v>
      </c>
      <c r="O1808">
        <v>3</v>
      </c>
      <c r="P1808" s="17" t="s">
        <v>143</v>
      </c>
      <c r="Q1808" t="b" cm="1">
        <f t="array" ref="Q1808">IF(Table1__2[[#This Row],[Product]]="Men's",Male)</f>
        <v>0</v>
      </c>
      <c r="R1808" t="str">
        <f>IF(Table1__2[[#This Row],[Product]]="Men's Street Footwear","Male","Female")</f>
        <v>Female</v>
      </c>
    </row>
    <row r="1809" spans="1:18" x14ac:dyDescent="0.25">
      <c r="A1809" s="17" t="s">
        <v>30</v>
      </c>
      <c r="B1809">
        <v>1185732</v>
      </c>
      <c r="C1809" s="20">
        <v>44265</v>
      </c>
      <c r="D1809" s="17" t="s">
        <v>31</v>
      </c>
      <c r="E1809" s="17" t="s">
        <v>78</v>
      </c>
      <c r="F1809" s="17" t="s">
        <v>79</v>
      </c>
      <c r="G1809" s="17" t="s">
        <v>21</v>
      </c>
      <c r="H1809">
        <v>40</v>
      </c>
      <c r="I1809">
        <v>300</v>
      </c>
      <c r="J1809">
        <v>12000</v>
      </c>
      <c r="K1809">
        <v>4200</v>
      </c>
      <c r="L1809" s="17" t="s">
        <v>17</v>
      </c>
      <c r="M1809" s="21">
        <v>44268</v>
      </c>
      <c r="N1809">
        <v>2021</v>
      </c>
      <c r="O1809">
        <v>3</v>
      </c>
      <c r="P1809" s="17" t="s">
        <v>143</v>
      </c>
      <c r="Q1809" t="b" cm="1">
        <f t="array" ref="Q1809">IF(Table1__2[[#This Row],[Product]]="Men's",Male)</f>
        <v>0</v>
      </c>
      <c r="R1809" t="str">
        <f>IF(Table1__2[[#This Row],[Product]]="Men's Street Footwear","Male","Female")</f>
        <v>Female</v>
      </c>
    </row>
    <row r="1810" spans="1:18" x14ac:dyDescent="0.25">
      <c r="A1810" s="17" t="s">
        <v>30</v>
      </c>
      <c r="B1810">
        <v>1185732</v>
      </c>
      <c r="C1810" s="20">
        <v>44265</v>
      </c>
      <c r="D1810" s="17" t="s">
        <v>31</v>
      </c>
      <c r="E1810" s="17" t="s">
        <v>78</v>
      </c>
      <c r="F1810" s="17" t="s">
        <v>79</v>
      </c>
      <c r="G1810" s="17" t="s">
        <v>22</v>
      </c>
      <c r="H1810">
        <v>30</v>
      </c>
      <c r="I1810">
        <v>400</v>
      </c>
      <c r="J1810">
        <v>12000.000000000002</v>
      </c>
      <c r="K1810">
        <v>6000</v>
      </c>
      <c r="L1810" s="17" t="s">
        <v>17</v>
      </c>
      <c r="M1810" s="21">
        <v>44269</v>
      </c>
      <c r="N1810">
        <v>2021</v>
      </c>
      <c r="O1810">
        <v>3</v>
      </c>
      <c r="P1810" s="17" t="s">
        <v>143</v>
      </c>
      <c r="Q1810" t="b" cm="1">
        <f t="array" ref="Q1810">IF(Table1__2[[#This Row],[Product]]="Men's",Male)</f>
        <v>0</v>
      </c>
      <c r="R1810" t="str">
        <f>IF(Table1__2[[#This Row],[Product]]="Men's Street Footwear","Male","Female")</f>
        <v>Female</v>
      </c>
    </row>
    <row r="1811" spans="1:18" x14ac:dyDescent="0.25">
      <c r="A1811" s="17" t="s">
        <v>30</v>
      </c>
      <c r="B1811">
        <v>1185732</v>
      </c>
      <c r="C1811" s="20">
        <v>44297</v>
      </c>
      <c r="D1811" s="17" t="s">
        <v>31</v>
      </c>
      <c r="E1811" s="17" t="s">
        <v>78</v>
      </c>
      <c r="F1811" s="17" t="s">
        <v>79</v>
      </c>
      <c r="G1811" s="17" t="s">
        <v>16</v>
      </c>
      <c r="H1811">
        <v>30</v>
      </c>
      <c r="I1811">
        <v>625</v>
      </c>
      <c r="J1811">
        <v>18750.000000000004</v>
      </c>
      <c r="K1811">
        <v>7500</v>
      </c>
      <c r="L1811" s="17" t="s">
        <v>17</v>
      </c>
      <c r="M1811" s="21">
        <v>44270</v>
      </c>
      <c r="N1811">
        <v>2021</v>
      </c>
      <c r="O1811">
        <v>4</v>
      </c>
      <c r="P1811" s="17" t="s">
        <v>144</v>
      </c>
      <c r="Q1811" t="b" cm="1">
        <f t="array" ref="Q1811">IF(Table1__2[[#This Row],[Product]]="Men's",Male)</f>
        <v>0</v>
      </c>
      <c r="R1811" t="str">
        <f>IF(Table1__2[[#This Row],[Product]]="Men's Street Footwear","Male","Female")</f>
        <v>Male</v>
      </c>
    </row>
    <row r="1812" spans="1:18" x14ac:dyDescent="0.25">
      <c r="A1812" s="17" t="s">
        <v>30</v>
      </c>
      <c r="B1812">
        <v>1185732</v>
      </c>
      <c r="C1812" s="20">
        <v>44297</v>
      </c>
      <c r="D1812" s="17" t="s">
        <v>31</v>
      </c>
      <c r="E1812" s="17" t="s">
        <v>78</v>
      </c>
      <c r="F1812" s="17" t="s">
        <v>79</v>
      </c>
      <c r="G1812" s="17" t="s">
        <v>18</v>
      </c>
      <c r="H1812">
        <v>25</v>
      </c>
      <c r="I1812">
        <v>325</v>
      </c>
      <c r="J1812">
        <v>8125.0000000000027</v>
      </c>
      <c r="K1812">
        <v>2843.75</v>
      </c>
      <c r="L1812" s="17" t="s">
        <v>17</v>
      </c>
      <c r="M1812" s="21">
        <v>44271</v>
      </c>
      <c r="N1812">
        <v>2021</v>
      </c>
      <c r="O1812">
        <v>4</v>
      </c>
      <c r="P1812" s="17" t="s">
        <v>144</v>
      </c>
      <c r="Q1812" t="b" cm="1">
        <f t="array" ref="Q1812">IF(Table1__2[[#This Row],[Product]]="Men's",Male)</f>
        <v>0</v>
      </c>
      <c r="R1812" t="str">
        <f>IF(Table1__2[[#This Row],[Product]]="Men's Street Footwear","Male","Female")</f>
        <v>Female</v>
      </c>
    </row>
    <row r="1813" spans="1:18" x14ac:dyDescent="0.25">
      <c r="A1813" s="17" t="s">
        <v>30</v>
      </c>
      <c r="B1813">
        <v>1185732</v>
      </c>
      <c r="C1813" s="20">
        <v>44297</v>
      </c>
      <c r="D1813" s="17" t="s">
        <v>31</v>
      </c>
      <c r="E1813" s="17" t="s">
        <v>78</v>
      </c>
      <c r="F1813" s="17" t="s">
        <v>79</v>
      </c>
      <c r="G1813" s="17" t="s">
        <v>19</v>
      </c>
      <c r="H1813">
        <v>15</v>
      </c>
      <c r="I1813">
        <v>325</v>
      </c>
      <c r="J1813">
        <v>4875.0000000000018</v>
      </c>
      <c r="K1813">
        <v>1706.25</v>
      </c>
      <c r="L1813" s="17" t="s">
        <v>17</v>
      </c>
      <c r="M1813" s="21">
        <v>44272</v>
      </c>
      <c r="N1813">
        <v>2021</v>
      </c>
      <c r="O1813">
        <v>4</v>
      </c>
      <c r="P1813" s="17" t="s">
        <v>144</v>
      </c>
      <c r="Q1813" t="b" cm="1">
        <f t="array" ref="Q1813">IF(Table1__2[[#This Row],[Product]]="Men's",Male)</f>
        <v>0</v>
      </c>
      <c r="R1813" t="str">
        <f>IF(Table1__2[[#This Row],[Product]]="Men's Street Footwear","Male","Female")</f>
        <v>Female</v>
      </c>
    </row>
    <row r="1814" spans="1:18" x14ac:dyDescent="0.25">
      <c r="A1814" s="17" t="s">
        <v>30</v>
      </c>
      <c r="B1814">
        <v>1185732</v>
      </c>
      <c r="C1814" s="20">
        <v>44297</v>
      </c>
      <c r="D1814" s="17" t="s">
        <v>31</v>
      </c>
      <c r="E1814" s="17" t="s">
        <v>78</v>
      </c>
      <c r="F1814" s="17" t="s">
        <v>79</v>
      </c>
      <c r="G1814" s="17" t="s">
        <v>20</v>
      </c>
      <c r="H1814">
        <v>20</v>
      </c>
      <c r="I1814">
        <v>250</v>
      </c>
      <c r="J1814">
        <v>5000</v>
      </c>
      <c r="K1814">
        <v>2000</v>
      </c>
      <c r="L1814" s="17" t="s">
        <v>17</v>
      </c>
      <c r="M1814" s="21">
        <v>44273</v>
      </c>
      <c r="N1814">
        <v>2021</v>
      </c>
      <c r="O1814">
        <v>4</v>
      </c>
      <c r="P1814" s="17" t="s">
        <v>144</v>
      </c>
      <c r="Q1814" t="b" cm="1">
        <f t="array" ref="Q1814">IF(Table1__2[[#This Row],[Product]]="Men's",Male)</f>
        <v>0</v>
      </c>
      <c r="R1814" t="str">
        <f>IF(Table1__2[[#This Row],[Product]]="Men's Street Footwear","Male","Female")</f>
        <v>Female</v>
      </c>
    </row>
    <row r="1815" spans="1:18" x14ac:dyDescent="0.25">
      <c r="A1815" s="17" t="s">
        <v>30</v>
      </c>
      <c r="B1815">
        <v>1185732</v>
      </c>
      <c r="C1815" s="20">
        <v>44297</v>
      </c>
      <c r="D1815" s="17" t="s">
        <v>31</v>
      </c>
      <c r="E1815" s="17" t="s">
        <v>78</v>
      </c>
      <c r="F1815" s="17" t="s">
        <v>79</v>
      </c>
      <c r="G1815" s="17" t="s">
        <v>21</v>
      </c>
      <c r="H1815">
        <v>35</v>
      </c>
      <c r="I1815">
        <v>275</v>
      </c>
      <c r="J1815">
        <v>9625</v>
      </c>
      <c r="K1815">
        <v>3368.75</v>
      </c>
      <c r="L1815" s="17" t="s">
        <v>17</v>
      </c>
      <c r="M1815" s="21">
        <v>44274</v>
      </c>
      <c r="N1815">
        <v>2021</v>
      </c>
      <c r="O1815">
        <v>4</v>
      </c>
      <c r="P1815" s="17" t="s">
        <v>144</v>
      </c>
      <c r="Q1815" t="b" cm="1">
        <f t="array" ref="Q1815">IF(Table1__2[[#This Row],[Product]]="Men's",Male)</f>
        <v>0</v>
      </c>
      <c r="R1815" t="str">
        <f>IF(Table1__2[[#This Row],[Product]]="Men's Street Footwear","Male","Female")</f>
        <v>Female</v>
      </c>
    </row>
    <row r="1816" spans="1:18" x14ac:dyDescent="0.25">
      <c r="A1816" s="17" t="s">
        <v>30</v>
      </c>
      <c r="B1816">
        <v>1185732</v>
      </c>
      <c r="C1816" s="20">
        <v>44297</v>
      </c>
      <c r="D1816" s="17" t="s">
        <v>31</v>
      </c>
      <c r="E1816" s="17" t="s">
        <v>78</v>
      </c>
      <c r="F1816" s="17" t="s">
        <v>79</v>
      </c>
      <c r="G1816" s="17" t="s">
        <v>22</v>
      </c>
      <c r="H1816">
        <v>25</v>
      </c>
      <c r="I1816">
        <v>400</v>
      </c>
      <c r="J1816">
        <v>10000.000000000004</v>
      </c>
      <c r="K1816">
        <v>5000</v>
      </c>
      <c r="L1816" s="17" t="s">
        <v>17</v>
      </c>
      <c r="M1816" s="21">
        <v>44275</v>
      </c>
      <c r="N1816">
        <v>2021</v>
      </c>
      <c r="O1816">
        <v>4</v>
      </c>
      <c r="P1816" s="17" t="s">
        <v>144</v>
      </c>
      <c r="Q1816" t="b" cm="1">
        <f t="array" ref="Q1816">IF(Table1__2[[#This Row],[Product]]="Men's",Male)</f>
        <v>0</v>
      </c>
      <c r="R1816" t="str">
        <f>IF(Table1__2[[#This Row],[Product]]="Men's Street Footwear","Male","Female")</f>
        <v>Female</v>
      </c>
    </row>
    <row r="1817" spans="1:18" x14ac:dyDescent="0.25">
      <c r="A1817" s="17" t="s">
        <v>30</v>
      </c>
      <c r="B1817">
        <v>1185732</v>
      </c>
      <c r="C1817" s="20">
        <v>44328</v>
      </c>
      <c r="D1817" s="17" t="s">
        <v>31</v>
      </c>
      <c r="E1817" s="17" t="s">
        <v>78</v>
      </c>
      <c r="F1817" s="17" t="s">
        <v>79</v>
      </c>
      <c r="G1817" s="17" t="s">
        <v>16</v>
      </c>
      <c r="H1817">
        <v>35</v>
      </c>
      <c r="I1817">
        <v>670</v>
      </c>
      <c r="J1817">
        <v>23450</v>
      </c>
      <c r="K1817">
        <v>9380</v>
      </c>
      <c r="L1817" s="17" t="s">
        <v>17</v>
      </c>
      <c r="M1817" s="21">
        <v>44276</v>
      </c>
      <c r="N1817">
        <v>2021</v>
      </c>
      <c r="O1817">
        <v>5</v>
      </c>
      <c r="P1817" s="17" t="s">
        <v>145</v>
      </c>
      <c r="Q1817" t="b" cm="1">
        <f t="array" ref="Q1817">IF(Table1__2[[#This Row],[Product]]="Men's",Male)</f>
        <v>0</v>
      </c>
      <c r="R1817" t="str">
        <f>IF(Table1__2[[#This Row],[Product]]="Men's Street Footwear","Male","Female")</f>
        <v>Male</v>
      </c>
    </row>
    <row r="1818" spans="1:18" x14ac:dyDescent="0.25">
      <c r="A1818" s="17" t="s">
        <v>30</v>
      </c>
      <c r="B1818">
        <v>1185732</v>
      </c>
      <c r="C1818" s="20">
        <v>44328</v>
      </c>
      <c r="D1818" s="17" t="s">
        <v>31</v>
      </c>
      <c r="E1818" s="17" t="s">
        <v>78</v>
      </c>
      <c r="F1818" s="17" t="s">
        <v>79</v>
      </c>
      <c r="G1818" s="17" t="s">
        <v>18</v>
      </c>
      <c r="H1818">
        <v>30</v>
      </c>
      <c r="I1818">
        <v>375</v>
      </c>
      <c r="J1818">
        <v>11250.000000000004</v>
      </c>
      <c r="K1818">
        <v>3937.5</v>
      </c>
      <c r="L1818" s="17" t="s">
        <v>17</v>
      </c>
      <c r="M1818" s="21">
        <v>44277</v>
      </c>
      <c r="N1818">
        <v>2021</v>
      </c>
      <c r="O1818">
        <v>5</v>
      </c>
      <c r="P1818" s="17" t="s">
        <v>145</v>
      </c>
      <c r="Q1818" t="b" cm="1">
        <f t="array" ref="Q1818">IF(Table1__2[[#This Row],[Product]]="Men's",Male)</f>
        <v>0</v>
      </c>
      <c r="R1818" t="str">
        <f>IF(Table1__2[[#This Row],[Product]]="Men's Street Footwear","Male","Female")</f>
        <v>Female</v>
      </c>
    </row>
    <row r="1819" spans="1:18" x14ac:dyDescent="0.25">
      <c r="A1819" s="17" t="s">
        <v>30</v>
      </c>
      <c r="B1819">
        <v>1185732</v>
      </c>
      <c r="C1819" s="20">
        <v>44328</v>
      </c>
      <c r="D1819" s="17" t="s">
        <v>31</v>
      </c>
      <c r="E1819" s="17" t="s">
        <v>78</v>
      </c>
      <c r="F1819" s="17" t="s">
        <v>79</v>
      </c>
      <c r="G1819" s="17" t="s">
        <v>19</v>
      </c>
      <c r="H1819">
        <v>25</v>
      </c>
      <c r="I1819">
        <v>350</v>
      </c>
      <c r="J1819">
        <v>8750.0000000000036</v>
      </c>
      <c r="K1819">
        <v>3062.5</v>
      </c>
      <c r="L1819" s="17" t="s">
        <v>17</v>
      </c>
      <c r="M1819" s="21">
        <v>44278</v>
      </c>
      <c r="N1819">
        <v>2021</v>
      </c>
      <c r="O1819">
        <v>5</v>
      </c>
      <c r="P1819" s="17" t="s">
        <v>145</v>
      </c>
      <c r="Q1819" t="b" cm="1">
        <f t="array" ref="Q1819">IF(Table1__2[[#This Row],[Product]]="Men's",Male)</f>
        <v>0</v>
      </c>
      <c r="R1819" t="str">
        <f>IF(Table1__2[[#This Row],[Product]]="Men's Street Footwear","Male","Female")</f>
        <v>Female</v>
      </c>
    </row>
    <row r="1820" spans="1:18" x14ac:dyDescent="0.25">
      <c r="A1820" s="17" t="s">
        <v>30</v>
      </c>
      <c r="B1820">
        <v>1185732</v>
      </c>
      <c r="C1820" s="20">
        <v>44328</v>
      </c>
      <c r="D1820" s="17" t="s">
        <v>31</v>
      </c>
      <c r="E1820" s="17" t="s">
        <v>78</v>
      </c>
      <c r="F1820" s="17" t="s">
        <v>79</v>
      </c>
      <c r="G1820" s="17" t="s">
        <v>20</v>
      </c>
      <c r="H1820">
        <v>25</v>
      </c>
      <c r="I1820">
        <v>275</v>
      </c>
      <c r="J1820">
        <v>6875.0000000000018</v>
      </c>
      <c r="K1820">
        <v>2750</v>
      </c>
      <c r="L1820" s="17" t="s">
        <v>17</v>
      </c>
      <c r="M1820" s="21">
        <v>44279</v>
      </c>
      <c r="N1820">
        <v>2021</v>
      </c>
      <c r="O1820">
        <v>5</v>
      </c>
      <c r="P1820" s="17" t="s">
        <v>145</v>
      </c>
      <c r="Q1820" t="b" cm="1">
        <f t="array" ref="Q1820">IF(Table1__2[[#This Row],[Product]]="Men's",Male)</f>
        <v>0</v>
      </c>
      <c r="R1820" t="str">
        <f>IF(Table1__2[[#This Row],[Product]]="Men's Street Footwear","Male","Female")</f>
        <v>Female</v>
      </c>
    </row>
    <row r="1821" spans="1:18" x14ac:dyDescent="0.25">
      <c r="A1821" s="17" t="s">
        <v>30</v>
      </c>
      <c r="B1821">
        <v>1185732</v>
      </c>
      <c r="C1821" s="20">
        <v>44328</v>
      </c>
      <c r="D1821" s="17" t="s">
        <v>31</v>
      </c>
      <c r="E1821" s="17" t="s">
        <v>78</v>
      </c>
      <c r="F1821" s="17" t="s">
        <v>79</v>
      </c>
      <c r="G1821" s="17" t="s">
        <v>21</v>
      </c>
      <c r="H1821">
        <v>40</v>
      </c>
      <c r="I1821">
        <v>300</v>
      </c>
      <c r="J1821">
        <v>12000</v>
      </c>
      <c r="K1821">
        <v>4200</v>
      </c>
      <c r="L1821" s="17" t="s">
        <v>17</v>
      </c>
      <c r="M1821" s="21">
        <v>44280</v>
      </c>
      <c r="N1821">
        <v>2021</v>
      </c>
      <c r="O1821">
        <v>5</v>
      </c>
      <c r="P1821" s="17" t="s">
        <v>145</v>
      </c>
      <c r="Q1821" t="b" cm="1">
        <f t="array" ref="Q1821">IF(Table1__2[[#This Row],[Product]]="Men's",Male)</f>
        <v>0</v>
      </c>
      <c r="R1821" t="str">
        <f>IF(Table1__2[[#This Row],[Product]]="Men's Street Footwear","Male","Female")</f>
        <v>Female</v>
      </c>
    </row>
    <row r="1822" spans="1:18" x14ac:dyDescent="0.25">
      <c r="A1822" s="17" t="s">
        <v>30</v>
      </c>
      <c r="B1822">
        <v>1185732</v>
      </c>
      <c r="C1822" s="20">
        <v>44328</v>
      </c>
      <c r="D1822" s="17" t="s">
        <v>31</v>
      </c>
      <c r="E1822" s="17" t="s">
        <v>78</v>
      </c>
      <c r="F1822" s="17" t="s">
        <v>79</v>
      </c>
      <c r="G1822" s="17" t="s">
        <v>22</v>
      </c>
      <c r="H1822">
        <v>45</v>
      </c>
      <c r="I1822">
        <v>400</v>
      </c>
      <c r="J1822">
        <v>17999.999999999996</v>
      </c>
      <c r="K1822">
        <v>9000</v>
      </c>
      <c r="L1822" s="17" t="s">
        <v>17</v>
      </c>
      <c r="M1822" s="21">
        <v>44281</v>
      </c>
      <c r="N1822">
        <v>2021</v>
      </c>
      <c r="O1822">
        <v>5</v>
      </c>
      <c r="P1822" s="17" t="s">
        <v>145</v>
      </c>
      <c r="Q1822" t="b" cm="1">
        <f t="array" ref="Q1822">IF(Table1__2[[#This Row],[Product]]="Men's",Male)</f>
        <v>0</v>
      </c>
      <c r="R1822" t="str">
        <f>IF(Table1__2[[#This Row],[Product]]="Men's Street Footwear","Male","Female")</f>
        <v>Female</v>
      </c>
    </row>
    <row r="1823" spans="1:18" x14ac:dyDescent="0.25">
      <c r="A1823" s="17" t="s">
        <v>30</v>
      </c>
      <c r="B1823">
        <v>1185732</v>
      </c>
      <c r="C1823" s="20">
        <v>44358</v>
      </c>
      <c r="D1823" s="17" t="s">
        <v>31</v>
      </c>
      <c r="E1823" s="17" t="s">
        <v>78</v>
      </c>
      <c r="F1823" s="17" t="s">
        <v>79</v>
      </c>
      <c r="G1823" s="17" t="s">
        <v>16</v>
      </c>
      <c r="H1823">
        <v>30</v>
      </c>
      <c r="I1823">
        <v>650</v>
      </c>
      <c r="J1823">
        <v>19500.000000000004</v>
      </c>
      <c r="K1823">
        <v>7800</v>
      </c>
      <c r="L1823" s="17" t="s">
        <v>17</v>
      </c>
      <c r="M1823" s="21">
        <v>44282</v>
      </c>
      <c r="N1823">
        <v>2021</v>
      </c>
      <c r="O1823">
        <v>6</v>
      </c>
      <c r="P1823" s="17" t="s">
        <v>152</v>
      </c>
      <c r="Q1823" t="b" cm="1">
        <f t="array" ref="Q1823">IF(Table1__2[[#This Row],[Product]]="Men's",Male)</f>
        <v>0</v>
      </c>
      <c r="R1823" t="str">
        <f>IF(Table1__2[[#This Row],[Product]]="Men's Street Footwear","Male","Female")</f>
        <v>Male</v>
      </c>
    </row>
    <row r="1824" spans="1:18" x14ac:dyDescent="0.25">
      <c r="A1824" s="17" t="s">
        <v>30</v>
      </c>
      <c r="B1824">
        <v>1185732</v>
      </c>
      <c r="C1824" s="20">
        <v>44358</v>
      </c>
      <c r="D1824" s="17" t="s">
        <v>31</v>
      </c>
      <c r="E1824" s="17" t="s">
        <v>78</v>
      </c>
      <c r="F1824" s="17" t="s">
        <v>79</v>
      </c>
      <c r="G1824" s="17" t="s">
        <v>18</v>
      </c>
      <c r="H1824">
        <v>25</v>
      </c>
      <c r="I1824">
        <v>400</v>
      </c>
      <c r="J1824">
        <v>10000.000000000004</v>
      </c>
      <c r="K1824">
        <v>3500</v>
      </c>
      <c r="L1824" s="17" t="s">
        <v>17</v>
      </c>
      <c r="M1824" s="21">
        <v>44283</v>
      </c>
      <c r="N1824">
        <v>2021</v>
      </c>
      <c r="O1824">
        <v>6</v>
      </c>
      <c r="P1824" s="17" t="s">
        <v>152</v>
      </c>
      <c r="Q1824" t="b" cm="1">
        <f t="array" ref="Q1824">IF(Table1__2[[#This Row],[Product]]="Men's",Male)</f>
        <v>0</v>
      </c>
      <c r="R1824" t="str">
        <f>IF(Table1__2[[#This Row],[Product]]="Men's Street Footwear","Male","Female")</f>
        <v>Female</v>
      </c>
    </row>
    <row r="1825" spans="1:18" x14ac:dyDescent="0.25">
      <c r="A1825" s="17" t="s">
        <v>30</v>
      </c>
      <c r="B1825">
        <v>1185732</v>
      </c>
      <c r="C1825" s="20">
        <v>44358</v>
      </c>
      <c r="D1825" s="17" t="s">
        <v>31</v>
      </c>
      <c r="E1825" s="17" t="s">
        <v>78</v>
      </c>
      <c r="F1825" s="17" t="s">
        <v>79</v>
      </c>
      <c r="G1825" s="17" t="s">
        <v>19</v>
      </c>
      <c r="H1825">
        <v>20</v>
      </c>
      <c r="I1825">
        <v>425</v>
      </c>
      <c r="J1825">
        <v>8500.0000000000036</v>
      </c>
      <c r="K1825">
        <v>2975</v>
      </c>
      <c r="L1825" s="17" t="s">
        <v>17</v>
      </c>
      <c r="M1825" s="21">
        <v>44284</v>
      </c>
      <c r="N1825">
        <v>2021</v>
      </c>
      <c r="O1825">
        <v>6</v>
      </c>
      <c r="P1825" s="17" t="s">
        <v>152</v>
      </c>
      <c r="Q1825" t="b" cm="1">
        <f t="array" ref="Q1825">IF(Table1__2[[#This Row],[Product]]="Men's",Male)</f>
        <v>0</v>
      </c>
      <c r="R1825" t="str">
        <f>IF(Table1__2[[#This Row],[Product]]="Men's Street Footwear","Male","Female")</f>
        <v>Female</v>
      </c>
    </row>
    <row r="1826" spans="1:18" x14ac:dyDescent="0.25">
      <c r="A1826" s="17" t="s">
        <v>30</v>
      </c>
      <c r="B1826">
        <v>1185732</v>
      </c>
      <c r="C1826" s="20">
        <v>44358</v>
      </c>
      <c r="D1826" s="17" t="s">
        <v>31</v>
      </c>
      <c r="E1826" s="17" t="s">
        <v>78</v>
      </c>
      <c r="F1826" s="17" t="s">
        <v>79</v>
      </c>
      <c r="G1826" s="17" t="s">
        <v>20</v>
      </c>
      <c r="H1826">
        <v>20</v>
      </c>
      <c r="I1826">
        <v>400</v>
      </c>
      <c r="J1826">
        <v>8000.0000000000027</v>
      </c>
      <c r="K1826">
        <v>3200</v>
      </c>
      <c r="L1826" s="17" t="s">
        <v>17</v>
      </c>
      <c r="M1826" s="21">
        <v>44285</v>
      </c>
      <c r="N1826">
        <v>2021</v>
      </c>
      <c r="O1826">
        <v>6</v>
      </c>
      <c r="P1826" s="17" t="s">
        <v>152</v>
      </c>
      <c r="Q1826" t="b" cm="1">
        <f t="array" ref="Q1826">IF(Table1__2[[#This Row],[Product]]="Men's",Male)</f>
        <v>0</v>
      </c>
      <c r="R1826" t="str">
        <f>IF(Table1__2[[#This Row],[Product]]="Men's Street Footwear","Male","Female")</f>
        <v>Female</v>
      </c>
    </row>
    <row r="1827" spans="1:18" x14ac:dyDescent="0.25">
      <c r="A1827" s="17" t="s">
        <v>30</v>
      </c>
      <c r="B1827">
        <v>1185732</v>
      </c>
      <c r="C1827" s="20">
        <v>44358</v>
      </c>
      <c r="D1827" s="17" t="s">
        <v>31</v>
      </c>
      <c r="E1827" s="17" t="s">
        <v>78</v>
      </c>
      <c r="F1827" s="17" t="s">
        <v>79</v>
      </c>
      <c r="G1827" s="17" t="s">
        <v>21</v>
      </c>
      <c r="H1827">
        <v>35</v>
      </c>
      <c r="I1827">
        <v>400</v>
      </c>
      <c r="J1827">
        <v>14000</v>
      </c>
      <c r="K1827">
        <v>4900</v>
      </c>
      <c r="L1827" s="17" t="s">
        <v>17</v>
      </c>
      <c r="M1827" s="21">
        <v>44286</v>
      </c>
      <c r="N1827">
        <v>2021</v>
      </c>
      <c r="O1827">
        <v>6</v>
      </c>
      <c r="P1827" s="17" t="s">
        <v>152</v>
      </c>
      <c r="Q1827" t="b" cm="1">
        <f t="array" ref="Q1827">IF(Table1__2[[#This Row],[Product]]="Men's",Male)</f>
        <v>0</v>
      </c>
      <c r="R1827" t="str">
        <f>IF(Table1__2[[#This Row],[Product]]="Men's Street Footwear","Male","Female")</f>
        <v>Female</v>
      </c>
    </row>
    <row r="1828" spans="1:18" x14ac:dyDescent="0.25">
      <c r="A1828" s="17" t="s">
        <v>30</v>
      </c>
      <c r="B1828">
        <v>1185732</v>
      </c>
      <c r="C1828" s="20">
        <v>44358</v>
      </c>
      <c r="D1828" s="17" t="s">
        <v>31</v>
      </c>
      <c r="E1828" s="17" t="s">
        <v>78</v>
      </c>
      <c r="F1828" s="17" t="s">
        <v>79</v>
      </c>
      <c r="G1828" s="17" t="s">
        <v>22</v>
      </c>
      <c r="H1828">
        <v>40</v>
      </c>
      <c r="I1828">
        <v>575</v>
      </c>
      <c r="J1828">
        <v>23000</v>
      </c>
      <c r="K1828">
        <v>11500</v>
      </c>
      <c r="L1828" s="17" t="s">
        <v>17</v>
      </c>
      <c r="M1828" s="21">
        <v>44287</v>
      </c>
      <c r="N1828">
        <v>2021</v>
      </c>
      <c r="O1828">
        <v>6</v>
      </c>
      <c r="P1828" s="17" t="s">
        <v>152</v>
      </c>
      <c r="Q1828" t="b" cm="1">
        <f t="array" ref="Q1828">IF(Table1__2[[#This Row],[Product]]="Men's",Male)</f>
        <v>0</v>
      </c>
      <c r="R1828" t="str">
        <f>IF(Table1__2[[#This Row],[Product]]="Men's Street Footwear","Male","Female")</f>
        <v>Female</v>
      </c>
    </row>
    <row r="1829" spans="1:18" x14ac:dyDescent="0.25">
      <c r="A1829" s="17" t="s">
        <v>30</v>
      </c>
      <c r="B1829">
        <v>1185732</v>
      </c>
      <c r="C1829" s="20">
        <v>44387</v>
      </c>
      <c r="D1829" s="17" t="s">
        <v>31</v>
      </c>
      <c r="E1829" s="17" t="s">
        <v>78</v>
      </c>
      <c r="F1829" s="17" t="s">
        <v>79</v>
      </c>
      <c r="G1829" s="17" t="s">
        <v>16</v>
      </c>
      <c r="H1829">
        <v>35</v>
      </c>
      <c r="I1829">
        <v>800</v>
      </c>
      <c r="J1829">
        <v>28000</v>
      </c>
      <c r="K1829">
        <v>11200</v>
      </c>
      <c r="L1829" s="17" t="s">
        <v>17</v>
      </c>
      <c r="M1829" s="21">
        <v>44288</v>
      </c>
      <c r="N1829">
        <v>2021</v>
      </c>
      <c r="O1829">
        <v>7</v>
      </c>
      <c r="P1829" s="17" t="s">
        <v>146</v>
      </c>
      <c r="Q1829" t="b" cm="1">
        <f t="array" ref="Q1829">IF(Table1__2[[#This Row],[Product]]="Men's",Male)</f>
        <v>0</v>
      </c>
      <c r="R1829" t="str">
        <f>IF(Table1__2[[#This Row],[Product]]="Men's Street Footwear","Male","Female")</f>
        <v>Male</v>
      </c>
    </row>
    <row r="1830" spans="1:18" x14ac:dyDescent="0.25">
      <c r="A1830" s="17" t="s">
        <v>30</v>
      </c>
      <c r="B1830">
        <v>1185732</v>
      </c>
      <c r="C1830" s="20">
        <v>44387</v>
      </c>
      <c r="D1830" s="17" t="s">
        <v>31</v>
      </c>
      <c r="E1830" s="17" t="s">
        <v>78</v>
      </c>
      <c r="F1830" s="17" t="s">
        <v>79</v>
      </c>
      <c r="G1830" s="17" t="s">
        <v>18</v>
      </c>
      <c r="H1830">
        <v>30</v>
      </c>
      <c r="I1830">
        <v>550</v>
      </c>
      <c r="J1830">
        <v>16500.000000000007</v>
      </c>
      <c r="K1830">
        <v>5775</v>
      </c>
      <c r="L1830" s="17" t="s">
        <v>17</v>
      </c>
      <c r="M1830" s="21">
        <v>44289</v>
      </c>
      <c r="N1830">
        <v>2021</v>
      </c>
      <c r="O1830">
        <v>7</v>
      </c>
      <c r="P1830" s="17" t="s">
        <v>146</v>
      </c>
      <c r="Q1830" t="b" cm="1">
        <f t="array" ref="Q1830">IF(Table1__2[[#This Row],[Product]]="Men's",Male)</f>
        <v>0</v>
      </c>
      <c r="R1830" t="str">
        <f>IF(Table1__2[[#This Row],[Product]]="Men's Street Footwear","Male","Female")</f>
        <v>Female</v>
      </c>
    </row>
    <row r="1831" spans="1:18" x14ac:dyDescent="0.25">
      <c r="A1831" s="17" t="s">
        <v>30</v>
      </c>
      <c r="B1831">
        <v>1185732</v>
      </c>
      <c r="C1831" s="20">
        <v>44387</v>
      </c>
      <c r="D1831" s="17" t="s">
        <v>31</v>
      </c>
      <c r="E1831" s="17" t="s">
        <v>78</v>
      </c>
      <c r="F1831" s="17" t="s">
        <v>79</v>
      </c>
      <c r="G1831" s="17" t="s">
        <v>19</v>
      </c>
      <c r="H1831">
        <v>25</v>
      </c>
      <c r="I1831">
        <v>475</v>
      </c>
      <c r="J1831">
        <v>11875.000000000004</v>
      </c>
      <c r="K1831">
        <v>4156.25</v>
      </c>
      <c r="L1831" s="17" t="s">
        <v>17</v>
      </c>
      <c r="M1831" s="21">
        <v>44290</v>
      </c>
      <c r="N1831">
        <v>2021</v>
      </c>
      <c r="O1831">
        <v>7</v>
      </c>
      <c r="P1831" s="17" t="s">
        <v>146</v>
      </c>
      <c r="Q1831" t="b" cm="1">
        <f t="array" ref="Q1831">IF(Table1__2[[#This Row],[Product]]="Men's",Male)</f>
        <v>0</v>
      </c>
      <c r="R1831" t="str">
        <f>IF(Table1__2[[#This Row],[Product]]="Men's Street Footwear","Male","Female")</f>
        <v>Female</v>
      </c>
    </row>
    <row r="1832" spans="1:18" x14ac:dyDescent="0.25">
      <c r="A1832" s="17" t="s">
        <v>30</v>
      </c>
      <c r="B1832">
        <v>1185732</v>
      </c>
      <c r="C1832" s="20">
        <v>44387</v>
      </c>
      <c r="D1832" s="17" t="s">
        <v>31</v>
      </c>
      <c r="E1832" s="17" t="s">
        <v>78</v>
      </c>
      <c r="F1832" s="17" t="s">
        <v>79</v>
      </c>
      <c r="G1832" s="17" t="s">
        <v>20</v>
      </c>
      <c r="H1832">
        <v>25</v>
      </c>
      <c r="I1832">
        <v>425</v>
      </c>
      <c r="J1832">
        <v>10625.000000000004</v>
      </c>
      <c r="K1832">
        <v>4250</v>
      </c>
      <c r="L1832" s="17" t="s">
        <v>17</v>
      </c>
      <c r="M1832" s="21">
        <v>44291</v>
      </c>
      <c r="N1832">
        <v>2021</v>
      </c>
      <c r="O1832">
        <v>7</v>
      </c>
      <c r="P1832" s="17" t="s">
        <v>146</v>
      </c>
      <c r="Q1832" t="b" cm="1">
        <f t="array" ref="Q1832">IF(Table1__2[[#This Row],[Product]]="Men's",Male)</f>
        <v>0</v>
      </c>
      <c r="R1832" t="str">
        <f>IF(Table1__2[[#This Row],[Product]]="Men's Street Footwear","Male","Female")</f>
        <v>Female</v>
      </c>
    </row>
    <row r="1833" spans="1:18" x14ac:dyDescent="0.25">
      <c r="A1833" s="17" t="s">
        <v>30</v>
      </c>
      <c r="B1833">
        <v>1185732</v>
      </c>
      <c r="C1833" s="20">
        <v>44387</v>
      </c>
      <c r="D1833" s="17" t="s">
        <v>31</v>
      </c>
      <c r="E1833" s="17" t="s">
        <v>78</v>
      </c>
      <c r="F1833" s="17" t="s">
        <v>79</v>
      </c>
      <c r="G1833" s="17" t="s">
        <v>21</v>
      </c>
      <c r="H1833">
        <v>35</v>
      </c>
      <c r="I1833">
        <v>425</v>
      </c>
      <c r="J1833">
        <v>14875</v>
      </c>
      <c r="K1833">
        <v>5206.25</v>
      </c>
      <c r="L1833" s="17" t="s">
        <v>17</v>
      </c>
      <c r="M1833" s="21">
        <v>44292</v>
      </c>
      <c r="N1833">
        <v>2021</v>
      </c>
      <c r="O1833">
        <v>7</v>
      </c>
      <c r="P1833" s="17" t="s">
        <v>146</v>
      </c>
      <c r="Q1833" t="b" cm="1">
        <f t="array" ref="Q1833">IF(Table1__2[[#This Row],[Product]]="Men's",Male)</f>
        <v>0</v>
      </c>
      <c r="R1833" t="str">
        <f>IF(Table1__2[[#This Row],[Product]]="Men's Street Footwear","Male","Female")</f>
        <v>Female</v>
      </c>
    </row>
    <row r="1834" spans="1:18" x14ac:dyDescent="0.25">
      <c r="A1834" s="17" t="s">
        <v>30</v>
      </c>
      <c r="B1834">
        <v>1185732</v>
      </c>
      <c r="C1834" s="20">
        <v>44387</v>
      </c>
      <c r="D1834" s="17" t="s">
        <v>31</v>
      </c>
      <c r="E1834" s="17" t="s">
        <v>78</v>
      </c>
      <c r="F1834" s="17" t="s">
        <v>79</v>
      </c>
      <c r="G1834" s="17" t="s">
        <v>22</v>
      </c>
      <c r="H1834">
        <v>40</v>
      </c>
      <c r="I1834">
        <v>600</v>
      </c>
      <c r="J1834">
        <v>24000</v>
      </c>
      <c r="K1834">
        <v>12000</v>
      </c>
      <c r="L1834" s="17" t="s">
        <v>17</v>
      </c>
      <c r="M1834" s="21">
        <v>44293</v>
      </c>
      <c r="N1834">
        <v>2021</v>
      </c>
      <c r="O1834">
        <v>7</v>
      </c>
      <c r="P1834" s="17" t="s">
        <v>146</v>
      </c>
      <c r="Q1834" t="b" cm="1">
        <f t="array" ref="Q1834">IF(Table1__2[[#This Row],[Product]]="Men's",Male)</f>
        <v>0</v>
      </c>
      <c r="R1834" t="str">
        <f>IF(Table1__2[[#This Row],[Product]]="Men's Street Footwear","Male","Female")</f>
        <v>Female</v>
      </c>
    </row>
    <row r="1835" spans="1:18" x14ac:dyDescent="0.25">
      <c r="A1835" s="17" t="s">
        <v>30</v>
      </c>
      <c r="B1835">
        <v>1185732</v>
      </c>
      <c r="C1835" s="20">
        <v>44419</v>
      </c>
      <c r="D1835" s="17" t="s">
        <v>31</v>
      </c>
      <c r="E1835" s="17" t="s">
        <v>78</v>
      </c>
      <c r="F1835" s="17" t="s">
        <v>79</v>
      </c>
      <c r="G1835" s="17" t="s">
        <v>16</v>
      </c>
      <c r="H1835">
        <v>35</v>
      </c>
      <c r="I1835">
        <v>750</v>
      </c>
      <c r="J1835">
        <v>26250</v>
      </c>
      <c r="K1835">
        <v>10500</v>
      </c>
      <c r="L1835" s="17" t="s">
        <v>17</v>
      </c>
      <c r="M1835" s="21">
        <v>44294</v>
      </c>
      <c r="N1835">
        <v>2021</v>
      </c>
      <c r="O1835">
        <v>8</v>
      </c>
      <c r="P1835" s="17" t="s">
        <v>147</v>
      </c>
      <c r="Q1835" t="b" cm="1">
        <f t="array" ref="Q1835">IF(Table1__2[[#This Row],[Product]]="Men's",Male)</f>
        <v>0</v>
      </c>
      <c r="R1835" t="str">
        <f>IF(Table1__2[[#This Row],[Product]]="Men's Street Footwear","Male","Female")</f>
        <v>Male</v>
      </c>
    </row>
    <row r="1836" spans="1:18" x14ac:dyDescent="0.25">
      <c r="A1836" s="17" t="s">
        <v>30</v>
      </c>
      <c r="B1836">
        <v>1185732</v>
      </c>
      <c r="C1836" s="20">
        <v>44419</v>
      </c>
      <c r="D1836" s="17" t="s">
        <v>31</v>
      </c>
      <c r="E1836" s="17" t="s">
        <v>78</v>
      </c>
      <c r="F1836" s="17" t="s">
        <v>79</v>
      </c>
      <c r="G1836" s="17" t="s">
        <v>18</v>
      </c>
      <c r="H1836">
        <v>35</v>
      </c>
      <c r="I1836">
        <v>525</v>
      </c>
      <c r="J1836">
        <v>18375.000000000004</v>
      </c>
      <c r="K1836">
        <v>6431.25</v>
      </c>
      <c r="L1836" s="17" t="s">
        <v>17</v>
      </c>
      <c r="M1836" s="21">
        <v>44295</v>
      </c>
      <c r="N1836">
        <v>2021</v>
      </c>
      <c r="O1836">
        <v>8</v>
      </c>
      <c r="P1836" s="17" t="s">
        <v>147</v>
      </c>
      <c r="Q1836" t="b" cm="1">
        <f t="array" ref="Q1836">IF(Table1__2[[#This Row],[Product]]="Men's",Male)</f>
        <v>0</v>
      </c>
      <c r="R1836" t="str">
        <f>IF(Table1__2[[#This Row],[Product]]="Men's Street Footwear","Male","Female")</f>
        <v>Female</v>
      </c>
    </row>
    <row r="1837" spans="1:18" x14ac:dyDescent="0.25">
      <c r="A1837" s="17" t="s">
        <v>30</v>
      </c>
      <c r="B1837">
        <v>1185732</v>
      </c>
      <c r="C1837" s="20">
        <v>44419</v>
      </c>
      <c r="D1837" s="17" t="s">
        <v>31</v>
      </c>
      <c r="E1837" s="17" t="s">
        <v>78</v>
      </c>
      <c r="F1837" s="17" t="s">
        <v>79</v>
      </c>
      <c r="G1837" s="17" t="s">
        <v>19</v>
      </c>
      <c r="H1837">
        <v>30</v>
      </c>
      <c r="I1837">
        <v>450</v>
      </c>
      <c r="J1837">
        <v>13500.000000000004</v>
      </c>
      <c r="K1837">
        <v>4725</v>
      </c>
      <c r="L1837" s="17" t="s">
        <v>17</v>
      </c>
      <c r="M1837" s="21">
        <v>44296</v>
      </c>
      <c r="N1837">
        <v>2021</v>
      </c>
      <c r="O1837">
        <v>8</v>
      </c>
      <c r="P1837" s="17" t="s">
        <v>147</v>
      </c>
      <c r="Q1837" t="b" cm="1">
        <f t="array" ref="Q1837">IF(Table1__2[[#This Row],[Product]]="Men's",Male)</f>
        <v>0</v>
      </c>
      <c r="R1837" t="str">
        <f>IF(Table1__2[[#This Row],[Product]]="Men's Street Footwear","Male","Female")</f>
        <v>Female</v>
      </c>
    </row>
    <row r="1838" spans="1:18" x14ac:dyDescent="0.25">
      <c r="A1838" s="17" t="s">
        <v>30</v>
      </c>
      <c r="B1838">
        <v>1185732</v>
      </c>
      <c r="C1838" s="20">
        <v>44419</v>
      </c>
      <c r="D1838" s="17" t="s">
        <v>31</v>
      </c>
      <c r="E1838" s="17" t="s">
        <v>78</v>
      </c>
      <c r="F1838" s="17" t="s">
        <v>79</v>
      </c>
      <c r="G1838" s="17" t="s">
        <v>20</v>
      </c>
      <c r="H1838">
        <v>20</v>
      </c>
      <c r="I1838">
        <v>375</v>
      </c>
      <c r="J1838">
        <v>7500.0000000000027</v>
      </c>
      <c r="K1838">
        <v>3000</v>
      </c>
      <c r="L1838" s="17" t="s">
        <v>17</v>
      </c>
      <c r="M1838" s="21">
        <v>44297</v>
      </c>
      <c r="N1838">
        <v>2021</v>
      </c>
      <c r="O1838">
        <v>8</v>
      </c>
      <c r="P1838" s="17" t="s">
        <v>147</v>
      </c>
      <c r="Q1838" t="b" cm="1">
        <f t="array" ref="Q1838">IF(Table1__2[[#This Row],[Product]]="Men's",Male)</f>
        <v>0</v>
      </c>
      <c r="R1838" t="str">
        <f>IF(Table1__2[[#This Row],[Product]]="Men's Street Footwear","Male","Female")</f>
        <v>Female</v>
      </c>
    </row>
    <row r="1839" spans="1:18" x14ac:dyDescent="0.25">
      <c r="A1839" s="17" t="s">
        <v>30</v>
      </c>
      <c r="B1839">
        <v>1185732</v>
      </c>
      <c r="C1839" s="20">
        <v>44419</v>
      </c>
      <c r="D1839" s="17" t="s">
        <v>31</v>
      </c>
      <c r="E1839" s="17" t="s">
        <v>78</v>
      </c>
      <c r="F1839" s="17" t="s">
        <v>79</v>
      </c>
      <c r="G1839" s="17" t="s">
        <v>21</v>
      </c>
      <c r="H1839">
        <v>30</v>
      </c>
      <c r="I1839">
        <v>350</v>
      </c>
      <c r="J1839">
        <v>10500.000000000002</v>
      </c>
      <c r="K1839">
        <v>3675</v>
      </c>
      <c r="L1839" s="17" t="s">
        <v>17</v>
      </c>
      <c r="M1839" s="21">
        <v>44298</v>
      </c>
      <c r="N1839">
        <v>2021</v>
      </c>
      <c r="O1839">
        <v>8</v>
      </c>
      <c r="P1839" s="17" t="s">
        <v>147</v>
      </c>
      <c r="Q1839" t="b" cm="1">
        <f t="array" ref="Q1839">IF(Table1__2[[#This Row],[Product]]="Men's",Male)</f>
        <v>0</v>
      </c>
      <c r="R1839" t="str">
        <f>IF(Table1__2[[#This Row],[Product]]="Men's Street Footwear","Male","Female")</f>
        <v>Female</v>
      </c>
    </row>
    <row r="1840" spans="1:18" x14ac:dyDescent="0.25">
      <c r="A1840" s="17" t="s">
        <v>30</v>
      </c>
      <c r="B1840">
        <v>1185732</v>
      </c>
      <c r="C1840" s="20">
        <v>44419</v>
      </c>
      <c r="D1840" s="17" t="s">
        <v>31</v>
      </c>
      <c r="E1840" s="17" t="s">
        <v>78</v>
      </c>
      <c r="F1840" s="17" t="s">
        <v>79</v>
      </c>
      <c r="G1840" s="17" t="s">
        <v>22</v>
      </c>
      <c r="H1840">
        <v>35</v>
      </c>
      <c r="I1840">
        <v>525</v>
      </c>
      <c r="J1840">
        <v>18375</v>
      </c>
      <c r="K1840">
        <v>9187.5</v>
      </c>
      <c r="L1840" s="17" t="s">
        <v>17</v>
      </c>
      <c r="M1840" s="21">
        <v>44299</v>
      </c>
      <c r="N1840">
        <v>2021</v>
      </c>
      <c r="O1840">
        <v>8</v>
      </c>
      <c r="P1840" s="17" t="s">
        <v>147</v>
      </c>
      <c r="Q1840" t="b" cm="1">
        <f t="array" ref="Q1840">IF(Table1__2[[#This Row],[Product]]="Men's",Male)</f>
        <v>0</v>
      </c>
      <c r="R1840" t="str">
        <f>IF(Table1__2[[#This Row],[Product]]="Men's Street Footwear","Male","Female")</f>
        <v>Female</v>
      </c>
    </row>
    <row r="1841" spans="1:18" x14ac:dyDescent="0.25">
      <c r="A1841" s="17" t="s">
        <v>30</v>
      </c>
      <c r="B1841">
        <v>1185732</v>
      </c>
      <c r="C1841" s="20">
        <v>44451</v>
      </c>
      <c r="D1841" s="17" t="s">
        <v>31</v>
      </c>
      <c r="E1841" s="17" t="s">
        <v>78</v>
      </c>
      <c r="F1841" s="17" t="s">
        <v>79</v>
      </c>
      <c r="G1841" s="17" t="s">
        <v>16</v>
      </c>
      <c r="H1841">
        <v>30</v>
      </c>
      <c r="I1841">
        <v>650</v>
      </c>
      <c r="J1841">
        <v>19500.000000000004</v>
      </c>
      <c r="K1841">
        <v>7800</v>
      </c>
      <c r="L1841" s="17" t="s">
        <v>17</v>
      </c>
      <c r="M1841" s="21">
        <v>44300</v>
      </c>
      <c r="N1841">
        <v>2021</v>
      </c>
      <c r="O1841">
        <v>9</v>
      </c>
      <c r="P1841" s="17" t="s">
        <v>148</v>
      </c>
      <c r="Q1841" t="b" cm="1">
        <f t="array" ref="Q1841">IF(Table1__2[[#This Row],[Product]]="Men's",Male)</f>
        <v>0</v>
      </c>
      <c r="R1841" t="str">
        <f>IF(Table1__2[[#This Row],[Product]]="Men's Street Footwear","Male","Female")</f>
        <v>Male</v>
      </c>
    </row>
    <row r="1842" spans="1:18" x14ac:dyDescent="0.25">
      <c r="A1842" s="17" t="s">
        <v>30</v>
      </c>
      <c r="B1842">
        <v>1185732</v>
      </c>
      <c r="C1842" s="20">
        <v>44451</v>
      </c>
      <c r="D1842" s="17" t="s">
        <v>31</v>
      </c>
      <c r="E1842" s="17" t="s">
        <v>78</v>
      </c>
      <c r="F1842" s="17" t="s">
        <v>79</v>
      </c>
      <c r="G1842" s="17" t="s">
        <v>18</v>
      </c>
      <c r="H1842">
        <v>25</v>
      </c>
      <c r="I1842">
        <v>450</v>
      </c>
      <c r="J1842">
        <v>11250.000000000004</v>
      </c>
      <c r="K1842">
        <v>3937.5</v>
      </c>
      <c r="L1842" s="17" t="s">
        <v>17</v>
      </c>
      <c r="M1842" s="21">
        <v>44301</v>
      </c>
      <c r="N1842">
        <v>2021</v>
      </c>
      <c r="O1842">
        <v>9</v>
      </c>
      <c r="P1842" s="17" t="s">
        <v>148</v>
      </c>
      <c r="Q1842" t="b" cm="1">
        <f t="array" ref="Q1842">IF(Table1__2[[#This Row],[Product]]="Men's",Male)</f>
        <v>0</v>
      </c>
      <c r="R1842" t="str">
        <f>IF(Table1__2[[#This Row],[Product]]="Men's Street Footwear","Male","Female")</f>
        <v>Female</v>
      </c>
    </row>
    <row r="1843" spans="1:18" x14ac:dyDescent="0.25">
      <c r="A1843" s="17" t="s">
        <v>30</v>
      </c>
      <c r="B1843">
        <v>1185732</v>
      </c>
      <c r="C1843" s="20">
        <v>44451</v>
      </c>
      <c r="D1843" s="17" t="s">
        <v>31</v>
      </c>
      <c r="E1843" s="17" t="s">
        <v>78</v>
      </c>
      <c r="F1843" s="17" t="s">
        <v>79</v>
      </c>
      <c r="G1843" s="17" t="s">
        <v>19</v>
      </c>
      <c r="H1843">
        <v>10</v>
      </c>
      <c r="I1843">
        <v>350</v>
      </c>
      <c r="J1843">
        <v>3500.0000000000009</v>
      </c>
      <c r="K1843">
        <v>1225</v>
      </c>
      <c r="L1843" s="17" t="s">
        <v>17</v>
      </c>
      <c r="M1843" s="21">
        <v>44302</v>
      </c>
      <c r="N1843">
        <v>2021</v>
      </c>
      <c r="O1843">
        <v>9</v>
      </c>
      <c r="P1843" s="17" t="s">
        <v>148</v>
      </c>
      <c r="Q1843" t="b" cm="1">
        <f t="array" ref="Q1843">IF(Table1__2[[#This Row],[Product]]="Men's",Male)</f>
        <v>0</v>
      </c>
      <c r="R1843" t="str">
        <f>IF(Table1__2[[#This Row],[Product]]="Men's Street Footwear","Male","Female")</f>
        <v>Female</v>
      </c>
    </row>
    <row r="1844" spans="1:18" x14ac:dyDescent="0.25">
      <c r="A1844" s="17" t="s">
        <v>30</v>
      </c>
      <c r="B1844">
        <v>1185732</v>
      </c>
      <c r="C1844" s="20">
        <v>44451</v>
      </c>
      <c r="D1844" s="17" t="s">
        <v>31</v>
      </c>
      <c r="E1844" s="17" t="s">
        <v>78</v>
      </c>
      <c r="F1844" s="17" t="s">
        <v>79</v>
      </c>
      <c r="G1844" s="17" t="s">
        <v>20</v>
      </c>
      <c r="H1844">
        <v>10</v>
      </c>
      <c r="I1844">
        <v>325</v>
      </c>
      <c r="J1844">
        <v>3250.0000000000009</v>
      </c>
      <c r="K1844">
        <v>1300</v>
      </c>
      <c r="L1844" s="17" t="s">
        <v>17</v>
      </c>
      <c r="M1844" s="21">
        <v>44303</v>
      </c>
      <c r="N1844">
        <v>2021</v>
      </c>
      <c r="O1844">
        <v>9</v>
      </c>
      <c r="P1844" s="17" t="s">
        <v>148</v>
      </c>
      <c r="Q1844" t="b" cm="1">
        <f t="array" ref="Q1844">IF(Table1__2[[#This Row],[Product]]="Men's",Male)</f>
        <v>0</v>
      </c>
      <c r="R1844" t="str">
        <f>IF(Table1__2[[#This Row],[Product]]="Men's Street Footwear","Male","Female")</f>
        <v>Female</v>
      </c>
    </row>
    <row r="1845" spans="1:18" x14ac:dyDescent="0.25">
      <c r="A1845" s="17" t="s">
        <v>30</v>
      </c>
      <c r="B1845">
        <v>1185732</v>
      </c>
      <c r="C1845" s="20">
        <v>44451</v>
      </c>
      <c r="D1845" s="17" t="s">
        <v>31</v>
      </c>
      <c r="E1845" s="17" t="s">
        <v>78</v>
      </c>
      <c r="F1845" s="17" t="s">
        <v>79</v>
      </c>
      <c r="G1845" s="17" t="s">
        <v>21</v>
      </c>
      <c r="H1845">
        <v>20</v>
      </c>
      <c r="I1845">
        <v>325</v>
      </c>
      <c r="J1845">
        <v>6500</v>
      </c>
      <c r="K1845">
        <v>2275</v>
      </c>
      <c r="L1845" s="17" t="s">
        <v>17</v>
      </c>
      <c r="M1845" s="21">
        <v>44304</v>
      </c>
      <c r="N1845">
        <v>2021</v>
      </c>
      <c r="O1845">
        <v>9</v>
      </c>
      <c r="P1845" s="17" t="s">
        <v>148</v>
      </c>
      <c r="Q1845" t="b" cm="1">
        <f t="array" ref="Q1845">IF(Table1__2[[#This Row],[Product]]="Men's",Male)</f>
        <v>0</v>
      </c>
      <c r="R1845" t="str">
        <f>IF(Table1__2[[#This Row],[Product]]="Men's Street Footwear","Male","Female")</f>
        <v>Female</v>
      </c>
    </row>
    <row r="1846" spans="1:18" x14ac:dyDescent="0.25">
      <c r="A1846" s="17" t="s">
        <v>30</v>
      </c>
      <c r="B1846">
        <v>1185732</v>
      </c>
      <c r="C1846" s="20">
        <v>44451</v>
      </c>
      <c r="D1846" s="17" t="s">
        <v>31</v>
      </c>
      <c r="E1846" s="17" t="s">
        <v>78</v>
      </c>
      <c r="F1846" s="17" t="s">
        <v>79</v>
      </c>
      <c r="G1846" s="17" t="s">
        <v>22</v>
      </c>
      <c r="H1846">
        <v>25</v>
      </c>
      <c r="I1846">
        <v>400</v>
      </c>
      <c r="J1846">
        <v>10000.000000000004</v>
      </c>
      <c r="K1846">
        <v>5000</v>
      </c>
      <c r="L1846" s="17" t="s">
        <v>17</v>
      </c>
      <c r="M1846" s="21">
        <v>44305</v>
      </c>
      <c r="N1846">
        <v>2021</v>
      </c>
      <c r="O1846">
        <v>9</v>
      </c>
      <c r="P1846" s="17" t="s">
        <v>148</v>
      </c>
      <c r="Q1846" t="b" cm="1">
        <f t="array" ref="Q1846">IF(Table1__2[[#This Row],[Product]]="Men's",Male)</f>
        <v>0</v>
      </c>
      <c r="R1846" t="str">
        <f>IF(Table1__2[[#This Row],[Product]]="Men's Street Footwear","Male","Female")</f>
        <v>Female</v>
      </c>
    </row>
    <row r="1847" spans="1:18" x14ac:dyDescent="0.25">
      <c r="A1847" s="17" t="s">
        <v>30</v>
      </c>
      <c r="B1847">
        <v>1185732</v>
      </c>
      <c r="C1847" s="20">
        <v>44480</v>
      </c>
      <c r="D1847" s="17" t="s">
        <v>31</v>
      </c>
      <c r="E1847" s="17" t="s">
        <v>78</v>
      </c>
      <c r="F1847" s="17" t="s">
        <v>79</v>
      </c>
      <c r="G1847" s="17" t="s">
        <v>16</v>
      </c>
      <c r="H1847">
        <v>30</v>
      </c>
      <c r="I1847">
        <v>575</v>
      </c>
      <c r="J1847">
        <v>17250</v>
      </c>
      <c r="K1847">
        <v>6900</v>
      </c>
      <c r="L1847" s="17" t="s">
        <v>17</v>
      </c>
      <c r="M1847" s="21">
        <v>44306</v>
      </c>
      <c r="N1847">
        <v>2021</v>
      </c>
      <c r="O1847">
        <v>10</v>
      </c>
      <c r="P1847" s="17" t="s">
        <v>149</v>
      </c>
      <c r="Q1847" t="b" cm="1">
        <f t="array" ref="Q1847">IF(Table1__2[[#This Row],[Product]]="Men's",Male)</f>
        <v>0</v>
      </c>
      <c r="R1847" t="str">
        <f>IF(Table1__2[[#This Row],[Product]]="Men's Street Footwear","Male","Female")</f>
        <v>Male</v>
      </c>
    </row>
    <row r="1848" spans="1:18" x14ac:dyDescent="0.25">
      <c r="A1848" s="17" t="s">
        <v>30</v>
      </c>
      <c r="B1848">
        <v>1185732</v>
      </c>
      <c r="C1848" s="20">
        <v>44480</v>
      </c>
      <c r="D1848" s="17" t="s">
        <v>31</v>
      </c>
      <c r="E1848" s="17" t="s">
        <v>78</v>
      </c>
      <c r="F1848" s="17" t="s">
        <v>79</v>
      </c>
      <c r="G1848" s="17" t="s">
        <v>18</v>
      </c>
      <c r="H1848">
        <v>20</v>
      </c>
      <c r="I1848">
        <v>400</v>
      </c>
      <c r="J1848">
        <v>8000</v>
      </c>
      <c r="K1848">
        <v>2800</v>
      </c>
      <c r="L1848" s="17" t="s">
        <v>17</v>
      </c>
      <c r="M1848" s="21">
        <v>44307</v>
      </c>
      <c r="N1848">
        <v>2021</v>
      </c>
      <c r="O1848">
        <v>10</v>
      </c>
      <c r="P1848" s="17" t="s">
        <v>149</v>
      </c>
      <c r="Q1848" t="b" cm="1">
        <f t="array" ref="Q1848">IF(Table1__2[[#This Row],[Product]]="Men's",Male)</f>
        <v>0</v>
      </c>
      <c r="R1848" t="str">
        <f>IF(Table1__2[[#This Row],[Product]]="Men's Street Footwear","Male","Female")</f>
        <v>Female</v>
      </c>
    </row>
    <row r="1849" spans="1:18" x14ac:dyDescent="0.25">
      <c r="A1849" s="17" t="s">
        <v>30</v>
      </c>
      <c r="B1849">
        <v>1185732</v>
      </c>
      <c r="C1849" s="20">
        <v>44480</v>
      </c>
      <c r="D1849" s="17" t="s">
        <v>31</v>
      </c>
      <c r="E1849" s="17" t="s">
        <v>78</v>
      </c>
      <c r="F1849" s="17" t="s">
        <v>79</v>
      </c>
      <c r="G1849" s="17" t="s">
        <v>19</v>
      </c>
      <c r="H1849">
        <v>20</v>
      </c>
      <c r="I1849">
        <v>300</v>
      </c>
      <c r="J1849">
        <v>6000</v>
      </c>
      <c r="K1849">
        <v>2100</v>
      </c>
      <c r="L1849" s="17" t="s">
        <v>17</v>
      </c>
      <c r="M1849" s="21">
        <v>44308</v>
      </c>
      <c r="N1849">
        <v>2021</v>
      </c>
      <c r="O1849">
        <v>10</v>
      </c>
      <c r="P1849" s="17" t="s">
        <v>149</v>
      </c>
      <c r="Q1849" t="b" cm="1">
        <f t="array" ref="Q1849">IF(Table1__2[[#This Row],[Product]]="Men's",Male)</f>
        <v>0</v>
      </c>
      <c r="R1849" t="str">
        <f>IF(Table1__2[[#This Row],[Product]]="Men's Street Footwear","Male","Female")</f>
        <v>Female</v>
      </c>
    </row>
    <row r="1850" spans="1:18" x14ac:dyDescent="0.25">
      <c r="A1850" s="17" t="s">
        <v>30</v>
      </c>
      <c r="B1850">
        <v>1185732</v>
      </c>
      <c r="C1850" s="20">
        <v>44480</v>
      </c>
      <c r="D1850" s="17" t="s">
        <v>31</v>
      </c>
      <c r="E1850" s="17" t="s">
        <v>78</v>
      </c>
      <c r="F1850" s="17" t="s">
        <v>79</v>
      </c>
      <c r="G1850" s="17" t="s">
        <v>20</v>
      </c>
      <c r="H1850">
        <v>20</v>
      </c>
      <c r="I1850">
        <v>275</v>
      </c>
      <c r="J1850">
        <v>5500</v>
      </c>
      <c r="K1850">
        <v>2200</v>
      </c>
      <c r="L1850" s="17" t="s">
        <v>17</v>
      </c>
      <c r="M1850" s="21">
        <v>44309</v>
      </c>
      <c r="N1850">
        <v>2021</v>
      </c>
      <c r="O1850">
        <v>10</v>
      </c>
      <c r="P1850" s="17" t="s">
        <v>149</v>
      </c>
      <c r="Q1850" t="b" cm="1">
        <f t="array" ref="Q1850">IF(Table1__2[[#This Row],[Product]]="Men's",Male)</f>
        <v>0</v>
      </c>
      <c r="R1850" t="str">
        <f>IF(Table1__2[[#This Row],[Product]]="Men's Street Footwear","Male","Female")</f>
        <v>Female</v>
      </c>
    </row>
    <row r="1851" spans="1:18" x14ac:dyDescent="0.25">
      <c r="A1851" s="17" t="s">
        <v>30</v>
      </c>
      <c r="B1851">
        <v>1185732</v>
      </c>
      <c r="C1851" s="20">
        <v>44480</v>
      </c>
      <c r="D1851" s="17" t="s">
        <v>31</v>
      </c>
      <c r="E1851" s="17" t="s">
        <v>78</v>
      </c>
      <c r="F1851" s="17" t="s">
        <v>79</v>
      </c>
      <c r="G1851" s="17" t="s">
        <v>21</v>
      </c>
      <c r="H1851">
        <v>30</v>
      </c>
      <c r="I1851">
        <v>275</v>
      </c>
      <c r="J1851">
        <v>8250</v>
      </c>
      <c r="K1851">
        <v>2887.5</v>
      </c>
      <c r="L1851" s="17" t="s">
        <v>17</v>
      </c>
      <c r="M1851" s="21">
        <v>44310</v>
      </c>
      <c r="N1851">
        <v>2021</v>
      </c>
      <c r="O1851">
        <v>10</v>
      </c>
      <c r="P1851" s="17" t="s">
        <v>149</v>
      </c>
      <c r="Q1851" t="b" cm="1">
        <f t="array" ref="Q1851">IF(Table1__2[[#This Row],[Product]]="Men's",Male)</f>
        <v>0</v>
      </c>
      <c r="R1851" t="str">
        <f>IF(Table1__2[[#This Row],[Product]]="Men's Street Footwear","Male","Female")</f>
        <v>Female</v>
      </c>
    </row>
    <row r="1852" spans="1:18" x14ac:dyDescent="0.25">
      <c r="A1852" s="17" t="s">
        <v>30</v>
      </c>
      <c r="B1852">
        <v>1185732</v>
      </c>
      <c r="C1852" s="20">
        <v>44480</v>
      </c>
      <c r="D1852" s="17" t="s">
        <v>31</v>
      </c>
      <c r="E1852" s="17" t="s">
        <v>78</v>
      </c>
      <c r="F1852" s="17" t="s">
        <v>79</v>
      </c>
      <c r="G1852" s="17" t="s">
        <v>22</v>
      </c>
      <c r="H1852">
        <v>35</v>
      </c>
      <c r="I1852">
        <v>400</v>
      </c>
      <c r="J1852">
        <v>13999.999999999996</v>
      </c>
      <c r="K1852">
        <v>7000</v>
      </c>
      <c r="L1852" s="17" t="s">
        <v>17</v>
      </c>
      <c r="M1852" s="21">
        <v>44311</v>
      </c>
      <c r="N1852">
        <v>2021</v>
      </c>
      <c r="O1852">
        <v>10</v>
      </c>
      <c r="P1852" s="17" t="s">
        <v>149</v>
      </c>
      <c r="Q1852" t="b" cm="1">
        <f t="array" ref="Q1852">IF(Table1__2[[#This Row],[Product]]="Men's",Male)</f>
        <v>0</v>
      </c>
      <c r="R1852" t="str">
        <f>IF(Table1__2[[#This Row],[Product]]="Men's Street Footwear","Male","Female")</f>
        <v>Female</v>
      </c>
    </row>
    <row r="1853" spans="1:18" x14ac:dyDescent="0.25">
      <c r="A1853" s="17" t="s">
        <v>30</v>
      </c>
      <c r="B1853">
        <v>1185732</v>
      </c>
      <c r="C1853" s="20">
        <v>44511</v>
      </c>
      <c r="D1853" s="17" t="s">
        <v>31</v>
      </c>
      <c r="E1853" s="17" t="s">
        <v>78</v>
      </c>
      <c r="F1853" s="17" t="s">
        <v>79</v>
      </c>
      <c r="G1853" s="17" t="s">
        <v>16</v>
      </c>
      <c r="H1853">
        <v>30</v>
      </c>
      <c r="I1853">
        <v>550</v>
      </c>
      <c r="J1853">
        <v>16500.000000000004</v>
      </c>
      <c r="K1853">
        <v>6600</v>
      </c>
      <c r="L1853" s="17" t="s">
        <v>17</v>
      </c>
      <c r="M1853" s="21">
        <v>44312</v>
      </c>
      <c r="N1853">
        <v>2021</v>
      </c>
      <c r="O1853">
        <v>11</v>
      </c>
      <c r="P1853" s="17" t="s">
        <v>150</v>
      </c>
      <c r="Q1853" t="b" cm="1">
        <f t="array" ref="Q1853">IF(Table1__2[[#This Row],[Product]]="Men's",Male)</f>
        <v>0</v>
      </c>
      <c r="R1853" t="str">
        <f>IF(Table1__2[[#This Row],[Product]]="Men's Street Footwear","Male","Female")</f>
        <v>Male</v>
      </c>
    </row>
    <row r="1854" spans="1:18" x14ac:dyDescent="0.25">
      <c r="A1854" s="17" t="s">
        <v>30</v>
      </c>
      <c r="B1854">
        <v>1185732</v>
      </c>
      <c r="C1854" s="20">
        <v>44511</v>
      </c>
      <c r="D1854" s="17" t="s">
        <v>31</v>
      </c>
      <c r="E1854" s="17" t="s">
        <v>78</v>
      </c>
      <c r="F1854" s="17" t="s">
        <v>79</v>
      </c>
      <c r="G1854" s="17" t="s">
        <v>18</v>
      </c>
      <c r="H1854">
        <v>20</v>
      </c>
      <c r="I1854">
        <v>400</v>
      </c>
      <c r="J1854">
        <v>8000.0000000000027</v>
      </c>
      <c r="K1854">
        <v>2800</v>
      </c>
      <c r="L1854" s="17" t="s">
        <v>17</v>
      </c>
      <c r="M1854" s="21">
        <v>44313</v>
      </c>
      <c r="N1854">
        <v>2021</v>
      </c>
      <c r="O1854">
        <v>11</v>
      </c>
      <c r="P1854" s="17" t="s">
        <v>150</v>
      </c>
      <c r="Q1854" t="b" cm="1">
        <f t="array" ref="Q1854">IF(Table1__2[[#This Row],[Product]]="Men's",Male)</f>
        <v>0</v>
      </c>
      <c r="R1854" t="str">
        <f>IF(Table1__2[[#This Row],[Product]]="Men's Street Footwear","Male","Female")</f>
        <v>Female</v>
      </c>
    </row>
    <row r="1855" spans="1:18" x14ac:dyDescent="0.25">
      <c r="A1855" s="17" t="s">
        <v>30</v>
      </c>
      <c r="B1855">
        <v>1185732</v>
      </c>
      <c r="C1855" s="20">
        <v>44511</v>
      </c>
      <c r="D1855" s="17" t="s">
        <v>31</v>
      </c>
      <c r="E1855" s="17" t="s">
        <v>78</v>
      </c>
      <c r="F1855" s="17" t="s">
        <v>79</v>
      </c>
      <c r="G1855" s="17" t="s">
        <v>19</v>
      </c>
      <c r="H1855">
        <v>20</v>
      </c>
      <c r="I1855">
        <v>345</v>
      </c>
      <c r="J1855">
        <v>6900.0000000000027</v>
      </c>
      <c r="K1855">
        <v>2415</v>
      </c>
      <c r="L1855" s="17" t="s">
        <v>17</v>
      </c>
      <c r="M1855" s="21">
        <v>44314</v>
      </c>
      <c r="N1855">
        <v>2021</v>
      </c>
      <c r="O1855">
        <v>11</v>
      </c>
      <c r="P1855" s="17" t="s">
        <v>150</v>
      </c>
      <c r="Q1855" t="b" cm="1">
        <f t="array" ref="Q1855">IF(Table1__2[[#This Row],[Product]]="Men's",Male)</f>
        <v>0</v>
      </c>
      <c r="R1855" t="str">
        <f>IF(Table1__2[[#This Row],[Product]]="Men's Street Footwear","Male","Female")</f>
        <v>Female</v>
      </c>
    </row>
    <row r="1856" spans="1:18" x14ac:dyDescent="0.25">
      <c r="A1856" s="17" t="s">
        <v>30</v>
      </c>
      <c r="B1856">
        <v>1185732</v>
      </c>
      <c r="C1856" s="20">
        <v>44511</v>
      </c>
      <c r="D1856" s="17" t="s">
        <v>31</v>
      </c>
      <c r="E1856" s="17" t="s">
        <v>78</v>
      </c>
      <c r="F1856" s="17" t="s">
        <v>79</v>
      </c>
      <c r="G1856" s="17" t="s">
        <v>20</v>
      </c>
      <c r="H1856">
        <v>20</v>
      </c>
      <c r="I1856">
        <v>375</v>
      </c>
      <c r="J1856">
        <v>7500.0000000000027</v>
      </c>
      <c r="K1856">
        <v>3000</v>
      </c>
      <c r="L1856" s="17" t="s">
        <v>17</v>
      </c>
      <c r="M1856" s="21">
        <v>44315</v>
      </c>
      <c r="N1856">
        <v>2021</v>
      </c>
      <c r="O1856">
        <v>11</v>
      </c>
      <c r="P1856" s="17" t="s">
        <v>150</v>
      </c>
      <c r="Q1856" t="b" cm="1">
        <f t="array" ref="Q1856">IF(Table1__2[[#This Row],[Product]]="Men's",Male)</f>
        <v>0</v>
      </c>
      <c r="R1856" t="str">
        <f>IF(Table1__2[[#This Row],[Product]]="Men's Street Footwear","Male","Female")</f>
        <v>Female</v>
      </c>
    </row>
    <row r="1857" spans="1:18" x14ac:dyDescent="0.25">
      <c r="A1857" s="17" t="s">
        <v>30</v>
      </c>
      <c r="B1857">
        <v>1185732</v>
      </c>
      <c r="C1857" s="20">
        <v>44511</v>
      </c>
      <c r="D1857" s="17" t="s">
        <v>31</v>
      </c>
      <c r="E1857" s="17" t="s">
        <v>78</v>
      </c>
      <c r="F1857" s="17" t="s">
        <v>79</v>
      </c>
      <c r="G1857" s="17" t="s">
        <v>21</v>
      </c>
      <c r="H1857">
        <v>40</v>
      </c>
      <c r="I1857">
        <v>350</v>
      </c>
      <c r="J1857">
        <v>14000</v>
      </c>
      <c r="K1857">
        <v>4900</v>
      </c>
      <c r="L1857" s="17" t="s">
        <v>17</v>
      </c>
      <c r="M1857" s="21">
        <v>44316</v>
      </c>
      <c r="N1857">
        <v>2021</v>
      </c>
      <c r="O1857">
        <v>11</v>
      </c>
      <c r="P1857" s="17" t="s">
        <v>150</v>
      </c>
      <c r="Q1857" t="b" cm="1">
        <f t="array" ref="Q1857">IF(Table1__2[[#This Row],[Product]]="Men's",Male)</f>
        <v>0</v>
      </c>
      <c r="R1857" t="str">
        <f>IF(Table1__2[[#This Row],[Product]]="Men's Street Footwear","Male","Female")</f>
        <v>Female</v>
      </c>
    </row>
    <row r="1858" spans="1:18" x14ac:dyDescent="0.25">
      <c r="A1858" s="17" t="s">
        <v>30</v>
      </c>
      <c r="B1858">
        <v>1185732</v>
      </c>
      <c r="C1858" s="20">
        <v>44511</v>
      </c>
      <c r="D1858" s="17" t="s">
        <v>31</v>
      </c>
      <c r="E1858" s="17" t="s">
        <v>78</v>
      </c>
      <c r="F1858" s="17" t="s">
        <v>79</v>
      </c>
      <c r="G1858" s="17" t="s">
        <v>22</v>
      </c>
      <c r="H1858">
        <v>45</v>
      </c>
      <c r="I1858">
        <v>450</v>
      </c>
      <c r="J1858">
        <v>20249.999999999993</v>
      </c>
      <c r="K1858">
        <v>10125</v>
      </c>
      <c r="L1858" s="17" t="s">
        <v>17</v>
      </c>
      <c r="M1858" s="21">
        <v>44317</v>
      </c>
      <c r="N1858">
        <v>2021</v>
      </c>
      <c r="O1858">
        <v>11</v>
      </c>
      <c r="P1858" s="17" t="s">
        <v>150</v>
      </c>
      <c r="Q1858" t="b" cm="1">
        <f t="array" ref="Q1858">IF(Table1__2[[#This Row],[Product]]="Men's",Male)</f>
        <v>0</v>
      </c>
      <c r="R1858" t="str">
        <f>IF(Table1__2[[#This Row],[Product]]="Men's Street Footwear","Male","Female")</f>
        <v>Female</v>
      </c>
    </row>
    <row r="1859" spans="1:18" x14ac:dyDescent="0.25">
      <c r="A1859" s="17" t="s">
        <v>30</v>
      </c>
      <c r="B1859">
        <v>1185732</v>
      </c>
      <c r="C1859" s="20">
        <v>44540</v>
      </c>
      <c r="D1859" s="17" t="s">
        <v>31</v>
      </c>
      <c r="E1859" s="17" t="s">
        <v>78</v>
      </c>
      <c r="F1859" s="17" t="s">
        <v>79</v>
      </c>
      <c r="G1859" s="17" t="s">
        <v>16</v>
      </c>
      <c r="H1859">
        <v>40</v>
      </c>
      <c r="I1859">
        <v>700</v>
      </c>
      <c r="J1859">
        <v>28000</v>
      </c>
      <c r="K1859">
        <v>11200</v>
      </c>
      <c r="L1859" s="17" t="s">
        <v>17</v>
      </c>
      <c r="M1859" s="21">
        <v>44318</v>
      </c>
      <c r="N1859">
        <v>2021</v>
      </c>
      <c r="O1859">
        <v>12</v>
      </c>
      <c r="P1859" s="17" t="s">
        <v>151</v>
      </c>
      <c r="Q1859" t="b" cm="1">
        <f t="array" ref="Q1859">IF(Table1__2[[#This Row],[Product]]="Men's",Male)</f>
        <v>0</v>
      </c>
      <c r="R1859" t="str">
        <f>IF(Table1__2[[#This Row],[Product]]="Men's Street Footwear","Male","Female")</f>
        <v>Male</v>
      </c>
    </row>
    <row r="1860" spans="1:18" x14ac:dyDescent="0.25">
      <c r="A1860" s="17" t="s">
        <v>30</v>
      </c>
      <c r="B1860">
        <v>1185732</v>
      </c>
      <c r="C1860" s="20">
        <v>44540</v>
      </c>
      <c r="D1860" s="17" t="s">
        <v>31</v>
      </c>
      <c r="E1860" s="17" t="s">
        <v>78</v>
      </c>
      <c r="F1860" s="17" t="s">
        <v>79</v>
      </c>
      <c r="G1860" s="17" t="s">
        <v>18</v>
      </c>
      <c r="H1860">
        <v>30</v>
      </c>
      <c r="I1860">
        <v>500</v>
      </c>
      <c r="J1860">
        <v>15000.000000000004</v>
      </c>
      <c r="K1860">
        <v>5250</v>
      </c>
      <c r="L1860" s="17" t="s">
        <v>17</v>
      </c>
      <c r="M1860" s="21">
        <v>44319</v>
      </c>
      <c r="N1860">
        <v>2021</v>
      </c>
      <c r="O1860">
        <v>12</v>
      </c>
      <c r="P1860" s="17" t="s">
        <v>151</v>
      </c>
      <c r="Q1860" t="b" cm="1">
        <f t="array" ref="Q1860">IF(Table1__2[[#This Row],[Product]]="Men's",Male)</f>
        <v>0</v>
      </c>
      <c r="R1860" t="str">
        <f>IF(Table1__2[[#This Row],[Product]]="Men's Street Footwear","Male","Female")</f>
        <v>Female</v>
      </c>
    </row>
    <row r="1861" spans="1:18" x14ac:dyDescent="0.25">
      <c r="A1861" s="17" t="s">
        <v>30</v>
      </c>
      <c r="B1861">
        <v>1185732</v>
      </c>
      <c r="C1861" s="20">
        <v>44540</v>
      </c>
      <c r="D1861" s="17" t="s">
        <v>31</v>
      </c>
      <c r="E1861" s="17" t="s">
        <v>78</v>
      </c>
      <c r="F1861" s="17" t="s">
        <v>79</v>
      </c>
      <c r="G1861" s="17" t="s">
        <v>19</v>
      </c>
      <c r="H1861">
        <v>30</v>
      </c>
      <c r="I1861">
        <v>450</v>
      </c>
      <c r="J1861">
        <v>13500.000000000004</v>
      </c>
      <c r="K1861">
        <v>4725</v>
      </c>
      <c r="L1861" s="17" t="s">
        <v>17</v>
      </c>
      <c r="M1861" s="21">
        <v>44320</v>
      </c>
      <c r="N1861">
        <v>2021</v>
      </c>
      <c r="O1861">
        <v>12</v>
      </c>
      <c r="P1861" s="17" t="s">
        <v>151</v>
      </c>
      <c r="Q1861" t="b" cm="1">
        <f t="array" ref="Q1861">IF(Table1__2[[#This Row],[Product]]="Men's",Male)</f>
        <v>0</v>
      </c>
      <c r="R1861" t="str">
        <f>IF(Table1__2[[#This Row],[Product]]="Men's Street Footwear","Male","Female")</f>
        <v>Female</v>
      </c>
    </row>
    <row r="1862" spans="1:18" x14ac:dyDescent="0.25">
      <c r="A1862" s="17" t="s">
        <v>30</v>
      </c>
      <c r="B1862">
        <v>1185732</v>
      </c>
      <c r="C1862" s="20">
        <v>44540</v>
      </c>
      <c r="D1862" s="17" t="s">
        <v>31</v>
      </c>
      <c r="E1862" s="17" t="s">
        <v>78</v>
      </c>
      <c r="F1862" s="17" t="s">
        <v>79</v>
      </c>
      <c r="G1862" s="17" t="s">
        <v>20</v>
      </c>
      <c r="H1862">
        <v>30</v>
      </c>
      <c r="I1862">
        <v>400</v>
      </c>
      <c r="J1862">
        <v>12000.000000000002</v>
      </c>
      <c r="K1862">
        <v>4800</v>
      </c>
      <c r="L1862" s="17" t="s">
        <v>17</v>
      </c>
      <c r="M1862" s="21">
        <v>44321</v>
      </c>
      <c r="N1862">
        <v>2021</v>
      </c>
      <c r="O1862">
        <v>12</v>
      </c>
      <c r="P1862" s="17" t="s">
        <v>151</v>
      </c>
      <c r="Q1862" t="b" cm="1">
        <f t="array" ref="Q1862">IF(Table1__2[[#This Row],[Product]]="Men's",Male)</f>
        <v>0</v>
      </c>
      <c r="R1862" t="str">
        <f>IF(Table1__2[[#This Row],[Product]]="Men's Street Footwear","Male","Female")</f>
        <v>Female</v>
      </c>
    </row>
    <row r="1863" spans="1:18" x14ac:dyDescent="0.25">
      <c r="A1863" s="17" t="s">
        <v>30</v>
      </c>
      <c r="B1863">
        <v>1185732</v>
      </c>
      <c r="C1863" s="20">
        <v>44540</v>
      </c>
      <c r="D1863" s="17" t="s">
        <v>31</v>
      </c>
      <c r="E1863" s="17" t="s">
        <v>78</v>
      </c>
      <c r="F1863" s="17" t="s">
        <v>79</v>
      </c>
      <c r="G1863" s="17" t="s">
        <v>21</v>
      </c>
      <c r="H1863">
        <v>40</v>
      </c>
      <c r="I1863">
        <v>400</v>
      </c>
      <c r="J1863">
        <v>16000</v>
      </c>
      <c r="K1863">
        <v>5600</v>
      </c>
      <c r="L1863" s="17" t="s">
        <v>17</v>
      </c>
      <c r="M1863" s="21">
        <v>44322</v>
      </c>
      <c r="N1863">
        <v>2021</v>
      </c>
      <c r="O1863">
        <v>12</v>
      </c>
      <c r="P1863" s="17" t="s">
        <v>151</v>
      </c>
      <c r="Q1863" t="b" cm="1">
        <f t="array" ref="Q1863">IF(Table1__2[[#This Row],[Product]]="Men's",Male)</f>
        <v>0</v>
      </c>
      <c r="R1863" t="str">
        <f>IF(Table1__2[[#This Row],[Product]]="Men's Street Footwear","Male","Female")</f>
        <v>Female</v>
      </c>
    </row>
    <row r="1864" spans="1:18" x14ac:dyDescent="0.25">
      <c r="A1864" s="17" t="s">
        <v>30</v>
      </c>
      <c r="B1864">
        <v>1185732</v>
      </c>
      <c r="C1864" s="20">
        <v>44540</v>
      </c>
      <c r="D1864" s="17" t="s">
        <v>31</v>
      </c>
      <c r="E1864" s="17" t="s">
        <v>78</v>
      </c>
      <c r="F1864" s="17" t="s">
        <v>79</v>
      </c>
      <c r="G1864" s="17" t="s">
        <v>22</v>
      </c>
      <c r="H1864">
        <v>45</v>
      </c>
      <c r="I1864">
        <v>500</v>
      </c>
      <c r="J1864">
        <v>22499.999999999993</v>
      </c>
      <c r="K1864">
        <v>11250</v>
      </c>
      <c r="L1864" s="17" t="s">
        <v>17</v>
      </c>
      <c r="M1864" s="21">
        <v>44323</v>
      </c>
      <c r="N1864">
        <v>2021</v>
      </c>
      <c r="O1864">
        <v>12</v>
      </c>
      <c r="P1864" s="17" t="s">
        <v>151</v>
      </c>
      <c r="Q1864" t="b" cm="1">
        <f t="array" ref="Q1864">IF(Table1__2[[#This Row],[Product]]="Men's",Male)</f>
        <v>0</v>
      </c>
      <c r="R1864" t="str">
        <f>IF(Table1__2[[#This Row],[Product]]="Men's Street Footwear","Male","Female")</f>
        <v>Female</v>
      </c>
    </row>
    <row r="1865" spans="1:18" x14ac:dyDescent="0.25">
      <c r="A1865" s="17" t="s">
        <v>30</v>
      </c>
      <c r="B1865">
        <v>1128299</v>
      </c>
      <c r="C1865" s="20">
        <v>44220</v>
      </c>
      <c r="D1865" s="17" t="s">
        <v>31</v>
      </c>
      <c r="E1865" s="17" t="s">
        <v>78</v>
      </c>
      <c r="F1865" s="17" t="s">
        <v>79</v>
      </c>
      <c r="G1865" s="17" t="s">
        <v>16</v>
      </c>
      <c r="H1865">
        <v>30</v>
      </c>
      <c r="I1865">
        <v>350</v>
      </c>
      <c r="J1865">
        <v>10500.000000000002</v>
      </c>
      <c r="K1865">
        <v>3675</v>
      </c>
      <c r="L1865" s="17" t="s">
        <v>17</v>
      </c>
      <c r="M1865" s="21">
        <v>44324</v>
      </c>
      <c r="N1865">
        <v>2021</v>
      </c>
      <c r="O1865">
        <v>1</v>
      </c>
      <c r="P1865" s="17" t="s">
        <v>141</v>
      </c>
      <c r="Q1865" t="b" cm="1">
        <f t="array" ref="Q1865">IF(Table1__2[[#This Row],[Product]]="Men's",Male)</f>
        <v>0</v>
      </c>
      <c r="R1865" t="str">
        <f>IF(Table1__2[[#This Row],[Product]]="Men's Street Footwear","Male","Female")</f>
        <v>Male</v>
      </c>
    </row>
    <row r="1866" spans="1:18" x14ac:dyDescent="0.25">
      <c r="A1866" s="17" t="s">
        <v>30</v>
      </c>
      <c r="B1866">
        <v>1128299</v>
      </c>
      <c r="C1866" s="20">
        <v>44220</v>
      </c>
      <c r="D1866" s="17" t="s">
        <v>31</v>
      </c>
      <c r="E1866" s="17" t="s">
        <v>78</v>
      </c>
      <c r="F1866" s="17" t="s">
        <v>79</v>
      </c>
      <c r="G1866" s="17" t="s">
        <v>18</v>
      </c>
      <c r="H1866">
        <v>40</v>
      </c>
      <c r="I1866">
        <v>350</v>
      </c>
      <c r="J1866">
        <v>14000</v>
      </c>
      <c r="K1866">
        <v>4900</v>
      </c>
      <c r="L1866" s="17" t="s">
        <v>17</v>
      </c>
      <c r="M1866" s="21">
        <v>44325</v>
      </c>
      <c r="N1866">
        <v>2021</v>
      </c>
      <c r="O1866">
        <v>1</v>
      </c>
      <c r="P1866" s="17" t="s">
        <v>141</v>
      </c>
      <c r="Q1866" t="b" cm="1">
        <f t="array" ref="Q1866">IF(Table1__2[[#This Row],[Product]]="Men's",Male)</f>
        <v>0</v>
      </c>
      <c r="R1866" t="str">
        <f>IF(Table1__2[[#This Row],[Product]]="Men's Street Footwear","Male","Female")</f>
        <v>Female</v>
      </c>
    </row>
    <row r="1867" spans="1:18" x14ac:dyDescent="0.25">
      <c r="A1867" s="17" t="s">
        <v>30</v>
      </c>
      <c r="B1867">
        <v>1128299</v>
      </c>
      <c r="C1867" s="20">
        <v>44220</v>
      </c>
      <c r="D1867" s="17" t="s">
        <v>31</v>
      </c>
      <c r="E1867" s="17" t="s">
        <v>78</v>
      </c>
      <c r="F1867" s="17" t="s">
        <v>79</v>
      </c>
      <c r="G1867" s="17" t="s">
        <v>19</v>
      </c>
      <c r="H1867">
        <v>40</v>
      </c>
      <c r="I1867">
        <v>350</v>
      </c>
      <c r="J1867">
        <v>14000</v>
      </c>
      <c r="K1867">
        <v>4900</v>
      </c>
      <c r="L1867" s="17" t="s">
        <v>17</v>
      </c>
      <c r="M1867" s="21">
        <v>44326</v>
      </c>
      <c r="N1867">
        <v>2021</v>
      </c>
      <c r="O1867">
        <v>1</v>
      </c>
      <c r="P1867" s="17" t="s">
        <v>141</v>
      </c>
      <c r="Q1867" t="b" cm="1">
        <f t="array" ref="Q1867">IF(Table1__2[[#This Row],[Product]]="Men's",Male)</f>
        <v>0</v>
      </c>
      <c r="R1867" t="str">
        <f>IF(Table1__2[[#This Row],[Product]]="Men's Street Footwear","Male","Female")</f>
        <v>Female</v>
      </c>
    </row>
    <row r="1868" spans="1:18" x14ac:dyDescent="0.25">
      <c r="A1868" s="17" t="s">
        <v>30</v>
      </c>
      <c r="B1868">
        <v>1128299</v>
      </c>
      <c r="C1868" s="20">
        <v>44220</v>
      </c>
      <c r="D1868" s="17" t="s">
        <v>31</v>
      </c>
      <c r="E1868" s="17" t="s">
        <v>78</v>
      </c>
      <c r="F1868" s="17" t="s">
        <v>79</v>
      </c>
      <c r="G1868" s="17" t="s">
        <v>20</v>
      </c>
      <c r="H1868">
        <v>40</v>
      </c>
      <c r="I1868">
        <v>200</v>
      </c>
      <c r="J1868">
        <v>8000</v>
      </c>
      <c r="K1868">
        <v>2800</v>
      </c>
      <c r="L1868" s="17" t="s">
        <v>17</v>
      </c>
      <c r="M1868" s="21">
        <v>44327</v>
      </c>
      <c r="N1868">
        <v>2021</v>
      </c>
      <c r="O1868">
        <v>1</v>
      </c>
      <c r="P1868" s="17" t="s">
        <v>141</v>
      </c>
      <c r="Q1868" t="b" cm="1">
        <f t="array" ref="Q1868">IF(Table1__2[[#This Row],[Product]]="Men's",Male)</f>
        <v>0</v>
      </c>
      <c r="R1868" t="str">
        <f>IF(Table1__2[[#This Row],[Product]]="Men's Street Footwear","Male","Female")</f>
        <v>Female</v>
      </c>
    </row>
    <row r="1869" spans="1:18" x14ac:dyDescent="0.25">
      <c r="A1869" s="17" t="s">
        <v>30</v>
      </c>
      <c r="B1869">
        <v>1128299</v>
      </c>
      <c r="C1869" s="20">
        <v>44220</v>
      </c>
      <c r="D1869" s="17" t="s">
        <v>31</v>
      </c>
      <c r="E1869" s="17" t="s">
        <v>78</v>
      </c>
      <c r="F1869" s="17" t="s">
        <v>79</v>
      </c>
      <c r="G1869" s="17" t="s">
        <v>21</v>
      </c>
      <c r="H1869">
        <v>45</v>
      </c>
      <c r="I1869">
        <v>150</v>
      </c>
      <c r="J1869">
        <v>6750.0000000000018</v>
      </c>
      <c r="K1869">
        <v>2700</v>
      </c>
      <c r="L1869" s="17" t="s">
        <v>17</v>
      </c>
      <c r="M1869" s="21">
        <v>44328</v>
      </c>
      <c r="N1869">
        <v>2021</v>
      </c>
      <c r="O1869">
        <v>1</v>
      </c>
      <c r="P1869" s="17" t="s">
        <v>141</v>
      </c>
      <c r="Q1869" t="b" cm="1">
        <f t="array" ref="Q1869">IF(Table1__2[[#This Row],[Product]]="Men's",Male)</f>
        <v>0</v>
      </c>
      <c r="R1869" t="str">
        <f>IF(Table1__2[[#This Row],[Product]]="Men's Street Footwear","Male","Female")</f>
        <v>Female</v>
      </c>
    </row>
    <row r="1870" spans="1:18" x14ac:dyDescent="0.25">
      <c r="A1870" s="17" t="s">
        <v>30</v>
      </c>
      <c r="B1870">
        <v>1128299</v>
      </c>
      <c r="C1870" s="20">
        <v>44220</v>
      </c>
      <c r="D1870" s="17" t="s">
        <v>31</v>
      </c>
      <c r="E1870" s="17" t="s">
        <v>78</v>
      </c>
      <c r="F1870" s="17" t="s">
        <v>79</v>
      </c>
      <c r="G1870" s="17" t="s">
        <v>22</v>
      </c>
      <c r="H1870">
        <v>40</v>
      </c>
      <c r="I1870">
        <v>400</v>
      </c>
      <c r="J1870">
        <v>16000</v>
      </c>
      <c r="K1870">
        <v>4800</v>
      </c>
      <c r="L1870" s="17" t="s">
        <v>17</v>
      </c>
      <c r="M1870" s="21">
        <v>44329</v>
      </c>
      <c r="N1870">
        <v>2021</v>
      </c>
      <c r="O1870">
        <v>1</v>
      </c>
      <c r="P1870" s="17" t="s">
        <v>141</v>
      </c>
      <c r="Q1870" t="b" cm="1">
        <f t="array" ref="Q1870">IF(Table1__2[[#This Row],[Product]]="Men's",Male)</f>
        <v>0</v>
      </c>
      <c r="R1870" t="str">
        <f>IF(Table1__2[[#This Row],[Product]]="Men's Street Footwear","Male","Female")</f>
        <v>Female</v>
      </c>
    </row>
    <row r="1871" spans="1:18" x14ac:dyDescent="0.25">
      <c r="A1871" s="17" t="s">
        <v>30</v>
      </c>
      <c r="B1871">
        <v>1128299</v>
      </c>
      <c r="C1871" s="20">
        <v>44251</v>
      </c>
      <c r="D1871" s="17" t="s">
        <v>31</v>
      </c>
      <c r="E1871" s="17" t="s">
        <v>78</v>
      </c>
      <c r="F1871" s="17" t="s">
        <v>79</v>
      </c>
      <c r="G1871" s="17" t="s">
        <v>16</v>
      </c>
      <c r="H1871">
        <v>30</v>
      </c>
      <c r="I1871">
        <v>450</v>
      </c>
      <c r="J1871">
        <v>13500.000000000004</v>
      </c>
      <c r="K1871">
        <v>4725</v>
      </c>
      <c r="L1871" s="17" t="s">
        <v>17</v>
      </c>
      <c r="M1871" s="21">
        <v>44330</v>
      </c>
      <c r="N1871">
        <v>2021</v>
      </c>
      <c r="O1871">
        <v>2</v>
      </c>
      <c r="P1871" s="17" t="s">
        <v>142</v>
      </c>
      <c r="Q1871" t="b" cm="1">
        <f t="array" ref="Q1871">IF(Table1__2[[#This Row],[Product]]="Men's",Male)</f>
        <v>0</v>
      </c>
      <c r="R1871" t="str">
        <f>IF(Table1__2[[#This Row],[Product]]="Men's Street Footwear","Male","Female")</f>
        <v>Male</v>
      </c>
    </row>
    <row r="1872" spans="1:18" x14ac:dyDescent="0.25">
      <c r="A1872" s="17" t="s">
        <v>30</v>
      </c>
      <c r="B1872">
        <v>1128299</v>
      </c>
      <c r="C1872" s="20">
        <v>44251</v>
      </c>
      <c r="D1872" s="17" t="s">
        <v>31</v>
      </c>
      <c r="E1872" s="17" t="s">
        <v>78</v>
      </c>
      <c r="F1872" s="17" t="s">
        <v>79</v>
      </c>
      <c r="G1872" s="17" t="s">
        <v>18</v>
      </c>
      <c r="H1872">
        <v>40</v>
      </c>
      <c r="I1872">
        <v>350</v>
      </c>
      <c r="J1872">
        <v>14000</v>
      </c>
      <c r="K1872">
        <v>4900</v>
      </c>
      <c r="L1872" s="17" t="s">
        <v>17</v>
      </c>
      <c r="M1872" s="21">
        <v>44331</v>
      </c>
      <c r="N1872">
        <v>2021</v>
      </c>
      <c r="O1872">
        <v>2</v>
      </c>
      <c r="P1872" s="17" t="s">
        <v>142</v>
      </c>
      <c r="Q1872" t="b" cm="1">
        <f t="array" ref="Q1872">IF(Table1__2[[#This Row],[Product]]="Men's",Male)</f>
        <v>0</v>
      </c>
      <c r="R1872" t="str">
        <f>IF(Table1__2[[#This Row],[Product]]="Men's Street Footwear","Male","Female")</f>
        <v>Female</v>
      </c>
    </row>
    <row r="1873" spans="1:18" x14ac:dyDescent="0.25">
      <c r="A1873" s="17" t="s">
        <v>30</v>
      </c>
      <c r="B1873">
        <v>1128299</v>
      </c>
      <c r="C1873" s="20">
        <v>44251</v>
      </c>
      <c r="D1873" s="17" t="s">
        <v>31</v>
      </c>
      <c r="E1873" s="17" t="s">
        <v>78</v>
      </c>
      <c r="F1873" s="17" t="s">
        <v>79</v>
      </c>
      <c r="G1873" s="17" t="s">
        <v>19</v>
      </c>
      <c r="H1873">
        <v>40</v>
      </c>
      <c r="I1873">
        <v>350</v>
      </c>
      <c r="J1873">
        <v>14000</v>
      </c>
      <c r="K1873">
        <v>4900</v>
      </c>
      <c r="L1873" s="17" t="s">
        <v>17</v>
      </c>
      <c r="M1873" s="21">
        <v>44332</v>
      </c>
      <c r="N1873">
        <v>2021</v>
      </c>
      <c r="O1873">
        <v>2</v>
      </c>
      <c r="P1873" s="17" t="s">
        <v>142</v>
      </c>
      <c r="Q1873" t="b" cm="1">
        <f t="array" ref="Q1873">IF(Table1__2[[#This Row],[Product]]="Men's",Male)</f>
        <v>0</v>
      </c>
      <c r="R1873" t="str">
        <f>IF(Table1__2[[#This Row],[Product]]="Men's Street Footwear","Male","Female")</f>
        <v>Female</v>
      </c>
    </row>
    <row r="1874" spans="1:18" x14ac:dyDescent="0.25">
      <c r="A1874" s="17" t="s">
        <v>30</v>
      </c>
      <c r="B1874">
        <v>1128299</v>
      </c>
      <c r="C1874" s="20">
        <v>44251</v>
      </c>
      <c r="D1874" s="17" t="s">
        <v>31</v>
      </c>
      <c r="E1874" s="17" t="s">
        <v>80</v>
      </c>
      <c r="F1874" s="17" t="s">
        <v>63</v>
      </c>
      <c r="G1874" s="17" t="s">
        <v>20</v>
      </c>
      <c r="H1874">
        <v>40</v>
      </c>
      <c r="I1874">
        <v>200</v>
      </c>
      <c r="J1874">
        <v>8000</v>
      </c>
      <c r="K1874">
        <v>2800</v>
      </c>
      <c r="L1874" s="17" t="s">
        <v>17</v>
      </c>
      <c r="M1874" s="21">
        <v>44333</v>
      </c>
      <c r="N1874">
        <v>2021</v>
      </c>
      <c r="O1874">
        <v>2</v>
      </c>
      <c r="P1874" s="17" t="s">
        <v>142</v>
      </c>
      <c r="Q1874" t="b" cm="1">
        <f t="array" ref="Q1874">IF(Table1__2[[#This Row],[Product]]="Men's",Male)</f>
        <v>0</v>
      </c>
      <c r="R1874" t="str">
        <f>IF(Table1__2[[#This Row],[Product]]="Men's Street Footwear","Male","Female")</f>
        <v>Female</v>
      </c>
    </row>
    <row r="1875" spans="1:18" x14ac:dyDescent="0.25">
      <c r="A1875" s="17" t="s">
        <v>30</v>
      </c>
      <c r="B1875">
        <v>1128299</v>
      </c>
      <c r="C1875" s="20">
        <v>44251</v>
      </c>
      <c r="D1875" s="17" t="s">
        <v>31</v>
      </c>
      <c r="E1875" s="17" t="s">
        <v>80</v>
      </c>
      <c r="F1875" s="17" t="s">
        <v>63</v>
      </c>
      <c r="G1875" s="17" t="s">
        <v>21</v>
      </c>
      <c r="H1875">
        <v>45</v>
      </c>
      <c r="I1875">
        <v>125</v>
      </c>
      <c r="J1875">
        <v>5625.0000000000009</v>
      </c>
      <c r="K1875">
        <v>2250</v>
      </c>
      <c r="L1875" s="17" t="s">
        <v>17</v>
      </c>
      <c r="M1875" s="21">
        <v>44334</v>
      </c>
      <c r="N1875">
        <v>2021</v>
      </c>
      <c r="O1875">
        <v>2</v>
      </c>
      <c r="P1875" s="17" t="s">
        <v>142</v>
      </c>
      <c r="Q1875" t="b" cm="1">
        <f t="array" ref="Q1875">IF(Table1__2[[#This Row],[Product]]="Men's",Male)</f>
        <v>0</v>
      </c>
      <c r="R1875" t="str">
        <f>IF(Table1__2[[#This Row],[Product]]="Men's Street Footwear","Male","Female")</f>
        <v>Female</v>
      </c>
    </row>
    <row r="1876" spans="1:18" x14ac:dyDescent="0.25">
      <c r="A1876" s="17" t="s">
        <v>30</v>
      </c>
      <c r="B1876">
        <v>1128299</v>
      </c>
      <c r="C1876" s="20">
        <v>44251</v>
      </c>
      <c r="D1876" s="17" t="s">
        <v>31</v>
      </c>
      <c r="E1876" s="17" t="s">
        <v>80</v>
      </c>
      <c r="F1876" s="17" t="s">
        <v>63</v>
      </c>
      <c r="G1876" s="17" t="s">
        <v>22</v>
      </c>
      <c r="H1876">
        <v>40</v>
      </c>
      <c r="I1876">
        <v>325</v>
      </c>
      <c r="J1876">
        <v>13000</v>
      </c>
      <c r="K1876">
        <v>3900</v>
      </c>
      <c r="L1876" s="17" t="s">
        <v>17</v>
      </c>
      <c r="M1876" s="21">
        <v>44335</v>
      </c>
      <c r="N1876">
        <v>2021</v>
      </c>
      <c r="O1876">
        <v>2</v>
      </c>
      <c r="P1876" s="17" t="s">
        <v>142</v>
      </c>
      <c r="Q1876" t="b" cm="1">
        <f t="array" ref="Q1876">IF(Table1__2[[#This Row],[Product]]="Men's",Male)</f>
        <v>0</v>
      </c>
      <c r="R1876" t="str">
        <f>IF(Table1__2[[#This Row],[Product]]="Men's Street Footwear","Male","Female")</f>
        <v>Female</v>
      </c>
    </row>
    <row r="1877" spans="1:18" x14ac:dyDescent="0.25">
      <c r="A1877" s="17" t="s">
        <v>30</v>
      </c>
      <c r="B1877">
        <v>1128299</v>
      </c>
      <c r="C1877" s="20">
        <v>44278</v>
      </c>
      <c r="D1877" s="17" t="s">
        <v>31</v>
      </c>
      <c r="E1877" s="17" t="s">
        <v>80</v>
      </c>
      <c r="F1877" s="17" t="s">
        <v>63</v>
      </c>
      <c r="G1877" s="17" t="s">
        <v>16</v>
      </c>
      <c r="H1877">
        <v>40</v>
      </c>
      <c r="I1877">
        <v>475</v>
      </c>
      <c r="J1877">
        <v>19000</v>
      </c>
      <c r="K1877">
        <v>6650</v>
      </c>
      <c r="L1877" s="17" t="s">
        <v>17</v>
      </c>
      <c r="M1877" s="21">
        <v>44336</v>
      </c>
      <c r="N1877">
        <v>2021</v>
      </c>
      <c r="O1877">
        <v>3</v>
      </c>
      <c r="P1877" s="17" t="s">
        <v>143</v>
      </c>
      <c r="Q1877" t="b" cm="1">
        <f t="array" ref="Q1877">IF(Table1__2[[#This Row],[Product]]="Men's",Male)</f>
        <v>0</v>
      </c>
      <c r="R1877" t="str">
        <f>IF(Table1__2[[#This Row],[Product]]="Men's Street Footwear","Male","Female")</f>
        <v>Male</v>
      </c>
    </row>
    <row r="1878" spans="1:18" x14ac:dyDescent="0.25">
      <c r="A1878" s="17" t="s">
        <v>30</v>
      </c>
      <c r="B1878">
        <v>1128299</v>
      </c>
      <c r="C1878" s="20">
        <v>44278</v>
      </c>
      <c r="D1878" s="17" t="s">
        <v>31</v>
      </c>
      <c r="E1878" s="17" t="s">
        <v>80</v>
      </c>
      <c r="F1878" s="17" t="s">
        <v>63</v>
      </c>
      <c r="G1878" s="17" t="s">
        <v>18</v>
      </c>
      <c r="H1878">
        <v>50</v>
      </c>
      <c r="I1878">
        <v>325</v>
      </c>
      <c r="J1878">
        <v>16250</v>
      </c>
      <c r="K1878">
        <v>5687.5</v>
      </c>
      <c r="L1878" s="17" t="s">
        <v>17</v>
      </c>
      <c r="M1878" s="21">
        <v>44337</v>
      </c>
      <c r="N1878">
        <v>2021</v>
      </c>
      <c r="O1878">
        <v>3</v>
      </c>
      <c r="P1878" s="17" t="s">
        <v>143</v>
      </c>
      <c r="Q1878" t="b" cm="1">
        <f t="array" ref="Q1878">IF(Table1__2[[#This Row],[Product]]="Men's",Male)</f>
        <v>0</v>
      </c>
      <c r="R1878" t="str">
        <f>IF(Table1__2[[#This Row],[Product]]="Men's Street Footwear","Male","Female")</f>
        <v>Female</v>
      </c>
    </row>
    <row r="1879" spans="1:18" x14ac:dyDescent="0.25">
      <c r="A1879" s="17" t="s">
        <v>30</v>
      </c>
      <c r="B1879">
        <v>1128299</v>
      </c>
      <c r="C1879" s="20">
        <v>44278</v>
      </c>
      <c r="D1879" s="17" t="s">
        <v>31</v>
      </c>
      <c r="E1879" s="17" t="s">
        <v>80</v>
      </c>
      <c r="F1879" s="17" t="s">
        <v>63</v>
      </c>
      <c r="G1879" s="17" t="s">
        <v>19</v>
      </c>
      <c r="H1879">
        <v>55</v>
      </c>
      <c r="I1879">
        <v>350</v>
      </c>
      <c r="J1879">
        <v>19249.999999999996</v>
      </c>
      <c r="K1879">
        <v>6737.5</v>
      </c>
      <c r="L1879" s="17" t="s">
        <v>17</v>
      </c>
      <c r="M1879" s="21">
        <v>44338</v>
      </c>
      <c r="N1879">
        <v>2021</v>
      </c>
      <c r="O1879">
        <v>3</v>
      </c>
      <c r="P1879" s="17" t="s">
        <v>143</v>
      </c>
      <c r="Q1879" t="b" cm="1">
        <f t="array" ref="Q1879">IF(Table1__2[[#This Row],[Product]]="Men's",Male)</f>
        <v>0</v>
      </c>
      <c r="R1879" t="str">
        <f>IF(Table1__2[[#This Row],[Product]]="Men's Street Footwear","Male","Female")</f>
        <v>Female</v>
      </c>
    </row>
    <row r="1880" spans="1:18" x14ac:dyDescent="0.25">
      <c r="A1880" s="17" t="s">
        <v>30</v>
      </c>
      <c r="B1880">
        <v>1128299</v>
      </c>
      <c r="C1880" s="20">
        <v>44278</v>
      </c>
      <c r="D1880" s="17" t="s">
        <v>31</v>
      </c>
      <c r="E1880" s="17" t="s">
        <v>80</v>
      </c>
      <c r="F1880" s="17" t="s">
        <v>63</v>
      </c>
      <c r="G1880" s="17" t="s">
        <v>20</v>
      </c>
      <c r="H1880">
        <v>50</v>
      </c>
      <c r="I1880">
        <v>250</v>
      </c>
      <c r="J1880">
        <v>12500</v>
      </c>
      <c r="K1880">
        <v>4375</v>
      </c>
      <c r="L1880" s="17" t="s">
        <v>17</v>
      </c>
      <c r="M1880" s="21">
        <v>44339</v>
      </c>
      <c r="N1880">
        <v>2021</v>
      </c>
      <c r="O1880">
        <v>3</v>
      </c>
      <c r="P1880" s="17" t="s">
        <v>143</v>
      </c>
      <c r="Q1880" t="b" cm="1">
        <f t="array" ref="Q1880">IF(Table1__2[[#This Row],[Product]]="Men's",Male)</f>
        <v>0</v>
      </c>
      <c r="R1880" t="str">
        <f>IF(Table1__2[[#This Row],[Product]]="Men's Street Footwear","Male","Female")</f>
        <v>Female</v>
      </c>
    </row>
    <row r="1881" spans="1:18" x14ac:dyDescent="0.25">
      <c r="A1881" s="17" t="s">
        <v>30</v>
      </c>
      <c r="B1881">
        <v>1128299</v>
      </c>
      <c r="C1881" s="20">
        <v>44278</v>
      </c>
      <c r="D1881" s="17" t="s">
        <v>31</v>
      </c>
      <c r="E1881" s="17" t="s">
        <v>80</v>
      </c>
      <c r="F1881" s="17" t="s">
        <v>63</v>
      </c>
      <c r="G1881" s="17" t="s">
        <v>21</v>
      </c>
      <c r="H1881">
        <v>55</v>
      </c>
      <c r="I1881">
        <v>100</v>
      </c>
      <c r="J1881">
        <v>5500.0000000000009</v>
      </c>
      <c r="K1881">
        <v>2200</v>
      </c>
      <c r="L1881" s="17" t="s">
        <v>17</v>
      </c>
      <c r="M1881" s="21">
        <v>44340</v>
      </c>
      <c r="N1881">
        <v>2021</v>
      </c>
      <c r="O1881">
        <v>3</v>
      </c>
      <c r="P1881" s="17" t="s">
        <v>143</v>
      </c>
      <c r="Q1881" t="b" cm="1">
        <f t="array" ref="Q1881">IF(Table1__2[[#This Row],[Product]]="Men's",Male)</f>
        <v>0</v>
      </c>
      <c r="R1881" t="str">
        <f>IF(Table1__2[[#This Row],[Product]]="Men's Street Footwear","Male","Female")</f>
        <v>Female</v>
      </c>
    </row>
    <row r="1882" spans="1:18" x14ac:dyDescent="0.25">
      <c r="A1882" s="17" t="s">
        <v>30</v>
      </c>
      <c r="B1882">
        <v>1128299</v>
      </c>
      <c r="C1882" s="20">
        <v>44278</v>
      </c>
      <c r="D1882" s="17" t="s">
        <v>31</v>
      </c>
      <c r="E1882" s="17" t="s">
        <v>80</v>
      </c>
      <c r="F1882" s="17" t="s">
        <v>63</v>
      </c>
      <c r="G1882" s="17" t="s">
        <v>22</v>
      </c>
      <c r="H1882">
        <v>50</v>
      </c>
      <c r="I1882">
        <v>300</v>
      </c>
      <c r="J1882">
        <v>15000</v>
      </c>
      <c r="K1882">
        <v>4500</v>
      </c>
      <c r="L1882" s="17" t="s">
        <v>17</v>
      </c>
      <c r="M1882" s="21">
        <v>44341</v>
      </c>
      <c r="N1882">
        <v>2021</v>
      </c>
      <c r="O1882">
        <v>3</v>
      </c>
      <c r="P1882" s="17" t="s">
        <v>143</v>
      </c>
      <c r="Q1882" t="b" cm="1">
        <f t="array" ref="Q1882">IF(Table1__2[[#This Row],[Product]]="Men's",Male)</f>
        <v>0</v>
      </c>
      <c r="R1882" t="str">
        <f>IF(Table1__2[[#This Row],[Product]]="Men's Street Footwear","Male","Female")</f>
        <v>Female</v>
      </c>
    </row>
    <row r="1883" spans="1:18" x14ac:dyDescent="0.25">
      <c r="A1883" s="17" t="s">
        <v>30</v>
      </c>
      <c r="B1883">
        <v>1128299</v>
      </c>
      <c r="C1883" s="20">
        <v>44310</v>
      </c>
      <c r="D1883" s="17" t="s">
        <v>31</v>
      </c>
      <c r="E1883" s="17" t="s">
        <v>80</v>
      </c>
      <c r="F1883" s="17" t="s">
        <v>63</v>
      </c>
      <c r="G1883" s="17" t="s">
        <v>16</v>
      </c>
      <c r="H1883">
        <v>55</v>
      </c>
      <c r="I1883">
        <v>475</v>
      </c>
      <c r="J1883">
        <v>26125.000000000004</v>
      </c>
      <c r="K1883">
        <v>9143.75</v>
      </c>
      <c r="L1883" s="17" t="s">
        <v>17</v>
      </c>
      <c r="M1883" s="21">
        <v>44342</v>
      </c>
      <c r="N1883">
        <v>2021</v>
      </c>
      <c r="O1883">
        <v>4</v>
      </c>
      <c r="P1883" s="17" t="s">
        <v>144</v>
      </c>
      <c r="Q1883" t="b" cm="1">
        <f t="array" ref="Q1883">IF(Table1__2[[#This Row],[Product]]="Men's",Male)</f>
        <v>0</v>
      </c>
      <c r="R1883" t="str">
        <f>IF(Table1__2[[#This Row],[Product]]="Men's Street Footwear","Male","Female")</f>
        <v>Male</v>
      </c>
    </row>
    <row r="1884" spans="1:18" x14ac:dyDescent="0.25">
      <c r="A1884" s="17" t="s">
        <v>30</v>
      </c>
      <c r="B1884">
        <v>1128299</v>
      </c>
      <c r="C1884" s="20">
        <v>44310</v>
      </c>
      <c r="D1884" s="17" t="s">
        <v>31</v>
      </c>
      <c r="E1884" s="17" t="s">
        <v>80</v>
      </c>
      <c r="F1884" s="17" t="s">
        <v>63</v>
      </c>
      <c r="G1884" s="17" t="s">
        <v>18</v>
      </c>
      <c r="H1884">
        <v>60</v>
      </c>
      <c r="I1884">
        <v>275</v>
      </c>
      <c r="J1884">
        <v>16500.000000000004</v>
      </c>
      <c r="K1884">
        <v>5775</v>
      </c>
      <c r="L1884" s="17" t="s">
        <v>17</v>
      </c>
      <c r="M1884" s="21">
        <v>44343</v>
      </c>
      <c r="N1884">
        <v>2021</v>
      </c>
      <c r="O1884">
        <v>4</v>
      </c>
      <c r="P1884" s="17" t="s">
        <v>144</v>
      </c>
      <c r="Q1884" t="b" cm="1">
        <f t="array" ref="Q1884">IF(Table1__2[[#This Row],[Product]]="Men's",Male)</f>
        <v>0</v>
      </c>
      <c r="R1884" t="str">
        <f>IF(Table1__2[[#This Row],[Product]]="Men's Street Footwear","Male","Female")</f>
        <v>Female</v>
      </c>
    </row>
    <row r="1885" spans="1:18" x14ac:dyDescent="0.25">
      <c r="A1885" s="17" t="s">
        <v>30</v>
      </c>
      <c r="B1885">
        <v>1128299</v>
      </c>
      <c r="C1885" s="20">
        <v>44310</v>
      </c>
      <c r="D1885" s="17" t="s">
        <v>31</v>
      </c>
      <c r="E1885" s="17" t="s">
        <v>80</v>
      </c>
      <c r="F1885" s="17" t="s">
        <v>63</v>
      </c>
      <c r="G1885" s="17" t="s">
        <v>19</v>
      </c>
      <c r="H1885">
        <v>60</v>
      </c>
      <c r="I1885">
        <v>325</v>
      </c>
      <c r="J1885">
        <v>19500.000000000004</v>
      </c>
      <c r="K1885">
        <v>6825</v>
      </c>
      <c r="L1885" s="17" t="s">
        <v>17</v>
      </c>
      <c r="M1885" s="21">
        <v>44344</v>
      </c>
      <c r="N1885">
        <v>2021</v>
      </c>
      <c r="O1885">
        <v>4</v>
      </c>
      <c r="P1885" s="17" t="s">
        <v>144</v>
      </c>
      <c r="Q1885" t="b" cm="1">
        <f t="array" ref="Q1885">IF(Table1__2[[#This Row],[Product]]="Men's",Male)</f>
        <v>0</v>
      </c>
      <c r="R1885" t="str">
        <f>IF(Table1__2[[#This Row],[Product]]="Men's Street Footwear","Male","Female")</f>
        <v>Female</v>
      </c>
    </row>
    <row r="1886" spans="1:18" x14ac:dyDescent="0.25">
      <c r="A1886" s="17" t="s">
        <v>30</v>
      </c>
      <c r="B1886">
        <v>1128299</v>
      </c>
      <c r="C1886" s="20">
        <v>44310</v>
      </c>
      <c r="D1886" s="17" t="s">
        <v>31</v>
      </c>
      <c r="E1886" s="17" t="s">
        <v>80</v>
      </c>
      <c r="F1886" s="17" t="s">
        <v>63</v>
      </c>
      <c r="G1886" s="17" t="s">
        <v>20</v>
      </c>
      <c r="H1886">
        <v>45</v>
      </c>
      <c r="I1886">
        <v>225</v>
      </c>
      <c r="J1886">
        <v>10125.000000000002</v>
      </c>
      <c r="K1886">
        <v>3543.75</v>
      </c>
      <c r="L1886" s="17" t="s">
        <v>17</v>
      </c>
      <c r="M1886" s="21">
        <v>44345</v>
      </c>
      <c r="N1886">
        <v>2021</v>
      </c>
      <c r="O1886">
        <v>4</v>
      </c>
      <c r="P1886" s="17" t="s">
        <v>144</v>
      </c>
      <c r="Q1886" t="b" cm="1">
        <f t="array" ref="Q1886">IF(Table1__2[[#This Row],[Product]]="Men's",Male)</f>
        <v>0</v>
      </c>
      <c r="R1886" t="str">
        <f>IF(Table1__2[[#This Row],[Product]]="Men's Street Footwear","Male","Female")</f>
        <v>Female</v>
      </c>
    </row>
    <row r="1887" spans="1:18" x14ac:dyDescent="0.25">
      <c r="A1887" s="17" t="s">
        <v>30</v>
      </c>
      <c r="B1887">
        <v>1128299</v>
      </c>
      <c r="C1887" s="20">
        <v>44310</v>
      </c>
      <c r="D1887" s="17" t="s">
        <v>31</v>
      </c>
      <c r="E1887" s="17" t="s">
        <v>80</v>
      </c>
      <c r="F1887" s="17" t="s">
        <v>63</v>
      </c>
      <c r="G1887" s="17" t="s">
        <v>21</v>
      </c>
      <c r="H1887">
        <v>50</v>
      </c>
      <c r="I1887">
        <v>125</v>
      </c>
      <c r="J1887">
        <v>6250.0000000000018</v>
      </c>
      <c r="K1887">
        <v>2500</v>
      </c>
      <c r="L1887" s="17" t="s">
        <v>17</v>
      </c>
      <c r="M1887" s="21">
        <v>44346</v>
      </c>
      <c r="N1887">
        <v>2021</v>
      </c>
      <c r="O1887">
        <v>4</v>
      </c>
      <c r="P1887" s="17" t="s">
        <v>144</v>
      </c>
      <c r="Q1887" t="b" cm="1">
        <f t="array" ref="Q1887">IF(Table1__2[[#This Row],[Product]]="Men's",Male)</f>
        <v>0</v>
      </c>
      <c r="R1887" t="str">
        <f>IF(Table1__2[[#This Row],[Product]]="Men's Street Footwear","Male","Female")</f>
        <v>Female</v>
      </c>
    </row>
    <row r="1888" spans="1:18" x14ac:dyDescent="0.25">
      <c r="A1888" s="17" t="s">
        <v>30</v>
      </c>
      <c r="B1888">
        <v>1128299</v>
      </c>
      <c r="C1888" s="20">
        <v>44310</v>
      </c>
      <c r="D1888" s="17" t="s">
        <v>31</v>
      </c>
      <c r="E1888" s="17" t="s">
        <v>80</v>
      </c>
      <c r="F1888" s="17" t="s">
        <v>63</v>
      </c>
      <c r="G1888" s="17" t="s">
        <v>22</v>
      </c>
      <c r="H1888">
        <v>65</v>
      </c>
      <c r="I1888">
        <v>300</v>
      </c>
      <c r="J1888">
        <v>19500.000000000004</v>
      </c>
      <c r="K1888">
        <v>5850</v>
      </c>
      <c r="L1888" s="17" t="s">
        <v>17</v>
      </c>
      <c r="M1888" s="21">
        <v>44347</v>
      </c>
      <c r="N1888">
        <v>2021</v>
      </c>
      <c r="O1888">
        <v>4</v>
      </c>
      <c r="P1888" s="17" t="s">
        <v>144</v>
      </c>
      <c r="Q1888" t="b" cm="1">
        <f t="array" ref="Q1888">IF(Table1__2[[#This Row],[Product]]="Men's",Male)</f>
        <v>0</v>
      </c>
      <c r="R1888" t="str">
        <f>IF(Table1__2[[#This Row],[Product]]="Men's Street Footwear","Male","Female")</f>
        <v>Female</v>
      </c>
    </row>
    <row r="1889" spans="1:18" x14ac:dyDescent="0.25">
      <c r="A1889" s="17" t="s">
        <v>30</v>
      </c>
      <c r="B1889">
        <v>1128299</v>
      </c>
      <c r="C1889" s="20">
        <v>44341</v>
      </c>
      <c r="D1889" s="17" t="s">
        <v>31</v>
      </c>
      <c r="E1889" s="17" t="s">
        <v>80</v>
      </c>
      <c r="F1889" s="17" t="s">
        <v>63</v>
      </c>
      <c r="G1889" s="17" t="s">
        <v>16</v>
      </c>
      <c r="H1889">
        <v>50</v>
      </c>
      <c r="I1889">
        <v>500</v>
      </c>
      <c r="J1889">
        <v>25000</v>
      </c>
      <c r="K1889">
        <v>8750</v>
      </c>
      <c r="L1889" s="17" t="s">
        <v>17</v>
      </c>
      <c r="M1889" s="21">
        <v>44348</v>
      </c>
      <c r="N1889">
        <v>2021</v>
      </c>
      <c r="O1889">
        <v>5</v>
      </c>
      <c r="P1889" s="17" t="s">
        <v>145</v>
      </c>
      <c r="Q1889" t="b" cm="1">
        <f t="array" ref="Q1889">IF(Table1__2[[#This Row],[Product]]="Men's",Male)</f>
        <v>0</v>
      </c>
      <c r="R1889" t="str">
        <f>IF(Table1__2[[#This Row],[Product]]="Men's Street Footwear","Male","Female")</f>
        <v>Male</v>
      </c>
    </row>
    <row r="1890" spans="1:18" x14ac:dyDescent="0.25">
      <c r="A1890" s="17" t="s">
        <v>30</v>
      </c>
      <c r="B1890">
        <v>1128299</v>
      </c>
      <c r="C1890" s="20">
        <v>44341</v>
      </c>
      <c r="D1890" s="17" t="s">
        <v>31</v>
      </c>
      <c r="E1890" s="17" t="s">
        <v>80</v>
      </c>
      <c r="F1890" s="17" t="s">
        <v>63</v>
      </c>
      <c r="G1890" s="17" t="s">
        <v>18</v>
      </c>
      <c r="H1890">
        <v>55</v>
      </c>
      <c r="I1890">
        <v>350</v>
      </c>
      <c r="J1890">
        <v>19250.000000000004</v>
      </c>
      <c r="K1890">
        <v>6737.5</v>
      </c>
      <c r="L1890" s="17" t="s">
        <v>17</v>
      </c>
      <c r="M1890" s="21">
        <v>44349</v>
      </c>
      <c r="N1890">
        <v>2021</v>
      </c>
      <c r="O1890">
        <v>5</v>
      </c>
      <c r="P1890" s="17" t="s">
        <v>145</v>
      </c>
      <c r="Q1890" t="b" cm="1">
        <f t="array" ref="Q1890">IF(Table1__2[[#This Row],[Product]]="Men's",Male)</f>
        <v>0</v>
      </c>
      <c r="R1890" t="str">
        <f>IF(Table1__2[[#This Row],[Product]]="Men's Street Footwear","Male","Female")</f>
        <v>Female</v>
      </c>
    </row>
    <row r="1891" spans="1:18" x14ac:dyDescent="0.25">
      <c r="A1891" s="17" t="s">
        <v>30</v>
      </c>
      <c r="B1891">
        <v>1128299</v>
      </c>
      <c r="C1891" s="20">
        <v>44341</v>
      </c>
      <c r="D1891" s="17" t="s">
        <v>31</v>
      </c>
      <c r="E1891" s="17" t="s">
        <v>80</v>
      </c>
      <c r="F1891" s="17" t="s">
        <v>63</v>
      </c>
      <c r="G1891" s="17" t="s">
        <v>19</v>
      </c>
      <c r="H1891">
        <v>55</v>
      </c>
      <c r="I1891">
        <v>350</v>
      </c>
      <c r="J1891">
        <v>19250.000000000004</v>
      </c>
      <c r="K1891">
        <v>6737.5</v>
      </c>
      <c r="L1891" s="17" t="s">
        <v>17</v>
      </c>
      <c r="M1891" s="21">
        <v>44350</v>
      </c>
      <c r="N1891">
        <v>2021</v>
      </c>
      <c r="O1891">
        <v>5</v>
      </c>
      <c r="P1891" s="17" t="s">
        <v>145</v>
      </c>
      <c r="Q1891" t="b" cm="1">
        <f t="array" ref="Q1891">IF(Table1__2[[#This Row],[Product]]="Men's",Male)</f>
        <v>0</v>
      </c>
      <c r="R1891" t="str">
        <f>IF(Table1__2[[#This Row],[Product]]="Men's Street Footwear","Male","Female")</f>
        <v>Female</v>
      </c>
    </row>
    <row r="1892" spans="1:18" x14ac:dyDescent="0.25">
      <c r="A1892" s="17" t="s">
        <v>30</v>
      </c>
      <c r="B1892">
        <v>1128299</v>
      </c>
      <c r="C1892" s="20">
        <v>44341</v>
      </c>
      <c r="D1892" s="17" t="s">
        <v>31</v>
      </c>
      <c r="E1892" s="17" t="s">
        <v>80</v>
      </c>
      <c r="F1892" s="17" t="s">
        <v>63</v>
      </c>
      <c r="G1892" s="17" t="s">
        <v>20</v>
      </c>
      <c r="H1892">
        <v>50</v>
      </c>
      <c r="I1892">
        <v>275</v>
      </c>
      <c r="J1892">
        <v>13750</v>
      </c>
      <c r="K1892">
        <v>4812.5</v>
      </c>
      <c r="L1892" s="17" t="s">
        <v>17</v>
      </c>
      <c r="M1892" s="21">
        <v>44351</v>
      </c>
      <c r="N1892">
        <v>2021</v>
      </c>
      <c r="O1892">
        <v>5</v>
      </c>
      <c r="P1892" s="17" t="s">
        <v>145</v>
      </c>
      <c r="Q1892" t="b" cm="1">
        <f t="array" ref="Q1892">IF(Table1__2[[#This Row],[Product]]="Men's",Male)</f>
        <v>0</v>
      </c>
      <c r="R1892" t="str">
        <f>IF(Table1__2[[#This Row],[Product]]="Men's Street Footwear","Male","Female")</f>
        <v>Female</v>
      </c>
    </row>
    <row r="1893" spans="1:18" x14ac:dyDescent="0.25">
      <c r="A1893" s="17" t="s">
        <v>30</v>
      </c>
      <c r="B1893">
        <v>1128299</v>
      </c>
      <c r="C1893" s="20">
        <v>44341</v>
      </c>
      <c r="D1893" s="17" t="s">
        <v>31</v>
      </c>
      <c r="E1893" s="17" t="s">
        <v>80</v>
      </c>
      <c r="F1893" s="17" t="s">
        <v>63</v>
      </c>
      <c r="G1893" s="17" t="s">
        <v>21</v>
      </c>
      <c r="H1893">
        <v>45</v>
      </c>
      <c r="I1893">
        <v>175</v>
      </c>
      <c r="J1893">
        <v>7874.9999999999982</v>
      </c>
      <c r="K1893">
        <v>3150</v>
      </c>
      <c r="L1893" s="17" t="s">
        <v>17</v>
      </c>
      <c r="M1893" s="21">
        <v>44352</v>
      </c>
      <c r="N1893">
        <v>2021</v>
      </c>
      <c r="O1893">
        <v>5</v>
      </c>
      <c r="P1893" s="17" t="s">
        <v>145</v>
      </c>
      <c r="Q1893" t="b" cm="1">
        <f t="array" ref="Q1893">IF(Table1__2[[#This Row],[Product]]="Men's",Male)</f>
        <v>0</v>
      </c>
      <c r="R1893" t="str">
        <f>IF(Table1__2[[#This Row],[Product]]="Men's Street Footwear","Male","Female")</f>
        <v>Female</v>
      </c>
    </row>
    <row r="1894" spans="1:18" x14ac:dyDescent="0.25">
      <c r="A1894" s="17" t="s">
        <v>30</v>
      </c>
      <c r="B1894">
        <v>1128299</v>
      </c>
      <c r="C1894" s="20">
        <v>44341</v>
      </c>
      <c r="D1894" s="17" t="s">
        <v>31</v>
      </c>
      <c r="E1894" s="17" t="s">
        <v>80</v>
      </c>
      <c r="F1894" s="17" t="s">
        <v>63</v>
      </c>
      <c r="G1894" s="17" t="s">
        <v>22</v>
      </c>
      <c r="H1894">
        <v>60</v>
      </c>
      <c r="I1894">
        <v>525</v>
      </c>
      <c r="J1894">
        <v>31500</v>
      </c>
      <c r="K1894">
        <v>9450</v>
      </c>
      <c r="L1894" s="17" t="s">
        <v>17</v>
      </c>
      <c r="M1894" s="21">
        <v>44353</v>
      </c>
      <c r="N1894">
        <v>2021</v>
      </c>
      <c r="O1894">
        <v>5</v>
      </c>
      <c r="P1894" s="17" t="s">
        <v>145</v>
      </c>
      <c r="Q1894" t="b" cm="1">
        <f t="array" ref="Q1894">IF(Table1__2[[#This Row],[Product]]="Men's",Male)</f>
        <v>0</v>
      </c>
      <c r="R1894" t="str">
        <f>IF(Table1__2[[#This Row],[Product]]="Men's Street Footwear","Male","Female")</f>
        <v>Female</v>
      </c>
    </row>
    <row r="1895" spans="1:18" x14ac:dyDescent="0.25">
      <c r="A1895" s="17" t="s">
        <v>30</v>
      </c>
      <c r="B1895">
        <v>1128299</v>
      </c>
      <c r="C1895" s="20">
        <v>44371</v>
      </c>
      <c r="D1895" s="17" t="s">
        <v>31</v>
      </c>
      <c r="E1895" s="17" t="s">
        <v>80</v>
      </c>
      <c r="F1895" s="17" t="s">
        <v>63</v>
      </c>
      <c r="G1895" s="17" t="s">
        <v>16</v>
      </c>
      <c r="H1895">
        <v>55</v>
      </c>
      <c r="I1895">
        <v>775</v>
      </c>
      <c r="J1895">
        <v>42624.999999999993</v>
      </c>
      <c r="K1895">
        <v>14918.75</v>
      </c>
      <c r="L1895" s="17" t="s">
        <v>17</v>
      </c>
      <c r="M1895" s="21">
        <v>44354</v>
      </c>
      <c r="N1895">
        <v>2021</v>
      </c>
      <c r="O1895">
        <v>6</v>
      </c>
      <c r="P1895" s="17" t="s">
        <v>152</v>
      </c>
      <c r="Q1895" t="b" cm="1">
        <f t="array" ref="Q1895">IF(Table1__2[[#This Row],[Product]]="Men's",Male)</f>
        <v>0</v>
      </c>
      <c r="R1895" t="str">
        <f>IF(Table1__2[[#This Row],[Product]]="Men's Street Footwear","Male","Female")</f>
        <v>Male</v>
      </c>
    </row>
    <row r="1896" spans="1:18" x14ac:dyDescent="0.25">
      <c r="A1896" s="17" t="s">
        <v>30</v>
      </c>
      <c r="B1896">
        <v>1128299</v>
      </c>
      <c r="C1896" s="20">
        <v>44371</v>
      </c>
      <c r="D1896" s="17" t="s">
        <v>31</v>
      </c>
      <c r="E1896" s="17" t="s">
        <v>80</v>
      </c>
      <c r="F1896" s="17" t="s">
        <v>63</v>
      </c>
      <c r="G1896" s="17" t="s">
        <v>18</v>
      </c>
      <c r="H1896">
        <v>65</v>
      </c>
      <c r="I1896">
        <v>650</v>
      </c>
      <c r="J1896">
        <v>42249.999999999985</v>
      </c>
      <c r="K1896">
        <v>14787.5</v>
      </c>
      <c r="L1896" s="17" t="s">
        <v>17</v>
      </c>
      <c r="M1896" s="21">
        <v>44355</v>
      </c>
      <c r="N1896">
        <v>2021</v>
      </c>
      <c r="O1896">
        <v>6</v>
      </c>
      <c r="P1896" s="17" t="s">
        <v>152</v>
      </c>
      <c r="Q1896" t="b" cm="1">
        <f t="array" ref="Q1896">IF(Table1__2[[#This Row],[Product]]="Men's",Male)</f>
        <v>0</v>
      </c>
      <c r="R1896" t="str">
        <f>IF(Table1__2[[#This Row],[Product]]="Men's Street Footwear","Male","Female")</f>
        <v>Female</v>
      </c>
    </row>
    <row r="1897" spans="1:18" x14ac:dyDescent="0.25">
      <c r="A1897" s="17" t="s">
        <v>30</v>
      </c>
      <c r="B1897">
        <v>1128299</v>
      </c>
      <c r="C1897" s="20">
        <v>44371</v>
      </c>
      <c r="D1897" s="17" t="s">
        <v>31</v>
      </c>
      <c r="E1897" s="17" t="s">
        <v>80</v>
      </c>
      <c r="F1897" s="17" t="s">
        <v>63</v>
      </c>
      <c r="G1897" s="17" t="s">
        <v>19</v>
      </c>
      <c r="H1897">
        <v>80</v>
      </c>
      <c r="I1897">
        <v>650</v>
      </c>
      <c r="J1897">
        <v>52000</v>
      </c>
      <c r="K1897">
        <v>18200</v>
      </c>
      <c r="L1897" s="17" t="s">
        <v>17</v>
      </c>
      <c r="M1897" s="21">
        <v>44356</v>
      </c>
      <c r="N1897">
        <v>2021</v>
      </c>
      <c r="O1897">
        <v>6</v>
      </c>
      <c r="P1897" s="17" t="s">
        <v>152</v>
      </c>
      <c r="Q1897" t="b" cm="1">
        <f t="array" ref="Q1897">IF(Table1__2[[#This Row],[Product]]="Men's",Male)</f>
        <v>0</v>
      </c>
      <c r="R1897" t="str">
        <f>IF(Table1__2[[#This Row],[Product]]="Men's Street Footwear","Male","Female")</f>
        <v>Female</v>
      </c>
    </row>
    <row r="1898" spans="1:18" x14ac:dyDescent="0.25">
      <c r="A1898" s="17" t="s">
        <v>30</v>
      </c>
      <c r="B1898">
        <v>1128299</v>
      </c>
      <c r="C1898" s="20">
        <v>44371</v>
      </c>
      <c r="D1898" s="17" t="s">
        <v>31</v>
      </c>
      <c r="E1898" s="17" t="s">
        <v>80</v>
      </c>
      <c r="F1898" s="17" t="s">
        <v>63</v>
      </c>
      <c r="G1898" s="17" t="s">
        <v>20</v>
      </c>
      <c r="H1898">
        <v>80</v>
      </c>
      <c r="I1898">
        <v>525</v>
      </c>
      <c r="J1898">
        <v>42000</v>
      </c>
      <c r="K1898">
        <v>14700</v>
      </c>
      <c r="L1898" s="17" t="s">
        <v>17</v>
      </c>
      <c r="M1898" s="21">
        <v>44357</v>
      </c>
      <c r="N1898">
        <v>2021</v>
      </c>
      <c r="O1898">
        <v>6</v>
      </c>
      <c r="P1898" s="17" t="s">
        <v>152</v>
      </c>
      <c r="Q1898" t="b" cm="1">
        <f t="array" ref="Q1898">IF(Table1__2[[#This Row],[Product]]="Men's",Male)</f>
        <v>0</v>
      </c>
      <c r="R1898" t="str">
        <f>IF(Table1__2[[#This Row],[Product]]="Men's Street Footwear","Male","Female")</f>
        <v>Female</v>
      </c>
    </row>
    <row r="1899" spans="1:18" x14ac:dyDescent="0.25">
      <c r="A1899" s="17" t="s">
        <v>30</v>
      </c>
      <c r="B1899">
        <v>1128299</v>
      </c>
      <c r="C1899" s="20">
        <v>44371</v>
      </c>
      <c r="D1899" s="17" t="s">
        <v>31</v>
      </c>
      <c r="E1899" s="17" t="s">
        <v>80</v>
      </c>
      <c r="F1899" s="17" t="s">
        <v>63</v>
      </c>
      <c r="G1899" s="17" t="s">
        <v>21</v>
      </c>
      <c r="H1899">
        <v>90</v>
      </c>
      <c r="I1899">
        <v>400</v>
      </c>
      <c r="J1899">
        <v>36000</v>
      </c>
      <c r="K1899">
        <v>14400</v>
      </c>
      <c r="L1899" s="17" t="s">
        <v>17</v>
      </c>
      <c r="M1899" s="21">
        <v>44358</v>
      </c>
      <c r="N1899">
        <v>2021</v>
      </c>
      <c r="O1899">
        <v>6</v>
      </c>
      <c r="P1899" s="17" t="s">
        <v>152</v>
      </c>
      <c r="Q1899" t="b" cm="1">
        <f t="array" ref="Q1899">IF(Table1__2[[#This Row],[Product]]="Men's",Male)</f>
        <v>0</v>
      </c>
      <c r="R1899" t="str">
        <f>IF(Table1__2[[#This Row],[Product]]="Men's Street Footwear","Male","Female")</f>
        <v>Female</v>
      </c>
    </row>
    <row r="1900" spans="1:18" x14ac:dyDescent="0.25">
      <c r="A1900" s="17" t="s">
        <v>30</v>
      </c>
      <c r="B1900">
        <v>1128299</v>
      </c>
      <c r="C1900" s="20">
        <v>44371</v>
      </c>
      <c r="D1900" s="17" t="s">
        <v>31</v>
      </c>
      <c r="E1900" s="17" t="s">
        <v>80</v>
      </c>
      <c r="F1900" s="17" t="s">
        <v>63</v>
      </c>
      <c r="G1900" s="17" t="s">
        <v>22</v>
      </c>
      <c r="H1900">
        <v>105</v>
      </c>
      <c r="I1900">
        <v>700</v>
      </c>
      <c r="J1900">
        <v>73500</v>
      </c>
      <c r="K1900">
        <v>22050</v>
      </c>
      <c r="L1900" s="17" t="s">
        <v>17</v>
      </c>
      <c r="M1900" s="21">
        <v>44359</v>
      </c>
      <c r="N1900">
        <v>2021</v>
      </c>
      <c r="O1900">
        <v>6</v>
      </c>
      <c r="P1900" s="17" t="s">
        <v>152</v>
      </c>
      <c r="Q1900" t="b" cm="1">
        <f t="array" ref="Q1900">IF(Table1__2[[#This Row],[Product]]="Men's",Male)</f>
        <v>0</v>
      </c>
      <c r="R1900" t="str">
        <f>IF(Table1__2[[#This Row],[Product]]="Men's Street Footwear","Male","Female")</f>
        <v>Female</v>
      </c>
    </row>
    <row r="1901" spans="1:18" x14ac:dyDescent="0.25">
      <c r="A1901" s="17" t="s">
        <v>30</v>
      </c>
      <c r="B1901">
        <v>1128299</v>
      </c>
      <c r="C1901" s="20">
        <v>44400</v>
      </c>
      <c r="D1901" s="17" t="s">
        <v>31</v>
      </c>
      <c r="E1901" s="17" t="s">
        <v>80</v>
      </c>
      <c r="F1901" s="17" t="s">
        <v>63</v>
      </c>
      <c r="G1901" s="17" t="s">
        <v>16</v>
      </c>
      <c r="H1901">
        <v>85</v>
      </c>
      <c r="I1901">
        <v>850</v>
      </c>
      <c r="J1901">
        <v>72250</v>
      </c>
      <c r="K1901">
        <v>25287.5</v>
      </c>
      <c r="L1901" s="17" t="s">
        <v>17</v>
      </c>
      <c r="M1901" s="21">
        <v>44360</v>
      </c>
      <c r="N1901">
        <v>2021</v>
      </c>
      <c r="O1901">
        <v>7</v>
      </c>
      <c r="P1901" s="17" t="s">
        <v>146</v>
      </c>
      <c r="Q1901" t="b" cm="1">
        <f t="array" ref="Q1901">IF(Table1__2[[#This Row],[Product]]="Men's",Male)</f>
        <v>0</v>
      </c>
      <c r="R1901" t="str">
        <f>IF(Table1__2[[#This Row],[Product]]="Men's Street Footwear","Male","Female")</f>
        <v>Male</v>
      </c>
    </row>
    <row r="1902" spans="1:18" x14ac:dyDescent="0.25">
      <c r="A1902" s="17" t="s">
        <v>30</v>
      </c>
      <c r="B1902">
        <v>1128299</v>
      </c>
      <c r="C1902" s="20">
        <v>44400</v>
      </c>
      <c r="D1902" s="17" t="s">
        <v>31</v>
      </c>
      <c r="E1902" s="17" t="s">
        <v>80</v>
      </c>
      <c r="F1902" s="17" t="s">
        <v>63</v>
      </c>
      <c r="G1902" s="17" t="s">
        <v>18</v>
      </c>
      <c r="H1902">
        <v>90</v>
      </c>
      <c r="I1902">
        <v>700</v>
      </c>
      <c r="J1902">
        <v>63000</v>
      </c>
      <c r="K1902">
        <v>22050</v>
      </c>
      <c r="L1902" s="17" t="s">
        <v>17</v>
      </c>
      <c r="M1902" s="21">
        <v>44361</v>
      </c>
      <c r="N1902">
        <v>2021</v>
      </c>
      <c r="O1902">
        <v>7</v>
      </c>
      <c r="P1902" s="17" t="s">
        <v>146</v>
      </c>
      <c r="Q1902" t="b" cm="1">
        <f t="array" ref="Q1902">IF(Table1__2[[#This Row],[Product]]="Men's",Male)</f>
        <v>0</v>
      </c>
      <c r="R1902" t="str">
        <f>IF(Table1__2[[#This Row],[Product]]="Men's Street Footwear","Male","Female")</f>
        <v>Female</v>
      </c>
    </row>
    <row r="1903" spans="1:18" x14ac:dyDescent="0.25">
      <c r="A1903" s="17" t="s">
        <v>30</v>
      </c>
      <c r="B1903">
        <v>1128299</v>
      </c>
      <c r="C1903" s="20">
        <v>44400</v>
      </c>
      <c r="D1903" s="17" t="s">
        <v>31</v>
      </c>
      <c r="E1903" s="17" t="s">
        <v>80</v>
      </c>
      <c r="F1903" s="17" t="s">
        <v>63</v>
      </c>
      <c r="G1903" s="17" t="s">
        <v>19</v>
      </c>
      <c r="H1903">
        <v>90</v>
      </c>
      <c r="I1903">
        <v>650</v>
      </c>
      <c r="J1903">
        <v>58500</v>
      </c>
      <c r="K1903">
        <v>20475</v>
      </c>
      <c r="L1903" s="17" t="s">
        <v>17</v>
      </c>
      <c r="M1903" s="21">
        <v>44362</v>
      </c>
      <c r="N1903">
        <v>2021</v>
      </c>
      <c r="O1903">
        <v>7</v>
      </c>
      <c r="P1903" s="17" t="s">
        <v>146</v>
      </c>
      <c r="Q1903" t="b" cm="1">
        <f t="array" ref="Q1903">IF(Table1__2[[#This Row],[Product]]="Men's",Male)</f>
        <v>0</v>
      </c>
      <c r="R1903" t="str">
        <f>IF(Table1__2[[#This Row],[Product]]="Men's Street Footwear","Male","Female")</f>
        <v>Female</v>
      </c>
    </row>
    <row r="1904" spans="1:18" x14ac:dyDescent="0.25">
      <c r="A1904" s="17" t="s">
        <v>30</v>
      </c>
      <c r="B1904">
        <v>1128299</v>
      </c>
      <c r="C1904" s="20">
        <v>44400</v>
      </c>
      <c r="D1904" s="17" t="s">
        <v>31</v>
      </c>
      <c r="E1904" s="17" t="s">
        <v>80</v>
      </c>
      <c r="F1904" s="17" t="s">
        <v>63</v>
      </c>
      <c r="G1904" s="17" t="s">
        <v>20</v>
      </c>
      <c r="H1904">
        <v>85</v>
      </c>
      <c r="I1904">
        <v>550</v>
      </c>
      <c r="J1904">
        <v>46750</v>
      </c>
      <c r="K1904">
        <v>16362.5</v>
      </c>
      <c r="L1904" s="17" t="s">
        <v>17</v>
      </c>
      <c r="M1904" s="21">
        <v>44363</v>
      </c>
      <c r="N1904">
        <v>2021</v>
      </c>
      <c r="O1904">
        <v>7</v>
      </c>
      <c r="P1904" s="17" t="s">
        <v>146</v>
      </c>
      <c r="Q1904" t="b" cm="1">
        <f t="array" ref="Q1904">IF(Table1__2[[#This Row],[Product]]="Men's",Male)</f>
        <v>0</v>
      </c>
      <c r="R1904" t="str">
        <f>IF(Table1__2[[#This Row],[Product]]="Men's Street Footwear","Male","Female")</f>
        <v>Female</v>
      </c>
    </row>
    <row r="1905" spans="1:18" x14ac:dyDescent="0.25">
      <c r="A1905" s="17" t="s">
        <v>30</v>
      </c>
      <c r="B1905">
        <v>1128299</v>
      </c>
      <c r="C1905" s="20">
        <v>44400</v>
      </c>
      <c r="D1905" s="17" t="s">
        <v>31</v>
      </c>
      <c r="E1905" s="17" t="s">
        <v>80</v>
      </c>
      <c r="F1905" s="17" t="s">
        <v>63</v>
      </c>
      <c r="G1905" s="17" t="s">
        <v>21</v>
      </c>
      <c r="H1905">
        <v>90</v>
      </c>
      <c r="I1905">
        <v>600</v>
      </c>
      <c r="J1905">
        <v>54000</v>
      </c>
      <c r="K1905">
        <v>21600</v>
      </c>
      <c r="L1905" s="17" t="s">
        <v>17</v>
      </c>
      <c r="M1905" s="21">
        <v>44364</v>
      </c>
      <c r="N1905">
        <v>2021</v>
      </c>
      <c r="O1905">
        <v>7</v>
      </c>
      <c r="P1905" s="17" t="s">
        <v>146</v>
      </c>
      <c r="Q1905" t="b" cm="1">
        <f t="array" ref="Q1905">IF(Table1__2[[#This Row],[Product]]="Men's",Male)</f>
        <v>0</v>
      </c>
      <c r="R1905" t="str">
        <f>IF(Table1__2[[#This Row],[Product]]="Men's Street Footwear","Male","Female")</f>
        <v>Female</v>
      </c>
    </row>
    <row r="1906" spans="1:18" x14ac:dyDescent="0.25">
      <c r="A1906" s="17" t="s">
        <v>30</v>
      </c>
      <c r="B1906">
        <v>1128299</v>
      </c>
      <c r="C1906" s="20">
        <v>44400</v>
      </c>
      <c r="D1906" s="17" t="s">
        <v>31</v>
      </c>
      <c r="E1906" s="17" t="s">
        <v>80</v>
      </c>
      <c r="F1906" s="17" t="s">
        <v>63</v>
      </c>
      <c r="G1906" s="17" t="s">
        <v>22</v>
      </c>
      <c r="H1906">
        <v>105</v>
      </c>
      <c r="I1906">
        <v>600</v>
      </c>
      <c r="J1906">
        <v>63000</v>
      </c>
      <c r="K1906">
        <v>18900</v>
      </c>
      <c r="L1906" s="17" t="s">
        <v>17</v>
      </c>
      <c r="M1906" s="21">
        <v>44365</v>
      </c>
      <c r="N1906">
        <v>2021</v>
      </c>
      <c r="O1906">
        <v>7</v>
      </c>
      <c r="P1906" s="17" t="s">
        <v>146</v>
      </c>
      <c r="Q1906" t="b" cm="1">
        <f t="array" ref="Q1906">IF(Table1__2[[#This Row],[Product]]="Men's",Male)</f>
        <v>0</v>
      </c>
      <c r="R1906" t="str">
        <f>IF(Table1__2[[#This Row],[Product]]="Men's Street Footwear","Male","Female")</f>
        <v>Female</v>
      </c>
    </row>
    <row r="1907" spans="1:18" x14ac:dyDescent="0.25">
      <c r="A1907" s="17" t="s">
        <v>30</v>
      </c>
      <c r="B1907">
        <v>1128299</v>
      </c>
      <c r="C1907" s="20">
        <v>44432</v>
      </c>
      <c r="D1907" s="17" t="s">
        <v>31</v>
      </c>
      <c r="E1907" s="17" t="s">
        <v>80</v>
      </c>
      <c r="F1907" s="17" t="s">
        <v>63</v>
      </c>
      <c r="G1907" s="17" t="s">
        <v>16</v>
      </c>
      <c r="H1907">
        <v>90</v>
      </c>
      <c r="I1907">
        <v>800</v>
      </c>
      <c r="J1907">
        <v>72000</v>
      </c>
      <c r="K1907">
        <v>25200</v>
      </c>
      <c r="L1907" s="17" t="s">
        <v>17</v>
      </c>
      <c r="M1907" s="21">
        <v>44366</v>
      </c>
      <c r="N1907">
        <v>2021</v>
      </c>
      <c r="O1907">
        <v>8</v>
      </c>
      <c r="P1907" s="17" t="s">
        <v>147</v>
      </c>
      <c r="Q1907" t="b" cm="1">
        <f t="array" ref="Q1907">IF(Table1__2[[#This Row],[Product]]="Men's",Male)</f>
        <v>0</v>
      </c>
      <c r="R1907" t="str">
        <f>IF(Table1__2[[#This Row],[Product]]="Men's Street Footwear","Male","Female")</f>
        <v>Male</v>
      </c>
    </row>
    <row r="1908" spans="1:18" x14ac:dyDescent="0.25">
      <c r="A1908" s="17" t="s">
        <v>30</v>
      </c>
      <c r="B1908">
        <v>1128299</v>
      </c>
      <c r="C1908" s="20">
        <v>44432</v>
      </c>
      <c r="D1908" s="17" t="s">
        <v>31</v>
      </c>
      <c r="E1908" s="17" t="s">
        <v>80</v>
      </c>
      <c r="F1908" s="17" t="s">
        <v>63</v>
      </c>
      <c r="G1908" s="17" t="s">
        <v>18</v>
      </c>
      <c r="H1908">
        <v>80</v>
      </c>
      <c r="I1908">
        <v>775</v>
      </c>
      <c r="J1908">
        <v>62000</v>
      </c>
      <c r="K1908">
        <v>21700</v>
      </c>
      <c r="L1908" s="17" t="s">
        <v>17</v>
      </c>
      <c r="M1908" s="21">
        <v>44367</v>
      </c>
      <c r="N1908">
        <v>2021</v>
      </c>
      <c r="O1908">
        <v>8</v>
      </c>
      <c r="P1908" s="17" t="s">
        <v>147</v>
      </c>
      <c r="Q1908" t="b" cm="1">
        <f t="array" ref="Q1908">IF(Table1__2[[#This Row],[Product]]="Men's",Male)</f>
        <v>0</v>
      </c>
      <c r="R1908" t="str">
        <f>IF(Table1__2[[#This Row],[Product]]="Men's Street Footwear","Male","Female")</f>
        <v>Female</v>
      </c>
    </row>
    <row r="1909" spans="1:18" x14ac:dyDescent="0.25">
      <c r="A1909" s="17" t="s">
        <v>30</v>
      </c>
      <c r="B1909">
        <v>1128299</v>
      </c>
      <c r="C1909" s="20">
        <v>44432</v>
      </c>
      <c r="D1909" s="17" t="s">
        <v>31</v>
      </c>
      <c r="E1909" s="17" t="s">
        <v>80</v>
      </c>
      <c r="F1909" s="17" t="s">
        <v>63</v>
      </c>
      <c r="G1909" s="17" t="s">
        <v>19</v>
      </c>
      <c r="H1909">
        <v>70</v>
      </c>
      <c r="I1909">
        <v>650</v>
      </c>
      <c r="J1909">
        <v>45500</v>
      </c>
      <c r="K1909">
        <v>15925</v>
      </c>
      <c r="L1909" s="17" t="s">
        <v>17</v>
      </c>
      <c r="M1909" s="21">
        <v>44368</v>
      </c>
      <c r="N1909">
        <v>2021</v>
      </c>
      <c r="O1909">
        <v>8</v>
      </c>
      <c r="P1909" s="17" t="s">
        <v>147</v>
      </c>
      <c r="Q1909" t="b" cm="1">
        <f t="array" ref="Q1909">IF(Table1__2[[#This Row],[Product]]="Men's",Male)</f>
        <v>0</v>
      </c>
      <c r="R1909" t="str">
        <f>IF(Table1__2[[#This Row],[Product]]="Men's Street Footwear","Male","Female")</f>
        <v>Female</v>
      </c>
    </row>
    <row r="1910" spans="1:18" x14ac:dyDescent="0.25">
      <c r="A1910" s="17" t="s">
        <v>30</v>
      </c>
      <c r="B1910">
        <v>1128299</v>
      </c>
      <c r="C1910" s="20">
        <v>44432</v>
      </c>
      <c r="D1910" s="17" t="s">
        <v>31</v>
      </c>
      <c r="E1910" s="17" t="s">
        <v>80</v>
      </c>
      <c r="F1910" s="17" t="s">
        <v>63</v>
      </c>
      <c r="G1910" s="17" t="s">
        <v>20</v>
      </c>
      <c r="H1910">
        <v>70</v>
      </c>
      <c r="I1910">
        <v>425</v>
      </c>
      <c r="J1910">
        <v>29750</v>
      </c>
      <c r="K1910">
        <v>10412.5</v>
      </c>
      <c r="L1910" s="17" t="s">
        <v>17</v>
      </c>
      <c r="M1910" s="21">
        <v>44369</v>
      </c>
      <c r="N1910">
        <v>2021</v>
      </c>
      <c r="O1910">
        <v>8</v>
      </c>
      <c r="P1910" s="17" t="s">
        <v>147</v>
      </c>
      <c r="Q1910" t="b" cm="1">
        <f t="array" ref="Q1910">IF(Table1__2[[#This Row],[Product]]="Men's",Male)</f>
        <v>0</v>
      </c>
      <c r="R1910" t="str">
        <f>IF(Table1__2[[#This Row],[Product]]="Men's Street Footwear","Male","Female")</f>
        <v>Female</v>
      </c>
    </row>
    <row r="1911" spans="1:18" x14ac:dyDescent="0.25">
      <c r="A1911" s="17" t="s">
        <v>30</v>
      </c>
      <c r="B1911">
        <v>1128299</v>
      </c>
      <c r="C1911" s="20">
        <v>44432</v>
      </c>
      <c r="D1911" s="17" t="s">
        <v>31</v>
      </c>
      <c r="E1911" s="17" t="s">
        <v>80</v>
      </c>
      <c r="F1911" s="17" t="s">
        <v>63</v>
      </c>
      <c r="G1911" s="17" t="s">
        <v>21</v>
      </c>
      <c r="H1911">
        <v>70</v>
      </c>
      <c r="I1911">
        <v>425</v>
      </c>
      <c r="J1911">
        <v>29750</v>
      </c>
      <c r="K1911">
        <v>11900</v>
      </c>
      <c r="L1911" s="17" t="s">
        <v>17</v>
      </c>
      <c r="M1911" s="21">
        <v>44370</v>
      </c>
      <c r="N1911">
        <v>2021</v>
      </c>
      <c r="O1911">
        <v>8</v>
      </c>
      <c r="P1911" s="17" t="s">
        <v>147</v>
      </c>
      <c r="Q1911" t="b" cm="1">
        <f t="array" ref="Q1911">IF(Table1__2[[#This Row],[Product]]="Men's",Male)</f>
        <v>0</v>
      </c>
      <c r="R1911" t="str">
        <f>IF(Table1__2[[#This Row],[Product]]="Men's Street Footwear","Male","Female")</f>
        <v>Female</v>
      </c>
    </row>
    <row r="1912" spans="1:18" x14ac:dyDescent="0.25">
      <c r="A1912" s="17" t="s">
        <v>30</v>
      </c>
      <c r="B1912">
        <v>1128299</v>
      </c>
      <c r="C1912" s="20">
        <v>44432</v>
      </c>
      <c r="D1912" s="17" t="s">
        <v>31</v>
      </c>
      <c r="E1912" s="17" t="s">
        <v>80</v>
      </c>
      <c r="F1912" s="17" t="s">
        <v>63</v>
      </c>
      <c r="G1912" s="17" t="s">
        <v>22</v>
      </c>
      <c r="H1912">
        <v>75</v>
      </c>
      <c r="I1912">
        <v>250</v>
      </c>
      <c r="J1912">
        <v>18750</v>
      </c>
      <c r="K1912">
        <v>5625</v>
      </c>
      <c r="L1912" s="17" t="s">
        <v>17</v>
      </c>
      <c r="M1912" s="21">
        <v>44371</v>
      </c>
      <c r="N1912">
        <v>2021</v>
      </c>
      <c r="O1912">
        <v>8</v>
      </c>
      <c r="P1912" s="17" t="s">
        <v>147</v>
      </c>
      <c r="Q1912" t="b" cm="1">
        <f t="array" ref="Q1912">IF(Table1__2[[#This Row],[Product]]="Men's",Male)</f>
        <v>0</v>
      </c>
      <c r="R1912" t="str">
        <f>IF(Table1__2[[#This Row],[Product]]="Men's Street Footwear","Male","Female")</f>
        <v>Female</v>
      </c>
    </row>
    <row r="1913" spans="1:18" x14ac:dyDescent="0.25">
      <c r="A1913" s="17" t="s">
        <v>30</v>
      </c>
      <c r="B1913">
        <v>1128299</v>
      </c>
      <c r="C1913" s="20">
        <v>44464</v>
      </c>
      <c r="D1913" s="17" t="s">
        <v>31</v>
      </c>
      <c r="E1913" s="17" t="s">
        <v>80</v>
      </c>
      <c r="F1913" s="17" t="s">
        <v>63</v>
      </c>
      <c r="G1913" s="17" t="s">
        <v>16</v>
      </c>
      <c r="H1913">
        <v>50</v>
      </c>
      <c r="I1913">
        <v>450</v>
      </c>
      <c r="J1913">
        <v>22500.000000000007</v>
      </c>
      <c r="K1913">
        <v>7875</v>
      </c>
      <c r="L1913" s="17" t="s">
        <v>17</v>
      </c>
      <c r="M1913" s="21">
        <v>44372</v>
      </c>
      <c r="N1913">
        <v>2021</v>
      </c>
      <c r="O1913">
        <v>9</v>
      </c>
      <c r="P1913" s="17" t="s">
        <v>148</v>
      </c>
      <c r="Q1913" t="b" cm="1">
        <f t="array" ref="Q1913">IF(Table1__2[[#This Row],[Product]]="Men's",Male)</f>
        <v>0</v>
      </c>
      <c r="R1913" t="str">
        <f>IF(Table1__2[[#This Row],[Product]]="Men's Street Footwear","Male","Female")</f>
        <v>Male</v>
      </c>
    </row>
    <row r="1914" spans="1:18" x14ac:dyDescent="0.25">
      <c r="A1914" s="17" t="s">
        <v>30</v>
      </c>
      <c r="B1914">
        <v>1128299</v>
      </c>
      <c r="C1914" s="20">
        <v>44464</v>
      </c>
      <c r="D1914" s="17" t="s">
        <v>31</v>
      </c>
      <c r="E1914" s="17" t="s">
        <v>80</v>
      </c>
      <c r="F1914" s="17" t="s">
        <v>63</v>
      </c>
      <c r="G1914" s="17" t="s">
        <v>18</v>
      </c>
      <c r="H1914">
        <v>55</v>
      </c>
      <c r="I1914">
        <v>450</v>
      </c>
      <c r="J1914">
        <v>24750.000000000007</v>
      </c>
      <c r="K1914">
        <v>8662.5</v>
      </c>
      <c r="L1914" s="17" t="s">
        <v>17</v>
      </c>
      <c r="M1914" s="21">
        <v>44373</v>
      </c>
      <c r="N1914">
        <v>2021</v>
      </c>
      <c r="O1914">
        <v>9</v>
      </c>
      <c r="P1914" s="17" t="s">
        <v>148</v>
      </c>
      <c r="Q1914" t="b" cm="1">
        <f t="array" ref="Q1914">IF(Table1__2[[#This Row],[Product]]="Men's",Male)</f>
        <v>0</v>
      </c>
      <c r="R1914" t="str">
        <f>IF(Table1__2[[#This Row],[Product]]="Men's Street Footwear","Male","Female")</f>
        <v>Female</v>
      </c>
    </row>
    <row r="1915" spans="1:18" x14ac:dyDescent="0.25">
      <c r="A1915" s="17" t="s">
        <v>30</v>
      </c>
      <c r="B1915">
        <v>1128299</v>
      </c>
      <c r="C1915" s="20">
        <v>44464</v>
      </c>
      <c r="D1915" s="17" t="s">
        <v>31</v>
      </c>
      <c r="E1915" s="17" t="s">
        <v>80</v>
      </c>
      <c r="F1915" s="17" t="s">
        <v>63</v>
      </c>
      <c r="G1915" s="17" t="s">
        <v>19</v>
      </c>
      <c r="H1915">
        <v>50</v>
      </c>
      <c r="I1915">
        <v>250</v>
      </c>
      <c r="J1915">
        <v>12500.000000000004</v>
      </c>
      <c r="K1915">
        <v>4375</v>
      </c>
      <c r="L1915" s="17" t="s">
        <v>17</v>
      </c>
      <c r="M1915" s="21">
        <v>44374</v>
      </c>
      <c r="N1915">
        <v>2021</v>
      </c>
      <c r="O1915">
        <v>9</v>
      </c>
      <c r="P1915" s="17" t="s">
        <v>148</v>
      </c>
      <c r="Q1915" t="b" cm="1">
        <f t="array" ref="Q1915">IF(Table1__2[[#This Row],[Product]]="Men's",Male)</f>
        <v>0</v>
      </c>
      <c r="R1915" t="str">
        <f>IF(Table1__2[[#This Row],[Product]]="Men's Street Footwear","Male","Female")</f>
        <v>Female</v>
      </c>
    </row>
    <row r="1916" spans="1:18" x14ac:dyDescent="0.25">
      <c r="A1916" s="17" t="s">
        <v>30</v>
      </c>
      <c r="B1916">
        <v>1128299</v>
      </c>
      <c r="C1916" s="20">
        <v>44464</v>
      </c>
      <c r="D1916" s="17" t="s">
        <v>31</v>
      </c>
      <c r="E1916" s="17" t="s">
        <v>80</v>
      </c>
      <c r="F1916" s="17" t="s">
        <v>63</v>
      </c>
      <c r="G1916" s="17" t="s">
        <v>20</v>
      </c>
      <c r="H1916">
        <v>50</v>
      </c>
      <c r="I1916">
        <v>200</v>
      </c>
      <c r="J1916">
        <v>10000.000000000004</v>
      </c>
      <c r="K1916">
        <v>3500</v>
      </c>
      <c r="L1916" s="17" t="s">
        <v>17</v>
      </c>
      <c r="M1916" s="21">
        <v>44375</v>
      </c>
      <c r="N1916">
        <v>2021</v>
      </c>
      <c r="O1916">
        <v>9</v>
      </c>
      <c r="P1916" s="17" t="s">
        <v>148</v>
      </c>
      <c r="Q1916" t="b" cm="1">
        <f t="array" ref="Q1916">IF(Table1__2[[#This Row],[Product]]="Men's",Male)</f>
        <v>0</v>
      </c>
      <c r="R1916" t="str">
        <f>IF(Table1__2[[#This Row],[Product]]="Men's Street Footwear","Male","Female")</f>
        <v>Female</v>
      </c>
    </row>
    <row r="1917" spans="1:18" x14ac:dyDescent="0.25">
      <c r="A1917" s="17" t="s">
        <v>30</v>
      </c>
      <c r="B1917">
        <v>1128299</v>
      </c>
      <c r="C1917" s="20">
        <v>44464</v>
      </c>
      <c r="D1917" s="17" t="s">
        <v>31</v>
      </c>
      <c r="E1917" s="17" t="s">
        <v>80</v>
      </c>
      <c r="F1917" s="17" t="s">
        <v>63</v>
      </c>
      <c r="G1917" s="17" t="s">
        <v>21</v>
      </c>
      <c r="H1917">
        <v>60</v>
      </c>
      <c r="I1917">
        <v>225</v>
      </c>
      <c r="J1917">
        <v>13500.000000000004</v>
      </c>
      <c r="K1917">
        <v>5400</v>
      </c>
      <c r="L1917" s="17" t="s">
        <v>17</v>
      </c>
      <c r="M1917" s="21">
        <v>44376</v>
      </c>
      <c r="N1917">
        <v>2021</v>
      </c>
      <c r="O1917">
        <v>9</v>
      </c>
      <c r="P1917" s="17" t="s">
        <v>148</v>
      </c>
      <c r="Q1917" t="b" cm="1">
        <f t="array" ref="Q1917">IF(Table1__2[[#This Row],[Product]]="Men's",Male)</f>
        <v>0</v>
      </c>
      <c r="R1917" t="str">
        <f>IF(Table1__2[[#This Row],[Product]]="Men's Street Footwear","Male","Female")</f>
        <v>Female</v>
      </c>
    </row>
    <row r="1918" spans="1:18" x14ac:dyDescent="0.25">
      <c r="A1918" s="17" t="s">
        <v>30</v>
      </c>
      <c r="B1918">
        <v>1128299</v>
      </c>
      <c r="C1918" s="20">
        <v>44464</v>
      </c>
      <c r="D1918" s="17" t="s">
        <v>31</v>
      </c>
      <c r="E1918" s="17" t="s">
        <v>80</v>
      </c>
      <c r="F1918" s="17" t="s">
        <v>63</v>
      </c>
      <c r="G1918" s="17" t="s">
        <v>22</v>
      </c>
      <c r="H1918">
        <v>45</v>
      </c>
      <c r="I1918">
        <v>250</v>
      </c>
      <c r="J1918">
        <v>11249.999999999998</v>
      </c>
      <c r="K1918">
        <v>3375</v>
      </c>
      <c r="L1918" s="17" t="s">
        <v>17</v>
      </c>
      <c r="M1918" s="21">
        <v>44377</v>
      </c>
      <c r="N1918">
        <v>2021</v>
      </c>
      <c r="O1918">
        <v>9</v>
      </c>
      <c r="P1918" s="17" t="s">
        <v>148</v>
      </c>
      <c r="Q1918" t="b" cm="1">
        <f t="array" ref="Q1918">IF(Table1__2[[#This Row],[Product]]="Men's",Male)</f>
        <v>0</v>
      </c>
      <c r="R1918" t="str">
        <f>IF(Table1__2[[#This Row],[Product]]="Men's Street Footwear","Male","Female")</f>
        <v>Female</v>
      </c>
    </row>
    <row r="1919" spans="1:18" x14ac:dyDescent="0.25">
      <c r="A1919" s="17" t="s">
        <v>30</v>
      </c>
      <c r="B1919">
        <v>1128299</v>
      </c>
      <c r="C1919" s="20">
        <v>44493</v>
      </c>
      <c r="D1919" s="17" t="s">
        <v>31</v>
      </c>
      <c r="E1919" s="17" t="s">
        <v>80</v>
      </c>
      <c r="F1919" s="17" t="s">
        <v>63</v>
      </c>
      <c r="G1919" s="17" t="s">
        <v>16</v>
      </c>
      <c r="H1919">
        <v>40</v>
      </c>
      <c r="I1919">
        <v>350</v>
      </c>
      <c r="J1919">
        <v>14000</v>
      </c>
      <c r="K1919">
        <v>4900</v>
      </c>
      <c r="L1919" s="17" t="s">
        <v>17</v>
      </c>
      <c r="M1919" s="21">
        <v>44378</v>
      </c>
      <c r="N1919">
        <v>2021</v>
      </c>
      <c r="O1919">
        <v>10</v>
      </c>
      <c r="P1919" s="17" t="s">
        <v>149</v>
      </c>
      <c r="Q1919" t="b" cm="1">
        <f t="array" ref="Q1919">IF(Table1__2[[#This Row],[Product]]="Men's",Male)</f>
        <v>0</v>
      </c>
      <c r="R1919" t="str">
        <f>IF(Table1__2[[#This Row],[Product]]="Men's Street Footwear","Male","Female")</f>
        <v>Male</v>
      </c>
    </row>
    <row r="1920" spans="1:18" x14ac:dyDescent="0.25">
      <c r="A1920" s="17" t="s">
        <v>30</v>
      </c>
      <c r="B1920">
        <v>1128299</v>
      </c>
      <c r="C1920" s="20">
        <v>44493</v>
      </c>
      <c r="D1920" s="17" t="s">
        <v>31</v>
      </c>
      <c r="E1920" s="17" t="s">
        <v>80</v>
      </c>
      <c r="F1920" s="17" t="s">
        <v>63</v>
      </c>
      <c r="G1920" s="17" t="s">
        <v>18</v>
      </c>
      <c r="H1920">
        <v>55</v>
      </c>
      <c r="I1920">
        <v>525</v>
      </c>
      <c r="J1920">
        <v>28875.000000000007</v>
      </c>
      <c r="K1920">
        <v>10106.25</v>
      </c>
      <c r="L1920" s="17" t="s">
        <v>17</v>
      </c>
      <c r="M1920" s="21">
        <v>44379</v>
      </c>
      <c r="N1920">
        <v>2021</v>
      </c>
      <c r="O1920">
        <v>10</v>
      </c>
      <c r="P1920" s="17" t="s">
        <v>149</v>
      </c>
      <c r="Q1920" t="b" cm="1">
        <f t="array" ref="Q1920">IF(Table1__2[[#This Row],[Product]]="Men's",Male)</f>
        <v>0</v>
      </c>
      <c r="R1920" t="str">
        <f>IF(Table1__2[[#This Row],[Product]]="Men's Street Footwear","Male","Female")</f>
        <v>Female</v>
      </c>
    </row>
    <row r="1921" spans="1:18" x14ac:dyDescent="0.25">
      <c r="A1921" s="17" t="s">
        <v>30</v>
      </c>
      <c r="B1921">
        <v>1128299</v>
      </c>
      <c r="C1921" s="20">
        <v>44493</v>
      </c>
      <c r="D1921" s="17" t="s">
        <v>31</v>
      </c>
      <c r="E1921" s="17" t="s">
        <v>80</v>
      </c>
      <c r="F1921" s="17" t="s">
        <v>63</v>
      </c>
      <c r="G1921" s="17" t="s">
        <v>19</v>
      </c>
      <c r="H1921">
        <v>50</v>
      </c>
      <c r="I1921">
        <v>350</v>
      </c>
      <c r="J1921">
        <v>17500.000000000007</v>
      </c>
      <c r="K1921">
        <v>6125</v>
      </c>
      <c r="L1921" s="17" t="s">
        <v>17</v>
      </c>
      <c r="M1921" s="21">
        <v>44380</v>
      </c>
      <c r="N1921">
        <v>2021</v>
      </c>
      <c r="O1921">
        <v>10</v>
      </c>
      <c r="P1921" s="17" t="s">
        <v>149</v>
      </c>
      <c r="Q1921" t="b" cm="1">
        <f t="array" ref="Q1921">IF(Table1__2[[#This Row],[Product]]="Men's",Male)</f>
        <v>0</v>
      </c>
      <c r="R1921" t="str">
        <f>IF(Table1__2[[#This Row],[Product]]="Men's Street Footwear","Male","Female")</f>
        <v>Female</v>
      </c>
    </row>
    <row r="1922" spans="1:18" x14ac:dyDescent="0.25">
      <c r="A1922" s="17" t="s">
        <v>30</v>
      </c>
      <c r="B1922">
        <v>1128299</v>
      </c>
      <c r="C1922" s="20">
        <v>44493</v>
      </c>
      <c r="D1922" s="17" t="s">
        <v>31</v>
      </c>
      <c r="E1922" s="17" t="s">
        <v>80</v>
      </c>
      <c r="F1922" s="17" t="s">
        <v>63</v>
      </c>
      <c r="G1922" s="17" t="s">
        <v>20</v>
      </c>
      <c r="H1922">
        <v>45</v>
      </c>
      <c r="I1922">
        <v>325</v>
      </c>
      <c r="J1922">
        <v>14625.000000000004</v>
      </c>
      <c r="K1922">
        <v>5118.75</v>
      </c>
      <c r="L1922" s="17" t="s">
        <v>17</v>
      </c>
      <c r="M1922" s="21">
        <v>44381</v>
      </c>
      <c r="N1922">
        <v>2021</v>
      </c>
      <c r="O1922">
        <v>10</v>
      </c>
      <c r="P1922" s="17" t="s">
        <v>149</v>
      </c>
      <c r="Q1922" t="b" cm="1">
        <f t="array" ref="Q1922">IF(Table1__2[[#This Row],[Product]]="Men's",Male)</f>
        <v>0</v>
      </c>
      <c r="R1922" t="str">
        <f>IF(Table1__2[[#This Row],[Product]]="Men's Street Footwear","Male","Female")</f>
        <v>Female</v>
      </c>
    </row>
    <row r="1923" spans="1:18" x14ac:dyDescent="0.25">
      <c r="A1923" s="17" t="s">
        <v>30</v>
      </c>
      <c r="B1923">
        <v>1128299</v>
      </c>
      <c r="C1923" s="20">
        <v>44493</v>
      </c>
      <c r="D1923" s="17" t="s">
        <v>31</v>
      </c>
      <c r="E1923" s="17" t="s">
        <v>80</v>
      </c>
      <c r="F1923" s="17" t="s">
        <v>63</v>
      </c>
      <c r="G1923" s="17" t="s">
        <v>21</v>
      </c>
      <c r="H1923">
        <v>55</v>
      </c>
      <c r="I1923">
        <v>300</v>
      </c>
      <c r="J1923">
        <v>16500.000000000004</v>
      </c>
      <c r="K1923">
        <v>6600</v>
      </c>
      <c r="L1923" s="17" t="s">
        <v>17</v>
      </c>
      <c r="M1923" s="21">
        <v>44382</v>
      </c>
      <c r="N1923">
        <v>2021</v>
      </c>
      <c r="O1923">
        <v>10</v>
      </c>
      <c r="P1923" s="17" t="s">
        <v>149</v>
      </c>
      <c r="Q1923" t="b" cm="1">
        <f t="array" ref="Q1923">IF(Table1__2[[#This Row],[Product]]="Men's",Male)</f>
        <v>0</v>
      </c>
      <c r="R1923" t="str">
        <f>IF(Table1__2[[#This Row],[Product]]="Men's Street Footwear","Male","Female")</f>
        <v>Female</v>
      </c>
    </row>
    <row r="1924" spans="1:18" x14ac:dyDescent="0.25">
      <c r="A1924" s="17" t="s">
        <v>30</v>
      </c>
      <c r="B1924">
        <v>1128299</v>
      </c>
      <c r="C1924" s="20">
        <v>44493</v>
      </c>
      <c r="D1924" s="17" t="s">
        <v>31</v>
      </c>
      <c r="E1924" s="17" t="s">
        <v>80</v>
      </c>
      <c r="F1924" s="17" t="s">
        <v>63</v>
      </c>
      <c r="G1924" s="17" t="s">
        <v>22</v>
      </c>
      <c r="H1924">
        <v>60</v>
      </c>
      <c r="I1924">
        <v>350</v>
      </c>
      <c r="J1924">
        <v>21000.000000000004</v>
      </c>
      <c r="K1924">
        <v>6300</v>
      </c>
      <c r="L1924" s="17" t="s">
        <v>17</v>
      </c>
      <c r="M1924" s="21">
        <v>44383</v>
      </c>
      <c r="N1924">
        <v>2021</v>
      </c>
      <c r="O1924">
        <v>10</v>
      </c>
      <c r="P1924" s="17" t="s">
        <v>149</v>
      </c>
      <c r="Q1924" t="b" cm="1">
        <f t="array" ref="Q1924">IF(Table1__2[[#This Row],[Product]]="Men's",Male)</f>
        <v>0</v>
      </c>
      <c r="R1924" t="str">
        <f>IF(Table1__2[[#This Row],[Product]]="Men's Street Footwear","Male","Female")</f>
        <v>Female</v>
      </c>
    </row>
    <row r="1925" spans="1:18" x14ac:dyDescent="0.25">
      <c r="A1925" s="17" t="s">
        <v>30</v>
      </c>
      <c r="B1925">
        <v>1128299</v>
      </c>
      <c r="C1925" s="20">
        <v>44524</v>
      </c>
      <c r="D1925" s="17" t="s">
        <v>31</v>
      </c>
      <c r="E1925" s="17" t="s">
        <v>80</v>
      </c>
      <c r="F1925" s="17" t="s">
        <v>63</v>
      </c>
      <c r="G1925" s="17" t="s">
        <v>16</v>
      </c>
      <c r="H1925">
        <v>45</v>
      </c>
      <c r="I1925">
        <v>575</v>
      </c>
      <c r="J1925">
        <v>25875.000000000004</v>
      </c>
      <c r="K1925">
        <v>9056.25</v>
      </c>
      <c r="L1925" s="17" t="s">
        <v>17</v>
      </c>
      <c r="M1925" s="21">
        <v>44384</v>
      </c>
      <c r="N1925">
        <v>2021</v>
      </c>
      <c r="O1925">
        <v>11</v>
      </c>
      <c r="P1925" s="17" t="s">
        <v>150</v>
      </c>
      <c r="Q1925" t="b" cm="1">
        <f t="array" ref="Q1925">IF(Table1__2[[#This Row],[Product]]="Men's",Male)</f>
        <v>0</v>
      </c>
      <c r="R1925" t="str">
        <f>IF(Table1__2[[#This Row],[Product]]="Men's Street Footwear","Male","Female")</f>
        <v>Male</v>
      </c>
    </row>
    <row r="1926" spans="1:18" x14ac:dyDescent="0.25">
      <c r="A1926" s="17" t="s">
        <v>30</v>
      </c>
      <c r="B1926">
        <v>1128299</v>
      </c>
      <c r="C1926" s="20">
        <v>44524</v>
      </c>
      <c r="D1926" s="17" t="s">
        <v>31</v>
      </c>
      <c r="E1926" s="17" t="s">
        <v>80</v>
      </c>
      <c r="F1926" s="17" t="s">
        <v>63</v>
      </c>
      <c r="G1926" s="17" t="s">
        <v>18</v>
      </c>
      <c r="H1926">
        <v>50</v>
      </c>
      <c r="I1926">
        <v>650</v>
      </c>
      <c r="J1926">
        <v>32500.000000000011</v>
      </c>
      <c r="K1926">
        <v>11375</v>
      </c>
      <c r="L1926" s="17" t="s">
        <v>17</v>
      </c>
      <c r="M1926" s="21">
        <v>44385</v>
      </c>
      <c r="N1926">
        <v>2021</v>
      </c>
      <c r="O1926">
        <v>11</v>
      </c>
      <c r="P1926" s="17" t="s">
        <v>150</v>
      </c>
      <c r="Q1926" t="b" cm="1">
        <f t="array" ref="Q1926">IF(Table1__2[[#This Row],[Product]]="Men's",Male)</f>
        <v>0</v>
      </c>
      <c r="R1926" t="str">
        <f>IF(Table1__2[[#This Row],[Product]]="Men's Street Footwear","Male","Female")</f>
        <v>Female</v>
      </c>
    </row>
    <row r="1927" spans="1:18" x14ac:dyDescent="0.25">
      <c r="A1927" s="17" t="s">
        <v>30</v>
      </c>
      <c r="B1927">
        <v>1128299</v>
      </c>
      <c r="C1927" s="20">
        <v>44524</v>
      </c>
      <c r="D1927" s="17" t="s">
        <v>31</v>
      </c>
      <c r="E1927" s="17" t="s">
        <v>80</v>
      </c>
      <c r="F1927" s="17" t="s">
        <v>63</v>
      </c>
      <c r="G1927" s="17" t="s">
        <v>19</v>
      </c>
      <c r="H1927">
        <v>45</v>
      </c>
      <c r="I1927">
        <v>475</v>
      </c>
      <c r="J1927">
        <v>21375.000000000004</v>
      </c>
      <c r="K1927">
        <v>7481.25</v>
      </c>
      <c r="L1927" s="17" t="s">
        <v>17</v>
      </c>
      <c r="M1927" s="21">
        <v>44386</v>
      </c>
      <c r="N1927">
        <v>2021</v>
      </c>
      <c r="O1927">
        <v>11</v>
      </c>
      <c r="P1927" s="17" t="s">
        <v>150</v>
      </c>
      <c r="Q1927" t="b" cm="1">
        <f t="array" ref="Q1927">IF(Table1__2[[#This Row],[Product]]="Men's",Male)</f>
        <v>0</v>
      </c>
      <c r="R1927" t="str">
        <f>IF(Table1__2[[#This Row],[Product]]="Men's Street Footwear","Male","Female")</f>
        <v>Female</v>
      </c>
    </row>
    <row r="1928" spans="1:18" x14ac:dyDescent="0.25">
      <c r="A1928" s="17" t="s">
        <v>30</v>
      </c>
      <c r="B1928">
        <v>1128299</v>
      </c>
      <c r="C1928" s="20">
        <v>44524</v>
      </c>
      <c r="D1928" s="17" t="s">
        <v>31</v>
      </c>
      <c r="E1928" s="17" t="s">
        <v>80</v>
      </c>
      <c r="F1928" s="17" t="s">
        <v>63</v>
      </c>
      <c r="G1928" s="17" t="s">
        <v>20</v>
      </c>
      <c r="H1928">
        <v>55</v>
      </c>
      <c r="I1928">
        <v>450</v>
      </c>
      <c r="J1928">
        <v>24750.000000000007</v>
      </c>
      <c r="K1928">
        <v>8662.5</v>
      </c>
      <c r="L1928" s="17" t="s">
        <v>17</v>
      </c>
      <c r="M1928" s="21">
        <v>44387</v>
      </c>
      <c r="N1928">
        <v>2021</v>
      </c>
      <c r="O1928">
        <v>11</v>
      </c>
      <c r="P1928" s="17" t="s">
        <v>150</v>
      </c>
      <c r="Q1928" t="b" cm="1">
        <f t="array" ref="Q1928">IF(Table1__2[[#This Row],[Product]]="Men's",Male)</f>
        <v>0</v>
      </c>
      <c r="R1928" t="str">
        <f>IF(Table1__2[[#This Row],[Product]]="Men's Street Footwear","Male","Female")</f>
        <v>Female</v>
      </c>
    </row>
    <row r="1929" spans="1:18" x14ac:dyDescent="0.25">
      <c r="A1929" s="17" t="s">
        <v>30</v>
      </c>
      <c r="B1929">
        <v>1128299</v>
      </c>
      <c r="C1929" s="20">
        <v>44524</v>
      </c>
      <c r="D1929" s="17" t="s">
        <v>31</v>
      </c>
      <c r="E1929" s="17" t="s">
        <v>80</v>
      </c>
      <c r="F1929" s="17" t="s">
        <v>63</v>
      </c>
      <c r="G1929" s="17" t="s">
        <v>21</v>
      </c>
      <c r="H1929">
        <v>75</v>
      </c>
      <c r="I1929">
        <v>425</v>
      </c>
      <c r="J1929">
        <v>31875.000000000007</v>
      </c>
      <c r="K1929">
        <v>12750</v>
      </c>
      <c r="L1929" s="17" t="s">
        <v>17</v>
      </c>
      <c r="M1929" s="21">
        <v>44388</v>
      </c>
      <c r="N1929">
        <v>2021</v>
      </c>
      <c r="O1929">
        <v>11</v>
      </c>
      <c r="P1929" s="17" t="s">
        <v>150</v>
      </c>
      <c r="Q1929" t="b" cm="1">
        <f t="array" ref="Q1929">IF(Table1__2[[#This Row],[Product]]="Men's",Male)</f>
        <v>0</v>
      </c>
      <c r="R1929" t="str">
        <f>IF(Table1__2[[#This Row],[Product]]="Men's Street Footwear","Male","Female")</f>
        <v>Female</v>
      </c>
    </row>
    <row r="1930" spans="1:18" x14ac:dyDescent="0.25">
      <c r="A1930" s="17" t="s">
        <v>30</v>
      </c>
      <c r="B1930">
        <v>1128299</v>
      </c>
      <c r="C1930" s="20">
        <v>44524</v>
      </c>
      <c r="D1930" s="17" t="s">
        <v>31</v>
      </c>
      <c r="E1930" s="17" t="s">
        <v>80</v>
      </c>
      <c r="F1930" s="17" t="s">
        <v>63</v>
      </c>
      <c r="G1930" s="17" t="s">
        <v>22</v>
      </c>
      <c r="H1930">
        <v>80</v>
      </c>
      <c r="I1930">
        <v>550</v>
      </c>
      <c r="J1930">
        <v>44000.000000000007</v>
      </c>
      <c r="K1930">
        <v>13200</v>
      </c>
      <c r="L1930" s="17" t="s">
        <v>17</v>
      </c>
      <c r="M1930" s="21">
        <v>44389</v>
      </c>
      <c r="N1930">
        <v>2021</v>
      </c>
      <c r="O1930">
        <v>11</v>
      </c>
      <c r="P1930" s="17" t="s">
        <v>150</v>
      </c>
      <c r="Q1930" t="b" cm="1">
        <f t="array" ref="Q1930">IF(Table1__2[[#This Row],[Product]]="Men's",Male)</f>
        <v>0</v>
      </c>
      <c r="R1930" t="str">
        <f>IF(Table1__2[[#This Row],[Product]]="Men's Street Footwear","Male","Female")</f>
        <v>Female</v>
      </c>
    </row>
    <row r="1931" spans="1:18" x14ac:dyDescent="0.25">
      <c r="A1931" s="17" t="s">
        <v>30</v>
      </c>
      <c r="B1931">
        <v>1128299</v>
      </c>
      <c r="C1931" s="20">
        <v>44553</v>
      </c>
      <c r="D1931" s="17" t="s">
        <v>31</v>
      </c>
      <c r="E1931" s="17" t="s">
        <v>80</v>
      </c>
      <c r="F1931" s="17" t="s">
        <v>63</v>
      </c>
      <c r="G1931" s="17" t="s">
        <v>16</v>
      </c>
      <c r="H1931">
        <v>65</v>
      </c>
      <c r="I1931">
        <v>750</v>
      </c>
      <c r="J1931">
        <v>48750.000000000015</v>
      </c>
      <c r="K1931">
        <v>17062.5</v>
      </c>
      <c r="L1931" s="17" t="s">
        <v>17</v>
      </c>
      <c r="M1931" s="21">
        <v>44390</v>
      </c>
      <c r="N1931">
        <v>2021</v>
      </c>
      <c r="O1931">
        <v>12</v>
      </c>
      <c r="P1931" s="17" t="s">
        <v>151</v>
      </c>
      <c r="Q1931" t="b" cm="1">
        <f t="array" ref="Q1931">IF(Table1__2[[#This Row],[Product]]="Men's",Male)</f>
        <v>0</v>
      </c>
      <c r="R1931" t="str">
        <f>IF(Table1__2[[#This Row],[Product]]="Men's Street Footwear","Male","Female")</f>
        <v>Male</v>
      </c>
    </row>
    <row r="1932" spans="1:18" x14ac:dyDescent="0.25">
      <c r="A1932" s="17" t="s">
        <v>30</v>
      </c>
      <c r="B1932">
        <v>1128299</v>
      </c>
      <c r="C1932" s="20">
        <v>44553</v>
      </c>
      <c r="D1932" s="17" t="s">
        <v>31</v>
      </c>
      <c r="E1932" s="17" t="s">
        <v>80</v>
      </c>
      <c r="F1932" s="17" t="s">
        <v>63</v>
      </c>
      <c r="G1932" s="17" t="s">
        <v>18</v>
      </c>
      <c r="H1932">
        <v>75</v>
      </c>
      <c r="I1932">
        <v>750</v>
      </c>
      <c r="J1932">
        <v>56250.000000000022</v>
      </c>
      <c r="K1932">
        <v>19687.5</v>
      </c>
      <c r="L1932" s="17" t="s">
        <v>17</v>
      </c>
      <c r="M1932" s="21">
        <v>44391</v>
      </c>
      <c r="N1932">
        <v>2021</v>
      </c>
      <c r="O1932">
        <v>12</v>
      </c>
      <c r="P1932" s="17" t="s">
        <v>151</v>
      </c>
      <c r="Q1932" t="b" cm="1">
        <f t="array" ref="Q1932">IF(Table1__2[[#This Row],[Product]]="Men's",Male)</f>
        <v>0</v>
      </c>
      <c r="R1932" t="str">
        <f>IF(Table1__2[[#This Row],[Product]]="Men's Street Footwear","Male","Female")</f>
        <v>Female</v>
      </c>
    </row>
    <row r="1933" spans="1:18" x14ac:dyDescent="0.25">
      <c r="A1933" s="17" t="s">
        <v>30</v>
      </c>
      <c r="B1933">
        <v>1128299</v>
      </c>
      <c r="C1933" s="20">
        <v>44553</v>
      </c>
      <c r="D1933" s="17" t="s">
        <v>31</v>
      </c>
      <c r="E1933" s="17" t="s">
        <v>80</v>
      </c>
      <c r="F1933" s="17" t="s">
        <v>63</v>
      </c>
      <c r="G1933" s="17" t="s">
        <v>19</v>
      </c>
      <c r="H1933">
        <v>70</v>
      </c>
      <c r="I1933">
        <v>550</v>
      </c>
      <c r="J1933">
        <v>38500.000000000007</v>
      </c>
      <c r="K1933">
        <v>13475</v>
      </c>
      <c r="L1933" s="17" t="s">
        <v>17</v>
      </c>
      <c r="M1933" s="21">
        <v>44392</v>
      </c>
      <c r="N1933">
        <v>2021</v>
      </c>
      <c r="O1933">
        <v>12</v>
      </c>
      <c r="P1933" s="17" t="s">
        <v>151</v>
      </c>
      <c r="Q1933" t="b" cm="1">
        <f t="array" ref="Q1933">IF(Table1__2[[#This Row],[Product]]="Men's",Male)</f>
        <v>0</v>
      </c>
      <c r="R1933" t="str">
        <f>IF(Table1__2[[#This Row],[Product]]="Men's Street Footwear","Male","Female")</f>
        <v>Female</v>
      </c>
    </row>
    <row r="1934" spans="1:18" x14ac:dyDescent="0.25">
      <c r="A1934" s="17" t="s">
        <v>30</v>
      </c>
      <c r="B1934">
        <v>1128299</v>
      </c>
      <c r="C1934" s="20">
        <v>44553</v>
      </c>
      <c r="D1934" s="17" t="s">
        <v>31</v>
      </c>
      <c r="E1934" s="17" t="s">
        <v>80</v>
      </c>
      <c r="F1934" s="17" t="s">
        <v>63</v>
      </c>
      <c r="G1934" s="17" t="s">
        <v>20</v>
      </c>
      <c r="H1934">
        <v>70</v>
      </c>
      <c r="I1934">
        <v>550</v>
      </c>
      <c r="J1934">
        <v>38500.000000000007</v>
      </c>
      <c r="K1934">
        <v>13475</v>
      </c>
      <c r="L1934" s="17" t="s">
        <v>17</v>
      </c>
      <c r="M1934" s="21">
        <v>44393</v>
      </c>
      <c r="N1934">
        <v>2021</v>
      </c>
      <c r="O1934">
        <v>12</v>
      </c>
      <c r="P1934" s="17" t="s">
        <v>151</v>
      </c>
      <c r="Q1934" t="b" cm="1">
        <f t="array" ref="Q1934">IF(Table1__2[[#This Row],[Product]]="Men's",Male)</f>
        <v>0</v>
      </c>
      <c r="R1934" t="str">
        <f>IF(Table1__2[[#This Row],[Product]]="Men's Street Footwear","Male","Female")</f>
        <v>Female</v>
      </c>
    </row>
    <row r="1935" spans="1:18" x14ac:dyDescent="0.25">
      <c r="A1935" s="17" t="s">
        <v>30</v>
      </c>
      <c r="B1935">
        <v>1128299</v>
      </c>
      <c r="C1935" s="20">
        <v>44553</v>
      </c>
      <c r="D1935" s="17" t="s">
        <v>31</v>
      </c>
      <c r="E1935" s="17" t="s">
        <v>80</v>
      </c>
      <c r="F1935" s="17" t="s">
        <v>63</v>
      </c>
      <c r="G1935" s="17" t="s">
        <v>21</v>
      </c>
      <c r="H1935">
        <v>80</v>
      </c>
      <c r="I1935">
        <v>475</v>
      </c>
      <c r="J1935">
        <v>38000.000000000007</v>
      </c>
      <c r="K1935">
        <v>15200</v>
      </c>
      <c r="L1935" s="17" t="s">
        <v>17</v>
      </c>
      <c r="M1935" s="21">
        <v>44394</v>
      </c>
      <c r="N1935">
        <v>2021</v>
      </c>
      <c r="O1935">
        <v>12</v>
      </c>
      <c r="P1935" s="17" t="s">
        <v>151</v>
      </c>
      <c r="Q1935" t="b" cm="1">
        <f t="array" ref="Q1935">IF(Table1__2[[#This Row],[Product]]="Men's",Male)</f>
        <v>0</v>
      </c>
      <c r="R1935" t="str">
        <f>IF(Table1__2[[#This Row],[Product]]="Men's Street Footwear","Male","Female")</f>
        <v>Female</v>
      </c>
    </row>
    <row r="1936" spans="1:18" x14ac:dyDescent="0.25">
      <c r="A1936" s="17" t="s">
        <v>30</v>
      </c>
      <c r="B1936">
        <v>1128299</v>
      </c>
      <c r="C1936" s="20">
        <v>44553</v>
      </c>
      <c r="D1936" s="17" t="s">
        <v>31</v>
      </c>
      <c r="E1936" s="17" t="s">
        <v>80</v>
      </c>
      <c r="F1936" s="17" t="s">
        <v>63</v>
      </c>
      <c r="G1936" s="17" t="s">
        <v>22</v>
      </c>
      <c r="H1936">
        <v>85</v>
      </c>
      <c r="I1936">
        <v>575</v>
      </c>
      <c r="J1936">
        <v>48875.000000000007</v>
      </c>
      <c r="K1936">
        <v>14662.5</v>
      </c>
      <c r="L1936" s="17" t="s">
        <v>17</v>
      </c>
      <c r="M1936" s="21">
        <v>44395</v>
      </c>
      <c r="N1936">
        <v>2021</v>
      </c>
      <c r="O1936">
        <v>12</v>
      </c>
      <c r="P1936" s="17" t="s">
        <v>151</v>
      </c>
      <c r="Q1936" t="b" cm="1">
        <f t="array" ref="Q1936">IF(Table1__2[[#This Row],[Product]]="Men's",Male)</f>
        <v>0</v>
      </c>
      <c r="R1936" t="str">
        <f>IF(Table1__2[[#This Row],[Product]]="Men's Street Footwear","Male","Female")</f>
        <v>Female</v>
      </c>
    </row>
    <row r="1937" spans="1:18" x14ac:dyDescent="0.25">
      <c r="A1937" s="17" t="s">
        <v>30</v>
      </c>
      <c r="B1937">
        <v>1128299</v>
      </c>
      <c r="C1937" s="20">
        <v>44213</v>
      </c>
      <c r="D1937" s="17" t="s">
        <v>31</v>
      </c>
      <c r="E1937" s="17" t="s">
        <v>80</v>
      </c>
      <c r="F1937" s="17" t="s">
        <v>63</v>
      </c>
      <c r="G1937" s="17" t="s">
        <v>16</v>
      </c>
      <c r="H1937">
        <v>35</v>
      </c>
      <c r="I1937">
        <v>400</v>
      </c>
      <c r="J1937">
        <v>14000</v>
      </c>
      <c r="K1937">
        <v>5600</v>
      </c>
      <c r="L1937" s="17" t="s">
        <v>17</v>
      </c>
      <c r="M1937" s="21">
        <v>44396</v>
      </c>
      <c r="N1937">
        <v>2021</v>
      </c>
      <c r="O1937">
        <v>1</v>
      </c>
      <c r="P1937" s="17" t="s">
        <v>141</v>
      </c>
      <c r="Q1937" t="b" cm="1">
        <f t="array" ref="Q1937">IF(Table1__2[[#This Row],[Product]]="Men's",Male)</f>
        <v>0</v>
      </c>
      <c r="R1937" t="str">
        <f>IF(Table1__2[[#This Row],[Product]]="Men's Street Footwear","Male","Female")</f>
        <v>Male</v>
      </c>
    </row>
    <row r="1938" spans="1:18" x14ac:dyDescent="0.25">
      <c r="A1938" s="17" t="s">
        <v>30</v>
      </c>
      <c r="B1938">
        <v>1128299</v>
      </c>
      <c r="C1938" s="20">
        <v>44213</v>
      </c>
      <c r="D1938" s="17" t="s">
        <v>31</v>
      </c>
      <c r="E1938" s="17" t="s">
        <v>80</v>
      </c>
      <c r="F1938" s="17" t="s">
        <v>63</v>
      </c>
      <c r="G1938" s="17" t="s">
        <v>18</v>
      </c>
      <c r="H1938">
        <v>45</v>
      </c>
      <c r="I1938">
        <v>400</v>
      </c>
      <c r="J1938">
        <v>18000</v>
      </c>
      <c r="K1938">
        <v>7200</v>
      </c>
      <c r="L1938" s="17" t="s">
        <v>17</v>
      </c>
      <c r="M1938" s="21">
        <v>44397</v>
      </c>
      <c r="N1938">
        <v>2021</v>
      </c>
      <c r="O1938">
        <v>1</v>
      </c>
      <c r="P1938" s="17" t="s">
        <v>141</v>
      </c>
      <c r="Q1938" t="b" cm="1">
        <f t="array" ref="Q1938">IF(Table1__2[[#This Row],[Product]]="Men's",Male)</f>
        <v>0</v>
      </c>
      <c r="R1938" t="str">
        <f>IF(Table1__2[[#This Row],[Product]]="Men's Street Footwear","Male","Female")</f>
        <v>Female</v>
      </c>
    </row>
    <row r="1939" spans="1:18" x14ac:dyDescent="0.25">
      <c r="A1939" s="17" t="s">
        <v>30</v>
      </c>
      <c r="B1939">
        <v>1128299</v>
      </c>
      <c r="C1939" s="20">
        <v>44213</v>
      </c>
      <c r="D1939" s="17" t="s">
        <v>31</v>
      </c>
      <c r="E1939" s="17" t="s">
        <v>80</v>
      </c>
      <c r="F1939" s="17" t="s">
        <v>63</v>
      </c>
      <c r="G1939" s="17" t="s">
        <v>19</v>
      </c>
      <c r="H1939">
        <v>45</v>
      </c>
      <c r="I1939">
        <v>400</v>
      </c>
      <c r="J1939">
        <v>18000</v>
      </c>
      <c r="K1939">
        <v>7200</v>
      </c>
      <c r="L1939" s="17" t="s">
        <v>17</v>
      </c>
      <c r="M1939" s="21">
        <v>44398</v>
      </c>
      <c r="N1939">
        <v>2021</v>
      </c>
      <c r="O1939">
        <v>1</v>
      </c>
      <c r="P1939" s="17" t="s">
        <v>141</v>
      </c>
      <c r="Q1939" t="b" cm="1">
        <f t="array" ref="Q1939">IF(Table1__2[[#This Row],[Product]]="Men's",Male)</f>
        <v>0</v>
      </c>
      <c r="R1939" t="str">
        <f>IF(Table1__2[[#This Row],[Product]]="Men's Street Footwear","Male","Female")</f>
        <v>Female</v>
      </c>
    </row>
    <row r="1940" spans="1:18" x14ac:dyDescent="0.25">
      <c r="A1940" s="17" t="s">
        <v>30</v>
      </c>
      <c r="B1940">
        <v>1128299</v>
      </c>
      <c r="C1940" s="20">
        <v>44213</v>
      </c>
      <c r="D1940" s="17" t="s">
        <v>31</v>
      </c>
      <c r="E1940" s="17" t="s">
        <v>80</v>
      </c>
      <c r="F1940" s="17" t="s">
        <v>63</v>
      </c>
      <c r="G1940" s="17" t="s">
        <v>20</v>
      </c>
      <c r="H1940">
        <v>45</v>
      </c>
      <c r="I1940">
        <v>250</v>
      </c>
      <c r="J1940">
        <v>11250</v>
      </c>
      <c r="K1940">
        <v>4500</v>
      </c>
      <c r="L1940" s="17" t="s">
        <v>17</v>
      </c>
      <c r="M1940" s="21">
        <v>44399</v>
      </c>
      <c r="N1940">
        <v>2021</v>
      </c>
      <c r="O1940">
        <v>1</v>
      </c>
      <c r="P1940" s="17" t="s">
        <v>141</v>
      </c>
      <c r="Q1940" t="b" cm="1">
        <f t="array" ref="Q1940">IF(Table1__2[[#This Row],[Product]]="Men's",Male)</f>
        <v>0</v>
      </c>
      <c r="R1940" t="str">
        <f>IF(Table1__2[[#This Row],[Product]]="Men's Street Footwear","Male","Female")</f>
        <v>Female</v>
      </c>
    </row>
    <row r="1941" spans="1:18" x14ac:dyDescent="0.25">
      <c r="A1941" s="17" t="s">
        <v>30</v>
      </c>
      <c r="B1941">
        <v>1128299</v>
      </c>
      <c r="C1941" s="20">
        <v>44213</v>
      </c>
      <c r="D1941" s="17" t="s">
        <v>31</v>
      </c>
      <c r="E1941" s="17" t="s">
        <v>80</v>
      </c>
      <c r="F1941" s="17" t="s">
        <v>63</v>
      </c>
      <c r="G1941" s="17" t="s">
        <v>21</v>
      </c>
      <c r="H1941">
        <v>50</v>
      </c>
      <c r="I1941">
        <v>200</v>
      </c>
      <c r="J1941">
        <v>10000.000000000004</v>
      </c>
      <c r="K1941">
        <v>4500</v>
      </c>
      <c r="L1941" s="17" t="s">
        <v>17</v>
      </c>
      <c r="M1941" s="21">
        <v>44400</v>
      </c>
      <c r="N1941">
        <v>2021</v>
      </c>
      <c r="O1941">
        <v>1</v>
      </c>
      <c r="P1941" s="17" t="s">
        <v>141</v>
      </c>
      <c r="Q1941" t="b" cm="1">
        <f t="array" ref="Q1941">IF(Table1__2[[#This Row],[Product]]="Men's",Male)</f>
        <v>0</v>
      </c>
      <c r="R1941" t="str">
        <f>IF(Table1__2[[#This Row],[Product]]="Men's Street Footwear","Male","Female")</f>
        <v>Female</v>
      </c>
    </row>
    <row r="1942" spans="1:18" x14ac:dyDescent="0.25">
      <c r="A1942" s="17" t="s">
        <v>30</v>
      </c>
      <c r="B1942">
        <v>1128299</v>
      </c>
      <c r="C1942" s="20">
        <v>44213</v>
      </c>
      <c r="D1942" s="17" t="s">
        <v>31</v>
      </c>
      <c r="E1942" s="17" t="s">
        <v>80</v>
      </c>
      <c r="F1942" s="17" t="s">
        <v>63</v>
      </c>
      <c r="G1942" s="17" t="s">
        <v>22</v>
      </c>
      <c r="H1942">
        <v>45</v>
      </c>
      <c r="I1942">
        <v>450</v>
      </c>
      <c r="J1942">
        <v>20250</v>
      </c>
      <c r="K1942">
        <v>7087.5</v>
      </c>
      <c r="L1942" s="17" t="s">
        <v>17</v>
      </c>
      <c r="M1942" s="21">
        <v>44401</v>
      </c>
      <c r="N1942">
        <v>2021</v>
      </c>
      <c r="O1942">
        <v>1</v>
      </c>
      <c r="P1942" s="17" t="s">
        <v>141</v>
      </c>
      <c r="Q1942" t="b" cm="1">
        <f t="array" ref="Q1942">IF(Table1__2[[#This Row],[Product]]="Men's",Male)</f>
        <v>0</v>
      </c>
      <c r="R1942" t="str">
        <f>IF(Table1__2[[#This Row],[Product]]="Men's Street Footwear","Male","Female")</f>
        <v>Female</v>
      </c>
    </row>
    <row r="1943" spans="1:18" x14ac:dyDescent="0.25">
      <c r="A1943" s="17" t="s">
        <v>30</v>
      </c>
      <c r="B1943">
        <v>1128299</v>
      </c>
      <c r="C1943" s="20">
        <v>44244</v>
      </c>
      <c r="D1943" s="17" t="s">
        <v>31</v>
      </c>
      <c r="E1943" s="17" t="s">
        <v>80</v>
      </c>
      <c r="F1943" s="17" t="s">
        <v>63</v>
      </c>
      <c r="G1943" s="17" t="s">
        <v>16</v>
      </c>
      <c r="H1943">
        <v>35</v>
      </c>
      <c r="I1943">
        <v>500</v>
      </c>
      <c r="J1943">
        <v>17500</v>
      </c>
      <c r="K1943">
        <v>7000</v>
      </c>
      <c r="L1943" s="17" t="s">
        <v>17</v>
      </c>
      <c r="M1943" s="21">
        <v>44402</v>
      </c>
      <c r="N1943">
        <v>2021</v>
      </c>
      <c r="O1943">
        <v>2</v>
      </c>
      <c r="P1943" s="17" t="s">
        <v>142</v>
      </c>
      <c r="Q1943" t="b" cm="1">
        <f t="array" ref="Q1943">IF(Table1__2[[#This Row],[Product]]="Men's",Male)</f>
        <v>0</v>
      </c>
      <c r="R1943" t="str">
        <f>IF(Table1__2[[#This Row],[Product]]="Men's Street Footwear","Male","Female")</f>
        <v>Male</v>
      </c>
    </row>
    <row r="1944" spans="1:18" x14ac:dyDescent="0.25">
      <c r="A1944" s="17" t="s">
        <v>30</v>
      </c>
      <c r="B1944">
        <v>1128299</v>
      </c>
      <c r="C1944" s="20">
        <v>44244</v>
      </c>
      <c r="D1944" s="17" t="s">
        <v>31</v>
      </c>
      <c r="E1944" s="17" t="s">
        <v>80</v>
      </c>
      <c r="F1944" s="17" t="s">
        <v>63</v>
      </c>
      <c r="G1944" s="17" t="s">
        <v>18</v>
      </c>
      <c r="H1944">
        <v>45</v>
      </c>
      <c r="I1944">
        <v>400</v>
      </c>
      <c r="J1944">
        <v>18000</v>
      </c>
      <c r="K1944">
        <v>7200</v>
      </c>
      <c r="L1944" s="17" t="s">
        <v>17</v>
      </c>
      <c r="M1944" s="21">
        <v>44403</v>
      </c>
      <c r="N1944">
        <v>2021</v>
      </c>
      <c r="O1944">
        <v>2</v>
      </c>
      <c r="P1944" s="17" t="s">
        <v>142</v>
      </c>
      <c r="Q1944" t="b" cm="1">
        <f t="array" ref="Q1944">IF(Table1__2[[#This Row],[Product]]="Men's",Male)</f>
        <v>0</v>
      </c>
      <c r="R1944" t="str">
        <f>IF(Table1__2[[#This Row],[Product]]="Men's Street Footwear","Male","Female")</f>
        <v>Female</v>
      </c>
    </row>
    <row r="1945" spans="1:18" x14ac:dyDescent="0.25">
      <c r="A1945" s="17" t="s">
        <v>30</v>
      </c>
      <c r="B1945">
        <v>1128299</v>
      </c>
      <c r="C1945" s="20">
        <v>44244</v>
      </c>
      <c r="D1945" s="17" t="s">
        <v>31</v>
      </c>
      <c r="E1945" s="17" t="s">
        <v>80</v>
      </c>
      <c r="F1945" s="17" t="s">
        <v>63</v>
      </c>
      <c r="G1945" s="17" t="s">
        <v>19</v>
      </c>
      <c r="H1945">
        <v>45</v>
      </c>
      <c r="I1945">
        <v>400</v>
      </c>
      <c r="J1945">
        <v>18000</v>
      </c>
      <c r="K1945">
        <v>7200</v>
      </c>
      <c r="L1945" s="17" t="s">
        <v>17</v>
      </c>
      <c r="M1945" s="21">
        <v>44404</v>
      </c>
      <c r="N1945">
        <v>2021</v>
      </c>
      <c r="O1945">
        <v>2</v>
      </c>
      <c r="P1945" s="17" t="s">
        <v>142</v>
      </c>
      <c r="Q1945" t="b" cm="1">
        <f t="array" ref="Q1945">IF(Table1__2[[#This Row],[Product]]="Men's",Male)</f>
        <v>0</v>
      </c>
      <c r="R1945" t="str">
        <f>IF(Table1__2[[#This Row],[Product]]="Men's Street Footwear","Male","Female")</f>
        <v>Female</v>
      </c>
    </row>
    <row r="1946" spans="1:18" x14ac:dyDescent="0.25">
      <c r="A1946" s="17" t="s">
        <v>30</v>
      </c>
      <c r="B1946">
        <v>1128299</v>
      </c>
      <c r="C1946" s="20">
        <v>44244</v>
      </c>
      <c r="D1946" s="17" t="s">
        <v>27</v>
      </c>
      <c r="E1946" s="17" t="s">
        <v>81</v>
      </c>
      <c r="F1946" s="17" t="s">
        <v>82</v>
      </c>
      <c r="G1946" s="17" t="s">
        <v>20</v>
      </c>
      <c r="H1946">
        <v>45</v>
      </c>
      <c r="I1946">
        <v>250</v>
      </c>
      <c r="J1946">
        <v>11250</v>
      </c>
      <c r="K1946">
        <v>4500</v>
      </c>
      <c r="L1946" s="17" t="s">
        <v>17</v>
      </c>
      <c r="M1946" s="21">
        <v>44405</v>
      </c>
      <c r="N1946">
        <v>2021</v>
      </c>
      <c r="O1946">
        <v>2</v>
      </c>
      <c r="P1946" s="17" t="s">
        <v>142</v>
      </c>
      <c r="Q1946" t="b" cm="1">
        <f t="array" ref="Q1946">IF(Table1__2[[#This Row],[Product]]="Men's",Male)</f>
        <v>0</v>
      </c>
      <c r="R1946" t="str">
        <f>IF(Table1__2[[#This Row],[Product]]="Men's Street Footwear","Male","Female")</f>
        <v>Female</v>
      </c>
    </row>
    <row r="1947" spans="1:18" x14ac:dyDescent="0.25">
      <c r="A1947" s="17" t="s">
        <v>30</v>
      </c>
      <c r="B1947">
        <v>1128299</v>
      </c>
      <c r="C1947" s="20">
        <v>44244</v>
      </c>
      <c r="D1947" s="17" t="s">
        <v>27</v>
      </c>
      <c r="E1947" s="17" t="s">
        <v>81</v>
      </c>
      <c r="F1947" s="17" t="s">
        <v>82</v>
      </c>
      <c r="G1947" s="17" t="s">
        <v>21</v>
      </c>
      <c r="H1947">
        <v>50</v>
      </c>
      <c r="I1947">
        <v>175</v>
      </c>
      <c r="J1947">
        <v>8750.0000000000036</v>
      </c>
      <c r="K1947">
        <v>3937.5</v>
      </c>
      <c r="L1947" s="17" t="s">
        <v>17</v>
      </c>
      <c r="M1947" s="21">
        <v>44406</v>
      </c>
      <c r="N1947">
        <v>2021</v>
      </c>
      <c r="O1947">
        <v>2</v>
      </c>
      <c r="P1947" s="17" t="s">
        <v>142</v>
      </c>
      <c r="Q1947" t="b" cm="1">
        <f t="array" ref="Q1947">IF(Table1__2[[#This Row],[Product]]="Men's",Male)</f>
        <v>0</v>
      </c>
      <c r="R1947" t="str">
        <f>IF(Table1__2[[#This Row],[Product]]="Men's Street Footwear","Male","Female")</f>
        <v>Female</v>
      </c>
    </row>
    <row r="1948" spans="1:18" x14ac:dyDescent="0.25">
      <c r="A1948" s="17" t="s">
        <v>30</v>
      </c>
      <c r="B1948">
        <v>1128299</v>
      </c>
      <c r="C1948" s="20">
        <v>44244</v>
      </c>
      <c r="D1948" s="17" t="s">
        <v>27</v>
      </c>
      <c r="E1948" s="17" t="s">
        <v>81</v>
      </c>
      <c r="F1948" s="17" t="s">
        <v>82</v>
      </c>
      <c r="G1948" s="17" t="s">
        <v>22</v>
      </c>
      <c r="H1948">
        <v>45</v>
      </c>
      <c r="I1948">
        <v>375</v>
      </c>
      <c r="J1948">
        <v>16875</v>
      </c>
      <c r="K1948">
        <v>5906.25</v>
      </c>
      <c r="L1948" s="17" t="s">
        <v>17</v>
      </c>
      <c r="M1948" s="21">
        <v>44407</v>
      </c>
      <c r="N1948">
        <v>2021</v>
      </c>
      <c r="O1948">
        <v>2</v>
      </c>
      <c r="P1948" s="17" t="s">
        <v>142</v>
      </c>
      <c r="Q1948" t="b" cm="1">
        <f t="array" ref="Q1948">IF(Table1__2[[#This Row],[Product]]="Men's",Male)</f>
        <v>0</v>
      </c>
      <c r="R1948" t="str">
        <f>IF(Table1__2[[#This Row],[Product]]="Men's Street Footwear","Male","Female")</f>
        <v>Female</v>
      </c>
    </row>
    <row r="1949" spans="1:18" x14ac:dyDescent="0.25">
      <c r="A1949" s="17" t="s">
        <v>30</v>
      </c>
      <c r="B1949">
        <v>1128299</v>
      </c>
      <c r="C1949" s="20">
        <v>44271</v>
      </c>
      <c r="D1949" s="17" t="s">
        <v>27</v>
      </c>
      <c r="E1949" s="17" t="s">
        <v>81</v>
      </c>
      <c r="F1949" s="17" t="s">
        <v>82</v>
      </c>
      <c r="G1949" s="17" t="s">
        <v>16</v>
      </c>
      <c r="H1949">
        <v>45</v>
      </c>
      <c r="I1949">
        <v>525</v>
      </c>
      <c r="J1949">
        <v>23625</v>
      </c>
      <c r="K1949">
        <v>9450</v>
      </c>
      <c r="L1949" s="17" t="s">
        <v>17</v>
      </c>
      <c r="M1949" s="21">
        <v>44408</v>
      </c>
      <c r="N1949">
        <v>2021</v>
      </c>
      <c r="O1949">
        <v>3</v>
      </c>
      <c r="P1949" s="17" t="s">
        <v>143</v>
      </c>
      <c r="Q1949" t="b" cm="1">
        <f t="array" ref="Q1949">IF(Table1__2[[#This Row],[Product]]="Men's",Male)</f>
        <v>0</v>
      </c>
      <c r="R1949" t="str">
        <f>IF(Table1__2[[#This Row],[Product]]="Men's Street Footwear","Male","Female")</f>
        <v>Male</v>
      </c>
    </row>
    <row r="1950" spans="1:18" x14ac:dyDescent="0.25">
      <c r="A1950" s="17" t="s">
        <v>30</v>
      </c>
      <c r="B1950">
        <v>1128299</v>
      </c>
      <c r="C1950" s="20">
        <v>44271</v>
      </c>
      <c r="D1950" s="17" t="s">
        <v>27</v>
      </c>
      <c r="E1950" s="17" t="s">
        <v>81</v>
      </c>
      <c r="F1950" s="17" t="s">
        <v>82</v>
      </c>
      <c r="G1950" s="17" t="s">
        <v>18</v>
      </c>
      <c r="H1950">
        <v>55</v>
      </c>
      <c r="I1950">
        <v>375</v>
      </c>
      <c r="J1950">
        <v>20625.000000000004</v>
      </c>
      <c r="K1950">
        <v>8250</v>
      </c>
      <c r="L1950" s="17" t="s">
        <v>17</v>
      </c>
      <c r="M1950" s="21">
        <v>44409</v>
      </c>
      <c r="N1950">
        <v>2021</v>
      </c>
      <c r="O1950">
        <v>3</v>
      </c>
      <c r="P1950" s="17" t="s">
        <v>143</v>
      </c>
      <c r="Q1950" t="b" cm="1">
        <f t="array" ref="Q1950">IF(Table1__2[[#This Row],[Product]]="Men's",Male)</f>
        <v>0</v>
      </c>
      <c r="R1950" t="str">
        <f>IF(Table1__2[[#This Row],[Product]]="Men's Street Footwear","Male","Female")</f>
        <v>Female</v>
      </c>
    </row>
    <row r="1951" spans="1:18" x14ac:dyDescent="0.25">
      <c r="A1951" s="17" t="s">
        <v>30</v>
      </c>
      <c r="B1951">
        <v>1128299</v>
      </c>
      <c r="C1951" s="20">
        <v>44271</v>
      </c>
      <c r="D1951" s="17" t="s">
        <v>27</v>
      </c>
      <c r="E1951" s="17" t="s">
        <v>81</v>
      </c>
      <c r="F1951" s="17" t="s">
        <v>82</v>
      </c>
      <c r="G1951" s="17" t="s">
        <v>19</v>
      </c>
      <c r="H1951">
        <v>60</v>
      </c>
      <c r="I1951">
        <v>400</v>
      </c>
      <c r="J1951">
        <v>24000</v>
      </c>
      <c r="K1951">
        <v>9600</v>
      </c>
      <c r="L1951" s="17" t="s">
        <v>17</v>
      </c>
      <c r="M1951" s="21">
        <v>44410</v>
      </c>
      <c r="N1951">
        <v>2021</v>
      </c>
      <c r="O1951">
        <v>3</v>
      </c>
      <c r="P1951" s="17" t="s">
        <v>143</v>
      </c>
      <c r="Q1951" t="b" cm="1">
        <f t="array" ref="Q1951">IF(Table1__2[[#This Row],[Product]]="Men's",Male)</f>
        <v>0</v>
      </c>
      <c r="R1951" t="str">
        <f>IF(Table1__2[[#This Row],[Product]]="Men's Street Footwear","Male","Female")</f>
        <v>Female</v>
      </c>
    </row>
    <row r="1952" spans="1:18" x14ac:dyDescent="0.25">
      <c r="A1952" s="17" t="s">
        <v>30</v>
      </c>
      <c r="B1952">
        <v>1128299</v>
      </c>
      <c r="C1952" s="20">
        <v>44271</v>
      </c>
      <c r="D1952" s="17" t="s">
        <v>27</v>
      </c>
      <c r="E1952" s="17" t="s">
        <v>81</v>
      </c>
      <c r="F1952" s="17" t="s">
        <v>82</v>
      </c>
      <c r="G1952" s="17" t="s">
        <v>20</v>
      </c>
      <c r="H1952">
        <v>55</v>
      </c>
      <c r="I1952">
        <v>300</v>
      </c>
      <c r="J1952">
        <v>16500.000000000004</v>
      </c>
      <c r="K1952">
        <v>6600</v>
      </c>
      <c r="L1952" s="17" t="s">
        <v>17</v>
      </c>
      <c r="M1952" s="21">
        <v>44411</v>
      </c>
      <c r="N1952">
        <v>2021</v>
      </c>
      <c r="O1952">
        <v>3</v>
      </c>
      <c r="P1952" s="17" t="s">
        <v>143</v>
      </c>
      <c r="Q1952" t="b" cm="1">
        <f t="array" ref="Q1952">IF(Table1__2[[#This Row],[Product]]="Men's",Male)</f>
        <v>0</v>
      </c>
      <c r="R1952" t="str">
        <f>IF(Table1__2[[#This Row],[Product]]="Men's Street Footwear","Male","Female")</f>
        <v>Female</v>
      </c>
    </row>
    <row r="1953" spans="1:18" x14ac:dyDescent="0.25">
      <c r="A1953" s="17" t="s">
        <v>30</v>
      </c>
      <c r="B1953">
        <v>1128299</v>
      </c>
      <c r="C1953" s="20">
        <v>44271</v>
      </c>
      <c r="D1953" s="17" t="s">
        <v>27</v>
      </c>
      <c r="E1953" s="17" t="s">
        <v>81</v>
      </c>
      <c r="F1953" s="17" t="s">
        <v>82</v>
      </c>
      <c r="G1953" s="17" t="s">
        <v>21</v>
      </c>
      <c r="H1953">
        <v>60</v>
      </c>
      <c r="I1953">
        <v>150</v>
      </c>
      <c r="J1953">
        <v>9000.0000000000018</v>
      </c>
      <c r="K1953">
        <v>4050</v>
      </c>
      <c r="L1953" s="17" t="s">
        <v>17</v>
      </c>
      <c r="M1953" s="21">
        <v>44412</v>
      </c>
      <c r="N1953">
        <v>2021</v>
      </c>
      <c r="O1953">
        <v>3</v>
      </c>
      <c r="P1953" s="17" t="s">
        <v>143</v>
      </c>
      <c r="Q1953" t="b" cm="1">
        <f t="array" ref="Q1953">IF(Table1__2[[#This Row],[Product]]="Men's",Male)</f>
        <v>0</v>
      </c>
      <c r="R1953" t="str">
        <f>IF(Table1__2[[#This Row],[Product]]="Men's Street Footwear","Male","Female")</f>
        <v>Female</v>
      </c>
    </row>
    <row r="1954" spans="1:18" x14ac:dyDescent="0.25">
      <c r="A1954" s="17" t="s">
        <v>30</v>
      </c>
      <c r="B1954">
        <v>1128299</v>
      </c>
      <c r="C1954" s="20">
        <v>44271</v>
      </c>
      <c r="D1954" s="17" t="s">
        <v>27</v>
      </c>
      <c r="E1954" s="17" t="s">
        <v>81</v>
      </c>
      <c r="F1954" s="17" t="s">
        <v>82</v>
      </c>
      <c r="G1954" s="17" t="s">
        <v>22</v>
      </c>
      <c r="H1954">
        <v>45</v>
      </c>
      <c r="I1954">
        <v>350</v>
      </c>
      <c r="J1954">
        <v>15750</v>
      </c>
      <c r="K1954">
        <v>5512.5</v>
      </c>
      <c r="L1954" s="17" t="s">
        <v>17</v>
      </c>
      <c r="M1954" s="21">
        <v>44413</v>
      </c>
      <c r="N1954">
        <v>2021</v>
      </c>
      <c r="O1954">
        <v>3</v>
      </c>
      <c r="P1954" s="17" t="s">
        <v>143</v>
      </c>
      <c r="Q1954" t="b" cm="1">
        <f t="array" ref="Q1954">IF(Table1__2[[#This Row],[Product]]="Men's",Male)</f>
        <v>0</v>
      </c>
      <c r="R1954" t="str">
        <f>IF(Table1__2[[#This Row],[Product]]="Men's Street Footwear","Male","Female")</f>
        <v>Female</v>
      </c>
    </row>
    <row r="1955" spans="1:18" x14ac:dyDescent="0.25">
      <c r="A1955" s="17" t="s">
        <v>30</v>
      </c>
      <c r="B1955">
        <v>1128299</v>
      </c>
      <c r="C1955" s="20">
        <v>44303</v>
      </c>
      <c r="D1955" s="17" t="s">
        <v>27</v>
      </c>
      <c r="E1955" s="17" t="s">
        <v>81</v>
      </c>
      <c r="F1955" s="17" t="s">
        <v>82</v>
      </c>
      <c r="G1955" s="17" t="s">
        <v>16</v>
      </c>
      <c r="H1955">
        <v>50</v>
      </c>
      <c r="I1955">
        <v>525</v>
      </c>
      <c r="J1955">
        <v>26250</v>
      </c>
      <c r="K1955">
        <v>10500</v>
      </c>
      <c r="L1955" s="17" t="s">
        <v>17</v>
      </c>
      <c r="M1955" s="21">
        <v>44414</v>
      </c>
      <c r="N1955">
        <v>2021</v>
      </c>
      <c r="O1955">
        <v>4</v>
      </c>
      <c r="P1955" s="17" t="s">
        <v>144</v>
      </c>
      <c r="Q1955" t="b" cm="1">
        <f t="array" ref="Q1955">IF(Table1__2[[#This Row],[Product]]="Men's",Male)</f>
        <v>0</v>
      </c>
      <c r="R1955" t="str">
        <f>IF(Table1__2[[#This Row],[Product]]="Men's Street Footwear","Male","Female")</f>
        <v>Male</v>
      </c>
    </row>
    <row r="1956" spans="1:18" x14ac:dyDescent="0.25">
      <c r="A1956" s="17" t="s">
        <v>30</v>
      </c>
      <c r="B1956">
        <v>1128299</v>
      </c>
      <c r="C1956" s="20">
        <v>44303</v>
      </c>
      <c r="D1956" s="17" t="s">
        <v>27</v>
      </c>
      <c r="E1956" s="17" t="s">
        <v>81</v>
      </c>
      <c r="F1956" s="17" t="s">
        <v>82</v>
      </c>
      <c r="G1956" s="17" t="s">
        <v>18</v>
      </c>
      <c r="H1956">
        <v>55</v>
      </c>
      <c r="I1956">
        <v>325</v>
      </c>
      <c r="J1956">
        <v>17875.000000000004</v>
      </c>
      <c r="K1956">
        <v>7150</v>
      </c>
      <c r="L1956" s="17" t="s">
        <v>17</v>
      </c>
      <c r="M1956" s="21">
        <v>44415</v>
      </c>
      <c r="N1956">
        <v>2021</v>
      </c>
      <c r="O1956">
        <v>4</v>
      </c>
      <c r="P1956" s="17" t="s">
        <v>144</v>
      </c>
      <c r="Q1956" t="b" cm="1">
        <f t="array" ref="Q1956">IF(Table1__2[[#This Row],[Product]]="Men's",Male)</f>
        <v>0</v>
      </c>
      <c r="R1956" t="str">
        <f>IF(Table1__2[[#This Row],[Product]]="Men's Street Footwear","Male","Female")</f>
        <v>Female</v>
      </c>
    </row>
    <row r="1957" spans="1:18" x14ac:dyDescent="0.25">
      <c r="A1957" s="17" t="s">
        <v>30</v>
      </c>
      <c r="B1957">
        <v>1128299</v>
      </c>
      <c r="C1957" s="20">
        <v>44303</v>
      </c>
      <c r="D1957" s="17" t="s">
        <v>27</v>
      </c>
      <c r="E1957" s="17" t="s">
        <v>81</v>
      </c>
      <c r="F1957" s="17" t="s">
        <v>82</v>
      </c>
      <c r="G1957" s="17" t="s">
        <v>19</v>
      </c>
      <c r="H1957">
        <v>55</v>
      </c>
      <c r="I1957">
        <v>375</v>
      </c>
      <c r="J1957">
        <v>20625.000000000004</v>
      </c>
      <c r="K1957">
        <v>8250</v>
      </c>
      <c r="L1957" s="17" t="s">
        <v>17</v>
      </c>
      <c r="M1957" s="21">
        <v>44416</v>
      </c>
      <c r="N1957">
        <v>2021</v>
      </c>
      <c r="O1957">
        <v>4</v>
      </c>
      <c r="P1957" s="17" t="s">
        <v>144</v>
      </c>
      <c r="Q1957" t="b" cm="1">
        <f t="array" ref="Q1957">IF(Table1__2[[#This Row],[Product]]="Men's",Male)</f>
        <v>0</v>
      </c>
      <c r="R1957" t="str">
        <f>IF(Table1__2[[#This Row],[Product]]="Men's Street Footwear","Male","Female")</f>
        <v>Female</v>
      </c>
    </row>
    <row r="1958" spans="1:18" x14ac:dyDescent="0.25">
      <c r="A1958" s="17" t="s">
        <v>30</v>
      </c>
      <c r="B1958">
        <v>1128299</v>
      </c>
      <c r="C1958" s="20">
        <v>44303</v>
      </c>
      <c r="D1958" s="17" t="s">
        <v>27</v>
      </c>
      <c r="E1958" s="17" t="s">
        <v>81</v>
      </c>
      <c r="F1958" s="17" t="s">
        <v>82</v>
      </c>
      <c r="G1958" s="17" t="s">
        <v>20</v>
      </c>
      <c r="H1958">
        <v>40</v>
      </c>
      <c r="I1958">
        <v>275</v>
      </c>
      <c r="J1958">
        <v>11000.000000000002</v>
      </c>
      <c r="K1958">
        <v>4400</v>
      </c>
      <c r="L1958" s="17" t="s">
        <v>17</v>
      </c>
      <c r="M1958" s="21">
        <v>44417</v>
      </c>
      <c r="N1958">
        <v>2021</v>
      </c>
      <c r="O1958">
        <v>4</v>
      </c>
      <c r="P1958" s="17" t="s">
        <v>144</v>
      </c>
      <c r="Q1958" t="b" cm="1">
        <f t="array" ref="Q1958">IF(Table1__2[[#This Row],[Product]]="Men's",Male)</f>
        <v>0</v>
      </c>
      <c r="R1958" t="str">
        <f>IF(Table1__2[[#This Row],[Product]]="Men's Street Footwear","Male","Female")</f>
        <v>Female</v>
      </c>
    </row>
    <row r="1959" spans="1:18" x14ac:dyDescent="0.25">
      <c r="A1959" s="17" t="s">
        <v>30</v>
      </c>
      <c r="B1959">
        <v>1128299</v>
      </c>
      <c r="C1959" s="20">
        <v>44303</v>
      </c>
      <c r="D1959" s="17" t="s">
        <v>27</v>
      </c>
      <c r="E1959" s="17" t="s">
        <v>81</v>
      </c>
      <c r="F1959" s="17" t="s">
        <v>82</v>
      </c>
      <c r="G1959" s="17" t="s">
        <v>21</v>
      </c>
      <c r="H1959">
        <v>45</v>
      </c>
      <c r="I1959">
        <v>175</v>
      </c>
      <c r="J1959">
        <v>7875.0000000000027</v>
      </c>
      <c r="K1959">
        <v>3543.75</v>
      </c>
      <c r="L1959" s="17" t="s">
        <v>17</v>
      </c>
      <c r="M1959" s="21">
        <v>44418</v>
      </c>
      <c r="N1959">
        <v>2021</v>
      </c>
      <c r="O1959">
        <v>4</v>
      </c>
      <c r="P1959" s="17" t="s">
        <v>144</v>
      </c>
      <c r="Q1959" t="b" cm="1">
        <f t="array" ref="Q1959">IF(Table1__2[[#This Row],[Product]]="Men's",Male)</f>
        <v>0</v>
      </c>
      <c r="R1959" t="str">
        <f>IF(Table1__2[[#This Row],[Product]]="Men's Street Footwear","Male","Female")</f>
        <v>Female</v>
      </c>
    </row>
    <row r="1960" spans="1:18" x14ac:dyDescent="0.25">
      <c r="A1960" s="17" t="s">
        <v>30</v>
      </c>
      <c r="B1960">
        <v>1128299</v>
      </c>
      <c r="C1960" s="20">
        <v>44303</v>
      </c>
      <c r="D1960" s="17" t="s">
        <v>27</v>
      </c>
      <c r="E1960" s="17" t="s">
        <v>81</v>
      </c>
      <c r="F1960" s="17" t="s">
        <v>82</v>
      </c>
      <c r="G1960" s="17" t="s">
        <v>22</v>
      </c>
      <c r="H1960">
        <v>60</v>
      </c>
      <c r="I1960">
        <v>350</v>
      </c>
      <c r="J1960">
        <v>21000.000000000004</v>
      </c>
      <c r="K1960">
        <v>7350</v>
      </c>
      <c r="L1960" s="17" t="s">
        <v>17</v>
      </c>
      <c r="M1960" s="21">
        <v>44419</v>
      </c>
      <c r="N1960">
        <v>2021</v>
      </c>
      <c r="O1960">
        <v>4</v>
      </c>
      <c r="P1960" s="17" t="s">
        <v>144</v>
      </c>
      <c r="Q1960" t="b" cm="1">
        <f t="array" ref="Q1960">IF(Table1__2[[#This Row],[Product]]="Men's",Male)</f>
        <v>0</v>
      </c>
      <c r="R1960" t="str">
        <f>IF(Table1__2[[#This Row],[Product]]="Men's Street Footwear","Male","Female")</f>
        <v>Female</v>
      </c>
    </row>
    <row r="1961" spans="1:18" x14ac:dyDescent="0.25">
      <c r="A1961" s="17" t="s">
        <v>30</v>
      </c>
      <c r="B1961">
        <v>1128299</v>
      </c>
      <c r="C1961" s="20">
        <v>44334</v>
      </c>
      <c r="D1961" s="17" t="s">
        <v>27</v>
      </c>
      <c r="E1961" s="17" t="s">
        <v>81</v>
      </c>
      <c r="F1961" s="17" t="s">
        <v>82</v>
      </c>
      <c r="G1961" s="17" t="s">
        <v>16</v>
      </c>
      <c r="H1961">
        <v>45</v>
      </c>
      <c r="I1961">
        <v>550</v>
      </c>
      <c r="J1961">
        <v>24750</v>
      </c>
      <c r="K1961">
        <v>9900</v>
      </c>
      <c r="L1961" s="17" t="s">
        <v>17</v>
      </c>
      <c r="M1961" s="21">
        <v>44420</v>
      </c>
      <c r="N1961">
        <v>2021</v>
      </c>
      <c r="O1961">
        <v>5</v>
      </c>
      <c r="P1961" s="17" t="s">
        <v>145</v>
      </c>
      <c r="Q1961" t="b" cm="1">
        <f t="array" ref="Q1961">IF(Table1__2[[#This Row],[Product]]="Men's",Male)</f>
        <v>0</v>
      </c>
      <c r="R1961" t="str">
        <f>IF(Table1__2[[#This Row],[Product]]="Men's Street Footwear","Male","Female")</f>
        <v>Male</v>
      </c>
    </row>
    <row r="1962" spans="1:18" x14ac:dyDescent="0.25">
      <c r="A1962" s="17" t="s">
        <v>30</v>
      </c>
      <c r="B1962">
        <v>1128299</v>
      </c>
      <c r="C1962" s="20">
        <v>44334</v>
      </c>
      <c r="D1962" s="17" t="s">
        <v>27</v>
      </c>
      <c r="E1962" s="17" t="s">
        <v>81</v>
      </c>
      <c r="F1962" s="17" t="s">
        <v>82</v>
      </c>
      <c r="G1962" s="17" t="s">
        <v>18</v>
      </c>
      <c r="H1962">
        <v>50</v>
      </c>
      <c r="I1962">
        <v>400</v>
      </c>
      <c r="J1962">
        <v>20000</v>
      </c>
      <c r="K1962">
        <v>8000</v>
      </c>
      <c r="L1962" s="17" t="s">
        <v>17</v>
      </c>
      <c r="M1962" s="21">
        <v>44421</v>
      </c>
      <c r="N1962">
        <v>2021</v>
      </c>
      <c r="O1962">
        <v>5</v>
      </c>
      <c r="P1962" s="17" t="s">
        <v>145</v>
      </c>
      <c r="Q1962" t="b" cm="1">
        <f t="array" ref="Q1962">IF(Table1__2[[#This Row],[Product]]="Men's",Male)</f>
        <v>0</v>
      </c>
      <c r="R1962" t="str">
        <f>IF(Table1__2[[#This Row],[Product]]="Men's Street Footwear","Male","Female")</f>
        <v>Female</v>
      </c>
    </row>
    <row r="1963" spans="1:18" x14ac:dyDescent="0.25">
      <c r="A1963" s="17" t="s">
        <v>30</v>
      </c>
      <c r="B1963">
        <v>1128299</v>
      </c>
      <c r="C1963" s="20">
        <v>44334</v>
      </c>
      <c r="D1963" s="17" t="s">
        <v>27</v>
      </c>
      <c r="E1963" s="17" t="s">
        <v>81</v>
      </c>
      <c r="F1963" s="17" t="s">
        <v>82</v>
      </c>
      <c r="G1963" s="17" t="s">
        <v>19</v>
      </c>
      <c r="H1963">
        <v>50</v>
      </c>
      <c r="I1963">
        <v>400</v>
      </c>
      <c r="J1963">
        <v>20000</v>
      </c>
      <c r="K1963">
        <v>8000</v>
      </c>
      <c r="L1963" s="17" t="s">
        <v>17</v>
      </c>
      <c r="M1963" s="21">
        <v>44422</v>
      </c>
      <c r="N1963">
        <v>2021</v>
      </c>
      <c r="O1963">
        <v>5</v>
      </c>
      <c r="P1963" s="17" t="s">
        <v>145</v>
      </c>
      <c r="Q1963" t="b" cm="1">
        <f t="array" ref="Q1963">IF(Table1__2[[#This Row],[Product]]="Men's",Male)</f>
        <v>0</v>
      </c>
      <c r="R1963" t="str">
        <f>IF(Table1__2[[#This Row],[Product]]="Men's Street Footwear","Male","Female")</f>
        <v>Female</v>
      </c>
    </row>
    <row r="1964" spans="1:18" x14ac:dyDescent="0.25">
      <c r="A1964" s="17" t="s">
        <v>30</v>
      </c>
      <c r="B1964">
        <v>1128299</v>
      </c>
      <c r="C1964" s="20">
        <v>44334</v>
      </c>
      <c r="D1964" s="17" t="s">
        <v>27</v>
      </c>
      <c r="E1964" s="17" t="s">
        <v>81</v>
      </c>
      <c r="F1964" s="17" t="s">
        <v>82</v>
      </c>
      <c r="G1964" s="17" t="s">
        <v>20</v>
      </c>
      <c r="H1964">
        <v>45</v>
      </c>
      <c r="I1964">
        <v>325</v>
      </c>
      <c r="J1964">
        <v>14625</v>
      </c>
      <c r="K1964">
        <v>5850</v>
      </c>
      <c r="L1964" s="17" t="s">
        <v>17</v>
      </c>
      <c r="M1964" s="21">
        <v>44423</v>
      </c>
      <c r="N1964">
        <v>2021</v>
      </c>
      <c r="O1964">
        <v>5</v>
      </c>
      <c r="P1964" s="17" t="s">
        <v>145</v>
      </c>
      <c r="Q1964" t="b" cm="1">
        <f t="array" ref="Q1964">IF(Table1__2[[#This Row],[Product]]="Men's",Male)</f>
        <v>0</v>
      </c>
      <c r="R1964" t="str">
        <f>IF(Table1__2[[#This Row],[Product]]="Men's Street Footwear","Male","Female")</f>
        <v>Female</v>
      </c>
    </row>
    <row r="1965" spans="1:18" x14ac:dyDescent="0.25">
      <c r="A1965" s="17" t="s">
        <v>30</v>
      </c>
      <c r="B1965">
        <v>1128299</v>
      </c>
      <c r="C1965" s="20">
        <v>44334</v>
      </c>
      <c r="D1965" s="17" t="s">
        <v>27</v>
      </c>
      <c r="E1965" s="17" t="s">
        <v>81</v>
      </c>
      <c r="F1965" s="17" t="s">
        <v>82</v>
      </c>
      <c r="G1965" s="17" t="s">
        <v>21</v>
      </c>
      <c r="H1965">
        <v>40</v>
      </c>
      <c r="I1965">
        <v>225</v>
      </c>
      <c r="J1965">
        <v>9000</v>
      </c>
      <c r="K1965">
        <v>4050</v>
      </c>
      <c r="L1965" s="17" t="s">
        <v>17</v>
      </c>
      <c r="M1965" s="21">
        <v>44424</v>
      </c>
      <c r="N1965">
        <v>2021</v>
      </c>
      <c r="O1965">
        <v>5</v>
      </c>
      <c r="P1965" s="17" t="s">
        <v>145</v>
      </c>
      <c r="Q1965" t="b" cm="1">
        <f t="array" ref="Q1965">IF(Table1__2[[#This Row],[Product]]="Men's",Male)</f>
        <v>0</v>
      </c>
      <c r="R1965" t="str">
        <f>IF(Table1__2[[#This Row],[Product]]="Men's Street Footwear","Male","Female")</f>
        <v>Female</v>
      </c>
    </row>
    <row r="1966" spans="1:18" x14ac:dyDescent="0.25">
      <c r="A1966" s="17" t="s">
        <v>30</v>
      </c>
      <c r="B1966">
        <v>1128299</v>
      </c>
      <c r="C1966" s="20">
        <v>44334</v>
      </c>
      <c r="D1966" s="17" t="s">
        <v>27</v>
      </c>
      <c r="E1966" s="17" t="s">
        <v>81</v>
      </c>
      <c r="F1966" s="17" t="s">
        <v>82</v>
      </c>
      <c r="G1966" s="17" t="s">
        <v>22</v>
      </c>
      <c r="H1966">
        <v>65</v>
      </c>
      <c r="I1966">
        <v>575</v>
      </c>
      <c r="J1966">
        <v>37375</v>
      </c>
      <c r="K1966">
        <v>13081.25</v>
      </c>
      <c r="L1966" s="17" t="s">
        <v>83</v>
      </c>
      <c r="M1966" s="21">
        <v>44425</v>
      </c>
      <c r="N1966">
        <v>2021</v>
      </c>
      <c r="O1966">
        <v>5</v>
      </c>
      <c r="P1966" s="17" t="s">
        <v>145</v>
      </c>
      <c r="Q1966" t="b" cm="1">
        <f t="array" ref="Q1966">IF(Table1__2[[#This Row],[Product]]="Men's",Male)</f>
        <v>0</v>
      </c>
      <c r="R1966" t="str">
        <f>IF(Table1__2[[#This Row],[Product]]="Men's Street Footwear","Male","Female")</f>
        <v>Female</v>
      </c>
    </row>
    <row r="1967" spans="1:18" x14ac:dyDescent="0.25">
      <c r="A1967" s="17" t="s">
        <v>30</v>
      </c>
      <c r="B1967">
        <v>1128299</v>
      </c>
      <c r="C1967" s="20">
        <v>44364</v>
      </c>
      <c r="D1967" s="17" t="s">
        <v>27</v>
      </c>
      <c r="E1967" s="17" t="s">
        <v>81</v>
      </c>
      <c r="F1967" s="17" t="s">
        <v>82</v>
      </c>
      <c r="G1967" s="17" t="s">
        <v>16</v>
      </c>
      <c r="H1967">
        <v>60</v>
      </c>
      <c r="I1967">
        <v>825</v>
      </c>
      <c r="J1967">
        <v>49500</v>
      </c>
      <c r="K1967">
        <v>19800</v>
      </c>
      <c r="L1967" s="17" t="s">
        <v>83</v>
      </c>
      <c r="M1967" s="21">
        <v>44426</v>
      </c>
      <c r="N1967">
        <v>2021</v>
      </c>
      <c r="O1967">
        <v>6</v>
      </c>
      <c r="P1967" s="17" t="s">
        <v>152</v>
      </c>
      <c r="Q1967" t="b" cm="1">
        <f t="array" ref="Q1967">IF(Table1__2[[#This Row],[Product]]="Men's",Male)</f>
        <v>0</v>
      </c>
      <c r="R1967" t="str">
        <f>IF(Table1__2[[#This Row],[Product]]="Men's Street Footwear","Male","Female")</f>
        <v>Male</v>
      </c>
    </row>
    <row r="1968" spans="1:18" x14ac:dyDescent="0.25">
      <c r="A1968" s="17" t="s">
        <v>30</v>
      </c>
      <c r="B1968">
        <v>1128299</v>
      </c>
      <c r="C1968" s="20">
        <v>44364</v>
      </c>
      <c r="D1968" s="17" t="s">
        <v>27</v>
      </c>
      <c r="E1968" s="17" t="s">
        <v>81</v>
      </c>
      <c r="F1968" s="17" t="s">
        <v>82</v>
      </c>
      <c r="G1968" s="17" t="s">
        <v>18</v>
      </c>
      <c r="H1968">
        <v>70</v>
      </c>
      <c r="I1968">
        <v>700</v>
      </c>
      <c r="J1968">
        <v>49000</v>
      </c>
      <c r="K1968">
        <v>19600</v>
      </c>
      <c r="L1968" s="17" t="s">
        <v>83</v>
      </c>
      <c r="M1968" s="21">
        <v>44427</v>
      </c>
      <c r="N1968">
        <v>2021</v>
      </c>
      <c r="O1968">
        <v>6</v>
      </c>
      <c r="P1968" s="17" t="s">
        <v>152</v>
      </c>
      <c r="Q1968" t="b" cm="1">
        <f t="array" ref="Q1968">IF(Table1__2[[#This Row],[Product]]="Men's",Male)</f>
        <v>0</v>
      </c>
      <c r="R1968" t="str">
        <f>IF(Table1__2[[#This Row],[Product]]="Men's Street Footwear","Male","Female")</f>
        <v>Female</v>
      </c>
    </row>
    <row r="1969" spans="1:18" x14ac:dyDescent="0.25">
      <c r="A1969" s="17" t="s">
        <v>30</v>
      </c>
      <c r="B1969">
        <v>1128299</v>
      </c>
      <c r="C1969" s="20">
        <v>44364</v>
      </c>
      <c r="D1969" s="17" t="s">
        <v>27</v>
      </c>
      <c r="E1969" s="17" t="s">
        <v>81</v>
      </c>
      <c r="F1969" s="17" t="s">
        <v>82</v>
      </c>
      <c r="G1969" s="17" t="s">
        <v>19</v>
      </c>
      <c r="H1969">
        <v>85</v>
      </c>
      <c r="I1969">
        <v>700</v>
      </c>
      <c r="J1969">
        <v>59500</v>
      </c>
      <c r="K1969">
        <v>23800</v>
      </c>
      <c r="L1969" s="17" t="s">
        <v>83</v>
      </c>
      <c r="M1969" s="21">
        <v>44428</v>
      </c>
      <c r="N1969">
        <v>2021</v>
      </c>
      <c r="O1969">
        <v>6</v>
      </c>
      <c r="P1969" s="17" t="s">
        <v>152</v>
      </c>
      <c r="Q1969" t="b" cm="1">
        <f t="array" ref="Q1969">IF(Table1__2[[#This Row],[Product]]="Men's",Male)</f>
        <v>0</v>
      </c>
      <c r="R1969" t="str">
        <f>IF(Table1__2[[#This Row],[Product]]="Men's Street Footwear","Male","Female")</f>
        <v>Female</v>
      </c>
    </row>
    <row r="1970" spans="1:18" x14ac:dyDescent="0.25">
      <c r="A1970" s="17" t="s">
        <v>30</v>
      </c>
      <c r="B1970">
        <v>1128299</v>
      </c>
      <c r="C1970" s="20">
        <v>44364</v>
      </c>
      <c r="D1970" s="17" t="s">
        <v>27</v>
      </c>
      <c r="E1970" s="17" t="s">
        <v>81</v>
      </c>
      <c r="F1970" s="17" t="s">
        <v>82</v>
      </c>
      <c r="G1970" s="17" t="s">
        <v>20</v>
      </c>
      <c r="H1970">
        <v>85</v>
      </c>
      <c r="I1970">
        <v>575</v>
      </c>
      <c r="J1970">
        <v>48875</v>
      </c>
      <c r="K1970">
        <v>19550</v>
      </c>
      <c r="L1970" s="17" t="s">
        <v>83</v>
      </c>
      <c r="M1970" s="21">
        <v>44429</v>
      </c>
      <c r="N1970">
        <v>2021</v>
      </c>
      <c r="O1970">
        <v>6</v>
      </c>
      <c r="P1970" s="17" t="s">
        <v>152</v>
      </c>
      <c r="Q1970" t="b" cm="1">
        <f t="array" ref="Q1970">IF(Table1__2[[#This Row],[Product]]="Men's",Male)</f>
        <v>0</v>
      </c>
      <c r="R1970" t="str">
        <f>IF(Table1__2[[#This Row],[Product]]="Men's Street Footwear","Male","Female")</f>
        <v>Female</v>
      </c>
    </row>
    <row r="1971" spans="1:18" x14ac:dyDescent="0.25">
      <c r="A1971" s="17" t="s">
        <v>30</v>
      </c>
      <c r="B1971">
        <v>1128299</v>
      </c>
      <c r="C1971" s="20">
        <v>44364</v>
      </c>
      <c r="D1971" s="17" t="s">
        <v>27</v>
      </c>
      <c r="E1971" s="17" t="s">
        <v>81</v>
      </c>
      <c r="F1971" s="17" t="s">
        <v>82</v>
      </c>
      <c r="G1971" s="17" t="s">
        <v>21</v>
      </c>
      <c r="H1971">
        <v>95</v>
      </c>
      <c r="I1971">
        <v>450</v>
      </c>
      <c r="J1971">
        <v>42750</v>
      </c>
      <c r="K1971">
        <v>19237.5</v>
      </c>
      <c r="L1971" s="17" t="s">
        <v>83</v>
      </c>
      <c r="M1971" s="21">
        <v>44430</v>
      </c>
      <c r="N1971">
        <v>2021</v>
      </c>
      <c r="O1971">
        <v>6</v>
      </c>
      <c r="P1971" s="17" t="s">
        <v>152</v>
      </c>
      <c r="Q1971" t="b" cm="1">
        <f t="array" ref="Q1971">IF(Table1__2[[#This Row],[Product]]="Men's",Male)</f>
        <v>0</v>
      </c>
      <c r="R1971" t="str">
        <f>IF(Table1__2[[#This Row],[Product]]="Men's Street Footwear","Male","Female")</f>
        <v>Female</v>
      </c>
    </row>
    <row r="1972" spans="1:18" x14ac:dyDescent="0.25">
      <c r="A1972" s="17" t="s">
        <v>30</v>
      </c>
      <c r="B1972">
        <v>1128299</v>
      </c>
      <c r="C1972" s="20">
        <v>44364</v>
      </c>
      <c r="D1972" s="17" t="s">
        <v>27</v>
      </c>
      <c r="E1972" s="17" t="s">
        <v>81</v>
      </c>
      <c r="F1972" s="17" t="s">
        <v>82</v>
      </c>
      <c r="G1972" s="17" t="s">
        <v>22</v>
      </c>
      <c r="H1972">
        <v>110</v>
      </c>
      <c r="I1972">
        <v>750</v>
      </c>
      <c r="J1972">
        <v>82500.000000000015</v>
      </c>
      <c r="K1972">
        <v>28875</v>
      </c>
      <c r="L1972" s="17" t="s">
        <v>83</v>
      </c>
      <c r="M1972" s="21">
        <v>44431</v>
      </c>
      <c r="N1972">
        <v>2021</v>
      </c>
      <c r="O1972">
        <v>6</v>
      </c>
      <c r="P1972" s="17" t="s">
        <v>152</v>
      </c>
      <c r="Q1972" t="b" cm="1">
        <f t="array" ref="Q1972">IF(Table1__2[[#This Row],[Product]]="Men's",Male)</f>
        <v>0</v>
      </c>
      <c r="R1972" t="str">
        <f>IF(Table1__2[[#This Row],[Product]]="Men's Street Footwear","Male","Female")</f>
        <v>Female</v>
      </c>
    </row>
    <row r="1973" spans="1:18" x14ac:dyDescent="0.25">
      <c r="A1973" s="17" t="s">
        <v>30</v>
      </c>
      <c r="B1973">
        <v>1128299</v>
      </c>
      <c r="C1973" s="20">
        <v>44393</v>
      </c>
      <c r="D1973" s="17" t="s">
        <v>27</v>
      </c>
      <c r="E1973" s="17" t="s">
        <v>81</v>
      </c>
      <c r="F1973" s="17" t="s">
        <v>82</v>
      </c>
      <c r="G1973" s="17" t="s">
        <v>16</v>
      </c>
      <c r="H1973">
        <v>90</v>
      </c>
      <c r="I1973">
        <v>900</v>
      </c>
      <c r="J1973">
        <v>81000</v>
      </c>
      <c r="K1973">
        <v>32400</v>
      </c>
      <c r="L1973" s="17" t="s">
        <v>83</v>
      </c>
      <c r="M1973" s="21">
        <v>44432</v>
      </c>
      <c r="N1973">
        <v>2021</v>
      </c>
      <c r="O1973">
        <v>7</v>
      </c>
      <c r="P1973" s="17" t="s">
        <v>146</v>
      </c>
      <c r="Q1973" t="b" cm="1">
        <f t="array" ref="Q1973">IF(Table1__2[[#This Row],[Product]]="Men's",Male)</f>
        <v>0</v>
      </c>
      <c r="R1973" t="str">
        <f>IF(Table1__2[[#This Row],[Product]]="Men's Street Footwear","Male","Female")</f>
        <v>Male</v>
      </c>
    </row>
    <row r="1974" spans="1:18" x14ac:dyDescent="0.25">
      <c r="A1974" s="17" t="s">
        <v>30</v>
      </c>
      <c r="B1974">
        <v>1128299</v>
      </c>
      <c r="C1974" s="20">
        <v>44393</v>
      </c>
      <c r="D1974" s="17" t="s">
        <v>27</v>
      </c>
      <c r="E1974" s="17" t="s">
        <v>81</v>
      </c>
      <c r="F1974" s="17" t="s">
        <v>82</v>
      </c>
      <c r="G1974" s="17" t="s">
        <v>18</v>
      </c>
      <c r="H1974">
        <v>95</v>
      </c>
      <c r="I1974">
        <v>750</v>
      </c>
      <c r="J1974">
        <v>71250</v>
      </c>
      <c r="K1974">
        <v>28500</v>
      </c>
      <c r="L1974" s="17" t="s">
        <v>83</v>
      </c>
      <c r="M1974" s="21">
        <v>44433</v>
      </c>
      <c r="N1974">
        <v>2021</v>
      </c>
      <c r="O1974">
        <v>7</v>
      </c>
      <c r="P1974" s="17" t="s">
        <v>146</v>
      </c>
      <c r="Q1974" t="b" cm="1">
        <f t="array" ref="Q1974">IF(Table1__2[[#This Row],[Product]]="Men's",Male)</f>
        <v>0</v>
      </c>
      <c r="R1974" t="str">
        <f>IF(Table1__2[[#This Row],[Product]]="Men's Street Footwear","Male","Female")</f>
        <v>Female</v>
      </c>
    </row>
    <row r="1975" spans="1:18" x14ac:dyDescent="0.25">
      <c r="A1975" s="17" t="s">
        <v>30</v>
      </c>
      <c r="B1975">
        <v>1128299</v>
      </c>
      <c r="C1975" s="20">
        <v>44393</v>
      </c>
      <c r="D1975" s="17" t="s">
        <v>27</v>
      </c>
      <c r="E1975" s="17" t="s">
        <v>81</v>
      </c>
      <c r="F1975" s="17" t="s">
        <v>82</v>
      </c>
      <c r="G1975" s="17" t="s">
        <v>19</v>
      </c>
      <c r="H1975">
        <v>95</v>
      </c>
      <c r="I1975">
        <v>700</v>
      </c>
      <c r="J1975">
        <v>66500</v>
      </c>
      <c r="K1975">
        <v>26600</v>
      </c>
      <c r="L1975" s="17" t="s">
        <v>83</v>
      </c>
      <c r="M1975" s="21">
        <v>44434</v>
      </c>
      <c r="N1975">
        <v>2021</v>
      </c>
      <c r="O1975">
        <v>7</v>
      </c>
      <c r="P1975" s="17" t="s">
        <v>146</v>
      </c>
      <c r="Q1975" t="b" cm="1">
        <f t="array" ref="Q1975">IF(Table1__2[[#This Row],[Product]]="Men's",Male)</f>
        <v>0</v>
      </c>
      <c r="R1975" t="str">
        <f>IF(Table1__2[[#This Row],[Product]]="Men's Street Footwear","Male","Female")</f>
        <v>Female</v>
      </c>
    </row>
    <row r="1976" spans="1:18" x14ac:dyDescent="0.25">
      <c r="A1976" s="17" t="s">
        <v>30</v>
      </c>
      <c r="B1976">
        <v>1128299</v>
      </c>
      <c r="C1976" s="20">
        <v>44393</v>
      </c>
      <c r="D1976" s="17" t="s">
        <v>27</v>
      </c>
      <c r="E1976" s="17" t="s">
        <v>81</v>
      </c>
      <c r="F1976" s="17" t="s">
        <v>82</v>
      </c>
      <c r="G1976" s="17" t="s">
        <v>20</v>
      </c>
      <c r="H1976">
        <v>90</v>
      </c>
      <c r="I1976">
        <v>600</v>
      </c>
      <c r="J1976">
        <v>54000</v>
      </c>
      <c r="K1976">
        <v>21600</v>
      </c>
      <c r="L1976" s="17" t="s">
        <v>83</v>
      </c>
      <c r="M1976" s="21">
        <v>44435</v>
      </c>
      <c r="N1976">
        <v>2021</v>
      </c>
      <c r="O1976">
        <v>7</v>
      </c>
      <c r="P1976" s="17" t="s">
        <v>146</v>
      </c>
      <c r="Q1976" t="b" cm="1">
        <f t="array" ref="Q1976">IF(Table1__2[[#This Row],[Product]]="Men's",Male)</f>
        <v>0</v>
      </c>
      <c r="R1976" t="str">
        <f>IF(Table1__2[[#This Row],[Product]]="Men's Street Footwear","Male","Female")</f>
        <v>Female</v>
      </c>
    </row>
    <row r="1977" spans="1:18" x14ac:dyDescent="0.25">
      <c r="A1977" s="17" t="s">
        <v>30</v>
      </c>
      <c r="B1977">
        <v>1128299</v>
      </c>
      <c r="C1977" s="20">
        <v>44393</v>
      </c>
      <c r="D1977" s="17" t="s">
        <v>27</v>
      </c>
      <c r="E1977" s="17" t="s">
        <v>81</v>
      </c>
      <c r="F1977" s="17" t="s">
        <v>82</v>
      </c>
      <c r="G1977" s="17" t="s">
        <v>21</v>
      </c>
      <c r="H1977">
        <v>95</v>
      </c>
      <c r="I1977">
        <v>650</v>
      </c>
      <c r="J1977">
        <v>61750</v>
      </c>
      <c r="K1977">
        <v>27787.5</v>
      </c>
      <c r="L1977" s="17" t="s">
        <v>83</v>
      </c>
      <c r="M1977" s="21">
        <v>44436</v>
      </c>
      <c r="N1977">
        <v>2021</v>
      </c>
      <c r="O1977">
        <v>7</v>
      </c>
      <c r="P1977" s="17" t="s">
        <v>146</v>
      </c>
      <c r="Q1977" t="b" cm="1">
        <f t="array" ref="Q1977">IF(Table1__2[[#This Row],[Product]]="Men's",Male)</f>
        <v>0</v>
      </c>
      <c r="R1977" t="str">
        <f>IF(Table1__2[[#This Row],[Product]]="Men's Street Footwear","Male","Female")</f>
        <v>Female</v>
      </c>
    </row>
    <row r="1978" spans="1:18" x14ac:dyDescent="0.25">
      <c r="A1978" s="17" t="s">
        <v>30</v>
      </c>
      <c r="B1978">
        <v>1128299</v>
      </c>
      <c r="C1978" s="20">
        <v>44393</v>
      </c>
      <c r="D1978" s="17" t="s">
        <v>27</v>
      </c>
      <c r="E1978" s="17" t="s">
        <v>81</v>
      </c>
      <c r="F1978" s="17" t="s">
        <v>82</v>
      </c>
      <c r="G1978" s="17" t="s">
        <v>22</v>
      </c>
      <c r="H1978">
        <v>110</v>
      </c>
      <c r="I1978">
        <v>650</v>
      </c>
      <c r="J1978">
        <v>71500.000000000015</v>
      </c>
      <c r="K1978">
        <v>25025</v>
      </c>
      <c r="L1978" s="17" t="s">
        <v>83</v>
      </c>
      <c r="M1978" s="21">
        <v>44437</v>
      </c>
      <c r="N1978">
        <v>2021</v>
      </c>
      <c r="O1978">
        <v>7</v>
      </c>
      <c r="P1978" s="17" t="s">
        <v>146</v>
      </c>
      <c r="Q1978" t="b" cm="1">
        <f t="array" ref="Q1978">IF(Table1__2[[#This Row],[Product]]="Men's",Male)</f>
        <v>0</v>
      </c>
      <c r="R1978" t="str">
        <f>IF(Table1__2[[#This Row],[Product]]="Men's Street Footwear","Male","Female")</f>
        <v>Female</v>
      </c>
    </row>
    <row r="1979" spans="1:18" x14ac:dyDescent="0.25">
      <c r="A1979" s="17" t="s">
        <v>30</v>
      </c>
      <c r="B1979">
        <v>1128299</v>
      </c>
      <c r="C1979" s="20">
        <v>44425</v>
      </c>
      <c r="D1979" s="17" t="s">
        <v>27</v>
      </c>
      <c r="E1979" s="17" t="s">
        <v>81</v>
      </c>
      <c r="F1979" s="17" t="s">
        <v>82</v>
      </c>
      <c r="G1979" s="17" t="s">
        <v>16</v>
      </c>
      <c r="H1979">
        <v>95</v>
      </c>
      <c r="I1979">
        <v>850</v>
      </c>
      <c r="J1979">
        <v>80750</v>
      </c>
      <c r="K1979">
        <v>32300</v>
      </c>
      <c r="L1979" s="17" t="s">
        <v>83</v>
      </c>
      <c r="M1979" s="21">
        <v>44438</v>
      </c>
      <c r="N1979">
        <v>2021</v>
      </c>
      <c r="O1979">
        <v>8</v>
      </c>
      <c r="P1979" s="17" t="s">
        <v>147</v>
      </c>
      <c r="Q1979" t="b" cm="1">
        <f t="array" ref="Q1979">IF(Table1__2[[#This Row],[Product]]="Men's",Male)</f>
        <v>0</v>
      </c>
      <c r="R1979" t="str">
        <f>IF(Table1__2[[#This Row],[Product]]="Men's Street Footwear","Male","Female")</f>
        <v>Male</v>
      </c>
    </row>
    <row r="1980" spans="1:18" x14ac:dyDescent="0.25">
      <c r="A1980" s="17" t="s">
        <v>30</v>
      </c>
      <c r="B1980">
        <v>1128299</v>
      </c>
      <c r="C1980" s="20">
        <v>44425</v>
      </c>
      <c r="D1980" s="17" t="s">
        <v>27</v>
      </c>
      <c r="E1980" s="17" t="s">
        <v>81</v>
      </c>
      <c r="F1980" s="17" t="s">
        <v>82</v>
      </c>
      <c r="G1980" s="17" t="s">
        <v>18</v>
      </c>
      <c r="H1980">
        <v>85</v>
      </c>
      <c r="I1980">
        <v>825</v>
      </c>
      <c r="J1980">
        <v>70125.000000000015</v>
      </c>
      <c r="K1980">
        <v>28050</v>
      </c>
      <c r="L1980" s="17" t="s">
        <v>83</v>
      </c>
      <c r="M1980" s="21">
        <v>44439</v>
      </c>
      <c r="N1980">
        <v>2021</v>
      </c>
      <c r="O1980">
        <v>8</v>
      </c>
      <c r="P1980" s="17" t="s">
        <v>147</v>
      </c>
      <c r="Q1980" t="b" cm="1">
        <f t="array" ref="Q1980">IF(Table1__2[[#This Row],[Product]]="Men's",Male)</f>
        <v>0</v>
      </c>
      <c r="R1980" t="str">
        <f>IF(Table1__2[[#This Row],[Product]]="Men's Street Footwear","Male","Female")</f>
        <v>Female</v>
      </c>
    </row>
    <row r="1981" spans="1:18" x14ac:dyDescent="0.25">
      <c r="A1981" s="17" t="s">
        <v>30</v>
      </c>
      <c r="B1981">
        <v>1128299</v>
      </c>
      <c r="C1981" s="20">
        <v>44425</v>
      </c>
      <c r="D1981" s="17" t="s">
        <v>27</v>
      </c>
      <c r="E1981" s="17" t="s">
        <v>81</v>
      </c>
      <c r="F1981" s="17" t="s">
        <v>82</v>
      </c>
      <c r="G1981" s="17" t="s">
        <v>19</v>
      </c>
      <c r="H1981">
        <v>75</v>
      </c>
      <c r="I1981">
        <v>700</v>
      </c>
      <c r="J1981">
        <v>52500.000000000015</v>
      </c>
      <c r="K1981">
        <v>21000</v>
      </c>
      <c r="L1981" s="17" t="s">
        <v>83</v>
      </c>
      <c r="M1981" s="21">
        <v>44440</v>
      </c>
      <c r="N1981">
        <v>2021</v>
      </c>
      <c r="O1981">
        <v>8</v>
      </c>
      <c r="P1981" s="17" t="s">
        <v>147</v>
      </c>
      <c r="Q1981" t="b" cm="1">
        <f t="array" ref="Q1981">IF(Table1__2[[#This Row],[Product]]="Men's",Male)</f>
        <v>0</v>
      </c>
      <c r="R1981" t="str">
        <f>IF(Table1__2[[#This Row],[Product]]="Men's Street Footwear","Male","Female")</f>
        <v>Female</v>
      </c>
    </row>
    <row r="1982" spans="1:18" x14ac:dyDescent="0.25">
      <c r="A1982" s="17" t="s">
        <v>30</v>
      </c>
      <c r="B1982">
        <v>1128299</v>
      </c>
      <c r="C1982" s="20">
        <v>44425</v>
      </c>
      <c r="D1982" s="17" t="s">
        <v>27</v>
      </c>
      <c r="E1982" s="17" t="s">
        <v>81</v>
      </c>
      <c r="F1982" s="17" t="s">
        <v>82</v>
      </c>
      <c r="G1982" s="17" t="s">
        <v>20</v>
      </c>
      <c r="H1982">
        <v>75</v>
      </c>
      <c r="I1982">
        <v>475</v>
      </c>
      <c r="J1982">
        <v>35625.000000000007</v>
      </c>
      <c r="K1982">
        <v>14250</v>
      </c>
      <c r="L1982" s="17" t="s">
        <v>83</v>
      </c>
      <c r="M1982" s="21">
        <v>44441</v>
      </c>
      <c r="N1982">
        <v>2021</v>
      </c>
      <c r="O1982">
        <v>8</v>
      </c>
      <c r="P1982" s="17" t="s">
        <v>147</v>
      </c>
      <c r="Q1982" t="b" cm="1">
        <f t="array" ref="Q1982">IF(Table1__2[[#This Row],[Product]]="Men's",Male)</f>
        <v>0</v>
      </c>
      <c r="R1982" t="str">
        <f>IF(Table1__2[[#This Row],[Product]]="Men's Street Footwear","Male","Female")</f>
        <v>Female</v>
      </c>
    </row>
    <row r="1983" spans="1:18" x14ac:dyDescent="0.25">
      <c r="A1983" s="17" t="s">
        <v>30</v>
      </c>
      <c r="B1983">
        <v>1128299</v>
      </c>
      <c r="C1983" s="20">
        <v>44425</v>
      </c>
      <c r="D1983" s="17" t="s">
        <v>27</v>
      </c>
      <c r="E1983" s="17" t="s">
        <v>81</v>
      </c>
      <c r="F1983" s="17" t="s">
        <v>82</v>
      </c>
      <c r="G1983" s="17" t="s">
        <v>21</v>
      </c>
      <c r="H1983">
        <v>65</v>
      </c>
      <c r="I1983">
        <v>475</v>
      </c>
      <c r="J1983">
        <v>30874.999999999993</v>
      </c>
      <c r="K1983">
        <v>13893.75</v>
      </c>
      <c r="L1983" s="17" t="s">
        <v>83</v>
      </c>
      <c r="M1983" s="21">
        <v>44442</v>
      </c>
      <c r="N1983">
        <v>2021</v>
      </c>
      <c r="O1983">
        <v>8</v>
      </c>
      <c r="P1983" s="17" t="s">
        <v>147</v>
      </c>
      <c r="Q1983" t="b" cm="1">
        <f t="array" ref="Q1983">IF(Table1__2[[#This Row],[Product]]="Men's",Male)</f>
        <v>0</v>
      </c>
      <c r="R1983" t="str">
        <f>IF(Table1__2[[#This Row],[Product]]="Men's Street Footwear","Male","Female")</f>
        <v>Female</v>
      </c>
    </row>
    <row r="1984" spans="1:18" x14ac:dyDescent="0.25">
      <c r="A1984" s="17" t="s">
        <v>30</v>
      </c>
      <c r="B1984">
        <v>1128299</v>
      </c>
      <c r="C1984" s="20">
        <v>44425</v>
      </c>
      <c r="D1984" s="17" t="s">
        <v>27</v>
      </c>
      <c r="E1984" s="17" t="s">
        <v>81</v>
      </c>
      <c r="F1984" s="17" t="s">
        <v>82</v>
      </c>
      <c r="G1984" s="17" t="s">
        <v>22</v>
      </c>
      <c r="H1984">
        <v>70</v>
      </c>
      <c r="I1984">
        <v>300</v>
      </c>
      <c r="J1984">
        <v>21000</v>
      </c>
      <c r="K1984">
        <v>7350</v>
      </c>
      <c r="L1984" s="17" t="s">
        <v>83</v>
      </c>
      <c r="M1984" s="21">
        <v>44443</v>
      </c>
      <c r="N1984">
        <v>2021</v>
      </c>
      <c r="O1984">
        <v>8</v>
      </c>
      <c r="P1984" s="17" t="s">
        <v>147</v>
      </c>
      <c r="Q1984" t="b" cm="1">
        <f t="array" ref="Q1984">IF(Table1__2[[#This Row],[Product]]="Men's",Male)</f>
        <v>0</v>
      </c>
      <c r="R1984" t="str">
        <f>IF(Table1__2[[#This Row],[Product]]="Men's Street Footwear","Male","Female")</f>
        <v>Female</v>
      </c>
    </row>
    <row r="1985" spans="1:18" x14ac:dyDescent="0.25">
      <c r="A1985" s="17" t="s">
        <v>30</v>
      </c>
      <c r="B1985">
        <v>1128299</v>
      </c>
      <c r="C1985" s="20">
        <v>44457</v>
      </c>
      <c r="D1985" s="17" t="s">
        <v>27</v>
      </c>
      <c r="E1985" s="17" t="s">
        <v>81</v>
      </c>
      <c r="F1985" s="17" t="s">
        <v>82</v>
      </c>
      <c r="G1985" s="17" t="s">
        <v>16</v>
      </c>
      <c r="H1985">
        <v>45</v>
      </c>
      <c r="I1985">
        <v>500</v>
      </c>
      <c r="J1985">
        <v>22500.000000000007</v>
      </c>
      <c r="K1985">
        <v>9000</v>
      </c>
      <c r="L1985" s="17" t="s">
        <v>83</v>
      </c>
      <c r="M1985" s="21">
        <v>44444</v>
      </c>
      <c r="N1985">
        <v>2021</v>
      </c>
      <c r="O1985">
        <v>9</v>
      </c>
      <c r="P1985" s="17" t="s">
        <v>148</v>
      </c>
      <c r="Q1985" t="b" cm="1">
        <f t="array" ref="Q1985">IF(Table1__2[[#This Row],[Product]]="Men's",Male)</f>
        <v>0</v>
      </c>
      <c r="R1985" t="str">
        <f>IF(Table1__2[[#This Row],[Product]]="Men's Street Footwear","Male","Female")</f>
        <v>Male</v>
      </c>
    </row>
    <row r="1986" spans="1:18" x14ac:dyDescent="0.25">
      <c r="A1986" s="17" t="s">
        <v>30</v>
      </c>
      <c r="B1986">
        <v>1128299</v>
      </c>
      <c r="C1986" s="20">
        <v>44457</v>
      </c>
      <c r="D1986" s="17" t="s">
        <v>27</v>
      </c>
      <c r="E1986" s="17" t="s">
        <v>81</v>
      </c>
      <c r="F1986" s="17" t="s">
        <v>82</v>
      </c>
      <c r="G1986" s="17" t="s">
        <v>18</v>
      </c>
      <c r="H1986">
        <v>50</v>
      </c>
      <c r="I1986">
        <v>500</v>
      </c>
      <c r="J1986">
        <v>25000.000000000007</v>
      </c>
      <c r="K1986">
        <v>10000</v>
      </c>
      <c r="L1986" s="17" t="s">
        <v>83</v>
      </c>
      <c r="M1986" s="21">
        <v>44445</v>
      </c>
      <c r="N1986">
        <v>2021</v>
      </c>
      <c r="O1986">
        <v>9</v>
      </c>
      <c r="P1986" s="17" t="s">
        <v>148</v>
      </c>
      <c r="Q1986" t="b" cm="1">
        <f t="array" ref="Q1986">IF(Table1__2[[#This Row],[Product]]="Men's",Male)</f>
        <v>0</v>
      </c>
      <c r="R1986" t="str">
        <f>IF(Table1__2[[#This Row],[Product]]="Men's Street Footwear","Male","Female")</f>
        <v>Female</v>
      </c>
    </row>
    <row r="1987" spans="1:18" x14ac:dyDescent="0.25">
      <c r="A1987" s="17" t="s">
        <v>30</v>
      </c>
      <c r="B1987">
        <v>1128299</v>
      </c>
      <c r="C1987" s="20">
        <v>44457</v>
      </c>
      <c r="D1987" s="17" t="s">
        <v>27</v>
      </c>
      <c r="E1987" s="17" t="s">
        <v>81</v>
      </c>
      <c r="F1987" s="17" t="s">
        <v>82</v>
      </c>
      <c r="G1987" s="17" t="s">
        <v>19</v>
      </c>
      <c r="H1987">
        <v>45</v>
      </c>
      <c r="I1987">
        <v>300</v>
      </c>
      <c r="J1987">
        <v>13500.000000000004</v>
      </c>
      <c r="K1987">
        <v>5400</v>
      </c>
      <c r="L1987" s="17" t="s">
        <v>83</v>
      </c>
      <c r="M1987" s="21">
        <v>44446</v>
      </c>
      <c r="N1987">
        <v>2021</v>
      </c>
      <c r="O1987">
        <v>9</v>
      </c>
      <c r="P1987" s="17" t="s">
        <v>148</v>
      </c>
      <c r="Q1987" t="b" cm="1">
        <f t="array" ref="Q1987">IF(Table1__2[[#This Row],[Product]]="Men's",Male)</f>
        <v>0</v>
      </c>
      <c r="R1987" t="str">
        <f>IF(Table1__2[[#This Row],[Product]]="Men's Street Footwear","Male","Female")</f>
        <v>Female</v>
      </c>
    </row>
    <row r="1988" spans="1:18" x14ac:dyDescent="0.25">
      <c r="A1988" s="17" t="s">
        <v>30</v>
      </c>
      <c r="B1988">
        <v>1128299</v>
      </c>
      <c r="C1988" s="20">
        <v>44457</v>
      </c>
      <c r="D1988" s="17" t="s">
        <v>27</v>
      </c>
      <c r="E1988" s="17" t="s">
        <v>81</v>
      </c>
      <c r="F1988" s="17" t="s">
        <v>82</v>
      </c>
      <c r="G1988" s="17" t="s">
        <v>20</v>
      </c>
      <c r="H1988">
        <v>45</v>
      </c>
      <c r="I1988">
        <v>250</v>
      </c>
      <c r="J1988">
        <v>11250.000000000004</v>
      </c>
      <c r="K1988">
        <v>4500</v>
      </c>
      <c r="L1988" s="17" t="s">
        <v>83</v>
      </c>
      <c r="M1988" s="21">
        <v>44447</v>
      </c>
      <c r="N1988">
        <v>2021</v>
      </c>
      <c r="O1988">
        <v>9</v>
      </c>
      <c r="P1988" s="17" t="s">
        <v>148</v>
      </c>
      <c r="Q1988" t="b" cm="1">
        <f t="array" ref="Q1988">IF(Table1__2[[#This Row],[Product]]="Men's",Male)</f>
        <v>0</v>
      </c>
      <c r="R1988" t="str">
        <f>IF(Table1__2[[#This Row],[Product]]="Men's Street Footwear","Male","Female")</f>
        <v>Female</v>
      </c>
    </row>
    <row r="1989" spans="1:18" x14ac:dyDescent="0.25">
      <c r="A1989" s="17" t="s">
        <v>30</v>
      </c>
      <c r="B1989">
        <v>1128299</v>
      </c>
      <c r="C1989" s="20">
        <v>44457</v>
      </c>
      <c r="D1989" s="17" t="s">
        <v>27</v>
      </c>
      <c r="E1989" s="17" t="s">
        <v>81</v>
      </c>
      <c r="F1989" s="17" t="s">
        <v>82</v>
      </c>
      <c r="G1989" s="17" t="s">
        <v>21</v>
      </c>
      <c r="H1989">
        <v>55</v>
      </c>
      <c r="I1989">
        <v>275</v>
      </c>
      <c r="J1989">
        <v>15125.000000000004</v>
      </c>
      <c r="K1989">
        <v>6806.25</v>
      </c>
      <c r="L1989" s="17" t="s">
        <v>83</v>
      </c>
      <c r="M1989" s="21">
        <v>44448</v>
      </c>
      <c r="N1989">
        <v>2021</v>
      </c>
      <c r="O1989">
        <v>9</v>
      </c>
      <c r="P1989" s="17" t="s">
        <v>148</v>
      </c>
      <c r="Q1989" t="b" cm="1">
        <f t="array" ref="Q1989">IF(Table1__2[[#This Row],[Product]]="Men's",Male)</f>
        <v>0</v>
      </c>
      <c r="R1989" t="str">
        <f>IF(Table1__2[[#This Row],[Product]]="Men's Street Footwear","Male","Female")</f>
        <v>Female</v>
      </c>
    </row>
    <row r="1990" spans="1:18" x14ac:dyDescent="0.25">
      <c r="A1990" s="17" t="s">
        <v>30</v>
      </c>
      <c r="B1990">
        <v>1128299</v>
      </c>
      <c r="C1990" s="20">
        <v>44457</v>
      </c>
      <c r="D1990" s="17" t="s">
        <v>27</v>
      </c>
      <c r="E1990" s="17" t="s">
        <v>81</v>
      </c>
      <c r="F1990" s="17" t="s">
        <v>82</v>
      </c>
      <c r="G1990" s="17" t="s">
        <v>22</v>
      </c>
      <c r="H1990">
        <v>40</v>
      </c>
      <c r="I1990">
        <v>300</v>
      </c>
      <c r="J1990">
        <v>12000</v>
      </c>
      <c r="K1990">
        <v>4200</v>
      </c>
      <c r="L1990" s="17" t="s">
        <v>83</v>
      </c>
      <c r="M1990" s="21">
        <v>44449</v>
      </c>
      <c r="N1990">
        <v>2021</v>
      </c>
      <c r="O1990">
        <v>9</v>
      </c>
      <c r="P1990" s="17" t="s">
        <v>148</v>
      </c>
      <c r="Q1990" t="b" cm="1">
        <f t="array" ref="Q1990">IF(Table1__2[[#This Row],[Product]]="Men's",Male)</f>
        <v>0</v>
      </c>
      <c r="R1990" t="str">
        <f>IF(Table1__2[[#This Row],[Product]]="Men's Street Footwear","Male","Female")</f>
        <v>Female</v>
      </c>
    </row>
    <row r="1991" spans="1:18" x14ac:dyDescent="0.25">
      <c r="A1991" s="17" t="s">
        <v>30</v>
      </c>
      <c r="B1991">
        <v>1128299</v>
      </c>
      <c r="C1991" s="20">
        <v>44486</v>
      </c>
      <c r="D1991" s="17" t="s">
        <v>27</v>
      </c>
      <c r="E1991" s="17" t="s">
        <v>81</v>
      </c>
      <c r="F1991" s="17" t="s">
        <v>82</v>
      </c>
      <c r="G1991" s="17" t="s">
        <v>16</v>
      </c>
      <c r="H1991">
        <v>35</v>
      </c>
      <c r="I1991">
        <v>400</v>
      </c>
      <c r="J1991">
        <v>14000</v>
      </c>
      <c r="K1991">
        <v>5600</v>
      </c>
      <c r="L1991" s="17" t="s">
        <v>83</v>
      </c>
      <c r="M1991" s="21">
        <v>44450</v>
      </c>
      <c r="N1991">
        <v>2021</v>
      </c>
      <c r="O1991">
        <v>10</v>
      </c>
      <c r="P1991" s="17" t="s">
        <v>149</v>
      </c>
      <c r="Q1991" t="b" cm="1">
        <f t="array" ref="Q1991">IF(Table1__2[[#This Row],[Product]]="Men's",Male)</f>
        <v>0</v>
      </c>
      <c r="R1991" t="str">
        <f>IF(Table1__2[[#This Row],[Product]]="Men's Street Footwear","Male","Female")</f>
        <v>Male</v>
      </c>
    </row>
    <row r="1992" spans="1:18" x14ac:dyDescent="0.25">
      <c r="A1992" s="17" t="s">
        <v>30</v>
      </c>
      <c r="B1992">
        <v>1128299</v>
      </c>
      <c r="C1992" s="20">
        <v>44486</v>
      </c>
      <c r="D1992" s="17" t="s">
        <v>27</v>
      </c>
      <c r="E1992" s="17" t="s">
        <v>81</v>
      </c>
      <c r="F1992" s="17" t="s">
        <v>82</v>
      </c>
      <c r="G1992" s="17" t="s">
        <v>18</v>
      </c>
      <c r="H1992">
        <v>50</v>
      </c>
      <c r="I1992">
        <v>575</v>
      </c>
      <c r="J1992">
        <v>28750.000000000007</v>
      </c>
      <c r="K1992">
        <v>11500</v>
      </c>
      <c r="L1992" s="17" t="s">
        <v>83</v>
      </c>
      <c r="M1992" s="21">
        <v>44451</v>
      </c>
      <c r="N1992">
        <v>2021</v>
      </c>
      <c r="O1992">
        <v>10</v>
      </c>
      <c r="P1992" s="17" t="s">
        <v>149</v>
      </c>
      <c r="Q1992" t="b" cm="1">
        <f t="array" ref="Q1992">IF(Table1__2[[#This Row],[Product]]="Men's",Male)</f>
        <v>0</v>
      </c>
      <c r="R1992" t="str">
        <f>IF(Table1__2[[#This Row],[Product]]="Men's Street Footwear","Male","Female")</f>
        <v>Female</v>
      </c>
    </row>
    <row r="1993" spans="1:18" x14ac:dyDescent="0.25">
      <c r="A1993" s="17" t="s">
        <v>30</v>
      </c>
      <c r="B1993">
        <v>1128299</v>
      </c>
      <c r="C1993" s="20">
        <v>44486</v>
      </c>
      <c r="D1993" s="17" t="s">
        <v>27</v>
      </c>
      <c r="E1993" s="17" t="s">
        <v>81</v>
      </c>
      <c r="F1993" s="17" t="s">
        <v>82</v>
      </c>
      <c r="G1993" s="17" t="s">
        <v>19</v>
      </c>
      <c r="H1993">
        <v>45</v>
      </c>
      <c r="I1993">
        <v>400</v>
      </c>
      <c r="J1993">
        <v>18000.000000000007</v>
      </c>
      <c r="K1993">
        <v>7200</v>
      </c>
      <c r="L1993" s="17" t="s">
        <v>83</v>
      </c>
      <c r="M1993" s="21">
        <v>44452</v>
      </c>
      <c r="N1993">
        <v>2021</v>
      </c>
      <c r="O1993">
        <v>10</v>
      </c>
      <c r="P1993" s="17" t="s">
        <v>149</v>
      </c>
      <c r="Q1993" t="b" cm="1">
        <f t="array" ref="Q1993">IF(Table1__2[[#This Row],[Product]]="Men's",Male)</f>
        <v>0</v>
      </c>
      <c r="R1993" t="str">
        <f>IF(Table1__2[[#This Row],[Product]]="Men's Street Footwear","Male","Female")</f>
        <v>Female</v>
      </c>
    </row>
    <row r="1994" spans="1:18" x14ac:dyDescent="0.25">
      <c r="A1994" s="17" t="s">
        <v>30</v>
      </c>
      <c r="B1994">
        <v>1128299</v>
      </c>
      <c r="C1994" s="20">
        <v>44486</v>
      </c>
      <c r="D1994" s="17" t="s">
        <v>27</v>
      </c>
      <c r="E1994" s="17" t="s">
        <v>81</v>
      </c>
      <c r="F1994" s="17" t="s">
        <v>82</v>
      </c>
      <c r="G1994" s="17" t="s">
        <v>20</v>
      </c>
      <c r="H1994">
        <v>40</v>
      </c>
      <c r="I1994">
        <v>375</v>
      </c>
      <c r="J1994">
        <v>15000.000000000004</v>
      </c>
      <c r="K1994">
        <v>6000</v>
      </c>
      <c r="L1994" s="17" t="s">
        <v>83</v>
      </c>
      <c r="M1994" s="21">
        <v>44453</v>
      </c>
      <c r="N1994">
        <v>2021</v>
      </c>
      <c r="O1994">
        <v>10</v>
      </c>
      <c r="P1994" s="17" t="s">
        <v>149</v>
      </c>
      <c r="Q1994" t="b" cm="1">
        <f t="array" ref="Q1994">IF(Table1__2[[#This Row],[Product]]="Men's",Male)</f>
        <v>0</v>
      </c>
      <c r="R1994" t="str">
        <f>IF(Table1__2[[#This Row],[Product]]="Men's Street Footwear","Male","Female")</f>
        <v>Female</v>
      </c>
    </row>
    <row r="1995" spans="1:18" x14ac:dyDescent="0.25">
      <c r="A1995" s="17" t="s">
        <v>30</v>
      </c>
      <c r="B1995">
        <v>1128299</v>
      </c>
      <c r="C1995" s="20">
        <v>44486</v>
      </c>
      <c r="D1995" s="17" t="s">
        <v>27</v>
      </c>
      <c r="E1995" s="17" t="s">
        <v>81</v>
      </c>
      <c r="F1995" s="17" t="s">
        <v>82</v>
      </c>
      <c r="G1995" s="17" t="s">
        <v>21</v>
      </c>
      <c r="H1995">
        <v>50</v>
      </c>
      <c r="I1995">
        <v>350</v>
      </c>
      <c r="J1995">
        <v>17500</v>
      </c>
      <c r="K1995">
        <v>7875</v>
      </c>
      <c r="L1995" s="17" t="s">
        <v>83</v>
      </c>
      <c r="M1995" s="21">
        <v>44454</v>
      </c>
      <c r="N1995">
        <v>2021</v>
      </c>
      <c r="O1995">
        <v>10</v>
      </c>
      <c r="P1995" s="17" t="s">
        <v>149</v>
      </c>
      <c r="Q1995" t="b" cm="1">
        <f t="array" ref="Q1995">IF(Table1__2[[#This Row],[Product]]="Men's",Male)</f>
        <v>0</v>
      </c>
      <c r="R1995" t="str">
        <f>IF(Table1__2[[#This Row],[Product]]="Men's Street Footwear","Male","Female")</f>
        <v>Female</v>
      </c>
    </row>
    <row r="1996" spans="1:18" x14ac:dyDescent="0.25">
      <c r="A1996" s="17" t="s">
        <v>30</v>
      </c>
      <c r="B1996">
        <v>1128299</v>
      </c>
      <c r="C1996" s="20">
        <v>44486</v>
      </c>
      <c r="D1996" s="17" t="s">
        <v>27</v>
      </c>
      <c r="E1996" s="17" t="s">
        <v>81</v>
      </c>
      <c r="F1996" s="17" t="s">
        <v>82</v>
      </c>
      <c r="G1996" s="17" t="s">
        <v>22</v>
      </c>
      <c r="H1996">
        <v>55</v>
      </c>
      <c r="I1996">
        <v>400</v>
      </c>
      <c r="J1996">
        <v>22000.000000000004</v>
      </c>
      <c r="K1996">
        <v>7700</v>
      </c>
      <c r="L1996" s="17" t="s">
        <v>83</v>
      </c>
      <c r="M1996" s="21">
        <v>44455</v>
      </c>
      <c r="N1996">
        <v>2021</v>
      </c>
      <c r="O1996">
        <v>10</v>
      </c>
      <c r="P1996" s="17" t="s">
        <v>149</v>
      </c>
      <c r="Q1996" t="b" cm="1">
        <f t="array" ref="Q1996">IF(Table1__2[[#This Row],[Product]]="Men's",Male)</f>
        <v>0</v>
      </c>
      <c r="R1996" t="str">
        <f>IF(Table1__2[[#This Row],[Product]]="Men's Street Footwear","Male","Female")</f>
        <v>Female</v>
      </c>
    </row>
    <row r="1997" spans="1:18" x14ac:dyDescent="0.25">
      <c r="A1997" s="17" t="s">
        <v>30</v>
      </c>
      <c r="B1997">
        <v>1128299</v>
      </c>
      <c r="C1997" s="20">
        <v>44517</v>
      </c>
      <c r="D1997" s="17" t="s">
        <v>27</v>
      </c>
      <c r="E1997" s="17" t="s">
        <v>81</v>
      </c>
      <c r="F1997" s="17" t="s">
        <v>82</v>
      </c>
      <c r="G1997" s="17" t="s">
        <v>16</v>
      </c>
      <c r="H1997">
        <v>40</v>
      </c>
      <c r="I1997">
        <v>625</v>
      </c>
      <c r="J1997">
        <v>25000.000000000007</v>
      </c>
      <c r="K1997">
        <v>10000</v>
      </c>
      <c r="L1997" s="17" t="s">
        <v>83</v>
      </c>
      <c r="M1997" s="21">
        <v>44456</v>
      </c>
      <c r="N1997">
        <v>2021</v>
      </c>
      <c r="O1997">
        <v>11</v>
      </c>
      <c r="P1997" s="17" t="s">
        <v>150</v>
      </c>
      <c r="Q1997" t="b" cm="1">
        <f t="array" ref="Q1997">IF(Table1__2[[#This Row],[Product]]="Men's",Male)</f>
        <v>0</v>
      </c>
      <c r="R1997" t="str">
        <f>IF(Table1__2[[#This Row],[Product]]="Men's Street Footwear","Male","Female")</f>
        <v>Male</v>
      </c>
    </row>
    <row r="1998" spans="1:18" x14ac:dyDescent="0.25">
      <c r="A1998" s="17" t="s">
        <v>30</v>
      </c>
      <c r="B1998">
        <v>1128299</v>
      </c>
      <c r="C1998" s="20">
        <v>44517</v>
      </c>
      <c r="D1998" s="17" t="s">
        <v>27</v>
      </c>
      <c r="E1998" s="17" t="s">
        <v>81</v>
      </c>
      <c r="F1998" s="17" t="s">
        <v>82</v>
      </c>
      <c r="G1998" s="17" t="s">
        <v>18</v>
      </c>
      <c r="H1998">
        <v>45</v>
      </c>
      <c r="I1998">
        <v>700</v>
      </c>
      <c r="J1998">
        <v>31500.000000000011</v>
      </c>
      <c r="K1998">
        <v>12600</v>
      </c>
      <c r="L1998" s="17" t="s">
        <v>83</v>
      </c>
      <c r="M1998" s="21">
        <v>44457</v>
      </c>
      <c r="N1998">
        <v>2021</v>
      </c>
      <c r="O1998">
        <v>11</v>
      </c>
      <c r="P1998" s="17" t="s">
        <v>150</v>
      </c>
      <c r="Q1998" t="b" cm="1">
        <f t="array" ref="Q1998">IF(Table1__2[[#This Row],[Product]]="Men's",Male)</f>
        <v>0</v>
      </c>
      <c r="R1998" t="str">
        <f>IF(Table1__2[[#This Row],[Product]]="Men's Street Footwear","Male","Female")</f>
        <v>Female</v>
      </c>
    </row>
    <row r="1999" spans="1:18" x14ac:dyDescent="0.25">
      <c r="A1999" s="17" t="s">
        <v>30</v>
      </c>
      <c r="B1999">
        <v>1128299</v>
      </c>
      <c r="C1999" s="20">
        <v>44517</v>
      </c>
      <c r="D1999" s="17" t="s">
        <v>27</v>
      </c>
      <c r="E1999" s="17" t="s">
        <v>81</v>
      </c>
      <c r="F1999" s="17" t="s">
        <v>82</v>
      </c>
      <c r="G1999" s="17" t="s">
        <v>19</v>
      </c>
      <c r="H1999">
        <v>40</v>
      </c>
      <c r="I1999">
        <v>525</v>
      </c>
      <c r="J1999">
        <v>21000.000000000004</v>
      </c>
      <c r="K1999">
        <v>8400</v>
      </c>
      <c r="L1999" s="17" t="s">
        <v>83</v>
      </c>
      <c r="M1999" s="21">
        <v>44458</v>
      </c>
      <c r="N1999">
        <v>2021</v>
      </c>
      <c r="O1999">
        <v>11</v>
      </c>
      <c r="P1999" s="17" t="s">
        <v>150</v>
      </c>
      <c r="Q1999" t="b" cm="1">
        <f t="array" ref="Q1999">IF(Table1__2[[#This Row],[Product]]="Men's",Male)</f>
        <v>0</v>
      </c>
      <c r="R1999" t="str">
        <f>IF(Table1__2[[#This Row],[Product]]="Men's Street Footwear","Male","Female")</f>
        <v>Female</v>
      </c>
    </row>
    <row r="2000" spans="1:18" x14ac:dyDescent="0.25">
      <c r="A2000" s="17" t="s">
        <v>30</v>
      </c>
      <c r="B2000">
        <v>1128299</v>
      </c>
      <c r="C2000" s="20">
        <v>44517</v>
      </c>
      <c r="D2000" s="17" t="s">
        <v>27</v>
      </c>
      <c r="E2000" s="17" t="s">
        <v>81</v>
      </c>
      <c r="F2000" s="17" t="s">
        <v>82</v>
      </c>
      <c r="G2000" s="17" t="s">
        <v>20</v>
      </c>
      <c r="H2000">
        <v>50</v>
      </c>
      <c r="I2000">
        <v>500</v>
      </c>
      <c r="J2000">
        <v>25000.000000000007</v>
      </c>
      <c r="K2000">
        <v>10000</v>
      </c>
      <c r="L2000" s="17" t="s">
        <v>83</v>
      </c>
      <c r="M2000" s="21">
        <v>44459</v>
      </c>
      <c r="N2000">
        <v>2021</v>
      </c>
      <c r="O2000">
        <v>11</v>
      </c>
      <c r="P2000" s="17" t="s">
        <v>150</v>
      </c>
      <c r="Q2000" t="b" cm="1">
        <f t="array" ref="Q2000">IF(Table1__2[[#This Row],[Product]]="Men's",Male)</f>
        <v>0</v>
      </c>
      <c r="R2000" t="str">
        <f>IF(Table1__2[[#This Row],[Product]]="Men's Street Footwear","Male","Female")</f>
        <v>Female</v>
      </c>
    </row>
    <row r="2001" spans="1:18" x14ac:dyDescent="0.25">
      <c r="A2001" s="17" t="s">
        <v>30</v>
      </c>
      <c r="B2001">
        <v>1128299</v>
      </c>
      <c r="C2001" s="20">
        <v>44517</v>
      </c>
      <c r="D2001" s="17" t="s">
        <v>27</v>
      </c>
      <c r="E2001" s="17" t="s">
        <v>81</v>
      </c>
      <c r="F2001" s="17" t="s">
        <v>82</v>
      </c>
      <c r="G2001" s="17" t="s">
        <v>21</v>
      </c>
      <c r="H2001">
        <v>70</v>
      </c>
      <c r="I2001">
        <v>475</v>
      </c>
      <c r="J2001">
        <v>33250</v>
      </c>
      <c r="K2001">
        <v>14962.5</v>
      </c>
      <c r="L2001" s="17" t="s">
        <v>83</v>
      </c>
      <c r="M2001" s="21">
        <v>44460</v>
      </c>
      <c r="N2001">
        <v>2021</v>
      </c>
      <c r="O2001">
        <v>11</v>
      </c>
      <c r="P2001" s="17" t="s">
        <v>150</v>
      </c>
      <c r="Q2001" t="b" cm="1">
        <f t="array" ref="Q2001">IF(Table1__2[[#This Row],[Product]]="Men's",Male)</f>
        <v>0</v>
      </c>
      <c r="R2001" t="str">
        <f>IF(Table1__2[[#This Row],[Product]]="Men's Street Footwear","Male","Female")</f>
        <v>Female</v>
      </c>
    </row>
    <row r="2002" spans="1:18" x14ac:dyDescent="0.25">
      <c r="A2002" s="17" t="s">
        <v>30</v>
      </c>
      <c r="B2002">
        <v>1128299</v>
      </c>
      <c r="C2002" s="20">
        <v>44517</v>
      </c>
      <c r="D2002" s="17" t="s">
        <v>27</v>
      </c>
      <c r="E2002" s="17" t="s">
        <v>81</v>
      </c>
      <c r="F2002" s="17" t="s">
        <v>82</v>
      </c>
      <c r="G2002" s="17" t="s">
        <v>22</v>
      </c>
      <c r="H2002">
        <v>85</v>
      </c>
      <c r="I2002">
        <v>600</v>
      </c>
      <c r="J2002">
        <v>51000.000000000007</v>
      </c>
      <c r="K2002">
        <v>17850</v>
      </c>
      <c r="L2002" s="17" t="s">
        <v>83</v>
      </c>
      <c r="M2002" s="21">
        <v>44461</v>
      </c>
      <c r="N2002">
        <v>2021</v>
      </c>
      <c r="O2002">
        <v>11</v>
      </c>
      <c r="P2002" s="17" t="s">
        <v>150</v>
      </c>
      <c r="Q2002" t="b" cm="1">
        <f t="array" ref="Q2002">IF(Table1__2[[#This Row],[Product]]="Men's",Male)</f>
        <v>0</v>
      </c>
      <c r="R2002" t="str">
        <f>IF(Table1__2[[#This Row],[Product]]="Men's Street Footwear","Male","Female")</f>
        <v>Female</v>
      </c>
    </row>
    <row r="2003" spans="1:18" x14ac:dyDescent="0.25">
      <c r="A2003" s="17" t="s">
        <v>30</v>
      </c>
      <c r="B2003">
        <v>1128299</v>
      </c>
      <c r="C2003" s="20">
        <v>44546</v>
      </c>
      <c r="D2003" s="17" t="s">
        <v>27</v>
      </c>
      <c r="E2003" s="17" t="s">
        <v>81</v>
      </c>
      <c r="F2003" s="17" t="s">
        <v>82</v>
      </c>
      <c r="G2003" s="17" t="s">
        <v>16</v>
      </c>
      <c r="H2003">
        <v>70</v>
      </c>
      <c r="I2003">
        <v>800</v>
      </c>
      <c r="J2003">
        <v>56000.000000000015</v>
      </c>
      <c r="K2003">
        <v>22400</v>
      </c>
      <c r="L2003" s="17" t="s">
        <v>83</v>
      </c>
      <c r="M2003" s="21">
        <v>44462</v>
      </c>
      <c r="N2003">
        <v>2021</v>
      </c>
      <c r="O2003">
        <v>12</v>
      </c>
      <c r="P2003" s="17" t="s">
        <v>151</v>
      </c>
      <c r="Q2003" t="b" cm="1">
        <f t="array" ref="Q2003">IF(Table1__2[[#This Row],[Product]]="Men's",Male)</f>
        <v>0</v>
      </c>
      <c r="R2003" t="str">
        <f>IF(Table1__2[[#This Row],[Product]]="Men's Street Footwear","Male","Female")</f>
        <v>Male</v>
      </c>
    </row>
    <row r="2004" spans="1:18" x14ac:dyDescent="0.25">
      <c r="A2004" s="17" t="s">
        <v>30</v>
      </c>
      <c r="B2004">
        <v>1128299</v>
      </c>
      <c r="C2004" s="20">
        <v>44546</v>
      </c>
      <c r="D2004" s="17" t="s">
        <v>27</v>
      </c>
      <c r="E2004" s="17" t="s">
        <v>81</v>
      </c>
      <c r="F2004" s="17" t="s">
        <v>82</v>
      </c>
      <c r="G2004" s="17" t="s">
        <v>18</v>
      </c>
      <c r="H2004">
        <v>80</v>
      </c>
      <c r="I2004">
        <v>800</v>
      </c>
      <c r="J2004">
        <v>64000.000000000022</v>
      </c>
      <c r="K2004">
        <v>25600</v>
      </c>
      <c r="L2004" s="17" t="s">
        <v>83</v>
      </c>
      <c r="M2004" s="21">
        <v>44463</v>
      </c>
      <c r="N2004">
        <v>2021</v>
      </c>
      <c r="O2004">
        <v>12</v>
      </c>
      <c r="P2004" s="17" t="s">
        <v>151</v>
      </c>
      <c r="Q2004" t="b" cm="1">
        <f t="array" ref="Q2004">IF(Table1__2[[#This Row],[Product]]="Men's",Male)</f>
        <v>0</v>
      </c>
      <c r="R2004" t="str">
        <f>IF(Table1__2[[#This Row],[Product]]="Men's Street Footwear","Male","Female")</f>
        <v>Female</v>
      </c>
    </row>
    <row r="2005" spans="1:18" x14ac:dyDescent="0.25">
      <c r="A2005" s="17" t="s">
        <v>13</v>
      </c>
      <c r="B2005">
        <v>1128299</v>
      </c>
      <c r="C2005" s="20">
        <v>44546</v>
      </c>
      <c r="D2005" s="17" t="s">
        <v>27</v>
      </c>
      <c r="E2005" s="17" t="s">
        <v>81</v>
      </c>
      <c r="F2005" s="17" t="s">
        <v>82</v>
      </c>
      <c r="G2005" s="17" t="s">
        <v>19</v>
      </c>
      <c r="H2005">
        <v>75</v>
      </c>
      <c r="I2005">
        <v>600</v>
      </c>
      <c r="J2005">
        <v>45000.000000000015</v>
      </c>
      <c r="K2005">
        <v>18000</v>
      </c>
      <c r="L2005" s="17" t="s">
        <v>83</v>
      </c>
      <c r="M2005" s="21">
        <v>44464</v>
      </c>
      <c r="N2005">
        <v>2021</v>
      </c>
      <c r="O2005">
        <v>12</v>
      </c>
      <c r="P2005" s="17" t="s">
        <v>151</v>
      </c>
      <c r="Q2005" t="b" cm="1">
        <f t="array" ref="Q2005">IF(Table1__2[[#This Row],[Product]]="Men's",Male)</f>
        <v>0</v>
      </c>
      <c r="R2005" t="str">
        <f>IF(Table1__2[[#This Row],[Product]]="Men's Street Footwear","Male","Female")</f>
        <v>Female</v>
      </c>
    </row>
    <row r="2006" spans="1:18" x14ac:dyDescent="0.25">
      <c r="A2006" s="17" t="s">
        <v>13</v>
      </c>
      <c r="B2006">
        <v>1128299</v>
      </c>
      <c r="C2006" s="20">
        <v>44546</v>
      </c>
      <c r="D2006" s="17" t="s">
        <v>27</v>
      </c>
      <c r="E2006" s="17" t="s">
        <v>81</v>
      </c>
      <c r="F2006" s="17" t="s">
        <v>82</v>
      </c>
      <c r="G2006" s="17" t="s">
        <v>20</v>
      </c>
      <c r="H2006">
        <v>75</v>
      </c>
      <c r="I2006">
        <v>600</v>
      </c>
      <c r="J2006">
        <v>45000.000000000015</v>
      </c>
      <c r="K2006">
        <v>18000</v>
      </c>
      <c r="L2006" s="17" t="s">
        <v>83</v>
      </c>
      <c r="M2006" s="21">
        <v>44465</v>
      </c>
      <c r="N2006">
        <v>2021</v>
      </c>
      <c r="O2006">
        <v>12</v>
      </c>
      <c r="P2006" s="17" t="s">
        <v>151</v>
      </c>
      <c r="Q2006" t="b" cm="1">
        <f t="array" ref="Q2006">IF(Table1__2[[#This Row],[Product]]="Men's",Male)</f>
        <v>0</v>
      </c>
      <c r="R2006" t="str">
        <f>IF(Table1__2[[#This Row],[Product]]="Men's Street Footwear","Male","Female")</f>
        <v>Female</v>
      </c>
    </row>
    <row r="2007" spans="1:18" x14ac:dyDescent="0.25">
      <c r="A2007" s="17" t="s">
        <v>13</v>
      </c>
      <c r="B2007">
        <v>1128299</v>
      </c>
      <c r="C2007" s="20">
        <v>44546</v>
      </c>
      <c r="D2007" s="17" t="s">
        <v>27</v>
      </c>
      <c r="E2007" s="17" t="s">
        <v>81</v>
      </c>
      <c r="F2007" s="17" t="s">
        <v>82</v>
      </c>
      <c r="G2007" s="17" t="s">
        <v>21</v>
      </c>
      <c r="H2007">
        <v>85</v>
      </c>
      <c r="I2007">
        <v>525</v>
      </c>
      <c r="J2007">
        <v>44625.000000000007</v>
      </c>
      <c r="K2007">
        <v>20081.25</v>
      </c>
      <c r="L2007" s="17" t="s">
        <v>83</v>
      </c>
      <c r="M2007" s="21">
        <v>44466</v>
      </c>
      <c r="N2007">
        <v>2021</v>
      </c>
      <c r="O2007">
        <v>12</v>
      </c>
      <c r="P2007" s="17" t="s">
        <v>151</v>
      </c>
      <c r="Q2007" t="b" cm="1">
        <f t="array" ref="Q2007">IF(Table1__2[[#This Row],[Product]]="Men's",Male)</f>
        <v>0</v>
      </c>
      <c r="R2007" t="str">
        <f>IF(Table1__2[[#This Row],[Product]]="Men's Street Footwear","Male","Female")</f>
        <v>Female</v>
      </c>
    </row>
    <row r="2008" spans="1:18" x14ac:dyDescent="0.25">
      <c r="A2008" s="17" t="s">
        <v>13</v>
      </c>
      <c r="B2008">
        <v>1128299</v>
      </c>
      <c r="C2008" s="20">
        <v>44546</v>
      </c>
      <c r="D2008" s="17" t="s">
        <v>27</v>
      </c>
      <c r="E2008" s="17" t="s">
        <v>81</v>
      </c>
      <c r="F2008" s="17" t="s">
        <v>82</v>
      </c>
      <c r="G2008" s="17" t="s">
        <v>22</v>
      </c>
      <c r="H2008">
        <v>90</v>
      </c>
      <c r="I2008">
        <v>625</v>
      </c>
      <c r="J2008">
        <v>56250.000000000022</v>
      </c>
      <c r="K2008">
        <v>19687.5</v>
      </c>
      <c r="L2008" s="17" t="s">
        <v>83</v>
      </c>
      <c r="M2008" s="21">
        <v>44467</v>
      </c>
      <c r="N2008">
        <v>2021</v>
      </c>
      <c r="O2008">
        <v>12</v>
      </c>
      <c r="P2008" s="17" t="s">
        <v>151</v>
      </c>
      <c r="Q2008" t="b" cm="1">
        <f t="array" ref="Q2008">IF(Table1__2[[#This Row],[Product]]="Men's",Male)</f>
        <v>0</v>
      </c>
      <c r="R2008" t="str">
        <f>IF(Table1__2[[#This Row],[Product]]="Men's Street Footwear","Male","Female")</f>
        <v>Female</v>
      </c>
    </row>
    <row r="2009" spans="1:18" x14ac:dyDescent="0.25">
      <c r="A2009" s="17" t="s">
        <v>13</v>
      </c>
      <c r="B2009">
        <v>1197831</v>
      </c>
      <c r="C2009" s="20">
        <v>44201</v>
      </c>
      <c r="D2009" s="17" t="s">
        <v>27</v>
      </c>
      <c r="E2009" s="17" t="s">
        <v>81</v>
      </c>
      <c r="F2009" s="17" t="s">
        <v>82</v>
      </c>
      <c r="G2009" s="17" t="s">
        <v>16</v>
      </c>
      <c r="H2009">
        <v>20</v>
      </c>
      <c r="I2009">
        <v>675</v>
      </c>
      <c r="J2009">
        <v>13500</v>
      </c>
      <c r="K2009">
        <v>4050</v>
      </c>
      <c r="L2009" s="17" t="s">
        <v>83</v>
      </c>
      <c r="M2009" s="21">
        <v>44468</v>
      </c>
      <c r="N2009">
        <v>2021</v>
      </c>
      <c r="O2009">
        <v>1</v>
      </c>
      <c r="P2009" s="17" t="s">
        <v>141</v>
      </c>
      <c r="Q2009" t="b" cm="1">
        <f t="array" ref="Q2009">IF(Table1__2[[#This Row],[Product]]="Men's",Male)</f>
        <v>0</v>
      </c>
      <c r="R2009" t="str">
        <f>IF(Table1__2[[#This Row],[Product]]="Men's Street Footwear","Male","Female")</f>
        <v>Male</v>
      </c>
    </row>
    <row r="2010" spans="1:18" x14ac:dyDescent="0.25">
      <c r="A2010" s="17" t="s">
        <v>13</v>
      </c>
      <c r="B2010">
        <v>1197831</v>
      </c>
      <c r="C2010" s="20">
        <v>44201</v>
      </c>
      <c r="D2010" s="17" t="s">
        <v>27</v>
      </c>
      <c r="E2010" s="17" t="s">
        <v>81</v>
      </c>
      <c r="F2010" s="17" t="s">
        <v>82</v>
      </c>
      <c r="G2010" s="17" t="s">
        <v>18</v>
      </c>
      <c r="H2010">
        <v>30</v>
      </c>
      <c r="I2010">
        <v>675</v>
      </c>
      <c r="J2010">
        <v>20250</v>
      </c>
      <c r="K2010">
        <v>6075</v>
      </c>
      <c r="L2010" s="17" t="s">
        <v>83</v>
      </c>
      <c r="M2010" s="21">
        <v>44469</v>
      </c>
      <c r="N2010">
        <v>2021</v>
      </c>
      <c r="O2010">
        <v>1</v>
      </c>
      <c r="P2010" s="17" t="s">
        <v>141</v>
      </c>
      <c r="Q2010" t="b" cm="1">
        <f t="array" ref="Q2010">IF(Table1__2[[#This Row],[Product]]="Men's",Male)</f>
        <v>0</v>
      </c>
      <c r="R2010" t="str">
        <f>IF(Table1__2[[#This Row],[Product]]="Men's Street Footwear","Male","Female")</f>
        <v>Female</v>
      </c>
    </row>
    <row r="2011" spans="1:18" x14ac:dyDescent="0.25">
      <c r="A2011" s="17" t="s">
        <v>13</v>
      </c>
      <c r="B2011">
        <v>1197831</v>
      </c>
      <c r="C2011" s="20">
        <v>44201</v>
      </c>
      <c r="D2011" s="17" t="s">
        <v>27</v>
      </c>
      <c r="E2011" s="17" t="s">
        <v>81</v>
      </c>
      <c r="F2011" s="17" t="s">
        <v>82</v>
      </c>
      <c r="G2011" s="17" t="s">
        <v>19</v>
      </c>
      <c r="H2011">
        <v>30</v>
      </c>
      <c r="I2011">
        <v>475</v>
      </c>
      <c r="J2011">
        <v>14250</v>
      </c>
      <c r="K2011">
        <v>4275</v>
      </c>
      <c r="L2011" s="17" t="s">
        <v>83</v>
      </c>
      <c r="M2011" s="21">
        <v>44470</v>
      </c>
      <c r="N2011">
        <v>2021</v>
      </c>
      <c r="O2011">
        <v>1</v>
      </c>
      <c r="P2011" s="17" t="s">
        <v>141</v>
      </c>
      <c r="Q2011" t="b" cm="1">
        <f t="array" ref="Q2011">IF(Table1__2[[#This Row],[Product]]="Men's",Male)</f>
        <v>0</v>
      </c>
      <c r="R2011" t="str">
        <f>IF(Table1__2[[#This Row],[Product]]="Men's Street Footwear","Male","Female")</f>
        <v>Female</v>
      </c>
    </row>
    <row r="2012" spans="1:18" x14ac:dyDescent="0.25">
      <c r="A2012" s="17" t="s">
        <v>13</v>
      </c>
      <c r="B2012">
        <v>1197831</v>
      </c>
      <c r="C2012" s="20">
        <v>44201</v>
      </c>
      <c r="D2012" s="17" t="s">
        <v>27</v>
      </c>
      <c r="E2012" s="17" t="s">
        <v>81</v>
      </c>
      <c r="F2012" s="17" t="s">
        <v>82</v>
      </c>
      <c r="G2012" s="17" t="s">
        <v>20</v>
      </c>
      <c r="H2012">
        <v>35</v>
      </c>
      <c r="I2012">
        <v>475</v>
      </c>
      <c r="J2012">
        <v>16625</v>
      </c>
      <c r="K2012">
        <v>6650</v>
      </c>
      <c r="L2012" s="17" t="s">
        <v>83</v>
      </c>
      <c r="M2012" s="21">
        <v>44471</v>
      </c>
      <c r="N2012">
        <v>2021</v>
      </c>
      <c r="O2012">
        <v>1</v>
      </c>
      <c r="P2012" s="17" t="s">
        <v>141</v>
      </c>
      <c r="Q2012" t="b" cm="1">
        <f t="array" ref="Q2012">IF(Table1__2[[#This Row],[Product]]="Men's",Male)</f>
        <v>0</v>
      </c>
      <c r="R2012" t="str">
        <f>IF(Table1__2[[#This Row],[Product]]="Men's Street Footwear","Male","Female")</f>
        <v>Female</v>
      </c>
    </row>
    <row r="2013" spans="1:18" x14ac:dyDescent="0.25">
      <c r="A2013" s="17" t="s">
        <v>13</v>
      </c>
      <c r="B2013">
        <v>1197831</v>
      </c>
      <c r="C2013" s="20">
        <v>44201</v>
      </c>
      <c r="D2013" s="17" t="s">
        <v>27</v>
      </c>
      <c r="E2013" s="17" t="s">
        <v>81</v>
      </c>
      <c r="F2013" s="17" t="s">
        <v>82</v>
      </c>
      <c r="G2013" s="17" t="s">
        <v>21</v>
      </c>
      <c r="H2013">
        <v>40</v>
      </c>
      <c r="I2013">
        <v>325</v>
      </c>
      <c r="J2013">
        <v>13000</v>
      </c>
      <c r="K2013">
        <v>3250</v>
      </c>
      <c r="L2013" s="17" t="s">
        <v>83</v>
      </c>
      <c r="M2013" s="21">
        <v>44472</v>
      </c>
      <c r="N2013">
        <v>2021</v>
      </c>
      <c r="O2013">
        <v>1</v>
      </c>
      <c r="P2013" s="17" t="s">
        <v>141</v>
      </c>
      <c r="Q2013" t="b" cm="1">
        <f t="array" ref="Q2013">IF(Table1__2[[#This Row],[Product]]="Men's",Male)</f>
        <v>0</v>
      </c>
      <c r="R2013" t="str">
        <f>IF(Table1__2[[#This Row],[Product]]="Men's Street Footwear","Male","Female")</f>
        <v>Female</v>
      </c>
    </row>
    <row r="2014" spans="1:18" x14ac:dyDescent="0.25">
      <c r="A2014" s="17" t="s">
        <v>30</v>
      </c>
      <c r="B2014">
        <v>1197831</v>
      </c>
      <c r="C2014" s="20">
        <v>44201</v>
      </c>
      <c r="D2014" s="17" t="s">
        <v>27</v>
      </c>
      <c r="E2014" s="17" t="s">
        <v>81</v>
      </c>
      <c r="F2014" s="17" t="s">
        <v>82</v>
      </c>
      <c r="G2014" s="17" t="s">
        <v>22</v>
      </c>
      <c r="H2014">
        <v>35</v>
      </c>
      <c r="I2014">
        <v>475</v>
      </c>
      <c r="J2014">
        <v>16625</v>
      </c>
      <c r="K2014">
        <v>7481.25</v>
      </c>
      <c r="L2014" s="17" t="s">
        <v>83</v>
      </c>
      <c r="M2014" s="21">
        <v>44473</v>
      </c>
      <c r="N2014">
        <v>2021</v>
      </c>
      <c r="O2014">
        <v>1</v>
      </c>
      <c r="P2014" s="17" t="s">
        <v>141</v>
      </c>
      <c r="Q2014" t="b" cm="1">
        <f t="array" ref="Q2014">IF(Table1__2[[#This Row],[Product]]="Men's",Male)</f>
        <v>0</v>
      </c>
      <c r="R2014" t="str">
        <f>IF(Table1__2[[#This Row],[Product]]="Men's Street Footwear","Male","Female")</f>
        <v>Female</v>
      </c>
    </row>
    <row r="2015" spans="1:18" x14ac:dyDescent="0.25">
      <c r="A2015" s="17" t="s">
        <v>13</v>
      </c>
      <c r="B2015">
        <v>1197831</v>
      </c>
      <c r="C2015" s="20">
        <v>44231</v>
      </c>
      <c r="D2015" s="17" t="s">
        <v>27</v>
      </c>
      <c r="E2015" s="17" t="s">
        <v>81</v>
      </c>
      <c r="F2015" s="17" t="s">
        <v>82</v>
      </c>
      <c r="G2015" s="17" t="s">
        <v>16</v>
      </c>
      <c r="H2015">
        <v>25</v>
      </c>
      <c r="I2015">
        <v>625</v>
      </c>
      <c r="J2015">
        <v>15625</v>
      </c>
      <c r="K2015">
        <v>4687.5</v>
      </c>
      <c r="L2015" s="17" t="s">
        <v>83</v>
      </c>
      <c r="M2015" s="21">
        <v>44474</v>
      </c>
      <c r="N2015">
        <v>2021</v>
      </c>
      <c r="O2015">
        <v>2</v>
      </c>
      <c r="P2015" s="17" t="s">
        <v>142</v>
      </c>
      <c r="Q2015" t="b" cm="1">
        <f t="array" ref="Q2015">IF(Table1__2[[#This Row],[Product]]="Men's",Male)</f>
        <v>0</v>
      </c>
      <c r="R2015" t="str">
        <f>IF(Table1__2[[#This Row],[Product]]="Men's Street Footwear","Male","Female")</f>
        <v>Male</v>
      </c>
    </row>
    <row r="2016" spans="1:18" x14ac:dyDescent="0.25">
      <c r="A2016" s="17" t="s">
        <v>13</v>
      </c>
      <c r="B2016">
        <v>1197831</v>
      </c>
      <c r="C2016" s="20">
        <v>44231</v>
      </c>
      <c r="D2016" s="17" t="s">
        <v>27</v>
      </c>
      <c r="E2016" s="17" t="s">
        <v>81</v>
      </c>
      <c r="F2016" s="17" t="s">
        <v>82</v>
      </c>
      <c r="G2016" s="17" t="s">
        <v>18</v>
      </c>
      <c r="H2016">
        <v>35</v>
      </c>
      <c r="I2016">
        <v>600</v>
      </c>
      <c r="J2016">
        <v>21000</v>
      </c>
      <c r="K2016">
        <v>6300</v>
      </c>
      <c r="L2016" s="17" t="s">
        <v>83</v>
      </c>
      <c r="M2016" s="21">
        <v>44475</v>
      </c>
      <c r="N2016">
        <v>2021</v>
      </c>
      <c r="O2016">
        <v>2</v>
      </c>
      <c r="P2016" s="17" t="s">
        <v>142</v>
      </c>
      <c r="Q2016" t="b" cm="1">
        <f t="array" ref="Q2016">IF(Table1__2[[#This Row],[Product]]="Men's",Male)</f>
        <v>0</v>
      </c>
      <c r="R2016" t="str">
        <f>IF(Table1__2[[#This Row],[Product]]="Men's Street Footwear","Male","Female")</f>
        <v>Female</v>
      </c>
    </row>
    <row r="2017" spans="1:18" x14ac:dyDescent="0.25">
      <c r="A2017" s="17" t="s">
        <v>13</v>
      </c>
      <c r="B2017">
        <v>1197831</v>
      </c>
      <c r="C2017" s="20">
        <v>44231</v>
      </c>
      <c r="D2017" s="17" t="s">
        <v>27</v>
      </c>
      <c r="E2017" s="17" t="s">
        <v>81</v>
      </c>
      <c r="F2017" s="17" t="s">
        <v>82</v>
      </c>
      <c r="G2017" s="17" t="s">
        <v>19</v>
      </c>
      <c r="H2017">
        <v>35</v>
      </c>
      <c r="I2017">
        <v>425</v>
      </c>
      <c r="J2017">
        <v>14875</v>
      </c>
      <c r="K2017">
        <v>4462.5</v>
      </c>
      <c r="L2017" s="17" t="s">
        <v>83</v>
      </c>
      <c r="M2017" s="21">
        <v>44476</v>
      </c>
      <c r="N2017">
        <v>2021</v>
      </c>
      <c r="O2017">
        <v>2</v>
      </c>
      <c r="P2017" s="17" t="s">
        <v>142</v>
      </c>
      <c r="Q2017" t="b" cm="1">
        <f t="array" ref="Q2017">IF(Table1__2[[#This Row],[Product]]="Men's",Male)</f>
        <v>0</v>
      </c>
      <c r="R2017" t="str">
        <f>IF(Table1__2[[#This Row],[Product]]="Men's Street Footwear","Male","Female")</f>
        <v>Female</v>
      </c>
    </row>
    <row r="2018" spans="1:18" x14ac:dyDescent="0.25">
      <c r="A2018" s="17" t="s">
        <v>13</v>
      </c>
      <c r="B2018">
        <v>1197831</v>
      </c>
      <c r="C2018" s="20">
        <v>44231</v>
      </c>
      <c r="D2018" s="17" t="s">
        <v>31</v>
      </c>
      <c r="E2018" s="17" t="s">
        <v>84</v>
      </c>
      <c r="F2018" s="17" t="s">
        <v>85</v>
      </c>
      <c r="G2018" s="17" t="s">
        <v>20</v>
      </c>
      <c r="H2018">
        <v>35</v>
      </c>
      <c r="I2018">
        <v>375</v>
      </c>
      <c r="J2018">
        <v>13125</v>
      </c>
      <c r="K2018">
        <v>5250</v>
      </c>
      <c r="L2018" s="17" t="s">
        <v>83</v>
      </c>
      <c r="M2018" s="21">
        <v>44477</v>
      </c>
      <c r="N2018">
        <v>2021</v>
      </c>
      <c r="O2018">
        <v>2</v>
      </c>
      <c r="P2018" s="17" t="s">
        <v>142</v>
      </c>
      <c r="Q2018" t="b" cm="1">
        <f t="array" ref="Q2018">IF(Table1__2[[#This Row],[Product]]="Men's",Male)</f>
        <v>0</v>
      </c>
      <c r="R2018" t="str">
        <f>IF(Table1__2[[#This Row],[Product]]="Men's Street Footwear","Male","Female")</f>
        <v>Female</v>
      </c>
    </row>
    <row r="2019" spans="1:18" x14ac:dyDescent="0.25">
      <c r="A2019" s="17" t="s">
        <v>13</v>
      </c>
      <c r="B2019">
        <v>1197831</v>
      </c>
      <c r="C2019" s="20">
        <v>44231</v>
      </c>
      <c r="D2019" s="17" t="s">
        <v>31</v>
      </c>
      <c r="E2019" s="17" t="s">
        <v>84</v>
      </c>
      <c r="F2019" s="17" t="s">
        <v>85</v>
      </c>
      <c r="G2019" s="17" t="s">
        <v>21</v>
      </c>
      <c r="H2019">
        <v>40</v>
      </c>
      <c r="I2019">
        <v>250</v>
      </c>
      <c r="J2019">
        <v>10000</v>
      </c>
      <c r="K2019">
        <v>2500</v>
      </c>
      <c r="L2019" s="17" t="s">
        <v>83</v>
      </c>
      <c r="M2019" s="21">
        <v>44478</v>
      </c>
      <c r="N2019">
        <v>2021</v>
      </c>
      <c r="O2019">
        <v>2</v>
      </c>
      <c r="P2019" s="17" t="s">
        <v>142</v>
      </c>
      <c r="Q2019" t="b" cm="1">
        <f t="array" ref="Q2019">IF(Table1__2[[#This Row],[Product]]="Men's",Male)</f>
        <v>0</v>
      </c>
      <c r="R2019" t="str">
        <f>IF(Table1__2[[#This Row],[Product]]="Men's Street Footwear","Male","Female")</f>
        <v>Female</v>
      </c>
    </row>
    <row r="2020" spans="1:18" x14ac:dyDescent="0.25">
      <c r="A2020" s="17" t="s">
        <v>13</v>
      </c>
      <c r="B2020">
        <v>1197831</v>
      </c>
      <c r="C2020" s="20">
        <v>44231</v>
      </c>
      <c r="D2020" s="17" t="s">
        <v>31</v>
      </c>
      <c r="E2020" s="17" t="s">
        <v>84</v>
      </c>
      <c r="F2020" s="17" t="s">
        <v>85</v>
      </c>
      <c r="G2020" s="17" t="s">
        <v>22</v>
      </c>
      <c r="H2020">
        <v>35</v>
      </c>
      <c r="I2020">
        <v>450</v>
      </c>
      <c r="J2020">
        <v>15750</v>
      </c>
      <c r="K2020">
        <v>7087.5</v>
      </c>
      <c r="L2020" s="17" t="s">
        <v>83</v>
      </c>
      <c r="M2020" s="21">
        <v>44479</v>
      </c>
      <c r="N2020">
        <v>2021</v>
      </c>
      <c r="O2020">
        <v>2</v>
      </c>
      <c r="P2020" s="17" t="s">
        <v>142</v>
      </c>
      <c r="Q2020" t="b" cm="1">
        <f t="array" ref="Q2020">IF(Table1__2[[#This Row],[Product]]="Men's",Male)</f>
        <v>0</v>
      </c>
      <c r="R2020" t="str">
        <f>IF(Table1__2[[#This Row],[Product]]="Men's Street Footwear","Male","Female")</f>
        <v>Female</v>
      </c>
    </row>
    <row r="2021" spans="1:18" x14ac:dyDescent="0.25">
      <c r="A2021" s="17" t="s">
        <v>13</v>
      </c>
      <c r="B2021">
        <v>1197831</v>
      </c>
      <c r="C2021" s="20">
        <v>44261</v>
      </c>
      <c r="D2021" s="17" t="s">
        <v>31</v>
      </c>
      <c r="E2021" s="17" t="s">
        <v>84</v>
      </c>
      <c r="F2021" s="17" t="s">
        <v>85</v>
      </c>
      <c r="G2021" s="17" t="s">
        <v>16</v>
      </c>
      <c r="H2021">
        <v>30</v>
      </c>
      <c r="I2021">
        <v>625</v>
      </c>
      <c r="J2021">
        <v>18750</v>
      </c>
      <c r="K2021">
        <v>6562.5</v>
      </c>
      <c r="L2021" s="17" t="s">
        <v>83</v>
      </c>
      <c r="M2021" s="21">
        <v>44480</v>
      </c>
      <c r="N2021">
        <v>2021</v>
      </c>
      <c r="O2021">
        <v>3</v>
      </c>
      <c r="P2021" s="17" t="s">
        <v>143</v>
      </c>
      <c r="Q2021" t="b" cm="1">
        <f t="array" ref="Q2021">IF(Table1__2[[#This Row],[Product]]="Men's",Male)</f>
        <v>0</v>
      </c>
      <c r="R2021" t="str">
        <f>IF(Table1__2[[#This Row],[Product]]="Men's Street Footwear","Male","Female")</f>
        <v>Male</v>
      </c>
    </row>
    <row r="2022" spans="1:18" x14ac:dyDescent="0.25">
      <c r="A2022" s="17" t="s">
        <v>13</v>
      </c>
      <c r="B2022">
        <v>1197831</v>
      </c>
      <c r="C2022" s="20">
        <v>44261</v>
      </c>
      <c r="D2022" s="17" t="s">
        <v>31</v>
      </c>
      <c r="E2022" s="17" t="s">
        <v>84</v>
      </c>
      <c r="F2022" s="17" t="s">
        <v>85</v>
      </c>
      <c r="G2022" s="17" t="s">
        <v>18</v>
      </c>
      <c r="H2022">
        <v>40</v>
      </c>
      <c r="I2022">
        <v>625</v>
      </c>
      <c r="J2022">
        <v>25000</v>
      </c>
      <c r="K2022">
        <v>8750</v>
      </c>
      <c r="L2022" s="17" t="s">
        <v>83</v>
      </c>
      <c r="M2022" s="21">
        <v>44481</v>
      </c>
      <c r="N2022">
        <v>2021</v>
      </c>
      <c r="O2022">
        <v>3</v>
      </c>
      <c r="P2022" s="17" t="s">
        <v>143</v>
      </c>
      <c r="Q2022" t="b" cm="1">
        <f t="array" ref="Q2022">IF(Table1__2[[#This Row],[Product]]="Men's",Male)</f>
        <v>0</v>
      </c>
      <c r="R2022" t="str">
        <f>IF(Table1__2[[#This Row],[Product]]="Men's Street Footwear","Male","Female")</f>
        <v>Female</v>
      </c>
    </row>
    <row r="2023" spans="1:18" x14ac:dyDescent="0.25">
      <c r="A2023" s="17" t="s">
        <v>13</v>
      </c>
      <c r="B2023">
        <v>1197831</v>
      </c>
      <c r="C2023" s="20">
        <v>44261</v>
      </c>
      <c r="D2023" s="17" t="s">
        <v>31</v>
      </c>
      <c r="E2023" s="17" t="s">
        <v>84</v>
      </c>
      <c r="F2023" s="17" t="s">
        <v>85</v>
      </c>
      <c r="G2023" s="17" t="s">
        <v>19</v>
      </c>
      <c r="H2023">
        <v>30</v>
      </c>
      <c r="I2023">
        <v>450</v>
      </c>
      <c r="J2023">
        <v>13500</v>
      </c>
      <c r="K2023">
        <v>4725</v>
      </c>
      <c r="L2023" s="17" t="s">
        <v>83</v>
      </c>
      <c r="M2023" s="21">
        <v>44482</v>
      </c>
      <c r="N2023">
        <v>2021</v>
      </c>
      <c r="O2023">
        <v>3</v>
      </c>
      <c r="P2023" s="17" t="s">
        <v>143</v>
      </c>
      <c r="Q2023" t="b" cm="1">
        <f t="array" ref="Q2023">IF(Table1__2[[#This Row],[Product]]="Men's",Male)</f>
        <v>0</v>
      </c>
      <c r="R2023" t="str">
        <f>IF(Table1__2[[#This Row],[Product]]="Men's Street Footwear","Male","Female")</f>
        <v>Female</v>
      </c>
    </row>
    <row r="2024" spans="1:18" x14ac:dyDescent="0.25">
      <c r="A2024" s="17" t="s">
        <v>13</v>
      </c>
      <c r="B2024">
        <v>1197831</v>
      </c>
      <c r="C2024" s="20">
        <v>44261</v>
      </c>
      <c r="D2024" s="17" t="s">
        <v>31</v>
      </c>
      <c r="E2024" s="17" t="s">
        <v>84</v>
      </c>
      <c r="F2024" s="17" t="s">
        <v>85</v>
      </c>
      <c r="G2024" s="17" t="s">
        <v>20</v>
      </c>
      <c r="H2024">
        <v>35</v>
      </c>
      <c r="I2024">
        <v>350</v>
      </c>
      <c r="J2024">
        <v>12250</v>
      </c>
      <c r="K2024">
        <v>5512.5</v>
      </c>
      <c r="L2024" s="17" t="s">
        <v>83</v>
      </c>
      <c r="M2024" s="21">
        <v>44483</v>
      </c>
      <c r="N2024">
        <v>2021</v>
      </c>
      <c r="O2024">
        <v>3</v>
      </c>
      <c r="P2024" s="17" t="s">
        <v>143</v>
      </c>
      <c r="Q2024" t="b" cm="1">
        <f t="array" ref="Q2024">IF(Table1__2[[#This Row],[Product]]="Men's",Male)</f>
        <v>0</v>
      </c>
      <c r="R2024" t="str">
        <f>IF(Table1__2[[#This Row],[Product]]="Men's Street Footwear","Male","Female")</f>
        <v>Female</v>
      </c>
    </row>
    <row r="2025" spans="1:18" x14ac:dyDescent="0.25">
      <c r="A2025" s="17" t="s">
        <v>30</v>
      </c>
      <c r="B2025">
        <v>1197831</v>
      </c>
      <c r="C2025" s="20">
        <v>44261</v>
      </c>
      <c r="D2025" s="17" t="s">
        <v>31</v>
      </c>
      <c r="E2025" s="17" t="s">
        <v>84</v>
      </c>
      <c r="F2025" s="17" t="s">
        <v>85</v>
      </c>
      <c r="G2025" s="17" t="s">
        <v>21</v>
      </c>
      <c r="H2025">
        <v>40</v>
      </c>
      <c r="I2025">
        <v>250</v>
      </c>
      <c r="J2025">
        <v>10000</v>
      </c>
      <c r="K2025">
        <v>3000</v>
      </c>
      <c r="L2025" s="17" t="s">
        <v>83</v>
      </c>
      <c r="M2025" s="21">
        <v>44484</v>
      </c>
      <c r="N2025">
        <v>2021</v>
      </c>
      <c r="O2025">
        <v>3</v>
      </c>
      <c r="P2025" s="17" t="s">
        <v>143</v>
      </c>
      <c r="Q2025" t="b" cm="1">
        <f t="array" ref="Q2025">IF(Table1__2[[#This Row],[Product]]="Men's",Male)</f>
        <v>0</v>
      </c>
      <c r="R2025" t="str">
        <f>IF(Table1__2[[#This Row],[Product]]="Men's Street Footwear","Male","Female")</f>
        <v>Female</v>
      </c>
    </row>
    <row r="2026" spans="1:18" x14ac:dyDescent="0.25">
      <c r="A2026" s="17" t="s">
        <v>30</v>
      </c>
      <c r="B2026">
        <v>1197831</v>
      </c>
      <c r="C2026" s="20">
        <v>44261</v>
      </c>
      <c r="D2026" s="17" t="s">
        <v>31</v>
      </c>
      <c r="E2026" s="17" t="s">
        <v>84</v>
      </c>
      <c r="F2026" s="17" t="s">
        <v>85</v>
      </c>
      <c r="G2026" s="17" t="s">
        <v>22</v>
      </c>
      <c r="H2026">
        <v>35</v>
      </c>
      <c r="I2026">
        <v>400</v>
      </c>
      <c r="J2026">
        <v>14000</v>
      </c>
      <c r="K2026">
        <v>7000</v>
      </c>
      <c r="L2026" s="17" t="s">
        <v>83</v>
      </c>
      <c r="M2026" s="21">
        <v>44485</v>
      </c>
      <c r="N2026">
        <v>2021</v>
      </c>
      <c r="O2026">
        <v>3</v>
      </c>
      <c r="P2026" s="17" t="s">
        <v>143</v>
      </c>
      <c r="Q2026" t="b" cm="1">
        <f t="array" ref="Q2026">IF(Table1__2[[#This Row],[Product]]="Men's",Male)</f>
        <v>0</v>
      </c>
      <c r="R2026" t="str">
        <f>IF(Table1__2[[#This Row],[Product]]="Men's Street Footwear","Male","Female")</f>
        <v>Female</v>
      </c>
    </row>
    <row r="2027" spans="1:18" x14ac:dyDescent="0.25">
      <c r="A2027" s="17" t="s">
        <v>30</v>
      </c>
      <c r="B2027">
        <v>1197831</v>
      </c>
      <c r="C2027" s="20">
        <v>44291</v>
      </c>
      <c r="D2027" s="17" t="s">
        <v>31</v>
      </c>
      <c r="E2027" s="17" t="s">
        <v>84</v>
      </c>
      <c r="F2027" s="17" t="s">
        <v>85</v>
      </c>
      <c r="G2027" s="17" t="s">
        <v>16</v>
      </c>
      <c r="H2027">
        <v>20</v>
      </c>
      <c r="I2027">
        <v>650</v>
      </c>
      <c r="J2027">
        <v>13000</v>
      </c>
      <c r="K2027">
        <v>4550</v>
      </c>
      <c r="L2027" s="17" t="s">
        <v>83</v>
      </c>
      <c r="M2027" s="21">
        <v>44486</v>
      </c>
      <c r="N2027">
        <v>2021</v>
      </c>
      <c r="O2027">
        <v>4</v>
      </c>
      <c r="P2027" s="17" t="s">
        <v>144</v>
      </c>
      <c r="Q2027" t="b" cm="1">
        <f t="array" ref="Q2027">IF(Table1__2[[#This Row],[Product]]="Men's",Male)</f>
        <v>0</v>
      </c>
      <c r="R2027" t="str">
        <f>IF(Table1__2[[#This Row],[Product]]="Men's Street Footwear","Male","Female")</f>
        <v>Male</v>
      </c>
    </row>
    <row r="2028" spans="1:18" x14ac:dyDescent="0.25">
      <c r="A2028" s="17" t="s">
        <v>30</v>
      </c>
      <c r="B2028">
        <v>1197831</v>
      </c>
      <c r="C2028" s="20">
        <v>44291</v>
      </c>
      <c r="D2028" s="17" t="s">
        <v>31</v>
      </c>
      <c r="E2028" s="17" t="s">
        <v>84</v>
      </c>
      <c r="F2028" s="17" t="s">
        <v>85</v>
      </c>
      <c r="G2028" s="17" t="s">
        <v>18</v>
      </c>
      <c r="H2028">
        <v>30</v>
      </c>
      <c r="I2028">
        <v>650</v>
      </c>
      <c r="J2028">
        <v>19500.000000000004</v>
      </c>
      <c r="K2028">
        <v>6825</v>
      </c>
      <c r="L2028" s="17" t="s">
        <v>83</v>
      </c>
      <c r="M2028" s="21">
        <v>44487</v>
      </c>
      <c r="N2028">
        <v>2021</v>
      </c>
      <c r="O2028">
        <v>4</v>
      </c>
      <c r="P2028" s="17" t="s">
        <v>144</v>
      </c>
      <c r="Q2028" t="b" cm="1">
        <f t="array" ref="Q2028">IF(Table1__2[[#This Row],[Product]]="Men's",Male)</f>
        <v>0</v>
      </c>
      <c r="R2028" t="str">
        <f>IF(Table1__2[[#This Row],[Product]]="Men's Street Footwear","Male","Female")</f>
        <v>Female</v>
      </c>
    </row>
    <row r="2029" spans="1:18" x14ac:dyDescent="0.25">
      <c r="A2029" s="17" t="s">
        <v>30</v>
      </c>
      <c r="B2029">
        <v>1197831</v>
      </c>
      <c r="C2029" s="20">
        <v>44291</v>
      </c>
      <c r="D2029" s="17" t="s">
        <v>31</v>
      </c>
      <c r="E2029" s="17" t="s">
        <v>84</v>
      </c>
      <c r="F2029" s="17" t="s">
        <v>85</v>
      </c>
      <c r="G2029" s="17" t="s">
        <v>19</v>
      </c>
      <c r="H2029">
        <v>25</v>
      </c>
      <c r="I2029">
        <v>475</v>
      </c>
      <c r="J2029">
        <v>11874.999999999998</v>
      </c>
      <c r="K2029">
        <v>4156.25</v>
      </c>
      <c r="L2029" s="17" t="s">
        <v>83</v>
      </c>
      <c r="M2029" s="21">
        <v>44488</v>
      </c>
      <c r="N2029">
        <v>2021</v>
      </c>
      <c r="O2029">
        <v>4</v>
      </c>
      <c r="P2029" s="17" t="s">
        <v>144</v>
      </c>
      <c r="Q2029" t="b" cm="1">
        <f t="array" ref="Q2029">IF(Table1__2[[#This Row],[Product]]="Men's",Male)</f>
        <v>0</v>
      </c>
      <c r="R2029" t="str">
        <f>IF(Table1__2[[#This Row],[Product]]="Men's Street Footwear","Male","Female")</f>
        <v>Female</v>
      </c>
    </row>
    <row r="2030" spans="1:18" x14ac:dyDescent="0.25">
      <c r="A2030" s="17" t="s">
        <v>30</v>
      </c>
      <c r="B2030">
        <v>1197831</v>
      </c>
      <c r="C2030" s="20">
        <v>44291</v>
      </c>
      <c r="D2030" s="17" t="s">
        <v>31</v>
      </c>
      <c r="E2030" s="17" t="s">
        <v>84</v>
      </c>
      <c r="F2030" s="17" t="s">
        <v>85</v>
      </c>
      <c r="G2030" s="17" t="s">
        <v>20</v>
      </c>
      <c r="H2030">
        <v>30</v>
      </c>
      <c r="I2030">
        <v>375</v>
      </c>
      <c r="J2030">
        <v>11250.000000000002</v>
      </c>
      <c r="K2030">
        <v>5062.5</v>
      </c>
      <c r="L2030" s="17" t="s">
        <v>83</v>
      </c>
      <c r="M2030" s="21">
        <v>44489</v>
      </c>
      <c r="N2030">
        <v>2021</v>
      </c>
      <c r="O2030">
        <v>4</v>
      </c>
      <c r="P2030" s="17" t="s">
        <v>144</v>
      </c>
      <c r="Q2030" t="b" cm="1">
        <f t="array" ref="Q2030">IF(Table1__2[[#This Row],[Product]]="Men's",Male)</f>
        <v>0</v>
      </c>
      <c r="R2030" t="str">
        <f>IF(Table1__2[[#This Row],[Product]]="Men's Street Footwear","Male","Female")</f>
        <v>Female</v>
      </c>
    </row>
    <row r="2031" spans="1:18" x14ac:dyDescent="0.25">
      <c r="A2031" s="17" t="s">
        <v>30</v>
      </c>
      <c r="B2031">
        <v>1197831</v>
      </c>
      <c r="C2031" s="20">
        <v>44291</v>
      </c>
      <c r="D2031" s="17" t="s">
        <v>31</v>
      </c>
      <c r="E2031" s="17" t="s">
        <v>84</v>
      </c>
      <c r="F2031" s="17" t="s">
        <v>85</v>
      </c>
      <c r="G2031" s="17" t="s">
        <v>21</v>
      </c>
      <c r="H2031">
        <v>35</v>
      </c>
      <c r="I2031">
        <v>275</v>
      </c>
      <c r="J2031">
        <v>9625</v>
      </c>
      <c r="K2031">
        <v>2887.5</v>
      </c>
      <c r="L2031" s="17" t="s">
        <v>83</v>
      </c>
      <c r="M2031" s="21">
        <v>44490</v>
      </c>
      <c r="N2031">
        <v>2021</v>
      </c>
      <c r="O2031">
        <v>4</v>
      </c>
      <c r="P2031" s="17" t="s">
        <v>144</v>
      </c>
      <c r="Q2031" t="b" cm="1">
        <f t="array" ref="Q2031">IF(Table1__2[[#This Row],[Product]]="Men's",Male)</f>
        <v>0</v>
      </c>
      <c r="R2031" t="str">
        <f>IF(Table1__2[[#This Row],[Product]]="Men's Street Footwear","Male","Female")</f>
        <v>Female</v>
      </c>
    </row>
    <row r="2032" spans="1:18" x14ac:dyDescent="0.25">
      <c r="A2032" s="17" t="s">
        <v>30</v>
      </c>
      <c r="B2032">
        <v>1197831</v>
      </c>
      <c r="C2032" s="20">
        <v>44291</v>
      </c>
      <c r="D2032" s="17" t="s">
        <v>31</v>
      </c>
      <c r="E2032" s="17" t="s">
        <v>84</v>
      </c>
      <c r="F2032" s="17" t="s">
        <v>85</v>
      </c>
      <c r="G2032" s="17" t="s">
        <v>22</v>
      </c>
      <c r="H2032">
        <v>30</v>
      </c>
      <c r="I2032">
        <v>550</v>
      </c>
      <c r="J2032">
        <v>16500.000000000004</v>
      </c>
      <c r="K2032">
        <v>8250</v>
      </c>
      <c r="L2032" s="17" t="s">
        <v>83</v>
      </c>
      <c r="M2032" s="21">
        <v>44491</v>
      </c>
      <c r="N2032">
        <v>2021</v>
      </c>
      <c r="O2032">
        <v>4</v>
      </c>
      <c r="P2032" s="17" t="s">
        <v>144</v>
      </c>
      <c r="Q2032" t="b" cm="1">
        <f t="array" ref="Q2032">IF(Table1__2[[#This Row],[Product]]="Men's",Male)</f>
        <v>0</v>
      </c>
      <c r="R2032" t="str">
        <f>IF(Table1__2[[#This Row],[Product]]="Men's Street Footwear","Male","Female")</f>
        <v>Female</v>
      </c>
    </row>
    <row r="2033" spans="1:18" x14ac:dyDescent="0.25">
      <c r="A2033" s="17" t="s">
        <v>30</v>
      </c>
      <c r="B2033">
        <v>1197831</v>
      </c>
      <c r="C2033" s="20">
        <v>44321</v>
      </c>
      <c r="D2033" s="17" t="s">
        <v>31</v>
      </c>
      <c r="E2033" s="17" t="s">
        <v>84</v>
      </c>
      <c r="F2033" s="17" t="s">
        <v>85</v>
      </c>
      <c r="G2033" s="17" t="s">
        <v>16</v>
      </c>
      <c r="H2033">
        <v>20</v>
      </c>
      <c r="I2033">
        <v>700</v>
      </c>
      <c r="J2033">
        <v>14000</v>
      </c>
      <c r="K2033">
        <v>4900</v>
      </c>
      <c r="L2033" s="17" t="s">
        <v>83</v>
      </c>
      <c r="M2033" s="21">
        <v>44492</v>
      </c>
      <c r="N2033">
        <v>2021</v>
      </c>
      <c r="O2033">
        <v>5</v>
      </c>
      <c r="P2033" s="17" t="s">
        <v>145</v>
      </c>
      <c r="Q2033" t="b" cm="1">
        <f t="array" ref="Q2033">IF(Table1__2[[#This Row],[Product]]="Men's",Male)</f>
        <v>0</v>
      </c>
      <c r="R2033" t="str">
        <f>IF(Table1__2[[#This Row],[Product]]="Men's Street Footwear","Male","Female")</f>
        <v>Male</v>
      </c>
    </row>
    <row r="2034" spans="1:18" x14ac:dyDescent="0.25">
      <c r="A2034" s="17" t="s">
        <v>30</v>
      </c>
      <c r="B2034">
        <v>1197831</v>
      </c>
      <c r="C2034" s="20">
        <v>44321</v>
      </c>
      <c r="D2034" s="17" t="s">
        <v>31</v>
      </c>
      <c r="E2034" s="17" t="s">
        <v>84</v>
      </c>
      <c r="F2034" s="17" t="s">
        <v>85</v>
      </c>
      <c r="G2034" s="17" t="s">
        <v>18</v>
      </c>
      <c r="H2034">
        <v>30</v>
      </c>
      <c r="I2034">
        <v>725</v>
      </c>
      <c r="J2034">
        <v>21750.000000000004</v>
      </c>
      <c r="K2034">
        <v>7612.5</v>
      </c>
      <c r="L2034" s="17" t="s">
        <v>83</v>
      </c>
      <c r="M2034" s="21">
        <v>44493</v>
      </c>
      <c r="N2034">
        <v>2021</v>
      </c>
      <c r="O2034">
        <v>5</v>
      </c>
      <c r="P2034" s="17" t="s">
        <v>145</v>
      </c>
      <c r="Q2034" t="b" cm="1">
        <f t="array" ref="Q2034">IF(Table1__2[[#This Row],[Product]]="Men's",Male)</f>
        <v>0</v>
      </c>
      <c r="R2034" t="str">
        <f>IF(Table1__2[[#This Row],[Product]]="Men's Street Footwear","Male","Female")</f>
        <v>Female</v>
      </c>
    </row>
    <row r="2035" spans="1:18" x14ac:dyDescent="0.25">
      <c r="A2035" s="17" t="s">
        <v>30</v>
      </c>
      <c r="B2035">
        <v>1197831</v>
      </c>
      <c r="C2035" s="20">
        <v>44321</v>
      </c>
      <c r="D2035" s="17" t="s">
        <v>31</v>
      </c>
      <c r="E2035" s="17" t="s">
        <v>84</v>
      </c>
      <c r="F2035" s="17" t="s">
        <v>85</v>
      </c>
      <c r="G2035" s="17" t="s">
        <v>19</v>
      </c>
      <c r="H2035">
        <v>25</v>
      </c>
      <c r="I2035">
        <v>575</v>
      </c>
      <c r="J2035">
        <v>14374.999999999996</v>
      </c>
      <c r="K2035">
        <v>5031.25</v>
      </c>
      <c r="L2035" s="17" t="s">
        <v>83</v>
      </c>
      <c r="M2035" s="21">
        <v>44494</v>
      </c>
      <c r="N2035">
        <v>2021</v>
      </c>
      <c r="O2035">
        <v>5</v>
      </c>
      <c r="P2035" s="17" t="s">
        <v>145</v>
      </c>
      <c r="Q2035" t="b" cm="1">
        <f t="array" ref="Q2035">IF(Table1__2[[#This Row],[Product]]="Men's",Male)</f>
        <v>0</v>
      </c>
      <c r="R2035" t="str">
        <f>IF(Table1__2[[#This Row],[Product]]="Men's Street Footwear","Male","Female")</f>
        <v>Female</v>
      </c>
    </row>
    <row r="2036" spans="1:18" x14ac:dyDescent="0.25">
      <c r="A2036" s="17" t="s">
        <v>30</v>
      </c>
      <c r="B2036">
        <v>1197831</v>
      </c>
      <c r="C2036" s="20">
        <v>44321</v>
      </c>
      <c r="D2036" s="17" t="s">
        <v>31</v>
      </c>
      <c r="E2036" s="17" t="s">
        <v>84</v>
      </c>
      <c r="F2036" s="17" t="s">
        <v>85</v>
      </c>
      <c r="G2036" s="17" t="s">
        <v>20</v>
      </c>
      <c r="H2036">
        <v>35</v>
      </c>
      <c r="I2036">
        <v>500</v>
      </c>
      <c r="J2036">
        <v>17500</v>
      </c>
      <c r="K2036">
        <v>7875</v>
      </c>
      <c r="L2036" s="17" t="s">
        <v>83</v>
      </c>
      <c r="M2036" s="21">
        <v>44495</v>
      </c>
      <c r="N2036">
        <v>2021</v>
      </c>
      <c r="O2036">
        <v>5</v>
      </c>
      <c r="P2036" s="17" t="s">
        <v>145</v>
      </c>
      <c r="Q2036" t="b" cm="1">
        <f t="array" ref="Q2036">IF(Table1__2[[#This Row],[Product]]="Men's",Male)</f>
        <v>0</v>
      </c>
      <c r="R2036" t="str">
        <f>IF(Table1__2[[#This Row],[Product]]="Men's Street Footwear","Male","Female")</f>
        <v>Female</v>
      </c>
    </row>
    <row r="2037" spans="1:18" x14ac:dyDescent="0.25">
      <c r="A2037" s="17" t="s">
        <v>30</v>
      </c>
      <c r="B2037">
        <v>1197831</v>
      </c>
      <c r="C2037" s="20">
        <v>44321</v>
      </c>
      <c r="D2037" s="17" t="s">
        <v>31</v>
      </c>
      <c r="E2037" s="17" t="s">
        <v>84</v>
      </c>
      <c r="F2037" s="17" t="s">
        <v>85</v>
      </c>
      <c r="G2037" s="17" t="s">
        <v>21</v>
      </c>
      <c r="H2037">
        <v>50</v>
      </c>
      <c r="I2037">
        <v>400</v>
      </c>
      <c r="J2037">
        <v>20000</v>
      </c>
      <c r="K2037">
        <v>6000</v>
      </c>
      <c r="L2037" s="17" t="s">
        <v>83</v>
      </c>
      <c r="M2037" s="21">
        <v>44496</v>
      </c>
      <c r="N2037">
        <v>2021</v>
      </c>
      <c r="O2037">
        <v>5</v>
      </c>
      <c r="P2037" s="17" t="s">
        <v>145</v>
      </c>
      <c r="Q2037" t="b" cm="1">
        <f t="array" ref="Q2037">IF(Table1__2[[#This Row],[Product]]="Men's",Male)</f>
        <v>0</v>
      </c>
      <c r="R2037" t="str">
        <f>IF(Table1__2[[#This Row],[Product]]="Men's Street Footwear","Male","Female")</f>
        <v>Female</v>
      </c>
    </row>
    <row r="2038" spans="1:18" x14ac:dyDescent="0.25">
      <c r="A2038" s="17" t="s">
        <v>30</v>
      </c>
      <c r="B2038">
        <v>1197831</v>
      </c>
      <c r="C2038" s="20">
        <v>44321</v>
      </c>
      <c r="D2038" s="17" t="s">
        <v>31</v>
      </c>
      <c r="E2038" s="17" t="s">
        <v>84</v>
      </c>
      <c r="F2038" s="17" t="s">
        <v>85</v>
      </c>
      <c r="G2038" s="17" t="s">
        <v>22</v>
      </c>
      <c r="H2038">
        <v>45</v>
      </c>
      <c r="I2038">
        <v>750</v>
      </c>
      <c r="J2038">
        <v>33750</v>
      </c>
      <c r="K2038">
        <v>16875</v>
      </c>
      <c r="L2038" s="17" t="s">
        <v>83</v>
      </c>
      <c r="M2038" s="21">
        <v>44497</v>
      </c>
      <c r="N2038">
        <v>2021</v>
      </c>
      <c r="O2038">
        <v>5</v>
      </c>
      <c r="P2038" s="17" t="s">
        <v>145</v>
      </c>
      <c r="Q2038" t="b" cm="1">
        <f t="array" ref="Q2038">IF(Table1__2[[#This Row],[Product]]="Men's",Male)</f>
        <v>0</v>
      </c>
      <c r="R2038" t="str">
        <f>IF(Table1__2[[#This Row],[Product]]="Men's Street Footwear","Male","Female")</f>
        <v>Female</v>
      </c>
    </row>
    <row r="2039" spans="1:18" x14ac:dyDescent="0.25">
      <c r="A2039" s="17" t="s">
        <v>30</v>
      </c>
      <c r="B2039">
        <v>1197831</v>
      </c>
      <c r="C2039" s="20">
        <v>44351</v>
      </c>
      <c r="D2039" s="17" t="s">
        <v>31</v>
      </c>
      <c r="E2039" s="17" t="s">
        <v>84</v>
      </c>
      <c r="F2039" s="17" t="s">
        <v>85</v>
      </c>
      <c r="G2039" s="17" t="s">
        <v>16</v>
      </c>
      <c r="H2039">
        <v>45</v>
      </c>
      <c r="I2039">
        <v>750</v>
      </c>
      <c r="J2039">
        <v>33750</v>
      </c>
      <c r="K2039">
        <v>11812.5</v>
      </c>
      <c r="L2039" s="17" t="s">
        <v>83</v>
      </c>
      <c r="M2039" s="21">
        <v>44498</v>
      </c>
      <c r="N2039">
        <v>2021</v>
      </c>
      <c r="O2039">
        <v>6</v>
      </c>
      <c r="P2039" s="17" t="s">
        <v>152</v>
      </c>
      <c r="Q2039" t="b" cm="1">
        <f t="array" ref="Q2039">IF(Table1__2[[#This Row],[Product]]="Men's",Male)</f>
        <v>0</v>
      </c>
      <c r="R2039" t="str">
        <f>IF(Table1__2[[#This Row],[Product]]="Men's Street Footwear","Male","Female")</f>
        <v>Male</v>
      </c>
    </row>
    <row r="2040" spans="1:18" x14ac:dyDescent="0.25">
      <c r="A2040" s="17" t="s">
        <v>30</v>
      </c>
      <c r="B2040">
        <v>1197831</v>
      </c>
      <c r="C2040" s="20">
        <v>44351</v>
      </c>
      <c r="D2040" s="17" t="s">
        <v>31</v>
      </c>
      <c r="E2040" s="17" t="s">
        <v>84</v>
      </c>
      <c r="F2040" s="17" t="s">
        <v>85</v>
      </c>
      <c r="G2040" s="17" t="s">
        <v>18</v>
      </c>
      <c r="H2040">
        <v>50</v>
      </c>
      <c r="I2040">
        <v>750</v>
      </c>
      <c r="J2040">
        <v>37500</v>
      </c>
      <c r="K2040">
        <v>13125</v>
      </c>
      <c r="L2040" s="17" t="s">
        <v>83</v>
      </c>
      <c r="M2040" s="21">
        <v>44499</v>
      </c>
      <c r="N2040">
        <v>2021</v>
      </c>
      <c r="O2040">
        <v>6</v>
      </c>
      <c r="P2040" s="17" t="s">
        <v>152</v>
      </c>
      <c r="Q2040" t="b" cm="1">
        <f t="array" ref="Q2040">IF(Table1__2[[#This Row],[Product]]="Men's",Male)</f>
        <v>0</v>
      </c>
      <c r="R2040" t="str">
        <f>IF(Table1__2[[#This Row],[Product]]="Men's Street Footwear","Male","Female")</f>
        <v>Female</v>
      </c>
    </row>
    <row r="2041" spans="1:18" x14ac:dyDescent="0.25">
      <c r="A2041" s="17" t="s">
        <v>30</v>
      </c>
      <c r="B2041">
        <v>1197831</v>
      </c>
      <c r="C2041" s="20">
        <v>44351</v>
      </c>
      <c r="D2041" s="17" t="s">
        <v>31</v>
      </c>
      <c r="E2041" s="17" t="s">
        <v>84</v>
      </c>
      <c r="F2041" s="17" t="s">
        <v>85</v>
      </c>
      <c r="G2041" s="17" t="s">
        <v>19</v>
      </c>
      <c r="H2041">
        <v>50</v>
      </c>
      <c r="I2041">
        <v>600</v>
      </c>
      <c r="J2041">
        <v>30000</v>
      </c>
      <c r="K2041">
        <v>10500</v>
      </c>
      <c r="L2041" s="17" t="s">
        <v>83</v>
      </c>
      <c r="M2041" s="21">
        <v>44500</v>
      </c>
      <c r="N2041">
        <v>2021</v>
      </c>
      <c r="O2041">
        <v>6</v>
      </c>
      <c r="P2041" s="17" t="s">
        <v>152</v>
      </c>
      <c r="Q2041" t="b" cm="1">
        <f t="array" ref="Q2041">IF(Table1__2[[#This Row],[Product]]="Men's",Male)</f>
        <v>0</v>
      </c>
      <c r="R2041" t="str">
        <f>IF(Table1__2[[#This Row],[Product]]="Men's Street Footwear","Male","Female")</f>
        <v>Female</v>
      </c>
    </row>
    <row r="2042" spans="1:18" x14ac:dyDescent="0.25">
      <c r="A2042" s="17" t="s">
        <v>30</v>
      </c>
      <c r="B2042">
        <v>1197831</v>
      </c>
      <c r="C2042" s="20">
        <v>44351</v>
      </c>
      <c r="D2042" s="17" t="s">
        <v>31</v>
      </c>
      <c r="E2042" s="17" t="s">
        <v>84</v>
      </c>
      <c r="F2042" s="17" t="s">
        <v>85</v>
      </c>
      <c r="G2042" s="17" t="s">
        <v>20</v>
      </c>
      <c r="H2042">
        <v>50</v>
      </c>
      <c r="I2042">
        <v>550</v>
      </c>
      <c r="J2042">
        <v>27500</v>
      </c>
      <c r="K2042">
        <v>12375</v>
      </c>
      <c r="L2042" s="17" t="s">
        <v>83</v>
      </c>
      <c r="M2042" s="21">
        <v>44501</v>
      </c>
      <c r="N2042">
        <v>2021</v>
      </c>
      <c r="O2042">
        <v>6</v>
      </c>
      <c r="P2042" s="17" t="s">
        <v>152</v>
      </c>
      <c r="Q2042" t="b" cm="1">
        <f t="array" ref="Q2042">IF(Table1__2[[#This Row],[Product]]="Men's",Male)</f>
        <v>0</v>
      </c>
      <c r="R2042" t="str">
        <f>IF(Table1__2[[#This Row],[Product]]="Men's Street Footwear","Male","Female")</f>
        <v>Female</v>
      </c>
    </row>
    <row r="2043" spans="1:18" x14ac:dyDescent="0.25">
      <c r="A2043" s="17" t="s">
        <v>30</v>
      </c>
      <c r="B2043">
        <v>1197831</v>
      </c>
      <c r="C2043" s="20">
        <v>44351</v>
      </c>
      <c r="D2043" s="17" t="s">
        <v>31</v>
      </c>
      <c r="E2043" s="17" t="s">
        <v>84</v>
      </c>
      <c r="F2043" s="17" t="s">
        <v>85</v>
      </c>
      <c r="G2043" s="17" t="s">
        <v>21</v>
      </c>
      <c r="H2043">
        <v>55</v>
      </c>
      <c r="I2043">
        <v>450</v>
      </c>
      <c r="J2043">
        <v>24750.000000000004</v>
      </c>
      <c r="K2043">
        <v>7425</v>
      </c>
      <c r="L2043" s="17" t="s">
        <v>83</v>
      </c>
      <c r="M2043" s="21">
        <v>44502</v>
      </c>
      <c r="N2043">
        <v>2021</v>
      </c>
      <c r="O2043">
        <v>6</v>
      </c>
      <c r="P2043" s="17" t="s">
        <v>152</v>
      </c>
      <c r="Q2043" t="b" cm="1">
        <f t="array" ref="Q2043">IF(Table1__2[[#This Row],[Product]]="Men's",Male)</f>
        <v>0</v>
      </c>
      <c r="R2043" t="str">
        <f>IF(Table1__2[[#This Row],[Product]]="Men's Street Footwear","Male","Female")</f>
        <v>Female</v>
      </c>
    </row>
    <row r="2044" spans="1:18" x14ac:dyDescent="0.25">
      <c r="A2044" s="17" t="s">
        <v>30</v>
      </c>
      <c r="B2044">
        <v>1197831</v>
      </c>
      <c r="C2044" s="20">
        <v>44351</v>
      </c>
      <c r="D2044" s="17" t="s">
        <v>31</v>
      </c>
      <c r="E2044" s="17" t="s">
        <v>84</v>
      </c>
      <c r="F2044" s="17" t="s">
        <v>85</v>
      </c>
      <c r="G2044" s="17" t="s">
        <v>22</v>
      </c>
      <c r="H2044">
        <v>60</v>
      </c>
      <c r="I2044">
        <v>825</v>
      </c>
      <c r="J2044">
        <v>49500.000000000007</v>
      </c>
      <c r="K2044">
        <v>24750</v>
      </c>
      <c r="L2044" s="17" t="s">
        <v>83</v>
      </c>
      <c r="M2044" s="21">
        <v>44503</v>
      </c>
      <c r="N2044">
        <v>2021</v>
      </c>
      <c r="O2044">
        <v>6</v>
      </c>
      <c r="P2044" s="17" t="s">
        <v>152</v>
      </c>
      <c r="Q2044" t="b" cm="1">
        <f t="array" ref="Q2044">IF(Table1__2[[#This Row],[Product]]="Men's",Male)</f>
        <v>0</v>
      </c>
      <c r="R2044" t="str">
        <f>IF(Table1__2[[#This Row],[Product]]="Men's Street Footwear","Male","Female")</f>
        <v>Female</v>
      </c>
    </row>
    <row r="2045" spans="1:18" x14ac:dyDescent="0.25">
      <c r="A2045" s="17" t="s">
        <v>30</v>
      </c>
      <c r="B2045">
        <v>1197831</v>
      </c>
      <c r="C2045" s="20">
        <v>44383</v>
      </c>
      <c r="D2045" s="17" t="s">
        <v>31</v>
      </c>
      <c r="E2045" s="17" t="s">
        <v>84</v>
      </c>
      <c r="F2045" s="17" t="s">
        <v>85</v>
      </c>
      <c r="G2045" s="17" t="s">
        <v>16</v>
      </c>
      <c r="H2045">
        <v>50</v>
      </c>
      <c r="I2045">
        <v>775</v>
      </c>
      <c r="J2045">
        <v>38750</v>
      </c>
      <c r="K2045">
        <v>15500</v>
      </c>
      <c r="L2045" s="17" t="s">
        <v>83</v>
      </c>
      <c r="M2045" s="21">
        <v>44504</v>
      </c>
      <c r="N2045">
        <v>2021</v>
      </c>
      <c r="O2045">
        <v>7</v>
      </c>
      <c r="P2045" s="17" t="s">
        <v>146</v>
      </c>
      <c r="Q2045" t="b" cm="1">
        <f t="array" ref="Q2045">IF(Table1__2[[#This Row],[Product]]="Men's",Male)</f>
        <v>0</v>
      </c>
      <c r="R2045" t="str">
        <f>IF(Table1__2[[#This Row],[Product]]="Men's Street Footwear","Male","Female")</f>
        <v>Male</v>
      </c>
    </row>
    <row r="2046" spans="1:18" x14ac:dyDescent="0.25">
      <c r="A2046" s="17" t="s">
        <v>30</v>
      </c>
      <c r="B2046">
        <v>1197831</v>
      </c>
      <c r="C2046" s="20">
        <v>44383</v>
      </c>
      <c r="D2046" s="17" t="s">
        <v>31</v>
      </c>
      <c r="E2046" s="17" t="s">
        <v>84</v>
      </c>
      <c r="F2046" s="17" t="s">
        <v>85</v>
      </c>
      <c r="G2046" s="17" t="s">
        <v>18</v>
      </c>
      <c r="H2046">
        <v>55</v>
      </c>
      <c r="I2046">
        <v>775</v>
      </c>
      <c r="J2046">
        <v>42625.000000000007</v>
      </c>
      <c r="K2046">
        <v>17050</v>
      </c>
      <c r="L2046" s="17" t="s">
        <v>83</v>
      </c>
      <c r="M2046" s="21">
        <v>44505</v>
      </c>
      <c r="N2046">
        <v>2021</v>
      </c>
      <c r="O2046">
        <v>7</v>
      </c>
      <c r="P2046" s="17" t="s">
        <v>146</v>
      </c>
      <c r="Q2046" t="b" cm="1">
        <f t="array" ref="Q2046">IF(Table1__2[[#This Row],[Product]]="Men's",Male)</f>
        <v>0</v>
      </c>
      <c r="R2046" t="str">
        <f>IF(Table1__2[[#This Row],[Product]]="Men's Street Footwear","Male","Female")</f>
        <v>Female</v>
      </c>
    </row>
    <row r="2047" spans="1:18" x14ac:dyDescent="0.25">
      <c r="A2047" s="17" t="s">
        <v>30</v>
      </c>
      <c r="B2047">
        <v>1197831</v>
      </c>
      <c r="C2047" s="20">
        <v>44383</v>
      </c>
      <c r="D2047" s="17" t="s">
        <v>31</v>
      </c>
      <c r="E2047" s="17" t="s">
        <v>84</v>
      </c>
      <c r="F2047" s="17" t="s">
        <v>85</v>
      </c>
      <c r="G2047" s="17" t="s">
        <v>19</v>
      </c>
      <c r="H2047">
        <v>50</v>
      </c>
      <c r="I2047">
        <v>925</v>
      </c>
      <c r="J2047">
        <v>46250</v>
      </c>
      <c r="K2047">
        <v>18500</v>
      </c>
      <c r="L2047" s="17" t="s">
        <v>83</v>
      </c>
      <c r="M2047" s="21">
        <v>44506</v>
      </c>
      <c r="N2047">
        <v>2021</v>
      </c>
      <c r="O2047">
        <v>7</v>
      </c>
      <c r="P2047" s="17" t="s">
        <v>146</v>
      </c>
      <c r="Q2047" t="b" cm="1">
        <f t="array" ref="Q2047">IF(Table1__2[[#This Row],[Product]]="Men's",Male)</f>
        <v>0</v>
      </c>
      <c r="R2047" t="str">
        <f>IF(Table1__2[[#This Row],[Product]]="Men's Street Footwear","Male","Female")</f>
        <v>Female</v>
      </c>
    </row>
    <row r="2048" spans="1:18" x14ac:dyDescent="0.25">
      <c r="A2048" s="17" t="s">
        <v>30</v>
      </c>
      <c r="B2048">
        <v>1197831</v>
      </c>
      <c r="C2048" s="20">
        <v>44383</v>
      </c>
      <c r="D2048" s="17" t="s">
        <v>31</v>
      </c>
      <c r="E2048" s="17" t="s">
        <v>84</v>
      </c>
      <c r="F2048" s="17" t="s">
        <v>85</v>
      </c>
      <c r="G2048" s="17" t="s">
        <v>20</v>
      </c>
      <c r="H2048">
        <v>50</v>
      </c>
      <c r="I2048">
        <v>525</v>
      </c>
      <c r="J2048">
        <v>26250</v>
      </c>
      <c r="K2048">
        <v>13125</v>
      </c>
      <c r="L2048" s="17" t="s">
        <v>83</v>
      </c>
      <c r="M2048" s="21">
        <v>44507</v>
      </c>
      <c r="N2048">
        <v>2021</v>
      </c>
      <c r="O2048">
        <v>7</v>
      </c>
      <c r="P2048" s="17" t="s">
        <v>146</v>
      </c>
      <c r="Q2048" t="b" cm="1">
        <f t="array" ref="Q2048">IF(Table1__2[[#This Row],[Product]]="Men's",Male)</f>
        <v>0</v>
      </c>
      <c r="R2048" t="str">
        <f>IF(Table1__2[[#This Row],[Product]]="Men's Street Footwear","Male","Female")</f>
        <v>Female</v>
      </c>
    </row>
    <row r="2049" spans="1:18" x14ac:dyDescent="0.25">
      <c r="A2049" s="17" t="s">
        <v>30</v>
      </c>
      <c r="B2049">
        <v>1197831</v>
      </c>
      <c r="C2049" s="20">
        <v>44383</v>
      </c>
      <c r="D2049" s="17" t="s">
        <v>31</v>
      </c>
      <c r="E2049" s="17" t="s">
        <v>84</v>
      </c>
      <c r="F2049" s="17" t="s">
        <v>85</v>
      </c>
      <c r="G2049" s="17" t="s">
        <v>21</v>
      </c>
      <c r="H2049">
        <v>55</v>
      </c>
      <c r="I2049">
        <v>525</v>
      </c>
      <c r="J2049">
        <v>28875.000000000007</v>
      </c>
      <c r="K2049">
        <v>10106.25</v>
      </c>
      <c r="L2049" s="17" t="s">
        <v>83</v>
      </c>
      <c r="M2049" s="21">
        <v>44508</v>
      </c>
      <c r="N2049">
        <v>2021</v>
      </c>
      <c r="O2049">
        <v>7</v>
      </c>
      <c r="P2049" s="17" t="s">
        <v>146</v>
      </c>
      <c r="Q2049" t="b" cm="1">
        <f t="array" ref="Q2049">IF(Table1__2[[#This Row],[Product]]="Men's",Male)</f>
        <v>0</v>
      </c>
      <c r="R2049" t="str">
        <f>IF(Table1__2[[#This Row],[Product]]="Men's Street Footwear","Male","Female")</f>
        <v>Female</v>
      </c>
    </row>
    <row r="2050" spans="1:18" x14ac:dyDescent="0.25">
      <c r="A2050" s="17" t="s">
        <v>13</v>
      </c>
      <c r="B2050">
        <v>1197831</v>
      </c>
      <c r="C2050" s="20">
        <v>44383</v>
      </c>
      <c r="D2050" s="17" t="s">
        <v>31</v>
      </c>
      <c r="E2050" s="17" t="s">
        <v>84</v>
      </c>
      <c r="F2050" s="17" t="s">
        <v>85</v>
      </c>
      <c r="G2050" s="17" t="s">
        <v>22</v>
      </c>
      <c r="H2050">
        <v>65</v>
      </c>
      <c r="I2050">
        <v>800</v>
      </c>
      <c r="J2050">
        <v>52000</v>
      </c>
      <c r="K2050">
        <v>28600</v>
      </c>
      <c r="L2050" s="17" t="s">
        <v>83</v>
      </c>
      <c r="M2050" s="21">
        <v>44509</v>
      </c>
      <c r="N2050">
        <v>2021</v>
      </c>
      <c r="O2050">
        <v>7</v>
      </c>
      <c r="P2050" s="17" t="s">
        <v>146</v>
      </c>
      <c r="Q2050" t="b" cm="1">
        <f t="array" ref="Q2050">IF(Table1__2[[#This Row],[Product]]="Men's",Male)</f>
        <v>0</v>
      </c>
      <c r="R2050" t="str">
        <f>IF(Table1__2[[#This Row],[Product]]="Men's Street Footwear","Male","Female")</f>
        <v>Female</v>
      </c>
    </row>
    <row r="2051" spans="1:18" x14ac:dyDescent="0.25">
      <c r="A2051" s="17" t="s">
        <v>13</v>
      </c>
      <c r="B2051">
        <v>1197831</v>
      </c>
      <c r="C2051" s="20">
        <v>44416</v>
      </c>
      <c r="D2051" s="17" t="s">
        <v>31</v>
      </c>
      <c r="E2051" s="17" t="s">
        <v>84</v>
      </c>
      <c r="F2051" s="17" t="s">
        <v>85</v>
      </c>
      <c r="G2051" s="17" t="s">
        <v>16</v>
      </c>
      <c r="H2051">
        <v>50</v>
      </c>
      <c r="I2051">
        <v>750</v>
      </c>
      <c r="J2051">
        <v>37500</v>
      </c>
      <c r="K2051">
        <v>15000</v>
      </c>
      <c r="L2051" s="17" t="s">
        <v>83</v>
      </c>
      <c r="M2051" s="21">
        <v>44510</v>
      </c>
      <c r="N2051">
        <v>2021</v>
      </c>
      <c r="O2051">
        <v>8</v>
      </c>
      <c r="P2051" s="17" t="s">
        <v>147</v>
      </c>
      <c r="Q2051" t="b" cm="1">
        <f t="array" ref="Q2051">IF(Table1__2[[#This Row],[Product]]="Men's",Male)</f>
        <v>0</v>
      </c>
      <c r="R2051" t="str">
        <f>IF(Table1__2[[#This Row],[Product]]="Men's Street Footwear","Male","Female")</f>
        <v>Male</v>
      </c>
    </row>
    <row r="2052" spans="1:18" x14ac:dyDescent="0.25">
      <c r="A2052" s="17" t="s">
        <v>13</v>
      </c>
      <c r="B2052">
        <v>1197831</v>
      </c>
      <c r="C2052" s="20">
        <v>44416</v>
      </c>
      <c r="D2052" s="17" t="s">
        <v>31</v>
      </c>
      <c r="E2052" s="17" t="s">
        <v>84</v>
      </c>
      <c r="F2052" s="17" t="s">
        <v>85</v>
      </c>
      <c r="G2052" s="17" t="s">
        <v>18</v>
      </c>
      <c r="H2052">
        <v>55</v>
      </c>
      <c r="I2052">
        <v>750</v>
      </c>
      <c r="J2052">
        <v>41250.000000000007</v>
      </c>
      <c r="K2052">
        <v>16500</v>
      </c>
      <c r="L2052" s="17" t="s">
        <v>83</v>
      </c>
      <c r="M2052" s="21">
        <v>44511</v>
      </c>
      <c r="N2052">
        <v>2021</v>
      </c>
      <c r="O2052">
        <v>8</v>
      </c>
      <c r="P2052" s="17" t="s">
        <v>147</v>
      </c>
      <c r="Q2052" t="b" cm="1">
        <f t="array" ref="Q2052">IF(Table1__2[[#This Row],[Product]]="Men's",Male)</f>
        <v>0</v>
      </c>
      <c r="R2052" t="str">
        <f>IF(Table1__2[[#This Row],[Product]]="Men's Street Footwear","Male","Female")</f>
        <v>Female</v>
      </c>
    </row>
    <row r="2053" spans="1:18" x14ac:dyDescent="0.25">
      <c r="A2053" s="17" t="s">
        <v>13</v>
      </c>
      <c r="B2053">
        <v>1197831</v>
      </c>
      <c r="C2053" s="20">
        <v>44416</v>
      </c>
      <c r="D2053" s="17" t="s">
        <v>31</v>
      </c>
      <c r="E2053" s="17" t="s">
        <v>84</v>
      </c>
      <c r="F2053" s="17" t="s">
        <v>85</v>
      </c>
      <c r="G2053" s="17" t="s">
        <v>19</v>
      </c>
      <c r="H2053">
        <v>50</v>
      </c>
      <c r="I2053">
        <v>925</v>
      </c>
      <c r="J2053">
        <v>46250</v>
      </c>
      <c r="K2053">
        <v>18500</v>
      </c>
      <c r="L2053" s="17" t="s">
        <v>83</v>
      </c>
      <c r="M2053" s="21">
        <v>44512</v>
      </c>
      <c r="N2053">
        <v>2021</v>
      </c>
      <c r="O2053">
        <v>8</v>
      </c>
      <c r="P2053" s="17" t="s">
        <v>147</v>
      </c>
      <c r="Q2053" t="b" cm="1">
        <f t="array" ref="Q2053">IF(Table1__2[[#This Row],[Product]]="Men's",Male)</f>
        <v>0</v>
      </c>
      <c r="R2053" t="str">
        <f>IF(Table1__2[[#This Row],[Product]]="Men's Street Footwear","Male","Female")</f>
        <v>Female</v>
      </c>
    </row>
    <row r="2054" spans="1:18" x14ac:dyDescent="0.25">
      <c r="A2054" s="17" t="s">
        <v>13</v>
      </c>
      <c r="B2054">
        <v>1197831</v>
      </c>
      <c r="C2054" s="20">
        <v>44416</v>
      </c>
      <c r="D2054" s="17" t="s">
        <v>31</v>
      </c>
      <c r="E2054" s="17" t="s">
        <v>84</v>
      </c>
      <c r="F2054" s="17" t="s">
        <v>85</v>
      </c>
      <c r="G2054" s="17" t="s">
        <v>20</v>
      </c>
      <c r="H2054">
        <v>50</v>
      </c>
      <c r="I2054">
        <v>475</v>
      </c>
      <c r="J2054">
        <v>23750</v>
      </c>
      <c r="K2054">
        <v>11875</v>
      </c>
      <c r="L2054" s="17" t="s">
        <v>83</v>
      </c>
      <c r="M2054" s="21">
        <v>44513</v>
      </c>
      <c r="N2054">
        <v>2021</v>
      </c>
      <c r="O2054">
        <v>8</v>
      </c>
      <c r="P2054" s="17" t="s">
        <v>147</v>
      </c>
      <c r="Q2054" t="b" cm="1">
        <f t="array" ref="Q2054">IF(Table1__2[[#This Row],[Product]]="Men's",Male)</f>
        <v>0</v>
      </c>
      <c r="R2054" t="str">
        <f>IF(Table1__2[[#This Row],[Product]]="Men's Street Footwear","Male","Female")</f>
        <v>Female</v>
      </c>
    </row>
    <row r="2055" spans="1:18" x14ac:dyDescent="0.25">
      <c r="A2055" s="17" t="s">
        <v>26</v>
      </c>
      <c r="B2055">
        <v>1197831</v>
      </c>
      <c r="C2055" s="20">
        <v>44416</v>
      </c>
      <c r="D2055" s="17" t="s">
        <v>31</v>
      </c>
      <c r="E2055" s="17" t="s">
        <v>84</v>
      </c>
      <c r="F2055" s="17" t="s">
        <v>85</v>
      </c>
      <c r="G2055" s="17" t="s">
        <v>21</v>
      </c>
      <c r="H2055">
        <v>55</v>
      </c>
      <c r="I2055">
        <v>475</v>
      </c>
      <c r="J2055">
        <v>26125.000000000004</v>
      </c>
      <c r="K2055">
        <v>9143.75</v>
      </c>
      <c r="L2055" s="17" t="s">
        <v>83</v>
      </c>
      <c r="M2055" s="21">
        <v>44514</v>
      </c>
      <c r="N2055">
        <v>2021</v>
      </c>
      <c r="O2055">
        <v>8</v>
      </c>
      <c r="P2055" s="17" t="s">
        <v>147</v>
      </c>
      <c r="Q2055" t="b" cm="1">
        <f t="array" ref="Q2055">IF(Table1__2[[#This Row],[Product]]="Men's",Male)</f>
        <v>0</v>
      </c>
      <c r="R2055" t="str">
        <f>IF(Table1__2[[#This Row],[Product]]="Men's Street Footwear","Male","Female")</f>
        <v>Female</v>
      </c>
    </row>
    <row r="2056" spans="1:18" x14ac:dyDescent="0.25">
      <c r="A2056" s="17" t="s">
        <v>26</v>
      </c>
      <c r="B2056">
        <v>1197831</v>
      </c>
      <c r="C2056" s="20">
        <v>44416</v>
      </c>
      <c r="D2056" s="17" t="s">
        <v>31</v>
      </c>
      <c r="E2056" s="17" t="s">
        <v>84</v>
      </c>
      <c r="F2056" s="17" t="s">
        <v>85</v>
      </c>
      <c r="G2056" s="17" t="s">
        <v>22</v>
      </c>
      <c r="H2056">
        <v>60</v>
      </c>
      <c r="I2056">
        <v>725</v>
      </c>
      <c r="J2056">
        <v>43500</v>
      </c>
      <c r="K2056">
        <v>23925</v>
      </c>
      <c r="L2056" s="17" t="s">
        <v>83</v>
      </c>
      <c r="M2056" s="21">
        <v>44515</v>
      </c>
      <c r="N2056">
        <v>2021</v>
      </c>
      <c r="O2056">
        <v>8</v>
      </c>
      <c r="P2056" s="17" t="s">
        <v>147</v>
      </c>
      <c r="Q2056" t="b" cm="1">
        <f t="array" ref="Q2056">IF(Table1__2[[#This Row],[Product]]="Men's",Male)</f>
        <v>0</v>
      </c>
      <c r="R2056" t="str">
        <f>IF(Table1__2[[#This Row],[Product]]="Men's Street Footwear","Male","Female")</f>
        <v>Female</v>
      </c>
    </row>
    <row r="2057" spans="1:18" x14ac:dyDescent="0.25">
      <c r="A2057" s="17" t="s">
        <v>26</v>
      </c>
      <c r="B2057">
        <v>1197831</v>
      </c>
      <c r="C2057" s="20">
        <v>44444</v>
      </c>
      <c r="D2057" s="17" t="s">
        <v>31</v>
      </c>
      <c r="E2057" s="17" t="s">
        <v>84</v>
      </c>
      <c r="F2057" s="17" t="s">
        <v>85</v>
      </c>
      <c r="G2057" s="17" t="s">
        <v>16</v>
      </c>
      <c r="H2057">
        <v>55</v>
      </c>
      <c r="I2057">
        <v>675</v>
      </c>
      <c r="J2057">
        <v>37125.000000000007</v>
      </c>
      <c r="K2057">
        <v>14850</v>
      </c>
      <c r="L2057" s="17" t="s">
        <v>83</v>
      </c>
      <c r="M2057" s="21">
        <v>44516</v>
      </c>
      <c r="N2057">
        <v>2021</v>
      </c>
      <c r="O2057">
        <v>9</v>
      </c>
      <c r="P2057" s="17" t="s">
        <v>148</v>
      </c>
      <c r="Q2057" t="b" cm="1">
        <f t="array" ref="Q2057">IF(Table1__2[[#This Row],[Product]]="Men's",Male)</f>
        <v>0</v>
      </c>
      <c r="R2057" t="str">
        <f>IF(Table1__2[[#This Row],[Product]]="Men's Street Footwear","Male","Female")</f>
        <v>Male</v>
      </c>
    </row>
    <row r="2058" spans="1:18" x14ac:dyDescent="0.25">
      <c r="A2058" s="17" t="s">
        <v>26</v>
      </c>
      <c r="B2058">
        <v>1197831</v>
      </c>
      <c r="C2058" s="20">
        <v>44444</v>
      </c>
      <c r="D2058" s="17" t="s">
        <v>31</v>
      </c>
      <c r="E2058" s="17" t="s">
        <v>84</v>
      </c>
      <c r="F2058" s="17" t="s">
        <v>85</v>
      </c>
      <c r="G2058" s="17" t="s">
        <v>18</v>
      </c>
      <c r="H2058">
        <v>55</v>
      </c>
      <c r="I2058">
        <v>625</v>
      </c>
      <c r="J2058">
        <v>34375.000000000007</v>
      </c>
      <c r="K2058">
        <v>13750</v>
      </c>
      <c r="L2058" s="17" t="s">
        <v>83</v>
      </c>
      <c r="M2058" s="21">
        <v>44517</v>
      </c>
      <c r="N2058">
        <v>2021</v>
      </c>
      <c r="O2058">
        <v>9</v>
      </c>
      <c r="P2058" s="17" t="s">
        <v>148</v>
      </c>
      <c r="Q2058" t="b" cm="1">
        <f t="array" ref="Q2058">IF(Table1__2[[#This Row],[Product]]="Men's",Male)</f>
        <v>0</v>
      </c>
      <c r="R2058" t="str">
        <f>IF(Table1__2[[#This Row],[Product]]="Men's Street Footwear","Male","Female")</f>
        <v>Female</v>
      </c>
    </row>
    <row r="2059" spans="1:18" x14ac:dyDescent="0.25">
      <c r="A2059" s="17" t="s">
        <v>26</v>
      </c>
      <c r="B2059">
        <v>1197831</v>
      </c>
      <c r="C2059" s="20">
        <v>44444</v>
      </c>
      <c r="D2059" s="17" t="s">
        <v>31</v>
      </c>
      <c r="E2059" s="17" t="s">
        <v>84</v>
      </c>
      <c r="F2059" s="17" t="s">
        <v>85</v>
      </c>
      <c r="G2059" s="17" t="s">
        <v>19</v>
      </c>
      <c r="H2059">
        <v>60</v>
      </c>
      <c r="I2059">
        <v>675</v>
      </c>
      <c r="J2059">
        <v>40500</v>
      </c>
      <c r="K2059">
        <v>16200</v>
      </c>
      <c r="L2059" s="17" t="s">
        <v>83</v>
      </c>
      <c r="M2059" s="21">
        <v>44518</v>
      </c>
      <c r="N2059">
        <v>2021</v>
      </c>
      <c r="O2059">
        <v>9</v>
      </c>
      <c r="P2059" s="17" t="s">
        <v>148</v>
      </c>
      <c r="Q2059" t="b" cm="1">
        <f t="array" ref="Q2059">IF(Table1__2[[#This Row],[Product]]="Men's",Male)</f>
        <v>0</v>
      </c>
      <c r="R2059" t="str">
        <f>IF(Table1__2[[#This Row],[Product]]="Men's Street Footwear","Male","Female")</f>
        <v>Female</v>
      </c>
    </row>
    <row r="2060" spans="1:18" x14ac:dyDescent="0.25">
      <c r="A2060" s="17" t="s">
        <v>26</v>
      </c>
      <c r="B2060">
        <v>1197831</v>
      </c>
      <c r="C2060" s="20">
        <v>44444</v>
      </c>
      <c r="D2060" s="17" t="s">
        <v>31</v>
      </c>
      <c r="E2060" s="17" t="s">
        <v>84</v>
      </c>
      <c r="F2060" s="17" t="s">
        <v>85</v>
      </c>
      <c r="G2060" s="17" t="s">
        <v>20</v>
      </c>
      <c r="H2060">
        <v>60</v>
      </c>
      <c r="I2060">
        <v>400</v>
      </c>
      <c r="J2060">
        <v>24000</v>
      </c>
      <c r="K2060">
        <v>12000</v>
      </c>
      <c r="L2060" s="17" t="s">
        <v>83</v>
      </c>
      <c r="M2060" s="21">
        <v>44519</v>
      </c>
      <c r="N2060">
        <v>2021</v>
      </c>
      <c r="O2060">
        <v>9</v>
      </c>
      <c r="P2060" s="17" t="s">
        <v>148</v>
      </c>
      <c r="Q2060" t="b" cm="1">
        <f t="array" ref="Q2060">IF(Table1__2[[#This Row],[Product]]="Men's",Male)</f>
        <v>0</v>
      </c>
      <c r="R2060" t="str">
        <f>IF(Table1__2[[#This Row],[Product]]="Men's Street Footwear","Male","Female")</f>
        <v>Female</v>
      </c>
    </row>
    <row r="2061" spans="1:18" x14ac:dyDescent="0.25">
      <c r="A2061" s="17" t="s">
        <v>26</v>
      </c>
      <c r="B2061">
        <v>1197831</v>
      </c>
      <c r="C2061" s="20">
        <v>44444</v>
      </c>
      <c r="D2061" s="17" t="s">
        <v>31</v>
      </c>
      <c r="E2061" s="17" t="s">
        <v>84</v>
      </c>
      <c r="F2061" s="17" t="s">
        <v>85</v>
      </c>
      <c r="G2061" s="17" t="s">
        <v>21</v>
      </c>
      <c r="H2061">
        <v>55</v>
      </c>
      <c r="I2061">
        <v>400</v>
      </c>
      <c r="J2061">
        <v>22000.000000000004</v>
      </c>
      <c r="K2061">
        <v>7700</v>
      </c>
      <c r="L2061" s="17" t="s">
        <v>83</v>
      </c>
      <c r="M2061" s="21">
        <v>44520</v>
      </c>
      <c r="N2061">
        <v>2021</v>
      </c>
      <c r="O2061">
        <v>9</v>
      </c>
      <c r="P2061" s="17" t="s">
        <v>148</v>
      </c>
      <c r="Q2061" t="b" cm="1">
        <f t="array" ref="Q2061">IF(Table1__2[[#This Row],[Product]]="Men's",Male)</f>
        <v>0</v>
      </c>
      <c r="R2061" t="str">
        <f>IF(Table1__2[[#This Row],[Product]]="Men's Street Footwear","Male","Female")</f>
        <v>Female</v>
      </c>
    </row>
    <row r="2062" spans="1:18" x14ac:dyDescent="0.25">
      <c r="A2062" s="17" t="s">
        <v>26</v>
      </c>
      <c r="B2062">
        <v>1197831</v>
      </c>
      <c r="C2062" s="20">
        <v>44444</v>
      </c>
      <c r="D2062" s="17" t="s">
        <v>31</v>
      </c>
      <c r="E2062" s="17" t="s">
        <v>84</v>
      </c>
      <c r="F2062" s="17" t="s">
        <v>85</v>
      </c>
      <c r="G2062" s="17" t="s">
        <v>22</v>
      </c>
      <c r="H2062">
        <v>50</v>
      </c>
      <c r="I2062">
        <v>625</v>
      </c>
      <c r="J2062">
        <v>31250</v>
      </c>
      <c r="K2062">
        <v>17187.5</v>
      </c>
      <c r="L2062" s="17" t="s">
        <v>83</v>
      </c>
      <c r="M2062" s="21">
        <v>44521</v>
      </c>
      <c r="N2062">
        <v>2021</v>
      </c>
      <c r="O2062">
        <v>9</v>
      </c>
      <c r="P2062" s="17" t="s">
        <v>148</v>
      </c>
      <c r="Q2062" t="b" cm="1">
        <f t="array" ref="Q2062">IF(Table1__2[[#This Row],[Product]]="Men's",Male)</f>
        <v>0</v>
      </c>
      <c r="R2062" t="str">
        <f>IF(Table1__2[[#This Row],[Product]]="Men's Street Footwear","Male","Female")</f>
        <v>Female</v>
      </c>
    </row>
    <row r="2063" spans="1:18" x14ac:dyDescent="0.25">
      <c r="A2063" s="17" t="s">
        <v>26</v>
      </c>
      <c r="B2063">
        <v>1197831</v>
      </c>
      <c r="C2063" s="20">
        <v>44473</v>
      </c>
      <c r="D2063" s="17" t="s">
        <v>31</v>
      </c>
      <c r="E2063" s="17" t="s">
        <v>84</v>
      </c>
      <c r="F2063" s="17" t="s">
        <v>85</v>
      </c>
      <c r="G2063" s="17" t="s">
        <v>16</v>
      </c>
      <c r="H2063">
        <v>40</v>
      </c>
      <c r="I2063">
        <v>575</v>
      </c>
      <c r="J2063">
        <v>23000</v>
      </c>
      <c r="K2063">
        <v>9200</v>
      </c>
      <c r="L2063" s="17" t="s">
        <v>83</v>
      </c>
      <c r="M2063" s="21">
        <v>44522</v>
      </c>
      <c r="N2063">
        <v>2021</v>
      </c>
      <c r="O2063">
        <v>10</v>
      </c>
      <c r="P2063" s="17" t="s">
        <v>149</v>
      </c>
      <c r="Q2063" t="b" cm="1">
        <f t="array" ref="Q2063">IF(Table1__2[[#This Row],[Product]]="Men's",Male)</f>
        <v>0</v>
      </c>
      <c r="R2063" t="str">
        <f>IF(Table1__2[[#This Row],[Product]]="Men's Street Footwear","Male","Female")</f>
        <v>Male</v>
      </c>
    </row>
    <row r="2064" spans="1:18" x14ac:dyDescent="0.25">
      <c r="A2064" s="17" t="s">
        <v>26</v>
      </c>
      <c r="B2064">
        <v>1197831</v>
      </c>
      <c r="C2064" s="20">
        <v>44473</v>
      </c>
      <c r="D2064" s="17" t="s">
        <v>31</v>
      </c>
      <c r="E2064" s="17" t="s">
        <v>84</v>
      </c>
      <c r="F2064" s="17" t="s">
        <v>85</v>
      </c>
      <c r="G2064" s="17" t="s">
        <v>18</v>
      </c>
      <c r="H2064">
        <v>40</v>
      </c>
      <c r="I2064">
        <v>575</v>
      </c>
      <c r="J2064">
        <v>23000</v>
      </c>
      <c r="K2064">
        <v>9200</v>
      </c>
      <c r="L2064" s="17" t="s">
        <v>83</v>
      </c>
      <c r="M2064" s="21">
        <v>44523</v>
      </c>
      <c r="N2064">
        <v>2021</v>
      </c>
      <c r="O2064">
        <v>10</v>
      </c>
      <c r="P2064" s="17" t="s">
        <v>149</v>
      </c>
      <c r="Q2064" t="b" cm="1">
        <f t="array" ref="Q2064">IF(Table1__2[[#This Row],[Product]]="Men's",Male)</f>
        <v>0</v>
      </c>
      <c r="R2064" t="str">
        <f>IF(Table1__2[[#This Row],[Product]]="Men's Street Footwear","Male","Female")</f>
        <v>Female</v>
      </c>
    </row>
    <row r="2065" spans="1:18" x14ac:dyDescent="0.25">
      <c r="A2065" s="17" t="s">
        <v>26</v>
      </c>
      <c r="B2065">
        <v>1197831</v>
      </c>
      <c r="C2065" s="20">
        <v>44473</v>
      </c>
      <c r="D2065" s="17" t="s">
        <v>31</v>
      </c>
      <c r="E2065" s="17" t="s">
        <v>84</v>
      </c>
      <c r="F2065" s="17" t="s">
        <v>85</v>
      </c>
      <c r="G2065" s="17" t="s">
        <v>19</v>
      </c>
      <c r="H2065">
        <v>45</v>
      </c>
      <c r="I2065">
        <v>525</v>
      </c>
      <c r="J2065">
        <v>23625</v>
      </c>
      <c r="K2065">
        <v>9450</v>
      </c>
      <c r="L2065" s="17" t="s">
        <v>83</v>
      </c>
      <c r="M2065" s="21">
        <v>44524</v>
      </c>
      <c r="N2065">
        <v>2021</v>
      </c>
      <c r="O2065">
        <v>10</v>
      </c>
      <c r="P2065" s="17" t="s">
        <v>149</v>
      </c>
      <c r="Q2065" t="b" cm="1">
        <f t="array" ref="Q2065">IF(Table1__2[[#This Row],[Product]]="Men's",Male)</f>
        <v>0</v>
      </c>
      <c r="R2065" t="str">
        <f>IF(Table1__2[[#This Row],[Product]]="Men's Street Footwear","Male","Female")</f>
        <v>Female</v>
      </c>
    </row>
    <row r="2066" spans="1:18" x14ac:dyDescent="0.25">
      <c r="A2066" s="17" t="s">
        <v>26</v>
      </c>
      <c r="B2066">
        <v>1197831</v>
      </c>
      <c r="C2066" s="20">
        <v>44473</v>
      </c>
      <c r="D2066" s="17" t="s">
        <v>31</v>
      </c>
      <c r="E2066" s="17" t="s">
        <v>84</v>
      </c>
      <c r="F2066" s="17" t="s">
        <v>85</v>
      </c>
      <c r="G2066" s="17" t="s">
        <v>20</v>
      </c>
      <c r="H2066">
        <v>45</v>
      </c>
      <c r="I2066">
        <v>375</v>
      </c>
      <c r="J2066">
        <v>16875</v>
      </c>
      <c r="K2066">
        <v>8437.5</v>
      </c>
      <c r="L2066" s="17" t="s">
        <v>83</v>
      </c>
      <c r="M2066" s="21">
        <v>44525</v>
      </c>
      <c r="N2066">
        <v>2021</v>
      </c>
      <c r="O2066">
        <v>10</v>
      </c>
      <c r="P2066" s="17" t="s">
        <v>149</v>
      </c>
      <c r="Q2066" t="b" cm="1">
        <f t="array" ref="Q2066">IF(Table1__2[[#This Row],[Product]]="Men's",Male)</f>
        <v>0</v>
      </c>
      <c r="R2066" t="str">
        <f>IF(Table1__2[[#This Row],[Product]]="Men's Street Footwear","Male","Female")</f>
        <v>Female</v>
      </c>
    </row>
    <row r="2067" spans="1:18" x14ac:dyDescent="0.25">
      <c r="A2067" s="17" t="s">
        <v>26</v>
      </c>
      <c r="B2067">
        <v>1197831</v>
      </c>
      <c r="C2067" s="20">
        <v>44473</v>
      </c>
      <c r="D2067" s="17" t="s">
        <v>31</v>
      </c>
      <c r="E2067" s="17" t="s">
        <v>84</v>
      </c>
      <c r="F2067" s="17" t="s">
        <v>85</v>
      </c>
      <c r="G2067" s="17" t="s">
        <v>21</v>
      </c>
      <c r="H2067">
        <v>35</v>
      </c>
      <c r="I2067">
        <v>350</v>
      </c>
      <c r="J2067">
        <v>12250</v>
      </c>
      <c r="K2067">
        <v>4287.5</v>
      </c>
      <c r="L2067" s="17" t="s">
        <v>83</v>
      </c>
      <c r="M2067" s="21">
        <v>44526</v>
      </c>
      <c r="N2067">
        <v>2021</v>
      </c>
      <c r="O2067">
        <v>10</v>
      </c>
      <c r="P2067" s="17" t="s">
        <v>149</v>
      </c>
      <c r="Q2067" t="b" cm="1">
        <f t="array" ref="Q2067">IF(Table1__2[[#This Row],[Product]]="Men's",Male)</f>
        <v>0</v>
      </c>
      <c r="R2067" t="str">
        <f>IF(Table1__2[[#This Row],[Product]]="Men's Street Footwear","Male","Female")</f>
        <v>Female</v>
      </c>
    </row>
    <row r="2068" spans="1:18" x14ac:dyDescent="0.25">
      <c r="A2068" s="17" t="s">
        <v>26</v>
      </c>
      <c r="B2068">
        <v>1197831</v>
      </c>
      <c r="C2068" s="20">
        <v>44473</v>
      </c>
      <c r="D2068" s="17" t="s">
        <v>31</v>
      </c>
      <c r="E2068" s="17" t="s">
        <v>84</v>
      </c>
      <c r="F2068" s="17" t="s">
        <v>85</v>
      </c>
      <c r="G2068" s="17" t="s">
        <v>22</v>
      </c>
      <c r="H2068">
        <v>45</v>
      </c>
      <c r="I2068">
        <v>525</v>
      </c>
      <c r="J2068">
        <v>23625</v>
      </c>
      <c r="K2068">
        <v>12993.75</v>
      </c>
      <c r="L2068" s="17" t="s">
        <v>83</v>
      </c>
      <c r="M2068" s="21">
        <v>44527</v>
      </c>
      <c r="N2068">
        <v>2021</v>
      </c>
      <c r="O2068">
        <v>10</v>
      </c>
      <c r="P2068" s="17" t="s">
        <v>149</v>
      </c>
      <c r="Q2068" t="b" cm="1">
        <f t="array" ref="Q2068">IF(Table1__2[[#This Row],[Product]]="Men's",Male)</f>
        <v>0</v>
      </c>
      <c r="R2068" t="str">
        <f>IF(Table1__2[[#This Row],[Product]]="Men's Street Footwear","Male","Female")</f>
        <v>Female</v>
      </c>
    </row>
    <row r="2069" spans="1:18" x14ac:dyDescent="0.25">
      <c r="A2069" s="17" t="s">
        <v>26</v>
      </c>
      <c r="B2069">
        <v>1197831</v>
      </c>
      <c r="C2069" s="20">
        <v>44505</v>
      </c>
      <c r="D2069" s="17" t="s">
        <v>31</v>
      </c>
      <c r="E2069" s="17" t="s">
        <v>84</v>
      </c>
      <c r="F2069" s="17" t="s">
        <v>85</v>
      </c>
      <c r="G2069" s="17" t="s">
        <v>16</v>
      </c>
      <c r="H2069">
        <v>35</v>
      </c>
      <c r="I2069">
        <v>675</v>
      </c>
      <c r="J2069">
        <v>23625</v>
      </c>
      <c r="K2069">
        <v>9450</v>
      </c>
      <c r="L2069" s="17" t="s">
        <v>83</v>
      </c>
      <c r="M2069" s="21">
        <v>44528</v>
      </c>
      <c r="N2069">
        <v>2021</v>
      </c>
      <c r="O2069">
        <v>11</v>
      </c>
      <c r="P2069" s="17" t="s">
        <v>150</v>
      </c>
      <c r="Q2069" t="b" cm="1">
        <f t="array" ref="Q2069">IF(Table1__2[[#This Row],[Product]]="Men's",Male)</f>
        <v>0</v>
      </c>
      <c r="R2069" t="str">
        <f>IF(Table1__2[[#This Row],[Product]]="Men's Street Footwear","Male","Female")</f>
        <v>Male</v>
      </c>
    </row>
    <row r="2070" spans="1:18" x14ac:dyDescent="0.25">
      <c r="A2070" s="17" t="s">
        <v>26</v>
      </c>
      <c r="B2070">
        <v>1197831</v>
      </c>
      <c r="C2070" s="20">
        <v>44505</v>
      </c>
      <c r="D2070" s="17" t="s">
        <v>31</v>
      </c>
      <c r="E2070" s="17" t="s">
        <v>84</v>
      </c>
      <c r="F2070" s="17" t="s">
        <v>85</v>
      </c>
      <c r="G2070" s="17" t="s">
        <v>18</v>
      </c>
      <c r="H2070">
        <v>35</v>
      </c>
      <c r="I2070">
        <v>675</v>
      </c>
      <c r="J2070">
        <v>23625</v>
      </c>
      <c r="K2070">
        <v>9450</v>
      </c>
      <c r="L2070" s="17" t="s">
        <v>83</v>
      </c>
      <c r="M2070" s="21">
        <v>44529</v>
      </c>
      <c r="N2070">
        <v>2021</v>
      </c>
      <c r="O2070">
        <v>11</v>
      </c>
      <c r="P2070" s="17" t="s">
        <v>150</v>
      </c>
      <c r="Q2070" t="b" cm="1">
        <f t="array" ref="Q2070">IF(Table1__2[[#This Row],[Product]]="Men's",Male)</f>
        <v>0</v>
      </c>
      <c r="R2070" t="str">
        <f>IF(Table1__2[[#This Row],[Product]]="Men's Street Footwear","Male","Female")</f>
        <v>Female</v>
      </c>
    </row>
    <row r="2071" spans="1:18" x14ac:dyDescent="0.25">
      <c r="A2071" s="17" t="s">
        <v>26</v>
      </c>
      <c r="B2071">
        <v>1197831</v>
      </c>
      <c r="C2071" s="20">
        <v>44505</v>
      </c>
      <c r="D2071" s="17" t="s">
        <v>31</v>
      </c>
      <c r="E2071" s="17" t="s">
        <v>84</v>
      </c>
      <c r="F2071" s="17" t="s">
        <v>85</v>
      </c>
      <c r="G2071" s="17" t="s">
        <v>19</v>
      </c>
      <c r="H2071">
        <v>60</v>
      </c>
      <c r="I2071">
        <v>600</v>
      </c>
      <c r="J2071">
        <v>36000</v>
      </c>
      <c r="K2071">
        <v>14400</v>
      </c>
      <c r="L2071" s="17" t="s">
        <v>83</v>
      </c>
      <c r="M2071" s="21">
        <v>44530</v>
      </c>
      <c r="N2071">
        <v>2021</v>
      </c>
      <c r="O2071">
        <v>11</v>
      </c>
      <c r="P2071" s="17" t="s">
        <v>150</v>
      </c>
      <c r="Q2071" t="b" cm="1">
        <f t="array" ref="Q2071">IF(Table1__2[[#This Row],[Product]]="Men's",Male)</f>
        <v>0</v>
      </c>
      <c r="R2071" t="str">
        <f>IF(Table1__2[[#This Row],[Product]]="Men's Street Footwear","Male","Female")</f>
        <v>Female</v>
      </c>
    </row>
    <row r="2072" spans="1:18" x14ac:dyDescent="0.25">
      <c r="A2072" s="17" t="s">
        <v>26</v>
      </c>
      <c r="B2072">
        <v>1197831</v>
      </c>
      <c r="C2072" s="20">
        <v>44505</v>
      </c>
      <c r="D2072" s="17" t="s">
        <v>31</v>
      </c>
      <c r="E2072" s="17" t="s">
        <v>84</v>
      </c>
      <c r="F2072" s="17" t="s">
        <v>85</v>
      </c>
      <c r="G2072" s="17" t="s">
        <v>20</v>
      </c>
      <c r="H2072">
        <v>60</v>
      </c>
      <c r="I2072">
        <v>450</v>
      </c>
      <c r="J2072">
        <v>27000</v>
      </c>
      <c r="K2072">
        <v>13500</v>
      </c>
      <c r="L2072" s="17" t="s">
        <v>83</v>
      </c>
      <c r="M2072" s="21">
        <v>44531</v>
      </c>
      <c r="N2072">
        <v>2021</v>
      </c>
      <c r="O2072">
        <v>11</v>
      </c>
      <c r="P2072" s="17" t="s">
        <v>150</v>
      </c>
      <c r="Q2072" t="b" cm="1">
        <f t="array" ref="Q2072">IF(Table1__2[[#This Row],[Product]]="Men's",Male)</f>
        <v>0</v>
      </c>
      <c r="R2072" t="str">
        <f>IF(Table1__2[[#This Row],[Product]]="Men's Street Footwear","Male","Female")</f>
        <v>Female</v>
      </c>
    </row>
    <row r="2073" spans="1:18" x14ac:dyDescent="0.25">
      <c r="A2073" s="17" t="s">
        <v>26</v>
      </c>
      <c r="B2073">
        <v>1197831</v>
      </c>
      <c r="C2073" s="20">
        <v>44505</v>
      </c>
      <c r="D2073" s="17" t="s">
        <v>31</v>
      </c>
      <c r="E2073" s="17" t="s">
        <v>84</v>
      </c>
      <c r="F2073" s="17" t="s">
        <v>85</v>
      </c>
      <c r="G2073" s="17" t="s">
        <v>21</v>
      </c>
      <c r="H2073">
        <v>55</v>
      </c>
      <c r="I2073">
        <v>425</v>
      </c>
      <c r="J2073">
        <v>23374.999999999996</v>
      </c>
      <c r="K2073">
        <v>8181.25</v>
      </c>
      <c r="L2073" s="17" t="s">
        <v>83</v>
      </c>
      <c r="M2073" s="21">
        <v>44532</v>
      </c>
      <c r="N2073">
        <v>2021</v>
      </c>
      <c r="O2073">
        <v>11</v>
      </c>
      <c r="P2073" s="17" t="s">
        <v>150</v>
      </c>
      <c r="Q2073" t="b" cm="1">
        <f t="array" ref="Q2073">IF(Table1__2[[#This Row],[Product]]="Men's",Male)</f>
        <v>0</v>
      </c>
      <c r="R2073" t="str">
        <f>IF(Table1__2[[#This Row],[Product]]="Men's Street Footwear","Male","Female")</f>
        <v>Female</v>
      </c>
    </row>
    <row r="2074" spans="1:18" x14ac:dyDescent="0.25">
      <c r="A2074" s="17" t="s">
        <v>26</v>
      </c>
      <c r="B2074">
        <v>1197831</v>
      </c>
      <c r="C2074" s="20">
        <v>44505</v>
      </c>
      <c r="D2074" s="17" t="s">
        <v>31</v>
      </c>
      <c r="E2074" s="17" t="s">
        <v>84</v>
      </c>
      <c r="F2074" s="17" t="s">
        <v>85</v>
      </c>
      <c r="G2074" s="17" t="s">
        <v>22</v>
      </c>
      <c r="H2074">
        <v>65</v>
      </c>
      <c r="I2074">
        <v>625</v>
      </c>
      <c r="J2074">
        <v>40625</v>
      </c>
      <c r="K2074">
        <v>22343.75</v>
      </c>
      <c r="L2074" s="17" t="s">
        <v>83</v>
      </c>
      <c r="M2074" s="21">
        <v>44533</v>
      </c>
      <c r="N2074">
        <v>2021</v>
      </c>
      <c r="O2074">
        <v>11</v>
      </c>
      <c r="P2074" s="17" t="s">
        <v>150</v>
      </c>
      <c r="Q2074" t="b" cm="1">
        <f t="array" ref="Q2074">IF(Table1__2[[#This Row],[Product]]="Men's",Male)</f>
        <v>0</v>
      </c>
      <c r="R2074" t="str">
        <f>IF(Table1__2[[#This Row],[Product]]="Men's Street Footwear","Male","Female")</f>
        <v>Female</v>
      </c>
    </row>
    <row r="2075" spans="1:18" x14ac:dyDescent="0.25">
      <c r="A2075" s="17" t="s">
        <v>13</v>
      </c>
      <c r="B2075">
        <v>1197831</v>
      </c>
      <c r="C2075" s="20">
        <v>44534</v>
      </c>
      <c r="D2075" s="17" t="s">
        <v>31</v>
      </c>
      <c r="E2075" s="17" t="s">
        <v>84</v>
      </c>
      <c r="F2075" s="17" t="s">
        <v>85</v>
      </c>
      <c r="G2075" s="17" t="s">
        <v>16</v>
      </c>
      <c r="H2075">
        <v>55</v>
      </c>
      <c r="I2075">
        <v>775</v>
      </c>
      <c r="J2075">
        <v>42624.999999999993</v>
      </c>
      <c r="K2075">
        <v>17050</v>
      </c>
      <c r="L2075" s="17" t="s">
        <v>83</v>
      </c>
      <c r="M2075" s="21">
        <v>44534</v>
      </c>
      <c r="N2075">
        <v>2021</v>
      </c>
      <c r="O2075">
        <v>12</v>
      </c>
      <c r="P2075" s="17" t="s">
        <v>151</v>
      </c>
      <c r="Q2075" t="b" cm="1">
        <f t="array" ref="Q2075">IF(Table1__2[[#This Row],[Product]]="Men's",Male)</f>
        <v>0</v>
      </c>
      <c r="R2075" t="str">
        <f>IF(Table1__2[[#This Row],[Product]]="Men's Street Footwear","Male","Female")</f>
        <v>Male</v>
      </c>
    </row>
    <row r="2076" spans="1:18" x14ac:dyDescent="0.25">
      <c r="A2076" s="17" t="s">
        <v>13</v>
      </c>
      <c r="B2076">
        <v>1197831</v>
      </c>
      <c r="C2076" s="20">
        <v>44534</v>
      </c>
      <c r="D2076" s="17" t="s">
        <v>31</v>
      </c>
      <c r="E2076" s="17" t="s">
        <v>84</v>
      </c>
      <c r="F2076" s="17" t="s">
        <v>85</v>
      </c>
      <c r="G2076" s="17" t="s">
        <v>18</v>
      </c>
      <c r="H2076">
        <v>55</v>
      </c>
      <c r="I2076">
        <v>775</v>
      </c>
      <c r="J2076">
        <v>42624.999999999993</v>
      </c>
      <c r="K2076">
        <v>17050</v>
      </c>
      <c r="L2076" s="17" t="s">
        <v>83</v>
      </c>
      <c r="M2076" s="21">
        <v>44535</v>
      </c>
      <c r="N2076">
        <v>2021</v>
      </c>
      <c r="O2076">
        <v>12</v>
      </c>
      <c r="P2076" s="17" t="s">
        <v>151</v>
      </c>
      <c r="Q2076" t="b" cm="1">
        <f t="array" ref="Q2076">IF(Table1__2[[#This Row],[Product]]="Men's",Male)</f>
        <v>0</v>
      </c>
      <c r="R2076" t="str">
        <f>IF(Table1__2[[#This Row],[Product]]="Men's Street Footwear","Male","Female")</f>
        <v>Female</v>
      </c>
    </row>
    <row r="2077" spans="1:18" x14ac:dyDescent="0.25">
      <c r="A2077" s="17" t="s">
        <v>13</v>
      </c>
      <c r="B2077">
        <v>1197831</v>
      </c>
      <c r="C2077" s="20">
        <v>44534</v>
      </c>
      <c r="D2077" s="17" t="s">
        <v>31</v>
      </c>
      <c r="E2077" s="17" t="s">
        <v>84</v>
      </c>
      <c r="F2077" s="17" t="s">
        <v>85</v>
      </c>
      <c r="G2077" s="17" t="s">
        <v>19</v>
      </c>
      <c r="H2077">
        <v>60</v>
      </c>
      <c r="I2077">
        <v>675</v>
      </c>
      <c r="J2077">
        <v>40500</v>
      </c>
      <c r="K2077">
        <v>16200</v>
      </c>
      <c r="L2077" s="17" t="s">
        <v>83</v>
      </c>
      <c r="M2077" s="21">
        <v>44536</v>
      </c>
      <c r="N2077">
        <v>2021</v>
      </c>
      <c r="O2077">
        <v>12</v>
      </c>
      <c r="P2077" s="17" t="s">
        <v>151</v>
      </c>
      <c r="Q2077" t="b" cm="1">
        <f t="array" ref="Q2077">IF(Table1__2[[#This Row],[Product]]="Men's",Male)</f>
        <v>0</v>
      </c>
      <c r="R2077" t="str">
        <f>IF(Table1__2[[#This Row],[Product]]="Men's Street Footwear","Male","Female")</f>
        <v>Female</v>
      </c>
    </row>
    <row r="2078" spans="1:18" x14ac:dyDescent="0.25">
      <c r="A2078" s="17" t="s">
        <v>13</v>
      </c>
      <c r="B2078">
        <v>1197831</v>
      </c>
      <c r="C2078" s="20">
        <v>44534</v>
      </c>
      <c r="D2078" s="17" t="s">
        <v>31</v>
      </c>
      <c r="E2078" s="17" t="s">
        <v>84</v>
      </c>
      <c r="F2078" s="17" t="s">
        <v>85</v>
      </c>
      <c r="G2078" s="17" t="s">
        <v>20</v>
      </c>
      <c r="H2078">
        <v>60</v>
      </c>
      <c r="I2078">
        <v>525</v>
      </c>
      <c r="J2078">
        <v>31500</v>
      </c>
      <c r="K2078">
        <v>15750</v>
      </c>
      <c r="L2078" s="17" t="s">
        <v>83</v>
      </c>
      <c r="M2078" s="21">
        <v>44537</v>
      </c>
      <c r="N2078">
        <v>2021</v>
      </c>
      <c r="O2078">
        <v>12</v>
      </c>
      <c r="P2078" s="17" t="s">
        <v>151</v>
      </c>
      <c r="Q2078" t="b" cm="1">
        <f t="array" ref="Q2078">IF(Table1__2[[#This Row],[Product]]="Men's",Male)</f>
        <v>0</v>
      </c>
      <c r="R2078" t="str">
        <f>IF(Table1__2[[#This Row],[Product]]="Men's Street Footwear","Male","Female")</f>
        <v>Female</v>
      </c>
    </row>
    <row r="2079" spans="1:18" x14ac:dyDescent="0.25">
      <c r="A2079" s="17" t="s">
        <v>13</v>
      </c>
      <c r="B2079">
        <v>1197831</v>
      </c>
      <c r="C2079" s="20">
        <v>44534</v>
      </c>
      <c r="D2079" s="17" t="s">
        <v>31</v>
      </c>
      <c r="E2079" s="17" t="s">
        <v>84</v>
      </c>
      <c r="F2079" s="17" t="s">
        <v>85</v>
      </c>
      <c r="G2079" s="17" t="s">
        <v>21</v>
      </c>
      <c r="H2079">
        <v>55</v>
      </c>
      <c r="I2079">
        <v>475</v>
      </c>
      <c r="J2079">
        <v>26124.999999999996</v>
      </c>
      <c r="K2079">
        <v>9143.75</v>
      </c>
      <c r="L2079" s="17" t="s">
        <v>83</v>
      </c>
      <c r="M2079" s="21">
        <v>44538</v>
      </c>
      <c r="N2079">
        <v>2021</v>
      </c>
      <c r="O2079">
        <v>12</v>
      </c>
      <c r="P2079" s="17" t="s">
        <v>151</v>
      </c>
      <c r="Q2079" t="b" cm="1">
        <f t="array" ref="Q2079">IF(Table1__2[[#This Row],[Product]]="Men's",Male)</f>
        <v>0</v>
      </c>
      <c r="R2079" t="str">
        <f>IF(Table1__2[[#This Row],[Product]]="Men's Street Footwear","Male","Female")</f>
        <v>Female</v>
      </c>
    </row>
    <row r="2080" spans="1:18" x14ac:dyDescent="0.25">
      <c r="A2080" s="17" t="s">
        <v>13</v>
      </c>
      <c r="B2080">
        <v>1197831</v>
      </c>
      <c r="C2080" s="20">
        <v>44534</v>
      </c>
      <c r="D2080" s="17" t="s">
        <v>31</v>
      </c>
      <c r="E2080" s="17" t="s">
        <v>84</v>
      </c>
      <c r="F2080" s="17" t="s">
        <v>85</v>
      </c>
      <c r="G2080" s="17" t="s">
        <v>22</v>
      </c>
      <c r="H2080">
        <v>65</v>
      </c>
      <c r="I2080">
        <v>725</v>
      </c>
      <c r="J2080">
        <v>47125</v>
      </c>
      <c r="K2080">
        <v>25918.75</v>
      </c>
      <c r="L2080" s="17" t="s">
        <v>83</v>
      </c>
      <c r="M2080" s="21">
        <v>44539</v>
      </c>
      <c r="N2080">
        <v>2021</v>
      </c>
      <c r="O2080">
        <v>12</v>
      </c>
      <c r="P2080" s="17" t="s">
        <v>151</v>
      </c>
      <c r="Q2080" t="b" cm="1">
        <f t="array" ref="Q2080">IF(Table1__2[[#This Row],[Product]]="Men's",Male)</f>
        <v>0</v>
      </c>
      <c r="R2080" t="str">
        <f>IF(Table1__2[[#This Row],[Product]]="Men's Street Footwear","Male","Female")</f>
        <v>Female</v>
      </c>
    </row>
    <row r="2081" spans="1:18" x14ac:dyDescent="0.25">
      <c r="A2081" s="17" t="s">
        <v>13</v>
      </c>
      <c r="B2081">
        <v>1128299</v>
      </c>
      <c r="C2081" s="20">
        <v>44219</v>
      </c>
      <c r="D2081" s="17" t="s">
        <v>31</v>
      </c>
      <c r="E2081" s="17" t="s">
        <v>84</v>
      </c>
      <c r="F2081" s="17" t="s">
        <v>85</v>
      </c>
      <c r="G2081" s="17" t="s">
        <v>16</v>
      </c>
      <c r="H2081">
        <v>30</v>
      </c>
      <c r="I2081">
        <v>425</v>
      </c>
      <c r="J2081">
        <v>12749.999999999996</v>
      </c>
      <c r="K2081">
        <v>4462.5</v>
      </c>
      <c r="L2081" s="17" t="s">
        <v>83</v>
      </c>
      <c r="M2081" s="21">
        <v>44540</v>
      </c>
      <c r="N2081">
        <v>2021</v>
      </c>
      <c r="O2081">
        <v>1</v>
      </c>
      <c r="P2081" s="17" t="s">
        <v>141</v>
      </c>
      <c r="Q2081" t="b" cm="1">
        <f t="array" ref="Q2081">IF(Table1__2[[#This Row],[Product]]="Men's",Male)</f>
        <v>0</v>
      </c>
      <c r="R2081" t="str">
        <f>IF(Table1__2[[#This Row],[Product]]="Men's Street Footwear","Male","Female")</f>
        <v>Male</v>
      </c>
    </row>
    <row r="2082" spans="1:18" x14ac:dyDescent="0.25">
      <c r="A2082" s="17" t="s">
        <v>13</v>
      </c>
      <c r="B2082">
        <v>1128299</v>
      </c>
      <c r="C2082" s="20">
        <v>44219</v>
      </c>
      <c r="D2082" s="17" t="s">
        <v>31</v>
      </c>
      <c r="E2082" s="17" t="s">
        <v>84</v>
      </c>
      <c r="F2082" s="17" t="s">
        <v>85</v>
      </c>
      <c r="G2082" s="17" t="s">
        <v>18</v>
      </c>
      <c r="H2082">
        <v>40</v>
      </c>
      <c r="I2082">
        <v>425</v>
      </c>
      <c r="J2082">
        <v>17000</v>
      </c>
      <c r="K2082">
        <v>6800</v>
      </c>
      <c r="L2082" s="17" t="s">
        <v>83</v>
      </c>
      <c r="M2082" s="21">
        <v>44541</v>
      </c>
      <c r="N2082">
        <v>2021</v>
      </c>
      <c r="O2082">
        <v>1</v>
      </c>
      <c r="P2082" s="17" t="s">
        <v>141</v>
      </c>
      <c r="Q2082" t="b" cm="1">
        <f t="array" ref="Q2082">IF(Table1__2[[#This Row],[Product]]="Men's",Male)</f>
        <v>0</v>
      </c>
      <c r="R2082" t="str">
        <f>IF(Table1__2[[#This Row],[Product]]="Men's Street Footwear","Male","Female")</f>
        <v>Female</v>
      </c>
    </row>
    <row r="2083" spans="1:18" x14ac:dyDescent="0.25">
      <c r="A2083" s="17" t="s">
        <v>13</v>
      </c>
      <c r="B2083">
        <v>1128299</v>
      </c>
      <c r="C2083" s="20">
        <v>44219</v>
      </c>
      <c r="D2083" s="17" t="s">
        <v>31</v>
      </c>
      <c r="E2083" s="17" t="s">
        <v>84</v>
      </c>
      <c r="F2083" s="17" t="s">
        <v>85</v>
      </c>
      <c r="G2083" s="17" t="s">
        <v>19</v>
      </c>
      <c r="H2083">
        <v>40</v>
      </c>
      <c r="I2083">
        <v>425</v>
      </c>
      <c r="J2083">
        <v>17000</v>
      </c>
      <c r="K2083">
        <v>5950</v>
      </c>
      <c r="L2083" s="17" t="s">
        <v>83</v>
      </c>
      <c r="M2083" s="21">
        <v>44542</v>
      </c>
      <c r="N2083">
        <v>2021</v>
      </c>
      <c r="O2083">
        <v>1</v>
      </c>
      <c r="P2083" s="17" t="s">
        <v>141</v>
      </c>
      <c r="Q2083" t="b" cm="1">
        <f t="array" ref="Q2083">IF(Table1__2[[#This Row],[Product]]="Men's",Male)</f>
        <v>0</v>
      </c>
      <c r="R2083" t="str">
        <f>IF(Table1__2[[#This Row],[Product]]="Men's Street Footwear","Male","Female")</f>
        <v>Female</v>
      </c>
    </row>
    <row r="2084" spans="1:18" x14ac:dyDescent="0.25">
      <c r="A2084" s="17" t="s">
        <v>13</v>
      </c>
      <c r="B2084">
        <v>1128299</v>
      </c>
      <c r="C2084" s="20">
        <v>44219</v>
      </c>
      <c r="D2084" s="17" t="s">
        <v>31</v>
      </c>
      <c r="E2084" s="17" t="s">
        <v>84</v>
      </c>
      <c r="F2084" s="17" t="s">
        <v>85</v>
      </c>
      <c r="G2084" s="17" t="s">
        <v>20</v>
      </c>
      <c r="H2084">
        <v>40</v>
      </c>
      <c r="I2084">
        <v>275</v>
      </c>
      <c r="J2084">
        <v>11000</v>
      </c>
      <c r="K2084">
        <v>3850</v>
      </c>
      <c r="L2084" s="17" t="s">
        <v>83</v>
      </c>
      <c r="M2084" s="21">
        <v>44543</v>
      </c>
      <c r="N2084">
        <v>2021</v>
      </c>
      <c r="O2084">
        <v>1</v>
      </c>
      <c r="P2084" s="17" t="s">
        <v>141</v>
      </c>
      <c r="Q2084" t="b" cm="1">
        <f t="array" ref="Q2084">IF(Table1__2[[#This Row],[Product]]="Men's",Male)</f>
        <v>0</v>
      </c>
      <c r="R2084" t="str">
        <f>IF(Table1__2[[#This Row],[Product]]="Men's Street Footwear","Male","Female")</f>
        <v>Female</v>
      </c>
    </row>
    <row r="2085" spans="1:18" x14ac:dyDescent="0.25">
      <c r="A2085" s="17" t="s">
        <v>13</v>
      </c>
      <c r="B2085">
        <v>1128299</v>
      </c>
      <c r="C2085" s="20">
        <v>44219</v>
      </c>
      <c r="D2085" s="17" t="s">
        <v>31</v>
      </c>
      <c r="E2085" s="17" t="s">
        <v>84</v>
      </c>
      <c r="F2085" s="17" t="s">
        <v>85</v>
      </c>
      <c r="G2085" s="17" t="s">
        <v>21</v>
      </c>
      <c r="H2085">
        <v>45</v>
      </c>
      <c r="I2085">
        <v>225</v>
      </c>
      <c r="J2085">
        <v>10125.000000000002</v>
      </c>
      <c r="K2085">
        <v>3037.5</v>
      </c>
      <c r="L2085" s="17" t="s">
        <v>83</v>
      </c>
      <c r="M2085" s="21">
        <v>44544</v>
      </c>
      <c r="N2085">
        <v>2021</v>
      </c>
      <c r="O2085">
        <v>1</v>
      </c>
      <c r="P2085" s="17" t="s">
        <v>141</v>
      </c>
      <c r="Q2085" t="b" cm="1">
        <f t="array" ref="Q2085">IF(Table1__2[[#This Row],[Product]]="Men's",Male)</f>
        <v>0</v>
      </c>
      <c r="R2085" t="str">
        <f>IF(Table1__2[[#This Row],[Product]]="Men's Street Footwear","Male","Female")</f>
        <v>Female</v>
      </c>
    </row>
    <row r="2086" spans="1:18" x14ac:dyDescent="0.25">
      <c r="A2086" s="17" t="s">
        <v>13</v>
      </c>
      <c r="B2086">
        <v>1128299</v>
      </c>
      <c r="C2086" s="20">
        <v>44219</v>
      </c>
      <c r="D2086" s="17" t="s">
        <v>31</v>
      </c>
      <c r="E2086" s="17" t="s">
        <v>84</v>
      </c>
      <c r="F2086" s="17" t="s">
        <v>85</v>
      </c>
      <c r="G2086" s="17" t="s">
        <v>22</v>
      </c>
      <c r="H2086">
        <v>40</v>
      </c>
      <c r="I2086">
        <v>425</v>
      </c>
      <c r="J2086">
        <v>17000</v>
      </c>
      <c r="K2086">
        <v>4250</v>
      </c>
      <c r="L2086" s="17" t="s">
        <v>83</v>
      </c>
      <c r="M2086" s="21">
        <v>44545</v>
      </c>
      <c r="N2086">
        <v>2021</v>
      </c>
      <c r="O2086">
        <v>1</v>
      </c>
      <c r="P2086" s="17" t="s">
        <v>141</v>
      </c>
      <c r="Q2086" t="b" cm="1">
        <f t="array" ref="Q2086">IF(Table1__2[[#This Row],[Product]]="Men's",Male)</f>
        <v>0</v>
      </c>
      <c r="R2086" t="str">
        <f>IF(Table1__2[[#This Row],[Product]]="Men's Street Footwear","Male","Female")</f>
        <v>Female</v>
      </c>
    </row>
    <row r="2087" spans="1:18" x14ac:dyDescent="0.25">
      <c r="A2087" s="17" t="s">
        <v>13</v>
      </c>
      <c r="B2087">
        <v>1128299</v>
      </c>
      <c r="C2087" s="20">
        <v>44250</v>
      </c>
      <c r="D2087" s="17" t="s">
        <v>31</v>
      </c>
      <c r="E2087" s="17" t="s">
        <v>84</v>
      </c>
      <c r="F2087" s="17" t="s">
        <v>85</v>
      </c>
      <c r="G2087" s="17" t="s">
        <v>16</v>
      </c>
      <c r="H2087">
        <v>30</v>
      </c>
      <c r="I2087">
        <v>475</v>
      </c>
      <c r="J2087">
        <v>14249.999999999996</v>
      </c>
      <c r="K2087">
        <v>4987.5</v>
      </c>
      <c r="L2087" s="17" t="s">
        <v>83</v>
      </c>
      <c r="M2087" s="21">
        <v>44546</v>
      </c>
      <c r="N2087">
        <v>2021</v>
      </c>
      <c r="O2087">
        <v>2</v>
      </c>
      <c r="P2087" s="17" t="s">
        <v>142</v>
      </c>
      <c r="Q2087" t="b" cm="1">
        <f t="array" ref="Q2087">IF(Table1__2[[#This Row],[Product]]="Men's",Male)</f>
        <v>0</v>
      </c>
      <c r="R2087" t="str">
        <f>IF(Table1__2[[#This Row],[Product]]="Men's Street Footwear","Male","Female")</f>
        <v>Male</v>
      </c>
    </row>
    <row r="2088" spans="1:18" x14ac:dyDescent="0.25">
      <c r="A2088" s="17" t="s">
        <v>13</v>
      </c>
      <c r="B2088">
        <v>1128299</v>
      </c>
      <c r="C2088" s="20">
        <v>44250</v>
      </c>
      <c r="D2088" s="17" t="s">
        <v>31</v>
      </c>
      <c r="E2088" s="17" t="s">
        <v>84</v>
      </c>
      <c r="F2088" s="17" t="s">
        <v>85</v>
      </c>
      <c r="G2088" s="17" t="s">
        <v>18</v>
      </c>
      <c r="H2088">
        <v>40</v>
      </c>
      <c r="I2088">
        <v>375</v>
      </c>
      <c r="J2088">
        <v>15000</v>
      </c>
      <c r="K2088">
        <v>6000</v>
      </c>
      <c r="L2088" s="17" t="s">
        <v>83</v>
      </c>
      <c r="M2088" s="21">
        <v>44547</v>
      </c>
      <c r="N2088">
        <v>2021</v>
      </c>
      <c r="O2088">
        <v>2</v>
      </c>
      <c r="P2088" s="17" t="s">
        <v>142</v>
      </c>
      <c r="Q2088" t="b" cm="1">
        <f t="array" ref="Q2088">IF(Table1__2[[#This Row],[Product]]="Men's",Male)</f>
        <v>0</v>
      </c>
      <c r="R2088" t="str">
        <f>IF(Table1__2[[#This Row],[Product]]="Men's Street Footwear","Male","Female")</f>
        <v>Female</v>
      </c>
    </row>
    <row r="2089" spans="1:18" x14ac:dyDescent="0.25">
      <c r="A2089" s="17" t="s">
        <v>13</v>
      </c>
      <c r="B2089">
        <v>1128299</v>
      </c>
      <c r="C2089" s="20">
        <v>44250</v>
      </c>
      <c r="D2089" s="17" t="s">
        <v>31</v>
      </c>
      <c r="E2089" s="17" t="s">
        <v>84</v>
      </c>
      <c r="F2089" s="17" t="s">
        <v>85</v>
      </c>
      <c r="G2089" s="17" t="s">
        <v>19</v>
      </c>
      <c r="H2089">
        <v>40</v>
      </c>
      <c r="I2089">
        <v>375</v>
      </c>
      <c r="J2089">
        <v>15000</v>
      </c>
      <c r="K2089">
        <v>5250</v>
      </c>
      <c r="L2089" s="17" t="s">
        <v>83</v>
      </c>
      <c r="M2089" s="21">
        <v>44548</v>
      </c>
      <c r="N2089">
        <v>2021</v>
      </c>
      <c r="O2089">
        <v>2</v>
      </c>
      <c r="P2089" s="17" t="s">
        <v>142</v>
      </c>
      <c r="Q2089" t="b" cm="1">
        <f t="array" ref="Q2089">IF(Table1__2[[#This Row],[Product]]="Men's",Male)</f>
        <v>0</v>
      </c>
      <c r="R2089" t="str">
        <f>IF(Table1__2[[#This Row],[Product]]="Men's Street Footwear","Male","Female")</f>
        <v>Female</v>
      </c>
    </row>
    <row r="2090" spans="1:18" x14ac:dyDescent="0.25">
      <c r="A2090" s="17" t="s">
        <v>13</v>
      </c>
      <c r="B2090">
        <v>1128299</v>
      </c>
      <c r="C2090" s="20">
        <v>44250</v>
      </c>
      <c r="D2090" s="17" t="s">
        <v>31</v>
      </c>
      <c r="E2090" s="17" t="s">
        <v>86</v>
      </c>
      <c r="F2090" s="17" t="s">
        <v>87</v>
      </c>
      <c r="G2090" s="17" t="s">
        <v>20</v>
      </c>
      <c r="H2090">
        <v>40</v>
      </c>
      <c r="I2090">
        <v>225</v>
      </c>
      <c r="J2090">
        <v>9000</v>
      </c>
      <c r="K2090">
        <v>3150</v>
      </c>
      <c r="L2090" s="17" t="s">
        <v>83</v>
      </c>
      <c r="M2090" s="21">
        <v>44549</v>
      </c>
      <c r="N2090">
        <v>2021</v>
      </c>
      <c r="O2090">
        <v>2</v>
      </c>
      <c r="P2090" s="17" t="s">
        <v>142</v>
      </c>
      <c r="Q2090" t="b" cm="1">
        <f t="array" ref="Q2090">IF(Table1__2[[#This Row],[Product]]="Men's",Male)</f>
        <v>0</v>
      </c>
      <c r="R2090" t="str">
        <f>IF(Table1__2[[#This Row],[Product]]="Men's Street Footwear","Male","Female")</f>
        <v>Female</v>
      </c>
    </row>
    <row r="2091" spans="1:18" x14ac:dyDescent="0.25">
      <c r="A2091" s="17" t="s">
        <v>13</v>
      </c>
      <c r="B2091">
        <v>1128299</v>
      </c>
      <c r="C2091" s="20">
        <v>44250</v>
      </c>
      <c r="D2091" s="17" t="s">
        <v>31</v>
      </c>
      <c r="E2091" s="17" t="s">
        <v>86</v>
      </c>
      <c r="F2091" s="17" t="s">
        <v>87</v>
      </c>
      <c r="G2091" s="17" t="s">
        <v>21</v>
      </c>
      <c r="H2091">
        <v>45</v>
      </c>
      <c r="I2091">
        <v>150</v>
      </c>
      <c r="J2091">
        <v>6750.0000000000018</v>
      </c>
      <c r="K2091">
        <v>2025</v>
      </c>
      <c r="L2091" s="17" t="s">
        <v>83</v>
      </c>
      <c r="M2091" s="21">
        <v>44550</v>
      </c>
      <c r="N2091">
        <v>2021</v>
      </c>
      <c r="O2091">
        <v>2</v>
      </c>
      <c r="P2091" s="17" t="s">
        <v>142</v>
      </c>
      <c r="Q2091" t="b" cm="1">
        <f t="array" ref="Q2091">IF(Table1__2[[#This Row],[Product]]="Men's",Male)</f>
        <v>0</v>
      </c>
      <c r="R2091" t="str">
        <f>IF(Table1__2[[#This Row],[Product]]="Men's Street Footwear","Male","Female")</f>
        <v>Female</v>
      </c>
    </row>
    <row r="2092" spans="1:18" x14ac:dyDescent="0.25">
      <c r="A2092" s="17" t="s">
        <v>13</v>
      </c>
      <c r="B2092">
        <v>1128299</v>
      </c>
      <c r="C2092" s="20">
        <v>44250</v>
      </c>
      <c r="D2092" s="17" t="s">
        <v>31</v>
      </c>
      <c r="E2092" s="17" t="s">
        <v>86</v>
      </c>
      <c r="F2092" s="17" t="s">
        <v>87</v>
      </c>
      <c r="G2092" s="17" t="s">
        <v>22</v>
      </c>
      <c r="H2092">
        <v>40</v>
      </c>
      <c r="I2092">
        <v>350</v>
      </c>
      <c r="J2092">
        <v>14000</v>
      </c>
      <c r="K2092">
        <v>3500</v>
      </c>
      <c r="L2092" s="17" t="s">
        <v>83</v>
      </c>
      <c r="M2092" s="21">
        <v>44551</v>
      </c>
      <c r="N2092">
        <v>2021</v>
      </c>
      <c r="O2092">
        <v>2</v>
      </c>
      <c r="P2092" s="17" t="s">
        <v>142</v>
      </c>
      <c r="Q2092" t="b" cm="1">
        <f t="array" ref="Q2092">IF(Table1__2[[#This Row],[Product]]="Men's",Male)</f>
        <v>0</v>
      </c>
      <c r="R2092" t="str">
        <f>IF(Table1__2[[#This Row],[Product]]="Men's Street Footwear","Male","Female")</f>
        <v>Female</v>
      </c>
    </row>
    <row r="2093" spans="1:18" x14ac:dyDescent="0.25">
      <c r="A2093" s="17" t="s">
        <v>13</v>
      </c>
      <c r="B2093">
        <v>1128299</v>
      </c>
      <c r="C2093" s="20">
        <v>44277</v>
      </c>
      <c r="D2093" s="17" t="s">
        <v>31</v>
      </c>
      <c r="E2093" s="17" t="s">
        <v>86</v>
      </c>
      <c r="F2093" s="17" t="s">
        <v>87</v>
      </c>
      <c r="G2093" s="17" t="s">
        <v>16</v>
      </c>
      <c r="H2093">
        <v>40</v>
      </c>
      <c r="I2093">
        <v>500</v>
      </c>
      <c r="J2093">
        <v>20000</v>
      </c>
      <c r="K2093">
        <v>7000</v>
      </c>
      <c r="L2093" s="17" t="s">
        <v>83</v>
      </c>
      <c r="M2093" s="21">
        <v>44552</v>
      </c>
      <c r="N2093">
        <v>2021</v>
      </c>
      <c r="O2093">
        <v>3</v>
      </c>
      <c r="P2093" s="17" t="s">
        <v>143</v>
      </c>
      <c r="Q2093" t="b" cm="1">
        <f t="array" ref="Q2093">IF(Table1__2[[#This Row],[Product]]="Men's",Male)</f>
        <v>0</v>
      </c>
      <c r="R2093" t="str">
        <f>IF(Table1__2[[#This Row],[Product]]="Men's Street Footwear","Male","Female")</f>
        <v>Male</v>
      </c>
    </row>
    <row r="2094" spans="1:18" x14ac:dyDescent="0.25">
      <c r="A2094" s="17" t="s">
        <v>13</v>
      </c>
      <c r="B2094">
        <v>1128299</v>
      </c>
      <c r="C2094" s="20">
        <v>44277</v>
      </c>
      <c r="D2094" s="17" t="s">
        <v>31</v>
      </c>
      <c r="E2094" s="17" t="s">
        <v>86</v>
      </c>
      <c r="F2094" s="17" t="s">
        <v>87</v>
      </c>
      <c r="G2094" s="17" t="s">
        <v>18</v>
      </c>
      <c r="H2094">
        <v>50</v>
      </c>
      <c r="I2094">
        <v>350</v>
      </c>
      <c r="J2094">
        <v>17500</v>
      </c>
      <c r="K2094">
        <v>7000</v>
      </c>
      <c r="L2094" s="17" t="s">
        <v>83</v>
      </c>
      <c r="M2094" s="21">
        <v>44553</v>
      </c>
      <c r="N2094">
        <v>2021</v>
      </c>
      <c r="O2094">
        <v>3</v>
      </c>
      <c r="P2094" s="17" t="s">
        <v>143</v>
      </c>
      <c r="Q2094" t="b" cm="1">
        <f t="array" ref="Q2094">IF(Table1__2[[#This Row],[Product]]="Men's",Male)</f>
        <v>0</v>
      </c>
      <c r="R2094" t="str">
        <f>IF(Table1__2[[#This Row],[Product]]="Men's Street Footwear","Male","Female")</f>
        <v>Female</v>
      </c>
    </row>
    <row r="2095" spans="1:18" x14ac:dyDescent="0.25">
      <c r="A2095" s="17" t="s">
        <v>13</v>
      </c>
      <c r="B2095">
        <v>1128299</v>
      </c>
      <c r="C2095" s="20">
        <v>44277</v>
      </c>
      <c r="D2095" s="17" t="s">
        <v>31</v>
      </c>
      <c r="E2095" s="17" t="s">
        <v>86</v>
      </c>
      <c r="F2095" s="17" t="s">
        <v>87</v>
      </c>
      <c r="G2095" s="17" t="s">
        <v>19</v>
      </c>
      <c r="H2095">
        <v>50</v>
      </c>
      <c r="I2095">
        <v>350</v>
      </c>
      <c r="J2095">
        <v>17500</v>
      </c>
      <c r="K2095">
        <v>6125</v>
      </c>
      <c r="L2095" s="17" t="s">
        <v>83</v>
      </c>
      <c r="M2095" s="21">
        <v>44554</v>
      </c>
      <c r="N2095">
        <v>2021</v>
      </c>
      <c r="O2095">
        <v>3</v>
      </c>
      <c r="P2095" s="17" t="s">
        <v>143</v>
      </c>
      <c r="Q2095" t="b" cm="1">
        <f t="array" ref="Q2095">IF(Table1__2[[#This Row],[Product]]="Men's",Male)</f>
        <v>0</v>
      </c>
      <c r="R2095" t="str">
        <f>IF(Table1__2[[#This Row],[Product]]="Men's Street Footwear","Male","Female")</f>
        <v>Female</v>
      </c>
    </row>
    <row r="2096" spans="1:18" x14ac:dyDescent="0.25">
      <c r="A2096" s="17" t="s">
        <v>13</v>
      </c>
      <c r="B2096">
        <v>1128299</v>
      </c>
      <c r="C2096" s="20">
        <v>44277</v>
      </c>
      <c r="D2096" s="17" t="s">
        <v>31</v>
      </c>
      <c r="E2096" s="17" t="s">
        <v>86</v>
      </c>
      <c r="F2096" s="17" t="s">
        <v>87</v>
      </c>
      <c r="G2096" s="17" t="s">
        <v>20</v>
      </c>
      <c r="H2096">
        <v>50</v>
      </c>
      <c r="I2096">
        <v>225</v>
      </c>
      <c r="J2096">
        <v>11250</v>
      </c>
      <c r="K2096">
        <v>3937.5</v>
      </c>
      <c r="L2096" s="17" t="s">
        <v>83</v>
      </c>
      <c r="M2096" s="21">
        <v>44555</v>
      </c>
      <c r="N2096">
        <v>2021</v>
      </c>
      <c r="O2096">
        <v>3</v>
      </c>
      <c r="P2096" s="17" t="s">
        <v>143</v>
      </c>
      <c r="Q2096" t="b" cm="1">
        <f t="array" ref="Q2096">IF(Table1__2[[#This Row],[Product]]="Men's",Male)</f>
        <v>0</v>
      </c>
      <c r="R2096" t="str">
        <f>IF(Table1__2[[#This Row],[Product]]="Men's Street Footwear","Male","Female")</f>
        <v>Female</v>
      </c>
    </row>
    <row r="2097" spans="1:18" x14ac:dyDescent="0.25">
      <c r="A2097" s="17" t="s">
        <v>13</v>
      </c>
      <c r="B2097">
        <v>1128299</v>
      </c>
      <c r="C2097" s="20">
        <v>44277</v>
      </c>
      <c r="D2097" s="17" t="s">
        <v>31</v>
      </c>
      <c r="E2097" s="17" t="s">
        <v>86</v>
      </c>
      <c r="F2097" s="17" t="s">
        <v>87</v>
      </c>
      <c r="G2097" s="17" t="s">
        <v>21</v>
      </c>
      <c r="H2097">
        <v>55</v>
      </c>
      <c r="I2097">
        <v>125</v>
      </c>
      <c r="J2097">
        <v>6875.0000000000018</v>
      </c>
      <c r="K2097">
        <v>2062.5</v>
      </c>
      <c r="L2097" s="17" t="s">
        <v>83</v>
      </c>
      <c r="M2097" s="21">
        <v>44556</v>
      </c>
      <c r="N2097">
        <v>2021</v>
      </c>
      <c r="O2097">
        <v>3</v>
      </c>
      <c r="P2097" s="17" t="s">
        <v>143</v>
      </c>
      <c r="Q2097" t="b" cm="1">
        <f t="array" ref="Q2097">IF(Table1__2[[#This Row],[Product]]="Men's",Male)</f>
        <v>0</v>
      </c>
      <c r="R2097" t="str">
        <f>IF(Table1__2[[#This Row],[Product]]="Men's Street Footwear","Male","Female")</f>
        <v>Female</v>
      </c>
    </row>
    <row r="2098" spans="1:18" x14ac:dyDescent="0.25">
      <c r="A2098" s="17" t="s">
        <v>13</v>
      </c>
      <c r="B2098">
        <v>1128299</v>
      </c>
      <c r="C2098" s="20">
        <v>44277</v>
      </c>
      <c r="D2098" s="17" t="s">
        <v>31</v>
      </c>
      <c r="E2098" s="17" t="s">
        <v>86</v>
      </c>
      <c r="F2098" s="17" t="s">
        <v>87</v>
      </c>
      <c r="G2098" s="17" t="s">
        <v>22</v>
      </c>
      <c r="H2098">
        <v>50</v>
      </c>
      <c r="I2098">
        <v>325</v>
      </c>
      <c r="J2098">
        <v>16250</v>
      </c>
      <c r="K2098">
        <v>4062.5</v>
      </c>
      <c r="L2098" s="17" t="s">
        <v>83</v>
      </c>
      <c r="M2098" s="21">
        <v>44557</v>
      </c>
      <c r="N2098">
        <v>2021</v>
      </c>
      <c r="O2098">
        <v>3</v>
      </c>
      <c r="P2098" s="17" t="s">
        <v>143</v>
      </c>
      <c r="Q2098" t="b" cm="1">
        <f t="array" ref="Q2098">IF(Table1__2[[#This Row],[Product]]="Men's",Male)</f>
        <v>0</v>
      </c>
      <c r="R2098" t="str">
        <f>IF(Table1__2[[#This Row],[Product]]="Men's Street Footwear","Male","Female")</f>
        <v>Female</v>
      </c>
    </row>
    <row r="2099" spans="1:18" x14ac:dyDescent="0.25">
      <c r="A2099" s="17" t="s">
        <v>13</v>
      </c>
      <c r="B2099">
        <v>1128299</v>
      </c>
      <c r="C2099" s="20">
        <v>44309</v>
      </c>
      <c r="D2099" s="17" t="s">
        <v>31</v>
      </c>
      <c r="E2099" s="17" t="s">
        <v>86</v>
      </c>
      <c r="F2099" s="17" t="s">
        <v>87</v>
      </c>
      <c r="G2099" s="17" t="s">
        <v>16</v>
      </c>
      <c r="H2099">
        <v>50</v>
      </c>
      <c r="I2099">
        <v>500</v>
      </c>
      <c r="J2099">
        <v>25000</v>
      </c>
      <c r="K2099">
        <v>8750</v>
      </c>
      <c r="L2099" s="17" t="s">
        <v>83</v>
      </c>
      <c r="M2099" s="21">
        <v>44558</v>
      </c>
      <c r="N2099">
        <v>2021</v>
      </c>
      <c r="O2099">
        <v>4</v>
      </c>
      <c r="P2099" s="17" t="s">
        <v>144</v>
      </c>
      <c r="Q2099" t="b" cm="1">
        <f t="array" ref="Q2099">IF(Table1__2[[#This Row],[Product]]="Men's",Male)</f>
        <v>0</v>
      </c>
      <c r="R2099" t="str">
        <f>IF(Table1__2[[#This Row],[Product]]="Men's Street Footwear","Male","Female")</f>
        <v>Male</v>
      </c>
    </row>
    <row r="2100" spans="1:18" x14ac:dyDescent="0.25">
      <c r="A2100" s="17" t="s">
        <v>13</v>
      </c>
      <c r="B2100">
        <v>1128299</v>
      </c>
      <c r="C2100" s="20">
        <v>44309</v>
      </c>
      <c r="D2100" s="17" t="s">
        <v>31</v>
      </c>
      <c r="E2100" s="17" t="s">
        <v>86</v>
      </c>
      <c r="F2100" s="17" t="s">
        <v>87</v>
      </c>
      <c r="G2100" s="17" t="s">
        <v>18</v>
      </c>
      <c r="H2100">
        <v>55</v>
      </c>
      <c r="I2100">
        <v>300</v>
      </c>
      <c r="J2100">
        <v>16500.000000000004</v>
      </c>
      <c r="K2100">
        <v>6600</v>
      </c>
      <c r="L2100" s="17" t="s">
        <v>83</v>
      </c>
      <c r="M2100" s="21">
        <v>44559</v>
      </c>
      <c r="N2100">
        <v>2021</v>
      </c>
      <c r="O2100">
        <v>4</v>
      </c>
      <c r="P2100" s="17" t="s">
        <v>144</v>
      </c>
      <c r="Q2100" t="b" cm="1">
        <f t="array" ref="Q2100">IF(Table1__2[[#This Row],[Product]]="Men's",Male)</f>
        <v>0</v>
      </c>
      <c r="R2100" t="str">
        <f>IF(Table1__2[[#This Row],[Product]]="Men's Street Footwear","Male","Female")</f>
        <v>Female</v>
      </c>
    </row>
    <row r="2101" spans="1:18" x14ac:dyDescent="0.25">
      <c r="A2101" s="17" t="s">
        <v>13</v>
      </c>
      <c r="B2101">
        <v>1128299</v>
      </c>
      <c r="C2101" s="20">
        <v>44309</v>
      </c>
      <c r="D2101" s="17" t="s">
        <v>31</v>
      </c>
      <c r="E2101" s="17" t="s">
        <v>86</v>
      </c>
      <c r="F2101" s="17" t="s">
        <v>87</v>
      </c>
      <c r="G2101" s="17" t="s">
        <v>19</v>
      </c>
      <c r="H2101">
        <v>55</v>
      </c>
      <c r="I2101">
        <v>350</v>
      </c>
      <c r="J2101">
        <v>19250.000000000004</v>
      </c>
      <c r="K2101">
        <v>6737.5</v>
      </c>
      <c r="L2101" s="17" t="s">
        <v>83</v>
      </c>
      <c r="M2101" s="21">
        <v>44560</v>
      </c>
      <c r="N2101">
        <v>2021</v>
      </c>
      <c r="O2101">
        <v>4</v>
      </c>
      <c r="P2101" s="17" t="s">
        <v>144</v>
      </c>
      <c r="Q2101" t="b" cm="1">
        <f t="array" ref="Q2101">IF(Table1__2[[#This Row],[Product]]="Men's",Male)</f>
        <v>0</v>
      </c>
      <c r="R2101" t="str">
        <f>IF(Table1__2[[#This Row],[Product]]="Men's Street Footwear","Male","Female")</f>
        <v>Female</v>
      </c>
    </row>
    <row r="2102" spans="1:18" x14ac:dyDescent="0.25">
      <c r="A2102" s="17" t="s">
        <v>13</v>
      </c>
      <c r="B2102">
        <v>1128299</v>
      </c>
      <c r="C2102" s="20">
        <v>44309</v>
      </c>
      <c r="D2102" s="17" t="s">
        <v>31</v>
      </c>
      <c r="E2102" s="17" t="s">
        <v>86</v>
      </c>
      <c r="F2102" s="17" t="s">
        <v>87</v>
      </c>
      <c r="G2102" s="17" t="s">
        <v>20</v>
      </c>
      <c r="H2102">
        <v>50</v>
      </c>
      <c r="I2102">
        <v>250</v>
      </c>
      <c r="J2102">
        <v>12500</v>
      </c>
      <c r="K2102">
        <v>4375</v>
      </c>
      <c r="L2102" s="17" t="s">
        <v>83</v>
      </c>
      <c r="M2102" s="21">
        <v>44561</v>
      </c>
      <c r="N2102">
        <v>2021</v>
      </c>
      <c r="O2102">
        <v>4</v>
      </c>
      <c r="P2102" s="17" t="s">
        <v>144</v>
      </c>
      <c r="Q2102" t="b" cm="1">
        <f t="array" ref="Q2102">IF(Table1__2[[#This Row],[Product]]="Men's",Male)</f>
        <v>0</v>
      </c>
      <c r="R2102" t="str">
        <f>IF(Table1__2[[#This Row],[Product]]="Men's Street Footwear","Male","Female")</f>
        <v>Female</v>
      </c>
    </row>
    <row r="2103" spans="1:18" x14ac:dyDescent="0.25">
      <c r="A2103" s="17" t="s">
        <v>13</v>
      </c>
      <c r="B2103">
        <v>1128299</v>
      </c>
      <c r="C2103" s="20">
        <v>44309</v>
      </c>
      <c r="D2103" s="17" t="s">
        <v>31</v>
      </c>
      <c r="E2103" s="17" t="s">
        <v>86</v>
      </c>
      <c r="F2103" s="17" t="s">
        <v>87</v>
      </c>
      <c r="G2103" s="17" t="s">
        <v>21</v>
      </c>
      <c r="H2103">
        <v>55</v>
      </c>
      <c r="I2103">
        <v>150</v>
      </c>
      <c r="J2103">
        <v>8250.0000000000018</v>
      </c>
      <c r="K2103">
        <v>2475</v>
      </c>
      <c r="L2103" s="17" t="s">
        <v>83</v>
      </c>
      <c r="M2103" s="21">
        <v>44562</v>
      </c>
      <c r="N2103">
        <v>2021</v>
      </c>
      <c r="O2103">
        <v>4</v>
      </c>
      <c r="P2103" s="17" t="s">
        <v>144</v>
      </c>
      <c r="Q2103" t="b" cm="1">
        <f t="array" ref="Q2103">IF(Table1__2[[#This Row],[Product]]="Men's",Male)</f>
        <v>0</v>
      </c>
      <c r="R2103" t="str">
        <f>IF(Table1__2[[#This Row],[Product]]="Men's Street Footwear","Male","Female")</f>
        <v>Female</v>
      </c>
    </row>
    <row r="2104" spans="1:18" x14ac:dyDescent="0.25">
      <c r="A2104" s="17" t="s">
        <v>13</v>
      </c>
      <c r="B2104">
        <v>1128299</v>
      </c>
      <c r="C2104" s="20">
        <v>44309</v>
      </c>
      <c r="D2104" s="17" t="s">
        <v>31</v>
      </c>
      <c r="E2104" s="17" t="s">
        <v>86</v>
      </c>
      <c r="F2104" s="17" t="s">
        <v>87</v>
      </c>
      <c r="G2104" s="17" t="s">
        <v>22</v>
      </c>
      <c r="H2104">
        <v>70</v>
      </c>
      <c r="I2104">
        <v>325</v>
      </c>
      <c r="J2104">
        <v>22750</v>
      </c>
      <c r="K2104">
        <v>5687.5</v>
      </c>
      <c r="L2104" s="17" t="s">
        <v>83</v>
      </c>
      <c r="M2104" s="21">
        <v>44563</v>
      </c>
      <c r="N2104">
        <v>2021</v>
      </c>
      <c r="O2104">
        <v>4</v>
      </c>
      <c r="P2104" s="17" t="s">
        <v>144</v>
      </c>
      <c r="Q2104" t="b" cm="1">
        <f t="array" ref="Q2104">IF(Table1__2[[#This Row],[Product]]="Men's",Male)</f>
        <v>0</v>
      </c>
      <c r="R2104" t="str">
        <f>IF(Table1__2[[#This Row],[Product]]="Men's Street Footwear","Male","Female")</f>
        <v>Female</v>
      </c>
    </row>
    <row r="2105" spans="1:18" x14ac:dyDescent="0.25">
      <c r="A2105" s="17" t="s">
        <v>13</v>
      </c>
      <c r="B2105">
        <v>1128299</v>
      </c>
      <c r="C2105" s="20">
        <v>44340</v>
      </c>
      <c r="D2105" s="17" t="s">
        <v>31</v>
      </c>
      <c r="E2105" s="17" t="s">
        <v>86</v>
      </c>
      <c r="F2105" s="17" t="s">
        <v>87</v>
      </c>
      <c r="G2105" s="17" t="s">
        <v>16</v>
      </c>
      <c r="H2105">
        <v>50</v>
      </c>
      <c r="I2105">
        <v>525</v>
      </c>
      <c r="J2105">
        <v>26250</v>
      </c>
      <c r="K2105">
        <v>9187.5</v>
      </c>
      <c r="L2105" s="17" t="s">
        <v>83</v>
      </c>
      <c r="M2105" s="21">
        <v>44564</v>
      </c>
      <c r="N2105">
        <v>2021</v>
      </c>
      <c r="O2105">
        <v>5</v>
      </c>
      <c r="P2105" s="17" t="s">
        <v>145</v>
      </c>
      <c r="Q2105" t="b" cm="1">
        <f t="array" ref="Q2105">IF(Table1__2[[#This Row],[Product]]="Men's",Male)</f>
        <v>0</v>
      </c>
      <c r="R2105" t="str">
        <f>IF(Table1__2[[#This Row],[Product]]="Men's Street Footwear","Male","Female")</f>
        <v>Male</v>
      </c>
    </row>
    <row r="2106" spans="1:18" x14ac:dyDescent="0.25">
      <c r="A2106" s="17" t="s">
        <v>13</v>
      </c>
      <c r="B2106">
        <v>1128299</v>
      </c>
      <c r="C2106" s="20">
        <v>44340</v>
      </c>
      <c r="D2106" s="17" t="s">
        <v>31</v>
      </c>
      <c r="E2106" s="17" t="s">
        <v>86</v>
      </c>
      <c r="F2106" s="17" t="s">
        <v>87</v>
      </c>
      <c r="G2106" s="17" t="s">
        <v>18</v>
      </c>
      <c r="H2106">
        <v>55</v>
      </c>
      <c r="I2106">
        <v>375</v>
      </c>
      <c r="J2106">
        <v>20625.000000000004</v>
      </c>
      <c r="K2106">
        <v>8250</v>
      </c>
      <c r="L2106" s="17" t="s">
        <v>83</v>
      </c>
      <c r="M2106" s="21">
        <v>44565</v>
      </c>
      <c r="N2106">
        <v>2021</v>
      </c>
      <c r="O2106">
        <v>5</v>
      </c>
      <c r="P2106" s="17" t="s">
        <v>145</v>
      </c>
      <c r="Q2106" t="b" cm="1">
        <f t="array" ref="Q2106">IF(Table1__2[[#This Row],[Product]]="Men's",Male)</f>
        <v>0</v>
      </c>
      <c r="R2106" t="str">
        <f>IF(Table1__2[[#This Row],[Product]]="Men's Street Footwear","Male","Female")</f>
        <v>Female</v>
      </c>
    </row>
    <row r="2107" spans="1:18" x14ac:dyDescent="0.25">
      <c r="A2107" s="17" t="s">
        <v>13</v>
      </c>
      <c r="B2107">
        <v>1128299</v>
      </c>
      <c r="C2107" s="20">
        <v>44340</v>
      </c>
      <c r="D2107" s="17" t="s">
        <v>31</v>
      </c>
      <c r="E2107" s="17" t="s">
        <v>86</v>
      </c>
      <c r="F2107" s="17" t="s">
        <v>87</v>
      </c>
      <c r="G2107" s="17" t="s">
        <v>19</v>
      </c>
      <c r="H2107">
        <v>55</v>
      </c>
      <c r="I2107">
        <v>400</v>
      </c>
      <c r="J2107">
        <v>22000.000000000004</v>
      </c>
      <c r="K2107">
        <v>7700</v>
      </c>
      <c r="L2107" s="17" t="s">
        <v>83</v>
      </c>
      <c r="M2107" s="21">
        <v>44566</v>
      </c>
      <c r="N2107">
        <v>2021</v>
      </c>
      <c r="O2107">
        <v>5</v>
      </c>
      <c r="P2107" s="17" t="s">
        <v>145</v>
      </c>
      <c r="Q2107" t="b" cm="1">
        <f t="array" ref="Q2107">IF(Table1__2[[#This Row],[Product]]="Men's",Male)</f>
        <v>0</v>
      </c>
      <c r="R2107" t="str">
        <f>IF(Table1__2[[#This Row],[Product]]="Men's Street Footwear","Male","Female")</f>
        <v>Female</v>
      </c>
    </row>
    <row r="2108" spans="1:18" x14ac:dyDescent="0.25">
      <c r="A2108" s="17" t="s">
        <v>13</v>
      </c>
      <c r="B2108">
        <v>1128299</v>
      </c>
      <c r="C2108" s="20">
        <v>44340</v>
      </c>
      <c r="D2108" s="17" t="s">
        <v>31</v>
      </c>
      <c r="E2108" s="17" t="s">
        <v>86</v>
      </c>
      <c r="F2108" s="17" t="s">
        <v>87</v>
      </c>
      <c r="G2108" s="17" t="s">
        <v>20</v>
      </c>
      <c r="H2108">
        <v>50</v>
      </c>
      <c r="I2108">
        <v>300</v>
      </c>
      <c r="J2108">
        <v>15000</v>
      </c>
      <c r="K2108">
        <v>5250</v>
      </c>
      <c r="L2108" s="17" t="s">
        <v>83</v>
      </c>
      <c r="M2108" s="21">
        <v>44567</v>
      </c>
      <c r="N2108">
        <v>2021</v>
      </c>
      <c r="O2108">
        <v>5</v>
      </c>
      <c r="P2108" s="17" t="s">
        <v>145</v>
      </c>
      <c r="Q2108" t="b" cm="1">
        <f t="array" ref="Q2108">IF(Table1__2[[#This Row],[Product]]="Men's",Male)</f>
        <v>0</v>
      </c>
      <c r="R2108" t="str">
        <f>IF(Table1__2[[#This Row],[Product]]="Men's Street Footwear","Male","Female")</f>
        <v>Female</v>
      </c>
    </row>
    <row r="2109" spans="1:18" x14ac:dyDescent="0.25">
      <c r="A2109" s="17" t="s">
        <v>13</v>
      </c>
      <c r="B2109">
        <v>1128299</v>
      </c>
      <c r="C2109" s="20">
        <v>44340</v>
      </c>
      <c r="D2109" s="17" t="s">
        <v>31</v>
      </c>
      <c r="E2109" s="17" t="s">
        <v>86</v>
      </c>
      <c r="F2109" s="17" t="s">
        <v>87</v>
      </c>
      <c r="G2109" s="17" t="s">
        <v>21</v>
      </c>
      <c r="H2109">
        <v>55</v>
      </c>
      <c r="I2109">
        <v>200</v>
      </c>
      <c r="J2109">
        <v>11000.000000000002</v>
      </c>
      <c r="K2109">
        <v>3300</v>
      </c>
      <c r="L2109" s="17" t="s">
        <v>83</v>
      </c>
      <c r="M2109" s="21">
        <v>44568</v>
      </c>
      <c r="N2109">
        <v>2021</v>
      </c>
      <c r="O2109">
        <v>5</v>
      </c>
      <c r="P2109" s="17" t="s">
        <v>145</v>
      </c>
      <c r="Q2109" t="b" cm="1">
        <f t="array" ref="Q2109">IF(Table1__2[[#This Row],[Product]]="Men's",Male)</f>
        <v>0</v>
      </c>
      <c r="R2109" t="str">
        <f>IF(Table1__2[[#This Row],[Product]]="Men's Street Footwear","Male","Female")</f>
        <v>Female</v>
      </c>
    </row>
    <row r="2110" spans="1:18" x14ac:dyDescent="0.25">
      <c r="A2110" s="17" t="s">
        <v>13</v>
      </c>
      <c r="B2110">
        <v>1128299</v>
      </c>
      <c r="C2110" s="20">
        <v>44340</v>
      </c>
      <c r="D2110" s="17" t="s">
        <v>31</v>
      </c>
      <c r="E2110" s="17" t="s">
        <v>86</v>
      </c>
      <c r="F2110" s="17" t="s">
        <v>87</v>
      </c>
      <c r="G2110" s="17" t="s">
        <v>22</v>
      </c>
      <c r="H2110">
        <v>70</v>
      </c>
      <c r="I2110">
        <v>375</v>
      </c>
      <c r="J2110">
        <v>26250</v>
      </c>
      <c r="K2110">
        <v>6562.5</v>
      </c>
      <c r="L2110" s="17" t="s">
        <v>83</v>
      </c>
      <c r="M2110" s="21">
        <v>44569</v>
      </c>
      <c r="N2110">
        <v>2021</v>
      </c>
      <c r="O2110">
        <v>5</v>
      </c>
      <c r="P2110" s="17" t="s">
        <v>145</v>
      </c>
      <c r="Q2110" t="b" cm="1">
        <f t="array" ref="Q2110">IF(Table1__2[[#This Row],[Product]]="Men's",Male)</f>
        <v>0</v>
      </c>
      <c r="R2110" t="str">
        <f>IF(Table1__2[[#This Row],[Product]]="Men's Street Footwear","Male","Female")</f>
        <v>Female</v>
      </c>
    </row>
    <row r="2111" spans="1:18" x14ac:dyDescent="0.25">
      <c r="A2111" s="17" t="s">
        <v>13</v>
      </c>
      <c r="B2111">
        <v>1128299</v>
      </c>
      <c r="C2111" s="20">
        <v>44370</v>
      </c>
      <c r="D2111" s="17" t="s">
        <v>31</v>
      </c>
      <c r="E2111" s="17" t="s">
        <v>86</v>
      </c>
      <c r="F2111" s="17" t="s">
        <v>87</v>
      </c>
      <c r="G2111" s="17" t="s">
        <v>16</v>
      </c>
      <c r="H2111">
        <v>50</v>
      </c>
      <c r="I2111">
        <v>625</v>
      </c>
      <c r="J2111">
        <v>31250</v>
      </c>
      <c r="K2111">
        <v>10937.5</v>
      </c>
      <c r="L2111" s="17" t="s">
        <v>83</v>
      </c>
      <c r="M2111" s="21">
        <v>44570</v>
      </c>
      <c r="N2111">
        <v>2021</v>
      </c>
      <c r="O2111">
        <v>6</v>
      </c>
      <c r="P2111" s="17" t="s">
        <v>152</v>
      </c>
      <c r="Q2111" t="b" cm="1">
        <f t="array" ref="Q2111">IF(Table1__2[[#This Row],[Product]]="Men's",Male)</f>
        <v>0</v>
      </c>
      <c r="R2111" t="str">
        <f>IF(Table1__2[[#This Row],[Product]]="Men's Street Footwear","Male","Female")</f>
        <v>Male</v>
      </c>
    </row>
    <row r="2112" spans="1:18" x14ac:dyDescent="0.25">
      <c r="A2112" s="17" t="s">
        <v>13</v>
      </c>
      <c r="B2112">
        <v>1128299</v>
      </c>
      <c r="C2112" s="20">
        <v>44370</v>
      </c>
      <c r="D2112" s="17" t="s">
        <v>31</v>
      </c>
      <c r="E2112" s="17" t="s">
        <v>86</v>
      </c>
      <c r="F2112" s="17" t="s">
        <v>87</v>
      </c>
      <c r="G2112" s="17" t="s">
        <v>18</v>
      </c>
      <c r="H2112">
        <v>55</v>
      </c>
      <c r="I2112">
        <v>475</v>
      </c>
      <c r="J2112">
        <v>26125.000000000004</v>
      </c>
      <c r="K2112">
        <v>10450</v>
      </c>
      <c r="L2112" s="17" t="s">
        <v>83</v>
      </c>
      <c r="M2112" s="21">
        <v>44571</v>
      </c>
      <c r="N2112">
        <v>2021</v>
      </c>
      <c r="O2112">
        <v>6</v>
      </c>
      <c r="P2112" s="17" t="s">
        <v>152</v>
      </c>
      <c r="Q2112" t="b" cm="1">
        <f t="array" ref="Q2112">IF(Table1__2[[#This Row],[Product]]="Men's",Male)</f>
        <v>0</v>
      </c>
      <c r="R2112" t="str">
        <f>IF(Table1__2[[#This Row],[Product]]="Men's Street Footwear","Male","Female")</f>
        <v>Female</v>
      </c>
    </row>
    <row r="2113" spans="1:18" x14ac:dyDescent="0.25">
      <c r="A2113" s="17" t="s">
        <v>13</v>
      </c>
      <c r="B2113">
        <v>1128299</v>
      </c>
      <c r="C2113" s="20">
        <v>44370</v>
      </c>
      <c r="D2113" s="17" t="s">
        <v>31</v>
      </c>
      <c r="E2113" s="17" t="s">
        <v>86</v>
      </c>
      <c r="F2113" s="17" t="s">
        <v>87</v>
      </c>
      <c r="G2113" s="17" t="s">
        <v>19</v>
      </c>
      <c r="H2113">
        <v>55</v>
      </c>
      <c r="I2113">
        <v>475</v>
      </c>
      <c r="J2113">
        <v>26125.000000000004</v>
      </c>
      <c r="K2113">
        <v>9143.75</v>
      </c>
      <c r="L2113" s="17" t="s">
        <v>83</v>
      </c>
      <c r="M2113" s="21">
        <v>44572</v>
      </c>
      <c r="N2113">
        <v>2021</v>
      </c>
      <c r="O2113">
        <v>6</v>
      </c>
      <c r="P2113" s="17" t="s">
        <v>152</v>
      </c>
      <c r="Q2113" t="b" cm="1">
        <f t="array" ref="Q2113">IF(Table1__2[[#This Row],[Product]]="Men's",Male)</f>
        <v>0</v>
      </c>
      <c r="R2113" t="str">
        <f>IF(Table1__2[[#This Row],[Product]]="Men's Street Footwear","Male","Female")</f>
        <v>Female</v>
      </c>
    </row>
    <row r="2114" spans="1:18" x14ac:dyDescent="0.25">
      <c r="A2114" s="17" t="s">
        <v>13</v>
      </c>
      <c r="B2114">
        <v>1128299</v>
      </c>
      <c r="C2114" s="20">
        <v>44370</v>
      </c>
      <c r="D2114" s="17" t="s">
        <v>31</v>
      </c>
      <c r="E2114" s="17" t="s">
        <v>86</v>
      </c>
      <c r="F2114" s="17" t="s">
        <v>87</v>
      </c>
      <c r="G2114" s="17" t="s">
        <v>20</v>
      </c>
      <c r="H2114">
        <v>50</v>
      </c>
      <c r="I2114">
        <v>350</v>
      </c>
      <c r="J2114">
        <v>17500</v>
      </c>
      <c r="K2114">
        <v>6125</v>
      </c>
      <c r="L2114" s="17" t="s">
        <v>83</v>
      </c>
      <c r="M2114" s="21">
        <v>44573</v>
      </c>
      <c r="N2114">
        <v>2021</v>
      </c>
      <c r="O2114">
        <v>6</v>
      </c>
      <c r="P2114" s="17" t="s">
        <v>152</v>
      </c>
      <c r="Q2114" t="b" cm="1">
        <f t="array" ref="Q2114">IF(Table1__2[[#This Row],[Product]]="Men's",Male)</f>
        <v>0</v>
      </c>
      <c r="R2114" t="str">
        <f>IF(Table1__2[[#This Row],[Product]]="Men's Street Footwear","Male","Female")</f>
        <v>Female</v>
      </c>
    </row>
    <row r="2115" spans="1:18" x14ac:dyDescent="0.25">
      <c r="A2115" s="17" t="s">
        <v>13</v>
      </c>
      <c r="B2115">
        <v>1128299</v>
      </c>
      <c r="C2115" s="20">
        <v>44370</v>
      </c>
      <c r="D2115" s="17" t="s">
        <v>31</v>
      </c>
      <c r="E2115" s="17" t="s">
        <v>86</v>
      </c>
      <c r="F2115" s="17" t="s">
        <v>87</v>
      </c>
      <c r="G2115" s="17" t="s">
        <v>21</v>
      </c>
      <c r="H2115">
        <v>55</v>
      </c>
      <c r="I2115">
        <v>225</v>
      </c>
      <c r="J2115">
        <v>12375.000000000002</v>
      </c>
      <c r="K2115">
        <v>3712.5</v>
      </c>
      <c r="L2115" s="17" t="s">
        <v>83</v>
      </c>
      <c r="M2115" s="21">
        <v>44574</v>
      </c>
      <c r="N2115">
        <v>2021</v>
      </c>
      <c r="O2115">
        <v>6</v>
      </c>
      <c r="P2115" s="17" t="s">
        <v>152</v>
      </c>
      <c r="Q2115" t="b" cm="1">
        <f t="array" ref="Q2115">IF(Table1__2[[#This Row],[Product]]="Men's",Male)</f>
        <v>0</v>
      </c>
      <c r="R2115" t="str">
        <f>IF(Table1__2[[#This Row],[Product]]="Men's Street Footwear","Male","Female")</f>
        <v>Female</v>
      </c>
    </row>
    <row r="2116" spans="1:18" x14ac:dyDescent="0.25">
      <c r="A2116" s="17" t="s">
        <v>13</v>
      </c>
      <c r="B2116">
        <v>1128299</v>
      </c>
      <c r="C2116" s="20">
        <v>44370</v>
      </c>
      <c r="D2116" s="17" t="s">
        <v>31</v>
      </c>
      <c r="E2116" s="17" t="s">
        <v>86</v>
      </c>
      <c r="F2116" s="17" t="s">
        <v>87</v>
      </c>
      <c r="G2116" s="17" t="s">
        <v>22</v>
      </c>
      <c r="H2116">
        <v>70</v>
      </c>
      <c r="I2116">
        <v>525</v>
      </c>
      <c r="J2116">
        <v>36750</v>
      </c>
      <c r="K2116">
        <v>9187.5</v>
      </c>
      <c r="L2116" s="17" t="s">
        <v>83</v>
      </c>
      <c r="M2116" s="21">
        <v>44575</v>
      </c>
      <c r="N2116">
        <v>2021</v>
      </c>
      <c r="O2116">
        <v>6</v>
      </c>
      <c r="P2116" s="17" t="s">
        <v>152</v>
      </c>
      <c r="Q2116" t="b" cm="1">
        <f t="array" ref="Q2116">IF(Table1__2[[#This Row],[Product]]="Men's",Male)</f>
        <v>0</v>
      </c>
      <c r="R2116" t="str">
        <f>IF(Table1__2[[#This Row],[Product]]="Men's Street Footwear","Male","Female")</f>
        <v>Female</v>
      </c>
    </row>
    <row r="2117" spans="1:18" x14ac:dyDescent="0.25">
      <c r="A2117" s="17" t="s">
        <v>13</v>
      </c>
      <c r="B2117">
        <v>1128299</v>
      </c>
      <c r="C2117" s="20">
        <v>44399</v>
      </c>
      <c r="D2117" s="17" t="s">
        <v>31</v>
      </c>
      <c r="E2117" s="17" t="s">
        <v>86</v>
      </c>
      <c r="F2117" s="17" t="s">
        <v>87</v>
      </c>
      <c r="G2117" s="17" t="s">
        <v>16</v>
      </c>
      <c r="H2117">
        <v>50</v>
      </c>
      <c r="I2117">
        <v>675</v>
      </c>
      <c r="J2117">
        <v>33750</v>
      </c>
      <c r="K2117">
        <v>11812.5</v>
      </c>
      <c r="L2117" s="17" t="s">
        <v>83</v>
      </c>
      <c r="M2117" s="21">
        <v>44576</v>
      </c>
      <c r="N2117">
        <v>2021</v>
      </c>
      <c r="O2117">
        <v>7</v>
      </c>
      <c r="P2117" s="17" t="s">
        <v>146</v>
      </c>
      <c r="Q2117" t="b" cm="1">
        <f t="array" ref="Q2117">IF(Table1__2[[#This Row],[Product]]="Men's",Male)</f>
        <v>0</v>
      </c>
      <c r="R2117" t="str">
        <f>IF(Table1__2[[#This Row],[Product]]="Men's Street Footwear","Male","Female")</f>
        <v>Male</v>
      </c>
    </row>
    <row r="2118" spans="1:18" x14ac:dyDescent="0.25">
      <c r="A2118" s="17" t="s">
        <v>13</v>
      </c>
      <c r="B2118">
        <v>1128299</v>
      </c>
      <c r="C2118" s="20">
        <v>44399</v>
      </c>
      <c r="D2118" s="17" t="s">
        <v>31</v>
      </c>
      <c r="E2118" s="17" t="s">
        <v>86</v>
      </c>
      <c r="F2118" s="17" t="s">
        <v>87</v>
      </c>
      <c r="G2118" s="17" t="s">
        <v>18</v>
      </c>
      <c r="H2118">
        <v>55</v>
      </c>
      <c r="I2118">
        <v>525</v>
      </c>
      <c r="J2118">
        <v>28875.000000000007</v>
      </c>
      <c r="K2118">
        <v>11550</v>
      </c>
      <c r="L2118" s="17" t="s">
        <v>83</v>
      </c>
      <c r="M2118" s="21">
        <v>44577</v>
      </c>
      <c r="N2118">
        <v>2021</v>
      </c>
      <c r="O2118">
        <v>7</v>
      </c>
      <c r="P2118" s="17" t="s">
        <v>146</v>
      </c>
      <c r="Q2118" t="b" cm="1">
        <f t="array" ref="Q2118">IF(Table1__2[[#This Row],[Product]]="Men's",Male)</f>
        <v>0</v>
      </c>
      <c r="R2118" t="str">
        <f>IF(Table1__2[[#This Row],[Product]]="Men's Street Footwear","Male","Female")</f>
        <v>Female</v>
      </c>
    </row>
    <row r="2119" spans="1:18" x14ac:dyDescent="0.25">
      <c r="A2119" s="17" t="s">
        <v>13</v>
      </c>
      <c r="B2119">
        <v>1128299</v>
      </c>
      <c r="C2119" s="20">
        <v>44399</v>
      </c>
      <c r="D2119" s="17" t="s">
        <v>31</v>
      </c>
      <c r="E2119" s="17" t="s">
        <v>86</v>
      </c>
      <c r="F2119" s="17" t="s">
        <v>87</v>
      </c>
      <c r="G2119" s="17" t="s">
        <v>19</v>
      </c>
      <c r="H2119">
        <v>55</v>
      </c>
      <c r="I2119">
        <v>475</v>
      </c>
      <c r="J2119">
        <v>26125.000000000004</v>
      </c>
      <c r="K2119">
        <v>9143.75</v>
      </c>
      <c r="L2119" s="17" t="s">
        <v>83</v>
      </c>
      <c r="M2119" s="21">
        <v>44578</v>
      </c>
      <c r="N2119">
        <v>2021</v>
      </c>
      <c r="O2119">
        <v>7</v>
      </c>
      <c r="P2119" s="17" t="s">
        <v>146</v>
      </c>
      <c r="Q2119" t="b" cm="1">
        <f t="array" ref="Q2119">IF(Table1__2[[#This Row],[Product]]="Men's",Male)</f>
        <v>0</v>
      </c>
      <c r="R2119" t="str">
        <f>IF(Table1__2[[#This Row],[Product]]="Men's Street Footwear","Male","Female")</f>
        <v>Female</v>
      </c>
    </row>
    <row r="2120" spans="1:18" x14ac:dyDescent="0.25">
      <c r="A2120" s="17" t="s">
        <v>13</v>
      </c>
      <c r="B2120">
        <v>1128299</v>
      </c>
      <c r="C2120" s="20">
        <v>44399</v>
      </c>
      <c r="D2120" s="17" t="s">
        <v>31</v>
      </c>
      <c r="E2120" s="17" t="s">
        <v>86</v>
      </c>
      <c r="F2120" s="17" t="s">
        <v>87</v>
      </c>
      <c r="G2120" s="17" t="s">
        <v>20</v>
      </c>
      <c r="H2120">
        <v>50</v>
      </c>
      <c r="I2120">
        <v>375</v>
      </c>
      <c r="J2120">
        <v>18750</v>
      </c>
      <c r="K2120">
        <v>6562.5</v>
      </c>
      <c r="L2120" s="17" t="s">
        <v>83</v>
      </c>
      <c r="M2120" s="21">
        <v>44579</v>
      </c>
      <c r="N2120">
        <v>2021</v>
      </c>
      <c r="O2120">
        <v>7</v>
      </c>
      <c r="P2120" s="17" t="s">
        <v>146</v>
      </c>
      <c r="Q2120" t="b" cm="1">
        <f t="array" ref="Q2120">IF(Table1__2[[#This Row],[Product]]="Men's",Male)</f>
        <v>0</v>
      </c>
      <c r="R2120" t="str">
        <f>IF(Table1__2[[#This Row],[Product]]="Men's Street Footwear","Male","Female")</f>
        <v>Female</v>
      </c>
    </row>
    <row r="2121" spans="1:18" x14ac:dyDescent="0.25">
      <c r="A2121" s="17" t="s">
        <v>13</v>
      </c>
      <c r="B2121">
        <v>1128299</v>
      </c>
      <c r="C2121" s="20">
        <v>44399</v>
      </c>
      <c r="D2121" s="17" t="s">
        <v>31</v>
      </c>
      <c r="E2121" s="17" t="s">
        <v>86</v>
      </c>
      <c r="F2121" s="17" t="s">
        <v>87</v>
      </c>
      <c r="G2121" s="17" t="s">
        <v>21</v>
      </c>
      <c r="H2121">
        <v>55</v>
      </c>
      <c r="I2121">
        <v>425</v>
      </c>
      <c r="J2121">
        <v>23375.000000000004</v>
      </c>
      <c r="K2121">
        <v>7012.5</v>
      </c>
      <c r="L2121" s="17" t="s">
        <v>83</v>
      </c>
      <c r="M2121" s="21">
        <v>44580</v>
      </c>
      <c r="N2121">
        <v>2021</v>
      </c>
      <c r="O2121">
        <v>7</v>
      </c>
      <c r="P2121" s="17" t="s">
        <v>146</v>
      </c>
      <c r="Q2121" t="b" cm="1">
        <f t="array" ref="Q2121">IF(Table1__2[[#This Row],[Product]]="Men's",Male)</f>
        <v>0</v>
      </c>
      <c r="R2121" t="str">
        <f>IF(Table1__2[[#This Row],[Product]]="Men's Street Footwear","Male","Female")</f>
        <v>Female</v>
      </c>
    </row>
    <row r="2122" spans="1:18" x14ac:dyDescent="0.25">
      <c r="A2122" s="17" t="s">
        <v>13</v>
      </c>
      <c r="B2122">
        <v>1128299</v>
      </c>
      <c r="C2122" s="20">
        <v>44399</v>
      </c>
      <c r="D2122" s="17" t="s">
        <v>31</v>
      </c>
      <c r="E2122" s="17" t="s">
        <v>86</v>
      </c>
      <c r="F2122" s="17" t="s">
        <v>87</v>
      </c>
      <c r="G2122" s="17" t="s">
        <v>22</v>
      </c>
      <c r="H2122">
        <v>70</v>
      </c>
      <c r="I2122">
        <v>425</v>
      </c>
      <c r="J2122">
        <v>29750</v>
      </c>
      <c r="K2122">
        <v>7437.5</v>
      </c>
      <c r="L2122" s="17" t="s">
        <v>83</v>
      </c>
      <c r="M2122" s="21">
        <v>44581</v>
      </c>
      <c r="N2122">
        <v>2021</v>
      </c>
      <c r="O2122">
        <v>7</v>
      </c>
      <c r="P2122" s="17" t="s">
        <v>146</v>
      </c>
      <c r="Q2122" t="b" cm="1">
        <f t="array" ref="Q2122">IF(Table1__2[[#This Row],[Product]]="Men's",Male)</f>
        <v>0</v>
      </c>
      <c r="R2122" t="str">
        <f>IF(Table1__2[[#This Row],[Product]]="Men's Street Footwear","Male","Female")</f>
        <v>Female</v>
      </c>
    </row>
    <row r="2123" spans="1:18" x14ac:dyDescent="0.25">
      <c r="A2123" s="17" t="s">
        <v>13</v>
      </c>
      <c r="B2123">
        <v>1128299</v>
      </c>
      <c r="C2123" s="20">
        <v>44431</v>
      </c>
      <c r="D2123" s="17" t="s">
        <v>31</v>
      </c>
      <c r="E2123" s="17" t="s">
        <v>86</v>
      </c>
      <c r="F2123" s="17" t="s">
        <v>87</v>
      </c>
      <c r="G2123" s="17" t="s">
        <v>16</v>
      </c>
      <c r="H2123">
        <v>55</v>
      </c>
      <c r="I2123">
        <v>625</v>
      </c>
      <c r="J2123">
        <v>34375.000000000007</v>
      </c>
      <c r="K2123">
        <v>12031.25</v>
      </c>
      <c r="L2123" s="17" t="s">
        <v>83</v>
      </c>
      <c r="M2123" s="21">
        <v>44582</v>
      </c>
      <c r="N2123">
        <v>2021</v>
      </c>
      <c r="O2123">
        <v>8</v>
      </c>
      <c r="P2123" s="17" t="s">
        <v>147</v>
      </c>
      <c r="Q2123" t="b" cm="1">
        <f t="array" ref="Q2123">IF(Table1__2[[#This Row],[Product]]="Men's",Male)</f>
        <v>0</v>
      </c>
      <c r="R2123" t="str">
        <f>IF(Table1__2[[#This Row],[Product]]="Men's Street Footwear","Male","Female")</f>
        <v>Male</v>
      </c>
    </row>
    <row r="2124" spans="1:18" x14ac:dyDescent="0.25">
      <c r="A2124" s="17" t="s">
        <v>13</v>
      </c>
      <c r="B2124">
        <v>1128299</v>
      </c>
      <c r="C2124" s="20">
        <v>44431</v>
      </c>
      <c r="D2124" s="17" t="s">
        <v>31</v>
      </c>
      <c r="E2124" s="17" t="s">
        <v>86</v>
      </c>
      <c r="F2124" s="17" t="s">
        <v>87</v>
      </c>
      <c r="G2124" s="17" t="s">
        <v>18</v>
      </c>
      <c r="H2124">
        <v>60</v>
      </c>
      <c r="I2124">
        <v>575</v>
      </c>
      <c r="J2124">
        <v>34500.000000000007</v>
      </c>
      <c r="K2124">
        <v>13800</v>
      </c>
      <c r="L2124" s="17" t="s">
        <v>83</v>
      </c>
      <c r="M2124" s="21">
        <v>44583</v>
      </c>
      <c r="N2124">
        <v>2021</v>
      </c>
      <c r="O2124">
        <v>8</v>
      </c>
      <c r="P2124" s="17" t="s">
        <v>147</v>
      </c>
      <c r="Q2124" t="b" cm="1">
        <f t="array" ref="Q2124">IF(Table1__2[[#This Row],[Product]]="Men's",Male)</f>
        <v>0</v>
      </c>
      <c r="R2124" t="str">
        <f>IF(Table1__2[[#This Row],[Product]]="Men's Street Footwear","Male","Female")</f>
        <v>Female</v>
      </c>
    </row>
    <row r="2125" spans="1:18" x14ac:dyDescent="0.25">
      <c r="A2125" s="17" t="s">
        <v>13</v>
      </c>
      <c r="B2125">
        <v>1128299</v>
      </c>
      <c r="C2125" s="20">
        <v>44431</v>
      </c>
      <c r="D2125" s="17" t="s">
        <v>31</v>
      </c>
      <c r="E2125" s="17" t="s">
        <v>86</v>
      </c>
      <c r="F2125" s="17" t="s">
        <v>87</v>
      </c>
      <c r="G2125" s="17" t="s">
        <v>19</v>
      </c>
      <c r="H2125">
        <v>55</v>
      </c>
      <c r="I2125">
        <v>450</v>
      </c>
      <c r="J2125">
        <v>24750.000000000004</v>
      </c>
      <c r="K2125">
        <v>8662.5</v>
      </c>
      <c r="L2125" s="17" t="s">
        <v>83</v>
      </c>
      <c r="M2125" s="21">
        <v>44584</v>
      </c>
      <c r="N2125">
        <v>2021</v>
      </c>
      <c r="O2125">
        <v>8</v>
      </c>
      <c r="P2125" s="17" t="s">
        <v>147</v>
      </c>
      <c r="Q2125" t="b" cm="1">
        <f t="array" ref="Q2125">IF(Table1__2[[#This Row],[Product]]="Men's",Male)</f>
        <v>0</v>
      </c>
      <c r="R2125" t="str">
        <f>IF(Table1__2[[#This Row],[Product]]="Men's Street Footwear","Male","Female")</f>
        <v>Female</v>
      </c>
    </row>
    <row r="2126" spans="1:18" x14ac:dyDescent="0.25">
      <c r="A2126" s="17" t="s">
        <v>13</v>
      </c>
      <c r="B2126">
        <v>1128299</v>
      </c>
      <c r="C2126" s="20">
        <v>44431</v>
      </c>
      <c r="D2126" s="17" t="s">
        <v>31</v>
      </c>
      <c r="E2126" s="17" t="s">
        <v>86</v>
      </c>
      <c r="F2126" s="17" t="s">
        <v>87</v>
      </c>
      <c r="G2126" s="17" t="s">
        <v>20</v>
      </c>
      <c r="H2126">
        <v>55</v>
      </c>
      <c r="I2126">
        <v>400</v>
      </c>
      <c r="J2126">
        <v>22000.000000000004</v>
      </c>
      <c r="K2126">
        <v>7700</v>
      </c>
      <c r="L2126" s="17" t="s">
        <v>83</v>
      </c>
      <c r="M2126" s="21">
        <v>44585</v>
      </c>
      <c r="N2126">
        <v>2021</v>
      </c>
      <c r="O2126">
        <v>8</v>
      </c>
      <c r="P2126" s="17" t="s">
        <v>147</v>
      </c>
      <c r="Q2126" t="b" cm="1">
        <f t="array" ref="Q2126">IF(Table1__2[[#This Row],[Product]]="Men's",Male)</f>
        <v>0</v>
      </c>
      <c r="R2126" t="str">
        <f>IF(Table1__2[[#This Row],[Product]]="Men's Street Footwear","Male","Female")</f>
        <v>Female</v>
      </c>
    </row>
    <row r="2127" spans="1:18" x14ac:dyDescent="0.25">
      <c r="A2127" s="17" t="s">
        <v>13</v>
      </c>
      <c r="B2127">
        <v>1128299</v>
      </c>
      <c r="C2127" s="20">
        <v>44431</v>
      </c>
      <c r="D2127" s="17" t="s">
        <v>31</v>
      </c>
      <c r="E2127" s="17" t="s">
        <v>86</v>
      </c>
      <c r="F2127" s="17" t="s">
        <v>87</v>
      </c>
      <c r="G2127" s="17" t="s">
        <v>21</v>
      </c>
      <c r="H2127">
        <v>65</v>
      </c>
      <c r="I2127">
        <v>400</v>
      </c>
      <c r="J2127">
        <v>26000</v>
      </c>
      <c r="K2127">
        <v>7800</v>
      </c>
      <c r="L2127" s="17" t="s">
        <v>83</v>
      </c>
      <c r="M2127" s="21">
        <v>44586</v>
      </c>
      <c r="N2127">
        <v>2021</v>
      </c>
      <c r="O2127">
        <v>8</v>
      </c>
      <c r="P2127" s="17" t="s">
        <v>147</v>
      </c>
      <c r="Q2127" t="b" cm="1">
        <f t="array" ref="Q2127">IF(Table1__2[[#This Row],[Product]]="Men's",Male)</f>
        <v>0</v>
      </c>
      <c r="R2127" t="str">
        <f>IF(Table1__2[[#This Row],[Product]]="Men's Street Footwear","Male","Female")</f>
        <v>Female</v>
      </c>
    </row>
    <row r="2128" spans="1:18" x14ac:dyDescent="0.25">
      <c r="A2128" s="17" t="s">
        <v>13</v>
      </c>
      <c r="B2128">
        <v>1128299</v>
      </c>
      <c r="C2128" s="20">
        <v>44431</v>
      </c>
      <c r="D2128" s="17" t="s">
        <v>31</v>
      </c>
      <c r="E2128" s="17" t="s">
        <v>86</v>
      </c>
      <c r="F2128" s="17" t="s">
        <v>87</v>
      </c>
      <c r="G2128" s="17" t="s">
        <v>22</v>
      </c>
      <c r="H2128">
        <v>70</v>
      </c>
      <c r="I2128">
        <v>375</v>
      </c>
      <c r="J2128">
        <v>26250</v>
      </c>
      <c r="K2128">
        <v>6562.5</v>
      </c>
      <c r="L2128" s="17" t="s">
        <v>83</v>
      </c>
      <c r="M2128" s="21">
        <v>44587</v>
      </c>
      <c r="N2128">
        <v>2021</v>
      </c>
      <c r="O2128">
        <v>8</v>
      </c>
      <c r="P2128" s="17" t="s">
        <v>147</v>
      </c>
      <c r="Q2128" t="b" cm="1">
        <f t="array" ref="Q2128">IF(Table1__2[[#This Row],[Product]]="Men's",Male)</f>
        <v>0</v>
      </c>
      <c r="R2128" t="str">
        <f>IF(Table1__2[[#This Row],[Product]]="Men's Street Footwear","Male","Female")</f>
        <v>Female</v>
      </c>
    </row>
    <row r="2129" spans="1:18" x14ac:dyDescent="0.25">
      <c r="A2129" s="17" t="s">
        <v>13</v>
      </c>
      <c r="B2129">
        <v>1128299</v>
      </c>
      <c r="C2129" s="20">
        <v>44463</v>
      </c>
      <c r="D2129" s="17" t="s">
        <v>31</v>
      </c>
      <c r="E2129" s="17" t="s">
        <v>86</v>
      </c>
      <c r="F2129" s="17" t="s">
        <v>87</v>
      </c>
      <c r="G2129" s="17" t="s">
        <v>16</v>
      </c>
      <c r="H2129">
        <v>45</v>
      </c>
      <c r="I2129">
        <v>575</v>
      </c>
      <c r="J2129">
        <v>25875.000000000004</v>
      </c>
      <c r="K2129">
        <v>9056.25</v>
      </c>
      <c r="L2129" s="17" t="s">
        <v>83</v>
      </c>
      <c r="M2129" s="21">
        <v>44588</v>
      </c>
      <c r="N2129">
        <v>2021</v>
      </c>
      <c r="O2129">
        <v>9</v>
      </c>
      <c r="P2129" s="17" t="s">
        <v>148</v>
      </c>
      <c r="Q2129" t="b" cm="1">
        <f t="array" ref="Q2129">IF(Table1__2[[#This Row],[Product]]="Men's",Male)</f>
        <v>0</v>
      </c>
      <c r="R2129" t="str">
        <f>IF(Table1__2[[#This Row],[Product]]="Men's Street Footwear","Male","Female")</f>
        <v>Male</v>
      </c>
    </row>
    <row r="2130" spans="1:18" x14ac:dyDescent="0.25">
      <c r="A2130" s="17" t="s">
        <v>13</v>
      </c>
      <c r="B2130">
        <v>1128299</v>
      </c>
      <c r="C2130" s="20">
        <v>44463</v>
      </c>
      <c r="D2130" s="17" t="s">
        <v>31</v>
      </c>
      <c r="E2130" s="17" t="s">
        <v>86</v>
      </c>
      <c r="F2130" s="17" t="s">
        <v>87</v>
      </c>
      <c r="G2130" s="17" t="s">
        <v>18</v>
      </c>
      <c r="H2130">
        <v>50</v>
      </c>
      <c r="I2130">
        <v>575</v>
      </c>
      <c r="J2130">
        <v>28750.000000000007</v>
      </c>
      <c r="K2130">
        <v>11500</v>
      </c>
      <c r="L2130" s="17" t="s">
        <v>83</v>
      </c>
      <c r="M2130" s="21">
        <v>44589</v>
      </c>
      <c r="N2130">
        <v>2021</v>
      </c>
      <c r="O2130">
        <v>9</v>
      </c>
      <c r="P2130" s="17" t="s">
        <v>148</v>
      </c>
      <c r="Q2130" t="b" cm="1">
        <f t="array" ref="Q2130">IF(Table1__2[[#This Row],[Product]]="Men's",Male)</f>
        <v>0</v>
      </c>
      <c r="R2130" t="str">
        <f>IF(Table1__2[[#This Row],[Product]]="Men's Street Footwear","Male","Female")</f>
        <v>Female</v>
      </c>
    </row>
    <row r="2131" spans="1:18" x14ac:dyDescent="0.25">
      <c r="A2131" s="17" t="s">
        <v>13</v>
      </c>
      <c r="B2131">
        <v>1128299</v>
      </c>
      <c r="C2131" s="20">
        <v>44463</v>
      </c>
      <c r="D2131" s="17" t="s">
        <v>31</v>
      </c>
      <c r="E2131" s="17" t="s">
        <v>86</v>
      </c>
      <c r="F2131" s="17" t="s">
        <v>87</v>
      </c>
      <c r="G2131" s="17" t="s">
        <v>19</v>
      </c>
      <c r="H2131">
        <v>45</v>
      </c>
      <c r="I2131">
        <v>425</v>
      </c>
      <c r="J2131">
        <v>19125.000000000004</v>
      </c>
      <c r="K2131">
        <v>6693.75</v>
      </c>
      <c r="L2131" s="17" t="s">
        <v>83</v>
      </c>
      <c r="M2131" s="21">
        <v>44590</v>
      </c>
      <c r="N2131">
        <v>2021</v>
      </c>
      <c r="O2131">
        <v>9</v>
      </c>
      <c r="P2131" s="17" t="s">
        <v>148</v>
      </c>
      <c r="Q2131" t="b" cm="1">
        <f t="array" ref="Q2131">IF(Table1__2[[#This Row],[Product]]="Men's",Male)</f>
        <v>0</v>
      </c>
      <c r="R2131" t="str">
        <f>IF(Table1__2[[#This Row],[Product]]="Men's Street Footwear","Male","Female")</f>
        <v>Female</v>
      </c>
    </row>
    <row r="2132" spans="1:18" x14ac:dyDescent="0.25">
      <c r="A2132" s="17" t="s">
        <v>13</v>
      </c>
      <c r="B2132">
        <v>1128299</v>
      </c>
      <c r="C2132" s="20">
        <v>44463</v>
      </c>
      <c r="D2132" s="17" t="s">
        <v>31</v>
      </c>
      <c r="E2132" s="17" t="s">
        <v>86</v>
      </c>
      <c r="F2132" s="17" t="s">
        <v>87</v>
      </c>
      <c r="G2132" s="17" t="s">
        <v>20</v>
      </c>
      <c r="H2132">
        <v>45</v>
      </c>
      <c r="I2132">
        <v>375</v>
      </c>
      <c r="J2132">
        <v>16875.000000000004</v>
      </c>
      <c r="K2132">
        <v>5906.25</v>
      </c>
      <c r="L2132" s="17" t="s">
        <v>83</v>
      </c>
      <c r="M2132" s="21">
        <v>44591</v>
      </c>
      <c r="N2132">
        <v>2021</v>
      </c>
      <c r="O2132">
        <v>9</v>
      </c>
      <c r="P2132" s="17" t="s">
        <v>148</v>
      </c>
      <c r="Q2132" t="b" cm="1">
        <f t="array" ref="Q2132">IF(Table1__2[[#This Row],[Product]]="Men's",Male)</f>
        <v>0</v>
      </c>
      <c r="R2132" t="str">
        <f>IF(Table1__2[[#This Row],[Product]]="Men's Street Footwear","Male","Female")</f>
        <v>Female</v>
      </c>
    </row>
    <row r="2133" spans="1:18" x14ac:dyDescent="0.25">
      <c r="A2133" s="17" t="s">
        <v>13</v>
      </c>
      <c r="B2133">
        <v>1128299</v>
      </c>
      <c r="C2133" s="20">
        <v>44463</v>
      </c>
      <c r="D2133" s="17" t="s">
        <v>31</v>
      </c>
      <c r="E2133" s="17" t="s">
        <v>86</v>
      </c>
      <c r="F2133" s="17" t="s">
        <v>87</v>
      </c>
      <c r="G2133" s="17" t="s">
        <v>21</v>
      </c>
      <c r="H2133">
        <v>55</v>
      </c>
      <c r="I2133">
        <v>375</v>
      </c>
      <c r="J2133">
        <v>20625.000000000004</v>
      </c>
      <c r="K2133">
        <v>6187.5</v>
      </c>
      <c r="L2133" s="17" t="s">
        <v>83</v>
      </c>
      <c r="M2133" s="21">
        <v>44592</v>
      </c>
      <c r="N2133">
        <v>2021</v>
      </c>
      <c r="O2133">
        <v>9</v>
      </c>
      <c r="P2133" s="17" t="s">
        <v>148</v>
      </c>
      <c r="Q2133" t="b" cm="1">
        <f t="array" ref="Q2133">IF(Table1__2[[#This Row],[Product]]="Men's",Male)</f>
        <v>0</v>
      </c>
      <c r="R2133" t="str">
        <f>IF(Table1__2[[#This Row],[Product]]="Men's Street Footwear","Male","Female")</f>
        <v>Female</v>
      </c>
    </row>
    <row r="2134" spans="1:18" x14ac:dyDescent="0.25">
      <c r="A2134" s="17" t="s">
        <v>13</v>
      </c>
      <c r="B2134">
        <v>1128299</v>
      </c>
      <c r="C2134" s="20">
        <v>44463</v>
      </c>
      <c r="D2134" s="17" t="s">
        <v>31</v>
      </c>
      <c r="E2134" s="17" t="s">
        <v>86</v>
      </c>
      <c r="F2134" s="17" t="s">
        <v>87</v>
      </c>
      <c r="G2134" s="17" t="s">
        <v>22</v>
      </c>
      <c r="H2134">
        <v>60</v>
      </c>
      <c r="I2134">
        <v>425</v>
      </c>
      <c r="J2134">
        <v>25500.000000000004</v>
      </c>
      <c r="K2134">
        <v>6375</v>
      </c>
      <c r="L2134" s="17" t="s">
        <v>83</v>
      </c>
      <c r="M2134" s="21">
        <v>44593</v>
      </c>
      <c r="N2134">
        <v>2021</v>
      </c>
      <c r="O2134">
        <v>9</v>
      </c>
      <c r="P2134" s="17" t="s">
        <v>148</v>
      </c>
      <c r="Q2134" t="b" cm="1">
        <f t="array" ref="Q2134">IF(Table1__2[[#This Row],[Product]]="Men's",Male)</f>
        <v>0</v>
      </c>
      <c r="R2134" t="str">
        <f>IF(Table1__2[[#This Row],[Product]]="Men's Street Footwear","Male","Female")</f>
        <v>Female</v>
      </c>
    </row>
    <row r="2135" spans="1:18" x14ac:dyDescent="0.25">
      <c r="A2135" s="17" t="s">
        <v>13</v>
      </c>
      <c r="B2135">
        <v>1128299</v>
      </c>
      <c r="C2135" s="20">
        <v>44492</v>
      </c>
      <c r="D2135" s="17" t="s">
        <v>31</v>
      </c>
      <c r="E2135" s="17" t="s">
        <v>86</v>
      </c>
      <c r="F2135" s="17" t="s">
        <v>87</v>
      </c>
      <c r="G2135" s="17" t="s">
        <v>16</v>
      </c>
      <c r="H2135">
        <v>45</v>
      </c>
      <c r="I2135">
        <v>500</v>
      </c>
      <c r="J2135">
        <v>22500.000000000004</v>
      </c>
      <c r="K2135">
        <v>7875</v>
      </c>
      <c r="L2135" s="17" t="s">
        <v>83</v>
      </c>
      <c r="M2135" s="21">
        <v>44594</v>
      </c>
      <c r="N2135">
        <v>2021</v>
      </c>
      <c r="O2135">
        <v>10</v>
      </c>
      <c r="P2135" s="17" t="s">
        <v>149</v>
      </c>
      <c r="Q2135" t="b" cm="1">
        <f t="array" ref="Q2135">IF(Table1__2[[#This Row],[Product]]="Men's",Male)</f>
        <v>0</v>
      </c>
      <c r="R2135" t="str">
        <f>IF(Table1__2[[#This Row],[Product]]="Men's Street Footwear","Male","Female")</f>
        <v>Male</v>
      </c>
    </row>
    <row r="2136" spans="1:18" x14ac:dyDescent="0.25">
      <c r="A2136" s="17" t="s">
        <v>13</v>
      </c>
      <c r="B2136">
        <v>1128299</v>
      </c>
      <c r="C2136" s="20">
        <v>44492</v>
      </c>
      <c r="D2136" s="17" t="s">
        <v>31</v>
      </c>
      <c r="E2136" s="17" t="s">
        <v>86</v>
      </c>
      <c r="F2136" s="17" t="s">
        <v>87</v>
      </c>
      <c r="G2136" s="17" t="s">
        <v>18</v>
      </c>
      <c r="H2136">
        <v>50</v>
      </c>
      <c r="I2136">
        <v>500</v>
      </c>
      <c r="J2136">
        <v>25000.000000000007</v>
      </c>
      <c r="K2136">
        <v>10000</v>
      </c>
      <c r="L2136" s="17" t="s">
        <v>83</v>
      </c>
      <c r="M2136" s="21">
        <v>44595</v>
      </c>
      <c r="N2136">
        <v>2021</v>
      </c>
      <c r="O2136">
        <v>10</v>
      </c>
      <c r="P2136" s="17" t="s">
        <v>149</v>
      </c>
      <c r="Q2136" t="b" cm="1">
        <f t="array" ref="Q2136">IF(Table1__2[[#This Row],[Product]]="Men's",Male)</f>
        <v>0</v>
      </c>
      <c r="R2136" t="str">
        <f>IF(Table1__2[[#This Row],[Product]]="Men's Street Footwear","Male","Female")</f>
        <v>Female</v>
      </c>
    </row>
    <row r="2137" spans="1:18" x14ac:dyDescent="0.25">
      <c r="A2137" s="17" t="s">
        <v>13</v>
      </c>
      <c r="B2137">
        <v>1128299</v>
      </c>
      <c r="C2137" s="20">
        <v>44492</v>
      </c>
      <c r="D2137" s="17" t="s">
        <v>31</v>
      </c>
      <c r="E2137" s="17" t="s">
        <v>86</v>
      </c>
      <c r="F2137" s="17" t="s">
        <v>87</v>
      </c>
      <c r="G2137" s="17" t="s">
        <v>19</v>
      </c>
      <c r="H2137">
        <v>45</v>
      </c>
      <c r="I2137">
        <v>325</v>
      </c>
      <c r="J2137">
        <v>14625.000000000004</v>
      </c>
      <c r="K2137">
        <v>5118.75</v>
      </c>
      <c r="L2137" s="17" t="s">
        <v>83</v>
      </c>
      <c r="M2137" s="21">
        <v>44596</v>
      </c>
      <c r="N2137">
        <v>2021</v>
      </c>
      <c r="O2137">
        <v>10</v>
      </c>
      <c r="P2137" s="17" t="s">
        <v>149</v>
      </c>
      <c r="Q2137" t="b" cm="1">
        <f t="array" ref="Q2137">IF(Table1__2[[#This Row],[Product]]="Men's",Male)</f>
        <v>0</v>
      </c>
      <c r="R2137" t="str">
        <f>IF(Table1__2[[#This Row],[Product]]="Men's Street Footwear","Male","Female")</f>
        <v>Female</v>
      </c>
    </row>
    <row r="2138" spans="1:18" x14ac:dyDescent="0.25">
      <c r="A2138" s="17" t="s">
        <v>13</v>
      </c>
      <c r="B2138">
        <v>1128299</v>
      </c>
      <c r="C2138" s="20">
        <v>44492</v>
      </c>
      <c r="D2138" s="17" t="s">
        <v>31</v>
      </c>
      <c r="E2138" s="17" t="s">
        <v>86</v>
      </c>
      <c r="F2138" s="17" t="s">
        <v>87</v>
      </c>
      <c r="G2138" s="17" t="s">
        <v>20</v>
      </c>
      <c r="H2138">
        <v>45</v>
      </c>
      <c r="I2138">
        <v>300</v>
      </c>
      <c r="J2138">
        <v>13500.000000000004</v>
      </c>
      <c r="K2138">
        <v>4725</v>
      </c>
      <c r="L2138" s="17" t="s">
        <v>83</v>
      </c>
      <c r="M2138" s="21">
        <v>44597</v>
      </c>
      <c r="N2138">
        <v>2021</v>
      </c>
      <c r="O2138">
        <v>10</v>
      </c>
      <c r="P2138" s="17" t="s">
        <v>149</v>
      </c>
      <c r="Q2138" t="b" cm="1">
        <f t="array" ref="Q2138">IF(Table1__2[[#This Row],[Product]]="Men's",Male)</f>
        <v>0</v>
      </c>
      <c r="R2138" t="str">
        <f>IF(Table1__2[[#This Row],[Product]]="Men's Street Footwear","Male","Female")</f>
        <v>Female</v>
      </c>
    </row>
    <row r="2139" spans="1:18" x14ac:dyDescent="0.25">
      <c r="A2139" s="17" t="s">
        <v>13</v>
      </c>
      <c r="B2139">
        <v>1128299</v>
      </c>
      <c r="C2139" s="20">
        <v>44492</v>
      </c>
      <c r="D2139" s="17" t="s">
        <v>31</v>
      </c>
      <c r="E2139" s="17" t="s">
        <v>86</v>
      </c>
      <c r="F2139" s="17" t="s">
        <v>87</v>
      </c>
      <c r="G2139" s="17" t="s">
        <v>21</v>
      </c>
      <c r="H2139">
        <v>55</v>
      </c>
      <c r="I2139">
        <v>275</v>
      </c>
      <c r="J2139">
        <v>15125.000000000004</v>
      </c>
      <c r="K2139">
        <v>4537.5</v>
      </c>
      <c r="L2139" s="17" t="s">
        <v>83</v>
      </c>
      <c r="M2139" s="21">
        <v>44598</v>
      </c>
      <c r="N2139">
        <v>2021</v>
      </c>
      <c r="O2139">
        <v>10</v>
      </c>
      <c r="P2139" s="17" t="s">
        <v>149</v>
      </c>
      <c r="Q2139" t="b" cm="1">
        <f t="array" ref="Q2139">IF(Table1__2[[#This Row],[Product]]="Men's",Male)</f>
        <v>0</v>
      </c>
      <c r="R2139" t="str">
        <f>IF(Table1__2[[#This Row],[Product]]="Men's Street Footwear","Male","Female")</f>
        <v>Female</v>
      </c>
    </row>
    <row r="2140" spans="1:18" x14ac:dyDescent="0.25">
      <c r="A2140" s="17" t="s">
        <v>13</v>
      </c>
      <c r="B2140">
        <v>1128299</v>
      </c>
      <c r="C2140" s="20">
        <v>44492</v>
      </c>
      <c r="D2140" s="17" t="s">
        <v>31</v>
      </c>
      <c r="E2140" s="17" t="s">
        <v>86</v>
      </c>
      <c r="F2140" s="17" t="s">
        <v>87</v>
      </c>
      <c r="G2140" s="17" t="s">
        <v>22</v>
      </c>
      <c r="H2140">
        <v>60</v>
      </c>
      <c r="I2140">
        <v>325</v>
      </c>
      <c r="J2140">
        <v>19500.000000000004</v>
      </c>
      <c r="K2140">
        <v>4875</v>
      </c>
      <c r="L2140" s="17" t="s">
        <v>83</v>
      </c>
      <c r="M2140" s="21">
        <v>44599</v>
      </c>
      <c r="N2140">
        <v>2021</v>
      </c>
      <c r="O2140">
        <v>10</v>
      </c>
      <c r="P2140" s="17" t="s">
        <v>149</v>
      </c>
      <c r="Q2140" t="b" cm="1">
        <f t="array" ref="Q2140">IF(Table1__2[[#This Row],[Product]]="Men's",Male)</f>
        <v>0</v>
      </c>
      <c r="R2140" t="str">
        <f>IF(Table1__2[[#This Row],[Product]]="Men's Street Footwear","Male","Female")</f>
        <v>Female</v>
      </c>
    </row>
    <row r="2141" spans="1:18" x14ac:dyDescent="0.25">
      <c r="A2141" s="17" t="s">
        <v>13</v>
      </c>
      <c r="B2141">
        <v>1128299</v>
      </c>
      <c r="C2141" s="20">
        <v>44523</v>
      </c>
      <c r="D2141" s="17" t="s">
        <v>31</v>
      </c>
      <c r="E2141" s="17" t="s">
        <v>86</v>
      </c>
      <c r="F2141" s="17" t="s">
        <v>87</v>
      </c>
      <c r="G2141" s="17" t="s">
        <v>16</v>
      </c>
      <c r="H2141">
        <v>45</v>
      </c>
      <c r="I2141">
        <v>500</v>
      </c>
      <c r="J2141">
        <v>22500.000000000004</v>
      </c>
      <c r="K2141">
        <v>7875</v>
      </c>
      <c r="L2141" s="17" t="s">
        <v>83</v>
      </c>
      <c r="M2141" s="21">
        <v>44600</v>
      </c>
      <c r="N2141">
        <v>2021</v>
      </c>
      <c r="O2141">
        <v>11</v>
      </c>
      <c r="P2141" s="17" t="s">
        <v>150</v>
      </c>
      <c r="Q2141" t="b" cm="1">
        <f t="array" ref="Q2141">IF(Table1__2[[#This Row],[Product]]="Men's",Male)</f>
        <v>0</v>
      </c>
      <c r="R2141" t="str">
        <f>IF(Table1__2[[#This Row],[Product]]="Men's Street Footwear","Male","Female")</f>
        <v>Male</v>
      </c>
    </row>
    <row r="2142" spans="1:18" x14ac:dyDescent="0.25">
      <c r="A2142" s="17" t="s">
        <v>13</v>
      </c>
      <c r="B2142">
        <v>1128299</v>
      </c>
      <c r="C2142" s="20">
        <v>44523</v>
      </c>
      <c r="D2142" s="17" t="s">
        <v>31</v>
      </c>
      <c r="E2142" s="17" t="s">
        <v>86</v>
      </c>
      <c r="F2142" s="17" t="s">
        <v>87</v>
      </c>
      <c r="G2142" s="17" t="s">
        <v>18</v>
      </c>
      <c r="H2142">
        <v>50</v>
      </c>
      <c r="I2142">
        <v>525</v>
      </c>
      <c r="J2142">
        <v>26250.000000000007</v>
      </c>
      <c r="K2142">
        <v>10500</v>
      </c>
      <c r="L2142" s="17" t="s">
        <v>83</v>
      </c>
      <c r="M2142" s="21">
        <v>44601</v>
      </c>
      <c r="N2142">
        <v>2021</v>
      </c>
      <c r="O2142">
        <v>11</v>
      </c>
      <c r="P2142" s="17" t="s">
        <v>150</v>
      </c>
      <c r="Q2142" t="b" cm="1">
        <f t="array" ref="Q2142">IF(Table1__2[[#This Row],[Product]]="Men's",Male)</f>
        <v>0</v>
      </c>
      <c r="R2142" t="str">
        <f>IF(Table1__2[[#This Row],[Product]]="Men's Street Footwear","Male","Female")</f>
        <v>Female</v>
      </c>
    </row>
    <row r="2143" spans="1:18" x14ac:dyDescent="0.25">
      <c r="A2143" s="17" t="s">
        <v>13</v>
      </c>
      <c r="B2143">
        <v>1128299</v>
      </c>
      <c r="C2143" s="20">
        <v>44523</v>
      </c>
      <c r="D2143" s="17" t="s">
        <v>31</v>
      </c>
      <c r="E2143" s="17" t="s">
        <v>86</v>
      </c>
      <c r="F2143" s="17" t="s">
        <v>87</v>
      </c>
      <c r="G2143" s="17" t="s">
        <v>19</v>
      </c>
      <c r="H2143">
        <v>45</v>
      </c>
      <c r="I2143">
        <v>375</v>
      </c>
      <c r="J2143">
        <v>16875.000000000004</v>
      </c>
      <c r="K2143">
        <v>5906.25</v>
      </c>
      <c r="L2143" s="17" t="s">
        <v>83</v>
      </c>
      <c r="M2143" s="21">
        <v>44602</v>
      </c>
      <c r="N2143">
        <v>2021</v>
      </c>
      <c r="O2143">
        <v>11</v>
      </c>
      <c r="P2143" s="17" t="s">
        <v>150</v>
      </c>
      <c r="Q2143" t="b" cm="1">
        <f t="array" ref="Q2143">IF(Table1__2[[#This Row],[Product]]="Men's",Male)</f>
        <v>0</v>
      </c>
      <c r="R2143" t="str">
        <f>IF(Table1__2[[#This Row],[Product]]="Men's Street Footwear","Male","Female")</f>
        <v>Female</v>
      </c>
    </row>
    <row r="2144" spans="1:18" x14ac:dyDescent="0.25">
      <c r="A2144" s="17" t="s">
        <v>13</v>
      </c>
      <c r="B2144">
        <v>1128299</v>
      </c>
      <c r="C2144" s="20">
        <v>44523</v>
      </c>
      <c r="D2144" s="17" t="s">
        <v>31</v>
      </c>
      <c r="E2144" s="17" t="s">
        <v>86</v>
      </c>
      <c r="F2144" s="17" t="s">
        <v>87</v>
      </c>
      <c r="G2144" s="17" t="s">
        <v>20</v>
      </c>
      <c r="H2144">
        <v>45</v>
      </c>
      <c r="I2144">
        <v>350</v>
      </c>
      <c r="J2144">
        <v>15750.000000000004</v>
      </c>
      <c r="K2144">
        <v>5512.5</v>
      </c>
      <c r="L2144" s="17" t="s">
        <v>83</v>
      </c>
      <c r="M2144" s="21">
        <v>44603</v>
      </c>
      <c r="N2144">
        <v>2021</v>
      </c>
      <c r="O2144">
        <v>11</v>
      </c>
      <c r="P2144" s="17" t="s">
        <v>150</v>
      </c>
      <c r="Q2144" t="b" cm="1">
        <f t="array" ref="Q2144">IF(Table1__2[[#This Row],[Product]]="Men's",Male)</f>
        <v>0</v>
      </c>
      <c r="R2144" t="str">
        <f>IF(Table1__2[[#This Row],[Product]]="Men's Street Footwear","Male","Female")</f>
        <v>Female</v>
      </c>
    </row>
    <row r="2145" spans="1:18" x14ac:dyDescent="0.25">
      <c r="A2145" s="17" t="s">
        <v>13</v>
      </c>
      <c r="B2145">
        <v>1128299</v>
      </c>
      <c r="C2145" s="20">
        <v>44523</v>
      </c>
      <c r="D2145" s="17" t="s">
        <v>31</v>
      </c>
      <c r="E2145" s="17" t="s">
        <v>86</v>
      </c>
      <c r="F2145" s="17" t="s">
        <v>87</v>
      </c>
      <c r="G2145" s="17" t="s">
        <v>21</v>
      </c>
      <c r="H2145">
        <v>55</v>
      </c>
      <c r="I2145">
        <v>300</v>
      </c>
      <c r="J2145">
        <v>16500.000000000004</v>
      </c>
      <c r="K2145">
        <v>4950</v>
      </c>
      <c r="L2145" s="17" t="s">
        <v>83</v>
      </c>
      <c r="M2145" s="21">
        <v>44604</v>
      </c>
      <c r="N2145">
        <v>2021</v>
      </c>
      <c r="O2145">
        <v>11</v>
      </c>
      <c r="P2145" s="17" t="s">
        <v>150</v>
      </c>
      <c r="Q2145" t="b" cm="1">
        <f t="array" ref="Q2145">IF(Table1__2[[#This Row],[Product]]="Men's",Male)</f>
        <v>0</v>
      </c>
      <c r="R2145" t="str">
        <f>IF(Table1__2[[#This Row],[Product]]="Men's Street Footwear","Male","Female")</f>
        <v>Female</v>
      </c>
    </row>
    <row r="2146" spans="1:18" x14ac:dyDescent="0.25">
      <c r="A2146" s="17" t="s">
        <v>13</v>
      </c>
      <c r="B2146">
        <v>1128299</v>
      </c>
      <c r="C2146" s="20">
        <v>44523</v>
      </c>
      <c r="D2146" s="17" t="s">
        <v>31</v>
      </c>
      <c r="E2146" s="17" t="s">
        <v>86</v>
      </c>
      <c r="F2146" s="17" t="s">
        <v>87</v>
      </c>
      <c r="G2146" s="17" t="s">
        <v>22</v>
      </c>
      <c r="H2146">
        <v>60</v>
      </c>
      <c r="I2146">
        <v>425</v>
      </c>
      <c r="J2146">
        <v>25500.000000000004</v>
      </c>
      <c r="K2146">
        <v>6375</v>
      </c>
      <c r="L2146" s="17" t="s">
        <v>83</v>
      </c>
      <c r="M2146" s="21">
        <v>44605</v>
      </c>
      <c r="N2146">
        <v>2021</v>
      </c>
      <c r="O2146">
        <v>11</v>
      </c>
      <c r="P2146" s="17" t="s">
        <v>150</v>
      </c>
      <c r="Q2146" t="b" cm="1">
        <f t="array" ref="Q2146">IF(Table1__2[[#This Row],[Product]]="Men's",Male)</f>
        <v>0</v>
      </c>
      <c r="R2146" t="str">
        <f>IF(Table1__2[[#This Row],[Product]]="Men's Street Footwear","Male","Female")</f>
        <v>Female</v>
      </c>
    </row>
    <row r="2147" spans="1:18" x14ac:dyDescent="0.25">
      <c r="A2147" s="17" t="s">
        <v>13</v>
      </c>
      <c r="B2147">
        <v>1128299</v>
      </c>
      <c r="C2147" s="20">
        <v>44552</v>
      </c>
      <c r="D2147" s="17" t="s">
        <v>31</v>
      </c>
      <c r="E2147" s="17" t="s">
        <v>86</v>
      </c>
      <c r="F2147" s="17" t="s">
        <v>87</v>
      </c>
      <c r="G2147" s="17" t="s">
        <v>16</v>
      </c>
      <c r="H2147">
        <v>45</v>
      </c>
      <c r="I2147">
        <v>625</v>
      </c>
      <c r="J2147">
        <v>28125.000000000007</v>
      </c>
      <c r="K2147">
        <v>9843.75</v>
      </c>
      <c r="L2147" s="17" t="s">
        <v>83</v>
      </c>
      <c r="M2147" s="21">
        <v>44606</v>
      </c>
      <c r="N2147">
        <v>2021</v>
      </c>
      <c r="O2147">
        <v>12</v>
      </c>
      <c r="P2147" s="17" t="s">
        <v>151</v>
      </c>
      <c r="Q2147" t="b" cm="1">
        <f t="array" ref="Q2147">IF(Table1__2[[#This Row],[Product]]="Men's",Male)</f>
        <v>0</v>
      </c>
      <c r="R2147" t="str">
        <f>IF(Table1__2[[#This Row],[Product]]="Men's Street Footwear","Male","Female")</f>
        <v>Male</v>
      </c>
    </row>
    <row r="2148" spans="1:18" x14ac:dyDescent="0.25">
      <c r="A2148" s="17" t="s">
        <v>13</v>
      </c>
      <c r="B2148">
        <v>1128299</v>
      </c>
      <c r="C2148" s="20">
        <v>44552</v>
      </c>
      <c r="D2148" s="17" t="s">
        <v>31</v>
      </c>
      <c r="E2148" s="17" t="s">
        <v>86</v>
      </c>
      <c r="F2148" s="17" t="s">
        <v>87</v>
      </c>
      <c r="G2148" s="17" t="s">
        <v>18</v>
      </c>
      <c r="H2148">
        <v>50</v>
      </c>
      <c r="I2148">
        <v>625</v>
      </c>
      <c r="J2148">
        <v>31250.000000000011</v>
      </c>
      <c r="K2148">
        <v>12500</v>
      </c>
      <c r="L2148" s="17" t="s">
        <v>83</v>
      </c>
      <c r="M2148" s="21">
        <v>44607</v>
      </c>
      <c r="N2148">
        <v>2021</v>
      </c>
      <c r="O2148">
        <v>12</v>
      </c>
      <c r="P2148" s="17" t="s">
        <v>151</v>
      </c>
      <c r="Q2148" t="b" cm="1">
        <f t="array" ref="Q2148">IF(Table1__2[[#This Row],[Product]]="Men's",Male)</f>
        <v>0</v>
      </c>
      <c r="R2148" t="str">
        <f>IF(Table1__2[[#This Row],[Product]]="Men's Street Footwear","Male","Female")</f>
        <v>Female</v>
      </c>
    </row>
    <row r="2149" spans="1:18" x14ac:dyDescent="0.25">
      <c r="A2149" s="17" t="s">
        <v>34</v>
      </c>
      <c r="B2149">
        <v>1128299</v>
      </c>
      <c r="C2149" s="20">
        <v>44552</v>
      </c>
      <c r="D2149" s="17" t="s">
        <v>31</v>
      </c>
      <c r="E2149" s="17" t="s">
        <v>86</v>
      </c>
      <c r="F2149" s="17" t="s">
        <v>87</v>
      </c>
      <c r="G2149" s="17" t="s">
        <v>19</v>
      </c>
      <c r="H2149">
        <v>45</v>
      </c>
      <c r="I2149">
        <v>425</v>
      </c>
      <c r="J2149">
        <v>19125.000000000004</v>
      </c>
      <c r="K2149">
        <v>6693.75</v>
      </c>
      <c r="L2149" s="17" t="s">
        <v>83</v>
      </c>
      <c r="M2149" s="21">
        <v>44608</v>
      </c>
      <c r="N2149">
        <v>2021</v>
      </c>
      <c r="O2149">
        <v>12</v>
      </c>
      <c r="P2149" s="17" t="s">
        <v>151</v>
      </c>
      <c r="Q2149" t="b" cm="1">
        <f t="array" ref="Q2149">IF(Table1__2[[#This Row],[Product]]="Men's",Male)</f>
        <v>0</v>
      </c>
      <c r="R2149" t="str">
        <f>IF(Table1__2[[#This Row],[Product]]="Men's Street Footwear","Male","Female")</f>
        <v>Female</v>
      </c>
    </row>
    <row r="2150" spans="1:18" x14ac:dyDescent="0.25">
      <c r="A2150" s="17" t="s">
        <v>34</v>
      </c>
      <c r="B2150">
        <v>1128299</v>
      </c>
      <c r="C2150" s="20">
        <v>44552</v>
      </c>
      <c r="D2150" s="17" t="s">
        <v>31</v>
      </c>
      <c r="E2150" s="17" t="s">
        <v>86</v>
      </c>
      <c r="F2150" s="17" t="s">
        <v>87</v>
      </c>
      <c r="G2150" s="17" t="s">
        <v>20</v>
      </c>
      <c r="H2150">
        <v>45</v>
      </c>
      <c r="I2150">
        <v>425</v>
      </c>
      <c r="J2150">
        <v>19125.000000000004</v>
      </c>
      <c r="K2150">
        <v>6693.75</v>
      </c>
      <c r="L2150" s="17" t="s">
        <v>83</v>
      </c>
      <c r="M2150" s="21">
        <v>44609</v>
      </c>
      <c r="N2150">
        <v>2021</v>
      </c>
      <c r="O2150">
        <v>12</v>
      </c>
      <c r="P2150" s="17" t="s">
        <v>151</v>
      </c>
      <c r="Q2150" t="b" cm="1">
        <f t="array" ref="Q2150">IF(Table1__2[[#This Row],[Product]]="Men's",Male)</f>
        <v>0</v>
      </c>
      <c r="R2150" t="str">
        <f>IF(Table1__2[[#This Row],[Product]]="Men's Street Footwear","Male","Female")</f>
        <v>Female</v>
      </c>
    </row>
    <row r="2151" spans="1:18" x14ac:dyDescent="0.25">
      <c r="A2151" s="17" t="s">
        <v>34</v>
      </c>
      <c r="B2151">
        <v>1128299</v>
      </c>
      <c r="C2151" s="20">
        <v>44552</v>
      </c>
      <c r="D2151" s="17" t="s">
        <v>31</v>
      </c>
      <c r="E2151" s="17" t="s">
        <v>86</v>
      </c>
      <c r="F2151" s="17" t="s">
        <v>87</v>
      </c>
      <c r="G2151" s="17" t="s">
        <v>21</v>
      </c>
      <c r="H2151">
        <v>55</v>
      </c>
      <c r="I2151">
        <v>350</v>
      </c>
      <c r="J2151">
        <v>19250.000000000004</v>
      </c>
      <c r="K2151">
        <v>5775</v>
      </c>
      <c r="L2151" s="17" t="s">
        <v>83</v>
      </c>
      <c r="M2151" s="21">
        <v>44610</v>
      </c>
      <c r="N2151">
        <v>2021</v>
      </c>
      <c r="O2151">
        <v>12</v>
      </c>
      <c r="P2151" s="17" t="s">
        <v>151</v>
      </c>
      <c r="Q2151" t="b" cm="1">
        <f t="array" ref="Q2151">IF(Table1__2[[#This Row],[Product]]="Men's",Male)</f>
        <v>0</v>
      </c>
      <c r="R2151" t="str">
        <f>IF(Table1__2[[#This Row],[Product]]="Men's Street Footwear","Male","Female")</f>
        <v>Female</v>
      </c>
    </row>
    <row r="2152" spans="1:18" x14ac:dyDescent="0.25">
      <c r="A2152" s="17" t="s">
        <v>34</v>
      </c>
      <c r="B2152">
        <v>1128299</v>
      </c>
      <c r="C2152" s="20">
        <v>44552</v>
      </c>
      <c r="D2152" s="17" t="s">
        <v>31</v>
      </c>
      <c r="E2152" s="17" t="s">
        <v>86</v>
      </c>
      <c r="F2152" s="17" t="s">
        <v>87</v>
      </c>
      <c r="G2152" s="17" t="s">
        <v>22</v>
      </c>
      <c r="H2152">
        <v>60</v>
      </c>
      <c r="I2152">
        <v>450</v>
      </c>
      <c r="J2152">
        <v>27000.000000000007</v>
      </c>
      <c r="K2152">
        <v>6750</v>
      </c>
      <c r="L2152" s="17" t="s">
        <v>83</v>
      </c>
      <c r="M2152" s="21">
        <v>44611</v>
      </c>
      <c r="N2152">
        <v>2021</v>
      </c>
      <c r="O2152">
        <v>12</v>
      </c>
      <c r="P2152" s="17" t="s">
        <v>151</v>
      </c>
      <c r="Q2152" t="b" cm="1">
        <f t="array" ref="Q2152">IF(Table1__2[[#This Row],[Product]]="Men's",Male)</f>
        <v>0</v>
      </c>
      <c r="R2152" t="str">
        <f>IF(Table1__2[[#This Row],[Product]]="Men's Street Footwear","Male","Female")</f>
        <v>Female</v>
      </c>
    </row>
    <row r="2153" spans="1:18" x14ac:dyDescent="0.25">
      <c r="A2153" s="17" t="s">
        <v>34</v>
      </c>
      <c r="B2153">
        <v>1128299</v>
      </c>
      <c r="C2153" s="20">
        <v>44222</v>
      </c>
      <c r="D2153" s="17" t="s">
        <v>31</v>
      </c>
      <c r="E2153" s="17" t="s">
        <v>86</v>
      </c>
      <c r="F2153" s="17" t="s">
        <v>87</v>
      </c>
      <c r="G2153" s="17" t="s">
        <v>16</v>
      </c>
      <c r="H2153">
        <v>35</v>
      </c>
      <c r="I2153">
        <v>475</v>
      </c>
      <c r="J2153">
        <v>16624.999999999996</v>
      </c>
      <c r="K2153">
        <v>5818.75</v>
      </c>
      <c r="L2153" s="17" t="s">
        <v>83</v>
      </c>
      <c r="M2153" s="21">
        <v>44612</v>
      </c>
      <c r="N2153">
        <v>2021</v>
      </c>
      <c r="O2153">
        <v>1</v>
      </c>
      <c r="P2153" s="17" t="s">
        <v>141</v>
      </c>
      <c r="Q2153" t="b" cm="1">
        <f t="array" ref="Q2153">IF(Table1__2[[#This Row],[Product]]="Men's",Male)</f>
        <v>0</v>
      </c>
      <c r="R2153" t="str">
        <f>IF(Table1__2[[#This Row],[Product]]="Men's Street Footwear","Male","Female")</f>
        <v>Male</v>
      </c>
    </row>
    <row r="2154" spans="1:18" x14ac:dyDescent="0.25">
      <c r="A2154" s="17" t="s">
        <v>34</v>
      </c>
      <c r="B2154">
        <v>1128299</v>
      </c>
      <c r="C2154" s="20">
        <v>44222</v>
      </c>
      <c r="D2154" s="17" t="s">
        <v>31</v>
      </c>
      <c r="E2154" s="17" t="s">
        <v>86</v>
      </c>
      <c r="F2154" s="17" t="s">
        <v>87</v>
      </c>
      <c r="G2154" s="17" t="s">
        <v>18</v>
      </c>
      <c r="H2154">
        <v>45</v>
      </c>
      <c r="I2154">
        <v>475</v>
      </c>
      <c r="J2154">
        <v>21375</v>
      </c>
      <c r="K2154">
        <v>8550</v>
      </c>
      <c r="L2154" s="17" t="s">
        <v>83</v>
      </c>
      <c r="M2154" s="21">
        <v>44613</v>
      </c>
      <c r="N2154">
        <v>2021</v>
      </c>
      <c r="O2154">
        <v>1</v>
      </c>
      <c r="P2154" s="17" t="s">
        <v>141</v>
      </c>
      <c r="Q2154" t="b" cm="1">
        <f t="array" ref="Q2154">IF(Table1__2[[#This Row],[Product]]="Men's",Male)</f>
        <v>0</v>
      </c>
      <c r="R2154" t="str">
        <f>IF(Table1__2[[#This Row],[Product]]="Men's Street Footwear","Male","Female")</f>
        <v>Female</v>
      </c>
    </row>
    <row r="2155" spans="1:18" x14ac:dyDescent="0.25">
      <c r="A2155" s="17" t="s">
        <v>34</v>
      </c>
      <c r="B2155">
        <v>1128299</v>
      </c>
      <c r="C2155" s="20">
        <v>44222</v>
      </c>
      <c r="D2155" s="17" t="s">
        <v>31</v>
      </c>
      <c r="E2155" s="17" t="s">
        <v>86</v>
      </c>
      <c r="F2155" s="17" t="s">
        <v>87</v>
      </c>
      <c r="G2155" s="17" t="s">
        <v>19</v>
      </c>
      <c r="H2155">
        <v>45</v>
      </c>
      <c r="I2155">
        <v>475</v>
      </c>
      <c r="J2155">
        <v>21375</v>
      </c>
      <c r="K2155">
        <v>7481.25</v>
      </c>
      <c r="L2155" s="17" t="s">
        <v>83</v>
      </c>
      <c r="M2155" s="21">
        <v>44614</v>
      </c>
      <c r="N2155">
        <v>2021</v>
      </c>
      <c r="O2155">
        <v>1</v>
      </c>
      <c r="P2155" s="17" t="s">
        <v>141</v>
      </c>
      <c r="Q2155" t="b" cm="1">
        <f t="array" ref="Q2155">IF(Table1__2[[#This Row],[Product]]="Men's",Male)</f>
        <v>0</v>
      </c>
      <c r="R2155" t="str">
        <f>IF(Table1__2[[#This Row],[Product]]="Men's Street Footwear","Male","Female")</f>
        <v>Female</v>
      </c>
    </row>
    <row r="2156" spans="1:18" x14ac:dyDescent="0.25">
      <c r="A2156" s="17" t="s">
        <v>34</v>
      </c>
      <c r="B2156">
        <v>1128299</v>
      </c>
      <c r="C2156" s="20">
        <v>44222</v>
      </c>
      <c r="D2156" s="17" t="s">
        <v>31</v>
      </c>
      <c r="E2156" s="17" t="s">
        <v>86</v>
      </c>
      <c r="F2156" s="17" t="s">
        <v>87</v>
      </c>
      <c r="G2156" s="17" t="s">
        <v>20</v>
      </c>
      <c r="H2156">
        <v>45</v>
      </c>
      <c r="I2156">
        <v>325</v>
      </c>
      <c r="J2156">
        <v>14625</v>
      </c>
      <c r="K2156">
        <v>5118.75</v>
      </c>
      <c r="L2156" s="17" t="s">
        <v>83</v>
      </c>
      <c r="M2156" s="21">
        <v>44615</v>
      </c>
      <c r="N2156">
        <v>2021</v>
      </c>
      <c r="O2156">
        <v>1</v>
      </c>
      <c r="P2156" s="17" t="s">
        <v>141</v>
      </c>
      <c r="Q2156" t="b" cm="1">
        <f t="array" ref="Q2156">IF(Table1__2[[#This Row],[Product]]="Men's",Male)</f>
        <v>0</v>
      </c>
      <c r="R2156" t="str">
        <f>IF(Table1__2[[#This Row],[Product]]="Men's Street Footwear","Male","Female")</f>
        <v>Female</v>
      </c>
    </row>
    <row r="2157" spans="1:18" x14ac:dyDescent="0.25">
      <c r="A2157" s="17" t="s">
        <v>34</v>
      </c>
      <c r="B2157">
        <v>1128299</v>
      </c>
      <c r="C2157" s="20">
        <v>44222</v>
      </c>
      <c r="D2157" s="17" t="s">
        <v>31</v>
      </c>
      <c r="E2157" s="17" t="s">
        <v>86</v>
      </c>
      <c r="F2157" s="17" t="s">
        <v>87</v>
      </c>
      <c r="G2157" s="17" t="s">
        <v>21</v>
      </c>
      <c r="H2157">
        <v>50</v>
      </c>
      <c r="I2157">
        <v>275</v>
      </c>
      <c r="J2157">
        <v>13750.000000000004</v>
      </c>
      <c r="K2157">
        <v>4125</v>
      </c>
      <c r="L2157" s="17" t="s">
        <v>83</v>
      </c>
      <c r="M2157" s="21">
        <v>44616</v>
      </c>
      <c r="N2157">
        <v>2021</v>
      </c>
      <c r="O2157">
        <v>1</v>
      </c>
      <c r="P2157" s="17" t="s">
        <v>141</v>
      </c>
      <c r="Q2157" t="b" cm="1">
        <f t="array" ref="Q2157">IF(Table1__2[[#This Row],[Product]]="Men's",Male)</f>
        <v>0</v>
      </c>
      <c r="R2157" t="str">
        <f>IF(Table1__2[[#This Row],[Product]]="Men's Street Footwear","Male","Female")</f>
        <v>Female</v>
      </c>
    </row>
    <row r="2158" spans="1:18" x14ac:dyDescent="0.25">
      <c r="A2158" s="17" t="s">
        <v>34</v>
      </c>
      <c r="B2158">
        <v>1128299</v>
      </c>
      <c r="C2158" s="20">
        <v>44222</v>
      </c>
      <c r="D2158" s="17" t="s">
        <v>31</v>
      </c>
      <c r="E2158" s="17" t="s">
        <v>86</v>
      </c>
      <c r="F2158" s="17" t="s">
        <v>87</v>
      </c>
      <c r="G2158" s="17" t="s">
        <v>22</v>
      </c>
      <c r="H2158">
        <v>45</v>
      </c>
      <c r="I2158">
        <v>475</v>
      </c>
      <c r="J2158">
        <v>21375</v>
      </c>
      <c r="K2158">
        <v>5343.75</v>
      </c>
      <c r="L2158" s="17" t="s">
        <v>83</v>
      </c>
      <c r="M2158" s="21">
        <v>44617</v>
      </c>
      <c r="N2158">
        <v>2021</v>
      </c>
      <c r="O2158">
        <v>1</v>
      </c>
      <c r="P2158" s="17" t="s">
        <v>141</v>
      </c>
      <c r="Q2158" t="b" cm="1">
        <f t="array" ref="Q2158">IF(Table1__2[[#This Row],[Product]]="Men's",Male)</f>
        <v>0</v>
      </c>
      <c r="R2158" t="str">
        <f>IF(Table1__2[[#This Row],[Product]]="Men's Street Footwear","Male","Female")</f>
        <v>Female</v>
      </c>
    </row>
    <row r="2159" spans="1:18" x14ac:dyDescent="0.25">
      <c r="A2159" s="17" t="s">
        <v>34</v>
      </c>
      <c r="B2159">
        <v>1128299</v>
      </c>
      <c r="C2159" s="20">
        <v>44253</v>
      </c>
      <c r="D2159" s="17" t="s">
        <v>31</v>
      </c>
      <c r="E2159" s="17" t="s">
        <v>86</v>
      </c>
      <c r="F2159" s="17" t="s">
        <v>87</v>
      </c>
      <c r="G2159" s="17" t="s">
        <v>16</v>
      </c>
      <c r="H2159">
        <v>35</v>
      </c>
      <c r="I2159">
        <v>525</v>
      </c>
      <c r="J2159">
        <v>18374.999999999996</v>
      </c>
      <c r="K2159">
        <v>6431.25</v>
      </c>
      <c r="L2159" s="17" t="s">
        <v>83</v>
      </c>
      <c r="M2159" s="21">
        <v>44618</v>
      </c>
      <c r="N2159">
        <v>2021</v>
      </c>
      <c r="O2159">
        <v>2</v>
      </c>
      <c r="P2159" s="17" t="s">
        <v>142</v>
      </c>
      <c r="Q2159" t="b" cm="1">
        <f t="array" ref="Q2159">IF(Table1__2[[#This Row],[Product]]="Men's",Male)</f>
        <v>0</v>
      </c>
      <c r="R2159" t="str">
        <f>IF(Table1__2[[#This Row],[Product]]="Men's Street Footwear","Male","Female")</f>
        <v>Male</v>
      </c>
    </row>
    <row r="2160" spans="1:18" x14ac:dyDescent="0.25">
      <c r="A2160" s="17" t="s">
        <v>34</v>
      </c>
      <c r="B2160">
        <v>1128299</v>
      </c>
      <c r="C2160" s="20">
        <v>44253</v>
      </c>
      <c r="D2160" s="17" t="s">
        <v>31</v>
      </c>
      <c r="E2160" s="17" t="s">
        <v>86</v>
      </c>
      <c r="F2160" s="17" t="s">
        <v>87</v>
      </c>
      <c r="G2160" s="17" t="s">
        <v>18</v>
      </c>
      <c r="H2160">
        <v>45</v>
      </c>
      <c r="I2160">
        <v>425</v>
      </c>
      <c r="J2160">
        <v>19125</v>
      </c>
      <c r="K2160">
        <v>7650</v>
      </c>
      <c r="L2160" s="17" t="s">
        <v>83</v>
      </c>
      <c r="M2160" s="21">
        <v>44619</v>
      </c>
      <c r="N2160">
        <v>2021</v>
      </c>
      <c r="O2160">
        <v>2</v>
      </c>
      <c r="P2160" s="17" t="s">
        <v>142</v>
      </c>
      <c r="Q2160" t="b" cm="1">
        <f t="array" ref="Q2160">IF(Table1__2[[#This Row],[Product]]="Men's",Male)</f>
        <v>0</v>
      </c>
      <c r="R2160" t="str">
        <f>IF(Table1__2[[#This Row],[Product]]="Men's Street Footwear","Male","Female")</f>
        <v>Female</v>
      </c>
    </row>
    <row r="2161" spans="1:18" x14ac:dyDescent="0.25">
      <c r="A2161" s="17" t="s">
        <v>34</v>
      </c>
      <c r="B2161">
        <v>1128299</v>
      </c>
      <c r="C2161" s="20">
        <v>44253</v>
      </c>
      <c r="D2161" s="17" t="s">
        <v>31</v>
      </c>
      <c r="E2161" s="17" t="s">
        <v>86</v>
      </c>
      <c r="F2161" s="17" t="s">
        <v>87</v>
      </c>
      <c r="G2161" s="17" t="s">
        <v>19</v>
      </c>
      <c r="H2161">
        <v>45</v>
      </c>
      <c r="I2161">
        <v>425</v>
      </c>
      <c r="J2161">
        <v>19125</v>
      </c>
      <c r="K2161">
        <v>6693.75</v>
      </c>
      <c r="L2161" s="17" t="s">
        <v>83</v>
      </c>
      <c r="M2161" s="21">
        <v>44620</v>
      </c>
      <c r="N2161">
        <v>2021</v>
      </c>
      <c r="O2161">
        <v>2</v>
      </c>
      <c r="P2161" s="17" t="s">
        <v>142</v>
      </c>
      <c r="Q2161" t="b" cm="1">
        <f t="array" ref="Q2161">IF(Table1__2[[#This Row],[Product]]="Men's",Male)</f>
        <v>0</v>
      </c>
      <c r="R2161" t="str">
        <f>IF(Table1__2[[#This Row],[Product]]="Men's Street Footwear","Male","Female")</f>
        <v>Female</v>
      </c>
    </row>
    <row r="2162" spans="1:18" x14ac:dyDescent="0.25">
      <c r="A2162" s="17" t="s">
        <v>34</v>
      </c>
      <c r="B2162">
        <v>1128299</v>
      </c>
      <c r="C2162" s="20">
        <v>44253</v>
      </c>
      <c r="D2162" s="17" t="s">
        <v>31</v>
      </c>
      <c r="E2162" s="17" t="s">
        <v>88</v>
      </c>
      <c r="F2162" s="17" t="s">
        <v>89</v>
      </c>
      <c r="G2162" s="17" t="s">
        <v>20</v>
      </c>
      <c r="H2162">
        <v>45</v>
      </c>
      <c r="I2162">
        <v>275</v>
      </c>
      <c r="J2162">
        <v>12375</v>
      </c>
      <c r="K2162">
        <v>4331.25</v>
      </c>
      <c r="L2162" s="17" t="s">
        <v>83</v>
      </c>
      <c r="M2162" s="21">
        <v>44621</v>
      </c>
      <c r="N2162">
        <v>2021</v>
      </c>
      <c r="O2162">
        <v>2</v>
      </c>
      <c r="P2162" s="17" t="s">
        <v>142</v>
      </c>
      <c r="Q2162" t="b" cm="1">
        <f t="array" ref="Q2162">IF(Table1__2[[#This Row],[Product]]="Men's",Male)</f>
        <v>0</v>
      </c>
      <c r="R2162" t="str">
        <f>IF(Table1__2[[#This Row],[Product]]="Men's Street Footwear","Male","Female")</f>
        <v>Female</v>
      </c>
    </row>
    <row r="2163" spans="1:18" x14ac:dyDescent="0.25">
      <c r="A2163" s="17" t="s">
        <v>34</v>
      </c>
      <c r="B2163">
        <v>1128299</v>
      </c>
      <c r="C2163" s="20">
        <v>44253</v>
      </c>
      <c r="D2163" s="17" t="s">
        <v>31</v>
      </c>
      <c r="E2163" s="17" t="s">
        <v>88</v>
      </c>
      <c r="F2163" s="17" t="s">
        <v>89</v>
      </c>
      <c r="G2163" s="17" t="s">
        <v>21</v>
      </c>
      <c r="H2163">
        <v>50</v>
      </c>
      <c r="I2163">
        <v>200</v>
      </c>
      <c r="J2163">
        <v>10000.000000000004</v>
      </c>
      <c r="K2163">
        <v>3000</v>
      </c>
      <c r="L2163" s="17" t="s">
        <v>83</v>
      </c>
      <c r="M2163" s="21">
        <v>44622</v>
      </c>
      <c r="N2163">
        <v>2021</v>
      </c>
      <c r="O2163">
        <v>2</v>
      </c>
      <c r="P2163" s="17" t="s">
        <v>142</v>
      </c>
      <c r="Q2163" t="b" cm="1">
        <f t="array" ref="Q2163">IF(Table1__2[[#This Row],[Product]]="Men's",Male)</f>
        <v>0</v>
      </c>
      <c r="R2163" t="str">
        <f>IF(Table1__2[[#This Row],[Product]]="Men's Street Footwear","Male","Female")</f>
        <v>Female</v>
      </c>
    </row>
    <row r="2164" spans="1:18" x14ac:dyDescent="0.25">
      <c r="A2164" s="17" t="s">
        <v>34</v>
      </c>
      <c r="B2164">
        <v>1128299</v>
      </c>
      <c r="C2164" s="20">
        <v>44253</v>
      </c>
      <c r="D2164" s="17" t="s">
        <v>31</v>
      </c>
      <c r="E2164" s="17" t="s">
        <v>88</v>
      </c>
      <c r="F2164" s="17" t="s">
        <v>89</v>
      </c>
      <c r="G2164" s="17" t="s">
        <v>22</v>
      </c>
      <c r="H2164">
        <v>45</v>
      </c>
      <c r="I2164">
        <v>400</v>
      </c>
      <c r="J2164">
        <v>18000</v>
      </c>
      <c r="K2164">
        <v>4500</v>
      </c>
      <c r="L2164" s="17" t="s">
        <v>83</v>
      </c>
      <c r="M2164" s="21">
        <v>44623</v>
      </c>
      <c r="N2164">
        <v>2021</v>
      </c>
      <c r="O2164">
        <v>2</v>
      </c>
      <c r="P2164" s="17" t="s">
        <v>142</v>
      </c>
      <c r="Q2164" t="b" cm="1">
        <f t="array" ref="Q2164">IF(Table1__2[[#This Row],[Product]]="Men's",Male)</f>
        <v>0</v>
      </c>
      <c r="R2164" t="str">
        <f>IF(Table1__2[[#This Row],[Product]]="Men's Street Footwear","Male","Female")</f>
        <v>Female</v>
      </c>
    </row>
    <row r="2165" spans="1:18" x14ac:dyDescent="0.25">
      <c r="A2165" s="17" t="s">
        <v>34</v>
      </c>
      <c r="B2165">
        <v>1128299</v>
      </c>
      <c r="C2165" s="20">
        <v>44280</v>
      </c>
      <c r="D2165" s="17" t="s">
        <v>31</v>
      </c>
      <c r="E2165" s="17" t="s">
        <v>88</v>
      </c>
      <c r="F2165" s="17" t="s">
        <v>89</v>
      </c>
      <c r="G2165" s="17" t="s">
        <v>16</v>
      </c>
      <c r="H2165">
        <v>45</v>
      </c>
      <c r="I2165">
        <v>550</v>
      </c>
      <c r="J2165">
        <v>24750</v>
      </c>
      <c r="K2165">
        <v>8662.5</v>
      </c>
      <c r="L2165" s="17" t="s">
        <v>83</v>
      </c>
      <c r="M2165" s="21">
        <v>44624</v>
      </c>
      <c r="N2165">
        <v>2021</v>
      </c>
      <c r="O2165">
        <v>3</v>
      </c>
      <c r="P2165" s="17" t="s">
        <v>143</v>
      </c>
      <c r="Q2165" t="b" cm="1">
        <f t="array" ref="Q2165">IF(Table1__2[[#This Row],[Product]]="Men's",Male)</f>
        <v>0</v>
      </c>
      <c r="R2165" t="str">
        <f>IF(Table1__2[[#This Row],[Product]]="Men's Street Footwear","Male","Female")</f>
        <v>Male</v>
      </c>
    </row>
    <row r="2166" spans="1:18" x14ac:dyDescent="0.25">
      <c r="A2166" s="17" t="s">
        <v>34</v>
      </c>
      <c r="B2166">
        <v>1128299</v>
      </c>
      <c r="C2166" s="20">
        <v>44280</v>
      </c>
      <c r="D2166" s="17" t="s">
        <v>31</v>
      </c>
      <c r="E2166" s="17" t="s">
        <v>88</v>
      </c>
      <c r="F2166" s="17" t="s">
        <v>89</v>
      </c>
      <c r="G2166" s="17" t="s">
        <v>18</v>
      </c>
      <c r="H2166">
        <v>55</v>
      </c>
      <c r="I2166">
        <v>400</v>
      </c>
      <c r="J2166">
        <v>22000.000000000004</v>
      </c>
      <c r="K2166">
        <v>8800</v>
      </c>
      <c r="L2166" s="17" t="s">
        <v>83</v>
      </c>
      <c r="M2166" s="21">
        <v>44625</v>
      </c>
      <c r="N2166">
        <v>2021</v>
      </c>
      <c r="O2166">
        <v>3</v>
      </c>
      <c r="P2166" s="17" t="s">
        <v>143</v>
      </c>
      <c r="Q2166" t="b" cm="1">
        <f t="array" ref="Q2166">IF(Table1__2[[#This Row],[Product]]="Men's",Male)</f>
        <v>0</v>
      </c>
      <c r="R2166" t="str">
        <f>IF(Table1__2[[#This Row],[Product]]="Men's Street Footwear","Male","Female")</f>
        <v>Female</v>
      </c>
    </row>
    <row r="2167" spans="1:18" x14ac:dyDescent="0.25">
      <c r="A2167" s="17" t="s">
        <v>34</v>
      </c>
      <c r="B2167">
        <v>1128299</v>
      </c>
      <c r="C2167" s="20">
        <v>44280</v>
      </c>
      <c r="D2167" s="17" t="s">
        <v>31</v>
      </c>
      <c r="E2167" s="17" t="s">
        <v>88</v>
      </c>
      <c r="F2167" s="17" t="s">
        <v>89</v>
      </c>
      <c r="G2167" s="17" t="s">
        <v>19</v>
      </c>
      <c r="H2167">
        <v>55</v>
      </c>
      <c r="I2167">
        <v>400</v>
      </c>
      <c r="J2167">
        <v>22000.000000000004</v>
      </c>
      <c r="K2167">
        <v>7700</v>
      </c>
      <c r="L2167" s="17" t="s">
        <v>83</v>
      </c>
      <c r="M2167" s="21">
        <v>44626</v>
      </c>
      <c r="N2167">
        <v>2021</v>
      </c>
      <c r="O2167">
        <v>3</v>
      </c>
      <c r="P2167" s="17" t="s">
        <v>143</v>
      </c>
      <c r="Q2167" t="b" cm="1">
        <f t="array" ref="Q2167">IF(Table1__2[[#This Row],[Product]]="Men's",Male)</f>
        <v>0</v>
      </c>
      <c r="R2167" t="str">
        <f>IF(Table1__2[[#This Row],[Product]]="Men's Street Footwear","Male","Female")</f>
        <v>Female</v>
      </c>
    </row>
    <row r="2168" spans="1:18" x14ac:dyDescent="0.25">
      <c r="A2168" s="17" t="s">
        <v>34</v>
      </c>
      <c r="B2168">
        <v>1128299</v>
      </c>
      <c r="C2168" s="20">
        <v>44280</v>
      </c>
      <c r="D2168" s="17" t="s">
        <v>31</v>
      </c>
      <c r="E2168" s="17" t="s">
        <v>88</v>
      </c>
      <c r="F2168" s="17" t="s">
        <v>89</v>
      </c>
      <c r="G2168" s="17" t="s">
        <v>20</v>
      </c>
      <c r="H2168">
        <v>55</v>
      </c>
      <c r="I2168">
        <v>275</v>
      </c>
      <c r="J2168">
        <v>15125.000000000004</v>
      </c>
      <c r="K2168">
        <v>5293.75</v>
      </c>
      <c r="L2168" s="17" t="s">
        <v>83</v>
      </c>
      <c r="M2168" s="21">
        <v>44627</v>
      </c>
      <c r="N2168">
        <v>2021</v>
      </c>
      <c r="O2168">
        <v>3</v>
      </c>
      <c r="P2168" s="17" t="s">
        <v>143</v>
      </c>
      <c r="Q2168" t="b" cm="1">
        <f t="array" ref="Q2168">IF(Table1__2[[#This Row],[Product]]="Men's",Male)</f>
        <v>0</v>
      </c>
      <c r="R2168" t="str">
        <f>IF(Table1__2[[#This Row],[Product]]="Men's Street Footwear","Male","Female")</f>
        <v>Female</v>
      </c>
    </row>
    <row r="2169" spans="1:18" x14ac:dyDescent="0.25">
      <c r="A2169" s="17" t="s">
        <v>34</v>
      </c>
      <c r="B2169">
        <v>1128299</v>
      </c>
      <c r="C2169" s="20">
        <v>44280</v>
      </c>
      <c r="D2169" s="17" t="s">
        <v>31</v>
      </c>
      <c r="E2169" s="17" t="s">
        <v>88</v>
      </c>
      <c r="F2169" s="17" t="s">
        <v>89</v>
      </c>
      <c r="G2169" s="17" t="s">
        <v>21</v>
      </c>
      <c r="H2169">
        <v>60</v>
      </c>
      <c r="I2169">
        <v>175</v>
      </c>
      <c r="J2169">
        <v>10500.000000000002</v>
      </c>
      <c r="K2169">
        <v>3150</v>
      </c>
      <c r="L2169" s="17" t="s">
        <v>83</v>
      </c>
      <c r="M2169" s="21">
        <v>44628</v>
      </c>
      <c r="N2169">
        <v>2021</v>
      </c>
      <c r="O2169">
        <v>3</v>
      </c>
      <c r="P2169" s="17" t="s">
        <v>143</v>
      </c>
      <c r="Q2169" t="b" cm="1">
        <f t="array" ref="Q2169">IF(Table1__2[[#This Row],[Product]]="Men's",Male)</f>
        <v>0</v>
      </c>
      <c r="R2169" t="str">
        <f>IF(Table1__2[[#This Row],[Product]]="Men's Street Footwear","Male","Female")</f>
        <v>Female</v>
      </c>
    </row>
    <row r="2170" spans="1:18" x14ac:dyDescent="0.25">
      <c r="A2170" s="17" t="s">
        <v>34</v>
      </c>
      <c r="B2170">
        <v>1128299</v>
      </c>
      <c r="C2170" s="20">
        <v>44280</v>
      </c>
      <c r="D2170" s="17" t="s">
        <v>31</v>
      </c>
      <c r="E2170" s="17" t="s">
        <v>88</v>
      </c>
      <c r="F2170" s="17" t="s">
        <v>89</v>
      </c>
      <c r="G2170" s="17" t="s">
        <v>22</v>
      </c>
      <c r="H2170">
        <v>55</v>
      </c>
      <c r="I2170">
        <v>375</v>
      </c>
      <c r="J2170">
        <v>20625.000000000004</v>
      </c>
      <c r="K2170">
        <v>5156.25</v>
      </c>
      <c r="L2170" s="17" t="s">
        <v>83</v>
      </c>
      <c r="M2170" s="21">
        <v>44629</v>
      </c>
      <c r="N2170">
        <v>2021</v>
      </c>
      <c r="O2170">
        <v>3</v>
      </c>
      <c r="P2170" s="17" t="s">
        <v>143</v>
      </c>
      <c r="Q2170" t="b" cm="1">
        <f t="array" ref="Q2170">IF(Table1__2[[#This Row],[Product]]="Men's",Male)</f>
        <v>0</v>
      </c>
      <c r="R2170" t="str">
        <f>IF(Table1__2[[#This Row],[Product]]="Men's Street Footwear","Male","Female")</f>
        <v>Female</v>
      </c>
    </row>
    <row r="2171" spans="1:18" x14ac:dyDescent="0.25">
      <c r="A2171" s="17" t="s">
        <v>34</v>
      </c>
      <c r="B2171">
        <v>1128299</v>
      </c>
      <c r="C2171" s="20">
        <v>44312</v>
      </c>
      <c r="D2171" s="17" t="s">
        <v>31</v>
      </c>
      <c r="E2171" s="17" t="s">
        <v>88</v>
      </c>
      <c r="F2171" s="17" t="s">
        <v>89</v>
      </c>
      <c r="G2171" s="17" t="s">
        <v>16</v>
      </c>
      <c r="H2171">
        <v>55</v>
      </c>
      <c r="I2171">
        <v>550</v>
      </c>
      <c r="J2171">
        <v>30250.000000000007</v>
      </c>
      <c r="K2171">
        <v>10587.5</v>
      </c>
      <c r="L2171" s="17" t="s">
        <v>83</v>
      </c>
      <c r="M2171" s="21">
        <v>44630</v>
      </c>
      <c r="N2171">
        <v>2021</v>
      </c>
      <c r="O2171">
        <v>4</v>
      </c>
      <c r="P2171" s="17" t="s">
        <v>144</v>
      </c>
      <c r="Q2171" t="b" cm="1">
        <f t="array" ref="Q2171">IF(Table1__2[[#This Row],[Product]]="Men's",Male)</f>
        <v>0</v>
      </c>
      <c r="R2171" t="str">
        <f>IF(Table1__2[[#This Row],[Product]]="Men's Street Footwear","Male","Female")</f>
        <v>Male</v>
      </c>
    </row>
    <row r="2172" spans="1:18" x14ac:dyDescent="0.25">
      <c r="A2172" s="17" t="s">
        <v>34</v>
      </c>
      <c r="B2172">
        <v>1128299</v>
      </c>
      <c r="C2172" s="20">
        <v>44312</v>
      </c>
      <c r="D2172" s="17" t="s">
        <v>31</v>
      </c>
      <c r="E2172" s="17" t="s">
        <v>88</v>
      </c>
      <c r="F2172" s="17" t="s">
        <v>89</v>
      </c>
      <c r="G2172" s="17" t="s">
        <v>18</v>
      </c>
      <c r="H2172">
        <v>60</v>
      </c>
      <c r="I2172">
        <v>350</v>
      </c>
      <c r="J2172">
        <v>21000.000000000004</v>
      </c>
      <c r="K2172">
        <v>8400</v>
      </c>
      <c r="L2172" s="17" t="s">
        <v>83</v>
      </c>
      <c r="M2172" s="21">
        <v>44631</v>
      </c>
      <c r="N2172">
        <v>2021</v>
      </c>
      <c r="O2172">
        <v>4</v>
      </c>
      <c r="P2172" s="17" t="s">
        <v>144</v>
      </c>
      <c r="Q2172" t="b" cm="1">
        <f t="array" ref="Q2172">IF(Table1__2[[#This Row],[Product]]="Men's",Male)</f>
        <v>0</v>
      </c>
      <c r="R2172" t="str">
        <f>IF(Table1__2[[#This Row],[Product]]="Men's Street Footwear","Male","Female")</f>
        <v>Female</v>
      </c>
    </row>
    <row r="2173" spans="1:18" x14ac:dyDescent="0.25">
      <c r="A2173" s="17" t="s">
        <v>34</v>
      </c>
      <c r="B2173">
        <v>1128299</v>
      </c>
      <c r="C2173" s="20">
        <v>44312</v>
      </c>
      <c r="D2173" s="17" t="s">
        <v>31</v>
      </c>
      <c r="E2173" s="17" t="s">
        <v>88</v>
      </c>
      <c r="F2173" s="17" t="s">
        <v>89</v>
      </c>
      <c r="G2173" s="17" t="s">
        <v>19</v>
      </c>
      <c r="H2173">
        <v>60</v>
      </c>
      <c r="I2173">
        <v>400</v>
      </c>
      <c r="J2173">
        <v>24000.000000000004</v>
      </c>
      <c r="K2173">
        <v>8400</v>
      </c>
      <c r="L2173" s="17" t="s">
        <v>83</v>
      </c>
      <c r="M2173" s="21">
        <v>44632</v>
      </c>
      <c r="N2173">
        <v>2021</v>
      </c>
      <c r="O2173">
        <v>4</v>
      </c>
      <c r="P2173" s="17" t="s">
        <v>144</v>
      </c>
      <c r="Q2173" t="b" cm="1">
        <f t="array" ref="Q2173">IF(Table1__2[[#This Row],[Product]]="Men's",Male)</f>
        <v>0</v>
      </c>
      <c r="R2173" t="str">
        <f>IF(Table1__2[[#This Row],[Product]]="Men's Street Footwear","Male","Female")</f>
        <v>Female</v>
      </c>
    </row>
    <row r="2174" spans="1:18" x14ac:dyDescent="0.25">
      <c r="A2174" s="17" t="s">
        <v>34</v>
      </c>
      <c r="B2174">
        <v>1128299</v>
      </c>
      <c r="C2174" s="20">
        <v>44312</v>
      </c>
      <c r="D2174" s="17" t="s">
        <v>31</v>
      </c>
      <c r="E2174" s="17" t="s">
        <v>88</v>
      </c>
      <c r="F2174" s="17" t="s">
        <v>89</v>
      </c>
      <c r="G2174" s="17" t="s">
        <v>20</v>
      </c>
      <c r="H2174">
        <v>55</v>
      </c>
      <c r="I2174">
        <v>300</v>
      </c>
      <c r="J2174">
        <v>16500.000000000004</v>
      </c>
      <c r="K2174">
        <v>5775</v>
      </c>
      <c r="L2174" s="17" t="s">
        <v>83</v>
      </c>
      <c r="M2174" s="21">
        <v>44633</v>
      </c>
      <c r="N2174">
        <v>2021</v>
      </c>
      <c r="O2174">
        <v>4</v>
      </c>
      <c r="P2174" s="17" t="s">
        <v>144</v>
      </c>
      <c r="Q2174" t="b" cm="1">
        <f t="array" ref="Q2174">IF(Table1__2[[#This Row],[Product]]="Men's",Male)</f>
        <v>0</v>
      </c>
      <c r="R2174" t="str">
        <f>IF(Table1__2[[#This Row],[Product]]="Men's Street Footwear","Male","Female")</f>
        <v>Female</v>
      </c>
    </row>
    <row r="2175" spans="1:18" x14ac:dyDescent="0.25">
      <c r="A2175" s="17" t="s">
        <v>34</v>
      </c>
      <c r="B2175">
        <v>1128299</v>
      </c>
      <c r="C2175" s="20">
        <v>44312</v>
      </c>
      <c r="D2175" s="17" t="s">
        <v>31</v>
      </c>
      <c r="E2175" s="17" t="s">
        <v>88</v>
      </c>
      <c r="F2175" s="17" t="s">
        <v>89</v>
      </c>
      <c r="G2175" s="17" t="s">
        <v>21</v>
      </c>
      <c r="H2175">
        <v>60</v>
      </c>
      <c r="I2175">
        <v>200</v>
      </c>
      <c r="J2175">
        <v>12000.000000000002</v>
      </c>
      <c r="K2175">
        <v>3600</v>
      </c>
      <c r="L2175" s="17" t="s">
        <v>83</v>
      </c>
      <c r="M2175" s="21">
        <v>44634</v>
      </c>
      <c r="N2175">
        <v>2021</v>
      </c>
      <c r="O2175">
        <v>4</v>
      </c>
      <c r="P2175" s="17" t="s">
        <v>144</v>
      </c>
      <c r="Q2175" t="b" cm="1">
        <f t="array" ref="Q2175">IF(Table1__2[[#This Row],[Product]]="Men's",Male)</f>
        <v>0</v>
      </c>
      <c r="R2175" t="str">
        <f>IF(Table1__2[[#This Row],[Product]]="Men's Street Footwear","Male","Female")</f>
        <v>Female</v>
      </c>
    </row>
    <row r="2176" spans="1:18" x14ac:dyDescent="0.25">
      <c r="A2176" s="17" t="s">
        <v>34</v>
      </c>
      <c r="B2176">
        <v>1128299</v>
      </c>
      <c r="C2176" s="20">
        <v>44312</v>
      </c>
      <c r="D2176" s="17" t="s">
        <v>31</v>
      </c>
      <c r="E2176" s="17" t="s">
        <v>88</v>
      </c>
      <c r="F2176" s="17" t="s">
        <v>89</v>
      </c>
      <c r="G2176" s="17" t="s">
        <v>22</v>
      </c>
      <c r="H2176">
        <v>75</v>
      </c>
      <c r="I2176">
        <v>375</v>
      </c>
      <c r="J2176">
        <v>28125.000000000007</v>
      </c>
      <c r="K2176">
        <v>7031.25</v>
      </c>
      <c r="L2176" s="17" t="s">
        <v>83</v>
      </c>
      <c r="M2176" s="21">
        <v>44635</v>
      </c>
      <c r="N2176">
        <v>2021</v>
      </c>
      <c r="O2176">
        <v>4</v>
      </c>
      <c r="P2176" s="17" t="s">
        <v>144</v>
      </c>
      <c r="Q2176" t="b" cm="1">
        <f t="array" ref="Q2176">IF(Table1__2[[#This Row],[Product]]="Men's",Male)</f>
        <v>0</v>
      </c>
      <c r="R2176" t="str">
        <f>IF(Table1__2[[#This Row],[Product]]="Men's Street Footwear","Male","Female")</f>
        <v>Female</v>
      </c>
    </row>
    <row r="2177" spans="1:18" x14ac:dyDescent="0.25">
      <c r="A2177" s="17" t="s">
        <v>34</v>
      </c>
      <c r="B2177">
        <v>1128299</v>
      </c>
      <c r="C2177" s="20">
        <v>44343</v>
      </c>
      <c r="D2177" s="17" t="s">
        <v>31</v>
      </c>
      <c r="E2177" s="17" t="s">
        <v>88</v>
      </c>
      <c r="F2177" s="17" t="s">
        <v>89</v>
      </c>
      <c r="G2177" s="17" t="s">
        <v>16</v>
      </c>
      <c r="H2177">
        <v>55</v>
      </c>
      <c r="I2177">
        <v>575</v>
      </c>
      <c r="J2177">
        <v>31625.000000000007</v>
      </c>
      <c r="K2177">
        <v>11068.75</v>
      </c>
      <c r="L2177" s="17" t="s">
        <v>83</v>
      </c>
      <c r="M2177" s="21">
        <v>44636</v>
      </c>
      <c r="N2177">
        <v>2021</v>
      </c>
      <c r="O2177">
        <v>5</v>
      </c>
      <c r="P2177" s="17" t="s">
        <v>145</v>
      </c>
      <c r="Q2177" t="b" cm="1">
        <f t="array" ref="Q2177">IF(Table1__2[[#This Row],[Product]]="Men's",Male)</f>
        <v>0</v>
      </c>
      <c r="R2177" t="str">
        <f>IF(Table1__2[[#This Row],[Product]]="Men's Street Footwear","Male","Female")</f>
        <v>Male</v>
      </c>
    </row>
    <row r="2178" spans="1:18" x14ac:dyDescent="0.25">
      <c r="A2178" s="17" t="s">
        <v>34</v>
      </c>
      <c r="B2178">
        <v>1128299</v>
      </c>
      <c r="C2178" s="20">
        <v>44343</v>
      </c>
      <c r="D2178" s="17" t="s">
        <v>31</v>
      </c>
      <c r="E2178" s="17" t="s">
        <v>88</v>
      </c>
      <c r="F2178" s="17" t="s">
        <v>89</v>
      </c>
      <c r="G2178" s="17" t="s">
        <v>18</v>
      </c>
      <c r="H2178">
        <v>60</v>
      </c>
      <c r="I2178">
        <v>425</v>
      </c>
      <c r="J2178">
        <v>25500.000000000004</v>
      </c>
      <c r="K2178">
        <v>10200</v>
      </c>
      <c r="L2178" s="17" t="s">
        <v>83</v>
      </c>
      <c r="M2178" s="21">
        <v>44637</v>
      </c>
      <c r="N2178">
        <v>2021</v>
      </c>
      <c r="O2178">
        <v>5</v>
      </c>
      <c r="P2178" s="17" t="s">
        <v>145</v>
      </c>
      <c r="Q2178" t="b" cm="1">
        <f t="array" ref="Q2178">IF(Table1__2[[#This Row],[Product]]="Men's",Male)</f>
        <v>0</v>
      </c>
      <c r="R2178" t="str">
        <f>IF(Table1__2[[#This Row],[Product]]="Men's Street Footwear","Male","Female")</f>
        <v>Female</v>
      </c>
    </row>
    <row r="2179" spans="1:18" x14ac:dyDescent="0.25">
      <c r="A2179" s="17" t="s">
        <v>34</v>
      </c>
      <c r="B2179">
        <v>1128299</v>
      </c>
      <c r="C2179" s="20">
        <v>44343</v>
      </c>
      <c r="D2179" s="17" t="s">
        <v>31</v>
      </c>
      <c r="E2179" s="17" t="s">
        <v>88</v>
      </c>
      <c r="F2179" s="17" t="s">
        <v>89</v>
      </c>
      <c r="G2179" s="17" t="s">
        <v>19</v>
      </c>
      <c r="H2179">
        <v>60</v>
      </c>
      <c r="I2179">
        <v>450</v>
      </c>
      <c r="J2179">
        <v>27000.000000000007</v>
      </c>
      <c r="K2179">
        <v>9450</v>
      </c>
      <c r="L2179" s="17" t="s">
        <v>83</v>
      </c>
      <c r="M2179" s="21">
        <v>44638</v>
      </c>
      <c r="N2179">
        <v>2021</v>
      </c>
      <c r="O2179">
        <v>5</v>
      </c>
      <c r="P2179" s="17" t="s">
        <v>145</v>
      </c>
      <c r="Q2179" t="b" cm="1">
        <f t="array" ref="Q2179">IF(Table1__2[[#This Row],[Product]]="Men's",Male)</f>
        <v>0</v>
      </c>
      <c r="R2179" t="str">
        <f>IF(Table1__2[[#This Row],[Product]]="Men's Street Footwear","Male","Female")</f>
        <v>Female</v>
      </c>
    </row>
    <row r="2180" spans="1:18" x14ac:dyDescent="0.25">
      <c r="A2180" s="17" t="s">
        <v>34</v>
      </c>
      <c r="B2180">
        <v>1128299</v>
      </c>
      <c r="C2180" s="20">
        <v>44343</v>
      </c>
      <c r="D2180" s="17" t="s">
        <v>31</v>
      </c>
      <c r="E2180" s="17" t="s">
        <v>88</v>
      </c>
      <c r="F2180" s="17" t="s">
        <v>89</v>
      </c>
      <c r="G2180" s="17" t="s">
        <v>20</v>
      </c>
      <c r="H2180">
        <v>55</v>
      </c>
      <c r="I2180">
        <v>350</v>
      </c>
      <c r="J2180">
        <v>19250.000000000004</v>
      </c>
      <c r="K2180">
        <v>6737.5</v>
      </c>
      <c r="L2180" s="17" t="s">
        <v>83</v>
      </c>
      <c r="M2180" s="21">
        <v>44639</v>
      </c>
      <c r="N2180">
        <v>2021</v>
      </c>
      <c r="O2180">
        <v>5</v>
      </c>
      <c r="P2180" s="17" t="s">
        <v>145</v>
      </c>
      <c r="Q2180" t="b" cm="1">
        <f t="array" ref="Q2180">IF(Table1__2[[#This Row],[Product]]="Men's",Male)</f>
        <v>0</v>
      </c>
      <c r="R2180" t="str">
        <f>IF(Table1__2[[#This Row],[Product]]="Men's Street Footwear","Male","Female")</f>
        <v>Female</v>
      </c>
    </row>
    <row r="2181" spans="1:18" x14ac:dyDescent="0.25">
      <c r="A2181" s="17" t="s">
        <v>34</v>
      </c>
      <c r="B2181">
        <v>1128299</v>
      </c>
      <c r="C2181" s="20">
        <v>44343</v>
      </c>
      <c r="D2181" s="17" t="s">
        <v>31</v>
      </c>
      <c r="E2181" s="17" t="s">
        <v>88</v>
      </c>
      <c r="F2181" s="17" t="s">
        <v>89</v>
      </c>
      <c r="G2181" s="17" t="s">
        <v>21</v>
      </c>
      <c r="H2181">
        <v>60</v>
      </c>
      <c r="I2181">
        <v>250</v>
      </c>
      <c r="J2181">
        <v>15000.000000000004</v>
      </c>
      <c r="K2181">
        <v>4500</v>
      </c>
      <c r="L2181" s="17" t="s">
        <v>83</v>
      </c>
      <c r="M2181" s="21">
        <v>44640</v>
      </c>
      <c r="N2181">
        <v>2021</v>
      </c>
      <c r="O2181">
        <v>5</v>
      </c>
      <c r="P2181" s="17" t="s">
        <v>145</v>
      </c>
      <c r="Q2181" t="b" cm="1">
        <f t="array" ref="Q2181">IF(Table1__2[[#This Row],[Product]]="Men's",Male)</f>
        <v>0</v>
      </c>
      <c r="R2181" t="str">
        <f>IF(Table1__2[[#This Row],[Product]]="Men's Street Footwear","Male","Female")</f>
        <v>Female</v>
      </c>
    </row>
    <row r="2182" spans="1:18" x14ac:dyDescent="0.25">
      <c r="A2182" s="17" t="s">
        <v>34</v>
      </c>
      <c r="B2182">
        <v>1128299</v>
      </c>
      <c r="C2182" s="20">
        <v>44343</v>
      </c>
      <c r="D2182" s="17" t="s">
        <v>31</v>
      </c>
      <c r="E2182" s="17" t="s">
        <v>88</v>
      </c>
      <c r="F2182" s="17" t="s">
        <v>89</v>
      </c>
      <c r="G2182" s="17" t="s">
        <v>22</v>
      </c>
      <c r="H2182">
        <v>75</v>
      </c>
      <c r="I2182">
        <v>425</v>
      </c>
      <c r="J2182">
        <v>31875.000000000007</v>
      </c>
      <c r="K2182">
        <v>7968.75</v>
      </c>
      <c r="L2182" s="17" t="s">
        <v>83</v>
      </c>
      <c r="M2182" s="21">
        <v>44641</v>
      </c>
      <c r="N2182">
        <v>2021</v>
      </c>
      <c r="O2182">
        <v>5</v>
      </c>
      <c r="P2182" s="17" t="s">
        <v>145</v>
      </c>
      <c r="Q2182" t="b" cm="1">
        <f t="array" ref="Q2182">IF(Table1__2[[#This Row],[Product]]="Men's",Male)</f>
        <v>0</v>
      </c>
      <c r="R2182" t="str">
        <f>IF(Table1__2[[#This Row],[Product]]="Men's Street Footwear","Male","Female")</f>
        <v>Female</v>
      </c>
    </row>
    <row r="2183" spans="1:18" x14ac:dyDescent="0.25">
      <c r="A2183" s="17" t="s">
        <v>34</v>
      </c>
      <c r="B2183">
        <v>1128299</v>
      </c>
      <c r="C2183" s="20">
        <v>44373</v>
      </c>
      <c r="D2183" s="17" t="s">
        <v>31</v>
      </c>
      <c r="E2183" s="17" t="s">
        <v>88</v>
      </c>
      <c r="F2183" s="17" t="s">
        <v>89</v>
      </c>
      <c r="G2183" s="17" t="s">
        <v>16</v>
      </c>
      <c r="H2183">
        <v>55</v>
      </c>
      <c r="I2183">
        <v>700</v>
      </c>
      <c r="J2183">
        <v>38500.000000000007</v>
      </c>
      <c r="K2183">
        <v>13475</v>
      </c>
      <c r="L2183" s="17" t="s">
        <v>83</v>
      </c>
      <c r="M2183" s="21">
        <v>44642</v>
      </c>
      <c r="N2183">
        <v>2021</v>
      </c>
      <c r="O2183">
        <v>6</v>
      </c>
      <c r="P2183" s="17" t="s">
        <v>152</v>
      </c>
      <c r="Q2183" t="b" cm="1">
        <f t="array" ref="Q2183">IF(Table1__2[[#This Row],[Product]]="Men's",Male)</f>
        <v>0</v>
      </c>
      <c r="R2183" t="str">
        <f>IF(Table1__2[[#This Row],[Product]]="Men's Street Footwear","Male","Female")</f>
        <v>Male</v>
      </c>
    </row>
    <row r="2184" spans="1:18" x14ac:dyDescent="0.25">
      <c r="A2184" s="17" t="s">
        <v>34</v>
      </c>
      <c r="B2184">
        <v>1128299</v>
      </c>
      <c r="C2184" s="20">
        <v>44373</v>
      </c>
      <c r="D2184" s="17" t="s">
        <v>31</v>
      </c>
      <c r="E2184" s="17" t="s">
        <v>88</v>
      </c>
      <c r="F2184" s="17" t="s">
        <v>89</v>
      </c>
      <c r="G2184" s="17" t="s">
        <v>18</v>
      </c>
      <c r="H2184">
        <v>60</v>
      </c>
      <c r="I2184">
        <v>550</v>
      </c>
      <c r="J2184">
        <v>33000.000000000007</v>
      </c>
      <c r="K2184">
        <v>13200</v>
      </c>
      <c r="L2184" s="17" t="s">
        <v>83</v>
      </c>
      <c r="M2184" s="21">
        <v>44643</v>
      </c>
      <c r="N2184">
        <v>2021</v>
      </c>
      <c r="O2184">
        <v>6</v>
      </c>
      <c r="P2184" s="17" t="s">
        <v>152</v>
      </c>
      <c r="Q2184" t="b" cm="1">
        <f t="array" ref="Q2184">IF(Table1__2[[#This Row],[Product]]="Men's",Male)</f>
        <v>0</v>
      </c>
      <c r="R2184" t="str">
        <f>IF(Table1__2[[#This Row],[Product]]="Men's Street Footwear","Male","Female")</f>
        <v>Female</v>
      </c>
    </row>
    <row r="2185" spans="1:18" x14ac:dyDescent="0.25">
      <c r="A2185" s="17" t="s">
        <v>34</v>
      </c>
      <c r="B2185">
        <v>1128299</v>
      </c>
      <c r="C2185" s="20">
        <v>44373</v>
      </c>
      <c r="D2185" s="17" t="s">
        <v>31</v>
      </c>
      <c r="E2185" s="17" t="s">
        <v>88</v>
      </c>
      <c r="F2185" s="17" t="s">
        <v>89</v>
      </c>
      <c r="G2185" s="17" t="s">
        <v>19</v>
      </c>
      <c r="H2185">
        <v>60</v>
      </c>
      <c r="I2185">
        <v>550</v>
      </c>
      <c r="J2185">
        <v>33000.000000000007</v>
      </c>
      <c r="K2185">
        <v>11550</v>
      </c>
      <c r="L2185" s="17" t="s">
        <v>83</v>
      </c>
      <c r="M2185" s="21">
        <v>44644</v>
      </c>
      <c r="N2185">
        <v>2021</v>
      </c>
      <c r="O2185">
        <v>6</v>
      </c>
      <c r="P2185" s="17" t="s">
        <v>152</v>
      </c>
      <c r="Q2185" t="b" cm="1">
        <f t="array" ref="Q2185">IF(Table1__2[[#This Row],[Product]]="Men's",Male)</f>
        <v>0</v>
      </c>
      <c r="R2185" t="str">
        <f>IF(Table1__2[[#This Row],[Product]]="Men's Street Footwear","Male","Female")</f>
        <v>Female</v>
      </c>
    </row>
    <row r="2186" spans="1:18" x14ac:dyDescent="0.25">
      <c r="A2186" s="17" t="s">
        <v>34</v>
      </c>
      <c r="B2186">
        <v>1128299</v>
      </c>
      <c r="C2186" s="20">
        <v>44373</v>
      </c>
      <c r="D2186" s="17" t="s">
        <v>31</v>
      </c>
      <c r="E2186" s="17" t="s">
        <v>88</v>
      </c>
      <c r="F2186" s="17" t="s">
        <v>89</v>
      </c>
      <c r="G2186" s="17" t="s">
        <v>20</v>
      </c>
      <c r="H2186">
        <v>55</v>
      </c>
      <c r="I2186">
        <v>425</v>
      </c>
      <c r="J2186">
        <v>23375.000000000004</v>
      </c>
      <c r="K2186">
        <v>8181.25</v>
      </c>
      <c r="L2186" s="17" t="s">
        <v>83</v>
      </c>
      <c r="M2186" s="21">
        <v>44645</v>
      </c>
      <c r="N2186">
        <v>2021</v>
      </c>
      <c r="O2186">
        <v>6</v>
      </c>
      <c r="P2186" s="17" t="s">
        <v>152</v>
      </c>
      <c r="Q2186" t="b" cm="1">
        <f t="array" ref="Q2186">IF(Table1__2[[#This Row],[Product]]="Men's",Male)</f>
        <v>0</v>
      </c>
      <c r="R2186" t="str">
        <f>IF(Table1__2[[#This Row],[Product]]="Men's Street Footwear","Male","Female")</f>
        <v>Female</v>
      </c>
    </row>
    <row r="2187" spans="1:18" x14ac:dyDescent="0.25">
      <c r="A2187" s="17" t="s">
        <v>34</v>
      </c>
      <c r="B2187">
        <v>1128299</v>
      </c>
      <c r="C2187" s="20">
        <v>44373</v>
      </c>
      <c r="D2187" s="17" t="s">
        <v>31</v>
      </c>
      <c r="E2187" s="17" t="s">
        <v>88</v>
      </c>
      <c r="F2187" s="17" t="s">
        <v>89</v>
      </c>
      <c r="G2187" s="17" t="s">
        <v>21</v>
      </c>
      <c r="H2187">
        <v>60</v>
      </c>
      <c r="I2187">
        <v>300</v>
      </c>
      <c r="J2187">
        <v>18000.000000000004</v>
      </c>
      <c r="K2187">
        <v>5400</v>
      </c>
      <c r="L2187" s="17" t="s">
        <v>83</v>
      </c>
      <c r="M2187" s="21">
        <v>44646</v>
      </c>
      <c r="N2187">
        <v>2021</v>
      </c>
      <c r="O2187">
        <v>6</v>
      </c>
      <c r="P2187" s="17" t="s">
        <v>152</v>
      </c>
      <c r="Q2187" t="b" cm="1">
        <f t="array" ref="Q2187">IF(Table1__2[[#This Row],[Product]]="Men's",Male)</f>
        <v>0</v>
      </c>
      <c r="R2187" t="str">
        <f>IF(Table1__2[[#This Row],[Product]]="Men's Street Footwear","Male","Female")</f>
        <v>Female</v>
      </c>
    </row>
    <row r="2188" spans="1:18" x14ac:dyDescent="0.25">
      <c r="A2188" s="17" t="s">
        <v>34</v>
      </c>
      <c r="B2188">
        <v>1128299</v>
      </c>
      <c r="C2188" s="20">
        <v>44373</v>
      </c>
      <c r="D2188" s="17" t="s">
        <v>31</v>
      </c>
      <c r="E2188" s="17" t="s">
        <v>88</v>
      </c>
      <c r="F2188" s="17" t="s">
        <v>89</v>
      </c>
      <c r="G2188" s="17" t="s">
        <v>22</v>
      </c>
      <c r="H2188">
        <v>75</v>
      </c>
      <c r="I2188">
        <v>600</v>
      </c>
      <c r="J2188">
        <v>45000.000000000007</v>
      </c>
      <c r="K2188">
        <v>11250</v>
      </c>
      <c r="L2188" s="17" t="s">
        <v>83</v>
      </c>
      <c r="M2188" s="21">
        <v>44647</v>
      </c>
      <c r="N2188">
        <v>2021</v>
      </c>
      <c r="O2188">
        <v>6</v>
      </c>
      <c r="P2188" s="17" t="s">
        <v>152</v>
      </c>
      <c r="Q2188" t="b" cm="1">
        <f t="array" ref="Q2188">IF(Table1__2[[#This Row],[Product]]="Men's",Male)</f>
        <v>0</v>
      </c>
      <c r="R2188" t="str">
        <f>IF(Table1__2[[#This Row],[Product]]="Men's Street Footwear","Male","Female")</f>
        <v>Female</v>
      </c>
    </row>
    <row r="2189" spans="1:18" x14ac:dyDescent="0.25">
      <c r="A2189" s="17" t="s">
        <v>34</v>
      </c>
      <c r="B2189">
        <v>1128299</v>
      </c>
      <c r="C2189" s="20">
        <v>44402</v>
      </c>
      <c r="D2189" s="17" t="s">
        <v>31</v>
      </c>
      <c r="E2189" s="17" t="s">
        <v>88</v>
      </c>
      <c r="F2189" s="17" t="s">
        <v>89</v>
      </c>
      <c r="G2189" s="17" t="s">
        <v>16</v>
      </c>
      <c r="H2189">
        <v>55</v>
      </c>
      <c r="I2189">
        <v>750</v>
      </c>
      <c r="J2189">
        <v>41250.000000000007</v>
      </c>
      <c r="K2189">
        <v>14437.5</v>
      </c>
      <c r="L2189" s="17" t="s">
        <v>83</v>
      </c>
      <c r="M2189" s="21">
        <v>44648</v>
      </c>
      <c r="N2189">
        <v>2021</v>
      </c>
      <c r="O2189">
        <v>7</v>
      </c>
      <c r="P2189" s="17" t="s">
        <v>146</v>
      </c>
      <c r="Q2189" t="b" cm="1">
        <f t="array" ref="Q2189">IF(Table1__2[[#This Row],[Product]]="Men's",Male)</f>
        <v>0</v>
      </c>
      <c r="R2189" t="str">
        <f>IF(Table1__2[[#This Row],[Product]]="Men's Street Footwear","Male","Female")</f>
        <v>Male</v>
      </c>
    </row>
    <row r="2190" spans="1:18" x14ac:dyDescent="0.25">
      <c r="A2190" s="17" t="s">
        <v>34</v>
      </c>
      <c r="B2190">
        <v>1128299</v>
      </c>
      <c r="C2190" s="20">
        <v>44402</v>
      </c>
      <c r="D2190" s="17" t="s">
        <v>31</v>
      </c>
      <c r="E2190" s="17" t="s">
        <v>88</v>
      </c>
      <c r="F2190" s="17" t="s">
        <v>89</v>
      </c>
      <c r="G2190" s="17" t="s">
        <v>18</v>
      </c>
      <c r="H2190">
        <v>60</v>
      </c>
      <c r="I2190">
        <v>600</v>
      </c>
      <c r="J2190">
        <v>36000.000000000007</v>
      </c>
      <c r="K2190">
        <v>14400</v>
      </c>
      <c r="L2190" s="17" t="s">
        <v>83</v>
      </c>
      <c r="M2190" s="21">
        <v>44649</v>
      </c>
      <c r="N2190">
        <v>2021</v>
      </c>
      <c r="O2190">
        <v>7</v>
      </c>
      <c r="P2190" s="17" t="s">
        <v>146</v>
      </c>
      <c r="Q2190" t="b" cm="1">
        <f t="array" ref="Q2190">IF(Table1__2[[#This Row],[Product]]="Men's",Male)</f>
        <v>0</v>
      </c>
      <c r="R2190" t="str">
        <f>IF(Table1__2[[#This Row],[Product]]="Men's Street Footwear","Male","Female")</f>
        <v>Female</v>
      </c>
    </row>
    <row r="2191" spans="1:18" x14ac:dyDescent="0.25">
      <c r="A2191" s="17" t="s">
        <v>34</v>
      </c>
      <c r="B2191">
        <v>1128299</v>
      </c>
      <c r="C2191" s="20">
        <v>44402</v>
      </c>
      <c r="D2191" s="17" t="s">
        <v>31</v>
      </c>
      <c r="E2191" s="17" t="s">
        <v>88</v>
      </c>
      <c r="F2191" s="17" t="s">
        <v>89</v>
      </c>
      <c r="G2191" s="17" t="s">
        <v>19</v>
      </c>
      <c r="H2191">
        <v>60</v>
      </c>
      <c r="I2191">
        <v>550</v>
      </c>
      <c r="J2191">
        <v>33000.000000000007</v>
      </c>
      <c r="K2191">
        <v>11550</v>
      </c>
      <c r="L2191" s="17" t="s">
        <v>83</v>
      </c>
      <c r="M2191" s="21">
        <v>44650</v>
      </c>
      <c r="N2191">
        <v>2021</v>
      </c>
      <c r="O2191">
        <v>7</v>
      </c>
      <c r="P2191" s="17" t="s">
        <v>146</v>
      </c>
      <c r="Q2191" t="b" cm="1">
        <f t="array" ref="Q2191">IF(Table1__2[[#This Row],[Product]]="Men's",Male)</f>
        <v>0</v>
      </c>
      <c r="R2191" t="str">
        <f>IF(Table1__2[[#This Row],[Product]]="Men's Street Footwear","Male","Female")</f>
        <v>Female</v>
      </c>
    </row>
    <row r="2192" spans="1:18" x14ac:dyDescent="0.25">
      <c r="A2192" s="17" t="s">
        <v>34</v>
      </c>
      <c r="B2192">
        <v>1128299</v>
      </c>
      <c r="C2192" s="20">
        <v>44402</v>
      </c>
      <c r="D2192" s="17" t="s">
        <v>31</v>
      </c>
      <c r="E2192" s="17" t="s">
        <v>88</v>
      </c>
      <c r="F2192" s="17" t="s">
        <v>89</v>
      </c>
      <c r="G2192" s="17" t="s">
        <v>20</v>
      </c>
      <c r="H2192">
        <v>55</v>
      </c>
      <c r="I2192">
        <v>450</v>
      </c>
      <c r="J2192">
        <v>24750.000000000004</v>
      </c>
      <c r="K2192">
        <v>8662.5</v>
      </c>
      <c r="L2192" s="17" t="s">
        <v>83</v>
      </c>
      <c r="M2192" s="21">
        <v>44651</v>
      </c>
      <c r="N2192">
        <v>2021</v>
      </c>
      <c r="O2192">
        <v>7</v>
      </c>
      <c r="P2192" s="17" t="s">
        <v>146</v>
      </c>
      <c r="Q2192" t="b" cm="1">
        <f t="array" ref="Q2192">IF(Table1__2[[#This Row],[Product]]="Men's",Male)</f>
        <v>0</v>
      </c>
      <c r="R2192" t="str">
        <f>IF(Table1__2[[#This Row],[Product]]="Men's Street Footwear","Male","Female")</f>
        <v>Female</v>
      </c>
    </row>
    <row r="2193" spans="1:18" x14ac:dyDescent="0.25">
      <c r="A2193" s="17" t="s">
        <v>34</v>
      </c>
      <c r="B2193">
        <v>1128299</v>
      </c>
      <c r="C2193" s="20">
        <v>44402</v>
      </c>
      <c r="D2193" s="17" t="s">
        <v>31</v>
      </c>
      <c r="E2193" s="17" t="s">
        <v>88</v>
      </c>
      <c r="F2193" s="17" t="s">
        <v>89</v>
      </c>
      <c r="G2193" s="17" t="s">
        <v>21</v>
      </c>
      <c r="H2193">
        <v>60</v>
      </c>
      <c r="I2193">
        <v>500</v>
      </c>
      <c r="J2193">
        <v>30000.000000000007</v>
      </c>
      <c r="K2193">
        <v>9000</v>
      </c>
      <c r="L2193" s="17" t="s">
        <v>83</v>
      </c>
      <c r="M2193" s="21">
        <v>44652</v>
      </c>
      <c r="N2193">
        <v>2021</v>
      </c>
      <c r="O2193">
        <v>7</v>
      </c>
      <c r="P2193" s="17" t="s">
        <v>146</v>
      </c>
      <c r="Q2193" t="b" cm="1">
        <f t="array" ref="Q2193">IF(Table1__2[[#This Row],[Product]]="Men's",Male)</f>
        <v>0</v>
      </c>
      <c r="R2193" t="str">
        <f>IF(Table1__2[[#This Row],[Product]]="Men's Street Footwear","Male","Female")</f>
        <v>Female</v>
      </c>
    </row>
    <row r="2194" spans="1:18" x14ac:dyDescent="0.25">
      <c r="A2194" s="17" t="s">
        <v>34</v>
      </c>
      <c r="B2194">
        <v>1128299</v>
      </c>
      <c r="C2194" s="20">
        <v>44402</v>
      </c>
      <c r="D2194" s="17" t="s">
        <v>31</v>
      </c>
      <c r="E2194" s="17" t="s">
        <v>88</v>
      </c>
      <c r="F2194" s="17" t="s">
        <v>89</v>
      </c>
      <c r="G2194" s="17" t="s">
        <v>22</v>
      </c>
      <c r="H2194">
        <v>75</v>
      </c>
      <c r="I2194">
        <v>500</v>
      </c>
      <c r="J2194">
        <v>37500.000000000007</v>
      </c>
      <c r="K2194">
        <v>9375</v>
      </c>
      <c r="L2194" s="17" t="s">
        <v>83</v>
      </c>
      <c r="M2194" s="21">
        <v>44653</v>
      </c>
      <c r="N2194">
        <v>2021</v>
      </c>
      <c r="O2194">
        <v>7</v>
      </c>
      <c r="P2194" s="17" t="s">
        <v>146</v>
      </c>
      <c r="Q2194" t="b" cm="1">
        <f t="array" ref="Q2194">IF(Table1__2[[#This Row],[Product]]="Men's",Male)</f>
        <v>0</v>
      </c>
      <c r="R2194" t="str">
        <f>IF(Table1__2[[#This Row],[Product]]="Men's Street Footwear","Male","Female")</f>
        <v>Female</v>
      </c>
    </row>
    <row r="2195" spans="1:18" x14ac:dyDescent="0.25">
      <c r="A2195" s="17" t="s">
        <v>34</v>
      </c>
      <c r="B2195">
        <v>1128299</v>
      </c>
      <c r="C2195" s="20">
        <v>44434</v>
      </c>
      <c r="D2195" s="17" t="s">
        <v>31</v>
      </c>
      <c r="E2195" s="17" t="s">
        <v>88</v>
      </c>
      <c r="F2195" s="17" t="s">
        <v>89</v>
      </c>
      <c r="G2195" s="17" t="s">
        <v>16</v>
      </c>
      <c r="H2195">
        <v>60</v>
      </c>
      <c r="I2195">
        <v>700</v>
      </c>
      <c r="J2195">
        <v>42000.000000000007</v>
      </c>
      <c r="K2195">
        <v>14700</v>
      </c>
      <c r="L2195" s="17" t="s">
        <v>83</v>
      </c>
      <c r="M2195" s="21">
        <v>44654</v>
      </c>
      <c r="N2195">
        <v>2021</v>
      </c>
      <c r="O2195">
        <v>8</v>
      </c>
      <c r="P2195" s="17" t="s">
        <v>147</v>
      </c>
      <c r="Q2195" t="b" cm="1">
        <f t="array" ref="Q2195">IF(Table1__2[[#This Row],[Product]]="Men's",Male)</f>
        <v>0</v>
      </c>
      <c r="R2195" t="str">
        <f>IF(Table1__2[[#This Row],[Product]]="Men's Street Footwear","Male","Female")</f>
        <v>Male</v>
      </c>
    </row>
    <row r="2196" spans="1:18" x14ac:dyDescent="0.25">
      <c r="A2196" s="17" t="s">
        <v>34</v>
      </c>
      <c r="B2196">
        <v>1128299</v>
      </c>
      <c r="C2196" s="20">
        <v>44434</v>
      </c>
      <c r="D2196" s="17" t="s">
        <v>31</v>
      </c>
      <c r="E2196" s="17" t="s">
        <v>88</v>
      </c>
      <c r="F2196" s="17" t="s">
        <v>89</v>
      </c>
      <c r="G2196" s="17" t="s">
        <v>18</v>
      </c>
      <c r="H2196">
        <v>65</v>
      </c>
      <c r="I2196">
        <v>650</v>
      </c>
      <c r="J2196">
        <v>42250.000000000015</v>
      </c>
      <c r="K2196">
        <v>16900</v>
      </c>
      <c r="L2196" s="17" t="s">
        <v>83</v>
      </c>
      <c r="M2196" s="21">
        <v>44655</v>
      </c>
      <c r="N2196">
        <v>2021</v>
      </c>
      <c r="O2196">
        <v>8</v>
      </c>
      <c r="P2196" s="17" t="s">
        <v>147</v>
      </c>
      <c r="Q2196" t="b" cm="1">
        <f t="array" ref="Q2196">IF(Table1__2[[#This Row],[Product]]="Men's",Male)</f>
        <v>0</v>
      </c>
      <c r="R2196" t="str">
        <f>IF(Table1__2[[#This Row],[Product]]="Men's Street Footwear","Male","Female")</f>
        <v>Female</v>
      </c>
    </row>
    <row r="2197" spans="1:18" x14ac:dyDescent="0.25">
      <c r="A2197" s="17" t="s">
        <v>34</v>
      </c>
      <c r="B2197">
        <v>1128299</v>
      </c>
      <c r="C2197" s="20">
        <v>44434</v>
      </c>
      <c r="D2197" s="17" t="s">
        <v>31</v>
      </c>
      <c r="E2197" s="17" t="s">
        <v>88</v>
      </c>
      <c r="F2197" s="17" t="s">
        <v>89</v>
      </c>
      <c r="G2197" s="17" t="s">
        <v>19</v>
      </c>
      <c r="H2197">
        <v>60</v>
      </c>
      <c r="I2197">
        <v>525</v>
      </c>
      <c r="J2197">
        <v>31500.000000000007</v>
      </c>
      <c r="K2197">
        <v>11025</v>
      </c>
      <c r="L2197" s="17" t="s">
        <v>83</v>
      </c>
      <c r="M2197" s="21">
        <v>44656</v>
      </c>
      <c r="N2197">
        <v>2021</v>
      </c>
      <c r="O2197">
        <v>8</v>
      </c>
      <c r="P2197" s="17" t="s">
        <v>147</v>
      </c>
      <c r="Q2197" t="b" cm="1">
        <f t="array" ref="Q2197">IF(Table1__2[[#This Row],[Product]]="Men's",Male)</f>
        <v>0</v>
      </c>
      <c r="R2197" t="str">
        <f>IF(Table1__2[[#This Row],[Product]]="Men's Street Footwear","Male","Female")</f>
        <v>Female</v>
      </c>
    </row>
    <row r="2198" spans="1:18" x14ac:dyDescent="0.25">
      <c r="A2198" s="17" t="s">
        <v>34</v>
      </c>
      <c r="B2198">
        <v>1128299</v>
      </c>
      <c r="C2198" s="20">
        <v>44434</v>
      </c>
      <c r="D2198" s="17" t="s">
        <v>31</v>
      </c>
      <c r="E2198" s="17" t="s">
        <v>88</v>
      </c>
      <c r="F2198" s="17" t="s">
        <v>89</v>
      </c>
      <c r="G2198" s="17" t="s">
        <v>20</v>
      </c>
      <c r="H2198">
        <v>60</v>
      </c>
      <c r="I2198">
        <v>475</v>
      </c>
      <c r="J2198">
        <v>28500.000000000007</v>
      </c>
      <c r="K2198">
        <v>9975</v>
      </c>
      <c r="L2198" s="17" t="s">
        <v>83</v>
      </c>
      <c r="M2198" s="21">
        <v>44657</v>
      </c>
      <c r="N2198">
        <v>2021</v>
      </c>
      <c r="O2198">
        <v>8</v>
      </c>
      <c r="P2198" s="17" t="s">
        <v>147</v>
      </c>
      <c r="Q2198" t="b" cm="1">
        <f t="array" ref="Q2198">IF(Table1__2[[#This Row],[Product]]="Men's",Male)</f>
        <v>0</v>
      </c>
      <c r="R2198" t="str">
        <f>IF(Table1__2[[#This Row],[Product]]="Men's Street Footwear","Male","Female")</f>
        <v>Female</v>
      </c>
    </row>
    <row r="2199" spans="1:18" x14ac:dyDescent="0.25">
      <c r="A2199" s="17" t="s">
        <v>34</v>
      </c>
      <c r="B2199">
        <v>1128299</v>
      </c>
      <c r="C2199" s="20">
        <v>44434</v>
      </c>
      <c r="D2199" s="17" t="s">
        <v>31</v>
      </c>
      <c r="E2199" s="17" t="s">
        <v>88</v>
      </c>
      <c r="F2199" s="17" t="s">
        <v>89</v>
      </c>
      <c r="G2199" s="17" t="s">
        <v>21</v>
      </c>
      <c r="H2199">
        <v>70</v>
      </c>
      <c r="I2199">
        <v>475</v>
      </c>
      <c r="J2199">
        <v>33250</v>
      </c>
      <c r="K2199">
        <v>9975</v>
      </c>
      <c r="L2199" s="17" t="s">
        <v>83</v>
      </c>
      <c r="M2199" s="21">
        <v>44658</v>
      </c>
      <c r="N2199">
        <v>2021</v>
      </c>
      <c r="O2199">
        <v>8</v>
      </c>
      <c r="P2199" s="17" t="s">
        <v>147</v>
      </c>
      <c r="Q2199" t="b" cm="1">
        <f t="array" ref="Q2199">IF(Table1__2[[#This Row],[Product]]="Men's",Male)</f>
        <v>0</v>
      </c>
      <c r="R2199" t="str">
        <f>IF(Table1__2[[#This Row],[Product]]="Men's Street Footwear","Male","Female")</f>
        <v>Female</v>
      </c>
    </row>
    <row r="2200" spans="1:18" x14ac:dyDescent="0.25">
      <c r="A2200" s="17" t="s">
        <v>34</v>
      </c>
      <c r="B2200">
        <v>1128299</v>
      </c>
      <c r="C2200" s="20">
        <v>44434</v>
      </c>
      <c r="D2200" s="17" t="s">
        <v>31</v>
      </c>
      <c r="E2200" s="17" t="s">
        <v>88</v>
      </c>
      <c r="F2200" s="17" t="s">
        <v>89</v>
      </c>
      <c r="G2200" s="17" t="s">
        <v>22</v>
      </c>
      <c r="H2200">
        <v>75</v>
      </c>
      <c r="I2200">
        <v>450</v>
      </c>
      <c r="J2200">
        <v>33750.000000000007</v>
      </c>
      <c r="K2200">
        <v>8437.5</v>
      </c>
      <c r="L2200" s="17" t="s">
        <v>83</v>
      </c>
      <c r="M2200" s="21">
        <v>44659</v>
      </c>
      <c r="N2200">
        <v>2021</v>
      </c>
      <c r="O2200">
        <v>8</v>
      </c>
      <c r="P2200" s="17" t="s">
        <v>147</v>
      </c>
      <c r="Q2200" t="b" cm="1">
        <f t="array" ref="Q2200">IF(Table1__2[[#This Row],[Product]]="Men's",Male)</f>
        <v>0</v>
      </c>
      <c r="R2200" t="str">
        <f>IF(Table1__2[[#This Row],[Product]]="Men's Street Footwear","Male","Female")</f>
        <v>Female</v>
      </c>
    </row>
    <row r="2201" spans="1:18" x14ac:dyDescent="0.25">
      <c r="A2201" s="17" t="s">
        <v>34</v>
      </c>
      <c r="B2201">
        <v>1128299</v>
      </c>
      <c r="C2201" s="20">
        <v>44466</v>
      </c>
      <c r="D2201" s="17" t="s">
        <v>31</v>
      </c>
      <c r="E2201" s="17" t="s">
        <v>88</v>
      </c>
      <c r="F2201" s="17" t="s">
        <v>89</v>
      </c>
      <c r="G2201" s="17" t="s">
        <v>16</v>
      </c>
      <c r="H2201">
        <v>50</v>
      </c>
      <c r="I2201">
        <v>625</v>
      </c>
      <c r="J2201">
        <v>31250.000000000011</v>
      </c>
      <c r="K2201">
        <v>10937.5</v>
      </c>
      <c r="L2201" s="17" t="s">
        <v>83</v>
      </c>
      <c r="M2201" s="21">
        <v>44660</v>
      </c>
      <c r="N2201">
        <v>2021</v>
      </c>
      <c r="O2201">
        <v>9</v>
      </c>
      <c r="P2201" s="17" t="s">
        <v>148</v>
      </c>
      <c r="Q2201" t="b" cm="1">
        <f t="array" ref="Q2201">IF(Table1__2[[#This Row],[Product]]="Men's",Male)</f>
        <v>0</v>
      </c>
      <c r="R2201" t="str">
        <f>IF(Table1__2[[#This Row],[Product]]="Men's Street Footwear","Male","Female")</f>
        <v>Male</v>
      </c>
    </row>
    <row r="2202" spans="1:18" x14ac:dyDescent="0.25">
      <c r="A2202" s="17" t="s">
        <v>34</v>
      </c>
      <c r="B2202">
        <v>1128299</v>
      </c>
      <c r="C2202" s="20">
        <v>44466</v>
      </c>
      <c r="D2202" s="17" t="s">
        <v>31</v>
      </c>
      <c r="E2202" s="17" t="s">
        <v>88</v>
      </c>
      <c r="F2202" s="17" t="s">
        <v>89</v>
      </c>
      <c r="G2202" s="17" t="s">
        <v>18</v>
      </c>
      <c r="H2202">
        <v>55</v>
      </c>
      <c r="I2202">
        <v>625</v>
      </c>
      <c r="J2202">
        <v>34375.000000000015</v>
      </c>
      <c r="K2202">
        <v>13750</v>
      </c>
      <c r="L2202" s="17" t="s">
        <v>83</v>
      </c>
      <c r="M2202" s="21">
        <v>44661</v>
      </c>
      <c r="N2202">
        <v>2021</v>
      </c>
      <c r="O2202">
        <v>9</v>
      </c>
      <c r="P2202" s="17" t="s">
        <v>148</v>
      </c>
      <c r="Q2202" t="b" cm="1">
        <f t="array" ref="Q2202">IF(Table1__2[[#This Row],[Product]]="Men's",Male)</f>
        <v>0</v>
      </c>
      <c r="R2202" t="str">
        <f>IF(Table1__2[[#This Row],[Product]]="Men's Street Footwear","Male","Female")</f>
        <v>Female</v>
      </c>
    </row>
    <row r="2203" spans="1:18" x14ac:dyDescent="0.25">
      <c r="A2203" s="17" t="s">
        <v>34</v>
      </c>
      <c r="B2203">
        <v>1128299</v>
      </c>
      <c r="C2203" s="20">
        <v>44466</v>
      </c>
      <c r="D2203" s="17" t="s">
        <v>31</v>
      </c>
      <c r="E2203" s="17" t="s">
        <v>88</v>
      </c>
      <c r="F2203" s="17" t="s">
        <v>89</v>
      </c>
      <c r="G2203" s="17" t="s">
        <v>19</v>
      </c>
      <c r="H2203">
        <v>50</v>
      </c>
      <c r="I2203">
        <v>475</v>
      </c>
      <c r="J2203">
        <v>23750.000000000007</v>
      </c>
      <c r="K2203">
        <v>8312.5</v>
      </c>
      <c r="L2203" s="17" t="s">
        <v>83</v>
      </c>
      <c r="M2203" s="21">
        <v>44662</v>
      </c>
      <c r="N2203">
        <v>2021</v>
      </c>
      <c r="O2203">
        <v>9</v>
      </c>
      <c r="P2203" s="17" t="s">
        <v>148</v>
      </c>
      <c r="Q2203" t="b" cm="1">
        <f t="array" ref="Q2203">IF(Table1__2[[#This Row],[Product]]="Men's",Male)</f>
        <v>0</v>
      </c>
      <c r="R2203" t="str">
        <f>IF(Table1__2[[#This Row],[Product]]="Men's Street Footwear","Male","Female")</f>
        <v>Female</v>
      </c>
    </row>
    <row r="2204" spans="1:18" x14ac:dyDescent="0.25">
      <c r="A2204" s="17" t="s">
        <v>34</v>
      </c>
      <c r="B2204">
        <v>1128299</v>
      </c>
      <c r="C2204" s="20">
        <v>44466</v>
      </c>
      <c r="D2204" s="17" t="s">
        <v>31</v>
      </c>
      <c r="E2204" s="17" t="s">
        <v>88</v>
      </c>
      <c r="F2204" s="17" t="s">
        <v>89</v>
      </c>
      <c r="G2204" s="17" t="s">
        <v>20</v>
      </c>
      <c r="H2204">
        <v>50</v>
      </c>
      <c r="I2204">
        <v>425</v>
      </c>
      <c r="J2204">
        <v>21250.000000000007</v>
      </c>
      <c r="K2204">
        <v>7437.5</v>
      </c>
      <c r="L2204" s="17" t="s">
        <v>83</v>
      </c>
      <c r="M2204" s="21">
        <v>44663</v>
      </c>
      <c r="N2204">
        <v>2021</v>
      </c>
      <c r="O2204">
        <v>9</v>
      </c>
      <c r="P2204" s="17" t="s">
        <v>148</v>
      </c>
      <c r="Q2204" t="b" cm="1">
        <f t="array" ref="Q2204">IF(Table1__2[[#This Row],[Product]]="Men's",Male)</f>
        <v>0</v>
      </c>
      <c r="R2204" t="str">
        <f>IF(Table1__2[[#This Row],[Product]]="Men's Street Footwear","Male","Female")</f>
        <v>Female</v>
      </c>
    </row>
    <row r="2205" spans="1:18" x14ac:dyDescent="0.25">
      <c r="A2205" s="17" t="s">
        <v>34</v>
      </c>
      <c r="B2205">
        <v>1128299</v>
      </c>
      <c r="C2205" s="20">
        <v>44466</v>
      </c>
      <c r="D2205" s="17" t="s">
        <v>31</v>
      </c>
      <c r="E2205" s="17" t="s">
        <v>88</v>
      </c>
      <c r="F2205" s="17" t="s">
        <v>89</v>
      </c>
      <c r="G2205" s="17" t="s">
        <v>21</v>
      </c>
      <c r="H2205">
        <v>60</v>
      </c>
      <c r="I2205">
        <v>425</v>
      </c>
      <c r="J2205">
        <v>25500.000000000004</v>
      </c>
      <c r="K2205">
        <v>7650</v>
      </c>
      <c r="L2205" s="17" t="s">
        <v>83</v>
      </c>
      <c r="M2205" s="21">
        <v>44664</v>
      </c>
      <c r="N2205">
        <v>2021</v>
      </c>
      <c r="O2205">
        <v>9</v>
      </c>
      <c r="P2205" s="17" t="s">
        <v>148</v>
      </c>
      <c r="Q2205" t="b" cm="1">
        <f t="array" ref="Q2205">IF(Table1__2[[#This Row],[Product]]="Men's",Male)</f>
        <v>0</v>
      </c>
      <c r="R2205" t="str">
        <f>IF(Table1__2[[#This Row],[Product]]="Men's Street Footwear","Male","Female")</f>
        <v>Female</v>
      </c>
    </row>
    <row r="2206" spans="1:18" x14ac:dyDescent="0.25">
      <c r="A2206" s="17" t="s">
        <v>34</v>
      </c>
      <c r="B2206">
        <v>1128299</v>
      </c>
      <c r="C2206" s="20">
        <v>44466</v>
      </c>
      <c r="D2206" s="17" t="s">
        <v>31</v>
      </c>
      <c r="E2206" s="17" t="s">
        <v>88</v>
      </c>
      <c r="F2206" s="17" t="s">
        <v>89</v>
      </c>
      <c r="G2206" s="17" t="s">
        <v>22</v>
      </c>
      <c r="H2206">
        <v>65</v>
      </c>
      <c r="I2206">
        <v>475</v>
      </c>
      <c r="J2206">
        <v>30875.000000000007</v>
      </c>
      <c r="K2206">
        <v>7718.75</v>
      </c>
      <c r="L2206" s="17" t="s">
        <v>83</v>
      </c>
      <c r="M2206" s="21">
        <v>44665</v>
      </c>
      <c r="N2206">
        <v>2021</v>
      </c>
      <c r="O2206">
        <v>9</v>
      </c>
      <c r="P2206" s="17" t="s">
        <v>148</v>
      </c>
      <c r="Q2206" t="b" cm="1">
        <f t="array" ref="Q2206">IF(Table1__2[[#This Row],[Product]]="Men's",Male)</f>
        <v>0</v>
      </c>
      <c r="R2206" t="str">
        <f>IF(Table1__2[[#This Row],[Product]]="Men's Street Footwear","Male","Female")</f>
        <v>Female</v>
      </c>
    </row>
    <row r="2207" spans="1:18" x14ac:dyDescent="0.25">
      <c r="A2207" s="17" t="s">
        <v>34</v>
      </c>
      <c r="B2207">
        <v>1128299</v>
      </c>
      <c r="C2207" s="20">
        <v>44495</v>
      </c>
      <c r="D2207" s="17" t="s">
        <v>31</v>
      </c>
      <c r="E2207" s="17" t="s">
        <v>88</v>
      </c>
      <c r="F2207" s="17" t="s">
        <v>89</v>
      </c>
      <c r="G2207" s="17" t="s">
        <v>16</v>
      </c>
      <c r="H2207">
        <v>50</v>
      </c>
      <c r="I2207">
        <v>550</v>
      </c>
      <c r="J2207">
        <v>27500.000000000007</v>
      </c>
      <c r="K2207">
        <v>9625</v>
      </c>
      <c r="L2207" s="17" t="s">
        <v>83</v>
      </c>
      <c r="M2207" s="21">
        <v>44666</v>
      </c>
      <c r="N2207">
        <v>2021</v>
      </c>
      <c r="O2207">
        <v>10</v>
      </c>
      <c r="P2207" s="17" t="s">
        <v>149</v>
      </c>
      <c r="Q2207" t="b" cm="1">
        <f t="array" ref="Q2207">IF(Table1__2[[#This Row],[Product]]="Men's",Male)</f>
        <v>0</v>
      </c>
      <c r="R2207" t="str">
        <f>IF(Table1__2[[#This Row],[Product]]="Men's Street Footwear","Male","Female")</f>
        <v>Male</v>
      </c>
    </row>
    <row r="2208" spans="1:18" x14ac:dyDescent="0.25">
      <c r="A2208" s="17" t="s">
        <v>34</v>
      </c>
      <c r="B2208">
        <v>1128299</v>
      </c>
      <c r="C2208" s="20">
        <v>44495</v>
      </c>
      <c r="D2208" s="17" t="s">
        <v>31</v>
      </c>
      <c r="E2208" s="17" t="s">
        <v>88</v>
      </c>
      <c r="F2208" s="17" t="s">
        <v>89</v>
      </c>
      <c r="G2208" s="17" t="s">
        <v>18</v>
      </c>
      <c r="H2208">
        <v>55</v>
      </c>
      <c r="I2208">
        <v>550</v>
      </c>
      <c r="J2208">
        <v>30250.000000000007</v>
      </c>
      <c r="K2208">
        <v>12100</v>
      </c>
      <c r="L2208" s="17" t="s">
        <v>83</v>
      </c>
      <c r="M2208" s="21">
        <v>44667</v>
      </c>
      <c r="N2208">
        <v>2021</v>
      </c>
      <c r="O2208">
        <v>10</v>
      </c>
      <c r="P2208" s="17" t="s">
        <v>149</v>
      </c>
      <c r="Q2208" t="b" cm="1">
        <f t="array" ref="Q2208">IF(Table1__2[[#This Row],[Product]]="Men's",Male)</f>
        <v>0</v>
      </c>
      <c r="R2208" t="str">
        <f>IF(Table1__2[[#This Row],[Product]]="Men's Street Footwear","Male","Female")</f>
        <v>Female</v>
      </c>
    </row>
    <row r="2209" spans="1:18" x14ac:dyDescent="0.25">
      <c r="A2209" s="17" t="s">
        <v>34</v>
      </c>
      <c r="B2209">
        <v>1128299</v>
      </c>
      <c r="C2209" s="20">
        <v>44495</v>
      </c>
      <c r="D2209" s="17" t="s">
        <v>31</v>
      </c>
      <c r="E2209" s="17" t="s">
        <v>88</v>
      </c>
      <c r="F2209" s="17" t="s">
        <v>89</v>
      </c>
      <c r="G2209" s="17" t="s">
        <v>19</v>
      </c>
      <c r="H2209">
        <v>50</v>
      </c>
      <c r="I2209">
        <v>375</v>
      </c>
      <c r="J2209">
        <v>18750.000000000007</v>
      </c>
      <c r="K2209">
        <v>6562.5</v>
      </c>
      <c r="L2209" s="17" t="s">
        <v>83</v>
      </c>
      <c r="M2209" s="21">
        <v>44668</v>
      </c>
      <c r="N2209">
        <v>2021</v>
      </c>
      <c r="O2209">
        <v>10</v>
      </c>
      <c r="P2209" s="17" t="s">
        <v>149</v>
      </c>
      <c r="Q2209" t="b" cm="1">
        <f t="array" ref="Q2209">IF(Table1__2[[#This Row],[Product]]="Men's",Male)</f>
        <v>0</v>
      </c>
      <c r="R2209" t="str">
        <f>IF(Table1__2[[#This Row],[Product]]="Men's Street Footwear","Male","Female")</f>
        <v>Female</v>
      </c>
    </row>
    <row r="2210" spans="1:18" x14ac:dyDescent="0.25">
      <c r="A2210" s="17" t="s">
        <v>34</v>
      </c>
      <c r="B2210">
        <v>1128299</v>
      </c>
      <c r="C2210" s="20">
        <v>44495</v>
      </c>
      <c r="D2210" s="17" t="s">
        <v>31</v>
      </c>
      <c r="E2210" s="17" t="s">
        <v>88</v>
      </c>
      <c r="F2210" s="17" t="s">
        <v>89</v>
      </c>
      <c r="G2210" s="17" t="s">
        <v>20</v>
      </c>
      <c r="H2210">
        <v>50</v>
      </c>
      <c r="I2210">
        <v>350</v>
      </c>
      <c r="J2210">
        <v>17500.000000000007</v>
      </c>
      <c r="K2210">
        <v>6125</v>
      </c>
      <c r="L2210" s="17" t="s">
        <v>83</v>
      </c>
      <c r="M2210" s="21">
        <v>44669</v>
      </c>
      <c r="N2210">
        <v>2021</v>
      </c>
      <c r="O2210">
        <v>10</v>
      </c>
      <c r="P2210" s="17" t="s">
        <v>149</v>
      </c>
      <c r="Q2210" t="b" cm="1">
        <f t="array" ref="Q2210">IF(Table1__2[[#This Row],[Product]]="Men's",Male)</f>
        <v>0</v>
      </c>
      <c r="R2210" t="str">
        <f>IF(Table1__2[[#This Row],[Product]]="Men's Street Footwear","Male","Female")</f>
        <v>Female</v>
      </c>
    </row>
    <row r="2211" spans="1:18" x14ac:dyDescent="0.25">
      <c r="A2211" s="17" t="s">
        <v>34</v>
      </c>
      <c r="B2211">
        <v>1128299</v>
      </c>
      <c r="C2211" s="20">
        <v>44495</v>
      </c>
      <c r="D2211" s="17" t="s">
        <v>31</v>
      </c>
      <c r="E2211" s="17" t="s">
        <v>88</v>
      </c>
      <c r="F2211" s="17" t="s">
        <v>89</v>
      </c>
      <c r="G2211" s="17" t="s">
        <v>21</v>
      </c>
      <c r="H2211">
        <v>60</v>
      </c>
      <c r="I2211">
        <v>325</v>
      </c>
      <c r="J2211">
        <v>19500.000000000004</v>
      </c>
      <c r="K2211">
        <v>5850</v>
      </c>
      <c r="L2211" s="17" t="s">
        <v>83</v>
      </c>
      <c r="M2211" s="21">
        <v>44670</v>
      </c>
      <c r="N2211">
        <v>2021</v>
      </c>
      <c r="O2211">
        <v>10</v>
      </c>
      <c r="P2211" s="17" t="s">
        <v>149</v>
      </c>
      <c r="Q2211" t="b" cm="1">
        <f t="array" ref="Q2211">IF(Table1__2[[#This Row],[Product]]="Men's",Male)</f>
        <v>0</v>
      </c>
      <c r="R2211" t="str">
        <f>IF(Table1__2[[#This Row],[Product]]="Men's Street Footwear","Male","Female")</f>
        <v>Female</v>
      </c>
    </row>
    <row r="2212" spans="1:18" x14ac:dyDescent="0.25">
      <c r="A2212" s="17" t="s">
        <v>34</v>
      </c>
      <c r="B2212">
        <v>1128299</v>
      </c>
      <c r="C2212" s="20">
        <v>44495</v>
      </c>
      <c r="D2212" s="17" t="s">
        <v>31</v>
      </c>
      <c r="E2212" s="17" t="s">
        <v>88</v>
      </c>
      <c r="F2212" s="17" t="s">
        <v>89</v>
      </c>
      <c r="G2212" s="17" t="s">
        <v>22</v>
      </c>
      <c r="H2212">
        <v>75</v>
      </c>
      <c r="I2212">
        <v>375</v>
      </c>
      <c r="J2212">
        <v>28125.000000000007</v>
      </c>
      <c r="K2212">
        <v>7031.25</v>
      </c>
      <c r="L2212" s="17" t="s">
        <v>83</v>
      </c>
      <c r="M2212" s="21">
        <v>44671</v>
      </c>
      <c r="N2212">
        <v>2021</v>
      </c>
      <c r="O2212">
        <v>10</v>
      </c>
      <c r="P2212" s="17" t="s">
        <v>149</v>
      </c>
      <c r="Q2212" t="b" cm="1">
        <f t="array" ref="Q2212">IF(Table1__2[[#This Row],[Product]]="Men's",Male)</f>
        <v>0</v>
      </c>
      <c r="R2212" t="str">
        <f>IF(Table1__2[[#This Row],[Product]]="Men's Street Footwear","Male","Female")</f>
        <v>Female</v>
      </c>
    </row>
    <row r="2213" spans="1:18" x14ac:dyDescent="0.25">
      <c r="A2213" s="17" t="s">
        <v>34</v>
      </c>
      <c r="B2213">
        <v>1128299</v>
      </c>
      <c r="C2213" s="20">
        <v>44526</v>
      </c>
      <c r="D2213" s="17" t="s">
        <v>31</v>
      </c>
      <c r="E2213" s="17" t="s">
        <v>88</v>
      </c>
      <c r="F2213" s="17" t="s">
        <v>89</v>
      </c>
      <c r="G2213" s="17" t="s">
        <v>16</v>
      </c>
      <c r="H2213">
        <v>60</v>
      </c>
      <c r="I2213">
        <v>550</v>
      </c>
      <c r="J2213">
        <v>33000.000000000007</v>
      </c>
      <c r="K2213">
        <v>11550</v>
      </c>
      <c r="L2213" s="17" t="s">
        <v>83</v>
      </c>
      <c r="M2213" s="21">
        <v>44672</v>
      </c>
      <c r="N2213">
        <v>2021</v>
      </c>
      <c r="O2213">
        <v>11</v>
      </c>
      <c r="P2213" s="17" t="s">
        <v>150</v>
      </c>
      <c r="Q2213" t="b" cm="1">
        <f t="array" ref="Q2213">IF(Table1__2[[#This Row],[Product]]="Men's",Male)</f>
        <v>0</v>
      </c>
      <c r="R2213" t="str">
        <f>IF(Table1__2[[#This Row],[Product]]="Men's Street Footwear","Male","Female")</f>
        <v>Male</v>
      </c>
    </row>
    <row r="2214" spans="1:18" x14ac:dyDescent="0.25">
      <c r="A2214" s="17" t="s">
        <v>34</v>
      </c>
      <c r="B2214">
        <v>1128299</v>
      </c>
      <c r="C2214" s="20">
        <v>44526</v>
      </c>
      <c r="D2214" s="17" t="s">
        <v>31</v>
      </c>
      <c r="E2214" s="17" t="s">
        <v>88</v>
      </c>
      <c r="F2214" s="17" t="s">
        <v>89</v>
      </c>
      <c r="G2214" s="17" t="s">
        <v>18</v>
      </c>
      <c r="H2214">
        <v>65</v>
      </c>
      <c r="I2214">
        <v>600</v>
      </c>
      <c r="J2214">
        <v>39000.000000000007</v>
      </c>
      <c r="K2214">
        <v>15600</v>
      </c>
      <c r="L2214" s="17" t="s">
        <v>83</v>
      </c>
      <c r="M2214" s="21">
        <v>44673</v>
      </c>
      <c r="N2214">
        <v>2021</v>
      </c>
      <c r="O2214">
        <v>11</v>
      </c>
      <c r="P2214" s="17" t="s">
        <v>150</v>
      </c>
      <c r="Q2214" t="b" cm="1">
        <f t="array" ref="Q2214">IF(Table1__2[[#This Row],[Product]]="Men's",Male)</f>
        <v>0</v>
      </c>
      <c r="R2214" t="str">
        <f>IF(Table1__2[[#This Row],[Product]]="Men's Street Footwear","Male","Female")</f>
        <v>Female</v>
      </c>
    </row>
    <row r="2215" spans="1:18" x14ac:dyDescent="0.25">
      <c r="A2215" s="17" t="s">
        <v>34</v>
      </c>
      <c r="B2215">
        <v>1128299</v>
      </c>
      <c r="C2215" s="20">
        <v>44526</v>
      </c>
      <c r="D2215" s="17" t="s">
        <v>31</v>
      </c>
      <c r="E2215" s="17" t="s">
        <v>88</v>
      </c>
      <c r="F2215" s="17" t="s">
        <v>89</v>
      </c>
      <c r="G2215" s="17" t="s">
        <v>19</v>
      </c>
      <c r="H2215">
        <v>60</v>
      </c>
      <c r="I2215">
        <v>450</v>
      </c>
      <c r="J2215">
        <v>27000.000000000007</v>
      </c>
      <c r="K2215">
        <v>9450</v>
      </c>
      <c r="L2215" s="17" t="s">
        <v>83</v>
      </c>
      <c r="M2215" s="21">
        <v>44674</v>
      </c>
      <c r="N2215">
        <v>2021</v>
      </c>
      <c r="O2215">
        <v>11</v>
      </c>
      <c r="P2215" s="17" t="s">
        <v>150</v>
      </c>
      <c r="Q2215" t="b" cm="1">
        <f t="array" ref="Q2215">IF(Table1__2[[#This Row],[Product]]="Men's",Male)</f>
        <v>0</v>
      </c>
      <c r="R2215" t="str">
        <f>IF(Table1__2[[#This Row],[Product]]="Men's Street Footwear","Male","Female")</f>
        <v>Female</v>
      </c>
    </row>
    <row r="2216" spans="1:18" x14ac:dyDescent="0.25">
      <c r="A2216" s="17" t="s">
        <v>34</v>
      </c>
      <c r="B2216">
        <v>1128299</v>
      </c>
      <c r="C2216" s="20">
        <v>44526</v>
      </c>
      <c r="D2216" s="17" t="s">
        <v>31</v>
      </c>
      <c r="E2216" s="17" t="s">
        <v>88</v>
      </c>
      <c r="F2216" s="17" t="s">
        <v>89</v>
      </c>
      <c r="G2216" s="17" t="s">
        <v>20</v>
      </c>
      <c r="H2216">
        <v>60</v>
      </c>
      <c r="I2216">
        <v>425</v>
      </c>
      <c r="J2216">
        <v>25500.000000000004</v>
      </c>
      <c r="K2216">
        <v>8925</v>
      </c>
      <c r="L2216" s="17" t="s">
        <v>83</v>
      </c>
      <c r="M2216" s="21">
        <v>44675</v>
      </c>
      <c r="N2216">
        <v>2021</v>
      </c>
      <c r="O2216">
        <v>11</v>
      </c>
      <c r="P2216" s="17" t="s">
        <v>150</v>
      </c>
      <c r="Q2216" t="b" cm="1">
        <f t="array" ref="Q2216">IF(Table1__2[[#This Row],[Product]]="Men's",Male)</f>
        <v>0</v>
      </c>
      <c r="R2216" t="str">
        <f>IF(Table1__2[[#This Row],[Product]]="Men's Street Footwear","Male","Female")</f>
        <v>Female</v>
      </c>
    </row>
    <row r="2217" spans="1:18" x14ac:dyDescent="0.25">
      <c r="A2217" s="17" t="s">
        <v>34</v>
      </c>
      <c r="B2217">
        <v>1128299</v>
      </c>
      <c r="C2217" s="20">
        <v>44526</v>
      </c>
      <c r="D2217" s="17" t="s">
        <v>31</v>
      </c>
      <c r="E2217" s="17" t="s">
        <v>88</v>
      </c>
      <c r="F2217" s="17" t="s">
        <v>89</v>
      </c>
      <c r="G2217" s="17" t="s">
        <v>21</v>
      </c>
      <c r="H2217">
        <v>70</v>
      </c>
      <c r="I2217">
        <v>375</v>
      </c>
      <c r="J2217">
        <v>26250</v>
      </c>
      <c r="K2217">
        <v>7875</v>
      </c>
      <c r="L2217" s="17" t="s">
        <v>83</v>
      </c>
      <c r="M2217" s="21">
        <v>44676</v>
      </c>
      <c r="N2217">
        <v>2021</v>
      </c>
      <c r="O2217">
        <v>11</v>
      </c>
      <c r="P2217" s="17" t="s">
        <v>150</v>
      </c>
      <c r="Q2217" t="b" cm="1">
        <f t="array" ref="Q2217">IF(Table1__2[[#This Row],[Product]]="Men's",Male)</f>
        <v>0</v>
      </c>
      <c r="R2217" t="str">
        <f>IF(Table1__2[[#This Row],[Product]]="Men's Street Footwear","Male","Female")</f>
        <v>Female</v>
      </c>
    </row>
    <row r="2218" spans="1:18" x14ac:dyDescent="0.25">
      <c r="A2218" s="17" t="s">
        <v>34</v>
      </c>
      <c r="B2218">
        <v>1128299</v>
      </c>
      <c r="C2218" s="20">
        <v>44526</v>
      </c>
      <c r="D2218" s="17" t="s">
        <v>31</v>
      </c>
      <c r="E2218" s="17" t="s">
        <v>88</v>
      </c>
      <c r="F2218" s="17" t="s">
        <v>89</v>
      </c>
      <c r="G2218" s="17" t="s">
        <v>22</v>
      </c>
      <c r="H2218">
        <v>75</v>
      </c>
      <c r="I2218">
        <v>500</v>
      </c>
      <c r="J2218">
        <v>37500.000000000007</v>
      </c>
      <c r="K2218">
        <v>9375</v>
      </c>
      <c r="L2218" s="17" t="s">
        <v>83</v>
      </c>
      <c r="M2218" s="21">
        <v>44677</v>
      </c>
      <c r="N2218">
        <v>2021</v>
      </c>
      <c r="O2218">
        <v>11</v>
      </c>
      <c r="P2218" s="17" t="s">
        <v>150</v>
      </c>
      <c r="Q2218" t="b" cm="1">
        <f t="array" ref="Q2218">IF(Table1__2[[#This Row],[Product]]="Men's",Male)</f>
        <v>0</v>
      </c>
      <c r="R2218" t="str">
        <f>IF(Table1__2[[#This Row],[Product]]="Men's Street Footwear","Male","Female")</f>
        <v>Female</v>
      </c>
    </row>
    <row r="2219" spans="1:18" x14ac:dyDescent="0.25">
      <c r="A2219" s="17" t="s">
        <v>34</v>
      </c>
      <c r="B2219">
        <v>1128299</v>
      </c>
      <c r="C2219" s="20">
        <v>44555</v>
      </c>
      <c r="D2219" s="17" t="s">
        <v>31</v>
      </c>
      <c r="E2219" s="17" t="s">
        <v>88</v>
      </c>
      <c r="F2219" s="17" t="s">
        <v>89</v>
      </c>
      <c r="G2219" s="17" t="s">
        <v>16</v>
      </c>
      <c r="H2219">
        <v>60</v>
      </c>
      <c r="I2219">
        <v>700</v>
      </c>
      <c r="J2219">
        <v>42000.000000000007</v>
      </c>
      <c r="K2219">
        <v>14700</v>
      </c>
      <c r="L2219" s="17" t="s">
        <v>83</v>
      </c>
      <c r="M2219" s="21">
        <v>44678</v>
      </c>
      <c r="N2219">
        <v>2021</v>
      </c>
      <c r="O2219">
        <v>12</v>
      </c>
      <c r="P2219" s="17" t="s">
        <v>151</v>
      </c>
      <c r="Q2219" t="b" cm="1">
        <f t="array" ref="Q2219">IF(Table1__2[[#This Row],[Product]]="Men's",Male)</f>
        <v>0</v>
      </c>
      <c r="R2219" t="str">
        <f>IF(Table1__2[[#This Row],[Product]]="Men's Street Footwear","Male","Female")</f>
        <v>Male</v>
      </c>
    </row>
    <row r="2220" spans="1:18" x14ac:dyDescent="0.25">
      <c r="A2220" s="17" t="s">
        <v>34</v>
      </c>
      <c r="B2220">
        <v>1128299</v>
      </c>
      <c r="C2220" s="20">
        <v>44555</v>
      </c>
      <c r="D2220" s="17" t="s">
        <v>31</v>
      </c>
      <c r="E2220" s="17" t="s">
        <v>88</v>
      </c>
      <c r="F2220" s="17" t="s">
        <v>89</v>
      </c>
      <c r="G2220" s="17" t="s">
        <v>18</v>
      </c>
      <c r="H2220">
        <v>65</v>
      </c>
      <c r="I2220">
        <v>700</v>
      </c>
      <c r="J2220">
        <v>45500.000000000015</v>
      </c>
      <c r="K2220">
        <v>18200</v>
      </c>
      <c r="L2220" s="17" t="s">
        <v>83</v>
      </c>
      <c r="M2220" s="21">
        <v>44679</v>
      </c>
      <c r="N2220">
        <v>2021</v>
      </c>
      <c r="O2220">
        <v>12</v>
      </c>
      <c r="P2220" s="17" t="s">
        <v>151</v>
      </c>
      <c r="Q2220" t="b" cm="1">
        <f t="array" ref="Q2220">IF(Table1__2[[#This Row],[Product]]="Men's",Male)</f>
        <v>0</v>
      </c>
      <c r="R2220" t="str">
        <f>IF(Table1__2[[#This Row],[Product]]="Men's Street Footwear","Male","Female")</f>
        <v>Female</v>
      </c>
    </row>
    <row r="2221" spans="1:18" x14ac:dyDescent="0.25">
      <c r="A2221" s="17" t="s">
        <v>26</v>
      </c>
      <c r="B2221">
        <v>1128299</v>
      </c>
      <c r="C2221" s="20">
        <v>44555</v>
      </c>
      <c r="D2221" s="17" t="s">
        <v>31</v>
      </c>
      <c r="E2221" s="17" t="s">
        <v>88</v>
      </c>
      <c r="F2221" s="17" t="s">
        <v>89</v>
      </c>
      <c r="G2221" s="17" t="s">
        <v>19</v>
      </c>
      <c r="H2221">
        <v>60</v>
      </c>
      <c r="I2221">
        <v>500</v>
      </c>
      <c r="J2221">
        <v>30000.000000000007</v>
      </c>
      <c r="K2221">
        <v>10500</v>
      </c>
      <c r="L2221" s="17" t="s">
        <v>83</v>
      </c>
      <c r="M2221" s="21">
        <v>44680</v>
      </c>
      <c r="N2221">
        <v>2021</v>
      </c>
      <c r="O2221">
        <v>12</v>
      </c>
      <c r="P2221" s="17" t="s">
        <v>151</v>
      </c>
      <c r="Q2221" t="b" cm="1">
        <f t="array" ref="Q2221">IF(Table1__2[[#This Row],[Product]]="Men's",Male)</f>
        <v>0</v>
      </c>
      <c r="R2221" t="str">
        <f>IF(Table1__2[[#This Row],[Product]]="Men's Street Footwear","Male","Female")</f>
        <v>Female</v>
      </c>
    </row>
    <row r="2222" spans="1:18" x14ac:dyDescent="0.25">
      <c r="A2222" s="17" t="s">
        <v>26</v>
      </c>
      <c r="B2222">
        <v>1128299</v>
      </c>
      <c r="C2222" s="20">
        <v>44555</v>
      </c>
      <c r="D2222" s="17" t="s">
        <v>31</v>
      </c>
      <c r="E2222" s="17" t="s">
        <v>88</v>
      </c>
      <c r="F2222" s="17" t="s">
        <v>89</v>
      </c>
      <c r="G2222" s="17" t="s">
        <v>20</v>
      </c>
      <c r="H2222">
        <v>60</v>
      </c>
      <c r="I2222">
        <v>500</v>
      </c>
      <c r="J2222">
        <v>30000.000000000007</v>
      </c>
      <c r="K2222">
        <v>10500</v>
      </c>
      <c r="L2222" s="17" t="s">
        <v>83</v>
      </c>
      <c r="M2222" s="21">
        <v>44681</v>
      </c>
      <c r="N2222">
        <v>2021</v>
      </c>
      <c r="O2222">
        <v>12</v>
      </c>
      <c r="P2222" s="17" t="s">
        <v>151</v>
      </c>
      <c r="Q2222" t="b" cm="1">
        <f t="array" ref="Q2222">IF(Table1__2[[#This Row],[Product]]="Men's",Male)</f>
        <v>0</v>
      </c>
      <c r="R2222" t="str">
        <f>IF(Table1__2[[#This Row],[Product]]="Men's Street Footwear","Male","Female")</f>
        <v>Female</v>
      </c>
    </row>
    <row r="2223" spans="1:18" x14ac:dyDescent="0.25">
      <c r="A2223" s="17" t="s">
        <v>26</v>
      </c>
      <c r="B2223">
        <v>1128299</v>
      </c>
      <c r="C2223" s="20">
        <v>44555</v>
      </c>
      <c r="D2223" s="17" t="s">
        <v>31</v>
      </c>
      <c r="E2223" s="17" t="s">
        <v>88</v>
      </c>
      <c r="F2223" s="17" t="s">
        <v>89</v>
      </c>
      <c r="G2223" s="17" t="s">
        <v>21</v>
      </c>
      <c r="H2223">
        <v>70</v>
      </c>
      <c r="I2223">
        <v>425</v>
      </c>
      <c r="J2223">
        <v>29750</v>
      </c>
      <c r="K2223">
        <v>8925</v>
      </c>
      <c r="L2223" s="17" t="s">
        <v>83</v>
      </c>
      <c r="M2223" s="21">
        <v>44682</v>
      </c>
      <c r="N2223">
        <v>2021</v>
      </c>
      <c r="O2223">
        <v>12</v>
      </c>
      <c r="P2223" s="17" t="s">
        <v>151</v>
      </c>
      <c r="Q2223" t="b" cm="1">
        <f t="array" ref="Q2223">IF(Table1__2[[#This Row],[Product]]="Men's",Male)</f>
        <v>0</v>
      </c>
      <c r="R2223" t="str">
        <f>IF(Table1__2[[#This Row],[Product]]="Men's Street Footwear","Male","Female")</f>
        <v>Female</v>
      </c>
    </row>
    <row r="2224" spans="1:18" x14ac:dyDescent="0.25">
      <c r="A2224" s="17" t="s">
        <v>26</v>
      </c>
      <c r="B2224">
        <v>1128299</v>
      </c>
      <c r="C2224" s="20">
        <v>44555</v>
      </c>
      <c r="D2224" s="17" t="s">
        <v>31</v>
      </c>
      <c r="E2224" s="17" t="s">
        <v>88</v>
      </c>
      <c r="F2224" s="17" t="s">
        <v>89</v>
      </c>
      <c r="G2224" s="17" t="s">
        <v>22</v>
      </c>
      <c r="H2224">
        <v>75</v>
      </c>
      <c r="I2224">
        <v>525</v>
      </c>
      <c r="J2224">
        <v>39375.000000000007</v>
      </c>
      <c r="K2224">
        <v>9843.75</v>
      </c>
      <c r="L2224" s="17" t="s">
        <v>83</v>
      </c>
      <c r="M2224" s="21">
        <v>44683</v>
      </c>
      <c r="N2224">
        <v>2021</v>
      </c>
      <c r="O2224">
        <v>12</v>
      </c>
      <c r="P2224" s="17" t="s">
        <v>151</v>
      </c>
      <c r="Q2224" t="b" cm="1">
        <f t="array" ref="Q2224">IF(Table1__2[[#This Row],[Product]]="Men's",Male)</f>
        <v>0</v>
      </c>
      <c r="R2224" t="str">
        <f>IF(Table1__2[[#This Row],[Product]]="Men's Street Footwear","Male","Female")</f>
        <v>Female</v>
      </c>
    </row>
    <row r="2225" spans="1:18" x14ac:dyDescent="0.25">
      <c r="A2225" s="17" t="s">
        <v>26</v>
      </c>
      <c r="B2225">
        <v>1128299</v>
      </c>
      <c r="C2225" s="20">
        <v>44209</v>
      </c>
      <c r="D2225" s="17" t="s">
        <v>31</v>
      </c>
      <c r="E2225" s="17" t="s">
        <v>88</v>
      </c>
      <c r="F2225" s="17" t="s">
        <v>89</v>
      </c>
      <c r="G2225" s="17" t="s">
        <v>16</v>
      </c>
      <c r="H2225">
        <v>30</v>
      </c>
      <c r="I2225">
        <v>450</v>
      </c>
      <c r="J2225">
        <v>13499.999999999996</v>
      </c>
      <c r="K2225">
        <v>5400</v>
      </c>
      <c r="L2225" s="17" t="s">
        <v>83</v>
      </c>
      <c r="M2225" s="21">
        <v>44684</v>
      </c>
      <c r="N2225">
        <v>2021</v>
      </c>
      <c r="O2225">
        <v>1</v>
      </c>
      <c r="P2225" s="17" t="s">
        <v>141</v>
      </c>
      <c r="Q2225" t="b" cm="1">
        <f t="array" ref="Q2225">IF(Table1__2[[#This Row],[Product]]="Men's",Male)</f>
        <v>0</v>
      </c>
      <c r="R2225" t="str">
        <f>IF(Table1__2[[#This Row],[Product]]="Men's Street Footwear","Male","Female")</f>
        <v>Male</v>
      </c>
    </row>
    <row r="2226" spans="1:18" x14ac:dyDescent="0.25">
      <c r="A2226" s="17" t="s">
        <v>26</v>
      </c>
      <c r="B2226">
        <v>1128299</v>
      </c>
      <c r="C2226" s="20">
        <v>44209</v>
      </c>
      <c r="D2226" s="17" t="s">
        <v>31</v>
      </c>
      <c r="E2226" s="17" t="s">
        <v>88</v>
      </c>
      <c r="F2226" s="17" t="s">
        <v>89</v>
      </c>
      <c r="G2226" s="17" t="s">
        <v>18</v>
      </c>
      <c r="H2226">
        <v>40</v>
      </c>
      <c r="I2226">
        <v>450</v>
      </c>
      <c r="J2226">
        <v>18000</v>
      </c>
      <c r="K2226">
        <v>7200</v>
      </c>
      <c r="L2226" s="17" t="s">
        <v>83</v>
      </c>
      <c r="M2226" s="21">
        <v>44685</v>
      </c>
      <c r="N2226">
        <v>2021</v>
      </c>
      <c r="O2226">
        <v>1</v>
      </c>
      <c r="P2226" s="17" t="s">
        <v>141</v>
      </c>
      <c r="Q2226" t="b" cm="1">
        <f t="array" ref="Q2226">IF(Table1__2[[#This Row],[Product]]="Men's",Male)</f>
        <v>0</v>
      </c>
      <c r="R2226" t="str">
        <f>IF(Table1__2[[#This Row],[Product]]="Men's Street Footwear","Male","Female")</f>
        <v>Female</v>
      </c>
    </row>
    <row r="2227" spans="1:18" x14ac:dyDescent="0.25">
      <c r="A2227" s="17" t="s">
        <v>26</v>
      </c>
      <c r="B2227">
        <v>1128299</v>
      </c>
      <c r="C2227" s="20">
        <v>44209</v>
      </c>
      <c r="D2227" s="17" t="s">
        <v>31</v>
      </c>
      <c r="E2227" s="17" t="s">
        <v>88</v>
      </c>
      <c r="F2227" s="17" t="s">
        <v>89</v>
      </c>
      <c r="G2227" s="17" t="s">
        <v>19</v>
      </c>
      <c r="H2227">
        <v>40</v>
      </c>
      <c r="I2227">
        <v>450</v>
      </c>
      <c r="J2227">
        <v>18000</v>
      </c>
      <c r="K2227">
        <v>6300</v>
      </c>
      <c r="L2227" s="17" t="s">
        <v>83</v>
      </c>
      <c r="M2227" s="21">
        <v>44686</v>
      </c>
      <c r="N2227">
        <v>2021</v>
      </c>
      <c r="O2227">
        <v>1</v>
      </c>
      <c r="P2227" s="17" t="s">
        <v>141</v>
      </c>
      <c r="Q2227" t="b" cm="1">
        <f t="array" ref="Q2227">IF(Table1__2[[#This Row],[Product]]="Men's",Male)</f>
        <v>0</v>
      </c>
      <c r="R2227" t="str">
        <f>IF(Table1__2[[#This Row],[Product]]="Men's Street Footwear","Male","Female")</f>
        <v>Female</v>
      </c>
    </row>
    <row r="2228" spans="1:18" x14ac:dyDescent="0.25">
      <c r="A2228" s="17" t="s">
        <v>26</v>
      </c>
      <c r="B2228">
        <v>1128299</v>
      </c>
      <c r="C2228" s="20">
        <v>44209</v>
      </c>
      <c r="D2228" s="17" t="s">
        <v>31</v>
      </c>
      <c r="E2228" s="17" t="s">
        <v>88</v>
      </c>
      <c r="F2228" s="17" t="s">
        <v>89</v>
      </c>
      <c r="G2228" s="17" t="s">
        <v>20</v>
      </c>
      <c r="H2228">
        <v>40</v>
      </c>
      <c r="I2228">
        <v>300</v>
      </c>
      <c r="J2228">
        <v>12000</v>
      </c>
      <c r="K2228">
        <v>4800</v>
      </c>
      <c r="L2228" s="17" t="s">
        <v>83</v>
      </c>
      <c r="M2228" s="21">
        <v>44687</v>
      </c>
      <c r="N2228">
        <v>2021</v>
      </c>
      <c r="O2228">
        <v>1</v>
      </c>
      <c r="P2228" s="17" t="s">
        <v>141</v>
      </c>
      <c r="Q2228" t="b" cm="1">
        <f t="array" ref="Q2228">IF(Table1__2[[#This Row],[Product]]="Men's",Male)</f>
        <v>0</v>
      </c>
      <c r="R2228" t="str">
        <f>IF(Table1__2[[#This Row],[Product]]="Men's Street Footwear","Male","Female")</f>
        <v>Female</v>
      </c>
    </row>
    <row r="2229" spans="1:18" x14ac:dyDescent="0.25">
      <c r="A2229" s="17" t="s">
        <v>26</v>
      </c>
      <c r="B2229">
        <v>1128299</v>
      </c>
      <c r="C2229" s="20">
        <v>44209</v>
      </c>
      <c r="D2229" s="17" t="s">
        <v>31</v>
      </c>
      <c r="E2229" s="17" t="s">
        <v>88</v>
      </c>
      <c r="F2229" s="17" t="s">
        <v>89</v>
      </c>
      <c r="G2229" s="17" t="s">
        <v>21</v>
      </c>
      <c r="H2229">
        <v>45</v>
      </c>
      <c r="I2229">
        <v>250</v>
      </c>
      <c r="J2229">
        <v>11250.000000000004</v>
      </c>
      <c r="K2229">
        <v>3937.5</v>
      </c>
      <c r="L2229" s="17" t="s">
        <v>83</v>
      </c>
      <c r="M2229" s="21">
        <v>44688</v>
      </c>
      <c r="N2229">
        <v>2021</v>
      </c>
      <c r="O2229">
        <v>1</v>
      </c>
      <c r="P2229" s="17" t="s">
        <v>141</v>
      </c>
      <c r="Q2229" t="b" cm="1">
        <f t="array" ref="Q2229">IF(Table1__2[[#This Row],[Product]]="Men's",Male)</f>
        <v>0</v>
      </c>
      <c r="R2229" t="str">
        <f>IF(Table1__2[[#This Row],[Product]]="Men's Street Footwear","Male","Female")</f>
        <v>Female</v>
      </c>
    </row>
    <row r="2230" spans="1:18" x14ac:dyDescent="0.25">
      <c r="A2230" s="17" t="s">
        <v>26</v>
      </c>
      <c r="B2230">
        <v>1128299</v>
      </c>
      <c r="C2230" s="20">
        <v>44209</v>
      </c>
      <c r="D2230" s="17" t="s">
        <v>31</v>
      </c>
      <c r="E2230" s="17" t="s">
        <v>88</v>
      </c>
      <c r="F2230" s="17" t="s">
        <v>89</v>
      </c>
      <c r="G2230" s="17" t="s">
        <v>22</v>
      </c>
      <c r="H2230">
        <v>40</v>
      </c>
      <c r="I2230">
        <v>450</v>
      </c>
      <c r="J2230">
        <v>18000</v>
      </c>
      <c r="K2230">
        <v>4500</v>
      </c>
      <c r="L2230" s="17" t="s">
        <v>83</v>
      </c>
      <c r="M2230" s="21">
        <v>44689</v>
      </c>
      <c r="N2230">
        <v>2021</v>
      </c>
      <c r="O2230">
        <v>1</v>
      </c>
      <c r="P2230" s="17" t="s">
        <v>141</v>
      </c>
      <c r="Q2230" t="b" cm="1">
        <f t="array" ref="Q2230">IF(Table1__2[[#This Row],[Product]]="Men's",Male)</f>
        <v>0</v>
      </c>
      <c r="R2230" t="str">
        <f>IF(Table1__2[[#This Row],[Product]]="Men's Street Footwear","Male","Female")</f>
        <v>Female</v>
      </c>
    </row>
    <row r="2231" spans="1:18" x14ac:dyDescent="0.25">
      <c r="A2231" s="17" t="s">
        <v>26</v>
      </c>
      <c r="B2231">
        <v>1128299</v>
      </c>
      <c r="C2231" s="20">
        <v>44240</v>
      </c>
      <c r="D2231" s="17" t="s">
        <v>31</v>
      </c>
      <c r="E2231" s="17" t="s">
        <v>88</v>
      </c>
      <c r="F2231" s="17" t="s">
        <v>89</v>
      </c>
      <c r="G2231" s="17" t="s">
        <v>16</v>
      </c>
      <c r="H2231">
        <v>30</v>
      </c>
      <c r="I2231">
        <v>500</v>
      </c>
      <c r="J2231">
        <v>14999.999999999996</v>
      </c>
      <c r="K2231">
        <v>6000</v>
      </c>
      <c r="L2231" s="17" t="s">
        <v>83</v>
      </c>
      <c r="M2231" s="21">
        <v>44690</v>
      </c>
      <c r="N2231">
        <v>2021</v>
      </c>
      <c r="O2231">
        <v>2</v>
      </c>
      <c r="P2231" s="17" t="s">
        <v>142</v>
      </c>
      <c r="Q2231" t="b" cm="1">
        <f t="array" ref="Q2231">IF(Table1__2[[#This Row],[Product]]="Men's",Male)</f>
        <v>0</v>
      </c>
      <c r="R2231" t="str">
        <f>IF(Table1__2[[#This Row],[Product]]="Men's Street Footwear","Male","Female")</f>
        <v>Male</v>
      </c>
    </row>
    <row r="2232" spans="1:18" x14ac:dyDescent="0.25">
      <c r="A2232" s="17" t="s">
        <v>26</v>
      </c>
      <c r="B2232">
        <v>1128299</v>
      </c>
      <c r="C2232" s="20">
        <v>44240</v>
      </c>
      <c r="D2232" s="17" t="s">
        <v>31</v>
      </c>
      <c r="E2232" s="17" t="s">
        <v>88</v>
      </c>
      <c r="F2232" s="17" t="s">
        <v>89</v>
      </c>
      <c r="G2232" s="17" t="s">
        <v>18</v>
      </c>
      <c r="H2232">
        <v>40</v>
      </c>
      <c r="I2232">
        <v>400</v>
      </c>
      <c r="J2232">
        <v>16000</v>
      </c>
      <c r="K2232">
        <v>6400</v>
      </c>
      <c r="L2232" s="17" t="s">
        <v>83</v>
      </c>
      <c r="M2232" s="21">
        <v>44691</v>
      </c>
      <c r="N2232">
        <v>2021</v>
      </c>
      <c r="O2232">
        <v>2</v>
      </c>
      <c r="P2232" s="17" t="s">
        <v>142</v>
      </c>
      <c r="Q2232" t="b" cm="1">
        <f t="array" ref="Q2232">IF(Table1__2[[#This Row],[Product]]="Men's",Male)</f>
        <v>0</v>
      </c>
      <c r="R2232" t="str">
        <f>IF(Table1__2[[#This Row],[Product]]="Men's Street Footwear","Male","Female")</f>
        <v>Female</v>
      </c>
    </row>
    <row r="2233" spans="1:18" x14ac:dyDescent="0.25">
      <c r="A2233" s="17" t="s">
        <v>26</v>
      </c>
      <c r="B2233">
        <v>1128299</v>
      </c>
      <c r="C2233" s="20">
        <v>44240</v>
      </c>
      <c r="D2233" s="17" t="s">
        <v>31</v>
      </c>
      <c r="E2233" s="17" t="s">
        <v>88</v>
      </c>
      <c r="F2233" s="17" t="s">
        <v>89</v>
      </c>
      <c r="G2233" s="17" t="s">
        <v>19</v>
      </c>
      <c r="H2233">
        <v>40</v>
      </c>
      <c r="I2233">
        <v>400</v>
      </c>
      <c r="J2233">
        <v>16000</v>
      </c>
      <c r="K2233">
        <v>5600</v>
      </c>
      <c r="L2233" s="17" t="s">
        <v>83</v>
      </c>
      <c r="M2233" s="21">
        <v>44692</v>
      </c>
      <c r="N2233">
        <v>2021</v>
      </c>
      <c r="O2233">
        <v>2</v>
      </c>
      <c r="P2233" s="17" t="s">
        <v>142</v>
      </c>
      <c r="Q2233" t="b" cm="1">
        <f t="array" ref="Q2233">IF(Table1__2[[#This Row],[Product]]="Men's",Male)</f>
        <v>0</v>
      </c>
      <c r="R2233" t="str">
        <f>IF(Table1__2[[#This Row],[Product]]="Men's Street Footwear","Male","Female")</f>
        <v>Female</v>
      </c>
    </row>
    <row r="2234" spans="1:18" x14ac:dyDescent="0.25">
      <c r="A2234" s="17" t="s">
        <v>26</v>
      </c>
      <c r="B2234">
        <v>1128299</v>
      </c>
      <c r="C2234" s="20">
        <v>44240</v>
      </c>
      <c r="D2234" s="17" t="s">
        <v>48</v>
      </c>
      <c r="E2234" s="17" t="s">
        <v>90</v>
      </c>
      <c r="F2234" s="17" t="s">
        <v>91</v>
      </c>
      <c r="G2234" s="17" t="s">
        <v>20</v>
      </c>
      <c r="H2234">
        <v>40</v>
      </c>
      <c r="I2234">
        <v>250</v>
      </c>
      <c r="J2234">
        <v>10000</v>
      </c>
      <c r="K2234">
        <v>4000</v>
      </c>
      <c r="L2234" s="17" t="s">
        <v>83</v>
      </c>
      <c r="M2234" s="21">
        <v>44693</v>
      </c>
      <c r="N2234">
        <v>2021</v>
      </c>
      <c r="O2234">
        <v>2</v>
      </c>
      <c r="P2234" s="17" t="s">
        <v>142</v>
      </c>
      <c r="Q2234" t="b" cm="1">
        <f t="array" ref="Q2234">IF(Table1__2[[#This Row],[Product]]="Men's",Male)</f>
        <v>0</v>
      </c>
      <c r="R2234" t="str">
        <f>IF(Table1__2[[#This Row],[Product]]="Men's Street Footwear","Male","Female")</f>
        <v>Female</v>
      </c>
    </row>
    <row r="2235" spans="1:18" x14ac:dyDescent="0.25">
      <c r="A2235" s="17" t="s">
        <v>26</v>
      </c>
      <c r="B2235">
        <v>1128299</v>
      </c>
      <c r="C2235" s="20">
        <v>44240</v>
      </c>
      <c r="D2235" s="17" t="s">
        <v>48</v>
      </c>
      <c r="E2235" s="17" t="s">
        <v>90</v>
      </c>
      <c r="F2235" s="17" t="s">
        <v>91</v>
      </c>
      <c r="G2235" s="17" t="s">
        <v>21</v>
      </c>
      <c r="H2235">
        <v>45</v>
      </c>
      <c r="I2235">
        <v>175</v>
      </c>
      <c r="J2235">
        <v>7875.0000000000027</v>
      </c>
      <c r="K2235">
        <v>2756.25</v>
      </c>
      <c r="L2235" s="17" t="s">
        <v>83</v>
      </c>
      <c r="M2235" s="21">
        <v>44694</v>
      </c>
      <c r="N2235">
        <v>2021</v>
      </c>
      <c r="O2235">
        <v>2</v>
      </c>
      <c r="P2235" s="17" t="s">
        <v>142</v>
      </c>
      <c r="Q2235" t="b" cm="1">
        <f t="array" ref="Q2235">IF(Table1__2[[#This Row],[Product]]="Men's",Male)</f>
        <v>0</v>
      </c>
      <c r="R2235" t="str">
        <f>IF(Table1__2[[#This Row],[Product]]="Men's Street Footwear","Male","Female")</f>
        <v>Female</v>
      </c>
    </row>
    <row r="2236" spans="1:18" x14ac:dyDescent="0.25">
      <c r="A2236" s="17" t="s">
        <v>26</v>
      </c>
      <c r="B2236">
        <v>1128299</v>
      </c>
      <c r="C2236" s="20">
        <v>44240</v>
      </c>
      <c r="D2236" s="17" t="s">
        <v>48</v>
      </c>
      <c r="E2236" s="17" t="s">
        <v>90</v>
      </c>
      <c r="F2236" s="17" t="s">
        <v>91</v>
      </c>
      <c r="G2236" s="17" t="s">
        <v>22</v>
      </c>
      <c r="H2236">
        <v>40</v>
      </c>
      <c r="I2236">
        <v>375</v>
      </c>
      <c r="J2236">
        <v>15000</v>
      </c>
      <c r="K2236">
        <v>3750</v>
      </c>
      <c r="L2236" s="17" t="s">
        <v>83</v>
      </c>
      <c r="M2236" s="21">
        <v>44695</v>
      </c>
      <c r="N2236">
        <v>2021</v>
      </c>
      <c r="O2236">
        <v>2</v>
      </c>
      <c r="P2236" s="17" t="s">
        <v>142</v>
      </c>
      <c r="Q2236" t="b" cm="1">
        <f t="array" ref="Q2236">IF(Table1__2[[#This Row],[Product]]="Men's",Male)</f>
        <v>0</v>
      </c>
      <c r="R2236" t="str">
        <f>IF(Table1__2[[#This Row],[Product]]="Men's Street Footwear","Male","Female")</f>
        <v>Female</v>
      </c>
    </row>
    <row r="2237" spans="1:18" x14ac:dyDescent="0.25">
      <c r="A2237" s="17" t="s">
        <v>26</v>
      </c>
      <c r="B2237">
        <v>1128299</v>
      </c>
      <c r="C2237" s="20">
        <v>44267</v>
      </c>
      <c r="D2237" s="17" t="s">
        <v>48</v>
      </c>
      <c r="E2237" s="17" t="s">
        <v>90</v>
      </c>
      <c r="F2237" s="17" t="s">
        <v>91</v>
      </c>
      <c r="G2237" s="17" t="s">
        <v>16</v>
      </c>
      <c r="H2237">
        <v>40</v>
      </c>
      <c r="I2237">
        <v>525</v>
      </c>
      <c r="J2237">
        <v>21000</v>
      </c>
      <c r="K2237">
        <v>8400</v>
      </c>
      <c r="L2237" s="17" t="s">
        <v>83</v>
      </c>
      <c r="M2237" s="21">
        <v>44696</v>
      </c>
      <c r="N2237">
        <v>2021</v>
      </c>
      <c r="O2237">
        <v>3</v>
      </c>
      <c r="P2237" s="17" t="s">
        <v>143</v>
      </c>
      <c r="Q2237" t="b" cm="1">
        <f t="array" ref="Q2237">IF(Table1__2[[#This Row],[Product]]="Men's",Male)</f>
        <v>0</v>
      </c>
      <c r="R2237" t="str">
        <f>IF(Table1__2[[#This Row],[Product]]="Men's Street Footwear","Male","Female")</f>
        <v>Male</v>
      </c>
    </row>
    <row r="2238" spans="1:18" x14ac:dyDescent="0.25">
      <c r="A2238" s="17" t="s">
        <v>26</v>
      </c>
      <c r="B2238">
        <v>1128299</v>
      </c>
      <c r="C2238" s="20">
        <v>44267</v>
      </c>
      <c r="D2238" s="17" t="s">
        <v>48</v>
      </c>
      <c r="E2238" s="17" t="s">
        <v>90</v>
      </c>
      <c r="F2238" s="17" t="s">
        <v>91</v>
      </c>
      <c r="G2238" s="17" t="s">
        <v>18</v>
      </c>
      <c r="H2238">
        <v>50</v>
      </c>
      <c r="I2238">
        <v>375</v>
      </c>
      <c r="J2238">
        <v>18750</v>
      </c>
      <c r="K2238">
        <v>7500</v>
      </c>
      <c r="L2238" s="17" t="s">
        <v>83</v>
      </c>
      <c r="M2238" s="21">
        <v>44697</v>
      </c>
      <c r="N2238">
        <v>2021</v>
      </c>
      <c r="O2238">
        <v>3</v>
      </c>
      <c r="P2238" s="17" t="s">
        <v>143</v>
      </c>
      <c r="Q2238" t="b" cm="1">
        <f t="array" ref="Q2238">IF(Table1__2[[#This Row],[Product]]="Men's",Male)</f>
        <v>0</v>
      </c>
      <c r="R2238" t="str">
        <f>IF(Table1__2[[#This Row],[Product]]="Men's Street Footwear","Male","Female")</f>
        <v>Female</v>
      </c>
    </row>
    <row r="2239" spans="1:18" x14ac:dyDescent="0.25">
      <c r="A2239" s="17" t="s">
        <v>26</v>
      </c>
      <c r="B2239">
        <v>1128299</v>
      </c>
      <c r="C2239" s="20">
        <v>44267</v>
      </c>
      <c r="D2239" s="17" t="s">
        <v>48</v>
      </c>
      <c r="E2239" s="17" t="s">
        <v>90</v>
      </c>
      <c r="F2239" s="17" t="s">
        <v>91</v>
      </c>
      <c r="G2239" s="17" t="s">
        <v>19</v>
      </c>
      <c r="H2239">
        <v>50</v>
      </c>
      <c r="I2239">
        <v>375</v>
      </c>
      <c r="J2239">
        <v>18750</v>
      </c>
      <c r="K2239">
        <v>6562.5</v>
      </c>
      <c r="L2239" s="17" t="s">
        <v>83</v>
      </c>
      <c r="M2239" s="21">
        <v>44698</v>
      </c>
      <c r="N2239">
        <v>2021</v>
      </c>
      <c r="O2239">
        <v>3</v>
      </c>
      <c r="P2239" s="17" t="s">
        <v>143</v>
      </c>
      <c r="Q2239" t="b" cm="1">
        <f t="array" ref="Q2239">IF(Table1__2[[#This Row],[Product]]="Men's",Male)</f>
        <v>0</v>
      </c>
      <c r="R2239" t="str">
        <f>IF(Table1__2[[#This Row],[Product]]="Men's Street Footwear","Male","Female")</f>
        <v>Female</v>
      </c>
    </row>
    <row r="2240" spans="1:18" x14ac:dyDescent="0.25">
      <c r="A2240" s="17" t="s">
        <v>26</v>
      </c>
      <c r="B2240">
        <v>1128299</v>
      </c>
      <c r="C2240" s="20">
        <v>44267</v>
      </c>
      <c r="D2240" s="17" t="s">
        <v>48</v>
      </c>
      <c r="E2240" s="17" t="s">
        <v>90</v>
      </c>
      <c r="F2240" s="17" t="s">
        <v>91</v>
      </c>
      <c r="G2240" s="17" t="s">
        <v>20</v>
      </c>
      <c r="H2240">
        <v>50</v>
      </c>
      <c r="I2240">
        <v>250</v>
      </c>
      <c r="J2240">
        <v>12500</v>
      </c>
      <c r="K2240">
        <v>5000</v>
      </c>
      <c r="L2240" s="17" t="s">
        <v>83</v>
      </c>
      <c r="M2240" s="21">
        <v>44699</v>
      </c>
      <c r="N2240">
        <v>2021</v>
      </c>
      <c r="O2240">
        <v>3</v>
      </c>
      <c r="P2240" s="17" t="s">
        <v>143</v>
      </c>
      <c r="Q2240" t="b" cm="1">
        <f t="array" ref="Q2240">IF(Table1__2[[#This Row],[Product]]="Men's",Male)</f>
        <v>0</v>
      </c>
      <c r="R2240" t="str">
        <f>IF(Table1__2[[#This Row],[Product]]="Men's Street Footwear","Male","Female")</f>
        <v>Female</v>
      </c>
    </row>
    <row r="2241" spans="1:18" x14ac:dyDescent="0.25">
      <c r="A2241" s="17" t="s">
        <v>26</v>
      </c>
      <c r="B2241">
        <v>1128299</v>
      </c>
      <c r="C2241" s="20">
        <v>44267</v>
      </c>
      <c r="D2241" s="17" t="s">
        <v>48</v>
      </c>
      <c r="E2241" s="17" t="s">
        <v>90</v>
      </c>
      <c r="F2241" s="17" t="s">
        <v>91</v>
      </c>
      <c r="G2241" s="17" t="s">
        <v>21</v>
      </c>
      <c r="H2241">
        <v>55</v>
      </c>
      <c r="I2241">
        <v>150</v>
      </c>
      <c r="J2241">
        <v>8250.0000000000018</v>
      </c>
      <c r="K2241">
        <v>2887.5</v>
      </c>
      <c r="L2241" s="17" t="s">
        <v>83</v>
      </c>
      <c r="M2241" s="21">
        <v>44700</v>
      </c>
      <c r="N2241">
        <v>2021</v>
      </c>
      <c r="O2241">
        <v>3</v>
      </c>
      <c r="P2241" s="17" t="s">
        <v>143</v>
      </c>
      <c r="Q2241" t="b" cm="1">
        <f t="array" ref="Q2241">IF(Table1__2[[#This Row],[Product]]="Men's",Male)</f>
        <v>0</v>
      </c>
      <c r="R2241" t="str">
        <f>IF(Table1__2[[#This Row],[Product]]="Men's Street Footwear","Male","Female")</f>
        <v>Female</v>
      </c>
    </row>
    <row r="2242" spans="1:18" x14ac:dyDescent="0.25">
      <c r="A2242" s="17" t="s">
        <v>26</v>
      </c>
      <c r="B2242">
        <v>1128299</v>
      </c>
      <c r="C2242" s="20">
        <v>44267</v>
      </c>
      <c r="D2242" s="17" t="s">
        <v>48</v>
      </c>
      <c r="E2242" s="17" t="s">
        <v>90</v>
      </c>
      <c r="F2242" s="17" t="s">
        <v>91</v>
      </c>
      <c r="G2242" s="17" t="s">
        <v>22</v>
      </c>
      <c r="H2242">
        <v>50</v>
      </c>
      <c r="I2242">
        <v>350</v>
      </c>
      <c r="J2242">
        <v>17500</v>
      </c>
      <c r="K2242">
        <v>4375</v>
      </c>
      <c r="L2242" s="17" t="s">
        <v>83</v>
      </c>
      <c r="M2242" s="21">
        <v>44701</v>
      </c>
      <c r="N2242">
        <v>2021</v>
      </c>
      <c r="O2242">
        <v>3</v>
      </c>
      <c r="P2242" s="17" t="s">
        <v>143</v>
      </c>
      <c r="Q2242" t="b" cm="1">
        <f t="array" ref="Q2242">IF(Table1__2[[#This Row],[Product]]="Men's",Male)</f>
        <v>0</v>
      </c>
      <c r="R2242" t="str">
        <f>IF(Table1__2[[#This Row],[Product]]="Men's Street Footwear","Male","Female")</f>
        <v>Female</v>
      </c>
    </row>
    <row r="2243" spans="1:18" x14ac:dyDescent="0.25">
      <c r="A2243" s="17" t="s">
        <v>26</v>
      </c>
      <c r="B2243">
        <v>1128299</v>
      </c>
      <c r="C2243" s="20">
        <v>44299</v>
      </c>
      <c r="D2243" s="17" t="s">
        <v>48</v>
      </c>
      <c r="E2243" s="17" t="s">
        <v>90</v>
      </c>
      <c r="F2243" s="17" t="s">
        <v>91</v>
      </c>
      <c r="G2243" s="17" t="s">
        <v>16</v>
      </c>
      <c r="H2243">
        <v>50</v>
      </c>
      <c r="I2243">
        <v>525</v>
      </c>
      <c r="J2243">
        <v>26250</v>
      </c>
      <c r="K2243">
        <v>10500</v>
      </c>
      <c r="L2243" s="17" t="s">
        <v>83</v>
      </c>
      <c r="M2243" s="21">
        <v>44702</v>
      </c>
      <c r="N2243">
        <v>2021</v>
      </c>
      <c r="O2243">
        <v>4</v>
      </c>
      <c r="P2243" s="17" t="s">
        <v>144</v>
      </c>
      <c r="Q2243" t="b" cm="1">
        <f t="array" ref="Q2243">IF(Table1__2[[#This Row],[Product]]="Men's",Male)</f>
        <v>0</v>
      </c>
      <c r="R2243" t="str">
        <f>IF(Table1__2[[#This Row],[Product]]="Men's Street Footwear","Male","Female")</f>
        <v>Male</v>
      </c>
    </row>
    <row r="2244" spans="1:18" x14ac:dyDescent="0.25">
      <c r="A2244" s="17" t="s">
        <v>26</v>
      </c>
      <c r="B2244">
        <v>1128299</v>
      </c>
      <c r="C2244" s="20">
        <v>44299</v>
      </c>
      <c r="D2244" s="17" t="s">
        <v>48</v>
      </c>
      <c r="E2244" s="17" t="s">
        <v>90</v>
      </c>
      <c r="F2244" s="17" t="s">
        <v>91</v>
      </c>
      <c r="G2244" s="17" t="s">
        <v>18</v>
      </c>
      <c r="H2244">
        <v>55</v>
      </c>
      <c r="I2244">
        <v>325</v>
      </c>
      <c r="J2244">
        <v>17875.000000000004</v>
      </c>
      <c r="K2244">
        <v>7150</v>
      </c>
      <c r="L2244" s="17" t="s">
        <v>83</v>
      </c>
      <c r="M2244" s="21">
        <v>44703</v>
      </c>
      <c r="N2244">
        <v>2021</v>
      </c>
      <c r="O2244">
        <v>4</v>
      </c>
      <c r="P2244" s="17" t="s">
        <v>144</v>
      </c>
      <c r="Q2244" t="b" cm="1">
        <f t="array" ref="Q2244">IF(Table1__2[[#This Row],[Product]]="Men's",Male)</f>
        <v>0</v>
      </c>
      <c r="R2244" t="str">
        <f>IF(Table1__2[[#This Row],[Product]]="Men's Street Footwear","Male","Female")</f>
        <v>Female</v>
      </c>
    </row>
    <row r="2245" spans="1:18" x14ac:dyDescent="0.25">
      <c r="A2245" s="17" t="s">
        <v>26</v>
      </c>
      <c r="B2245">
        <v>1128299</v>
      </c>
      <c r="C2245" s="20">
        <v>44299</v>
      </c>
      <c r="D2245" s="17" t="s">
        <v>48</v>
      </c>
      <c r="E2245" s="17" t="s">
        <v>90</v>
      </c>
      <c r="F2245" s="17" t="s">
        <v>91</v>
      </c>
      <c r="G2245" s="17" t="s">
        <v>19</v>
      </c>
      <c r="H2245">
        <v>55</v>
      </c>
      <c r="I2245">
        <v>375</v>
      </c>
      <c r="J2245">
        <v>20625.000000000004</v>
      </c>
      <c r="K2245">
        <v>7218.75</v>
      </c>
      <c r="L2245" s="17" t="s">
        <v>83</v>
      </c>
      <c r="M2245" s="21">
        <v>44704</v>
      </c>
      <c r="N2245">
        <v>2021</v>
      </c>
      <c r="O2245">
        <v>4</v>
      </c>
      <c r="P2245" s="17" t="s">
        <v>144</v>
      </c>
      <c r="Q2245" t="b" cm="1">
        <f t="array" ref="Q2245">IF(Table1__2[[#This Row],[Product]]="Men's",Male)</f>
        <v>0</v>
      </c>
      <c r="R2245" t="str">
        <f>IF(Table1__2[[#This Row],[Product]]="Men's Street Footwear","Male","Female")</f>
        <v>Female</v>
      </c>
    </row>
    <row r="2246" spans="1:18" x14ac:dyDescent="0.25">
      <c r="A2246" s="17" t="s">
        <v>26</v>
      </c>
      <c r="B2246">
        <v>1128299</v>
      </c>
      <c r="C2246" s="20">
        <v>44299</v>
      </c>
      <c r="D2246" s="17" t="s">
        <v>48</v>
      </c>
      <c r="E2246" s="17" t="s">
        <v>90</v>
      </c>
      <c r="F2246" s="17" t="s">
        <v>91</v>
      </c>
      <c r="G2246" s="17" t="s">
        <v>20</v>
      </c>
      <c r="H2246">
        <v>50</v>
      </c>
      <c r="I2246">
        <v>275</v>
      </c>
      <c r="J2246">
        <v>13750</v>
      </c>
      <c r="K2246">
        <v>5500</v>
      </c>
      <c r="L2246" s="17" t="s">
        <v>83</v>
      </c>
      <c r="M2246" s="21">
        <v>44705</v>
      </c>
      <c r="N2246">
        <v>2021</v>
      </c>
      <c r="O2246">
        <v>4</v>
      </c>
      <c r="P2246" s="17" t="s">
        <v>144</v>
      </c>
      <c r="Q2246" t="b" cm="1">
        <f t="array" ref="Q2246">IF(Table1__2[[#This Row],[Product]]="Men's",Male)</f>
        <v>0</v>
      </c>
      <c r="R2246" t="str">
        <f>IF(Table1__2[[#This Row],[Product]]="Men's Street Footwear","Male","Female")</f>
        <v>Female</v>
      </c>
    </row>
    <row r="2247" spans="1:18" x14ac:dyDescent="0.25">
      <c r="A2247" s="17" t="s">
        <v>26</v>
      </c>
      <c r="B2247">
        <v>1128299</v>
      </c>
      <c r="C2247" s="20">
        <v>44299</v>
      </c>
      <c r="D2247" s="17" t="s">
        <v>48</v>
      </c>
      <c r="E2247" s="17" t="s">
        <v>90</v>
      </c>
      <c r="F2247" s="17" t="s">
        <v>91</v>
      </c>
      <c r="G2247" s="17" t="s">
        <v>21</v>
      </c>
      <c r="H2247">
        <v>55</v>
      </c>
      <c r="I2247">
        <v>175</v>
      </c>
      <c r="J2247">
        <v>9625.0000000000018</v>
      </c>
      <c r="K2247">
        <v>3368.75</v>
      </c>
      <c r="L2247" s="17" t="s">
        <v>83</v>
      </c>
      <c r="M2247" s="21">
        <v>44706</v>
      </c>
      <c r="N2247">
        <v>2021</v>
      </c>
      <c r="O2247">
        <v>4</v>
      </c>
      <c r="P2247" s="17" t="s">
        <v>144</v>
      </c>
      <c r="Q2247" t="b" cm="1">
        <f t="array" ref="Q2247">IF(Table1__2[[#This Row],[Product]]="Men's",Male)</f>
        <v>0</v>
      </c>
      <c r="R2247" t="str">
        <f>IF(Table1__2[[#This Row],[Product]]="Men's Street Footwear","Male","Female")</f>
        <v>Female</v>
      </c>
    </row>
    <row r="2248" spans="1:18" x14ac:dyDescent="0.25">
      <c r="A2248" s="17" t="s">
        <v>26</v>
      </c>
      <c r="B2248">
        <v>1128299</v>
      </c>
      <c r="C2248" s="20">
        <v>44299</v>
      </c>
      <c r="D2248" s="17" t="s">
        <v>48</v>
      </c>
      <c r="E2248" s="17" t="s">
        <v>90</v>
      </c>
      <c r="F2248" s="17" t="s">
        <v>91</v>
      </c>
      <c r="G2248" s="17" t="s">
        <v>22</v>
      </c>
      <c r="H2248">
        <v>70</v>
      </c>
      <c r="I2248">
        <v>350</v>
      </c>
      <c r="J2248">
        <v>24500</v>
      </c>
      <c r="K2248">
        <v>6125</v>
      </c>
      <c r="L2248" s="17" t="s">
        <v>83</v>
      </c>
      <c r="M2248" s="21">
        <v>44707</v>
      </c>
      <c r="N2248">
        <v>2021</v>
      </c>
      <c r="O2248">
        <v>4</v>
      </c>
      <c r="P2248" s="17" t="s">
        <v>144</v>
      </c>
      <c r="Q2248" t="b" cm="1">
        <f t="array" ref="Q2248">IF(Table1__2[[#This Row],[Product]]="Men's",Male)</f>
        <v>0</v>
      </c>
      <c r="R2248" t="str">
        <f>IF(Table1__2[[#This Row],[Product]]="Men's Street Footwear","Male","Female")</f>
        <v>Female</v>
      </c>
    </row>
    <row r="2249" spans="1:18" x14ac:dyDescent="0.25">
      <c r="A2249" s="17" t="s">
        <v>26</v>
      </c>
      <c r="B2249">
        <v>1128299</v>
      </c>
      <c r="C2249" s="20">
        <v>44330</v>
      </c>
      <c r="D2249" s="17" t="s">
        <v>48</v>
      </c>
      <c r="E2249" s="17" t="s">
        <v>90</v>
      </c>
      <c r="F2249" s="17" t="s">
        <v>91</v>
      </c>
      <c r="G2249" s="17" t="s">
        <v>16</v>
      </c>
      <c r="H2249">
        <v>50</v>
      </c>
      <c r="I2249">
        <v>550</v>
      </c>
      <c r="J2249">
        <v>27500</v>
      </c>
      <c r="K2249">
        <v>11000</v>
      </c>
      <c r="L2249" s="17" t="s">
        <v>83</v>
      </c>
      <c r="M2249" s="21">
        <v>44708</v>
      </c>
      <c r="N2249">
        <v>2021</v>
      </c>
      <c r="O2249">
        <v>5</v>
      </c>
      <c r="P2249" s="17" t="s">
        <v>145</v>
      </c>
      <c r="Q2249" t="b" cm="1">
        <f t="array" ref="Q2249">IF(Table1__2[[#This Row],[Product]]="Men's",Male)</f>
        <v>0</v>
      </c>
      <c r="R2249" t="str">
        <f>IF(Table1__2[[#This Row],[Product]]="Men's Street Footwear","Male","Female")</f>
        <v>Male</v>
      </c>
    </row>
    <row r="2250" spans="1:18" x14ac:dyDescent="0.25">
      <c r="A2250" s="17" t="s">
        <v>26</v>
      </c>
      <c r="B2250">
        <v>1128299</v>
      </c>
      <c r="C2250" s="20">
        <v>44330</v>
      </c>
      <c r="D2250" s="17" t="s">
        <v>48</v>
      </c>
      <c r="E2250" s="17" t="s">
        <v>90</v>
      </c>
      <c r="F2250" s="17" t="s">
        <v>91</v>
      </c>
      <c r="G2250" s="17" t="s">
        <v>18</v>
      </c>
      <c r="H2250">
        <v>55</v>
      </c>
      <c r="I2250">
        <v>400</v>
      </c>
      <c r="J2250">
        <v>22000.000000000004</v>
      </c>
      <c r="K2250">
        <v>8800</v>
      </c>
      <c r="L2250" s="17" t="s">
        <v>83</v>
      </c>
      <c r="M2250" s="21">
        <v>44709</v>
      </c>
      <c r="N2250">
        <v>2021</v>
      </c>
      <c r="O2250">
        <v>5</v>
      </c>
      <c r="P2250" s="17" t="s">
        <v>145</v>
      </c>
      <c r="Q2250" t="b" cm="1">
        <f t="array" ref="Q2250">IF(Table1__2[[#This Row],[Product]]="Men's",Male)</f>
        <v>0</v>
      </c>
      <c r="R2250" t="str">
        <f>IF(Table1__2[[#This Row],[Product]]="Men's Street Footwear","Male","Female")</f>
        <v>Female</v>
      </c>
    </row>
    <row r="2251" spans="1:18" x14ac:dyDescent="0.25">
      <c r="A2251" s="17" t="s">
        <v>26</v>
      </c>
      <c r="B2251">
        <v>1128299</v>
      </c>
      <c r="C2251" s="20">
        <v>44330</v>
      </c>
      <c r="D2251" s="17" t="s">
        <v>48</v>
      </c>
      <c r="E2251" s="17" t="s">
        <v>90</v>
      </c>
      <c r="F2251" s="17" t="s">
        <v>91</v>
      </c>
      <c r="G2251" s="17" t="s">
        <v>19</v>
      </c>
      <c r="H2251">
        <v>55</v>
      </c>
      <c r="I2251">
        <v>425</v>
      </c>
      <c r="J2251">
        <v>23375.000000000004</v>
      </c>
      <c r="K2251">
        <v>8181.25</v>
      </c>
      <c r="L2251" s="17" t="s">
        <v>83</v>
      </c>
      <c r="M2251" s="21">
        <v>44710</v>
      </c>
      <c r="N2251">
        <v>2021</v>
      </c>
      <c r="O2251">
        <v>5</v>
      </c>
      <c r="P2251" s="17" t="s">
        <v>145</v>
      </c>
      <c r="Q2251" t="b" cm="1">
        <f t="array" ref="Q2251">IF(Table1__2[[#This Row],[Product]]="Men's",Male)</f>
        <v>0</v>
      </c>
      <c r="R2251" t="str">
        <f>IF(Table1__2[[#This Row],[Product]]="Men's Street Footwear","Male","Female")</f>
        <v>Female</v>
      </c>
    </row>
    <row r="2252" spans="1:18" x14ac:dyDescent="0.25">
      <c r="A2252" s="17" t="s">
        <v>26</v>
      </c>
      <c r="B2252">
        <v>1128299</v>
      </c>
      <c r="C2252" s="20">
        <v>44330</v>
      </c>
      <c r="D2252" s="17" t="s">
        <v>48</v>
      </c>
      <c r="E2252" s="17" t="s">
        <v>90</v>
      </c>
      <c r="F2252" s="17" t="s">
        <v>91</v>
      </c>
      <c r="G2252" s="17" t="s">
        <v>20</v>
      </c>
      <c r="H2252">
        <v>50</v>
      </c>
      <c r="I2252">
        <v>325</v>
      </c>
      <c r="J2252">
        <v>16250</v>
      </c>
      <c r="K2252">
        <v>6500</v>
      </c>
      <c r="L2252" s="17" t="s">
        <v>83</v>
      </c>
      <c r="M2252" s="21">
        <v>44711</v>
      </c>
      <c r="N2252">
        <v>2021</v>
      </c>
      <c r="O2252">
        <v>5</v>
      </c>
      <c r="P2252" s="17" t="s">
        <v>145</v>
      </c>
      <c r="Q2252" t="b" cm="1">
        <f t="array" ref="Q2252">IF(Table1__2[[#This Row],[Product]]="Men's",Male)</f>
        <v>0</v>
      </c>
      <c r="R2252" t="str">
        <f>IF(Table1__2[[#This Row],[Product]]="Men's Street Footwear","Male","Female")</f>
        <v>Female</v>
      </c>
    </row>
    <row r="2253" spans="1:18" x14ac:dyDescent="0.25">
      <c r="A2253" s="17" t="s">
        <v>26</v>
      </c>
      <c r="B2253">
        <v>1128299</v>
      </c>
      <c r="C2253" s="20">
        <v>44330</v>
      </c>
      <c r="D2253" s="17" t="s">
        <v>48</v>
      </c>
      <c r="E2253" s="17" t="s">
        <v>90</v>
      </c>
      <c r="F2253" s="17" t="s">
        <v>91</v>
      </c>
      <c r="G2253" s="17" t="s">
        <v>21</v>
      </c>
      <c r="H2253">
        <v>55</v>
      </c>
      <c r="I2253">
        <v>225</v>
      </c>
      <c r="J2253">
        <v>12375.000000000002</v>
      </c>
      <c r="K2253">
        <v>4331.25</v>
      </c>
      <c r="L2253" s="17" t="s">
        <v>83</v>
      </c>
      <c r="M2253" s="21">
        <v>44712</v>
      </c>
      <c r="N2253">
        <v>2021</v>
      </c>
      <c r="O2253">
        <v>5</v>
      </c>
      <c r="P2253" s="17" t="s">
        <v>145</v>
      </c>
      <c r="Q2253" t="b" cm="1">
        <f t="array" ref="Q2253">IF(Table1__2[[#This Row],[Product]]="Men's",Male)</f>
        <v>0</v>
      </c>
      <c r="R2253" t="str">
        <f>IF(Table1__2[[#This Row],[Product]]="Men's Street Footwear","Male","Female")</f>
        <v>Female</v>
      </c>
    </row>
    <row r="2254" spans="1:18" x14ac:dyDescent="0.25">
      <c r="A2254" s="17" t="s">
        <v>26</v>
      </c>
      <c r="B2254">
        <v>1128299</v>
      </c>
      <c r="C2254" s="20">
        <v>44330</v>
      </c>
      <c r="D2254" s="17" t="s">
        <v>48</v>
      </c>
      <c r="E2254" s="17" t="s">
        <v>90</v>
      </c>
      <c r="F2254" s="17" t="s">
        <v>91</v>
      </c>
      <c r="G2254" s="17" t="s">
        <v>22</v>
      </c>
      <c r="H2254">
        <v>70</v>
      </c>
      <c r="I2254">
        <v>400</v>
      </c>
      <c r="J2254">
        <v>28000</v>
      </c>
      <c r="K2254">
        <v>7000</v>
      </c>
      <c r="L2254" s="17" t="s">
        <v>83</v>
      </c>
      <c r="M2254" s="21">
        <v>44713</v>
      </c>
      <c r="N2254">
        <v>2021</v>
      </c>
      <c r="O2254">
        <v>5</v>
      </c>
      <c r="P2254" s="17" t="s">
        <v>145</v>
      </c>
      <c r="Q2254" t="b" cm="1">
        <f t="array" ref="Q2254">IF(Table1__2[[#This Row],[Product]]="Men's",Male)</f>
        <v>0</v>
      </c>
      <c r="R2254" t="str">
        <f>IF(Table1__2[[#This Row],[Product]]="Men's Street Footwear","Male","Female")</f>
        <v>Female</v>
      </c>
    </row>
    <row r="2255" spans="1:18" x14ac:dyDescent="0.25">
      <c r="A2255" s="17" t="s">
        <v>26</v>
      </c>
      <c r="B2255">
        <v>1128299</v>
      </c>
      <c r="C2255" s="20">
        <v>44360</v>
      </c>
      <c r="D2255" s="17" t="s">
        <v>48</v>
      </c>
      <c r="E2255" s="17" t="s">
        <v>90</v>
      </c>
      <c r="F2255" s="17" t="s">
        <v>91</v>
      </c>
      <c r="G2255" s="17" t="s">
        <v>16</v>
      </c>
      <c r="H2255">
        <v>50</v>
      </c>
      <c r="I2255">
        <v>675</v>
      </c>
      <c r="J2255">
        <v>33750</v>
      </c>
      <c r="K2255">
        <v>13500</v>
      </c>
      <c r="L2255" s="17" t="s">
        <v>83</v>
      </c>
      <c r="M2255" s="21">
        <v>44714</v>
      </c>
      <c r="N2255">
        <v>2021</v>
      </c>
      <c r="O2255">
        <v>6</v>
      </c>
      <c r="P2255" s="17" t="s">
        <v>152</v>
      </c>
      <c r="Q2255" t="b" cm="1">
        <f t="array" ref="Q2255">IF(Table1__2[[#This Row],[Product]]="Men's",Male)</f>
        <v>0</v>
      </c>
      <c r="R2255" t="str">
        <f>IF(Table1__2[[#This Row],[Product]]="Men's Street Footwear","Male","Female")</f>
        <v>Male</v>
      </c>
    </row>
    <row r="2256" spans="1:18" x14ac:dyDescent="0.25">
      <c r="A2256" s="17" t="s">
        <v>26</v>
      </c>
      <c r="B2256">
        <v>1128299</v>
      </c>
      <c r="C2256" s="20">
        <v>44360</v>
      </c>
      <c r="D2256" s="17" t="s">
        <v>48</v>
      </c>
      <c r="E2256" s="17" t="s">
        <v>90</v>
      </c>
      <c r="F2256" s="17" t="s">
        <v>91</v>
      </c>
      <c r="G2256" s="17" t="s">
        <v>18</v>
      </c>
      <c r="H2256">
        <v>55</v>
      </c>
      <c r="I2256">
        <v>525</v>
      </c>
      <c r="J2256">
        <v>28875.000000000007</v>
      </c>
      <c r="K2256">
        <v>11550</v>
      </c>
      <c r="L2256" s="17" t="s">
        <v>83</v>
      </c>
      <c r="M2256" s="21">
        <v>44715</v>
      </c>
      <c r="N2256">
        <v>2021</v>
      </c>
      <c r="O2256">
        <v>6</v>
      </c>
      <c r="P2256" s="17" t="s">
        <v>152</v>
      </c>
      <c r="Q2256" t="b" cm="1">
        <f t="array" ref="Q2256">IF(Table1__2[[#This Row],[Product]]="Men's",Male)</f>
        <v>0</v>
      </c>
      <c r="R2256" t="str">
        <f>IF(Table1__2[[#This Row],[Product]]="Men's Street Footwear","Male","Female")</f>
        <v>Female</v>
      </c>
    </row>
    <row r="2257" spans="1:18" x14ac:dyDescent="0.25">
      <c r="A2257" s="17" t="s">
        <v>26</v>
      </c>
      <c r="B2257">
        <v>1128299</v>
      </c>
      <c r="C2257" s="20">
        <v>44360</v>
      </c>
      <c r="D2257" s="17" t="s">
        <v>48</v>
      </c>
      <c r="E2257" s="17" t="s">
        <v>90</v>
      </c>
      <c r="F2257" s="17" t="s">
        <v>91</v>
      </c>
      <c r="G2257" s="17" t="s">
        <v>19</v>
      </c>
      <c r="H2257">
        <v>55</v>
      </c>
      <c r="I2257">
        <v>525</v>
      </c>
      <c r="J2257">
        <v>28875.000000000007</v>
      </c>
      <c r="K2257">
        <v>10106.25</v>
      </c>
      <c r="L2257" s="17" t="s">
        <v>83</v>
      </c>
      <c r="M2257" s="21">
        <v>44716</v>
      </c>
      <c r="N2257">
        <v>2021</v>
      </c>
      <c r="O2257">
        <v>6</v>
      </c>
      <c r="P2257" s="17" t="s">
        <v>152</v>
      </c>
      <c r="Q2257" t="b" cm="1">
        <f t="array" ref="Q2257">IF(Table1__2[[#This Row],[Product]]="Men's",Male)</f>
        <v>0</v>
      </c>
      <c r="R2257" t="str">
        <f>IF(Table1__2[[#This Row],[Product]]="Men's Street Footwear","Male","Female")</f>
        <v>Female</v>
      </c>
    </row>
    <row r="2258" spans="1:18" x14ac:dyDescent="0.25">
      <c r="A2258" s="17" t="s">
        <v>26</v>
      </c>
      <c r="B2258">
        <v>1128299</v>
      </c>
      <c r="C2258" s="20">
        <v>44360</v>
      </c>
      <c r="D2258" s="17" t="s">
        <v>48</v>
      </c>
      <c r="E2258" s="17" t="s">
        <v>90</v>
      </c>
      <c r="F2258" s="17" t="s">
        <v>91</v>
      </c>
      <c r="G2258" s="17" t="s">
        <v>20</v>
      </c>
      <c r="H2258">
        <v>50</v>
      </c>
      <c r="I2258">
        <v>400</v>
      </c>
      <c r="J2258">
        <v>20000</v>
      </c>
      <c r="K2258">
        <v>8000</v>
      </c>
      <c r="L2258" s="17" t="s">
        <v>83</v>
      </c>
      <c r="M2258" s="21">
        <v>44717</v>
      </c>
      <c r="N2258">
        <v>2021</v>
      </c>
      <c r="O2258">
        <v>6</v>
      </c>
      <c r="P2258" s="17" t="s">
        <v>152</v>
      </c>
      <c r="Q2258" t="b" cm="1">
        <f t="array" ref="Q2258">IF(Table1__2[[#This Row],[Product]]="Men's",Male)</f>
        <v>0</v>
      </c>
      <c r="R2258" t="str">
        <f>IF(Table1__2[[#This Row],[Product]]="Men's Street Footwear","Male","Female")</f>
        <v>Female</v>
      </c>
    </row>
    <row r="2259" spans="1:18" x14ac:dyDescent="0.25">
      <c r="A2259" s="17" t="s">
        <v>26</v>
      </c>
      <c r="B2259">
        <v>1128299</v>
      </c>
      <c r="C2259" s="20">
        <v>44360</v>
      </c>
      <c r="D2259" s="17" t="s">
        <v>48</v>
      </c>
      <c r="E2259" s="17" t="s">
        <v>90</v>
      </c>
      <c r="F2259" s="17" t="s">
        <v>91</v>
      </c>
      <c r="G2259" s="17" t="s">
        <v>21</v>
      </c>
      <c r="H2259">
        <v>55</v>
      </c>
      <c r="I2259">
        <v>275</v>
      </c>
      <c r="J2259">
        <v>15125.000000000004</v>
      </c>
      <c r="K2259">
        <v>5293.75</v>
      </c>
      <c r="L2259" s="17" t="s">
        <v>83</v>
      </c>
      <c r="M2259" s="21">
        <v>44718</v>
      </c>
      <c r="N2259">
        <v>2021</v>
      </c>
      <c r="O2259">
        <v>6</v>
      </c>
      <c r="P2259" s="17" t="s">
        <v>152</v>
      </c>
      <c r="Q2259" t="b" cm="1">
        <f t="array" ref="Q2259">IF(Table1__2[[#This Row],[Product]]="Men's",Male)</f>
        <v>0</v>
      </c>
      <c r="R2259" t="str">
        <f>IF(Table1__2[[#This Row],[Product]]="Men's Street Footwear","Male","Female")</f>
        <v>Female</v>
      </c>
    </row>
    <row r="2260" spans="1:18" x14ac:dyDescent="0.25">
      <c r="A2260" s="17" t="s">
        <v>26</v>
      </c>
      <c r="B2260">
        <v>1128299</v>
      </c>
      <c r="C2260" s="20">
        <v>44360</v>
      </c>
      <c r="D2260" s="17" t="s">
        <v>48</v>
      </c>
      <c r="E2260" s="17" t="s">
        <v>90</v>
      </c>
      <c r="F2260" s="17" t="s">
        <v>91</v>
      </c>
      <c r="G2260" s="17" t="s">
        <v>22</v>
      </c>
      <c r="H2260">
        <v>70</v>
      </c>
      <c r="I2260">
        <v>575</v>
      </c>
      <c r="J2260">
        <v>40250</v>
      </c>
      <c r="K2260">
        <v>10062.5</v>
      </c>
      <c r="L2260" s="17" t="s">
        <v>83</v>
      </c>
      <c r="M2260" s="21">
        <v>44719</v>
      </c>
      <c r="N2260">
        <v>2021</v>
      </c>
      <c r="O2260">
        <v>6</v>
      </c>
      <c r="P2260" s="17" t="s">
        <v>152</v>
      </c>
      <c r="Q2260" t="b" cm="1">
        <f t="array" ref="Q2260">IF(Table1__2[[#This Row],[Product]]="Men's",Male)</f>
        <v>0</v>
      </c>
      <c r="R2260" t="str">
        <f>IF(Table1__2[[#This Row],[Product]]="Men's Street Footwear","Male","Female")</f>
        <v>Female</v>
      </c>
    </row>
    <row r="2261" spans="1:18" x14ac:dyDescent="0.25">
      <c r="A2261" s="17" t="s">
        <v>26</v>
      </c>
      <c r="B2261">
        <v>1128299</v>
      </c>
      <c r="C2261" s="20">
        <v>44389</v>
      </c>
      <c r="D2261" s="17" t="s">
        <v>48</v>
      </c>
      <c r="E2261" s="17" t="s">
        <v>90</v>
      </c>
      <c r="F2261" s="17" t="s">
        <v>91</v>
      </c>
      <c r="G2261" s="17" t="s">
        <v>16</v>
      </c>
      <c r="H2261">
        <v>50</v>
      </c>
      <c r="I2261">
        <v>725</v>
      </c>
      <c r="J2261">
        <v>36250</v>
      </c>
      <c r="K2261">
        <v>14500</v>
      </c>
      <c r="L2261" s="17" t="s">
        <v>83</v>
      </c>
      <c r="M2261" s="21">
        <v>44720</v>
      </c>
      <c r="N2261">
        <v>2021</v>
      </c>
      <c r="O2261">
        <v>7</v>
      </c>
      <c r="P2261" s="17" t="s">
        <v>146</v>
      </c>
      <c r="Q2261" t="b" cm="1">
        <f t="array" ref="Q2261">IF(Table1__2[[#This Row],[Product]]="Men's",Male)</f>
        <v>0</v>
      </c>
      <c r="R2261" t="str">
        <f>IF(Table1__2[[#This Row],[Product]]="Men's Street Footwear","Male","Female")</f>
        <v>Male</v>
      </c>
    </row>
    <row r="2262" spans="1:18" x14ac:dyDescent="0.25">
      <c r="A2262" s="17" t="s">
        <v>26</v>
      </c>
      <c r="B2262">
        <v>1128299</v>
      </c>
      <c r="C2262" s="20">
        <v>44389</v>
      </c>
      <c r="D2262" s="17" t="s">
        <v>48</v>
      </c>
      <c r="E2262" s="17" t="s">
        <v>90</v>
      </c>
      <c r="F2262" s="17" t="s">
        <v>91</v>
      </c>
      <c r="G2262" s="17" t="s">
        <v>18</v>
      </c>
      <c r="H2262">
        <v>55</v>
      </c>
      <c r="I2262">
        <v>575</v>
      </c>
      <c r="J2262">
        <v>31625.000000000007</v>
      </c>
      <c r="K2262">
        <v>12650</v>
      </c>
      <c r="L2262" s="17" t="s">
        <v>83</v>
      </c>
      <c r="M2262" s="21">
        <v>44721</v>
      </c>
      <c r="N2262">
        <v>2021</v>
      </c>
      <c r="O2262">
        <v>7</v>
      </c>
      <c r="P2262" s="17" t="s">
        <v>146</v>
      </c>
      <c r="Q2262" t="b" cm="1">
        <f t="array" ref="Q2262">IF(Table1__2[[#This Row],[Product]]="Men's",Male)</f>
        <v>0</v>
      </c>
      <c r="R2262" t="str">
        <f>IF(Table1__2[[#This Row],[Product]]="Men's Street Footwear","Male","Female")</f>
        <v>Female</v>
      </c>
    </row>
    <row r="2263" spans="1:18" x14ac:dyDescent="0.25">
      <c r="A2263" s="17" t="s">
        <v>26</v>
      </c>
      <c r="B2263">
        <v>1128299</v>
      </c>
      <c r="C2263" s="20">
        <v>44389</v>
      </c>
      <c r="D2263" s="17" t="s">
        <v>48</v>
      </c>
      <c r="E2263" s="17" t="s">
        <v>90</v>
      </c>
      <c r="F2263" s="17" t="s">
        <v>91</v>
      </c>
      <c r="G2263" s="17" t="s">
        <v>19</v>
      </c>
      <c r="H2263">
        <v>55</v>
      </c>
      <c r="I2263">
        <v>525</v>
      </c>
      <c r="J2263">
        <v>28875.000000000007</v>
      </c>
      <c r="K2263">
        <v>10106.25</v>
      </c>
      <c r="L2263" s="17" t="s">
        <v>83</v>
      </c>
      <c r="M2263" s="21">
        <v>44722</v>
      </c>
      <c r="N2263">
        <v>2021</v>
      </c>
      <c r="O2263">
        <v>7</v>
      </c>
      <c r="P2263" s="17" t="s">
        <v>146</v>
      </c>
      <c r="Q2263" t="b" cm="1">
        <f t="array" ref="Q2263">IF(Table1__2[[#This Row],[Product]]="Men's",Male)</f>
        <v>0</v>
      </c>
      <c r="R2263" t="str">
        <f>IF(Table1__2[[#This Row],[Product]]="Men's Street Footwear","Male","Female")</f>
        <v>Female</v>
      </c>
    </row>
    <row r="2264" spans="1:18" x14ac:dyDescent="0.25">
      <c r="A2264" s="17" t="s">
        <v>26</v>
      </c>
      <c r="B2264">
        <v>1128299</v>
      </c>
      <c r="C2264" s="20">
        <v>44389</v>
      </c>
      <c r="D2264" s="17" t="s">
        <v>48</v>
      </c>
      <c r="E2264" s="17" t="s">
        <v>90</v>
      </c>
      <c r="F2264" s="17" t="s">
        <v>91</v>
      </c>
      <c r="G2264" s="17" t="s">
        <v>20</v>
      </c>
      <c r="H2264">
        <v>50</v>
      </c>
      <c r="I2264">
        <v>425</v>
      </c>
      <c r="J2264">
        <v>21250</v>
      </c>
      <c r="K2264">
        <v>8500</v>
      </c>
      <c r="L2264" s="17" t="s">
        <v>83</v>
      </c>
      <c r="M2264" s="21">
        <v>44723</v>
      </c>
      <c r="N2264">
        <v>2021</v>
      </c>
      <c r="O2264">
        <v>7</v>
      </c>
      <c r="P2264" s="17" t="s">
        <v>146</v>
      </c>
      <c r="Q2264" t="b" cm="1">
        <f t="array" ref="Q2264">IF(Table1__2[[#This Row],[Product]]="Men's",Male)</f>
        <v>0</v>
      </c>
      <c r="R2264" t="str">
        <f>IF(Table1__2[[#This Row],[Product]]="Men's Street Footwear","Male","Female")</f>
        <v>Female</v>
      </c>
    </row>
    <row r="2265" spans="1:18" x14ac:dyDescent="0.25">
      <c r="A2265" s="17" t="s">
        <v>26</v>
      </c>
      <c r="B2265">
        <v>1128299</v>
      </c>
      <c r="C2265" s="20">
        <v>44389</v>
      </c>
      <c r="D2265" s="17" t="s">
        <v>48</v>
      </c>
      <c r="E2265" s="17" t="s">
        <v>90</v>
      </c>
      <c r="F2265" s="17" t="s">
        <v>91</v>
      </c>
      <c r="G2265" s="17" t="s">
        <v>21</v>
      </c>
      <c r="H2265">
        <v>55</v>
      </c>
      <c r="I2265">
        <v>475</v>
      </c>
      <c r="J2265">
        <v>26125.000000000004</v>
      </c>
      <c r="K2265">
        <v>9143.75</v>
      </c>
      <c r="L2265" s="17" t="s">
        <v>83</v>
      </c>
      <c r="M2265" s="21">
        <v>44724</v>
      </c>
      <c r="N2265">
        <v>2021</v>
      </c>
      <c r="O2265">
        <v>7</v>
      </c>
      <c r="P2265" s="17" t="s">
        <v>146</v>
      </c>
      <c r="Q2265" t="b" cm="1">
        <f t="array" ref="Q2265">IF(Table1__2[[#This Row],[Product]]="Men's",Male)</f>
        <v>0</v>
      </c>
      <c r="R2265" t="str">
        <f>IF(Table1__2[[#This Row],[Product]]="Men's Street Footwear","Male","Female")</f>
        <v>Female</v>
      </c>
    </row>
    <row r="2266" spans="1:18" x14ac:dyDescent="0.25">
      <c r="A2266" s="17" t="s">
        <v>26</v>
      </c>
      <c r="B2266">
        <v>1128299</v>
      </c>
      <c r="C2266" s="20">
        <v>44389</v>
      </c>
      <c r="D2266" s="17" t="s">
        <v>48</v>
      </c>
      <c r="E2266" s="17" t="s">
        <v>90</v>
      </c>
      <c r="F2266" s="17" t="s">
        <v>91</v>
      </c>
      <c r="G2266" s="17" t="s">
        <v>22</v>
      </c>
      <c r="H2266">
        <v>70</v>
      </c>
      <c r="I2266">
        <v>475</v>
      </c>
      <c r="J2266">
        <v>33250</v>
      </c>
      <c r="K2266">
        <v>8312.5</v>
      </c>
      <c r="L2266" s="17" t="s">
        <v>83</v>
      </c>
      <c r="M2266" s="21">
        <v>44725</v>
      </c>
      <c r="N2266">
        <v>2021</v>
      </c>
      <c r="O2266">
        <v>7</v>
      </c>
      <c r="P2266" s="17" t="s">
        <v>146</v>
      </c>
      <c r="Q2266" t="b" cm="1">
        <f t="array" ref="Q2266">IF(Table1__2[[#This Row],[Product]]="Men's",Male)</f>
        <v>0</v>
      </c>
      <c r="R2266" t="str">
        <f>IF(Table1__2[[#This Row],[Product]]="Men's Street Footwear","Male","Female")</f>
        <v>Female</v>
      </c>
    </row>
    <row r="2267" spans="1:18" x14ac:dyDescent="0.25">
      <c r="A2267" s="17" t="s">
        <v>26</v>
      </c>
      <c r="B2267">
        <v>1128299</v>
      </c>
      <c r="C2267" s="20">
        <v>44421</v>
      </c>
      <c r="D2267" s="17" t="s">
        <v>48</v>
      </c>
      <c r="E2267" s="17" t="s">
        <v>90</v>
      </c>
      <c r="F2267" s="17" t="s">
        <v>91</v>
      </c>
      <c r="G2267" s="17" t="s">
        <v>16</v>
      </c>
      <c r="H2267">
        <v>55</v>
      </c>
      <c r="I2267">
        <v>675</v>
      </c>
      <c r="J2267">
        <v>37125.000000000007</v>
      </c>
      <c r="K2267">
        <v>14850</v>
      </c>
      <c r="L2267" s="17" t="s">
        <v>83</v>
      </c>
      <c r="M2267" s="21">
        <v>44726</v>
      </c>
      <c r="N2267">
        <v>2021</v>
      </c>
      <c r="O2267">
        <v>8</v>
      </c>
      <c r="P2267" s="17" t="s">
        <v>147</v>
      </c>
      <c r="Q2267" t="b" cm="1">
        <f t="array" ref="Q2267">IF(Table1__2[[#This Row],[Product]]="Men's",Male)</f>
        <v>0</v>
      </c>
      <c r="R2267" t="str">
        <f>IF(Table1__2[[#This Row],[Product]]="Men's Street Footwear","Male","Female")</f>
        <v>Male</v>
      </c>
    </row>
    <row r="2268" spans="1:18" x14ac:dyDescent="0.25">
      <c r="A2268" s="17" t="s">
        <v>26</v>
      </c>
      <c r="B2268">
        <v>1128299</v>
      </c>
      <c r="C2268" s="20">
        <v>44421</v>
      </c>
      <c r="D2268" s="17" t="s">
        <v>48</v>
      </c>
      <c r="E2268" s="17" t="s">
        <v>90</v>
      </c>
      <c r="F2268" s="17" t="s">
        <v>91</v>
      </c>
      <c r="G2268" s="17" t="s">
        <v>18</v>
      </c>
      <c r="H2268">
        <v>60</v>
      </c>
      <c r="I2268">
        <v>625</v>
      </c>
      <c r="J2268">
        <v>37500.000000000007</v>
      </c>
      <c r="K2268">
        <v>15000</v>
      </c>
      <c r="L2268" s="17" t="s">
        <v>83</v>
      </c>
      <c r="M2268" s="21">
        <v>44727</v>
      </c>
      <c r="N2268">
        <v>2021</v>
      </c>
      <c r="O2268">
        <v>8</v>
      </c>
      <c r="P2268" s="17" t="s">
        <v>147</v>
      </c>
      <c r="Q2268" t="b" cm="1">
        <f t="array" ref="Q2268">IF(Table1__2[[#This Row],[Product]]="Men's",Male)</f>
        <v>0</v>
      </c>
      <c r="R2268" t="str">
        <f>IF(Table1__2[[#This Row],[Product]]="Men's Street Footwear","Male","Female")</f>
        <v>Female</v>
      </c>
    </row>
    <row r="2269" spans="1:18" x14ac:dyDescent="0.25">
      <c r="A2269" s="17" t="s">
        <v>26</v>
      </c>
      <c r="B2269">
        <v>1128299</v>
      </c>
      <c r="C2269" s="20">
        <v>44421</v>
      </c>
      <c r="D2269" s="17" t="s">
        <v>48</v>
      </c>
      <c r="E2269" s="17" t="s">
        <v>90</v>
      </c>
      <c r="F2269" s="17" t="s">
        <v>91</v>
      </c>
      <c r="G2269" s="17" t="s">
        <v>19</v>
      </c>
      <c r="H2269">
        <v>55</v>
      </c>
      <c r="I2269">
        <v>500</v>
      </c>
      <c r="J2269">
        <v>27500.000000000007</v>
      </c>
      <c r="K2269">
        <v>9625</v>
      </c>
      <c r="L2269" s="17" t="s">
        <v>83</v>
      </c>
      <c r="M2269" s="21">
        <v>44728</v>
      </c>
      <c r="N2269">
        <v>2021</v>
      </c>
      <c r="O2269">
        <v>8</v>
      </c>
      <c r="P2269" s="17" t="s">
        <v>147</v>
      </c>
      <c r="Q2269" t="b" cm="1">
        <f t="array" ref="Q2269">IF(Table1__2[[#This Row],[Product]]="Men's",Male)</f>
        <v>0</v>
      </c>
      <c r="R2269" t="str">
        <f>IF(Table1__2[[#This Row],[Product]]="Men's Street Footwear","Male","Female")</f>
        <v>Female</v>
      </c>
    </row>
    <row r="2270" spans="1:18" x14ac:dyDescent="0.25">
      <c r="A2270" s="17" t="s">
        <v>26</v>
      </c>
      <c r="B2270">
        <v>1128299</v>
      </c>
      <c r="C2270" s="20">
        <v>44421</v>
      </c>
      <c r="D2270" s="17" t="s">
        <v>48</v>
      </c>
      <c r="E2270" s="17" t="s">
        <v>90</v>
      </c>
      <c r="F2270" s="17" t="s">
        <v>91</v>
      </c>
      <c r="G2270" s="17" t="s">
        <v>20</v>
      </c>
      <c r="H2270">
        <v>55</v>
      </c>
      <c r="I2270">
        <v>450</v>
      </c>
      <c r="J2270">
        <v>24750.000000000004</v>
      </c>
      <c r="K2270">
        <v>9900</v>
      </c>
      <c r="L2270" s="17" t="s">
        <v>83</v>
      </c>
      <c r="M2270" s="21">
        <v>44729</v>
      </c>
      <c r="N2270">
        <v>2021</v>
      </c>
      <c r="O2270">
        <v>8</v>
      </c>
      <c r="P2270" s="17" t="s">
        <v>147</v>
      </c>
      <c r="Q2270" t="b" cm="1">
        <f t="array" ref="Q2270">IF(Table1__2[[#This Row],[Product]]="Men's",Male)</f>
        <v>0</v>
      </c>
      <c r="R2270" t="str">
        <f>IF(Table1__2[[#This Row],[Product]]="Men's Street Footwear","Male","Female")</f>
        <v>Female</v>
      </c>
    </row>
    <row r="2271" spans="1:18" x14ac:dyDescent="0.25">
      <c r="A2271" s="17" t="s">
        <v>26</v>
      </c>
      <c r="B2271">
        <v>1128299</v>
      </c>
      <c r="C2271" s="20">
        <v>44421</v>
      </c>
      <c r="D2271" s="17" t="s">
        <v>48</v>
      </c>
      <c r="E2271" s="17" t="s">
        <v>90</v>
      </c>
      <c r="F2271" s="17" t="s">
        <v>91</v>
      </c>
      <c r="G2271" s="17" t="s">
        <v>21</v>
      </c>
      <c r="H2271">
        <v>65</v>
      </c>
      <c r="I2271">
        <v>450</v>
      </c>
      <c r="J2271">
        <v>29250</v>
      </c>
      <c r="K2271">
        <v>10237.5</v>
      </c>
      <c r="L2271" s="17" t="s">
        <v>83</v>
      </c>
      <c r="M2271" s="21">
        <v>44730</v>
      </c>
      <c r="N2271">
        <v>2021</v>
      </c>
      <c r="O2271">
        <v>8</v>
      </c>
      <c r="P2271" s="17" t="s">
        <v>147</v>
      </c>
      <c r="Q2271" t="b" cm="1">
        <f t="array" ref="Q2271">IF(Table1__2[[#This Row],[Product]]="Men's",Male)</f>
        <v>0</v>
      </c>
      <c r="R2271" t="str">
        <f>IF(Table1__2[[#This Row],[Product]]="Men's Street Footwear","Male","Female")</f>
        <v>Female</v>
      </c>
    </row>
    <row r="2272" spans="1:18" x14ac:dyDescent="0.25">
      <c r="A2272" s="17" t="s">
        <v>26</v>
      </c>
      <c r="B2272">
        <v>1128299</v>
      </c>
      <c r="C2272" s="20">
        <v>44421</v>
      </c>
      <c r="D2272" s="17" t="s">
        <v>48</v>
      </c>
      <c r="E2272" s="17" t="s">
        <v>90</v>
      </c>
      <c r="F2272" s="17" t="s">
        <v>91</v>
      </c>
      <c r="G2272" s="17" t="s">
        <v>22</v>
      </c>
      <c r="H2272">
        <v>70</v>
      </c>
      <c r="I2272">
        <v>425</v>
      </c>
      <c r="J2272">
        <v>29750</v>
      </c>
      <c r="K2272">
        <v>7437.5</v>
      </c>
      <c r="L2272" s="17" t="s">
        <v>83</v>
      </c>
      <c r="M2272" s="21">
        <v>44731</v>
      </c>
      <c r="N2272">
        <v>2021</v>
      </c>
      <c r="O2272">
        <v>8</v>
      </c>
      <c r="P2272" s="17" t="s">
        <v>147</v>
      </c>
      <c r="Q2272" t="b" cm="1">
        <f t="array" ref="Q2272">IF(Table1__2[[#This Row],[Product]]="Men's",Male)</f>
        <v>0</v>
      </c>
      <c r="R2272" t="str">
        <f>IF(Table1__2[[#This Row],[Product]]="Men's Street Footwear","Male","Female")</f>
        <v>Female</v>
      </c>
    </row>
    <row r="2273" spans="1:18" x14ac:dyDescent="0.25">
      <c r="A2273" s="17" t="s">
        <v>26</v>
      </c>
      <c r="B2273">
        <v>1128299</v>
      </c>
      <c r="C2273" s="20">
        <v>44453</v>
      </c>
      <c r="D2273" s="17" t="s">
        <v>48</v>
      </c>
      <c r="E2273" s="17" t="s">
        <v>90</v>
      </c>
      <c r="F2273" s="17" t="s">
        <v>91</v>
      </c>
      <c r="G2273" s="17" t="s">
        <v>16</v>
      </c>
      <c r="H2273">
        <v>45</v>
      </c>
      <c r="I2273">
        <v>600</v>
      </c>
      <c r="J2273">
        <v>27000.000000000007</v>
      </c>
      <c r="K2273">
        <v>10800</v>
      </c>
      <c r="L2273" s="17" t="s">
        <v>83</v>
      </c>
      <c r="M2273" s="21">
        <v>44732</v>
      </c>
      <c r="N2273">
        <v>2021</v>
      </c>
      <c r="O2273">
        <v>9</v>
      </c>
      <c r="P2273" s="17" t="s">
        <v>148</v>
      </c>
      <c r="Q2273" t="b" cm="1">
        <f t="array" ref="Q2273">IF(Table1__2[[#This Row],[Product]]="Men's",Male)</f>
        <v>0</v>
      </c>
      <c r="R2273" t="str">
        <f>IF(Table1__2[[#This Row],[Product]]="Men's Street Footwear","Male","Female")</f>
        <v>Male</v>
      </c>
    </row>
    <row r="2274" spans="1:18" x14ac:dyDescent="0.25">
      <c r="A2274" s="17" t="s">
        <v>26</v>
      </c>
      <c r="B2274">
        <v>1128299</v>
      </c>
      <c r="C2274" s="20">
        <v>44453</v>
      </c>
      <c r="D2274" s="17" t="s">
        <v>48</v>
      </c>
      <c r="E2274" s="17" t="s">
        <v>90</v>
      </c>
      <c r="F2274" s="17" t="s">
        <v>91</v>
      </c>
      <c r="G2274" s="17" t="s">
        <v>18</v>
      </c>
      <c r="H2274">
        <v>50</v>
      </c>
      <c r="I2274">
        <v>600</v>
      </c>
      <c r="J2274">
        <v>30000.000000000007</v>
      </c>
      <c r="K2274">
        <v>12000</v>
      </c>
      <c r="L2274" s="17" t="s">
        <v>83</v>
      </c>
      <c r="M2274" s="21">
        <v>44733</v>
      </c>
      <c r="N2274">
        <v>2021</v>
      </c>
      <c r="O2274">
        <v>9</v>
      </c>
      <c r="P2274" s="17" t="s">
        <v>148</v>
      </c>
      <c r="Q2274" t="b" cm="1">
        <f t="array" ref="Q2274">IF(Table1__2[[#This Row],[Product]]="Men's",Male)</f>
        <v>0</v>
      </c>
      <c r="R2274" t="str">
        <f>IF(Table1__2[[#This Row],[Product]]="Men's Street Footwear","Male","Female")</f>
        <v>Female</v>
      </c>
    </row>
    <row r="2275" spans="1:18" x14ac:dyDescent="0.25">
      <c r="A2275" s="17" t="s">
        <v>26</v>
      </c>
      <c r="B2275">
        <v>1128299</v>
      </c>
      <c r="C2275" s="20">
        <v>44453</v>
      </c>
      <c r="D2275" s="17" t="s">
        <v>48</v>
      </c>
      <c r="E2275" s="17" t="s">
        <v>90</v>
      </c>
      <c r="F2275" s="17" t="s">
        <v>91</v>
      </c>
      <c r="G2275" s="17" t="s">
        <v>19</v>
      </c>
      <c r="H2275">
        <v>45</v>
      </c>
      <c r="I2275">
        <v>450</v>
      </c>
      <c r="J2275">
        <v>20250.000000000007</v>
      </c>
      <c r="K2275">
        <v>7087.5</v>
      </c>
      <c r="L2275" s="17" t="s">
        <v>83</v>
      </c>
      <c r="M2275" s="21">
        <v>44734</v>
      </c>
      <c r="N2275">
        <v>2021</v>
      </c>
      <c r="O2275">
        <v>9</v>
      </c>
      <c r="P2275" s="17" t="s">
        <v>148</v>
      </c>
      <c r="Q2275" t="b" cm="1">
        <f t="array" ref="Q2275">IF(Table1__2[[#This Row],[Product]]="Men's",Male)</f>
        <v>0</v>
      </c>
      <c r="R2275" t="str">
        <f>IF(Table1__2[[#This Row],[Product]]="Men's Street Footwear","Male","Female")</f>
        <v>Female</v>
      </c>
    </row>
    <row r="2276" spans="1:18" x14ac:dyDescent="0.25">
      <c r="A2276" s="17" t="s">
        <v>26</v>
      </c>
      <c r="B2276">
        <v>1128299</v>
      </c>
      <c r="C2276" s="20">
        <v>44453</v>
      </c>
      <c r="D2276" s="17" t="s">
        <v>48</v>
      </c>
      <c r="E2276" s="17" t="s">
        <v>90</v>
      </c>
      <c r="F2276" s="17" t="s">
        <v>91</v>
      </c>
      <c r="G2276" s="17" t="s">
        <v>20</v>
      </c>
      <c r="H2276">
        <v>45</v>
      </c>
      <c r="I2276">
        <v>400</v>
      </c>
      <c r="J2276">
        <v>18000.000000000007</v>
      </c>
      <c r="K2276">
        <v>7200</v>
      </c>
      <c r="L2276" s="17" t="s">
        <v>83</v>
      </c>
      <c r="M2276" s="21">
        <v>44735</v>
      </c>
      <c r="N2276">
        <v>2021</v>
      </c>
      <c r="O2276">
        <v>9</v>
      </c>
      <c r="P2276" s="17" t="s">
        <v>148</v>
      </c>
      <c r="Q2276" t="b" cm="1">
        <f t="array" ref="Q2276">IF(Table1__2[[#This Row],[Product]]="Men's",Male)</f>
        <v>0</v>
      </c>
      <c r="R2276" t="str">
        <f>IF(Table1__2[[#This Row],[Product]]="Men's Street Footwear","Male","Female")</f>
        <v>Female</v>
      </c>
    </row>
    <row r="2277" spans="1:18" x14ac:dyDescent="0.25">
      <c r="A2277" s="17" t="s">
        <v>26</v>
      </c>
      <c r="B2277">
        <v>1128299</v>
      </c>
      <c r="C2277" s="20">
        <v>44453</v>
      </c>
      <c r="D2277" s="17" t="s">
        <v>48</v>
      </c>
      <c r="E2277" s="17" t="s">
        <v>90</v>
      </c>
      <c r="F2277" s="17" t="s">
        <v>91</v>
      </c>
      <c r="G2277" s="17" t="s">
        <v>21</v>
      </c>
      <c r="H2277">
        <v>55</v>
      </c>
      <c r="I2277">
        <v>400</v>
      </c>
      <c r="J2277">
        <v>22000.000000000004</v>
      </c>
      <c r="K2277">
        <v>7700</v>
      </c>
      <c r="L2277" s="17" t="s">
        <v>83</v>
      </c>
      <c r="M2277" s="21">
        <v>44736</v>
      </c>
      <c r="N2277">
        <v>2021</v>
      </c>
      <c r="O2277">
        <v>9</v>
      </c>
      <c r="P2277" s="17" t="s">
        <v>148</v>
      </c>
      <c r="Q2277" t="b" cm="1">
        <f t="array" ref="Q2277">IF(Table1__2[[#This Row],[Product]]="Men's",Male)</f>
        <v>0</v>
      </c>
      <c r="R2277" t="str">
        <f>IF(Table1__2[[#This Row],[Product]]="Men's Street Footwear","Male","Female")</f>
        <v>Female</v>
      </c>
    </row>
    <row r="2278" spans="1:18" x14ac:dyDescent="0.25">
      <c r="A2278" s="17" t="s">
        <v>26</v>
      </c>
      <c r="B2278">
        <v>1128299</v>
      </c>
      <c r="C2278" s="20">
        <v>44453</v>
      </c>
      <c r="D2278" s="17" t="s">
        <v>48</v>
      </c>
      <c r="E2278" s="17" t="s">
        <v>90</v>
      </c>
      <c r="F2278" s="17" t="s">
        <v>91</v>
      </c>
      <c r="G2278" s="17" t="s">
        <v>22</v>
      </c>
      <c r="H2278">
        <v>60</v>
      </c>
      <c r="I2278">
        <v>450</v>
      </c>
      <c r="J2278">
        <v>27000.000000000007</v>
      </c>
      <c r="K2278">
        <v>6750</v>
      </c>
      <c r="L2278" s="17" t="s">
        <v>83</v>
      </c>
      <c r="M2278" s="21">
        <v>44737</v>
      </c>
      <c r="N2278">
        <v>2021</v>
      </c>
      <c r="O2278">
        <v>9</v>
      </c>
      <c r="P2278" s="17" t="s">
        <v>148</v>
      </c>
      <c r="Q2278" t="b" cm="1">
        <f t="array" ref="Q2278">IF(Table1__2[[#This Row],[Product]]="Men's",Male)</f>
        <v>0</v>
      </c>
      <c r="R2278" t="str">
        <f>IF(Table1__2[[#This Row],[Product]]="Men's Street Footwear","Male","Female")</f>
        <v>Female</v>
      </c>
    </row>
    <row r="2279" spans="1:18" x14ac:dyDescent="0.25">
      <c r="A2279" s="17" t="s">
        <v>26</v>
      </c>
      <c r="B2279">
        <v>1128299</v>
      </c>
      <c r="C2279" s="20">
        <v>44482</v>
      </c>
      <c r="D2279" s="17" t="s">
        <v>48</v>
      </c>
      <c r="E2279" s="17" t="s">
        <v>90</v>
      </c>
      <c r="F2279" s="17" t="s">
        <v>91</v>
      </c>
      <c r="G2279" s="17" t="s">
        <v>16</v>
      </c>
      <c r="H2279">
        <v>45</v>
      </c>
      <c r="I2279">
        <v>525</v>
      </c>
      <c r="J2279">
        <v>23625.000000000007</v>
      </c>
      <c r="K2279">
        <v>9450</v>
      </c>
      <c r="L2279" s="17" t="s">
        <v>83</v>
      </c>
      <c r="M2279" s="21">
        <v>44738</v>
      </c>
      <c r="N2279">
        <v>2021</v>
      </c>
      <c r="O2279">
        <v>10</v>
      </c>
      <c r="P2279" s="17" t="s">
        <v>149</v>
      </c>
      <c r="Q2279" t="b" cm="1">
        <f t="array" ref="Q2279">IF(Table1__2[[#This Row],[Product]]="Men's",Male)</f>
        <v>0</v>
      </c>
      <c r="R2279" t="str">
        <f>IF(Table1__2[[#This Row],[Product]]="Men's Street Footwear","Male","Female")</f>
        <v>Male</v>
      </c>
    </row>
    <row r="2280" spans="1:18" x14ac:dyDescent="0.25">
      <c r="A2280" s="17" t="s">
        <v>26</v>
      </c>
      <c r="B2280">
        <v>1128299</v>
      </c>
      <c r="C2280" s="20">
        <v>44482</v>
      </c>
      <c r="D2280" s="17" t="s">
        <v>48</v>
      </c>
      <c r="E2280" s="17" t="s">
        <v>90</v>
      </c>
      <c r="F2280" s="17" t="s">
        <v>91</v>
      </c>
      <c r="G2280" s="17" t="s">
        <v>18</v>
      </c>
      <c r="H2280">
        <v>50</v>
      </c>
      <c r="I2280">
        <v>525</v>
      </c>
      <c r="J2280">
        <v>26250.000000000007</v>
      </c>
      <c r="K2280">
        <v>10500</v>
      </c>
      <c r="L2280" s="17" t="s">
        <v>83</v>
      </c>
      <c r="M2280" s="21">
        <v>44739</v>
      </c>
      <c r="N2280">
        <v>2021</v>
      </c>
      <c r="O2280">
        <v>10</v>
      </c>
      <c r="P2280" s="17" t="s">
        <v>149</v>
      </c>
      <c r="Q2280" t="b" cm="1">
        <f t="array" ref="Q2280">IF(Table1__2[[#This Row],[Product]]="Men's",Male)</f>
        <v>0</v>
      </c>
      <c r="R2280" t="str">
        <f>IF(Table1__2[[#This Row],[Product]]="Men's Street Footwear","Male","Female")</f>
        <v>Female</v>
      </c>
    </row>
    <row r="2281" spans="1:18" x14ac:dyDescent="0.25">
      <c r="A2281" s="17" t="s">
        <v>26</v>
      </c>
      <c r="B2281">
        <v>1128299</v>
      </c>
      <c r="C2281" s="20">
        <v>44482</v>
      </c>
      <c r="D2281" s="17" t="s">
        <v>48</v>
      </c>
      <c r="E2281" s="17" t="s">
        <v>90</v>
      </c>
      <c r="F2281" s="17" t="s">
        <v>91</v>
      </c>
      <c r="G2281" s="17" t="s">
        <v>19</v>
      </c>
      <c r="H2281">
        <v>45</v>
      </c>
      <c r="I2281">
        <v>350</v>
      </c>
      <c r="J2281">
        <v>15750.000000000005</v>
      </c>
      <c r="K2281">
        <v>5512.5</v>
      </c>
      <c r="L2281" s="17" t="s">
        <v>83</v>
      </c>
      <c r="M2281" s="21">
        <v>44740</v>
      </c>
      <c r="N2281">
        <v>2021</v>
      </c>
      <c r="O2281">
        <v>10</v>
      </c>
      <c r="P2281" s="17" t="s">
        <v>149</v>
      </c>
      <c r="Q2281" t="b" cm="1">
        <f t="array" ref="Q2281">IF(Table1__2[[#This Row],[Product]]="Men's",Male)</f>
        <v>0</v>
      </c>
      <c r="R2281" t="str">
        <f>IF(Table1__2[[#This Row],[Product]]="Men's Street Footwear","Male","Female")</f>
        <v>Female</v>
      </c>
    </row>
    <row r="2282" spans="1:18" x14ac:dyDescent="0.25">
      <c r="A2282" s="17" t="s">
        <v>26</v>
      </c>
      <c r="B2282">
        <v>1128299</v>
      </c>
      <c r="C2282" s="20">
        <v>44482</v>
      </c>
      <c r="D2282" s="17" t="s">
        <v>48</v>
      </c>
      <c r="E2282" s="17" t="s">
        <v>90</v>
      </c>
      <c r="F2282" s="17" t="s">
        <v>91</v>
      </c>
      <c r="G2282" s="17" t="s">
        <v>20</v>
      </c>
      <c r="H2282">
        <v>45</v>
      </c>
      <c r="I2282">
        <v>325</v>
      </c>
      <c r="J2282">
        <v>14625.000000000005</v>
      </c>
      <c r="K2282">
        <v>5850</v>
      </c>
      <c r="L2282" s="17" t="s">
        <v>83</v>
      </c>
      <c r="M2282" s="21">
        <v>44741</v>
      </c>
      <c r="N2282">
        <v>2021</v>
      </c>
      <c r="O2282">
        <v>10</v>
      </c>
      <c r="P2282" s="17" t="s">
        <v>149</v>
      </c>
      <c r="Q2282" t="b" cm="1">
        <f t="array" ref="Q2282">IF(Table1__2[[#This Row],[Product]]="Men's",Male)</f>
        <v>0</v>
      </c>
      <c r="R2282" t="str">
        <f>IF(Table1__2[[#This Row],[Product]]="Men's Street Footwear","Male","Female")</f>
        <v>Female</v>
      </c>
    </row>
    <row r="2283" spans="1:18" x14ac:dyDescent="0.25">
      <c r="A2283" s="17" t="s">
        <v>26</v>
      </c>
      <c r="B2283">
        <v>1128299</v>
      </c>
      <c r="C2283" s="20">
        <v>44482</v>
      </c>
      <c r="D2283" s="17" t="s">
        <v>48</v>
      </c>
      <c r="E2283" s="17" t="s">
        <v>90</v>
      </c>
      <c r="F2283" s="17" t="s">
        <v>91</v>
      </c>
      <c r="G2283" s="17" t="s">
        <v>21</v>
      </c>
      <c r="H2283">
        <v>55</v>
      </c>
      <c r="I2283">
        <v>300</v>
      </c>
      <c r="J2283">
        <v>16500.000000000004</v>
      </c>
      <c r="K2283">
        <v>5775</v>
      </c>
      <c r="L2283" s="17" t="s">
        <v>83</v>
      </c>
      <c r="M2283" s="21">
        <v>44742</v>
      </c>
      <c r="N2283">
        <v>2021</v>
      </c>
      <c r="O2283">
        <v>10</v>
      </c>
      <c r="P2283" s="17" t="s">
        <v>149</v>
      </c>
      <c r="Q2283" t="b" cm="1">
        <f t="array" ref="Q2283">IF(Table1__2[[#This Row],[Product]]="Men's",Male)</f>
        <v>0</v>
      </c>
      <c r="R2283" t="str">
        <f>IF(Table1__2[[#This Row],[Product]]="Men's Street Footwear","Male","Female")</f>
        <v>Female</v>
      </c>
    </row>
    <row r="2284" spans="1:18" x14ac:dyDescent="0.25">
      <c r="A2284" s="17" t="s">
        <v>26</v>
      </c>
      <c r="B2284">
        <v>1128299</v>
      </c>
      <c r="C2284" s="20">
        <v>44482</v>
      </c>
      <c r="D2284" s="17" t="s">
        <v>48</v>
      </c>
      <c r="E2284" s="17" t="s">
        <v>90</v>
      </c>
      <c r="F2284" s="17" t="s">
        <v>91</v>
      </c>
      <c r="G2284" s="17" t="s">
        <v>22</v>
      </c>
      <c r="H2284">
        <v>70</v>
      </c>
      <c r="I2284">
        <v>350</v>
      </c>
      <c r="J2284">
        <v>24500</v>
      </c>
      <c r="K2284">
        <v>6125</v>
      </c>
      <c r="L2284" s="17" t="s">
        <v>83</v>
      </c>
      <c r="M2284" s="21">
        <v>44743</v>
      </c>
      <c r="N2284">
        <v>2021</v>
      </c>
      <c r="O2284">
        <v>10</v>
      </c>
      <c r="P2284" s="17" t="s">
        <v>149</v>
      </c>
      <c r="Q2284" t="b" cm="1">
        <f t="array" ref="Q2284">IF(Table1__2[[#This Row],[Product]]="Men's",Male)</f>
        <v>0</v>
      </c>
      <c r="R2284" t="str">
        <f>IF(Table1__2[[#This Row],[Product]]="Men's Street Footwear","Male","Female")</f>
        <v>Female</v>
      </c>
    </row>
    <row r="2285" spans="1:18" x14ac:dyDescent="0.25">
      <c r="A2285" s="17" t="s">
        <v>26</v>
      </c>
      <c r="B2285">
        <v>1128299</v>
      </c>
      <c r="C2285" s="20">
        <v>44513</v>
      </c>
      <c r="D2285" s="17" t="s">
        <v>48</v>
      </c>
      <c r="E2285" s="17" t="s">
        <v>90</v>
      </c>
      <c r="F2285" s="17" t="s">
        <v>91</v>
      </c>
      <c r="G2285" s="17" t="s">
        <v>16</v>
      </c>
      <c r="H2285">
        <v>55</v>
      </c>
      <c r="I2285">
        <v>525</v>
      </c>
      <c r="J2285">
        <v>28875.000000000007</v>
      </c>
      <c r="K2285">
        <v>11550</v>
      </c>
      <c r="L2285" s="17" t="s">
        <v>83</v>
      </c>
      <c r="M2285" s="21">
        <v>44744</v>
      </c>
      <c r="N2285">
        <v>2021</v>
      </c>
      <c r="O2285">
        <v>11</v>
      </c>
      <c r="P2285" s="17" t="s">
        <v>150</v>
      </c>
      <c r="Q2285" t="b" cm="1">
        <f t="array" ref="Q2285">IF(Table1__2[[#This Row],[Product]]="Men's",Male)</f>
        <v>0</v>
      </c>
      <c r="R2285" t="str">
        <f>IF(Table1__2[[#This Row],[Product]]="Men's Street Footwear","Male","Female")</f>
        <v>Male</v>
      </c>
    </row>
    <row r="2286" spans="1:18" x14ac:dyDescent="0.25">
      <c r="A2286" s="17" t="s">
        <v>26</v>
      </c>
      <c r="B2286">
        <v>1128299</v>
      </c>
      <c r="C2286" s="20">
        <v>44513</v>
      </c>
      <c r="D2286" s="17" t="s">
        <v>48</v>
      </c>
      <c r="E2286" s="17" t="s">
        <v>90</v>
      </c>
      <c r="F2286" s="17" t="s">
        <v>91</v>
      </c>
      <c r="G2286" s="17" t="s">
        <v>18</v>
      </c>
      <c r="H2286">
        <v>60</v>
      </c>
      <c r="I2286">
        <v>575</v>
      </c>
      <c r="J2286">
        <v>34500.000000000007</v>
      </c>
      <c r="K2286">
        <v>13800</v>
      </c>
      <c r="L2286" s="17" t="s">
        <v>83</v>
      </c>
      <c r="M2286" s="21">
        <v>44745</v>
      </c>
      <c r="N2286">
        <v>2021</v>
      </c>
      <c r="O2286">
        <v>11</v>
      </c>
      <c r="P2286" s="17" t="s">
        <v>150</v>
      </c>
      <c r="Q2286" t="b" cm="1">
        <f t="array" ref="Q2286">IF(Table1__2[[#This Row],[Product]]="Men's",Male)</f>
        <v>0</v>
      </c>
      <c r="R2286" t="str">
        <f>IF(Table1__2[[#This Row],[Product]]="Men's Street Footwear","Male","Female")</f>
        <v>Female</v>
      </c>
    </row>
    <row r="2287" spans="1:18" x14ac:dyDescent="0.25">
      <c r="A2287" s="17" t="s">
        <v>26</v>
      </c>
      <c r="B2287">
        <v>1128299</v>
      </c>
      <c r="C2287" s="20">
        <v>44513</v>
      </c>
      <c r="D2287" s="17" t="s">
        <v>48</v>
      </c>
      <c r="E2287" s="17" t="s">
        <v>90</v>
      </c>
      <c r="F2287" s="17" t="s">
        <v>91</v>
      </c>
      <c r="G2287" s="17" t="s">
        <v>19</v>
      </c>
      <c r="H2287">
        <v>55</v>
      </c>
      <c r="I2287">
        <v>425</v>
      </c>
      <c r="J2287">
        <v>23375.000000000004</v>
      </c>
      <c r="K2287">
        <v>8181.25</v>
      </c>
      <c r="L2287" s="17" t="s">
        <v>83</v>
      </c>
      <c r="M2287" s="21">
        <v>44746</v>
      </c>
      <c r="N2287">
        <v>2021</v>
      </c>
      <c r="O2287">
        <v>11</v>
      </c>
      <c r="P2287" s="17" t="s">
        <v>150</v>
      </c>
      <c r="Q2287" t="b" cm="1">
        <f t="array" ref="Q2287">IF(Table1__2[[#This Row],[Product]]="Men's",Male)</f>
        <v>0</v>
      </c>
      <c r="R2287" t="str">
        <f>IF(Table1__2[[#This Row],[Product]]="Men's Street Footwear","Male","Female")</f>
        <v>Female</v>
      </c>
    </row>
    <row r="2288" spans="1:18" x14ac:dyDescent="0.25">
      <c r="A2288" s="17" t="s">
        <v>26</v>
      </c>
      <c r="B2288">
        <v>1128299</v>
      </c>
      <c r="C2288" s="20">
        <v>44513</v>
      </c>
      <c r="D2288" s="17" t="s">
        <v>48</v>
      </c>
      <c r="E2288" s="17" t="s">
        <v>90</v>
      </c>
      <c r="F2288" s="17" t="s">
        <v>91</v>
      </c>
      <c r="G2288" s="17" t="s">
        <v>20</v>
      </c>
      <c r="H2288">
        <v>55</v>
      </c>
      <c r="I2288">
        <v>400</v>
      </c>
      <c r="J2288">
        <v>22000.000000000004</v>
      </c>
      <c r="K2288">
        <v>8800</v>
      </c>
      <c r="L2288" s="17" t="s">
        <v>83</v>
      </c>
      <c r="M2288" s="21">
        <v>44747</v>
      </c>
      <c r="N2288">
        <v>2021</v>
      </c>
      <c r="O2288">
        <v>11</v>
      </c>
      <c r="P2288" s="17" t="s">
        <v>150</v>
      </c>
      <c r="Q2288" t="b" cm="1">
        <f t="array" ref="Q2288">IF(Table1__2[[#This Row],[Product]]="Men's",Male)</f>
        <v>0</v>
      </c>
      <c r="R2288" t="str">
        <f>IF(Table1__2[[#This Row],[Product]]="Men's Street Footwear","Male","Female")</f>
        <v>Female</v>
      </c>
    </row>
    <row r="2289" spans="1:18" x14ac:dyDescent="0.25">
      <c r="A2289" s="17" t="s">
        <v>26</v>
      </c>
      <c r="B2289">
        <v>1128299</v>
      </c>
      <c r="C2289" s="20">
        <v>44513</v>
      </c>
      <c r="D2289" s="17" t="s">
        <v>48</v>
      </c>
      <c r="E2289" s="17" t="s">
        <v>90</v>
      </c>
      <c r="F2289" s="17" t="s">
        <v>91</v>
      </c>
      <c r="G2289" s="17" t="s">
        <v>21</v>
      </c>
      <c r="H2289">
        <v>65</v>
      </c>
      <c r="I2289">
        <v>350</v>
      </c>
      <c r="J2289">
        <v>22750</v>
      </c>
      <c r="K2289">
        <v>7962.5</v>
      </c>
      <c r="L2289" s="17" t="s">
        <v>83</v>
      </c>
      <c r="M2289" s="21">
        <v>44748</v>
      </c>
      <c r="N2289">
        <v>2021</v>
      </c>
      <c r="O2289">
        <v>11</v>
      </c>
      <c r="P2289" s="17" t="s">
        <v>150</v>
      </c>
      <c r="Q2289" t="b" cm="1">
        <f t="array" ref="Q2289">IF(Table1__2[[#This Row],[Product]]="Men's",Male)</f>
        <v>0</v>
      </c>
      <c r="R2289" t="str">
        <f>IF(Table1__2[[#This Row],[Product]]="Men's Street Footwear","Male","Female")</f>
        <v>Female</v>
      </c>
    </row>
    <row r="2290" spans="1:18" x14ac:dyDescent="0.25">
      <c r="A2290" s="17" t="s">
        <v>26</v>
      </c>
      <c r="B2290">
        <v>1128299</v>
      </c>
      <c r="C2290" s="20">
        <v>44513</v>
      </c>
      <c r="D2290" s="17" t="s">
        <v>48</v>
      </c>
      <c r="E2290" s="17" t="s">
        <v>90</v>
      </c>
      <c r="F2290" s="17" t="s">
        <v>91</v>
      </c>
      <c r="G2290" s="17" t="s">
        <v>22</v>
      </c>
      <c r="H2290">
        <v>70</v>
      </c>
      <c r="I2290">
        <v>475</v>
      </c>
      <c r="J2290">
        <v>33250</v>
      </c>
      <c r="K2290">
        <v>8312.5</v>
      </c>
      <c r="L2290" s="17" t="s">
        <v>83</v>
      </c>
      <c r="M2290" s="21">
        <v>44749</v>
      </c>
      <c r="N2290">
        <v>2021</v>
      </c>
      <c r="O2290">
        <v>11</v>
      </c>
      <c r="P2290" s="17" t="s">
        <v>150</v>
      </c>
      <c r="Q2290" t="b" cm="1">
        <f t="array" ref="Q2290">IF(Table1__2[[#This Row],[Product]]="Men's",Male)</f>
        <v>0</v>
      </c>
      <c r="R2290" t="str">
        <f>IF(Table1__2[[#This Row],[Product]]="Men's Street Footwear","Male","Female")</f>
        <v>Female</v>
      </c>
    </row>
    <row r="2291" spans="1:18" x14ac:dyDescent="0.25">
      <c r="A2291" s="17" t="s">
        <v>26</v>
      </c>
      <c r="B2291">
        <v>1128299</v>
      </c>
      <c r="C2291" s="20">
        <v>44542</v>
      </c>
      <c r="D2291" s="17" t="s">
        <v>48</v>
      </c>
      <c r="E2291" s="17" t="s">
        <v>90</v>
      </c>
      <c r="F2291" s="17" t="s">
        <v>91</v>
      </c>
      <c r="G2291" s="17" t="s">
        <v>16</v>
      </c>
      <c r="H2291">
        <v>55</v>
      </c>
      <c r="I2291">
        <v>675</v>
      </c>
      <c r="J2291">
        <v>37125.000000000007</v>
      </c>
      <c r="K2291">
        <v>14850</v>
      </c>
      <c r="L2291" s="17" t="s">
        <v>83</v>
      </c>
      <c r="M2291" s="21">
        <v>44750</v>
      </c>
      <c r="N2291">
        <v>2021</v>
      </c>
      <c r="O2291">
        <v>12</v>
      </c>
      <c r="P2291" s="17" t="s">
        <v>151</v>
      </c>
      <c r="Q2291" t="b" cm="1">
        <f t="array" ref="Q2291">IF(Table1__2[[#This Row],[Product]]="Men's",Male)</f>
        <v>0</v>
      </c>
      <c r="R2291" t="str">
        <f>IF(Table1__2[[#This Row],[Product]]="Men's Street Footwear","Male","Female")</f>
        <v>Male</v>
      </c>
    </row>
    <row r="2292" spans="1:18" x14ac:dyDescent="0.25">
      <c r="A2292" s="17" t="s">
        <v>26</v>
      </c>
      <c r="B2292">
        <v>1128299</v>
      </c>
      <c r="C2292" s="20">
        <v>44542</v>
      </c>
      <c r="D2292" s="17" t="s">
        <v>48</v>
      </c>
      <c r="E2292" s="17" t="s">
        <v>90</v>
      </c>
      <c r="F2292" s="17" t="s">
        <v>91</v>
      </c>
      <c r="G2292" s="17" t="s">
        <v>18</v>
      </c>
      <c r="H2292">
        <v>60</v>
      </c>
      <c r="I2292">
        <v>675</v>
      </c>
      <c r="J2292">
        <v>40500.000000000007</v>
      </c>
      <c r="K2292">
        <v>16200</v>
      </c>
      <c r="L2292" s="17" t="s">
        <v>83</v>
      </c>
      <c r="M2292" s="21">
        <v>44751</v>
      </c>
      <c r="N2292">
        <v>2021</v>
      </c>
      <c r="O2292">
        <v>12</v>
      </c>
      <c r="P2292" s="17" t="s">
        <v>151</v>
      </c>
      <c r="Q2292" t="b" cm="1">
        <f t="array" ref="Q2292">IF(Table1__2[[#This Row],[Product]]="Men's",Male)</f>
        <v>0</v>
      </c>
      <c r="R2292" t="str">
        <f>IF(Table1__2[[#This Row],[Product]]="Men's Street Footwear","Male","Female")</f>
        <v>Female</v>
      </c>
    </row>
    <row r="2293" spans="1:18" x14ac:dyDescent="0.25">
      <c r="A2293" s="17" t="s">
        <v>13</v>
      </c>
      <c r="B2293">
        <v>1128299</v>
      </c>
      <c r="C2293" s="20">
        <v>44542</v>
      </c>
      <c r="D2293" s="17" t="s">
        <v>48</v>
      </c>
      <c r="E2293" s="17" t="s">
        <v>90</v>
      </c>
      <c r="F2293" s="17" t="s">
        <v>91</v>
      </c>
      <c r="G2293" s="17" t="s">
        <v>19</v>
      </c>
      <c r="H2293">
        <v>55</v>
      </c>
      <c r="I2293">
        <v>475</v>
      </c>
      <c r="J2293">
        <v>26125.000000000004</v>
      </c>
      <c r="K2293">
        <v>9143.75</v>
      </c>
      <c r="L2293" s="17" t="s">
        <v>83</v>
      </c>
      <c r="M2293" s="21">
        <v>44752</v>
      </c>
      <c r="N2293">
        <v>2021</v>
      </c>
      <c r="O2293">
        <v>12</v>
      </c>
      <c r="P2293" s="17" t="s">
        <v>151</v>
      </c>
      <c r="Q2293" t="b" cm="1">
        <f t="array" ref="Q2293">IF(Table1__2[[#This Row],[Product]]="Men's",Male)</f>
        <v>0</v>
      </c>
      <c r="R2293" t="str">
        <f>IF(Table1__2[[#This Row],[Product]]="Men's Street Footwear","Male","Female")</f>
        <v>Female</v>
      </c>
    </row>
    <row r="2294" spans="1:18" x14ac:dyDescent="0.25">
      <c r="A2294" s="17" t="s">
        <v>13</v>
      </c>
      <c r="B2294">
        <v>1128299</v>
      </c>
      <c r="C2294" s="20">
        <v>44542</v>
      </c>
      <c r="D2294" s="17" t="s">
        <v>48</v>
      </c>
      <c r="E2294" s="17" t="s">
        <v>90</v>
      </c>
      <c r="F2294" s="17" t="s">
        <v>91</v>
      </c>
      <c r="G2294" s="17" t="s">
        <v>20</v>
      </c>
      <c r="H2294">
        <v>55</v>
      </c>
      <c r="I2294">
        <v>475</v>
      </c>
      <c r="J2294">
        <v>26125.000000000004</v>
      </c>
      <c r="K2294">
        <v>10450</v>
      </c>
      <c r="L2294" s="17" t="s">
        <v>83</v>
      </c>
      <c r="M2294" s="21">
        <v>44753</v>
      </c>
      <c r="N2294">
        <v>2021</v>
      </c>
      <c r="O2294">
        <v>12</v>
      </c>
      <c r="P2294" s="17" t="s">
        <v>151</v>
      </c>
      <c r="Q2294" t="b" cm="1">
        <f t="array" ref="Q2294">IF(Table1__2[[#This Row],[Product]]="Men's",Male)</f>
        <v>0</v>
      </c>
      <c r="R2294" t="str">
        <f>IF(Table1__2[[#This Row],[Product]]="Men's Street Footwear","Male","Female")</f>
        <v>Female</v>
      </c>
    </row>
    <row r="2295" spans="1:18" x14ac:dyDescent="0.25">
      <c r="A2295" s="17" t="s">
        <v>13</v>
      </c>
      <c r="B2295">
        <v>1128299</v>
      </c>
      <c r="C2295" s="20">
        <v>44542</v>
      </c>
      <c r="D2295" s="17" t="s">
        <v>48</v>
      </c>
      <c r="E2295" s="17" t="s">
        <v>90</v>
      </c>
      <c r="F2295" s="17" t="s">
        <v>91</v>
      </c>
      <c r="G2295" s="17" t="s">
        <v>21</v>
      </c>
      <c r="H2295">
        <v>65</v>
      </c>
      <c r="I2295">
        <v>400</v>
      </c>
      <c r="J2295">
        <v>26000</v>
      </c>
      <c r="K2295">
        <v>9100</v>
      </c>
      <c r="L2295" s="17" t="s">
        <v>83</v>
      </c>
      <c r="M2295" s="21">
        <v>44754</v>
      </c>
      <c r="N2295">
        <v>2021</v>
      </c>
      <c r="O2295">
        <v>12</v>
      </c>
      <c r="P2295" s="17" t="s">
        <v>151</v>
      </c>
      <c r="Q2295" t="b" cm="1">
        <f t="array" ref="Q2295">IF(Table1__2[[#This Row],[Product]]="Men's",Male)</f>
        <v>0</v>
      </c>
      <c r="R2295" t="str">
        <f>IF(Table1__2[[#This Row],[Product]]="Men's Street Footwear","Male","Female")</f>
        <v>Female</v>
      </c>
    </row>
    <row r="2296" spans="1:18" x14ac:dyDescent="0.25">
      <c r="A2296" s="17" t="s">
        <v>13</v>
      </c>
      <c r="B2296">
        <v>1128299</v>
      </c>
      <c r="C2296" s="20">
        <v>44542</v>
      </c>
      <c r="D2296" s="17" t="s">
        <v>48</v>
      </c>
      <c r="E2296" s="17" t="s">
        <v>90</v>
      </c>
      <c r="F2296" s="17" t="s">
        <v>91</v>
      </c>
      <c r="G2296" s="17" t="s">
        <v>22</v>
      </c>
      <c r="H2296">
        <v>70</v>
      </c>
      <c r="I2296">
        <v>500</v>
      </c>
      <c r="J2296">
        <v>35000</v>
      </c>
      <c r="K2296">
        <v>8750</v>
      </c>
      <c r="L2296" s="17" t="s">
        <v>83</v>
      </c>
      <c r="M2296" s="21">
        <v>44755</v>
      </c>
      <c r="N2296">
        <v>2021</v>
      </c>
      <c r="O2296">
        <v>12</v>
      </c>
      <c r="P2296" s="17" t="s">
        <v>151</v>
      </c>
      <c r="Q2296" t="b" cm="1">
        <f t="array" ref="Q2296">IF(Table1__2[[#This Row],[Product]]="Men's",Male)</f>
        <v>0</v>
      </c>
      <c r="R2296" t="str">
        <f>IF(Table1__2[[#This Row],[Product]]="Men's Street Footwear","Male","Female")</f>
        <v>Female</v>
      </c>
    </row>
    <row r="2297" spans="1:18" x14ac:dyDescent="0.25">
      <c r="A2297" s="17" t="s">
        <v>13</v>
      </c>
      <c r="B2297">
        <v>1185732</v>
      </c>
      <c r="C2297" s="20">
        <v>44205</v>
      </c>
      <c r="D2297" s="17" t="s">
        <v>48</v>
      </c>
      <c r="E2297" s="17" t="s">
        <v>90</v>
      </c>
      <c r="F2297" s="17" t="s">
        <v>91</v>
      </c>
      <c r="G2297" s="17" t="s">
        <v>16</v>
      </c>
      <c r="H2297">
        <v>40</v>
      </c>
      <c r="I2297">
        <v>1025</v>
      </c>
      <c r="J2297">
        <v>41000</v>
      </c>
      <c r="K2297">
        <v>18450</v>
      </c>
      <c r="L2297" s="17" t="s">
        <v>83</v>
      </c>
      <c r="M2297" s="21">
        <v>44756</v>
      </c>
      <c r="N2297">
        <v>2021</v>
      </c>
      <c r="O2297">
        <v>1</v>
      </c>
      <c r="P2297" s="17" t="s">
        <v>141</v>
      </c>
      <c r="Q2297" t="b" cm="1">
        <f t="array" ref="Q2297">IF(Table1__2[[#This Row],[Product]]="Men's",Male)</f>
        <v>0</v>
      </c>
      <c r="R2297" t="str">
        <f>IF(Table1__2[[#This Row],[Product]]="Men's Street Footwear","Male","Female")</f>
        <v>Male</v>
      </c>
    </row>
    <row r="2298" spans="1:18" x14ac:dyDescent="0.25">
      <c r="A2298" s="17" t="s">
        <v>13</v>
      </c>
      <c r="B2298">
        <v>1185732</v>
      </c>
      <c r="C2298" s="20">
        <v>44205</v>
      </c>
      <c r="D2298" s="17" t="s">
        <v>48</v>
      </c>
      <c r="E2298" s="17" t="s">
        <v>90</v>
      </c>
      <c r="F2298" s="17" t="s">
        <v>91</v>
      </c>
      <c r="G2298" s="17" t="s">
        <v>18</v>
      </c>
      <c r="H2298">
        <v>40</v>
      </c>
      <c r="I2298">
        <v>825</v>
      </c>
      <c r="J2298">
        <v>33000</v>
      </c>
      <c r="K2298">
        <v>11550</v>
      </c>
      <c r="L2298" s="17" t="s">
        <v>83</v>
      </c>
      <c r="M2298" s="21">
        <v>44757</v>
      </c>
      <c r="N2298">
        <v>2021</v>
      </c>
      <c r="O2298">
        <v>1</v>
      </c>
      <c r="P2298" s="17" t="s">
        <v>141</v>
      </c>
      <c r="Q2298" t="b" cm="1">
        <f t="array" ref="Q2298">IF(Table1__2[[#This Row],[Product]]="Men's",Male)</f>
        <v>0</v>
      </c>
      <c r="R2298" t="str">
        <f>IF(Table1__2[[#This Row],[Product]]="Men's Street Footwear","Male","Female")</f>
        <v>Female</v>
      </c>
    </row>
    <row r="2299" spans="1:18" x14ac:dyDescent="0.25">
      <c r="A2299" s="17" t="s">
        <v>13</v>
      </c>
      <c r="B2299">
        <v>1185732</v>
      </c>
      <c r="C2299" s="20">
        <v>44205</v>
      </c>
      <c r="D2299" s="17" t="s">
        <v>48</v>
      </c>
      <c r="E2299" s="17" t="s">
        <v>90</v>
      </c>
      <c r="F2299" s="17" t="s">
        <v>91</v>
      </c>
      <c r="G2299" s="17" t="s">
        <v>19</v>
      </c>
      <c r="H2299">
        <v>30</v>
      </c>
      <c r="I2299">
        <v>825</v>
      </c>
      <c r="J2299">
        <v>24750.000000000004</v>
      </c>
      <c r="K2299">
        <v>6187.5</v>
      </c>
      <c r="L2299" s="17" t="s">
        <v>83</v>
      </c>
      <c r="M2299" s="21">
        <v>44758</v>
      </c>
      <c r="N2299">
        <v>2021</v>
      </c>
      <c r="O2299">
        <v>1</v>
      </c>
      <c r="P2299" s="17" t="s">
        <v>141</v>
      </c>
      <c r="Q2299" t="b" cm="1">
        <f t="array" ref="Q2299">IF(Table1__2[[#This Row],[Product]]="Men's",Male)</f>
        <v>0</v>
      </c>
      <c r="R2299" t="str">
        <f>IF(Table1__2[[#This Row],[Product]]="Men's Street Footwear","Male","Female")</f>
        <v>Female</v>
      </c>
    </row>
    <row r="2300" spans="1:18" x14ac:dyDescent="0.25">
      <c r="A2300" s="17" t="s">
        <v>13</v>
      </c>
      <c r="B2300">
        <v>1185732</v>
      </c>
      <c r="C2300" s="20">
        <v>44205</v>
      </c>
      <c r="D2300" s="17" t="s">
        <v>48</v>
      </c>
      <c r="E2300" s="17" t="s">
        <v>90</v>
      </c>
      <c r="F2300" s="17" t="s">
        <v>91</v>
      </c>
      <c r="G2300" s="17" t="s">
        <v>20</v>
      </c>
      <c r="H2300">
        <v>35</v>
      </c>
      <c r="I2300">
        <v>675</v>
      </c>
      <c r="J2300">
        <v>23625</v>
      </c>
      <c r="K2300">
        <v>7087.5</v>
      </c>
      <c r="L2300" s="17" t="s">
        <v>83</v>
      </c>
      <c r="M2300" s="21">
        <v>44759</v>
      </c>
      <c r="N2300">
        <v>2021</v>
      </c>
      <c r="O2300">
        <v>1</v>
      </c>
      <c r="P2300" s="17" t="s">
        <v>141</v>
      </c>
      <c r="Q2300" t="b" cm="1">
        <f t="array" ref="Q2300">IF(Table1__2[[#This Row],[Product]]="Men's",Male)</f>
        <v>0</v>
      </c>
      <c r="R2300" t="str">
        <f>IF(Table1__2[[#This Row],[Product]]="Men's Street Footwear","Male","Female")</f>
        <v>Female</v>
      </c>
    </row>
    <row r="2301" spans="1:18" x14ac:dyDescent="0.25">
      <c r="A2301" s="17" t="s">
        <v>13</v>
      </c>
      <c r="B2301">
        <v>1185732</v>
      </c>
      <c r="C2301" s="20">
        <v>44205</v>
      </c>
      <c r="D2301" s="17" t="s">
        <v>48</v>
      </c>
      <c r="E2301" s="17" t="s">
        <v>90</v>
      </c>
      <c r="F2301" s="17" t="s">
        <v>91</v>
      </c>
      <c r="G2301" s="17" t="s">
        <v>21</v>
      </c>
      <c r="H2301">
        <v>50</v>
      </c>
      <c r="I2301">
        <v>725</v>
      </c>
      <c r="J2301">
        <v>36250</v>
      </c>
      <c r="K2301">
        <v>12687.5</v>
      </c>
      <c r="L2301" s="17" t="s">
        <v>83</v>
      </c>
      <c r="M2301" s="21">
        <v>44760</v>
      </c>
      <c r="N2301">
        <v>2021</v>
      </c>
      <c r="O2301">
        <v>1</v>
      </c>
      <c r="P2301" s="17" t="s">
        <v>141</v>
      </c>
      <c r="Q2301" t="b" cm="1">
        <f t="array" ref="Q2301">IF(Table1__2[[#This Row],[Product]]="Men's",Male)</f>
        <v>0</v>
      </c>
      <c r="R2301" t="str">
        <f>IF(Table1__2[[#This Row],[Product]]="Men's Street Footwear","Male","Female")</f>
        <v>Female</v>
      </c>
    </row>
    <row r="2302" spans="1:18" x14ac:dyDescent="0.25">
      <c r="A2302" s="17" t="s">
        <v>13</v>
      </c>
      <c r="B2302">
        <v>1185732</v>
      </c>
      <c r="C2302" s="20">
        <v>44205</v>
      </c>
      <c r="D2302" s="17" t="s">
        <v>48</v>
      </c>
      <c r="E2302" s="17" t="s">
        <v>90</v>
      </c>
      <c r="F2302" s="17" t="s">
        <v>91</v>
      </c>
      <c r="G2302" s="17" t="s">
        <v>22</v>
      </c>
      <c r="H2302">
        <v>40</v>
      </c>
      <c r="I2302">
        <v>825</v>
      </c>
      <c r="J2302">
        <v>33000</v>
      </c>
      <c r="K2302">
        <v>16500</v>
      </c>
      <c r="L2302" s="17" t="s">
        <v>83</v>
      </c>
      <c r="M2302" s="21">
        <v>44761</v>
      </c>
      <c r="N2302">
        <v>2021</v>
      </c>
      <c r="O2302">
        <v>1</v>
      </c>
      <c r="P2302" s="17" t="s">
        <v>141</v>
      </c>
      <c r="Q2302" t="b" cm="1">
        <f t="array" ref="Q2302">IF(Table1__2[[#This Row],[Product]]="Men's",Male)</f>
        <v>0</v>
      </c>
      <c r="R2302" t="str">
        <f>IF(Table1__2[[#This Row],[Product]]="Men's Street Footwear","Male","Female")</f>
        <v>Female</v>
      </c>
    </row>
    <row r="2303" spans="1:18" x14ac:dyDescent="0.25">
      <c r="A2303" s="17" t="s">
        <v>13</v>
      </c>
      <c r="B2303">
        <v>1185732</v>
      </c>
      <c r="C2303" s="20">
        <v>44234</v>
      </c>
      <c r="D2303" s="17" t="s">
        <v>48</v>
      </c>
      <c r="E2303" s="17" t="s">
        <v>90</v>
      </c>
      <c r="F2303" s="17" t="s">
        <v>91</v>
      </c>
      <c r="G2303" s="17" t="s">
        <v>16</v>
      </c>
      <c r="H2303">
        <v>40</v>
      </c>
      <c r="I2303">
        <v>1075</v>
      </c>
      <c r="J2303">
        <v>43000</v>
      </c>
      <c r="K2303">
        <v>19350</v>
      </c>
      <c r="L2303" s="17" t="s">
        <v>83</v>
      </c>
      <c r="M2303" s="21">
        <v>44762</v>
      </c>
      <c r="N2303">
        <v>2021</v>
      </c>
      <c r="O2303">
        <v>2</v>
      </c>
      <c r="P2303" s="17" t="s">
        <v>142</v>
      </c>
      <c r="Q2303" t="b" cm="1">
        <f t="array" ref="Q2303">IF(Table1__2[[#This Row],[Product]]="Men's",Male)</f>
        <v>0</v>
      </c>
      <c r="R2303" t="str">
        <f>IF(Table1__2[[#This Row],[Product]]="Men's Street Footwear","Male","Female")</f>
        <v>Male</v>
      </c>
    </row>
    <row r="2304" spans="1:18" x14ac:dyDescent="0.25">
      <c r="A2304" s="17" t="s">
        <v>13</v>
      </c>
      <c r="B2304">
        <v>1185732</v>
      </c>
      <c r="C2304" s="20">
        <v>44234</v>
      </c>
      <c r="D2304" s="17" t="s">
        <v>48</v>
      </c>
      <c r="E2304" s="17" t="s">
        <v>90</v>
      </c>
      <c r="F2304" s="17" t="s">
        <v>91</v>
      </c>
      <c r="G2304" s="17" t="s">
        <v>18</v>
      </c>
      <c r="H2304">
        <v>40</v>
      </c>
      <c r="I2304">
        <v>725</v>
      </c>
      <c r="J2304">
        <v>29000</v>
      </c>
      <c r="K2304">
        <v>10150</v>
      </c>
      <c r="L2304" s="17" t="s">
        <v>83</v>
      </c>
      <c r="M2304" s="21">
        <v>44763</v>
      </c>
      <c r="N2304">
        <v>2021</v>
      </c>
      <c r="O2304">
        <v>2</v>
      </c>
      <c r="P2304" s="17" t="s">
        <v>142</v>
      </c>
      <c r="Q2304" t="b" cm="1">
        <f t="array" ref="Q2304">IF(Table1__2[[#This Row],[Product]]="Men's",Male)</f>
        <v>0</v>
      </c>
      <c r="R2304" t="str">
        <f>IF(Table1__2[[#This Row],[Product]]="Men's Street Footwear","Male","Female")</f>
        <v>Female</v>
      </c>
    </row>
    <row r="2305" spans="1:18" x14ac:dyDescent="0.25">
      <c r="A2305" s="17" t="s">
        <v>13</v>
      </c>
      <c r="B2305">
        <v>1185732</v>
      </c>
      <c r="C2305" s="20">
        <v>44234</v>
      </c>
      <c r="D2305" s="17" t="s">
        <v>48</v>
      </c>
      <c r="E2305" s="17" t="s">
        <v>90</v>
      </c>
      <c r="F2305" s="17" t="s">
        <v>91</v>
      </c>
      <c r="G2305" s="17" t="s">
        <v>19</v>
      </c>
      <c r="H2305">
        <v>30</v>
      </c>
      <c r="I2305">
        <v>775</v>
      </c>
      <c r="J2305">
        <v>23250.000000000004</v>
      </c>
      <c r="K2305">
        <v>5812.5</v>
      </c>
      <c r="L2305" s="17" t="s">
        <v>83</v>
      </c>
      <c r="M2305" s="21">
        <v>44764</v>
      </c>
      <c r="N2305">
        <v>2021</v>
      </c>
      <c r="O2305">
        <v>2</v>
      </c>
      <c r="P2305" s="17" t="s">
        <v>142</v>
      </c>
      <c r="Q2305" t="b" cm="1">
        <f t="array" ref="Q2305">IF(Table1__2[[#This Row],[Product]]="Men's",Male)</f>
        <v>0</v>
      </c>
      <c r="R2305" t="str">
        <f>IF(Table1__2[[#This Row],[Product]]="Men's Street Footwear","Male","Female")</f>
        <v>Female</v>
      </c>
    </row>
    <row r="2306" spans="1:18" x14ac:dyDescent="0.25">
      <c r="A2306" s="17" t="s">
        <v>13</v>
      </c>
      <c r="B2306">
        <v>1185732</v>
      </c>
      <c r="C2306" s="20">
        <v>44234</v>
      </c>
      <c r="D2306" s="17" t="s">
        <v>48</v>
      </c>
      <c r="E2306" s="17" t="s">
        <v>92</v>
      </c>
      <c r="F2306" s="17" t="s">
        <v>93</v>
      </c>
      <c r="G2306" s="17" t="s">
        <v>20</v>
      </c>
      <c r="H2306">
        <v>35</v>
      </c>
      <c r="I2306">
        <v>625</v>
      </c>
      <c r="J2306">
        <v>21875</v>
      </c>
      <c r="K2306">
        <v>6562.5</v>
      </c>
      <c r="L2306" s="17" t="s">
        <v>83</v>
      </c>
      <c r="M2306" s="21">
        <v>44765</v>
      </c>
      <c r="N2306">
        <v>2021</v>
      </c>
      <c r="O2306">
        <v>2</v>
      </c>
      <c r="P2306" s="17" t="s">
        <v>142</v>
      </c>
      <c r="Q2306" t="b" cm="1">
        <f t="array" ref="Q2306">IF(Table1__2[[#This Row],[Product]]="Men's",Male)</f>
        <v>0</v>
      </c>
      <c r="R2306" t="str">
        <f>IF(Table1__2[[#This Row],[Product]]="Men's Street Footwear","Male","Female")</f>
        <v>Female</v>
      </c>
    </row>
    <row r="2307" spans="1:18" x14ac:dyDescent="0.25">
      <c r="A2307" s="17" t="s">
        <v>13</v>
      </c>
      <c r="B2307">
        <v>1185732</v>
      </c>
      <c r="C2307" s="20">
        <v>44234</v>
      </c>
      <c r="D2307" s="17" t="s">
        <v>48</v>
      </c>
      <c r="E2307" s="17" t="s">
        <v>92</v>
      </c>
      <c r="F2307" s="17" t="s">
        <v>93</v>
      </c>
      <c r="G2307" s="17" t="s">
        <v>21</v>
      </c>
      <c r="H2307">
        <v>50</v>
      </c>
      <c r="I2307">
        <v>700</v>
      </c>
      <c r="J2307">
        <v>35000</v>
      </c>
      <c r="K2307">
        <v>12250</v>
      </c>
      <c r="L2307" s="17" t="s">
        <v>83</v>
      </c>
      <c r="M2307" s="21">
        <v>44766</v>
      </c>
      <c r="N2307">
        <v>2021</v>
      </c>
      <c r="O2307">
        <v>2</v>
      </c>
      <c r="P2307" s="17" t="s">
        <v>142</v>
      </c>
      <c r="Q2307" t="b" cm="1">
        <f t="array" ref="Q2307">IF(Table1__2[[#This Row],[Product]]="Men's",Male)</f>
        <v>0</v>
      </c>
      <c r="R2307" t="str">
        <f>IF(Table1__2[[#This Row],[Product]]="Men's Street Footwear","Male","Female")</f>
        <v>Female</v>
      </c>
    </row>
    <row r="2308" spans="1:18" x14ac:dyDescent="0.25">
      <c r="A2308" s="17" t="s">
        <v>13</v>
      </c>
      <c r="B2308">
        <v>1185732</v>
      </c>
      <c r="C2308" s="20">
        <v>44234</v>
      </c>
      <c r="D2308" s="17" t="s">
        <v>48</v>
      </c>
      <c r="E2308" s="17" t="s">
        <v>92</v>
      </c>
      <c r="F2308" s="17" t="s">
        <v>93</v>
      </c>
      <c r="G2308" s="17" t="s">
        <v>22</v>
      </c>
      <c r="H2308">
        <v>35</v>
      </c>
      <c r="I2308">
        <v>800</v>
      </c>
      <c r="J2308">
        <v>28000</v>
      </c>
      <c r="K2308">
        <v>14000</v>
      </c>
      <c r="L2308" s="17" t="s">
        <v>83</v>
      </c>
      <c r="M2308" s="21">
        <v>44767</v>
      </c>
      <c r="N2308">
        <v>2021</v>
      </c>
      <c r="O2308">
        <v>2</v>
      </c>
      <c r="P2308" s="17" t="s">
        <v>142</v>
      </c>
      <c r="Q2308" t="b" cm="1">
        <f t="array" ref="Q2308">IF(Table1__2[[#This Row],[Product]]="Men's",Male)</f>
        <v>0</v>
      </c>
      <c r="R2308" t="str">
        <f>IF(Table1__2[[#This Row],[Product]]="Men's Street Footwear","Male","Female")</f>
        <v>Female</v>
      </c>
    </row>
    <row r="2309" spans="1:18" x14ac:dyDescent="0.25">
      <c r="A2309" s="17" t="s">
        <v>13</v>
      </c>
      <c r="B2309">
        <v>1185732</v>
      </c>
      <c r="C2309" s="20">
        <v>44260</v>
      </c>
      <c r="D2309" s="17" t="s">
        <v>48</v>
      </c>
      <c r="E2309" s="17" t="s">
        <v>92</v>
      </c>
      <c r="F2309" s="17" t="s">
        <v>93</v>
      </c>
      <c r="G2309" s="17" t="s">
        <v>16</v>
      </c>
      <c r="H2309">
        <v>35</v>
      </c>
      <c r="I2309">
        <v>1020</v>
      </c>
      <c r="J2309">
        <v>35700</v>
      </c>
      <c r="K2309">
        <v>16065</v>
      </c>
      <c r="L2309" s="17" t="s">
        <v>83</v>
      </c>
      <c r="M2309" s="21">
        <v>44768</v>
      </c>
      <c r="N2309">
        <v>2021</v>
      </c>
      <c r="O2309">
        <v>3</v>
      </c>
      <c r="P2309" s="17" t="s">
        <v>143</v>
      </c>
      <c r="Q2309" t="b" cm="1">
        <f t="array" ref="Q2309">IF(Table1__2[[#This Row],[Product]]="Men's",Male)</f>
        <v>0</v>
      </c>
      <c r="R2309" t="str">
        <f>IF(Table1__2[[#This Row],[Product]]="Men's Street Footwear","Male","Female")</f>
        <v>Male</v>
      </c>
    </row>
    <row r="2310" spans="1:18" x14ac:dyDescent="0.25">
      <c r="A2310" s="17" t="s">
        <v>13</v>
      </c>
      <c r="B2310">
        <v>1185732</v>
      </c>
      <c r="C2310" s="20">
        <v>44260</v>
      </c>
      <c r="D2310" s="17" t="s">
        <v>48</v>
      </c>
      <c r="E2310" s="17" t="s">
        <v>92</v>
      </c>
      <c r="F2310" s="17" t="s">
        <v>93</v>
      </c>
      <c r="G2310" s="17" t="s">
        <v>18</v>
      </c>
      <c r="H2310">
        <v>35</v>
      </c>
      <c r="I2310">
        <v>700</v>
      </c>
      <c r="J2310">
        <v>24500</v>
      </c>
      <c r="K2310">
        <v>8575</v>
      </c>
      <c r="L2310" s="17" t="s">
        <v>83</v>
      </c>
      <c r="M2310" s="21">
        <v>44769</v>
      </c>
      <c r="N2310">
        <v>2021</v>
      </c>
      <c r="O2310">
        <v>3</v>
      </c>
      <c r="P2310" s="17" t="s">
        <v>143</v>
      </c>
      <c r="Q2310" t="b" cm="1">
        <f t="array" ref="Q2310">IF(Table1__2[[#This Row],[Product]]="Men's",Male)</f>
        <v>0</v>
      </c>
      <c r="R2310" t="str">
        <f>IF(Table1__2[[#This Row],[Product]]="Men's Street Footwear","Male","Female")</f>
        <v>Female</v>
      </c>
    </row>
    <row r="2311" spans="1:18" x14ac:dyDescent="0.25">
      <c r="A2311" s="17" t="s">
        <v>13</v>
      </c>
      <c r="B2311">
        <v>1185732</v>
      </c>
      <c r="C2311" s="20">
        <v>44260</v>
      </c>
      <c r="D2311" s="17" t="s">
        <v>48</v>
      </c>
      <c r="E2311" s="17" t="s">
        <v>92</v>
      </c>
      <c r="F2311" s="17" t="s">
        <v>93</v>
      </c>
      <c r="G2311" s="17" t="s">
        <v>19</v>
      </c>
      <c r="H2311">
        <v>25</v>
      </c>
      <c r="I2311">
        <v>725</v>
      </c>
      <c r="J2311">
        <v>18125</v>
      </c>
      <c r="K2311">
        <v>4531.25</v>
      </c>
      <c r="L2311" s="17" t="s">
        <v>83</v>
      </c>
      <c r="M2311" s="21">
        <v>44770</v>
      </c>
      <c r="N2311">
        <v>2021</v>
      </c>
      <c r="O2311">
        <v>3</v>
      </c>
      <c r="P2311" s="17" t="s">
        <v>143</v>
      </c>
      <c r="Q2311" t="b" cm="1">
        <f t="array" ref="Q2311">IF(Table1__2[[#This Row],[Product]]="Men's",Male)</f>
        <v>0</v>
      </c>
      <c r="R2311" t="str">
        <f>IF(Table1__2[[#This Row],[Product]]="Men's Street Footwear","Male","Female")</f>
        <v>Female</v>
      </c>
    </row>
    <row r="2312" spans="1:18" x14ac:dyDescent="0.25">
      <c r="A2312" s="17" t="s">
        <v>13</v>
      </c>
      <c r="B2312">
        <v>1185732</v>
      </c>
      <c r="C2312" s="20">
        <v>44260</v>
      </c>
      <c r="D2312" s="17" t="s">
        <v>48</v>
      </c>
      <c r="E2312" s="17" t="s">
        <v>92</v>
      </c>
      <c r="F2312" s="17" t="s">
        <v>93</v>
      </c>
      <c r="G2312" s="17" t="s">
        <v>20</v>
      </c>
      <c r="H2312">
        <v>30</v>
      </c>
      <c r="I2312">
        <v>575</v>
      </c>
      <c r="J2312">
        <v>17249.999999999996</v>
      </c>
      <c r="K2312">
        <v>5175</v>
      </c>
      <c r="L2312" s="17" t="s">
        <v>83</v>
      </c>
      <c r="M2312" s="21">
        <v>44771</v>
      </c>
      <c r="N2312">
        <v>2021</v>
      </c>
      <c r="O2312">
        <v>3</v>
      </c>
      <c r="P2312" s="17" t="s">
        <v>143</v>
      </c>
      <c r="Q2312" t="b" cm="1">
        <f t="array" ref="Q2312">IF(Table1__2[[#This Row],[Product]]="Men's",Male)</f>
        <v>0</v>
      </c>
      <c r="R2312" t="str">
        <f>IF(Table1__2[[#This Row],[Product]]="Men's Street Footwear","Male","Female")</f>
        <v>Female</v>
      </c>
    </row>
    <row r="2313" spans="1:18" x14ac:dyDescent="0.25">
      <c r="A2313" s="17" t="s">
        <v>13</v>
      </c>
      <c r="B2313">
        <v>1185732</v>
      </c>
      <c r="C2313" s="20">
        <v>44260</v>
      </c>
      <c r="D2313" s="17" t="s">
        <v>48</v>
      </c>
      <c r="E2313" s="17" t="s">
        <v>92</v>
      </c>
      <c r="F2313" s="17" t="s">
        <v>93</v>
      </c>
      <c r="G2313" s="17" t="s">
        <v>21</v>
      </c>
      <c r="H2313">
        <v>45</v>
      </c>
      <c r="I2313">
        <v>625</v>
      </c>
      <c r="J2313">
        <v>28125.000000000007</v>
      </c>
      <c r="K2313">
        <v>9843.75</v>
      </c>
      <c r="L2313" s="17" t="s">
        <v>83</v>
      </c>
      <c r="M2313" s="21">
        <v>44772</v>
      </c>
      <c r="N2313">
        <v>2021</v>
      </c>
      <c r="O2313">
        <v>3</v>
      </c>
      <c r="P2313" s="17" t="s">
        <v>143</v>
      </c>
      <c r="Q2313" t="b" cm="1">
        <f t="array" ref="Q2313">IF(Table1__2[[#This Row],[Product]]="Men's",Male)</f>
        <v>0</v>
      </c>
      <c r="R2313" t="str">
        <f>IF(Table1__2[[#This Row],[Product]]="Men's Street Footwear","Male","Female")</f>
        <v>Female</v>
      </c>
    </row>
    <row r="2314" spans="1:18" x14ac:dyDescent="0.25">
      <c r="A2314" s="17" t="s">
        <v>13</v>
      </c>
      <c r="B2314">
        <v>1185732</v>
      </c>
      <c r="C2314" s="20">
        <v>44260</v>
      </c>
      <c r="D2314" s="17" t="s">
        <v>48</v>
      </c>
      <c r="E2314" s="17" t="s">
        <v>92</v>
      </c>
      <c r="F2314" s="17" t="s">
        <v>93</v>
      </c>
      <c r="G2314" s="17" t="s">
        <v>22</v>
      </c>
      <c r="H2314">
        <v>35</v>
      </c>
      <c r="I2314">
        <v>725</v>
      </c>
      <c r="J2314">
        <v>25375</v>
      </c>
      <c r="K2314">
        <v>12687.5</v>
      </c>
      <c r="L2314" s="17" t="s">
        <v>83</v>
      </c>
      <c r="M2314" s="21">
        <v>44773</v>
      </c>
      <c r="N2314">
        <v>2021</v>
      </c>
      <c r="O2314">
        <v>3</v>
      </c>
      <c r="P2314" s="17" t="s">
        <v>143</v>
      </c>
      <c r="Q2314" t="b" cm="1">
        <f t="array" ref="Q2314">IF(Table1__2[[#This Row],[Product]]="Men's",Male)</f>
        <v>0</v>
      </c>
      <c r="R2314" t="str">
        <f>IF(Table1__2[[#This Row],[Product]]="Men's Street Footwear","Male","Female")</f>
        <v>Female</v>
      </c>
    </row>
    <row r="2315" spans="1:18" x14ac:dyDescent="0.25">
      <c r="A2315" s="17" t="s">
        <v>13</v>
      </c>
      <c r="B2315">
        <v>1185732</v>
      </c>
      <c r="C2315" s="20">
        <v>44292</v>
      </c>
      <c r="D2315" s="17" t="s">
        <v>48</v>
      </c>
      <c r="E2315" s="17" t="s">
        <v>92</v>
      </c>
      <c r="F2315" s="17" t="s">
        <v>93</v>
      </c>
      <c r="G2315" s="17" t="s">
        <v>16</v>
      </c>
      <c r="H2315">
        <v>35</v>
      </c>
      <c r="I2315">
        <v>975</v>
      </c>
      <c r="J2315">
        <v>34125</v>
      </c>
      <c r="K2315">
        <v>15356.25</v>
      </c>
      <c r="L2315" s="17" t="s">
        <v>83</v>
      </c>
      <c r="M2315" s="21">
        <v>44774</v>
      </c>
      <c r="N2315">
        <v>2021</v>
      </c>
      <c r="O2315">
        <v>4</v>
      </c>
      <c r="P2315" s="17" t="s">
        <v>144</v>
      </c>
      <c r="Q2315" t="b" cm="1">
        <f t="array" ref="Q2315">IF(Table1__2[[#This Row],[Product]]="Men's",Male)</f>
        <v>0</v>
      </c>
      <c r="R2315" t="str">
        <f>IF(Table1__2[[#This Row],[Product]]="Men's Street Footwear","Male","Female")</f>
        <v>Male</v>
      </c>
    </row>
    <row r="2316" spans="1:18" x14ac:dyDescent="0.25">
      <c r="A2316" s="17" t="s">
        <v>13</v>
      </c>
      <c r="B2316">
        <v>1185732</v>
      </c>
      <c r="C2316" s="20">
        <v>44292</v>
      </c>
      <c r="D2316" s="17" t="s">
        <v>48</v>
      </c>
      <c r="E2316" s="17" t="s">
        <v>92</v>
      </c>
      <c r="F2316" s="17" t="s">
        <v>93</v>
      </c>
      <c r="G2316" s="17" t="s">
        <v>18</v>
      </c>
      <c r="H2316">
        <v>35</v>
      </c>
      <c r="I2316">
        <v>675</v>
      </c>
      <c r="J2316">
        <v>23625</v>
      </c>
      <c r="K2316">
        <v>8268.75</v>
      </c>
      <c r="L2316" s="17" t="s">
        <v>83</v>
      </c>
      <c r="M2316" s="21">
        <v>44775</v>
      </c>
      <c r="N2316">
        <v>2021</v>
      </c>
      <c r="O2316">
        <v>4</v>
      </c>
      <c r="P2316" s="17" t="s">
        <v>144</v>
      </c>
      <c r="Q2316" t="b" cm="1">
        <f t="array" ref="Q2316">IF(Table1__2[[#This Row],[Product]]="Men's",Male)</f>
        <v>0</v>
      </c>
      <c r="R2316" t="str">
        <f>IF(Table1__2[[#This Row],[Product]]="Men's Street Footwear","Male","Female")</f>
        <v>Female</v>
      </c>
    </row>
    <row r="2317" spans="1:18" x14ac:dyDescent="0.25">
      <c r="A2317" s="17" t="s">
        <v>13</v>
      </c>
      <c r="B2317">
        <v>1185732</v>
      </c>
      <c r="C2317" s="20">
        <v>44292</v>
      </c>
      <c r="D2317" s="17" t="s">
        <v>48</v>
      </c>
      <c r="E2317" s="17" t="s">
        <v>92</v>
      </c>
      <c r="F2317" s="17" t="s">
        <v>93</v>
      </c>
      <c r="G2317" s="17" t="s">
        <v>19</v>
      </c>
      <c r="H2317">
        <v>25</v>
      </c>
      <c r="I2317">
        <v>675</v>
      </c>
      <c r="J2317">
        <v>16875</v>
      </c>
      <c r="K2317">
        <v>4218.75</v>
      </c>
      <c r="L2317" s="17" t="s">
        <v>83</v>
      </c>
      <c r="M2317" s="21">
        <v>44776</v>
      </c>
      <c r="N2317">
        <v>2021</v>
      </c>
      <c r="O2317">
        <v>4</v>
      </c>
      <c r="P2317" s="17" t="s">
        <v>144</v>
      </c>
      <c r="Q2317" t="b" cm="1">
        <f t="array" ref="Q2317">IF(Table1__2[[#This Row],[Product]]="Men's",Male)</f>
        <v>0</v>
      </c>
      <c r="R2317" t="str">
        <f>IF(Table1__2[[#This Row],[Product]]="Men's Street Footwear","Male","Female")</f>
        <v>Female</v>
      </c>
    </row>
    <row r="2318" spans="1:18" x14ac:dyDescent="0.25">
      <c r="A2318" s="17" t="s">
        <v>13</v>
      </c>
      <c r="B2318">
        <v>1185732</v>
      </c>
      <c r="C2318" s="20">
        <v>44292</v>
      </c>
      <c r="D2318" s="17" t="s">
        <v>48</v>
      </c>
      <c r="E2318" s="17" t="s">
        <v>92</v>
      </c>
      <c r="F2318" s="17" t="s">
        <v>93</v>
      </c>
      <c r="G2318" s="17" t="s">
        <v>20</v>
      </c>
      <c r="H2318">
        <v>30</v>
      </c>
      <c r="I2318">
        <v>600</v>
      </c>
      <c r="J2318">
        <v>17999.999999999996</v>
      </c>
      <c r="K2318">
        <v>5400</v>
      </c>
      <c r="L2318" s="17" t="s">
        <v>83</v>
      </c>
      <c r="M2318" s="21">
        <v>44777</v>
      </c>
      <c r="N2318">
        <v>2021</v>
      </c>
      <c r="O2318">
        <v>4</v>
      </c>
      <c r="P2318" s="17" t="s">
        <v>144</v>
      </c>
      <c r="Q2318" t="b" cm="1">
        <f t="array" ref="Q2318">IF(Table1__2[[#This Row],[Product]]="Men's",Male)</f>
        <v>0</v>
      </c>
      <c r="R2318" t="str">
        <f>IF(Table1__2[[#This Row],[Product]]="Men's Street Footwear","Male","Female")</f>
        <v>Female</v>
      </c>
    </row>
    <row r="2319" spans="1:18" x14ac:dyDescent="0.25">
      <c r="A2319" s="17" t="s">
        <v>13</v>
      </c>
      <c r="B2319">
        <v>1185732</v>
      </c>
      <c r="C2319" s="20">
        <v>44292</v>
      </c>
      <c r="D2319" s="17" t="s">
        <v>48</v>
      </c>
      <c r="E2319" s="17" t="s">
        <v>92</v>
      </c>
      <c r="F2319" s="17" t="s">
        <v>93</v>
      </c>
      <c r="G2319" s="17" t="s">
        <v>21</v>
      </c>
      <c r="H2319">
        <v>50</v>
      </c>
      <c r="I2319">
        <v>625</v>
      </c>
      <c r="J2319">
        <v>31250</v>
      </c>
      <c r="K2319">
        <v>10937.5</v>
      </c>
      <c r="L2319" s="17" t="s">
        <v>83</v>
      </c>
      <c r="M2319" s="21">
        <v>44778</v>
      </c>
      <c r="N2319">
        <v>2021</v>
      </c>
      <c r="O2319">
        <v>4</v>
      </c>
      <c r="P2319" s="17" t="s">
        <v>144</v>
      </c>
      <c r="Q2319" t="b" cm="1">
        <f t="array" ref="Q2319">IF(Table1__2[[#This Row],[Product]]="Men's",Male)</f>
        <v>0</v>
      </c>
      <c r="R2319" t="str">
        <f>IF(Table1__2[[#This Row],[Product]]="Men's Street Footwear","Male","Female")</f>
        <v>Female</v>
      </c>
    </row>
    <row r="2320" spans="1:18" x14ac:dyDescent="0.25">
      <c r="A2320" s="17" t="s">
        <v>13</v>
      </c>
      <c r="B2320">
        <v>1185732</v>
      </c>
      <c r="C2320" s="20">
        <v>44292</v>
      </c>
      <c r="D2320" s="17" t="s">
        <v>48</v>
      </c>
      <c r="E2320" s="17" t="s">
        <v>92</v>
      </c>
      <c r="F2320" s="17" t="s">
        <v>93</v>
      </c>
      <c r="G2320" s="17" t="s">
        <v>22</v>
      </c>
      <c r="H2320">
        <v>40</v>
      </c>
      <c r="I2320">
        <v>775</v>
      </c>
      <c r="J2320">
        <v>31000</v>
      </c>
      <c r="K2320">
        <v>15500</v>
      </c>
      <c r="L2320" s="17" t="s">
        <v>83</v>
      </c>
      <c r="M2320" s="21">
        <v>44779</v>
      </c>
      <c r="N2320">
        <v>2021</v>
      </c>
      <c r="O2320">
        <v>4</v>
      </c>
      <c r="P2320" s="17" t="s">
        <v>144</v>
      </c>
      <c r="Q2320" t="b" cm="1">
        <f t="array" ref="Q2320">IF(Table1__2[[#This Row],[Product]]="Men's",Male)</f>
        <v>0</v>
      </c>
      <c r="R2320" t="str">
        <f>IF(Table1__2[[#This Row],[Product]]="Men's Street Footwear","Male","Female")</f>
        <v>Female</v>
      </c>
    </row>
    <row r="2321" spans="1:18" x14ac:dyDescent="0.25">
      <c r="A2321" s="17" t="s">
        <v>13</v>
      </c>
      <c r="B2321">
        <v>1185732</v>
      </c>
      <c r="C2321" s="20">
        <v>44321</v>
      </c>
      <c r="D2321" s="17" t="s">
        <v>48</v>
      </c>
      <c r="E2321" s="17" t="s">
        <v>92</v>
      </c>
      <c r="F2321" s="17" t="s">
        <v>93</v>
      </c>
      <c r="G2321" s="17" t="s">
        <v>16</v>
      </c>
      <c r="H2321">
        <v>50</v>
      </c>
      <c r="I2321">
        <v>1045</v>
      </c>
      <c r="J2321">
        <v>52250</v>
      </c>
      <c r="K2321">
        <v>23512.5</v>
      </c>
      <c r="L2321" s="17" t="s">
        <v>83</v>
      </c>
      <c r="M2321" s="21">
        <v>44780</v>
      </c>
      <c r="N2321">
        <v>2021</v>
      </c>
      <c r="O2321">
        <v>5</v>
      </c>
      <c r="P2321" s="17" t="s">
        <v>145</v>
      </c>
      <c r="Q2321" t="b" cm="1">
        <f t="array" ref="Q2321">IF(Table1__2[[#This Row],[Product]]="Men's",Male)</f>
        <v>0</v>
      </c>
      <c r="R2321" t="str">
        <f>IF(Table1__2[[#This Row],[Product]]="Men's Street Footwear","Male","Female")</f>
        <v>Male</v>
      </c>
    </row>
    <row r="2322" spans="1:18" x14ac:dyDescent="0.25">
      <c r="A2322" s="17" t="s">
        <v>13</v>
      </c>
      <c r="B2322">
        <v>1185732</v>
      </c>
      <c r="C2322" s="20">
        <v>44321</v>
      </c>
      <c r="D2322" s="17" t="s">
        <v>48</v>
      </c>
      <c r="E2322" s="17" t="s">
        <v>92</v>
      </c>
      <c r="F2322" s="17" t="s">
        <v>93</v>
      </c>
      <c r="G2322" s="17" t="s">
        <v>18</v>
      </c>
      <c r="H2322">
        <v>50</v>
      </c>
      <c r="I2322">
        <v>750</v>
      </c>
      <c r="J2322">
        <v>37500</v>
      </c>
      <c r="K2322">
        <v>13125</v>
      </c>
      <c r="L2322" s="17" t="s">
        <v>83</v>
      </c>
      <c r="M2322" s="21">
        <v>44781</v>
      </c>
      <c r="N2322">
        <v>2021</v>
      </c>
      <c r="O2322">
        <v>5</v>
      </c>
      <c r="P2322" s="17" t="s">
        <v>145</v>
      </c>
      <c r="Q2322" t="b" cm="1">
        <f t="array" ref="Q2322">IF(Table1__2[[#This Row],[Product]]="Men's",Male)</f>
        <v>0</v>
      </c>
      <c r="R2322" t="str">
        <f>IF(Table1__2[[#This Row],[Product]]="Men's Street Footwear","Male","Female")</f>
        <v>Female</v>
      </c>
    </row>
    <row r="2323" spans="1:18" x14ac:dyDescent="0.25">
      <c r="A2323" s="17" t="s">
        <v>13</v>
      </c>
      <c r="B2323">
        <v>1185732</v>
      </c>
      <c r="C2323" s="20">
        <v>44321</v>
      </c>
      <c r="D2323" s="17" t="s">
        <v>48</v>
      </c>
      <c r="E2323" s="17" t="s">
        <v>92</v>
      </c>
      <c r="F2323" s="17" t="s">
        <v>93</v>
      </c>
      <c r="G2323" s="17" t="s">
        <v>19</v>
      </c>
      <c r="H2323">
        <v>45</v>
      </c>
      <c r="I2323">
        <v>725</v>
      </c>
      <c r="J2323">
        <v>32625</v>
      </c>
      <c r="K2323">
        <v>8156.25</v>
      </c>
      <c r="L2323" s="17" t="s">
        <v>83</v>
      </c>
      <c r="M2323" s="21">
        <v>44782</v>
      </c>
      <c r="N2323">
        <v>2021</v>
      </c>
      <c r="O2323">
        <v>5</v>
      </c>
      <c r="P2323" s="17" t="s">
        <v>145</v>
      </c>
      <c r="Q2323" t="b" cm="1">
        <f t="array" ref="Q2323">IF(Table1__2[[#This Row],[Product]]="Men's",Male)</f>
        <v>0</v>
      </c>
      <c r="R2323" t="str">
        <f>IF(Table1__2[[#This Row],[Product]]="Men's Street Footwear","Male","Female")</f>
        <v>Female</v>
      </c>
    </row>
    <row r="2324" spans="1:18" x14ac:dyDescent="0.25">
      <c r="A2324" s="17" t="s">
        <v>13</v>
      </c>
      <c r="B2324">
        <v>1185732</v>
      </c>
      <c r="C2324" s="20">
        <v>44321</v>
      </c>
      <c r="D2324" s="17" t="s">
        <v>48</v>
      </c>
      <c r="E2324" s="17" t="s">
        <v>92</v>
      </c>
      <c r="F2324" s="17" t="s">
        <v>93</v>
      </c>
      <c r="G2324" s="17" t="s">
        <v>20</v>
      </c>
      <c r="H2324">
        <v>45</v>
      </c>
      <c r="I2324">
        <v>675</v>
      </c>
      <c r="J2324">
        <v>30375</v>
      </c>
      <c r="K2324">
        <v>9112.5</v>
      </c>
      <c r="L2324" s="17" t="s">
        <v>83</v>
      </c>
      <c r="M2324" s="21">
        <v>44783</v>
      </c>
      <c r="N2324">
        <v>2021</v>
      </c>
      <c r="O2324">
        <v>5</v>
      </c>
      <c r="P2324" s="17" t="s">
        <v>145</v>
      </c>
      <c r="Q2324" t="b" cm="1">
        <f t="array" ref="Q2324">IF(Table1__2[[#This Row],[Product]]="Men's",Male)</f>
        <v>0</v>
      </c>
      <c r="R2324" t="str">
        <f>IF(Table1__2[[#This Row],[Product]]="Men's Street Footwear","Male","Female")</f>
        <v>Female</v>
      </c>
    </row>
    <row r="2325" spans="1:18" x14ac:dyDescent="0.25">
      <c r="A2325" s="17" t="s">
        <v>13</v>
      </c>
      <c r="B2325">
        <v>1185732</v>
      </c>
      <c r="C2325" s="20">
        <v>44321</v>
      </c>
      <c r="D2325" s="17" t="s">
        <v>48</v>
      </c>
      <c r="E2325" s="17" t="s">
        <v>92</v>
      </c>
      <c r="F2325" s="17" t="s">
        <v>93</v>
      </c>
      <c r="G2325" s="17" t="s">
        <v>21</v>
      </c>
      <c r="H2325">
        <v>55</v>
      </c>
      <c r="I2325">
        <v>700</v>
      </c>
      <c r="J2325">
        <v>38499.999999999993</v>
      </c>
      <c r="K2325">
        <v>13475</v>
      </c>
      <c r="L2325" s="17" t="s">
        <v>83</v>
      </c>
      <c r="M2325" s="21">
        <v>44784</v>
      </c>
      <c r="N2325">
        <v>2021</v>
      </c>
      <c r="O2325">
        <v>5</v>
      </c>
      <c r="P2325" s="17" t="s">
        <v>145</v>
      </c>
      <c r="Q2325" t="b" cm="1">
        <f t="array" ref="Q2325">IF(Table1__2[[#This Row],[Product]]="Men's",Male)</f>
        <v>0</v>
      </c>
      <c r="R2325" t="str">
        <f>IF(Table1__2[[#This Row],[Product]]="Men's Street Footwear","Male","Female")</f>
        <v>Female</v>
      </c>
    </row>
    <row r="2326" spans="1:18" x14ac:dyDescent="0.25">
      <c r="A2326" s="17" t="s">
        <v>13</v>
      </c>
      <c r="B2326">
        <v>1185732</v>
      </c>
      <c r="C2326" s="20">
        <v>44321</v>
      </c>
      <c r="D2326" s="17" t="s">
        <v>48</v>
      </c>
      <c r="E2326" s="17" t="s">
        <v>92</v>
      </c>
      <c r="F2326" s="17" t="s">
        <v>93</v>
      </c>
      <c r="G2326" s="17" t="s">
        <v>22</v>
      </c>
      <c r="H2326">
        <v>60</v>
      </c>
      <c r="I2326">
        <v>800</v>
      </c>
      <c r="J2326">
        <v>48000</v>
      </c>
      <c r="K2326">
        <v>24000</v>
      </c>
      <c r="L2326" s="17" t="s">
        <v>83</v>
      </c>
      <c r="M2326" s="21">
        <v>44785</v>
      </c>
      <c r="N2326">
        <v>2021</v>
      </c>
      <c r="O2326">
        <v>5</v>
      </c>
      <c r="P2326" s="17" t="s">
        <v>145</v>
      </c>
      <c r="Q2326" t="b" cm="1">
        <f t="array" ref="Q2326">IF(Table1__2[[#This Row],[Product]]="Men's",Male)</f>
        <v>0</v>
      </c>
      <c r="R2326" t="str">
        <f>IF(Table1__2[[#This Row],[Product]]="Men's Street Footwear","Male","Female")</f>
        <v>Female</v>
      </c>
    </row>
    <row r="2327" spans="1:18" x14ac:dyDescent="0.25">
      <c r="A2327" s="17" t="s">
        <v>13</v>
      </c>
      <c r="B2327">
        <v>1185732</v>
      </c>
      <c r="C2327" s="20">
        <v>44354</v>
      </c>
      <c r="D2327" s="17" t="s">
        <v>48</v>
      </c>
      <c r="E2327" s="17" t="s">
        <v>92</v>
      </c>
      <c r="F2327" s="17" t="s">
        <v>93</v>
      </c>
      <c r="G2327" s="17" t="s">
        <v>16</v>
      </c>
      <c r="H2327">
        <v>55</v>
      </c>
      <c r="I2327">
        <v>1050</v>
      </c>
      <c r="J2327">
        <v>57749.999999999985</v>
      </c>
      <c r="K2327">
        <v>25987.5</v>
      </c>
      <c r="L2327" s="17" t="s">
        <v>83</v>
      </c>
      <c r="M2327" s="21">
        <v>44786</v>
      </c>
      <c r="N2327">
        <v>2021</v>
      </c>
      <c r="O2327">
        <v>6</v>
      </c>
      <c r="P2327" s="17" t="s">
        <v>152</v>
      </c>
      <c r="Q2327" t="b" cm="1">
        <f t="array" ref="Q2327">IF(Table1__2[[#This Row],[Product]]="Men's",Male)</f>
        <v>0</v>
      </c>
      <c r="R2327" t="str">
        <f>IF(Table1__2[[#This Row],[Product]]="Men's Street Footwear","Male","Female")</f>
        <v>Male</v>
      </c>
    </row>
    <row r="2328" spans="1:18" x14ac:dyDescent="0.25">
      <c r="A2328" s="17" t="s">
        <v>13</v>
      </c>
      <c r="B2328">
        <v>1185732</v>
      </c>
      <c r="C2328" s="20">
        <v>44354</v>
      </c>
      <c r="D2328" s="17" t="s">
        <v>48</v>
      </c>
      <c r="E2328" s="17" t="s">
        <v>92</v>
      </c>
      <c r="F2328" s="17" t="s">
        <v>93</v>
      </c>
      <c r="G2328" s="17" t="s">
        <v>18</v>
      </c>
      <c r="H2328">
        <v>50</v>
      </c>
      <c r="I2328">
        <v>800</v>
      </c>
      <c r="J2328">
        <v>40000</v>
      </c>
      <c r="K2328">
        <v>14000</v>
      </c>
      <c r="L2328" s="17" t="s">
        <v>83</v>
      </c>
      <c r="M2328" s="21">
        <v>44787</v>
      </c>
      <c r="N2328">
        <v>2021</v>
      </c>
      <c r="O2328">
        <v>6</v>
      </c>
      <c r="P2328" s="17" t="s">
        <v>152</v>
      </c>
      <c r="Q2328" t="b" cm="1">
        <f t="array" ref="Q2328">IF(Table1__2[[#This Row],[Product]]="Men's",Male)</f>
        <v>0</v>
      </c>
      <c r="R2328" t="str">
        <f>IF(Table1__2[[#This Row],[Product]]="Men's Street Footwear","Male","Female")</f>
        <v>Female</v>
      </c>
    </row>
    <row r="2329" spans="1:18" x14ac:dyDescent="0.25">
      <c r="A2329" s="17" t="s">
        <v>13</v>
      </c>
      <c r="B2329">
        <v>1185732</v>
      </c>
      <c r="C2329" s="20">
        <v>44354</v>
      </c>
      <c r="D2329" s="17" t="s">
        <v>48</v>
      </c>
      <c r="E2329" s="17" t="s">
        <v>92</v>
      </c>
      <c r="F2329" s="17" t="s">
        <v>93</v>
      </c>
      <c r="G2329" s="17" t="s">
        <v>19</v>
      </c>
      <c r="H2329">
        <v>50</v>
      </c>
      <c r="I2329">
        <v>775</v>
      </c>
      <c r="J2329">
        <v>38750</v>
      </c>
      <c r="K2329">
        <v>9687.5</v>
      </c>
      <c r="L2329" s="17" t="s">
        <v>83</v>
      </c>
      <c r="M2329" s="21">
        <v>44788</v>
      </c>
      <c r="N2329">
        <v>2021</v>
      </c>
      <c r="O2329">
        <v>6</v>
      </c>
      <c r="P2329" s="17" t="s">
        <v>152</v>
      </c>
      <c r="Q2329" t="b" cm="1">
        <f t="array" ref="Q2329">IF(Table1__2[[#This Row],[Product]]="Men's",Male)</f>
        <v>0</v>
      </c>
      <c r="R2329" t="str">
        <f>IF(Table1__2[[#This Row],[Product]]="Men's Street Footwear","Male","Female")</f>
        <v>Female</v>
      </c>
    </row>
    <row r="2330" spans="1:18" x14ac:dyDescent="0.25">
      <c r="A2330" s="17" t="s">
        <v>13</v>
      </c>
      <c r="B2330">
        <v>1185732</v>
      </c>
      <c r="C2330" s="20">
        <v>44354</v>
      </c>
      <c r="D2330" s="17" t="s">
        <v>48</v>
      </c>
      <c r="E2330" s="17" t="s">
        <v>92</v>
      </c>
      <c r="F2330" s="17" t="s">
        <v>93</v>
      </c>
      <c r="G2330" s="17" t="s">
        <v>20</v>
      </c>
      <c r="H2330">
        <v>50</v>
      </c>
      <c r="I2330">
        <v>750</v>
      </c>
      <c r="J2330">
        <v>37500</v>
      </c>
      <c r="K2330">
        <v>11250</v>
      </c>
      <c r="L2330" s="17" t="s">
        <v>83</v>
      </c>
      <c r="M2330" s="21">
        <v>44789</v>
      </c>
      <c r="N2330">
        <v>2021</v>
      </c>
      <c r="O2330">
        <v>6</v>
      </c>
      <c r="P2330" s="17" t="s">
        <v>152</v>
      </c>
      <c r="Q2330" t="b" cm="1">
        <f t="array" ref="Q2330">IF(Table1__2[[#This Row],[Product]]="Men's",Male)</f>
        <v>0</v>
      </c>
      <c r="R2330" t="str">
        <f>IF(Table1__2[[#This Row],[Product]]="Men's Street Footwear","Male","Female")</f>
        <v>Female</v>
      </c>
    </row>
    <row r="2331" spans="1:18" x14ac:dyDescent="0.25">
      <c r="A2331" s="17" t="s">
        <v>13</v>
      </c>
      <c r="B2331">
        <v>1185732</v>
      </c>
      <c r="C2331" s="20">
        <v>44354</v>
      </c>
      <c r="D2331" s="17" t="s">
        <v>48</v>
      </c>
      <c r="E2331" s="17" t="s">
        <v>92</v>
      </c>
      <c r="F2331" s="17" t="s">
        <v>93</v>
      </c>
      <c r="G2331" s="17" t="s">
        <v>21</v>
      </c>
      <c r="H2331">
        <v>65</v>
      </c>
      <c r="I2331">
        <v>750</v>
      </c>
      <c r="J2331">
        <v>48750</v>
      </c>
      <c r="K2331">
        <v>17062.5</v>
      </c>
      <c r="L2331" s="17" t="s">
        <v>83</v>
      </c>
      <c r="M2331" s="21">
        <v>44790</v>
      </c>
      <c r="N2331">
        <v>2021</v>
      </c>
      <c r="O2331">
        <v>6</v>
      </c>
      <c r="P2331" s="17" t="s">
        <v>152</v>
      </c>
      <c r="Q2331" t="b" cm="1">
        <f t="array" ref="Q2331">IF(Table1__2[[#This Row],[Product]]="Men's",Male)</f>
        <v>0</v>
      </c>
      <c r="R2331" t="str">
        <f>IF(Table1__2[[#This Row],[Product]]="Men's Street Footwear","Male","Female")</f>
        <v>Female</v>
      </c>
    </row>
    <row r="2332" spans="1:18" x14ac:dyDescent="0.25">
      <c r="A2332" s="17" t="s">
        <v>13</v>
      </c>
      <c r="B2332">
        <v>1185732</v>
      </c>
      <c r="C2332" s="20">
        <v>44354</v>
      </c>
      <c r="D2332" s="17" t="s">
        <v>48</v>
      </c>
      <c r="E2332" s="17" t="s">
        <v>92</v>
      </c>
      <c r="F2332" s="17" t="s">
        <v>93</v>
      </c>
      <c r="G2332" s="17" t="s">
        <v>22</v>
      </c>
      <c r="H2332">
        <v>70</v>
      </c>
      <c r="I2332">
        <v>925</v>
      </c>
      <c r="J2332">
        <v>64750</v>
      </c>
      <c r="K2332">
        <v>32375</v>
      </c>
      <c r="L2332" s="17" t="s">
        <v>83</v>
      </c>
      <c r="M2332" s="21">
        <v>44791</v>
      </c>
      <c r="N2332">
        <v>2021</v>
      </c>
      <c r="O2332">
        <v>6</v>
      </c>
      <c r="P2332" s="17" t="s">
        <v>152</v>
      </c>
      <c r="Q2332" t="b" cm="1">
        <f t="array" ref="Q2332">IF(Table1__2[[#This Row],[Product]]="Men's",Male)</f>
        <v>0</v>
      </c>
      <c r="R2332" t="str">
        <f>IF(Table1__2[[#This Row],[Product]]="Men's Street Footwear","Male","Female")</f>
        <v>Female</v>
      </c>
    </row>
    <row r="2333" spans="1:18" x14ac:dyDescent="0.25">
      <c r="A2333" s="17" t="s">
        <v>13</v>
      </c>
      <c r="B2333">
        <v>1185732</v>
      </c>
      <c r="C2333" s="20">
        <v>44382</v>
      </c>
      <c r="D2333" s="17" t="s">
        <v>48</v>
      </c>
      <c r="E2333" s="17" t="s">
        <v>92</v>
      </c>
      <c r="F2333" s="17" t="s">
        <v>93</v>
      </c>
      <c r="G2333" s="17" t="s">
        <v>16</v>
      </c>
      <c r="H2333">
        <v>65</v>
      </c>
      <c r="I2333">
        <v>1150</v>
      </c>
      <c r="J2333">
        <v>74750</v>
      </c>
      <c r="K2333">
        <v>33637.5</v>
      </c>
      <c r="L2333" s="17" t="s">
        <v>83</v>
      </c>
      <c r="M2333" s="21">
        <v>44792</v>
      </c>
      <c r="N2333">
        <v>2021</v>
      </c>
      <c r="O2333">
        <v>7</v>
      </c>
      <c r="P2333" s="17" t="s">
        <v>146</v>
      </c>
      <c r="Q2333" t="b" cm="1">
        <f t="array" ref="Q2333">IF(Table1__2[[#This Row],[Product]]="Men's",Male)</f>
        <v>0</v>
      </c>
      <c r="R2333" t="str">
        <f>IF(Table1__2[[#This Row],[Product]]="Men's Street Footwear","Male","Female")</f>
        <v>Male</v>
      </c>
    </row>
    <row r="2334" spans="1:18" x14ac:dyDescent="0.25">
      <c r="A2334" s="17" t="s">
        <v>13</v>
      </c>
      <c r="B2334">
        <v>1185732</v>
      </c>
      <c r="C2334" s="20">
        <v>44382</v>
      </c>
      <c r="D2334" s="17" t="s">
        <v>48</v>
      </c>
      <c r="E2334" s="17" t="s">
        <v>92</v>
      </c>
      <c r="F2334" s="17" t="s">
        <v>93</v>
      </c>
      <c r="G2334" s="17" t="s">
        <v>18</v>
      </c>
      <c r="H2334">
        <v>60</v>
      </c>
      <c r="I2334">
        <v>900</v>
      </c>
      <c r="J2334">
        <v>54000.000000000015</v>
      </c>
      <c r="K2334">
        <v>18900</v>
      </c>
      <c r="L2334" s="17" t="s">
        <v>83</v>
      </c>
      <c r="M2334" s="21">
        <v>44793</v>
      </c>
      <c r="N2334">
        <v>2021</v>
      </c>
      <c r="O2334">
        <v>7</v>
      </c>
      <c r="P2334" s="17" t="s">
        <v>146</v>
      </c>
      <c r="Q2334" t="b" cm="1">
        <f t="array" ref="Q2334">IF(Table1__2[[#This Row],[Product]]="Men's",Male)</f>
        <v>0</v>
      </c>
      <c r="R2334" t="str">
        <f>IF(Table1__2[[#This Row],[Product]]="Men's Street Footwear","Male","Female")</f>
        <v>Female</v>
      </c>
    </row>
    <row r="2335" spans="1:18" x14ac:dyDescent="0.25">
      <c r="A2335" s="17" t="s">
        <v>13</v>
      </c>
      <c r="B2335">
        <v>1185732</v>
      </c>
      <c r="C2335" s="20">
        <v>44382</v>
      </c>
      <c r="D2335" s="17" t="s">
        <v>48</v>
      </c>
      <c r="E2335" s="17" t="s">
        <v>92</v>
      </c>
      <c r="F2335" s="17" t="s">
        <v>93</v>
      </c>
      <c r="G2335" s="17" t="s">
        <v>19</v>
      </c>
      <c r="H2335">
        <v>55</v>
      </c>
      <c r="I2335">
        <v>825</v>
      </c>
      <c r="J2335">
        <v>45375.000000000007</v>
      </c>
      <c r="K2335">
        <v>11343.75</v>
      </c>
      <c r="L2335" s="17" t="s">
        <v>83</v>
      </c>
      <c r="M2335" s="21">
        <v>44794</v>
      </c>
      <c r="N2335">
        <v>2021</v>
      </c>
      <c r="O2335">
        <v>7</v>
      </c>
      <c r="P2335" s="17" t="s">
        <v>146</v>
      </c>
      <c r="Q2335" t="b" cm="1">
        <f t="array" ref="Q2335">IF(Table1__2[[#This Row],[Product]]="Men's",Male)</f>
        <v>0</v>
      </c>
      <c r="R2335" t="str">
        <f>IF(Table1__2[[#This Row],[Product]]="Men's Street Footwear","Male","Female")</f>
        <v>Female</v>
      </c>
    </row>
    <row r="2336" spans="1:18" x14ac:dyDescent="0.25">
      <c r="A2336" s="17" t="s">
        <v>13</v>
      </c>
      <c r="B2336">
        <v>1185732</v>
      </c>
      <c r="C2336" s="20">
        <v>44382</v>
      </c>
      <c r="D2336" s="17" t="s">
        <v>48</v>
      </c>
      <c r="E2336" s="17" t="s">
        <v>92</v>
      </c>
      <c r="F2336" s="17" t="s">
        <v>93</v>
      </c>
      <c r="G2336" s="17" t="s">
        <v>20</v>
      </c>
      <c r="H2336">
        <v>55</v>
      </c>
      <c r="I2336">
        <v>775</v>
      </c>
      <c r="J2336">
        <v>42625.000000000007</v>
      </c>
      <c r="K2336">
        <v>12787.5</v>
      </c>
      <c r="L2336" s="17" t="s">
        <v>83</v>
      </c>
      <c r="M2336" s="21">
        <v>44795</v>
      </c>
      <c r="N2336">
        <v>2021</v>
      </c>
      <c r="O2336">
        <v>7</v>
      </c>
      <c r="P2336" s="17" t="s">
        <v>146</v>
      </c>
      <c r="Q2336" t="b" cm="1">
        <f t="array" ref="Q2336">IF(Table1__2[[#This Row],[Product]]="Men's",Male)</f>
        <v>0</v>
      </c>
      <c r="R2336" t="str">
        <f>IF(Table1__2[[#This Row],[Product]]="Men's Street Footwear","Male","Female")</f>
        <v>Female</v>
      </c>
    </row>
    <row r="2337" spans="1:18" x14ac:dyDescent="0.25">
      <c r="A2337" s="17" t="s">
        <v>13</v>
      </c>
      <c r="B2337">
        <v>1185732</v>
      </c>
      <c r="C2337" s="20">
        <v>44382</v>
      </c>
      <c r="D2337" s="17" t="s">
        <v>48</v>
      </c>
      <c r="E2337" s="17" t="s">
        <v>92</v>
      </c>
      <c r="F2337" s="17" t="s">
        <v>93</v>
      </c>
      <c r="G2337" s="17" t="s">
        <v>21</v>
      </c>
      <c r="H2337">
        <v>65</v>
      </c>
      <c r="I2337">
        <v>800</v>
      </c>
      <c r="J2337">
        <v>52000</v>
      </c>
      <c r="K2337">
        <v>18200</v>
      </c>
      <c r="L2337" s="17" t="s">
        <v>83</v>
      </c>
      <c r="M2337" s="21">
        <v>44796</v>
      </c>
      <c r="N2337">
        <v>2021</v>
      </c>
      <c r="O2337">
        <v>7</v>
      </c>
      <c r="P2337" s="17" t="s">
        <v>146</v>
      </c>
      <c r="Q2337" t="b" cm="1">
        <f t="array" ref="Q2337">IF(Table1__2[[#This Row],[Product]]="Men's",Male)</f>
        <v>0</v>
      </c>
      <c r="R2337" t="str">
        <f>IF(Table1__2[[#This Row],[Product]]="Men's Street Footwear","Male","Female")</f>
        <v>Female</v>
      </c>
    </row>
    <row r="2338" spans="1:18" x14ac:dyDescent="0.25">
      <c r="A2338" s="17" t="s">
        <v>13</v>
      </c>
      <c r="B2338">
        <v>1185732</v>
      </c>
      <c r="C2338" s="20">
        <v>44382</v>
      </c>
      <c r="D2338" s="17" t="s">
        <v>48</v>
      </c>
      <c r="E2338" s="17" t="s">
        <v>92</v>
      </c>
      <c r="F2338" s="17" t="s">
        <v>93</v>
      </c>
      <c r="G2338" s="17" t="s">
        <v>22</v>
      </c>
      <c r="H2338">
        <v>70</v>
      </c>
      <c r="I2338">
        <v>975</v>
      </c>
      <c r="J2338">
        <v>68250</v>
      </c>
      <c r="K2338">
        <v>34125</v>
      </c>
      <c r="L2338" s="17" t="s">
        <v>83</v>
      </c>
      <c r="M2338" s="21">
        <v>44797</v>
      </c>
      <c r="N2338">
        <v>2021</v>
      </c>
      <c r="O2338">
        <v>7</v>
      </c>
      <c r="P2338" s="17" t="s">
        <v>146</v>
      </c>
      <c r="Q2338" t="b" cm="1">
        <f t="array" ref="Q2338">IF(Table1__2[[#This Row],[Product]]="Men's",Male)</f>
        <v>0</v>
      </c>
      <c r="R2338" t="str">
        <f>IF(Table1__2[[#This Row],[Product]]="Men's Street Footwear","Male","Female")</f>
        <v>Female</v>
      </c>
    </row>
    <row r="2339" spans="1:18" x14ac:dyDescent="0.25">
      <c r="A2339" s="17" t="s">
        <v>13</v>
      </c>
      <c r="B2339">
        <v>1185732</v>
      </c>
      <c r="C2339" s="20">
        <v>44414</v>
      </c>
      <c r="D2339" s="17" t="s">
        <v>48</v>
      </c>
      <c r="E2339" s="17" t="s">
        <v>92</v>
      </c>
      <c r="F2339" s="17" t="s">
        <v>93</v>
      </c>
      <c r="G2339" s="17" t="s">
        <v>16</v>
      </c>
      <c r="H2339">
        <v>65</v>
      </c>
      <c r="I2339">
        <v>1125</v>
      </c>
      <c r="J2339">
        <v>73125</v>
      </c>
      <c r="K2339">
        <v>32906.25</v>
      </c>
      <c r="L2339" s="17" t="s">
        <v>83</v>
      </c>
      <c r="M2339" s="21">
        <v>44798</v>
      </c>
      <c r="N2339">
        <v>2021</v>
      </c>
      <c r="O2339">
        <v>8</v>
      </c>
      <c r="P2339" s="17" t="s">
        <v>147</v>
      </c>
      <c r="Q2339" t="b" cm="1">
        <f t="array" ref="Q2339">IF(Table1__2[[#This Row],[Product]]="Men's",Male)</f>
        <v>0</v>
      </c>
      <c r="R2339" t="str">
        <f>IF(Table1__2[[#This Row],[Product]]="Men's Street Footwear","Male","Female")</f>
        <v>Male</v>
      </c>
    </row>
    <row r="2340" spans="1:18" x14ac:dyDescent="0.25">
      <c r="A2340" s="17" t="s">
        <v>13</v>
      </c>
      <c r="B2340">
        <v>1185732</v>
      </c>
      <c r="C2340" s="20">
        <v>44414</v>
      </c>
      <c r="D2340" s="17" t="s">
        <v>48</v>
      </c>
      <c r="E2340" s="17" t="s">
        <v>92</v>
      </c>
      <c r="F2340" s="17" t="s">
        <v>93</v>
      </c>
      <c r="G2340" s="17" t="s">
        <v>18</v>
      </c>
      <c r="H2340">
        <v>60</v>
      </c>
      <c r="I2340">
        <v>900</v>
      </c>
      <c r="J2340">
        <v>54000.000000000015</v>
      </c>
      <c r="K2340">
        <v>18900</v>
      </c>
      <c r="L2340" s="17" t="s">
        <v>83</v>
      </c>
      <c r="M2340" s="21">
        <v>44799</v>
      </c>
      <c r="N2340">
        <v>2021</v>
      </c>
      <c r="O2340">
        <v>8</v>
      </c>
      <c r="P2340" s="17" t="s">
        <v>147</v>
      </c>
      <c r="Q2340" t="b" cm="1">
        <f t="array" ref="Q2340">IF(Table1__2[[#This Row],[Product]]="Men's",Male)</f>
        <v>0</v>
      </c>
      <c r="R2340" t="str">
        <f>IF(Table1__2[[#This Row],[Product]]="Men's Street Footwear","Male","Female")</f>
        <v>Female</v>
      </c>
    </row>
    <row r="2341" spans="1:18" x14ac:dyDescent="0.25">
      <c r="A2341" s="17" t="s">
        <v>13</v>
      </c>
      <c r="B2341">
        <v>1185732</v>
      </c>
      <c r="C2341" s="20">
        <v>44414</v>
      </c>
      <c r="D2341" s="17" t="s">
        <v>48</v>
      </c>
      <c r="E2341" s="17" t="s">
        <v>92</v>
      </c>
      <c r="F2341" s="17" t="s">
        <v>93</v>
      </c>
      <c r="G2341" s="17" t="s">
        <v>19</v>
      </c>
      <c r="H2341">
        <v>55</v>
      </c>
      <c r="I2341">
        <v>825</v>
      </c>
      <c r="J2341">
        <v>45375.000000000007</v>
      </c>
      <c r="K2341">
        <v>11343.75</v>
      </c>
      <c r="L2341" s="17" t="s">
        <v>83</v>
      </c>
      <c r="M2341" s="21">
        <v>44800</v>
      </c>
      <c r="N2341">
        <v>2021</v>
      </c>
      <c r="O2341">
        <v>8</v>
      </c>
      <c r="P2341" s="17" t="s">
        <v>147</v>
      </c>
      <c r="Q2341" t="b" cm="1">
        <f t="array" ref="Q2341">IF(Table1__2[[#This Row],[Product]]="Men's",Male)</f>
        <v>0</v>
      </c>
      <c r="R2341" t="str">
        <f>IF(Table1__2[[#This Row],[Product]]="Men's Street Footwear","Male","Female")</f>
        <v>Female</v>
      </c>
    </row>
    <row r="2342" spans="1:18" x14ac:dyDescent="0.25">
      <c r="A2342" s="17" t="s">
        <v>13</v>
      </c>
      <c r="B2342">
        <v>1185732</v>
      </c>
      <c r="C2342" s="20">
        <v>44414</v>
      </c>
      <c r="D2342" s="17" t="s">
        <v>48</v>
      </c>
      <c r="E2342" s="17" t="s">
        <v>92</v>
      </c>
      <c r="F2342" s="17" t="s">
        <v>93</v>
      </c>
      <c r="G2342" s="17" t="s">
        <v>20</v>
      </c>
      <c r="H2342">
        <v>45</v>
      </c>
      <c r="I2342">
        <v>775</v>
      </c>
      <c r="J2342">
        <v>34875</v>
      </c>
      <c r="K2342">
        <v>10462.5</v>
      </c>
      <c r="L2342" s="17" t="s">
        <v>83</v>
      </c>
      <c r="M2342" s="21">
        <v>44801</v>
      </c>
      <c r="N2342">
        <v>2021</v>
      </c>
      <c r="O2342">
        <v>8</v>
      </c>
      <c r="P2342" s="17" t="s">
        <v>147</v>
      </c>
      <c r="Q2342" t="b" cm="1">
        <f t="array" ref="Q2342">IF(Table1__2[[#This Row],[Product]]="Men's",Male)</f>
        <v>0</v>
      </c>
      <c r="R2342" t="str">
        <f>IF(Table1__2[[#This Row],[Product]]="Men's Street Footwear","Male","Female")</f>
        <v>Female</v>
      </c>
    </row>
    <row r="2343" spans="1:18" x14ac:dyDescent="0.25">
      <c r="A2343" s="17" t="s">
        <v>13</v>
      </c>
      <c r="B2343">
        <v>1185732</v>
      </c>
      <c r="C2343" s="20">
        <v>44414</v>
      </c>
      <c r="D2343" s="17" t="s">
        <v>48</v>
      </c>
      <c r="E2343" s="17" t="s">
        <v>92</v>
      </c>
      <c r="F2343" s="17" t="s">
        <v>93</v>
      </c>
      <c r="G2343" s="17" t="s">
        <v>21</v>
      </c>
      <c r="H2343">
        <v>55</v>
      </c>
      <c r="I2343">
        <v>750</v>
      </c>
      <c r="J2343">
        <v>41250.000000000007</v>
      </c>
      <c r="K2343">
        <v>14437.5</v>
      </c>
      <c r="L2343" s="17" t="s">
        <v>83</v>
      </c>
      <c r="M2343" s="21">
        <v>44802</v>
      </c>
      <c r="N2343">
        <v>2021</v>
      </c>
      <c r="O2343">
        <v>8</v>
      </c>
      <c r="P2343" s="17" t="s">
        <v>147</v>
      </c>
      <c r="Q2343" t="b" cm="1">
        <f t="array" ref="Q2343">IF(Table1__2[[#This Row],[Product]]="Men's",Male)</f>
        <v>0</v>
      </c>
      <c r="R2343" t="str">
        <f>IF(Table1__2[[#This Row],[Product]]="Men's Street Footwear","Male","Female")</f>
        <v>Female</v>
      </c>
    </row>
    <row r="2344" spans="1:18" x14ac:dyDescent="0.25">
      <c r="A2344" s="17" t="s">
        <v>13</v>
      </c>
      <c r="B2344">
        <v>1185732</v>
      </c>
      <c r="C2344" s="20">
        <v>44414</v>
      </c>
      <c r="D2344" s="17" t="s">
        <v>48</v>
      </c>
      <c r="E2344" s="17" t="s">
        <v>92</v>
      </c>
      <c r="F2344" s="17" t="s">
        <v>93</v>
      </c>
      <c r="G2344" s="17" t="s">
        <v>22</v>
      </c>
      <c r="H2344">
        <v>60</v>
      </c>
      <c r="I2344">
        <v>925</v>
      </c>
      <c r="J2344">
        <v>55500.000000000015</v>
      </c>
      <c r="K2344">
        <v>27750</v>
      </c>
      <c r="L2344" s="17" t="s">
        <v>83</v>
      </c>
      <c r="M2344" s="21">
        <v>44803</v>
      </c>
      <c r="N2344">
        <v>2021</v>
      </c>
      <c r="O2344">
        <v>8</v>
      </c>
      <c r="P2344" s="17" t="s">
        <v>147</v>
      </c>
      <c r="Q2344" t="b" cm="1">
        <f t="array" ref="Q2344">IF(Table1__2[[#This Row],[Product]]="Men's",Male)</f>
        <v>0</v>
      </c>
      <c r="R2344" t="str">
        <f>IF(Table1__2[[#This Row],[Product]]="Men's Street Footwear","Male","Female")</f>
        <v>Female</v>
      </c>
    </row>
    <row r="2345" spans="1:18" x14ac:dyDescent="0.25">
      <c r="A2345" s="17" t="s">
        <v>13</v>
      </c>
      <c r="B2345">
        <v>1185732</v>
      </c>
      <c r="C2345" s="20">
        <v>44444</v>
      </c>
      <c r="D2345" s="17" t="s">
        <v>48</v>
      </c>
      <c r="E2345" s="17" t="s">
        <v>92</v>
      </c>
      <c r="F2345" s="17" t="s">
        <v>93</v>
      </c>
      <c r="G2345" s="17" t="s">
        <v>16</v>
      </c>
      <c r="H2345">
        <v>55</v>
      </c>
      <c r="I2345">
        <v>1025</v>
      </c>
      <c r="J2345">
        <v>56375.000000000015</v>
      </c>
      <c r="K2345">
        <v>25368.75</v>
      </c>
      <c r="L2345" s="17" t="s">
        <v>83</v>
      </c>
      <c r="M2345" s="21">
        <v>44804</v>
      </c>
      <c r="N2345">
        <v>2021</v>
      </c>
      <c r="O2345">
        <v>9</v>
      </c>
      <c r="P2345" s="17" t="s">
        <v>148</v>
      </c>
      <c r="Q2345" t="b" cm="1">
        <f t="array" ref="Q2345">IF(Table1__2[[#This Row],[Product]]="Men's",Male)</f>
        <v>0</v>
      </c>
      <c r="R2345" t="str">
        <f>IF(Table1__2[[#This Row],[Product]]="Men's Street Footwear","Male","Female")</f>
        <v>Male</v>
      </c>
    </row>
    <row r="2346" spans="1:18" x14ac:dyDescent="0.25">
      <c r="A2346" s="17" t="s">
        <v>13</v>
      </c>
      <c r="B2346">
        <v>1185732</v>
      </c>
      <c r="C2346" s="20">
        <v>44444</v>
      </c>
      <c r="D2346" s="17" t="s">
        <v>48</v>
      </c>
      <c r="E2346" s="17" t="s">
        <v>92</v>
      </c>
      <c r="F2346" s="17" t="s">
        <v>93</v>
      </c>
      <c r="G2346" s="17" t="s">
        <v>18</v>
      </c>
      <c r="H2346">
        <v>50</v>
      </c>
      <c r="I2346">
        <v>825</v>
      </c>
      <c r="J2346">
        <v>41250.000000000015</v>
      </c>
      <c r="K2346">
        <v>14437.5</v>
      </c>
      <c r="L2346" s="17" t="s">
        <v>83</v>
      </c>
      <c r="M2346" s="21">
        <v>44805</v>
      </c>
      <c r="N2346">
        <v>2021</v>
      </c>
      <c r="O2346">
        <v>9</v>
      </c>
      <c r="P2346" s="17" t="s">
        <v>148</v>
      </c>
      <c r="Q2346" t="b" cm="1">
        <f t="array" ref="Q2346">IF(Table1__2[[#This Row],[Product]]="Men's",Male)</f>
        <v>0</v>
      </c>
      <c r="R2346" t="str">
        <f>IF(Table1__2[[#This Row],[Product]]="Men's Street Footwear","Male","Female")</f>
        <v>Female</v>
      </c>
    </row>
    <row r="2347" spans="1:18" x14ac:dyDescent="0.25">
      <c r="A2347" s="17" t="s">
        <v>13</v>
      </c>
      <c r="B2347">
        <v>1185732</v>
      </c>
      <c r="C2347" s="20">
        <v>44444</v>
      </c>
      <c r="D2347" s="17" t="s">
        <v>48</v>
      </c>
      <c r="E2347" s="17" t="s">
        <v>92</v>
      </c>
      <c r="F2347" s="17" t="s">
        <v>93</v>
      </c>
      <c r="G2347" s="17" t="s">
        <v>19</v>
      </c>
      <c r="H2347">
        <v>40</v>
      </c>
      <c r="I2347">
        <v>725</v>
      </c>
      <c r="J2347">
        <v>29000</v>
      </c>
      <c r="K2347">
        <v>7250</v>
      </c>
      <c r="L2347" s="17" t="s">
        <v>83</v>
      </c>
      <c r="M2347" s="21">
        <v>44806</v>
      </c>
      <c r="N2347">
        <v>2021</v>
      </c>
      <c r="O2347">
        <v>9</v>
      </c>
      <c r="P2347" s="17" t="s">
        <v>148</v>
      </c>
      <c r="Q2347" t="b" cm="1">
        <f t="array" ref="Q2347">IF(Table1__2[[#This Row],[Product]]="Men's",Male)</f>
        <v>0</v>
      </c>
      <c r="R2347" t="str">
        <f>IF(Table1__2[[#This Row],[Product]]="Men's Street Footwear","Male","Female")</f>
        <v>Female</v>
      </c>
    </row>
    <row r="2348" spans="1:18" x14ac:dyDescent="0.25">
      <c r="A2348" s="17" t="s">
        <v>13</v>
      </c>
      <c r="B2348">
        <v>1185732</v>
      </c>
      <c r="C2348" s="20">
        <v>44444</v>
      </c>
      <c r="D2348" s="17" t="s">
        <v>48</v>
      </c>
      <c r="E2348" s="17" t="s">
        <v>92</v>
      </c>
      <c r="F2348" s="17" t="s">
        <v>93</v>
      </c>
      <c r="G2348" s="17" t="s">
        <v>20</v>
      </c>
      <c r="H2348">
        <v>40</v>
      </c>
      <c r="I2348">
        <v>700</v>
      </c>
      <c r="J2348">
        <v>28000</v>
      </c>
      <c r="K2348">
        <v>8400</v>
      </c>
      <c r="L2348" s="17" t="s">
        <v>83</v>
      </c>
      <c r="M2348" s="21">
        <v>44807</v>
      </c>
      <c r="N2348">
        <v>2021</v>
      </c>
      <c r="O2348">
        <v>9</v>
      </c>
      <c r="P2348" s="17" t="s">
        <v>148</v>
      </c>
      <c r="Q2348" t="b" cm="1">
        <f t="array" ref="Q2348">IF(Table1__2[[#This Row],[Product]]="Men's",Male)</f>
        <v>0</v>
      </c>
      <c r="R2348" t="str">
        <f>IF(Table1__2[[#This Row],[Product]]="Men's Street Footwear","Male","Female")</f>
        <v>Female</v>
      </c>
    </row>
    <row r="2349" spans="1:18" x14ac:dyDescent="0.25">
      <c r="A2349" s="17" t="s">
        <v>13</v>
      </c>
      <c r="B2349">
        <v>1185732</v>
      </c>
      <c r="C2349" s="20">
        <v>44444</v>
      </c>
      <c r="D2349" s="17" t="s">
        <v>48</v>
      </c>
      <c r="E2349" s="17" t="s">
        <v>92</v>
      </c>
      <c r="F2349" s="17" t="s">
        <v>93</v>
      </c>
      <c r="G2349" s="17" t="s">
        <v>21</v>
      </c>
      <c r="H2349">
        <v>50</v>
      </c>
      <c r="I2349">
        <v>700</v>
      </c>
      <c r="J2349">
        <v>35000</v>
      </c>
      <c r="K2349">
        <v>12250</v>
      </c>
      <c r="L2349" s="17" t="s">
        <v>83</v>
      </c>
      <c r="M2349" s="21">
        <v>44808</v>
      </c>
      <c r="N2349">
        <v>2021</v>
      </c>
      <c r="O2349">
        <v>9</v>
      </c>
      <c r="P2349" s="17" t="s">
        <v>148</v>
      </c>
      <c r="Q2349" t="b" cm="1">
        <f t="array" ref="Q2349">IF(Table1__2[[#This Row],[Product]]="Men's",Male)</f>
        <v>0</v>
      </c>
      <c r="R2349" t="str">
        <f>IF(Table1__2[[#This Row],[Product]]="Men's Street Footwear","Male","Female")</f>
        <v>Female</v>
      </c>
    </row>
    <row r="2350" spans="1:18" x14ac:dyDescent="0.25">
      <c r="A2350" s="17" t="s">
        <v>13</v>
      </c>
      <c r="B2350">
        <v>1185732</v>
      </c>
      <c r="C2350" s="20">
        <v>44444</v>
      </c>
      <c r="D2350" s="17" t="s">
        <v>48</v>
      </c>
      <c r="E2350" s="17" t="s">
        <v>92</v>
      </c>
      <c r="F2350" s="17" t="s">
        <v>93</v>
      </c>
      <c r="G2350" s="17" t="s">
        <v>22</v>
      </c>
      <c r="H2350">
        <v>55</v>
      </c>
      <c r="I2350">
        <v>800</v>
      </c>
      <c r="J2350">
        <v>44000.000000000007</v>
      </c>
      <c r="K2350">
        <v>22000</v>
      </c>
      <c r="L2350" s="17" t="s">
        <v>83</v>
      </c>
      <c r="M2350" s="21">
        <v>44809</v>
      </c>
      <c r="N2350">
        <v>2021</v>
      </c>
      <c r="O2350">
        <v>9</v>
      </c>
      <c r="P2350" s="17" t="s">
        <v>148</v>
      </c>
      <c r="Q2350" t="b" cm="1">
        <f t="array" ref="Q2350">IF(Table1__2[[#This Row],[Product]]="Men's",Male)</f>
        <v>0</v>
      </c>
      <c r="R2350" t="str">
        <f>IF(Table1__2[[#This Row],[Product]]="Men's Street Footwear","Male","Female")</f>
        <v>Female</v>
      </c>
    </row>
    <row r="2351" spans="1:18" x14ac:dyDescent="0.25">
      <c r="A2351" s="17" t="s">
        <v>13</v>
      </c>
      <c r="B2351">
        <v>1185732</v>
      </c>
      <c r="C2351" s="20">
        <v>44476</v>
      </c>
      <c r="D2351" s="17" t="s">
        <v>48</v>
      </c>
      <c r="E2351" s="17" t="s">
        <v>92</v>
      </c>
      <c r="F2351" s="17" t="s">
        <v>93</v>
      </c>
      <c r="G2351" s="17" t="s">
        <v>16</v>
      </c>
      <c r="H2351">
        <v>55</v>
      </c>
      <c r="I2351">
        <v>975</v>
      </c>
      <c r="J2351">
        <v>53625.000000000015</v>
      </c>
      <c r="K2351">
        <v>24131.25</v>
      </c>
      <c r="L2351" s="17" t="s">
        <v>83</v>
      </c>
      <c r="M2351" s="21">
        <v>44810</v>
      </c>
      <c r="N2351">
        <v>2021</v>
      </c>
      <c r="O2351">
        <v>10</v>
      </c>
      <c r="P2351" s="17" t="s">
        <v>149</v>
      </c>
      <c r="Q2351" t="b" cm="1">
        <f t="array" ref="Q2351">IF(Table1__2[[#This Row],[Product]]="Men's",Male)</f>
        <v>0</v>
      </c>
      <c r="R2351" t="str">
        <f>IF(Table1__2[[#This Row],[Product]]="Men's Street Footwear","Male","Female")</f>
        <v>Male</v>
      </c>
    </row>
    <row r="2352" spans="1:18" x14ac:dyDescent="0.25">
      <c r="A2352" s="17" t="s">
        <v>13</v>
      </c>
      <c r="B2352">
        <v>1185732</v>
      </c>
      <c r="C2352" s="20">
        <v>44476</v>
      </c>
      <c r="D2352" s="17" t="s">
        <v>48</v>
      </c>
      <c r="E2352" s="17" t="s">
        <v>92</v>
      </c>
      <c r="F2352" s="17" t="s">
        <v>93</v>
      </c>
      <c r="G2352" s="17" t="s">
        <v>18</v>
      </c>
      <c r="H2352">
        <v>45</v>
      </c>
      <c r="I2352">
        <v>800</v>
      </c>
      <c r="J2352">
        <v>36000.000000000015</v>
      </c>
      <c r="K2352">
        <v>12600</v>
      </c>
      <c r="L2352" s="17" t="s">
        <v>83</v>
      </c>
      <c r="M2352" s="21">
        <v>44811</v>
      </c>
      <c r="N2352">
        <v>2021</v>
      </c>
      <c r="O2352">
        <v>10</v>
      </c>
      <c r="P2352" s="17" t="s">
        <v>149</v>
      </c>
      <c r="Q2352" t="b" cm="1">
        <f t="array" ref="Q2352">IF(Table1__2[[#This Row],[Product]]="Men's",Male)</f>
        <v>0</v>
      </c>
      <c r="R2352" t="str">
        <f>IF(Table1__2[[#This Row],[Product]]="Men's Street Footwear","Male","Female")</f>
        <v>Female</v>
      </c>
    </row>
    <row r="2353" spans="1:18" x14ac:dyDescent="0.25">
      <c r="A2353" s="17" t="s">
        <v>13</v>
      </c>
      <c r="B2353">
        <v>1185732</v>
      </c>
      <c r="C2353" s="20">
        <v>44476</v>
      </c>
      <c r="D2353" s="17" t="s">
        <v>48</v>
      </c>
      <c r="E2353" s="17" t="s">
        <v>92</v>
      </c>
      <c r="F2353" s="17" t="s">
        <v>93</v>
      </c>
      <c r="G2353" s="17" t="s">
        <v>19</v>
      </c>
      <c r="H2353">
        <v>45</v>
      </c>
      <c r="I2353">
        <v>675</v>
      </c>
      <c r="J2353">
        <v>30375.000000000011</v>
      </c>
      <c r="K2353">
        <v>7593.75</v>
      </c>
      <c r="L2353" s="17" t="s">
        <v>83</v>
      </c>
      <c r="M2353" s="21">
        <v>44812</v>
      </c>
      <c r="N2353">
        <v>2021</v>
      </c>
      <c r="O2353">
        <v>10</v>
      </c>
      <c r="P2353" s="17" t="s">
        <v>149</v>
      </c>
      <c r="Q2353" t="b" cm="1">
        <f t="array" ref="Q2353">IF(Table1__2[[#This Row],[Product]]="Men's",Male)</f>
        <v>0</v>
      </c>
      <c r="R2353" t="str">
        <f>IF(Table1__2[[#This Row],[Product]]="Men's Street Footwear","Male","Female")</f>
        <v>Female</v>
      </c>
    </row>
    <row r="2354" spans="1:18" x14ac:dyDescent="0.25">
      <c r="A2354" s="17" t="s">
        <v>13</v>
      </c>
      <c r="B2354">
        <v>1185732</v>
      </c>
      <c r="C2354" s="20">
        <v>44476</v>
      </c>
      <c r="D2354" s="17" t="s">
        <v>48</v>
      </c>
      <c r="E2354" s="17" t="s">
        <v>92</v>
      </c>
      <c r="F2354" s="17" t="s">
        <v>93</v>
      </c>
      <c r="G2354" s="17" t="s">
        <v>20</v>
      </c>
      <c r="H2354">
        <v>45</v>
      </c>
      <c r="I2354">
        <v>650</v>
      </c>
      <c r="J2354">
        <v>29250.000000000011</v>
      </c>
      <c r="K2354">
        <v>8775</v>
      </c>
      <c r="L2354" s="17" t="s">
        <v>83</v>
      </c>
      <c r="M2354" s="21">
        <v>44813</v>
      </c>
      <c r="N2354">
        <v>2021</v>
      </c>
      <c r="O2354">
        <v>10</v>
      </c>
      <c r="P2354" s="17" t="s">
        <v>149</v>
      </c>
      <c r="Q2354" t="b" cm="1">
        <f t="array" ref="Q2354">IF(Table1__2[[#This Row],[Product]]="Men's",Male)</f>
        <v>0</v>
      </c>
      <c r="R2354" t="str">
        <f>IF(Table1__2[[#This Row],[Product]]="Men's Street Footwear","Male","Female")</f>
        <v>Female</v>
      </c>
    </row>
    <row r="2355" spans="1:18" x14ac:dyDescent="0.25">
      <c r="A2355" s="17" t="s">
        <v>13</v>
      </c>
      <c r="B2355">
        <v>1185732</v>
      </c>
      <c r="C2355" s="20">
        <v>44476</v>
      </c>
      <c r="D2355" s="17" t="s">
        <v>48</v>
      </c>
      <c r="E2355" s="17" t="s">
        <v>92</v>
      </c>
      <c r="F2355" s="17" t="s">
        <v>93</v>
      </c>
      <c r="G2355" s="17" t="s">
        <v>21</v>
      </c>
      <c r="H2355">
        <v>55</v>
      </c>
      <c r="I2355">
        <v>650</v>
      </c>
      <c r="J2355">
        <v>35750.000000000007</v>
      </c>
      <c r="K2355">
        <v>12512.5</v>
      </c>
      <c r="L2355" s="17" t="s">
        <v>83</v>
      </c>
      <c r="M2355" s="21">
        <v>44814</v>
      </c>
      <c r="N2355">
        <v>2021</v>
      </c>
      <c r="O2355">
        <v>10</v>
      </c>
      <c r="P2355" s="17" t="s">
        <v>149</v>
      </c>
      <c r="Q2355" t="b" cm="1">
        <f t="array" ref="Q2355">IF(Table1__2[[#This Row],[Product]]="Men's",Male)</f>
        <v>0</v>
      </c>
      <c r="R2355" t="str">
        <f>IF(Table1__2[[#This Row],[Product]]="Men's Street Footwear","Male","Female")</f>
        <v>Female</v>
      </c>
    </row>
    <row r="2356" spans="1:18" x14ac:dyDescent="0.25">
      <c r="A2356" s="17" t="s">
        <v>13</v>
      </c>
      <c r="B2356">
        <v>1185732</v>
      </c>
      <c r="C2356" s="20">
        <v>44476</v>
      </c>
      <c r="D2356" s="17" t="s">
        <v>48</v>
      </c>
      <c r="E2356" s="17" t="s">
        <v>92</v>
      </c>
      <c r="F2356" s="17" t="s">
        <v>93</v>
      </c>
      <c r="G2356" s="17" t="s">
        <v>22</v>
      </c>
      <c r="H2356">
        <v>60</v>
      </c>
      <c r="I2356">
        <v>775</v>
      </c>
      <c r="J2356">
        <v>46500</v>
      </c>
      <c r="K2356">
        <v>23250</v>
      </c>
      <c r="L2356" s="17" t="s">
        <v>83</v>
      </c>
      <c r="M2356" s="21">
        <v>44815</v>
      </c>
      <c r="N2356">
        <v>2021</v>
      </c>
      <c r="O2356">
        <v>10</v>
      </c>
      <c r="P2356" s="17" t="s">
        <v>149</v>
      </c>
      <c r="Q2356" t="b" cm="1">
        <f t="array" ref="Q2356">IF(Table1__2[[#This Row],[Product]]="Men's",Male)</f>
        <v>0</v>
      </c>
      <c r="R2356" t="str">
        <f>IF(Table1__2[[#This Row],[Product]]="Men's Street Footwear","Male","Female")</f>
        <v>Female</v>
      </c>
    </row>
    <row r="2357" spans="1:18" x14ac:dyDescent="0.25">
      <c r="A2357" s="17" t="s">
        <v>13</v>
      </c>
      <c r="B2357">
        <v>1185732</v>
      </c>
      <c r="C2357" s="20">
        <v>44506</v>
      </c>
      <c r="D2357" s="17" t="s">
        <v>48</v>
      </c>
      <c r="E2357" s="17" t="s">
        <v>92</v>
      </c>
      <c r="F2357" s="17" t="s">
        <v>93</v>
      </c>
      <c r="G2357" s="17" t="s">
        <v>16</v>
      </c>
      <c r="H2357">
        <v>55</v>
      </c>
      <c r="I2357">
        <v>925</v>
      </c>
      <c r="J2357">
        <v>50875.000000000007</v>
      </c>
      <c r="K2357">
        <v>22893.75</v>
      </c>
      <c r="L2357" s="17" t="s">
        <v>83</v>
      </c>
      <c r="M2357" s="21">
        <v>44816</v>
      </c>
      <c r="N2357">
        <v>2021</v>
      </c>
      <c r="O2357">
        <v>11</v>
      </c>
      <c r="P2357" s="17" t="s">
        <v>150</v>
      </c>
      <c r="Q2357" t="b" cm="1">
        <f t="array" ref="Q2357">IF(Table1__2[[#This Row],[Product]]="Men's",Male)</f>
        <v>0</v>
      </c>
      <c r="R2357" t="str">
        <f>IF(Table1__2[[#This Row],[Product]]="Men's Street Footwear","Male","Female")</f>
        <v>Male</v>
      </c>
    </row>
    <row r="2358" spans="1:18" x14ac:dyDescent="0.25">
      <c r="A2358" s="17" t="s">
        <v>13</v>
      </c>
      <c r="B2358">
        <v>1185732</v>
      </c>
      <c r="C2358" s="20">
        <v>44506</v>
      </c>
      <c r="D2358" s="17" t="s">
        <v>48</v>
      </c>
      <c r="E2358" s="17" t="s">
        <v>92</v>
      </c>
      <c r="F2358" s="17" t="s">
        <v>93</v>
      </c>
      <c r="G2358" s="17" t="s">
        <v>18</v>
      </c>
      <c r="H2358">
        <v>45</v>
      </c>
      <c r="I2358">
        <v>750</v>
      </c>
      <c r="J2358">
        <v>33750.000000000015</v>
      </c>
      <c r="K2358">
        <v>11812.5</v>
      </c>
      <c r="L2358" s="17" t="s">
        <v>83</v>
      </c>
      <c r="M2358" s="21">
        <v>44817</v>
      </c>
      <c r="N2358">
        <v>2021</v>
      </c>
      <c r="O2358">
        <v>11</v>
      </c>
      <c r="P2358" s="17" t="s">
        <v>150</v>
      </c>
      <c r="Q2358" t="b" cm="1">
        <f t="array" ref="Q2358">IF(Table1__2[[#This Row],[Product]]="Men's",Male)</f>
        <v>0</v>
      </c>
      <c r="R2358" t="str">
        <f>IF(Table1__2[[#This Row],[Product]]="Men's Street Footwear","Male","Female")</f>
        <v>Female</v>
      </c>
    </row>
    <row r="2359" spans="1:18" x14ac:dyDescent="0.25">
      <c r="A2359" s="17" t="s">
        <v>13</v>
      </c>
      <c r="B2359">
        <v>1185732</v>
      </c>
      <c r="C2359" s="20">
        <v>44506</v>
      </c>
      <c r="D2359" s="17" t="s">
        <v>48</v>
      </c>
      <c r="E2359" s="17" t="s">
        <v>92</v>
      </c>
      <c r="F2359" s="17" t="s">
        <v>93</v>
      </c>
      <c r="G2359" s="17" t="s">
        <v>19</v>
      </c>
      <c r="H2359">
        <v>45</v>
      </c>
      <c r="I2359">
        <v>695</v>
      </c>
      <c r="J2359">
        <v>31275.000000000011</v>
      </c>
      <c r="K2359">
        <v>7818.75</v>
      </c>
      <c r="L2359" s="17" t="s">
        <v>83</v>
      </c>
      <c r="M2359" s="21">
        <v>44818</v>
      </c>
      <c r="N2359">
        <v>2021</v>
      </c>
      <c r="O2359">
        <v>11</v>
      </c>
      <c r="P2359" s="17" t="s">
        <v>150</v>
      </c>
      <c r="Q2359" t="b" cm="1">
        <f t="array" ref="Q2359">IF(Table1__2[[#This Row],[Product]]="Men's",Male)</f>
        <v>0</v>
      </c>
      <c r="R2359" t="str">
        <f>IF(Table1__2[[#This Row],[Product]]="Men's Street Footwear","Male","Female")</f>
        <v>Female</v>
      </c>
    </row>
    <row r="2360" spans="1:18" x14ac:dyDescent="0.25">
      <c r="A2360" s="17" t="s">
        <v>13</v>
      </c>
      <c r="B2360">
        <v>1185732</v>
      </c>
      <c r="C2360" s="20">
        <v>44506</v>
      </c>
      <c r="D2360" s="17" t="s">
        <v>48</v>
      </c>
      <c r="E2360" s="17" t="s">
        <v>92</v>
      </c>
      <c r="F2360" s="17" t="s">
        <v>93</v>
      </c>
      <c r="G2360" s="17" t="s">
        <v>20</v>
      </c>
      <c r="H2360">
        <v>55</v>
      </c>
      <c r="I2360">
        <v>750</v>
      </c>
      <c r="J2360">
        <v>41250.000000000015</v>
      </c>
      <c r="K2360">
        <v>12375</v>
      </c>
      <c r="L2360" s="17" t="s">
        <v>83</v>
      </c>
      <c r="M2360" s="21">
        <v>44819</v>
      </c>
      <c r="N2360">
        <v>2021</v>
      </c>
      <c r="O2360">
        <v>11</v>
      </c>
      <c r="P2360" s="17" t="s">
        <v>150</v>
      </c>
      <c r="Q2360" t="b" cm="1">
        <f t="array" ref="Q2360">IF(Table1__2[[#This Row],[Product]]="Men's",Male)</f>
        <v>0</v>
      </c>
      <c r="R2360" t="str">
        <f>IF(Table1__2[[#This Row],[Product]]="Men's Street Footwear","Male","Female")</f>
        <v>Female</v>
      </c>
    </row>
    <row r="2361" spans="1:18" x14ac:dyDescent="0.25">
      <c r="A2361" s="17" t="s">
        <v>13</v>
      </c>
      <c r="B2361">
        <v>1185732</v>
      </c>
      <c r="C2361" s="20">
        <v>44506</v>
      </c>
      <c r="D2361" s="17" t="s">
        <v>48</v>
      </c>
      <c r="E2361" s="17" t="s">
        <v>92</v>
      </c>
      <c r="F2361" s="17" t="s">
        <v>93</v>
      </c>
      <c r="G2361" s="17" t="s">
        <v>21</v>
      </c>
      <c r="H2361">
        <v>70</v>
      </c>
      <c r="I2361">
        <v>725</v>
      </c>
      <c r="J2361">
        <v>50750</v>
      </c>
      <c r="K2361">
        <v>17762.5</v>
      </c>
      <c r="L2361" s="17" t="s">
        <v>83</v>
      </c>
      <c r="M2361" s="21">
        <v>44820</v>
      </c>
      <c r="N2361">
        <v>2021</v>
      </c>
      <c r="O2361">
        <v>11</v>
      </c>
      <c r="P2361" s="17" t="s">
        <v>150</v>
      </c>
      <c r="Q2361" t="b" cm="1">
        <f t="array" ref="Q2361">IF(Table1__2[[#This Row],[Product]]="Men's",Male)</f>
        <v>0</v>
      </c>
      <c r="R2361" t="str">
        <f>IF(Table1__2[[#This Row],[Product]]="Men's Street Footwear","Male","Female")</f>
        <v>Female</v>
      </c>
    </row>
    <row r="2362" spans="1:18" x14ac:dyDescent="0.25">
      <c r="A2362" s="17" t="s">
        <v>13</v>
      </c>
      <c r="B2362">
        <v>1185732</v>
      </c>
      <c r="C2362" s="20">
        <v>44506</v>
      </c>
      <c r="D2362" s="17" t="s">
        <v>48</v>
      </c>
      <c r="E2362" s="17" t="s">
        <v>92</v>
      </c>
      <c r="F2362" s="17" t="s">
        <v>93</v>
      </c>
      <c r="G2362" s="17" t="s">
        <v>22</v>
      </c>
      <c r="H2362">
        <v>75</v>
      </c>
      <c r="I2362">
        <v>825</v>
      </c>
      <c r="J2362">
        <v>61875</v>
      </c>
      <c r="K2362">
        <v>30937.5</v>
      </c>
      <c r="L2362" s="17" t="s">
        <v>83</v>
      </c>
      <c r="M2362" s="21">
        <v>44821</v>
      </c>
      <c r="N2362">
        <v>2021</v>
      </c>
      <c r="O2362">
        <v>11</v>
      </c>
      <c r="P2362" s="17" t="s">
        <v>150</v>
      </c>
      <c r="Q2362" t="b" cm="1">
        <f t="array" ref="Q2362">IF(Table1__2[[#This Row],[Product]]="Men's",Male)</f>
        <v>0</v>
      </c>
      <c r="R2362" t="str">
        <f>IF(Table1__2[[#This Row],[Product]]="Men's Street Footwear","Male","Female")</f>
        <v>Female</v>
      </c>
    </row>
    <row r="2363" spans="1:18" x14ac:dyDescent="0.25">
      <c r="A2363" s="17" t="s">
        <v>13</v>
      </c>
      <c r="B2363">
        <v>1185732</v>
      </c>
      <c r="C2363" s="20">
        <v>44535</v>
      </c>
      <c r="D2363" s="17" t="s">
        <v>48</v>
      </c>
      <c r="E2363" s="17" t="s">
        <v>92</v>
      </c>
      <c r="F2363" s="17" t="s">
        <v>93</v>
      </c>
      <c r="G2363" s="17" t="s">
        <v>16</v>
      </c>
      <c r="H2363">
        <v>70</v>
      </c>
      <c r="I2363">
        <v>1075</v>
      </c>
      <c r="J2363">
        <v>75250</v>
      </c>
      <c r="K2363">
        <v>33862.5</v>
      </c>
      <c r="L2363" s="17" t="s">
        <v>83</v>
      </c>
      <c r="M2363" s="21">
        <v>44822</v>
      </c>
      <c r="N2363">
        <v>2021</v>
      </c>
      <c r="O2363">
        <v>12</v>
      </c>
      <c r="P2363" s="17" t="s">
        <v>151</v>
      </c>
      <c r="Q2363" t="b" cm="1">
        <f t="array" ref="Q2363">IF(Table1__2[[#This Row],[Product]]="Men's",Male)</f>
        <v>0</v>
      </c>
      <c r="R2363" t="str">
        <f>IF(Table1__2[[#This Row],[Product]]="Men's Street Footwear","Male","Female")</f>
        <v>Male</v>
      </c>
    </row>
    <row r="2364" spans="1:18" x14ac:dyDescent="0.25">
      <c r="A2364" s="17" t="s">
        <v>13</v>
      </c>
      <c r="B2364">
        <v>1185732</v>
      </c>
      <c r="C2364" s="20">
        <v>44535</v>
      </c>
      <c r="D2364" s="17" t="s">
        <v>48</v>
      </c>
      <c r="E2364" s="17" t="s">
        <v>92</v>
      </c>
      <c r="F2364" s="17" t="s">
        <v>93</v>
      </c>
      <c r="G2364" s="17" t="s">
        <v>18</v>
      </c>
      <c r="H2364">
        <v>60</v>
      </c>
      <c r="I2364">
        <v>875</v>
      </c>
      <c r="J2364">
        <v>52500.000000000015</v>
      </c>
      <c r="K2364">
        <v>18375</v>
      </c>
      <c r="L2364" s="17" t="s">
        <v>83</v>
      </c>
      <c r="M2364" s="21">
        <v>44823</v>
      </c>
      <c r="N2364">
        <v>2021</v>
      </c>
      <c r="O2364">
        <v>12</v>
      </c>
      <c r="P2364" s="17" t="s">
        <v>151</v>
      </c>
      <c r="Q2364" t="b" cm="1">
        <f t="array" ref="Q2364">IF(Table1__2[[#This Row],[Product]]="Men's",Male)</f>
        <v>0</v>
      </c>
      <c r="R2364" t="str">
        <f>IF(Table1__2[[#This Row],[Product]]="Men's Street Footwear","Male","Female")</f>
        <v>Female</v>
      </c>
    </row>
    <row r="2365" spans="1:18" x14ac:dyDescent="0.25">
      <c r="A2365" s="17" t="s">
        <v>26</v>
      </c>
      <c r="B2365">
        <v>1185732</v>
      </c>
      <c r="C2365" s="20">
        <v>44535</v>
      </c>
      <c r="D2365" s="17" t="s">
        <v>48</v>
      </c>
      <c r="E2365" s="17" t="s">
        <v>92</v>
      </c>
      <c r="F2365" s="17" t="s">
        <v>93</v>
      </c>
      <c r="G2365" s="17" t="s">
        <v>19</v>
      </c>
      <c r="H2365">
        <v>60</v>
      </c>
      <c r="I2365">
        <v>825</v>
      </c>
      <c r="J2365">
        <v>49500.000000000007</v>
      </c>
      <c r="K2365">
        <v>12375</v>
      </c>
      <c r="L2365" s="17" t="s">
        <v>83</v>
      </c>
      <c r="M2365" s="21">
        <v>44824</v>
      </c>
      <c r="N2365">
        <v>2021</v>
      </c>
      <c r="O2365">
        <v>12</v>
      </c>
      <c r="P2365" s="17" t="s">
        <v>151</v>
      </c>
      <c r="Q2365" t="b" cm="1">
        <f t="array" ref="Q2365">IF(Table1__2[[#This Row],[Product]]="Men's",Male)</f>
        <v>0</v>
      </c>
      <c r="R2365" t="str">
        <f>IF(Table1__2[[#This Row],[Product]]="Men's Street Footwear","Male","Female")</f>
        <v>Female</v>
      </c>
    </row>
    <row r="2366" spans="1:18" x14ac:dyDescent="0.25">
      <c r="A2366" s="17" t="s">
        <v>26</v>
      </c>
      <c r="B2366">
        <v>1185732</v>
      </c>
      <c r="C2366" s="20">
        <v>44535</v>
      </c>
      <c r="D2366" s="17" t="s">
        <v>48</v>
      </c>
      <c r="E2366" s="17" t="s">
        <v>92</v>
      </c>
      <c r="F2366" s="17" t="s">
        <v>93</v>
      </c>
      <c r="G2366" s="17" t="s">
        <v>20</v>
      </c>
      <c r="H2366">
        <v>60</v>
      </c>
      <c r="I2366">
        <v>775</v>
      </c>
      <c r="J2366">
        <v>46500.000000000007</v>
      </c>
      <c r="K2366">
        <v>13950</v>
      </c>
      <c r="L2366" s="17" t="s">
        <v>83</v>
      </c>
      <c r="M2366" s="21">
        <v>44825</v>
      </c>
      <c r="N2366">
        <v>2021</v>
      </c>
      <c r="O2366">
        <v>12</v>
      </c>
      <c r="P2366" s="17" t="s">
        <v>151</v>
      </c>
      <c r="Q2366" t="b" cm="1">
        <f t="array" ref="Q2366">IF(Table1__2[[#This Row],[Product]]="Men's",Male)</f>
        <v>0</v>
      </c>
      <c r="R2366" t="str">
        <f>IF(Table1__2[[#This Row],[Product]]="Men's Street Footwear","Male","Female")</f>
        <v>Female</v>
      </c>
    </row>
    <row r="2367" spans="1:18" x14ac:dyDescent="0.25">
      <c r="A2367" s="17" t="s">
        <v>26</v>
      </c>
      <c r="B2367">
        <v>1185732</v>
      </c>
      <c r="C2367" s="20">
        <v>44535</v>
      </c>
      <c r="D2367" s="17" t="s">
        <v>48</v>
      </c>
      <c r="E2367" s="17" t="s">
        <v>92</v>
      </c>
      <c r="F2367" s="17" t="s">
        <v>93</v>
      </c>
      <c r="G2367" s="17" t="s">
        <v>21</v>
      </c>
      <c r="H2367">
        <v>70</v>
      </c>
      <c r="I2367">
        <v>775</v>
      </c>
      <c r="J2367">
        <v>54250</v>
      </c>
      <c r="K2367">
        <v>18987.5</v>
      </c>
      <c r="L2367" s="17" t="s">
        <v>83</v>
      </c>
      <c r="M2367" s="21">
        <v>44826</v>
      </c>
      <c r="N2367">
        <v>2021</v>
      </c>
      <c r="O2367">
        <v>12</v>
      </c>
      <c r="P2367" s="17" t="s">
        <v>151</v>
      </c>
      <c r="Q2367" t="b" cm="1">
        <f t="array" ref="Q2367">IF(Table1__2[[#This Row],[Product]]="Men's",Male)</f>
        <v>0</v>
      </c>
      <c r="R2367" t="str">
        <f>IF(Table1__2[[#This Row],[Product]]="Men's Street Footwear","Male","Female")</f>
        <v>Female</v>
      </c>
    </row>
    <row r="2368" spans="1:18" x14ac:dyDescent="0.25">
      <c r="A2368" s="17" t="s">
        <v>26</v>
      </c>
      <c r="B2368">
        <v>1185732</v>
      </c>
      <c r="C2368" s="20">
        <v>44535</v>
      </c>
      <c r="D2368" s="17" t="s">
        <v>48</v>
      </c>
      <c r="E2368" s="17" t="s">
        <v>92</v>
      </c>
      <c r="F2368" s="17" t="s">
        <v>93</v>
      </c>
      <c r="G2368" s="17" t="s">
        <v>22</v>
      </c>
      <c r="H2368">
        <v>75</v>
      </c>
      <c r="I2368">
        <v>875</v>
      </c>
      <c r="J2368">
        <v>65625</v>
      </c>
      <c r="K2368">
        <v>32812.5</v>
      </c>
      <c r="L2368" s="17" t="s">
        <v>83</v>
      </c>
      <c r="M2368" s="21">
        <v>44827</v>
      </c>
      <c r="N2368">
        <v>2021</v>
      </c>
      <c r="O2368">
        <v>12</v>
      </c>
      <c r="P2368" s="17" t="s">
        <v>151</v>
      </c>
      <c r="Q2368" t="b" cm="1">
        <f t="array" ref="Q2368">IF(Table1__2[[#This Row],[Product]]="Men's",Male)</f>
        <v>0</v>
      </c>
      <c r="R2368" t="str">
        <f>IF(Table1__2[[#This Row],[Product]]="Men's Street Footwear","Male","Female")</f>
        <v>Female</v>
      </c>
    </row>
    <row r="2369" spans="1:18" x14ac:dyDescent="0.25">
      <c r="A2369" s="17" t="s">
        <v>26</v>
      </c>
      <c r="B2369">
        <v>1185732</v>
      </c>
      <c r="C2369" s="20">
        <v>44202</v>
      </c>
      <c r="D2369" s="17" t="s">
        <v>48</v>
      </c>
      <c r="E2369" s="17" t="s">
        <v>92</v>
      </c>
      <c r="F2369" s="17" t="s">
        <v>93</v>
      </c>
      <c r="G2369" s="17" t="s">
        <v>16</v>
      </c>
      <c r="H2369">
        <v>35</v>
      </c>
      <c r="I2369">
        <v>925</v>
      </c>
      <c r="J2369">
        <v>32375</v>
      </c>
      <c r="K2369">
        <v>12950</v>
      </c>
      <c r="L2369" s="17" t="s">
        <v>83</v>
      </c>
      <c r="M2369" s="21">
        <v>44828</v>
      </c>
      <c r="N2369">
        <v>2021</v>
      </c>
      <c r="O2369">
        <v>1</v>
      </c>
      <c r="P2369" s="17" t="s">
        <v>141</v>
      </c>
      <c r="Q2369" t="b" cm="1">
        <f t="array" ref="Q2369">IF(Table1__2[[#This Row],[Product]]="Men's",Male)</f>
        <v>0</v>
      </c>
      <c r="R2369" t="str">
        <f>IF(Table1__2[[#This Row],[Product]]="Men's Street Footwear","Male","Female")</f>
        <v>Male</v>
      </c>
    </row>
    <row r="2370" spans="1:18" x14ac:dyDescent="0.25">
      <c r="A2370" s="17" t="s">
        <v>26</v>
      </c>
      <c r="B2370">
        <v>1185732</v>
      </c>
      <c r="C2370" s="20">
        <v>44202</v>
      </c>
      <c r="D2370" s="17" t="s">
        <v>48</v>
      </c>
      <c r="E2370" s="17" t="s">
        <v>92</v>
      </c>
      <c r="F2370" s="17" t="s">
        <v>93</v>
      </c>
      <c r="G2370" s="17" t="s">
        <v>18</v>
      </c>
      <c r="H2370">
        <v>35</v>
      </c>
      <c r="I2370">
        <v>725</v>
      </c>
      <c r="J2370">
        <v>25375</v>
      </c>
      <c r="K2370">
        <v>8881.25</v>
      </c>
      <c r="L2370" s="17" t="s">
        <v>83</v>
      </c>
      <c r="M2370" s="21">
        <v>44829</v>
      </c>
      <c r="N2370">
        <v>2021</v>
      </c>
      <c r="O2370">
        <v>1</v>
      </c>
      <c r="P2370" s="17" t="s">
        <v>141</v>
      </c>
      <c r="Q2370" t="b" cm="1">
        <f t="array" ref="Q2370">IF(Table1__2[[#This Row],[Product]]="Men's",Male)</f>
        <v>0</v>
      </c>
      <c r="R2370" t="str">
        <f>IF(Table1__2[[#This Row],[Product]]="Men's Street Footwear","Male","Female")</f>
        <v>Female</v>
      </c>
    </row>
    <row r="2371" spans="1:18" x14ac:dyDescent="0.25">
      <c r="A2371" s="17" t="s">
        <v>26</v>
      </c>
      <c r="B2371">
        <v>1185732</v>
      </c>
      <c r="C2371" s="20">
        <v>44202</v>
      </c>
      <c r="D2371" s="17" t="s">
        <v>48</v>
      </c>
      <c r="E2371" s="17" t="s">
        <v>92</v>
      </c>
      <c r="F2371" s="17" t="s">
        <v>93</v>
      </c>
      <c r="G2371" s="17" t="s">
        <v>19</v>
      </c>
      <c r="H2371">
        <v>25</v>
      </c>
      <c r="I2371">
        <v>725</v>
      </c>
      <c r="J2371">
        <v>18125.000000000007</v>
      </c>
      <c r="K2371">
        <v>7250</v>
      </c>
      <c r="L2371" s="17" t="s">
        <v>83</v>
      </c>
      <c r="M2371" s="21">
        <v>44830</v>
      </c>
      <c r="N2371">
        <v>2021</v>
      </c>
      <c r="O2371">
        <v>1</v>
      </c>
      <c r="P2371" s="17" t="s">
        <v>141</v>
      </c>
      <c r="Q2371" t="b" cm="1">
        <f t="array" ref="Q2371">IF(Table1__2[[#This Row],[Product]]="Men's",Male)</f>
        <v>0</v>
      </c>
      <c r="R2371" t="str">
        <f>IF(Table1__2[[#This Row],[Product]]="Men's Street Footwear","Male","Female")</f>
        <v>Female</v>
      </c>
    </row>
    <row r="2372" spans="1:18" x14ac:dyDescent="0.25">
      <c r="A2372" s="17" t="s">
        <v>26</v>
      </c>
      <c r="B2372">
        <v>1185732</v>
      </c>
      <c r="C2372" s="20">
        <v>44202</v>
      </c>
      <c r="D2372" s="17" t="s">
        <v>48</v>
      </c>
      <c r="E2372" s="17" t="s">
        <v>92</v>
      </c>
      <c r="F2372" s="17" t="s">
        <v>93</v>
      </c>
      <c r="G2372" s="17" t="s">
        <v>20</v>
      </c>
      <c r="H2372">
        <v>30</v>
      </c>
      <c r="I2372">
        <v>575</v>
      </c>
      <c r="J2372">
        <v>17250</v>
      </c>
      <c r="K2372">
        <v>6900</v>
      </c>
      <c r="L2372" s="17" t="s">
        <v>83</v>
      </c>
      <c r="M2372" s="21">
        <v>44831</v>
      </c>
      <c r="N2372">
        <v>2021</v>
      </c>
      <c r="O2372">
        <v>1</v>
      </c>
      <c r="P2372" s="17" t="s">
        <v>141</v>
      </c>
      <c r="Q2372" t="b" cm="1">
        <f t="array" ref="Q2372">IF(Table1__2[[#This Row],[Product]]="Men's",Male)</f>
        <v>0</v>
      </c>
      <c r="R2372" t="str">
        <f>IF(Table1__2[[#This Row],[Product]]="Men's Street Footwear","Male","Female")</f>
        <v>Female</v>
      </c>
    </row>
    <row r="2373" spans="1:18" x14ac:dyDescent="0.25">
      <c r="A2373" s="17" t="s">
        <v>26</v>
      </c>
      <c r="B2373">
        <v>1185732</v>
      </c>
      <c r="C2373" s="20">
        <v>44202</v>
      </c>
      <c r="D2373" s="17" t="s">
        <v>48</v>
      </c>
      <c r="E2373" s="17" t="s">
        <v>92</v>
      </c>
      <c r="F2373" s="17" t="s">
        <v>93</v>
      </c>
      <c r="G2373" s="17" t="s">
        <v>21</v>
      </c>
      <c r="H2373">
        <v>45</v>
      </c>
      <c r="I2373">
        <v>625</v>
      </c>
      <c r="J2373">
        <v>28125</v>
      </c>
      <c r="K2373">
        <v>9843.75</v>
      </c>
      <c r="L2373" s="17" t="s">
        <v>83</v>
      </c>
      <c r="M2373" s="21">
        <v>44832</v>
      </c>
      <c r="N2373">
        <v>2021</v>
      </c>
      <c r="O2373">
        <v>1</v>
      </c>
      <c r="P2373" s="17" t="s">
        <v>141</v>
      </c>
      <c r="Q2373" t="b" cm="1">
        <f t="array" ref="Q2373">IF(Table1__2[[#This Row],[Product]]="Men's",Male)</f>
        <v>0</v>
      </c>
      <c r="R2373" t="str">
        <f>IF(Table1__2[[#This Row],[Product]]="Men's Street Footwear","Male","Female")</f>
        <v>Female</v>
      </c>
    </row>
    <row r="2374" spans="1:18" x14ac:dyDescent="0.25">
      <c r="A2374" s="17" t="s">
        <v>26</v>
      </c>
      <c r="B2374">
        <v>1185732</v>
      </c>
      <c r="C2374" s="20">
        <v>44202</v>
      </c>
      <c r="D2374" s="17" t="s">
        <v>48</v>
      </c>
      <c r="E2374" s="17" t="s">
        <v>92</v>
      </c>
      <c r="F2374" s="17" t="s">
        <v>93</v>
      </c>
      <c r="G2374" s="17" t="s">
        <v>22</v>
      </c>
      <c r="H2374">
        <v>35</v>
      </c>
      <c r="I2374">
        <v>725</v>
      </c>
      <c r="J2374">
        <v>25375</v>
      </c>
      <c r="K2374">
        <v>12687.5</v>
      </c>
      <c r="L2374" s="17" t="s">
        <v>83</v>
      </c>
      <c r="M2374" s="21">
        <v>44833</v>
      </c>
      <c r="N2374">
        <v>2021</v>
      </c>
      <c r="O2374">
        <v>1</v>
      </c>
      <c r="P2374" s="17" t="s">
        <v>141</v>
      </c>
      <c r="Q2374" t="b" cm="1">
        <f t="array" ref="Q2374">IF(Table1__2[[#This Row],[Product]]="Men's",Male)</f>
        <v>0</v>
      </c>
      <c r="R2374" t="str">
        <f>IF(Table1__2[[#This Row],[Product]]="Men's Street Footwear","Male","Female")</f>
        <v>Female</v>
      </c>
    </row>
    <row r="2375" spans="1:18" x14ac:dyDescent="0.25">
      <c r="A2375" s="17" t="s">
        <v>26</v>
      </c>
      <c r="B2375">
        <v>1185732</v>
      </c>
      <c r="C2375" s="20">
        <v>44231</v>
      </c>
      <c r="D2375" s="17" t="s">
        <v>48</v>
      </c>
      <c r="E2375" s="17" t="s">
        <v>92</v>
      </c>
      <c r="F2375" s="17" t="s">
        <v>93</v>
      </c>
      <c r="G2375" s="17" t="s">
        <v>16</v>
      </c>
      <c r="H2375">
        <v>35</v>
      </c>
      <c r="I2375">
        <v>975</v>
      </c>
      <c r="J2375">
        <v>34125</v>
      </c>
      <c r="K2375">
        <v>13650</v>
      </c>
      <c r="L2375" s="17" t="s">
        <v>83</v>
      </c>
      <c r="M2375" s="21">
        <v>44834</v>
      </c>
      <c r="N2375">
        <v>2021</v>
      </c>
      <c r="O2375">
        <v>2</v>
      </c>
      <c r="P2375" s="17" t="s">
        <v>142</v>
      </c>
      <c r="Q2375" t="b" cm="1">
        <f t="array" ref="Q2375">IF(Table1__2[[#This Row],[Product]]="Men's",Male)</f>
        <v>0</v>
      </c>
      <c r="R2375" t="str">
        <f>IF(Table1__2[[#This Row],[Product]]="Men's Street Footwear","Male","Female")</f>
        <v>Male</v>
      </c>
    </row>
    <row r="2376" spans="1:18" x14ac:dyDescent="0.25">
      <c r="A2376" s="17" t="s">
        <v>26</v>
      </c>
      <c r="B2376">
        <v>1185732</v>
      </c>
      <c r="C2376" s="20">
        <v>44231</v>
      </c>
      <c r="D2376" s="17" t="s">
        <v>48</v>
      </c>
      <c r="E2376" s="17" t="s">
        <v>92</v>
      </c>
      <c r="F2376" s="17" t="s">
        <v>93</v>
      </c>
      <c r="G2376" s="17" t="s">
        <v>18</v>
      </c>
      <c r="H2376">
        <v>35</v>
      </c>
      <c r="I2376">
        <v>625</v>
      </c>
      <c r="J2376">
        <v>21875</v>
      </c>
      <c r="K2376">
        <v>7656.25</v>
      </c>
      <c r="L2376" s="17" t="s">
        <v>83</v>
      </c>
      <c r="M2376" s="21">
        <v>44835</v>
      </c>
      <c r="N2376">
        <v>2021</v>
      </c>
      <c r="O2376">
        <v>2</v>
      </c>
      <c r="P2376" s="17" t="s">
        <v>142</v>
      </c>
      <c r="Q2376" t="b" cm="1">
        <f t="array" ref="Q2376">IF(Table1__2[[#This Row],[Product]]="Men's",Male)</f>
        <v>0</v>
      </c>
      <c r="R2376" t="str">
        <f>IF(Table1__2[[#This Row],[Product]]="Men's Street Footwear","Male","Female")</f>
        <v>Female</v>
      </c>
    </row>
    <row r="2377" spans="1:18" x14ac:dyDescent="0.25">
      <c r="A2377" s="17" t="s">
        <v>26</v>
      </c>
      <c r="B2377">
        <v>1185732</v>
      </c>
      <c r="C2377" s="20">
        <v>44231</v>
      </c>
      <c r="D2377" s="17" t="s">
        <v>48</v>
      </c>
      <c r="E2377" s="17" t="s">
        <v>92</v>
      </c>
      <c r="F2377" s="17" t="s">
        <v>93</v>
      </c>
      <c r="G2377" s="17" t="s">
        <v>19</v>
      </c>
      <c r="H2377">
        <v>25</v>
      </c>
      <c r="I2377">
        <v>675</v>
      </c>
      <c r="J2377">
        <v>16875.000000000007</v>
      </c>
      <c r="K2377">
        <v>6750</v>
      </c>
      <c r="L2377" s="17" t="s">
        <v>83</v>
      </c>
      <c r="M2377" s="21">
        <v>44836</v>
      </c>
      <c r="N2377">
        <v>2021</v>
      </c>
      <c r="O2377">
        <v>2</v>
      </c>
      <c r="P2377" s="17" t="s">
        <v>142</v>
      </c>
      <c r="Q2377" t="b" cm="1">
        <f t="array" ref="Q2377">IF(Table1__2[[#This Row],[Product]]="Men's",Male)</f>
        <v>0</v>
      </c>
      <c r="R2377" t="str">
        <f>IF(Table1__2[[#This Row],[Product]]="Men's Street Footwear","Male","Female")</f>
        <v>Female</v>
      </c>
    </row>
    <row r="2378" spans="1:18" x14ac:dyDescent="0.25">
      <c r="A2378" s="17" t="s">
        <v>26</v>
      </c>
      <c r="B2378">
        <v>1185732</v>
      </c>
      <c r="C2378" s="20">
        <v>44231</v>
      </c>
      <c r="D2378" s="17" t="s">
        <v>48</v>
      </c>
      <c r="E2378" s="17" t="s">
        <v>94</v>
      </c>
      <c r="F2378" s="17" t="s">
        <v>95</v>
      </c>
      <c r="G2378" s="17" t="s">
        <v>20</v>
      </c>
      <c r="H2378">
        <v>30</v>
      </c>
      <c r="I2378">
        <v>525</v>
      </c>
      <c r="J2378">
        <v>15750</v>
      </c>
      <c r="K2378">
        <v>6300</v>
      </c>
      <c r="L2378" s="17" t="s">
        <v>83</v>
      </c>
      <c r="M2378" s="21">
        <v>44837</v>
      </c>
      <c r="N2378">
        <v>2021</v>
      </c>
      <c r="O2378">
        <v>2</v>
      </c>
      <c r="P2378" s="17" t="s">
        <v>142</v>
      </c>
      <c r="Q2378" t="b" cm="1">
        <f t="array" ref="Q2378">IF(Table1__2[[#This Row],[Product]]="Men's",Male)</f>
        <v>0</v>
      </c>
      <c r="R2378" t="str">
        <f>IF(Table1__2[[#This Row],[Product]]="Men's Street Footwear","Male","Female")</f>
        <v>Female</v>
      </c>
    </row>
    <row r="2379" spans="1:18" x14ac:dyDescent="0.25">
      <c r="A2379" s="17" t="s">
        <v>26</v>
      </c>
      <c r="B2379">
        <v>1185732</v>
      </c>
      <c r="C2379" s="20">
        <v>44231</v>
      </c>
      <c r="D2379" s="17" t="s">
        <v>48</v>
      </c>
      <c r="E2379" s="17" t="s">
        <v>94</v>
      </c>
      <c r="F2379" s="17" t="s">
        <v>95</v>
      </c>
      <c r="G2379" s="17" t="s">
        <v>21</v>
      </c>
      <c r="H2379">
        <v>45</v>
      </c>
      <c r="I2379">
        <v>600</v>
      </c>
      <c r="J2379">
        <v>27000</v>
      </c>
      <c r="K2379">
        <v>9450</v>
      </c>
      <c r="L2379" s="17" t="s">
        <v>83</v>
      </c>
      <c r="M2379" s="21">
        <v>44838</v>
      </c>
      <c r="N2379">
        <v>2021</v>
      </c>
      <c r="O2379">
        <v>2</v>
      </c>
      <c r="P2379" s="17" t="s">
        <v>142</v>
      </c>
      <c r="Q2379" t="b" cm="1">
        <f t="array" ref="Q2379">IF(Table1__2[[#This Row],[Product]]="Men's",Male)</f>
        <v>0</v>
      </c>
      <c r="R2379" t="str">
        <f>IF(Table1__2[[#This Row],[Product]]="Men's Street Footwear","Male","Female")</f>
        <v>Female</v>
      </c>
    </row>
    <row r="2380" spans="1:18" x14ac:dyDescent="0.25">
      <c r="A2380" s="17" t="s">
        <v>26</v>
      </c>
      <c r="B2380">
        <v>1185732</v>
      </c>
      <c r="C2380" s="20">
        <v>44231</v>
      </c>
      <c r="D2380" s="17" t="s">
        <v>48</v>
      </c>
      <c r="E2380" s="17" t="s">
        <v>94</v>
      </c>
      <c r="F2380" s="17" t="s">
        <v>95</v>
      </c>
      <c r="G2380" s="17" t="s">
        <v>22</v>
      </c>
      <c r="H2380">
        <v>30</v>
      </c>
      <c r="I2380">
        <v>700</v>
      </c>
      <c r="J2380">
        <v>21000</v>
      </c>
      <c r="K2380">
        <v>10500</v>
      </c>
      <c r="L2380" s="17" t="s">
        <v>83</v>
      </c>
      <c r="M2380" s="21">
        <v>44839</v>
      </c>
      <c r="N2380">
        <v>2021</v>
      </c>
      <c r="O2380">
        <v>2</v>
      </c>
      <c r="P2380" s="17" t="s">
        <v>142</v>
      </c>
      <c r="Q2380" t="b" cm="1">
        <f t="array" ref="Q2380">IF(Table1__2[[#This Row],[Product]]="Men's",Male)</f>
        <v>0</v>
      </c>
      <c r="R2380" t="str">
        <f>IF(Table1__2[[#This Row],[Product]]="Men's Street Footwear","Male","Female")</f>
        <v>Female</v>
      </c>
    </row>
    <row r="2381" spans="1:18" x14ac:dyDescent="0.25">
      <c r="A2381" s="17" t="s">
        <v>26</v>
      </c>
      <c r="B2381">
        <v>1185732</v>
      </c>
      <c r="C2381" s="20">
        <v>44257</v>
      </c>
      <c r="D2381" s="17" t="s">
        <v>48</v>
      </c>
      <c r="E2381" s="17" t="s">
        <v>94</v>
      </c>
      <c r="F2381" s="17" t="s">
        <v>95</v>
      </c>
      <c r="G2381" s="17" t="s">
        <v>16</v>
      </c>
      <c r="H2381">
        <v>30</v>
      </c>
      <c r="I2381">
        <v>920</v>
      </c>
      <c r="J2381">
        <v>27600</v>
      </c>
      <c r="K2381">
        <v>11040</v>
      </c>
      <c r="L2381" s="17" t="s">
        <v>83</v>
      </c>
      <c r="M2381" s="21">
        <v>44840</v>
      </c>
      <c r="N2381">
        <v>2021</v>
      </c>
      <c r="O2381">
        <v>3</v>
      </c>
      <c r="P2381" s="17" t="s">
        <v>143</v>
      </c>
      <c r="Q2381" t="b" cm="1">
        <f t="array" ref="Q2381">IF(Table1__2[[#This Row],[Product]]="Men's",Male)</f>
        <v>0</v>
      </c>
      <c r="R2381" t="str">
        <f>IF(Table1__2[[#This Row],[Product]]="Men's Street Footwear","Male","Female")</f>
        <v>Male</v>
      </c>
    </row>
    <row r="2382" spans="1:18" x14ac:dyDescent="0.25">
      <c r="A2382" s="17" t="s">
        <v>26</v>
      </c>
      <c r="B2382">
        <v>1185732</v>
      </c>
      <c r="C2382" s="20">
        <v>44257</v>
      </c>
      <c r="D2382" s="17" t="s">
        <v>48</v>
      </c>
      <c r="E2382" s="17" t="s">
        <v>94</v>
      </c>
      <c r="F2382" s="17" t="s">
        <v>95</v>
      </c>
      <c r="G2382" s="17" t="s">
        <v>18</v>
      </c>
      <c r="H2382">
        <v>30</v>
      </c>
      <c r="I2382">
        <v>600</v>
      </c>
      <c r="J2382">
        <v>18000</v>
      </c>
      <c r="K2382">
        <v>6300</v>
      </c>
      <c r="L2382" s="17" t="s">
        <v>83</v>
      </c>
      <c r="M2382" s="21">
        <v>44841</v>
      </c>
      <c r="N2382">
        <v>2021</v>
      </c>
      <c r="O2382">
        <v>3</v>
      </c>
      <c r="P2382" s="17" t="s">
        <v>143</v>
      </c>
      <c r="Q2382" t="b" cm="1">
        <f t="array" ref="Q2382">IF(Table1__2[[#This Row],[Product]]="Men's",Male)</f>
        <v>0</v>
      </c>
      <c r="R2382" t="str">
        <f>IF(Table1__2[[#This Row],[Product]]="Men's Street Footwear","Male","Female")</f>
        <v>Female</v>
      </c>
    </row>
    <row r="2383" spans="1:18" x14ac:dyDescent="0.25">
      <c r="A2383" s="17" t="s">
        <v>26</v>
      </c>
      <c r="B2383">
        <v>1185732</v>
      </c>
      <c r="C2383" s="20">
        <v>44257</v>
      </c>
      <c r="D2383" s="17" t="s">
        <v>48</v>
      </c>
      <c r="E2383" s="17" t="s">
        <v>94</v>
      </c>
      <c r="F2383" s="17" t="s">
        <v>95</v>
      </c>
      <c r="G2383" s="17" t="s">
        <v>19</v>
      </c>
      <c r="H2383">
        <v>20</v>
      </c>
      <c r="I2383">
        <v>625</v>
      </c>
      <c r="J2383">
        <v>12500</v>
      </c>
      <c r="K2383">
        <v>5000</v>
      </c>
      <c r="L2383" s="17" t="s">
        <v>83</v>
      </c>
      <c r="M2383" s="21">
        <v>44842</v>
      </c>
      <c r="N2383">
        <v>2021</v>
      </c>
      <c r="O2383">
        <v>3</v>
      </c>
      <c r="P2383" s="17" t="s">
        <v>143</v>
      </c>
      <c r="Q2383" t="b" cm="1">
        <f t="array" ref="Q2383">IF(Table1__2[[#This Row],[Product]]="Men's",Male)</f>
        <v>0</v>
      </c>
      <c r="R2383" t="str">
        <f>IF(Table1__2[[#This Row],[Product]]="Men's Street Footwear","Male","Female")</f>
        <v>Female</v>
      </c>
    </row>
    <row r="2384" spans="1:18" x14ac:dyDescent="0.25">
      <c r="A2384" s="17" t="s">
        <v>26</v>
      </c>
      <c r="B2384">
        <v>1185732</v>
      </c>
      <c r="C2384" s="20">
        <v>44257</v>
      </c>
      <c r="D2384" s="17" t="s">
        <v>48</v>
      </c>
      <c r="E2384" s="17" t="s">
        <v>94</v>
      </c>
      <c r="F2384" s="17" t="s">
        <v>95</v>
      </c>
      <c r="G2384" s="17" t="s">
        <v>20</v>
      </c>
      <c r="H2384">
        <v>25</v>
      </c>
      <c r="I2384">
        <v>475</v>
      </c>
      <c r="J2384">
        <v>11874.999999999996</v>
      </c>
      <c r="K2384">
        <v>4750</v>
      </c>
      <c r="L2384" s="17" t="s">
        <v>83</v>
      </c>
      <c r="M2384" s="21">
        <v>44843</v>
      </c>
      <c r="N2384">
        <v>2021</v>
      </c>
      <c r="O2384">
        <v>3</v>
      </c>
      <c r="P2384" s="17" t="s">
        <v>143</v>
      </c>
      <c r="Q2384" t="b" cm="1">
        <f t="array" ref="Q2384">IF(Table1__2[[#This Row],[Product]]="Men's",Male)</f>
        <v>0</v>
      </c>
      <c r="R2384" t="str">
        <f>IF(Table1__2[[#This Row],[Product]]="Men's Street Footwear","Male","Female")</f>
        <v>Female</v>
      </c>
    </row>
    <row r="2385" spans="1:18" x14ac:dyDescent="0.25">
      <c r="A2385" s="17" t="s">
        <v>26</v>
      </c>
      <c r="B2385">
        <v>1185732</v>
      </c>
      <c r="C2385" s="20">
        <v>44257</v>
      </c>
      <c r="D2385" s="17" t="s">
        <v>48</v>
      </c>
      <c r="E2385" s="17" t="s">
        <v>94</v>
      </c>
      <c r="F2385" s="17" t="s">
        <v>95</v>
      </c>
      <c r="G2385" s="17" t="s">
        <v>21</v>
      </c>
      <c r="H2385">
        <v>40</v>
      </c>
      <c r="I2385">
        <v>525</v>
      </c>
      <c r="J2385">
        <v>21000.000000000004</v>
      </c>
      <c r="K2385">
        <v>7350</v>
      </c>
      <c r="L2385" s="17" t="s">
        <v>83</v>
      </c>
      <c r="M2385" s="21">
        <v>44844</v>
      </c>
      <c r="N2385">
        <v>2021</v>
      </c>
      <c r="O2385">
        <v>3</v>
      </c>
      <c r="P2385" s="17" t="s">
        <v>143</v>
      </c>
      <c r="Q2385" t="b" cm="1">
        <f t="array" ref="Q2385">IF(Table1__2[[#This Row],[Product]]="Men's",Male)</f>
        <v>0</v>
      </c>
      <c r="R2385" t="str">
        <f>IF(Table1__2[[#This Row],[Product]]="Men's Street Footwear","Male","Female")</f>
        <v>Female</v>
      </c>
    </row>
    <row r="2386" spans="1:18" x14ac:dyDescent="0.25">
      <c r="A2386" s="17" t="s">
        <v>26</v>
      </c>
      <c r="B2386">
        <v>1185732</v>
      </c>
      <c r="C2386" s="20">
        <v>44257</v>
      </c>
      <c r="D2386" s="17" t="s">
        <v>48</v>
      </c>
      <c r="E2386" s="17" t="s">
        <v>94</v>
      </c>
      <c r="F2386" s="17" t="s">
        <v>95</v>
      </c>
      <c r="G2386" s="17" t="s">
        <v>22</v>
      </c>
      <c r="H2386">
        <v>30</v>
      </c>
      <c r="I2386">
        <v>625</v>
      </c>
      <c r="J2386">
        <v>18750</v>
      </c>
      <c r="K2386">
        <v>9375</v>
      </c>
      <c r="L2386" s="17" t="s">
        <v>83</v>
      </c>
      <c r="M2386" s="21">
        <v>44845</v>
      </c>
      <c r="N2386">
        <v>2021</v>
      </c>
      <c r="O2386">
        <v>3</v>
      </c>
      <c r="P2386" s="17" t="s">
        <v>143</v>
      </c>
      <c r="Q2386" t="b" cm="1">
        <f t="array" ref="Q2386">IF(Table1__2[[#This Row],[Product]]="Men's",Male)</f>
        <v>0</v>
      </c>
      <c r="R2386" t="str">
        <f>IF(Table1__2[[#This Row],[Product]]="Men's Street Footwear","Male","Female")</f>
        <v>Female</v>
      </c>
    </row>
    <row r="2387" spans="1:18" x14ac:dyDescent="0.25">
      <c r="A2387" s="17" t="s">
        <v>26</v>
      </c>
      <c r="B2387">
        <v>1185732</v>
      </c>
      <c r="C2387" s="20">
        <v>44289</v>
      </c>
      <c r="D2387" s="17" t="s">
        <v>48</v>
      </c>
      <c r="E2387" s="17" t="s">
        <v>94</v>
      </c>
      <c r="F2387" s="17" t="s">
        <v>95</v>
      </c>
      <c r="G2387" s="17" t="s">
        <v>16</v>
      </c>
      <c r="H2387">
        <v>30</v>
      </c>
      <c r="I2387">
        <v>875</v>
      </c>
      <c r="J2387">
        <v>26250</v>
      </c>
      <c r="K2387">
        <v>10500</v>
      </c>
      <c r="L2387" s="17" t="s">
        <v>83</v>
      </c>
      <c r="M2387" s="21">
        <v>44846</v>
      </c>
      <c r="N2387">
        <v>2021</v>
      </c>
      <c r="O2387">
        <v>4</v>
      </c>
      <c r="P2387" s="17" t="s">
        <v>144</v>
      </c>
      <c r="Q2387" t="b" cm="1">
        <f t="array" ref="Q2387">IF(Table1__2[[#This Row],[Product]]="Men's",Male)</f>
        <v>0</v>
      </c>
      <c r="R2387" t="str">
        <f>IF(Table1__2[[#This Row],[Product]]="Men's Street Footwear","Male","Female")</f>
        <v>Male</v>
      </c>
    </row>
    <row r="2388" spans="1:18" x14ac:dyDescent="0.25">
      <c r="A2388" s="17" t="s">
        <v>26</v>
      </c>
      <c r="B2388">
        <v>1185732</v>
      </c>
      <c r="C2388" s="20">
        <v>44289</v>
      </c>
      <c r="D2388" s="17" t="s">
        <v>48</v>
      </c>
      <c r="E2388" s="17" t="s">
        <v>94</v>
      </c>
      <c r="F2388" s="17" t="s">
        <v>95</v>
      </c>
      <c r="G2388" s="17" t="s">
        <v>18</v>
      </c>
      <c r="H2388">
        <v>30</v>
      </c>
      <c r="I2388">
        <v>575</v>
      </c>
      <c r="J2388">
        <v>17250</v>
      </c>
      <c r="K2388">
        <v>6037.5</v>
      </c>
      <c r="L2388" s="17" t="s">
        <v>83</v>
      </c>
      <c r="M2388" s="21">
        <v>44847</v>
      </c>
      <c r="N2388">
        <v>2021</v>
      </c>
      <c r="O2388">
        <v>4</v>
      </c>
      <c r="P2388" s="17" t="s">
        <v>144</v>
      </c>
      <c r="Q2388" t="b" cm="1">
        <f t="array" ref="Q2388">IF(Table1__2[[#This Row],[Product]]="Men's",Male)</f>
        <v>0</v>
      </c>
      <c r="R2388" t="str">
        <f>IF(Table1__2[[#This Row],[Product]]="Men's Street Footwear","Male","Female")</f>
        <v>Female</v>
      </c>
    </row>
    <row r="2389" spans="1:18" x14ac:dyDescent="0.25">
      <c r="A2389" s="17" t="s">
        <v>26</v>
      </c>
      <c r="B2389">
        <v>1185732</v>
      </c>
      <c r="C2389" s="20">
        <v>44289</v>
      </c>
      <c r="D2389" s="17" t="s">
        <v>48</v>
      </c>
      <c r="E2389" s="17" t="s">
        <v>94</v>
      </c>
      <c r="F2389" s="17" t="s">
        <v>95</v>
      </c>
      <c r="G2389" s="17" t="s">
        <v>19</v>
      </c>
      <c r="H2389">
        <v>20</v>
      </c>
      <c r="I2389">
        <v>575</v>
      </c>
      <c r="J2389">
        <v>11500</v>
      </c>
      <c r="K2389">
        <v>4600</v>
      </c>
      <c r="L2389" s="17" t="s">
        <v>83</v>
      </c>
      <c r="M2389" s="21">
        <v>44848</v>
      </c>
      <c r="N2389">
        <v>2021</v>
      </c>
      <c r="O2389">
        <v>4</v>
      </c>
      <c r="P2389" s="17" t="s">
        <v>144</v>
      </c>
      <c r="Q2389" t="b" cm="1">
        <f t="array" ref="Q2389">IF(Table1__2[[#This Row],[Product]]="Men's",Male)</f>
        <v>0</v>
      </c>
      <c r="R2389" t="str">
        <f>IF(Table1__2[[#This Row],[Product]]="Men's Street Footwear","Male","Female")</f>
        <v>Female</v>
      </c>
    </row>
    <row r="2390" spans="1:18" x14ac:dyDescent="0.25">
      <c r="A2390" s="17" t="s">
        <v>26</v>
      </c>
      <c r="B2390">
        <v>1185732</v>
      </c>
      <c r="C2390" s="20">
        <v>44289</v>
      </c>
      <c r="D2390" s="17" t="s">
        <v>48</v>
      </c>
      <c r="E2390" s="17" t="s">
        <v>94</v>
      </c>
      <c r="F2390" s="17" t="s">
        <v>95</v>
      </c>
      <c r="G2390" s="17" t="s">
        <v>20</v>
      </c>
      <c r="H2390">
        <v>25</v>
      </c>
      <c r="I2390">
        <v>500</v>
      </c>
      <c r="J2390">
        <v>12499.999999999996</v>
      </c>
      <c r="K2390">
        <v>5000</v>
      </c>
      <c r="L2390" s="17" t="s">
        <v>83</v>
      </c>
      <c r="M2390" s="21">
        <v>44849</v>
      </c>
      <c r="N2390">
        <v>2021</v>
      </c>
      <c r="O2390">
        <v>4</v>
      </c>
      <c r="P2390" s="17" t="s">
        <v>144</v>
      </c>
      <c r="Q2390" t="b" cm="1">
        <f t="array" ref="Q2390">IF(Table1__2[[#This Row],[Product]]="Men's",Male)</f>
        <v>0</v>
      </c>
      <c r="R2390" t="str">
        <f>IF(Table1__2[[#This Row],[Product]]="Men's Street Footwear","Male","Female")</f>
        <v>Female</v>
      </c>
    </row>
    <row r="2391" spans="1:18" x14ac:dyDescent="0.25">
      <c r="A2391" s="17" t="s">
        <v>26</v>
      </c>
      <c r="B2391">
        <v>1185732</v>
      </c>
      <c r="C2391" s="20">
        <v>44289</v>
      </c>
      <c r="D2391" s="17" t="s">
        <v>48</v>
      </c>
      <c r="E2391" s="17" t="s">
        <v>94</v>
      </c>
      <c r="F2391" s="17" t="s">
        <v>95</v>
      </c>
      <c r="G2391" s="17" t="s">
        <v>21</v>
      </c>
      <c r="H2391">
        <v>45</v>
      </c>
      <c r="I2391">
        <v>525</v>
      </c>
      <c r="J2391">
        <v>23625</v>
      </c>
      <c r="K2391">
        <v>8268.75</v>
      </c>
      <c r="L2391" s="17" t="s">
        <v>83</v>
      </c>
      <c r="M2391" s="21">
        <v>44850</v>
      </c>
      <c r="N2391">
        <v>2021</v>
      </c>
      <c r="O2391">
        <v>4</v>
      </c>
      <c r="P2391" s="17" t="s">
        <v>144</v>
      </c>
      <c r="Q2391" t="b" cm="1">
        <f t="array" ref="Q2391">IF(Table1__2[[#This Row],[Product]]="Men's",Male)</f>
        <v>0</v>
      </c>
      <c r="R2391" t="str">
        <f>IF(Table1__2[[#This Row],[Product]]="Men's Street Footwear","Male","Female")</f>
        <v>Female</v>
      </c>
    </row>
    <row r="2392" spans="1:18" x14ac:dyDescent="0.25">
      <c r="A2392" s="17" t="s">
        <v>26</v>
      </c>
      <c r="B2392">
        <v>1185732</v>
      </c>
      <c r="C2392" s="20">
        <v>44289</v>
      </c>
      <c r="D2392" s="17" t="s">
        <v>48</v>
      </c>
      <c r="E2392" s="17" t="s">
        <v>94</v>
      </c>
      <c r="F2392" s="17" t="s">
        <v>95</v>
      </c>
      <c r="G2392" s="17" t="s">
        <v>22</v>
      </c>
      <c r="H2392">
        <v>35</v>
      </c>
      <c r="I2392">
        <v>675</v>
      </c>
      <c r="J2392">
        <v>23625</v>
      </c>
      <c r="K2392">
        <v>11812.5</v>
      </c>
      <c r="L2392" s="17" t="s">
        <v>83</v>
      </c>
      <c r="M2392" s="21">
        <v>44851</v>
      </c>
      <c r="N2392">
        <v>2021</v>
      </c>
      <c r="O2392">
        <v>4</v>
      </c>
      <c r="P2392" s="17" t="s">
        <v>144</v>
      </c>
      <c r="Q2392" t="b" cm="1">
        <f t="array" ref="Q2392">IF(Table1__2[[#This Row],[Product]]="Men's",Male)</f>
        <v>0</v>
      </c>
      <c r="R2392" t="str">
        <f>IF(Table1__2[[#This Row],[Product]]="Men's Street Footwear","Male","Female")</f>
        <v>Female</v>
      </c>
    </row>
    <row r="2393" spans="1:18" x14ac:dyDescent="0.25">
      <c r="A2393" s="17" t="s">
        <v>26</v>
      </c>
      <c r="B2393">
        <v>1185732</v>
      </c>
      <c r="C2393" s="20">
        <v>44318</v>
      </c>
      <c r="D2393" s="17" t="s">
        <v>48</v>
      </c>
      <c r="E2393" s="17" t="s">
        <v>94</v>
      </c>
      <c r="F2393" s="17" t="s">
        <v>95</v>
      </c>
      <c r="G2393" s="17" t="s">
        <v>16</v>
      </c>
      <c r="H2393">
        <v>45</v>
      </c>
      <c r="I2393">
        <v>945</v>
      </c>
      <c r="J2393">
        <v>42525</v>
      </c>
      <c r="K2393">
        <v>17010</v>
      </c>
      <c r="L2393" s="17" t="s">
        <v>83</v>
      </c>
      <c r="M2393" s="21">
        <v>44852</v>
      </c>
      <c r="N2393">
        <v>2021</v>
      </c>
      <c r="O2393">
        <v>5</v>
      </c>
      <c r="P2393" s="17" t="s">
        <v>145</v>
      </c>
      <c r="Q2393" t="b" cm="1">
        <f t="array" ref="Q2393">IF(Table1__2[[#This Row],[Product]]="Men's",Male)</f>
        <v>0</v>
      </c>
      <c r="R2393" t="str">
        <f>IF(Table1__2[[#This Row],[Product]]="Men's Street Footwear","Male","Female")</f>
        <v>Male</v>
      </c>
    </row>
    <row r="2394" spans="1:18" x14ac:dyDescent="0.25">
      <c r="A2394" s="17" t="s">
        <v>26</v>
      </c>
      <c r="B2394">
        <v>1185732</v>
      </c>
      <c r="C2394" s="20">
        <v>44318</v>
      </c>
      <c r="D2394" s="17" t="s">
        <v>48</v>
      </c>
      <c r="E2394" s="17" t="s">
        <v>94</v>
      </c>
      <c r="F2394" s="17" t="s">
        <v>95</v>
      </c>
      <c r="G2394" s="17" t="s">
        <v>18</v>
      </c>
      <c r="H2394">
        <v>45</v>
      </c>
      <c r="I2394">
        <v>650</v>
      </c>
      <c r="J2394">
        <v>29250</v>
      </c>
      <c r="K2394">
        <v>10237.5</v>
      </c>
      <c r="L2394" s="17" t="s">
        <v>83</v>
      </c>
      <c r="M2394" s="21">
        <v>44853</v>
      </c>
      <c r="N2394">
        <v>2021</v>
      </c>
      <c r="O2394">
        <v>5</v>
      </c>
      <c r="P2394" s="17" t="s">
        <v>145</v>
      </c>
      <c r="Q2394" t="b" cm="1">
        <f t="array" ref="Q2394">IF(Table1__2[[#This Row],[Product]]="Men's",Male)</f>
        <v>0</v>
      </c>
      <c r="R2394" t="str">
        <f>IF(Table1__2[[#This Row],[Product]]="Men's Street Footwear","Male","Female")</f>
        <v>Female</v>
      </c>
    </row>
    <row r="2395" spans="1:18" x14ac:dyDescent="0.25">
      <c r="A2395" s="17" t="s">
        <v>26</v>
      </c>
      <c r="B2395">
        <v>1185732</v>
      </c>
      <c r="C2395" s="20">
        <v>44318</v>
      </c>
      <c r="D2395" s="17" t="s">
        <v>48</v>
      </c>
      <c r="E2395" s="17" t="s">
        <v>94</v>
      </c>
      <c r="F2395" s="17" t="s">
        <v>95</v>
      </c>
      <c r="G2395" s="17" t="s">
        <v>19</v>
      </c>
      <c r="H2395">
        <v>40</v>
      </c>
      <c r="I2395">
        <v>625</v>
      </c>
      <c r="J2395">
        <v>25000</v>
      </c>
      <c r="K2395">
        <v>10000</v>
      </c>
      <c r="L2395" s="17" t="s">
        <v>83</v>
      </c>
      <c r="M2395" s="21">
        <v>44854</v>
      </c>
      <c r="N2395">
        <v>2021</v>
      </c>
      <c r="O2395">
        <v>5</v>
      </c>
      <c r="P2395" s="17" t="s">
        <v>145</v>
      </c>
      <c r="Q2395" t="b" cm="1">
        <f t="array" ref="Q2395">IF(Table1__2[[#This Row],[Product]]="Men's",Male)</f>
        <v>0</v>
      </c>
      <c r="R2395" t="str">
        <f>IF(Table1__2[[#This Row],[Product]]="Men's Street Footwear","Male","Female")</f>
        <v>Female</v>
      </c>
    </row>
    <row r="2396" spans="1:18" x14ac:dyDescent="0.25">
      <c r="A2396" s="17" t="s">
        <v>26</v>
      </c>
      <c r="B2396">
        <v>1185732</v>
      </c>
      <c r="C2396" s="20">
        <v>44318</v>
      </c>
      <c r="D2396" s="17" t="s">
        <v>48</v>
      </c>
      <c r="E2396" s="17" t="s">
        <v>94</v>
      </c>
      <c r="F2396" s="17" t="s">
        <v>95</v>
      </c>
      <c r="G2396" s="17" t="s">
        <v>20</v>
      </c>
      <c r="H2396">
        <v>40</v>
      </c>
      <c r="I2396">
        <v>575</v>
      </c>
      <c r="J2396">
        <v>23000</v>
      </c>
      <c r="K2396">
        <v>9200</v>
      </c>
      <c r="L2396" s="17" t="s">
        <v>83</v>
      </c>
      <c r="M2396" s="21">
        <v>44855</v>
      </c>
      <c r="N2396">
        <v>2021</v>
      </c>
      <c r="O2396">
        <v>5</v>
      </c>
      <c r="P2396" s="17" t="s">
        <v>145</v>
      </c>
      <c r="Q2396" t="b" cm="1">
        <f t="array" ref="Q2396">IF(Table1__2[[#This Row],[Product]]="Men's",Male)</f>
        <v>0</v>
      </c>
      <c r="R2396" t="str">
        <f>IF(Table1__2[[#This Row],[Product]]="Men's Street Footwear","Male","Female")</f>
        <v>Female</v>
      </c>
    </row>
    <row r="2397" spans="1:18" x14ac:dyDescent="0.25">
      <c r="A2397" s="17" t="s">
        <v>26</v>
      </c>
      <c r="B2397">
        <v>1185732</v>
      </c>
      <c r="C2397" s="20">
        <v>44318</v>
      </c>
      <c r="D2397" s="17" t="s">
        <v>48</v>
      </c>
      <c r="E2397" s="17" t="s">
        <v>94</v>
      </c>
      <c r="F2397" s="17" t="s">
        <v>95</v>
      </c>
      <c r="G2397" s="17" t="s">
        <v>21</v>
      </c>
      <c r="H2397">
        <v>50</v>
      </c>
      <c r="I2397">
        <v>600</v>
      </c>
      <c r="J2397">
        <v>29999.999999999993</v>
      </c>
      <c r="K2397">
        <v>10500</v>
      </c>
      <c r="L2397" s="17" t="s">
        <v>83</v>
      </c>
      <c r="M2397" s="21">
        <v>44856</v>
      </c>
      <c r="N2397">
        <v>2021</v>
      </c>
      <c r="O2397">
        <v>5</v>
      </c>
      <c r="P2397" s="17" t="s">
        <v>145</v>
      </c>
      <c r="Q2397" t="b" cm="1">
        <f t="array" ref="Q2397">IF(Table1__2[[#This Row],[Product]]="Men's",Male)</f>
        <v>0</v>
      </c>
      <c r="R2397" t="str">
        <f>IF(Table1__2[[#This Row],[Product]]="Men's Street Footwear","Male","Female")</f>
        <v>Female</v>
      </c>
    </row>
    <row r="2398" spans="1:18" x14ac:dyDescent="0.25">
      <c r="A2398" s="17" t="s">
        <v>26</v>
      </c>
      <c r="B2398">
        <v>1185732</v>
      </c>
      <c r="C2398" s="20">
        <v>44318</v>
      </c>
      <c r="D2398" s="17" t="s">
        <v>48</v>
      </c>
      <c r="E2398" s="17" t="s">
        <v>94</v>
      </c>
      <c r="F2398" s="17" t="s">
        <v>95</v>
      </c>
      <c r="G2398" s="17" t="s">
        <v>22</v>
      </c>
      <c r="H2398">
        <v>55</v>
      </c>
      <c r="I2398">
        <v>700</v>
      </c>
      <c r="J2398">
        <v>38499.999999999993</v>
      </c>
      <c r="K2398">
        <v>19250</v>
      </c>
      <c r="L2398" s="17" t="s">
        <v>83</v>
      </c>
      <c r="M2398" s="21">
        <v>44857</v>
      </c>
      <c r="N2398">
        <v>2021</v>
      </c>
      <c r="O2398">
        <v>5</v>
      </c>
      <c r="P2398" s="17" t="s">
        <v>145</v>
      </c>
      <c r="Q2398" t="b" cm="1">
        <f t="array" ref="Q2398">IF(Table1__2[[#This Row],[Product]]="Men's",Male)</f>
        <v>0</v>
      </c>
      <c r="R2398" t="str">
        <f>IF(Table1__2[[#This Row],[Product]]="Men's Street Footwear","Male","Female")</f>
        <v>Female</v>
      </c>
    </row>
    <row r="2399" spans="1:18" x14ac:dyDescent="0.25">
      <c r="A2399" s="17" t="s">
        <v>26</v>
      </c>
      <c r="B2399">
        <v>1185732</v>
      </c>
      <c r="C2399" s="20">
        <v>44351</v>
      </c>
      <c r="D2399" s="17" t="s">
        <v>48</v>
      </c>
      <c r="E2399" s="17" t="s">
        <v>94</v>
      </c>
      <c r="F2399" s="17" t="s">
        <v>95</v>
      </c>
      <c r="G2399" s="17" t="s">
        <v>16</v>
      </c>
      <c r="H2399">
        <v>50</v>
      </c>
      <c r="I2399">
        <v>950</v>
      </c>
      <c r="J2399">
        <v>47499.999999999993</v>
      </c>
      <c r="K2399">
        <v>19000</v>
      </c>
      <c r="L2399" s="17" t="s">
        <v>83</v>
      </c>
      <c r="M2399" s="21">
        <v>44858</v>
      </c>
      <c r="N2399">
        <v>2021</v>
      </c>
      <c r="O2399">
        <v>6</v>
      </c>
      <c r="P2399" s="17" t="s">
        <v>152</v>
      </c>
      <c r="Q2399" t="b" cm="1">
        <f t="array" ref="Q2399">IF(Table1__2[[#This Row],[Product]]="Men's",Male)</f>
        <v>0</v>
      </c>
      <c r="R2399" t="str">
        <f>IF(Table1__2[[#This Row],[Product]]="Men's Street Footwear","Male","Female")</f>
        <v>Male</v>
      </c>
    </row>
    <row r="2400" spans="1:18" x14ac:dyDescent="0.25">
      <c r="A2400" s="17" t="s">
        <v>26</v>
      </c>
      <c r="B2400">
        <v>1185732</v>
      </c>
      <c r="C2400" s="20">
        <v>44351</v>
      </c>
      <c r="D2400" s="17" t="s">
        <v>48</v>
      </c>
      <c r="E2400" s="17" t="s">
        <v>94</v>
      </c>
      <c r="F2400" s="17" t="s">
        <v>95</v>
      </c>
      <c r="G2400" s="17" t="s">
        <v>18</v>
      </c>
      <c r="H2400">
        <v>45</v>
      </c>
      <c r="I2400">
        <v>700</v>
      </c>
      <c r="J2400">
        <v>31500</v>
      </c>
      <c r="K2400">
        <v>11025</v>
      </c>
      <c r="L2400" s="17" t="s">
        <v>83</v>
      </c>
      <c r="M2400" s="21">
        <v>44859</v>
      </c>
      <c r="N2400">
        <v>2021</v>
      </c>
      <c r="O2400">
        <v>6</v>
      </c>
      <c r="P2400" s="17" t="s">
        <v>152</v>
      </c>
      <c r="Q2400" t="b" cm="1">
        <f t="array" ref="Q2400">IF(Table1__2[[#This Row],[Product]]="Men's",Male)</f>
        <v>0</v>
      </c>
      <c r="R2400" t="str">
        <f>IF(Table1__2[[#This Row],[Product]]="Men's Street Footwear","Male","Female")</f>
        <v>Female</v>
      </c>
    </row>
    <row r="2401" spans="1:18" x14ac:dyDescent="0.25">
      <c r="A2401" s="17" t="s">
        <v>26</v>
      </c>
      <c r="B2401">
        <v>1185732</v>
      </c>
      <c r="C2401" s="20">
        <v>44351</v>
      </c>
      <c r="D2401" s="17" t="s">
        <v>48</v>
      </c>
      <c r="E2401" s="17" t="s">
        <v>94</v>
      </c>
      <c r="F2401" s="17" t="s">
        <v>95</v>
      </c>
      <c r="G2401" s="17" t="s">
        <v>19</v>
      </c>
      <c r="H2401">
        <v>50</v>
      </c>
      <c r="I2401">
        <v>675</v>
      </c>
      <c r="J2401">
        <v>33750</v>
      </c>
      <c r="K2401">
        <v>13500</v>
      </c>
      <c r="L2401" s="17" t="s">
        <v>83</v>
      </c>
      <c r="M2401" s="21">
        <v>44860</v>
      </c>
      <c r="N2401">
        <v>2021</v>
      </c>
      <c r="O2401">
        <v>6</v>
      </c>
      <c r="P2401" s="17" t="s">
        <v>152</v>
      </c>
      <c r="Q2401" t="b" cm="1">
        <f t="array" ref="Q2401">IF(Table1__2[[#This Row],[Product]]="Men's",Male)</f>
        <v>0</v>
      </c>
      <c r="R2401" t="str">
        <f>IF(Table1__2[[#This Row],[Product]]="Men's Street Footwear","Male","Female")</f>
        <v>Female</v>
      </c>
    </row>
    <row r="2402" spans="1:18" x14ac:dyDescent="0.25">
      <c r="A2402" s="17" t="s">
        <v>26</v>
      </c>
      <c r="B2402">
        <v>1185732</v>
      </c>
      <c r="C2402" s="20">
        <v>44351</v>
      </c>
      <c r="D2402" s="17" t="s">
        <v>48</v>
      </c>
      <c r="E2402" s="17" t="s">
        <v>94</v>
      </c>
      <c r="F2402" s="17" t="s">
        <v>95</v>
      </c>
      <c r="G2402" s="17" t="s">
        <v>20</v>
      </c>
      <c r="H2402">
        <v>50</v>
      </c>
      <c r="I2402">
        <v>650</v>
      </c>
      <c r="J2402">
        <v>32500</v>
      </c>
      <c r="K2402">
        <v>13000</v>
      </c>
      <c r="L2402" s="17" t="s">
        <v>83</v>
      </c>
      <c r="M2402" s="21">
        <v>44861</v>
      </c>
      <c r="N2402">
        <v>2021</v>
      </c>
      <c r="O2402">
        <v>6</v>
      </c>
      <c r="P2402" s="17" t="s">
        <v>152</v>
      </c>
      <c r="Q2402" t="b" cm="1">
        <f t="array" ref="Q2402">IF(Table1__2[[#This Row],[Product]]="Men's",Male)</f>
        <v>0</v>
      </c>
      <c r="R2402" t="str">
        <f>IF(Table1__2[[#This Row],[Product]]="Men's Street Footwear","Male","Female")</f>
        <v>Female</v>
      </c>
    </row>
    <row r="2403" spans="1:18" x14ac:dyDescent="0.25">
      <c r="A2403" s="17" t="s">
        <v>26</v>
      </c>
      <c r="B2403">
        <v>1185732</v>
      </c>
      <c r="C2403" s="20">
        <v>44351</v>
      </c>
      <c r="D2403" s="17" t="s">
        <v>48</v>
      </c>
      <c r="E2403" s="17" t="s">
        <v>94</v>
      </c>
      <c r="F2403" s="17" t="s">
        <v>95</v>
      </c>
      <c r="G2403" s="17" t="s">
        <v>21</v>
      </c>
      <c r="H2403">
        <v>65</v>
      </c>
      <c r="I2403">
        <v>650</v>
      </c>
      <c r="J2403">
        <v>42250</v>
      </c>
      <c r="K2403">
        <v>14787.5</v>
      </c>
      <c r="L2403" s="17" t="s">
        <v>83</v>
      </c>
      <c r="M2403" s="21">
        <v>44862</v>
      </c>
      <c r="N2403">
        <v>2021</v>
      </c>
      <c r="O2403">
        <v>6</v>
      </c>
      <c r="P2403" s="17" t="s">
        <v>152</v>
      </c>
      <c r="Q2403" t="b" cm="1">
        <f t="array" ref="Q2403">IF(Table1__2[[#This Row],[Product]]="Men's",Male)</f>
        <v>0</v>
      </c>
      <c r="R2403" t="str">
        <f>IF(Table1__2[[#This Row],[Product]]="Men's Street Footwear","Male","Female")</f>
        <v>Female</v>
      </c>
    </row>
    <row r="2404" spans="1:18" x14ac:dyDescent="0.25">
      <c r="A2404" s="17" t="s">
        <v>26</v>
      </c>
      <c r="B2404">
        <v>1185732</v>
      </c>
      <c r="C2404" s="20">
        <v>44351</v>
      </c>
      <c r="D2404" s="17" t="s">
        <v>48</v>
      </c>
      <c r="E2404" s="17" t="s">
        <v>94</v>
      </c>
      <c r="F2404" s="17" t="s">
        <v>95</v>
      </c>
      <c r="G2404" s="17" t="s">
        <v>22</v>
      </c>
      <c r="H2404">
        <v>70</v>
      </c>
      <c r="I2404">
        <v>825</v>
      </c>
      <c r="J2404">
        <v>57750</v>
      </c>
      <c r="K2404">
        <v>28875</v>
      </c>
      <c r="L2404" s="17" t="s">
        <v>83</v>
      </c>
      <c r="M2404" s="21">
        <v>44863</v>
      </c>
      <c r="N2404">
        <v>2021</v>
      </c>
      <c r="O2404">
        <v>6</v>
      </c>
      <c r="P2404" s="17" t="s">
        <v>152</v>
      </c>
      <c r="Q2404" t="b" cm="1">
        <f t="array" ref="Q2404">IF(Table1__2[[#This Row],[Product]]="Men's",Male)</f>
        <v>0</v>
      </c>
      <c r="R2404" t="str">
        <f>IF(Table1__2[[#This Row],[Product]]="Men's Street Footwear","Male","Female")</f>
        <v>Female</v>
      </c>
    </row>
    <row r="2405" spans="1:18" x14ac:dyDescent="0.25">
      <c r="A2405" s="17" t="s">
        <v>26</v>
      </c>
      <c r="B2405">
        <v>1185732</v>
      </c>
      <c r="C2405" s="20">
        <v>44379</v>
      </c>
      <c r="D2405" s="17" t="s">
        <v>48</v>
      </c>
      <c r="E2405" s="17" t="s">
        <v>94</v>
      </c>
      <c r="F2405" s="17" t="s">
        <v>95</v>
      </c>
      <c r="G2405" s="17" t="s">
        <v>16</v>
      </c>
      <c r="H2405">
        <v>65</v>
      </c>
      <c r="I2405">
        <v>1050</v>
      </c>
      <c r="J2405">
        <v>68250</v>
      </c>
      <c r="K2405">
        <v>27300</v>
      </c>
      <c r="L2405" s="17" t="s">
        <v>83</v>
      </c>
      <c r="M2405" s="21">
        <v>44864</v>
      </c>
      <c r="N2405">
        <v>2021</v>
      </c>
      <c r="O2405">
        <v>7</v>
      </c>
      <c r="P2405" s="17" t="s">
        <v>146</v>
      </c>
      <c r="Q2405" t="b" cm="1">
        <f t="array" ref="Q2405">IF(Table1__2[[#This Row],[Product]]="Men's",Male)</f>
        <v>0</v>
      </c>
      <c r="R2405" t="str">
        <f>IF(Table1__2[[#This Row],[Product]]="Men's Street Footwear","Male","Female")</f>
        <v>Male</v>
      </c>
    </row>
    <row r="2406" spans="1:18" x14ac:dyDescent="0.25">
      <c r="A2406" s="17" t="s">
        <v>26</v>
      </c>
      <c r="B2406">
        <v>1185732</v>
      </c>
      <c r="C2406" s="20">
        <v>44379</v>
      </c>
      <c r="D2406" s="17" t="s">
        <v>48</v>
      </c>
      <c r="E2406" s="17" t="s">
        <v>94</v>
      </c>
      <c r="F2406" s="17" t="s">
        <v>95</v>
      </c>
      <c r="G2406" s="17" t="s">
        <v>18</v>
      </c>
      <c r="H2406">
        <v>60</v>
      </c>
      <c r="I2406">
        <v>800</v>
      </c>
      <c r="J2406">
        <v>48000.000000000007</v>
      </c>
      <c r="K2406">
        <v>16800</v>
      </c>
      <c r="L2406" s="17" t="s">
        <v>83</v>
      </c>
      <c r="M2406" s="21">
        <v>44865</v>
      </c>
      <c r="N2406">
        <v>2021</v>
      </c>
      <c r="O2406">
        <v>7</v>
      </c>
      <c r="P2406" s="17" t="s">
        <v>146</v>
      </c>
      <c r="Q2406" t="b" cm="1">
        <f t="array" ref="Q2406">IF(Table1__2[[#This Row],[Product]]="Men's",Male)</f>
        <v>0</v>
      </c>
      <c r="R2406" t="str">
        <f>IF(Table1__2[[#This Row],[Product]]="Men's Street Footwear","Male","Female")</f>
        <v>Female</v>
      </c>
    </row>
    <row r="2407" spans="1:18" x14ac:dyDescent="0.25">
      <c r="A2407" s="17" t="s">
        <v>26</v>
      </c>
      <c r="B2407">
        <v>1185732</v>
      </c>
      <c r="C2407" s="20">
        <v>44379</v>
      </c>
      <c r="D2407" s="17" t="s">
        <v>48</v>
      </c>
      <c r="E2407" s="17" t="s">
        <v>94</v>
      </c>
      <c r="F2407" s="17" t="s">
        <v>95</v>
      </c>
      <c r="G2407" s="17" t="s">
        <v>19</v>
      </c>
      <c r="H2407">
        <v>55</v>
      </c>
      <c r="I2407">
        <v>725</v>
      </c>
      <c r="J2407">
        <v>39875.000000000007</v>
      </c>
      <c r="K2407">
        <v>15950</v>
      </c>
      <c r="L2407" s="17" t="s">
        <v>83</v>
      </c>
      <c r="M2407" s="21">
        <v>44866</v>
      </c>
      <c r="N2407">
        <v>2021</v>
      </c>
      <c r="O2407">
        <v>7</v>
      </c>
      <c r="P2407" s="17" t="s">
        <v>146</v>
      </c>
      <c r="Q2407" t="b" cm="1">
        <f t="array" ref="Q2407">IF(Table1__2[[#This Row],[Product]]="Men's",Male)</f>
        <v>0</v>
      </c>
      <c r="R2407" t="str">
        <f>IF(Table1__2[[#This Row],[Product]]="Men's Street Footwear","Male","Female")</f>
        <v>Female</v>
      </c>
    </row>
    <row r="2408" spans="1:18" x14ac:dyDescent="0.25">
      <c r="A2408" s="17" t="s">
        <v>26</v>
      </c>
      <c r="B2408">
        <v>1185732</v>
      </c>
      <c r="C2408" s="20">
        <v>44379</v>
      </c>
      <c r="D2408" s="17" t="s">
        <v>48</v>
      </c>
      <c r="E2408" s="17" t="s">
        <v>94</v>
      </c>
      <c r="F2408" s="17" t="s">
        <v>95</v>
      </c>
      <c r="G2408" s="17" t="s">
        <v>20</v>
      </c>
      <c r="H2408">
        <v>55</v>
      </c>
      <c r="I2408">
        <v>675</v>
      </c>
      <c r="J2408">
        <v>37125.000000000007</v>
      </c>
      <c r="K2408">
        <v>14850</v>
      </c>
      <c r="L2408" s="17" t="s">
        <v>83</v>
      </c>
      <c r="M2408" s="21">
        <v>44867</v>
      </c>
      <c r="N2408">
        <v>2021</v>
      </c>
      <c r="O2408">
        <v>7</v>
      </c>
      <c r="P2408" s="17" t="s">
        <v>146</v>
      </c>
      <c r="Q2408" t="b" cm="1">
        <f t="array" ref="Q2408">IF(Table1__2[[#This Row],[Product]]="Men's",Male)</f>
        <v>0</v>
      </c>
      <c r="R2408" t="str">
        <f>IF(Table1__2[[#This Row],[Product]]="Men's Street Footwear","Male","Female")</f>
        <v>Female</v>
      </c>
    </row>
    <row r="2409" spans="1:18" x14ac:dyDescent="0.25">
      <c r="A2409" s="17" t="s">
        <v>26</v>
      </c>
      <c r="B2409">
        <v>1185732</v>
      </c>
      <c r="C2409" s="20">
        <v>44379</v>
      </c>
      <c r="D2409" s="17" t="s">
        <v>48</v>
      </c>
      <c r="E2409" s="17" t="s">
        <v>94</v>
      </c>
      <c r="F2409" s="17" t="s">
        <v>95</v>
      </c>
      <c r="G2409" s="17" t="s">
        <v>21</v>
      </c>
      <c r="H2409">
        <v>65</v>
      </c>
      <c r="I2409">
        <v>700</v>
      </c>
      <c r="J2409">
        <v>45500</v>
      </c>
      <c r="K2409">
        <v>15925</v>
      </c>
      <c r="L2409" s="17" t="s">
        <v>83</v>
      </c>
      <c r="M2409" s="21">
        <v>44868</v>
      </c>
      <c r="N2409">
        <v>2021</v>
      </c>
      <c r="O2409">
        <v>7</v>
      </c>
      <c r="P2409" s="17" t="s">
        <v>146</v>
      </c>
      <c r="Q2409" t="b" cm="1">
        <f t="array" ref="Q2409">IF(Table1__2[[#This Row],[Product]]="Men's",Male)</f>
        <v>0</v>
      </c>
      <c r="R2409" t="str">
        <f>IF(Table1__2[[#This Row],[Product]]="Men's Street Footwear","Male","Female")</f>
        <v>Female</v>
      </c>
    </row>
    <row r="2410" spans="1:18" x14ac:dyDescent="0.25">
      <c r="A2410" s="17" t="s">
        <v>26</v>
      </c>
      <c r="B2410">
        <v>1185732</v>
      </c>
      <c r="C2410" s="20">
        <v>44379</v>
      </c>
      <c r="D2410" s="17" t="s">
        <v>48</v>
      </c>
      <c r="E2410" s="17" t="s">
        <v>94</v>
      </c>
      <c r="F2410" s="17" t="s">
        <v>95</v>
      </c>
      <c r="G2410" s="17" t="s">
        <v>22</v>
      </c>
      <c r="H2410">
        <v>70</v>
      </c>
      <c r="I2410">
        <v>875</v>
      </c>
      <c r="J2410">
        <v>61250</v>
      </c>
      <c r="K2410">
        <v>30625</v>
      </c>
      <c r="L2410" s="17" t="s">
        <v>83</v>
      </c>
      <c r="M2410" s="21">
        <v>44869</v>
      </c>
      <c r="N2410">
        <v>2021</v>
      </c>
      <c r="O2410">
        <v>7</v>
      </c>
      <c r="P2410" s="17" t="s">
        <v>146</v>
      </c>
      <c r="Q2410" t="b" cm="1">
        <f t="array" ref="Q2410">IF(Table1__2[[#This Row],[Product]]="Men's",Male)</f>
        <v>0</v>
      </c>
      <c r="R2410" t="str">
        <f>IF(Table1__2[[#This Row],[Product]]="Men's Street Footwear","Male","Female")</f>
        <v>Female</v>
      </c>
    </row>
    <row r="2411" spans="1:18" x14ac:dyDescent="0.25">
      <c r="A2411" s="17" t="s">
        <v>26</v>
      </c>
      <c r="B2411">
        <v>1185732</v>
      </c>
      <c r="C2411" s="20">
        <v>44411</v>
      </c>
      <c r="D2411" s="17" t="s">
        <v>48</v>
      </c>
      <c r="E2411" s="17" t="s">
        <v>94</v>
      </c>
      <c r="F2411" s="17" t="s">
        <v>95</v>
      </c>
      <c r="G2411" s="17" t="s">
        <v>16</v>
      </c>
      <c r="H2411">
        <v>65</v>
      </c>
      <c r="I2411">
        <v>1025</v>
      </c>
      <c r="J2411">
        <v>66625</v>
      </c>
      <c r="K2411">
        <v>26650</v>
      </c>
      <c r="L2411" s="17" t="s">
        <v>83</v>
      </c>
      <c r="M2411" s="21">
        <v>44870</v>
      </c>
      <c r="N2411">
        <v>2021</v>
      </c>
      <c r="O2411">
        <v>8</v>
      </c>
      <c r="P2411" s="17" t="s">
        <v>147</v>
      </c>
      <c r="Q2411" t="b" cm="1">
        <f t="array" ref="Q2411">IF(Table1__2[[#This Row],[Product]]="Men's",Male)</f>
        <v>0</v>
      </c>
      <c r="R2411" t="str">
        <f>IF(Table1__2[[#This Row],[Product]]="Men's Street Footwear","Male","Female")</f>
        <v>Male</v>
      </c>
    </row>
    <row r="2412" spans="1:18" x14ac:dyDescent="0.25">
      <c r="A2412" s="17" t="s">
        <v>26</v>
      </c>
      <c r="B2412">
        <v>1185732</v>
      </c>
      <c r="C2412" s="20">
        <v>44411</v>
      </c>
      <c r="D2412" s="17" t="s">
        <v>48</v>
      </c>
      <c r="E2412" s="17" t="s">
        <v>94</v>
      </c>
      <c r="F2412" s="17" t="s">
        <v>95</v>
      </c>
      <c r="G2412" s="17" t="s">
        <v>18</v>
      </c>
      <c r="H2412">
        <v>60</v>
      </c>
      <c r="I2412">
        <v>800</v>
      </c>
      <c r="J2412">
        <v>48000.000000000007</v>
      </c>
      <c r="K2412">
        <v>16800</v>
      </c>
      <c r="L2412" s="17" t="s">
        <v>83</v>
      </c>
      <c r="M2412" s="21">
        <v>44871</v>
      </c>
      <c r="N2412">
        <v>2021</v>
      </c>
      <c r="O2412">
        <v>8</v>
      </c>
      <c r="P2412" s="17" t="s">
        <v>147</v>
      </c>
      <c r="Q2412" t="b" cm="1">
        <f t="array" ref="Q2412">IF(Table1__2[[#This Row],[Product]]="Men's",Male)</f>
        <v>0</v>
      </c>
      <c r="R2412" t="str">
        <f>IF(Table1__2[[#This Row],[Product]]="Men's Street Footwear","Male","Female")</f>
        <v>Female</v>
      </c>
    </row>
    <row r="2413" spans="1:18" x14ac:dyDescent="0.25">
      <c r="A2413" s="17" t="s">
        <v>26</v>
      </c>
      <c r="B2413">
        <v>1185732</v>
      </c>
      <c r="C2413" s="20">
        <v>44411</v>
      </c>
      <c r="D2413" s="17" t="s">
        <v>48</v>
      </c>
      <c r="E2413" s="17" t="s">
        <v>94</v>
      </c>
      <c r="F2413" s="17" t="s">
        <v>95</v>
      </c>
      <c r="G2413" s="17" t="s">
        <v>19</v>
      </c>
      <c r="H2413">
        <v>55</v>
      </c>
      <c r="I2413">
        <v>725</v>
      </c>
      <c r="J2413">
        <v>39875.000000000007</v>
      </c>
      <c r="K2413">
        <v>15950</v>
      </c>
      <c r="L2413" s="17" t="s">
        <v>83</v>
      </c>
      <c r="M2413" s="21">
        <v>44872</v>
      </c>
      <c r="N2413">
        <v>2021</v>
      </c>
      <c r="O2413">
        <v>8</v>
      </c>
      <c r="P2413" s="17" t="s">
        <v>147</v>
      </c>
      <c r="Q2413" t="b" cm="1">
        <f t="array" ref="Q2413">IF(Table1__2[[#This Row],[Product]]="Men's",Male)</f>
        <v>0</v>
      </c>
      <c r="R2413" t="str">
        <f>IF(Table1__2[[#This Row],[Product]]="Men's Street Footwear","Male","Female")</f>
        <v>Female</v>
      </c>
    </row>
    <row r="2414" spans="1:18" x14ac:dyDescent="0.25">
      <c r="A2414" s="17" t="s">
        <v>26</v>
      </c>
      <c r="B2414">
        <v>1185732</v>
      </c>
      <c r="C2414" s="20">
        <v>44411</v>
      </c>
      <c r="D2414" s="17" t="s">
        <v>48</v>
      </c>
      <c r="E2414" s="17" t="s">
        <v>94</v>
      </c>
      <c r="F2414" s="17" t="s">
        <v>95</v>
      </c>
      <c r="G2414" s="17" t="s">
        <v>20</v>
      </c>
      <c r="H2414">
        <v>45</v>
      </c>
      <c r="I2414">
        <v>675</v>
      </c>
      <c r="J2414">
        <v>30375</v>
      </c>
      <c r="K2414">
        <v>12150</v>
      </c>
      <c r="L2414" s="17" t="s">
        <v>83</v>
      </c>
      <c r="M2414" s="21">
        <v>44873</v>
      </c>
      <c r="N2414">
        <v>2021</v>
      </c>
      <c r="O2414">
        <v>8</v>
      </c>
      <c r="P2414" s="17" t="s">
        <v>147</v>
      </c>
      <c r="Q2414" t="b" cm="1">
        <f t="array" ref="Q2414">IF(Table1__2[[#This Row],[Product]]="Men's",Male)</f>
        <v>0</v>
      </c>
      <c r="R2414" t="str">
        <f>IF(Table1__2[[#This Row],[Product]]="Men's Street Footwear","Male","Female")</f>
        <v>Female</v>
      </c>
    </row>
    <row r="2415" spans="1:18" x14ac:dyDescent="0.25">
      <c r="A2415" s="17" t="s">
        <v>26</v>
      </c>
      <c r="B2415">
        <v>1185732</v>
      </c>
      <c r="C2415" s="20">
        <v>44411</v>
      </c>
      <c r="D2415" s="17" t="s">
        <v>48</v>
      </c>
      <c r="E2415" s="17" t="s">
        <v>94</v>
      </c>
      <c r="F2415" s="17" t="s">
        <v>95</v>
      </c>
      <c r="G2415" s="17" t="s">
        <v>21</v>
      </c>
      <c r="H2415">
        <v>55</v>
      </c>
      <c r="I2415">
        <v>650</v>
      </c>
      <c r="J2415">
        <v>35750.000000000007</v>
      </c>
      <c r="K2415">
        <v>12512.5</v>
      </c>
      <c r="L2415" s="17" t="s">
        <v>83</v>
      </c>
      <c r="M2415" s="21">
        <v>44874</v>
      </c>
      <c r="N2415">
        <v>2021</v>
      </c>
      <c r="O2415">
        <v>8</v>
      </c>
      <c r="P2415" s="17" t="s">
        <v>147</v>
      </c>
      <c r="Q2415" t="b" cm="1">
        <f t="array" ref="Q2415">IF(Table1__2[[#This Row],[Product]]="Men's",Male)</f>
        <v>0</v>
      </c>
      <c r="R2415" t="str">
        <f>IF(Table1__2[[#This Row],[Product]]="Men's Street Footwear","Male","Female")</f>
        <v>Female</v>
      </c>
    </row>
    <row r="2416" spans="1:18" x14ac:dyDescent="0.25">
      <c r="A2416" s="17" t="s">
        <v>26</v>
      </c>
      <c r="B2416">
        <v>1185732</v>
      </c>
      <c r="C2416" s="20">
        <v>44411</v>
      </c>
      <c r="D2416" s="17" t="s">
        <v>48</v>
      </c>
      <c r="E2416" s="17" t="s">
        <v>94</v>
      </c>
      <c r="F2416" s="17" t="s">
        <v>95</v>
      </c>
      <c r="G2416" s="17" t="s">
        <v>22</v>
      </c>
      <c r="H2416">
        <v>60</v>
      </c>
      <c r="I2416">
        <v>825</v>
      </c>
      <c r="J2416">
        <v>49500.000000000007</v>
      </c>
      <c r="K2416">
        <v>24750</v>
      </c>
      <c r="L2416" s="17" t="s">
        <v>83</v>
      </c>
      <c r="M2416" s="21">
        <v>44875</v>
      </c>
      <c r="N2416">
        <v>2021</v>
      </c>
      <c r="O2416">
        <v>8</v>
      </c>
      <c r="P2416" s="17" t="s">
        <v>147</v>
      </c>
      <c r="Q2416" t="b" cm="1">
        <f t="array" ref="Q2416">IF(Table1__2[[#This Row],[Product]]="Men's",Male)</f>
        <v>0</v>
      </c>
      <c r="R2416" t="str">
        <f>IF(Table1__2[[#This Row],[Product]]="Men's Street Footwear","Male","Female")</f>
        <v>Female</v>
      </c>
    </row>
    <row r="2417" spans="1:18" x14ac:dyDescent="0.25">
      <c r="A2417" s="17" t="s">
        <v>26</v>
      </c>
      <c r="B2417">
        <v>1185732</v>
      </c>
      <c r="C2417" s="20">
        <v>44441</v>
      </c>
      <c r="D2417" s="17" t="s">
        <v>48</v>
      </c>
      <c r="E2417" s="17" t="s">
        <v>94</v>
      </c>
      <c r="F2417" s="17" t="s">
        <v>95</v>
      </c>
      <c r="G2417" s="17" t="s">
        <v>16</v>
      </c>
      <c r="H2417">
        <v>55</v>
      </c>
      <c r="I2417">
        <v>925</v>
      </c>
      <c r="J2417">
        <v>50875.000000000007</v>
      </c>
      <c r="K2417">
        <v>20350</v>
      </c>
      <c r="L2417" s="17" t="s">
        <v>83</v>
      </c>
      <c r="M2417" s="21">
        <v>44876</v>
      </c>
      <c r="N2417">
        <v>2021</v>
      </c>
      <c r="O2417">
        <v>9</v>
      </c>
      <c r="P2417" s="17" t="s">
        <v>148</v>
      </c>
      <c r="Q2417" t="b" cm="1">
        <f t="array" ref="Q2417">IF(Table1__2[[#This Row],[Product]]="Men's",Male)</f>
        <v>0</v>
      </c>
      <c r="R2417" t="str">
        <f>IF(Table1__2[[#This Row],[Product]]="Men's Street Footwear","Male","Female")</f>
        <v>Male</v>
      </c>
    </row>
    <row r="2418" spans="1:18" x14ac:dyDescent="0.25">
      <c r="A2418" s="17" t="s">
        <v>26</v>
      </c>
      <c r="B2418">
        <v>1185732</v>
      </c>
      <c r="C2418" s="20">
        <v>44441</v>
      </c>
      <c r="D2418" s="17" t="s">
        <v>48</v>
      </c>
      <c r="E2418" s="17" t="s">
        <v>94</v>
      </c>
      <c r="F2418" s="17" t="s">
        <v>95</v>
      </c>
      <c r="G2418" s="17" t="s">
        <v>18</v>
      </c>
      <c r="H2418">
        <v>50</v>
      </c>
      <c r="I2418">
        <v>725</v>
      </c>
      <c r="J2418">
        <v>36250.000000000015</v>
      </c>
      <c r="K2418">
        <v>12687.5</v>
      </c>
      <c r="L2418" s="17" t="s">
        <v>83</v>
      </c>
      <c r="M2418" s="21">
        <v>44877</v>
      </c>
      <c r="N2418">
        <v>2021</v>
      </c>
      <c r="O2418">
        <v>9</v>
      </c>
      <c r="P2418" s="17" t="s">
        <v>148</v>
      </c>
      <c r="Q2418" t="b" cm="1">
        <f t="array" ref="Q2418">IF(Table1__2[[#This Row],[Product]]="Men's",Male)</f>
        <v>0</v>
      </c>
      <c r="R2418" t="str">
        <f>IF(Table1__2[[#This Row],[Product]]="Men's Street Footwear","Male","Female")</f>
        <v>Female</v>
      </c>
    </row>
    <row r="2419" spans="1:18" x14ac:dyDescent="0.25">
      <c r="A2419" s="17" t="s">
        <v>26</v>
      </c>
      <c r="B2419">
        <v>1185732</v>
      </c>
      <c r="C2419" s="20">
        <v>44441</v>
      </c>
      <c r="D2419" s="17" t="s">
        <v>48</v>
      </c>
      <c r="E2419" s="17" t="s">
        <v>94</v>
      </c>
      <c r="F2419" s="17" t="s">
        <v>95</v>
      </c>
      <c r="G2419" s="17" t="s">
        <v>19</v>
      </c>
      <c r="H2419">
        <v>30</v>
      </c>
      <c r="I2419">
        <v>625</v>
      </c>
      <c r="J2419">
        <v>18750.000000000004</v>
      </c>
      <c r="K2419">
        <v>7500</v>
      </c>
      <c r="L2419" s="17" t="s">
        <v>83</v>
      </c>
      <c r="M2419" s="21">
        <v>44878</v>
      </c>
      <c r="N2419">
        <v>2021</v>
      </c>
      <c r="O2419">
        <v>9</v>
      </c>
      <c r="P2419" s="17" t="s">
        <v>148</v>
      </c>
      <c r="Q2419" t="b" cm="1">
        <f t="array" ref="Q2419">IF(Table1__2[[#This Row],[Product]]="Men's",Male)</f>
        <v>0</v>
      </c>
      <c r="R2419" t="str">
        <f>IF(Table1__2[[#This Row],[Product]]="Men's Street Footwear","Male","Female")</f>
        <v>Female</v>
      </c>
    </row>
    <row r="2420" spans="1:18" x14ac:dyDescent="0.25">
      <c r="A2420" s="17" t="s">
        <v>26</v>
      </c>
      <c r="B2420">
        <v>1185732</v>
      </c>
      <c r="C2420" s="20">
        <v>44441</v>
      </c>
      <c r="D2420" s="17" t="s">
        <v>48</v>
      </c>
      <c r="E2420" s="17" t="s">
        <v>94</v>
      </c>
      <c r="F2420" s="17" t="s">
        <v>95</v>
      </c>
      <c r="G2420" s="17" t="s">
        <v>20</v>
      </c>
      <c r="H2420">
        <v>30</v>
      </c>
      <c r="I2420">
        <v>600</v>
      </c>
      <c r="J2420">
        <v>18000.000000000004</v>
      </c>
      <c r="K2420">
        <v>7200</v>
      </c>
      <c r="L2420" s="17" t="s">
        <v>83</v>
      </c>
      <c r="M2420" s="21">
        <v>44879</v>
      </c>
      <c r="N2420">
        <v>2021</v>
      </c>
      <c r="O2420">
        <v>9</v>
      </c>
      <c r="P2420" s="17" t="s">
        <v>148</v>
      </c>
      <c r="Q2420" t="b" cm="1">
        <f t="array" ref="Q2420">IF(Table1__2[[#This Row],[Product]]="Men's",Male)</f>
        <v>0</v>
      </c>
      <c r="R2420" t="str">
        <f>IF(Table1__2[[#This Row],[Product]]="Men's Street Footwear","Male","Female")</f>
        <v>Female</v>
      </c>
    </row>
    <row r="2421" spans="1:18" x14ac:dyDescent="0.25">
      <c r="A2421" s="17" t="s">
        <v>26</v>
      </c>
      <c r="B2421">
        <v>1185732</v>
      </c>
      <c r="C2421" s="20">
        <v>44441</v>
      </c>
      <c r="D2421" s="17" t="s">
        <v>48</v>
      </c>
      <c r="E2421" s="17" t="s">
        <v>94</v>
      </c>
      <c r="F2421" s="17" t="s">
        <v>95</v>
      </c>
      <c r="G2421" s="17" t="s">
        <v>21</v>
      </c>
      <c r="H2421">
        <v>40</v>
      </c>
      <c r="I2421">
        <v>600</v>
      </c>
      <c r="J2421">
        <v>24000</v>
      </c>
      <c r="K2421">
        <v>8400</v>
      </c>
      <c r="L2421" s="17" t="s">
        <v>83</v>
      </c>
      <c r="M2421" s="21">
        <v>44880</v>
      </c>
      <c r="N2421">
        <v>2021</v>
      </c>
      <c r="O2421">
        <v>9</v>
      </c>
      <c r="P2421" s="17" t="s">
        <v>148</v>
      </c>
      <c r="Q2421" t="b" cm="1">
        <f t="array" ref="Q2421">IF(Table1__2[[#This Row],[Product]]="Men's",Male)</f>
        <v>0</v>
      </c>
      <c r="R2421" t="str">
        <f>IF(Table1__2[[#This Row],[Product]]="Men's Street Footwear","Male","Female")</f>
        <v>Female</v>
      </c>
    </row>
    <row r="2422" spans="1:18" x14ac:dyDescent="0.25">
      <c r="A2422" s="17" t="s">
        <v>26</v>
      </c>
      <c r="B2422">
        <v>1185732</v>
      </c>
      <c r="C2422" s="20">
        <v>44441</v>
      </c>
      <c r="D2422" s="17" t="s">
        <v>48</v>
      </c>
      <c r="E2422" s="17" t="s">
        <v>94</v>
      </c>
      <c r="F2422" s="17" t="s">
        <v>95</v>
      </c>
      <c r="G2422" s="17" t="s">
        <v>22</v>
      </c>
      <c r="H2422">
        <v>45</v>
      </c>
      <c r="I2422">
        <v>700</v>
      </c>
      <c r="J2422">
        <v>31500.000000000007</v>
      </c>
      <c r="K2422">
        <v>15750</v>
      </c>
      <c r="L2422" s="17" t="s">
        <v>83</v>
      </c>
      <c r="M2422" s="21">
        <v>44881</v>
      </c>
      <c r="N2422">
        <v>2021</v>
      </c>
      <c r="O2422">
        <v>9</v>
      </c>
      <c r="P2422" s="17" t="s">
        <v>148</v>
      </c>
      <c r="Q2422" t="b" cm="1">
        <f t="array" ref="Q2422">IF(Table1__2[[#This Row],[Product]]="Men's",Male)</f>
        <v>0</v>
      </c>
      <c r="R2422" t="str">
        <f>IF(Table1__2[[#This Row],[Product]]="Men's Street Footwear","Male","Female")</f>
        <v>Female</v>
      </c>
    </row>
    <row r="2423" spans="1:18" x14ac:dyDescent="0.25">
      <c r="A2423" s="17" t="s">
        <v>26</v>
      </c>
      <c r="B2423">
        <v>1185732</v>
      </c>
      <c r="C2423" s="20">
        <v>44473</v>
      </c>
      <c r="D2423" s="17" t="s">
        <v>48</v>
      </c>
      <c r="E2423" s="17" t="s">
        <v>94</v>
      </c>
      <c r="F2423" s="17" t="s">
        <v>95</v>
      </c>
      <c r="G2423" s="17" t="s">
        <v>16</v>
      </c>
      <c r="H2423">
        <v>45</v>
      </c>
      <c r="I2423">
        <v>875</v>
      </c>
      <c r="J2423">
        <v>39375.000000000007</v>
      </c>
      <c r="K2423">
        <v>15750</v>
      </c>
      <c r="L2423" s="17" t="s">
        <v>83</v>
      </c>
      <c r="M2423" s="21">
        <v>44882</v>
      </c>
      <c r="N2423">
        <v>2021</v>
      </c>
      <c r="O2423">
        <v>10</v>
      </c>
      <c r="P2423" s="17" t="s">
        <v>149</v>
      </c>
      <c r="Q2423" t="b" cm="1">
        <f t="array" ref="Q2423">IF(Table1__2[[#This Row],[Product]]="Men's",Male)</f>
        <v>0</v>
      </c>
      <c r="R2423" t="str">
        <f>IF(Table1__2[[#This Row],[Product]]="Men's Street Footwear","Male","Female")</f>
        <v>Male</v>
      </c>
    </row>
    <row r="2424" spans="1:18" x14ac:dyDescent="0.25">
      <c r="A2424" s="17" t="s">
        <v>26</v>
      </c>
      <c r="B2424">
        <v>1185732</v>
      </c>
      <c r="C2424" s="20">
        <v>44473</v>
      </c>
      <c r="D2424" s="17" t="s">
        <v>48</v>
      </c>
      <c r="E2424" s="17" t="s">
        <v>94</v>
      </c>
      <c r="F2424" s="17" t="s">
        <v>95</v>
      </c>
      <c r="G2424" s="17" t="s">
        <v>18</v>
      </c>
      <c r="H2424">
        <v>35</v>
      </c>
      <c r="I2424">
        <v>700</v>
      </c>
      <c r="J2424">
        <v>24500.000000000007</v>
      </c>
      <c r="K2424">
        <v>8575</v>
      </c>
      <c r="L2424" s="17" t="s">
        <v>83</v>
      </c>
      <c r="M2424" s="21">
        <v>44883</v>
      </c>
      <c r="N2424">
        <v>2021</v>
      </c>
      <c r="O2424">
        <v>10</v>
      </c>
      <c r="P2424" s="17" t="s">
        <v>149</v>
      </c>
      <c r="Q2424" t="b" cm="1">
        <f t="array" ref="Q2424">IF(Table1__2[[#This Row],[Product]]="Men's",Male)</f>
        <v>0</v>
      </c>
      <c r="R2424" t="str">
        <f>IF(Table1__2[[#This Row],[Product]]="Men's Street Footwear","Male","Female")</f>
        <v>Female</v>
      </c>
    </row>
    <row r="2425" spans="1:18" x14ac:dyDescent="0.25">
      <c r="A2425" s="17" t="s">
        <v>26</v>
      </c>
      <c r="B2425">
        <v>1185732</v>
      </c>
      <c r="C2425" s="20">
        <v>44473</v>
      </c>
      <c r="D2425" s="17" t="s">
        <v>48</v>
      </c>
      <c r="E2425" s="17" t="s">
        <v>94</v>
      </c>
      <c r="F2425" s="17" t="s">
        <v>95</v>
      </c>
      <c r="G2425" s="17" t="s">
        <v>19</v>
      </c>
      <c r="H2425">
        <v>35</v>
      </c>
      <c r="I2425">
        <v>575</v>
      </c>
      <c r="J2425">
        <v>20125.000000000004</v>
      </c>
      <c r="K2425">
        <v>8050</v>
      </c>
      <c r="L2425" s="17" t="s">
        <v>83</v>
      </c>
      <c r="M2425" s="21">
        <v>44884</v>
      </c>
      <c r="N2425">
        <v>2021</v>
      </c>
      <c r="O2425">
        <v>10</v>
      </c>
      <c r="P2425" s="17" t="s">
        <v>149</v>
      </c>
      <c r="Q2425" t="b" cm="1">
        <f t="array" ref="Q2425">IF(Table1__2[[#This Row],[Product]]="Men's",Male)</f>
        <v>0</v>
      </c>
      <c r="R2425" t="str">
        <f>IF(Table1__2[[#This Row],[Product]]="Men's Street Footwear","Male","Female")</f>
        <v>Female</v>
      </c>
    </row>
    <row r="2426" spans="1:18" x14ac:dyDescent="0.25">
      <c r="A2426" s="17" t="s">
        <v>26</v>
      </c>
      <c r="B2426">
        <v>1185732</v>
      </c>
      <c r="C2426" s="20">
        <v>44473</v>
      </c>
      <c r="D2426" s="17" t="s">
        <v>48</v>
      </c>
      <c r="E2426" s="17" t="s">
        <v>94</v>
      </c>
      <c r="F2426" s="17" t="s">
        <v>95</v>
      </c>
      <c r="G2426" s="17" t="s">
        <v>20</v>
      </c>
      <c r="H2426">
        <v>35</v>
      </c>
      <c r="I2426">
        <v>550</v>
      </c>
      <c r="J2426">
        <v>19250.000000000004</v>
      </c>
      <c r="K2426">
        <v>7700</v>
      </c>
      <c r="L2426" s="17" t="s">
        <v>83</v>
      </c>
      <c r="M2426" s="21">
        <v>44885</v>
      </c>
      <c r="N2426">
        <v>2021</v>
      </c>
      <c r="O2426">
        <v>10</v>
      </c>
      <c r="P2426" s="17" t="s">
        <v>149</v>
      </c>
      <c r="Q2426" t="b" cm="1">
        <f t="array" ref="Q2426">IF(Table1__2[[#This Row],[Product]]="Men's",Male)</f>
        <v>0</v>
      </c>
      <c r="R2426" t="str">
        <f>IF(Table1__2[[#This Row],[Product]]="Men's Street Footwear","Male","Female")</f>
        <v>Female</v>
      </c>
    </row>
    <row r="2427" spans="1:18" x14ac:dyDescent="0.25">
      <c r="A2427" s="17" t="s">
        <v>26</v>
      </c>
      <c r="B2427">
        <v>1185732</v>
      </c>
      <c r="C2427" s="20">
        <v>44473</v>
      </c>
      <c r="D2427" s="17" t="s">
        <v>48</v>
      </c>
      <c r="E2427" s="17" t="s">
        <v>94</v>
      </c>
      <c r="F2427" s="17" t="s">
        <v>95</v>
      </c>
      <c r="G2427" s="17" t="s">
        <v>21</v>
      </c>
      <c r="H2427">
        <v>45</v>
      </c>
      <c r="I2427">
        <v>550</v>
      </c>
      <c r="J2427">
        <v>24750.000000000004</v>
      </c>
      <c r="K2427">
        <v>8662.5</v>
      </c>
      <c r="L2427" s="17" t="s">
        <v>83</v>
      </c>
      <c r="M2427" s="21">
        <v>44886</v>
      </c>
      <c r="N2427">
        <v>2021</v>
      </c>
      <c r="O2427">
        <v>10</v>
      </c>
      <c r="P2427" s="17" t="s">
        <v>149</v>
      </c>
      <c r="Q2427" t="b" cm="1">
        <f t="array" ref="Q2427">IF(Table1__2[[#This Row],[Product]]="Men's",Male)</f>
        <v>0</v>
      </c>
      <c r="R2427" t="str">
        <f>IF(Table1__2[[#This Row],[Product]]="Men's Street Footwear","Male","Female")</f>
        <v>Female</v>
      </c>
    </row>
    <row r="2428" spans="1:18" x14ac:dyDescent="0.25">
      <c r="A2428" s="17" t="s">
        <v>26</v>
      </c>
      <c r="B2428">
        <v>1185732</v>
      </c>
      <c r="C2428" s="20">
        <v>44473</v>
      </c>
      <c r="D2428" s="17" t="s">
        <v>48</v>
      </c>
      <c r="E2428" s="17" t="s">
        <v>94</v>
      </c>
      <c r="F2428" s="17" t="s">
        <v>95</v>
      </c>
      <c r="G2428" s="17" t="s">
        <v>22</v>
      </c>
      <c r="H2428">
        <v>50</v>
      </c>
      <c r="I2428">
        <v>675</v>
      </c>
      <c r="J2428">
        <v>33750</v>
      </c>
      <c r="K2428">
        <v>16875</v>
      </c>
      <c r="L2428" s="17" t="s">
        <v>83</v>
      </c>
      <c r="M2428" s="21">
        <v>44887</v>
      </c>
      <c r="N2428">
        <v>2021</v>
      </c>
      <c r="O2428">
        <v>10</v>
      </c>
      <c r="P2428" s="17" t="s">
        <v>149</v>
      </c>
      <c r="Q2428" t="b" cm="1">
        <f t="array" ref="Q2428">IF(Table1__2[[#This Row],[Product]]="Men's",Male)</f>
        <v>0</v>
      </c>
      <c r="R2428" t="str">
        <f>IF(Table1__2[[#This Row],[Product]]="Men's Street Footwear","Male","Female")</f>
        <v>Female</v>
      </c>
    </row>
    <row r="2429" spans="1:18" x14ac:dyDescent="0.25">
      <c r="A2429" s="17" t="s">
        <v>26</v>
      </c>
      <c r="B2429">
        <v>1185732</v>
      </c>
      <c r="C2429" s="20">
        <v>44503</v>
      </c>
      <c r="D2429" s="17" t="s">
        <v>48</v>
      </c>
      <c r="E2429" s="17" t="s">
        <v>94</v>
      </c>
      <c r="F2429" s="17" t="s">
        <v>95</v>
      </c>
      <c r="G2429" s="17" t="s">
        <v>16</v>
      </c>
      <c r="H2429">
        <v>45</v>
      </c>
      <c r="I2429">
        <v>825</v>
      </c>
      <c r="J2429">
        <v>37125.000000000007</v>
      </c>
      <c r="K2429">
        <v>14850</v>
      </c>
      <c r="L2429" s="17" t="s">
        <v>83</v>
      </c>
      <c r="M2429" s="21">
        <v>44888</v>
      </c>
      <c r="N2429">
        <v>2021</v>
      </c>
      <c r="O2429">
        <v>11</v>
      </c>
      <c r="P2429" s="17" t="s">
        <v>150</v>
      </c>
      <c r="Q2429" t="b" cm="1">
        <f t="array" ref="Q2429">IF(Table1__2[[#This Row],[Product]]="Men's",Male)</f>
        <v>0</v>
      </c>
      <c r="R2429" t="str">
        <f>IF(Table1__2[[#This Row],[Product]]="Men's Street Footwear","Male","Female")</f>
        <v>Male</v>
      </c>
    </row>
    <row r="2430" spans="1:18" x14ac:dyDescent="0.25">
      <c r="A2430" s="17" t="s">
        <v>26</v>
      </c>
      <c r="B2430">
        <v>1185732</v>
      </c>
      <c r="C2430" s="20">
        <v>44503</v>
      </c>
      <c r="D2430" s="17" t="s">
        <v>48</v>
      </c>
      <c r="E2430" s="17" t="s">
        <v>94</v>
      </c>
      <c r="F2430" s="17" t="s">
        <v>95</v>
      </c>
      <c r="G2430" s="17" t="s">
        <v>18</v>
      </c>
      <c r="H2430">
        <v>35</v>
      </c>
      <c r="I2430">
        <v>650</v>
      </c>
      <c r="J2430">
        <v>22750.000000000007</v>
      </c>
      <c r="K2430">
        <v>7962.5</v>
      </c>
      <c r="L2430" s="17" t="s">
        <v>83</v>
      </c>
      <c r="M2430" s="21">
        <v>44889</v>
      </c>
      <c r="N2430">
        <v>2021</v>
      </c>
      <c r="O2430">
        <v>11</v>
      </c>
      <c r="P2430" s="17" t="s">
        <v>150</v>
      </c>
      <c r="Q2430" t="b" cm="1">
        <f t="array" ref="Q2430">IF(Table1__2[[#This Row],[Product]]="Men's",Male)</f>
        <v>0</v>
      </c>
      <c r="R2430" t="str">
        <f>IF(Table1__2[[#This Row],[Product]]="Men's Street Footwear","Male","Female")</f>
        <v>Female</v>
      </c>
    </row>
    <row r="2431" spans="1:18" x14ac:dyDescent="0.25">
      <c r="A2431" s="17" t="s">
        <v>26</v>
      </c>
      <c r="B2431">
        <v>1185732</v>
      </c>
      <c r="C2431" s="20">
        <v>44503</v>
      </c>
      <c r="D2431" s="17" t="s">
        <v>48</v>
      </c>
      <c r="E2431" s="17" t="s">
        <v>94</v>
      </c>
      <c r="F2431" s="17" t="s">
        <v>95</v>
      </c>
      <c r="G2431" s="17" t="s">
        <v>19</v>
      </c>
      <c r="H2431">
        <v>40</v>
      </c>
      <c r="I2431">
        <v>595</v>
      </c>
      <c r="J2431">
        <v>23800.000000000007</v>
      </c>
      <c r="K2431">
        <v>9520</v>
      </c>
      <c r="L2431" s="17" t="s">
        <v>83</v>
      </c>
      <c r="M2431" s="21">
        <v>44890</v>
      </c>
      <c r="N2431">
        <v>2021</v>
      </c>
      <c r="O2431">
        <v>11</v>
      </c>
      <c r="P2431" s="17" t="s">
        <v>150</v>
      </c>
      <c r="Q2431" t="b" cm="1">
        <f t="array" ref="Q2431">IF(Table1__2[[#This Row],[Product]]="Men's",Male)</f>
        <v>0</v>
      </c>
      <c r="R2431" t="str">
        <f>IF(Table1__2[[#This Row],[Product]]="Men's Street Footwear","Male","Female")</f>
        <v>Female</v>
      </c>
    </row>
    <row r="2432" spans="1:18" x14ac:dyDescent="0.25">
      <c r="A2432" s="17" t="s">
        <v>26</v>
      </c>
      <c r="B2432">
        <v>1185732</v>
      </c>
      <c r="C2432" s="20">
        <v>44503</v>
      </c>
      <c r="D2432" s="17" t="s">
        <v>48</v>
      </c>
      <c r="E2432" s="17" t="s">
        <v>94</v>
      </c>
      <c r="F2432" s="17" t="s">
        <v>95</v>
      </c>
      <c r="G2432" s="17" t="s">
        <v>20</v>
      </c>
      <c r="H2432">
        <v>60</v>
      </c>
      <c r="I2432">
        <v>650</v>
      </c>
      <c r="J2432">
        <v>39000.000000000015</v>
      </c>
      <c r="K2432">
        <v>15600</v>
      </c>
      <c r="L2432" s="17" t="s">
        <v>83</v>
      </c>
      <c r="M2432" s="21">
        <v>44891</v>
      </c>
      <c r="N2432">
        <v>2021</v>
      </c>
      <c r="O2432">
        <v>11</v>
      </c>
      <c r="P2432" s="17" t="s">
        <v>150</v>
      </c>
      <c r="Q2432" t="b" cm="1">
        <f t="array" ref="Q2432">IF(Table1__2[[#This Row],[Product]]="Men's",Male)</f>
        <v>0</v>
      </c>
      <c r="R2432" t="str">
        <f>IF(Table1__2[[#This Row],[Product]]="Men's Street Footwear","Male","Female")</f>
        <v>Female</v>
      </c>
    </row>
    <row r="2433" spans="1:18" x14ac:dyDescent="0.25">
      <c r="A2433" s="17" t="s">
        <v>26</v>
      </c>
      <c r="B2433">
        <v>1185732</v>
      </c>
      <c r="C2433" s="20">
        <v>44503</v>
      </c>
      <c r="D2433" s="17" t="s">
        <v>48</v>
      </c>
      <c r="E2433" s="17" t="s">
        <v>94</v>
      </c>
      <c r="F2433" s="17" t="s">
        <v>95</v>
      </c>
      <c r="G2433" s="17" t="s">
        <v>21</v>
      </c>
      <c r="H2433">
        <v>75</v>
      </c>
      <c r="I2433">
        <v>625</v>
      </c>
      <c r="J2433">
        <v>46875.000000000015</v>
      </c>
      <c r="K2433">
        <v>16406.25</v>
      </c>
      <c r="L2433" s="17" t="s">
        <v>83</v>
      </c>
      <c r="M2433" s="21">
        <v>44892</v>
      </c>
      <c r="N2433">
        <v>2021</v>
      </c>
      <c r="O2433">
        <v>11</v>
      </c>
      <c r="P2433" s="17" t="s">
        <v>150</v>
      </c>
      <c r="Q2433" t="b" cm="1">
        <f t="array" ref="Q2433">IF(Table1__2[[#This Row],[Product]]="Men's",Male)</f>
        <v>0</v>
      </c>
      <c r="R2433" t="str">
        <f>IF(Table1__2[[#This Row],[Product]]="Men's Street Footwear","Male","Female")</f>
        <v>Female</v>
      </c>
    </row>
    <row r="2434" spans="1:18" x14ac:dyDescent="0.25">
      <c r="A2434" s="17" t="s">
        <v>26</v>
      </c>
      <c r="B2434">
        <v>1185732</v>
      </c>
      <c r="C2434" s="20">
        <v>44503</v>
      </c>
      <c r="D2434" s="17" t="s">
        <v>48</v>
      </c>
      <c r="E2434" s="17" t="s">
        <v>94</v>
      </c>
      <c r="F2434" s="17" t="s">
        <v>95</v>
      </c>
      <c r="G2434" s="17" t="s">
        <v>22</v>
      </c>
      <c r="H2434">
        <v>75</v>
      </c>
      <c r="I2434">
        <v>725</v>
      </c>
      <c r="J2434">
        <v>54375</v>
      </c>
      <c r="K2434">
        <v>27187.5</v>
      </c>
      <c r="L2434" s="17" t="s">
        <v>83</v>
      </c>
      <c r="M2434" s="21">
        <v>44893</v>
      </c>
      <c r="N2434">
        <v>2021</v>
      </c>
      <c r="O2434">
        <v>11</v>
      </c>
      <c r="P2434" s="17" t="s">
        <v>150</v>
      </c>
      <c r="Q2434" t="b" cm="1">
        <f t="array" ref="Q2434">IF(Table1__2[[#This Row],[Product]]="Men's",Male)</f>
        <v>0</v>
      </c>
      <c r="R2434" t="str">
        <f>IF(Table1__2[[#This Row],[Product]]="Men's Street Footwear","Male","Female")</f>
        <v>Female</v>
      </c>
    </row>
    <row r="2435" spans="1:18" x14ac:dyDescent="0.25">
      <c r="A2435" s="17" t="s">
        <v>26</v>
      </c>
      <c r="B2435">
        <v>1185732</v>
      </c>
      <c r="C2435" s="20">
        <v>44532</v>
      </c>
      <c r="D2435" s="17" t="s">
        <v>48</v>
      </c>
      <c r="E2435" s="17" t="s">
        <v>94</v>
      </c>
      <c r="F2435" s="17" t="s">
        <v>95</v>
      </c>
      <c r="G2435" s="17" t="s">
        <v>16</v>
      </c>
      <c r="H2435">
        <v>70</v>
      </c>
      <c r="I2435">
        <v>975</v>
      </c>
      <c r="J2435">
        <v>68250</v>
      </c>
      <c r="K2435">
        <v>27300</v>
      </c>
      <c r="L2435" s="17" t="s">
        <v>83</v>
      </c>
      <c r="M2435" s="21">
        <v>44894</v>
      </c>
      <c r="N2435">
        <v>2021</v>
      </c>
      <c r="O2435">
        <v>12</v>
      </c>
      <c r="P2435" s="17" t="s">
        <v>151</v>
      </c>
      <c r="Q2435" t="b" cm="1">
        <f t="array" ref="Q2435">IF(Table1__2[[#This Row],[Product]]="Men's",Male)</f>
        <v>0</v>
      </c>
      <c r="R2435" t="str">
        <f>IF(Table1__2[[#This Row],[Product]]="Men's Street Footwear","Male","Female")</f>
        <v>Male</v>
      </c>
    </row>
    <row r="2436" spans="1:18" x14ac:dyDescent="0.25">
      <c r="A2436" s="17" t="s">
        <v>26</v>
      </c>
      <c r="B2436">
        <v>1185732</v>
      </c>
      <c r="C2436" s="20">
        <v>44532</v>
      </c>
      <c r="D2436" s="17" t="s">
        <v>48</v>
      </c>
      <c r="E2436" s="17" t="s">
        <v>94</v>
      </c>
      <c r="F2436" s="17" t="s">
        <v>95</v>
      </c>
      <c r="G2436" s="17" t="s">
        <v>18</v>
      </c>
      <c r="H2436">
        <v>60</v>
      </c>
      <c r="I2436">
        <v>775</v>
      </c>
      <c r="J2436">
        <v>46500.000000000007</v>
      </c>
      <c r="K2436">
        <v>16275</v>
      </c>
      <c r="L2436" s="17" t="s">
        <v>83</v>
      </c>
      <c r="M2436" s="21">
        <v>44895</v>
      </c>
      <c r="N2436">
        <v>2021</v>
      </c>
      <c r="O2436">
        <v>12</v>
      </c>
      <c r="P2436" s="17" t="s">
        <v>151</v>
      </c>
      <c r="Q2436" t="b" cm="1">
        <f t="array" ref="Q2436">IF(Table1__2[[#This Row],[Product]]="Men's",Male)</f>
        <v>0</v>
      </c>
      <c r="R2436" t="str">
        <f>IF(Table1__2[[#This Row],[Product]]="Men's Street Footwear","Male","Female")</f>
        <v>Female</v>
      </c>
    </row>
    <row r="2437" spans="1:18" x14ac:dyDescent="0.25">
      <c r="A2437" s="17" t="s">
        <v>61</v>
      </c>
      <c r="B2437">
        <v>1185732</v>
      </c>
      <c r="C2437" s="20">
        <v>44532</v>
      </c>
      <c r="D2437" s="17" t="s">
        <v>48</v>
      </c>
      <c r="E2437" s="17" t="s">
        <v>94</v>
      </c>
      <c r="F2437" s="17" t="s">
        <v>95</v>
      </c>
      <c r="G2437" s="17" t="s">
        <v>19</v>
      </c>
      <c r="H2437">
        <v>60</v>
      </c>
      <c r="I2437">
        <v>725</v>
      </c>
      <c r="J2437">
        <v>43500.000000000007</v>
      </c>
      <c r="K2437">
        <v>17400</v>
      </c>
      <c r="L2437" s="17" t="s">
        <v>83</v>
      </c>
      <c r="M2437" s="21">
        <v>44896</v>
      </c>
      <c r="N2437">
        <v>2021</v>
      </c>
      <c r="O2437">
        <v>12</v>
      </c>
      <c r="P2437" s="17" t="s">
        <v>151</v>
      </c>
      <c r="Q2437" t="b" cm="1">
        <f t="array" ref="Q2437">IF(Table1__2[[#This Row],[Product]]="Men's",Male)</f>
        <v>0</v>
      </c>
      <c r="R2437" t="str">
        <f>IF(Table1__2[[#This Row],[Product]]="Men's Street Footwear","Male","Female")</f>
        <v>Female</v>
      </c>
    </row>
    <row r="2438" spans="1:18" x14ac:dyDescent="0.25">
      <c r="A2438" s="17" t="s">
        <v>61</v>
      </c>
      <c r="B2438">
        <v>1185732</v>
      </c>
      <c r="C2438" s="20">
        <v>44532</v>
      </c>
      <c r="D2438" s="17" t="s">
        <v>48</v>
      </c>
      <c r="E2438" s="17" t="s">
        <v>94</v>
      </c>
      <c r="F2438" s="17" t="s">
        <v>95</v>
      </c>
      <c r="G2438" s="17" t="s">
        <v>20</v>
      </c>
      <c r="H2438">
        <v>60</v>
      </c>
      <c r="I2438">
        <v>675</v>
      </c>
      <c r="J2438">
        <v>40500.000000000007</v>
      </c>
      <c r="K2438">
        <v>16200</v>
      </c>
      <c r="L2438" s="17" t="s">
        <v>83</v>
      </c>
      <c r="M2438" s="21">
        <v>44897</v>
      </c>
      <c r="N2438">
        <v>2021</v>
      </c>
      <c r="O2438">
        <v>12</v>
      </c>
      <c r="P2438" s="17" t="s">
        <v>151</v>
      </c>
      <c r="Q2438" t="b" cm="1">
        <f t="array" ref="Q2438">IF(Table1__2[[#This Row],[Product]]="Men's",Male)</f>
        <v>0</v>
      </c>
      <c r="R2438" t="str">
        <f>IF(Table1__2[[#This Row],[Product]]="Men's Street Footwear","Male","Female")</f>
        <v>Female</v>
      </c>
    </row>
    <row r="2439" spans="1:18" x14ac:dyDescent="0.25">
      <c r="A2439" s="17" t="s">
        <v>61</v>
      </c>
      <c r="B2439">
        <v>1185732</v>
      </c>
      <c r="C2439" s="20">
        <v>44532</v>
      </c>
      <c r="D2439" s="17" t="s">
        <v>48</v>
      </c>
      <c r="E2439" s="17" t="s">
        <v>94</v>
      </c>
      <c r="F2439" s="17" t="s">
        <v>95</v>
      </c>
      <c r="G2439" s="17" t="s">
        <v>21</v>
      </c>
      <c r="H2439">
        <v>70</v>
      </c>
      <c r="I2439">
        <v>675</v>
      </c>
      <c r="J2439">
        <v>47250</v>
      </c>
      <c r="K2439">
        <v>16537.5</v>
      </c>
      <c r="L2439" s="17" t="s">
        <v>83</v>
      </c>
      <c r="M2439" s="21">
        <v>44898</v>
      </c>
      <c r="N2439">
        <v>2021</v>
      </c>
      <c r="O2439">
        <v>12</v>
      </c>
      <c r="P2439" s="17" t="s">
        <v>151</v>
      </c>
      <c r="Q2439" t="b" cm="1">
        <f t="array" ref="Q2439">IF(Table1__2[[#This Row],[Product]]="Men's",Male)</f>
        <v>0</v>
      </c>
      <c r="R2439" t="str">
        <f>IF(Table1__2[[#This Row],[Product]]="Men's Street Footwear","Male","Female")</f>
        <v>Female</v>
      </c>
    </row>
    <row r="2440" spans="1:18" x14ac:dyDescent="0.25">
      <c r="A2440" s="17" t="s">
        <v>61</v>
      </c>
      <c r="B2440">
        <v>1185732</v>
      </c>
      <c r="C2440" s="20">
        <v>44532</v>
      </c>
      <c r="D2440" s="17" t="s">
        <v>48</v>
      </c>
      <c r="E2440" s="17" t="s">
        <v>94</v>
      </c>
      <c r="F2440" s="17" t="s">
        <v>95</v>
      </c>
      <c r="G2440" s="17" t="s">
        <v>22</v>
      </c>
      <c r="H2440">
        <v>75</v>
      </c>
      <c r="I2440">
        <v>775</v>
      </c>
      <c r="J2440">
        <v>58125</v>
      </c>
      <c r="K2440">
        <v>29062.5</v>
      </c>
      <c r="L2440" s="17" t="s">
        <v>83</v>
      </c>
      <c r="M2440" s="21">
        <v>44899</v>
      </c>
      <c r="N2440">
        <v>2021</v>
      </c>
      <c r="O2440">
        <v>12</v>
      </c>
      <c r="P2440" s="17" t="s">
        <v>151</v>
      </c>
      <c r="Q2440" t="b" cm="1">
        <f t="array" ref="Q2440">IF(Table1__2[[#This Row],[Product]]="Men's",Male)</f>
        <v>0</v>
      </c>
      <c r="R2440" t="str">
        <f>IF(Table1__2[[#This Row],[Product]]="Men's Street Footwear","Male","Female")</f>
        <v>Female</v>
      </c>
    </row>
    <row r="2441" spans="1:18" x14ac:dyDescent="0.25">
      <c r="A2441" s="17" t="s">
        <v>61</v>
      </c>
      <c r="B2441">
        <v>1185732</v>
      </c>
      <c r="C2441" s="20">
        <v>44209</v>
      </c>
      <c r="D2441" s="17" t="s">
        <v>48</v>
      </c>
      <c r="E2441" s="17" t="s">
        <v>94</v>
      </c>
      <c r="F2441" s="17" t="s">
        <v>95</v>
      </c>
      <c r="G2441" s="17" t="s">
        <v>16</v>
      </c>
      <c r="H2441">
        <v>35</v>
      </c>
      <c r="I2441">
        <v>775</v>
      </c>
      <c r="J2441">
        <v>27125</v>
      </c>
      <c r="K2441">
        <v>10850</v>
      </c>
      <c r="L2441" s="17" t="s">
        <v>83</v>
      </c>
      <c r="M2441" s="21">
        <v>44900</v>
      </c>
      <c r="N2441">
        <v>2021</v>
      </c>
      <c r="O2441">
        <v>1</v>
      </c>
      <c r="P2441" s="17" t="s">
        <v>141</v>
      </c>
      <c r="Q2441" t="b" cm="1">
        <f t="array" ref="Q2441">IF(Table1__2[[#This Row],[Product]]="Men's",Male)</f>
        <v>0</v>
      </c>
      <c r="R2441" t="str">
        <f>IF(Table1__2[[#This Row],[Product]]="Men's Street Footwear","Male","Female")</f>
        <v>Male</v>
      </c>
    </row>
    <row r="2442" spans="1:18" x14ac:dyDescent="0.25">
      <c r="A2442" s="17" t="s">
        <v>61</v>
      </c>
      <c r="B2442">
        <v>1185732</v>
      </c>
      <c r="C2442" s="20">
        <v>44209</v>
      </c>
      <c r="D2442" s="17" t="s">
        <v>48</v>
      </c>
      <c r="E2442" s="17" t="s">
        <v>94</v>
      </c>
      <c r="F2442" s="17" t="s">
        <v>95</v>
      </c>
      <c r="G2442" s="17" t="s">
        <v>18</v>
      </c>
      <c r="H2442">
        <v>35</v>
      </c>
      <c r="I2442">
        <v>575</v>
      </c>
      <c r="J2442">
        <v>20125</v>
      </c>
      <c r="K2442">
        <v>7043.75</v>
      </c>
      <c r="L2442" s="17" t="s">
        <v>83</v>
      </c>
      <c r="M2442" s="21">
        <v>44901</v>
      </c>
      <c r="N2442">
        <v>2021</v>
      </c>
      <c r="O2442">
        <v>1</v>
      </c>
      <c r="P2442" s="17" t="s">
        <v>141</v>
      </c>
      <c r="Q2442" t="b" cm="1">
        <f t="array" ref="Q2442">IF(Table1__2[[#This Row],[Product]]="Men's",Male)</f>
        <v>0</v>
      </c>
      <c r="R2442" t="str">
        <f>IF(Table1__2[[#This Row],[Product]]="Men's Street Footwear","Male","Female")</f>
        <v>Female</v>
      </c>
    </row>
    <row r="2443" spans="1:18" x14ac:dyDescent="0.25">
      <c r="A2443" s="17" t="s">
        <v>61</v>
      </c>
      <c r="B2443">
        <v>1185732</v>
      </c>
      <c r="C2443" s="20">
        <v>44209</v>
      </c>
      <c r="D2443" s="17" t="s">
        <v>48</v>
      </c>
      <c r="E2443" s="17" t="s">
        <v>94</v>
      </c>
      <c r="F2443" s="17" t="s">
        <v>95</v>
      </c>
      <c r="G2443" s="17" t="s">
        <v>19</v>
      </c>
      <c r="H2443">
        <v>25</v>
      </c>
      <c r="I2443">
        <v>575</v>
      </c>
      <c r="J2443">
        <v>14375.000000000004</v>
      </c>
      <c r="K2443">
        <v>5750</v>
      </c>
      <c r="L2443" s="17" t="s">
        <v>83</v>
      </c>
      <c r="M2443" s="21">
        <v>44902</v>
      </c>
      <c r="N2443">
        <v>2021</v>
      </c>
      <c r="O2443">
        <v>1</v>
      </c>
      <c r="P2443" s="17" t="s">
        <v>141</v>
      </c>
      <c r="Q2443" t="b" cm="1">
        <f t="array" ref="Q2443">IF(Table1__2[[#This Row],[Product]]="Men's",Male)</f>
        <v>0</v>
      </c>
      <c r="R2443" t="str">
        <f>IF(Table1__2[[#This Row],[Product]]="Men's Street Footwear","Male","Female")</f>
        <v>Female</v>
      </c>
    </row>
    <row r="2444" spans="1:18" x14ac:dyDescent="0.25">
      <c r="A2444" s="17" t="s">
        <v>61</v>
      </c>
      <c r="B2444">
        <v>1185732</v>
      </c>
      <c r="C2444" s="20">
        <v>44209</v>
      </c>
      <c r="D2444" s="17" t="s">
        <v>48</v>
      </c>
      <c r="E2444" s="17" t="s">
        <v>94</v>
      </c>
      <c r="F2444" s="17" t="s">
        <v>95</v>
      </c>
      <c r="G2444" s="17" t="s">
        <v>20</v>
      </c>
      <c r="H2444">
        <v>30</v>
      </c>
      <c r="I2444">
        <v>425</v>
      </c>
      <c r="J2444">
        <v>12750</v>
      </c>
      <c r="K2444">
        <v>5100</v>
      </c>
      <c r="L2444" s="17" t="s">
        <v>83</v>
      </c>
      <c r="M2444" s="21">
        <v>44903</v>
      </c>
      <c r="N2444">
        <v>2021</v>
      </c>
      <c r="O2444">
        <v>1</v>
      </c>
      <c r="P2444" s="17" t="s">
        <v>141</v>
      </c>
      <c r="Q2444" t="b" cm="1">
        <f t="array" ref="Q2444">IF(Table1__2[[#This Row],[Product]]="Men's",Male)</f>
        <v>0</v>
      </c>
      <c r="R2444" t="str">
        <f>IF(Table1__2[[#This Row],[Product]]="Men's Street Footwear","Male","Female")</f>
        <v>Female</v>
      </c>
    </row>
    <row r="2445" spans="1:18" x14ac:dyDescent="0.25">
      <c r="A2445" s="17" t="s">
        <v>61</v>
      </c>
      <c r="B2445">
        <v>1185732</v>
      </c>
      <c r="C2445" s="20">
        <v>44209</v>
      </c>
      <c r="D2445" s="17" t="s">
        <v>48</v>
      </c>
      <c r="E2445" s="17" t="s">
        <v>94</v>
      </c>
      <c r="F2445" s="17" t="s">
        <v>95</v>
      </c>
      <c r="G2445" s="17" t="s">
        <v>21</v>
      </c>
      <c r="H2445">
        <v>45</v>
      </c>
      <c r="I2445">
        <v>475</v>
      </c>
      <c r="J2445">
        <v>21375</v>
      </c>
      <c r="K2445">
        <v>7481.25</v>
      </c>
      <c r="L2445" s="17" t="s">
        <v>83</v>
      </c>
      <c r="M2445" s="21">
        <v>44904</v>
      </c>
      <c r="N2445">
        <v>2021</v>
      </c>
      <c r="O2445">
        <v>1</v>
      </c>
      <c r="P2445" s="17" t="s">
        <v>141</v>
      </c>
      <c r="Q2445" t="b" cm="1">
        <f t="array" ref="Q2445">IF(Table1__2[[#This Row],[Product]]="Men's",Male)</f>
        <v>0</v>
      </c>
      <c r="R2445" t="str">
        <f>IF(Table1__2[[#This Row],[Product]]="Men's Street Footwear","Male","Female")</f>
        <v>Female</v>
      </c>
    </row>
    <row r="2446" spans="1:18" x14ac:dyDescent="0.25">
      <c r="A2446" s="17" t="s">
        <v>61</v>
      </c>
      <c r="B2446">
        <v>1185732</v>
      </c>
      <c r="C2446" s="20">
        <v>44209</v>
      </c>
      <c r="D2446" s="17" t="s">
        <v>48</v>
      </c>
      <c r="E2446" s="17" t="s">
        <v>94</v>
      </c>
      <c r="F2446" s="17" t="s">
        <v>95</v>
      </c>
      <c r="G2446" s="17" t="s">
        <v>22</v>
      </c>
      <c r="H2446">
        <v>35</v>
      </c>
      <c r="I2446">
        <v>575</v>
      </c>
      <c r="J2446">
        <v>20125</v>
      </c>
      <c r="K2446">
        <v>10062.5</v>
      </c>
      <c r="L2446" s="17" t="s">
        <v>83</v>
      </c>
      <c r="M2446" s="21">
        <v>44905</v>
      </c>
      <c r="N2446">
        <v>2021</v>
      </c>
      <c r="O2446">
        <v>1</v>
      </c>
      <c r="P2446" s="17" t="s">
        <v>141</v>
      </c>
      <c r="Q2446" t="b" cm="1">
        <f t="array" ref="Q2446">IF(Table1__2[[#This Row],[Product]]="Men's",Male)</f>
        <v>0</v>
      </c>
      <c r="R2446" t="str">
        <f>IF(Table1__2[[#This Row],[Product]]="Men's Street Footwear","Male","Female")</f>
        <v>Female</v>
      </c>
    </row>
    <row r="2447" spans="1:18" x14ac:dyDescent="0.25">
      <c r="A2447" s="17" t="s">
        <v>61</v>
      </c>
      <c r="B2447">
        <v>1185732</v>
      </c>
      <c r="C2447" s="20">
        <v>44238</v>
      </c>
      <c r="D2447" s="17" t="s">
        <v>48</v>
      </c>
      <c r="E2447" s="17" t="s">
        <v>94</v>
      </c>
      <c r="F2447" s="17" t="s">
        <v>95</v>
      </c>
      <c r="G2447" s="17" t="s">
        <v>16</v>
      </c>
      <c r="H2447">
        <v>35</v>
      </c>
      <c r="I2447">
        <v>825</v>
      </c>
      <c r="J2447">
        <v>28875</v>
      </c>
      <c r="K2447">
        <v>11550</v>
      </c>
      <c r="L2447" s="17" t="s">
        <v>83</v>
      </c>
      <c r="M2447" s="21">
        <v>44906</v>
      </c>
      <c r="N2447">
        <v>2021</v>
      </c>
      <c r="O2447">
        <v>2</v>
      </c>
      <c r="P2447" s="17" t="s">
        <v>142</v>
      </c>
      <c r="Q2447" t="b" cm="1">
        <f t="array" ref="Q2447">IF(Table1__2[[#This Row],[Product]]="Men's",Male)</f>
        <v>0</v>
      </c>
      <c r="R2447" t="str">
        <f>IF(Table1__2[[#This Row],[Product]]="Men's Street Footwear","Male","Female")</f>
        <v>Male</v>
      </c>
    </row>
    <row r="2448" spans="1:18" x14ac:dyDescent="0.25">
      <c r="A2448" s="17" t="s">
        <v>61</v>
      </c>
      <c r="B2448">
        <v>1185732</v>
      </c>
      <c r="C2448" s="20">
        <v>44238</v>
      </c>
      <c r="D2448" s="17" t="s">
        <v>48</v>
      </c>
      <c r="E2448" s="17" t="s">
        <v>94</v>
      </c>
      <c r="F2448" s="17" t="s">
        <v>95</v>
      </c>
      <c r="G2448" s="17" t="s">
        <v>18</v>
      </c>
      <c r="H2448">
        <v>35</v>
      </c>
      <c r="I2448">
        <v>475</v>
      </c>
      <c r="J2448">
        <v>16625</v>
      </c>
      <c r="K2448">
        <v>5818.75</v>
      </c>
      <c r="L2448" s="17" t="s">
        <v>83</v>
      </c>
      <c r="M2448" s="21">
        <v>44907</v>
      </c>
      <c r="N2448">
        <v>2021</v>
      </c>
      <c r="O2448">
        <v>2</v>
      </c>
      <c r="P2448" s="17" t="s">
        <v>142</v>
      </c>
      <c r="Q2448" t="b" cm="1">
        <f t="array" ref="Q2448">IF(Table1__2[[#This Row],[Product]]="Men's",Male)</f>
        <v>0</v>
      </c>
      <c r="R2448" t="str">
        <f>IF(Table1__2[[#This Row],[Product]]="Men's Street Footwear","Male","Female")</f>
        <v>Female</v>
      </c>
    </row>
    <row r="2449" spans="1:18" x14ac:dyDescent="0.25">
      <c r="A2449" s="17" t="s">
        <v>61</v>
      </c>
      <c r="B2449">
        <v>1185732</v>
      </c>
      <c r="C2449" s="20">
        <v>44238</v>
      </c>
      <c r="D2449" s="17" t="s">
        <v>48</v>
      </c>
      <c r="E2449" s="17" t="s">
        <v>94</v>
      </c>
      <c r="F2449" s="17" t="s">
        <v>95</v>
      </c>
      <c r="G2449" s="17" t="s">
        <v>19</v>
      </c>
      <c r="H2449">
        <v>25</v>
      </c>
      <c r="I2449">
        <v>525</v>
      </c>
      <c r="J2449">
        <v>13125.000000000004</v>
      </c>
      <c r="K2449">
        <v>5250</v>
      </c>
      <c r="L2449" s="17" t="s">
        <v>83</v>
      </c>
      <c r="M2449" s="21">
        <v>44908</v>
      </c>
      <c r="N2449">
        <v>2021</v>
      </c>
      <c r="O2449">
        <v>2</v>
      </c>
      <c r="P2449" s="17" t="s">
        <v>142</v>
      </c>
      <c r="Q2449" t="b" cm="1">
        <f t="array" ref="Q2449">IF(Table1__2[[#This Row],[Product]]="Men's",Male)</f>
        <v>0</v>
      </c>
      <c r="R2449" t="str">
        <f>IF(Table1__2[[#This Row],[Product]]="Men's Street Footwear","Male","Female")</f>
        <v>Female</v>
      </c>
    </row>
    <row r="2450" spans="1:18" x14ac:dyDescent="0.25">
      <c r="A2450" s="17" t="s">
        <v>61</v>
      </c>
      <c r="B2450">
        <v>1185732</v>
      </c>
      <c r="C2450" s="20">
        <v>44238</v>
      </c>
      <c r="D2450" s="17" t="s">
        <v>36</v>
      </c>
      <c r="E2450" s="17" t="s">
        <v>96</v>
      </c>
      <c r="F2450" s="17" t="s">
        <v>97</v>
      </c>
      <c r="G2450" s="17" t="s">
        <v>20</v>
      </c>
      <c r="H2450">
        <v>30</v>
      </c>
      <c r="I2450">
        <v>375</v>
      </c>
      <c r="J2450">
        <v>11250</v>
      </c>
      <c r="K2450">
        <v>4500</v>
      </c>
      <c r="L2450" s="17" t="s">
        <v>83</v>
      </c>
      <c r="M2450" s="21">
        <v>44909</v>
      </c>
      <c r="N2450">
        <v>2021</v>
      </c>
      <c r="O2450">
        <v>2</v>
      </c>
      <c r="P2450" s="17" t="s">
        <v>142</v>
      </c>
      <c r="Q2450" t="b" cm="1">
        <f t="array" ref="Q2450">IF(Table1__2[[#This Row],[Product]]="Men's",Male)</f>
        <v>0</v>
      </c>
      <c r="R2450" t="str">
        <f>IF(Table1__2[[#This Row],[Product]]="Men's Street Footwear","Male","Female")</f>
        <v>Female</v>
      </c>
    </row>
    <row r="2451" spans="1:18" x14ac:dyDescent="0.25">
      <c r="A2451" s="17" t="s">
        <v>61</v>
      </c>
      <c r="B2451">
        <v>1185732</v>
      </c>
      <c r="C2451" s="20">
        <v>44238</v>
      </c>
      <c r="D2451" s="17" t="s">
        <v>36</v>
      </c>
      <c r="E2451" s="17" t="s">
        <v>96</v>
      </c>
      <c r="F2451" s="17" t="s">
        <v>97</v>
      </c>
      <c r="G2451" s="17" t="s">
        <v>21</v>
      </c>
      <c r="H2451">
        <v>45</v>
      </c>
      <c r="I2451">
        <v>450</v>
      </c>
      <c r="J2451">
        <v>20250</v>
      </c>
      <c r="K2451">
        <v>7087.5</v>
      </c>
      <c r="L2451" s="17" t="s">
        <v>83</v>
      </c>
      <c r="M2451" s="21">
        <v>44910</v>
      </c>
      <c r="N2451">
        <v>2021</v>
      </c>
      <c r="O2451">
        <v>2</v>
      </c>
      <c r="P2451" s="17" t="s">
        <v>142</v>
      </c>
      <c r="Q2451" t="b" cm="1">
        <f t="array" ref="Q2451">IF(Table1__2[[#This Row],[Product]]="Men's",Male)</f>
        <v>0</v>
      </c>
      <c r="R2451" t="str">
        <f>IF(Table1__2[[#This Row],[Product]]="Men's Street Footwear","Male","Female")</f>
        <v>Female</v>
      </c>
    </row>
    <row r="2452" spans="1:18" x14ac:dyDescent="0.25">
      <c r="A2452" s="17" t="s">
        <v>61</v>
      </c>
      <c r="B2452">
        <v>1185732</v>
      </c>
      <c r="C2452" s="20">
        <v>44238</v>
      </c>
      <c r="D2452" s="17" t="s">
        <v>36</v>
      </c>
      <c r="E2452" s="17" t="s">
        <v>96</v>
      </c>
      <c r="F2452" s="17" t="s">
        <v>97</v>
      </c>
      <c r="G2452" s="17" t="s">
        <v>22</v>
      </c>
      <c r="H2452">
        <v>30</v>
      </c>
      <c r="I2452">
        <v>550</v>
      </c>
      <c r="J2452">
        <v>16500</v>
      </c>
      <c r="K2452">
        <v>8250</v>
      </c>
      <c r="L2452" s="17" t="s">
        <v>83</v>
      </c>
      <c r="M2452" s="21">
        <v>44911</v>
      </c>
      <c r="N2452">
        <v>2021</v>
      </c>
      <c r="O2452">
        <v>2</v>
      </c>
      <c r="P2452" s="17" t="s">
        <v>142</v>
      </c>
      <c r="Q2452" t="b" cm="1">
        <f t="array" ref="Q2452">IF(Table1__2[[#This Row],[Product]]="Men's",Male)</f>
        <v>0</v>
      </c>
      <c r="R2452" t="str">
        <f>IF(Table1__2[[#This Row],[Product]]="Men's Street Footwear","Male","Female")</f>
        <v>Female</v>
      </c>
    </row>
    <row r="2453" spans="1:18" x14ac:dyDescent="0.25">
      <c r="A2453" s="17" t="s">
        <v>61</v>
      </c>
      <c r="B2453">
        <v>1185732</v>
      </c>
      <c r="C2453" s="20">
        <v>44264</v>
      </c>
      <c r="D2453" s="17" t="s">
        <v>36</v>
      </c>
      <c r="E2453" s="17" t="s">
        <v>96</v>
      </c>
      <c r="F2453" s="17" t="s">
        <v>97</v>
      </c>
      <c r="G2453" s="17" t="s">
        <v>16</v>
      </c>
      <c r="H2453">
        <v>30</v>
      </c>
      <c r="I2453">
        <v>770</v>
      </c>
      <c r="J2453">
        <v>23100</v>
      </c>
      <c r="K2453">
        <v>9240</v>
      </c>
      <c r="L2453" s="17" t="s">
        <v>83</v>
      </c>
      <c r="M2453" s="21">
        <v>44912</v>
      </c>
      <c r="N2453">
        <v>2021</v>
      </c>
      <c r="O2453">
        <v>3</v>
      </c>
      <c r="P2453" s="17" t="s">
        <v>143</v>
      </c>
      <c r="Q2453" t="b" cm="1">
        <f t="array" ref="Q2453">IF(Table1__2[[#This Row],[Product]]="Men's",Male)</f>
        <v>0</v>
      </c>
      <c r="R2453" t="str">
        <f>IF(Table1__2[[#This Row],[Product]]="Men's Street Footwear","Male","Female")</f>
        <v>Male</v>
      </c>
    </row>
    <row r="2454" spans="1:18" x14ac:dyDescent="0.25">
      <c r="A2454" s="17" t="s">
        <v>61</v>
      </c>
      <c r="B2454">
        <v>1185732</v>
      </c>
      <c r="C2454" s="20">
        <v>44264</v>
      </c>
      <c r="D2454" s="17" t="s">
        <v>36</v>
      </c>
      <c r="E2454" s="17" t="s">
        <v>96</v>
      </c>
      <c r="F2454" s="17" t="s">
        <v>97</v>
      </c>
      <c r="G2454" s="17" t="s">
        <v>18</v>
      </c>
      <c r="H2454">
        <v>30</v>
      </c>
      <c r="I2454">
        <v>450</v>
      </c>
      <c r="J2454">
        <v>13500</v>
      </c>
      <c r="K2454">
        <v>4725</v>
      </c>
      <c r="L2454" s="17" t="s">
        <v>83</v>
      </c>
      <c r="M2454" s="21">
        <v>44913</v>
      </c>
      <c r="N2454">
        <v>2021</v>
      </c>
      <c r="O2454">
        <v>3</v>
      </c>
      <c r="P2454" s="17" t="s">
        <v>143</v>
      </c>
      <c r="Q2454" t="b" cm="1">
        <f t="array" ref="Q2454">IF(Table1__2[[#This Row],[Product]]="Men's",Male)</f>
        <v>0</v>
      </c>
      <c r="R2454" t="str">
        <f>IF(Table1__2[[#This Row],[Product]]="Men's Street Footwear","Male","Female")</f>
        <v>Female</v>
      </c>
    </row>
    <row r="2455" spans="1:18" x14ac:dyDescent="0.25">
      <c r="A2455" s="17" t="s">
        <v>61</v>
      </c>
      <c r="B2455">
        <v>1185732</v>
      </c>
      <c r="C2455" s="20">
        <v>44264</v>
      </c>
      <c r="D2455" s="17" t="s">
        <v>36</v>
      </c>
      <c r="E2455" s="17" t="s">
        <v>96</v>
      </c>
      <c r="F2455" s="17" t="s">
        <v>97</v>
      </c>
      <c r="G2455" s="17" t="s">
        <v>19</v>
      </c>
      <c r="H2455">
        <v>20</v>
      </c>
      <c r="I2455">
        <v>475</v>
      </c>
      <c r="J2455">
        <v>9500</v>
      </c>
      <c r="K2455">
        <v>3800</v>
      </c>
      <c r="L2455" s="17" t="s">
        <v>83</v>
      </c>
      <c r="M2455" s="21">
        <v>44914</v>
      </c>
      <c r="N2455">
        <v>2021</v>
      </c>
      <c r="O2455">
        <v>3</v>
      </c>
      <c r="P2455" s="17" t="s">
        <v>143</v>
      </c>
      <c r="Q2455" t="b" cm="1">
        <f t="array" ref="Q2455">IF(Table1__2[[#This Row],[Product]]="Men's",Male)</f>
        <v>0</v>
      </c>
      <c r="R2455" t="str">
        <f>IF(Table1__2[[#This Row],[Product]]="Men's Street Footwear","Male","Female")</f>
        <v>Female</v>
      </c>
    </row>
    <row r="2456" spans="1:18" x14ac:dyDescent="0.25">
      <c r="A2456" s="17" t="s">
        <v>61</v>
      </c>
      <c r="B2456">
        <v>1185732</v>
      </c>
      <c r="C2456" s="20">
        <v>44264</v>
      </c>
      <c r="D2456" s="17" t="s">
        <v>36</v>
      </c>
      <c r="E2456" s="17" t="s">
        <v>96</v>
      </c>
      <c r="F2456" s="17" t="s">
        <v>97</v>
      </c>
      <c r="G2456" s="17" t="s">
        <v>20</v>
      </c>
      <c r="H2456">
        <v>25</v>
      </c>
      <c r="I2456">
        <v>325</v>
      </c>
      <c r="J2456">
        <v>8124.9999999999973</v>
      </c>
      <c r="K2456">
        <v>3250</v>
      </c>
      <c r="L2456" s="17" t="s">
        <v>83</v>
      </c>
      <c r="M2456" s="21">
        <v>44915</v>
      </c>
      <c r="N2456">
        <v>2021</v>
      </c>
      <c r="O2456">
        <v>3</v>
      </c>
      <c r="P2456" s="17" t="s">
        <v>143</v>
      </c>
      <c r="Q2456" t="b" cm="1">
        <f t="array" ref="Q2456">IF(Table1__2[[#This Row],[Product]]="Men's",Male)</f>
        <v>0</v>
      </c>
      <c r="R2456" t="str">
        <f>IF(Table1__2[[#This Row],[Product]]="Men's Street Footwear","Male","Female")</f>
        <v>Female</v>
      </c>
    </row>
    <row r="2457" spans="1:18" x14ac:dyDescent="0.25">
      <c r="A2457" s="17" t="s">
        <v>61</v>
      </c>
      <c r="B2457">
        <v>1185732</v>
      </c>
      <c r="C2457" s="20">
        <v>44264</v>
      </c>
      <c r="D2457" s="17" t="s">
        <v>36</v>
      </c>
      <c r="E2457" s="17" t="s">
        <v>96</v>
      </c>
      <c r="F2457" s="17" t="s">
        <v>97</v>
      </c>
      <c r="G2457" s="17" t="s">
        <v>21</v>
      </c>
      <c r="H2457">
        <v>40</v>
      </c>
      <c r="I2457">
        <v>375</v>
      </c>
      <c r="J2457">
        <v>15000.000000000004</v>
      </c>
      <c r="K2457">
        <v>5250</v>
      </c>
      <c r="L2457" s="17" t="s">
        <v>83</v>
      </c>
      <c r="M2457" s="21">
        <v>44916</v>
      </c>
      <c r="N2457">
        <v>2021</v>
      </c>
      <c r="O2457">
        <v>3</v>
      </c>
      <c r="P2457" s="17" t="s">
        <v>143</v>
      </c>
      <c r="Q2457" t="b" cm="1">
        <f t="array" ref="Q2457">IF(Table1__2[[#This Row],[Product]]="Men's",Male)</f>
        <v>0</v>
      </c>
      <c r="R2457" t="str">
        <f>IF(Table1__2[[#This Row],[Product]]="Men's Street Footwear","Male","Female")</f>
        <v>Female</v>
      </c>
    </row>
    <row r="2458" spans="1:18" x14ac:dyDescent="0.25">
      <c r="A2458" s="17" t="s">
        <v>61</v>
      </c>
      <c r="B2458">
        <v>1185732</v>
      </c>
      <c r="C2458" s="20">
        <v>44264</v>
      </c>
      <c r="D2458" s="17" t="s">
        <v>36</v>
      </c>
      <c r="E2458" s="17" t="s">
        <v>96</v>
      </c>
      <c r="F2458" s="17" t="s">
        <v>97</v>
      </c>
      <c r="G2458" s="17" t="s">
        <v>22</v>
      </c>
      <c r="H2458">
        <v>30</v>
      </c>
      <c r="I2458">
        <v>475</v>
      </c>
      <c r="J2458">
        <v>14250</v>
      </c>
      <c r="K2458">
        <v>7125</v>
      </c>
      <c r="L2458" s="17" t="s">
        <v>83</v>
      </c>
      <c r="M2458" s="21">
        <v>44917</v>
      </c>
      <c r="N2458">
        <v>2021</v>
      </c>
      <c r="O2458">
        <v>3</v>
      </c>
      <c r="P2458" s="17" t="s">
        <v>143</v>
      </c>
      <c r="Q2458" t="b" cm="1">
        <f t="array" ref="Q2458">IF(Table1__2[[#This Row],[Product]]="Men's",Male)</f>
        <v>0</v>
      </c>
      <c r="R2458" t="str">
        <f>IF(Table1__2[[#This Row],[Product]]="Men's Street Footwear","Male","Female")</f>
        <v>Female</v>
      </c>
    </row>
    <row r="2459" spans="1:18" x14ac:dyDescent="0.25">
      <c r="A2459" s="17" t="s">
        <v>61</v>
      </c>
      <c r="B2459">
        <v>1185732</v>
      </c>
      <c r="C2459" s="20">
        <v>44296</v>
      </c>
      <c r="D2459" s="17" t="s">
        <v>36</v>
      </c>
      <c r="E2459" s="17" t="s">
        <v>96</v>
      </c>
      <c r="F2459" s="17" t="s">
        <v>97</v>
      </c>
      <c r="G2459" s="17" t="s">
        <v>16</v>
      </c>
      <c r="H2459">
        <v>30</v>
      </c>
      <c r="I2459">
        <v>725</v>
      </c>
      <c r="J2459">
        <v>21750</v>
      </c>
      <c r="K2459">
        <v>8700</v>
      </c>
      <c r="L2459" s="17" t="s">
        <v>83</v>
      </c>
      <c r="M2459" s="21">
        <v>44918</v>
      </c>
      <c r="N2459">
        <v>2021</v>
      </c>
      <c r="O2459">
        <v>4</v>
      </c>
      <c r="P2459" s="17" t="s">
        <v>144</v>
      </c>
      <c r="Q2459" t="b" cm="1">
        <f t="array" ref="Q2459">IF(Table1__2[[#This Row],[Product]]="Men's",Male)</f>
        <v>0</v>
      </c>
      <c r="R2459" t="str">
        <f>IF(Table1__2[[#This Row],[Product]]="Men's Street Footwear","Male","Female")</f>
        <v>Male</v>
      </c>
    </row>
    <row r="2460" spans="1:18" x14ac:dyDescent="0.25">
      <c r="A2460" s="17" t="s">
        <v>61</v>
      </c>
      <c r="B2460">
        <v>1185732</v>
      </c>
      <c r="C2460" s="20">
        <v>44296</v>
      </c>
      <c r="D2460" s="17" t="s">
        <v>36</v>
      </c>
      <c r="E2460" s="17" t="s">
        <v>96</v>
      </c>
      <c r="F2460" s="17" t="s">
        <v>97</v>
      </c>
      <c r="G2460" s="17" t="s">
        <v>18</v>
      </c>
      <c r="H2460">
        <v>30</v>
      </c>
      <c r="I2460">
        <v>425</v>
      </c>
      <c r="J2460">
        <v>12750</v>
      </c>
      <c r="K2460">
        <v>4462.5</v>
      </c>
      <c r="L2460" s="17" t="s">
        <v>83</v>
      </c>
      <c r="M2460" s="21">
        <v>44919</v>
      </c>
      <c r="N2460">
        <v>2021</v>
      </c>
      <c r="O2460">
        <v>4</v>
      </c>
      <c r="P2460" s="17" t="s">
        <v>144</v>
      </c>
      <c r="Q2460" t="b" cm="1">
        <f t="array" ref="Q2460">IF(Table1__2[[#This Row],[Product]]="Men's",Male)</f>
        <v>0</v>
      </c>
      <c r="R2460" t="str">
        <f>IF(Table1__2[[#This Row],[Product]]="Men's Street Footwear","Male","Female")</f>
        <v>Female</v>
      </c>
    </row>
    <row r="2461" spans="1:18" x14ac:dyDescent="0.25">
      <c r="A2461" s="17" t="s">
        <v>61</v>
      </c>
      <c r="B2461">
        <v>1185732</v>
      </c>
      <c r="C2461" s="20">
        <v>44296</v>
      </c>
      <c r="D2461" s="17" t="s">
        <v>36</v>
      </c>
      <c r="E2461" s="17" t="s">
        <v>96</v>
      </c>
      <c r="F2461" s="17" t="s">
        <v>97</v>
      </c>
      <c r="G2461" s="17" t="s">
        <v>19</v>
      </c>
      <c r="H2461">
        <v>20</v>
      </c>
      <c r="I2461">
        <v>425</v>
      </c>
      <c r="J2461">
        <v>8500</v>
      </c>
      <c r="K2461">
        <v>3400</v>
      </c>
      <c r="L2461" s="17" t="s">
        <v>83</v>
      </c>
      <c r="M2461" s="21">
        <v>44920</v>
      </c>
      <c r="N2461">
        <v>2021</v>
      </c>
      <c r="O2461">
        <v>4</v>
      </c>
      <c r="P2461" s="17" t="s">
        <v>144</v>
      </c>
      <c r="Q2461" t="b" cm="1">
        <f t="array" ref="Q2461">IF(Table1__2[[#This Row],[Product]]="Men's",Male)</f>
        <v>0</v>
      </c>
      <c r="R2461" t="str">
        <f>IF(Table1__2[[#This Row],[Product]]="Men's Street Footwear","Male","Female")</f>
        <v>Female</v>
      </c>
    </row>
    <row r="2462" spans="1:18" x14ac:dyDescent="0.25">
      <c r="A2462" s="17" t="s">
        <v>61</v>
      </c>
      <c r="B2462">
        <v>1185732</v>
      </c>
      <c r="C2462" s="20">
        <v>44296</v>
      </c>
      <c r="D2462" s="17" t="s">
        <v>36</v>
      </c>
      <c r="E2462" s="17" t="s">
        <v>96</v>
      </c>
      <c r="F2462" s="17" t="s">
        <v>97</v>
      </c>
      <c r="G2462" s="17" t="s">
        <v>20</v>
      </c>
      <c r="H2462">
        <v>25</v>
      </c>
      <c r="I2462">
        <v>350</v>
      </c>
      <c r="J2462">
        <v>8749.9999999999964</v>
      </c>
      <c r="K2462">
        <v>3500</v>
      </c>
      <c r="L2462" s="17" t="s">
        <v>83</v>
      </c>
      <c r="M2462" s="21">
        <v>44921</v>
      </c>
      <c r="N2462">
        <v>2021</v>
      </c>
      <c r="O2462">
        <v>4</v>
      </c>
      <c r="P2462" s="17" t="s">
        <v>144</v>
      </c>
      <c r="Q2462" t="b" cm="1">
        <f t="array" ref="Q2462">IF(Table1__2[[#This Row],[Product]]="Men's",Male)</f>
        <v>0</v>
      </c>
      <c r="R2462" t="str">
        <f>IF(Table1__2[[#This Row],[Product]]="Men's Street Footwear","Male","Female")</f>
        <v>Female</v>
      </c>
    </row>
    <row r="2463" spans="1:18" x14ac:dyDescent="0.25">
      <c r="A2463" s="17" t="s">
        <v>61</v>
      </c>
      <c r="B2463">
        <v>1185732</v>
      </c>
      <c r="C2463" s="20">
        <v>44296</v>
      </c>
      <c r="D2463" s="17" t="s">
        <v>36</v>
      </c>
      <c r="E2463" s="17" t="s">
        <v>96</v>
      </c>
      <c r="F2463" s="17" t="s">
        <v>97</v>
      </c>
      <c r="G2463" s="17" t="s">
        <v>21</v>
      </c>
      <c r="H2463">
        <v>45</v>
      </c>
      <c r="I2463">
        <v>375</v>
      </c>
      <c r="J2463">
        <v>16875</v>
      </c>
      <c r="K2463">
        <v>5906.25</v>
      </c>
      <c r="L2463" s="17" t="s">
        <v>83</v>
      </c>
      <c r="M2463" s="21">
        <v>44922</v>
      </c>
      <c r="N2463">
        <v>2021</v>
      </c>
      <c r="O2463">
        <v>4</v>
      </c>
      <c r="P2463" s="17" t="s">
        <v>144</v>
      </c>
      <c r="Q2463" t="b" cm="1">
        <f t="array" ref="Q2463">IF(Table1__2[[#This Row],[Product]]="Men's",Male)</f>
        <v>0</v>
      </c>
      <c r="R2463" t="str">
        <f>IF(Table1__2[[#This Row],[Product]]="Men's Street Footwear","Male","Female")</f>
        <v>Female</v>
      </c>
    </row>
    <row r="2464" spans="1:18" x14ac:dyDescent="0.25">
      <c r="A2464" s="17" t="s">
        <v>61</v>
      </c>
      <c r="B2464">
        <v>1185732</v>
      </c>
      <c r="C2464" s="20">
        <v>44296</v>
      </c>
      <c r="D2464" s="17" t="s">
        <v>36</v>
      </c>
      <c r="E2464" s="17" t="s">
        <v>96</v>
      </c>
      <c r="F2464" s="17" t="s">
        <v>97</v>
      </c>
      <c r="G2464" s="17" t="s">
        <v>22</v>
      </c>
      <c r="H2464">
        <v>35</v>
      </c>
      <c r="I2464">
        <v>525</v>
      </c>
      <c r="J2464">
        <v>18375</v>
      </c>
      <c r="K2464">
        <v>9187.5</v>
      </c>
      <c r="L2464" s="17" t="s">
        <v>83</v>
      </c>
      <c r="M2464" s="21">
        <v>44923</v>
      </c>
      <c r="N2464">
        <v>2021</v>
      </c>
      <c r="O2464">
        <v>4</v>
      </c>
      <c r="P2464" s="17" t="s">
        <v>144</v>
      </c>
      <c r="Q2464" t="b" cm="1">
        <f t="array" ref="Q2464">IF(Table1__2[[#This Row],[Product]]="Men's",Male)</f>
        <v>0</v>
      </c>
      <c r="R2464" t="str">
        <f>IF(Table1__2[[#This Row],[Product]]="Men's Street Footwear","Male","Female")</f>
        <v>Female</v>
      </c>
    </row>
    <row r="2465" spans="1:18" x14ac:dyDescent="0.25">
      <c r="A2465" s="17" t="s">
        <v>61</v>
      </c>
      <c r="B2465">
        <v>1185732</v>
      </c>
      <c r="C2465" s="20">
        <v>44325</v>
      </c>
      <c r="D2465" s="17" t="s">
        <v>36</v>
      </c>
      <c r="E2465" s="17" t="s">
        <v>96</v>
      </c>
      <c r="F2465" s="17" t="s">
        <v>97</v>
      </c>
      <c r="G2465" s="17" t="s">
        <v>16</v>
      </c>
      <c r="H2465">
        <v>45</v>
      </c>
      <c r="I2465">
        <v>795</v>
      </c>
      <c r="J2465">
        <v>35775</v>
      </c>
      <c r="K2465">
        <v>14310</v>
      </c>
      <c r="L2465" s="17" t="s">
        <v>83</v>
      </c>
      <c r="M2465" s="21">
        <v>44924</v>
      </c>
      <c r="N2465">
        <v>2021</v>
      </c>
      <c r="O2465">
        <v>5</v>
      </c>
      <c r="P2465" s="17" t="s">
        <v>145</v>
      </c>
      <c r="Q2465" t="b" cm="1">
        <f t="array" ref="Q2465">IF(Table1__2[[#This Row],[Product]]="Men's",Male)</f>
        <v>0</v>
      </c>
      <c r="R2465" t="str">
        <f>IF(Table1__2[[#This Row],[Product]]="Men's Street Footwear","Male","Female")</f>
        <v>Male</v>
      </c>
    </row>
    <row r="2466" spans="1:18" x14ac:dyDescent="0.25">
      <c r="A2466" s="17" t="s">
        <v>61</v>
      </c>
      <c r="B2466">
        <v>1185732</v>
      </c>
      <c r="C2466" s="20">
        <v>44325</v>
      </c>
      <c r="D2466" s="17" t="s">
        <v>36</v>
      </c>
      <c r="E2466" s="17" t="s">
        <v>96</v>
      </c>
      <c r="F2466" s="17" t="s">
        <v>97</v>
      </c>
      <c r="G2466" s="17" t="s">
        <v>18</v>
      </c>
      <c r="H2466">
        <v>45</v>
      </c>
      <c r="I2466">
        <v>500</v>
      </c>
      <c r="J2466">
        <v>22500</v>
      </c>
      <c r="K2466">
        <v>7875</v>
      </c>
      <c r="L2466" s="17" t="s">
        <v>83</v>
      </c>
      <c r="M2466" s="21">
        <v>44925</v>
      </c>
      <c r="N2466">
        <v>2021</v>
      </c>
      <c r="O2466">
        <v>5</v>
      </c>
      <c r="P2466" s="17" t="s">
        <v>145</v>
      </c>
      <c r="Q2466" t="b" cm="1">
        <f t="array" ref="Q2466">IF(Table1__2[[#This Row],[Product]]="Men's",Male)</f>
        <v>0</v>
      </c>
      <c r="R2466" t="str">
        <f>IF(Table1__2[[#This Row],[Product]]="Men's Street Footwear","Male","Female")</f>
        <v>Female</v>
      </c>
    </row>
    <row r="2467" spans="1:18" x14ac:dyDescent="0.25">
      <c r="A2467" s="17" t="s">
        <v>61</v>
      </c>
      <c r="B2467">
        <v>1185732</v>
      </c>
      <c r="C2467" s="20">
        <v>44325</v>
      </c>
      <c r="D2467" s="17" t="s">
        <v>36</v>
      </c>
      <c r="E2467" s="17" t="s">
        <v>96</v>
      </c>
      <c r="F2467" s="17" t="s">
        <v>97</v>
      </c>
      <c r="G2467" s="17" t="s">
        <v>19</v>
      </c>
      <c r="H2467">
        <v>40</v>
      </c>
      <c r="I2467">
        <v>475</v>
      </c>
      <c r="J2467">
        <v>19000</v>
      </c>
      <c r="K2467">
        <v>7600</v>
      </c>
      <c r="L2467" s="17" t="s">
        <v>83</v>
      </c>
      <c r="M2467" s="21">
        <v>44926</v>
      </c>
      <c r="N2467">
        <v>2021</v>
      </c>
      <c r="O2467">
        <v>5</v>
      </c>
      <c r="P2467" s="17" t="s">
        <v>145</v>
      </c>
      <c r="Q2467" t="b" cm="1">
        <f t="array" ref="Q2467">IF(Table1__2[[#This Row],[Product]]="Men's",Male)</f>
        <v>0</v>
      </c>
      <c r="R2467" t="str">
        <f>IF(Table1__2[[#This Row],[Product]]="Men's Street Footwear","Male","Female")</f>
        <v>Female</v>
      </c>
    </row>
    <row r="2468" spans="1:18" x14ac:dyDescent="0.25">
      <c r="A2468" s="17" t="s">
        <v>61</v>
      </c>
      <c r="B2468">
        <v>1185732</v>
      </c>
      <c r="C2468" s="20">
        <v>44325</v>
      </c>
      <c r="D2468" s="17" t="s">
        <v>36</v>
      </c>
      <c r="E2468" s="17" t="s">
        <v>96</v>
      </c>
      <c r="F2468" s="17" t="s">
        <v>97</v>
      </c>
      <c r="G2468" s="17" t="s">
        <v>20</v>
      </c>
      <c r="H2468">
        <v>40</v>
      </c>
      <c r="I2468">
        <v>425</v>
      </c>
      <c r="J2468">
        <v>17000</v>
      </c>
      <c r="K2468">
        <v>6800</v>
      </c>
      <c r="L2468" s="17" t="s">
        <v>83</v>
      </c>
      <c r="M2468" s="21">
        <v>44927</v>
      </c>
      <c r="N2468">
        <v>2021</v>
      </c>
      <c r="O2468">
        <v>5</v>
      </c>
      <c r="P2468" s="17" t="s">
        <v>145</v>
      </c>
      <c r="Q2468" t="b" cm="1">
        <f t="array" ref="Q2468">IF(Table1__2[[#This Row],[Product]]="Men's",Male)</f>
        <v>0</v>
      </c>
      <c r="R2468" t="str">
        <f>IF(Table1__2[[#This Row],[Product]]="Men's Street Footwear","Male","Female")</f>
        <v>Female</v>
      </c>
    </row>
    <row r="2469" spans="1:18" x14ac:dyDescent="0.25">
      <c r="A2469" s="17" t="s">
        <v>61</v>
      </c>
      <c r="B2469">
        <v>1185732</v>
      </c>
      <c r="C2469" s="20">
        <v>44325</v>
      </c>
      <c r="D2469" s="17" t="s">
        <v>36</v>
      </c>
      <c r="E2469" s="17" t="s">
        <v>96</v>
      </c>
      <c r="F2469" s="17" t="s">
        <v>97</v>
      </c>
      <c r="G2469" s="17" t="s">
        <v>21</v>
      </c>
      <c r="H2469">
        <v>50</v>
      </c>
      <c r="I2469">
        <v>450</v>
      </c>
      <c r="J2469">
        <v>22499.999999999996</v>
      </c>
      <c r="K2469">
        <v>7875</v>
      </c>
      <c r="L2469" s="17" t="s">
        <v>83</v>
      </c>
      <c r="M2469" s="21">
        <v>44928</v>
      </c>
      <c r="N2469">
        <v>2021</v>
      </c>
      <c r="O2469">
        <v>5</v>
      </c>
      <c r="P2469" s="17" t="s">
        <v>145</v>
      </c>
      <c r="Q2469" t="b" cm="1">
        <f t="array" ref="Q2469">IF(Table1__2[[#This Row],[Product]]="Men's",Male)</f>
        <v>0</v>
      </c>
      <c r="R2469" t="str">
        <f>IF(Table1__2[[#This Row],[Product]]="Men's Street Footwear","Male","Female")</f>
        <v>Female</v>
      </c>
    </row>
    <row r="2470" spans="1:18" x14ac:dyDescent="0.25">
      <c r="A2470" s="17" t="s">
        <v>61</v>
      </c>
      <c r="B2470">
        <v>1185732</v>
      </c>
      <c r="C2470" s="20">
        <v>44325</v>
      </c>
      <c r="D2470" s="17" t="s">
        <v>36</v>
      </c>
      <c r="E2470" s="17" t="s">
        <v>96</v>
      </c>
      <c r="F2470" s="17" t="s">
        <v>97</v>
      </c>
      <c r="G2470" s="17" t="s">
        <v>22</v>
      </c>
      <c r="H2470">
        <v>55</v>
      </c>
      <c r="I2470">
        <v>550</v>
      </c>
      <c r="J2470">
        <v>30249.999999999993</v>
      </c>
      <c r="K2470">
        <v>15125</v>
      </c>
      <c r="L2470" s="17" t="s">
        <v>83</v>
      </c>
      <c r="M2470" s="21">
        <v>44929</v>
      </c>
      <c r="N2470">
        <v>2021</v>
      </c>
      <c r="O2470">
        <v>5</v>
      </c>
      <c r="P2470" s="17" t="s">
        <v>145</v>
      </c>
      <c r="Q2470" t="b" cm="1">
        <f t="array" ref="Q2470">IF(Table1__2[[#This Row],[Product]]="Men's",Male)</f>
        <v>0</v>
      </c>
      <c r="R2470" t="str">
        <f>IF(Table1__2[[#This Row],[Product]]="Men's Street Footwear","Male","Female")</f>
        <v>Female</v>
      </c>
    </row>
    <row r="2471" spans="1:18" x14ac:dyDescent="0.25">
      <c r="A2471" s="17" t="s">
        <v>61</v>
      </c>
      <c r="B2471">
        <v>1185732</v>
      </c>
      <c r="C2471" s="20">
        <v>44358</v>
      </c>
      <c r="D2471" s="17" t="s">
        <v>36</v>
      </c>
      <c r="E2471" s="17" t="s">
        <v>96</v>
      </c>
      <c r="F2471" s="17" t="s">
        <v>97</v>
      </c>
      <c r="G2471" s="17" t="s">
        <v>16</v>
      </c>
      <c r="H2471">
        <v>50</v>
      </c>
      <c r="I2471">
        <v>800</v>
      </c>
      <c r="J2471">
        <v>39999.999999999993</v>
      </c>
      <c r="K2471">
        <v>16000</v>
      </c>
      <c r="L2471" s="17" t="s">
        <v>83</v>
      </c>
      <c r="M2471" s="21">
        <v>44930</v>
      </c>
      <c r="N2471">
        <v>2021</v>
      </c>
      <c r="O2471">
        <v>6</v>
      </c>
      <c r="P2471" s="17" t="s">
        <v>152</v>
      </c>
      <c r="Q2471" t="b" cm="1">
        <f t="array" ref="Q2471">IF(Table1__2[[#This Row],[Product]]="Men's",Male)</f>
        <v>0</v>
      </c>
      <c r="R2471" t="str">
        <f>IF(Table1__2[[#This Row],[Product]]="Men's Street Footwear","Male","Female")</f>
        <v>Male</v>
      </c>
    </row>
    <row r="2472" spans="1:18" x14ac:dyDescent="0.25">
      <c r="A2472" s="17" t="s">
        <v>61</v>
      </c>
      <c r="B2472">
        <v>1185732</v>
      </c>
      <c r="C2472" s="20">
        <v>44358</v>
      </c>
      <c r="D2472" s="17" t="s">
        <v>36</v>
      </c>
      <c r="E2472" s="17" t="s">
        <v>96</v>
      </c>
      <c r="F2472" s="17" t="s">
        <v>97</v>
      </c>
      <c r="G2472" s="17" t="s">
        <v>18</v>
      </c>
      <c r="H2472">
        <v>45</v>
      </c>
      <c r="I2472">
        <v>550</v>
      </c>
      <c r="J2472">
        <v>24750</v>
      </c>
      <c r="K2472">
        <v>8662.5</v>
      </c>
      <c r="L2472" s="17" t="s">
        <v>83</v>
      </c>
      <c r="M2472" s="21">
        <v>44931</v>
      </c>
      <c r="N2472">
        <v>2021</v>
      </c>
      <c r="O2472">
        <v>6</v>
      </c>
      <c r="P2472" s="17" t="s">
        <v>152</v>
      </c>
      <c r="Q2472" t="b" cm="1">
        <f t="array" ref="Q2472">IF(Table1__2[[#This Row],[Product]]="Men's",Male)</f>
        <v>0</v>
      </c>
      <c r="R2472" t="str">
        <f>IF(Table1__2[[#This Row],[Product]]="Men's Street Footwear","Male","Female")</f>
        <v>Female</v>
      </c>
    </row>
    <row r="2473" spans="1:18" x14ac:dyDescent="0.25">
      <c r="A2473" s="17" t="s">
        <v>61</v>
      </c>
      <c r="B2473">
        <v>1185732</v>
      </c>
      <c r="C2473" s="20">
        <v>44358</v>
      </c>
      <c r="D2473" s="17" t="s">
        <v>36</v>
      </c>
      <c r="E2473" s="17" t="s">
        <v>96</v>
      </c>
      <c r="F2473" s="17" t="s">
        <v>97</v>
      </c>
      <c r="G2473" s="17" t="s">
        <v>19</v>
      </c>
      <c r="H2473">
        <v>50</v>
      </c>
      <c r="I2473">
        <v>525</v>
      </c>
      <c r="J2473">
        <v>26250</v>
      </c>
      <c r="K2473">
        <v>10500</v>
      </c>
      <c r="L2473" s="17" t="s">
        <v>83</v>
      </c>
      <c r="M2473" s="21">
        <v>44932</v>
      </c>
      <c r="N2473">
        <v>2021</v>
      </c>
      <c r="O2473">
        <v>6</v>
      </c>
      <c r="P2473" s="17" t="s">
        <v>152</v>
      </c>
      <c r="Q2473" t="b" cm="1">
        <f t="array" ref="Q2473">IF(Table1__2[[#This Row],[Product]]="Men's",Male)</f>
        <v>0</v>
      </c>
      <c r="R2473" t="str">
        <f>IF(Table1__2[[#This Row],[Product]]="Men's Street Footwear","Male","Female")</f>
        <v>Female</v>
      </c>
    </row>
    <row r="2474" spans="1:18" x14ac:dyDescent="0.25">
      <c r="A2474" s="17" t="s">
        <v>61</v>
      </c>
      <c r="B2474">
        <v>1185732</v>
      </c>
      <c r="C2474" s="20">
        <v>44358</v>
      </c>
      <c r="D2474" s="17" t="s">
        <v>36</v>
      </c>
      <c r="E2474" s="17" t="s">
        <v>96</v>
      </c>
      <c r="F2474" s="17" t="s">
        <v>97</v>
      </c>
      <c r="G2474" s="17" t="s">
        <v>20</v>
      </c>
      <c r="H2474">
        <v>50</v>
      </c>
      <c r="I2474">
        <v>500</v>
      </c>
      <c r="J2474">
        <v>25000</v>
      </c>
      <c r="K2474">
        <v>10000</v>
      </c>
      <c r="L2474" s="17" t="s">
        <v>83</v>
      </c>
      <c r="M2474" s="21">
        <v>44933</v>
      </c>
      <c r="N2474">
        <v>2021</v>
      </c>
      <c r="O2474">
        <v>6</v>
      </c>
      <c r="P2474" s="17" t="s">
        <v>152</v>
      </c>
      <c r="Q2474" t="b" cm="1">
        <f t="array" ref="Q2474">IF(Table1__2[[#This Row],[Product]]="Men's",Male)</f>
        <v>0</v>
      </c>
      <c r="R2474" t="str">
        <f>IF(Table1__2[[#This Row],[Product]]="Men's Street Footwear","Male","Female")</f>
        <v>Female</v>
      </c>
    </row>
    <row r="2475" spans="1:18" x14ac:dyDescent="0.25">
      <c r="A2475" s="17" t="s">
        <v>61</v>
      </c>
      <c r="B2475">
        <v>1185732</v>
      </c>
      <c r="C2475" s="20">
        <v>44358</v>
      </c>
      <c r="D2475" s="17" t="s">
        <v>36</v>
      </c>
      <c r="E2475" s="17" t="s">
        <v>96</v>
      </c>
      <c r="F2475" s="17" t="s">
        <v>97</v>
      </c>
      <c r="G2475" s="17" t="s">
        <v>21</v>
      </c>
      <c r="H2475">
        <v>65</v>
      </c>
      <c r="I2475">
        <v>500</v>
      </c>
      <c r="J2475">
        <v>32500</v>
      </c>
      <c r="K2475">
        <v>11375</v>
      </c>
      <c r="L2475" s="17" t="s">
        <v>83</v>
      </c>
      <c r="M2475" s="21">
        <v>44934</v>
      </c>
      <c r="N2475">
        <v>2021</v>
      </c>
      <c r="O2475">
        <v>6</v>
      </c>
      <c r="P2475" s="17" t="s">
        <v>152</v>
      </c>
      <c r="Q2475" t="b" cm="1">
        <f t="array" ref="Q2475">IF(Table1__2[[#This Row],[Product]]="Men's",Male)</f>
        <v>0</v>
      </c>
      <c r="R2475" t="str">
        <f>IF(Table1__2[[#This Row],[Product]]="Men's Street Footwear","Male","Female")</f>
        <v>Female</v>
      </c>
    </row>
    <row r="2476" spans="1:18" x14ac:dyDescent="0.25">
      <c r="A2476" s="17" t="s">
        <v>61</v>
      </c>
      <c r="B2476">
        <v>1185732</v>
      </c>
      <c r="C2476" s="20">
        <v>44358</v>
      </c>
      <c r="D2476" s="17" t="s">
        <v>36</v>
      </c>
      <c r="E2476" s="17" t="s">
        <v>96</v>
      </c>
      <c r="F2476" s="17" t="s">
        <v>97</v>
      </c>
      <c r="G2476" s="17" t="s">
        <v>22</v>
      </c>
      <c r="H2476">
        <v>70</v>
      </c>
      <c r="I2476">
        <v>675</v>
      </c>
      <c r="J2476">
        <v>47250</v>
      </c>
      <c r="K2476">
        <v>23625</v>
      </c>
      <c r="L2476" s="17" t="s">
        <v>83</v>
      </c>
      <c r="M2476" s="21">
        <v>44935</v>
      </c>
      <c r="N2476">
        <v>2021</v>
      </c>
      <c r="O2476">
        <v>6</v>
      </c>
      <c r="P2476" s="17" t="s">
        <v>152</v>
      </c>
      <c r="Q2476" t="b" cm="1">
        <f t="array" ref="Q2476">IF(Table1__2[[#This Row],[Product]]="Men's",Male)</f>
        <v>0</v>
      </c>
      <c r="R2476" t="str">
        <f>IF(Table1__2[[#This Row],[Product]]="Men's Street Footwear","Male","Female")</f>
        <v>Female</v>
      </c>
    </row>
    <row r="2477" spans="1:18" x14ac:dyDescent="0.25">
      <c r="A2477" s="17" t="s">
        <v>61</v>
      </c>
      <c r="B2477">
        <v>1185732</v>
      </c>
      <c r="C2477" s="20">
        <v>44386</v>
      </c>
      <c r="D2477" s="17" t="s">
        <v>36</v>
      </c>
      <c r="E2477" s="17" t="s">
        <v>96</v>
      </c>
      <c r="F2477" s="17" t="s">
        <v>97</v>
      </c>
      <c r="G2477" s="17" t="s">
        <v>16</v>
      </c>
      <c r="H2477">
        <v>65</v>
      </c>
      <c r="I2477">
        <v>900</v>
      </c>
      <c r="J2477">
        <v>58500</v>
      </c>
      <c r="K2477">
        <v>23400</v>
      </c>
      <c r="L2477" s="17" t="s">
        <v>83</v>
      </c>
      <c r="M2477" s="21">
        <v>44936</v>
      </c>
      <c r="N2477">
        <v>2021</v>
      </c>
      <c r="O2477">
        <v>7</v>
      </c>
      <c r="P2477" s="17" t="s">
        <v>146</v>
      </c>
      <c r="Q2477" t="b" cm="1">
        <f t="array" ref="Q2477">IF(Table1__2[[#This Row],[Product]]="Men's",Male)</f>
        <v>0</v>
      </c>
      <c r="R2477" t="str">
        <f>IF(Table1__2[[#This Row],[Product]]="Men's Street Footwear","Male","Female")</f>
        <v>Male</v>
      </c>
    </row>
    <row r="2478" spans="1:18" x14ac:dyDescent="0.25">
      <c r="A2478" s="17" t="s">
        <v>61</v>
      </c>
      <c r="B2478">
        <v>1185732</v>
      </c>
      <c r="C2478" s="20">
        <v>44386</v>
      </c>
      <c r="D2478" s="17" t="s">
        <v>36</v>
      </c>
      <c r="E2478" s="17" t="s">
        <v>96</v>
      </c>
      <c r="F2478" s="17" t="s">
        <v>97</v>
      </c>
      <c r="G2478" s="17" t="s">
        <v>18</v>
      </c>
      <c r="H2478">
        <v>60</v>
      </c>
      <c r="I2478">
        <v>650</v>
      </c>
      <c r="J2478">
        <v>39000.000000000007</v>
      </c>
      <c r="K2478">
        <v>13650</v>
      </c>
      <c r="L2478" s="17" t="s">
        <v>83</v>
      </c>
      <c r="M2478" s="21">
        <v>44937</v>
      </c>
      <c r="N2478">
        <v>2021</v>
      </c>
      <c r="O2478">
        <v>7</v>
      </c>
      <c r="P2478" s="17" t="s">
        <v>146</v>
      </c>
      <c r="Q2478" t="b" cm="1">
        <f t="array" ref="Q2478">IF(Table1__2[[#This Row],[Product]]="Men's",Male)</f>
        <v>0</v>
      </c>
      <c r="R2478" t="str">
        <f>IF(Table1__2[[#This Row],[Product]]="Men's Street Footwear","Male","Female")</f>
        <v>Female</v>
      </c>
    </row>
    <row r="2479" spans="1:18" x14ac:dyDescent="0.25">
      <c r="A2479" s="17" t="s">
        <v>61</v>
      </c>
      <c r="B2479">
        <v>1185732</v>
      </c>
      <c r="C2479" s="20">
        <v>44386</v>
      </c>
      <c r="D2479" s="17" t="s">
        <v>36</v>
      </c>
      <c r="E2479" s="17" t="s">
        <v>96</v>
      </c>
      <c r="F2479" s="17" t="s">
        <v>97</v>
      </c>
      <c r="G2479" s="17" t="s">
        <v>19</v>
      </c>
      <c r="H2479">
        <v>55</v>
      </c>
      <c r="I2479">
        <v>575</v>
      </c>
      <c r="J2479">
        <v>31625.000000000007</v>
      </c>
      <c r="K2479">
        <v>12650</v>
      </c>
      <c r="L2479" s="17" t="s">
        <v>83</v>
      </c>
      <c r="M2479" s="21">
        <v>44938</v>
      </c>
      <c r="N2479">
        <v>2021</v>
      </c>
      <c r="O2479">
        <v>7</v>
      </c>
      <c r="P2479" s="17" t="s">
        <v>146</v>
      </c>
      <c r="Q2479" t="b" cm="1">
        <f t="array" ref="Q2479">IF(Table1__2[[#This Row],[Product]]="Men's",Male)</f>
        <v>0</v>
      </c>
      <c r="R2479" t="str">
        <f>IF(Table1__2[[#This Row],[Product]]="Men's Street Footwear","Male","Female")</f>
        <v>Female</v>
      </c>
    </row>
    <row r="2480" spans="1:18" x14ac:dyDescent="0.25">
      <c r="A2480" s="17" t="s">
        <v>61</v>
      </c>
      <c r="B2480">
        <v>1185732</v>
      </c>
      <c r="C2480" s="20">
        <v>44386</v>
      </c>
      <c r="D2480" s="17" t="s">
        <v>36</v>
      </c>
      <c r="E2480" s="17" t="s">
        <v>96</v>
      </c>
      <c r="F2480" s="17" t="s">
        <v>97</v>
      </c>
      <c r="G2480" s="17" t="s">
        <v>20</v>
      </c>
      <c r="H2480">
        <v>55</v>
      </c>
      <c r="I2480">
        <v>525</v>
      </c>
      <c r="J2480">
        <v>28875.000000000007</v>
      </c>
      <c r="K2480">
        <v>11550</v>
      </c>
      <c r="L2480" s="17" t="s">
        <v>83</v>
      </c>
      <c r="M2480" s="21">
        <v>44939</v>
      </c>
      <c r="N2480">
        <v>2021</v>
      </c>
      <c r="O2480">
        <v>7</v>
      </c>
      <c r="P2480" s="17" t="s">
        <v>146</v>
      </c>
      <c r="Q2480" t="b" cm="1">
        <f t="array" ref="Q2480">IF(Table1__2[[#This Row],[Product]]="Men's",Male)</f>
        <v>0</v>
      </c>
      <c r="R2480" t="str">
        <f>IF(Table1__2[[#This Row],[Product]]="Men's Street Footwear","Male","Female")</f>
        <v>Female</v>
      </c>
    </row>
    <row r="2481" spans="1:18" x14ac:dyDescent="0.25">
      <c r="A2481" s="17" t="s">
        <v>61</v>
      </c>
      <c r="B2481">
        <v>1185732</v>
      </c>
      <c r="C2481" s="20">
        <v>44386</v>
      </c>
      <c r="D2481" s="17" t="s">
        <v>36</v>
      </c>
      <c r="E2481" s="17" t="s">
        <v>96</v>
      </c>
      <c r="F2481" s="17" t="s">
        <v>97</v>
      </c>
      <c r="G2481" s="17" t="s">
        <v>21</v>
      </c>
      <c r="H2481">
        <v>65</v>
      </c>
      <c r="I2481">
        <v>550</v>
      </c>
      <c r="J2481">
        <v>35750</v>
      </c>
      <c r="K2481">
        <v>12512.5</v>
      </c>
      <c r="L2481" s="17" t="s">
        <v>83</v>
      </c>
      <c r="M2481" s="21">
        <v>44940</v>
      </c>
      <c r="N2481">
        <v>2021</v>
      </c>
      <c r="O2481">
        <v>7</v>
      </c>
      <c r="P2481" s="17" t="s">
        <v>146</v>
      </c>
      <c r="Q2481" t="b" cm="1">
        <f t="array" ref="Q2481">IF(Table1__2[[#This Row],[Product]]="Men's",Male)</f>
        <v>0</v>
      </c>
      <c r="R2481" t="str">
        <f>IF(Table1__2[[#This Row],[Product]]="Men's Street Footwear","Male","Female")</f>
        <v>Female</v>
      </c>
    </row>
    <row r="2482" spans="1:18" x14ac:dyDescent="0.25">
      <c r="A2482" s="17" t="s">
        <v>61</v>
      </c>
      <c r="B2482">
        <v>1185732</v>
      </c>
      <c r="C2482" s="20">
        <v>44386</v>
      </c>
      <c r="D2482" s="17" t="s">
        <v>36</v>
      </c>
      <c r="E2482" s="17" t="s">
        <v>96</v>
      </c>
      <c r="F2482" s="17" t="s">
        <v>97</v>
      </c>
      <c r="G2482" s="17" t="s">
        <v>22</v>
      </c>
      <c r="H2482">
        <v>70</v>
      </c>
      <c r="I2482">
        <v>725</v>
      </c>
      <c r="J2482">
        <v>50750</v>
      </c>
      <c r="K2482">
        <v>25375</v>
      </c>
      <c r="L2482" s="17" t="s">
        <v>83</v>
      </c>
      <c r="M2482" s="21">
        <v>44941</v>
      </c>
      <c r="N2482">
        <v>2021</v>
      </c>
      <c r="O2482">
        <v>7</v>
      </c>
      <c r="P2482" s="17" t="s">
        <v>146</v>
      </c>
      <c r="Q2482" t="b" cm="1">
        <f t="array" ref="Q2482">IF(Table1__2[[#This Row],[Product]]="Men's",Male)</f>
        <v>0</v>
      </c>
      <c r="R2482" t="str">
        <f>IF(Table1__2[[#This Row],[Product]]="Men's Street Footwear","Male","Female")</f>
        <v>Female</v>
      </c>
    </row>
    <row r="2483" spans="1:18" x14ac:dyDescent="0.25">
      <c r="A2483" s="17" t="s">
        <v>61</v>
      </c>
      <c r="B2483">
        <v>1185732</v>
      </c>
      <c r="C2483" s="20">
        <v>44418</v>
      </c>
      <c r="D2483" s="17" t="s">
        <v>36</v>
      </c>
      <c r="E2483" s="17" t="s">
        <v>96</v>
      </c>
      <c r="F2483" s="17" t="s">
        <v>97</v>
      </c>
      <c r="G2483" s="17" t="s">
        <v>16</v>
      </c>
      <c r="H2483">
        <v>65</v>
      </c>
      <c r="I2483">
        <v>875</v>
      </c>
      <c r="J2483">
        <v>56875</v>
      </c>
      <c r="K2483">
        <v>22750</v>
      </c>
      <c r="L2483" s="17" t="s">
        <v>83</v>
      </c>
      <c r="M2483" s="21">
        <v>44942</v>
      </c>
      <c r="N2483">
        <v>2021</v>
      </c>
      <c r="O2483">
        <v>8</v>
      </c>
      <c r="P2483" s="17" t="s">
        <v>147</v>
      </c>
      <c r="Q2483" t="b" cm="1">
        <f t="array" ref="Q2483">IF(Table1__2[[#This Row],[Product]]="Men's",Male)</f>
        <v>0</v>
      </c>
      <c r="R2483" t="str">
        <f>IF(Table1__2[[#This Row],[Product]]="Men's Street Footwear","Male","Female")</f>
        <v>Male</v>
      </c>
    </row>
    <row r="2484" spans="1:18" x14ac:dyDescent="0.25">
      <c r="A2484" s="17" t="s">
        <v>61</v>
      </c>
      <c r="B2484">
        <v>1185732</v>
      </c>
      <c r="C2484" s="20">
        <v>44418</v>
      </c>
      <c r="D2484" s="17" t="s">
        <v>36</v>
      </c>
      <c r="E2484" s="17" t="s">
        <v>96</v>
      </c>
      <c r="F2484" s="17" t="s">
        <v>97</v>
      </c>
      <c r="G2484" s="17" t="s">
        <v>18</v>
      </c>
      <c r="H2484">
        <v>60</v>
      </c>
      <c r="I2484">
        <v>650</v>
      </c>
      <c r="J2484">
        <v>39000.000000000007</v>
      </c>
      <c r="K2484">
        <v>13650</v>
      </c>
      <c r="L2484" s="17" t="s">
        <v>83</v>
      </c>
      <c r="M2484" s="21">
        <v>44943</v>
      </c>
      <c r="N2484">
        <v>2021</v>
      </c>
      <c r="O2484">
        <v>8</v>
      </c>
      <c r="P2484" s="17" t="s">
        <v>147</v>
      </c>
      <c r="Q2484" t="b" cm="1">
        <f t="array" ref="Q2484">IF(Table1__2[[#This Row],[Product]]="Men's",Male)</f>
        <v>0</v>
      </c>
      <c r="R2484" t="str">
        <f>IF(Table1__2[[#This Row],[Product]]="Men's Street Footwear","Male","Female")</f>
        <v>Female</v>
      </c>
    </row>
    <row r="2485" spans="1:18" x14ac:dyDescent="0.25">
      <c r="A2485" s="17" t="s">
        <v>61</v>
      </c>
      <c r="B2485">
        <v>1185732</v>
      </c>
      <c r="C2485" s="20">
        <v>44418</v>
      </c>
      <c r="D2485" s="17" t="s">
        <v>36</v>
      </c>
      <c r="E2485" s="17" t="s">
        <v>96</v>
      </c>
      <c r="F2485" s="17" t="s">
        <v>97</v>
      </c>
      <c r="G2485" s="17" t="s">
        <v>19</v>
      </c>
      <c r="H2485">
        <v>55</v>
      </c>
      <c r="I2485">
        <v>575</v>
      </c>
      <c r="J2485">
        <v>31625.000000000007</v>
      </c>
      <c r="K2485">
        <v>12650</v>
      </c>
      <c r="L2485" s="17" t="s">
        <v>83</v>
      </c>
      <c r="M2485" s="21">
        <v>44944</v>
      </c>
      <c r="N2485">
        <v>2021</v>
      </c>
      <c r="O2485">
        <v>8</v>
      </c>
      <c r="P2485" s="17" t="s">
        <v>147</v>
      </c>
      <c r="Q2485" t="b" cm="1">
        <f t="array" ref="Q2485">IF(Table1__2[[#This Row],[Product]]="Men's",Male)</f>
        <v>0</v>
      </c>
      <c r="R2485" t="str">
        <f>IF(Table1__2[[#This Row],[Product]]="Men's Street Footwear","Male","Female")</f>
        <v>Female</v>
      </c>
    </row>
    <row r="2486" spans="1:18" x14ac:dyDescent="0.25">
      <c r="A2486" s="17" t="s">
        <v>61</v>
      </c>
      <c r="B2486">
        <v>1185732</v>
      </c>
      <c r="C2486" s="20">
        <v>44418</v>
      </c>
      <c r="D2486" s="17" t="s">
        <v>36</v>
      </c>
      <c r="E2486" s="17" t="s">
        <v>96</v>
      </c>
      <c r="F2486" s="17" t="s">
        <v>97</v>
      </c>
      <c r="G2486" s="17" t="s">
        <v>20</v>
      </c>
      <c r="H2486">
        <v>45</v>
      </c>
      <c r="I2486">
        <v>525</v>
      </c>
      <c r="J2486">
        <v>23625</v>
      </c>
      <c r="K2486">
        <v>9450</v>
      </c>
      <c r="L2486" s="17" t="s">
        <v>83</v>
      </c>
      <c r="M2486" s="21">
        <v>44945</v>
      </c>
      <c r="N2486">
        <v>2021</v>
      </c>
      <c r="O2486">
        <v>8</v>
      </c>
      <c r="P2486" s="17" t="s">
        <v>147</v>
      </c>
      <c r="Q2486" t="b" cm="1">
        <f t="array" ref="Q2486">IF(Table1__2[[#This Row],[Product]]="Men's",Male)</f>
        <v>0</v>
      </c>
      <c r="R2486" t="str">
        <f>IF(Table1__2[[#This Row],[Product]]="Men's Street Footwear","Male","Female")</f>
        <v>Female</v>
      </c>
    </row>
    <row r="2487" spans="1:18" x14ac:dyDescent="0.25">
      <c r="A2487" s="17" t="s">
        <v>61</v>
      </c>
      <c r="B2487">
        <v>1185732</v>
      </c>
      <c r="C2487" s="20">
        <v>44418</v>
      </c>
      <c r="D2487" s="17" t="s">
        <v>36</v>
      </c>
      <c r="E2487" s="17" t="s">
        <v>96</v>
      </c>
      <c r="F2487" s="17" t="s">
        <v>97</v>
      </c>
      <c r="G2487" s="17" t="s">
        <v>21</v>
      </c>
      <c r="H2487">
        <v>55</v>
      </c>
      <c r="I2487">
        <v>500</v>
      </c>
      <c r="J2487">
        <v>27500.000000000007</v>
      </c>
      <c r="K2487">
        <v>9625</v>
      </c>
      <c r="L2487" s="17" t="s">
        <v>83</v>
      </c>
      <c r="M2487" s="21">
        <v>44946</v>
      </c>
      <c r="N2487">
        <v>2021</v>
      </c>
      <c r="O2487">
        <v>8</v>
      </c>
      <c r="P2487" s="17" t="s">
        <v>147</v>
      </c>
      <c r="Q2487" t="b" cm="1">
        <f t="array" ref="Q2487">IF(Table1__2[[#This Row],[Product]]="Men's",Male)</f>
        <v>0</v>
      </c>
      <c r="R2487" t="str">
        <f>IF(Table1__2[[#This Row],[Product]]="Men's Street Footwear","Male","Female")</f>
        <v>Female</v>
      </c>
    </row>
    <row r="2488" spans="1:18" x14ac:dyDescent="0.25">
      <c r="A2488" s="17" t="s">
        <v>61</v>
      </c>
      <c r="B2488">
        <v>1185732</v>
      </c>
      <c r="C2488" s="20">
        <v>44418</v>
      </c>
      <c r="D2488" s="17" t="s">
        <v>36</v>
      </c>
      <c r="E2488" s="17" t="s">
        <v>96</v>
      </c>
      <c r="F2488" s="17" t="s">
        <v>97</v>
      </c>
      <c r="G2488" s="17" t="s">
        <v>22</v>
      </c>
      <c r="H2488">
        <v>60</v>
      </c>
      <c r="I2488">
        <v>675</v>
      </c>
      <c r="J2488">
        <v>40500.000000000007</v>
      </c>
      <c r="K2488">
        <v>20250</v>
      </c>
      <c r="L2488" s="17" t="s">
        <v>83</v>
      </c>
      <c r="M2488" s="21">
        <v>44947</v>
      </c>
      <c r="N2488">
        <v>2021</v>
      </c>
      <c r="O2488">
        <v>8</v>
      </c>
      <c r="P2488" s="17" t="s">
        <v>147</v>
      </c>
      <c r="Q2488" t="b" cm="1">
        <f t="array" ref="Q2488">IF(Table1__2[[#This Row],[Product]]="Men's",Male)</f>
        <v>0</v>
      </c>
      <c r="R2488" t="str">
        <f>IF(Table1__2[[#This Row],[Product]]="Men's Street Footwear","Male","Female")</f>
        <v>Female</v>
      </c>
    </row>
    <row r="2489" spans="1:18" x14ac:dyDescent="0.25">
      <c r="A2489" s="17" t="s">
        <v>61</v>
      </c>
      <c r="B2489">
        <v>1185732</v>
      </c>
      <c r="C2489" s="20">
        <v>44448</v>
      </c>
      <c r="D2489" s="17" t="s">
        <v>36</v>
      </c>
      <c r="E2489" s="17" t="s">
        <v>96</v>
      </c>
      <c r="F2489" s="17" t="s">
        <v>97</v>
      </c>
      <c r="G2489" s="17" t="s">
        <v>16</v>
      </c>
      <c r="H2489">
        <v>55</v>
      </c>
      <c r="I2489">
        <v>775</v>
      </c>
      <c r="J2489">
        <v>42625.000000000007</v>
      </c>
      <c r="K2489">
        <v>17050</v>
      </c>
      <c r="L2489" s="17" t="s">
        <v>83</v>
      </c>
      <c r="M2489" s="21">
        <v>44948</v>
      </c>
      <c r="N2489">
        <v>2021</v>
      </c>
      <c r="O2489">
        <v>9</v>
      </c>
      <c r="P2489" s="17" t="s">
        <v>148</v>
      </c>
      <c r="Q2489" t="b" cm="1">
        <f t="array" ref="Q2489">IF(Table1__2[[#This Row],[Product]]="Men's",Male)</f>
        <v>0</v>
      </c>
      <c r="R2489" t="str">
        <f>IF(Table1__2[[#This Row],[Product]]="Men's Street Footwear","Male","Female")</f>
        <v>Male</v>
      </c>
    </row>
    <row r="2490" spans="1:18" x14ac:dyDescent="0.25">
      <c r="A2490" s="17" t="s">
        <v>61</v>
      </c>
      <c r="B2490">
        <v>1185732</v>
      </c>
      <c r="C2490" s="20">
        <v>44448</v>
      </c>
      <c r="D2490" s="17" t="s">
        <v>36</v>
      </c>
      <c r="E2490" s="17" t="s">
        <v>96</v>
      </c>
      <c r="F2490" s="17" t="s">
        <v>97</v>
      </c>
      <c r="G2490" s="17" t="s">
        <v>18</v>
      </c>
      <c r="H2490">
        <v>50</v>
      </c>
      <c r="I2490">
        <v>575</v>
      </c>
      <c r="J2490">
        <v>28750.000000000007</v>
      </c>
      <c r="K2490">
        <v>10062.5</v>
      </c>
      <c r="L2490" s="17" t="s">
        <v>83</v>
      </c>
      <c r="M2490" s="21">
        <v>44949</v>
      </c>
      <c r="N2490">
        <v>2021</v>
      </c>
      <c r="O2490">
        <v>9</v>
      </c>
      <c r="P2490" s="17" t="s">
        <v>148</v>
      </c>
      <c r="Q2490" t="b" cm="1">
        <f t="array" ref="Q2490">IF(Table1__2[[#This Row],[Product]]="Men's",Male)</f>
        <v>0</v>
      </c>
      <c r="R2490" t="str">
        <f>IF(Table1__2[[#This Row],[Product]]="Men's Street Footwear","Male","Female")</f>
        <v>Female</v>
      </c>
    </row>
    <row r="2491" spans="1:18" x14ac:dyDescent="0.25">
      <c r="A2491" s="17" t="s">
        <v>61</v>
      </c>
      <c r="B2491">
        <v>1185732</v>
      </c>
      <c r="C2491" s="20">
        <v>44448</v>
      </c>
      <c r="D2491" s="17" t="s">
        <v>36</v>
      </c>
      <c r="E2491" s="17" t="s">
        <v>96</v>
      </c>
      <c r="F2491" s="17" t="s">
        <v>97</v>
      </c>
      <c r="G2491" s="17" t="s">
        <v>19</v>
      </c>
      <c r="H2491">
        <v>25</v>
      </c>
      <c r="I2491">
        <v>475</v>
      </c>
      <c r="J2491">
        <v>11875.000000000004</v>
      </c>
      <c r="K2491">
        <v>4750</v>
      </c>
      <c r="L2491" s="17" t="s">
        <v>83</v>
      </c>
      <c r="M2491" s="21">
        <v>44950</v>
      </c>
      <c r="N2491">
        <v>2021</v>
      </c>
      <c r="O2491">
        <v>9</v>
      </c>
      <c r="P2491" s="17" t="s">
        <v>148</v>
      </c>
      <c r="Q2491" t="b" cm="1">
        <f t="array" ref="Q2491">IF(Table1__2[[#This Row],[Product]]="Men's",Male)</f>
        <v>0</v>
      </c>
      <c r="R2491" t="str">
        <f>IF(Table1__2[[#This Row],[Product]]="Men's Street Footwear","Male","Female")</f>
        <v>Female</v>
      </c>
    </row>
    <row r="2492" spans="1:18" x14ac:dyDescent="0.25">
      <c r="A2492" s="17" t="s">
        <v>61</v>
      </c>
      <c r="B2492">
        <v>1185732</v>
      </c>
      <c r="C2492" s="20">
        <v>44448</v>
      </c>
      <c r="D2492" s="17" t="s">
        <v>36</v>
      </c>
      <c r="E2492" s="17" t="s">
        <v>96</v>
      </c>
      <c r="F2492" s="17" t="s">
        <v>97</v>
      </c>
      <c r="G2492" s="17" t="s">
        <v>20</v>
      </c>
      <c r="H2492">
        <v>25</v>
      </c>
      <c r="I2492">
        <v>450</v>
      </c>
      <c r="J2492">
        <v>11250.000000000004</v>
      </c>
      <c r="K2492">
        <v>4500</v>
      </c>
      <c r="L2492" s="17" t="s">
        <v>83</v>
      </c>
      <c r="M2492" s="21">
        <v>44951</v>
      </c>
      <c r="N2492">
        <v>2021</v>
      </c>
      <c r="O2492">
        <v>9</v>
      </c>
      <c r="P2492" s="17" t="s">
        <v>148</v>
      </c>
      <c r="Q2492" t="b" cm="1">
        <f t="array" ref="Q2492">IF(Table1__2[[#This Row],[Product]]="Men's",Male)</f>
        <v>0</v>
      </c>
      <c r="R2492" t="str">
        <f>IF(Table1__2[[#This Row],[Product]]="Men's Street Footwear","Male","Female")</f>
        <v>Female</v>
      </c>
    </row>
    <row r="2493" spans="1:18" x14ac:dyDescent="0.25">
      <c r="A2493" s="17" t="s">
        <v>61</v>
      </c>
      <c r="B2493">
        <v>1185732</v>
      </c>
      <c r="C2493" s="20">
        <v>44448</v>
      </c>
      <c r="D2493" s="17" t="s">
        <v>36</v>
      </c>
      <c r="E2493" s="17" t="s">
        <v>96</v>
      </c>
      <c r="F2493" s="17" t="s">
        <v>97</v>
      </c>
      <c r="G2493" s="17" t="s">
        <v>21</v>
      </c>
      <c r="H2493">
        <v>35</v>
      </c>
      <c r="I2493">
        <v>450</v>
      </c>
      <c r="J2493">
        <v>15750</v>
      </c>
      <c r="K2493">
        <v>5512.5</v>
      </c>
      <c r="L2493" s="17" t="s">
        <v>83</v>
      </c>
      <c r="M2493" s="21">
        <v>44952</v>
      </c>
      <c r="N2493">
        <v>2021</v>
      </c>
      <c r="O2493">
        <v>9</v>
      </c>
      <c r="P2493" s="17" t="s">
        <v>148</v>
      </c>
      <c r="Q2493" t="b" cm="1">
        <f t="array" ref="Q2493">IF(Table1__2[[#This Row],[Product]]="Men's",Male)</f>
        <v>0</v>
      </c>
      <c r="R2493" t="str">
        <f>IF(Table1__2[[#This Row],[Product]]="Men's Street Footwear","Male","Female")</f>
        <v>Female</v>
      </c>
    </row>
    <row r="2494" spans="1:18" x14ac:dyDescent="0.25">
      <c r="A2494" s="17" t="s">
        <v>61</v>
      </c>
      <c r="B2494">
        <v>1185732</v>
      </c>
      <c r="C2494" s="20">
        <v>44448</v>
      </c>
      <c r="D2494" s="17" t="s">
        <v>36</v>
      </c>
      <c r="E2494" s="17" t="s">
        <v>96</v>
      </c>
      <c r="F2494" s="17" t="s">
        <v>97</v>
      </c>
      <c r="G2494" s="17" t="s">
        <v>22</v>
      </c>
      <c r="H2494">
        <v>40</v>
      </c>
      <c r="I2494">
        <v>550</v>
      </c>
      <c r="J2494">
        <v>22000.000000000004</v>
      </c>
      <c r="K2494">
        <v>11000</v>
      </c>
      <c r="L2494" s="17" t="s">
        <v>83</v>
      </c>
      <c r="M2494" s="21">
        <v>44953</v>
      </c>
      <c r="N2494">
        <v>2021</v>
      </c>
      <c r="O2494">
        <v>9</v>
      </c>
      <c r="P2494" s="17" t="s">
        <v>148</v>
      </c>
      <c r="Q2494" t="b" cm="1">
        <f t="array" ref="Q2494">IF(Table1__2[[#This Row],[Product]]="Men's",Male)</f>
        <v>0</v>
      </c>
      <c r="R2494" t="str">
        <f>IF(Table1__2[[#This Row],[Product]]="Men's Street Footwear","Male","Female")</f>
        <v>Female</v>
      </c>
    </row>
    <row r="2495" spans="1:18" x14ac:dyDescent="0.25">
      <c r="A2495" s="17" t="s">
        <v>61</v>
      </c>
      <c r="B2495">
        <v>1185732</v>
      </c>
      <c r="C2495" s="20">
        <v>44480</v>
      </c>
      <c r="D2495" s="17" t="s">
        <v>36</v>
      </c>
      <c r="E2495" s="17" t="s">
        <v>96</v>
      </c>
      <c r="F2495" s="17" t="s">
        <v>97</v>
      </c>
      <c r="G2495" s="17" t="s">
        <v>16</v>
      </c>
      <c r="H2495">
        <v>40</v>
      </c>
      <c r="I2495">
        <v>725</v>
      </c>
      <c r="J2495">
        <v>29000.000000000007</v>
      </c>
      <c r="K2495">
        <v>11600</v>
      </c>
      <c r="L2495" s="17" t="s">
        <v>83</v>
      </c>
      <c r="M2495" s="21">
        <v>44954</v>
      </c>
      <c r="N2495">
        <v>2021</v>
      </c>
      <c r="O2495">
        <v>10</v>
      </c>
      <c r="P2495" s="17" t="s">
        <v>149</v>
      </c>
      <c r="Q2495" t="b" cm="1">
        <f t="array" ref="Q2495">IF(Table1__2[[#This Row],[Product]]="Men's",Male)</f>
        <v>0</v>
      </c>
      <c r="R2495" t="str">
        <f>IF(Table1__2[[#This Row],[Product]]="Men's Street Footwear","Male","Female")</f>
        <v>Male</v>
      </c>
    </row>
    <row r="2496" spans="1:18" x14ac:dyDescent="0.25">
      <c r="A2496" s="17" t="s">
        <v>61</v>
      </c>
      <c r="B2496">
        <v>1185732</v>
      </c>
      <c r="C2496" s="20">
        <v>44480</v>
      </c>
      <c r="D2496" s="17" t="s">
        <v>36</v>
      </c>
      <c r="E2496" s="17" t="s">
        <v>96</v>
      </c>
      <c r="F2496" s="17" t="s">
        <v>97</v>
      </c>
      <c r="G2496" s="17" t="s">
        <v>18</v>
      </c>
      <c r="H2496">
        <v>30</v>
      </c>
      <c r="I2496">
        <v>550</v>
      </c>
      <c r="J2496">
        <v>16500.000000000007</v>
      </c>
      <c r="K2496">
        <v>5775</v>
      </c>
      <c r="L2496" s="17" t="s">
        <v>83</v>
      </c>
      <c r="M2496" s="21">
        <v>44955</v>
      </c>
      <c r="N2496">
        <v>2021</v>
      </c>
      <c r="O2496">
        <v>10</v>
      </c>
      <c r="P2496" s="17" t="s">
        <v>149</v>
      </c>
      <c r="Q2496" t="b" cm="1">
        <f t="array" ref="Q2496">IF(Table1__2[[#This Row],[Product]]="Men's",Male)</f>
        <v>0</v>
      </c>
      <c r="R2496" t="str">
        <f>IF(Table1__2[[#This Row],[Product]]="Men's Street Footwear","Male","Female")</f>
        <v>Female</v>
      </c>
    </row>
    <row r="2497" spans="1:18" x14ac:dyDescent="0.25">
      <c r="A2497" s="17" t="s">
        <v>61</v>
      </c>
      <c r="B2497">
        <v>1185732</v>
      </c>
      <c r="C2497" s="20">
        <v>44480</v>
      </c>
      <c r="D2497" s="17" t="s">
        <v>36</v>
      </c>
      <c r="E2497" s="17" t="s">
        <v>96</v>
      </c>
      <c r="F2497" s="17" t="s">
        <v>97</v>
      </c>
      <c r="G2497" s="17" t="s">
        <v>19</v>
      </c>
      <c r="H2497">
        <v>30</v>
      </c>
      <c r="I2497">
        <v>425</v>
      </c>
      <c r="J2497">
        <v>12750.000000000004</v>
      </c>
      <c r="K2497">
        <v>5100</v>
      </c>
      <c r="L2497" s="17" t="s">
        <v>83</v>
      </c>
      <c r="M2497" s="21">
        <v>44956</v>
      </c>
      <c r="N2497">
        <v>2021</v>
      </c>
      <c r="O2497">
        <v>10</v>
      </c>
      <c r="P2497" s="17" t="s">
        <v>149</v>
      </c>
      <c r="Q2497" t="b" cm="1">
        <f t="array" ref="Q2497">IF(Table1__2[[#This Row],[Product]]="Men's",Male)</f>
        <v>0</v>
      </c>
      <c r="R2497" t="str">
        <f>IF(Table1__2[[#This Row],[Product]]="Men's Street Footwear","Male","Female")</f>
        <v>Female</v>
      </c>
    </row>
    <row r="2498" spans="1:18" x14ac:dyDescent="0.25">
      <c r="A2498" s="17" t="s">
        <v>61</v>
      </c>
      <c r="B2498">
        <v>1185732</v>
      </c>
      <c r="C2498" s="20">
        <v>44480</v>
      </c>
      <c r="D2498" s="17" t="s">
        <v>36</v>
      </c>
      <c r="E2498" s="17" t="s">
        <v>96</v>
      </c>
      <c r="F2498" s="17" t="s">
        <v>97</v>
      </c>
      <c r="G2498" s="17" t="s">
        <v>20</v>
      </c>
      <c r="H2498">
        <v>30</v>
      </c>
      <c r="I2498">
        <v>400</v>
      </c>
      <c r="J2498">
        <v>12000.000000000004</v>
      </c>
      <c r="K2498">
        <v>4800</v>
      </c>
      <c r="L2498" s="17" t="s">
        <v>83</v>
      </c>
      <c r="M2498" s="21">
        <v>44957</v>
      </c>
      <c r="N2498">
        <v>2021</v>
      </c>
      <c r="O2498">
        <v>10</v>
      </c>
      <c r="P2498" s="17" t="s">
        <v>149</v>
      </c>
      <c r="Q2498" t="b" cm="1">
        <f t="array" ref="Q2498">IF(Table1__2[[#This Row],[Product]]="Men's",Male)</f>
        <v>0</v>
      </c>
      <c r="R2498" t="str">
        <f>IF(Table1__2[[#This Row],[Product]]="Men's Street Footwear","Male","Female")</f>
        <v>Female</v>
      </c>
    </row>
    <row r="2499" spans="1:18" x14ac:dyDescent="0.25">
      <c r="A2499" s="17" t="s">
        <v>61</v>
      </c>
      <c r="B2499">
        <v>1185732</v>
      </c>
      <c r="C2499" s="20">
        <v>44480</v>
      </c>
      <c r="D2499" s="17" t="s">
        <v>36</v>
      </c>
      <c r="E2499" s="17" t="s">
        <v>96</v>
      </c>
      <c r="F2499" s="17" t="s">
        <v>97</v>
      </c>
      <c r="G2499" s="17" t="s">
        <v>21</v>
      </c>
      <c r="H2499">
        <v>40</v>
      </c>
      <c r="I2499">
        <v>400</v>
      </c>
      <c r="J2499">
        <v>16000.000000000004</v>
      </c>
      <c r="K2499">
        <v>5600</v>
      </c>
      <c r="L2499" s="17" t="s">
        <v>83</v>
      </c>
      <c r="M2499" s="21">
        <v>44958</v>
      </c>
      <c r="N2499">
        <v>2021</v>
      </c>
      <c r="O2499">
        <v>10</v>
      </c>
      <c r="P2499" s="17" t="s">
        <v>149</v>
      </c>
      <c r="Q2499" t="b" cm="1">
        <f t="array" ref="Q2499">IF(Table1__2[[#This Row],[Product]]="Men's",Male)</f>
        <v>0</v>
      </c>
      <c r="R2499" t="str">
        <f>IF(Table1__2[[#This Row],[Product]]="Men's Street Footwear","Male","Female")</f>
        <v>Female</v>
      </c>
    </row>
    <row r="2500" spans="1:18" x14ac:dyDescent="0.25">
      <c r="A2500" s="17" t="s">
        <v>61</v>
      </c>
      <c r="B2500">
        <v>1185732</v>
      </c>
      <c r="C2500" s="20">
        <v>44480</v>
      </c>
      <c r="D2500" s="17" t="s">
        <v>36</v>
      </c>
      <c r="E2500" s="17" t="s">
        <v>96</v>
      </c>
      <c r="F2500" s="17" t="s">
        <v>97</v>
      </c>
      <c r="G2500" s="17" t="s">
        <v>22</v>
      </c>
      <c r="H2500">
        <v>40</v>
      </c>
      <c r="I2500">
        <v>525</v>
      </c>
      <c r="J2500">
        <v>21000</v>
      </c>
      <c r="K2500">
        <v>10500</v>
      </c>
      <c r="L2500" s="17" t="s">
        <v>83</v>
      </c>
      <c r="M2500" s="21">
        <v>44959</v>
      </c>
      <c r="N2500">
        <v>2021</v>
      </c>
      <c r="O2500">
        <v>10</v>
      </c>
      <c r="P2500" s="17" t="s">
        <v>149</v>
      </c>
      <c r="Q2500" t="b" cm="1">
        <f t="array" ref="Q2500">IF(Table1__2[[#This Row],[Product]]="Men's",Male)</f>
        <v>0</v>
      </c>
      <c r="R2500" t="str">
        <f>IF(Table1__2[[#This Row],[Product]]="Men's Street Footwear","Male","Female")</f>
        <v>Female</v>
      </c>
    </row>
    <row r="2501" spans="1:18" x14ac:dyDescent="0.25">
      <c r="A2501" s="17" t="s">
        <v>61</v>
      </c>
      <c r="B2501">
        <v>1185732</v>
      </c>
      <c r="C2501" s="20">
        <v>44510</v>
      </c>
      <c r="D2501" s="17" t="s">
        <v>36</v>
      </c>
      <c r="E2501" s="17" t="s">
        <v>96</v>
      </c>
      <c r="F2501" s="17" t="s">
        <v>97</v>
      </c>
      <c r="G2501" s="17" t="s">
        <v>16</v>
      </c>
      <c r="H2501">
        <v>35</v>
      </c>
      <c r="I2501">
        <v>675</v>
      </c>
      <c r="J2501">
        <v>23625.000000000007</v>
      </c>
      <c r="K2501">
        <v>9450</v>
      </c>
      <c r="L2501" s="17" t="s">
        <v>83</v>
      </c>
      <c r="M2501" s="21">
        <v>44960</v>
      </c>
      <c r="N2501">
        <v>2021</v>
      </c>
      <c r="O2501">
        <v>11</v>
      </c>
      <c r="P2501" s="17" t="s">
        <v>150</v>
      </c>
      <c r="Q2501" t="b" cm="1">
        <f t="array" ref="Q2501">IF(Table1__2[[#This Row],[Product]]="Men's",Male)</f>
        <v>0</v>
      </c>
      <c r="R2501" t="str">
        <f>IF(Table1__2[[#This Row],[Product]]="Men's Street Footwear","Male","Female")</f>
        <v>Male</v>
      </c>
    </row>
    <row r="2502" spans="1:18" x14ac:dyDescent="0.25">
      <c r="A2502" s="17" t="s">
        <v>61</v>
      </c>
      <c r="B2502">
        <v>1185732</v>
      </c>
      <c r="C2502" s="20">
        <v>44510</v>
      </c>
      <c r="D2502" s="17" t="s">
        <v>36</v>
      </c>
      <c r="E2502" s="17" t="s">
        <v>96</v>
      </c>
      <c r="F2502" s="17" t="s">
        <v>97</v>
      </c>
      <c r="G2502" s="17" t="s">
        <v>18</v>
      </c>
      <c r="H2502">
        <v>25</v>
      </c>
      <c r="I2502">
        <v>500</v>
      </c>
      <c r="J2502">
        <v>12500.000000000005</v>
      </c>
      <c r="K2502">
        <v>4375</v>
      </c>
      <c r="L2502" s="17" t="s">
        <v>83</v>
      </c>
      <c r="M2502" s="21">
        <v>44961</v>
      </c>
      <c r="N2502">
        <v>2021</v>
      </c>
      <c r="O2502">
        <v>11</v>
      </c>
      <c r="P2502" s="17" t="s">
        <v>150</v>
      </c>
      <c r="Q2502" t="b" cm="1">
        <f t="array" ref="Q2502">IF(Table1__2[[#This Row],[Product]]="Men's",Male)</f>
        <v>0</v>
      </c>
      <c r="R2502" t="str">
        <f>IF(Table1__2[[#This Row],[Product]]="Men's Street Footwear","Male","Female")</f>
        <v>Female</v>
      </c>
    </row>
    <row r="2503" spans="1:18" x14ac:dyDescent="0.25">
      <c r="A2503" s="17" t="s">
        <v>61</v>
      </c>
      <c r="B2503">
        <v>1185732</v>
      </c>
      <c r="C2503" s="20">
        <v>44510</v>
      </c>
      <c r="D2503" s="17" t="s">
        <v>36</v>
      </c>
      <c r="E2503" s="17" t="s">
        <v>96</v>
      </c>
      <c r="F2503" s="17" t="s">
        <v>97</v>
      </c>
      <c r="G2503" s="17" t="s">
        <v>19</v>
      </c>
      <c r="H2503">
        <v>35</v>
      </c>
      <c r="I2503">
        <v>445</v>
      </c>
      <c r="J2503">
        <v>15575.000000000005</v>
      </c>
      <c r="K2503">
        <v>6230</v>
      </c>
      <c r="L2503" s="17" t="s">
        <v>83</v>
      </c>
      <c r="M2503" s="21">
        <v>44962</v>
      </c>
      <c r="N2503">
        <v>2021</v>
      </c>
      <c r="O2503">
        <v>11</v>
      </c>
      <c r="P2503" s="17" t="s">
        <v>150</v>
      </c>
      <c r="Q2503" t="b" cm="1">
        <f t="array" ref="Q2503">IF(Table1__2[[#This Row],[Product]]="Men's",Male)</f>
        <v>0</v>
      </c>
      <c r="R2503" t="str">
        <f>IF(Table1__2[[#This Row],[Product]]="Men's Street Footwear","Male","Female")</f>
        <v>Female</v>
      </c>
    </row>
    <row r="2504" spans="1:18" x14ac:dyDescent="0.25">
      <c r="A2504" s="17" t="s">
        <v>61</v>
      </c>
      <c r="B2504">
        <v>1185732</v>
      </c>
      <c r="C2504" s="20">
        <v>44510</v>
      </c>
      <c r="D2504" s="17" t="s">
        <v>36</v>
      </c>
      <c r="E2504" s="17" t="s">
        <v>96</v>
      </c>
      <c r="F2504" s="17" t="s">
        <v>97</v>
      </c>
      <c r="G2504" s="17" t="s">
        <v>20</v>
      </c>
      <c r="H2504">
        <v>65</v>
      </c>
      <c r="I2504">
        <v>500</v>
      </c>
      <c r="J2504">
        <v>32500.000000000011</v>
      </c>
      <c r="K2504">
        <v>13000</v>
      </c>
      <c r="L2504" s="17" t="s">
        <v>83</v>
      </c>
      <c r="M2504" s="21">
        <v>44963</v>
      </c>
      <c r="N2504">
        <v>2021</v>
      </c>
      <c r="O2504">
        <v>11</v>
      </c>
      <c r="P2504" s="17" t="s">
        <v>150</v>
      </c>
      <c r="Q2504" t="b" cm="1">
        <f t="array" ref="Q2504">IF(Table1__2[[#This Row],[Product]]="Men's",Male)</f>
        <v>0</v>
      </c>
      <c r="R2504" t="str">
        <f>IF(Table1__2[[#This Row],[Product]]="Men's Street Footwear","Male","Female")</f>
        <v>Female</v>
      </c>
    </row>
    <row r="2505" spans="1:18" x14ac:dyDescent="0.25">
      <c r="A2505" s="17" t="s">
        <v>61</v>
      </c>
      <c r="B2505">
        <v>1185732</v>
      </c>
      <c r="C2505" s="20">
        <v>44510</v>
      </c>
      <c r="D2505" s="17" t="s">
        <v>36</v>
      </c>
      <c r="E2505" s="17" t="s">
        <v>96</v>
      </c>
      <c r="F2505" s="17" t="s">
        <v>97</v>
      </c>
      <c r="G2505" s="17" t="s">
        <v>21</v>
      </c>
      <c r="H2505">
        <v>80</v>
      </c>
      <c r="I2505">
        <v>475</v>
      </c>
      <c r="J2505">
        <v>38000.000000000007</v>
      </c>
      <c r="K2505">
        <v>13300</v>
      </c>
      <c r="L2505" s="17" t="s">
        <v>83</v>
      </c>
      <c r="M2505" s="21">
        <v>44964</v>
      </c>
      <c r="N2505">
        <v>2021</v>
      </c>
      <c r="O2505">
        <v>11</v>
      </c>
      <c r="P2505" s="17" t="s">
        <v>150</v>
      </c>
      <c r="Q2505" t="b" cm="1">
        <f t="array" ref="Q2505">IF(Table1__2[[#This Row],[Product]]="Men's",Male)</f>
        <v>0</v>
      </c>
      <c r="R2505" t="str">
        <f>IF(Table1__2[[#This Row],[Product]]="Men's Street Footwear","Male","Female")</f>
        <v>Female</v>
      </c>
    </row>
    <row r="2506" spans="1:18" x14ac:dyDescent="0.25">
      <c r="A2506" s="17" t="s">
        <v>61</v>
      </c>
      <c r="B2506">
        <v>1185732</v>
      </c>
      <c r="C2506" s="20">
        <v>44510</v>
      </c>
      <c r="D2506" s="17" t="s">
        <v>36</v>
      </c>
      <c r="E2506" s="17" t="s">
        <v>96</v>
      </c>
      <c r="F2506" s="17" t="s">
        <v>97</v>
      </c>
      <c r="G2506" s="17" t="s">
        <v>22</v>
      </c>
      <c r="H2506">
        <v>80</v>
      </c>
      <c r="I2506">
        <v>575</v>
      </c>
      <c r="J2506">
        <v>46000</v>
      </c>
      <c r="K2506">
        <v>23000</v>
      </c>
      <c r="L2506" s="17" t="s">
        <v>83</v>
      </c>
      <c r="M2506" s="21">
        <v>44965</v>
      </c>
      <c r="N2506">
        <v>2021</v>
      </c>
      <c r="O2506">
        <v>11</v>
      </c>
      <c r="P2506" s="17" t="s">
        <v>150</v>
      </c>
      <c r="Q2506" t="b" cm="1">
        <f t="array" ref="Q2506">IF(Table1__2[[#This Row],[Product]]="Men's",Male)</f>
        <v>0</v>
      </c>
      <c r="R2506" t="str">
        <f>IF(Table1__2[[#This Row],[Product]]="Men's Street Footwear","Male","Female")</f>
        <v>Female</v>
      </c>
    </row>
    <row r="2507" spans="1:18" x14ac:dyDescent="0.25">
      <c r="A2507" s="17" t="s">
        <v>61</v>
      </c>
      <c r="B2507">
        <v>1185732</v>
      </c>
      <c r="C2507" s="20">
        <v>44539</v>
      </c>
      <c r="D2507" s="17" t="s">
        <v>36</v>
      </c>
      <c r="E2507" s="17" t="s">
        <v>96</v>
      </c>
      <c r="F2507" s="17" t="s">
        <v>97</v>
      </c>
      <c r="G2507" s="17" t="s">
        <v>16</v>
      </c>
      <c r="H2507">
        <v>75</v>
      </c>
      <c r="I2507">
        <v>825</v>
      </c>
      <c r="J2507">
        <v>61875.000000000015</v>
      </c>
      <c r="K2507">
        <v>24750</v>
      </c>
      <c r="L2507" s="17" t="s">
        <v>83</v>
      </c>
      <c r="M2507" s="21">
        <v>44966</v>
      </c>
      <c r="N2507">
        <v>2021</v>
      </c>
      <c r="O2507">
        <v>12</v>
      </c>
      <c r="P2507" s="17" t="s">
        <v>151</v>
      </c>
      <c r="Q2507" t="b" cm="1">
        <f t="array" ref="Q2507">IF(Table1__2[[#This Row],[Product]]="Men's",Male)</f>
        <v>0</v>
      </c>
      <c r="R2507" t="str">
        <f>IF(Table1__2[[#This Row],[Product]]="Men's Street Footwear","Male","Female")</f>
        <v>Male</v>
      </c>
    </row>
    <row r="2508" spans="1:18" x14ac:dyDescent="0.25">
      <c r="A2508" s="17" t="s">
        <v>61</v>
      </c>
      <c r="B2508">
        <v>1185732</v>
      </c>
      <c r="C2508" s="20">
        <v>44539</v>
      </c>
      <c r="D2508" s="17" t="s">
        <v>36</v>
      </c>
      <c r="E2508" s="17" t="s">
        <v>96</v>
      </c>
      <c r="F2508" s="17" t="s">
        <v>97</v>
      </c>
      <c r="G2508" s="17" t="s">
        <v>18</v>
      </c>
      <c r="H2508">
        <v>65</v>
      </c>
      <c r="I2508">
        <v>625</v>
      </c>
      <c r="J2508">
        <v>40625.000000000015</v>
      </c>
      <c r="K2508">
        <v>14218.75</v>
      </c>
      <c r="L2508" s="17" t="s">
        <v>83</v>
      </c>
      <c r="M2508" s="21">
        <v>44967</v>
      </c>
      <c r="N2508">
        <v>2021</v>
      </c>
      <c r="O2508">
        <v>12</v>
      </c>
      <c r="P2508" s="17" t="s">
        <v>151</v>
      </c>
      <c r="Q2508" t="b" cm="1">
        <f t="array" ref="Q2508">IF(Table1__2[[#This Row],[Product]]="Men's",Male)</f>
        <v>0</v>
      </c>
      <c r="R2508" t="str">
        <f>IF(Table1__2[[#This Row],[Product]]="Men's Street Footwear","Male","Female")</f>
        <v>Female</v>
      </c>
    </row>
    <row r="2509" spans="1:18" x14ac:dyDescent="0.25">
      <c r="A2509" s="17" t="s">
        <v>30</v>
      </c>
      <c r="B2509">
        <v>1185732</v>
      </c>
      <c r="C2509" s="20">
        <v>44539</v>
      </c>
      <c r="D2509" s="17" t="s">
        <v>36</v>
      </c>
      <c r="E2509" s="17" t="s">
        <v>96</v>
      </c>
      <c r="F2509" s="17" t="s">
        <v>97</v>
      </c>
      <c r="G2509" s="17" t="s">
        <v>19</v>
      </c>
      <c r="H2509">
        <v>65</v>
      </c>
      <c r="I2509">
        <v>575</v>
      </c>
      <c r="J2509">
        <v>37375.000000000007</v>
      </c>
      <c r="K2509">
        <v>14950</v>
      </c>
      <c r="L2509" s="17" t="s">
        <v>83</v>
      </c>
      <c r="M2509" s="21">
        <v>44968</v>
      </c>
      <c r="N2509">
        <v>2021</v>
      </c>
      <c r="O2509">
        <v>12</v>
      </c>
      <c r="P2509" s="17" t="s">
        <v>151</v>
      </c>
      <c r="Q2509" t="b" cm="1">
        <f t="array" ref="Q2509">IF(Table1__2[[#This Row],[Product]]="Men's",Male)</f>
        <v>0</v>
      </c>
      <c r="R2509" t="str">
        <f>IF(Table1__2[[#This Row],[Product]]="Men's Street Footwear","Male","Female")</f>
        <v>Female</v>
      </c>
    </row>
    <row r="2510" spans="1:18" x14ac:dyDescent="0.25">
      <c r="A2510" s="17" t="s">
        <v>30</v>
      </c>
      <c r="B2510">
        <v>1185732</v>
      </c>
      <c r="C2510" s="20">
        <v>44539</v>
      </c>
      <c r="D2510" s="17" t="s">
        <v>36</v>
      </c>
      <c r="E2510" s="17" t="s">
        <v>96</v>
      </c>
      <c r="F2510" s="17" t="s">
        <v>97</v>
      </c>
      <c r="G2510" s="17" t="s">
        <v>20</v>
      </c>
      <c r="H2510">
        <v>65</v>
      </c>
      <c r="I2510">
        <v>525</v>
      </c>
      <c r="J2510">
        <v>34125.000000000007</v>
      </c>
      <c r="K2510">
        <v>13650</v>
      </c>
      <c r="L2510" s="17" t="s">
        <v>83</v>
      </c>
      <c r="M2510" s="21">
        <v>44969</v>
      </c>
      <c r="N2510">
        <v>2021</v>
      </c>
      <c r="O2510">
        <v>12</v>
      </c>
      <c r="P2510" s="17" t="s">
        <v>151</v>
      </c>
      <c r="Q2510" t="b" cm="1">
        <f t="array" ref="Q2510">IF(Table1__2[[#This Row],[Product]]="Men's",Male)</f>
        <v>0</v>
      </c>
      <c r="R2510" t="str">
        <f>IF(Table1__2[[#This Row],[Product]]="Men's Street Footwear","Male","Female")</f>
        <v>Female</v>
      </c>
    </row>
    <row r="2511" spans="1:18" x14ac:dyDescent="0.25">
      <c r="A2511" s="17" t="s">
        <v>30</v>
      </c>
      <c r="B2511">
        <v>1185732</v>
      </c>
      <c r="C2511" s="20">
        <v>44539</v>
      </c>
      <c r="D2511" s="17" t="s">
        <v>36</v>
      </c>
      <c r="E2511" s="17" t="s">
        <v>96</v>
      </c>
      <c r="F2511" s="17" t="s">
        <v>97</v>
      </c>
      <c r="G2511" s="17" t="s">
        <v>21</v>
      </c>
      <c r="H2511">
        <v>75</v>
      </c>
      <c r="I2511">
        <v>525</v>
      </c>
      <c r="J2511">
        <v>39375.000000000007</v>
      </c>
      <c r="K2511">
        <v>13781.25</v>
      </c>
      <c r="L2511" s="17" t="s">
        <v>83</v>
      </c>
      <c r="M2511" s="21">
        <v>44970</v>
      </c>
      <c r="N2511">
        <v>2021</v>
      </c>
      <c r="O2511">
        <v>12</v>
      </c>
      <c r="P2511" s="17" t="s">
        <v>151</v>
      </c>
      <c r="Q2511" t="b" cm="1">
        <f t="array" ref="Q2511">IF(Table1__2[[#This Row],[Product]]="Men's",Male)</f>
        <v>0</v>
      </c>
      <c r="R2511" t="str">
        <f>IF(Table1__2[[#This Row],[Product]]="Men's Street Footwear","Male","Female")</f>
        <v>Female</v>
      </c>
    </row>
    <row r="2512" spans="1:18" x14ac:dyDescent="0.25">
      <c r="A2512" s="17" t="s">
        <v>30</v>
      </c>
      <c r="B2512">
        <v>1185732</v>
      </c>
      <c r="C2512" s="20">
        <v>44539</v>
      </c>
      <c r="D2512" s="17" t="s">
        <v>36</v>
      </c>
      <c r="E2512" s="17" t="s">
        <v>96</v>
      </c>
      <c r="F2512" s="17" t="s">
        <v>97</v>
      </c>
      <c r="G2512" s="17" t="s">
        <v>22</v>
      </c>
      <c r="H2512">
        <v>80</v>
      </c>
      <c r="I2512">
        <v>625</v>
      </c>
      <c r="J2512">
        <v>50000</v>
      </c>
      <c r="K2512">
        <v>25000</v>
      </c>
      <c r="L2512" s="17" t="s">
        <v>83</v>
      </c>
      <c r="M2512" s="21">
        <v>44971</v>
      </c>
      <c r="N2512">
        <v>2021</v>
      </c>
      <c r="O2512">
        <v>12</v>
      </c>
      <c r="P2512" s="17" t="s">
        <v>151</v>
      </c>
      <c r="Q2512" t="b" cm="1">
        <f t="array" ref="Q2512">IF(Table1__2[[#This Row],[Product]]="Men's",Male)</f>
        <v>0</v>
      </c>
      <c r="R2512" t="str">
        <f>IF(Table1__2[[#This Row],[Product]]="Men's Street Footwear","Male","Female")</f>
        <v>Female</v>
      </c>
    </row>
    <row r="2513" spans="1:18" x14ac:dyDescent="0.25">
      <c r="A2513" s="17" t="s">
        <v>61</v>
      </c>
      <c r="B2513">
        <v>1185732</v>
      </c>
      <c r="C2513" s="20">
        <v>44218</v>
      </c>
      <c r="D2513" s="17" t="s">
        <v>36</v>
      </c>
      <c r="E2513" s="17" t="s">
        <v>96</v>
      </c>
      <c r="F2513" s="17" t="s">
        <v>97</v>
      </c>
      <c r="G2513" s="17" t="s">
        <v>16</v>
      </c>
      <c r="H2513">
        <v>40</v>
      </c>
      <c r="I2513">
        <v>500</v>
      </c>
      <c r="J2513">
        <v>20000</v>
      </c>
      <c r="K2513">
        <v>8000</v>
      </c>
      <c r="L2513" s="17" t="s">
        <v>83</v>
      </c>
      <c r="M2513" s="21">
        <v>44972</v>
      </c>
      <c r="N2513">
        <v>2021</v>
      </c>
      <c r="O2513">
        <v>1</v>
      </c>
      <c r="P2513" s="17" t="s">
        <v>141</v>
      </c>
      <c r="Q2513" t="b" cm="1">
        <f t="array" ref="Q2513">IF(Table1__2[[#This Row],[Product]]="Men's",Male)</f>
        <v>0</v>
      </c>
      <c r="R2513" t="str">
        <f>IF(Table1__2[[#This Row],[Product]]="Men's Street Footwear","Male","Female")</f>
        <v>Male</v>
      </c>
    </row>
    <row r="2514" spans="1:18" x14ac:dyDescent="0.25">
      <c r="A2514" s="17" t="s">
        <v>61</v>
      </c>
      <c r="B2514">
        <v>1185732</v>
      </c>
      <c r="C2514" s="20">
        <v>44218</v>
      </c>
      <c r="D2514" s="17" t="s">
        <v>36</v>
      </c>
      <c r="E2514" s="17" t="s">
        <v>96</v>
      </c>
      <c r="F2514" s="17" t="s">
        <v>97</v>
      </c>
      <c r="G2514" s="17" t="s">
        <v>18</v>
      </c>
      <c r="H2514">
        <v>40</v>
      </c>
      <c r="I2514">
        <v>300</v>
      </c>
      <c r="J2514">
        <v>12000</v>
      </c>
      <c r="K2514">
        <v>4200</v>
      </c>
      <c r="L2514" s="17" t="s">
        <v>83</v>
      </c>
      <c r="M2514" s="21">
        <v>44973</v>
      </c>
      <c r="N2514">
        <v>2021</v>
      </c>
      <c r="O2514">
        <v>1</v>
      </c>
      <c r="P2514" s="17" t="s">
        <v>141</v>
      </c>
      <c r="Q2514" t="b" cm="1">
        <f t="array" ref="Q2514">IF(Table1__2[[#This Row],[Product]]="Men's",Male)</f>
        <v>0</v>
      </c>
      <c r="R2514" t="str">
        <f>IF(Table1__2[[#This Row],[Product]]="Men's Street Footwear","Male","Female")</f>
        <v>Female</v>
      </c>
    </row>
    <row r="2515" spans="1:18" x14ac:dyDescent="0.25">
      <c r="A2515" s="17" t="s">
        <v>61</v>
      </c>
      <c r="B2515">
        <v>1185732</v>
      </c>
      <c r="C2515" s="20">
        <v>44218</v>
      </c>
      <c r="D2515" s="17" t="s">
        <v>36</v>
      </c>
      <c r="E2515" s="17" t="s">
        <v>96</v>
      </c>
      <c r="F2515" s="17" t="s">
        <v>97</v>
      </c>
      <c r="G2515" s="17" t="s">
        <v>19</v>
      </c>
      <c r="H2515">
        <v>30</v>
      </c>
      <c r="I2515">
        <v>300</v>
      </c>
      <c r="J2515">
        <v>9000.0000000000018</v>
      </c>
      <c r="K2515">
        <v>3600</v>
      </c>
      <c r="L2515" s="17" t="s">
        <v>83</v>
      </c>
      <c r="M2515" s="21">
        <v>44974</v>
      </c>
      <c r="N2515">
        <v>2021</v>
      </c>
      <c r="O2515">
        <v>1</v>
      </c>
      <c r="P2515" s="17" t="s">
        <v>141</v>
      </c>
      <c r="Q2515" t="b" cm="1">
        <f t="array" ref="Q2515">IF(Table1__2[[#This Row],[Product]]="Men's",Male)</f>
        <v>0</v>
      </c>
      <c r="R2515" t="str">
        <f>IF(Table1__2[[#This Row],[Product]]="Men's Street Footwear","Male","Female")</f>
        <v>Female</v>
      </c>
    </row>
    <row r="2516" spans="1:18" x14ac:dyDescent="0.25">
      <c r="A2516" s="17" t="s">
        <v>61</v>
      </c>
      <c r="B2516">
        <v>1185732</v>
      </c>
      <c r="C2516" s="20">
        <v>44218</v>
      </c>
      <c r="D2516" s="17" t="s">
        <v>36</v>
      </c>
      <c r="E2516" s="17" t="s">
        <v>96</v>
      </c>
      <c r="F2516" s="17" t="s">
        <v>97</v>
      </c>
      <c r="G2516" s="17" t="s">
        <v>20</v>
      </c>
      <c r="H2516">
        <v>35</v>
      </c>
      <c r="I2516">
        <v>150</v>
      </c>
      <c r="J2516">
        <v>5250</v>
      </c>
      <c r="K2516">
        <v>2100</v>
      </c>
      <c r="L2516" s="17" t="s">
        <v>83</v>
      </c>
      <c r="M2516" s="21">
        <v>44975</v>
      </c>
      <c r="N2516">
        <v>2021</v>
      </c>
      <c r="O2516">
        <v>1</v>
      </c>
      <c r="P2516" s="17" t="s">
        <v>141</v>
      </c>
      <c r="Q2516" t="b" cm="1">
        <f t="array" ref="Q2516">IF(Table1__2[[#This Row],[Product]]="Men's",Male)</f>
        <v>0</v>
      </c>
      <c r="R2516" t="str">
        <f>IF(Table1__2[[#This Row],[Product]]="Men's Street Footwear","Male","Female")</f>
        <v>Female</v>
      </c>
    </row>
    <row r="2517" spans="1:18" x14ac:dyDescent="0.25">
      <c r="A2517" s="17" t="s">
        <v>61</v>
      </c>
      <c r="B2517">
        <v>1185732</v>
      </c>
      <c r="C2517" s="20">
        <v>44218</v>
      </c>
      <c r="D2517" s="17" t="s">
        <v>36</v>
      </c>
      <c r="E2517" s="17" t="s">
        <v>96</v>
      </c>
      <c r="F2517" s="17" t="s">
        <v>97</v>
      </c>
      <c r="G2517" s="17" t="s">
        <v>21</v>
      </c>
      <c r="H2517">
        <v>50</v>
      </c>
      <c r="I2517">
        <v>200</v>
      </c>
      <c r="J2517">
        <v>9999.9999999999982</v>
      </c>
      <c r="K2517">
        <v>3500</v>
      </c>
      <c r="L2517" s="17" t="s">
        <v>83</v>
      </c>
      <c r="M2517" s="21">
        <v>44976</v>
      </c>
      <c r="N2517">
        <v>2021</v>
      </c>
      <c r="O2517">
        <v>1</v>
      </c>
      <c r="P2517" s="17" t="s">
        <v>141</v>
      </c>
      <c r="Q2517" t="b" cm="1">
        <f t="array" ref="Q2517">IF(Table1__2[[#This Row],[Product]]="Men's",Male)</f>
        <v>0</v>
      </c>
      <c r="R2517" t="str">
        <f>IF(Table1__2[[#This Row],[Product]]="Men's Street Footwear","Male","Female")</f>
        <v>Female</v>
      </c>
    </row>
    <row r="2518" spans="1:18" x14ac:dyDescent="0.25">
      <c r="A2518" s="17" t="s">
        <v>61</v>
      </c>
      <c r="B2518">
        <v>1185732</v>
      </c>
      <c r="C2518" s="20">
        <v>44218</v>
      </c>
      <c r="D2518" s="17" t="s">
        <v>36</v>
      </c>
      <c r="E2518" s="17" t="s">
        <v>96</v>
      </c>
      <c r="F2518" s="17" t="s">
        <v>97</v>
      </c>
      <c r="G2518" s="17" t="s">
        <v>22</v>
      </c>
      <c r="H2518">
        <v>40</v>
      </c>
      <c r="I2518">
        <v>300</v>
      </c>
      <c r="J2518">
        <v>12000</v>
      </c>
      <c r="K2518">
        <v>4800</v>
      </c>
      <c r="L2518" s="17" t="s">
        <v>83</v>
      </c>
      <c r="M2518" s="21">
        <v>44977</v>
      </c>
      <c r="N2518">
        <v>2021</v>
      </c>
      <c r="O2518">
        <v>1</v>
      </c>
      <c r="P2518" s="17" t="s">
        <v>141</v>
      </c>
      <c r="Q2518" t="b" cm="1">
        <f t="array" ref="Q2518">IF(Table1__2[[#This Row],[Product]]="Men's",Male)</f>
        <v>0</v>
      </c>
      <c r="R2518" t="str">
        <f>IF(Table1__2[[#This Row],[Product]]="Men's Street Footwear","Male","Female")</f>
        <v>Female</v>
      </c>
    </row>
    <row r="2519" spans="1:18" x14ac:dyDescent="0.25">
      <c r="A2519" s="17" t="s">
        <v>61</v>
      </c>
      <c r="B2519">
        <v>1185732</v>
      </c>
      <c r="C2519" s="20">
        <v>44249</v>
      </c>
      <c r="D2519" s="17" t="s">
        <v>36</v>
      </c>
      <c r="E2519" s="17" t="s">
        <v>96</v>
      </c>
      <c r="F2519" s="17" t="s">
        <v>97</v>
      </c>
      <c r="G2519" s="17" t="s">
        <v>16</v>
      </c>
      <c r="H2519">
        <v>40</v>
      </c>
      <c r="I2519">
        <v>550</v>
      </c>
      <c r="J2519">
        <v>22000</v>
      </c>
      <c r="K2519">
        <v>8800</v>
      </c>
      <c r="L2519" s="17" t="s">
        <v>83</v>
      </c>
      <c r="M2519" s="21">
        <v>44978</v>
      </c>
      <c r="N2519">
        <v>2021</v>
      </c>
      <c r="O2519">
        <v>2</v>
      </c>
      <c r="P2519" s="17" t="s">
        <v>142</v>
      </c>
      <c r="Q2519" t="b" cm="1">
        <f t="array" ref="Q2519">IF(Table1__2[[#This Row],[Product]]="Men's",Male)</f>
        <v>0</v>
      </c>
      <c r="R2519" t="str">
        <f>IF(Table1__2[[#This Row],[Product]]="Men's Street Footwear","Male","Female")</f>
        <v>Male</v>
      </c>
    </row>
    <row r="2520" spans="1:18" x14ac:dyDescent="0.25">
      <c r="A2520" s="17" t="s">
        <v>61</v>
      </c>
      <c r="B2520">
        <v>1185732</v>
      </c>
      <c r="C2520" s="20">
        <v>44249</v>
      </c>
      <c r="D2520" s="17" t="s">
        <v>36</v>
      </c>
      <c r="E2520" s="17" t="s">
        <v>96</v>
      </c>
      <c r="F2520" s="17" t="s">
        <v>97</v>
      </c>
      <c r="G2520" s="17" t="s">
        <v>18</v>
      </c>
      <c r="H2520">
        <v>40</v>
      </c>
      <c r="I2520">
        <v>200</v>
      </c>
      <c r="J2520">
        <v>8000</v>
      </c>
      <c r="K2520">
        <v>2800</v>
      </c>
      <c r="L2520" s="17" t="s">
        <v>83</v>
      </c>
      <c r="M2520" s="21">
        <v>44979</v>
      </c>
      <c r="N2520">
        <v>2021</v>
      </c>
      <c r="O2520">
        <v>2</v>
      </c>
      <c r="P2520" s="17" t="s">
        <v>142</v>
      </c>
      <c r="Q2520" t="b" cm="1">
        <f t="array" ref="Q2520">IF(Table1__2[[#This Row],[Product]]="Men's",Male)</f>
        <v>0</v>
      </c>
      <c r="R2520" t="str">
        <f>IF(Table1__2[[#This Row],[Product]]="Men's Street Footwear","Male","Female")</f>
        <v>Female</v>
      </c>
    </row>
    <row r="2521" spans="1:18" x14ac:dyDescent="0.25">
      <c r="A2521" s="17" t="s">
        <v>61</v>
      </c>
      <c r="B2521">
        <v>1185732</v>
      </c>
      <c r="C2521" s="20">
        <v>44249</v>
      </c>
      <c r="D2521" s="17" t="s">
        <v>36</v>
      </c>
      <c r="E2521" s="17" t="s">
        <v>96</v>
      </c>
      <c r="F2521" s="17" t="s">
        <v>97</v>
      </c>
      <c r="G2521" s="17" t="s">
        <v>19</v>
      </c>
      <c r="H2521">
        <v>30</v>
      </c>
      <c r="I2521">
        <v>250</v>
      </c>
      <c r="J2521">
        <v>7500.0000000000018</v>
      </c>
      <c r="K2521">
        <v>3000</v>
      </c>
      <c r="L2521" s="17" t="s">
        <v>83</v>
      </c>
      <c r="M2521" s="21">
        <v>44980</v>
      </c>
      <c r="N2521">
        <v>2021</v>
      </c>
      <c r="O2521">
        <v>2</v>
      </c>
      <c r="P2521" s="17" t="s">
        <v>142</v>
      </c>
      <c r="Q2521" t="b" cm="1">
        <f t="array" ref="Q2521">IF(Table1__2[[#This Row],[Product]]="Men's",Male)</f>
        <v>0</v>
      </c>
      <c r="R2521" t="str">
        <f>IF(Table1__2[[#This Row],[Product]]="Men's Street Footwear","Male","Female")</f>
        <v>Female</v>
      </c>
    </row>
    <row r="2522" spans="1:18" x14ac:dyDescent="0.25">
      <c r="A2522" s="17" t="s">
        <v>61</v>
      </c>
      <c r="B2522">
        <v>1185732</v>
      </c>
      <c r="C2522" s="20">
        <v>44249</v>
      </c>
      <c r="D2522" s="17" t="s">
        <v>48</v>
      </c>
      <c r="E2522" s="17" t="s">
        <v>98</v>
      </c>
      <c r="F2522" s="17" t="s">
        <v>99</v>
      </c>
      <c r="G2522" s="17" t="s">
        <v>20</v>
      </c>
      <c r="H2522">
        <v>35</v>
      </c>
      <c r="I2522">
        <v>125</v>
      </c>
      <c r="J2522">
        <v>4375</v>
      </c>
      <c r="K2522">
        <v>1750</v>
      </c>
      <c r="L2522" s="17" t="s">
        <v>83</v>
      </c>
      <c r="M2522" s="21">
        <v>44981</v>
      </c>
      <c r="N2522">
        <v>2021</v>
      </c>
      <c r="O2522">
        <v>2</v>
      </c>
      <c r="P2522" s="17" t="s">
        <v>142</v>
      </c>
      <c r="Q2522" t="b" cm="1">
        <f t="array" ref="Q2522">IF(Table1__2[[#This Row],[Product]]="Men's",Male)</f>
        <v>0</v>
      </c>
      <c r="R2522" t="str">
        <f>IF(Table1__2[[#This Row],[Product]]="Men's Street Footwear","Male","Female")</f>
        <v>Female</v>
      </c>
    </row>
    <row r="2523" spans="1:18" x14ac:dyDescent="0.25">
      <c r="A2523" s="17" t="s">
        <v>61</v>
      </c>
      <c r="B2523">
        <v>1185732</v>
      </c>
      <c r="C2523" s="20">
        <v>44249</v>
      </c>
      <c r="D2523" s="17" t="s">
        <v>48</v>
      </c>
      <c r="E2523" s="17" t="s">
        <v>98</v>
      </c>
      <c r="F2523" s="17" t="s">
        <v>99</v>
      </c>
      <c r="G2523" s="17" t="s">
        <v>21</v>
      </c>
      <c r="H2523">
        <v>50</v>
      </c>
      <c r="I2523">
        <v>200</v>
      </c>
      <c r="J2523">
        <v>9999.9999999999982</v>
      </c>
      <c r="K2523">
        <v>3500</v>
      </c>
      <c r="L2523" s="17" t="s">
        <v>83</v>
      </c>
      <c r="M2523" s="21">
        <v>44982</v>
      </c>
      <c r="N2523">
        <v>2021</v>
      </c>
      <c r="O2523">
        <v>2</v>
      </c>
      <c r="P2523" s="17" t="s">
        <v>142</v>
      </c>
      <c r="Q2523" t="b" cm="1">
        <f t="array" ref="Q2523">IF(Table1__2[[#This Row],[Product]]="Men's",Male)</f>
        <v>0</v>
      </c>
      <c r="R2523" t="str">
        <f>IF(Table1__2[[#This Row],[Product]]="Men's Street Footwear","Male","Female")</f>
        <v>Female</v>
      </c>
    </row>
    <row r="2524" spans="1:18" x14ac:dyDescent="0.25">
      <c r="A2524" s="17" t="s">
        <v>61</v>
      </c>
      <c r="B2524">
        <v>1185732</v>
      </c>
      <c r="C2524" s="20">
        <v>44249</v>
      </c>
      <c r="D2524" s="17" t="s">
        <v>48</v>
      </c>
      <c r="E2524" s="17" t="s">
        <v>98</v>
      </c>
      <c r="F2524" s="17" t="s">
        <v>99</v>
      </c>
      <c r="G2524" s="17" t="s">
        <v>22</v>
      </c>
      <c r="H2524">
        <v>40</v>
      </c>
      <c r="I2524">
        <v>300</v>
      </c>
      <c r="J2524">
        <v>12000</v>
      </c>
      <c r="K2524">
        <v>4800</v>
      </c>
      <c r="L2524" s="17" t="s">
        <v>83</v>
      </c>
      <c r="M2524" s="21">
        <v>44983</v>
      </c>
      <c r="N2524">
        <v>2021</v>
      </c>
      <c r="O2524">
        <v>2</v>
      </c>
      <c r="P2524" s="17" t="s">
        <v>142</v>
      </c>
      <c r="Q2524" t="b" cm="1">
        <f t="array" ref="Q2524">IF(Table1__2[[#This Row],[Product]]="Men's",Male)</f>
        <v>0</v>
      </c>
      <c r="R2524" t="str">
        <f>IF(Table1__2[[#This Row],[Product]]="Men's Street Footwear","Male","Female")</f>
        <v>Female</v>
      </c>
    </row>
    <row r="2525" spans="1:18" x14ac:dyDescent="0.25">
      <c r="A2525" s="17" t="s">
        <v>61</v>
      </c>
      <c r="B2525">
        <v>1185732</v>
      </c>
      <c r="C2525" s="20">
        <v>44276</v>
      </c>
      <c r="D2525" s="17" t="s">
        <v>48</v>
      </c>
      <c r="E2525" s="17" t="s">
        <v>98</v>
      </c>
      <c r="F2525" s="17" t="s">
        <v>99</v>
      </c>
      <c r="G2525" s="17" t="s">
        <v>16</v>
      </c>
      <c r="H2525">
        <v>45</v>
      </c>
      <c r="I2525">
        <v>520</v>
      </c>
      <c r="J2525">
        <v>23400</v>
      </c>
      <c r="K2525">
        <v>9360</v>
      </c>
      <c r="L2525" s="17" t="s">
        <v>83</v>
      </c>
      <c r="M2525" s="21">
        <v>44984</v>
      </c>
      <c r="N2525">
        <v>2021</v>
      </c>
      <c r="O2525">
        <v>3</v>
      </c>
      <c r="P2525" s="17" t="s">
        <v>143</v>
      </c>
      <c r="Q2525" t="b" cm="1">
        <f t="array" ref="Q2525">IF(Table1__2[[#This Row],[Product]]="Men's",Male)</f>
        <v>0</v>
      </c>
      <c r="R2525" t="str">
        <f>IF(Table1__2[[#This Row],[Product]]="Men's Street Footwear","Male","Female")</f>
        <v>Male</v>
      </c>
    </row>
    <row r="2526" spans="1:18" x14ac:dyDescent="0.25">
      <c r="A2526" s="17" t="s">
        <v>61</v>
      </c>
      <c r="B2526">
        <v>1185732</v>
      </c>
      <c r="C2526" s="20">
        <v>44276</v>
      </c>
      <c r="D2526" s="17" t="s">
        <v>48</v>
      </c>
      <c r="E2526" s="17" t="s">
        <v>98</v>
      </c>
      <c r="F2526" s="17" t="s">
        <v>99</v>
      </c>
      <c r="G2526" s="17" t="s">
        <v>18</v>
      </c>
      <c r="H2526">
        <v>45</v>
      </c>
      <c r="I2526">
        <v>225</v>
      </c>
      <c r="J2526">
        <v>10125</v>
      </c>
      <c r="K2526">
        <v>3543.75</v>
      </c>
      <c r="L2526" s="17" t="s">
        <v>83</v>
      </c>
      <c r="M2526" s="21">
        <v>44985</v>
      </c>
      <c r="N2526">
        <v>2021</v>
      </c>
      <c r="O2526">
        <v>3</v>
      </c>
      <c r="P2526" s="17" t="s">
        <v>143</v>
      </c>
      <c r="Q2526" t="b" cm="1">
        <f t="array" ref="Q2526">IF(Table1__2[[#This Row],[Product]]="Men's",Male)</f>
        <v>0</v>
      </c>
      <c r="R2526" t="str">
        <f>IF(Table1__2[[#This Row],[Product]]="Men's Street Footwear","Male","Female")</f>
        <v>Female</v>
      </c>
    </row>
    <row r="2527" spans="1:18" x14ac:dyDescent="0.25">
      <c r="A2527" s="17" t="s">
        <v>61</v>
      </c>
      <c r="B2527">
        <v>1185732</v>
      </c>
      <c r="C2527" s="20">
        <v>44276</v>
      </c>
      <c r="D2527" s="17" t="s">
        <v>48</v>
      </c>
      <c r="E2527" s="17" t="s">
        <v>98</v>
      </c>
      <c r="F2527" s="17" t="s">
        <v>99</v>
      </c>
      <c r="G2527" s="17" t="s">
        <v>19</v>
      </c>
      <c r="H2527">
        <v>35</v>
      </c>
      <c r="I2527">
        <v>250</v>
      </c>
      <c r="J2527">
        <v>8750</v>
      </c>
      <c r="K2527">
        <v>3500</v>
      </c>
      <c r="L2527" s="17" t="s">
        <v>83</v>
      </c>
      <c r="M2527" s="21">
        <v>44986</v>
      </c>
      <c r="N2527">
        <v>2021</v>
      </c>
      <c r="O2527">
        <v>3</v>
      </c>
      <c r="P2527" s="17" t="s">
        <v>143</v>
      </c>
      <c r="Q2527" t="b" cm="1">
        <f t="array" ref="Q2527">IF(Table1__2[[#This Row],[Product]]="Men's",Male)</f>
        <v>0</v>
      </c>
      <c r="R2527" t="str">
        <f>IF(Table1__2[[#This Row],[Product]]="Men's Street Footwear","Male","Female")</f>
        <v>Female</v>
      </c>
    </row>
    <row r="2528" spans="1:18" x14ac:dyDescent="0.25">
      <c r="A2528" s="17" t="s">
        <v>61</v>
      </c>
      <c r="B2528">
        <v>1185732</v>
      </c>
      <c r="C2528" s="20">
        <v>44276</v>
      </c>
      <c r="D2528" s="17" t="s">
        <v>48</v>
      </c>
      <c r="E2528" s="17" t="s">
        <v>98</v>
      </c>
      <c r="F2528" s="17" t="s">
        <v>99</v>
      </c>
      <c r="G2528" s="17" t="s">
        <v>20</v>
      </c>
      <c r="H2528">
        <v>40</v>
      </c>
      <c r="I2528">
        <v>100</v>
      </c>
      <c r="J2528">
        <v>4000</v>
      </c>
      <c r="K2528">
        <v>1600</v>
      </c>
      <c r="L2528" s="17" t="s">
        <v>83</v>
      </c>
      <c r="M2528" s="21">
        <v>44987</v>
      </c>
      <c r="N2528">
        <v>2021</v>
      </c>
      <c r="O2528">
        <v>3</v>
      </c>
      <c r="P2528" s="17" t="s">
        <v>143</v>
      </c>
      <c r="Q2528" t="b" cm="1">
        <f t="array" ref="Q2528">IF(Table1__2[[#This Row],[Product]]="Men's",Male)</f>
        <v>0</v>
      </c>
      <c r="R2528" t="str">
        <f>IF(Table1__2[[#This Row],[Product]]="Men's Street Footwear","Male","Female")</f>
        <v>Female</v>
      </c>
    </row>
    <row r="2529" spans="1:18" x14ac:dyDescent="0.25">
      <c r="A2529" s="17" t="s">
        <v>61</v>
      </c>
      <c r="B2529">
        <v>1185732</v>
      </c>
      <c r="C2529" s="20">
        <v>44276</v>
      </c>
      <c r="D2529" s="17" t="s">
        <v>48</v>
      </c>
      <c r="E2529" s="17" t="s">
        <v>98</v>
      </c>
      <c r="F2529" s="17" t="s">
        <v>99</v>
      </c>
      <c r="G2529" s="17" t="s">
        <v>21</v>
      </c>
      <c r="H2529">
        <v>55</v>
      </c>
      <c r="I2529">
        <v>150</v>
      </c>
      <c r="J2529">
        <v>8249.9999999999982</v>
      </c>
      <c r="K2529">
        <v>2887.5</v>
      </c>
      <c r="L2529" s="17" t="s">
        <v>83</v>
      </c>
      <c r="M2529" s="21">
        <v>44988</v>
      </c>
      <c r="N2529">
        <v>2021</v>
      </c>
      <c r="O2529">
        <v>3</v>
      </c>
      <c r="P2529" s="17" t="s">
        <v>143</v>
      </c>
      <c r="Q2529" t="b" cm="1">
        <f t="array" ref="Q2529">IF(Table1__2[[#This Row],[Product]]="Men's",Male)</f>
        <v>0</v>
      </c>
      <c r="R2529" t="str">
        <f>IF(Table1__2[[#This Row],[Product]]="Men's Street Footwear","Male","Female")</f>
        <v>Female</v>
      </c>
    </row>
    <row r="2530" spans="1:18" x14ac:dyDescent="0.25">
      <c r="A2530" s="17" t="s">
        <v>61</v>
      </c>
      <c r="B2530">
        <v>1185732</v>
      </c>
      <c r="C2530" s="20">
        <v>44276</v>
      </c>
      <c r="D2530" s="17" t="s">
        <v>48</v>
      </c>
      <c r="E2530" s="17" t="s">
        <v>98</v>
      </c>
      <c r="F2530" s="17" t="s">
        <v>99</v>
      </c>
      <c r="G2530" s="17" t="s">
        <v>22</v>
      </c>
      <c r="H2530">
        <v>45</v>
      </c>
      <c r="I2530">
        <v>250</v>
      </c>
      <c r="J2530">
        <v>11250</v>
      </c>
      <c r="K2530">
        <v>4500</v>
      </c>
      <c r="L2530" s="17" t="s">
        <v>83</v>
      </c>
      <c r="M2530" s="21">
        <v>44989</v>
      </c>
      <c r="N2530">
        <v>2021</v>
      </c>
      <c r="O2530">
        <v>3</v>
      </c>
      <c r="P2530" s="17" t="s">
        <v>143</v>
      </c>
      <c r="Q2530" t="b" cm="1">
        <f t="array" ref="Q2530">IF(Table1__2[[#This Row],[Product]]="Men's",Male)</f>
        <v>0</v>
      </c>
      <c r="R2530" t="str">
        <f>IF(Table1__2[[#This Row],[Product]]="Men's Street Footwear","Male","Female")</f>
        <v>Female</v>
      </c>
    </row>
    <row r="2531" spans="1:18" x14ac:dyDescent="0.25">
      <c r="A2531" s="17" t="s">
        <v>61</v>
      </c>
      <c r="B2531">
        <v>1185732</v>
      </c>
      <c r="C2531" s="20">
        <v>44308</v>
      </c>
      <c r="D2531" s="17" t="s">
        <v>48</v>
      </c>
      <c r="E2531" s="17" t="s">
        <v>98</v>
      </c>
      <c r="F2531" s="17" t="s">
        <v>99</v>
      </c>
      <c r="G2531" s="17" t="s">
        <v>16</v>
      </c>
      <c r="H2531">
        <v>45</v>
      </c>
      <c r="I2531">
        <v>475</v>
      </c>
      <c r="J2531">
        <v>21375</v>
      </c>
      <c r="K2531">
        <v>8550</v>
      </c>
      <c r="L2531" s="17" t="s">
        <v>83</v>
      </c>
      <c r="M2531" s="21">
        <v>44990</v>
      </c>
      <c r="N2531">
        <v>2021</v>
      </c>
      <c r="O2531">
        <v>4</v>
      </c>
      <c r="P2531" s="17" t="s">
        <v>144</v>
      </c>
      <c r="Q2531" t="b" cm="1">
        <f t="array" ref="Q2531">IF(Table1__2[[#This Row],[Product]]="Men's",Male)</f>
        <v>0</v>
      </c>
      <c r="R2531" t="str">
        <f>IF(Table1__2[[#This Row],[Product]]="Men's Street Footwear","Male","Female")</f>
        <v>Male</v>
      </c>
    </row>
    <row r="2532" spans="1:18" x14ac:dyDescent="0.25">
      <c r="A2532" s="17" t="s">
        <v>61</v>
      </c>
      <c r="B2532">
        <v>1185732</v>
      </c>
      <c r="C2532" s="20">
        <v>44308</v>
      </c>
      <c r="D2532" s="17" t="s">
        <v>48</v>
      </c>
      <c r="E2532" s="17" t="s">
        <v>98</v>
      </c>
      <c r="F2532" s="17" t="s">
        <v>99</v>
      </c>
      <c r="G2532" s="17" t="s">
        <v>18</v>
      </c>
      <c r="H2532">
        <v>45</v>
      </c>
      <c r="I2532">
        <v>175</v>
      </c>
      <c r="J2532">
        <v>7875</v>
      </c>
      <c r="K2532">
        <v>2756.25</v>
      </c>
      <c r="L2532" s="17" t="s">
        <v>83</v>
      </c>
      <c r="M2532" s="21">
        <v>44991</v>
      </c>
      <c r="N2532">
        <v>2021</v>
      </c>
      <c r="O2532">
        <v>4</v>
      </c>
      <c r="P2532" s="17" t="s">
        <v>144</v>
      </c>
      <c r="Q2532" t="b" cm="1">
        <f t="array" ref="Q2532">IF(Table1__2[[#This Row],[Product]]="Men's",Male)</f>
        <v>0</v>
      </c>
      <c r="R2532" t="str">
        <f>IF(Table1__2[[#This Row],[Product]]="Men's Street Footwear","Male","Female")</f>
        <v>Female</v>
      </c>
    </row>
    <row r="2533" spans="1:18" x14ac:dyDescent="0.25">
      <c r="A2533" s="17" t="s">
        <v>61</v>
      </c>
      <c r="B2533">
        <v>1185732</v>
      </c>
      <c r="C2533" s="20">
        <v>44308</v>
      </c>
      <c r="D2533" s="17" t="s">
        <v>48</v>
      </c>
      <c r="E2533" s="17" t="s">
        <v>98</v>
      </c>
      <c r="F2533" s="17" t="s">
        <v>99</v>
      </c>
      <c r="G2533" s="17" t="s">
        <v>19</v>
      </c>
      <c r="H2533">
        <v>40</v>
      </c>
      <c r="I2533">
        <v>175</v>
      </c>
      <c r="J2533">
        <v>7000</v>
      </c>
      <c r="K2533">
        <v>2800</v>
      </c>
      <c r="L2533" s="17" t="s">
        <v>83</v>
      </c>
      <c r="M2533" s="21">
        <v>44992</v>
      </c>
      <c r="N2533">
        <v>2021</v>
      </c>
      <c r="O2533">
        <v>4</v>
      </c>
      <c r="P2533" s="17" t="s">
        <v>144</v>
      </c>
      <c r="Q2533" t="b" cm="1">
        <f t="array" ref="Q2533">IF(Table1__2[[#This Row],[Product]]="Men's",Male)</f>
        <v>0</v>
      </c>
      <c r="R2533" t="str">
        <f>IF(Table1__2[[#This Row],[Product]]="Men's Street Footwear","Male","Female")</f>
        <v>Female</v>
      </c>
    </row>
    <row r="2534" spans="1:18" x14ac:dyDescent="0.25">
      <c r="A2534" s="17" t="s">
        <v>61</v>
      </c>
      <c r="B2534">
        <v>1185732</v>
      </c>
      <c r="C2534" s="20">
        <v>44308</v>
      </c>
      <c r="D2534" s="17" t="s">
        <v>48</v>
      </c>
      <c r="E2534" s="17" t="s">
        <v>98</v>
      </c>
      <c r="F2534" s="17" t="s">
        <v>99</v>
      </c>
      <c r="G2534" s="17" t="s">
        <v>20</v>
      </c>
      <c r="H2534">
        <v>45</v>
      </c>
      <c r="I2534">
        <v>100</v>
      </c>
      <c r="J2534">
        <v>4500</v>
      </c>
      <c r="K2534">
        <v>1800</v>
      </c>
      <c r="L2534" s="17" t="s">
        <v>83</v>
      </c>
      <c r="M2534" s="21">
        <v>44993</v>
      </c>
      <c r="N2534">
        <v>2021</v>
      </c>
      <c r="O2534">
        <v>4</v>
      </c>
      <c r="P2534" s="17" t="s">
        <v>144</v>
      </c>
      <c r="Q2534" t="b" cm="1">
        <f t="array" ref="Q2534">IF(Table1__2[[#This Row],[Product]]="Men's",Male)</f>
        <v>0</v>
      </c>
      <c r="R2534" t="str">
        <f>IF(Table1__2[[#This Row],[Product]]="Men's Street Footwear","Male","Female")</f>
        <v>Female</v>
      </c>
    </row>
    <row r="2535" spans="1:18" x14ac:dyDescent="0.25">
      <c r="A2535" s="17" t="s">
        <v>61</v>
      </c>
      <c r="B2535">
        <v>1185732</v>
      </c>
      <c r="C2535" s="20">
        <v>44308</v>
      </c>
      <c r="D2535" s="17" t="s">
        <v>48</v>
      </c>
      <c r="E2535" s="17" t="s">
        <v>98</v>
      </c>
      <c r="F2535" s="17" t="s">
        <v>99</v>
      </c>
      <c r="G2535" s="17" t="s">
        <v>21</v>
      </c>
      <c r="H2535">
        <v>50</v>
      </c>
      <c r="I2535">
        <v>125</v>
      </c>
      <c r="J2535">
        <v>6250</v>
      </c>
      <c r="K2535">
        <v>2187.5</v>
      </c>
      <c r="L2535" s="17" t="s">
        <v>83</v>
      </c>
      <c r="M2535" s="21">
        <v>44994</v>
      </c>
      <c r="N2535">
        <v>2021</v>
      </c>
      <c r="O2535">
        <v>4</v>
      </c>
      <c r="P2535" s="17" t="s">
        <v>144</v>
      </c>
      <c r="Q2535" t="b" cm="1">
        <f t="array" ref="Q2535">IF(Table1__2[[#This Row],[Product]]="Men's",Male)</f>
        <v>0</v>
      </c>
      <c r="R2535" t="str">
        <f>IF(Table1__2[[#This Row],[Product]]="Men's Street Footwear","Male","Female")</f>
        <v>Female</v>
      </c>
    </row>
    <row r="2536" spans="1:18" x14ac:dyDescent="0.25">
      <c r="A2536" s="17" t="s">
        <v>61</v>
      </c>
      <c r="B2536">
        <v>1185732</v>
      </c>
      <c r="C2536" s="20">
        <v>44308</v>
      </c>
      <c r="D2536" s="17" t="s">
        <v>48</v>
      </c>
      <c r="E2536" s="17" t="s">
        <v>98</v>
      </c>
      <c r="F2536" s="17" t="s">
        <v>99</v>
      </c>
      <c r="G2536" s="17" t="s">
        <v>22</v>
      </c>
      <c r="H2536">
        <v>40</v>
      </c>
      <c r="I2536">
        <v>250</v>
      </c>
      <c r="J2536">
        <v>10000</v>
      </c>
      <c r="K2536">
        <v>4000</v>
      </c>
      <c r="L2536" s="17" t="s">
        <v>83</v>
      </c>
      <c r="M2536" s="21">
        <v>44995</v>
      </c>
      <c r="N2536">
        <v>2021</v>
      </c>
      <c r="O2536">
        <v>4</v>
      </c>
      <c r="P2536" s="17" t="s">
        <v>144</v>
      </c>
      <c r="Q2536" t="b" cm="1">
        <f t="array" ref="Q2536">IF(Table1__2[[#This Row],[Product]]="Men's",Male)</f>
        <v>0</v>
      </c>
      <c r="R2536" t="str">
        <f>IF(Table1__2[[#This Row],[Product]]="Men's Street Footwear","Male","Female")</f>
        <v>Female</v>
      </c>
    </row>
    <row r="2537" spans="1:18" x14ac:dyDescent="0.25">
      <c r="A2537" s="17" t="s">
        <v>61</v>
      </c>
      <c r="B2537">
        <v>1185732</v>
      </c>
      <c r="C2537" s="20">
        <v>44339</v>
      </c>
      <c r="D2537" s="17" t="s">
        <v>48</v>
      </c>
      <c r="E2537" s="17" t="s">
        <v>98</v>
      </c>
      <c r="F2537" s="17" t="s">
        <v>99</v>
      </c>
      <c r="G2537" s="17" t="s">
        <v>16</v>
      </c>
      <c r="H2537">
        <v>50</v>
      </c>
      <c r="I2537">
        <v>520</v>
      </c>
      <c r="J2537">
        <v>26000</v>
      </c>
      <c r="K2537">
        <v>10400</v>
      </c>
      <c r="L2537" s="17" t="s">
        <v>83</v>
      </c>
      <c r="M2537" s="21">
        <v>44996</v>
      </c>
      <c r="N2537">
        <v>2021</v>
      </c>
      <c r="O2537">
        <v>5</v>
      </c>
      <c r="P2537" s="17" t="s">
        <v>145</v>
      </c>
      <c r="Q2537" t="b" cm="1">
        <f t="array" ref="Q2537">IF(Table1__2[[#This Row],[Product]]="Men's",Male)</f>
        <v>0</v>
      </c>
      <c r="R2537" t="str">
        <f>IF(Table1__2[[#This Row],[Product]]="Men's Street Footwear","Male","Female")</f>
        <v>Male</v>
      </c>
    </row>
    <row r="2538" spans="1:18" x14ac:dyDescent="0.25">
      <c r="A2538" s="17" t="s">
        <v>61</v>
      </c>
      <c r="B2538">
        <v>1185732</v>
      </c>
      <c r="C2538" s="20">
        <v>44339</v>
      </c>
      <c r="D2538" s="17" t="s">
        <v>48</v>
      </c>
      <c r="E2538" s="17" t="s">
        <v>98</v>
      </c>
      <c r="F2538" s="17" t="s">
        <v>99</v>
      </c>
      <c r="G2538" s="17" t="s">
        <v>18</v>
      </c>
      <c r="H2538">
        <v>45</v>
      </c>
      <c r="I2538">
        <v>225</v>
      </c>
      <c r="J2538">
        <v>10125.000000000002</v>
      </c>
      <c r="K2538">
        <v>3543.75</v>
      </c>
      <c r="L2538" s="17" t="s">
        <v>83</v>
      </c>
      <c r="M2538" s="21">
        <v>44997</v>
      </c>
      <c r="N2538">
        <v>2021</v>
      </c>
      <c r="O2538">
        <v>5</v>
      </c>
      <c r="P2538" s="17" t="s">
        <v>145</v>
      </c>
      <c r="Q2538" t="b" cm="1">
        <f t="array" ref="Q2538">IF(Table1__2[[#This Row],[Product]]="Men's",Male)</f>
        <v>0</v>
      </c>
      <c r="R2538" t="str">
        <f>IF(Table1__2[[#This Row],[Product]]="Men's Street Footwear","Male","Female")</f>
        <v>Female</v>
      </c>
    </row>
    <row r="2539" spans="1:18" x14ac:dyDescent="0.25">
      <c r="A2539" s="17" t="s">
        <v>61</v>
      </c>
      <c r="B2539">
        <v>1185732</v>
      </c>
      <c r="C2539" s="20">
        <v>44339</v>
      </c>
      <c r="D2539" s="17" t="s">
        <v>48</v>
      </c>
      <c r="E2539" s="17" t="s">
        <v>98</v>
      </c>
      <c r="F2539" s="17" t="s">
        <v>99</v>
      </c>
      <c r="G2539" s="17" t="s">
        <v>19</v>
      </c>
      <c r="H2539">
        <v>40</v>
      </c>
      <c r="I2539">
        <v>200</v>
      </c>
      <c r="J2539">
        <v>8000</v>
      </c>
      <c r="K2539">
        <v>3200</v>
      </c>
      <c r="L2539" s="17" t="s">
        <v>83</v>
      </c>
      <c r="M2539" s="21">
        <v>44998</v>
      </c>
      <c r="N2539">
        <v>2021</v>
      </c>
      <c r="O2539">
        <v>5</v>
      </c>
      <c r="P2539" s="17" t="s">
        <v>145</v>
      </c>
      <c r="Q2539" t="b" cm="1">
        <f t="array" ref="Q2539">IF(Table1__2[[#This Row],[Product]]="Men's",Male)</f>
        <v>0</v>
      </c>
      <c r="R2539" t="str">
        <f>IF(Table1__2[[#This Row],[Product]]="Men's Street Footwear","Male","Female")</f>
        <v>Female</v>
      </c>
    </row>
    <row r="2540" spans="1:18" x14ac:dyDescent="0.25">
      <c r="A2540" s="17" t="s">
        <v>61</v>
      </c>
      <c r="B2540">
        <v>1185732</v>
      </c>
      <c r="C2540" s="20">
        <v>44339</v>
      </c>
      <c r="D2540" s="17" t="s">
        <v>48</v>
      </c>
      <c r="E2540" s="17" t="s">
        <v>98</v>
      </c>
      <c r="F2540" s="17" t="s">
        <v>99</v>
      </c>
      <c r="G2540" s="17" t="s">
        <v>20</v>
      </c>
      <c r="H2540">
        <v>40</v>
      </c>
      <c r="I2540">
        <v>125</v>
      </c>
      <c r="J2540">
        <v>5000</v>
      </c>
      <c r="K2540">
        <v>2000</v>
      </c>
      <c r="L2540" s="17" t="s">
        <v>83</v>
      </c>
      <c r="M2540" s="21">
        <v>44999</v>
      </c>
      <c r="N2540">
        <v>2021</v>
      </c>
      <c r="O2540">
        <v>5</v>
      </c>
      <c r="P2540" s="17" t="s">
        <v>145</v>
      </c>
      <c r="Q2540" t="b" cm="1">
        <f t="array" ref="Q2540">IF(Table1__2[[#This Row],[Product]]="Men's",Male)</f>
        <v>0</v>
      </c>
      <c r="R2540" t="str">
        <f>IF(Table1__2[[#This Row],[Product]]="Men's Street Footwear","Male","Female")</f>
        <v>Female</v>
      </c>
    </row>
    <row r="2541" spans="1:18" x14ac:dyDescent="0.25">
      <c r="A2541" s="17" t="s">
        <v>61</v>
      </c>
      <c r="B2541">
        <v>1185732</v>
      </c>
      <c r="C2541" s="20">
        <v>44339</v>
      </c>
      <c r="D2541" s="17" t="s">
        <v>48</v>
      </c>
      <c r="E2541" s="17" t="s">
        <v>98</v>
      </c>
      <c r="F2541" s="17" t="s">
        <v>99</v>
      </c>
      <c r="G2541" s="17" t="s">
        <v>21</v>
      </c>
      <c r="H2541">
        <v>50</v>
      </c>
      <c r="I2541">
        <v>150</v>
      </c>
      <c r="J2541">
        <v>7500</v>
      </c>
      <c r="K2541">
        <v>2625</v>
      </c>
      <c r="L2541" s="17" t="s">
        <v>83</v>
      </c>
      <c r="M2541" s="21">
        <v>45000</v>
      </c>
      <c r="N2541">
        <v>2021</v>
      </c>
      <c r="O2541">
        <v>5</v>
      </c>
      <c r="P2541" s="17" t="s">
        <v>145</v>
      </c>
      <c r="Q2541" t="b" cm="1">
        <f t="array" ref="Q2541">IF(Table1__2[[#This Row],[Product]]="Men's",Male)</f>
        <v>0</v>
      </c>
      <c r="R2541" t="str">
        <f>IF(Table1__2[[#This Row],[Product]]="Men's Street Footwear","Male","Female")</f>
        <v>Female</v>
      </c>
    </row>
    <row r="2542" spans="1:18" x14ac:dyDescent="0.25">
      <c r="A2542" s="17" t="s">
        <v>61</v>
      </c>
      <c r="B2542">
        <v>1185732</v>
      </c>
      <c r="C2542" s="20">
        <v>44339</v>
      </c>
      <c r="D2542" s="17" t="s">
        <v>48</v>
      </c>
      <c r="E2542" s="17" t="s">
        <v>98</v>
      </c>
      <c r="F2542" s="17" t="s">
        <v>99</v>
      </c>
      <c r="G2542" s="17" t="s">
        <v>22</v>
      </c>
      <c r="H2542">
        <v>55</v>
      </c>
      <c r="I2542">
        <v>275</v>
      </c>
      <c r="J2542">
        <v>15125.000000000004</v>
      </c>
      <c r="K2542">
        <v>6050</v>
      </c>
      <c r="L2542" s="17" t="s">
        <v>83</v>
      </c>
      <c r="M2542" s="21">
        <v>45001</v>
      </c>
      <c r="N2542">
        <v>2021</v>
      </c>
      <c r="O2542">
        <v>5</v>
      </c>
      <c r="P2542" s="17" t="s">
        <v>145</v>
      </c>
      <c r="Q2542" t="b" cm="1">
        <f t="array" ref="Q2542">IF(Table1__2[[#This Row],[Product]]="Men's",Male)</f>
        <v>0</v>
      </c>
      <c r="R2542" t="str">
        <f>IF(Table1__2[[#This Row],[Product]]="Men's Street Footwear","Male","Female")</f>
        <v>Female</v>
      </c>
    </row>
    <row r="2543" spans="1:18" x14ac:dyDescent="0.25">
      <c r="A2543" s="17" t="s">
        <v>61</v>
      </c>
      <c r="B2543">
        <v>1185732</v>
      </c>
      <c r="C2543" s="20">
        <v>44369</v>
      </c>
      <c r="D2543" s="17" t="s">
        <v>48</v>
      </c>
      <c r="E2543" s="17" t="s">
        <v>98</v>
      </c>
      <c r="F2543" s="17" t="s">
        <v>99</v>
      </c>
      <c r="G2543" s="17" t="s">
        <v>16</v>
      </c>
      <c r="H2543">
        <v>40</v>
      </c>
      <c r="I2543">
        <v>525</v>
      </c>
      <c r="J2543">
        <v>21000</v>
      </c>
      <c r="K2543">
        <v>8400</v>
      </c>
      <c r="L2543" s="17" t="s">
        <v>83</v>
      </c>
      <c r="M2543" s="21">
        <v>45002</v>
      </c>
      <c r="N2543">
        <v>2021</v>
      </c>
      <c r="O2543">
        <v>6</v>
      </c>
      <c r="P2543" s="17" t="s">
        <v>152</v>
      </c>
      <c r="Q2543" t="b" cm="1">
        <f t="array" ref="Q2543">IF(Table1__2[[#This Row],[Product]]="Men's",Male)</f>
        <v>0</v>
      </c>
      <c r="R2543" t="str">
        <f>IF(Table1__2[[#This Row],[Product]]="Men's Street Footwear","Male","Female")</f>
        <v>Male</v>
      </c>
    </row>
    <row r="2544" spans="1:18" x14ac:dyDescent="0.25">
      <c r="A2544" s="17" t="s">
        <v>61</v>
      </c>
      <c r="B2544">
        <v>1185732</v>
      </c>
      <c r="C2544" s="20">
        <v>44369</v>
      </c>
      <c r="D2544" s="17" t="s">
        <v>48</v>
      </c>
      <c r="E2544" s="17" t="s">
        <v>98</v>
      </c>
      <c r="F2544" s="17" t="s">
        <v>99</v>
      </c>
      <c r="G2544" s="17" t="s">
        <v>18</v>
      </c>
      <c r="H2544">
        <v>35</v>
      </c>
      <c r="I2544">
        <v>275</v>
      </c>
      <c r="J2544">
        <v>9625.0000000000018</v>
      </c>
      <c r="K2544">
        <v>3368.75</v>
      </c>
      <c r="L2544" s="17" t="s">
        <v>83</v>
      </c>
      <c r="M2544" s="21">
        <v>45003</v>
      </c>
      <c r="N2544">
        <v>2021</v>
      </c>
      <c r="O2544">
        <v>6</v>
      </c>
      <c r="P2544" s="17" t="s">
        <v>152</v>
      </c>
      <c r="Q2544" t="b" cm="1">
        <f t="array" ref="Q2544">IF(Table1__2[[#This Row],[Product]]="Men's",Male)</f>
        <v>0</v>
      </c>
      <c r="R2544" t="str">
        <f>IF(Table1__2[[#This Row],[Product]]="Men's Street Footwear","Male","Female")</f>
        <v>Female</v>
      </c>
    </row>
    <row r="2545" spans="1:18" x14ac:dyDescent="0.25">
      <c r="A2545" s="17" t="s">
        <v>61</v>
      </c>
      <c r="B2545">
        <v>1185732</v>
      </c>
      <c r="C2545" s="20">
        <v>44369</v>
      </c>
      <c r="D2545" s="17" t="s">
        <v>48</v>
      </c>
      <c r="E2545" s="17" t="s">
        <v>98</v>
      </c>
      <c r="F2545" s="17" t="s">
        <v>99</v>
      </c>
      <c r="G2545" s="17" t="s">
        <v>19</v>
      </c>
      <c r="H2545">
        <v>30</v>
      </c>
      <c r="I2545">
        <v>225</v>
      </c>
      <c r="J2545">
        <v>6750.0000000000018</v>
      </c>
      <c r="K2545">
        <v>2700</v>
      </c>
      <c r="L2545" s="17" t="s">
        <v>83</v>
      </c>
      <c r="M2545" s="21">
        <v>45004</v>
      </c>
      <c r="N2545">
        <v>2021</v>
      </c>
      <c r="O2545">
        <v>6</v>
      </c>
      <c r="P2545" s="17" t="s">
        <v>152</v>
      </c>
      <c r="Q2545" t="b" cm="1">
        <f t="array" ref="Q2545">IF(Table1__2[[#This Row],[Product]]="Men's",Male)</f>
        <v>0</v>
      </c>
      <c r="R2545" t="str">
        <f>IF(Table1__2[[#This Row],[Product]]="Men's Street Footwear","Male","Female")</f>
        <v>Female</v>
      </c>
    </row>
    <row r="2546" spans="1:18" x14ac:dyDescent="0.25">
      <c r="A2546" s="17" t="s">
        <v>61</v>
      </c>
      <c r="B2546">
        <v>1185732</v>
      </c>
      <c r="C2546" s="20">
        <v>44369</v>
      </c>
      <c r="D2546" s="17" t="s">
        <v>48</v>
      </c>
      <c r="E2546" s="17" t="s">
        <v>98</v>
      </c>
      <c r="F2546" s="17" t="s">
        <v>99</v>
      </c>
      <c r="G2546" s="17" t="s">
        <v>20</v>
      </c>
      <c r="H2546">
        <v>30</v>
      </c>
      <c r="I2546">
        <v>200</v>
      </c>
      <c r="J2546">
        <v>6000.0000000000009</v>
      </c>
      <c r="K2546">
        <v>2400</v>
      </c>
      <c r="L2546" s="17" t="s">
        <v>83</v>
      </c>
      <c r="M2546" s="21">
        <v>45005</v>
      </c>
      <c r="N2546">
        <v>2021</v>
      </c>
      <c r="O2546">
        <v>6</v>
      </c>
      <c r="P2546" s="17" t="s">
        <v>152</v>
      </c>
      <c r="Q2546" t="b" cm="1">
        <f t="array" ref="Q2546">IF(Table1__2[[#This Row],[Product]]="Men's",Male)</f>
        <v>0</v>
      </c>
      <c r="R2546" t="str">
        <f>IF(Table1__2[[#This Row],[Product]]="Men's Street Footwear","Male","Female")</f>
        <v>Female</v>
      </c>
    </row>
    <row r="2547" spans="1:18" x14ac:dyDescent="0.25">
      <c r="A2547" s="17" t="s">
        <v>61</v>
      </c>
      <c r="B2547">
        <v>1185732</v>
      </c>
      <c r="C2547" s="20">
        <v>44369</v>
      </c>
      <c r="D2547" s="17" t="s">
        <v>48</v>
      </c>
      <c r="E2547" s="17" t="s">
        <v>98</v>
      </c>
      <c r="F2547" s="17" t="s">
        <v>99</v>
      </c>
      <c r="G2547" s="17" t="s">
        <v>21</v>
      </c>
      <c r="H2547">
        <v>50</v>
      </c>
      <c r="I2547">
        <v>200</v>
      </c>
      <c r="J2547">
        <v>10000</v>
      </c>
      <c r="K2547">
        <v>3500</v>
      </c>
      <c r="L2547" s="17" t="s">
        <v>83</v>
      </c>
      <c r="M2547" s="21">
        <v>45006</v>
      </c>
      <c r="N2547">
        <v>2021</v>
      </c>
      <c r="O2547">
        <v>6</v>
      </c>
      <c r="P2547" s="17" t="s">
        <v>152</v>
      </c>
      <c r="Q2547" t="b" cm="1">
        <f t="array" ref="Q2547">IF(Table1__2[[#This Row],[Product]]="Men's",Male)</f>
        <v>0</v>
      </c>
      <c r="R2547" t="str">
        <f>IF(Table1__2[[#This Row],[Product]]="Men's Street Footwear","Male","Female")</f>
        <v>Female</v>
      </c>
    </row>
    <row r="2548" spans="1:18" x14ac:dyDescent="0.25">
      <c r="A2548" s="17" t="s">
        <v>61</v>
      </c>
      <c r="B2548">
        <v>1185732</v>
      </c>
      <c r="C2548" s="20">
        <v>44369</v>
      </c>
      <c r="D2548" s="17" t="s">
        <v>48</v>
      </c>
      <c r="E2548" s="17" t="s">
        <v>98</v>
      </c>
      <c r="F2548" s="17" t="s">
        <v>99</v>
      </c>
      <c r="G2548" s="17" t="s">
        <v>22</v>
      </c>
      <c r="H2548">
        <v>55</v>
      </c>
      <c r="I2548">
        <v>375</v>
      </c>
      <c r="J2548">
        <v>20625.000000000004</v>
      </c>
      <c r="K2548">
        <v>8250</v>
      </c>
      <c r="L2548" s="17" t="s">
        <v>83</v>
      </c>
      <c r="M2548" s="21">
        <v>45007</v>
      </c>
      <c r="N2548">
        <v>2021</v>
      </c>
      <c r="O2548">
        <v>6</v>
      </c>
      <c r="P2548" s="17" t="s">
        <v>152</v>
      </c>
      <c r="Q2548" t="b" cm="1">
        <f t="array" ref="Q2548">IF(Table1__2[[#This Row],[Product]]="Men's",Male)</f>
        <v>0</v>
      </c>
      <c r="R2548" t="str">
        <f>IF(Table1__2[[#This Row],[Product]]="Men's Street Footwear","Male","Female")</f>
        <v>Female</v>
      </c>
    </row>
    <row r="2549" spans="1:18" x14ac:dyDescent="0.25">
      <c r="A2549" s="17" t="s">
        <v>61</v>
      </c>
      <c r="B2549">
        <v>1185732</v>
      </c>
      <c r="C2549" s="20">
        <v>44398</v>
      </c>
      <c r="D2549" s="17" t="s">
        <v>48</v>
      </c>
      <c r="E2549" s="17" t="s">
        <v>98</v>
      </c>
      <c r="F2549" s="17" t="s">
        <v>99</v>
      </c>
      <c r="G2549" s="17" t="s">
        <v>16</v>
      </c>
      <c r="H2549">
        <v>50</v>
      </c>
      <c r="I2549">
        <v>600</v>
      </c>
      <c r="J2549">
        <v>30000</v>
      </c>
      <c r="K2549">
        <v>12000</v>
      </c>
      <c r="L2549" s="17" t="s">
        <v>83</v>
      </c>
      <c r="M2549" s="21">
        <v>45008</v>
      </c>
      <c r="N2549">
        <v>2021</v>
      </c>
      <c r="O2549">
        <v>7</v>
      </c>
      <c r="P2549" s="17" t="s">
        <v>146</v>
      </c>
      <c r="Q2549" t="b" cm="1">
        <f t="array" ref="Q2549">IF(Table1__2[[#This Row],[Product]]="Men's",Male)</f>
        <v>0</v>
      </c>
      <c r="R2549" t="str">
        <f>IF(Table1__2[[#This Row],[Product]]="Men's Street Footwear","Male","Female")</f>
        <v>Male</v>
      </c>
    </row>
    <row r="2550" spans="1:18" x14ac:dyDescent="0.25">
      <c r="A2550" s="17" t="s">
        <v>61</v>
      </c>
      <c r="B2550">
        <v>1185732</v>
      </c>
      <c r="C2550" s="20">
        <v>44398</v>
      </c>
      <c r="D2550" s="17" t="s">
        <v>48</v>
      </c>
      <c r="E2550" s="17" t="s">
        <v>98</v>
      </c>
      <c r="F2550" s="17" t="s">
        <v>99</v>
      </c>
      <c r="G2550" s="17" t="s">
        <v>18</v>
      </c>
      <c r="H2550">
        <v>45</v>
      </c>
      <c r="I2550">
        <v>350</v>
      </c>
      <c r="J2550">
        <v>15750.000000000004</v>
      </c>
      <c r="K2550">
        <v>5512.5</v>
      </c>
      <c r="L2550" s="17" t="s">
        <v>83</v>
      </c>
      <c r="M2550" s="21">
        <v>45009</v>
      </c>
      <c r="N2550">
        <v>2021</v>
      </c>
      <c r="O2550">
        <v>7</v>
      </c>
      <c r="P2550" s="17" t="s">
        <v>146</v>
      </c>
      <c r="Q2550" t="b" cm="1">
        <f t="array" ref="Q2550">IF(Table1__2[[#This Row],[Product]]="Men's",Male)</f>
        <v>0</v>
      </c>
      <c r="R2550" t="str">
        <f>IF(Table1__2[[#This Row],[Product]]="Men's Street Footwear","Male","Female")</f>
        <v>Female</v>
      </c>
    </row>
    <row r="2551" spans="1:18" x14ac:dyDescent="0.25">
      <c r="A2551" s="17" t="s">
        <v>61</v>
      </c>
      <c r="B2551">
        <v>1185732</v>
      </c>
      <c r="C2551" s="20">
        <v>44398</v>
      </c>
      <c r="D2551" s="17" t="s">
        <v>48</v>
      </c>
      <c r="E2551" s="17" t="s">
        <v>98</v>
      </c>
      <c r="F2551" s="17" t="s">
        <v>99</v>
      </c>
      <c r="G2551" s="17" t="s">
        <v>19</v>
      </c>
      <c r="H2551">
        <v>40</v>
      </c>
      <c r="I2551">
        <v>275</v>
      </c>
      <c r="J2551">
        <v>11000</v>
      </c>
      <c r="K2551">
        <v>4400</v>
      </c>
      <c r="L2551" s="17" t="s">
        <v>83</v>
      </c>
      <c r="M2551" s="21">
        <v>45010</v>
      </c>
      <c r="N2551">
        <v>2021</v>
      </c>
      <c r="O2551">
        <v>7</v>
      </c>
      <c r="P2551" s="17" t="s">
        <v>146</v>
      </c>
      <c r="Q2551" t="b" cm="1">
        <f t="array" ref="Q2551">IF(Table1__2[[#This Row],[Product]]="Men's",Male)</f>
        <v>0</v>
      </c>
      <c r="R2551" t="str">
        <f>IF(Table1__2[[#This Row],[Product]]="Men's Street Footwear","Male","Female")</f>
        <v>Female</v>
      </c>
    </row>
    <row r="2552" spans="1:18" x14ac:dyDescent="0.25">
      <c r="A2552" s="17" t="s">
        <v>61</v>
      </c>
      <c r="B2552">
        <v>1185732</v>
      </c>
      <c r="C2552" s="20">
        <v>44398</v>
      </c>
      <c r="D2552" s="17" t="s">
        <v>48</v>
      </c>
      <c r="E2552" s="17" t="s">
        <v>98</v>
      </c>
      <c r="F2552" s="17" t="s">
        <v>99</v>
      </c>
      <c r="G2552" s="17" t="s">
        <v>20</v>
      </c>
      <c r="H2552">
        <v>40</v>
      </c>
      <c r="I2552">
        <v>225</v>
      </c>
      <c r="J2552">
        <v>9000</v>
      </c>
      <c r="K2552">
        <v>3600</v>
      </c>
      <c r="L2552" s="17" t="s">
        <v>83</v>
      </c>
      <c r="M2552" s="21">
        <v>45011</v>
      </c>
      <c r="N2552">
        <v>2021</v>
      </c>
      <c r="O2552">
        <v>7</v>
      </c>
      <c r="P2552" s="17" t="s">
        <v>146</v>
      </c>
      <c r="Q2552" t="b" cm="1">
        <f t="array" ref="Q2552">IF(Table1__2[[#This Row],[Product]]="Men's",Male)</f>
        <v>0</v>
      </c>
      <c r="R2552" t="str">
        <f>IF(Table1__2[[#This Row],[Product]]="Men's Street Footwear","Male","Female")</f>
        <v>Female</v>
      </c>
    </row>
    <row r="2553" spans="1:18" x14ac:dyDescent="0.25">
      <c r="A2553" s="17" t="s">
        <v>61</v>
      </c>
      <c r="B2553">
        <v>1185732</v>
      </c>
      <c r="C2553" s="20">
        <v>44398</v>
      </c>
      <c r="D2553" s="17" t="s">
        <v>48</v>
      </c>
      <c r="E2553" s="17" t="s">
        <v>98</v>
      </c>
      <c r="F2553" s="17" t="s">
        <v>99</v>
      </c>
      <c r="G2553" s="17" t="s">
        <v>21</v>
      </c>
      <c r="H2553">
        <v>50</v>
      </c>
      <c r="I2553">
        <v>250</v>
      </c>
      <c r="J2553">
        <v>12500</v>
      </c>
      <c r="K2553">
        <v>4375</v>
      </c>
      <c r="L2553" s="17" t="s">
        <v>83</v>
      </c>
      <c r="M2553" s="21">
        <v>45012</v>
      </c>
      <c r="N2553">
        <v>2021</v>
      </c>
      <c r="O2553">
        <v>7</v>
      </c>
      <c r="P2553" s="17" t="s">
        <v>146</v>
      </c>
      <c r="Q2553" t="b" cm="1">
        <f t="array" ref="Q2553">IF(Table1__2[[#This Row],[Product]]="Men's",Male)</f>
        <v>0</v>
      </c>
      <c r="R2553" t="str">
        <f>IF(Table1__2[[#This Row],[Product]]="Men's Street Footwear","Male","Female")</f>
        <v>Female</v>
      </c>
    </row>
    <row r="2554" spans="1:18" x14ac:dyDescent="0.25">
      <c r="A2554" s="17" t="s">
        <v>61</v>
      </c>
      <c r="B2554">
        <v>1185732</v>
      </c>
      <c r="C2554" s="20">
        <v>44398</v>
      </c>
      <c r="D2554" s="17" t="s">
        <v>48</v>
      </c>
      <c r="E2554" s="17" t="s">
        <v>98</v>
      </c>
      <c r="F2554" s="17" t="s">
        <v>99</v>
      </c>
      <c r="G2554" s="17" t="s">
        <v>22</v>
      </c>
      <c r="H2554">
        <v>55</v>
      </c>
      <c r="I2554">
        <v>425</v>
      </c>
      <c r="J2554">
        <v>23375.000000000004</v>
      </c>
      <c r="K2554">
        <v>9350</v>
      </c>
      <c r="L2554" s="17" t="s">
        <v>83</v>
      </c>
      <c r="M2554" s="21">
        <v>45013</v>
      </c>
      <c r="N2554">
        <v>2021</v>
      </c>
      <c r="O2554">
        <v>7</v>
      </c>
      <c r="P2554" s="17" t="s">
        <v>146</v>
      </c>
      <c r="Q2554" t="b" cm="1">
        <f t="array" ref="Q2554">IF(Table1__2[[#This Row],[Product]]="Men's",Male)</f>
        <v>0</v>
      </c>
      <c r="R2554" t="str">
        <f>IF(Table1__2[[#This Row],[Product]]="Men's Street Footwear","Male","Female")</f>
        <v>Female</v>
      </c>
    </row>
    <row r="2555" spans="1:18" x14ac:dyDescent="0.25">
      <c r="A2555" s="17" t="s">
        <v>61</v>
      </c>
      <c r="B2555">
        <v>1185732</v>
      </c>
      <c r="C2555" s="20">
        <v>44430</v>
      </c>
      <c r="D2555" s="17" t="s">
        <v>48</v>
      </c>
      <c r="E2555" s="17" t="s">
        <v>98</v>
      </c>
      <c r="F2555" s="17" t="s">
        <v>99</v>
      </c>
      <c r="G2555" s="17" t="s">
        <v>16</v>
      </c>
      <c r="H2555">
        <v>50</v>
      </c>
      <c r="I2555">
        <v>575</v>
      </c>
      <c r="J2555">
        <v>28750</v>
      </c>
      <c r="K2555">
        <v>11500</v>
      </c>
      <c r="L2555" s="17" t="s">
        <v>83</v>
      </c>
      <c r="M2555" s="21">
        <v>45014</v>
      </c>
      <c r="N2555">
        <v>2021</v>
      </c>
      <c r="O2555">
        <v>8</v>
      </c>
      <c r="P2555" s="17" t="s">
        <v>147</v>
      </c>
      <c r="Q2555" t="b" cm="1">
        <f t="array" ref="Q2555">IF(Table1__2[[#This Row],[Product]]="Men's",Male)</f>
        <v>0</v>
      </c>
      <c r="R2555" t="str">
        <f>IF(Table1__2[[#This Row],[Product]]="Men's Street Footwear","Male","Female")</f>
        <v>Male</v>
      </c>
    </row>
    <row r="2556" spans="1:18" x14ac:dyDescent="0.25">
      <c r="A2556" s="17" t="s">
        <v>61</v>
      </c>
      <c r="B2556">
        <v>1185732</v>
      </c>
      <c r="C2556" s="20">
        <v>44430</v>
      </c>
      <c r="D2556" s="17" t="s">
        <v>48</v>
      </c>
      <c r="E2556" s="17" t="s">
        <v>98</v>
      </c>
      <c r="F2556" s="17" t="s">
        <v>99</v>
      </c>
      <c r="G2556" s="17" t="s">
        <v>18</v>
      </c>
      <c r="H2556">
        <v>45</v>
      </c>
      <c r="I2556">
        <v>350</v>
      </c>
      <c r="J2556">
        <v>15750.000000000004</v>
      </c>
      <c r="K2556">
        <v>5512.5</v>
      </c>
      <c r="L2556" s="17" t="s">
        <v>83</v>
      </c>
      <c r="M2556" s="21">
        <v>45015</v>
      </c>
      <c r="N2556">
        <v>2021</v>
      </c>
      <c r="O2556">
        <v>8</v>
      </c>
      <c r="P2556" s="17" t="s">
        <v>147</v>
      </c>
      <c r="Q2556" t="b" cm="1">
        <f t="array" ref="Q2556">IF(Table1__2[[#This Row],[Product]]="Men's",Male)</f>
        <v>0</v>
      </c>
      <c r="R2556" t="str">
        <f>IF(Table1__2[[#This Row],[Product]]="Men's Street Footwear","Male","Female")</f>
        <v>Female</v>
      </c>
    </row>
    <row r="2557" spans="1:18" x14ac:dyDescent="0.25">
      <c r="A2557" s="17" t="s">
        <v>61</v>
      </c>
      <c r="B2557">
        <v>1185732</v>
      </c>
      <c r="C2557" s="20">
        <v>44430</v>
      </c>
      <c r="D2557" s="17" t="s">
        <v>48</v>
      </c>
      <c r="E2557" s="17" t="s">
        <v>98</v>
      </c>
      <c r="F2557" s="17" t="s">
        <v>99</v>
      </c>
      <c r="G2557" s="17" t="s">
        <v>19</v>
      </c>
      <c r="H2557">
        <v>40</v>
      </c>
      <c r="I2557">
        <v>275</v>
      </c>
      <c r="J2557">
        <v>11000</v>
      </c>
      <c r="K2557">
        <v>4400</v>
      </c>
      <c r="L2557" s="17" t="s">
        <v>83</v>
      </c>
      <c r="M2557" s="21">
        <v>45016</v>
      </c>
      <c r="N2557">
        <v>2021</v>
      </c>
      <c r="O2557">
        <v>8</v>
      </c>
      <c r="P2557" s="17" t="s">
        <v>147</v>
      </c>
      <c r="Q2557" t="b" cm="1">
        <f t="array" ref="Q2557">IF(Table1__2[[#This Row],[Product]]="Men's",Male)</f>
        <v>0</v>
      </c>
      <c r="R2557" t="str">
        <f>IF(Table1__2[[#This Row],[Product]]="Men's Street Footwear","Male","Female")</f>
        <v>Female</v>
      </c>
    </row>
    <row r="2558" spans="1:18" x14ac:dyDescent="0.25">
      <c r="A2558" s="17" t="s">
        <v>61</v>
      </c>
      <c r="B2558">
        <v>1185732</v>
      </c>
      <c r="C2558" s="20">
        <v>44430</v>
      </c>
      <c r="D2558" s="17" t="s">
        <v>48</v>
      </c>
      <c r="E2558" s="17" t="s">
        <v>98</v>
      </c>
      <c r="F2558" s="17" t="s">
        <v>99</v>
      </c>
      <c r="G2558" s="17" t="s">
        <v>20</v>
      </c>
      <c r="H2558">
        <v>40</v>
      </c>
      <c r="I2558">
        <v>250</v>
      </c>
      <c r="J2558">
        <v>10000</v>
      </c>
      <c r="K2558">
        <v>4000</v>
      </c>
      <c r="L2558" s="17" t="s">
        <v>83</v>
      </c>
      <c r="M2558" s="21">
        <v>45017</v>
      </c>
      <c r="N2558">
        <v>2021</v>
      </c>
      <c r="O2558">
        <v>8</v>
      </c>
      <c r="P2558" s="17" t="s">
        <v>147</v>
      </c>
      <c r="Q2558" t="b" cm="1">
        <f t="array" ref="Q2558">IF(Table1__2[[#This Row],[Product]]="Men's",Male)</f>
        <v>0</v>
      </c>
      <c r="R2558" t="str">
        <f>IF(Table1__2[[#This Row],[Product]]="Men's Street Footwear","Male","Female")</f>
        <v>Female</v>
      </c>
    </row>
    <row r="2559" spans="1:18" x14ac:dyDescent="0.25">
      <c r="A2559" s="17" t="s">
        <v>61</v>
      </c>
      <c r="B2559">
        <v>1185732</v>
      </c>
      <c r="C2559" s="20">
        <v>44430</v>
      </c>
      <c r="D2559" s="17" t="s">
        <v>48</v>
      </c>
      <c r="E2559" s="17" t="s">
        <v>98</v>
      </c>
      <c r="F2559" s="17" t="s">
        <v>99</v>
      </c>
      <c r="G2559" s="17" t="s">
        <v>21</v>
      </c>
      <c r="H2559">
        <v>50</v>
      </c>
      <c r="I2559">
        <v>225</v>
      </c>
      <c r="J2559">
        <v>11250</v>
      </c>
      <c r="K2559">
        <v>3937.5</v>
      </c>
      <c r="L2559" s="17" t="s">
        <v>83</v>
      </c>
      <c r="M2559" s="21">
        <v>45018</v>
      </c>
      <c r="N2559">
        <v>2021</v>
      </c>
      <c r="O2559">
        <v>8</v>
      </c>
      <c r="P2559" s="17" t="s">
        <v>147</v>
      </c>
      <c r="Q2559" t="b" cm="1">
        <f t="array" ref="Q2559">IF(Table1__2[[#This Row],[Product]]="Men's",Male)</f>
        <v>0</v>
      </c>
      <c r="R2559" t="str">
        <f>IF(Table1__2[[#This Row],[Product]]="Men's Street Footwear","Male","Female")</f>
        <v>Female</v>
      </c>
    </row>
    <row r="2560" spans="1:18" x14ac:dyDescent="0.25">
      <c r="A2560" s="17" t="s">
        <v>61</v>
      </c>
      <c r="B2560">
        <v>1185732</v>
      </c>
      <c r="C2560" s="20">
        <v>44430</v>
      </c>
      <c r="D2560" s="17" t="s">
        <v>48</v>
      </c>
      <c r="E2560" s="17" t="s">
        <v>98</v>
      </c>
      <c r="F2560" s="17" t="s">
        <v>99</v>
      </c>
      <c r="G2560" s="17" t="s">
        <v>22</v>
      </c>
      <c r="H2560">
        <v>55</v>
      </c>
      <c r="I2560">
        <v>400</v>
      </c>
      <c r="J2560">
        <v>22000.000000000004</v>
      </c>
      <c r="K2560">
        <v>8800</v>
      </c>
      <c r="L2560" s="17" t="s">
        <v>83</v>
      </c>
      <c r="M2560" s="21">
        <v>45019</v>
      </c>
      <c r="N2560">
        <v>2021</v>
      </c>
      <c r="O2560">
        <v>8</v>
      </c>
      <c r="P2560" s="17" t="s">
        <v>147</v>
      </c>
      <c r="Q2560" t="b" cm="1">
        <f t="array" ref="Q2560">IF(Table1__2[[#This Row],[Product]]="Men's",Male)</f>
        <v>0</v>
      </c>
      <c r="R2560" t="str">
        <f>IF(Table1__2[[#This Row],[Product]]="Men's Street Footwear","Male","Female")</f>
        <v>Female</v>
      </c>
    </row>
    <row r="2561" spans="1:18" x14ac:dyDescent="0.25">
      <c r="A2561" s="17" t="s">
        <v>61</v>
      </c>
      <c r="B2561">
        <v>1185732</v>
      </c>
      <c r="C2561" s="20">
        <v>44462</v>
      </c>
      <c r="D2561" s="17" t="s">
        <v>48</v>
      </c>
      <c r="E2561" s="17" t="s">
        <v>98</v>
      </c>
      <c r="F2561" s="17" t="s">
        <v>99</v>
      </c>
      <c r="G2561" s="17" t="s">
        <v>16</v>
      </c>
      <c r="H2561">
        <v>50</v>
      </c>
      <c r="I2561">
        <v>525</v>
      </c>
      <c r="J2561">
        <v>26250</v>
      </c>
      <c r="K2561">
        <v>10500</v>
      </c>
      <c r="L2561" s="17" t="s">
        <v>83</v>
      </c>
      <c r="M2561" s="21">
        <v>45020</v>
      </c>
      <c r="N2561">
        <v>2021</v>
      </c>
      <c r="O2561">
        <v>9</v>
      </c>
      <c r="P2561" s="17" t="s">
        <v>148</v>
      </c>
      <c r="Q2561" t="b" cm="1">
        <f t="array" ref="Q2561">IF(Table1__2[[#This Row],[Product]]="Men's",Male)</f>
        <v>0</v>
      </c>
      <c r="R2561" t="str">
        <f>IF(Table1__2[[#This Row],[Product]]="Men's Street Footwear","Male","Female")</f>
        <v>Male</v>
      </c>
    </row>
    <row r="2562" spans="1:18" x14ac:dyDescent="0.25">
      <c r="A2562" s="17" t="s">
        <v>61</v>
      </c>
      <c r="B2562">
        <v>1185732</v>
      </c>
      <c r="C2562" s="20">
        <v>44462</v>
      </c>
      <c r="D2562" s="17" t="s">
        <v>48</v>
      </c>
      <c r="E2562" s="17" t="s">
        <v>98</v>
      </c>
      <c r="F2562" s="17" t="s">
        <v>99</v>
      </c>
      <c r="G2562" s="17" t="s">
        <v>18</v>
      </c>
      <c r="H2562">
        <v>45</v>
      </c>
      <c r="I2562">
        <v>325</v>
      </c>
      <c r="J2562">
        <v>14625.000000000004</v>
      </c>
      <c r="K2562">
        <v>5118.75</v>
      </c>
      <c r="L2562" s="17" t="s">
        <v>83</v>
      </c>
      <c r="M2562" s="21">
        <v>45021</v>
      </c>
      <c r="N2562">
        <v>2021</v>
      </c>
      <c r="O2562">
        <v>9</v>
      </c>
      <c r="P2562" s="17" t="s">
        <v>148</v>
      </c>
      <c r="Q2562" t="b" cm="1">
        <f t="array" ref="Q2562">IF(Table1__2[[#This Row],[Product]]="Men's",Male)</f>
        <v>0</v>
      </c>
      <c r="R2562" t="str">
        <f>IF(Table1__2[[#This Row],[Product]]="Men's Street Footwear","Male","Female")</f>
        <v>Female</v>
      </c>
    </row>
    <row r="2563" spans="1:18" x14ac:dyDescent="0.25">
      <c r="A2563" s="17" t="s">
        <v>61</v>
      </c>
      <c r="B2563">
        <v>1185732</v>
      </c>
      <c r="C2563" s="20">
        <v>44462</v>
      </c>
      <c r="D2563" s="17" t="s">
        <v>48</v>
      </c>
      <c r="E2563" s="17" t="s">
        <v>98</v>
      </c>
      <c r="F2563" s="17" t="s">
        <v>99</v>
      </c>
      <c r="G2563" s="17" t="s">
        <v>19</v>
      </c>
      <c r="H2563">
        <v>35</v>
      </c>
      <c r="I2563">
        <v>225</v>
      </c>
      <c r="J2563">
        <v>7875</v>
      </c>
      <c r="K2563">
        <v>3150</v>
      </c>
      <c r="L2563" s="17" t="s">
        <v>83</v>
      </c>
      <c r="M2563" s="21">
        <v>45022</v>
      </c>
      <c r="N2563">
        <v>2021</v>
      </c>
      <c r="O2563">
        <v>9</v>
      </c>
      <c r="P2563" s="17" t="s">
        <v>148</v>
      </c>
      <c r="Q2563" t="b" cm="1">
        <f t="array" ref="Q2563">IF(Table1__2[[#This Row],[Product]]="Men's",Male)</f>
        <v>0</v>
      </c>
      <c r="R2563" t="str">
        <f>IF(Table1__2[[#This Row],[Product]]="Men's Street Footwear","Male","Female")</f>
        <v>Female</v>
      </c>
    </row>
    <row r="2564" spans="1:18" x14ac:dyDescent="0.25">
      <c r="A2564" s="17" t="s">
        <v>61</v>
      </c>
      <c r="B2564">
        <v>1185732</v>
      </c>
      <c r="C2564" s="20">
        <v>44462</v>
      </c>
      <c r="D2564" s="17" t="s">
        <v>48</v>
      </c>
      <c r="E2564" s="17" t="s">
        <v>98</v>
      </c>
      <c r="F2564" s="17" t="s">
        <v>99</v>
      </c>
      <c r="G2564" s="17" t="s">
        <v>20</v>
      </c>
      <c r="H2564">
        <v>35</v>
      </c>
      <c r="I2564">
        <v>200</v>
      </c>
      <c r="J2564">
        <v>7000</v>
      </c>
      <c r="K2564">
        <v>2800</v>
      </c>
      <c r="L2564" s="17" t="s">
        <v>83</v>
      </c>
      <c r="M2564" s="21">
        <v>45023</v>
      </c>
      <c r="N2564">
        <v>2021</v>
      </c>
      <c r="O2564">
        <v>9</v>
      </c>
      <c r="P2564" s="17" t="s">
        <v>148</v>
      </c>
      <c r="Q2564" t="b" cm="1">
        <f t="array" ref="Q2564">IF(Table1__2[[#This Row],[Product]]="Men's",Male)</f>
        <v>0</v>
      </c>
      <c r="R2564" t="str">
        <f>IF(Table1__2[[#This Row],[Product]]="Men's Street Footwear","Male","Female")</f>
        <v>Female</v>
      </c>
    </row>
    <row r="2565" spans="1:18" x14ac:dyDescent="0.25">
      <c r="A2565" s="17" t="s">
        <v>61</v>
      </c>
      <c r="B2565">
        <v>1185732</v>
      </c>
      <c r="C2565" s="20">
        <v>44462</v>
      </c>
      <c r="D2565" s="17" t="s">
        <v>48</v>
      </c>
      <c r="E2565" s="17" t="s">
        <v>98</v>
      </c>
      <c r="F2565" s="17" t="s">
        <v>99</v>
      </c>
      <c r="G2565" s="17" t="s">
        <v>21</v>
      </c>
      <c r="H2565">
        <v>45</v>
      </c>
      <c r="I2565">
        <v>200</v>
      </c>
      <c r="J2565">
        <v>9000</v>
      </c>
      <c r="K2565">
        <v>3150</v>
      </c>
      <c r="L2565" s="17" t="s">
        <v>83</v>
      </c>
      <c r="M2565" s="21">
        <v>45024</v>
      </c>
      <c r="N2565">
        <v>2021</v>
      </c>
      <c r="O2565">
        <v>9</v>
      </c>
      <c r="P2565" s="17" t="s">
        <v>148</v>
      </c>
      <c r="Q2565" t="b" cm="1">
        <f t="array" ref="Q2565">IF(Table1__2[[#This Row],[Product]]="Men's",Male)</f>
        <v>0</v>
      </c>
      <c r="R2565" t="str">
        <f>IF(Table1__2[[#This Row],[Product]]="Men's Street Footwear","Male","Female")</f>
        <v>Female</v>
      </c>
    </row>
    <row r="2566" spans="1:18" x14ac:dyDescent="0.25">
      <c r="A2566" s="17" t="s">
        <v>61</v>
      </c>
      <c r="B2566">
        <v>1185732</v>
      </c>
      <c r="C2566" s="20">
        <v>44462</v>
      </c>
      <c r="D2566" s="17" t="s">
        <v>48</v>
      </c>
      <c r="E2566" s="17" t="s">
        <v>98</v>
      </c>
      <c r="F2566" s="17" t="s">
        <v>99</v>
      </c>
      <c r="G2566" s="17" t="s">
        <v>22</v>
      </c>
      <c r="H2566">
        <v>50</v>
      </c>
      <c r="I2566">
        <v>275</v>
      </c>
      <c r="J2566">
        <v>13750</v>
      </c>
      <c r="K2566">
        <v>5500</v>
      </c>
      <c r="L2566" s="17" t="s">
        <v>83</v>
      </c>
      <c r="M2566" s="21">
        <v>45025</v>
      </c>
      <c r="N2566">
        <v>2021</v>
      </c>
      <c r="O2566">
        <v>9</v>
      </c>
      <c r="P2566" s="17" t="s">
        <v>148</v>
      </c>
      <c r="Q2566" t="b" cm="1">
        <f t="array" ref="Q2566">IF(Table1__2[[#This Row],[Product]]="Men's",Male)</f>
        <v>0</v>
      </c>
      <c r="R2566" t="str">
        <f>IF(Table1__2[[#This Row],[Product]]="Men's Street Footwear","Male","Female")</f>
        <v>Female</v>
      </c>
    </row>
    <row r="2567" spans="1:18" x14ac:dyDescent="0.25">
      <c r="A2567" s="17" t="s">
        <v>61</v>
      </c>
      <c r="B2567">
        <v>1185732</v>
      </c>
      <c r="C2567" s="20">
        <v>44491</v>
      </c>
      <c r="D2567" s="17" t="s">
        <v>48</v>
      </c>
      <c r="E2567" s="17" t="s">
        <v>98</v>
      </c>
      <c r="F2567" s="17" t="s">
        <v>99</v>
      </c>
      <c r="G2567" s="17" t="s">
        <v>16</v>
      </c>
      <c r="H2567">
        <v>55</v>
      </c>
      <c r="I2567">
        <v>450</v>
      </c>
      <c r="J2567">
        <v>24749.999999999996</v>
      </c>
      <c r="K2567">
        <v>9900</v>
      </c>
      <c r="L2567" s="17" t="s">
        <v>83</v>
      </c>
      <c r="M2567" s="21">
        <v>45026</v>
      </c>
      <c r="N2567">
        <v>2021</v>
      </c>
      <c r="O2567">
        <v>10</v>
      </c>
      <c r="P2567" s="17" t="s">
        <v>149</v>
      </c>
      <c r="Q2567" t="b" cm="1">
        <f t="array" ref="Q2567">IF(Table1__2[[#This Row],[Product]]="Men's",Male)</f>
        <v>0</v>
      </c>
      <c r="R2567" t="str">
        <f>IF(Table1__2[[#This Row],[Product]]="Men's Street Footwear","Male","Female")</f>
        <v>Male</v>
      </c>
    </row>
    <row r="2568" spans="1:18" x14ac:dyDescent="0.25">
      <c r="A2568" s="17" t="s">
        <v>61</v>
      </c>
      <c r="B2568">
        <v>1185732</v>
      </c>
      <c r="C2568" s="20">
        <v>44491</v>
      </c>
      <c r="D2568" s="17" t="s">
        <v>48</v>
      </c>
      <c r="E2568" s="17" t="s">
        <v>98</v>
      </c>
      <c r="F2568" s="17" t="s">
        <v>99</v>
      </c>
      <c r="G2568" s="17" t="s">
        <v>18</v>
      </c>
      <c r="H2568">
        <v>45</v>
      </c>
      <c r="I2568">
        <v>275</v>
      </c>
      <c r="J2568">
        <v>12375</v>
      </c>
      <c r="K2568">
        <v>4331.25</v>
      </c>
      <c r="L2568" s="17" t="s">
        <v>83</v>
      </c>
      <c r="M2568" s="21">
        <v>45027</v>
      </c>
      <c r="N2568">
        <v>2021</v>
      </c>
      <c r="O2568">
        <v>10</v>
      </c>
      <c r="P2568" s="17" t="s">
        <v>149</v>
      </c>
      <c r="Q2568" t="b" cm="1">
        <f t="array" ref="Q2568">IF(Table1__2[[#This Row],[Product]]="Men's",Male)</f>
        <v>0</v>
      </c>
      <c r="R2568" t="str">
        <f>IF(Table1__2[[#This Row],[Product]]="Men's Street Footwear","Male","Female")</f>
        <v>Female</v>
      </c>
    </row>
    <row r="2569" spans="1:18" x14ac:dyDescent="0.25">
      <c r="A2569" s="17" t="s">
        <v>61</v>
      </c>
      <c r="B2569">
        <v>1185732</v>
      </c>
      <c r="C2569" s="20">
        <v>44491</v>
      </c>
      <c r="D2569" s="17" t="s">
        <v>48</v>
      </c>
      <c r="E2569" s="17" t="s">
        <v>98</v>
      </c>
      <c r="F2569" s="17" t="s">
        <v>99</v>
      </c>
      <c r="G2569" s="17" t="s">
        <v>19</v>
      </c>
      <c r="H2569">
        <v>45</v>
      </c>
      <c r="I2569">
        <v>175</v>
      </c>
      <c r="J2569">
        <v>7875</v>
      </c>
      <c r="K2569">
        <v>3150</v>
      </c>
      <c r="L2569" s="17" t="s">
        <v>83</v>
      </c>
      <c r="M2569" s="21">
        <v>45028</v>
      </c>
      <c r="N2569">
        <v>2021</v>
      </c>
      <c r="O2569">
        <v>10</v>
      </c>
      <c r="P2569" s="17" t="s">
        <v>149</v>
      </c>
      <c r="Q2569" t="b" cm="1">
        <f t="array" ref="Q2569">IF(Table1__2[[#This Row],[Product]]="Men's",Male)</f>
        <v>0</v>
      </c>
      <c r="R2569" t="str">
        <f>IF(Table1__2[[#This Row],[Product]]="Men's Street Footwear","Male","Female")</f>
        <v>Female</v>
      </c>
    </row>
    <row r="2570" spans="1:18" x14ac:dyDescent="0.25">
      <c r="A2570" s="17" t="s">
        <v>61</v>
      </c>
      <c r="B2570">
        <v>1185732</v>
      </c>
      <c r="C2570" s="20">
        <v>44491</v>
      </c>
      <c r="D2570" s="17" t="s">
        <v>48</v>
      </c>
      <c r="E2570" s="17" t="s">
        <v>98</v>
      </c>
      <c r="F2570" s="17" t="s">
        <v>99</v>
      </c>
      <c r="G2570" s="17" t="s">
        <v>20</v>
      </c>
      <c r="H2570">
        <v>45</v>
      </c>
      <c r="I2570">
        <v>150</v>
      </c>
      <c r="J2570">
        <v>6750</v>
      </c>
      <c r="K2570">
        <v>2700</v>
      </c>
      <c r="L2570" s="17" t="s">
        <v>83</v>
      </c>
      <c r="M2570" s="21">
        <v>45029</v>
      </c>
      <c r="N2570">
        <v>2021</v>
      </c>
      <c r="O2570">
        <v>10</v>
      </c>
      <c r="P2570" s="17" t="s">
        <v>149</v>
      </c>
      <c r="Q2570" t="b" cm="1">
        <f t="array" ref="Q2570">IF(Table1__2[[#This Row],[Product]]="Men's",Male)</f>
        <v>0</v>
      </c>
      <c r="R2570" t="str">
        <f>IF(Table1__2[[#This Row],[Product]]="Men's Street Footwear","Male","Female")</f>
        <v>Female</v>
      </c>
    </row>
    <row r="2571" spans="1:18" x14ac:dyDescent="0.25">
      <c r="A2571" s="17" t="s">
        <v>61</v>
      </c>
      <c r="B2571">
        <v>1185732</v>
      </c>
      <c r="C2571" s="20">
        <v>44491</v>
      </c>
      <c r="D2571" s="17" t="s">
        <v>48</v>
      </c>
      <c r="E2571" s="17" t="s">
        <v>98</v>
      </c>
      <c r="F2571" s="17" t="s">
        <v>99</v>
      </c>
      <c r="G2571" s="17" t="s">
        <v>21</v>
      </c>
      <c r="H2571">
        <v>55</v>
      </c>
      <c r="I2571">
        <v>150</v>
      </c>
      <c r="J2571">
        <v>8249.9999999999982</v>
      </c>
      <c r="K2571">
        <v>2887.5</v>
      </c>
      <c r="L2571" s="17" t="s">
        <v>83</v>
      </c>
      <c r="M2571" s="21">
        <v>45030</v>
      </c>
      <c r="N2571">
        <v>2021</v>
      </c>
      <c r="O2571">
        <v>10</v>
      </c>
      <c r="P2571" s="17" t="s">
        <v>149</v>
      </c>
      <c r="Q2571" t="b" cm="1">
        <f t="array" ref="Q2571">IF(Table1__2[[#This Row],[Product]]="Men's",Male)</f>
        <v>0</v>
      </c>
      <c r="R2571" t="str">
        <f>IF(Table1__2[[#This Row],[Product]]="Men's Street Footwear","Male","Female")</f>
        <v>Female</v>
      </c>
    </row>
    <row r="2572" spans="1:18" x14ac:dyDescent="0.25">
      <c r="A2572" s="17" t="s">
        <v>61</v>
      </c>
      <c r="B2572">
        <v>1185732</v>
      </c>
      <c r="C2572" s="20">
        <v>44491</v>
      </c>
      <c r="D2572" s="17" t="s">
        <v>48</v>
      </c>
      <c r="E2572" s="17" t="s">
        <v>98</v>
      </c>
      <c r="F2572" s="17" t="s">
        <v>99</v>
      </c>
      <c r="G2572" s="17" t="s">
        <v>22</v>
      </c>
      <c r="H2572">
        <v>55</v>
      </c>
      <c r="I2572">
        <v>275</v>
      </c>
      <c r="J2572">
        <v>15124.999999999996</v>
      </c>
      <c r="K2572">
        <v>6050</v>
      </c>
      <c r="L2572" s="17" t="s">
        <v>83</v>
      </c>
      <c r="M2572" s="21">
        <v>45031</v>
      </c>
      <c r="N2572">
        <v>2021</v>
      </c>
      <c r="O2572">
        <v>10</v>
      </c>
      <c r="P2572" s="17" t="s">
        <v>149</v>
      </c>
      <c r="Q2572" t="b" cm="1">
        <f t="array" ref="Q2572">IF(Table1__2[[#This Row],[Product]]="Men's",Male)</f>
        <v>0</v>
      </c>
      <c r="R2572" t="str">
        <f>IF(Table1__2[[#This Row],[Product]]="Men's Street Footwear","Male","Female")</f>
        <v>Female</v>
      </c>
    </row>
    <row r="2573" spans="1:18" x14ac:dyDescent="0.25">
      <c r="A2573" s="17" t="s">
        <v>61</v>
      </c>
      <c r="B2573">
        <v>1185732</v>
      </c>
      <c r="C2573" s="20">
        <v>44522</v>
      </c>
      <c r="D2573" s="17" t="s">
        <v>48</v>
      </c>
      <c r="E2573" s="17" t="s">
        <v>98</v>
      </c>
      <c r="F2573" s="17" t="s">
        <v>99</v>
      </c>
      <c r="G2573" s="17" t="s">
        <v>16</v>
      </c>
      <c r="H2573">
        <v>50</v>
      </c>
      <c r="I2573">
        <v>425</v>
      </c>
      <c r="J2573">
        <v>21250</v>
      </c>
      <c r="K2573">
        <v>8500</v>
      </c>
      <c r="L2573" s="17" t="s">
        <v>83</v>
      </c>
      <c r="M2573" s="21">
        <v>45032</v>
      </c>
      <c r="N2573">
        <v>2021</v>
      </c>
      <c r="O2573">
        <v>11</v>
      </c>
      <c r="P2573" s="17" t="s">
        <v>150</v>
      </c>
      <c r="Q2573" t="b" cm="1">
        <f t="array" ref="Q2573">IF(Table1__2[[#This Row],[Product]]="Men's",Male)</f>
        <v>0</v>
      </c>
      <c r="R2573" t="str">
        <f>IF(Table1__2[[#This Row],[Product]]="Men's Street Footwear","Male","Female")</f>
        <v>Male</v>
      </c>
    </row>
    <row r="2574" spans="1:18" x14ac:dyDescent="0.25">
      <c r="A2574" s="17" t="s">
        <v>61</v>
      </c>
      <c r="B2574">
        <v>1185732</v>
      </c>
      <c r="C2574" s="20">
        <v>44522</v>
      </c>
      <c r="D2574" s="17" t="s">
        <v>48</v>
      </c>
      <c r="E2574" s="17" t="s">
        <v>98</v>
      </c>
      <c r="F2574" s="17" t="s">
        <v>99</v>
      </c>
      <c r="G2574" s="17" t="s">
        <v>18</v>
      </c>
      <c r="H2574">
        <v>40</v>
      </c>
      <c r="I2574">
        <v>275</v>
      </c>
      <c r="J2574">
        <v>11000</v>
      </c>
      <c r="K2574">
        <v>3850</v>
      </c>
      <c r="L2574" s="17" t="s">
        <v>83</v>
      </c>
      <c r="M2574" s="21">
        <v>45033</v>
      </c>
      <c r="N2574">
        <v>2021</v>
      </c>
      <c r="O2574">
        <v>11</v>
      </c>
      <c r="P2574" s="17" t="s">
        <v>150</v>
      </c>
      <c r="Q2574" t="b" cm="1">
        <f t="array" ref="Q2574">IF(Table1__2[[#This Row],[Product]]="Men's",Male)</f>
        <v>0</v>
      </c>
      <c r="R2574" t="str">
        <f>IF(Table1__2[[#This Row],[Product]]="Men's Street Footwear","Male","Female")</f>
        <v>Female</v>
      </c>
    </row>
    <row r="2575" spans="1:18" x14ac:dyDescent="0.25">
      <c r="A2575" s="17" t="s">
        <v>61</v>
      </c>
      <c r="B2575">
        <v>1185732</v>
      </c>
      <c r="C2575" s="20">
        <v>44522</v>
      </c>
      <c r="D2575" s="17" t="s">
        <v>48</v>
      </c>
      <c r="E2575" s="17" t="s">
        <v>98</v>
      </c>
      <c r="F2575" s="17" t="s">
        <v>99</v>
      </c>
      <c r="G2575" s="17" t="s">
        <v>19</v>
      </c>
      <c r="H2575">
        <v>45</v>
      </c>
      <c r="I2575">
        <v>220</v>
      </c>
      <c r="J2575">
        <v>9900</v>
      </c>
      <c r="K2575">
        <v>3960</v>
      </c>
      <c r="L2575" s="17" t="s">
        <v>83</v>
      </c>
      <c r="M2575" s="21">
        <v>45034</v>
      </c>
      <c r="N2575">
        <v>2021</v>
      </c>
      <c r="O2575">
        <v>11</v>
      </c>
      <c r="P2575" s="17" t="s">
        <v>150</v>
      </c>
      <c r="Q2575" t="b" cm="1">
        <f t="array" ref="Q2575">IF(Table1__2[[#This Row],[Product]]="Men's",Male)</f>
        <v>0</v>
      </c>
      <c r="R2575" t="str">
        <f>IF(Table1__2[[#This Row],[Product]]="Men's Street Footwear","Male","Female")</f>
        <v>Female</v>
      </c>
    </row>
    <row r="2576" spans="1:18" x14ac:dyDescent="0.25">
      <c r="A2576" s="17" t="s">
        <v>13</v>
      </c>
      <c r="B2576">
        <v>1185732</v>
      </c>
      <c r="C2576" s="20">
        <v>44522</v>
      </c>
      <c r="D2576" s="17" t="s">
        <v>48</v>
      </c>
      <c r="E2576" s="17" t="s">
        <v>98</v>
      </c>
      <c r="F2576" s="17" t="s">
        <v>99</v>
      </c>
      <c r="G2576" s="17" t="s">
        <v>20</v>
      </c>
      <c r="H2576">
        <v>55</v>
      </c>
      <c r="I2576">
        <v>200</v>
      </c>
      <c r="J2576">
        <v>11000.000000000002</v>
      </c>
      <c r="K2576">
        <v>4400</v>
      </c>
      <c r="L2576" s="17" t="s">
        <v>83</v>
      </c>
      <c r="M2576" s="21">
        <v>45035</v>
      </c>
      <c r="N2576">
        <v>2021</v>
      </c>
      <c r="O2576">
        <v>11</v>
      </c>
      <c r="P2576" s="17" t="s">
        <v>150</v>
      </c>
      <c r="Q2576" t="b" cm="1">
        <f t="array" ref="Q2576">IF(Table1__2[[#This Row],[Product]]="Men's",Male)</f>
        <v>0</v>
      </c>
      <c r="R2576" t="str">
        <f>IF(Table1__2[[#This Row],[Product]]="Men's Street Footwear","Male","Female")</f>
        <v>Female</v>
      </c>
    </row>
    <row r="2577" spans="1:18" x14ac:dyDescent="0.25">
      <c r="A2577" s="17" t="s">
        <v>13</v>
      </c>
      <c r="B2577">
        <v>1185732</v>
      </c>
      <c r="C2577" s="20">
        <v>44522</v>
      </c>
      <c r="D2577" s="17" t="s">
        <v>48</v>
      </c>
      <c r="E2577" s="17" t="s">
        <v>98</v>
      </c>
      <c r="F2577" s="17" t="s">
        <v>99</v>
      </c>
      <c r="G2577" s="17" t="s">
        <v>21</v>
      </c>
      <c r="H2577">
        <v>65</v>
      </c>
      <c r="I2577">
        <v>175</v>
      </c>
      <c r="J2577">
        <v>11375</v>
      </c>
      <c r="K2577">
        <v>3981.25</v>
      </c>
      <c r="L2577" s="17" t="s">
        <v>83</v>
      </c>
      <c r="M2577" s="21">
        <v>45036</v>
      </c>
      <c r="N2577">
        <v>2021</v>
      </c>
      <c r="O2577">
        <v>11</v>
      </c>
      <c r="P2577" s="17" t="s">
        <v>150</v>
      </c>
      <c r="Q2577" t="b" cm="1">
        <f t="array" ref="Q2577">IF(Table1__2[[#This Row],[Product]]="Men's",Male)</f>
        <v>0</v>
      </c>
      <c r="R2577" t="str">
        <f>IF(Table1__2[[#This Row],[Product]]="Men's Street Footwear","Male","Female")</f>
        <v>Female</v>
      </c>
    </row>
    <row r="2578" spans="1:18" x14ac:dyDescent="0.25">
      <c r="A2578" s="17" t="s">
        <v>13</v>
      </c>
      <c r="B2578">
        <v>1185732</v>
      </c>
      <c r="C2578" s="20">
        <v>44522</v>
      </c>
      <c r="D2578" s="17" t="s">
        <v>48</v>
      </c>
      <c r="E2578" s="17" t="s">
        <v>98</v>
      </c>
      <c r="F2578" s="17" t="s">
        <v>99</v>
      </c>
      <c r="G2578" s="17" t="s">
        <v>22</v>
      </c>
      <c r="H2578">
        <v>70</v>
      </c>
      <c r="I2578">
        <v>275</v>
      </c>
      <c r="J2578">
        <v>19250</v>
      </c>
      <c r="K2578">
        <v>7700</v>
      </c>
      <c r="L2578" s="17" t="s">
        <v>83</v>
      </c>
      <c r="M2578" s="21">
        <v>45037</v>
      </c>
      <c r="N2578">
        <v>2021</v>
      </c>
      <c r="O2578">
        <v>11</v>
      </c>
      <c r="P2578" s="17" t="s">
        <v>150</v>
      </c>
      <c r="Q2578" t="b" cm="1">
        <f t="array" ref="Q2578">IF(Table1__2[[#This Row],[Product]]="Men's",Male)</f>
        <v>0</v>
      </c>
      <c r="R2578" t="str">
        <f>IF(Table1__2[[#This Row],[Product]]="Men's Street Footwear","Male","Female")</f>
        <v>Female</v>
      </c>
    </row>
    <row r="2579" spans="1:18" x14ac:dyDescent="0.25">
      <c r="A2579" s="17" t="s">
        <v>13</v>
      </c>
      <c r="B2579">
        <v>1185732</v>
      </c>
      <c r="C2579" s="20">
        <v>44551</v>
      </c>
      <c r="D2579" s="17" t="s">
        <v>48</v>
      </c>
      <c r="E2579" s="17" t="s">
        <v>98</v>
      </c>
      <c r="F2579" s="17" t="s">
        <v>99</v>
      </c>
      <c r="G2579" s="17" t="s">
        <v>16</v>
      </c>
      <c r="H2579">
        <v>65</v>
      </c>
      <c r="I2579">
        <v>525</v>
      </c>
      <c r="J2579">
        <v>34125</v>
      </c>
      <c r="K2579">
        <v>13650</v>
      </c>
      <c r="L2579" s="17" t="s">
        <v>83</v>
      </c>
      <c r="M2579" s="21">
        <v>45038</v>
      </c>
      <c r="N2579">
        <v>2021</v>
      </c>
      <c r="O2579">
        <v>12</v>
      </c>
      <c r="P2579" s="17" t="s">
        <v>151</v>
      </c>
      <c r="Q2579" t="b" cm="1">
        <f t="array" ref="Q2579">IF(Table1__2[[#This Row],[Product]]="Men's",Male)</f>
        <v>0</v>
      </c>
      <c r="R2579" t="str">
        <f>IF(Table1__2[[#This Row],[Product]]="Men's Street Footwear","Male","Female")</f>
        <v>Male</v>
      </c>
    </row>
    <row r="2580" spans="1:18" x14ac:dyDescent="0.25">
      <c r="A2580" s="17" t="s">
        <v>13</v>
      </c>
      <c r="B2580">
        <v>1185732</v>
      </c>
      <c r="C2580" s="20">
        <v>44551</v>
      </c>
      <c r="D2580" s="17" t="s">
        <v>48</v>
      </c>
      <c r="E2580" s="17" t="s">
        <v>98</v>
      </c>
      <c r="F2580" s="17" t="s">
        <v>99</v>
      </c>
      <c r="G2580" s="17" t="s">
        <v>18</v>
      </c>
      <c r="H2580">
        <v>55</v>
      </c>
      <c r="I2580">
        <v>325</v>
      </c>
      <c r="J2580">
        <v>17875.000000000004</v>
      </c>
      <c r="K2580">
        <v>6256.25</v>
      </c>
      <c r="L2580" s="17" t="s">
        <v>83</v>
      </c>
      <c r="M2580" s="21">
        <v>45039</v>
      </c>
      <c r="N2580">
        <v>2021</v>
      </c>
      <c r="O2580">
        <v>12</v>
      </c>
      <c r="P2580" s="17" t="s">
        <v>151</v>
      </c>
      <c r="Q2580" t="b" cm="1">
        <f t="array" ref="Q2580">IF(Table1__2[[#This Row],[Product]]="Men's",Male)</f>
        <v>0</v>
      </c>
      <c r="R2580" t="str">
        <f>IF(Table1__2[[#This Row],[Product]]="Men's Street Footwear","Male","Female")</f>
        <v>Female</v>
      </c>
    </row>
    <row r="2581" spans="1:18" x14ac:dyDescent="0.25">
      <c r="A2581" s="17" t="s">
        <v>13</v>
      </c>
      <c r="B2581">
        <v>1185732</v>
      </c>
      <c r="C2581" s="20">
        <v>44551</v>
      </c>
      <c r="D2581" s="17" t="s">
        <v>48</v>
      </c>
      <c r="E2581" s="17" t="s">
        <v>98</v>
      </c>
      <c r="F2581" s="17" t="s">
        <v>99</v>
      </c>
      <c r="G2581" s="17" t="s">
        <v>19</v>
      </c>
      <c r="H2581">
        <v>55</v>
      </c>
      <c r="I2581">
        <v>275</v>
      </c>
      <c r="J2581">
        <v>15125.000000000004</v>
      </c>
      <c r="K2581">
        <v>6050</v>
      </c>
      <c r="L2581" s="17" t="s">
        <v>83</v>
      </c>
      <c r="M2581" s="21">
        <v>45040</v>
      </c>
      <c r="N2581">
        <v>2021</v>
      </c>
      <c r="O2581">
        <v>12</v>
      </c>
      <c r="P2581" s="17" t="s">
        <v>151</v>
      </c>
      <c r="Q2581" t="b" cm="1">
        <f t="array" ref="Q2581">IF(Table1__2[[#This Row],[Product]]="Men's",Male)</f>
        <v>0</v>
      </c>
      <c r="R2581" t="str">
        <f>IF(Table1__2[[#This Row],[Product]]="Men's Street Footwear","Male","Female")</f>
        <v>Female</v>
      </c>
    </row>
    <row r="2582" spans="1:18" x14ac:dyDescent="0.25">
      <c r="A2582" s="17" t="s">
        <v>13</v>
      </c>
      <c r="B2582">
        <v>1185732</v>
      </c>
      <c r="C2582" s="20">
        <v>44551</v>
      </c>
      <c r="D2582" s="17" t="s">
        <v>48</v>
      </c>
      <c r="E2582" s="17" t="s">
        <v>98</v>
      </c>
      <c r="F2582" s="17" t="s">
        <v>99</v>
      </c>
      <c r="G2582" s="17" t="s">
        <v>20</v>
      </c>
      <c r="H2582">
        <v>50</v>
      </c>
      <c r="I2582">
        <v>225</v>
      </c>
      <c r="J2582">
        <v>11250</v>
      </c>
      <c r="K2582">
        <v>4500</v>
      </c>
      <c r="L2582" s="17" t="s">
        <v>83</v>
      </c>
      <c r="M2582" s="21">
        <v>45041</v>
      </c>
      <c r="N2582">
        <v>2021</v>
      </c>
      <c r="O2582">
        <v>12</v>
      </c>
      <c r="P2582" s="17" t="s">
        <v>151</v>
      </c>
      <c r="Q2582" t="b" cm="1">
        <f t="array" ref="Q2582">IF(Table1__2[[#This Row],[Product]]="Men's",Male)</f>
        <v>0</v>
      </c>
      <c r="R2582" t="str">
        <f>IF(Table1__2[[#This Row],[Product]]="Men's Street Footwear","Male","Female")</f>
        <v>Female</v>
      </c>
    </row>
    <row r="2583" spans="1:18" x14ac:dyDescent="0.25">
      <c r="A2583" s="17" t="s">
        <v>13</v>
      </c>
      <c r="B2583">
        <v>1185732</v>
      </c>
      <c r="C2583" s="20">
        <v>44551</v>
      </c>
      <c r="D2583" s="17" t="s">
        <v>48</v>
      </c>
      <c r="E2583" s="17" t="s">
        <v>98</v>
      </c>
      <c r="F2583" s="17" t="s">
        <v>99</v>
      </c>
      <c r="G2583" s="17" t="s">
        <v>21</v>
      </c>
      <c r="H2583">
        <v>60</v>
      </c>
      <c r="I2583">
        <v>225</v>
      </c>
      <c r="J2583">
        <v>13500</v>
      </c>
      <c r="K2583">
        <v>4725</v>
      </c>
      <c r="L2583" s="17" t="s">
        <v>83</v>
      </c>
      <c r="M2583" s="21">
        <v>45042</v>
      </c>
      <c r="N2583">
        <v>2021</v>
      </c>
      <c r="O2583">
        <v>12</v>
      </c>
      <c r="P2583" s="17" t="s">
        <v>151</v>
      </c>
      <c r="Q2583" t="b" cm="1">
        <f t="array" ref="Q2583">IF(Table1__2[[#This Row],[Product]]="Men's",Male)</f>
        <v>0</v>
      </c>
      <c r="R2583" t="str">
        <f>IF(Table1__2[[#This Row],[Product]]="Men's Street Footwear","Male","Female")</f>
        <v>Female</v>
      </c>
    </row>
    <row r="2584" spans="1:18" x14ac:dyDescent="0.25">
      <c r="A2584" s="17" t="s">
        <v>13</v>
      </c>
      <c r="B2584">
        <v>1185732</v>
      </c>
      <c r="C2584" s="20">
        <v>44551</v>
      </c>
      <c r="D2584" s="17" t="s">
        <v>48</v>
      </c>
      <c r="E2584" s="17" t="s">
        <v>98</v>
      </c>
      <c r="F2584" s="17" t="s">
        <v>99</v>
      </c>
      <c r="G2584" s="17" t="s">
        <v>22</v>
      </c>
      <c r="H2584">
        <v>65</v>
      </c>
      <c r="I2584">
        <v>325</v>
      </c>
      <c r="J2584">
        <v>21124.999999999993</v>
      </c>
      <c r="K2584">
        <v>8450</v>
      </c>
      <c r="L2584" s="17" t="s">
        <v>83</v>
      </c>
      <c r="M2584" s="21">
        <v>45043</v>
      </c>
      <c r="N2584">
        <v>2021</v>
      </c>
      <c r="O2584">
        <v>12</v>
      </c>
      <c r="P2584" s="17" t="s">
        <v>151</v>
      </c>
      <c r="Q2584" t="b" cm="1">
        <f t="array" ref="Q2584">IF(Table1__2[[#This Row],[Product]]="Men's",Male)</f>
        <v>0</v>
      </c>
      <c r="R2584" t="str">
        <f>IF(Table1__2[[#This Row],[Product]]="Men's Street Footwear","Male","Female")</f>
        <v>Female</v>
      </c>
    </row>
    <row r="2585" spans="1:18" x14ac:dyDescent="0.25">
      <c r="A2585" s="17" t="s">
        <v>13</v>
      </c>
      <c r="B2585">
        <v>1185732</v>
      </c>
      <c r="C2585" s="20">
        <v>44216</v>
      </c>
      <c r="D2585" s="17" t="s">
        <v>48</v>
      </c>
      <c r="E2585" s="17" t="s">
        <v>98</v>
      </c>
      <c r="F2585" s="17" t="s">
        <v>99</v>
      </c>
      <c r="G2585" s="17" t="s">
        <v>16</v>
      </c>
      <c r="H2585">
        <v>30</v>
      </c>
      <c r="I2585">
        <v>725</v>
      </c>
      <c r="J2585">
        <v>21750.000000000004</v>
      </c>
      <c r="K2585">
        <v>8700</v>
      </c>
      <c r="L2585" s="17" t="s">
        <v>83</v>
      </c>
      <c r="M2585" s="21">
        <v>45044</v>
      </c>
      <c r="N2585">
        <v>2021</v>
      </c>
      <c r="O2585">
        <v>1</v>
      </c>
      <c r="P2585" s="17" t="s">
        <v>141</v>
      </c>
      <c r="Q2585" t="b" cm="1">
        <f t="array" ref="Q2585">IF(Table1__2[[#This Row],[Product]]="Men's",Male)</f>
        <v>0</v>
      </c>
      <c r="R2585" t="str">
        <f>IF(Table1__2[[#This Row],[Product]]="Men's Street Footwear","Male","Female")</f>
        <v>Male</v>
      </c>
    </row>
    <row r="2586" spans="1:18" x14ac:dyDescent="0.25">
      <c r="A2586" s="17" t="s">
        <v>13</v>
      </c>
      <c r="B2586">
        <v>1185732</v>
      </c>
      <c r="C2586" s="20">
        <v>44216</v>
      </c>
      <c r="D2586" s="17" t="s">
        <v>48</v>
      </c>
      <c r="E2586" s="17" t="s">
        <v>98</v>
      </c>
      <c r="F2586" s="17" t="s">
        <v>99</v>
      </c>
      <c r="G2586" s="17" t="s">
        <v>18</v>
      </c>
      <c r="H2586">
        <v>30</v>
      </c>
      <c r="I2586">
        <v>525</v>
      </c>
      <c r="J2586">
        <v>15750.000000000004</v>
      </c>
      <c r="K2586">
        <v>5512.5</v>
      </c>
      <c r="L2586" s="17" t="s">
        <v>83</v>
      </c>
      <c r="M2586" s="21">
        <v>45045</v>
      </c>
      <c r="N2586">
        <v>2021</v>
      </c>
      <c r="O2586">
        <v>1</v>
      </c>
      <c r="P2586" s="17" t="s">
        <v>141</v>
      </c>
      <c r="Q2586" t="b" cm="1">
        <f t="array" ref="Q2586">IF(Table1__2[[#This Row],[Product]]="Men's",Male)</f>
        <v>0</v>
      </c>
      <c r="R2586" t="str">
        <f>IF(Table1__2[[#This Row],[Product]]="Men's Street Footwear","Male","Female")</f>
        <v>Female</v>
      </c>
    </row>
    <row r="2587" spans="1:18" x14ac:dyDescent="0.25">
      <c r="A2587" s="17" t="s">
        <v>13</v>
      </c>
      <c r="B2587">
        <v>1185732</v>
      </c>
      <c r="C2587" s="20">
        <v>44216</v>
      </c>
      <c r="D2587" s="17" t="s">
        <v>48</v>
      </c>
      <c r="E2587" s="17" t="s">
        <v>98</v>
      </c>
      <c r="F2587" s="17" t="s">
        <v>99</v>
      </c>
      <c r="G2587" s="17" t="s">
        <v>19</v>
      </c>
      <c r="H2587">
        <v>20</v>
      </c>
      <c r="I2587">
        <v>525</v>
      </c>
      <c r="J2587">
        <v>10500.000000000004</v>
      </c>
      <c r="K2587">
        <v>4200</v>
      </c>
      <c r="L2587" s="17" t="s">
        <v>83</v>
      </c>
      <c r="M2587" s="21">
        <v>45046</v>
      </c>
      <c r="N2587">
        <v>2021</v>
      </c>
      <c r="O2587">
        <v>1</v>
      </c>
      <c r="P2587" s="17" t="s">
        <v>141</v>
      </c>
      <c r="Q2587" t="b" cm="1">
        <f t="array" ref="Q2587">IF(Table1__2[[#This Row],[Product]]="Men's",Male)</f>
        <v>0</v>
      </c>
      <c r="R2587" t="str">
        <f>IF(Table1__2[[#This Row],[Product]]="Men's Street Footwear","Male","Female")</f>
        <v>Female</v>
      </c>
    </row>
    <row r="2588" spans="1:18" x14ac:dyDescent="0.25">
      <c r="A2588" s="17" t="s">
        <v>13</v>
      </c>
      <c r="B2588">
        <v>1185732</v>
      </c>
      <c r="C2588" s="20">
        <v>44216</v>
      </c>
      <c r="D2588" s="17" t="s">
        <v>48</v>
      </c>
      <c r="E2588" s="17" t="s">
        <v>98</v>
      </c>
      <c r="F2588" s="17" t="s">
        <v>99</v>
      </c>
      <c r="G2588" s="17" t="s">
        <v>20</v>
      </c>
      <c r="H2588">
        <v>25</v>
      </c>
      <c r="I2588">
        <v>375</v>
      </c>
      <c r="J2588">
        <v>9375</v>
      </c>
      <c r="K2588">
        <v>3750</v>
      </c>
      <c r="L2588" s="17" t="s">
        <v>83</v>
      </c>
      <c r="M2588" s="21">
        <v>45047</v>
      </c>
      <c r="N2588">
        <v>2021</v>
      </c>
      <c r="O2588">
        <v>1</v>
      </c>
      <c r="P2588" s="17" t="s">
        <v>141</v>
      </c>
      <c r="Q2588" t="b" cm="1">
        <f t="array" ref="Q2588">IF(Table1__2[[#This Row],[Product]]="Men's",Male)</f>
        <v>0</v>
      </c>
      <c r="R2588" t="str">
        <f>IF(Table1__2[[#This Row],[Product]]="Men's Street Footwear","Male","Female")</f>
        <v>Female</v>
      </c>
    </row>
    <row r="2589" spans="1:18" x14ac:dyDescent="0.25">
      <c r="A2589" s="17" t="s">
        <v>13</v>
      </c>
      <c r="B2589">
        <v>1185732</v>
      </c>
      <c r="C2589" s="20">
        <v>44216</v>
      </c>
      <c r="D2589" s="17" t="s">
        <v>48</v>
      </c>
      <c r="E2589" s="17" t="s">
        <v>98</v>
      </c>
      <c r="F2589" s="17" t="s">
        <v>99</v>
      </c>
      <c r="G2589" s="17" t="s">
        <v>21</v>
      </c>
      <c r="H2589">
        <v>40</v>
      </c>
      <c r="I2589">
        <v>425</v>
      </c>
      <c r="J2589">
        <v>17000</v>
      </c>
      <c r="K2589">
        <v>5950</v>
      </c>
      <c r="L2589" s="17" t="s">
        <v>83</v>
      </c>
      <c r="M2589" s="21">
        <v>45048</v>
      </c>
      <c r="N2589">
        <v>2021</v>
      </c>
      <c r="O2589">
        <v>1</v>
      </c>
      <c r="P2589" s="17" t="s">
        <v>141</v>
      </c>
      <c r="Q2589" t="b" cm="1">
        <f t="array" ref="Q2589">IF(Table1__2[[#This Row],[Product]]="Men's",Male)</f>
        <v>0</v>
      </c>
      <c r="R2589" t="str">
        <f>IF(Table1__2[[#This Row],[Product]]="Men's Street Footwear","Male","Female")</f>
        <v>Female</v>
      </c>
    </row>
    <row r="2590" spans="1:18" x14ac:dyDescent="0.25">
      <c r="A2590" s="17" t="s">
        <v>13</v>
      </c>
      <c r="B2590">
        <v>1185732</v>
      </c>
      <c r="C2590" s="20">
        <v>44216</v>
      </c>
      <c r="D2590" s="17" t="s">
        <v>48</v>
      </c>
      <c r="E2590" s="17" t="s">
        <v>98</v>
      </c>
      <c r="F2590" s="17" t="s">
        <v>99</v>
      </c>
      <c r="G2590" s="17" t="s">
        <v>22</v>
      </c>
      <c r="H2590">
        <v>30</v>
      </c>
      <c r="I2590">
        <v>525</v>
      </c>
      <c r="J2590">
        <v>15750.000000000004</v>
      </c>
      <c r="K2590">
        <v>7875</v>
      </c>
      <c r="L2590" s="17" t="s">
        <v>83</v>
      </c>
      <c r="M2590" s="21">
        <v>45049</v>
      </c>
      <c r="N2590">
        <v>2021</v>
      </c>
      <c r="O2590">
        <v>1</v>
      </c>
      <c r="P2590" s="17" t="s">
        <v>141</v>
      </c>
      <c r="Q2590" t="b" cm="1">
        <f t="array" ref="Q2590">IF(Table1__2[[#This Row],[Product]]="Men's",Male)</f>
        <v>0</v>
      </c>
      <c r="R2590" t="str">
        <f>IF(Table1__2[[#This Row],[Product]]="Men's Street Footwear","Male","Female")</f>
        <v>Female</v>
      </c>
    </row>
    <row r="2591" spans="1:18" x14ac:dyDescent="0.25">
      <c r="A2591" s="17" t="s">
        <v>13</v>
      </c>
      <c r="B2591">
        <v>1185732</v>
      </c>
      <c r="C2591" s="20">
        <v>44245</v>
      </c>
      <c r="D2591" s="17" t="s">
        <v>48</v>
      </c>
      <c r="E2591" s="17" t="s">
        <v>98</v>
      </c>
      <c r="F2591" s="17" t="s">
        <v>99</v>
      </c>
      <c r="G2591" s="17" t="s">
        <v>16</v>
      </c>
      <c r="H2591">
        <v>30</v>
      </c>
      <c r="I2591">
        <v>775</v>
      </c>
      <c r="J2591">
        <v>23250.000000000004</v>
      </c>
      <c r="K2591">
        <v>9300</v>
      </c>
      <c r="L2591" s="17" t="s">
        <v>83</v>
      </c>
      <c r="M2591" s="21">
        <v>45050</v>
      </c>
      <c r="N2591">
        <v>2021</v>
      </c>
      <c r="O2591">
        <v>2</v>
      </c>
      <c r="P2591" s="17" t="s">
        <v>142</v>
      </c>
      <c r="Q2591" t="b" cm="1">
        <f t="array" ref="Q2591">IF(Table1__2[[#This Row],[Product]]="Men's",Male)</f>
        <v>0</v>
      </c>
      <c r="R2591" t="str">
        <f>IF(Table1__2[[#This Row],[Product]]="Men's Street Footwear","Male","Female")</f>
        <v>Male</v>
      </c>
    </row>
    <row r="2592" spans="1:18" x14ac:dyDescent="0.25">
      <c r="A2592" s="17" t="s">
        <v>13</v>
      </c>
      <c r="B2592">
        <v>1185732</v>
      </c>
      <c r="C2592" s="20">
        <v>44245</v>
      </c>
      <c r="D2592" s="17" t="s">
        <v>48</v>
      </c>
      <c r="E2592" s="17" t="s">
        <v>98</v>
      </c>
      <c r="F2592" s="17" t="s">
        <v>99</v>
      </c>
      <c r="G2592" s="17" t="s">
        <v>18</v>
      </c>
      <c r="H2592">
        <v>30</v>
      </c>
      <c r="I2592">
        <v>425</v>
      </c>
      <c r="J2592">
        <v>12750.000000000002</v>
      </c>
      <c r="K2592">
        <v>4462.5</v>
      </c>
      <c r="L2592" s="17" t="s">
        <v>83</v>
      </c>
      <c r="M2592" s="21">
        <v>45051</v>
      </c>
      <c r="N2592">
        <v>2021</v>
      </c>
      <c r="O2592">
        <v>2</v>
      </c>
      <c r="P2592" s="17" t="s">
        <v>142</v>
      </c>
      <c r="Q2592" t="b" cm="1">
        <f t="array" ref="Q2592">IF(Table1__2[[#This Row],[Product]]="Men's",Male)</f>
        <v>0</v>
      </c>
      <c r="R2592" t="str">
        <f>IF(Table1__2[[#This Row],[Product]]="Men's Street Footwear","Male","Female")</f>
        <v>Female</v>
      </c>
    </row>
    <row r="2593" spans="1:18" x14ac:dyDescent="0.25">
      <c r="A2593" s="17" t="s">
        <v>13</v>
      </c>
      <c r="B2593">
        <v>1185732</v>
      </c>
      <c r="C2593" s="20">
        <v>44245</v>
      </c>
      <c r="D2593" s="17" t="s">
        <v>48</v>
      </c>
      <c r="E2593" s="17" t="s">
        <v>98</v>
      </c>
      <c r="F2593" s="17" t="s">
        <v>99</v>
      </c>
      <c r="G2593" s="17" t="s">
        <v>19</v>
      </c>
      <c r="H2593">
        <v>20</v>
      </c>
      <c r="I2593">
        <v>475</v>
      </c>
      <c r="J2593">
        <v>9500.0000000000036</v>
      </c>
      <c r="K2593">
        <v>3800</v>
      </c>
      <c r="L2593" s="17" t="s">
        <v>83</v>
      </c>
      <c r="M2593" s="21">
        <v>45052</v>
      </c>
      <c r="N2593">
        <v>2021</v>
      </c>
      <c r="O2593">
        <v>2</v>
      </c>
      <c r="P2593" s="17" t="s">
        <v>142</v>
      </c>
      <c r="Q2593" t="b" cm="1">
        <f t="array" ref="Q2593">IF(Table1__2[[#This Row],[Product]]="Men's",Male)</f>
        <v>0</v>
      </c>
      <c r="R2593" t="str">
        <f>IF(Table1__2[[#This Row],[Product]]="Men's Street Footwear","Male","Female")</f>
        <v>Female</v>
      </c>
    </row>
    <row r="2594" spans="1:18" x14ac:dyDescent="0.25">
      <c r="A2594" s="17" t="s">
        <v>13</v>
      </c>
      <c r="B2594">
        <v>1185732</v>
      </c>
      <c r="C2594" s="20">
        <v>44245</v>
      </c>
      <c r="D2594" s="17" t="s">
        <v>27</v>
      </c>
      <c r="E2594" s="17" t="s">
        <v>100</v>
      </c>
      <c r="F2594" s="17" t="s">
        <v>101</v>
      </c>
      <c r="G2594" s="17" t="s">
        <v>20</v>
      </c>
      <c r="H2594">
        <v>25</v>
      </c>
      <c r="I2594">
        <v>325</v>
      </c>
      <c r="J2594">
        <v>8125</v>
      </c>
      <c r="K2594">
        <v>3250</v>
      </c>
      <c r="L2594" s="17" t="s">
        <v>83</v>
      </c>
      <c r="M2594" s="21">
        <v>45053</v>
      </c>
      <c r="N2594">
        <v>2021</v>
      </c>
      <c r="O2594">
        <v>2</v>
      </c>
      <c r="P2594" s="17" t="s">
        <v>142</v>
      </c>
      <c r="Q2594" t="b" cm="1">
        <f t="array" ref="Q2594">IF(Table1__2[[#This Row],[Product]]="Men's",Male)</f>
        <v>0</v>
      </c>
      <c r="R2594" t="str">
        <f>IF(Table1__2[[#This Row],[Product]]="Men's Street Footwear","Male","Female")</f>
        <v>Female</v>
      </c>
    </row>
    <row r="2595" spans="1:18" x14ac:dyDescent="0.25">
      <c r="A2595" s="17" t="s">
        <v>13</v>
      </c>
      <c r="B2595">
        <v>1185732</v>
      </c>
      <c r="C2595" s="20">
        <v>44245</v>
      </c>
      <c r="D2595" s="17" t="s">
        <v>27</v>
      </c>
      <c r="E2595" s="17" t="s">
        <v>100</v>
      </c>
      <c r="F2595" s="17" t="s">
        <v>101</v>
      </c>
      <c r="G2595" s="17" t="s">
        <v>21</v>
      </c>
      <c r="H2595">
        <v>40</v>
      </c>
      <c r="I2595">
        <v>400</v>
      </c>
      <c r="J2595">
        <v>16000</v>
      </c>
      <c r="K2595">
        <v>5600</v>
      </c>
      <c r="L2595" s="17" t="s">
        <v>83</v>
      </c>
      <c r="M2595" s="21">
        <v>45054</v>
      </c>
      <c r="N2595">
        <v>2021</v>
      </c>
      <c r="O2595">
        <v>2</v>
      </c>
      <c r="P2595" s="17" t="s">
        <v>142</v>
      </c>
      <c r="Q2595" t="b" cm="1">
        <f t="array" ref="Q2595">IF(Table1__2[[#This Row],[Product]]="Men's",Male)</f>
        <v>0</v>
      </c>
      <c r="R2595" t="str">
        <f>IF(Table1__2[[#This Row],[Product]]="Men's Street Footwear","Male","Female")</f>
        <v>Female</v>
      </c>
    </row>
    <row r="2596" spans="1:18" x14ac:dyDescent="0.25">
      <c r="A2596" s="17" t="s">
        <v>13</v>
      </c>
      <c r="B2596">
        <v>1185732</v>
      </c>
      <c r="C2596" s="20">
        <v>44245</v>
      </c>
      <c r="D2596" s="17" t="s">
        <v>27</v>
      </c>
      <c r="E2596" s="17" t="s">
        <v>100</v>
      </c>
      <c r="F2596" s="17" t="s">
        <v>101</v>
      </c>
      <c r="G2596" s="17" t="s">
        <v>22</v>
      </c>
      <c r="H2596">
        <v>25</v>
      </c>
      <c r="I2596">
        <v>500</v>
      </c>
      <c r="J2596">
        <v>12500</v>
      </c>
      <c r="K2596">
        <v>6250</v>
      </c>
      <c r="L2596" s="17" t="s">
        <v>83</v>
      </c>
      <c r="M2596" s="21">
        <v>45055</v>
      </c>
      <c r="N2596">
        <v>2021</v>
      </c>
      <c r="O2596">
        <v>2</v>
      </c>
      <c r="P2596" s="17" t="s">
        <v>142</v>
      </c>
      <c r="Q2596" t="b" cm="1">
        <f t="array" ref="Q2596">IF(Table1__2[[#This Row],[Product]]="Men's",Male)</f>
        <v>0</v>
      </c>
      <c r="R2596" t="str">
        <f>IF(Table1__2[[#This Row],[Product]]="Men's Street Footwear","Male","Female")</f>
        <v>Female</v>
      </c>
    </row>
    <row r="2597" spans="1:18" x14ac:dyDescent="0.25">
      <c r="A2597" s="17" t="s">
        <v>13</v>
      </c>
      <c r="B2597">
        <v>1185732</v>
      </c>
      <c r="C2597" s="20">
        <v>44271</v>
      </c>
      <c r="D2597" s="17" t="s">
        <v>27</v>
      </c>
      <c r="E2597" s="17" t="s">
        <v>100</v>
      </c>
      <c r="F2597" s="17" t="s">
        <v>101</v>
      </c>
      <c r="G2597" s="17" t="s">
        <v>16</v>
      </c>
      <c r="H2597">
        <v>25</v>
      </c>
      <c r="I2597">
        <v>720</v>
      </c>
      <c r="J2597">
        <v>18000</v>
      </c>
      <c r="K2597">
        <v>7200</v>
      </c>
      <c r="L2597" s="17" t="s">
        <v>83</v>
      </c>
      <c r="M2597" s="21">
        <v>45056</v>
      </c>
      <c r="N2597">
        <v>2021</v>
      </c>
      <c r="O2597">
        <v>3</v>
      </c>
      <c r="P2597" s="17" t="s">
        <v>143</v>
      </c>
      <c r="Q2597" t="b" cm="1">
        <f t="array" ref="Q2597">IF(Table1__2[[#This Row],[Product]]="Men's",Male)</f>
        <v>0</v>
      </c>
      <c r="R2597" t="str">
        <f>IF(Table1__2[[#This Row],[Product]]="Men's Street Footwear","Male","Female")</f>
        <v>Male</v>
      </c>
    </row>
    <row r="2598" spans="1:18" x14ac:dyDescent="0.25">
      <c r="A2598" s="17" t="s">
        <v>13</v>
      </c>
      <c r="B2598">
        <v>1185732</v>
      </c>
      <c r="C2598" s="20">
        <v>44271</v>
      </c>
      <c r="D2598" s="17" t="s">
        <v>27</v>
      </c>
      <c r="E2598" s="17" t="s">
        <v>100</v>
      </c>
      <c r="F2598" s="17" t="s">
        <v>101</v>
      </c>
      <c r="G2598" s="17" t="s">
        <v>18</v>
      </c>
      <c r="H2598">
        <v>25</v>
      </c>
      <c r="I2598">
        <v>400</v>
      </c>
      <c r="J2598">
        <v>10000</v>
      </c>
      <c r="K2598">
        <v>3500</v>
      </c>
      <c r="L2598" s="17" t="s">
        <v>83</v>
      </c>
      <c r="M2598" s="21">
        <v>45057</v>
      </c>
      <c r="N2598">
        <v>2021</v>
      </c>
      <c r="O2598">
        <v>3</v>
      </c>
      <c r="P2598" s="17" t="s">
        <v>143</v>
      </c>
      <c r="Q2598" t="b" cm="1">
        <f t="array" ref="Q2598">IF(Table1__2[[#This Row],[Product]]="Men's",Male)</f>
        <v>0</v>
      </c>
      <c r="R2598" t="str">
        <f>IF(Table1__2[[#This Row],[Product]]="Men's Street Footwear","Male","Female")</f>
        <v>Female</v>
      </c>
    </row>
    <row r="2599" spans="1:18" x14ac:dyDescent="0.25">
      <c r="A2599" s="17" t="s">
        <v>13</v>
      </c>
      <c r="B2599">
        <v>1185732</v>
      </c>
      <c r="C2599" s="20">
        <v>44271</v>
      </c>
      <c r="D2599" s="17" t="s">
        <v>27</v>
      </c>
      <c r="E2599" s="17" t="s">
        <v>100</v>
      </c>
      <c r="F2599" s="17" t="s">
        <v>101</v>
      </c>
      <c r="G2599" s="17" t="s">
        <v>19</v>
      </c>
      <c r="H2599">
        <v>15</v>
      </c>
      <c r="I2599">
        <v>425</v>
      </c>
      <c r="J2599">
        <v>6375.0000000000009</v>
      </c>
      <c r="K2599">
        <v>2550</v>
      </c>
      <c r="L2599" s="17" t="s">
        <v>83</v>
      </c>
      <c r="M2599" s="21">
        <v>45058</v>
      </c>
      <c r="N2599">
        <v>2021</v>
      </c>
      <c r="O2599">
        <v>3</v>
      </c>
      <c r="P2599" s="17" t="s">
        <v>143</v>
      </c>
      <c r="Q2599" t="b" cm="1">
        <f t="array" ref="Q2599">IF(Table1__2[[#This Row],[Product]]="Men's",Male)</f>
        <v>0</v>
      </c>
      <c r="R2599" t="str">
        <f>IF(Table1__2[[#This Row],[Product]]="Men's Street Footwear","Male","Female")</f>
        <v>Female</v>
      </c>
    </row>
    <row r="2600" spans="1:18" x14ac:dyDescent="0.25">
      <c r="A2600" s="17" t="s">
        <v>13</v>
      </c>
      <c r="B2600">
        <v>1185732</v>
      </c>
      <c r="C2600" s="20">
        <v>44271</v>
      </c>
      <c r="D2600" s="17" t="s">
        <v>27</v>
      </c>
      <c r="E2600" s="17" t="s">
        <v>100</v>
      </c>
      <c r="F2600" s="17" t="s">
        <v>101</v>
      </c>
      <c r="G2600" s="17" t="s">
        <v>20</v>
      </c>
      <c r="H2600">
        <v>20</v>
      </c>
      <c r="I2600">
        <v>275</v>
      </c>
      <c r="J2600">
        <v>5499.9999999999991</v>
      </c>
      <c r="K2600">
        <v>2200</v>
      </c>
      <c r="L2600" s="17" t="s">
        <v>83</v>
      </c>
      <c r="M2600" s="21">
        <v>45059</v>
      </c>
      <c r="N2600">
        <v>2021</v>
      </c>
      <c r="O2600">
        <v>3</v>
      </c>
      <c r="P2600" s="17" t="s">
        <v>143</v>
      </c>
      <c r="Q2600" t="b" cm="1">
        <f t="array" ref="Q2600">IF(Table1__2[[#This Row],[Product]]="Men's",Male)</f>
        <v>0</v>
      </c>
      <c r="R2600" t="str">
        <f>IF(Table1__2[[#This Row],[Product]]="Men's Street Footwear","Male","Female")</f>
        <v>Female</v>
      </c>
    </row>
    <row r="2601" spans="1:18" x14ac:dyDescent="0.25">
      <c r="A2601" s="17" t="s">
        <v>13</v>
      </c>
      <c r="B2601">
        <v>1185732</v>
      </c>
      <c r="C2601" s="20">
        <v>44271</v>
      </c>
      <c r="D2601" s="17" t="s">
        <v>27</v>
      </c>
      <c r="E2601" s="17" t="s">
        <v>100</v>
      </c>
      <c r="F2601" s="17" t="s">
        <v>101</v>
      </c>
      <c r="G2601" s="17" t="s">
        <v>21</v>
      </c>
      <c r="H2601">
        <v>35</v>
      </c>
      <c r="I2601">
        <v>325</v>
      </c>
      <c r="J2601">
        <v>11375.000000000004</v>
      </c>
      <c r="K2601">
        <v>3981.25</v>
      </c>
      <c r="L2601" s="17" t="s">
        <v>83</v>
      </c>
      <c r="M2601" s="21">
        <v>45060</v>
      </c>
      <c r="N2601">
        <v>2021</v>
      </c>
      <c r="O2601">
        <v>3</v>
      </c>
      <c r="P2601" s="17" t="s">
        <v>143</v>
      </c>
      <c r="Q2601" t="b" cm="1">
        <f t="array" ref="Q2601">IF(Table1__2[[#This Row],[Product]]="Men's",Male)</f>
        <v>0</v>
      </c>
      <c r="R2601" t="str">
        <f>IF(Table1__2[[#This Row],[Product]]="Men's Street Footwear","Male","Female")</f>
        <v>Female</v>
      </c>
    </row>
    <row r="2602" spans="1:18" x14ac:dyDescent="0.25">
      <c r="A2602" s="17" t="s">
        <v>13</v>
      </c>
      <c r="B2602">
        <v>1185732</v>
      </c>
      <c r="C2602" s="20">
        <v>44271</v>
      </c>
      <c r="D2602" s="17" t="s">
        <v>27</v>
      </c>
      <c r="E2602" s="17" t="s">
        <v>100</v>
      </c>
      <c r="F2602" s="17" t="s">
        <v>101</v>
      </c>
      <c r="G2602" s="17" t="s">
        <v>22</v>
      </c>
      <c r="H2602">
        <v>25</v>
      </c>
      <c r="I2602">
        <v>425</v>
      </c>
      <c r="J2602">
        <v>10625</v>
      </c>
      <c r="K2602">
        <v>5312.5</v>
      </c>
      <c r="L2602" s="17" t="s">
        <v>83</v>
      </c>
      <c r="M2602" s="21">
        <v>45061</v>
      </c>
      <c r="N2602">
        <v>2021</v>
      </c>
      <c r="O2602">
        <v>3</v>
      </c>
      <c r="P2602" s="17" t="s">
        <v>143</v>
      </c>
      <c r="Q2602" t="b" cm="1">
        <f t="array" ref="Q2602">IF(Table1__2[[#This Row],[Product]]="Men's",Male)</f>
        <v>0</v>
      </c>
      <c r="R2602" t="str">
        <f>IF(Table1__2[[#This Row],[Product]]="Men's Street Footwear","Male","Female")</f>
        <v>Female</v>
      </c>
    </row>
    <row r="2603" spans="1:18" x14ac:dyDescent="0.25">
      <c r="A2603" s="17" t="s">
        <v>13</v>
      </c>
      <c r="B2603">
        <v>1185732</v>
      </c>
      <c r="C2603" s="20">
        <v>44303</v>
      </c>
      <c r="D2603" s="17" t="s">
        <v>27</v>
      </c>
      <c r="E2603" s="17" t="s">
        <v>100</v>
      </c>
      <c r="F2603" s="17" t="s">
        <v>101</v>
      </c>
      <c r="G2603" s="17" t="s">
        <v>16</v>
      </c>
      <c r="H2603">
        <v>25</v>
      </c>
      <c r="I2603">
        <v>675</v>
      </c>
      <c r="J2603">
        <v>16875</v>
      </c>
      <c r="K2603">
        <v>6750</v>
      </c>
      <c r="L2603" s="17" t="s">
        <v>83</v>
      </c>
      <c r="M2603" s="21">
        <v>45062</v>
      </c>
      <c r="N2603">
        <v>2021</v>
      </c>
      <c r="O2603">
        <v>4</v>
      </c>
      <c r="P2603" s="17" t="s">
        <v>144</v>
      </c>
      <c r="Q2603" t="b" cm="1">
        <f t="array" ref="Q2603">IF(Table1__2[[#This Row],[Product]]="Men's",Male)</f>
        <v>0</v>
      </c>
      <c r="R2603" t="str">
        <f>IF(Table1__2[[#This Row],[Product]]="Men's Street Footwear","Male","Female")</f>
        <v>Male</v>
      </c>
    </row>
    <row r="2604" spans="1:18" x14ac:dyDescent="0.25">
      <c r="A2604" s="17" t="s">
        <v>13</v>
      </c>
      <c r="B2604">
        <v>1185732</v>
      </c>
      <c r="C2604" s="20">
        <v>44303</v>
      </c>
      <c r="D2604" s="17" t="s">
        <v>27</v>
      </c>
      <c r="E2604" s="17" t="s">
        <v>100</v>
      </c>
      <c r="F2604" s="17" t="s">
        <v>101</v>
      </c>
      <c r="G2604" s="17" t="s">
        <v>18</v>
      </c>
      <c r="H2604">
        <v>25</v>
      </c>
      <c r="I2604">
        <v>375</v>
      </c>
      <c r="J2604">
        <v>9375</v>
      </c>
      <c r="K2604">
        <v>3281.25</v>
      </c>
      <c r="L2604" s="17" t="s">
        <v>83</v>
      </c>
      <c r="M2604" s="21">
        <v>45063</v>
      </c>
      <c r="N2604">
        <v>2021</v>
      </c>
      <c r="O2604">
        <v>4</v>
      </c>
      <c r="P2604" s="17" t="s">
        <v>144</v>
      </c>
      <c r="Q2604" t="b" cm="1">
        <f t="array" ref="Q2604">IF(Table1__2[[#This Row],[Product]]="Men's",Male)</f>
        <v>0</v>
      </c>
      <c r="R2604" t="str">
        <f>IF(Table1__2[[#This Row],[Product]]="Men's Street Footwear","Male","Female")</f>
        <v>Female</v>
      </c>
    </row>
    <row r="2605" spans="1:18" x14ac:dyDescent="0.25">
      <c r="A2605" s="17" t="s">
        <v>13</v>
      </c>
      <c r="B2605">
        <v>1185732</v>
      </c>
      <c r="C2605" s="20">
        <v>44303</v>
      </c>
      <c r="D2605" s="17" t="s">
        <v>27</v>
      </c>
      <c r="E2605" s="17" t="s">
        <v>100</v>
      </c>
      <c r="F2605" s="17" t="s">
        <v>101</v>
      </c>
      <c r="G2605" s="17" t="s">
        <v>19</v>
      </c>
      <c r="H2605">
        <v>15</v>
      </c>
      <c r="I2605">
        <v>375</v>
      </c>
      <c r="J2605">
        <v>5625.0000000000009</v>
      </c>
      <c r="K2605">
        <v>2250</v>
      </c>
      <c r="L2605" s="17" t="s">
        <v>83</v>
      </c>
      <c r="M2605" s="21">
        <v>45064</v>
      </c>
      <c r="N2605">
        <v>2021</v>
      </c>
      <c r="O2605">
        <v>4</v>
      </c>
      <c r="P2605" s="17" t="s">
        <v>144</v>
      </c>
      <c r="Q2605" t="b" cm="1">
        <f t="array" ref="Q2605">IF(Table1__2[[#This Row],[Product]]="Men's",Male)</f>
        <v>0</v>
      </c>
      <c r="R2605" t="str">
        <f>IF(Table1__2[[#This Row],[Product]]="Men's Street Footwear","Male","Female")</f>
        <v>Female</v>
      </c>
    </row>
    <row r="2606" spans="1:18" x14ac:dyDescent="0.25">
      <c r="A2606" s="17" t="s">
        <v>13</v>
      </c>
      <c r="B2606">
        <v>1185732</v>
      </c>
      <c r="C2606" s="20">
        <v>44303</v>
      </c>
      <c r="D2606" s="17" t="s">
        <v>27</v>
      </c>
      <c r="E2606" s="17" t="s">
        <v>100</v>
      </c>
      <c r="F2606" s="17" t="s">
        <v>101</v>
      </c>
      <c r="G2606" s="17" t="s">
        <v>20</v>
      </c>
      <c r="H2606">
        <v>20</v>
      </c>
      <c r="I2606">
        <v>300</v>
      </c>
      <c r="J2606">
        <v>5999.9999999999991</v>
      </c>
      <c r="K2606">
        <v>2400</v>
      </c>
      <c r="L2606" s="17" t="s">
        <v>83</v>
      </c>
      <c r="M2606" s="21">
        <v>45065</v>
      </c>
      <c r="N2606">
        <v>2021</v>
      </c>
      <c r="O2606">
        <v>4</v>
      </c>
      <c r="P2606" s="17" t="s">
        <v>144</v>
      </c>
      <c r="Q2606" t="b" cm="1">
        <f t="array" ref="Q2606">IF(Table1__2[[#This Row],[Product]]="Men's",Male)</f>
        <v>0</v>
      </c>
      <c r="R2606" t="str">
        <f>IF(Table1__2[[#This Row],[Product]]="Men's Street Footwear","Male","Female")</f>
        <v>Female</v>
      </c>
    </row>
    <row r="2607" spans="1:18" x14ac:dyDescent="0.25">
      <c r="A2607" s="17" t="s">
        <v>13</v>
      </c>
      <c r="B2607">
        <v>1185732</v>
      </c>
      <c r="C2607" s="20">
        <v>44303</v>
      </c>
      <c r="D2607" s="17" t="s">
        <v>27</v>
      </c>
      <c r="E2607" s="17" t="s">
        <v>100</v>
      </c>
      <c r="F2607" s="17" t="s">
        <v>101</v>
      </c>
      <c r="G2607" s="17" t="s">
        <v>21</v>
      </c>
      <c r="H2607">
        <v>40</v>
      </c>
      <c r="I2607">
        <v>325</v>
      </c>
      <c r="J2607">
        <v>13000</v>
      </c>
      <c r="K2607">
        <v>4550</v>
      </c>
      <c r="L2607" s="17" t="s">
        <v>83</v>
      </c>
      <c r="M2607" s="21">
        <v>45066</v>
      </c>
      <c r="N2607">
        <v>2021</v>
      </c>
      <c r="O2607">
        <v>4</v>
      </c>
      <c r="P2607" s="17" t="s">
        <v>144</v>
      </c>
      <c r="Q2607" t="b" cm="1">
        <f t="array" ref="Q2607">IF(Table1__2[[#This Row],[Product]]="Men's",Male)</f>
        <v>0</v>
      </c>
      <c r="R2607" t="str">
        <f>IF(Table1__2[[#This Row],[Product]]="Men's Street Footwear","Male","Female")</f>
        <v>Female</v>
      </c>
    </row>
    <row r="2608" spans="1:18" x14ac:dyDescent="0.25">
      <c r="A2608" s="17" t="s">
        <v>13</v>
      </c>
      <c r="B2608">
        <v>1185732</v>
      </c>
      <c r="C2608" s="20">
        <v>44303</v>
      </c>
      <c r="D2608" s="17" t="s">
        <v>27</v>
      </c>
      <c r="E2608" s="17" t="s">
        <v>100</v>
      </c>
      <c r="F2608" s="17" t="s">
        <v>101</v>
      </c>
      <c r="G2608" s="17" t="s">
        <v>22</v>
      </c>
      <c r="H2608">
        <v>30</v>
      </c>
      <c r="I2608">
        <v>475</v>
      </c>
      <c r="J2608">
        <v>14250.000000000004</v>
      </c>
      <c r="K2608">
        <v>7125</v>
      </c>
      <c r="L2608" s="17" t="s">
        <v>83</v>
      </c>
      <c r="M2608" s="21">
        <v>45067</v>
      </c>
      <c r="N2608">
        <v>2021</v>
      </c>
      <c r="O2608">
        <v>4</v>
      </c>
      <c r="P2608" s="17" t="s">
        <v>144</v>
      </c>
      <c r="Q2608" t="b" cm="1">
        <f t="array" ref="Q2608">IF(Table1__2[[#This Row],[Product]]="Men's",Male)</f>
        <v>0</v>
      </c>
      <c r="R2608" t="str">
        <f>IF(Table1__2[[#This Row],[Product]]="Men's Street Footwear","Male","Female")</f>
        <v>Female</v>
      </c>
    </row>
    <row r="2609" spans="1:18" x14ac:dyDescent="0.25">
      <c r="A2609" s="17" t="s">
        <v>13</v>
      </c>
      <c r="B2609">
        <v>1185732</v>
      </c>
      <c r="C2609" s="20">
        <v>44332</v>
      </c>
      <c r="D2609" s="17" t="s">
        <v>27</v>
      </c>
      <c r="E2609" s="17" t="s">
        <v>100</v>
      </c>
      <c r="F2609" s="17" t="s">
        <v>101</v>
      </c>
      <c r="G2609" s="17" t="s">
        <v>16</v>
      </c>
      <c r="H2609">
        <v>40</v>
      </c>
      <c r="I2609">
        <v>745</v>
      </c>
      <c r="J2609">
        <v>29800</v>
      </c>
      <c r="K2609">
        <v>11920</v>
      </c>
      <c r="L2609" s="17" t="s">
        <v>83</v>
      </c>
      <c r="M2609" s="21">
        <v>45068</v>
      </c>
      <c r="N2609">
        <v>2021</v>
      </c>
      <c r="O2609">
        <v>5</v>
      </c>
      <c r="P2609" s="17" t="s">
        <v>145</v>
      </c>
      <c r="Q2609" t="b" cm="1">
        <f t="array" ref="Q2609">IF(Table1__2[[#This Row],[Product]]="Men's",Male)</f>
        <v>0</v>
      </c>
      <c r="R2609" t="str">
        <f>IF(Table1__2[[#This Row],[Product]]="Men's Street Footwear","Male","Female")</f>
        <v>Male</v>
      </c>
    </row>
    <row r="2610" spans="1:18" x14ac:dyDescent="0.25">
      <c r="A2610" s="17" t="s">
        <v>13</v>
      </c>
      <c r="B2610">
        <v>1185732</v>
      </c>
      <c r="C2610" s="20">
        <v>44332</v>
      </c>
      <c r="D2610" s="17" t="s">
        <v>27</v>
      </c>
      <c r="E2610" s="17" t="s">
        <v>100</v>
      </c>
      <c r="F2610" s="17" t="s">
        <v>101</v>
      </c>
      <c r="G2610" s="17" t="s">
        <v>18</v>
      </c>
      <c r="H2610">
        <v>40</v>
      </c>
      <c r="I2610">
        <v>450</v>
      </c>
      <c r="J2610">
        <v>18000</v>
      </c>
      <c r="K2610">
        <v>6300</v>
      </c>
      <c r="L2610" s="17" t="s">
        <v>83</v>
      </c>
      <c r="M2610" s="21">
        <v>45069</v>
      </c>
      <c r="N2610">
        <v>2021</v>
      </c>
      <c r="O2610">
        <v>5</v>
      </c>
      <c r="P2610" s="17" t="s">
        <v>145</v>
      </c>
      <c r="Q2610" t="b" cm="1">
        <f t="array" ref="Q2610">IF(Table1__2[[#This Row],[Product]]="Men's",Male)</f>
        <v>0</v>
      </c>
      <c r="R2610" t="str">
        <f>IF(Table1__2[[#This Row],[Product]]="Men's Street Footwear","Male","Female")</f>
        <v>Female</v>
      </c>
    </row>
    <row r="2611" spans="1:18" x14ac:dyDescent="0.25">
      <c r="A2611" s="17" t="s">
        <v>13</v>
      </c>
      <c r="B2611">
        <v>1185732</v>
      </c>
      <c r="C2611" s="20">
        <v>44332</v>
      </c>
      <c r="D2611" s="17" t="s">
        <v>27</v>
      </c>
      <c r="E2611" s="17" t="s">
        <v>100</v>
      </c>
      <c r="F2611" s="17" t="s">
        <v>101</v>
      </c>
      <c r="G2611" s="17" t="s">
        <v>19</v>
      </c>
      <c r="H2611">
        <v>35</v>
      </c>
      <c r="I2611">
        <v>425</v>
      </c>
      <c r="J2611">
        <v>14875</v>
      </c>
      <c r="K2611">
        <v>5950</v>
      </c>
      <c r="L2611" s="17" t="s">
        <v>83</v>
      </c>
      <c r="M2611" s="21">
        <v>45070</v>
      </c>
      <c r="N2611">
        <v>2021</v>
      </c>
      <c r="O2611">
        <v>5</v>
      </c>
      <c r="P2611" s="17" t="s">
        <v>145</v>
      </c>
      <c r="Q2611" t="b" cm="1">
        <f t="array" ref="Q2611">IF(Table1__2[[#This Row],[Product]]="Men's",Male)</f>
        <v>0</v>
      </c>
      <c r="R2611" t="str">
        <f>IF(Table1__2[[#This Row],[Product]]="Men's Street Footwear","Male","Female")</f>
        <v>Female</v>
      </c>
    </row>
    <row r="2612" spans="1:18" x14ac:dyDescent="0.25">
      <c r="A2612" s="17" t="s">
        <v>13</v>
      </c>
      <c r="B2612">
        <v>1185732</v>
      </c>
      <c r="C2612" s="20">
        <v>44332</v>
      </c>
      <c r="D2612" s="17" t="s">
        <v>27</v>
      </c>
      <c r="E2612" s="17" t="s">
        <v>100</v>
      </c>
      <c r="F2612" s="17" t="s">
        <v>101</v>
      </c>
      <c r="G2612" s="17" t="s">
        <v>20</v>
      </c>
      <c r="H2612">
        <v>35</v>
      </c>
      <c r="I2612">
        <v>375</v>
      </c>
      <c r="J2612">
        <v>13125</v>
      </c>
      <c r="K2612">
        <v>5250</v>
      </c>
      <c r="L2612" s="17" t="s">
        <v>83</v>
      </c>
      <c r="M2612" s="21">
        <v>45071</v>
      </c>
      <c r="N2612">
        <v>2021</v>
      </c>
      <c r="O2612">
        <v>5</v>
      </c>
      <c r="P2612" s="17" t="s">
        <v>145</v>
      </c>
      <c r="Q2612" t="b" cm="1">
        <f t="array" ref="Q2612">IF(Table1__2[[#This Row],[Product]]="Men's",Male)</f>
        <v>0</v>
      </c>
      <c r="R2612" t="str">
        <f>IF(Table1__2[[#This Row],[Product]]="Men's Street Footwear","Male","Female")</f>
        <v>Female</v>
      </c>
    </row>
    <row r="2613" spans="1:18" x14ac:dyDescent="0.25">
      <c r="A2613" s="17" t="s">
        <v>13</v>
      </c>
      <c r="B2613">
        <v>1185732</v>
      </c>
      <c r="C2613" s="20">
        <v>44332</v>
      </c>
      <c r="D2613" s="17" t="s">
        <v>27</v>
      </c>
      <c r="E2613" s="17" t="s">
        <v>100</v>
      </c>
      <c r="F2613" s="17" t="s">
        <v>101</v>
      </c>
      <c r="G2613" s="17" t="s">
        <v>21</v>
      </c>
      <c r="H2613">
        <v>45</v>
      </c>
      <c r="I2613">
        <v>400</v>
      </c>
      <c r="J2613">
        <v>17999.999999999996</v>
      </c>
      <c r="K2613">
        <v>6300</v>
      </c>
      <c r="L2613" s="17" t="s">
        <v>83</v>
      </c>
      <c r="M2613" s="21">
        <v>45072</v>
      </c>
      <c r="N2613">
        <v>2021</v>
      </c>
      <c r="O2613">
        <v>5</v>
      </c>
      <c r="P2613" s="17" t="s">
        <v>145</v>
      </c>
      <c r="Q2613" t="b" cm="1">
        <f t="array" ref="Q2613">IF(Table1__2[[#This Row],[Product]]="Men's",Male)</f>
        <v>0</v>
      </c>
      <c r="R2613" t="str">
        <f>IF(Table1__2[[#This Row],[Product]]="Men's Street Footwear","Male","Female")</f>
        <v>Female</v>
      </c>
    </row>
    <row r="2614" spans="1:18" x14ac:dyDescent="0.25">
      <c r="A2614" s="17" t="s">
        <v>13</v>
      </c>
      <c r="B2614">
        <v>1185732</v>
      </c>
      <c r="C2614" s="20">
        <v>44332</v>
      </c>
      <c r="D2614" s="17" t="s">
        <v>27</v>
      </c>
      <c r="E2614" s="17" t="s">
        <v>100</v>
      </c>
      <c r="F2614" s="17" t="s">
        <v>101</v>
      </c>
      <c r="G2614" s="17" t="s">
        <v>22</v>
      </c>
      <c r="H2614">
        <v>50</v>
      </c>
      <c r="I2614">
        <v>500</v>
      </c>
      <c r="J2614">
        <v>24999.999999999996</v>
      </c>
      <c r="K2614">
        <v>12500</v>
      </c>
      <c r="L2614" s="17" t="s">
        <v>83</v>
      </c>
      <c r="M2614" s="21">
        <v>45073</v>
      </c>
      <c r="N2614">
        <v>2021</v>
      </c>
      <c r="O2614">
        <v>5</v>
      </c>
      <c r="P2614" s="17" t="s">
        <v>145</v>
      </c>
      <c r="Q2614" t="b" cm="1">
        <f t="array" ref="Q2614">IF(Table1__2[[#This Row],[Product]]="Men's",Male)</f>
        <v>0</v>
      </c>
      <c r="R2614" t="str">
        <f>IF(Table1__2[[#This Row],[Product]]="Men's Street Footwear","Male","Female")</f>
        <v>Female</v>
      </c>
    </row>
    <row r="2615" spans="1:18" x14ac:dyDescent="0.25">
      <c r="A2615" s="17" t="s">
        <v>13</v>
      </c>
      <c r="B2615">
        <v>1185732</v>
      </c>
      <c r="C2615" s="20">
        <v>44365</v>
      </c>
      <c r="D2615" s="17" t="s">
        <v>27</v>
      </c>
      <c r="E2615" s="17" t="s">
        <v>100</v>
      </c>
      <c r="F2615" s="17" t="s">
        <v>101</v>
      </c>
      <c r="G2615" s="17" t="s">
        <v>16</v>
      </c>
      <c r="H2615">
        <v>45</v>
      </c>
      <c r="I2615">
        <v>750</v>
      </c>
      <c r="J2615">
        <v>33749.999999999993</v>
      </c>
      <c r="K2615">
        <v>13500</v>
      </c>
      <c r="L2615" s="17" t="s">
        <v>83</v>
      </c>
      <c r="M2615" s="21">
        <v>45074</v>
      </c>
      <c r="N2615">
        <v>2021</v>
      </c>
      <c r="O2615">
        <v>6</v>
      </c>
      <c r="P2615" s="17" t="s">
        <v>152</v>
      </c>
      <c r="Q2615" t="b" cm="1">
        <f t="array" ref="Q2615">IF(Table1__2[[#This Row],[Product]]="Men's",Male)</f>
        <v>0</v>
      </c>
      <c r="R2615" t="str">
        <f>IF(Table1__2[[#This Row],[Product]]="Men's Street Footwear","Male","Female")</f>
        <v>Male</v>
      </c>
    </row>
    <row r="2616" spans="1:18" x14ac:dyDescent="0.25">
      <c r="A2616" s="17" t="s">
        <v>13</v>
      </c>
      <c r="B2616">
        <v>1185732</v>
      </c>
      <c r="C2616" s="20">
        <v>44365</v>
      </c>
      <c r="D2616" s="17" t="s">
        <v>27</v>
      </c>
      <c r="E2616" s="17" t="s">
        <v>100</v>
      </c>
      <c r="F2616" s="17" t="s">
        <v>101</v>
      </c>
      <c r="G2616" s="17" t="s">
        <v>18</v>
      </c>
      <c r="H2616">
        <v>40</v>
      </c>
      <c r="I2616">
        <v>500</v>
      </c>
      <c r="J2616">
        <v>20000</v>
      </c>
      <c r="K2616">
        <v>7000</v>
      </c>
      <c r="L2616" s="17" t="s">
        <v>83</v>
      </c>
      <c r="M2616" s="21">
        <v>45075</v>
      </c>
      <c r="N2616">
        <v>2021</v>
      </c>
      <c r="O2616">
        <v>6</v>
      </c>
      <c r="P2616" s="17" t="s">
        <v>152</v>
      </c>
      <c r="Q2616" t="b" cm="1">
        <f t="array" ref="Q2616">IF(Table1__2[[#This Row],[Product]]="Men's",Male)</f>
        <v>0</v>
      </c>
      <c r="R2616" t="str">
        <f>IF(Table1__2[[#This Row],[Product]]="Men's Street Footwear","Male","Female")</f>
        <v>Female</v>
      </c>
    </row>
    <row r="2617" spans="1:18" x14ac:dyDescent="0.25">
      <c r="A2617" s="17" t="s">
        <v>13</v>
      </c>
      <c r="B2617">
        <v>1185732</v>
      </c>
      <c r="C2617" s="20">
        <v>44365</v>
      </c>
      <c r="D2617" s="17" t="s">
        <v>27</v>
      </c>
      <c r="E2617" s="17" t="s">
        <v>100</v>
      </c>
      <c r="F2617" s="17" t="s">
        <v>101</v>
      </c>
      <c r="G2617" s="17" t="s">
        <v>19</v>
      </c>
      <c r="H2617">
        <v>45</v>
      </c>
      <c r="I2617">
        <v>475</v>
      </c>
      <c r="J2617">
        <v>21375</v>
      </c>
      <c r="K2617">
        <v>8550</v>
      </c>
      <c r="L2617" s="17" t="s">
        <v>83</v>
      </c>
      <c r="M2617" s="21">
        <v>45076</v>
      </c>
      <c r="N2617">
        <v>2021</v>
      </c>
      <c r="O2617">
        <v>6</v>
      </c>
      <c r="P2617" s="17" t="s">
        <v>152</v>
      </c>
      <c r="Q2617" t="b" cm="1">
        <f t="array" ref="Q2617">IF(Table1__2[[#This Row],[Product]]="Men's",Male)</f>
        <v>0</v>
      </c>
      <c r="R2617" t="str">
        <f>IF(Table1__2[[#This Row],[Product]]="Men's Street Footwear","Male","Female")</f>
        <v>Female</v>
      </c>
    </row>
    <row r="2618" spans="1:18" x14ac:dyDescent="0.25">
      <c r="A2618" s="17" t="s">
        <v>13</v>
      </c>
      <c r="B2618">
        <v>1185732</v>
      </c>
      <c r="C2618" s="20">
        <v>44365</v>
      </c>
      <c r="D2618" s="17" t="s">
        <v>27</v>
      </c>
      <c r="E2618" s="17" t="s">
        <v>100</v>
      </c>
      <c r="F2618" s="17" t="s">
        <v>101</v>
      </c>
      <c r="G2618" s="17" t="s">
        <v>20</v>
      </c>
      <c r="H2618">
        <v>45</v>
      </c>
      <c r="I2618">
        <v>450</v>
      </c>
      <c r="J2618">
        <v>20250</v>
      </c>
      <c r="K2618">
        <v>8100</v>
      </c>
      <c r="L2618" s="17" t="s">
        <v>83</v>
      </c>
      <c r="M2618" s="21">
        <v>45077</v>
      </c>
      <c r="N2618">
        <v>2021</v>
      </c>
      <c r="O2618">
        <v>6</v>
      </c>
      <c r="P2618" s="17" t="s">
        <v>152</v>
      </c>
      <c r="Q2618" t="b" cm="1">
        <f t="array" ref="Q2618">IF(Table1__2[[#This Row],[Product]]="Men's",Male)</f>
        <v>0</v>
      </c>
      <c r="R2618" t="str">
        <f>IF(Table1__2[[#This Row],[Product]]="Men's Street Footwear","Male","Female")</f>
        <v>Female</v>
      </c>
    </row>
    <row r="2619" spans="1:18" x14ac:dyDescent="0.25">
      <c r="A2619" s="17" t="s">
        <v>13</v>
      </c>
      <c r="B2619">
        <v>1185732</v>
      </c>
      <c r="C2619" s="20">
        <v>44365</v>
      </c>
      <c r="D2619" s="17" t="s">
        <v>27</v>
      </c>
      <c r="E2619" s="17" t="s">
        <v>100</v>
      </c>
      <c r="F2619" s="17" t="s">
        <v>101</v>
      </c>
      <c r="G2619" s="17" t="s">
        <v>21</v>
      </c>
      <c r="H2619">
        <v>60</v>
      </c>
      <c r="I2619">
        <v>450</v>
      </c>
      <c r="J2619">
        <v>27000</v>
      </c>
      <c r="K2619">
        <v>9450</v>
      </c>
      <c r="L2619" s="17" t="s">
        <v>83</v>
      </c>
      <c r="M2619" s="21">
        <v>45078</v>
      </c>
      <c r="N2619">
        <v>2021</v>
      </c>
      <c r="O2619">
        <v>6</v>
      </c>
      <c r="P2619" s="17" t="s">
        <v>152</v>
      </c>
      <c r="Q2619" t="b" cm="1">
        <f t="array" ref="Q2619">IF(Table1__2[[#This Row],[Product]]="Men's",Male)</f>
        <v>0</v>
      </c>
      <c r="R2619" t="str">
        <f>IF(Table1__2[[#This Row],[Product]]="Men's Street Footwear","Male","Female")</f>
        <v>Female</v>
      </c>
    </row>
    <row r="2620" spans="1:18" x14ac:dyDescent="0.25">
      <c r="A2620" s="17" t="s">
        <v>13</v>
      </c>
      <c r="B2620">
        <v>1185732</v>
      </c>
      <c r="C2620" s="20">
        <v>44365</v>
      </c>
      <c r="D2620" s="17" t="s">
        <v>27</v>
      </c>
      <c r="E2620" s="17" t="s">
        <v>100</v>
      </c>
      <c r="F2620" s="17" t="s">
        <v>101</v>
      </c>
      <c r="G2620" s="17" t="s">
        <v>22</v>
      </c>
      <c r="H2620">
        <v>65</v>
      </c>
      <c r="I2620">
        <v>625</v>
      </c>
      <c r="J2620">
        <v>40625</v>
      </c>
      <c r="K2620">
        <v>20312.5</v>
      </c>
      <c r="L2620" s="17" t="s">
        <v>83</v>
      </c>
      <c r="M2620" s="21">
        <v>45079</v>
      </c>
      <c r="N2620">
        <v>2021</v>
      </c>
      <c r="O2620">
        <v>6</v>
      </c>
      <c r="P2620" s="17" t="s">
        <v>152</v>
      </c>
      <c r="Q2620" t="b" cm="1">
        <f t="array" ref="Q2620">IF(Table1__2[[#This Row],[Product]]="Men's",Male)</f>
        <v>0</v>
      </c>
      <c r="R2620" t="str">
        <f>IF(Table1__2[[#This Row],[Product]]="Men's Street Footwear","Male","Female")</f>
        <v>Female</v>
      </c>
    </row>
    <row r="2621" spans="1:18" x14ac:dyDescent="0.25">
      <c r="A2621" s="17" t="s">
        <v>13</v>
      </c>
      <c r="B2621">
        <v>1185732</v>
      </c>
      <c r="C2621" s="20">
        <v>44393</v>
      </c>
      <c r="D2621" s="17" t="s">
        <v>27</v>
      </c>
      <c r="E2621" s="17" t="s">
        <v>100</v>
      </c>
      <c r="F2621" s="17" t="s">
        <v>101</v>
      </c>
      <c r="G2621" s="17" t="s">
        <v>16</v>
      </c>
      <c r="H2621">
        <v>60</v>
      </c>
      <c r="I2621">
        <v>850</v>
      </c>
      <c r="J2621">
        <v>51000</v>
      </c>
      <c r="K2621">
        <v>20400</v>
      </c>
      <c r="L2621" s="17" t="s">
        <v>83</v>
      </c>
      <c r="M2621" s="21">
        <v>45080</v>
      </c>
      <c r="N2621">
        <v>2021</v>
      </c>
      <c r="O2621">
        <v>7</v>
      </c>
      <c r="P2621" s="17" t="s">
        <v>146</v>
      </c>
      <c r="Q2621" t="b" cm="1">
        <f t="array" ref="Q2621">IF(Table1__2[[#This Row],[Product]]="Men's",Male)</f>
        <v>0</v>
      </c>
      <c r="R2621" t="str">
        <f>IF(Table1__2[[#This Row],[Product]]="Men's Street Footwear","Male","Female")</f>
        <v>Male</v>
      </c>
    </row>
    <row r="2622" spans="1:18" x14ac:dyDescent="0.25">
      <c r="A2622" s="17" t="s">
        <v>25</v>
      </c>
      <c r="B2622">
        <v>1185732</v>
      </c>
      <c r="C2622" s="20">
        <v>44393</v>
      </c>
      <c r="D2622" s="17" t="s">
        <v>27</v>
      </c>
      <c r="E2622" s="17" t="s">
        <v>100</v>
      </c>
      <c r="F2622" s="17" t="s">
        <v>101</v>
      </c>
      <c r="G2622" s="17" t="s">
        <v>18</v>
      </c>
      <c r="H2622">
        <v>55</v>
      </c>
      <c r="I2622">
        <v>600</v>
      </c>
      <c r="J2622">
        <v>33000.000000000007</v>
      </c>
      <c r="K2622">
        <v>11550</v>
      </c>
      <c r="L2622" s="17" t="s">
        <v>83</v>
      </c>
      <c r="M2622" s="21">
        <v>45081</v>
      </c>
      <c r="N2622">
        <v>2021</v>
      </c>
      <c r="O2622">
        <v>7</v>
      </c>
      <c r="P2622" s="17" t="s">
        <v>146</v>
      </c>
      <c r="Q2622" t="b" cm="1">
        <f t="array" ref="Q2622">IF(Table1__2[[#This Row],[Product]]="Men's",Male)</f>
        <v>0</v>
      </c>
      <c r="R2622" t="str">
        <f>IF(Table1__2[[#This Row],[Product]]="Men's Street Footwear","Male","Female")</f>
        <v>Female</v>
      </c>
    </row>
    <row r="2623" spans="1:18" x14ac:dyDescent="0.25">
      <c r="A2623" s="17" t="s">
        <v>25</v>
      </c>
      <c r="B2623">
        <v>1185732</v>
      </c>
      <c r="C2623" s="20">
        <v>44393</v>
      </c>
      <c r="D2623" s="17" t="s">
        <v>27</v>
      </c>
      <c r="E2623" s="17" t="s">
        <v>100</v>
      </c>
      <c r="F2623" s="17" t="s">
        <v>101</v>
      </c>
      <c r="G2623" s="17" t="s">
        <v>19</v>
      </c>
      <c r="H2623">
        <v>50</v>
      </c>
      <c r="I2623">
        <v>525</v>
      </c>
      <c r="J2623">
        <v>26250</v>
      </c>
      <c r="K2623">
        <v>10500</v>
      </c>
      <c r="L2623" s="17" t="s">
        <v>83</v>
      </c>
      <c r="M2623" s="21">
        <v>45082</v>
      </c>
      <c r="N2623">
        <v>2021</v>
      </c>
      <c r="O2623">
        <v>7</v>
      </c>
      <c r="P2623" s="17" t="s">
        <v>146</v>
      </c>
      <c r="Q2623" t="b" cm="1">
        <f t="array" ref="Q2623">IF(Table1__2[[#This Row],[Product]]="Men's",Male)</f>
        <v>0</v>
      </c>
      <c r="R2623" t="str">
        <f>IF(Table1__2[[#This Row],[Product]]="Men's Street Footwear","Male","Female")</f>
        <v>Female</v>
      </c>
    </row>
    <row r="2624" spans="1:18" x14ac:dyDescent="0.25">
      <c r="A2624" s="17" t="s">
        <v>25</v>
      </c>
      <c r="B2624">
        <v>1185732</v>
      </c>
      <c r="C2624" s="20">
        <v>44393</v>
      </c>
      <c r="D2624" s="17" t="s">
        <v>27</v>
      </c>
      <c r="E2624" s="17" t="s">
        <v>100</v>
      </c>
      <c r="F2624" s="17" t="s">
        <v>101</v>
      </c>
      <c r="G2624" s="17" t="s">
        <v>20</v>
      </c>
      <c r="H2624">
        <v>50</v>
      </c>
      <c r="I2624">
        <v>475</v>
      </c>
      <c r="J2624">
        <v>23750</v>
      </c>
      <c r="K2624">
        <v>9500</v>
      </c>
      <c r="L2624" s="17" t="s">
        <v>83</v>
      </c>
      <c r="M2624" s="21">
        <v>45083</v>
      </c>
      <c r="N2624">
        <v>2021</v>
      </c>
      <c r="O2624">
        <v>7</v>
      </c>
      <c r="P2624" s="17" t="s">
        <v>146</v>
      </c>
      <c r="Q2624" t="b" cm="1">
        <f t="array" ref="Q2624">IF(Table1__2[[#This Row],[Product]]="Men's",Male)</f>
        <v>0</v>
      </c>
      <c r="R2624" t="str">
        <f>IF(Table1__2[[#This Row],[Product]]="Men's Street Footwear","Male","Female")</f>
        <v>Female</v>
      </c>
    </row>
    <row r="2625" spans="1:18" x14ac:dyDescent="0.25">
      <c r="A2625" s="17" t="s">
        <v>25</v>
      </c>
      <c r="B2625">
        <v>1185732</v>
      </c>
      <c r="C2625" s="20">
        <v>44393</v>
      </c>
      <c r="D2625" s="17" t="s">
        <v>27</v>
      </c>
      <c r="E2625" s="17" t="s">
        <v>100</v>
      </c>
      <c r="F2625" s="17" t="s">
        <v>101</v>
      </c>
      <c r="G2625" s="17" t="s">
        <v>21</v>
      </c>
      <c r="H2625">
        <v>60</v>
      </c>
      <c r="I2625">
        <v>500</v>
      </c>
      <c r="J2625">
        <v>30000</v>
      </c>
      <c r="K2625">
        <v>10500</v>
      </c>
      <c r="L2625" s="17" t="s">
        <v>83</v>
      </c>
      <c r="M2625" s="21">
        <v>45084</v>
      </c>
      <c r="N2625">
        <v>2021</v>
      </c>
      <c r="O2625">
        <v>7</v>
      </c>
      <c r="P2625" s="17" t="s">
        <v>146</v>
      </c>
      <c r="Q2625" t="b" cm="1">
        <f t="array" ref="Q2625">IF(Table1__2[[#This Row],[Product]]="Men's",Male)</f>
        <v>0</v>
      </c>
      <c r="R2625" t="str">
        <f>IF(Table1__2[[#This Row],[Product]]="Men's Street Footwear","Male","Female")</f>
        <v>Female</v>
      </c>
    </row>
    <row r="2626" spans="1:18" x14ac:dyDescent="0.25">
      <c r="A2626" s="17" t="s">
        <v>25</v>
      </c>
      <c r="B2626">
        <v>1185732</v>
      </c>
      <c r="C2626" s="20">
        <v>44393</v>
      </c>
      <c r="D2626" s="17" t="s">
        <v>27</v>
      </c>
      <c r="E2626" s="17" t="s">
        <v>100</v>
      </c>
      <c r="F2626" s="17" t="s">
        <v>101</v>
      </c>
      <c r="G2626" s="17" t="s">
        <v>22</v>
      </c>
      <c r="H2626">
        <v>65</v>
      </c>
      <c r="I2626">
        <v>675</v>
      </c>
      <c r="J2626">
        <v>43875</v>
      </c>
      <c r="K2626">
        <v>21937.5</v>
      </c>
      <c r="L2626" s="17" t="s">
        <v>83</v>
      </c>
      <c r="M2626" s="21">
        <v>45085</v>
      </c>
      <c r="N2626">
        <v>2021</v>
      </c>
      <c r="O2626">
        <v>7</v>
      </c>
      <c r="P2626" s="17" t="s">
        <v>146</v>
      </c>
      <c r="Q2626" t="b" cm="1">
        <f t="array" ref="Q2626">IF(Table1__2[[#This Row],[Product]]="Men's",Male)</f>
        <v>0</v>
      </c>
      <c r="R2626" t="str">
        <f>IF(Table1__2[[#This Row],[Product]]="Men's Street Footwear","Male","Female")</f>
        <v>Female</v>
      </c>
    </row>
    <row r="2627" spans="1:18" x14ac:dyDescent="0.25">
      <c r="A2627" s="17" t="s">
        <v>25</v>
      </c>
      <c r="B2627">
        <v>1185732</v>
      </c>
      <c r="C2627" s="20">
        <v>44425</v>
      </c>
      <c r="D2627" s="17" t="s">
        <v>27</v>
      </c>
      <c r="E2627" s="17" t="s">
        <v>100</v>
      </c>
      <c r="F2627" s="17" t="s">
        <v>101</v>
      </c>
      <c r="G2627" s="17" t="s">
        <v>16</v>
      </c>
      <c r="H2627">
        <v>60</v>
      </c>
      <c r="I2627">
        <v>825</v>
      </c>
      <c r="J2627">
        <v>49500</v>
      </c>
      <c r="K2627">
        <v>19800</v>
      </c>
      <c r="L2627" s="17" t="s">
        <v>83</v>
      </c>
      <c r="M2627" s="21">
        <v>45086</v>
      </c>
      <c r="N2627">
        <v>2021</v>
      </c>
      <c r="O2627">
        <v>8</v>
      </c>
      <c r="P2627" s="17" t="s">
        <v>147</v>
      </c>
      <c r="Q2627" t="b" cm="1">
        <f t="array" ref="Q2627">IF(Table1__2[[#This Row],[Product]]="Men's",Male)</f>
        <v>0</v>
      </c>
      <c r="R2627" t="str">
        <f>IF(Table1__2[[#This Row],[Product]]="Men's Street Footwear","Male","Female")</f>
        <v>Male</v>
      </c>
    </row>
    <row r="2628" spans="1:18" x14ac:dyDescent="0.25">
      <c r="A2628" s="17" t="s">
        <v>25</v>
      </c>
      <c r="B2628">
        <v>1185732</v>
      </c>
      <c r="C2628" s="20">
        <v>44425</v>
      </c>
      <c r="D2628" s="17" t="s">
        <v>27</v>
      </c>
      <c r="E2628" s="17" t="s">
        <v>100</v>
      </c>
      <c r="F2628" s="17" t="s">
        <v>101</v>
      </c>
      <c r="G2628" s="17" t="s">
        <v>18</v>
      </c>
      <c r="H2628">
        <v>55</v>
      </c>
      <c r="I2628">
        <v>600</v>
      </c>
      <c r="J2628">
        <v>33000.000000000007</v>
      </c>
      <c r="K2628">
        <v>11550</v>
      </c>
      <c r="L2628" s="17" t="s">
        <v>83</v>
      </c>
      <c r="M2628" s="21">
        <v>45087</v>
      </c>
      <c r="N2628">
        <v>2021</v>
      </c>
      <c r="O2628">
        <v>8</v>
      </c>
      <c r="P2628" s="17" t="s">
        <v>147</v>
      </c>
      <c r="Q2628" t="b" cm="1">
        <f t="array" ref="Q2628">IF(Table1__2[[#This Row],[Product]]="Men's",Male)</f>
        <v>0</v>
      </c>
      <c r="R2628" t="str">
        <f>IF(Table1__2[[#This Row],[Product]]="Men's Street Footwear","Male","Female")</f>
        <v>Female</v>
      </c>
    </row>
    <row r="2629" spans="1:18" x14ac:dyDescent="0.25">
      <c r="A2629" s="17" t="s">
        <v>25</v>
      </c>
      <c r="B2629">
        <v>1185732</v>
      </c>
      <c r="C2629" s="20">
        <v>44425</v>
      </c>
      <c r="D2629" s="17" t="s">
        <v>27</v>
      </c>
      <c r="E2629" s="17" t="s">
        <v>100</v>
      </c>
      <c r="F2629" s="17" t="s">
        <v>101</v>
      </c>
      <c r="G2629" s="17" t="s">
        <v>19</v>
      </c>
      <c r="H2629">
        <v>50</v>
      </c>
      <c r="I2629">
        <v>525</v>
      </c>
      <c r="J2629">
        <v>26250</v>
      </c>
      <c r="K2629">
        <v>10500</v>
      </c>
      <c r="L2629" s="17" t="s">
        <v>83</v>
      </c>
      <c r="M2629" s="21">
        <v>45088</v>
      </c>
      <c r="N2629">
        <v>2021</v>
      </c>
      <c r="O2629">
        <v>8</v>
      </c>
      <c r="P2629" s="17" t="s">
        <v>147</v>
      </c>
      <c r="Q2629" t="b" cm="1">
        <f t="array" ref="Q2629">IF(Table1__2[[#This Row],[Product]]="Men's",Male)</f>
        <v>0</v>
      </c>
      <c r="R2629" t="str">
        <f>IF(Table1__2[[#This Row],[Product]]="Men's Street Footwear","Male","Female")</f>
        <v>Female</v>
      </c>
    </row>
    <row r="2630" spans="1:18" x14ac:dyDescent="0.25">
      <c r="A2630" s="17" t="s">
        <v>25</v>
      </c>
      <c r="B2630">
        <v>1185732</v>
      </c>
      <c r="C2630" s="20">
        <v>44425</v>
      </c>
      <c r="D2630" s="17" t="s">
        <v>27</v>
      </c>
      <c r="E2630" s="17" t="s">
        <v>100</v>
      </c>
      <c r="F2630" s="17" t="s">
        <v>101</v>
      </c>
      <c r="G2630" s="17" t="s">
        <v>20</v>
      </c>
      <c r="H2630">
        <v>40</v>
      </c>
      <c r="I2630">
        <v>475</v>
      </c>
      <c r="J2630">
        <v>19000</v>
      </c>
      <c r="K2630">
        <v>7600</v>
      </c>
      <c r="L2630" s="17" t="s">
        <v>83</v>
      </c>
      <c r="M2630" s="21">
        <v>45089</v>
      </c>
      <c r="N2630">
        <v>2021</v>
      </c>
      <c r="O2630">
        <v>8</v>
      </c>
      <c r="P2630" s="17" t="s">
        <v>147</v>
      </c>
      <c r="Q2630" t="b" cm="1">
        <f t="array" ref="Q2630">IF(Table1__2[[#This Row],[Product]]="Men's",Male)</f>
        <v>0</v>
      </c>
      <c r="R2630" t="str">
        <f>IF(Table1__2[[#This Row],[Product]]="Men's Street Footwear","Male","Female")</f>
        <v>Female</v>
      </c>
    </row>
    <row r="2631" spans="1:18" x14ac:dyDescent="0.25">
      <c r="A2631" s="17" t="s">
        <v>25</v>
      </c>
      <c r="B2631">
        <v>1185732</v>
      </c>
      <c r="C2631" s="20">
        <v>44425</v>
      </c>
      <c r="D2631" s="17" t="s">
        <v>27</v>
      </c>
      <c r="E2631" s="17" t="s">
        <v>100</v>
      </c>
      <c r="F2631" s="17" t="s">
        <v>101</v>
      </c>
      <c r="G2631" s="17" t="s">
        <v>21</v>
      </c>
      <c r="H2631">
        <v>50</v>
      </c>
      <c r="I2631">
        <v>450</v>
      </c>
      <c r="J2631">
        <v>22500</v>
      </c>
      <c r="K2631">
        <v>7875</v>
      </c>
      <c r="L2631" s="17" t="s">
        <v>83</v>
      </c>
      <c r="M2631" s="21">
        <v>45090</v>
      </c>
      <c r="N2631">
        <v>2021</v>
      </c>
      <c r="O2631">
        <v>8</v>
      </c>
      <c r="P2631" s="17" t="s">
        <v>147</v>
      </c>
      <c r="Q2631" t="b" cm="1">
        <f t="array" ref="Q2631">IF(Table1__2[[#This Row],[Product]]="Men's",Male)</f>
        <v>0</v>
      </c>
      <c r="R2631" t="str">
        <f>IF(Table1__2[[#This Row],[Product]]="Men's Street Footwear","Male","Female")</f>
        <v>Female</v>
      </c>
    </row>
    <row r="2632" spans="1:18" x14ac:dyDescent="0.25">
      <c r="A2632" s="17" t="s">
        <v>25</v>
      </c>
      <c r="B2632">
        <v>1185732</v>
      </c>
      <c r="C2632" s="20">
        <v>44425</v>
      </c>
      <c r="D2632" s="17" t="s">
        <v>27</v>
      </c>
      <c r="E2632" s="17" t="s">
        <v>100</v>
      </c>
      <c r="F2632" s="17" t="s">
        <v>101</v>
      </c>
      <c r="G2632" s="17" t="s">
        <v>22</v>
      </c>
      <c r="H2632">
        <v>55</v>
      </c>
      <c r="I2632">
        <v>625</v>
      </c>
      <c r="J2632">
        <v>34375.000000000007</v>
      </c>
      <c r="K2632">
        <v>17187.5</v>
      </c>
      <c r="L2632" s="17" t="s">
        <v>83</v>
      </c>
      <c r="M2632" s="21">
        <v>45091</v>
      </c>
      <c r="N2632">
        <v>2021</v>
      </c>
      <c r="O2632">
        <v>8</v>
      </c>
      <c r="P2632" s="17" t="s">
        <v>147</v>
      </c>
      <c r="Q2632" t="b" cm="1">
        <f t="array" ref="Q2632">IF(Table1__2[[#This Row],[Product]]="Men's",Male)</f>
        <v>0</v>
      </c>
      <c r="R2632" t="str">
        <f>IF(Table1__2[[#This Row],[Product]]="Men's Street Footwear","Male","Female")</f>
        <v>Female</v>
      </c>
    </row>
    <row r="2633" spans="1:18" x14ac:dyDescent="0.25">
      <c r="A2633" s="17" t="s">
        <v>25</v>
      </c>
      <c r="B2633">
        <v>1185732</v>
      </c>
      <c r="C2633" s="20">
        <v>44455</v>
      </c>
      <c r="D2633" s="17" t="s">
        <v>27</v>
      </c>
      <c r="E2633" s="17" t="s">
        <v>100</v>
      </c>
      <c r="F2633" s="17" t="s">
        <v>101</v>
      </c>
      <c r="G2633" s="17" t="s">
        <v>16</v>
      </c>
      <c r="H2633">
        <v>50</v>
      </c>
      <c r="I2633">
        <v>725</v>
      </c>
      <c r="J2633">
        <v>36250</v>
      </c>
      <c r="K2633">
        <v>14500</v>
      </c>
      <c r="L2633" s="17" t="s">
        <v>83</v>
      </c>
      <c r="M2633" s="21">
        <v>45092</v>
      </c>
      <c r="N2633">
        <v>2021</v>
      </c>
      <c r="O2633">
        <v>9</v>
      </c>
      <c r="P2633" s="17" t="s">
        <v>148</v>
      </c>
      <c r="Q2633" t="b" cm="1">
        <f t="array" ref="Q2633">IF(Table1__2[[#This Row],[Product]]="Men's",Male)</f>
        <v>0</v>
      </c>
      <c r="R2633" t="str">
        <f>IF(Table1__2[[#This Row],[Product]]="Men's Street Footwear","Male","Female")</f>
        <v>Male</v>
      </c>
    </row>
    <row r="2634" spans="1:18" x14ac:dyDescent="0.25">
      <c r="A2634" s="17" t="s">
        <v>25</v>
      </c>
      <c r="B2634">
        <v>1185732</v>
      </c>
      <c r="C2634" s="20">
        <v>44455</v>
      </c>
      <c r="D2634" s="17" t="s">
        <v>27</v>
      </c>
      <c r="E2634" s="17" t="s">
        <v>100</v>
      </c>
      <c r="F2634" s="17" t="s">
        <v>101</v>
      </c>
      <c r="G2634" s="17" t="s">
        <v>18</v>
      </c>
      <c r="H2634">
        <v>45</v>
      </c>
      <c r="I2634">
        <v>525</v>
      </c>
      <c r="J2634">
        <v>23625.000000000007</v>
      </c>
      <c r="K2634">
        <v>8268.75</v>
      </c>
      <c r="L2634" s="17" t="s">
        <v>83</v>
      </c>
      <c r="M2634" s="21">
        <v>45093</v>
      </c>
      <c r="N2634">
        <v>2021</v>
      </c>
      <c r="O2634">
        <v>9</v>
      </c>
      <c r="P2634" s="17" t="s">
        <v>148</v>
      </c>
      <c r="Q2634" t="b" cm="1">
        <f t="array" ref="Q2634">IF(Table1__2[[#This Row],[Product]]="Men's",Male)</f>
        <v>0</v>
      </c>
      <c r="R2634" t="str">
        <f>IF(Table1__2[[#This Row],[Product]]="Men's Street Footwear","Male","Female")</f>
        <v>Female</v>
      </c>
    </row>
    <row r="2635" spans="1:18" x14ac:dyDescent="0.25">
      <c r="A2635" s="17" t="s">
        <v>25</v>
      </c>
      <c r="B2635">
        <v>1185732</v>
      </c>
      <c r="C2635" s="20">
        <v>44455</v>
      </c>
      <c r="D2635" s="17" t="s">
        <v>27</v>
      </c>
      <c r="E2635" s="17" t="s">
        <v>100</v>
      </c>
      <c r="F2635" s="17" t="s">
        <v>101</v>
      </c>
      <c r="G2635" s="17" t="s">
        <v>19</v>
      </c>
      <c r="H2635">
        <v>20</v>
      </c>
      <c r="I2635">
        <v>425</v>
      </c>
      <c r="J2635">
        <v>8500.0000000000036</v>
      </c>
      <c r="K2635">
        <v>3400</v>
      </c>
      <c r="L2635" s="17" t="s">
        <v>83</v>
      </c>
      <c r="M2635" s="21">
        <v>45094</v>
      </c>
      <c r="N2635">
        <v>2021</v>
      </c>
      <c r="O2635">
        <v>9</v>
      </c>
      <c r="P2635" s="17" t="s">
        <v>148</v>
      </c>
      <c r="Q2635" t="b" cm="1">
        <f t="array" ref="Q2635">IF(Table1__2[[#This Row],[Product]]="Men's",Male)</f>
        <v>0</v>
      </c>
      <c r="R2635" t="str">
        <f>IF(Table1__2[[#This Row],[Product]]="Men's Street Footwear","Male","Female")</f>
        <v>Female</v>
      </c>
    </row>
    <row r="2636" spans="1:18" x14ac:dyDescent="0.25">
      <c r="A2636" s="17" t="s">
        <v>25</v>
      </c>
      <c r="B2636">
        <v>1185732</v>
      </c>
      <c r="C2636" s="20">
        <v>44455</v>
      </c>
      <c r="D2636" s="17" t="s">
        <v>27</v>
      </c>
      <c r="E2636" s="17" t="s">
        <v>100</v>
      </c>
      <c r="F2636" s="17" t="s">
        <v>101</v>
      </c>
      <c r="G2636" s="17" t="s">
        <v>20</v>
      </c>
      <c r="H2636">
        <v>20</v>
      </c>
      <c r="I2636">
        <v>400</v>
      </c>
      <c r="J2636">
        <v>8000.0000000000027</v>
      </c>
      <c r="K2636">
        <v>3200</v>
      </c>
      <c r="L2636" s="17" t="s">
        <v>83</v>
      </c>
      <c r="M2636" s="21">
        <v>45095</v>
      </c>
      <c r="N2636">
        <v>2021</v>
      </c>
      <c r="O2636">
        <v>9</v>
      </c>
      <c r="P2636" s="17" t="s">
        <v>148</v>
      </c>
      <c r="Q2636" t="b" cm="1">
        <f t="array" ref="Q2636">IF(Table1__2[[#This Row],[Product]]="Men's",Male)</f>
        <v>0</v>
      </c>
      <c r="R2636" t="str">
        <f>IF(Table1__2[[#This Row],[Product]]="Men's Street Footwear","Male","Female")</f>
        <v>Female</v>
      </c>
    </row>
    <row r="2637" spans="1:18" x14ac:dyDescent="0.25">
      <c r="A2637" s="17" t="s">
        <v>25</v>
      </c>
      <c r="B2637">
        <v>1185732</v>
      </c>
      <c r="C2637" s="20">
        <v>44455</v>
      </c>
      <c r="D2637" s="17" t="s">
        <v>27</v>
      </c>
      <c r="E2637" s="17" t="s">
        <v>100</v>
      </c>
      <c r="F2637" s="17" t="s">
        <v>101</v>
      </c>
      <c r="G2637" s="17" t="s">
        <v>21</v>
      </c>
      <c r="H2637">
        <v>30</v>
      </c>
      <c r="I2637">
        <v>400</v>
      </c>
      <c r="J2637">
        <v>12000.000000000002</v>
      </c>
      <c r="K2637">
        <v>4200</v>
      </c>
      <c r="L2637" s="17" t="s">
        <v>83</v>
      </c>
      <c r="M2637" s="21">
        <v>45096</v>
      </c>
      <c r="N2637">
        <v>2021</v>
      </c>
      <c r="O2637">
        <v>9</v>
      </c>
      <c r="P2637" s="17" t="s">
        <v>148</v>
      </c>
      <c r="Q2637" t="b" cm="1">
        <f t="array" ref="Q2637">IF(Table1__2[[#This Row],[Product]]="Men's",Male)</f>
        <v>0</v>
      </c>
      <c r="R2637" t="str">
        <f>IF(Table1__2[[#This Row],[Product]]="Men's Street Footwear","Male","Female")</f>
        <v>Female</v>
      </c>
    </row>
    <row r="2638" spans="1:18" x14ac:dyDescent="0.25">
      <c r="A2638" s="17" t="s">
        <v>25</v>
      </c>
      <c r="B2638">
        <v>1185732</v>
      </c>
      <c r="C2638" s="20">
        <v>44455</v>
      </c>
      <c r="D2638" s="17" t="s">
        <v>27</v>
      </c>
      <c r="E2638" s="17" t="s">
        <v>100</v>
      </c>
      <c r="F2638" s="17" t="s">
        <v>101</v>
      </c>
      <c r="G2638" s="17" t="s">
        <v>22</v>
      </c>
      <c r="H2638">
        <v>35</v>
      </c>
      <c r="I2638">
        <v>500</v>
      </c>
      <c r="J2638">
        <v>17500.000000000004</v>
      </c>
      <c r="K2638">
        <v>8750</v>
      </c>
      <c r="L2638" s="17" t="s">
        <v>83</v>
      </c>
      <c r="M2638" s="21">
        <v>45097</v>
      </c>
      <c r="N2638">
        <v>2021</v>
      </c>
      <c r="O2638">
        <v>9</v>
      </c>
      <c r="P2638" s="17" t="s">
        <v>148</v>
      </c>
      <c r="Q2638" t="b" cm="1">
        <f t="array" ref="Q2638">IF(Table1__2[[#This Row],[Product]]="Men's",Male)</f>
        <v>0</v>
      </c>
      <c r="R2638" t="str">
        <f>IF(Table1__2[[#This Row],[Product]]="Men's Street Footwear","Male","Female")</f>
        <v>Female</v>
      </c>
    </row>
    <row r="2639" spans="1:18" x14ac:dyDescent="0.25">
      <c r="A2639" s="17" t="s">
        <v>25</v>
      </c>
      <c r="B2639">
        <v>1185732</v>
      </c>
      <c r="C2639" s="20">
        <v>44487</v>
      </c>
      <c r="D2639" s="17" t="s">
        <v>27</v>
      </c>
      <c r="E2639" s="17" t="s">
        <v>100</v>
      </c>
      <c r="F2639" s="17" t="s">
        <v>101</v>
      </c>
      <c r="G2639" s="17" t="s">
        <v>16</v>
      </c>
      <c r="H2639">
        <v>35</v>
      </c>
      <c r="I2639">
        <v>675</v>
      </c>
      <c r="J2639">
        <v>23625.000000000007</v>
      </c>
      <c r="K2639">
        <v>9450</v>
      </c>
      <c r="L2639" s="17" t="s">
        <v>83</v>
      </c>
      <c r="M2639" s="21">
        <v>45098</v>
      </c>
      <c r="N2639">
        <v>2021</v>
      </c>
      <c r="O2639">
        <v>10</v>
      </c>
      <c r="P2639" s="17" t="s">
        <v>149</v>
      </c>
      <c r="Q2639" t="b" cm="1">
        <f t="array" ref="Q2639">IF(Table1__2[[#This Row],[Product]]="Men's",Male)</f>
        <v>0</v>
      </c>
      <c r="R2639" t="str">
        <f>IF(Table1__2[[#This Row],[Product]]="Men's Street Footwear","Male","Female")</f>
        <v>Male</v>
      </c>
    </row>
    <row r="2640" spans="1:18" x14ac:dyDescent="0.25">
      <c r="A2640" s="17" t="s">
        <v>25</v>
      </c>
      <c r="B2640">
        <v>1185732</v>
      </c>
      <c r="C2640" s="20">
        <v>44487</v>
      </c>
      <c r="D2640" s="17" t="s">
        <v>27</v>
      </c>
      <c r="E2640" s="17" t="s">
        <v>100</v>
      </c>
      <c r="F2640" s="17" t="s">
        <v>101</v>
      </c>
      <c r="G2640" s="17" t="s">
        <v>18</v>
      </c>
      <c r="H2640">
        <v>25</v>
      </c>
      <c r="I2640">
        <v>500</v>
      </c>
      <c r="J2640">
        <v>12500.000000000005</v>
      </c>
      <c r="K2640">
        <v>4375</v>
      </c>
      <c r="L2640" s="17" t="s">
        <v>83</v>
      </c>
      <c r="M2640" s="21">
        <v>45099</v>
      </c>
      <c r="N2640">
        <v>2021</v>
      </c>
      <c r="O2640">
        <v>10</v>
      </c>
      <c r="P2640" s="17" t="s">
        <v>149</v>
      </c>
      <c r="Q2640" t="b" cm="1">
        <f t="array" ref="Q2640">IF(Table1__2[[#This Row],[Product]]="Men's",Male)</f>
        <v>0</v>
      </c>
      <c r="R2640" t="str">
        <f>IF(Table1__2[[#This Row],[Product]]="Men's Street Footwear","Male","Female")</f>
        <v>Female</v>
      </c>
    </row>
    <row r="2641" spans="1:18" x14ac:dyDescent="0.25">
      <c r="A2641" s="17" t="s">
        <v>25</v>
      </c>
      <c r="B2641">
        <v>1185732</v>
      </c>
      <c r="C2641" s="20">
        <v>44487</v>
      </c>
      <c r="D2641" s="17" t="s">
        <v>27</v>
      </c>
      <c r="E2641" s="17" t="s">
        <v>100</v>
      </c>
      <c r="F2641" s="17" t="s">
        <v>101</v>
      </c>
      <c r="G2641" s="17" t="s">
        <v>19</v>
      </c>
      <c r="H2641">
        <v>25</v>
      </c>
      <c r="I2641">
        <v>375</v>
      </c>
      <c r="J2641">
        <v>9375.0000000000036</v>
      </c>
      <c r="K2641">
        <v>3750</v>
      </c>
      <c r="L2641" s="17" t="s">
        <v>83</v>
      </c>
      <c r="M2641" s="21">
        <v>45100</v>
      </c>
      <c r="N2641">
        <v>2021</v>
      </c>
      <c r="O2641">
        <v>10</v>
      </c>
      <c r="P2641" s="17" t="s">
        <v>149</v>
      </c>
      <c r="Q2641" t="b" cm="1">
        <f t="array" ref="Q2641">IF(Table1__2[[#This Row],[Product]]="Men's",Male)</f>
        <v>0</v>
      </c>
      <c r="R2641" t="str">
        <f>IF(Table1__2[[#This Row],[Product]]="Men's Street Footwear","Male","Female")</f>
        <v>Female</v>
      </c>
    </row>
    <row r="2642" spans="1:18" x14ac:dyDescent="0.25">
      <c r="A2642" s="17" t="s">
        <v>25</v>
      </c>
      <c r="B2642">
        <v>1185732</v>
      </c>
      <c r="C2642" s="20">
        <v>44487</v>
      </c>
      <c r="D2642" s="17" t="s">
        <v>27</v>
      </c>
      <c r="E2642" s="17" t="s">
        <v>100</v>
      </c>
      <c r="F2642" s="17" t="s">
        <v>101</v>
      </c>
      <c r="G2642" s="17" t="s">
        <v>20</v>
      </c>
      <c r="H2642">
        <v>25</v>
      </c>
      <c r="I2642">
        <v>350</v>
      </c>
      <c r="J2642">
        <v>8750.0000000000036</v>
      </c>
      <c r="K2642">
        <v>3500</v>
      </c>
      <c r="L2642" s="17" t="s">
        <v>83</v>
      </c>
      <c r="M2642" s="21">
        <v>45101</v>
      </c>
      <c r="N2642">
        <v>2021</v>
      </c>
      <c r="O2642">
        <v>10</v>
      </c>
      <c r="P2642" s="17" t="s">
        <v>149</v>
      </c>
      <c r="Q2642" t="b" cm="1">
        <f t="array" ref="Q2642">IF(Table1__2[[#This Row],[Product]]="Men's",Male)</f>
        <v>0</v>
      </c>
      <c r="R2642" t="str">
        <f>IF(Table1__2[[#This Row],[Product]]="Men's Street Footwear","Male","Female")</f>
        <v>Female</v>
      </c>
    </row>
    <row r="2643" spans="1:18" x14ac:dyDescent="0.25">
      <c r="A2643" s="17" t="s">
        <v>25</v>
      </c>
      <c r="B2643">
        <v>1185732</v>
      </c>
      <c r="C2643" s="20">
        <v>44487</v>
      </c>
      <c r="D2643" s="17" t="s">
        <v>27</v>
      </c>
      <c r="E2643" s="17" t="s">
        <v>100</v>
      </c>
      <c r="F2643" s="17" t="s">
        <v>101</v>
      </c>
      <c r="G2643" s="17" t="s">
        <v>21</v>
      </c>
      <c r="H2643">
        <v>35</v>
      </c>
      <c r="I2643">
        <v>350</v>
      </c>
      <c r="J2643">
        <v>12250.000000000004</v>
      </c>
      <c r="K2643">
        <v>4287.5</v>
      </c>
      <c r="L2643" s="17" t="s">
        <v>83</v>
      </c>
      <c r="M2643" s="21">
        <v>45102</v>
      </c>
      <c r="N2643">
        <v>2021</v>
      </c>
      <c r="O2643">
        <v>10</v>
      </c>
      <c r="P2643" s="17" t="s">
        <v>149</v>
      </c>
      <c r="Q2643" t="b" cm="1">
        <f t="array" ref="Q2643">IF(Table1__2[[#This Row],[Product]]="Men's",Male)</f>
        <v>0</v>
      </c>
      <c r="R2643" t="str">
        <f>IF(Table1__2[[#This Row],[Product]]="Men's Street Footwear","Male","Female")</f>
        <v>Female</v>
      </c>
    </row>
    <row r="2644" spans="1:18" x14ac:dyDescent="0.25">
      <c r="A2644" s="17" t="s">
        <v>26</v>
      </c>
      <c r="B2644">
        <v>1185732</v>
      </c>
      <c r="C2644" s="20">
        <v>44487</v>
      </c>
      <c r="D2644" s="17" t="s">
        <v>27</v>
      </c>
      <c r="E2644" s="17" t="s">
        <v>100</v>
      </c>
      <c r="F2644" s="17" t="s">
        <v>101</v>
      </c>
      <c r="G2644" s="17" t="s">
        <v>22</v>
      </c>
      <c r="H2644">
        <v>35</v>
      </c>
      <c r="I2644">
        <v>475</v>
      </c>
      <c r="J2644">
        <v>16625</v>
      </c>
      <c r="K2644">
        <v>8312.5</v>
      </c>
      <c r="L2644" s="17" t="s">
        <v>83</v>
      </c>
      <c r="M2644" s="21">
        <v>45103</v>
      </c>
      <c r="N2644">
        <v>2021</v>
      </c>
      <c r="O2644">
        <v>10</v>
      </c>
      <c r="P2644" s="17" t="s">
        <v>149</v>
      </c>
      <c r="Q2644" t="b" cm="1">
        <f t="array" ref="Q2644">IF(Table1__2[[#This Row],[Product]]="Men's",Male)</f>
        <v>0</v>
      </c>
      <c r="R2644" t="str">
        <f>IF(Table1__2[[#This Row],[Product]]="Men's Street Footwear","Male","Female")</f>
        <v>Female</v>
      </c>
    </row>
    <row r="2645" spans="1:18" x14ac:dyDescent="0.25">
      <c r="A2645" s="17" t="s">
        <v>26</v>
      </c>
      <c r="B2645">
        <v>1185732</v>
      </c>
      <c r="C2645" s="20">
        <v>44517</v>
      </c>
      <c r="D2645" s="17" t="s">
        <v>27</v>
      </c>
      <c r="E2645" s="17" t="s">
        <v>100</v>
      </c>
      <c r="F2645" s="17" t="s">
        <v>101</v>
      </c>
      <c r="G2645" s="17" t="s">
        <v>16</v>
      </c>
      <c r="H2645">
        <v>30</v>
      </c>
      <c r="I2645">
        <v>625</v>
      </c>
      <c r="J2645">
        <v>18750.000000000007</v>
      </c>
      <c r="K2645">
        <v>7500</v>
      </c>
      <c r="L2645" s="17" t="s">
        <v>83</v>
      </c>
      <c r="M2645" s="21">
        <v>45104</v>
      </c>
      <c r="N2645">
        <v>2021</v>
      </c>
      <c r="O2645">
        <v>11</v>
      </c>
      <c r="P2645" s="17" t="s">
        <v>150</v>
      </c>
      <c r="Q2645" t="b" cm="1">
        <f t="array" ref="Q2645">IF(Table1__2[[#This Row],[Product]]="Men's",Male)</f>
        <v>0</v>
      </c>
      <c r="R2645" t="str">
        <f>IF(Table1__2[[#This Row],[Product]]="Men's Street Footwear","Male","Female")</f>
        <v>Male</v>
      </c>
    </row>
    <row r="2646" spans="1:18" x14ac:dyDescent="0.25">
      <c r="A2646" s="17" t="s">
        <v>26</v>
      </c>
      <c r="B2646">
        <v>1185732</v>
      </c>
      <c r="C2646" s="20">
        <v>44517</v>
      </c>
      <c r="D2646" s="17" t="s">
        <v>27</v>
      </c>
      <c r="E2646" s="17" t="s">
        <v>100</v>
      </c>
      <c r="F2646" s="17" t="s">
        <v>101</v>
      </c>
      <c r="G2646" s="17" t="s">
        <v>18</v>
      </c>
      <c r="H2646">
        <v>20</v>
      </c>
      <c r="I2646">
        <v>450</v>
      </c>
      <c r="J2646">
        <v>9000.0000000000036</v>
      </c>
      <c r="K2646">
        <v>3150</v>
      </c>
      <c r="L2646" s="17" t="s">
        <v>83</v>
      </c>
      <c r="M2646" s="21">
        <v>45105</v>
      </c>
      <c r="N2646">
        <v>2021</v>
      </c>
      <c r="O2646">
        <v>11</v>
      </c>
      <c r="P2646" s="17" t="s">
        <v>150</v>
      </c>
      <c r="Q2646" t="b" cm="1">
        <f t="array" ref="Q2646">IF(Table1__2[[#This Row],[Product]]="Men's",Male)</f>
        <v>0</v>
      </c>
      <c r="R2646" t="str">
        <f>IF(Table1__2[[#This Row],[Product]]="Men's Street Footwear","Male","Female")</f>
        <v>Female</v>
      </c>
    </row>
    <row r="2647" spans="1:18" x14ac:dyDescent="0.25">
      <c r="A2647" s="17" t="s">
        <v>26</v>
      </c>
      <c r="B2647">
        <v>1185732</v>
      </c>
      <c r="C2647" s="20">
        <v>44517</v>
      </c>
      <c r="D2647" s="17" t="s">
        <v>27</v>
      </c>
      <c r="E2647" s="17" t="s">
        <v>100</v>
      </c>
      <c r="F2647" s="17" t="s">
        <v>101</v>
      </c>
      <c r="G2647" s="17" t="s">
        <v>19</v>
      </c>
      <c r="H2647">
        <v>30</v>
      </c>
      <c r="I2647">
        <v>395</v>
      </c>
      <c r="J2647">
        <v>11850.000000000005</v>
      </c>
      <c r="K2647">
        <v>4740</v>
      </c>
      <c r="L2647" s="17" t="s">
        <v>83</v>
      </c>
      <c r="M2647" s="21">
        <v>45106</v>
      </c>
      <c r="N2647">
        <v>2021</v>
      </c>
      <c r="O2647">
        <v>11</v>
      </c>
      <c r="P2647" s="17" t="s">
        <v>150</v>
      </c>
      <c r="Q2647" t="b" cm="1">
        <f t="array" ref="Q2647">IF(Table1__2[[#This Row],[Product]]="Men's",Male)</f>
        <v>0</v>
      </c>
      <c r="R2647" t="str">
        <f>IF(Table1__2[[#This Row],[Product]]="Men's Street Footwear","Male","Female")</f>
        <v>Female</v>
      </c>
    </row>
    <row r="2648" spans="1:18" x14ac:dyDescent="0.25">
      <c r="A2648" s="17" t="s">
        <v>26</v>
      </c>
      <c r="B2648">
        <v>1185732</v>
      </c>
      <c r="C2648" s="20">
        <v>44517</v>
      </c>
      <c r="D2648" s="17" t="s">
        <v>27</v>
      </c>
      <c r="E2648" s="17" t="s">
        <v>100</v>
      </c>
      <c r="F2648" s="17" t="s">
        <v>101</v>
      </c>
      <c r="G2648" s="17" t="s">
        <v>20</v>
      </c>
      <c r="H2648">
        <v>60</v>
      </c>
      <c r="I2648">
        <v>450</v>
      </c>
      <c r="J2648">
        <v>27000.000000000011</v>
      </c>
      <c r="K2648">
        <v>10800</v>
      </c>
      <c r="L2648" s="17" t="s">
        <v>83</v>
      </c>
      <c r="M2648" s="21">
        <v>45107</v>
      </c>
      <c r="N2648">
        <v>2021</v>
      </c>
      <c r="O2648">
        <v>11</v>
      </c>
      <c r="P2648" s="17" t="s">
        <v>150</v>
      </c>
      <c r="Q2648" t="b" cm="1">
        <f t="array" ref="Q2648">IF(Table1__2[[#This Row],[Product]]="Men's",Male)</f>
        <v>0</v>
      </c>
      <c r="R2648" t="str">
        <f>IF(Table1__2[[#This Row],[Product]]="Men's Street Footwear","Male","Female")</f>
        <v>Female</v>
      </c>
    </row>
    <row r="2649" spans="1:18" x14ac:dyDescent="0.25">
      <c r="A2649" s="17" t="s">
        <v>26</v>
      </c>
      <c r="B2649">
        <v>1185732</v>
      </c>
      <c r="C2649" s="20">
        <v>44517</v>
      </c>
      <c r="D2649" s="17" t="s">
        <v>27</v>
      </c>
      <c r="E2649" s="17" t="s">
        <v>100</v>
      </c>
      <c r="F2649" s="17" t="s">
        <v>101</v>
      </c>
      <c r="G2649" s="17" t="s">
        <v>21</v>
      </c>
      <c r="H2649">
        <v>75</v>
      </c>
      <c r="I2649">
        <v>425</v>
      </c>
      <c r="J2649">
        <v>31875.000000000007</v>
      </c>
      <c r="K2649">
        <v>11156.25</v>
      </c>
      <c r="L2649" s="17" t="s">
        <v>83</v>
      </c>
      <c r="M2649" s="21">
        <v>45108</v>
      </c>
      <c r="N2649">
        <v>2021</v>
      </c>
      <c r="O2649">
        <v>11</v>
      </c>
      <c r="P2649" s="17" t="s">
        <v>150</v>
      </c>
      <c r="Q2649" t="b" cm="1">
        <f t="array" ref="Q2649">IF(Table1__2[[#This Row],[Product]]="Men's",Male)</f>
        <v>0</v>
      </c>
      <c r="R2649" t="str">
        <f>IF(Table1__2[[#This Row],[Product]]="Men's Street Footwear","Male","Female")</f>
        <v>Female</v>
      </c>
    </row>
    <row r="2650" spans="1:18" x14ac:dyDescent="0.25">
      <c r="A2650" s="17" t="s">
        <v>26</v>
      </c>
      <c r="B2650">
        <v>1185732</v>
      </c>
      <c r="C2650" s="20">
        <v>44517</v>
      </c>
      <c r="D2650" s="17" t="s">
        <v>27</v>
      </c>
      <c r="E2650" s="17" t="s">
        <v>100</v>
      </c>
      <c r="F2650" s="17" t="s">
        <v>101</v>
      </c>
      <c r="G2650" s="17" t="s">
        <v>22</v>
      </c>
      <c r="H2650">
        <v>75</v>
      </c>
      <c r="I2650">
        <v>525</v>
      </c>
      <c r="J2650">
        <v>39375</v>
      </c>
      <c r="K2650">
        <v>19687.5</v>
      </c>
      <c r="L2650" s="17" t="s">
        <v>83</v>
      </c>
      <c r="M2650" s="21">
        <v>45109</v>
      </c>
      <c r="N2650">
        <v>2021</v>
      </c>
      <c r="O2650">
        <v>11</v>
      </c>
      <c r="P2650" s="17" t="s">
        <v>150</v>
      </c>
      <c r="Q2650" t="b" cm="1">
        <f t="array" ref="Q2650">IF(Table1__2[[#This Row],[Product]]="Men's",Male)</f>
        <v>0</v>
      </c>
      <c r="R2650" t="str">
        <f>IF(Table1__2[[#This Row],[Product]]="Men's Street Footwear","Male","Female")</f>
        <v>Female</v>
      </c>
    </row>
    <row r="2651" spans="1:18" x14ac:dyDescent="0.25">
      <c r="A2651" s="17" t="s">
        <v>26</v>
      </c>
      <c r="B2651">
        <v>1185732</v>
      </c>
      <c r="C2651" s="20">
        <v>44546</v>
      </c>
      <c r="D2651" s="17" t="s">
        <v>27</v>
      </c>
      <c r="E2651" s="17" t="s">
        <v>100</v>
      </c>
      <c r="F2651" s="17" t="s">
        <v>101</v>
      </c>
      <c r="G2651" s="17" t="s">
        <v>16</v>
      </c>
      <c r="H2651">
        <v>70</v>
      </c>
      <c r="I2651">
        <v>775</v>
      </c>
      <c r="J2651">
        <v>54250</v>
      </c>
      <c r="K2651">
        <v>21700</v>
      </c>
      <c r="L2651" s="17" t="s">
        <v>83</v>
      </c>
      <c r="M2651" s="21">
        <v>45110</v>
      </c>
      <c r="N2651">
        <v>2021</v>
      </c>
      <c r="O2651">
        <v>12</v>
      </c>
      <c r="P2651" s="17" t="s">
        <v>151</v>
      </c>
      <c r="Q2651" t="b" cm="1">
        <f t="array" ref="Q2651">IF(Table1__2[[#This Row],[Product]]="Men's",Male)</f>
        <v>0</v>
      </c>
      <c r="R2651" t="str">
        <f>IF(Table1__2[[#This Row],[Product]]="Men's Street Footwear","Male","Female")</f>
        <v>Male</v>
      </c>
    </row>
    <row r="2652" spans="1:18" x14ac:dyDescent="0.25">
      <c r="A2652" s="17" t="s">
        <v>26</v>
      </c>
      <c r="B2652">
        <v>1185732</v>
      </c>
      <c r="C2652" s="20">
        <v>44546</v>
      </c>
      <c r="D2652" s="17" t="s">
        <v>27</v>
      </c>
      <c r="E2652" s="17" t="s">
        <v>100</v>
      </c>
      <c r="F2652" s="17" t="s">
        <v>101</v>
      </c>
      <c r="G2652" s="17" t="s">
        <v>18</v>
      </c>
      <c r="H2652">
        <v>60</v>
      </c>
      <c r="I2652">
        <v>575</v>
      </c>
      <c r="J2652">
        <v>34500.000000000007</v>
      </c>
      <c r="K2652">
        <v>12075</v>
      </c>
      <c r="L2652" s="17" t="s">
        <v>83</v>
      </c>
      <c r="M2652" s="21">
        <v>45111</v>
      </c>
      <c r="N2652">
        <v>2021</v>
      </c>
      <c r="O2652">
        <v>12</v>
      </c>
      <c r="P2652" s="17" t="s">
        <v>151</v>
      </c>
      <c r="Q2652" t="b" cm="1">
        <f t="array" ref="Q2652">IF(Table1__2[[#This Row],[Product]]="Men's",Male)</f>
        <v>0</v>
      </c>
      <c r="R2652" t="str">
        <f>IF(Table1__2[[#This Row],[Product]]="Men's Street Footwear","Male","Female")</f>
        <v>Female</v>
      </c>
    </row>
    <row r="2653" spans="1:18" x14ac:dyDescent="0.25">
      <c r="A2653" s="17" t="s">
        <v>26</v>
      </c>
      <c r="B2653">
        <v>1185732</v>
      </c>
      <c r="C2653" s="20">
        <v>44546</v>
      </c>
      <c r="D2653" s="17" t="s">
        <v>27</v>
      </c>
      <c r="E2653" s="17" t="s">
        <v>100</v>
      </c>
      <c r="F2653" s="17" t="s">
        <v>101</v>
      </c>
      <c r="G2653" s="17" t="s">
        <v>19</v>
      </c>
      <c r="H2653">
        <v>60</v>
      </c>
      <c r="I2653">
        <v>525</v>
      </c>
      <c r="J2653">
        <v>31500.000000000007</v>
      </c>
      <c r="K2653">
        <v>12600</v>
      </c>
      <c r="L2653" s="17" t="s">
        <v>83</v>
      </c>
      <c r="M2653" s="21">
        <v>45112</v>
      </c>
      <c r="N2653">
        <v>2021</v>
      </c>
      <c r="O2653">
        <v>12</v>
      </c>
      <c r="P2653" s="17" t="s">
        <v>151</v>
      </c>
      <c r="Q2653" t="b" cm="1">
        <f t="array" ref="Q2653">IF(Table1__2[[#This Row],[Product]]="Men's",Male)</f>
        <v>0</v>
      </c>
      <c r="R2653" t="str">
        <f>IF(Table1__2[[#This Row],[Product]]="Men's Street Footwear","Male","Female")</f>
        <v>Female</v>
      </c>
    </row>
    <row r="2654" spans="1:18" x14ac:dyDescent="0.25">
      <c r="A2654" s="17" t="s">
        <v>26</v>
      </c>
      <c r="B2654">
        <v>1185732</v>
      </c>
      <c r="C2654" s="20">
        <v>44546</v>
      </c>
      <c r="D2654" s="17" t="s">
        <v>27</v>
      </c>
      <c r="E2654" s="17" t="s">
        <v>100</v>
      </c>
      <c r="F2654" s="17" t="s">
        <v>101</v>
      </c>
      <c r="G2654" s="17" t="s">
        <v>20</v>
      </c>
      <c r="H2654">
        <v>60</v>
      </c>
      <c r="I2654">
        <v>475</v>
      </c>
      <c r="J2654">
        <v>28500.000000000007</v>
      </c>
      <c r="K2654">
        <v>11400</v>
      </c>
      <c r="L2654" s="17" t="s">
        <v>83</v>
      </c>
      <c r="M2654" s="21">
        <v>45113</v>
      </c>
      <c r="N2654">
        <v>2021</v>
      </c>
      <c r="O2654">
        <v>12</v>
      </c>
      <c r="P2654" s="17" t="s">
        <v>151</v>
      </c>
      <c r="Q2654" t="b" cm="1">
        <f t="array" ref="Q2654">IF(Table1__2[[#This Row],[Product]]="Men's",Male)</f>
        <v>0</v>
      </c>
      <c r="R2654" t="str">
        <f>IF(Table1__2[[#This Row],[Product]]="Men's Street Footwear","Male","Female")</f>
        <v>Female</v>
      </c>
    </row>
    <row r="2655" spans="1:18" x14ac:dyDescent="0.25">
      <c r="A2655" s="17" t="s">
        <v>26</v>
      </c>
      <c r="B2655">
        <v>1185732</v>
      </c>
      <c r="C2655" s="20">
        <v>44546</v>
      </c>
      <c r="D2655" s="17" t="s">
        <v>27</v>
      </c>
      <c r="E2655" s="17" t="s">
        <v>100</v>
      </c>
      <c r="F2655" s="17" t="s">
        <v>101</v>
      </c>
      <c r="G2655" s="17" t="s">
        <v>21</v>
      </c>
      <c r="H2655">
        <v>70</v>
      </c>
      <c r="I2655">
        <v>475</v>
      </c>
      <c r="J2655">
        <v>33250</v>
      </c>
      <c r="K2655">
        <v>11637.5</v>
      </c>
      <c r="L2655" s="17" t="s">
        <v>83</v>
      </c>
      <c r="M2655" s="21">
        <v>45114</v>
      </c>
      <c r="N2655">
        <v>2021</v>
      </c>
      <c r="O2655">
        <v>12</v>
      </c>
      <c r="P2655" s="17" t="s">
        <v>151</v>
      </c>
      <c r="Q2655" t="b" cm="1">
        <f t="array" ref="Q2655">IF(Table1__2[[#This Row],[Product]]="Men's",Male)</f>
        <v>0</v>
      </c>
      <c r="R2655" t="str">
        <f>IF(Table1__2[[#This Row],[Product]]="Men's Street Footwear","Male","Female")</f>
        <v>Female</v>
      </c>
    </row>
    <row r="2656" spans="1:18" x14ac:dyDescent="0.25">
      <c r="A2656" s="17" t="s">
        <v>26</v>
      </c>
      <c r="B2656">
        <v>1185732</v>
      </c>
      <c r="C2656" s="20">
        <v>44546</v>
      </c>
      <c r="D2656" s="17" t="s">
        <v>27</v>
      </c>
      <c r="E2656" s="17" t="s">
        <v>100</v>
      </c>
      <c r="F2656" s="17" t="s">
        <v>101</v>
      </c>
      <c r="G2656" s="17" t="s">
        <v>22</v>
      </c>
      <c r="H2656">
        <v>75</v>
      </c>
      <c r="I2656">
        <v>575</v>
      </c>
      <c r="J2656">
        <v>43125</v>
      </c>
      <c r="K2656">
        <v>21562.5</v>
      </c>
      <c r="L2656" s="17" t="s">
        <v>83</v>
      </c>
      <c r="M2656" s="21">
        <v>45115</v>
      </c>
      <c r="N2656">
        <v>2021</v>
      </c>
      <c r="O2656">
        <v>12</v>
      </c>
      <c r="P2656" s="17" t="s">
        <v>151</v>
      </c>
      <c r="Q2656" t="b" cm="1">
        <f t="array" ref="Q2656">IF(Table1__2[[#This Row],[Product]]="Men's",Male)</f>
        <v>0</v>
      </c>
      <c r="R2656" t="str">
        <f>IF(Table1__2[[#This Row],[Product]]="Men's Street Footwear","Male","Female")</f>
        <v>Female</v>
      </c>
    </row>
    <row r="2657" spans="1:18" x14ac:dyDescent="0.25">
      <c r="A2657" s="17" t="s">
        <v>26</v>
      </c>
      <c r="B2657">
        <v>1197831</v>
      </c>
      <c r="C2657" s="20">
        <v>44219</v>
      </c>
      <c r="D2657" s="17" t="s">
        <v>27</v>
      </c>
      <c r="E2657" s="17" t="s">
        <v>100</v>
      </c>
      <c r="F2657" s="17" t="s">
        <v>101</v>
      </c>
      <c r="G2657" s="17" t="s">
        <v>16</v>
      </c>
      <c r="H2657">
        <v>25</v>
      </c>
      <c r="I2657">
        <v>650</v>
      </c>
      <c r="J2657">
        <v>16250.000000000005</v>
      </c>
      <c r="K2657">
        <v>6500</v>
      </c>
      <c r="L2657" s="17" t="s">
        <v>83</v>
      </c>
      <c r="M2657" s="21">
        <v>45116</v>
      </c>
      <c r="N2657">
        <v>2021</v>
      </c>
      <c r="O2657">
        <v>1</v>
      </c>
      <c r="P2657" s="17" t="s">
        <v>141</v>
      </c>
      <c r="Q2657" t="b" cm="1">
        <f t="array" ref="Q2657">IF(Table1__2[[#This Row],[Product]]="Men's",Male)</f>
        <v>0</v>
      </c>
      <c r="R2657" t="str">
        <f>IF(Table1__2[[#This Row],[Product]]="Men's Street Footwear","Male","Female")</f>
        <v>Male</v>
      </c>
    </row>
    <row r="2658" spans="1:18" x14ac:dyDescent="0.25">
      <c r="A2658" s="17" t="s">
        <v>26</v>
      </c>
      <c r="B2658">
        <v>1197831</v>
      </c>
      <c r="C2658" s="20">
        <v>44219</v>
      </c>
      <c r="D2658" s="17" t="s">
        <v>27</v>
      </c>
      <c r="E2658" s="17" t="s">
        <v>100</v>
      </c>
      <c r="F2658" s="17" t="s">
        <v>101</v>
      </c>
      <c r="G2658" s="17" t="s">
        <v>18</v>
      </c>
      <c r="H2658">
        <v>25</v>
      </c>
      <c r="I2658">
        <v>450</v>
      </c>
      <c r="J2658">
        <v>11250.000000000004</v>
      </c>
      <c r="K2658">
        <v>3937.5</v>
      </c>
      <c r="L2658" s="17" t="s">
        <v>83</v>
      </c>
      <c r="M2658" s="21">
        <v>45117</v>
      </c>
      <c r="N2658">
        <v>2021</v>
      </c>
      <c r="O2658">
        <v>1</v>
      </c>
      <c r="P2658" s="17" t="s">
        <v>141</v>
      </c>
      <c r="Q2658" t="b" cm="1">
        <f t="array" ref="Q2658">IF(Table1__2[[#This Row],[Product]]="Men's",Male)</f>
        <v>0</v>
      </c>
      <c r="R2658" t="str">
        <f>IF(Table1__2[[#This Row],[Product]]="Men's Street Footwear","Male","Female")</f>
        <v>Female</v>
      </c>
    </row>
    <row r="2659" spans="1:18" x14ac:dyDescent="0.25">
      <c r="A2659" s="17" t="s">
        <v>26</v>
      </c>
      <c r="B2659">
        <v>1197831</v>
      </c>
      <c r="C2659" s="20">
        <v>44219</v>
      </c>
      <c r="D2659" s="17" t="s">
        <v>27</v>
      </c>
      <c r="E2659" s="17" t="s">
        <v>100</v>
      </c>
      <c r="F2659" s="17" t="s">
        <v>101</v>
      </c>
      <c r="G2659" s="17" t="s">
        <v>19</v>
      </c>
      <c r="H2659">
        <v>15</v>
      </c>
      <c r="I2659">
        <v>450</v>
      </c>
      <c r="J2659">
        <v>6750.0000000000027</v>
      </c>
      <c r="K2659">
        <v>2700</v>
      </c>
      <c r="L2659" s="17" t="s">
        <v>83</v>
      </c>
      <c r="M2659" s="21">
        <v>45118</v>
      </c>
      <c r="N2659">
        <v>2021</v>
      </c>
      <c r="O2659">
        <v>1</v>
      </c>
      <c r="P2659" s="17" t="s">
        <v>141</v>
      </c>
      <c r="Q2659" t="b" cm="1">
        <f t="array" ref="Q2659">IF(Table1__2[[#This Row],[Product]]="Men's",Male)</f>
        <v>0</v>
      </c>
      <c r="R2659" t="str">
        <f>IF(Table1__2[[#This Row],[Product]]="Men's Street Footwear","Male","Female")</f>
        <v>Female</v>
      </c>
    </row>
    <row r="2660" spans="1:18" x14ac:dyDescent="0.25">
      <c r="A2660" s="17" t="s">
        <v>26</v>
      </c>
      <c r="B2660">
        <v>1197831</v>
      </c>
      <c r="C2660" s="20">
        <v>44219</v>
      </c>
      <c r="D2660" s="17" t="s">
        <v>27</v>
      </c>
      <c r="E2660" s="17" t="s">
        <v>100</v>
      </c>
      <c r="F2660" s="17" t="s">
        <v>101</v>
      </c>
      <c r="G2660" s="17" t="s">
        <v>20</v>
      </c>
      <c r="H2660">
        <v>20</v>
      </c>
      <c r="I2660">
        <v>300</v>
      </c>
      <c r="J2660">
        <v>6000</v>
      </c>
      <c r="K2660">
        <v>2400</v>
      </c>
      <c r="L2660" s="17" t="s">
        <v>83</v>
      </c>
      <c r="M2660" s="21">
        <v>45119</v>
      </c>
      <c r="N2660">
        <v>2021</v>
      </c>
      <c r="O2660">
        <v>1</v>
      </c>
      <c r="P2660" s="17" t="s">
        <v>141</v>
      </c>
      <c r="Q2660" t="b" cm="1">
        <f t="array" ref="Q2660">IF(Table1__2[[#This Row],[Product]]="Men's",Male)</f>
        <v>0</v>
      </c>
      <c r="R2660" t="str">
        <f>IF(Table1__2[[#This Row],[Product]]="Men's Street Footwear","Male","Female")</f>
        <v>Female</v>
      </c>
    </row>
    <row r="2661" spans="1:18" x14ac:dyDescent="0.25">
      <c r="A2661" s="17" t="s">
        <v>26</v>
      </c>
      <c r="B2661">
        <v>1197831</v>
      </c>
      <c r="C2661" s="20">
        <v>44219</v>
      </c>
      <c r="D2661" s="17" t="s">
        <v>27</v>
      </c>
      <c r="E2661" s="17" t="s">
        <v>100</v>
      </c>
      <c r="F2661" s="17" t="s">
        <v>101</v>
      </c>
      <c r="G2661" s="17" t="s">
        <v>21</v>
      </c>
      <c r="H2661">
        <v>35</v>
      </c>
      <c r="I2661">
        <v>350</v>
      </c>
      <c r="J2661">
        <v>12250</v>
      </c>
      <c r="K2661">
        <v>4287.5</v>
      </c>
      <c r="L2661" s="17" t="s">
        <v>83</v>
      </c>
      <c r="M2661" s="21">
        <v>45120</v>
      </c>
      <c r="N2661">
        <v>2021</v>
      </c>
      <c r="O2661">
        <v>1</v>
      </c>
      <c r="P2661" s="17" t="s">
        <v>141</v>
      </c>
      <c r="Q2661" t="b" cm="1">
        <f t="array" ref="Q2661">IF(Table1__2[[#This Row],[Product]]="Men's",Male)</f>
        <v>0</v>
      </c>
      <c r="R2661" t="str">
        <f>IF(Table1__2[[#This Row],[Product]]="Men's Street Footwear","Male","Female")</f>
        <v>Female</v>
      </c>
    </row>
    <row r="2662" spans="1:18" x14ac:dyDescent="0.25">
      <c r="A2662" s="17" t="s">
        <v>26</v>
      </c>
      <c r="B2662">
        <v>1197831</v>
      </c>
      <c r="C2662" s="20">
        <v>44219</v>
      </c>
      <c r="D2662" s="17" t="s">
        <v>27</v>
      </c>
      <c r="E2662" s="17" t="s">
        <v>100</v>
      </c>
      <c r="F2662" s="17" t="s">
        <v>101</v>
      </c>
      <c r="G2662" s="17" t="s">
        <v>22</v>
      </c>
      <c r="H2662">
        <v>25</v>
      </c>
      <c r="I2662">
        <v>450</v>
      </c>
      <c r="J2662">
        <v>11250.000000000004</v>
      </c>
      <c r="K2662">
        <v>4500</v>
      </c>
      <c r="L2662" s="17" t="s">
        <v>83</v>
      </c>
      <c r="M2662" s="21">
        <v>45121</v>
      </c>
      <c r="N2662">
        <v>2021</v>
      </c>
      <c r="O2662">
        <v>1</v>
      </c>
      <c r="P2662" s="17" t="s">
        <v>141</v>
      </c>
      <c r="Q2662" t="b" cm="1">
        <f t="array" ref="Q2662">IF(Table1__2[[#This Row],[Product]]="Men's",Male)</f>
        <v>0</v>
      </c>
      <c r="R2662" t="str">
        <f>IF(Table1__2[[#This Row],[Product]]="Men's Street Footwear","Male","Female")</f>
        <v>Female</v>
      </c>
    </row>
    <row r="2663" spans="1:18" x14ac:dyDescent="0.25">
      <c r="A2663" s="17" t="s">
        <v>26</v>
      </c>
      <c r="B2663">
        <v>1197831</v>
      </c>
      <c r="C2663" s="20">
        <v>44248</v>
      </c>
      <c r="D2663" s="17" t="s">
        <v>27</v>
      </c>
      <c r="E2663" s="17" t="s">
        <v>100</v>
      </c>
      <c r="F2663" s="17" t="s">
        <v>101</v>
      </c>
      <c r="G2663" s="17" t="s">
        <v>16</v>
      </c>
      <c r="H2663">
        <v>25</v>
      </c>
      <c r="I2663">
        <v>700</v>
      </c>
      <c r="J2663">
        <v>17500.000000000007</v>
      </c>
      <c r="K2663">
        <v>7000</v>
      </c>
      <c r="L2663" s="17" t="s">
        <v>83</v>
      </c>
      <c r="M2663" s="21">
        <v>45122</v>
      </c>
      <c r="N2663">
        <v>2021</v>
      </c>
      <c r="O2663">
        <v>2</v>
      </c>
      <c r="P2663" s="17" t="s">
        <v>142</v>
      </c>
      <c r="Q2663" t="b" cm="1">
        <f t="array" ref="Q2663">IF(Table1__2[[#This Row],[Product]]="Men's",Male)</f>
        <v>0</v>
      </c>
      <c r="R2663" t="str">
        <f>IF(Table1__2[[#This Row],[Product]]="Men's Street Footwear","Male","Female")</f>
        <v>Male</v>
      </c>
    </row>
    <row r="2664" spans="1:18" x14ac:dyDescent="0.25">
      <c r="A2664" s="17" t="s">
        <v>26</v>
      </c>
      <c r="B2664">
        <v>1197831</v>
      </c>
      <c r="C2664" s="20">
        <v>44248</v>
      </c>
      <c r="D2664" s="17" t="s">
        <v>27</v>
      </c>
      <c r="E2664" s="17" t="s">
        <v>100</v>
      </c>
      <c r="F2664" s="17" t="s">
        <v>101</v>
      </c>
      <c r="G2664" s="17" t="s">
        <v>18</v>
      </c>
      <c r="H2664">
        <v>25</v>
      </c>
      <c r="I2664">
        <v>350</v>
      </c>
      <c r="J2664">
        <v>8750.0000000000036</v>
      </c>
      <c r="K2664">
        <v>3062.5</v>
      </c>
      <c r="L2664" s="17" t="s">
        <v>83</v>
      </c>
      <c r="M2664" s="21">
        <v>45123</v>
      </c>
      <c r="N2664">
        <v>2021</v>
      </c>
      <c r="O2664">
        <v>2</v>
      </c>
      <c r="P2664" s="17" t="s">
        <v>142</v>
      </c>
      <c r="Q2664" t="b" cm="1">
        <f t="array" ref="Q2664">IF(Table1__2[[#This Row],[Product]]="Men's",Male)</f>
        <v>0</v>
      </c>
      <c r="R2664" t="str">
        <f>IF(Table1__2[[#This Row],[Product]]="Men's Street Footwear","Male","Female")</f>
        <v>Female</v>
      </c>
    </row>
    <row r="2665" spans="1:18" x14ac:dyDescent="0.25">
      <c r="A2665" s="17" t="s">
        <v>26</v>
      </c>
      <c r="B2665">
        <v>1197831</v>
      </c>
      <c r="C2665" s="20">
        <v>44248</v>
      </c>
      <c r="D2665" s="17" t="s">
        <v>27</v>
      </c>
      <c r="E2665" s="17" t="s">
        <v>100</v>
      </c>
      <c r="F2665" s="17" t="s">
        <v>101</v>
      </c>
      <c r="G2665" s="17" t="s">
        <v>19</v>
      </c>
      <c r="H2665">
        <v>15</v>
      </c>
      <c r="I2665">
        <v>400</v>
      </c>
      <c r="J2665">
        <v>6000.0000000000027</v>
      </c>
      <c r="K2665">
        <v>2400</v>
      </c>
      <c r="L2665" s="17" t="s">
        <v>83</v>
      </c>
      <c r="M2665" s="21">
        <v>45124</v>
      </c>
      <c r="N2665">
        <v>2021</v>
      </c>
      <c r="O2665">
        <v>2</v>
      </c>
      <c r="P2665" s="17" t="s">
        <v>142</v>
      </c>
      <c r="Q2665" t="b" cm="1">
        <f t="array" ref="Q2665">IF(Table1__2[[#This Row],[Product]]="Men's",Male)</f>
        <v>0</v>
      </c>
      <c r="R2665" t="str">
        <f>IF(Table1__2[[#This Row],[Product]]="Men's Street Footwear","Male","Female")</f>
        <v>Female</v>
      </c>
    </row>
    <row r="2666" spans="1:18" x14ac:dyDescent="0.25">
      <c r="A2666" s="17" t="s">
        <v>25</v>
      </c>
      <c r="B2666">
        <v>1197831</v>
      </c>
      <c r="C2666" s="20">
        <v>44248</v>
      </c>
      <c r="D2666" s="17" t="s">
        <v>27</v>
      </c>
      <c r="E2666" s="17" t="s">
        <v>102</v>
      </c>
      <c r="F2666" s="17" t="s">
        <v>103</v>
      </c>
      <c r="G2666" s="17" t="s">
        <v>20</v>
      </c>
      <c r="H2666">
        <v>20</v>
      </c>
      <c r="I2666">
        <v>250</v>
      </c>
      <c r="J2666">
        <v>5000</v>
      </c>
      <c r="K2666">
        <v>2000</v>
      </c>
      <c r="L2666" s="17" t="s">
        <v>83</v>
      </c>
      <c r="M2666" s="21">
        <v>45125</v>
      </c>
      <c r="N2666">
        <v>2021</v>
      </c>
      <c r="O2666">
        <v>2</v>
      </c>
      <c r="P2666" s="17" t="s">
        <v>142</v>
      </c>
      <c r="Q2666" t="b" cm="1">
        <f t="array" ref="Q2666">IF(Table1__2[[#This Row],[Product]]="Men's",Male)</f>
        <v>0</v>
      </c>
      <c r="R2666" t="str">
        <f>IF(Table1__2[[#This Row],[Product]]="Men's Street Footwear","Male","Female")</f>
        <v>Female</v>
      </c>
    </row>
    <row r="2667" spans="1:18" x14ac:dyDescent="0.25">
      <c r="A2667" s="17" t="s">
        <v>25</v>
      </c>
      <c r="B2667">
        <v>1197831</v>
      </c>
      <c r="C2667" s="20">
        <v>44248</v>
      </c>
      <c r="D2667" s="17" t="s">
        <v>27</v>
      </c>
      <c r="E2667" s="17" t="s">
        <v>102</v>
      </c>
      <c r="F2667" s="17" t="s">
        <v>103</v>
      </c>
      <c r="G2667" s="17" t="s">
        <v>21</v>
      </c>
      <c r="H2667">
        <v>35</v>
      </c>
      <c r="I2667">
        <v>325</v>
      </c>
      <c r="J2667">
        <v>11375</v>
      </c>
      <c r="K2667">
        <v>3981.25</v>
      </c>
      <c r="L2667" s="17" t="s">
        <v>83</v>
      </c>
      <c r="M2667" s="21">
        <v>45126</v>
      </c>
      <c r="N2667">
        <v>2021</v>
      </c>
      <c r="O2667">
        <v>2</v>
      </c>
      <c r="P2667" s="17" t="s">
        <v>142</v>
      </c>
      <c r="Q2667" t="b" cm="1">
        <f t="array" ref="Q2667">IF(Table1__2[[#This Row],[Product]]="Men's",Male)</f>
        <v>0</v>
      </c>
      <c r="R2667" t="str">
        <f>IF(Table1__2[[#This Row],[Product]]="Men's Street Footwear","Male","Female")</f>
        <v>Female</v>
      </c>
    </row>
    <row r="2668" spans="1:18" x14ac:dyDescent="0.25">
      <c r="A2668" s="17" t="s">
        <v>25</v>
      </c>
      <c r="B2668">
        <v>1197831</v>
      </c>
      <c r="C2668" s="20">
        <v>44248</v>
      </c>
      <c r="D2668" s="17" t="s">
        <v>27</v>
      </c>
      <c r="E2668" s="17" t="s">
        <v>102</v>
      </c>
      <c r="F2668" s="17" t="s">
        <v>103</v>
      </c>
      <c r="G2668" s="17" t="s">
        <v>22</v>
      </c>
      <c r="H2668">
        <v>20</v>
      </c>
      <c r="I2668">
        <v>425</v>
      </c>
      <c r="J2668">
        <v>8500</v>
      </c>
      <c r="K2668">
        <v>3400</v>
      </c>
      <c r="L2668" s="17" t="s">
        <v>83</v>
      </c>
      <c r="M2668" s="21">
        <v>45127</v>
      </c>
      <c r="N2668">
        <v>2021</v>
      </c>
      <c r="O2668">
        <v>2</v>
      </c>
      <c r="P2668" s="17" t="s">
        <v>142</v>
      </c>
      <c r="Q2668" t="b" cm="1">
        <f t="array" ref="Q2668">IF(Table1__2[[#This Row],[Product]]="Men's",Male)</f>
        <v>0</v>
      </c>
      <c r="R2668" t="str">
        <f>IF(Table1__2[[#This Row],[Product]]="Men's Street Footwear","Male","Female")</f>
        <v>Female</v>
      </c>
    </row>
    <row r="2669" spans="1:18" x14ac:dyDescent="0.25">
      <c r="A2669" s="17" t="s">
        <v>25</v>
      </c>
      <c r="B2669">
        <v>1197831</v>
      </c>
      <c r="C2669" s="20">
        <v>44274</v>
      </c>
      <c r="D2669" s="17" t="s">
        <v>27</v>
      </c>
      <c r="E2669" s="17" t="s">
        <v>102</v>
      </c>
      <c r="F2669" s="17" t="s">
        <v>103</v>
      </c>
      <c r="G2669" s="17" t="s">
        <v>16</v>
      </c>
      <c r="H2669">
        <v>20</v>
      </c>
      <c r="I2669">
        <v>645</v>
      </c>
      <c r="J2669">
        <v>12900</v>
      </c>
      <c r="K2669">
        <v>5160</v>
      </c>
      <c r="L2669" s="17" t="s">
        <v>83</v>
      </c>
      <c r="M2669" s="21">
        <v>45128</v>
      </c>
      <c r="N2669">
        <v>2021</v>
      </c>
      <c r="O2669">
        <v>3</v>
      </c>
      <c r="P2669" s="17" t="s">
        <v>143</v>
      </c>
      <c r="Q2669" t="b" cm="1">
        <f t="array" ref="Q2669">IF(Table1__2[[#This Row],[Product]]="Men's",Male)</f>
        <v>0</v>
      </c>
      <c r="R2669" t="str">
        <f>IF(Table1__2[[#This Row],[Product]]="Men's Street Footwear","Male","Female")</f>
        <v>Male</v>
      </c>
    </row>
    <row r="2670" spans="1:18" x14ac:dyDescent="0.25">
      <c r="A2670" s="17" t="s">
        <v>25</v>
      </c>
      <c r="B2670">
        <v>1197831</v>
      </c>
      <c r="C2670" s="20">
        <v>44274</v>
      </c>
      <c r="D2670" s="17" t="s">
        <v>27</v>
      </c>
      <c r="E2670" s="17" t="s">
        <v>102</v>
      </c>
      <c r="F2670" s="17" t="s">
        <v>103</v>
      </c>
      <c r="G2670" s="17" t="s">
        <v>18</v>
      </c>
      <c r="H2670">
        <v>20</v>
      </c>
      <c r="I2670">
        <v>325</v>
      </c>
      <c r="J2670">
        <v>6500</v>
      </c>
      <c r="K2670">
        <v>2275</v>
      </c>
      <c r="L2670" s="17" t="s">
        <v>83</v>
      </c>
      <c r="M2670" s="21">
        <v>45129</v>
      </c>
      <c r="N2670">
        <v>2021</v>
      </c>
      <c r="O2670">
        <v>3</v>
      </c>
      <c r="P2670" s="17" t="s">
        <v>143</v>
      </c>
      <c r="Q2670" t="b" cm="1">
        <f t="array" ref="Q2670">IF(Table1__2[[#This Row],[Product]]="Men's",Male)</f>
        <v>0</v>
      </c>
      <c r="R2670" t="str">
        <f>IF(Table1__2[[#This Row],[Product]]="Men's Street Footwear","Male","Female")</f>
        <v>Female</v>
      </c>
    </row>
    <row r="2671" spans="1:18" x14ac:dyDescent="0.25">
      <c r="A2671" s="17" t="s">
        <v>25</v>
      </c>
      <c r="B2671">
        <v>1197831</v>
      </c>
      <c r="C2671" s="20">
        <v>44274</v>
      </c>
      <c r="D2671" s="17" t="s">
        <v>27</v>
      </c>
      <c r="E2671" s="17" t="s">
        <v>102</v>
      </c>
      <c r="F2671" s="17" t="s">
        <v>103</v>
      </c>
      <c r="G2671" s="17" t="s">
        <v>19</v>
      </c>
      <c r="H2671">
        <v>10</v>
      </c>
      <c r="I2671">
        <v>350</v>
      </c>
      <c r="J2671">
        <v>3500.0000000000009</v>
      </c>
      <c r="K2671">
        <v>1400</v>
      </c>
      <c r="L2671" s="17" t="s">
        <v>83</v>
      </c>
      <c r="M2671" s="21">
        <v>45130</v>
      </c>
      <c r="N2671">
        <v>2021</v>
      </c>
      <c r="O2671">
        <v>3</v>
      </c>
      <c r="P2671" s="17" t="s">
        <v>143</v>
      </c>
      <c r="Q2671" t="b" cm="1">
        <f t="array" ref="Q2671">IF(Table1__2[[#This Row],[Product]]="Men's",Male)</f>
        <v>0</v>
      </c>
      <c r="R2671" t="str">
        <f>IF(Table1__2[[#This Row],[Product]]="Men's Street Footwear","Male","Female")</f>
        <v>Female</v>
      </c>
    </row>
    <row r="2672" spans="1:18" x14ac:dyDescent="0.25">
      <c r="A2672" s="17" t="s">
        <v>25</v>
      </c>
      <c r="B2672">
        <v>1197831</v>
      </c>
      <c r="C2672" s="20">
        <v>44274</v>
      </c>
      <c r="D2672" s="17" t="s">
        <v>27</v>
      </c>
      <c r="E2672" s="17" t="s">
        <v>102</v>
      </c>
      <c r="F2672" s="17" t="s">
        <v>103</v>
      </c>
      <c r="G2672" s="17" t="s">
        <v>20</v>
      </c>
      <c r="H2672">
        <v>20</v>
      </c>
      <c r="I2672">
        <v>200</v>
      </c>
      <c r="J2672">
        <v>3999.9999999999991</v>
      </c>
      <c r="K2672">
        <v>1600</v>
      </c>
      <c r="L2672" s="17" t="s">
        <v>83</v>
      </c>
      <c r="M2672" s="21">
        <v>45131</v>
      </c>
      <c r="N2672">
        <v>2021</v>
      </c>
      <c r="O2672">
        <v>3</v>
      </c>
      <c r="P2672" s="17" t="s">
        <v>143</v>
      </c>
      <c r="Q2672" t="b" cm="1">
        <f t="array" ref="Q2672">IF(Table1__2[[#This Row],[Product]]="Men's",Male)</f>
        <v>0</v>
      </c>
      <c r="R2672" t="str">
        <f>IF(Table1__2[[#This Row],[Product]]="Men's Street Footwear","Male","Female")</f>
        <v>Female</v>
      </c>
    </row>
    <row r="2673" spans="1:18" x14ac:dyDescent="0.25">
      <c r="A2673" s="17" t="s">
        <v>25</v>
      </c>
      <c r="B2673">
        <v>1197831</v>
      </c>
      <c r="C2673" s="20">
        <v>44274</v>
      </c>
      <c r="D2673" s="17" t="s">
        <v>27</v>
      </c>
      <c r="E2673" s="17" t="s">
        <v>102</v>
      </c>
      <c r="F2673" s="17" t="s">
        <v>103</v>
      </c>
      <c r="G2673" s="17" t="s">
        <v>21</v>
      </c>
      <c r="H2673">
        <v>35</v>
      </c>
      <c r="I2673">
        <v>250</v>
      </c>
      <c r="J2673">
        <v>8750.0000000000018</v>
      </c>
      <c r="K2673">
        <v>3062.5</v>
      </c>
      <c r="L2673" s="17" t="s">
        <v>83</v>
      </c>
      <c r="M2673" s="21">
        <v>45132</v>
      </c>
      <c r="N2673">
        <v>2021</v>
      </c>
      <c r="O2673">
        <v>3</v>
      </c>
      <c r="P2673" s="17" t="s">
        <v>143</v>
      </c>
      <c r="Q2673" t="b" cm="1">
        <f t="array" ref="Q2673">IF(Table1__2[[#This Row],[Product]]="Men's",Male)</f>
        <v>0</v>
      </c>
      <c r="R2673" t="str">
        <f>IF(Table1__2[[#This Row],[Product]]="Men's Street Footwear","Male","Female")</f>
        <v>Female</v>
      </c>
    </row>
    <row r="2674" spans="1:18" x14ac:dyDescent="0.25">
      <c r="A2674" s="17" t="s">
        <v>25</v>
      </c>
      <c r="B2674">
        <v>1197831</v>
      </c>
      <c r="C2674" s="20">
        <v>44274</v>
      </c>
      <c r="D2674" s="17" t="s">
        <v>27</v>
      </c>
      <c r="E2674" s="17" t="s">
        <v>102</v>
      </c>
      <c r="F2674" s="17" t="s">
        <v>103</v>
      </c>
      <c r="G2674" s="17" t="s">
        <v>22</v>
      </c>
      <c r="H2674">
        <v>25</v>
      </c>
      <c r="I2674">
        <v>350</v>
      </c>
      <c r="J2674">
        <v>8750</v>
      </c>
      <c r="K2674">
        <v>3500</v>
      </c>
      <c r="L2674" s="17" t="s">
        <v>83</v>
      </c>
      <c r="M2674" s="21">
        <v>45133</v>
      </c>
      <c r="N2674">
        <v>2021</v>
      </c>
      <c r="O2674">
        <v>3</v>
      </c>
      <c r="P2674" s="17" t="s">
        <v>143</v>
      </c>
      <c r="Q2674" t="b" cm="1">
        <f t="array" ref="Q2674">IF(Table1__2[[#This Row],[Product]]="Men's",Male)</f>
        <v>0</v>
      </c>
      <c r="R2674" t="str">
        <f>IF(Table1__2[[#This Row],[Product]]="Men's Street Footwear","Male","Female")</f>
        <v>Female</v>
      </c>
    </row>
    <row r="2675" spans="1:18" x14ac:dyDescent="0.25">
      <c r="A2675" s="17" t="s">
        <v>25</v>
      </c>
      <c r="B2675">
        <v>1197831</v>
      </c>
      <c r="C2675" s="20">
        <v>44306</v>
      </c>
      <c r="D2675" s="17" t="s">
        <v>27</v>
      </c>
      <c r="E2675" s="17" t="s">
        <v>102</v>
      </c>
      <c r="F2675" s="17" t="s">
        <v>103</v>
      </c>
      <c r="G2675" s="17" t="s">
        <v>16</v>
      </c>
      <c r="H2675">
        <v>25</v>
      </c>
      <c r="I2675">
        <v>600</v>
      </c>
      <c r="J2675">
        <v>15000</v>
      </c>
      <c r="K2675">
        <v>6000</v>
      </c>
      <c r="L2675" s="17" t="s">
        <v>83</v>
      </c>
      <c r="M2675" s="21">
        <v>45134</v>
      </c>
      <c r="N2675">
        <v>2021</v>
      </c>
      <c r="O2675">
        <v>4</v>
      </c>
      <c r="P2675" s="17" t="s">
        <v>144</v>
      </c>
      <c r="Q2675" t="b" cm="1">
        <f t="array" ref="Q2675">IF(Table1__2[[#This Row],[Product]]="Men's",Male)</f>
        <v>0</v>
      </c>
      <c r="R2675" t="str">
        <f>IF(Table1__2[[#This Row],[Product]]="Men's Street Footwear","Male","Female")</f>
        <v>Male</v>
      </c>
    </row>
    <row r="2676" spans="1:18" x14ac:dyDescent="0.25">
      <c r="A2676" s="17" t="s">
        <v>25</v>
      </c>
      <c r="B2676">
        <v>1197831</v>
      </c>
      <c r="C2676" s="20">
        <v>44306</v>
      </c>
      <c r="D2676" s="17" t="s">
        <v>27</v>
      </c>
      <c r="E2676" s="17" t="s">
        <v>102</v>
      </c>
      <c r="F2676" s="17" t="s">
        <v>103</v>
      </c>
      <c r="G2676" s="17" t="s">
        <v>18</v>
      </c>
      <c r="H2676">
        <v>25</v>
      </c>
      <c r="I2676">
        <v>300</v>
      </c>
      <c r="J2676">
        <v>7500</v>
      </c>
      <c r="K2676">
        <v>2625</v>
      </c>
      <c r="L2676" s="17" t="s">
        <v>83</v>
      </c>
      <c r="M2676" s="21">
        <v>45135</v>
      </c>
      <c r="N2676">
        <v>2021</v>
      </c>
      <c r="O2676">
        <v>4</v>
      </c>
      <c r="P2676" s="17" t="s">
        <v>144</v>
      </c>
      <c r="Q2676" t="b" cm="1">
        <f t="array" ref="Q2676">IF(Table1__2[[#This Row],[Product]]="Men's",Male)</f>
        <v>0</v>
      </c>
      <c r="R2676" t="str">
        <f>IF(Table1__2[[#This Row],[Product]]="Men's Street Footwear","Male","Female")</f>
        <v>Female</v>
      </c>
    </row>
    <row r="2677" spans="1:18" x14ac:dyDescent="0.25">
      <c r="A2677" s="17" t="s">
        <v>25</v>
      </c>
      <c r="B2677">
        <v>1197831</v>
      </c>
      <c r="C2677" s="20">
        <v>44306</v>
      </c>
      <c r="D2677" s="17" t="s">
        <v>27</v>
      </c>
      <c r="E2677" s="17" t="s">
        <v>102</v>
      </c>
      <c r="F2677" s="17" t="s">
        <v>103</v>
      </c>
      <c r="G2677" s="17" t="s">
        <v>19</v>
      </c>
      <c r="H2677">
        <v>15</v>
      </c>
      <c r="I2677">
        <v>300</v>
      </c>
      <c r="J2677">
        <v>4500.0000000000009</v>
      </c>
      <c r="K2677">
        <v>1800</v>
      </c>
      <c r="L2677" s="17" t="s">
        <v>83</v>
      </c>
      <c r="M2677" s="21">
        <v>45136</v>
      </c>
      <c r="N2677">
        <v>2021</v>
      </c>
      <c r="O2677">
        <v>4</v>
      </c>
      <c r="P2677" s="17" t="s">
        <v>144</v>
      </c>
      <c r="Q2677" t="b" cm="1">
        <f t="array" ref="Q2677">IF(Table1__2[[#This Row],[Product]]="Men's",Male)</f>
        <v>0</v>
      </c>
      <c r="R2677" t="str">
        <f>IF(Table1__2[[#This Row],[Product]]="Men's Street Footwear","Male","Female")</f>
        <v>Female</v>
      </c>
    </row>
    <row r="2678" spans="1:18" x14ac:dyDescent="0.25">
      <c r="A2678" s="17" t="s">
        <v>25</v>
      </c>
      <c r="B2678">
        <v>1197831</v>
      </c>
      <c r="C2678" s="20">
        <v>44306</v>
      </c>
      <c r="D2678" s="17" t="s">
        <v>27</v>
      </c>
      <c r="E2678" s="17" t="s">
        <v>102</v>
      </c>
      <c r="F2678" s="17" t="s">
        <v>103</v>
      </c>
      <c r="G2678" s="17" t="s">
        <v>20</v>
      </c>
      <c r="H2678">
        <v>20</v>
      </c>
      <c r="I2678">
        <v>225</v>
      </c>
      <c r="J2678">
        <v>4499.9999999999991</v>
      </c>
      <c r="K2678">
        <v>1800</v>
      </c>
      <c r="L2678" s="17" t="s">
        <v>83</v>
      </c>
      <c r="M2678" s="21">
        <v>45137</v>
      </c>
      <c r="N2678">
        <v>2021</v>
      </c>
      <c r="O2678">
        <v>4</v>
      </c>
      <c r="P2678" s="17" t="s">
        <v>144</v>
      </c>
      <c r="Q2678" t="b" cm="1">
        <f t="array" ref="Q2678">IF(Table1__2[[#This Row],[Product]]="Men's",Male)</f>
        <v>0</v>
      </c>
      <c r="R2678" t="str">
        <f>IF(Table1__2[[#This Row],[Product]]="Men's Street Footwear","Male","Female")</f>
        <v>Female</v>
      </c>
    </row>
    <row r="2679" spans="1:18" x14ac:dyDescent="0.25">
      <c r="A2679" s="17" t="s">
        <v>25</v>
      </c>
      <c r="B2679">
        <v>1197831</v>
      </c>
      <c r="C2679" s="20">
        <v>44306</v>
      </c>
      <c r="D2679" s="17" t="s">
        <v>27</v>
      </c>
      <c r="E2679" s="17" t="s">
        <v>102</v>
      </c>
      <c r="F2679" s="17" t="s">
        <v>103</v>
      </c>
      <c r="G2679" s="17" t="s">
        <v>21</v>
      </c>
      <c r="H2679">
        <v>40</v>
      </c>
      <c r="I2679">
        <v>250</v>
      </c>
      <c r="J2679">
        <v>10000</v>
      </c>
      <c r="K2679">
        <v>3500</v>
      </c>
      <c r="L2679" s="17" t="s">
        <v>83</v>
      </c>
      <c r="M2679" s="21">
        <v>45138</v>
      </c>
      <c r="N2679">
        <v>2021</v>
      </c>
      <c r="O2679">
        <v>4</v>
      </c>
      <c r="P2679" s="17" t="s">
        <v>144</v>
      </c>
      <c r="Q2679" t="b" cm="1">
        <f t="array" ref="Q2679">IF(Table1__2[[#This Row],[Product]]="Men's",Male)</f>
        <v>0</v>
      </c>
      <c r="R2679" t="str">
        <f>IF(Table1__2[[#This Row],[Product]]="Men's Street Footwear","Male","Female")</f>
        <v>Female</v>
      </c>
    </row>
    <row r="2680" spans="1:18" x14ac:dyDescent="0.25">
      <c r="A2680" s="17" t="s">
        <v>25</v>
      </c>
      <c r="B2680">
        <v>1197831</v>
      </c>
      <c r="C2680" s="20">
        <v>44306</v>
      </c>
      <c r="D2680" s="17" t="s">
        <v>27</v>
      </c>
      <c r="E2680" s="17" t="s">
        <v>102</v>
      </c>
      <c r="F2680" s="17" t="s">
        <v>103</v>
      </c>
      <c r="G2680" s="17" t="s">
        <v>22</v>
      </c>
      <c r="H2680">
        <v>30</v>
      </c>
      <c r="I2680">
        <v>400</v>
      </c>
      <c r="J2680">
        <v>12000.000000000002</v>
      </c>
      <c r="K2680">
        <v>4800</v>
      </c>
      <c r="L2680" s="17" t="s">
        <v>83</v>
      </c>
      <c r="M2680" s="21">
        <v>45139</v>
      </c>
      <c r="N2680">
        <v>2021</v>
      </c>
      <c r="O2680">
        <v>4</v>
      </c>
      <c r="P2680" s="17" t="s">
        <v>144</v>
      </c>
      <c r="Q2680" t="b" cm="1">
        <f t="array" ref="Q2680">IF(Table1__2[[#This Row],[Product]]="Men's",Male)</f>
        <v>0</v>
      </c>
      <c r="R2680" t="str">
        <f>IF(Table1__2[[#This Row],[Product]]="Men's Street Footwear","Male","Female")</f>
        <v>Female</v>
      </c>
    </row>
    <row r="2681" spans="1:18" x14ac:dyDescent="0.25">
      <c r="A2681" s="17" t="s">
        <v>25</v>
      </c>
      <c r="B2681">
        <v>1197831</v>
      </c>
      <c r="C2681" s="20">
        <v>44335</v>
      </c>
      <c r="D2681" s="17" t="s">
        <v>27</v>
      </c>
      <c r="E2681" s="17" t="s">
        <v>102</v>
      </c>
      <c r="F2681" s="17" t="s">
        <v>103</v>
      </c>
      <c r="G2681" s="17" t="s">
        <v>16</v>
      </c>
      <c r="H2681">
        <v>40</v>
      </c>
      <c r="I2681">
        <v>670</v>
      </c>
      <c r="J2681">
        <v>26800</v>
      </c>
      <c r="K2681">
        <v>10720</v>
      </c>
      <c r="L2681" s="17" t="s">
        <v>83</v>
      </c>
      <c r="M2681" s="21">
        <v>45140</v>
      </c>
      <c r="N2681">
        <v>2021</v>
      </c>
      <c r="O2681">
        <v>5</v>
      </c>
      <c r="P2681" s="17" t="s">
        <v>145</v>
      </c>
      <c r="Q2681" t="b" cm="1">
        <f t="array" ref="Q2681">IF(Table1__2[[#This Row],[Product]]="Men's",Male)</f>
        <v>0</v>
      </c>
      <c r="R2681" t="str">
        <f>IF(Table1__2[[#This Row],[Product]]="Men's Street Footwear","Male","Female")</f>
        <v>Male</v>
      </c>
    </row>
    <row r="2682" spans="1:18" x14ac:dyDescent="0.25">
      <c r="A2682" s="17" t="s">
        <v>25</v>
      </c>
      <c r="B2682">
        <v>1197831</v>
      </c>
      <c r="C2682" s="20">
        <v>44335</v>
      </c>
      <c r="D2682" s="17" t="s">
        <v>27</v>
      </c>
      <c r="E2682" s="17" t="s">
        <v>102</v>
      </c>
      <c r="F2682" s="17" t="s">
        <v>103</v>
      </c>
      <c r="G2682" s="17" t="s">
        <v>18</v>
      </c>
      <c r="H2682">
        <v>40</v>
      </c>
      <c r="I2682">
        <v>375</v>
      </c>
      <c r="J2682">
        <v>15000</v>
      </c>
      <c r="K2682">
        <v>5250</v>
      </c>
      <c r="L2682" s="17" t="s">
        <v>83</v>
      </c>
      <c r="M2682" s="21">
        <v>45141</v>
      </c>
      <c r="N2682">
        <v>2021</v>
      </c>
      <c r="O2682">
        <v>5</v>
      </c>
      <c r="P2682" s="17" t="s">
        <v>145</v>
      </c>
      <c r="Q2682" t="b" cm="1">
        <f t="array" ref="Q2682">IF(Table1__2[[#This Row],[Product]]="Men's",Male)</f>
        <v>0</v>
      </c>
      <c r="R2682" t="str">
        <f>IF(Table1__2[[#This Row],[Product]]="Men's Street Footwear","Male","Female")</f>
        <v>Female</v>
      </c>
    </row>
    <row r="2683" spans="1:18" x14ac:dyDescent="0.25">
      <c r="A2683" s="17" t="s">
        <v>25</v>
      </c>
      <c r="B2683">
        <v>1197831</v>
      </c>
      <c r="C2683" s="20">
        <v>44335</v>
      </c>
      <c r="D2683" s="17" t="s">
        <v>27</v>
      </c>
      <c r="E2683" s="17" t="s">
        <v>102</v>
      </c>
      <c r="F2683" s="17" t="s">
        <v>103</v>
      </c>
      <c r="G2683" s="17" t="s">
        <v>19</v>
      </c>
      <c r="H2683">
        <v>35</v>
      </c>
      <c r="I2683">
        <v>350</v>
      </c>
      <c r="J2683">
        <v>12250</v>
      </c>
      <c r="K2683">
        <v>4900</v>
      </c>
      <c r="L2683" s="17" t="s">
        <v>83</v>
      </c>
      <c r="M2683" s="21">
        <v>45142</v>
      </c>
      <c r="N2683">
        <v>2021</v>
      </c>
      <c r="O2683">
        <v>5</v>
      </c>
      <c r="P2683" s="17" t="s">
        <v>145</v>
      </c>
      <c r="Q2683" t="b" cm="1">
        <f t="array" ref="Q2683">IF(Table1__2[[#This Row],[Product]]="Men's",Male)</f>
        <v>0</v>
      </c>
      <c r="R2683" t="str">
        <f>IF(Table1__2[[#This Row],[Product]]="Men's Street Footwear","Male","Female")</f>
        <v>Female</v>
      </c>
    </row>
    <row r="2684" spans="1:18" x14ac:dyDescent="0.25">
      <c r="A2684" s="17" t="s">
        <v>25</v>
      </c>
      <c r="B2684">
        <v>1197831</v>
      </c>
      <c r="C2684" s="20">
        <v>44335</v>
      </c>
      <c r="D2684" s="17" t="s">
        <v>27</v>
      </c>
      <c r="E2684" s="17" t="s">
        <v>102</v>
      </c>
      <c r="F2684" s="17" t="s">
        <v>103</v>
      </c>
      <c r="G2684" s="17" t="s">
        <v>20</v>
      </c>
      <c r="H2684">
        <v>35</v>
      </c>
      <c r="I2684">
        <v>300</v>
      </c>
      <c r="J2684">
        <v>10500</v>
      </c>
      <c r="K2684">
        <v>4200</v>
      </c>
      <c r="L2684" s="17" t="s">
        <v>83</v>
      </c>
      <c r="M2684" s="21">
        <v>45143</v>
      </c>
      <c r="N2684">
        <v>2021</v>
      </c>
      <c r="O2684">
        <v>5</v>
      </c>
      <c r="P2684" s="17" t="s">
        <v>145</v>
      </c>
      <c r="Q2684" t="b" cm="1">
        <f t="array" ref="Q2684">IF(Table1__2[[#This Row],[Product]]="Men's",Male)</f>
        <v>0</v>
      </c>
      <c r="R2684" t="str">
        <f>IF(Table1__2[[#This Row],[Product]]="Men's Street Footwear","Male","Female")</f>
        <v>Female</v>
      </c>
    </row>
    <row r="2685" spans="1:18" x14ac:dyDescent="0.25">
      <c r="A2685" s="17" t="s">
        <v>25</v>
      </c>
      <c r="B2685">
        <v>1197831</v>
      </c>
      <c r="C2685" s="20">
        <v>44335</v>
      </c>
      <c r="D2685" s="17" t="s">
        <v>27</v>
      </c>
      <c r="E2685" s="17" t="s">
        <v>102</v>
      </c>
      <c r="F2685" s="17" t="s">
        <v>103</v>
      </c>
      <c r="G2685" s="17" t="s">
        <v>21</v>
      </c>
      <c r="H2685">
        <v>45</v>
      </c>
      <c r="I2685">
        <v>325</v>
      </c>
      <c r="J2685">
        <v>14624.999999999996</v>
      </c>
      <c r="K2685">
        <v>5118.75</v>
      </c>
      <c r="L2685" s="17" t="s">
        <v>83</v>
      </c>
      <c r="M2685" s="21">
        <v>45144</v>
      </c>
      <c r="N2685">
        <v>2021</v>
      </c>
      <c r="O2685">
        <v>5</v>
      </c>
      <c r="P2685" s="17" t="s">
        <v>145</v>
      </c>
      <c r="Q2685" t="b" cm="1">
        <f t="array" ref="Q2685">IF(Table1__2[[#This Row],[Product]]="Men's",Male)</f>
        <v>0</v>
      </c>
      <c r="R2685" t="str">
        <f>IF(Table1__2[[#This Row],[Product]]="Men's Street Footwear","Male","Female")</f>
        <v>Female</v>
      </c>
    </row>
    <row r="2686" spans="1:18" x14ac:dyDescent="0.25">
      <c r="A2686" s="17" t="s">
        <v>25</v>
      </c>
      <c r="B2686">
        <v>1197831</v>
      </c>
      <c r="C2686" s="20">
        <v>44335</v>
      </c>
      <c r="D2686" s="17" t="s">
        <v>27</v>
      </c>
      <c r="E2686" s="17" t="s">
        <v>102</v>
      </c>
      <c r="F2686" s="17" t="s">
        <v>103</v>
      </c>
      <c r="G2686" s="17" t="s">
        <v>22</v>
      </c>
      <c r="H2686">
        <v>45</v>
      </c>
      <c r="I2686">
        <v>425</v>
      </c>
      <c r="J2686">
        <v>19124.999999999996</v>
      </c>
      <c r="K2686">
        <v>7650</v>
      </c>
      <c r="L2686" s="17" t="s">
        <v>83</v>
      </c>
      <c r="M2686" s="21">
        <v>45145</v>
      </c>
      <c r="N2686">
        <v>2021</v>
      </c>
      <c r="O2686">
        <v>5</v>
      </c>
      <c r="P2686" s="17" t="s">
        <v>145</v>
      </c>
      <c r="Q2686" t="b" cm="1">
        <f t="array" ref="Q2686">IF(Table1__2[[#This Row],[Product]]="Men's",Male)</f>
        <v>0</v>
      </c>
      <c r="R2686" t="str">
        <f>IF(Table1__2[[#This Row],[Product]]="Men's Street Footwear","Male","Female")</f>
        <v>Female</v>
      </c>
    </row>
    <row r="2687" spans="1:18" x14ac:dyDescent="0.25">
      <c r="A2687" s="17" t="s">
        <v>25</v>
      </c>
      <c r="B2687">
        <v>1197831</v>
      </c>
      <c r="C2687" s="20">
        <v>44368</v>
      </c>
      <c r="D2687" s="17" t="s">
        <v>27</v>
      </c>
      <c r="E2687" s="17" t="s">
        <v>102</v>
      </c>
      <c r="F2687" s="17" t="s">
        <v>103</v>
      </c>
      <c r="G2687" s="17" t="s">
        <v>16</v>
      </c>
      <c r="H2687">
        <v>40</v>
      </c>
      <c r="I2687">
        <v>675</v>
      </c>
      <c r="J2687">
        <v>27000</v>
      </c>
      <c r="K2687">
        <v>10800</v>
      </c>
      <c r="L2687" s="17" t="s">
        <v>83</v>
      </c>
      <c r="M2687" s="21">
        <v>45146</v>
      </c>
      <c r="N2687">
        <v>2021</v>
      </c>
      <c r="O2687">
        <v>6</v>
      </c>
      <c r="P2687" s="17" t="s">
        <v>152</v>
      </c>
      <c r="Q2687" t="b" cm="1">
        <f t="array" ref="Q2687">IF(Table1__2[[#This Row],[Product]]="Men's",Male)</f>
        <v>0</v>
      </c>
      <c r="R2687" t="str">
        <f>IF(Table1__2[[#This Row],[Product]]="Men's Street Footwear","Male","Female")</f>
        <v>Male</v>
      </c>
    </row>
    <row r="2688" spans="1:18" x14ac:dyDescent="0.25">
      <c r="A2688" s="17" t="s">
        <v>25</v>
      </c>
      <c r="B2688">
        <v>1197831</v>
      </c>
      <c r="C2688" s="20">
        <v>44368</v>
      </c>
      <c r="D2688" s="17" t="s">
        <v>27</v>
      </c>
      <c r="E2688" s="17" t="s">
        <v>102</v>
      </c>
      <c r="F2688" s="17" t="s">
        <v>103</v>
      </c>
      <c r="G2688" s="17" t="s">
        <v>18</v>
      </c>
      <c r="H2688">
        <v>35</v>
      </c>
      <c r="I2688">
        <v>425</v>
      </c>
      <c r="J2688">
        <v>14875</v>
      </c>
      <c r="K2688">
        <v>5206.25</v>
      </c>
      <c r="L2688" s="17" t="s">
        <v>83</v>
      </c>
      <c r="M2688" s="21">
        <v>45147</v>
      </c>
      <c r="N2688">
        <v>2021</v>
      </c>
      <c r="O2688">
        <v>6</v>
      </c>
      <c r="P2688" s="17" t="s">
        <v>152</v>
      </c>
      <c r="Q2688" t="b" cm="1">
        <f t="array" ref="Q2688">IF(Table1__2[[#This Row],[Product]]="Men's",Male)</f>
        <v>0</v>
      </c>
      <c r="R2688" t="str">
        <f>IF(Table1__2[[#This Row],[Product]]="Men's Street Footwear","Male","Female")</f>
        <v>Female</v>
      </c>
    </row>
    <row r="2689" spans="1:18" x14ac:dyDescent="0.25">
      <c r="A2689" s="17" t="s">
        <v>25</v>
      </c>
      <c r="B2689">
        <v>1197831</v>
      </c>
      <c r="C2689" s="20">
        <v>44368</v>
      </c>
      <c r="D2689" s="17" t="s">
        <v>27</v>
      </c>
      <c r="E2689" s="17" t="s">
        <v>102</v>
      </c>
      <c r="F2689" s="17" t="s">
        <v>103</v>
      </c>
      <c r="G2689" s="17" t="s">
        <v>19</v>
      </c>
      <c r="H2689">
        <v>40</v>
      </c>
      <c r="I2689">
        <v>400</v>
      </c>
      <c r="J2689">
        <v>16000</v>
      </c>
      <c r="K2689">
        <v>6400</v>
      </c>
      <c r="L2689" s="17" t="s">
        <v>83</v>
      </c>
      <c r="M2689" s="21">
        <v>45148</v>
      </c>
      <c r="N2689">
        <v>2021</v>
      </c>
      <c r="O2689">
        <v>6</v>
      </c>
      <c r="P2689" s="17" t="s">
        <v>152</v>
      </c>
      <c r="Q2689" t="b" cm="1">
        <f t="array" ref="Q2689">IF(Table1__2[[#This Row],[Product]]="Men's",Male)</f>
        <v>0</v>
      </c>
      <c r="R2689" t="str">
        <f>IF(Table1__2[[#This Row],[Product]]="Men's Street Footwear","Male","Female")</f>
        <v>Female</v>
      </c>
    </row>
    <row r="2690" spans="1:18" x14ac:dyDescent="0.25">
      <c r="A2690" s="17" t="s">
        <v>25</v>
      </c>
      <c r="B2690">
        <v>1197831</v>
      </c>
      <c r="C2690" s="20">
        <v>44368</v>
      </c>
      <c r="D2690" s="17" t="s">
        <v>27</v>
      </c>
      <c r="E2690" s="17" t="s">
        <v>102</v>
      </c>
      <c r="F2690" s="17" t="s">
        <v>103</v>
      </c>
      <c r="G2690" s="17" t="s">
        <v>20</v>
      </c>
      <c r="H2690">
        <v>40</v>
      </c>
      <c r="I2690">
        <v>375</v>
      </c>
      <c r="J2690">
        <v>15000</v>
      </c>
      <c r="K2690">
        <v>6000</v>
      </c>
      <c r="L2690" s="17" t="s">
        <v>83</v>
      </c>
      <c r="M2690" s="21">
        <v>45149</v>
      </c>
      <c r="N2690">
        <v>2021</v>
      </c>
      <c r="O2690">
        <v>6</v>
      </c>
      <c r="P2690" s="17" t="s">
        <v>152</v>
      </c>
      <c r="Q2690" t="b" cm="1">
        <f t="array" ref="Q2690">IF(Table1__2[[#This Row],[Product]]="Men's",Male)</f>
        <v>0</v>
      </c>
      <c r="R2690" t="str">
        <f>IF(Table1__2[[#This Row],[Product]]="Men's Street Footwear","Male","Female")</f>
        <v>Female</v>
      </c>
    </row>
    <row r="2691" spans="1:18" x14ac:dyDescent="0.25">
      <c r="A2691" s="17" t="s">
        <v>25</v>
      </c>
      <c r="B2691">
        <v>1197831</v>
      </c>
      <c r="C2691" s="20">
        <v>44368</v>
      </c>
      <c r="D2691" s="17" t="s">
        <v>27</v>
      </c>
      <c r="E2691" s="17" t="s">
        <v>102</v>
      </c>
      <c r="F2691" s="17" t="s">
        <v>103</v>
      </c>
      <c r="G2691" s="17" t="s">
        <v>21</v>
      </c>
      <c r="H2691">
        <v>55</v>
      </c>
      <c r="I2691">
        <v>375</v>
      </c>
      <c r="J2691">
        <v>20624.999999999996</v>
      </c>
      <c r="K2691">
        <v>7218.75</v>
      </c>
      <c r="L2691" s="17" t="s">
        <v>83</v>
      </c>
      <c r="M2691" s="21">
        <v>45150</v>
      </c>
      <c r="N2691">
        <v>2021</v>
      </c>
      <c r="O2691">
        <v>6</v>
      </c>
      <c r="P2691" s="17" t="s">
        <v>152</v>
      </c>
      <c r="Q2691" t="b" cm="1">
        <f t="array" ref="Q2691">IF(Table1__2[[#This Row],[Product]]="Men's",Male)</f>
        <v>0</v>
      </c>
      <c r="R2691" t="str">
        <f>IF(Table1__2[[#This Row],[Product]]="Men's Street Footwear","Male","Female")</f>
        <v>Female</v>
      </c>
    </row>
    <row r="2692" spans="1:18" x14ac:dyDescent="0.25">
      <c r="A2692" s="17" t="s">
        <v>25</v>
      </c>
      <c r="B2692">
        <v>1197831</v>
      </c>
      <c r="C2692" s="20">
        <v>44368</v>
      </c>
      <c r="D2692" s="17" t="s">
        <v>27</v>
      </c>
      <c r="E2692" s="17" t="s">
        <v>102</v>
      </c>
      <c r="F2692" s="17" t="s">
        <v>103</v>
      </c>
      <c r="G2692" s="17" t="s">
        <v>22</v>
      </c>
      <c r="H2692">
        <v>60</v>
      </c>
      <c r="I2692">
        <v>550</v>
      </c>
      <c r="J2692">
        <v>33000</v>
      </c>
      <c r="K2692">
        <v>13200</v>
      </c>
      <c r="L2692" s="17" t="s">
        <v>83</v>
      </c>
      <c r="M2692" s="21">
        <v>45151</v>
      </c>
      <c r="N2692">
        <v>2021</v>
      </c>
      <c r="O2692">
        <v>6</v>
      </c>
      <c r="P2692" s="17" t="s">
        <v>152</v>
      </c>
      <c r="Q2692" t="b" cm="1">
        <f t="array" ref="Q2692">IF(Table1__2[[#This Row],[Product]]="Men's",Male)</f>
        <v>0</v>
      </c>
      <c r="R2692" t="str">
        <f>IF(Table1__2[[#This Row],[Product]]="Men's Street Footwear","Male","Female")</f>
        <v>Female</v>
      </c>
    </row>
    <row r="2693" spans="1:18" x14ac:dyDescent="0.25">
      <c r="A2693" s="17" t="s">
        <v>25</v>
      </c>
      <c r="B2693">
        <v>1197831</v>
      </c>
      <c r="C2693" s="20">
        <v>44396</v>
      </c>
      <c r="D2693" s="17" t="s">
        <v>27</v>
      </c>
      <c r="E2693" s="17" t="s">
        <v>102</v>
      </c>
      <c r="F2693" s="17" t="s">
        <v>103</v>
      </c>
      <c r="G2693" s="17" t="s">
        <v>16</v>
      </c>
      <c r="H2693">
        <v>55</v>
      </c>
      <c r="I2693">
        <v>775</v>
      </c>
      <c r="J2693">
        <v>42624.999999999993</v>
      </c>
      <c r="K2693">
        <v>17050</v>
      </c>
      <c r="L2693" s="17" t="s">
        <v>83</v>
      </c>
      <c r="M2693" s="21">
        <v>45152</v>
      </c>
      <c r="N2693">
        <v>2021</v>
      </c>
      <c r="O2693">
        <v>7</v>
      </c>
      <c r="P2693" s="17" t="s">
        <v>146</v>
      </c>
      <c r="Q2693" t="b" cm="1">
        <f t="array" ref="Q2693">IF(Table1__2[[#This Row],[Product]]="Men's",Male)</f>
        <v>0</v>
      </c>
      <c r="R2693" t="str">
        <f>IF(Table1__2[[#This Row],[Product]]="Men's Street Footwear","Male","Female")</f>
        <v>Male</v>
      </c>
    </row>
    <row r="2694" spans="1:18" x14ac:dyDescent="0.25">
      <c r="A2694" s="17" t="s">
        <v>25</v>
      </c>
      <c r="B2694">
        <v>1197831</v>
      </c>
      <c r="C2694" s="20">
        <v>44396</v>
      </c>
      <c r="D2694" s="17" t="s">
        <v>27</v>
      </c>
      <c r="E2694" s="17" t="s">
        <v>102</v>
      </c>
      <c r="F2694" s="17" t="s">
        <v>103</v>
      </c>
      <c r="G2694" s="17" t="s">
        <v>18</v>
      </c>
      <c r="H2694">
        <v>50</v>
      </c>
      <c r="I2694">
        <v>525</v>
      </c>
      <c r="J2694">
        <v>26250</v>
      </c>
      <c r="K2694">
        <v>9187.5</v>
      </c>
      <c r="L2694" s="17" t="s">
        <v>83</v>
      </c>
      <c r="M2694" s="21">
        <v>45153</v>
      </c>
      <c r="N2694">
        <v>2021</v>
      </c>
      <c r="O2694">
        <v>7</v>
      </c>
      <c r="P2694" s="17" t="s">
        <v>146</v>
      </c>
      <c r="Q2694" t="b" cm="1">
        <f t="array" ref="Q2694">IF(Table1__2[[#This Row],[Product]]="Men's",Male)</f>
        <v>0</v>
      </c>
      <c r="R2694" t="str">
        <f>IF(Table1__2[[#This Row],[Product]]="Men's Street Footwear","Male","Female")</f>
        <v>Female</v>
      </c>
    </row>
    <row r="2695" spans="1:18" x14ac:dyDescent="0.25">
      <c r="A2695" s="17" t="s">
        <v>25</v>
      </c>
      <c r="B2695">
        <v>1197831</v>
      </c>
      <c r="C2695" s="20">
        <v>44396</v>
      </c>
      <c r="D2695" s="17" t="s">
        <v>27</v>
      </c>
      <c r="E2695" s="17" t="s">
        <v>102</v>
      </c>
      <c r="F2695" s="17" t="s">
        <v>103</v>
      </c>
      <c r="G2695" s="17" t="s">
        <v>19</v>
      </c>
      <c r="H2695">
        <v>45</v>
      </c>
      <c r="I2695">
        <v>450</v>
      </c>
      <c r="J2695">
        <v>20250</v>
      </c>
      <c r="K2695">
        <v>8100</v>
      </c>
      <c r="L2695" s="17" t="s">
        <v>83</v>
      </c>
      <c r="M2695" s="21">
        <v>45154</v>
      </c>
      <c r="N2695">
        <v>2021</v>
      </c>
      <c r="O2695">
        <v>7</v>
      </c>
      <c r="P2695" s="17" t="s">
        <v>146</v>
      </c>
      <c r="Q2695" t="b" cm="1">
        <f t="array" ref="Q2695">IF(Table1__2[[#This Row],[Product]]="Men's",Male)</f>
        <v>0</v>
      </c>
      <c r="R2695" t="str">
        <f>IF(Table1__2[[#This Row],[Product]]="Men's Street Footwear","Male","Female")</f>
        <v>Female</v>
      </c>
    </row>
    <row r="2696" spans="1:18" x14ac:dyDescent="0.25">
      <c r="A2696" s="17" t="s">
        <v>25</v>
      </c>
      <c r="B2696">
        <v>1197831</v>
      </c>
      <c r="C2696" s="20">
        <v>44396</v>
      </c>
      <c r="D2696" s="17" t="s">
        <v>27</v>
      </c>
      <c r="E2696" s="17" t="s">
        <v>102</v>
      </c>
      <c r="F2696" s="17" t="s">
        <v>103</v>
      </c>
      <c r="G2696" s="17" t="s">
        <v>20</v>
      </c>
      <c r="H2696">
        <v>45</v>
      </c>
      <c r="I2696">
        <v>400</v>
      </c>
      <c r="J2696">
        <v>18000</v>
      </c>
      <c r="K2696">
        <v>7200</v>
      </c>
      <c r="L2696" s="17" t="s">
        <v>83</v>
      </c>
      <c r="M2696" s="21">
        <v>45155</v>
      </c>
      <c r="N2696">
        <v>2021</v>
      </c>
      <c r="O2696">
        <v>7</v>
      </c>
      <c r="P2696" s="17" t="s">
        <v>146</v>
      </c>
      <c r="Q2696" t="b" cm="1">
        <f t="array" ref="Q2696">IF(Table1__2[[#This Row],[Product]]="Men's",Male)</f>
        <v>0</v>
      </c>
      <c r="R2696" t="str">
        <f>IF(Table1__2[[#This Row],[Product]]="Men's Street Footwear","Male","Female")</f>
        <v>Female</v>
      </c>
    </row>
    <row r="2697" spans="1:18" x14ac:dyDescent="0.25">
      <c r="A2697" s="17" t="s">
        <v>25</v>
      </c>
      <c r="B2697">
        <v>1197831</v>
      </c>
      <c r="C2697" s="20">
        <v>44396</v>
      </c>
      <c r="D2697" s="17" t="s">
        <v>27</v>
      </c>
      <c r="E2697" s="17" t="s">
        <v>102</v>
      </c>
      <c r="F2697" s="17" t="s">
        <v>103</v>
      </c>
      <c r="G2697" s="17" t="s">
        <v>21</v>
      </c>
      <c r="H2697">
        <v>60</v>
      </c>
      <c r="I2697">
        <v>425</v>
      </c>
      <c r="J2697">
        <v>25500</v>
      </c>
      <c r="K2697">
        <v>8925</v>
      </c>
      <c r="L2697" s="17" t="s">
        <v>83</v>
      </c>
      <c r="M2697" s="21">
        <v>45156</v>
      </c>
      <c r="N2697">
        <v>2021</v>
      </c>
      <c r="O2697">
        <v>7</v>
      </c>
      <c r="P2697" s="17" t="s">
        <v>146</v>
      </c>
      <c r="Q2697" t="b" cm="1">
        <f t="array" ref="Q2697">IF(Table1__2[[#This Row],[Product]]="Men's",Male)</f>
        <v>0</v>
      </c>
      <c r="R2697" t="str">
        <f>IF(Table1__2[[#This Row],[Product]]="Men's Street Footwear","Male","Female")</f>
        <v>Female</v>
      </c>
    </row>
    <row r="2698" spans="1:18" x14ac:dyDescent="0.25">
      <c r="A2698" s="17" t="s">
        <v>25</v>
      </c>
      <c r="B2698">
        <v>1197831</v>
      </c>
      <c r="C2698" s="20">
        <v>44396</v>
      </c>
      <c r="D2698" s="17" t="s">
        <v>27</v>
      </c>
      <c r="E2698" s="17" t="s">
        <v>102</v>
      </c>
      <c r="F2698" s="17" t="s">
        <v>103</v>
      </c>
      <c r="G2698" s="17" t="s">
        <v>22</v>
      </c>
      <c r="H2698">
        <v>65</v>
      </c>
      <c r="I2698">
        <v>600</v>
      </c>
      <c r="J2698">
        <v>39000</v>
      </c>
      <c r="K2698">
        <v>15600</v>
      </c>
      <c r="L2698" s="17" t="s">
        <v>83</v>
      </c>
      <c r="M2698" s="21">
        <v>45157</v>
      </c>
      <c r="N2698">
        <v>2021</v>
      </c>
      <c r="O2698">
        <v>7</v>
      </c>
      <c r="P2698" s="17" t="s">
        <v>146</v>
      </c>
      <c r="Q2698" t="b" cm="1">
        <f t="array" ref="Q2698">IF(Table1__2[[#This Row],[Product]]="Men's",Male)</f>
        <v>0</v>
      </c>
      <c r="R2698" t="str">
        <f>IF(Table1__2[[#This Row],[Product]]="Men's Street Footwear","Male","Female")</f>
        <v>Female</v>
      </c>
    </row>
    <row r="2699" spans="1:18" x14ac:dyDescent="0.25">
      <c r="A2699" s="17" t="s">
        <v>25</v>
      </c>
      <c r="B2699">
        <v>1197831</v>
      </c>
      <c r="C2699" s="20">
        <v>44428</v>
      </c>
      <c r="D2699" s="17" t="s">
        <v>27</v>
      </c>
      <c r="E2699" s="17" t="s">
        <v>102</v>
      </c>
      <c r="F2699" s="17" t="s">
        <v>103</v>
      </c>
      <c r="G2699" s="17" t="s">
        <v>16</v>
      </c>
      <c r="H2699">
        <v>60</v>
      </c>
      <c r="I2699">
        <v>750</v>
      </c>
      <c r="J2699">
        <v>45000</v>
      </c>
      <c r="K2699">
        <v>18000</v>
      </c>
      <c r="L2699" s="17" t="s">
        <v>83</v>
      </c>
      <c r="M2699" s="21">
        <v>45158</v>
      </c>
      <c r="N2699">
        <v>2021</v>
      </c>
      <c r="O2699">
        <v>8</v>
      </c>
      <c r="P2699" s="17" t="s">
        <v>147</v>
      </c>
      <c r="Q2699" t="b" cm="1">
        <f t="array" ref="Q2699">IF(Table1__2[[#This Row],[Product]]="Men's",Male)</f>
        <v>0</v>
      </c>
      <c r="R2699" t="str">
        <f>IF(Table1__2[[#This Row],[Product]]="Men's Street Footwear","Male","Female")</f>
        <v>Male</v>
      </c>
    </row>
    <row r="2700" spans="1:18" x14ac:dyDescent="0.25">
      <c r="A2700" s="17" t="s">
        <v>25</v>
      </c>
      <c r="B2700">
        <v>1197831</v>
      </c>
      <c r="C2700" s="20">
        <v>44428</v>
      </c>
      <c r="D2700" s="17" t="s">
        <v>27</v>
      </c>
      <c r="E2700" s="17" t="s">
        <v>102</v>
      </c>
      <c r="F2700" s="17" t="s">
        <v>103</v>
      </c>
      <c r="G2700" s="17" t="s">
        <v>18</v>
      </c>
      <c r="H2700">
        <v>55</v>
      </c>
      <c r="I2700">
        <v>525</v>
      </c>
      <c r="J2700">
        <v>28875.000000000007</v>
      </c>
      <c r="K2700">
        <v>10106.25</v>
      </c>
      <c r="L2700" s="17" t="s">
        <v>83</v>
      </c>
      <c r="M2700" s="21">
        <v>45159</v>
      </c>
      <c r="N2700">
        <v>2021</v>
      </c>
      <c r="O2700">
        <v>8</v>
      </c>
      <c r="P2700" s="17" t="s">
        <v>147</v>
      </c>
      <c r="Q2700" t="b" cm="1">
        <f t="array" ref="Q2700">IF(Table1__2[[#This Row],[Product]]="Men's",Male)</f>
        <v>0</v>
      </c>
      <c r="R2700" t="str">
        <f>IF(Table1__2[[#This Row],[Product]]="Men's Street Footwear","Male","Female")</f>
        <v>Female</v>
      </c>
    </row>
    <row r="2701" spans="1:18" x14ac:dyDescent="0.25">
      <c r="A2701" s="17" t="s">
        <v>25</v>
      </c>
      <c r="B2701">
        <v>1197831</v>
      </c>
      <c r="C2701" s="20">
        <v>44428</v>
      </c>
      <c r="D2701" s="17" t="s">
        <v>27</v>
      </c>
      <c r="E2701" s="17" t="s">
        <v>102</v>
      </c>
      <c r="F2701" s="17" t="s">
        <v>103</v>
      </c>
      <c r="G2701" s="17" t="s">
        <v>19</v>
      </c>
      <c r="H2701">
        <v>50</v>
      </c>
      <c r="I2701">
        <v>450</v>
      </c>
      <c r="J2701">
        <v>22500</v>
      </c>
      <c r="K2701">
        <v>9000</v>
      </c>
      <c r="L2701" s="17" t="s">
        <v>83</v>
      </c>
      <c r="M2701" s="21">
        <v>45160</v>
      </c>
      <c r="N2701">
        <v>2021</v>
      </c>
      <c r="O2701">
        <v>8</v>
      </c>
      <c r="P2701" s="17" t="s">
        <v>147</v>
      </c>
      <c r="Q2701" t="b" cm="1">
        <f t="array" ref="Q2701">IF(Table1__2[[#This Row],[Product]]="Men's",Male)</f>
        <v>0</v>
      </c>
      <c r="R2701" t="str">
        <f>IF(Table1__2[[#This Row],[Product]]="Men's Street Footwear","Male","Female")</f>
        <v>Female</v>
      </c>
    </row>
    <row r="2702" spans="1:18" x14ac:dyDescent="0.25">
      <c r="A2702" s="17" t="s">
        <v>25</v>
      </c>
      <c r="B2702">
        <v>1197831</v>
      </c>
      <c r="C2702" s="20">
        <v>44428</v>
      </c>
      <c r="D2702" s="17" t="s">
        <v>27</v>
      </c>
      <c r="E2702" s="17" t="s">
        <v>102</v>
      </c>
      <c r="F2702" s="17" t="s">
        <v>103</v>
      </c>
      <c r="G2702" s="17" t="s">
        <v>20</v>
      </c>
      <c r="H2702">
        <v>40</v>
      </c>
      <c r="I2702">
        <v>400</v>
      </c>
      <c r="J2702">
        <v>16000</v>
      </c>
      <c r="K2702">
        <v>6400</v>
      </c>
      <c r="L2702" s="17" t="s">
        <v>83</v>
      </c>
      <c r="M2702" s="21">
        <v>45161</v>
      </c>
      <c r="N2702">
        <v>2021</v>
      </c>
      <c r="O2702">
        <v>8</v>
      </c>
      <c r="P2702" s="17" t="s">
        <v>147</v>
      </c>
      <c r="Q2702" t="b" cm="1">
        <f t="array" ref="Q2702">IF(Table1__2[[#This Row],[Product]]="Men's",Male)</f>
        <v>0</v>
      </c>
      <c r="R2702" t="str">
        <f>IF(Table1__2[[#This Row],[Product]]="Men's Street Footwear","Male","Female")</f>
        <v>Female</v>
      </c>
    </row>
    <row r="2703" spans="1:18" x14ac:dyDescent="0.25">
      <c r="A2703" s="17" t="s">
        <v>25</v>
      </c>
      <c r="B2703">
        <v>1197831</v>
      </c>
      <c r="C2703" s="20">
        <v>44428</v>
      </c>
      <c r="D2703" s="17" t="s">
        <v>27</v>
      </c>
      <c r="E2703" s="17" t="s">
        <v>102</v>
      </c>
      <c r="F2703" s="17" t="s">
        <v>103</v>
      </c>
      <c r="G2703" s="17" t="s">
        <v>21</v>
      </c>
      <c r="H2703">
        <v>50</v>
      </c>
      <c r="I2703">
        <v>375</v>
      </c>
      <c r="J2703">
        <v>18750</v>
      </c>
      <c r="K2703">
        <v>6562.5</v>
      </c>
      <c r="L2703" s="17" t="s">
        <v>83</v>
      </c>
      <c r="M2703" s="21">
        <v>45162</v>
      </c>
      <c r="N2703">
        <v>2021</v>
      </c>
      <c r="O2703">
        <v>8</v>
      </c>
      <c r="P2703" s="17" t="s">
        <v>147</v>
      </c>
      <c r="Q2703" t="b" cm="1">
        <f t="array" ref="Q2703">IF(Table1__2[[#This Row],[Product]]="Men's",Male)</f>
        <v>0</v>
      </c>
      <c r="R2703" t="str">
        <f>IF(Table1__2[[#This Row],[Product]]="Men's Street Footwear","Male","Female")</f>
        <v>Female</v>
      </c>
    </row>
    <row r="2704" spans="1:18" x14ac:dyDescent="0.25">
      <c r="A2704" s="17" t="s">
        <v>25</v>
      </c>
      <c r="B2704">
        <v>1197831</v>
      </c>
      <c r="C2704" s="20">
        <v>44428</v>
      </c>
      <c r="D2704" s="17" t="s">
        <v>27</v>
      </c>
      <c r="E2704" s="17" t="s">
        <v>102</v>
      </c>
      <c r="F2704" s="17" t="s">
        <v>103</v>
      </c>
      <c r="G2704" s="17" t="s">
        <v>22</v>
      </c>
      <c r="H2704">
        <v>55</v>
      </c>
      <c r="I2704">
        <v>550</v>
      </c>
      <c r="J2704">
        <v>30250.000000000007</v>
      </c>
      <c r="K2704">
        <v>12100</v>
      </c>
      <c r="L2704" s="17" t="s">
        <v>83</v>
      </c>
      <c r="M2704" s="21">
        <v>45163</v>
      </c>
      <c r="N2704">
        <v>2021</v>
      </c>
      <c r="O2704">
        <v>8</v>
      </c>
      <c r="P2704" s="17" t="s">
        <v>147</v>
      </c>
      <c r="Q2704" t="b" cm="1">
        <f t="array" ref="Q2704">IF(Table1__2[[#This Row],[Product]]="Men's",Male)</f>
        <v>0</v>
      </c>
      <c r="R2704" t="str">
        <f>IF(Table1__2[[#This Row],[Product]]="Men's Street Footwear","Male","Female")</f>
        <v>Female</v>
      </c>
    </row>
    <row r="2705" spans="1:18" x14ac:dyDescent="0.25">
      <c r="A2705" s="17" t="s">
        <v>25</v>
      </c>
      <c r="B2705">
        <v>1197831</v>
      </c>
      <c r="C2705" s="20">
        <v>44458</v>
      </c>
      <c r="D2705" s="17" t="s">
        <v>27</v>
      </c>
      <c r="E2705" s="17" t="s">
        <v>102</v>
      </c>
      <c r="F2705" s="17" t="s">
        <v>103</v>
      </c>
      <c r="G2705" s="17" t="s">
        <v>16</v>
      </c>
      <c r="H2705">
        <v>50</v>
      </c>
      <c r="I2705">
        <v>650</v>
      </c>
      <c r="J2705">
        <v>32500</v>
      </c>
      <c r="K2705">
        <v>13000</v>
      </c>
      <c r="L2705" s="17" t="s">
        <v>83</v>
      </c>
      <c r="M2705" s="21">
        <v>45164</v>
      </c>
      <c r="N2705">
        <v>2021</v>
      </c>
      <c r="O2705">
        <v>9</v>
      </c>
      <c r="P2705" s="17" t="s">
        <v>148</v>
      </c>
      <c r="Q2705" t="b" cm="1">
        <f t="array" ref="Q2705">IF(Table1__2[[#This Row],[Product]]="Men's",Male)</f>
        <v>0</v>
      </c>
      <c r="R2705" t="str">
        <f>IF(Table1__2[[#This Row],[Product]]="Men's Street Footwear","Male","Female")</f>
        <v>Male</v>
      </c>
    </row>
    <row r="2706" spans="1:18" x14ac:dyDescent="0.25">
      <c r="A2706" s="17" t="s">
        <v>25</v>
      </c>
      <c r="B2706">
        <v>1197831</v>
      </c>
      <c r="C2706" s="20">
        <v>44458</v>
      </c>
      <c r="D2706" s="17" t="s">
        <v>27</v>
      </c>
      <c r="E2706" s="17" t="s">
        <v>102</v>
      </c>
      <c r="F2706" s="17" t="s">
        <v>103</v>
      </c>
      <c r="G2706" s="17" t="s">
        <v>18</v>
      </c>
      <c r="H2706">
        <v>40</v>
      </c>
      <c r="I2706">
        <v>450</v>
      </c>
      <c r="J2706">
        <v>18000.000000000007</v>
      </c>
      <c r="K2706">
        <v>6300</v>
      </c>
      <c r="L2706" s="17" t="s">
        <v>83</v>
      </c>
      <c r="M2706" s="21">
        <v>45165</v>
      </c>
      <c r="N2706">
        <v>2021</v>
      </c>
      <c r="O2706">
        <v>9</v>
      </c>
      <c r="P2706" s="17" t="s">
        <v>148</v>
      </c>
      <c r="Q2706" t="b" cm="1">
        <f t="array" ref="Q2706">IF(Table1__2[[#This Row],[Product]]="Men's",Male)</f>
        <v>0</v>
      </c>
      <c r="R2706" t="str">
        <f>IF(Table1__2[[#This Row],[Product]]="Men's Street Footwear","Male","Female")</f>
        <v>Female</v>
      </c>
    </row>
    <row r="2707" spans="1:18" x14ac:dyDescent="0.25">
      <c r="A2707" s="17" t="s">
        <v>25</v>
      </c>
      <c r="B2707">
        <v>1197831</v>
      </c>
      <c r="C2707" s="20">
        <v>44458</v>
      </c>
      <c r="D2707" s="17" t="s">
        <v>27</v>
      </c>
      <c r="E2707" s="17" t="s">
        <v>102</v>
      </c>
      <c r="F2707" s="17" t="s">
        <v>103</v>
      </c>
      <c r="G2707" s="17" t="s">
        <v>19</v>
      </c>
      <c r="H2707">
        <v>15</v>
      </c>
      <c r="I2707">
        <v>350</v>
      </c>
      <c r="J2707">
        <v>5250.0000000000018</v>
      </c>
      <c r="K2707">
        <v>2100</v>
      </c>
      <c r="L2707" s="17" t="s">
        <v>83</v>
      </c>
      <c r="M2707" s="21">
        <v>45166</v>
      </c>
      <c r="N2707">
        <v>2021</v>
      </c>
      <c r="O2707">
        <v>9</v>
      </c>
      <c r="P2707" s="17" t="s">
        <v>148</v>
      </c>
      <c r="Q2707" t="b" cm="1">
        <f t="array" ref="Q2707">IF(Table1__2[[#This Row],[Product]]="Men's",Male)</f>
        <v>0</v>
      </c>
      <c r="R2707" t="str">
        <f>IF(Table1__2[[#This Row],[Product]]="Men's Street Footwear","Male","Female")</f>
        <v>Female</v>
      </c>
    </row>
    <row r="2708" spans="1:18" x14ac:dyDescent="0.25">
      <c r="A2708" s="17" t="s">
        <v>25</v>
      </c>
      <c r="B2708">
        <v>1197831</v>
      </c>
      <c r="C2708" s="20">
        <v>44458</v>
      </c>
      <c r="D2708" s="17" t="s">
        <v>27</v>
      </c>
      <c r="E2708" s="17" t="s">
        <v>102</v>
      </c>
      <c r="F2708" s="17" t="s">
        <v>103</v>
      </c>
      <c r="G2708" s="17" t="s">
        <v>20</v>
      </c>
      <c r="H2708">
        <v>15</v>
      </c>
      <c r="I2708">
        <v>325</v>
      </c>
      <c r="J2708">
        <v>4875.0000000000018</v>
      </c>
      <c r="K2708">
        <v>1950</v>
      </c>
      <c r="L2708" s="17" t="s">
        <v>83</v>
      </c>
      <c r="M2708" s="21">
        <v>45167</v>
      </c>
      <c r="N2708">
        <v>2021</v>
      </c>
      <c r="O2708">
        <v>9</v>
      </c>
      <c r="P2708" s="17" t="s">
        <v>148</v>
      </c>
      <c r="Q2708" t="b" cm="1">
        <f t="array" ref="Q2708">IF(Table1__2[[#This Row],[Product]]="Men's",Male)</f>
        <v>0</v>
      </c>
      <c r="R2708" t="str">
        <f>IF(Table1__2[[#This Row],[Product]]="Men's Street Footwear","Male","Female")</f>
        <v>Female</v>
      </c>
    </row>
    <row r="2709" spans="1:18" x14ac:dyDescent="0.25">
      <c r="A2709" s="17" t="s">
        <v>25</v>
      </c>
      <c r="B2709">
        <v>1197831</v>
      </c>
      <c r="C2709" s="20">
        <v>44458</v>
      </c>
      <c r="D2709" s="17" t="s">
        <v>27</v>
      </c>
      <c r="E2709" s="17" t="s">
        <v>102</v>
      </c>
      <c r="F2709" s="17" t="s">
        <v>103</v>
      </c>
      <c r="G2709" s="17" t="s">
        <v>21</v>
      </c>
      <c r="H2709">
        <v>25</v>
      </c>
      <c r="I2709">
        <v>325</v>
      </c>
      <c r="J2709">
        <v>8125.0000000000027</v>
      </c>
      <c r="K2709">
        <v>2843.75</v>
      </c>
      <c r="L2709" s="17" t="s">
        <v>83</v>
      </c>
      <c r="M2709" s="21">
        <v>45168</v>
      </c>
      <c r="N2709">
        <v>2021</v>
      </c>
      <c r="O2709">
        <v>9</v>
      </c>
      <c r="P2709" s="17" t="s">
        <v>148</v>
      </c>
      <c r="Q2709" t="b" cm="1">
        <f t="array" ref="Q2709">IF(Table1__2[[#This Row],[Product]]="Men's",Male)</f>
        <v>0</v>
      </c>
      <c r="R2709" t="str">
        <f>IF(Table1__2[[#This Row],[Product]]="Men's Street Footwear","Male","Female")</f>
        <v>Female</v>
      </c>
    </row>
    <row r="2710" spans="1:18" x14ac:dyDescent="0.25">
      <c r="A2710" s="17" t="s">
        <v>25</v>
      </c>
      <c r="B2710">
        <v>1197831</v>
      </c>
      <c r="C2710" s="20">
        <v>44458</v>
      </c>
      <c r="D2710" s="17" t="s">
        <v>27</v>
      </c>
      <c r="E2710" s="17" t="s">
        <v>102</v>
      </c>
      <c r="F2710" s="17" t="s">
        <v>103</v>
      </c>
      <c r="G2710" s="17" t="s">
        <v>22</v>
      </c>
      <c r="H2710">
        <v>30</v>
      </c>
      <c r="I2710">
        <v>425</v>
      </c>
      <c r="J2710">
        <v>12750.000000000004</v>
      </c>
      <c r="K2710">
        <v>5100</v>
      </c>
      <c r="L2710" s="17" t="s">
        <v>83</v>
      </c>
      <c r="M2710" s="21">
        <v>45169</v>
      </c>
      <c r="N2710">
        <v>2021</v>
      </c>
      <c r="O2710">
        <v>9</v>
      </c>
      <c r="P2710" s="17" t="s">
        <v>148</v>
      </c>
      <c r="Q2710" t="b" cm="1">
        <f t="array" ref="Q2710">IF(Table1__2[[#This Row],[Product]]="Men's",Male)</f>
        <v>0</v>
      </c>
      <c r="R2710" t="str">
        <f>IF(Table1__2[[#This Row],[Product]]="Men's Street Footwear","Male","Female")</f>
        <v>Female</v>
      </c>
    </row>
    <row r="2711" spans="1:18" x14ac:dyDescent="0.25">
      <c r="A2711" s="17" t="s">
        <v>25</v>
      </c>
      <c r="B2711">
        <v>1197831</v>
      </c>
      <c r="C2711" s="20">
        <v>44490</v>
      </c>
      <c r="D2711" s="17" t="s">
        <v>27</v>
      </c>
      <c r="E2711" s="17" t="s">
        <v>102</v>
      </c>
      <c r="F2711" s="17" t="s">
        <v>103</v>
      </c>
      <c r="G2711" s="17" t="s">
        <v>16</v>
      </c>
      <c r="H2711">
        <v>30</v>
      </c>
      <c r="I2711">
        <v>600</v>
      </c>
      <c r="J2711">
        <v>18000.000000000007</v>
      </c>
      <c r="K2711">
        <v>7200</v>
      </c>
      <c r="L2711" s="17" t="s">
        <v>83</v>
      </c>
      <c r="M2711" s="21">
        <v>45170</v>
      </c>
      <c r="N2711">
        <v>2021</v>
      </c>
      <c r="O2711">
        <v>10</v>
      </c>
      <c r="P2711" s="17" t="s">
        <v>149</v>
      </c>
      <c r="Q2711" t="b" cm="1">
        <f t="array" ref="Q2711">IF(Table1__2[[#This Row],[Product]]="Men's",Male)</f>
        <v>0</v>
      </c>
      <c r="R2711" t="str">
        <f>IF(Table1__2[[#This Row],[Product]]="Men's Street Footwear","Male","Female")</f>
        <v>Male</v>
      </c>
    </row>
    <row r="2712" spans="1:18" x14ac:dyDescent="0.25">
      <c r="A2712" s="17" t="s">
        <v>25</v>
      </c>
      <c r="B2712">
        <v>1197831</v>
      </c>
      <c r="C2712" s="20">
        <v>44490</v>
      </c>
      <c r="D2712" s="17" t="s">
        <v>27</v>
      </c>
      <c r="E2712" s="17" t="s">
        <v>102</v>
      </c>
      <c r="F2712" s="17" t="s">
        <v>103</v>
      </c>
      <c r="G2712" s="17" t="s">
        <v>18</v>
      </c>
      <c r="H2712">
        <v>20</v>
      </c>
      <c r="I2712">
        <v>425</v>
      </c>
      <c r="J2712">
        <v>8500.0000000000036</v>
      </c>
      <c r="K2712">
        <v>2975</v>
      </c>
      <c r="L2712" s="17" t="s">
        <v>83</v>
      </c>
      <c r="M2712" s="21">
        <v>45171</v>
      </c>
      <c r="N2712">
        <v>2021</v>
      </c>
      <c r="O2712">
        <v>10</v>
      </c>
      <c r="P2712" s="17" t="s">
        <v>149</v>
      </c>
      <c r="Q2712" t="b" cm="1">
        <f t="array" ref="Q2712">IF(Table1__2[[#This Row],[Product]]="Men's",Male)</f>
        <v>0</v>
      </c>
      <c r="R2712" t="str">
        <f>IF(Table1__2[[#This Row],[Product]]="Men's Street Footwear","Male","Female")</f>
        <v>Female</v>
      </c>
    </row>
    <row r="2713" spans="1:18" x14ac:dyDescent="0.25">
      <c r="A2713" s="17" t="s">
        <v>25</v>
      </c>
      <c r="B2713">
        <v>1197831</v>
      </c>
      <c r="C2713" s="20">
        <v>44490</v>
      </c>
      <c r="D2713" s="17" t="s">
        <v>27</v>
      </c>
      <c r="E2713" s="17" t="s">
        <v>102</v>
      </c>
      <c r="F2713" s="17" t="s">
        <v>103</v>
      </c>
      <c r="G2713" s="17" t="s">
        <v>19</v>
      </c>
      <c r="H2713">
        <v>20</v>
      </c>
      <c r="I2713">
        <v>300</v>
      </c>
      <c r="J2713">
        <v>6000.0000000000027</v>
      </c>
      <c r="K2713">
        <v>2400</v>
      </c>
      <c r="L2713" s="17" t="s">
        <v>83</v>
      </c>
      <c r="M2713" s="21">
        <v>45172</v>
      </c>
      <c r="N2713">
        <v>2021</v>
      </c>
      <c r="O2713">
        <v>10</v>
      </c>
      <c r="P2713" s="17" t="s">
        <v>149</v>
      </c>
      <c r="Q2713" t="b" cm="1">
        <f t="array" ref="Q2713">IF(Table1__2[[#This Row],[Product]]="Men's",Male)</f>
        <v>0</v>
      </c>
      <c r="R2713" t="str">
        <f>IF(Table1__2[[#This Row],[Product]]="Men's Street Footwear","Male","Female")</f>
        <v>Female</v>
      </c>
    </row>
    <row r="2714" spans="1:18" x14ac:dyDescent="0.25">
      <c r="A2714" s="17" t="s">
        <v>25</v>
      </c>
      <c r="B2714">
        <v>1197831</v>
      </c>
      <c r="C2714" s="20">
        <v>44490</v>
      </c>
      <c r="D2714" s="17" t="s">
        <v>27</v>
      </c>
      <c r="E2714" s="17" t="s">
        <v>102</v>
      </c>
      <c r="F2714" s="17" t="s">
        <v>103</v>
      </c>
      <c r="G2714" s="17" t="s">
        <v>20</v>
      </c>
      <c r="H2714">
        <v>20</v>
      </c>
      <c r="I2714">
        <v>275</v>
      </c>
      <c r="J2714">
        <v>5500.0000000000027</v>
      </c>
      <c r="K2714">
        <v>2200</v>
      </c>
      <c r="L2714" s="17" t="s">
        <v>83</v>
      </c>
      <c r="M2714" s="21">
        <v>45173</v>
      </c>
      <c r="N2714">
        <v>2021</v>
      </c>
      <c r="O2714">
        <v>10</v>
      </c>
      <c r="P2714" s="17" t="s">
        <v>149</v>
      </c>
      <c r="Q2714" t="b" cm="1">
        <f t="array" ref="Q2714">IF(Table1__2[[#This Row],[Product]]="Men's",Male)</f>
        <v>0</v>
      </c>
      <c r="R2714" t="str">
        <f>IF(Table1__2[[#This Row],[Product]]="Men's Street Footwear","Male","Female")</f>
        <v>Female</v>
      </c>
    </row>
    <row r="2715" spans="1:18" x14ac:dyDescent="0.25">
      <c r="A2715" s="17" t="s">
        <v>25</v>
      </c>
      <c r="B2715">
        <v>1197831</v>
      </c>
      <c r="C2715" s="20">
        <v>44490</v>
      </c>
      <c r="D2715" s="17" t="s">
        <v>27</v>
      </c>
      <c r="E2715" s="17" t="s">
        <v>102</v>
      </c>
      <c r="F2715" s="17" t="s">
        <v>103</v>
      </c>
      <c r="G2715" s="17" t="s">
        <v>21</v>
      </c>
      <c r="H2715">
        <v>30</v>
      </c>
      <c r="I2715">
        <v>275</v>
      </c>
      <c r="J2715">
        <v>8250.0000000000036</v>
      </c>
      <c r="K2715">
        <v>2887.5</v>
      </c>
      <c r="L2715" s="17" t="s">
        <v>83</v>
      </c>
      <c r="M2715" s="21">
        <v>45174</v>
      </c>
      <c r="N2715">
        <v>2021</v>
      </c>
      <c r="O2715">
        <v>10</v>
      </c>
      <c r="P2715" s="17" t="s">
        <v>149</v>
      </c>
      <c r="Q2715" t="b" cm="1">
        <f t="array" ref="Q2715">IF(Table1__2[[#This Row],[Product]]="Men's",Male)</f>
        <v>0</v>
      </c>
      <c r="R2715" t="str">
        <f>IF(Table1__2[[#This Row],[Product]]="Men's Street Footwear","Male","Female")</f>
        <v>Female</v>
      </c>
    </row>
    <row r="2716" spans="1:18" x14ac:dyDescent="0.25">
      <c r="A2716" s="17" t="s">
        <v>30</v>
      </c>
      <c r="B2716">
        <v>1197831</v>
      </c>
      <c r="C2716" s="20">
        <v>44490</v>
      </c>
      <c r="D2716" s="17" t="s">
        <v>27</v>
      </c>
      <c r="E2716" s="17" t="s">
        <v>102</v>
      </c>
      <c r="F2716" s="17" t="s">
        <v>103</v>
      </c>
      <c r="G2716" s="17" t="s">
        <v>22</v>
      </c>
      <c r="H2716">
        <v>30</v>
      </c>
      <c r="I2716">
        <v>400</v>
      </c>
      <c r="J2716">
        <v>12000.000000000002</v>
      </c>
      <c r="K2716">
        <v>4800</v>
      </c>
      <c r="L2716" s="17" t="s">
        <v>83</v>
      </c>
      <c r="M2716" s="21">
        <v>45175</v>
      </c>
      <c r="N2716">
        <v>2021</v>
      </c>
      <c r="O2716">
        <v>10</v>
      </c>
      <c r="P2716" s="17" t="s">
        <v>149</v>
      </c>
      <c r="Q2716" t="b" cm="1">
        <f t="array" ref="Q2716">IF(Table1__2[[#This Row],[Product]]="Men's",Male)</f>
        <v>0</v>
      </c>
      <c r="R2716" t="str">
        <f>IF(Table1__2[[#This Row],[Product]]="Men's Street Footwear","Male","Female")</f>
        <v>Female</v>
      </c>
    </row>
    <row r="2717" spans="1:18" x14ac:dyDescent="0.25">
      <c r="A2717" s="17" t="s">
        <v>30</v>
      </c>
      <c r="B2717">
        <v>1197831</v>
      </c>
      <c r="C2717" s="20">
        <v>44520</v>
      </c>
      <c r="D2717" s="17" t="s">
        <v>27</v>
      </c>
      <c r="E2717" s="17" t="s">
        <v>102</v>
      </c>
      <c r="F2717" s="17" t="s">
        <v>103</v>
      </c>
      <c r="G2717" s="17" t="s">
        <v>16</v>
      </c>
      <c r="H2717">
        <v>25</v>
      </c>
      <c r="I2717">
        <v>550</v>
      </c>
      <c r="J2717">
        <v>13750.000000000005</v>
      </c>
      <c r="K2717">
        <v>5500</v>
      </c>
      <c r="L2717" s="17" t="s">
        <v>83</v>
      </c>
      <c r="M2717" s="21">
        <v>45176</v>
      </c>
      <c r="N2717">
        <v>2021</v>
      </c>
      <c r="O2717">
        <v>11</v>
      </c>
      <c r="P2717" s="17" t="s">
        <v>150</v>
      </c>
      <c r="Q2717" t="b" cm="1">
        <f t="array" ref="Q2717">IF(Table1__2[[#This Row],[Product]]="Men's",Male)</f>
        <v>0</v>
      </c>
      <c r="R2717" t="str">
        <f>IF(Table1__2[[#This Row],[Product]]="Men's Street Footwear","Male","Female")</f>
        <v>Male</v>
      </c>
    </row>
    <row r="2718" spans="1:18" x14ac:dyDescent="0.25">
      <c r="A2718" s="17" t="s">
        <v>30</v>
      </c>
      <c r="B2718">
        <v>1197831</v>
      </c>
      <c r="C2718" s="20">
        <v>44520</v>
      </c>
      <c r="D2718" s="17" t="s">
        <v>27</v>
      </c>
      <c r="E2718" s="17" t="s">
        <v>102</v>
      </c>
      <c r="F2718" s="17" t="s">
        <v>103</v>
      </c>
      <c r="G2718" s="17" t="s">
        <v>18</v>
      </c>
      <c r="H2718">
        <v>15</v>
      </c>
      <c r="I2718">
        <v>375</v>
      </c>
      <c r="J2718">
        <v>5625.0000000000055</v>
      </c>
      <c r="K2718">
        <v>1968.75</v>
      </c>
      <c r="L2718" s="17" t="s">
        <v>83</v>
      </c>
      <c r="M2718" s="21">
        <v>45177</v>
      </c>
      <c r="N2718">
        <v>2021</v>
      </c>
      <c r="O2718">
        <v>11</v>
      </c>
      <c r="P2718" s="17" t="s">
        <v>150</v>
      </c>
      <c r="Q2718" t="b" cm="1">
        <f t="array" ref="Q2718">IF(Table1__2[[#This Row],[Product]]="Men's",Male)</f>
        <v>0</v>
      </c>
      <c r="R2718" t="str">
        <f>IF(Table1__2[[#This Row],[Product]]="Men's Street Footwear","Male","Female")</f>
        <v>Female</v>
      </c>
    </row>
    <row r="2719" spans="1:18" x14ac:dyDescent="0.25">
      <c r="A2719" s="17" t="s">
        <v>30</v>
      </c>
      <c r="B2719">
        <v>1197831</v>
      </c>
      <c r="C2719" s="20">
        <v>44520</v>
      </c>
      <c r="D2719" s="17" t="s">
        <v>27</v>
      </c>
      <c r="E2719" s="17" t="s">
        <v>102</v>
      </c>
      <c r="F2719" s="17" t="s">
        <v>103</v>
      </c>
      <c r="G2719" s="17" t="s">
        <v>19</v>
      </c>
      <c r="H2719">
        <v>25</v>
      </c>
      <c r="I2719">
        <v>320</v>
      </c>
      <c r="J2719">
        <v>8000.0000000000055</v>
      </c>
      <c r="K2719">
        <v>3200</v>
      </c>
      <c r="L2719" s="17" t="s">
        <v>83</v>
      </c>
      <c r="M2719" s="21">
        <v>45178</v>
      </c>
      <c r="N2719">
        <v>2021</v>
      </c>
      <c r="O2719">
        <v>11</v>
      </c>
      <c r="P2719" s="17" t="s">
        <v>150</v>
      </c>
      <c r="Q2719" t="b" cm="1">
        <f t="array" ref="Q2719">IF(Table1__2[[#This Row],[Product]]="Men's",Male)</f>
        <v>0</v>
      </c>
      <c r="R2719" t="str">
        <f>IF(Table1__2[[#This Row],[Product]]="Men's Street Footwear","Male","Female")</f>
        <v>Female</v>
      </c>
    </row>
    <row r="2720" spans="1:18" x14ac:dyDescent="0.25">
      <c r="A2720" s="17" t="s">
        <v>30</v>
      </c>
      <c r="B2720">
        <v>1197831</v>
      </c>
      <c r="C2720" s="20">
        <v>44520</v>
      </c>
      <c r="D2720" s="17" t="s">
        <v>27</v>
      </c>
      <c r="E2720" s="17" t="s">
        <v>102</v>
      </c>
      <c r="F2720" s="17" t="s">
        <v>103</v>
      </c>
      <c r="G2720" s="17" t="s">
        <v>20</v>
      </c>
      <c r="H2720">
        <v>55</v>
      </c>
      <c r="I2720">
        <v>375</v>
      </c>
      <c r="J2720">
        <v>20625.000000000007</v>
      </c>
      <c r="K2720">
        <v>8250</v>
      </c>
      <c r="L2720" s="17" t="s">
        <v>83</v>
      </c>
      <c r="M2720" s="21">
        <v>45179</v>
      </c>
      <c r="N2720">
        <v>2021</v>
      </c>
      <c r="O2720">
        <v>11</v>
      </c>
      <c r="P2720" s="17" t="s">
        <v>150</v>
      </c>
      <c r="Q2720" t="b" cm="1">
        <f t="array" ref="Q2720">IF(Table1__2[[#This Row],[Product]]="Men's",Male)</f>
        <v>0</v>
      </c>
      <c r="R2720" t="str">
        <f>IF(Table1__2[[#This Row],[Product]]="Men's Street Footwear","Male","Female")</f>
        <v>Female</v>
      </c>
    </row>
    <row r="2721" spans="1:18" x14ac:dyDescent="0.25">
      <c r="A2721" s="17" t="s">
        <v>30</v>
      </c>
      <c r="B2721">
        <v>1197831</v>
      </c>
      <c r="C2721" s="20">
        <v>44520</v>
      </c>
      <c r="D2721" s="17" t="s">
        <v>27</v>
      </c>
      <c r="E2721" s="17" t="s">
        <v>102</v>
      </c>
      <c r="F2721" s="17" t="s">
        <v>103</v>
      </c>
      <c r="G2721" s="17" t="s">
        <v>21</v>
      </c>
      <c r="H2721">
        <v>75</v>
      </c>
      <c r="I2721">
        <v>350</v>
      </c>
      <c r="J2721">
        <v>26250.000000000007</v>
      </c>
      <c r="K2721">
        <v>9187.5</v>
      </c>
      <c r="L2721" s="17" t="s">
        <v>83</v>
      </c>
      <c r="M2721" s="21">
        <v>45180</v>
      </c>
      <c r="N2721">
        <v>2021</v>
      </c>
      <c r="O2721">
        <v>11</v>
      </c>
      <c r="P2721" s="17" t="s">
        <v>150</v>
      </c>
      <c r="Q2721" t="b" cm="1">
        <f t="array" ref="Q2721">IF(Table1__2[[#This Row],[Product]]="Men's",Male)</f>
        <v>0</v>
      </c>
      <c r="R2721" t="str">
        <f>IF(Table1__2[[#This Row],[Product]]="Men's Street Footwear","Male","Female")</f>
        <v>Female</v>
      </c>
    </row>
    <row r="2722" spans="1:18" x14ac:dyDescent="0.25">
      <c r="A2722" s="17" t="s">
        <v>30</v>
      </c>
      <c r="B2722">
        <v>1197831</v>
      </c>
      <c r="C2722" s="20">
        <v>44520</v>
      </c>
      <c r="D2722" s="17" t="s">
        <v>27</v>
      </c>
      <c r="E2722" s="17" t="s">
        <v>102</v>
      </c>
      <c r="F2722" s="17" t="s">
        <v>103</v>
      </c>
      <c r="G2722" s="17" t="s">
        <v>22</v>
      </c>
      <c r="H2722">
        <v>75</v>
      </c>
      <c r="I2722">
        <v>450</v>
      </c>
      <c r="J2722">
        <v>33750</v>
      </c>
      <c r="K2722">
        <v>13500</v>
      </c>
      <c r="L2722" s="17" t="s">
        <v>83</v>
      </c>
      <c r="M2722" s="21">
        <v>45181</v>
      </c>
      <c r="N2722">
        <v>2021</v>
      </c>
      <c r="O2722">
        <v>11</v>
      </c>
      <c r="P2722" s="17" t="s">
        <v>150</v>
      </c>
      <c r="Q2722" t="b" cm="1">
        <f t="array" ref="Q2722">IF(Table1__2[[#This Row],[Product]]="Men's",Male)</f>
        <v>0</v>
      </c>
      <c r="R2722" t="str">
        <f>IF(Table1__2[[#This Row],[Product]]="Men's Street Footwear","Male","Female")</f>
        <v>Female</v>
      </c>
    </row>
    <row r="2723" spans="1:18" x14ac:dyDescent="0.25">
      <c r="A2723" s="17" t="s">
        <v>30</v>
      </c>
      <c r="B2723">
        <v>1197831</v>
      </c>
      <c r="C2723" s="20">
        <v>44549</v>
      </c>
      <c r="D2723" s="17" t="s">
        <v>27</v>
      </c>
      <c r="E2723" s="17" t="s">
        <v>102</v>
      </c>
      <c r="F2723" s="17" t="s">
        <v>103</v>
      </c>
      <c r="G2723" s="17" t="s">
        <v>16</v>
      </c>
      <c r="H2723">
        <v>70</v>
      </c>
      <c r="I2723">
        <v>700</v>
      </c>
      <c r="J2723">
        <v>49000</v>
      </c>
      <c r="K2723">
        <v>19600</v>
      </c>
      <c r="L2723" s="17" t="s">
        <v>83</v>
      </c>
      <c r="M2723" s="21">
        <v>45182</v>
      </c>
      <c r="N2723">
        <v>2021</v>
      </c>
      <c r="O2723">
        <v>12</v>
      </c>
      <c r="P2723" s="17" t="s">
        <v>151</v>
      </c>
      <c r="Q2723" t="b" cm="1">
        <f t="array" ref="Q2723">IF(Table1__2[[#This Row],[Product]]="Men's",Male)</f>
        <v>0</v>
      </c>
      <c r="R2723" t="str">
        <f>IF(Table1__2[[#This Row],[Product]]="Men's Street Footwear","Male","Female")</f>
        <v>Male</v>
      </c>
    </row>
    <row r="2724" spans="1:18" x14ac:dyDescent="0.25">
      <c r="A2724" s="17" t="s">
        <v>30</v>
      </c>
      <c r="B2724">
        <v>1197831</v>
      </c>
      <c r="C2724" s="20">
        <v>44549</v>
      </c>
      <c r="D2724" s="17" t="s">
        <v>27</v>
      </c>
      <c r="E2724" s="17" t="s">
        <v>102</v>
      </c>
      <c r="F2724" s="17" t="s">
        <v>103</v>
      </c>
      <c r="G2724" s="17" t="s">
        <v>18</v>
      </c>
      <c r="H2724">
        <v>60</v>
      </c>
      <c r="I2724">
        <v>500</v>
      </c>
      <c r="J2724">
        <v>30000.000000000007</v>
      </c>
      <c r="K2724">
        <v>10500</v>
      </c>
      <c r="L2724" s="17" t="s">
        <v>83</v>
      </c>
      <c r="M2724" s="21">
        <v>45183</v>
      </c>
      <c r="N2724">
        <v>2021</v>
      </c>
      <c r="O2724">
        <v>12</v>
      </c>
      <c r="P2724" s="17" t="s">
        <v>151</v>
      </c>
      <c r="Q2724" t="b" cm="1">
        <f t="array" ref="Q2724">IF(Table1__2[[#This Row],[Product]]="Men's",Male)</f>
        <v>0</v>
      </c>
      <c r="R2724" t="str">
        <f>IF(Table1__2[[#This Row],[Product]]="Men's Street Footwear","Male","Female")</f>
        <v>Female</v>
      </c>
    </row>
    <row r="2725" spans="1:18" x14ac:dyDescent="0.25">
      <c r="A2725" s="17" t="s">
        <v>30</v>
      </c>
      <c r="B2725">
        <v>1197831</v>
      </c>
      <c r="C2725" s="20">
        <v>44549</v>
      </c>
      <c r="D2725" s="17" t="s">
        <v>27</v>
      </c>
      <c r="E2725" s="17" t="s">
        <v>102</v>
      </c>
      <c r="F2725" s="17" t="s">
        <v>103</v>
      </c>
      <c r="G2725" s="17" t="s">
        <v>19</v>
      </c>
      <c r="H2725">
        <v>60</v>
      </c>
      <c r="I2725">
        <v>450</v>
      </c>
      <c r="J2725">
        <v>27000.000000000007</v>
      </c>
      <c r="K2725">
        <v>10800</v>
      </c>
      <c r="L2725" s="17" t="s">
        <v>83</v>
      </c>
      <c r="M2725" s="21">
        <v>45184</v>
      </c>
      <c r="N2725">
        <v>2021</v>
      </c>
      <c r="O2725">
        <v>12</v>
      </c>
      <c r="P2725" s="17" t="s">
        <v>151</v>
      </c>
      <c r="Q2725" t="b" cm="1">
        <f t="array" ref="Q2725">IF(Table1__2[[#This Row],[Product]]="Men's",Male)</f>
        <v>0</v>
      </c>
      <c r="R2725" t="str">
        <f>IF(Table1__2[[#This Row],[Product]]="Men's Street Footwear","Male","Female")</f>
        <v>Female</v>
      </c>
    </row>
    <row r="2726" spans="1:18" x14ac:dyDescent="0.25">
      <c r="A2726" s="17" t="s">
        <v>30</v>
      </c>
      <c r="B2726">
        <v>1197831</v>
      </c>
      <c r="C2726" s="20">
        <v>44549</v>
      </c>
      <c r="D2726" s="17" t="s">
        <v>27</v>
      </c>
      <c r="E2726" s="17" t="s">
        <v>102</v>
      </c>
      <c r="F2726" s="17" t="s">
        <v>103</v>
      </c>
      <c r="G2726" s="17" t="s">
        <v>20</v>
      </c>
      <c r="H2726">
        <v>60</v>
      </c>
      <c r="I2726">
        <v>400</v>
      </c>
      <c r="J2726">
        <v>24000.000000000004</v>
      </c>
      <c r="K2726">
        <v>9600</v>
      </c>
      <c r="L2726" s="17" t="s">
        <v>83</v>
      </c>
      <c r="M2726" s="21">
        <v>45185</v>
      </c>
      <c r="N2726">
        <v>2021</v>
      </c>
      <c r="O2726">
        <v>12</v>
      </c>
      <c r="P2726" s="17" t="s">
        <v>151</v>
      </c>
      <c r="Q2726" t="b" cm="1">
        <f t="array" ref="Q2726">IF(Table1__2[[#This Row],[Product]]="Men's",Male)</f>
        <v>0</v>
      </c>
      <c r="R2726" t="str">
        <f>IF(Table1__2[[#This Row],[Product]]="Men's Street Footwear","Male","Female")</f>
        <v>Female</v>
      </c>
    </row>
    <row r="2727" spans="1:18" x14ac:dyDescent="0.25">
      <c r="A2727" s="17" t="s">
        <v>30</v>
      </c>
      <c r="B2727">
        <v>1197831</v>
      </c>
      <c r="C2727" s="20">
        <v>44549</v>
      </c>
      <c r="D2727" s="17" t="s">
        <v>27</v>
      </c>
      <c r="E2727" s="17" t="s">
        <v>102</v>
      </c>
      <c r="F2727" s="17" t="s">
        <v>103</v>
      </c>
      <c r="G2727" s="17" t="s">
        <v>21</v>
      </c>
      <c r="H2727">
        <v>70</v>
      </c>
      <c r="I2727">
        <v>400</v>
      </c>
      <c r="J2727">
        <v>28000</v>
      </c>
      <c r="K2727">
        <v>9800</v>
      </c>
      <c r="L2727" s="17" t="s">
        <v>83</v>
      </c>
      <c r="M2727" s="21">
        <v>45186</v>
      </c>
      <c r="N2727">
        <v>2021</v>
      </c>
      <c r="O2727">
        <v>12</v>
      </c>
      <c r="P2727" s="17" t="s">
        <v>151</v>
      </c>
      <c r="Q2727" t="b" cm="1">
        <f t="array" ref="Q2727">IF(Table1__2[[#This Row],[Product]]="Men's",Male)</f>
        <v>0</v>
      </c>
      <c r="R2727" t="str">
        <f>IF(Table1__2[[#This Row],[Product]]="Men's Street Footwear","Male","Female")</f>
        <v>Female</v>
      </c>
    </row>
    <row r="2728" spans="1:18" x14ac:dyDescent="0.25">
      <c r="A2728" s="17" t="s">
        <v>30</v>
      </c>
      <c r="B2728">
        <v>1197831</v>
      </c>
      <c r="C2728" s="20">
        <v>44549</v>
      </c>
      <c r="D2728" s="17" t="s">
        <v>27</v>
      </c>
      <c r="E2728" s="17" t="s">
        <v>102</v>
      </c>
      <c r="F2728" s="17" t="s">
        <v>103</v>
      </c>
      <c r="G2728" s="17" t="s">
        <v>22</v>
      </c>
      <c r="H2728">
        <v>75</v>
      </c>
      <c r="I2728">
        <v>500</v>
      </c>
      <c r="J2728">
        <v>37500</v>
      </c>
      <c r="K2728">
        <v>15000</v>
      </c>
      <c r="L2728" s="17" t="s">
        <v>83</v>
      </c>
      <c r="M2728" s="21">
        <v>45187</v>
      </c>
      <c r="N2728">
        <v>2021</v>
      </c>
      <c r="O2728">
        <v>12</v>
      </c>
      <c r="P2728" s="17" t="s">
        <v>151</v>
      </c>
      <c r="Q2728" t="b" cm="1">
        <f t="array" ref="Q2728">IF(Table1__2[[#This Row],[Product]]="Men's",Male)</f>
        <v>0</v>
      </c>
      <c r="R2728" t="str">
        <f>IF(Table1__2[[#This Row],[Product]]="Men's Street Footwear","Male","Female")</f>
        <v>Female</v>
      </c>
    </row>
    <row r="2729" spans="1:18" x14ac:dyDescent="0.25">
      <c r="A2729" s="17" t="s">
        <v>30</v>
      </c>
      <c r="B2729">
        <v>1197831</v>
      </c>
      <c r="C2729" s="20">
        <v>44219</v>
      </c>
      <c r="D2729" s="17" t="s">
        <v>27</v>
      </c>
      <c r="E2729" s="17" t="s">
        <v>102</v>
      </c>
      <c r="F2729" s="17" t="s">
        <v>103</v>
      </c>
      <c r="G2729" s="17" t="s">
        <v>16</v>
      </c>
      <c r="H2729">
        <v>25</v>
      </c>
      <c r="I2729">
        <v>575</v>
      </c>
      <c r="J2729">
        <v>14375.000000000004</v>
      </c>
      <c r="K2729">
        <v>5750</v>
      </c>
      <c r="L2729" s="17" t="s">
        <v>83</v>
      </c>
      <c r="M2729" s="21">
        <v>45188</v>
      </c>
      <c r="N2729">
        <v>2021</v>
      </c>
      <c r="O2729">
        <v>1</v>
      </c>
      <c r="P2729" s="17" t="s">
        <v>141</v>
      </c>
      <c r="Q2729" t="b" cm="1">
        <f t="array" ref="Q2729">IF(Table1__2[[#This Row],[Product]]="Men's",Male)</f>
        <v>0</v>
      </c>
      <c r="R2729" t="str">
        <f>IF(Table1__2[[#This Row],[Product]]="Men's Street Footwear","Male","Female")</f>
        <v>Male</v>
      </c>
    </row>
    <row r="2730" spans="1:18" x14ac:dyDescent="0.25">
      <c r="A2730" s="17" t="s">
        <v>30</v>
      </c>
      <c r="B2730">
        <v>1197831</v>
      </c>
      <c r="C2730" s="20">
        <v>44219</v>
      </c>
      <c r="D2730" s="17" t="s">
        <v>27</v>
      </c>
      <c r="E2730" s="17" t="s">
        <v>102</v>
      </c>
      <c r="F2730" s="17" t="s">
        <v>103</v>
      </c>
      <c r="G2730" s="17" t="s">
        <v>18</v>
      </c>
      <c r="H2730">
        <v>25</v>
      </c>
      <c r="I2730">
        <v>375</v>
      </c>
      <c r="J2730">
        <v>9375.0000000000036</v>
      </c>
      <c r="K2730">
        <v>3281.25</v>
      </c>
      <c r="L2730" s="17" t="s">
        <v>83</v>
      </c>
      <c r="M2730" s="21">
        <v>45189</v>
      </c>
      <c r="N2730">
        <v>2021</v>
      </c>
      <c r="O2730">
        <v>1</v>
      </c>
      <c r="P2730" s="17" t="s">
        <v>141</v>
      </c>
      <c r="Q2730" t="b" cm="1">
        <f t="array" ref="Q2730">IF(Table1__2[[#This Row],[Product]]="Men's",Male)</f>
        <v>0</v>
      </c>
      <c r="R2730" t="str">
        <f>IF(Table1__2[[#This Row],[Product]]="Men's Street Footwear","Male","Female")</f>
        <v>Female</v>
      </c>
    </row>
    <row r="2731" spans="1:18" x14ac:dyDescent="0.25">
      <c r="A2731" s="17" t="s">
        <v>30</v>
      </c>
      <c r="B2731">
        <v>1197831</v>
      </c>
      <c r="C2731" s="20">
        <v>44219</v>
      </c>
      <c r="D2731" s="17" t="s">
        <v>27</v>
      </c>
      <c r="E2731" s="17" t="s">
        <v>102</v>
      </c>
      <c r="F2731" s="17" t="s">
        <v>103</v>
      </c>
      <c r="G2731" s="17" t="s">
        <v>19</v>
      </c>
      <c r="H2731">
        <v>15</v>
      </c>
      <c r="I2731">
        <v>375</v>
      </c>
      <c r="J2731">
        <v>5625.0000000000027</v>
      </c>
      <c r="K2731">
        <v>2250</v>
      </c>
      <c r="L2731" s="17" t="s">
        <v>83</v>
      </c>
      <c r="M2731" s="21">
        <v>45190</v>
      </c>
      <c r="N2731">
        <v>2021</v>
      </c>
      <c r="O2731">
        <v>1</v>
      </c>
      <c r="P2731" s="17" t="s">
        <v>141</v>
      </c>
      <c r="Q2731" t="b" cm="1">
        <f t="array" ref="Q2731">IF(Table1__2[[#This Row],[Product]]="Men's",Male)</f>
        <v>0</v>
      </c>
      <c r="R2731" t="str">
        <f>IF(Table1__2[[#This Row],[Product]]="Men's Street Footwear","Male","Female")</f>
        <v>Female</v>
      </c>
    </row>
    <row r="2732" spans="1:18" x14ac:dyDescent="0.25">
      <c r="A2732" s="17" t="s">
        <v>30</v>
      </c>
      <c r="B2732">
        <v>1197831</v>
      </c>
      <c r="C2732" s="20">
        <v>44219</v>
      </c>
      <c r="D2732" s="17" t="s">
        <v>27</v>
      </c>
      <c r="E2732" s="17" t="s">
        <v>102</v>
      </c>
      <c r="F2732" s="17" t="s">
        <v>103</v>
      </c>
      <c r="G2732" s="17" t="s">
        <v>20</v>
      </c>
      <c r="H2732">
        <v>20</v>
      </c>
      <c r="I2732">
        <v>225</v>
      </c>
      <c r="J2732">
        <v>4500</v>
      </c>
      <c r="K2732">
        <v>1800</v>
      </c>
      <c r="L2732" s="17" t="s">
        <v>83</v>
      </c>
      <c r="M2732" s="21">
        <v>45191</v>
      </c>
      <c r="N2732">
        <v>2021</v>
      </c>
      <c r="O2732">
        <v>1</v>
      </c>
      <c r="P2732" s="17" t="s">
        <v>141</v>
      </c>
      <c r="Q2732" t="b" cm="1">
        <f t="array" ref="Q2732">IF(Table1__2[[#This Row],[Product]]="Men's",Male)</f>
        <v>0</v>
      </c>
      <c r="R2732" t="str">
        <f>IF(Table1__2[[#This Row],[Product]]="Men's Street Footwear","Male","Female")</f>
        <v>Female</v>
      </c>
    </row>
    <row r="2733" spans="1:18" x14ac:dyDescent="0.25">
      <c r="A2733" s="17" t="s">
        <v>30</v>
      </c>
      <c r="B2733">
        <v>1197831</v>
      </c>
      <c r="C2733" s="20">
        <v>44219</v>
      </c>
      <c r="D2733" s="17" t="s">
        <v>27</v>
      </c>
      <c r="E2733" s="17" t="s">
        <v>102</v>
      </c>
      <c r="F2733" s="17" t="s">
        <v>103</v>
      </c>
      <c r="G2733" s="17" t="s">
        <v>21</v>
      </c>
      <c r="H2733">
        <v>35</v>
      </c>
      <c r="I2733">
        <v>275</v>
      </c>
      <c r="J2733">
        <v>9625</v>
      </c>
      <c r="K2733">
        <v>3368.75</v>
      </c>
      <c r="L2733" s="17" t="s">
        <v>83</v>
      </c>
      <c r="M2733" s="21">
        <v>45192</v>
      </c>
      <c r="N2733">
        <v>2021</v>
      </c>
      <c r="O2733">
        <v>1</v>
      </c>
      <c r="P2733" s="17" t="s">
        <v>141</v>
      </c>
      <c r="Q2733" t="b" cm="1">
        <f t="array" ref="Q2733">IF(Table1__2[[#This Row],[Product]]="Men's",Male)</f>
        <v>0</v>
      </c>
      <c r="R2733" t="str">
        <f>IF(Table1__2[[#This Row],[Product]]="Men's Street Footwear","Male","Female")</f>
        <v>Female</v>
      </c>
    </row>
    <row r="2734" spans="1:18" x14ac:dyDescent="0.25">
      <c r="A2734" s="17" t="s">
        <v>30</v>
      </c>
      <c r="B2734">
        <v>1197831</v>
      </c>
      <c r="C2734" s="20">
        <v>44219</v>
      </c>
      <c r="D2734" s="17" t="s">
        <v>27</v>
      </c>
      <c r="E2734" s="17" t="s">
        <v>102</v>
      </c>
      <c r="F2734" s="17" t="s">
        <v>103</v>
      </c>
      <c r="G2734" s="17" t="s">
        <v>22</v>
      </c>
      <c r="H2734">
        <v>25</v>
      </c>
      <c r="I2734">
        <v>375</v>
      </c>
      <c r="J2734">
        <v>9375.0000000000036</v>
      </c>
      <c r="K2734">
        <v>3750</v>
      </c>
      <c r="L2734" s="17" t="s">
        <v>83</v>
      </c>
      <c r="M2734" s="21">
        <v>45193</v>
      </c>
      <c r="N2734">
        <v>2021</v>
      </c>
      <c r="O2734">
        <v>1</v>
      </c>
      <c r="P2734" s="17" t="s">
        <v>141</v>
      </c>
      <c r="Q2734" t="b" cm="1">
        <f t="array" ref="Q2734">IF(Table1__2[[#This Row],[Product]]="Men's",Male)</f>
        <v>0</v>
      </c>
      <c r="R2734" t="str">
        <f>IF(Table1__2[[#This Row],[Product]]="Men's Street Footwear","Male","Female")</f>
        <v>Female</v>
      </c>
    </row>
    <row r="2735" spans="1:18" x14ac:dyDescent="0.25">
      <c r="A2735" s="17" t="s">
        <v>30</v>
      </c>
      <c r="B2735">
        <v>1197831</v>
      </c>
      <c r="C2735" s="20">
        <v>44248</v>
      </c>
      <c r="D2735" s="17" t="s">
        <v>27</v>
      </c>
      <c r="E2735" s="17" t="s">
        <v>102</v>
      </c>
      <c r="F2735" s="17" t="s">
        <v>103</v>
      </c>
      <c r="G2735" s="17" t="s">
        <v>16</v>
      </c>
      <c r="H2735">
        <v>25</v>
      </c>
      <c r="I2735">
        <v>625</v>
      </c>
      <c r="J2735">
        <v>15625.000000000005</v>
      </c>
      <c r="K2735">
        <v>6250</v>
      </c>
      <c r="L2735" s="17" t="s">
        <v>83</v>
      </c>
      <c r="M2735" s="21">
        <v>45194</v>
      </c>
      <c r="N2735">
        <v>2021</v>
      </c>
      <c r="O2735">
        <v>2</v>
      </c>
      <c r="P2735" s="17" t="s">
        <v>142</v>
      </c>
      <c r="Q2735" t="b" cm="1">
        <f t="array" ref="Q2735">IF(Table1__2[[#This Row],[Product]]="Men's",Male)</f>
        <v>0</v>
      </c>
      <c r="R2735" t="str">
        <f>IF(Table1__2[[#This Row],[Product]]="Men's Street Footwear","Male","Female")</f>
        <v>Male</v>
      </c>
    </row>
    <row r="2736" spans="1:18" x14ac:dyDescent="0.25">
      <c r="A2736" s="17" t="s">
        <v>30</v>
      </c>
      <c r="B2736">
        <v>1197831</v>
      </c>
      <c r="C2736" s="20">
        <v>44248</v>
      </c>
      <c r="D2736" s="17" t="s">
        <v>27</v>
      </c>
      <c r="E2736" s="17" t="s">
        <v>102</v>
      </c>
      <c r="F2736" s="17" t="s">
        <v>103</v>
      </c>
      <c r="G2736" s="17" t="s">
        <v>18</v>
      </c>
      <c r="H2736">
        <v>25</v>
      </c>
      <c r="I2736">
        <v>275</v>
      </c>
      <c r="J2736">
        <v>6875.0000000000018</v>
      </c>
      <c r="K2736">
        <v>2406.25</v>
      </c>
      <c r="L2736" s="17" t="s">
        <v>83</v>
      </c>
      <c r="M2736" s="21">
        <v>45195</v>
      </c>
      <c r="N2736">
        <v>2021</v>
      </c>
      <c r="O2736">
        <v>2</v>
      </c>
      <c r="P2736" s="17" t="s">
        <v>142</v>
      </c>
      <c r="Q2736" t="b" cm="1">
        <f t="array" ref="Q2736">IF(Table1__2[[#This Row],[Product]]="Men's",Male)</f>
        <v>0</v>
      </c>
      <c r="R2736" t="str">
        <f>IF(Table1__2[[#This Row],[Product]]="Men's Street Footwear","Male","Female")</f>
        <v>Female</v>
      </c>
    </row>
    <row r="2737" spans="1:18" x14ac:dyDescent="0.25">
      <c r="A2737" s="17" t="s">
        <v>30</v>
      </c>
      <c r="B2737">
        <v>1197831</v>
      </c>
      <c r="C2737" s="20">
        <v>44248</v>
      </c>
      <c r="D2737" s="17" t="s">
        <v>27</v>
      </c>
      <c r="E2737" s="17" t="s">
        <v>102</v>
      </c>
      <c r="F2737" s="17" t="s">
        <v>103</v>
      </c>
      <c r="G2737" s="17" t="s">
        <v>19</v>
      </c>
      <c r="H2737">
        <v>15</v>
      </c>
      <c r="I2737">
        <v>325</v>
      </c>
      <c r="J2737">
        <v>4875.0000000000018</v>
      </c>
      <c r="K2737">
        <v>1950</v>
      </c>
      <c r="L2737" s="17" t="s">
        <v>83</v>
      </c>
      <c r="M2737" s="21">
        <v>45196</v>
      </c>
      <c r="N2737">
        <v>2021</v>
      </c>
      <c r="O2737">
        <v>2</v>
      </c>
      <c r="P2737" s="17" t="s">
        <v>142</v>
      </c>
      <c r="Q2737" t="b" cm="1">
        <f t="array" ref="Q2737">IF(Table1__2[[#This Row],[Product]]="Men's",Male)</f>
        <v>0</v>
      </c>
      <c r="R2737" t="str">
        <f>IF(Table1__2[[#This Row],[Product]]="Men's Street Footwear","Male","Female")</f>
        <v>Female</v>
      </c>
    </row>
    <row r="2738" spans="1:18" x14ac:dyDescent="0.25">
      <c r="A2738" s="17" t="s">
        <v>30</v>
      </c>
      <c r="B2738">
        <v>1197831</v>
      </c>
      <c r="C2738" s="20">
        <v>44248</v>
      </c>
      <c r="D2738" s="17" t="s">
        <v>27</v>
      </c>
      <c r="E2738" s="17" t="s">
        <v>104</v>
      </c>
      <c r="F2738" s="17" t="s">
        <v>105</v>
      </c>
      <c r="G2738" s="17" t="s">
        <v>20</v>
      </c>
      <c r="H2738">
        <v>20</v>
      </c>
      <c r="I2738">
        <v>175</v>
      </c>
      <c r="J2738">
        <v>3500</v>
      </c>
      <c r="K2738">
        <v>1400</v>
      </c>
      <c r="L2738" s="17" t="s">
        <v>83</v>
      </c>
      <c r="M2738" s="21">
        <v>45197</v>
      </c>
      <c r="N2738">
        <v>2021</v>
      </c>
      <c r="O2738">
        <v>2</v>
      </c>
      <c r="P2738" s="17" t="s">
        <v>142</v>
      </c>
      <c r="Q2738" t="b" cm="1">
        <f t="array" ref="Q2738">IF(Table1__2[[#This Row],[Product]]="Men's",Male)</f>
        <v>0</v>
      </c>
      <c r="R2738" t="str">
        <f>IF(Table1__2[[#This Row],[Product]]="Men's Street Footwear","Male","Female")</f>
        <v>Female</v>
      </c>
    </row>
    <row r="2739" spans="1:18" x14ac:dyDescent="0.25">
      <c r="A2739" s="17" t="s">
        <v>30</v>
      </c>
      <c r="B2739">
        <v>1197831</v>
      </c>
      <c r="C2739" s="20">
        <v>44248</v>
      </c>
      <c r="D2739" s="17" t="s">
        <v>27</v>
      </c>
      <c r="E2739" s="17" t="s">
        <v>104</v>
      </c>
      <c r="F2739" s="17" t="s">
        <v>105</v>
      </c>
      <c r="G2739" s="17" t="s">
        <v>21</v>
      </c>
      <c r="H2739">
        <v>35</v>
      </c>
      <c r="I2739">
        <v>250</v>
      </c>
      <c r="J2739">
        <v>8750</v>
      </c>
      <c r="K2739">
        <v>3062.5</v>
      </c>
      <c r="L2739" s="17" t="s">
        <v>83</v>
      </c>
      <c r="M2739" s="21">
        <v>45198</v>
      </c>
      <c r="N2739">
        <v>2021</v>
      </c>
      <c r="O2739">
        <v>2</v>
      </c>
      <c r="P2739" s="17" t="s">
        <v>142</v>
      </c>
      <c r="Q2739" t="b" cm="1">
        <f t="array" ref="Q2739">IF(Table1__2[[#This Row],[Product]]="Men's",Male)</f>
        <v>0</v>
      </c>
      <c r="R2739" t="str">
        <f>IF(Table1__2[[#This Row],[Product]]="Men's Street Footwear","Male","Female")</f>
        <v>Female</v>
      </c>
    </row>
    <row r="2740" spans="1:18" x14ac:dyDescent="0.25">
      <c r="A2740" s="17" t="s">
        <v>30</v>
      </c>
      <c r="B2740">
        <v>1197831</v>
      </c>
      <c r="C2740" s="20">
        <v>44248</v>
      </c>
      <c r="D2740" s="17" t="s">
        <v>27</v>
      </c>
      <c r="E2740" s="17" t="s">
        <v>104</v>
      </c>
      <c r="F2740" s="17" t="s">
        <v>105</v>
      </c>
      <c r="G2740" s="17" t="s">
        <v>22</v>
      </c>
      <c r="H2740">
        <v>20</v>
      </c>
      <c r="I2740">
        <v>350</v>
      </c>
      <c r="J2740">
        <v>7000</v>
      </c>
      <c r="K2740">
        <v>2800</v>
      </c>
      <c r="L2740" s="17" t="s">
        <v>83</v>
      </c>
      <c r="M2740" s="21">
        <v>45199</v>
      </c>
      <c r="N2740">
        <v>2021</v>
      </c>
      <c r="O2740">
        <v>2</v>
      </c>
      <c r="P2740" s="17" t="s">
        <v>142</v>
      </c>
      <c r="Q2740" t="b" cm="1">
        <f t="array" ref="Q2740">IF(Table1__2[[#This Row],[Product]]="Men's",Male)</f>
        <v>0</v>
      </c>
      <c r="R2740" t="str">
        <f>IF(Table1__2[[#This Row],[Product]]="Men's Street Footwear","Male","Female")</f>
        <v>Female</v>
      </c>
    </row>
    <row r="2741" spans="1:18" x14ac:dyDescent="0.25">
      <c r="A2741" s="17" t="s">
        <v>30</v>
      </c>
      <c r="B2741">
        <v>1197831</v>
      </c>
      <c r="C2741" s="20">
        <v>44274</v>
      </c>
      <c r="D2741" s="17" t="s">
        <v>27</v>
      </c>
      <c r="E2741" s="17" t="s">
        <v>104</v>
      </c>
      <c r="F2741" s="17" t="s">
        <v>105</v>
      </c>
      <c r="G2741" s="17" t="s">
        <v>16</v>
      </c>
      <c r="H2741">
        <v>20</v>
      </c>
      <c r="I2741">
        <v>570</v>
      </c>
      <c r="J2741">
        <v>11400</v>
      </c>
      <c r="K2741">
        <v>4560</v>
      </c>
      <c r="L2741" s="17" t="s">
        <v>83</v>
      </c>
      <c r="M2741" s="21">
        <v>45200</v>
      </c>
      <c r="N2741">
        <v>2021</v>
      </c>
      <c r="O2741">
        <v>3</v>
      </c>
      <c r="P2741" s="17" t="s">
        <v>143</v>
      </c>
      <c r="Q2741" t="b" cm="1">
        <f t="array" ref="Q2741">IF(Table1__2[[#This Row],[Product]]="Men's",Male)</f>
        <v>0</v>
      </c>
      <c r="R2741" t="str">
        <f>IF(Table1__2[[#This Row],[Product]]="Men's Street Footwear","Male","Female")</f>
        <v>Male</v>
      </c>
    </row>
    <row r="2742" spans="1:18" x14ac:dyDescent="0.25">
      <c r="A2742" s="17" t="s">
        <v>30</v>
      </c>
      <c r="B2742">
        <v>1197831</v>
      </c>
      <c r="C2742" s="20">
        <v>44274</v>
      </c>
      <c r="D2742" s="17" t="s">
        <v>27</v>
      </c>
      <c r="E2742" s="17" t="s">
        <v>104</v>
      </c>
      <c r="F2742" s="17" t="s">
        <v>105</v>
      </c>
      <c r="G2742" s="17" t="s">
        <v>18</v>
      </c>
      <c r="H2742">
        <v>20</v>
      </c>
      <c r="I2742">
        <v>250</v>
      </c>
      <c r="J2742">
        <v>5000</v>
      </c>
      <c r="K2742">
        <v>1750</v>
      </c>
      <c r="L2742" s="17" t="s">
        <v>83</v>
      </c>
      <c r="M2742" s="21">
        <v>45201</v>
      </c>
      <c r="N2742">
        <v>2021</v>
      </c>
      <c r="O2742">
        <v>3</v>
      </c>
      <c r="P2742" s="17" t="s">
        <v>143</v>
      </c>
      <c r="Q2742" t="b" cm="1">
        <f t="array" ref="Q2742">IF(Table1__2[[#This Row],[Product]]="Men's",Male)</f>
        <v>0</v>
      </c>
      <c r="R2742" t="str">
        <f>IF(Table1__2[[#This Row],[Product]]="Men's Street Footwear","Male","Female")</f>
        <v>Female</v>
      </c>
    </row>
    <row r="2743" spans="1:18" x14ac:dyDescent="0.25">
      <c r="A2743" s="17" t="s">
        <v>30</v>
      </c>
      <c r="B2743">
        <v>1197831</v>
      </c>
      <c r="C2743" s="20">
        <v>44274</v>
      </c>
      <c r="D2743" s="17" t="s">
        <v>27</v>
      </c>
      <c r="E2743" s="17" t="s">
        <v>104</v>
      </c>
      <c r="F2743" s="17" t="s">
        <v>105</v>
      </c>
      <c r="G2743" s="17" t="s">
        <v>19</v>
      </c>
      <c r="H2743">
        <v>10</v>
      </c>
      <c r="I2743">
        <v>275</v>
      </c>
      <c r="J2743">
        <v>2750.0000000000005</v>
      </c>
      <c r="K2743">
        <v>1100</v>
      </c>
      <c r="L2743" s="17" t="s">
        <v>83</v>
      </c>
      <c r="M2743" s="21">
        <v>45202</v>
      </c>
      <c r="N2743">
        <v>2021</v>
      </c>
      <c r="O2743">
        <v>3</v>
      </c>
      <c r="P2743" s="17" t="s">
        <v>143</v>
      </c>
      <c r="Q2743" t="b" cm="1">
        <f t="array" ref="Q2743">IF(Table1__2[[#This Row],[Product]]="Men's",Male)</f>
        <v>0</v>
      </c>
      <c r="R2743" t="str">
        <f>IF(Table1__2[[#This Row],[Product]]="Men's Street Footwear","Male","Female")</f>
        <v>Female</v>
      </c>
    </row>
    <row r="2744" spans="1:18" x14ac:dyDescent="0.25">
      <c r="A2744" s="17" t="s">
        <v>30</v>
      </c>
      <c r="B2744">
        <v>1197831</v>
      </c>
      <c r="C2744" s="20">
        <v>44274</v>
      </c>
      <c r="D2744" s="17" t="s">
        <v>27</v>
      </c>
      <c r="E2744" s="17" t="s">
        <v>104</v>
      </c>
      <c r="F2744" s="17" t="s">
        <v>105</v>
      </c>
      <c r="G2744" s="17" t="s">
        <v>20</v>
      </c>
      <c r="H2744">
        <v>20</v>
      </c>
      <c r="I2744">
        <v>125</v>
      </c>
      <c r="J2744">
        <v>2499.9999999999995</v>
      </c>
      <c r="K2744">
        <v>1000</v>
      </c>
      <c r="L2744" s="17" t="s">
        <v>83</v>
      </c>
      <c r="M2744" s="21">
        <v>45203</v>
      </c>
      <c r="N2744">
        <v>2021</v>
      </c>
      <c r="O2744">
        <v>3</v>
      </c>
      <c r="P2744" s="17" t="s">
        <v>143</v>
      </c>
      <c r="Q2744" t="b" cm="1">
        <f t="array" ref="Q2744">IF(Table1__2[[#This Row],[Product]]="Men's",Male)</f>
        <v>0</v>
      </c>
      <c r="R2744" t="str">
        <f>IF(Table1__2[[#This Row],[Product]]="Men's Street Footwear","Male","Female")</f>
        <v>Female</v>
      </c>
    </row>
    <row r="2745" spans="1:18" x14ac:dyDescent="0.25">
      <c r="A2745" s="17" t="s">
        <v>30</v>
      </c>
      <c r="B2745">
        <v>1197831</v>
      </c>
      <c r="C2745" s="20">
        <v>44274</v>
      </c>
      <c r="D2745" s="17" t="s">
        <v>27</v>
      </c>
      <c r="E2745" s="17" t="s">
        <v>104</v>
      </c>
      <c r="F2745" s="17" t="s">
        <v>105</v>
      </c>
      <c r="G2745" s="17" t="s">
        <v>21</v>
      </c>
      <c r="H2745">
        <v>35</v>
      </c>
      <c r="I2745">
        <v>175</v>
      </c>
      <c r="J2745">
        <v>6125.0000000000018</v>
      </c>
      <c r="K2745">
        <v>2143.75</v>
      </c>
      <c r="L2745" s="17" t="s">
        <v>83</v>
      </c>
      <c r="M2745" s="21">
        <v>45204</v>
      </c>
      <c r="N2745">
        <v>2021</v>
      </c>
      <c r="O2745">
        <v>3</v>
      </c>
      <c r="P2745" s="17" t="s">
        <v>143</v>
      </c>
      <c r="Q2745" t="b" cm="1">
        <f t="array" ref="Q2745">IF(Table1__2[[#This Row],[Product]]="Men's",Male)</f>
        <v>0</v>
      </c>
      <c r="R2745" t="str">
        <f>IF(Table1__2[[#This Row],[Product]]="Men's Street Footwear","Male","Female")</f>
        <v>Female</v>
      </c>
    </row>
    <row r="2746" spans="1:18" x14ac:dyDescent="0.25">
      <c r="A2746" s="17" t="s">
        <v>30</v>
      </c>
      <c r="B2746">
        <v>1197831</v>
      </c>
      <c r="C2746" s="20">
        <v>44274</v>
      </c>
      <c r="D2746" s="17" t="s">
        <v>27</v>
      </c>
      <c r="E2746" s="17" t="s">
        <v>104</v>
      </c>
      <c r="F2746" s="17" t="s">
        <v>105</v>
      </c>
      <c r="G2746" s="17" t="s">
        <v>22</v>
      </c>
      <c r="H2746">
        <v>25</v>
      </c>
      <c r="I2746">
        <v>275</v>
      </c>
      <c r="J2746">
        <v>6875</v>
      </c>
      <c r="K2746">
        <v>2750</v>
      </c>
      <c r="L2746" s="17" t="s">
        <v>83</v>
      </c>
      <c r="M2746" s="21">
        <v>45205</v>
      </c>
      <c r="N2746">
        <v>2021</v>
      </c>
      <c r="O2746">
        <v>3</v>
      </c>
      <c r="P2746" s="17" t="s">
        <v>143</v>
      </c>
      <c r="Q2746" t="b" cm="1">
        <f t="array" ref="Q2746">IF(Table1__2[[#This Row],[Product]]="Men's",Male)</f>
        <v>0</v>
      </c>
      <c r="R2746" t="str">
        <f>IF(Table1__2[[#This Row],[Product]]="Men's Street Footwear","Male","Female")</f>
        <v>Female</v>
      </c>
    </row>
    <row r="2747" spans="1:18" x14ac:dyDescent="0.25">
      <c r="A2747" s="17" t="s">
        <v>30</v>
      </c>
      <c r="B2747">
        <v>1197831</v>
      </c>
      <c r="C2747" s="20">
        <v>44306</v>
      </c>
      <c r="D2747" s="17" t="s">
        <v>27</v>
      </c>
      <c r="E2747" s="17" t="s">
        <v>104</v>
      </c>
      <c r="F2747" s="17" t="s">
        <v>105</v>
      </c>
      <c r="G2747" s="17" t="s">
        <v>16</v>
      </c>
      <c r="H2747">
        <v>25</v>
      </c>
      <c r="I2747">
        <v>525</v>
      </c>
      <c r="J2747">
        <v>13125</v>
      </c>
      <c r="K2747">
        <v>5250</v>
      </c>
      <c r="L2747" s="17" t="s">
        <v>83</v>
      </c>
      <c r="M2747" s="21">
        <v>45206</v>
      </c>
      <c r="N2747">
        <v>2021</v>
      </c>
      <c r="O2747">
        <v>4</v>
      </c>
      <c r="P2747" s="17" t="s">
        <v>144</v>
      </c>
      <c r="Q2747" t="b" cm="1">
        <f t="array" ref="Q2747">IF(Table1__2[[#This Row],[Product]]="Men's",Male)</f>
        <v>0</v>
      </c>
      <c r="R2747" t="str">
        <f>IF(Table1__2[[#This Row],[Product]]="Men's Street Footwear","Male","Female")</f>
        <v>Male</v>
      </c>
    </row>
    <row r="2748" spans="1:18" x14ac:dyDescent="0.25">
      <c r="A2748" s="17" t="s">
        <v>30</v>
      </c>
      <c r="B2748">
        <v>1197831</v>
      </c>
      <c r="C2748" s="20">
        <v>44306</v>
      </c>
      <c r="D2748" s="17" t="s">
        <v>27</v>
      </c>
      <c r="E2748" s="17" t="s">
        <v>104</v>
      </c>
      <c r="F2748" s="17" t="s">
        <v>105</v>
      </c>
      <c r="G2748" s="17" t="s">
        <v>18</v>
      </c>
      <c r="H2748">
        <v>25</v>
      </c>
      <c r="I2748">
        <v>225</v>
      </c>
      <c r="J2748">
        <v>5625</v>
      </c>
      <c r="K2748">
        <v>1968.75</v>
      </c>
      <c r="L2748" s="17" t="s">
        <v>83</v>
      </c>
      <c r="M2748" s="21">
        <v>45207</v>
      </c>
      <c r="N2748">
        <v>2021</v>
      </c>
      <c r="O2748">
        <v>4</v>
      </c>
      <c r="P2748" s="17" t="s">
        <v>144</v>
      </c>
      <c r="Q2748" t="b" cm="1">
        <f t="array" ref="Q2748">IF(Table1__2[[#This Row],[Product]]="Men's",Male)</f>
        <v>0</v>
      </c>
      <c r="R2748" t="str">
        <f>IF(Table1__2[[#This Row],[Product]]="Men's Street Footwear","Male","Female")</f>
        <v>Female</v>
      </c>
    </row>
    <row r="2749" spans="1:18" x14ac:dyDescent="0.25">
      <c r="A2749" s="17" t="s">
        <v>30</v>
      </c>
      <c r="B2749">
        <v>1197831</v>
      </c>
      <c r="C2749" s="20">
        <v>44306</v>
      </c>
      <c r="D2749" s="17" t="s">
        <v>27</v>
      </c>
      <c r="E2749" s="17" t="s">
        <v>104</v>
      </c>
      <c r="F2749" s="17" t="s">
        <v>105</v>
      </c>
      <c r="G2749" s="17" t="s">
        <v>19</v>
      </c>
      <c r="H2749">
        <v>15</v>
      </c>
      <c r="I2749">
        <v>225</v>
      </c>
      <c r="J2749">
        <v>3375.0000000000009</v>
      </c>
      <c r="K2749">
        <v>1350</v>
      </c>
      <c r="L2749" s="17" t="s">
        <v>83</v>
      </c>
      <c r="M2749" s="21">
        <v>45208</v>
      </c>
      <c r="N2749">
        <v>2021</v>
      </c>
      <c r="O2749">
        <v>4</v>
      </c>
      <c r="P2749" s="17" t="s">
        <v>144</v>
      </c>
      <c r="Q2749" t="b" cm="1">
        <f t="array" ref="Q2749">IF(Table1__2[[#This Row],[Product]]="Men's",Male)</f>
        <v>0</v>
      </c>
      <c r="R2749" t="str">
        <f>IF(Table1__2[[#This Row],[Product]]="Men's Street Footwear","Male","Female")</f>
        <v>Female</v>
      </c>
    </row>
    <row r="2750" spans="1:18" x14ac:dyDescent="0.25">
      <c r="A2750" s="17" t="s">
        <v>30</v>
      </c>
      <c r="B2750">
        <v>1197831</v>
      </c>
      <c r="C2750" s="20">
        <v>44306</v>
      </c>
      <c r="D2750" s="17" t="s">
        <v>27</v>
      </c>
      <c r="E2750" s="17" t="s">
        <v>104</v>
      </c>
      <c r="F2750" s="17" t="s">
        <v>105</v>
      </c>
      <c r="G2750" s="17" t="s">
        <v>20</v>
      </c>
      <c r="H2750">
        <v>20</v>
      </c>
      <c r="I2750">
        <v>150</v>
      </c>
      <c r="J2750">
        <v>2999.9999999999995</v>
      </c>
      <c r="K2750">
        <v>1200</v>
      </c>
      <c r="L2750" s="17" t="s">
        <v>83</v>
      </c>
      <c r="M2750" s="21">
        <v>45209</v>
      </c>
      <c r="N2750">
        <v>2021</v>
      </c>
      <c r="O2750">
        <v>4</v>
      </c>
      <c r="P2750" s="17" t="s">
        <v>144</v>
      </c>
      <c r="Q2750" t="b" cm="1">
        <f t="array" ref="Q2750">IF(Table1__2[[#This Row],[Product]]="Men's",Male)</f>
        <v>0</v>
      </c>
      <c r="R2750" t="str">
        <f>IF(Table1__2[[#This Row],[Product]]="Men's Street Footwear","Male","Female")</f>
        <v>Female</v>
      </c>
    </row>
    <row r="2751" spans="1:18" x14ac:dyDescent="0.25">
      <c r="A2751" s="17" t="s">
        <v>30</v>
      </c>
      <c r="B2751">
        <v>1197831</v>
      </c>
      <c r="C2751" s="20">
        <v>44306</v>
      </c>
      <c r="D2751" s="17" t="s">
        <v>27</v>
      </c>
      <c r="E2751" s="17" t="s">
        <v>104</v>
      </c>
      <c r="F2751" s="17" t="s">
        <v>105</v>
      </c>
      <c r="G2751" s="17" t="s">
        <v>21</v>
      </c>
      <c r="H2751">
        <v>40</v>
      </c>
      <c r="I2751">
        <v>175</v>
      </c>
      <c r="J2751">
        <v>7000</v>
      </c>
      <c r="K2751">
        <v>2450</v>
      </c>
      <c r="L2751" s="17" t="s">
        <v>83</v>
      </c>
      <c r="M2751" s="21">
        <v>45210</v>
      </c>
      <c r="N2751">
        <v>2021</v>
      </c>
      <c r="O2751">
        <v>4</v>
      </c>
      <c r="P2751" s="17" t="s">
        <v>144</v>
      </c>
      <c r="Q2751" t="b" cm="1">
        <f t="array" ref="Q2751">IF(Table1__2[[#This Row],[Product]]="Men's",Male)</f>
        <v>0</v>
      </c>
      <c r="R2751" t="str">
        <f>IF(Table1__2[[#This Row],[Product]]="Men's Street Footwear","Male","Female")</f>
        <v>Female</v>
      </c>
    </row>
    <row r="2752" spans="1:18" x14ac:dyDescent="0.25">
      <c r="A2752" s="17" t="s">
        <v>30</v>
      </c>
      <c r="B2752">
        <v>1197831</v>
      </c>
      <c r="C2752" s="20">
        <v>44306</v>
      </c>
      <c r="D2752" s="17" t="s">
        <v>27</v>
      </c>
      <c r="E2752" s="17" t="s">
        <v>104</v>
      </c>
      <c r="F2752" s="17" t="s">
        <v>105</v>
      </c>
      <c r="G2752" s="17" t="s">
        <v>22</v>
      </c>
      <c r="H2752">
        <v>30</v>
      </c>
      <c r="I2752">
        <v>325</v>
      </c>
      <c r="J2752">
        <v>9750.0000000000018</v>
      </c>
      <c r="K2752">
        <v>3900</v>
      </c>
      <c r="L2752" s="17" t="s">
        <v>83</v>
      </c>
      <c r="M2752" s="21">
        <v>45211</v>
      </c>
      <c r="N2752">
        <v>2021</v>
      </c>
      <c r="O2752">
        <v>4</v>
      </c>
      <c r="P2752" s="17" t="s">
        <v>144</v>
      </c>
      <c r="Q2752" t="b" cm="1">
        <f t="array" ref="Q2752">IF(Table1__2[[#This Row],[Product]]="Men's",Male)</f>
        <v>0</v>
      </c>
      <c r="R2752" t="str">
        <f>IF(Table1__2[[#This Row],[Product]]="Men's Street Footwear","Male","Female")</f>
        <v>Female</v>
      </c>
    </row>
    <row r="2753" spans="1:18" x14ac:dyDescent="0.25">
      <c r="A2753" s="17" t="s">
        <v>30</v>
      </c>
      <c r="B2753">
        <v>1197831</v>
      </c>
      <c r="C2753" s="20">
        <v>44335</v>
      </c>
      <c r="D2753" s="17" t="s">
        <v>27</v>
      </c>
      <c r="E2753" s="17" t="s">
        <v>104</v>
      </c>
      <c r="F2753" s="17" t="s">
        <v>105</v>
      </c>
      <c r="G2753" s="17" t="s">
        <v>16</v>
      </c>
      <c r="H2753">
        <v>40</v>
      </c>
      <c r="I2753">
        <v>595</v>
      </c>
      <c r="J2753">
        <v>23800</v>
      </c>
      <c r="K2753">
        <v>9520</v>
      </c>
      <c r="L2753" s="17" t="s">
        <v>83</v>
      </c>
      <c r="M2753" s="21">
        <v>45212</v>
      </c>
      <c r="N2753">
        <v>2021</v>
      </c>
      <c r="O2753">
        <v>5</v>
      </c>
      <c r="P2753" s="17" t="s">
        <v>145</v>
      </c>
      <c r="Q2753" t="b" cm="1">
        <f t="array" ref="Q2753">IF(Table1__2[[#This Row],[Product]]="Men's",Male)</f>
        <v>0</v>
      </c>
      <c r="R2753" t="str">
        <f>IF(Table1__2[[#This Row],[Product]]="Men's Street Footwear","Male","Female")</f>
        <v>Male</v>
      </c>
    </row>
    <row r="2754" spans="1:18" x14ac:dyDescent="0.25">
      <c r="A2754" s="17" t="s">
        <v>30</v>
      </c>
      <c r="B2754">
        <v>1197831</v>
      </c>
      <c r="C2754" s="20">
        <v>44335</v>
      </c>
      <c r="D2754" s="17" t="s">
        <v>27</v>
      </c>
      <c r="E2754" s="17" t="s">
        <v>104</v>
      </c>
      <c r="F2754" s="17" t="s">
        <v>105</v>
      </c>
      <c r="G2754" s="17" t="s">
        <v>18</v>
      </c>
      <c r="H2754">
        <v>40</v>
      </c>
      <c r="I2754">
        <v>300</v>
      </c>
      <c r="J2754">
        <v>12000</v>
      </c>
      <c r="K2754">
        <v>4200</v>
      </c>
      <c r="L2754" s="17" t="s">
        <v>83</v>
      </c>
      <c r="M2754" s="21">
        <v>45213</v>
      </c>
      <c r="N2754">
        <v>2021</v>
      </c>
      <c r="O2754">
        <v>5</v>
      </c>
      <c r="P2754" s="17" t="s">
        <v>145</v>
      </c>
      <c r="Q2754" t="b" cm="1">
        <f t="array" ref="Q2754">IF(Table1__2[[#This Row],[Product]]="Men's",Male)</f>
        <v>0</v>
      </c>
      <c r="R2754" t="str">
        <f>IF(Table1__2[[#This Row],[Product]]="Men's Street Footwear","Male","Female")</f>
        <v>Female</v>
      </c>
    </row>
    <row r="2755" spans="1:18" x14ac:dyDescent="0.25">
      <c r="A2755" s="17" t="s">
        <v>30</v>
      </c>
      <c r="B2755">
        <v>1197831</v>
      </c>
      <c r="C2755" s="20">
        <v>44335</v>
      </c>
      <c r="D2755" s="17" t="s">
        <v>27</v>
      </c>
      <c r="E2755" s="17" t="s">
        <v>104</v>
      </c>
      <c r="F2755" s="17" t="s">
        <v>105</v>
      </c>
      <c r="G2755" s="17" t="s">
        <v>19</v>
      </c>
      <c r="H2755">
        <v>35</v>
      </c>
      <c r="I2755">
        <v>275</v>
      </c>
      <c r="J2755">
        <v>9625</v>
      </c>
      <c r="K2755">
        <v>3850</v>
      </c>
      <c r="L2755" s="17" t="s">
        <v>83</v>
      </c>
      <c r="M2755" s="21">
        <v>45214</v>
      </c>
      <c r="N2755">
        <v>2021</v>
      </c>
      <c r="O2755">
        <v>5</v>
      </c>
      <c r="P2755" s="17" t="s">
        <v>145</v>
      </c>
      <c r="Q2755" t="b" cm="1">
        <f t="array" ref="Q2755">IF(Table1__2[[#This Row],[Product]]="Men's",Male)</f>
        <v>0</v>
      </c>
      <c r="R2755" t="str">
        <f>IF(Table1__2[[#This Row],[Product]]="Men's Street Footwear","Male","Female")</f>
        <v>Female</v>
      </c>
    </row>
    <row r="2756" spans="1:18" x14ac:dyDescent="0.25">
      <c r="A2756" s="17" t="s">
        <v>30</v>
      </c>
      <c r="B2756">
        <v>1197831</v>
      </c>
      <c r="C2756" s="20">
        <v>44335</v>
      </c>
      <c r="D2756" s="17" t="s">
        <v>27</v>
      </c>
      <c r="E2756" s="17" t="s">
        <v>104</v>
      </c>
      <c r="F2756" s="17" t="s">
        <v>105</v>
      </c>
      <c r="G2756" s="17" t="s">
        <v>20</v>
      </c>
      <c r="H2756">
        <v>35</v>
      </c>
      <c r="I2756">
        <v>225</v>
      </c>
      <c r="J2756">
        <v>7875</v>
      </c>
      <c r="K2756">
        <v>3150</v>
      </c>
      <c r="L2756" s="17" t="s">
        <v>83</v>
      </c>
      <c r="M2756" s="21">
        <v>45215</v>
      </c>
      <c r="N2756">
        <v>2021</v>
      </c>
      <c r="O2756">
        <v>5</v>
      </c>
      <c r="P2756" s="17" t="s">
        <v>145</v>
      </c>
      <c r="Q2756" t="b" cm="1">
        <f t="array" ref="Q2756">IF(Table1__2[[#This Row],[Product]]="Men's",Male)</f>
        <v>0</v>
      </c>
      <c r="R2756" t="str">
        <f>IF(Table1__2[[#This Row],[Product]]="Men's Street Footwear","Male","Female")</f>
        <v>Female</v>
      </c>
    </row>
    <row r="2757" spans="1:18" x14ac:dyDescent="0.25">
      <c r="A2757" s="17" t="s">
        <v>30</v>
      </c>
      <c r="B2757">
        <v>1197831</v>
      </c>
      <c r="C2757" s="20">
        <v>44335</v>
      </c>
      <c r="D2757" s="17" t="s">
        <v>27</v>
      </c>
      <c r="E2757" s="17" t="s">
        <v>104</v>
      </c>
      <c r="F2757" s="17" t="s">
        <v>105</v>
      </c>
      <c r="G2757" s="17" t="s">
        <v>21</v>
      </c>
      <c r="H2757">
        <v>45</v>
      </c>
      <c r="I2757">
        <v>250</v>
      </c>
      <c r="J2757">
        <v>11249.999999999998</v>
      </c>
      <c r="K2757">
        <v>3937.5</v>
      </c>
      <c r="L2757" s="17" t="s">
        <v>83</v>
      </c>
      <c r="M2757" s="21">
        <v>45216</v>
      </c>
      <c r="N2757">
        <v>2021</v>
      </c>
      <c r="O2757">
        <v>5</v>
      </c>
      <c r="P2757" s="17" t="s">
        <v>145</v>
      </c>
      <c r="Q2757" t="b" cm="1">
        <f t="array" ref="Q2757">IF(Table1__2[[#This Row],[Product]]="Men's",Male)</f>
        <v>0</v>
      </c>
      <c r="R2757" t="str">
        <f>IF(Table1__2[[#This Row],[Product]]="Men's Street Footwear","Male","Female")</f>
        <v>Female</v>
      </c>
    </row>
    <row r="2758" spans="1:18" x14ac:dyDescent="0.25">
      <c r="A2758" s="17" t="s">
        <v>30</v>
      </c>
      <c r="B2758">
        <v>1197831</v>
      </c>
      <c r="C2758" s="20">
        <v>44335</v>
      </c>
      <c r="D2758" s="17" t="s">
        <v>27</v>
      </c>
      <c r="E2758" s="17" t="s">
        <v>104</v>
      </c>
      <c r="F2758" s="17" t="s">
        <v>105</v>
      </c>
      <c r="G2758" s="17" t="s">
        <v>22</v>
      </c>
      <c r="H2758">
        <v>45</v>
      </c>
      <c r="I2758">
        <v>350</v>
      </c>
      <c r="J2758">
        <v>15749.999999999996</v>
      </c>
      <c r="K2758">
        <v>6300</v>
      </c>
      <c r="L2758" s="17" t="s">
        <v>83</v>
      </c>
      <c r="M2758" s="21">
        <v>45217</v>
      </c>
      <c r="N2758">
        <v>2021</v>
      </c>
      <c r="O2758">
        <v>5</v>
      </c>
      <c r="P2758" s="17" t="s">
        <v>145</v>
      </c>
      <c r="Q2758" t="b" cm="1">
        <f t="array" ref="Q2758">IF(Table1__2[[#This Row],[Product]]="Men's",Male)</f>
        <v>0</v>
      </c>
      <c r="R2758" t="str">
        <f>IF(Table1__2[[#This Row],[Product]]="Men's Street Footwear","Male","Female")</f>
        <v>Female</v>
      </c>
    </row>
    <row r="2759" spans="1:18" x14ac:dyDescent="0.25">
      <c r="A2759" s="17" t="s">
        <v>30</v>
      </c>
      <c r="B2759">
        <v>1197831</v>
      </c>
      <c r="C2759" s="20">
        <v>44368</v>
      </c>
      <c r="D2759" s="17" t="s">
        <v>27</v>
      </c>
      <c r="E2759" s="17" t="s">
        <v>104</v>
      </c>
      <c r="F2759" s="17" t="s">
        <v>105</v>
      </c>
      <c r="G2759" s="17" t="s">
        <v>16</v>
      </c>
      <c r="H2759">
        <v>40</v>
      </c>
      <c r="I2759">
        <v>600</v>
      </c>
      <c r="J2759">
        <v>24000</v>
      </c>
      <c r="K2759">
        <v>9600</v>
      </c>
      <c r="L2759" s="17" t="s">
        <v>83</v>
      </c>
      <c r="M2759" s="21">
        <v>45218</v>
      </c>
      <c r="N2759">
        <v>2021</v>
      </c>
      <c r="O2759">
        <v>6</v>
      </c>
      <c r="P2759" s="17" t="s">
        <v>152</v>
      </c>
      <c r="Q2759" t="b" cm="1">
        <f t="array" ref="Q2759">IF(Table1__2[[#This Row],[Product]]="Men's",Male)</f>
        <v>0</v>
      </c>
      <c r="R2759" t="str">
        <f>IF(Table1__2[[#This Row],[Product]]="Men's Street Footwear","Male","Female")</f>
        <v>Male</v>
      </c>
    </row>
    <row r="2760" spans="1:18" x14ac:dyDescent="0.25">
      <c r="A2760" s="17" t="s">
        <v>30</v>
      </c>
      <c r="B2760">
        <v>1197831</v>
      </c>
      <c r="C2760" s="20">
        <v>44368</v>
      </c>
      <c r="D2760" s="17" t="s">
        <v>27</v>
      </c>
      <c r="E2760" s="17" t="s">
        <v>104</v>
      </c>
      <c r="F2760" s="17" t="s">
        <v>105</v>
      </c>
      <c r="G2760" s="17" t="s">
        <v>18</v>
      </c>
      <c r="H2760">
        <v>35</v>
      </c>
      <c r="I2760">
        <v>350</v>
      </c>
      <c r="J2760">
        <v>12250</v>
      </c>
      <c r="K2760">
        <v>4287.5</v>
      </c>
      <c r="L2760" s="17" t="s">
        <v>83</v>
      </c>
      <c r="M2760" s="21">
        <v>45219</v>
      </c>
      <c r="N2760">
        <v>2021</v>
      </c>
      <c r="O2760">
        <v>6</v>
      </c>
      <c r="P2760" s="17" t="s">
        <v>152</v>
      </c>
      <c r="Q2760" t="b" cm="1">
        <f t="array" ref="Q2760">IF(Table1__2[[#This Row],[Product]]="Men's",Male)</f>
        <v>0</v>
      </c>
      <c r="R2760" t="str">
        <f>IF(Table1__2[[#This Row],[Product]]="Men's Street Footwear","Male","Female")</f>
        <v>Female</v>
      </c>
    </row>
    <row r="2761" spans="1:18" x14ac:dyDescent="0.25">
      <c r="A2761" s="17" t="s">
        <v>30</v>
      </c>
      <c r="B2761">
        <v>1197831</v>
      </c>
      <c r="C2761" s="20">
        <v>44368</v>
      </c>
      <c r="D2761" s="17" t="s">
        <v>27</v>
      </c>
      <c r="E2761" s="17" t="s">
        <v>104</v>
      </c>
      <c r="F2761" s="17" t="s">
        <v>105</v>
      </c>
      <c r="G2761" s="17" t="s">
        <v>19</v>
      </c>
      <c r="H2761">
        <v>40</v>
      </c>
      <c r="I2761">
        <v>325</v>
      </c>
      <c r="J2761">
        <v>13000</v>
      </c>
      <c r="K2761">
        <v>5200</v>
      </c>
      <c r="L2761" s="17" t="s">
        <v>83</v>
      </c>
      <c r="M2761" s="21">
        <v>45220</v>
      </c>
      <c r="N2761">
        <v>2021</v>
      </c>
      <c r="O2761">
        <v>6</v>
      </c>
      <c r="P2761" s="17" t="s">
        <v>152</v>
      </c>
      <c r="Q2761" t="b" cm="1">
        <f t="array" ref="Q2761">IF(Table1__2[[#This Row],[Product]]="Men's",Male)</f>
        <v>0</v>
      </c>
      <c r="R2761" t="str">
        <f>IF(Table1__2[[#This Row],[Product]]="Men's Street Footwear","Male","Female")</f>
        <v>Female</v>
      </c>
    </row>
    <row r="2762" spans="1:18" x14ac:dyDescent="0.25">
      <c r="A2762" s="17" t="s">
        <v>30</v>
      </c>
      <c r="B2762">
        <v>1197831</v>
      </c>
      <c r="C2762" s="20">
        <v>44368</v>
      </c>
      <c r="D2762" s="17" t="s">
        <v>27</v>
      </c>
      <c r="E2762" s="17" t="s">
        <v>104</v>
      </c>
      <c r="F2762" s="17" t="s">
        <v>105</v>
      </c>
      <c r="G2762" s="17" t="s">
        <v>20</v>
      </c>
      <c r="H2762">
        <v>40</v>
      </c>
      <c r="I2762">
        <v>300</v>
      </c>
      <c r="J2762">
        <v>12000</v>
      </c>
      <c r="K2762">
        <v>4800</v>
      </c>
      <c r="L2762" s="17" t="s">
        <v>83</v>
      </c>
      <c r="M2762" s="21">
        <v>45221</v>
      </c>
      <c r="N2762">
        <v>2021</v>
      </c>
      <c r="O2762">
        <v>6</v>
      </c>
      <c r="P2762" s="17" t="s">
        <v>152</v>
      </c>
      <c r="Q2762" t="b" cm="1">
        <f t="array" ref="Q2762">IF(Table1__2[[#This Row],[Product]]="Men's",Male)</f>
        <v>0</v>
      </c>
      <c r="R2762" t="str">
        <f>IF(Table1__2[[#This Row],[Product]]="Men's Street Footwear","Male","Female")</f>
        <v>Female</v>
      </c>
    </row>
    <row r="2763" spans="1:18" x14ac:dyDescent="0.25">
      <c r="A2763" s="17" t="s">
        <v>30</v>
      </c>
      <c r="B2763">
        <v>1197831</v>
      </c>
      <c r="C2763" s="20">
        <v>44368</v>
      </c>
      <c r="D2763" s="17" t="s">
        <v>27</v>
      </c>
      <c r="E2763" s="17" t="s">
        <v>104</v>
      </c>
      <c r="F2763" s="17" t="s">
        <v>105</v>
      </c>
      <c r="G2763" s="17" t="s">
        <v>21</v>
      </c>
      <c r="H2763">
        <v>55</v>
      </c>
      <c r="I2763">
        <v>300</v>
      </c>
      <c r="J2763">
        <v>16499.999999999996</v>
      </c>
      <c r="K2763">
        <v>5775</v>
      </c>
      <c r="L2763" s="17" t="s">
        <v>83</v>
      </c>
      <c r="M2763" s="21">
        <v>45222</v>
      </c>
      <c r="N2763">
        <v>2021</v>
      </c>
      <c r="O2763">
        <v>6</v>
      </c>
      <c r="P2763" s="17" t="s">
        <v>152</v>
      </c>
      <c r="Q2763" t="b" cm="1">
        <f t="array" ref="Q2763">IF(Table1__2[[#This Row],[Product]]="Men's",Male)</f>
        <v>0</v>
      </c>
      <c r="R2763" t="str">
        <f>IF(Table1__2[[#This Row],[Product]]="Men's Street Footwear","Male","Female")</f>
        <v>Female</v>
      </c>
    </row>
    <row r="2764" spans="1:18" x14ac:dyDescent="0.25">
      <c r="A2764" s="17" t="s">
        <v>30</v>
      </c>
      <c r="B2764">
        <v>1197831</v>
      </c>
      <c r="C2764" s="20">
        <v>44368</v>
      </c>
      <c r="D2764" s="17" t="s">
        <v>27</v>
      </c>
      <c r="E2764" s="17" t="s">
        <v>104</v>
      </c>
      <c r="F2764" s="17" t="s">
        <v>105</v>
      </c>
      <c r="G2764" s="17" t="s">
        <v>22</v>
      </c>
      <c r="H2764">
        <v>60</v>
      </c>
      <c r="I2764">
        <v>475</v>
      </c>
      <c r="J2764">
        <v>28500</v>
      </c>
      <c r="K2764">
        <v>11400</v>
      </c>
      <c r="L2764" s="17" t="s">
        <v>83</v>
      </c>
      <c r="M2764" s="21">
        <v>45223</v>
      </c>
      <c r="N2764">
        <v>2021</v>
      </c>
      <c r="O2764">
        <v>6</v>
      </c>
      <c r="P2764" s="17" t="s">
        <v>152</v>
      </c>
      <c r="Q2764" t="b" cm="1">
        <f t="array" ref="Q2764">IF(Table1__2[[#This Row],[Product]]="Men's",Male)</f>
        <v>0</v>
      </c>
      <c r="R2764" t="str">
        <f>IF(Table1__2[[#This Row],[Product]]="Men's Street Footwear","Male","Female")</f>
        <v>Female</v>
      </c>
    </row>
    <row r="2765" spans="1:18" x14ac:dyDescent="0.25">
      <c r="A2765" s="17" t="s">
        <v>30</v>
      </c>
      <c r="B2765">
        <v>1197831</v>
      </c>
      <c r="C2765" s="20">
        <v>44396</v>
      </c>
      <c r="D2765" s="17" t="s">
        <v>27</v>
      </c>
      <c r="E2765" s="17" t="s">
        <v>104</v>
      </c>
      <c r="F2765" s="17" t="s">
        <v>105</v>
      </c>
      <c r="G2765" s="17" t="s">
        <v>16</v>
      </c>
      <c r="H2765">
        <v>55</v>
      </c>
      <c r="I2765">
        <v>700</v>
      </c>
      <c r="J2765">
        <v>38499.999999999993</v>
      </c>
      <c r="K2765">
        <v>15400</v>
      </c>
      <c r="L2765" s="17" t="s">
        <v>83</v>
      </c>
      <c r="M2765" s="21">
        <v>45224</v>
      </c>
      <c r="N2765">
        <v>2021</v>
      </c>
      <c r="O2765">
        <v>7</v>
      </c>
      <c r="P2765" s="17" t="s">
        <v>146</v>
      </c>
      <c r="Q2765" t="b" cm="1">
        <f t="array" ref="Q2765">IF(Table1__2[[#This Row],[Product]]="Men's",Male)</f>
        <v>0</v>
      </c>
      <c r="R2765" t="str">
        <f>IF(Table1__2[[#This Row],[Product]]="Men's Street Footwear","Male","Female")</f>
        <v>Male</v>
      </c>
    </row>
    <row r="2766" spans="1:18" x14ac:dyDescent="0.25">
      <c r="A2766" s="17" t="s">
        <v>30</v>
      </c>
      <c r="B2766">
        <v>1197831</v>
      </c>
      <c r="C2766" s="20">
        <v>44396</v>
      </c>
      <c r="D2766" s="17" t="s">
        <v>27</v>
      </c>
      <c r="E2766" s="17" t="s">
        <v>104</v>
      </c>
      <c r="F2766" s="17" t="s">
        <v>105</v>
      </c>
      <c r="G2766" s="17" t="s">
        <v>18</v>
      </c>
      <c r="H2766">
        <v>50</v>
      </c>
      <c r="I2766">
        <v>450</v>
      </c>
      <c r="J2766">
        <v>22500</v>
      </c>
      <c r="K2766">
        <v>7875</v>
      </c>
      <c r="L2766" s="17" t="s">
        <v>83</v>
      </c>
      <c r="M2766" s="21">
        <v>45225</v>
      </c>
      <c r="N2766">
        <v>2021</v>
      </c>
      <c r="O2766">
        <v>7</v>
      </c>
      <c r="P2766" s="17" t="s">
        <v>146</v>
      </c>
      <c r="Q2766" t="b" cm="1">
        <f t="array" ref="Q2766">IF(Table1__2[[#This Row],[Product]]="Men's",Male)</f>
        <v>0</v>
      </c>
      <c r="R2766" t="str">
        <f>IF(Table1__2[[#This Row],[Product]]="Men's Street Footwear","Male","Female")</f>
        <v>Female</v>
      </c>
    </row>
    <row r="2767" spans="1:18" x14ac:dyDescent="0.25">
      <c r="A2767" s="17" t="s">
        <v>30</v>
      </c>
      <c r="B2767">
        <v>1197831</v>
      </c>
      <c r="C2767" s="20">
        <v>44396</v>
      </c>
      <c r="D2767" s="17" t="s">
        <v>27</v>
      </c>
      <c r="E2767" s="17" t="s">
        <v>104</v>
      </c>
      <c r="F2767" s="17" t="s">
        <v>105</v>
      </c>
      <c r="G2767" s="17" t="s">
        <v>19</v>
      </c>
      <c r="H2767">
        <v>45</v>
      </c>
      <c r="I2767">
        <v>375</v>
      </c>
      <c r="J2767">
        <v>16875</v>
      </c>
      <c r="K2767">
        <v>6750</v>
      </c>
      <c r="L2767" s="17" t="s">
        <v>83</v>
      </c>
      <c r="M2767" s="21">
        <v>45226</v>
      </c>
      <c r="N2767">
        <v>2021</v>
      </c>
      <c r="O2767">
        <v>7</v>
      </c>
      <c r="P2767" s="17" t="s">
        <v>146</v>
      </c>
      <c r="Q2767" t="b" cm="1">
        <f t="array" ref="Q2767">IF(Table1__2[[#This Row],[Product]]="Men's",Male)</f>
        <v>0</v>
      </c>
      <c r="R2767" t="str">
        <f>IF(Table1__2[[#This Row],[Product]]="Men's Street Footwear","Male","Female")</f>
        <v>Female</v>
      </c>
    </row>
    <row r="2768" spans="1:18" x14ac:dyDescent="0.25">
      <c r="A2768" s="17" t="s">
        <v>30</v>
      </c>
      <c r="B2768">
        <v>1197831</v>
      </c>
      <c r="C2768" s="20">
        <v>44396</v>
      </c>
      <c r="D2768" s="17" t="s">
        <v>27</v>
      </c>
      <c r="E2768" s="17" t="s">
        <v>104</v>
      </c>
      <c r="F2768" s="17" t="s">
        <v>105</v>
      </c>
      <c r="G2768" s="17" t="s">
        <v>20</v>
      </c>
      <c r="H2768">
        <v>45</v>
      </c>
      <c r="I2768">
        <v>325</v>
      </c>
      <c r="J2768">
        <v>14625</v>
      </c>
      <c r="K2768">
        <v>5850</v>
      </c>
      <c r="L2768" s="17" t="s">
        <v>83</v>
      </c>
      <c r="M2768" s="21">
        <v>45227</v>
      </c>
      <c r="N2768">
        <v>2021</v>
      </c>
      <c r="O2768">
        <v>7</v>
      </c>
      <c r="P2768" s="17" t="s">
        <v>146</v>
      </c>
      <c r="Q2768" t="b" cm="1">
        <f t="array" ref="Q2768">IF(Table1__2[[#This Row],[Product]]="Men's",Male)</f>
        <v>0</v>
      </c>
      <c r="R2768" t="str">
        <f>IF(Table1__2[[#This Row],[Product]]="Men's Street Footwear","Male","Female")</f>
        <v>Female</v>
      </c>
    </row>
    <row r="2769" spans="1:18" x14ac:dyDescent="0.25">
      <c r="A2769" s="17" t="s">
        <v>30</v>
      </c>
      <c r="B2769">
        <v>1197831</v>
      </c>
      <c r="C2769" s="20">
        <v>44396</v>
      </c>
      <c r="D2769" s="17" t="s">
        <v>27</v>
      </c>
      <c r="E2769" s="17" t="s">
        <v>104</v>
      </c>
      <c r="F2769" s="17" t="s">
        <v>105</v>
      </c>
      <c r="G2769" s="17" t="s">
        <v>21</v>
      </c>
      <c r="H2769">
        <v>60</v>
      </c>
      <c r="I2769">
        <v>350</v>
      </c>
      <c r="J2769">
        <v>21000</v>
      </c>
      <c r="K2769">
        <v>7350</v>
      </c>
      <c r="L2769" s="17" t="s">
        <v>83</v>
      </c>
      <c r="M2769" s="21">
        <v>45228</v>
      </c>
      <c r="N2769">
        <v>2021</v>
      </c>
      <c r="O2769">
        <v>7</v>
      </c>
      <c r="P2769" s="17" t="s">
        <v>146</v>
      </c>
      <c r="Q2769" t="b" cm="1">
        <f t="array" ref="Q2769">IF(Table1__2[[#This Row],[Product]]="Men's",Male)</f>
        <v>0</v>
      </c>
      <c r="R2769" t="str">
        <f>IF(Table1__2[[#This Row],[Product]]="Men's Street Footwear","Male","Female")</f>
        <v>Female</v>
      </c>
    </row>
    <row r="2770" spans="1:18" x14ac:dyDescent="0.25">
      <c r="A2770" s="17" t="s">
        <v>30</v>
      </c>
      <c r="B2770">
        <v>1197831</v>
      </c>
      <c r="C2770" s="20">
        <v>44396</v>
      </c>
      <c r="D2770" s="17" t="s">
        <v>27</v>
      </c>
      <c r="E2770" s="17" t="s">
        <v>104</v>
      </c>
      <c r="F2770" s="17" t="s">
        <v>105</v>
      </c>
      <c r="G2770" s="17" t="s">
        <v>22</v>
      </c>
      <c r="H2770">
        <v>65</v>
      </c>
      <c r="I2770">
        <v>525</v>
      </c>
      <c r="J2770">
        <v>34125</v>
      </c>
      <c r="K2770">
        <v>13650</v>
      </c>
      <c r="L2770" s="17" t="s">
        <v>83</v>
      </c>
      <c r="M2770" s="21">
        <v>45229</v>
      </c>
      <c r="N2770">
        <v>2021</v>
      </c>
      <c r="O2770">
        <v>7</v>
      </c>
      <c r="P2770" s="17" t="s">
        <v>146</v>
      </c>
      <c r="Q2770" t="b" cm="1">
        <f t="array" ref="Q2770">IF(Table1__2[[#This Row],[Product]]="Men's",Male)</f>
        <v>0</v>
      </c>
      <c r="R2770" t="str">
        <f>IF(Table1__2[[#This Row],[Product]]="Men's Street Footwear","Male","Female")</f>
        <v>Female</v>
      </c>
    </row>
    <row r="2771" spans="1:18" x14ac:dyDescent="0.25">
      <c r="A2771" s="17" t="s">
        <v>30</v>
      </c>
      <c r="B2771">
        <v>1197831</v>
      </c>
      <c r="C2771" s="20">
        <v>44428</v>
      </c>
      <c r="D2771" s="17" t="s">
        <v>27</v>
      </c>
      <c r="E2771" s="17" t="s">
        <v>104</v>
      </c>
      <c r="F2771" s="17" t="s">
        <v>105</v>
      </c>
      <c r="G2771" s="17" t="s">
        <v>16</v>
      </c>
      <c r="H2771">
        <v>60</v>
      </c>
      <c r="I2771">
        <v>675</v>
      </c>
      <c r="J2771">
        <v>40500</v>
      </c>
      <c r="K2771">
        <v>16200</v>
      </c>
      <c r="L2771" s="17" t="s">
        <v>83</v>
      </c>
      <c r="M2771" s="21">
        <v>45230</v>
      </c>
      <c r="N2771">
        <v>2021</v>
      </c>
      <c r="O2771">
        <v>8</v>
      </c>
      <c r="P2771" s="17" t="s">
        <v>147</v>
      </c>
      <c r="Q2771" t="b" cm="1">
        <f t="array" ref="Q2771">IF(Table1__2[[#This Row],[Product]]="Men's",Male)</f>
        <v>0</v>
      </c>
      <c r="R2771" t="str">
        <f>IF(Table1__2[[#This Row],[Product]]="Men's Street Footwear","Male","Female")</f>
        <v>Male</v>
      </c>
    </row>
    <row r="2772" spans="1:18" x14ac:dyDescent="0.25">
      <c r="A2772" s="17" t="s">
        <v>30</v>
      </c>
      <c r="B2772">
        <v>1197831</v>
      </c>
      <c r="C2772" s="20">
        <v>44428</v>
      </c>
      <c r="D2772" s="17" t="s">
        <v>27</v>
      </c>
      <c r="E2772" s="17" t="s">
        <v>104</v>
      </c>
      <c r="F2772" s="17" t="s">
        <v>105</v>
      </c>
      <c r="G2772" s="17" t="s">
        <v>18</v>
      </c>
      <c r="H2772">
        <v>55</v>
      </c>
      <c r="I2772">
        <v>450</v>
      </c>
      <c r="J2772">
        <v>24750.000000000004</v>
      </c>
      <c r="K2772">
        <v>8662.5</v>
      </c>
      <c r="L2772" s="17" t="s">
        <v>83</v>
      </c>
      <c r="M2772" s="21">
        <v>45231</v>
      </c>
      <c r="N2772">
        <v>2021</v>
      </c>
      <c r="O2772">
        <v>8</v>
      </c>
      <c r="P2772" s="17" t="s">
        <v>147</v>
      </c>
      <c r="Q2772" t="b" cm="1">
        <f t="array" ref="Q2772">IF(Table1__2[[#This Row],[Product]]="Men's",Male)</f>
        <v>0</v>
      </c>
      <c r="R2772" t="str">
        <f>IF(Table1__2[[#This Row],[Product]]="Men's Street Footwear","Male","Female")</f>
        <v>Female</v>
      </c>
    </row>
    <row r="2773" spans="1:18" x14ac:dyDescent="0.25">
      <c r="A2773" s="17" t="s">
        <v>30</v>
      </c>
      <c r="B2773">
        <v>1197831</v>
      </c>
      <c r="C2773" s="20">
        <v>44428</v>
      </c>
      <c r="D2773" s="17" t="s">
        <v>27</v>
      </c>
      <c r="E2773" s="17" t="s">
        <v>104</v>
      </c>
      <c r="F2773" s="17" t="s">
        <v>105</v>
      </c>
      <c r="G2773" s="17" t="s">
        <v>19</v>
      </c>
      <c r="H2773">
        <v>50</v>
      </c>
      <c r="I2773">
        <v>375</v>
      </c>
      <c r="J2773">
        <v>18750</v>
      </c>
      <c r="K2773">
        <v>7500</v>
      </c>
      <c r="L2773" s="17" t="s">
        <v>83</v>
      </c>
      <c r="M2773" s="21">
        <v>45232</v>
      </c>
      <c r="N2773">
        <v>2021</v>
      </c>
      <c r="O2773">
        <v>8</v>
      </c>
      <c r="P2773" s="17" t="s">
        <v>147</v>
      </c>
      <c r="Q2773" t="b" cm="1">
        <f t="array" ref="Q2773">IF(Table1__2[[#This Row],[Product]]="Men's",Male)</f>
        <v>0</v>
      </c>
      <c r="R2773" t="str">
        <f>IF(Table1__2[[#This Row],[Product]]="Men's Street Footwear","Male","Female")</f>
        <v>Female</v>
      </c>
    </row>
    <row r="2774" spans="1:18" x14ac:dyDescent="0.25">
      <c r="A2774" s="17" t="s">
        <v>30</v>
      </c>
      <c r="B2774">
        <v>1197831</v>
      </c>
      <c r="C2774" s="20">
        <v>44428</v>
      </c>
      <c r="D2774" s="17" t="s">
        <v>27</v>
      </c>
      <c r="E2774" s="17" t="s">
        <v>104</v>
      </c>
      <c r="F2774" s="17" t="s">
        <v>105</v>
      </c>
      <c r="G2774" s="17" t="s">
        <v>20</v>
      </c>
      <c r="H2774">
        <v>40</v>
      </c>
      <c r="I2774">
        <v>325</v>
      </c>
      <c r="J2774">
        <v>13000</v>
      </c>
      <c r="K2774">
        <v>5200</v>
      </c>
      <c r="L2774" s="17" t="s">
        <v>83</v>
      </c>
      <c r="M2774" s="21">
        <v>45233</v>
      </c>
      <c r="N2774">
        <v>2021</v>
      </c>
      <c r="O2774">
        <v>8</v>
      </c>
      <c r="P2774" s="17" t="s">
        <v>147</v>
      </c>
      <c r="Q2774" t="b" cm="1">
        <f t="array" ref="Q2774">IF(Table1__2[[#This Row],[Product]]="Men's",Male)</f>
        <v>0</v>
      </c>
      <c r="R2774" t="str">
        <f>IF(Table1__2[[#This Row],[Product]]="Men's Street Footwear","Male","Female")</f>
        <v>Female</v>
      </c>
    </row>
    <row r="2775" spans="1:18" x14ac:dyDescent="0.25">
      <c r="A2775" s="17" t="s">
        <v>30</v>
      </c>
      <c r="B2775">
        <v>1197831</v>
      </c>
      <c r="C2775" s="20">
        <v>44428</v>
      </c>
      <c r="D2775" s="17" t="s">
        <v>27</v>
      </c>
      <c r="E2775" s="17" t="s">
        <v>104</v>
      </c>
      <c r="F2775" s="17" t="s">
        <v>105</v>
      </c>
      <c r="G2775" s="17" t="s">
        <v>21</v>
      </c>
      <c r="H2775">
        <v>50</v>
      </c>
      <c r="I2775">
        <v>300</v>
      </c>
      <c r="J2775">
        <v>15000</v>
      </c>
      <c r="K2775">
        <v>5250</v>
      </c>
      <c r="L2775" s="17" t="s">
        <v>83</v>
      </c>
      <c r="M2775" s="21">
        <v>45234</v>
      </c>
      <c r="N2775">
        <v>2021</v>
      </c>
      <c r="O2775">
        <v>8</v>
      </c>
      <c r="P2775" s="17" t="s">
        <v>147</v>
      </c>
      <c r="Q2775" t="b" cm="1">
        <f t="array" ref="Q2775">IF(Table1__2[[#This Row],[Product]]="Men's",Male)</f>
        <v>0</v>
      </c>
      <c r="R2775" t="str">
        <f>IF(Table1__2[[#This Row],[Product]]="Men's Street Footwear","Male","Female")</f>
        <v>Female</v>
      </c>
    </row>
    <row r="2776" spans="1:18" x14ac:dyDescent="0.25">
      <c r="A2776" s="17" t="s">
        <v>30</v>
      </c>
      <c r="B2776">
        <v>1197831</v>
      </c>
      <c r="C2776" s="20">
        <v>44428</v>
      </c>
      <c r="D2776" s="17" t="s">
        <v>27</v>
      </c>
      <c r="E2776" s="17" t="s">
        <v>104</v>
      </c>
      <c r="F2776" s="17" t="s">
        <v>105</v>
      </c>
      <c r="G2776" s="17" t="s">
        <v>22</v>
      </c>
      <c r="H2776">
        <v>55</v>
      </c>
      <c r="I2776">
        <v>475</v>
      </c>
      <c r="J2776">
        <v>26125.000000000004</v>
      </c>
      <c r="K2776">
        <v>10450</v>
      </c>
      <c r="L2776" s="17" t="s">
        <v>83</v>
      </c>
      <c r="M2776" s="21">
        <v>45235</v>
      </c>
      <c r="N2776">
        <v>2021</v>
      </c>
      <c r="O2776">
        <v>8</v>
      </c>
      <c r="P2776" s="17" t="s">
        <v>147</v>
      </c>
      <c r="Q2776" t="b" cm="1">
        <f t="array" ref="Q2776">IF(Table1__2[[#This Row],[Product]]="Men's",Male)</f>
        <v>0</v>
      </c>
      <c r="R2776" t="str">
        <f>IF(Table1__2[[#This Row],[Product]]="Men's Street Footwear","Male","Female")</f>
        <v>Female</v>
      </c>
    </row>
    <row r="2777" spans="1:18" x14ac:dyDescent="0.25">
      <c r="A2777" s="17" t="s">
        <v>30</v>
      </c>
      <c r="B2777">
        <v>1197831</v>
      </c>
      <c r="C2777" s="20">
        <v>44458</v>
      </c>
      <c r="D2777" s="17" t="s">
        <v>27</v>
      </c>
      <c r="E2777" s="17" t="s">
        <v>104</v>
      </c>
      <c r="F2777" s="17" t="s">
        <v>105</v>
      </c>
      <c r="G2777" s="17" t="s">
        <v>16</v>
      </c>
      <c r="H2777">
        <v>50</v>
      </c>
      <c r="I2777">
        <v>575</v>
      </c>
      <c r="J2777">
        <v>28750</v>
      </c>
      <c r="K2777">
        <v>11500</v>
      </c>
      <c r="L2777" s="17" t="s">
        <v>83</v>
      </c>
      <c r="M2777" s="21">
        <v>45236</v>
      </c>
      <c r="N2777">
        <v>2021</v>
      </c>
      <c r="O2777">
        <v>9</v>
      </c>
      <c r="P2777" s="17" t="s">
        <v>148</v>
      </c>
      <c r="Q2777" t="b" cm="1">
        <f t="array" ref="Q2777">IF(Table1__2[[#This Row],[Product]]="Men's",Male)</f>
        <v>0</v>
      </c>
      <c r="R2777" t="str">
        <f>IF(Table1__2[[#This Row],[Product]]="Men's Street Footwear","Male","Female")</f>
        <v>Male</v>
      </c>
    </row>
    <row r="2778" spans="1:18" x14ac:dyDescent="0.25">
      <c r="A2778" s="17" t="s">
        <v>30</v>
      </c>
      <c r="B2778">
        <v>1197831</v>
      </c>
      <c r="C2778" s="20">
        <v>44458</v>
      </c>
      <c r="D2778" s="17" t="s">
        <v>27</v>
      </c>
      <c r="E2778" s="17" t="s">
        <v>104</v>
      </c>
      <c r="F2778" s="17" t="s">
        <v>105</v>
      </c>
      <c r="G2778" s="17" t="s">
        <v>18</v>
      </c>
      <c r="H2778">
        <v>40</v>
      </c>
      <c r="I2778">
        <v>375</v>
      </c>
      <c r="J2778">
        <v>15000.000000000005</v>
      </c>
      <c r="K2778">
        <v>5250</v>
      </c>
      <c r="L2778" s="17" t="s">
        <v>83</v>
      </c>
      <c r="M2778" s="21">
        <v>45237</v>
      </c>
      <c r="N2778">
        <v>2021</v>
      </c>
      <c r="O2778">
        <v>9</v>
      </c>
      <c r="P2778" s="17" t="s">
        <v>148</v>
      </c>
      <c r="Q2778" t="b" cm="1">
        <f t="array" ref="Q2778">IF(Table1__2[[#This Row],[Product]]="Men's",Male)</f>
        <v>0</v>
      </c>
      <c r="R2778" t="str">
        <f>IF(Table1__2[[#This Row],[Product]]="Men's Street Footwear","Male","Female")</f>
        <v>Female</v>
      </c>
    </row>
    <row r="2779" spans="1:18" x14ac:dyDescent="0.25">
      <c r="A2779" s="17" t="s">
        <v>30</v>
      </c>
      <c r="B2779">
        <v>1197831</v>
      </c>
      <c r="C2779" s="20">
        <v>44458</v>
      </c>
      <c r="D2779" s="17" t="s">
        <v>27</v>
      </c>
      <c r="E2779" s="17" t="s">
        <v>104</v>
      </c>
      <c r="F2779" s="17" t="s">
        <v>105</v>
      </c>
      <c r="G2779" s="17" t="s">
        <v>19</v>
      </c>
      <c r="H2779">
        <v>15</v>
      </c>
      <c r="I2779">
        <v>275</v>
      </c>
      <c r="J2779">
        <v>4125.0000000000018</v>
      </c>
      <c r="K2779">
        <v>1650</v>
      </c>
      <c r="L2779" s="17" t="s">
        <v>83</v>
      </c>
      <c r="M2779" s="21">
        <v>45238</v>
      </c>
      <c r="N2779">
        <v>2021</v>
      </c>
      <c r="O2779">
        <v>9</v>
      </c>
      <c r="P2779" s="17" t="s">
        <v>148</v>
      </c>
      <c r="Q2779" t="b" cm="1">
        <f t="array" ref="Q2779">IF(Table1__2[[#This Row],[Product]]="Men's",Male)</f>
        <v>0</v>
      </c>
      <c r="R2779" t="str">
        <f>IF(Table1__2[[#This Row],[Product]]="Men's Street Footwear","Male","Female")</f>
        <v>Female</v>
      </c>
    </row>
    <row r="2780" spans="1:18" x14ac:dyDescent="0.25">
      <c r="A2780" s="17" t="s">
        <v>30</v>
      </c>
      <c r="B2780">
        <v>1197831</v>
      </c>
      <c r="C2780" s="20">
        <v>44458</v>
      </c>
      <c r="D2780" s="17" t="s">
        <v>27</v>
      </c>
      <c r="E2780" s="17" t="s">
        <v>104</v>
      </c>
      <c r="F2780" s="17" t="s">
        <v>105</v>
      </c>
      <c r="G2780" s="17" t="s">
        <v>20</v>
      </c>
      <c r="H2780">
        <v>15</v>
      </c>
      <c r="I2780">
        <v>250</v>
      </c>
      <c r="J2780">
        <v>3750.0000000000014</v>
      </c>
      <c r="K2780">
        <v>1500</v>
      </c>
      <c r="L2780" s="17" t="s">
        <v>83</v>
      </c>
      <c r="M2780" s="21">
        <v>45239</v>
      </c>
      <c r="N2780">
        <v>2021</v>
      </c>
      <c r="O2780">
        <v>9</v>
      </c>
      <c r="P2780" s="17" t="s">
        <v>148</v>
      </c>
      <c r="Q2780" t="b" cm="1">
        <f t="array" ref="Q2780">IF(Table1__2[[#This Row],[Product]]="Men's",Male)</f>
        <v>0</v>
      </c>
      <c r="R2780" t="str">
        <f>IF(Table1__2[[#This Row],[Product]]="Men's Street Footwear","Male","Female")</f>
        <v>Female</v>
      </c>
    </row>
    <row r="2781" spans="1:18" x14ac:dyDescent="0.25">
      <c r="A2781" s="17" t="s">
        <v>30</v>
      </c>
      <c r="B2781">
        <v>1197831</v>
      </c>
      <c r="C2781" s="20">
        <v>44458</v>
      </c>
      <c r="D2781" s="17" t="s">
        <v>27</v>
      </c>
      <c r="E2781" s="17" t="s">
        <v>104</v>
      </c>
      <c r="F2781" s="17" t="s">
        <v>105</v>
      </c>
      <c r="G2781" s="17" t="s">
        <v>21</v>
      </c>
      <c r="H2781">
        <v>25</v>
      </c>
      <c r="I2781">
        <v>250</v>
      </c>
      <c r="J2781">
        <v>6250.0000000000018</v>
      </c>
      <c r="K2781">
        <v>2187.5</v>
      </c>
      <c r="L2781" s="17" t="s">
        <v>83</v>
      </c>
      <c r="M2781" s="21">
        <v>45240</v>
      </c>
      <c r="N2781">
        <v>2021</v>
      </c>
      <c r="O2781">
        <v>9</v>
      </c>
      <c r="P2781" s="17" t="s">
        <v>148</v>
      </c>
      <c r="Q2781" t="b" cm="1">
        <f t="array" ref="Q2781">IF(Table1__2[[#This Row],[Product]]="Men's",Male)</f>
        <v>0</v>
      </c>
      <c r="R2781" t="str">
        <f>IF(Table1__2[[#This Row],[Product]]="Men's Street Footwear","Male","Female")</f>
        <v>Female</v>
      </c>
    </row>
    <row r="2782" spans="1:18" x14ac:dyDescent="0.25">
      <c r="A2782" s="17" t="s">
        <v>30</v>
      </c>
      <c r="B2782">
        <v>1197831</v>
      </c>
      <c r="C2782" s="20">
        <v>44458</v>
      </c>
      <c r="D2782" s="17" t="s">
        <v>27</v>
      </c>
      <c r="E2782" s="17" t="s">
        <v>104</v>
      </c>
      <c r="F2782" s="17" t="s">
        <v>105</v>
      </c>
      <c r="G2782" s="17" t="s">
        <v>22</v>
      </c>
      <c r="H2782">
        <v>30</v>
      </c>
      <c r="I2782">
        <v>350</v>
      </c>
      <c r="J2782">
        <v>10500.000000000004</v>
      </c>
      <c r="K2782">
        <v>4200</v>
      </c>
      <c r="L2782" s="17" t="s">
        <v>83</v>
      </c>
      <c r="M2782" s="21">
        <v>45241</v>
      </c>
      <c r="N2782">
        <v>2021</v>
      </c>
      <c r="O2782">
        <v>9</v>
      </c>
      <c r="P2782" s="17" t="s">
        <v>148</v>
      </c>
      <c r="Q2782" t="b" cm="1">
        <f t="array" ref="Q2782">IF(Table1__2[[#This Row],[Product]]="Men's",Male)</f>
        <v>0</v>
      </c>
      <c r="R2782" t="str">
        <f>IF(Table1__2[[#This Row],[Product]]="Men's Street Footwear","Male","Female")</f>
        <v>Female</v>
      </c>
    </row>
    <row r="2783" spans="1:18" x14ac:dyDescent="0.25">
      <c r="A2783" s="17" t="s">
        <v>30</v>
      </c>
      <c r="B2783">
        <v>1197831</v>
      </c>
      <c r="C2783" s="20">
        <v>44490</v>
      </c>
      <c r="D2783" s="17" t="s">
        <v>27</v>
      </c>
      <c r="E2783" s="17" t="s">
        <v>104</v>
      </c>
      <c r="F2783" s="17" t="s">
        <v>105</v>
      </c>
      <c r="G2783" s="17" t="s">
        <v>16</v>
      </c>
      <c r="H2783">
        <v>30</v>
      </c>
      <c r="I2783">
        <v>525</v>
      </c>
      <c r="J2783">
        <v>15750.000000000005</v>
      </c>
      <c r="K2783">
        <v>6300</v>
      </c>
      <c r="L2783" s="17" t="s">
        <v>83</v>
      </c>
      <c r="M2783" s="21">
        <v>45242</v>
      </c>
      <c r="N2783">
        <v>2021</v>
      </c>
      <c r="O2783">
        <v>10</v>
      </c>
      <c r="P2783" s="17" t="s">
        <v>149</v>
      </c>
      <c r="Q2783" t="b" cm="1">
        <f t="array" ref="Q2783">IF(Table1__2[[#This Row],[Product]]="Men's",Male)</f>
        <v>0</v>
      </c>
      <c r="R2783" t="str">
        <f>IF(Table1__2[[#This Row],[Product]]="Men's Street Footwear","Male","Female")</f>
        <v>Male</v>
      </c>
    </row>
    <row r="2784" spans="1:18" x14ac:dyDescent="0.25">
      <c r="A2784" s="17" t="s">
        <v>30</v>
      </c>
      <c r="B2784">
        <v>1197831</v>
      </c>
      <c r="C2784" s="20">
        <v>44490</v>
      </c>
      <c r="D2784" s="17" t="s">
        <v>27</v>
      </c>
      <c r="E2784" s="17" t="s">
        <v>104</v>
      </c>
      <c r="F2784" s="17" t="s">
        <v>105</v>
      </c>
      <c r="G2784" s="17" t="s">
        <v>18</v>
      </c>
      <c r="H2784">
        <v>20</v>
      </c>
      <c r="I2784">
        <v>350</v>
      </c>
      <c r="J2784">
        <v>7000.0000000000045</v>
      </c>
      <c r="K2784">
        <v>2450</v>
      </c>
      <c r="L2784" s="17" t="s">
        <v>83</v>
      </c>
      <c r="M2784" s="21">
        <v>45243</v>
      </c>
      <c r="N2784">
        <v>2021</v>
      </c>
      <c r="O2784">
        <v>10</v>
      </c>
      <c r="P2784" s="17" t="s">
        <v>149</v>
      </c>
      <c r="Q2784" t="b" cm="1">
        <f t="array" ref="Q2784">IF(Table1__2[[#This Row],[Product]]="Men's",Male)</f>
        <v>0</v>
      </c>
      <c r="R2784" t="str">
        <f>IF(Table1__2[[#This Row],[Product]]="Men's Street Footwear","Male","Female")</f>
        <v>Female</v>
      </c>
    </row>
    <row r="2785" spans="1:18" x14ac:dyDescent="0.25">
      <c r="A2785" s="17" t="s">
        <v>30</v>
      </c>
      <c r="B2785">
        <v>1197831</v>
      </c>
      <c r="C2785" s="20">
        <v>44490</v>
      </c>
      <c r="D2785" s="17" t="s">
        <v>27</v>
      </c>
      <c r="E2785" s="17" t="s">
        <v>104</v>
      </c>
      <c r="F2785" s="17" t="s">
        <v>105</v>
      </c>
      <c r="G2785" s="17" t="s">
        <v>19</v>
      </c>
      <c r="H2785">
        <v>20</v>
      </c>
      <c r="I2785">
        <v>225</v>
      </c>
      <c r="J2785">
        <v>4500.0000000000018</v>
      </c>
      <c r="K2785">
        <v>1800</v>
      </c>
      <c r="L2785" s="17" t="s">
        <v>83</v>
      </c>
      <c r="M2785" s="21">
        <v>45244</v>
      </c>
      <c r="N2785">
        <v>2021</v>
      </c>
      <c r="O2785">
        <v>10</v>
      </c>
      <c r="P2785" s="17" t="s">
        <v>149</v>
      </c>
      <c r="Q2785" t="b" cm="1">
        <f t="array" ref="Q2785">IF(Table1__2[[#This Row],[Product]]="Men's",Male)</f>
        <v>0</v>
      </c>
      <c r="R2785" t="str">
        <f>IF(Table1__2[[#This Row],[Product]]="Men's Street Footwear","Male","Female")</f>
        <v>Female</v>
      </c>
    </row>
    <row r="2786" spans="1:18" x14ac:dyDescent="0.25">
      <c r="A2786" s="17" t="s">
        <v>30</v>
      </c>
      <c r="B2786">
        <v>1197831</v>
      </c>
      <c r="C2786" s="20">
        <v>44490</v>
      </c>
      <c r="D2786" s="17" t="s">
        <v>27</v>
      </c>
      <c r="E2786" s="17" t="s">
        <v>104</v>
      </c>
      <c r="F2786" s="17" t="s">
        <v>105</v>
      </c>
      <c r="G2786" s="17" t="s">
        <v>20</v>
      </c>
      <c r="H2786">
        <v>20</v>
      </c>
      <c r="I2786">
        <v>200</v>
      </c>
      <c r="J2786">
        <v>4000.0000000000023</v>
      </c>
      <c r="K2786">
        <v>1600</v>
      </c>
      <c r="L2786" s="17" t="s">
        <v>83</v>
      </c>
      <c r="M2786" s="21">
        <v>45245</v>
      </c>
      <c r="N2786">
        <v>2021</v>
      </c>
      <c r="O2786">
        <v>10</v>
      </c>
      <c r="P2786" s="17" t="s">
        <v>149</v>
      </c>
      <c r="Q2786" t="b" cm="1">
        <f t="array" ref="Q2786">IF(Table1__2[[#This Row],[Product]]="Men's",Male)</f>
        <v>0</v>
      </c>
      <c r="R2786" t="str">
        <f>IF(Table1__2[[#This Row],[Product]]="Men's Street Footwear","Male","Female")</f>
        <v>Female</v>
      </c>
    </row>
    <row r="2787" spans="1:18" x14ac:dyDescent="0.25">
      <c r="A2787" s="17" t="s">
        <v>30</v>
      </c>
      <c r="B2787">
        <v>1197831</v>
      </c>
      <c r="C2787" s="20">
        <v>44490</v>
      </c>
      <c r="D2787" s="17" t="s">
        <v>27</v>
      </c>
      <c r="E2787" s="17" t="s">
        <v>104</v>
      </c>
      <c r="F2787" s="17" t="s">
        <v>105</v>
      </c>
      <c r="G2787" s="17" t="s">
        <v>21</v>
      </c>
      <c r="H2787">
        <v>30</v>
      </c>
      <c r="I2787">
        <v>200</v>
      </c>
      <c r="J2787">
        <v>6000.0000000000018</v>
      </c>
      <c r="K2787">
        <v>2100</v>
      </c>
      <c r="L2787" s="17" t="s">
        <v>83</v>
      </c>
      <c r="M2787" s="21">
        <v>45246</v>
      </c>
      <c r="N2787">
        <v>2021</v>
      </c>
      <c r="O2787">
        <v>10</v>
      </c>
      <c r="P2787" s="17" t="s">
        <v>149</v>
      </c>
      <c r="Q2787" t="b" cm="1">
        <f t="array" ref="Q2787">IF(Table1__2[[#This Row],[Product]]="Men's",Male)</f>
        <v>0</v>
      </c>
      <c r="R2787" t="str">
        <f>IF(Table1__2[[#This Row],[Product]]="Men's Street Footwear","Male","Female")</f>
        <v>Female</v>
      </c>
    </row>
    <row r="2788" spans="1:18" x14ac:dyDescent="0.25">
      <c r="A2788" s="17" t="s">
        <v>34</v>
      </c>
      <c r="B2788">
        <v>1197831</v>
      </c>
      <c r="C2788" s="20">
        <v>44490</v>
      </c>
      <c r="D2788" s="17" t="s">
        <v>27</v>
      </c>
      <c r="E2788" s="17" t="s">
        <v>104</v>
      </c>
      <c r="F2788" s="17" t="s">
        <v>105</v>
      </c>
      <c r="G2788" s="17" t="s">
        <v>22</v>
      </c>
      <c r="H2788">
        <v>30</v>
      </c>
      <c r="I2788">
        <v>325</v>
      </c>
      <c r="J2788">
        <v>9750.0000000000018</v>
      </c>
      <c r="K2788">
        <v>3900</v>
      </c>
      <c r="L2788" s="17" t="s">
        <v>83</v>
      </c>
      <c r="M2788" s="21">
        <v>45247</v>
      </c>
      <c r="N2788">
        <v>2021</v>
      </c>
      <c r="O2788">
        <v>10</v>
      </c>
      <c r="P2788" s="17" t="s">
        <v>149</v>
      </c>
      <c r="Q2788" t="b" cm="1">
        <f t="array" ref="Q2788">IF(Table1__2[[#This Row],[Product]]="Men's",Male)</f>
        <v>0</v>
      </c>
      <c r="R2788" t="str">
        <f>IF(Table1__2[[#This Row],[Product]]="Men's Street Footwear","Male","Female")</f>
        <v>Female</v>
      </c>
    </row>
    <row r="2789" spans="1:18" x14ac:dyDescent="0.25">
      <c r="A2789" s="17" t="s">
        <v>34</v>
      </c>
      <c r="B2789">
        <v>1197831</v>
      </c>
      <c r="C2789" s="20">
        <v>44520</v>
      </c>
      <c r="D2789" s="17" t="s">
        <v>27</v>
      </c>
      <c r="E2789" s="17" t="s">
        <v>104</v>
      </c>
      <c r="F2789" s="17" t="s">
        <v>105</v>
      </c>
      <c r="G2789" s="17" t="s">
        <v>16</v>
      </c>
      <c r="H2789">
        <v>25</v>
      </c>
      <c r="I2789">
        <v>475</v>
      </c>
      <c r="J2789">
        <v>11875.000000000004</v>
      </c>
      <c r="K2789">
        <v>4750</v>
      </c>
      <c r="L2789" s="17" t="s">
        <v>83</v>
      </c>
      <c r="M2789" s="21">
        <v>45248</v>
      </c>
      <c r="N2789">
        <v>2021</v>
      </c>
      <c r="O2789">
        <v>11</v>
      </c>
      <c r="P2789" s="17" t="s">
        <v>150</v>
      </c>
      <c r="Q2789" t="b" cm="1">
        <f t="array" ref="Q2789">IF(Table1__2[[#This Row],[Product]]="Men's",Male)</f>
        <v>0</v>
      </c>
      <c r="R2789" t="str">
        <f>IF(Table1__2[[#This Row],[Product]]="Men's Street Footwear","Male","Female")</f>
        <v>Male</v>
      </c>
    </row>
    <row r="2790" spans="1:18" x14ac:dyDescent="0.25">
      <c r="A2790" s="17" t="s">
        <v>34</v>
      </c>
      <c r="B2790">
        <v>1197831</v>
      </c>
      <c r="C2790" s="20">
        <v>44520</v>
      </c>
      <c r="D2790" s="17" t="s">
        <v>27</v>
      </c>
      <c r="E2790" s="17" t="s">
        <v>104</v>
      </c>
      <c r="F2790" s="17" t="s">
        <v>105</v>
      </c>
      <c r="G2790" s="17" t="s">
        <v>18</v>
      </c>
      <c r="H2790">
        <v>15</v>
      </c>
      <c r="I2790">
        <v>300</v>
      </c>
      <c r="J2790">
        <v>4500.0000000000045</v>
      </c>
      <c r="K2790">
        <v>1575</v>
      </c>
      <c r="L2790" s="17" t="s">
        <v>83</v>
      </c>
      <c r="M2790" s="21">
        <v>45249</v>
      </c>
      <c r="N2790">
        <v>2021</v>
      </c>
      <c r="O2790">
        <v>11</v>
      </c>
      <c r="P2790" s="17" t="s">
        <v>150</v>
      </c>
      <c r="Q2790" t="b" cm="1">
        <f t="array" ref="Q2790">IF(Table1__2[[#This Row],[Product]]="Men's",Male)</f>
        <v>0</v>
      </c>
      <c r="R2790" t="str">
        <f>IF(Table1__2[[#This Row],[Product]]="Men's Street Footwear","Male","Female")</f>
        <v>Female</v>
      </c>
    </row>
    <row r="2791" spans="1:18" x14ac:dyDescent="0.25">
      <c r="A2791" s="17" t="s">
        <v>34</v>
      </c>
      <c r="B2791">
        <v>1197831</v>
      </c>
      <c r="C2791" s="20">
        <v>44520</v>
      </c>
      <c r="D2791" s="17" t="s">
        <v>27</v>
      </c>
      <c r="E2791" s="17" t="s">
        <v>104</v>
      </c>
      <c r="F2791" s="17" t="s">
        <v>105</v>
      </c>
      <c r="G2791" s="17" t="s">
        <v>19</v>
      </c>
      <c r="H2791">
        <v>25</v>
      </c>
      <c r="I2791">
        <v>245</v>
      </c>
      <c r="J2791">
        <v>6125.0000000000045</v>
      </c>
      <c r="K2791">
        <v>2450</v>
      </c>
      <c r="L2791" s="17" t="s">
        <v>83</v>
      </c>
      <c r="M2791" s="21">
        <v>45250</v>
      </c>
      <c r="N2791">
        <v>2021</v>
      </c>
      <c r="O2791">
        <v>11</v>
      </c>
      <c r="P2791" s="17" t="s">
        <v>150</v>
      </c>
      <c r="Q2791" t="b" cm="1">
        <f t="array" ref="Q2791">IF(Table1__2[[#This Row],[Product]]="Men's",Male)</f>
        <v>0</v>
      </c>
      <c r="R2791" t="str">
        <f>IF(Table1__2[[#This Row],[Product]]="Men's Street Footwear","Male","Female")</f>
        <v>Female</v>
      </c>
    </row>
    <row r="2792" spans="1:18" x14ac:dyDescent="0.25">
      <c r="A2792" s="17" t="s">
        <v>34</v>
      </c>
      <c r="B2792">
        <v>1197831</v>
      </c>
      <c r="C2792" s="20">
        <v>44520</v>
      </c>
      <c r="D2792" s="17" t="s">
        <v>27</v>
      </c>
      <c r="E2792" s="17" t="s">
        <v>104</v>
      </c>
      <c r="F2792" s="17" t="s">
        <v>105</v>
      </c>
      <c r="G2792" s="17" t="s">
        <v>20</v>
      </c>
      <c r="H2792">
        <v>55</v>
      </c>
      <c r="I2792">
        <v>300</v>
      </c>
      <c r="J2792">
        <v>16500.000000000004</v>
      </c>
      <c r="K2792">
        <v>6600</v>
      </c>
      <c r="L2792" s="17" t="s">
        <v>83</v>
      </c>
      <c r="M2792" s="21">
        <v>45251</v>
      </c>
      <c r="N2792">
        <v>2021</v>
      </c>
      <c r="O2792">
        <v>11</v>
      </c>
      <c r="P2792" s="17" t="s">
        <v>150</v>
      </c>
      <c r="Q2792" t="b" cm="1">
        <f t="array" ref="Q2792">IF(Table1__2[[#This Row],[Product]]="Men's",Male)</f>
        <v>0</v>
      </c>
      <c r="R2792" t="str">
        <f>IF(Table1__2[[#This Row],[Product]]="Men's Street Footwear","Male","Female")</f>
        <v>Female</v>
      </c>
    </row>
    <row r="2793" spans="1:18" x14ac:dyDescent="0.25">
      <c r="A2793" s="17" t="s">
        <v>34</v>
      </c>
      <c r="B2793">
        <v>1197831</v>
      </c>
      <c r="C2793" s="20">
        <v>44520</v>
      </c>
      <c r="D2793" s="17" t="s">
        <v>27</v>
      </c>
      <c r="E2793" s="17" t="s">
        <v>104</v>
      </c>
      <c r="F2793" s="17" t="s">
        <v>105</v>
      </c>
      <c r="G2793" s="17" t="s">
        <v>21</v>
      </c>
      <c r="H2793">
        <v>75</v>
      </c>
      <c r="I2793">
        <v>275</v>
      </c>
      <c r="J2793">
        <v>20625.000000000004</v>
      </c>
      <c r="K2793">
        <v>7218.75</v>
      </c>
      <c r="L2793" s="17" t="s">
        <v>83</v>
      </c>
      <c r="M2793" s="21">
        <v>45252</v>
      </c>
      <c r="N2793">
        <v>2021</v>
      </c>
      <c r="O2793">
        <v>11</v>
      </c>
      <c r="P2793" s="17" t="s">
        <v>150</v>
      </c>
      <c r="Q2793" t="b" cm="1">
        <f t="array" ref="Q2793">IF(Table1__2[[#This Row],[Product]]="Men's",Male)</f>
        <v>0</v>
      </c>
      <c r="R2793" t="str">
        <f>IF(Table1__2[[#This Row],[Product]]="Men's Street Footwear","Male","Female")</f>
        <v>Female</v>
      </c>
    </row>
    <row r="2794" spans="1:18" x14ac:dyDescent="0.25">
      <c r="A2794" s="17" t="s">
        <v>34</v>
      </c>
      <c r="B2794">
        <v>1197831</v>
      </c>
      <c r="C2794" s="20">
        <v>44520</v>
      </c>
      <c r="D2794" s="17" t="s">
        <v>27</v>
      </c>
      <c r="E2794" s="17" t="s">
        <v>104</v>
      </c>
      <c r="F2794" s="17" t="s">
        <v>105</v>
      </c>
      <c r="G2794" s="17" t="s">
        <v>22</v>
      </c>
      <c r="H2794">
        <v>75</v>
      </c>
      <c r="I2794">
        <v>375</v>
      </c>
      <c r="J2794">
        <v>28125</v>
      </c>
      <c r="K2794">
        <v>11250</v>
      </c>
      <c r="L2794" s="17" t="s">
        <v>83</v>
      </c>
      <c r="M2794" s="21">
        <v>45253</v>
      </c>
      <c r="N2794">
        <v>2021</v>
      </c>
      <c r="O2794">
        <v>11</v>
      </c>
      <c r="P2794" s="17" t="s">
        <v>150</v>
      </c>
      <c r="Q2794" t="b" cm="1">
        <f t="array" ref="Q2794">IF(Table1__2[[#This Row],[Product]]="Men's",Male)</f>
        <v>0</v>
      </c>
      <c r="R2794" t="str">
        <f>IF(Table1__2[[#This Row],[Product]]="Men's Street Footwear","Male","Female")</f>
        <v>Female</v>
      </c>
    </row>
    <row r="2795" spans="1:18" x14ac:dyDescent="0.25">
      <c r="A2795" s="17" t="s">
        <v>34</v>
      </c>
      <c r="B2795">
        <v>1197831</v>
      </c>
      <c r="C2795" s="20">
        <v>44549</v>
      </c>
      <c r="D2795" s="17" t="s">
        <v>27</v>
      </c>
      <c r="E2795" s="17" t="s">
        <v>104</v>
      </c>
      <c r="F2795" s="17" t="s">
        <v>105</v>
      </c>
      <c r="G2795" s="17" t="s">
        <v>16</v>
      </c>
      <c r="H2795">
        <v>70</v>
      </c>
      <c r="I2795">
        <v>625</v>
      </c>
      <c r="J2795">
        <v>43750</v>
      </c>
      <c r="K2795">
        <v>17500</v>
      </c>
      <c r="L2795" s="17" t="s">
        <v>83</v>
      </c>
      <c r="M2795" s="21">
        <v>45254</v>
      </c>
      <c r="N2795">
        <v>2021</v>
      </c>
      <c r="O2795">
        <v>12</v>
      </c>
      <c r="P2795" s="17" t="s">
        <v>151</v>
      </c>
      <c r="Q2795" t="b" cm="1">
        <f t="array" ref="Q2795">IF(Table1__2[[#This Row],[Product]]="Men's",Male)</f>
        <v>0</v>
      </c>
      <c r="R2795" t="str">
        <f>IF(Table1__2[[#This Row],[Product]]="Men's Street Footwear","Male","Female")</f>
        <v>Male</v>
      </c>
    </row>
    <row r="2796" spans="1:18" x14ac:dyDescent="0.25">
      <c r="A2796" s="17" t="s">
        <v>34</v>
      </c>
      <c r="B2796">
        <v>1197831</v>
      </c>
      <c r="C2796" s="20">
        <v>44549</v>
      </c>
      <c r="D2796" s="17" t="s">
        <v>27</v>
      </c>
      <c r="E2796" s="17" t="s">
        <v>104</v>
      </c>
      <c r="F2796" s="17" t="s">
        <v>105</v>
      </c>
      <c r="G2796" s="17" t="s">
        <v>18</v>
      </c>
      <c r="H2796">
        <v>60</v>
      </c>
      <c r="I2796">
        <v>425</v>
      </c>
      <c r="J2796">
        <v>25500.000000000004</v>
      </c>
      <c r="K2796">
        <v>8925</v>
      </c>
      <c r="L2796" s="17" t="s">
        <v>83</v>
      </c>
      <c r="M2796" s="21">
        <v>45255</v>
      </c>
      <c r="N2796">
        <v>2021</v>
      </c>
      <c r="O2796">
        <v>12</v>
      </c>
      <c r="P2796" s="17" t="s">
        <v>151</v>
      </c>
      <c r="Q2796" t="b" cm="1">
        <f t="array" ref="Q2796">IF(Table1__2[[#This Row],[Product]]="Men's",Male)</f>
        <v>0</v>
      </c>
      <c r="R2796" t="str">
        <f>IF(Table1__2[[#This Row],[Product]]="Men's Street Footwear","Male","Female")</f>
        <v>Female</v>
      </c>
    </row>
    <row r="2797" spans="1:18" x14ac:dyDescent="0.25">
      <c r="A2797" s="17" t="s">
        <v>34</v>
      </c>
      <c r="B2797">
        <v>1197831</v>
      </c>
      <c r="C2797" s="20">
        <v>44549</v>
      </c>
      <c r="D2797" s="17" t="s">
        <v>27</v>
      </c>
      <c r="E2797" s="17" t="s">
        <v>104</v>
      </c>
      <c r="F2797" s="17" t="s">
        <v>105</v>
      </c>
      <c r="G2797" s="17" t="s">
        <v>19</v>
      </c>
      <c r="H2797">
        <v>60</v>
      </c>
      <c r="I2797">
        <v>375</v>
      </c>
      <c r="J2797">
        <v>22500.000000000004</v>
      </c>
      <c r="K2797">
        <v>9000</v>
      </c>
      <c r="L2797" s="17" t="s">
        <v>83</v>
      </c>
      <c r="M2797" s="21">
        <v>45256</v>
      </c>
      <c r="N2797">
        <v>2021</v>
      </c>
      <c r="O2797">
        <v>12</v>
      </c>
      <c r="P2797" s="17" t="s">
        <v>151</v>
      </c>
      <c r="Q2797" t="b" cm="1">
        <f t="array" ref="Q2797">IF(Table1__2[[#This Row],[Product]]="Men's",Male)</f>
        <v>0</v>
      </c>
      <c r="R2797" t="str">
        <f>IF(Table1__2[[#This Row],[Product]]="Men's Street Footwear","Male","Female")</f>
        <v>Female</v>
      </c>
    </row>
    <row r="2798" spans="1:18" x14ac:dyDescent="0.25">
      <c r="A2798" s="17" t="s">
        <v>34</v>
      </c>
      <c r="B2798">
        <v>1197831</v>
      </c>
      <c r="C2798" s="20">
        <v>44549</v>
      </c>
      <c r="D2798" s="17" t="s">
        <v>27</v>
      </c>
      <c r="E2798" s="17" t="s">
        <v>104</v>
      </c>
      <c r="F2798" s="17" t="s">
        <v>105</v>
      </c>
      <c r="G2798" s="17" t="s">
        <v>20</v>
      </c>
      <c r="H2798">
        <v>60</v>
      </c>
      <c r="I2798">
        <v>325</v>
      </c>
      <c r="J2798">
        <v>19500.000000000004</v>
      </c>
      <c r="K2798">
        <v>7800</v>
      </c>
      <c r="L2798" s="17" t="s">
        <v>83</v>
      </c>
      <c r="M2798" s="21">
        <v>45257</v>
      </c>
      <c r="N2798">
        <v>2021</v>
      </c>
      <c r="O2798">
        <v>12</v>
      </c>
      <c r="P2798" s="17" t="s">
        <v>151</v>
      </c>
      <c r="Q2798" t="b" cm="1">
        <f t="array" ref="Q2798">IF(Table1__2[[#This Row],[Product]]="Men's",Male)</f>
        <v>0</v>
      </c>
      <c r="R2798" t="str">
        <f>IF(Table1__2[[#This Row],[Product]]="Men's Street Footwear","Male","Female")</f>
        <v>Female</v>
      </c>
    </row>
    <row r="2799" spans="1:18" x14ac:dyDescent="0.25">
      <c r="A2799" s="17" t="s">
        <v>34</v>
      </c>
      <c r="B2799">
        <v>1197831</v>
      </c>
      <c r="C2799" s="20">
        <v>44549</v>
      </c>
      <c r="D2799" s="17" t="s">
        <v>27</v>
      </c>
      <c r="E2799" s="17" t="s">
        <v>104</v>
      </c>
      <c r="F2799" s="17" t="s">
        <v>105</v>
      </c>
      <c r="G2799" s="17" t="s">
        <v>21</v>
      </c>
      <c r="H2799">
        <v>70</v>
      </c>
      <c r="I2799">
        <v>325</v>
      </c>
      <c r="J2799">
        <v>22750</v>
      </c>
      <c r="K2799">
        <v>7962.5</v>
      </c>
      <c r="L2799" s="17" t="s">
        <v>83</v>
      </c>
      <c r="M2799" s="21">
        <v>45258</v>
      </c>
      <c r="N2799">
        <v>2021</v>
      </c>
      <c r="O2799">
        <v>12</v>
      </c>
      <c r="P2799" s="17" t="s">
        <v>151</v>
      </c>
      <c r="Q2799" t="b" cm="1">
        <f t="array" ref="Q2799">IF(Table1__2[[#This Row],[Product]]="Men's",Male)</f>
        <v>0</v>
      </c>
      <c r="R2799" t="str">
        <f>IF(Table1__2[[#This Row],[Product]]="Men's Street Footwear","Male","Female")</f>
        <v>Female</v>
      </c>
    </row>
    <row r="2800" spans="1:18" x14ac:dyDescent="0.25">
      <c r="A2800" s="17" t="s">
        <v>34</v>
      </c>
      <c r="B2800">
        <v>1197831</v>
      </c>
      <c r="C2800" s="20">
        <v>44549</v>
      </c>
      <c r="D2800" s="17" t="s">
        <v>27</v>
      </c>
      <c r="E2800" s="17" t="s">
        <v>104</v>
      </c>
      <c r="F2800" s="17" t="s">
        <v>105</v>
      </c>
      <c r="G2800" s="17" t="s">
        <v>22</v>
      </c>
      <c r="H2800">
        <v>75</v>
      </c>
      <c r="I2800">
        <v>425</v>
      </c>
      <c r="J2800">
        <v>31875</v>
      </c>
      <c r="K2800">
        <v>12750</v>
      </c>
      <c r="L2800" s="17" t="s">
        <v>83</v>
      </c>
      <c r="M2800" s="21">
        <v>45259</v>
      </c>
      <c r="N2800">
        <v>2021</v>
      </c>
      <c r="O2800">
        <v>12</v>
      </c>
      <c r="P2800" s="17" t="s">
        <v>151</v>
      </c>
      <c r="Q2800" t="b" cm="1">
        <f t="array" ref="Q2800">IF(Table1__2[[#This Row],[Product]]="Men's",Male)</f>
        <v>0</v>
      </c>
      <c r="R2800" t="str">
        <f>IF(Table1__2[[#This Row],[Product]]="Men's Street Footwear","Male","Female")</f>
        <v>Female</v>
      </c>
    </row>
    <row r="2801" spans="1:18" x14ac:dyDescent="0.25">
      <c r="A2801" s="17" t="s">
        <v>34</v>
      </c>
      <c r="B2801">
        <v>1197831</v>
      </c>
      <c r="C2801" s="20">
        <v>44212</v>
      </c>
      <c r="D2801" s="17" t="s">
        <v>27</v>
      </c>
      <c r="E2801" s="17" t="s">
        <v>104</v>
      </c>
      <c r="F2801" s="17" t="s">
        <v>105</v>
      </c>
      <c r="G2801" s="17" t="s">
        <v>16</v>
      </c>
      <c r="H2801">
        <v>25</v>
      </c>
      <c r="I2801">
        <v>550</v>
      </c>
      <c r="J2801">
        <v>13750.000000000004</v>
      </c>
      <c r="K2801">
        <v>4812.5</v>
      </c>
      <c r="L2801" s="17" t="s">
        <v>83</v>
      </c>
      <c r="M2801" s="21">
        <v>45260</v>
      </c>
      <c r="N2801">
        <v>2021</v>
      </c>
      <c r="O2801">
        <v>1</v>
      </c>
      <c r="P2801" s="17" t="s">
        <v>141</v>
      </c>
      <c r="Q2801" t="b" cm="1">
        <f t="array" ref="Q2801">IF(Table1__2[[#This Row],[Product]]="Men's",Male)</f>
        <v>0</v>
      </c>
      <c r="R2801" t="str">
        <f>IF(Table1__2[[#This Row],[Product]]="Men's Street Footwear","Male","Female")</f>
        <v>Male</v>
      </c>
    </row>
    <row r="2802" spans="1:18" x14ac:dyDescent="0.25">
      <c r="A2802" s="17" t="s">
        <v>34</v>
      </c>
      <c r="B2802">
        <v>1197831</v>
      </c>
      <c r="C2802" s="20">
        <v>44212</v>
      </c>
      <c r="D2802" s="17" t="s">
        <v>27</v>
      </c>
      <c r="E2802" s="17" t="s">
        <v>104</v>
      </c>
      <c r="F2802" s="17" t="s">
        <v>105</v>
      </c>
      <c r="G2802" s="17" t="s">
        <v>18</v>
      </c>
      <c r="H2802">
        <v>25</v>
      </c>
      <c r="I2802">
        <v>350</v>
      </c>
      <c r="J2802">
        <v>8750.0000000000036</v>
      </c>
      <c r="K2802">
        <v>3062.5</v>
      </c>
      <c r="L2802" s="17" t="s">
        <v>83</v>
      </c>
      <c r="M2802" s="21">
        <v>45261</v>
      </c>
      <c r="N2802">
        <v>2021</v>
      </c>
      <c r="O2802">
        <v>1</v>
      </c>
      <c r="P2802" s="17" t="s">
        <v>141</v>
      </c>
      <c r="Q2802" t="b" cm="1">
        <f t="array" ref="Q2802">IF(Table1__2[[#This Row],[Product]]="Men's",Male)</f>
        <v>0</v>
      </c>
      <c r="R2802" t="str">
        <f>IF(Table1__2[[#This Row],[Product]]="Men's Street Footwear","Male","Female")</f>
        <v>Female</v>
      </c>
    </row>
    <row r="2803" spans="1:18" x14ac:dyDescent="0.25">
      <c r="A2803" s="17" t="s">
        <v>34</v>
      </c>
      <c r="B2803">
        <v>1197831</v>
      </c>
      <c r="C2803" s="20">
        <v>44212</v>
      </c>
      <c r="D2803" s="17" t="s">
        <v>27</v>
      </c>
      <c r="E2803" s="17" t="s">
        <v>104</v>
      </c>
      <c r="F2803" s="17" t="s">
        <v>105</v>
      </c>
      <c r="G2803" s="17" t="s">
        <v>19</v>
      </c>
      <c r="H2803">
        <v>15</v>
      </c>
      <c r="I2803">
        <v>350</v>
      </c>
      <c r="J2803">
        <v>5250.0000000000018</v>
      </c>
      <c r="K2803">
        <v>1837.5</v>
      </c>
      <c r="L2803" s="17" t="s">
        <v>83</v>
      </c>
      <c r="M2803" s="21">
        <v>45262</v>
      </c>
      <c r="N2803">
        <v>2021</v>
      </c>
      <c r="O2803">
        <v>1</v>
      </c>
      <c r="P2803" s="17" t="s">
        <v>141</v>
      </c>
      <c r="Q2803" t="b" cm="1">
        <f t="array" ref="Q2803">IF(Table1__2[[#This Row],[Product]]="Men's",Male)</f>
        <v>0</v>
      </c>
      <c r="R2803" t="str">
        <f>IF(Table1__2[[#This Row],[Product]]="Men's Street Footwear","Male","Female")</f>
        <v>Female</v>
      </c>
    </row>
    <row r="2804" spans="1:18" x14ac:dyDescent="0.25">
      <c r="A2804" s="17" t="s">
        <v>34</v>
      </c>
      <c r="B2804">
        <v>1197831</v>
      </c>
      <c r="C2804" s="20">
        <v>44212</v>
      </c>
      <c r="D2804" s="17" t="s">
        <v>27</v>
      </c>
      <c r="E2804" s="17" t="s">
        <v>104</v>
      </c>
      <c r="F2804" s="17" t="s">
        <v>105</v>
      </c>
      <c r="G2804" s="17" t="s">
        <v>20</v>
      </c>
      <c r="H2804">
        <v>20</v>
      </c>
      <c r="I2804">
        <v>200</v>
      </c>
      <c r="J2804">
        <v>4000</v>
      </c>
      <c r="K2804">
        <v>1400</v>
      </c>
      <c r="L2804" s="17" t="s">
        <v>83</v>
      </c>
      <c r="M2804" s="21">
        <v>45263</v>
      </c>
      <c r="N2804">
        <v>2021</v>
      </c>
      <c r="O2804">
        <v>1</v>
      </c>
      <c r="P2804" s="17" t="s">
        <v>141</v>
      </c>
      <c r="Q2804" t="b" cm="1">
        <f t="array" ref="Q2804">IF(Table1__2[[#This Row],[Product]]="Men's",Male)</f>
        <v>0</v>
      </c>
      <c r="R2804" t="str">
        <f>IF(Table1__2[[#This Row],[Product]]="Men's Street Footwear","Male","Female")</f>
        <v>Female</v>
      </c>
    </row>
    <row r="2805" spans="1:18" x14ac:dyDescent="0.25">
      <c r="A2805" s="17" t="s">
        <v>34</v>
      </c>
      <c r="B2805">
        <v>1197831</v>
      </c>
      <c r="C2805" s="20">
        <v>44212</v>
      </c>
      <c r="D2805" s="17" t="s">
        <v>27</v>
      </c>
      <c r="E2805" s="17" t="s">
        <v>104</v>
      </c>
      <c r="F2805" s="17" t="s">
        <v>105</v>
      </c>
      <c r="G2805" s="17" t="s">
        <v>21</v>
      </c>
      <c r="H2805">
        <v>35</v>
      </c>
      <c r="I2805">
        <v>250</v>
      </c>
      <c r="J2805">
        <v>8750</v>
      </c>
      <c r="K2805">
        <v>3062.5</v>
      </c>
      <c r="L2805" s="17" t="s">
        <v>83</v>
      </c>
      <c r="M2805" s="21">
        <v>45264</v>
      </c>
      <c r="N2805">
        <v>2021</v>
      </c>
      <c r="O2805">
        <v>1</v>
      </c>
      <c r="P2805" s="17" t="s">
        <v>141</v>
      </c>
      <c r="Q2805" t="b" cm="1">
        <f t="array" ref="Q2805">IF(Table1__2[[#This Row],[Product]]="Men's",Male)</f>
        <v>0</v>
      </c>
      <c r="R2805" t="str">
        <f>IF(Table1__2[[#This Row],[Product]]="Men's Street Footwear","Male","Female")</f>
        <v>Female</v>
      </c>
    </row>
    <row r="2806" spans="1:18" x14ac:dyDescent="0.25">
      <c r="A2806" s="17" t="s">
        <v>34</v>
      </c>
      <c r="B2806">
        <v>1197831</v>
      </c>
      <c r="C2806" s="20">
        <v>44212</v>
      </c>
      <c r="D2806" s="17" t="s">
        <v>27</v>
      </c>
      <c r="E2806" s="17" t="s">
        <v>104</v>
      </c>
      <c r="F2806" s="17" t="s">
        <v>105</v>
      </c>
      <c r="G2806" s="17" t="s">
        <v>22</v>
      </c>
      <c r="H2806">
        <v>25</v>
      </c>
      <c r="I2806">
        <v>350</v>
      </c>
      <c r="J2806">
        <v>8750.0000000000036</v>
      </c>
      <c r="K2806">
        <v>3062.5</v>
      </c>
      <c r="L2806" s="17" t="s">
        <v>83</v>
      </c>
      <c r="M2806" s="21">
        <v>45265</v>
      </c>
      <c r="N2806">
        <v>2021</v>
      </c>
      <c r="O2806">
        <v>1</v>
      </c>
      <c r="P2806" s="17" t="s">
        <v>141</v>
      </c>
      <c r="Q2806" t="b" cm="1">
        <f t="array" ref="Q2806">IF(Table1__2[[#This Row],[Product]]="Men's",Male)</f>
        <v>0</v>
      </c>
      <c r="R2806" t="str">
        <f>IF(Table1__2[[#This Row],[Product]]="Men's Street Footwear","Male","Female")</f>
        <v>Female</v>
      </c>
    </row>
    <row r="2807" spans="1:18" x14ac:dyDescent="0.25">
      <c r="A2807" s="17" t="s">
        <v>34</v>
      </c>
      <c r="B2807">
        <v>1197831</v>
      </c>
      <c r="C2807" s="20">
        <v>44241</v>
      </c>
      <c r="D2807" s="17" t="s">
        <v>27</v>
      </c>
      <c r="E2807" s="17" t="s">
        <v>104</v>
      </c>
      <c r="F2807" s="17" t="s">
        <v>105</v>
      </c>
      <c r="G2807" s="17" t="s">
        <v>16</v>
      </c>
      <c r="H2807">
        <v>25</v>
      </c>
      <c r="I2807">
        <v>600</v>
      </c>
      <c r="J2807">
        <v>15000.000000000004</v>
      </c>
      <c r="K2807">
        <v>5250</v>
      </c>
      <c r="L2807" s="17" t="s">
        <v>83</v>
      </c>
      <c r="M2807" s="21">
        <v>45266</v>
      </c>
      <c r="N2807">
        <v>2021</v>
      </c>
      <c r="O2807">
        <v>2</v>
      </c>
      <c r="P2807" s="17" t="s">
        <v>142</v>
      </c>
      <c r="Q2807" t="b" cm="1">
        <f t="array" ref="Q2807">IF(Table1__2[[#This Row],[Product]]="Men's",Male)</f>
        <v>0</v>
      </c>
      <c r="R2807" t="str">
        <f>IF(Table1__2[[#This Row],[Product]]="Men's Street Footwear","Male","Female")</f>
        <v>Male</v>
      </c>
    </row>
    <row r="2808" spans="1:18" x14ac:dyDescent="0.25">
      <c r="A2808" s="17" t="s">
        <v>34</v>
      </c>
      <c r="B2808">
        <v>1197831</v>
      </c>
      <c r="C2808" s="20">
        <v>44241</v>
      </c>
      <c r="D2808" s="17" t="s">
        <v>27</v>
      </c>
      <c r="E2808" s="17" t="s">
        <v>104</v>
      </c>
      <c r="F2808" s="17" t="s">
        <v>105</v>
      </c>
      <c r="G2808" s="17" t="s">
        <v>18</v>
      </c>
      <c r="H2808">
        <v>25</v>
      </c>
      <c r="I2808">
        <v>250</v>
      </c>
      <c r="J2808">
        <v>6250.0000000000018</v>
      </c>
      <c r="K2808">
        <v>2187.5</v>
      </c>
      <c r="L2808" s="17" t="s">
        <v>83</v>
      </c>
      <c r="M2808" s="21">
        <v>45267</v>
      </c>
      <c r="N2808">
        <v>2021</v>
      </c>
      <c r="O2808">
        <v>2</v>
      </c>
      <c r="P2808" s="17" t="s">
        <v>142</v>
      </c>
      <c r="Q2808" t="b" cm="1">
        <f t="array" ref="Q2808">IF(Table1__2[[#This Row],[Product]]="Men's",Male)</f>
        <v>0</v>
      </c>
      <c r="R2808" t="str">
        <f>IF(Table1__2[[#This Row],[Product]]="Men's Street Footwear","Male","Female")</f>
        <v>Female</v>
      </c>
    </row>
    <row r="2809" spans="1:18" x14ac:dyDescent="0.25">
      <c r="A2809" s="17" t="s">
        <v>34</v>
      </c>
      <c r="B2809">
        <v>1197831</v>
      </c>
      <c r="C2809" s="20">
        <v>44241</v>
      </c>
      <c r="D2809" s="17" t="s">
        <v>27</v>
      </c>
      <c r="E2809" s="17" t="s">
        <v>104</v>
      </c>
      <c r="F2809" s="17" t="s">
        <v>105</v>
      </c>
      <c r="G2809" s="17" t="s">
        <v>19</v>
      </c>
      <c r="H2809">
        <v>15</v>
      </c>
      <c r="I2809">
        <v>300</v>
      </c>
      <c r="J2809">
        <v>4500.0000000000018</v>
      </c>
      <c r="K2809">
        <v>1575</v>
      </c>
      <c r="L2809" s="17" t="s">
        <v>83</v>
      </c>
      <c r="M2809" s="21">
        <v>45268</v>
      </c>
      <c r="N2809">
        <v>2021</v>
      </c>
      <c r="O2809">
        <v>2</v>
      </c>
      <c r="P2809" s="17" t="s">
        <v>142</v>
      </c>
      <c r="Q2809" t="b" cm="1">
        <f t="array" ref="Q2809">IF(Table1__2[[#This Row],[Product]]="Men's",Male)</f>
        <v>0</v>
      </c>
      <c r="R2809" t="str">
        <f>IF(Table1__2[[#This Row],[Product]]="Men's Street Footwear","Male","Female")</f>
        <v>Female</v>
      </c>
    </row>
    <row r="2810" spans="1:18" x14ac:dyDescent="0.25">
      <c r="A2810" s="17" t="s">
        <v>34</v>
      </c>
      <c r="B2810">
        <v>1197831</v>
      </c>
      <c r="C2810" s="20">
        <v>44241</v>
      </c>
      <c r="D2810" s="17" t="s">
        <v>36</v>
      </c>
      <c r="E2810" s="17" t="s">
        <v>106</v>
      </c>
      <c r="F2810" s="17" t="s">
        <v>107</v>
      </c>
      <c r="G2810" s="17" t="s">
        <v>20</v>
      </c>
      <c r="H2810">
        <v>20</v>
      </c>
      <c r="I2810">
        <v>150</v>
      </c>
      <c r="J2810">
        <v>3000</v>
      </c>
      <c r="K2810">
        <v>1050</v>
      </c>
      <c r="L2810" s="17" t="s">
        <v>83</v>
      </c>
      <c r="M2810" s="21">
        <v>45269</v>
      </c>
      <c r="N2810">
        <v>2021</v>
      </c>
      <c r="O2810">
        <v>2</v>
      </c>
      <c r="P2810" s="17" t="s">
        <v>142</v>
      </c>
      <c r="Q2810" t="b" cm="1">
        <f t="array" ref="Q2810">IF(Table1__2[[#This Row],[Product]]="Men's",Male)</f>
        <v>0</v>
      </c>
      <c r="R2810" t="str">
        <f>IF(Table1__2[[#This Row],[Product]]="Men's Street Footwear","Male","Female")</f>
        <v>Female</v>
      </c>
    </row>
    <row r="2811" spans="1:18" x14ac:dyDescent="0.25">
      <c r="A2811" s="17" t="s">
        <v>34</v>
      </c>
      <c r="B2811">
        <v>1197831</v>
      </c>
      <c r="C2811" s="20">
        <v>44241</v>
      </c>
      <c r="D2811" s="17" t="s">
        <v>36</v>
      </c>
      <c r="E2811" s="17" t="s">
        <v>106</v>
      </c>
      <c r="F2811" s="17" t="s">
        <v>107</v>
      </c>
      <c r="G2811" s="17" t="s">
        <v>21</v>
      </c>
      <c r="H2811">
        <v>35</v>
      </c>
      <c r="I2811">
        <v>225</v>
      </c>
      <c r="J2811">
        <v>7875</v>
      </c>
      <c r="K2811">
        <v>2756.25</v>
      </c>
      <c r="L2811" s="17" t="s">
        <v>83</v>
      </c>
      <c r="M2811" s="21">
        <v>45270</v>
      </c>
      <c r="N2811">
        <v>2021</v>
      </c>
      <c r="O2811">
        <v>2</v>
      </c>
      <c r="P2811" s="17" t="s">
        <v>142</v>
      </c>
      <c r="Q2811" t="b" cm="1">
        <f t="array" ref="Q2811">IF(Table1__2[[#This Row],[Product]]="Men's",Male)</f>
        <v>0</v>
      </c>
      <c r="R2811" t="str">
        <f>IF(Table1__2[[#This Row],[Product]]="Men's Street Footwear","Male","Female")</f>
        <v>Female</v>
      </c>
    </row>
    <row r="2812" spans="1:18" x14ac:dyDescent="0.25">
      <c r="A2812" s="17" t="s">
        <v>34</v>
      </c>
      <c r="B2812">
        <v>1197831</v>
      </c>
      <c r="C2812" s="20">
        <v>44241</v>
      </c>
      <c r="D2812" s="17" t="s">
        <v>36</v>
      </c>
      <c r="E2812" s="17" t="s">
        <v>106</v>
      </c>
      <c r="F2812" s="17" t="s">
        <v>107</v>
      </c>
      <c r="G2812" s="17" t="s">
        <v>22</v>
      </c>
      <c r="H2812">
        <v>20</v>
      </c>
      <c r="I2812">
        <v>325</v>
      </c>
      <c r="J2812">
        <v>6500</v>
      </c>
      <c r="K2812">
        <v>2275</v>
      </c>
      <c r="L2812" s="17" t="s">
        <v>83</v>
      </c>
      <c r="M2812" s="21">
        <v>45271</v>
      </c>
      <c r="N2812">
        <v>2021</v>
      </c>
      <c r="O2812">
        <v>2</v>
      </c>
      <c r="P2812" s="17" t="s">
        <v>142</v>
      </c>
      <c r="Q2812" t="b" cm="1">
        <f t="array" ref="Q2812">IF(Table1__2[[#This Row],[Product]]="Men's",Male)</f>
        <v>0</v>
      </c>
      <c r="R2812" t="str">
        <f>IF(Table1__2[[#This Row],[Product]]="Men's Street Footwear","Male","Female")</f>
        <v>Female</v>
      </c>
    </row>
    <row r="2813" spans="1:18" x14ac:dyDescent="0.25">
      <c r="A2813" s="17" t="s">
        <v>34</v>
      </c>
      <c r="B2813">
        <v>1197831</v>
      </c>
      <c r="C2813" s="20">
        <v>44267</v>
      </c>
      <c r="D2813" s="17" t="s">
        <v>36</v>
      </c>
      <c r="E2813" s="17" t="s">
        <v>106</v>
      </c>
      <c r="F2813" s="17" t="s">
        <v>107</v>
      </c>
      <c r="G2813" s="17" t="s">
        <v>16</v>
      </c>
      <c r="H2813">
        <v>20</v>
      </c>
      <c r="I2813">
        <v>545</v>
      </c>
      <c r="J2813">
        <v>10900</v>
      </c>
      <c r="K2813">
        <v>3815</v>
      </c>
      <c r="L2813" s="17" t="s">
        <v>83</v>
      </c>
      <c r="M2813" s="21">
        <v>45272</v>
      </c>
      <c r="N2813">
        <v>2021</v>
      </c>
      <c r="O2813">
        <v>3</v>
      </c>
      <c r="P2813" s="17" t="s">
        <v>143</v>
      </c>
      <c r="Q2813" t="b" cm="1">
        <f t="array" ref="Q2813">IF(Table1__2[[#This Row],[Product]]="Men's",Male)</f>
        <v>0</v>
      </c>
      <c r="R2813" t="str">
        <f>IF(Table1__2[[#This Row],[Product]]="Men's Street Footwear","Male","Female")</f>
        <v>Male</v>
      </c>
    </row>
    <row r="2814" spans="1:18" x14ac:dyDescent="0.25">
      <c r="A2814" s="17" t="s">
        <v>34</v>
      </c>
      <c r="B2814">
        <v>1197831</v>
      </c>
      <c r="C2814" s="20">
        <v>44267</v>
      </c>
      <c r="D2814" s="17" t="s">
        <v>36</v>
      </c>
      <c r="E2814" s="17" t="s">
        <v>106</v>
      </c>
      <c r="F2814" s="17" t="s">
        <v>107</v>
      </c>
      <c r="G2814" s="17" t="s">
        <v>18</v>
      </c>
      <c r="H2814">
        <v>20</v>
      </c>
      <c r="I2814">
        <v>225</v>
      </c>
      <c r="J2814">
        <v>4500</v>
      </c>
      <c r="K2814">
        <v>1575</v>
      </c>
      <c r="L2814" s="17" t="s">
        <v>83</v>
      </c>
      <c r="M2814" s="21">
        <v>45273</v>
      </c>
      <c r="N2814">
        <v>2021</v>
      </c>
      <c r="O2814">
        <v>3</v>
      </c>
      <c r="P2814" s="17" t="s">
        <v>143</v>
      </c>
      <c r="Q2814" t="b" cm="1">
        <f t="array" ref="Q2814">IF(Table1__2[[#This Row],[Product]]="Men's",Male)</f>
        <v>0</v>
      </c>
      <c r="R2814" t="str">
        <f>IF(Table1__2[[#This Row],[Product]]="Men's Street Footwear","Male","Female")</f>
        <v>Female</v>
      </c>
    </row>
    <row r="2815" spans="1:18" x14ac:dyDescent="0.25">
      <c r="A2815" s="17" t="s">
        <v>34</v>
      </c>
      <c r="B2815">
        <v>1197831</v>
      </c>
      <c r="C2815" s="20">
        <v>44267</v>
      </c>
      <c r="D2815" s="17" t="s">
        <v>36</v>
      </c>
      <c r="E2815" s="17" t="s">
        <v>106</v>
      </c>
      <c r="F2815" s="17" t="s">
        <v>107</v>
      </c>
      <c r="G2815" s="17" t="s">
        <v>19</v>
      </c>
      <c r="H2815">
        <v>10</v>
      </c>
      <c r="I2815">
        <v>250</v>
      </c>
      <c r="J2815">
        <v>2500.0000000000005</v>
      </c>
      <c r="K2815">
        <v>875</v>
      </c>
      <c r="L2815" s="17" t="s">
        <v>83</v>
      </c>
      <c r="M2815" s="21">
        <v>45274</v>
      </c>
      <c r="N2815">
        <v>2021</v>
      </c>
      <c r="O2815">
        <v>3</v>
      </c>
      <c r="P2815" s="17" t="s">
        <v>143</v>
      </c>
      <c r="Q2815" t="b" cm="1">
        <f t="array" ref="Q2815">IF(Table1__2[[#This Row],[Product]]="Men's",Male)</f>
        <v>0</v>
      </c>
      <c r="R2815" t="str">
        <f>IF(Table1__2[[#This Row],[Product]]="Men's Street Footwear","Male","Female")</f>
        <v>Female</v>
      </c>
    </row>
    <row r="2816" spans="1:18" x14ac:dyDescent="0.25">
      <c r="A2816" s="17" t="s">
        <v>34</v>
      </c>
      <c r="B2816">
        <v>1197831</v>
      </c>
      <c r="C2816" s="20">
        <v>44267</v>
      </c>
      <c r="D2816" s="17" t="s">
        <v>36</v>
      </c>
      <c r="E2816" s="17" t="s">
        <v>106</v>
      </c>
      <c r="F2816" s="17" t="s">
        <v>107</v>
      </c>
      <c r="G2816" s="17" t="s">
        <v>20</v>
      </c>
      <c r="H2816">
        <v>20</v>
      </c>
      <c r="I2816">
        <v>100</v>
      </c>
      <c r="J2816">
        <v>1999.9999999999995</v>
      </c>
      <c r="K2816">
        <v>700</v>
      </c>
      <c r="L2816" s="17" t="s">
        <v>83</v>
      </c>
      <c r="M2816" s="21">
        <v>45275</v>
      </c>
      <c r="N2816">
        <v>2021</v>
      </c>
      <c r="O2816">
        <v>3</v>
      </c>
      <c r="P2816" s="17" t="s">
        <v>143</v>
      </c>
      <c r="Q2816" t="b" cm="1">
        <f t="array" ref="Q2816">IF(Table1__2[[#This Row],[Product]]="Men's",Male)</f>
        <v>0</v>
      </c>
      <c r="R2816" t="str">
        <f>IF(Table1__2[[#This Row],[Product]]="Men's Street Footwear","Male","Female")</f>
        <v>Female</v>
      </c>
    </row>
    <row r="2817" spans="1:18" x14ac:dyDescent="0.25">
      <c r="A2817" s="17" t="s">
        <v>34</v>
      </c>
      <c r="B2817">
        <v>1197831</v>
      </c>
      <c r="C2817" s="20">
        <v>44267</v>
      </c>
      <c r="D2817" s="17" t="s">
        <v>36</v>
      </c>
      <c r="E2817" s="17" t="s">
        <v>106</v>
      </c>
      <c r="F2817" s="17" t="s">
        <v>107</v>
      </c>
      <c r="G2817" s="17" t="s">
        <v>21</v>
      </c>
      <c r="H2817">
        <v>35</v>
      </c>
      <c r="I2817">
        <v>150</v>
      </c>
      <c r="J2817">
        <v>5250.0000000000009</v>
      </c>
      <c r="K2817">
        <v>1837.5</v>
      </c>
      <c r="L2817" s="17" t="s">
        <v>83</v>
      </c>
      <c r="M2817" s="21">
        <v>45276</v>
      </c>
      <c r="N2817">
        <v>2021</v>
      </c>
      <c r="O2817">
        <v>3</v>
      </c>
      <c r="P2817" s="17" t="s">
        <v>143</v>
      </c>
      <c r="Q2817" t="b" cm="1">
        <f t="array" ref="Q2817">IF(Table1__2[[#This Row],[Product]]="Men's",Male)</f>
        <v>0</v>
      </c>
      <c r="R2817" t="str">
        <f>IF(Table1__2[[#This Row],[Product]]="Men's Street Footwear","Male","Female")</f>
        <v>Female</v>
      </c>
    </row>
    <row r="2818" spans="1:18" x14ac:dyDescent="0.25">
      <c r="A2818" s="17" t="s">
        <v>34</v>
      </c>
      <c r="B2818">
        <v>1197831</v>
      </c>
      <c r="C2818" s="20">
        <v>44267</v>
      </c>
      <c r="D2818" s="17" t="s">
        <v>36</v>
      </c>
      <c r="E2818" s="17" t="s">
        <v>106</v>
      </c>
      <c r="F2818" s="17" t="s">
        <v>107</v>
      </c>
      <c r="G2818" s="17" t="s">
        <v>22</v>
      </c>
      <c r="H2818">
        <v>25</v>
      </c>
      <c r="I2818">
        <v>250</v>
      </c>
      <c r="J2818">
        <v>6250</v>
      </c>
      <c r="K2818">
        <v>2187.5</v>
      </c>
      <c r="L2818" s="17" t="s">
        <v>83</v>
      </c>
      <c r="M2818" s="21">
        <v>45277</v>
      </c>
      <c r="N2818">
        <v>2021</v>
      </c>
      <c r="O2818">
        <v>3</v>
      </c>
      <c r="P2818" s="17" t="s">
        <v>143</v>
      </c>
      <c r="Q2818" t="b" cm="1">
        <f t="array" ref="Q2818">IF(Table1__2[[#This Row],[Product]]="Men's",Male)</f>
        <v>0</v>
      </c>
      <c r="R2818" t="str">
        <f>IF(Table1__2[[#This Row],[Product]]="Men's Street Footwear","Male","Female")</f>
        <v>Female</v>
      </c>
    </row>
    <row r="2819" spans="1:18" x14ac:dyDescent="0.25">
      <c r="A2819" s="17" t="s">
        <v>34</v>
      </c>
      <c r="B2819">
        <v>1197831</v>
      </c>
      <c r="C2819" s="20">
        <v>44299</v>
      </c>
      <c r="D2819" s="17" t="s">
        <v>36</v>
      </c>
      <c r="E2819" s="17" t="s">
        <v>106</v>
      </c>
      <c r="F2819" s="17" t="s">
        <v>107</v>
      </c>
      <c r="G2819" s="17" t="s">
        <v>16</v>
      </c>
      <c r="H2819">
        <v>25</v>
      </c>
      <c r="I2819">
        <v>500</v>
      </c>
      <c r="J2819">
        <v>12500</v>
      </c>
      <c r="K2819">
        <v>4375</v>
      </c>
      <c r="L2819" s="17" t="s">
        <v>83</v>
      </c>
      <c r="M2819" s="21">
        <v>45278</v>
      </c>
      <c r="N2819">
        <v>2021</v>
      </c>
      <c r="O2819">
        <v>4</v>
      </c>
      <c r="P2819" s="17" t="s">
        <v>144</v>
      </c>
      <c r="Q2819" t="b" cm="1">
        <f t="array" ref="Q2819">IF(Table1__2[[#This Row],[Product]]="Men's",Male)</f>
        <v>0</v>
      </c>
      <c r="R2819" t="str">
        <f>IF(Table1__2[[#This Row],[Product]]="Men's Street Footwear","Male","Female")</f>
        <v>Male</v>
      </c>
    </row>
    <row r="2820" spans="1:18" x14ac:dyDescent="0.25">
      <c r="A2820" s="17" t="s">
        <v>34</v>
      </c>
      <c r="B2820">
        <v>1197831</v>
      </c>
      <c r="C2820" s="20">
        <v>44299</v>
      </c>
      <c r="D2820" s="17" t="s">
        <v>36</v>
      </c>
      <c r="E2820" s="17" t="s">
        <v>106</v>
      </c>
      <c r="F2820" s="17" t="s">
        <v>107</v>
      </c>
      <c r="G2820" s="17" t="s">
        <v>18</v>
      </c>
      <c r="H2820">
        <v>25</v>
      </c>
      <c r="I2820">
        <v>200</v>
      </c>
      <c r="J2820">
        <v>5000</v>
      </c>
      <c r="K2820">
        <v>1750</v>
      </c>
      <c r="L2820" s="17" t="s">
        <v>83</v>
      </c>
      <c r="M2820" s="21">
        <v>45279</v>
      </c>
      <c r="N2820">
        <v>2021</v>
      </c>
      <c r="O2820">
        <v>4</v>
      </c>
      <c r="P2820" s="17" t="s">
        <v>144</v>
      </c>
      <c r="Q2820" t="b" cm="1">
        <f t="array" ref="Q2820">IF(Table1__2[[#This Row],[Product]]="Men's",Male)</f>
        <v>0</v>
      </c>
      <c r="R2820" t="str">
        <f>IF(Table1__2[[#This Row],[Product]]="Men's Street Footwear","Male","Female")</f>
        <v>Female</v>
      </c>
    </row>
    <row r="2821" spans="1:18" x14ac:dyDescent="0.25">
      <c r="A2821" s="17" t="s">
        <v>34</v>
      </c>
      <c r="B2821">
        <v>1197831</v>
      </c>
      <c r="C2821" s="20">
        <v>44299</v>
      </c>
      <c r="D2821" s="17" t="s">
        <v>36</v>
      </c>
      <c r="E2821" s="17" t="s">
        <v>106</v>
      </c>
      <c r="F2821" s="17" t="s">
        <v>107</v>
      </c>
      <c r="G2821" s="17" t="s">
        <v>19</v>
      </c>
      <c r="H2821">
        <v>15</v>
      </c>
      <c r="I2821">
        <v>200</v>
      </c>
      <c r="J2821">
        <v>3000.0000000000005</v>
      </c>
      <c r="K2821">
        <v>1050</v>
      </c>
      <c r="L2821" s="17" t="s">
        <v>83</v>
      </c>
      <c r="M2821" s="21">
        <v>45280</v>
      </c>
      <c r="N2821">
        <v>2021</v>
      </c>
      <c r="O2821">
        <v>4</v>
      </c>
      <c r="P2821" s="17" t="s">
        <v>144</v>
      </c>
      <c r="Q2821" t="b" cm="1">
        <f t="array" ref="Q2821">IF(Table1__2[[#This Row],[Product]]="Men's",Male)</f>
        <v>0</v>
      </c>
      <c r="R2821" t="str">
        <f>IF(Table1__2[[#This Row],[Product]]="Men's Street Footwear","Male","Female")</f>
        <v>Female</v>
      </c>
    </row>
    <row r="2822" spans="1:18" x14ac:dyDescent="0.25">
      <c r="A2822" s="17" t="s">
        <v>34</v>
      </c>
      <c r="B2822">
        <v>1197831</v>
      </c>
      <c r="C2822" s="20">
        <v>44299</v>
      </c>
      <c r="D2822" s="17" t="s">
        <v>36</v>
      </c>
      <c r="E2822" s="17" t="s">
        <v>106</v>
      </c>
      <c r="F2822" s="17" t="s">
        <v>107</v>
      </c>
      <c r="G2822" s="17" t="s">
        <v>20</v>
      </c>
      <c r="H2822">
        <v>20</v>
      </c>
      <c r="I2822">
        <v>125</v>
      </c>
      <c r="J2822">
        <v>2499.9999999999995</v>
      </c>
      <c r="K2822">
        <v>875</v>
      </c>
      <c r="L2822" s="17" t="s">
        <v>83</v>
      </c>
      <c r="M2822" s="21">
        <v>45281</v>
      </c>
      <c r="N2822">
        <v>2021</v>
      </c>
      <c r="O2822">
        <v>4</v>
      </c>
      <c r="P2822" s="17" t="s">
        <v>144</v>
      </c>
      <c r="Q2822" t="b" cm="1">
        <f t="array" ref="Q2822">IF(Table1__2[[#This Row],[Product]]="Men's",Male)</f>
        <v>0</v>
      </c>
      <c r="R2822" t="str">
        <f>IF(Table1__2[[#This Row],[Product]]="Men's Street Footwear","Male","Female")</f>
        <v>Female</v>
      </c>
    </row>
    <row r="2823" spans="1:18" x14ac:dyDescent="0.25">
      <c r="A2823" s="17" t="s">
        <v>34</v>
      </c>
      <c r="B2823">
        <v>1197831</v>
      </c>
      <c r="C2823" s="20">
        <v>44299</v>
      </c>
      <c r="D2823" s="17" t="s">
        <v>36</v>
      </c>
      <c r="E2823" s="17" t="s">
        <v>106</v>
      </c>
      <c r="F2823" s="17" t="s">
        <v>107</v>
      </c>
      <c r="G2823" s="17" t="s">
        <v>21</v>
      </c>
      <c r="H2823">
        <v>40</v>
      </c>
      <c r="I2823">
        <v>150</v>
      </c>
      <c r="J2823">
        <v>6000</v>
      </c>
      <c r="K2823">
        <v>2100</v>
      </c>
      <c r="L2823" s="17" t="s">
        <v>83</v>
      </c>
      <c r="M2823" s="21">
        <v>45282</v>
      </c>
      <c r="N2823">
        <v>2021</v>
      </c>
      <c r="O2823">
        <v>4</v>
      </c>
      <c r="P2823" s="17" t="s">
        <v>144</v>
      </c>
      <c r="Q2823" t="b" cm="1">
        <f t="array" ref="Q2823">IF(Table1__2[[#This Row],[Product]]="Men's",Male)</f>
        <v>0</v>
      </c>
      <c r="R2823" t="str">
        <f>IF(Table1__2[[#This Row],[Product]]="Men's Street Footwear","Male","Female")</f>
        <v>Female</v>
      </c>
    </row>
    <row r="2824" spans="1:18" x14ac:dyDescent="0.25">
      <c r="A2824" s="17" t="s">
        <v>34</v>
      </c>
      <c r="B2824">
        <v>1197831</v>
      </c>
      <c r="C2824" s="20">
        <v>44299</v>
      </c>
      <c r="D2824" s="17" t="s">
        <v>36</v>
      </c>
      <c r="E2824" s="17" t="s">
        <v>106</v>
      </c>
      <c r="F2824" s="17" t="s">
        <v>107</v>
      </c>
      <c r="G2824" s="17" t="s">
        <v>22</v>
      </c>
      <c r="H2824">
        <v>30</v>
      </c>
      <c r="I2824">
        <v>300</v>
      </c>
      <c r="J2824">
        <v>9000.0000000000018</v>
      </c>
      <c r="K2824">
        <v>3150</v>
      </c>
      <c r="L2824" s="17" t="s">
        <v>83</v>
      </c>
      <c r="M2824" s="21">
        <v>45283</v>
      </c>
      <c r="N2824">
        <v>2021</v>
      </c>
      <c r="O2824">
        <v>4</v>
      </c>
      <c r="P2824" s="17" t="s">
        <v>144</v>
      </c>
      <c r="Q2824" t="b" cm="1">
        <f t="array" ref="Q2824">IF(Table1__2[[#This Row],[Product]]="Men's",Male)</f>
        <v>0</v>
      </c>
      <c r="R2824" t="str">
        <f>IF(Table1__2[[#This Row],[Product]]="Men's Street Footwear","Male","Female")</f>
        <v>Female</v>
      </c>
    </row>
    <row r="2825" spans="1:18" x14ac:dyDescent="0.25">
      <c r="A2825" s="17" t="s">
        <v>34</v>
      </c>
      <c r="B2825">
        <v>1197831</v>
      </c>
      <c r="C2825" s="20">
        <v>44328</v>
      </c>
      <c r="D2825" s="17" t="s">
        <v>36</v>
      </c>
      <c r="E2825" s="17" t="s">
        <v>106</v>
      </c>
      <c r="F2825" s="17" t="s">
        <v>107</v>
      </c>
      <c r="G2825" s="17" t="s">
        <v>16</v>
      </c>
      <c r="H2825">
        <v>40</v>
      </c>
      <c r="I2825">
        <v>570</v>
      </c>
      <c r="J2825">
        <v>22800</v>
      </c>
      <c r="K2825">
        <v>7980</v>
      </c>
      <c r="L2825" s="17" t="s">
        <v>83</v>
      </c>
      <c r="M2825" s="21">
        <v>45284</v>
      </c>
      <c r="N2825">
        <v>2021</v>
      </c>
      <c r="O2825">
        <v>5</v>
      </c>
      <c r="P2825" s="17" t="s">
        <v>145</v>
      </c>
      <c r="Q2825" t="b" cm="1">
        <f t="array" ref="Q2825">IF(Table1__2[[#This Row],[Product]]="Men's",Male)</f>
        <v>0</v>
      </c>
      <c r="R2825" t="str">
        <f>IF(Table1__2[[#This Row],[Product]]="Men's Street Footwear","Male","Female")</f>
        <v>Male</v>
      </c>
    </row>
    <row r="2826" spans="1:18" x14ac:dyDescent="0.25">
      <c r="A2826" s="17" t="s">
        <v>34</v>
      </c>
      <c r="B2826">
        <v>1197831</v>
      </c>
      <c r="C2826" s="20">
        <v>44328</v>
      </c>
      <c r="D2826" s="17" t="s">
        <v>36</v>
      </c>
      <c r="E2826" s="17" t="s">
        <v>106</v>
      </c>
      <c r="F2826" s="17" t="s">
        <v>107</v>
      </c>
      <c r="G2826" s="17" t="s">
        <v>18</v>
      </c>
      <c r="H2826">
        <v>40</v>
      </c>
      <c r="I2826">
        <v>275</v>
      </c>
      <c r="J2826">
        <v>11000</v>
      </c>
      <c r="K2826">
        <v>3850</v>
      </c>
      <c r="L2826" s="17" t="s">
        <v>83</v>
      </c>
      <c r="M2826" s="21">
        <v>45285</v>
      </c>
      <c r="N2826">
        <v>2021</v>
      </c>
      <c r="O2826">
        <v>5</v>
      </c>
      <c r="P2826" s="17" t="s">
        <v>145</v>
      </c>
      <c r="Q2826" t="b" cm="1">
        <f t="array" ref="Q2826">IF(Table1__2[[#This Row],[Product]]="Men's",Male)</f>
        <v>0</v>
      </c>
      <c r="R2826" t="str">
        <f>IF(Table1__2[[#This Row],[Product]]="Men's Street Footwear","Male","Female")</f>
        <v>Female</v>
      </c>
    </row>
    <row r="2827" spans="1:18" x14ac:dyDescent="0.25">
      <c r="A2827" s="17" t="s">
        <v>34</v>
      </c>
      <c r="B2827">
        <v>1197831</v>
      </c>
      <c r="C2827" s="20">
        <v>44328</v>
      </c>
      <c r="D2827" s="17" t="s">
        <v>36</v>
      </c>
      <c r="E2827" s="17" t="s">
        <v>106</v>
      </c>
      <c r="F2827" s="17" t="s">
        <v>107</v>
      </c>
      <c r="G2827" s="17" t="s">
        <v>19</v>
      </c>
      <c r="H2827">
        <v>35</v>
      </c>
      <c r="I2827">
        <v>250</v>
      </c>
      <c r="J2827">
        <v>8750</v>
      </c>
      <c r="K2827">
        <v>3062.5</v>
      </c>
      <c r="L2827" s="17" t="s">
        <v>83</v>
      </c>
      <c r="M2827" s="21">
        <v>45286</v>
      </c>
      <c r="N2827">
        <v>2021</v>
      </c>
      <c r="O2827">
        <v>5</v>
      </c>
      <c r="P2827" s="17" t="s">
        <v>145</v>
      </c>
      <c r="Q2827" t="b" cm="1">
        <f t="array" ref="Q2827">IF(Table1__2[[#This Row],[Product]]="Men's",Male)</f>
        <v>0</v>
      </c>
      <c r="R2827" t="str">
        <f>IF(Table1__2[[#This Row],[Product]]="Men's Street Footwear","Male","Female")</f>
        <v>Female</v>
      </c>
    </row>
    <row r="2828" spans="1:18" x14ac:dyDescent="0.25">
      <c r="A2828" s="17" t="s">
        <v>34</v>
      </c>
      <c r="B2828">
        <v>1197831</v>
      </c>
      <c r="C2828" s="20">
        <v>44328</v>
      </c>
      <c r="D2828" s="17" t="s">
        <v>36</v>
      </c>
      <c r="E2828" s="17" t="s">
        <v>106</v>
      </c>
      <c r="F2828" s="17" t="s">
        <v>107</v>
      </c>
      <c r="G2828" s="17" t="s">
        <v>20</v>
      </c>
      <c r="H2828">
        <v>35</v>
      </c>
      <c r="I2828">
        <v>200</v>
      </c>
      <c r="J2828">
        <v>7000</v>
      </c>
      <c r="K2828">
        <v>2450</v>
      </c>
      <c r="L2828" s="17" t="s">
        <v>83</v>
      </c>
      <c r="M2828" s="21">
        <v>45287</v>
      </c>
      <c r="N2828">
        <v>2021</v>
      </c>
      <c r="O2828">
        <v>5</v>
      </c>
      <c r="P2828" s="17" t="s">
        <v>145</v>
      </c>
      <c r="Q2828" t="b" cm="1">
        <f t="array" ref="Q2828">IF(Table1__2[[#This Row],[Product]]="Men's",Male)</f>
        <v>0</v>
      </c>
      <c r="R2828" t="str">
        <f>IF(Table1__2[[#This Row],[Product]]="Men's Street Footwear","Male","Female")</f>
        <v>Female</v>
      </c>
    </row>
    <row r="2829" spans="1:18" x14ac:dyDescent="0.25">
      <c r="A2829" s="17" t="s">
        <v>34</v>
      </c>
      <c r="B2829">
        <v>1197831</v>
      </c>
      <c r="C2829" s="20">
        <v>44328</v>
      </c>
      <c r="D2829" s="17" t="s">
        <v>36</v>
      </c>
      <c r="E2829" s="17" t="s">
        <v>106</v>
      </c>
      <c r="F2829" s="17" t="s">
        <v>107</v>
      </c>
      <c r="G2829" s="17" t="s">
        <v>21</v>
      </c>
      <c r="H2829">
        <v>45</v>
      </c>
      <c r="I2829">
        <v>225</v>
      </c>
      <c r="J2829">
        <v>10124.999999999998</v>
      </c>
      <c r="K2829">
        <v>3543.75</v>
      </c>
      <c r="L2829" s="17" t="s">
        <v>83</v>
      </c>
      <c r="M2829" s="21">
        <v>45288</v>
      </c>
      <c r="N2829">
        <v>2021</v>
      </c>
      <c r="O2829">
        <v>5</v>
      </c>
      <c r="P2829" s="17" t="s">
        <v>145</v>
      </c>
      <c r="Q2829" t="b" cm="1">
        <f t="array" ref="Q2829">IF(Table1__2[[#This Row],[Product]]="Men's",Male)</f>
        <v>0</v>
      </c>
      <c r="R2829" t="str">
        <f>IF(Table1__2[[#This Row],[Product]]="Men's Street Footwear","Male","Female")</f>
        <v>Female</v>
      </c>
    </row>
    <row r="2830" spans="1:18" x14ac:dyDescent="0.25">
      <c r="A2830" s="17" t="s">
        <v>34</v>
      </c>
      <c r="B2830">
        <v>1197831</v>
      </c>
      <c r="C2830" s="20">
        <v>44328</v>
      </c>
      <c r="D2830" s="17" t="s">
        <v>36</v>
      </c>
      <c r="E2830" s="17" t="s">
        <v>106</v>
      </c>
      <c r="F2830" s="17" t="s">
        <v>107</v>
      </c>
      <c r="G2830" s="17" t="s">
        <v>22</v>
      </c>
      <c r="H2830">
        <v>45</v>
      </c>
      <c r="I2830">
        <v>325</v>
      </c>
      <c r="J2830">
        <v>14624.999999999996</v>
      </c>
      <c r="K2830">
        <v>5118.75</v>
      </c>
      <c r="L2830" s="17" t="s">
        <v>83</v>
      </c>
      <c r="M2830" s="21">
        <v>45289</v>
      </c>
      <c r="N2830">
        <v>2021</v>
      </c>
      <c r="O2830">
        <v>5</v>
      </c>
      <c r="P2830" s="17" t="s">
        <v>145</v>
      </c>
      <c r="Q2830" t="b" cm="1">
        <f t="array" ref="Q2830">IF(Table1__2[[#This Row],[Product]]="Men's",Male)</f>
        <v>0</v>
      </c>
      <c r="R2830" t="str">
        <f>IF(Table1__2[[#This Row],[Product]]="Men's Street Footwear","Male","Female")</f>
        <v>Female</v>
      </c>
    </row>
    <row r="2831" spans="1:18" x14ac:dyDescent="0.25">
      <c r="A2831" s="17" t="s">
        <v>34</v>
      </c>
      <c r="B2831">
        <v>1197831</v>
      </c>
      <c r="C2831" s="20">
        <v>44361</v>
      </c>
      <c r="D2831" s="17" t="s">
        <v>36</v>
      </c>
      <c r="E2831" s="17" t="s">
        <v>106</v>
      </c>
      <c r="F2831" s="17" t="s">
        <v>107</v>
      </c>
      <c r="G2831" s="17" t="s">
        <v>16</v>
      </c>
      <c r="H2831">
        <v>40</v>
      </c>
      <c r="I2831">
        <v>575</v>
      </c>
      <c r="J2831">
        <v>23000</v>
      </c>
      <c r="K2831">
        <v>8050</v>
      </c>
      <c r="L2831" s="17" t="s">
        <v>83</v>
      </c>
      <c r="M2831" s="21">
        <v>45290</v>
      </c>
      <c r="N2831">
        <v>2021</v>
      </c>
      <c r="O2831">
        <v>6</v>
      </c>
      <c r="P2831" s="17" t="s">
        <v>152</v>
      </c>
      <c r="Q2831" t="b" cm="1">
        <f t="array" ref="Q2831">IF(Table1__2[[#This Row],[Product]]="Men's",Male)</f>
        <v>0</v>
      </c>
      <c r="R2831" t="str">
        <f>IF(Table1__2[[#This Row],[Product]]="Men's Street Footwear","Male","Female")</f>
        <v>Male</v>
      </c>
    </row>
    <row r="2832" spans="1:18" x14ac:dyDescent="0.25">
      <c r="A2832" s="17" t="s">
        <v>34</v>
      </c>
      <c r="B2832">
        <v>1197831</v>
      </c>
      <c r="C2832" s="20">
        <v>44361</v>
      </c>
      <c r="D2832" s="17" t="s">
        <v>36</v>
      </c>
      <c r="E2832" s="17" t="s">
        <v>106</v>
      </c>
      <c r="F2832" s="17" t="s">
        <v>107</v>
      </c>
      <c r="G2832" s="17" t="s">
        <v>18</v>
      </c>
      <c r="H2832">
        <v>35</v>
      </c>
      <c r="I2832">
        <v>325</v>
      </c>
      <c r="J2832">
        <v>11375</v>
      </c>
      <c r="K2832">
        <v>3981.25</v>
      </c>
      <c r="L2832" s="17" t="s">
        <v>83</v>
      </c>
      <c r="M2832" s="21">
        <v>45291</v>
      </c>
      <c r="N2832">
        <v>2021</v>
      </c>
      <c r="O2832">
        <v>6</v>
      </c>
      <c r="P2832" s="17" t="s">
        <v>152</v>
      </c>
      <c r="Q2832" t="b" cm="1">
        <f t="array" ref="Q2832">IF(Table1__2[[#This Row],[Product]]="Men's",Male)</f>
        <v>0</v>
      </c>
      <c r="R2832" t="str">
        <f>IF(Table1__2[[#This Row],[Product]]="Men's Street Footwear","Male","Female")</f>
        <v>Female</v>
      </c>
    </row>
    <row r="2833" spans="1:18" x14ac:dyDescent="0.25">
      <c r="A2833" s="17" t="s">
        <v>34</v>
      </c>
      <c r="B2833">
        <v>1197831</v>
      </c>
      <c r="C2833" s="20">
        <v>44361</v>
      </c>
      <c r="D2833" s="17" t="s">
        <v>36</v>
      </c>
      <c r="E2833" s="17" t="s">
        <v>106</v>
      </c>
      <c r="F2833" s="17" t="s">
        <v>107</v>
      </c>
      <c r="G2833" s="17" t="s">
        <v>19</v>
      </c>
      <c r="H2833">
        <v>40</v>
      </c>
      <c r="I2833">
        <v>300</v>
      </c>
      <c r="J2833">
        <v>12000</v>
      </c>
      <c r="K2833">
        <v>4200</v>
      </c>
      <c r="L2833" s="17" t="s">
        <v>83</v>
      </c>
      <c r="M2833" s="21">
        <v>45292</v>
      </c>
      <c r="N2833">
        <v>2021</v>
      </c>
      <c r="O2833">
        <v>6</v>
      </c>
      <c r="P2833" s="17" t="s">
        <v>152</v>
      </c>
      <c r="Q2833" t="b" cm="1">
        <f t="array" ref="Q2833">IF(Table1__2[[#This Row],[Product]]="Men's",Male)</f>
        <v>0</v>
      </c>
      <c r="R2833" t="str">
        <f>IF(Table1__2[[#This Row],[Product]]="Men's Street Footwear","Male","Female")</f>
        <v>Female</v>
      </c>
    </row>
    <row r="2834" spans="1:18" x14ac:dyDescent="0.25">
      <c r="A2834" s="17" t="s">
        <v>34</v>
      </c>
      <c r="B2834">
        <v>1197831</v>
      </c>
      <c r="C2834" s="20">
        <v>44361</v>
      </c>
      <c r="D2834" s="17" t="s">
        <v>36</v>
      </c>
      <c r="E2834" s="17" t="s">
        <v>106</v>
      </c>
      <c r="F2834" s="17" t="s">
        <v>107</v>
      </c>
      <c r="G2834" s="17" t="s">
        <v>20</v>
      </c>
      <c r="H2834">
        <v>40</v>
      </c>
      <c r="I2834">
        <v>275</v>
      </c>
      <c r="J2834">
        <v>11000</v>
      </c>
      <c r="K2834">
        <v>3850</v>
      </c>
      <c r="L2834" s="17" t="s">
        <v>83</v>
      </c>
      <c r="M2834" s="21">
        <v>45293</v>
      </c>
      <c r="N2834">
        <v>2021</v>
      </c>
      <c r="O2834">
        <v>6</v>
      </c>
      <c r="P2834" s="17" t="s">
        <v>152</v>
      </c>
      <c r="Q2834" t="b" cm="1">
        <f t="array" ref="Q2834">IF(Table1__2[[#This Row],[Product]]="Men's",Male)</f>
        <v>0</v>
      </c>
      <c r="R2834" t="str">
        <f>IF(Table1__2[[#This Row],[Product]]="Men's Street Footwear","Male","Female")</f>
        <v>Female</v>
      </c>
    </row>
    <row r="2835" spans="1:18" x14ac:dyDescent="0.25">
      <c r="A2835" s="17" t="s">
        <v>34</v>
      </c>
      <c r="B2835">
        <v>1197831</v>
      </c>
      <c r="C2835" s="20">
        <v>44361</v>
      </c>
      <c r="D2835" s="17" t="s">
        <v>36</v>
      </c>
      <c r="E2835" s="17" t="s">
        <v>106</v>
      </c>
      <c r="F2835" s="17" t="s">
        <v>107</v>
      </c>
      <c r="G2835" s="17" t="s">
        <v>21</v>
      </c>
      <c r="H2835">
        <v>55</v>
      </c>
      <c r="I2835">
        <v>275</v>
      </c>
      <c r="J2835">
        <v>15124.999999999996</v>
      </c>
      <c r="K2835">
        <v>5293.75</v>
      </c>
      <c r="L2835" s="17" t="s">
        <v>83</v>
      </c>
      <c r="M2835" s="21">
        <v>45294</v>
      </c>
      <c r="N2835">
        <v>2021</v>
      </c>
      <c r="O2835">
        <v>6</v>
      </c>
      <c r="P2835" s="17" t="s">
        <v>152</v>
      </c>
      <c r="Q2835" t="b" cm="1">
        <f t="array" ref="Q2835">IF(Table1__2[[#This Row],[Product]]="Men's",Male)</f>
        <v>0</v>
      </c>
      <c r="R2835" t="str">
        <f>IF(Table1__2[[#This Row],[Product]]="Men's Street Footwear","Male","Female")</f>
        <v>Female</v>
      </c>
    </row>
    <row r="2836" spans="1:18" x14ac:dyDescent="0.25">
      <c r="A2836" s="17" t="s">
        <v>34</v>
      </c>
      <c r="B2836">
        <v>1197831</v>
      </c>
      <c r="C2836" s="20">
        <v>44361</v>
      </c>
      <c r="D2836" s="17" t="s">
        <v>36</v>
      </c>
      <c r="E2836" s="17" t="s">
        <v>106</v>
      </c>
      <c r="F2836" s="17" t="s">
        <v>107</v>
      </c>
      <c r="G2836" s="17" t="s">
        <v>22</v>
      </c>
      <c r="H2836">
        <v>60</v>
      </c>
      <c r="I2836">
        <v>450</v>
      </c>
      <c r="J2836">
        <v>27000</v>
      </c>
      <c r="K2836">
        <v>9450</v>
      </c>
      <c r="L2836" s="17" t="s">
        <v>83</v>
      </c>
      <c r="M2836" s="21">
        <v>45295</v>
      </c>
      <c r="N2836">
        <v>2021</v>
      </c>
      <c r="O2836">
        <v>6</v>
      </c>
      <c r="P2836" s="17" t="s">
        <v>152</v>
      </c>
      <c r="Q2836" t="b" cm="1">
        <f t="array" ref="Q2836">IF(Table1__2[[#This Row],[Product]]="Men's",Male)</f>
        <v>0</v>
      </c>
      <c r="R2836" t="str">
        <f>IF(Table1__2[[#This Row],[Product]]="Men's Street Footwear","Male","Female")</f>
        <v>Female</v>
      </c>
    </row>
    <row r="2837" spans="1:18" x14ac:dyDescent="0.25">
      <c r="A2837" s="17" t="s">
        <v>34</v>
      </c>
      <c r="B2837">
        <v>1197831</v>
      </c>
      <c r="C2837" s="20">
        <v>44389</v>
      </c>
      <c r="D2837" s="17" t="s">
        <v>36</v>
      </c>
      <c r="E2837" s="17" t="s">
        <v>106</v>
      </c>
      <c r="F2837" s="17" t="s">
        <v>107</v>
      </c>
      <c r="G2837" s="17" t="s">
        <v>16</v>
      </c>
      <c r="H2837">
        <v>55</v>
      </c>
      <c r="I2837">
        <v>675</v>
      </c>
      <c r="J2837">
        <v>37124.999999999993</v>
      </c>
      <c r="K2837">
        <v>12993.75</v>
      </c>
      <c r="L2837" s="17" t="s">
        <v>83</v>
      </c>
      <c r="M2837" s="21">
        <v>45296</v>
      </c>
      <c r="N2837">
        <v>2021</v>
      </c>
      <c r="O2837">
        <v>7</v>
      </c>
      <c r="P2837" s="17" t="s">
        <v>146</v>
      </c>
      <c r="Q2837" t="b" cm="1">
        <f t="array" ref="Q2837">IF(Table1__2[[#This Row],[Product]]="Men's",Male)</f>
        <v>0</v>
      </c>
      <c r="R2837" t="str">
        <f>IF(Table1__2[[#This Row],[Product]]="Men's Street Footwear","Male","Female")</f>
        <v>Male</v>
      </c>
    </row>
    <row r="2838" spans="1:18" x14ac:dyDescent="0.25">
      <c r="A2838" s="17" t="s">
        <v>34</v>
      </c>
      <c r="B2838">
        <v>1197831</v>
      </c>
      <c r="C2838" s="20">
        <v>44389</v>
      </c>
      <c r="D2838" s="17" t="s">
        <v>36</v>
      </c>
      <c r="E2838" s="17" t="s">
        <v>106</v>
      </c>
      <c r="F2838" s="17" t="s">
        <v>107</v>
      </c>
      <c r="G2838" s="17" t="s">
        <v>18</v>
      </c>
      <c r="H2838">
        <v>50</v>
      </c>
      <c r="I2838">
        <v>425</v>
      </c>
      <c r="J2838">
        <v>21250</v>
      </c>
      <c r="K2838">
        <v>7437.5</v>
      </c>
      <c r="L2838" s="17" t="s">
        <v>83</v>
      </c>
      <c r="M2838" s="21">
        <v>45297</v>
      </c>
      <c r="N2838">
        <v>2021</v>
      </c>
      <c r="O2838">
        <v>7</v>
      </c>
      <c r="P2838" s="17" t="s">
        <v>146</v>
      </c>
      <c r="Q2838" t="b" cm="1">
        <f t="array" ref="Q2838">IF(Table1__2[[#This Row],[Product]]="Men's",Male)</f>
        <v>0</v>
      </c>
      <c r="R2838" t="str">
        <f>IF(Table1__2[[#This Row],[Product]]="Men's Street Footwear","Male","Female")</f>
        <v>Female</v>
      </c>
    </row>
    <row r="2839" spans="1:18" x14ac:dyDescent="0.25">
      <c r="A2839" s="17" t="s">
        <v>34</v>
      </c>
      <c r="B2839">
        <v>1197831</v>
      </c>
      <c r="C2839" s="20">
        <v>44389</v>
      </c>
      <c r="D2839" s="17" t="s">
        <v>36</v>
      </c>
      <c r="E2839" s="17" t="s">
        <v>106</v>
      </c>
      <c r="F2839" s="17" t="s">
        <v>107</v>
      </c>
      <c r="G2839" s="17" t="s">
        <v>19</v>
      </c>
      <c r="H2839">
        <v>45</v>
      </c>
      <c r="I2839">
        <v>350</v>
      </c>
      <c r="J2839">
        <v>15750</v>
      </c>
      <c r="K2839">
        <v>5512.5</v>
      </c>
      <c r="L2839" s="17" t="s">
        <v>83</v>
      </c>
      <c r="M2839" s="21">
        <v>45298</v>
      </c>
      <c r="N2839">
        <v>2021</v>
      </c>
      <c r="O2839">
        <v>7</v>
      </c>
      <c r="P2839" s="17" t="s">
        <v>146</v>
      </c>
      <c r="Q2839" t="b" cm="1">
        <f t="array" ref="Q2839">IF(Table1__2[[#This Row],[Product]]="Men's",Male)</f>
        <v>0</v>
      </c>
      <c r="R2839" t="str">
        <f>IF(Table1__2[[#This Row],[Product]]="Men's Street Footwear","Male","Female")</f>
        <v>Female</v>
      </c>
    </row>
    <row r="2840" spans="1:18" x14ac:dyDescent="0.25">
      <c r="A2840" s="17" t="s">
        <v>34</v>
      </c>
      <c r="B2840">
        <v>1197831</v>
      </c>
      <c r="C2840" s="20">
        <v>44389</v>
      </c>
      <c r="D2840" s="17" t="s">
        <v>36</v>
      </c>
      <c r="E2840" s="17" t="s">
        <v>106</v>
      </c>
      <c r="F2840" s="17" t="s">
        <v>107</v>
      </c>
      <c r="G2840" s="17" t="s">
        <v>20</v>
      </c>
      <c r="H2840">
        <v>45</v>
      </c>
      <c r="I2840">
        <v>300</v>
      </c>
      <c r="J2840">
        <v>13500</v>
      </c>
      <c r="K2840">
        <v>4725</v>
      </c>
      <c r="L2840" s="17" t="s">
        <v>83</v>
      </c>
      <c r="M2840" s="21">
        <v>45299</v>
      </c>
      <c r="N2840">
        <v>2021</v>
      </c>
      <c r="O2840">
        <v>7</v>
      </c>
      <c r="P2840" s="17" t="s">
        <v>146</v>
      </c>
      <c r="Q2840" t="b" cm="1">
        <f t="array" ref="Q2840">IF(Table1__2[[#This Row],[Product]]="Men's",Male)</f>
        <v>0</v>
      </c>
      <c r="R2840" t="str">
        <f>IF(Table1__2[[#This Row],[Product]]="Men's Street Footwear","Male","Female")</f>
        <v>Female</v>
      </c>
    </row>
    <row r="2841" spans="1:18" x14ac:dyDescent="0.25">
      <c r="A2841" s="17" t="s">
        <v>34</v>
      </c>
      <c r="B2841">
        <v>1197831</v>
      </c>
      <c r="C2841" s="20">
        <v>44389</v>
      </c>
      <c r="D2841" s="17" t="s">
        <v>36</v>
      </c>
      <c r="E2841" s="17" t="s">
        <v>106</v>
      </c>
      <c r="F2841" s="17" t="s">
        <v>107</v>
      </c>
      <c r="G2841" s="17" t="s">
        <v>21</v>
      </c>
      <c r="H2841">
        <v>60</v>
      </c>
      <c r="I2841">
        <v>325</v>
      </c>
      <c r="J2841">
        <v>19500</v>
      </c>
      <c r="K2841">
        <v>6825</v>
      </c>
      <c r="L2841" s="17" t="s">
        <v>83</v>
      </c>
      <c r="M2841" s="21">
        <v>45300</v>
      </c>
      <c r="N2841">
        <v>2021</v>
      </c>
      <c r="O2841">
        <v>7</v>
      </c>
      <c r="P2841" s="17" t="s">
        <v>146</v>
      </c>
      <c r="Q2841" t="b" cm="1">
        <f t="array" ref="Q2841">IF(Table1__2[[#This Row],[Product]]="Men's",Male)</f>
        <v>0</v>
      </c>
      <c r="R2841" t="str">
        <f>IF(Table1__2[[#This Row],[Product]]="Men's Street Footwear","Male","Female")</f>
        <v>Female</v>
      </c>
    </row>
    <row r="2842" spans="1:18" x14ac:dyDescent="0.25">
      <c r="A2842" s="17" t="s">
        <v>34</v>
      </c>
      <c r="B2842">
        <v>1197831</v>
      </c>
      <c r="C2842" s="20">
        <v>44389</v>
      </c>
      <c r="D2842" s="17" t="s">
        <v>36</v>
      </c>
      <c r="E2842" s="17" t="s">
        <v>106</v>
      </c>
      <c r="F2842" s="17" t="s">
        <v>107</v>
      </c>
      <c r="G2842" s="17" t="s">
        <v>22</v>
      </c>
      <c r="H2842">
        <v>65</v>
      </c>
      <c r="I2842">
        <v>500</v>
      </c>
      <c r="J2842">
        <v>32500</v>
      </c>
      <c r="K2842">
        <v>11375</v>
      </c>
      <c r="L2842" s="17" t="s">
        <v>83</v>
      </c>
      <c r="M2842" s="21">
        <v>45301</v>
      </c>
      <c r="N2842">
        <v>2021</v>
      </c>
      <c r="O2842">
        <v>7</v>
      </c>
      <c r="P2842" s="17" t="s">
        <v>146</v>
      </c>
      <c r="Q2842" t="b" cm="1">
        <f t="array" ref="Q2842">IF(Table1__2[[#This Row],[Product]]="Men's",Male)</f>
        <v>0</v>
      </c>
      <c r="R2842" t="str">
        <f>IF(Table1__2[[#This Row],[Product]]="Men's Street Footwear","Male","Female")</f>
        <v>Female</v>
      </c>
    </row>
    <row r="2843" spans="1:18" x14ac:dyDescent="0.25">
      <c r="A2843" s="17" t="s">
        <v>34</v>
      </c>
      <c r="B2843">
        <v>1197831</v>
      </c>
      <c r="C2843" s="20">
        <v>44421</v>
      </c>
      <c r="D2843" s="17" t="s">
        <v>36</v>
      </c>
      <c r="E2843" s="17" t="s">
        <v>106</v>
      </c>
      <c r="F2843" s="17" t="s">
        <v>107</v>
      </c>
      <c r="G2843" s="17" t="s">
        <v>16</v>
      </c>
      <c r="H2843">
        <v>60</v>
      </c>
      <c r="I2843">
        <v>650</v>
      </c>
      <c r="J2843">
        <v>39000</v>
      </c>
      <c r="K2843">
        <v>13650</v>
      </c>
      <c r="L2843" s="17" t="s">
        <v>83</v>
      </c>
      <c r="M2843" s="21">
        <v>45302</v>
      </c>
      <c r="N2843">
        <v>2021</v>
      </c>
      <c r="O2843">
        <v>8</v>
      </c>
      <c r="P2843" s="17" t="s">
        <v>147</v>
      </c>
      <c r="Q2843" t="b" cm="1">
        <f t="array" ref="Q2843">IF(Table1__2[[#This Row],[Product]]="Men's",Male)</f>
        <v>0</v>
      </c>
      <c r="R2843" t="str">
        <f>IF(Table1__2[[#This Row],[Product]]="Men's Street Footwear","Male","Female")</f>
        <v>Male</v>
      </c>
    </row>
    <row r="2844" spans="1:18" x14ac:dyDescent="0.25">
      <c r="A2844" s="17" t="s">
        <v>34</v>
      </c>
      <c r="B2844">
        <v>1197831</v>
      </c>
      <c r="C2844" s="20">
        <v>44421</v>
      </c>
      <c r="D2844" s="17" t="s">
        <v>36</v>
      </c>
      <c r="E2844" s="17" t="s">
        <v>106</v>
      </c>
      <c r="F2844" s="17" t="s">
        <v>107</v>
      </c>
      <c r="G2844" s="17" t="s">
        <v>18</v>
      </c>
      <c r="H2844">
        <v>55</v>
      </c>
      <c r="I2844">
        <v>425</v>
      </c>
      <c r="J2844">
        <v>23375.000000000004</v>
      </c>
      <c r="K2844">
        <v>8181.25</v>
      </c>
      <c r="L2844" s="17" t="s">
        <v>83</v>
      </c>
      <c r="M2844" s="21">
        <v>45303</v>
      </c>
      <c r="N2844">
        <v>2021</v>
      </c>
      <c r="O2844">
        <v>8</v>
      </c>
      <c r="P2844" s="17" t="s">
        <v>147</v>
      </c>
      <c r="Q2844" t="b" cm="1">
        <f t="array" ref="Q2844">IF(Table1__2[[#This Row],[Product]]="Men's",Male)</f>
        <v>0</v>
      </c>
      <c r="R2844" t="str">
        <f>IF(Table1__2[[#This Row],[Product]]="Men's Street Footwear","Male","Female")</f>
        <v>Female</v>
      </c>
    </row>
    <row r="2845" spans="1:18" x14ac:dyDescent="0.25">
      <c r="A2845" s="17" t="s">
        <v>34</v>
      </c>
      <c r="B2845">
        <v>1197831</v>
      </c>
      <c r="C2845" s="20">
        <v>44421</v>
      </c>
      <c r="D2845" s="17" t="s">
        <v>36</v>
      </c>
      <c r="E2845" s="17" t="s">
        <v>106</v>
      </c>
      <c r="F2845" s="17" t="s">
        <v>107</v>
      </c>
      <c r="G2845" s="17" t="s">
        <v>19</v>
      </c>
      <c r="H2845">
        <v>50</v>
      </c>
      <c r="I2845">
        <v>350</v>
      </c>
      <c r="J2845">
        <v>17500</v>
      </c>
      <c r="K2845">
        <v>6125</v>
      </c>
      <c r="L2845" s="17" t="s">
        <v>83</v>
      </c>
      <c r="M2845" s="21">
        <v>45304</v>
      </c>
      <c r="N2845">
        <v>2021</v>
      </c>
      <c r="O2845">
        <v>8</v>
      </c>
      <c r="P2845" s="17" t="s">
        <v>147</v>
      </c>
      <c r="Q2845" t="b" cm="1">
        <f t="array" ref="Q2845">IF(Table1__2[[#This Row],[Product]]="Men's",Male)</f>
        <v>0</v>
      </c>
      <c r="R2845" t="str">
        <f>IF(Table1__2[[#This Row],[Product]]="Men's Street Footwear","Male","Female")</f>
        <v>Female</v>
      </c>
    </row>
    <row r="2846" spans="1:18" x14ac:dyDescent="0.25">
      <c r="A2846" s="17" t="s">
        <v>34</v>
      </c>
      <c r="B2846">
        <v>1197831</v>
      </c>
      <c r="C2846" s="20">
        <v>44421</v>
      </c>
      <c r="D2846" s="17" t="s">
        <v>36</v>
      </c>
      <c r="E2846" s="17" t="s">
        <v>106</v>
      </c>
      <c r="F2846" s="17" t="s">
        <v>107</v>
      </c>
      <c r="G2846" s="17" t="s">
        <v>20</v>
      </c>
      <c r="H2846">
        <v>40</v>
      </c>
      <c r="I2846">
        <v>300</v>
      </c>
      <c r="J2846">
        <v>12000</v>
      </c>
      <c r="K2846">
        <v>4200</v>
      </c>
      <c r="L2846" s="17" t="s">
        <v>83</v>
      </c>
      <c r="M2846" s="21">
        <v>45305</v>
      </c>
      <c r="N2846">
        <v>2021</v>
      </c>
      <c r="O2846">
        <v>8</v>
      </c>
      <c r="P2846" s="17" t="s">
        <v>147</v>
      </c>
      <c r="Q2846" t="b" cm="1">
        <f t="array" ref="Q2846">IF(Table1__2[[#This Row],[Product]]="Men's",Male)</f>
        <v>0</v>
      </c>
      <c r="R2846" t="str">
        <f>IF(Table1__2[[#This Row],[Product]]="Men's Street Footwear","Male","Female")</f>
        <v>Female</v>
      </c>
    </row>
    <row r="2847" spans="1:18" x14ac:dyDescent="0.25">
      <c r="A2847" s="17" t="s">
        <v>34</v>
      </c>
      <c r="B2847">
        <v>1197831</v>
      </c>
      <c r="C2847" s="20">
        <v>44421</v>
      </c>
      <c r="D2847" s="17" t="s">
        <v>36</v>
      </c>
      <c r="E2847" s="17" t="s">
        <v>106</v>
      </c>
      <c r="F2847" s="17" t="s">
        <v>107</v>
      </c>
      <c r="G2847" s="17" t="s">
        <v>21</v>
      </c>
      <c r="H2847">
        <v>50</v>
      </c>
      <c r="I2847">
        <v>275</v>
      </c>
      <c r="J2847">
        <v>13750</v>
      </c>
      <c r="K2847">
        <v>4812.5</v>
      </c>
      <c r="L2847" s="17" t="s">
        <v>83</v>
      </c>
      <c r="M2847" s="21">
        <v>45306</v>
      </c>
      <c r="N2847">
        <v>2021</v>
      </c>
      <c r="O2847">
        <v>8</v>
      </c>
      <c r="P2847" s="17" t="s">
        <v>147</v>
      </c>
      <c r="Q2847" t="b" cm="1">
        <f t="array" ref="Q2847">IF(Table1__2[[#This Row],[Product]]="Men's",Male)</f>
        <v>0</v>
      </c>
      <c r="R2847" t="str">
        <f>IF(Table1__2[[#This Row],[Product]]="Men's Street Footwear","Male","Female")</f>
        <v>Female</v>
      </c>
    </row>
    <row r="2848" spans="1:18" x14ac:dyDescent="0.25">
      <c r="A2848" s="17" t="s">
        <v>34</v>
      </c>
      <c r="B2848">
        <v>1197831</v>
      </c>
      <c r="C2848" s="20">
        <v>44421</v>
      </c>
      <c r="D2848" s="17" t="s">
        <v>36</v>
      </c>
      <c r="E2848" s="17" t="s">
        <v>106</v>
      </c>
      <c r="F2848" s="17" t="s">
        <v>107</v>
      </c>
      <c r="G2848" s="17" t="s">
        <v>22</v>
      </c>
      <c r="H2848">
        <v>55</v>
      </c>
      <c r="I2848">
        <v>450</v>
      </c>
      <c r="J2848">
        <v>24750.000000000004</v>
      </c>
      <c r="K2848">
        <v>8662.5</v>
      </c>
      <c r="L2848" s="17" t="s">
        <v>83</v>
      </c>
      <c r="M2848" s="21">
        <v>45307</v>
      </c>
      <c r="N2848">
        <v>2021</v>
      </c>
      <c r="O2848">
        <v>8</v>
      </c>
      <c r="P2848" s="17" t="s">
        <v>147</v>
      </c>
      <c r="Q2848" t="b" cm="1">
        <f t="array" ref="Q2848">IF(Table1__2[[#This Row],[Product]]="Men's",Male)</f>
        <v>0</v>
      </c>
      <c r="R2848" t="str">
        <f>IF(Table1__2[[#This Row],[Product]]="Men's Street Footwear","Male","Female")</f>
        <v>Female</v>
      </c>
    </row>
    <row r="2849" spans="1:18" x14ac:dyDescent="0.25">
      <c r="A2849" s="17" t="s">
        <v>34</v>
      </c>
      <c r="B2849">
        <v>1197831</v>
      </c>
      <c r="C2849" s="20">
        <v>44451</v>
      </c>
      <c r="D2849" s="17" t="s">
        <v>36</v>
      </c>
      <c r="E2849" s="17" t="s">
        <v>106</v>
      </c>
      <c r="F2849" s="17" t="s">
        <v>107</v>
      </c>
      <c r="G2849" s="17" t="s">
        <v>16</v>
      </c>
      <c r="H2849">
        <v>50</v>
      </c>
      <c r="I2849">
        <v>550</v>
      </c>
      <c r="J2849">
        <v>27500</v>
      </c>
      <c r="K2849">
        <v>9625</v>
      </c>
      <c r="L2849" s="17" t="s">
        <v>83</v>
      </c>
      <c r="M2849" s="21">
        <v>45308</v>
      </c>
      <c r="N2849">
        <v>2021</v>
      </c>
      <c r="O2849">
        <v>9</v>
      </c>
      <c r="P2849" s="17" t="s">
        <v>148</v>
      </c>
      <c r="Q2849" t="b" cm="1">
        <f t="array" ref="Q2849">IF(Table1__2[[#This Row],[Product]]="Men's",Male)</f>
        <v>0</v>
      </c>
      <c r="R2849" t="str">
        <f>IF(Table1__2[[#This Row],[Product]]="Men's Street Footwear","Male","Female")</f>
        <v>Male</v>
      </c>
    </row>
    <row r="2850" spans="1:18" x14ac:dyDescent="0.25">
      <c r="A2850" s="17" t="s">
        <v>34</v>
      </c>
      <c r="B2850">
        <v>1197831</v>
      </c>
      <c r="C2850" s="20">
        <v>44451</v>
      </c>
      <c r="D2850" s="17" t="s">
        <v>36</v>
      </c>
      <c r="E2850" s="17" t="s">
        <v>106</v>
      </c>
      <c r="F2850" s="17" t="s">
        <v>107</v>
      </c>
      <c r="G2850" s="17" t="s">
        <v>18</v>
      </c>
      <c r="H2850">
        <v>40</v>
      </c>
      <c r="I2850">
        <v>350</v>
      </c>
      <c r="J2850">
        <v>14000.000000000005</v>
      </c>
      <c r="K2850">
        <v>4900</v>
      </c>
      <c r="L2850" s="17" t="s">
        <v>83</v>
      </c>
      <c r="M2850" s="21">
        <v>45309</v>
      </c>
      <c r="N2850">
        <v>2021</v>
      </c>
      <c r="O2850">
        <v>9</v>
      </c>
      <c r="P2850" s="17" t="s">
        <v>148</v>
      </c>
      <c r="Q2850" t="b" cm="1">
        <f t="array" ref="Q2850">IF(Table1__2[[#This Row],[Product]]="Men's",Male)</f>
        <v>0</v>
      </c>
      <c r="R2850" t="str">
        <f>IF(Table1__2[[#This Row],[Product]]="Men's Street Footwear","Male","Female")</f>
        <v>Female</v>
      </c>
    </row>
    <row r="2851" spans="1:18" x14ac:dyDescent="0.25">
      <c r="A2851" s="17" t="s">
        <v>34</v>
      </c>
      <c r="B2851">
        <v>1197831</v>
      </c>
      <c r="C2851" s="20">
        <v>44451</v>
      </c>
      <c r="D2851" s="17" t="s">
        <v>36</v>
      </c>
      <c r="E2851" s="17" t="s">
        <v>106</v>
      </c>
      <c r="F2851" s="17" t="s">
        <v>107</v>
      </c>
      <c r="G2851" s="17" t="s">
        <v>19</v>
      </c>
      <c r="H2851">
        <v>15</v>
      </c>
      <c r="I2851">
        <v>250</v>
      </c>
      <c r="J2851">
        <v>3750.0000000000014</v>
      </c>
      <c r="K2851">
        <v>1312.5</v>
      </c>
      <c r="L2851" s="17" t="s">
        <v>83</v>
      </c>
      <c r="M2851" s="21">
        <v>45310</v>
      </c>
      <c r="N2851">
        <v>2021</v>
      </c>
      <c r="O2851">
        <v>9</v>
      </c>
      <c r="P2851" s="17" t="s">
        <v>148</v>
      </c>
      <c r="Q2851" t="b" cm="1">
        <f t="array" ref="Q2851">IF(Table1__2[[#This Row],[Product]]="Men's",Male)</f>
        <v>0</v>
      </c>
      <c r="R2851" t="str">
        <f>IF(Table1__2[[#This Row],[Product]]="Men's Street Footwear","Male","Female")</f>
        <v>Female</v>
      </c>
    </row>
    <row r="2852" spans="1:18" x14ac:dyDescent="0.25">
      <c r="A2852" s="17" t="s">
        <v>34</v>
      </c>
      <c r="B2852">
        <v>1197831</v>
      </c>
      <c r="C2852" s="20">
        <v>44451</v>
      </c>
      <c r="D2852" s="17" t="s">
        <v>36</v>
      </c>
      <c r="E2852" s="17" t="s">
        <v>106</v>
      </c>
      <c r="F2852" s="17" t="s">
        <v>107</v>
      </c>
      <c r="G2852" s="17" t="s">
        <v>20</v>
      </c>
      <c r="H2852">
        <v>15</v>
      </c>
      <c r="I2852">
        <v>225</v>
      </c>
      <c r="J2852">
        <v>3375.0000000000014</v>
      </c>
      <c r="K2852">
        <v>1181.25</v>
      </c>
      <c r="L2852" s="17" t="s">
        <v>83</v>
      </c>
      <c r="M2852" s="21">
        <v>45311</v>
      </c>
      <c r="N2852">
        <v>2021</v>
      </c>
      <c r="O2852">
        <v>9</v>
      </c>
      <c r="P2852" s="17" t="s">
        <v>148</v>
      </c>
      <c r="Q2852" t="b" cm="1">
        <f t="array" ref="Q2852">IF(Table1__2[[#This Row],[Product]]="Men's",Male)</f>
        <v>0</v>
      </c>
      <c r="R2852" t="str">
        <f>IF(Table1__2[[#This Row],[Product]]="Men's Street Footwear","Male","Female")</f>
        <v>Female</v>
      </c>
    </row>
    <row r="2853" spans="1:18" x14ac:dyDescent="0.25">
      <c r="A2853" s="17" t="s">
        <v>34</v>
      </c>
      <c r="B2853">
        <v>1197831</v>
      </c>
      <c r="C2853" s="20">
        <v>44451</v>
      </c>
      <c r="D2853" s="17" t="s">
        <v>36</v>
      </c>
      <c r="E2853" s="17" t="s">
        <v>106</v>
      </c>
      <c r="F2853" s="17" t="s">
        <v>107</v>
      </c>
      <c r="G2853" s="17" t="s">
        <v>21</v>
      </c>
      <c r="H2853">
        <v>25</v>
      </c>
      <c r="I2853">
        <v>225</v>
      </c>
      <c r="J2853">
        <v>5625.0000000000018</v>
      </c>
      <c r="K2853">
        <v>1968.75</v>
      </c>
      <c r="L2853" s="17" t="s">
        <v>83</v>
      </c>
      <c r="M2853" s="21">
        <v>45312</v>
      </c>
      <c r="N2853">
        <v>2021</v>
      </c>
      <c r="O2853">
        <v>9</v>
      </c>
      <c r="P2853" s="17" t="s">
        <v>148</v>
      </c>
      <c r="Q2853" t="b" cm="1">
        <f t="array" ref="Q2853">IF(Table1__2[[#This Row],[Product]]="Men's",Male)</f>
        <v>0</v>
      </c>
      <c r="R2853" t="str">
        <f>IF(Table1__2[[#This Row],[Product]]="Men's Street Footwear","Male","Female")</f>
        <v>Female</v>
      </c>
    </row>
    <row r="2854" spans="1:18" x14ac:dyDescent="0.25">
      <c r="A2854" s="17" t="s">
        <v>34</v>
      </c>
      <c r="B2854">
        <v>1197831</v>
      </c>
      <c r="C2854" s="20">
        <v>44451</v>
      </c>
      <c r="D2854" s="17" t="s">
        <v>36</v>
      </c>
      <c r="E2854" s="17" t="s">
        <v>106</v>
      </c>
      <c r="F2854" s="17" t="s">
        <v>107</v>
      </c>
      <c r="G2854" s="17" t="s">
        <v>22</v>
      </c>
      <c r="H2854">
        <v>30</v>
      </c>
      <c r="I2854">
        <v>325</v>
      </c>
      <c r="J2854">
        <v>9750.0000000000036</v>
      </c>
      <c r="K2854">
        <v>3412.5</v>
      </c>
      <c r="L2854" s="17" t="s">
        <v>83</v>
      </c>
      <c r="M2854" s="21">
        <v>45313</v>
      </c>
      <c r="N2854">
        <v>2021</v>
      </c>
      <c r="O2854">
        <v>9</v>
      </c>
      <c r="P2854" s="17" t="s">
        <v>148</v>
      </c>
      <c r="Q2854" t="b" cm="1">
        <f t="array" ref="Q2854">IF(Table1__2[[#This Row],[Product]]="Men's",Male)</f>
        <v>0</v>
      </c>
      <c r="R2854" t="str">
        <f>IF(Table1__2[[#This Row],[Product]]="Men's Street Footwear","Male","Female")</f>
        <v>Female</v>
      </c>
    </row>
    <row r="2855" spans="1:18" x14ac:dyDescent="0.25">
      <c r="A2855" s="17" t="s">
        <v>34</v>
      </c>
      <c r="B2855">
        <v>1197831</v>
      </c>
      <c r="C2855" s="20">
        <v>44483</v>
      </c>
      <c r="D2855" s="17" t="s">
        <v>36</v>
      </c>
      <c r="E2855" s="17" t="s">
        <v>106</v>
      </c>
      <c r="F2855" s="17" t="s">
        <v>107</v>
      </c>
      <c r="G2855" s="17" t="s">
        <v>16</v>
      </c>
      <c r="H2855">
        <v>30</v>
      </c>
      <c r="I2855">
        <v>500</v>
      </c>
      <c r="J2855">
        <v>15000.000000000005</v>
      </c>
      <c r="K2855">
        <v>5250</v>
      </c>
      <c r="L2855" s="17" t="s">
        <v>83</v>
      </c>
      <c r="M2855" s="21">
        <v>45314</v>
      </c>
      <c r="N2855">
        <v>2021</v>
      </c>
      <c r="O2855">
        <v>10</v>
      </c>
      <c r="P2855" s="17" t="s">
        <v>149</v>
      </c>
      <c r="Q2855" t="b" cm="1">
        <f t="array" ref="Q2855">IF(Table1__2[[#This Row],[Product]]="Men's",Male)</f>
        <v>0</v>
      </c>
      <c r="R2855" t="str">
        <f>IF(Table1__2[[#This Row],[Product]]="Men's Street Footwear","Male","Female")</f>
        <v>Male</v>
      </c>
    </row>
    <row r="2856" spans="1:18" x14ac:dyDescent="0.25">
      <c r="A2856" s="17" t="s">
        <v>34</v>
      </c>
      <c r="B2856">
        <v>1197831</v>
      </c>
      <c r="C2856" s="20">
        <v>44483</v>
      </c>
      <c r="D2856" s="17" t="s">
        <v>36</v>
      </c>
      <c r="E2856" s="17" t="s">
        <v>106</v>
      </c>
      <c r="F2856" s="17" t="s">
        <v>107</v>
      </c>
      <c r="G2856" s="17" t="s">
        <v>18</v>
      </c>
      <c r="H2856">
        <v>20</v>
      </c>
      <c r="I2856">
        <v>325</v>
      </c>
      <c r="J2856">
        <v>6500.0000000000036</v>
      </c>
      <c r="K2856">
        <v>2275</v>
      </c>
      <c r="L2856" s="17" t="s">
        <v>83</v>
      </c>
      <c r="M2856" s="21">
        <v>45315</v>
      </c>
      <c r="N2856">
        <v>2021</v>
      </c>
      <c r="O2856">
        <v>10</v>
      </c>
      <c r="P2856" s="17" t="s">
        <v>149</v>
      </c>
      <c r="Q2856" t="b" cm="1">
        <f t="array" ref="Q2856">IF(Table1__2[[#This Row],[Product]]="Men's",Male)</f>
        <v>0</v>
      </c>
      <c r="R2856" t="str">
        <f>IF(Table1__2[[#This Row],[Product]]="Men's Street Footwear","Male","Female")</f>
        <v>Female</v>
      </c>
    </row>
    <row r="2857" spans="1:18" x14ac:dyDescent="0.25">
      <c r="A2857" s="17" t="s">
        <v>34</v>
      </c>
      <c r="B2857">
        <v>1197831</v>
      </c>
      <c r="C2857" s="20">
        <v>44483</v>
      </c>
      <c r="D2857" s="17" t="s">
        <v>36</v>
      </c>
      <c r="E2857" s="17" t="s">
        <v>106</v>
      </c>
      <c r="F2857" s="17" t="s">
        <v>107</v>
      </c>
      <c r="G2857" s="17" t="s">
        <v>19</v>
      </c>
      <c r="H2857">
        <v>20</v>
      </c>
      <c r="I2857">
        <v>200</v>
      </c>
      <c r="J2857">
        <v>4000.0000000000023</v>
      </c>
      <c r="K2857">
        <v>1400</v>
      </c>
      <c r="L2857" s="17" t="s">
        <v>83</v>
      </c>
      <c r="M2857" s="21">
        <v>45316</v>
      </c>
      <c r="N2857">
        <v>2021</v>
      </c>
      <c r="O2857">
        <v>10</v>
      </c>
      <c r="P2857" s="17" t="s">
        <v>149</v>
      </c>
      <c r="Q2857" t="b" cm="1">
        <f t="array" ref="Q2857">IF(Table1__2[[#This Row],[Product]]="Men's",Male)</f>
        <v>0</v>
      </c>
      <c r="R2857" t="str">
        <f>IF(Table1__2[[#This Row],[Product]]="Men's Street Footwear","Male","Female")</f>
        <v>Female</v>
      </c>
    </row>
    <row r="2858" spans="1:18" x14ac:dyDescent="0.25">
      <c r="A2858" s="17" t="s">
        <v>34</v>
      </c>
      <c r="B2858">
        <v>1197831</v>
      </c>
      <c r="C2858" s="20">
        <v>44483</v>
      </c>
      <c r="D2858" s="17" t="s">
        <v>36</v>
      </c>
      <c r="E2858" s="17" t="s">
        <v>106</v>
      </c>
      <c r="F2858" s="17" t="s">
        <v>107</v>
      </c>
      <c r="G2858" s="17" t="s">
        <v>20</v>
      </c>
      <c r="H2858">
        <v>20</v>
      </c>
      <c r="I2858">
        <v>175</v>
      </c>
      <c r="J2858">
        <v>3500.0000000000023</v>
      </c>
      <c r="K2858">
        <v>1225</v>
      </c>
      <c r="L2858" s="17" t="s">
        <v>83</v>
      </c>
      <c r="M2858" s="21">
        <v>45317</v>
      </c>
      <c r="N2858">
        <v>2021</v>
      </c>
      <c r="O2858">
        <v>10</v>
      </c>
      <c r="P2858" s="17" t="s">
        <v>149</v>
      </c>
      <c r="Q2858" t="b" cm="1">
        <f t="array" ref="Q2858">IF(Table1__2[[#This Row],[Product]]="Men's",Male)</f>
        <v>0</v>
      </c>
      <c r="R2858" t="str">
        <f>IF(Table1__2[[#This Row],[Product]]="Men's Street Footwear","Male","Female")</f>
        <v>Female</v>
      </c>
    </row>
    <row r="2859" spans="1:18" x14ac:dyDescent="0.25">
      <c r="A2859" s="17" t="s">
        <v>34</v>
      </c>
      <c r="B2859">
        <v>1197831</v>
      </c>
      <c r="C2859" s="20">
        <v>44483</v>
      </c>
      <c r="D2859" s="17" t="s">
        <v>36</v>
      </c>
      <c r="E2859" s="17" t="s">
        <v>106</v>
      </c>
      <c r="F2859" s="17" t="s">
        <v>107</v>
      </c>
      <c r="G2859" s="17" t="s">
        <v>21</v>
      </c>
      <c r="H2859">
        <v>30</v>
      </c>
      <c r="I2859">
        <v>175</v>
      </c>
      <c r="J2859">
        <v>5250.0000000000018</v>
      </c>
      <c r="K2859">
        <v>1837.5</v>
      </c>
      <c r="L2859" s="17" t="s">
        <v>83</v>
      </c>
      <c r="M2859" s="21">
        <v>45318</v>
      </c>
      <c r="N2859">
        <v>2021</v>
      </c>
      <c r="O2859">
        <v>10</v>
      </c>
      <c r="P2859" s="17" t="s">
        <v>149</v>
      </c>
      <c r="Q2859" t="b" cm="1">
        <f t="array" ref="Q2859">IF(Table1__2[[#This Row],[Product]]="Men's",Male)</f>
        <v>0</v>
      </c>
      <c r="R2859" t="str">
        <f>IF(Table1__2[[#This Row],[Product]]="Men's Street Footwear","Male","Female")</f>
        <v>Female</v>
      </c>
    </row>
    <row r="2860" spans="1:18" x14ac:dyDescent="0.25">
      <c r="A2860" s="17" t="s">
        <v>13</v>
      </c>
      <c r="B2860">
        <v>1197831</v>
      </c>
      <c r="C2860" s="20">
        <v>44483</v>
      </c>
      <c r="D2860" s="17" t="s">
        <v>36</v>
      </c>
      <c r="E2860" s="17" t="s">
        <v>106</v>
      </c>
      <c r="F2860" s="17" t="s">
        <v>107</v>
      </c>
      <c r="G2860" s="17" t="s">
        <v>22</v>
      </c>
      <c r="H2860">
        <v>30</v>
      </c>
      <c r="I2860">
        <v>300</v>
      </c>
      <c r="J2860">
        <v>9000.0000000000018</v>
      </c>
      <c r="K2860">
        <v>3150</v>
      </c>
      <c r="L2860" s="17" t="s">
        <v>83</v>
      </c>
      <c r="M2860" s="21">
        <v>45319</v>
      </c>
      <c r="N2860">
        <v>2021</v>
      </c>
      <c r="O2860">
        <v>10</v>
      </c>
      <c r="P2860" s="17" t="s">
        <v>149</v>
      </c>
      <c r="Q2860" t="b" cm="1">
        <f t="array" ref="Q2860">IF(Table1__2[[#This Row],[Product]]="Men's",Male)</f>
        <v>0</v>
      </c>
      <c r="R2860" t="str">
        <f>IF(Table1__2[[#This Row],[Product]]="Men's Street Footwear","Male","Female")</f>
        <v>Female</v>
      </c>
    </row>
    <row r="2861" spans="1:18" x14ac:dyDescent="0.25">
      <c r="A2861" s="17" t="s">
        <v>13</v>
      </c>
      <c r="B2861">
        <v>1197831</v>
      </c>
      <c r="C2861" s="20">
        <v>44513</v>
      </c>
      <c r="D2861" s="17" t="s">
        <v>36</v>
      </c>
      <c r="E2861" s="17" t="s">
        <v>106</v>
      </c>
      <c r="F2861" s="17" t="s">
        <v>107</v>
      </c>
      <c r="G2861" s="17" t="s">
        <v>16</v>
      </c>
      <c r="H2861">
        <v>25</v>
      </c>
      <c r="I2861">
        <v>450</v>
      </c>
      <c r="J2861">
        <v>11250.000000000004</v>
      </c>
      <c r="K2861">
        <v>3937.5</v>
      </c>
      <c r="L2861" s="17" t="s">
        <v>83</v>
      </c>
      <c r="M2861" s="21">
        <v>45320</v>
      </c>
      <c r="N2861">
        <v>2021</v>
      </c>
      <c r="O2861">
        <v>11</v>
      </c>
      <c r="P2861" s="17" t="s">
        <v>150</v>
      </c>
      <c r="Q2861" t="b" cm="1">
        <f t="array" ref="Q2861">IF(Table1__2[[#This Row],[Product]]="Men's",Male)</f>
        <v>0</v>
      </c>
      <c r="R2861" t="str">
        <f>IF(Table1__2[[#This Row],[Product]]="Men's Street Footwear","Male","Female")</f>
        <v>Male</v>
      </c>
    </row>
    <row r="2862" spans="1:18" x14ac:dyDescent="0.25">
      <c r="A2862" s="17" t="s">
        <v>13</v>
      </c>
      <c r="B2862">
        <v>1197831</v>
      </c>
      <c r="C2862" s="20">
        <v>44513</v>
      </c>
      <c r="D2862" s="17" t="s">
        <v>36</v>
      </c>
      <c r="E2862" s="17" t="s">
        <v>106</v>
      </c>
      <c r="F2862" s="17" t="s">
        <v>107</v>
      </c>
      <c r="G2862" s="17" t="s">
        <v>18</v>
      </c>
      <c r="H2862">
        <v>15</v>
      </c>
      <c r="I2862">
        <v>275</v>
      </c>
      <c r="J2862">
        <v>4125.0000000000036</v>
      </c>
      <c r="K2862">
        <v>1443.75</v>
      </c>
      <c r="L2862" s="17" t="s">
        <v>83</v>
      </c>
      <c r="M2862" s="21">
        <v>45321</v>
      </c>
      <c r="N2862">
        <v>2021</v>
      </c>
      <c r="O2862">
        <v>11</v>
      </c>
      <c r="P2862" s="17" t="s">
        <v>150</v>
      </c>
      <c r="Q2862" t="b" cm="1">
        <f t="array" ref="Q2862">IF(Table1__2[[#This Row],[Product]]="Men's",Male)</f>
        <v>0</v>
      </c>
      <c r="R2862" t="str">
        <f>IF(Table1__2[[#This Row],[Product]]="Men's Street Footwear","Male","Female")</f>
        <v>Female</v>
      </c>
    </row>
    <row r="2863" spans="1:18" x14ac:dyDescent="0.25">
      <c r="A2863" s="17" t="s">
        <v>13</v>
      </c>
      <c r="B2863">
        <v>1197831</v>
      </c>
      <c r="C2863" s="20">
        <v>44513</v>
      </c>
      <c r="D2863" s="17" t="s">
        <v>36</v>
      </c>
      <c r="E2863" s="17" t="s">
        <v>106</v>
      </c>
      <c r="F2863" s="17" t="s">
        <v>107</v>
      </c>
      <c r="G2863" s="17" t="s">
        <v>19</v>
      </c>
      <c r="H2863">
        <v>25</v>
      </c>
      <c r="I2863">
        <v>220</v>
      </c>
      <c r="J2863">
        <v>5500.0000000000036</v>
      </c>
      <c r="K2863">
        <v>1925</v>
      </c>
      <c r="L2863" s="17" t="s">
        <v>83</v>
      </c>
      <c r="M2863" s="21">
        <v>45322</v>
      </c>
      <c r="N2863">
        <v>2021</v>
      </c>
      <c r="O2863">
        <v>11</v>
      </c>
      <c r="P2863" s="17" t="s">
        <v>150</v>
      </c>
      <c r="Q2863" t="b" cm="1">
        <f t="array" ref="Q2863">IF(Table1__2[[#This Row],[Product]]="Men's",Male)</f>
        <v>0</v>
      </c>
      <c r="R2863" t="str">
        <f>IF(Table1__2[[#This Row],[Product]]="Men's Street Footwear","Male","Female")</f>
        <v>Female</v>
      </c>
    </row>
    <row r="2864" spans="1:18" x14ac:dyDescent="0.25">
      <c r="A2864" s="17" t="s">
        <v>13</v>
      </c>
      <c r="B2864">
        <v>1197831</v>
      </c>
      <c r="C2864" s="20">
        <v>44513</v>
      </c>
      <c r="D2864" s="17" t="s">
        <v>36</v>
      </c>
      <c r="E2864" s="17" t="s">
        <v>106</v>
      </c>
      <c r="F2864" s="17" t="s">
        <v>107</v>
      </c>
      <c r="G2864" s="17" t="s">
        <v>20</v>
      </c>
      <c r="H2864">
        <v>55</v>
      </c>
      <c r="I2864">
        <v>275</v>
      </c>
      <c r="J2864">
        <v>15125.000000000004</v>
      </c>
      <c r="K2864">
        <v>5293.75</v>
      </c>
      <c r="L2864" s="17" t="s">
        <v>83</v>
      </c>
      <c r="M2864" s="21">
        <v>45323</v>
      </c>
      <c r="N2864">
        <v>2021</v>
      </c>
      <c r="O2864">
        <v>11</v>
      </c>
      <c r="P2864" s="17" t="s">
        <v>150</v>
      </c>
      <c r="Q2864" t="b" cm="1">
        <f t="array" ref="Q2864">IF(Table1__2[[#This Row],[Product]]="Men's",Male)</f>
        <v>0</v>
      </c>
      <c r="R2864" t="str">
        <f>IF(Table1__2[[#This Row],[Product]]="Men's Street Footwear","Male","Female")</f>
        <v>Female</v>
      </c>
    </row>
    <row r="2865" spans="1:18" x14ac:dyDescent="0.25">
      <c r="A2865" s="17" t="s">
        <v>13</v>
      </c>
      <c r="B2865">
        <v>1197831</v>
      </c>
      <c r="C2865" s="20">
        <v>44513</v>
      </c>
      <c r="D2865" s="17" t="s">
        <v>36</v>
      </c>
      <c r="E2865" s="17" t="s">
        <v>106</v>
      </c>
      <c r="F2865" s="17" t="s">
        <v>107</v>
      </c>
      <c r="G2865" s="17" t="s">
        <v>21</v>
      </c>
      <c r="H2865">
        <v>75</v>
      </c>
      <c r="I2865">
        <v>250</v>
      </c>
      <c r="J2865">
        <v>18750.000000000004</v>
      </c>
      <c r="K2865">
        <v>6562.5</v>
      </c>
      <c r="L2865" s="17" t="s">
        <v>83</v>
      </c>
      <c r="M2865" s="21">
        <v>45324</v>
      </c>
      <c r="N2865">
        <v>2021</v>
      </c>
      <c r="O2865">
        <v>11</v>
      </c>
      <c r="P2865" s="17" t="s">
        <v>150</v>
      </c>
      <c r="Q2865" t="b" cm="1">
        <f t="array" ref="Q2865">IF(Table1__2[[#This Row],[Product]]="Men's",Male)</f>
        <v>0</v>
      </c>
      <c r="R2865" t="str">
        <f>IF(Table1__2[[#This Row],[Product]]="Men's Street Footwear","Male","Female")</f>
        <v>Female</v>
      </c>
    </row>
    <row r="2866" spans="1:18" x14ac:dyDescent="0.25">
      <c r="A2866" s="17" t="s">
        <v>13</v>
      </c>
      <c r="B2866">
        <v>1197831</v>
      </c>
      <c r="C2866" s="20">
        <v>44513</v>
      </c>
      <c r="D2866" s="17" t="s">
        <v>36</v>
      </c>
      <c r="E2866" s="17" t="s">
        <v>106</v>
      </c>
      <c r="F2866" s="17" t="s">
        <v>107</v>
      </c>
      <c r="G2866" s="17" t="s">
        <v>22</v>
      </c>
      <c r="H2866">
        <v>75</v>
      </c>
      <c r="I2866">
        <v>350</v>
      </c>
      <c r="J2866">
        <v>26250</v>
      </c>
      <c r="K2866">
        <v>9187.5</v>
      </c>
      <c r="L2866" s="17" t="s">
        <v>83</v>
      </c>
      <c r="M2866" s="21">
        <v>45325</v>
      </c>
      <c r="N2866">
        <v>2021</v>
      </c>
      <c r="O2866">
        <v>11</v>
      </c>
      <c r="P2866" s="17" t="s">
        <v>150</v>
      </c>
      <c r="Q2866" t="b" cm="1">
        <f t="array" ref="Q2866">IF(Table1__2[[#This Row],[Product]]="Men's",Male)</f>
        <v>0</v>
      </c>
      <c r="R2866" t="str">
        <f>IF(Table1__2[[#This Row],[Product]]="Men's Street Footwear","Male","Female")</f>
        <v>Female</v>
      </c>
    </row>
    <row r="2867" spans="1:18" x14ac:dyDescent="0.25">
      <c r="A2867" s="17" t="s">
        <v>13</v>
      </c>
      <c r="B2867">
        <v>1197831</v>
      </c>
      <c r="C2867" s="20">
        <v>44542</v>
      </c>
      <c r="D2867" s="17" t="s">
        <v>36</v>
      </c>
      <c r="E2867" s="17" t="s">
        <v>106</v>
      </c>
      <c r="F2867" s="17" t="s">
        <v>107</v>
      </c>
      <c r="G2867" s="17" t="s">
        <v>16</v>
      </c>
      <c r="H2867">
        <v>70</v>
      </c>
      <c r="I2867">
        <v>600</v>
      </c>
      <c r="J2867">
        <v>42000</v>
      </c>
      <c r="K2867">
        <v>14700</v>
      </c>
      <c r="L2867" s="17" t="s">
        <v>83</v>
      </c>
      <c r="M2867" s="21">
        <v>45326</v>
      </c>
      <c r="N2867">
        <v>2021</v>
      </c>
      <c r="O2867">
        <v>12</v>
      </c>
      <c r="P2867" s="17" t="s">
        <v>151</v>
      </c>
      <c r="Q2867" t="b" cm="1">
        <f t="array" ref="Q2867">IF(Table1__2[[#This Row],[Product]]="Men's",Male)</f>
        <v>0</v>
      </c>
      <c r="R2867" t="str">
        <f>IF(Table1__2[[#This Row],[Product]]="Men's Street Footwear","Male","Female")</f>
        <v>Male</v>
      </c>
    </row>
    <row r="2868" spans="1:18" x14ac:dyDescent="0.25">
      <c r="A2868" s="17" t="s">
        <v>13</v>
      </c>
      <c r="B2868">
        <v>1197831</v>
      </c>
      <c r="C2868" s="20">
        <v>44542</v>
      </c>
      <c r="D2868" s="17" t="s">
        <v>36</v>
      </c>
      <c r="E2868" s="17" t="s">
        <v>106</v>
      </c>
      <c r="F2868" s="17" t="s">
        <v>107</v>
      </c>
      <c r="G2868" s="17" t="s">
        <v>18</v>
      </c>
      <c r="H2868">
        <v>60</v>
      </c>
      <c r="I2868">
        <v>400</v>
      </c>
      <c r="J2868">
        <v>24000.000000000004</v>
      </c>
      <c r="K2868">
        <v>8400</v>
      </c>
      <c r="L2868" s="17" t="s">
        <v>83</v>
      </c>
      <c r="M2868" s="21">
        <v>45327</v>
      </c>
      <c r="N2868">
        <v>2021</v>
      </c>
      <c r="O2868">
        <v>12</v>
      </c>
      <c r="P2868" s="17" t="s">
        <v>151</v>
      </c>
      <c r="Q2868" t="b" cm="1">
        <f t="array" ref="Q2868">IF(Table1__2[[#This Row],[Product]]="Men's",Male)</f>
        <v>0</v>
      </c>
      <c r="R2868" t="str">
        <f>IF(Table1__2[[#This Row],[Product]]="Men's Street Footwear","Male","Female")</f>
        <v>Female</v>
      </c>
    </row>
    <row r="2869" spans="1:18" x14ac:dyDescent="0.25">
      <c r="A2869" s="17" t="s">
        <v>13</v>
      </c>
      <c r="B2869">
        <v>1197831</v>
      </c>
      <c r="C2869" s="20">
        <v>44542</v>
      </c>
      <c r="D2869" s="17" t="s">
        <v>36</v>
      </c>
      <c r="E2869" s="17" t="s">
        <v>106</v>
      </c>
      <c r="F2869" s="17" t="s">
        <v>107</v>
      </c>
      <c r="G2869" s="17" t="s">
        <v>19</v>
      </c>
      <c r="H2869">
        <v>60</v>
      </c>
      <c r="I2869">
        <v>350</v>
      </c>
      <c r="J2869">
        <v>21000.000000000004</v>
      </c>
      <c r="K2869">
        <v>7350</v>
      </c>
      <c r="L2869" s="17" t="s">
        <v>83</v>
      </c>
      <c r="M2869" s="21">
        <v>45328</v>
      </c>
      <c r="N2869">
        <v>2021</v>
      </c>
      <c r="O2869">
        <v>12</v>
      </c>
      <c r="P2869" s="17" t="s">
        <v>151</v>
      </c>
      <c r="Q2869" t="b" cm="1">
        <f t="array" ref="Q2869">IF(Table1__2[[#This Row],[Product]]="Men's",Male)</f>
        <v>0</v>
      </c>
      <c r="R2869" t="str">
        <f>IF(Table1__2[[#This Row],[Product]]="Men's Street Footwear","Male","Female")</f>
        <v>Female</v>
      </c>
    </row>
    <row r="2870" spans="1:18" x14ac:dyDescent="0.25">
      <c r="A2870" s="17" t="s">
        <v>13</v>
      </c>
      <c r="B2870">
        <v>1197831</v>
      </c>
      <c r="C2870" s="20">
        <v>44542</v>
      </c>
      <c r="D2870" s="17" t="s">
        <v>36</v>
      </c>
      <c r="E2870" s="17" t="s">
        <v>106</v>
      </c>
      <c r="F2870" s="17" t="s">
        <v>107</v>
      </c>
      <c r="G2870" s="17" t="s">
        <v>20</v>
      </c>
      <c r="H2870">
        <v>60</v>
      </c>
      <c r="I2870">
        <v>300</v>
      </c>
      <c r="J2870">
        <v>18000.000000000004</v>
      </c>
      <c r="K2870">
        <v>6300</v>
      </c>
      <c r="L2870" s="17" t="s">
        <v>83</v>
      </c>
      <c r="M2870" s="21">
        <v>45329</v>
      </c>
      <c r="N2870">
        <v>2021</v>
      </c>
      <c r="O2870">
        <v>12</v>
      </c>
      <c r="P2870" s="17" t="s">
        <v>151</v>
      </c>
      <c r="Q2870" t="b" cm="1">
        <f t="array" ref="Q2870">IF(Table1__2[[#This Row],[Product]]="Men's",Male)</f>
        <v>0</v>
      </c>
      <c r="R2870" t="str">
        <f>IF(Table1__2[[#This Row],[Product]]="Men's Street Footwear","Male","Female")</f>
        <v>Female</v>
      </c>
    </row>
    <row r="2871" spans="1:18" x14ac:dyDescent="0.25">
      <c r="A2871" s="17" t="s">
        <v>13</v>
      </c>
      <c r="B2871">
        <v>1197831</v>
      </c>
      <c r="C2871" s="20">
        <v>44542</v>
      </c>
      <c r="D2871" s="17" t="s">
        <v>36</v>
      </c>
      <c r="E2871" s="17" t="s">
        <v>106</v>
      </c>
      <c r="F2871" s="17" t="s">
        <v>107</v>
      </c>
      <c r="G2871" s="17" t="s">
        <v>21</v>
      </c>
      <c r="H2871">
        <v>70</v>
      </c>
      <c r="I2871">
        <v>300</v>
      </c>
      <c r="J2871">
        <v>21000</v>
      </c>
      <c r="K2871">
        <v>7350</v>
      </c>
      <c r="L2871" s="17" t="s">
        <v>83</v>
      </c>
      <c r="M2871" s="21">
        <v>45330</v>
      </c>
      <c r="N2871">
        <v>2021</v>
      </c>
      <c r="O2871">
        <v>12</v>
      </c>
      <c r="P2871" s="17" t="s">
        <v>151</v>
      </c>
      <c r="Q2871" t="b" cm="1">
        <f t="array" ref="Q2871">IF(Table1__2[[#This Row],[Product]]="Men's",Male)</f>
        <v>0</v>
      </c>
      <c r="R2871" t="str">
        <f>IF(Table1__2[[#This Row],[Product]]="Men's Street Footwear","Male","Female")</f>
        <v>Female</v>
      </c>
    </row>
    <row r="2872" spans="1:18" x14ac:dyDescent="0.25">
      <c r="A2872" s="17" t="s">
        <v>13</v>
      </c>
      <c r="B2872">
        <v>1197831</v>
      </c>
      <c r="C2872" s="20">
        <v>44542</v>
      </c>
      <c r="D2872" s="17" t="s">
        <v>36</v>
      </c>
      <c r="E2872" s="17" t="s">
        <v>106</v>
      </c>
      <c r="F2872" s="17" t="s">
        <v>107</v>
      </c>
      <c r="G2872" s="17" t="s">
        <v>22</v>
      </c>
      <c r="H2872">
        <v>75</v>
      </c>
      <c r="I2872">
        <v>400</v>
      </c>
      <c r="J2872">
        <v>30000</v>
      </c>
      <c r="K2872">
        <v>10500</v>
      </c>
      <c r="L2872" s="17" t="s">
        <v>83</v>
      </c>
      <c r="M2872" s="21">
        <v>45331</v>
      </c>
      <c r="N2872">
        <v>2021</v>
      </c>
      <c r="O2872">
        <v>12</v>
      </c>
      <c r="P2872" s="17" t="s">
        <v>151</v>
      </c>
      <c r="Q2872" t="b" cm="1">
        <f t="array" ref="Q2872">IF(Table1__2[[#This Row],[Product]]="Men's",Male)</f>
        <v>0</v>
      </c>
      <c r="R2872" t="str">
        <f>IF(Table1__2[[#This Row],[Product]]="Men's Street Footwear","Male","Female")</f>
        <v>Female</v>
      </c>
    </row>
    <row r="2873" spans="1:18" x14ac:dyDescent="0.25">
      <c r="A2873" s="17" t="s">
        <v>13</v>
      </c>
      <c r="B2873">
        <v>1185732</v>
      </c>
      <c r="C2873" s="20">
        <v>44208</v>
      </c>
      <c r="D2873" s="17" t="s">
        <v>36</v>
      </c>
      <c r="E2873" s="17" t="s">
        <v>106</v>
      </c>
      <c r="F2873" s="17" t="s">
        <v>107</v>
      </c>
      <c r="G2873" s="17" t="s">
        <v>16</v>
      </c>
      <c r="H2873">
        <v>40</v>
      </c>
      <c r="I2873">
        <v>475</v>
      </c>
      <c r="J2873">
        <v>19000</v>
      </c>
      <c r="K2873">
        <v>6650</v>
      </c>
      <c r="L2873" s="17" t="s">
        <v>83</v>
      </c>
      <c r="M2873" s="21">
        <v>45332</v>
      </c>
      <c r="N2873">
        <v>2021</v>
      </c>
      <c r="O2873">
        <v>1</v>
      </c>
      <c r="P2873" s="17" t="s">
        <v>141</v>
      </c>
      <c r="Q2873" t="b" cm="1">
        <f t="array" ref="Q2873">IF(Table1__2[[#This Row],[Product]]="Men's",Male)</f>
        <v>0</v>
      </c>
      <c r="R2873" t="str">
        <f>IF(Table1__2[[#This Row],[Product]]="Men's Street Footwear","Male","Female")</f>
        <v>Male</v>
      </c>
    </row>
    <row r="2874" spans="1:18" x14ac:dyDescent="0.25">
      <c r="A2874" s="17" t="s">
        <v>13</v>
      </c>
      <c r="B2874">
        <v>1185732</v>
      </c>
      <c r="C2874" s="20">
        <v>44208</v>
      </c>
      <c r="D2874" s="17" t="s">
        <v>36</v>
      </c>
      <c r="E2874" s="17" t="s">
        <v>106</v>
      </c>
      <c r="F2874" s="17" t="s">
        <v>107</v>
      </c>
      <c r="G2874" s="17" t="s">
        <v>18</v>
      </c>
      <c r="H2874">
        <v>40</v>
      </c>
      <c r="I2874">
        <v>275</v>
      </c>
      <c r="J2874">
        <v>11000</v>
      </c>
      <c r="K2874">
        <v>3300</v>
      </c>
      <c r="L2874" s="17" t="s">
        <v>83</v>
      </c>
      <c r="M2874" s="21">
        <v>45333</v>
      </c>
      <c r="N2874">
        <v>2021</v>
      </c>
      <c r="O2874">
        <v>1</v>
      </c>
      <c r="P2874" s="17" t="s">
        <v>141</v>
      </c>
      <c r="Q2874" t="b" cm="1">
        <f t="array" ref="Q2874">IF(Table1__2[[#This Row],[Product]]="Men's",Male)</f>
        <v>0</v>
      </c>
      <c r="R2874" t="str">
        <f>IF(Table1__2[[#This Row],[Product]]="Men's Street Footwear","Male","Female")</f>
        <v>Female</v>
      </c>
    </row>
    <row r="2875" spans="1:18" x14ac:dyDescent="0.25">
      <c r="A2875" s="17" t="s">
        <v>13</v>
      </c>
      <c r="B2875">
        <v>1185732</v>
      </c>
      <c r="C2875" s="20">
        <v>44208</v>
      </c>
      <c r="D2875" s="17" t="s">
        <v>36</v>
      </c>
      <c r="E2875" s="17" t="s">
        <v>106</v>
      </c>
      <c r="F2875" s="17" t="s">
        <v>107</v>
      </c>
      <c r="G2875" s="17" t="s">
        <v>19</v>
      </c>
      <c r="H2875">
        <v>30</v>
      </c>
      <c r="I2875">
        <v>275</v>
      </c>
      <c r="J2875">
        <v>8250.0000000000018</v>
      </c>
      <c r="K2875">
        <v>2475</v>
      </c>
      <c r="L2875" s="17" t="s">
        <v>83</v>
      </c>
      <c r="M2875" s="21">
        <v>45334</v>
      </c>
      <c r="N2875">
        <v>2021</v>
      </c>
      <c r="O2875">
        <v>1</v>
      </c>
      <c r="P2875" s="17" t="s">
        <v>141</v>
      </c>
      <c r="Q2875" t="b" cm="1">
        <f t="array" ref="Q2875">IF(Table1__2[[#This Row],[Product]]="Men's",Male)</f>
        <v>0</v>
      </c>
      <c r="R2875" t="str">
        <f>IF(Table1__2[[#This Row],[Product]]="Men's Street Footwear","Male","Female")</f>
        <v>Female</v>
      </c>
    </row>
    <row r="2876" spans="1:18" x14ac:dyDescent="0.25">
      <c r="A2876" s="17" t="s">
        <v>13</v>
      </c>
      <c r="B2876">
        <v>1185732</v>
      </c>
      <c r="C2876" s="20">
        <v>44208</v>
      </c>
      <c r="D2876" s="17" t="s">
        <v>36</v>
      </c>
      <c r="E2876" s="17" t="s">
        <v>106</v>
      </c>
      <c r="F2876" s="17" t="s">
        <v>107</v>
      </c>
      <c r="G2876" s="17" t="s">
        <v>20</v>
      </c>
      <c r="H2876">
        <v>35</v>
      </c>
      <c r="I2876">
        <v>125</v>
      </c>
      <c r="J2876">
        <v>4375</v>
      </c>
      <c r="K2876">
        <v>1312.5</v>
      </c>
      <c r="L2876" s="17" t="s">
        <v>83</v>
      </c>
      <c r="M2876" s="21">
        <v>45335</v>
      </c>
      <c r="N2876">
        <v>2021</v>
      </c>
      <c r="O2876">
        <v>1</v>
      </c>
      <c r="P2876" s="17" t="s">
        <v>141</v>
      </c>
      <c r="Q2876" t="b" cm="1">
        <f t="array" ref="Q2876">IF(Table1__2[[#This Row],[Product]]="Men's",Male)</f>
        <v>0</v>
      </c>
      <c r="R2876" t="str">
        <f>IF(Table1__2[[#This Row],[Product]]="Men's Street Footwear","Male","Female")</f>
        <v>Female</v>
      </c>
    </row>
    <row r="2877" spans="1:18" x14ac:dyDescent="0.25">
      <c r="A2877" s="17" t="s">
        <v>13</v>
      </c>
      <c r="B2877">
        <v>1185732</v>
      </c>
      <c r="C2877" s="20">
        <v>44208</v>
      </c>
      <c r="D2877" s="17" t="s">
        <v>36</v>
      </c>
      <c r="E2877" s="17" t="s">
        <v>106</v>
      </c>
      <c r="F2877" s="17" t="s">
        <v>107</v>
      </c>
      <c r="G2877" s="17" t="s">
        <v>21</v>
      </c>
      <c r="H2877">
        <v>50</v>
      </c>
      <c r="I2877">
        <v>175</v>
      </c>
      <c r="J2877">
        <v>8749.9999999999982</v>
      </c>
      <c r="K2877">
        <v>3062.5</v>
      </c>
      <c r="L2877" s="17" t="s">
        <v>83</v>
      </c>
      <c r="M2877" s="21">
        <v>45336</v>
      </c>
      <c r="N2877">
        <v>2021</v>
      </c>
      <c r="O2877">
        <v>1</v>
      </c>
      <c r="P2877" s="17" t="s">
        <v>141</v>
      </c>
      <c r="Q2877" t="b" cm="1">
        <f t="array" ref="Q2877">IF(Table1__2[[#This Row],[Product]]="Men's",Male)</f>
        <v>0</v>
      </c>
      <c r="R2877" t="str">
        <f>IF(Table1__2[[#This Row],[Product]]="Men's Street Footwear","Male","Female")</f>
        <v>Female</v>
      </c>
    </row>
    <row r="2878" spans="1:18" x14ac:dyDescent="0.25">
      <c r="A2878" s="17" t="s">
        <v>13</v>
      </c>
      <c r="B2878">
        <v>1185732</v>
      </c>
      <c r="C2878" s="20">
        <v>44208</v>
      </c>
      <c r="D2878" s="17" t="s">
        <v>36</v>
      </c>
      <c r="E2878" s="17" t="s">
        <v>106</v>
      </c>
      <c r="F2878" s="17" t="s">
        <v>107</v>
      </c>
      <c r="G2878" s="17" t="s">
        <v>22</v>
      </c>
      <c r="H2878">
        <v>40</v>
      </c>
      <c r="I2878">
        <v>275</v>
      </c>
      <c r="J2878">
        <v>11000</v>
      </c>
      <c r="K2878">
        <v>4400</v>
      </c>
      <c r="L2878" s="17" t="s">
        <v>83</v>
      </c>
      <c r="M2878" s="21">
        <v>45337</v>
      </c>
      <c r="N2878">
        <v>2021</v>
      </c>
      <c r="O2878">
        <v>1</v>
      </c>
      <c r="P2878" s="17" t="s">
        <v>141</v>
      </c>
      <c r="Q2878" t="b" cm="1">
        <f t="array" ref="Q2878">IF(Table1__2[[#This Row],[Product]]="Men's",Male)</f>
        <v>0</v>
      </c>
      <c r="R2878" t="str">
        <f>IF(Table1__2[[#This Row],[Product]]="Men's Street Footwear","Male","Female")</f>
        <v>Female</v>
      </c>
    </row>
    <row r="2879" spans="1:18" x14ac:dyDescent="0.25">
      <c r="A2879" s="17" t="s">
        <v>13</v>
      </c>
      <c r="B2879">
        <v>1185732</v>
      </c>
      <c r="C2879" s="20">
        <v>44239</v>
      </c>
      <c r="D2879" s="17" t="s">
        <v>36</v>
      </c>
      <c r="E2879" s="17" t="s">
        <v>106</v>
      </c>
      <c r="F2879" s="17" t="s">
        <v>107</v>
      </c>
      <c r="G2879" s="17" t="s">
        <v>16</v>
      </c>
      <c r="H2879">
        <v>40</v>
      </c>
      <c r="I2879">
        <v>525</v>
      </c>
      <c r="J2879">
        <v>21000</v>
      </c>
      <c r="K2879">
        <v>7350</v>
      </c>
      <c r="L2879" s="17" t="s">
        <v>83</v>
      </c>
      <c r="M2879" s="21">
        <v>45338</v>
      </c>
      <c r="N2879">
        <v>2021</v>
      </c>
      <c r="O2879">
        <v>2</v>
      </c>
      <c r="P2879" s="17" t="s">
        <v>142</v>
      </c>
      <c r="Q2879" t="b" cm="1">
        <f t="array" ref="Q2879">IF(Table1__2[[#This Row],[Product]]="Men's",Male)</f>
        <v>0</v>
      </c>
      <c r="R2879" t="str">
        <f>IF(Table1__2[[#This Row],[Product]]="Men's Street Footwear","Male","Female")</f>
        <v>Male</v>
      </c>
    </row>
    <row r="2880" spans="1:18" x14ac:dyDescent="0.25">
      <c r="A2880" s="17" t="s">
        <v>13</v>
      </c>
      <c r="B2880">
        <v>1185732</v>
      </c>
      <c r="C2880" s="20">
        <v>44239</v>
      </c>
      <c r="D2880" s="17" t="s">
        <v>36</v>
      </c>
      <c r="E2880" s="17" t="s">
        <v>106</v>
      </c>
      <c r="F2880" s="17" t="s">
        <v>107</v>
      </c>
      <c r="G2880" s="17" t="s">
        <v>18</v>
      </c>
      <c r="H2880">
        <v>40</v>
      </c>
      <c r="I2880">
        <v>175</v>
      </c>
      <c r="J2880">
        <v>7000</v>
      </c>
      <c r="K2880">
        <v>2100</v>
      </c>
      <c r="L2880" s="17" t="s">
        <v>83</v>
      </c>
      <c r="M2880" s="21">
        <v>45339</v>
      </c>
      <c r="N2880">
        <v>2021</v>
      </c>
      <c r="O2880">
        <v>2</v>
      </c>
      <c r="P2880" s="17" t="s">
        <v>142</v>
      </c>
      <c r="Q2880" t="b" cm="1">
        <f t="array" ref="Q2880">IF(Table1__2[[#This Row],[Product]]="Men's",Male)</f>
        <v>0</v>
      </c>
      <c r="R2880" t="str">
        <f>IF(Table1__2[[#This Row],[Product]]="Men's Street Footwear","Male","Female")</f>
        <v>Female</v>
      </c>
    </row>
    <row r="2881" spans="1:18" x14ac:dyDescent="0.25">
      <c r="A2881" s="17" t="s">
        <v>13</v>
      </c>
      <c r="B2881">
        <v>1185732</v>
      </c>
      <c r="C2881" s="20">
        <v>44239</v>
      </c>
      <c r="D2881" s="17" t="s">
        <v>36</v>
      </c>
      <c r="E2881" s="17" t="s">
        <v>106</v>
      </c>
      <c r="F2881" s="17" t="s">
        <v>107</v>
      </c>
      <c r="G2881" s="17" t="s">
        <v>19</v>
      </c>
      <c r="H2881">
        <v>30</v>
      </c>
      <c r="I2881">
        <v>225</v>
      </c>
      <c r="J2881">
        <v>6750.0000000000018</v>
      </c>
      <c r="K2881">
        <v>2025</v>
      </c>
      <c r="L2881" s="17" t="s">
        <v>83</v>
      </c>
      <c r="M2881" s="21">
        <v>45340</v>
      </c>
      <c r="N2881">
        <v>2021</v>
      </c>
      <c r="O2881">
        <v>2</v>
      </c>
      <c r="P2881" s="17" t="s">
        <v>142</v>
      </c>
      <c r="Q2881" t="b" cm="1">
        <f t="array" ref="Q2881">IF(Table1__2[[#This Row],[Product]]="Men's",Male)</f>
        <v>0</v>
      </c>
      <c r="R2881" t="str">
        <f>IF(Table1__2[[#This Row],[Product]]="Men's Street Footwear","Male","Female")</f>
        <v>Female</v>
      </c>
    </row>
    <row r="2882" spans="1:18" x14ac:dyDescent="0.25">
      <c r="A2882" s="17" t="s">
        <v>13</v>
      </c>
      <c r="B2882">
        <v>1185732</v>
      </c>
      <c r="C2882" s="20">
        <v>44239</v>
      </c>
      <c r="D2882" s="17" t="s">
        <v>36</v>
      </c>
      <c r="E2882" s="17" t="s">
        <v>108</v>
      </c>
      <c r="F2882" s="17" t="s">
        <v>109</v>
      </c>
      <c r="G2882" s="17" t="s">
        <v>20</v>
      </c>
      <c r="H2882">
        <v>35</v>
      </c>
      <c r="I2882">
        <v>100</v>
      </c>
      <c r="J2882">
        <v>3500</v>
      </c>
      <c r="K2882">
        <v>1050</v>
      </c>
      <c r="L2882" s="17" t="s">
        <v>83</v>
      </c>
      <c r="M2882" s="21">
        <v>45341</v>
      </c>
      <c r="N2882">
        <v>2021</v>
      </c>
      <c r="O2882">
        <v>2</v>
      </c>
      <c r="P2882" s="17" t="s">
        <v>142</v>
      </c>
      <c r="Q2882" t="b" cm="1">
        <f t="array" ref="Q2882">IF(Table1__2[[#This Row],[Product]]="Men's",Male)</f>
        <v>0</v>
      </c>
      <c r="R2882" t="str">
        <f>IF(Table1__2[[#This Row],[Product]]="Men's Street Footwear","Male","Female")</f>
        <v>Female</v>
      </c>
    </row>
    <row r="2883" spans="1:18" x14ac:dyDescent="0.25">
      <c r="A2883" s="17" t="s">
        <v>13</v>
      </c>
      <c r="B2883">
        <v>1185732</v>
      </c>
      <c r="C2883" s="20">
        <v>44239</v>
      </c>
      <c r="D2883" s="17" t="s">
        <v>36</v>
      </c>
      <c r="E2883" s="17" t="s">
        <v>108</v>
      </c>
      <c r="F2883" s="17" t="s">
        <v>109</v>
      </c>
      <c r="G2883" s="17" t="s">
        <v>21</v>
      </c>
      <c r="H2883">
        <v>50</v>
      </c>
      <c r="I2883">
        <v>175</v>
      </c>
      <c r="J2883">
        <v>8749.9999999999982</v>
      </c>
      <c r="K2883">
        <v>3062.5</v>
      </c>
      <c r="L2883" s="17" t="s">
        <v>83</v>
      </c>
      <c r="M2883" s="21">
        <v>45342</v>
      </c>
      <c r="N2883">
        <v>2021</v>
      </c>
      <c r="O2883">
        <v>2</v>
      </c>
      <c r="P2883" s="17" t="s">
        <v>142</v>
      </c>
      <c r="Q2883" t="b" cm="1">
        <f t="array" ref="Q2883">IF(Table1__2[[#This Row],[Product]]="Men's",Male)</f>
        <v>0</v>
      </c>
      <c r="R2883" t="str">
        <f>IF(Table1__2[[#This Row],[Product]]="Men's Street Footwear","Male","Female")</f>
        <v>Female</v>
      </c>
    </row>
    <row r="2884" spans="1:18" x14ac:dyDescent="0.25">
      <c r="A2884" s="17" t="s">
        <v>13</v>
      </c>
      <c r="B2884">
        <v>1185732</v>
      </c>
      <c r="C2884" s="20">
        <v>44239</v>
      </c>
      <c r="D2884" s="17" t="s">
        <v>36</v>
      </c>
      <c r="E2884" s="17" t="s">
        <v>108</v>
      </c>
      <c r="F2884" s="17" t="s">
        <v>109</v>
      </c>
      <c r="G2884" s="17" t="s">
        <v>22</v>
      </c>
      <c r="H2884">
        <v>35</v>
      </c>
      <c r="I2884">
        <v>275</v>
      </c>
      <c r="J2884">
        <v>9625</v>
      </c>
      <c r="K2884">
        <v>3850</v>
      </c>
      <c r="L2884" s="17" t="s">
        <v>83</v>
      </c>
      <c r="M2884" s="21">
        <v>45343</v>
      </c>
      <c r="N2884">
        <v>2021</v>
      </c>
      <c r="O2884">
        <v>2</v>
      </c>
      <c r="P2884" s="17" t="s">
        <v>142</v>
      </c>
      <c r="Q2884" t="b" cm="1">
        <f t="array" ref="Q2884">IF(Table1__2[[#This Row],[Product]]="Men's",Male)</f>
        <v>0</v>
      </c>
      <c r="R2884" t="str">
        <f>IF(Table1__2[[#This Row],[Product]]="Men's Street Footwear","Male","Female")</f>
        <v>Female</v>
      </c>
    </row>
    <row r="2885" spans="1:18" x14ac:dyDescent="0.25">
      <c r="A2885" s="17" t="s">
        <v>13</v>
      </c>
      <c r="B2885">
        <v>1185732</v>
      </c>
      <c r="C2885" s="20">
        <v>44266</v>
      </c>
      <c r="D2885" s="17" t="s">
        <v>36</v>
      </c>
      <c r="E2885" s="17" t="s">
        <v>108</v>
      </c>
      <c r="F2885" s="17" t="s">
        <v>109</v>
      </c>
      <c r="G2885" s="17" t="s">
        <v>16</v>
      </c>
      <c r="H2885">
        <v>40</v>
      </c>
      <c r="I2885">
        <v>495</v>
      </c>
      <c r="J2885">
        <v>19800</v>
      </c>
      <c r="K2885">
        <v>6930</v>
      </c>
      <c r="L2885" s="17" t="s">
        <v>83</v>
      </c>
      <c r="M2885" s="21">
        <v>45344</v>
      </c>
      <c r="N2885">
        <v>2021</v>
      </c>
      <c r="O2885">
        <v>3</v>
      </c>
      <c r="P2885" s="17" t="s">
        <v>143</v>
      </c>
      <c r="Q2885" t="b" cm="1">
        <f t="array" ref="Q2885">IF(Table1__2[[#This Row],[Product]]="Men's",Male)</f>
        <v>0</v>
      </c>
      <c r="R2885" t="str">
        <f>IF(Table1__2[[#This Row],[Product]]="Men's Street Footwear","Male","Female")</f>
        <v>Male</v>
      </c>
    </row>
    <row r="2886" spans="1:18" x14ac:dyDescent="0.25">
      <c r="A2886" s="17" t="s">
        <v>13</v>
      </c>
      <c r="B2886">
        <v>1185732</v>
      </c>
      <c r="C2886" s="20">
        <v>44266</v>
      </c>
      <c r="D2886" s="17" t="s">
        <v>36</v>
      </c>
      <c r="E2886" s="17" t="s">
        <v>108</v>
      </c>
      <c r="F2886" s="17" t="s">
        <v>109</v>
      </c>
      <c r="G2886" s="17" t="s">
        <v>18</v>
      </c>
      <c r="H2886">
        <v>40</v>
      </c>
      <c r="I2886">
        <v>200</v>
      </c>
      <c r="J2886">
        <v>8000</v>
      </c>
      <c r="K2886">
        <v>2400</v>
      </c>
      <c r="L2886" s="17" t="s">
        <v>83</v>
      </c>
      <c r="M2886" s="21">
        <v>45345</v>
      </c>
      <c r="N2886">
        <v>2021</v>
      </c>
      <c r="O2886">
        <v>3</v>
      </c>
      <c r="P2886" s="17" t="s">
        <v>143</v>
      </c>
      <c r="Q2886" t="b" cm="1">
        <f t="array" ref="Q2886">IF(Table1__2[[#This Row],[Product]]="Men's",Male)</f>
        <v>0</v>
      </c>
      <c r="R2886" t="str">
        <f>IF(Table1__2[[#This Row],[Product]]="Men's Street Footwear","Male","Female")</f>
        <v>Female</v>
      </c>
    </row>
    <row r="2887" spans="1:18" x14ac:dyDescent="0.25">
      <c r="A2887" s="17" t="s">
        <v>13</v>
      </c>
      <c r="B2887">
        <v>1185732</v>
      </c>
      <c r="C2887" s="20">
        <v>44266</v>
      </c>
      <c r="D2887" s="17" t="s">
        <v>36</v>
      </c>
      <c r="E2887" s="17" t="s">
        <v>108</v>
      </c>
      <c r="F2887" s="17" t="s">
        <v>109</v>
      </c>
      <c r="G2887" s="17" t="s">
        <v>19</v>
      </c>
      <c r="H2887">
        <v>30</v>
      </c>
      <c r="I2887">
        <v>225</v>
      </c>
      <c r="J2887">
        <v>6750.0000000000018</v>
      </c>
      <c r="K2887">
        <v>2025</v>
      </c>
      <c r="L2887" s="17" t="s">
        <v>83</v>
      </c>
      <c r="M2887" s="21">
        <v>45346</v>
      </c>
      <c r="N2887">
        <v>2021</v>
      </c>
      <c r="O2887">
        <v>3</v>
      </c>
      <c r="P2887" s="17" t="s">
        <v>143</v>
      </c>
      <c r="Q2887" t="b" cm="1">
        <f t="array" ref="Q2887">IF(Table1__2[[#This Row],[Product]]="Men's",Male)</f>
        <v>0</v>
      </c>
      <c r="R2887" t="str">
        <f>IF(Table1__2[[#This Row],[Product]]="Men's Street Footwear","Male","Female")</f>
        <v>Female</v>
      </c>
    </row>
    <row r="2888" spans="1:18" x14ac:dyDescent="0.25">
      <c r="A2888" s="17" t="s">
        <v>13</v>
      </c>
      <c r="B2888">
        <v>1185732</v>
      </c>
      <c r="C2888" s="20">
        <v>44266</v>
      </c>
      <c r="D2888" s="17" t="s">
        <v>36</v>
      </c>
      <c r="E2888" s="17" t="s">
        <v>108</v>
      </c>
      <c r="F2888" s="17" t="s">
        <v>109</v>
      </c>
      <c r="G2888" s="17" t="s">
        <v>20</v>
      </c>
      <c r="H2888">
        <v>35</v>
      </c>
      <c r="I2888">
        <v>75</v>
      </c>
      <c r="J2888">
        <v>2625</v>
      </c>
      <c r="K2888">
        <v>787.5</v>
      </c>
      <c r="L2888" s="17" t="s">
        <v>83</v>
      </c>
      <c r="M2888" s="21">
        <v>45347</v>
      </c>
      <c r="N2888">
        <v>2021</v>
      </c>
      <c r="O2888">
        <v>3</v>
      </c>
      <c r="P2888" s="17" t="s">
        <v>143</v>
      </c>
      <c r="Q2888" t="b" cm="1">
        <f t="array" ref="Q2888">IF(Table1__2[[#This Row],[Product]]="Men's",Male)</f>
        <v>0</v>
      </c>
      <c r="R2888" t="str">
        <f>IF(Table1__2[[#This Row],[Product]]="Men's Street Footwear","Male","Female")</f>
        <v>Female</v>
      </c>
    </row>
    <row r="2889" spans="1:18" x14ac:dyDescent="0.25">
      <c r="A2889" s="17" t="s">
        <v>13</v>
      </c>
      <c r="B2889">
        <v>1185732</v>
      </c>
      <c r="C2889" s="20">
        <v>44266</v>
      </c>
      <c r="D2889" s="17" t="s">
        <v>36</v>
      </c>
      <c r="E2889" s="17" t="s">
        <v>108</v>
      </c>
      <c r="F2889" s="17" t="s">
        <v>109</v>
      </c>
      <c r="G2889" s="17" t="s">
        <v>21</v>
      </c>
      <c r="H2889">
        <v>50</v>
      </c>
      <c r="I2889">
        <v>125</v>
      </c>
      <c r="J2889">
        <v>6250</v>
      </c>
      <c r="K2889">
        <v>2187.5</v>
      </c>
      <c r="L2889" s="17" t="s">
        <v>83</v>
      </c>
      <c r="M2889" s="21">
        <v>45348</v>
      </c>
      <c r="N2889">
        <v>2021</v>
      </c>
      <c r="O2889">
        <v>3</v>
      </c>
      <c r="P2889" s="17" t="s">
        <v>143</v>
      </c>
      <c r="Q2889" t="b" cm="1">
        <f t="array" ref="Q2889">IF(Table1__2[[#This Row],[Product]]="Men's",Male)</f>
        <v>0</v>
      </c>
      <c r="R2889" t="str">
        <f>IF(Table1__2[[#This Row],[Product]]="Men's Street Footwear","Male","Female")</f>
        <v>Female</v>
      </c>
    </row>
    <row r="2890" spans="1:18" x14ac:dyDescent="0.25">
      <c r="A2890" s="17" t="s">
        <v>13</v>
      </c>
      <c r="B2890">
        <v>1185732</v>
      </c>
      <c r="C2890" s="20">
        <v>44266</v>
      </c>
      <c r="D2890" s="17" t="s">
        <v>36</v>
      </c>
      <c r="E2890" s="17" t="s">
        <v>108</v>
      </c>
      <c r="F2890" s="17" t="s">
        <v>109</v>
      </c>
      <c r="G2890" s="17" t="s">
        <v>22</v>
      </c>
      <c r="H2890">
        <v>40</v>
      </c>
      <c r="I2890">
        <v>225</v>
      </c>
      <c r="J2890">
        <v>9000</v>
      </c>
      <c r="K2890">
        <v>3600</v>
      </c>
      <c r="L2890" s="17" t="s">
        <v>83</v>
      </c>
      <c r="M2890" s="21">
        <v>45349</v>
      </c>
      <c r="N2890">
        <v>2021</v>
      </c>
      <c r="O2890">
        <v>3</v>
      </c>
      <c r="P2890" s="17" t="s">
        <v>143</v>
      </c>
      <c r="Q2890" t="b" cm="1">
        <f t="array" ref="Q2890">IF(Table1__2[[#This Row],[Product]]="Men's",Male)</f>
        <v>0</v>
      </c>
      <c r="R2890" t="str">
        <f>IF(Table1__2[[#This Row],[Product]]="Men's Street Footwear","Male","Female")</f>
        <v>Female</v>
      </c>
    </row>
    <row r="2891" spans="1:18" x14ac:dyDescent="0.25">
      <c r="A2891" s="17" t="s">
        <v>13</v>
      </c>
      <c r="B2891">
        <v>1185732</v>
      </c>
      <c r="C2891" s="20">
        <v>44298</v>
      </c>
      <c r="D2891" s="17" t="s">
        <v>36</v>
      </c>
      <c r="E2891" s="17" t="s">
        <v>108</v>
      </c>
      <c r="F2891" s="17" t="s">
        <v>109</v>
      </c>
      <c r="G2891" s="17" t="s">
        <v>16</v>
      </c>
      <c r="H2891">
        <v>40</v>
      </c>
      <c r="I2891">
        <v>450</v>
      </c>
      <c r="J2891">
        <v>18000</v>
      </c>
      <c r="K2891">
        <v>6300</v>
      </c>
      <c r="L2891" s="17" t="s">
        <v>83</v>
      </c>
      <c r="M2891" s="21">
        <v>45350</v>
      </c>
      <c r="N2891">
        <v>2021</v>
      </c>
      <c r="O2891">
        <v>4</v>
      </c>
      <c r="P2891" s="17" t="s">
        <v>144</v>
      </c>
      <c r="Q2891" t="b" cm="1">
        <f t="array" ref="Q2891">IF(Table1__2[[#This Row],[Product]]="Men's",Male)</f>
        <v>0</v>
      </c>
      <c r="R2891" t="str">
        <f>IF(Table1__2[[#This Row],[Product]]="Men's Street Footwear","Male","Female")</f>
        <v>Male</v>
      </c>
    </row>
    <row r="2892" spans="1:18" x14ac:dyDescent="0.25">
      <c r="A2892" s="17" t="s">
        <v>13</v>
      </c>
      <c r="B2892">
        <v>1185732</v>
      </c>
      <c r="C2892" s="20">
        <v>44298</v>
      </c>
      <c r="D2892" s="17" t="s">
        <v>36</v>
      </c>
      <c r="E2892" s="17" t="s">
        <v>108</v>
      </c>
      <c r="F2892" s="17" t="s">
        <v>109</v>
      </c>
      <c r="G2892" s="17" t="s">
        <v>18</v>
      </c>
      <c r="H2892">
        <v>40</v>
      </c>
      <c r="I2892">
        <v>150</v>
      </c>
      <c r="J2892">
        <v>6000</v>
      </c>
      <c r="K2892">
        <v>1800</v>
      </c>
      <c r="L2892" s="17" t="s">
        <v>83</v>
      </c>
      <c r="M2892" s="21">
        <v>45351</v>
      </c>
      <c r="N2892">
        <v>2021</v>
      </c>
      <c r="O2892">
        <v>4</v>
      </c>
      <c r="P2892" s="17" t="s">
        <v>144</v>
      </c>
      <c r="Q2892" t="b" cm="1">
        <f t="array" ref="Q2892">IF(Table1__2[[#This Row],[Product]]="Men's",Male)</f>
        <v>0</v>
      </c>
      <c r="R2892" t="str">
        <f>IF(Table1__2[[#This Row],[Product]]="Men's Street Footwear","Male","Female")</f>
        <v>Female</v>
      </c>
    </row>
    <row r="2893" spans="1:18" x14ac:dyDescent="0.25">
      <c r="A2893" s="17" t="s">
        <v>13</v>
      </c>
      <c r="B2893">
        <v>1185732</v>
      </c>
      <c r="C2893" s="20">
        <v>44298</v>
      </c>
      <c r="D2893" s="17" t="s">
        <v>36</v>
      </c>
      <c r="E2893" s="17" t="s">
        <v>108</v>
      </c>
      <c r="F2893" s="17" t="s">
        <v>109</v>
      </c>
      <c r="G2893" s="17" t="s">
        <v>19</v>
      </c>
      <c r="H2893">
        <v>30</v>
      </c>
      <c r="I2893">
        <v>150</v>
      </c>
      <c r="J2893">
        <v>4500.0000000000009</v>
      </c>
      <c r="K2893">
        <v>1350</v>
      </c>
      <c r="L2893" s="17" t="s">
        <v>83</v>
      </c>
      <c r="M2893" s="21">
        <v>45352</v>
      </c>
      <c r="N2893">
        <v>2021</v>
      </c>
      <c r="O2893">
        <v>4</v>
      </c>
      <c r="P2893" s="17" t="s">
        <v>144</v>
      </c>
      <c r="Q2893" t="b" cm="1">
        <f t="array" ref="Q2893">IF(Table1__2[[#This Row],[Product]]="Men's",Male)</f>
        <v>0</v>
      </c>
      <c r="R2893" t="str">
        <f>IF(Table1__2[[#This Row],[Product]]="Men's Street Footwear","Male","Female")</f>
        <v>Female</v>
      </c>
    </row>
    <row r="2894" spans="1:18" x14ac:dyDescent="0.25">
      <c r="A2894" s="17" t="s">
        <v>13</v>
      </c>
      <c r="B2894">
        <v>1185732</v>
      </c>
      <c r="C2894" s="20">
        <v>44298</v>
      </c>
      <c r="D2894" s="17" t="s">
        <v>36</v>
      </c>
      <c r="E2894" s="17" t="s">
        <v>108</v>
      </c>
      <c r="F2894" s="17" t="s">
        <v>109</v>
      </c>
      <c r="G2894" s="17" t="s">
        <v>20</v>
      </c>
      <c r="H2894">
        <v>35</v>
      </c>
      <c r="I2894">
        <v>75</v>
      </c>
      <c r="J2894">
        <v>2625</v>
      </c>
      <c r="K2894">
        <v>787.5</v>
      </c>
      <c r="L2894" s="17" t="s">
        <v>83</v>
      </c>
      <c r="M2894" s="21">
        <v>45353</v>
      </c>
      <c r="N2894">
        <v>2021</v>
      </c>
      <c r="O2894">
        <v>4</v>
      </c>
      <c r="P2894" s="17" t="s">
        <v>144</v>
      </c>
      <c r="Q2894" t="b" cm="1">
        <f t="array" ref="Q2894">IF(Table1__2[[#This Row],[Product]]="Men's",Male)</f>
        <v>0</v>
      </c>
      <c r="R2894" t="str">
        <f>IF(Table1__2[[#This Row],[Product]]="Men's Street Footwear","Male","Female")</f>
        <v>Female</v>
      </c>
    </row>
    <row r="2895" spans="1:18" x14ac:dyDescent="0.25">
      <c r="A2895" s="17" t="s">
        <v>13</v>
      </c>
      <c r="B2895">
        <v>1185732</v>
      </c>
      <c r="C2895" s="20">
        <v>44298</v>
      </c>
      <c r="D2895" s="17" t="s">
        <v>36</v>
      </c>
      <c r="E2895" s="17" t="s">
        <v>108</v>
      </c>
      <c r="F2895" s="17" t="s">
        <v>109</v>
      </c>
      <c r="G2895" s="17" t="s">
        <v>21</v>
      </c>
      <c r="H2895">
        <v>60</v>
      </c>
      <c r="I2895">
        <v>100</v>
      </c>
      <c r="J2895">
        <v>6000</v>
      </c>
      <c r="K2895">
        <v>2100</v>
      </c>
      <c r="L2895" s="17" t="s">
        <v>83</v>
      </c>
      <c r="M2895" s="21">
        <v>45354</v>
      </c>
      <c r="N2895">
        <v>2021</v>
      </c>
      <c r="O2895">
        <v>4</v>
      </c>
      <c r="P2895" s="17" t="s">
        <v>144</v>
      </c>
      <c r="Q2895" t="b" cm="1">
        <f t="array" ref="Q2895">IF(Table1__2[[#This Row],[Product]]="Men's",Male)</f>
        <v>0</v>
      </c>
      <c r="R2895" t="str">
        <f>IF(Table1__2[[#This Row],[Product]]="Men's Street Footwear","Male","Female")</f>
        <v>Female</v>
      </c>
    </row>
    <row r="2896" spans="1:18" x14ac:dyDescent="0.25">
      <c r="A2896" s="17" t="s">
        <v>13</v>
      </c>
      <c r="B2896">
        <v>1185732</v>
      </c>
      <c r="C2896" s="20">
        <v>44298</v>
      </c>
      <c r="D2896" s="17" t="s">
        <v>36</v>
      </c>
      <c r="E2896" s="17" t="s">
        <v>108</v>
      </c>
      <c r="F2896" s="17" t="s">
        <v>109</v>
      </c>
      <c r="G2896" s="17" t="s">
        <v>22</v>
      </c>
      <c r="H2896">
        <v>50</v>
      </c>
      <c r="I2896">
        <v>225</v>
      </c>
      <c r="J2896">
        <v>11250</v>
      </c>
      <c r="K2896">
        <v>4500</v>
      </c>
      <c r="L2896" s="17" t="s">
        <v>83</v>
      </c>
      <c r="M2896" s="21">
        <v>45355</v>
      </c>
      <c r="N2896">
        <v>2021</v>
      </c>
      <c r="O2896">
        <v>4</v>
      </c>
      <c r="P2896" s="17" t="s">
        <v>144</v>
      </c>
      <c r="Q2896" t="b" cm="1">
        <f t="array" ref="Q2896">IF(Table1__2[[#This Row],[Product]]="Men's",Male)</f>
        <v>0</v>
      </c>
      <c r="R2896" t="str">
        <f>IF(Table1__2[[#This Row],[Product]]="Men's Street Footwear","Male","Female")</f>
        <v>Female</v>
      </c>
    </row>
    <row r="2897" spans="1:18" x14ac:dyDescent="0.25">
      <c r="A2897" s="17" t="s">
        <v>13</v>
      </c>
      <c r="B2897">
        <v>1185732</v>
      </c>
      <c r="C2897" s="20">
        <v>44329</v>
      </c>
      <c r="D2897" s="17" t="s">
        <v>36</v>
      </c>
      <c r="E2897" s="17" t="s">
        <v>108</v>
      </c>
      <c r="F2897" s="17" t="s">
        <v>109</v>
      </c>
      <c r="G2897" s="17" t="s">
        <v>16</v>
      </c>
      <c r="H2897">
        <v>60</v>
      </c>
      <c r="I2897">
        <v>495</v>
      </c>
      <c r="J2897">
        <v>29700</v>
      </c>
      <c r="K2897">
        <v>10395</v>
      </c>
      <c r="L2897" s="17" t="s">
        <v>83</v>
      </c>
      <c r="M2897" s="21">
        <v>45356</v>
      </c>
      <c r="N2897">
        <v>2021</v>
      </c>
      <c r="O2897">
        <v>5</v>
      </c>
      <c r="P2897" s="17" t="s">
        <v>145</v>
      </c>
      <c r="Q2897" t="b" cm="1">
        <f t="array" ref="Q2897">IF(Table1__2[[#This Row],[Product]]="Men's",Male)</f>
        <v>0</v>
      </c>
      <c r="R2897" t="str">
        <f>IF(Table1__2[[#This Row],[Product]]="Men's Street Footwear","Male","Female")</f>
        <v>Male</v>
      </c>
    </row>
    <row r="2898" spans="1:18" x14ac:dyDescent="0.25">
      <c r="A2898" s="17" t="s">
        <v>13</v>
      </c>
      <c r="B2898">
        <v>1185732</v>
      </c>
      <c r="C2898" s="20">
        <v>44329</v>
      </c>
      <c r="D2898" s="17" t="s">
        <v>36</v>
      </c>
      <c r="E2898" s="17" t="s">
        <v>108</v>
      </c>
      <c r="F2898" s="17" t="s">
        <v>109</v>
      </c>
      <c r="G2898" s="17" t="s">
        <v>18</v>
      </c>
      <c r="H2898">
        <v>50</v>
      </c>
      <c r="I2898">
        <v>200</v>
      </c>
      <c r="J2898">
        <v>10000</v>
      </c>
      <c r="K2898">
        <v>3000</v>
      </c>
      <c r="L2898" s="17" t="s">
        <v>83</v>
      </c>
      <c r="M2898" s="21">
        <v>45357</v>
      </c>
      <c r="N2898">
        <v>2021</v>
      </c>
      <c r="O2898">
        <v>5</v>
      </c>
      <c r="P2898" s="17" t="s">
        <v>145</v>
      </c>
      <c r="Q2898" t="b" cm="1">
        <f t="array" ref="Q2898">IF(Table1__2[[#This Row],[Product]]="Men's",Male)</f>
        <v>0</v>
      </c>
      <c r="R2898" t="str">
        <f>IF(Table1__2[[#This Row],[Product]]="Men's Street Footwear","Male","Female")</f>
        <v>Female</v>
      </c>
    </row>
    <row r="2899" spans="1:18" x14ac:dyDescent="0.25">
      <c r="A2899" s="17" t="s">
        <v>13</v>
      </c>
      <c r="B2899">
        <v>1185732</v>
      </c>
      <c r="C2899" s="20">
        <v>44329</v>
      </c>
      <c r="D2899" s="17" t="s">
        <v>36</v>
      </c>
      <c r="E2899" s="17" t="s">
        <v>108</v>
      </c>
      <c r="F2899" s="17" t="s">
        <v>109</v>
      </c>
      <c r="G2899" s="17" t="s">
        <v>19</v>
      </c>
      <c r="H2899">
        <v>45</v>
      </c>
      <c r="I2899">
        <v>175</v>
      </c>
      <c r="J2899">
        <v>7875</v>
      </c>
      <c r="K2899">
        <v>2362.5</v>
      </c>
      <c r="L2899" s="17" t="s">
        <v>83</v>
      </c>
      <c r="M2899" s="21">
        <v>45358</v>
      </c>
      <c r="N2899">
        <v>2021</v>
      </c>
      <c r="O2899">
        <v>5</v>
      </c>
      <c r="P2899" s="17" t="s">
        <v>145</v>
      </c>
      <c r="Q2899" t="b" cm="1">
        <f t="array" ref="Q2899">IF(Table1__2[[#This Row],[Product]]="Men's",Male)</f>
        <v>0</v>
      </c>
      <c r="R2899" t="str">
        <f>IF(Table1__2[[#This Row],[Product]]="Men's Street Footwear","Male","Female")</f>
        <v>Female</v>
      </c>
    </row>
    <row r="2900" spans="1:18" x14ac:dyDescent="0.25">
      <c r="A2900" s="17" t="s">
        <v>13</v>
      </c>
      <c r="B2900">
        <v>1185732</v>
      </c>
      <c r="C2900" s="20">
        <v>44329</v>
      </c>
      <c r="D2900" s="17" t="s">
        <v>36</v>
      </c>
      <c r="E2900" s="17" t="s">
        <v>108</v>
      </c>
      <c r="F2900" s="17" t="s">
        <v>109</v>
      </c>
      <c r="G2900" s="17" t="s">
        <v>20</v>
      </c>
      <c r="H2900">
        <v>45</v>
      </c>
      <c r="I2900">
        <v>100</v>
      </c>
      <c r="J2900">
        <v>4500</v>
      </c>
      <c r="K2900">
        <v>1350</v>
      </c>
      <c r="L2900" s="17" t="s">
        <v>83</v>
      </c>
      <c r="M2900" s="21">
        <v>45359</v>
      </c>
      <c r="N2900">
        <v>2021</v>
      </c>
      <c r="O2900">
        <v>5</v>
      </c>
      <c r="P2900" s="17" t="s">
        <v>145</v>
      </c>
      <c r="Q2900" t="b" cm="1">
        <f t="array" ref="Q2900">IF(Table1__2[[#This Row],[Product]]="Men's",Male)</f>
        <v>0</v>
      </c>
      <c r="R2900" t="str">
        <f>IF(Table1__2[[#This Row],[Product]]="Men's Street Footwear","Male","Female")</f>
        <v>Female</v>
      </c>
    </row>
    <row r="2901" spans="1:18" x14ac:dyDescent="0.25">
      <c r="A2901" s="17" t="s">
        <v>13</v>
      </c>
      <c r="B2901">
        <v>1185732</v>
      </c>
      <c r="C2901" s="20">
        <v>44329</v>
      </c>
      <c r="D2901" s="17" t="s">
        <v>36</v>
      </c>
      <c r="E2901" s="17" t="s">
        <v>108</v>
      </c>
      <c r="F2901" s="17" t="s">
        <v>109</v>
      </c>
      <c r="G2901" s="17" t="s">
        <v>21</v>
      </c>
      <c r="H2901">
        <v>55</v>
      </c>
      <c r="I2901">
        <v>125</v>
      </c>
      <c r="J2901">
        <v>6874.9999999999982</v>
      </c>
      <c r="K2901">
        <v>2406.25</v>
      </c>
      <c r="L2901" s="17" t="s">
        <v>83</v>
      </c>
      <c r="M2901" s="21">
        <v>45360</v>
      </c>
      <c r="N2901">
        <v>2021</v>
      </c>
      <c r="O2901">
        <v>5</v>
      </c>
      <c r="P2901" s="17" t="s">
        <v>145</v>
      </c>
      <c r="Q2901" t="b" cm="1">
        <f t="array" ref="Q2901">IF(Table1__2[[#This Row],[Product]]="Men's",Male)</f>
        <v>0</v>
      </c>
      <c r="R2901" t="str">
        <f>IF(Table1__2[[#This Row],[Product]]="Men's Street Footwear","Male","Female")</f>
        <v>Female</v>
      </c>
    </row>
    <row r="2902" spans="1:18" x14ac:dyDescent="0.25">
      <c r="A2902" s="17" t="s">
        <v>13</v>
      </c>
      <c r="B2902">
        <v>1185732</v>
      </c>
      <c r="C2902" s="20">
        <v>44329</v>
      </c>
      <c r="D2902" s="17" t="s">
        <v>36</v>
      </c>
      <c r="E2902" s="17" t="s">
        <v>108</v>
      </c>
      <c r="F2902" s="17" t="s">
        <v>109</v>
      </c>
      <c r="G2902" s="17" t="s">
        <v>22</v>
      </c>
      <c r="H2902">
        <v>60</v>
      </c>
      <c r="I2902">
        <v>250</v>
      </c>
      <c r="J2902">
        <v>15000</v>
      </c>
      <c r="K2902">
        <v>6000</v>
      </c>
      <c r="L2902" s="17" t="s">
        <v>83</v>
      </c>
      <c r="M2902" s="21">
        <v>45361</v>
      </c>
      <c r="N2902">
        <v>2021</v>
      </c>
      <c r="O2902">
        <v>5</v>
      </c>
      <c r="P2902" s="17" t="s">
        <v>145</v>
      </c>
      <c r="Q2902" t="b" cm="1">
        <f t="array" ref="Q2902">IF(Table1__2[[#This Row],[Product]]="Men's",Male)</f>
        <v>0</v>
      </c>
      <c r="R2902" t="str">
        <f>IF(Table1__2[[#This Row],[Product]]="Men's Street Footwear","Male","Female")</f>
        <v>Female</v>
      </c>
    </row>
    <row r="2903" spans="1:18" x14ac:dyDescent="0.25">
      <c r="A2903" s="17" t="s">
        <v>13</v>
      </c>
      <c r="B2903">
        <v>1185732</v>
      </c>
      <c r="C2903" s="20">
        <v>44359</v>
      </c>
      <c r="D2903" s="17" t="s">
        <v>36</v>
      </c>
      <c r="E2903" s="17" t="s">
        <v>108</v>
      </c>
      <c r="F2903" s="17" t="s">
        <v>109</v>
      </c>
      <c r="G2903" s="17" t="s">
        <v>16</v>
      </c>
      <c r="H2903">
        <v>45</v>
      </c>
      <c r="I2903">
        <v>500</v>
      </c>
      <c r="J2903">
        <v>22500</v>
      </c>
      <c r="K2903">
        <v>7875</v>
      </c>
      <c r="L2903" s="17" t="s">
        <v>83</v>
      </c>
      <c r="M2903" s="21">
        <v>45362</v>
      </c>
      <c r="N2903">
        <v>2021</v>
      </c>
      <c r="O2903">
        <v>6</v>
      </c>
      <c r="P2903" s="17" t="s">
        <v>152</v>
      </c>
      <c r="Q2903" t="b" cm="1">
        <f t="array" ref="Q2903">IF(Table1__2[[#This Row],[Product]]="Men's",Male)</f>
        <v>0</v>
      </c>
      <c r="R2903" t="str">
        <f>IF(Table1__2[[#This Row],[Product]]="Men's Street Footwear","Male","Female")</f>
        <v>Male</v>
      </c>
    </row>
    <row r="2904" spans="1:18" x14ac:dyDescent="0.25">
      <c r="A2904" s="17" t="s">
        <v>13</v>
      </c>
      <c r="B2904">
        <v>1185732</v>
      </c>
      <c r="C2904" s="20">
        <v>44359</v>
      </c>
      <c r="D2904" s="17" t="s">
        <v>36</v>
      </c>
      <c r="E2904" s="17" t="s">
        <v>108</v>
      </c>
      <c r="F2904" s="17" t="s">
        <v>109</v>
      </c>
      <c r="G2904" s="17" t="s">
        <v>18</v>
      </c>
      <c r="H2904">
        <v>40</v>
      </c>
      <c r="I2904">
        <v>250</v>
      </c>
      <c r="J2904">
        <v>10000.000000000002</v>
      </c>
      <c r="K2904">
        <v>3000</v>
      </c>
      <c r="L2904" s="17" t="s">
        <v>83</v>
      </c>
      <c r="M2904" s="21">
        <v>45363</v>
      </c>
      <c r="N2904">
        <v>2021</v>
      </c>
      <c r="O2904">
        <v>6</v>
      </c>
      <c r="P2904" s="17" t="s">
        <v>152</v>
      </c>
      <c r="Q2904" t="b" cm="1">
        <f t="array" ref="Q2904">IF(Table1__2[[#This Row],[Product]]="Men's",Male)</f>
        <v>0</v>
      </c>
      <c r="R2904" t="str">
        <f>IF(Table1__2[[#This Row],[Product]]="Men's Street Footwear","Male","Female")</f>
        <v>Female</v>
      </c>
    </row>
    <row r="2905" spans="1:18" x14ac:dyDescent="0.25">
      <c r="A2905" s="17" t="s">
        <v>13</v>
      </c>
      <c r="B2905">
        <v>1185732</v>
      </c>
      <c r="C2905" s="20">
        <v>44359</v>
      </c>
      <c r="D2905" s="17" t="s">
        <v>36</v>
      </c>
      <c r="E2905" s="17" t="s">
        <v>108</v>
      </c>
      <c r="F2905" s="17" t="s">
        <v>109</v>
      </c>
      <c r="G2905" s="17" t="s">
        <v>19</v>
      </c>
      <c r="H2905">
        <v>35</v>
      </c>
      <c r="I2905">
        <v>200</v>
      </c>
      <c r="J2905">
        <v>7000</v>
      </c>
      <c r="K2905">
        <v>2100</v>
      </c>
      <c r="L2905" s="17" t="s">
        <v>83</v>
      </c>
      <c r="M2905" s="21">
        <v>45364</v>
      </c>
      <c r="N2905">
        <v>2021</v>
      </c>
      <c r="O2905">
        <v>6</v>
      </c>
      <c r="P2905" s="17" t="s">
        <v>152</v>
      </c>
      <c r="Q2905" t="b" cm="1">
        <f t="array" ref="Q2905">IF(Table1__2[[#This Row],[Product]]="Men's",Male)</f>
        <v>0</v>
      </c>
      <c r="R2905" t="str">
        <f>IF(Table1__2[[#This Row],[Product]]="Men's Street Footwear","Male","Female")</f>
        <v>Female</v>
      </c>
    </row>
    <row r="2906" spans="1:18" x14ac:dyDescent="0.25">
      <c r="A2906" s="17" t="s">
        <v>13</v>
      </c>
      <c r="B2906">
        <v>1185732</v>
      </c>
      <c r="C2906" s="20">
        <v>44359</v>
      </c>
      <c r="D2906" s="17" t="s">
        <v>36</v>
      </c>
      <c r="E2906" s="17" t="s">
        <v>108</v>
      </c>
      <c r="F2906" s="17" t="s">
        <v>109</v>
      </c>
      <c r="G2906" s="17" t="s">
        <v>20</v>
      </c>
      <c r="H2906">
        <v>35</v>
      </c>
      <c r="I2906">
        <v>175</v>
      </c>
      <c r="J2906">
        <v>6125</v>
      </c>
      <c r="K2906">
        <v>1837.5</v>
      </c>
      <c r="L2906" s="17" t="s">
        <v>83</v>
      </c>
      <c r="M2906" s="21">
        <v>45365</v>
      </c>
      <c r="N2906">
        <v>2021</v>
      </c>
      <c r="O2906">
        <v>6</v>
      </c>
      <c r="P2906" s="17" t="s">
        <v>152</v>
      </c>
      <c r="Q2906" t="b" cm="1">
        <f t="array" ref="Q2906">IF(Table1__2[[#This Row],[Product]]="Men's",Male)</f>
        <v>0</v>
      </c>
      <c r="R2906" t="str">
        <f>IF(Table1__2[[#This Row],[Product]]="Men's Street Footwear","Male","Female")</f>
        <v>Female</v>
      </c>
    </row>
    <row r="2907" spans="1:18" x14ac:dyDescent="0.25">
      <c r="A2907" s="17" t="s">
        <v>13</v>
      </c>
      <c r="B2907">
        <v>1185732</v>
      </c>
      <c r="C2907" s="20">
        <v>44359</v>
      </c>
      <c r="D2907" s="17" t="s">
        <v>36</v>
      </c>
      <c r="E2907" s="17" t="s">
        <v>108</v>
      </c>
      <c r="F2907" s="17" t="s">
        <v>109</v>
      </c>
      <c r="G2907" s="17" t="s">
        <v>21</v>
      </c>
      <c r="H2907">
        <v>45</v>
      </c>
      <c r="I2907">
        <v>175</v>
      </c>
      <c r="J2907">
        <v>7875</v>
      </c>
      <c r="K2907">
        <v>2756.25</v>
      </c>
      <c r="L2907" s="17" t="s">
        <v>83</v>
      </c>
      <c r="M2907" s="21">
        <v>45366</v>
      </c>
      <c r="N2907">
        <v>2021</v>
      </c>
      <c r="O2907">
        <v>6</v>
      </c>
      <c r="P2907" s="17" t="s">
        <v>152</v>
      </c>
      <c r="Q2907" t="b" cm="1">
        <f t="array" ref="Q2907">IF(Table1__2[[#This Row],[Product]]="Men's",Male)</f>
        <v>0</v>
      </c>
      <c r="R2907" t="str">
        <f>IF(Table1__2[[#This Row],[Product]]="Men's Street Footwear","Male","Female")</f>
        <v>Female</v>
      </c>
    </row>
    <row r="2908" spans="1:18" x14ac:dyDescent="0.25">
      <c r="A2908" s="17" t="s">
        <v>13</v>
      </c>
      <c r="B2908">
        <v>1185732</v>
      </c>
      <c r="C2908" s="20">
        <v>44359</v>
      </c>
      <c r="D2908" s="17" t="s">
        <v>36</v>
      </c>
      <c r="E2908" s="17" t="s">
        <v>108</v>
      </c>
      <c r="F2908" s="17" t="s">
        <v>109</v>
      </c>
      <c r="G2908" s="17" t="s">
        <v>22</v>
      </c>
      <c r="H2908">
        <v>55</v>
      </c>
      <c r="I2908">
        <v>325</v>
      </c>
      <c r="J2908">
        <v>17875.000000000004</v>
      </c>
      <c r="K2908">
        <v>7150</v>
      </c>
      <c r="L2908" s="17" t="s">
        <v>83</v>
      </c>
      <c r="M2908" s="21">
        <v>45367</v>
      </c>
      <c r="N2908">
        <v>2021</v>
      </c>
      <c r="O2908">
        <v>6</v>
      </c>
      <c r="P2908" s="17" t="s">
        <v>152</v>
      </c>
      <c r="Q2908" t="b" cm="1">
        <f t="array" ref="Q2908">IF(Table1__2[[#This Row],[Product]]="Men's",Male)</f>
        <v>0</v>
      </c>
      <c r="R2908" t="str">
        <f>IF(Table1__2[[#This Row],[Product]]="Men's Street Footwear","Male","Female")</f>
        <v>Female</v>
      </c>
    </row>
    <row r="2909" spans="1:18" x14ac:dyDescent="0.25">
      <c r="A2909" s="17" t="s">
        <v>13</v>
      </c>
      <c r="B2909">
        <v>1185732</v>
      </c>
      <c r="C2909" s="20">
        <v>44388</v>
      </c>
      <c r="D2909" s="17" t="s">
        <v>36</v>
      </c>
      <c r="E2909" s="17" t="s">
        <v>108</v>
      </c>
      <c r="F2909" s="17" t="s">
        <v>109</v>
      </c>
      <c r="G2909" s="17" t="s">
        <v>16</v>
      </c>
      <c r="H2909">
        <v>50</v>
      </c>
      <c r="I2909">
        <v>550</v>
      </c>
      <c r="J2909">
        <v>27500</v>
      </c>
      <c r="K2909">
        <v>9625</v>
      </c>
      <c r="L2909" s="17" t="s">
        <v>83</v>
      </c>
      <c r="M2909" s="21">
        <v>45368</v>
      </c>
      <c r="N2909">
        <v>2021</v>
      </c>
      <c r="O2909">
        <v>7</v>
      </c>
      <c r="P2909" s="17" t="s">
        <v>146</v>
      </c>
      <c r="Q2909" t="b" cm="1">
        <f t="array" ref="Q2909">IF(Table1__2[[#This Row],[Product]]="Men's",Male)</f>
        <v>0</v>
      </c>
      <c r="R2909" t="str">
        <f>IF(Table1__2[[#This Row],[Product]]="Men's Street Footwear","Male","Female")</f>
        <v>Male</v>
      </c>
    </row>
    <row r="2910" spans="1:18" x14ac:dyDescent="0.25">
      <c r="A2910" s="17" t="s">
        <v>13</v>
      </c>
      <c r="B2910">
        <v>1185732</v>
      </c>
      <c r="C2910" s="20">
        <v>44388</v>
      </c>
      <c r="D2910" s="17" t="s">
        <v>36</v>
      </c>
      <c r="E2910" s="17" t="s">
        <v>108</v>
      </c>
      <c r="F2910" s="17" t="s">
        <v>109</v>
      </c>
      <c r="G2910" s="17" t="s">
        <v>18</v>
      </c>
      <c r="H2910">
        <v>45</v>
      </c>
      <c r="I2910">
        <v>300</v>
      </c>
      <c r="J2910">
        <v>13500.000000000004</v>
      </c>
      <c r="K2910">
        <v>4050</v>
      </c>
      <c r="L2910" s="17" t="s">
        <v>83</v>
      </c>
      <c r="M2910" s="21">
        <v>45369</v>
      </c>
      <c r="N2910">
        <v>2021</v>
      </c>
      <c r="O2910">
        <v>7</v>
      </c>
      <c r="P2910" s="17" t="s">
        <v>146</v>
      </c>
      <c r="Q2910" t="b" cm="1">
        <f t="array" ref="Q2910">IF(Table1__2[[#This Row],[Product]]="Men's",Male)</f>
        <v>0</v>
      </c>
      <c r="R2910" t="str">
        <f>IF(Table1__2[[#This Row],[Product]]="Men's Street Footwear","Male","Female")</f>
        <v>Female</v>
      </c>
    </row>
    <row r="2911" spans="1:18" x14ac:dyDescent="0.25">
      <c r="A2911" s="17" t="s">
        <v>13</v>
      </c>
      <c r="B2911">
        <v>1185732</v>
      </c>
      <c r="C2911" s="20">
        <v>44388</v>
      </c>
      <c r="D2911" s="17" t="s">
        <v>36</v>
      </c>
      <c r="E2911" s="17" t="s">
        <v>108</v>
      </c>
      <c r="F2911" s="17" t="s">
        <v>109</v>
      </c>
      <c r="G2911" s="17" t="s">
        <v>19</v>
      </c>
      <c r="H2911">
        <v>40</v>
      </c>
      <c r="I2911">
        <v>225</v>
      </c>
      <c r="J2911">
        <v>9000</v>
      </c>
      <c r="K2911">
        <v>2700</v>
      </c>
      <c r="L2911" s="17" t="s">
        <v>83</v>
      </c>
      <c r="M2911" s="21">
        <v>45370</v>
      </c>
      <c r="N2911">
        <v>2021</v>
      </c>
      <c r="O2911">
        <v>7</v>
      </c>
      <c r="P2911" s="17" t="s">
        <v>146</v>
      </c>
      <c r="Q2911" t="b" cm="1">
        <f t="array" ref="Q2911">IF(Table1__2[[#This Row],[Product]]="Men's",Male)</f>
        <v>0</v>
      </c>
      <c r="R2911" t="str">
        <f>IF(Table1__2[[#This Row],[Product]]="Men's Street Footwear","Male","Female")</f>
        <v>Female</v>
      </c>
    </row>
    <row r="2912" spans="1:18" x14ac:dyDescent="0.25">
      <c r="A2912" s="17" t="s">
        <v>13</v>
      </c>
      <c r="B2912">
        <v>1185732</v>
      </c>
      <c r="C2912" s="20">
        <v>44388</v>
      </c>
      <c r="D2912" s="17" t="s">
        <v>36</v>
      </c>
      <c r="E2912" s="17" t="s">
        <v>108</v>
      </c>
      <c r="F2912" s="17" t="s">
        <v>109</v>
      </c>
      <c r="G2912" s="17" t="s">
        <v>20</v>
      </c>
      <c r="H2912">
        <v>40</v>
      </c>
      <c r="I2912">
        <v>175</v>
      </c>
      <c r="J2912">
        <v>7000</v>
      </c>
      <c r="K2912">
        <v>2100</v>
      </c>
      <c r="L2912" s="17" t="s">
        <v>83</v>
      </c>
      <c r="M2912" s="21">
        <v>45371</v>
      </c>
      <c r="N2912">
        <v>2021</v>
      </c>
      <c r="O2912">
        <v>7</v>
      </c>
      <c r="P2912" s="17" t="s">
        <v>146</v>
      </c>
      <c r="Q2912" t="b" cm="1">
        <f t="array" ref="Q2912">IF(Table1__2[[#This Row],[Product]]="Men's",Male)</f>
        <v>0</v>
      </c>
      <c r="R2912" t="str">
        <f>IF(Table1__2[[#This Row],[Product]]="Men's Street Footwear","Male","Female")</f>
        <v>Female</v>
      </c>
    </row>
    <row r="2913" spans="1:18" x14ac:dyDescent="0.25">
      <c r="A2913" s="17" t="s">
        <v>13</v>
      </c>
      <c r="B2913">
        <v>1185732</v>
      </c>
      <c r="C2913" s="20">
        <v>44388</v>
      </c>
      <c r="D2913" s="17" t="s">
        <v>36</v>
      </c>
      <c r="E2913" s="17" t="s">
        <v>108</v>
      </c>
      <c r="F2913" s="17" t="s">
        <v>109</v>
      </c>
      <c r="G2913" s="17" t="s">
        <v>21</v>
      </c>
      <c r="H2913">
        <v>50</v>
      </c>
      <c r="I2913">
        <v>200</v>
      </c>
      <c r="J2913">
        <v>10000</v>
      </c>
      <c r="K2913">
        <v>3500</v>
      </c>
      <c r="L2913" s="17" t="s">
        <v>83</v>
      </c>
      <c r="M2913" s="21">
        <v>45372</v>
      </c>
      <c r="N2913">
        <v>2021</v>
      </c>
      <c r="O2913">
        <v>7</v>
      </c>
      <c r="P2913" s="17" t="s">
        <v>146</v>
      </c>
      <c r="Q2913" t="b" cm="1">
        <f t="array" ref="Q2913">IF(Table1__2[[#This Row],[Product]]="Men's",Male)</f>
        <v>0</v>
      </c>
      <c r="R2913" t="str">
        <f>IF(Table1__2[[#This Row],[Product]]="Men's Street Footwear","Male","Female")</f>
        <v>Female</v>
      </c>
    </row>
    <row r="2914" spans="1:18" x14ac:dyDescent="0.25">
      <c r="A2914" s="17" t="s">
        <v>13</v>
      </c>
      <c r="B2914">
        <v>1185732</v>
      </c>
      <c r="C2914" s="20">
        <v>44388</v>
      </c>
      <c r="D2914" s="17" t="s">
        <v>36</v>
      </c>
      <c r="E2914" s="17" t="s">
        <v>108</v>
      </c>
      <c r="F2914" s="17" t="s">
        <v>109</v>
      </c>
      <c r="G2914" s="17" t="s">
        <v>22</v>
      </c>
      <c r="H2914">
        <v>55</v>
      </c>
      <c r="I2914">
        <v>375</v>
      </c>
      <c r="J2914">
        <v>20625.000000000004</v>
      </c>
      <c r="K2914">
        <v>8250</v>
      </c>
      <c r="L2914" s="17" t="s">
        <v>83</v>
      </c>
      <c r="M2914" s="21">
        <v>45373</v>
      </c>
      <c r="N2914">
        <v>2021</v>
      </c>
      <c r="O2914">
        <v>7</v>
      </c>
      <c r="P2914" s="17" t="s">
        <v>146</v>
      </c>
      <c r="Q2914" t="b" cm="1">
        <f t="array" ref="Q2914">IF(Table1__2[[#This Row],[Product]]="Men's",Male)</f>
        <v>0</v>
      </c>
      <c r="R2914" t="str">
        <f>IF(Table1__2[[#This Row],[Product]]="Men's Street Footwear","Male","Female")</f>
        <v>Female</v>
      </c>
    </row>
    <row r="2915" spans="1:18" x14ac:dyDescent="0.25">
      <c r="A2915" s="17" t="s">
        <v>13</v>
      </c>
      <c r="B2915">
        <v>1185732</v>
      </c>
      <c r="C2915" s="20">
        <v>44420</v>
      </c>
      <c r="D2915" s="17" t="s">
        <v>36</v>
      </c>
      <c r="E2915" s="17" t="s">
        <v>108</v>
      </c>
      <c r="F2915" s="17" t="s">
        <v>109</v>
      </c>
      <c r="G2915" s="17" t="s">
        <v>16</v>
      </c>
      <c r="H2915">
        <v>50</v>
      </c>
      <c r="I2915">
        <v>525</v>
      </c>
      <c r="J2915">
        <v>26250</v>
      </c>
      <c r="K2915">
        <v>9187.5</v>
      </c>
      <c r="L2915" s="17" t="s">
        <v>83</v>
      </c>
      <c r="M2915" s="21">
        <v>45374</v>
      </c>
      <c r="N2915">
        <v>2021</v>
      </c>
      <c r="O2915">
        <v>8</v>
      </c>
      <c r="P2915" s="17" t="s">
        <v>147</v>
      </c>
      <c r="Q2915" t="b" cm="1">
        <f t="array" ref="Q2915">IF(Table1__2[[#This Row],[Product]]="Men's",Male)</f>
        <v>0</v>
      </c>
      <c r="R2915" t="str">
        <f>IF(Table1__2[[#This Row],[Product]]="Men's Street Footwear","Male","Female")</f>
        <v>Male</v>
      </c>
    </row>
    <row r="2916" spans="1:18" x14ac:dyDescent="0.25">
      <c r="A2916" s="17" t="s">
        <v>13</v>
      </c>
      <c r="B2916">
        <v>1185732</v>
      </c>
      <c r="C2916" s="20">
        <v>44420</v>
      </c>
      <c r="D2916" s="17" t="s">
        <v>36</v>
      </c>
      <c r="E2916" s="17" t="s">
        <v>108</v>
      </c>
      <c r="F2916" s="17" t="s">
        <v>109</v>
      </c>
      <c r="G2916" s="17" t="s">
        <v>18</v>
      </c>
      <c r="H2916">
        <v>45</v>
      </c>
      <c r="I2916">
        <v>300</v>
      </c>
      <c r="J2916">
        <v>13500.000000000004</v>
      </c>
      <c r="K2916">
        <v>4050</v>
      </c>
      <c r="L2916" s="17" t="s">
        <v>83</v>
      </c>
      <c r="M2916" s="21">
        <v>45375</v>
      </c>
      <c r="N2916">
        <v>2021</v>
      </c>
      <c r="O2916">
        <v>8</v>
      </c>
      <c r="P2916" s="17" t="s">
        <v>147</v>
      </c>
      <c r="Q2916" t="b" cm="1">
        <f t="array" ref="Q2916">IF(Table1__2[[#This Row],[Product]]="Men's",Male)</f>
        <v>0</v>
      </c>
      <c r="R2916" t="str">
        <f>IF(Table1__2[[#This Row],[Product]]="Men's Street Footwear","Male","Female")</f>
        <v>Female</v>
      </c>
    </row>
    <row r="2917" spans="1:18" x14ac:dyDescent="0.25">
      <c r="A2917" s="17" t="s">
        <v>13</v>
      </c>
      <c r="B2917">
        <v>1185732</v>
      </c>
      <c r="C2917" s="20">
        <v>44420</v>
      </c>
      <c r="D2917" s="17" t="s">
        <v>36</v>
      </c>
      <c r="E2917" s="17" t="s">
        <v>108</v>
      </c>
      <c r="F2917" s="17" t="s">
        <v>109</v>
      </c>
      <c r="G2917" s="17" t="s">
        <v>19</v>
      </c>
      <c r="H2917">
        <v>40</v>
      </c>
      <c r="I2917">
        <v>225</v>
      </c>
      <c r="J2917">
        <v>9000</v>
      </c>
      <c r="K2917">
        <v>2700</v>
      </c>
      <c r="L2917" s="17" t="s">
        <v>83</v>
      </c>
      <c r="M2917" s="21">
        <v>45376</v>
      </c>
      <c r="N2917">
        <v>2021</v>
      </c>
      <c r="O2917">
        <v>8</v>
      </c>
      <c r="P2917" s="17" t="s">
        <v>147</v>
      </c>
      <c r="Q2917" t="b" cm="1">
        <f t="array" ref="Q2917">IF(Table1__2[[#This Row],[Product]]="Men's",Male)</f>
        <v>0</v>
      </c>
      <c r="R2917" t="str">
        <f>IF(Table1__2[[#This Row],[Product]]="Men's Street Footwear","Male","Female")</f>
        <v>Female</v>
      </c>
    </row>
    <row r="2918" spans="1:18" x14ac:dyDescent="0.25">
      <c r="A2918" s="17" t="s">
        <v>13</v>
      </c>
      <c r="B2918">
        <v>1185732</v>
      </c>
      <c r="C2918" s="20">
        <v>44420</v>
      </c>
      <c r="D2918" s="17" t="s">
        <v>36</v>
      </c>
      <c r="E2918" s="17" t="s">
        <v>108</v>
      </c>
      <c r="F2918" s="17" t="s">
        <v>109</v>
      </c>
      <c r="G2918" s="17" t="s">
        <v>20</v>
      </c>
      <c r="H2918">
        <v>40</v>
      </c>
      <c r="I2918">
        <v>200</v>
      </c>
      <c r="J2918">
        <v>8000</v>
      </c>
      <c r="K2918">
        <v>2400</v>
      </c>
      <c r="L2918" s="17" t="s">
        <v>83</v>
      </c>
      <c r="M2918" s="21">
        <v>45377</v>
      </c>
      <c r="N2918">
        <v>2021</v>
      </c>
      <c r="O2918">
        <v>8</v>
      </c>
      <c r="P2918" s="17" t="s">
        <v>147</v>
      </c>
      <c r="Q2918" t="b" cm="1">
        <f t="array" ref="Q2918">IF(Table1__2[[#This Row],[Product]]="Men's",Male)</f>
        <v>0</v>
      </c>
      <c r="R2918" t="str">
        <f>IF(Table1__2[[#This Row],[Product]]="Men's Street Footwear","Male","Female")</f>
        <v>Female</v>
      </c>
    </row>
    <row r="2919" spans="1:18" x14ac:dyDescent="0.25">
      <c r="A2919" s="17" t="s">
        <v>13</v>
      </c>
      <c r="B2919">
        <v>1185732</v>
      </c>
      <c r="C2919" s="20">
        <v>44420</v>
      </c>
      <c r="D2919" s="17" t="s">
        <v>36</v>
      </c>
      <c r="E2919" s="17" t="s">
        <v>108</v>
      </c>
      <c r="F2919" s="17" t="s">
        <v>109</v>
      </c>
      <c r="G2919" s="17" t="s">
        <v>21</v>
      </c>
      <c r="H2919">
        <v>50</v>
      </c>
      <c r="I2919">
        <v>175</v>
      </c>
      <c r="J2919">
        <v>8750</v>
      </c>
      <c r="K2919">
        <v>3062.5</v>
      </c>
      <c r="L2919" s="17" t="s">
        <v>83</v>
      </c>
      <c r="M2919" s="21">
        <v>45378</v>
      </c>
      <c r="N2919">
        <v>2021</v>
      </c>
      <c r="O2919">
        <v>8</v>
      </c>
      <c r="P2919" s="17" t="s">
        <v>147</v>
      </c>
      <c r="Q2919" t="b" cm="1">
        <f t="array" ref="Q2919">IF(Table1__2[[#This Row],[Product]]="Men's",Male)</f>
        <v>0</v>
      </c>
      <c r="R2919" t="str">
        <f>IF(Table1__2[[#This Row],[Product]]="Men's Street Footwear","Male","Female")</f>
        <v>Female</v>
      </c>
    </row>
    <row r="2920" spans="1:18" x14ac:dyDescent="0.25">
      <c r="A2920" s="17" t="s">
        <v>13</v>
      </c>
      <c r="B2920">
        <v>1185732</v>
      </c>
      <c r="C2920" s="20">
        <v>44420</v>
      </c>
      <c r="D2920" s="17" t="s">
        <v>36</v>
      </c>
      <c r="E2920" s="17" t="s">
        <v>108</v>
      </c>
      <c r="F2920" s="17" t="s">
        <v>109</v>
      </c>
      <c r="G2920" s="17" t="s">
        <v>22</v>
      </c>
      <c r="H2920">
        <v>55</v>
      </c>
      <c r="I2920">
        <v>350</v>
      </c>
      <c r="J2920">
        <v>19250.000000000004</v>
      </c>
      <c r="K2920">
        <v>7700</v>
      </c>
      <c r="L2920" s="17" t="s">
        <v>83</v>
      </c>
      <c r="M2920" s="21">
        <v>45379</v>
      </c>
      <c r="N2920">
        <v>2021</v>
      </c>
      <c r="O2920">
        <v>8</v>
      </c>
      <c r="P2920" s="17" t="s">
        <v>147</v>
      </c>
      <c r="Q2920" t="b" cm="1">
        <f t="array" ref="Q2920">IF(Table1__2[[#This Row],[Product]]="Men's",Male)</f>
        <v>0</v>
      </c>
      <c r="R2920" t="str">
        <f>IF(Table1__2[[#This Row],[Product]]="Men's Street Footwear","Male","Female")</f>
        <v>Female</v>
      </c>
    </row>
    <row r="2921" spans="1:18" x14ac:dyDescent="0.25">
      <c r="A2921" s="17" t="s">
        <v>13</v>
      </c>
      <c r="B2921">
        <v>1185732</v>
      </c>
      <c r="C2921" s="20">
        <v>44452</v>
      </c>
      <c r="D2921" s="17" t="s">
        <v>36</v>
      </c>
      <c r="E2921" s="17" t="s">
        <v>108</v>
      </c>
      <c r="F2921" s="17" t="s">
        <v>109</v>
      </c>
      <c r="G2921" s="17" t="s">
        <v>16</v>
      </c>
      <c r="H2921">
        <v>45</v>
      </c>
      <c r="I2921">
        <v>475</v>
      </c>
      <c r="J2921">
        <v>21375</v>
      </c>
      <c r="K2921">
        <v>7481.25</v>
      </c>
      <c r="L2921" s="17" t="s">
        <v>83</v>
      </c>
      <c r="M2921" s="21">
        <v>45380</v>
      </c>
      <c r="N2921">
        <v>2021</v>
      </c>
      <c r="O2921">
        <v>9</v>
      </c>
      <c r="P2921" s="17" t="s">
        <v>148</v>
      </c>
      <c r="Q2921" t="b" cm="1">
        <f t="array" ref="Q2921">IF(Table1__2[[#This Row],[Product]]="Men's",Male)</f>
        <v>0</v>
      </c>
      <c r="R2921" t="str">
        <f>IF(Table1__2[[#This Row],[Product]]="Men's Street Footwear","Male","Female")</f>
        <v>Male</v>
      </c>
    </row>
    <row r="2922" spans="1:18" x14ac:dyDescent="0.25">
      <c r="A2922" s="17" t="s">
        <v>13</v>
      </c>
      <c r="B2922">
        <v>1185732</v>
      </c>
      <c r="C2922" s="20">
        <v>44452</v>
      </c>
      <c r="D2922" s="17" t="s">
        <v>36</v>
      </c>
      <c r="E2922" s="17" t="s">
        <v>108</v>
      </c>
      <c r="F2922" s="17" t="s">
        <v>109</v>
      </c>
      <c r="G2922" s="17" t="s">
        <v>18</v>
      </c>
      <c r="H2922">
        <v>40</v>
      </c>
      <c r="I2922">
        <v>275</v>
      </c>
      <c r="J2922">
        <v>11000.000000000002</v>
      </c>
      <c r="K2922">
        <v>3300</v>
      </c>
      <c r="L2922" s="17" t="s">
        <v>83</v>
      </c>
      <c r="M2922" s="21">
        <v>45381</v>
      </c>
      <c r="N2922">
        <v>2021</v>
      </c>
      <c r="O2922">
        <v>9</v>
      </c>
      <c r="P2922" s="17" t="s">
        <v>148</v>
      </c>
      <c r="Q2922" t="b" cm="1">
        <f t="array" ref="Q2922">IF(Table1__2[[#This Row],[Product]]="Men's",Male)</f>
        <v>0</v>
      </c>
      <c r="R2922" t="str">
        <f>IF(Table1__2[[#This Row],[Product]]="Men's Street Footwear","Male","Female")</f>
        <v>Female</v>
      </c>
    </row>
    <row r="2923" spans="1:18" x14ac:dyDescent="0.25">
      <c r="A2923" s="17" t="s">
        <v>13</v>
      </c>
      <c r="B2923">
        <v>1185732</v>
      </c>
      <c r="C2923" s="20">
        <v>44452</v>
      </c>
      <c r="D2923" s="17" t="s">
        <v>36</v>
      </c>
      <c r="E2923" s="17" t="s">
        <v>108</v>
      </c>
      <c r="F2923" s="17" t="s">
        <v>109</v>
      </c>
      <c r="G2923" s="17" t="s">
        <v>19</v>
      </c>
      <c r="H2923">
        <v>35</v>
      </c>
      <c r="I2923">
        <v>175</v>
      </c>
      <c r="J2923">
        <v>6125</v>
      </c>
      <c r="K2923">
        <v>1837.5</v>
      </c>
      <c r="L2923" s="17" t="s">
        <v>83</v>
      </c>
      <c r="M2923" s="21">
        <v>45382</v>
      </c>
      <c r="N2923">
        <v>2021</v>
      </c>
      <c r="O2923">
        <v>9</v>
      </c>
      <c r="P2923" s="17" t="s">
        <v>148</v>
      </c>
      <c r="Q2923" t="b" cm="1">
        <f t="array" ref="Q2923">IF(Table1__2[[#This Row],[Product]]="Men's",Male)</f>
        <v>0</v>
      </c>
      <c r="R2923" t="str">
        <f>IF(Table1__2[[#This Row],[Product]]="Men's Street Footwear","Male","Female")</f>
        <v>Female</v>
      </c>
    </row>
    <row r="2924" spans="1:18" x14ac:dyDescent="0.25">
      <c r="A2924" s="17" t="s">
        <v>13</v>
      </c>
      <c r="B2924">
        <v>1185732</v>
      </c>
      <c r="C2924" s="20">
        <v>44452</v>
      </c>
      <c r="D2924" s="17" t="s">
        <v>36</v>
      </c>
      <c r="E2924" s="17" t="s">
        <v>108</v>
      </c>
      <c r="F2924" s="17" t="s">
        <v>109</v>
      </c>
      <c r="G2924" s="17" t="s">
        <v>20</v>
      </c>
      <c r="H2924">
        <v>35</v>
      </c>
      <c r="I2924">
        <v>150</v>
      </c>
      <c r="J2924">
        <v>5250</v>
      </c>
      <c r="K2924">
        <v>1575</v>
      </c>
      <c r="L2924" s="17" t="s">
        <v>83</v>
      </c>
      <c r="M2924" s="21">
        <v>45383</v>
      </c>
      <c r="N2924">
        <v>2021</v>
      </c>
      <c r="O2924">
        <v>9</v>
      </c>
      <c r="P2924" s="17" t="s">
        <v>148</v>
      </c>
      <c r="Q2924" t="b" cm="1">
        <f t="array" ref="Q2924">IF(Table1__2[[#This Row],[Product]]="Men's",Male)</f>
        <v>0</v>
      </c>
      <c r="R2924" t="str">
        <f>IF(Table1__2[[#This Row],[Product]]="Men's Street Footwear","Male","Female")</f>
        <v>Female</v>
      </c>
    </row>
    <row r="2925" spans="1:18" x14ac:dyDescent="0.25">
      <c r="A2925" s="17" t="s">
        <v>13</v>
      </c>
      <c r="B2925">
        <v>1185732</v>
      </c>
      <c r="C2925" s="20">
        <v>44452</v>
      </c>
      <c r="D2925" s="17" t="s">
        <v>36</v>
      </c>
      <c r="E2925" s="17" t="s">
        <v>108</v>
      </c>
      <c r="F2925" s="17" t="s">
        <v>109</v>
      </c>
      <c r="G2925" s="17" t="s">
        <v>21</v>
      </c>
      <c r="H2925">
        <v>45</v>
      </c>
      <c r="I2925">
        <v>150</v>
      </c>
      <c r="J2925">
        <v>6750</v>
      </c>
      <c r="K2925">
        <v>2362.5</v>
      </c>
      <c r="L2925" s="17" t="s">
        <v>83</v>
      </c>
      <c r="M2925" s="21">
        <v>45384</v>
      </c>
      <c r="N2925">
        <v>2021</v>
      </c>
      <c r="O2925">
        <v>9</v>
      </c>
      <c r="P2925" s="17" t="s">
        <v>148</v>
      </c>
      <c r="Q2925" t="b" cm="1">
        <f t="array" ref="Q2925">IF(Table1__2[[#This Row],[Product]]="Men's",Male)</f>
        <v>0</v>
      </c>
      <c r="R2925" t="str">
        <f>IF(Table1__2[[#This Row],[Product]]="Men's Street Footwear","Male","Female")</f>
        <v>Female</v>
      </c>
    </row>
    <row r="2926" spans="1:18" x14ac:dyDescent="0.25">
      <c r="A2926" s="17" t="s">
        <v>13</v>
      </c>
      <c r="B2926">
        <v>1185732</v>
      </c>
      <c r="C2926" s="20">
        <v>44452</v>
      </c>
      <c r="D2926" s="17" t="s">
        <v>36</v>
      </c>
      <c r="E2926" s="17" t="s">
        <v>108</v>
      </c>
      <c r="F2926" s="17" t="s">
        <v>109</v>
      </c>
      <c r="G2926" s="17" t="s">
        <v>22</v>
      </c>
      <c r="H2926">
        <v>50</v>
      </c>
      <c r="I2926">
        <v>225</v>
      </c>
      <c r="J2926">
        <v>11250</v>
      </c>
      <c r="K2926">
        <v>4500</v>
      </c>
      <c r="L2926" s="17" t="s">
        <v>83</v>
      </c>
      <c r="M2926" s="21">
        <v>45385</v>
      </c>
      <c r="N2926">
        <v>2021</v>
      </c>
      <c r="O2926">
        <v>9</v>
      </c>
      <c r="P2926" s="17" t="s">
        <v>148</v>
      </c>
      <c r="Q2926" t="b" cm="1">
        <f t="array" ref="Q2926">IF(Table1__2[[#This Row],[Product]]="Men's",Male)</f>
        <v>0</v>
      </c>
      <c r="R2926" t="str">
        <f>IF(Table1__2[[#This Row],[Product]]="Men's Street Footwear","Male","Female")</f>
        <v>Female</v>
      </c>
    </row>
    <row r="2927" spans="1:18" x14ac:dyDescent="0.25">
      <c r="A2927" s="17" t="s">
        <v>13</v>
      </c>
      <c r="B2927">
        <v>1185732</v>
      </c>
      <c r="C2927" s="20">
        <v>44481</v>
      </c>
      <c r="D2927" s="17" t="s">
        <v>36</v>
      </c>
      <c r="E2927" s="17" t="s">
        <v>108</v>
      </c>
      <c r="F2927" s="17" t="s">
        <v>109</v>
      </c>
      <c r="G2927" s="17" t="s">
        <v>16</v>
      </c>
      <c r="H2927">
        <v>55</v>
      </c>
      <c r="I2927">
        <v>400</v>
      </c>
      <c r="J2927">
        <v>21999.999999999996</v>
      </c>
      <c r="K2927">
        <v>7700</v>
      </c>
      <c r="L2927" s="17" t="s">
        <v>83</v>
      </c>
      <c r="M2927" s="21">
        <v>45386</v>
      </c>
      <c r="N2927">
        <v>2021</v>
      </c>
      <c r="O2927">
        <v>10</v>
      </c>
      <c r="P2927" s="17" t="s">
        <v>149</v>
      </c>
      <c r="Q2927" t="b" cm="1">
        <f t="array" ref="Q2927">IF(Table1__2[[#This Row],[Product]]="Men's",Male)</f>
        <v>0</v>
      </c>
      <c r="R2927" t="str">
        <f>IF(Table1__2[[#This Row],[Product]]="Men's Street Footwear","Male","Female")</f>
        <v>Male</v>
      </c>
    </row>
    <row r="2928" spans="1:18" x14ac:dyDescent="0.25">
      <c r="A2928" s="17" t="s">
        <v>13</v>
      </c>
      <c r="B2928">
        <v>1185732</v>
      </c>
      <c r="C2928" s="20">
        <v>44481</v>
      </c>
      <c r="D2928" s="17" t="s">
        <v>36</v>
      </c>
      <c r="E2928" s="17" t="s">
        <v>108</v>
      </c>
      <c r="F2928" s="17" t="s">
        <v>109</v>
      </c>
      <c r="G2928" s="17" t="s">
        <v>18</v>
      </c>
      <c r="H2928">
        <v>45</v>
      </c>
      <c r="I2928">
        <v>250</v>
      </c>
      <c r="J2928">
        <v>11250</v>
      </c>
      <c r="K2928">
        <v>3375</v>
      </c>
      <c r="L2928" s="17" t="s">
        <v>83</v>
      </c>
      <c r="M2928" s="21">
        <v>45387</v>
      </c>
      <c r="N2928">
        <v>2021</v>
      </c>
      <c r="O2928">
        <v>10</v>
      </c>
      <c r="P2928" s="17" t="s">
        <v>149</v>
      </c>
      <c r="Q2928" t="b" cm="1">
        <f t="array" ref="Q2928">IF(Table1__2[[#This Row],[Product]]="Men's",Male)</f>
        <v>0</v>
      </c>
      <c r="R2928" t="str">
        <f>IF(Table1__2[[#This Row],[Product]]="Men's Street Footwear","Male","Female")</f>
        <v>Female</v>
      </c>
    </row>
    <row r="2929" spans="1:18" x14ac:dyDescent="0.25">
      <c r="A2929" s="17" t="s">
        <v>13</v>
      </c>
      <c r="B2929">
        <v>1185732</v>
      </c>
      <c r="C2929" s="20">
        <v>44481</v>
      </c>
      <c r="D2929" s="17" t="s">
        <v>36</v>
      </c>
      <c r="E2929" s="17" t="s">
        <v>108</v>
      </c>
      <c r="F2929" s="17" t="s">
        <v>109</v>
      </c>
      <c r="G2929" s="17" t="s">
        <v>19</v>
      </c>
      <c r="H2929">
        <v>45</v>
      </c>
      <c r="I2929">
        <v>150</v>
      </c>
      <c r="J2929">
        <v>6750</v>
      </c>
      <c r="K2929">
        <v>2025</v>
      </c>
      <c r="L2929" s="17" t="s">
        <v>83</v>
      </c>
      <c r="M2929" s="21">
        <v>45388</v>
      </c>
      <c r="N2929">
        <v>2021</v>
      </c>
      <c r="O2929">
        <v>10</v>
      </c>
      <c r="P2929" s="17" t="s">
        <v>149</v>
      </c>
      <c r="Q2929" t="b" cm="1">
        <f t="array" ref="Q2929">IF(Table1__2[[#This Row],[Product]]="Men's",Male)</f>
        <v>0</v>
      </c>
      <c r="R2929" t="str">
        <f>IF(Table1__2[[#This Row],[Product]]="Men's Street Footwear","Male","Female")</f>
        <v>Female</v>
      </c>
    </row>
    <row r="2930" spans="1:18" x14ac:dyDescent="0.25">
      <c r="A2930" s="17" t="s">
        <v>13</v>
      </c>
      <c r="B2930">
        <v>1185732</v>
      </c>
      <c r="C2930" s="20">
        <v>44481</v>
      </c>
      <c r="D2930" s="17" t="s">
        <v>36</v>
      </c>
      <c r="E2930" s="17" t="s">
        <v>108</v>
      </c>
      <c r="F2930" s="17" t="s">
        <v>109</v>
      </c>
      <c r="G2930" s="17" t="s">
        <v>20</v>
      </c>
      <c r="H2930">
        <v>45</v>
      </c>
      <c r="I2930">
        <v>125</v>
      </c>
      <c r="J2930">
        <v>5625</v>
      </c>
      <c r="K2930">
        <v>1687.5</v>
      </c>
      <c r="L2930" s="17" t="s">
        <v>83</v>
      </c>
      <c r="M2930" s="21">
        <v>45389</v>
      </c>
      <c r="N2930">
        <v>2021</v>
      </c>
      <c r="O2930">
        <v>10</v>
      </c>
      <c r="P2930" s="17" t="s">
        <v>149</v>
      </c>
      <c r="Q2930" t="b" cm="1">
        <f t="array" ref="Q2930">IF(Table1__2[[#This Row],[Product]]="Men's",Male)</f>
        <v>0</v>
      </c>
      <c r="R2930" t="str">
        <f>IF(Table1__2[[#This Row],[Product]]="Men's Street Footwear","Male","Female")</f>
        <v>Female</v>
      </c>
    </row>
    <row r="2931" spans="1:18" x14ac:dyDescent="0.25">
      <c r="A2931" s="17" t="s">
        <v>13</v>
      </c>
      <c r="B2931">
        <v>1185732</v>
      </c>
      <c r="C2931" s="20">
        <v>44481</v>
      </c>
      <c r="D2931" s="17" t="s">
        <v>36</v>
      </c>
      <c r="E2931" s="17" t="s">
        <v>108</v>
      </c>
      <c r="F2931" s="17" t="s">
        <v>109</v>
      </c>
      <c r="G2931" s="17" t="s">
        <v>21</v>
      </c>
      <c r="H2931">
        <v>55</v>
      </c>
      <c r="I2931">
        <v>125</v>
      </c>
      <c r="J2931">
        <v>6874.9999999999982</v>
      </c>
      <c r="K2931">
        <v>2406.25</v>
      </c>
      <c r="L2931" s="17" t="s">
        <v>83</v>
      </c>
      <c r="M2931" s="21">
        <v>45390</v>
      </c>
      <c r="N2931">
        <v>2021</v>
      </c>
      <c r="O2931">
        <v>10</v>
      </c>
      <c r="P2931" s="17" t="s">
        <v>149</v>
      </c>
      <c r="Q2931" t="b" cm="1">
        <f t="array" ref="Q2931">IF(Table1__2[[#This Row],[Product]]="Men's",Male)</f>
        <v>0</v>
      </c>
      <c r="R2931" t="str">
        <f>IF(Table1__2[[#This Row],[Product]]="Men's Street Footwear","Male","Female")</f>
        <v>Female</v>
      </c>
    </row>
    <row r="2932" spans="1:18" x14ac:dyDescent="0.25">
      <c r="A2932" s="17" t="s">
        <v>26</v>
      </c>
      <c r="B2932">
        <v>1185732</v>
      </c>
      <c r="C2932" s="20">
        <v>44481</v>
      </c>
      <c r="D2932" s="17" t="s">
        <v>36</v>
      </c>
      <c r="E2932" s="17" t="s">
        <v>108</v>
      </c>
      <c r="F2932" s="17" t="s">
        <v>109</v>
      </c>
      <c r="G2932" s="17" t="s">
        <v>22</v>
      </c>
      <c r="H2932">
        <v>60</v>
      </c>
      <c r="I2932">
        <v>250</v>
      </c>
      <c r="J2932">
        <v>14999.999999999996</v>
      </c>
      <c r="K2932">
        <v>6000</v>
      </c>
      <c r="L2932" s="17" t="s">
        <v>83</v>
      </c>
      <c r="M2932" s="21">
        <v>45391</v>
      </c>
      <c r="N2932">
        <v>2021</v>
      </c>
      <c r="O2932">
        <v>10</v>
      </c>
      <c r="P2932" s="17" t="s">
        <v>149</v>
      </c>
      <c r="Q2932" t="b" cm="1">
        <f t="array" ref="Q2932">IF(Table1__2[[#This Row],[Product]]="Men's",Male)</f>
        <v>0</v>
      </c>
      <c r="R2932" t="str">
        <f>IF(Table1__2[[#This Row],[Product]]="Men's Street Footwear","Male","Female")</f>
        <v>Female</v>
      </c>
    </row>
    <row r="2933" spans="1:18" x14ac:dyDescent="0.25">
      <c r="A2933" s="17" t="s">
        <v>26</v>
      </c>
      <c r="B2933">
        <v>1185732</v>
      </c>
      <c r="C2933" s="20">
        <v>44512</v>
      </c>
      <c r="D2933" s="17" t="s">
        <v>36</v>
      </c>
      <c r="E2933" s="17" t="s">
        <v>108</v>
      </c>
      <c r="F2933" s="17" t="s">
        <v>109</v>
      </c>
      <c r="G2933" s="17" t="s">
        <v>16</v>
      </c>
      <c r="H2933">
        <v>55</v>
      </c>
      <c r="I2933">
        <v>400</v>
      </c>
      <c r="J2933">
        <v>21999.999999999996</v>
      </c>
      <c r="K2933">
        <v>7700</v>
      </c>
      <c r="L2933" s="17" t="s">
        <v>83</v>
      </c>
      <c r="M2933" s="21">
        <v>45392</v>
      </c>
      <c r="N2933">
        <v>2021</v>
      </c>
      <c r="O2933">
        <v>11</v>
      </c>
      <c r="P2933" s="17" t="s">
        <v>150</v>
      </c>
      <c r="Q2933" t="b" cm="1">
        <f t="array" ref="Q2933">IF(Table1__2[[#This Row],[Product]]="Men's",Male)</f>
        <v>0</v>
      </c>
      <c r="R2933" t="str">
        <f>IF(Table1__2[[#This Row],[Product]]="Men's Street Footwear","Male","Female")</f>
        <v>Male</v>
      </c>
    </row>
    <row r="2934" spans="1:18" x14ac:dyDescent="0.25">
      <c r="A2934" s="17" t="s">
        <v>26</v>
      </c>
      <c r="B2934">
        <v>1185732</v>
      </c>
      <c r="C2934" s="20">
        <v>44512</v>
      </c>
      <c r="D2934" s="17" t="s">
        <v>36</v>
      </c>
      <c r="E2934" s="17" t="s">
        <v>108</v>
      </c>
      <c r="F2934" s="17" t="s">
        <v>109</v>
      </c>
      <c r="G2934" s="17" t="s">
        <v>18</v>
      </c>
      <c r="H2934">
        <v>45</v>
      </c>
      <c r="I2934">
        <v>250</v>
      </c>
      <c r="J2934">
        <v>11250</v>
      </c>
      <c r="K2934">
        <v>3375</v>
      </c>
      <c r="L2934" s="17" t="s">
        <v>83</v>
      </c>
      <c r="M2934" s="21">
        <v>45393</v>
      </c>
      <c r="N2934">
        <v>2021</v>
      </c>
      <c r="O2934">
        <v>11</v>
      </c>
      <c r="P2934" s="17" t="s">
        <v>150</v>
      </c>
      <c r="Q2934" t="b" cm="1">
        <f t="array" ref="Q2934">IF(Table1__2[[#This Row],[Product]]="Men's",Male)</f>
        <v>0</v>
      </c>
      <c r="R2934" t="str">
        <f>IF(Table1__2[[#This Row],[Product]]="Men's Street Footwear","Male","Female")</f>
        <v>Female</v>
      </c>
    </row>
    <row r="2935" spans="1:18" x14ac:dyDescent="0.25">
      <c r="A2935" s="17" t="s">
        <v>26</v>
      </c>
      <c r="B2935">
        <v>1185732</v>
      </c>
      <c r="C2935" s="20">
        <v>44512</v>
      </c>
      <c r="D2935" s="17" t="s">
        <v>36</v>
      </c>
      <c r="E2935" s="17" t="s">
        <v>108</v>
      </c>
      <c r="F2935" s="17" t="s">
        <v>109</v>
      </c>
      <c r="G2935" s="17" t="s">
        <v>19</v>
      </c>
      <c r="H2935">
        <v>45</v>
      </c>
      <c r="I2935">
        <v>195</v>
      </c>
      <c r="J2935">
        <v>8775</v>
      </c>
      <c r="K2935">
        <v>2632.5</v>
      </c>
      <c r="L2935" s="17" t="s">
        <v>83</v>
      </c>
      <c r="M2935" s="21">
        <v>45394</v>
      </c>
      <c r="N2935">
        <v>2021</v>
      </c>
      <c r="O2935">
        <v>11</v>
      </c>
      <c r="P2935" s="17" t="s">
        <v>150</v>
      </c>
      <c r="Q2935" t="b" cm="1">
        <f t="array" ref="Q2935">IF(Table1__2[[#This Row],[Product]]="Men's",Male)</f>
        <v>0</v>
      </c>
      <c r="R2935" t="str">
        <f>IF(Table1__2[[#This Row],[Product]]="Men's Street Footwear","Male","Female")</f>
        <v>Female</v>
      </c>
    </row>
    <row r="2936" spans="1:18" x14ac:dyDescent="0.25">
      <c r="A2936" s="17" t="s">
        <v>26</v>
      </c>
      <c r="B2936">
        <v>1185732</v>
      </c>
      <c r="C2936" s="20">
        <v>44512</v>
      </c>
      <c r="D2936" s="17" t="s">
        <v>36</v>
      </c>
      <c r="E2936" s="17" t="s">
        <v>108</v>
      </c>
      <c r="F2936" s="17" t="s">
        <v>109</v>
      </c>
      <c r="G2936" s="17" t="s">
        <v>20</v>
      </c>
      <c r="H2936">
        <v>45</v>
      </c>
      <c r="I2936">
        <v>175</v>
      </c>
      <c r="J2936">
        <v>7875</v>
      </c>
      <c r="K2936">
        <v>2362.5</v>
      </c>
      <c r="L2936" s="17" t="s">
        <v>83</v>
      </c>
      <c r="M2936" s="21">
        <v>45395</v>
      </c>
      <c r="N2936">
        <v>2021</v>
      </c>
      <c r="O2936">
        <v>11</v>
      </c>
      <c r="P2936" s="17" t="s">
        <v>150</v>
      </c>
      <c r="Q2936" t="b" cm="1">
        <f t="array" ref="Q2936">IF(Table1__2[[#This Row],[Product]]="Men's",Male)</f>
        <v>0</v>
      </c>
      <c r="R2936" t="str">
        <f>IF(Table1__2[[#This Row],[Product]]="Men's Street Footwear","Male","Female")</f>
        <v>Female</v>
      </c>
    </row>
    <row r="2937" spans="1:18" x14ac:dyDescent="0.25">
      <c r="A2937" s="17" t="s">
        <v>26</v>
      </c>
      <c r="B2937">
        <v>1185732</v>
      </c>
      <c r="C2937" s="20">
        <v>44512</v>
      </c>
      <c r="D2937" s="17" t="s">
        <v>36</v>
      </c>
      <c r="E2937" s="17" t="s">
        <v>108</v>
      </c>
      <c r="F2937" s="17" t="s">
        <v>109</v>
      </c>
      <c r="G2937" s="17" t="s">
        <v>21</v>
      </c>
      <c r="H2937">
        <v>60</v>
      </c>
      <c r="I2937">
        <v>150</v>
      </c>
      <c r="J2937">
        <v>9000</v>
      </c>
      <c r="K2937">
        <v>3150</v>
      </c>
      <c r="L2937" s="17" t="s">
        <v>83</v>
      </c>
      <c r="M2937" s="21">
        <v>45396</v>
      </c>
      <c r="N2937">
        <v>2021</v>
      </c>
      <c r="O2937">
        <v>11</v>
      </c>
      <c r="P2937" s="17" t="s">
        <v>150</v>
      </c>
      <c r="Q2937" t="b" cm="1">
        <f t="array" ref="Q2937">IF(Table1__2[[#This Row],[Product]]="Men's",Male)</f>
        <v>0</v>
      </c>
      <c r="R2937" t="str">
        <f>IF(Table1__2[[#This Row],[Product]]="Men's Street Footwear","Male","Female")</f>
        <v>Female</v>
      </c>
    </row>
    <row r="2938" spans="1:18" x14ac:dyDescent="0.25">
      <c r="A2938" s="17" t="s">
        <v>26</v>
      </c>
      <c r="B2938">
        <v>1185732</v>
      </c>
      <c r="C2938" s="20">
        <v>44512</v>
      </c>
      <c r="D2938" s="17" t="s">
        <v>36</v>
      </c>
      <c r="E2938" s="17" t="s">
        <v>108</v>
      </c>
      <c r="F2938" s="17" t="s">
        <v>109</v>
      </c>
      <c r="G2938" s="17" t="s">
        <v>22</v>
      </c>
      <c r="H2938">
        <v>65</v>
      </c>
      <c r="I2938">
        <v>250</v>
      </c>
      <c r="J2938">
        <v>16249.999999999996</v>
      </c>
      <c r="K2938">
        <v>6500</v>
      </c>
      <c r="L2938" s="17" t="s">
        <v>83</v>
      </c>
      <c r="M2938" s="21">
        <v>45397</v>
      </c>
      <c r="N2938">
        <v>2021</v>
      </c>
      <c r="O2938">
        <v>11</v>
      </c>
      <c r="P2938" s="17" t="s">
        <v>150</v>
      </c>
      <c r="Q2938" t="b" cm="1">
        <f t="array" ref="Q2938">IF(Table1__2[[#This Row],[Product]]="Men's",Male)</f>
        <v>0</v>
      </c>
      <c r="R2938" t="str">
        <f>IF(Table1__2[[#This Row],[Product]]="Men's Street Footwear","Male","Female")</f>
        <v>Female</v>
      </c>
    </row>
    <row r="2939" spans="1:18" x14ac:dyDescent="0.25">
      <c r="A2939" s="17" t="s">
        <v>26</v>
      </c>
      <c r="B2939">
        <v>1185732</v>
      </c>
      <c r="C2939" s="20">
        <v>44541</v>
      </c>
      <c r="D2939" s="17" t="s">
        <v>36</v>
      </c>
      <c r="E2939" s="17" t="s">
        <v>108</v>
      </c>
      <c r="F2939" s="17" t="s">
        <v>109</v>
      </c>
      <c r="G2939" s="17" t="s">
        <v>16</v>
      </c>
      <c r="H2939">
        <v>60</v>
      </c>
      <c r="I2939">
        <v>500</v>
      </c>
      <c r="J2939">
        <v>30000</v>
      </c>
      <c r="K2939">
        <v>10500</v>
      </c>
      <c r="L2939" s="17" t="s">
        <v>83</v>
      </c>
      <c r="M2939" s="21">
        <v>45398</v>
      </c>
      <c r="N2939">
        <v>2021</v>
      </c>
      <c r="O2939">
        <v>12</v>
      </c>
      <c r="P2939" s="17" t="s">
        <v>151</v>
      </c>
      <c r="Q2939" t="b" cm="1">
        <f t="array" ref="Q2939">IF(Table1__2[[#This Row],[Product]]="Men's",Male)</f>
        <v>0</v>
      </c>
      <c r="R2939" t="str">
        <f>IF(Table1__2[[#This Row],[Product]]="Men's Street Footwear","Male","Female")</f>
        <v>Male</v>
      </c>
    </row>
    <row r="2940" spans="1:18" x14ac:dyDescent="0.25">
      <c r="A2940" s="17" t="s">
        <v>26</v>
      </c>
      <c r="B2940">
        <v>1185732</v>
      </c>
      <c r="C2940" s="20">
        <v>44541</v>
      </c>
      <c r="D2940" s="17" t="s">
        <v>36</v>
      </c>
      <c r="E2940" s="17" t="s">
        <v>108</v>
      </c>
      <c r="F2940" s="17" t="s">
        <v>109</v>
      </c>
      <c r="G2940" s="17" t="s">
        <v>18</v>
      </c>
      <c r="H2940">
        <v>50</v>
      </c>
      <c r="I2940">
        <v>300</v>
      </c>
      <c r="J2940">
        <v>15000</v>
      </c>
      <c r="K2940">
        <v>4500</v>
      </c>
      <c r="L2940" s="17" t="s">
        <v>83</v>
      </c>
      <c r="M2940" s="21">
        <v>45399</v>
      </c>
      <c r="N2940">
        <v>2021</v>
      </c>
      <c r="O2940">
        <v>12</v>
      </c>
      <c r="P2940" s="17" t="s">
        <v>151</v>
      </c>
      <c r="Q2940" t="b" cm="1">
        <f t="array" ref="Q2940">IF(Table1__2[[#This Row],[Product]]="Men's",Male)</f>
        <v>0</v>
      </c>
      <c r="R2940" t="str">
        <f>IF(Table1__2[[#This Row],[Product]]="Men's Street Footwear","Male","Female")</f>
        <v>Female</v>
      </c>
    </row>
    <row r="2941" spans="1:18" x14ac:dyDescent="0.25">
      <c r="A2941" s="17" t="s">
        <v>26</v>
      </c>
      <c r="B2941">
        <v>1185732</v>
      </c>
      <c r="C2941" s="20">
        <v>44541</v>
      </c>
      <c r="D2941" s="17" t="s">
        <v>36</v>
      </c>
      <c r="E2941" s="17" t="s">
        <v>108</v>
      </c>
      <c r="F2941" s="17" t="s">
        <v>109</v>
      </c>
      <c r="G2941" s="17" t="s">
        <v>19</v>
      </c>
      <c r="H2941">
        <v>50</v>
      </c>
      <c r="I2941">
        <v>250</v>
      </c>
      <c r="J2941">
        <v>12500</v>
      </c>
      <c r="K2941">
        <v>3750</v>
      </c>
      <c r="L2941" s="17" t="s">
        <v>83</v>
      </c>
      <c r="M2941" s="21">
        <v>45400</v>
      </c>
      <c r="N2941">
        <v>2021</v>
      </c>
      <c r="O2941">
        <v>12</v>
      </c>
      <c r="P2941" s="17" t="s">
        <v>151</v>
      </c>
      <c r="Q2941" t="b" cm="1">
        <f t="array" ref="Q2941">IF(Table1__2[[#This Row],[Product]]="Men's",Male)</f>
        <v>0</v>
      </c>
      <c r="R2941" t="str">
        <f>IF(Table1__2[[#This Row],[Product]]="Men's Street Footwear","Male","Female")</f>
        <v>Female</v>
      </c>
    </row>
    <row r="2942" spans="1:18" x14ac:dyDescent="0.25">
      <c r="A2942" s="17" t="s">
        <v>26</v>
      </c>
      <c r="B2942">
        <v>1185732</v>
      </c>
      <c r="C2942" s="20">
        <v>44541</v>
      </c>
      <c r="D2942" s="17" t="s">
        <v>36</v>
      </c>
      <c r="E2942" s="17" t="s">
        <v>108</v>
      </c>
      <c r="F2942" s="17" t="s">
        <v>109</v>
      </c>
      <c r="G2942" s="17" t="s">
        <v>20</v>
      </c>
      <c r="H2942">
        <v>50</v>
      </c>
      <c r="I2942">
        <v>200</v>
      </c>
      <c r="J2942">
        <v>10000</v>
      </c>
      <c r="K2942">
        <v>3000</v>
      </c>
      <c r="L2942" s="17" t="s">
        <v>83</v>
      </c>
      <c r="M2942" s="21">
        <v>45401</v>
      </c>
      <c r="N2942">
        <v>2021</v>
      </c>
      <c r="O2942">
        <v>12</v>
      </c>
      <c r="P2942" s="17" t="s">
        <v>151</v>
      </c>
      <c r="Q2942" t="b" cm="1">
        <f t="array" ref="Q2942">IF(Table1__2[[#This Row],[Product]]="Men's",Male)</f>
        <v>0</v>
      </c>
      <c r="R2942" t="str">
        <f>IF(Table1__2[[#This Row],[Product]]="Men's Street Footwear","Male","Female")</f>
        <v>Female</v>
      </c>
    </row>
    <row r="2943" spans="1:18" x14ac:dyDescent="0.25">
      <c r="A2943" s="17" t="s">
        <v>26</v>
      </c>
      <c r="B2943">
        <v>1185732</v>
      </c>
      <c r="C2943" s="20">
        <v>44541</v>
      </c>
      <c r="D2943" s="17" t="s">
        <v>36</v>
      </c>
      <c r="E2943" s="17" t="s">
        <v>108</v>
      </c>
      <c r="F2943" s="17" t="s">
        <v>109</v>
      </c>
      <c r="G2943" s="17" t="s">
        <v>21</v>
      </c>
      <c r="H2943">
        <v>60</v>
      </c>
      <c r="I2943">
        <v>200</v>
      </c>
      <c r="J2943">
        <v>12000</v>
      </c>
      <c r="K2943">
        <v>4200</v>
      </c>
      <c r="L2943" s="17" t="s">
        <v>83</v>
      </c>
      <c r="M2943" s="21">
        <v>45402</v>
      </c>
      <c r="N2943">
        <v>2021</v>
      </c>
      <c r="O2943">
        <v>12</v>
      </c>
      <c r="P2943" s="17" t="s">
        <v>151</v>
      </c>
      <c r="Q2943" t="b" cm="1">
        <f t="array" ref="Q2943">IF(Table1__2[[#This Row],[Product]]="Men's",Male)</f>
        <v>0</v>
      </c>
      <c r="R2943" t="str">
        <f>IF(Table1__2[[#This Row],[Product]]="Men's Street Footwear","Male","Female")</f>
        <v>Female</v>
      </c>
    </row>
    <row r="2944" spans="1:18" x14ac:dyDescent="0.25">
      <c r="A2944" s="17" t="s">
        <v>26</v>
      </c>
      <c r="B2944">
        <v>1185732</v>
      </c>
      <c r="C2944" s="20">
        <v>44541</v>
      </c>
      <c r="D2944" s="17" t="s">
        <v>36</v>
      </c>
      <c r="E2944" s="17" t="s">
        <v>108</v>
      </c>
      <c r="F2944" s="17" t="s">
        <v>109</v>
      </c>
      <c r="G2944" s="17" t="s">
        <v>22</v>
      </c>
      <c r="H2944">
        <v>65</v>
      </c>
      <c r="I2944">
        <v>300</v>
      </c>
      <c r="J2944">
        <v>19499.999999999996</v>
      </c>
      <c r="K2944">
        <v>7800</v>
      </c>
      <c r="L2944" s="17" t="s">
        <v>83</v>
      </c>
      <c r="M2944" s="21">
        <v>45403</v>
      </c>
      <c r="N2944">
        <v>2021</v>
      </c>
      <c r="O2944">
        <v>12</v>
      </c>
      <c r="P2944" s="17" t="s">
        <v>151</v>
      </c>
      <c r="Q2944" t="b" cm="1">
        <f t="array" ref="Q2944">IF(Table1__2[[#This Row],[Product]]="Men's",Male)</f>
        <v>0</v>
      </c>
      <c r="R2944" t="str">
        <f>IF(Table1__2[[#This Row],[Product]]="Men's Street Footwear","Male","Female")</f>
        <v>Female</v>
      </c>
    </row>
    <row r="2945" spans="1:18" x14ac:dyDescent="0.25">
      <c r="A2945" s="17" t="s">
        <v>26</v>
      </c>
      <c r="B2945">
        <v>1185732</v>
      </c>
      <c r="C2945" s="20">
        <v>44205</v>
      </c>
      <c r="D2945" s="17" t="s">
        <v>36</v>
      </c>
      <c r="E2945" s="17" t="s">
        <v>108</v>
      </c>
      <c r="F2945" s="17" t="s">
        <v>109</v>
      </c>
      <c r="G2945" s="17" t="s">
        <v>16</v>
      </c>
      <c r="H2945">
        <v>35</v>
      </c>
      <c r="I2945">
        <v>475</v>
      </c>
      <c r="J2945">
        <v>16625</v>
      </c>
      <c r="K2945">
        <v>5818.75</v>
      </c>
      <c r="L2945" s="17" t="s">
        <v>83</v>
      </c>
      <c r="M2945" s="21">
        <v>45404</v>
      </c>
      <c r="N2945">
        <v>2021</v>
      </c>
      <c r="O2945">
        <v>1</v>
      </c>
      <c r="P2945" s="17" t="s">
        <v>141</v>
      </c>
      <c r="Q2945" t="b" cm="1">
        <f t="array" ref="Q2945">IF(Table1__2[[#This Row],[Product]]="Men's",Male)</f>
        <v>0</v>
      </c>
      <c r="R2945" t="str">
        <f>IF(Table1__2[[#This Row],[Product]]="Men's Street Footwear","Male","Female")</f>
        <v>Male</v>
      </c>
    </row>
    <row r="2946" spans="1:18" x14ac:dyDescent="0.25">
      <c r="A2946" s="17" t="s">
        <v>26</v>
      </c>
      <c r="B2946">
        <v>1185732</v>
      </c>
      <c r="C2946" s="20">
        <v>44205</v>
      </c>
      <c r="D2946" s="17" t="s">
        <v>36</v>
      </c>
      <c r="E2946" s="17" t="s">
        <v>108</v>
      </c>
      <c r="F2946" s="17" t="s">
        <v>109</v>
      </c>
      <c r="G2946" s="17" t="s">
        <v>18</v>
      </c>
      <c r="H2946">
        <v>35</v>
      </c>
      <c r="I2946">
        <v>275</v>
      </c>
      <c r="J2946">
        <v>9625</v>
      </c>
      <c r="K2946">
        <v>2887.5</v>
      </c>
      <c r="L2946" s="17" t="s">
        <v>83</v>
      </c>
      <c r="M2946" s="21">
        <v>45405</v>
      </c>
      <c r="N2946">
        <v>2021</v>
      </c>
      <c r="O2946">
        <v>1</v>
      </c>
      <c r="P2946" s="17" t="s">
        <v>141</v>
      </c>
      <c r="Q2946" t="b" cm="1">
        <f t="array" ref="Q2946">IF(Table1__2[[#This Row],[Product]]="Men's",Male)</f>
        <v>0</v>
      </c>
      <c r="R2946" t="str">
        <f>IF(Table1__2[[#This Row],[Product]]="Men's Street Footwear","Male","Female")</f>
        <v>Female</v>
      </c>
    </row>
    <row r="2947" spans="1:18" x14ac:dyDescent="0.25">
      <c r="A2947" s="17" t="s">
        <v>26</v>
      </c>
      <c r="B2947">
        <v>1185732</v>
      </c>
      <c r="C2947" s="20">
        <v>44205</v>
      </c>
      <c r="D2947" s="17" t="s">
        <v>36</v>
      </c>
      <c r="E2947" s="17" t="s">
        <v>108</v>
      </c>
      <c r="F2947" s="17" t="s">
        <v>109</v>
      </c>
      <c r="G2947" s="17" t="s">
        <v>19</v>
      </c>
      <c r="H2947">
        <v>25</v>
      </c>
      <c r="I2947">
        <v>275</v>
      </c>
      <c r="J2947">
        <v>6875.0000000000018</v>
      </c>
      <c r="K2947">
        <v>2062.5</v>
      </c>
      <c r="L2947" s="17" t="s">
        <v>83</v>
      </c>
      <c r="M2947" s="21">
        <v>45406</v>
      </c>
      <c r="N2947">
        <v>2021</v>
      </c>
      <c r="O2947">
        <v>1</v>
      </c>
      <c r="P2947" s="17" t="s">
        <v>141</v>
      </c>
      <c r="Q2947" t="b" cm="1">
        <f t="array" ref="Q2947">IF(Table1__2[[#This Row],[Product]]="Men's",Male)</f>
        <v>0</v>
      </c>
      <c r="R2947" t="str">
        <f>IF(Table1__2[[#This Row],[Product]]="Men's Street Footwear","Male","Female")</f>
        <v>Female</v>
      </c>
    </row>
    <row r="2948" spans="1:18" x14ac:dyDescent="0.25">
      <c r="A2948" s="17" t="s">
        <v>26</v>
      </c>
      <c r="B2948">
        <v>1185732</v>
      </c>
      <c r="C2948" s="20">
        <v>44205</v>
      </c>
      <c r="D2948" s="17" t="s">
        <v>36</v>
      </c>
      <c r="E2948" s="17" t="s">
        <v>108</v>
      </c>
      <c r="F2948" s="17" t="s">
        <v>109</v>
      </c>
      <c r="G2948" s="17" t="s">
        <v>20</v>
      </c>
      <c r="H2948">
        <v>30</v>
      </c>
      <c r="I2948">
        <v>125</v>
      </c>
      <c r="J2948">
        <v>3750.0000000000009</v>
      </c>
      <c r="K2948">
        <v>1125</v>
      </c>
      <c r="L2948" s="17" t="s">
        <v>83</v>
      </c>
      <c r="M2948" s="21">
        <v>45407</v>
      </c>
      <c r="N2948">
        <v>2021</v>
      </c>
      <c r="O2948">
        <v>1</v>
      </c>
      <c r="P2948" s="17" t="s">
        <v>141</v>
      </c>
      <c r="Q2948" t="b" cm="1">
        <f t="array" ref="Q2948">IF(Table1__2[[#This Row],[Product]]="Men's",Male)</f>
        <v>0</v>
      </c>
      <c r="R2948" t="str">
        <f>IF(Table1__2[[#This Row],[Product]]="Men's Street Footwear","Male","Female")</f>
        <v>Female</v>
      </c>
    </row>
    <row r="2949" spans="1:18" x14ac:dyDescent="0.25">
      <c r="A2949" s="17" t="s">
        <v>26</v>
      </c>
      <c r="B2949">
        <v>1185732</v>
      </c>
      <c r="C2949" s="20">
        <v>44205</v>
      </c>
      <c r="D2949" s="17" t="s">
        <v>36</v>
      </c>
      <c r="E2949" s="17" t="s">
        <v>108</v>
      </c>
      <c r="F2949" s="17" t="s">
        <v>109</v>
      </c>
      <c r="G2949" s="17" t="s">
        <v>21</v>
      </c>
      <c r="H2949">
        <v>45</v>
      </c>
      <c r="I2949">
        <v>175</v>
      </c>
      <c r="J2949">
        <v>7874.9999999999982</v>
      </c>
      <c r="K2949">
        <v>2756.25</v>
      </c>
      <c r="L2949" s="17" t="s">
        <v>83</v>
      </c>
      <c r="M2949" s="21">
        <v>45408</v>
      </c>
      <c r="N2949">
        <v>2021</v>
      </c>
      <c r="O2949">
        <v>1</v>
      </c>
      <c r="P2949" s="17" t="s">
        <v>141</v>
      </c>
      <c r="Q2949" t="b" cm="1">
        <f t="array" ref="Q2949">IF(Table1__2[[#This Row],[Product]]="Men's",Male)</f>
        <v>0</v>
      </c>
      <c r="R2949" t="str">
        <f>IF(Table1__2[[#This Row],[Product]]="Men's Street Footwear","Male","Female")</f>
        <v>Female</v>
      </c>
    </row>
    <row r="2950" spans="1:18" x14ac:dyDescent="0.25">
      <c r="A2950" s="17" t="s">
        <v>26</v>
      </c>
      <c r="B2950">
        <v>1185732</v>
      </c>
      <c r="C2950" s="20">
        <v>44205</v>
      </c>
      <c r="D2950" s="17" t="s">
        <v>36</v>
      </c>
      <c r="E2950" s="17" t="s">
        <v>108</v>
      </c>
      <c r="F2950" s="17" t="s">
        <v>109</v>
      </c>
      <c r="G2950" s="17" t="s">
        <v>22</v>
      </c>
      <c r="H2950">
        <v>35</v>
      </c>
      <c r="I2950">
        <v>275</v>
      </c>
      <c r="J2950">
        <v>9625</v>
      </c>
      <c r="K2950">
        <v>3850</v>
      </c>
      <c r="L2950" s="17" t="s">
        <v>83</v>
      </c>
      <c r="M2950" s="21">
        <v>45409</v>
      </c>
      <c r="N2950">
        <v>2021</v>
      </c>
      <c r="O2950">
        <v>1</v>
      </c>
      <c r="P2950" s="17" t="s">
        <v>141</v>
      </c>
      <c r="Q2950" t="b" cm="1">
        <f t="array" ref="Q2950">IF(Table1__2[[#This Row],[Product]]="Men's",Male)</f>
        <v>0</v>
      </c>
      <c r="R2950" t="str">
        <f>IF(Table1__2[[#This Row],[Product]]="Men's Street Footwear","Male","Female")</f>
        <v>Female</v>
      </c>
    </row>
    <row r="2951" spans="1:18" x14ac:dyDescent="0.25">
      <c r="A2951" s="17" t="s">
        <v>26</v>
      </c>
      <c r="B2951">
        <v>1185732</v>
      </c>
      <c r="C2951" s="20">
        <v>44236</v>
      </c>
      <c r="D2951" s="17" t="s">
        <v>36</v>
      </c>
      <c r="E2951" s="17" t="s">
        <v>108</v>
      </c>
      <c r="F2951" s="17" t="s">
        <v>109</v>
      </c>
      <c r="G2951" s="17" t="s">
        <v>16</v>
      </c>
      <c r="H2951">
        <v>35</v>
      </c>
      <c r="I2951">
        <v>525</v>
      </c>
      <c r="J2951">
        <v>18375</v>
      </c>
      <c r="K2951">
        <v>6431.25</v>
      </c>
      <c r="L2951" s="17" t="s">
        <v>83</v>
      </c>
      <c r="M2951" s="21">
        <v>45410</v>
      </c>
      <c r="N2951">
        <v>2021</v>
      </c>
      <c r="O2951">
        <v>2</v>
      </c>
      <c r="P2951" s="17" t="s">
        <v>142</v>
      </c>
      <c r="Q2951" t="b" cm="1">
        <f t="array" ref="Q2951">IF(Table1__2[[#This Row],[Product]]="Men's",Male)</f>
        <v>0</v>
      </c>
      <c r="R2951" t="str">
        <f>IF(Table1__2[[#This Row],[Product]]="Men's Street Footwear","Male","Female")</f>
        <v>Male</v>
      </c>
    </row>
    <row r="2952" spans="1:18" x14ac:dyDescent="0.25">
      <c r="A2952" s="17" t="s">
        <v>26</v>
      </c>
      <c r="B2952">
        <v>1185732</v>
      </c>
      <c r="C2952" s="20">
        <v>44236</v>
      </c>
      <c r="D2952" s="17" t="s">
        <v>36</v>
      </c>
      <c r="E2952" s="17" t="s">
        <v>108</v>
      </c>
      <c r="F2952" s="17" t="s">
        <v>109</v>
      </c>
      <c r="G2952" s="17" t="s">
        <v>18</v>
      </c>
      <c r="H2952">
        <v>35</v>
      </c>
      <c r="I2952">
        <v>175</v>
      </c>
      <c r="J2952">
        <v>6125</v>
      </c>
      <c r="K2952">
        <v>1837.5</v>
      </c>
      <c r="L2952" s="17" t="s">
        <v>83</v>
      </c>
      <c r="M2952" s="21">
        <v>45411</v>
      </c>
      <c r="N2952">
        <v>2021</v>
      </c>
      <c r="O2952">
        <v>2</v>
      </c>
      <c r="P2952" s="17" t="s">
        <v>142</v>
      </c>
      <c r="Q2952" t="b" cm="1">
        <f t="array" ref="Q2952">IF(Table1__2[[#This Row],[Product]]="Men's",Male)</f>
        <v>0</v>
      </c>
      <c r="R2952" t="str">
        <f>IF(Table1__2[[#This Row],[Product]]="Men's Street Footwear","Male","Female")</f>
        <v>Female</v>
      </c>
    </row>
    <row r="2953" spans="1:18" x14ac:dyDescent="0.25">
      <c r="A2953" s="17" t="s">
        <v>26</v>
      </c>
      <c r="B2953">
        <v>1185732</v>
      </c>
      <c r="C2953" s="20">
        <v>44236</v>
      </c>
      <c r="D2953" s="17" t="s">
        <v>36</v>
      </c>
      <c r="E2953" s="17" t="s">
        <v>108</v>
      </c>
      <c r="F2953" s="17" t="s">
        <v>109</v>
      </c>
      <c r="G2953" s="17" t="s">
        <v>19</v>
      </c>
      <c r="H2953">
        <v>25</v>
      </c>
      <c r="I2953">
        <v>225</v>
      </c>
      <c r="J2953">
        <v>5625.0000000000018</v>
      </c>
      <c r="K2953">
        <v>1687.5</v>
      </c>
      <c r="L2953" s="17" t="s">
        <v>83</v>
      </c>
      <c r="M2953" s="21">
        <v>45412</v>
      </c>
      <c r="N2953">
        <v>2021</v>
      </c>
      <c r="O2953">
        <v>2</v>
      </c>
      <c r="P2953" s="17" t="s">
        <v>142</v>
      </c>
      <c r="Q2953" t="b" cm="1">
        <f t="array" ref="Q2953">IF(Table1__2[[#This Row],[Product]]="Men's",Male)</f>
        <v>0</v>
      </c>
      <c r="R2953" t="str">
        <f>IF(Table1__2[[#This Row],[Product]]="Men's Street Footwear","Male","Female")</f>
        <v>Female</v>
      </c>
    </row>
    <row r="2954" spans="1:18" x14ac:dyDescent="0.25">
      <c r="A2954" s="17" t="s">
        <v>26</v>
      </c>
      <c r="B2954">
        <v>1185732</v>
      </c>
      <c r="C2954" s="20">
        <v>44236</v>
      </c>
      <c r="D2954" s="17" t="s">
        <v>36</v>
      </c>
      <c r="E2954" s="17" t="s">
        <v>110</v>
      </c>
      <c r="F2954" s="17" t="s">
        <v>111</v>
      </c>
      <c r="G2954" s="17" t="s">
        <v>20</v>
      </c>
      <c r="H2954">
        <v>30</v>
      </c>
      <c r="I2954">
        <v>100</v>
      </c>
      <c r="J2954">
        <v>3000.0000000000005</v>
      </c>
      <c r="K2954">
        <v>900</v>
      </c>
      <c r="L2954" s="17" t="s">
        <v>83</v>
      </c>
      <c r="M2954" s="21">
        <v>45413</v>
      </c>
      <c r="N2954">
        <v>2021</v>
      </c>
      <c r="O2954">
        <v>2</v>
      </c>
      <c r="P2954" s="17" t="s">
        <v>142</v>
      </c>
      <c r="Q2954" t="b" cm="1">
        <f t="array" ref="Q2954">IF(Table1__2[[#This Row],[Product]]="Men's",Male)</f>
        <v>0</v>
      </c>
      <c r="R2954" t="str">
        <f>IF(Table1__2[[#This Row],[Product]]="Men's Street Footwear","Male","Female")</f>
        <v>Female</v>
      </c>
    </row>
    <row r="2955" spans="1:18" x14ac:dyDescent="0.25">
      <c r="A2955" s="17" t="s">
        <v>26</v>
      </c>
      <c r="B2955">
        <v>1185732</v>
      </c>
      <c r="C2955" s="20">
        <v>44236</v>
      </c>
      <c r="D2955" s="17" t="s">
        <v>36</v>
      </c>
      <c r="E2955" s="17" t="s">
        <v>110</v>
      </c>
      <c r="F2955" s="17" t="s">
        <v>111</v>
      </c>
      <c r="G2955" s="17" t="s">
        <v>21</v>
      </c>
      <c r="H2955">
        <v>45</v>
      </c>
      <c r="I2955">
        <v>175</v>
      </c>
      <c r="J2955">
        <v>7874.9999999999982</v>
      </c>
      <c r="K2955">
        <v>2756.25</v>
      </c>
      <c r="L2955" s="17" t="s">
        <v>83</v>
      </c>
      <c r="M2955" s="21">
        <v>45414</v>
      </c>
      <c r="N2955">
        <v>2021</v>
      </c>
      <c r="O2955">
        <v>2</v>
      </c>
      <c r="P2955" s="17" t="s">
        <v>142</v>
      </c>
      <c r="Q2955" t="b" cm="1">
        <f t="array" ref="Q2955">IF(Table1__2[[#This Row],[Product]]="Men's",Male)</f>
        <v>0</v>
      </c>
      <c r="R2955" t="str">
        <f>IF(Table1__2[[#This Row],[Product]]="Men's Street Footwear","Male","Female")</f>
        <v>Female</v>
      </c>
    </row>
    <row r="2956" spans="1:18" x14ac:dyDescent="0.25">
      <c r="A2956" s="17" t="s">
        <v>26</v>
      </c>
      <c r="B2956">
        <v>1185732</v>
      </c>
      <c r="C2956" s="20">
        <v>44236</v>
      </c>
      <c r="D2956" s="17" t="s">
        <v>36</v>
      </c>
      <c r="E2956" s="17" t="s">
        <v>110</v>
      </c>
      <c r="F2956" s="17" t="s">
        <v>111</v>
      </c>
      <c r="G2956" s="17" t="s">
        <v>22</v>
      </c>
      <c r="H2956">
        <v>25</v>
      </c>
      <c r="I2956">
        <v>275</v>
      </c>
      <c r="J2956">
        <v>6874.9999999999982</v>
      </c>
      <c r="K2956">
        <v>2750</v>
      </c>
      <c r="L2956" s="17" t="s">
        <v>83</v>
      </c>
      <c r="M2956" s="21">
        <v>45415</v>
      </c>
      <c r="N2956">
        <v>2021</v>
      </c>
      <c r="O2956">
        <v>2</v>
      </c>
      <c r="P2956" s="17" t="s">
        <v>142</v>
      </c>
      <c r="Q2956" t="b" cm="1">
        <f t="array" ref="Q2956">IF(Table1__2[[#This Row],[Product]]="Men's",Male)</f>
        <v>0</v>
      </c>
      <c r="R2956" t="str">
        <f>IF(Table1__2[[#This Row],[Product]]="Men's Street Footwear","Male","Female")</f>
        <v>Female</v>
      </c>
    </row>
    <row r="2957" spans="1:18" x14ac:dyDescent="0.25">
      <c r="A2957" s="17" t="s">
        <v>26</v>
      </c>
      <c r="B2957">
        <v>1185732</v>
      </c>
      <c r="C2957" s="20">
        <v>44263</v>
      </c>
      <c r="D2957" s="17" t="s">
        <v>36</v>
      </c>
      <c r="E2957" s="17" t="s">
        <v>110</v>
      </c>
      <c r="F2957" s="17" t="s">
        <v>111</v>
      </c>
      <c r="G2957" s="17" t="s">
        <v>16</v>
      </c>
      <c r="H2957">
        <v>30</v>
      </c>
      <c r="I2957">
        <v>495</v>
      </c>
      <c r="J2957">
        <v>14850.000000000004</v>
      </c>
      <c r="K2957">
        <v>5197.5</v>
      </c>
      <c r="L2957" s="17" t="s">
        <v>83</v>
      </c>
      <c r="M2957" s="21">
        <v>45416</v>
      </c>
      <c r="N2957">
        <v>2021</v>
      </c>
      <c r="O2957">
        <v>3</v>
      </c>
      <c r="P2957" s="17" t="s">
        <v>143</v>
      </c>
      <c r="Q2957" t="b" cm="1">
        <f t="array" ref="Q2957">IF(Table1__2[[#This Row],[Product]]="Men's",Male)</f>
        <v>0</v>
      </c>
      <c r="R2957" t="str">
        <f>IF(Table1__2[[#This Row],[Product]]="Men's Street Footwear","Male","Female")</f>
        <v>Male</v>
      </c>
    </row>
    <row r="2958" spans="1:18" x14ac:dyDescent="0.25">
      <c r="A2958" s="17" t="s">
        <v>26</v>
      </c>
      <c r="B2958">
        <v>1185732</v>
      </c>
      <c r="C2958" s="20">
        <v>44263</v>
      </c>
      <c r="D2958" s="17" t="s">
        <v>36</v>
      </c>
      <c r="E2958" s="17" t="s">
        <v>110</v>
      </c>
      <c r="F2958" s="17" t="s">
        <v>111</v>
      </c>
      <c r="G2958" s="17" t="s">
        <v>18</v>
      </c>
      <c r="H2958">
        <v>30</v>
      </c>
      <c r="I2958">
        <v>200</v>
      </c>
      <c r="J2958">
        <v>6000.0000000000009</v>
      </c>
      <c r="K2958">
        <v>1800</v>
      </c>
      <c r="L2958" s="17" t="s">
        <v>83</v>
      </c>
      <c r="M2958" s="21">
        <v>45417</v>
      </c>
      <c r="N2958">
        <v>2021</v>
      </c>
      <c r="O2958">
        <v>3</v>
      </c>
      <c r="P2958" s="17" t="s">
        <v>143</v>
      </c>
      <c r="Q2958" t="b" cm="1">
        <f t="array" ref="Q2958">IF(Table1__2[[#This Row],[Product]]="Men's",Male)</f>
        <v>0</v>
      </c>
      <c r="R2958" t="str">
        <f>IF(Table1__2[[#This Row],[Product]]="Men's Street Footwear","Male","Female")</f>
        <v>Female</v>
      </c>
    </row>
    <row r="2959" spans="1:18" x14ac:dyDescent="0.25">
      <c r="A2959" s="17" t="s">
        <v>26</v>
      </c>
      <c r="B2959">
        <v>1185732</v>
      </c>
      <c r="C2959" s="20">
        <v>44263</v>
      </c>
      <c r="D2959" s="17" t="s">
        <v>36</v>
      </c>
      <c r="E2959" s="17" t="s">
        <v>110</v>
      </c>
      <c r="F2959" s="17" t="s">
        <v>111</v>
      </c>
      <c r="G2959" s="17" t="s">
        <v>19</v>
      </c>
      <c r="H2959">
        <v>20</v>
      </c>
      <c r="I2959">
        <v>225</v>
      </c>
      <c r="J2959">
        <v>4500.0000000000009</v>
      </c>
      <c r="K2959">
        <v>1350</v>
      </c>
      <c r="L2959" s="17" t="s">
        <v>83</v>
      </c>
      <c r="M2959" s="21">
        <v>45418</v>
      </c>
      <c r="N2959">
        <v>2021</v>
      </c>
      <c r="O2959">
        <v>3</v>
      </c>
      <c r="P2959" s="17" t="s">
        <v>143</v>
      </c>
      <c r="Q2959" t="b" cm="1">
        <f t="array" ref="Q2959">IF(Table1__2[[#This Row],[Product]]="Men's",Male)</f>
        <v>0</v>
      </c>
      <c r="R2959" t="str">
        <f>IF(Table1__2[[#This Row],[Product]]="Men's Street Footwear","Male","Female")</f>
        <v>Female</v>
      </c>
    </row>
    <row r="2960" spans="1:18" x14ac:dyDescent="0.25">
      <c r="A2960" s="17" t="s">
        <v>26</v>
      </c>
      <c r="B2960">
        <v>1185732</v>
      </c>
      <c r="C2960" s="20">
        <v>44263</v>
      </c>
      <c r="D2960" s="17" t="s">
        <v>36</v>
      </c>
      <c r="E2960" s="17" t="s">
        <v>110</v>
      </c>
      <c r="F2960" s="17" t="s">
        <v>111</v>
      </c>
      <c r="G2960" s="17" t="s">
        <v>20</v>
      </c>
      <c r="H2960">
        <v>25</v>
      </c>
      <c r="I2960">
        <v>75</v>
      </c>
      <c r="J2960">
        <v>1874.9999999999995</v>
      </c>
      <c r="K2960">
        <v>562.5</v>
      </c>
      <c r="L2960" s="17" t="s">
        <v>83</v>
      </c>
      <c r="M2960" s="21">
        <v>45419</v>
      </c>
      <c r="N2960">
        <v>2021</v>
      </c>
      <c r="O2960">
        <v>3</v>
      </c>
      <c r="P2960" s="17" t="s">
        <v>143</v>
      </c>
      <c r="Q2960" t="b" cm="1">
        <f t="array" ref="Q2960">IF(Table1__2[[#This Row],[Product]]="Men's",Male)</f>
        <v>0</v>
      </c>
      <c r="R2960" t="str">
        <f>IF(Table1__2[[#This Row],[Product]]="Men's Street Footwear","Male","Female")</f>
        <v>Female</v>
      </c>
    </row>
    <row r="2961" spans="1:18" x14ac:dyDescent="0.25">
      <c r="A2961" s="17" t="s">
        <v>26</v>
      </c>
      <c r="B2961">
        <v>1185732</v>
      </c>
      <c r="C2961" s="20">
        <v>44263</v>
      </c>
      <c r="D2961" s="17" t="s">
        <v>36</v>
      </c>
      <c r="E2961" s="17" t="s">
        <v>110</v>
      </c>
      <c r="F2961" s="17" t="s">
        <v>111</v>
      </c>
      <c r="G2961" s="17" t="s">
        <v>21</v>
      </c>
      <c r="H2961">
        <v>40</v>
      </c>
      <c r="I2961">
        <v>125</v>
      </c>
      <c r="J2961">
        <v>5000</v>
      </c>
      <c r="K2961">
        <v>1750</v>
      </c>
      <c r="L2961" s="17" t="s">
        <v>83</v>
      </c>
      <c r="M2961" s="21">
        <v>45420</v>
      </c>
      <c r="N2961">
        <v>2021</v>
      </c>
      <c r="O2961">
        <v>3</v>
      </c>
      <c r="P2961" s="17" t="s">
        <v>143</v>
      </c>
      <c r="Q2961" t="b" cm="1">
        <f t="array" ref="Q2961">IF(Table1__2[[#This Row],[Product]]="Men's",Male)</f>
        <v>0</v>
      </c>
      <c r="R2961" t="str">
        <f>IF(Table1__2[[#This Row],[Product]]="Men's Street Footwear","Male","Female")</f>
        <v>Female</v>
      </c>
    </row>
    <row r="2962" spans="1:18" x14ac:dyDescent="0.25">
      <c r="A2962" s="17" t="s">
        <v>26</v>
      </c>
      <c r="B2962">
        <v>1185732</v>
      </c>
      <c r="C2962" s="20">
        <v>44263</v>
      </c>
      <c r="D2962" s="17" t="s">
        <v>36</v>
      </c>
      <c r="E2962" s="17" t="s">
        <v>110</v>
      </c>
      <c r="F2962" s="17" t="s">
        <v>111</v>
      </c>
      <c r="G2962" s="17" t="s">
        <v>22</v>
      </c>
      <c r="H2962">
        <v>30</v>
      </c>
      <c r="I2962">
        <v>225</v>
      </c>
      <c r="J2962">
        <v>6750.0000000000018</v>
      </c>
      <c r="K2962">
        <v>2700</v>
      </c>
      <c r="L2962" s="17" t="s">
        <v>83</v>
      </c>
      <c r="M2962" s="21">
        <v>45421</v>
      </c>
      <c r="N2962">
        <v>2021</v>
      </c>
      <c r="O2962">
        <v>3</v>
      </c>
      <c r="P2962" s="17" t="s">
        <v>143</v>
      </c>
      <c r="Q2962" t="b" cm="1">
        <f t="array" ref="Q2962">IF(Table1__2[[#This Row],[Product]]="Men's",Male)</f>
        <v>0</v>
      </c>
      <c r="R2962" t="str">
        <f>IF(Table1__2[[#This Row],[Product]]="Men's Street Footwear","Male","Female")</f>
        <v>Female</v>
      </c>
    </row>
    <row r="2963" spans="1:18" x14ac:dyDescent="0.25">
      <c r="A2963" s="17" t="s">
        <v>26</v>
      </c>
      <c r="B2963">
        <v>1185732</v>
      </c>
      <c r="C2963" s="20">
        <v>44295</v>
      </c>
      <c r="D2963" s="17" t="s">
        <v>36</v>
      </c>
      <c r="E2963" s="17" t="s">
        <v>110</v>
      </c>
      <c r="F2963" s="17" t="s">
        <v>111</v>
      </c>
      <c r="G2963" s="17" t="s">
        <v>16</v>
      </c>
      <c r="H2963">
        <v>30</v>
      </c>
      <c r="I2963">
        <v>450</v>
      </c>
      <c r="J2963">
        <v>13500.000000000004</v>
      </c>
      <c r="K2963">
        <v>4725</v>
      </c>
      <c r="L2963" s="17" t="s">
        <v>83</v>
      </c>
      <c r="M2963" s="21">
        <v>45422</v>
      </c>
      <c r="N2963">
        <v>2021</v>
      </c>
      <c r="O2963">
        <v>4</v>
      </c>
      <c r="P2963" s="17" t="s">
        <v>144</v>
      </c>
      <c r="Q2963" t="b" cm="1">
        <f t="array" ref="Q2963">IF(Table1__2[[#This Row],[Product]]="Men's",Male)</f>
        <v>0</v>
      </c>
      <c r="R2963" t="str">
        <f>IF(Table1__2[[#This Row],[Product]]="Men's Street Footwear","Male","Female")</f>
        <v>Male</v>
      </c>
    </row>
    <row r="2964" spans="1:18" x14ac:dyDescent="0.25">
      <c r="A2964" s="17" t="s">
        <v>26</v>
      </c>
      <c r="B2964">
        <v>1185732</v>
      </c>
      <c r="C2964" s="20">
        <v>44295</v>
      </c>
      <c r="D2964" s="17" t="s">
        <v>36</v>
      </c>
      <c r="E2964" s="17" t="s">
        <v>110</v>
      </c>
      <c r="F2964" s="17" t="s">
        <v>111</v>
      </c>
      <c r="G2964" s="17" t="s">
        <v>18</v>
      </c>
      <c r="H2964">
        <v>30</v>
      </c>
      <c r="I2964">
        <v>150</v>
      </c>
      <c r="J2964">
        <v>4500.0000000000009</v>
      </c>
      <c r="K2964">
        <v>1350</v>
      </c>
      <c r="L2964" s="17" t="s">
        <v>83</v>
      </c>
      <c r="M2964" s="21">
        <v>45423</v>
      </c>
      <c r="N2964">
        <v>2021</v>
      </c>
      <c r="O2964">
        <v>4</v>
      </c>
      <c r="P2964" s="17" t="s">
        <v>144</v>
      </c>
      <c r="Q2964" t="b" cm="1">
        <f t="array" ref="Q2964">IF(Table1__2[[#This Row],[Product]]="Men's",Male)</f>
        <v>0</v>
      </c>
      <c r="R2964" t="str">
        <f>IF(Table1__2[[#This Row],[Product]]="Men's Street Footwear","Male","Female")</f>
        <v>Female</v>
      </c>
    </row>
    <row r="2965" spans="1:18" x14ac:dyDescent="0.25">
      <c r="A2965" s="17" t="s">
        <v>26</v>
      </c>
      <c r="B2965">
        <v>1185732</v>
      </c>
      <c r="C2965" s="20">
        <v>44295</v>
      </c>
      <c r="D2965" s="17" t="s">
        <v>36</v>
      </c>
      <c r="E2965" s="17" t="s">
        <v>110</v>
      </c>
      <c r="F2965" s="17" t="s">
        <v>111</v>
      </c>
      <c r="G2965" s="17" t="s">
        <v>19</v>
      </c>
      <c r="H2965">
        <v>20</v>
      </c>
      <c r="I2965">
        <v>150</v>
      </c>
      <c r="J2965">
        <v>3000.0000000000005</v>
      </c>
      <c r="K2965">
        <v>900</v>
      </c>
      <c r="L2965" s="17" t="s">
        <v>83</v>
      </c>
      <c r="M2965" s="21">
        <v>45424</v>
      </c>
      <c r="N2965">
        <v>2021</v>
      </c>
      <c r="O2965">
        <v>4</v>
      </c>
      <c r="P2965" s="17" t="s">
        <v>144</v>
      </c>
      <c r="Q2965" t="b" cm="1">
        <f t="array" ref="Q2965">IF(Table1__2[[#This Row],[Product]]="Men's",Male)</f>
        <v>0</v>
      </c>
      <c r="R2965" t="str">
        <f>IF(Table1__2[[#This Row],[Product]]="Men's Street Footwear","Male","Female")</f>
        <v>Female</v>
      </c>
    </row>
    <row r="2966" spans="1:18" x14ac:dyDescent="0.25">
      <c r="A2966" s="17" t="s">
        <v>26</v>
      </c>
      <c r="B2966">
        <v>1185732</v>
      </c>
      <c r="C2966" s="20">
        <v>44295</v>
      </c>
      <c r="D2966" s="17" t="s">
        <v>36</v>
      </c>
      <c r="E2966" s="17" t="s">
        <v>110</v>
      </c>
      <c r="F2966" s="17" t="s">
        <v>111</v>
      </c>
      <c r="G2966" s="17" t="s">
        <v>20</v>
      </c>
      <c r="H2966">
        <v>25</v>
      </c>
      <c r="I2966">
        <v>75</v>
      </c>
      <c r="J2966">
        <v>1874.9999999999995</v>
      </c>
      <c r="K2966">
        <v>562.5</v>
      </c>
      <c r="L2966" s="17" t="s">
        <v>83</v>
      </c>
      <c r="M2966" s="21">
        <v>45425</v>
      </c>
      <c r="N2966">
        <v>2021</v>
      </c>
      <c r="O2966">
        <v>4</v>
      </c>
      <c r="P2966" s="17" t="s">
        <v>144</v>
      </c>
      <c r="Q2966" t="b" cm="1">
        <f t="array" ref="Q2966">IF(Table1__2[[#This Row],[Product]]="Men's",Male)</f>
        <v>0</v>
      </c>
      <c r="R2966" t="str">
        <f>IF(Table1__2[[#This Row],[Product]]="Men's Street Footwear","Male","Female")</f>
        <v>Female</v>
      </c>
    </row>
    <row r="2967" spans="1:18" x14ac:dyDescent="0.25">
      <c r="A2967" s="17" t="s">
        <v>26</v>
      </c>
      <c r="B2967">
        <v>1185732</v>
      </c>
      <c r="C2967" s="20">
        <v>44295</v>
      </c>
      <c r="D2967" s="17" t="s">
        <v>36</v>
      </c>
      <c r="E2967" s="17" t="s">
        <v>110</v>
      </c>
      <c r="F2967" s="17" t="s">
        <v>111</v>
      </c>
      <c r="G2967" s="17" t="s">
        <v>21</v>
      </c>
      <c r="H2967">
        <v>60</v>
      </c>
      <c r="I2967">
        <v>100</v>
      </c>
      <c r="J2967">
        <v>6000</v>
      </c>
      <c r="K2967">
        <v>2100</v>
      </c>
      <c r="L2967" s="17" t="s">
        <v>17</v>
      </c>
      <c r="M2967" s="21">
        <v>45426</v>
      </c>
      <c r="N2967">
        <v>2021</v>
      </c>
      <c r="O2967">
        <v>4</v>
      </c>
      <c r="P2967" s="17" t="s">
        <v>144</v>
      </c>
      <c r="Q2967" t="b" cm="1">
        <f t="array" ref="Q2967">IF(Table1__2[[#This Row],[Product]]="Men's",Male)</f>
        <v>0</v>
      </c>
      <c r="R2967" t="str">
        <f>IF(Table1__2[[#This Row],[Product]]="Men's Street Footwear","Male","Female")</f>
        <v>Female</v>
      </c>
    </row>
    <row r="2968" spans="1:18" x14ac:dyDescent="0.25">
      <c r="A2968" s="17" t="s">
        <v>26</v>
      </c>
      <c r="B2968">
        <v>1185732</v>
      </c>
      <c r="C2968" s="20">
        <v>44295</v>
      </c>
      <c r="D2968" s="17" t="s">
        <v>36</v>
      </c>
      <c r="E2968" s="17" t="s">
        <v>110</v>
      </c>
      <c r="F2968" s="17" t="s">
        <v>111</v>
      </c>
      <c r="G2968" s="17" t="s">
        <v>22</v>
      </c>
      <c r="H2968">
        <v>50</v>
      </c>
      <c r="I2968">
        <v>225</v>
      </c>
      <c r="J2968">
        <v>11250</v>
      </c>
      <c r="K2968">
        <v>4500</v>
      </c>
      <c r="L2968" s="17" t="s">
        <v>17</v>
      </c>
      <c r="M2968" s="21">
        <v>45427</v>
      </c>
      <c r="N2968">
        <v>2021</v>
      </c>
      <c r="O2968">
        <v>4</v>
      </c>
      <c r="P2968" s="17" t="s">
        <v>144</v>
      </c>
      <c r="Q2968" t="b" cm="1">
        <f t="array" ref="Q2968">IF(Table1__2[[#This Row],[Product]]="Men's",Male)</f>
        <v>0</v>
      </c>
      <c r="R2968" t="str">
        <f>IF(Table1__2[[#This Row],[Product]]="Men's Street Footwear","Male","Female")</f>
        <v>Female</v>
      </c>
    </row>
    <row r="2969" spans="1:18" x14ac:dyDescent="0.25">
      <c r="A2969" s="17" t="s">
        <v>26</v>
      </c>
      <c r="B2969">
        <v>1185732</v>
      </c>
      <c r="C2969" s="20">
        <v>44326</v>
      </c>
      <c r="D2969" s="17" t="s">
        <v>36</v>
      </c>
      <c r="E2969" s="17" t="s">
        <v>110</v>
      </c>
      <c r="F2969" s="17" t="s">
        <v>111</v>
      </c>
      <c r="G2969" s="17" t="s">
        <v>16</v>
      </c>
      <c r="H2969">
        <v>60</v>
      </c>
      <c r="I2969">
        <v>495</v>
      </c>
      <c r="J2969">
        <v>29700</v>
      </c>
      <c r="K2969">
        <v>10395</v>
      </c>
      <c r="L2969" s="17" t="s">
        <v>17</v>
      </c>
      <c r="M2969" s="21">
        <v>45428</v>
      </c>
      <c r="N2969">
        <v>2021</v>
      </c>
      <c r="O2969">
        <v>5</v>
      </c>
      <c r="P2969" s="17" t="s">
        <v>145</v>
      </c>
      <c r="Q2969" t="b" cm="1">
        <f t="array" ref="Q2969">IF(Table1__2[[#This Row],[Product]]="Men's",Male)</f>
        <v>0</v>
      </c>
      <c r="R2969" t="str">
        <f>IF(Table1__2[[#This Row],[Product]]="Men's Street Footwear","Male","Female")</f>
        <v>Male</v>
      </c>
    </row>
    <row r="2970" spans="1:18" x14ac:dyDescent="0.25">
      <c r="A2970" s="17" t="s">
        <v>26</v>
      </c>
      <c r="B2970">
        <v>1185732</v>
      </c>
      <c r="C2970" s="20">
        <v>44326</v>
      </c>
      <c r="D2970" s="17" t="s">
        <v>36</v>
      </c>
      <c r="E2970" s="17" t="s">
        <v>110</v>
      </c>
      <c r="F2970" s="17" t="s">
        <v>111</v>
      </c>
      <c r="G2970" s="17" t="s">
        <v>18</v>
      </c>
      <c r="H2970">
        <v>45</v>
      </c>
      <c r="I2970">
        <v>200</v>
      </c>
      <c r="J2970">
        <v>9000</v>
      </c>
      <c r="K2970">
        <v>2700</v>
      </c>
      <c r="L2970" s="17" t="s">
        <v>17</v>
      </c>
      <c r="M2970" s="21">
        <v>45429</v>
      </c>
      <c r="N2970">
        <v>2021</v>
      </c>
      <c r="O2970">
        <v>5</v>
      </c>
      <c r="P2970" s="17" t="s">
        <v>145</v>
      </c>
      <c r="Q2970" t="b" cm="1">
        <f t="array" ref="Q2970">IF(Table1__2[[#This Row],[Product]]="Men's",Male)</f>
        <v>0</v>
      </c>
      <c r="R2970" t="str">
        <f>IF(Table1__2[[#This Row],[Product]]="Men's Street Footwear","Male","Female")</f>
        <v>Female</v>
      </c>
    </row>
    <row r="2971" spans="1:18" x14ac:dyDescent="0.25">
      <c r="A2971" s="17" t="s">
        <v>26</v>
      </c>
      <c r="B2971">
        <v>1185732</v>
      </c>
      <c r="C2971" s="20">
        <v>44326</v>
      </c>
      <c r="D2971" s="17" t="s">
        <v>36</v>
      </c>
      <c r="E2971" s="17" t="s">
        <v>110</v>
      </c>
      <c r="F2971" s="17" t="s">
        <v>111</v>
      </c>
      <c r="G2971" s="17" t="s">
        <v>19</v>
      </c>
      <c r="H2971">
        <v>40</v>
      </c>
      <c r="I2971">
        <v>175</v>
      </c>
      <c r="J2971">
        <v>7000</v>
      </c>
      <c r="K2971">
        <v>2100</v>
      </c>
      <c r="L2971" s="17" t="s">
        <v>17</v>
      </c>
      <c r="M2971" s="21">
        <v>45430</v>
      </c>
      <c r="N2971">
        <v>2021</v>
      </c>
      <c r="O2971">
        <v>5</v>
      </c>
      <c r="P2971" s="17" t="s">
        <v>145</v>
      </c>
      <c r="Q2971" t="b" cm="1">
        <f t="array" ref="Q2971">IF(Table1__2[[#This Row],[Product]]="Men's",Male)</f>
        <v>0</v>
      </c>
      <c r="R2971" t="str">
        <f>IF(Table1__2[[#This Row],[Product]]="Men's Street Footwear","Male","Female")</f>
        <v>Female</v>
      </c>
    </row>
    <row r="2972" spans="1:18" x14ac:dyDescent="0.25">
      <c r="A2972" s="17" t="s">
        <v>26</v>
      </c>
      <c r="B2972">
        <v>1185732</v>
      </c>
      <c r="C2972" s="20">
        <v>44326</v>
      </c>
      <c r="D2972" s="17" t="s">
        <v>36</v>
      </c>
      <c r="E2972" s="17" t="s">
        <v>110</v>
      </c>
      <c r="F2972" s="17" t="s">
        <v>111</v>
      </c>
      <c r="G2972" s="17" t="s">
        <v>20</v>
      </c>
      <c r="H2972">
        <v>40</v>
      </c>
      <c r="I2972">
        <v>100</v>
      </c>
      <c r="J2972">
        <v>4000</v>
      </c>
      <c r="K2972">
        <v>1200</v>
      </c>
      <c r="L2972" s="17" t="s">
        <v>17</v>
      </c>
      <c r="M2972" s="21">
        <v>45431</v>
      </c>
      <c r="N2972">
        <v>2021</v>
      </c>
      <c r="O2972">
        <v>5</v>
      </c>
      <c r="P2972" s="17" t="s">
        <v>145</v>
      </c>
      <c r="Q2972" t="b" cm="1">
        <f t="array" ref="Q2972">IF(Table1__2[[#This Row],[Product]]="Men's",Male)</f>
        <v>0</v>
      </c>
      <c r="R2972" t="str">
        <f>IF(Table1__2[[#This Row],[Product]]="Men's Street Footwear","Male","Female")</f>
        <v>Female</v>
      </c>
    </row>
    <row r="2973" spans="1:18" x14ac:dyDescent="0.25">
      <c r="A2973" s="17" t="s">
        <v>26</v>
      </c>
      <c r="B2973">
        <v>1185732</v>
      </c>
      <c r="C2973" s="20">
        <v>44326</v>
      </c>
      <c r="D2973" s="17" t="s">
        <v>36</v>
      </c>
      <c r="E2973" s="17" t="s">
        <v>110</v>
      </c>
      <c r="F2973" s="17" t="s">
        <v>111</v>
      </c>
      <c r="G2973" s="17" t="s">
        <v>21</v>
      </c>
      <c r="H2973">
        <v>50</v>
      </c>
      <c r="I2973">
        <v>125</v>
      </c>
      <c r="J2973">
        <v>6249.9999999999991</v>
      </c>
      <c r="K2973">
        <v>2187.5</v>
      </c>
      <c r="L2973" s="17" t="s">
        <v>17</v>
      </c>
      <c r="M2973" s="21">
        <v>45432</v>
      </c>
      <c r="N2973">
        <v>2021</v>
      </c>
      <c r="O2973">
        <v>5</v>
      </c>
      <c r="P2973" s="17" t="s">
        <v>145</v>
      </c>
      <c r="Q2973" t="b" cm="1">
        <f t="array" ref="Q2973">IF(Table1__2[[#This Row],[Product]]="Men's",Male)</f>
        <v>0</v>
      </c>
      <c r="R2973" t="str">
        <f>IF(Table1__2[[#This Row],[Product]]="Men's Street Footwear","Male","Female")</f>
        <v>Female</v>
      </c>
    </row>
    <row r="2974" spans="1:18" x14ac:dyDescent="0.25">
      <c r="A2974" s="17" t="s">
        <v>26</v>
      </c>
      <c r="B2974">
        <v>1185732</v>
      </c>
      <c r="C2974" s="20">
        <v>44326</v>
      </c>
      <c r="D2974" s="17" t="s">
        <v>36</v>
      </c>
      <c r="E2974" s="17" t="s">
        <v>110</v>
      </c>
      <c r="F2974" s="17" t="s">
        <v>111</v>
      </c>
      <c r="G2974" s="17" t="s">
        <v>22</v>
      </c>
      <c r="H2974">
        <v>55</v>
      </c>
      <c r="I2974">
        <v>250</v>
      </c>
      <c r="J2974">
        <v>13749.999999999996</v>
      </c>
      <c r="K2974">
        <v>5500</v>
      </c>
      <c r="L2974" s="17" t="s">
        <v>17</v>
      </c>
      <c r="M2974" s="21">
        <v>45433</v>
      </c>
      <c r="N2974">
        <v>2021</v>
      </c>
      <c r="O2974">
        <v>5</v>
      </c>
      <c r="P2974" s="17" t="s">
        <v>145</v>
      </c>
      <c r="Q2974" t="b" cm="1">
        <f t="array" ref="Q2974">IF(Table1__2[[#This Row],[Product]]="Men's",Male)</f>
        <v>0</v>
      </c>
      <c r="R2974" t="str">
        <f>IF(Table1__2[[#This Row],[Product]]="Men's Street Footwear","Male","Female")</f>
        <v>Female</v>
      </c>
    </row>
    <row r="2975" spans="1:18" x14ac:dyDescent="0.25">
      <c r="A2975" s="17" t="s">
        <v>26</v>
      </c>
      <c r="B2975">
        <v>1185732</v>
      </c>
      <c r="C2975" s="20">
        <v>44356</v>
      </c>
      <c r="D2975" s="17" t="s">
        <v>36</v>
      </c>
      <c r="E2975" s="17" t="s">
        <v>110</v>
      </c>
      <c r="F2975" s="17" t="s">
        <v>111</v>
      </c>
      <c r="G2975" s="17" t="s">
        <v>16</v>
      </c>
      <c r="H2975">
        <v>40</v>
      </c>
      <c r="I2975">
        <v>500</v>
      </c>
      <c r="J2975">
        <v>20000</v>
      </c>
      <c r="K2975">
        <v>7000</v>
      </c>
      <c r="L2975" s="17" t="s">
        <v>17</v>
      </c>
      <c r="M2975" s="21">
        <v>45434</v>
      </c>
      <c r="N2975">
        <v>2021</v>
      </c>
      <c r="O2975">
        <v>6</v>
      </c>
      <c r="P2975" s="17" t="s">
        <v>152</v>
      </c>
      <c r="Q2975" t="b" cm="1">
        <f t="array" ref="Q2975">IF(Table1__2[[#This Row],[Product]]="Men's",Male)</f>
        <v>0</v>
      </c>
      <c r="R2975" t="str">
        <f>IF(Table1__2[[#This Row],[Product]]="Men's Street Footwear","Male","Female")</f>
        <v>Male</v>
      </c>
    </row>
    <row r="2976" spans="1:18" x14ac:dyDescent="0.25">
      <c r="A2976" s="17" t="s">
        <v>26</v>
      </c>
      <c r="B2976">
        <v>1185732</v>
      </c>
      <c r="C2976" s="20">
        <v>44356</v>
      </c>
      <c r="D2976" s="17" t="s">
        <v>36</v>
      </c>
      <c r="E2976" s="17" t="s">
        <v>110</v>
      </c>
      <c r="F2976" s="17" t="s">
        <v>111</v>
      </c>
      <c r="G2976" s="17" t="s">
        <v>18</v>
      </c>
      <c r="H2976">
        <v>35</v>
      </c>
      <c r="I2976">
        <v>250</v>
      </c>
      <c r="J2976">
        <v>8750.0000000000018</v>
      </c>
      <c r="K2976">
        <v>2625</v>
      </c>
      <c r="L2976" s="17" t="s">
        <v>17</v>
      </c>
      <c r="M2976" s="21">
        <v>45435</v>
      </c>
      <c r="N2976">
        <v>2021</v>
      </c>
      <c r="O2976">
        <v>6</v>
      </c>
      <c r="P2976" s="17" t="s">
        <v>152</v>
      </c>
      <c r="Q2976" t="b" cm="1">
        <f t="array" ref="Q2976">IF(Table1__2[[#This Row],[Product]]="Men's",Male)</f>
        <v>0</v>
      </c>
      <c r="R2976" t="str">
        <f>IF(Table1__2[[#This Row],[Product]]="Men's Street Footwear","Male","Female")</f>
        <v>Female</v>
      </c>
    </row>
    <row r="2977" spans="1:18" x14ac:dyDescent="0.25">
      <c r="A2977" s="17" t="s">
        <v>26</v>
      </c>
      <c r="B2977">
        <v>1185732</v>
      </c>
      <c r="C2977" s="20">
        <v>44356</v>
      </c>
      <c r="D2977" s="17" t="s">
        <v>36</v>
      </c>
      <c r="E2977" s="17" t="s">
        <v>110</v>
      </c>
      <c r="F2977" s="17" t="s">
        <v>111</v>
      </c>
      <c r="G2977" s="17" t="s">
        <v>19</v>
      </c>
      <c r="H2977">
        <v>30</v>
      </c>
      <c r="I2977">
        <v>200</v>
      </c>
      <c r="J2977">
        <v>6000.0000000000009</v>
      </c>
      <c r="K2977">
        <v>1800</v>
      </c>
      <c r="L2977" s="17" t="s">
        <v>17</v>
      </c>
      <c r="M2977" s="21">
        <v>45436</v>
      </c>
      <c r="N2977">
        <v>2021</v>
      </c>
      <c r="O2977">
        <v>6</v>
      </c>
      <c r="P2977" s="17" t="s">
        <v>152</v>
      </c>
      <c r="Q2977" t="b" cm="1">
        <f t="array" ref="Q2977">IF(Table1__2[[#This Row],[Product]]="Men's",Male)</f>
        <v>0</v>
      </c>
      <c r="R2977" t="str">
        <f>IF(Table1__2[[#This Row],[Product]]="Men's Street Footwear","Male","Female")</f>
        <v>Female</v>
      </c>
    </row>
    <row r="2978" spans="1:18" x14ac:dyDescent="0.25">
      <c r="A2978" s="17" t="s">
        <v>26</v>
      </c>
      <c r="B2978">
        <v>1185732</v>
      </c>
      <c r="C2978" s="20">
        <v>44356</v>
      </c>
      <c r="D2978" s="17" t="s">
        <v>36</v>
      </c>
      <c r="E2978" s="17" t="s">
        <v>110</v>
      </c>
      <c r="F2978" s="17" t="s">
        <v>111</v>
      </c>
      <c r="G2978" s="17" t="s">
        <v>20</v>
      </c>
      <c r="H2978">
        <v>30</v>
      </c>
      <c r="I2978">
        <v>175</v>
      </c>
      <c r="J2978">
        <v>5250.0000000000009</v>
      </c>
      <c r="K2978">
        <v>1575</v>
      </c>
      <c r="L2978" s="17" t="s">
        <v>17</v>
      </c>
      <c r="M2978" s="21">
        <v>45437</v>
      </c>
      <c r="N2978">
        <v>2021</v>
      </c>
      <c r="O2978">
        <v>6</v>
      </c>
      <c r="P2978" s="17" t="s">
        <v>152</v>
      </c>
      <c r="Q2978" t="b" cm="1">
        <f t="array" ref="Q2978">IF(Table1__2[[#This Row],[Product]]="Men's",Male)</f>
        <v>0</v>
      </c>
      <c r="R2978" t="str">
        <f>IF(Table1__2[[#This Row],[Product]]="Men's Street Footwear","Male","Female")</f>
        <v>Female</v>
      </c>
    </row>
    <row r="2979" spans="1:18" x14ac:dyDescent="0.25">
      <c r="A2979" s="17" t="s">
        <v>26</v>
      </c>
      <c r="B2979">
        <v>1185732</v>
      </c>
      <c r="C2979" s="20">
        <v>44356</v>
      </c>
      <c r="D2979" s="17" t="s">
        <v>36</v>
      </c>
      <c r="E2979" s="17" t="s">
        <v>110</v>
      </c>
      <c r="F2979" s="17" t="s">
        <v>111</v>
      </c>
      <c r="G2979" s="17" t="s">
        <v>21</v>
      </c>
      <c r="H2979">
        <v>40</v>
      </c>
      <c r="I2979">
        <v>175</v>
      </c>
      <c r="J2979">
        <v>7000</v>
      </c>
      <c r="K2979">
        <v>2450</v>
      </c>
      <c r="L2979" s="17" t="s">
        <v>17</v>
      </c>
      <c r="M2979" s="21">
        <v>45438</v>
      </c>
      <c r="N2979">
        <v>2021</v>
      </c>
      <c r="O2979">
        <v>6</v>
      </c>
      <c r="P2979" s="17" t="s">
        <v>152</v>
      </c>
      <c r="Q2979" t="b" cm="1">
        <f t="array" ref="Q2979">IF(Table1__2[[#This Row],[Product]]="Men's",Male)</f>
        <v>0</v>
      </c>
      <c r="R2979" t="str">
        <f>IF(Table1__2[[#This Row],[Product]]="Men's Street Footwear","Male","Female")</f>
        <v>Female</v>
      </c>
    </row>
    <row r="2980" spans="1:18" x14ac:dyDescent="0.25">
      <c r="A2980" s="17" t="s">
        <v>26</v>
      </c>
      <c r="B2980">
        <v>1185732</v>
      </c>
      <c r="C2980" s="20">
        <v>44356</v>
      </c>
      <c r="D2980" s="17" t="s">
        <v>36</v>
      </c>
      <c r="E2980" s="17" t="s">
        <v>110</v>
      </c>
      <c r="F2980" s="17" t="s">
        <v>111</v>
      </c>
      <c r="G2980" s="17" t="s">
        <v>22</v>
      </c>
      <c r="H2980">
        <v>55</v>
      </c>
      <c r="I2980">
        <v>325</v>
      </c>
      <c r="J2980">
        <v>17875.000000000004</v>
      </c>
      <c r="K2980">
        <v>7150</v>
      </c>
      <c r="L2980" s="17" t="s">
        <v>17</v>
      </c>
      <c r="M2980" s="21">
        <v>45439</v>
      </c>
      <c r="N2980">
        <v>2021</v>
      </c>
      <c r="O2980">
        <v>6</v>
      </c>
      <c r="P2980" s="17" t="s">
        <v>152</v>
      </c>
      <c r="Q2980" t="b" cm="1">
        <f t="array" ref="Q2980">IF(Table1__2[[#This Row],[Product]]="Men's",Male)</f>
        <v>0</v>
      </c>
      <c r="R2980" t="str">
        <f>IF(Table1__2[[#This Row],[Product]]="Men's Street Footwear","Male","Female")</f>
        <v>Female</v>
      </c>
    </row>
    <row r="2981" spans="1:18" x14ac:dyDescent="0.25">
      <c r="A2981" s="17" t="s">
        <v>26</v>
      </c>
      <c r="B2981">
        <v>1185732</v>
      </c>
      <c r="C2981" s="20">
        <v>44385</v>
      </c>
      <c r="D2981" s="17" t="s">
        <v>36</v>
      </c>
      <c r="E2981" s="17" t="s">
        <v>110</v>
      </c>
      <c r="F2981" s="17" t="s">
        <v>111</v>
      </c>
      <c r="G2981" s="17" t="s">
        <v>16</v>
      </c>
      <c r="H2981">
        <v>50</v>
      </c>
      <c r="I2981">
        <v>550</v>
      </c>
      <c r="J2981">
        <v>27500</v>
      </c>
      <c r="K2981">
        <v>9625</v>
      </c>
      <c r="L2981" s="17" t="s">
        <v>17</v>
      </c>
      <c r="M2981" s="21">
        <v>45440</v>
      </c>
      <c r="N2981">
        <v>2021</v>
      </c>
      <c r="O2981">
        <v>7</v>
      </c>
      <c r="P2981" s="17" t="s">
        <v>146</v>
      </c>
      <c r="Q2981" t="b" cm="1">
        <f t="array" ref="Q2981">IF(Table1__2[[#This Row],[Product]]="Men's",Male)</f>
        <v>0</v>
      </c>
      <c r="R2981" t="str">
        <f>IF(Table1__2[[#This Row],[Product]]="Men's Street Footwear","Male","Female")</f>
        <v>Male</v>
      </c>
    </row>
    <row r="2982" spans="1:18" x14ac:dyDescent="0.25">
      <c r="A2982" s="17" t="s">
        <v>26</v>
      </c>
      <c r="B2982">
        <v>1185732</v>
      </c>
      <c r="C2982" s="20">
        <v>44385</v>
      </c>
      <c r="D2982" s="17" t="s">
        <v>36</v>
      </c>
      <c r="E2982" s="17" t="s">
        <v>110</v>
      </c>
      <c r="F2982" s="17" t="s">
        <v>111</v>
      </c>
      <c r="G2982" s="17" t="s">
        <v>18</v>
      </c>
      <c r="H2982">
        <v>45</v>
      </c>
      <c r="I2982">
        <v>300</v>
      </c>
      <c r="J2982">
        <v>13500.000000000004</v>
      </c>
      <c r="K2982">
        <v>4050</v>
      </c>
      <c r="L2982" s="17" t="s">
        <v>17</v>
      </c>
      <c r="M2982" s="21">
        <v>45441</v>
      </c>
      <c r="N2982">
        <v>2021</v>
      </c>
      <c r="O2982">
        <v>7</v>
      </c>
      <c r="P2982" s="17" t="s">
        <v>146</v>
      </c>
      <c r="Q2982" t="b" cm="1">
        <f t="array" ref="Q2982">IF(Table1__2[[#This Row],[Product]]="Men's",Male)</f>
        <v>0</v>
      </c>
      <c r="R2982" t="str">
        <f>IF(Table1__2[[#This Row],[Product]]="Men's Street Footwear","Male","Female")</f>
        <v>Female</v>
      </c>
    </row>
    <row r="2983" spans="1:18" x14ac:dyDescent="0.25">
      <c r="A2983" s="17" t="s">
        <v>26</v>
      </c>
      <c r="B2983">
        <v>1185732</v>
      </c>
      <c r="C2983" s="20">
        <v>44385</v>
      </c>
      <c r="D2983" s="17" t="s">
        <v>36</v>
      </c>
      <c r="E2983" s="17" t="s">
        <v>110</v>
      </c>
      <c r="F2983" s="17" t="s">
        <v>111</v>
      </c>
      <c r="G2983" s="17" t="s">
        <v>19</v>
      </c>
      <c r="H2983">
        <v>40</v>
      </c>
      <c r="I2983">
        <v>225</v>
      </c>
      <c r="J2983">
        <v>9000</v>
      </c>
      <c r="K2983">
        <v>2700</v>
      </c>
      <c r="L2983" s="17" t="s">
        <v>17</v>
      </c>
      <c r="M2983" s="21">
        <v>45442</v>
      </c>
      <c r="N2983">
        <v>2021</v>
      </c>
      <c r="O2983">
        <v>7</v>
      </c>
      <c r="P2983" s="17" t="s">
        <v>146</v>
      </c>
      <c r="Q2983" t="b" cm="1">
        <f t="array" ref="Q2983">IF(Table1__2[[#This Row],[Product]]="Men's",Male)</f>
        <v>0</v>
      </c>
      <c r="R2983" t="str">
        <f>IF(Table1__2[[#This Row],[Product]]="Men's Street Footwear","Male","Female")</f>
        <v>Female</v>
      </c>
    </row>
    <row r="2984" spans="1:18" x14ac:dyDescent="0.25">
      <c r="A2984" s="17" t="s">
        <v>26</v>
      </c>
      <c r="B2984">
        <v>1185732</v>
      </c>
      <c r="C2984" s="20">
        <v>44385</v>
      </c>
      <c r="D2984" s="17" t="s">
        <v>36</v>
      </c>
      <c r="E2984" s="17" t="s">
        <v>110</v>
      </c>
      <c r="F2984" s="17" t="s">
        <v>111</v>
      </c>
      <c r="G2984" s="17" t="s">
        <v>20</v>
      </c>
      <c r="H2984">
        <v>40</v>
      </c>
      <c r="I2984">
        <v>175</v>
      </c>
      <c r="J2984">
        <v>7000</v>
      </c>
      <c r="K2984">
        <v>2100</v>
      </c>
      <c r="L2984" s="17" t="s">
        <v>17</v>
      </c>
      <c r="M2984" s="21">
        <v>45443</v>
      </c>
      <c r="N2984">
        <v>2021</v>
      </c>
      <c r="O2984">
        <v>7</v>
      </c>
      <c r="P2984" s="17" t="s">
        <v>146</v>
      </c>
      <c r="Q2984" t="b" cm="1">
        <f t="array" ref="Q2984">IF(Table1__2[[#This Row],[Product]]="Men's",Male)</f>
        <v>0</v>
      </c>
      <c r="R2984" t="str">
        <f>IF(Table1__2[[#This Row],[Product]]="Men's Street Footwear","Male","Female")</f>
        <v>Female</v>
      </c>
    </row>
    <row r="2985" spans="1:18" x14ac:dyDescent="0.25">
      <c r="A2985" s="17" t="s">
        <v>26</v>
      </c>
      <c r="B2985">
        <v>1185732</v>
      </c>
      <c r="C2985" s="20">
        <v>44385</v>
      </c>
      <c r="D2985" s="17" t="s">
        <v>36</v>
      </c>
      <c r="E2985" s="17" t="s">
        <v>110</v>
      </c>
      <c r="F2985" s="17" t="s">
        <v>111</v>
      </c>
      <c r="G2985" s="17" t="s">
        <v>21</v>
      </c>
      <c r="H2985">
        <v>50</v>
      </c>
      <c r="I2985">
        <v>200</v>
      </c>
      <c r="J2985">
        <v>10000</v>
      </c>
      <c r="K2985">
        <v>3500</v>
      </c>
      <c r="L2985" s="17" t="s">
        <v>17</v>
      </c>
      <c r="M2985" s="21">
        <v>45444</v>
      </c>
      <c r="N2985">
        <v>2021</v>
      </c>
      <c r="O2985">
        <v>7</v>
      </c>
      <c r="P2985" s="17" t="s">
        <v>146</v>
      </c>
      <c r="Q2985" t="b" cm="1">
        <f t="array" ref="Q2985">IF(Table1__2[[#This Row],[Product]]="Men's",Male)</f>
        <v>0</v>
      </c>
      <c r="R2985" t="str">
        <f>IF(Table1__2[[#This Row],[Product]]="Men's Street Footwear","Male","Female")</f>
        <v>Female</v>
      </c>
    </row>
    <row r="2986" spans="1:18" x14ac:dyDescent="0.25">
      <c r="A2986" s="17" t="s">
        <v>26</v>
      </c>
      <c r="B2986">
        <v>1185732</v>
      </c>
      <c r="C2986" s="20">
        <v>44385</v>
      </c>
      <c r="D2986" s="17" t="s">
        <v>36</v>
      </c>
      <c r="E2986" s="17" t="s">
        <v>110</v>
      </c>
      <c r="F2986" s="17" t="s">
        <v>111</v>
      </c>
      <c r="G2986" s="17" t="s">
        <v>22</v>
      </c>
      <c r="H2986">
        <v>55</v>
      </c>
      <c r="I2986">
        <v>375</v>
      </c>
      <c r="J2986">
        <v>20625.000000000004</v>
      </c>
      <c r="K2986">
        <v>8250</v>
      </c>
      <c r="L2986" s="17" t="s">
        <v>17</v>
      </c>
      <c r="M2986" s="21">
        <v>45445</v>
      </c>
      <c r="N2986">
        <v>2021</v>
      </c>
      <c r="O2986">
        <v>7</v>
      </c>
      <c r="P2986" s="17" t="s">
        <v>146</v>
      </c>
      <c r="Q2986" t="b" cm="1">
        <f t="array" ref="Q2986">IF(Table1__2[[#This Row],[Product]]="Men's",Male)</f>
        <v>0</v>
      </c>
      <c r="R2986" t="str">
        <f>IF(Table1__2[[#This Row],[Product]]="Men's Street Footwear","Male","Female")</f>
        <v>Female</v>
      </c>
    </row>
    <row r="2987" spans="1:18" x14ac:dyDescent="0.25">
      <c r="A2987" s="17" t="s">
        <v>26</v>
      </c>
      <c r="B2987">
        <v>1185732</v>
      </c>
      <c r="C2987" s="20">
        <v>44417</v>
      </c>
      <c r="D2987" s="17" t="s">
        <v>36</v>
      </c>
      <c r="E2987" s="17" t="s">
        <v>110</v>
      </c>
      <c r="F2987" s="17" t="s">
        <v>111</v>
      </c>
      <c r="G2987" s="17" t="s">
        <v>16</v>
      </c>
      <c r="H2987">
        <v>50</v>
      </c>
      <c r="I2987">
        <v>525</v>
      </c>
      <c r="J2987">
        <v>26250</v>
      </c>
      <c r="K2987">
        <v>9187.5</v>
      </c>
      <c r="L2987" s="17" t="s">
        <v>17</v>
      </c>
      <c r="M2987" s="21">
        <v>45446</v>
      </c>
      <c r="N2987">
        <v>2021</v>
      </c>
      <c r="O2987">
        <v>8</v>
      </c>
      <c r="P2987" s="17" t="s">
        <v>147</v>
      </c>
      <c r="Q2987" t="b" cm="1">
        <f t="array" ref="Q2987">IF(Table1__2[[#This Row],[Product]]="Men's",Male)</f>
        <v>0</v>
      </c>
      <c r="R2987" t="str">
        <f>IF(Table1__2[[#This Row],[Product]]="Men's Street Footwear","Male","Female")</f>
        <v>Male</v>
      </c>
    </row>
    <row r="2988" spans="1:18" x14ac:dyDescent="0.25">
      <c r="A2988" s="17" t="s">
        <v>26</v>
      </c>
      <c r="B2988">
        <v>1185732</v>
      </c>
      <c r="C2988" s="20">
        <v>44417</v>
      </c>
      <c r="D2988" s="17" t="s">
        <v>36</v>
      </c>
      <c r="E2988" s="17" t="s">
        <v>110</v>
      </c>
      <c r="F2988" s="17" t="s">
        <v>111</v>
      </c>
      <c r="G2988" s="17" t="s">
        <v>18</v>
      </c>
      <c r="H2988">
        <v>45</v>
      </c>
      <c r="I2988">
        <v>300</v>
      </c>
      <c r="J2988">
        <v>13500.000000000004</v>
      </c>
      <c r="K2988">
        <v>4050</v>
      </c>
      <c r="L2988" s="17" t="s">
        <v>17</v>
      </c>
      <c r="M2988" s="21">
        <v>45447</v>
      </c>
      <c r="N2988">
        <v>2021</v>
      </c>
      <c r="O2988">
        <v>8</v>
      </c>
      <c r="P2988" s="17" t="s">
        <v>147</v>
      </c>
      <c r="Q2988" t="b" cm="1">
        <f t="array" ref="Q2988">IF(Table1__2[[#This Row],[Product]]="Men's",Male)</f>
        <v>0</v>
      </c>
      <c r="R2988" t="str">
        <f>IF(Table1__2[[#This Row],[Product]]="Men's Street Footwear","Male","Female")</f>
        <v>Female</v>
      </c>
    </row>
    <row r="2989" spans="1:18" x14ac:dyDescent="0.25">
      <c r="A2989" s="17" t="s">
        <v>26</v>
      </c>
      <c r="B2989">
        <v>1185732</v>
      </c>
      <c r="C2989" s="20">
        <v>44417</v>
      </c>
      <c r="D2989" s="17" t="s">
        <v>36</v>
      </c>
      <c r="E2989" s="17" t="s">
        <v>110</v>
      </c>
      <c r="F2989" s="17" t="s">
        <v>111</v>
      </c>
      <c r="G2989" s="17" t="s">
        <v>19</v>
      </c>
      <c r="H2989">
        <v>40</v>
      </c>
      <c r="I2989">
        <v>225</v>
      </c>
      <c r="J2989">
        <v>9000</v>
      </c>
      <c r="K2989">
        <v>2700</v>
      </c>
      <c r="L2989" s="17" t="s">
        <v>17</v>
      </c>
      <c r="M2989" s="21">
        <v>45448</v>
      </c>
      <c r="N2989">
        <v>2021</v>
      </c>
      <c r="O2989">
        <v>8</v>
      </c>
      <c r="P2989" s="17" t="s">
        <v>147</v>
      </c>
      <c r="Q2989" t="b" cm="1">
        <f t="array" ref="Q2989">IF(Table1__2[[#This Row],[Product]]="Men's",Male)</f>
        <v>0</v>
      </c>
      <c r="R2989" t="str">
        <f>IF(Table1__2[[#This Row],[Product]]="Men's Street Footwear","Male","Female")</f>
        <v>Female</v>
      </c>
    </row>
    <row r="2990" spans="1:18" x14ac:dyDescent="0.25">
      <c r="A2990" s="17" t="s">
        <v>26</v>
      </c>
      <c r="B2990">
        <v>1185732</v>
      </c>
      <c r="C2990" s="20">
        <v>44417</v>
      </c>
      <c r="D2990" s="17" t="s">
        <v>36</v>
      </c>
      <c r="E2990" s="17" t="s">
        <v>110</v>
      </c>
      <c r="F2990" s="17" t="s">
        <v>111</v>
      </c>
      <c r="G2990" s="17" t="s">
        <v>20</v>
      </c>
      <c r="H2990">
        <v>40</v>
      </c>
      <c r="I2990">
        <v>200</v>
      </c>
      <c r="J2990">
        <v>8000</v>
      </c>
      <c r="K2990">
        <v>2400</v>
      </c>
      <c r="L2990" s="17" t="s">
        <v>17</v>
      </c>
      <c r="M2990" s="21">
        <v>45449</v>
      </c>
      <c r="N2990">
        <v>2021</v>
      </c>
      <c r="O2990">
        <v>8</v>
      </c>
      <c r="P2990" s="17" t="s">
        <v>147</v>
      </c>
      <c r="Q2990" t="b" cm="1">
        <f t="array" ref="Q2990">IF(Table1__2[[#This Row],[Product]]="Men's",Male)</f>
        <v>0</v>
      </c>
      <c r="R2990" t="str">
        <f>IF(Table1__2[[#This Row],[Product]]="Men's Street Footwear","Male","Female")</f>
        <v>Female</v>
      </c>
    </row>
    <row r="2991" spans="1:18" x14ac:dyDescent="0.25">
      <c r="A2991" s="17" t="s">
        <v>26</v>
      </c>
      <c r="B2991">
        <v>1185732</v>
      </c>
      <c r="C2991" s="20">
        <v>44417</v>
      </c>
      <c r="D2991" s="17" t="s">
        <v>36</v>
      </c>
      <c r="E2991" s="17" t="s">
        <v>110</v>
      </c>
      <c r="F2991" s="17" t="s">
        <v>111</v>
      </c>
      <c r="G2991" s="17" t="s">
        <v>21</v>
      </c>
      <c r="H2991">
        <v>50</v>
      </c>
      <c r="I2991">
        <v>175</v>
      </c>
      <c r="J2991">
        <v>8750</v>
      </c>
      <c r="K2991">
        <v>3062.5</v>
      </c>
      <c r="L2991" s="17" t="s">
        <v>17</v>
      </c>
      <c r="M2991" s="21">
        <v>45450</v>
      </c>
      <c r="N2991">
        <v>2021</v>
      </c>
      <c r="O2991">
        <v>8</v>
      </c>
      <c r="P2991" s="17" t="s">
        <v>147</v>
      </c>
      <c r="Q2991" t="b" cm="1">
        <f t="array" ref="Q2991">IF(Table1__2[[#This Row],[Product]]="Men's",Male)</f>
        <v>0</v>
      </c>
      <c r="R2991" t="str">
        <f>IF(Table1__2[[#This Row],[Product]]="Men's Street Footwear","Male","Female")</f>
        <v>Female</v>
      </c>
    </row>
    <row r="2992" spans="1:18" x14ac:dyDescent="0.25">
      <c r="A2992" s="17" t="s">
        <v>26</v>
      </c>
      <c r="B2992">
        <v>1185732</v>
      </c>
      <c r="C2992" s="20">
        <v>44417</v>
      </c>
      <c r="D2992" s="17" t="s">
        <v>36</v>
      </c>
      <c r="E2992" s="17" t="s">
        <v>110</v>
      </c>
      <c r="F2992" s="17" t="s">
        <v>111</v>
      </c>
      <c r="G2992" s="17" t="s">
        <v>22</v>
      </c>
      <c r="H2992">
        <v>55</v>
      </c>
      <c r="I2992">
        <v>350</v>
      </c>
      <c r="J2992">
        <v>19250.000000000004</v>
      </c>
      <c r="K2992">
        <v>7700</v>
      </c>
      <c r="L2992" s="17" t="s">
        <v>17</v>
      </c>
      <c r="M2992" s="21">
        <v>45451</v>
      </c>
      <c r="N2992">
        <v>2021</v>
      </c>
      <c r="O2992">
        <v>8</v>
      </c>
      <c r="P2992" s="17" t="s">
        <v>147</v>
      </c>
      <c r="Q2992" t="b" cm="1">
        <f t="array" ref="Q2992">IF(Table1__2[[#This Row],[Product]]="Men's",Male)</f>
        <v>0</v>
      </c>
      <c r="R2992" t="str">
        <f>IF(Table1__2[[#This Row],[Product]]="Men's Street Footwear","Male","Female")</f>
        <v>Female</v>
      </c>
    </row>
    <row r="2993" spans="1:18" x14ac:dyDescent="0.25">
      <c r="A2993" s="17" t="s">
        <v>26</v>
      </c>
      <c r="B2993">
        <v>1185732</v>
      </c>
      <c r="C2993" s="20">
        <v>44449</v>
      </c>
      <c r="D2993" s="17" t="s">
        <v>36</v>
      </c>
      <c r="E2993" s="17" t="s">
        <v>110</v>
      </c>
      <c r="F2993" s="17" t="s">
        <v>111</v>
      </c>
      <c r="G2993" s="17" t="s">
        <v>16</v>
      </c>
      <c r="H2993">
        <v>40</v>
      </c>
      <c r="I2993">
        <v>475</v>
      </c>
      <c r="J2993">
        <v>19000</v>
      </c>
      <c r="K2993">
        <v>6650</v>
      </c>
      <c r="L2993" s="17" t="s">
        <v>17</v>
      </c>
      <c r="M2993" s="21">
        <v>45452</v>
      </c>
      <c r="N2993">
        <v>2021</v>
      </c>
      <c r="O2993">
        <v>9</v>
      </c>
      <c r="P2993" s="17" t="s">
        <v>148</v>
      </c>
      <c r="Q2993" t="b" cm="1">
        <f t="array" ref="Q2993">IF(Table1__2[[#This Row],[Product]]="Men's",Male)</f>
        <v>0</v>
      </c>
      <c r="R2993" t="str">
        <f>IF(Table1__2[[#This Row],[Product]]="Men's Street Footwear","Male","Female")</f>
        <v>Male</v>
      </c>
    </row>
    <row r="2994" spans="1:18" x14ac:dyDescent="0.25">
      <c r="A2994" s="17" t="s">
        <v>26</v>
      </c>
      <c r="B2994">
        <v>1185732</v>
      </c>
      <c r="C2994" s="20">
        <v>44449</v>
      </c>
      <c r="D2994" s="17" t="s">
        <v>36</v>
      </c>
      <c r="E2994" s="17" t="s">
        <v>110</v>
      </c>
      <c r="F2994" s="17" t="s">
        <v>111</v>
      </c>
      <c r="G2994" s="17" t="s">
        <v>18</v>
      </c>
      <c r="H2994">
        <v>35</v>
      </c>
      <c r="I2994">
        <v>275</v>
      </c>
      <c r="J2994">
        <v>9625.0000000000018</v>
      </c>
      <c r="K2994">
        <v>2887.5</v>
      </c>
      <c r="L2994" s="17" t="s">
        <v>17</v>
      </c>
      <c r="M2994" s="21">
        <v>45453</v>
      </c>
      <c r="N2994">
        <v>2021</v>
      </c>
      <c r="O2994">
        <v>9</v>
      </c>
      <c r="P2994" s="17" t="s">
        <v>148</v>
      </c>
      <c r="Q2994" t="b" cm="1">
        <f t="array" ref="Q2994">IF(Table1__2[[#This Row],[Product]]="Men's",Male)</f>
        <v>0</v>
      </c>
      <c r="R2994" t="str">
        <f>IF(Table1__2[[#This Row],[Product]]="Men's Street Footwear","Male","Female")</f>
        <v>Female</v>
      </c>
    </row>
    <row r="2995" spans="1:18" x14ac:dyDescent="0.25">
      <c r="A2995" s="17" t="s">
        <v>26</v>
      </c>
      <c r="B2995">
        <v>1185732</v>
      </c>
      <c r="C2995" s="20">
        <v>44449</v>
      </c>
      <c r="D2995" s="17" t="s">
        <v>36</v>
      </c>
      <c r="E2995" s="17" t="s">
        <v>110</v>
      </c>
      <c r="F2995" s="17" t="s">
        <v>111</v>
      </c>
      <c r="G2995" s="17" t="s">
        <v>19</v>
      </c>
      <c r="H2995">
        <v>30</v>
      </c>
      <c r="I2995">
        <v>175</v>
      </c>
      <c r="J2995">
        <v>5250.0000000000009</v>
      </c>
      <c r="K2995">
        <v>1575</v>
      </c>
      <c r="L2995" s="17" t="s">
        <v>17</v>
      </c>
      <c r="M2995" s="21">
        <v>45454</v>
      </c>
      <c r="N2995">
        <v>2021</v>
      </c>
      <c r="O2995">
        <v>9</v>
      </c>
      <c r="P2995" s="17" t="s">
        <v>148</v>
      </c>
      <c r="Q2995" t="b" cm="1">
        <f t="array" ref="Q2995">IF(Table1__2[[#This Row],[Product]]="Men's",Male)</f>
        <v>0</v>
      </c>
      <c r="R2995" t="str">
        <f>IF(Table1__2[[#This Row],[Product]]="Men's Street Footwear","Male","Female")</f>
        <v>Female</v>
      </c>
    </row>
    <row r="2996" spans="1:18" x14ac:dyDescent="0.25">
      <c r="A2996" s="17" t="s">
        <v>26</v>
      </c>
      <c r="B2996">
        <v>1185732</v>
      </c>
      <c r="C2996" s="20">
        <v>44449</v>
      </c>
      <c r="D2996" s="17" t="s">
        <v>36</v>
      </c>
      <c r="E2996" s="17" t="s">
        <v>110</v>
      </c>
      <c r="F2996" s="17" t="s">
        <v>111</v>
      </c>
      <c r="G2996" s="17" t="s">
        <v>20</v>
      </c>
      <c r="H2996">
        <v>30</v>
      </c>
      <c r="I2996">
        <v>150</v>
      </c>
      <c r="J2996">
        <v>4500.0000000000009</v>
      </c>
      <c r="K2996">
        <v>1350</v>
      </c>
      <c r="L2996" s="17" t="s">
        <v>17</v>
      </c>
      <c r="M2996" s="21">
        <v>45455</v>
      </c>
      <c r="N2996">
        <v>2021</v>
      </c>
      <c r="O2996">
        <v>9</v>
      </c>
      <c r="P2996" s="17" t="s">
        <v>148</v>
      </c>
      <c r="Q2996" t="b" cm="1">
        <f t="array" ref="Q2996">IF(Table1__2[[#This Row],[Product]]="Men's",Male)</f>
        <v>0</v>
      </c>
      <c r="R2996" t="str">
        <f>IF(Table1__2[[#This Row],[Product]]="Men's Street Footwear","Male","Female")</f>
        <v>Female</v>
      </c>
    </row>
    <row r="2997" spans="1:18" x14ac:dyDescent="0.25">
      <c r="A2997" s="17" t="s">
        <v>26</v>
      </c>
      <c r="B2997">
        <v>1185732</v>
      </c>
      <c r="C2997" s="20">
        <v>44449</v>
      </c>
      <c r="D2997" s="17" t="s">
        <v>36</v>
      </c>
      <c r="E2997" s="17" t="s">
        <v>110</v>
      </c>
      <c r="F2997" s="17" t="s">
        <v>111</v>
      </c>
      <c r="G2997" s="17" t="s">
        <v>21</v>
      </c>
      <c r="H2997">
        <v>40</v>
      </c>
      <c r="I2997">
        <v>150</v>
      </c>
      <c r="J2997">
        <v>6000</v>
      </c>
      <c r="K2997">
        <v>2100</v>
      </c>
      <c r="L2997" s="17" t="s">
        <v>17</v>
      </c>
      <c r="M2997" s="21">
        <v>45456</v>
      </c>
      <c r="N2997">
        <v>2021</v>
      </c>
      <c r="O2997">
        <v>9</v>
      </c>
      <c r="P2997" s="17" t="s">
        <v>148</v>
      </c>
      <c r="Q2997" t="b" cm="1">
        <f t="array" ref="Q2997">IF(Table1__2[[#This Row],[Product]]="Men's",Male)</f>
        <v>0</v>
      </c>
      <c r="R2997" t="str">
        <f>IF(Table1__2[[#This Row],[Product]]="Men's Street Footwear","Male","Female")</f>
        <v>Female</v>
      </c>
    </row>
    <row r="2998" spans="1:18" x14ac:dyDescent="0.25">
      <c r="A2998" s="17" t="s">
        <v>26</v>
      </c>
      <c r="B2998">
        <v>1185732</v>
      </c>
      <c r="C2998" s="20">
        <v>44449</v>
      </c>
      <c r="D2998" s="17" t="s">
        <v>36</v>
      </c>
      <c r="E2998" s="17" t="s">
        <v>110</v>
      </c>
      <c r="F2998" s="17" t="s">
        <v>111</v>
      </c>
      <c r="G2998" s="17" t="s">
        <v>22</v>
      </c>
      <c r="H2998">
        <v>45</v>
      </c>
      <c r="I2998">
        <v>225</v>
      </c>
      <c r="J2998">
        <v>10125</v>
      </c>
      <c r="K2998">
        <v>4050</v>
      </c>
      <c r="L2998" s="17" t="s">
        <v>17</v>
      </c>
      <c r="M2998" s="21">
        <v>45457</v>
      </c>
      <c r="N2998">
        <v>2021</v>
      </c>
      <c r="O2998">
        <v>9</v>
      </c>
      <c r="P2998" s="17" t="s">
        <v>148</v>
      </c>
      <c r="Q2998" t="b" cm="1">
        <f t="array" ref="Q2998">IF(Table1__2[[#This Row],[Product]]="Men's",Male)</f>
        <v>0</v>
      </c>
      <c r="R2998" t="str">
        <f>IF(Table1__2[[#This Row],[Product]]="Men's Street Footwear","Male","Female")</f>
        <v>Female</v>
      </c>
    </row>
    <row r="2999" spans="1:18" x14ac:dyDescent="0.25">
      <c r="A2999" s="17" t="s">
        <v>26</v>
      </c>
      <c r="B2999">
        <v>1185732</v>
      </c>
      <c r="C2999" s="20">
        <v>44478</v>
      </c>
      <c r="D2999" s="17" t="s">
        <v>36</v>
      </c>
      <c r="E2999" s="17" t="s">
        <v>110</v>
      </c>
      <c r="F2999" s="17" t="s">
        <v>111</v>
      </c>
      <c r="G2999" s="17" t="s">
        <v>16</v>
      </c>
      <c r="H2999">
        <v>50</v>
      </c>
      <c r="I2999">
        <v>400</v>
      </c>
      <c r="J2999">
        <v>19999.999999999996</v>
      </c>
      <c r="K2999">
        <v>7000</v>
      </c>
      <c r="L2999" s="17" t="s">
        <v>17</v>
      </c>
      <c r="M2999" s="21">
        <v>45458</v>
      </c>
      <c r="N2999">
        <v>2021</v>
      </c>
      <c r="O2999">
        <v>10</v>
      </c>
      <c r="P2999" s="17" t="s">
        <v>149</v>
      </c>
      <c r="Q2999" t="b" cm="1">
        <f t="array" ref="Q2999">IF(Table1__2[[#This Row],[Product]]="Men's",Male)</f>
        <v>0</v>
      </c>
      <c r="R2999" t="str">
        <f>IF(Table1__2[[#This Row],[Product]]="Men's Street Footwear","Male","Female")</f>
        <v>Male</v>
      </c>
    </row>
    <row r="3000" spans="1:18" x14ac:dyDescent="0.25">
      <c r="A3000" s="17" t="s">
        <v>26</v>
      </c>
      <c r="B3000">
        <v>1185732</v>
      </c>
      <c r="C3000" s="20">
        <v>44478</v>
      </c>
      <c r="D3000" s="17" t="s">
        <v>36</v>
      </c>
      <c r="E3000" s="17" t="s">
        <v>110</v>
      </c>
      <c r="F3000" s="17" t="s">
        <v>111</v>
      </c>
      <c r="G3000" s="17" t="s">
        <v>18</v>
      </c>
      <c r="H3000">
        <v>40</v>
      </c>
      <c r="I3000">
        <v>250</v>
      </c>
      <c r="J3000">
        <v>10000</v>
      </c>
      <c r="K3000">
        <v>3000</v>
      </c>
      <c r="L3000" s="17" t="s">
        <v>17</v>
      </c>
      <c r="M3000" s="21">
        <v>45459</v>
      </c>
      <c r="N3000">
        <v>2021</v>
      </c>
      <c r="O3000">
        <v>10</v>
      </c>
      <c r="P3000" s="17" t="s">
        <v>149</v>
      </c>
      <c r="Q3000" t="b" cm="1">
        <f t="array" ref="Q3000">IF(Table1__2[[#This Row],[Product]]="Men's",Male)</f>
        <v>0</v>
      </c>
      <c r="R3000" t="str">
        <f>IF(Table1__2[[#This Row],[Product]]="Men's Street Footwear","Male","Female")</f>
        <v>Female</v>
      </c>
    </row>
    <row r="3001" spans="1:18" x14ac:dyDescent="0.25">
      <c r="A3001" s="17" t="s">
        <v>26</v>
      </c>
      <c r="B3001">
        <v>1185732</v>
      </c>
      <c r="C3001" s="20">
        <v>44478</v>
      </c>
      <c r="D3001" s="17" t="s">
        <v>36</v>
      </c>
      <c r="E3001" s="17" t="s">
        <v>110</v>
      </c>
      <c r="F3001" s="17" t="s">
        <v>111</v>
      </c>
      <c r="G3001" s="17" t="s">
        <v>19</v>
      </c>
      <c r="H3001">
        <v>40</v>
      </c>
      <c r="I3001">
        <v>150</v>
      </c>
      <c r="J3001">
        <v>6000</v>
      </c>
      <c r="K3001">
        <v>1800</v>
      </c>
      <c r="L3001" s="17" t="s">
        <v>17</v>
      </c>
      <c r="M3001" s="21">
        <v>45460</v>
      </c>
      <c r="N3001">
        <v>2021</v>
      </c>
      <c r="O3001">
        <v>10</v>
      </c>
      <c r="P3001" s="17" t="s">
        <v>149</v>
      </c>
      <c r="Q3001" t="b" cm="1">
        <f t="array" ref="Q3001">IF(Table1__2[[#This Row],[Product]]="Men's",Male)</f>
        <v>0</v>
      </c>
      <c r="R3001" t="str">
        <f>IF(Table1__2[[#This Row],[Product]]="Men's Street Footwear","Male","Female")</f>
        <v>Female</v>
      </c>
    </row>
    <row r="3002" spans="1:18" x14ac:dyDescent="0.25">
      <c r="A3002" s="17" t="s">
        <v>26</v>
      </c>
      <c r="B3002">
        <v>1185732</v>
      </c>
      <c r="C3002" s="20">
        <v>44478</v>
      </c>
      <c r="D3002" s="17" t="s">
        <v>36</v>
      </c>
      <c r="E3002" s="17" t="s">
        <v>110</v>
      </c>
      <c r="F3002" s="17" t="s">
        <v>111</v>
      </c>
      <c r="G3002" s="17" t="s">
        <v>20</v>
      </c>
      <c r="H3002">
        <v>40</v>
      </c>
      <c r="I3002">
        <v>125</v>
      </c>
      <c r="J3002">
        <v>5000</v>
      </c>
      <c r="K3002">
        <v>1500</v>
      </c>
      <c r="L3002" s="17" t="s">
        <v>17</v>
      </c>
      <c r="M3002" s="21">
        <v>45461</v>
      </c>
      <c r="N3002">
        <v>2021</v>
      </c>
      <c r="O3002">
        <v>10</v>
      </c>
      <c r="P3002" s="17" t="s">
        <v>149</v>
      </c>
      <c r="Q3002" t="b" cm="1">
        <f t="array" ref="Q3002">IF(Table1__2[[#This Row],[Product]]="Men's",Male)</f>
        <v>0</v>
      </c>
      <c r="R3002" t="str">
        <f>IF(Table1__2[[#This Row],[Product]]="Men's Street Footwear","Male","Female")</f>
        <v>Female</v>
      </c>
    </row>
    <row r="3003" spans="1:18" x14ac:dyDescent="0.25">
      <c r="A3003" s="17" t="s">
        <v>26</v>
      </c>
      <c r="B3003">
        <v>1185732</v>
      </c>
      <c r="C3003" s="20">
        <v>44478</v>
      </c>
      <c r="D3003" s="17" t="s">
        <v>36</v>
      </c>
      <c r="E3003" s="17" t="s">
        <v>110</v>
      </c>
      <c r="F3003" s="17" t="s">
        <v>111</v>
      </c>
      <c r="G3003" s="17" t="s">
        <v>21</v>
      </c>
      <c r="H3003">
        <v>50</v>
      </c>
      <c r="I3003">
        <v>125</v>
      </c>
      <c r="J3003">
        <v>6249.9999999999991</v>
      </c>
      <c r="K3003">
        <v>2187.5</v>
      </c>
      <c r="L3003" s="17" t="s">
        <v>17</v>
      </c>
      <c r="M3003" s="21">
        <v>45462</v>
      </c>
      <c r="N3003">
        <v>2021</v>
      </c>
      <c r="O3003">
        <v>10</v>
      </c>
      <c r="P3003" s="17" t="s">
        <v>149</v>
      </c>
      <c r="Q3003" t="b" cm="1">
        <f t="array" ref="Q3003">IF(Table1__2[[#This Row],[Product]]="Men's",Male)</f>
        <v>0</v>
      </c>
      <c r="R3003" t="str">
        <f>IF(Table1__2[[#This Row],[Product]]="Men's Street Footwear","Male","Female")</f>
        <v>Female</v>
      </c>
    </row>
    <row r="3004" spans="1:18" x14ac:dyDescent="0.25">
      <c r="A3004" s="17" t="s">
        <v>13</v>
      </c>
      <c r="B3004">
        <v>1185732</v>
      </c>
      <c r="C3004" s="20">
        <v>44478</v>
      </c>
      <c r="D3004" s="17" t="s">
        <v>36</v>
      </c>
      <c r="E3004" s="17" t="s">
        <v>110</v>
      </c>
      <c r="F3004" s="17" t="s">
        <v>111</v>
      </c>
      <c r="G3004" s="17" t="s">
        <v>22</v>
      </c>
      <c r="H3004">
        <v>55</v>
      </c>
      <c r="I3004">
        <v>250</v>
      </c>
      <c r="J3004">
        <v>13749.999999999996</v>
      </c>
      <c r="K3004">
        <v>5500</v>
      </c>
      <c r="L3004" s="17" t="s">
        <v>17</v>
      </c>
      <c r="M3004" s="21">
        <v>45463</v>
      </c>
      <c r="N3004">
        <v>2021</v>
      </c>
      <c r="O3004">
        <v>10</v>
      </c>
      <c r="P3004" s="17" t="s">
        <v>149</v>
      </c>
      <c r="Q3004" t="b" cm="1">
        <f t="array" ref="Q3004">IF(Table1__2[[#This Row],[Product]]="Men's",Male)</f>
        <v>0</v>
      </c>
      <c r="R3004" t="str">
        <f>IF(Table1__2[[#This Row],[Product]]="Men's Street Footwear","Male","Female")</f>
        <v>Female</v>
      </c>
    </row>
    <row r="3005" spans="1:18" x14ac:dyDescent="0.25">
      <c r="A3005" s="17" t="s">
        <v>13</v>
      </c>
      <c r="B3005">
        <v>1185732</v>
      </c>
      <c r="C3005" s="20">
        <v>44509</v>
      </c>
      <c r="D3005" s="17" t="s">
        <v>36</v>
      </c>
      <c r="E3005" s="17" t="s">
        <v>110</v>
      </c>
      <c r="F3005" s="17" t="s">
        <v>111</v>
      </c>
      <c r="G3005" s="17" t="s">
        <v>16</v>
      </c>
      <c r="H3005">
        <v>50</v>
      </c>
      <c r="I3005">
        <v>400</v>
      </c>
      <c r="J3005">
        <v>19999.999999999996</v>
      </c>
      <c r="K3005">
        <v>7000</v>
      </c>
      <c r="L3005" s="17" t="s">
        <v>17</v>
      </c>
      <c r="M3005" s="21">
        <v>45464</v>
      </c>
      <c r="N3005">
        <v>2021</v>
      </c>
      <c r="O3005">
        <v>11</v>
      </c>
      <c r="P3005" s="17" t="s">
        <v>150</v>
      </c>
      <c r="Q3005" t="b" cm="1">
        <f t="array" ref="Q3005">IF(Table1__2[[#This Row],[Product]]="Men's",Male)</f>
        <v>0</v>
      </c>
      <c r="R3005" t="str">
        <f>IF(Table1__2[[#This Row],[Product]]="Men's Street Footwear","Male","Female")</f>
        <v>Male</v>
      </c>
    </row>
    <row r="3006" spans="1:18" x14ac:dyDescent="0.25">
      <c r="A3006" s="17" t="s">
        <v>13</v>
      </c>
      <c r="B3006">
        <v>1185732</v>
      </c>
      <c r="C3006" s="20">
        <v>44509</v>
      </c>
      <c r="D3006" s="17" t="s">
        <v>36</v>
      </c>
      <c r="E3006" s="17" t="s">
        <v>110</v>
      </c>
      <c r="F3006" s="17" t="s">
        <v>111</v>
      </c>
      <c r="G3006" s="17" t="s">
        <v>18</v>
      </c>
      <c r="H3006">
        <v>40</v>
      </c>
      <c r="I3006">
        <v>250</v>
      </c>
      <c r="J3006">
        <v>10000</v>
      </c>
      <c r="K3006">
        <v>3000</v>
      </c>
      <c r="L3006" s="17" t="s">
        <v>17</v>
      </c>
      <c r="M3006" s="21">
        <v>45465</v>
      </c>
      <c r="N3006">
        <v>2021</v>
      </c>
      <c r="O3006">
        <v>11</v>
      </c>
      <c r="P3006" s="17" t="s">
        <v>150</v>
      </c>
      <c r="Q3006" t="b" cm="1">
        <f t="array" ref="Q3006">IF(Table1__2[[#This Row],[Product]]="Men's",Male)</f>
        <v>0</v>
      </c>
      <c r="R3006" t="str">
        <f>IF(Table1__2[[#This Row],[Product]]="Men's Street Footwear","Male","Female")</f>
        <v>Female</v>
      </c>
    </row>
    <row r="3007" spans="1:18" x14ac:dyDescent="0.25">
      <c r="A3007" s="17" t="s">
        <v>13</v>
      </c>
      <c r="B3007">
        <v>1185732</v>
      </c>
      <c r="C3007" s="20">
        <v>44509</v>
      </c>
      <c r="D3007" s="17" t="s">
        <v>36</v>
      </c>
      <c r="E3007" s="17" t="s">
        <v>110</v>
      </c>
      <c r="F3007" s="17" t="s">
        <v>111</v>
      </c>
      <c r="G3007" s="17" t="s">
        <v>19</v>
      </c>
      <c r="H3007">
        <v>40</v>
      </c>
      <c r="I3007">
        <v>195</v>
      </c>
      <c r="J3007">
        <v>7800</v>
      </c>
      <c r="K3007">
        <v>2340</v>
      </c>
      <c r="L3007" s="17" t="s">
        <v>17</v>
      </c>
      <c r="M3007" s="21">
        <v>45466</v>
      </c>
      <c r="N3007">
        <v>2021</v>
      </c>
      <c r="O3007">
        <v>11</v>
      </c>
      <c r="P3007" s="17" t="s">
        <v>150</v>
      </c>
      <c r="Q3007" t="b" cm="1">
        <f t="array" ref="Q3007">IF(Table1__2[[#This Row],[Product]]="Men's",Male)</f>
        <v>0</v>
      </c>
      <c r="R3007" t="str">
        <f>IF(Table1__2[[#This Row],[Product]]="Men's Street Footwear","Male","Female")</f>
        <v>Female</v>
      </c>
    </row>
    <row r="3008" spans="1:18" x14ac:dyDescent="0.25">
      <c r="A3008" s="17" t="s">
        <v>13</v>
      </c>
      <c r="B3008">
        <v>1185732</v>
      </c>
      <c r="C3008" s="20">
        <v>44509</v>
      </c>
      <c r="D3008" s="17" t="s">
        <v>36</v>
      </c>
      <c r="E3008" s="17" t="s">
        <v>110</v>
      </c>
      <c r="F3008" s="17" t="s">
        <v>111</v>
      </c>
      <c r="G3008" s="17" t="s">
        <v>20</v>
      </c>
      <c r="H3008">
        <v>40</v>
      </c>
      <c r="I3008">
        <v>175</v>
      </c>
      <c r="J3008">
        <v>7000</v>
      </c>
      <c r="K3008">
        <v>2100</v>
      </c>
      <c r="L3008" s="17" t="s">
        <v>17</v>
      </c>
      <c r="M3008" s="21">
        <v>45467</v>
      </c>
      <c r="N3008">
        <v>2021</v>
      </c>
      <c r="O3008">
        <v>11</v>
      </c>
      <c r="P3008" s="17" t="s">
        <v>150</v>
      </c>
      <c r="Q3008" t="b" cm="1">
        <f t="array" ref="Q3008">IF(Table1__2[[#This Row],[Product]]="Men's",Male)</f>
        <v>0</v>
      </c>
      <c r="R3008" t="str">
        <f>IF(Table1__2[[#This Row],[Product]]="Men's Street Footwear","Male","Female")</f>
        <v>Female</v>
      </c>
    </row>
    <row r="3009" spans="1:18" x14ac:dyDescent="0.25">
      <c r="A3009" s="17" t="s">
        <v>13</v>
      </c>
      <c r="B3009">
        <v>1185732</v>
      </c>
      <c r="C3009" s="20">
        <v>44509</v>
      </c>
      <c r="D3009" s="17" t="s">
        <v>36</v>
      </c>
      <c r="E3009" s="17" t="s">
        <v>110</v>
      </c>
      <c r="F3009" s="17" t="s">
        <v>111</v>
      </c>
      <c r="G3009" s="17" t="s">
        <v>21</v>
      </c>
      <c r="H3009">
        <v>60</v>
      </c>
      <c r="I3009">
        <v>150</v>
      </c>
      <c r="J3009">
        <v>9000</v>
      </c>
      <c r="K3009">
        <v>3150</v>
      </c>
      <c r="L3009" s="17" t="s">
        <v>17</v>
      </c>
      <c r="M3009" s="21">
        <v>45468</v>
      </c>
      <c r="N3009">
        <v>2021</v>
      </c>
      <c r="O3009">
        <v>11</v>
      </c>
      <c r="P3009" s="17" t="s">
        <v>150</v>
      </c>
      <c r="Q3009" t="b" cm="1">
        <f t="array" ref="Q3009">IF(Table1__2[[#This Row],[Product]]="Men's",Male)</f>
        <v>0</v>
      </c>
      <c r="R3009" t="str">
        <f>IF(Table1__2[[#This Row],[Product]]="Men's Street Footwear","Male","Female")</f>
        <v>Female</v>
      </c>
    </row>
    <row r="3010" spans="1:18" x14ac:dyDescent="0.25">
      <c r="A3010" s="17" t="s">
        <v>13</v>
      </c>
      <c r="B3010">
        <v>1185732</v>
      </c>
      <c r="C3010" s="20">
        <v>44509</v>
      </c>
      <c r="D3010" s="17" t="s">
        <v>36</v>
      </c>
      <c r="E3010" s="17" t="s">
        <v>110</v>
      </c>
      <c r="F3010" s="17" t="s">
        <v>111</v>
      </c>
      <c r="G3010" s="17" t="s">
        <v>22</v>
      </c>
      <c r="H3010">
        <v>65</v>
      </c>
      <c r="I3010">
        <v>250</v>
      </c>
      <c r="J3010">
        <v>16249.999999999996</v>
      </c>
      <c r="K3010">
        <v>6500</v>
      </c>
      <c r="L3010" s="17" t="s">
        <v>17</v>
      </c>
      <c r="M3010" s="21">
        <v>45469</v>
      </c>
      <c r="N3010">
        <v>2021</v>
      </c>
      <c r="O3010">
        <v>11</v>
      </c>
      <c r="P3010" s="17" t="s">
        <v>150</v>
      </c>
      <c r="Q3010" t="b" cm="1">
        <f t="array" ref="Q3010">IF(Table1__2[[#This Row],[Product]]="Men's",Male)</f>
        <v>0</v>
      </c>
      <c r="R3010" t="str">
        <f>IF(Table1__2[[#This Row],[Product]]="Men's Street Footwear","Male","Female")</f>
        <v>Female</v>
      </c>
    </row>
    <row r="3011" spans="1:18" x14ac:dyDescent="0.25">
      <c r="A3011" s="17" t="s">
        <v>13</v>
      </c>
      <c r="B3011">
        <v>1185732</v>
      </c>
      <c r="C3011" s="20">
        <v>44538</v>
      </c>
      <c r="D3011" s="17" t="s">
        <v>36</v>
      </c>
      <c r="E3011" s="17" t="s">
        <v>110</v>
      </c>
      <c r="F3011" s="17" t="s">
        <v>111</v>
      </c>
      <c r="G3011" s="17" t="s">
        <v>16</v>
      </c>
      <c r="H3011">
        <v>60</v>
      </c>
      <c r="I3011">
        <v>500</v>
      </c>
      <c r="J3011">
        <v>30000</v>
      </c>
      <c r="K3011">
        <v>10500</v>
      </c>
      <c r="L3011" s="17" t="s">
        <v>17</v>
      </c>
      <c r="M3011" s="21">
        <v>45470</v>
      </c>
      <c r="N3011">
        <v>2021</v>
      </c>
      <c r="O3011">
        <v>12</v>
      </c>
      <c r="P3011" s="17" t="s">
        <v>151</v>
      </c>
      <c r="Q3011" t="b" cm="1">
        <f t="array" ref="Q3011">IF(Table1__2[[#This Row],[Product]]="Men's",Male)</f>
        <v>0</v>
      </c>
      <c r="R3011" t="str">
        <f>IF(Table1__2[[#This Row],[Product]]="Men's Street Footwear","Male","Female")</f>
        <v>Male</v>
      </c>
    </row>
    <row r="3012" spans="1:18" x14ac:dyDescent="0.25">
      <c r="A3012" s="17" t="s">
        <v>13</v>
      </c>
      <c r="B3012">
        <v>1185732</v>
      </c>
      <c r="C3012" s="20">
        <v>44538</v>
      </c>
      <c r="D3012" s="17" t="s">
        <v>36</v>
      </c>
      <c r="E3012" s="17" t="s">
        <v>110</v>
      </c>
      <c r="F3012" s="17" t="s">
        <v>111</v>
      </c>
      <c r="G3012" s="17" t="s">
        <v>18</v>
      </c>
      <c r="H3012">
        <v>50</v>
      </c>
      <c r="I3012">
        <v>300</v>
      </c>
      <c r="J3012">
        <v>15000</v>
      </c>
      <c r="K3012">
        <v>4500</v>
      </c>
      <c r="L3012" s="17" t="s">
        <v>17</v>
      </c>
      <c r="M3012" s="21">
        <v>45471</v>
      </c>
      <c r="N3012">
        <v>2021</v>
      </c>
      <c r="O3012">
        <v>12</v>
      </c>
      <c r="P3012" s="17" t="s">
        <v>151</v>
      </c>
      <c r="Q3012" t="b" cm="1">
        <f t="array" ref="Q3012">IF(Table1__2[[#This Row],[Product]]="Men's",Male)</f>
        <v>0</v>
      </c>
      <c r="R3012" t="str">
        <f>IF(Table1__2[[#This Row],[Product]]="Men's Street Footwear","Male","Female")</f>
        <v>Female</v>
      </c>
    </row>
    <row r="3013" spans="1:18" x14ac:dyDescent="0.25">
      <c r="A3013" s="17" t="s">
        <v>13</v>
      </c>
      <c r="B3013">
        <v>1185732</v>
      </c>
      <c r="C3013" s="20">
        <v>44538</v>
      </c>
      <c r="D3013" s="17" t="s">
        <v>36</v>
      </c>
      <c r="E3013" s="17" t="s">
        <v>110</v>
      </c>
      <c r="F3013" s="17" t="s">
        <v>111</v>
      </c>
      <c r="G3013" s="17" t="s">
        <v>19</v>
      </c>
      <c r="H3013">
        <v>50</v>
      </c>
      <c r="I3013">
        <v>250</v>
      </c>
      <c r="J3013">
        <v>12500</v>
      </c>
      <c r="K3013">
        <v>3750</v>
      </c>
      <c r="L3013" s="17" t="s">
        <v>17</v>
      </c>
      <c r="M3013" s="21">
        <v>45472</v>
      </c>
      <c r="N3013">
        <v>2021</v>
      </c>
      <c r="O3013">
        <v>12</v>
      </c>
      <c r="P3013" s="17" t="s">
        <v>151</v>
      </c>
      <c r="Q3013" t="b" cm="1">
        <f t="array" ref="Q3013">IF(Table1__2[[#This Row],[Product]]="Men's",Male)</f>
        <v>0</v>
      </c>
      <c r="R3013" t="str">
        <f>IF(Table1__2[[#This Row],[Product]]="Men's Street Footwear","Male","Female")</f>
        <v>Female</v>
      </c>
    </row>
    <row r="3014" spans="1:18" x14ac:dyDescent="0.25">
      <c r="A3014" s="17" t="s">
        <v>13</v>
      </c>
      <c r="B3014">
        <v>1185732</v>
      </c>
      <c r="C3014" s="20">
        <v>44538</v>
      </c>
      <c r="D3014" s="17" t="s">
        <v>36</v>
      </c>
      <c r="E3014" s="17" t="s">
        <v>110</v>
      </c>
      <c r="F3014" s="17" t="s">
        <v>111</v>
      </c>
      <c r="G3014" s="17" t="s">
        <v>20</v>
      </c>
      <c r="H3014">
        <v>50</v>
      </c>
      <c r="I3014">
        <v>200</v>
      </c>
      <c r="J3014">
        <v>10000</v>
      </c>
      <c r="K3014">
        <v>3000</v>
      </c>
      <c r="L3014" s="17" t="s">
        <v>17</v>
      </c>
      <c r="M3014" s="21">
        <v>45473</v>
      </c>
      <c r="N3014">
        <v>2021</v>
      </c>
      <c r="O3014">
        <v>12</v>
      </c>
      <c r="P3014" s="17" t="s">
        <v>151</v>
      </c>
      <c r="Q3014" t="b" cm="1">
        <f t="array" ref="Q3014">IF(Table1__2[[#This Row],[Product]]="Men's",Male)</f>
        <v>0</v>
      </c>
      <c r="R3014" t="str">
        <f>IF(Table1__2[[#This Row],[Product]]="Men's Street Footwear","Male","Female")</f>
        <v>Female</v>
      </c>
    </row>
    <row r="3015" spans="1:18" x14ac:dyDescent="0.25">
      <c r="A3015" s="17" t="s">
        <v>13</v>
      </c>
      <c r="B3015">
        <v>1185732</v>
      </c>
      <c r="C3015" s="20">
        <v>44538</v>
      </c>
      <c r="D3015" s="17" t="s">
        <v>36</v>
      </c>
      <c r="E3015" s="17" t="s">
        <v>110</v>
      </c>
      <c r="F3015" s="17" t="s">
        <v>111</v>
      </c>
      <c r="G3015" s="17" t="s">
        <v>21</v>
      </c>
      <c r="H3015">
        <v>60</v>
      </c>
      <c r="I3015">
        <v>200</v>
      </c>
      <c r="J3015">
        <v>12000</v>
      </c>
      <c r="K3015">
        <v>4200</v>
      </c>
      <c r="L3015" s="17" t="s">
        <v>17</v>
      </c>
      <c r="M3015" s="21">
        <v>45474</v>
      </c>
      <c r="N3015">
        <v>2021</v>
      </c>
      <c r="O3015">
        <v>12</v>
      </c>
      <c r="P3015" s="17" t="s">
        <v>151</v>
      </c>
      <c r="Q3015" t="b" cm="1">
        <f t="array" ref="Q3015">IF(Table1__2[[#This Row],[Product]]="Men's",Male)</f>
        <v>0</v>
      </c>
      <c r="R3015" t="str">
        <f>IF(Table1__2[[#This Row],[Product]]="Men's Street Footwear","Male","Female")</f>
        <v>Female</v>
      </c>
    </row>
    <row r="3016" spans="1:18" x14ac:dyDescent="0.25">
      <c r="A3016" s="17" t="s">
        <v>13</v>
      </c>
      <c r="B3016">
        <v>1185732</v>
      </c>
      <c r="C3016" s="20">
        <v>44538</v>
      </c>
      <c r="D3016" s="17" t="s">
        <v>36</v>
      </c>
      <c r="E3016" s="17" t="s">
        <v>110</v>
      </c>
      <c r="F3016" s="17" t="s">
        <v>111</v>
      </c>
      <c r="G3016" s="17" t="s">
        <v>22</v>
      </c>
      <c r="H3016">
        <v>65</v>
      </c>
      <c r="I3016">
        <v>300</v>
      </c>
      <c r="J3016">
        <v>19499.999999999996</v>
      </c>
      <c r="K3016">
        <v>7800</v>
      </c>
      <c r="L3016" s="17" t="s">
        <v>17</v>
      </c>
      <c r="M3016" s="21">
        <v>45475</v>
      </c>
      <c r="N3016">
        <v>2021</v>
      </c>
      <c r="O3016">
        <v>12</v>
      </c>
      <c r="P3016" s="17" t="s">
        <v>151</v>
      </c>
      <c r="Q3016" t="b" cm="1">
        <f t="array" ref="Q3016">IF(Table1__2[[#This Row],[Product]]="Men's",Male)</f>
        <v>0</v>
      </c>
      <c r="R3016" t="str">
        <f>IF(Table1__2[[#This Row],[Product]]="Men's Street Footwear","Male","Female")</f>
        <v>Female</v>
      </c>
    </row>
    <row r="3017" spans="1:18" x14ac:dyDescent="0.25">
      <c r="A3017" s="17" t="s">
        <v>13</v>
      </c>
      <c r="B3017">
        <v>1185732</v>
      </c>
      <c r="C3017" s="20">
        <v>44202</v>
      </c>
      <c r="D3017" s="17" t="s">
        <v>36</v>
      </c>
      <c r="E3017" s="17" t="s">
        <v>110</v>
      </c>
      <c r="F3017" s="17" t="s">
        <v>111</v>
      </c>
      <c r="G3017" s="17" t="s">
        <v>16</v>
      </c>
      <c r="H3017">
        <v>30</v>
      </c>
      <c r="I3017">
        <v>450</v>
      </c>
      <c r="J3017">
        <v>13500.000000000004</v>
      </c>
      <c r="K3017">
        <v>4050</v>
      </c>
      <c r="L3017" s="17" t="s">
        <v>17</v>
      </c>
      <c r="M3017" s="21">
        <v>45476</v>
      </c>
      <c r="N3017">
        <v>2021</v>
      </c>
      <c r="O3017">
        <v>1</v>
      </c>
      <c r="P3017" s="17" t="s">
        <v>141</v>
      </c>
      <c r="Q3017" t="b" cm="1">
        <f t="array" ref="Q3017">IF(Table1__2[[#This Row],[Product]]="Men's",Male)</f>
        <v>0</v>
      </c>
      <c r="R3017" t="str">
        <f>IF(Table1__2[[#This Row],[Product]]="Men's Street Footwear","Male","Female")</f>
        <v>Male</v>
      </c>
    </row>
    <row r="3018" spans="1:18" x14ac:dyDescent="0.25">
      <c r="A3018" s="17" t="s">
        <v>13</v>
      </c>
      <c r="B3018">
        <v>1185732</v>
      </c>
      <c r="C3018" s="20">
        <v>44202</v>
      </c>
      <c r="D3018" s="17" t="s">
        <v>36</v>
      </c>
      <c r="E3018" s="17" t="s">
        <v>110</v>
      </c>
      <c r="F3018" s="17" t="s">
        <v>111</v>
      </c>
      <c r="G3018" s="17" t="s">
        <v>18</v>
      </c>
      <c r="H3018">
        <v>30</v>
      </c>
      <c r="I3018">
        <v>250</v>
      </c>
      <c r="J3018">
        <v>7500.0000000000018</v>
      </c>
      <c r="K3018">
        <v>2625</v>
      </c>
      <c r="L3018" s="17" t="s">
        <v>17</v>
      </c>
      <c r="M3018" s="21">
        <v>45477</v>
      </c>
      <c r="N3018">
        <v>2021</v>
      </c>
      <c r="O3018">
        <v>1</v>
      </c>
      <c r="P3018" s="17" t="s">
        <v>141</v>
      </c>
      <c r="Q3018" t="b" cm="1">
        <f t="array" ref="Q3018">IF(Table1__2[[#This Row],[Product]]="Men's",Male)</f>
        <v>0</v>
      </c>
      <c r="R3018" t="str">
        <f>IF(Table1__2[[#This Row],[Product]]="Men's Street Footwear","Male","Female")</f>
        <v>Female</v>
      </c>
    </row>
    <row r="3019" spans="1:18" x14ac:dyDescent="0.25">
      <c r="A3019" s="17" t="s">
        <v>13</v>
      </c>
      <c r="B3019">
        <v>1185732</v>
      </c>
      <c r="C3019" s="20">
        <v>44202</v>
      </c>
      <c r="D3019" s="17" t="s">
        <v>36</v>
      </c>
      <c r="E3019" s="17" t="s">
        <v>110</v>
      </c>
      <c r="F3019" s="17" t="s">
        <v>111</v>
      </c>
      <c r="G3019" s="17" t="s">
        <v>19</v>
      </c>
      <c r="H3019">
        <v>20</v>
      </c>
      <c r="I3019">
        <v>250</v>
      </c>
      <c r="J3019">
        <v>5000.0000000000018</v>
      </c>
      <c r="K3019">
        <v>1500</v>
      </c>
      <c r="L3019" s="17" t="s">
        <v>17</v>
      </c>
      <c r="M3019" s="21">
        <v>45478</v>
      </c>
      <c r="N3019">
        <v>2021</v>
      </c>
      <c r="O3019">
        <v>1</v>
      </c>
      <c r="P3019" s="17" t="s">
        <v>141</v>
      </c>
      <c r="Q3019" t="b" cm="1">
        <f t="array" ref="Q3019">IF(Table1__2[[#This Row],[Product]]="Men's",Male)</f>
        <v>0</v>
      </c>
      <c r="R3019" t="str">
        <f>IF(Table1__2[[#This Row],[Product]]="Men's Street Footwear","Male","Female")</f>
        <v>Female</v>
      </c>
    </row>
    <row r="3020" spans="1:18" x14ac:dyDescent="0.25">
      <c r="A3020" s="17" t="s">
        <v>13</v>
      </c>
      <c r="B3020">
        <v>1185732</v>
      </c>
      <c r="C3020" s="20">
        <v>44202</v>
      </c>
      <c r="D3020" s="17" t="s">
        <v>36</v>
      </c>
      <c r="E3020" s="17" t="s">
        <v>110</v>
      </c>
      <c r="F3020" s="17" t="s">
        <v>111</v>
      </c>
      <c r="G3020" s="17" t="s">
        <v>20</v>
      </c>
      <c r="H3020">
        <v>25</v>
      </c>
      <c r="I3020">
        <v>100</v>
      </c>
      <c r="J3020">
        <v>2500.0000000000009</v>
      </c>
      <c r="K3020">
        <v>750</v>
      </c>
      <c r="L3020" s="17" t="s">
        <v>17</v>
      </c>
      <c r="M3020" s="21">
        <v>45479</v>
      </c>
      <c r="N3020">
        <v>2021</v>
      </c>
      <c r="O3020">
        <v>1</v>
      </c>
      <c r="P3020" s="17" t="s">
        <v>141</v>
      </c>
      <c r="Q3020" t="b" cm="1">
        <f t="array" ref="Q3020">IF(Table1__2[[#This Row],[Product]]="Men's",Male)</f>
        <v>0</v>
      </c>
      <c r="R3020" t="str">
        <f>IF(Table1__2[[#This Row],[Product]]="Men's Street Footwear","Male","Female")</f>
        <v>Female</v>
      </c>
    </row>
    <row r="3021" spans="1:18" x14ac:dyDescent="0.25">
      <c r="A3021" s="17" t="s">
        <v>13</v>
      </c>
      <c r="B3021">
        <v>1185732</v>
      </c>
      <c r="C3021" s="20">
        <v>44202</v>
      </c>
      <c r="D3021" s="17" t="s">
        <v>36</v>
      </c>
      <c r="E3021" s="17" t="s">
        <v>110</v>
      </c>
      <c r="F3021" s="17" t="s">
        <v>111</v>
      </c>
      <c r="G3021" s="17" t="s">
        <v>21</v>
      </c>
      <c r="H3021">
        <v>40</v>
      </c>
      <c r="I3021">
        <v>150</v>
      </c>
      <c r="J3021">
        <v>6000</v>
      </c>
      <c r="K3021">
        <v>3000</v>
      </c>
      <c r="L3021" s="17" t="s">
        <v>17</v>
      </c>
      <c r="M3021" s="21">
        <v>45480</v>
      </c>
      <c r="N3021">
        <v>2021</v>
      </c>
      <c r="O3021">
        <v>1</v>
      </c>
      <c r="P3021" s="17" t="s">
        <v>141</v>
      </c>
      <c r="Q3021" t="b" cm="1">
        <f t="array" ref="Q3021">IF(Table1__2[[#This Row],[Product]]="Men's",Male)</f>
        <v>0</v>
      </c>
      <c r="R3021" t="str">
        <f>IF(Table1__2[[#This Row],[Product]]="Men's Street Footwear","Male","Female")</f>
        <v>Female</v>
      </c>
    </row>
    <row r="3022" spans="1:18" x14ac:dyDescent="0.25">
      <c r="A3022" s="17" t="s">
        <v>13</v>
      </c>
      <c r="B3022">
        <v>1185732</v>
      </c>
      <c r="C3022" s="20">
        <v>44202</v>
      </c>
      <c r="D3022" s="17" t="s">
        <v>36</v>
      </c>
      <c r="E3022" s="17" t="s">
        <v>110</v>
      </c>
      <c r="F3022" s="17" t="s">
        <v>111</v>
      </c>
      <c r="G3022" s="17" t="s">
        <v>22</v>
      </c>
      <c r="H3022">
        <v>30</v>
      </c>
      <c r="I3022">
        <v>250</v>
      </c>
      <c r="J3022">
        <v>7500.0000000000018</v>
      </c>
      <c r="K3022">
        <v>3000</v>
      </c>
      <c r="L3022" s="17" t="s">
        <v>17</v>
      </c>
      <c r="M3022" s="21">
        <v>45481</v>
      </c>
      <c r="N3022">
        <v>2021</v>
      </c>
      <c r="O3022">
        <v>1</v>
      </c>
      <c r="P3022" s="17" t="s">
        <v>141</v>
      </c>
      <c r="Q3022" t="b" cm="1">
        <f t="array" ref="Q3022">IF(Table1__2[[#This Row],[Product]]="Men's",Male)</f>
        <v>0</v>
      </c>
      <c r="R3022" t="str">
        <f>IF(Table1__2[[#This Row],[Product]]="Men's Street Footwear","Male","Female")</f>
        <v>Female</v>
      </c>
    </row>
    <row r="3023" spans="1:18" x14ac:dyDescent="0.25">
      <c r="A3023" s="17" t="s">
        <v>13</v>
      </c>
      <c r="B3023">
        <v>1185732</v>
      </c>
      <c r="C3023" s="20">
        <v>44233</v>
      </c>
      <c r="D3023" s="17" t="s">
        <v>36</v>
      </c>
      <c r="E3023" s="17" t="s">
        <v>110</v>
      </c>
      <c r="F3023" s="17" t="s">
        <v>111</v>
      </c>
      <c r="G3023" s="17" t="s">
        <v>16</v>
      </c>
      <c r="H3023">
        <v>30</v>
      </c>
      <c r="I3023">
        <v>500</v>
      </c>
      <c r="J3023">
        <v>15000.000000000004</v>
      </c>
      <c r="K3023">
        <v>4500</v>
      </c>
      <c r="L3023" s="17" t="s">
        <v>17</v>
      </c>
      <c r="M3023" s="21">
        <v>45482</v>
      </c>
      <c r="N3023">
        <v>2021</v>
      </c>
      <c r="O3023">
        <v>2</v>
      </c>
      <c r="P3023" s="17" t="s">
        <v>142</v>
      </c>
      <c r="Q3023" t="b" cm="1">
        <f t="array" ref="Q3023">IF(Table1__2[[#This Row],[Product]]="Men's",Male)</f>
        <v>0</v>
      </c>
      <c r="R3023" t="str">
        <f>IF(Table1__2[[#This Row],[Product]]="Men's Street Footwear","Male","Female")</f>
        <v>Male</v>
      </c>
    </row>
    <row r="3024" spans="1:18" x14ac:dyDescent="0.25">
      <c r="A3024" s="17" t="s">
        <v>13</v>
      </c>
      <c r="B3024">
        <v>1185732</v>
      </c>
      <c r="C3024" s="20">
        <v>44233</v>
      </c>
      <c r="D3024" s="17" t="s">
        <v>36</v>
      </c>
      <c r="E3024" s="17" t="s">
        <v>110</v>
      </c>
      <c r="F3024" s="17" t="s">
        <v>111</v>
      </c>
      <c r="G3024" s="17" t="s">
        <v>18</v>
      </c>
      <c r="H3024">
        <v>30</v>
      </c>
      <c r="I3024">
        <v>150</v>
      </c>
      <c r="J3024">
        <v>4500.0000000000009</v>
      </c>
      <c r="K3024">
        <v>1575</v>
      </c>
      <c r="L3024" s="17" t="s">
        <v>17</v>
      </c>
      <c r="M3024" s="21">
        <v>45483</v>
      </c>
      <c r="N3024">
        <v>2021</v>
      </c>
      <c r="O3024">
        <v>2</v>
      </c>
      <c r="P3024" s="17" t="s">
        <v>142</v>
      </c>
      <c r="Q3024" t="b" cm="1">
        <f t="array" ref="Q3024">IF(Table1__2[[#This Row],[Product]]="Men's",Male)</f>
        <v>0</v>
      </c>
      <c r="R3024" t="str">
        <f>IF(Table1__2[[#This Row],[Product]]="Men's Street Footwear","Male","Female")</f>
        <v>Female</v>
      </c>
    </row>
    <row r="3025" spans="1:18" x14ac:dyDescent="0.25">
      <c r="A3025" s="17" t="s">
        <v>13</v>
      </c>
      <c r="B3025">
        <v>1185732</v>
      </c>
      <c r="C3025" s="20">
        <v>44233</v>
      </c>
      <c r="D3025" s="17" t="s">
        <v>36</v>
      </c>
      <c r="E3025" s="17" t="s">
        <v>110</v>
      </c>
      <c r="F3025" s="17" t="s">
        <v>111</v>
      </c>
      <c r="G3025" s="17" t="s">
        <v>19</v>
      </c>
      <c r="H3025">
        <v>20</v>
      </c>
      <c r="I3025">
        <v>200</v>
      </c>
      <c r="J3025">
        <v>4000.0000000000014</v>
      </c>
      <c r="K3025">
        <v>1200</v>
      </c>
      <c r="L3025" s="17" t="s">
        <v>17</v>
      </c>
      <c r="M3025" s="21">
        <v>45484</v>
      </c>
      <c r="N3025">
        <v>2021</v>
      </c>
      <c r="O3025">
        <v>2</v>
      </c>
      <c r="P3025" s="17" t="s">
        <v>142</v>
      </c>
      <c r="Q3025" t="b" cm="1">
        <f t="array" ref="Q3025">IF(Table1__2[[#This Row],[Product]]="Men's",Male)</f>
        <v>0</v>
      </c>
      <c r="R3025" t="str">
        <f>IF(Table1__2[[#This Row],[Product]]="Men's Street Footwear","Male","Female")</f>
        <v>Female</v>
      </c>
    </row>
    <row r="3026" spans="1:18" x14ac:dyDescent="0.25">
      <c r="A3026" s="17" t="s">
        <v>13</v>
      </c>
      <c r="B3026">
        <v>1185732</v>
      </c>
      <c r="C3026" s="20">
        <v>44233</v>
      </c>
      <c r="D3026" s="17" t="s">
        <v>36</v>
      </c>
      <c r="E3026" s="17" t="s">
        <v>112</v>
      </c>
      <c r="F3026" s="17" t="s">
        <v>113</v>
      </c>
      <c r="G3026" s="17" t="s">
        <v>20</v>
      </c>
      <c r="H3026">
        <v>25</v>
      </c>
      <c r="I3026">
        <v>75</v>
      </c>
      <c r="J3026">
        <v>1875.0000000000005</v>
      </c>
      <c r="K3026">
        <v>562.5</v>
      </c>
      <c r="L3026" s="17" t="s">
        <v>17</v>
      </c>
      <c r="M3026" s="21">
        <v>45485</v>
      </c>
      <c r="N3026">
        <v>2021</v>
      </c>
      <c r="O3026">
        <v>2</v>
      </c>
      <c r="P3026" s="17" t="s">
        <v>142</v>
      </c>
      <c r="Q3026" t="b" cm="1">
        <f t="array" ref="Q3026">IF(Table1__2[[#This Row],[Product]]="Men's",Male)</f>
        <v>0</v>
      </c>
      <c r="R3026" t="str">
        <f>IF(Table1__2[[#This Row],[Product]]="Men's Street Footwear","Male","Female")</f>
        <v>Female</v>
      </c>
    </row>
    <row r="3027" spans="1:18" x14ac:dyDescent="0.25">
      <c r="A3027" s="17" t="s">
        <v>13</v>
      </c>
      <c r="B3027">
        <v>1185732</v>
      </c>
      <c r="C3027" s="20">
        <v>44233</v>
      </c>
      <c r="D3027" s="17" t="s">
        <v>36</v>
      </c>
      <c r="E3027" s="17" t="s">
        <v>112</v>
      </c>
      <c r="F3027" s="17" t="s">
        <v>113</v>
      </c>
      <c r="G3027" s="17" t="s">
        <v>21</v>
      </c>
      <c r="H3027">
        <v>40</v>
      </c>
      <c r="I3027">
        <v>150</v>
      </c>
      <c r="J3027">
        <v>6000</v>
      </c>
      <c r="K3027">
        <v>3000</v>
      </c>
      <c r="L3027" s="17" t="s">
        <v>17</v>
      </c>
      <c r="M3027" s="21">
        <v>45486</v>
      </c>
      <c r="N3027">
        <v>2021</v>
      </c>
      <c r="O3027">
        <v>2</v>
      </c>
      <c r="P3027" s="17" t="s">
        <v>142</v>
      </c>
      <c r="Q3027" t="b" cm="1">
        <f t="array" ref="Q3027">IF(Table1__2[[#This Row],[Product]]="Men's",Male)</f>
        <v>0</v>
      </c>
      <c r="R3027" t="str">
        <f>IF(Table1__2[[#This Row],[Product]]="Men's Street Footwear","Male","Female")</f>
        <v>Female</v>
      </c>
    </row>
    <row r="3028" spans="1:18" x14ac:dyDescent="0.25">
      <c r="A3028" s="17" t="s">
        <v>13</v>
      </c>
      <c r="B3028">
        <v>1185732</v>
      </c>
      <c r="C3028" s="20">
        <v>44233</v>
      </c>
      <c r="D3028" s="17" t="s">
        <v>36</v>
      </c>
      <c r="E3028" s="17" t="s">
        <v>112</v>
      </c>
      <c r="F3028" s="17" t="s">
        <v>113</v>
      </c>
      <c r="G3028" s="17" t="s">
        <v>22</v>
      </c>
      <c r="H3028">
        <v>15</v>
      </c>
      <c r="I3028">
        <v>250</v>
      </c>
      <c r="J3028">
        <v>3749.9999999999991</v>
      </c>
      <c r="K3028">
        <v>1500</v>
      </c>
      <c r="L3028" s="17" t="s">
        <v>17</v>
      </c>
      <c r="M3028" s="21">
        <v>45487</v>
      </c>
      <c r="N3028">
        <v>2021</v>
      </c>
      <c r="O3028">
        <v>2</v>
      </c>
      <c r="P3028" s="17" t="s">
        <v>142</v>
      </c>
      <c r="Q3028" t="b" cm="1">
        <f t="array" ref="Q3028">IF(Table1__2[[#This Row],[Product]]="Men's",Male)</f>
        <v>0</v>
      </c>
      <c r="R3028" t="str">
        <f>IF(Table1__2[[#This Row],[Product]]="Men's Street Footwear","Male","Female")</f>
        <v>Female</v>
      </c>
    </row>
    <row r="3029" spans="1:18" x14ac:dyDescent="0.25">
      <c r="A3029" s="17" t="s">
        <v>13</v>
      </c>
      <c r="B3029">
        <v>1185732</v>
      </c>
      <c r="C3029" s="20">
        <v>44260</v>
      </c>
      <c r="D3029" s="17" t="s">
        <v>36</v>
      </c>
      <c r="E3029" s="17" t="s">
        <v>112</v>
      </c>
      <c r="F3029" s="17" t="s">
        <v>113</v>
      </c>
      <c r="G3029" s="17" t="s">
        <v>16</v>
      </c>
      <c r="H3029">
        <v>20</v>
      </c>
      <c r="I3029">
        <v>470</v>
      </c>
      <c r="J3029">
        <v>9400.0000000000018</v>
      </c>
      <c r="K3029">
        <v>2820</v>
      </c>
      <c r="L3029" s="17" t="s">
        <v>17</v>
      </c>
      <c r="M3029" s="21">
        <v>45488</v>
      </c>
      <c r="N3029">
        <v>2021</v>
      </c>
      <c r="O3029">
        <v>3</v>
      </c>
      <c r="P3029" s="17" t="s">
        <v>143</v>
      </c>
      <c r="Q3029" t="b" cm="1">
        <f t="array" ref="Q3029">IF(Table1__2[[#This Row],[Product]]="Men's",Male)</f>
        <v>0</v>
      </c>
      <c r="R3029" t="str">
        <f>IF(Table1__2[[#This Row],[Product]]="Men's Street Footwear","Male","Female")</f>
        <v>Male</v>
      </c>
    </row>
    <row r="3030" spans="1:18" x14ac:dyDescent="0.25">
      <c r="A3030" s="17" t="s">
        <v>13</v>
      </c>
      <c r="B3030">
        <v>1185732</v>
      </c>
      <c r="C3030" s="20">
        <v>44260</v>
      </c>
      <c r="D3030" s="17" t="s">
        <v>36</v>
      </c>
      <c r="E3030" s="17" t="s">
        <v>112</v>
      </c>
      <c r="F3030" s="17" t="s">
        <v>113</v>
      </c>
      <c r="G3030" s="17" t="s">
        <v>18</v>
      </c>
      <c r="H3030">
        <v>20</v>
      </c>
      <c r="I3030">
        <v>175</v>
      </c>
      <c r="J3030">
        <v>3500.0000000000009</v>
      </c>
      <c r="K3030">
        <v>1225</v>
      </c>
      <c r="L3030" s="17" t="s">
        <v>17</v>
      </c>
      <c r="M3030" s="21">
        <v>45489</v>
      </c>
      <c r="N3030">
        <v>2021</v>
      </c>
      <c r="O3030">
        <v>3</v>
      </c>
      <c r="P3030" s="17" t="s">
        <v>143</v>
      </c>
      <c r="Q3030" t="b" cm="1">
        <f t="array" ref="Q3030">IF(Table1__2[[#This Row],[Product]]="Men's",Male)</f>
        <v>0</v>
      </c>
      <c r="R3030" t="str">
        <f>IF(Table1__2[[#This Row],[Product]]="Men's Street Footwear","Male","Female")</f>
        <v>Female</v>
      </c>
    </row>
    <row r="3031" spans="1:18" x14ac:dyDescent="0.25">
      <c r="A3031" s="17" t="s">
        <v>13</v>
      </c>
      <c r="B3031">
        <v>1185732</v>
      </c>
      <c r="C3031" s="20">
        <v>44260</v>
      </c>
      <c r="D3031" s="17" t="s">
        <v>36</v>
      </c>
      <c r="E3031" s="17" t="s">
        <v>112</v>
      </c>
      <c r="F3031" s="17" t="s">
        <v>113</v>
      </c>
      <c r="G3031" s="17" t="s">
        <v>19</v>
      </c>
      <c r="H3031">
        <v>10</v>
      </c>
      <c r="I3031">
        <v>225</v>
      </c>
      <c r="J3031">
        <v>2250.0000000000009</v>
      </c>
      <c r="K3031">
        <v>675</v>
      </c>
      <c r="L3031" s="17" t="s">
        <v>17</v>
      </c>
      <c r="M3031" s="21">
        <v>45490</v>
      </c>
      <c r="N3031">
        <v>2021</v>
      </c>
      <c r="O3031">
        <v>3</v>
      </c>
      <c r="P3031" s="17" t="s">
        <v>143</v>
      </c>
      <c r="Q3031" t="b" cm="1">
        <f t="array" ref="Q3031">IF(Table1__2[[#This Row],[Product]]="Men's",Male)</f>
        <v>0</v>
      </c>
      <c r="R3031" t="str">
        <f>IF(Table1__2[[#This Row],[Product]]="Men's Street Footwear","Male","Female")</f>
        <v>Female</v>
      </c>
    </row>
    <row r="3032" spans="1:18" x14ac:dyDescent="0.25">
      <c r="A3032" s="17" t="s">
        <v>13</v>
      </c>
      <c r="B3032">
        <v>1185732</v>
      </c>
      <c r="C3032" s="20">
        <v>44260</v>
      </c>
      <c r="D3032" s="17" t="s">
        <v>36</v>
      </c>
      <c r="E3032" s="17" t="s">
        <v>112</v>
      </c>
      <c r="F3032" s="17" t="s">
        <v>113</v>
      </c>
      <c r="G3032" s="17" t="s">
        <v>20</v>
      </c>
      <c r="H3032">
        <v>15</v>
      </c>
      <c r="I3032">
        <v>100</v>
      </c>
      <c r="J3032">
        <v>1499.9999999999995</v>
      </c>
      <c r="K3032">
        <v>450</v>
      </c>
      <c r="L3032" s="17" t="s">
        <v>17</v>
      </c>
      <c r="M3032" s="21">
        <v>45491</v>
      </c>
      <c r="N3032">
        <v>2021</v>
      </c>
      <c r="O3032">
        <v>3</v>
      </c>
      <c r="P3032" s="17" t="s">
        <v>143</v>
      </c>
      <c r="Q3032" t="b" cm="1">
        <f t="array" ref="Q3032">IF(Table1__2[[#This Row],[Product]]="Men's",Male)</f>
        <v>0</v>
      </c>
      <c r="R3032" t="str">
        <f>IF(Table1__2[[#This Row],[Product]]="Men's Street Footwear","Male","Female")</f>
        <v>Female</v>
      </c>
    </row>
    <row r="3033" spans="1:18" x14ac:dyDescent="0.25">
      <c r="A3033" s="17" t="s">
        <v>13</v>
      </c>
      <c r="B3033">
        <v>1185732</v>
      </c>
      <c r="C3033" s="20">
        <v>44260</v>
      </c>
      <c r="D3033" s="17" t="s">
        <v>36</v>
      </c>
      <c r="E3033" s="17" t="s">
        <v>112</v>
      </c>
      <c r="F3033" s="17" t="s">
        <v>113</v>
      </c>
      <c r="G3033" s="17" t="s">
        <v>21</v>
      </c>
      <c r="H3033">
        <v>30</v>
      </c>
      <c r="I3033">
        <v>150</v>
      </c>
      <c r="J3033">
        <v>4500.0000000000009</v>
      </c>
      <c r="K3033">
        <v>2250</v>
      </c>
      <c r="L3033" s="17" t="s">
        <v>17</v>
      </c>
      <c r="M3033" s="21">
        <v>45492</v>
      </c>
      <c r="N3033">
        <v>2021</v>
      </c>
      <c r="O3033">
        <v>3</v>
      </c>
      <c r="P3033" s="17" t="s">
        <v>143</v>
      </c>
      <c r="Q3033" t="b" cm="1">
        <f t="array" ref="Q3033">IF(Table1__2[[#This Row],[Product]]="Men's",Male)</f>
        <v>0</v>
      </c>
      <c r="R3033" t="str">
        <f>IF(Table1__2[[#This Row],[Product]]="Men's Street Footwear","Male","Female")</f>
        <v>Female</v>
      </c>
    </row>
    <row r="3034" spans="1:18" x14ac:dyDescent="0.25">
      <c r="A3034" s="17" t="s">
        <v>13</v>
      </c>
      <c r="B3034">
        <v>1185732</v>
      </c>
      <c r="C3034" s="20">
        <v>44260</v>
      </c>
      <c r="D3034" s="17" t="s">
        <v>36</v>
      </c>
      <c r="E3034" s="17" t="s">
        <v>112</v>
      </c>
      <c r="F3034" s="17" t="s">
        <v>113</v>
      </c>
      <c r="G3034" s="17" t="s">
        <v>22</v>
      </c>
      <c r="H3034">
        <v>20</v>
      </c>
      <c r="I3034">
        <v>250</v>
      </c>
      <c r="J3034">
        <v>5000.0000000000009</v>
      </c>
      <c r="K3034">
        <v>2000</v>
      </c>
      <c r="L3034" s="17" t="s">
        <v>17</v>
      </c>
      <c r="M3034" s="21">
        <v>45493</v>
      </c>
      <c r="N3034">
        <v>2021</v>
      </c>
      <c r="O3034">
        <v>3</v>
      </c>
      <c r="P3034" s="17" t="s">
        <v>143</v>
      </c>
      <c r="Q3034" t="b" cm="1">
        <f t="array" ref="Q3034">IF(Table1__2[[#This Row],[Product]]="Men's",Male)</f>
        <v>0</v>
      </c>
      <c r="R3034" t="str">
        <f>IF(Table1__2[[#This Row],[Product]]="Men's Street Footwear","Male","Female")</f>
        <v>Female</v>
      </c>
    </row>
    <row r="3035" spans="1:18" x14ac:dyDescent="0.25">
      <c r="A3035" s="17" t="s">
        <v>13</v>
      </c>
      <c r="B3035">
        <v>1185732</v>
      </c>
      <c r="C3035" s="20">
        <v>44292</v>
      </c>
      <c r="D3035" s="17" t="s">
        <v>36</v>
      </c>
      <c r="E3035" s="17" t="s">
        <v>112</v>
      </c>
      <c r="F3035" s="17" t="s">
        <v>113</v>
      </c>
      <c r="G3035" s="17" t="s">
        <v>16</v>
      </c>
      <c r="H3035">
        <v>20</v>
      </c>
      <c r="I3035">
        <v>475</v>
      </c>
      <c r="J3035">
        <v>9500.0000000000018</v>
      </c>
      <c r="K3035">
        <v>2850</v>
      </c>
      <c r="L3035" s="17" t="s">
        <v>17</v>
      </c>
      <c r="M3035" s="21">
        <v>45494</v>
      </c>
      <c r="N3035">
        <v>2021</v>
      </c>
      <c r="O3035">
        <v>4</v>
      </c>
      <c r="P3035" s="17" t="s">
        <v>144</v>
      </c>
      <c r="Q3035" t="b" cm="1">
        <f t="array" ref="Q3035">IF(Table1__2[[#This Row],[Product]]="Men's",Male)</f>
        <v>0</v>
      </c>
      <c r="R3035" t="str">
        <f>IF(Table1__2[[#This Row],[Product]]="Men's Street Footwear","Male","Female")</f>
        <v>Male</v>
      </c>
    </row>
    <row r="3036" spans="1:18" x14ac:dyDescent="0.25">
      <c r="A3036" s="17" t="s">
        <v>13</v>
      </c>
      <c r="B3036">
        <v>1185732</v>
      </c>
      <c r="C3036" s="20">
        <v>44292</v>
      </c>
      <c r="D3036" s="17" t="s">
        <v>36</v>
      </c>
      <c r="E3036" s="17" t="s">
        <v>112</v>
      </c>
      <c r="F3036" s="17" t="s">
        <v>113</v>
      </c>
      <c r="G3036" s="17" t="s">
        <v>18</v>
      </c>
      <c r="H3036">
        <v>20</v>
      </c>
      <c r="I3036">
        <v>175</v>
      </c>
      <c r="J3036">
        <v>3500.0000000000009</v>
      </c>
      <c r="K3036">
        <v>1225</v>
      </c>
      <c r="L3036" s="17" t="s">
        <v>17</v>
      </c>
      <c r="M3036" s="21">
        <v>45495</v>
      </c>
      <c r="N3036">
        <v>2021</v>
      </c>
      <c r="O3036">
        <v>4</v>
      </c>
      <c r="P3036" s="17" t="s">
        <v>144</v>
      </c>
      <c r="Q3036" t="b" cm="1">
        <f t="array" ref="Q3036">IF(Table1__2[[#This Row],[Product]]="Men's",Male)</f>
        <v>0</v>
      </c>
      <c r="R3036" t="str">
        <f>IF(Table1__2[[#This Row],[Product]]="Men's Street Footwear","Male","Female")</f>
        <v>Female</v>
      </c>
    </row>
    <row r="3037" spans="1:18" x14ac:dyDescent="0.25">
      <c r="A3037" s="17" t="s">
        <v>13</v>
      </c>
      <c r="B3037">
        <v>1185732</v>
      </c>
      <c r="C3037" s="20">
        <v>44292</v>
      </c>
      <c r="D3037" s="17" t="s">
        <v>36</v>
      </c>
      <c r="E3037" s="17" t="s">
        <v>112</v>
      </c>
      <c r="F3037" s="17" t="s">
        <v>113</v>
      </c>
      <c r="G3037" s="17" t="s">
        <v>19</v>
      </c>
      <c r="H3037">
        <v>10</v>
      </c>
      <c r="I3037">
        <v>175</v>
      </c>
      <c r="J3037">
        <v>1750.0000000000007</v>
      </c>
      <c r="K3037">
        <v>525</v>
      </c>
      <c r="L3037" s="17" t="s">
        <v>17</v>
      </c>
      <c r="M3037" s="21">
        <v>45496</v>
      </c>
      <c r="N3037">
        <v>2021</v>
      </c>
      <c r="O3037">
        <v>4</v>
      </c>
      <c r="P3037" s="17" t="s">
        <v>144</v>
      </c>
      <c r="Q3037" t="b" cm="1">
        <f t="array" ref="Q3037">IF(Table1__2[[#This Row],[Product]]="Men's",Male)</f>
        <v>0</v>
      </c>
      <c r="R3037" t="str">
        <f>IF(Table1__2[[#This Row],[Product]]="Men's Street Footwear","Male","Female")</f>
        <v>Female</v>
      </c>
    </row>
    <row r="3038" spans="1:18" x14ac:dyDescent="0.25">
      <c r="A3038" s="17" t="s">
        <v>13</v>
      </c>
      <c r="B3038">
        <v>1185732</v>
      </c>
      <c r="C3038" s="20">
        <v>44292</v>
      </c>
      <c r="D3038" s="17" t="s">
        <v>36</v>
      </c>
      <c r="E3038" s="17" t="s">
        <v>112</v>
      </c>
      <c r="F3038" s="17" t="s">
        <v>113</v>
      </c>
      <c r="G3038" s="17" t="s">
        <v>20</v>
      </c>
      <c r="H3038">
        <v>15</v>
      </c>
      <c r="I3038">
        <v>100</v>
      </c>
      <c r="J3038">
        <v>1499.9999999999995</v>
      </c>
      <c r="K3038">
        <v>450</v>
      </c>
      <c r="L3038" s="17" t="s">
        <v>17</v>
      </c>
      <c r="M3038" s="21">
        <v>45497</v>
      </c>
      <c r="N3038">
        <v>2021</v>
      </c>
      <c r="O3038">
        <v>4</v>
      </c>
      <c r="P3038" s="17" t="s">
        <v>144</v>
      </c>
      <c r="Q3038" t="b" cm="1">
        <f t="array" ref="Q3038">IF(Table1__2[[#This Row],[Product]]="Men's",Male)</f>
        <v>0</v>
      </c>
      <c r="R3038" t="str">
        <f>IF(Table1__2[[#This Row],[Product]]="Men's Street Footwear","Male","Female")</f>
        <v>Female</v>
      </c>
    </row>
    <row r="3039" spans="1:18" x14ac:dyDescent="0.25">
      <c r="A3039" s="17" t="s">
        <v>13</v>
      </c>
      <c r="B3039">
        <v>1185732</v>
      </c>
      <c r="C3039" s="20">
        <v>44292</v>
      </c>
      <c r="D3039" s="17" t="s">
        <v>36</v>
      </c>
      <c r="E3039" s="17" t="s">
        <v>112</v>
      </c>
      <c r="F3039" s="17" t="s">
        <v>113</v>
      </c>
      <c r="G3039" s="17" t="s">
        <v>21</v>
      </c>
      <c r="H3039">
        <v>60</v>
      </c>
      <c r="I3039">
        <v>125</v>
      </c>
      <c r="J3039">
        <v>7500</v>
      </c>
      <c r="K3039">
        <v>3750</v>
      </c>
      <c r="L3039" s="17" t="s">
        <v>17</v>
      </c>
      <c r="M3039" s="21">
        <v>45498</v>
      </c>
      <c r="N3039">
        <v>2021</v>
      </c>
      <c r="O3039">
        <v>4</v>
      </c>
      <c r="P3039" s="17" t="s">
        <v>144</v>
      </c>
      <c r="Q3039" t="b" cm="1">
        <f t="array" ref="Q3039">IF(Table1__2[[#This Row],[Product]]="Men's",Male)</f>
        <v>0</v>
      </c>
      <c r="R3039" t="str">
        <f>IF(Table1__2[[#This Row],[Product]]="Men's Street Footwear","Male","Female")</f>
        <v>Female</v>
      </c>
    </row>
    <row r="3040" spans="1:18" x14ac:dyDescent="0.25">
      <c r="A3040" s="17" t="s">
        <v>13</v>
      </c>
      <c r="B3040">
        <v>1185732</v>
      </c>
      <c r="C3040" s="20">
        <v>44292</v>
      </c>
      <c r="D3040" s="17" t="s">
        <v>36</v>
      </c>
      <c r="E3040" s="17" t="s">
        <v>112</v>
      </c>
      <c r="F3040" s="17" t="s">
        <v>113</v>
      </c>
      <c r="G3040" s="17" t="s">
        <v>22</v>
      </c>
      <c r="H3040">
        <v>50</v>
      </c>
      <c r="I3040">
        <v>250</v>
      </c>
      <c r="J3040">
        <v>12500</v>
      </c>
      <c r="K3040">
        <v>5000</v>
      </c>
      <c r="L3040" s="17" t="s">
        <v>17</v>
      </c>
      <c r="M3040" s="21">
        <v>45499</v>
      </c>
      <c r="N3040">
        <v>2021</v>
      </c>
      <c r="O3040">
        <v>4</v>
      </c>
      <c r="P3040" s="17" t="s">
        <v>144</v>
      </c>
      <c r="Q3040" t="b" cm="1">
        <f t="array" ref="Q3040">IF(Table1__2[[#This Row],[Product]]="Men's",Male)</f>
        <v>0</v>
      </c>
      <c r="R3040" t="str">
        <f>IF(Table1__2[[#This Row],[Product]]="Men's Street Footwear","Male","Female")</f>
        <v>Female</v>
      </c>
    </row>
    <row r="3041" spans="1:18" x14ac:dyDescent="0.25">
      <c r="A3041" s="17" t="s">
        <v>13</v>
      </c>
      <c r="B3041">
        <v>1185732</v>
      </c>
      <c r="C3041" s="20">
        <v>44323</v>
      </c>
      <c r="D3041" s="17" t="s">
        <v>36</v>
      </c>
      <c r="E3041" s="17" t="s">
        <v>112</v>
      </c>
      <c r="F3041" s="17" t="s">
        <v>113</v>
      </c>
      <c r="G3041" s="17" t="s">
        <v>16</v>
      </c>
      <c r="H3041">
        <v>60</v>
      </c>
      <c r="I3041">
        <v>520</v>
      </c>
      <c r="J3041">
        <v>31200</v>
      </c>
      <c r="K3041">
        <v>9360</v>
      </c>
      <c r="L3041" s="17" t="s">
        <v>17</v>
      </c>
      <c r="M3041" s="21">
        <v>45500</v>
      </c>
      <c r="N3041">
        <v>2021</v>
      </c>
      <c r="O3041">
        <v>5</v>
      </c>
      <c r="P3041" s="17" t="s">
        <v>145</v>
      </c>
      <c r="Q3041" t="b" cm="1">
        <f t="array" ref="Q3041">IF(Table1__2[[#This Row],[Product]]="Men's",Male)</f>
        <v>0</v>
      </c>
      <c r="R3041" t="str">
        <f>IF(Table1__2[[#This Row],[Product]]="Men's Street Footwear","Male","Female")</f>
        <v>Male</v>
      </c>
    </row>
    <row r="3042" spans="1:18" x14ac:dyDescent="0.25">
      <c r="A3042" s="17" t="s">
        <v>13</v>
      </c>
      <c r="B3042">
        <v>1185732</v>
      </c>
      <c r="C3042" s="20">
        <v>44323</v>
      </c>
      <c r="D3042" s="17" t="s">
        <v>36</v>
      </c>
      <c r="E3042" s="17" t="s">
        <v>112</v>
      </c>
      <c r="F3042" s="17" t="s">
        <v>113</v>
      </c>
      <c r="G3042" s="17" t="s">
        <v>18</v>
      </c>
      <c r="H3042">
        <v>40</v>
      </c>
      <c r="I3042">
        <v>225</v>
      </c>
      <c r="J3042">
        <v>9000</v>
      </c>
      <c r="K3042">
        <v>3150</v>
      </c>
      <c r="L3042" s="17" t="s">
        <v>17</v>
      </c>
      <c r="M3042" s="21">
        <v>45501</v>
      </c>
      <c r="N3042">
        <v>2021</v>
      </c>
      <c r="O3042">
        <v>5</v>
      </c>
      <c r="P3042" s="17" t="s">
        <v>145</v>
      </c>
      <c r="Q3042" t="b" cm="1">
        <f t="array" ref="Q3042">IF(Table1__2[[#This Row],[Product]]="Men's",Male)</f>
        <v>0</v>
      </c>
      <c r="R3042" t="str">
        <f>IF(Table1__2[[#This Row],[Product]]="Men's Street Footwear","Male","Female")</f>
        <v>Female</v>
      </c>
    </row>
    <row r="3043" spans="1:18" x14ac:dyDescent="0.25">
      <c r="A3043" s="17" t="s">
        <v>13</v>
      </c>
      <c r="B3043">
        <v>1185732</v>
      </c>
      <c r="C3043" s="20">
        <v>44323</v>
      </c>
      <c r="D3043" s="17" t="s">
        <v>36</v>
      </c>
      <c r="E3043" s="17" t="s">
        <v>112</v>
      </c>
      <c r="F3043" s="17" t="s">
        <v>113</v>
      </c>
      <c r="G3043" s="17" t="s">
        <v>19</v>
      </c>
      <c r="H3043">
        <v>35</v>
      </c>
      <c r="I3043">
        <v>200</v>
      </c>
      <c r="J3043">
        <v>7000</v>
      </c>
      <c r="K3043">
        <v>2100</v>
      </c>
      <c r="L3043" s="17" t="s">
        <v>17</v>
      </c>
      <c r="M3043" s="21">
        <v>45502</v>
      </c>
      <c r="N3043">
        <v>2021</v>
      </c>
      <c r="O3043">
        <v>5</v>
      </c>
      <c r="P3043" s="17" t="s">
        <v>145</v>
      </c>
      <c r="Q3043" t="b" cm="1">
        <f t="array" ref="Q3043">IF(Table1__2[[#This Row],[Product]]="Men's",Male)</f>
        <v>0</v>
      </c>
      <c r="R3043" t="str">
        <f>IF(Table1__2[[#This Row],[Product]]="Men's Street Footwear","Male","Female")</f>
        <v>Female</v>
      </c>
    </row>
    <row r="3044" spans="1:18" x14ac:dyDescent="0.25">
      <c r="A3044" s="17" t="s">
        <v>13</v>
      </c>
      <c r="B3044">
        <v>1185732</v>
      </c>
      <c r="C3044" s="20">
        <v>44323</v>
      </c>
      <c r="D3044" s="17" t="s">
        <v>36</v>
      </c>
      <c r="E3044" s="17" t="s">
        <v>112</v>
      </c>
      <c r="F3044" s="17" t="s">
        <v>113</v>
      </c>
      <c r="G3044" s="17" t="s">
        <v>20</v>
      </c>
      <c r="H3044">
        <v>35</v>
      </c>
      <c r="I3044">
        <v>125</v>
      </c>
      <c r="J3044">
        <v>4375</v>
      </c>
      <c r="K3044">
        <v>1312.5</v>
      </c>
      <c r="L3044" s="17" t="s">
        <v>17</v>
      </c>
      <c r="M3044" s="21">
        <v>45503</v>
      </c>
      <c r="N3044">
        <v>2021</v>
      </c>
      <c r="O3044">
        <v>5</v>
      </c>
      <c r="P3044" s="17" t="s">
        <v>145</v>
      </c>
      <c r="Q3044" t="b" cm="1">
        <f t="array" ref="Q3044">IF(Table1__2[[#This Row],[Product]]="Men's",Male)</f>
        <v>0</v>
      </c>
      <c r="R3044" t="str">
        <f>IF(Table1__2[[#This Row],[Product]]="Men's Street Footwear","Male","Female")</f>
        <v>Female</v>
      </c>
    </row>
    <row r="3045" spans="1:18" x14ac:dyDescent="0.25">
      <c r="A3045" s="17" t="s">
        <v>13</v>
      </c>
      <c r="B3045">
        <v>1185732</v>
      </c>
      <c r="C3045" s="20">
        <v>44323</v>
      </c>
      <c r="D3045" s="17" t="s">
        <v>36</v>
      </c>
      <c r="E3045" s="17" t="s">
        <v>112</v>
      </c>
      <c r="F3045" s="17" t="s">
        <v>113</v>
      </c>
      <c r="G3045" s="17" t="s">
        <v>21</v>
      </c>
      <c r="H3045">
        <v>45</v>
      </c>
      <c r="I3045">
        <v>150</v>
      </c>
      <c r="J3045">
        <v>6749.9999999999982</v>
      </c>
      <c r="K3045">
        <v>3375</v>
      </c>
      <c r="L3045" s="17" t="s">
        <v>17</v>
      </c>
      <c r="M3045" s="21">
        <v>45504</v>
      </c>
      <c r="N3045">
        <v>2021</v>
      </c>
      <c r="O3045">
        <v>5</v>
      </c>
      <c r="P3045" s="17" t="s">
        <v>145</v>
      </c>
      <c r="Q3045" t="b" cm="1">
        <f t="array" ref="Q3045">IF(Table1__2[[#This Row],[Product]]="Men's",Male)</f>
        <v>0</v>
      </c>
      <c r="R3045" t="str">
        <f>IF(Table1__2[[#This Row],[Product]]="Men's Street Footwear","Male","Female")</f>
        <v>Female</v>
      </c>
    </row>
    <row r="3046" spans="1:18" x14ac:dyDescent="0.25">
      <c r="A3046" s="17" t="s">
        <v>13</v>
      </c>
      <c r="B3046">
        <v>1185732</v>
      </c>
      <c r="C3046" s="20">
        <v>44323</v>
      </c>
      <c r="D3046" s="17" t="s">
        <v>36</v>
      </c>
      <c r="E3046" s="17" t="s">
        <v>112</v>
      </c>
      <c r="F3046" s="17" t="s">
        <v>113</v>
      </c>
      <c r="G3046" s="17" t="s">
        <v>22</v>
      </c>
      <c r="H3046">
        <v>50</v>
      </c>
      <c r="I3046">
        <v>275</v>
      </c>
      <c r="J3046">
        <v>13749.999999999996</v>
      </c>
      <c r="K3046">
        <v>5500</v>
      </c>
      <c r="L3046" s="17" t="s">
        <v>17</v>
      </c>
      <c r="M3046" s="21">
        <v>45505</v>
      </c>
      <c r="N3046">
        <v>2021</v>
      </c>
      <c r="O3046">
        <v>5</v>
      </c>
      <c r="P3046" s="17" t="s">
        <v>145</v>
      </c>
      <c r="Q3046" t="b" cm="1">
        <f t="array" ref="Q3046">IF(Table1__2[[#This Row],[Product]]="Men's",Male)</f>
        <v>0</v>
      </c>
      <c r="R3046" t="str">
        <f>IF(Table1__2[[#This Row],[Product]]="Men's Street Footwear","Male","Female")</f>
        <v>Female</v>
      </c>
    </row>
    <row r="3047" spans="1:18" x14ac:dyDescent="0.25">
      <c r="A3047" s="17" t="s">
        <v>13</v>
      </c>
      <c r="B3047">
        <v>1185732</v>
      </c>
      <c r="C3047" s="20">
        <v>44353</v>
      </c>
      <c r="D3047" s="17" t="s">
        <v>36</v>
      </c>
      <c r="E3047" s="17" t="s">
        <v>112</v>
      </c>
      <c r="F3047" s="17" t="s">
        <v>113</v>
      </c>
      <c r="G3047" s="17" t="s">
        <v>16</v>
      </c>
      <c r="H3047">
        <v>35</v>
      </c>
      <c r="I3047">
        <v>525</v>
      </c>
      <c r="J3047">
        <v>18375</v>
      </c>
      <c r="K3047">
        <v>5512.5</v>
      </c>
      <c r="L3047" s="17" t="s">
        <v>17</v>
      </c>
      <c r="M3047" s="21">
        <v>45506</v>
      </c>
      <c r="N3047">
        <v>2021</v>
      </c>
      <c r="O3047">
        <v>6</v>
      </c>
      <c r="P3047" s="17" t="s">
        <v>152</v>
      </c>
      <c r="Q3047" t="b" cm="1">
        <f t="array" ref="Q3047">IF(Table1__2[[#This Row],[Product]]="Men's",Male)</f>
        <v>0</v>
      </c>
      <c r="R3047" t="str">
        <f>IF(Table1__2[[#This Row],[Product]]="Men's Street Footwear","Male","Female")</f>
        <v>Male</v>
      </c>
    </row>
    <row r="3048" spans="1:18" x14ac:dyDescent="0.25">
      <c r="A3048" s="17" t="s">
        <v>13</v>
      </c>
      <c r="B3048">
        <v>1185732</v>
      </c>
      <c r="C3048" s="20">
        <v>44353</v>
      </c>
      <c r="D3048" s="17" t="s">
        <v>36</v>
      </c>
      <c r="E3048" s="17" t="s">
        <v>112</v>
      </c>
      <c r="F3048" s="17" t="s">
        <v>113</v>
      </c>
      <c r="G3048" s="17" t="s">
        <v>18</v>
      </c>
      <c r="H3048">
        <v>30</v>
      </c>
      <c r="I3048">
        <v>275</v>
      </c>
      <c r="J3048">
        <v>8250.0000000000036</v>
      </c>
      <c r="K3048">
        <v>2887.5</v>
      </c>
      <c r="L3048" s="17" t="s">
        <v>17</v>
      </c>
      <c r="M3048" s="21">
        <v>45507</v>
      </c>
      <c r="N3048">
        <v>2021</v>
      </c>
      <c r="O3048">
        <v>6</v>
      </c>
      <c r="P3048" s="17" t="s">
        <v>152</v>
      </c>
      <c r="Q3048" t="b" cm="1">
        <f t="array" ref="Q3048">IF(Table1__2[[#This Row],[Product]]="Men's",Male)</f>
        <v>0</v>
      </c>
      <c r="R3048" t="str">
        <f>IF(Table1__2[[#This Row],[Product]]="Men's Street Footwear","Male","Female")</f>
        <v>Female</v>
      </c>
    </row>
    <row r="3049" spans="1:18" x14ac:dyDescent="0.25">
      <c r="A3049" s="17" t="s">
        <v>13</v>
      </c>
      <c r="B3049">
        <v>1185732</v>
      </c>
      <c r="C3049" s="20">
        <v>44353</v>
      </c>
      <c r="D3049" s="17" t="s">
        <v>36</v>
      </c>
      <c r="E3049" s="17" t="s">
        <v>112</v>
      </c>
      <c r="F3049" s="17" t="s">
        <v>113</v>
      </c>
      <c r="G3049" s="17" t="s">
        <v>19</v>
      </c>
      <c r="H3049">
        <v>25</v>
      </c>
      <c r="I3049">
        <v>200</v>
      </c>
      <c r="J3049">
        <v>5000.0000000000018</v>
      </c>
      <c r="K3049">
        <v>1500</v>
      </c>
      <c r="L3049" s="17" t="s">
        <v>17</v>
      </c>
      <c r="M3049" s="21">
        <v>45508</v>
      </c>
      <c r="N3049">
        <v>2021</v>
      </c>
      <c r="O3049">
        <v>6</v>
      </c>
      <c r="P3049" s="17" t="s">
        <v>152</v>
      </c>
      <c r="Q3049" t="b" cm="1">
        <f t="array" ref="Q3049">IF(Table1__2[[#This Row],[Product]]="Men's",Male)</f>
        <v>0</v>
      </c>
      <c r="R3049" t="str">
        <f>IF(Table1__2[[#This Row],[Product]]="Men's Street Footwear","Male","Female")</f>
        <v>Female</v>
      </c>
    </row>
    <row r="3050" spans="1:18" x14ac:dyDescent="0.25">
      <c r="A3050" s="17" t="s">
        <v>13</v>
      </c>
      <c r="B3050">
        <v>1185732</v>
      </c>
      <c r="C3050" s="20">
        <v>44353</v>
      </c>
      <c r="D3050" s="17" t="s">
        <v>36</v>
      </c>
      <c r="E3050" s="17" t="s">
        <v>112</v>
      </c>
      <c r="F3050" s="17" t="s">
        <v>113</v>
      </c>
      <c r="G3050" s="17" t="s">
        <v>20</v>
      </c>
      <c r="H3050">
        <v>25</v>
      </c>
      <c r="I3050">
        <v>175</v>
      </c>
      <c r="J3050">
        <v>4375.0000000000018</v>
      </c>
      <c r="K3050">
        <v>1312.5</v>
      </c>
      <c r="L3050" s="17" t="s">
        <v>17</v>
      </c>
      <c r="M3050" s="21">
        <v>45509</v>
      </c>
      <c r="N3050">
        <v>2021</v>
      </c>
      <c r="O3050">
        <v>6</v>
      </c>
      <c r="P3050" s="17" t="s">
        <v>152</v>
      </c>
      <c r="Q3050" t="b" cm="1">
        <f t="array" ref="Q3050">IF(Table1__2[[#This Row],[Product]]="Men's",Male)</f>
        <v>0</v>
      </c>
      <c r="R3050" t="str">
        <f>IF(Table1__2[[#This Row],[Product]]="Men's Street Footwear","Male","Female")</f>
        <v>Female</v>
      </c>
    </row>
    <row r="3051" spans="1:18" x14ac:dyDescent="0.25">
      <c r="A3051" s="17" t="s">
        <v>13</v>
      </c>
      <c r="B3051">
        <v>1185732</v>
      </c>
      <c r="C3051" s="20">
        <v>44353</v>
      </c>
      <c r="D3051" s="17" t="s">
        <v>36</v>
      </c>
      <c r="E3051" s="17" t="s">
        <v>112</v>
      </c>
      <c r="F3051" s="17" t="s">
        <v>113</v>
      </c>
      <c r="G3051" s="17" t="s">
        <v>21</v>
      </c>
      <c r="H3051">
        <v>35</v>
      </c>
      <c r="I3051">
        <v>175</v>
      </c>
      <c r="J3051">
        <v>6125</v>
      </c>
      <c r="K3051">
        <v>3062.5</v>
      </c>
      <c r="L3051" s="17" t="s">
        <v>17</v>
      </c>
      <c r="M3051" s="21">
        <v>45510</v>
      </c>
      <c r="N3051">
        <v>2021</v>
      </c>
      <c r="O3051">
        <v>6</v>
      </c>
      <c r="P3051" s="17" t="s">
        <v>152</v>
      </c>
      <c r="Q3051" t="b" cm="1">
        <f t="array" ref="Q3051">IF(Table1__2[[#This Row],[Product]]="Men's",Male)</f>
        <v>0</v>
      </c>
      <c r="R3051" t="str">
        <f>IF(Table1__2[[#This Row],[Product]]="Men's Street Footwear","Male","Female")</f>
        <v>Female</v>
      </c>
    </row>
    <row r="3052" spans="1:18" x14ac:dyDescent="0.25">
      <c r="A3052" s="17" t="s">
        <v>13</v>
      </c>
      <c r="B3052">
        <v>1185732</v>
      </c>
      <c r="C3052" s="20">
        <v>44353</v>
      </c>
      <c r="D3052" s="17" t="s">
        <v>36</v>
      </c>
      <c r="E3052" s="17" t="s">
        <v>112</v>
      </c>
      <c r="F3052" s="17" t="s">
        <v>113</v>
      </c>
      <c r="G3052" s="17" t="s">
        <v>22</v>
      </c>
      <c r="H3052">
        <v>55</v>
      </c>
      <c r="I3052">
        <v>325</v>
      </c>
      <c r="J3052">
        <v>17875.000000000004</v>
      </c>
      <c r="K3052">
        <v>7150</v>
      </c>
      <c r="L3052" s="17" t="s">
        <v>17</v>
      </c>
      <c r="M3052" s="21">
        <v>45511</v>
      </c>
      <c r="N3052">
        <v>2021</v>
      </c>
      <c r="O3052">
        <v>6</v>
      </c>
      <c r="P3052" s="17" t="s">
        <v>152</v>
      </c>
      <c r="Q3052" t="b" cm="1">
        <f t="array" ref="Q3052">IF(Table1__2[[#This Row],[Product]]="Men's",Male)</f>
        <v>0</v>
      </c>
      <c r="R3052" t="str">
        <f>IF(Table1__2[[#This Row],[Product]]="Men's Street Footwear","Male","Female")</f>
        <v>Female</v>
      </c>
    </row>
    <row r="3053" spans="1:18" x14ac:dyDescent="0.25">
      <c r="A3053" s="17" t="s">
        <v>13</v>
      </c>
      <c r="B3053">
        <v>1185732</v>
      </c>
      <c r="C3053" s="20">
        <v>44382</v>
      </c>
      <c r="D3053" s="17" t="s">
        <v>36</v>
      </c>
      <c r="E3053" s="17" t="s">
        <v>112</v>
      </c>
      <c r="F3053" s="17" t="s">
        <v>113</v>
      </c>
      <c r="G3053" s="17" t="s">
        <v>16</v>
      </c>
      <c r="H3053">
        <v>50</v>
      </c>
      <c r="I3053">
        <v>550</v>
      </c>
      <c r="J3053">
        <v>27500</v>
      </c>
      <c r="K3053">
        <v>8250</v>
      </c>
      <c r="L3053" s="17" t="s">
        <v>17</v>
      </c>
      <c r="M3053" s="21">
        <v>45512</v>
      </c>
      <c r="N3053">
        <v>2021</v>
      </c>
      <c r="O3053">
        <v>7</v>
      </c>
      <c r="P3053" s="17" t="s">
        <v>146</v>
      </c>
      <c r="Q3053" t="b" cm="1">
        <f t="array" ref="Q3053">IF(Table1__2[[#This Row],[Product]]="Men's",Male)</f>
        <v>0</v>
      </c>
      <c r="R3053" t="str">
        <f>IF(Table1__2[[#This Row],[Product]]="Men's Street Footwear","Male","Female")</f>
        <v>Male</v>
      </c>
    </row>
    <row r="3054" spans="1:18" x14ac:dyDescent="0.25">
      <c r="A3054" s="17" t="s">
        <v>13</v>
      </c>
      <c r="B3054">
        <v>1185732</v>
      </c>
      <c r="C3054" s="20">
        <v>44382</v>
      </c>
      <c r="D3054" s="17" t="s">
        <v>36</v>
      </c>
      <c r="E3054" s="17" t="s">
        <v>112</v>
      </c>
      <c r="F3054" s="17" t="s">
        <v>113</v>
      </c>
      <c r="G3054" s="17" t="s">
        <v>18</v>
      </c>
      <c r="H3054">
        <v>45</v>
      </c>
      <c r="I3054">
        <v>300</v>
      </c>
      <c r="J3054">
        <v>13500.000000000004</v>
      </c>
      <c r="K3054">
        <v>4725</v>
      </c>
      <c r="L3054" s="17" t="s">
        <v>17</v>
      </c>
      <c r="M3054" s="21">
        <v>45513</v>
      </c>
      <c r="N3054">
        <v>2021</v>
      </c>
      <c r="O3054">
        <v>7</v>
      </c>
      <c r="P3054" s="17" t="s">
        <v>146</v>
      </c>
      <c r="Q3054" t="b" cm="1">
        <f t="array" ref="Q3054">IF(Table1__2[[#This Row],[Product]]="Men's",Male)</f>
        <v>0</v>
      </c>
      <c r="R3054" t="str">
        <f>IF(Table1__2[[#This Row],[Product]]="Men's Street Footwear","Male","Female")</f>
        <v>Female</v>
      </c>
    </row>
    <row r="3055" spans="1:18" x14ac:dyDescent="0.25">
      <c r="A3055" s="17" t="s">
        <v>13</v>
      </c>
      <c r="B3055">
        <v>1185732</v>
      </c>
      <c r="C3055" s="20">
        <v>44382</v>
      </c>
      <c r="D3055" s="17" t="s">
        <v>36</v>
      </c>
      <c r="E3055" s="17" t="s">
        <v>112</v>
      </c>
      <c r="F3055" s="17" t="s">
        <v>113</v>
      </c>
      <c r="G3055" s="17" t="s">
        <v>19</v>
      </c>
      <c r="H3055">
        <v>40</v>
      </c>
      <c r="I3055">
        <v>225</v>
      </c>
      <c r="J3055">
        <v>9000</v>
      </c>
      <c r="K3055">
        <v>2700</v>
      </c>
      <c r="L3055" s="17" t="s">
        <v>17</v>
      </c>
      <c r="M3055" s="21">
        <v>45514</v>
      </c>
      <c r="N3055">
        <v>2021</v>
      </c>
      <c r="O3055">
        <v>7</v>
      </c>
      <c r="P3055" s="17" t="s">
        <v>146</v>
      </c>
      <c r="Q3055" t="b" cm="1">
        <f t="array" ref="Q3055">IF(Table1__2[[#This Row],[Product]]="Men's",Male)</f>
        <v>0</v>
      </c>
      <c r="R3055" t="str">
        <f>IF(Table1__2[[#This Row],[Product]]="Men's Street Footwear","Male","Female")</f>
        <v>Female</v>
      </c>
    </row>
    <row r="3056" spans="1:18" x14ac:dyDescent="0.25">
      <c r="A3056" s="17" t="s">
        <v>13</v>
      </c>
      <c r="B3056">
        <v>1185732</v>
      </c>
      <c r="C3056" s="20">
        <v>44382</v>
      </c>
      <c r="D3056" s="17" t="s">
        <v>36</v>
      </c>
      <c r="E3056" s="17" t="s">
        <v>112</v>
      </c>
      <c r="F3056" s="17" t="s">
        <v>113</v>
      </c>
      <c r="G3056" s="17" t="s">
        <v>20</v>
      </c>
      <c r="H3056">
        <v>40</v>
      </c>
      <c r="I3056">
        <v>175</v>
      </c>
      <c r="J3056">
        <v>7000</v>
      </c>
      <c r="K3056">
        <v>2100</v>
      </c>
      <c r="L3056" s="17" t="s">
        <v>17</v>
      </c>
      <c r="M3056" s="21">
        <v>45515</v>
      </c>
      <c r="N3056">
        <v>2021</v>
      </c>
      <c r="O3056">
        <v>7</v>
      </c>
      <c r="P3056" s="17" t="s">
        <v>146</v>
      </c>
      <c r="Q3056" t="b" cm="1">
        <f t="array" ref="Q3056">IF(Table1__2[[#This Row],[Product]]="Men's",Male)</f>
        <v>0</v>
      </c>
      <c r="R3056" t="str">
        <f>IF(Table1__2[[#This Row],[Product]]="Men's Street Footwear","Male","Female")</f>
        <v>Female</v>
      </c>
    </row>
    <row r="3057" spans="1:18" x14ac:dyDescent="0.25">
      <c r="A3057" s="17" t="s">
        <v>13</v>
      </c>
      <c r="B3057">
        <v>1185732</v>
      </c>
      <c r="C3057" s="20">
        <v>44382</v>
      </c>
      <c r="D3057" s="17" t="s">
        <v>36</v>
      </c>
      <c r="E3057" s="17" t="s">
        <v>112</v>
      </c>
      <c r="F3057" s="17" t="s">
        <v>113</v>
      </c>
      <c r="G3057" s="17" t="s">
        <v>21</v>
      </c>
      <c r="H3057">
        <v>50</v>
      </c>
      <c r="I3057">
        <v>200</v>
      </c>
      <c r="J3057">
        <v>10000</v>
      </c>
      <c r="K3057">
        <v>5000</v>
      </c>
      <c r="L3057" s="17" t="s">
        <v>17</v>
      </c>
      <c r="M3057" s="21">
        <v>45516</v>
      </c>
      <c r="N3057">
        <v>2021</v>
      </c>
      <c r="O3057">
        <v>7</v>
      </c>
      <c r="P3057" s="17" t="s">
        <v>146</v>
      </c>
      <c r="Q3057" t="b" cm="1">
        <f t="array" ref="Q3057">IF(Table1__2[[#This Row],[Product]]="Men's",Male)</f>
        <v>0</v>
      </c>
      <c r="R3057" t="str">
        <f>IF(Table1__2[[#This Row],[Product]]="Men's Street Footwear","Male","Female")</f>
        <v>Female</v>
      </c>
    </row>
    <row r="3058" spans="1:18" x14ac:dyDescent="0.25">
      <c r="A3058" s="17" t="s">
        <v>13</v>
      </c>
      <c r="B3058">
        <v>1185732</v>
      </c>
      <c r="C3058" s="20">
        <v>44382</v>
      </c>
      <c r="D3058" s="17" t="s">
        <v>36</v>
      </c>
      <c r="E3058" s="17" t="s">
        <v>112</v>
      </c>
      <c r="F3058" s="17" t="s">
        <v>113</v>
      </c>
      <c r="G3058" s="17" t="s">
        <v>22</v>
      </c>
      <c r="H3058">
        <v>55</v>
      </c>
      <c r="I3058">
        <v>375</v>
      </c>
      <c r="J3058">
        <v>20625.000000000004</v>
      </c>
      <c r="K3058">
        <v>8250</v>
      </c>
      <c r="L3058" s="17" t="s">
        <v>17</v>
      </c>
      <c r="M3058" s="21">
        <v>45517</v>
      </c>
      <c r="N3058">
        <v>2021</v>
      </c>
      <c r="O3058">
        <v>7</v>
      </c>
      <c r="P3058" s="17" t="s">
        <v>146</v>
      </c>
      <c r="Q3058" t="b" cm="1">
        <f t="array" ref="Q3058">IF(Table1__2[[#This Row],[Product]]="Men's",Male)</f>
        <v>0</v>
      </c>
      <c r="R3058" t="str">
        <f>IF(Table1__2[[#This Row],[Product]]="Men's Street Footwear","Male","Female")</f>
        <v>Female</v>
      </c>
    </row>
    <row r="3059" spans="1:18" x14ac:dyDescent="0.25">
      <c r="A3059" s="17" t="s">
        <v>13</v>
      </c>
      <c r="B3059">
        <v>1185732</v>
      </c>
      <c r="C3059" s="20">
        <v>44414</v>
      </c>
      <c r="D3059" s="17" t="s">
        <v>36</v>
      </c>
      <c r="E3059" s="17" t="s">
        <v>112</v>
      </c>
      <c r="F3059" s="17" t="s">
        <v>113</v>
      </c>
      <c r="G3059" s="17" t="s">
        <v>16</v>
      </c>
      <c r="H3059">
        <v>50</v>
      </c>
      <c r="I3059">
        <v>525</v>
      </c>
      <c r="J3059">
        <v>26250</v>
      </c>
      <c r="K3059">
        <v>7875</v>
      </c>
      <c r="L3059" s="17" t="s">
        <v>17</v>
      </c>
      <c r="M3059" s="21">
        <v>45518</v>
      </c>
      <c r="N3059">
        <v>2021</v>
      </c>
      <c r="O3059">
        <v>8</v>
      </c>
      <c r="P3059" s="17" t="s">
        <v>147</v>
      </c>
      <c r="Q3059" t="b" cm="1">
        <f t="array" ref="Q3059">IF(Table1__2[[#This Row],[Product]]="Men's",Male)</f>
        <v>0</v>
      </c>
      <c r="R3059" t="str">
        <f>IF(Table1__2[[#This Row],[Product]]="Men's Street Footwear","Male","Female")</f>
        <v>Male</v>
      </c>
    </row>
    <row r="3060" spans="1:18" x14ac:dyDescent="0.25">
      <c r="A3060" s="17" t="s">
        <v>13</v>
      </c>
      <c r="B3060">
        <v>1185732</v>
      </c>
      <c r="C3060" s="20">
        <v>44414</v>
      </c>
      <c r="D3060" s="17" t="s">
        <v>36</v>
      </c>
      <c r="E3060" s="17" t="s">
        <v>112</v>
      </c>
      <c r="F3060" s="17" t="s">
        <v>113</v>
      </c>
      <c r="G3060" s="17" t="s">
        <v>18</v>
      </c>
      <c r="H3060">
        <v>45</v>
      </c>
      <c r="I3060">
        <v>300</v>
      </c>
      <c r="J3060">
        <v>13500.000000000004</v>
      </c>
      <c r="K3060">
        <v>4725</v>
      </c>
      <c r="L3060" s="17" t="s">
        <v>17</v>
      </c>
      <c r="M3060" s="21">
        <v>45519</v>
      </c>
      <c r="N3060">
        <v>2021</v>
      </c>
      <c r="O3060">
        <v>8</v>
      </c>
      <c r="P3060" s="17" t="s">
        <v>147</v>
      </c>
      <c r="Q3060" t="b" cm="1">
        <f t="array" ref="Q3060">IF(Table1__2[[#This Row],[Product]]="Men's",Male)</f>
        <v>0</v>
      </c>
      <c r="R3060" t="str">
        <f>IF(Table1__2[[#This Row],[Product]]="Men's Street Footwear","Male","Female")</f>
        <v>Female</v>
      </c>
    </row>
    <row r="3061" spans="1:18" x14ac:dyDescent="0.25">
      <c r="A3061" s="17" t="s">
        <v>13</v>
      </c>
      <c r="B3061">
        <v>1185732</v>
      </c>
      <c r="C3061" s="20">
        <v>44414</v>
      </c>
      <c r="D3061" s="17" t="s">
        <v>36</v>
      </c>
      <c r="E3061" s="17" t="s">
        <v>112</v>
      </c>
      <c r="F3061" s="17" t="s">
        <v>113</v>
      </c>
      <c r="G3061" s="17" t="s">
        <v>19</v>
      </c>
      <c r="H3061">
        <v>40</v>
      </c>
      <c r="I3061">
        <v>225</v>
      </c>
      <c r="J3061">
        <v>9000</v>
      </c>
      <c r="K3061">
        <v>2700</v>
      </c>
      <c r="L3061" s="17" t="s">
        <v>17</v>
      </c>
      <c r="M3061" s="21">
        <v>45520</v>
      </c>
      <c r="N3061">
        <v>2021</v>
      </c>
      <c r="O3061">
        <v>8</v>
      </c>
      <c r="P3061" s="17" t="s">
        <v>147</v>
      </c>
      <c r="Q3061" t="b" cm="1">
        <f t="array" ref="Q3061">IF(Table1__2[[#This Row],[Product]]="Men's",Male)</f>
        <v>0</v>
      </c>
      <c r="R3061" t="str">
        <f>IF(Table1__2[[#This Row],[Product]]="Men's Street Footwear","Male","Female")</f>
        <v>Female</v>
      </c>
    </row>
    <row r="3062" spans="1:18" x14ac:dyDescent="0.25">
      <c r="A3062" s="17" t="s">
        <v>13</v>
      </c>
      <c r="B3062">
        <v>1185732</v>
      </c>
      <c r="C3062" s="20">
        <v>44414</v>
      </c>
      <c r="D3062" s="17" t="s">
        <v>36</v>
      </c>
      <c r="E3062" s="17" t="s">
        <v>112</v>
      </c>
      <c r="F3062" s="17" t="s">
        <v>113</v>
      </c>
      <c r="G3062" s="17" t="s">
        <v>20</v>
      </c>
      <c r="H3062">
        <v>40</v>
      </c>
      <c r="I3062">
        <v>200</v>
      </c>
      <c r="J3062">
        <v>8000</v>
      </c>
      <c r="K3062">
        <v>2400</v>
      </c>
      <c r="L3062" s="17" t="s">
        <v>17</v>
      </c>
      <c r="M3062" s="21">
        <v>45521</v>
      </c>
      <c r="N3062">
        <v>2021</v>
      </c>
      <c r="O3062">
        <v>8</v>
      </c>
      <c r="P3062" s="17" t="s">
        <v>147</v>
      </c>
      <c r="Q3062" t="b" cm="1">
        <f t="array" ref="Q3062">IF(Table1__2[[#This Row],[Product]]="Men's",Male)</f>
        <v>0</v>
      </c>
      <c r="R3062" t="str">
        <f>IF(Table1__2[[#This Row],[Product]]="Men's Street Footwear","Male","Female")</f>
        <v>Female</v>
      </c>
    </row>
    <row r="3063" spans="1:18" x14ac:dyDescent="0.25">
      <c r="A3063" s="17" t="s">
        <v>13</v>
      </c>
      <c r="B3063">
        <v>1185732</v>
      </c>
      <c r="C3063" s="20">
        <v>44414</v>
      </c>
      <c r="D3063" s="17" t="s">
        <v>36</v>
      </c>
      <c r="E3063" s="17" t="s">
        <v>112</v>
      </c>
      <c r="F3063" s="17" t="s">
        <v>113</v>
      </c>
      <c r="G3063" s="17" t="s">
        <v>21</v>
      </c>
      <c r="H3063">
        <v>50</v>
      </c>
      <c r="I3063">
        <v>175</v>
      </c>
      <c r="J3063">
        <v>8750</v>
      </c>
      <c r="K3063">
        <v>4375</v>
      </c>
      <c r="L3063" s="17" t="s">
        <v>17</v>
      </c>
      <c r="M3063" s="21">
        <v>45522</v>
      </c>
      <c r="N3063">
        <v>2021</v>
      </c>
      <c r="O3063">
        <v>8</v>
      </c>
      <c r="P3063" s="17" t="s">
        <v>147</v>
      </c>
      <c r="Q3063" t="b" cm="1">
        <f t="array" ref="Q3063">IF(Table1__2[[#This Row],[Product]]="Men's",Male)</f>
        <v>0</v>
      </c>
      <c r="R3063" t="str">
        <f>IF(Table1__2[[#This Row],[Product]]="Men's Street Footwear","Male","Female")</f>
        <v>Female</v>
      </c>
    </row>
    <row r="3064" spans="1:18" x14ac:dyDescent="0.25">
      <c r="A3064" s="17" t="s">
        <v>13</v>
      </c>
      <c r="B3064">
        <v>1185732</v>
      </c>
      <c r="C3064" s="20">
        <v>44414</v>
      </c>
      <c r="D3064" s="17" t="s">
        <v>36</v>
      </c>
      <c r="E3064" s="17" t="s">
        <v>112</v>
      </c>
      <c r="F3064" s="17" t="s">
        <v>113</v>
      </c>
      <c r="G3064" s="17" t="s">
        <v>22</v>
      </c>
      <c r="H3064">
        <v>55</v>
      </c>
      <c r="I3064">
        <v>350</v>
      </c>
      <c r="J3064">
        <v>19250.000000000004</v>
      </c>
      <c r="K3064">
        <v>7700</v>
      </c>
      <c r="L3064" s="17" t="s">
        <v>17</v>
      </c>
      <c r="M3064" s="21">
        <v>45523</v>
      </c>
      <c r="N3064">
        <v>2021</v>
      </c>
      <c r="O3064">
        <v>8</v>
      </c>
      <c r="P3064" s="17" t="s">
        <v>147</v>
      </c>
      <c r="Q3064" t="b" cm="1">
        <f t="array" ref="Q3064">IF(Table1__2[[#This Row],[Product]]="Men's",Male)</f>
        <v>0</v>
      </c>
      <c r="R3064" t="str">
        <f>IF(Table1__2[[#This Row],[Product]]="Men's Street Footwear","Male","Female")</f>
        <v>Female</v>
      </c>
    </row>
    <row r="3065" spans="1:18" x14ac:dyDescent="0.25">
      <c r="A3065" s="17" t="s">
        <v>13</v>
      </c>
      <c r="B3065">
        <v>1185732</v>
      </c>
      <c r="C3065" s="20">
        <v>44446</v>
      </c>
      <c r="D3065" s="17" t="s">
        <v>36</v>
      </c>
      <c r="E3065" s="17" t="s">
        <v>112</v>
      </c>
      <c r="F3065" s="17" t="s">
        <v>113</v>
      </c>
      <c r="G3065" s="17" t="s">
        <v>16</v>
      </c>
      <c r="H3065">
        <v>35</v>
      </c>
      <c r="I3065">
        <v>475</v>
      </c>
      <c r="J3065">
        <v>16625</v>
      </c>
      <c r="K3065">
        <v>4987.5</v>
      </c>
      <c r="L3065" s="17" t="s">
        <v>17</v>
      </c>
      <c r="M3065" s="21">
        <v>45524</v>
      </c>
      <c r="N3065">
        <v>2021</v>
      </c>
      <c r="O3065">
        <v>9</v>
      </c>
      <c r="P3065" s="17" t="s">
        <v>148</v>
      </c>
      <c r="Q3065" t="b" cm="1">
        <f t="array" ref="Q3065">IF(Table1__2[[#This Row],[Product]]="Men's",Male)</f>
        <v>0</v>
      </c>
      <c r="R3065" t="str">
        <f>IF(Table1__2[[#This Row],[Product]]="Men's Street Footwear","Male","Female")</f>
        <v>Male</v>
      </c>
    </row>
    <row r="3066" spans="1:18" x14ac:dyDescent="0.25">
      <c r="A3066" s="17" t="s">
        <v>13</v>
      </c>
      <c r="B3066">
        <v>1185732</v>
      </c>
      <c r="C3066" s="20">
        <v>44446</v>
      </c>
      <c r="D3066" s="17" t="s">
        <v>36</v>
      </c>
      <c r="E3066" s="17" t="s">
        <v>112</v>
      </c>
      <c r="F3066" s="17" t="s">
        <v>113</v>
      </c>
      <c r="G3066" s="17" t="s">
        <v>18</v>
      </c>
      <c r="H3066">
        <v>30</v>
      </c>
      <c r="I3066">
        <v>275</v>
      </c>
      <c r="J3066">
        <v>8250.0000000000036</v>
      </c>
      <c r="K3066">
        <v>2887.5</v>
      </c>
      <c r="L3066" s="17" t="s">
        <v>17</v>
      </c>
      <c r="M3066" s="21">
        <v>45525</v>
      </c>
      <c r="N3066">
        <v>2021</v>
      </c>
      <c r="O3066">
        <v>9</v>
      </c>
      <c r="P3066" s="17" t="s">
        <v>148</v>
      </c>
      <c r="Q3066" t="b" cm="1">
        <f t="array" ref="Q3066">IF(Table1__2[[#This Row],[Product]]="Men's",Male)</f>
        <v>0</v>
      </c>
      <c r="R3066" t="str">
        <f>IF(Table1__2[[#This Row],[Product]]="Men's Street Footwear","Male","Female")</f>
        <v>Female</v>
      </c>
    </row>
    <row r="3067" spans="1:18" x14ac:dyDescent="0.25">
      <c r="A3067" s="17" t="s">
        <v>13</v>
      </c>
      <c r="B3067">
        <v>1185732</v>
      </c>
      <c r="C3067" s="20">
        <v>44446</v>
      </c>
      <c r="D3067" s="17" t="s">
        <v>36</v>
      </c>
      <c r="E3067" s="17" t="s">
        <v>112</v>
      </c>
      <c r="F3067" s="17" t="s">
        <v>113</v>
      </c>
      <c r="G3067" s="17" t="s">
        <v>19</v>
      </c>
      <c r="H3067">
        <v>25</v>
      </c>
      <c r="I3067">
        <v>175</v>
      </c>
      <c r="J3067">
        <v>4375.0000000000018</v>
      </c>
      <c r="K3067">
        <v>1312.5</v>
      </c>
      <c r="L3067" s="17" t="s">
        <v>17</v>
      </c>
      <c r="M3067" s="21">
        <v>45526</v>
      </c>
      <c r="N3067">
        <v>2021</v>
      </c>
      <c r="O3067">
        <v>9</v>
      </c>
      <c r="P3067" s="17" t="s">
        <v>148</v>
      </c>
      <c r="Q3067" t="b" cm="1">
        <f t="array" ref="Q3067">IF(Table1__2[[#This Row],[Product]]="Men's",Male)</f>
        <v>0</v>
      </c>
      <c r="R3067" t="str">
        <f>IF(Table1__2[[#This Row],[Product]]="Men's Street Footwear","Male","Female")</f>
        <v>Female</v>
      </c>
    </row>
    <row r="3068" spans="1:18" x14ac:dyDescent="0.25">
      <c r="A3068" s="17" t="s">
        <v>13</v>
      </c>
      <c r="B3068">
        <v>1185732</v>
      </c>
      <c r="C3068" s="20">
        <v>44446</v>
      </c>
      <c r="D3068" s="17" t="s">
        <v>36</v>
      </c>
      <c r="E3068" s="17" t="s">
        <v>112</v>
      </c>
      <c r="F3068" s="17" t="s">
        <v>113</v>
      </c>
      <c r="G3068" s="17" t="s">
        <v>20</v>
      </c>
      <c r="H3068">
        <v>25</v>
      </c>
      <c r="I3068">
        <v>150</v>
      </c>
      <c r="J3068">
        <v>3750.0000000000009</v>
      </c>
      <c r="K3068">
        <v>1125</v>
      </c>
      <c r="L3068" s="17" t="s">
        <v>17</v>
      </c>
      <c r="M3068" s="21">
        <v>45527</v>
      </c>
      <c r="N3068">
        <v>2021</v>
      </c>
      <c r="O3068">
        <v>9</v>
      </c>
      <c r="P3068" s="17" t="s">
        <v>148</v>
      </c>
      <c r="Q3068" t="b" cm="1">
        <f t="array" ref="Q3068">IF(Table1__2[[#This Row],[Product]]="Men's",Male)</f>
        <v>0</v>
      </c>
      <c r="R3068" t="str">
        <f>IF(Table1__2[[#This Row],[Product]]="Men's Street Footwear","Male","Female")</f>
        <v>Female</v>
      </c>
    </row>
    <row r="3069" spans="1:18" x14ac:dyDescent="0.25">
      <c r="A3069" s="17" t="s">
        <v>13</v>
      </c>
      <c r="B3069">
        <v>1185732</v>
      </c>
      <c r="C3069" s="20">
        <v>44446</v>
      </c>
      <c r="D3069" s="17" t="s">
        <v>36</v>
      </c>
      <c r="E3069" s="17" t="s">
        <v>112</v>
      </c>
      <c r="F3069" s="17" t="s">
        <v>113</v>
      </c>
      <c r="G3069" s="17" t="s">
        <v>21</v>
      </c>
      <c r="H3069">
        <v>35</v>
      </c>
      <c r="I3069">
        <v>150</v>
      </c>
      <c r="J3069">
        <v>5250</v>
      </c>
      <c r="K3069">
        <v>2625</v>
      </c>
      <c r="L3069" s="17" t="s">
        <v>17</v>
      </c>
      <c r="M3069" s="21">
        <v>45528</v>
      </c>
      <c r="N3069">
        <v>2021</v>
      </c>
      <c r="O3069">
        <v>9</v>
      </c>
      <c r="P3069" s="17" t="s">
        <v>148</v>
      </c>
      <c r="Q3069" t="b" cm="1">
        <f t="array" ref="Q3069">IF(Table1__2[[#This Row],[Product]]="Men's",Male)</f>
        <v>0</v>
      </c>
      <c r="R3069" t="str">
        <f>IF(Table1__2[[#This Row],[Product]]="Men's Street Footwear","Male","Female")</f>
        <v>Female</v>
      </c>
    </row>
    <row r="3070" spans="1:18" x14ac:dyDescent="0.25">
      <c r="A3070" s="17" t="s">
        <v>13</v>
      </c>
      <c r="B3070">
        <v>1185732</v>
      </c>
      <c r="C3070" s="20">
        <v>44446</v>
      </c>
      <c r="D3070" s="17" t="s">
        <v>36</v>
      </c>
      <c r="E3070" s="17" t="s">
        <v>112</v>
      </c>
      <c r="F3070" s="17" t="s">
        <v>113</v>
      </c>
      <c r="G3070" s="17" t="s">
        <v>22</v>
      </c>
      <c r="H3070">
        <v>40</v>
      </c>
      <c r="I3070">
        <v>225</v>
      </c>
      <c r="J3070">
        <v>9000</v>
      </c>
      <c r="K3070">
        <v>3600</v>
      </c>
      <c r="L3070" s="17" t="s">
        <v>17</v>
      </c>
      <c r="M3070" s="21">
        <v>45529</v>
      </c>
      <c r="N3070">
        <v>2021</v>
      </c>
      <c r="O3070">
        <v>9</v>
      </c>
      <c r="P3070" s="17" t="s">
        <v>148</v>
      </c>
      <c r="Q3070" t="b" cm="1">
        <f t="array" ref="Q3070">IF(Table1__2[[#This Row],[Product]]="Men's",Male)</f>
        <v>0</v>
      </c>
      <c r="R3070" t="str">
        <f>IF(Table1__2[[#This Row],[Product]]="Men's Street Footwear","Male","Female")</f>
        <v>Female</v>
      </c>
    </row>
    <row r="3071" spans="1:18" x14ac:dyDescent="0.25">
      <c r="A3071" s="17" t="s">
        <v>13</v>
      </c>
      <c r="B3071">
        <v>1185732</v>
      </c>
      <c r="C3071" s="20">
        <v>44475</v>
      </c>
      <c r="D3071" s="17" t="s">
        <v>36</v>
      </c>
      <c r="E3071" s="17" t="s">
        <v>112</v>
      </c>
      <c r="F3071" s="17" t="s">
        <v>113</v>
      </c>
      <c r="G3071" s="17" t="s">
        <v>16</v>
      </c>
      <c r="H3071">
        <v>45</v>
      </c>
      <c r="I3071">
        <v>400</v>
      </c>
      <c r="J3071">
        <v>17999.999999999996</v>
      </c>
      <c r="K3071">
        <v>5400</v>
      </c>
      <c r="L3071" s="17" t="s">
        <v>17</v>
      </c>
      <c r="M3071" s="21">
        <v>45530</v>
      </c>
      <c r="N3071">
        <v>2021</v>
      </c>
      <c r="O3071">
        <v>10</v>
      </c>
      <c r="P3071" s="17" t="s">
        <v>149</v>
      </c>
      <c r="Q3071" t="b" cm="1">
        <f t="array" ref="Q3071">IF(Table1__2[[#This Row],[Product]]="Men's",Male)</f>
        <v>0</v>
      </c>
      <c r="R3071" t="str">
        <f>IF(Table1__2[[#This Row],[Product]]="Men's Street Footwear","Male","Female")</f>
        <v>Male</v>
      </c>
    </row>
    <row r="3072" spans="1:18" x14ac:dyDescent="0.25">
      <c r="A3072" s="17" t="s">
        <v>13</v>
      </c>
      <c r="B3072">
        <v>1185732</v>
      </c>
      <c r="C3072" s="20">
        <v>44475</v>
      </c>
      <c r="D3072" s="17" t="s">
        <v>36</v>
      </c>
      <c r="E3072" s="17" t="s">
        <v>112</v>
      </c>
      <c r="F3072" s="17" t="s">
        <v>113</v>
      </c>
      <c r="G3072" s="17" t="s">
        <v>18</v>
      </c>
      <c r="H3072">
        <v>35</v>
      </c>
      <c r="I3072">
        <v>250</v>
      </c>
      <c r="J3072">
        <v>8750</v>
      </c>
      <c r="K3072">
        <v>3062.5</v>
      </c>
      <c r="L3072" s="17" t="s">
        <v>17</v>
      </c>
      <c r="M3072" s="21">
        <v>45531</v>
      </c>
      <c r="N3072">
        <v>2021</v>
      </c>
      <c r="O3072">
        <v>10</v>
      </c>
      <c r="P3072" s="17" t="s">
        <v>149</v>
      </c>
      <c r="Q3072" t="b" cm="1">
        <f t="array" ref="Q3072">IF(Table1__2[[#This Row],[Product]]="Men's",Male)</f>
        <v>0</v>
      </c>
      <c r="R3072" t="str">
        <f>IF(Table1__2[[#This Row],[Product]]="Men's Street Footwear","Male","Female")</f>
        <v>Female</v>
      </c>
    </row>
    <row r="3073" spans="1:18" x14ac:dyDescent="0.25">
      <c r="A3073" s="17" t="s">
        <v>13</v>
      </c>
      <c r="B3073">
        <v>1185732</v>
      </c>
      <c r="C3073" s="20">
        <v>44475</v>
      </c>
      <c r="D3073" s="17" t="s">
        <v>36</v>
      </c>
      <c r="E3073" s="17" t="s">
        <v>112</v>
      </c>
      <c r="F3073" s="17" t="s">
        <v>113</v>
      </c>
      <c r="G3073" s="17" t="s">
        <v>19</v>
      </c>
      <c r="H3073">
        <v>35</v>
      </c>
      <c r="I3073">
        <v>150</v>
      </c>
      <c r="J3073">
        <v>5250</v>
      </c>
      <c r="K3073">
        <v>1575</v>
      </c>
      <c r="L3073" s="17" t="s">
        <v>17</v>
      </c>
      <c r="M3073" s="21">
        <v>45532</v>
      </c>
      <c r="N3073">
        <v>2021</v>
      </c>
      <c r="O3073">
        <v>10</v>
      </c>
      <c r="P3073" s="17" t="s">
        <v>149</v>
      </c>
      <c r="Q3073" t="b" cm="1">
        <f t="array" ref="Q3073">IF(Table1__2[[#This Row],[Product]]="Men's",Male)</f>
        <v>0</v>
      </c>
      <c r="R3073" t="str">
        <f>IF(Table1__2[[#This Row],[Product]]="Men's Street Footwear","Male","Female")</f>
        <v>Female</v>
      </c>
    </row>
    <row r="3074" spans="1:18" x14ac:dyDescent="0.25">
      <c r="A3074" s="17" t="s">
        <v>13</v>
      </c>
      <c r="B3074">
        <v>1185732</v>
      </c>
      <c r="C3074" s="20">
        <v>44475</v>
      </c>
      <c r="D3074" s="17" t="s">
        <v>36</v>
      </c>
      <c r="E3074" s="17" t="s">
        <v>112</v>
      </c>
      <c r="F3074" s="17" t="s">
        <v>113</v>
      </c>
      <c r="G3074" s="17" t="s">
        <v>20</v>
      </c>
      <c r="H3074">
        <v>35</v>
      </c>
      <c r="I3074">
        <v>125</v>
      </c>
      <c r="J3074">
        <v>4375</v>
      </c>
      <c r="K3074">
        <v>1312.5</v>
      </c>
      <c r="L3074" s="17" t="s">
        <v>17</v>
      </c>
      <c r="M3074" s="21">
        <v>45533</v>
      </c>
      <c r="N3074">
        <v>2021</v>
      </c>
      <c r="O3074">
        <v>10</v>
      </c>
      <c r="P3074" s="17" t="s">
        <v>149</v>
      </c>
      <c r="Q3074" t="b" cm="1">
        <f t="array" ref="Q3074">IF(Table1__2[[#This Row],[Product]]="Men's",Male)</f>
        <v>0</v>
      </c>
      <c r="R3074" t="str">
        <f>IF(Table1__2[[#This Row],[Product]]="Men's Street Footwear","Male","Female")</f>
        <v>Female</v>
      </c>
    </row>
    <row r="3075" spans="1:18" x14ac:dyDescent="0.25">
      <c r="A3075" s="17" t="s">
        <v>13</v>
      </c>
      <c r="B3075">
        <v>1185732</v>
      </c>
      <c r="C3075" s="20">
        <v>44475</v>
      </c>
      <c r="D3075" s="17" t="s">
        <v>36</v>
      </c>
      <c r="E3075" s="17" t="s">
        <v>112</v>
      </c>
      <c r="F3075" s="17" t="s">
        <v>113</v>
      </c>
      <c r="G3075" s="17" t="s">
        <v>21</v>
      </c>
      <c r="H3075">
        <v>45</v>
      </c>
      <c r="I3075">
        <v>125</v>
      </c>
      <c r="J3075">
        <v>5624.9999999999991</v>
      </c>
      <c r="K3075">
        <v>2812.5</v>
      </c>
      <c r="L3075" s="17" t="s">
        <v>17</v>
      </c>
      <c r="M3075" s="21">
        <v>45534</v>
      </c>
      <c r="N3075">
        <v>2021</v>
      </c>
      <c r="O3075">
        <v>10</v>
      </c>
      <c r="P3075" s="17" t="s">
        <v>149</v>
      </c>
      <c r="Q3075" t="b" cm="1">
        <f t="array" ref="Q3075">IF(Table1__2[[#This Row],[Product]]="Men's",Male)</f>
        <v>0</v>
      </c>
      <c r="R3075" t="str">
        <f>IF(Table1__2[[#This Row],[Product]]="Men's Street Footwear","Male","Female")</f>
        <v>Female</v>
      </c>
    </row>
    <row r="3076" spans="1:18" x14ac:dyDescent="0.25">
      <c r="A3076" s="17" t="s">
        <v>30</v>
      </c>
      <c r="B3076">
        <v>1185732</v>
      </c>
      <c r="C3076" s="20">
        <v>44475</v>
      </c>
      <c r="D3076" s="17" t="s">
        <v>36</v>
      </c>
      <c r="E3076" s="17" t="s">
        <v>112</v>
      </c>
      <c r="F3076" s="17" t="s">
        <v>113</v>
      </c>
      <c r="G3076" s="17" t="s">
        <v>22</v>
      </c>
      <c r="H3076">
        <v>50</v>
      </c>
      <c r="I3076">
        <v>250</v>
      </c>
      <c r="J3076">
        <v>12499.999999999996</v>
      </c>
      <c r="K3076">
        <v>5000</v>
      </c>
      <c r="L3076" s="17" t="s">
        <v>17</v>
      </c>
      <c r="M3076" s="21">
        <v>45535</v>
      </c>
      <c r="N3076">
        <v>2021</v>
      </c>
      <c r="O3076">
        <v>10</v>
      </c>
      <c r="P3076" s="17" t="s">
        <v>149</v>
      </c>
      <c r="Q3076" t="b" cm="1">
        <f t="array" ref="Q3076">IF(Table1__2[[#This Row],[Product]]="Men's",Male)</f>
        <v>0</v>
      </c>
      <c r="R3076" t="str">
        <f>IF(Table1__2[[#This Row],[Product]]="Men's Street Footwear","Male","Female")</f>
        <v>Female</v>
      </c>
    </row>
    <row r="3077" spans="1:18" x14ac:dyDescent="0.25">
      <c r="A3077" s="17" t="s">
        <v>30</v>
      </c>
      <c r="B3077">
        <v>1185732</v>
      </c>
      <c r="C3077" s="20">
        <v>44506</v>
      </c>
      <c r="D3077" s="17" t="s">
        <v>36</v>
      </c>
      <c r="E3077" s="17" t="s">
        <v>112</v>
      </c>
      <c r="F3077" s="17" t="s">
        <v>113</v>
      </c>
      <c r="G3077" s="17" t="s">
        <v>16</v>
      </c>
      <c r="H3077">
        <v>45</v>
      </c>
      <c r="I3077">
        <v>400</v>
      </c>
      <c r="J3077">
        <v>17999.999999999996</v>
      </c>
      <c r="K3077">
        <v>5400</v>
      </c>
      <c r="L3077" s="17" t="s">
        <v>17</v>
      </c>
      <c r="M3077" s="21">
        <v>45536</v>
      </c>
      <c r="N3077">
        <v>2021</v>
      </c>
      <c r="O3077">
        <v>11</v>
      </c>
      <c r="P3077" s="17" t="s">
        <v>150</v>
      </c>
      <c r="Q3077" t="b" cm="1">
        <f t="array" ref="Q3077">IF(Table1__2[[#This Row],[Product]]="Men's",Male)</f>
        <v>0</v>
      </c>
      <c r="R3077" t="str">
        <f>IF(Table1__2[[#This Row],[Product]]="Men's Street Footwear","Male","Female")</f>
        <v>Male</v>
      </c>
    </row>
    <row r="3078" spans="1:18" x14ac:dyDescent="0.25">
      <c r="A3078" s="17" t="s">
        <v>30</v>
      </c>
      <c r="B3078">
        <v>1185732</v>
      </c>
      <c r="C3078" s="20">
        <v>44506</v>
      </c>
      <c r="D3078" s="17" t="s">
        <v>36</v>
      </c>
      <c r="E3078" s="17" t="s">
        <v>112</v>
      </c>
      <c r="F3078" s="17" t="s">
        <v>113</v>
      </c>
      <c r="G3078" s="17" t="s">
        <v>18</v>
      </c>
      <c r="H3078">
        <v>35</v>
      </c>
      <c r="I3078">
        <v>275</v>
      </c>
      <c r="J3078">
        <v>9625</v>
      </c>
      <c r="K3078">
        <v>3368.75</v>
      </c>
      <c r="L3078" s="17" t="s">
        <v>17</v>
      </c>
      <c r="M3078" s="21">
        <v>45537</v>
      </c>
      <c r="N3078">
        <v>2021</v>
      </c>
      <c r="O3078">
        <v>11</v>
      </c>
      <c r="P3078" s="17" t="s">
        <v>150</v>
      </c>
      <c r="Q3078" t="b" cm="1">
        <f t="array" ref="Q3078">IF(Table1__2[[#This Row],[Product]]="Men's",Male)</f>
        <v>0</v>
      </c>
      <c r="R3078" t="str">
        <f>IF(Table1__2[[#This Row],[Product]]="Men's Street Footwear","Male","Female")</f>
        <v>Female</v>
      </c>
    </row>
    <row r="3079" spans="1:18" x14ac:dyDescent="0.25">
      <c r="A3079" s="17" t="s">
        <v>30</v>
      </c>
      <c r="B3079">
        <v>1185732</v>
      </c>
      <c r="C3079" s="20">
        <v>44506</v>
      </c>
      <c r="D3079" s="17" t="s">
        <v>36</v>
      </c>
      <c r="E3079" s="17" t="s">
        <v>112</v>
      </c>
      <c r="F3079" s="17" t="s">
        <v>113</v>
      </c>
      <c r="G3079" s="17" t="s">
        <v>19</v>
      </c>
      <c r="H3079">
        <v>35</v>
      </c>
      <c r="I3079">
        <v>220</v>
      </c>
      <c r="J3079">
        <v>7700</v>
      </c>
      <c r="K3079">
        <v>2310</v>
      </c>
      <c r="L3079" s="17" t="s">
        <v>17</v>
      </c>
      <c r="M3079" s="21">
        <v>45538</v>
      </c>
      <c r="N3079">
        <v>2021</v>
      </c>
      <c r="O3079">
        <v>11</v>
      </c>
      <c r="P3079" s="17" t="s">
        <v>150</v>
      </c>
      <c r="Q3079" t="b" cm="1">
        <f t="array" ref="Q3079">IF(Table1__2[[#This Row],[Product]]="Men's",Male)</f>
        <v>0</v>
      </c>
      <c r="R3079" t="str">
        <f>IF(Table1__2[[#This Row],[Product]]="Men's Street Footwear","Male","Female")</f>
        <v>Female</v>
      </c>
    </row>
    <row r="3080" spans="1:18" x14ac:dyDescent="0.25">
      <c r="A3080" s="17" t="s">
        <v>30</v>
      </c>
      <c r="B3080">
        <v>1185732</v>
      </c>
      <c r="C3080" s="20">
        <v>44506</v>
      </c>
      <c r="D3080" s="17" t="s">
        <v>36</v>
      </c>
      <c r="E3080" s="17" t="s">
        <v>112</v>
      </c>
      <c r="F3080" s="17" t="s">
        <v>113</v>
      </c>
      <c r="G3080" s="17" t="s">
        <v>20</v>
      </c>
      <c r="H3080">
        <v>35</v>
      </c>
      <c r="I3080">
        <v>200</v>
      </c>
      <c r="J3080">
        <v>7000</v>
      </c>
      <c r="K3080">
        <v>2100</v>
      </c>
      <c r="L3080" s="17" t="s">
        <v>17</v>
      </c>
      <c r="M3080" s="21">
        <v>45539</v>
      </c>
      <c r="N3080">
        <v>2021</v>
      </c>
      <c r="O3080">
        <v>11</v>
      </c>
      <c r="P3080" s="17" t="s">
        <v>150</v>
      </c>
      <c r="Q3080" t="b" cm="1">
        <f t="array" ref="Q3080">IF(Table1__2[[#This Row],[Product]]="Men's",Male)</f>
        <v>0</v>
      </c>
      <c r="R3080" t="str">
        <f>IF(Table1__2[[#This Row],[Product]]="Men's Street Footwear","Male","Female")</f>
        <v>Female</v>
      </c>
    </row>
    <row r="3081" spans="1:18" x14ac:dyDescent="0.25">
      <c r="A3081" s="17" t="s">
        <v>30</v>
      </c>
      <c r="B3081">
        <v>1185732</v>
      </c>
      <c r="C3081" s="20">
        <v>44506</v>
      </c>
      <c r="D3081" s="17" t="s">
        <v>36</v>
      </c>
      <c r="E3081" s="17" t="s">
        <v>112</v>
      </c>
      <c r="F3081" s="17" t="s">
        <v>113</v>
      </c>
      <c r="G3081" s="17" t="s">
        <v>21</v>
      </c>
      <c r="H3081">
        <v>60</v>
      </c>
      <c r="I3081">
        <v>175</v>
      </c>
      <c r="J3081">
        <v>10500</v>
      </c>
      <c r="K3081">
        <v>5250</v>
      </c>
      <c r="L3081" s="17" t="s">
        <v>17</v>
      </c>
      <c r="M3081" s="21">
        <v>45540</v>
      </c>
      <c r="N3081">
        <v>2021</v>
      </c>
      <c r="O3081">
        <v>11</v>
      </c>
      <c r="P3081" s="17" t="s">
        <v>150</v>
      </c>
      <c r="Q3081" t="b" cm="1">
        <f t="array" ref="Q3081">IF(Table1__2[[#This Row],[Product]]="Men's",Male)</f>
        <v>0</v>
      </c>
      <c r="R3081" t="str">
        <f>IF(Table1__2[[#This Row],[Product]]="Men's Street Footwear","Male","Female")</f>
        <v>Female</v>
      </c>
    </row>
    <row r="3082" spans="1:18" x14ac:dyDescent="0.25">
      <c r="A3082" s="17" t="s">
        <v>30</v>
      </c>
      <c r="B3082">
        <v>1185732</v>
      </c>
      <c r="C3082" s="20">
        <v>44506</v>
      </c>
      <c r="D3082" s="17" t="s">
        <v>36</v>
      </c>
      <c r="E3082" s="17" t="s">
        <v>112</v>
      </c>
      <c r="F3082" s="17" t="s">
        <v>113</v>
      </c>
      <c r="G3082" s="17" t="s">
        <v>22</v>
      </c>
      <c r="H3082">
        <v>65</v>
      </c>
      <c r="I3082">
        <v>275</v>
      </c>
      <c r="J3082">
        <v>17874.999999999996</v>
      </c>
      <c r="K3082">
        <v>7150</v>
      </c>
      <c r="L3082" s="17" t="s">
        <v>17</v>
      </c>
      <c r="M3082" s="21">
        <v>45541</v>
      </c>
      <c r="N3082">
        <v>2021</v>
      </c>
      <c r="O3082">
        <v>11</v>
      </c>
      <c r="P3082" s="17" t="s">
        <v>150</v>
      </c>
      <c r="Q3082" t="b" cm="1">
        <f t="array" ref="Q3082">IF(Table1__2[[#This Row],[Product]]="Men's",Male)</f>
        <v>0</v>
      </c>
      <c r="R3082" t="str">
        <f>IF(Table1__2[[#This Row],[Product]]="Men's Street Footwear","Male","Female")</f>
        <v>Female</v>
      </c>
    </row>
    <row r="3083" spans="1:18" x14ac:dyDescent="0.25">
      <c r="A3083" s="17" t="s">
        <v>30</v>
      </c>
      <c r="B3083">
        <v>1185732</v>
      </c>
      <c r="C3083" s="20">
        <v>44535</v>
      </c>
      <c r="D3083" s="17" t="s">
        <v>36</v>
      </c>
      <c r="E3083" s="17" t="s">
        <v>112</v>
      </c>
      <c r="F3083" s="17" t="s">
        <v>113</v>
      </c>
      <c r="G3083" s="17" t="s">
        <v>16</v>
      </c>
      <c r="H3083">
        <v>60</v>
      </c>
      <c r="I3083">
        <v>525</v>
      </c>
      <c r="J3083">
        <v>31500</v>
      </c>
      <c r="K3083">
        <v>9450</v>
      </c>
      <c r="L3083" s="17" t="s">
        <v>17</v>
      </c>
      <c r="M3083" s="21">
        <v>45542</v>
      </c>
      <c r="N3083">
        <v>2021</v>
      </c>
      <c r="O3083">
        <v>12</v>
      </c>
      <c r="P3083" s="17" t="s">
        <v>151</v>
      </c>
      <c r="Q3083" t="b" cm="1">
        <f t="array" ref="Q3083">IF(Table1__2[[#This Row],[Product]]="Men's",Male)</f>
        <v>0</v>
      </c>
      <c r="R3083" t="str">
        <f>IF(Table1__2[[#This Row],[Product]]="Men's Street Footwear","Male","Female")</f>
        <v>Male</v>
      </c>
    </row>
    <row r="3084" spans="1:18" x14ac:dyDescent="0.25">
      <c r="A3084" s="17" t="s">
        <v>30</v>
      </c>
      <c r="B3084">
        <v>1185732</v>
      </c>
      <c r="C3084" s="20">
        <v>44535</v>
      </c>
      <c r="D3084" s="17" t="s">
        <v>36</v>
      </c>
      <c r="E3084" s="17" t="s">
        <v>112</v>
      </c>
      <c r="F3084" s="17" t="s">
        <v>113</v>
      </c>
      <c r="G3084" s="17" t="s">
        <v>18</v>
      </c>
      <c r="H3084">
        <v>50</v>
      </c>
      <c r="I3084">
        <v>325</v>
      </c>
      <c r="J3084">
        <v>16250</v>
      </c>
      <c r="K3084">
        <v>5687.5</v>
      </c>
      <c r="L3084" s="17" t="s">
        <v>17</v>
      </c>
      <c r="M3084" s="21">
        <v>45543</v>
      </c>
      <c r="N3084">
        <v>2021</v>
      </c>
      <c r="O3084">
        <v>12</v>
      </c>
      <c r="P3084" s="17" t="s">
        <v>151</v>
      </c>
      <c r="Q3084" t="b" cm="1">
        <f t="array" ref="Q3084">IF(Table1__2[[#This Row],[Product]]="Men's",Male)</f>
        <v>0</v>
      </c>
      <c r="R3084" t="str">
        <f>IF(Table1__2[[#This Row],[Product]]="Men's Street Footwear","Male","Female")</f>
        <v>Female</v>
      </c>
    </row>
    <row r="3085" spans="1:18" x14ac:dyDescent="0.25">
      <c r="A3085" s="17" t="s">
        <v>30</v>
      </c>
      <c r="B3085">
        <v>1185732</v>
      </c>
      <c r="C3085" s="20">
        <v>44535</v>
      </c>
      <c r="D3085" s="17" t="s">
        <v>36</v>
      </c>
      <c r="E3085" s="17" t="s">
        <v>112</v>
      </c>
      <c r="F3085" s="17" t="s">
        <v>113</v>
      </c>
      <c r="G3085" s="17" t="s">
        <v>19</v>
      </c>
      <c r="H3085">
        <v>50</v>
      </c>
      <c r="I3085">
        <v>275</v>
      </c>
      <c r="J3085">
        <v>13750</v>
      </c>
      <c r="K3085">
        <v>4125</v>
      </c>
      <c r="L3085" s="17" t="s">
        <v>17</v>
      </c>
      <c r="M3085" s="21">
        <v>45544</v>
      </c>
      <c r="N3085">
        <v>2021</v>
      </c>
      <c r="O3085">
        <v>12</v>
      </c>
      <c r="P3085" s="17" t="s">
        <v>151</v>
      </c>
      <c r="Q3085" t="b" cm="1">
        <f t="array" ref="Q3085">IF(Table1__2[[#This Row],[Product]]="Men's",Male)</f>
        <v>0</v>
      </c>
      <c r="R3085" t="str">
        <f>IF(Table1__2[[#This Row],[Product]]="Men's Street Footwear","Male","Female")</f>
        <v>Female</v>
      </c>
    </row>
    <row r="3086" spans="1:18" x14ac:dyDescent="0.25">
      <c r="A3086" s="17" t="s">
        <v>30</v>
      </c>
      <c r="B3086">
        <v>1185732</v>
      </c>
      <c r="C3086" s="20">
        <v>44535</v>
      </c>
      <c r="D3086" s="17" t="s">
        <v>36</v>
      </c>
      <c r="E3086" s="17" t="s">
        <v>112</v>
      </c>
      <c r="F3086" s="17" t="s">
        <v>113</v>
      </c>
      <c r="G3086" s="17" t="s">
        <v>20</v>
      </c>
      <c r="H3086">
        <v>50</v>
      </c>
      <c r="I3086">
        <v>225</v>
      </c>
      <c r="J3086">
        <v>11250</v>
      </c>
      <c r="K3086">
        <v>3375</v>
      </c>
      <c r="L3086" s="17" t="s">
        <v>17</v>
      </c>
      <c r="M3086" s="21">
        <v>45545</v>
      </c>
      <c r="N3086">
        <v>2021</v>
      </c>
      <c r="O3086">
        <v>12</v>
      </c>
      <c r="P3086" s="17" t="s">
        <v>151</v>
      </c>
      <c r="Q3086" t="b" cm="1">
        <f t="array" ref="Q3086">IF(Table1__2[[#This Row],[Product]]="Men's",Male)</f>
        <v>0</v>
      </c>
      <c r="R3086" t="str">
        <f>IF(Table1__2[[#This Row],[Product]]="Men's Street Footwear","Male","Female")</f>
        <v>Female</v>
      </c>
    </row>
    <row r="3087" spans="1:18" x14ac:dyDescent="0.25">
      <c r="A3087" s="17" t="s">
        <v>30</v>
      </c>
      <c r="B3087">
        <v>1185732</v>
      </c>
      <c r="C3087" s="20">
        <v>44535</v>
      </c>
      <c r="D3087" s="17" t="s">
        <v>36</v>
      </c>
      <c r="E3087" s="17" t="s">
        <v>112</v>
      </c>
      <c r="F3087" s="17" t="s">
        <v>113</v>
      </c>
      <c r="G3087" s="17" t="s">
        <v>21</v>
      </c>
      <c r="H3087">
        <v>60</v>
      </c>
      <c r="I3087">
        <v>225</v>
      </c>
      <c r="J3087">
        <v>13500</v>
      </c>
      <c r="K3087">
        <v>6750</v>
      </c>
      <c r="L3087" s="17" t="s">
        <v>17</v>
      </c>
      <c r="M3087" s="21">
        <v>45546</v>
      </c>
      <c r="N3087">
        <v>2021</v>
      </c>
      <c r="O3087">
        <v>12</v>
      </c>
      <c r="P3087" s="17" t="s">
        <v>151</v>
      </c>
      <c r="Q3087" t="b" cm="1">
        <f t="array" ref="Q3087">IF(Table1__2[[#This Row],[Product]]="Men's",Male)</f>
        <v>0</v>
      </c>
      <c r="R3087" t="str">
        <f>IF(Table1__2[[#This Row],[Product]]="Men's Street Footwear","Male","Female")</f>
        <v>Female</v>
      </c>
    </row>
    <row r="3088" spans="1:18" x14ac:dyDescent="0.25">
      <c r="A3088" s="17" t="s">
        <v>30</v>
      </c>
      <c r="B3088">
        <v>1185732</v>
      </c>
      <c r="C3088" s="20">
        <v>44535</v>
      </c>
      <c r="D3088" s="17" t="s">
        <v>36</v>
      </c>
      <c r="E3088" s="17" t="s">
        <v>112</v>
      </c>
      <c r="F3088" s="17" t="s">
        <v>113</v>
      </c>
      <c r="G3088" s="17" t="s">
        <v>22</v>
      </c>
      <c r="H3088">
        <v>65</v>
      </c>
      <c r="I3088">
        <v>325</v>
      </c>
      <c r="J3088">
        <v>21124.999999999993</v>
      </c>
      <c r="K3088">
        <v>8450</v>
      </c>
      <c r="L3088" s="17" t="s">
        <v>17</v>
      </c>
      <c r="M3088" s="21">
        <v>45547</v>
      </c>
      <c r="N3088">
        <v>2021</v>
      </c>
      <c r="O3088">
        <v>12</v>
      </c>
      <c r="P3088" s="17" t="s">
        <v>151</v>
      </c>
      <c r="Q3088" t="b" cm="1">
        <f t="array" ref="Q3088">IF(Table1__2[[#This Row],[Product]]="Men's",Male)</f>
        <v>0</v>
      </c>
      <c r="R3088" t="str">
        <f>IF(Table1__2[[#This Row],[Product]]="Men's Street Footwear","Male","Female")</f>
        <v>Female</v>
      </c>
    </row>
    <row r="3089" spans="1:18" x14ac:dyDescent="0.25">
      <c r="A3089" s="17" t="s">
        <v>30</v>
      </c>
      <c r="B3089">
        <v>1185732</v>
      </c>
      <c r="C3089" s="20">
        <v>44199</v>
      </c>
      <c r="D3089" s="17" t="s">
        <v>36</v>
      </c>
      <c r="E3089" s="17" t="s">
        <v>112</v>
      </c>
      <c r="F3089" s="17" t="s">
        <v>113</v>
      </c>
      <c r="G3089" s="17" t="s">
        <v>16</v>
      </c>
      <c r="H3089">
        <v>30</v>
      </c>
      <c r="I3089">
        <v>450</v>
      </c>
      <c r="J3089">
        <v>13500.000000000004</v>
      </c>
      <c r="K3089">
        <v>4050</v>
      </c>
      <c r="L3089" s="17" t="s">
        <v>17</v>
      </c>
      <c r="M3089" s="21">
        <v>45548</v>
      </c>
      <c r="N3089">
        <v>2021</v>
      </c>
      <c r="O3089">
        <v>1</v>
      </c>
      <c r="P3089" s="17" t="s">
        <v>141</v>
      </c>
      <c r="Q3089" t="b" cm="1">
        <f t="array" ref="Q3089">IF(Table1__2[[#This Row],[Product]]="Men's",Male)</f>
        <v>0</v>
      </c>
      <c r="R3089" t="str">
        <f>IF(Table1__2[[#This Row],[Product]]="Men's Street Footwear","Male","Female")</f>
        <v>Male</v>
      </c>
    </row>
    <row r="3090" spans="1:18" x14ac:dyDescent="0.25">
      <c r="A3090" s="17" t="s">
        <v>30</v>
      </c>
      <c r="B3090">
        <v>1185732</v>
      </c>
      <c r="C3090" s="20">
        <v>44199</v>
      </c>
      <c r="D3090" s="17" t="s">
        <v>36</v>
      </c>
      <c r="E3090" s="17" t="s">
        <v>112</v>
      </c>
      <c r="F3090" s="17" t="s">
        <v>113</v>
      </c>
      <c r="G3090" s="17" t="s">
        <v>18</v>
      </c>
      <c r="H3090">
        <v>30</v>
      </c>
      <c r="I3090">
        <v>250</v>
      </c>
      <c r="J3090">
        <v>7500.0000000000018</v>
      </c>
      <c r="K3090">
        <v>2625</v>
      </c>
      <c r="L3090" s="17" t="s">
        <v>17</v>
      </c>
      <c r="M3090" s="21">
        <v>45549</v>
      </c>
      <c r="N3090">
        <v>2021</v>
      </c>
      <c r="O3090">
        <v>1</v>
      </c>
      <c r="P3090" s="17" t="s">
        <v>141</v>
      </c>
      <c r="Q3090" t="b" cm="1">
        <f t="array" ref="Q3090">IF(Table1__2[[#This Row],[Product]]="Men's",Male)</f>
        <v>0</v>
      </c>
      <c r="R3090" t="str">
        <f>IF(Table1__2[[#This Row],[Product]]="Men's Street Footwear","Male","Female")</f>
        <v>Female</v>
      </c>
    </row>
    <row r="3091" spans="1:18" x14ac:dyDescent="0.25">
      <c r="A3091" s="17" t="s">
        <v>30</v>
      </c>
      <c r="B3091">
        <v>1185732</v>
      </c>
      <c r="C3091" s="20">
        <v>44199</v>
      </c>
      <c r="D3091" s="17" t="s">
        <v>36</v>
      </c>
      <c r="E3091" s="17" t="s">
        <v>112</v>
      </c>
      <c r="F3091" s="17" t="s">
        <v>113</v>
      </c>
      <c r="G3091" s="17" t="s">
        <v>19</v>
      </c>
      <c r="H3091">
        <v>20</v>
      </c>
      <c r="I3091">
        <v>250</v>
      </c>
      <c r="J3091">
        <v>5000.0000000000018</v>
      </c>
      <c r="K3091">
        <v>1500</v>
      </c>
      <c r="L3091" s="17" t="s">
        <v>17</v>
      </c>
      <c r="M3091" s="21">
        <v>45550</v>
      </c>
      <c r="N3091">
        <v>2021</v>
      </c>
      <c r="O3091">
        <v>1</v>
      </c>
      <c r="P3091" s="17" t="s">
        <v>141</v>
      </c>
      <c r="Q3091" t="b" cm="1">
        <f t="array" ref="Q3091">IF(Table1__2[[#This Row],[Product]]="Men's",Male)</f>
        <v>0</v>
      </c>
      <c r="R3091" t="str">
        <f>IF(Table1__2[[#This Row],[Product]]="Men's Street Footwear","Male","Female")</f>
        <v>Female</v>
      </c>
    </row>
    <row r="3092" spans="1:18" x14ac:dyDescent="0.25">
      <c r="A3092" s="17" t="s">
        <v>30</v>
      </c>
      <c r="B3092">
        <v>1185732</v>
      </c>
      <c r="C3092" s="20">
        <v>44199</v>
      </c>
      <c r="D3092" s="17" t="s">
        <v>36</v>
      </c>
      <c r="E3092" s="17" t="s">
        <v>112</v>
      </c>
      <c r="F3092" s="17" t="s">
        <v>113</v>
      </c>
      <c r="G3092" s="17" t="s">
        <v>20</v>
      </c>
      <c r="H3092">
        <v>25</v>
      </c>
      <c r="I3092">
        <v>100</v>
      </c>
      <c r="J3092">
        <v>2500.0000000000009</v>
      </c>
      <c r="K3092">
        <v>750</v>
      </c>
      <c r="L3092" s="17" t="s">
        <v>17</v>
      </c>
      <c r="M3092" s="21">
        <v>45551</v>
      </c>
      <c r="N3092">
        <v>2021</v>
      </c>
      <c r="O3092">
        <v>1</v>
      </c>
      <c r="P3092" s="17" t="s">
        <v>141</v>
      </c>
      <c r="Q3092" t="b" cm="1">
        <f t="array" ref="Q3092">IF(Table1__2[[#This Row],[Product]]="Men's",Male)</f>
        <v>0</v>
      </c>
      <c r="R3092" t="str">
        <f>IF(Table1__2[[#This Row],[Product]]="Men's Street Footwear","Male","Female")</f>
        <v>Female</v>
      </c>
    </row>
    <row r="3093" spans="1:18" x14ac:dyDescent="0.25">
      <c r="A3093" s="17" t="s">
        <v>30</v>
      </c>
      <c r="B3093">
        <v>1185732</v>
      </c>
      <c r="C3093" s="20">
        <v>44199</v>
      </c>
      <c r="D3093" s="17" t="s">
        <v>36</v>
      </c>
      <c r="E3093" s="17" t="s">
        <v>112</v>
      </c>
      <c r="F3093" s="17" t="s">
        <v>113</v>
      </c>
      <c r="G3093" s="17" t="s">
        <v>21</v>
      </c>
      <c r="H3093">
        <v>40</v>
      </c>
      <c r="I3093">
        <v>150</v>
      </c>
      <c r="J3093">
        <v>6000</v>
      </c>
      <c r="K3093">
        <v>3000</v>
      </c>
      <c r="L3093" s="17" t="s">
        <v>17</v>
      </c>
      <c r="M3093" s="21">
        <v>45552</v>
      </c>
      <c r="N3093">
        <v>2021</v>
      </c>
      <c r="O3093">
        <v>1</v>
      </c>
      <c r="P3093" s="17" t="s">
        <v>141</v>
      </c>
      <c r="Q3093" t="b" cm="1">
        <f t="array" ref="Q3093">IF(Table1__2[[#This Row],[Product]]="Men's",Male)</f>
        <v>0</v>
      </c>
      <c r="R3093" t="str">
        <f>IF(Table1__2[[#This Row],[Product]]="Men's Street Footwear","Male","Female")</f>
        <v>Female</v>
      </c>
    </row>
    <row r="3094" spans="1:18" x14ac:dyDescent="0.25">
      <c r="A3094" s="17" t="s">
        <v>30</v>
      </c>
      <c r="B3094">
        <v>1185732</v>
      </c>
      <c r="C3094" s="20">
        <v>44199</v>
      </c>
      <c r="D3094" s="17" t="s">
        <v>36</v>
      </c>
      <c r="E3094" s="17" t="s">
        <v>112</v>
      </c>
      <c r="F3094" s="17" t="s">
        <v>113</v>
      </c>
      <c r="G3094" s="17" t="s">
        <v>22</v>
      </c>
      <c r="H3094">
        <v>30</v>
      </c>
      <c r="I3094">
        <v>250</v>
      </c>
      <c r="J3094">
        <v>7500.0000000000018</v>
      </c>
      <c r="K3094">
        <v>3000</v>
      </c>
      <c r="L3094" s="17" t="s">
        <v>17</v>
      </c>
      <c r="M3094" s="21">
        <v>45553</v>
      </c>
      <c r="N3094">
        <v>2021</v>
      </c>
      <c r="O3094">
        <v>1</v>
      </c>
      <c r="P3094" s="17" t="s">
        <v>141</v>
      </c>
      <c r="Q3094" t="b" cm="1">
        <f t="array" ref="Q3094">IF(Table1__2[[#This Row],[Product]]="Men's",Male)</f>
        <v>0</v>
      </c>
      <c r="R3094" t="str">
        <f>IF(Table1__2[[#This Row],[Product]]="Men's Street Footwear","Male","Female")</f>
        <v>Female</v>
      </c>
    </row>
    <row r="3095" spans="1:18" x14ac:dyDescent="0.25">
      <c r="A3095" s="17" t="s">
        <v>30</v>
      </c>
      <c r="B3095">
        <v>1185732</v>
      </c>
      <c r="C3095" s="20">
        <v>44230</v>
      </c>
      <c r="D3095" s="17" t="s">
        <v>36</v>
      </c>
      <c r="E3095" s="17" t="s">
        <v>112</v>
      </c>
      <c r="F3095" s="17" t="s">
        <v>113</v>
      </c>
      <c r="G3095" s="17" t="s">
        <v>16</v>
      </c>
      <c r="H3095">
        <v>30</v>
      </c>
      <c r="I3095">
        <v>500</v>
      </c>
      <c r="J3095">
        <v>15000.000000000004</v>
      </c>
      <c r="K3095">
        <v>4500</v>
      </c>
      <c r="L3095" s="17" t="s">
        <v>17</v>
      </c>
      <c r="M3095" s="21">
        <v>45554</v>
      </c>
      <c r="N3095">
        <v>2021</v>
      </c>
      <c r="O3095">
        <v>2</v>
      </c>
      <c r="P3095" s="17" t="s">
        <v>142</v>
      </c>
      <c r="Q3095" t="b" cm="1">
        <f t="array" ref="Q3095">IF(Table1__2[[#This Row],[Product]]="Men's",Male)</f>
        <v>0</v>
      </c>
      <c r="R3095" t="str">
        <f>IF(Table1__2[[#This Row],[Product]]="Men's Street Footwear","Male","Female")</f>
        <v>Male</v>
      </c>
    </row>
    <row r="3096" spans="1:18" x14ac:dyDescent="0.25">
      <c r="A3096" s="17" t="s">
        <v>30</v>
      </c>
      <c r="B3096">
        <v>1185732</v>
      </c>
      <c r="C3096" s="20">
        <v>44230</v>
      </c>
      <c r="D3096" s="17" t="s">
        <v>36</v>
      </c>
      <c r="E3096" s="17" t="s">
        <v>112</v>
      </c>
      <c r="F3096" s="17" t="s">
        <v>113</v>
      </c>
      <c r="G3096" s="17" t="s">
        <v>18</v>
      </c>
      <c r="H3096">
        <v>30</v>
      </c>
      <c r="I3096">
        <v>150</v>
      </c>
      <c r="J3096">
        <v>4500.0000000000009</v>
      </c>
      <c r="K3096">
        <v>1575</v>
      </c>
      <c r="L3096" s="17" t="s">
        <v>17</v>
      </c>
      <c r="M3096" s="21">
        <v>45555</v>
      </c>
      <c r="N3096">
        <v>2021</v>
      </c>
      <c r="O3096">
        <v>2</v>
      </c>
      <c r="P3096" s="17" t="s">
        <v>142</v>
      </c>
      <c r="Q3096" t="b" cm="1">
        <f t="array" ref="Q3096">IF(Table1__2[[#This Row],[Product]]="Men's",Male)</f>
        <v>0</v>
      </c>
      <c r="R3096" t="str">
        <f>IF(Table1__2[[#This Row],[Product]]="Men's Street Footwear","Male","Female")</f>
        <v>Female</v>
      </c>
    </row>
    <row r="3097" spans="1:18" x14ac:dyDescent="0.25">
      <c r="A3097" s="17" t="s">
        <v>30</v>
      </c>
      <c r="B3097">
        <v>1185732</v>
      </c>
      <c r="C3097" s="20">
        <v>44230</v>
      </c>
      <c r="D3097" s="17" t="s">
        <v>36</v>
      </c>
      <c r="E3097" s="17" t="s">
        <v>112</v>
      </c>
      <c r="F3097" s="17" t="s">
        <v>113</v>
      </c>
      <c r="G3097" s="17" t="s">
        <v>19</v>
      </c>
      <c r="H3097">
        <v>20</v>
      </c>
      <c r="I3097">
        <v>200</v>
      </c>
      <c r="J3097">
        <v>4000.0000000000014</v>
      </c>
      <c r="K3097">
        <v>1200</v>
      </c>
      <c r="L3097" s="17" t="s">
        <v>17</v>
      </c>
      <c r="M3097" s="21">
        <v>45556</v>
      </c>
      <c r="N3097">
        <v>2021</v>
      </c>
      <c r="O3097">
        <v>2</v>
      </c>
      <c r="P3097" s="17" t="s">
        <v>142</v>
      </c>
      <c r="Q3097" t="b" cm="1">
        <f t="array" ref="Q3097">IF(Table1__2[[#This Row],[Product]]="Men's",Male)</f>
        <v>0</v>
      </c>
      <c r="R3097" t="str">
        <f>IF(Table1__2[[#This Row],[Product]]="Men's Street Footwear","Male","Female")</f>
        <v>Female</v>
      </c>
    </row>
    <row r="3098" spans="1:18" x14ac:dyDescent="0.25">
      <c r="A3098" s="17" t="s">
        <v>30</v>
      </c>
      <c r="B3098">
        <v>1185732</v>
      </c>
      <c r="C3098" s="20">
        <v>44230</v>
      </c>
      <c r="D3098" s="17" t="s">
        <v>36</v>
      </c>
      <c r="E3098" s="17" t="s">
        <v>114</v>
      </c>
      <c r="F3098" s="17" t="s">
        <v>115</v>
      </c>
      <c r="G3098" s="17" t="s">
        <v>20</v>
      </c>
      <c r="H3098">
        <v>25</v>
      </c>
      <c r="I3098">
        <v>75</v>
      </c>
      <c r="J3098">
        <v>1875.0000000000005</v>
      </c>
      <c r="K3098">
        <v>562.5</v>
      </c>
      <c r="L3098" s="17" t="s">
        <v>17</v>
      </c>
      <c r="M3098" s="21">
        <v>45557</v>
      </c>
      <c r="N3098">
        <v>2021</v>
      </c>
      <c r="O3098">
        <v>2</v>
      </c>
      <c r="P3098" s="17" t="s">
        <v>142</v>
      </c>
      <c r="Q3098" t="b" cm="1">
        <f t="array" ref="Q3098">IF(Table1__2[[#This Row],[Product]]="Men's",Male)</f>
        <v>0</v>
      </c>
      <c r="R3098" t="str">
        <f>IF(Table1__2[[#This Row],[Product]]="Men's Street Footwear","Male","Female")</f>
        <v>Female</v>
      </c>
    </row>
    <row r="3099" spans="1:18" x14ac:dyDescent="0.25">
      <c r="A3099" s="17" t="s">
        <v>30</v>
      </c>
      <c r="B3099">
        <v>1185732</v>
      </c>
      <c r="C3099" s="20">
        <v>44230</v>
      </c>
      <c r="D3099" s="17" t="s">
        <v>36</v>
      </c>
      <c r="E3099" s="17" t="s">
        <v>114</v>
      </c>
      <c r="F3099" s="17" t="s">
        <v>115</v>
      </c>
      <c r="G3099" s="17" t="s">
        <v>21</v>
      </c>
      <c r="H3099">
        <v>40</v>
      </c>
      <c r="I3099">
        <v>150</v>
      </c>
      <c r="J3099">
        <v>6000</v>
      </c>
      <c r="K3099">
        <v>3000</v>
      </c>
      <c r="L3099" s="17" t="s">
        <v>17</v>
      </c>
      <c r="M3099" s="21">
        <v>45558</v>
      </c>
      <c r="N3099">
        <v>2021</v>
      </c>
      <c r="O3099">
        <v>2</v>
      </c>
      <c r="P3099" s="17" t="s">
        <v>142</v>
      </c>
      <c r="Q3099" t="b" cm="1">
        <f t="array" ref="Q3099">IF(Table1__2[[#This Row],[Product]]="Men's",Male)</f>
        <v>0</v>
      </c>
      <c r="R3099" t="str">
        <f>IF(Table1__2[[#This Row],[Product]]="Men's Street Footwear","Male","Female")</f>
        <v>Female</v>
      </c>
    </row>
    <row r="3100" spans="1:18" x14ac:dyDescent="0.25">
      <c r="A3100" s="17" t="s">
        <v>30</v>
      </c>
      <c r="B3100">
        <v>1185732</v>
      </c>
      <c r="C3100" s="20">
        <v>44230</v>
      </c>
      <c r="D3100" s="17" t="s">
        <v>36</v>
      </c>
      <c r="E3100" s="17" t="s">
        <v>114</v>
      </c>
      <c r="F3100" s="17" t="s">
        <v>115</v>
      </c>
      <c r="G3100" s="17" t="s">
        <v>22</v>
      </c>
      <c r="H3100">
        <v>15</v>
      </c>
      <c r="I3100">
        <v>250</v>
      </c>
      <c r="J3100">
        <v>3749.9999999999991</v>
      </c>
      <c r="K3100">
        <v>1500</v>
      </c>
      <c r="L3100" s="17" t="s">
        <v>17</v>
      </c>
      <c r="M3100" s="21">
        <v>45559</v>
      </c>
      <c r="N3100">
        <v>2021</v>
      </c>
      <c r="O3100">
        <v>2</v>
      </c>
      <c r="P3100" s="17" t="s">
        <v>142</v>
      </c>
      <c r="Q3100" t="b" cm="1">
        <f t="array" ref="Q3100">IF(Table1__2[[#This Row],[Product]]="Men's",Male)</f>
        <v>0</v>
      </c>
      <c r="R3100" t="str">
        <f>IF(Table1__2[[#This Row],[Product]]="Men's Street Footwear","Male","Female")</f>
        <v>Female</v>
      </c>
    </row>
    <row r="3101" spans="1:18" x14ac:dyDescent="0.25">
      <c r="A3101" s="17" t="s">
        <v>30</v>
      </c>
      <c r="B3101">
        <v>1185732</v>
      </c>
      <c r="C3101" s="20">
        <v>44257</v>
      </c>
      <c r="D3101" s="17" t="s">
        <v>36</v>
      </c>
      <c r="E3101" s="17" t="s">
        <v>114</v>
      </c>
      <c r="F3101" s="17" t="s">
        <v>115</v>
      </c>
      <c r="G3101" s="17" t="s">
        <v>16</v>
      </c>
      <c r="H3101">
        <v>20</v>
      </c>
      <c r="I3101">
        <v>470</v>
      </c>
      <c r="J3101">
        <v>9400.0000000000018</v>
      </c>
      <c r="K3101">
        <v>2820</v>
      </c>
      <c r="L3101" s="17" t="s">
        <v>17</v>
      </c>
      <c r="M3101" s="21">
        <v>45560</v>
      </c>
      <c r="N3101">
        <v>2021</v>
      </c>
      <c r="O3101">
        <v>3</v>
      </c>
      <c r="P3101" s="17" t="s">
        <v>143</v>
      </c>
      <c r="Q3101" t="b" cm="1">
        <f t="array" ref="Q3101">IF(Table1__2[[#This Row],[Product]]="Men's",Male)</f>
        <v>0</v>
      </c>
      <c r="R3101" t="str">
        <f>IF(Table1__2[[#This Row],[Product]]="Men's Street Footwear","Male","Female")</f>
        <v>Male</v>
      </c>
    </row>
    <row r="3102" spans="1:18" x14ac:dyDescent="0.25">
      <c r="A3102" s="17" t="s">
        <v>30</v>
      </c>
      <c r="B3102">
        <v>1185732</v>
      </c>
      <c r="C3102" s="20">
        <v>44257</v>
      </c>
      <c r="D3102" s="17" t="s">
        <v>36</v>
      </c>
      <c r="E3102" s="17" t="s">
        <v>114</v>
      </c>
      <c r="F3102" s="17" t="s">
        <v>115</v>
      </c>
      <c r="G3102" s="17" t="s">
        <v>18</v>
      </c>
      <c r="H3102">
        <v>20</v>
      </c>
      <c r="I3102">
        <v>175</v>
      </c>
      <c r="J3102">
        <v>3500.0000000000009</v>
      </c>
      <c r="K3102">
        <v>1225</v>
      </c>
      <c r="L3102" s="17" t="s">
        <v>17</v>
      </c>
      <c r="M3102" s="21">
        <v>45561</v>
      </c>
      <c r="N3102">
        <v>2021</v>
      </c>
      <c r="O3102">
        <v>3</v>
      </c>
      <c r="P3102" s="17" t="s">
        <v>143</v>
      </c>
      <c r="Q3102" t="b" cm="1">
        <f t="array" ref="Q3102">IF(Table1__2[[#This Row],[Product]]="Men's",Male)</f>
        <v>0</v>
      </c>
      <c r="R3102" t="str">
        <f>IF(Table1__2[[#This Row],[Product]]="Men's Street Footwear","Male","Female")</f>
        <v>Female</v>
      </c>
    </row>
    <row r="3103" spans="1:18" x14ac:dyDescent="0.25">
      <c r="A3103" s="17" t="s">
        <v>30</v>
      </c>
      <c r="B3103">
        <v>1185732</v>
      </c>
      <c r="C3103" s="20">
        <v>44257</v>
      </c>
      <c r="D3103" s="17" t="s">
        <v>36</v>
      </c>
      <c r="E3103" s="17" t="s">
        <v>114</v>
      </c>
      <c r="F3103" s="17" t="s">
        <v>115</v>
      </c>
      <c r="G3103" s="17" t="s">
        <v>19</v>
      </c>
      <c r="H3103">
        <v>10</v>
      </c>
      <c r="I3103">
        <v>225</v>
      </c>
      <c r="J3103">
        <v>2250.0000000000009</v>
      </c>
      <c r="K3103">
        <v>675</v>
      </c>
      <c r="L3103" s="17" t="s">
        <v>17</v>
      </c>
      <c r="M3103" s="21">
        <v>45562</v>
      </c>
      <c r="N3103">
        <v>2021</v>
      </c>
      <c r="O3103">
        <v>3</v>
      </c>
      <c r="P3103" s="17" t="s">
        <v>143</v>
      </c>
      <c r="Q3103" t="b" cm="1">
        <f t="array" ref="Q3103">IF(Table1__2[[#This Row],[Product]]="Men's",Male)</f>
        <v>0</v>
      </c>
      <c r="R3103" t="str">
        <f>IF(Table1__2[[#This Row],[Product]]="Men's Street Footwear","Male","Female")</f>
        <v>Female</v>
      </c>
    </row>
    <row r="3104" spans="1:18" x14ac:dyDescent="0.25">
      <c r="A3104" s="17" t="s">
        <v>30</v>
      </c>
      <c r="B3104">
        <v>1185732</v>
      </c>
      <c r="C3104" s="20">
        <v>44257</v>
      </c>
      <c r="D3104" s="17" t="s">
        <v>36</v>
      </c>
      <c r="E3104" s="17" t="s">
        <v>114</v>
      </c>
      <c r="F3104" s="17" t="s">
        <v>115</v>
      </c>
      <c r="G3104" s="17" t="s">
        <v>20</v>
      </c>
      <c r="H3104">
        <v>15</v>
      </c>
      <c r="I3104">
        <v>75</v>
      </c>
      <c r="J3104">
        <v>1124.9999999999998</v>
      </c>
      <c r="K3104">
        <v>337.5</v>
      </c>
      <c r="L3104" s="17" t="s">
        <v>17</v>
      </c>
      <c r="M3104" s="21">
        <v>45563</v>
      </c>
      <c r="N3104">
        <v>2021</v>
      </c>
      <c r="O3104">
        <v>3</v>
      </c>
      <c r="P3104" s="17" t="s">
        <v>143</v>
      </c>
      <c r="Q3104" t="b" cm="1">
        <f t="array" ref="Q3104">IF(Table1__2[[#This Row],[Product]]="Men's",Male)</f>
        <v>0</v>
      </c>
      <c r="R3104" t="str">
        <f>IF(Table1__2[[#This Row],[Product]]="Men's Street Footwear","Male","Female")</f>
        <v>Female</v>
      </c>
    </row>
    <row r="3105" spans="1:18" x14ac:dyDescent="0.25">
      <c r="A3105" s="17" t="s">
        <v>30</v>
      </c>
      <c r="B3105">
        <v>1185732</v>
      </c>
      <c r="C3105" s="20">
        <v>44257</v>
      </c>
      <c r="D3105" s="17" t="s">
        <v>36</v>
      </c>
      <c r="E3105" s="17" t="s">
        <v>114</v>
      </c>
      <c r="F3105" s="17" t="s">
        <v>115</v>
      </c>
      <c r="G3105" s="17" t="s">
        <v>21</v>
      </c>
      <c r="H3105">
        <v>30</v>
      </c>
      <c r="I3105">
        <v>125</v>
      </c>
      <c r="J3105">
        <v>3750.0000000000009</v>
      </c>
      <c r="K3105">
        <v>1875</v>
      </c>
      <c r="L3105" s="17" t="s">
        <v>17</v>
      </c>
      <c r="M3105" s="21">
        <v>45564</v>
      </c>
      <c r="N3105">
        <v>2021</v>
      </c>
      <c r="O3105">
        <v>3</v>
      </c>
      <c r="P3105" s="17" t="s">
        <v>143</v>
      </c>
      <c r="Q3105" t="b" cm="1">
        <f t="array" ref="Q3105">IF(Table1__2[[#This Row],[Product]]="Men's",Male)</f>
        <v>0</v>
      </c>
      <c r="R3105" t="str">
        <f>IF(Table1__2[[#This Row],[Product]]="Men's Street Footwear","Male","Female")</f>
        <v>Female</v>
      </c>
    </row>
    <row r="3106" spans="1:18" x14ac:dyDescent="0.25">
      <c r="A3106" s="17" t="s">
        <v>30</v>
      </c>
      <c r="B3106">
        <v>1185732</v>
      </c>
      <c r="C3106" s="20">
        <v>44257</v>
      </c>
      <c r="D3106" s="17" t="s">
        <v>36</v>
      </c>
      <c r="E3106" s="17" t="s">
        <v>114</v>
      </c>
      <c r="F3106" s="17" t="s">
        <v>115</v>
      </c>
      <c r="G3106" s="17" t="s">
        <v>22</v>
      </c>
      <c r="H3106">
        <v>20</v>
      </c>
      <c r="I3106">
        <v>225</v>
      </c>
      <c r="J3106">
        <v>4500.0000000000009</v>
      </c>
      <c r="K3106">
        <v>1800</v>
      </c>
      <c r="L3106" s="17" t="s">
        <v>17</v>
      </c>
      <c r="M3106" s="21">
        <v>45565</v>
      </c>
      <c r="N3106">
        <v>2021</v>
      </c>
      <c r="O3106">
        <v>3</v>
      </c>
      <c r="P3106" s="17" t="s">
        <v>143</v>
      </c>
      <c r="Q3106" t="b" cm="1">
        <f t="array" ref="Q3106">IF(Table1__2[[#This Row],[Product]]="Men's",Male)</f>
        <v>0</v>
      </c>
      <c r="R3106" t="str">
        <f>IF(Table1__2[[#This Row],[Product]]="Men's Street Footwear","Male","Female")</f>
        <v>Female</v>
      </c>
    </row>
    <row r="3107" spans="1:18" x14ac:dyDescent="0.25">
      <c r="A3107" s="17" t="s">
        <v>30</v>
      </c>
      <c r="B3107">
        <v>1185732</v>
      </c>
      <c r="C3107" s="20">
        <v>44289</v>
      </c>
      <c r="D3107" s="17" t="s">
        <v>36</v>
      </c>
      <c r="E3107" s="17" t="s">
        <v>114</v>
      </c>
      <c r="F3107" s="17" t="s">
        <v>115</v>
      </c>
      <c r="G3107" s="17" t="s">
        <v>16</v>
      </c>
      <c r="H3107">
        <v>20</v>
      </c>
      <c r="I3107">
        <v>450</v>
      </c>
      <c r="J3107">
        <v>9000.0000000000018</v>
      </c>
      <c r="K3107">
        <v>2700</v>
      </c>
      <c r="L3107" s="17" t="s">
        <v>17</v>
      </c>
      <c r="M3107" s="21">
        <v>45566</v>
      </c>
      <c r="N3107">
        <v>2021</v>
      </c>
      <c r="O3107">
        <v>4</v>
      </c>
      <c r="P3107" s="17" t="s">
        <v>144</v>
      </c>
      <c r="Q3107" t="b" cm="1">
        <f t="array" ref="Q3107">IF(Table1__2[[#This Row],[Product]]="Men's",Male)</f>
        <v>0</v>
      </c>
      <c r="R3107" t="str">
        <f>IF(Table1__2[[#This Row],[Product]]="Men's Street Footwear","Male","Female")</f>
        <v>Male</v>
      </c>
    </row>
    <row r="3108" spans="1:18" x14ac:dyDescent="0.25">
      <c r="A3108" s="17" t="s">
        <v>30</v>
      </c>
      <c r="B3108">
        <v>1185732</v>
      </c>
      <c r="C3108" s="20">
        <v>44289</v>
      </c>
      <c r="D3108" s="17" t="s">
        <v>36</v>
      </c>
      <c r="E3108" s="17" t="s">
        <v>114</v>
      </c>
      <c r="F3108" s="17" t="s">
        <v>115</v>
      </c>
      <c r="G3108" s="17" t="s">
        <v>18</v>
      </c>
      <c r="H3108">
        <v>20</v>
      </c>
      <c r="I3108">
        <v>150</v>
      </c>
      <c r="J3108">
        <v>3000.0000000000005</v>
      </c>
      <c r="K3108">
        <v>1050</v>
      </c>
      <c r="L3108" s="17" t="s">
        <v>17</v>
      </c>
      <c r="M3108" s="21">
        <v>45567</v>
      </c>
      <c r="N3108">
        <v>2021</v>
      </c>
      <c r="O3108">
        <v>4</v>
      </c>
      <c r="P3108" s="17" t="s">
        <v>144</v>
      </c>
      <c r="Q3108" t="b" cm="1">
        <f t="array" ref="Q3108">IF(Table1__2[[#This Row],[Product]]="Men's",Male)</f>
        <v>0</v>
      </c>
      <c r="R3108" t="str">
        <f>IF(Table1__2[[#This Row],[Product]]="Men's Street Footwear","Male","Female")</f>
        <v>Female</v>
      </c>
    </row>
    <row r="3109" spans="1:18" x14ac:dyDescent="0.25">
      <c r="A3109" s="17" t="s">
        <v>30</v>
      </c>
      <c r="B3109">
        <v>1185732</v>
      </c>
      <c r="C3109" s="20">
        <v>44289</v>
      </c>
      <c r="D3109" s="17" t="s">
        <v>36</v>
      </c>
      <c r="E3109" s="17" t="s">
        <v>114</v>
      </c>
      <c r="F3109" s="17" t="s">
        <v>115</v>
      </c>
      <c r="G3109" s="17" t="s">
        <v>19</v>
      </c>
      <c r="H3109">
        <v>10</v>
      </c>
      <c r="I3109">
        <v>150</v>
      </c>
      <c r="J3109">
        <v>1500.0000000000005</v>
      </c>
      <c r="K3109">
        <v>450</v>
      </c>
      <c r="L3109" s="17" t="s">
        <v>17</v>
      </c>
      <c r="M3109" s="21">
        <v>45568</v>
      </c>
      <c r="N3109">
        <v>2021</v>
      </c>
      <c r="O3109">
        <v>4</v>
      </c>
      <c r="P3109" s="17" t="s">
        <v>144</v>
      </c>
      <c r="Q3109" t="b" cm="1">
        <f t="array" ref="Q3109">IF(Table1__2[[#This Row],[Product]]="Men's",Male)</f>
        <v>0</v>
      </c>
      <c r="R3109" t="str">
        <f>IF(Table1__2[[#This Row],[Product]]="Men's Street Footwear","Male","Female")</f>
        <v>Female</v>
      </c>
    </row>
    <row r="3110" spans="1:18" x14ac:dyDescent="0.25">
      <c r="A3110" s="17" t="s">
        <v>30</v>
      </c>
      <c r="B3110">
        <v>1185732</v>
      </c>
      <c r="C3110" s="20">
        <v>44289</v>
      </c>
      <c r="D3110" s="17" t="s">
        <v>36</v>
      </c>
      <c r="E3110" s="17" t="s">
        <v>114</v>
      </c>
      <c r="F3110" s="17" t="s">
        <v>115</v>
      </c>
      <c r="G3110" s="17" t="s">
        <v>20</v>
      </c>
      <c r="H3110">
        <v>15</v>
      </c>
      <c r="I3110">
        <v>75</v>
      </c>
      <c r="J3110">
        <v>1124.9999999999998</v>
      </c>
      <c r="K3110">
        <v>337.5</v>
      </c>
      <c r="L3110" s="17" t="s">
        <v>17</v>
      </c>
      <c r="M3110" s="21">
        <v>45569</v>
      </c>
      <c r="N3110">
        <v>2021</v>
      </c>
      <c r="O3110">
        <v>4</v>
      </c>
      <c r="P3110" s="17" t="s">
        <v>144</v>
      </c>
      <c r="Q3110" t="b" cm="1">
        <f t="array" ref="Q3110">IF(Table1__2[[#This Row],[Product]]="Men's",Male)</f>
        <v>0</v>
      </c>
      <c r="R3110" t="str">
        <f>IF(Table1__2[[#This Row],[Product]]="Men's Street Footwear","Male","Female")</f>
        <v>Female</v>
      </c>
    </row>
    <row r="3111" spans="1:18" x14ac:dyDescent="0.25">
      <c r="A3111" s="17" t="s">
        <v>30</v>
      </c>
      <c r="B3111">
        <v>1185732</v>
      </c>
      <c r="C3111" s="20">
        <v>44289</v>
      </c>
      <c r="D3111" s="17" t="s">
        <v>36</v>
      </c>
      <c r="E3111" s="17" t="s">
        <v>114</v>
      </c>
      <c r="F3111" s="17" t="s">
        <v>115</v>
      </c>
      <c r="G3111" s="17" t="s">
        <v>21</v>
      </c>
      <c r="H3111">
        <v>60</v>
      </c>
      <c r="I3111">
        <v>100</v>
      </c>
      <c r="J3111">
        <v>6000</v>
      </c>
      <c r="K3111">
        <v>3000</v>
      </c>
      <c r="L3111" s="17" t="s">
        <v>17</v>
      </c>
      <c r="M3111" s="21">
        <v>45570</v>
      </c>
      <c r="N3111">
        <v>2021</v>
      </c>
      <c r="O3111">
        <v>4</v>
      </c>
      <c r="P3111" s="17" t="s">
        <v>144</v>
      </c>
      <c r="Q3111" t="b" cm="1">
        <f t="array" ref="Q3111">IF(Table1__2[[#This Row],[Product]]="Men's",Male)</f>
        <v>0</v>
      </c>
      <c r="R3111" t="str">
        <f>IF(Table1__2[[#This Row],[Product]]="Men's Street Footwear","Male","Female")</f>
        <v>Female</v>
      </c>
    </row>
    <row r="3112" spans="1:18" x14ac:dyDescent="0.25">
      <c r="A3112" s="17" t="s">
        <v>30</v>
      </c>
      <c r="B3112">
        <v>1185732</v>
      </c>
      <c r="C3112" s="20">
        <v>44289</v>
      </c>
      <c r="D3112" s="17" t="s">
        <v>36</v>
      </c>
      <c r="E3112" s="17" t="s">
        <v>114</v>
      </c>
      <c r="F3112" s="17" t="s">
        <v>115</v>
      </c>
      <c r="G3112" s="17" t="s">
        <v>22</v>
      </c>
      <c r="H3112">
        <v>50</v>
      </c>
      <c r="I3112">
        <v>225</v>
      </c>
      <c r="J3112">
        <v>11250</v>
      </c>
      <c r="K3112">
        <v>4500</v>
      </c>
      <c r="L3112" s="17" t="s">
        <v>17</v>
      </c>
      <c r="M3112" s="21">
        <v>45571</v>
      </c>
      <c r="N3112">
        <v>2021</v>
      </c>
      <c r="O3112">
        <v>4</v>
      </c>
      <c r="P3112" s="17" t="s">
        <v>144</v>
      </c>
      <c r="Q3112" t="b" cm="1">
        <f t="array" ref="Q3112">IF(Table1__2[[#This Row],[Product]]="Men's",Male)</f>
        <v>0</v>
      </c>
      <c r="R3112" t="str">
        <f>IF(Table1__2[[#This Row],[Product]]="Men's Street Footwear","Male","Female")</f>
        <v>Female</v>
      </c>
    </row>
    <row r="3113" spans="1:18" x14ac:dyDescent="0.25">
      <c r="A3113" s="17" t="s">
        <v>30</v>
      </c>
      <c r="B3113">
        <v>1185732</v>
      </c>
      <c r="C3113" s="20">
        <v>44320</v>
      </c>
      <c r="D3113" s="17" t="s">
        <v>36</v>
      </c>
      <c r="E3113" s="17" t="s">
        <v>114</v>
      </c>
      <c r="F3113" s="17" t="s">
        <v>115</v>
      </c>
      <c r="G3113" s="17" t="s">
        <v>16</v>
      </c>
      <c r="H3113">
        <v>60</v>
      </c>
      <c r="I3113">
        <v>495</v>
      </c>
      <c r="J3113">
        <v>29700</v>
      </c>
      <c r="K3113">
        <v>8910</v>
      </c>
      <c r="L3113" s="17" t="s">
        <v>17</v>
      </c>
      <c r="M3113" s="21">
        <v>45572</v>
      </c>
      <c r="N3113">
        <v>2021</v>
      </c>
      <c r="O3113">
        <v>5</v>
      </c>
      <c r="P3113" s="17" t="s">
        <v>145</v>
      </c>
      <c r="Q3113" t="b" cm="1">
        <f t="array" ref="Q3113">IF(Table1__2[[#This Row],[Product]]="Men's",Male)</f>
        <v>0</v>
      </c>
      <c r="R3113" t="str">
        <f>IF(Table1__2[[#This Row],[Product]]="Men's Street Footwear","Male","Female")</f>
        <v>Male</v>
      </c>
    </row>
    <row r="3114" spans="1:18" x14ac:dyDescent="0.25">
      <c r="A3114" s="17" t="s">
        <v>30</v>
      </c>
      <c r="B3114">
        <v>1185732</v>
      </c>
      <c r="C3114" s="20">
        <v>44320</v>
      </c>
      <c r="D3114" s="17" t="s">
        <v>36</v>
      </c>
      <c r="E3114" s="17" t="s">
        <v>114</v>
      </c>
      <c r="F3114" s="17" t="s">
        <v>115</v>
      </c>
      <c r="G3114" s="17" t="s">
        <v>18</v>
      </c>
      <c r="H3114">
        <v>40</v>
      </c>
      <c r="I3114">
        <v>200</v>
      </c>
      <c r="J3114">
        <v>8000</v>
      </c>
      <c r="K3114">
        <v>2800</v>
      </c>
      <c r="L3114" s="17" t="s">
        <v>17</v>
      </c>
      <c r="M3114" s="21">
        <v>45573</v>
      </c>
      <c r="N3114">
        <v>2021</v>
      </c>
      <c r="O3114">
        <v>5</v>
      </c>
      <c r="P3114" s="17" t="s">
        <v>145</v>
      </c>
      <c r="Q3114" t="b" cm="1">
        <f t="array" ref="Q3114">IF(Table1__2[[#This Row],[Product]]="Men's",Male)</f>
        <v>0</v>
      </c>
      <c r="R3114" t="str">
        <f>IF(Table1__2[[#This Row],[Product]]="Men's Street Footwear","Male","Female")</f>
        <v>Female</v>
      </c>
    </row>
    <row r="3115" spans="1:18" x14ac:dyDescent="0.25">
      <c r="A3115" s="17" t="s">
        <v>30</v>
      </c>
      <c r="B3115">
        <v>1185732</v>
      </c>
      <c r="C3115" s="20">
        <v>44320</v>
      </c>
      <c r="D3115" s="17" t="s">
        <v>36</v>
      </c>
      <c r="E3115" s="17" t="s">
        <v>114</v>
      </c>
      <c r="F3115" s="17" t="s">
        <v>115</v>
      </c>
      <c r="G3115" s="17" t="s">
        <v>19</v>
      </c>
      <c r="H3115">
        <v>35</v>
      </c>
      <c r="I3115">
        <v>175</v>
      </c>
      <c r="J3115">
        <v>6125</v>
      </c>
      <c r="K3115">
        <v>1837.5</v>
      </c>
      <c r="L3115" s="17" t="s">
        <v>17</v>
      </c>
      <c r="M3115" s="21">
        <v>45574</v>
      </c>
      <c r="N3115">
        <v>2021</v>
      </c>
      <c r="O3115">
        <v>5</v>
      </c>
      <c r="P3115" s="17" t="s">
        <v>145</v>
      </c>
      <c r="Q3115" t="b" cm="1">
        <f t="array" ref="Q3115">IF(Table1__2[[#This Row],[Product]]="Men's",Male)</f>
        <v>0</v>
      </c>
      <c r="R3115" t="str">
        <f>IF(Table1__2[[#This Row],[Product]]="Men's Street Footwear","Male","Female")</f>
        <v>Female</v>
      </c>
    </row>
    <row r="3116" spans="1:18" x14ac:dyDescent="0.25">
      <c r="A3116" s="17" t="s">
        <v>30</v>
      </c>
      <c r="B3116">
        <v>1185732</v>
      </c>
      <c r="C3116" s="20">
        <v>44320</v>
      </c>
      <c r="D3116" s="17" t="s">
        <v>36</v>
      </c>
      <c r="E3116" s="17" t="s">
        <v>114</v>
      </c>
      <c r="F3116" s="17" t="s">
        <v>115</v>
      </c>
      <c r="G3116" s="17" t="s">
        <v>20</v>
      </c>
      <c r="H3116">
        <v>35</v>
      </c>
      <c r="I3116">
        <v>150</v>
      </c>
      <c r="J3116">
        <v>5250</v>
      </c>
      <c r="K3116">
        <v>1575</v>
      </c>
      <c r="L3116" s="17" t="s">
        <v>17</v>
      </c>
      <c r="M3116" s="21">
        <v>45575</v>
      </c>
      <c r="N3116">
        <v>2021</v>
      </c>
      <c r="O3116">
        <v>5</v>
      </c>
      <c r="P3116" s="17" t="s">
        <v>145</v>
      </c>
      <c r="Q3116" t="b" cm="1">
        <f t="array" ref="Q3116">IF(Table1__2[[#This Row],[Product]]="Men's",Male)</f>
        <v>0</v>
      </c>
      <c r="R3116" t="str">
        <f>IF(Table1__2[[#This Row],[Product]]="Men's Street Footwear","Male","Female")</f>
        <v>Female</v>
      </c>
    </row>
    <row r="3117" spans="1:18" x14ac:dyDescent="0.25">
      <c r="A3117" s="17" t="s">
        <v>30</v>
      </c>
      <c r="B3117">
        <v>1185732</v>
      </c>
      <c r="C3117" s="20">
        <v>44320</v>
      </c>
      <c r="D3117" s="17" t="s">
        <v>36</v>
      </c>
      <c r="E3117" s="17" t="s">
        <v>114</v>
      </c>
      <c r="F3117" s="17" t="s">
        <v>115</v>
      </c>
      <c r="G3117" s="17" t="s">
        <v>21</v>
      </c>
      <c r="H3117">
        <v>45</v>
      </c>
      <c r="I3117">
        <v>175</v>
      </c>
      <c r="J3117">
        <v>7874.9999999999982</v>
      </c>
      <c r="K3117">
        <v>3937.5</v>
      </c>
      <c r="L3117" s="17" t="s">
        <v>17</v>
      </c>
      <c r="M3117" s="21">
        <v>45576</v>
      </c>
      <c r="N3117">
        <v>2021</v>
      </c>
      <c r="O3117">
        <v>5</v>
      </c>
      <c r="P3117" s="17" t="s">
        <v>145</v>
      </c>
      <c r="Q3117" t="b" cm="1">
        <f t="array" ref="Q3117">IF(Table1__2[[#This Row],[Product]]="Men's",Male)</f>
        <v>0</v>
      </c>
      <c r="R3117" t="str">
        <f>IF(Table1__2[[#This Row],[Product]]="Men's Street Footwear","Male","Female")</f>
        <v>Female</v>
      </c>
    </row>
    <row r="3118" spans="1:18" x14ac:dyDescent="0.25">
      <c r="A3118" s="17" t="s">
        <v>30</v>
      </c>
      <c r="B3118">
        <v>1185732</v>
      </c>
      <c r="C3118" s="20">
        <v>44320</v>
      </c>
      <c r="D3118" s="17" t="s">
        <v>36</v>
      </c>
      <c r="E3118" s="17" t="s">
        <v>114</v>
      </c>
      <c r="F3118" s="17" t="s">
        <v>115</v>
      </c>
      <c r="G3118" s="17" t="s">
        <v>22</v>
      </c>
      <c r="H3118">
        <v>50</v>
      </c>
      <c r="I3118">
        <v>300</v>
      </c>
      <c r="J3118">
        <v>14999.999999999996</v>
      </c>
      <c r="K3118">
        <v>6000</v>
      </c>
      <c r="L3118" s="17" t="s">
        <v>17</v>
      </c>
      <c r="M3118" s="21">
        <v>45577</v>
      </c>
      <c r="N3118">
        <v>2021</v>
      </c>
      <c r="O3118">
        <v>5</v>
      </c>
      <c r="P3118" s="17" t="s">
        <v>145</v>
      </c>
      <c r="Q3118" t="b" cm="1">
        <f t="array" ref="Q3118">IF(Table1__2[[#This Row],[Product]]="Men's",Male)</f>
        <v>0</v>
      </c>
      <c r="R3118" t="str">
        <f>IF(Table1__2[[#This Row],[Product]]="Men's Street Footwear","Male","Female")</f>
        <v>Female</v>
      </c>
    </row>
    <row r="3119" spans="1:18" x14ac:dyDescent="0.25">
      <c r="A3119" s="17" t="s">
        <v>30</v>
      </c>
      <c r="B3119">
        <v>1185732</v>
      </c>
      <c r="C3119" s="20">
        <v>44350</v>
      </c>
      <c r="D3119" s="17" t="s">
        <v>36</v>
      </c>
      <c r="E3119" s="17" t="s">
        <v>114</v>
      </c>
      <c r="F3119" s="17" t="s">
        <v>115</v>
      </c>
      <c r="G3119" s="17" t="s">
        <v>16</v>
      </c>
      <c r="H3119">
        <v>35</v>
      </c>
      <c r="I3119">
        <v>550</v>
      </c>
      <c r="J3119">
        <v>19250</v>
      </c>
      <c r="K3119">
        <v>5775</v>
      </c>
      <c r="L3119" s="17" t="s">
        <v>17</v>
      </c>
      <c r="M3119" s="21">
        <v>45578</v>
      </c>
      <c r="N3119">
        <v>2021</v>
      </c>
      <c r="O3119">
        <v>6</v>
      </c>
      <c r="P3119" s="17" t="s">
        <v>152</v>
      </c>
      <c r="Q3119" t="b" cm="1">
        <f t="array" ref="Q3119">IF(Table1__2[[#This Row],[Product]]="Men's",Male)</f>
        <v>0</v>
      </c>
      <c r="R3119" t="str">
        <f>IF(Table1__2[[#This Row],[Product]]="Men's Street Footwear","Male","Female")</f>
        <v>Male</v>
      </c>
    </row>
    <row r="3120" spans="1:18" x14ac:dyDescent="0.25">
      <c r="A3120" s="17" t="s">
        <v>30</v>
      </c>
      <c r="B3120">
        <v>1185732</v>
      </c>
      <c r="C3120" s="20">
        <v>44350</v>
      </c>
      <c r="D3120" s="17" t="s">
        <v>36</v>
      </c>
      <c r="E3120" s="17" t="s">
        <v>114</v>
      </c>
      <c r="F3120" s="17" t="s">
        <v>115</v>
      </c>
      <c r="G3120" s="17" t="s">
        <v>18</v>
      </c>
      <c r="H3120">
        <v>30</v>
      </c>
      <c r="I3120">
        <v>300</v>
      </c>
      <c r="J3120">
        <v>9000.0000000000036</v>
      </c>
      <c r="K3120">
        <v>3150</v>
      </c>
      <c r="L3120" s="17" t="s">
        <v>17</v>
      </c>
      <c r="M3120" s="21">
        <v>45579</v>
      </c>
      <c r="N3120">
        <v>2021</v>
      </c>
      <c r="O3120">
        <v>6</v>
      </c>
      <c r="P3120" s="17" t="s">
        <v>152</v>
      </c>
      <c r="Q3120" t="b" cm="1">
        <f t="array" ref="Q3120">IF(Table1__2[[#This Row],[Product]]="Men's",Male)</f>
        <v>0</v>
      </c>
      <c r="R3120" t="str">
        <f>IF(Table1__2[[#This Row],[Product]]="Men's Street Footwear","Male","Female")</f>
        <v>Female</v>
      </c>
    </row>
    <row r="3121" spans="1:18" x14ac:dyDescent="0.25">
      <c r="A3121" s="17" t="s">
        <v>30</v>
      </c>
      <c r="B3121">
        <v>1185732</v>
      </c>
      <c r="C3121" s="20">
        <v>44350</v>
      </c>
      <c r="D3121" s="17" t="s">
        <v>36</v>
      </c>
      <c r="E3121" s="17" t="s">
        <v>114</v>
      </c>
      <c r="F3121" s="17" t="s">
        <v>115</v>
      </c>
      <c r="G3121" s="17" t="s">
        <v>19</v>
      </c>
      <c r="H3121">
        <v>25</v>
      </c>
      <c r="I3121">
        <v>200</v>
      </c>
      <c r="J3121">
        <v>5000.0000000000018</v>
      </c>
      <c r="K3121">
        <v>1500</v>
      </c>
      <c r="L3121" s="17" t="s">
        <v>17</v>
      </c>
      <c r="M3121" s="21">
        <v>45580</v>
      </c>
      <c r="N3121">
        <v>2021</v>
      </c>
      <c r="O3121">
        <v>6</v>
      </c>
      <c r="P3121" s="17" t="s">
        <v>152</v>
      </c>
      <c r="Q3121" t="b" cm="1">
        <f t="array" ref="Q3121">IF(Table1__2[[#This Row],[Product]]="Men's",Male)</f>
        <v>0</v>
      </c>
      <c r="R3121" t="str">
        <f>IF(Table1__2[[#This Row],[Product]]="Men's Street Footwear","Male","Female")</f>
        <v>Female</v>
      </c>
    </row>
    <row r="3122" spans="1:18" x14ac:dyDescent="0.25">
      <c r="A3122" s="17" t="s">
        <v>30</v>
      </c>
      <c r="B3122">
        <v>1185732</v>
      </c>
      <c r="C3122" s="20">
        <v>44350</v>
      </c>
      <c r="D3122" s="17" t="s">
        <v>36</v>
      </c>
      <c r="E3122" s="17" t="s">
        <v>114</v>
      </c>
      <c r="F3122" s="17" t="s">
        <v>115</v>
      </c>
      <c r="G3122" s="17" t="s">
        <v>20</v>
      </c>
      <c r="H3122">
        <v>25</v>
      </c>
      <c r="I3122">
        <v>175</v>
      </c>
      <c r="J3122">
        <v>4375.0000000000018</v>
      </c>
      <c r="K3122">
        <v>1312.5</v>
      </c>
      <c r="L3122" s="17" t="s">
        <v>17</v>
      </c>
      <c r="M3122" s="21">
        <v>45581</v>
      </c>
      <c r="N3122">
        <v>2021</v>
      </c>
      <c r="O3122">
        <v>6</v>
      </c>
      <c r="P3122" s="17" t="s">
        <v>152</v>
      </c>
      <c r="Q3122" t="b" cm="1">
        <f t="array" ref="Q3122">IF(Table1__2[[#This Row],[Product]]="Men's",Male)</f>
        <v>0</v>
      </c>
      <c r="R3122" t="str">
        <f>IF(Table1__2[[#This Row],[Product]]="Men's Street Footwear","Male","Female")</f>
        <v>Female</v>
      </c>
    </row>
    <row r="3123" spans="1:18" x14ac:dyDescent="0.25">
      <c r="A3123" s="17" t="s">
        <v>30</v>
      </c>
      <c r="B3123">
        <v>1185732</v>
      </c>
      <c r="C3123" s="20">
        <v>44350</v>
      </c>
      <c r="D3123" s="17" t="s">
        <v>36</v>
      </c>
      <c r="E3123" s="17" t="s">
        <v>114</v>
      </c>
      <c r="F3123" s="17" t="s">
        <v>115</v>
      </c>
      <c r="G3123" s="17" t="s">
        <v>21</v>
      </c>
      <c r="H3123">
        <v>35</v>
      </c>
      <c r="I3123">
        <v>175</v>
      </c>
      <c r="J3123">
        <v>6125</v>
      </c>
      <c r="K3123">
        <v>3062.5</v>
      </c>
      <c r="L3123" s="17" t="s">
        <v>17</v>
      </c>
      <c r="M3123" s="21">
        <v>45582</v>
      </c>
      <c r="N3123">
        <v>2021</v>
      </c>
      <c r="O3123">
        <v>6</v>
      </c>
      <c r="P3123" s="17" t="s">
        <v>152</v>
      </c>
      <c r="Q3123" t="b" cm="1">
        <f t="array" ref="Q3123">IF(Table1__2[[#This Row],[Product]]="Men's",Male)</f>
        <v>0</v>
      </c>
      <c r="R3123" t="str">
        <f>IF(Table1__2[[#This Row],[Product]]="Men's Street Footwear","Male","Female")</f>
        <v>Female</v>
      </c>
    </row>
    <row r="3124" spans="1:18" x14ac:dyDescent="0.25">
      <c r="A3124" s="17" t="s">
        <v>30</v>
      </c>
      <c r="B3124">
        <v>1185732</v>
      </c>
      <c r="C3124" s="20">
        <v>44350</v>
      </c>
      <c r="D3124" s="17" t="s">
        <v>36</v>
      </c>
      <c r="E3124" s="17" t="s">
        <v>114</v>
      </c>
      <c r="F3124" s="17" t="s">
        <v>115</v>
      </c>
      <c r="G3124" s="17" t="s">
        <v>22</v>
      </c>
      <c r="H3124">
        <v>55</v>
      </c>
      <c r="I3124">
        <v>325</v>
      </c>
      <c r="J3124">
        <v>17875.000000000004</v>
      </c>
      <c r="K3124">
        <v>7150</v>
      </c>
      <c r="L3124" s="17" t="s">
        <v>17</v>
      </c>
      <c r="M3124" s="21">
        <v>45583</v>
      </c>
      <c r="N3124">
        <v>2021</v>
      </c>
      <c r="O3124">
        <v>6</v>
      </c>
      <c r="P3124" s="17" t="s">
        <v>152</v>
      </c>
      <c r="Q3124" t="b" cm="1">
        <f t="array" ref="Q3124">IF(Table1__2[[#This Row],[Product]]="Men's",Male)</f>
        <v>0</v>
      </c>
      <c r="R3124" t="str">
        <f>IF(Table1__2[[#This Row],[Product]]="Men's Street Footwear","Male","Female")</f>
        <v>Female</v>
      </c>
    </row>
    <row r="3125" spans="1:18" x14ac:dyDescent="0.25">
      <c r="A3125" s="17" t="s">
        <v>30</v>
      </c>
      <c r="B3125">
        <v>1185732</v>
      </c>
      <c r="C3125" s="20">
        <v>44379</v>
      </c>
      <c r="D3125" s="17" t="s">
        <v>36</v>
      </c>
      <c r="E3125" s="17" t="s">
        <v>114</v>
      </c>
      <c r="F3125" s="17" t="s">
        <v>115</v>
      </c>
      <c r="G3125" s="17" t="s">
        <v>16</v>
      </c>
      <c r="H3125">
        <v>50</v>
      </c>
      <c r="I3125">
        <v>550</v>
      </c>
      <c r="J3125">
        <v>27500</v>
      </c>
      <c r="K3125">
        <v>8250</v>
      </c>
      <c r="L3125" s="17" t="s">
        <v>17</v>
      </c>
      <c r="M3125" s="21">
        <v>45584</v>
      </c>
      <c r="N3125">
        <v>2021</v>
      </c>
      <c r="O3125">
        <v>7</v>
      </c>
      <c r="P3125" s="17" t="s">
        <v>146</v>
      </c>
      <c r="Q3125" t="b" cm="1">
        <f t="array" ref="Q3125">IF(Table1__2[[#This Row],[Product]]="Men's",Male)</f>
        <v>0</v>
      </c>
      <c r="R3125" t="str">
        <f>IF(Table1__2[[#This Row],[Product]]="Men's Street Footwear","Male","Female")</f>
        <v>Male</v>
      </c>
    </row>
    <row r="3126" spans="1:18" x14ac:dyDescent="0.25">
      <c r="A3126" s="17" t="s">
        <v>30</v>
      </c>
      <c r="B3126">
        <v>1185732</v>
      </c>
      <c r="C3126" s="20">
        <v>44379</v>
      </c>
      <c r="D3126" s="17" t="s">
        <v>36</v>
      </c>
      <c r="E3126" s="17" t="s">
        <v>114</v>
      </c>
      <c r="F3126" s="17" t="s">
        <v>115</v>
      </c>
      <c r="G3126" s="17" t="s">
        <v>18</v>
      </c>
      <c r="H3126">
        <v>45</v>
      </c>
      <c r="I3126">
        <v>300</v>
      </c>
      <c r="J3126">
        <v>13500.000000000004</v>
      </c>
      <c r="K3126">
        <v>4725</v>
      </c>
      <c r="L3126" s="17" t="s">
        <v>17</v>
      </c>
      <c r="M3126" s="21">
        <v>45585</v>
      </c>
      <c r="N3126">
        <v>2021</v>
      </c>
      <c r="O3126">
        <v>7</v>
      </c>
      <c r="P3126" s="17" t="s">
        <v>146</v>
      </c>
      <c r="Q3126" t="b" cm="1">
        <f t="array" ref="Q3126">IF(Table1__2[[#This Row],[Product]]="Men's",Male)</f>
        <v>0</v>
      </c>
      <c r="R3126" t="str">
        <f>IF(Table1__2[[#This Row],[Product]]="Men's Street Footwear","Male","Female")</f>
        <v>Female</v>
      </c>
    </row>
    <row r="3127" spans="1:18" x14ac:dyDescent="0.25">
      <c r="A3127" s="17" t="s">
        <v>30</v>
      </c>
      <c r="B3127">
        <v>1185732</v>
      </c>
      <c r="C3127" s="20">
        <v>44379</v>
      </c>
      <c r="D3127" s="17" t="s">
        <v>36</v>
      </c>
      <c r="E3127" s="17" t="s">
        <v>114</v>
      </c>
      <c r="F3127" s="17" t="s">
        <v>115</v>
      </c>
      <c r="G3127" s="17" t="s">
        <v>19</v>
      </c>
      <c r="H3127">
        <v>40</v>
      </c>
      <c r="I3127">
        <v>225</v>
      </c>
      <c r="J3127">
        <v>9000</v>
      </c>
      <c r="K3127">
        <v>2700</v>
      </c>
      <c r="L3127" s="17" t="s">
        <v>17</v>
      </c>
      <c r="M3127" s="21">
        <v>45586</v>
      </c>
      <c r="N3127">
        <v>2021</v>
      </c>
      <c r="O3127">
        <v>7</v>
      </c>
      <c r="P3127" s="17" t="s">
        <v>146</v>
      </c>
      <c r="Q3127" t="b" cm="1">
        <f t="array" ref="Q3127">IF(Table1__2[[#This Row],[Product]]="Men's",Male)</f>
        <v>0</v>
      </c>
      <c r="R3127" t="str">
        <f>IF(Table1__2[[#This Row],[Product]]="Men's Street Footwear","Male","Female")</f>
        <v>Female</v>
      </c>
    </row>
    <row r="3128" spans="1:18" x14ac:dyDescent="0.25">
      <c r="A3128" s="17" t="s">
        <v>30</v>
      </c>
      <c r="B3128">
        <v>1185732</v>
      </c>
      <c r="C3128" s="20">
        <v>44379</v>
      </c>
      <c r="D3128" s="17" t="s">
        <v>36</v>
      </c>
      <c r="E3128" s="17" t="s">
        <v>114</v>
      </c>
      <c r="F3128" s="17" t="s">
        <v>115</v>
      </c>
      <c r="G3128" s="17" t="s">
        <v>20</v>
      </c>
      <c r="H3128">
        <v>40</v>
      </c>
      <c r="I3128">
        <v>175</v>
      </c>
      <c r="J3128">
        <v>7000</v>
      </c>
      <c r="K3128">
        <v>2100</v>
      </c>
      <c r="L3128" s="17" t="s">
        <v>17</v>
      </c>
      <c r="M3128" s="21">
        <v>45587</v>
      </c>
      <c r="N3128">
        <v>2021</v>
      </c>
      <c r="O3128">
        <v>7</v>
      </c>
      <c r="P3128" s="17" t="s">
        <v>146</v>
      </c>
      <c r="Q3128" t="b" cm="1">
        <f t="array" ref="Q3128">IF(Table1__2[[#This Row],[Product]]="Men's",Male)</f>
        <v>0</v>
      </c>
      <c r="R3128" t="str">
        <f>IF(Table1__2[[#This Row],[Product]]="Men's Street Footwear","Male","Female")</f>
        <v>Female</v>
      </c>
    </row>
    <row r="3129" spans="1:18" x14ac:dyDescent="0.25">
      <c r="A3129" s="17" t="s">
        <v>30</v>
      </c>
      <c r="B3129">
        <v>1185732</v>
      </c>
      <c r="C3129" s="20">
        <v>44379</v>
      </c>
      <c r="D3129" s="17" t="s">
        <v>36</v>
      </c>
      <c r="E3129" s="17" t="s">
        <v>114</v>
      </c>
      <c r="F3129" s="17" t="s">
        <v>115</v>
      </c>
      <c r="G3129" s="17" t="s">
        <v>21</v>
      </c>
      <c r="H3129">
        <v>50</v>
      </c>
      <c r="I3129">
        <v>200</v>
      </c>
      <c r="J3129">
        <v>10000</v>
      </c>
      <c r="K3129">
        <v>5000</v>
      </c>
      <c r="L3129" s="17" t="s">
        <v>17</v>
      </c>
      <c r="M3129" s="21">
        <v>45588</v>
      </c>
      <c r="N3129">
        <v>2021</v>
      </c>
      <c r="O3129">
        <v>7</v>
      </c>
      <c r="P3129" s="17" t="s">
        <v>146</v>
      </c>
      <c r="Q3129" t="b" cm="1">
        <f t="array" ref="Q3129">IF(Table1__2[[#This Row],[Product]]="Men's",Male)</f>
        <v>0</v>
      </c>
      <c r="R3129" t="str">
        <f>IF(Table1__2[[#This Row],[Product]]="Men's Street Footwear","Male","Female")</f>
        <v>Female</v>
      </c>
    </row>
    <row r="3130" spans="1:18" x14ac:dyDescent="0.25">
      <c r="A3130" s="17" t="s">
        <v>30</v>
      </c>
      <c r="B3130">
        <v>1185732</v>
      </c>
      <c r="C3130" s="20">
        <v>44379</v>
      </c>
      <c r="D3130" s="17" t="s">
        <v>36</v>
      </c>
      <c r="E3130" s="17" t="s">
        <v>114</v>
      </c>
      <c r="F3130" s="17" t="s">
        <v>115</v>
      </c>
      <c r="G3130" s="17" t="s">
        <v>22</v>
      </c>
      <c r="H3130">
        <v>55</v>
      </c>
      <c r="I3130">
        <v>375</v>
      </c>
      <c r="J3130">
        <v>20625.000000000004</v>
      </c>
      <c r="K3130">
        <v>8250</v>
      </c>
      <c r="L3130" s="17" t="s">
        <v>17</v>
      </c>
      <c r="M3130" s="21">
        <v>45589</v>
      </c>
      <c r="N3130">
        <v>2021</v>
      </c>
      <c r="O3130">
        <v>7</v>
      </c>
      <c r="P3130" s="17" t="s">
        <v>146</v>
      </c>
      <c r="Q3130" t="b" cm="1">
        <f t="array" ref="Q3130">IF(Table1__2[[#This Row],[Product]]="Men's",Male)</f>
        <v>0</v>
      </c>
      <c r="R3130" t="str">
        <f>IF(Table1__2[[#This Row],[Product]]="Men's Street Footwear","Male","Female")</f>
        <v>Female</v>
      </c>
    </row>
    <row r="3131" spans="1:18" x14ac:dyDescent="0.25">
      <c r="A3131" s="17" t="s">
        <v>30</v>
      </c>
      <c r="B3131">
        <v>1185732</v>
      </c>
      <c r="C3131" s="20">
        <v>44411</v>
      </c>
      <c r="D3131" s="17" t="s">
        <v>36</v>
      </c>
      <c r="E3131" s="17" t="s">
        <v>114</v>
      </c>
      <c r="F3131" s="17" t="s">
        <v>115</v>
      </c>
      <c r="G3131" s="17" t="s">
        <v>16</v>
      </c>
      <c r="H3131">
        <v>50</v>
      </c>
      <c r="I3131">
        <v>525</v>
      </c>
      <c r="J3131">
        <v>26250</v>
      </c>
      <c r="K3131">
        <v>7875</v>
      </c>
      <c r="L3131" s="17" t="s">
        <v>17</v>
      </c>
      <c r="M3131" s="21">
        <v>45590</v>
      </c>
      <c r="N3131">
        <v>2021</v>
      </c>
      <c r="O3131">
        <v>8</v>
      </c>
      <c r="P3131" s="17" t="s">
        <v>147</v>
      </c>
      <c r="Q3131" t="b" cm="1">
        <f t="array" ref="Q3131">IF(Table1__2[[#This Row],[Product]]="Men's",Male)</f>
        <v>0</v>
      </c>
      <c r="R3131" t="str">
        <f>IF(Table1__2[[#This Row],[Product]]="Men's Street Footwear","Male","Female")</f>
        <v>Male</v>
      </c>
    </row>
    <row r="3132" spans="1:18" x14ac:dyDescent="0.25">
      <c r="A3132" s="17" t="s">
        <v>30</v>
      </c>
      <c r="B3132">
        <v>1185732</v>
      </c>
      <c r="C3132" s="20">
        <v>44411</v>
      </c>
      <c r="D3132" s="17" t="s">
        <v>36</v>
      </c>
      <c r="E3132" s="17" t="s">
        <v>114</v>
      </c>
      <c r="F3132" s="17" t="s">
        <v>115</v>
      </c>
      <c r="G3132" s="17" t="s">
        <v>18</v>
      </c>
      <c r="H3132">
        <v>45</v>
      </c>
      <c r="I3132">
        <v>300</v>
      </c>
      <c r="J3132">
        <v>13500.000000000004</v>
      </c>
      <c r="K3132">
        <v>4725</v>
      </c>
      <c r="L3132" s="17" t="s">
        <v>17</v>
      </c>
      <c r="M3132" s="21">
        <v>45591</v>
      </c>
      <c r="N3132">
        <v>2021</v>
      </c>
      <c r="O3132">
        <v>8</v>
      </c>
      <c r="P3132" s="17" t="s">
        <v>147</v>
      </c>
      <c r="Q3132" t="b" cm="1">
        <f t="array" ref="Q3132">IF(Table1__2[[#This Row],[Product]]="Men's",Male)</f>
        <v>0</v>
      </c>
      <c r="R3132" t="str">
        <f>IF(Table1__2[[#This Row],[Product]]="Men's Street Footwear","Male","Female")</f>
        <v>Female</v>
      </c>
    </row>
    <row r="3133" spans="1:18" x14ac:dyDescent="0.25">
      <c r="A3133" s="17" t="s">
        <v>30</v>
      </c>
      <c r="B3133">
        <v>1185732</v>
      </c>
      <c r="C3133" s="20">
        <v>44411</v>
      </c>
      <c r="D3133" s="17" t="s">
        <v>36</v>
      </c>
      <c r="E3133" s="17" t="s">
        <v>114</v>
      </c>
      <c r="F3133" s="17" t="s">
        <v>115</v>
      </c>
      <c r="G3133" s="17" t="s">
        <v>19</v>
      </c>
      <c r="H3133">
        <v>40</v>
      </c>
      <c r="I3133">
        <v>225</v>
      </c>
      <c r="J3133">
        <v>9000</v>
      </c>
      <c r="K3133">
        <v>2700</v>
      </c>
      <c r="L3133" s="17" t="s">
        <v>17</v>
      </c>
      <c r="M3133" s="21">
        <v>45592</v>
      </c>
      <c r="N3133">
        <v>2021</v>
      </c>
      <c r="O3133">
        <v>8</v>
      </c>
      <c r="P3133" s="17" t="s">
        <v>147</v>
      </c>
      <c r="Q3133" t="b" cm="1">
        <f t="array" ref="Q3133">IF(Table1__2[[#This Row],[Product]]="Men's",Male)</f>
        <v>0</v>
      </c>
      <c r="R3133" t="str">
        <f>IF(Table1__2[[#This Row],[Product]]="Men's Street Footwear","Male","Female")</f>
        <v>Female</v>
      </c>
    </row>
    <row r="3134" spans="1:18" x14ac:dyDescent="0.25">
      <c r="A3134" s="17" t="s">
        <v>30</v>
      </c>
      <c r="B3134">
        <v>1185732</v>
      </c>
      <c r="C3134" s="20">
        <v>44411</v>
      </c>
      <c r="D3134" s="17" t="s">
        <v>36</v>
      </c>
      <c r="E3134" s="17" t="s">
        <v>114</v>
      </c>
      <c r="F3134" s="17" t="s">
        <v>115</v>
      </c>
      <c r="G3134" s="17" t="s">
        <v>20</v>
      </c>
      <c r="H3134">
        <v>40</v>
      </c>
      <c r="I3134">
        <v>200</v>
      </c>
      <c r="J3134">
        <v>8000</v>
      </c>
      <c r="K3134">
        <v>2400</v>
      </c>
      <c r="L3134" s="17" t="s">
        <v>17</v>
      </c>
      <c r="M3134" s="21">
        <v>45593</v>
      </c>
      <c r="N3134">
        <v>2021</v>
      </c>
      <c r="O3134">
        <v>8</v>
      </c>
      <c r="P3134" s="17" t="s">
        <v>147</v>
      </c>
      <c r="Q3134" t="b" cm="1">
        <f t="array" ref="Q3134">IF(Table1__2[[#This Row],[Product]]="Men's",Male)</f>
        <v>0</v>
      </c>
      <c r="R3134" t="str">
        <f>IF(Table1__2[[#This Row],[Product]]="Men's Street Footwear","Male","Female")</f>
        <v>Female</v>
      </c>
    </row>
    <row r="3135" spans="1:18" x14ac:dyDescent="0.25">
      <c r="A3135" s="17" t="s">
        <v>30</v>
      </c>
      <c r="B3135">
        <v>1185732</v>
      </c>
      <c r="C3135" s="20">
        <v>44411</v>
      </c>
      <c r="D3135" s="17" t="s">
        <v>36</v>
      </c>
      <c r="E3135" s="17" t="s">
        <v>114</v>
      </c>
      <c r="F3135" s="17" t="s">
        <v>115</v>
      </c>
      <c r="G3135" s="17" t="s">
        <v>21</v>
      </c>
      <c r="H3135">
        <v>50</v>
      </c>
      <c r="I3135">
        <v>175</v>
      </c>
      <c r="J3135">
        <v>8750</v>
      </c>
      <c r="K3135">
        <v>4375</v>
      </c>
      <c r="L3135" s="17" t="s">
        <v>17</v>
      </c>
      <c r="M3135" s="21">
        <v>45594</v>
      </c>
      <c r="N3135">
        <v>2021</v>
      </c>
      <c r="O3135">
        <v>8</v>
      </c>
      <c r="P3135" s="17" t="s">
        <v>147</v>
      </c>
      <c r="Q3135" t="b" cm="1">
        <f t="array" ref="Q3135">IF(Table1__2[[#This Row],[Product]]="Men's",Male)</f>
        <v>0</v>
      </c>
      <c r="R3135" t="str">
        <f>IF(Table1__2[[#This Row],[Product]]="Men's Street Footwear","Male","Female")</f>
        <v>Female</v>
      </c>
    </row>
    <row r="3136" spans="1:18" x14ac:dyDescent="0.25">
      <c r="A3136" s="17" t="s">
        <v>30</v>
      </c>
      <c r="B3136">
        <v>1185732</v>
      </c>
      <c r="C3136" s="20">
        <v>44411</v>
      </c>
      <c r="D3136" s="17" t="s">
        <v>36</v>
      </c>
      <c r="E3136" s="17" t="s">
        <v>114</v>
      </c>
      <c r="F3136" s="17" t="s">
        <v>115</v>
      </c>
      <c r="G3136" s="17" t="s">
        <v>22</v>
      </c>
      <c r="H3136">
        <v>55</v>
      </c>
      <c r="I3136">
        <v>350</v>
      </c>
      <c r="J3136">
        <v>19250.000000000004</v>
      </c>
      <c r="K3136">
        <v>7700</v>
      </c>
      <c r="L3136" s="17" t="s">
        <v>17</v>
      </c>
      <c r="M3136" s="21">
        <v>45595</v>
      </c>
      <c r="N3136">
        <v>2021</v>
      </c>
      <c r="O3136">
        <v>8</v>
      </c>
      <c r="P3136" s="17" t="s">
        <v>147</v>
      </c>
      <c r="Q3136" t="b" cm="1">
        <f t="array" ref="Q3136">IF(Table1__2[[#This Row],[Product]]="Men's",Male)</f>
        <v>0</v>
      </c>
      <c r="R3136" t="str">
        <f>IF(Table1__2[[#This Row],[Product]]="Men's Street Footwear","Male","Female")</f>
        <v>Female</v>
      </c>
    </row>
    <row r="3137" spans="1:18" x14ac:dyDescent="0.25">
      <c r="A3137" s="17" t="s">
        <v>30</v>
      </c>
      <c r="B3137">
        <v>1185732</v>
      </c>
      <c r="C3137" s="20">
        <v>44443</v>
      </c>
      <c r="D3137" s="17" t="s">
        <v>36</v>
      </c>
      <c r="E3137" s="17" t="s">
        <v>114</v>
      </c>
      <c r="F3137" s="17" t="s">
        <v>115</v>
      </c>
      <c r="G3137" s="17" t="s">
        <v>16</v>
      </c>
      <c r="H3137">
        <v>35</v>
      </c>
      <c r="I3137">
        <v>475</v>
      </c>
      <c r="J3137">
        <v>16625</v>
      </c>
      <c r="K3137">
        <v>4987.5</v>
      </c>
      <c r="L3137" s="17" t="s">
        <v>17</v>
      </c>
      <c r="M3137" s="21">
        <v>45596</v>
      </c>
      <c r="N3137">
        <v>2021</v>
      </c>
      <c r="O3137">
        <v>9</v>
      </c>
      <c r="P3137" s="17" t="s">
        <v>148</v>
      </c>
      <c r="Q3137" t="b" cm="1">
        <f t="array" ref="Q3137">IF(Table1__2[[#This Row],[Product]]="Men's",Male)</f>
        <v>0</v>
      </c>
      <c r="R3137" t="str">
        <f>IF(Table1__2[[#This Row],[Product]]="Men's Street Footwear","Male","Female")</f>
        <v>Male</v>
      </c>
    </row>
    <row r="3138" spans="1:18" x14ac:dyDescent="0.25">
      <c r="A3138" s="17" t="s">
        <v>30</v>
      </c>
      <c r="B3138">
        <v>1185732</v>
      </c>
      <c r="C3138" s="20">
        <v>44443</v>
      </c>
      <c r="D3138" s="17" t="s">
        <v>36</v>
      </c>
      <c r="E3138" s="17" t="s">
        <v>114</v>
      </c>
      <c r="F3138" s="17" t="s">
        <v>115</v>
      </c>
      <c r="G3138" s="17" t="s">
        <v>18</v>
      </c>
      <c r="H3138">
        <v>30</v>
      </c>
      <c r="I3138">
        <v>250</v>
      </c>
      <c r="J3138">
        <v>7500.0000000000027</v>
      </c>
      <c r="K3138">
        <v>2625</v>
      </c>
      <c r="L3138" s="17" t="s">
        <v>17</v>
      </c>
      <c r="M3138" s="21">
        <v>45597</v>
      </c>
      <c r="N3138">
        <v>2021</v>
      </c>
      <c r="O3138">
        <v>9</v>
      </c>
      <c r="P3138" s="17" t="s">
        <v>148</v>
      </c>
      <c r="Q3138" t="b" cm="1">
        <f t="array" ref="Q3138">IF(Table1__2[[#This Row],[Product]]="Men's",Male)</f>
        <v>0</v>
      </c>
      <c r="R3138" t="str">
        <f>IF(Table1__2[[#This Row],[Product]]="Men's Street Footwear","Male","Female")</f>
        <v>Female</v>
      </c>
    </row>
    <row r="3139" spans="1:18" x14ac:dyDescent="0.25">
      <c r="A3139" s="17" t="s">
        <v>30</v>
      </c>
      <c r="B3139">
        <v>1185732</v>
      </c>
      <c r="C3139" s="20">
        <v>44443</v>
      </c>
      <c r="D3139" s="17" t="s">
        <v>36</v>
      </c>
      <c r="E3139" s="17" t="s">
        <v>114</v>
      </c>
      <c r="F3139" s="17" t="s">
        <v>115</v>
      </c>
      <c r="G3139" s="17" t="s">
        <v>19</v>
      </c>
      <c r="H3139">
        <v>25</v>
      </c>
      <c r="I3139">
        <v>150</v>
      </c>
      <c r="J3139">
        <v>3750.0000000000009</v>
      </c>
      <c r="K3139">
        <v>1125</v>
      </c>
      <c r="L3139" s="17" t="s">
        <v>17</v>
      </c>
      <c r="M3139" s="21">
        <v>45598</v>
      </c>
      <c r="N3139">
        <v>2021</v>
      </c>
      <c r="O3139">
        <v>9</v>
      </c>
      <c r="P3139" s="17" t="s">
        <v>148</v>
      </c>
      <c r="Q3139" t="b" cm="1">
        <f t="array" ref="Q3139">IF(Table1__2[[#This Row],[Product]]="Men's",Male)</f>
        <v>0</v>
      </c>
      <c r="R3139" t="str">
        <f>IF(Table1__2[[#This Row],[Product]]="Men's Street Footwear","Male","Female")</f>
        <v>Female</v>
      </c>
    </row>
    <row r="3140" spans="1:18" x14ac:dyDescent="0.25">
      <c r="A3140" s="17" t="s">
        <v>30</v>
      </c>
      <c r="B3140">
        <v>1185732</v>
      </c>
      <c r="C3140" s="20">
        <v>44443</v>
      </c>
      <c r="D3140" s="17" t="s">
        <v>36</v>
      </c>
      <c r="E3140" s="17" t="s">
        <v>114</v>
      </c>
      <c r="F3140" s="17" t="s">
        <v>115</v>
      </c>
      <c r="G3140" s="17" t="s">
        <v>20</v>
      </c>
      <c r="H3140">
        <v>25</v>
      </c>
      <c r="I3140">
        <v>125</v>
      </c>
      <c r="J3140">
        <v>3125.0000000000009</v>
      </c>
      <c r="K3140">
        <v>937.5</v>
      </c>
      <c r="L3140" s="17" t="s">
        <v>17</v>
      </c>
      <c r="M3140" s="21">
        <v>45599</v>
      </c>
      <c r="N3140">
        <v>2021</v>
      </c>
      <c r="O3140">
        <v>9</v>
      </c>
      <c r="P3140" s="17" t="s">
        <v>148</v>
      </c>
      <c r="Q3140" t="b" cm="1">
        <f t="array" ref="Q3140">IF(Table1__2[[#This Row],[Product]]="Men's",Male)</f>
        <v>0</v>
      </c>
      <c r="R3140" t="str">
        <f>IF(Table1__2[[#This Row],[Product]]="Men's Street Footwear","Male","Female")</f>
        <v>Female</v>
      </c>
    </row>
    <row r="3141" spans="1:18" x14ac:dyDescent="0.25">
      <c r="A3141" s="17" t="s">
        <v>30</v>
      </c>
      <c r="B3141">
        <v>1185732</v>
      </c>
      <c r="C3141" s="20">
        <v>44443</v>
      </c>
      <c r="D3141" s="17" t="s">
        <v>36</v>
      </c>
      <c r="E3141" s="17" t="s">
        <v>114</v>
      </c>
      <c r="F3141" s="17" t="s">
        <v>115</v>
      </c>
      <c r="G3141" s="17" t="s">
        <v>21</v>
      </c>
      <c r="H3141">
        <v>35</v>
      </c>
      <c r="I3141">
        <v>125</v>
      </c>
      <c r="J3141">
        <v>4375</v>
      </c>
      <c r="K3141">
        <v>2187.5</v>
      </c>
      <c r="L3141" s="17" t="s">
        <v>17</v>
      </c>
      <c r="M3141" s="21">
        <v>45600</v>
      </c>
      <c r="N3141">
        <v>2021</v>
      </c>
      <c r="O3141">
        <v>9</v>
      </c>
      <c r="P3141" s="17" t="s">
        <v>148</v>
      </c>
      <c r="Q3141" t="b" cm="1">
        <f t="array" ref="Q3141">IF(Table1__2[[#This Row],[Product]]="Men's",Male)</f>
        <v>0</v>
      </c>
      <c r="R3141" t="str">
        <f>IF(Table1__2[[#This Row],[Product]]="Men's Street Footwear","Male","Female")</f>
        <v>Female</v>
      </c>
    </row>
    <row r="3142" spans="1:18" x14ac:dyDescent="0.25">
      <c r="A3142" s="17" t="s">
        <v>30</v>
      </c>
      <c r="B3142">
        <v>1185732</v>
      </c>
      <c r="C3142" s="20">
        <v>44443</v>
      </c>
      <c r="D3142" s="17" t="s">
        <v>36</v>
      </c>
      <c r="E3142" s="17" t="s">
        <v>114</v>
      </c>
      <c r="F3142" s="17" t="s">
        <v>115</v>
      </c>
      <c r="G3142" s="17" t="s">
        <v>22</v>
      </c>
      <c r="H3142">
        <v>40</v>
      </c>
      <c r="I3142">
        <v>200</v>
      </c>
      <c r="J3142">
        <v>8000</v>
      </c>
      <c r="K3142">
        <v>3200</v>
      </c>
      <c r="L3142" s="17" t="s">
        <v>17</v>
      </c>
      <c r="M3142" s="21">
        <v>45601</v>
      </c>
      <c r="N3142">
        <v>2021</v>
      </c>
      <c r="O3142">
        <v>9</v>
      </c>
      <c r="P3142" s="17" t="s">
        <v>148</v>
      </c>
      <c r="Q3142" t="b" cm="1">
        <f t="array" ref="Q3142">IF(Table1__2[[#This Row],[Product]]="Men's",Male)</f>
        <v>0</v>
      </c>
      <c r="R3142" t="str">
        <f>IF(Table1__2[[#This Row],[Product]]="Men's Street Footwear","Male","Female")</f>
        <v>Female</v>
      </c>
    </row>
    <row r="3143" spans="1:18" x14ac:dyDescent="0.25">
      <c r="A3143" s="17" t="s">
        <v>30</v>
      </c>
      <c r="B3143">
        <v>1185732</v>
      </c>
      <c r="C3143" s="20">
        <v>44472</v>
      </c>
      <c r="D3143" s="17" t="s">
        <v>36</v>
      </c>
      <c r="E3143" s="17" t="s">
        <v>114</v>
      </c>
      <c r="F3143" s="17" t="s">
        <v>115</v>
      </c>
      <c r="G3143" s="17" t="s">
        <v>16</v>
      </c>
      <c r="H3143">
        <v>45</v>
      </c>
      <c r="I3143">
        <v>375</v>
      </c>
      <c r="J3143">
        <v>16874.999999999996</v>
      </c>
      <c r="K3143">
        <v>5062.5</v>
      </c>
      <c r="L3143" s="17" t="s">
        <v>17</v>
      </c>
      <c r="M3143" s="21">
        <v>45602</v>
      </c>
      <c r="N3143">
        <v>2021</v>
      </c>
      <c r="O3143">
        <v>10</v>
      </c>
      <c r="P3143" s="17" t="s">
        <v>149</v>
      </c>
      <c r="Q3143" t="b" cm="1">
        <f t="array" ref="Q3143">IF(Table1__2[[#This Row],[Product]]="Men's",Male)</f>
        <v>0</v>
      </c>
      <c r="R3143" t="str">
        <f>IF(Table1__2[[#This Row],[Product]]="Men's Street Footwear","Male","Female")</f>
        <v>Male</v>
      </c>
    </row>
    <row r="3144" spans="1:18" x14ac:dyDescent="0.25">
      <c r="A3144" s="17" t="s">
        <v>30</v>
      </c>
      <c r="B3144">
        <v>1185732</v>
      </c>
      <c r="C3144" s="20">
        <v>44472</v>
      </c>
      <c r="D3144" s="17" t="s">
        <v>36</v>
      </c>
      <c r="E3144" s="17" t="s">
        <v>114</v>
      </c>
      <c r="F3144" s="17" t="s">
        <v>115</v>
      </c>
      <c r="G3144" s="17" t="s">
        <v>18</v>
      </c>
      <c r="H3144">
        <v>35</v>
      </c>
      <c r="I3144">
        <v>225</v>
      </c>
      <c r="J3144">
        <v>7875</v>
      </c>
      <c r="K3144">
        <v>2756.25</v>
      </c>
      <c r="L3144" s="17" t="s">
        <v>17</v>
      </c>
      <c r="M3144" s="21">
        <v>45603</v>
      </c>
      <c r="N3144">
        <v>2021</v>
      </c>
      <c r="O3144">
        <v>10</v>
      </c>
      <c r="P3144" s="17" t="s">
        <v>149</v>
      </c>
      <c r="Q3144" t="b" cm="1">
        <f t="array" ref="Q3144">IF(Table1__2[[#This Row],[Product]]="Men's",Male)</f>
        <v>0</v>
      </c>
      <c r="R3144" t="str">
        <f>IF(Table1__2[[#This Row],[Product]]="Men's Street Footwear","Male","Female")</f>
        <v>Female</v>
      </c>
    </row>
    <row r="3145" spans="1:18" x14ac:dyDescent="0.25">
      <c r="A3145" s="17" t="s">
        <v>30</v>
      </c>
      <c r="B3145">
        <v>1185732</v>
      </c>
      <c r="C3145" s="20">
        <v>44472</v>
      </c>
      <c r="D3145" s="17" t="s">
        <v>36</v>
      </c>
      <c r="E3145" s="17" t="s">
        <v>114</v>
      </c>
      <c r="F3145" s="17" t="s">
        <v>115</v>
      </c>
      <c r="G3145" s="17" t="s">
        <v>19</v>
      </c>
      <c r="H3145">
        <v>35</v>
      </c>
      <c r="I3145">
        <v>125</v>
      </c>
      <c r="J3145">
        <v>4375</v>
      </c>
      <c r="K3145">
        <v>1312.5</v>
      </c>
      <c r="L3145" s="17" t="s">
        <v>17</v>
      </c>
      <c r="M3145" s="21">
        <v>45604</v>
      </c>
      <c r="N3145">
        <v>2021</v>
      </c>
      <c r="O3145">
        <v>10</v>
      </c>
      <c r="P3145" s="17" t="s">
        <v>149</v>
      </c>
      <c r="Q3145" t="b" cm="1">
        <f t="array" ref="Q3145">IF(Table1__2[[#This Row],[Product]]="Men's",Male)</f>
        <v>0</v>
      </c>
      <c r="R3145" t="str">
        <f>IF(Table1__2[[#This Row],[Product]]="Men's Street Footwear","Male","Female")</f>
        <v>Female</v>
      </c>
    </row>
    <row r="3146" spans="1:18" x14ac:dyDescent="0.25">
      <c r="A3146" s="17" t="s">
        <v>30</v>
      </c>
      <c r="B3146">
        <v>1185732</v>
      </c>
      <c r="C3146" s="20">
        <v>44472</v>
      </c>
      <c r="D3146" s="17" t="s">
        <v>36</v>
      </c>
      <c r="E3146" s="17" t="s">
        <v>114</v>
      </c>
      <c r="F3146" s="17" t="s">
        <v>115</v>
      </c>
      <c r="G3146" s="17" t="s">
        <v>20</v>
      </c>
      <c r="H3146">
        <v>35</v>
      </c>
      <c r="I3146">
        <v>125</v>
      </c>
      <c r="J3146">
        <v>4375</v>
      </c>
      <c r="K3146">
        <v>1312.5</v>
      </c>
      <c r="L3146" s="17" t="s">
        <v>17</v>
      </c>
      <c r="M3146" s="21">
        <v>45605</v>
      </c>
      <c r="N3146">
        <v>2021</v>
      </c>
      <c r="O3146">
        <v>10</v>
      </c>
      <c r="P3146" s="17" t="s">
        <v>149</v>
      </c>
      <c r="Q3146" t="b" cm="1">
        <f t="array" ref="Q3146">IF(Table1__2[[#This Row],[Product]]="Men's",Male)</f>
        <v>0</v>
      </c>
      <c r="R3146" t="str">
        <f>IF(Table1__2[[#This Row],[Product]]="Men's Street Footwear","Male","Female")</f>
        <v>Female</v>
      </c>
    </row>
    <row r="3147" spans="1:18" x14ac:dyDescent="0.25">
      <c r="A3147" s="17" t="s">
        <v>30</v>
      </c>
      <c r="B3147">
        <v>1185732</v>
      </c>
      <c r="C3147" s="20">
        <v>44472</v>
      </c>
      <c r="D3147" s="17" t="s">
        <v>36</v>
      </c>
      <c r="E3147" s="17" t="s">
        <v>114</v>
      </c>
      <c r="F3147" s="17" t="s">
        <v>115</v>
      </c>
      <c r="G3147" s="17" t="s">
        <v>21</v>
      </c>
      <c r="H3147">
        <v>45</v>
      </c>
      <c r="I3147">
        <v>125</v>
      </c>
      <c r="J3147">
        <v>5624.9999999999991</v>
      </c>
      <c r="K3147">
        <v>2812.5</v>
      </c>
      <c r="L3147" s="17" t="s">
        <v>17</v>
      </c>
      <c r="M3147" s="21">
        <v>45606</v>
      </c>
      <c r="N3147">
        <v>2021</v>
      </c>
      <c r="O3147">
        <v>10</v>
      </c>
      <c r="P3147" s="17" t="s">
        <v>149</v>
      </c>
      <c r="Q3147" t="b" cm="1">
        <f t="array" ref="Q3147">IF(Table1__2[[#This Row],[Product]]="Men's",Male)</f>
        <v>0</v>
      </c>
      <c r="R3147" t="str">
        <f>IF(Table1__2[[#This Row],[Product]]="Men's Street Footwear","Male","Female")</f>
        <v>Female</v>
      </c>
    </row>
    <row r="3148" spans="1:18" x14ac:dyDescent="0.25">
      <c r="A3148" s="17" t="s">
        <v>30</v>
      </c>
      <c r="B3148">
        <v>1185732</v>
      </c>
      <c r="C3148" s="20">
        <v>44472</v>
      </c>
      <c r="D3148" s="17" t="s">
        <v>36</v>
      </c>
      <c r="E3148" s="17" t="s">
        <v>114</v>
      </c>
      <c r="F3148" s="17" t="s">
        <v>115</v>
      </c>
      <c r="G3148" s="17" t="s">
        <v>22</v>
      </c>
      <c r="H3148">
        <v>50</v>
      </c>
      <c r="I3148">
        <v>250</v>
      </c>
      <c r="J3148">
        <v>12499.999999999996</v>
      </c>
      <c r="K3148">
        <v>5000</v>
      </c>
      <c r="L3148" s="17" t="s">
        <v>17</v>
      </c>
      <c r="M3148" s="21">
        <v>45607</v>
      </c>
      <c r="N3148">
        <v>2021</v>
      </c>
      <c r="O3148">
        <v>10</v>
      </c>
      <c r="P3148" s="17" t="s">
        <v>149</v>
      </c>
      <c r="Q3148" t="b" cm="1">
        <f t="array" ref="Q3148">IF(Table1__2[[#This Row],[Product]]="Men's",Male)</f>
        <v>0</v>
      </c>
      <c r="R3148" t="str">
        <f>IF(Table1__2[[#This Row],[Product]]="Men's Street Footwear","Male","Female")</f>
        <v>Female</v>
      </c>
    </row>
    <row r="3149" spans="1:18" x14ac:dyDescent="0.25">
      <c r="A3149" s="17" t="s">
        <v>30</v>
      </c>
      <c r="B3149">
        <v>1185732</v>
      </c>
      <c r="C3149" s="20">
        <v>44503</v>
      </c>
      <c r="D3149" s="17" t="s">
        <v>36</v>
      </c>
      <c r="E3149" s="17" t="s">
        <v>114</v>
      </c>
      <c r="F3149" s="17" t="s">
        <v>115</v>
      </c>
      <c r="G3149" s="17" t="s">
        <v>16</v>
      </c>
      <c r="H3149">
        <v>45</v>
      </c>
      <c r="I3149">
        <v>400</v>
      </c>
      <c r="J3149">
        <v>17999.999999999996</v>
      </c>
      <c r="K3149">
        <v>5400</v>
      </c>
      <c r="L3149" s="17" t="s">
        <v>17</v>
      </c>
      <c r="M3149" s="21">
        <v>45608</v>
      </c>
      <c r="N3149">
        <v>2021</v>
      </c>
      <c r="O3149">
        <v>11</v>
      </c>
      <c r="P3149" s="17" t="s">
        <v>150</v>
      </c>
      <c r="Q3149" t="b" cm="1">
        <f t="array" ref="Q3149">IF(Table1__2[[#This Row],[Product]]="Men's",Male)</f>
        <v>0</v>
      </c>
      <c r="R3149" t="str">
        <f>IF(Table1__2[[#This Row],[Product]]="Men's Street Footwear","Male","Female")</f>
        <v>Male</v>
      </c>
    </row>
    <row r="3150" spans="1:18" x14ac:dyDescent="0.25">
      <c r="A3150" s="17" t="s">
        <v>30</v>
      </c>
      <c r="B3150">
        <v>1185732</v>
      </c>
      <c r="C3150" s="20">
        <v>44503</v>
      </c>
      <c r="D3150" s="17" t="s">
        <v>36</v>
      </c>
      <c r="E3150" s="17" t="s">
        <v>114</v>
      </c>
      <c r="F3150" s="17" t="s">
        <v>115</v>
      </c>
      <c r="G3150" s="17" t="s">
        <v>18</v>
      </c>
      <c r="H3150">
        <v>35</v>
      </c>
      <c r="I3150">
        <v>300</v>
      </c>
      <c r="J3150">
        <v>10500</v>
      </c>
      <c r="K3150">
        <v>3675</v>
      </c>
      <c r="L3150" s="17" t="s">
        <v>17</v>
      </c>
      <c r="M3150" s="21">
        <v>45609</v>
      </c>
      <c r="N3150">
        <v>2021</v>
      </c>
      <c r="O3150">
        <v>11</v>
      </c>
      <c r="P3150" s="17" t="s">
        <v>150</v>
      </c>
      <c r="Q3150" t="b" cm="1">
        <f t="array" ref="Q3150">IF(Table1__2[[#This Row],[Product]]="Men's",Male)</f>
        <v>0</v>
      </c>
      <c r="R3150" t="str">
        <f>IF(Table1__2[[#This Row],[Product]]="Men's Street Footwear","Male","Female")</f>
        <v>Female</v>
      </c>
    </row>
    <row r="3151" spans="1:18" x14ac:dyDescent="0.25">
      <c r="A3151" s="17" t="s">
        <v>30</v>
      </c>
      <c r="B3151">
        <v>1185732</v>
      </c>
      <c r="C3151" s="20">
        <v>44503</v>
      </c>
      <c r="D3151" s="17" t="s">
        <v>36</v>
      </c>
      <c r="E3151" s="17" t="s">
        <v>114</v>
      </c>
      <c r="F3151" s="17" t="s">
        <v>115</v>
      </c>
      <c r="G3151" s="17" t="s">
        <v>19</v>
      </c>
      <c r="H3151">
        <v>35</v>
      </c>
      <c r="I3151">
        <v>245</v>
      </c>
      <c r="J3151">
        <v>8575</v>
      </c>
      <c r="K3151">
        <v>2572.5</v>
      </c>
      <c r="L3151" s="17" t="s">
        <v>17</v>
      </c>
      <c r="M3151" s="21">
        <v>45610</v>
      </c>
      <c r="N3151">
        <v>2021</v>
      </c>
      <c r="O3151">
        <v>11</v>
      </c>
      <c r="P3151" s="17" t="s">
        <v>150</v>
      </c>
      <c r="Q3151" t="b" cm="1">
        <f t="array" ref="Q3151">IF(Table1__2[[#This Row],[Product]]="Men's",Male)</f>
        <v>0</v>
      </c>
      <c r="R3151" t="str">
        <f>IF(Table1__2[[#This Row],[Product]]="Men's Street Footwear","Male","Female")</f>
        <v>Female</v>
      </c>
    </row>
    <row r="3152" spans="1:18" x14ac:dyDescent="0.25">
      <c r="A3152" s="17" t="s">
        <v>30</v>
      </c>
      <c r="B3152">
        <v>1185732</v>
      </c>
      <c r="C3152" s="20">
        <v>44503</v>
      </c>
      <c r="D3152" s="17" t="s">
        <v>36</v>
      </c>
      <c r="E3152" s="17" t="s">
        <v>114</v>
      </c>
      <c r="F3152" s="17" t="s">
        <v>115</v>
      </c>
      <c r="G3152" s="17" t="s">
        <v>20</v>
      </c>
      <c r="H3152">
        <v>35</v>
      </c>
      <c r="I3152">
        <v>225</v>
      </c>
      <c r="J3152">
        <v>7875</v>
      </c>
      <c r="K3152">
        <v>2362.5</v>
      </c>
      <c r="L3152" s="17" t="s">
        <v>17</v>
      </c>
      <c r="M3152" s="21">
        <v>45611</v>
      </c>
      <c r="N3152">
        <v>2021</v>
      </c>
      <c r="O3152">
        <v>11</v>
      </c>
      <c r="P3152" s="17" t="s">
        <v>150</v>
      </c>
      <c r="Q3152" t="b" cm="1">
        <f t="array" ref="Q3152">IF(Table1__2[[#This Row],[Product]]="Men's",Male)</f>
        <v>0</v>
      </c>
      <c r="R3152" t="str">
        <f>IF(Table1__2[[#This Row],[Product]]="Men's Street Footwear","Male","Female")</f>
        <v>Female</v>
      </c>
    </row>
    <row r="3153" spans="1:18" x14ac:dyDescent="0.25">
      <c r="A3153" s="17" t="s">
        <v>30</v>
      </c>
      <c r="B3153">
        <v>1185732</v>
      </c>
      <c r="C3153" s="20">
        <v>44503</v>
      </c>
      <c r="D3153" s="17" t="s">
        <v>36</v>
      </c>
      <c r="E3153" s="17" t="s">
        <v>114</v>
      </c>
      <c r="F3153" s="17" t="s">
        <v>115</v>
      </c>
      <c r="G3153" s="17" t="s">
        <v>21</v>
      </c>
      <c r="H3153">
        <v>60</v>
      </c>
      <c r="I3153">
        <v>200</v>
      </c>
      <c r="J3153">
        <v>12000</v>
      </c>
      <c r="K3153">
        <v>6000</v>
      </c>
      <c r="L3153" s="17" t="s">
        <v>17</v>
      </c>
      <c r="M3153" s="21">
        <v>45612</v>
      </c>
      <c r="N3153">
        <v>2021</v>
      </c>
      <c r="O3153">
        <v>11</v>
      </c>
      <c r="P3153" s="17" t="s">
        <v>150</v>
      </c>
      <c r="Q3153" t="b" cm="1">
        <f t="array" ref="Q3153">IF(Table1__2[[#This Row],[Product]]="Men's",Male)</f>
        <v>0</v>
      </c>
      <c r="R3153" t="str">
        <f>IF(Table1__2[[#This Row],[Product]]="Men's Street Footwear","Male","Female")</f>
        <v>Female</v>
      </c>
    </row>
    <row r="3154" spans="1:18" x14ac:dyDescent="0.25">
      <c r="A3154" s="17" t="s">
        <v>30</v>
      </c>
      <c r="B3154">
        <v>1185732</v>
      </c>
      <c r="C3154" s="20">
        <v>44503</v>
      </c>
      <c r="D3154" s="17" t="s">
        <v>36</v>
      </c>
      <c r="E3154" s="17" t="s">
        <v>114</v>
      </c>
      <c r="F3154" s="17" t="s">
        <v>115</v>
      </c>
      <c r="G3154" s="17" t="s">
        <v>22</v>
      </c>
      <c r="H3154">
        <v>65</v>
      </c>
      <c r="I3154">
        <v>300</v>
      </c>
      <c r="J3154">
        <v>19499.999999999996</v>
      </c>
      <c r="K3154">
        <v>7800</v>
      </c>
      <c r="L3154" s="17" t="s">
        <v>17</v>
      </c>
      <c r="M3154" s="21">
        <v>45613</v>
      </c>
      <c r="N3154">
        <v>2021</v>
      </c>
      <c r="O3154">
        <v>11</v>
      </c>
      <c r="P3154" s="17" t="s">
        <v>150</v>
      </c>
      <c r="Q3154" t="b" cm="1">
        <f t="array" ref="Q3154">IF(Table1__2[[#This Row],[Product]]="Men's",Male)</f>
        <v>0</v>
      </c>
      <c r="R3154" t="str">
        <f>IF(Table1__2[[#This Row],[Product]]="Men's Street Footwear","Male","Female")</f>
        <v>Female</v>
      </c>
    </row>
    <row r="3155" spans="1:18" x14ac:dyDescent="0.25">
      <c r="A3155" s="17" t="s">
        <v>30</v>
      </c>
      <c r="B3155">
        <v>1185732</v>
      </c>
      <c r="C3155" s="20">
        <v>44532</v>
      </c>
      <c r="D3155" s="17" t="s">
        <v>36</v>
      </c>
      <c r="E3155" s="17" t="s">
        <v>114</v>
      </c>
      <c r="F3155" s="17" t="s">
        <v>115</v>
      </c>
      <c r="G3155" s="17" t="s">
        <v>16</v>
      </c>
      <c r="H3155">
        <v>60</v>
      </c>
      <c r="I3155">
        <v>550</v>
      </c>
      <c r="J3155">
        <v>33000</v>
      </c>
      <c r="K3155">
        <v>9900</v>
      </c>
      <c r="L3155" s="17" t="s">
        <v>17</v>
      </c>
      <c r="M3155" s="21">
        <v>45614</v>
      </c>
      <c r="N3155">
        <v>2021</v>
      </c>
      <c r="O3155">
        <v>12</v>
      </c>
      <c r="P3155" s="17" t="s">
        <v>151</v>
      </c>
      <c r="Q3155" t="b" cm="1">
        <f t="array" ref="Q3155">IF(Table1__2[[#This Row],[Product]]="Men's",Male)</f>
        <v>0</v>
      </c>
      <c r="R3155" t="str">
        <f>IF(Table1__2[[#This Row],[Product]]="Men's Street Footwear","Male","Female")</f>
        <v>Male</v>
      </c>
    </row>
    <row r="3156" spans="1:18" x14ac:dyDescent="0.25">
      <c r="A3156" s="17" t="s">
        <v>30</v>
      </c>
      <c r="B3156">
        <v>1185732</v>
      </c>
      <c r="C3156" s="20">
        <v>44532</v>
      </c>
      <c r="D3156" s="17" t="s">
        <v>36</v>
      </c>
      <c r="E3156" s="17" t="s">
        <v>114</v>
      </c>
      <c r="F3156" s="17" t="s">
        <v>115</v>
      </c>
      <c r="G3156" s="17" t="s">
        <v>18</v>
      </c>
      <c r="H3156">
        <v>50</v>
      </c>
      <c r="I3156">
        <v>350</v>
      </c>
      <c r="J3156">
        <v>17500</v>
      </c>
      <c r="K3156">
        <v>6125</v>
      </c>
      <c r="L3156" s="17" t="s">
        <v>17</v>
      </c>
      <c r="M3156" s="21">
        <v>45615</v>
      </c>
      <c r="N3156">
        <v>2021</v>
      </c>
      <c r="O3156">
        <v>12</v>
      </c>
      <c r="P3156" s="17" t="s">
        <v>151</v>
      </c>
      <c r="Q3156" t="b" cm="1">
        <f t="array" ref="Q3156">IF(Table1__2[[#This Row],[Product]]="Men's",Male)</f>
        <v>0</v>
      </c>
      <c r="R3156" t="str">
        <f>IF(Table1__2[[#This Row],[Product]]="Men's Street Footwear","Male","Female")</f>
        <v>Female</v>
      </c>
    </row>
    <row r="3157" spans="1:18" x14ac:dyDescent="0.25">
      <c r="A3157" s="17" t="s">
        <v>30</v>
      </c>
      <c r="B3157">
        <v>1185732</v>
      </c>
      <c r="C3157" s="20">
        <v>44532</v>
      </c>
      <c r="D3157" s="17" t="s">
        <v>36</v>
      </c>
      <c r="E3157" s="17" t="s">
        <v>114</v>
      </c>
      <c r="F3157" s="17" t="s">
        <v>115</v>
      </c>
      <c r="G3157" s="17" t="s">
        <v>19</v>
      </c>
      <c r="H3157">
        <v>50</v>
      </c>
      <c r="I3157">
        <v>300</v>
      </c>
      <c r="J3157">
        <v>15000</v>
      </c>
      <c r="K3157">
        <v>4500</v>
      </c>
      <c r="L3157" s="17" t="s">
        <v>17</v>
      </c>
      <c r="M3157" s="21">
        <v>45616</v>
      </c>
      <c r="N3157">
        <v>2021</v>
      </c>
      <c r="O3157">
        <v>12</v>
      </c>
      <c r="P3157" s="17" t="s">
        <v>151</v>
      </c>
      <c r="Q3157" t="b" cm="1">
        <f t="array" ref="Q3157">IF(Table1__2[[#This Row],[Product]]="Men's",Male)</f>
        <v>0</v>
      </c>
      <c r="R3157" t="str">
        <f>IF(Table1__2[[#This Row],[Product]]="Men's Street Footwear","Male","Female")</f>
        <v>Female</v>
      </c>
    </row>
    <row r="3158" spans="1:18" x14ac:dyDescent="0.25">
      <c r="A3158" s="17" t="s">
        <v>30</v>
      </c>
      <c r="B3158">
        <v>1185732</v>
      </c>
      <c r="C3158" s="20">
        <v>44532</v>
      </c>
      <c r="D3158" s="17" t="s">
        <v>36</v>
      </c>
      <c r="E3158" s="17" t="s">
        <v>114</v>
      </c>
      <c r="F3158" s="17" t="s">
        <v>115</v>
      </c>
      <c r="G3158" s="17" t="s">
        <v>20</v>
      </c>
      <c r="H3158">
        <v>50</v>
      </c>
      <c r="I3158">
        <v>250</v>
      </c>
      <c r="J3158">
        <v>12500</v>
      </c>
      <c r="K3158">
        <v>3750</v>
      </c>
      <c r="L3158" s="17" t="s">
        <v>17</v>
      </c>
      <c r="M3158" s="21">
        <v>45617</v>
      </c>
      <c r="N3158">
        <v>2021</v>
      </c>
      <c r="O3158">
        <v>12</v>
      </c>
      <c r="P3158" s="17" t="s">
        <v>151</v>
      </c>
      <c r="Q3158" t="b" cm="1">
        <f t="array" ref="Q3158">IF(Table1__2[[#This Row],[Product]]="Men's",Male)</f>
        <v>0</v>
      </c>
      <c r="R3158" t="str">
        <f>IF(Table1__2[[#This Row],[Product]]="Men's Street Footwear","Male","Female")</f>
        <v>Female</v>
      </c>
    </row>
    <row r="3159" spans="1:18" x14ac:dyDescent="0.25">
      <c r="A3159" s="17" t="s">
        <v>30</v>
      </c>
      <c r="B3159">
        <v>1185732</v>
      </c>
      <c r="C3159" s="20">
        <v>44532</v>
      </c>
      <c r="D3159" s="17" t="s">
        <v>36</v>
      </c>
      <c r="E3159" s="17" t="s">
        <v>114</v>
      </c>
      <c r="F3159" s="17" t="s">
        <v>115</v>
      </c>
      <c r="G3159" s="17" t="s">
        <v>21</v>
      </c>
      <c r="H3159">
        <v>60</v>
      </c>
      <c r="I3159">
        <v>250</v>
      </c>
      <c r="J3159">
        <v>15000</v>
      </c>
      <c r="K3159">
        <v>7500</v>
      </c>
      <c r="L3159" s="17" t="s">
        <v>17</v>
      </c>
      <c r="M3159" s="21">
        <v>45618</v>
      </c>
      <c r="N3159">
        <v>2021</v>
      </c>
      <c r="O3159">
        <v>12</v>
      </c>
      <c r="P3159" s="17" t="s">
        <v>151</v>
      </c>
      <c r="Q3159" t="b" cm="1">
        <f t="array" ref="Q3159">IF(Table1__2[[#This Row],[Product]]="Men's",Male)</f>
        <v>0</v>
      </c>
      <c r="R3159" t="str">
        <f>IF(Table1__2[[#This Row],[Product]]="Men's Street Footwear","Male","Female")</f>
        <v>Female</v>
      </c>
    </row>
    <row r="3160" spans="1:18" x14ac:dyDescent="0.25">
      <c r="A3160" s="17" t="s">
        <v>30</v>
      </c>
      <c r="B3160">
        <v>1185732</v>
      </c>
      <c r="C3160" s="20">
        <v>44532</v>
      </c>
      <c r="D3160" s="17" t="s">
        <v>36</v>
      </c>
      <c r="E3160" s="17" t="s">
        <v>114</v>
      </c>
      <c r="F3160" s="17" t="s">
        <v>115</v>
      </c>
      <c r="G3160" s="17" t="s">
        <v>22</v>
      </c>
      <c r="H3160">
        <v>65</v>
      </c>
      <c r="I3160">
        <v>350</v>
      </c>
      <c r="J3160">
        <v>22749.999999999993</v>
      </c>
      <c r="K3160">
        <v>9100</v>
      </c>
      <c r="L3160" s="17" t="s">
        <v>17</v>
      </c>
      <c r="M3160" s="21">
        <v>45619</v>
      </c>
      <c r="N3160">
        <v>2021</v>
      </c>
      <c r="O3160">
        <v>12</v>
      </c>
      <c r="P3160" s="17" t="s">
        <v>151</v>
      </c>
      <c r="Q3160" t="b" cm="1">
        <f t="array" ref="Q3160">IF(Table1__2[[#This Row],[Product]]="Men's",Male)</f>
        <v>0</v>
      </c>
      <c r="R3160" t="str">
        <f>IF(Table1__2[[#This Row],[Product]]="Men's Street Footwear","Male","Female")</f>
        <v>Female</v>
      </c>
    </row>
    <row r="3161" spans="1:18" x14ac:dyDescent="0.25">
      <c r="A3161" s="17" t="s">
        <v>30</v>
      </c>
      <c r="B3161">
        <v>1185732</v>
      </c>
      <c r="C3161" s="20">
        <v>44206</v>
      </c>
      <c r="D3161" s="17" t="s">
        <v>36</v>
      </c>
      <c r="E3161" s="17" t="s">
        <v>114</v>
      </c>
      <c r="F3161" s="17" t="s">
        <v>115</v>
      </c>
      <c r="G3161" s="17" t="s">
        <v>16</v>
      </c>
      <c r="H3161">
        <v>35</v>
      </c>
      <c r="I3161">
        <v>500</v>
      </c>
      <c r="J3161">
        <v>17500</v>
      </c>
      <c r="K3161">
        <v>7000</v>
      </c>
      <c r="L3161" s="17" t="s">
        <v>17</v>
      </c>
      <c r="M3161" s="21">
        <v>45620</v>
      </c>
      <c r="N3161">
        <v>2021</v>
      </c>
      <c r="O3161">
        <v>1</v>
      </c>
      <c r="P3161" s="17" t="s">
        <v>141</v>
      </c>
      <c r="Q3161" t="b" cm="1">
        <f t="array" ref="Q3161">IF(Table1__2[[#This Row],[Product]]="Men's",Male)</f>
        <v>0</v>
      </c>
      <c r="R3161" t="str">
        <f>IF(Table1__2[[#This Row],[Product]]="Men's Street Footwear","Male","Female")</f>
        <v>Male</v>
      </c>
    </row>
    <row r="3162" spans="1:18" x14ac:dyDescent="0.25">
      <c r="A3162" s="17" t="s">
        <v>30</v>
      </c>
      <c r="B3162">
        <v>1185732</v>
      </c>
      <c r="C3162" s="20">
        <v>44206</v>
      </c>
      <c r="D3162" s="17" t="s">
        <v>36</v>
      </c>
      <c r="E3162" s="17" t="s">
        <v>114</v>
      </c>
      <c r="F3162" s="17" t="s">
        <v>115</v>
      </c>
      <c r="G3162" s="17" t="s">
        <v>18</v>
      </c>
      <c r="H3162">
        <v>35</v>
      </c>
      <c r="I3162">
        <v>300</v>
      </c>
      <c r="J3162">
        <v>10500</v>
      </c>
      <c r="K3162">
        <v>4200</v>
      </c>
      <c r="L3162" s="17" t="s">
        <v>17</v>
      </c>
      <c r="M3162" s="21">
        <v>45621</v>
      </c>
      <c r="N3162">
        <v>2021</v>
      </c>
      <c r="O3162">
        <v>1</v>
      </c>
      <c r="P3162" s="17" t="s">
        <v>141</v>
      </c>
      <c r="Q3162" t="b" cm="1">
        <f t="array" ref="Q3162">IF(Table1__2[[#This Row],[Product]]="Men's",Male)</f>
        <v>0</v>
      </c>
      <c r="R3162" t="str">
        <f>IF(Table1__2[[#This Row],[Product]]="Men's Street Footwear","Male","Female")</f>
        <v>Female</v>
      </c>
    </row>
    <row r="3163" spans="1:18" x14ac:dyDescent="0.25">
      <c r="A3163" s="17" t="s">
        <v>30</v>
      </c>
      <c r="B3163">
        <v>1185732</v>
      </c>
      <c r="C3163" s="20">
        <v>44206</v>
      </c>
      <c r="D3163" s="17" t="s">
        <v>36</v>
      </c>
      <c r="E3163" s="17" t="s">
        <v>114</v>
      </c>
      <c r="F3163" s="17" t="s">
        <v>115</v>
      </c>
      <c r="G3163" s="17" t="s">
        <v>19</v>
      </c>
      <c r="H3163">
        <v>25</v>
      </c>
      <c r="I3163">
        <v>300</v>
      </c>
      <c r="J3163">
        <v>7500.0000000000018</v>
      </c>
      <c r="K3163">
        <v>2625</v>
      </c>
      <c r="L3163" s="17" t="s">
        <v>17</v>
      </c>
      <c r="M3163" s="21">
        <v>45622</v>
      </c>
      <c r="N3163">
        <v>2021</v>
      </c>
      <c r="O3163">
        <v>1</v>
      </c>
      <c r="P3163" s="17" t="s">
        <v>141</v>
      </c>
      <c r="Q3163" t="b" cm="1">
        <f t="array" ref="Q3163">IF(Table1__2[[#This Row],[Product]]="Men's",Male)</f>
        <v>0</v>
      </c>
      <c r="R3163" t="str">
        <f>IF(Table1__2[[#This Row],[Product]]="Men's Street Footwear","Male","Female")</f>
        <v>Female</v>
      </c>
    </row>
    <row r="3164" spans="1:18" x14ac:dyDescent="0.25">
      <c r="A3164" s="17" t="s">
        <v>30</v>
      </c>
      <c r="B3164">
        <v>1185732</v>
      </c>
      <c r="C3164" s="20">
        <v>44206</v>
      </c>
      <c r="D3164" s="17" t="s">
        <v>36</v>
      </c>
      <c r="E3164" s="17" t="s">
        <v>114</v>
      </c>
      <c r="F3164" s="17" t="s">
        <v>115</v>
      </c>
      <c r="G3164" s="17" t="s">
        <v>20</v>
      </c>
      <c r="H3164">
        <v>30</v>
      </c>
      <c r="I3164">
        <v>150</v>
      </c>
      <c r="J3164">
        <v>4500.0000000000009</v>
      </c>
      <c r="K3164">
        <v>1575</v>
      </c>
      <c r="L3164" s="17" t="s">
        <v>17</v>
      </c>
      <c r="M3164" s="21">
        <v>45623</v>
      </c>
      <c r="N3164">
        <v>2021</v>
      </c>
      <c r="O3164">
        <v>1</v>
      </c>
      <c r="P3164" s="17" t="s">
        <v>141</v>
      </c>
      <c r="Q3164" t="b" cm="1">
        <f t="array" ref="Q3164">IF(Table1__2[[#This Row],[Product]]="Men's",Male)</f>
        <v>0</v>
      </c>
      <c r="R3164" t="str">
        <f>IF(Table1__2[[#This Row],[Product]]="Men's Street Footwear","Male","Female")</f>
        <v>Female</v>
      </c>
    </row>
    <row r="3165" spans="1:18" x14ac:dyDescent="0.25">
      <c r="A3165" s="17" t="s">
        <v>30</v>
      </c>
      <c r="B3165">
        <v>1185732</v>
      </c>
      <c r="C3165" s="20">
        <v>44206</v>
      </c>
      <c r="D3165" s="17" t="s">
        <v>36</v>
      </c>
      <c r="E3165" s="17" t="s">
        <v>114</v>
      </c>
      <c r="F3165" s="17" t="s">
        <v>115</v>
      </c>
      <c r="G3165" s="17" t="s">
        <v>21</v>
      </c>
      <c r="H3165">
        <v>45</v>
      </c>
      <c r="I3165">
        <v>200</v>
      </c>
      <c r="J3165">
        <v>8999.9999999999982</v>
      </c>
      <c r="K3165">
        <v>2700</v>
      </c>
      <c r="L3165" s="17" t="s">
        <v>17</v>
      </c>
      <c r="M3165" s="21">
        <v>45624</v>
      </c>
      <c r="N3165">
        <v>2021</v>
      </c>
      <c r="O3165">
        <v>1</v>
      </c>
      <c r="P3165" s="17" t="s">
        <v>141</v>
      </c>
      <c r="Q3165" t="b" cm="1">
        <f t="array" ref="Q3165">IF(Table1__2[[#This Row],[Product]]="Men's",Male)</f>
        <v>0</v>
      </c>
      <c r="R3165" t="str">
        <f>IF(Table1__2[[#This Row],[Product]]="Men's Street Footwear","Male","Female")</f>
        <v>Female</v>
      </c>
    </row>
    <row r="3166" spans="1:18" x14ac:dyDescent="0.25">
      <c r="A3166" s="17" t="s">
        <v>30</v>
      </c>
      <c r="B3166">
        <v>1185732</v>
      </c>
      <c r="C3166" s="20">
        <v>44206</v>
      </c>
      <c r="D3166" s="17" t="s">
        <v>36</v>
      </c>
      <c r="E3166" s="17" t="s">
        <v>114</v>
      </c>
      <c r="F3166" s="17" t="s">
        <v>115</v>
      </c>
      <c r="G3166" s="17" t="s">
        <v>22</v>
      </c>
      <c r="H3166">
        <v>35</v>
      </c>
      <c r="I3166">
        <v>300</v>
      </c>
      <c r="J3166">
        <v>10500</v>
      </c>
      <c r="K3166">
        <v>4200</v>
      </c>
      <c r="L3166" s="17" t="s">
        <v>17</v>
      </c>
      <c r="M3166" s="21">
        <v>45625</v>
      </c>
      <c r="N3166">
        <v>2021</v>
      </c>
      <c r="O3166">
        <v>1</v>
      </c>
      <c r="P3166" s="17" t="s">
        <v>141</v>
      </c>
      <c r="Q3166" t="b" cm="1">
        <f t="array" ref="Q3166">IF(Table1__2[[#This Row],[Product]]="Men's",Male)</f>
        <v>0</v>
      </c>
      <c r="R3166" t="str">
        <f>IF(Table1__2[[#This Row],[Product]]="Men's Street Footwear","Male","Female")</f>
        <v>Female</v>
      </c>
    </row>
    <row r="3167" spans="1:18" x14ac:dyDescent="0.25">
      <c r="A3167" s="17" t="s">
        <v>30</v>
      </c>
      <c r="B3167">
        <v>1185732</v>
      </c>
      <c r="C3167" s="20">
        <v>44237</v>
      </c>
      <c r="D3167" s="17" t="s">
        <v>36</v>
      </c>
      <c r="E3167" s="17" t="s">
        <v>114</v>
      </c>
      <c r="F3167" s="17" t="s">
        <v>115</v>
      </c>
      <c r="G3167" s="17" t="s">
        <v>16</v>
      </c>
      <c r="H3167">
        <v>35</v>
      </c>
      <c r="I3167">
        <v>550</v>
      </c>
      <c r="J3167">
        <v>19250</v>
      </c>
      <c r="K3167">
        <v>7700</v>
      </c>
      <c r="L3167" s="17" t="s">
        <v>17</v>
      </c>
      <c r="M3167" s="21">
        <v>45626</v>
      </c>
      <c r="N3167">
        <v>2021</v>
      </c>
      <c r="O3167">
        <v>2</v>
      </c>
      <c r="P3167" s="17" t="s">
        <v>142</v>
      </c>
      <c r="Q3167" t="b" cm="1">
        <f t="array" ref="Q3167">IF(Table1__2[[#This Row],[Product]]="Men's",Male)</f>
        <v>0</v>
      </c>
      <c r="R3167" t="str">
        <f>IF(Table1__2[[#This Row],[Product]]="Men's Street Footwear","Male","Female")</f>
        <v>Male</v>
      </c>
    </row>
    <row r="3168" spans="1:18" x14ac:dyDescent="0.25">
      <c r="A3168" s="17" t="s">
        <v>30</v>
      </c>
      <c r="B3168">
        <v>1185732</v>
      </c>
      <c r="C3168" s="20">
        <v>44237</v>
      </c>
      <c r="D3168" s="17" t="s">
        <v>36</v>
      </c>
      <c r="E3168" s="17" t="s">
        <v>114</v>
      </c>
      <c r="F3168" s="17" t="s">
        <v>115</v>
      </c>
      <c r="G3168" s="17" t="s">
        <v>18</v>
      </c>
      <c r="H3168">
        <v>35</v>
      </c>
      <c r="I3168">
        <v>200</v>
      </c>
      <c r="J3168">
        <v>7000</v>
      </c>
      <c r="K3168">
        <v>2800</v>
      </c>
      <c r="L3168" s="17" t="s">
        <v>17</v>
      </c>
      <c r="M3168" s="21">
        <v>45627</v>
      </c>
      <c r="N3168">
        <v>2021</v>
      </c>
      <c r="O3168">
        <v>2</v>
      </c>
      <c r="P3168" s="17" t="s">
        <v>142</v>
      </c>
      <c r="Q3168" t="b" cm="1">
        <f t="array" ref="Q3168">IF(Table1__2[[#This Row],[Product]]="Men's",Male)</f>
        <v>0</v>
      </c>
      <c r="R3168" t="str">
        <f>IF(Table1__2[[#This Row],[Product]]="Men's Street Footwear","Male","Female")</f>
        <v>Female</v>
      </c>
    </row>
    <row r="3169" spans="1:18" x14ac:dyDescent="0.25">
      <c r="A3169" s="17" t="s">
        <v>30</v>
      </c>
      <c r="B3169">
        <v>1185732</v>
      </c>
      <c r="C3169" s="20">
        <v>44237</v>
      </c>
      <c r="D3169" s="17" t="s">
        <v>36</v>
      </c>
      <c r="E3169" s="17" t="s">
        <v>114</v>
      </c>
      <c r="F3169" s="17" t="s">
        <v>115</v>
      </c>
      <c r="G3169" s="17" t="s">
        <v>19</v>
      </c>
      <c r="H3169">
        <v>25</v>
      </c>
      <c r="I3169">
        <v>250</v>
      </c>
      <c r="J3169">
        <v>6250.0000000000018</v>
      </c>
      <c r="K3169">
        <v>2187.5</v>
      </c>
      <c r="L3169" s="17" t="s">
        <v>17</v>
      </c>
      <c r="M3169" s="21">
        <v>45628</v>
      </c>
      <c r="N3169">
        <v>2021</v>
      </c>
      <c r="O3169">
        <v>2</v>
      </c>
      <c r="P3169" s="17" t="s">
        <v>142</v>
      </c>
      <c r="Q3169" t="b" cm="1">
        <f t="array" ref="Q3169">IF(Table1__2[[#This Row],[Product]]="Men's",Male)</f>
        <v>0</v>
      </c>
      <c r="R3169" t="str">
        <f>IF(Table1__2[[#This Row],[Product]]="Men's Street Footwear","Male","Female")</f>
        <v>Female</v>
      </c>
    </row>
    <row r="3170" spans="1:18" x14ac:dyDescent="0.25">
      <c r="A3170" s="17" t="s">
        <v>30</v>
      </c>
      <c r="B3170">
        <v>1185732</v>
      </c>
      <c r="C3170" s="20">
        <v>44237</v>
      </c>
      <c r="D3170" s="17" t="s">
        <v>36</v>
      </c>
      <c r="E3170" s="17" t="s">
        <v>116</v>
      </c>
      <c r="F3170" s="17" t="s">
        <v>117</v>
      </c>
      <c r="G3170" s="17" t="s">
        <v>20</v>
      </c>
      <c r="H3170">
        <v>30</v>
      </c>
      <c r="I3170">
        <v>125</v>
      </c>
      <c r="J3170">
        <v>3750.0000000000009</v>
      </c>
      <c r="K3170">
        <v>1312.5</v>
      </c>
      <c r="L3170" s="17" t="s">
        <v>17</v>
      </c>
      <c r="M3170" s="21">
        <v>45629</v>
      </c>
      <c r="N3170">
        <v>2021</v>
      </c>
      <c r="O3170">
        <v>2</v>
      </c>
      <c r="P3170" s="17" t="s">
        <v>142</v>
      </c>
      <c r="Q3170" t="b" cm="1">
        <f t="array" ref="Q3170">IF(Table1__2[[#This Row],[Product]]="Men's",Male)</f>
        <v>0</v>
      </c>
      <c r="R3170" t="str">
        <f>IF(Table1__2[[#This Row],[Product]]="Men's Street Footwear","Male","Female")</f>
        <v>Female</v>
      </c>
    </row>
    <row r="3171" spans="1:18" x14ac:dyDescent="0.25">
      <c r="A3171" s="17" t="s">
        <v>30</v>
      </c>
      <c r="B3171">
        <v>1185732</v>
      </c>
      <c r="C3171" s="20">
        <v>44237</v>
      </c>
      <c r="D3171" s="17" t="s">
        <v>36</v>
      </c>
      <c r="E3171" s="17" t="s">
        <v>116</v>
      </c>
      <c r="F3171" s="17" t="s">
        <v>117</v>
      </c>
      <c r="G3171" s="17" t="s">
        <v>21</v>
      </c>
      <c r="H3171">
        <v>45</v>
      </c>
      <c r="I3171">
        <v>200</v>
      </c>
      <c r="J3171">
        <v>8999.9999999999982</v>
      </c>
      <c r="K3171">
        <v>2700</v>
      </c>
      <c r="L3171" s="17" t="s">
        <v>17</v>
      </c>
      <c r="M3171" s="21">
        <v>45630</v>
      </c>
      <c r="N3171">
        <v>2021</v>
      </c>
      <c r="O3171">
        <v>2</v>
      </c>
      <c r="P3171" s="17" t="s">
        <v>142</v>
      </c>
      <c r="Q3171" t="b" cm="1">
        <f t="array" ref="Q3171">IF(Table1__2[[#This Row],[Product]]="Men's",Male)</f>
        <v>0</v>
      </c>
      <c r="R3171" t="str">
        <f>IF(Table1__2[[#This Row],[Product]]="Men's Street Footwear","Male","Female")</f>
        <v>Female</v>
      </c>
    </row>
    <row r="3172" spans="1:18" x14ac:dyDescent="0.25">
      <c r="A3172" s="17" t="s">
        <v>30</v>
      </c>
      <c r="B3172">
        <v>1185732</v>
      </c>
      <c r="C3172" s="20">
        <v>44237</v>
      </c>
      <c r="D3172" s="17" t="s">
        <v>36</v>
      </c>
      <c r="E3172" s="17" t="s">
        <v>116</v>
      </c>
      <c r="F3172" s="17" t="s">
        <v>117</v>
      </c>
      <c r="G3172" s="17" t="s">
        <v>22</v>
      </c>
      <c r="H3172">
        <v>20</v>
      </c>
      <c r="I3172">
        <v>300</v>
      </c>
      <c r="J3172">
        <v>5999.9999999999991</v>
      </c>
      <c r="K3172">
        <v>2400</v>
      </c>
      <c r="L3172" s="17" t="s">
        <v>17</v>
      </c>
      <c r="M3172" s="21">
        <v>45631</v>
      </c>
      <c r="N3172">
        <v>2021</v>
      </c>
      <c r="O3172">
        <v>2</v>
      </c>
      <c r="P3172" s="17" t="s">
        <v>142</v>
      </c>
      <c r="Q3172" t="b" cm="1">
        <f t="array" ref="Q3172">IF(Table1__2[[#This Row],[Product]]="Men's",Male)</f>
        <v>0</v>
      </c>
      <c r="R3172" t="str">
        <f>IF(Table1__2[[#This Row],[Product]]="Men's Street Footwear","Male","Female")</f>
        <v>Female</v>
      </c>
    </row>
    <row r="3173" spans="1:18" x14ac:dyDescent="0.25">
      <c r="A3173" s="17" t="s">
        <v>30</v>
      </c>
      <c r="B3173">
        <v>1185732</v>
      </c>
      <c r="C3173" s="20">
        <v>44264</v>
      </c>
      <c r="D3173" s="17" t="s">
        <v>36</v>
      </c>
      <c r="E3173" s="17" t="s">
        <v>116</v>
      </c>
      <c r="F3173" s="17" t="s">
        <v>117</v>
      </c>
      <c r="G3173" s="17" t="s">
        <v>16</v>
      </c>
      <c r="H3173">
        <v>25</v>
      </c>
      <c r="I3173">
        <v>520</v>
      </c>
      <c r="J3173">
        <v>13000.000000000004</v>
      </c>
      <c r="K3173">
        <v>5200</v>
      </c>
      <c r="L3173" s="17" t="s">
        <v>17</v>
      </c>
      <c r="M3173" s="21">
        <v>45632</v>
      </c>
      <c r="N3173">
        <v>2021</v>
      </c>
      <c r="O3173">
        <v>3</v>
      </c>
      <c r="P3173" s="17" t="s">
        <v>143</v>
      </c>
      <c r="Q3173" t="b" cm="1">
        <f t="array" ref="Q3173">IF(Table1__2[[#This Row],[Product]]="Men's",Male)</f>
        <v>0</v>
      </c>
      <c r="R3173" t="str">
        <f>IF(Table1__2[[#This Row],[Product]]="Men's Street Footwear","Male","Female")</f>
        <v>Male</v>
      </c>
    </row>
    <row r="3174" spans="1:18" x14ac:dyDescent="0.25">
      <c r="A3174" s="17" t="s">
        <v>30</v>
      </c>
      <c r="B3174">
        <v>1185732</v>
      </c>
      <c r="C3174" s="20">
        <v>44264</v>
      </c>
      <c r="D3174" s="17" t="s">
        <v>36</v>
      </c>
      <c r="E3174" s="17" t="s">
        <v>116</v>
      </c>
      <c r="F3174" s="17" t="s">
        <v>117</v>
      </c>
      <c r="G3174" s="17" t="s">
        <v>18</v>
      </c>
      <c r="H3174">
        <v>25</v>
      </c>
      <c r="I3174">
        <v>225</v>
      </c>
      <c r="J3174">
        <v>5625.0000000000018</v>
      </c>
      <c r="K3174">
        <v>2250</v>
      </c>
      <c r="L3174" s="17" t="s">
        <v>17</v>
      </c>
      <c r="M3174" s="21">
        <v>45633</v>
      </c>
      <c r="N3174">
        <v>2021</v>
      </c>
      <c r="O3174">
        <v>3</v>
      </c>
      <c r="P3174" s="17" t="s">
        <v>143</v>
      </c>
      <c r="Q3174" t="b" cm="1">
        <f t="array" ref="Q3174">IF(Table1__2[[#This Row],[Product]]="Men's",Male)</f>
        <v>0</v>
      </c>
      <c r="R3174" t="str">
        <f>IF(Table1__2[[#This Row],[Product]]="Men's Street Footwear","Male","Female")</f>
        <v>Female</v>
      </c>
    </row>
    <row r="3175" spans="1:18" x14ac:dyDescent="0.25">
      <c r="A3175" s="17" t="s">
        <v>30</v>
      </c>
      <c r="B3175">
        <v>1185732</v>
      </c>
      <c r="C3175" s="20">
        <v>44264</v>
      </c>
      <c r="D3175" s="17" t="s">
        <v>36</v>
      </c>
      <c r="E3175" s="17" t="s">
        <v>116</v>
      </c>
      <c r="F3175" s="17" t="s">
        <v>117</v>
      </c>
      <c r="G3175" s="17" t="s">
        <v>19</v>
      </c>
      <c r="H3175">
        <v>15</v>
      </c>
      <c r="I3175">
        <v>275</v>
      </c>
      <c r="J3175">
        <v>4125.0000000000009</v>
      </c>
      <c r="K3175">
        <v>1443.75</v>
      </c>
      <c r="L3175" s="17" t="s">
        <v>17</v>
      </c>
      <c r="M3175" s="21">
        <v>45634</v>
      </c>
      <c r="N3175">
        <v>2021</v>
      </c>
      <c r="O3175">
        <v>3</v>
      </c>
      <c r="P3175" s="17" t="s">
        <v>143</v>
      </c>
      <c r="Q3175" t="b" cm="1">
        <f t="array" ref="Q3175">IF(Table1__2[[#This Row],[Product]]="Men's",Male)</f>
        <v>0</v>
      </c>
      <c r="R3175" t="str">
        <f>IF(Table1__2[[#This Row],[Product]]="Men's Street Footwear","Male","Female")</f>
        <v>Female</v>
      </c>
    </row>
    <row r="3176" spans="1:18" x14ac:dyDescent="0.25">
      <c r="A3176" s="17" t="s">
        <v>30</v>
      </c>
      <c r="B3176">
        <v>1185732</v>
      </c>
      <c r="C3176" s="20">
        <v>44264</v>
      </c>
      <c r="D3176" s="17" t="s">
        <v>36</v>
      </c>
      <c r="E3176" s="17" t="s">
        <v>116</v>
      </c>
      <c r="F3176" s="17" t="s">
        <v>117</v>
      </c>
      <c r="G3176" s="17" t="s">
        <v>20</v>
      </c>
      <c r="H3176">
        <v>20</v>
      </c>
      <c r="I3176">
        <v>125</v>
      </c>
      <c r="J3176">
        <v>2499.9999999999995</v>
      </c>
      <c r="K3176">
        <v>875</v>
      </c>
      <c r="L3176" s="17" t="s">
        <v>17</v>
      </c>
      <c r="M3176" s="21">
        <v>45635</v>
      </c>
      <c r="N3176">
        <v>2021</v>
      </c>
      <c r="O3176">
        <v>3</v>
      </c>
      <c r="P3176" s="17" t="s">
        <v>143</v>
      </c>
      <c r="Q3176" t="b" cm="1">
        <f t="array" ref="Q3176">IF(Table1__2[[#This Row],[Product]]="Men's",Male)</f>
        <v>0</v>
      </c>
      <c r="R3176" t="str">
        <f>IF(Table1__2[[#This Row],[Product]]="Men's Street Footwear","Male","Female")</f>
        <v>Female</v>
      </c>
    </row>
    <row r="3177" spans="1:18" x14ac:dyDescent="0.25">
      <c r="A3177" s="17" t="s">
        <v>30</v>
      </c>
      <c r="B3177">
        <v>1185732</v>
      </c>
      <c r="C3177" s="20">
        <v>44264</v>
      </c>
      <c r="D3177" s="17" t="s">
        <v>36</v>
      </c>
      <c r="E3177" s="17" t="s">
        <v>116</v>
      </c>
      <c r="F3177" s="17" t="s">
        <v>117</v>
      </c>
      <c r="G3177" s="17" t="s">
        <v>21</v>
      </c>
      <c r="H3177">
        <v>35</v>
      </c>
      <c r="I3177">
        <v>175</v>
      </c>
      <c r="J3177">
        <v>6125</v>
      </c>
      <c r="K3177">
        <v>1837.5</v>
      </c>
      <c r="L3177" s="17" t="s">
        <v>17</v>
      </c>
      <c r="M3177" s="21">
        <v>45636</v>
      </c>
      <c r="N3177">
        <v>2021</v>
      </c>
      <c r="O3177">
        <v>3</v>
      </c>
      <c r="P3177" s="17" t="s">
        <v>143</v>
      </c>
      <c r="Q3177" t="b" cm="1">
        <f t="array" ref="Q3177">IF(Table1__2[[#This Row],[Product]]="Men's",Male)</f>
        <v>0</v>
      </c>
      <c r="R3177" t="str">
        <f>IF(Table1__2[[#This Row],[Product]]="Men's Street Footwear","Male","Female")</f>
        <v>Female</v>
      </c>
    </row>
    <row r="3178" spans="1:18" x14ac:dyDescent="0.25">
      <c r="A3178" s="17" t="s">
        <v>30</v>
      </c>
      <c r="B3178">
        <v>1185732</v>
      </c>
      <c r="C3178" s="20">
        <v>44264</v>
      </c>
      <c r="D3178" s="17" t="s">
        <v>36</v>
      </c>
      <c r="E3178" s="17" t="s">
        <v>116</v>
      </c>
      <c r="F3178" s="17" t="s">
        <v>117</v>
      </c>
      <c r="G3178" s="17" t="s">
        <v>22</v>
      </c>
      <c r="H3178">
        <v>25</v>
      </c>
      <c r="I3178">
        <v>275</v>
      </c>
      <c r="J3178">
        <v>6875.0000000000018</v>
      </c>
      <c r="K3178">
        <v>2750</v>
      </c>
      <c r="L3178" s="17" t="s">
        <v>17</v>
      </c>
      <c r="M3178" s="21">
        <v>45637</v>
      </c>
      <c r="N3178">
        <v>2021</v>
      </c>
      <c r="O3178">
        <v>3</v>
      </c>
      <c r="P3178" s="17" t="s">
        <v>143</v>
      </c>
      <c r="Q3178" t="b" cm="1">
        <f t="array" ref="Q3178">IF(Table1__2[[#This Row],[Product]]="Men's",Male)</f>
        <v>0</v>
      </c>
      <c r="R3178" t="str">
        <f>IF(Table1__2[[#This Row],[Product]]="Men's Street Footwear","Male","Female")</f>
        <v>Female</v>
      </c>
    </row>
    <row r="3179" spans="1:18" x14ac:dyDescent="0.25">
      <c r="A3179" s="17" t="s">
        <v>30</v>
      </c>
      <c r="B3179">
        <v>1185732</v>
      </c>
      <c r="C3179" s="20">
        <v>44296</v>
      </c>
      <c r="D3179" s="17" t="s">
        <v>36</v>
      </c>
      <c r="E3179" s="17" t="s">
        <v>116</v>
      </c>
      <c r="F3179" s="17" t="s">
        <v>117</v>
      </c>
      <c r="G3179" s="17" t="s">
        <v>16</v>
      </c>
      <c r="H3179">
        <v>25</v>
      </c>
      <c r="I3179">
        <v>500</v>
      </c>
      <c r="J3179">
        <v>12500.000000000004</v>
      </c>
      <c r="K3179">
        <v>5000</v>
      </c>
      <c r="L3179" s="17" t="s">
        <v>17</v>
      </c>
      <c r="M3179" s="21">
        <v>45638</v>
      </c>
      <c r="N3179">
        <v>2021</v>
      </c>
      <c r="O3179">
        <v>4</v>
      </c>
      <c r="P3179" s="17" t="s">
        <v>144</v>
      </c>
      <c r="Q3179" t="b" cm="1">
        <f t="array" ref="Q3179">IF(Table1__2[[#This Row],[Product]]="Men's",Male)</f>
        <v>0</v>
      </c>
      <c r="R3179" t="str">
        <f>IF(Table1__2[[#This Row],[Product]]="Men's Street Footwear","Male","Female")</f>
        <v>Male</v>
      </c>
    </row>
    <row r="3180" spans="1:18" x14ac:dyDescent="0.25">
      <c r="A3180" s="17" t="s">
        <v>30</v>
      </c>
      <c r="B3180">
        <v>1185732</v>
      </c>
      <c r="C3180" s="20">
        <v>44296</v>
      </c>
      <c r="D3180" s="17" t="s">
        <v>36</v>
      </c>
      <c r="E3180" s="17" t="s">
        <v>116</v>
      </c>
      <c r="F3180" s="17" t="s">
        <v>117</v>
      </c>
      <c r="G3180" s="17" t="s">
        <v>18</v>
      </c>
      <c r="H3180">
        <v>25</v>
      </c>
      <c r="I3180">
        <v>200</v>
      </c>
      <c r="J3180">
        <v>5000.0000000000018</v>
      </c>
      <c r="K3180">
        <v>2000</v>
      </c>
      <c r="L3180" s="17" t="s">
        <v>17</v>
      </c>
      <c r="M3180" s="21">
        <v>45639</v>
      </c>
      <c r="N3180">
        <v>2021</v>
      </c>
      <c r="O3180">
        <v>4</v>
      </c>
      <c r="P3180" s="17" t="s">
        <v>144</v>
      </c>
      <c r="Q3180" t="b" cm="1">
        <f t="array" ref="Q3180">IF(Table1__2[[#This Row],[Product]]="Men's",Male)</f>
        <v>0</v>
      </c>
      <c r="R3180" t="str">
        <f>IF(Table1__2[[#This Row],[Product]]="Men's Street Footwear","Male","Female")</f>
        <v>Female</v>
      </c>
    </row>
    <row r="3181" spans="1:18" x14ac:dyDescent="0.25">
      <c r="A3181" s="17" t="s">
        <v>30</v>
      </c>
      <c r="B3181">
        <v>1185732</v>
      </c>
      <c r="C3181" s="20">
        <v>44296</v>
      </c>
      <c r="D3181" s="17" t="s">
        <v>36</v>
      </c>
      <c r="E3181" s="17" t="s">
        <v>116</v>
      </c>
      <c r="F3181" s="17" t="s">
        <v>117</v>
      </c>
      <c r="G3181" s="17" t="s">
        <v>19</v>
      </c>
      <c r="H3181">
        <v>15</v>
      </c>
      <c r="I3181">
        <v>200</v>
      </c>
      <c r="J3181">
        <v>3000.0000000000005</v>
      </c>
      <c r="K3181">
        <v>1050</v>
      </c>
      <c r="L3181" s="17" t="s">
        <v>17</v>
      </c>
      <c r="M3181" s="21">
        <v>45640</v>
      </c>
      <c r="N3181">
        <v>2021</v>
      </c>
      <c r="O3181">
        <v>4</v>
      </c>
      <c r="P3181" s="17" t="s">
        <v>144</v>
      </c>
      <c r="Q3181" t="b" cm="1">
        <f t="array" ref="Q3181">IF(Table1__2[[#This Row],[Product]]="Men's",Male)</f>
        <v>0</v>
      </c>
      <c r="R3181" t="str">
        <f>IF(Table1__2[[#This Row],[Product]]="Men's Street Footwear","Male","Female")</f>
        <v>Female</v>
      </c>
    </row>
    <row r="3182" spans="1:18" x14ac:dyDescent="0.25">
      <c r="A3182" s="17" t="s">
        <v>30</v>
      </c>
      <c r="B3182">
        <v>1185732</v>
      </c>
      <c r="C3182" s="20">
        <v>44296</v>
      </c>
      <c r="D3182" s="17" t="s">
        <v>36</v>
      </c>
      <c r="E3182" s="17" t="s">
        <v>116</v>
      </c>
      <c r="F3182" s="17" t="s">
        <v>117</v>
      </c>
      <c r="G3182" s="17" t="s">
        <v>20</v>
      </c>
      <c r="H3182">
        <v>20</v>
      </c>
      <c r="I3182">
        <v>125</v>
      </c>
      <c r="J3182">
        <v>2499.9999999999995</v>
      </c>
      <c r="K3182">
        <v>875</v>
      </c>
      <c r="L3182" s="17" t="s">
        <v>17</v>
      </c>
      <c r="M3182" s="21">
        <v>45641</v>
      </c>
      <c r="N3182">
        <v>2021</v>
      </c>
      <c r="O3182">
        <v>4</v>
      </c>
      <c r="P3182" s="17" t="s">
        <v>144</v>
      </c>
      <c r="Q3182" t="b" cm="1">
        <f t="array" ref="Q3182">IF(Table1__2[[#This Row],[Product]]="Men's",Male)</f>
        <v>0</v>
      </c>
      <c r="R3182" t="str">
        <f>IF(Table1__2[[#This Row],[Product]]="Men's Street Footwear","Male","Female")</f>
        <v>Female</v>
      </c>
    </row>
    <row r="3183" spans="1:18" x14ac:dyDescent="0.25">
      <c r="A3183" s="17" t="s">
        <v>30</v>
      </c>
      <c r="B3183">
        <v>1185732</v>
      </c>
      <c r="C3183" s="20">
        <v>44296</v>
      </c>
      <c r="D3183" s="17" t="s">
        <v>36</v>
      </c>
      <c r="E3183" s="17" t="s">
        <v>116</v>
      </c>
      <c r="F3183" s="17" t="s">
        <v>117</v>
      </c>
      <c r="G3183" s="17" t="s">
        <v>21</v>
      </c>
      <c r="H3183">
        <v>65</v>
      </c>
      <c r="I3183">
        <v>150</v>
      </c>
      <c r="J3183">
        <v>9750</v>
      </c>
      <c r="K3183">
        <v>2925</v>
      </c>
      <c r="L3183" s="17" t="s">
        <v>17</v>
      </c>
      <c r="M3183" s="21">
        <v>45642</v>
      </c>
      <c r="N3183">
        <v>2021</v>
      </c>
      <c r="O3183">
        <v>4</v>
      </c>
      <c r="P3183" s="17" t="s">
        <v>144</v>
      </c>
      <c r="Q3183" t="b" cm="1">
        <f t="array" ref="Q3183">IF(Table1__2[[#This Row],[Product]]="Men's",Male)</f>
        <v>0</v>
      </c>
      <c r="R3183" t="str">
        <f>IF(Table1__2[[#This Row],[Product]]="Men's Street Footwear","Male","Female")</f>
        <v>Female</v>
      </c>
    </row>
    <row r="3184" spans="1:18" x14ac:dyDescent="0.25">
      <c r="A3184" s="17" t="s">
        <v>30</v>
      </c>
      <c r="B3184">
        <v>1185732</v>
      </c>
      <c r="C3184" s="20">
        <v>44296</v>
      </c>
      <c r="D3184" s="17" t="s">
        <v>36</v>
      </c>
      <c r="E3184" s="17" t="s">
        <v>116</v>
      </c>
      <c r="F3184" s="17" t="s">
        <v>117</v>
      </c>
      <c r="G3184" s="17" t="s">
        <v>22</v>
      </c>
      <c r="H3184">
        <v>50</v>
      </c>
      <c r="I3184">
        <v>275</v>
      </c>
      <c r="J3184">
        <v>13750</v>
      </c>
      <c r="K3184">
        <v>5500</v>
      </c>
      <c r="L3184" s="17" t="s">
        <v>17</v>
      </c>
      <c r="M3184" s="21">
        <v>45643</v>
      </c>
      <c r="N3184">
        <v>2021</v>
      </c>
      <c r="O3184">
        <v>4</v>
      </c>
      <c r="P3184" s="17" t="s">
        <v>144</v>
      </c>
      <c r="Q3184" t="b" cm="1">
        <f t="array" ref="Q3184">IF(Table1__2[[#This Row],[Product]]="Men's",Male)</f>
        <v>0</v>
      </c>
      <c r="R3184" t="str">
        <f>IF(Table1__2[[#This Row],[Product]]="Men's Street Footwear","Male","Female")</f>
        <v>Female</v>
      </c>
    </row>
    <row r="3185" spans="1:18" x14ac:dyDescent="0.25">
      <c r="A3185" s="17" t="s">
        <v>30</v>
      </c>
      <c r="B3185">
        <v>1185732</v>
      </c>
      <c r="C3185" s="20">
        <v>44327</v>
      </c>
      <c r="D3185" s="17" t="s">
        <v>36</v>
      </c>
      <c r="E3185" s="17" t="s">
        <v>116</v>
      </c>
      <c r="F3185" s="17" t="s">
        <v>117</v>
      </c>
      <c r="G3185" s="17" t="s">
        <v>16</v>
      </c>
      <c r="H3185">
        <v>60</v>
      </c>
      <c r="I3185">
        <v>545</v>
      </c>
      <c r="J3185">
        <v>32700</v>
      </c>
      <c r="K3185">
        <v>13080</v>
      </c>
      <c r="L3185" s="17" t="s">
        <v>17</v>
      </c>
      <c r="M3185" s="21">
        <v>45644</v>
      </c>
      <c r="N3185">
        <v>2021</v>
      </c>
      <c r="O3185">
        <v>5</v>
      </c>
      <c r="P3185" s="17" t="s">
        <v>145</v>
      </c>
      <c r="Q3185" t="b" cm="1">
        <f t="array" ref="Q3185">IF(Table1__2[[#This Row],[Product]]="Men's",Male)</f>
        <v>0</v>
      </c>
      <c r="R3185" t="str">
        <f>IF(Table1__2[[#This Row],[Product]]="Men's Street Footwear","Male","Female")</f>
        <v>Male</v>
      </c>
    </row>
    <row r="3186" spans="1:18" x14ac:dyDescent="0.25">
      <c r="A3186" s="17" t="s">
        <v>30</v>
      </c>
      <c r="B3186">
        <v>1185732</v>
      </c>
      <c r="C3186" s="20">
        <v>44327</v>
      </c>
      <c r="D3186" s="17" t="s">
        <v>36</v>
      </c>
      <c r="E3186" s="17" t="s">
        <v>116</v>
      </c>
      <c r="F3186" s="17" t="s">
        <v>117</v>
      </c>
      <c r="G3186" s="17" t="s">
        <v>18</v>
      </c>
      <c r="H3186">
        <v>40</v>
      </c>
      <c r="I3186">
        <v>250</v>
      </c>
      <c r="J3186">
        <v>10000</v>
      </c>
      <c r="K3186">
        <v>4000</v>
      </c>
      <c r="L3186" s="17" t="s">
        <v>17</v>
      </c>
      <c r="M3186" s="21">
        <v>45645</v>
      </c>
      <c r="N3186">
        <v>2021</v>
      </c>
      <c r="O3186">
        <v>5</v>
      </c>
      <c r="P3186" s="17" t="s">
        <v>145</v>
      </c>
      <c r="Q3186" t="b" cm="1">
        <f t="array" ref="Q3186">IF(Table1__2[[#This Row],[Product]]="Men's",Male)</f>
        <v>0</v>
      </c>
      <c r="R3186" t="str">
        <f>IF(Table1__2[[#This Row],[Product]]="Men's Street Footwear","Male","Female")</f>
        <v>Female</v>
      </c>
    </row>
    <row r="3187" spans="1:18" x14ac:dyDescent="0.25">
      <c r="A3187" s="17" t="s">
        <v>30</v>
      </c>
      <c r="B3187">
        <v>1185732</v>
      </c>
      <c r="C3187" s="20">
        <v>44327</v>
      </c>
      <c r="D3187" s="17" t="s">
        <v>36</v>
      </c>
      <c r="E3187" s="17" t="s">
        <v>116</v>
      </c>
      <c r="F3187" s="17" t="s">
        <v>117</v>
      </c>
      <c r="G3187" s="17" t="s">
        <v>19</v>
      </c>
      <c r="H3187">
        <v>35</v>
      </c>
      <c r="I3187">
        <v>225</v>
      </c>
      <c r="J3187">
        <v>7875</v>
      </c>
      <c r="K3187">
        <v>2756.25</v>
      </c>
      <c r="L3187" s="17" t="s">
        <v>17</v>
      </c>
      <c r="M3187" s="21">
        <v>45646</v>
      </c>
      <c r="N3187">
        <v>2021</v>
      </c>
      <c r="O3187">
        <v>5</v>
      </c>
      <c r="P3187" s="17" t="s">
        <v>145</v>
      </c>
      <c r="Q3187" t="b" cm="1">
        <f t="array" ref="Q3187">IF(Table1__2[[#This Row],[Product]]="Men's",Male)</f>
        <v>0</v>
      </c>
      <c r="R3187" t="str">
        <f>IF(Table1__2[[#This Row],[Product]]="Men's Street Footwear","Male","Female")</f>
        <v>Female</v>
      </c>
    </row>
    <row r="3188" spans="1:18" x14ac:dyDescent="0.25">
      <c r="A3188" s="17" t="s">
        <v>30</v>
      </c>
      <c r="B3188">
        <v>1185732</v>
      </c>
      <c r="C3188" s="20">
        <v>44327</v>
      </c>
      <c r="D3188" s="17" t="s">
        <v>36</v>
      </c>
      <c r="E3188" s="17" t="s">
        <v>116</v>
      </c>
      <c r="F3188" s="17" t="s">
        <v>117</v>
      </c>
      <c r="G3188" s="17" t="s">
        <v>20</v>
      </c>
      <c r="H3188">
        <v>35</v>
      </c>
      <c r="I3188">
        <v>175</v>
      </c>
      <c r="J3188">
        <v>6125</v>
      </c>
      <c r="K3188">
        <v>2143.75</v>
      </c>
      <c r="L3188" s="17" t="s">
        <v>17</v>
      </c>
      <c r="M3188" s="21">
        <v>45647</v>
      </c>
      <c r="N3188">
        <v>2021</v>
      </c>
      <c r="O3188">
        <v>5</v>
      </c>
      <c r="P3188" s="17" t="s">
        <v>145</v>
      </c>
      <c r="Q3188" t="b" cm="1">
        <f t="array" ref="Q3188">IF(Table1__2[[#This Row],[Product]]="Men's",Male)</f>
        <v>0</v>
      </c>
      <c r="R3188" t="str">
        <f>IF(Table1__2[[#This Row],[Product]]="Men's Street Footwear","Male","Female")</f>
        <v>Female</v>
      </c>
    </row>
    <row r="3189" spans="1:18" x14ac:dyDescent="0.25">
      <c r="A3189" s="17" t="s">
        <v>30</v>
      </c>
      <c r="B3189">
        <v>1185732</v>
      </c>
      <c r="C3189" s="20">
        <v>44327</v>
      </c>
      <c r="D3189" s="17" t="s">
        <v>36</v>
      </c>
      <c r="E3189" s="17" t="s">
        <v>116</v>
      </c>
      <c r="F3189" s="17" t="s">
        <v>117</v>
      </c>
      <c r="G3189" s="17" t="s">
        <v>21</v>
      </c>
      <c r="H3189">
        <v>45</v>
      </c>
      <c r="I3189">
        <v>200</v>
      </c>
      <c r="J3189">
        <v>8999.9999999999982</v>
      </c>
      <c r="K3189">
        <v>2700</v>
      </c>
      <c r="L3189" s="17" t="s">
        <v>17</v>
      </c>
      <c r="M3189" s="21">
        <v>45648</v>
      </c>
      <c r="N3189">
        <v>2021</v>
      </c>
      <c r="O3189">
        <v>5</v>
      </c>
      <c r="P3189" s="17" t="s">
        <v>145</v>
      </c>
      <c r="Q3189" t="b" cm="1">
        <f t="array" ref="Q3189">IF(Table1__2[[#This Row],[Product]]="Men's",Male)</f>
        <v>0</v>
      </c>
      <c r="R3189" t="str">
        <f>IF(Table1__2[[#This Row],[Product]]="Men's Street Footwear","Male","Female")</f>
        <v>Female</v>
      </c>
    </row>
    <row r="3190" spans="1:18" x14ac:dyDescent="0.25">
      <c r="A3190" s="17" t="s">
        <v>30</v>
      </c>
      <c r="B3190">
        <v>1185732</v>
      </c>
      <c r="C3190" s="20">
        <v>44327</v>
      </c>
      <c r="D3190" s="17" t="s">
        <v>36</v>
      </c>
      <c r="E3190" s="17" t="s">
        <v>116</v>
      </c>
      <c r="F3190" s="17" t="s">
        <v>117</v>
      </c>
      <c r="G3190" s="17" t="s">
        <v>22</v>
      </c>
      <c r="H3190">
        <v>55</v>
      </c>
      <c r="I3190">
        <v>325</v>
      </c>
      <c r="J3190">
        <v>17874.999999999996</v>
      </c>
      <c r="K3190">
        <v>7150</v>
      </c>
      <c r="L3190" s="17" t="s">
        <v>17</v>
      </c>
      <c r="M3190" s="21">
        <v>45649</v>
      </c>
      <c r="N3190">
        <v>2021</v>
      </c>
      <c r="O3190">
        <v>5</v>
      </c>
      <c r="P3190" s="17" t="s">
        <v>145</v>
      </c>
      <c r="Q3190" t="b" cm="1">
        <f t="array" ref="Q3190">IF(Table1__2[[#This Row],[Product]]="Men's",Male)</f>
        <v>0</v>
      </c>
      <c r="R3190" t="str">
        <f>IF(Table1__2[[#This Row],[Product]]="Men's Street Footwear","Male","Female")</f>
        <v>Female</v>
      </c>
    </row>
    <row r="3191" spans="1:18" x14ac:dyDescent="0.25">
      <c r="A3191" s="17" t="s">
        <v>30</v>
      </c>
      <c r="B3191">
        <v>1185732</v>
      </c>
      <c r="C3191" s="20">
        <v>44357</v>
      </c>
      <c r="D3191" s="17" t="s">
        <v>36</v>
      </c>
      <c r="E3191" s="17" t="s">
        <v>116</v>
      </c>
      <c r="F3191" s="17" t="s">
        <v>117</v>
      </c>
      <c r="G3191" s="17" t="s">
        <v>16</v>
      </c>
      <c r="H3191">
        <v>40</v>
      </c>
      <c r="I3191">
        <v>575</v>
      </c>
      <c r="J3191">
        <v>23000</v>
      </c>
      <c r="K3191">
        <v>9200</v>
      </c>
      <c r="L3191" s="17" t="s">
        <v>17</v>
      </c>
      <c r="M3191" s="21">
        <v>45650</v>
      </c>
      <c r="N3191">
        <v>2021</v>
      </c>
      <c r="O3191">
        <v>6</v>
      </c>
      <c r="P3191" s="17" t="s">
        <v>152</v>
      </c>
      <c r="Q3191" t="b" cm="1">
        <f t="array" ref="Q3191">IF(Table1__2[[#This Row],[Product]]="Men's",Male)</f>
        <v>0</v>
      </c>
      <c r="R3191" t="str">
        <f>IF(Table1__2[[#This Row],[Product]]="Men's Street Footwear","Male","Female")</f>
        <v>Male</v>
      </c>
    </row>
    <row r="3192" spans="1:18" x14ac:dyDescent="0.25">
      <c r="A3192" s="17" t="s">
        <v>30</v>
      </c>
      <c r="B3192">
        <v>1185732</v>
      </c>
      <c r="C3192" s="20">
        <v>44357</v>
      </c>
      <c r="D3192" s="17" t="s">
        <v>36</v>
      </c>
      <c r="E3192" s="17" t="s">
        <v>116</v>
      </c>
      <c r="F3192" s="17" t="s">
        <v>117</v>
      </c>
      <c r="G3192" s="17" t="s">
        <v>18</v>
      </c>
      <c r="H3192">
        <v>35</v>
      </c>
      <c r="I3192">
        <v>325</v>
      </c>
      <c r="J3192">
        <v>11375.000000000004</v>
      </c>
      <c r="K3192">
        <v>4550</v>
      </c>
      <c r="L3192" s="17" t="s">
        <v>17</v>
      </c>
      <c r="M3192" s="21">
        <v>45651</v>
      </c>
      <c r="N3192">
        <v>2021</v>
      </c>
      <c r="O3192">
        <v>6</v>
      </c>
      <c r="P3192" s="17" t="s">
        <v>152</v>
      </c>
      <c r="Q3192" t="b" cm="1">
        <f t="array" ref="Q3192">IF(Table1__2[[#This Row],[Product]]="Men's",Male)</f>
        <v>0</v>
      </c>
      <c r="R3192" t="str">
        <f>IF(Table1__2[[#This Row],[Product]]="Men's Street Footwear","Male","Female")</f>
        <v>Female</v>
      </c>
    </row>
    <row r="3193" spans="1:18" x14ac:dyDescent="0.25">
      <c r="A3193" s="17" t="s">
        <v>30</v>
      </c>
      <c r="B3193">
        <v>1185732</v>
      </c>
      <c r="C3193" s="20">
        <v>44357</v>
      </c>
      <c r="D3193" s="17" t="s">
        <v>36</v>
      </c>
      <c r="E3193" s="17" t="s">
        <v>116</v>
      </c>
      <c r="F3193" s="17" t="s">
        <v>117</v>
      </c>
      <c r="G3193" s="17" t="s">
        <v>19</v>
      </c>
      <c r="H3193">
        <v>30</v>
      </c>
      <c r="I3193">
        <v>200</v>
      </c>
      <c r="J3193">
        <v>6000.0000000000009</v>
      </c>
      <c r="K3193">
        <v>2100</v>
      </c>
      <c r="L3193" s="17" t="s">
        <v>17</v>
      </c>
      <c r="M3193" s="21">
        <v>45652</v>
      </c>
      <c r="N3193">
        <v>2021</v>
      </c>
      <c r="O3193">
        <v>6</v>
      </c>
      <c r="P3193" s="17" t="s">
        <v>152</v>
      </c>
      <c r="Q3193" t="b" cm="1">
        <f t="array" ref="Q3193">IF(Table1__2[[#This Row],[Product]]="Men's",Male)</f>
        <v>0</v>
      </c>
      <c r="R3193" t="str">
        <f>IF(Table1__2[[#This Row],[Product]]="Men's Street Footwear","Male","Female")</f>
        <v>Female</v>
      </c>
    </row>
    <row r="3194" spans="1:18" x14ac:dyDescent="0.25">
      <c r="A3194" s="17" t="s">
        <v>30</v>
      </c>
      <c r="B3194">
        <v>1185732</v>
      </c>
      <c r="C3194" s="20">
        <v>44357</v>
      </c>
      <c r="D3194" s="17" t="s">
        <v>36</v>
      </c>
      <c r="E3194" s="17" t="s">
        <v>116</v>
      </c>
      <c r="F3194" s="17" t="s">
        <v>117</v>
      </c>
      <c r="G3194" s="17" t="s">
        <v>20</v>
      </c>
      <c r="H3194">
        <v>30</v>
      </c>
      <c r="I3194">
        <v>175</v>
      </c>
      <c r="J3194">
        <v>5250.0000000000009</v>
      </c>
      <c r="K3194">
        <v>1837.5</v>
      </c>
      <c r="L3194" s="17" t="s">
        <v>17</v>
      </c>
      <c r="M3194" s="21">
        <v>45653</v>
      </c>
      <c r="N3194">
        <v>2021</v>
      </c>
      <c r="O3194">
        <v>6</v>
      </c>
      <c r="P3194" s="17" t="s">
        <v>152</v>
      </c>
      <c r="Q3194" t="b" cm="1">
        <f t="array" ref="Q3194">IF(Table1__2[[#This Row],[Product]]="Men's",Male)</f>
        <v>0</v>
      </c>
      <c r="R3194" t="str">
        <f>IF(Table1__2[[#This Row],[Product]]="Men's Street Footwear","Male","Female")</f>
        <v>Female</v>
      </c>
    </row>
    <row r="3195" spans="1:18" x14ac:dyDescent="0.25">
      <c r="A3195" s="17" t="s">
        <v>30</v>
      </c>
      <c r="B3195">
        <v>1185732</v>
      </c>
      <c r="C3195" s="20">
        <v>44357</v>
      </c>
      <c r="D3195" s="17" t="s">
        <v>36</v>
      </c>
      <c r="E3195" s="17" t="s">
        <v>116</v>
      </c>
      <c r="F3195" s="17" t="s">
        <v>117</v>
      </c>
      <c r="G3195" s="17" t="s">
        <v>21</v>
      </c>
      <c r="H3195">
        <v>40</v>
      </c>
      <c r="I3195">
        <v>175</v>
      </c>
      <c r="J3195">
        <v>7000</v>
      </c>
      <c r="K3195">
        <v>2100</v>
      </c>
      <c r="L3195" s="17" t="s">
        <v>17</v>
      </c>
      <c r="M3195" s="21">
        <v>45654</v>
      </c>
      <c r="N3195">
        <v>2021</v>
      </c>
      <c r="O3195">
        <v>6</v>
      </c>
      <c r="P3195" s="17" t="s">
        <v>152</v>
      </c>
      <c r="Q3195" t="b" cm="1">
        <f t="array" ref="Q3195">IF(Table1__2[[#This Row],[Product]]="Men's",Male)</f>
        <v>0</v>
      </c>
      <c r="R3195" t="str">
        <f>IF(Table1__2[[#This Row],[Product]]="Men's Street Footwear","Male","Female")</f>
        <v>Female</v>
      </c>
    </row>
    <row r="3196" spans="1:18" x14ac:dyDescent="0.25">
      <c r="A3196" s="17" t="s">
        <v>30</v>
      </c>
      <c r="B3196">
        <v>1185732</v>
      </c>
      <c r="C3196" s="20">
        <v>44357</v>
      </c>
      <c r="D3196" s="17" t="s">
        <v>36</v>
      </c>
      <c r="E3196" s="17" t="s">
        <v>116</v>
      </c>
      <c r="F3196" s="17" t="s">
        <v>117</v>
      </c>
      <c r="G3196" s="17" t="s">
        <v>22</v>
      </c>
      <c r="H3196">
        <v>60</v>
      </c>
      <c r="I3196">
        <v>325</v>
      </c>
      <c r="J3196">
        <v>19500.000000000004</v>
      </c>
      <c r="K3196">
        <v>7800</v>
      </c>
      <c r="L3196" s="17" t="s">
        <v>17</v>
      </c>
      <c r="M3196" s="21">
        <v>45655</v>
      </c>
      <c r="N3196">
        <v>2021</v>
      </c>
      <c r="O3196">
        <v>6</v>
      </c>
      <c r="P3196" s="17" t="s">
        <v>152</v>
      </c>
      <c r="Q3196" t="b" cm="1">
        <f t="array" ref="Q3196">IF(Table1__2[[#This Row],[Product]]="Men's",Male)</f>
        <v>0</v>
      </c>
      <c r="R3196" t="str">
        <f>IF(Table1__2[[#This Row],[Product]]="Men's Street Footwear","Male","Female")</f>
        <v>Female</v>
      </c>
    </row>
    <row r="3197" spans="1:18" x14ac:dyDescent="0.25">
      <c r="A3197" s="17" t="s">
        <v>30</v>
      </c>
      <c r="B3197">
        <v>1185732</v>
      </c>
      <c r="C3197" s="20">
        <v>44386</v>
      </c>
      <c r="D3197" s="17" t="s">
        <v>36</v>
      </c>
      <c r="E3197" s="17" t="s">
        <v>116</v>
      </c>
      <c r="F3197" s="17" t="s">
        <v>117</v>
      </c>
      <c r="G3197" s="17" t="s">
        <v>16</v>
      </c>
      <c r="H3197">
        <v>55</v>
      </c>
      <c r="I3197">
        <v>550</v>
      </c>
      <c r="J3197">
        <v>30250.000000000007</v>
      </c>
      <c r="K3197">
        <v>12100</v>
      </c>
      <c r="L3197" s="17" t="s">
        <v>17</v>
      </c>
      <c r="M3197" s="21">
        <v>45656</v>
      </c>
      <c r="N3197">
        <v>2021</v>
      </c>
      <c r="O3197">
        <v>7</v>
      </c>
      <c r="P3197" s="17" t="s">
        <v>146</v>
      </c>
      <c r="Q3197" t="b" cm="1">
        <f t="array" ref="Q3197">IF(Table1__2[[#This Row],[Product]]="Men's",Male)</f>
        <v>0</v>
      </c>
      <c r="R3197" t="str">
        <f>IF(Table1__2[[#This Row],[Product]]="Men's Street Footwear","Male","Female")</f>
        <v>Male</v>
      </c>
    </row>
    <row r="3198" spans="1:18" x14ac:dyDescent="0.25">
      <c r="A3198" s="17" t="s">
        <v>30</v>
      </c>
      <c r="B3198">
        <v>1185732</v>
      </c>
      <c r="C3198" s="20">
        <v>44386</v>
      </c>
      <c r="D3198" s="17" t="s">
        <v>36</v>
      </c>
      <c r="E3198" s="17" t="s">
        <v>116</v>
      </c>
      <c r="F3198" s="17" t="s">
        <v>117</v>
      </c>
      <c r="G3198" s="17" t="s">
        <v>18</v>
      </c>
      <c r="H3198">
        <v>50</v>
      </c>
      <c r="I3198">
        <v>300</v>
      </c>
      <c r="J3198">
        <v>15000.000000000004</v>
      </c>
      <c r="K3198">
        <v>6000</v>
      </c>
      <c r="L3198" s="17" t="s">
        <v>17</v>
      </c>
      <c r="M3198" s="21">
        <v>45657</v>
      </c>
      <c r="N3198">
        <v>2021</v>
      </c>
      <c r="O3198">
        <v>7</v>
      </c>
      <c r="P3198" s="17" t="s">
        <v>146</v>
      </c>
      <c r="Q3198" t="b" cm="1">
        <f t="array" ref="Q3198">IF(Table1__2[[#This Row],[Product]]="Men's",Male)</f>
        <v>0</v>
      </c>
      <c r="R3198" t="str">
        <f>IF(Table1__2[[#This Row],[Product]]="Men's Street Footwear","Male","Female")</f>
        <v>Female</v>
      </c>
    </row>
    <row r="3199" spans="1:18" x14ac:dyDescent="0.25">
      <c r="A3199" s="17" t="s">
        <v>30</v>
      </c>
      <c r="B3199">
        <v>1185732</v>
      </c>
      <c r="C3199" s="20">
        <v>44386</v>
      </c>
      <c r="D3199" s="17" t="s">
        <v>36</v>
      </c>
      <c r="E3199" s="17" t="s">
        <v>116</v>
      </c>
      <c r="F3199" s="17" t="s">
        <v>117</v>
      </c>
      <c r="G3199" s="17" t="s">
        <v>19</v>
      </c>
      <c r="H3199">
        <v>45</v>
      </c>
      <c r="I3199">
        <v>225</v>
      </c>
      <c r="J3199">
        <v>10125</v>
      </c>
      <c r="K3199">
        <v>3543.75</v>
      </c>
      <c r="L3199" s="17" t="s">
        <v>17</v>
      </c>
      <c r="M3199" s="21">
        <v>45658</v>
      </c>
      <c r="N3199">
        <v>2021</v>
      </c>
      <c r="O3199">
        <v>7</v>
      </c>
      <c r="P3199" s="17" t="s">
        <v>146</v>
      </c>
      <c r="Q3199" t="b" cm="1">
        <f t="array" ref="Q3199">IF(Table1__2[[#This Row],[Product]]="Men's",Male)</f>
        <v>0</v>
      </c>
      <c r="R3199" t="str">
        <f>IF(Table1__2[[#This Row],[Product]]="Men's Street Footwear","Male","Female")</f>
        <v>Female</v>
      </c>
    </row>
    <row r="3200" spans="1:18" x14ac:dyDescent="0.25">
      <c r="A3200" s="17" t="s">
        <v>30</v>
      </c>
      <c r="B3200">
        <v>1185732</v>
      </c>
      <c r="C3200" s="20">
        <v>44386</v>
      </c>
      <c r="D3200" s="17" t="s">
        <v>36</v>
      </c>
      <c r="E3200" s="17" t="s">
        <v>116</v>
      </c>
      <c r="F3200" s="17" t="s">
        <v>117</v>
      </c>
      <c r="G3200" s="17" t="s">
        <v>20</v>
      </c>
      <c r="H3200">
        <v>45</v>
      </c>
      <c r="I3200">
        <v>175</v>
      </c>
      <c r="J3200">
        <v>7875</v>
      </c>
      <c r="K3200">
        <v>2756.25</v>
      </c>
      <c r="L3200" s="17" t="s">
        <v>17</v>
      </c>
      <c r="M3200" s="21">
        <v>45659</v>
      </c>
      <c r="N3200">
        <v>2021</v>
      </c>
      <c r="O3200">
        <v>7</v>
      </c>
      <c r="P3200" s="17" t="s">
        <v>146</v>
      </c>
      <c r="Q3200" t="b" cm="1">
        <f t="array" ref="Q3200">IF(Table1__2[[#This Row],[Product]]="Men's",Male)</f>
        <v>0</v>
      </c>
      <c r="R3200" t="str">
        <f>IF(Table1__2[[#This Row],[Product]]="Men's Street Footwear","Male","Female")</f>
        <v>Female</v>
      </c>
    </row>
    <row r="3201" spans="1:18" x14ac:dyDescent="0.25">
      <c r="A3201" s="17" t="s">
        <v>30</v>
      </c>
      <c r="B3201">
        <v>1185732</v>
      </c>
      <c r="C3201" s="20">
        <v>44386</v>
      </c>
      <c r="D3201" s="17" t="s">
        <v>36</v>
      </c>
      <c r="E3201" s="17" t="s">
        <v>116</v>
      </c>
      <c r="F3201" s="17" t="s">
        <v>117</v>
      </c>
      <c r="G3201" s="17" t="s">
        <v>21</v>
      </c>
      <c r="H3201">
        <v>55</v>
      </c>
      <c r="I3201">
        <v>200</v>
      </c>
      <c r="J3201">
        <v>11000.000000000002</v>
      </c>
      <c r="K3201">
        <v>3300</v>
      </c>
      <c r="L3201" s="17" t="s">
        <v>17</v>
      </c>
      <c r="M3201" s="21">
        <v>45660</v>
      </c>
      <c r="N3201">
        <v>2021</v>
      </c>
      <c r="O3201">
        <v>7</v>
      </c>
      <c r="P3201" s="17" t="s">
        <v>146</v>
      </c>
      <c r="Q3201" t="b" cm="1">
        <f t="array" ref="Q3201">IF(Table1__2[[#This Row],[Product]]="Men's",Male)</f>
        <v>0</v>
      </c>
      <c r="R3201" t="str">
        <f>IF(Table1__2[[#This Row],[Product]]="Men's Street Footwear","Male","Female")</f>
        <v>Female</v>
      </c>
    </row>
    <row r="3202" spans="1:18" x14ac:dyDescent="0.25">
      <c r="A3202" s="17" t="s">
        <v>30</v>
      </c>
      <c r="B3202">
        <v>1185732</v>
      </c>
      <c r="C3202" s="20">
        <v>44386</v>
      </c>
      <c r="D3202" s="17" t="s">
        <v>36</v>
      </c>
      <c r="E3202" s="17" t="s">
        <v>116</v>
      </c>
      <c r="F3202" s="17" t="s">
        <v>117</v>
      </c>
      <c r="G3202" s="17" t="s">
        <v>22</v>
      </c>
      <c r="H3202">
        <v>60</v>
      </c>
      <c r="I3202">
        <v>375</v>
      </c>
      <c r="J3202">
        <v>22500.000000000004</v>
      </c>
      <c r="K3202">
        <v>9000</v>
      </c>
      <c r="L3202" s="17" t="s">
        <v>17</v>
      </c>
      <c r="M3202" s="21">
        <v>45661</v>
      </c>
      <c r="N3202">
        <v>2021</v>
      </c>
      <c r="O3202">
        <v>7</v>
      </c>
      <c r="P3202" s="17" t="s">
        <v>146</v>
      </c>
      <c r="Q3202" t="b" cm="1">
        <f t="array" ref="Q3202">IF(Table1__2[[#This Row],[Product]]="Men's",Male)</f>
        <v>0</v>
      </c>
      <c r="R3202" t="str">
        <f>IF(Table1__2[[#This Row],[Product]]="Men's Street Footwear","Male","Female")</f>
        <v>Female</v>
      </c>
    </row>
    <row r="3203" spans="1:18" x14ac:dyDescent="0.25">
      <c r="A3203" s="17" t="s">
        <v>30</v>
      </c>
      <c r="B3203">
        <v>1185732</v>
      </c>
      <c r="C3203" s="20">
        <v>44418</v>
      </c>
      <c r="D3203" s="17" t="s">
        <v>36</v>
      </c>
      <c r="E3203" s="17" t="s">
        <v>116</v>
      </c>
      <c r="F3203" s="17" t="s">
        <v>117</v>
      </c>
      <c r="G3203" s="17" t="s">
        <v>16</v>
      </c>
      <c r="H3203">
        <v>50</v>
      </c>
      <c r="I3203">
        <v>525</v>
      </c>
      <c r="J3203">
        <v>26250</v>
      </c>
      <c r="K3203">
        <v>10500</v>
      </c>
      <c r="L3203" s="17" t="s">
        <v>17</v>
      </c>
      <c r="M3203" s="21">
        <v>45662</v>
      </c>
      <c r="N3203">
        <v>2021</v>
      </c>
      <c r="O3203">
        <v>8</v>
      </c>
      <c r="P3203" s="17" t="s">
        <v>147</v>
      </c>
      <c r="Q3203" t="b" cm="1">
        <f t="array" ref="Q3203">IF(Table1__2[[#This Row],[Product]]="Men's",Male)</f>
        <v>0</v>
      </c>
      <c r="R3203" t="str">
        <f>IF(Table1__2[[#This Row],[Product]]="Men's Street Footwear","Male","Female")</f>
        <v>Male</v>
      </c>
    </row>
    <row r="3204" spans="1:18" x14ac:dyDescent="0.25">
      <c r="A3204" s="17" t="s">
        <v>30</v>
      </c>
      <c r="B3204">
        <v>1185732</v>
      </c>
      <c r="C3204" s="20">
        <v>44418</v>
      </c>
      <c r="D3204" s="17" t="s">
        <v>36</v>
      </c>
      <c r="E3204" s="17" t="s">
        <v>116</v>
      </c>
      <c r="F3204" s="17" t="s">
        <v>117</v>
      </c>
      <c r="G3204" s="17" t="s">
        <v>18</v>
      </c>
      <c r="H3204">
        <v>45</v>
      </c>
      <c r="I3204">
        <v>300</v>
      </c>
      <c r="J3204">
        <v>13500.000000000004</v>
      </c>
      <c r="K3204">
        <v>5400</v>
      </c>
      <c r="L3204" s="17" t="s">
        <v>17</v>
      </c>
      <c r="M3204" s="21">
        <v>45663</v>
      </c>
      <c r="N3204">
        <v>2021</v>
      </c>
      <c r="O3204">
        <v>8</v>
      </c>
      <c r="P3204" s="17" t="s">
        <v>147</v>
      </c>
      <c r="Q3204" t="b" cm="1">
        <f t="array" ref="Q3204">IF(Table1__2[[#This Row],[Product]]="Men's",Male)</f>
        <v>0</v>
      </c>
      <c r="R3204" t="str">
        <f>IF(Table1__2[[#This Row],[Product]]="Men's Street Footwear","Male","Female")</f>
        <v>Female</v>
      </c>
    </row>
    <row r="3205" spans="1:18" x14ac:dyDescent="0.25">
      <c r="A3205" s="17" t="s">
        <v>30</v>
      </c>
      <c r="B3205">
        <v>1185732</v>
      </c>
      <c r="C3205" s="20">
        <v>44418</v>
      </c>
      <c r="D3205" s="17" t="s">
        <v>36</v>
      </c>
      <c r="E3205" s="17" t="s">
        <v>116</v>
      </c>
      <c r="F3205" s="17" t="s">
        <v>117</v>
      </c>
      <c r="G3205" s="17" t="s">
        <v>19</v>
      </c>
      <c r="H3205">
        <v>40</v>
      </c>
      <c r="I3205">
        <v>225</v>
      </c>
      <c r="J3205">
        <v>9000</v>
      </c>
      <c r="K3205">
        <v>3150</v>
      </c>
      <c r="L3205" s="17" t="s">
        <v>17</v>
      </c>
      <c r="M3205" s="21">
        <v>45664</v>
      </c>
      <c r="N3205">
        <v>2021</v>
      </c>
      <c r="O3205">
        <v>8</v>
      </c>
      <c r="P3205" s="17" t="s">
        <v>147</v>
      </c>
      <c r="Q3205" t="b" cm="1">
        <f t="array" ref="Q3205">IF(Table1__2[[#This Row],[Product]]="Men's",Male)</f>
        <v>0</v>
      </c>
      <c r="R3205" t="str">
        <f>IF(Table1__2[[#This Row],[Product]]="Men's Street Footwear","Male","Female")</f>
        <v>Female</v>
      </c>
    </row>
    <row r="3206" spans="1:18" x14ac:dyDescent="0.25">
      <c r="A3206" s="17" t="s">
        <v>30</v>
      </c>
      <c r="B3206">
        <v>1185732</v>
      </c>
      <c r="C3206" s="20">
        <v>44418</v>
      </c>
      <c r="D3206" s="17" t="s">
        <v>36</v>
      </c>
      <c r="E3206" s="17" t="s">
        <v>116</v>
      </c>
      <c r="F3206" s="17" t="s">
        <v>117</v>
      </c>
      <c r="G3206" s="17" t="s">
        <v>20</v>
      </c>
      <c r="H3206">
        <v>40</v>
      </c>
      <c r="I3206">
        <v>200</v>
      </c>
      <c r="J3206">
        <v>8000</v>
      </c>
      <c r="K3206">
        <v>2800</v>
      </c>
      <c r="L3206" s="17" t="s">
        <v>17</v>
      </c>
      <c r="M3206" s="21">
        <v>45665</v>
      </c>
      <c r="N3206">
        <v>2021</v>
      </c>
      <c r="O3206">
        <v>8</v>
      </c>
      <c r="P3206" s="17" t="s">
        <v>147</v>
      </c>
      <c r="Q3206" t="b" cm="1">
        <f t="array" ref="Q3206">IF(Table1__2[[#This Row],[Product]]="Men's",Male)</f>
        <v>0</v>
      </c>
      <c r="R3206" t="str">
        <f>IF(Table1__2[[#This Row],[Product]]="Men's Street Footwear","Male","Female")</f>
        <v>Female</v>
      </c>
    </row>
    <row r="3207" spans="1:18" x14ac:dyDescent="0.25">
      <c r="A3207" s="17" t="s">
        <v>30</v>
      </c>
      <c r="B3207">
        <v>1185732</v>
      </c>
      <c r="C3207" s="20">
        <v>44418</v>
      </c>
      <c r="D3207" s="17" t="s">
        <v>36</v>
      </c>
      <c r="E3207" s="17" t="s">
        <v>116</v>
      </c>
      <c r="F3207" s="17" t="s">
        <v>117</v>
      </c>
      <c r="G3207" s="17" t="s">
        <v>21</v>
      </c>
      <c r="H3207">
        <v>50</v>
      </c>
      <c r="I3207">
        <v>175</v>
      </c>
      <c r="J3207">
        <v>8750</v>
      </c>
      <c r="K3207">
        <v>2625</v>
      </c>
      <c r="L3207" s="17" t="s">
        <v>17</v>
      </c>
      <c r="M3207" s="21">
        <v>45666</v>
      </c>
      <c r="N3207">
        <v>2021</v>
      </c>
      <c r="O3207">
        <v>8</v>
      </c>
      <c r="P3207" s="17" t="s">
        <v>147</v>
      </c>
      <c r="Q3207" t="b" cm="1">
        <f t="array" ref="Q3207">IF(Table1__2[[#This Row],[Product]]="Men's",Male)</f>
        <v>0</v>
      </c>
      <c r="R3207" t="str">
        <f>IF(Table1__2[[#This Row],[Product]]="Men's Street Footwear","Male","Female")</f>
        <v>Female</v>
      </c>
    </row>
    <row r="3208" spans="1:18" x14ac:dyDescent="0.25">
      <c r="A3208" s="17" t="s">
        <v>30</v>
      </c>
      <c r="B3208">
        <v>1185732</v>
      </c>
      <c r="C3208" s="20">
        <v>44418</v>
      </c>
      <c r="D3208" s="17" t="s">
        <v>36</v>
      </c>
      <c r="E3208" s="17" t="s">
        <v>116</v>
      </c>
      <c r="F3208" s="17" t="s">
        <v>117</v>
      </c>
      <c r="G3208" s="17" t="s">
        <v>22</v>
      </c>
      <c r="H3208">
        <v>55</v>
      </c>
      <c r="I3208">
        <v>350</v>
      </c>
      <c r="J3208">
        <v>19250.000000000004</v>
      </c>
      <c r="K3208">
        <v>7700</v>
      </c>
      <c r="L3208" s="17" t="s">
        <v>17</v>
      </c>
      <c r="M3208" s="21">
        <v>45667</v>
      </c>
      <c r="N3208">
        <v>2021</v>
      </c>
      <c r="O3208">
        <v>8</v>
      </c>
      <c r="P3208" s="17" t="s">
        <v>147</v>
      </c>
      <c r="Q3208" t="b" cm="1">
        <f t="array" ref="Q3208">IF(Table1__2[[#This Row],[Product]]="Men's",Male)</f>
        <v>0</v>
      </c>
      <c r="R3208" t="str">
        <f>IF(Table1__2[[#This Row],[Product]]="Men's Street Footwear","Male","Female")</f>
        <v>Female</v>
      </c>
    </row>
    <row r="3209" spans="1:18" x14ac:dyDescent="0.25">
      <c r="A3209" s="17" t="s">
        <v>30</v>
      </c>
      <c r="B3209">
        <v>1185732</v>
      </c>
      <c r="C3209" s="20">
        <v>44450</v>
      </c>
      <c r="D3209" s="17" t="s">
        <v>36</v>
      </c>
      <c r="E3209" s="17" t="s">
        <v>116</v>
      </c>
      <c r="F3209" s="17" t="s">
        <v>117</v>
      </c>
      <c r="G3209" s="17" t="s">
        <v>16</v>
      </c>
      <c r="H3209">
        <v>35</v>
      </c>
      <c r="I3209">
        <v>475</v>
      </c>
      <c r="J3209">
        <v>16625</v>
      </c>
      <c r="K3209">
        <v>6650</v>
      </c>
      <c r="L3209" s="17" t="s">
        <v>17</v>
      </c>
      <c r="M3209" s="21">
        <v>45668</v>
      </c>
      <c r="N3209">
        <v>2021</v>
      </c>
      <c r="O3209">
        <v>9</v>
      </c>
      <c r="P3209" s="17" t="s">
        <v>148</v>
      </c>
      <c r="Q3209" t="b" cm="1">
        <f t="array" ref="Q3209">IF(Table1__2[[#This Row],[Product]]="Men's",Male)</f>
        <v>0</v>
      </c>
      <c r="R3209" t="str">
        <f>IF(Table1__2[[#This Row],[Product]]="Men's Street Footwear","Male","Female")</f>
        <v>Male</v>
      </c>
    </row>
    <row r="3210" spans="1:18" x14ac:dyDescent="0.25">
      <c r="A3210" s="17" t="s">
        <v>30</v>
      </c>
      <c r="B3210">
        <v>1185732</v>
      </c>
      <c r="C3210" s="20">
        <v>44450</v>
      </c>
      <c r="D3210" s="17" t="s">
        <v>36</v>
      </c>
      <c r="E3210" s="17" t="s">
        <v>116</v>
      </c>
      <c r="F3210" s="17" t="s">
        <v>117</v>
      </c>
      <c r="G3210" s="17" t="s">
        <v>18</v>
      </c>
      <c r="H3210">
        <v>30</v>
      </c>
      <c r="I3210">
        <v>275</v>
      </c>
      <c r="J3210">
        <v>8250.0000000000036</v>
      </c>
      <c r="K3210">
        <v>3300</v>
      </c>
      <c r="L3210" s="17" t="s">
        <v>17</v>
      </c>
      <c r="M3210" s="21">
        <v>45669</v>
      </c>
      <c r="N3210">
        <v>2021</v>
      </c>
      <c r="O3210">
        <v>9</v>
      </c>
      <c r="P3210" s="17" t="s">
        <v>148</v>
      </c>
      <c r="Q3210" t="b" cm="1">
        <f t="array" ref="Q3210">IF(Table1__2[[#This Row],[Product]]="Men's",Male)</f>
        <v>0</v>
      </c>
      <c r="R3210" t="str">
        <f>IF(Table1__2[[#This Row],[Product]]="Men's Street Footwear","Male","Female")</f>
        <v>Female</v>
      </c>
    </row>
    <row r="3211" spans="1:18" x14ac:dyDescent="0.25">
      <c r="A3211" s="17" t="s">
        <v>30</v>
      </c>
      <c r="B3211">
        <v>1185732</v>
      </c>
      <c r="C3211" s="20">
        <v>44450</v>
      </c>
      <c r="D3211" s="17" t="s">
        <v>36</v>
      </c>
      <c r="E3211" s="17" t="s">
        <v>116</v>
      </c>
      <c r="F3211" s="17" t="s">
        <v>117</v>
      </c>
      <c r="G3211" s="17" t="s">
        <v>19</v>
      </c>
      <c r="H3211">
        <v>25</v>
      </c>
      <c r="I3211">
        <v>175</v>
      </c>
      <c r="J3211">
        <v>4375.0000000000018</v>
      </c>
      <c r="K3211">
        <v>1531.25</v>
      </c>
      <c r="L3211" s="17" t="s">
        <v>17</v>
      </c>
      <c r="M3211" s="21">
        <v>45670</v>
      </c>
      <c r="N3211">
        <v>2021</v>
      </c>
      <c r="O3211">
        <v>9</v>
      </c>
      <c r="P3211" s="17" t="s">
        <v>148</v>
      </c>
      <c r="Q3211" t="b" cm="1">
        <f t="array" ref="Q3211">IF(Table1__2[[#This Row],[Product]]="Men's",Male)</f>
        <v>0</v>
      </c>
      <c r="R3211" t="str">
        <f>IF(Table1__2[[#This Row],[Product]]="Men's Street Footwear","Male","Female")</f>
        <v>Female</v>
      </c>
    </row>
    <row r="3212" spans="1:18" x14ac:dyDescent="0.25">
      <c r="A3212" s="17" t="s">
        <v>30</v>
      </c>
      <c r="B3212">
        <v>1185732</v>
      </c>
      <c r="C3212" s="20">
        <v>44450</v>
      </c>
      <c r="D3212" s="17" t="s">
        <v>36</v>
      </c>
      <c r="E3212" s="17" t="s">
        <v>116</v>
      </c>
      <c r="F3212" s="17" t="s">
        <v>117</v>
      </c>
      <c r="G3212" s="17" t="s">
        <v>20</v>
      </c>
      <c r="H3212">
        <v>25</v>
      </c>
      <c r="I3212">
        <v>150</v>
      </c>
      <c r="J3212">
        <v>3750.0000000000009</v>
      </c>
      <c r="K3212">
        <v>1312.5</v>
      </c>
      <c r="L3212" s="17" t="s">
        <v>17</v>
      </c>
      <c r="M3212" s="21">
        <v>45671</v>
      </c>
      <c r="N3212">
        <v>2021</v>
      </c>
      <c r="O3212">
        <v>9</v>
      </c>
      <c r="P3212" s="17" t="s">
        <v>148</v>
      </c>
      <c r="Q3212" t="b" cm="1">
        <f t="array" ref="Q3212">IF(Table1__2[[#This Row],[Product]]="Men's",Male)</f>
        <v>0</v>
      </c>
      <c r="R3212" t="str">
        <f>IF(Table1__2[[#This Row],[Product]]="Men's Street Footwear","Male","Female")</f>
        <v>Female</v>
      </c>
    </row>
    <row r="3213" spans="1:18" x14ac:dyDescent="0.25">
      <c r="A3213" s="17" t="s">
        <v>30</v>
      </c>
      <c r="B3213">
        <v>1185732</v>
      </c>
      <c r="C3213" s="20">
        <v>44450</v>
      </c>
      <c r="D3213" s="17" t="s">
        <v>36</v>
      </c>
      <c r="E3213" s="17" t="s">
        <v>116</v>
      </c>
      <c r="F3213" s="17" t="s">
        <v>117</v>
      </c>
      <c r="G3213" s="17" t="s">
        <v>21</v>
      </c>
      <c r="H3213">
        <v>35</v>
      </c>
      <c r="I3213">
        <v>150</v>
      </c>
      <c r="J3213">
        <v>5250</v>
      </c>
      <c r="K3213">
        <v>1575</v>
      </c>
      <c r="L3213" s="17" t="s">
        <v>17</v>
      </c>
      <c r="M3213" s="21">
        <v>45672</v>
      </c>
      <c r="N3213">
        <v>2021</v>
      </c>
      <c r="O3213">
        <v>9</v>
      </c>
      <c r="P3213" s="17" t="s">
        <v>148</v>
      </c>
      <c r="Q3213" t="b" cm="1">
        <f t="array" ref="Q3213">IF(Table1__2[[#This Row],[Product]]="Men's",Male)</f>
        <v>0</v>
      </c>
      <c r="R3213" t="str">
        <f>IF(Table1__2[[#This Row],[Product]]="Men's Street Footwear","Male","Female")</f>
        <v>Female</v>
      </c>
    </row>
    <row r="3214" spans="1:18" x14ac:dyDescent="0.25">
      <c r="A3214" s="17" t="s">
        <v>30</v>
      </c>
      <c r="B3214">
        <v>1185732</v>
      </c>
      <c r="C3214" s="20">
        <v>44450</v>
      </c>
      <c r="D3214" s="17" t="s">
        <v>36</v>
      </c>
      <c r="E3214" s="17" t="s">
        <v>116</v>
      </c>
      <c r="F3214" s="17" t="s">
        <v>117</v>
      </c>
      <c r="G3214" s="17" t="s">
        <v>22</v>
      </c>
      <c r="H3214">
        <v>40</v>
      </c>
      <c r="I3214">
        <v>225</v>
      </c>
      <c r="J3214">
        <v>9000</v>
      </c>
      <c r="K3214">
        <v>3600</v>
      </c>
      <c r="L3214" s="17" t="s">
        <v>17</v>
      </c>
      <c r="M3214" s="21">
        <v>45673</v>
      </c>
      <c r="N3214">
        <v>2021</v>
      </c>
      <c r="O3214">
        <v>9</v>
      </c>
      <c r="P3214" s="17" t="s">
        <v>148</v>
      </c>
      <c r="Q3214" t="b" cm="1">
        <f t="array" ref="Q3214">IF(Table1__2[[#This Row],[Product]]="Men's",Male)</f>
        <v>0</v>
      </c>
      <c r="R3214" t="str">
        <f>IF(Table1__2[[#This Row],[Product]]="Men's Street Footwear","Male","Female")</f>
        <v>Female</v>
      </c>
    </row>
    <row r="3215" spans="1:18" x14ac:dyDescent="0.25">
      <c r="A3215" s="17" t="s">
        <v>30</v>
      </c>
      <c r="B3215">
        <v>1185732</v>
      </c>
      <c r="C3215" s="20">
        <v>44479</v>
      </c>
      <c r="D3215" s="17" t="s">
        <v>36</v>
      </c>
      <c r="E3215" s="17" t="s">
        <v>116</v>
      </c>
      <c r="F3215" s="17" t="s">
        <v>117</v>
      </c>
      <c r="G3215" s="17" t="s">
        <v>16</v>
      </c>
      <c r="H3215">
        <v>45</v>
      </c>
      <c r="I3215">
        <v>400</v>
      </c>
      <c r="J3215">
        <v>17999.999999999996</v>
      </c>
      <c r="K3215">
        <v>7200</v>
      </c>
      <c r="L3215" s="17" t="s">
        <v>17</v>
      </c>
      <c r="M3215" s="21">
        <v>45674</v>
      </c>
      <c r="N3215">
        <v>2021</v>
      </c>
      <c r="O3215">
        <v>10</v>
      </c>
      <c r="P3215" s="17" t="s">
        <v>149</v>
      </c>
      <c r="Q3215" t="b" cm="1">
        <f t="array" ref="Q3215">IF(Table1__2[[#This Row],[Product]]="Men's",Male)</f>
        <v>0</v>
      </c>
      <c r="R3215" t="str">
        <f>IF(Table1__2[[#This Row],[Product]]="Men's Street Footwear","Male","Female")</f>
        <v>Male</v>
      </c>
    </row>
    <row r="3216" spans="1:18" x14ac:dyDescent="0.25">
      <c r="A3216" s="17" t="s">
        <v>30</v>
      </c>
      <c r="B3216">
        <v>1185732</v>
      </c>
      <c r="C3216" s="20">
        <v>44479</v>
      </c>
      <c r="D3216" s="17" t="s">
        <v>36</v>
      </c>
      <c r="E3216" s="17" t="s">
        <v>116</v>
      </c>
      <c r="F3216" s="17" t="s">
        <v>117</v>
      </c>
      <c r="G3216" s="17" t="s">
        <v>18</v>
      </c>
      <c r="H3216">
        <v>35</v>
      </c>
      <c r="I3216">
        <v>250</v>
      </c>
      <c r="J3216">
        <v>8750</v>
      </c>
      <c r="K3216">
        <v>3500</v>
      </c>
      <c r="L3216" s="17" t="s">
        <v>17</v>
      </c>
      <c r="M3216" s="21">
        <v>45675</v>
      </c>
      <c r="N3216">
        <v>2021</v>
      </c>
      <c r="O3216">
        <v>10</v>
      </c>
      <c r="P3216" s="17" t="s">
        <v>149</v>
      </c>
      <c r="Q3216" t="b" cm="1">
        <f t="array" ref="Q3216">IF(Table1__2[[#This Row],[Product]]="Men's",Male)</f>
        <v>0</v>
      </c>
      <c r="R3216" t="str">
        <f>IF(Table1__2[[#This Row],[Product]]="Men's Street Footwear","Male","Female")</f>
        <v>Female</v>
      </c>
    </row>
    <row r="3217" spans="1:18" x14ac:dyDescent="0.25">
      <c r="A3217" s="17" t="s">
        <v>30</v>
      </c>
      <c r="B3217">
        <v>1185732</v>
      </c>
      <c r="C3217" s="20">
        <v>44479</v>
      </c>
      <c r="D3217" s="17" t="s">
        <v>36</v>
      </c>
      <c r="E3217" s="17" t="s">
        <v>116</v>
      </c>
      <c r="F3217" s="17" t="s">
        <v>117</v>
      </c>
      <c r="G3217" s="17" t="s">
        <v>19</v>
      </c>
      <c r="H3217">
        <v>35</v>
      </c>
      <c r="I3217">
        <v>150</v>
      </c>
      <c r="J3217">
        <v>5250</v>
      </c>
      <c r="K3217">
        <v>1837.5</v>
      </c>
      <c r="L3217" s="17" t="s">
        <v>17</v>
      </c>
      <c r="M3217" s="21">
        <v>45676</v>
      </c>
      <c r="N3217">
        <v>2021</v>
      </c>
      <c r="O3217">
        <v>10</v>
      </c>
      <c r="P3217" s="17" t="s">
        <v>149</v>
      </c>
      <c r="Q3217" t="b" cm="1">
        <f t="array" ref="Q3217">IF(Table1__2[[#This Row],[Product]]="Men's",Male)</f>
        <v>0</v>
      </c>
      <c r="R3217" t="str">
        <f>IF(Table1__2[[#This Row],[Product]]="Men's Street Footwear","Male","Female")</f>
        <v>Female</v>
      </c>
    </row>
    <row r="3218" spans="1:18" x14ac:dyDescent="0.25">
      <c r="A3218" s="17" t="s">
        <v>30</v>
      </c>
      <c r="B3218">
        <v>1185732</v>
      </c>
      <c r="C3218" s="20">
        <v>44479</v>
      </c>
      <c r="D3218" s="17" t="s">
        <v>36</v>
      </c>
      <c r="E3218" s="17" t="s">
        <v>116</v>
      </c>
      <c r="F3218" s="17" t="s">
        <v>117</v>
      </c>
      <c r="G3218" s="17" t="s">
        <v>20</v>
      </c>
      <c r="H3218">
        <v>35</v>
      </c>
      <c r="I3218">
        <v>150</v>
      </c>
      <c r="J3218">
        <v>5250</v>
      </c>
      <c r="K3218">
        <v>1837.5</v>
      </c>
      <c r="L3218" s="17" t="s">
        <v>17</v>
      </c>
      <c r="M3218" s="21">
        <v>45677</v>
      </c>
      <c r="N3218">
        <v>2021</v>
      </c>
      <c r="O3218">
        <v>10</v>
      </c>
      <c r="P3218" s="17" t="s">
        <v>149</v>
      </c>
      <c r="Q3218" t="b" cm="1">
        <f t="array" ref="Q3218">IF(Table1__2[[#This Row],[Product]]="Men's",Male)</f>
        <v>0</v>
      </c>
      <c r="R3218" t="str">
        <f>IF(Table1__2[[#This Row],[Product]]="Men's Street Footwear","Male","Female")</f>
        <v>Female</v>
      </c>
    </row>
    <row r="3219" spans="1:18" x14ac:dyDescent="0.25">
      <c r="A3219" s="17" t="s">
        <v>30</v>
      </c>
      <c r="B3219">
        <v>1185732</v>
      </c>
      <c r="C3219" s="20">
        <v>44479</v>
      </c>
      <c r="D3219" s="17" t="s">
        <v>36</v>
      </c>
      <c r="E3219" s="17" t="s">
        <v>116</v>
      </c>
      <c r="F3219" s="17" t="s">
        <v>117</v>
      </c>
      <c r="G3219" s="17" t="s">
        <v>21</v>
      </c>
      <c r="H3219">
        <v>45</v>
      </c>
      <c r="I3219">
        <v>150</v>
      </c>
      <c r="J3219">
        <v>6749.9999999999982</v>
      </c>
      <c r="K3219">
        <v>2025</v>
      </c>
      <c r="L3219" s="17" t="s">
        <v>17</v>
      </c>
      <c r="M3219" s="21">
        <v>45678</v>
      </c>
      <c r="N3219">
        <v>2021</v>
      </c>
      <c r="O3219">
        <v>10</v>
      </c>
      <c r="P3219" s="17" t="s">
        <v>149</v>
      </c>
      <c r="Q3219" t="b" cm="1">
        <f t="array" ref="Q3219">IF(Table1__2[[#This Row],[Product]]="Men's",Male)</f>
        <v>0</v>
      </c>
      <c r="R3219" t="str">
        <f>IF(Table1__2[[#This Row],[Product]]="Men's Street Footwear","Male","Female")</f>
        <v>Female</v>
      </c>
    </row>
    <row r="3220" spans="1:18" x14ac:dyDescent="0.25">
      <c r="A3220" s="17" t="s">
        <v>30</v>
      </c>
      <c r="B3220">
        <v>1185732</v>
      </c>
      <c r="C3220" s="20">
        <v>44479</v>
      </c>
      <c r="D3220" s="17" t="s">
        <v>36</v>
      </c>
      <c r="E3220" s="17" t="s">
        <v>116</v>
      </c>
      <c r="F3220" s="17" t="s">
        <v>117</v>
      </c>
      <c r="G3220" s="17" t="s">
        <v>22</v>
      </c>
      <c r="H3220">
        <v>50</v>
      </c>
      <c r="I3220">
        <v>275</v>
      </c>
      <c r="J3220">
        <v>13749.999999999996</v>
      </c>
      <c r="K3220">
        <v>5500</v>
      </c>
      <c r="L3220" s="17" t="s">
        <v>17</v>
      </c>
      <c r="M3220" s="21">
        <v>45679</v>
      </c>
      <c r="N3220">
        <v>2021</v>
      </c>
      <c r="O3220">
        <v>10</v>
      </c>
      <c r="P3220" s="17" t="s">
        <v>149</v>
      </c>
      <c r="Q3220" t="b" cm="1">
        <f t="array" ref="Q3220">IF(Table1__2[[#This Row],[Product]]="Men's",Male)</f>
        <v>0</v>
      </c>
      <c r="R3220" t="str">
        <f>IF(Table1__2[[#This Row],[Product]]="Men's Street Footwear","Male","Female")</f>
        <v>Female</v>
      </c>
    </row>
    <row r="3221" spans="1:18" x14ac:dyDescent="0.25">
      <c r="A3221" s="17" t="s">
        <v>30</v>
      </c>
      <c r="B3221">
        <v>1185732</v>
      </c>
      <c r="C3221" s="20">
        <v>44510</v>
      </c>
      <c r="D3221" s="17" t="s">
        <v>36</v>
      </c>
      <c r="E3221" s="17" t="s">
        <v>116</v>
      </c>
      <c r="F3221" s="17" t="s">
        <v>117</v>
      </c>
      <c r="G3221" s="17" t="s">
        <v>16</v>
      </c>
      <c r="H3221">
        <v>45</v>
      </c>
      <c r="I3221">
        <v>425</v>
      </c>
      <c r="J3221">
        <v>19124.999999999996</v>
      </c>
      <c r="K3221">
        <v>7650</v>
      </c>
      <c r="L3221" s="17" t="s">
        <v>17</v>
      </c>
      <c r="M3221" s="21">
        <v>45680</v>
      </c>
      <c r="N3221">
        <v>2021</v>
      </c>
      <c r="O3221">
        <v>11</v>
      </c>
      <c r="P3221" s="17" t="s">
        <v>150</v>
      </c>
      <c r="Q3221" t="b" cm="1">
        <f t="array" ref="Q3221">IF(Table1__2[[#This Row],[Product]]="Men's",Male)</f>
        <v>0</v>
      </c>
      <c r="R3221" t="str">
        <f>IF(Table1__2[[#This Row],[Product]]="Men's Street Footwear","Male","Female")</f>
        <v>Male</v>
      </c>
    </row>
    <row r="3222" spans="1:18" x14ac:dyDescent="0.25">
      <c r="A3222" s="17" t="s">
        <v>30</v>
      </c>
      <c r="B3222">
        <v>1185732</v>
      </c>
      <c r="C3222" s="20">
        <v>44510</v>
      </c>
      <c r="D3222" s="17" t="s">
        <v>36</v>
      </c>
      <c r="E3222" s="17" t="s">
        <v>116</v>
      </c>
      <c r="F3222" s="17" t="s">
        <v>117</v>
      </c>
      <c r="G3222" s="17" t="s">
        <v>18</v>
      </c>
      <c r="H3222">
        <v>35</v>
      </c>
      <c r="I3222">
        <v>325</v>
      </c>
      <c r="J3222">
        <v>11375</v>
      </c>
      <c r="K3222">
        <v>4550</v>
      </c>
      <c r="L3222" s="17" t="s">
        <v>17</v>
      </c>
      <c r="M3222" s="21">
        <v>45681</v>
      </c>
      <c r="N3222">
        <v>2021</v>
      </c>
      <c r="O3222">
        <v>11</v>
      </c>
      <c r="P3222" s="17" t="s">
        <v>150</v>
      </c>
      <c r="Q3222" t="b" cm="1">
        <f t="array" ref="Q3222">IF(Table1__2[[#This Row],[Product]]="Men's",Male)</f>
        <v>0</v>
      </c>
      <c r="R3222" t="str">
        <f>IF(Table1__2[[#This Row],[Product]]="Men's Street Footwear","Male","Female")</f>
        <v>Female</v>
      </c>
    </row>
    <row r="3223" spans="1:18" x14ac:dyDescent="0.25">
      <c r="A3223" s="17" t="s">
        <v>30</v>
      </c>
      <c r="B3223">
        <v>1185732</v>
      </c>
      <c r="C3223" s="20">
        <v>44510</v>
      </c>
      <c r="D3223" s="17" t="s">
        <v>36</v>
      </c>
      <c r="E3223" s="17" t="s">
        <v>116</v>
      </c>
      <c r="F3223" s="17" t="s">
        <v>117</v>
      </c>
      <c r="G3223" s="17" t="s">
        <v>19</v>
      </c>
      <c r="H3223">
        <v>35</v>
      </c>
      <c r="I3223">
        <v>270</v>
      </c>
      <c r="J3223">
        <v>9450</v>
      </c>
      <c r="K3223">
        <v>3307.5</v>
      </c>
      <c r="L3223" s="17" t="s">
        <v>17</v>
      </c>
      <c r="M3223" s="21">
        <v>45682</v>
      </c>
      <c r="N3223">
        <v>2021</v>
      </c>
      <c r="O3223">
        <v>11</v>
      </c>
      <c r="P3223" s="17" t="s">
        <v>150</v>
      </c>
      <c r="Q3223" t="b" cm="1">
        <f t="array" ref="Q3223">IF(Table1__2[[#This Row],[Product]]="Men's",Male)</f>
        <v>0</v>
      </c>
      <c r="R3223" t="str">
        <f>IF(Table1__2[[#This Row],[Product]]="Men's Street Footwear","Male","Female")</f>
        <v>Female</v>
      </c>
    </row>
    <row r="3224" spans="1:18" x14ac:dyDescent="0.25">
      <c r="A3224" s="17" t="s">
        <v>30</v>
      </c>
      <c r="B3224">
        <v>1185732</v>
      </c>
      <c r="C3224" s="20">
        <v>44510</v>
      </c>
      <c r="D3224" s="17" t="s">
        <v>36</v>
      </c>
      <c r="E3224" s="17" t="s">
        <v>116</v>
      </c>
      <c r="F3224" s="17" t="s">
        <v>117</v>
      </c>
      <c r="G3224" s="17" t="s">
        <v>20</v>
      </c>
      <c r="H3224">
        <v>35</v>
      </c>
      <c r="I3224">
        <v>275</v>
      </c>
      <c r="J3224">
        <v>9625</v>
      </c>
      <c r="K3224">
        <v>3368.75</v>
      </c>
      <c r="L3224" s="17" t="s">
        <v>17</v>
      </c>
      <c r="M3224" s="21">
        <v>45683</v>
      </c>
      <c r="N3224">
        <v>2021</v>
      </c>
      <c r="O3224">
        <v>11</v>
      </c>
      <c r="P3224" s="17" t="s">
        <v>150</v>
      </c>
      <c r="Q3224" t="b" cm="1">
        <f t="array" ref="Q3224">IF(Table1__2[[#This Row],[Product]]="Men's",Male)</f>
        <v>0</v>
      </c>
      <c r="R3224" t="str">
        <f>IF(Table1__2[[#This Row],[Product]]="Men's Street Footwear","Male","Female")</f>
        <v>Female</v>
      </c>
    </row>
    <row r="3225" spans="1:18" x14ac:dyDescent="0.25">
      <c r="A3225" s="17" t="s">
        <v>30</v>
      </c>
      <c r="B3225">
        <v>1185732</v>
      </c>
      <c r="C3225" s="20">
        <v>44510</v>
      </c>
      <c r="D3225" s="17" t="s">
        <v>36</v>
      </c>
      <c r="E3225" s="17" t="s">
        <v>116</v>
      </c>
      <c r="F3225" s="17" t="s">
        <v>117</v>
      </c>
      <c r="G3225" s="17" t="s">
        <v>21</v>
      </c>
      <c r="H3225">
        <v>60</v>
      </c>
      <c r="I3225">
        <v>250</v>
      </c>
      <c r="J3225">
        <v>15000</v>
      </c>
      <c r="K3225">
        <v>4500</v>
      </c>
      <c r="L3225" s="17" t="s">
        <v>17</v>
      </c>
      <c r="M3225" s="21">
        <v>45684</v>
      </c>
      <c r="N3225">
        <v>2021</v>
      </c>
      <c r="O3225">
        <v>11</v>
      </c>
      <c r="P3225" s="17" t="s">
        <v>150</v>
      </c>
      <c r="Q3225" t="b" cm="1">
        <f t="array" ref="Q3225">IF(Table1__2[[#This Row],[Product]]="Men's",Male)</f>
        <v>0</v>
      </c>
      <c r="R3225" t="str">
        <f>IF(Table1__2[[#This Row],[Product]]="Men's Street Footwear","Male","Female")</f>
        <v>Female</v>
      </c>
    </row>
    <row r="3226" spans="1:18" x14ac:dyDescent="0.25">
      <c r="A3226" s="17" t="s">
        <v>30</v>
      </c>
      <c r="B3226">
        <v>1185732</v>
      </c>
      <c r="C3226" s="20">
        <v>44510</v>
      </c>
      <c r="D3226" s="17" t="s">
        <v>36</v>
      </c>
      <c r="E3226" s="17" t="s">
        <v>116</v>
      </c>
      <c r="F3226" s="17" t="s">
        <v>117</v>
      </c>
      <c r="G3226" s="17" t="s">
        <v>22</v>
      </c>
      <c r="H3226">
        <v>65</v>
      </c>
      <c r="I3226">
        <v>350</v>
      </c>
      <c r="J3226">
        <v>22749.999999999993</v>
      </c>
      <c r="K3226">
        <v>9100</v>
      </c>
      <c r="L3226" s="17" t="s">
        <v>17</v>
      </c>
      <c r="M3226" s="21">
        <v>45685</v>
      </c>
      <c r="N3226">
        <v>2021</v>
      </c>
      <c r="O3226">
        <v>11</v>
      </c>
      <c r="P3226" s="17" t="s">
        <v>150</v>
      </c>
      <c r="Q3226" t="b" cm="1">
        <f t="array" ref="Q3226">IF(Table1__2[[#This Row],[Product]]="Men's",Male)</f>
        <v>0</v>
      </c>
      <c r="R3226" t="str">
        <f>IF(Table1__2[[#This Row],[Product]]="Men's Street Footwear","Male","Female")</f>
        <v>Female</v>
      </c>
    </row>
    <row r="3227" spans="1:18" x14ac:dyDescent="0.25">
      <c r="A3227" s="17" t="s">
        <v>30</v>
      </c>
      <c r="B3227">
        <v>1185732</v>
      </c>
      <c r="C3227" s="20">
        <v>44539</v>
      </c>
      <c r="D3227" s="17" t="s">
        <v>36</v>
      </c>
      <c r="E3227" s="17" t="s">
        <v>116</v>
      </c>
      <c r="F3227" s="17" t="s">
        <v>117</v>
      </c>
      <c r="G3227" s="17" t="s">
        <v>16</v>
      </c>
      <c r="H3227">
        <v>60</v>
      </c>
      <c r="I3227">
        <v>600</v>
      </c>
      <c r="J3227">
        <v>36000</v>
      </c>
      <c r="K3227">
        <v>14400</v>
      </c>
      <c r="L3227" s="17" t="s">
        <v>17</v>
      </c>
      <c r="M3227" s="21">
        <v>45686</v>
      </c>
      <c r="N3227">
        <v>2021</v>
      </c>
      <c r="O3227">
        <v>12</v>
      </c>
      <c r="P3227" s="17" t="s">
        <v>151</v>
      </c>
      <c r="Q3227" t="b" cm="1">
        <f t="array" ref="Q3227">IF(Table1__2[[#This Row],[Product]]="Men's",Male)</f>
        <v>0</v>
      </c>
      <c r="R3227" t="str">
        <f>IF(Table1__2[[#This Row],[Product]]="Men's Street Footwear","Male","Female")</f>
        <v>Male</v>
      </c>
    </row>
    <row r="3228" spans="1:18" x14ac:dyDescent="0.25">
      <c r="A3228" s="17" t="s">
        <v>30</v>
      </c>
      <c r="B3228">
        <v>1185732</v>
      </c>
      <c r="C3228" s="20">
        <v>44539</v>
      </c>
      <c r="D3228" s="17" t="s">
        <v>36</v>
      </c>
      <c r="E3228" s="17" t="s">
        <v>116</v>
      </c>
      <c r="F3228" s="17" t="s">
        <v>117</v>
      </c>
      <c r="G3228" s="17" t="s">
        <v>18</v>
      </c>
      <c r="H3228">
        <v>50</v>
      </c>
      <c r="I3228">
        <v>400</v>
      </c>
      <c r="J3228">
        <v>20000</v>
      </c>
      <c r="K3228">
        <v>8000</v>
      </c>
      <c r="L3228" s="17" t="s">
        <v>17</v>
      </c>
      <c r="M3228" s="21">
        <v>45687</v>
      </c>
      <c r="N3228">
        <v>2021</v>
      </c>
      <c r="O3228">
        <v>12</v>
      </c>
      <c r="P3228" s="17" t="s">
        <v>151</v>
      </c>
      <c r="Q3228" t="b" cm="1">
        <f t="array" ref="Q3228">IF(Table1__2[[#This Row],[Product]]="Men's",Male)</f>
        <v>0</v>
      </c>
      <c r="R3228" t="str">
        <f>IF(Table1__2[[#This Row],[Product]]="Men's Street Footwear","Male","Female")</f>
        <v>Female</v>
      </c>
    </row>
    <row r="3229" spans="1:18" x14ac:dyDescent="0.25">
      <c r="A3229" s="17" t="s">
        <v>30</v>
      </c>
      <c r="B3229">
        <v>1185732</v>
      </c>
      <c r="C3229" s="20">
        <v>44539</v>
      </c>
      <c r="D3229" s="17" t="s">
        <v>36</v>
      </c>
      <c r="E3229" s="17" t="s">
        <v>116</v>
      </c>
      <c r="F3229" s="17" t="s">
        <v>117</v>
      </c>
      <c r="G3229" s="17" t="s">
        <v>19</v>
      </c>
      <c r="H3229">
        <v>50</v>
      </c>
      <c r="I3229">
        <v>350</v>
      </c>
      <c r="J3229">
        <v>17500</v>
      </c>
      <c r="K3229">
        <v>6125</v>
      </c>
      <c r="L3229" s="17" t="s">
        <v>17</v>
      </c>
      <c r="M3229" s="21">
        <v>45688</v>
      </c>
      <c r="N3229">
        <v>2021</v>
      </c>
      <c r="O3229">
        <v>12</v>
      </c>
      <c r="P3229" s="17" t="s">
        <v>151</v>
      </c>
      <c r="Q3229" t="b" cm="1">
        <f t="array" ref="Q3229">IF(Table1__2[[#This Row],[Product]]="Men's",Male)</f>
        <v>0</v>
      </c>
      <c r="R3229" t="str">
        <f>IF(Table1__2[[#This Row],[Product]]="Men's Street Footwear","Male","Female")</f>
        <v>Female</v>
      </c>
    </row>
    <row r="3230" spans="1:18" x14ac:dyDescent="0.25">
      <c r="A3230" s="17" t="s">
        <v>30</v>
      </c>
      <c r="B3230">
        <v>1185732</v>
      </c>
      <c r="C3230" s="20">
        <v>44539</v>
      </c>
      <c r="D3230" s="17" t="s">
        <v>36</v>
      </c>
      <c r="E3230" s="17" t="s">
        <v>116</v>
      </c>
      <c r="F3230" s="17" t="s">
        <v>117</v>
      </c>
      <c r="G3230" s="17" t="s">
        <v>20</v>
      </c>
      <c r="H3230">
        <v>50</v>
      </c>
      <c r="I3230">
        <v>300</v>
      </c>
      <c r="J3230">
        <v>15000</v>
      </c>
      <c r="K3230">
        <v>5250</v>
      </c>
      <c r="L3230" s="17" t="s">
        <v>17</v>
      </c>
      <c r="M3230" s="21">
        <v>45689</v>
      </c>
      <c r="N3230">
        <v>2021</v>
      </c>
      <c r="O3230">
        <v>12</v>
      </c>
      <c r="P3230" s="17" t="s">
        <v>151</v>
      </c>
      <c r="Q3230" t="b" cm="1">
        <f t="array" ref="Q3230">IF(Table1__2[[#This Row],[Product]]="Men's",Male)</f>
        <v>0</v>
      </c>
      <c r="R3230" t="str">
        <f>IF(Table1__2[[#This Row],[Product]]="Men's Street Footwear","Male","Female")</f>
        <v>Female</v>
      </c>
    </row>
    <row r="3231" spans="1:18" x14ac:dyDescent="0.25">
      <c r="A3231" s="17" t="s">
        <v>30</v>
      </c>
      <c r="B3231">
        <v>1185732</v>
      </c>
      <c r="C3231" s="20">
        <v>44539</v>
      </c>
      <c r="D3231" s="17" t="s">
        <v>36</v>
      </c>
      <c r="E3231" s="17" t="s">
        <v>116</v>
      </c>
      <c r="F3231" s="17" t="s">
        <v>117</v>
      </c>
      <c r="G3231" s="17" t="s">
        <v>21</v>
      </c>
      <c r="H3231">
        <v>60</v>
      </c>
      <c r="I3231">
        <v>300</v>
      </c>
      <c r="J3231">
        <v>18000</v>
      </c>
      <c r="K3231">
        <v>5400</v>
      </c>
      <c r="L3231" s="17" t="s">
        <v>17</v>
      </c>
      <c r="M3231" s="21">
        <v>45690</v>
      </c>
      <c r="N3231">
        <v>2021</v>
      </c>
      <c r="O3231">
        <v>12</v>
      </c>
      <c r="P3231" s="17" t="s">
        <v>151</v>
      </c>
      <c r="Q3231" t="b" cm="1">
        <f t="array" ref="Q3231">IF(Table1__2[[#This Row],[Product]]="Men's",Male)</f>
        <v>0</v>
      </c>
      <c r="R3231" t="str">
        <f>IF(Table1__2[[#This Row],[Product]]="Men's Street Footwear","Male","Female")</f>
        <v>Female</v>
      </c>
    </row>
    <row r="3232" spans="1:18" x14ac:dyDescent="0.25">
      <c r="A3232" s="17" t="s">
        <v>30</v>
      </c>
      <c r="B3232">
        <v>1185732</v>
      </c>
      <c r="C3232" s="20">
        <v>44539</v>
      </c>
      <c r="D3232" s="17" t="s">
        <v>36</v>
      </c>
      <c r="E3232" s="17" t="s">
        <v>116</v>
      </c>
      <c r="F3232" s="17" t="s">
        <v>117</v>
      </c>
      <c r="G3232" s="17" t="s">
        <v>22</v>
      </c>
      <c r="H3232">
        <v>65</v>
      </c>
      <c r="I3232">
        <v>400</v>
      </c>
      <c r="J3232">
        <v>25999.999999999993</v>
      </c>
      <c r="K3232">
        <v>10400</v>
      </c>
      <c r="L3232" s="17" t="s">
        <v>17</v>
      </c>
      <c r="M3232" s="21">
        <v>45691</v>
      </c>
      <c r="N3232">
        <v>2021</v>
      </c>
      <c r="O3232">
        <v>12</v>
      </c>
      <c r="P3232" s="17" t="s">
        <v>151</v>
      </c>
      <c r="Q3232" t="b" cm="1">
        <f t="array" ref="Q3232">IF(Table1__2[[#This Row],[Product]]="Men's",Male)</f>
        <v>0</v>
      </c>
      <c r="R3232" t="str">
        <f>IF(Table1__2[[#This Row],[Product]]="Men's Street Footwear","Male","Female")</f>
        <v>Female</v>
      </c>
    </row>
    <row r="3233" spans="1:18" x14ac:dyDescent="0.25">
      <c r="A3233" s="17" t="s">
        <v>30</v>
      </c>
      <c r="B3233">
        <v>1185732</v>
      </c>
      <c r="C3233" s="20">
        <v>44213</v>
      </c>
      <c r="D3233" s="17" t="s">
        <v>36</v>
      </c>
      <c r="E3233" s="17" t="s">
        <v>116</v>
      </c>
      <c r="F3233" s="17" t="s">
        <v>117</v>
      </c>
      <c r="G3233" s="17" t="s">
        <v>16</v>
      </c>
      <c r="H3233">
        <v>35</v>
      </c>
      <c r="I3233">
        <v>500</v>
      </c>
      <c r="J3233">
        <v>17500</v>
      </c>
      <c r="K3233">
        <v>7000</v>
      </c>
      <c r="L3233" s="17" t="s">
        <v>17</v>
      </c>
      <c r="M3233" s="21">
        <v>45692</v>
      </c>
      <c r="N3233">
        <v>2021</v>
      </c>
      <c r="O3233">
        <v>1</v>
      </c>
      <c r="P3233" s="17" t="s">
        <v>141</v>
      </c>
      <c r="Q3233" t="b" cm="1">
        <f t="array" ref="Q3233">IF(Table1__2[[#This Row],[Product]]="Men's",Male)</f>
        <v>0</v>
      </c>
      <c r="R3233" t="str">
        <f>IF(Table1__2[[#This Row],[Product]]="Men's Street Footwear","Male","Female")</f>
        <v>Male</v>
      </c>
    </row>
    <row r="3234" spans="1:18" x14ac:dyDescent="0.25">
      <c r="A3234" s="17" t="s">
        <v>30</v>
      </c>
      <c r="B3234">
        <v>1185732</v>
      </c>
      <c r="C3234" s="20">
        <v>44213</v>
      </c>
      <c r="D3234" s="17" t="s">
        <v>36</v>
      </c>
      <c r="E3234" s="17" t="s">
        <v>116</v>
      </c>
      <c r="F3234" s="17" t="s">
        <v>117</v>
      </c>
      <c r="G3234" s="17" t="s">
        <v>18</v>
      </c>
      <c r="H3234">
        <v>35</v>
      </c>
      <c r="I3234">
        <v>300</v>
      </c>
      <c r="J3234">
        <v>10500</v>
      </c>
      <c r="K3234">
        <v>4200</v>
      </c>
      <c r="L3234" s="17" t="s">
        <v>17</v>
      </c>
      <c r="M3234" s="21">
        <v>45693</v>
      </c>
      <c r="N3234">
        <v>2021</v>
      </c>
      <c r="O3234">
        <v>1</v>
      </c>
      <c r="P3234" s="17" t="s">
        <v>141</v>
      </c>
      <c r="Q3234" t="b" cm="1">
        <f t="array" ref="Q3234">IF(Table1__2[[#This Row],[Product]]="Men's",Male)</f>
        <v>0</v>
      </c>
      <c r="R3234" t="str">
        <f>IF(Table1__2[[#This Row],[Product]]="Men's Street Footwear","Male","Female")</f>
        <v>Female</v>
      </c>
    </row>
    <row r="3235" spans="1:18" x14ac:dyDescent="0.25">
      <c r="A3235" s="17" t="s">
        <v>30</v>
      </c>
      <c r="B3235">
        <v>1185732</v>
      </c>
      <c r="C3235" s="20">
        <v>44213</v>
      </c>
      <c r="D3235" s="17" t="s">
        <v>36</v>
      </c>
      <c r="E3235" s="17" t="s">
        <v>116</v>
      </c>
      <c r="F3235" s="17" t="s">
        <v>117</v>
      </c>
      <c r="G3235" s="17" t="s">
        <v>19</v>
      </c>
      <c r="H3235">
        <v>25</v>
      </c>
      <c r="I3235">
        <v>300</v>
      </c>
      <c r="J3235">
        <v>7500.0000000000018</v>
      </c>
      <c r="K3235">
        <v>3000</v>
      </c>
      <c r="L3235" s="17" t="s">
        <v>17</v>
      </c>
      <c r="M3235" s="21">
        <v>45694</v>
      </c>
      <c r="N3235">
        <v>2021</v>
      </c>
      <c r="O3235">
        <v>1</v>
      </c>
      <c r="P3235" s="17" t="s">
        <v>141</v>
      </c>
      <c r="Q3235" t="b" cm="1">
        <f t="array" ref="Q3235">IF(Table1__2[[#This Row],[Product]]="Men's",Male)</f>
        <v>0</v>
      </c>
      <c r="R3235" t="str">
        <f>IF(Table1__2[[#This Row],[Product]]="Men's Street Footwear","Male","Female")</f>
        <v>Female</v>
      </c>
    </row>
    <row r="3236" spans="1:18" x14ac:dyDescent="0.25">
      <c r="A3236" s="17" t="s">
        <v>30</v>
      </c>
      <c r="B3236">
        <v>1185732</v>
      </c>
      <c r="C3236" s="20">
        <v>44213</v>
      </c>
      <c r="D3236" s="17" t="s">
        <v>36</v>
      </c>
      <c r="E3236" s="17" t="s">
        <v>116</v>
      </c>
      <c r="F3236" s="17" t="s">
        <v>117</v>
      </c>
      <c r="G3236" s="17" t="s">
        <v>20</v>
      </c>
      <c r="H3236">
        <v>30</v>
      </c>
      <c r="I3236">
        <v>150</v>
      </c>
      <c r="J3236">
        <v>4500.0000000000009</v>
      </c>
      <c r="K3236">
        <v>1800</v>
      </c>
      <c r="L3236" s="17" t="s">
        <v>17</v>
      </c>
      <c r="M3236" s="21">
        <v>45695</v>
      </c>
      <c r="N3236">
        <v>2021</v>
      </c>
      <c r="O3236">
        <v>1</v>
      </c>
      <c r="P3236" s="17" t="s">
        <v>141</v>
      </c>
      <c r="Q3236" t="b" cm="1">
        <f t="array" ref="Q3236">IF(Table1__2[[#This Row],[Product]]="Men's",Male)</f>
        <v>0</v>
      </c>
      <c r="R3236" t="str">
        <f>IF(Table1__2[[#This Row],[Product]]="Men's Street Footwear","Male","Female")</f>
        <v>Female</v>
      </c>
    </row>
    <row r="3237" spans="1:18" x14ac:dyDescent="0.25">
      <c r="A3237" s="17" t="s">
        <v>30</v>
      </c>
      <c r="B3237">
        <v>1185732</v>
      </c>
      <c r="C3237" s="20">
        <v>44213</v>
      </c>
      <c r="D3237" s="17" t="s">
        <v>36</v>
      </c>
      <c r="E3237" s="17" t="s">
        <v>116</v>
      </c>
      <c r="F3237" s="17" t="s">
        <v>117</v>
      </c>
      <c r="G3237" s="17" t="s">
        <v>21</v>
      </c>
      <c r="H3237">
        <v>45</v>
      </c>
      <c r="I3237">
        <v>200</v>
      </c>
      <c r="J3237">
        <v>8999.9999999999982</v>
      </c>
      <c r="K3237">
        <v>3600</v>
      </c>
      <c r="L3237" s="17" t="s">
        <v>17</v>
      </c>
      <c r="M3237" s="21">
        <v>45696</v>
      </c>
      <c r="N3237">
        <v>2021</v>
      </c>
      <c r="O3237">
        <v>1</v>
      </c>
      <c r="P3237" s="17" t="s">
        <v>141</v>
      </c>
      <c r="Q3237" t="b" cm="1">
        <f t="array" ref="Q3237">IF(Table1__2[[#This Row],[Product]]="Men's",Male)</f>
        <v>0</v>
      </c>
      <c r="R3237" t="str">
        <f>IF(Table1__2[[#This Row],[Product]]="Men's Street Footwear","Male","Female")</f>
        <v>Female</v>
      </c>
    </row>
    <row r="3238" spans="1:18" x14ac:dyDescent="0.25">
      <c r="A3238" s="17" t="s">
        <v>30</v>
      </c>
      <c r="B3238">
        <v>1185732</v>
      </c>
      <c r="C3238" s="20">
        <v>44213</v>
      </c>
      <c r="D3238" s="17" t="s">
        <v>36</v>
      </c>
      <c r="E3238" s="17" t="s">
        <v>116</v>
      </c>
      <c r="F3238" s="17" t="s">
        <v>117</v>
      </c>
      <c r="G3238" s="17" t="s">
        <v>22</v>
      </c>
      <c r="H3238">
        <v>35</v>
      </c>
      <c r="I3238">
        <v>300</v>
      </c>
      <c r="J3238">
        <v>10500</v>
      </c>
      <c r="K3238">
        <v>4200</v>
      </c>
      <c r="L3238" s="17" t="s">
        <v>17</v>
      </c>
      <c r="M3238" s="21">
        <v>45697</v>
      </c>
      <c r="N3238">
        <v>2021</v>
      </c>
      <c r="O3238">
        <v>1</v>
      </c>
      <c r="P3238" s="17" t="s">
        <v>141</v>
      </c>
      <c r="Q3238" t="b" cm="1">
        <f t="array" ref="Q3238">IF(Table1__2[[#This Row],[Product]]="Men's",Male)</f>
        <v>0</v>
      </c>
      <c r="R3238" t="str">
        <f>IF(Table1__2[[#This Row],[Product]]="Men's Street Footwear","Male","Female")</f>
        <v>Female</v>
      </c>
    </row>
    <row r="3239" spans="1:18" x14ac:dyDescent="0.25">
      <c r="A3239" s="17" t="s">
        <v>30</v>
      </c>
      <c r="B3239">
        <v>1185732</v>
      </c>
      <c r="C3239" s="20">
        <v>44244</v>
      </c>
      <c r="D3239" s="17" t="s">
        <v>36</v>
      </c>
      <c r="E3239" s="17" t="s">
        <v>116</v>
      </c>
      <c r="F3239" s="17" t="s">
        <v>117</v>
      </c>
      <c r="G3239" s="17" t="s">
        <v>16</v>
      </c>
      <c r="H3239">
        <v>35</v>
      </c>
      <c r="I3239">
        <v>550</v>
      </c>
      <c r="J3239">
        <v>19250</v>
      </c>
      <c r="K3239">
        <v>7700</v>
      </c>
      <c r="L3239" s="17" t="s">
        <v>17</v>
      </c>
      <c r="M3239" s="21">
        <v>45698</v>
      </c>
      <c r="N3239">
        <v>2021</v>
      </c>
      <c r="O3239">
        <v>2</v>
      </c>
      <c r="P3239" s="17" t="s">
        <v>142</v>
      </c>
      <c r="Q3239" t="b" cm="1">
        <f t="array" ref="Q3239">IF(Table1__2[[#This Row],[Product]]="Men's",Male)</f>
        <v>0</v>
      </c>
      <c r="R3239" t="str">
        <f>IF(Table1__2[[#This Row],[Product]]="Men's Street Footwear","Male","Female")</f>
        <v>Male</v>
      </c>
    </row>
    <row r="3240" spans="1:18" x14ac:dyDescent="0.25">
      <c r="A3240" s="17" t="s">
        <v>30</v>
      </c>
      <c r="B3240">
        <v>1185732</v>
      </c>
      <c r="C3240" s="20">
        <v>44244</v>
      </c>
      <c r="D3240" s="17" t="s">
        <v>36</v>
      </c>
      <c r="E3240" s="17" t="s">
        <v>116</v>
      </c>
      <c r="F3240" s="17" t="s">
        <v>117</v>
      </c>
      <c r="G3240" s="17" t="s">
        <v>18</v>
      </c>
      <c r="H3240">
        <v>40</v>
      </c>
      <c r="I3240">
        <v>200</v>
      </c>
      <c r="J3240">
        <v>8000</v>
      </c>
      <c r="K3240">
        <v>3200</v>
      </c>
      <c r="L3240" s="17" t="s">
        <v>17</v>
      </c>
      <c r="M3240" s="21">
        <v>45699</v>
      </c>
      <c r="N3240">
        <v>2021</v>
      </c>
      <c r="O3240">
        <v>2</v>
      </c>
      <c r="P3240" s="17" t="s">
        <v>142</v>
      </c>
      <c r="Q3240" t="b" cm="1">
        <f t="array" ref="Q3240">IF(Table1__2[[#This Row],[Product]]="Men's",Male)</f>
        <v>0</v>
      </c>
      <c r="R3240" t="str">
        <f>IF(Table1__2[[#This Row],[Product]]="Men's Street Footwear","Male","Female")</f>
        <v>Female</v>
      </c>
    </row>
    <row r="3241" spans="1:18" x14ac:dyDescent="0.25">
      <c r="A3241" s="17" t="s">
        <v>30</v>
      </c>
      <c r="B3241">
        <v>1185732</v>
      </c>
      <c r="C3241" s="20">
        <v>44244</v>
      </c>
      <c r="D3241" s="17" t="s">
        <v>36</v>
      </c>
      <c r="E3241" s="17" t="s">
        <v>116</v>
      </c>
      <c r="F3241" s="17" t="s">
        <v>117</v>
      </c>
      <c r="G3241" s="17" t="s">
        <v>19</v>
      </c>
      <c r="H3241">
        <v>30</v>
      </c>
      <c r="I3241">
        <v>300</v>
      </c>
      <c r="J3241">
        <v>9000.0000000000018</v>
      </c>
      <c r="K3241">
        <v>3600</v>
      </c>
      <c r="L3241" s="17" t="s">
        <v>17</v>
      </c>
      <c r="M3241" s="21">
        <v>45700</v>
      </c>
      <c r="N3241">
        <v>2021</v>
      </c>
      <c r="O3241">
        <v>2</v>
      </c>
      <c r="P3241" s="17" t="s">
        <v>142</v>
      </c>
      <c r="Q3241" t="b" cm="1">
        <f t="array" ref="Q3241">IF(Table1__2[[#This Row],[Product]]="Men's",Male)</f>
        <v>0</v>
      </c>
      <c r="R3241" t="str">
        <f>IF(Table1__2[[#This Row],[Product]]="Men's Street Footwear","Male","Female")</f>
        <v>Female</v>
      </c>
    </row>
    <row r="3242" spans="1:18" x14ac:dyDescent="0.25">
      <c r="A3242" s="17" t="s">
        <v>30</v>
      </c>
      <c r="B3242">
        <v>1185732</v>
      </c>
      <c r="C3242" s="20">
        <v>44244</v>
      </c>
      <c r="D3242" s="17" t="s">
        <v>14</v>
      </c>
      <c r="E3242" s="17" t="s">
        <v>118</v>
      </c>
      <c r="F3242" s="17" t="s">
        <v>93</v>
      </c>
      <c r="G3242" s="17" t="s">
        <v>20</v>
      </c>
      <c r="H3242">
        <v>35</v>
      </c>
      <c r="I3242">
        <v>175</v>
      </c>
      <c r="J3242">
        <v>6125</v>
      </c>
      <c r="K3242">
        <v>2450</v>
      </c>
      <c r="L3242" s="17" t="s">
        <v>17</v>
      </c>
      <c r="M3242" s="21">
        <v>45701</v>
      </c>
      <c r="N3242">
        <v>2021</v>
      </c>
      <c r="O3242">
        <v>2</v>
      </c>
      <c r="P3242" s="17" t="s">
        <v>142</v>
      </c>
      <c r="Q3242" t="b" cm="1">
        <f t="array" ref="Q3242">IF(Table1__2[[#This Row],[Product]]="Men's",Male)</f>
        <v>0</v>
      </c>
      <c r="R3242" t="str">
        <f>IF(Table1__2[[#This Row],[Product]]="Men's Street Footwear","Male","Female")</f>
        <v>Female</v>
      </c>
    </row>
    <row r="3243" spans="1:18" x14ac:dyDescent="0.25">
      <c r="A3243" s="17" t="s">
        <v>30</v>
      </c>
      <c r="B3243">
        <v>1185732</v>
      </c>
      <c r="C3243" s="20">
        <v>44244</v>
      </c>
      <c r="D3243" s="17" t="s">
        <v>14</v>
      </c>
      <c r="E3243" s="17" t="s">
        <v>118</v>
      </c>
      <c r="F3243" s="17" t="s">
        <v>93</v>
      </c>
      <c r="G3243" s="17" t="s">
        <v>21</v>
      </c>
      <c r="H3243">
        <v>50</v>
      </c>
      <c r="I3243">
        <v>250</v>
      </c>
      <c r="J3243">
        <v>12499.999999999998</v>
      </c>
      <c r="K3243">
        <v>5000</v>
      </c>
      <c r="L3243" s="17" t="s">
        <v>17</v>
      </c>
      <c r="M3243" s="21">
        <v>45702</v>
      </c>
      <c r="N3243">
        <v>2021</v>
      </c>
      <c r="O3243">
        <v>2</v>
      </c>
      <c r="P3243" s="17" t="s">
        <v>142</v>
      </c>
      <c r="Q3243" t="b" cm="1">
        <f t="array" ref="Q3243">IF(Table1__2[[#This Row],[Product]]="Men's",Male)</f>
        <v>0</v>
      </c>
      <c r="R3243" t="str">
        <f>IF(Table1__2[[#This Row],[Product]]="Men's Street Footwear","Male","Female")</f>
        <v>Female</v>
      </c>
    </row>
    <row r="3244" spans="1:18" x14ac:dyDescent="0.25">
      <c r="A3244" s="17" t="s">
        <v>30</v>
      </c>
      <c r="B3244">
        <v>1185732</v>
      </c>
      <c r="C3244" s="20">
        <v>44244</v>
      </c>
      <c r="D3244" s="17" t="s">
        <v>14</v>
      </c>
      <c r="E3244" s="17" t="s">
        <v>118</v>
      </c>
      <c r="F3244" s="17" t="s">
        <v>93</v>
      </c>
      <c r="G3244" s="17" t="s">
        <v>22</v>
      </c>
      <c r="H3244">
        <v>25</v>
      </c>
      <c r="I3244">
        <v>350</v>
      </c>
      <c r="J3244">
        <v>8749.9999999999964</v>
      </c>
      <c r="K3244">
        <v>3500</v>
      </c>
      <c r="L3244" s="17" t="s">
        <v>17</v>
      </c>
      <c r="M3244" s="21">
        <v>45703</v>
      </c>
      <c r="N3244">
        <v>2021</v>
      </c>
      <c r="O3244">
        <v>2</v>
      </c>
      <c r="P3244" s="17" t="s">
        <v>142</v>
      </c>
      <c r="Q3244" t="b" cm="1">
        <f t="array" ref="Q3244">IF(Table1__2[[#This Row],[Product]]="Men's",Male)</f>
        <v>0</v>
      </c>
      <c r="R3244" t="str">
        <f>IF(Table1__2[[#This Row],[Product]]="Men's Street Footwear","Male","Female")</f>
        <v>Female</v>
      </c>
    </row>
    <row r="3245" spans="1:18" x14ac:dyDescent="0.25">
      <c r="A3245" s="17" t="s">
        <v>30</v>
      </c>
      <c r="B3245">
        <v>1185732</v>
      </c>
      <c r="C3245" s="20">
        <v>44271</v>
      </c>
      <c r="D3245" s="17" t="s">
        <v>14</v>
      </c>
      <c r="E3245" s="17" t="s">
        <v>118</v>
      </c>
      <c r="F3245" s="17" t="s">
        <v>93</v>
      </c>
      <c r="G3245" s="17" t="s">
        <v>16</v>
      </c>
      <c r="H3245">
        <v>30</v>
      </c>
      <c r="I3245">
        <v>570</v>
      </c>
      <c r="J3245">
        <v>17100.000000000004</v>
      </c>
      <c r="K3245">
        <v>6840</v>
      </c>
      <c r="L3245" s="17" t="s">
        <v>17</v>
      </c>
      <c r="M3245" s="21">
        <v>45704</v>
      </c>
      <c r="N3245">
        <v>2021</v>
      </c>
      <c r="O3245">
        <v>3</v>
      </c>
      <c r="P3245" s="17" t="s">
        <v>143</v>
      </c>
      <c r="Q3245" t="b" cm="1">
        <f t="array" ref="Q3245">IF(Table1__2[[#This Row],[Product]]="Men's",Male)</f>
        <v>0</v>
      </c>
      <c r="R3245" t="str">
        <f>IF(Table1__2[[#This Row],[Product]]="Men's Street Footwear","Male","Female")</f>
        <v>Male</v>
      </c>
    </row>
    <row r="3246" spans="1:18" x14ac:dyDescent="0.25">
      <c r="A3246" s="17" t="s">
        <v>30</v>
      </c>
      <c r="B3246">
        <v>1185732</v>
      </c>
      <c r="C3246" s="20">
        <v>44271</v>
      </c>
      <c r="D3246" s="17" t="s">
        <v>14</v>
      </c>
      <c r="E3246" s="17" t="s">
        <v>118</v>
      </c>
      <c r="F3246" s="17" t="s">
        <v>93</v>
      </c>
      <c r="G3246" s="17" t="s">
        <v>18</v>
      </c>
      <c r="H3246">
        <v>30</v>
      </c>
      <c r="I3246">
        <v>275</v>
      </c>
      <c r="J3246">
        <v>8250.0000000000018</v>
      </c>
      <c r="K3246">
        <v>3300</v>
      </c>
      <c r="L3246" s="17" t="s">
        <v>17</v>
      </c>
      <c r="M3246" s="21">
        <v>45705</v>
      </c>
      <c r="N3246">
        <v>2021</v>
      </c>
      <c r="O3246">
        <v>3</v>
      </c>
      <c r="P3246" s="17" t="s">
        <v>143</v>
      </c>
      <c r="Q3246" t="b" cm="1">
        <f t="array" ref="Q3246">IF(Table1__2[[#This Row],[Product]]="Men's",Male)</f>
        <v>0</v>
      </c>
      <c r="R3246" t="str">
        <f>IF(Table1__2[[#This Row],[Product]]="Men's Street Footwear","Male","Female")</f>
        <v>Female</v>
      </c>
    </row>
    <row r="3247" spans="1:18" x14ac:dyDescent="0.25">
      <c r="A3247" s="17" t="s">
        <v>30</v>
      </c>
      <c r="B3247">
        <v>1185732</v>
      </c>
      <c r="C3247" s="20">
        <v>44271</v>
      </c>
      <c r="D3247" s="17" t="s">
        <v>14</v>
      </c>
      <c r="E3247" s="17" t="s">
        <v>118</v>
      </c>
      <c r="F3247" s="17" t="s">
        <v>93</v>
      </c>
      <c r="G3247" s="17" t="s">
        <v>19</v>
      </c>
      <c r="H3247">
        <v>20</v>
      </c>
      <c r="I3247">
        <v>325</v>
      </c>
      <c r="J3247">
        <v>6500</v>
      </c>
      <c r="K3247">
        <v>2600</v>
      </c>
      <c r="L3247" s="17" t="s">
        <v>17</v>
      </c>
      <c r="M3247" s="21">
        <v>45706</v>
      </c>
      <c r="N3247">
        <v>2021</v>
      </c>
      <c r="O3247">
        <v>3</v>
      </c>
      <c r="P3247" s="17" t="s">
        <v>143</v>
      </c>
      <c r="Q3247" t="b" cm="1">
        <f t="array" ref="Q3247">IF(Table1__2[[#This Row],[Product]]="Men's",Male)</f>
        <v>0</v>
      </c>
      <c r="R3247" t="str">
        <f>IF(Table1__2[[#This Row],[Product]]="Men's Street Footwear","Male","Female")</f>
        <v>Female</v>
      </c>
    </row>
    <row r="3248" spans="1:18" x14ac:dyDescent="0.25">
      <c r="A3248" s="17" t="s">
        <v>30</v>
      </c>
      <c r="B3248">
        <v>1185732</v>
      </c>
      <c r="C3248" s="20">
        <v>44271</v>
      </c>
      <c r="D3248" s="17" t="s">
        <v>14</v>
      </c>
      <c r="E3248" s="17" t="s">
        <v>118</v>
      </c>
      <c r="F3248" s="17" t="s">
        <v>93</v>
      </c>
      <c r="G3248" s="17" t="s">
        <v>20</v>
      </c>
      <c r="H3248">
        <v>25</v>
      </c>
      <c r="I3248">
        <v>175</v>
      </c>
      <c r="J3248">
        <v>4374.9999999999982</v>
      </c>
      <c r="K3248">
        <v>1750</v>
      </c>
      <c r="L3248" s="17" t="s">
        <v>17</v>
      </c>
      <c r="M3248" s="21">
        <v>45707</v>
      </c>
      <c r="N3248">
        <v>2021</v>
      </c>
      <c r="O3248">
        <v>3</v>
      </c>
      <c r="P3248" s="17" t="s">
        <v>143</v>
      </c>
      <c r="Q3248" t="b" cm="1">
        <f t="array" ref="Q3248">IF(Table1__2[[#This Row],[Product]]="Men's",Male)</f>
        <v>0</v>
      </c>
      <c r="R3248" t="str">
        <f>IF(Table1__2[[#This Row],[Product]]="Men's Street Footwear","Male","Female")</f>
        <v>Female</v>
      </c>
    </row>
    <row r="3249" spans="1:18" x14ac:dyDescent="0.25">
      <c r="A3249" s="17" t="s">
        <v>30</v>
      </c>
      <c r="B3249">
        <v>1185732</v>
      </c>
      <c r="C3249" s="20">
        <v>44271</v>
      </c>
      <c r="D3249" s="17" t="s">
        <v>14</v>
      </c>
      <c r="E3249" s="17" t="s">
        <v>118</v>
      </c>
      <c r="F3249" s="17" t="s">
        <v>93</v>
      </c>
      <c r="G3249" s="17" t="s">
        <v>21</v>
      </c>
      <c r="H3249">
        <v>40</v>
      </c>
      <c r="I3249">
        <v>225</v>
      </c>
      <c r="J3249">
        <v>9000</v>
      </c>
      <c r="K3249">
        <v>3600</v>
      </c>
      <c r="L3249" s="17" t="s">
        <v>17</v>
      </c>
      <c r="M3249" s="21">
        <v>45708</v>
      </c>
      <c r="N3249">
        <v>2021</v>
      </c>
      <c r="O3249">
        <v>3</v>
      </c>
      <c r="P3249" s="17" t="s">
        <v>143</v>
      </c>
      <c r="Q3249" t="b" cm="1">
        <f t="array" ref="Q3249">IF(Table1__2[[#This Row],[Product]]="Men's",Male)</f>
        <v>0</v>
      </c>
      <c r="R3249" t="str">
        <f>IF(Table1__2[[#This Row],[Product]]="Men's Street Footwear","Male","Female")</f>
        <v>Female</v>
      </c>
    </row>
    <row r="3250" spans="1:18" x14ac:dyDescent="0.25">
      <c r="A3250" s="17" t="s">
        <v>30</v>
      </c>
      <c r="B3250">
        <v>1185732</v>
      </c>
      <c r="C3250" s="20">
        <v>44271</v>
      </c>
      <c r="D3250" s="17" t="s">
        <v>14</v>
      </c>
      <c r="E3250" s="17" t="s">
        <v>118</v>
      </c>
      <c r="F3250" s="17" t="s">
        <v>93</v>
      </c>
      <c r="G3250" s="17" t="s">
        <v>22</v>
      </c>
      <c r="H3250">
        <v>30</v>
      </c>
      <c r="I3250">
        <v>325</v>
      </c>
      <c r="J3250">
        <v>9750.0000000000018</v>
      </c>
      <c r="K3250">
        <v>3900</v>
      </c>
      <c r="L3250" s="17" t="s">
        <v>17</v>
      </c>
      <c r="M3250" s="21">
        <v>45709</v>
      </c>
      <c r="N3250">
        <v>2021</v>
      </c>
      <c r="O3250">
        <v>3</v>
      </c>
      <c r="P3250" s="17" t="s">
        <v>143</v>
      </c>
      <c r="Q3250" t="b" cm="1">
        <f t="array" ref="Q3250">IF(Table1__2[[#This Row],[Product]]="Men's",Male)</f>
        <v>0</v>
      </c>
      <c r="R3250" t="str">
        <f>IF(Table1__2[[#This Row],[Product]]="Men's Street Footwear","Male","Female")</f>
        <v>Female</v>
      </c>
    </row>
    <row r="3251" spans="1:18" x14ac:dyDescent="0.25">
      <c r="A3251" s="17" t="s">
        <v>30</v>
      </c>
      <c r="B3251">
        <v>1185732</v>
      </c>
      <c r="C3251" s="20">
        <v>44303</v>
      </c>
      <c r="D3251" s="17" t="s">
        <v>14</v>
      </c>
      <c r="E3251" s="17" t="s">
        <v>118</v>
      </c>
      <c r="F3251" s="17" t="s">
        <v>93</v>
      </c>
      <c r="G3251" s="17" t="s">
        <v>16</v>
      </c>
      <c r="H3251">
        <v>30</v>
      </c>
      <c r="I3251">
        <v>550</v>
      </c>
      <c r="J3251">
        <v>16500.000000000004</v>
      </c>
      <c r="K3251">
        <v>6600</v>
      </c>
      <c r="L3251" s="17" t="s">
        <v>17</v>
      </c>
      <c r="M3251" s="21">
        <v>45710</v>
      </c>
      <c r="N3251">
        <v>2021</v>
      </c>
      <c r="O3251">
        <v>4</v>
      </c>
      <c r="P3251" s="17" t="s">
        <v>144</v>
      </c>
      <c r="Q3251" t="b" cm="1">
        <f t="array" ref="Q3251">IF(Table1__2[[#This Row],[Product]]="Men's",Male)</f>
        <v>0</v>
      </c>
      <c r="R3251" t="str">
        <f>IF(Table1__2[[#This Row],[Product]]="Men's Street Footwear","Male","Female")</f>
        <v>Male</v>
      </c>
    </row>
    <row r="3252" spans="1:18" x14ac:dyDescent="0.25">
      <c r="A3252" s="17" t="s">
        <v>30</v>
      </c>
      <c r="B3252">
        <v>1185732</v>
      </c>
      <c r="C3252" s="20">
        <v>44303</v>
      </c>
      <c r="D3252" s="17" t="s">
        <v>14</v>
      </c>
      <c r="E3252" s="17" t="s">
        <v>118</v>
      </c>
      <c r="F3252" s="17" t="s">
        <v>93</v>
      </c>
      <c r="G3252" s="17" t="s">
        <v>18</v>
      </c>
      <c r="H3252">
        <v>30</v>
      </c>
      <c r="I3252">
        <v>250</v>
      </c>
      <c r="J3252">
        <v>7500.0000000000018</v>
      </c>
      <c r="K3252">
        <v>3000</v>
      </c>
      <c r="L3252" s="17" t="s">
        <v>17</v>
      </c>
      <c r="M3252" s="21">
        <v>45711</v>
      </c>
      <c r="N3252">
        <v>2021</v>
      </c>
      <c r="O3252">
        <v>4</v>
      </c>
      <c r="P3252" s="17" t="s">
        <v>144</v>
      </c>
      <c r="Q3252" t="b" cm="1">
        <f t="array" ref="Q3252">IF(Table1__2[[#This Row],[Product]]="Men's",Male)</f>
        <v>0</v>
      </c>
      <c r="R3252" t="str">
        <f>IF(Table1__2[[#This Row],[Product]]="Men's Street Footwear","Male","Female")</f>
        <v>Female</v>
      </c>
    </row>
    <row r="3253" spans="1:18" x14ac:dyDescent="0.25">
      <c r="A3253" s="17" t="s">
        <v>30</v>
      </c>
      <c r="B3253">
        <v>1185732</v>
      </c>
      <c r="C3253" s="20">
        <v>44303</v>
      </c>
      <c r="D3253" s="17" t="s">
        <v>14</v>
      </c>
      <c r="E3253" s="17" t="s">
        <v>118</v>
      </c>
      <c r="F3253" s="17" t="s">
        <v>93</v>
      </c>
      <c r="G3253" s="17" t="s">
        <v>19</v>
      </c>
      <c r="H3253">
        <v>20</v>
      </c>
      <c r="I3253">
        <v>250</v>
      </c>
      <c r="J3253">
        <v>5000</v>
      </c>
      <c r="K3253">
        <v>2000</v>
      </c>
      <c r="L3253" s="17" t="s">
        <v>17</v>
      </c>
      <c r="M3253" s="21">
        <v>45712</v>
      </c>
      <c r="N3253">
        <v>2021</v>
      </c>
      <c r="O3253">
        <v>4</v>
      </c>
      <c r="P3253" s="17" t="s">
        <v>144</v>
      </c>
      <c r="Q3253" t="b" cm="1">
        <f t="array" ref="Q3253">IF(Table1__2[[#This Row],[Product]]="Men's",Male)</f>
        <v>0</v>
      </c>
      <c r="R3253" t="str">
        <f>IF(Table1__2[[#This Row],[Product]]="Men's Street Footwear","Male","Female")</f>
        <v>Female</v>
      </c>
    </row>
    <row r="3254" spans="1:18" x14ac:dyDescent="0.25">
      <c r="A3254" s="17" t="s">
        <v>30</v>
      </c>
      <c r="B3254">
        <v>1185732</v>
      </c>
      <c r="C3254" s="20">
        <v>44303</v>
      </c>
      <c r="D3254" s="17" t="s">
        <v>14</v>
      </c>
      <c r="E3254" s="17" t="s">
        <v>118</v>
      </c>
      <c r="F3254" s="17" t="s">
        <v>93</v>
      </c>
      <c r="G3254" s="17" t="s">
        <v>20</v>
      </c>
      <c r="H3254">
        <v>25</v>
      </c>
      <c r="I3254">
        <v>175</v>
      </c>
      <c r="J3254">
        <v>4374.9999999999982</v>
      </c>
      <c r="K3254">
        <v>1750</v>
      </c>
      <c r="L3254" s="17" t="s">
        <v>17</v>
      </c>
      <c r="M3254" s="21">
        <v>45713</v>
      </c>
      <c r="N3254">
        <v>2021</v>
      </c>
      <c r="O3254">
        <v>4</v>
      </c>
      <c r="P3254" s="17" t="s">
        <v>144</v>
      </c>
      <c r="Q3254" t="b" cm="1">
        <f t="array" ref="Q3254">IF(Table1__2[[#This Row],[Product]]="Men's",Male)</f>
        <v>0</v>
      </c>
      <c r="R3254" t="str">
        <f>IF(Table1__2[[#This Row],[Product]]="Men's Street Footwear","Male","Female")</f>
        <v>Female</v>
      </c>
    </row>
    <row r="3255" spans="1:18" x14ac:dyDescent="0.25">
      <c r="A3255" s="17" t="s">
        <v>30</v>
      </c>
      <c r="B3255">
        <v>1185732</v>
      </c>
      <c r="C3255" s="20">
        <v>44303</v>
      </c>
      <c r="D3255" s="17" t="s">
        <v>14</v>
      </c>
      <c r="E3255" s="17" t="s">
        <v>118</v>
      </c>
      <c r="F3255" s="17" t="s">
        <v>93</v>
      </c>
      <c r="G3255" s="17" t="s">
        <v>21</v>
      </c>
      <c r="H3255">
        <v>65</v>
      </c>
      <c r="I3255">
        <v>200</v>
      </c>
      <c r="J3255">
        <v>13000</v>
      </c>
      <c r="K3255">
        <v>5200</v>
      </c>
      <c r="L3255" s="17" t="s">
        <v>17</v>
      </c>
      <c r="M3255" s="21">
        <v>45714</v>
      </c>
      <c r="N3255">
        <v>2021</v>
      </c>
      <c r="O3255">
        <v>4</v>
      </c>
      <c r="P3255" s="17" t="s">
        <v>144</v>
      </c>
      <c r="Q3255" t="b" cm="1">
        <f t="array" ref="Q3255">IF(Table1__2[[#This Row],[Product]]="Men's",Male)</f>
        <v>0</v>
      </c>
      <c r="R3255" t="str">
        <f>IF(Table1__2[[#This Row],[Product]]="Men's Street Footwear","Male","Female")</f>
        <v>Female</v>
      </c>
    </row>
    <row r="3256" spans="1:18" x14ac:dyDescent="0.25">
      <c r="A3256" s="17" t="s">
        <v>30</v>
      </c>
      <c r="B3256">
        <v>1185732</v>
      </c>
      <c r="C3256" s="20">
        <v>44303</v>
      </c>
      <c r="D3256" s="17" t="s">
        <v>14</v>
      </c>
      <c r="E3256" s="17" t="s">
        <v>118</v>
      </c>
      <c r="F3256" s="17" t="s">
        <v>93</v>
      </c>
      <c r="G3256" s="17" t="s">
        <v>22</v>
      </c>
      <c r="H3256">
        <v>50</v>
      </c>
      <c r="I3256">
        <v>325</v>
      </c>
      <c r="J3256">
        <v>16250</v>
      </c>
      <c r="K3256">
        <v>6500</v>
      </c>
      <c r="L3256" s="17" t="s">
        <v>17</v>
      </c>
      <c r="M3256" s="21">
        <v>45715</v>
      </c>
      <c r="N3256">
        <v>2021</v>
      </c>
      <c r="O3256">
        <v>4</v>
      </c>
      <c r="P3256" s="17" t="s">
        <v>144</v>
      </c>
      <c r="Q3256" t="b" cm="1">
        <f t="array" ref="Q3256">IF(Table1__2[[#This Row],[Product]]="Men's",Male)</f>
        <v>0</v>
      </c>
      <c r="R3256" t="str">
        <f>IF(Table1__2[[#This Row],[Product]]="Men's Street Footwear","Male","Female")</f>
        <v>Female</v>
      </c>
    </row>
    <row r="3257" spans="1:18" x14ac:dyDescent="0.25">
      <c r="A3257" s="17" t="s">
        <v>30</v>
      </c>
      <c r="B3257">
        <v>1185732</v>
      </c>
      <c r="C3257" s="20">
        <v>44334</v>
      </c>
      <c r="D3257" s="17" t="s">
        <v>14</v>
      </c>
      <c r="E3257" s="17" t="s">
        <v>118</v>
      </c>
      <c r="F3257" s="17" t="s">
        <v>93</v>
      </c>
      <c r="G3257" s="17" t="s">
        <v>16</v>
      </c>
      <c r="H3257">
        <v>60</v>
      </c>
      <c r="I3257">
        <v>595</v>
      </c>
      <c r="J3257">
        <v>35700</v>
      </c>
      <c r="K3257">
        <v>14280</v>
      </c>
      <c r="L3257" s="17" t="s">
        <v>17</v>
      </c>
      <c r="M3257" s="21">
        <v>45716</v>
      </c>
      <c r="N3257">
        <v>2021</v>
      </c>
      <c r="O3257">
        <v>5</v>
      </c>
      <c r="P3257" s="17" t="s">
        <v>145</v>
      </c>
      <c r="Q3257" t="b" cm="1">
        <f t="array" ref="Q3257">IF(Table1__2[[#This Row],[Product]]="Men's",Male)</f>
        <v>0</v>
      </c>
      <c r="R3257" t="str">
        <f>IF(Table1__2[[#This Row],[Product]]="Men's Street Footwear","Male","Female")</f>
        <v>Male</v>
      </c>
    </row>
    <row r="3258" spans="1:18" x14ac:dyDescent="0.25">
      <c r="A3258" s="17" t="s">
        <v>30</v>
      </c>
      <c r="B3258">
        <v>1185732</v>
      </c>
      <c r="C3258" s="20">
        <v>44334</v>
      </c>
      <c r="D3258" s="17" t="s">
        <v>14</v>
      </c>
      <c r="E3258" s="17" t="s">
        <v>118</v>
      </c>
      <c r="F3258" s="17" t="s">
        <v>93</v>
      </c>
      <c r="G3258" s="17" t="s">
        <v>18</v>
      </c>
      <c r="H3258">
        <v>40</v>
      </c>
      <c r="I3258">
        <v>300</v>
      </c>
      <c r="J3258">
        <v>12000</v>
      </c>
      <c r="K3258">
        <v>4800</v>
      </c>
      <c r="L3258" s="17" t="s">
        <v>17</v>
      </c>
      <c r="M3258" s="21">
        <v>45717</v>
      </c>
      <c r="N3258">
        <v>2021</v>
      </c>
      <c r="O3258">
        <v>5</v>
      </c>
      <c r="P3258" s="17" t="s">
        <v>145</v>
      </c>
      <c r="Q3258" t="b" cm="1">
        <f t="array" ref="Q3258">IF(Table1__2[[#This Row],[Product]]="Men's",Male)</f>
        <v>0</v>
      </c>
      <c r="R3258" t="str">
        <f>IF(Table1__2[[#This Row],[Product]]="Men's Street Footwear","Male","Female")</f>
        <v>Female</v>
      </c>
    </row>
    <row r="3259" spans="1:18" x14ac:dyDescent="0.25">
      <c r="A3259" s="17" t="s">
        <v>30</v>
      </c>
      <c r="B3259">
        <v>1185732</v>
      </c>
      <c r="C3259" s="20">
        <v>44334</v>
      </c>
      <c r="D3259" s="17" t="s">
        <v>14</v>
      </c>
      <c r="E3259" s="17" t="s">
        <v>118</v>
      </c>
      <c r="F3259" s="17" t="s">
        <v>93</v>
      </c>
      <c r="G3259" s="17" t="s">
        <v>19</v>
      </c>
      <c r="H3259">
        <v>35</v>
      </c>
      <c r="I3259">
        <v>275</v>
      </c>
      <c r="J3259">
        <v>9625</v>
      </c>
      <c r="K3259">
        <v>3850</v>
      </c>
      <c r="L3259" s="17" t="s">
        <v>17</v>
      </c>
      <c r="M3259" s="21">
        <v>45718</v>
      </c>
      <c r="N3259">
        <v>2021</v>
      </c>
      <c r="O3259">
        <v>5</v>
      </c>
      <c r="P3259" s="17" t="s">
        <v>145</v>
      </c>
      <c r="Q3259" t="b" cm="1">
        <f t="array" ref="Q3259">IF(Table1__2[[#This Row],[Product]]="Men's",Male)</f>
        <v>0</v>
      </c>
      <c r="R3259" t="str">
        <f>IF(Table1__2[[#This Row],[Product]]="Men's Street Footwear","Male","Female")</f>
        <v>Female</v>
      </c>
    </row>
    <row r="3260" spans="1:18" x14ac:dyDescent="0.25">
      <c r="A3260" s="17" t="s">
        <v>30</v>
      </c>
      <c r="B3260">
        <v>1185732</v>
      </c>
      <c r="C3260" s="20">
        <v>44334</v>
      </c>
      <c r="D3260" s="17" t="s">
        <v>14</v>
      </c>
      <c r="E3260" s="17" t="s">
        <v>118</v>
      </c>
      <c r="F3260" s="17" t="s">
        <v>93</v>
      </c>
      <c r="G3260" s="17" t="s">
        <v>20</v>
      </c>
      <c r="H3260">
        <v>35</v>
      </c>
      <c r="I3260">
        <v>200</v>
      </c>
      <c r="J3260">
        <v>7000</v>
      </c>
      <c r="K3260">
        <v>2800</v>
      </c>
      <c r="L3260" s="17" t="s">
        <v>17</v>
      </c>
      <c r="M3260" s="21">
        <v>45719</v>
      </c>
      <c r="N3260">
        <v>2021</v>
      </c>
      <c r="O3260">
        <v>5</v>
      </c>
      <c r="P3260" s="17" t="s">
        <v>145</v>
      </c>
      <c r="Q3260" t="b" cm="1">
        <f t="array" ref="Q3260">IF(Table1__2[[#This Row],[Product]]="Men's",Male)</f>
        <v>0</v>
      </c>
      <c r="R3260" t="str">
        <f>IF(Table1__2[[#This Row],[Product]]="Men's Street Footwear","Male","Female")</f>
        <v>Female</v>
      </c>
    </row>
    <row r="3261" spans="1:18" x14ac:dyDescent="0.25">
      <c r="A3261" s="17" t="s">
        <v>30</v>
      </c>
      <c r="B3261">
        <v>1185732</v>
      </c>
      <c r="C3261" s="20">
        <v>44334</v>
      </c>
      <c r="D3261" s="17" t="s">
        <v>14</v>
      </c>
      <c r="E3261" s="17" t="s">
        <v>118</v>
      </c>
      <c r="F3261" s="17" t="s">
        <v>93</v>
      </c>
      <c r="G3261" s="17" t="s">
        <v>21</v>
      </c>
      <c r="H3261">
        <v>45</v>
      </c>
      <c r="I3261">
        <v>225</v>
      </c>
      <c r="J3261">
        <v>10124.999999999998</v>
      </c>
      <c r="K3261">
        <v>4050</v>
      </c>
      <c r="L3261" s="17" t="s">
        <v>17</v>
      </c>
      <c r="M3261" s="21">
        <v>45720</v>
      </c>
      <c r="N3261">
        <v>2021</v>
      </c>
      <c r="O3261">
        <v>5</v>
      </c>
      <c r="P3261" s="17" t="s">
        <v>145</v>
      </c>
      <c r="Q3261" t="b" cm="1">
        <f t="array" ref="Q3261">IF(Table1__2[[#This Row],[Product]]="Men's",Male)</f>
        <v>0</v>
      </c>
      <c r="R3261" t="str">
        <f>IF(Table1__2[[#This Row],[Product]]="Men's Street Footwear","Male","Female")</f>
        <v>Female</v>
      </c>
    </row>
    <row r="3262" spans="1:18" x14ac:dyDescent="0.25">
      <c r="A3262" s="17" t="s">
        <v>30</v>
      </c>
      <c r="B3262">
        <v>1185732</v>
      </c>
      <c r="C3262" s="20">
        <v>44334</v>
      </c>
      <c r="D3262" s="17" t="s">
        <v>14</v>
      </c>
      <c r="E3262" s="17" t="s">
        <v>118</v>
      </c>
      <c r="F3262" s="17" t="s">
        <v>93</v>
      </c>
      <c r="G3262" s="17" t="s">
        <v>22</v>
      </c>
      <c r="H3262">
        <v>55</v>
      </c>
      <c r="I3262">
        <v>350</v>
      </c>
      <c r="J3262">
        <v>19249.999999999996</v>
      </c>
      <c r="K3262">
        <v>7700</v>
      </c>
      <c r="L3262" s="17" t="s">
        <v>17</v>
      </c>
      <c r="M3262" s="21">
        <v>45721</v>
      </c>
      <c r="N3262">
        <v>2021</v>
      </c>
      <c r="O3262">
        <v>5</v>
      </c>
      <c r="P3262" s="17" t="s">
        <v>145</v>
      </c>
      <c r="Q3262" t="b" cm="1">
        <f t="array" ref="Q3262">IF(Table1__2[[#This Row],[Product]]="Men's",Male)</f>
        <v>0</v>
      </c>
      <c r="R3262" t="str">
        <f>IF(Table1__2[[#This Row],[Product]]="Men's Street Footwear","Male","Female")</f>
        <v>Female</v>
      </c>
    </row>
    <row r="3263" spans="1:18" x14ac:dyDescent="0.25">
      <c r="A3263" s="17" t="s">
        <v>30</v>
      </c>
      <c r="B3263">
        <v>1185732</v>
      </c>
      <c r="C3263" s="20">
        <v>44364</v>
      </c>
      <c r="D3263" s="17" t="s">
        <v>14</v>
      </c>
      <c r="E3263" s="17" t="s">
        <v>118</v>
      </c>
      <c r="F3263" s="17" t="s">
        <v>93</v>
      </c>
      <c r="G3263" s="17" t="s">
        <v>16</v>
      </c>
      <c r="H3263">
        <v>45</v>
      </c>
      <c r="I3263">
        <v>600</v>
      </c>
      <c r="J3263">
        <v>27000</v>
      </c>
      <c r="K3263">
        <v>10800</v>
      </c>
      <c r="L3263" s="17" t="s">
        <v>17</v>
      </c>
      <c r="M3263" s="21">
        <v>45722</v>
      </c>
      <c r="N3263">
        <v>2021</v>
      </c>
      <c r="O3263">
        <v>6</v>
      </c>
      <c r="P3263" s="17" t="s">
        <v>152</v>
      </c>
      <c r="Q3263" t="b" cm="1">
        <f t="array" ref="Q3263">IF(Table1__2[[#This Row],[Product]]="Men's",Male)</f>
        <v>0</v>
      </c>
      <c r="R3263" t="str">
        <f>IF(Table1__2[[#This Row],[Product]]="Men's Street Footwear","Male","Female")</f>
        <v>Male</v>
      </c>
    </row>
    <row r="3264" spans="1:18" x14ac:dyDescent="0.25">
      <c r="A3264" s="17" t="s">
        <v>30</v>
      </c>
      <c r="B3264">
        <v>1185732</v>
      </c>
      <c r="C3264" s="20">
        <v>44364</v>
      </c>
      <c r="D3264" s="17" t="s">
        <v>14</v>
      </c>
      <c r="E3264" s="17" t="s">
        <v>118</v>
      </c>
      <c r="F3264" s="17" t="s">
        <v>93</v>
      </c>
      <c r="G3264" s="17" t="s">
        <v>18</v>
      </c>
      <c r="H3264">
        <v>40</v>
      </c>
      <c r="I3264">
        <v>425</v>
      </c>
      <c r="J3264">
        <v>17000.000000000004</v>
      </c>
      <c r="K3264">
        <v>6800</v>
      </c>
      <c r="L3264" s="17" t="s">
        <v>17</v>
      </c>
      <c r="M3264" s="21">
        <v>45723</v>
      </c>
      <c r="N3264">
        <v>2021</v>
      </c>
      <c r="O3264">
        <v>6</v>
      </c>
      <c r="P3264" s="17" t="s">
        <v>152</v>
      </c>
      <c r="Q3264" t="b" cm="1">
        <f t="array" ref="Q3264">IF(Table1__2[[#This Row],[Product]]="Men's",Male)</f>
        <v>0</v>
      </c>
      <c r="R3264" t="str">
        <f>IF(Table1__2[[#This Row],[Product]]="Men's Street Footwear","Male","Female")</f>
        <v>Female</v>
      </c>
    </row>
    <row r="3265" spans="1:18" x14ac:dyDescent="0.25">
      <c r="A3265" s="17" t="s">
        <v>30</v>
      </c>
      <c r="B3265">
        <v>1185732</v>
      </c>
      <c r="C3265" s="20">
        <v>44364</v>
      </c>
      <c r="D3265" s="17" t="s">
        <v>14</v>
      </c>
      <c r="E3265" s="17" t="s">
        <v>118</v>
      </c>
      <c r="F3265" s="17" t="s">
        <v>93</v>
      </c>
      <c r="G3265" s="17" t="s">
        <v>19</v>
      </c>
      <c r="H3265">
        <v>35</v>
      </c>
      <c r="I3265">
        <v>300</v>
      </c>
      <c r="J3265">
        <v>10500</v>
      </c>
      <c r="K3265">
        <v>4200</v>
      </c>
      <c r="L3265" s="17" t="s">
        <v>17</v>
      </c>
      <c r="M3265" s="21">
        <v>45724</v>
      </c>
      <c r="N3265">
        <v>2021</v>
      </c>
      <c r="O3265">
        <v>6</v>
      </c>
      <c r="P3265" s="17" t="s">
        <v>152</v>
      </c>
      <c r="Q3265" t="b" cm="1">
        <f t="array" ref="Q3265">IF(Table1__2[[#This Row],[Product]]="Men's",Male)</f>
        <v>0</v>
      </c>
      <c r="R3265" t="str">
        <f>IF(Table1__2[[#This Row],[Product]]="Men's Street Footwear","Male","Female")</f>
        <v>Female</v>
      </c>
    </row>
    <row r="3266" spans="1:18" x14ac:dyDescent="0.25">
      <c r="A3266" s="17" t="s">
        <v>30</v>
      </c>
      <c r="B3266">
        <v>1185732</v>
      </c>
      <c r="C3266" s="20">
        <v>44364</v>
      </c>
      <c r="D3266" s="17" t="s">
        <v>14</v>
      </c>
      <c r="E3266" s="17" t="s">
        <v>118</v>
      </c>
      <c r="F3266" s="17" t="s">
        <v>93</v>
      </c>
      <c r="G3266" s="17" t="s">
        <v>20</v>
      </c>
      <c r="H3266">
        <v>35</v>
      </c>
      <c r="I3266">
        <v>275</v>
      </c>
      <c r="J3266">
        <v>9625</v>
      </c>
      <c r="K3266">
        <v>3850</v>
      </c>
      <c r="L3266" s="17" t="s">
        <v>17</v>
      </c>
      <c r="M3266" s="21">
        <v>45725</v>
      </c>
      <c r="N3266">
        <v>2021</v>
      </c>
      <c r="O3266">
        <v>6</v>
      </c>
      <c r="P3266" s="17" t="s">
        <v>152</v>
      </c>
      <c r="Q3266" t="b" cm="1">
        <f t="array" ref="Q3266">IF(Table1__2[[#This Row],[Product]]="Men's",Male)</f>
        <v>0</v>
      </c>
      <c r="R3266" t="str">
        <f>IF(Table1__2[[#This Row],[Product]]="Men's Street Footwear","Male","Female")</f>
        <v>Female</v>
      </c>
    </row>
    <row r="3267" spans="1:18" x14ac:dyDescent="0.25">
      <c r="A3267" s="17" t="s">
        <v>30</v>
      </c>
      <c r="B3267">
        <v>1185732</v>
      </c>
      <c r="C3267" s="20">
        <v>44364</v>
      </c>
      <c r="D3267" s="17" t="s">
        <v>14</v>
      </c>
      <c r="E3267" s="17" t="s">
        <v>118</v>
      </c>
      <c r="F3267" s="17" t="s">
        <v>93</v>
      </c>
      <c r="G3267" s="17" t="s">
        <v>21</v>
      </c>
      <c r="H3267">
        <v>45</v>
      </c>
      <c r="I3267">
        <v>275</v>
      </c>
      <c r="J3267">
        <v>12375</v>
      </c>
      <c r="K3267">
        <v>4950</v>
      </c>
      <c r="L3267" s="17" t="s">
        <v>17</v>
      </c>
      <c r="M3267" s="21">
        <v>45726</v>
      </c>
      <c r="N3267">
        <v>2021</v>
      </c>
      <c r="O3267">
        <v>6</v>
      </c>
      <c r="P3267" s="17" t="s">
        <v>152</v>
      </c>
      <c r="Q3267" t="b" cm="1">
        <f t="array" ref="Q3267">IF(Table1__2[[#This Row],[Product]]="Men's",Male)</f>
        <v>0</v>
      </c>
      <c r="R3267" t="str">
        <f>IF(Table1__2[[#This Row],[Product]]="Men's Street Footwear","Male","Female")</f>
        <v>Female</v>
      </c>
    </row>
    <row r="3268" spans="1:18" x14ac:dyDescent="0.25">
      <c r="A3268" s="17" t="s">
        <v>30</v>
      </c>
      <c r="B3268">
        <v>1185732</v>
      </c>
      <c r="C3268" s="20">
        <v>44364</v>
      </c>
      <c r="D3268" s="17" t="s">
        <v>14</v>
      </c>
      <c r="E3268" s="17" t="s">
        <v>118</v>
      </c>
      <c r="F3268" s="17" t="s">
        <v>93</v>
      </c>
      <c r="G3268" s="17" t="s">
        <v>22</v>
      </c>
      <c r="H3268">
        <v>65</v>
      </c>
      <c r="I3268">
        <v>425</v>
      </c>
      <c r="J3268">
        <v>27625.000000000007</v>
      </c>
      <c r="K3268">
        <v>11050</v>
      </c>
      <c r="L3268" s="17" t="s">
        <v>17</v>
      </c>
      <c r="M3268" s="21">
        <v>45727</v>
      </c>
      <c r="N3268">
        <v>2021</v>
      </c>
      <c r="O3268">
        <v>6</v>
      </c>
      <c r="P3268" s="17" t="s">
        <v>152</v>
      </c>
      <c r="Q3268" t="b" cm="1">
        <f t="array" ref="Q3268">IF(Table1__2[[#This Row],[Product]]="Men's",Male)</f>
        <v>0</v>
      </c>
      <c r="R3268" t="str">
        <f>IF(Table1__2[[#This Row],[Product]]="Men's Street Footwear","Male","Female")</f>
        <v>Female</v>
      </c>
    </row>
    <row r="3269" spans="1:18" x14ac:dyDescent="0.25">
      <c r="A3269" s="17" t="s">
        <v>30</v>
      </c>
      <c r="B3269">
        <v>1185732</v>
      </c>
      <c r="C3269" s="20">
        <v>44393</v>
      </c>
      <c r="D3269" s="17" t="s">
        <v>14</v>
      </c>
      <c r="E3269" s="17" t="s">
        <v>118</v>
      </c>
      <c r="F3269" s="17" t="s">
        <v>93</v>
      </c>
      <c r="G3269" s="17" t="s">
        <v>16</v>
      </c>
      <c r="H3269">
        <v>60</v>
      </c>
      <c r="I3269">
        <v>650</v>
      </c>
      <c r="J3269">
        <v>39000.000000000007</v>
      </c>
      <c r="K3269">
        <v>15600</v>
      </c>
      <c r="L3269" s="17" t="s">
        <v>17</v>
      </c>
      <c r="M3269" s="21">
        <v>45728</v>
      </c>
      <c r="N3269">
        <v>2021</v>
      </c>
      <c r="O3269">
        <v>7</v>
      </c>
      <c r="P3269" s="17" t="s">
        <v>146</v>
      </c>
      <c r="Q3269" t="b" cm="1">
        <f t="array" ref="Q3269">IF(Table1__2[[#This Row],[Product]]="Men's",Male)</f>
        <v>0</v>
      </c>
      <c r="R3269" t="str">
        <f>IF(Table1__2[[#This Row],[Product]]="Men's Street Footwear","Male","Female")</f>
        <v>Male</v>
      </c>
    </row>
    <row r="3270" spans="1:18" x14ac:dyDescent="0.25">
      <c r="A3270" s="17" t="s">
        <v>30</v>
      </c>
      <c r="B3270">
        <v>1185732</v>
      </c>
      <c r="C3270" s="20">
        <v>44393</v>
      </c>
      <c r="D3270" s="17" t="s">
        <v>14</v>
      </c>
      <c r="E3270" s="17" t="s">
        <v>118</v>
      </c>
      <c r="F3270" s="17" t="s">
        <v>93</v>
      </c>
      <c r="G3270" s="17" t="s">
        <v>18</v>
      </c>
      <c r="H3270">
        <v>55</v>
      </c>
      <c r="I3270">
        <v>400</v>
      </c>
      <c r="J3270">
        <v>22000.000000000007</v>
      </c>
      <c r="K3270">
        <v>8800</v>
      </c>
      <c r="L3270" s="17" t="s">
        <v>17</v>
      </c>
      <c r="M3270" s="21">
        <v>45729</v>
      </c>
      <c r="N3270">
        <v>2021</v>
      </c>
      <c r="O3270">
        <v>7</v>
      </c>
      <c r="P3270" s="17" t="s">
        <v>146</v>
      </c>
      <c r="Q3270" t="b" cm="1">
        <f t="array" ref="Q3270">IF(Table1__2[[#This Row],[Product]]="Men's",Male)</f>
        <v>0</v>
      </c>
      <c r="R3270" t="str">
        <f>IF(Table1__2[[#This Row],[Product]]="Men's Street Footwear","Male","Female")</f>
        <v>Female</v>
      </c>
    </row>
    <row r="3271" spans="1:18" x14ac:dyDescent="0.25">
      <c r="A3271" s="17" t="s">
        <v>30</v>
      </c>
      <c r="B3271">
        <v>1185732</v>
      </c>
      <c r="C3271" s="20">
        <v>44393</v>
      </c>
      <c r="D3271" s="17" t="s">
        <v>14</v>
      </c>
      <c r="E3271" s="17" t="s">
        <v>118</v>
      </c>
      <c r="F3271" s="17" t="s">
        <v>93</v>
      </c>
      <c r="G3271" s="17" t="s">
        <v>19</v>
      </c>
      <c r="H3271">
        <v>50</v>
      </c>
      <c r="I3271">
        <v>325</v>
      </c>
      <c r="J3271">
        <v>16250</v>
      </c>
      <c r="K3271">
        <v>6500</v>
      </c>
      <c r="L3271" s="17" t="s">
        <v>17</v>
      </c>
      <c r="M3271" s="21">
        <v>45730</v>
      </c>
      <c r="N3271">
        <v>2021</v>
      </c>
      <c r="O3271">
        <v>7</v>
      </c>
      <c r="P3271" s="17" t="s">
        <v>146</v>
      </c>
      <c r="Q3271" t="b" cm="1">
        <f t="array" ref="Q3271">IF(Table1__2[[#This Row],[Product]]="Men's",Male)</f>
        <v>0</v>
      </c>
      <c r="R3271" t="str">
        <f>IF(Table1__2[[#This Row],[Product]]="Men's Street Footwear","Male","Female")</f>
        <v>Female</v>
      </c>
    </row>
    <row r="3272" spans="1:18" x14ac:dyDescent="0.25">
      <c r="A3272" s="17" t="s">
        <v>30</v>
      </c>
      <c r="B3272">
        <v>1185732</v>
      </c>
      <c r="C3272" s="20">
        <v>44393</v>
      </c>
      <c r="D3272" s="17" t="s">
        <v>14</v>
      </c>
      <c r="E3272" s="17" t="s">
        <v>118</v>
      </c>
      <c r="F3272" s="17" t="s">
        <v>93</v>
      </c>
      <c r="G3272" s="17" t="s">
        <v>20</v>
      </c>
      <c r="H3272">
        <v>50</v>
      </c>
      <c r="I3272">
        <v>275</v>
      </c>
      <c r="J3272">
        <v>13750</v>
      </c>
      <c r="K3272">
        <v>5500</v>
      </c>
      <c r="L3272" s="17" t="s">
        <v>17</v>
      </c>
      <c r="M3272" s="21">
        <v>45731</v>
      </c>
      <c r="N3272">
        <v>2021</v>
      </c>
      <c r="O3272">
        <v>7</v>
      </c>
      <c r="P3272" s="17" t="s">
        <v>146</v>
      </c>
      <c r="Q3272" t="b" cm="1">
        <f t="array" ref="Q3272">IF(Table1__2[[#This Row],[Product]]="Men's",Male)</f>
        <v>0</v>
      </c>
      <c r="R3272" t="str">
        <f>IF(Table1__2[[#This Row],[Product]]="Men's Street Footwear","Male","Female")</f>
        <v>Female</v>
      </c>
    </row>
    <row r="3273" spans="1:18" x14ac:dyDescent="0.25">
      <c r="A3273" s="17" t="s">
        <v>30</v>
      </c>
      <c r="B3273">
        <v>1185732</v>
      </c>
      <c r="C3273" s="20">
        <v>44393</v>
      </c>
      <c r="D3273" s="17" t="s">
        <v>14</v>
      </c>
      <c r="E3273" s="17" t="s">
        <v>118</v>
      </c>
      <c r="F3273" s="17" t="s">
        <v>93</v>
      </c>
      <c r="G3273" s="17" t="s">
        <v>21</v>
      </c>
      <c r="H3273">
        <v>60</v>
      </c>
      <c r="I3273">
        <v>300</v>
      </c>
      <c r="J3273">
        <v>18000.000000000004</v>
      </c>
      <c r="K3273">
        <v>7200</v>
      </c>
      <c r="L3273" s="17" t="s">
        <v>17</v>
      </c>
      <c r="M3273" s="21">
        <v>45732</v>
      </c>
      <c r="N3273">
        <v>2021</v>
      </c>
      <c r="O3273">
        <v>7</v>
      </c>
      <c r="P3273" s="17" t="s">
        <v>146</v>
      </c>
      <c r="Q3273" t="b" cm="1">
        <f t="array" ref="Q3273">IF(Table1__2[[#This Row],[Product]]="Men's",Male)</f>
        <v>0</v>
      </c>
      <c r="R3273" t="str">
        <f>IF(Table1__2[[#This Row],[Product]]="Men's Street Footwear","Male","Female")</f>
        <v>Female</v>
      </c>
    </row>
    <row r="3274" spans="1:18" x14ac:dyDescent="0.25">
      <c r="A3274" s="17" t="s">
        <v>30</v>
      </c>
      <c r="B3274">
        <v>1185732</v>
      </c>
      <c r="C3274" s="20">
        <v>44393</v>
      </c>
      <c r="D3274" s="17" t="s">
        <v>14</v>
      </c>
      <c r="E3274" s="17" t="s">
        <v>118</v>
      </c>
      <c r="F3274" s="17" t="s">
        <v>93</v>
      </c>
      <c r="G3274" s="17" t="s">
        <v>22</v>
      </c>
      <c r="H3274">
        <v>65</v>
      </c>
      <c r="I3274">
        <v>475</v>
      </c>
      <c r="J3274">
        <v>30875.000000000007</v>
      </c>
      <c r="K3274">
        <v>12350</v>
      </c>
      <c r="L3274" s="17" t="s">
        <v>17</v>
      </c>
      <c r="M3274" s="21">
        <v>45733</v>
      </c>
      <c r="N3274">
        <v>2021</v>
      </c>
      <c r="O3274">
        <v>7</v>
      </c>
      <c r="P3274" s="17" t="s">
        <v>146</v>
      </c>
      <c r="Q3274" t="b" cm="1">
        <f t="array" ref="Q3274">IF(Table1__2[[#This Row],[Product]]="Men's",Male)</f>
        <v>0</v>
      </c>
      <c r="R3274" t="str">
        <f>IF(Table1__2[[#This Row],[Product]]="Men's Street Footwear","Male","Female")</f>
        <v>Female</v>
      </c>
    </row>
    <row r="3275" spans="1:18" x14ac:dyDescent="0.25">
      <c r="A3275" s="17" t="s">
        <v>30</v>
      </c>
      <c r="B3275">
        <v>1185732</v>
      </c>
      <c r="C3275" s="20">
        <v>44425</v>
      </c>
      <c r="D3275" s="17" t="s">
        <v>14</v>
      </c>
      <c r="E3275" s="17" t="s">
        <v>118</v>
      </c>
      <c r="F3275" s="17" t="s">
        <v>93</v>
      </c>
      <c r="G3275" s="17" t="s">
        <v>16</v>
      </c>
      <c r="H3275">
        <v>50</v>
      </c>
      <c r="I3275">
        <v>525</v>
      </c>
      <c r="J3275">
        <v>26250</v>
      </c>
      <c r="K3275">
        <v>10500</v>
      </c>
      <c r="L3275" s="17" t="s">
        <v>17</v>
      </c>
      <c r="M3275" s="21">
        <v>45734</v>
      </c>
      <c r="N3275">
        <v>2021</v>
      </c>
      <c r="O3275">
        <v>8</v>
      </c>
      <c r="P3275" s="17" t="s">
        <v>147</v>
      </c>
      <c r="Q3275" t="b" cm="1">
        <f t="array" ref="Q3275">IF(Table1__2[[#This Row],[Product]]="Men's",Male)</f>
        <v>0</v>
      </c>
      <c r="R3275" t="str">
        <f>IF(Table1__2[[#This Row],[Product]]="Men's Street Footwear","Male","Female")</f>
        <v>Male</v>
      </c>
    </row>
    <row r="3276" spans="1:18" x14ac:dyDescent="0.25">
      <c r="A3276" s="17" t="s">
        <v>30</v>
      </c>
      <c r="B3276">
        <v>1185732</v>
      </c>
      <c r="C3276" s="20">
        <v>44425</v>
      </c>
      <c r="D3276" s="17" t="s">
        <v>14</v>
      </c>
      <c r="E3276" s="17" t="s">
        <v>118</v>
      </c>
      <c r="F3276" s="17" t="s">
        <v>93</v>
      </c>
      <c r="G3276" s="17" t="s">
        <v>18</v>
      </c>
      <c r="H3276">
        <v>45</v>
      </c>
      <c r="I3276">
        <v>300</v>
      </c>
      <c r="J3276">
        <v>13500.000000000004</v>
      </c>
      <c r="K3276">
        <v>5400</v>
      </c>
      <c r="L3276" s="17" t="s">
        <v>17</v>
      </c>
      <c r="M3276" s="21">
        <v>45735</v>
      </c>
      <c r="N3276">
        <v>2021</v>
      </c>
      <c r="O3276">
        <v>8</v>
      </c>
      <c r="P3276" s="17" t="s">
        <v>147</v>
      </c>
      <c r="Q3276" t="b" cm="1">
        <f t="array" ref="Q3276">IF(Table1__2[[#This Row],[Product]]="Men's",Male)</f>
        <v>0</v>
      </c>
      <c r="R3276" t="str">
        <f>IF(Table1__2[[#This Row],[Product]]="Men's Street Footwear","Male","Female")</f>
        <v>Female</v>
      </c>
    </row>
    <row r="3277" spans="1:18" x14ac:dyDescent="0.25">
      <c r="A3277" s="17" t="s">
        <v>30</v>
      </c>
      <c r="B3277">
        <v>1185732</v>
      </c>
      <c r="C3277" s="20">
        <v>44425</v>
      </c>
      <c r="D3277" s="17" t="s">
        <v>14</v>
      </c>
      <c r="E3277" s="17" t="s">
        <v>118</v>
      </c>
      <c r="F3277" s="17" t="s">
        <v>93</v>
      </c>
      <c r="G3277" s="17" t="s">
        <v>19</v>
      </c>
      <c r="H3277">
        <v>40</v>
      </c>
      <c r="I3277">
        <v>300</v>
      </c>
      <c r="J3277">
        <v>12000</v>
      </c>
      <c r="K3277">
        <v>4800</v>
      </c>
      <c r="L3277" s="17" t="s">
        <v>17</v>
      </c>
      <c r="M3277" s="21">
        <v>45736</v>
      </c>
      <c r="N3277">
        <v>2021</v>
      </c>
      <c r="O3277">
        <v>8</v>
      </c>
      <c r="P3277" s="17" t="s">
        <v>147</v>
      </c>
      <c r="Q3277" t="b" cm="1">
        <f t="array" ref="Q3277">IF(Table1__2[[#This Row],[Product]]="Men's",Male)</f>
        <v>0</v>
      </c>
      <c r="R3277" t="str">
        <f>IF(Table1__2[[#This Row],[Product]]="Men's Street Footwear","Male","Female")</f>
        <v>Female</v>
      </c>
    </row>
    <row r="3278" spans="1:18" x14ac:dyDescent="0.25">
      <c r="A3278" s="17" t="s">
        <v>30</v>
      </c>
      <c r="B3278">
        <v>1185732</v>
      </c>
      <c r="C3278" s="20">
        <v>44425</v>
      </c>
      <c r="D3278" s="17" t="s">
        <v>14</v>
      </c>
      <c r="E3278" s="17" t="s">
        <v>118</v>
      </c>
      <c r="F3278" s="17" t="s">
        <v>93</v>
      </c>
      <c r="G3278" s="17" t="s">
        <v>20</v>
      </c>
      <c r="H3278">
        <v>40</v>
      </c>
      <c r="I3278">
        <v>275</v>
      </c>
      <c r="J3278">
        <v>11000</v>
      </c>
      <c r="K3278">
        <v>4400</v>
      </c>
      <c r="L3278" s="17" t="s">
        <v>17</v>
      </c>
      <c r="M3278" s="21">
        <v>45737</v>
      </c>
      <c r="N3278">
        <v>2021</v>
      </c>
      <c r="O3278">
        <v>8</v>
      </c>
      <c r="P3278" s="17" t="s">
        <v>147</v>
      </c>
      <c r="Q3278" t="b" cm="1">
        <f t="array" ref="Q3278">IF(Table1__2[[#This Row],[Product]]="Men's",Male)</f>
        <v>0</v>
      </c>
      <c r="R3278" t="str">
        <f>IF(Table1__2[[#This Row],[Product]]="Men's Street Footwear","Male","Female")</f>
        <v>Female</v>
      </c>
    </row>
    <row r="3279" spans="1:18" x14ac:dyDescent="0.25">
      <c r="A3279" s="17" t="s">
        <v>30</v>
      </c>
      <c r="B3279">
        <v>1185732</v>
      </c>
      <c r="C3279" s="20">
        <v>44425</v>
      </c>
      <c r="D3279" s="17" t="s">
        <v>14</v>
      </c>
      <c r="E3279" s="17" t="s">
        <v>118</v>
      </c>
      <c r="F3279" s="17" t="s">
        <v>93</v>
      </c>
      <c r="G3279" s="17" t="s">
        <v>21</v>
      </c>
      <c r="H3279">
        <v>50</v>
      </c>
      <c r="I3279">
        <v>250</v>
      </c>
      <c r="J3279">
        <v>12500</v>
      </c>
      <c r="K3279">
        <v>5000</v>
      </c>
      <c r="L3279" s="17" t="s">
        <v>17</v>
      </c>
      <c r="M3279" s="21">
        <v>45738</v>
      </c>
      <c r="N3279">
        <v>2021</v>
      </c>
      <c r="O3279">
        <v>8</v>
      </c>
      <c r="P3279" s="17" t="s">
        <v>147</v>
      </c>
      <c r="Q3279" t="b" cm="1">
        <f t="array" ref="Q3279">IF(Table1__2[[#This Row],[Product]]="Men's",Male)</f>
        <v>0</v>
      </c>
      <c r="R3279" t="str">
        <f>IF(Table1__2[[#This Row],[Product]]="Men's Street Footwear","Male","Female")</f>
        <v>Female</v>
      </c>
    </row>
    <row r="3280" spans="1:18" x14ac:dyDescent="0.25">
      <c r="A3280" s="17" t="s">
        <v>30</v>
      </c>
      <c r="B3280">
        <v>1185732</v>
      </c>
      <c r="C3280" s="20">
        <v>44425</v>
      </c>
      <c r="D3280" s="17" t="s">
        <v>14</v>
      </c>
      <c r="E3280" s="17" t="s">
        <v>118</v>
      </c>
      <c r="F3280" s="17" t="s">
        <v>93</v>
      </c>
      <c r="G3280" s="17" t="s">
        <v>22</v>
      </c>
      <c r="H3280">
        <v>55</v>
      </c>
      <c r="I3280">
        <v>425</v>
      </c>
      <c r="J3280">
        <v>23375.000000000004</v>
      </c>
      <c r="K3280">
        <v>9350</v>
      </c>
      <c r="L3280" s="17" t="s">
        <v>17</v>
      </c>
      <c r="M3280" s="21">
        <v>45739</v>
      </c>
      <c r="N3280">
        <v>2021</v>
      </c>
      <c r="O3280">
        <v>8</v>
      </c>
      <c r="P3280" s="17" t="s">
        <v>147</v>
      </c>
      <c r="Q3280" t="b" cm="1">
        <f t="array" ref="Q3280">IF(Table1__2[[#This Row],[Product]]="Men's",Male)</f>
        <v>0</v>
      </c>
      <c r="R3280" t="str">
        <f>IF(Table1__2[[#This Row],[Product]]="Men's Street Footwear","Male","Female")</f>
        <v>Female</v>
      </c>
    </row>
    <row r="3281" spans="1:18" x14ac:dyDescent="0.25">
      <c r="A3281" s="17" t="s">
        <v>30</v>
      </c>
      <c r="B3281">
        <v>1185732</v>
      </c>
      <c r="C3281" s="20">
        <v>44457</v>
      </c>
      <c r="D3281" s="17" t="s">
        <v>14</v>
      </c>
      <c r="E3281" s="17" t="s">
        <v>118</v>
      </c>
      <c r="F3281" s="17" t="s">
        <v>93</v>
      </c>
      <c r="G3281" s="17" t="s">
        <v>16</v>
      </c>
      <c r="H3281">
        <v>35</v>
      </c>
      <c r="I3281">
        <v>550</v>
      </c>
      <c r="J3281">
        <v>19250</v>
      </c>
      <c r="K3281">
        <v>7700</v>
      </c>
      <c r="L3281" s="17" t="s">
        <v>17</v>
      </c>
      <c r="M3281" s="21">
        <v>45740</v>
      </c>
      <c r="N3281">
        <v>2021</v>
      </c>
      <c r="O3281">
        <v>9</v>
      </c>
      <c r="P3281" s="17" t="s">
        <v>148</v>
      </c>
      <c r="Q3281" t="b" cm="1">
        <f t="array" ref="Q3281">IF(Table1__2[[#This Row],[Product]]="Men's",Male)</f>
        <v>0</v>
      </c>
      <c r="R3281" t="str">
        <f>IF(Table1__2[[#This Row],[Product]]="Men's Street Footwear","Male","Female")</f>
        <v>Male</v>
      </c>
    </row>
    <row r="3282" spans="1:18" x14ac:dyDescent="0.25">
      <c r="A3282" s="17" t="s">
        <v>30</v>
      </c>
      <c r="B3282">
        <v>1185732</v>
      </c>
      <c r="C3282" s="20">
        <v>44457</v>
      </c>
      <c r="D3282" s="17" t="s">
        <v>14</v>
      </c>
      <c r="E3282" s="17" t="s">
        <v>118</v>
      </c>
      <c r="F3282" s="17" t="s">
        <v>93</v>
      </c>
      <c r="G3282" s="17" t="s">
        <v>18</v>
      </c>
      <c r="H3282">
        <v>30</v>
      </c>
      <c r="I3282">
        <v>350</v>
      </c>
      <c r="J3282">
        <v>10500.000000000004</v>
      </c>
      <c r="K3282">
        <v>4200</v>
      </c>
      <c r="L3282" s="17" t="s">
        <v>17</v>
      </c>
      <c r="M3282" s="21">
        <v>45741</v>
      </c>
      <c r="N3282">
        <v>2021</v>
      </c>
      <c r="O3282">
        <v>9</v>
      </c>
      <c r="P3282" s="17" t="s">
        <v>148</v>
      </c>
      <c r="Q3282" t="b" cm="1">
        <f t="array" ref="Q3282">IF(Table1__2[[#This Row],[Product]]="Men's",Male)</f>
        <v>0</v>
      </c>
      <c r="R3282" t="str">
        <f>IF(Table1__2[[#This Row],[Product]]="Men's Street Footwear","Male","Female")</f>
        <v>Female</v>
      </c>
    </row>
    <row r="3283" spans="1:18" x14ac:dyDescent="0.25">
      <c r="A3283" s="17" t="s">
        <v>30</v>
      </c>
      <c r="B3283">
        <v>1185732</v>
      </c>
      <c r="C3283" s="20">
        <v>44457</v>
      </c>
      <c r="D3283" s="17" t="s">
        <v>14</v>
      </c>
      <c r="E3283" s="17" t="s">
        <v>118</v>
      </c>
      <c r="F3283" s="17" t="s">
        <v>93</v>
      </c>
      <c r="G3283" s="17" t="s">
        <v>19</v>
      </c>
      <c r="H3283">
        <v>25</v>
      </c>
      <c r="I3283">
        <v>250</v>
      </c>
      <c r="J3283">
        <v>6250.0000000000018</v>
      </c>
      <c r="K3283">
        <v>2500</v>
      </c>
      <c r="L3283" s="17" t="s">
        <v>17</v>
      </c>
      <c r="M3283" s="21">
        <v>45742</v>
      </c>
      <c r="N3283">
        <v>2021</v>
      </c>
      <c r="O3283">
        <v>9</v>
      </c>
      <c r="P3283" s="17" t="s">
        <v>148</v>
      </c>
      <c r="Q3283" t="b" cm="1">
        <f t="array" ref="Q3283">IF(Table1__2[[#This Row],[Product]]="Men's",Male)</f>
        <v>0</v>
      </c>
      <c r="R3283" t="str">
        <f>IF(Table1__2[[#This Row],[Product]]="Men's Street Footwear","Male","Female")</f>
        <v>Female</v>
      </c>
    </row>
    <row r="3284" spans="1:18" x14ac:dyDescent="0.25">
      <c r="A3284" s="17" t="s">
        <v>30</v>
      </c>
      <c r="B3284">
        <v>1185732</v>
      </c>
      <c r="C3284" s="20">
        <v>44457</v>
      </c>
      <c r="D3284" s="17" t="s">
        <v>14</v>
      </c>
      <c r="E3284" s="17" t="s">
        <v>118</v>
      </c>
      <c r="F3284" s="17" t="s">
        <v>93</v>
      </c>
      <c r="G3284" s="17" t="s">
        <v>20</v>
      </c>
      <c r="H3284">
        <v>25</v>
      </c>
      <c r="I3284">
        <v>225</v>
      </c>
      <c r="J3284">
        <v>5625.0000000000018</v>
      </c>
      <c r="K3284">
        <v>2250</v>
      </c>
      <c r="L3284" s="17" t="s">
        <v>17</v>
      </c>
      <c r="M3284" s="21">
        <v>45743</v>
      </c>
      <c r="N3284">
        <v>2021</v>
      </c>
      <c r="O3284">
        <v>9</v>
      </c>
      <c r="P3284" s="17" t="s">
        <v>148</v>
      </c>
      <c r="Q3284" t="b" cm="1">
        <f t="array" ref="Q3284">IF(Table1__2[[#This Row],[Product]]="Men's",Male)</f>
        <v>0</v>
      </c>
      <c r="R3284" t="str">
        <f>IF(Table1__2[[#This Row],[Product]]="Men's Street Footwear","Male","Female")</f>
        <v>Female</v>
      </c>
    </row>
    <row r="3285" spans="1:18" x14ac:dyDescent="0.25">
      <c r="A3285" s="17" t="s">
        <v>30</v>
      </c>
      <c r="B3285">
        <v>1185732</v>
      </c>
      <c r="C3285" s="20">
        <v>44457</v>
      </c>
      <c r="D3285" s="17" t="s">
        <v>14</v>
      </c>
      <c r="E3285" s="17" t="s">
        <v>118</v>
      </c>
      <c r="F3285" s="17" t="s">
        <v>93</v>
      </c>
      <c r="G3285" s="17" t="s">
        <v>21</v>
      </c>
      <c r="H3285">
        <v>35</v>
      </c>
      <c r="I3285">
        <v>225</v>
      </c>
      <c r="J3285">
        <v>7875</v>
      </c>
      <c r="K3285">
        <v>3150</v>
      </c>
      <c r="L3285" s="17" t="s">
        <v>17</v>
      </c>
      <c r="M3285" s="21">
        <v>45744</v>
      </c>
      <c r="N3285">
        <v>2021</v>
      </c>
      <c r="O3285">
        <v>9</v>
      </c>
      <c r="P3285" s="17" t="s">
        <v>148</v>
      </c>
      <c r="Q3285" t="b" cm="1">
        <f t="array" ref="Q3285">IF(Table1__2[[#This Row],[Product]]="Men's",Male)</f>
        <v>0</v>
      </c>
      <c r="R3285" t="str">
        <f>IF(Table1__2[[#This Row],[Product]]="Men's Street Footwear","Male","Female")</f>
        <v>Female</v>
      </c>
    </row>
    <row r="3286" spans="1:18" x14ac:dyDescent="0.25">
      <c r="A3286" s="17" t="s">
        <v>30</v>
      </c>
      <c r="B3286">
        <v>1185732</v>
      </c>
      <c r="C3286" s="20">
        <v>44457</v>
      </c>
      <c r="D3286" s="17" t="s">
        <v>14</v>
      </c>
      <c r="E3286" s="17" t="s">
        <v>118</v>
      </c>
      <c r="F3286" s="17" t="s">
        <v>93</v>
      </c>
      <c r="G3286" s="17" t="s">
        <v>22</v>
      </c>
      <c r="H3286">
        <v>40</v>
      </c>
      <c r="I3286">
        <v>300</v>
      </c>
      <c r="J3286">
        <v>12000</v>
      </c>
      <c r="K3286">
        <v>4800</v>
      </c>
      <c r="L3286" s="17" t="s">
        <v>17</v>
      </c>
      <c r="M3286" s="21">
        <v>45745</v>
      </c>
      <c r="N3286">
        <v>2021</v>
      </c>
      <c r="O3286">
        <v>9</v>
      </c>
      <c r="P3286" s="17" t="s">
        <v>148</v>
      </c>
      <c r="Q3286" t="b" cm="1">
        <f t="array" ref="Q3286">IF(Table1__2[[#This Row],[Product]]="Men's",Male)</f>
        <v>0</v>
      </c>
      <c r="R3286" t="str">
        <f>IF(Table1__2[[#This Row],[Product]]="Men's Street Footwear","Male","Female")</f>
        <v>Female</v>
      </c>
    </row>
    <row r="3287" spans="1:18" x14ac:dyDescent="0.25">
      <c r="A3287" s="17" t="s">
        <v>30</v>
      </c>
      <c r="B3287">
        <v>1185732</v>
      </c>
      <c r="C3287" s="20">
        <v>44486</v>
      </c>
      <c r="D3287" s="17" t="s">
        <v>14</v>
      </c>
      <c r="E3287" s="17" t="s">
        <v>118</v>
      </c>
      <c r="F3287" s="17" t="s">
        <v>93</v>
      </c>
      <c r="G3287" s="17" t="s">
        <v>16</v>
      </c>
      <c r="H3287">
        <v>45</v>
      </c>
      <c r="I3287">
        <v>425</v>
      </c>
      <c r="J3287">
        <v>19124.999999999996</v>
      </c>
      <c r="K3287">
        <v>7650</v>
      </c>
      <c r="L3287" s="17" t="s">
        <v>17</v>
      </c>
      <c r="M3287" s="21">
        <v>45746</v>
      </c>
      <c r="N3287">
        <v>2021</v>
      </c>
      <c r="O3287">
        <v>10</v>
      </c>
      <c r="P3287" s="17" t="s">
        <v>149</v>
      </c>
      <c r="Q3287" t="b" cm="1">
        <f t="array" ref="Q3287">IF(Table1__2[[#This Row],[Product]]="Men's",Male)</f>
        <v>0</v>
      </c>
      <c r="R3287" t="str">
        <f>IF(Table1__2[[#This Row],[Product]]="Men's Street Footwear","Male","Female")</f>
        <v>Male</v>
      </c>
    </row>
    <row r="3288" spans="1:18" x14ac:dyDescent="0.25">
      <c r="A3288" s="17" t="s">
        <v>30</v>
      </c>
      <c r="B3288">
        <v>1185732</v>
      </c>
      <c r="C3288" s="20">
        <v>44486</v>
      </c>
      <c r="D3288" s="17" t="s">
        <v>14</v>
      </c>
      <c r="E3288" s="17" t="s">
        <v>118</v>
      </c>
      <c r="F3288" s="17" t="s">
        <v>93</v>
      </c>
      <c r="G3288" s="17" t="s">
        <v>18</v>
      </c>
      <c r="H3288">
        <v>35</v>
      </c>
      <c r="I3288">
        <v>275</v>
      </c>
      <c r="J3288">
        <v>9625</v>
      </c>
      <c r="K3288">
        <v>3850</v>
      </c>
      <c r="L3288" s="17" t="s">
        <v>17</v>
      </c>
      <c r="M3288" s="21">
        <v>45747</v>
      </c>
      <c r="N3288">
        <v>2021</v>
      </c>
      <c r="O3288">
        <v>10</v>
      </c>
      <c r="P3288" s="17" t="s">
        <v>149</v>
      </c>
      <c r="Q3288" t="b" cm="1">
        <f t="array" ref="Q3288">IF(Table1__2[[#This Row],[Product]]="Men's",Male)</f>
        <v>0</v>
      </c>
      <c r="R3288" t="str">
        <f>IF(Table1__2[[#This Row],[Product]]="Men's Street Footwear","Male","Female")</f>
        <v>Female</v>
      </c>
    </row>
    <row r="3289" spans="1:18" x14ac:dyDescent="0.25">
      <c r="A3289" s="17" t="s">
        <v>30</v>
      </c>
      <c r="B3289">
        <v>1185732</v>
      </c>
      <c r="C3289" s="20">
        <v>44486</v>
      </c>
      <c r="D3289" s="17" t="s">
        <v>14</v>
      </c>
      <c r="E3289" s="17" t="s">
        <v>118</v>
      </c>
      <c r="F3289" s="17" t="s">
        <v>93</v>
      </c>
      <c r="G3289" s="17" t="s">
        <v>19</v>
      </c>
      <c r="H3289">
        <v>35</v>
      </c>
      <c r="I3289">
        <v>175</v>
      </c>
      <c r="J3289">
        <v>6125</v>
      </c>
      <c r="K3289">
        <v>2450</v>
      </c>
      <c r="L3289" s="17" t="s">
        <v>17</v>
      </c>
      <c r="M3289" s="21">
        <v>45748</v>
      </c>
      <c r="N3289">
        <v>2021</v>
      </c>
      <c r="O3289">
        <v>10</v>
      </c>
      <c r="P3289" s="17" t="s">
        <v>149</v>
      </c>
      <c r="Q3289" t="b" cm="1">
        <f t="array" ref="Q3289">IF(Table1__2[[#This Row],[Product]]="Men's",Male)</f>
        <v>0</v>
      </c>
      <c r="R3289" t="str">
        <f>IF(Table1__2[[#This Row],[Product]]="Men's Street Footwear","Male","Female")</f>
        <v>Female</v>
      </c>
    </row>
    <row r="3290" spans="1:18" x14ac:dyDescent="0.25">
      <c r="A3290" s="17" t="s">
        <v>30</v>
      </c>
      <c r="B3290">
        <v>1185732</v>
      </c>
      <c r="C3290" s="20">
        <v>44486</v>
      </c>
      <c r="D3290" s="17" t="s">
        <v>14</v>
      </c>
      <c r="E3290" s="17" t="s">
        <v>118</v>
      </c>
      <c r="F3290" s="17" t="s">
        <v>93</v>
      </c>
      <c r="G3290" s="17" t="s">
        <v>20</v>
      </c>
      <c r="H3290">
        <v>35</v>
      </c>
      <c r="I3290">
        <v>175</v>
      </c>
      <c r="J3290">
        <v>6125</v>
      </c>
      <c r="K3290">
        <v>2450</v>
      </c>
      <c r="L3290" s="17" t="s">
        <v>17</v>
      </c>
      <c r="M3290" s="21">
        <v>45749</v>
      </c>
      <c r="N3290">
        <v>2021</v>
      </c>
      <c r="O3290">
        <v>10</v>
      </c>
      <c r="P3290" s="17" t="s">
        <v>149</v>
      </c>
      <c r="Q3290" t="b" cm="1">
        <f t="array" ref="Q3290">IF(Table1__2[[#This Row],[Product]]="Men's",Male)</f>
        <v>0</v>
      </c>
      <c r="R3290" t="str">
        <f>IF(Table1__2[[#This Row],[Product]]="Men's Street Footwear","Male","Female")</f>
        <v>Female</v>
      </c>
    </row>
    <row r="3291" spans="1:18" x14ac:dyDescent="0.25">
      <c r="A3291" s="17" t="s">
        <v>30</v>
      </c>
      <c r="B3291">
        <v>1185732</v>
      </c>
      <c r="C3291" s="20">
        <v>44486</v>
      </c>
      <c r="D3291" s="17" t="s">
        <v>14</v>
      </c>
      <c r="E3291" s="17" t="s">
        <v>118</v>
      </c>
      <c r="F3291" s="17" t="s">
        <v>93</v>
      </c>
      <c r="G3291" s="17" t="s">
        <v>21</v>
      </c>
      <c r="H3291">
        <v>45</v>
      </c>
      <c r="I3291">
        <v>175</v>
      </c>
      <c r="J3291">
        <v>7874.9999999999982</v>
      </c>
      <c r="K3291">
        <v>3150</v>
      </c>
      <c r="L3291" s="17" t="s">
        <v>17</v>
      </c>
      <c r="M3291" s="21">
        <v>45750</v>
      </c>
      <c r="N3291">
        <v>2021</v>
      </c>
      <c r="O3291">
        <v>10</v>
      </c>
      <c r="P3291" s="17" t="s">
        <v>149</v>
      </c>
      <c r="Q3291" t="b" cm="1">
        <f t="array" ref="Q3291">IF(Table1__2[[#This Row],[Product]]="Men's",Male)</f>
        <v>0</v>
      </c>
      <c r="R3291" t="str">
        <f>IF(Table1__2[[#This Row],[Product]]="Men's Street Footwear","Male","Female")</f>
        <v>Female</v>
      </c>
    </row>
    <row r="3292" spans="1:18" x14ac:dyDescent="0.25">
      <c r="A3292" s="17" t="s">
        <v>13</v>
      </c>
      <c r="B3292">
        <v>1185732</v>
      </c>
      <c r="C3292" s="20">
        <v>44486</v>
      </c>
      <c r="D3292" s="17" t="s">
        <v>14</v>
      </c>
      <c r="E3292" s="17" t="s">
        <v>118</v>
      </c>
      <c r="F3292" s="17" t="s">
        <v>93</v>
      </c>
      <c r="G3292" s="17" t="s">
        <v>22</v>
      </c>
      <c r="H3292">
        <v>50</v>
      </c>
      <c r="I3292">
        <v>300</v>
      </c>
      <c r="J3292">
        <v>14999.999999999996</v>
      </c>
      <c r="K3292">
        <v>6000</v>
      </c>
      <c r="L3292" s="17" t="s">
        <v>17</v>
      </c>
      <c r="M3292" s="21">
        <v>45751</v>
      </c>
      <c r="N3292">
        <v>2021</v>
      </c>
      <c r="O3292">
        <v>10</v>
      </c>
      <c r="P3292" s="17" t="s">
        <v>149</v>
      </c>
      <c r="Q3292" t="b" cm="1">
        <f t="array" ref="Q3292">IF(Table1__2[[#This Row],[Product]]="Men's",Male)</f>
        <v>0</v>
      </c>
      <c r="R3292" t="str">
        <f>IF(Table1__2[[#This Row],[Product]]="Men's Street Footwear","Male","Female")</f>
        <v>Female</v>
      </c>
    </row>
    <row r="3293" spans="1:18" x14ac:dyDescent="0.25">
      <c r="A3293" s="17" t="s">
        <v>13</v>
      </c>
      <c r="B3293">
        <v>1185732</v>
      </c>
      <c r="C3293" s="20">
        <v>44517</v>
      </c>
      <c r="D3293" s="17" t="s">
        <v>14</v>
      </c>
      <c r="E3293" s="17" t="s">
        <v>118</v>
      </c>
      <c r="F3293" s="17" t="s">
        <v>93</v>
      </c>
      <c r="G3293" s="17" t="s">
        <v>16</v>
      </c>
      <c r="H3293">
        <v>45</v>
      </c>
      <c r="I3293">
        <v>450</v>
      </c>
      <c r="J3293">
        <v>20249.999999999996</v>
      </c>
      <c r="K3293">
        <v>8100</v>
      </c>
      <c r="L3293" s="17" t="s">
        <v>17</v>
      </c>
      <c r="M3293" s="21">
        <v>45752</v>
      </c>
      <c r="N3293">
        <v>2021</v>
      </c>
      <c r="O3293">
        <v>11</v>
      </c>
      <c r="P3293" s="17" t="s">
        <v>150</v>
      </c>
      <c r="Q3293" t="b" cm="1">
        <f t="array" ref="Q3293">IF(Table1__2[[#This Row],[Product]]="Men's",Male)</f>
        <v>0</v>
      </c>
      <c r="R3293" t="str">
        <f>IF(Table1__2[[#This Row],[Product]]="Men's Street Footwear","Male","Female")</f>
        <v>Male</v>
      </c>
    </row>
    <row r="3294" spans="1:18" x14ac:dyDescent="0.25">
      <c r="A3294" s="17" t="s">
        <v>13</v>
      </c>
      <c r="B3294">
        <v>1185732</v>
      </c>
      <c r="C3294" s="20">
        <v>44517</v>
      </c>
      <c r="D3294" s="17" t="s">
        <v>14</v>
      </c>
      <c r="E3294" s="17" t="s">
        <v>118</v>
      </c>
      <c r="F3294" s="17" t="s">
        <v>93</v>
      </c>
      <c r="G3294" s="17" t="s">
        <v>18</v>
      </c>
      <c r="H3294">
        <v>35</v>
      </c>
      <c r="I3294">
        <v>350</v>
      </c>
      <c r="J3294">
        <v>12250</v>
      </c>
      <c r="K3294">
        <v>4900</v>
      </c>
      <c r="L3294" s="17" t="s">
        <v>17</v>
      </c>
      <c r="M3294" s="21">
        <v>45753</v>
      </c>
      <c r="N3294">
        <v>2021</v>
      </c>
      <c r="O3294">
        <v>11</v>
      </c>
      <c r="P3294" s="17" t="s">
        <v>150</v>
      </c>
      <c r="Q3294" t="b" cm="1">
        <f t="array" ref="Q3294">IF(Table1__2[[#This Row],[Product]]="Men's",Male)</f>
        <v>0</v>
      </c>
      <c r="R3294" t="str">
        <f>IF(Table1__2[[#This Row],[Product]]="Men's Street Footwear","Male","Female")</f>
        <v>Female</v>
      </c>
    </row>
    <row r="3295" spans="1:18" x14ac:dyDescent="0.25">
      <c r="A3295" s="17" t="s">
        <v>13</v>
      </c>
      <c r="B3295">
        <v>1185732</v>
      </c>
      <c r="C3295" s="20">
        <v>44517</v>
      </c>
      <c r="D3295" s="17" t="s">
        <v>14</v>
      </c>
      <c r="E3295" s="17" t="s">
        <v>118</v>
      </c>
      <c r="F3295" s="17" t="s">
        <v>93</v>
      </c>
      <c r="G3295" s="17" t="s">
        <v>19</v>
      </c>
      <c r="H3295">
        <v>35</v>
      </c>
      <c r="I3295">
        <v>295</v>
      </c>
      <c r="J3295">
        <v>10325</v>
      </c>
      <c r="K3295">
        <v>4130</v>
      </c>
      <c r="L3295" s="17" t="s">
        <v>17</v>
      </c>
      <c r="M3295" s="21">
        <v>45754</v>
      </c>
      <c r="N3295">
        <v>2021</v>
      </c>
      <c r="O3295">
        <v>11</v>
      </c>
      <c r="P3295" s="17" t="s">
        <v>150</v>
      </c>
      <c r="Q3295" t="b" cm="1">
        <f t="array" ref="Q3295">IF(Table1__2[[#This Row],[Product]]="Men's",Male)</f>
        <v>0</v>
      </c>
      <c r="R3295" t="str">
        <f>IF(Table1__2[[#This Row],[Product]]="Men's Street Footwear","Male","Female")</f>
        <v>Female</v>
      </c>
    </row>
    <row r="3296" spans="1:18" x14ac:dyDescent="0.25">
      <c r="A3296" s="17" t="s">
        <v>13</v>
      </c>
      <c r="B3296">
        <v>1185732</v>
      </c>
      <c r="C3296" s="20">
        <v>44517</v>
      </c>
      <c r="D3296" s="17" t="s">
        <v>14</v>
      </c>
      <c r="E3296" s="17" t="s">
        <v>118</v>
      </c>
      <c r="F3296" s="17" t="s">
        <v>93</v>
      </c>
      <c r="G3296" s="17" t="s">
        <v>20</v>
      </c>
      <c r="H3296">
        <v>40</v>
      </c>
      <c r="I3296">
        <v>325</v>
      </c>
      <c r="J3296">
        <v>13000</v>
      </c>
      <c r="K3296">
        <v>5200</v>
      </c>
      <c r="L3296" s="17" t="s">
        <v>17</v>
      </c>
      <c r="M3296" s="21">
        <v>45755</v>
      </c>
      <c r="N3296">
        <v>2021</v>
      </c>
      <c r="O3296">
        <v>11</v>
      </c>
      <c r="P3296" s="17" t="s">
        <v>150</v>
      </c>
      <c r="Q3296" t="b" cm="1">
        <f t="array" ref="Q3296">IF(Table1__2[[#This Row],[Product]]="Men's",Male)</f>
        <v>0</v>
      </c>
      <c r="R3296" t="str">
        <f>IF(Table1__2[[#This Row],[Product]]="Men's Street Footwear","Male","Female")</f>
        <v>Female</v>
      </c>
    </row>
    <row r="3297" spans="1:18" x14ac:dyDescent="0.25">
      <c r="A3297" s="17" t="s">
        <v>13</v>
      </c>
      <c r="B3297">
        <v>1185732</v>
      </c>
      <c r="C3297" s="20">
        <v>44517</v>
      </c>
      <c r="D3297" s="17" t="s">
        <v>14</v>
      </c>
      <c r="E3297" s="17" t="s">
        <v>118</v>
      </c>
      <c r="F3297" s="17" t="s">
        <v>93</v>
      </c>
      <c r="G3297" s="17" t="s">
        <v>21</v>
      </c>
      <c r="H3297">
        <v>65</v>
      </c>
      <c r="I3297">
        <v>300</v>
      </c>
      <c r="J3297">
        <v>19500</v>
      </c>
      <c r="K3297">
        <v>7800</v>
      </c>
      <c r="L3297" s="17" t="s">
        <v>17</v>
      </c>
      <c r="M3297" s="21">
        <v>45756</v>
      </c>
      <c r="N3297">
        <v>2021</v>
      </c>
      <c r="O3297">
        <v>11</v>
      </c>
      <c r="P3297" s="17" t="s">
        <v>150</v>
      </c>
      <c r="Q3297" t="b" cm="1">
        <f t="array" ref="Q3297">IF(Table1__2[[#This Row],[Product]]="Men's",Male)</f>
        <v>0</v>
      </c>
      <c r="R3297" t="str">
        <f>IF(Table1__2[[#This Row],[Product]]="Men's Street Footwear","Male","Female")</f>
        <v>Female</v>
      </c>
    </row>
    <row r="3298" spans="1:18" x14ac:dyDescent="0.25">
      <c r="A3298" s="17" t="s">
        <v>13</v>
      </c>
      <c r="B3298">
        <v>1185732</v>
      </c>
      <c r="C3298" s="20">
        <v>44517</v>
      </c>
      <c r="D3298" s="17" t="s">
        <v>14</v>
      </c>
      <c r="E3298" s="17" t="s">
        <v>118</v>
      </c>
      <c r="F3298" s="17" t="s">
        <v>93</v>
      </c>
      <c r="G3298" s="17" t="s">
        <v>22</v>
      </c>
      <c r="H3298">
        <v>70</v>
      </c>
      <c r="I3298">
        <v>400</v>
      </c>
      <c r="J3298">
        <v>28000</v>
      </c>
      <c r="K3298">
        <v>11200</v>
      </c>
      <c r="L3298" s="17" t="s">
        <v>17</v>
      </c>
      <c r="M3298" s="21">
        <v>45757</v>
      </c>
      <c r="N3298">
        <v>2021</v>
      </c>
      <c r="O3298">
        <v>11</v>
      </c>
      <c r="P3298" s="17" t="s">
        <v>150</v>
      </c>
      <c r="Q3298" t="b" cm="1">
        <f t="array" ref="Q3298">IF(Table1__2[[#This Row],[Product]]="Men's",Male)</f>
        <v>0</v>
      </c>
      <c r="R3298" t="str">
        <f>IF(Table1__2[[#This Row],[Product]]="Men's Street Footwear","Male","Female")</f>
        <v>Female</v>
      </c>
    </row>
    <row r="3299" spans="1:18" x14ac:dyDescent="0.25">
      <c r="A3299" s="17" t="s">
        <v>13</v>
      </c>
      <c r="B3299">
        <v>1185732</v>
      </c>
      <c r="C3299" s="20">
        <v>44546</v>
      </c>
      <c r="D3299" s="17" t="s">
        <v>14</v>
      </c>
      <c r="E3299" s="17" t="s">
        <v>118</v>
      </c>
      <c r="F3299" s="17" t="s">
        <v>93</v>
      </c>
      <c r="G3299" s="17" t="s">
        <v>16</v>
      </c>
      <c r="H3299">
        <v>65</v>
      </c>
      <c r="I3299">
        <v>650</v>
      </c>
      <c r="J3299">
        <v>42250</v>
      </c>
      <c r="K3299">
        <v>16900</v>
      </c>
      <c r="L3299" s="17" t="s">
        <v>17</v>
      </c>
      <c r="M3299" s="21">
        <v>45758</v>
      </c>
      <c r="N3299">
        <v>2021</v>
      </c>
      <c r="O3299">
        <v>12</v>
      </c>
      <c r="P3299" s="17" t="s">
        <v>151</v>
      </c>
      <c r="Q3299" t="b" cm="1">
        <f t="array" ref="Q3299">IF(Table1__2[[#This Row],[Product]]="Men's",Male)</f>
        <v>0</v>
      </c>
      <c r="R3299" t="str">
        <f>IF(Table1__2[[#This Row],[Product]]="Men's Street Footwear","Male","Female")</f>
        <v>Male</v>
      </c>
    </row>
    <row r="3300" spans="1:18" x14ac:dyDescent="0.25">
      <c r="A3300" s="17" t="s">
        <v>13</v>
      </c>
      <c r="B3300">
        <v>1185732</v>
      </c>
      <c r="C3300" s="20">
        <v>44546</v>
      </c>
      <c r="D3300" s="17" t="s">
        <v>14</v>
      </c>
      <c r="E3300" s="17" t="s">
        <v>118</v>
      </c>
      <c r="F3300" s="17" t="s">
        <v>93</v>
      </c>
      <c r="G3300" s="17" t="s">
        <v>18</v>
      </c>
      <c r="H3300">
        <v>55</v>
      </c>
      <c r="I3300">
        <v>450</v>
      </c>
      <c r="J3300">
        <v>24750.000000000004</v>
      </c>
      <c r="K3300">
        <v>9900</v>
      </c>
      <c r="L3300" s="17" t="s">
        <v>17</v>
      </c>
      <c r="M3300" s="21">
        <v>45759</v>
      </c>
      <c r="N3300">
        <v>2021</v>
      </c>
      <c r="O3300">
        <v>12</v>
      </c>
      <c r="P3300" s="17" t="s">
        <v>151</v>
      </c>
      <c r="Q3300" t="b" cm="1">
        <f t="array" ref="Q3300">IF(Table1__2[[#This Row],[Product]]="Men's",Male)</f>
        <v>0</v>
      </c>
      <c r="R3300" t="str">
        <f>IF(Table1__2[[#This Row],[Product]]="Men's Street Footwear","Male","Female")</f>
        <v>Female</v>
      </c>
    </row>
    <row r="3301" spans="1:18" x14ac:dyDescent="0.25">
      <c r="A3301" s="17" t="s">
        <v>30</v>
      </c>
      <c r="B3301">
        <v>1185732</v>
      </c>
      <c r="C3301" s="20">
        <v>44546</v>
      </c>
      <c r="D3301" s="17" t="s">
        <v>14</v>
      </c>
      <c r="E3301" s="17" t="s">
        <v>118</v>
      </c>
      <c r="F3301" s="17" t="s">
        <v>93</v>
      </c>
      <c r="G3301" s="17" t="s">
        <v>19</v>
      </c>
      <c r="H3301">
        <v>55</v>
      </c>
      <c r="I3301">
        <v>400</v>
      </c>
      <c r="J3301">
        <v>22000.000000000004</v>
      </c>
      <c r="K3301">
        <v>8800</v>
      </c>
      <c r="L3301" s="17" t="s">
        <v>17</v>
      </c>
      <c r="M3301" s="21">
        <v>45760</v>
      </c>
      <c r="N3301">
        <v>2021</v>
      </c>
      <c r="O3301">
        <v>12</v>
      </c>
      <c r="P3301" s="17" t="s">
        <v>151</v>
      </c>
      <c r="Q3301" t="b" cm="1">
        <f t="array" ref="Q3301">IF(Table1__2[[#This Row],[Product]]="Men's",Male)</f>
        <v>0</v>
      </c>
      <c r="R3301" t="str">
        <f>IF(Table1__2[[#This Row],[Product]]="Men's Street Footwear","Male","Female")</f>
        <v>Female</v>
      </c>
    </row>
    <row r="3302" spans="1:18" x14ac:dyDescent="0.25">
      <c r="A3302" s="17" t="s">
        <v>13</v>
      </c>
      <c r="B3302">
        <v>1185732</v>
      </c>
      <c r="C3302" s="20">
        <v>44546</v>
      </c>
      <c r="D3302" s="17" t="s">
        <v>14</v>
      </c>
      <c r="E3302" s="17" t="s">
        <v>118</v>
      </c>
      <c r="F3302" s="17" t="s">
        <v>93</v>
      </c>
      <c r="G3302" s="17" t="s">
        <v>20</v>
      </c>
      <c r="H3302">
        <v>55</v>
      </c>
      <c r="I3302">
        <v>350</v>
      </c>
      <c r="J3302">
        <v>19250.000000000004</v>
      </c>
      <c r="K3302">
        <v>7700</v>
      </c>
      <c r="L3302" s="17" t="s">
        <v>17</v>
      </c>
      <c r="M3302" s="21">
        <v>45761</v>
      </c>
      <c r="N3302">
        <v>2021</v>
      </c>
      <c r="O3302">
        <v>12</v>
      </c>
      <c r="P3302" s="17" t="s">
        <v>151</v>
      </c>
      <c r="Q3302" t="b" cm="1">
        <f t="array" ref="Q3302">IF(Table1__2[[#This Row],[Product]]="Men's",Male)</f>
        <v>0</v>
      </c>
      <c r="R3302" t="str">
        <f>IF(Table1__2[[#This Row],[Product]]="Men's Street Footwear","Male","Female")</f>
        <v>Female</v>
      </c>
    </row>
    <row r="3303" spans="1:18" x14ac:dyDescent="0.25">
      <c r="A3303" s="17" t="s">
        <v>13</v>
      </c>
      <c r="B3303">
        <v>1185732</v>
      </c>
      <c r="C3303" s="20">
        <v>44546</v>
      </c>
      <c r="D3303" s="17" t="s">
        <v>14</v>
      </c>
      <c r="E3303" s="17" t="s">
        <v>118</v>
      </c>
      <c r="F3303" s="17" t="s">
        <v>93</v>
      </c>
      <c r="G3303" s="17" t="s">
        <v>21</v>
      </c>
      <c r="H3303">
        <v>65</v>
      </c>
      <c r="I3303">
        <v>350</v>
      </c>
      <c r="J3303">
        <v>22750</v>
      </c>
      <c r="K3303">
        <v>9100</v>
      </c>
      <c r="L3303" s="17" t="s">
        <v>17</v>
      </c>
      <c r="M3303" s="21">
        <v>45762</v>
      </c>
      <c r="N3303">
        <v>2021</v>
      </c>
      <c r="O3303">
        <v>12</v>
      </c>
      <c r="P3303" s="17" t="s">
        <v>151</v>
      </c>
      <c r="Q3303" t="b" cm="1">
        <f t="array" ref="Q3303">IF(Table1__2[[#This Row],[Product]]="Men's",Male)</f>
        <v>0</v>
      </c>
      <c r="R3303" t="str">
        <f>IF(Table1__2[[#This Row],[Product]]="Men's Street Footwear","Male","Female")</f>
        <v>Female</v>
      </c>
    </row>
    <row r="3304" spans="1:18" x14ac:dyDescent="0.25">
      <c r="A3304" s="17" t="s">
        <v>13</v>
      </c>
      <c r="B3304">
        <v>1185732</v>
      </c>
      <c r="C3304" s="20">
        <v>44546</v>
      </c>
      <c r="D3304" s="17" t="s">
        <v>14</v>
      </c>
      <c r="E3304" s="17" t="s">
        <v>118</v>
      </c>
      <c r="F3304" s="17" t="s">
        <v>93</v>
      </c>
      <c r="G3304" s="17" t="s">
        <v>22</v>
      </c>
      <c r="H3304">
        <v>70</v>
      </c>
      <c r="I3304">
        <v>450</v>
      </c>
      <c r="J3304">
        <v>31500</v>
      </c>
      <c r="K3304">
        <v>12600</v>
      </c>
      <c r="L3304" s="17" t="s">
        <v>17</v>
      </c>
      <c r="M3304" s="21">
        <v>45763</v>
      </c>
      <c r="N3304">
        <v>2021</v>
      </c>
      <c r="O3304">
        <v>12</v>
      </c>
      <c r="P3304" s="17" t="s">
        <v>151</v>
      </c>
      <c r="Q3304" t="b" cm="1">
        <f t="array" ref="Q3304">IF(Table1__2[[#This Row],[Product]]="Men's",Male)</f>
        <v>0</v>
      </c>
      <c r="R3304" t="str">
        <f>IF(Table1__2[[#This Row],[Product]]="Men's Street Footwear","Male","Female")</f>
        <v>Female</v>
      </c>
    </row>
    <row r="3305" spans="1:18" x14ac:dyDescent="0.25">
      <c r="A3305" s="17" t="s">
        <v>13</v>
      </c>
      <c r="B3305">
        <v>1185732</v>
      </c>
      <c r="C3305" s="20">
        <v>44220</v>
      </c>
      <c r="D3305" s="17" t="s">
        <v>14</v>
      </c>
      <c r="E3305" s="17" t="s">
        <v>118</v>
      </c>
      <c r="F3305" s="17" t="s">
        <v>93</v>
      </c>
      <c r="G3305" s="17" t="s">
        <v>16</v>
      </c>
      <c r="H3305">
        <v>35</v>
      </c>
      <c r="I3305">
        <v>425</v>
      </c>
      <c r="J3305">
        <v>14875</v>
      </c>
      <c r="K3305">
        <v>5950</v>
      </c>
      <c r="L3305" s="17" t="s">
        <v>17</v>
      </c>
      <c r="M3305" s="21">
        <v>45764</v>
      </c>
      <c r="N3305">
        <v>2021</v>
      </c>
      <c r="O3305">
        <v>1</v>
      </c>
      <c r="P3305" s="17" t="s">
        <v>141</v>
      </c>
      <c r="Q3305" t="b" cm="1">
        <f t="array" ref="Q3305">IF(Table1__2[[#This Row],[Product]]="Men's",Male)</f>
        <v>0</v>
      </c>
      <c r="R3305" t="str">
        <f>IF(Table1__2[[#This Row],[Product]]="Men's Street Footwear","Male","Female")</f>
        <v>Male</v>
      </c>
    </row>
    <row r="3306" spans="1:18" x14ac:dyDescent="0.25">
      <c r="A3306" s="17" t="s">
        <v>13</v>
      </c>
      <c r="B3306">
        <v>1185732</v>
      </c>
      <c r="C3306" s="20">
        <v>44220</v>
      </c>
      <c r="D3306" s="17" t="s">
        <v>14</v>
      </c>
      <c r="E3306" s="17" t="s">
        <v>118</v>
      </c>
      <c r="F3306" s="17" t="s">
        <v>93</v>
      </c>
      <c r="G3306" s="17" t="s">
        <v>18</v>
      </c>
      <c r="H3306">
        <v>35</v>
      </c>
      <c r="I3306">
        <v>225</v>
      </c>
      <c r="J3306">
        <v>7875</v>
      </c>
      <c r="K3306">
        <v>2756.25</v>
      </c>
      <c r="L3306" s="17" t="s">
        <v>17</v>
      </c>
      <c r="M3306" s="21">
        <v>45765</v>
      </c>
      <c r="N3306">
        <v>2021</v>
      </c>
      <c r="O3306">
        <v>1</v>
      </c>
      <c r="P3306" s="17" t="s">
        <v>141</v>
      </c>
      <c r="Q3306" t="b" cm="1">
        <f t="array" ref="Q3306">IF(Table1__2[[#This Row],[Product]]="Men's",Male)</f>
        <v>0</v>
      </c>
      <c r="R3306" t="str">
        <f>IF(Table1__2[[#This Row],[Product]]="Men's Street Footwear","Male","Female")</f>
        <v>Female</v>
      </c>
    </row>
    <row r="3307" spans="1:18" x14ac:dyDescent="0.25">
      <c r="A3307" s="17" t="s">
        <v>13</v>
      </c>
      <c r="B3307">
        <v>1185732</v>
      </c>
      <c r="C3307" s="20">
        <v>44220</v>
      </c>
      <c r="D3307" s="17" t="s">
        <v>14</v>
      </c>
      <c r="E3307" s="17" t="s">
        <v>118</v>
      </c>
      <c r="F3307" s="17" t="s">
        <v>93</v>
      </c>
      <c r="G3307" s="17" t="s">
        <v>19</v>
      </c>
      <c r="H3307">
        <v>25</v>
      </c>
      <c r="I3307">
        <v>225</v>
      </c>
      <c r="J3307">
        <v>5625.0000000000018</v>
      </c>
      <c r="K3307">
        <v>1968.75</v>
      </c>
      <c r="L3307" s="17" t="s">
        <v>17</v>
      </c>
      <c r="M3307" s="21">
        <v>45766</v>
      </c>
      <c r="N3307">
        <v>2021</v>
      </c>
      <c r="O3307">
        <v>1</v>
      </c>
      <c r="P3307" s="17" t="s">
        <v>141</v>
      </c>
      <c r="Q3307" t="b" cm="1">
        <f t="array" ref="Q3307">IF(Table1__2[[#This Row],[Product]]="Men's",Male)</f>
        <v>0</v>
      </c>
      <c r="R3307" t="str">
        <f>IF(Table1__2[[#This Row],[Product]]="Men's Street Footwear","Male","Female")</f>
        <v>Female</v>
      </c>
    </row>
    <row r="3308" spans="1:18" x14ac:dyDescent="0.25">
      <c r="A3308" s="17" t="s">
        <v>13</v>
      </c>
      <c r="B3308">
        <v>1185732</v>
      </c>
      <c r="C3308" s="20">
        <v>44220</v>
      </c>
      <c r="D3308" s="17" t="s">
        <v>14</v>
      </c>
      <c r="E3308" s="17" t="s">
        <v>118</v>
      </c>
      <c r="F3308" s="17" t="s">
        <v>93</v>
      </c>
      <c r="G3308" s="17" t="s">
        <v>20</v>
      </c>
      <c r="H3308">
        <v>30</v>
      </c>
      <c r="I3308">
        <v>75</v>
      </c>
      <c r="J3308">
        <v>2250</v>
      </c>
      <c r="K3308">
        <v>787.5</v>
      </c>
      <c r="L3308" s="17" t="s">
        <v>17</v>
      </c>
      <c r="M3308" s="21">
        <v>45767</v>
      </c>
      <c r="N3308">
        <v>2021</v>
      </c>
      <c r="O3308">
        <v>1</v>
      </c>
      <c r="P3308" s="17" t="s">
        <v>141</v>
      </c>
      <c r="Q3308" t="b" cm="1">
        <f t="array" ref="Q3308">IF(Table1__2[[#This Row],[Product]]="Men's",Male)</f>
        <v>0</v>
      </c>
      <c r="R3308" t="str">
        <f>IF(Table1__2[[#This Row],[Product]]="Men's Street Footwear","Male","Female")</f>
        <v>Female</v>
      </c>
    </row>
    <row r="3309" spans="1:18" x14ac:dyDescent="0.25">
      <c r="A3309" s="17" t="s">
        <v>13</v>
      </c>
      <c r="B3309">
        <v>1185732</v>
      </c>
      <c r="C3309" s="20">
        <v>44220</v>
      </c>
      <c r="D3309" s="17" t="s">
        <v>14</v>
      </c>
      <c r="E3309" s="17" t="s">
        <v>118</v>
      </c>
      <c r="F3309" s="17" t="s">
        <v>93</v>
      </c>
      <c r="G3309" s="17" t="s">
        <v>21</v>
      </c>
      <c r="H3309">
        <v>45</v>
      </c>
      <c r="I3309">
        <v>125</v>
      </c>
      <c r="J3309">
        <v>5625</v>
      </c>
      <c r="K3309">
        <v>1687.5</v>
      </c>
      <c r="L3309" s="17" t="s">
        <v>17</v>
      </c>
      <c r="M3309" s="21">
        <v>45768</v>
      </c>
      <c r="N3309">
        <v>2021</v>
      </c>
      <c r="O3309">
        <v>1</v>
      </c>
      <c r="P3309" s="17" t="s">
        <v>141</v>
      </c>
      <c r="Q3309" t="b" cm="1">
        <f t="array" ref="Q3309">IF(Table1__2[[#This Row],[Product]]="Men's",Male)</f>
        <v>0</v>
      </c>
      <c r="R3309" t="str">
        <f>IF(Table1__2[[#This Row],[Product]]="Men's Street Footwear","Male","Female")</f>
        <v>Female</v>
      </c>
    </row>
    <row r="3310" spans="1:18" x14ac:dyDescent="0.25">
      <c r="A3310" s="17" t="s">
        <v>13</v>
      </c>
      <c r="B3310">
        <v>1185732</v>
      </c>
      <c r="C3310" s="20">
        <v>44220</v>
      </c>
      <c r="D3310" s="17" t="s">
        <v>14</v>
      </c>
      <c r="E3310" s="17" t="s">
        <v>118</v>
      </c>
      <c r="F3310" s="17" t="s">
        <v>93</v>
      </c>
      <c r="G3310" s="17" t="s">
        <v>22</v>
      </c>
      <c r="H3310">
        <v>35</v>
      </c>
      <c r="I3310">
        <v>225</v>
      </c>
      <c r="J3310">
        <v>7875</v>
      </c>
      <c r="K3310">
        <v>2362.5</v>
      </c>
      <c r="L3310" s="17" t="s">
        <v>17</v>
      </c>
      <c r="M3310" s="21">
        <v>45769</v>
      </c>
      <c r="N3310">
        <v>2021</v>
      </c>
      <c r="O3310">
        <v>1</v>
      </c>
      <c r="P3310" s="17" t="s">
        <v>141</v>
      </c>
      <c r="Q3310" t="b" cm="1">
        <f t="array" ref="Q3310">IF(Table1__2[[#This Row],[Product]]="Men's",Male)</f>
        <v>0</v>
      </c>
      <c r="R3310" t="str">
        <f>IF(Table1__2[[#This Row],[Product]]="Men's Street Footwear","Male","Female")</f>
        <v>Female</v>
      </c>
    </row>
    <row r="3311" spans="1:18" x14ac:dyDescent="0.25">
      <c r="A3311" s="17" t="s">
        <v>13</v>
      </c>
      <c r="B3311">
        <v>1185732</v>
      </c>
      <c r="C3311" s="20">
        <v>44249</v>
      </c>
      <c r="D3311" s="17" t="s">
        <v>14</v>
      </c>
      <c r="E3311" s="17" t="s">
        <v>118</v>
      </c>
      <c r="F3311" s="17" t="s">
        <v>93</v>
      </c>
      <c r="G3311" s="17" t="s">
        <v>16</v>
      </c>
      <c r="H3311">
        <v>35</v>
      </c>
      <c r="I3311">
        <v>475</v>
      </c>
      <c r="J3311">
        <v>16625</v>
      </c>
      <c r="K3311">
        <v>6650</v>
      </c>
      <c r="L3311" s="17" t="s">
        <v>17</v>
      </c>
      <c r="M3311" s="21">
        <v>45770</v>
      </c>
      <c r="N3311">
        <v>2021</v>
      </c>
      <c r="O3311">
        <v>2</v>
      </c>
      <c r="P3311" s="17" t="s">
        <v>142</v>
      </c>
      <c r="Q3311" t="b" cm="1">
        <f t="array" ref="Q3311">IF(Table1__2[[#This Row],[Product]]="Men's",Male)</f>
        <v>0</v>
      </c>
      <c r="R3311" t="str">
        <f>IF(Table1__2[[#This Row],[Product]]="Men's Street Footwear","Male","Female")</f>
        <v>Male</v>
      </c>
    </row>
    <row r="3312" spans="1:18" x14ac:dyDescent="0.25">
      <c r="A3312" s="17" t="s">
        <v>30</v>
      </c>
      <c r="B3312">
        <v>1185732</v>
      </c>
      <c r="C3312" s="20">
        <v>44249</v>
      </c>
      <c r="D3312" s="17" t="s">
        <v>14</v>
      </c>
      <c r="E3312" s="17" t="s">
        <v>118</v>
      </c>
      <c r="F3312" s="17" t="s">
        <v>93</v>
      </c>
      <c r="G3312" s="17" t="s">
        <v>18</v>
      </c>
      <c r="H3312">
        <v>35</v>
      </c>
      <c r="I3312">
        <v>125</v>
      </c>
      <c r="J3312">
        <v>4375</v>
      </c>
      <c r="K3312">
        <v>1531.25</v>
      </c>
      <c r="L3312" s="17" t="s">
        <v>17</v>
      </c>
      <c r="M3312" s="21">
        <v>45771</v>
      </c>
      <c r="N3312">
        <v>2021</v>
      </c>
      <c r="O3312">
        <v>2</v>
      </c>
      <c r="P3312" s="17" t="s">
        <v>142</v>
      </c>
      <c r="Q3312" t="b" cm="1">
        <f t="array" ref="Q3312">IF(Table1__2[[#This Row],[Product]]="Men's",Male)</f>
        <v>0</v>
      </c>
      <c r="R3312" t="str">
        <f>IF(Table1__2[[#This Row],[Product]]="Men's Street Footwear","Male","Female")</f>
        <v>Female</v>
      </c>
    </row>
    <row r="3313" spans="1:18" x14ac:dyDescent="0.25">
      <c r="A3313" s="17" t="s">
        <v>30</v>
      </c>
      <c r="B3313">
        <v>1185732</v>
      </c>
      <c r="C3313" s="20">
        <v>44249</v>
      </c>
      <c r="D3313" s="17" t="s">
        <v>14</v>
      </c>
      <c r="E3313" s="17" t="s">
        <v>118</v>
      </c>
      <c r="F3313" s="17" t="s">
        <v>93</v>
      </c>
      <c r="G3313" s="17" t="s">
        <v>19</v>
      </c>
      <c r="H3313">
        <v>25</v>
      </c>
      <c r="I3313">
        <v>175</v>
      </c>
      <c r="J3313">
        <v>4375.0000000000018</v>
      </c>
      <c r="K3313">
        <v>1531.25</v>
      </c>
      <c r="L3313" s="17" t="s">
        <v>17</v>
      </c>
      <c r="M3313" s="21">
        <v>45772</v>
      </c>
      <c r="N3313">
        <v>2021</v>
      </c>
      <c r="O3313">
        <v>2</v>
      </c>
      <c r="P3313" s="17" t="s">
        <v>142</v>
      </c>
      <c r="Q3313" t="b" cm="1">
        <f t="array" ref="Q3313">IF(Table1__2[[#This Row],[Product]]="Men's",Male)</f>
        <v>0</v>
      </c>
      <c r="R3313" t="str">
        <f>IF(Table1__2[[#This Row],[Product]]="Men's Street Footwear","Male","Female")</f>
        <v>Female</v>
      </c>
    </row>
    <row r="3314" spans="1:18" x14ac:dyDescent="0.25">
      <c r="A3314" s="17" t="s">
        <v>30</v>
      </c>
      <c r="B3314">
        <v>1185732</v>
      </c>
      <c r="C3314" s="20">
        <v>44249</v>
      </c>
      <c r="D3314" s="17" t="s">
        <v>14</v>
      </c>
      <c r="E3314" s="17" t="s">
        <v>119</v>
      </c>
      <c r="F3314" s="17" t="s">
        <v>120</v>
      </c>
      <c r="G3314" s="17" t="s">
        <v>20</v>
      </c>
      <c r="H3314">
        <v>30</v>
      </c>
      <c r="I3314">
        <v>50</v>
      </c>
      <c r="J3314">
        <v>1500</v>
      </c>
      <c r="K3314">
        <v>525</v>
      </c>
      <c r="L3314" s="17" t="s">
        <v>17</v>
      </c>
      <c r="M3314" s="21">
        <v>45773</v>
      </c>
      <c r="N3314">
        <v>2021</v>
      </c>
      <c r="O3314">
        <v>2</v>
      </c>
      <c r="P3314" s="17" t="s">
        <v>142</v>
      </c>
      <c r="Q3314" t="b" cm="1">
        <f t="array" ref="Q3314">IF(Table1__2[[#This Row],[Product]]="Men's",Male)</f>
        <v>0</v>
      </c>
      <c r="R3314" t="str">
        <f>IF(Table1__2[[#This Row],[Product]]="Men's Street Footwear","Male","Female")</f>
        <v>Female</v>
      </c>
    </row>
    <row r="3315" spans="1:18" x14ac:dyDescent="0.25">
      <c r="A3315" s="17" t="s">
        <v>30</v>
      </c>
      <c r="B3315">
        <v>1185732</v>
      </c>
      <c r="C3315" s="20">
        <v>44249</v>
      </c>
      <c r="D3315" s="17" t="s">
        <v>14</v>
      </c>
      <c r="E3315" s="17" t="s">
        <v>119</v>
      </c>
      <c r="F3315" s="17" t="s">
        <v>120</v>
      </c>
      <c r="G3315" s="17" t="s">
        <v>21</v>
      </c>
      <c r="H3315">
        <v>45</v>
      </c>
      <c r="I3315">
        <v>125</v>
      </c>
      <c r="J3315">
        <v>5625</v>
      </c>
      <c r="K3315">
        <v>1687.5</v>
      </c>
      <c r="L3315" s="17" t="s">
        <v>17</v>
      </c>
      <c r="M3315" s="21">
        <v>45774</v>
      </c>
      <c r="N3315">
        <v>2021</v>
      </c>
      <c r="O3315">
        <v>2</v>
      </c>
      <c r="P3315" s="17" t="s">
        <v>142</v>
      </c>
      <c r="Q3315" t="b" cm="1">
        <f t="array" ref="Q3315">IF(Table1__2[[#This Row],[Product]]="Men's",Male)</f>
        <v>0</v>
      </c>
      <c r="R3315" t="str">
        <f>IF(Table1__2[[#This Row],[Product]]="Men's Street Footwear","Male","Female")</f>
        <v>Female</v>
      </c>
    </row>
    <row r="3316" spans="1:18" x14ac:dyDescent="0.25">
      <c r="A3316" s="17" t="s">
        <v>30</v>
      </c>
      <c r="B3316">
        <v>1185732</v>
      </c>
      <c r="C3316" s="20">
        <v>44249</v>
      </c>
      <c r="D3316" s="17" t="s">
        <v>14</v>
      </c>
      <c r="E3316" s="17" t="s">
        <v>119</v>
      </c>
      <c r="F3316" s="17" t="s">
        <v>120</v>
      </c>
      <c r="G3316" s="17" t="s">
        <v>22</v>
      </c>
      <c r="H3316">
        <v>35</v>
      </c>
      <c r="I3316">
        <v>225</v>
      </c>
      <c r="J3316">
        <v>7875</v>
      </c>
      <c r="K3316">
        <v>2362.5</v>
      </c>
      <c r="L3316" s="17" t="s">
        <v>17</v>
      </c>
      <c r="M3316" s="21">
        <v>45775</v>
      </c>
      <c r="N3316">
        <v>2021</v>
      </c>
      <c r="O3316">
        <v>2</v>
      </c>
      <c r="P3316" s="17" t="s">
        <v>142</v>
      </c>
      <c r="Q3316" t="b" cm="1">
        <f t="array" ref="Q3316">IF(Table1__2[[#This Row],[Product]]="Men's",Male)</f>
        <v>0</v>
      </c>
      <c r="R3316" t="str">
        <f>IF(Table1__2[[#This Row],[Product]]="Men's Street Footwear","Male","Female")</f>
        <v>Female</v>
      </c>
    </row>
    <row r="3317" spans="1:18" x14ac:dyDescent="0.25">
      <c r="A3317" s="17" t="s">
        <v>30</v>
      </c>
      <c r="B3317">
        <v>1185732</v>
      </c>
      <c r="C3317" s="20">
        <v>44275</v>
      </c>
      <c r="D3317" s="17" t="s">
        <v>14</v>
      </c>
      <c r="E3317" s="17" t="s">
        <v>119</v>
      </c>
      <c r="F3317" s="17" t="s">
        <v>120</v>
      </c>
      <c r="G3317" s="17" t="s">
        <v>16</v>
      </c>
      <c r="H3317">
        <v>35</v>
      </c>
      <c r="I3317">
        <v>445</v>
      </c>
      <c r="J3317">
        <v>15575</v>
      </c>
      <c r="K3317">
        <v>6230</v>
      </c>
      <c r="L3317" s="17" t="s">
        <v>17</v>
      </c>
      <c r="M3317" s="21">
        <v>45776</v>
      </c>
      <c r="N3317">
        <v>2021</v>
      </c>
      <c r="O3317">
        <v>3</v>
      </c>
      <c r="P3317" s="17" t="s">
        <v>143</v>
      </c>
      <c r="Q3317" t="b" cm="1">
        <f t="array" ref="Q3317">IF(Table1__2[[#This Row],[Product]]="Men's",Male)</f>
        <v>0</v>
      </c>
      <c r="R3317" t="str">
        <f>IF(Table1__2[[#This Row],[Product]]="Men's Street Footwear","Male","Female")</f>
        <v>Male</v>
      </c>
    </row>
    <row r="3318" spans="1:18" x14ac:dyDescent="0.25">
      <c r="A3318" s="17" t="s">
        <v>30</v>
      </c>
      <c r="B3318">
        <v>1185732</v>
      </c>
      <c r="C3318" s="20">
        <v>44275</v>
      </c>
      <c r="D3318" s="17" t="s">
        <v>14</v>
      </c>
      <c r="E3318" s="17" t="s">
        <v>119</v>
      </c>
      <c r="F3318" s="17" t="s">
        <v>120</v>
      </c>
      <c r="G3318" s="17" t="s">
        <v>18</v>
      </c>
      <c r="H3318">
        <v>35</v>
      </c>
      <c r="I3318">
        <v>150</v>
      </c>
      <c r="J3318">
        <v>5250</v>
      </c>
      <c r="K3318">
        <v>1837.5</v>
      </c>
      <c r="L3318" s="17" t="s">
        <v>17</v>
      </c>
      <c r="M3318" s="21">
        <v>45777</v>
      </c>
      <c r="N3318">
        <v>2021</v>
      </c>
      <c r="O3318">
        <v>3</v>
      </c>
      <c r="P3318" s="17" t="s">
        <v>143</v>
      </c>
      <c r="Q3318" t="b" cm="1">
        <f t="array" ref="Q3318">IF(Table1__2[[#This Row],[Product]]="Men's",Male)</f>
        <v>0</v>
      </c>
      <c r="R3318" t="str">
        <f>IF(Table1__2[[#This Row],[Product]]="Men's Street Footwear","Male","Female")</f>
        <v>Female</v>
      </c>
    </row>
    <row r="3319" spans="1:18" x14ac:dyDescent="0.25">
      <c r="A3319" s="17" t="s">
        <v>30</v>
      </c>
      <c r="B3319">
        <v>1185732</v>
      </c>
      <c r="C3319" s="20">
        <v>44275</v>
      </c>
      <c r="D3319" s="17" t="s">
        <v>14</v>
      </c>
      <c r="E3319" s="17" t="s">
        <v>119</v>
      </c>
      <c r="F3319" s="17" t="s">
        <v>120</v>
      </c>
      <c r="G3319" s="17" t="s">
        <v>19</v>
      </c>
      <c r="H3319">
        <v>25</v>
      </c>
      <c r="I3319">
        <v>175</v>
      </c>
      <c r="J3319">
        <v>4375.0000000000018</v>
      </c>
      <c r="K3319">
        <v>1531.25</v>
      </c>
      <c r="L3319" s="17" t="s">
        <v>17</v>
      </c>
      <c r="M3319" s="21">
        <v>45778</v>
      </c>
      <c r="N3319">
        <v>2021</v>
      </c>
      <c r="O3319">
        <v>3</v>
      </c>
      <c r="P3319" s="17" t="s">
        <v>143</v>
      </c>
      <c r="Q3319" t="b" cm="1">
        <f t="array" ref="Q3319">IF(Table1__2[[#This Row],[Product]]="Men's",Male)</f>
        <v>0</v>
      </c>
      <c r="R3319" t="str">
        <f>IF(Table1__2[[#This Row],[Product]]="Men's Street Footwear","Male","Female")</f>
        <v>Female</v>
      </c>
    </row>
    <row r="3320" spans="1:18" x14ac:dyDescent="0.25">
      <c r="A3320" s="17" t="s">
        <v>30</v>
      </c>
      <c r="B3320">
        <v>1185732</v>
      </c>
      <c r="C3320" s="20">
        <v>44275</v>
      </c>
      <c r="D3320" s="17" t="s">
        <v>14</v>
      </c>
      <c r="E3320" s="17" t="s">
        <v>119</v>
      </c>
      <c r="F3320" s="17" t="s">
        <v>120</v>
      </c>
      <c r="G3320" s="17" t="s">
        <v>20</v>
      </c>
      <c r="H3320">
        <v>30</v>
      </c>
      <c r="I3320">
        <v>25</v>
      </c>
      <c r="J3320">
        <v>750</v>
      </c>
      <c r="K3320">
        <v>262.5</v>
      </c>
      <c r="L3320" s="17" t="s">
        <v>17</v>
      </c>
      <c r="M3320" s="21">
        <v>45779</v>
      </c>
      <c r="N3320">
        <v>2021</v>
      </c>
      <c r="O3320">
        <v>3</v>
      </c>
      <c r="P3320" s="17" t="s">
        <v>143</v>
      </c>
      <c r="Q3320" t="b" cm="1">
        <f t="array" ref="Q3320">IF(Table1__2[[#This Row],[Product]]="Men's",Male)</f>
        <v>0</v>
      </c>
      <c r="R3320" t="str">
        <f>IF(Table1__2[[#This Row],[Product]]="Men's Street Footwear","Male","Female")</f>
        <v>Female</v>
      </c>
    </row>
    <row r="3321" spans="1:18" x14ac:dyDescent="0.25">
      <c r="A3321" s="17" t="s">
        <v>30</v>
      </c>
      <c r="B3321">
        <v>1185732</v>
      </c>
      <c r="C3321" s="20">
        <v>44275</v>
      </c>
      <c r="D3321" s="17" t="s">
        <v>14</v>
      </c>
      <c r="E3321" s="17" t="s">
        <v>119</v>
      </c>
      <c r="F3321" s="17" t="s">
        <v>120</v>
      </c>
      <c r="G3321" s="17" t="s">
        <v>21</v>
      </c>
      <c r="H3321">
        <v>45</v>
      </c>
      <c r="I3321">
        <v>75</v>
      </c>
      <c r="J3321">
        <v>3375</v>
      </c>
      <c r="K3321">
        <v>1012.5</v>
      </c>
      <c r="L3321" s="17" t="s">
        <v>17</v>
      </c>
      <c r="M3321" s="21">
        <v>45780</v>
      </c>
      <c r="N3321">
        <v>2021</v>
      </c>
      <c r="O3321">
        <v>3</v>
      </c>
      <c r="P3321" s="17" t="s">
        <v>143</v>
      </c>
      <c r="Q3321" t="b" cm="1">
        <f t="array" ref="Q3321">IF(Table1__2[[#This Row],[Product]]="Men's",Male)</f>
        <v>0</v>
      </c>
      <c r="R3321" t="str">
        <f>IF(Table1__2[[#This Row],[Product]]="Men's Street Footwear","Male","Female")</f>
        <v>Female</v>
      </c>
    </row>
    <row r="3322" spans="1:18" x14ac:dyDescent="0.25">
      <c r="A3322" s="17" t="s">
        <v>30</v>
      </c>
      <c r="B3322">
        <v>1185732</v>
      </c>
      <c r="C3322" s="20">
        <v>44275</v>
      </c>
      <c r="D3322" s="17" t="s">
        <v>14</v>
      </c>
      <c r="E3322" s="17" t="s">
        <v>119</v>
      </c>
      <c r="F3322" s="17" t="s">
        <v>120</v>
      </c>
      <c r="G3322" s="17" t="s">
        <v>22</v>
      </c>
      <c r="H3322">
        <v>35</v>
      </c>
      <c r="I3322">
        <v>175</v>
      </c>
      <c r="J3322">
        <v>6125</v>
      </c>
      <c r="K3322">
        <v>1837.5</v>
      </c>
      <c r="L3322" s="17" t="s">
        <v>17</v>
      </c>
      <c r="M3322" s="21">
        <v>45781</v>
      </c>
      <c r="N3322">
        <v>2021</v>
      </c>
      <c r="O3322">
        <v>3</v>
      </c>
      <c r="P3322" s="17" t="s">
        <v>143</v>
      </c>
      <c r="Q3322" t="b" cm="1">
        <f t="array" ref="Q3322">IF(Table1__2[[#This Row],[Product]]="Men's",Male)</f>
        <v>0</v>
      </c>
      <c r="R3322" t="str">
        <f>IF(Table1__2[[#This Row],[Product]]="Men's Street Footwear","Male","Female")</f>
        <v>Female</v>
      </c>
    </row>
    <row r="3323" spans="1:18" x14ac:dyDescent="0.25">
      <c r="A3323" s="17" t="s">
        <v>30</v>
      </c>
      <c r="B3323">
        <v>1185732</v>
      </c>
      <c r="C3323" s="20">
        <v>44307</v>
      </c>
      <c r="D3323" s="17" t="s">
        <v>14</v>
      </c>
      <c r="E3323" s="17" t="s">
        <v>119</v>
      </c>
      <c r="F3323" s="17" t="s">
        <v>120</v>
      </c>
      <c r="G3323" s="17" t="s">
        <v>16</v>
      </c>
      <c r="H3323">
        <v>35</v>
      </c>
      <c r="I3323">
        <v>425</v>
      </c>
      <c r="J3323">
        <v>14875</v>
      </c>
      <c r="K3323">
        <v>5950</v>
      </c>
      <c r="L3323" s="17" t="s">
        <v>17</v>
      </c>
      <c r="M3323" s="21">
        <v>45782</v>
      </c>
      <c r="N3323">
        <v>2021</v>
      </c>
      <c r="O3323">
        <v>4</v>
      </c>
      <c r="P3323" s="17" t="s">
        <v>144</v>
      </c>
      <c r="Q3323" t="b" cm="1">
        <f t="array" ref="Q3323">IF(Table1__2[[#This Row],[Product]]="Men's",Male)</f>
        <v>0</v>
      </c>
      <c r="R3323" t="str">
        <f>IF(Table1__2[[#This Row],[Product]]="Men's Street Footwear","Male","Female")</f>
        <v>Male</v>
      </c>
    </row>
    <row r="3324" spans="1:18" x14ac:dyDescent="0.25">
      <c r="A3324" s="17" t="s">
        <v>30</v>
      </c>
      <c r="B3324">
        <v>1185732</v>
      </c>
      <c r="C3324" s="20">
        <v>44307</v>
      </c>
      <c r="D3324" s="17" t="s">
        <v>14</v>
      </c>
      <c r="E3324" s="17" t="s">
        <v>119</v>
      </c>
      <c r="F3324" s="17" t="s">
        <v>120</v>
      </c>
      <c r="G3324" s="17" t="s">
        <v>18</v>
      </c>
      <c r="H3324">
        <v>35</v>
      </c>
      <c r="I3324">
        <v>125</v>
      </c>
      <c r="J3324">
        <v>4375</v>
      </c>
      <c r="K3324">
        <v>1531.25</v>
      </c>
      <c r="L3324" s="17" t="s">
        <v>17</v>
      </c>
      <c r="M3324" s="21">
        <v>45783</v>
      </c>
      <c r="N3324">
        <v>2021</v>
      </c>
      <c r="O3324">
        <v>4</v>
      </c>
      <c r="P3324" s="17" t="s">
        <v>144</v>
      </c>
      <c r="Q3324" t="b" cm="1">
        <f t="array" ref="Q3324">IF(Table1__2[[#This Row],[Product]]="Men's",Male)</f>
        <v>0</v>
      </c>
      <c r="R3324" t="str">
        <f>IF(Table1__2[[#This Row],[Product]]="Men's Street Footwear","Male","Female")</f>
        <v>Female</v>
      </c>
    </row>
    <row r="3325" spans="1:18" x14ac:dyDescent="0.25">
      <c r="A3325" s="17" t="s">
        <v>30</v>
      </c>
      <c r="B3325">
        <v>1185732</v>
      </c>
      <c r="C3325" s="20">
        <v>44307</v>
      </c>
      <c r="D3325" s="17" t="s">
        <v>14</v>
      </c>
      <c r="E3325" s="17" t="s">
        <v>119</v>
      </c>
      <c r="F3325" s="17" t="s">
        <v>120</v>
      </c>
      <c r="G3325" s="17" t="s">
        <v>19</v>
      </c>
      <c r="H3325">
        <v>25</v>
      </c>
      <c r="I3325">
        <v>125</v>
      </c>
      <c r="J3325">
        <v>3125.0000000000009</v>
      </c>
      <c r="K3325">
        <v>1093.75</v>
      </c>
      <c r="L3325" s="17" t="s">
        <v>17</v>
      </c>
      <c r="M3325" s="21">
        <v>45784</v>
      </c>
      <c r="N3325">
        <v>2021</v>
      </c>
      <c r="O3325">
        <v>4</v>
      </c>
      <c r="P3325" s="17" t="s">
        <v>144</v>
      </c>
      <c r="Q3325" t="b" cm="1">
        <f t="array" ref="Q3325">IF(Table1__2[[#This Row],[Product]]="Men's",Male)</f>
        <v>0</v>
      </c>
      <c r="R3325" t="str">
        <f>IF(Table1__2[[#This Row],[Product]]="Men's Street Footwear","Male","Female")</f>
        <v>Female</v>
      </c>
    </row>
    <row r="3326" spans="1:18" x14ac:dyDescent="0.25">
      <c r="A3326" s="17" t="s">
        <v>30</v>
      </c>
      <c r="B3326">
        <v>1185732</v>
      </c>
      <c r="C3326" s="20">
        <v>44307</v>
      </c>
      <c r="D3326" s="17" t="s">
        <v>14</v>
      </c>
      <c r="E3326" s="17" t="s">
        <v>119</v>
      </c>
      <c r="F3326" s="17" t="s">
        <v>120</v>
      </c>
      <c r="G3326" s="17" t="s">
        <v>20</v>
      </c>
      <c r="H3326">
        <v>30</v>
      </c>
      <c r="I3326">
        <v>50</v>
      </c>
      <c r="J3326">
        <v>1500</v>
      </c>
      <c r="K3326">
        <v>525</v>
      </c>
      <c r="L3326" s="17" t="s">
        <v>17</v>
      </c>
      <c r="M3326" s="21">
        <v>45785</v>
      </c>
      <c r="N3326">
        <v>2021</v>
      </c>
      <c r="O3326">
        <v>4</v>
      </c>
      <c r="P3326" s="17" t="s">
        <v>144</v>
      </c>
      <c r="Q3326" t="b" cm="1">
        <f t="array" ref="Q3326">IF(Table1__2[[#This Row],[Product]]="Men's",Male)</f>
        <v>0</v>
      </c>
      <c r="R3326" t="str">
        <f>IF(Table1__2[[#This Row],[Product]]="Men's Street Footwear","Male","Female")</f>
        <v>Female</v>
      </c>
    </row>
    <row r="3327" spans="1:18" x14ac:dyDescent="0.25">
      <c r="A3327" s="17" t="s">
        <v>30</v>
      </c>
      <c r="B3327">
        <v>1185732</v>
      </c>
      <c r="C3327" s="20">
        <v>44307</v>
      </c>
      <c r="D3327" s="17" t="s">
        <v>14</v>
      </c>
      <c r="E3327" s="17" t="s">
        <v>119</v>
      </c>
      <c r="F3327" s="17" t="s">
        <v>120</v>
      </c>
      <c r="G3327" s="17" t="s">
        <v>21</v>
      </c>
      <c r="H3327">
        <v>45</v>
      </c>
      <c r="I3327">
        <v>50</v>
      </c>
      <c r="J3327">
        <v>2250</v>
      </c>
      <c r="K3327">
        <v>675</v>
      </c>
      <c r="L3327" s="17" t="s">
        <v>17</v>
      </c>
      <c r="M3327" s="21">
        <v>45786</v>
      </c>
      <c r="N3327">
        <v>2021</v>
      </c>
      <c r="O3327">
        <v>4</v>
      </c>
      <c r="P3327" s="17" t="s">
        <v>144</v>
      </c>
      <c r="Q3327" t="b" cm="1">
        <f t="array" ref="Q3327">IF(Table1__2[[#This Row],[Product]]="Men's",Male)</f>
        <v>0</v>
      </c>
      <c r="R3327" t="str">
        <f>IF(Table1__2[[#This Row],[Product]]="Men's Street Footwear","Male","Female")</f>
        <v>Female</v>
      </c>
    </row>
    <row r="3328" spans="1:18" x14ac:dyDescent="0.25">
      <c r="A3328" s="17" t="s">
        <v>30</v>
      </c>
      <c r="B3328">
        <v>1185732</v>
      </c>
      <c r="C3328" s="20">
        <v>44307</v>
      </c>
      <c r="D3328" s="17" t="s">
        <v>14</v>
      </c>
      <c r="E3328" s="17" t="s">
        <v>119</v>
      </c>
      <c r="F3328" s="17" t="s">
        <v>120</v>
      </c>
      <c r="G3328" s="17" t="s">
        <v>22</v>
      </c>
      <c r="H3328">
        <v>35</v>
      </c>
      <c r="I3328">
        <v>200</v>
      </c>
      <c r="J3328">
        <v>7000</v>
      </c>
      <c r="K3328">
        <v>2100</v>
      </c>
      <c r="L3328" s="17" t="s">
        <v>17</v>
      </c>
      <c r="M3328" s="21">
        <v>45787</v>
      </c>
      <c r="N3328">
        <v>2021</v>
      </c>
      <c r="O3328">
        <v>4</v>
      </c>
      <c r="P3328" s="17" t="s">
        <v>144</v>
      </c>
      <c r="Q3328" t="b" cm="1">
        <f t="array" ref="Q3328">IF(Table1__2[[#This Row],[Product]]="Men's",Male)</f>
        <v>0</v>
      </c>
      <c r="R3328" t="str">
        <f>IF(Table1__2[[#This Row],[Product]]="Men's Street Footwear","Male","Female")</f>
        <v>Female</v>
      </c>
    </row>
    <row r="3329" spans="1:18" x14ac:dyDescent="0.25">
      <c r="A3329" s="17" t="s">
        <v>30</v>
      </c>
      <c r="B3329">
        <v>1185732</v>
      </c>
      <c r="C3329" s="20">
        <v>44336</v>
      </c>
      <c r="D3329" s="17" t="s">
        <v>14</v>
      </c>
      <c r="E3329" s="17" t="s">
        <v>119</v>
      </c>
      <c r="F3329" s="17" t="s">
        <v>120</v>
      </c>
      <c r="G3329" s="17" t="s">
        <v>16</v>
      </c>
      <c r="H3329">
        <v>50</v>
      </c>
      <c r="I3329">
        <v>470</v>
      </c>
      <c r="J3329">
        <v>23499.999999999996</v>
      </c>
      <c r="K3329">
        <v>9400</v>
      </c>
      <c r="L3329" s="17" t="s">
        <v>17</v>
      </c>
      <c r="M3329" s="21">
        <v>45788</v>
      </c>
      <c r="N3329">
        <v>2021</v>
      </c>
      <c r="O3329">
        <v>5</v>
      </c>
      <c r="P3329" s="17" t="s">
        <v>145</v>
      </c>
      <c r="Q3329" t="b" cm="1">
        <f t="array" ref="Q3329">IF(Table1__2[[#This Row],[Product]]="Men's",Male)</f>
        <v>0</v>
      </c>
      <c r="R3329" t="str">
        <f>IF(Table1__2[[#This Row],[Product]]="Men's Street Footwear","Male","Female")</f>
        <v>Male</v>
      </c>
    </row>
    <row r="3330" spans="1:18" x14ac:dyDescent="0.25">
      <c r="A3330" s="17" t="s">
        <v>30</v>
      </c>
      <c r="B3330">
        <v>1185732</v>
      </c>
      <c r="C3330" s="20">
        <v>44336</v>
      </c>
      <c r="D3330" s="17" t="s">
        <v>14</v>
      </c>
      <c r="E3330" s="17" t="s">
        <v>119</v>
      </c>
      <c r="F3330" s="17" t="s">
        <v>120</v>
      </c>
      <c r="G3330" s="17" t="s">
        <v>18</v>
      </c>
      <c r="H3330">
        <v>45</v>
      </c>
      <c r="I3330">
        <v>175</v>
      </c>
      <c r="J3330">
        <v>7875</v>
      </c>
      <c r="K3330">
        <v>2756.25</v>
      </c>
      <c r="L3330" s="17" t="s">
        <v>17</v>
      </c>
      <c r="M3330" s="21">
        <v>45789</v>
      </c>
      <c r="N3330">
        <v>2021</v>
      </c>
      <c r="O3330">
        <v>5</v>
      </c>
      <c r="P3330" s="17" t="s">
        <v>145</v>
      </c>
      <c r="Q3330" t="b" cm="1">
        <f t="array" ref="Q3330">IF(Table1__2[[#This Row],[Product]]="Men's",Male)</f>
        <v>0</v>
      </c>
      <c r="R3330" t="str">
        <f>IF(Table1__2[[#This Row],[Product]]="Men's Street Footwear","Male","Female")</f>
        <v>Female</v>
      </c>
    </row>
    <row r="3331" spans="1:18" x14ac:dyDescent="0.25">
      <c r="A3331" s="17" t="s">
        <v>30</v>
      </c>
      <c r="B3331">
        <v>1185732</v>
      </c>
      <c r="C3331" s="20">
        <v>44336</v>
      </c>
      <c r="D3331" s="17" t="s">
        <v>14</v>
      </c>
      <c r="E3331" s="17" t="s">
        <v>119</v>
      </c>
      <c r="F3331" s="17" t="s">
        <v>120</v>
      </c>
      <c r="G3331" s="17" t="s">
        <v>19</v>
      </c>
      <c r="H3331">
        <v>40</v>
      </c>
      <c r="I3331">
        <v>150</v>
      </c>
      <c r="J3331">
        <v>6000</v>
      </c>
      <c r="K3331">
        <v>2100</v>
      </c>
      <c r="L3331" s="17" t="s">
        <v>17</v>
      </c>
      <c r="M3331" s="21">
        <v>45790</v>
      </c>
      <c r="N3331">
        <v>2021</v>
      </c>
      <c r="O3331">
        <v>5</v>
      </c>
      <c r="P3331" s="17" t="s">
        <v>145</v>
      </c>
      <c r="Q3331" t="b" cm="1">
        <f t="array" ref="Q3331">IF(Table1__2[[#This Row],[Product]]="Men's",Male)</f>
        <v>0</v>
      </c>
      <c r="R3331" t="str">
        <f>IF(Table1__2[[#This Row],[Product]]="Men's Street Footwear","Male","Female")</f>
        <v>Female</v>
      </c>
    </row>
    <row r="3332" spans="1:18" x14ac:dyDescent="0.25">
      <c r="A3332" s="17" t="s">
        <v>30</v>
      </c>
      <c r="B3332">
        <v>1185732</v>
      </c>
      <c r="C3332" s="20">
        <v>44336</v>
      </c>
      <c r="D3332" s="17" t="s">
        <v>14</v>
      </c>
      <c r="E3332" s="17" t="s">
        <v>119</v>
      </c>
      <c r="F3332" s="17" t="s">
        <v>120</v>
      </c>
      <c r="G3332" s="17" t="s">
        <v>20</v>
      </c>
      <c r="H3332">
        <v>40</v>
      </c>
      <c r="I3332">
        <v>100</v>
      </c>
      <c r="J3332">
        <v>4000</v>
      </c>
      <c r="K3332">
        <v>1400</v>
      </c>
      <c r="L3332" s="17" t="s">
        <v>17</v>
      </c>
      <c r="M3332" s="21">
        <v>45791</v>
      </c>
      <c r="N3332">
        <v>2021</v>
      </c>
      <c r="O3332">
        <v>5</v>
      </c>
      <c r="P3332" s="17" t="s">
        <v>145</v>
      </c>
      <c r="Q3332" t="b" cm="1">
        <f t="array" ref="Q3332">IF(Table1__2[[#This Row],[Product]]="Men's",Male)</f>
        <v>0</v>
      </c>
      <c r="R3332" t="str">
        <f>IF(Table1__2[[#This Row],[Product]]="Men's Street Footwear","Male","Female")</f>
        <v>Female</v>
      </c>
    </row>
    <row r="3333" spans="1:18" x14ac:dyDescent="0.25">
      <c r="A3333" s="17" t="s">
        <v>30</v>
      </c>
      <c r="B3333">
        <v>1185732</v>
      </c>
      <c r="C3333" s="20">
        <v>44336</v>
      </c>
      <c r="D3333" s="17" t="s">
        <v>14</v>
      </c>
      <c r="E3333" s="17" t="s">
        <v>119</v>
      </c>
      <c r="F3333" s="17" t="s">
        <v>120</v>
      </c>
      <c r="G3333" s="17" t="s">
        <v>21</v>
      </c>
      <c r="H3333">
        <v>50</v>
      </c>
      <c r="I3333">
        <v>125</v>
      </c>
      <c r="J3333">
        <v>6249.9999999999991</v>
      </c>
      <c r="K3333">
        <v>1875</v>
      </c>
      <c r="L3333" s="17" t="s">
        <v>17</v>
      </c>
      <c r="M3333" s="21">
        <v>45792</v>
      </c>
      <c r="N3333">
        <v>2021</v>
      </c>
      <c r="O3333">
        <v>5</v>
      </c>
      <c r="P3333" s="17" t="s">
        <v>145</v>
      </c>
      <c r="Q3333" t="b" cm="1">
        <f t="array" ref="Q3333">IF(Table1__2[[#This Row],[Product]]="Men's",Male)</f>
        <v>0</v>
      </c>
      <c r="R3333" t="str">
        <f>IF(Table1__2[[#This Row],[Product]]="Men's Street Footwear","Male","Female")</f>
        <v>Female</v>
      </c>
    </row>
    <row r="3334" spans="1:18" x14ac:dyDescent="0.25">
      <c r="A3334" s="17" t="s">
        <v>30</v>
      </c>
      <c r="B3334">
        <v>1185732</v>
      </c>
      <c r="C3334" s="20">
        <v>44336</v>
      </c>
      <c r="D3334" s="17" t="s">
        <v>14</v>
      </c>
      <c r="E3334" s="17" t="s">
        <v>119</v>
      </c>
      <c r="F3334" s="17" t="s">
        <v>120</v>
      </c>
      <c r="G3334" s="17" t="s">
        <v>22</v>
      </c>
      <c r="H3334">
        <v>55</v>
      </c>
      <c r="I3334">
        <v>250</v>
      </c>
      <c r="J3334">
        <v>13749.999999999996</v>
      </c>
      <c r="K3334">
        <v>4125</v>
      </c>
      <c r="L3334" s="17" t="s">
        <v>17</v>
      </c>
      <c r="M3334" s="21">
        <v>45793</v>
      </c>
      <c r="N3334">
        <v>2021</v>
      </c>
      <c r="O3334">
        <v>5</v>
      </c>
      <c r="P3334" s="17" t="s">
        <v>145</v>
      </c>
      <c r="Q3334" t="b" cm="1">
        <f t="array" ref="Q3334">IF(Table1__2[[#This Row],[Product]]="Men's",Male)</f>
        <v>0</v>
      </c>
      <c r="R3334" t="str">
        <f>IF(Table1__2[[#This Row],[Product]]="Men's Street Footwear","Male","Female")</f>
        <v>Female</v>
      </c>
    </row>
    <row r="3335" spans="1:18" x14ac:dyDescent="0.25">
      <c r="A3335" s="17" t="s">
        <v>30</v>
      </c>
      <c r="B3335">
        <v>1185732</v>
      </c>
      <c r="C3335" s="20">
        <v>44369</v>
      </c>
      <c r="D3335" s="17" t="s">
        <v>14</v>
      </c>
      <c r="E3335" s="17" t="s">
        <v>119</v>
      </c>
      <c r="F3335" s="17" t="s">
        <v>120</v>
      </c>
      <c r="G3335" s="17" t="s">
        <v>16</v>
      </c>
      <c r="H3335">
        <v>50</v>
      </c>
      <c r="I3335">
        <v>500</v>
      </c>
      <c r="J3335">
        <v>24999.999999999996</v>
      </c>
      <c r="K3335">
        <v>10000</v>
      </c>
      <c r="L3335" s="17" t="s">
        <v>17</v>
      </c>
      <c r="M3335" s="21">
        <v>45794</v>
      </c>
      <c r="N3335">
        <v>2021</v>
      </c>
      <c r="O3335">
        <v>6</v>
      </c>
      <c r="P3335" s="17" t="s">
        <v>152</v>
      </c>
      <c r="Q3335" t="b" cm="1">
        <f t="array" ref="Q3335">IF(Table1__2[[#This Row],[Product]]="Men's",Male)</f>
        <v>0</v>
      </c>
      <c r="R3335" t="str">
        <f>IF(Table1__2[[#This Row],[Product]]="Men's Street Footwear","Male","Female")</f>
        <v>Male</v>
      </c>
    </row>
    <row r="3336" spans="1:18" x14ac:dyDescent="0.25">
      <c r="A3336" s="17" t="s">
        <v>30</v>
      </c>
      <c r="B3336">
        <v>1185732</v>
      </c>
      <c r="C3336" s="20">
        <v>44369</v>
      </c>
      <c r="D3336" s="17" t="s">
        <v>14</v>
      </c>
      <c r="E3336" s="17" t="s">
        <v>119</v>
      </c>
      <c r="F3336" s="17" t="s">
        <v>120</v>
      </c>
      <c r="G3336" s="17" t="s">
        <v>18</v>
      </c>
      <c r="H3336">
        <v>45</v>
      </c>
      <c r="I3336">
        <v>250</v>
      </c>
      <c r="J3336">
        <v>11250</v>
      </c>
      <c r="K3336">
        <v>3937.5</v>
      </c>
      <c r="L3336" s="17" t="s">
        <v>17</v>
      </c>
      <c r="M3336" s="21">
        <v>45795</v>
      </c>
      <c r="N3336">
        <v>2021</v>
      </c>
      <c r="O3336">
        <v>6</v>
      </c>
      <c r="P3336" s="17" t="s">
        <v>152</v>
      </c>
      <c r="Q3336" t="b" cm="1">
        <f t="array" ref="Q3336">IF(Table1__2[[#This Row],[Product]]="Men's",Male)</f>
        <v>0</v>
      </c>
      <c r="R3336" t="str">
        <f>IF(Table1__2[[#This Row],[Product]]="Men's Street Footwear","Male","Female")</f>
        <v>Female</v>
      </c>
    </row>
    <row r="3337" spans="1:18" x14ac:dyDescent="0.25">
      <c r="A3337" s="17" t="s">
        <v>13</v>
      </c>
      <c r="B3337">
        <v>1185732</v>
      </c>
      <c r="C3337" s="20">
        <v>44369</v>
      </c>
      <c r="D3337" s="17" t="s">
        <v>14</v>
      </c>
      <c r="E3337" s="17" t="s">
        <v>119</v>
      </c>
      <c r="F3337" s="17" t="s">
        <v>120</v>
      </c>
      <c r="G3337" s="17" t="s">
        <v>19</v>
      </c>
      <c r="H3337">
        <v>40</v>
      </c>
      <c r="I3337">
        <v>175</v>
      </c>
      <c r="J3337">
        <v>7000</v>
      </c>
      <c r="K3337">
        <v>2450</v>
      </c>
      <c r="L3337" s="17" t="s">
        <v>17</v>
      </c>
      <c r="M3337" s="21">
        <v>45796</v>
      </c>
      <c r="N3337">
        <v>2021</v>
      </c>
      <c r="O3337">
        <v>6</v>
      </c>
      <c r="P3337" s="17" t="s">
        <v>152</v>
      </c>
      <c r="Q3337" t="b" cm="1">
        <f t="array" ref="Q3337">IF(Table1__2[[#This Row],[Product]]="Men's",Male)</f>
        <v>0</v>
      </c>
      <c r="R3337" t="str">
        <f>IF(Table1__2[[#This Row],[Product]]="Men's Street Footwear","Male","Female")</f>
        <v>Female</v>
      </c>
    </row>
    <row r="3338" spans="1:18" x14ac:dyDescent="0.25">
      <c r="A3338" s="17" t="s">
        <v>13</v>
      </c>
      <c r="B3338">
        <v>1185732</v>
      </c>
      <c r="C3338" s="20">
        <v>44369</v>
      </c>
      <c r="D3338" s="17" t="s">
        <v>14</v>
      </c>
      <c r="E3338" s="17" t="s">
        <v>119</v>
      </c>
      <c r="F3338" s="17" t="s">
        <v>120</v>
      </c>
      <c r="G3338" s="17" t="s">
        <v>20</v>
      </c>
      <c r="H3338">
        <v>40</v>
      </c>
      <c r="I3338">
        <v>150</v>
      </c>
      <c r="J3338">
        <v>6000</v>
      </c>
      <c r="K3338">
        <v>2100</v>
      </c>
      <c r="L3338" s="17" t="s">
        <v>17</v>
      </c>
      <c r="M3338" s="21">
        <v>45797</v>
      </c>
      <c r="N3338">
        <v>2021</v>
      </c>
      <c r="O3338">
        <v>6</v>
      </c>
      <c r="P3338" s="17" t="s">
        <v>152</v>
      </c>
      <c r="Q3338" t="b" cm="1">
        <f t="array" ref="Q3338">IF(Table1__2[[#This Row],[Product]]="Men's",Male)</f>
        <v>0</v>
      </c>
      <c r="R3338" t="str">
        <f>IF(Table1__2[[#This Row],[Product]]="Men's Street Footwear","Male","Female")</f>
        <v>Female</v>
      </c>
    </row>
    <row r="3339" spans="1:18" x14ac:dyDescent="0.25">
      <c r="A3339" s="17" t="s">
        <v>13</v>
      </c>
      <c r="B3339">
        <v>1185732</v>
      </c>
      <c r="C3339" s="20">
        <v>44369</v>
      </c>
      <c r="D3339" s="17" t="s">
        <v>14</v>
      </c>
      <c r="E3339" s="17" t="s">
        <v>119</v>
      </c>
      <c r="F3339" s="17" t="s">
        <v>120</v>
      </c>
      <c r="G3339" s="17" t="s">
        <v>21</v>
      </c>
      <c r="H3339">
        <v>50</v>
      </c>
      <c r="I3339">
        <v>150</v>
      </c>
      <c r="J3339">
        <v>7499.9999999999982</v>
      </c>
      <c r="K3339">
        <v>2250</v>
      </c>
      <c r="L3339" s="17" t="s">
        <v>17</v>
      </c>
      <c r="M3339" s="21">
        <v>45798</v>
      </c>
      <c r="N3339">
        <v>2021</v>
      </c>
      <c r="O3339">
        <v>6</v>
      </c>
      <c r="P3339" s="17" t="s">
        <v>152</v>
      </c>
      <c r="Q3339" t="b" cm="1">
        <f t="array" ref="Q3339">IF(Table1__2[[#This Row],[Product]]="Men's",Male)</f>
        <v>0</v>
      </c>
      <c r="R3339" t="str">
        <f>IF(Table1__2[[#This Row],[Product]]="Men's Street Footwear","Male","Female")</f>
        <v>Female</v>
      </c>
    </row>
    <row r="3340" spans="1:18" x14ac:dyDescent="0.25">
      <c r="A3340" s="17" t="s">
        <v>13</v>
      </c>
      <c r="B3340">
        <v>1185732</v>
      </c>
      <c r="C3340" s="20">
        <v>44369</v>
      </c>
      <c r="D3340" s="17" t="s">
        <v>14</v>
      </c>
      <c r="E3340" s="17" t="s">
        <v>119</v>
      </c>
      <c r="F3340" s="17" t="s">
        <v>120</v>
      </c>
      <c r="G3340" s="17" t="s">
        <v>22</v>
      </c>
      <c r="H3340">
        <v>55</v>
      </c>
      <c r="I3340">
        <v>300</v>
      </c>
      <c r="J3340">
        <v>16499.999999999996</v>
      </c>
      <c r="K3340">
        <v>4950</v>
      </c>
      <c r="L3340" s="17" t="s">
        <v>17</v>
      </c>
      <c r="M3340" s="21">
        <v>45799</v>
      </c>
      <c r="N3340">
        <v>2021</v>
      </c>
      <c r="O3340">
        <v>6</v>
      </c>
      <c r="P3340" s="17" t="s">
        <v>152</v>
      </c>
      <c r="Q3340" t="b" cm="1">
        <f t="array" ref="Q3340">IF(Table1__2[[#This Row],[Product]]="Men's",Male)</f>
        <v>0</v>
      </c>
      <c r="R3340" t="str">
        <f>IF(Table1__2[[#This Row],[Product]]="Men's Street Footwear","Male","Female")</f>
        <v>Female</v>
      </c>
    </row>
    <row r="3341" spans="1:18" x14ac:dyDescent="0.25">
      <c r="A3341" s="17" t="s">
        <v>13</v>
      </c>
      <c r="B3341">
        <v>1185732</v>
      </c>
      <c r="C3341" s="20">
        <v>44397</v>
      </c>
      <c r="D3341" s="17" t="s">
        <v>14</v>
      </c>
      <c r="E3341" s="17" t="s">
        <v>119</v>
      </c>
      <c r="F3341" s="17" t="s">
        <v>120</v>
      </c>
      <c r="G3341" s="17" t="s">
        <v>16</v>
      </c>
      <c r="H3341">
        <v>50</v>
      </c>
      <c r="I3341">
        <v>525</v>
      </c>
      <c r="J3341">
        <v>26249.999999999993</v>
      </c>
      <c r="K3341">
        <v>10500</v>
      </c>
      <c r="L3341" s="17" t="s">
        <v>17</v>
      </c>
      <c r="M3341" s="21">
        <v>45800</v>
      </c>
      <c r="N3341">
        <v>2021</v>
      </c>
      <c r="O3341">
        <v>7</v>
      </c>
      <c r="P3341" s="17" t="s">
        <v>146</v>
      </c>
      <c r="Q3341" t="b" cm="1">
        <f t="array" ref="Q3341">IF(Table1__2[[#This Row],[Product]]="Men's",Male)</f>
        <v>0</v>
      </c>
      <c r="R3341" t="str">
        <f>IF(Table1__2[[#This Row],[Product]]="Men's Street Footwear","Male","Female")</f>
        <v>Male</v>
      </c>
    </row>
    <row r="3342" spans="1:18" x14ac:dyDescent="0.25">
      <c r="A3342" s="17" t="s">
        <v>26</v>
      </c>
      <c r="B3342">
        <v>1185732</v>
      </c>
      <c r="C3342" s="20">
        <v>44397</v>
      </c>
      <c r="D3342" s="17" t="s">
        <v>14</v>
      </c>
      <c r="E3342" s="17" t="s">
        <v>119</v>
      </c>
      <c r="F3342" s="17" t="s">
        <v>120</v>
      </c>
      <c r="G3342" s="17" t="s">
        <v>18</v>
      </c>
      <c r="H3342">
        <v>45</v>
      </c>
      <c r="I3342">
        <v>275</v>
      </c>
      <c r="J3342">
        <v>12375</v>
      </c>
      <c r="K3342">
        <v>4331.25</v>
      </c>
      <c r="L3342" s="17" t="s">
        <v>17</v>
      </c>
      <c r="M3342" s="21">
        <v>45801</v>
      </c>
      <c r="N3342">
        <v>2021</v>
      </c>
      <c r="O3342">
        <v>7</v>
      </c>
      <c r="P3342" s="17" t="s">
        <v>146</v>
      </c>
      <c r="Q3342" t="b" cm="1">
        <f t="array" ref="Q3342">IF(Table1__2[[#This Row],[Product]]="Men's",Male)</f>
        <v>0</v>
      </c>
      <c r="R3342" t="str">
        <f>IF(Table1__2[[#This Row],[Product]]="Men's Street Footwear","Male","Female")</f>
        <v>Female</v>
      </c>
    </row>
    <row r="3343" spans="1:18" x14ac:dyDescent="0.25">
      <c r="A3343" s="17" t="s">
        <v>26</v>
      </c>
      <c r="B3343">
        <v>1185732</v>
      </c>
      <c r="C3343" s="20">
        <v>44397</v>
      </c>
      <c r="D3343" s="17" t="s">
        <v>14</v>
      </c>
      <c r="E3343" s="17" t="s">
        <v>119</v>
      </c>
      <c r="F3343" s="17" t="s">
        <v>120</v>
      </c>
      <c r="G3343" s="17" t="s">
        <v>19</v>
      </c>
      <c r="H3343">
        <v>40</v>
      </c>
      <c r="I3343">
        <v>200</v>
      </c>
      <c r="J3343">
        <v>8000</v>
      </c>
      <c r="K3343">
        <v>2800</v>
      </c>
      <c r="L3343" s="17" t="s">
        <v>17</v>
      </c>
      <c r="M3343" s="21">
        <v>45802</v>
      </c>
      <c r="N3343">
        <v>2021</v>
      </c>
      <c r="O3343">
        <v>7</v>
      </c>
      <c r="P3343" s="17" t="s">
        <v>146</v>
      </c>
      <c r="Q3343" t="b" cm="1">
        <f t="array" ref="Q3343">IF(Table1__2[[#This Row],[Product]]="Men's",Male)</f>
        <v>0</v>
      </c>
      <c r="R3343" t="str">
        <f>IF(Table1__2[[#This Row],[Product]]="Men's Street Footwear","Male","Female")</f>
        <v>Female</v>
      </c>
    </row>
    <row r="3344" spans="1:18" x14ac:dyDescent="0.25">
      <c r="A3344" s="17" t="s">
        <v>26</v>
      </c>
      <c r="B3344">
        <v>1185732</v>
      </c>
      <c r="C3344" s="20">
        <v>44397</v>
      </c>
      <c r="D3344" s="17" t="s">
        <v>14</v>
      </c>
      <c r="E3344" s="17" t="s">
        <v>119</v>
      </c>
      <c r="F3344" s="17" t="s">
        <v>120</v>
      </c>
      <c r="G3344" s="17" t="s">
        <v>20</v>
      </c>
      <c r="H3344">
        <v>40</v>
      </c>
      <c r="I3344">
        <v>150</v>
      </c>
      <c r="J3344">
        <v>6000</v>
      </c>
      <c r="K3344">
        <v>2100</v>
      </c>
      <c r="L3344" s="17" t="s">
        <v>17</v>
      </c>
      <c r="M3344" s="21">
        <v>45803</v>
      </c>
      <c r="N3344">
        <v>2021</v>
      </c>
      <c r="O3344">
        <v>7</v>
      </c>
      <c r="P3344" s="17" t="s">
        <v>146</v>
      </c>
      <c r="Q3344" t="b" cm="1">
        <f t="array" ref="Q3344">IF(Table1__2[[#This Row],[Product]]="Men's",Male)</f>
        <v>0</v>
      </c>
      <c r="R3344" t="str">
        <f>IF(Table1__2[[#This Row],[Product]]="Men's Street Footwear","Male","Female")</f>
        <v>Female</v>
      </c>
    </row>
    <row r="3345" spans="1:18" x14ac:dyDescent="0.25">
      <c r="A3345" s="17" t="s">
        <v>26</v>
      </c>
      <c r="B3345">
        <v>1185732</v>
      </c>
      <c r="C3345" s="20">
        <v>44397</v>
      </c>
      <c r="D3345" s="17" t="s">
        <v>14</v>
      </c>
      <c r="E3345" s="17" t="s">
        <v>119</v>
      </c>
      <c r="F3345" s="17" t="s">
        <v>120</v>
      </c>
      <c r="G3345" s="17" t="s">
        <v>21</v>
      </c>
      <c r="H3345">
        <v>50</v>
      </c>
      <c r="I3345">
        <v>175</v>
      </c>
      <c r="J3345">
        <v>8749.9999999999982</v>
      </c>
      <c r="K3345">
        <v>2625</v>
      </c>
      <c r="L3345" s="17" t="s">
        <v>17</v>
      </c>
      <c r="M3345" s="21">
        <v>45804</v>
      </c>
      <c r="N3345">
        <v>2021</v>
      </c>
      <c r="O3345">
        <v>7</v>
      </c>
      <c r="P3345" s="17" t="s">
        <v>146</v>
      </c>
      <c r="Q3345" t="b" cm="1">
        <f t="array" ref="Q3345">IF(Table1__2[[#This Row],[Product]]="Men's",Male)</f>
        <v>0</v>
      </c>
      <c r="R3345" t="str">
        <f>IF(Table1__2[[#This Row],[Product]]="Men's Street Footwear","Male","Female")</f>
        <v>Female</v>
      </c>
    </row>
    <row r="3346" spans="1:18" x14ac:dyDescent="0.25">
      <c r="A3346" s="17" t="s">
        <v>26</v>
      </c>
      <c r="B3346">
        <v>1185732</v>
      </c>
      <c r="C3346" s="20">
        <v>44397</v>
      </c>
      <c r="D3346" s="17" t="s">
        <v>14</v>
      </c>
      <c r="E3346" s="17" t="s">
        <v>119</v>
      </c>
      <c r="F3346" s="17" t="s">
        <v>120</v>
      </c>
      <c r="G3346" s="17" t="s">
        <v>22</v>
      </c>
      <c r="H3346">
        <v>55</v>
      </c>
      <c r="I3346">
        <v>350</v>
      </c>
      <c r="J3346">
        <v>19249.999999999996</v>
      </c>
      <c r="K3346">
        <v>5775</v>
      </c>
      <c r="L3346" s="17" t="s">
        <v>17</v>
      </c>
      <c r="M3346" s="21">
        <v>45805</v>
      </c>
      <c r="N3346">
        <v>2021</v>
      </c>
      <c r="O3346">
        <v>7</v>
      </c>
      <c r="P3346" s="17" t="s">
        <v>146</v>
      </c>
      <c r="Q3346" t="b" cm="1">
        <f t="array" ref="Q3346">IF(Table1__2[[#This Row],[Product]]="Men's",Male)</f>
        <v>0</v>
      </c>
      <c r="R3346" t="str">
        <f>IF(Table1__2[[#This Row],[Product]]="Men's Street Footwear","Male","Female")</f>
        <v>Female</v>
      </c>
    </row>
    <row r="3347" spans="1:18" x14ac:dyDescent="0.25">
      <c r="A3347" s="17" t="s">
        <v>26</v>
      </c>
      <c r="B3347">
        <v>1185732</v>
      </c>
      <c r="C3347" s="20">
        <v>44429</v>
      </c>
      <c r="D3347" s="17" t="s">
        <v>14</v>
      </c>
      <c r="E3347" s="17" t="s">
        <v>119</v>
      </c>
      <c r="F3347" s="17" t="s">
        <v>120</v>
      </c>
      <c r="G3347" s="17" t="s">
        <v>16</v>
      </c>
      <c r="H3347">
        <v>50</v>
      </c>
      <c r="I3347">
        <v>500</v>
      </c>
      <c r="J3347">
        <v>24999.999999999996</v>
      </c>
      <c r="K3347">
        <v>10000</v>
      </c>
      <c r="L3347" s="17" t="s">
        <v>17</v>
      </c>
      <c r="M3347" s="21">
        <v>45806</v>
      </c>
      <c r="N3347">
        <v>2021</v>
      </c>
      <c r="O3347">
        <v>8</v>
      </c>
      <c r="P3347" s="17" t="s">
        <v>147</v>
      </c>
      <c r="Q3347" t="b" cm="1">
        <f t="array" ref="Q3347">IF(Table1__2[[#This Row],[Product]]="Men's",Male)</f>
        <v>0</v>
      </c>
      <c r="R3347" t="str">
        <f>IF(Table1__2[[#This Row],[Product]]="Men's Street Footwear","Male","Female")</f>
        <v>Male</v>
      </c>
    </row>
    <row r="3348" spans="1:18" x14ac:dyDescent="0.25">
      <c r="A3348" s="17" t="s">
        <v>26</v>
      </c>
      <c r="B3348">
        <v>1185732</v>
      </c>
      <c r="C3348" s="20">
        <v>44429</v>
      </c>
      <c r="D3348" s="17" t="s">
        <v>14</v>
      </c>
      <c r="E3348" s="17" t="s">
        <v>119</v>
      </c>
      <c r="F3348" s="17" t="s">
        <v>120</v>
      </c>
      <c r="G3348" s="17" t="s">
        <v>18</v>
      </c>
      <c r="H3348">
        <v>45</v>
      </c>
      <c r="I3348">
        <v>275</v>
      </c>
      <c r="J3348">
        <v>12375</v>
      </c>
      <c r="K3348">
        <v>4331.25</v>
      </c>
      <c r="L3348" s="17" t="s">
        <v>17</v>
      </c>
      <c r="M3348" s="21">
        <v>45807</v>
      </c>
      <c r="N3348">
        <v>2021</v>
      </c>
      <c r="O3348">
        <v>8</v>
      </c>
      <c r="P3348" s="17" t="s">
        <v>147</v>
      </c>
      <c r="Q3348" t="b" cm="1">
        <f t="array" ref="Q3348">IF(Table1__2[[#This Row],[Product]]="Men's",Male)</f>
        <v>0</v>
      </c>
      <c r="R3348" t="str">
        <f>IF(Table1__2[[#This Row],[Product]]="Men's Street Footwear","Male","Female")</f>
        <v>Female</v>
      </c>
    </row>
    <row r="3349" spans="1:18" x14ac:dyDescent="0.25">
      <c r="A3349" s="17" t="s">
        <v>26</v>
      </c>
      <c r="B3349">
        <v>1185732</v>
      </c>
      <c r="C3349" s="20">
        <v>44429</v>
      </c>
      <c r="D3349" s="17" t="s">
        <v>14</v>
      </c>
      <c r="E3349" s="17" t="s">
        <v>119</v>
      </c>
      <c r="F3349" s="17" t="s">
        <v>120</v>
      </c>
      <c r="G3349" s="17" t="s">
        <v>19</v>
      </c>
      <c r="H3349">
        <v>40</v>
      </c>
      <c r="I3349">
        <v>200</v>
      </c>
      <c r="J3349">
        <v>8000</v>
      </c>
      <c r="K3349">
        <v>2800</v>
      </c>
      <c r="L3349" s="17" t="s">
        <v>17</v>
      </c>
      <c r="M3349" s="21">
        <v>45808</v>
      </c>
      <c r="N3349">
        <v>2021</v>
      </c>
      <c r="O3349">
        <v>8</v>
      </c>
      <c r="P3349" s="17" t="s">
        <v>147</v>
      </c>
      <c r="Q3349" t="b" cm="1">
        <f t="array" ref="Q3349">IF(Table1__2[[#This Row],[Product]]="Men's",Male)</f>
        <v>0</v>
      </c>
      <c r="R3349" t="str">
        <f>IF(Table1__2[[#This Row],[Product]]="Men's Street Footwear","Male","Female")</f>
        <v>Female</v>
      </c>
    </row>
    <row r="3350" spans="1:18" x14ac:dyDescent="0.25">
      <c r="A3350" s="17" t="s">
        <v>26</v>
      </c>
      <c r="B3350">
        <v>1185732</v>
      </c>
      <c r="C3350" s="20">
        <v>44429</v>
      </c>
      <c r="D3350" s="17" t="s">
        <v>14</v>
      </c>
      <c r="E3350" s="17" t="s">
        <v>119</v>
      </c>
      <c r="F3350" s="17" t="s">
        <v>120</v>
      </c>
      <c r="G3350" s="17" t="s">
        <v>20</v>
      </c>
      <c r="H3350">
        <v>40</v>
      </c>
      <c r="I3350">
        <v>150</v>
      </c>
      <c r="J3350">
        <v>6000</v>
      </c>
      <c r="K3350">
        <v>2100</v>
      </c>
      <c r="L3350" s="17" t="s">
        <v>17</v>
      </c>
      <c r="M3350" s="21">
        <v>45809</v>
      </c>
      <c r="N3350">
        <v>2021</v>
      </c>
      <c r="O3350">
        <v>8</v>
      </c>
      <c r="P3350" s="17" t="s">
        <v>147</v>
      </c>
      <c r="Q3350" t="b" cm="1">
        <f t="array" ref="Q3350">IF(Table1__2[[#This Row],[Product]]="Men's",Male)</f>
        <v>0</v>
      </c>
      <c r="R3350" t="str">
        <f>IF(Table1__2[[#This Row],[Product]]="Men's Street Footwear","Male","Female")</f>
        <v>Female</v>
      </c>
    </row>
    <row r="3351" spans="1:18" x14ac:dyDescent="0.25">
      <c r="A3351" s="17" t="s">
        <v>26</v>
      </c>
      <c r="B3351">
        <v>1185732</v>
      </c>
      <c r="C3351" s="20">
        <v>44429</v>
      </c>
      <c r="D3351" s="17" t="s">
        <v>14</v>
      </c>
      <c r="E3351" s="17" t="s">
        <v>119</v>
      </c>
      <c r="F3351" s="17" t="s">
        <v>120</v>
      </c>
      <c r="G3351" s="17" t="s">
        <v>21</v>
      </c>
      <c r="H3351">
        <v>50</v>
      </c>
      <c r="I3351">
        <v>125</v>
      </c>
      <c r="J3351">
        <v>6249.9999999999991</v>
      </c>
      <c r="K3351">
        <v>1875</v>
      </c>
      <c r="L3351" s="17" t="s">
        <v>17</v>
      </c>
      <c r="M3351" s="21">
        <v>45810</v>
      </c>
      <c r="N3351">
        <v>2021</v>
      </c>
      <c r="O3351">
        <v>8</v>
      </c>
      <c r="P3351" s="17" t="s">
        <v>147</v>
      </c>
      <c r="Q3351" t="b" cm="1">
        <f t="array" ref="Q3351">IF(Table1__2[[#This Row],[Product]]="Men's",Male)</f>
        <v>0</v>
      </c>
      <c r="R3351" t="str">
        <f>IF(Table1__2[[#This Row],[Product]]="Men's Street Footwear","Male","Female")</f>
        <v>Female</v>
      </c>
    </row>
    <row r="3352" spans="1:18" x14ac:dyDescent="0.25">
      <c r="A3352" s="17" t="s">
        <v>26</v>
      </c>
      <c r="B3352">
        <v>1185732</v>
      </c>
      <c r="C3352" s="20">
        <v>44429</v>
      </c>
      <c r="D3352" s="17" t="s">
        <v>14</v>
      </c>
      <c r="E3352" s="17" t="s">
        <v>119</v>
      </c>
      <c r="F3352" s="17" t="s">
        <v>120</v>
      </c>
      <c r="G3352" s="17" t="s">
        <v>22</v>
      </c>
      <c r="H3352">
        <v>55</v>
      </c>
      <c r="I3352">
        <v>300</v>
      </c>
      <c r="J3352">
        <v>16499.999999999996</v>
      </c>
      <c r="K3352">
        <v>4950</v>
      </c>
      <c r="L3352" s="17" t="s">
        <v>17</v>
      </c>
      <c r="M3352" s="21">
        <v>45811</v>
      </c>
      <c r="N3352">
        <v>2021</v>
      </c>
      <c r="O3352">
        <v>8</v>
      </c>
      <c r="P3352" s="17" t="s">
        <v>147</v>
      </c>
      <c r="Q3352" t="b" cm="1">
        <f t="array" ref="Q3352">IF(Table1__2[[#This Row],[Product]]="Men's",Male)</f>
        <v>0</v>
      </c>
      <c r="R3352" t="str">
        <f>IF(Table1__2[[#This Row],[Product]]="Men's Street Footwear","Male","Female")</f>
        <v>Female</v>
      </c>
    </row>
    <row r="3353" spans="1:18" x14ac:dyDescent="0.25">
      <c r="A3353" s="17" t="s">
        <v>26</v>
      </c>
      <c r="B3353">
        <v>1185732</v>
      </c>
      <c r="C3353" s="20">
        <v>44459</v>
      </c>
      <c r="D3353" s="17" t="s">
        <v>14</v>
      </c>
      <c r="E3353" s="17" t="s">
        <v>119</v>
      </c>
      <c r="F3353" s="17" t="s">
        <v>120</v>
      </c>
      <c r="G3353" s="17" t="s">
        <v>16</v>
      </c>
      <c r="H3353">
        <v>50</v>
      </c>
      <c r="I3353">
        <v>425</v>
      </c>
      <c r="J3353">
        <v>21249.999999999996</v>
      </c>
      <c r="K3353">
        <v>8500</v>
      </c>
      <c r="L3353" s="17" t="s">
        <v>17</v>
      </c>
      <c r="M3353" s="21">
        <v>45812</v>
      </c>
      <c r="N3353">
        <v>2021</v>
      </c>
      <c r="O3353">
        <v>9</v>
      </c>
      <c r="P3353" s="17" t="s">
        <v>148</v>
      </c>
      <c r="Q3353" t="b" cm="1">
        <f t="array" ref="Q3353">IF(Table1__2[[#This Row],[Product]]="Men's",Male)</f>
        <v>0</v>
      </c>
      <c r="R3353" t="str">
        <f>IF(Table1__2[[#This Row],[Product]]="Men's Street Footwear","Male","Female")</f>
        <v>Male</v>
      </c>
    </row>
    <row r="3354" spans="1:18" x14ac:dyDescent="0.25">
      <c r="A3354" s="17" t="s">
        <v>26</v>
      </c>
      <c r="B3354">
        <v>1185732</v>
      </c>
      <c r="C3354" s="20">
        <v>44459</v>
      </c>
      <c r="D3354" s="17" t="s">
        <v>14</v>
      </c>
      <c r="E3354" s="17" t="s">
        <v>119</v>
      </c>
      <c r="F3354" s="17" t="s">
        <v>120</v>
      </c>
      <c r="G3354" s="17" t="s">
        <v>18</v>
      </c>
      <c r="H3354">
        <v>45</v>
      </c>
      <c r="I3354">
        <v>225</v>
      </c>
      <c r="J3354">
        <v>10125</v>
      </c>
      <c r="K3354">
        <v>3543.75</v>
      </c>
      <c r="L3354" s="17" t="s">
        <v>17</v>
      </c>
      <c r="M3354" s="21">
        <v>45813</v>
      </c>
      <c r="N3354">
        <v>2021</v>
      </c>
      <c r="O3354">
        <v>9</v>
      </c>
      <c r="P3354" s="17" t="s">
        <v>148</v>
      </c>
      <c r="Q3354" t="b" cm="1">
        <f t="array" ref="Q3354">IF(Table1__2[[#This Row],[Product]]="Men's",Male)</f>
        <v>0</v>
      </c>
      <c r="R3354" t="str">
        <f>IF(Table1__2[[#This Row],[Product]]="Men's Street Footwear","Male","Female")</f>
        <v>Female</v>
      </c>
    </row>
    <row r="3355" spans="1:18" x14ac:dyDescent="0.25">
      <c r="A3355" s="17" t="s">
        <v>26</v>
      </c>
      <c r="B3355">
        <v>1185732</v>
      </c>
      <c r="C3355" s="20">
        <v>44459</v>
      </c>
      <c r="D3355" s="17" t="s">
        <v>14</v>
      </c>
      <c r="E3355" s="17" t="s">
        <v>119</v>
      </c>
      <c r="F3355" s="17" t="s">
        <v>120</v>
      </c>
      <c r="G3355" s="17" t="s">
        <v>19</v>
      </c>
      <c r="H3355">
        <v>40</v>
      </c>
      <c r="I3355">
        <v>125</v>
      </c>
      <c r="J3355">
        <v>5000</v>
      </c>
      <c r="K3355">
        <v>1750</v>
      </c>
      <c r="L3355" s="17" t="s">
        <v>17</v>
      </c>
      <c r="M3355" s="21">
        <v>45814</v>
      </c>
      <c r="N3355">
        <v>2021</v>
      </c>
      <c r="O3355">
        <v>9</v>
      </c>
      <c r="P3355" s="17" t="s">
        <v>148</v>
      </c>
      <c r="Q3355" t="b" cm="1">
        <f t="array" ref="Q3355">IF(Table1__2[[#This Row],[Product]]="Men's",Male)</f>
        <v>0</v>
      </c>
      <c r="R3355" t="str">
        <f>IF(Table1__2[[#This Row],[Product]]="Men's Street Footwear","Male","Female")</f>
        <v>Female</v>
      </c>
    </row>
    <row r="3356" spans="1:18" x14ac:dyDescent="0.25">
      <c r="A3356" s="17" t="s">
        <v>26</v>
      </c>
      <c r="B3356">
        <v>1185732</v>
      </c>
      <c r="C3356" s="20">
        <v>44459</v>
      </c>
      <c r="D3356" s="17" t="s">
        <v>14</v>
      </c>
      <c r="E3356" s="17" t="s">
        <v>119</v>
      </c>
      <c r="F3356" s="17" t="s">
        <v>120</v>
      </c>
      <c r="G3356" s="17" t="s">
        <v>20</v>
      </c>
      <c r="H3356">
        <v>40</v>
      </c>
      <c r="I3356">
        <v>100</v>
      </c>
      <c r="J3356">
        <v>4000</v>
      </c>
      <c r="K3356">
        <v>1400</v>
      </c>
      <c r="L3356" s="17" t="s">
        <v>17</v>
      </c>
      <c r="M3356" s="21">
        <v>45815</v>
      </c>
      <c r="N3356">
        <v>2021</v>
      </c>
      <c r="O3356">
        <v>9</v>
      </c>
      <c r="P3356" s="17" t="s">
        <v>148</v>
      </c>
      <c r="Q3356" t="b" cm="1">
        <f t="array" ref="Q3356">IF(Table1__2[[#This Row],[Product]]="Men's",Male)</f>
        <v>0</v>
      </c>
      <c r="R3356" t="str">
        <f>IF(Table1__2[[#This Row],[Product]]="Men's Street Footwear","Male","Female")</f>
        <v>Female</v>
      </c>
    </row>
    <row r="3357" spans="1:18" x14ac:dyDescent="0.25">
      <c r="A3357" s="17" t="s">
        <v>26</v>
      </c>
      <c r="B3357">
        <v>1185732</v>
      </c>
      <c r="C3357" s="20">
        <v>44459</v>
      </c>
      <c r="D3357" s="17" t="s">
        <v>14</v>
      </c>
      <c r="E3357" s="17" t="s">
        <v>119</v>
      </c>
      <c r="F3357" s="17" t="s">
        <v>120</v>
      </c>
      <c r="G3357" s="17" t="s">
        <v>21</v>
      </c>
      <c r="H3357">
        <v>50</v>
      </c>
      <c r="I3357">
        <v>100</v>
      </c>
      <c r="J3357">
        <v>4999.9999999999991</v>
      </c>
      <c r="K3357">
        <v>1500</v>
      </c>
      <c r="L3357" s="17" t="s">
        <v>17</v>
      </c>
      <c r="M3357" s="21">
        <v>45816</v>
      </c>
      <c r="N3357">
        <v>2021</v>
      </c>
      <c r="O3357">
        <v>9</v>
      </c>
      <c r="P3357" s="17" t="s">
        <v>148</v>
      </c>
      <c r="Q3357" t="b" cm="1">
        <f t="array" ref="Q3357">IF(Table1__2[[#This Row],[Product]]="Men's",Male)</f>
        <v>0</v>
      </c>
      <c r="R3357" t="str">
        <f>IF(Table1__2[[#This Row],[Product]]="Men's Street Footwear","Male","Female")</f>
        <v>Female</v>
      </c>
    </row>
    <row r="3358" spans="1:18" x14ac:dyDescent="0.25">
      <c r="A3358" s="17" t="s">
        <v>26</v>
      </c>
      <c r="B3358">
        <v>1185732</v>
      </c>
      <c r="C3358" s="20">
        <v>44459</v>
      </c>
      <c r="D3358" s="17" t="s">
        <v>14</v>
      </c>
      <c r="E3358" s="17" t="s">
        <v>119</v>
      </c>
      <c r="F3358" s="17" t="s">
        <v>120</v>
      </c>
      <c r="G3358" s="17" t="s">
        <v>22</v>
      </c>
      <c r="H3358">
        <v>55</v>
      </c>
      <c r="I3358">
        <v>200</v>
      </c>
      <c r="J3358">
        <v>10999.999999999998</v>
      </c>
      <c r="K3358">
        <v>3300</v>
      </c>
      <c r="L3358" s="17" t="s">
        <v>17</v>
      </c>
      <c r="M3358" s="21">
        <v>45817</v>
      </c>
      <c r="N3358">
        <v>2021</v>
      </c>
      <c r="O3358">
        <v>9</v>
      </c>
      <c r="P3358" s="17" t="s">
        <v>148</v>
      </c>
      <c r="Q3358" t="b" cm="1">
        <f t="array" ref="Q3358">IF(Table1__2[[#This Row],[Product]]="Men's",Male)</f>
        <v>0</v>
      </c>
      <c r="R3358" t="str">
        <f>IF(Table1__2[[#This Row],[Product]]="Men's Street Footwear","Male","Female")</f>
        <v>Female</v>
      </c>
    </row>
    <row r="3359" spans="1:18" x14ac:dyDescent="0.25">
      <c r="A3359" s="17" t="s">
        <v>26</v>
      </c>
      <c r="B3359">
        <v>1185732</v>
      </c>
      <c r="C3359" s="20">
        <v>44491</v>
      </c>
      <c r="D3359" s="17" t="s">
        <v>14</v>
      </c>
      <c r="E3359" s="17" t="s">
        <v>119</v>
      </c>
      <c r="F3359" s="17" t="s">
        <v>120</v>
      </c>
      <c r="G3359" s="17" t="s">
        <v>16</v>
      </c>
      <c r="H3359">
        <v>55</v>
      </c>
      <c r="I3359">
        <v>375</v>
      </c>
      <c r="J3359">
        <v>20624.999999999996</v>
      </c>
      <c r="K3359">
        <v>8250</v>
      </c>
      <c r="L3359" s="17" t="s">
        <v>17</v>
      </c>
      <c r="M3359" s="21">
        <v>45818</v>
      </c>
      <c r="N3359">
        <v>2021</v>
      </c>
      <c r="O3359">
        <v>10</v>
      </c>
      <c r="P3359" s="17" t="s">
        <v>149</v>
      </c>
      <c r="Q3359" t="b" cm="1">
        <f t="array" ref="Q3359">IF(Table1__2[[#This Row],[Product]]="Men's",Male)</f>
        <v>0</v>
      </c>
      <c r="R3359" t="str">
        <f>IF(Table1__2[[#This Row],[Product]]="Men's Street Footwear","Male","Female")</f>
        <v>Male</v>
      </c>
    </row>
    <row r="3360" spans="1:18" x14ac:dyDescent="0.25">
      <c r="A3360" s="17" t="s">
        <v>26</v>
      </c>
      <c r="B3360">
        <v>1185732</v>
      </c>
      <c r="C3360" s="20">
        <v>44491</v>
      </c>
      <c r="D3360" s="17" t="s">
        <v>14</v>
      </c>
      <c r="E3360" s="17" t="s">
        <v>119</v>
      </c>
      <c r="F3360" s="17" t="s">
        <v>120</v>
      </c>
      <c r="G3360" s="17" t="s">
        <v>18</v>
      </c>
      <c r="H3360">
        <v>50</v>
      </c>
      <c r="I3360">
        <v>200</v>
      </c>
      <c r="J3360">
        <v>10000</v>
      </c>
      <c r="K3360">
        <v>3500</v>
      </c>
      <c r="L3360" s="17" t="s">
        <v>17</v>
      </c>
      <c r="M3360" s="21">
        <v>45819</v>
      </c>
      <c r="N3360">
        <v>2021</v>
      </c>
      <c r="O3360">
        <v>10</v>
      </c>
      <c r="P3360" s="17" t="s">
        <v>149</v>
      </c>
      <c r="Q3360" t="b" cm="1">
        <f t="array" ref="Q3360">IF(Table1__2[[#This Row],[Product]]="Men's",Male)</f>
        <v>0</v>
      </c>
      <c r="R3360" t="str">
        <f>IF(Table1__2[[#This Row],[Product]]="Men's Street Footwear","Male","Female")</f>
        <v>Female</v>
      </c>
    </row>
    <row r="3361" spans="1:18" x14ac:dyDescent="0.25">
      <c r="A3361" s="17" t="s">
        <v>26</v>
      </c>
      <c r="B3361">
        <v>1185732</v>
      </c>
      <c r="C3361" s="20">
        <v>44491</v>
      </c>
      <c r="D3361" s="17" t="s">
        <v>14</v>
      </c>
      <c r="E3361" s="17" t="s">
        <v>119</v>
      </c>
      <c r="F3361" s="17" t="s">
        <v>120</v>
      </c>
      <c r="G3361" s="17" t="s">
        <v>19</v>
      </c>
      <c r="H3361">
        <v>50</v>
      </c>
      <c r="I3361">
        <v>100</v>
      </c>
      <c r="J3361">
        <v>5000</v>
      </c>
      <c r="K3361">
        <v>1750</v>
      </c>
      <c r="L3361" s="17" t="s">
        <v>17</v>
      </c>
      <c r="M3361" s="21">
        <v>45820</v>
      </c>
      <c r="N3361">
        <v>2021</v>
      </c>
      <c r="O3361">
        <v>10</v>
      </c>
      <c r="P3361" s="17" t="s">
        <v>149</v>
      </c>
      <c r="Q3361" t="b" cm="1">
        <f t="array" ref="Q3361">IF(Table1__2[[#This Row],[Product]]="Men's",Male)</f>
        <v>0</v>
      </c>
      <c r="R3361" t="str">
        <f>IF(Table1__2[[#This Row],[Product]]="Men's Street Footwear","Male","Female")</f>
        <v>Female</v>
      </c>
    </row>
    <row r="3362" spans="1:18" x14ac:dyDescent="0.25">
      <c r="A3362" s="17" t="s">
        <v>13</v>
      </c>
      <c r="B3362">
        <v>1185732</v>
      </c>
      <c r="C3362" s="20">
        <v>44491</v>
      </c>
      <c r="D3362" s="17" t="s">
        <v>14</v>
      </c>
      <c r="E3362" s="17" t="s">
        <v>119</v>
      </c>
      <c r="F3362" s="17" t="s">
        <v>120</v>
      </c>
      <c r="G3362" s="17" t="s">
        <v>20</v>
      </c>
      <c r="H3362">
        <v>50</v>
      </c>
      <c r="I3362">
        <v>75</v>
      </c>
      <c r="J3362">
        <v>3750</v>
      </c>
      <c r="K3362">
        <v>1312.5</v>
      </c>
      <c r="L3362" s="17" t="s">
        <v>17</v>
      </c>
      <c r="M3362" s="21">
        <v>45821</v>
      </c>
      <c r="N3362">
        <v>2021</v>
      </c>
      <c r="O3362">
        <v>10</v>
      </c>
      <c r="P3362" s="17" t="s">
        <v>149</v>
      </c>
      <c r="Q3362" t="b" cm="1">
        <f t="array" ref="Q3362">IF(Table1__2[[#This Row],[Product]]="Men's",Male)</f>
        <v>0</v>
      </c>
      <c r="R3362" t="str">
        <f>IF(Table1__2[[#This Row],[Product]]="Men's Street Footwear","Male","Female")</f>
        <v>Female</v>
      </c>
    </row>
    <row r="3363" spans="1:18" x14ac:dyDescent="0.25">
      <c r="A3363" s="17" t="s">
        <v>13</v>
      </c>
      <c r="B3363">
        <v>1185732</v>
      </c>
      <c r="C3363" s="20">
        <v>44491</v>
      </c>
      <c r="D3363" s="17" t="s">
        <v>14</v>
      </c>
      <c r="E3363" s="17" t="s">
        <v>119</v>
      </c>
      <c r="F3363" s="17" t="s">
        <v>120</v>
      </c>
      <c r="G3363" s="17" t="s">
        <v>21</v>
      </c>
      <c r="H3363">
        <v>60</v>
      </c>
      <c r="I3363">
        <v>75</v>
      </c>
      <c r="J3363">
        <v>4500</v>
      </c>
      <c r="K3363">
        <v>1350</v>
      </c>
      <c r="L3363" s="17" t="s">
        <v>17</v>
      </c>
      <c r="M3363" s="21">
        <v>45822</v>
      </c>
      <c r="N3363">
        <v>2021</v>
      </c>
      <c r="O3363">
        <v>10</v>
      </c>
      <c r="P3363" s="17" t="s">
        <v>149</v>
      </c>
      <c r="Q3363" t="b" cm="1">
        <f t="array" ref="Q3363">IF(Table1__2[[#This Row],[Product]]="Men's",Male)</f>
        <v>0</v>
      </c>
      <c r="R3363" t="str">
        <f>IF(Table1__2[[#This Row],[Product]]="Men's Street Footwear","Male","Female")</f>
        <v>Female</v>
      </c>
    </row>
    <row r="3364" spans="1:18" x14ac:dyDescent="0.25">
      <c r="A3364" s="17" t="s">
        <v>13</v>
      </c>
      <c r="B3364">
        <v>1185732</v>
      </c>
      <c r="C3364" s="20">
        <v>44491</v>
      </c>
      <c r="D3364" s="17" t="s">
        <v>14</v>
      </c>
      <c r="E3364" s="17" t="s">
        <v>119</v>
      </c>
      <c r="F3364" s="17" t="s">
        <v>120</v>
      </c>
      <c r="G3364" s="17" t="s">
        <v>22</v>
      </c>
      <c r="H3364">
        <v>65</v>
      </c>
      <c r="I3364">
        <v>200</v>
      </c>
      <c r="J3364">
        <v>12999.999999999996</v>
      </c>
      <c r="K3364">
        <v>3900</v>
      </c>
      <c r="L3364" s="17" t="s">
        <v>17</v>
      </c>
      <c r="M3364" s="21">
        <v>45823</v>
      </c>
      <c r="N3364">
        <v>2021</v>
      </c>
      <c r="O3364">
        <v>10</v>
      </c>
      <c r="P3364" s="17" t="s">
        <v>149</v>
      </c>
      <c r="Q3364" t="b" cm="1">
        <f t="array" ref="Q3364">IF(Table1__2[[#This Row],[Product]]="Men's",Male)</f>
        <v>0</v>
      </c>
      <c r="R3364" t="str">
        <f>IF(Table1__2[[#This Row],[Product]]="Men's Street Footwear","Male","Female")</f>
        <v>Female</v>
      </c>
    </row>
    <row r="3365" spans="1:18" x14ac:dyDescent="0.25">
      <c r="A3365" s="17" t="s">
        <v>13</v>
      </c>
      <c r="B3365">
        <v>1185732</v>
      </c>
      <c r="C3365" s="20">
        <v>44521</v>
      </c>
      <c r="D3365" s="17" t="s">
        <v>14</v>
      </c>
      <c r="E3365" s="17" t="s">
        <v>119</v>
      </c>
      <c r="F3365" s="17" t="s">
        <v>120</v>
      </c>
      <c r="G3365" s="17" t="s">
        <v>16</v>
      </c>
      <c r="H3365">
        <v>60</v>
      </c>
      <c r="I3365">
        <v>350</v>
      </c>
      <c r="J3365">
        <v>21000</v>
      </c>
      <c r="K3365">
        <v>8400</v>
      </c>
      <c r="L3365" s="17" t="s">
        <v>17</v>
      </c>
      <c r="M3365" s="21">
        <v>45824</v>
      </c>
      <c r="N3365">
        <v>2021</v>
      </c>
      <c r="O3365">
        <v>11</v>
      </c>
      <c r="P3365" s="17" t="s">
        <v>150</v>
      </c>
      <c r="Q3365" t="b" cm="1">
        <f t="array" ref="Q3365">IF(Table1__2[[#This Row],[Product]]="Men's",Male)</f>
        <v>0</v>
      </c>
      <c r="R3365" t="str">
        <f>IF(Table1__2[[#This Row],[Product]]="Men's Street Footwear","Male","Female")</f>
        <v>Male</v>
      </c>
    </row>
    <row r="3366" spans="1:18" x14ac:dyDescent="0.25">
      <c r="A3366" s="17" t="s">
        <v>13</v>
      </c>
      <c r="B3366">
        <v>1185732</v>
      </c>
      <c r="C3366" s="20">
        <v>44521</v>
      </c>
      <c r="D3366" s="17" t="s">
        <v>14</v>
      </c>
      <c r="E3366" s="17" t="s">
        <v>119</v>
      </c>
      <c r="F3366" s="17" t="s">
        <v>120</v>
      </c>
      <c r="G3366" s="17" t="s">
        <v>18</v>
      </c>
      <c r="H3366">
        <v>50</v>
      </c>
      <c r="I3366">
        <v>175</v>
      </c>
      <c r="J3366">
        <v>8750</v>
      </c>
      <c r="K3366">
        <v>3062.5</v>
      </c>
      <c r="L3366" s="17" t="s">
        <v>17</v>
      </c>
      <c r="M3366" s="21">
        <v>45825</v>
      </c>
      <c r="N3366">
        <v>2021</v>
      </c>
      <c r="O3366">
        <v>11</v>
      </c>
      <c r="P3366" s="17" t="s">
        <v>150</v>
      </c>
      <c r="Q3366" t="b" cm="1">
        <f t="array" ref="Q3366">IF(Table1__2[[#This Row],[Product]]="Men's",Male)</f>
        <v>0</v>
      </c>
      <c r="R3366" t="str">
        <f>IF(Table1__2[[#This Row],[Product]]="Men's Street Footwear","Male","Female")</f>
        <v>Female</v>
      </c>
    </row>
    <row r="3367" spans="1:18" x14ac:dyDescent="0.25">
      <c r="A3367" s="17" t="s">
        <v>13</v>
      </c>
      <c r="B3367">
        <v>1185732</v>
      </c>
      <c r="C3367" s="20">
        <v>44521</v>
      </c>
      <c r="D3367" s="17" t="s">
        <v>14</v>
      </c>
      <c r="E3367" s="17" t="s">
        <v>119</v>
      </c>
      <c r="F3367" s="17" t="s">
        <v>120</v>
      </c>
      <c r="G3367" s="17" t="s">
        <v>19</v>
      </c>
      <c r="H3367">
        <v>50</v>
      </c>
      <c r="I3367">
        <v>170</v>
      </c>
      <c r="J3367">
        <v>8500</v>
      </c>
      <c r="K3367">
        <v>2975</v>
      </c>
      <c r="L3367" s="17" t="s">
        <v>17</v>
      </c>
      <c r="M3367" s="21">
        <v>45826</v>
      </c>
      <c r="N3367">
        <v>2021</v>
      </c>
      <c r="O3367">
        <v>11</v>
      </c>
      <c r="P3367" s="17" t="s">
        <v>150</v>
      </c>
      <c r="Q3367" t="b" cm="1">
        <f t="array" ref="Q3367">IF(Table1__2[[#This Row],[Product]]="Men's",Male)</f>
        <v>0</v>
      </c>
      <c r="R3367" t="str">
        <f>IF(Table1__2[[#This Row],[Product]]="Men's Street Footwear","Male","Female")</f>
        <v>Female</v>
      </c>
    </row>
    <row r="3368" spans="1:18" x14ac:dyDescent="0.25">
      <c r="A3368" s="17" t="s">
        <v>13</v>
      </c>
      <c r="B3368">
        <v>1185732</v>
      </c>
      <c r="C3368" s="20">
        <v>44521</v>
      </c>
      <c r="D3368" s="17" t="s">
        <v>14</v>
      </c>
      <c r="E3368" s="17" t="s">
        <v>119</v>
      </c>
      <c r="F3368" s="17" t="s">
        <v>120</v>
      </c>
      <c r="G3368" s="17" t="s">
        <v>20</v>
      </c>
      <c r="H3368">
        <v>50</v>
      </c>
      <c r="I3368">
        <v>150</v>
      </c>
      <c r="J3368">
        <v>7500</v>
      </c>
      <c r="K3368">
        <v>2625</v>
      </c>
      <c r="L3368" s="17" t="s">
        <v>17</v>
      </c>
      <c r="M3368" s="21">
        <v>45827</v>
      </c>
      <c r="N3368">
        <v>2021</v>
      </c>
      <c r="O3368">
        <v>11</v>
      </c>
      <c r="P3368" s="17" t="s">
        <v>150</v>
      </c>
      <c r="Q3368" t="b" cm="1">
        <f t="array" ref="Q3368">IF(Table1__2[[#This Row],[Product]]="Men's",Male)</f>
        <v>0</v>
      </c>
      <c r="R3368" t="str">
        <f>IF(Table1__2[[#This Row],[Product]]="Men's Street Footwear","Male","Female")</f>
        <v>Female</v>
      </c>
    </row>
    <row r="3369" spans="1:18" x14ac:dyDescent="0.25">
      <c r="A3369" s="17" t="s">
        <v>13</v>
      </c>
      <c r="B3369">
        <v>1185732</v>
      </c>
      <c r="C3369" s="20">
        <v>44521</v>
      </c>
      <c r="D3369" s="17" t="s">
        <v>14</v>
      </c>
      <c r="E3369" s="17" t="s">
        <v>119</v>
      </c>
      <c r="F3369" s="17" t="s">
        <v>120</v>
      </c>
      <c r="G3369" s="17" t="s">
        <v>21</v>
      </c>
      <c r="H3369">
        <v>60</v>
      </c>
      <c r="I3369">
        <v>125</v>
      </c>
      <c r="J3369">
        <v>7500</v>
      </c>
      <c r="K3369">
        <v>2250</v>
      </c>
      <c r="L3369" s="17" t="s">
        <v>17</v>
      </c>
      <c r="M3369" s="21">
        <v>45828</v>
      </c>
      <c r="N3369">
        <v>2021</v>
      </c>
      <c r="O3369">
        <v>11</v>
      </c>
      <c r="P3369" s="17" t="s">
        <v>150</v>
      </c>
      <c r="Q3369" t="b" cm="1">
        <f t="array" ref="Q3369">IF(Table1__2[[#This Row],[Product]]="Men's",Male)</f>
        <v>0</v>
      </c>
      <c r="R3369" t="str">
        <f>IF(Table1__2[[#This Row],[Product]]="Men's Street Footwear","Male","Female")</f>
        <v>Female</v>
      </c>
    </row>
    <row r="3370" spans="1:18" x14ac:dyDescent="0.25">
      <c r="A3370" s="17" t="s">
        <v>13</v>
      </c>
      <c r="B3370">
        <v>1185732</v>
      </c>
      <c r="C3370" s="20">
        <v>44521</v>
      </c>
      <c r="D3370" s="17" t="s">
        <v>14</v>
      </c>
      <c r="E3370" s="17" t="s">
        <v>119</v>
      </c>
      <c r="F3370" s="17" t="s">
        <v>120</v>
      </c>
      <c r="G3370" s="17" t="s">
        <v>22</v>
      </c>
      <c r="H3370">
        <v>65</v>
      </c>
      <c r="I3370">
        <v>225</v>
      </c>
      <c r="J3370">
        <v>14624.999999999996</v>
      </c>
      <c r="K3370">
        <v>4387.5</v>
      </c>
      <c r="L3370" s="17" t="s">
        <v>17</v>
      </c>
      <c r="M3370" s="21">
        <v>45829</v>
      </c>
      <c r="N3370">
        <v>2021</v>
      </c>
      <c r="O3370">
        <v>11</v>
      </c>
      <c r="P3370" s="17" t="s">
        <v>150</v>
      </c>
      <c r="Q3370" t="b" cm="1">
        <f t="array" ref="Q3370">IF(Table1__2[[#This Row],[Product]]="Men's",Male)</f>
        <v>0</v>
      </c>
      <c r="R3370" t="str">
        <f>IF(Table1__2[[#This Row],[Product]]="Men's Street Footwear","Male","Female")</f>
        <v>Female</v>
      </c>
    </row>
    <row r="3371" spans="1:18" x14ac:dyDescent="0.25">
      <c r="A3371" s="17" t="s">
        <v>13</v>
      </c>
      <c r="B3371">
        <v>1185732</v>
      </c>
      <c r="C3371" s="20">
        <v>44550</v>
      </c>
      <c r="D3371" s="17" t="s">
        <v>14</v>
      </c>
      <c r="E3371" s="17" t="s">
        <v>119</v>
      </c>
      <c r="F3371" s="17" t="s">
        <v>120</v>
      </c>
      <c r="G3371" s="17" t="s">
        <v>16</v>
      </c>
      <c r="H3371">
        <v>60</v>
      </c>
      <c r="I3371">
        <v>450</v>
      </c>
      <c r="J3371">
        <v>27000</v>
      </c>
      <c r="K3371">
        <v>10800</v>
      </c>
      <c r="L3371" s="17" t="s">
        <v>17</v>
      </c>
      <c r="M3371" s="21">
        <v>45830</v>
      </c>
      <c r="N3371">
        <v>2021</v>
      </c>
      <c r="O3371">
        <v>12</v>
      </c>
      <c r="P3371" s="17" t="s">
        <v>151</v>
      </c>
      <c r="Q3371" t="b" cm="1">
        <f t="array" ref="Q3371">IF(Table1__2[[#This Row],[Product]]="Men's",Male)</f>
        <v>0</v>
      </c>
      <c r="R3371" t="str">
        <f>IF(Table1__2[[#This Row],[Product]]="Men's Street Footwear","Male","Female")</f>
        <v>Male</v>
      </c>
    </row>
    <row r="3372" spans="1:18" x14ac:dyDescent="0.25">
      <c r="A3372" s="17" t="s">
        <v>13</v>
      </c>
      <c r="B3372">
        <v>1185732</v>
      </c>
      <c r="C3372" s="20">
        <v>44550</v>
      </c>
      <c r="D3372" s="17" t="s">
        <v>14</v>
      </c>
      <c r="E3372" s="17" t="s">
        <v>119</v>
      </c>
      <c r="F3372" s="17" t="s">
        <v>120</v>
      </c>
      <c r="G3372" s="17" t="s">
        <v>18</v>
      </c>
      <c r="H3372">
        <v>50</v>
      </c>
      <c r="I3372">
        <v>250</v>
      </c>
      <c r="J3372">
        <v>12500</v>
      </c>
      <c r="K3372">
        <v>4375</v>
      </c>
      <c r="L3372" s="17" t="s">
        <v>17</v>
      </c>
      <c r="M3372" s="21">
        <v>45831</v>
      </c>
      <c r="N3372">
        <v>2021</v>
      </c>
      <c r="O3372">
        <v>12</v>
      </c>
      <c r="P3372" s="17" t="s">
        <v>151</v>
      </c>
      <c r="Q3372" t="b" cm="1">
        <f t="array" ref="Q3372">IF(Table1__2[[#This Row],[Product]]="Men's",Male)</f>
        <v>0</v>
      </c>
      <c r="R3372" t="str">
        <f>IF(Table1__2[[#This Row],[Product]]="Men's Street Footwear","Male","Female")</f>
        <v>Female</v>
      </c>
    </row>
    <row r="3373" spans="1:18" x14ac:dyDescent="0.25">
      <c r="A3373" s="17" t="s">
        <v>13</v>
      </c>
      <c r="B3373">
        <v>1185732</v>
      </c>
      <c r="C3373" s="20">
        <v>44550</v>
      </c>
      <c r="D3373" s="17" t="s">
        <v>14</v>
      </c>
      <c r="E3373" s="17" t="s">
        <v>119</v>
      </c>
      <c r="F3373" s="17" t="s">
        <v>120</v>
      </c>
      <c r="G3373" s="17" t="s">
        <v>19</v>
      </c>
      <c r="H3373">
        <v>50</v>
      </c>
      <c r="I3373">
        <v>225</v>
      </c>
      <c r="J3373">
        <v>11250</v>
      </c>
      <c r="K3373">
        <v>3937.5</v>
      </c>
      <c r="L3373" s="17" t="s">
        <v>17</v>
      </c>
      <c r="M3373" s="21">
        <v>45832</v>
      </c>
      <c r="N3373">
        <v>2021</v>
      </c>
      <c r="O3373">
        <v>12</v>
      </c>
      <c r="P3373" s="17" t="s">
        <v>151</v>
      </c>
      <c r="Q3373" t="b" cm="1">
        <f t="array" ref="Q3373">IF(Table1__2[[#This Row],[Product]]="Men's",Male)</f>
        <v>0</v>
      </c>
      <c r="R3373" t="str">
        <f>IF(Table1__2[[#This Row],[Product]]="Men's Street Footwear","Male","Female")</f>
        <v>Female</v>
      </c>
    </row>
    <row r="3374" spans="1:18" x14ac:dyDescent="0.25">
      <c r="A3374" s="17" t="s">
        <v>13</v>
      </c>
      <c r="B3374">
        <v>1185732</v>
      </c>
      <c r="C3374" s="20">
        <v>44550</v>
      </c>
      <c r="D3374" s="17" t="s">
        <v>14</v>
      </c>
      <c r="E3374" s="17" t="s">
        <v>119</v>
      </c>
      <c r="F3374" s="17" t="s">
        <v>120</v>
      </c>
      <c r="G3374" s="17" t="s">
        <v>20</v>
      </c>
      <c r="H3374">
        <v>50</v>
      </c>
      <c r="I3374">
        <v>175</v>
      </c>
      <c r="J3374">
        <v>8750</v>
      </c>
      <c r="K3374">
        <v>3062.5</v>
      </c>
      <c r="L3374" s="17" t="s">
        <v>17</v>
      </c>
      <c r="M3374" s="21">
        <v>45833</v>
      </c>
      <c r="N3374">
        <v>2021</v>
      </c>
      <c r="O3374">
        <v>12</v>
      </c>
      <c r="P3374" s="17" t="s">
        <v>151</v>
      </c>
      <c r="Q3374" t="b" cm="1">
        <f t="array" ref="Q3374">IF(Table1__2[[#This Row],[Product]]="Men's",Male)</f>
        <v>0</v>
      </c>
      <c r="R3374" t="str">
        <f>IF(Table1__2[[#This Row],[Product]]="Men's Street Footwear","Male","Female")</f>
        <v>Female</v>
      </c>
    </row>
    <row r="3375" spans="1:18" x14ac:dyDescent="0.25">
      <c r="A3375" s="17" t="s">
        <v>13</v>
      </c>
      <c r="B3375">
        <v>1185732</v>
      </c>
      <c r="C3375" s="20">
        <v>44550</v>
      </c>
      <c r="D3375" s="17" t="s">
        <v>14</v>
      </c>
      <c r="E3375" s="17" t="s">
        <v>119</v>
      </c>
      <c r="F3375" s="17" t="s">
        <v>120</v>
      </c>
      <c r="G3375" s="17" t="s">
        <v>21</v>
      </c>
      <c r="H3375">
        <v>60</v>
      </c>
      <c r="I3375">
        <v>175</v>
      </c>
      <c r="J3375">
        <v>10500</v>
      </c>
      <c r="K3375">
        <v>3150</v>
      </c>
      <c r="L3375" s="17" t="s">
        <v>17</v>
      </c>
      <c r="M3375" s="21">
        <v>45834</v>
      </c>
      <c r="N3375">
        <v>2021</v>
      </c>
      <c r="O3375">
        <v>12</v>
      </c>
      <c r="P3375" s="17" t="s">
        <v>151</v>
      </c>
      <c r="Q3375" t="b" cm="1">
        <f t="array" ref="Q3375">IF(Table1__2[[#This Row],[Product]]="Men's",Male)</f>
        <v>0</v>
      </c>
      <c r="R3375" t="str">
        <f>IF(Table1__2[[#This Row],[Product]]="Men's Street Footwear","Male","Female")</f>
        <v>Female</v>
      </c>
    </row>
    <row r="3376" spans="1:18" x14ac:dyDescent="0.25">
      <c r="A3376" s="17" t="s">
        <v>13</v>
      </c>
      <c r="B3376">
        <v>1185732</v>
      </c>
      <c r="C3376" s="20">
        <v>44550</v>
      </c>
      <c r="D3376" s="17" t="s">
        <v>14</v>
      </c>
      <c r="E3376" s="17" t="s">
        <v>119</v>
      </c>
      <c r="F3376" s="17" t="s">
        <v>120</v>
      </c>
      <c r="G3376" s="17" t="s">
        <v>22</v>
      </c>
      <c r="H3376">
        <v>65</v>
      </c>
      <c r="I3376">
        <v>275</v>
      </c>
      <c r="J3376">
        <v>17874.999999999996</v>
      </c>
      <c r="K3376">
        <v>5362.5</v>
      </c>
      <c r="L3376" s="17" t="s">
        <v>17</v>
      </c>
      <c r="M3376" s="21">
        <v>45835</v>
      </c>
      <c r="N3376">
        <v>2021</v>
      </c>
      <c r="O3376">
        <v>12</v>
      </c>
      <c r="P3376" s="17" t="s">
        <v>151</v>
      </c>
      <c r="Q3376" t="b" cm="1">
        <f t="array" ref="Q3376">IF(Table1__2[[#This Row],[Product]]="Men's",Male)</f>
        <v>0</v>
      </c>
      <c r="R3376" t="str">
        <f>IF(Table1__2[[#This Row],[Product]]="Men's Street Footwear","Male","Female")</f>
        <v>Female</v>
      </c>
    </row>
    <row r="3377" spans="1:18" x14ac:dyDescent="0.25">
      <c r="A3377" s="17" t="s">
        <v>13</v>
      </c>
      <c r="B3377">
        <v>1185732</v>
      </c>
      <c r="C3377" s="20">
        <v>44213</v>
      </c>
      <c r="D3377" s="17" t="s">
        <v>14</v>
      </c>
      <c r="E3377" s="17" t="s">
        <v>119</v>
      </c>
      <c r="F3377" s="17" t="s">
        <v>120</v>
      </c>
      <c r="G3377" s="17" t="s">
        <v>16</v>
      </c>
      <c r="H3377">
        <v>40</v>
      </c>
      <c r="I3377">
        <v>525</v>
      </c>
      <c r="J3377">
        <v>21000</v>
      </c>
      <c r="K3377">
        <v>7350</v>
      </c>
      <c r="L3377" s="17" t="s">
        <v>17</v>
      </c>
      <c r="M3377" s="21">
        <v>45836</v>
      </c>
      <c r="N3377">
        <v>2021</v>
      </c>
      <c r="O3377">
        <v>1</v>
      </c>
      <c r="P3377" s="17" t="s">
        <v>141</v>
      </c>
      <c r="Q3377" t="b" cm="1">
        <f t="array" ref="Q3377">IF(Table1__2[[#This Row],[Product]]="Men's",Male)</f>
        <v>0</v>
      </c>
      <c r="R3377" t="str">
        <f>IF(Table1__2[[#This Row],[Product]]="Men's Street Footwear","Male","Female")</f>
        <v>Male</v>
      </c>
    </row>
    <row r="3378" spans="1:18" x14ac:dyDescent="0.25">
      <c r="A3378" s="17" t="s">
        <v>13</v>
      </c>
      <c r="B3378">
        <v>1185732</v>
      </c>
      <c r="C3378" s="20">
        <v>44213</v>
      </c>
      <c r="D3378" s="17" t="s">
        <v>14</v>
      </c>
      <c r="E3378" s="17" t="s">
        <v>119</v>
      </c>
      <c r="F3378" s="17" t="s">
        <v>120</v>
      </c>
      <c r="G3378" s="17" t="s">
        <v>18</v>
      </c>
      <c r="H3378">
        <v>40</v>
      </c>
      <c r="I3378">
        <v>325</v>
      </c>
      <c r="J3378">
        <v>13000</v>
      </c>
      <c r="K3378">
        <v>4550</v>
      </c>
      <c r="L3378" s="17" t="s">
        <v>17</v>
      </c>
      <c r="M3378" s="21">
        <v>45837</v>
      </c>
      <c r="N3378">
        <v>2021</v>
      </c>
      <c r="O3378">
        <v>1</v>
      </c>
      <c r="P3378" s="17" t="s">
        <v>141</v>
      </c>
      <c r="Q3378" t="b" cm="1">
        <f t="array" ref="Q3378">IF(Table1__2[[#This Row],[Product]]="Men's",Male)</f>
        <v>0</v>
      </c>
      <c r="R3378" t="str">
        <f>IF(Table1__2[[#This Row],[Product]]="Men's Street Footwear","Male","Female")</f>
        <v>Female</v>
      </c>
    </row>
    <row r="3379" spans="1:18" x14ac:dyDescent="0.25">
      <c r="A3379" s="17" t="s">
        <v>13</v>
      </c>
      <c r="B3379">
        <v>1185732</v>
      </c>
      <c r="C3379" s="20">
        <v>44213</v>
      </c>
      <c r="D3379" s="17" t="s">
        <v>14</v>
      </c>
      <c r="E3379" s="17" t="s">
        <v>119</v>
      </c>
      <c r="F3379" s="17" t="s">
        <v>120</v>
      </c>
      <c r="G3379" s="17" t="s">
        <v>19</v>
      </c>
      <c r="H3379">
        <v>30</v>
      </c>
      <c r="I3379">
        <v>325</v>
      </c>
      <c r="J3379">
        <v>9750.0000000000018</v>
      </c>
      <c r="K3379">
        <v>3900</v>
      </c>
      <c r="L3379" s="17" t="s">
        <v>17</v>
      </c>
      <c r="M3379" s="21">
        <v>45838</v>
      </c>
      <c r="N3379">
        <v>2021</v>
      </c>
      <c r="O3379">
        <v>1</v>
      </c>
      <c r="P3379" s="17" t="s">
        <v>141</v>
      </c>
      <c r="Q3379" t="b" cm="1">
        <f t="array" ref="Q3379">IF(Table1__2[[#This Row],[Product]]="Men's",Male)</f>
        <v>0</v>
      </c>
      <c r="R3379" t="str">
        <f>IF(Table1__2[[#This Row],[Product]]="Men's Street Footwear","Male","Female")</f>
        <v>Female</v>
      </c>
    </row>
    <row r="3380" spans="1:18" x14ac:dyDescent="0.25">
      <c r="A3380" s="17" t="s">
        <v>13</v>
      </c>
      <c r="B3380">
        <v>1185732</v>
      </c>
      <c r="C3380" s="20">
        <v>44213</v>
      </c>
      <c r="D3380" s="17" t="s">
        <v>14</v>
      </c>
      <c r="E3380" s="17" t="s">
        <v>119</v>
      </c>
      <c r="F3380" s="17" t="s">
        <v>120</v>
      </c>
      <c r="G3380" s="17" t="s">
        <v>20</v>
      </c>
      <c r="H3380">
        <v>35</v>
      </c>
      <c r="I3380">
        <v>175</v>
      </c>
      <c r="J3380">
        <v>6125</v>
      </c>
      <c r="K3380">
        <v>2450</v>
      </c>
      <c r="L3380" s="17" t="s">
        <v>17</v>
      </c>
      <c r="M3380" s="21">
        <v>45839</v>
      </c>
      <c r="N3380">
        <v>2021</v>
      </c>
      <c r="O3380">
        <v>1</v>
      </c>
      <c r="P3380" s="17" t="s">
        <v>141</v>
      </c>
      <c r="Q3380" t="b" cm="1">
        <f t="array" ref="Q3380">IF(Table1__2[[#This Row],[Product]]="Men's",Male)</f>
        <v>0</v>
      </c>
      <c r="R3380" t="str">
        <f>IF(Table1__2[[#This Row],[Product]]="Men's Street Footwear","Male","Female")</f>
        <v>Female</v>
      </c>
    </row>
    <row r="3381" spans="1:18" x14ac:dyDescent="0.25">
      <c r="A3381" s="17" t="s">
        <v>13</v>
      </c>
      <c r="B3381">
        <v>1185732</v>
      </c>
      <c r="C3381" s="20">
        <v>44213</v>
      </c>
      <c r="D3381" s="17" t="s">
        <v>14</v>
      </c>
      <c r="E3381" s="17" t="s">
        <v>119</v>
      </c>
      <c r="F3381" s="17" t="s">
        <v>120</v>
      </c>
      <c r="G3381" s="17" t="s">
        <v>21</v>
      </c>
      <c r="H3381">
        <v>50</v>
      </c>
      <c r="I3381">
        <v>225</v>
      </c>
      <c r="J3381">
        <v>11250</v>
      </c>
      <c r="K3381">
        <v>3375</v>
      </c>
      <c r="L3381" s="17" t="s">
        <v>17</v>
      </c>
      <c r="M3381" s="21">
        <v>45840</v>
      </c>
      <c r="N3381">
        <v>2021</v>
      </c>
      <c r="O3381">
        <v>1</v>
      </c>
      <c r="P3381" s="17" t="s">
        <v>141</v>
      </c>
      <c r="Q3381" t="b" cm="1">
        <f t="array" ref="Q3381">IF(Table1__2[[#This Row],[Product]]="Men's",Male)</f>
        <v>0</v>
      </c>
      <c r="R3381" t="str">
        <f>IF(Table1__2[[#This Row],[Product]]="Men's Street Footwear","Male","Female")</f>
        <v>Female</v>
      </c>
    </row>
    <row r="3382" spans="1:18" x14ac:dyDescent="0.25">
      <c r="A3382" s="17" t="s">
        <v>13</v>
      </c>
      <c r="B3382">
        <v>1185732</v>
      </c>
      <c r="C3382" s="20">
        <v>44213</v>
      </c>
      <c r="D3382" s="17" t="s">
        <v>14</v>
      </c>
      <c r="E3382" s="17" t="s">
        <v>119</v>
      </c>
      <c r="F3382" s="17" t="s">
        <v>120</v>
      </c>
      <c r="G3382" s="17" t="s">
        <v>22</v>
      </c>
      <c r="H3382">
        <v>40</v>
      </c>
      <c r="I3382">
        <v>325</v>
      </c>
      <c r="J3382">
        <v>13000</v>
      </c>
      <c r="K3382">
        <v>5200</v>
      </c>
      <c r="L3382" s="17" t="s">
        <v>17</v>
      </c>
      <c r="M3382" s="21">
        <v>45841</v>
      </c>
      <c r="N3382">
        <v>2021</v>
      </c>
      <c r="O3382">
        <v>1</v>
      </c>
      <c r="P3382" s="17" t="s">
        <v>141</v>
      </c>
      <c r="Q3382" t="b" cm="1">
        <f t="array" ref="Q3382">IF(Table1__2[[#This Row],[Product]]="Men's",Male)</f>
        <v>0</v>
      </c>
      <c r="R3382" t="str">
        <f>IF(Table1__2[[#This Row],[Product]]="Men's Street Footwear","Male","Female")</f>
        <v>Female</v>
      </c>
    </row>
    <row r="3383" spans="1:18" x14ac:dyDescent="0.25">
      <c r="A3383" s="17" t="s">
        <v>13</v>
      </c>
      <c r="B3383">
        <v>1185732</v>
      </c>
      <c r="C3383" s="20">
        <v>44242</v>
      </c>
      <c r="D3383" s="17" t="s">
        <v>14</v>
      </c>
      <c r="E3383" s="17" t="s">
        <v>119</v>
      </c>
      <c r="F3383" s="17" t="s">
        <v>120</v>
      </c>
      <c r="G3383" s="17" t="s">
        <v>16</v>
      </c>
      <c r="H3383">
        <v>40</v>
      </c>
      <c r="I3383">
        <v>575</v>
      </c>
      <c r="J3383">
        <v>23000</v>
      </c>
      <c r="K3383">
        <v>8050</v>
      </c>
      <c r="L3383" s="17" t="s">
        <v>17</v>
      </c>
      <c r="M3383" s="21">
        <v>45842</v>
      </c>
      <c r="N3383">
        <v>2021</v>
      </c>
      <c r="O3383">
        <v>2</v>
      </c>
      <c r="P3383" s="17" t="s">
        <v>142</v>
      </c>
      <c r="Q3383" t="b" cm="1">
        <f t="array" ref="Q3383">IF(Table1__2[[#This Row],[Product]]="Men's",Male)</f>
        <v>0</v>
      </c>
      <c r="R3383" t="str">
        <f>IF(Table1__2[[#This Row],[Product]]="Men's Street Footwear","Male","Female")</f>
        <v>Male</v>
      </c>
    </row>
    <row r="3384" spans="1:18" x14ac:dyDescent="0.25">
      <c r="A3384" s="17" t="s">
        <v>13</v>
      </c>
      <c r="B3384">
        <v>1185732</v>
      </c>
      <c r="C3384" s="20">
        <v>44242</v>
      </c>
      <c r="D3384" s="17" t="s">
        <v>14</v>
      </c>
      <c r="E3384" s="17" t="s">
        <v>119</v>
      </c>
      <c r="F3384" s="17" t="s">
        <v>120</v>
      </c>
      <c r="G3384" s="17" t="s">
        <v>18</v>
      </c>
      <c r="H3384">
        <v>40</v>
      </c>
      <c r="I3384">
        <v>225</v>
      </c>
      <c r="J3384">
        <v>9000</v>
      </c>
      <c r="K3384">
        <v>3150</v>
      </c>
      <c r="L3384" s="17" t="s">
        <v>17</v>
      </c>
      <c r="M3384" s="21">
        <v>45843</v>
      </c>
      <c r="N3384">
        <v>2021</v>
      </c>
      <c r="O3384">
        <v>2</v>
      </c>
      <c r="P3384" s="17" t="s">
        <v>142</v>
      </c>
      <c r="Q3384" t="b" cm="1">
        <f t="array" ref="Q3384">IF(Table1__2[[#This Row],[Product]]="Men's",Male)</f>
        <v>0</v>
      </c>
      <c r="R3384" t="str">
        <f>IF(Table1__2[[#This Row],[Product]]="Men's Street Footwear","Male","Female")</f>
        <v>Female</v>
      </c>
    </row>
    <row r="3385" spans="1:18" x14ac:dyDescent="0.25">
      <c r="A3385" s="17" t="s">
        <v>13</v>
      </c>
      <c r="B3385">
        <v>1185732</v>
      </c>
      <c r="C3385" s="20">
        <v>44242</v>
      </c>
      <c r="D3385" s="17" t="s">
        <v>14</v>
      </c>
      <c r="E3385" s="17" t="s">
        <v>119</v>
      </c>
      <c r="F3385" s="17" t="s">
        <v>120</v>
      </c>
      <c r="G3385" s="17" t="s">
        <v>19</v>
      </c>
      <c r="H3385">
        <v>30</v>
      </c>
      <c r="I3385">
        <v>275</v>
      </c>
      <c r="J3385">
        <v>8250.0000000000018</v>
      </c>
      <c r="K3385">
        <v>3300</v>
      </c>
      <c r="L3385" s="17" t="s">
        <v>17</v>
      </c>
      <c r="M3385" s="21">
        <v>45844</v>
      </c>
      <c r="N3385">
        <v>2021</v>
      </c>
      <c r="O3385">
        <v>2</v>
      </c>
      <c r="P3385" s="17" t="s">
        <v>142</v>
      </c>
      <c r="Q3385" t="b" cm="1">
        <f t="array" ref="Q3385">IF(Table1__2[[#This Row],[Product]]="Men's",Male)</f>
        <v>0</v>
      </c>
      <c r="R3385" t="str">
        <f>IF(Table1__2[[#This Row],[Product]]="Men's Street Footwear","Male","Female")</f>
        <v>Female</v>
      </c>
    </row>
    <row r="3386" spans="1:18" x14ac:dyDescent="0.25">
      <c r="A3386" s="17" t="s">
        <v>13</v>
      </c>
      <c r="B3386">
        <v>1185732</v>
      </c>
      <c r="C3386" s="20">
        <v>44242</v>
      </c>
      <c r="D3386" s="17" t="s">
        <v>14</v>
      </c>
      <c r="E3386" s="17" t="s">
        <v>121</v>
      </c>
      <c r="F3386" s="17" t="s">
        <v>122</v>
      </c>
      <c r="G3386" s="17" t="s">
        <v>20</v>
      </c>
      <c r="H3386">
        <v>35</v>
      </c>
      <c r="I3386">
        <v>150</v>
      </c>
      <c r="J3386">
        <v>5250</v>
      </c>
      <c r="K3386">
        <v>2100</v>
      </c>
      <c r="L3386" s="17" t="s">
        <v>17</v>
      </c>
      <c r="M3386" s="21">
        <v>45845</v>
      </c>
      <c r="N3386">
        <v>2021</v>
      </c>
      <c r="O3386">
        <v>2</v>
      </c>
      <c r="P3386" s="17" t="s">
        <v>142</v>
      </c>
      <c r="Q3386" t="b" cm="1">
        <f t="array" ref="Q3386">IF(Table1__2[[#This Row],[Product]]="Men's",Male)</f>
        <v>0</v>
      </c>
      <c r="R3386" t="str">
        <f>IF(Table1__2[[#This Row],[Product]]="Men's Street Footwear","Male","Female")</f>
        <v>Female</v>
      </c>
    </row>
    <row r="3387" spans="1:18" x14ac:dyDescent="0.25">
      <c r="A3387" s="17" t="s">
        <v>13</v>
      </c>
      <c r="B3387">
        <v>1185732</v>
      </c>
      <c r="C3387" s="20">
        <v>44242</v>
      </c>
      <c r="D3387" s="17" t="s">
        <v>14</v>
      </c>
      <c r="E3387" s="17" t="s">
        <v>121</v>
      </c>
      <c r="F3387" s="17" t="s">
        <v>122</v>
      </c>
      <c r="G3387" s="17" t="s">
        <v>21</v>
      </c>
      <c r="H3387">
        <v>50</v>
      </c>
      <c r="I3387">
        <v>225</v>
      </c>
      <c r="J3387">
        <v>11250</v>
      </c>
      <c r="K3387">
        <v>3375</v>
      </c>
      <c r="L3387" s="17" t="s">
        <v>17</v>
      </c>
      <c r="M3387" s="21">
        <v>45846</v>
      </c>
      <c r="N3387">
        <v>2021</v>
      </c>
      <c r="O3387">
        <v>2</v>
      </c>
      <c r="P3387" s="17" t="s">
        <v>142</v>
      </c>
      <c r="Q3387" t="b" cm="1">
        <f t="array" ref="Q3387">IF(Table1__2[[#This Row],[Product]]="Men's",Male)</f>
        <v>0</v>
      </c>
      <c r="R3387" t="str">
        <f>IF(Table1__2[[#This Row],[Product]]="Men's Street Footwear","Male","Female")</f>
        <v>Female</v>
      </c>
    </row>
    <row r="3388" spans="1:18" x14ac:dyDescent="0.25">
      <c r="A3388" s="17" t="s">
        <v>13</v>
      </c>
      <c r="B3388">
        <v>1185732</v>
      </c>
      <c r="C3388" s="20">
        <v>44242</v>
      </c>
      <c r="D3388" s="17" t="s">
        <v>14</v>
      </c>
      <c r="E3388" s="17" t="s">
        <v>121</v>
      </c>
      <c r="F3388" s="17" t="s">
        <v>122</v>
      </c>
      <c r="G3388" s="17" t="s">
        <v>22</v>
      </c>
      <c r="H3388">
        <v>40</v>
      </c>
      <c r="I3388">
        <v>325</v>
      </c>
      <c r="J3388">
        <v>13000</v>
      </c>
      <c r="K3388">
        <v>5200</v>
      </c>
      <c r="L3388" s="17" t="s">
        <v>17</v>
      </c>
      <c r="M3388" s="21">
        <v>45847</v>
      </c>
      <c r="N3388">
        <v>2021</v>
      </c>
      <c r="O3388">
        <v>2</v>
      </c>
      <c r="P3388" s="17" t="s">
        <v>142</v>
      </c>
      <c r="Q3388" t="b" cm="1">
        <f t="array" ref="Q3388">IF(Table1__2[[#This Row],[Product]]="Men's",Male)</f>
        <v>0</v>
      </c>
      <c r="R3388" t="str">
        <f>IF(Table1__2[[#This Row],[Product]]="Men's Street Footwear","Male","Female")</f>
        <v>Female</v>
      </c>
    </row>
    <row r="3389" spans="1:18" x14ac:dyDescent="0.25">
      <c r="A3389" s="17" t="s">
        <v>13</v>
      </c>
      <c r="B3389">
        <v>1185732</v>
      </c>
      <c r="C3389" s="20">
        <v>44268</v>
      </c>
      <c r="D3389" s="17" t="s">
        <v>14</v>
      </c>
      <c r="E3389" s="17" t="s">
        <v>121</v>
      </c>
      <c r="F3389" s="17" t="s">
        <v>122</v>
      </c>
      <c r="G3389" s="17" t="s">
        <v>16</v>
      </c>
      <c r="H3389">
        <v>40</v>
      </c>
      <c r="I3389">
        <v>545</v>
      </c>
      <c r="J3389">
        <v>21800</v>
      </c>
      <c r="K3389">
        <v>7630</v>
      </c>
      <c r="L3389" s="17" t="s">
        <v>17</v>
      </c>
      <c r="M3389" s="21">
        <v>45848</v>
      </c>
      <c r="N3389">
        <v>2021</v>
      </c>
      <c r="O3389">
        <v>3</v>
      </c>
      <c r="P3389" s="17" t="s">
        <v>143</v>
      </c>
      <c r="Q3389" t="b" cm="1">
        <f t="array" ref="Q3389">IF(Table1__2[[#This Row],[Product]]="Men's",Male)</f>
        <v>0</v>
      </c>
      <c r="R3389" t="str">
        <f>IF(Table1__2[[#This Row],[Product]]="Men's Street Footwear","Male","Female")</f>
        <v>Male</v>
      </c>
    </row>
    <row r="3390" spans="1:18" x14ac:dyDescent="0.25">
      <c r="A3390" s="17" t="s">
        <v>13</v>
      </c>
      <c r="B3390">
        <v>1185732</v>
      </c>
      <c r="C3390" s="20">
        <v>44268</v>
      </c>
      <c r="D3390" s="17" t="s">
        <v>14</v>
      </c>
      <c r="E3390" s="17" t="s">
        <v>121</v>
      </c>
      <c r="F3390" s="17" t="s">
        <v>122</v>
      </c>
      <c r="G3390" s="17" t="s">
        <v>18</v>
      </c>
      <c r="H3390">
        <v>40</v>
      </c>
      <c r="I3390">
        <v>250</v>
      </c>
      <c r="J3390">
        <v>10000</v>
      </c>
      <c r="K3390">
        <v>3500</v>
      </c>
      <c r="L3390" s="17" t="s">
        <v>17</v>
      </c>
      <c r="M3390" s="21">
        <v>45849</v>
      </c>
      <c r="N3390">
        <v>2021</v>
      </c>
      <c r="O3390">
        <v>3</v>
      </c>
      <c r="P3390" s="17" t="s">
        <v>143</v>
      </c>
      <c r="Q3390" t="b" cm="1">
        <f t="array" ref="Q3390">IF(Table1__2[[#This Row],[Product]]="Men's",Male)</f>
        <v>0</v>
      </c>
      <c r="R3390" t="str">
        <f>IF(Table1__2[[#This Row],[Product]]="Men's Street Footwear","Male","Female")</f>
        <v>Female</v>
      </c>
    </row>
    <row r="3391" spans="1:18" x14ac:dyDescent="0.25">
      <c r="A3391" s="17" t="s">
        <v>13</v>
      </c>
      <c r="B3391">
        <v>1185732</v>
      </c>
      <c r="C3391" s="20">
        <v>44268</v>
      </c>
      <c r="D3391" s="17" t="s">
        <v>14</v>
      </c>
      <c r="E3391" s="17" t="s">
        <v>121</v>
      </c>
      <c r="F3391" s="17" t="s">
        <v>122</v>
      </c>
      <c r="G3391" s="17" t="s">
        <v>19</v>
      </c>
      <c r="H3391">
        <v>30</v>
      </c>
      <c r="I3391">
        <v>275</v>
      </c>
      <c r="J3391">
        <v>8250.0000000000018</v>
      </c>
      <c r="K3391">
        <v>3300</v>
      </c>
      <c r="L3391" s="17" t="s">
        <v>17</v>
      </c>
      <c r="M3391" s="21">
        <v>45850</v>
      </c>
      <c r="N3391">
        <v>2021</v>
      </c>
      <c r="O3391">
        <v>3</v>
      </c>
      <c r="P3391" s="17" t="s">
        <v>143</v>
      </c>
      <c r="Q3391" t="b" cm="1">
        <f t="array" ref="Q3391">IF(Table1__2[[#This Row],[Product]]="Men's",Male)</f>
        <v>0</v>
      </c>
      <c r="R3391" t="str">
        <f>IF(Table1__2[[#This Row],[Product]]="Men's Street Footwear","Male","Female")</f>
        <v>Female</v>
      </c>
    </row>
    <row r="3392" spans="1:18" x14ac:dyDescent="0.25">
      <c r="A3392" s="17" t="s">
        <v>13</v>
      </c>
      <c r="B3392">
        <v>1185732</v>
      </c>
      <c r="C3392" s="20">
        <v>44268</v>
      </c>
      <c r="D3392" s="17" t="s">
        <v>14</v>
      </c>
      <c r="E3392" s="17" t="s">
        <v>121</v>
      </c>
      <c r="F3392" s="17" t="s">
        <v>122</v>
      </c>
      <c r="G3392" s="17" t="s">
        <v>20</v>
      </c>
      <c r="H3392">
        <v>35</v>
      </c>
      <c r="I3392">
        <v>125</v>
      </c>
      <c r="J3392">
        <v>4375</v>
      </c>
      <c r="K3392">
        <v>1750</v>
      </c>
      <c r="L3392" s="17" t="s">
        <v>17</v>
      </c>
      <c r="M3392" s="21">
        <v>45851</v>
      </c>
      <c r="N3392">
        <v>2021</v>
      </c>
      <c r="O3392">
        <v>3</v>
      </c>
      <c r="P3392" s="17" t="s">
        <v>143</v>
      </c>
      <c r="Q3392" t="b" cm="1">
        <f t="array" ref="Q3392">IF(Table1__2[[#This Row],[Product]]="Men's",Male)</f>
        <v>0</v>
      </c>
      <c r="R3392" t="str">
        <f>IF(Table1__2[[#This Row],[Product]]="Men's Street Footwear","Male","Female")</f>
        <v>Female</v>
      </c>
    </row>
    <row r="3393" spans="1:18" x14ac:dyDescent="0.25">
      <c r="A3393" s="17" t="s">
        <v>13</v>
      </c>
      <c r="B3393">
        <v>1185732</v>
      </c>
      <c r="C3393" s="20">
        <v>44268</v>
      </c>
      <c r="D3393" s="17" t="s">
        <v>14</v>
      </c>
      <c r="E3393" s="17" t="s">
        <v>121</v>
      </c>
      <c r="F3393" s="17" t="s">
        <v>122</v>
      </c>
      <c r="G3393" s="17" t="s">
        <v>21</v>
      </c>
      <c r="H3393">
        <v>50</v>
      </c>
      <c r="I3393">
        <v>175</v>
      </c>
      <c r="J3393">
        <v>8750</v>
      </c>
      <c r="K3393">
        <v>2625</v>
      </c>
      <c r="L3393" s="17" t="s">
        <v>17</v>
      </c>
      <c r="M3393" s="21">
        <v>45852</v>
      </c>
      <c r="N3393">
        <v>2021</v>
      </c>
      <c r="O3393">
        <v>3</v>
      </c>
      <c r="P3393" s="17" t="s">
        <v>143</v>
      </c>
      <c r="Q3393" t="b" cm="1">
        <f t="array" ref="Q3393">IF(Table1__2[[#This Row],[Product]]="Men's",Male)</f>
        <v>0</v>
      </c>
      <c r="R3393" t="str">
        <f>IF(Table1__2[[#This Row],[Product]]="Men's Street Footwear","Male","Female")</f>
        <v>Female</v>
      </c>
    </row>
    <row r="3394" spans="1:18" x14ac:dyDescent="0.25">
      <c r="A3394" s="17" t="s">
        <v>13</v>
      </c>
      <c r="B3394">
        <v>1185732</v>
      </c>
      <c r="C3394" s="20">
        <v>44268</v>
      </c>
      <c r="D3394" s="17" t="s">
        <v>14</v>
      </c>
      <c r="E3394" s="17" t="s">
        <v>121</v>
      </c>
      <c r="F3394" s="17" t="s">
        <v>122</v>
      </c>
      <c r="G3394" s="17" t="s">
        <v>22</v>
      </c>
      <c r="H3394">
        <v>40</v>
      </c>
      <c r="I3394">
        <v>275</v>
      </c>
      <c r="J3394">
        <v>11000</v>
      </c>
      <c r="K3394">
        <v>4400</v>
      </c>
      <c r="L3394" s="17" t="s">
        <v>17</v>
      </c>
      <c r="M3394" s="21">
        <v>45853</v>
      </c>
      <c r="N3394">
        <v>2021</v>
      </c>
      <c r="O3394">
        <v>3</v>
      </c>
      <c r="P3394" s="17" t="s">
        <v>143</v>
      </c>
      <c r="Q3394" t="b" cm="1">
        <f t="array" ref="Q3394">IF(Table1__2[[#This Row],[Product]]="Men's",Male)</f>
        <v>0</v>
      </c>
      <c r="R3394" t="str">
        <f>IF(Table1__2[[#This Row],[Product]]="Men's Street Footwear","Male","Female")</f>
        <v>Female</v>
      </c>
    </row>
    <row r="3395" spans="1:18" x14ac:dyDescent="0.25">
      <c r="A3395" s="17" t="s">
        <v>13</v>
      </c>
      <c r="B3395">
        <v>1185732</v>
      </c>
      <c r="C3395" s="20">
        <v>44300</v>
      </c>
      <c r="D3395" s="17" t="s">
        <v>14</v>
      </c>
      <c r="E3395" s="17" t="s">
        <v>121</v>
      </c>
      <c r="F3395" s="17" t="s">
        <v>122</v>
      </c>
      <c r="G3395" s="17" t="s">
        <v>16</v>
      </c>
      <c r="H3395">
        <v>40</v>
      </c>
      <c r="I3395">
        <v>525</v>
      </c>
      <c r="J3395">
        <v>21000</v>
      </c>
      <c r="K3395">
        <v>7350</v>
      </c>
      <c r="L3395" s="17" t="s">
        <v>17</v>
      </c>
      <c r="M3395" s="21">
        <v>45854</v>
      </c>
      <c r="N3395">
        <v>2021</v>
      </c>
      <c r="O3395">
        <v>4</v>
      </c>
      <c r="P3395" s="17" t="s">
        <v>144</v>
      </c>
      <c r="Q3395" t="b" cm="1">
        <f t="array" ref="Q3395">IF(Table1__2[[#This Row],[Product]]="Men's",Male)</f>
        <v>0</v>
      </c>
      <c r="R3395" t="str">
        <f>IF(Table1__2[[#This Row],[Product]]="Men's Street Footwear","Male","Female")</f>
        <v>Male</v>
      </c>
    </row>
    <row r="3396" spans="1:18" x14ac:dyDescent="0.25">
      <c r="A3396" s="17" t="s">
        <v>13</v>
      </c>
      <c r="B3396">
        <v>1185732</v>
      </c>
      <c r="C3396" s="20">
        <v>44300</v>
      </c>
      <c r="D3396" s="17" t="s">
        <v>14</v>
      </c>
      <c r="E3396" s="17" t="s">
        <v>121</v>
      </c>
      <c r="F3396" s="17" t="s">
        <v>122</v>
      </c>
      <c r="G3396" s="17" t="s">
        <v>18</v>
      </c>
      <c r="H3396">
        <v>40</v>
      </c>
      <c r="I3396">
        <v>225</v>
      </c>
      <c r="J3396">
        <v>9000</v>
      </c>
      <c r="K3396">
        <v>3150</v>
      </c>
      <c r="L3396" s="17" t="s">
        <v>17</v>
      </c>
      <c r="M3396" s="21">
        <v>45855</v>
      </c>
      <c r="N3396">
        <v>2021</v>
      </c>
      <c r="O3396">
        <v>4</v>
      </c>
      <c r="P3396" s="17" t="s">
        <v>144</v>
      </c>
      <c r="Q3396" t="b" cm="1">
        <f t="array" ref="Q3396">IF(Table1__2[[#This Row],[Product]]="Men's",Male)</f>
        <v>0</v>
      </c>
      <c r="R3396" t="str">
        <f>IF(Table1__2[[#This Row],[Product]]="Men's Street Footwear","Male","Female")</f>
        <v>Female</v>
      </c>
    </row>
    <row r="3397" spans="1:18" x14ac:dyDescent="0.25">
      <c r="A3397" s="17" t="s">
        <v>13</v>
      </c>
      <c r="B3397">
        <v>1185732</v>
      </c>
      <c r="C3397" s="20">
        <v>44300</v>
      </c>
      <c r="D3397" s="17" t="s">
        <v>14</v>
      </c>
      <c r="E3397" s="17" t="s">
        <v>121</v>
      </c>
      <c r="F3397" s="17" t="s">
        <v>122</v>
      </c>
      <c r="G3397" s="17" t="s">
        <v>19</v>
      </c>
      <c r="H3397">
        <v>30</v>
      </c>
      <c r="I3397">
        <v>225</v>
      </c>
      <c r="J3397">
        <v>6750.0000000000018</v>
      </c>
      <c r="K3397">
        <v>2700</v>
      </c>
      <c r="L3397" s="17" t="s">
        <v>17</v>
      </c>
      <c r="M3397" s="21">
        <v>45856</v>
      </c>
      <c r="N3397">
        <v>2021</v>
      </c>
      <c r="O3397">
        <v>4</v>
      </c>
      <c r="P3397" s="17" t="s">
        <v>144</v>
      </c>
      <c r="Q3397" t="b" cm="1">
        <f t="array" ref="Q3397">IF(Table1__2[[#This Row],[Product]]="Men's",Male)</f>
        <v>0</v>
      </c>
      <c r="R3397" t="str">
        <f>IF(Table1__2[[#This Row],[Product]]="Men's Street Footwear","Male","Female")</f>
        <v>Female</v>
      </c>
    </row>
    <row r="3398" spans="1:18" x14ac:dyDescent="0.25">
      <c r="A3398" s="17" t="s">
        <v>13</v>
      </c>
      <c r="B3398">
        <v>1185732</v>
      </c>
      <c r="C3398" s="20">
        <v>44300</v>
      </c>
      <c r="D3398" s="17" t="s">
        <v>14</v>
      </c>
      <c r="E3398" s="17" t="s">
        <v>121</v>
      </c>
      <c r="F3398" s="17" t="s">
        <v>122</v>
      </c>
      <c r="G3398" s="17" t="s">
        <v>20</v>
      </c>
      <c r="H3398">
        <v>35</v>
      </c>
      <c r="I3398">
        <v>150</v>
      </c>
      <c r="J3398">
        <v>5250</v>
      </c>
      <c r="K3398">
        <v>2100</v>
      </c>
      <c r="L3398" s="17" t="s">
        <v>17</v>
      </c>
      <c r="M3398" s="21">
        <v>45857</v>
      </c>
      <c r="N3398">
        <v>2021</v>
      </c>
      <c r="O3398">
        <v>4</v>
      </c>
      <c r="P3398" s="17" t="s">
        <v>144</v>
      </c>
      <c r="Q3398" t="b" cm="1">
        <f t="array" ref="Q3398">IF(Table1__2[[#This Row],[Product]]="Men's",Male)</f>
        <v>0</v>
      </c>
      <c r="R3398" t="str">
        <f>IF(Table1__2[[#This Row],[Product]]="Men's Street Footwear","Male","Female")</f>
        <v>Female</v>
      </c>
    </row>
    <row r="3399" spans="1:18" x14ac:dyDescent="0.25">
      <c r="A3399" s="17" t="s">
        <v>13</v>
      </c>
      <c r="B3399">
        <v>1185732</v>
      </c>
      <c r="C3399" s="20">
        <v>44300</v>
      </c>
      <c r="D3399" s="17" t="s">
        <v>14</v>
      </c>
      <c r="E3399" s="17" t="s">
        <v>121</v>
      </c>
      <c r="F3399" s="17" t="s">
        <v>122</v>
      </c>
      <c r="G3399" s="17" t="s">
        <v>21</v>
      </c>
      <c r="H3399">
        <v>50</v>
      </c>
      <c r="I3399">
        <v>150</v>
      </c>
      <c r="J3399">
        <v>7500</v>
      </c>
      <c r="K3399">
        <v>2250</v>
      </c>
      <c r="L3399" s="17" t="s">
        <v>17</v>
      </c>
      <c r="M3399" s="21">
        <v>45858</v>
      </c>
      <c r="N3399">
        <v>2021</v>
      </c>
      <c r="O3399">
        <v>4</v>
      </c>
      <c r="P3399" s="17" t="s">
        <v>144</v>
      </c>
      <c r="Q3399" t="b" cm="1">
        <f t="array" ref="Q3399">IF(Table1__2[[#This Row],[Product]]="Men's",Male)</f>
        <v>0</v>
      </c>
      <c r="R3399" t="str">
        <f>IF(Table1__2[[#This Row],[Product]]="Men's Street Footwear","Male","Female")</f>
        <v>Female</v>
      </c>
    </row>
    <row r="3400" spans="1:18" x14ac:dyDescent="0.25">
      <c r="A3400" s="17" t="s">
        <v>13</v>
      </c>
      <c r="B3400">
        <v>1185732</v>
      </c>
      <c r="C3400" s="20">
        <v>44300</v>
      </c>
      <c r="D3400" s="17" t="s">
        <v>14</v>
      </c>
      <c r="E3400" s="17" t="s">
        <v>121</v>
      </c>
      <c r="F3400" s="17" t="s">
        <v>122</v>
      </c>
      <c r="G3400" s="17" t="s">
        <v>22</v>
      </c>
      <c r="H3400">
        <v>40</v>
      </c>
      <c r="I3400">
        <v>300</v>
      </c>
      <c r="J3400">
        <v>12000</v>
      </c>
      <c r="K3400">
        <v>4800</v>
      </c>
      <c r="L3400" s="17" t="s">
        <v>17</v>
      </c>
      <c r="M3400" s="21">
        <v>45859</v>
      </c>
      <c r="N3400">
        <v>2021</v>
      </c>
      <c r="O3400">
        <v>4</v>
      </c>
      <c r="P3400" s="17" t="s">
        <v>144</v>
      </c>
      <c r="Q3400" t="b" cm="1">
        <f t="array" ref="Q3400">IF(Table1__2[[#This Row],[Product]]="Men's",Male)</f>
        <v>0</v>
      </c>
      <c r="R3400" t="str">
        <f>IF(Table1__2[[#This Row],[Product]]="Men's Street Footwear","Male","Female")</f>
        <v>Female</v>
      </c>
    </row>
    <row r="3401" spans="1:18" x14ac:dyDescent="0.25">
      <c r="A3401" s="17" t="s">
        <v>13</v>
      </c>
      <c r="B3401">
        <v>1185732</v>
      </c>
      <c r="C3401" s="20">
        <v>44329</v>
      </c>
      <c r="D3401" s="17" t="s">
        <v>14</v>
      </c>
      <c r="E3401" s="17" t="s">
        <v>121</v>
      </c>
      <c r="F3401" s="17" t="s">
        <v>122</v>
      </c>
      <c r="G3401" s="17" t="s">
        <v>16</v>
      </c>
      <c r="H3401">
        <v>55</v>
      </c>
      <c r="I3401">
        <v>570</v>
      </c>
      <c r="J3401">
        <v>31349.999999999993</v>
      </c>
      <c r="K3401">
        <v>10972.5</v>
      </c>
      <c r="L3401" s="17" t="s">
        <v>17</v>
      </c>
      <c r="M3401" s="21">
        <v>45860</v>
      </c>
      <c r="N3401">
        <v>2021</v>
      </c>
      <c r="O3401">
        <v>5</v>
      </c>
      <c r="P3401" s="17" t="s">
        <v>145</v>
      </c>
      <c r="Q3401" t="b" cm="1">
        <f t="array" ref="Q3401">IF(Table1__2[[#This Row],[Product]]="Men's",Male)</f>
        <v>0</v>
      </c>
      <c r="R3401" t="str">
        <f>IF(Table1__2[[#This Row],[Product]]="Men's Street Footwear","Male","Female")</f>
        <v>Male</v>
      </c>
    </row>
    <row r="3402" spans="1:18" x14ac:dyDescent="0.25">
      <c r="A3402" s="17" t="s">
        <v>13</v>
      </c>
      <c r="B3402">
        <v>1185732</v>
      </c>
      <c r="C3402" s="20">
        <v>44329</v>
      </c>
      <c r="D3402" s="17" t="s">
        <v>14</v>
      </c>
      <c r="E3402" s="17" t="s">
        <v>121</v>
      </c>
      <c r="F3402" s="17" t="s">
        <v>122</v>
      </c>
      <c r="G3402" s="17" t="s">
        <v>18</v>
      </c>
      <c r="H3402">
        <v>50</v>
      </c>
      <c r="I3402">
        <v>275</v>
      </c>
      <c r="J3402">
        <v>13750</v>
      </c>
      <c r="K3402">
        <v>4812.5</v>
      </c>
      <c r="L3402" s="17" t="s">
        <v>17</v>
      </c>
      <c r="M3402" s="21">
        <v>45861</v>
      </c>
      <c r="N3402">
        <v>2021</v>
      </c>
      <c r="O3402">
        <v>5</v>
      </c>
      <c r="P3402" s="17" t="s">
        <v>145</v>
      </c>
      <c r="Q3402" t="b" cm="1">
        <f t="array" ref="Q3402">IF(Table1__2[[#This Row],[Product]]="Men's",Male)</f>
        <v>0</v>
      </c>
      <c r="R3402" t="str">
        <f>IF(Table1__2[[#This Row],[Product]]="Men's Street Footwear","Male","Female")</f>
        <v>Female</v>
      </c>
    </row>
    <row r="3403" spans="1:18" x14ac:dyDescent="0.25">
      <c r="A3403" s="17" t="s">
        <v>13</v>
      </c>
      <c r="B3403">
        <v>1185732</v>
      </c>
      <c r="C3403" s="20">
        <v>44329</v>
      </c>
      <c r="D3403" s="17" t="s">
        <v>14</v>
      </c>
      <c r="E3403" s="17" t="s">
        <v>121</v>
      </c>
      <c r="F3403" s="17" t="s">
        <v>122</v>
      </c>
      <c r="G3403" s="17" t="s">
        <v>19</v>
      </c>
      <c r="H3403">
        <v>45</v>
      </c>
      <c r="I3403">
        <v>300</v>
      </c>
      <c r="J3403">
        <v>13500</v>
      </c>
      <c r="K3403">
        <v>5400</v>
      </c>
      <c r="L3403" s="17" t="s">
        <v>17</v>
      </c>
      <c r="M3403" s="21">
        <v>45862</v>
      </c>
      <c r="N3403">
        <v>2021</v>
      </c>
      <c r="O3403">
        <v>5</v>
      </c>
      <c r="P3403" s="17" t="s">
        <v>145</v>
      </c>
      <c r="Q3403" t="b" cm="1">
        <f t="array" ref="Q3403">IF(Table1__2[[#This Row],[Product]]="Men's",Male)</f>
        <v>0</v>
      </c>
      <c r="R3403" t="str">
        <f>IF(Table1__2[[#This Row],[Product]]="Men's Street Footwear","Male","Female")</f>
        <v>Female</v>
      </c>
    </row>
    <row r="3404" spans="1:18" x14ac:dyDescent="0.25">
      <c r="A3404" s="17" t="s">
        <v>13</v>
      </c>
      <c r="B3404">
        <v>1185732</v>
      </c>
      <c r="C3404" s="20">
        <v>44329</v>
      </c>
      <c r="D3404" s="17" t="s">
        <v>14</v>
      </c>
      <c r="E3404" s="17" t="s">
        <v>121</v>
      </c>
      <c r="F3404" s="17" t="s">
        <v>122</v>
      </c>
      <c r="G3404" s="17" t="s">
        <v>20</v>
      </c>
      <c r="H3404">
        <v>45</v>
      </c>
      <c r="I3404">
        <v>250</v>
      </c>
      <c r="J3404">
        <v>11250</v>
      </c>
      <c r="K3404">
        <v>4500</v>
      </c>
      <c r="L3404" s="17" t="s">
        <v>17</v>
      </c>
      <c r="M3404" s="21">
        <v>45863</v>
      </c>
      <c r="N3404">
        <v>2021</v>
      </c>
      <c r="O3404">
        <v>5</v>
      </c>
      <c r="P3404" s="17" t="s">
        <v>145</v>
      </c>
      <c r="Q3404" t="b" cm="1">
        <f t="array" ref="Q3404">IF(Table1__2[[#This Row],[Product]]="Men's",Male)</f>
        <v>0</v>
      </c>
      <c r="R3404" t="str">
        <f>IF(Table1__2[[#This Row],[Product]]="Men's Street Footwear","Male","Female")</f>
        <v>Female</v>
      </c>
    </row>
    <row r="3405" spans="1:18" x14ac:dyDescent="0.25">
      <c r="A3405" s="17" t="s">
        <v>13</v>
      </c>
      <c r="B3405">
        <v>1185732</v>
      </c>
      <c r="C3405" s="20">
        <v>44329</v>
      </c>
      <c r="D3405" s="17" t="s">
        <v>14</v>
      </c>
      <c r="E3405" s="17" t="s">
        <v>121</v>
      </c>
      <c r="F3405" s="17" t="s">
        <v>122</v>
      </c>
      <c r="G3405" s="17" t="s">
        <v>21</v>
      </c>
      <c r="H3405">
        <v>55</v>
      </c>
      <c r="I3405">
        <v>275</v>
      </c>
      <c r="J3405">
        <v>15124.999999999996</v>
      </c>
      <c r="K3405">
        <v>4537.5</v>
      </c>
      <c r="L3405" s="17" t="s">
        <v>17</v>
      </c>
      <c r="M3405" s="21">
        <v>45864</v>
      </c>
      <c r="N3405">
        <v>2021</v>
      </c>
      <c r="O3405">
        <v>5</v>
      </c>
      <c r="P3405" s="17" t="s">
        <v>145</v>
      </c>
      <c r="Q3405" t="b" cm="1">
        <f t="array" ref="Q3405">IF(Table1__2[[#This Row],[Product]]="Men's",Male)</f>
        <v>0</v>
      </c>
      <c r="R3405" t="str">
        <f>IF(Table1__2[[#This Row],[Product]]="Men's Street Footwear","Male","Female")</f>
        <v>Female</v>
      </c>
    </row>
    <row r="3406" spans="1:18" x14ac:dyDescent="0.25">
      <c r="A3406" s="17" t="s">
        <v>13</v>
      </c>
      <c r="B3406">
        <v>1185732</v>
      </c>
      <c r="C3406" s="20">
        <v>44329</v>
      </c>
      <c r="D3406" s="17" t="s">
        <v>14</v>
      </c>
      <c r="E3406" s="17" t="s">
        <v>121</v>
      </c>
      <c r="F3406" s="17" t="s">
        <v>122</v>
      </c>
      <c r="G3406" s="17" t="s">
        <v>22</v>
      </c>
      <c r="H3406">
        <v>60</v>
      </c>
      <c r="I3406">
        <v>400</v>
      </c>
      <c r="J3406">
        <v>24000</v>
      </c>
      <c r="K3406">
        <v>9600</v>
      </c>
      <c r="L3406" s="17" t="s">
        <v>17</v>
      </c>
      <c r="M3406" s="21">
        <v>45865</v>
      </c>
      <c r="N3406">
        <v>2021</v>
      </c>
      <c r="O3406">
        <v>5</v>
      </c>
      <c r="P3406" s="17" t="s">
        <v>145</v>
      </c>
      <c r="Q3406" t="b" cm="1">
        <f t="array" ref="Q3406">IF(Table1__2[[#This Row],[Product]]="Men's",Male)</f>
        <v>0</v>
      </c>
      <c r="R3406" t="str">
        <f>IF(Table1__2[[#This Row],[Product]]="Men's Street Footwear","Male","Female")</f>
        <v>Female</v>
      </c>
    </row>
    <row r="3407" spans="1:18" x14ac:dyDescent="0.25">
      <c r="A3407" s="17" t="s">
        <v>13</v>
      </c>
      <c r="B3407">
        <v>1185732</v>
      </c>
      <c r="C3407" s="20">
        <v>44362</v>
      </c>
      <c r="D3407" s="17" t="s">
        <v>14</v>
      </c>
      <c r="E3407" s="17" t="s">
        <v>121</v>
      </c>
      <c r="F3407" s="17" t="s">
        <v>122</v>
      </c>
      <c r="G3407" s="17" t="s">
        <v>16</v>
      </c>
      <c r="H3407">
        <v>55</v>
      </c>
      <c r="I3407">
        <v>650</v>
      </c>
      <c r="J3407">
        <v>35749.999999999993</v>
      </c>
      <c r="K3407">
        <v>12512.5</v>
      </c>
      <c r="L3407" s="17" t="s">
        <v>17</v>
      </c>
      <c r="M3407" s="21">
        <v>45866</v>
      </c>
      <c r="N3407">
        <v>2021</v>
      </c>
      <c r="O3407">
        <v>6</v>
      </c>
      <c r="P3407" s="17" t="s">
        <v>152</v>
      </c>
      <c r="Q3407" t="b" cm="1">
        <f t="array" ref="Q3407">IF(Table1__2[[#This Row],[Product]]="Men's",Male)</f>
        <v>0</v>
      </c>
      <c r="R3407" t="str">
        <f>IF(Table1__2[[#This Row],[Product]]="Men's Street Footwear","Male","Female")</f>
        <v>Male</v>
      </c>
    </row>
    <row r="3408" spans="1:18" x14ac:dyDescent="0.25">
      <c r="A3408" s="17" t="s">
        <v>13</v>
      </c>
      <c r="B3408">
        <v>1185732</v>
      </c>
      <c r="C3408" s="20">
        <v>44362</v>
      </c>
      <c r="D3408" s="17" t="s">
        <v>14</v>
      </c>
      <c r="E3408" s="17" t="s">
        <v>121</v>
      </c>
      <c r="F3408" s="17" t="s">
        <v>122</v>
      </c>
      <c r="G3408" s="17" t="s">
        <v>18</v>
      </c>
      <c r="H3408">
        <v>50</v>
      </c>
      <c r="I3408">
        <v>400</v>
      </c>
      <c r="J3408">
        <v>20000</v>
      </c>
      <c r="K3408">
        <v>7000</v>
      </c>
      <c r="L3408" s="17" t="s">
        <v>17</v>
      </c>
      <c r="M3408" s="21">
        <v>45867</v>
      </c>
      <c r="N3408">
        <v>2021</v>
      </c>
      <c r="O3408">
        <v>6</v>
      </c>
      <c r="P3408" s="17" t="s">
        <v>152</v>
      </c>
      <c r="Q3408" t="b" cm="1">
        <f t="array" ref="Q3408">IF(Table1__2[[#This Row],[Product]]="Men's",Male)</f>
        <v>0</v>
      </c>
      <c r="R3408" t="str">
        <f>IF(Table1__2[[#This Row],[Product]]="Men's Street Footwear","Male","Female")</f>
        <v>Female</v>
      </c>
    </row>
    <row r="3409" spans="1:18" x14ac:dyDescent="0.25">
      <c r="A3409" s="17" t="s">
        <v>13</v>
      </c>
      <c r="B3409">
        <v>1185732</v>
      </c>
      <c r="C3409" s="20">
        <v>44362</v>
      </c>
      <c r="D3409" s="17" t="s">
        <v>14</v>
      </c>
      <c r="E3409" s="17" t="s">
        <v>121</v>
      </c>
      <c r="F3409" s="17" t="s">
        <v>122</v>
      </c>
      <c r="G3409" s="17" t="s">
        <v>19</v>
      </c>
      <c r="H3409">
        <v>45</v>
      </c>
      <c r="I3409">
        <v>325</v>
      </c>
      <c r="J3409">
        <v>14625</v>
      </c>
      <c r="K3409">
        <v>5850</v>
      </c>
      <c r="L3409" s="17" t="s">
        <v>17</v>
      </c>
      <c r="M3409" s="21">
        <v>45868</v>
      </c>
      <c r="N3409">
        <v>2021</v>
      </c>
      <c r="O3409">
        <v>6</v>
      </c>
      <c r="P3409" s="17" t="s">
        <v>152</v>
      </c>
      <c r="Q3409" t="b" cm="1">
        <f t="array" ref="Q3409">IF(Table1__2[[#This Row],[Product]]="Men's",Male)</f>
        <v>0</v>
      </c>
      <c r="R3409" t="str">
        <f>IF(Table1__2[[#This Row],[Product]]="Men's Street Footwear","Male","Female")</f>
        <v>Female</v>
      </c>
    </row>
    <row r="3410" spans="1:18" x14ac:dyDescent="0.25">
      <c r="A3410" s="17" t="s">
        <v>13</v>
      </c>
      <c r="B3410">
        <v>1185732</v>
      </c>
      <c r="C3410" s="20">
        <v>44362</v>
      </c>
      <c r="D3410" s="17" t="s">
        <v>14</v>
      </c>
      <c r="E3410" s="17" t="s">
        <v>121</v>
      </c>
      <c r="F3410" s="17" t="s">
        <v>122</v>
      </c>
      <c r="G3410" s="17" t="s">
        <v>20</v>
      </c>
      <c r="H3410">
        <v>45</v>
      </c>
      <c r="I3410">
        <v>300</v>
      </c>
      <c r="J3410">
        <v>13500</v>
      </c>
      <c r="K3410">
        <v>5400</v>
      </c>
      <c r="L3410" s="17" t="s">
        <v>17</v>
      </c>
      <c r="M3410" s="21">
        <v>45869</v>
      </c>
      <c r="N3410">
        <v>2021</v>
      </c>
      <c r="O3410">
        <v>6</v>
      </c>
      <c r="P3410" s="17" t="s">
        <v>152</v>
      </c>
      <c r="Q3410" t="b" cm="1">
        <f t="array" ref="Q3410">IF(Table1__2[[#This Row],[Product]]="Men's",Male)</f>
        <v>0</v>
      </c>
      <c r="R3410" t="str">
        <f>IF(Table1__2[[#This Row],[Product]]="Men's Street Footwear","Male","Female")</f>
        <v>Female</v>
      </c>
    </row>
    <row r="3411" spans="1:18" x14ac:dyDescent="0.25">
      <c r="A3411" s="17" t="s">
        <v>13</v>
      </c>
      <c r="B3411">
        <v>1185732</v>
      </c>
      <c r="C3411" s="20">
        <v>44362</v>
      </c>
      <c r="D3411" s="17" t="s">
        <v>14</v>
      </c>
      <c r="E3411" s="17" t="s">
        <v>121</v>
      </c>
      <c r="F3411" s="17" t="s">
        <v>122</v>
      </c>
      <c r="G3411" s="17" t="s">
        <v>21</v>
      </c>
      <c r="H3411">
        <v>55</v>
      </c>
      <c r="I3411">
        <v>300</v>
      </c>
      <c r="J3411">
        <v>16499.999999999996</v>
      </c>
      <c r="K3411">
        <v>4950</v>
      </c>
      <c r="L3411" s="17" t="s">
        <v>17</v>
      </c>
      <c r="M3411" s="21">
        <v>45870</v>
      </c>
      <c r="N3411">
        <v>2021</v>
      </c>
      <c r="O3411">
        <v>6</v>
      </c>
      <c r="P3411" s="17" t="s">
        <v>152</v>
      </c>
      <c r="Q3411" t="b" cm="1">
        <f t="array" ref="Q3411">IF(Table1__2[[#This Row],[Product]]="Men's",Male)</f>
        <v>0</v>
      </c>
      <c r="R3411" t="str">
        <f>IF(Table1__2[[#This Row],[Product]]="Men's Street Footwear","Male","Female")</f>
        <v>Female</v>
      </c>
    </row>
    <row r="3412" spans="1:18" x14ac:dyDescent="0.25">
      <c r="A3412" s="17" t="s">
        <v>13</v>
      </c>
      <c r="B3412">
        <v>1185732</v>
      </c>
      <c r="C3412" s="20">
        <v>44362</v>
      </c>
      <c r="D3412" s="17" t="s">
        <v>14</v>
      </c>
      <c r="E3412" s="17" t="s">
        <v>121</v>
      </c>
      <c r="F3412" s="17" t="s">
        <v>122</v>
      </c>
      <c r="G3412" s="17" t="s">
        <v>22</v>
      </c>
      <c r="H3412">
        <v>60</v>
      </c>
      <c r="I3412">
        <v>450</v>
      </c>
      <c r="J3412">
        <v>27000</v>
      </c>
      <c r="K3412">
        <v>10800</v>
      </c>
      <c r="L3412" s="17" t="s">
        <v>17</v>
      </c>
      <c r="M3412" s="21">
        <v>45871</v>
      </c>
      <c r="N3412">
        <v>2021</v>
      </c>
      <c r="O3412">
        <v>6</v>
      </c>
      <c r="P3412" s="17" t="s">
        <v>152</v>
      </c>
      <c r="Q3412" t="b" cm="1">
        <f t="array" ref="Q3412">IF(Table1__2[[#This Row],[Product]]="Men's",Male)</f>
        <v>0</v>
      </c>
      <c r="R3412" t="str">
        <f>IF(Table1__2[[#This Row],[Product]]="Men's Street Footwear","Male","Female")</f>
        <v>Female</v>
      </c>
    </row>
    <row r="3413" spans="1:18" x14ac:dyDescent="0.25">
      <c r="A3413" s="17" t="s">
        <v>13</v>
      </c>
      <c r="B3413">
        <v>1185732</v>
      </c>
      <c r="C3413" s="20">
        <v>44390</v>
      </c>
      <c r="D3413" s="17" t="s">
        <v>14</v>
      </c>
      <c r="E3413" s="17" t="s">
        <v>121</v>
      </c>
      <c r="F3413" s="17" t="s">
        <v>122</v>
      </c>
      <c r="G3413" s="17" t="s">
        <v>16</v>
      </c>
      <c r="H3413">
        <v>55</v>
      </c>
      <c r="I3413">
        <v>675</v>
      </c>
      <c r="J3413">
        <v>37124.999999999993</v>
      </c>
      <c r="K3413">
        <v>12993.75</v>
      </c>
      <c r="L3413" s="17" t="s">
        <v>17</v>
      </c>
      <c r="M3413" s="21">
        <v>45872</v>
      </c>
      <c r="N3413">
        <v>2021</v>
      </c>
      <c r="O3413">
        <v>7</v>
      </c>
      <c r="P3413" s="17" t="s">
        <v>146</v>
      </c>
      <c r="Q3413" t="b" cm="1">
        <f t="array" ref="Q3413">IF(Table1__2[[#This Row],[Product]]="Men's",Male)</f>
        <v>0</v>
      </c>
      <c r="R3413" t="str">
        <f>IF(Table1__2[[#This Row],[Product]]="Men's Street Footwear","Male","Female")</f>
        <v>Male</v>
      </c>
    </row>
    <row r="3414" spans="1:18" x14ac:dyDescent="0.25">
      <c r="A3414" s="17" t="s">
        <v>13</v>
      </c>
      <c r="B3414">
        <v>1185732</v>
      </c>
      <c r="C3414" s="20">
        <v>44390</v>
      </c>
      <c r="D3414" s="17" t="s">
        <v>14</v>
      </c>
      <c r="E3414" s="17" t="s">
        <v>121</v>
      </c>
      <c r="F3414" s="17" t="s">
        <v>122</v>
      </c>
      <c r="G3414" s="17" t="s">
        <v>18</v>
      </c>
      <c r="H3414">
        <v>50</v>
      </c>
      <c r="I3414">
        <v>425</v>
      </c>
      <c r="J3414">
        <v>21250</v>
      </c>
      <c r="K3414">
        <v>7437.5</v>
      </c>
      <c r="L3414" s="17" t="s">
        <v>17</v>
      </c>
      <c r="M3414" s="21">
        <v>45873</v>
      </c>
      <c r="N3414">
        <v>2021</v>
      </c>
      <c r="O3414">
        <v>7</v>
      </c>
      <c r="P3414" s="17" t="s">
        <v>146</v>
      </c>
      <c r="Q3414" t="b" cm="1">
        <f t="array" ref="Q3414">IF(Table1__2[[#This Row],[Product]]="Men's",Male)</f>
        <v>0</v>
      </c>
      <c r="R3414" t="str">
        <f>IF(Table1__2[[#This Row],[Product]]="Men's Street Footwear","Male","Female")</f>
        <v>Female</v>
      </c>
    </row>
    <row r="3415" spans="1:18" x14ac:dyDescent="0.25">
      <c r="A3415" s="17" t="s">
        <v>13</v>
      </c>
      <c r="B3415">
        <v>1185732</v>
      </c>
      <c r="C3415" s="20">
        <v>44390</v>
      </c>
      <c r="D3415" s="17" t="s">
        <v>14</v>
      </c>
      <c r="E3415" s="17" t="s">
        <v>121</v>
      </c>
      <c r="F3415" s="17" t="s">
        <v>122</v>
      </c>
      <c r="G3415" s="17" t="s">
        <v>19</v>
      </c>
      <c r="H3415">
        <v>45</v>
      </c>
      <c r="I3415">
        <v>350</v>
      </c>
      <c r="J3415">
        <v>15750</v>
      </c>
      <c r="K3415">
        <v>6300</v>
      </c>
      <c r="L3415" s="17" t="s">
        <v>17</v>
      </c>
      <c r="M3415" s="21">
        <v>45874</v>
      </c>
      <c r="N3415">
        <v>2021</v>
      </c>
      <c r="O3415">
        <v>7</v>
      </c>
      <c r="P3415" s="17" t="s">
        <v>146</v>
      </c>
      <c r="Q3415" t="b" cm="1">
        <f t="array" ref="Q3415">IF(Table1__2[[#This Row],[Product]]="Men's",Male)</f>
        <v>0</v>
      </c>
      <c r="R3415" t="str">
        <f>IF(Table1__2[[#This Row],[Product]]="Men's Street Footwear","Male","Female")</f>
        <v>Female</v>
      </c>
    </row>
    <row r="3416" spans="1:18" x14ac:dyDescent="0.25">
      <c r="A3416" s="17" t="s">
        <v>13</v>
      </c>
      <c r="B3416">
        <v>1185732</v>
      </c>
      <c r="C3416" s="20">
        <v>44390</v>
      </c>
      <c r="D3416" s="17" t="s">
        <v>14</v>
      </c>
      <c r="E3416" s="17" t="s">
        <v>121</v>
      </c>
      <c r="F3416" s="17" t="s">
        <v>122</v>
      </c>
      <c r="G3416" s="17" t="s">
        <v>20</v>
      </c>
      <c r="H3416">
        <v>45</v>
      </c>
      <c r="I3416">
        <v>300</v>
      </c>
      <c r="J3416">
        <v>13500</v>
      </c>
      <c r="K3416">
        <v>5400</v>
      </c>
      <c r="L3416" s="17" t="s">
        <v>17</v>
      </c>
      <c r="M3416" s="21">
        <v>45875</v>
      </c>
      <c r="N3416">
        <v>2021</v>
      </c>
      <c r="O3416">
        <v>7</v>
      </c>
      <c r="P3416" s="17" t="s">
        <v>146</v>
      </c>
      <c r="Q3416" t="b" cm="1">
        <f t="array" ref="Q3416">IF(Table1__2[[#This Row],[Product]]="Men's",Male)</f>
        <v>0</v>
      </c>
      <c r="R3416" t="str">
        <f>IF(Table1__2[[#This Row],[Product]]="Men's Street Footwear","Male","Female")</f>
        <v>Female</v>
      </c>
    </row>
    <row r="3417" spans="1:18" x14ac:dyDescent="0.25">
      <c r="A3417" s="17" t="s">
        <v>13</v>
      </c>
      <c r="B3417">
        <v>1185732</v>
      </c>
      <c r="C3417" s="20">
        <v>44390</v>
      </c>
      <c r="D3417" s="17" t="s">
        <v>14</v>
      </c>
      <c r="E3417" s="17" t="s">
        <v>121</v>
      </c>
      <c r="F3417" s="17" t="s">
        <v>122</v>
      </c>
      <c r="G3417" s="17" t="s">
        <v>21</v>
      </c>
      <c r="H3417">
        <v>55</v>
      </c>
      <c r="I3417">
        <v>325</v>
      </c>
      <c r="J3417">
        <v>17874.999999999996</v>
      </c>
      <c r="K3417">
        <v>5362.5</v>
      </c>
      <c r="L3417" s="17" t="s">
        <v>17</v>
      </c>
      <c r="M3417" s="21">
        <v>45876</v>
      </c>
      <c r="N3417">
        <v>2021</v>
      </c>
      <c r="O3417">
        <v>7</v>
      </c>
      <c r="P3417" s="17" t="s">
        <v>146</v>
      </c>
      <c r="Q3417" t="b" cm="1">
        <f t="array" ref="Q3417">IF(Table1__2[[#This Row],[Product]]="Men's",Male)</f>
        <v>0</v>
      </c>
      <c r="R3417" t="str">
        <f>IF(Table1__2[[#This Row],[Product]]="Men's Street Footwear","Male","Female")</f>
        <v>Female</v>
      </c>
    </row>
    <row r="3418" spans="1:18" x14ac:dyDescent="0.25">
      <c r="A3418" s="17" t="s">
        <v>13</v>
      </c>
      <c r="B3418">
        <v>1185732</v>
      </c>
      <c r="C3418" s="20">
        <v>44390</v>
      </c>
      <c r="D3418" s="17" t="s">
        <v>14</v>
      </c>
      <c r="E3418" s="17" t="s">
        <v>121</v>
      </c>
      <c r="F3418" s="17" t="s">
        <v>122</v>
      </c>
      <c r="G3418" s="17" t="s">
        <v>22</v>
      </c>
      <c r="H3418">
        <v>60</v>
      </c>
      <c r="I3418">
        <v>500</v>
      </c>
      <c r="J3418">
        <v>30000</v>
      </c>
      <c r="K3418">
        <v>12000</v>
      </c>
      <c r="L3418" s="17" t="s">
        <v>17</v>
      </c>
      <c r="M3418" s="21">
        <v>45877</v>
      </c>
      <c r="N3418">
        <v>2021</v>
      </c>
      <c r="O3418">
        <v>7</v>
      </c>
      <c r="P3418" s="17" t="s">
        <v>146</v>
      </c>
      <c r="Q3418" t="b" cm="1">
        <f t="array" ref="Q3418">IF(Table1__2[[#This Row],[Product]]="Men's",Male)</f>
        <v>0</v>
      </c>
      <c r="R3418" t="str">
        <f>IF(Table1__2[[#This Row],[Product]]="Men's Street Footwear","Male","Female")</f>
        <v>Female</v>
      </c>
    </row>
    <row r="3419" spans="1:18" x14ac:dyDescent="0.25">
      <c r="A3419" s="17" t="s">
        <v>13</v>
      </c>
      <c r="B3419">
        <v>1185732</v>
      </c>
      <c r="C3419" s="20">
        <v>44422</v>
      </c>
      <c r="D3419" s="17" t="s">
        <v>14</v>
      </c>
      <c r="E3419" s="17" t="s">
        <v>121</v>
      </c>
      <c r="F3419" s="17" t="s">
        <v>122</v>
      </c>
      <c r="G3419" s="17" t="s">
        <v>16</v>
      </c>
      <c r="H3419">
        <v>55</v>
      </c>
      <c r="I3419">
        <v>650</v>
      </c>
      <c r="J3419">
        <v>35749.999999999993</v>
      </c>
      <c r="K3419">
        <v>12512.5</v>
      </c>
      <c r="L3419" s="17" t="s">
        <v>17</v>
      </c>
      <c r="M3419" s="21">
        <v>45878</v>
      </c>
      <c r="N3419">
        <v>2021</v>
      </c>
      <c r="O3419">
        <v>8</v>
      </c>
      <c r="P3419" s="17" t="s">
        <v>147</v>
      </c>
      <c r="Q3419" t="b" cm="1">
        <f t="array" ref="Q3419">IF(Table1__2[[#This Row],[Product]]="Men's",Male)</f>
        <v>0</v>
      </c>
      <c r="R3419" t="str">
        <f>IF(Table1__2[[#This Row],[Product]]="Men's Street Footwear","Male","Female")</f>
        <v>Male</v>
      </c>
    </row>
    <row r="3420" spans="1:18" x14ac:dyDescent="0.25">
      <c r="A3420" s="17" t="s">
        <v>13</v>
      </c>
      <c r="B3420">
        <v>1185732</v>
      </c>
      <c r="C3420" s="20">
        <v>44422</v>
      </c>
      <c r="D3420" s="17" t="s">
        <v>14</v>
      </c>
      <c r="E3420" s="17" t="s">
        <v>121</v>
      </c>
      <c r="F3420" s="17" t="s">
        <v>122</v>
      </c>
      <c r="G3420" s="17" t="s">
        <v>18</v>
      </c>
      <c r="H3420">
        <v>50</v>
      </c>
      <c r="I3420">
        <v>425</v>
      </c>
      <c r="J3420">
        <v>21250</v>
      </c>
      <c r="K3420">
        <v>7437.5</v>
      </c>
      <c r="L3420" s="17" t="s">
        <v>17</v>
      </c>
      <c r="M3420" s="21">
        <v>45879</v>
      </c>
      <c r="N3420">
        <v>2021</v>
      </c>
      <c r="O3420">
        <v>8</v>
      </c>
      <c r="P3420" s="17" t="s">
        <v>147</v>
      </c>
      <c r="Q3420" t="b" cm="1">
        <f t="array" ref="Q3420">IF(Table1__2[[#This Row],[Product]]="Men's",Male)</f>
        <v>0</v>
      </c>
      <c r="R3420" t="str">
        <f>IF(Table1__2[[#This Row],[Product]]="Men's Street Footwear","Male","Female")</f>
        <v>Female</v>
      </c>
    </row>
    <row r="3421" spans="1:18" x14ac:dyDescent="0.25">
      <c r="A3421" s="17" t="s">
        <v>13</v>
      </c>
      <c r="B3421">
        <v>1185732</v>
      </c>
      <c r="C3421" s="20">
        <v>44422</v>
      </c>
      <c r="D3421" s="17" t="s">
        <v>14</v>
      </c>
      <c r="E3421" s="17" t="s">
        <v>121</v>
      </c>
      <c r="F3421" s="17" t="s">
        <v>122</v>
      </c>
      <c r="G3421" s="17" t="s">
        <v>19</v>
      </c>
      <c r="H3421">
        <v>45</v>
      </c>
      <c r="I3421">
        <v>350</v>
      </c>
      <c r="J3421">
        <v>15750</v>
      </c>
      <c r="K3421">
        <v>6300</v>
      </c>
      <c r="L3421" s="17" t="s">
        <v>17</v>
      </c>
      <c r="M3421" s="21">
        <v>45880</v>
      </c>
      <c r="N3421">
        <v>2021</v>
      </c>
      <c r="O3421">
        <v>8</v>
      </c>
      <c r="P3421" s="17" t="s">
        <v>147</v>
      </c>
      <c r="Q3421" t="b" cm="1">
        <f t="array" ref="Q3421">IF(Table1__2[[#This Row],[Product]]="Men's",Male)</f>
        <v>0</v>
      </c>
      <c r="R3421" t="str">
        <f>IF(Table1__2[[#This Row],[Product]]="Men's Street Footwear","Male","Female")</f>
        <v>Female</v>
      </c>
    </row>
    <row r="3422" spans="1:18" x14ac:dyDescent="0.25">
      <c r="A3422" s="17" t="s">
        <v>13</v>
      </c>
      <c r="B3422">
        <v>1185732</v>
      </c>
      <c r="C3422" s="20">
        <v>44422</v>
      </c>
      <c r="D3422" s="17" t="s">
        <v>14</v>
      </c>
      <c r="E3422" s="17" t="s">
        <v>121</v>
      </c>
      <c r="F3422" s="17" t="s">
        <v>122</v>
      </c>
      <c r="G3422" s="17" t="s">
        <v>20</v>
      </c>
      <c r="H3422">
        <v>45</v>
      </c>
      <c r="I3422">
        <v>250</v>
      </c>
      <c r="J3422">
        <v>11250</v>
      </c>
      <c r="K3422">
        <v>4500</v>
      </c>
      <c r="L3422" s="17" t="s">
        <v>17</v>
      </c>
      <c r="M3422" s="21">
        <v>45881</v>
      </c>
      <c r="N3422">
        <v>2021</v>
      </c>
      <c r="O3422">
        <v>8</v>
      </c>
      <c r="P3422" s="17" t="s">
        <v>147</v>
      </c>
      <c r="Q3422" t="b" cm="1">
        <f t="array" ref="Q3422">IF(Table1__2[[#This Row],[Product]]="Men's",Male)</f>
        <v>0</v>
      </c>
      <c r="R3422" t="str">
        <f>IF(Table1__2[[#This Row],[Product]]="Men's Street Footwear","Male","Female")</f>
        <v>Female</v>
      </c>
    </row>
    <row r="3423" spans="1:18" x14ac:dyDescent="0.25">
      <c r="A3423" s="17" t="s">
        <v>13</v>
      </c>
      <c r="B3423">
        <v>1185732</v>
      </c>
      <c r="C3423" s="20">
        <v>44422</v>
      </c>
      <c r="D3423" s="17" t="s">
        <v>14</v>
      </c>
      <c r="E3423" s="17" t="s">
        <v>121</v>
      </c>
      <c r="F3423" s="17" t="s">
        <v>122</v>
      </c>
      <c r="G3423" s="17" t="s">
        <v>21</v>
      </c>
      <c r="H3423">
        <v>55</v>
      </c>
      <c r="I3423">
        <v>225</v>
      </c>
      <c r="J3423">
        <v>12374.999999999998</v>
      </c>
      <c r="K3423">
        <v>3712.5</v>
      </c>
      <c r="L3423" s="17" t="s">
        <v>17</v>
      </c>
      <c r="M3423" s="21">
        <v>45882</v>
      </c>
      <c r="N3423">
        <v>2021</v>
      </c>
      <c r="O3423">
        <v>8</v>
      </c>
      <c r="P3423" s="17" t="s">
        <v>147</v>
      </c>
      <c r="Q3423" t="b" cm="1">
        <f t="array" ref="Q3423">IF(Table1__2[[#This Row],[Product]]="Men's",Male)</f>
        <v>0</v>
      </c>
      <c r="R3423" t="str">
        <f>IF(Table1__2[[#This Row],[Product]]="Men's Street Footwear","Male","Female")</f>
        <v>Female</v>
      </c>
    </row>
    <row r="3424" spans="1:18" x14ac:dyDescent="0.25">
      <c r="A3424" s="17" t="s">
        <v>13</v>
      </c>
      <c r="B3424">
        <v>1185732</v>
      </c>
      <c r="C3424" s="20">
        <v>44422</v>
      </c>
      <c r="D3424" s="17" t="s">
        <v>14</v>
      </c>
      <c r="E3424" s="17" t="s">
        <v>121</v>
      </c>
      <c r="F3424" s="17" t="s">
        <v>122</v>
      </c>
      <c r="G3424" s="17" t="s">
        <v>22</v>
      </c>
      <c r="H3424">
        <v>60</v>
      </c>
      <c r="I3424">
        <v>400</v>
      </c>
      <c r="J3424">
        <v>24000</v>
      </c>
      <c r="K3424">
        <v>9600</v>
      </c>
      <c r="L3424" s="17" t="s">
        <v>17</v>
      </c>
      <c r="M3424" s="21">
        <v>45883</v>
      </c>
      <c r="N3424">
        <v>2021</v>
      </c>
      <c r="O3424">
        <v>8</v>
      </c>
      <c r="P3424" s="17" t="s">
        <v>147</v>
      </c>
      <c r="Q3424" t="b" cm="1">
        <f t="array" ref="Q3424">IF(Table1__2[[#This Row],[Product]]="Men's",Male)</f>
        <v>0</v>
      </c>
      <c r="R3424" t="str">
        <f>IF(Table1__2[[#This Row],[Product]]="Men's Street Footwear","Male","Female")</f>
        <v>Female</v>
      </c>
    </row>
    <row r="3425" spans="1:18" x14ac:dyDescent="0.25">
      <c r="A3425" s="17" t="s">
        <v>13</v>
      </c>
      <c r="B3425">
        <v>1185732</v>
      </c>
      <c r="C3425" s="20">
        <v>44452</v>
      </c>
      <c r="D3425" s="17" t="s">
        <v>14</v>
      </c>
      <c r="E3425" s="17" t="s">
        <v>121</v>
      </c>
      <c r="F3425" s="17" t="s">
        <v>122</v>
      </c>
      <c r="G3425" s="17" t="s">
        <v>16</v>
      </c>
      <c r="H3425">
        <v>55</v>
      </c>
      <c r="I3425">
        <v>525</v>
      </c>
      <c r="J3425">
        <v>28874.999999999993</v>
      </c>
      <c r="K3425">
        <v>10106.25</v>
      </c>
      <c r="L3425" s="17" t="s">
        <v>17</v>
      </c>
      <c r="M3425" s="21">
        <v>45884</v>
      </c>
      <c r="N3425">
        <v>2021</v>
      </c>
      <c r="O3425">
        <v>9</v>
      </c>
      <c r="P3425" s="17" t="s">
        <v>148</v>
      </c>
      <c r="Q3425" t="b" cm="1">
        <f t="array" ref="Q3425">IF(Table1__2[[#This Row],[Product]]="Men's",Male)</f>
        <v>0</v>
      </c>
      <c r="R3425" t="str">
        <f>IF(Table1__2[[#This Row],[Product]]="Men's Street Footwear","Male","Female")</f>
        <v>Male</v>
      </c>
    </row>
    <row r="3426" spans="1:18" x14ac:dyDescent="0.25">
      <c r="A3426" s="17" t="s">
        <v>13</v>
      </c>
      <c r="B3426">
        <v>1185732</v>
      </c>
      <c r="C3426" s="20">
        <v>44452</v>
      </c>
      <c r="D3426" s="17" t="s">
        <v>14</v>
      </c>
      <c r="E3426" s="17" t="s">
        <v>121</v>
      </c>
      <c r="F3426" s="17" t="s">
        <v>122</v>
      </c>
      <c r="G3426" s="17" t="s">
        <v>18</v>
      </c>
      <c r="H3426">
        <v>50</v>
      </c>
      <c r="I3426">
        <v>325</v>
      </c>
      <c r="J3426">
        <v>16250</v>
      </c>
      <c r="K3426">
        <v>5687.5</v>
      </c>
      <c r="L3426" s="17" t="s">
        <v>17</v>
      </c>
      <c r="M3426" s="21">
        <v>45885</v>
      </c>
      <c r="N3426">
        <v>2021</v>
      </c>
      <c r="O3426">
        <v>9</v>
      </c>
      <c r="P3426" s="17" t="s">
        <v>148</v>
      </c>
      <c r="Q3426" t="b" cm="1">
        <f t="array" ref="Q3426">IF(Table1__2[[#This Row],[Product]]="Men's",Male)</f>
        <v>0</v>
      </c>
      <c r="R3426" t="str">
        <f>IF(Table1__2[[#This Row],[Product]]="Men's Street Footwear","Male","Female")</f>
        <v>Female</v>
      </c>
    </row>
    <row r="3427" spans="1:18" x14ac:dyDescent="0.25">
      <c r="A3427" s="17" t="s">
        <v>13</v>
      </c>
      <c r="B3427">
        <v>1185732</v>
      </c>
      <c r="C3427" s="20">
        <v>44452</v>
      </c>
      <c r="D3427" s="17" t="s">
        <v>14</v>
      </c>
      <c r="E3427" s="17" t="s">
        <v>121</v>
      </c>
      <c r="F3427" s="17" t="s">
        <v>122</v>
      </c>
      <c r="G3427" s="17" t="s">
        <v>19</v>
      </c>
      <c r="H3427">
        <v>45</v>
      </c>
      <c r="I3427">
        <v>225</v>
      </c>
      <c r="J3427">
        <v>10125</v>
      </c>
      <c r="K3427">
        <v>4050</v>
      </c>
      <c r="L3427" s="17" t="s">
        <v>17</v>
      </c>
      <c r="M3427" s="21">
        <v>45886</v>
      </c>
      <c r="N3427">
        <v>2021</v>
      </c>
      <c r="O3427">
        <v>9</v>
      </c>
      <c r="P3427" s="17" t="s">
        <v>148</v>
      </c>
      <c r="Q3427" t="b" cm="1">
        <f t="array" ref="Q3427">IF(Table1__2[[#This Row],[Product]]="Men's",Male)</f>
        <v>0</v>
      </c>
      <c r="R3427" t="str">
        <f>IF(Table1__2[[#This Row],[Product]]="Men's Street Footwear","Male","Female")</f>
        <v>Female</v>
      </c>
    </row>
    <row r="3428" spans="1:18" x14ac:dyDescent="0.25">
      <c r="A3428" s="17" t="s">
        <v>13</v>
      </c>
      <c r="B3428">
        <v>1185732</v>
      </c>
      <c r="C3428" s="20">
        <v>44452</v>
      </c>
      <c r="D3428" s="17" t="s">
        <v>14</v>
      </c>
      <c r="E3428" s="17" t="s">
        <v>121</v>
      </c>
      <c r="F3428" s="17" t="s">
        <v>122</v>
      </c>
      <c r="G3428" s="17" t="s">
        <v>20</v>
      </c>
      <c r="H3428">
        <v>45</v>
      </c>
      <c r="I3428">
        <v>200</v>
      </c>
      <c r="J3428">
        <v>9000</v>
      </c>
      <c r="K3428">
        <v>3600</v>
      </c>
      <c r="L3428" s="17" t="s">
        <v>17</v>
      </c>
      <c r="M3428" s="21">
        <v>45887</v>
      </c>
      <c r="N3428">
        <v>2021</v>
      </c>
      <c r="O3428">
        <v>9</v>
      </c>
      <c r="P3428" s="17" t="s">
        <v>148</v>
      </c>
      <c r="Q3428" t="b" cm="1">
        <f t="array" ref="Q3428">IF(Table1__2[[#This Row],[Product]]="Men's",Male)</f>
        <v>0</v>
      </c>
      <c r="R3428" t="str">
        <f>IF(Table1__2[[#This Row],[Product]]="Men's Street Footwear","Male","Female")</f>
        <v>Female</v>
      </c>
    </row>
    <row r="3429" spans="1:18" x14ac:dyDescent="0.25">
      <c r="A3429" s="17" t="s">
        <v>13</v>
      </c>
      <c r="B3429">
        <v>1185732</v>
      </c>
      <c r="C3429" s="20">
        <v>44452</v>
      </c>
      <c r="D3429" s="17" t="s">
        <v>14</v>
      </c>
      <c r="E3429" s="17" t="s">
        <v>121</v>
      </c>
      <c r="F3429" s="17" t="s">
        <v>122</v>
      </c>
      <c r="G3429" s="17" t="s">
        <v>21</v>
      </c>
      <c r="H3429">
        <v>55</v>
      </c>
      <c r="I3429">
        <v>200</v>
      </c>
      <c r="J3429">
        <v>10999.999999999998</v>
      </c>
      <c r="K3429">
        <v>3300</v>
      </c>
      <c r="L3429" s="17" t="s">
        <v>17</v>
      </c>
      <c r="M3429" s="21">
        <v>45888</v>
      </c>
      <c r="N3429">
        <v>2021</v>
      </c>
      <c r="O3429">
        <v>9</v>
      </c>
      <c r="P3429" s="17" t="s">
        <v>148</v>
      </c>
      <c r="Q3429" t="b" cm="1">
        <f t="array" ref="Q3429">IF(Table1__2[[#This Row],[Product]]="Men's",Male)</f>
        <v>0</v>
      </c>
      <c r="R3429" t="str">
        <f>IF(Table1__2[[#This Row],[Product]]="Men's Street Footwear","Male","Female")</f>
        <v>Female</v>
      </c>
    </row>
    <row r="3430" spans="1:18" x14ac:dyDescent="0.25">
      <c r="A3430" s="17" t="s">
        <v>13</v>
      </c>
      <c r="B3430">
        <v>1185732</v>
      </c>
      <c r="C3430" s="20">
        <v>44452</v>
      </c>
      <c r="D3430" s="17" t="s">
        <v>14</v>
      </c>
      <c r="E3430" s="17" t="s">
        <v>121</v>
      </c>
      <c r="F3430" s="17" t="s">
        <v>122</v>
      </c>
      <c r="G3430" s="17" t="s">
        <v>22</v>
      </c>
      <c r="H3430">
        <v>60</v>
      </c>
      <c r="I3430">
        <v>300</v>
      </c>
      <c r="J3430">
        <v>18000</v>
      </c>
      <c r="K3430">
        <v>7200</v>
      </c>
      <c r="L3430" s="17" t="s">
        <v>17</v>
      </c>
      <c r="M3430" s="21">
        <v>45889</v>
      </c>
      <c r="N3430">
        <v>2021</v>
      </c>
      <c r="O3430">
        <v>9</v>
      </c>
      <c r="P3430" s="17" t="s">
        <v>148</v>
      </c>
      <c r="Q3430" t="b" cm="1">
        <f t="array" ref="Q3430">IF(Table1__2[[#This Row],[Product]]="Men's",Male)</f>
        <v>0</v>
      </c>
      <c r="R3430" t="str">
        <f>IF(Table1__2[[#This Row],[Product]]="Men's Street Footwear","Male","Female")</f>
        <v>Female</v>
      </c>
    </row>
    <row r="3431" spans="1:18" x14ac:dyDescent="0.25">
      <c r="A3431" s="17" t="s">
        <v>13</v>
      </c>
      <c r="B3431">
        <v>1185732</v>
      </c>
      <c r="C3431" s="20">
        <v>44484</v>
      </c>
      <c r="D3431" s="17" t="s">
        <v>14</v>
      </c>
      <c r="E3431" s="17" t="s">
        <v>121</v>
      </c>
      <c r="F3431" s="17" t="s">
        <v>122</v>
      </c>
      <c r="G3431" s="17" t="s">
        <v>16</v>
      </c>
      <c r="H3431">
        <v>60</v>
      </c>
      <c r="I3431">
        <v>475</v>
      </c>
      <c r="J3431">
        <v>28500</v>
      </c>
      <c r="K3431">
        <v>9975</v>
      </c>
      <c r="L3431" s="17" t="s">
        <v>17</v>
      </c>
      <c r="M3431" s="21">
        <v>45890</v>
      </c>
      <c r="N3431">
        <v>2021</v>
      </c>
      <c r="O3431">
        <v>10</v>
      </c>
      <c r="P3431" s="17" t="s">
        <v>149</v>
      </c>
      <c r="Q3431" t="b" cm="1">
        <f t="array" ref="Q3431">IF(Table1__2[[#This Row],[Product]]="Men's",Male)</f>
        <v>0</v>
      </c>
      <c r="R3431" t="str">
        <f>IF(Table1__2[[#This Row],[Product]]="Men's Street Footwear","Male","Female")</f>
        <v>Male</v>
      </c>
    </row>
    <row r="3432" spans="1:18" x14ac:dyDescent="0.25">
      <c r="A3432" s="17" t="s">
        <v>13</v>
      </c>
      <c r="B3432">
        <v>1185732</v>
      </c>
      <c r="C3432" s="20">
        <v>44484</v>
      </c>
      <c r="D3432" s="17" t="s">
        <v>14</v>
      </c>
      <c r="E3432" s="17" t="s">
        <v>121</v>
      </c>
      <c r="F3432" s="17" t="s">
        <v>122</v>
      </c>
      <c r="G3432" s="17" t="s">
        <v>18</v>
      </c>
      <c r="H3432">
        <v>55</v>
      </c>
      <c r="I3432">
        <v>300</v>
      </c>
      <c r="J3432">
        <v>16500.000000000004</v>
      </c>
      <c r="K3432">
        <v>5775</v>
      </c>
      <c r="L3432" s="17" t="s">
        <v>17</v>
      </c>
      <c r="M3432" s="21">
        <v>45891</v>
      </c>
      <c r="N3432">
        <v>2021</v>
      </c>
      <c r="O3432">
        <v>10</v>
      </c>
      <c r="P3432" s="17" t="s">
        <v>149</v>
      </c>
      <c r="Q3432" t="b" cm="1">
        <f t="array" ref="Q3432">IF(Table1__2[[#This Row],[Product]]="Men's",Male)</f>
        <v>0</v>
      </c>
      <c r="R3432" t="str">
        <f>IF(Table1__2[[#This Row],[Product]]="Men's Street Footwear","Male","Female")</f>
        <v>Female</v>
      </c>
    </row>
    <row r="3433" spans="1:18" x14ac:dyDescent="0.25">
      <c r="A3433" s="17" t="s">
        <v>13</v>
      </c>
      <c r="B3433">
        <v>1185732</v>
      </c>
      <c r="C3433" s="20">
        <v>44484</v>
      </c>
      <c r="D3433" s="17" t="s">
        <v>14</v>
      </c>
      <c r="E3433" s="17" t="s">
        <v>121</v>
      </c>
      <c r="F3433" s="17" t="s">
        <v>122</v>
      </c>
      <c r="G3433" s="17" t="s">
        <v>19</v>
      </c>
      <c r="H3433">
        <v>55</v>
      </c>
      <c r="I3433">
        <v>200</v>
      </c>
      <c r="J3433">
        <v>11000.000000000002</v>
      </c>
      <c r="K3433">
        <v>4400</v>
      </c>
      <c r="L3433" s="17" t="s">
        <v>17</v>
      </c>
      <c r="M3433" s="21">
        <v>45892</v>
      </c>
      <c r="N3433">
        <v>2021</v>
      </c>
      <c r="O3433">
        <v>10</v>
      </c>
      <c r="P3433" s="17" t="s">
        <v>149</v>
      </c>
      <c r="Q3433" t="b" cm="1">
        <f t="array" ref="Q3433">IF(Table1__2[[#This Row],[Product]]="Men's",Male)</f>
        <v>0</v>
      </c>
      <c r="R3433" t="str">
        <f>IF(Table1__2[[#This Row],[Product]]="Men's Street Footwear","Male","Female")</f>
        <v>Female</v>
      </c>
    </row>
    <row r="3434" spans="1:18" x14ac:dyDescent="0.25">
      <c r="A3434" s="17" t="s">
        <v>13</v>
      </c>
      <c r="B3434">
        <v>1185732</v>
      </c>
      <c r="C3434" s="20">
        <v>44484</v>
      </c>
      <c r="D3434" s="17" t="s">
        <v>14</v>
      </c>
      <c r="E3434" s="17" t="s">
        <v>121</v>
      </c>
      <c r="F3434" s="17" t="s">
        <v>122</v>
      </c>
      <c r="G3434" s="17" t="s">
        <v>20</v>
      </c>
      <c r="H3434">
        <v>55</v>
      </c>
      <c r="I3434">
        <v>175</v>
      </c>
      <c r="J3434">
        <v>9625.0000000000018</v>
      </c>
      <c r="K3434">
        <v>3850</v>
      </c>
      <c r="L3434" s="17" t="s">
        <v>17</v>
      </c>
      <c r="M3434" s="21">
        <v>45893</v>
      </c>
      <c r="N3434">
        <v>2021</v>
      </c>
      <c r="O3434">
        <v>10</v>
      </c>
      <c r="P3434" s="17" t="s">
        <v>149</v>
      </c>
      <c r="Q3434" t="b" cm="1">
        <f t="array" ref="Q3434">IF(Table1__2[[#This Row],[Product]]="Men's",Male)</f>
        <v>0</v>
      </c>
      <c r="R3434" t="str">
        <f>IF(Table1__2[[#This Row],[Product]]="Men's Street Footwear","Male","Female")</f>
        <v>Female</v>
      </c>
    </row>
    <row r="3435" spans="1:18" x14ac:dyDescent="0.25">
      <c r="A3435" s="17" t="s">
        <v>13</v>
      </c>
      <c r="B3435">
        <v>1185732</v>
      </c>
      <c r="C3435" s="20">
        <v>44484</v>
      </c>
      <c r="D3435" s="17" t="s">
        <v>14</v>
      </c>
      <c r="E3435" s="17" t="s">
        <v>121</v>
      </c>
      <c r="F3435" s="17" t="s">
        <v>122</v>
      </c>
      <c r="G3435" s="17" t="s">
        <v>21</v>
      </c>
      <c r="H3435">
        <v>65</v>
      </c>
      <c r="I3435">
        <v>175</v>
      </c>
      <c r="J3435">
        <v>11375</v>
      </c>
      <c r="K3435">
        <v>3412.5</v>
      </c>
      <c r="L3435" s="17" t="s">
        <v>17</v>
      </c>
      <c r="M3435" s="21">
        <v>45894</v>
      </c>
      <c r="N3435">
        <v>2021</v>
      </c>
      <c r="O3435">
        <v>10</v>
      </c>
      <c r="P3435" s="17" t="s">
        <v>149</v>
      </c>
      <c r="Q3435" t="b" cm="1">
        <f t="array" ref="Q3435">IF(Table1__2[[#This Row],[Product]]="Men's",Male)</f>
        <v>0</v>
      </c>
      <c r="R3435" t="str">
        <f>IF(Table1__2[[#This Row],[Product]]="Men's Street Footwear","Male","Female")</f>
        <v>Female</v>
      </c>
    </row>
    <row r="3436" spans="1:18" x14ac:dyDescent="0.25">
      <c r="A3436" s="17" t="s">
        <v>34</v>
      </c>
      <c r="B3436">
        <v>1185732</v>
      </c>
      <c r="C3436" s="20">
        <v>44484</v>
      </c>
      <c r="D3436" s="17" t="s">
        <v>14</v>
      </c>
      <c r="E3436" s="17" t="s">
        <v>121</v>
      </c>
      <c r="F3436" s="17" t="s">
        <v>122</v>
      </c>
      <c r="G3436" s="17" t="s">
        <v>22</v>
      </c>
      <c r="H3436">
        <v>70</v>
      </c>
      <c r="I3436">
        <v>300</v>
      </c>
      <c r="J3436">
        <v>21000</v>
      </c>
      <c r="K3436">
        <v>8400</v>
      </c>
      <c r="L3436" s="17" t="s">
        <v>17</v>
      </c>
      <c r="M3436" s="21">
        <v>45895</v>
      </c>
      <c r="N3436">
        <v>2021</v>
      </c>
      <c r="O3436">
        <v>10</v>
      </c>
      <c r="P3436" s="17" t="s">
        <v>149</v>
      </c>
      <c r="Q3436" t="b" cm="1">
        <f t="array" ref="Q3436">IF(Table1__2[[#This Row],[Product]]="Men's",Male)</f>
        <v>0</v>
      </c>
      <c r="R3436" t="str">
        <f>IF(Table1__2[[#This Row],[Product]]="Men's Street Footwear","Male","Female")</f>
        <v>Female</v>
      </c>
    </row>
    <row r="3437" spans="1:18" x14ac:dyDescent="0.25">
      <c r="A3437" s="17" t="s">
        <v>34</v>
      </c>
      <c r="B3437">
        <v>1185732</v>
      </c>
      <c r="C3437" s="20">
        <v>44514</v>
      </c>
      <c r="D3437" s="17" t="s">
        <v>14</v>
      </c>
      <c r="E3437" s="17" t="s">
        <v>121</v>
      </c>
      <c r="F3437" s="17" t="s">
        <v>122</v>
      </c>
      <c r="G3437" s="17" t="s">
        <v>16</v>
      </c>
      <c r="H3437">
        <v>65</v>
      </c>
      <c r="I3437">
        <v>450</v>
      </c>
      <c r="J3437">
        <v>29250</v>
      </c>
      <c r="K3437">
        <v>10237.5</v>
      </c>
      <c r="L3437" s="17" t="s">
        <v>17</v>
      </c>
      <c r="M3437" s="21">
        <v>45896</v>
      </c>
      <c r="N3437">
        <v>2021</v>
      </c>
      <c r="O3437">
        <v>11</v>
      </c>
      <c r="P3437" s="17" t="s">
        <v>150</v>
      </c>
      <c r="Q3437" t="b" cm="1">
        <f t="array" ref="Q3437">IF(Table1__2[[#This Row],[Product]]="Men's",Male)</f>
        <v>0</v>
      </c>
      <c r="R3437" t="str">
        <f>IF(Table1__2[[#This Row],[Product]]="Men's Street Footwear","Male","Female")</f>
        <v>Male</v>
      </c>
    </row>
    <row r="3438" spans="1:18" x14ac:dyDescent="0.25">
      <c r="A3438" s="17" t="s">
        <v>34</v>
      </c>
      <c r="B3438">
        <v>1185732</v>
      </c>
      <c r="C3438" s="20">
        <v>44514</v>
      </c>
      <c r="D3438" s="17" t="s">
        <v>14</v>
      </c>
      <c r="E3438" s="17" t="s">
        <v>121</v>
      </c>
      <c r="F3438" s="17" t="s">
        <v>122</v>
      </c>
      <c r="G3438" s="17" t="s">
        <v>18</v>
      </c>
      <c r="H3438">
        <v>55</v>
      </c>
      <c r="I3438">
        <v>325</v>
      </c>
      <c r="J3438">
        <v>17875.000000000004</v>
      </c>
      <c r="K3438">
        <v>6256.25</v>
      </c>
      <c r="L3438" s="17" t="s">
        <v>17</v>
      </c>
      <c r="M3438" s="21">
        <v>45897</v>
      </c>
      <c r="N3438">
        <v>2021</v>
      </c>
      <c r="O3438">
        <v>11</v>
      </c>
      <c r="P3438" s="17" t="s">
        <v>150</v>
      </c>
      <c r="Q3438" t="b" cm="1">
        <f t="array" ref="Q3438">IF(Table1__2[[#This Row],[Product]]="Men's",Male)</f>
        <v>0</v>
      </c>
      <c r="R3438" t="str">
        <f>IF(Table1__2[[#This Row],[Product]]="Men's Street Footwear","Male","Female")</f>
        <v>Female</v>
      </c>
    </row>
    <row r="3439" spans="1:18" x14ac:dyDescent="0.25">
      <c r="A3439" s="17" t="s">
        <v>34</v>
      </c>
      <c r="B3439">
        <v>1185732</v>
      </c>
      <c r="C3439" s="20">
        <v>44514</v>
      </c>
      <c r="D3439" s="17" t="s">
        <v>14</v>
      </c>
      <c r="E3439" s="17" t="s">
        <v>121</v>
      </c>
      <c r="F3439" s="17" t="s">
        <v>122</v>
      </c>
      <c r="G3439" s="17" t="s">
        <v>19</v>
      </c>
      <c r="H3439">
        <v>55</v>
      </c>
      <c r="I3439">
        <v>320</v>
      </c>
      <c r="J3439">
        <v>17600.000000000004</v>
      </c>
      <c r="K3439">
        <v>7040</v>
      </c>
      <c r="L3439" s="17" t="s">
        <v>17</v>
      </c>
      <c r="M3439" s="21">
        <v>45898</v>
      </c>
      <c r="N3439">
        <v>2021</v>
      </c>
      <c r="O3439">
        <v>11</v>
      </c>
      <c r="P3439" s="17" t="s">
        <v>150</v>
      </c>
      <c r="Q3439" t="b" cm="1">
        <f t="array" ref="Q3439">IF(Table1__2[[#This Row],[Product]]="Men's",Male)</f>
        <v>0</v>
      </c>
      <c r="R3439" t="str">
        <f>IF(Table1__2[[#This Row],[Product]]="Men's Street Footwear","Male","Female")</f>
        <v>Female</v>
      </c>
    </row>
    <row r="3440" spans="1:18" x14ac:dyDescent="0.25">
      <c r="A3440" s="17" t="s">
        <v>34</v>
      </c>
      <c r="B3440">
        <v>1185732</v>
      </c>
      <c r="C3440" s="20">
        <v>44514</v>
      </c>
      <c r="D3440" s="17" t="s">
        <v>14</v>
      </c>
      <c r="E3440" s="17" t="s">
        <v>121</v>
      </c>
      <c r="F3440" s="17" t="s">
        <v>122</v>
      </c>
      <c r="G3440" s="17" t="s">
        <v>20</v>
      </c>
      <c r="H3440">
        <v>55</v>
      </c>
      <c r="I3440">
        <v>300</v>
      </c>
      <c r="J3440">
        <v>16500.000000000004</v>
      </c>
      <c r="K3440">
        <v>6600</v>
      </c>
      <c r="L3440" s="17" t="s">
        <v>17</v>
      </c>
      <c r="M3440" s="21">
        <v>45899</v>
      </c>
      <c r="N3440">
        <v>2021</v>
      </c>
      <c r="O3440">
        <v>11</v>
      </c>
      <c r="P3440" s="17" t="s">
        <v>150</v>
      </c>
      <c r="Q3440" t="b" cm="1">
        <f t="array" ref="Q3440">IF(Table1__2[[#This Row],[Product]]="Men's",Male)</f>
        <v>0</v>
      </c>
      <c r="R3440" t="str">
        <f>IF(Table1__2[[#This Row],[Product]]="Men's Street Footwear","Male","Female")</f>
        <v>Female</v>
      </c>
    </row>
    <row r="3441" spans="1:18" x14ac:dyDescent="0.25">
      <c r="A3441" s="17" t="s">
        <v>34</v>
      </c>
      <c r="B3441">
        <v>1185732</v>
      </c>
      <c r="C3441" s="20">
        <v>44514</v>
      </c>
      <c r="D3441" s="17" t="s">
        <v>14</v>
      </c>
      <c r="E3441" s="17" t="s">
        <v>121</v>
      </c>
      <c r="F3441" s="17" t="s">
        <v>122</v>
      </c>
      <c r="G3441" s="17" t="s">
        <v>21</v>
      </c>
      <c r="H3441">
        <v>65</v>
      </c>
      <c r="I3441">
        <v>275</v>
      </c>
      <c r="J3441">
        <v>17875</v>
      </c>
      <c r="K3441">
        <v>5362.5</v>
      </c>
      <c r="L3441" s="17" t="s">
        <v>17</v>
      </c>
      <c r="M3441" s="21">
        <v>45900</v>
      </c>
      <c r="N3441">
        <v>2021</v>
      </c>
      <c r="O3441">
        <v>11</v>
      </c>
      <c r="P3441" s="17" t="s">
        <v>150</v>
      </c>
      <c r="Q3441" t="b" cm="1">
        <f t="array" ref="Q3441">IF(Table1__2[[#This Row],[Product]]="Men's",Male)</f>
        <v>0</v>
      </c>
      <c r="R3441" t="str">
        <f>IF(Table1__2[[#This Row],[Product]]="Men's Street Footwear","Male","Female")</f>
        <v>Female</v>
      </c>
    </row>
    <row r="3442" spans="1:18" x14ac:dyDescent="0.25">
      <c r="A3442" s="17" t="s">
        <v>34</v>
      </c>
      <c r="B3442">
        <v>1185732</v>
      </c>
      <c r="C3442" s="20">
        <v>44514</v>
      </c>
      <c r="D3442" s="17" t="s">
        <v>14</v>
      </c>
      <c r="E3442" s="17" t="s">
        <v>121</v>
      </c>
      <c r="F3442" s="17" t="s">
        <v>122</v>
      </c>
      <c r="G3442" s="17" t="s">
        <v>22</v>
      </c>
      <c r="H3442">
        <v>70</v>
      </c>
      <c r="I3442">
        <v>375</v>
      </c>
      <c r="J3442">
        <v>26250</v>
      </c>
      <c r="K3442">
        <v>10500</v>
      </c>
      <c r="L3442" s="17" t="s">
        <v>17</v>
      </c>
      <c r="M3442" s="21">
        <v>45901</v>
      </c>
      <c r="N3442">
        <v>2021</v>
      </c>
      <c r="O3442">
        <v>11</v>
      </c>
      <c r="P3442" s="17" t="s">
        <v>150</v>
      </c>
      <c r="Q3442" t="b" cm="1">
        <f t="array" ref="Q3442">IF(Table1__2[[#This Row],[Product]]="Men's",Male)</f>
        <v>0</v>
      </c>
      <c r="R3442" t="str">
        <f>IF(Table1__2[[#This Row],[Product]]="Men's Street Footwear","Male","Female")</f>
        <v>Female</v>
      </c>
    </row>
    <row r="3443" spans="1:18" x14ac:dyDescent="0.25">
      <c r="A3443" s="17" t="s">
        <v>34</v>
      </c>
      <c r="B3443">
        <v>1185732</v>
      </c>
      <c r="C3443" s="20">
        <v>44543</v>
      </c>
      <c r="D3443" s="17" t="s">
        <v>14</v>
      </c>
      <c r="E3443" s="17" t="s">
        <v>121</v>
      </c>
      <c r="F3443" s="17" t="s">
        <v>122</v>
      </c>
      <c r="G3443" s="17" t="s">
        <v>16</v>
      </c>
      <c r="H3443">
        <v>65</v>
      </c>
      <c r="I3443">
        <v>600</v>
      </c>
      <c r="J3443">
        <v>39000</v>
      </c>
      <c r="K3443">
        <v>13650</v>
      </c>
      <c r="L3443" s="17" t="s">
        <v>17</v>
      </c>
      <c r="M3443" s="21">
        <v>45902</v>
      </c>
      <c r="N3443">
        <v>2021</v>
      </c>
      <c r="O3443">
        <v>12</v>
      </c>
      <c r="P3443" s="17" t="s">
        <v>151</v>
      </c>
      <c r="Q3443" t="b" cm="1">
        <f t="array" ref="Q3443">IF(Table1__2[[#This Row],[Product]]="Men's",Male)</f>
        <v>0</v>
      </c>
      <c r="R3443" t="str">
        <f>IF(Table1__2[[#This Row],[Product]]="Men's Street Footwear","Male","Female")</f>
        <v>Male</v>
      </c>
    </row>
    <row r="3444" spans="1:18" x14ac:dyDescent="0.25">
      <c r="A3444" s="17" t="s">
        <v>34</v>
      </c>
      <c r="B3444">
        <v>1185732</v>
      </c>
      <c r="C3444" s="20">
        <v>44543</v>
      </c>
      <c r="D3444" s="17" t="s">
        <v>14</v>
      </c>
      <c r="E3444" s="17" t="s">
        <v>121</v>
      </c>
      <c r="F3444" s="17" t="s">
        <v>122</v>
      </c>
      <c r="G3444" s="17" t="s">
        <v>18</v>
      </c>
      <c r="H3444">
        <v>55</v>
      </c>
      <c r="I3444">
        <v>400</v>
      </c>
      <c r="J3444">
        <v>22000.000000000004</v>
      </c>
      <c r="K3444">
        <v>7700</v>
      </c>
      <c r="L3444" s="17" t="s">
        <v>17</v>
      </c>
      <c r="M3444" s="21">
        <v>45903</v>
      </c>
      <c r="N3444">
        <v>2021</v>
      </c>
      <c r="O3444">
        <v>12</v>
      </c>
      <c r="P3444" s="17" t="s">
        <v>151</v>
      </c>
      <c r="Q3444" t="b" cm="1">
        <f t="array" ref="Q3444">IF(Table1__2[[#This Row],[Product]]="Men's",Male)</f>
        <v>0</v>
      </c>
      <c r="R3444" t="str">
        <f>IF(Table1__2[[#This Row],[Product]]="Men's Street Footwear","Male","Female")</f>
        <v>Female</v>
      </c>
    </row>
    <row r="3445" spans="1:18" x14ac:dyDescent="0.25">
      <c r="A3445" s="17" t="s">
        <v>34</v>
      </c>
      <c r="B3445">
        <v>1185732</v>
      </c>
      <c r="C3445" s="20">
        <v>44543</v>
      </c>
      <c r="D3445" s="17" t="s">
        <v>14</v>
      </c>
      <c r="E3445" s="17" t="s">
        <v>121</v>
      </c>
      <c r="F3445" s="17" t="s">
        <v>122</v>
      </c>
      <c r="G3445" s="17" t="s">
        <v>19</v>
      </c>
      <c r="H3445">
        <v>55</v>
      </c>
      <c r="I3445">
        <v>375</v>
      </c>
      <c r="J3445">
        <v>20625.000000000004</v>
      </c>
      <c r="K3445">
        <v>8250</v>
      </c>
      <c r="L3445" s="17" t="s">
        <v>17</v>
      </c>
      <c r="M3445" s="21">
        <v>45904</v>
      </c>
      <c r="N3445">
        <v>2021</v>
      </c>
      <c r="O3445">
        <v>12</v>
      </c>
      <c r="P3445" s="17" t="s">
        <v>151</v>
      </c>
      <c r="Q3445" t="b" cm="1">
        <f t="array" ref="Q3445">IF(Table1__2[[#This Row],[Product]]="Men's",Male)</f>
        <v>0</v>
      </c>
      <c r="R3445" t="str">
        <f>IF(Table1__2[[#This Row],[Product]]="Men's Street Footwear","Male","Female")</f>
        <v>Female</v>
      </c>
    </row>
    <row r="3446" spans="1:18" x14ac:dyDescent="0.25">
      <c r="A3446" s="17" t="s">
        <v>34</v>
      </c>
      <c r="B3446">
        <v>1185732</v>
      </c>
      <c r="C3446" s="20">
        <v>44543</v>
      </c>
      <c r="D3446" s="17" t="s">
        <v>14</v>
      </c>
      <c r="E3446" s="17" t="s">
        <v>121</v>
      </c>
      <c r="F3446" s="17" t="s">
        <v>122</v>
      </c>
      <c r="G3446" s="17" t="s">
        <v>20</v>
      </c>
      <c r="H3446">
        <v>55</v>
      </c>
      <c r="I3446">
        <v>325</v>
      </c>
      <c r="J3446">
        <v>17875.000000000004</v>
      </c>
      <c r="K3446">
        <v>7150</v>
      </c>
      <c r="L3446" s="17" t="s">
        <v>17</v>
      </c>
      <c r="M3446" s="21">
        <v>45905</v>
      </c>
      <c r="N3446">
        <v>2021</v>
      </c>
      <c r="O3446">
        <v>12</v>
      </c>
      <c r="P3446" s="17" t="s">
        <v>151</v>
      </c>
      <c r="Q3446" t="b" cm="1">
        <f t="array" ref="Q3446">IF(Table1__2[[#This Row],[Product]]="Men's",Male)</f>
        <v>0</v>
      </c>
      <c r="R3446" t="str">
        <f>IF(Table1__2[[#This Row],[Product]]="Men's Street Footwear","Male","Female")</f>
        <v>Female</v>
      </c>
    </row>
    <row r="3447" spans="1:18" x14ac:dyDescent="0.25">
      <c r="A3447" s="17" t="s">
        <v>34</v>
      </c>
      <c r="B3447">
        <v>1185732</v>
      </c>
      <c r="C3447" s="20">
        <v>44543</v>
      </c>
      <c r="D3447" s="17" t="s">
        <v>14</v>
      </c>
      <c r="E3447" s="17" t="s">
        <v>121</v>
      </c>
      <c r="F3447" s="17" t="s">
        <v>122</v>
      </c>
      <c r="G3447" s="17" t="s">
        <v>21</v>
      </c>
      <c r="H3447">
        <v>65</v>
      </c>
      <c r="I3447">
        <v>325</v>
      </c>
      <c r="J3447">
        <v>21125</v>
      </c>
      <c r="K3447">
        <v>6337.5</v>
      </c>
      <c r="L3447" s="17" t="s">
        <v>17</v>
      </c>
      <c r="M3447" s="21">
        <v>45906</v>
      </c>
      <c r="N3447">
        <v>2021</v>
      </c>
      <c r="O3447">
        <v>12</v>
      </c>
      <c r="P3447" s="17" t="s">
        <v>151</v>
      </c>
      <c r="Q3447" t="b" cm="1">
        <f t="array" ref="Q3447">IF(Table1__2[[#This Row],[Product]]="Men's",Male)</f>
        <v>0</v>
      </c>
      <c r="R3447" t="str">
        <f>IF(Table1__2[[#This Row],[Product]]="Men's Street Footwear","Male","Female")</f>
        <v>Female</v>
      </c>
    </row>
    <row r="3448" spans="1:18" x14ac:dyDescent="0.25">
      <c r="A3448" s="17" t="s">
        <v>34</v>
      </c>
      <c r="B3448">
        <v>1185732</v>
      </c>
      <c r="C3448" s="20">
        <v>44543</v>
      </c>
      <c r="D3448" s="17" t="s">
        <v>14</v>
      </c>
      <c r="E3448" s="17" t="s">
        <v>121</v>
      </c>
      <c r="F3448" s="17" t="s">
        <v>122</v>
      </c>
      <c r="G3448" s="17" t="s">
        <v>22</v>
      </c>
      <c r="H3448">
        <v>70</v>
      </c>
      <c r="I3448">
        <v>425</v>
      </c>
      <c r="J3448">
        <v>29750</v>
      </c>
      <c r="K3448">
        <v>11900</v>
      </c>
      <c r="L3448" s="17" t="s">
        <v>17</v>
      </c>
      <c r="M3448" s="21">
        <v>45907</v>
      </c>
      <c r="N3448">
        <v>2021</v>
      </c>
      <c r="O3448">
        <v>12</v>
      </c>
      <c r="P3448" s="17" t="s">
        <v>151</v>
      </c>
      <c r="Q3448" t="b" cm="1">
        <f t="array" ref="Q3448">IF(Table1__2[[#This Row],[Product]]="Men's",Male)</f>
        <v>0</v>
      </c>
      <c r="R3448" t="str">
        <f>IF(Table1__2[[#This Row],[Product]]="Men's Street Footwear","Male","Female")</f>
        <v>Female</v>
      </c>
    </row>
    <row r="3449" spans="1:18" x14ac:dyDescent="0.25">
      <c r="A3449" s="17" t="s">
        <v>34</v>
      </c>
      <c r="B3449">
        <v>1185732</v>
      </c>
      <c r="C3449" s="20">
        <v>44206</v>
      </c>
      <c r="D3449" s="17" t="s">
        <v>14</v>
      </c>
      <c r="E3449" s="17" t="s">
        <v>121</v>
      </c>
      <c r="F3449" s="17" t="s">
        <v>122</v>
      </c>
      <c r="G3449" s="17" t="s">
        <v>16</v>
      </c>
      <c r="H3449">
        <v>35</v>
      </c>
      <c r="I3449">
        <v>475</v>
      </c>
      <c r="J3449">
        <v>16625</v>
      </c>
      <c r="K3449">
        <v>5818.75</v>
      </c>
      <c r="L3449" s="17" t="s">
        <v>17</v>
      </c>
      <c r="M3449" s="21">
        <v>45908</v>
      </c>
      <c r="N3449">
        <v>2021</v>
      </c>
      <c r="O3449">
        <v>1</v>
      </c>
      <c r="P3449" s="17" t="s">
        <v>141</v>
      </c>
      <c r="Q3449" t="b" cm="1">
        <f t="array" ref="Q3449">IF(Table1__2[[#This Row],[Product]]="Men's",Male)</f>
        <v>0</v>
      </c>
      <c r="R3449" t="str">
        <f>IF(Table1__2[[#This Row],[Product]]="Men's Street Footwear","Male","Female")</f>
        <v>Male</v>
      </c>
    </row>
    <row r="3450" spans="1:18" x14ac:dyDescent="0.25">
      <c r="A3450" s="17" t="s">
        <v>34</v>
      </c>
      <c r="B3450">
        <v>1185732</v>
      </c>
      <c r="C3450" s="20">
        <v>44206</v>
      </c>
      <c r="D3450" s="17" t="s">
        <v>14</v>
      </c>
      <c r="E3450" s="17" t="s">
        <v>121</v>
      </c>
      <c r="F3450" s="17" t="s">
        <v>122</v>
      </c>
      <c r="G3450" s="17" t="s">
        <v>18</v>
      </c>
      <c r="H3450">
        <v>35</v>
      </c>
      <c r="I3450">
        <v>275</v>
      </c>
      <c r="J3450">
        <v>9625</v>
      </c>
      <c r="K3450">
        <v>3368.75</v>
      </c>
      <c r="L3450" s="17" t="s">
        <v>17</v>
      </c>
      <c r="M3450" s="21">
        <v>45909</v>
      </c>
      <c r="N3450">
        <v>2021</v>
      </c>
      <c r="O3450">
        <v>1</v>
      </c>
      <c r="P3450" s="17" t="s">
        <v>141</v>
      </c>
      <c r="Q3450" t="b" cm="1">
        <f t="array" ref="Q3450">IF(Table1__2[[#This Row],[Product]]="Men's",Male)</f>
        <v>0</v>
      </c>
      <c r="R3450" t="str">
        <f>IF(Table1__2[[#This Row],[Product]]="Men's Street Footwear","Male","Female")</f>
        <v>Female</v>
      </c>
    </row>
    <row r="3451" spans="1:18" x14ac:dyDescent="0.25">
      <c r="A3451" s="17" t="s">
        <v>34</v>
      </c>
      <c r="B3451">
        <v>1185732</v>
      </c>
      <c r="C3451" s="20">
        <v>44206</v>
      </c>
      <c r="D3451" s="17" t="s">
        <v>14</v>
      </c>
      <c r="E3451" s="17" t="s">
        <v>121</v>
      </c>
      <c r="F3451" s="17" t="s">
        <v>122</v>
      </c>
      <c r="G3451" s="17" t="s">
        <v>19</v>
      </c>
      <c r="H3451">
        <v>25</v>
      </c>
      <c r="I3451">
        <v>275</v>
      </c>
      <c r="J3451">
        <v>6875.0000000000018</v>
      </c>
      <c r="K3451">
        <v>2750</v>
      </c>
      <c r="L3451" s="17" t="s">
        <v>17</v>
      </c>
      <c r="M3451" s="21">
        <v>45910</v>
      </c>
      <c r="N3451">
        <v>2021</v>
      </c>
      <c r="O3451">
        <v>1</v>
      </c>
      <c r="P3451" s="17" t="s">
        <v>141</v>
      </c>
      <c r="Q3451" t="b" cm="1">
        <f t="array" ref="Q3451">IF(Table1__2[[#This Row],[Product]]="Men's",Male)</f>
        <v>0</v>
      </c>
      <c r="R3451" t="str">
        <f>IF(Table1__2[[#This Row],[Product]]="Men's Street Footwear","Male","Female")</f>
        <v>Female</v>
      </c>
    </row>
    <row r="3452" spans="1:18" x14ac:dyDescent="0.25">
      <c r="A3452" s="17" t="s">
        <v>34</v>
      </c>
      <c r="B3452">
        <v>1185732</v>
      </c>
      <c r="C3452" s="20">
        <v>44206</v>
      </c>
      <c r="D3452" s="17" t="s">
        <v>14</v>
      </c>
      <c r="E3452" s="17" t="s">
        <v>121</v>
      </c>
      <c r="F3452" s="17" t="s">
        <v>122</v>
      </c>
      <c r="G3452" s="17" t="s">
        <v>20</v>
      </c>
      <c r="H3452">
        <v>30</v>
      </c>
      <c r="I3452">
        <v>125</v>
      </c>
      <c r="J3452">
        <v>3750</v>
      </c>
      <c r="K3452">
        <v>1500</v>
      </c>
      <c r="L3452" s="17" t="s">
        <v>17</v>
      </c>
      <c r="M3452" s="21">
        <v>45911</v>
      </c>
      <c r="N3452">
        <v>2021</v>
      </c>
      <c r="O3452">
        <v>1</v>
      </c>
      <c r="P3452" s="17" t="s">
        <v>141</v>
      </c>
      <c r="Q3452" t="b" cm="1">
        <f t="array" ref="Q3452">IF(Table1__2[[#This Row],[Product]]="Men's",Male)</f>
        <v>0</v>
      </c>
      <c r="R3452" t="str">
        <f>IF(Table1__2[[#This Row],[Product]]="Men's Street Footwear","Male","Female")</f>
        <v>Female</v>
      </c>
    </row>
    <row r="3453" spans="1:18" x14ac:dyDescent="0.25">
      <c r="A3453" s="17" t="s">
        <v>34</v>
      </c>
      <c r="B3453">
        <v>1185732</v>
      </c>
      <c r="C3453" s="20">
        <v>44206</v>
      </c>
      <c r="D3453" s="17" t="s">
        <v>14</v>
      </c>
      <c r="E3453" s="17" t="s">
        <v>121</v>
      </c>
      <c r="F3453" s="17" t="s">
        <v>122</v>
      </c>
      <c r="G3453" s="17" t="s">
        <v>21</v>
      </c>
      <c r="H3453">
        <v>45</v>
      </c>
      <c r="I3453">
        <v>175</v>
      </c>
      <c r="J3453">
        <v>7875</v>
      </c>
      <c r="K3453">
        <v>2362.5</v>
      </c>
      <c r="L3453" s="17" t="s">
        <v>17</v>
      </c>
      <c r="M3453" s="21">
        <v>45912</v>
      </c>
      <c r="N3453">
        <v>2021</v>
      </c>
      <c r="O3453">
        <v>1</v>
      </c>
      <c r="P3453" s="17" t="s">
        <v>141</v>
      </c>
      <c r="Q3453" t="b" cm="1">
        <f t="array" ref="Q3453">IF(Table1__2[[#This Row],[Product]]="Men's",Male)</f>
        <v>0</v>
      </c>
      <c r="R3453" t="str">
        <f>IF(Table1__2[[#This Row],[Product]]="Men's Street Footwear","Male","Female")</f>
        <v>Female</v>
      </c>
    </row>
    <row r="3454" spans="1:18" x14ac:dyDescent="0.25">
      <c r="A3454" s="17" t="s">
        <v>34</v>
      </c>
      <c r="B3454">
        <v>1185732</v>
      </c>
      <c r="C3454" s="20">
        <v>44206</v>
      </c>
      <c r="D3454" s="17" t="s">
        <v>14</v>
      </c>
      <c r="E3454" s="17" t="s">
        <v>121</v>
      </c>
      <c r="F3454" s="17" t="s">
        <v>122</v>
      </c>
      <c r="G3454" s="17" t="s">
        <v>22</v>
      </c>
      <c r="H3454">
        <v>35</v>
      </c>
      <c r="I3454">
        <v>275</v>
      </c>
      <c r="J3454">
        <v>9625</v>
      </c>
      <c r="K3454">
        <v>3850</v>
      </c>
      <c r="L3454" s="17" t="s">
        <v>17</v>
      </c>
      <c r="M3454" s="21">
        <v>45913</v>
      </c>
      <c r="N3454">
        <v>2021</v>
      </c>
      <c r="O3454">
        <v>1</v>
      </c>
      <c r="P3454" s="17" t="s">
        <v>141</v>
      </c>
      <c r="Q3454" t="b" cm="1">
        <f t="array" ref="Q3454">IF(Table1__2[[#This Row],[Product]]="Men's",Male)</f>
        <v>0</v>
      </c>
      <c r="R3454" t="str">
        <f>IF(Table1__2[[#This Row],[Product]]="Men's Street Footwear","Male","Female")</f>
        <v>Female</v>
      </c>
    </row>
    <row r="3455" spans="1:18" x14ac:dyDescent="0.25">
      <c r="A3455" s="17" t="s">
        <v>34</v>
      </c>
      <c r="B3455">
        <v>1185732</v>
      </c>
      <c r="C3455" s="20">
        <v>44235</v>
      </c>
      <c r="D3455" s="17" t="s">
        <v>14</v>
      </c>
      <c r="E3455" s="17" t="s">
        <v>121</v>
      </c>
      <c r="F3455" s="17" t="s">
        <v>122</v>
      </c>
      <c r="G3455" s="17" t="s">
        <v>16</v>
      </c>
      <c r="H3455">
        <v>35</v>
      </c>
      <c r="I3455">
        <v>525</v>
      </c>
      <c r="J3455">
        <v>18375</v>
      </c>
      <c r="K3455">
        <v>6431.25</v>
      </c>
      <c r="L3455" s="17" t="s">
        <v>17</v>
      </c>
      <c r="M3455" s="21">
        <v>45914</v>
      </c>
      <c r="N3455">
        <v>2021</v>
      </c>
      <c r="O3455">
        <v>2</v>
      </c>
      <c r="P3455" s="17" t="s">
        <v>142</v>
      </c>
      <c r="Q3455" t="b" cm="1">
        <f t="array" ref="Q3455">IF(Table1__2[[#This Row],[Product]]="Men's",Male)</f>
        <v>0</v>
      </c>
      <c r="R3455" t="str">
        <f>IF(Table1__2[[#This Row],[Product]]="Men's Street Footwear","Male","Female")</f>
        <v>Male</v>
      </c>
    </row>
    <row r="3456" spans="1:18" x14ac:dyDescent="0.25">
      <c r="A3456" s="17" t="s">
        <v>34</v>
      </c>
      <c r="B3456">
        <v>1185732</v>
      </c>
      <c r="C3456" s="20">
        <v>44235</v>
      </c>
      <c r="D3456" s="17" t="s">
        <v>14</v>
      </c>
      <c r="E3456" s="17" t="s">
        <v>121</v>
      </c>
      <c r="F3456" s="17" t="s">
        <v>122</v>
      </c>
      <c r="G3456" s="17" t="s">
        <v>18</v>
      </c>
      <c r="H3456">
        <v>35</v>
      </c>
      <c r="I3456">
        <v>175</v>
      </c>
      <c r="J3456">
        <v>6125</v>
      </c>
      <c r="K3456">
        <v>2143.75</v>
      </c>
      <c r="L3456" s="17" t="s">
        <v>17</v>
      </c>
      <c r="M3456" s="21">
        <v>45915</v>
      </c>
      <c r="N3456">
        <v>2021</v>
      </c>
      <c r="O3456">
        <v>2</v>
      </c>
      <c r="P3456" s="17" t="s">
        <v>142</v>
      </c>
      <c r="Q3456" t="b" cm="1">
        <f t="array" ref="Q3456">IF(Table1__2[[#This Row],[Product]]="Men's",Male)</f>
        <v>0</v>
      </c>
      <c r="R3456" t="str">
        <f>IF(Table1__2[[#This Row],[Product]]="Men's Street Footwear","Male","Female")</f>
        <v>Female</v>
      </c>
    </row>
    <row r="3457" spans="1:18" x14ac:dyDescent="0.25">
      <c r="A3457" s="17" t="s">
        <v>34</v>
      </c>
      <c r="B3457">
        <v>1185732</v>
      </c>
      <c r="C3457" s="20">
        <v>44235</v>
      </c>
      <c r="D3457" s="17" t="s">
        <v>14</v>
      </c>
      <c r="E3457" s="17" t="s">
        <v>121</v>
      </c>
      <c r="F3457" s="17" t="s">
        <v>122</v>
      </c>
      <c r="G3457" s="17" t="s">
        <v>19</v>
      </c>
      <c r="H3457">
        <v>25</v>
      </c>
      <c r="I3457">
        <v>225</v>
      </c>
      <c r="J3457">
        <v>5625.0000000000018</v>
      </c>
      <c r="K3457">
        <v>2250</v>
      </c>
      <c r="L3457" s="17" t="s">
        <v>17</v>
      </c>
      <c r="M3457" s="21">
        <v>45916</v>
      </c>
      <c r="N3457">
        <v>2021</v>
      </c>
      <c r="O3457">
        <v>2</v>
      </c>
      <c r="P3457" s="17" t="s">
        <v>142</v>
      </c>
      <c r="Q3457" t="b" cm="1">
        <f t="array" ref="Q3457">IF(Table1__2[[#This Row],[Product]]="Men's",Male)</f>
        <v>0</v>
      </c>
      <c r="R3457" t="str">
        <f>IF(Table1__2[[#This Row],[Product]]="Men's Street Footwear","Male","Female")</f>
        <v>Female</v>
      </c>
    </row>
    <row r="3458" spans="1:18" x14ac:dyDescent="0.25">
      <c r="A3458" s="17" t="s">
        <v>34</v>
      </c>
      <c r="B3458">
        <v>1185732</v>
      </c>
      <c r="C3458" s="20">
        <v>44235</v>
      </c>
      <c r="D3458" s="17" t="s">
        <v>14</v>
      </c>
      <c r="E3458" s="17" t="s">
        <v>123</v>
      </c>
      <c r="F3458" s="17" t="s">
        <v>124</v>
      </c>
      <c r="G3458" s="17" t="s">
        <v>20</v>
      </c>
      <c r="H3458">
        <v>30</v>
      </c>
      <c r="I3458">
        <v>100</v>
      </c>
      <c r="J3458">
        <v>3000</v>
      </c>
      <c r="K3458">
        <v>1200</v>
      </c>
      <c r="L3458" s="17" t="s">
        <v>17</v>
      </c>
      <c r="M3458" s="21">
        <v>45917</v>
      </c>
      <c r="N3458">
        <v>2021</v>
      </c>
      <c r="O3458">
        <v>2</v>
      </c>
      <c r="P3458" s="17" t="s">
        <v>142</v>
      </c>
      <c r="Q3458" t="b" cm="1">
        <f t="array" ref="Q3458">IF(Table1__2[[#This Row],[Product]]="Men's",Male)</f>
        <v>0</v>
      </c>
      <c r="R3458" t="str">
        <f>IF(Table1__2[[#This Row],[Product]]="Men's Street Footwear","Male","Female")</f>
        <v>Female</v>
      </c>
    </row>
    <row r="3459" spans="1:18" x14ac:dyDescent="0.25">
      <c r="A3459" s="17" t="s">
        <v>34</v>
      </c>
      <c r="B3459">
        <v>1185732</v>
      </c>
      <c r="C3459" s="20">
        <v>44235</v>
      </c>
      <c r="D3459" s="17" t="s">
        <v>14</v>
      </c>
      <c r="E3459" s="17" t="s">
        <v>123</v>
      </c>
      <c r="F3459" s="17" t="s">
        <v>124</v>
      </c>
      <c r="G3459" s="17" t="s">
        <v>21</v>
      </c>
      <c r="H3459">
        <v>45</v>
      </c>
      <c r="I3459">
        <v>175</v>
      </c>
      <c r="J3459">
        <v>7875</v>
      </c>
      <c r="K3459">
        <v>2362.5</v>
      </c>
      <c r="L3459" s="17" t="s">
        <v>17</v>
      </c>
      <c r="M3459" s="21">
        <v>45918</v>
      </c>
      <c r="N3459">
        <v>2021</v>
      </c>
      <c r="O3459">
        <v>2</v>
      </c>
      <c r="P3459" s="17" t="s">
        <v>142</v>
      </c>
      <c r="Q3459" t="b" cm="1">
        <f t="array" ref="Q3459">IF(Table1__2[[#This Row],[Product]]="Men's",Male)</f>
        <v>0</v>
      </c>
      <c r="R3459" t="str">
        <f>IF(Table1__2[[#This Row],[Product]]="Men's Street Footwear","Male","Female")</f>
        <v>Female</v>
      </c>
    </row>
    <row r="3460" spans="1:18" x14ac:dyDescent="0.25">
      <c r="A3460" s="17" t="s">
        <v>34</v>
      </c>
      <c r="B3460">
        <v>1185732</v>
      </c>
      <c r="C3460" s="20">
        <v>44235</v>
      </c>
      <c r="D3460" s="17" t="s">
        <v>14</v>
      </c>
      <c r="E3460" s="17" t="s">
        <v>123</v>
      </c>
      <c r="F3460" s="17" t="s">
        <v>124</v>
      </c>
      <c r="G3460" s="17" t="s">
        <v>22</v>
      </c>
      <c r="H3460">
        <v>35</v>
      </c>
      <c r="I3460">
        <v>275</v>
      </c>
      <c r="J3460">
        <v>9625</v>
      </c>
      <c r="K3460">
        <v>3850</v>
      </c>
      <c r="L3460" s="17" t="s">
        <v>17</v>
      </c>
      <c r="M3460" s="21">
        <v>45919</v>
      </c>
      <c r="N3460">
        <v>2021</v>
      </c>
      <c r="O3460">
        <v>2</v>
      </c>
      <c r="P3460" s="17" t="s">
        <v>142</v>
      </c>
      <c r="Q3460" t="b" cm="1">
        <f t="array" ref="Q3460">IF(Table1__2[[#This Row],[Product]]="Men's",Male)</f>
        <v>0</v>
      </c>
      <c r="R3460" t="str">
        <f>IF(Table1__2[[#This Row],[Product]]="Men's Street Footwear","Male","Female")</f>
        <v>Female</v>
      </c>
    </row>
    <row r="3461" spans="1:18" x14ac:dyDescent="0.25">
      <c r="A3461" s="17" t="s">
        <v>34</v>
      </c>
      <c r="B3461">
        <v>1185732</v>
      </c>
      <c r="C3461" s="20">
        <v>44261</v>
      </c>
      <c r="D3461" s="17" t="s">
        <v>14</v>
      </c>
      <c r="E3461" s="17" t="s">
        <v>123</v>
      </c>
      <c r="F3461" s="17" t="s">
        <v>124</v>
      </c>
      <c r="G3461" s="17" t="s">
        <v>16</v>
      </c>
      <c r="H3461">
        <v>35</v>
      </c>
      <c r="I3461">
        <v>495</v>
      </c>
      <c r="J3461">
        <v>17325</v>
      </c>
      <c r="K3461">
        <v>6063.75</v>
      </c>
      <c r="L3461" s="17" t="s">
        <v>17</v>
      </c>
      <c r="M3461" s="21">
        <v>45920</v>
      </c>
      <c r="N3461">
        <v>2021</v>
      </c>
      <c r="O3461">
        <v>3</v>
      </c>
      <c r="P3461" s="17" t="s">
        <v>143</v>
      </c>
      <c r="Q3461" t="b" cm="1">
        <f t="array" ref="Q3461">IF(Table1__2[[#This Row],[Product]]="Men's",Male)</f>
        <v>0</v>
      </c>
      <c r="R3461" t="str">
        <f>IF(Table1__2[[#This Row],[Product]]="Men's Street Footwear","Male","Female")</f>
        <v>Male</v>
      </c>
    </row>
    <row r="3462" spans="1:18" x14ac:dyDescent="0.25">
      <c r="A3462" s="17" t="s">
        <v>34</v>
      </c>
      <c r="B3462">
        <v>1185732</v>
      </c>
      <c r="C3462" s="20">
        <v>44261</v>
      </c>
      <c r="D3462" s="17" t="s">
        <v>14</v>
      </c>
      <c r="E3462" s="17" t="s">
        <v>123</v>
      </c>
      <c r="F3462" s="17" t="s">
        <v>124</v>
      </c>
      <c r="G3462" s="17" t="s">
        <v>18</v>
      </c>
      <c r="H3462">
        <v>35</v>
      </c>
      <c r="I3462">
        <v>200</v>
      </c>
      <c r="J3462">
        <v>7000</v>
      </c>
      <c r="K3462">
        <v>2450</v>
      </c>
      <c r="L3462" s="17" t="s">
        <v>17</v>
      </c>
      <c r="M3462" s="21">
        <v>45921</v>
      </c>
      <c r="N3462">
        <v>2021</v>
      </c>
      <c r="O3462">
        <v>3</v>
      </c>
      <c r="P3462" s="17" t="s">
        <v>143</v>
      </c>
      <c r="Q3462" t="b" cm="1">
        <f t="array" ref="Q3462">IF(Table1__2[[#This Row],[Product]]="Men's",Male)</f>
        <v>0</v>
      </c>
      <c r="R3462" t="str">
        <f>IF(Table1__2[[#This Row],[Product]]="Men's Street Footwear","Male","Female")</f>
        <v>Female</v>
      </c>
    </row>
    <row r="3463" spans="1:18" x14ac:dyDescent="0.25">
      <c r="A3463" s="17" t="s">
        <v>34</v>
      </c>
      <c r="B3463">
        <v>1185732</v>
      </c>
      <c r="C3463" s="20">
        <v>44261</v>
      </c>
      <c r="D3463" s="17" t="s">
        <v>14</v>
      </c>
      <c r="E3463" s="17" t="s">
        <v>123</v>
      </c>
      <c r="F3463" s="17" t="s">
        <v>124</v>
      </c>
      <c r="G3463" s="17" t="s">
        <v>19</v>
      </c>
      <c r="H3463">
        <v>25</v>
      </c>
      <c r="I3463">
        <v>225</v>
      </c>
      <c r="J3463">
        <v>5625.0000000000018</v>
      </c>
      <c r="K3463">
        <v>2250</v>
      </c>
      <c r="L3463" s="17" t="s">
        <v>17</v>
      </c>
      <c r="M3463" s="21">
        <v>45922</v>
      </c>
      <c r="N3463">
        <v>2021</v>
      </c>
      <c r="O3463">
        <v>3</v>
      </c>
      <c r="P3463" s="17" t="s">
        <v>143</v>
      </c>
      <c r="Q3463" t="b" cm="1">
        <f t="array" ref="Q3463">IF(Table1__2[[#This Row],[Product]]="Men's",Male)</f>
        <v>0</v>
      </c>
      <c r="R3463" t="str">
        <f>IF(Table1__2[[#This Row],[Product]]="Men's Street Footwear","Male","Female")</f>
        <v>Female</v>
      </c>
    </row>
    <row r="3464" spans="1:18" x14ac:dyDescent="0.25">
      <c r="A3464" s="17" t="s">
        <v>34</v>
      </c>
      <c r="B3464">
        <v>1185732</v>
      </c>
      <c r="C3464" s="20">
        <v>44261</v>
      </c>
      <c r="D3464" s="17" t="s">
        <v>14</v>
      </c>
      <c r="E3464" s="17" t="s">
        <v>123</v>
      </c>
      <c r="F3464" s="17" t="s">
        <v>124</v>
      </c>
      <c r="G3464" s="17" t="s">
        <v>20</v>
      </c>
      <c r="H3464">
        <v>30</v>
      </c>
      <c r="I3464">
        <v>75</v>
      </c>
      <c r="J3464">
        <v>2250</v>
      </c>
      <c r="K3464">
        <v>900</v>
      </c>
      <c r="L3464" s="17" t="s">
        <v>17</v>
      </c>
      <c r="M3464" s="21">
        <v>45923</v>
      </c>
      <c r="N3464">
        <v>2021</v>
      </c>
      <c r="O3464">
        <v>3</v>
      </c>
      <c r="P3464" s="17" t="s">
        <v>143</v>
      </c>
      <c r="Q3464" t="b" cm="1">
        <f t="array" ref="Q3464">IF(Table1__2[[#This Row],[Product]]="Men's",Male)</f>
        <v>0</v>
      </c>
      <c r="R3464" t="str">
        <f>IF(Table1__2[[#This Row],[Product]]="Men's Street Footwear","Male","Female")</f>
        <v>Female</v>
      </c>
    </row>
    <row r="3465" spans="1:18" x14ac:dyDescent="0.25">
      <c r="A3465" s="17" t="s">
        <v>34</v>
      </c>
      <c r="B3465">
        <v>1185732</v>
      </c>
      <c r="C3465" s="20">
        <v>44261</v>
      </c>
      <c r="D3465" s="17" t="s">
        <v>14</v>
      </c>
      <c r="E3465" s="17" t="s">
        <v>123</v>
      </c>
      <c r="F3465" s="17" t="s">
        <v>124</v>
      </c>
      <c r="G3465" s="17" t="s">
        <v>21</v>
      </c>
      <c r="H3465">
        <v>45</v>
      </c>
      <c r="I3465">
        <v>125</v>
      </c>
      <c r="J3465">
        <v>5625</v>
      </c>
      <c r="K3465">
        <v>1687.5</v>
      </c>
      <c r="L3465" s="17" t="s">
        <v>17</v>
      </c>
      <c r="M3465" s="21">
        <v>45924</v>
      </c>
      <c r="N3465">
        <v>2021</v>
      </c>
      <c r="O3465">
        <v>3</v>
      </c>
      <c r="P3465" s="17" t="s">
        <v>143</v>
      </c>
      <c r="Q3465" t="b" cm="1">
        <f t="array" ref="Q3465">IF(Table1__2[[#This Row],[Product]]="Men's",Male)</f>
        <v>0</v>
      </c>
      <c r="R3465" t="str">
        <f>IF(Table1__2[[#This Row],[Product]]="Men's Street Footwear","Male","Female")</f>
        <v>Female</v>
      </c>
    </row>
    <row r="3466" spans="1:18" x14ac:dyDescent="0.25">
      <c r="A3466" s="17" t="s">
        <v>34</v>
      </c>
      <c r="B3466">
        <v>1185732</v>
      </c>
      <c r="C3466" s="20">
        <v>44261</v>
      </c>
      <c r="D3466" s="17" t="s">
        <v>14</v>
      </c>
      <c r="E3466" s="17" t="s">
        <v>123</v>
      </c>
      <c r="F3466" s="17" t="s">
        <v>124</v>
      </c>
      <c r="G3466" s="17" t="s">
        <v>22</v>
      </c>
      <c r="H3466">
        <v>35</v>
      </c>
      <c r="I3466">
        <v>225</v>
      </c>
      <c r="J3466">
        <v>7875</v>
      </c>
      <c r="K3466">
        <v>3150</v>
      </c>
      <c r="L3466" s="17" t="s">
        <v>17</v>
      </c>
      <c r="M3466" s="21">
        <v>45925</v>
      </c>
      <c r="N3466">
        <v>2021</v>
      </c>
      <c r="O3466">
        <v>3</v>
      </c>
      <c r="P3466" s="17" t="s">
        <v>143</v>
      </c>
      <c r="Q3466" t="b" cm="1">
        <f t="array" ref="Q3466">IF(Table1__2[[#This Row],[Product]]="Men's",Male)</f>
        <v>0</v>
      </c>
      <c r="R3466" t="str">
        <f>IF(Table1__2[[#This Row],[Product]]="Men's Street Footwear","Male","Female")</f>
        <v>Female</v>
      </c>
    </row>
    <row r="3467" spans="1:18" x14ac:dyDescent="0.25">
      <c r="A3467" s="17" t="s">
        <v>34</v>
      </c>
      <c r="B3467">
        <v>1185732</v>
      </c>
      <c r="C3467" s="20">
        <v>44293</v>
      </c>
      <c r="D3467" s="17" t="s">
        <v>14</v>
      </c>
      <c r="E3467" s="17" t="s">
        <v>123</v>
      </c>
      <c r="F3467" s="17" t="s">
        <v>124</v>
      </c>
      <c r="G3467" s="17" t="s">
        <v>16</v>
      </c>
      <c r="H3467">
        <v>35</v>
      </c>
      <c r="I3467">
        <v>475</v>
      </c>
      <c r="J3467">
        <v>16625</v>
      </c>
      <c r="K3467">
        <v>5818.75</v>
      </c>
      <c r="L3467" s="17" t="s">
        <v>17</v>
      </c>
      <c r="M3467" s="21">
        <v>45926</v>
      </c>
      <c r="N3467">
        <v>2021</v>
      </c>
      <c r="O3467">
        <v>4</v>
      </c>
      <c r="P3467" s="17" t="s">
        <v>144</v>
      </c>
      <c r="Q3467" t="b" cm="1">
        <f t="array" ref="Q3467">IF(Table1__2[[#This Row],[Product]]="Men's",Male)</f>
        <v>0</v>
      </c>
      <c r="R3467" t="str">
        <f>IF(Table1__2[[#This Row],[Product]]="Men's Street Footwear","Male","Female")</f>
        <v>Male</v>
      </c>
    </row>
    <row r="3468" spans="1:18" x14ac:dyDescent="0.25">
      <c r="A3468" s="17" t="s">
        <v>34</v>
      </c>
      <c r="B3468">
        <v>1185732</v>
      </c>
      <c r="C3468" s="20">
        <v>44293</v>
      </c>
      <c r="D3468" s="17" t="s">
        <v>14</v>
      </c>
      <c r="E3468" s="17" t="s">
        <v>123</v>
      </c>
      <c r="F3468" s="17" t="s">
        <v>124</v>
      </c>
      <c r="G3468" s="17" t="s">
        <v>18</v>
      </c>
      <c r="H3468">
        <v>35</v>
      </c>
      <c r="I3468">
        <v>175</v>
      </c>
      <c r="J3468">
        <v>6125</v>
      </c>
      <c r="K3468">
        <v>2143.75</v>
      </c>
      <c r="L3468" s="17" t="s">
        <v>17</v>
      </c>
      <c r="M3468" s="21">
        <v>45927</v>
      </c>
      <c r="N3468">
        <v>2021</v>
      </c>
      <c r="O3468">
        <v>4</v>
      </c>
      <c r="P3468" s="17" t="s">
        <v>144</v>
      </c>
      <c r="Q3468" t="b" cm="1">
        <f t="array" ref="Q3468">IF(Table1__2[[#This Row],[Product]]="Men's",Male)</f>
        <v>0</v>
      </c>
      <c r="R3468" t="str">
        <f>IF(Table1__2[[#This Row],[Product]]="Men's Street Footwear","Male","Female")</f>
        <v>Female</v>
      </c>
    </row>
    <row r="3469" spans="1:18" x14ac:dyDescent="0.25">
      <c r="A3469" s="17" t="s">
        <v>34</v>
      </c>
      <c r="B3469">
        <v>1185732</v>
      </c>
      <c r="C3469" s="20">
        <v>44293</v>
      </c>
      <c r="D3469" s="17" t="s">
        <v>14</v>
      </c>
      <c r="E3469" s="17" t="s">
        <v>123</v>
      </c>
      <c r="F3469" s="17" t="s">
        <v>124</v>
      </c>
      <c r="G3469" s="17" t="s">
        <v>19</v>
      </c>
      <c r="H3469">
        <v>25</v>
      </c>
      <c r="I3469">
        <v>175</v>
      </c>
      <c r="J3469">
        <v>4375.0000000000018</v>
      </c>
      <c r="K3469">
        <v>1750</v>
      </c>
      <c r="L3469" s="17" t="s">
        <v>17</v>
      </c>
      <c r="M3469" s="21">
        <v>45928</v>
      </c>
      <c r="N3469">
        <v>2021</v>
      </c>
      <c r="O3469">
        <v>4</v>
      </c>
      <c r="P3469" s="17" t="s">
        <v>144</v>
      </c>
      <c r="Q3469" t="b" cm="1">
        <f t="array" ref="Q3469">IF(Table1__2[[#This Row],[Product]]="Men's",Male)</f>
        <v>0</v>
      </c>
      <c r="R3469" t="str">
        <f>IF(Table1__2[[#This Row],[Product]]="Men's Street Footwear","Male","Female")</f>
        <v>Female</v>
      </c>
    </row>
    <row r="3470" spans="1:18" x14ac:dyDescent="0.25">
      <c r="A3470" s="17" t="s">
        <v>34</v>
      </c>
      <c r="B3470">
        <v>1185732</v>
      </c>
      <c r="C3470" s="20">
        <v>44293</v>
      </c>
      <c r="D3470" s="17" t="s">
        <v>14</v>
      </c>
      <c r="E3470" s="17" t="s">
        <v>123</v>
      </c>
      <c r="F3470" s="17" t="s">
        <v>124</v>
      </c>
      <c r="G3470" s="17" t="s">
        <v>20</v>
      </c>
      <c r="H3470">
        <v>30</v>
      </c>
      <c r="I3470">
        <v>100</v>
      </c>
      <c r="J3470">
        <v>3000</v>
      </c>
      <c r="K3470">
        <v>1200</v>
      </c>
      <c r="L3470" s="17" t="s">
        <v>17</v>
      </c>
      <c r="M3470" s="21">
        <v>45929</v>
      </c>
      <c r="N3470">
        <v>2021</v>
      </c>
      <c r="O3470">
        <v>4</v>
      </c>
      <c r="P3470" s="17" t="s">
        <v>144</v>
      </c>
      <c r="Q3470" t="b" cm="1">
        <f t="array" ref="Q3470">IF(Table1__2[[#This Row],[Product]]="Men's",Male)</f>
        <v>0</v>
      </c>
      <c r="R3470" t="str">
        <f>IF(Table1__2[[#This Row],[Product]]="Men's Street Footwear","Male","Female")</f>
        <v>Female</v>
      </c>
    </row>
    <row r="3471" spans="1:18" x14ac:dyDescent="0.25">
      <c r="A3471" s="17" t="s">
        <v>34</v>
      </c>
      <c r="B3471">
        <v>1185732</v>
      </c>
      <c r="C3471" s="20">
        <v>44293</v>
      </c>
      <c r="D3471" s="17" t="s">
        <v>14</v>
      </c>
      <c r="E3471" s="17" t="s">
        <v>123</v>
      </c>
      <c r="F3471" s="17" t="s">
        <v>124</v>
      </c>
      <c r="G3471" s="17" t="s">
        <v>21</v>
      </c>
      <c r="H3471">
        <v>45</v>
      </c>
      <c r="I3471">
        <v>100</v>
      </c>
      <c r="J3471">
        <v>4500</v>
      </c>
      <c r="K3471">
        <v>1350</v>
      </c>
      <c r="L3471" s="17" t="s">
        <v>17</v>
      </c>
      <c r="M3471" s="21">
        <v>45930</v>
      </c>
      <c r="N3471">
        <v>2021</v>
      </c>
      <c r="O3471">
        <v>4</v>
      </c>
      <c r="P3471" s="17" t="s">
        <v>144</v>
      </c>
      <c r="Q3471" t="b" cm="1">
        <f t="array" ref="Q3471">IF(Table1__2[[#This Row],[Product]]="Men's",Male)</f>
        <v>0</v>
      </c>
      <c r="R3471" t="str">
        <f>IF(Table1__2[[#This Row],[Product]]="Men's Street Footwear","Male","Female")</f>
        <v>Female</v>
      </c>
    </row>
    <row r="3472" spans="1:18" x14ac:dyDescent="0.25">
      <c r="A3472" s="17" t="s">
        <v>34</v>
      </c>
      <c r="B3472">
        <v>1185732</v>
      </c>
      <c r="C3472" s="20">
        <v>44293</v>
      </c>
      <c r="D3472" s="17" t="s">
        <v>14</v>
      </c>
      <c r="E3472" s="17" t="s">
        <v>123</v>
      </c>
      <c r="F3472" s="17" t="s">
        <v>124</v>
      </c>
      <c r="G3472" s="17" t="s">
        <v>22</v>
      </c>
      <c r="H3472">
        <v>35</v>
      </c>
      <c r="I3472">
        <v>250</v>
      </c>
      <c r="J3472">
        <v>8750</v>
      </c>
      <c r="K3472">
        <v>3500</v>
      </c>
      <c r="L3472" s="17" t="s">
        <v>17</v>
      </c>
      <c r="M3472" s="21">
        <v>45931</v>
      </c>
      <c r="N3472">
        <v>2021</v>
      </c>
      <c r="O3472">
        <v>4</v>
      </c>
      <c r="P3472" s="17" t="s">
        <v>144</v>
      </c>
      <c r="Q3472" t="b" cm="1">
        <f t="array" ref="Q3472">IF(Table1__2[[#This Row],[Product]]="Men's",Male)</f>
        <v>0</v>
      </c>
      <c r="R3472" t="str">
        <f>IF(Table1__2[[#This Row],[Product]]="Men's Street Footwear","Male","Female")</f>
        <v>Female</v>
      </c>
    </row>
    <row r="3473" spans="1:18" x14ac:dyDescent="0.25">
      <c r="A3473" s="17" t="s">
        <v>34</v>
      </c>
      <c r="B3473">
        <v>1185732</v>
      </c>
      <c r="C3473" s="20">
        <v>44322</v>
      </c>
      <c r="D3473" s="17" t="s">
        <v>14</v>
      </c>
      <c r="E3473" s="17" t="s">
        <v>123</v>
      </c>
      <c r="F3473" s="17" t="s">
        <v>124</v>
      </c>
      <c r="G3473" s="17" t="s">
        <v>16</v>
      </c>
      <c r="H3473">
        <v>50</v>
      </c>
      <c r="I3473">
        <v>520</v>
      </c>
      <c r="J3473">
        <v>25999.999999999996</v>
      </c>
      <c r="K3473">
        <v>9100</v>
      </c>
      <c r="L3473" s="17" t="s">
        <v>17</v>
      </c>
      <c r="M3473" s="21">
        <v>45932</v>
      </c>
      <c r="N3473">
        <v>2021</v>
      </c>
      <c r="O3473">
        <v>5</v>
      </c>
      <c r="P3473" s="17" t="s">
        <v>145</v>
      </c>
      <c r="Q3473" t="b" cm="1">
        <f t="array" ref="Q3473">IF(Table1__2[[#This Row],[Product]]="Men's",Male)</f>
        <v>0</v>
      </c>
      <c r="R3473" t="str">
        <f>IF(Table1__2[[#This Row],[Product]]="Men's Street Footwear","Male","Female")</f>
        <v>Male</v>
      </c>
    </row>
    <row r="3474" spans="1:18" x14ac:dyDescent="0.25">
      <c r="A3474" s="17" t="s">
        <v>34</v>
      </c>
      <c r="B3474">
        <v>1185732</v>
      </c>
      <c r="C3474" s="20">
        <v>44322</v>
      </c>
      <c r="D3474" s="17" t="s">
        <v>14</v>
      </c>
      <c r="E3474" s="17" t="s">
        <v>123</v>
      </c>
      <c r="F3474" s="17" t="s">
        <v>124</v>
      </c>
      <c r="G3474" s="17" t="s">
        <v>18</v>
      </c>
      <c r="H3474">
        <v>45</v>
      </c>
      <c r="I3474">
        <v>225</v>
      </c>
      <c r="J3474">
        <v>10125</v>
      </c>
      <c r="K3474">
        <v>3543.75</v>
      </c>
      <c r="L3474" s="17" t="s">
        <v>17</v>
      </c>
      <c r="M3474" s="21">
        <v>45933</v>
      </c>
      <c r="N3474">
        <v>2021</v>
      </c>
      <c r="O3474">
        <v>5</v>
      </c>
      <c r="P3474" s="17" t="s">
        <v>145</v>
      </c>
      <c r="Q3474" t="b" cm="1">
        <f t="array" ref="Q3474">IF(Table1__2[[#This Row],[Product]]="Men's",Male)</f>
        <v>0</v>
      </c>
      <c r="R3474" t="str">
        <f>IF(Table1__2[[#This Row],[Product]]="Men's Street Footwear","Male","Female")</f>
        <v>Female</v>
      </c>
    </row>
    <row r="3475" spans="1:18" x14ac:dyDescent="0.25">
      <c r="A3475" s="17" t="s">
        <v>34</v>
      </c>
      <c r="B3475">
        <v>1185732</v>
      </c>
      <c r="C3475" s="20">
        <v>44322</v>
      </c>
      <c r="D3475" s="17" t="s">
        <v>14</v>
      </c>
      <c r="E3475" s="17" t="s">
        <v>123</v>
      </c>
      <c r="F3475" s="17" t="s">
        <v>124</v>
      </c>
      <c r="G3475" s="17" t="s">
        <v>19</v>
      </c>
      <c r="H3475">
        <v>40</v>
      </c>
      <c r="I3475">
        <v>250</v>
      </c>
      <c r="J3475">
        <v>10000</v>
      </c>
      <c r="K3475">
        <v>4000</v>
      </c>
      <c r="L3475" s="17" t="s">
        <v>17</v>
      </c>
      <c r="M3475" s="21">
        <v>45934</v>
      </c>
      <c r="N3475">
        <v>2021</v>
      </c>
      <c r="O3475">
        <v>5</v>
      </c>
      <c r="P3475" s="17" t="s">
        <v>145</v>
      </c>
      <c r="Q3475" t="b" cm="1">
        <f t="array" ref="Q3475">IF(Table1__2[[#This Row],[Product]]="Men's",Male)</f>
        <v>0</v>
      </c>
      <c r="R3475" t="str">
        <f>IF(Table1__2[[#This Row],[Product]]="Men's Street Footwear","Male","Female")</f>
        <v>Female</v>
      </c>
    </row>
    <row r="3476" spans="1:18" x14ac:dyDescent="0.25">
      <c r="A3476" s="17" t="s">
        <v>34</v>
      </c>
      <c r="B3476">
        <v>1185732</v>
      </c>
      <c r="C3476" s="20">
        <v>44322</v>
      </c>
      <c r="D3476" s="17" t="s">
        <v>14</v>
      </c>
      <c r="E3476" s="17" t="s">
        <v>123</v>
      </c>
      <c r="F3476" s="17" t="s">
        <v>124</v>
      </c>
      <c r="G3476" s="17" t="s">
        <v>20</v>
      </c>
      <c r="H3476">
        <v>40</v>
      </c>
      <c r="I3476">
        <v>200</v>
      </c>
      <c r="J3476">
        <v>8000</v>
      </c>
      <c r="K3476">
        <v>3200</v>
      </c>
      <c r="L3476" s="17" t="s">
        <v>17</v>
      </c>
      <c r="M3476" s="21">
        <v>45935</v>
      </c>
      <c r="N3476">
        <v>2021</v>
      </c>
      <c r="O3476">
        <v>5</v>
      </c>
      <c r="P3476" s="17" t="s">
        <v>145</v>
      </c>
      <c r="Q3476" t="b" cm="1">
        <f t="array" ref="Q3476">IF(Table1__2[[#This Row],[Product]]="Men's",Male)</f>
        <v>0</v>
      </c>
      <c r="R3476" t="str">
        <f>IF(Table1__2[[#This Row],[Product]]="Men's Street Footwear","Male","Female")</f>
        <v>Female</v>
      </c>
    </row>
    <row r="3477" spans="1:18" x14ac:dyDescent="0.25">
      <c r="A3477" s="17" t="s">
        <v>34</v>
      </c>
      <c r="B3477">
        <v>1185732</v>
      </c>
      <c r="C3477" s="20">
        <v>44322</v>
      </c>
      <c r="D3477" s="17" t="s">
        <v>14</v>
      </c>
      <c r="E3477" s="17" t="s">
        <v>123</v>
      </c>
      <c r="F3477" s="17" t="s">
        <v>124</v>
      </c>
      <c r="G3477" s="17" t="s">
        <v>21</v>
      </c>
      <c r="H3477">
        <v>50</v>
      </c>
      <c r="I3477">
        <v>225</v>
      </c>
      <c r="J3477">
        <v>11249.999999999998</v>
      </c>
      <c r="K3477">
        <v>3375</v>
      </c>
      <c r="L3477" s="17" t="s">
        <v>17</v>
      </c>
      <c r="M3477" s="21">
        <v>45936</v>
      </c>
      <c r="N3477">
        <v>2021</v>
      </c>
      <c r="O3477">
        <v>5</v>
      </c>
      <c r="P3477" s="17" t="s">
        <v>145</v>
      </c>
      <c r="Q3477" t="b" cm="1">
        <f t="array" ref="Q3477">IF(Table1__2[[#This Row],[Product]]="Men's",Male)</f>
        <v>0</v>
      </c>
      <c r="R3477" t="str">
        <f>IF(Table1__2[[#This Row],[Product]]="Men's Street Footwear","Male","Female")</f>
        <v>Female</v>
      </c>
    </row>
    <row r="3478" spans="1:18" x14ac:dyDescent="0.25">
      <c r="A3478" s="17" t="s">
        <v>34</v>
      </c>
      <c r="B3478">
        <v>1185732</v>
      </c>
      <c r="C3478" s="20">
        <v>44322</v>
      </c>
      <c r="D3478" s="17" t="s">
        <v>14</v>
      </c>
      <c r="E3478" s="17" t="s">
        <v>123</v>
      </c>
      <c r="F3478" s="17" t="s">
        <v>124</v>
      </c>
      <c r="G3478" s="17" t="s">
        <v>22</v>
      </c>
      <c r="H3478">
        <v>55</v>
      </c>
      <c r="I3478">
        <v>350</v>
      </c>
      <c r="J3478">
        <v>19249.999999999996</v>
      </c>
      <c r="K3478">
        <v>7700</v>
      </c>
      <c r="L3478" s="17" t="s">
        <v>17</v>
      </c>
      <c r="M3478" s="21">
        <v>45937</v>
      </c>
      <c r="N3478">
        <v>2021</v>
      </c>
      <c r="O3478">
        <v>5</v>
      </c>
      <c r="P3478" s="17" t="s">
        <v>145</v>
      </c>
      <c r="Q3478" t="b" cm="1">
        <f t="array" ref="Q3478">IF(Table1__2[[#This Row],[Product]]="Men's",Male)</f>
        <v>0</v>
      </c>
      <c r="R3478" t="str">
        <f>IF(Table1__2[[#This Row],[Product]]="Men's Street Footwear","Male","Female")</f>
        <v>Female</v>
      </c>
    </row>
    <row r="3479" spans="1:18" x14ac:dyDescent="0.25">
      <c r="A3479" s="17" t="s">
        <v>34</v>
      </c>
      <c r="B3479">
        <v>1185732</v>
      </c>
      <c r="C3479" s="20">
        <v>44355</v>
      </c>
      <c r="D3479" s="17" t="s">
        <v>14</v>
      </c>
      <c r="E3479" s="17" t="s">
        <v>123</v>
      </c>
      <c r="F3479" s="17" t="s">
        <v>124</v>
      </c>
      <c r="G3479" s="17" t="s">
        <v>16</v>
      </c>
      <c r="H3479">
        <v>50</v>
      </c>
      <c r="I3479">
        <v>600</v>
      </c>
      <c r="J3479">
        <v>29999.999999999993</v>
      </c>
      <c r="K3479">
        <v>10500</v>
      </c>
      <c r="L3479" s="17" t="s">
        <v>17</v>
      </c>
      <c r="M3479" s="21">
        <v>45938</v>
      </c>
      <c r="N3479">
        <v>2021</v>
      </c>
      <c r="O3479">
        <v>6</v>
      </c>
      <c r="P3479" s="17" t="s">
        <v>152</v>
      </c>
      <c r="Q3479" t="b" cm="1">
        <f t="array" ref="Q3479">IF(Table1__2[[#This Row],[Product]]="Men's",Male)</f>
        <v>0</v>
      </c>
      <c r="R3479" t="str">
        <f>IF(Table1__2[[#This Row],[Product]]="Men's Street Footwear","Male","Female")</f>
        <v>Male</v>
      </c>
    </row>
    <row r="3480" spans="1:18" x14ac:dyDescent="0.25">
      <c r="A3480" s="17" t="s">
        <v>34</v>
      </c>
      <c r="B3480">
        <v>1185732</v>
      </c>
      <c r="C3480" s="20">
        <v>44355</v>
      </c>
      <c r="D3480" s="17" t="s">
        <v>14</v>
      </c>
      <c r="E3480" s="17" t="s">
        <v>123</v>
      </c>
      <c r="F3480" s="17" t="s">
        <v>124</v>
      </c>
      <c r="G3480" s="17" t="s">
        <v>18</v>
      </c>
      <c r="H3480">
        <v>45</v>
      </c>
      <c r="I3480">
        <v>350</v>
      </c>
      <c r="J3480">
        <v>15750</v>
      </c>
      <c r="K3480">
        <v>5512.5</v>
      </c>
      <c r="L3480" s="17" t="s">
        <v>17</v>
      </c>
      <c r="M3480" s="21">
        <v>45939</v>
      </c>
      <c r="N3480">
        <v>2021</v>
      </c>
      <c r="O3480">
        <v>6</v>
      </c>
      <c r="P3480" s="17" t="s">
        <v>152</v>
      </c>
      <c r="Q3480" t="b" cm="1">
        <f t="array" ref="Q3480">IF(Table1__2[[#This Row],[Product]]="Men's",Male)</f>
        <v>0</v>
      </c>
      <c r="R3480" t="str">
        <f>IF(Table1__2[[#This Row],[Product]]="Men's Street Footwear","Male","Female")</f>
        <v>Female</v>
      </c>
    </row>
    <row r="3481" spans="1:18" x14ac:dyDescent="0.25">
      <c r="A3481" s="17" t="s">
        <v>34</v>
      </c>
      <c r="B3481">
        <v>1185732</v>
      </c>
      <c r="C3481" s="20">
        <v>44355</v>
      </c>
      <c r="D3481" s="17" t="s">
        <v>14</v>
      </c>
      <c r="E3481" s="17" t="s">
        <v>123</v>
      </c>
      <c r="F3481" s="17" t="s">
        <v>124</v>
      </c>
      <c r="G3481" s="17" t="s">
        <v>19</v>
      </c>
      <c r="H3481">
        <v>40</v>
      </c>
      <c r="I3481">
        <v>275</v>
      </c>
      <c r="J3481">
        <v>11000</v>
      </c>
      <c r="K3481">
        <v>4400</v>
      </c>
      <c r="L3481" s="17" t="s">
        <v>17</v>
      </c>
      <c r="M3481" s="21">
        <v>45940</v>
      </c>
      <c r="N3481">
        <v>2021</v>
      </c>
      <c r="O3481">
        <v>6</v>
      </c>
      <c r="P3481" s="17" t="s">
        <v>152</v>
      </c>
      <c r="Q3481" t="b" cm="1">
        <f t="array" ref="Q3481">IF(Table1__2[[#This Row],[Product]]="Men's",Male)</f>
        <v>0</v>
      </c>
      <c r="R3481" t="str">
        <f>IF(Table1__2[[#This Row],[Product]]="Men's Street Footwear","Male","Female")</f>
        <v>Female</v>
      </c>
    </row>
    <row r="3482" spans="1:18" x14ac:dyDescent="0.25">
      <c r="A3482" s="17" t="s">
        <v>34</v>
      </c>
      <c r="B3482">
        <v>1185732</v>
      </c>
      <c r="C3482" s="20">
        <v>44355</v>
      </c>
      <c r="D3482" s="17" t="s">
        <v>14</v>
      </c>
      <c r="E3482" s="17" t="s">
        <v>123</v>
      </c>
      <c r="F3482" s="17" t="s">
        <v>124</v>
      </c>
      <c r="G3482" s="17" t="s">
        <v>20</v>
      </c>
      <c r="H3482">
        <v>40</v>
      </c>
      <c r="I3482">
        <v>250</v>
      </c>
      <c r="J3482">
        <v>10000</v>
      </c>
      <c r="K3482">
        <v>4000</v>
      </c>
      <c r="L3482" s="17" t="s">
        <v>17</v>
      </c>
      <c r="M3482" s="21">
        <v>45941</v>
      </c>
      <c r="N3482">
        <v>2021</v>
      </c>
      <c r="O3482">
        <v>6</v>
      </c>
      <c r="P3482" s="17" t="s">
        <v>152</v>
      </c>
      <c r="Q3482" t="b" cm="1">
        <f t="array" ref="Q3482">IF(Table1__2[[#This Row],[Product]]="Men's",Male)</f>
        <v>0</v>
      </c>
      <c r="R3482" t="str">
        <f>IF(Table1__2[[#This Row],[Product]]="Men's Street Footwear","Male","Female")</f>
        <v>Female</v>
      </c>
    </row>
    <row r="3483" spans="1:18" x14ac:dyDescent="0.25">
      <c r="A3483" s="17" t="s">
        <v>34</v>
      </c>
      <c r="B3483">
        <v>1185732</v>
      </c>
      <c r="C3483" s="20">
        <v>44355</v>
      </c>
      <c r="D3483" s="17" t="s">
        <v>14</v>
      </c>
      <c r="E3483" s="17" t="s">
        <v>123</v>
      </c>
      <c r="F3483" s="17" t="s">
        <v>124</v>
      </c>
      <c r="G3483" s="17" t="s">
        <v>21</v>
      </c>
      <c r="H3483">
        <v>50</v>
      </c>
      <c r="I3483">
        <v>250</v>
      </c>
      <c r="J3483">
        <v>12499.999999999998</v>
      </c>
      <c r="K3483">
        <v>3750</v>
      </c>
      <c r="L3483" s="17" t="s">
        <v>17</v>
      </c>
      <c r="M3483" s="21">
        <v>45942</v>
      </c>
      <c r="N3483">
        <v>2021</v>
      </c>
      <c r="O3483">
        <v>6</v>
      </c>
      <c r="P3483" s="17" t="s">
        <v>152</v>
      </c>
      <c r="Q3483" t="b" cm="1">
        <f t="array" ref="Q3483">IF(Table1__2[[#This Row],[Product]]="Men's",Male)</f>
        <v>0</v>
      </c>
      <c r="R3483" t="str">
        <f>IF(Table1__2[[#This Row],[Product]]="Men's Street Footwear","Male","Female")</f>
        <v>Female</v>
      </c>
    </row>
    <row r="3484" spans="1:18" x14ac:dyDescent="0.25">
      <c r="A3484" s="17" t="s">
        <v>34</v>
      </c>
      <c r="B3484">
        <v>1185732</v>
      </c>
      <c r="C3484" s="20">
        <v>44355</v>
      </c>
      <c r="D3484" s="17" t="s">
        <v>14</v>
      </c>
      <c r="E3484" s="17" t="s">
        <v>123</v>
      </c>
      <c r="F3484" s="17" t="s">
        <v>124</v>
      </c>
      <c r="G3484" s="17" t="s">
        <v>22</v>
      </c>
      <c r="H3484">
        <v>55</v>
      </c>
      <c r="I3484">
        <v>400</v>
      </c>
      <c r="J3484">
        <v>21999.999999999996</v>
      </c>
      <c r="K3484">
        <v>8800</v>
      </c>
      <c r="L3484" s="17" t="s">
        <v>17</v>
      </c>
      <c r="M3484" s="21">
        <v>45943</v>
      </c>
      <c r="N3484">
        <v>2021</v>
      </c>
      <c r="O3484">
        <v>6</v>
      </c>
      <c r="P3484" s="17" t="s">
        <v>152</v>
      </c>
      <c r="Q3484" t="b" cm="1">
        <f t="array" ref="Q3484">IF(Table1__2[[#This Row],[Product]]="Men's",Male)</f>
        <v>0</v>
      </c>
      <c r="R3484" t="str">
        <f>IF(Table1__2[[#This Row],[Product]]="Men's Street Footwear","Male","Female")</f>
        <v>Female</v>
      </c>
    </row>
    <row r="3485" spans="1:18" x14ac:dyDescent="0.25">
      <c r="A3485" s="17" t="s">
        <v>34</v>
      </c>
      <c r="B3485">
        <v>1185732</v>
      </c>
      <c r="C3485" s="20">
        <v>44383</v>
      </c>
      <c r="D3485" s="17" t="s">
        <v>14</v>
      </c>
      <c r="E3485" s="17" t="s">
        <v>123</v>
      </c>
      <c r="F3485" s="17" t="s">
        <v>124</v>
      </c>
      <c r="G3485" s="17" t="s">
        <v>16</v>
      </c>
      <c r="H3485">
        <v>50</v>
      </c>
      <c r="I3485">
        <v>625</v>
      </c>
      <c r="J3485">
        <v>31249.999999999993</v>
      </c>
      <c r="K3485">
        <v>10937.5</v>
      </c>
      <c r="L3485" s="17" t="s">
        <v>17</v>
      </c>
      <c r="M3485" s="21">
        <v>45944</v>
      </c>
      <c r="N3485">
        <v>2021</v>
      </c>
      <c r="O3485">
        <v>7</v>
      </c>
      <c r="P3485" s="17" t="s">
        <v>146</v>
      </c>
      <c r="Q3485" t="b" cm="1">
        <f t="array" ref="Q3485">IF(Table1__2[[#This Row],[Product]]="Men's",Male)</f>
        <v>0</v>
      </c>
      <c r="R3485" t="str">
        <f>IF(Table1__2[[#This Row],[Product]]="Men's Street Footwear","Male","Female")</f>
        <v>Male</v>
      </c>
    </row>
    <row r="3486" spans="1:18" x14ac:dyDescent="0.25">
      <c r="A3486" s="17" t="s">
        <v>34</v>
      </c>
      <c r="B3486">
        <v>1185732</v>
      </c>
      <c r="C3486" s="20">
        <v>44383</v>
      </c>
      <c r="D3486" s="17" t="s">
        <v>14</v>
      </c>
      <c r="E3486" s="17" t="s">
        <v>123</v>
      </c>
      <c r="F3486" s="17" t="s">
        <v>124</v>
      </c>
      <c r="G3486" s="17" t="s">
        <v>18</v>
      </c>
      <c r="H3486">
        <v>45</v>
      </c>
      <c r="I3486">
        <v>375</v>
      </c>
      <c r="J3486">
        <v>16875</v>
      </c>
      <c r="K3486">
        <v>5906.25</v>
      </c>
      <c r="L3486" s="17" t="s">
        <v>17</v>
      </c>
      <c r="M3486" s="21">
        <v>45945</v>
      </c>
      <c r="N3486">
        <v>2021</v>
      </c>
      <c r="O3486">
        <v>7</v>
      </c>
      <c r="P3486" s="17" t="s">
        <v>146</v>
      </c>
      <c r="Q3486" t="b" cm="1">
        <f t="array" ref="Q3486">IF(Table1__2[[#This Row],[Product]]="Men's",Male)</f>
        <v>0</v>
      </c>
      <c r="R3486" t="str">
        <f>IF(Table1__2[[#This Row],[Product]]="Men's Street Footwear","Male","Female")</f>
        <v>Female</v>
      </c>
    </row>
    <row r="3487" spans="1:18" x14ac:dyDescent="0.25">
      <c r="A3487" s="17" t="s">
        <v>34</v>
      </c>
      <c r="B3487">
        <v>1185732</v>
      </c>
      <c r="C3487" s="20">
        <v>44383</v>
      </c>
      <c r="D3487" s="17" t="s">
        <v>14</v>
      </c>
      <c r="E3487" s="17" t="s">
        <v>123</v>
      </c>
      <c r="F3487" s="17" t="s">
        <v>124</v>
      </c>
      <c r="G3487" s="17" t="s">
        <v>19</v>
      </c>
      <c r="H3487">
        <v>40</v>
      </c>
      <c r="I3487">
        <v>300</v>
      </c>
      <c r="J3487">
        <v>12000</v>
      </c>
      <c r="K3487">
        <v>4800</v>
      </c>
      <c r="L3487" s="17" t="s">
        <v>17</v>
      </c>
      <c r="M3487" s="21">
        <v>45946</v>
      </c>
      <c r="N3487">
        <v>2021</v>
      </c>
      <c r="O3487">
        <v>7</v>
      </c>
      <c r="P3487" s="17" t="s">
        <v>146</v>
      </c>
      <c r="Q3487" t="b" cm="1">
        <f t="array" ref="Q3487">IF(Table1__2[[#This Row],[Product]]="Men's",Male)</f>
        <v>0</v>
      </c>
      <c r="R3487" t="str">
        <f>IF(Table1__2[[#This Row],[Product]]="Men's Street Footwear","Male","Female")</f>
        <v>Female</v>
      </c>
    </row>
    <row r="3488" spans="1:18" x14ac:dyDescent="0.25">
      <c r="A3488" s="17" t="s">
        <v>34</v>
      </c>
      <c r="B3488">
        <v>1185732</v>
      </c>
      <c r="C3488" s="20">
        <v>44383</v>
      </c>
      <c r="D3488" s="17" t="s">
        <v>14</v>
      </c>
      <c r="E3488" s="17" t="s">
        <v>123</v>
      </c>
      <c r="F3488" s="17" t="s">
        <v>124</v>
      </c>
      <c r="G3488" s="17" t="s">
        <v>20</v>
      </c>
      <c r="H3488">
        <v>40</v>
      </c>
      <c r="I3488">
        <v>250</v>
      </c>
      <c r="J3488">
        <v>10000</v>
      </c>
      <c r="K3488">
        <v>4000</v>
      </c>
      <c r="L3488" s="17" t="s">
        <v>17</v>
      </c>
      <c r="M3488" s="21">
        <v>45947</v>
      </c>
      <c r="N3488">
        <v>2021</v>
      </c>
      <c r="O3488">
        <v>7</v>
      </c>
      <c r="P3488" s="17" t="s">
        <v>146</v>
      </c>
      <c r="Q3488" t="b" cm="1">
        <f t="array" ref="Q3488">IF(Table1__2[[#This Row],[Product]]="Men's",Male)</f>
        <v>0</v>
      </c>
      <c r="R3488" t="str">
        <f>IF(Table1__2[[#This Row],[Product]]="Men's Street Footwear","Male","Female")</f>
        <v>Female</v>
      </c>
    </row>
    <row r="3489" spans="1:18" x14ac:dyDescent="0.25">
      <c r="A3489" s="17" t="s">
        <v>34</v>
      </c>
      <c r="B3489">
        <v>1185732</v>
      </c>
      <c r="C3489" s="20">
        <v>44383</v>
      </c>
      <c r="D3489" s="17" t="s">
        <v>14</v>
      </c>
      <c r="E3489" s="17" t="s">
        <v>123</v>
      </c>
      <c r="F3489" s="17" t="s">
        <v>124</v>
      </c>
      <c r="G3489" s="17" t="s">
        <v>21</v>
      </c>
      <c r="H3489">
        <v>50</v>
      </c>
      <c r="I3489">
        <v>275</v>
      </c>
      <c r="J3489">
        <v>13749.999999999996</v>
      </c>
      <c r="K3489">
        <v>4125</v>
      </c>
      <c r="L3489" s="17" t="s">
        <v>17</v>
      </c>
      <c r="M3489" s="21">
        <v>45948</v>
      </c>
      <c r="N3489">
        <v>2021</v>
      </c>
      <c r="O3489">
        <v>7</v>
      </c>
      <c r="P3489" s="17" t="s">
        <v>146</v>
      </c>
      <c r="Q3489" t="b" cm="1">
        <f t="array" ref="Q3489">IF(Table1__2[[#This Row],[Product]]="Men's",Male)</f>
        <v>0</v>
      </c>
      <c r="R3489" t="str">
        <f>IF(Table1__2[[#This Row],[Product]]="Men's Street Footwear","Male","Female")</f>
        <v>Female</v>
      </c>
    </row>
    <row r="3490" spans="1:18" x14ac:dyDescent="0.25">
      <c r="A3490" s="17" t="s">
        <v>34</v>
      </c>
      <c r="B3490">
        <v>1185732</v>
      </c>
      <c r="C3490" s="20">
        <v>44383</v>
      </c>
      <c r="D3490" s="17" t="s">
        <v>14</v>
      </c>
      <c r="E3490" s="17" t="s">
        <v>123</v>
      </c>
      <c r="F3490" s="17" t="s">
        <v>124</v>
      </c>
      <c r="G3490" s="17" t="s">
        <v>22</v>
      </c>
      <c r="H3490">
        <v>55</v>
      </c>
      <c r="I3490">
        <v>450</v>
      </c>
      <c r="J3490">
        <v>24749.999999999996</v>
      </c>
      <c r="K3490">
        <v>9900</v>
      </c>
      <c r="L3490" s="17" t="s">
        <v>17</v>
      </c>
      <c r="M3490" s="21">
        <v>45949</v>
      </c>
      <c r="N3490">
        <v>2021</v>
      </c>
      <c r="O3490">
        <v>7</v>
      </c>
      <c r="P3490" s="17" t="s">
        <v>146</v>
      </c>
      <c r="Q3490" t="b" cm="1">
        <f t="array" ref="Q3490">IF(Table1__2[[#This Row],[Product]]="Men's",Male)</f>
        <v>0</v>
      </c>
      <c r="R3490" t="str">
        <f>IF(Table1__2[[#This Row],[Product]]="Men's Street Footwear","Male","Female")</f>
        <v>Female</v>
      </c>
    </row>
    <row r="3491" spans="1:18" x14ac:dyDescent="0.25">
      <c r="A3491" s="17" t="s">
        <v>34</v>
      </c>
      <c r="B3491">
        <v>1185732</v>
      </c>
      <c r="C3491" s="20">
        <v>44415</v>
      </c>
      <c r="D3491" s="17" t="s">
        <v>14</v>
      </c>
      <c r="E3491" s="17" t="s">
        <v>123</v>
      </c>
      <c r="F3491" s="17" t="s">
        <v>124</v>
      </c>
      <c r="G3491" s="17" t="s">
        <v>16</v>
      </c>
      <c r="H3491">
        <v>50</v>
      </c>
      <c r="I3491">
        <v>600</v>
      </c>
      <c r="J3491">
        <v>29999.999999999993</v>
      </c>
      <c r="K3491">
        <v>10500</v>
      </c>
      <c r="L3491" s="17" t="s">
        <v>17</v>
      </c>
      <c r="M3491" s="21">
        <v>45950</v>
      </c>
      <c r="N3491">
        <v>2021</v>
      </c>
      <c r="O3491">
        <v>8</v>
      </c>
      <c r="P3491" s="17" t="s">
        <v>147</v>
      </c>
      <c r="Q3491" t="b" cm="1">
        <f t="array" ref="Q3491">IF(Table1__2[[#This Row],[Product]]="Men's",Male)</f>
        <v>0</v>
      </c>
      <c r="R3491" t="str">
        <f>IF(Table1__2[[#This Row],[Product]]="Men's Street Footwear","Male","Female")</f>
        <v>Male</v>
      </c>
    </row>
    <row r="3492" spans="1:18" x14ac:dyDescent="0.25">
      <c r="A3492" s="17" t="s">
        <v>34</v>
      </c>
      <c r="B3492">
        <v>1185732</v>
      </c>
      <c r="C3492" s="20">
        <v>44415</v>
      </c>
      <c r="D3492" s="17" t="s">
        <v>14</v>
      </c>
      <c r="E3492" s="17" t="s">
        <v>123</v>
      </c>
      <c r="F3492" s="17" t="s">
        <v>124</v>
      </c>
      <c r="G3492" s="17" t="s">
        <v>18</v>
      </c>
      <c r="H3492">
        <v>45</v>
      </c>
      <c r="I3492">
        <v>375</v>
      </c>
      <c r="J3492">
        <v>16875</v>
      </c>
      <c r="K3492">
        <v>5906.25</v>
      </c>
      <c r="L3492" s="17" t="s">
        <v>17</v>
      </c>
      <c r="M3492" s="21">
        <v>45951</v>
      </c>
      <c r="N3492">
        <v>2021</v>
      </c>
      <c r="O3492">
        <v>8</v>
      </c>
      <c r="P3492" s="17" t="s">
        <v>147</v>
      </c>
      <c r="Q3492" t="b" cm="1">
        <f t="array" ref="Q3492">IF(Table1__2[[#This Row],[Product]]="Men's",Male)</f>
        <v>0</v>
      </c>
      <c r="R3492" t="str">
        <f>IF(Table1__2[[#This Row],[Product]]="Men's Street Footwear","Male","Female")</f>
        <v>Female</v>
      </c>
    </row>
    <row r="3493" spans="1:18" x14ac:dyDescent="0.25">
      <c r="A3493" s="17" t="s">
        <v>34</v>
      </c>
      <c r="B3493">
        <v>1185732</v>
      </c>
      <c r="C3493" s="20">
        <v>44415</v>
      </c>
      <c r="D3493" s="17" t="s">
        <v>14</v>
      </c>
      <c r="E3493" s="17" t="s">
        <v>123</v>
      </c>
      <c r="F3493" s="17" t="s">
        <v>124</v>
      </c>
      <c r="G3493" s="17" t="s">
        <v>19</v>
      </c>
      <c r="H3493">
        <v>40</v>
      </c>
      <c r="I3493">
        <v>300</v>
      </c>
      <c r="J3493">
        <v>12000</v>
      </c>
      <c r="K3493">
        <v>4800</v>
      </c>
      <c r="L3493" s="17" t="s">
        <v>17</v>
      </c>
      <c r="M3493" s="21">
        <v>45952</v>
      </c>
      <c r="N3493">
        <v>2021</v>
      </c>
      <c r="O3493">
        <v>8</v>
      </c>
      <c r="P3493" s="17" t="s">
        <v>147</v>
      </c>
      <c r="Q3493" t="b" cm="1">
        <f t="array" ref="Q3493">IF(Table1__2[[#This Row],[Product]]="Men's",Male)</f>
        <v>0</v>
      </c>
      <c r="R3493" t="str">
        <f>IF(Table1__2[[#This Row],[Product]]="Men's Street Footwear","Male","Female")</f>
        <v>Female</v>
      </c>
    </row>
    <row r="3494" spans="1:18" x14ac:dyDescent="0.25">
      <c r="A3494" s="17" t="s">
        <v>34</v>
      </c>
      <c r="B3494">
        <v>1185732</v>
      </c>
      <c r="C3494" s="20">
        <v>44415</v>
      </c>
      <c r="D3494" s="17" t="s">
        <v>14</v>
      </c>
      <c r="E3494" s="17" t="s">
        <v>123</v>
      </c>
      <c r="F3494" s="17" t="s">
        <v>124</v>
      </c>
      <c r="G3494" s="17" t="s">
        <v>20</v>
      </c>
      <c r="H3494">
        <v>40</v>
      </c>
      <c r="I3494">
        <v>200</v>
      </c>
      <c r="J3494">
        <v>8000</v>
      </c>
      <c r="K3494">
        <v>3200</v>
      </c>
      <c r="L3494" s="17" t="s">
        <v>17</v>
      </c>
      <c r="M3494" s="21">
        <v>45953</v>
      </c>
      <c r="N3494">
        <v>2021</v>
      </c>
      <c r="O3494">
        <v>8</v>
      </c>
      <c r="P3494" s="17" t="s">
        <v>147</v>
      </c>
      <c r="Q3494" t="b" cm="1">
        <f t="array" ref="Q3494">IF(Table1__2[[#This Row],[Product]]="Men's",Male)</f>
        <v>0</v>
      </c>
      <c r="R3494" t="str">
        <f>IF(Table1__2[[#This Row],[Product]]="Men's Street Footwear","Male","Female")</f>
        <v>Female</v>
      </c>
    </row>
    <row r="3495" spans="1:18" x14ac:dyDescent="0.25">
      <c r="A3495" s="17" t="s">
        <v>34</v>
      </c>
      <c r="B3495">
        <v>1185732</v>
      </c>
      <c r="C3495" s="20">
        <v>44415</v>
      </c>
      <c r="D3495" s="17" t="s">
        <v>14</v>
      </c>
      <c r="E3495" s="17" t="s">
        <v>123</v>
      </c>
      <c r="F3495" s="17" t="s">
        <v>124</v>
      </c>
      <c r="G3495" s="17" t="s">
        <v>21</v>
      </c>
      <c r="H3495">
        <v>50</v>
      </c>
      <c r="I3495">
        <v>175</v>
      </c>
      <c r="J3495">
        <v>8749.9999999999982</v>
      </c>
      <c r="K3495">
        <v>2625</v>
      </c>
      <c r="L3495" s="17" t="s">
        <v>17</v>
      </c>
      <c r="M3495" s="21">
        <v>45954</v>
      </c>
      <c r="N3495">
        <v>2021</v>
      </c>
      <c r="O3495">
        <v>8</v>
      </c>
      <c r="P3495" s="17" t="s">
        <v>147</v>
      </c>
      <c r="Q3495" t="b" cm="1">
        <f t="array" ref="Q3495">IF(Table1__2[[#This Row],[Product]]="Men's",Male)</f>
        <v>0</v>
      </c>
      <c r="R3495" t="str">
        <f>IF(Table1__2[[#This Row],[Product]]="Men's Street Footwear","Male","Female")</f>
        <v>Female</v>
      </c>
    </row>
    <row r="3496" spans="1:18" x14ac:dyDescent="0.25">
      <c r="A3496" s="17" t="s">
        <v>34</v>
      </c>
      <c r="B3496">
        <v>1185732</v>
      </c>
      <c r="C3496" s="20">
        <v>44415</v>
      </c>
      <c r="D3496" s="17" t="s">
        <v>14</v>
      </c>
      <c r="E3496" s="17" t="s">
        <v>123</v>
      </c>
      <c r="F3496" s="17" t="s">
        <v>124</v>
      </c>
      <c r="G3496" s="17" t="s">
        <v>22</v>
      </c>
      <c r="H3496">
        <v>55</v>
      </c>
      <c r="I3496">
        <v>350</v>
      </c>
      <c r="J3496">
        <v>19249.999999999996</v>
      </c>
      <c r="K3496">
        <v>7700</v>
      </c>
      <c r="L3496" s="17" t="s">
        <v>17</v>
      </c>
      <c r="M3496" s="21">
        <v>45955</v>
      </c>
      <c r="N3496">
        <v>2021</v>
      </c>
      <c r="O3496">
        <v>8</v>
      </c>
      <c r="P3496" s="17" t="s">
        <v>147</v>
      </c>
      <c r="Q3496" t="b" cm="1">
        <f t="array" ref="Q3496">IF(Table1__2[[#This Row],[Product]]="Men's",Male)</f>
        <v>0</v>
      </c>
      <c r="R3496" t="str">
        <f>IF(Table1__2[[#This Row],[Product]]="Men's Street Footwear","Male","Female")</f>
        <v>Female</v>
      </c>
    </row>
    <row r="3497" spans="1:18" x14ac:dyDescent="0.25">
      <c r="A3497" s="17" t="s">
        <v>34</v>
      </c>
      <c r="B3497">
        <v>1185732</v>
      </c>
      <c r="C3497" s="20">
        <v>44445</v>
      </c>
      <c r="D3497" s="17" t="s">
        <v>14</v>
      </c>
      <c r="E3497" s="17" t="s">
        <v>123</v>
      </c>
      <c r="F3497" s="17" t="s">
        <v>124</v>
      </c>
      <c r="G3497" s="17" t="s">
        <v>16</v>
      </c>
      <c r="H3497">
        <v>50</v>
      </c>
      <c r="I3497">
        <v>475</v>
      </c>
      <c r="J3497">
        <v>23749.999999999996</v>
      </c>
      <c r="K3497">
        <v>8312.5</v>
      </c>
      <c r="L3497" s="17" t="s">
        <v>17</v>
      </c>
      <c r="M3497" s="21">
        <v>45956</v>
      </c>
      <c r="N3497">
        <v>2021</v>
      </c>
      <c r="O3497">
        <v>9</v>
      </c>
      <c r="P3497" s="17" t="s">
        <v>148</v>
      </c>
      <c r="Q3497" t="b" cm="1">
        <f t="array" ref="Q3497">IF(Table1__2[[#This Row],[Product]]="Men's",Male)</f>
        <v>0</v>
      </c>
      <c r="R3497" t="str">
        <f>IF(Table1__2[[#This Row],[Product]]="Men's Street Footwear","Male","Female")</f>
        <v>Male</v>
      </c>
    </row>
    <row r="3498" spans="1:18" x14ac:dyDescent="0.25">
      <c r="A3498" s="17" t="s">
        <v>34</v>
      </c>
      <c r="B3498">
        <v>1185732</v>
      </c>
      <c r="C3498" s="20">
        <v>44445</v>
      </c>
      <c r="D3498" s="17" t="s">
        <v>14</v>
      </c>
      <c r="E3498" s="17" t="s">
        <v>123</v>
      </c>
      <c r="F3498" s="17" t="s">
        <v>124</v>
      </c>
      <c r="G3498" s="17" t="s">
        <v>18</v>
      </c>
      <c r="H3498">
        <v>45</v>
      </c>
      <c r="I3498">
        <v>275</v>
      </c>
      <c r="J3498">
        <v>12375</v>
      </c>
      <c r="K3498">
        <v>4331.25</v>
      </c>
      <c r="L3498" s="17" t="s">
        <v>17</v>
      </c>
      <c r="M3498" s="21">
        <v>45957</v>
      </c>
      <c r="N3498">
        <v>2021</v>
      </c>
      <c r="O3498">
        <v>9</v>
      </c>
      <c r="P3498" s="17" t="s">
        <v>148</v>
      </c>
      <c r="Q3498" t="b" cm="1">
        <f t="array" ref="Q3498">IF(Table1__2[[#This Row],[Product]]="Men's",Male)</f>
        <v>0</v>
      </c>
      <c r="R3498" t="str">
        <f>IF(Table1__2[[#This Row],[Product]]="Men's Street Footwear","Male","Female")</f>
        <v>Female</v>
      </c>
    </row>
    <row r="3499" spans="1:18" x14ac:dyDescent="0.25">
      <c r="A3499" s="17" t="s">
        <v>34</v>
      </c>
      <c r="B3499">
        <v>1185732</v>
      </c>
      <c r="C3499" s="20">
        <v>44445</v>
      </c>
      <c r="D3499" s="17" t="s">
        <v>14</v>
      </c>
      <c r="E3499" s="17" t="s">
        <v>123</v>
      </c>
      <c r="F3499" s="17" t="s">
        <v>124</v>
      </c>
      <c r="G3499" s="17" t="s">
        <v>19</v>
      </c>
      <c r="H3499">
        <v>40</v>
      </c>
      <c r="I3499">
        <v>175</v>
      </c>
      <c r="J3499">
        <v>7000</v>
      </c>
      <c r="K3499">
        <v>2800</v>
      </c>
      <c r="L3499" s="17" t="s">
        <v>17</v>
      </c>
      <c r="M3499" s="21">
        <v>45958</v>
      </c>
      <c r="N3499">
        <v>2021</v>
      </c>
      <c r="O3499">
        <v>9</v>
      </c>
      <c r="P3499" s="17" t="s">
        <v>148</v>
      </c>
      <c r="Q3499" t="b" cm="1">
        <f t="array" ref="Q3499">IF(Table1__2[[#This Row],[Product]]="Men's",Male)</f>
        <v>0</v>
      </c>
      <c r="R3499" t="str">
        <f>IF(Table1__2[[#This Row],[Product]]="Men's Street Footwear","Male","Female")</f>
        <v>Female</v>
      </c>
    </row>
    <row r="3500" spans="1:18" x14ac:dyDescent="0.25">
      <c r="A3500" s="17" t="s">
        <v>34</v>
      </c>
      <c r="B3500">
        <v>1185732</v>
      </c>
      <c r="C3500" s="20">
        <v>44445</v>
      </c>
      <c r="D3500" s="17" t="s">
        <v>14</v>
      </c>
      <c r="E3500" s="17" t="s">
        <v>123</v>
      </c>
      <c r="F3500" s="17" t="s">
        <v>124</v>
      </c>
      <c r="G3500" s="17" t="s">
        <v>20</v>
      </c>
      <c r="H3500">
        <v>40</v>
      </c>
      <c r="I3500">
        <v>150</v>
      </c>
      <c r="J3500">
        <v>6000</v>
      </c>
      <c r="K3500">
        <v>2400</v>
      </c>
      <c r="L3500" s="17" t="s">
        <v>17</v>
      </c>
      <c r="M3500" s="21">
        <v>45959</v>
      </c>
      <c r="N3500">
        <v>2021</v>
      </c>
      <c r="O3500">
        <v>9</v>
      </c>
      <c r="P3500" s="17" t="s">
        <v>148</v>
      </c>
      <c r="Q3500" t="b" cm="1">
        <f t="array" ref="Q3500">IF(Table1__2[[#This Row],[Product]]="Men's",Male)</f>
        <v>0</v>
      </c>
      <c r="R3500" t="str">
        <f>IF(Table1__2[[#This Row],[Product]]="Men's Street Footwear","Male","Female")</f>
        <v>Female</v>
      </c>
    </row>
    <row r="3501" spans="1:18" x14ac:dyDescent="0.25">
      <c r="A3501" s="17" t="s">
        <v>34</v>
      </c>
      <c r="B3501">
        <v>1185732</v>
      </c>
      <c r="C3501" s="20">
        <v>44445</v>
      </c>
      <c r="D3501" s="17" t="s">
        <v>14</v>
      </c>
      <c r="E3501" s="17" t="s">
        <v>123</v>
      </c>
      <c r="F3501" s="17" t="s">
        <v>124</v>
      </c>
      <c r="G3501" s="17" t="s">
        <v>21</v>
      </c>
      <c r="H3501">
        <v>50</v>
      </c>
      <c r="I3501">
        <v>150</v>
      </c>
      <c r="J3501">
        <v>7499.9999999999982</v>
      </c>
      <c r="K3501">
        <v>2250</v>
      </c>
      <c r="L3501" s="17" t="s">
        <v>17</v>
      </c>
      <c r="M3501" s="21">
        <v>45960</v>
      </c>
      <c r="N3501">
        <v>2021</v>
      </c>
      <c r="O3501">
        <v>9</v>
      </c>
      <c r="P3501" s="17" t="s">
        <v>148</v>
      </c>
      <c r="Q3501" t="b" cm="1">
        <f t="array" ref="Q3501">IF(Table1__2[[#This Row],[Product]]="Men's",Male)</f>
        <v>0</v>
      </c>
      <c r="R3501" t="str">
        <f>IF(Table1__2[[#This Row],[Product]]="Men's Street Footwear","Male","Female")</f>
        <v>Female</v>
      </c>
    </row>
    <row r="3502" spans="1:18" x14ac:dyDescent="0.25">
      <c r="A3502" s="17" t="s">
        <v>34</v>
      </c>
      <c r="B3502">
        <v>1185732</v>
      </c>
      <c r="C3502" s="20">
        <v>44445</v>
      </c>
      <c r="D3502" s="17" t="s">
        <v>14</v>
      </c>
      <c r="E3502" s="17" t="s">
        <v>123</v>
      </c>
      <c r="F3502" s="17" t="s">
        <v>124</v>
      </c>
      <c r="G3502" s="17" t="s">
        <v>22</v>
      </c>
      <c r="H3502">
        <v>55</v>
      </c>
      <c r="I3502">
        <v>250</v>
      </c>
      <c r="J3502">
        <v>13749.999999999996</v>
      </c>
      <c r="K3502">
        <v>5500</v>
      </c>
      <c r="L3502" s="17" t="s">
        <v>17</v>
      </c>
      <c r="M3502" s="21">
        <v>45961</v>
      </c>
      <c r="N3502">
        <v>2021</v>
      </c>
      <c r="O3502">
        <v>9</v>
      </c>
      <c r="P3502" s="17" t="s">
        <v>148</v>
      </c>
      <c r="Q3502" t="b" cm="1">
        <f t="array" ref="Q3502">IF(Table1__2[[#This Row],[Product]]="Men's",Male)</f>
        <v>0</v>
      </c>
      <c r="R3502" t="str">
        <f>IF(Table1__2[[#This Row],[Product]]="Men's Street Footwear","Male","Female")</f>
        <v>Female</v>
      </c>
    </row>
    <row r="3503" spans="1:18" x14ac:dyDescent="0.25">
      <c r="A3503" s="17" t="s">
        <v>34</v>
      </c>
      <c r="B3503">
        <v>1185732</v>
      </c>
      <c r="C3503" s="20">
        <v>44477</v>
      </c>
      <c r="D3503" s="17" t="s">
        <v>14</v>
      </c>
      <c r="E3503" s="17" t="s">
        <v>123</v>
      </c>
      <c r="F3503" s="17" t="s">
        <v>124</v>
      </c>
      <c r="G3503" s="17" t="s">
        <v>16</v>
      </c>
      <c r="H3503">
        <v>55</v>
      </c>
      <c r="I3503">
        <v>425</v>
      </c>
      <c r="J3503">
        <v>23374.999999999996</v>
      </c>
      <c r="K3503">
        <v>8181.25</v>
      </c>
      <c r="L3503" s="17" t="s">
        <v>17</v>
      </c>
      <c r="M3503" s="21">
        <v>45962</v>
      </c>
      <c r="N3503">
        <v>2021</v>
      </c>
      <c r="O3503">
        <v>10</v>
      </c>
      <c r="P3503" s="17" t="s">
        <v>149</v>
      </c>
      <c r="Q3503" t="b" cm="1">
        <f t="array" ref="Q3503">IF(Table1__2[[#This Row],[Product]]="Men's",Male)</f>
        <v>0</v>
      </c>
      <c r="R3503" t="str">
        <f>IF(Table1__2[[#This Row],[Product]]="Men's Street Footwear","Male","Female")</f>
        <v>Male</v>
      </c>
    </row>
    <row r="3504" spans="1:18" x14ac:dyDescent="0.25">
      <c r="A3504" s="17" t="s">
        <v>34</v>
      </c>
      <c r="B3504">
        <v>1185732</v>
      </c>
      <c r="C3504" s="20">
        <v>44477</v>
      </c>
      <c r="D3504" s="17" t="s">
        <v>14</v>
      </c>
      <c r="E3504" s="17" t="s">
        <v>123</v>
      </c>
      <c r="F3504" s="17" t="s">
        <v>124</v>
      </c>
      <c r="G3504" s="17" t="s">
        <v>18</v>
      </c>
      <c r="H3504">
        <v>50</v>
      </c>
      <c r="I3504">
        <v>250</v>
      </c>
      <c r="J3504">
        <v>12500</v>
      </c>
      <c r="K3504">
        <v>4375</v>
      </c>
      <c r="L3504" s="17" t="s">
        <v>17</v>
      </c>
      <c r="M3504" s="21">
        <v>45963</v>
      </c>
      <c r="N3504">
        <v>2021</v>
      </c>
      <c r="O3504">
        <v>10</v>
      </c>
      <c r="P3504" s="17" t="s">
        <v>149</v>
      </c>
      <c r="Q3504" t="b" cm="1">
        <f t="array" ref="Q3504">IF(Table1__2[[#This Row],[Product]]="Men's",Male)</f>
        <v>0</v>
      </c>
      <c r="R3504" t="str">
        <f>IF(Table1__2[[#This Row],[Product]]="Men's Street Footwear","Male","Female")</f>
        <v>Female</v>
      </c>
    </row>
    <row r="3505" spans="1:18" x14ac:dyDescent="0.25">
      <c r="A3505" s="17" t="s">
        <v>34</v>
      </c>
      <c r="B3505">
        <v>1185732</v>
      </c>
      <c r="C3505" s="20">
        <v>44477</v>
      </c>
      <c r="D3505" s="17" t="s">
        <v>14</v>
      </c>
      <c r="E3505" s="17" t="s">
        <v>123</v>
      </c>
      <c r="F3505" s="17" t="s">
        <v>124</v>
      </c>
      <c r="G3505" s="17" t="s">
        <v>19</v>
      </c>
      <c r="H3505">
        <v>50</v>
      </c>
      <c r="I3505">
        <v>150</v>
      </c>
      <c r="J3505">
        <v>7500</v>
      </c>
      <c r="K3505">
        <v>3000</v>
      </c>
      <c r="L3505" s="17" t="s">
        <v>17</v>
      </c>
      <c r="M3505" s="21">
        <v>45964</v>
      </c>
      <c r="N3505">
        <v>2021</v>
      </c>
      <c r="O3505">
        <v>10</v>
      </c>
      <c r="P3505" s="17" t="s">
        <v>149</v>
      </c>
      <c r="Q3505" t="b" cm="1">
        <f t="array" ref="Q3505">IF(Table1__2[[#This Row],[Product]]="Men's",Male)</f>
        <v>0</v>
      </c>
      <c r="R3505" t="str">
        <f>IF(Table1__2[[#This Row],[Product]]="Men's Street Footwear","Male","Female")</f>
        <v>Female</v>
      </c>
    </row>
    <row r="3506" spans="1:18" x14ac:dyDescent="0.25">
      <c r="A3506" s="17" t="s">
        <v>34</v>
      </c>
      <c r="B3506">
        <v>1185732</v>
      </c>
      <c r="C3506" s="20">
        <v>44477</v>
      </c>
      <c r="D3506" s="17" t="s">
        <v>14</v>
      </c>
      <c r="E3506" s="17" t="s">
        <v>123</v>
      </c>
      <c r="F3506" s="17" t="s">
        <v>124</v>
      </c>
      <c r="G3506" s="17" t="s">
        <v>20</v>
      </c>
      <c r="H3506">
        <v>50</v>
      </c>
      <c r="I3506">
        <v>125</v>
      </c>
      <c r="J3506">
        <v>6250</v>
      </c>
      <c r="K3506">
        <v>2500</v>
      </c>
      <c r="L3506" s="17" t="s">
        <v>17</v>
      </c>
      <c r="M3506" s="21">
        <v>45965</v>
      </c>
      <c r="N3506">
        <v>2021</v>
      </c>
      <c r="O3506">
        <v>10</v>
      </c>
      <c r="P3506" s="17" t="s">
        <v>149</v>
      </c>
      <c r="Q3506" t="b" cm="1">
        <f t="array" ref="Q3506">IF(Table1__2[[#This Row],[Product]]="Men's",Male)</f>
        <v>0</v>
      </c>
      <c r="R3506" t="str">
        <f>IF(Table1__2[[#This Row],[Product]]="Men's Street Footwear","Male","Female")</f>
        <v>Female</v>
      </c>
    </row>
    <row r="3507" spans="1:18" x14ac:dyDescent="0.25">
      <c r="A3507" s="17" t="s">
        <v>34</v>
      </c>
      <c r="B3507">
        <v>1185732</v>
      </c>
      <c r="C3507" s="20">
        <v>44477</v>
      </c>
      <c r="D3507" s="17" t="s">
        <v>14</v>
      </c>
      <c r="E3507" s="17" t="s">
        <v>123</v>
      </c>
      <c r="F3507" s="17" t="s">
        <v>124</v>
      </c>
      <c r="G3507" s="17" t="s">
        <v>21</v>
      </c>
      <c r="H3507">
        <v>60</v>
      </c>
      <c r="I3507">
        <v>125</v>
      </c>
      <c r="J3507">
        <v>7500</v>
      </c>
      <c r="K3507">
        <v>2250</v>
      </c>
      <c r="L3507" s="17" t="s">
        <v>17</v>
      </c>
      <c r="M3507" s="21">
        <v>45966</v>
      </c>
      <c r="N3507">
        <v>2021</v>
      </c>
      <c r="O3507">
        <v>10</v>
      </c>
      <c r="P3507" s="17" t="s">
        <v>149</v>
      </c>
      <c r="Q3507" t="b" cm="1">
        <f t="array" ref="Q3507">IF(Table1__2[[#This Row],[Product]]="Men's",Male)</f>
        <v>0</v>
      </c>
      <c r="R3507" t="str">
        <f>IF(Table1__2[[#This Row],[Product]]="Men's Street Footwear","Male","Female")</f>
        <v>Female</v>
      </c>
    </row>
    <row r="3508" spans="1:18" x14ac:dyDescent="0.25">
      <c r="A3508" s="17" t="s">
        <v>26</v>
      </c>
      <c r="B3508">
        <v>1185732</v>
      </c>
      <c r="C3508" s="20">
        <v>44477</v>
      </c>
      <c r="D3508" s="17" t="s">
        <v>14</v>
      </c>
      <c r="E3508" s="17" t="s">
        <v>123</v>
      </c>
      <c r="F3508" s="17" t="s">
        <v>124</v>
      </c>
      <c r="G3508" s="17" t="s">
        <v>22</v>
      </c>
      <c r="H3508">
        <v>65</v>
      </c>
      <c r="I3508">
        <v>250</v>
      </c>
      <c r="J3508">
        <v>16249.999999999996</v>
      </c>
      <c r="K3508">
        <v>6500</v>
      </c>
      <c r="L3508" s="17" t="s">
        <v>17</v>
      </c>
      <c r="M3508" s="21">
        <v>45967</v>
      </c>
      <c r="N3508">
        <v>2021</v>
      </c>
      <c r="O3508">
        <v>10</v>
      </c>
      <c r="P3508" s="17" t="s">
        <v>149</v>
      </c>
      <c r="Q3508" t="b" cm="1">
        <f t="array" ref="Q3508">IF(Table1__2[[#This Row],[Product]]="Men's",Male)</f>
        <v>0</v>
      </c>
      <c r="R3508" t="str">
        <f>IF(Table1__2[[#This Row],[Product]]="Men's Street Footwear","Male","Female")</f>
        <v>Female</v>
      </c>
    </row>
    <row r="3509" spans="1:18" x14ac:dyDescent="0.25">
      <c r="A3509" s="17" t="s">
        <v>26</v>
      </c>
      <c r="B3509">
        <v>1185732</v>
      </c>
      <c r="C3509" s="20">
        <v>44507</v>
      </c>
      <c r="D3509" s="17" t="s">
        <v>14</v>
      </c>
      <c r="E3509" s="17" t="s">
        <v>123</v>
      </c>
      <c r="F3509" s="17" t="s">
        <v>124</v>
      </c>
      <c r="G3509" s="17" t="s">
        <v>16</v>
      </c>
      <c r="H3509">
        <v>60</v>
      </c>
      <c r="I3509">
        <v>400</v>
      </c>
      <c r="J3509">
        <v>24000</v>
      </c>
      <c r="K3509">
        <v>8400</v>
      </c>
      <c r="L3509" s="17" t="s">
        <v>17</v>
      </c>
      <c r="M3509" s="21">
        <v>45968</v>
      </c>
      <c r="N3509">
        <v>2021</v>
      </c>
      <c r="O3509">
        <v>11</v>
      </c>
      <c r="P3509" s="17" t="s">
        <v>150</v>
      </c>
      <c r="Q3509" t="b" cm="1">
        <f t="array" ref="Q3509">IF(Table1__2[[#This Row],[Product]]="Men's",Male)</f>
        <v>0</v>
      </c>
      <c r="R3509" t="str">
        <f>IF(Table1__2[[#This Row],[Product]]="Men's Street Footwear","Male","Female")</f>
        <v>Male</v>
      </c>
    </row>
    <row r="3510" spans="1:18" x14ac:dyDescent="0.25">
      <c r="A3510" s="17" t="s">
        <v>26</v>
      </c>
      <c r="B3510">
        <v>1185732</v>
      </c>
      <c r="C3510" s="20">
        <v>44507</v>
      </c>
      <c r="D3510" s="17" t="s">
        <v>14</v>
      </c>
      <c r="E3510" s="17" t="s">
        <v>123</v>
      </c>
      <c r="F3510" s="17" t="s">
        <v>124</v>
      </c>
      <c r="G3510" s="17" t="s">
        <v>18</v>
      </c>
      <c r="H3510">
        <v>50</v>
      </c>
      <c r="I3510">
        <v>275</v>
      </c>
      <c r="J3510">
        <v>13750</v>
      </c>
      <c r="K3510">
        <v>4812.5</v>
      </c>
      <c r="L3510" s="17" t="s">
        <v>17</v>
      </c>
      <c r="M3510" s="21">
        <v>45969</v>
      </c>
      <c r="N3510">
        <v>2021</v>
      </c>
      <c r="O3510">
        <v>11</v>
      </c>
      <c r="P3510" s="17" t="s">
        <v>150</v>
      </c>
      <c r="Q3510" t="b" cm="1">
        <f t="array" ref="Q3510">IF(Table1__2[[#This Row],[Product]]="Men's",Male)</f>
        <v>0</v>
      </c>
      <c r="R3510" t="str">
        <f>IF(Table1__2[[#This Row],[Product]]="Men's Street Footwear","Male","Female")</f>
        <v>Female</v>
      </c>
    </row>
    <row r="3511" spans="1:18" x14ac:dyDescent="0.25">
      <c r="A3511" s="17" t="s">
        <v>26</v>
      </c>
      <c r="B3511">
        <v>1185732</v>
      </c>
      <c r="C3511" s="20">
        <v>44507</v>
      </c>
      <c r="D3511" s="17" t="s">
        <v>14</v>
      </c>
      <c r="E3511" s="17" t="s">
        <v>123</v>
      </c>
      <c r="F3511" s="17" t="s">
        <v>124</v>
      </c>
      <c r="G3511" s="17" t="s">
        <v>19</v>
      </c>
      <c r="H3511">
        <v>50</v>
      </c>
      <c r="I3511">
        <v>270</v>
      </c>
      <c r="J3511">
        <v>13500</v>
      </c>
      <c r="K3511">
        <v>5400</v>
      </c>
      <c r="L3511" s="17" t="s">
        <v>17</v>
      </c>
      <c r="M3511" s="21">
        <v>45970</v>
      </c>
      <c r="N3511">
        <v>2021</v>
      </c>
      <c r="O3511">
        <v>11</v>
      </c>
      <c r="P3511" s="17" t="s">
        <v>150</v>
      </c>
      <c r="Q3511" t="b" cm="1">
        <f t="array" ref="Q3511">IF(Table1__2[[#This Row],[Product]]="Men's",Male)</f>
        <v>0</v>
      </c>
      <c r="R3511" t="str">
        <f>IF(Table1__2[[#This Row],[Product]]="Men's Street Footwear","Male","Female")</f>
        <v>Female</v>
      </c>
    </row>
    <row r="3512" spans="1:18" x14ac:dyDescent="0.25">
      <c r="A3512" s="17" t="s">
        <v>26</v>
      </c>
      <c r="B3512">
        <v>1185732</v>
      </c>
      <c r="C3512" s="20">
        <v>44507</v>
      </c>
      <c r="D3512" s="17" t="s">
        <v>14</v>
      </c>
      <c r="E3512" s="17" t="s">
        <v>123</v>
      </c>
      <c r="F3512" s="17" t="s">
        <v>124</v>
      </c>
      <c r="G3512" s="17" t="s">
        <v>20</v>
      </c>
      <c r="H3512">
        <v>50</v>
      </c>
      <c r="I3512">
        <v>250</v>
      </c>
      <c r="J3512">
        <v>12500</v>
      </c>
      <c r="K3512">
        <v>5000</v>
      </c>
      <c r="L3512" s="17" t="s">
        <v>17</v>
      </c>
      <c r="M3512" s="21">
        <v>45971</v>
      </c>
      <c r="N3512">
        <v>2021</v>
      </c>
      <c r="O3512">
        <v>11</v>
      </c>
      <c r="P3512" s="17" t="s">
        <v>150</v>
      </c>
      <c r="Q3512" t="b" cm="1">
        <f t="array" ref="Q3512">IF(Table1__2[[#This Row],[Product]]="Men's",Male)</f>
        <v>0</v>
      </c>
      <c r="R3512" t="str">
        <f>IF(Table1__2[[#This Row],[Product]]="Men's Street Footwear","Male","Female")</f>
        <v>Female</v>
      </c>
    </row>
    <row r="3513" spans="1:18" x14ac:dyDescent="0.25">
      <c r="A3513" s="17" t="s">
        <v>26</v>
      </c>
      <c r="B3513">
        <v>1185732</v>
      </c>
      <c r="C3513" s="20">
        <v>44507</v>
      </c>
      <c r="D3513" s="17" t="s">
        <v>14</v>
      </c>
      <c r="E3513" s="17" t="s">
        <v>123</v>
      </c>
      <c r="F3513" s="17" t="s">
        <v>124</v>
      </c>
      <c r="G3513" s="17" t="s">
        <v>21</v>
      </c>
      <c r="H3513">
        <v>60</v>
      </c>
      <c r="I3513">
        <v>225</v>
      </c>
      <c r="J3513">
        <v>13500</v>
      </c>
      <c r="K3513">
        <v>4050</v>
      </c>
      <c r="L3513" s="17" t="s">
        <v>17</v>
      </c>
      <c r="M3513" s="21">
        <v>45972</v>
      </c>
      <c r="N3513">
        <v>2021</v>
      </c>
      <c r="O3513">
        <v>11</v>
      </c>
      <c r="P3513" s="17" t="s">
        <v>150</v>
      </c>
      <c r="Q3513" t="b" cm="1">
        <f t="array" ref="Q3513">IF(Table1__2[[#This Row],[Product]]="Men's",Male)</f>
        <v>0</v>
      </c>
      <c r="R3513" t="str">
        <f>IF(Table1__2[[#This Row],[Product]]="Men's Street Footwear","Male","Female")</f>
        <v>Female</v>
      </c>
    </row>
    <row r="3514" spans="1:18" x14ac:dyDescent="0.25">
      <c r="A3514" s="17" t="s">
        <v>26</v>
      </c>
      <c r="B3514">
        <v>1185732</v>
      </c>
      <c r="C3514" s="20">
        <v>44507</v>
      </c>
      <c r="D3514" s="17" t="s">
        <v>14</v>
      </c>
      <c r="E3514" s="17" t="s">
        <v>123</v>
      </c>
      <c r="F3514" s="17" t="s">
        <v>124</v>
      </c>
      <c r="G3514" s="17" t="s">
        <v>22</v>
      </c>
      <c r="H3514">
        <v>65</v>
      </c>
      <c r="I3514">
        <v>325</v>
      </c>
      <c r="J3514">
        <v>21124.999999999993</v>
      </c>
      <c r="K3514">
        <v>8450</v>
      </c>
      <c r="L3514" s="17" t="s">
        <v>17</v>
      </c>
      <c r="M3514" s="21">
        <v>45973</v>
      </c>
      <c r="N3514">
        <v>2021</v>
      </c>
      <c r="O3514">
        <v>11</v>
      </c>
      <c r="P3514" s="17" t="s">
        <v>150</v>
      </c>
      <c r="Q3514" t="b" cm="1">
        <f t="array" ref="Q3514">IF(Table1__2[[#This Row],[Product]]="Men's",Male)</f>
        <v>0</v>
      </c>
      <c r="R3514" t="str">
        <f>IF(Table1__2[[#This Row],[Product]]="Men's Street Footwear","Male","Female")</f>
        <v>Female</v>
      </c>
    </row>
    <row r="3515" spans="1:18" x14ac:dyDescent="0.25">
      <c r="A3515" s="17" t="s">
        <v>26</v>
      </c>
      <c r="B3515">
        <v>1185732</v>
      </c>
      <c r="C3515" s="20">
        <v>44536</v>
      </c>
      <c r="D3515" s="17" t="s">
        <v>14</v>
      </c>
      <c r="E3515" s="17" t="s">
        <v>123</v>
      </c>
      <c r="F3515" s="17" t="s">
        <v>124</v>
      </c>
      <c r="G3515" s="17" t="s">
        <v>16</v>
      </c>
      <c r="H3515">
        <v>60</v>
      </c>
      <c r="I3515">
        <v>550</v>
      </c>
      <c r="J3515">
        <v>33000</v>
      </c>
      <c r="K3515">
        <v>11550</v>
      </c>
      <c r="L3515" s="17" t="s">
        <v>17</v>
      </c>
      <c r="M3515" s="21">
        <v>45974</v>
      </c>
      <c r="N3515">
        <v>2021</v>
      </c>
      <c r="O3515">
        <v>12</v>
      </c>
      <c r="P3515" s="17" t="s">
        <v>151</v>
      </c>
      <c r="Q3515" t="b" cm="1">
        <f t="array" ref="Q3515">IF(Table1__2[[#This Row],[Product]]="Men's",Male)</f>
        <v>0</v>
      </c>
      <c r="R3515" t="str">
        <f>IF(Table1__2[[#This Row],[Product]]="Men's Street Footwear","Male","Female")</f>
        <v>Male</v>
      </c>
    </row>
    <row r="3516" spans="1:18" x14ac:dyDescent="0.25">
      <c r="A3516" s="17" t="s">
        <v>26</v>
      </c>
      <c r="B3516">
        <v>1185732</v>
      </c>
      <c r="C3516" s="20">
        <v>44536</v>
      </c>
      <c r="D3516" s="17" t="s">
        <v>14</v>
      </c>
      <c r="E3516" s="17" t="s">
        <v>123</v>
      </c>
      <c r="F3516" s="17" t="s">
        <v>124</v>
      </c>
      <c r="G3516" s="17" t="s">
        <v>18</v>
      </c>
      <c r="H3516">
        <v>50</v>
      </c>
      <c r="I3516">
        <v>350</v>
      </c>
      <c r="J3516">
        <v>17500</v>
      </c>
      <c r="K3516">
        <v>6125</v>
      </c>
      <c r="L3516" s="17" t="s">
        <v>17</v>
      </c>
      <c r="M3516" s="21">
        <v>45975</v>
      </c>
      <c r="N3516">
        <v>2021</v>
      </c>
      <c r="O3516">
        <v>12</v>
      </c>
      <c r="P3516" s="17" t="s">
        <v>151</v>
      </c>
      <c r="Q3516" t="b" cm="1">
        <f t="array" ref="Q3516">IF(Table1__2[[#This Row],[Product]]="Men's",Male)</f>
        <v>0</v>
      </c>
      <c r="R3516" t="str">
        <f>IF(Table1__2[[#This Row],[Product]]="Men's Street Footwear","Male","Female")</f>
        <v>Female</v>
      </c>
    </row>
    <row r="3517" spans="1:18" x14ac:dyDescent="0.25">
      <c r="A3517" s="17" t="s">
        <v>26</v>
      </c>
      <c r="B3517">
        <v>1185732</v>
      </c>
      <c r="C3517" s="20">
        <v>44536</v>
      </c>
      <c r="D3517" s="17" t="s">
        <v>14</v>
      </c>
      <c r="E3517" s="17" t="s">
        <v>123</v>
      </c>
      <c r="F3517" s="17" t="s">
        <v>124</v>
      </c>
      <c r="G3517" s="17" t="s">
        <v>19</v>
      </c>
      <c r="H3517">
        <v>50</v>
      </c>
      <c r="I3517">
        <v>325</v>
      </c>
      <c r="J3517">
        <v>16250</v>
      </c>
      <c r="K3517">
        <v>6500</v>
      </c>
      <c r="L3517" s="17" t="s">
        <v>17</v>
      </c>
      <c r="M3517" s="21">
        <v>45976</v>
      </c>
      <c r="N3517">
        <v>2021</v>
      </c>
      <c r="O3517">
        <v>12</v>
      </c>
      <c r="P3517" s="17" t="s">
        <v>151</v>
      </c>
      <c r="Q3517" t="b" cm="1">
        <f t="array" ref="Q3517">IF(Table1__2[[#This Row],[Product]]="Men's",Male)</f>
        <v>0</v>
      </c>
      <c r="R3517" t="str">
        <f>IF(Table1__2[[#This Row],[Product]]="Men's Street Footwear","Male","Female")</f>
        <v>Female</v>
      </c>
    </row>
    <row r="3518" spans="1:18" x14ac:dyDescent="0.25">
      <c r="A3518" s="17" t="s">
        <v>26</v>
      </c>
      <c r="B3518">
        <v>1185732</v>
      </c>
      <c r="C3518" s="20">
        <v>44536</v>
      </c>
      <c r="D3518" s="17" t="s">
        <v>14</v>
      </c>
      <c r="E3518" s="17" t="s">
        <v>123</v>
      </c>
      <c r="F3518" s="17" t="s">
        <v>124</v>
      </c>
      <c r="G3518" s="17" t="s">
        <v>20</v>
      </c>
      <c r="H3518">
        <v>50</v>
      </c>
      <c r="I3518">
        <v>275</v>
      </c>
      <c r="J3518">
        <v>13750</v>
      </c>
      <c r="K3518">
        <v>5500</v>
      </c>
      <c r="L3518" s="17" t="s">
        <v>17</v>
      </c>
      <c r="M3518" s="21">
        <v>45977</v>
      </c>
      <c r="N3518">
        <v>2021</v>
      </c>
      <c r="O3518">
        <v>12</v>
      </c>
      <c r="P3518" s="17" t="s">
        <v>151</v>
      </c>
      <c r="Q3518" t="b" cm="1">
        <f t="array" ref="Q3518">IF(Table1__2[[#This Row],[Product]]="Men's",Male)</f>
        <v>0</v>
      </c>
      <c r="R3518" t="str">
        <f>IF(Table1__2[[#This Row],[Product]]="Men's Street Footwear","Male","Female")</f>
        <v>Female</v>
      </c>
    </row>
    <row r="3519" spans="1:18" x14ac:dyDescent="0.25">
      <c r="A3519" s="17" t="s">
        <v>26</v>
      </c>
      <c r="B3519">
        <v>1185732</v>
      </c>
      <c r="C3519" s="20">
        <v>44536</v>
      </c>
      <c r="D3519" s="17" t="s">
        <v>14</v>
      </c>
      <c r="E3519" s="17" t="s">
        <v>123</v>
      </c>
      <c r="F3519" s="17" t="s">
        <v>124</v>
      </c>
      <c r="G3519" s="17" t="s">
        <v>21</v>
      </c>
      <c r="H3519">
        <v>60</v>
      </c>
      <c r="I3519">
        <v>275</v>
      </c>
      <c r="J3519">
        <v>16500</v>
      </c>
      <c r="K3519">
        <v>4950</v>
      </c>
      <c r="L3519" s="17" t="s">
        <v>17</v>
      </c>
      <c r="M3519" s="21">
        <v>45978</v>
      </c>
      <c r="N3519">
        <v>2021</v>
      </c>
      <c r="O3519">
        <v>12</v>
      </c>
      <c r="P3519" s="17" t="s">
        <v>151</v>
      </c>
      <c r="Q3519" t="b" cm="1">
        <f t="array" ref="Q3519">IF(Table1__2[[#This Row],[Product]]="Men's",Male)</f>
        <v>0</v>
      </c>
      <c r="R3519" t="str">
        <f>IF(Table1__2[[#This Row],[Product]]="Men's Street Footwear","Male","Female")</f>
        <v>Female</v>
      </c>
    </row>
    <row r="3520" spans="1:18" x14ac:dyDescent="0.25">
      <c r="A3520" s="17" t="s">
        <v>26</v>
      </c>
      <c r="B3520">
        <v>1185732</v>
      </c>
      <c r="C3520" s="20">
        <v>44536</v>
      </c>
      <c r="D3520" s="17" t="s">
        <v>14</v>
      </c>
      <c r="E3520" s="17" t="s">
        <v>123</v>
      </c>
      <c r="F3520" s="17" t="s">
        <v>124</v>
      </c>
      <c r="G3520" s="17" t="s">
        <v>22</v>
      </c>
      <c r="H3520">
        <v>65</v>
      </c>
      <c r="I3520">
        <v>375</v>
      </c>
      <c r="J3520">
        <v>24374.999999999993</v>
      </c>
      <c r="K3520">
        <v>9750</v>
      </c>
      <c r="L3520" s="17" t="s">
        <v>17</v>
      </c>
      <c r="M3520" s="21">
        <v>45979</v>
      </c>
      <c r="N3520">
        <v>2021</v>
      </c>
      <c r="O3520">
        <v>12</v>
      </c>
      <c r="P3520" s="17" t="s">
        <v>151</v>
      </c>
      <c r="Q3520" t="b" cm="1">
        <f t="array" ref="Q3520">IF(Table1__2[[#This Row],[Product]]="Men's",Male)</f>
        <v>0</v>
      </c>
      <c r="R3520" t="str">
        <f>IF(Table1__2[[#This Row],[Product]]="Men's Street Footwear","Male","Female")</f>
        <v>Female</v>
      </c>
    </row>
    <row r="3521" spans="1:18" x14ac:dyDescent="0.25">
      <c r="A3521" s="17" t="s">
        <v>26</v>
      </c>
      <c r="B3521">
        <v>1185732</v>
      </c>
      <c r="C3521" s="20">
        <v>44203</v>
      </c>
      <c r="D3521" s="17" t="s">
        <v>14</v>
      </c>
      <c r="E3521" s="17" t="s">
        <v>123</v>
      </c>
      <c r="F3521" s="17" t="s">
        <v>124</v>
      </c>
      <c r="G3521" s="17" t="s">
        <v>16</v>
      </c>
      <c r="H3521">
        <v>40</v>
      </c>
      <c r="I3521">
        <v>500</v>
      </c>
      <c r="J3521">
        <v>20000</v>
      </c>
      <c r="K3521">
        <v>8000</v>
      </c>
      <c r="L3521" s="17" t="s">
        <v>17</v>
      </c>
      <c r="M3521" s="21">
        <v>45980</v>
      </c>
      <c r="N3521">
        <v>2021</v>
      </c>
      <c r="O3521">
        <v>1</v>
      </c>
      <c r="P3521" s="17" t="s">
        <v>141</v>
      </c>
      <c r="Q3521" t="b" cm="1">
        <f t="array" ref="Q3521">IF(Table1__2[[#This Row],[Product]]="Men's",Male)</f>
        <v>0</v>
      </c>
      <c r="R3521" t="str">
        <f>IF(Table1__2[[#This Row],[Product]]="Men's Street Footwear","Male","Female")</f>
        <v>Male</v>
      </c>
    </row>
    <row r="3522" spans="1:18" x14ac:dyDescent="0.25">
      <c r="A3522" s="17" t="s">
        <v>26</v>
      </c>
      <c r="B3522">
        <v>1185732</v>
      </c>
      <c r="C3522" s="20">
        <v>44203</v>
      </c>
      <c r="D3522" s="17" t="s">
        <v>14</v>
      </c>
      <c r="E3522" s="17" t="s">
        <v>123</v>
      </c>
      <c r="F3522" s="17" t="s">
        <v>124</v>
      </c>
      <c r="G3522" s="17" t="s">
        <v>18</v>
      </c>
      <c r="H3522">
        <v>40</v>
      </c>
      <c r="I3522">
        <v>300</v>
      </c>
      <c r="J3522">
        <v>12000</v>
      </c>
      <c r="K3522">
        <v>4800</v>
      </c>
      <c r="L3522" s="17" t="s">
        <v>17</v>
      </c>
      <c r="M3522" s="21">
        <v>45981</v>
      </c>
      <c r="N3522">
        <v>2021</v>
      </c>
      <c r="O3522">
        <v>1</v>
      </c>
      <c r="P3522" s="17" t="s">
        <v>141</v>
      </c>
      <c r="Q3522" t="b" cm="1">
        <f t="array" ref="Q3522">IF(Table1__2[[#This Row],[Product]]="Men's",Male)</f>
        <v>0</v>
      </c>
      <c r="R3522" t="str">
        <f>IF(Table1__2[[#This Row],[Product]]="Men's Street Footwear","Male","Female")</f>
        <v>Female</v>
      </c>
    </row>
    <row r="3523" spans="1:18" x14ac:dyDescent="0.25">
      <c r="A3523" s="17" t="s">
        <v>26</v>
      </c>
      <c r="B3523">
        <v>1185732</v>
      </c>
      <c r="C3523" s="20">
        <v>44203</v>
      </c>
      <c r="D3523" s="17" t="s">
        <v>14</v>
      </c>
      <c r="E3523" s="17" t="s">
        <v>123</v>
      </c>
      <c r="F3523" s="17" t="s">
        <v>124</v>
      </c>
      <c r="G3523" s="17" t="s">
        <v>19</v>
      </c>
      <c r="H3523">
        <v>30</v>
      </c>
      <c r="I3523">
        <v>300</v>
      </c>
      <c r="J3523">
        <v>9000.0000000000018</v>
      </c>
      <c r="K3523">
        <v>2700</v>
      </c>
      <c r="L3523" s="17" t="s">
        <v>17</v>
      </c>
      <c r="M3523" s="21">
        <v>45982</v>
      </c>
      <c r="N3523">
        <v>2021</v>
      </c>
      <c r="O3523">
        <v>1</v>
      </c>
      <c r="P3523" s="17" t="s">
        <v>141</v>
      </c>
      <c r="Q3523" t="b" cm="1">
        <f t="array" ref="Q3523">IF(Table1__2[[#This Row],[Product]]="Men's",Male)</f>
        <v>0</v>
      </c>
      <c r="R3523" t="str">
        <f>IF(Table1__2[[#This Row],[Product]]="Men's Street Footwear","Male","Female")</f>
        <v>Female</v>
      </c>
    </row>
    <row r="3524" spans="1:18" x14ac:dyDescent="0.25">
      <c r="A3524" s="17" t="s">
        <v>26</v>
      </c>
      <c r="B3524">
        <v>1185732</v>
      </c>
      <c r="C3524" s="20">
        <v>44203</v>
      </c>
      <c r="D3524" s="17" t="s">
        <v>14</v>
      </c>
      <c r="E3524" s="17" t="s">
        <v>123</v>
      </c>
      <c r="F3524" s="17" t="s">
        <v>124</v>
      </c>
      <c r="G3524" s="17" t="s">
        <v>20</v>
      </c>
      <c r="H3524">
        <v>35</v>
      </c>
      <c r="I3524">
        <v>150</v>
      </c>
      <c r="J3524">
        <v>5250</v>
      </c>
      <c r="K3524">
        <v>1575</v>
      </c>
      <c r="L3524" s="17" t="s">
        <v>17</v>
      </c>
      <c r="M3524" s="21">
        <v>45983</v>
      </c>
      <c r="N3524">
        <v>2021</v>
      </c>
      <c r="O3524">
        <v>1</v>
      </c>
      <c r="P3524" s="17" t="s">
        <v>141</v>
      </c>
      <c r="Q3524" t="b" cm="1">
        <f t="array" ref="Q3524">IF(Table1__2[[#This Row],[Product]]="Men's",Male)</f>
        <v>0</v>
      </c>
      <c r="R3524" t="str">
        <f>IF(Table1__2[[#This Row],[Product]]="Men's Street Footwear","Male","Female")</f>
        <v>Female</v>
      </c>
    </row>
    <row r="3525" spans="1:18" x14ac:dyDescent="0.25">
      <c r="A3525" s="17" t="s">
        <v>26</v>
      </c>
      <c r="B3525">
        <v>1185732</v>
      </c>
      <c r="C3525" s="20">
        <v>44203</v>
      </c>
      <c r="D3525" s="17" t="s">
        <v>14</v>
      </c>
      <c r="E3525" s="17" t="s">
        <v>123</v>
      </c>
      <c r="F3525" s="17" t="s">
        <v>124</v>
      </c>
      <c r="G3525" s="17" t="s">
        <v>21</v>
      </c>
      <c r="H3525">
        <v>50</v>
      </c>
      <c r="I3525">
        <v>200</v>
      </c>
      <c r="J3525">
        <v>10000</v>
      </c>
      <c r="K3525">
        <v>3000</v>
      </c>
      <c r="L3525" s="17" t="s">
        <v>17</v>
      </c>
      <c r="M3525" s="21">
        <v>45984</v>
      </c>
      <c r="N3525">
        <v>2021</v>
      </c>
      <c r="O3525">
        <v>1</v>
      </c>
      <c r="P3525" s="17" t="s">
        <v>141</v>
      </c>
      <c r="Q3525" t="b" cm="1">
        <f t="array" ref="Q3525">IF(Table1__2[[#This Row],[Product]]="Men's",Male)</f>
        <v>0</v>
      </c>
      <c r="R3525" t="str">
        <f>IF(Table1__2[[#This Row],[Product]]="Men's Street Footwear","Male","Female")</f>
        <v>Female</v>
      </c>
    </row>
    <row r="3526" spans="1:18" x14ac:dyDescent="0.25">
      <c r="A3526" s="17" t="s">
        <v>26</v>
      </c>
      <c r="B3526">
        <v>1185732</v>
      </c>
      <c r="C3526" s="20">
        <v>44203</v>
      </c>
      <c r="D3526" s="17" t="s">
        <v>14</v>
      </c>
      <c r="E3526" s="17" t="s">
        <v>123</v>
      </c>
      <c r="F3526" s="17" t="s">
        <v>124</v>
      </c>
      <c r="G3526" s="17" t="s">
        <v>22</v>
      </c>
      <c r="H3526">
        <v>40</v>
      </c>
      <c r="I3526">
        <v>300</v>
      </c>
      <c r="J3526">
        <v>12000</v>
      </c>
      <c r="K3526">
        <v>4200</v>
      </c>
      <c r="L3526" s="17" t="s">
        <v>17</v>
      </c>
      <c r="M3526" s="21">
        <v>45985</v>
      </c>
      <c r="N3526">
        <v>2021</v>
      </c>
      <c r="O3526">
        <v>1</v>
      </c>
      <c r="P3526" s="17" t="s">
        <v>141</v>
      </c>
      <c r="Q3526" t="b" cm="1">
        <f t="array" ref="Q3526">IF(Table1__2[[#This Row],[Product]]="Men's",Male)</f>
        <v>0</v>
      </c>
      <c r="R3526" t="str">
        <f>IF(Table1__2[[#This Row],[Product]]="Men's Street Footwear","Male","Female")</f>
        <v>Female</v>
      </c>
    </row>
    <row r="3527" spans="1:18" x14ac:dyDescent="0.25">
      <c r="A3527" s="17" t="s">
        <v>26</v>
      </c>
      <c r="B3527">
        <v>1185732</v>
      </c>
      <c r="C3527" s="20">
        <v>44232</v>
      </c>
      <c r="D3527" s="17" t="s">
        <v>14</v>
      </c>
      <c r="E3527" s="17" t="s">
        <v>123</v>
      </c>
      <c r="F3527" s="17" t="s">
        <v>124</v>
      </c>
      <c r="G3527" s="17" t="s">
        <v>16</v>
      </c>
      <c r="H3527">
        <v>40</v>
      </c>
      <c r="I3527">
        <v>550</v>
      </c>
      <c r="J3527">
        <v>22000</v>
      </c>
      <c r="K3527">
        <v>8800</v>
      </c>
      <c r="L3527" s="17" t="s">
        <v>17</v>
      </c>
      <c r="M3527" s="21">
        <v>45986</v>
      </c>
      <c r="N3527">
        <v>2021</v>
      </c>
      <c r="O3527">
        <v>2</v>
      </c>
      <c r="P3527" s="17" t="s">
        <v>142</v>
      </c>
      <c r="Q3527" t="b" cm="1">
        <f t="array" ref="Q3527">IF(Table1__2[[#This Row],[Product]]="Men's",Male)</f>
        <v>0</v>
      </c>
      <c r="R3527" t="str">
        <f>IF(Table1__2[[#This Row],[Product]]="Men's Street Footwear","Male","Female")</f>
        <v>Male</v>
      </c>
    </row>
    <row r="3528" spans="1:18" x14ac:dyDescent="0.25">
      <c r="A3528" s="17" t="s">
        <v>26</v>
      </c>
      <c r="B3528">
        <v>1185732</v>
      </c>
      <c r="C3528" s="20">
        <v>44232</v>
      </c>
      <c r="D3528" s="17" t="s">
        <v>14</v>
      </c>
      <c r="E3528" s="17" t="s">
        <v>123</v>
      </c>
      <c r="F3528" s="17" t="s">
        <v>124</v>
      </c>
      <c r="G3528" s="17" t="s">
        <v>18</v>
      </c>
      <c r="H3528">
        <v>40</v>
      </c>
      <c r="I3528">
        <v>200</v>
      </c>
      <c r="J3528">
        <v>8000</v>
      </c>
      <c r="K3528">
        <v>3200</v>
      </c>
      <c r="L3528" s="17" t="s">
        <v>17</v>
      </c>
      <c r="M3528" s="21">
        <v>45987</v>
      </c>
      <c r="N3528">
        <v>2021</v>
      </c>
      <c r="O3528">
        <v>2</v>
      </c>
      <c r="P3528" s="17" t="s">
        <v>142</v>
      </c>
      <c r="Q3528" t="b" cm="1">
        <f t="array" ref="Q3528">IF(Table1__2[[#This Row],[Product]]="Men's",Male)</f>
        <v>0</v>
      </c>
      <c r="R3528" t="str">
        <f>IF(Table1__2[[#This Row],[Product]]="Men's Street Footwear","Male","Female")</f>
        <v>Female</v>
      </c>
    </row>
    <row r="3529" spans="1:18" x14ac:dyDescent="0.25">
      <c r="A3529" s="17" t="s">
        <v>26</v>
      </c>
      <c r="B3529">
        <v>1185732</v>
      </c>
      <c r="C3529" s="20">
        <v>44232</v>
      </c>
      <c r="D3529" s="17" t="s">
        <v>14</v>
      </c>
      <c r="E3529" s="17" t="s">
        <v>123</v>
      </c>
      <c r="F3529" s="17" t="s">
        <v>124</v>
      </c>
      <c r="G3529" s="17" t="s">
        <v>19</v>
      </c>
      <c r="H3529">
        <v>30</v>
      </c>
      <c r="I3529">
        <v>250</v>
      </c>
      <c r="J3529">
        <v>7500.0000000000018</v>
      </c>
      <c r="K3529">
        <v>2250</v>
      </c>
      <c r="L3529" s="17" t="s">
        <v>17</v>
      </c>
      <c r="M3529" s="21">
        <v>45988</v>
      </c>
      <c r="N3529">
        <v>2021</v>
      </c>
      <c r="O3529">
        <v>2</v>
      </c>
      <c r="P3529" s="17" t="s">
        <v>142</v>
      </c>
      <c r="Q3529" t="b" cm="1">
        <f t="array" ref="Q3529">IF(Table1__2[[#This Row],[Product]]="Men's",Male)</f>
        <v>0</v>
      </c>
      <c r="R3529" t="str">
        <f>IF(Table1__2[[#This Row],[Product]]="Men's Street Footwear","Male","Female")</f>
        <v>Female</v>
      </c>
    </row>
    <row r="3530" spans="1:18" x14ac:dyDescent="0.25">
      <c r="A3530" s="17" t="s">
        <v>26</v>
      </c>
      <c r="B3530">
        <v>1185732</v>
      </c>
      <c r="C3530" s="20">
        <v>44232</v>
      </c>
      <c r="D3530" s="17" t="s">
        <v>14</v>
      </c>
      <c r="E3530" s="17" t="s">
        <v>125</v>
      </c>
      <c r="F3530" s="17" t="s">
        <v>126</v>
      </c>
      <c r="G3530" s="17" t="s">
        <v>20</v>
      </c>
      <c r="H3530">
        <v>35</v>
      </c>
      <c r="I3530">
        <v>125</v>
      </c>
      <c r="J3530">
        <v>4375</v>
      </c>
      <c r="K3530">
        <v>1312.5</v>
      </c>
      <c r="L3530" s="17" t="s">
        <v>17</v>
      </c>
      <c r="M3530" s="21">
        <v>45989</v>
      </c>
      <c r="N3530">
        <v>2021</v>
      </c>
      <c r="O3530">
        <v>2</v>
      </c>
      <c r="P3530" s="17" t="s">
        <v>142</v>
      </c>
      <c r="Q3530" t="b" cm="1">
        <f t="array" ref="Q3530">IF(Table1__2[[#This Row],[Product]]="Men's",Male)</f>
        <v>0</v>
      </c>
      <c r="R3530" t="str">
        <f>IF(Table1__2[[#This Row],[Product]]="Men's Street Footwear","Male","Female")</f>
        <v>Female</v>
      </c>
    </row>
    <row r="3531" spans="1:18" x14ac:dyDescent="0.25">
      <c r="A3531" s="17" t="s">
        <v>26</v>
      </c>
      <c r="B3531">
        <v>1185732</v>
      </c>
      <c r="C3531" s="20">
        <v>44232</v>
      </c>
      <c r="D3531" s="17" t="s">
        <v>14</v>
      </c>
      <c r="E3531" s="17" t="s">
        <v>125</v>
      </c>
      <c r="F3531" s="17" t="s">
        <v>126</v>
      </c>
      <c r="G3531" s="17" t="s">
        <v>21</v>
      </c>
      <c r="H3531">
        <v>50</v>
      </c>
      <c r="I3531">
        <v>200</v>
      </c>
      <c r="J3531">
        <v>10000</v>
      </c>
      <c r="K3531">
        <v>3000</v>
      </c>
      <c r="L3531" s="17" t="s">
        <v>17</v>
      </c>
      <c r="M3531" s="21">
        <v>45990</v>
      </c>
      <c r="N3531">
        <v>2021</v>
      </c>
      <c r="O3531">
        <v>2</v>
      </c>
      <c r="P3531" s="17" t="s">
        <v>142</v>
      </c>
      <c r="Q3531" t="b" cm="1">
        <f t="array" ref="Q3531">IF(Table1__2[[#This Row],[Product]]="Men's",Male)</f>
        <v>0</v>
      </c>
      <c r="R3531" t="str">
        <f>IF(Table1__2[[#This Row],[Product]]="Men's Street Footwear","Male","Female")</f>
        <v>Female</v>
      </c>
    </row>
    <row r="3532" spans="1:18" x14ac:dyDescent="0.25">
      <c r="A3532" s="17" t="s">
        <v>26</v>
      </c>
      <c r="B3532">
        <v>1185732</v>
      </c>
      <c r="C3532" s="20">
        <v>44232</v>
      </c>
      <c r="D3532" s="17" t="s">
        <v>14</v>
      </c>
      <c r="E3532" s="17" t="s">
        <v>125</v>
      </c>
      <c r="F3532" s="17" t="s">
        <v>126</v>
      </c>
      <c r="G3532" s="17" t="s">
        <v>22</v>
      </c>
      <c r="H3532">
        <v>40</v>
      </c>
      <c r="I3532">
        <v>300</v>
      </c>
      <c r="J3532">
        <v>12000</v>
      </c>
      <c r="K3532">
        <v>4200</v>
      </c>
      <c r="L3532" s="17" t="s">
        <v>17</v>
      </c>
      <c r="M3532" s="21">
        <v>45991</v>
      </c>
      <c r="N3532">
        <v>2021</v>
      </c>
      <c r="O3532">
        <v>2</v>
      </c>
      <c r="P3532" s="17" t="s">
        <v>142</v>
      </c>
      <c r="Q3532" t="b" cm="1">
        <f t="array" ref="Q3532">IF(Table1__2[[#This Row],[Product]]="Men's",Male)</f>
        <v>0</v>
      </c>
      <c r="R3532" t="str">
        <f>IF(Table1__2[[#This Row],[Product]]="Men's Street Footwear","Male","Female")</f>
        <v>Female</v>
      </c>
    </row>
    <row r="3533" spans="1:18" x14ac:dyDescent="0.25">
      <c r="A3533" s="17" t="s">
        <v>26</v>
      </c>
      <c r="B3533">
        <v>1185732</v>
      </c>
      <c r="C3533" s="20">
        <v>44258</v>
      </c>
      <c r="D3533" s="17" t="s">
        <v>14</v>
      </c>
      <c r="E3533" s="17" t="s">
        <v>125</v>
      </c>
      <c r="F3533" s="17" t="s">
        <v>126</v>
      </c>
      <c r="G3533" s="17" t="s">
        <v>16</v>
      </c>
      <c r="H3533">
        <v>40</v>
      </c>
      <c r="I3533">
        <v>520</v>
      </c>
      <c r="J3533">
        <v>20800</v>
      </c>
      <c r="K3533">
        <v>8320</v>
      </c>
      <c r="L3533" s="17" t="s">
        <v>17</v>
      </c>
      <c r="M3533" s="21">
        <v>45992</v>
      </c>
      <c r="N3533">
        <v>2021</v>
      </c>
      <c r="O3533">
        <v>3</v>
      </c>
      <c r="P3533" s="17" t="s">
        <v>143</v>
      </c>
      <c r="Q3533" t="b" cm="1">
        <f t="array" ref="Q3533">IF(Table1__2[[#This Row],[Product]]="Men's",Male)</f>
        <v>0</v>
      </c>
      <c r="R3533" t="str">
        <f>IF(Table1__2[[#This Row],[Product]]="Men's Street Footwear","Male","Female")</f>
        <v>Male</v>
      </c>
    </row>
    <row r="3534" spans="1:18" x14ac:dyDescent="0.25">
      <c r="A3534" s="17" t="s">
        <v>26</v>
      </c>
      <c r="B3534">
        <v>1185732</v>
      </c>
      <c r="C3534" s="20">
        <v>44258</v>
      </c>
      <c r="D3534" s="17" t="s">
        <v>14</v>
      </c>
      <c r="E3534" s="17" t="s">
        <v>125</v>
      </c>
      <c r="F3534" s="17" t="s">
        <v>126</v>
      </c>
      <c r="G3534" s="17" t="s">
        <v>18</v>
      </c>
      <c r="H3534">
        <v>40</v>
      </c>
      <c r="I3534">
        <v>225</v>
      </c>
      <c r="J3534">
        <v>9000</v>
      </c>
      <c r="K3534">
        <v>3600</v>
      </c>
      <c r="L3534" s="17" t="s">
        <v>17</v>
      </c>
      <c r="M3534" s="21">
        <v>45993</v>
      </c>
      <c r="N3534">
        <v>2021</v>
      </c>
      <c r="O3534">
        <v>3</v>
      </c>
      <c r="P3534" s="17" t="s">
        <v>143</v>
      </c>
      <c r="Q3534" t="b" cm="1">
        <f t="array" ref="Q3534">IF(Table1__2[[#This Row],[Product]]="Men's",Male)</f>
        <v>0</v>
      </c>
      <c r="R3534" t="str">
        <f>IF(Table1__2[[#This Row],[Product]]="Men's Street Footwear","Male","Female")</f>
        <v>Female</v>
      </c>
    </row>
    <row r="3535" spans="1:18" x14ac:dyDescent="0.25">
      <c r="A3535" s="17" t="s">
        <v>26</v>
      </c>
      <c r="B3535">
        <v>1185732</v>
      </c>
      <c r="C3535" s="20">
        <v>44258</v>
      </c>
      <c r="D3535" s="17" t="s">
        <v>14</v>
      </c>
      <c r="E3535" s="17" t="s">
        <v>125</v>
      </c>
      <c r="F3535" s="17" t="s">
        <v>126</v>
      </c>
      <c r="G3535" s="17" t="s">
        <v>19</v>
      </c>
      <c r="H3535">
        <v>30</v>
      </c>
      <c r="I3535">
        <v>250</v>
      </c>
      <c r="J3535">
        <v>7500.0000000000018</v>
      </c>
      <c r="K3535">
        <v>2250</v>
      </c>
      <c r="L3535" s="17" t="s">
        <v>17</v>
      </c>
      <c r="M3535" s="21">
        <v>45994</v>
      </c>
      <c r="N3535">
        <v>2021</v>
      </c>
      <c r="O3535">
        <v>3</v>
      </c>
      <c r="P3535" s="17" t="s">
        <v>143</v>
      </c>
      <c r="Q3535" t="b" cm="1">
        <f t="array" ref="Q3535">IF(Table1__2[[#This Row],[Product]]="Men's",Male)</f>
        <v>0</v>
      </c>
      <c r="R3535" t="str">
        <f>IF(Table1__2[[#This Row],[Product]]="Men's Street Footwear","Male","Female")</f>
        <v>Female</v>
      </c>
    </row>
    <row r="3536" spans="1:18" x14ac:dyDescent="0.25">
      <c r="A3536" s="17" t="s">
        <v>26</v>
      </c>
      <c r="B3536">
        <v>1185732</v>
      </c>
      <c r="C3536" s="20">
        <v>44258</v>
      </c>
      <c r="D3536" s="17" t="s">
        <v>14</v>
      </c>
      <c r="E3536" s="17" t="s">
        <v>125</v>
      </c>
      <c r="F3536" s="17" t="s">
        <v>126</v>
      </c>
      <c r="G3536" s="17" t="s">
        <v>20</v>
      </c>
      <c r="H3536">
        <v>35</v>
      </c>
      <c r="I3536">
        <v>100</v>
      </c>
      <c r="J3536">
        <v>3500</v>
      </c>
      <c r="K3536">
        <v>1050</v>
      </c>
      <c r="L3536" s="17" t="s">
        <v>17</v>
      </c>
      <c r="M3536" s="21">
        <v>45995</v>
      </c>
      <c r="N3536">
        <v>2021</v>
      </c>
      <c r="O3536">
        <v>3</v>
      </c>
      <c r="P3536" s="17" t="s">
        <v>143</v>
      </c>
      <c r="Q3536" t="b" cm="1">
        <f t="array" ref="Q3536">IF(Table1__2[[#This Row],[Product]]="Men's",Male)</f>
        <v>0</v>
      </c>
      <c r="R3536" t="str">
        <f>IF(Table1__2[[#This Row],[Product]]="Men's Street Footwear","Male","Female")</f>
        <v>Female</v>
      </c>
    </row>
    <row r="3537" spans="1:18" x14ac:dyDescent="0.25">
      <c r="A3537" s="17" t="s">
        <v>26</v>
      </c>
      <c r="B3537">
        <v>1185732</v>
      </c>
      <c r="C3537" s="20">
        <v>44258</v>
      </c>
      <c r="D3537" s="17" t="s">
        <v>14</v>
      </c>
      <c r="E3537" s="17" t="s">
        <v>125</v>
      </c>
      <c r="F3537" s="17" t="s">
        <v>126</v>
      </c>
      <c r="G3537" s="17" t="s">
        <v>21</v>
      </c>
      <c r="H3537">
        <v>50</v>
      </c>
      <c r="I3537">
        <v>150</v>
      </c>
      <c r="J3537">
        <v>7500</v>
      </c>
      <c r="K3537">
        <v>2250</v>
      </c>
      <c r="L3537" s="17" t="s">
        <v>17</v>
      </c>
      <c r="M3537" s="21">
        <v>45996</v>
      </c>
      <c r="N3537">
        <v>2021</v>
      </c>
      <c r="O3537">
        <v>3</v>
      </c>
      <c r="P3537" s="17" t="s">
        <v>143</v>
      </c>
      <c r="Q3537" t="b" cm="1">
        <f t="array" ref="Q3537">IF(Table1__2[[#This Row],[Product]]="Men's",Male)</f>
        <v>0</v>
      </c>
      <c r="R3537" t="str">
        <f>IF(Table1__2[[#This Row],[Product]]="Men's Street Footwear","Male","Female")</f>
        <v>Female</v>
      </c>
    </row>
    <row r="3538" spans="1:18" x14ac:dyDescent="0.25">
      <c r="A3538" s="17" t="s">
        <v>26</v>
      </c>
      <c r="B3538">
        <v>1185732</v>
      </c>
      <c r="C3538" s="20">
        <v>44258</v>
      </c>
      <c r="D3538" s="17" t="s">
        <v>14</v>
      </c>
      <c r="E3538" s="17" t="s">
        <v>125</v>
      </c>
      <c r="F3538" s="17" t="s">
        <v>126</v>
      </c>
      <c r="G3538" s="17" t="s">
        <v>22</v>
      </c>
      <c r="H3538">
        <v>40</v>
      </c>
      <c r="I3538">
        <v>250</v>
      </c>
      <c r="J3538">
        <v>10000</v>
      </c>
      <c r="K3538">
        <v>3500</v>
      </c>
      <c r="L3538" s="17" t="s">
        <v>17</v>
      </c>
      <c r="M3538" s="21">
        <v>45997</v>
      </c>
      <c r="N3538">
        <v>2021</v>
      </c>
      <c r="O3538">
        <v>3</v>
      </c>
      <c r="P3538" s="17" t="s">
        <v>143</v>
      </c>
      <c r="Q3538" t="b" cm="1">
        <f t="array" ref="Q3538">IF(Table1__2[[#This Row],[Product]]="Men's",Male)</f>
        <v>0</v>
      </c>
      <c r="R3538" t="str">
        <f>IF(Table1__2[[#This Row],[Product]]="Men's Street Footwear","Male","Female")</f>
        <v>Female</v>
      </c>
    </row>
    <row r="3539" spans="1:18" x14ac:dyDescent="0.25">
      <c r="A3539" s="17" t="s">
        <v>26</v>
      </c>
      <c r="B3539">
        <v>1185732</v>
      </c>
      <c r="C3539" s="20">
        <v>44290</v>
      </c>
      <c r="D3539" s="17" t="s">
        <v>14</v>
      </c>
      <c r="E3539" s="17" t="s">
        <v>125</v>
      </c>
      <c r="F3539" s="17" t="s">
        <v>126</v>
      </c>
      <c r="G3539" s="17" t="s">
        <v>16</v>
      </c>
      <c r="H3539">
        <v>40</v>
      </c>
      <c r="I3539">
        <v>500</v>
      </c>
      <c r="J3539">
        <v>20000</v>
      </c>
      <c r="K3539">
        <v>8000</v>
      </c>
      <c r="L3539" s="17" t="s">
        <v>17</v>
      </c>
      <c r="M3539" s="21">
        <v>45998</v>
      </c>
      <c r="N3539">
        <v>2021</v>
      </c>
      <c r="O3539">
        <v>4</v>
      </c>
      <c r="P3539" s="17" t="s">
        <v>144</v>
      </c>
      <c r="Q3539" t="b" cm="1">
        <f t="array" ref="Q3539">IF(Table1__2[[#This Row],[Product]]="Men's",Male)</f>
        <v>0</v>
      </c>
      <c r="R3539" t="str">
        <f>IF(Table1__2[[#This Row],[Product]]="Men's Street Footwear","Male","Female")</f>
        <v>Male</v>
      </c>
    </row>
    <row r="3540" spans="1:18" x14ac:dyDescent="0.25">
      <c r="A3540" s="17" t="s">
        <v>26</v>
      </c>
      <c r="B3540">
        <v>1185732</v>
      </c>
      <c r="C3540" s="20">
        <v>44290</v>
      </c>
      <c r="D3540" s="17" t="s">
        <v>14</v>
      </c>
      <c r="E3540" s="17" t="s">
        <v>125</v>
      </c>
      <c r="F3540" s="17" t="s">
        <v>126</v>
      </c>
      <c r="G3540" s="17" t="s">
        <v>18</v>
      </c>
      <c r="H3540">
        <v>40</v>
      </c>
      <c r="I3540">
        <v>200</v>
      </c>
      <c r="J3540">
        <v>8000</v>
      </c>
      <c r="K3540">
        <v>3200</v>
      </c>
      <c r="L3540" s="17" t="s">
        <v>17</v>
      </c>
      <c r="M3540" s="21">
        <v>45999</v>
      </c>
      <c r="N3540">
        <v>2021</v>
      </c>
      <c r="O3540">
        <v>4</v>
      </c>
      <c r="P3540" s="17" t="s">
        <v>144</v>
      </c>
      <c r="Q3540" t="b" cm="1">
        <f t="array" ref="Q3540">IF(Table1__2[[#This Row],[Product]]="Men's",Male)</f>
        <v>0</v>
      </c>
      <c r="R3540" t="str">
        <f>IF(Table1__2[[#This Row],[Product]]="Men's Street Footwear","Male","Female")</f>
        <v>Female</v>
      </c>
    </row>
    <row r="3541" spans="1:18" x14ac:dyDescent="0.25">
      <c r="A3541" s="17" t="s">
        <v>26</v>
      </c>
      <c r="B3541">
        <v>1185732</v>
      </c>
      <c r="C3541" s="20">
        <v>44290</v>
      </c>
      <c r="D3541" s="17" t="s">
        <v>14</v>
      </c>
      <c r="E3541" s="17" t="s">
        <v>125</v>
      </c>
      <c r="F3541" s="17" t="s">
        <v>126</v>
      </c>
      <c r="G3541" s="17" t="s">
        <v>19</v>
      </c>
      <c r="H3541">
        <v>30</v>
      </c>
      <c r="I3541">
        <v>200</v>
      </c>
      <c r="J3541">
        <v>6000.0000000000009</v>
      </c>
      <c r="K3541">
        <v>1800</v>
      </c>
      <c r="L3541" s="17" t="s">
        <v>17</v>
      </c>
      <c r="M3541" s="21">
        <v>46000</v>
      </c>
      <c r="N3541">
        <v>2021</v>
      </c>
      <c r="O3541">
        <v>4</v>
      </c>
      <c r="P3541" s="17" t="s">
        <v>144</v>
      </c>
      <c r="Q3541" t="b" cm="1">
        <f t="array" ref="Q3541">IF(Table1__2[[#This Row],[Product]]="Men's",Male)</f>
        <v>0</v>
      </c>
      <c r="R3541" t="str">
        <f>IF(Table1__2[[#This Row],[Product]]="Men's Street Footwear","Male","Female")</f>
        <v>Female</v>
      </c>
    </row>
    <row r="3542" spans="1:18" x14ac:dyDescent="0.25">
      <c r="A3542" s="17" t="s">
        <v>26</v>
      </c>
      <c r="B3542">
        <v>1185732</v>
      </c>
      <c r="C3542" s="20">
        <v>44290</v>
      </c>
      <c r="D3542" s="17" t="s">
        <v>14</v>
      </c>
      <c r="E3542" s="17" t="s">
        <v>125</v>
      </c>
      <c r="F3542" s="17" t="s">
        <v>126</v>
      </c>
      <c r="G3542" s="17" t="s">
        <v>20</v>
      </c>
      <c r="H3542">
        <v>35</v>
      </c>
      <c r="I3542">
        <v>125</v>
      </c>
      <c r="J3542">
        <v>4375</v>
      </c>
      <c r="K3542">
        <v>1312.5</v>
      </c>
      <c r="L3542" s="17" t="s">
        <v>17</v>
      </c>
      <c r="M3542" s="21">
        <v>46001</v>
      </c>
      <c r="N3542">
        <v>2021</v>
      </c>
      <c r="O3542">
        <v>4</v>
      </c>
      <c r="P3542" s="17" t="s">
        <v>144</v>
      </c>
      <c r="Q3542" t="b" cm="1">
        <f t="array" ref="Q3542">IF(Table1__2[[#This Row],[Product]]="Men's",Male)</f>
        <v>0</v>
      </c>
      <c r="R3542" t="str">
        <f>IF(Table1__2[[#This Row],[Product]]="Men's Street Footwear","Male","Female")</f>
        <v>Female</v>
      </c>
    </row>
    <row r="3543" spans="1:18" x14ac:dyDescent="0.25">
      <c r="A3543" s="17" t="s">
        <v>26</v>
      </c>
      <c r="B3543">
        <v>1185732</v>
      </c>
      <c r="C3543" s="20">
        <v>44290</v>
      </c>
      <c r="D3543" s="17" t="s">
        <v>14</v>
      </c>
      <c r="E3543" s="17" t="s">
        <v>125</v>
      </c>
      <c r="F3543" s="17" t="s">
        <v>126</v>
      </c>
      <c r="G3543" s="17" t="s">
        <v>21</v>
      </c>
      <c r="H3543">
        <v>50</v>
      </c>
      <c r="I3543">
        <v>125</v>
      </c>
      <c r="J3543">
        <v>6250</v>
      </c>
      <c r="K3543">
        <v>1875</v>
      </c>
      <c r="L3543" s="17" t="s">
        <v>17</v>
      </c>
      <c r="M3543" s="21">
        <v>46002</v>
      </c>
      <c r="N3543">
        <v>2021</v>
      </c>
      <c r="O3543">
        <v>4</v>
      </c>
      <c r="P3543" s="17" t="s">
        <v>144</v>
      </c>
      <c r="Q3543" t="b" cm="1">
        <f t="array" ref="Q3543">IF(Table1__2[[#This Row],[Product]]="Men's",Male)</f>
        <v>0</v>
      </c>
      <c r="R3543" t="str">
        <f>IF(Table1__2[[#This Row],[Product]]="Men's Street Footwear","Male","Female")</f>
        <v>Female</v>
      </c>
    </row>
    <row r="3544" spans="1:18" x14ac:dyDescent="0.25">
      <c r="A3544" s="17" t="s">
        <v>26</v>
      </c>
      <c r="B3544">
        <v>1185732</v>
      </c>
      <c r="C3544" s="20">
        <v>44290</v>
      </c>
      <c r="D3544" s="17" t="s">
        <v>14</v>
      </c>
      <c r="E3544" s="17" t="s">
        <v>125</v>
      </c>
      <c r="F3544" s="17" t="s">
        <v>126</v>
      </c>
      <c r="G3544" s="17" t="s">
        <v>22</v>
      </c>
      <c r="H3544">
        <v>40</v>
      </c>
      <c r="I3544">
        <v>275</v>
      </c>
      <c r="J3544">
        <v>11000</v>
      </c>
      <c r="K3544">
        <v>3850</v>
      </c>
      <c r="L3544" s="17" t="s">
        <v>17</v>
      </c>
      <c r="M3544" s="21">
        <v>46003</v>
      </c>
      <c r="N3544">
        <v>2021</v>
      </c>
      <c r="O3544">
        <v>4</v>
      </c>
      <c r="P3544" s="17" t="s">
        <v>144</v>
      </c>
      <c r="Q3544" t="b" cm="1">
        <f t="array" ref="Q3544">IF(Table1__2[[#This Row],[Product]]="Men's",Male)</f>
        <v>0</v>
      </c>
      <c r="R3544" t="str">
        <f>IF(Table1__2[[#This Row],[Product]]="Men's Street Footwear","Male","Female")</f>
        <v>Female</v>
      </c>
    </row>
    <row r="3545" spans="1:18" x14ac:dyDescent="0.25">
      <c r="A3545" s="17" t="s">
        <v>26</v>
      </c>
      <c r="B3545">
        <v>1185732</v>
      </c>
      <c r="C3545" s="20">
        <v>44319</v>
      </c>
      <c r="D3545" s="17" t="s">
        <v>14</v>
      </c>
      <c r="E3545" s="17" t="s">
        <v>125</v>
      </c>
      <c r="F3545" s="17" t="s">
        <v>126</v>
      </c>
      <c r="G3545" s="17" t="s">
        <v>16</v>
      </c>
      <c r="H3545">
        <v>55</v>
      </c>
      <c r="I3545">
        <v>545</v>
      </c>
      <c r="J3545">
        <v>29974.999999999993</v>
      </c>
      <c r="K3545">
        <v>11990</v>
      </c>
      <c r="L3545" s="17" t="s">
        <v>17</v>
      </c>
      <c r="M3545" s="21">
        <v>46004</v>
      </c>
      <c r="N3545">
        <v>2021</v>
      </c>
      <c r="O3545">
        <v>5</v>
      </c>
      <c r="P3545" s="17" t="s">
        <v>145</v>
      </c>
      <c r="Q3545" t="b" cm="1">
        <f t="array" ref="Q3545">IF(Table1__2[[#This Row],[Product]]="Men's",Male)</f>
        <v>0</v>
      </c>
      <c r="R3545" t="str">
        <f>IF(Table1__2[[#This Row],[Product]]="Men's Street Footwear","Male","Female")</f>
        <v>Male</v>
      </c>
    </row>
    <row r="3546" spans="1:18" x14ac:dyDescent="0.25">
      <c r="A3546" s="17" t="s">
        <v>26</v>
      </c>
      <c r="B3546">
        <v>1185732</v>
      </c>
      <c r="C3546" s="20">
        <v>44319</v>
      </c>
      <c r="D3546" s="17" t="s">
        <v>14</v>
      </c>
      <c r="E3546" s="17" t="s">
        <v>125</v>
      </c>
      <c r="F3546" s="17" t="s">
        <v>126</v>
      </c>
      <c r="G3546" s="17" t="s">
        <v>18</v>
      </c>
      <c r="H3546">
        <v>50</v>
      </c>
      <c r="I3546">
        <v>250</v>
      </c>
      <c r="J3546">
        <v>12500</v>
      </c>
      <c r="K3546">
        <v>5000</v>
      </c>
      <c r="L3546" s="17" t="s">
        <v>17</v>
      </c>
      <c r="M3546" s="21">
        <v>46005</v>
      </c>
      <c r="N3546">
        <v>2021</v>
      </c>
      <c r="O3546">
        <v>5</v>
      </c>
      <c r="P3546" s="17" t="s">
        <v>145</v>
      </c>
      <c r="Q3546" t="b" cm="1">
        <f t="array" ref="Q3546">IF(Table1__2[[#This Row],[Product]]="Men's",Male)</f>
        <v>0</v>
      </c>
      <c r="R3546" t="str">
        <f>IF(Table1__2[[#This Row],[Product]]="Men's Street Footwear","Male","Female")</f>
        <v>Female</v>
      </c>
    </row>
    <row r="3547" spans="1:18" x14ac:dyDescent="0.25">
      <c r="A3547" s="17" t="s">
        <v>26</v>
      </c>
      <c r="B3547">
        <v>1185732</v>
      </c>
      <c r="C3547" s="20">
        <v>44319</v>
      </c>
      <c r="D3547" s="17" t="s">
        <v>14</v>
      </c>
      <c r="E3547" s="17" t="s">
        <v>125</v>
      </c>
      <c r="F3547" s="17" t="s">
        <v>126</v>
      </c>
      <c r="G3547" s="17" t="s">
        <v>19</v>
      </c>
      <c r="H3547">
        <v>45</v>
      </c>
      <c r="I3547">
        <v>275</v>
      </c>
      <c r="J3547">
        <v>12375</v>
      </c>
      <c r="K3547">
        <v>3712.5</v>
      </c>
      <c r="L3547" s="17" t="s">
        <v>17</v>
      </c>
      <c r="M3547" s="21">
        <v>46006</v>
      </c>
      <c r="N3547">
        <v>2021</v>
      </c>
      <c r="O3547">
        <v>5</v>
      </c>
      <c r="P3547" s="17" t="s">
        <v>145</v>
      </c>
      <c r="Q3547" t="b" cm="1">
        <f t="array" ref="Q3547">IF(Table1__2[[#This Row],[Product]]="Men's",Male)</f>
        <v>0</v>
      </c>
      <c r="R3547" t="str">
        <f>IF(Table1__2[[#This Row],[Product]]="Men's Street Footwear","Male","Female")</f>
        <v>Female</v>
      </c>
    </row>
    <row r="3548" spans="1:18" x14ac:dyDescent="0.25">
      <c r="A3548" s="17" t="s">
        <v>26</v>
      </c>
      <c r="B3548">
        <v>1185732</v>
      </c>
      <c r="C3548" s="20">
        <v>44319</v>
      </c>
      <c r="D3548" s="17" t="s">
        <v>14</v>
      </c>
      <c r="E3548" s="17" t="s">
        <v>125</v>
      </c>
      <c r="F3548" s="17" t="s">
        <v>126</v>
      </c>
      <c r="G3548" s="17" t="s">
        <v>20</v>
      </c>
      <c r="H3548">
        <v>45</v>
      </c>
      <c r="I3548">
        <v>225</v>
      </c>
      <c r="J3548">
        <v>10125</v>
      </c>
      <c r="K3548">
        <v>3037.5</v>
      </c>
      <c r="L3548" s="17" t="s">
        <v>17</v>
      </c>
      <c r="M3548" s="21">
        <v>46007</v>
      </c>
      <c r="N3548">
        <v>2021</v>
      </c>
      <c r="O3548">
        <v>5</v>
      </c>
      <c r="P3548" s="17" t="s">
        <v>145</v>
      </c>
      <c r="Q3548" t="b" cm="1">
        <f t="array" ref="Q3548">IF(Table1__2[[#This Row],[Product]]="Men's",Male)</f>
        <v>0</v>
      </c>
      <c r="R3548" t="str">
        <f>IF(Table1__2[[#This Row],[Product]]="Men's Street Footwear","Male","Female")</f>
        <v>Female</v>
      </c>
    </row>
    <row r="3549" spans="1:18" x14ac:dyDescent="0.25">
      <c r="A3549" s="17" t="s">
        <v>26</v>
      </c>
      <c r="B3549">
        <v>1185732</v>
      </c>
      <c r="C3549" s="20">
        <v>44319</v>
      </c>
      <c r="D3549" s="17" t="s">
        <v>14</v>
      </c>
      <c r="E3549" s="17" t="s">
        <v>125</v>
      </c>
      <c r="F3549" s="17" t="s">
        <v>126</v>
      </c>
      <c r="G3549" s="17" t="s">
        <v>21</v>
      </c>
      <c r="H3549">
        <v>55</v>
      </c>
      <c r="I3549">
        <v>250</v>
      </c>
      <c r="J3549">
        <v>13749.999999999996</v>
      </c>
      <c r="K3549">
        <v>4125</v>
      </c>
      <c r="L3549" s="17" t="s">
        <v>17</v>
      </c>
      <c r="M3549" s="21">
        <v>46008</v>
      </c>
      <c r="N3549">
        <v>2021</v>
      </c>
      <c r="O3549">
        <v>5</v>
      </c>
      <c r="P3549" s="17" t="s">
        <v>145</v>
      </c>
      <c r="Q3549" t="b" cm="1">
        <f t="array" ref="Q3549">IF(Table1__2[[#This Row],[Product]]="Men's",Male)</f>
        <v>0</v>
      </c>
      <c r="R3549" t="str">
        <f>IF(Table1__2[[#This Row],[Product]]="Men's Street Footwear","Male","Female")</f>
        <v>Female</v>
      </c>
    </row>
    <row r="3550" spans="1:18" x14ac:dyDescent="0.25">
      <c r="A3550" s="17" t="s">
        <v>26</v>
      </c>
      <c r="B3550">
        <v>1185732</v>
      </c>
      <c r="C3550" s="20">
        <v>44319</v>
      </c>
      <c r="D3550" s="17" t="s">
        <v>14</v>
      </c>
      <c r="E3550" s="17" t="s">
        <v>125</v>
      </c>
      <c r="F3550" s="17" t="s">
        <v>126</v>
      </c>
      <c r="G3550" s="17" t="s">
        <v>22</v>
      </c>
      <c r="H3550">
        <v>60</v>
      </c>
      <c r="I3550">
        <v>375</v>
      </c>
      <c r="J3550">
        <v>22500</v>
      </c>
      <c r="K3550">
        <v>7875</v>
      </c>
      <c r="L3550" s="17" t="s">
        <v>17</v>
      </c>
      <c r="M3550" s="21">
        <v>46009</v>
      </c>
      <c r="N3550">
        <v>2021</v>
      </c>
      <c r="O3550">
        <v>5</v>
      </c>
      <c r="P3550" s="17" t="s">
        <v>145</v>
      </c>
      <c r="Q3550" t="b" cm="1">
        <f t="array" ref="Q3550">IF(Table1__2[[#This Row],[Product]]="Men's",Male)</f>
        <v>0</v>
      </c>
      <c r="R3550" t="str">
        <f>IF(Table1__2[[#This Row],[Product]]="Men's Street Footwear","Male","Female")</f>
        <v>Female</v>
      </c>
    </row>
    <row r="3551" spans="1:18" x14ac:dyDescent="0.25">
      <c r="A3551" s="17" t="s">
        <v>26</v>
      </c>
      <c r="B3551">
        <v>1185732</v>
      </c>
      <c r="C3551" s="20">
        <v>44352</v>
      </c>
      <c r="D3551" s="17" t="s">
        <v>14</v>
      </c>
      <c r="E3551" s="17" t="s">
        <v>125</v>
      </c>
      <c r="F3551" s="17" t="s">
        <v>126</v>
      </c>
      <c r="G3551" s="17" t="s">
        <v>16</v>
      </c>
      <c r="H3551">
        <v>55</v>
      </c>
      <c r="I3551">
        <v>625</v>
      </c>
      <c r="J3551">
        <v>34374.999999999993</v>
      </c>
      <c r="K3551">
        <v>13750</v>
      </c>
      <c r="L3551" s="17" t="s">
        <v>17</v>
      </c>
      <c r="M3551" s="21">
        <v>46010</v>
      </c>
      <c r="N3551">
        <v>2021</v>
      </c>
      <c r="O3551">
        <v>6</v>
      </c>
      <c r="P3551" s="17" t="s">
        <v>152</v>
      </c>
      <c r="Q3551" t="b" cm="1">
        <f t="array" ref="Q3551">IF(Table1__2[[#This Row],[Product]]="Men's",Male)</f>
        <v>0</v>
      </c>
      <c r="R3551" t="str">
        <f>IF(Table1__2[[#This Row],[Product]]="Men's Street Footwear","Male","Female")</f>
        <v>Male</v>
      </c>
    </row>
    <row r="3552" spans="1:18" x14ac:dyDescent="0.25">
      <c r="A3552" s="17" t="s">
        <v>26</v>
      </c>
      <c r="B3552">
        <v>1185732</v>
      </c>
      <c r="C3552" s="20">
        <v>44352</v>
      </c>
      <c r="D3552" s="17" t="s">
        <v>14</v>
      </c>
      <c r="E3552" s="17" t="s">
        <v>125</v>
      </c>
      <c r="F3552" s="17" t="s">
        <v>126</v>
      </c>
      <c r="G3552" s="17" t="s">
        <v>18</v>
      </c>
      <c r="H3552">
        <v>50</v>
      </c>
      <c r="I3552">
        <v>375</v>
      </c>
      <c r="J3552">
        <v>18750</v>
      </c>
      <c r="K3552">
        <v>7500</v>
      </c>
      <c r="L3552" s="17" t="s">
        <v>17</v>
      </c>
      <c r="M3552" s="21">
        <v>46011</v>
      </c>
      <c r="N3552">
        <v>2021</v>
      </c>
      <c r="O3552">
        <v>6</v>
      </c>
      <c r="P3552" s="17" t="s">
        <v>152</v>
      </c>
      <c r="Q3552" t="b" cm="1">
        <f t="array" ref="Q3552">IF(Table1__2[[#This Row],[Product]]="Men's",Male)</f>
        <v>0</v>
      </c>
      <c r="R3552" t="str">
        <f>IF(Table1__2[[#This Row],[Product]]="Men's Street Footwear","Male","Female")</f>
        <v>Female</v>
      </c>
    </row>
    <row r="3553" spans="1:18" x14ac:dyDescent="0.25">
      <c r="A3553" s="17" t="s">
        <v>26</v>
      </c>
      <c r="B3553">
        <v>1185732</v>
      </c>
      <c r="C3553" s="20">
        <v>44352</v>
      </c>
      <c r="D3553" s="17" t="s">
        <v>14</v>
      </c>
      <c r="E3553" s="17" t="s">
        <v>125</v>
      </c>
      <c r="F3553" s="17" t="s">
        <v>126</v>
      </c>
      <c r="G3553" s="17" t="s">
        <v>19</v>
      </c>
      <c r="H3553">
        <v>45</v>
      </c>
      <c r="I3553">
        <v>300</v>
      </c>
      <c r="J3553">
        <v>13500</v>
      </c>
      <c r="K3553">
        <v>4050</v>
      </c>
      <c r="L3553" s="17" t="s">
        <v>17</v>
      </c>
      <c r="M3553" s="21">
        <v>46012</v>
      </c>
      <c r="N3553">
        <v>2021</v>
      </c>
      <c r="O3553">
        <v>6</v>
      </c>
      <c r="P3553" s="17" t="s">
        <v>152</v>
      </c>
      <c r="Q3553" t="b" cm="1">
        <f t="array" ref="Q3553">IF(Table1__2[[#This Row],[Product]]="Men's",Male)</f>
        <v>0</v>
      </c>
      <c r="R3553" t="str">
        <f>IF(Table1__2[[#This Row],[Product]]="Men's Street Footwear","Male","Female")</f>
        <v>Female</v>
      </c>
    </row>
    <row r="3554" spans="1:18" x14ac:dyDescent="0.25">
      <c r="A3554" s="17" t="s">
        <v>26</v>
      </c>
      <c r="B3554">
        <v>1185732</v>
      </c>
      <c r="C3554" s="20">
        <v>44352</v>
      </c>
      <c r="D3554" s="17" t="s">
        <v>14</v>
      </c>
      <c r="E3554" s="17" t="s">
        <v>125</v>
      </c>
      <c r="F3554" s="17" t="s">
        <v>126</v>
      </c>
      <c r="G3554" s="17" t="s">
        <v>20</v>
      </c>
      <c r="H3554">
        <v>45</v>
      </c>
      <c r="I3554">
        <v>275</v>
      </c>
      <c r="J3554">
        <v>12375</v>
      </c>
      <c r="K3554">
        <v>3712.5</v>
      </c>
      <c r="L3554" s="17" t="s">
        <v>17</v>
      </c>
      <c r="M3554" s="21">
        <v>46013</v>
      </c>
      <c r="N3554">
        <v>2021</v>
      </c>
      <c r="O3554">
        <v>6</v>
      </c>
      <c r="P3554" s="17" t="s">
        <v>152</v>
      </c>
      <c r="Q3554" t="b" cm="1">
        <f t="array" ref="Q3554">IF(Table1__2[[#This Row],[Product]]="Men's",Male)</f>
        <v>0</v>
      </c>
      <c r="R3554" t="str">
        <f>IF(Table1__2[[#This Row],[Product]]="Men's Street Footwear","Male","Female")</f>
        <v>Female</v>
      </c>
    </row>
    <row r="3555" spans="1:18" x14ac:dyDescent="0.25">
      <c r="A3555" s="17" t="s">
        <v>26</v>
      </c>
      <c r="B3555">
        <v>1185732</v>
      </c>
      <c r="C3555" s="20">
        <v>44352</v>
      </c>
      <c r="D3555" s="17" t="s">
        <v>14</v>
      </c>
      <c r="E3555" s="17" t="s">
        <v>125</v>
      </c>
      <c r="F3555" s="17" t="s">
        <v>126</v>
      </c>
      <c r="G3555" s="17" t="s">
        <v>21</v>
      </c>
      <c r="H3555">
        <v>55</v>
      </c>
      <c r="I3555">
        <v>275</v>
      </c>
      <c r="J3555">
        <v>15124.999999999996</v>
      </c>
      <c r="K3555">
        <v>4537.5</v>
      </c>
      <c r="L3555" s="17" t="s">
        <v>17</v>
      </c>
      <c r="M3555" s="21">
        <v>46014</v>
      </c>
      <c r="N3555">
        <v>2021</v>
      </c>
      <c r="O3555">
        <v>6</v>
      </c>
      <c r="P3555" s="17" t="s">
        <v>152</v>
      </c>
      <c r="Q3555" t="b" cm="1">
        <f t="array" ref="Q3555">IF(Table1__2[[#This Row],[Product]]="Men's",Male)</f>
        <v>0</v>
      </c>
      <c r="R3555" t="str">
        <f>IF(Table1__2[[#This Row],[Product]]="Men's Street Footwear","Male","Female")</f>
        <v>Female</v>
      </c>
    </row>
    <row r="3556" spans="1:18" x14ac:dyDescent="0.25">
      <c r="A3556" s="17" t="s">
        <v>26</v>
      </c>
      <c r="B3556">
        <v>1185732</v>
      </c>
      <c r="C3556" s="20">
        <v>44352</v>
      </c>
      <c r="D3556" s="17" t="s">
        <v>14</v>
      </c>
      <c r="E3556" s="17" t="s">
        <v>125</v>
      </c>
      <c r="F3556" s="17" t="s">
        <v>126</v>
      </c>
      <c r="G3556" s="17" t="s">
        <v>22</v>
      </c>
      <c r="H3556">
        <v>60</v>
      </c>
      <c r="I3556">
        <v>425</v>
      </c>
      <c r="J3556">
        <v>25500</v>
      </c>
      <c r="K3556">
        <v>8925</v>
      </c>
      <c r="L3556" s="17" t="s">
        <v>17</v>
      </c>
      <c r="M3556" s="21">
        <v>46015</v>
      </c>
      <c r="N3556">
        <v>2021</v>
      </c>
      <c r="O3556">
        <v>6</v>
      </c>
      <c r="P3556" s="17" t="s">
        <v>152</v>
      </c>
      <c r="Q3556" t="b" cm="1">
        <f t="array" ref="Q3556">IF(Table1__2[[#This Row],[Product]]="Men's",Male)</f>
        <v>0</v>
      </c>
      <c r="R3556" t="str">
        <f>IF(Table1__2[[#This Row],[Product]]="Men's Street Footwear","Male","Female")</f>
        <v>Female</v>
      </c>
    </row>
    <row r="3557" spans="1:18" x14ac:dyDescent="0.25">
      <c r="A3557" s="17" t="s">
        <v>26</v>
      </c>
      <c r="B3557">
        <v>1185732</v>
      </c>
      <c r="C3557" s="20">
        <v>44380</v>
      </c>
      <c r="D3557" s="17" t="s">
        <v>14</v>
      </c>
      <c r="E3557" s="17" t="s">
        <v>125</v>
      </c>
      <c r="F3557" s="17" t="s">
        <v>126</v>
      </c>
      <c r="G3557" s="17" t="s">
        <v>16</v>
      </c>
      <c r="H3557">
        <v>55</v>
      </c>
      <c r="I3557">
        <v>650</v>
      </c>
      <c r="J3557">
        <v>35749.999999999993</v>
      </c>
      <c r="K3557">
        <v>14300</v>
      </c>
      <c r="L3557" s="17" t="s">
        <v>17</v>
      </c>
      <c r="M3557" s="21">
        <v>46016</v>
      </c>
      <c r="N3557">
        <v>2021</v>
      </c>
      <c r="O3557">
        <v>7</v>
      </c>
      <c r="P3557" s="17" t="s">
        <v>146</v>
      </c>
      <c r="Q3557" t="b" cm="1">
        <f t="array" ref="Q3557">IF(Table1__2[[#This Row],[Product]]="Men's",Male)</f>
        <v>0</v>
      </c>
      <c r="R3557" t="str">
        <f>IF(Table1__2[[#This Row],[Product]]="Men's Street Footwear","Male","Female")</f>
        <v>Male</v>
      </c>
    </row>
    <row r="3558" spans="1:18" x14ac:dyDescent="0.25">
      <c r="A3558" s="17" t="s">
        <v>26</v>
      </c>
      <c r="B3558">
        <v>1185732</v>
      </c>
      <c r="C3558" s="20">
        <v>44380</v>
      </c>
      <c r="D3558" s="17" t="s">
        <v>14</v>
      </c>
      <c r="E3558" s="17" t="s">
        <v>125</v>
      </c>
      <c r="F3558" s="17" t="s">
        <v>126</v>
      </c>
      <c r="G3558" s="17" t="s">
        <v>18</v>
      </c>
      <c r="H3558">
        <v>50</v>
      </c>
      <c r="I3558">
        <v>400</v>
      </c>
      <c r="J3558">
        <v>20000</v>
      </c>
      <c r="K3558">
        <v>8000</v>
      </c>
      <c r="L3558" s="17" t="s">
        <v>17</v>
      </c>
      <c r="M3558" s="21">
        <v>46017</v>
      </c>
      <c r="N3558">
        <v>2021</v>
      </c>
      <c r="O3558">
        <v>7</v>
      </c>
      <c r="P3558" s="17" t="s">
        <v>146</v>
      </c>
      <c r="Q3558" t="b" cm="1">
        <f t="array" ref="Q3558">IF(Table1__2[[#This Row],[Product]]="Men's",Male)</f>
        <v>0</v>
      </c>
      <c r="R3558" t="str">
        <f>IF(Table1__2[[#This Row],[Product]]="Men's Street Footwear","Male","Female")</f>
        <v>Female</v>
      </c>
    </row>
    <row r="3559" spans="1:18" x14ac:dyDescent="0.25">
      <c r="A3559" s="17" t="s">
        <v>26</v>
      </c>
      <c r="B3559">
        <v>1185732</v>
      </c>
      <c r="C3559" s="20">
        <v>44380</v>
      </c>
      <c r="D3559" s="17" t="s">
        <v>14</v>
      </c>
      <c r="E3559" s="17" t="s">
        <v>125</v>
      </c>
      <c r="F3559" s="17" t="s">
        <v>126</v>
      </c>
      <c r="G3559" s="17" t="s">
        <v>19</v>
      </c>
      <c r="H3559">
        <v>45</v>
      </c>
      <c r="I3559">
        <v>325</v>
      </c>
      <c r="J3559">
        <v>14625</v>
      </c>
      <c r="K3559">
        <v>4387.5</v>
      </c>
      <c r="L3559" s="17" t="s">
        <v>17</v>
      </c>
      <c r="M3559" s="21">
        <v>46018</v>
      </c>
      <c r="N3559">
        <v>2021</v>
      </c>
      <c r="O3559">
        <v>7</v>
      </c>
      <c r="P3559" s="17" t="s">
        <v>146</v>
      </c>
      <c r="Q3559" t="b" cm="1">
        <f t="array" ref="Q3559">IF(Table1__2[[#This Row],[Product]]="Men's",Male)</f>
        <v>0</v>
      </c>
      <c r="R3559" t="str">
        <f>IF(Table1__2[[#This Row],[Product]]="Men's Street Footwear","Male","Female")</f>
        <v>Female</v>
      </c>
    </row>
    <row r="3560" spans="1:18" x14ac:dyDescent="0.25">
      <c r="A3560" s="17" t="s">
        <v>26</v>
      </c>
      <c r="B3560">
        <v>1185732</v>
      </c>
      <c r="C3560" s="20">
        <v>44380</v>
      </c>
      <c r="D3560" s="17" t="s">
        <v>14</v>
      </c>
      <c r="E3560" s="17" t="s">
        <v>125</v>
      </c>
      <c r="F3560" s="17" t="s">
        <v>126</v>
      </c>
      <c r="G3560" s="17" t="s">
        <v>20</v>
      </c>
      <c r="H3560">
        <v>45</v>
      </c>
      <c r="I3560">
        <v>275</v>
      </c>
      <c r="J3560">
        <v>12375</v>
      </c>
      <c r="K3560">
        <v>3712.5</v>
      </c>
      <c r="L3560" s="17" t="s">
        <v>17</v>
      </c>
      <c r="M3560" s="21">
        <v>46019</v>
      </c>
      <c r="N3560">
        <v>2021</v>
      </c>
      <c r="O3560">
        <v>7</v>
      </c>
      <c r="P3560" s="17" t="s">
        <v>146</v>
      </c>
      <c r="Q3560" t="b" cm="1">
        <f t="array" ref="Q3560">IF(Table1__2[[#This Row],[Product]]="Men's",Male)</f>
        <v>0</v>
      </c>
      <c r="R3560" t="str">
        <f>IF(Table1__2[[#This Row],[Product]]="Men's Street Footwear","Male","Female")</f>
        <v>Female</v>
      </c>
    </row>
    <row r="3561" spans="1:18" x14ac:dyDescent="0.25">
      <c r="A3561" s="17" t="s">
        <v>26</v>
      </c>
      <c r="B3561">
        <v>1185732</v>
      </c>
      <c r="C3561" s="20">
        <v>44380</v>
      </c>
      <c r="D3561" s="17" t="s">
        <v>14</v>
      </c>
      <c r="E3561" s="17" t="s">
        <v>125</v>
      </c>
      <c r="F3561" s="17" t="s">
        <v>126</v>
      </c>
      <c r="G3561" s="17" t="s">
        <v>21</v>
      </c>
      <c r="H3561">
        <v>55</v>
      </c>
      <c r="I3561">
        <v>300</v>
      </c>
      <c r="J3561">
        <v>16499.999999999996</v>
      </c>
      <c r="K3561">
        <v>4950</v>
      </c>
      <c r="L3561" s="17" t="s">
        <v>17</v>
      </c>
      <c r="M3561" s="21">
        <v>46020</v>
      </c>
      <c r="N3561">
        <v>2021</v>
      </c>
      <c r="O3561">
        <v>7</v>
      </c>
      <c r="P3561" s="17" t="s">
        <v>146</v>
      </c>
      <c r="Q3561" t="b" cm="1">
        <f t="array" ref="Q3561">IF(Table1__2[[#This Row],[Product]]="Men's",Male)</f>
        <v>0</v>
      </c>
      <c r="R3561" t="str">
        <f>IF(Table1__2[[#This Row],[Product]]="Men's Street Footwear","Male","Female")</f>
        <v>Female</v>
      </c>
    </row>
    <row r="3562" spans="1:18" x14ac:dyDescent="0.25">
      <c r="A3562" s="17" t="s">
        <v>26</v>
      </c>
      <c r="B3562">
        <v>1185732</v>
      </c>
      <c r="C3562" s="20">
        <v>44380</v>
      </c>
      <c r="D3562" s="17" t="s">
        <v>14</v>
      </c>
      <c r="E3562" s="17" t="s">
        <v>125</v>
      </c>
      <c r="F3562" s="17" t="s">
        <v>126</v>
      </c>
      <c r="G3562" s="17" t="s">
        <v>22</v>
      </c>
      <c r="H3562">
        <v>60</v>
      </c>
      <c r="I3562">
        <v>475</v>
      </c>
      <c r="J3562">
        <v>28500</v>
      </c>
      <c r="K3562">
        <v>9975</v>
      </c>
      <c r="L3562" s="17" t="s">
        <v>17</v>
      </c>
      <c r="M3562" s="21">
        <v>46021</v>
      </c>
      <c r="N3562">
        <v>2021</v>
      </c>
      <c r="O3562">
        <v>7</v>
      </c>
      <c r="P3562" s="17" t="s">
        <v>146</v>
      </c>
      <c r="Q3562" t="b" cm="1">
        <f t="array" ref="Q3562">IF(Table1__2[[#This Row],[Product]]="Men's",Male)</f>
        <v>0</v>
      </c>
      <c r="R3562" t="str">
        <f>IF(Table1__2[[#This Row],[Product]]="Men's Street Footwear","Male","Female")</f>
        <v>Female</v>
      </c>
    </row>
    <row r="3563" spans="1:18" x14ac:dyDescent="0.25">
      <c r="A3563" s="17" t="s">
        <v>26</v>
      </c>
      <c r="B3563">
        <v>1185732</v>
      </c>
      <c r="C3563" s="20">
        <v>44412</v>
      </c>
      <c r="D3563" s="17" t="s">
        <v>14</v>
      </c>
      <c r="E3563" s="17" t="s">
        <v>125</v>
      </c>
      <c r="F3563" s="17" t="s">
        <v>126</v>
      </c>
      <c r="G3563" s="17" t="s">
        <v>16</v>
      </c>
      <c r="H3563">
        <v>55</v>
      </c>
      <c r="I3563">
        <v>625</v>
      </c>
      <c r="J3563">
        <v>34374.999999999993</v>
      </c>
      <c r="K3563">
        <v>13750</v>
      </c>
      <c r="L3563" s="17" t="s">
        <v>17</v>
      </c>
      <c r="M3563" s="21">
        <v>46022</v>
      </c>
      <c r="N3563">
        <v>2021</v>
      </c>
      <c r="O3563">
        <v>8</v>
      </c>
      <c r="P3563" s="17" t="s">
        <v>147</v>
      </c>
      <c r="Q3563" t="b" cm="1">
        <f t="array" ref="Q3563">IF(Table1__2[[#This Row],[Product]]="Men's",Male)</f>
        <v>0</v>
      </c>
      <c r="R3563" t="str">
        <f>IF(Table1__2[[#This Row],[Product]]="Men's Street Footwear","Male","Female")</f>
        <v>Male</v>
      </c>
    </row>
    <row r="3564" spans="1:18" x14ac:dyDescent="0.25">
      <c r="A3564" s="17" t="s">
        <v>26</v>
      </c>
      <c r="B3564">
        <v>1185732</v>
      </c>
      <c r="C3564" s="20">
        <v>44412</v>
      </c>
      <c r="D3564" s="17" t="s">
        <v>14</v>
      </c>
      <c r="E3564" s="17" t="s">
        <v>125</v>
      </c>
      <c r="F3564" s="17" t="s">
        <v>126</v>
      </c>
      <c r="G3564" s="17" t="s">
        <v>18</v>
      </c>
      <c r="H3564">
        <v>50</v>
      </c>
      <c r="I3564">
        <v>400</v>
      </c>
      <c r="J3564">
        <v>20000</v>
      </c>
      <c r="K3564">
        <v>8000</v>
      </c>
      <c r="L3564" s="17" t="s">
        <v>17</v>
      </c>
      <c r="M3564" s="21">
        <v>46023</v>
      </c>
      <c r="N3564">
        <v>2021</v>
      </c>
      <c r="O3564">
        <v>8</v>
      </c>
      <c r="P3564" s="17" t="s">
        <v>147</v>
      </c>
      <c r="Q3564" t="b" cm="1">
        <f t="array" ref="Q3564">IF(Table1__2[[#This Row],[Product]]="Men's",Male)</f>
        <v>0</v>
      </c>
      <c r="R3564" t="str">
        <f>IF(Table1__2[[#This Row],[Product]]="Men's Street Footwear","Male","Female")</f>
        <v>Female</v>
      </c>
    </row>
    <row r="3565" spans="1:18" x14ac:dyDescent="0.25">
      <c r="A3565" s="17" t="s">
        <v>26</v>
      </c>
      <c r="B3565">
        <v>1185732</v>
      </c>
      <c r="C3565" s="20">
        <v>44412</v>
      </c>
      <c r="D3565" s="17" t="s">
        <v>14</v>
      </c>
      <c r="E3565" s="17" t="s">
        <v>125</v>
      </c>
      <c r="F3565" s="17" t="s">
        <v>126</v>
      </c>
      <c r="G3565" s="17" t="s">
        <v>19</v>
      </c>
      <c r="H3565">
        <v>45</v>
      </c>
      <c r="I3565">
        <v>325</v>
      </c>
      <c r="J3565">
        <v>14625</v>
      </c>
      <c r="K3565">
        <v>4387.5</v>
      </c>
      <c r="L3565" s="17" t="s">
        <v>17</v>
      </c>
      <c r="M3565" s="21">
        <v>46024</v>
      </c>
      <c r="N3565">
        <v>2021</v>
      </c>
      <c r="O3565">
        <v>8</v>
      </c>
      <c r="P3565" s="17" t="s">
        <v>147</v>
      </c>
      <c r="Q3565" t="b" cm="1">
        <f t="array" ref="Q3565">IF(Table1__2[[#This Row],[Product]]="Men's",Male)</f>
        <v>0</v>
      </c>
      <c r="R3565" t="str">
        <f>IF(Table1__2[[#This Row],[Product]]="Men's Street Footwear","Male","Female")</f>
        <v>Female</v>
      </c>
    </row>
    <row r="3566" spans="1:18" x14ac:dyDescent="0.25">
      <c r="A3566" s="17" t="s">
        <v>26</v>
      </c>
      <c r="B3566">
        <v>1185732</v>
      </c>
      <c r="C3566" s="20">
        <v>44412</v>
      </c>
      <c r="D3566" s="17" t="s">
        <v>14</v>
      </c>
      <c r="E3566" s="17" t="s">
        <v>125</v>
      </c>
      <c r="F3566" s="17" t="s">
        <v>126</v>
      </c>
      <c r="G3566" s="17" t="s">
        <v>20</v>
      </c>
      <c r="H3566">
        <v>45</v>
      </c>
      <c r="I3566">
        <v>225</v>
      </c>
      <c r="J3566">
        <v>10125</v>
      </c>
      <c r="K3566">
        <v>3037.5</v>
      </c>
      <c r="L3566" s="17" t="s">
        <v>17</v>
      </c>
      <c r="M3566" s="21">
        <v>46025</v>
      </c>
      <c r="N3566">
        <v>2021</v>
      </c>
      <c r="O3566">
        <v>8</v>
      </c>
      <c r="P3566" s="17" t="s">
        <v>147</v>
      </c>
      <c r="Q3566" t="b" cm="1">
        <f t="array" ref="Q3566">IF(Table1__2[[#This Row],[Product]]="Men's",Male)</f>
        <v>0</v>
      </c>
      <c r="R3566" t="str">
        <f>IF(Table1__2[[#This Row],[Product]]="Men's Street Footwear","Male","Female")</f>
        <v>Female</v>
      </c>
    </row>
    <row r="3567" spans="1:18" x14ac:dyDescent="0.25">
      <c r="A3567" s="17" t="s">
        <v>26</v>
      </c>
      <c r="B3567">
        <v>1185732</v>
      </c>
      <c r="C3567" s="20">
        <v>44412</v>
      </c>
      <c r="D3567" s="17" t="s">
        <v>14</v>
      </c>
      <c r="E3567" s="17" t="s">
        <v>125</v>
      </c>
      <c r="F3567" s="17" t="s">
        <v>126</v>
      </c>
      <c r="G3567" s="17" t="s">
        <v>21</v>
      </c>
      <c r="H3567">
        <v>55</v>
      </c>
      <c r="I3567">
        <v>200</v>
      </c>
      <c r="J3567">
        <v>10999.999999999998</v>
      </c>
      <c r="K3567">
        <v>3300</v>
      </c>
      <c r="L3567" s="17" t="s">
        <v>17</v>
      </c>
      <c r="M3567" s="21">
        <v>46026</v>
      </c>
      <c r="N3567">
        <v>2021</v>
      </c>
      <c r="O3567">
        <v>8</v>
      </c>
      <c r="P3567" s="17" t="s">
        <v>147</v>
      </c>
      <c r="Q3567" t="b" cm="1">
        <f t="array" ref="Q3567">IF(Table1__2[[#This Row],[Product]]="Men's",Male)</f>
        <v>0</v>
      </c>
      <c r="R3567" t="str">
        <f>IF(Table1__2[[#This Row],[Product]]="Men's Street Footwear","Male","Female")</f>
        <v>Female</v>
      </c>
    </row>
    <row r="3568" spans="1:18" x14ac:dyDescent="0.25">
      <c r="A3568" s="17" t="s">
        <v>26</v>
      </c>
      <c r="B3568">
        <v>1185732</v>
      </c>
      <c r="C3568" s="20">
        <v>44412</v>
      </c>
      <c r="D3568" s="17" t="s">
        <v>14</v>
      </c>
      <c r="E3568" s="17" t="s">
        <v>125</v>
      </c>
      <c r="F3568" s="17" t="s">
        <v>126</v>
      </c>
      <c r="G3568" s="17" t="s">
        <v>22</v>
      </c>
      <c r="H3568">
        <v>60</v>
      </c>
      <c r="I3568">
        <v>375</v>
      </c>
      <c r="J3568">
        <v>22500</v>
      </c>
      <c r="K3568">
        <v>7875</v>
      </c>
      <c r="L3568" s="17" t="s">
        <v>17</v>
      </c>
      <c r="M3568" s="21">
        <v>46027</v>
      </c>
      <c r="N3568">
        <v>2021</v>
      </c>
      <c r="O3568">
        <v>8</v>
      </c>
      <c r="P3568" s="17" t="s">
        <v>147</v>
      </c>
      <c r="Q3568" t="b" cm="1">
        <f t="array" ref="Q3568">IF(Table1__2[[#This Row],[Product]]="Men's",Male)</f>
        <v>0</v>
      </c>
      <c r="R3568" t="str">
        <f>IF(Table1__2[[#This Row],[Product]]="Men's Street Footwear","Male","Female")</f>
        <v>Female</v>
      </c>
    </row>
    <row r="3569" spans="1:18" x14ac:dyDescent="0.25">
      <c r="A3569" s="17" t="s">
        <v>26</v>
      </c>
      <c r="B3569">
        <v>1185732</v>
      </c>
      <c r="C3569" s="20">
        <v>44442</v>
      </c>
      <c r="D3569" s="17" t="s">
        <v>14</v>
      </c>
      <c r="E3569" s="17" t="s">
        <v>125</v>
      </c>
      <c r="F3569" s="17" t="s">
        <v>126</v>
      </c>
      <c r="G3569" s="17" t="s">
        <v>16</v>
      </c>
      <c r="H3569">
        <v>55</v>
      </c>
      <c r="I3569">
        <v>500</v>
      </c>
      <c r="J3569">
        <v>27499.999999999993</v>
      </c>
      <c r="K3569">
        <v>11000</v>
      </c>
      <c r="L3569" s="17" t="s">
        <v>17</v>
      </c>
      <c r="M3569" s="21">
        <v>46028</v>
      </c>
      <c r="N3569">
        <v>2021</v>
      </c>
      <c r="O3569">
        <v>9</v>
      </c>
      <c r="P3569" s="17" t="s">
        <v>148</v>
      </c>
      <c r="Q3569" t="b" cm="1">
        <f t="array" ref="Q3569">IF(Table1__2[[#This Row],[Product]]="Men's",Male)</f>
        <v>0</v>
      </c>
      <c r="R3569" t="str">
        <f>IF(Table1__2[[#This Row],[Product]]="Men's Street Footwear","Male","Female")</f>
        <v>Male</v>
      </c>
    </row>
    <row r="3570" spans="1:18" x14ac:dyDescent="0.25">
      <c r="A3570" s="17" t="s">
        <v>26</v>
      </c>
      <c r="B3570">
        <v>1185732</v>
      </c>
      <c r="C3570" s="20">
        <v>44442</v>
      </c>
      <c r="D3570" s="17" t="s">
        <v>14</v>
      </c>
      <c r="E3570" s="17" t="s">
        <v>125</v>
      </c>
      <c r="F3570" s="17" t="s">
        <v>126</v>
      </c>
      <c r="G3570" s="17" t="s">
        <v>18</v>
      </c>
      <c r="H3570">
        <v>50</v>
      </c>
      <c r="I3570">
        <v>300</v>
      </c>
      <c r="J3570">
        <v>15000</v>
      </c>
      <c r="K3570">
        <v>6000</v>
      </c>
      <c r="L3570" s="17" t="s">
        <v>17</v>
      </c>
      <c r="M3570" s="21">
        <v>46029</v>
      </c>
      <c r="N3570">
        <v>2021</v>
      </c>
      <c r="O3570">
        <v>9</v>
      </c>
      <c r="P3570" s="17" t="s">
        <v>148</v>
      </c>
      <c r="Q3570" t="b" cm="1">
        <f t="array" ref="Q3570">IF(Table1__2[[#This Row],[Product]]="Men's",Male)</f>
        <v>0</v>
      </c>
      <c r="R3570" t="str">
        <f>IF(Table1__2[[#This Row],[Product]]="Men's Street Footwear","Male","Female")</f>
        <v>Female</v>
      </c>
    </row>
    <row r="3571" spans="1:18" x14ac:dyDescent="0.25">
      <c r="A3571" s="17" t="s">
        <v>26</v>
      </c>
      <c r="B3571">
        <v>1185732</v>
      </c>
      <c r="C3571" s="20">
        <v>44442</v>
      </c>
      <c r="D3571" s="17" t="s">
        <v>14</v>
      </c>
      <c r="E3571" s="17" t="s">
        <v>125</v>
      </c>
      <c r="F3571" s="17" t="s">
        <v>126</v>
      </c>
      <c r="G3571" s="17" t="s">
        <v>19</v>
      </c>
      <c r="H3571">
        <v>45</v>
      </c>
      <c r="I3571">
        <v>200</v>
      </c>
      <c r="J3571">
        <v>9000</v>
      </c>
      <c r="K3571">
        <v>2700</v>
      </c>
      <c r="L3571" s="17" t="s">
        <v>17</v>
      </c>
      <c r="M3571" s="21">
        <v>46030</v>
      </c>
      <c r="N3571">
        <v>2021</v>
      </c>
      <c r="O3571">
        <v>9</v>
      </c>
      <c r="P3571" s="17" t="s">
        <v>148</v>
      </c>
      <c r="Q3571" t="b" cm="1">
        <f t="array" ref="Q3571">IF(Table1__2[[#This Row],[Product]]="Men's",Male)</f>
        <v>0</v>
      </c>
      <c r="R3571" t="str">
        <f>IF(Table1__2[[#This Row],[Product]]="Men's Street Footwear","Male","Female")</f>
        <v>Female</v>
      </c>
    </row>
    <row r="3572" spans="1:18" x14ac:dyDescent="0.25">
      <c r="A3572" s="17" t="s">
        <v>26</v>
      </c>
      <c r="B3572">
        <v>1185732</v>
      </c>
      <c r="C3572" s="20">
        <v>44442</v>
      </c>
      <c r="D3572" s="17" t="s">
        <v>14</v>
      </c>
      <c r="E3572" s="17" t="s">
        <v>125</v>
      </c>
      <c r="F3572" s="17" t="s">
        <v>126</v>
      </c>
      <c r="G3572" s="17" t="s">
        <v>20</v>
      </c>
      <c r="H3572">
        <v>45</v>
      </c>
      <c r="I3572">
        <v>175</v>
      </c>
      <c r="J3572">
        <v>7875</v>
      </c>
      <c r="K3572">
        <v>2362.5</v>
      </c>
      <c r="L3572" s="17" t="s">
        <v>17</v>
      </c>
      <c r="M3572" s="21">
        <v>46031</v>
      </c>
      <c r="N3572">
        <v>2021</v>
      </c>
      <c r="O3572">
        <v>9</v>
      </c>
      <c r="P3572" s="17" t="s">
        <v>148</v>
      </c>
      <c r="Q3572" t="b" cm="1">
        <f t="array" ref="Q3572">IF(Table1__2[[#This Row],[Product]]="Men's",Male)</f>
        <v>0</v>
      </c>
      <c r="R3572" t="str">
        <f>IF(Table1__2[[#This Row],[Product]]="Men's Street Footwear","Male","Female")</f>
        <v>Female</v>
      </c>
    </row>
    <row r="3573" spans="1:18" x14ac:dyDescent="0.25">
      <c r="A3573" s="17" t="s">
        <v>26</v>
      </c>
      <c r="B3573">
        <v>1185732</v>
      </c>
      <c r="C3573" s="20">
        <v>44442</v>
      </c>
      <c r="D3573" s="17" t="s">
        <v>14</v>
      </c>
      <c r="E3573" s="17" t="s">
        <v>125</v>
      </c>
      <c r="F3573" s="17" t="s">
        <v>126</v>
      </c>
      <c r="G3573" s="17" t="s">
        <v>21</v>
      </c>
      <c r="H3573">
        <v>55</v>
      </c>
      <c r="I3573">
        <v>175</v>
      </c>
      <c r="J3573">
        <v>9624.9999999999982</v>
      </c>
      <c r="K3573">
        <v>2887.5</v>
      </c>
      <c r="L3573" s="17" t="s">
        <v>17</v>
      </c>
      <c r="M3573" s="21">
        <v>46032</v>
      </c>
      <c r="N3573">
        <v>2021</v>
      </c>
      <c r="O3573">
        <v>9</v>
      </c>
      <c r="P3573" s="17" t="s">
        <v>148</v>
      </c>
      <c r="Q3573" t="b" cm="1">
        <f t="array" ref="Q3573">IF(Table1__2[[#This Row],[Product]]="Men's",Male)</f>
        <v>0</v>
      </c>
      <c r="R3573" t="str">
        <f>IF(Table1__2[[#This Row],[Product]]="Men's Street Footwear","Male","Female")</f>
        <v>Female</v>
      </c>
    </row>
    <row r="3574" spans="1:18" x14ac:dyDescent="0.25">
      <c r="A3574" s="17" t="s">
        <v>26</v>
      </c>
      <c r="B3574">
        <v>1185732</v>
      </c>
      <c r="C3574" s="20">
        <v>44442</v>
      </c>
      <c r="D3574" s="17" t="s">
        <v>14</v>
      </c>
      <c r="E3574" s="17" t="s">
        <v>125</v>
      </c>
      <c r="F3574" s="17" t="s">
        <v>126</v>
      </c>
      <c r="G3574" s="17" t="s">
        <v>22</v>
      </c>
      <c r="H3574">
        <v>60</v>
      </c>
      <c r="I3574">
        <v>275</v>
      </c>
      <c r="J3574">
        <v>16500</v>
      </c>
      <c r="K3574">
        <v>5775</v>
      </c>
      <c r="L3574" s="17" t="s">
        <v>17</v>
      </c>
      <c r="M3574" s="21">
        <v>46033</v>
      </c>
      <c r="N3574">
        <v>2021</v>
      </c>
      <c r="O3574">
        <v>9</v>
      </c>
      <c r="P3574" s="17" t="s">
        <v>148</v>
      </c>
      <c r="Q3574" t="b" cm="1">
        <f t="array" ref="Q3574">IF(Table1__2[[#This Row],[Product]]="Men's",Male)</f>
        <v>0</v>
      </c>
      <c r="R3574" t="str">
        <f>IF(Table1__2[[#This Row],[Product]]="Men's Street Footwear","Male","Female")</f>
        <v>Female</v>
      </c>
    </row>
    <row r="3575" spans="1:18" x14ac:dyDescent="0.25">
      <c r="A3575" s="17" t="s">
        <v>26</v>
      </c>
      <c r="B3575">
        <v>1185732</v>
      </c>
      <c r="C3575" s="20">
        <v>44474</v>
      </c>
      <c r="D3575" s="17" t="s">
        <v>14</v>
      </c>
      <c r="E3575" s="17" t="s">
        <v>125</v>
      </c>
      <c r="F3575" s="17" t="s">
        <v>126</v>
      </c>
      <c r="G3575" s="17" t="s">
        <v>16</v>
      </c>
      <c r="H3575">
        <v>60</v>
      </c>
      <c r="I3575">
        <v>450</v>
      </c>
      <c r="J3575">
        <v>27000</v>
      </c>
      <c r="K3575">
        <v>10800</v>
      </c>
      <c r="L3575" s="17" t="s">
        <v>17</v>
      </c>
      <c r="M3575" s="21">
        <v>46034</v>
      </c>
      <c r="N3575">
        <v>2021</v>
      </c>
      <c r="O3575">
        <v>10</v>
      </c>
      <c r="P3575" s="17" t="s">
        <v>149</v>
      </c>
      <c r="Q3575" t="b" cm="1">
        <f t="array" ref="Q3575">IF(Table1__2[[#This Row],[Product]]="Men's",Male)</f>
        <v>0</v>
      </c>
      <c r="R3575" t="str">
        <f>IF(Table1__2[[#This Row],[Product]]="Men's Street Footwear","Male","Female")</f>
        <v>Male</v>
      </c>
    </row>
    <row r="3576" spans="1:18" x14ac:dyDescent="0.25">
      <c r="A3576" s="17" t="s">
        <v>26</v>
      </c>
      <c r="B3576">
        <v>1185732</v>
      </c>
      <c r="C3576" s="20">
        <v>44474</v>
      </c>
      <c r="D3576" s="17" t="s">
        <v>14</v>
      </c>
      <c r="E3576" s="17" t="s">
        <v>125</v>
      </c>
      <c r="F3576" s="17" t="s">
        <v>126</v>
      </c>
      <c r="G3576" s="17" t="s">
        <v>18</v>
      </c>
      <c r="H3576">
        <v>55</v>
      </c>
      <c r="I3576">
        <v>275</v>
      </c>
      <c r="J3576">
        <v>15125.000000000004</v>
      </c>
      <c r="K3576">
        <v>6050</v>
      </c>
      <c r="L3576" s="17" t="s">
        <v>17</v>
      </c>
      <c r="M3576" s="21">
        <v>46035</v>
      </c>
      <c r="N3576">
        <v>2021</v>
      </c>
      <c r="O3576">
        <v>10</v>
      </c>
      <c r="P3576" s="17" t="s">
        <v>149</v>
      </c>
      <c r="Q3576" t="b" cm="1">
        <f t="array" ref="Q3576">IF(Table1__2[[#This Row],[Product]]="Men's",Male)</f>
        <v>0</v>
      </c>
      <c r="R3576" t="str">
        <f>IF(Table1__2[[#This Row],[Product]]="Men's Street Footwear","Male","Female")</f>
        <v>Female</v>
      </c>
    </row>
    <row r="3577" spans="1:18" x14ac:dyDescent="0.25">
      <c r="A3577" s="17" t="s">
        <v>26</v>
      </c>
      <c r="B3577">
        <v>1185732</v>
      </c>
      <c r="C3577" s="20">
        <v>44474</v>
      </c>
      <c r="D3577" s="17" t="s">
        <v>14</v>
      </c>
      <c r="E3577" s="17" t="s">
        <v>125</v>
      </c>
      <c r="F3577" s="17" t="s">
        <v>126</v>
      </c>
      <c r="G3577" s="17" t="s">
        <v>19</v>
      </c>
      <c r="H3577">
        <v>55</v>
      </c>
      <c r="I3577">
        <v>175</v>
      </c>
      <c r="J3577">
        <v>9625.0000000000018</v>
      </c>
      <c r="K3577">
        <v>2887.5</v>
      </c>
      <c r="L3577" s="17" t="s">
        <v>17</v>
      </c>
      <c r="M3577" s="21">
        <v>46036</v>
      </c>
      <c r="N3577">
        <v>2021</v>
      </c>
      <c r="O3577">
        <v>10</v>
      </c>
      <c r="P3577" s="17" t="s">
        <v>149</v>
      </c>
      <c r="Q3577" t="b" cm="1">
        <f t="array" ref="Q3577">IF(Table1__2[[#This Row],[Product]]="Men's",Male)</f>
        <v>0</v>
      </c>
      <c r="R3577" t="str">
        <f>IF(Table1__2[[#This Row],[Product]]="Men's Street Footwear","Male","Female")</f>
        <v>Female</v>
      </c>
    </row>
    <row r="3578" spans="1:18" x14ac:dyDescent="0.25">
      <c r="A3578" s="17" t="s">
        <v>26</v>
      </c>
      <c r="B3578">
        <v>1185732</v>
      </c>
      <c r="C3578" s="20">
        <v>44474</v>
      </c>
      <c r="D3578" s="17" t="s">
        <v>14</v>
      </c>
      <c r="E3578" s="17" t="s">
        <v>125</v>
      </c>
      <c r="F3578" s="17" t="s">
        <v>126</v>
      </c>
      <c r="G3578" s="17" t="s">
        <v>20</v>
      </c>
      <c r="H3578">
        <v>55</v>
      </c>
      <c r="I3578">
        <v>150</v>
      </c>
      <c r="J3578">
        <v>8250.0000000000018</v>
      </c>
      <c r="K3578">
        <v>2475</v>
      </c>
      <c r="L3578" s="17" t="s">
        <v>17</v>
      </c>
      <c r="M3578" s="21">
        <v>46037</v>
      </c>
      <c r="N3578">
        <v>2021</v>
      </c>
      <c r="O3578">
        <v>10</v>
      </c>
      <c r="P3578" s="17" t="s">
        <v>149</v>
      </c>
      <c r="Q3578" t="b" cm="1">
        <f t="array" ref="Q3578">IF(Table1__2[[#This Row],[Product]]="Men's",Male)</f>
        <v>0</v>
      </c>
      <c r="R3578" t="str">
        <f>IF(Table1__2[[#This Row],[Product]]="Men's Street Footwear","Male","Female")</f>
        <v>Female</v>
      </c>
    </row>
    <row r="3579" spans="1:18" x14ac:dyDescent="0.25">
      <c r="A3579" s="17" t="s">
        <v>26</v>
      </c>
      <c r="B3579">
        <v>1185732</v>
      </c>
      <c r="C3579" s="20">
        <v>44474</v>
      </c>
      <c r="D3579" s="17" t="s">
        <v>14</v>
      </c>
      <c r="E3579" s="17" t="s">
        <v>125</v>
      </c>
      <c r="F3579" s="17" t="s">
        <v>126</v>
      </c>
      <c r="G3579" s="17" t="s">
        <v>21</v>
      </c>
      <c r="H3579">
        <v>65</v>
      </c>
      <c r="I3579">
        <v>150</v>
      </c>
      <c r="J3579">
        <v>9750</v>
      </c>
      <c r="K3579">
        <v>2925</v>
      </c>
      <c r="L3579" s="17" t="s">
        <v>17</v>
      </c>
      <c r="M3579" s="21">
        <v>46038</v>
      </c>
      <c r="N3579">
        <v>2021</v>
      </c>
      <c r="O3579">
        <v>10</v>
      </c>
      <c r="P3579" s="17" t="s">
        <v>149</v>
      </c>
      <c r="Q3579" t="b" cm="1">
        <f t="array" ref="Q3579">IF(Table1__2[[#This Row],[Product]]="Men's",Male)</f>
        <v>0</v>
      </c>
      <c r="R3579" t="str">
        <f>IF(Table1__2[[#This Row],[Product]]="Men's Street Footwear","Male","Female")</f>
        <v>Female</v>
      </c>
    </row>
    <row r="3580" spans="1:18" x14ac:dyDescent="0.25">
      <c r="A3580" s="17" t="s">
        <v>13</v>
      </c>
      <c r="B3580">
        <v>1185732</v>
      </c>
      <c r="C3580" s="20">
        <v>44474</v>
      </c>
      <c r="D3580" s="17" t="s">
        <v>14</v>
      </c>
      <c r="E3580" s="17" t="s">
        <v>125</v>
      </c>
      <c r="F3580" s="17" t="s">
        <v>126</v>
      </c>
      <c r="G3580" s="17" t="s">
        <v>22</v>
      </c>
      <c r="H3580">
        <v>70</v>
      </c>
      <c r="I3580">
        <v>275</v>
      </c>
      <c r="J3580">
        <v>19250</v>
      </c>
      <c r="K3580">
        <v>6737.5</v>
      </c>
      <c r="L3580" s="17" t="s">
        <v>17</v>
      </c>
      <c r="M3580" s="21">
        <v>46039</v>
      </c>
      <c r="N3580">
        <v>2021</v>
      </c>
      <c r="O3580">
        <v>10</v>
      </c>
      <c r="P3580" s="17" t="s">
        <v>149</v>
      </c>
      <c r="Q3580" t="b" cm="1">
        <f t="array" ref="Q3580">IF(Table1__2[[#This Row],[Product]]="Men's",Male)</f>
        <v>0</v>
      </c>
      <c r="R3580" t="str">
        <f>IF(Table1__2[[#This Row],[Product]]="Men's Street Footwear","Male","Female")</f>
        <v>Female</v>
      </c>
    </row>
    <row r="3581" spans="1:18" x14ac:dyDescent="0.25">
      <c r="A3581" s="17" t="s">
        <v>13</v>
      </c>
      <c r="B3581">
        <v>1185732</v>
      </c>
      <c r="C3581" s="20">
        <v>44504</v>
      </c>
      <c r="D3581" s="17" t="s">
        <v>14</v>
      </c>
      <c r="E3581" s="17" t="s">
        <v>125</v>
      </c>
      <c r="F3581" s="17" t="s">
        <v>126</v>
      </c>
      <c r="G3581" s="17" t="s">
        <v>16</v>
      </c>
      <c r="H3581">
        <v>65</v>
      </c>
      <c r="I3581">
        <v>425</v>
      </c>
      <c r="J3581">
        <v>27625</v>
      </c>
      <c r="K3581">
        <v>11050</v>
      </c>
      <c r="L3581" s="17" t="s">
        <v>17</v>
      </c>
      <c r="M3581" s="21">
        <v>46040</v>
      </c>
      <c r="N3581">
        <v>2021</v>
      </c>
      <c r="O3581">
        <v>11</v>
      </c>
      <c r="P3581" s="17" t="s">
        <v>150</v>
      </c>
      <c r="Q3581" t="b" cm="1">
        <f t="array" ref="Q3581">IF(Table1__2[[#This Row],[Product]]="Men's",Male)</f>
        <v>0</v>
      </c>
      <c r="R3581" t="str">
        <f>IF(Table1__2[[#This Row],[Product]]="Men's Street Footwear","Male","Female")</f>
        <v>Male</v>
      </c>
    </row>
    <row r="3582" spans="1:18" x14ac:dyDescent="0.25">
      <c r="A3582" s="17" t="s">
        <v>13</v>
      </c>
      <c r="B3582">
        <v>1185732</v>
      </c>
      <c r="C3582" s="20">
        <v>44504</v>
      </c>
      <c r="D3582" s="17" t="s">
        <v>14</v>
      </c>
      <c r="E3582" s="17" t="s">
        <v>125</v>
      </c>
      <c r="F3582" s="17" t="s">
        <v>126</v>
      </c>
      <c r="G3582" s="17" t="s">
        <v>18</v>
      </c>
      <c r="H3582">
        <v>55</v>
      </c>
      <c r="I3582">
        <v>300</v>
      </c>
      <c r="J3582">
        <v>16500.000000000004</v>
      </c>
      <c r="K3582">
        <v>6600</v>
      </c>
      <c r="L3582" s="17" t="s">
        <v>17</v>
      </c>
      <c r="M3582" s="21">
        <v>46041</v>
      </c>
      <c r="N3582">
        <v>2021</v>
      </c>
      <c r="O3582">
        <v>11</v>
      </c>
      <c r="P3582" s="17" t="s">
        <v>150</v>
      </c>
      <c r="Q3582" t="b" cm="1">
        <f t="array" ref="Q3582">IF(Table1__2[[#This Row],[Product]]="Men's",Male)</f>
        <v>0</v>
      </c>
      <c r="R3582" t="str">
        <f>IF(Table1__2[[#This Row],[Product]]="Men's Street Footwear","Male","Female")</f>
        <v>Female</v>
      </c>
    </row>
    <row r="3583" spans="1:18" x14ac:dyDescent="0.25">
      <c r="A3583" s="17" t="s">
        <v>13</v>
      </c>
      <c r="B3583">
        <v>1185732</v>
      </c>
      <c r="C3583" s="20">
        <v>44504</v>
      </c>
      <c r="D3583" s="17" t="s">
        <v>14</v>
      </c>
      <c r="E3583" s="17" t="s">
        <v>125</v>
      </c>
      <c r="F3583" s="17" t="s">
        <v>126</v>
      </c>
      <c r="G3583" s="17" t="s">
        <v>19</v>
      </c>
      <c r="H3583">
        <v>55</v>
      </c>
      <c r="I3583">
        <v>295</v>
      </c>
      <c r="J3583">
        <v>16225.000000000004</v>
      </c>
      <c r="K3583">
        <v>4867.5</v>
      </c>
      <c r="L3583" s="17" t="s">
        <v>17</v>
      </c>
      <c r="M3583" s="21">
        <v>46042</v>
      </c>
      <c r="N3583">
        <v>2021</v>
      </c>
      <c r="O3583">
        <v>11</v>
      </c>
      <c r="P3583" s="17" t="s">
        <v>150</v>
      </c>
      <c r="Q3583" t="b" cm="1">
        <f t="array" ref="Q3583">IF(Table1__2[[#This Row],[Product]]="Men's",Male)</f>
        <v>0</v>
      </c>
      <c r="R3583" t="str">
        <f>IF(Table1__2[[#This Row],[Product]]="Men's Street Footwear","Male","Female")</f>
        <v>Female</v>
      </c>
    </row>
    <row r="3584" spans="1:18" x14ac:dyDescent="0.25">
      <c r="A3584" s="17" t="s">
        <v>13</v>
      </c>
      <c r="B3584">
        <v>1185732</v>
      </c>
      <c r="C3584" s="20">
        <v>44504</v>
      </c>
      <c r="D3584" s="17" t="s">
        <v>14</v>
      </c>
      <c r="E3584" s="17" t="s">
        <v>125</v>
      </c>
      <c r="F3584" s="17" t="s">
        <v>126</v>
      </c>
      <c r="G3584" s="17" t="s">
        <v>20</v>
      </c>
      <c r="H3584">
        <v>55</v>
      </c>
      <c r="I3584">
        <v>275</v>
      </c>
      <c r="J3584">
        <v>15125.000000000004</v>
      </c>
      <c r="K3584">
        <v>4537.5</v>
      </c>
      <c r="L3584" s="17" t="s">
        <v>17</v>
      </c>
      <c r="M3584" s="21">
        <v>46043</v>
      </c>
      <c r="N3584">
        <v>2021</v>
      </c>
      <c r="O3584">
        <v>11</v>
      </c>
      <c r="P3584" s="17" t="s">
        <v>150</v>
      </c>
      <c r="Q3584" t="b" cm="1">
        <f t="array" ref="Q3584">IF(Table1__2[[#This Row],[Product]]="Men's",Male)</f>
        <v>0</v>
      </c>
      <c r="R3584" t="str">
        <f>IF(Table1__2[[#This Row],[Product]]="Men's Street Footwear","Male","Female")</f>
        <v>Female</v>
      </c>
    </row>
    <row r="3585" spans="1:18" x14ac:dyDescent="0.25">
      <c r="A3585" s="17" t="s">
        <v>13</v>
      </c>
      <c r="B3585">
        <v>1185732</v>
      </c>
      <c r="C3585" s="20">
        <v>44504</v>
      </c>
      <c r="D3585" s="17" t="s">
        <v>14</v>
      </c>
      <c r="E3585" s="17" t="s">
        <v>125</v>
      </c>
      <c r="F3585" s="17" t="s">
        <v>126</v>
      </c>
      <c r="G3585" s="17" t="s">
        <v>21</v>
      </c>
      <c r="H3585">
        <v>65</v>
      </c>
      <c r="I3585">
        <v>250</v>
      </c>
      <c r="J3585">
        <v>16250</v>
      </c>
      <c r="K3585">
        <v>4875</v>
      </c>
      <c r="L3585" s="17" t="s">
        <v>17</v>
      </c>
      <c r="M3585" s="21">
        <v>46044</v>
      </c>
      <c r="N3585">
        <v>2021</v>
      </c>
      <c r="O3585">
        <v>11</v>
      </c>
      <c r="P3585" s="17" t="s">
        <v>150</v>
      </c>
      <c r="Q3585" t="b" cm="1">
        <f t="array" ref="Q3585">IF(Table1__2[[#This Row],[Product]]="Men's",Male)</f>
        <v>0</v>
      </c>
      <c r="R3585" t="str">
        <f>IF(Table1__2[[#This Row],[Product]]="Men's Street Footwear","Male","Female")</f>
        <v>Female</v>
      </c>
    </row>
    <row r="3586" spans="1:18" x14ac:dyDescent="0.25">
      <c r="A3586" s="17" t="s">
        <v>13</v>
      </c>
      <c r="B3586">
        <v>1185732</v>
      </c>
      <c r="C3586" s="20">
        <v>44504</v>
      </c>
      <c r="D3586" s="17" t="s">
        <v>14</v>
      </c>
      <c r="E3586" s="17" t="s">
        <v>125</v>
      </c>
      <c r="F3586" s="17" t="s">
        <v>126</v>
      </c>
      <c r="G3586" s="17" t="s">
        <v>22</v>
      </c>
      <c r="H3586">
        <v>70</v>
      </c>
      <c r="I3586">
        <v>350</v>
      </c>
      <c r="J3586">
        <v>24500</v>
      </c>
      <c r="K3586">
        <v>8575</v>
      </c>
      <c r="L3586" s="17" t="s">
        <v>17</v>
      </c>
      <c r="M3586" s="21">
        <v>46045</v>
      </c>
      <c r="N3586">
        <v>2021</v>
      </c>
      <c r="O3586">
        <v>11</v>
      </c>
      <c r="P3586" s="17" t="s">
        <v>150</v>
      </c>
      <c r="Q3586" t="b" cm="1">
        <f t="array" ref="Q3586">IF(Table1__2[[#This Row],[Product]]="Men's",Male)</f>
        <v>0</v>
      </c>
      <c r="R3586" t="str">
        <f>IF(Table1__2[[#This Row],[Product]]="Men's Street Footwear","Male","Female")</f>
        <v>Female</v>
      </c>
    </row>
    <row r="3587" spans="1:18" x14ac:dyDescent="0.25">
      <c r="A3587" s="17" t="s">
        <v>13</v>
      </c>
      <c r="B3587">
        <v>1185732</v>
      </c>
      <c r="C3587" s="20">
        <v>44533</v>
      </c>
      <c r="D3587" s="17" t="s">
        <v>14</v>
      </c>
      <c r="E3587" s="17" t="s">
        <v>125</v>
      </c>
      <c r="F3587" s="17" t="s">
        <v>126</v>
      </c>
      <c r="G3587" s="17" t="s">
        <v>16</v>
      </c>
      <c r="H3587">
        <v>65</v>
      </c>
      <c r="I3587">
        <v>575</v>
      </c>
      <c r="J3587">
        <v>37375</v>
      </c>
      <c r="K3587">
        <v>14950</v>
      </c>
      <c r="L3587" s="17" t="s">
        <v>17</v>
      </c>
      <c r="M3587" s="21">
        <v>46046</v>
      </c>
      <c r="N3587">
        <v>2021</v>
      </c>
      <c r="O3587">
        <v>12</v>
      </c>
      <c r="P3587" s="17" t="s">
        <v>151</v>
      </c>
      <c r="Q3587" t="b" cm="1">
        <f t="array" ref="Q3587">IF(Table1__2[[#This Row],[Product]]="Men's",Male)</f>
        <v>0</v>
      </c>
      <c r="R3587" t="str">
        <f>IF(Table1__2[[#This Row],[Product]]="Men's Street Footwear","Male","Female")</f>
        <v>Male</v>
      </c>
    </row>
    <row r="3588" spans="1:18" x14ac:dyDescent="0.25">
      <c r="A3588" s="17" t="s">
        <v>13</v>
      </c>
      <c r="B3588">
        <v>1185732</v>
      </c>
      <c r="C3588" s="20">
        <v>44533</v>
      </c>
      <c r="D3588" s="17" t="s">
        <v>14</v>
      </c>
      <c r="E3588" s="17" t="s">
        <v>125</v>
      </c>
      <c r="F3588" s="17" t="s">
        <v>126</v>
      </c>
      <c r="G3588" s="17" t="s">
        <v>18</v>
      </c>
      <c r="H3588">
        <v>55</v>
      </c>
      <c r="I3588">
        <v>375</v>
      </c>
      <c r="J3588">
        <v>20625.000000000004</v>
      </c>
      <c r="K3588">
        <v>8250</v>
      </c>
      <c r="L3588" s="17" t="s">
        <v>17</v>
      </c>
      <c r="M3588" s="21">
        <v>46047</v>
      </c>
      <c r="N3588">
        <v>2021</v>
      </c>
      <c r="O3588">
        <v>12</v>
      </c>
      <c r="P3588" s="17" t="s">
        <v>151</v>
      </c>
      <c r="Q3588" t="b" cm="1">
        <f t="array" ref="Q3588">IF(Table1__2[[#This Row],[Product]]="Men's",Male)</f>
        <v>0</v>
      </c>
      <c r="R3588" t="str">
        <f>IF(Table1__2[[#This Row],[Product]]="Men's Street Footwear","Male","Female")</f>
        <v>Female</v>
      </c>
    </row>
    <row r="3589" spans="1:18" x14ac:dyDescent="0.25">
      <c r="A3589" s="17" t="s">
        <v>13</v>
      </c>
      <c r="B3589">
        <v>1185732</v>
      </c>
      <c r="C3589" s="20">
        <v>44533</v>
      </c>
      <c r="D3589" s="17" t="s">
        <v>14</v>
      </c>
      <c r="E3589" s="17" t="s">
        <v>125</v>
      </c>
      <c r="F3589" s="17" t="s">
        <v>126</v>
      </c>
      <c r="G3589" s="17" t="s">
        <v>19</v>
      </c>
      <c r="H3589">
        <v>55</v>
      </c>
      <c r="I3589">
        <v>350</v>
      </c>
      <c r="J3589">
        <v>19250.000000000004</v>
      </c>
      <c r="K3589">
        <v>5775</v>
      </c>
      <c r="L3589" s="17" t="s">
        <v>17</v>
      </c>
      <c r="M3589" s="21">
        <v>46048</v>
      </c>
      <c r="N3589">
        <v>2021</v>
      </c>
      <c r="O3589">
        <v>12</v>
      </c>
      <c r="P3589" s="17" t="s">
        <v>151</v>
      </c>
      <c r="Q3589" t="b" cm="1">
        <f t="array" ref="Q3589">IF(Table1__2[[#This Row],[Product]]="Men's",Male)</f>
        <v>0</v>
      </c>
      <c r="R3589" t="str">
        <f>IF(Table1__2[[#This Row],[Product]]="Men's Street Footwear","Male","Female")</f>
        <v>Female</v>
      </c>
    </row>
    <row r="3590" spans="1:18" x14ac:dyDescent="0.25">
      <c r="A3590" s="17" t="s">
        <v>13</v>
      </c>
      <c r="B3590">
        <v>1185732</v>
      </c>
      <c r="C3590" s="20">
        <v>44533</v>
      </c>
      <c r="D3590" s="17" t="s">
        <v>14</v>
      </c>
      <c r="E3590" s="17" t="s">
        <v>125</v>
      </c>
      <c r="F3590" s="17" t="s">
        <v>126</v>
      </c>
      <c r="G3590" s="17" t="s">
        <v>20</v>
      </c>
      <c r="H3590">
        <v>55</v>
      </c>
      <c r="I3590">
        <v>300</v>
      </c>
      <c r="J3590">
        <v>16500.000000000004</v>
      </c>
      <c r="K3590">
        <v>4950</v>
      </c>
      <c r="L3590" s="17" t="s">
        <v>17</v>
      </c>
      <c r="M3590" s="21">
        <v>46049</v>
      </c>
      <c r="N3590">
        <v>2021</v>
      </c>
      <c r="O3590">
        <v>12</v>
      </c>
      <c r="P3590" s="17" t="s">
        <v>151</v>
      </c>
      <c r="Q3590" t="b" cm="1">
        <f t="array" ref="Q3590">IF(Table1__2[[#This Row],[Product]]="Men's",Male)</f>
        <v>0</v>
      </c>
      <c r="R3590" t="str">
        <f>IF(Table1__2[[#This Row],[Product]]="Men's Street Footwear","Male","Female")</f>
        <v>Female</v>
      </c>
    </row>
    <row r="3591" spans="1:18" x14ac:dyDescent="0.25">
      <c r="A3591" s="17" t="s">
        <v>13</v>
      </c>
      <c r="B3591">
        <v>1185732</v>
      </c>
      <c r="C3591" s="20">
        <v>44533</v>
      </c>
      <c r="D3591" s="17" t="s">
        <v>14</v>
      </c>
      <c r="E3591" s="17" t="s">
        <v>125</v>
      </c>
      <c r="F3591" s="17" t="s">
        <v>126</v>
      </c>
      <c r="G3591" s="17" t="s">
        <v>21</v>
      </c>
      <c r="H3591">
        <v>65</v>
      </c>
      <c r="I3591">
        <v>300</v>
      </c>
      <c r="J3591">
        <v>19500</v>
      </c>
      <c r="K3591">
        <v>5850</v>
      </c>
      <c r="L3591" s="17" t="s">
        <v>17</v>
      </c>
      <c r="M3591" s="21">
        <v>46050</v>
      </c>
      <c r="N3591">
        <v>2021</v>
      </c>
      <c r="O3591">
        <v>12</v>
      </c>
      <c r="P3591" s="17" t="s">
        <v>151</v>
      </c>
      <c r="Q3591" t="b" cm="1">
        <f t="array" ref="Q3591">IF(Table1__2[[#This Row],[Product]]="Men's",Male)</f>
        <v>0</v>
      </c>
      <c r="R3591" t="str">
        <f>IF(Table1__2[[#This Row],[Product]]="Men's Street Footwear","Male","Female")</f>
        <v>Female</v>
      </c>
    </row>
    <row r="3592" spans="1:18" x14ac:dyDescent="0.25">
      <c r="A3592" s="17" t="s">
        <v>13</v>
      </c>
      <c r="B3592">
        <v>1185732</v>
      </c>
      <c r="C3592" s="20">
        <v>44533</v>
      </c>
      <c r="D3592" s="17" t="s">
        <v>14</v>
      </c>
      <c r="E3592" s="17" t="s">
        <v>125</v>
      </c>
      <c r="F3592" s="17" t="s">
        <v>126</v>
      </c>
      <c r="G3592" s="17" t="s">
        <v>22</v>
      </c>
      <c r="H3592">
        <v>70</v>
      </c>
      <c r="I3592">
        <v>400</v>
      </c>
      <c r="J3592">
        <v>28000</v>
      </c>
      <c r="K3592">
        <v>9800</v>
      </c>
      <c r="L3592" s="17" t="s">
        <v>17</v>
      </c>
      <c r="M3592" s="21">
        <v>46051</v>
      </c>
      <c r="N3592">
        <v>2021</v>
      </c>
      <c r="O3592">
        <v>12</v>
      </c>
      <c r="P3592" s="17" t="s">
        <v>151</v>
      </c>
      <c r="Q3592" t="b" cm="1">
        <f t="array" ref="Q3592">IF(Table1__2[[#This Row],[Product]]="Men's",Male)</f>
        <v>0</v>
      </c>
      <c r="R3592" t="str">
        <f>IF(Table1__2[[#This Row],[Product]]="Men's Street Footwear","Male","Female")</f>
        <v>Female</v>
      </c>
    </row>
    <row r="3593" spans="1:18" x14ac:dyDescent="0.25">
      <c r="A3593" s="17" t="s">
        <v>13</v>
      </c>
      <c r="B3593">
        <v>1185732</v>
      </c>
      <c r="C3593" s="20">
        <v>44206</v>
      </c>
      <c r="D3593" s="17" t="s">
        <v>14</v>
      </c>
      <c r="E3593" s="17" t="s">
        <v>125</v>
      </c>
      <c r="F3593" s="17" t="s">
        <v>126</v>
      </c>
      <c r="G3593" s="17" t="s">
        <v>16</v>
      </c>
      <c r="H3593">
        <v>35</v>
      </c>
      <c r="I3593">
        <v>425</v>
      </c>
      <c r="J3593">
        <v>14875</v>
      </c>
      <c r="K3593">
        <v>5206.25</v>
      </c>
      <c r="L3593" s="17" t="s">
        <v>17</v>
      </c>
      <c r="M3593" s="21">
        <v>46052</v>
      </c>
      <c r="N3593">
        <v>2021</v>
      </c>
      <c r="O3593">
        <v>1</v>
      </c>
      <c r="P3593" s="17" t="s">
        <v>141</v>
      </c>
      <c r="Q3593" t="b" cm="1">
        <f t="array" ref="Q3593">IF(Table1__2[[#This Row],[Product]]="Men's",Male)</f>
        <v>0</v>
      </c>
      <c r="R3593" t="str">
        <f>IF(Table1__2[[#This Row],[Product]]="Men's Street Footwear","Male","Female")</f>
        <v>Male</v>
      </c>
    </row>
    <row r="3594" spans="1:18" x14ac:dyDescent="0.25">
      <c r="A3594" s="17" t="s">
        <v>13</v>
      </c>
      <c r="B3594">
        <v>1185732</v>
      </c>
      <c r="C3594" s="20">
        <v>44206</v>
      </c>
      <c r="D3594" s="17" t="s">
        <v>14</v>
      </c>
      <c r="E3594" s="17" t="s">
        <v>125</v>
      </c>
      <c r="F3594" s="17" t="s">
        <v>126</v>
      </c>
      <c r="G3594" s="17" t="s">
        <v>18</v>
      </c>
      <c r="H3594">
        <v>35</v>
      </c>
      <c r="I3594">
        <v>225</v>
      </c>
      <c r="J3594">
        <v>7875</v>
      </c>
      <c r="K3594">
        <v>2756.25</v>
      </c>
      <c r="L3594" s="17" t="s">
        <v>17</v>
      </c>
      <c r="M3594" s="21">
        <v>46053</v>
      </c>
      <c r="N3594">
        <v>2021</v>
      </c>
      <c r="O3594">
        <v>1</v>
      </c>
      <c r="P3594" s="17" t="s">
        <v>141</v>
      </c>
      <c r="Q3594" t="b" cm="1">
        <f t="array" ref="Q3594">IF(Table1__2[[#This Row],[Product]]="Men's",Male)</f>
        <v>0</v>
      </c>
      <c r="R3594" t="str">
        <f>IF(Table1__2[[#This Row],[Product]]="Men's Street Footwear","Male","Female")</f>
        <v>Female</v>
      </c>
    </row>
    <row r="3595" spans="1:18" x14ac:dyDescent="0.25">
      <c r="A3595" s="17" t="s">
        <v>13</v>
      </c>
      <c r="B3595">
        <v>1185732</v>
      </c>
      <c r="C3595" s="20">
        <v>44206</v>
      </c>
      <c r="D3595" s="17" t="s">
        <v>14</v>
      </c>
      <c r="E3595" s="17" t="s">
        <v>125</v>
      </c>
      <c r="F3595" s="17" t="s">
        <v>126</v>
      </c>
      <c r="G3595" s="17" t="s">
        <v>19</v>
      </c>
      <c r="H3595">
        <v>25</v>
      </c>
      <c r="I3595">
        <v>225</v>
      </c>
      <c r="J3595">
        <v>5625.0000000000018</v>
      </c>
      <c r="K3595">
        <v>2250</v>
      </c>
      <c r="L3595" s="17" t="s">
        <v>17</v>
      </c>
      <c r="M3595" s="21">
        <v>46054</v>
      </c>
      <c r="N3595">
        <v>2021</v>
      </c>
      <c r="O3595">
        <v>1</v>
      </c>
      <c r="P3595" s="17" t="s">
        <v>141</v>
      </c>
      <c r="Q3595" t="b" cm="1">
        <f t="array" ref="Q3595">IF(Table1__2[[#This Row],[Product]]="Men's",Male)</f>
        <v>0</v>
      </c>
      <c r="R3595" t="str">
        <f>IF(Table1__2[[#This Row],[Product]]="Men's Street Footwear","Male","Female")</f>
        <v>Female</v>
      </c>
    </row>
    <row r="3596" spans="1:18" x14ac:dyDescent="0.25">
      <c r="A3596" s="17" t="s">
        <v>13</v>
      </c>
      <c r="B3596">
        <v>1185732</v>
      </c>
      <c r="C3596" s="20">
        <v>44206</v>
      </c>
      <c r="D3596" s="17" t="s">
        <v>14</v>
      </c>
      <c r="E3596" s="17" t="s">
        <v>125</v>
      </c>
      <c r="F3596" s="17" t="s">
        <v>126</v>
      </c>
      <c r="G3596" s="17" t="s">
        <v>20</v>
      </c>
      <c r="H3596">
        <v>30</v>
      </c>
      <c r="I3596">
        <v>75</v>
      </c>
      <c r="J3596">
        <v>2250</v>
      </c>
      <c r="K3596">
        <v>900</v>
      </c>
      <c r="L3596" s="17" t="s">
        <v>17</v>
      </c>
      <c r="M3596" s="21">
        <v>46055</v>
      </c>
      <c r="N3596">
        <v>2021</v>
      </c>
      <c r="O3596">
        <v>1</v>
      </c>
      <c r="P3596" s="17" t="s">
        <v>141</v>
      </c>
      <c r="Q3596" t="b" cm="1">
        <f t="array" ref="Q3596">IF(Table1__2[[#This Row],[Product]]="Men's",Male)</f>
        <v>0</v>
      </c>
      <c r="R3596" t="str">
        <f>IF(Table1__2[[#This Row],[Product]]="Men's Street Footwear","Male","Female")</f>
        <v>Female</v>
      </c>
    </row>
    <row r="3597" spans="1:18" x14ac:dyDescent="0.25">
      <c r="A3597" s="17" t="s">
        <v>13</v>
      </c>
      <c r="B3597">
        <v>1185732</v>
      </c>
      <c r="C3597" s="20">
        <v>44206</v>
      </c>
      <c r="D3597" s="17" t="s">
        <v>14</v>
      </c>
      <c r="E3597" s="17" t="s">
        <v>125</v>
      </c>
      <c r="F3597" s="17" t="s">
        <v>126</v>
      </c>
      <c r="G3597" s="17" t="s">
        <v>21</v>
      </c>
      <c r="H3597">
        <v>45</v>
      </c>
      <c r="I3597">
        <v>125</v>
      </c>
      <c r="J3597">
        <v>5625</v>
      </c>
      <c r="K3597">
        <v>1687.5</v>
      </c>
      <c r="L3597" s="17" t="s">
        <v>17</v>
      </c>
      <c r="M3597" s="21">
        <v>46056</v>
      </c>
      <c r="N3597">
        <v>2021</v>
      </c>
      <c r="O3597">
        <v>1</v>
      </c>
      <c r="P3597" s="17" t="s">
        <v>141</v>
      </c>
      <c r="Q3597" t="b" cm="1">
        <f t="array" ref="Q3597">IF(Table1__2[[#This Row],[Product]]="Men's",Male)</f>
        <v>0</v>
      </c>
      <c r="R3597" t="str">
        <f>IF(Table1__2[[#This Row],[Product]]="Men's Street Footwear","Male","Female")</f>
        <v>Female</v>
      </c>
    </row>
    <row r="3598" spans="1:18" x14ac:dyDescent="0.25">
      <c r="A3598" s="17" t="s">
        <v>13</v>
      </c>
      <c r="B3598">
        <v>1185732</v>
      </c>
      <c r="C3598" s="20">
        <v>44206</v>
      </c>
      <c r="D3598" s="17" t="s">
        <v>14</v>
      </c>
      <c r="E3598" s="17" t="s">
        <v>125</v>
      </c>
      <c r="F3598" s="17" t="s">
        <v>126</v>
      </c>
      <c r="G3598" s="17" t="s">
        <v>22</v>
      </c>
      <c r="H3598">
        <v>35</v>
      </c>
      <c r="I3598">
        <v>225</v>
      </c>
      <c r="J3598">
        <v>7875</v>
      </c>
      <c r="K3598">
        <v>3150</v>
      </c>
      <c r="L3598" s="17" t="s">
        <v>17</v>
      </c>
      <c r="M3598" s="21">
        <v>46057</v>
      </c>
      <c r="N3598">
        <v>2021</v>
      </c>
      <c r="O3598">
        <v>1</v>
      </c>
      <c r="P3598" s="17" t="s">
        <v>141</v>
      </c>
      <c r="Q3598" t="b" cm="1">
        <f t="array" ref="Q3598">IF(Table1__2[[#This Row],[Product]]="Men's",Male)</f>
        <v>0</v>
      </c>
      <c r="R3598" t="str">
        <f>IF(Table1__2[[#This Row],[Product]]="Men's Street Footwear","Male","Female")</f>
        <v>Female</v>
      </c>
    </row>
    <row r="3599" spans="1:18" x14ac:dyDescent="0.25">
      <c r="A3599" s="17" t="s">
        <v>13</v>
      </c>
      <c r="B3599">
        <v>1185732</v>
      </c>
      <c r="C3599" s="20">
        <v>44235</v>
      </c>
      <c r="D3599" s="17" t="s">
        <v>14</v>
      </c>
      <c r="E3599" s="17" t="s">
        <v>125</v>
      </c>
      <c r="F3599" s="17" t="s">
        <v>126</v>
      </c>
      <c r="G3599" s="17" t="s">
        <v>16</v>
      </c>
      <c r="H3599">
        <v>35</v>
      </c>
      <c r="I3599">
        <v>475</v>
      </c>
      <c r="J3599">
        <v>16625</v>
      </c>
      <c r="K3599">
        <v>5818.75</v>
      </c>
      <c r="L3599" s="17" t="s">
        <v>17</v>
      </c>
      <c r="M3599" s="21">
        <v>46058</v>
      </c>
      <c r="N3599">
        <v>2021</v>
      </c>
      <c r="O3599">
        <v>2</v>
      </c>
      <c r="P3599" s="17" t="s">
        <v>142</v>
      </c>
      <c r="Q3599" t="b" cm="1">
        <f t="array" ref="Q3599">IF(Table1__2[[#This Row],[Product]]="Men's",Male)</f>
        <v>0</v>
      </c>
      <c r="R3599" t="str">
        <f>IF(Table1__2[[#This Row],[Product]]="Men's Street Footwear","Male","Female")</f>
        <v>Male</v>
      </c>
    </row>
    <row r="3600" spans="1:18" x14ac:dyDescent="0.25">
      <c r="A3600" s="17" t="s">
        <v>13</v>
      </c>
      <c r="B3600">
        <v>1185732</v>
      </c>
      <c r="C3600" s="20">
        <v>44235</v>
      </c>
      <c r="D3600" s="17" t="s">
        <v>14</v>
      </c>
      <c r="E3600" s="17" t="s">
        <v>125</v>
      </c>
      <c r="F3600" s="17" t="s">
        <v>126</v>
      </c>
      <c r="G3600" s="17" t="s">
        <v>18</v>
      </c>
      <c r="H3600">
        <v>35</v>
      </c>
      <c r="I3600">
        <v>125</v>
      </c>
      <c r="J3600">
        <v>4375</v>
      </c>
      <c r="K3600">
        <v>1531.25</v>
      </c>
      <c r="L3600" s="17" t="s">
        <v>17</v>
      </c>
      <c r="M3600" s="21">
        <v>46059</v>
      </c>
      <c r="N3600">
        <v>2021</v>
      </c>
      <c r="O3600">
        <v>2</v>
      </c>
      <c r="P3600" s="17" t="s">
        <v>142</v>
      </c>
      <c r="Q3600" t="b" cm="1">
        <f t="array" ref="Q3600">IF(Table1__2[[#This Row],[Product]]="Men's",Male)</f>
        <v>0</v>
      </c>
      <c r="R3600" t="str">
        <f>IF(Table1__2[[#This Row],[Product]]="Men's Street Footwear","Male","Female")</f>
        <v>Female</v>
      </c>
    </row>
    <row r="3601" spans="1:18" x14ac:dyDescent="0.25">
      <c r="A3601" s="17" t="s">
        <v>13</v>
      </c>
      <c r="B3601">
        <v>1185732</v>
      </c>
      <c r="C3601" s="20">
        <v>44235</v>
      </c>
      <c r="D3601" s="17" t="s">
        <v>14</v>
      </c>
      <c r="E3601" s="17" t="s">
        <v>125</v>
      </c>
      <c r="F3601" s="17" t="s">
        <v>126</v>
      </c>
      <c r="G3601" s="17" t="s">
        <v>19</v>
      </c>
      <c r="H3601">
        <v>25</v>
      </c>
      <c r="I3601">
        <v>175</v>
      </c>
      <c r="J3601">
        <v>4375.0000000000018</v>
      </c>
      <c r="K3601">
        <v>1750</v>
      </c>
      <c r="L3601" s="17" t="s">
        <v>17</v>
      </c>
      <c r="M3601" s="21">
        <v>46060</v>
      </c>
      <c r="N3601">
        <v>2021</v>
      </c>
      <c r="O3601">
        <v>2</v>
      </c>
      <c r="P3601" s="17" t="s">
        <v>142</v>
      </c>
      <c r="Q3601" t="b" cm="1">
        <f t="array" ref="Q3601">IF(Table1__2[[#This Row],[Product]]="Men's",Male)</f>
        <v>0</v>
      </c>
      <c r="R3601" t="str">
        <f>IF(Table1__2[[#This Row],[Product]]="Men's Street Footwear","Male","Female")</f>
        <v>Female</v>
      </c>
    </row>
    <row r="3602" spans="1:18" x14ac:dyDescent="0.25">
      <c r="A3602" s="17" t="s">
        <v>13</v>
      </c>
      <c r="B3602">
        <v>1185732</v>
      </c>
      <c r="C3602" s="20">
        <v>44235</v>
      </c>
      <c r="D3602" s="17" t="s">
        <v>14</v>
      </c>
      <c r="E3602" s="17" t="s">
        <v>127</v>
      </c>
      <c r="F3602" s="17" t="s">
        <v>128</v>
      </c>
      <c r="G3602" s="17" t="s">
        <v>20</v>
      </c>
      <c r="H3602">
        <v>30</v>
      </c>
      <c r="I3602">
        <v>50</v>
      </c>
      <c r="J3602">
        <v>1500</v>
      </c>
      <c r="K3602">
        <v>600</v>
      </c>
      <c r="L3602" s="17" t="s">
        <v>17</v>
      </c>
      <c r="M3602" s="21">
        <v>46061</v>
      </c>
      <c r="N3602">
        <v>2021</v>
      </c>
      <c r="O3602">
        <v>2</v>
      </c>
      <c r="P3602" s="17" t="s">
        <v>142</v>
      </c>
      <c r="Q3602" t="b" cm="1">
        <f t="array" ref="Q3602">IF(Table1__2[[#This Row],[Product]]="Men's",Male)</f>
        <v>0</v>
      </c>
      <c r="R3602" t="str">
        <f>IF(Table1__2[[#This Row],[Product]]="Men's Street Footwear","Male","Female")</f>
        <v>Female</v>
      </c>
    </row>
    <row r="3603" spans="1:18" x14ac:dyDescent="0.25">
      <c r="A3603" s="17" t="s">
        <v>13</v>
      </c>
      <c r="B3603">
        <v>1185732</v>
      </c>
      <c r="C3603" s="20">
        <v>44235</v>
      </c>
      <c r="D3603" s="17" t="s">
        <v>14</v>
      </c>
      <c r="E3603" s="17" t="s">
        <v>127</v>
      </c>
      <c r="F3603" s="17" t="s">
        <v>128</v>
      </c>
      <c r="G3603" s="17" t="s">
        <v>21</v>
      </c>
      <c r="H3603">
        <v>45</v>
      </c>
      <c r="I3603">
        <v>125</v>
      </c>
      <c r="J3603">
        <v>5625</v>
      </c>
      <c r="K3603">
        <v>1687.5</v>
      </c>
      <c r="L3603" s="17" t="s">
        <v>17</v>
      </c>
      <c r="M3603" s="21">
        <v>46062</v>
      </c>
      <c r="N3603">
        <v>2021</v>
      </c>
      <c r="O3603">
        <v>2</v>
      </c>
      <c r="P3603" s="17" t="s">
        <v>142</v>
      </c>
      <c r="Q3603" t="b" cm="1">
        <f t="array" ref="Q3603">IF(Table1__2[[#This Row],[Product]]="Men's",Male)</f>
        <v>0</v>
      </c>
      <c r="R3603" t="str">
        <f>IF(Table1__2[[#This Row],[Product]]="Men's Street Footwear","Male","Female")</f>
        <v>Female</v>
      </c>
    </row>
    <row r="3604" spans="1:18" x14ac:dyDescent="0.25">
      <c r="A3604" s="17" t="s">
        <v>13</v>
      </c>
      <c r="B3604">
        <v>1185732</v>
      </c>
      <c r="C3604" s="20">
        <v>44235</v>
      </c>
      <c r="D3604" s="17" t="s">
        <v>14</v>
      </c>
      <c r="E3604" s="17" t="s">
        <v>127</v>
      </c>
      <c r="F3604" s="17" t="s">
        <v>128</v>
      </c>
      <c r="G3604" s="17" t="s">
        <v>22</v>
      </c>
      <c r="H3604">
        <v>35</v>
      </c>
      <c r="I3604">
        <v>225</v>
      </c>
      <c r="J3604">
        <v>7875</v>
      </c>
      <c r="K3604">
        <v>3150</v>
      </c>
      <c r="L3604" s="17" t="s">
        <v>17</v>
      </c>
      <c r="M3604" s="21">
        <v>46063</v>
      </c>
      <c r="N3604">
        <v>2021</v>
      </c>
      <c r="O3604">
        <v>2</v>
      </c>
      <c r="P3604" s="17" t="s">
        <v>142</v>
      </c>
      <c r="Q3604" t="b" cm="1">
        <f t="array" ref="Q3604">IF(Table1__2[[#This Row],[Product]]="Men's",Male)</f>
        <v>0</v>
      </c>
      <c r="R3604" t="str">
        <f>IF(Table1__2[[#This Row],[Product]]="Men's Street Footwear","Male","Female")</f>
        <v>Female</v>
      </c>
    </row>
    <row r="3605" spans="1:18" x14ac:dyDescent="0.25">
      <c r="A3605" s="17" t="s">
        <v>13</v>
      </c>
      <c r="B3605">
        <v>1185732</v>
      </c>
      <c r="C3605" s="20">
        <v>44261</v>
      </c>
      <c r="D3605" s="17" t="s">
        <v>14</v>
      </c>
      <c r="E3605" s="17" t="s">
        <v>127</v>
      </c>
      <c r="F3605" s="17" t="s">
        <v>128</v>
      </c>
      <c r="G3605" s="17" t="s">
        <v>16</v>
      </c>
      <c r="H3605">
        <v>35</v>
      </c>
      <c r="I3605">
        <v>445</v>
      </c>
      <c r="J3605">
        <v>15575</v>
      </c>
      <c r="K3605">
        <v>5451.25</v>
      </c>
      <c r="L3605" s="17" t="s">
        <v>17</v>
      </c>
      <c r="M3605" s="21">
        <v>46064</v>
      </c>
      <c r="N3605">
        <v>2021</v>
      </c>
      <c r="O3605">
        <v>3</v>
      </c>
      <c r="P3605" s="17" t="s">
        <v>143</v>
      </c>
      <c r="Q3605" t="b" cm="1">
        <f t="array" ref="Q3605">IF(Table1__2[[#This Row],[Product]]="Men's",Male)</f>
        <v>0</v>
      </c>
      <c r="R3605" t="str">
        <f>IF(Table1__2[[#This Row],[Product]]="Men's Street Footwear","Male","Female")</f>
        <v>Male</v>
      </c>
    </row>
    <row r="3606" spans="1:18" x14ac:dyDescent="0.25">
      <c r="A3606" s="17" t="s">
        <v>13</v>
      </c>
      <c r="B3606">
        <v>1185732</v>
      </c>
      <c r="C3606" s="20">
        <v>44261</v>
      </c>
      <c r="D3606" s="17" t="s">
        <v>14</v>
      </c>
      <c r="E3606" s="17" t="s">
        <v>127</v>
      </c>
      <c r="F3606" s="17" t="s">
        <v>128</v>
      </c>
      <c r="G3606" s="17" t="s">
        <v>18</v>
      </c>
      <c r="H3606">
        <v>35</v>
      </c>
      <c r="I3606">
        <v>150</v>
      </c>
      <c r="J3606">
        <v>5250</v>
      </c>
      <c r="K3606">
        <v>1837.5</v>
      </c>
      <c r="L3606" s="17" t="s">
        <v>17</v>
      </c>
      <c r="M3606" s="21">
        <v>46065</v>
      </c>
      <c r="N3606">
        <v>2021</v>
      </c>
      <c r="O3606">
        <v>3</v>
      </c>
      <c r="P3606" s="17" t="s">
        <v>143</v>
      </c>
      <c r="Q3606" t="b" cm="1">
        <f t="array" ref="Q3606">IF(Table1__2[[#This Row],[Product]]="Men's",Male)</f>
        <v>0</v>
      </c>
      <c r="R3606" t="str">
        <f>IF(Table1__2[[#This Row],[Product]]="Men's Street Footwear","Male","Female")</f>
        <v>Female</v>
      </c>
    </row>
    <row r="3607" spans="1:18" x14ac:dyDescent="0.25">
      <c r="A3607" s="17" t="s">
        <v>13</v>
      </c>
      <c r="B3607">
        <v>1185732</v>
      </c>
      <c r="C3607" s="20">
        <v>44261</v>
      </c>
      <c r="D3607" s="17" t="s">
        <v>14</v>
      </c>
      <c r="E3607" s="17" t="s">
        <v>127</v>
      </c>
      <c r="F3607" s="17" t="s">
        <v>128</v>
      </c>
      <c r="G3607" s="17" t="s">
        <v>19</v>
      </c>
      <c r="H3607">
        <v>25</v>
      </c>
      <c r="I3607">
        <v>175</v>
      </c>
      <c r="J3607">
        <v>4375.0000000000018</v>
      </c>
      <c r="K3607">
        <v>1750</v>
      </c>
      <c r="L3607" s="17" t="s">
        <v>17</v>
      </c>
      <c r="M3607" s="21">
        <v>46066</v>
      </c>
      <c r="N3607">
        <v>2021</v>
      </c>
      <c r="O3607">
        <v>3</v>
      </c>
      <c r="P3607" s="17" t="s">
        <v>143</v>
      </c>
      <c r="Q3607" t="b" cm="1">
        <f t="array" ref="Q3607">IF(Table1__2[[#This Row],[Product]]="Men's",Male)</f>
        <v>0</v>
      </c>
      <c r="R3607" t="str">
        <f>IF(Table1__2[[#This Row],[Product]]="Men's Street Footwear","Male","Female")</f>
        <v>Female</v>
      </c>
    </row>
    <row r="3608" spans="1:18" x14ac:dyDescent="0.25">
      <c r="A3608" s="17" t="s">
        <v>13</v>
      </c>
      <c r="B3608">
        <v>1185732</v>
      </c>
      <c r="C3608" s="20">
        <v>44261</v>
      </c>
      <c r="D3608" s="17" t="s">
        <v>14</v>
      </c>
      <c r="E3608" s="17" t="s">
        <v>127</v>
      </c>
      <c r="F3608" s="17" t="s">
        <v>128</v>
      </c>
      <c r="G3608" s="17" t="s">
        <v>20</v>
      </c>
      <c r="H3608">
        <v>30</v>
      </c>
      <c r="I3608">
        <v>25</v>
      </c>
      <c r="J3608">
        <v>750</v>
      </c>
      <c r="K3608">
        <v>300</v>
      </c>
      <c r="L3608" s="17" t="s">
        <v>17</v>
      </c>
      <c r="M3608" s="21">
        <v>46067</v>
      </c>
      <c r="N3608">
        <v>2021</v>
      </c>
      <c r="O3608">
        <v>3</v>
      </c>
      <c r="P3608" s="17" t="s">
        <v>143</v>
      </c>
      <c r="Q3608" t="b" cm="1">
        <f t="array" ref="Q3608">IF(Table1__2[[#This Row],[Product]]="Men's",Male)</f>
        <v>0</v>
      </c>
      <c r="R3608" t="str">
        <f>IF(Table1__2[[#This Row],[Product]]="Men's Street Footwear","Male","Female")</f>
        <v>Female</v>
      </c>
    </row>
    <row r="3609" spans="1:18" x14ac:dyDescent="0.25">
      <c r="A3609" s="17" t="s">
        <v>13</v>
      </c>
      <c r="B3609">
        <v>1185732</v>
      </c>
      <c r="C3609" s="20">
        <v>44261</v>
      </c>
      <c r="D3609" s="17" t="s">
        <v>14</v>
      </c>
      <c r="E3609" s="17" t="s">
        <v>127</v>
      </c>
      <c r="F3609" s="17" t="s">
        <v>128</v>
      </c>
      <c r="G3609" s="17" t="s">
        <v>21</v>
      </c>
      <c r="H3609">
        <v>45</v>
      </c>
      <c r="I3609">
        <v>75</v>
      </c>
      <c r="J3609">
        <v>3375</v>
      </c>
      <c r="K3609">
        <v>1012.5</v>
      </c>
      <c r="L3609" s="17" t="s">
        <v>17</v>
      </c>
      <c r="M3609" s="21">
        <v>46068</v>
      </c>
      <c r="N3609">
        <v>2021</v>
      </c>
      <c r="O3609">
        <v>3</v>
      </c>
      <c r="P3609" s="17" t="s">
        <v>143</v>
      </c>
      <c r="Q3609" t="b" cm="1">
        <f t="array" ref="Q3609">IF(Table1__2[[#This Row],[Product]]="Men's",Male)</f>
        <v>0</v>
      </c>
      <c r="R3609" t="str">
        <f>IF(Table1__2[[#This Row],[Product]]="Men's Street Footwear","Male","Female")</f>
        <v>Female</v>
      </c>
    </row>
    <row r="3610" spans="1:18" x14ac:dyDescent="0.25">
      <c r="A3610" s="17" t="s">
        <v>13</v>
      </c>
      <c r="B3610">
        <v>1185732</v>
      </c>
      <c r="C3610" s="20">
        <v>44261</v>
      </c>
      <c r="D3610" s="17" t="s">
        <v>14</v>
      </c>
      <c r="E3610" s="17" t="s">
        <v>127</v>
      </c>
      <c r="F3610" s="17" t="s">
        <v>128</v>
      </c>
      <c r="G3610" s="17" t="s">
        <v>22</v>
      </c>
      <c r="H3610">
        <v>35</v>
      </c>
      <c r="I3610">
        <v>175</v>
      </c>
      <c r="J3610">
        <v>6125</v>
      </c>
      <c r="K3610">
        <v>2450</v>
      </c>
      <c r="L3610" s="17" t="s">
        <v>17</v>
      </c>
      <c r="M3610" s="21">
        <v>46069</v>
      </c>
      <c r="N3610">
        <v>2021</v>
      </c>
      <c r="O3610">
        <v>3</v>
      </c>
      <c r="P3610" s="17" t="s">
        <v>143</v>
      </c>
      <c r="Q3610" t="b" cm="1">
        <f t="array" ref="Q3610">IF(Table1__2[[#This Row],[Product]]="Men's",Male)</f>
        <v>0</v>
      </c>
      <c r="R3610" t="str">
        <f>IF(Table1__2[[#This Row],[Product]]="Men's Street Footwear","Male","Female")</f>
        <v>Female</v>
      </c>
    </row>
    <row r="3611" spans="1:18" x14ac:dyDescent="0.25">
      <c r="A3611" s="17" t="s">
        <v>13</v>
      </c>
      <c r="B3611">
        <v>1185732</v>
      </c>
      <c r="C3611" s="20">
        <v>44293</v>
      </c>
      <c r="D3611" s="17" t="s">
        <v>14</v>
      </c>
      <c r="E3611" s="17" t="s">
        <v>127</v>
      </c>
      <c r="F3611" s="17" t="s">
        <v>128</v>
      </c>
      <c r="G3611" s="17" t="s">
        <v>16</v>
      </c>
      <c r="H3611">
        <v>35</v>
      </c>
      <c r="I3611">
        <v>425</v>
      </c>
      <c r="J3611">
        <v>14875</v>
      </c>
      <c r="K3611">
        <v>5206.25</v>
      </c>
      <c r="L3611" s="17" t="s">
        <v>17</v>
      </c>
      <c r="M3611" s="21">
        <v>46070</v>
      </c>
      <c r="N3611">
        <v>2021</v>
      </c>
      <c r="O3611">
        <v>4</v>
      </c>
      <c r="P3611" s="17" t="s">
        <v>144</v>
      </c>
      <c r="Q3611" t="b" cm="1">
        <f t="array" ref="Q3611">IF(Table1__2[[#This Row],[Product]]="Men's",Male)</f>
        <v>0</v>
      </c>
      <c r="R3611" t="str">
        <f>IF(Table1__2[[#This Row],[Product]]="Men's Street Footwear","Male","Female")</f>
        <v>Male</v>
      </c>
    </row>
    <row r="3612" spans="1:18" x14ac:dyDescent="0.25">
      <c r="A3612" s="17" t="s">
        <v>13</v>
      </c>
      <c r="B3612">
        <v>1185732</v>
      </c>
      <c r="C3612" s="20">
        <v>44293</v>
      </c>
      <c r="D3612" s="17" t="s">
        <v>14</v>
      </c>
      <c r="E3612" s="17" t="s">
        <v>127</v>
      </c>
      <c r="F3612" s="17" t="s">
        <v>128</v>
      </c>
      <c r="G3612" s="17" t="s">
        <v>18</v>
      </c>
      <c r="H3612">
        <v>35</v>
      </c>
      <c r="I3612">
        <v>125</v>
      </c>
      <c r="J3612">
        <v>4375</v>
      </c>
      <c r="K3612">
        <v>1531.25</v>
      </c>
      <c r="L3612" s="17" t="s">
        <v>17</v>
      </c>
      <c r="M3612" s="21">
        <v>46071</v>
      </c>
      <c r="N3612">
        <v>2021</v>
      </c>
      <c r="O3612">
        <v>4</v>
      </c>
      <c r="P3612" s="17" t="s">
        <v>144</v>
      </c>
      <c r="Q3612" t="b" cm="1">
        <f t="array" ref="Q3612">IF(Table1__2[[#This Row],[Product]]="Men's",Male)</f>
        <v>0</v>
      </c>
      <c r="R3612" t="str">
        <f>IF(Table1__2[[#This Row],[Product]]="Men's Street Footwear","Male","Female")</f>
        <v>Female</v>
      </c>
    </row>
    <row r="3613" spans="1:18" x14ac:dyDescent="0.25">
      <c r="A3613" s="17" t="s">
        <v>13</v>
      </c>
      <c r="B3613">
        <v>1185732</v>
      </c>
      <c r="C3613" s="20">
        <v>44293</v>
      </c>
      <c r="D3613" s="17" t="s">
        <v>14</v>
      </c>
      <c r="E3613" s="17" t="s">
        <v>127</v>
      </c>
      <c r="F3613" s="17" t="s">
        <v>128</v>
      </c>
      <c r="G3613" s="17" t="s">
        <v>19</v>
      </c>
      <c r="H3613">
        <v>25</v>
      </c>
      <c r="I3613">
        <v>125</v>
      </c>
      <c r="J3613">
        <v>3125.0000000000009</v>
      </c>
      <c r="K3613">
        <v>1250</v>
      </c>
      <c r="L3613" s="17" t="s">
        <v>17</v>
      </c>
      <c r="M3613" s="21">
        <v>46072</v>
      </c>
      <c r="N3613">
        <v>2021</v>
      </c>
      <c r="O3613">
        <v>4</v>
      </c>
      <c r="P3613" s="17" t="s">
        <v>144</v>
      </c>
      <c r="Q3613" t="b" cm="1">
        <f t="array" ref="Q3613">IF(Table1__2[[#This Row],[Product]]="Men's",Male)</f>
        <v>0</v>
      </c>
      <c r="R3613" t="str">
        <f>IF(Table1__2[[#This Row],[Product]]="Men's Street Footwear","Male","Female")</f>
        <v>Female</v>
      </c>
    </row>
    <row r="3614" spans="1:18" x14ac:dyDescent="0.25">
      <c r="A3614" s="17" t="s">
        <v>13</v>
      </c>
      <c r="B3614">
        <v>1185732</v>
      </c>
      <c r="C3614" s="20">
        <v>44293</v>
      </c>
      <c r="D3614" s="17" t="s">
        <v>14</v>
      </c>
      <c r="E3614" s="17" t="s">
        <v>127</v>
      </c>
      <c r="F3614" s="17" t="s">
        <v>128</v>
      </c>
      <c r="G3614" s="17" t="s">
        <v>20</v>
      </c>
      <c r="H3614">
        <v>30</v>
      </c>
      <c r="I3614">
        <v>50</v>
      </c>
      <c r="J3614">
        <v>1500</v>
      </c>
      <c r="K3614">
        <v>600</v>
      </c>
      <c r="L3614" s="17" t="s">
        <v>17</v>
      </c>
      <c r="M3614" s="21">
        <v>46073</v>
      </c>
      <c r="N3614">
        <v>2021</v>
      </c>
      <c r="O3614">
        <v>4</v>
      </c>
      <c r="P3614" s="17" t="s">
        <v>144</v>
      </c>
      <c r="Q3614" t="b" cm="1">
        <f t="array" ref="Q3614">IF(Table1__2[[#This Row],[Product]]="Men's",Male)</f>
        <v>0</v>
      </c>
      <c r="R3614" t="str">
        <f>IF(Table1__2[[#This Row],[Product]]="Men's Street Footwear","Male","Female")</f>
        <v>Female</v>
      </c>
    </row>
    <row r="3615" spans="1:18" x14ac:dyDescent="0.25">
      <c r="A3615" s="17" t="s">
        <v>13</v>
      </c>
      <c r="B3615">
        <v>1185732</v>
      </c>
      <c r="C3615" s="20">
        <v>44293</v>
      </c>
      <c r="D3615" s="17" t="s">
        <v>14</v>
      </c>
      <c r="E3615" s="17" t="s">
        <v>127</v>
      </c>
      <c r="F3615" s="17" t="s">
        <v>128</v>
      </c>
      <c r="G3615" s="17" t="s">
        <v>21</v>
      </c>
      <c r="H3615">
        <v>45</v>
      </c>
      <c r="I3615">
        <v>50</v>
      </c>
      <c r="J3615">
        <v>2250</v>
      </c>
      <c r="K3615">
        <v>675</v>
      </c>
      <c r="L3615" s="17" t="s">
        <v>17</v>
      </c>
      <c r="M3615" s="21">
        <v>46074</v>
      </c>
      <c r="N3615">
        <v>2021</v>
      </c>
      <c r="O3615">
        <v>4</v>
      </c>
      <c r="P3615" s="17" t="s">
        <v>144</v>
      </c>
      <c r="Q3615" t="b" cm="1">
        <f t="array" ref="Q3615">IF(Table1__2[[#This Row],[Product]]="Men's",Male)</f>
        <v>0</v>
      </c>
      <c r="R3615" t="str">
        <f>IF(Table1__2[[#This Row],[Product]]="Men's Street Footwear","Male","Female")</f>
        <v>Female</v>
      </c>
    </row>
    <row r="3616" spans="1:18" x14ac:dyDescent="0.25">
      <c r="A3616" s="17" t="s">
        <v>13</v>
      </c>
      <c r="B3616">
        <v>1185732</v>
      </c>
      <c r="C3616" s="20">
        <v>44293</v>
      </c>
      <c r="D3616" s="17" t="s">
        <v>14</v>
      </c>
      <c r="E3616" s="17" t="s">
        <v>127</v>
      </c>
      <c r="F3616" s="17" t="s">
        <v>128</v>
      </c>
      <c r="G3616" s="17" t="s">
        <v>22</v>
      </c>
      <c r="H3616">
        <v>35</v>
      </c>
      <c r="I3616">
        <v>200</v>
      </c>
      <c r="J3616">
        <v>7000</v>
      </c>
      <c r="K3616">
        <v>2800</v>
      </c>
      <c r="L3616" s="17" t="s">
        <v>17</v>
      </c>
      <c r="M3616" s="21">
        <v>46075</v>
      </c>
      <c r="N3616">
        <v>2021</v>
      </c>
      <c r="O3616">
        <v>4</v>
      </c>
      <c r="P3616" s="17" t="s">
        <v>144</v>
      </c>
      <c r="Q3616" t="b" cm="1">
        <f t="array" ref="Q3616">IF(Table1__2[[#This Row],[Product]]="Men's",Male)</f>
        <v>0</v>
      </c>
      <c r="R3616" t="str">
        <f>IF(Table1__2[[#This Row],[Product]]="Men's Street Footwear","Male","Female")</f>
        <v>Female</v>
      </c>
    </row>
    <row r="3617" spans="1:18" x14ac:dyDescent="0.25">
      <c r="A3617" s="17" t="s">
        <v>13</v>
      </c>
      <c r="B3617">
        <v>1185732</v>
      </c>
      <c r="C3617" s="20">
        <v>44322</v>
      </c>
      <c r="D3617" s="17" t="s">
        <v>14</v>
      </c>
      <c r="E3617" s="17" t="s">
        <v>127</v>
      </c>
      <c r="F3617" s="17" t="s">
        <v>128</v>
      </c>
      <c r="G3617" s="17" t="s">
        <v>16</v>
      </c>
      <c r="H3617">
        <v>50</v>
      </c>
      <c r="I3617">
        <v>470</v>
      </c>
      <c r="J3617">
        <v>23499.999999999996</v>
      </c>
      <c r="K3617">
        <v>8225</v>
      </c>
      <c r="L3617" s="17" t="s">
        <v>17</v>
      </c>
      <c r="M3617" s="21">
        <v>46076</v>
      </c>
      <c r="N3617">
        <v>2021</v>
      </c>
      <c r="O3617">
        <v>5</v>
      </c>
      <c r="P3617" s="17" t="s">
        <v>145</v>
      </c>
      <c r="Q3617" t="b" cm="1">
        <f t="array" ref="Q3617">IF(Table1__2[[#This Row],[Product]]="Men's",Male)</f>
        <v>0</v>
      </c>
      <c r="R3617" t="str">
        <f>IF(Table1__2[[#This Row],[Product]]="Men's Street Footwear","Male","Female")</f>
        <v>Male</v>
      </c>
    </row>
    <row r="3618" spans="1:18" x14ac:dyDescent="0.25">
      <c r="A3618" s="17" t="s">
        <v>13</v>
      </c>
      <c r="B3618">
        <v>1185732</v>
      </c>
      <c r="C3618" s="20">
        <v>44322</v>
      </c>
      <c r="D3618" s="17" t="s">
        <v>14</v>
      </c>
      <c r="E3618" s="17" t="s">
        <v>127</v>
      </c>
      <c r="F3618" s="17" t="s">
        <v>128</v>
      </c>
      <c r="G3618" s="17" t="s">
        <v>18</v>
      </c>
      <c r="H3618">
        <v>45</v>
      </c>
      <c r="I3618">
        <v>175</v>
      </c>
      <c r="J3618">
        <v>7875</v>
      </c>
      <c r="K3618">
        <v>2756.25</v>
      </c>
      <c r="L3618" s="17" t="s">
        <v>17</v>
      </c>
      <c r="M3618" s="21">
        <v>46077</v>
      </c>
      <c r="N3618">
        <v>2021</v>
      </c>
      <c r="O3618">
        <v>5</v>
      </c>
      <c r="P3618" s="17" t="s">
        <v>145</v>
      </c>
      <c r="Q3618" t="b" cm="1">
        <f t="array" ref="Q3618">IF(Table1__2[[#This Row],[Product]]="Men's",Male)</f>
        <v>0</v>
      </c>
      <c r="R3618" t="str">
        <f>IF(Table1__2[[#This Row],[Product]]="Men's Street Footwear","Male","Female")</f>
        <v>Female</v>
      </c>
    </row>
    <row r="3619" spans="1:18" x14ac:dyDescent="0.25">
      <c r="A3619" s="17" t="s">
        <v>13</v>
      </c>
      <c r="B3619">
        <v>1185732</v>
      </c>
      <c r="C3619" s="20">
        <v>44322</v>
      </c>
      <c r="D3619" s="17" t="s">
        <v>14</v>
      </c>
      <c r="E3619" s="17" t="s">
        <v>127</v>
      </c>
      <c r="F3619" s="17" t="s">
        <v>128</v>
      </c>
      <c r="G3619" s="17" t="s">
        <v>19</v>
      </c>
      <c r="H3619">
        <v>40</v>
      </c>
      <c r="I3619">
        <v>200</v>
      </c>
      <c r="J3619">
        <v>8000</v>
      </c>
      <c r="K3619">
        <v>3200</v>
      </c>
      <c r="L3619" s="17" t="s">
        <v>17</v>
      </c>
      <c r="M3619" s="21">
        <v>46078</v>
      </c>
      <c r="N3619">
        <v>2021</v>
      </c>
      <c r="O3619">
        <v>5</v>
      </c>
      <c r="P3619" s="17" t="s">
        <v>145</v>
      </c>
      <c r="Q3619" t="b" cm="1">
        <f t="array" ref="Q3619">IF(Table1__2[[#This Row],[Product]]="Men's",Male)</f>
        <v>0</v>
      </c>
      <c r="R3619" t="str">
        <f>IF(Table1__2[[#This Row],[Product]]="Men's Street Footwear","Male","Female")</f>
        <v>Female</v>
      </c>
    </row>
    <row r="3620" spans="1:18" x14ac:dyDescent="0.25">
      <c r="A3620" s="17" t="s">
        <v>13</v>
      </c>
      <c r="B3620">
        <v>1185732</v>
      </c>
      <c r="C3620" s="20">
        <v>44322</v>
      </c>
      <c r="D3620" s="17" t="s">
        <v>14</v>
      </c>
      <c r="E3620" s="17" t="s">
        <v>127</v>
      </c>
      <c r="F3620" s="17" t="s">
        <v>128</v>
      </c>
      <c r="G3620" s="17" t="s">
        <v>20</v>
      </c>
      <c r="H3620">
        <v>40</v>
      </c>
      <c r="I3620">
        <v>150</v>
      </c>
      <c r="J3620">
        <v>6000</v>
      </c>
      <c r="K3620">
        <v>2400</v>
      </c>
      <c r="L3620" s="17" t="s">
        <v>17</v>
      </c>
      <c r="M3620" s="21">
        <v>46079</v>
      </c>
      <c r="N3620">
        <v>2021</v>
      </c>
      <c r="O3620">
        <v>5</v>
      </c>
      <c r="P3620" s="17" t="s">
        <v>145</v>
      </c>
      <c r="Q3620" t="b" cm="1">
        <f t="array" ref="Q3620">IF(Table1__2[[#This Row],[Product]]="Men's",Male)</f>
        <v>0</v>
      </c>
      <c r="R3620" t="str">
        <f>IF(Table1__2[[#This Row],[Product]]="Men's Street Footwear","Male","Female")</f>
        <v>Female</v>
      </c>
    </row>
    <row r="3621" spans="1:18" x14ac:dyDescent="0.25">
      <c r="A3621" s="17" t="s">
        <v>13</v>
      </c>
      <c r="B3621">
        <v>1185732</v>
      </c>
      <c r="C3621" s="20">
        <v>44322</v>
      </c>
      <c r="D3621" s="17" t="s">
        <v>14</v>
      </c>
      <c r="E3621" s="17" t="s">
        <v>127</v>
      </c>
      <c r="F3621" s="17" t="s">
        <v>128</v>
      </c>
      <c r="G3621" s="17" t="s">
        <v>21</v>
      </c>
      <c r="H3621">
        <v>50</v>
      </c>
      <c r="I3621">
        <v>175</v>
      </c>
      <c r="J3621">
        <v>8749.9999999999982</v>
      </c>
      <c r="K3621">
        <v>2625</v>
      </c>
      <c r="L3621" s="17" t="s">
        <v>17</v>
      </c>
      <c r="M3621" s="21">
        <v>46080</v>
      </c>
      <c r="N3621">
        <v>2021</v>
      </c>
      <c r="O3621">
        <v>5</v>
      </c>
      <c r="P3621" s="17" t="s">
        <v>145</v>
      </c>
      <c r="Q3621" t="b" cm="1">
        <f t="array" ref="Q3621">IF(Table1__2[[#This Row],[Product]]="Men's",Male)</f>
        <v>0</v>
      </c>
      <c r="R3621" t="str">
        <f>IF(Table1__2[[#This Row],[Product]]="Men's Street Footwear","Male","Female")</f>
        <v>Female</v>
      </c>
    </row>
    <row r="3622" spans="1:18" x14ac:dyDescent="0.25">
      <c r="A3622" s="17" t="s">
        <v>13</v>
      </c>
      <c r="B3622">
        <v>1185732</v>
      </c>
      <c r="C3622" s="20">
        <v>44322</v>
      </c>
      <c r="D3622" s="17" t="s">
        <v>14</v>
      </c>
      <c r="E3622" s="17" t="s">
        <v>127</v>
      </c>
      <c r="F3622" s="17" t="s">
        <v>128</v>
      </c>
      <c r="G3622" s="17" t="s">
        <v>22</v>
      </c>
      <c r="H3622">
        <v>55</v>
      </c>
      <c r="I3622">
        <v>300</v>
      </c>
      <c r="J3622">
        <v>16499.999999999996</v>
      </c>
      <c r="K3622">
        <v>6600</v>
      </c>
      <c r="L3622" s="17" t="s">
        <v>17</v>
      </c>
      <c r="M3622" s="21">
        <v>46081</v>
      </c>
      <c r="N3622">
        <v>2021</v>
      </c>
      <c r="O3622">
        <v>5</v>
      </c>
      <c r="P3622" s="17" t="s">
        <v>145</v>
      </c>
      <c r="Q3622" t="b" cm="1">
        <f t="array" ref="Q3622">IF(Table1__2[[#This Row],[Product]]="Men's",Male)</f>
        <v>0</v>
      </c>
      <c r="R3622" t="str">
        <f>IF(Table1__2[[#This Row],[Product]]="Men's Street Footwear","Male","Female")</f>
        <v>Female</v>
      </c>
    </row>
    <row r="3623" spans="1:18" x14ac:dyDescent="0.25">
      <c r="A3623" s="17" t="s">
        <v>13</v>
      </c>
      <c r="B3623">
        <v>1185732</v>
      </c>
      <c r="C3623" s="20">
        <v>44355</v>
      </c>
      <c r="D3623" s="17" t="s">
        <v>14</v>
      </c>
      <c r="E3623" s="17" t="s">
        <v>127</v>
      </c>
      <c r="F3623" s="17" t="s">
        <v>128</v>
      </c>
      <c r="G3623" s="17" t="s">
        <v>16</v>
      </c>
      <c r="H3623">
        <v>50</v>
      </c>
      <c r="I3623">
        <v>550</v>
      </c>
      <c r="J3623">
        <v>27499.999999999993</v>
      </c>
      <c r="K3623">
        <v>9625</v>
      </c>
      <c r="L3623" s="17" t="s">
        <v>17</v>
      </c>
      <c r="M3623" s="21">
        <v>46082</v>
      </c>
      <c r="N3623">
        <v>2021</v>
      </c>
      <c r="O3623">
        <v>6</v>
      </c>
      <c r="P3623" s="17" t="s">
        <v>152</v>
      </c>
      <c r="Q3623" t="b" cm="1">
        <f t="array" ref="Q3623">IF(Table1__2[[#This Row],[Product]]="Men's",Male)</f>
        <v>0</v>
      </c>
      <c r="R3623" t="str">
        <f>IF(Table1__2[[#This Row],[Product]]="Men's Street Footwear","Male","Female")</f>
        <v>Male</v>
      </c>
    </row>
    <row r="3624" spans="1:18" x14ac:dyDescent="0.25">
      <c r="A3624" s="17" t="s">
        <v>13</v>
      </c>
      <c r="B3624">
        <v>1185732</v>
      </c>
      <c r="C3624" s="20">
        <v>44355</v>
      </c>
      <c r="D3624" s="17" t="s">
        <v>14</v>
      </c>
      <c r="E3624" s="17" t="s">
        <v>127</v>
      </c>
      <c r="F3624" s="17" t="s">
        <v>128</v>
      </c>
      <c r="G3624" s="17" t="s">
        <v>18</v>
      </c>
      <c r="H3624">
        <v>45</v>
      </c>
      <c r="I3624">
        <v>300</v>
      </c>
      <c r="J3624">
        <v>13500</v>
      </c>
      <c r="K3624">
        <v>4725</v>
      </c>
      <c r="L3624" s="17" t="s">
        <v>17</v>
      </c>
      <c r="M3624" s="21">
        <v>46083</v>
      </c>
      <c r="N3624">
        <v>2021</v>
      </c>
      <c r="O3624">
        <v>6</v>
      </c>
      <c r="P3624" s="17" t="s">
        <v>152</v>
      </c>
      <c r="Q3624" t="b" cm="1">
        <f t="array" ref="Q3624">IF(Table1__2[[#This Row],[Product]]="Men's",Male)</f>
        <v>0</v>
      </c>
      <c r="R3624" t="str">
        <f>IF(Table1__2[[#This Row],[Product]]="Men's Street Footwear","Male","Female")</f>
        <v>Female</v>
      </c>
    </row>
    <row r="3625" spans="1:18" x14ac:dyDescent="0.25">
      <c r="A3625" s="17" t="s">
        <v>13</v>
      </c>
      <c r="B3625">
        <v>1185732</v>
      </c>
      <c r="C3625" s="20">
        <v>44355</v>
      </c>
      <c r="D3625" s="17" t="s">
        <v>14</v>
      </c>
      <c r="E3625" s="17" t="s">
        <v>127</v>
      </c>
      <c r="F3625" s="17" t="s">
        <v>128</v>
      </c>
      <c r="G3625" s="17" t="s">
        <v>19</v>
      </c>
      <c r="H3625">
        <v>40</v>
      </c>
      <c r="I3625">
        <v>225</v>
      </c>
      <c r="J3625">
        <v>9000</v>
      </c>
      <c r="K3625">
        <v>3600</v>
      </c>
      <c r="L3625" s="17" t="s">
        <v>17</v>
      </c>
      <c r="M3625" s="21">
        <v>46084</v>
      </c>
      <c r="N3625">
        <v>2021</v>
      </c>
      <c r="O3625">
        <v>6</v>
      </c>
      <c r="P3625" s="17" t="s">
        <v>152</v>
      </c>
      <c r="Q3625" t="b" cm="1">
        <f t="array" ref="Q3625">IF(Table1__2[[#This Row],[Product]]="Men's",Male)</f>
        <v>0</v>
      </c>
      <c r="R3625" t="str">
        <f>IF(Table1__2[[#This Row],[Product]]="Men's Street Footwear","Male","Female")</f>
        <v>Female</v>
      </c>
    </row>
    <row r="3626" spans="1:18" x14ac:dyDescent="0.25">
      <c r="A3626" s="17" t="s">
        <v>13</v>
      </c>
      <c r="B3626">
        <v>1185732</v>
      </c>
      <c r="C3626" s="20">
        <v>44355</v>
      </c>
      <c r="D3626" s="17" t="s">
        <v>14</v>
      </c>
      <c r="E3626" s="17" t="s">
        <v>127</v>
      </c>
      <c r="F3626" s="17" t="s">
        <v>128</v>
      </c>
      <c r="G3626" s="17" t="s">
        <v>20</v>
      </c>
      <c r="H3626">
        <v>40</v>
      </c>
      <c r="I3626">
        <v>200</v>
      </c>
      <c r="J3626">
        <v>8000</v>
      </c>
      <c r="K3626">
        <v>3200</v>
      </c>
      <c r="L3626" s="17" t="s">
        <v>17</v>
      </c>
      <c r="M3626" s="21">
        <v>46085</v>
      </c>
      <c r="N3626">
        <v>2021</v>
      </c>
      <c r="O3626">
        <v>6</v>
      </c>
      <c r="P3626" s="17" t="s">
        <v>152</v>
      </c>
      <c r="Q3626" t="b" cm="1">
        <f t="array" ref="Q3626">IF(Table1__2[[#This Row],[Product]]="Men's",Male)</f>
        <v>0</v>
      </c>
      <c r="R3626" t="str">
        <f>IF(Table1__2[[#This Row],[Product]]="Men's Street Footwear","Male","Female")</f>
        <v>Female</v>
      </c>
    </row>
    <row r="3627" spans="1:18" x14ac:dyDescent="0.25">
      <c r="A3627" s="17" t="s">
        <v>13</v>
      </c>
      <c r="B3627">
        <v>1185732</v>
      </c>
      <c r="C3627" s="20">
        <v>44355</v>
      </c>
      <c r="D3627" s="17" t="s">
        <v>14</v>
      </c>
      <c r="E3627" s="17" t="s">
        <v>127</v>
      </c>
      <c r="F3627" s="17" t="s">
        <v>128</v>
      </c>
      <c r="G3627" s="17" t="s">
        <v>21</v>
      </c>
      <c r="H3627">
        <v>50</v>
      </c>
      <c r="I3627">
        <v>200</v>
      </c>
      <c r="J3627">
        <v>9999.9999999999982</v>
      </c>
      <c r="K3627">
        <v>3000</v>
      </c>
      <c r="L3627" s="17" t="s">
        <v>17</v>
      </c>
      <c r="M3627" s="21">
        <v>46086</v>
      </c>
      <c r="N3627">
        <v>2021</v>
      </c>
      <c r="O3627">
        <v>6</v>
      </c>
      <c r="P3627" s="17" t="s">
        <v>152</v>
      </c>
      <c r="Q3627" t="b" cm="1">
        <f t="array" ref="Q3627">IF(Table1__2[[#This Row],[Product]]="Men's",Male)</f>
        <v>0</v>
      </c>
      <c r="R3627" t="str">
        <f>IF(Table1__2[[#This Row],[Product]]="Men's Street Footwear","Male","Female")</f>
        <v>Female</v>
      </c>
    </row>
    <row r="3628" spans="1:18" x14ac:dyDescent="0.25">
      <c r="A3628" s="17" t="s">
        <v>13</v>
      </c>
      <c r="B3628">
        <v>1185732</v>
      </c>
      <c r="C3628" s="20">
        <v>44355</v>
      </c>
      <c r="D3628" s="17" t="s">
        <v>14</v>
      </c>
      <c r="E3628" s="17" t="s">
        <v>127</v>
      </c>
      <c r="F3628" s="17" t="s">
        <v>128</v>
      </c>
      <c r="G3628" s="17" t="s">
        <v>22</v>
      </c>
      <c r="H3628">
        <v>55</v>
      </c>
      <c r="I3628">
        <v>350</v>
      </c>
      <c r="J3628">
        <v>19249.999999999996</v>
      </c>
      <c r="K3628">
        <v>7700</v>
      </c>
      <c r="L3628" s="17" t="s">
        <v>17</v>
      </c>
      <c r="M3628" s="21">
        <v>46087</v>
      </c>
      <c r="N3628">
        <v>2021</v>
      </c>
      <c r="O3628">
        <v>6</v>
      </c>
      <c r="P3628" s="17" t="s">
        <v>152</v>
      </c>
      <c r="Q3628" t="b" cm="1">
        <f t="array" ref="Q3628">IF(Table1__2[[#This Row],[Product]]="Men's",Male)</f>
        <v>0</v>
      </c>
      <c r="R3628" t="str">
        <f>IF(Table1__2[[#This Row],[Product]]="Men's Street Footwear","Male","Female")</f>
        <v>Female</v>
      </c>
    </row>
    <row r="3629" spans="1:18" x14ac:dyDescent="0.25">
      <c r="A3629" s="17" t="s">
        <v>13</v>
      </c>
      <c r="B3629">
        <v>1185732</v>
      </c>
      <c r="C3629" s="20">
        <v>44383</v>
      </c>
      <c r="D3629" s="17" t="s">
        <v>14</v>
      </c>
      <c r="E3629" s="17" t="s">
        <v>127</v>
      </c>
      <c r="F3629" s="17" t="s">
        <v>128</v>
      </c>
      <c r="G3629" s="17" t="s">
        <v>16</v>
      </c>
      <c r="H3629">
        <v>50</v>
      </c>
      <c r="I3629">
        <v>575</v>
      </c>
      <c r="J3629">
        <v>28749.999999999993</v>
      </c>
      <c r="K3629">
        <v>10062.5</v>
      </c>
      <c r="L3629" s="17" t="s">
        <v>17</v>
      </c>
      <c r="M3629" s="21">
        <v>46088</v>
      </c>
      <c r="N3629">
        <v>2021</v>
      </c>
      <c r="O3629">
        <v>7</v>
      </c>
      <c r="P3629" s="17" t="s">
        <v>146</v>
      </c>
      <c r="Q3629" t="b" cm="1">
        <f t="array" ref="Q3629">IF(Table1__2[[#This Row],[Product]]="Men's",Male)</f>
        <v>0</v>
      </c>
      <c r="R3629" t="str">
        <f>IF(Table1__2[[#This Row],[Product]]="Men's Street Footwear","Male","Female")</f>
        <v>Male</v>
      </c>
    </row>
    <row r="3630" spans="1:18" x14ac:dyDescent="0.25">
      <c r="A3630" s="17" t="s">
        <v>13</v>
      </c>
      <c r="B3630">
        <v>1185732</v>
      </c>
      <c r="C3630" s="20">
        <v>44383</v>
      </c>
      <c r="D3630" s="17" t="s">
        <v>14</v>
      </c>
      <c r="E3630" s="17" t="s">
        <v>127</v>
      </c>
      <c r="F3630" s="17" t="s">
        <v>128</v>
      </c>
      <c r="G3630" s="17" t="s">
        <v>18</v>
      </c>
      <c r="H3630">
        <v>45</v>
      </c>
      <c r="I3630">
        <v>325</v>
      </c>
      <c r="J3630">
        <v>14625</v>
      </c>
      <c r="K3630">
        <v>5118.75</v>
      </c>
      <c r="L3630" s="17" t="s">
        <v>17</v>
      </c>
      <c r="M3630" s="21">
        <v>46089</v>
      </c>
      <c r="N3630">
        <v>2021</v>
      </c>
      <c r="O3630">
        <v>7</v>
      </c>
      <c r="P3630" s="17" t="s">
        <v>146</v>
      </c>
      <c r="Q3630" t="b" cm="1">
        <f t="array" ref="Q3630">IF(Table1__2[[#This Row],[Product]]="Men's",Male)</f>
        <v>0</v>
      </c>
      <c r="R3630" t="str">
        <f>IF(Table1__2[[#This Row],[Product]]="Men's Street Footwear","Male","Female")</f>
        <v>Female</v>
      </c>
    </row>
    <row r="3631" spans="1:18" x14ac:dyDescent="0.25">
      <c r="A3631" s="17" t="s">
        <v>13</v>
      </c>
      <c r="B3631">
        <v>1185732</v>
      </c>
      <c r="C3631" s="20">
        <v>44383</v>
      </c>
      <c r="D3631" s="17" t="s">
        <v>14</v>
      </c>
      <c r="E3631" s="17" t="s">
        <v>127</v>
      </c>
      <c r="F3631" s="17" t="s">
        <v>128</v>
      </c>
      <c r="G3631" s="17" t="s">
        <v>19</v>
      </c>
      <c r="H3631">
        <v>40</v>
      </c>
      <c r="I3631">
        <v>250</v>
      </c>
      <c r="J3631">
        <v>10000</v>
      </c>
      <c r="K3631">
        <v>4000</v>
      </c>
      <c r="L3631" s="17" t="s">
        <v>17</v>
      </c>
      <c r="M3631" s="21">
        <v>46090</v>
      </c>
      <c r="N3631">
        <v>2021</v>
      </c>
      <c r="O3631">
        <v>7</v>
      </c>
      <c r="P3631" s="17" t="s">
        <v>146</v>
      </c>
      <c r="Q3631" t="b" cm="1">
        <f t="array" ref="Q3631">IF(Table1__2[[#This Row],[Product]]="Men's",Male)</f>
        <v>0</v>
      </c>
      <c r="R3631" t="str">
        <f>IF(Table1__2[[#This Row],[Product]]="Men's Street Footwear","Male","Female")</f>
        <v>Female</v>
      </c>
    </row>
    <row r="3632" spans="1:18" x14ac:dyDescent="0.25">
      <c r="A3632" s="17" t="s">
        <v>13</v>
      </c>
      <c r="B3632">
        <v>1185732</v>
      </c>
      <c r="C3632" s="20">
        <v>44383</v>
      </c>
      <c r="D3632" s="17" t="s">
        <v>14</v>
      </c>
      <c r="E3632" s="17" t="s">
        <v>127</v>
      </c>
      <c r="F3632" s="17" t="s">
        <v>128</v>
      </c>
      <c r="G3632" s="17" t="s">
        <v>20</v>
      </c>
      <c r="H3632">
        <v>40</v>
      </c>
      <c r="I3632">
        <v>200</v>
      </c>
      <c r="J3632">
        <v>8000</v>
      </c>
      <c r="K3632">
        <v>3200</v>
      </c>
      <c r="L3632" s="17" t="s">
        <v>17</v>
      </c>
      <c r="M3632" s="21">
        <v>46091</v>
      </c>
      <c r="N3632">
        <v>2021</v>
      </c>
      <c r="O3632">
        <v>7</v>
      </c>
      <c r="P3632" s="17" t="s">
        <v>146</v>
      </c>
      <c r="Q3632" t="b" cm="1">
        <f t="array" ref="Q3632">IF(Table1__2[[#This Row],[Product]]="Men's",Male)</f>
        <v>0</v>
      </c>
      <c r="R3632" t="str">
        <f>IF(Table1__2[[#This Row],[Product]]="Men's Street Footwear","Male","Female")</f>
        <v>Female</v>
      </c>
    </row>
    <row r="3633" spans="1:18" x14ac:dyDescent="0.25">
      <c r="A3633" s="17" t="s">
        <v>13</v>
      </c>
      <c r="B3633">
        <v>1185732</v>
      </c>
      <c r="C3633" s="20">
        <v>44383</v>
      </c>
      <c r="D3633" s="17" t="s">
        <v>14</v>
      </c>
      <c r="E3633" s="17" t="s">
        <v>127</v>
      </c>
      <c r="F3633" s="17" t="s">
        <v>128</v>
      </c>
      <c r="G3633" s="17" t="s">
        <v>21</v>
      </c>
      <c r="H3633">
        <v>50</v>
      </c>
      <c r="I3633">
        <v>225</v>
      </c>
      <c r="J3633">
        <v>11249.999999999998</v>
      </c>
      <c r="K3633">
        <v>3375</v>
      </c>
      <c r="L3633" s="17" t="s">
        <v>17</v>
      </c>
      <c r="M3633" s="21">
        <v>46092</v>
      </c>
      <c r="N3633">
        <v>2021</v>
      </c>
      <c r="O3633">
        <v>7</v>
      </c>
      <c r="P3633" s="17" t="s">
        <v>146</v>
      </c>
      <c r="Q3633" t="b" cm="1">
        <f t="array" ref="Q3633">IF(Table1__2[[#This Row],[Product]]="Men's",Male)</f>
        <v>0</v>
      </c>
      <c r="R3633" t="str">
        <f>IF(Table1__2[[#This Row],[Product]]="Men's Street Footwear","Male","Female")</f>
        <v>Female</v>
      </c>
    </row>
    <row r="3634" spans="1:18" x14ac:dyDescent="0.25">
      <c r="A3634" s="17" t="s">
        <v>13</v>
      </c>
      <c r="B3634">
        <v>1185732</v>
      </c>
      <c r="C3634" s="20">
        <v>44383</v>
      </c>
      <c r="D3634" s="17" t="s">
        <v>14</v>
      </c>
      <c r="E3634" s="17" t="s">
        <v>127</v>
      </c>
      <c r="F3634" s="17" t="s">
        <v>128</v>
      </c>
      <c r="G3634" s="17" t="s">
        <v>22</v>
      </c>
      <c r="H3634">
        <v>55</v>
      </c>
      <c r="I3634">
        <v>400</v>
      </c>
      <c r="J3634">
        <v>21999.999999999996</v>
      </c>
      <c r="K3634">
        <v>8800</v>
      </c>
      <c r="L3634" s="17" t="s">
        <v>17</v>
      </c>
      <c r="M3634" s="21">
        <v>46093</v>
      </c>
      <c r="N3634">
        <v>2021</v>
      </c>
      <c r="O3634">
        <v>7</v>
      </c>
      <c r="P3634" s="17" t="s">
        <v>146</v>
      </c>
      <c r="Q3634" t="b" cm="1">
        <f t="array" ref="Q3634">IF(Table1__2[[#This Row],[Product]]="Men's",Male)</f>
        <v>0</v>
      </c>
      <c r="R3634" t="str">
        <f>IF(Table1__2[[#This Row],[Product]]="Men's Street Footwear","Male","Female")</f>
        <v>Female</v>
      </c>
    </row>
    <row r="3635" spans="1:18" x14ac:dyDescent="0.25">
      <c r="A3635" s="17" t="s">
        <v>13</v>
      </c>
      <c r="B3635">
        <v>1185732</v>
      </c>
      <c r="C3635" s="20">
        <v>44415</v>
      </c>
      <c r="D3635" s="17" t="s">
        <v>14</v>
      </c>
      <c r="E3635" s="17" t="s">
        <v>127</v>
      </c>
      <c r="F3635" s="17" t="s">
        <v>128</v>
      </c>
      <c r="G3635" s="17" t="s">
        <v>16</v>
      </c>
      <c r="H3635">
        <v>50</v>
      </c>
      <c r="I3635">
        <v>550</v>
      </c>
      <c r="J3635">
        <v>27499.999999999993</v>
      </c>
      <c r="K3635">
        <v>9625</v>
      </c>
      <c r="L3635" s="17" t="s">
        <v>17</v>
      </c>
      <c r="M3635" s="21">
        <v>46094</v>
      </c>
      <c r="N3635">
        <v>2021</v>
      </c>
      <c r="O3635">
        <v>8</v>
      </c>
      <c r="P3635" s="17" t="s">
        <v>147</v>
      </c>
      <c r="Q3635" t="b" cm="1">
        <f t="array" ref="Q3635">IF(Table1__2[[#This Row],[Product]]="Men's",Male)</f>
        <v>0</v>
      </c>
      <c r="R3635" t="str">
        <f>IF(Table1__2[[#This Row],[Product]]="Men's Street Footwear","Male","Female")</f>
        <v>Male</v>
      </c>
    </row>
    <row r="3636" spans="1:18" x14ac:dyDescent="0.25">
      <c r="A3636" s="17" t="s">
        <v>13</v>
      </c>
      <c r="B3636">
        <v>1185732</v>
      </c>
      <c r="C3636" s="20">
        <v>44415</v>
      </c>
      <c r="D3636" s="17" t="s">
        <v>14</v>
      </c>
      <c r="E3636" s="17" t="s">
        <v>127</v>
      </c>
      <c r="F3636" s="17" t="s">
        <v>128</v>
      </c>
      <c r="G3636" s="17" t="s">
        <v>18</v>
      </c>
      <c r="H3636">
        <v>45</v>
      </c>
      <c r="I3636">
        <v>325</v>
      </c>
      <c r="J3636">
        <v>14625</v>
      </c>
      <c r="K3636">
        <v>5118.75</v>
      </c>
      <c r="L3636" s="17" t="s">
        <v>17</v>
      </c>
      <c r="M3636" s="21">
        <v>46095</v>
      </c>
      <c r="N3636">
        <v>2021</v>
      </c>
      <c r="O3636">
        <v>8</v>
      </c>
      <c r="P3636" s="17" t="s">
        <v>147</v>
      </c>
      <c r="Q3636" t="b" cm="1">
        <f t="array" ref="Q3636">IF(Table1__2[[#This Row],[Product]]="Men's",Male)</f>
        <v>0</v>
      </c>
      <c r="R3636" t="str">
        <f>IF(Table1__2[[#This Row],[Product]]="Men's Street Footwear","Male","Female")</f>
        <v>Female</v>
      </c>
    </row>
    <row r="3637" spans="1:18" x14ac:dyDescent="0.25">
      <c r="A3637" s="17" t="s">
        <v>13</v>
      </c>
      <c r="B3637">
        <v>1185732</v>
      </c>
      <c r="C3637" s="20">
        <v>44415</v>
      </c>
      <c r="D3637" s="17" t="s">
        <v>14</v>
      </c>
      <c r="E3637" s="17" t="s">
        <v>127</v>
      </c>
      <c r="F3637" s="17" t="s">
        <v>128</v>
      </c>
      <c r="G3637" s="17" t="s">
        <v>19</v>
      </c>
      <c r="H3637">
        <v>40</v>
      </c>
      <c r="I3637">
        <v>250</v>
      </c>
      <c r="J3637">
        <v>10000</v>
      </c>
      <c r="K3637">
        <v>4000</v>
      </c>
      <c r="L3637" s="17" t="s">
        <v>17</v>
      </c>
      <c r="M3637" s="21">
        <v>46096</v>
      </c>
      <c r="N3637">
        <v>2021</v>
      </c>
      <c r="O3637">
        <v>8</v>
      </c>
      <c r="P3637" s="17" t="s">
        <v>147</v>
      </c>
      <c r="Q3637" t="b" cm="1">
        <f t="array" ref="Q3637">IF(Table1__2[[#This Row],[Product]]="Men's",Male)</f>
        <v>0</v>
      </c>
      <c r="R3637" t="str">
        <f>IF(Table1__2[[#This Row],[Product]]="Men's Street Footwear","Male","Female")</f>
        <v>Female</v>
      </c>
    </row>
    <row r="3638" spans="1:18" x14ac:dyDescent="0.25">
      <c r="A3638" s="17" t="s">
        <v>13</v>
      </c>
      <c r="B3638">
        <v>1185732</v>
      </c>
      <c r="C3638" s="20">
        <v>44415</v>
      </c>
      <c r="D3638" s="17" t="s">
        <v>14</v>
      </c>
      <c r="E3638" s="17" t="s">
        <v>127</v>
      </c>
      <c r="F3638" s="17" t="s">
        <v>128</v>
      </c>
      <c r="G3638" s="17" t="s">
        <v>20</v>
      </c>
      <c r="H3638">
        <v>40</v>
      </c>
      <c r="I3638">
        <v>150</v>
      </c>
      <c r="J3638">
        <v>6000</v>
      </c>
      <c r="K3638">
        <v>2400</v>
      </c>
      <c r="L3638" s="17" t="s">
        <v>17</v>
      </c>
      <c r="M3638" s="21">
        <v>46097</v>
      </c>
      <c r="N3638">
        <v>2021</v>
      </c>
      <c r="O3638">
        <v>8</v>
      </c>
      <c r="P3638" s="17" t="s">
        <v>147</v>
      </c>
      <c r="Q3638" t="b" cm="1">
        <f t="array" ref="Q3638">IF(Table1__2[[#This Row],[Product]]="Men's",Male)</f>
        <v>0</v>
      </c>
      <c r="R3638" t="str">
        <f>IF(Table1__2[[#This Row],[Product]]="Men's Street Footwear","Male","Female")</f>
        <v>Female</v>
      </c>
    </row>
    <row r="3639" spans="1:18" x14ac:dyDescent="0.25">
      <c r="A3639" s="17" t="s">
        <v>13</v>
      </c>
      <c r="B3639">
        <v>1185732</v>
      </c>
      <c r="C3639" s="20">
        <v>44415</v>
      </c>
      <c r="D3639" s="17" t="s">
        <v>14</v>
      </c>
      <c r="E3639" s="17" t="s">
        <v>127</v>
      </c>
      <c r="F3639" s="17" t="s">
        <v>128</v>
      </c>
      <c r="G3639" s="17" t="s">
        <v>21</v>
      </c>
      <c r="H3639">
        <v>50</v>
      </c>
      <c r="I3639">
        <v>125</v>
      </c>
      <c r="J3639">
        <v>6249.9999999999991</v>
      </c>
      <c r="K3639">
        <v>1875</v>
      </c>
      <c r="L3639" s="17" t="s">
        <v>17</v>
      </c>
      <c r="M3639" s="21">
        <v>46098</v>
      </c>
      <c r="N3639">
        <v>2021</v>
      </c>
      <c r="O3639">
        <v>8</v>
      </c>
      <c r="P3639" s="17" t="s">
        <v>147</v>
      </c>
      <c r="Q3639" t="b" cm="1">
        <f t="array" ref="Q3639">IF(Table1__2[[#This Row],[Product]]="Men's",Male)</f>
        <v>0</v>
      </c>
      <c r="R3639" t="str">
        <f>IF(Table1__2[[#This Row],[Product]]="Men's Street Footwear","Male","Female")</f>
        <v>Female</v>
      </c>
    </row>
    <row r="3640" spans="1:18" x14ac:dyDescent="0.25">
      <c r="A3640" s="17" t="s">
        <v>13</v>
      </c>
      <c r="B3640">
        <v>1185732</v>
      </c>
      <c r="C3640" s="20">
        <v>44415</v>
      </c>
      <c r="D3640" s="17" t="s">
        <v>14</v>
      </c>
      <c r="E3640" s="17" t="s">
        <v>127</v>
      </c>
      <c r="F3640" s="17" t="s">
        <v>128</v>
      </c>
      <c r="G3640" s="17" t="s">
        <v>22</v>
      </c>
      <c r="H3640">
        <v>55</v>
      </c>
      <c r="I3640">
        <v>300</v>
      </c>
      <c r="J3640">
        <v>16499.999999999996</v>
      </c>
      <c r="K3640">
        <v>6600</v>
      </c>
      <c r="L3640" s="17" t="s">
        <v>17</v>
      </c>
      <c r="M3640" s="21">
        <v>46099</v>
      </c>
      <c r="N3640">
        <v>2021</v>
      </c>
      <c r="O3640">
        <v>8</v>
      </c>
      <c r="P3640" s="17" t="s">
        <v>147</v>
      </c>
      <c r="Q3640" t="b" cm="1">
        <f t="array" ref="Q3640">IF(Table1__2[[#This Row],[Product]]="Men's",Male)</f>
        <v>0</v>
      </c>
      <c r="R3640" t="str">
        <f>IF(Table1__2[[#This Row],[Product]]="Men's Street Footwear","Male","Female")</f>
        <v>Female</v>
      </c>
    </row>
    <row r="3641" spans="1:18" x14ac:dyDescent="0.25">
      <c r="A3641" s="17" t="s">
        <v>13</v>
      </c>
      <c r="B3641">
        <v>1185732</v>
      </c>
      <c r="C3641" s="20">
        <v>44445</v>
      </c>
      <c r="D3641" s="17" t="s">
        <v>14</v>
      </c>
      <c r="E3641" s="17" t="s">
        <v>127</v>
      </c>
      <c r="F3641" s="17" t="s">
        <v>128</v>
      </c>
      <c r="G3641" s="17" t="s">
        <v>16</v>
      </c>
      <c r="H3641">
        <v>50</v>
      </c>
      <c r="I3641">
        <v>425</v>
      </c>
      <c r="J3641">
        <v>21249.999999999996</v>
      </c>
      <c r="K3641">
        <v>7437.5</v>
      </c>
      <c r="L3641" s="17" t="s">
        <v>17</v>
      </c>
      <c r="M3641" s="21">
        <v>46100</v>
      </c>
      <c r="N3641">
        <v>2021</v>
      </c>
      <c r="O3641">
        <v>9</v>
      </c>
      <c r="P3641" s="17" t="s">
        <v>148</v>
      </c>
      <c r="Q3641" t="b" cm="1">
        <f t="array" ref="Q3641">IF(Table1__2[[#This Row],[Product]]="Men's",Male)</f>
        <v>0</v>
      </c>
      <c r="R3641" t="str">
        <f>IF(Table1__2[[#This Row],[Product]]="Men's Street Footwear","Male","Female")</f>
        <v>Male</v>
      </c>
    </row>
    <row r="3642" spans="1:18" x14ac:dyDescent="0.25">
      <c r="A3642" s="17" t="s">
        <v>13</v>
      </c>
      <c r="B3642">
        <v>1185732</v>
      </c>
      <c r="C3642" s="20">
        <v>44445</v>
      </c>
      <c r="D3642" s="17" t="s">
        <v>14</v>
      </c>
      <c r="E3642" s="17" t="s">
        <v>127</v>
      </c>
      <c r="F3642" s="17" t="s">
        <v>128</v>
      </c>
      <c r="G3642" s="17" t="s">
        <v>18</v>
      </c>
      <c r="H3642">
        <v>45</v>
      </c>
      <c r="I3642">
        <v>225</v>
      </c>
      <c r="J3642">
        <v>10125</v>
      </c>
      <c r="K3642">
        <v>3543.75</v>
      </c>
      <c r="L3642" s="17" t="s">
        <v>17</v>
      </c>
      <c r="M3642" s="21">
        <v>46101</v>
      </c>
      <c r="N3642">
        <v>2021</v>
      </c>
      <c r="O3642">
        <v>9</v>
      </c>
      <c r="P3642" s="17" t="s">
        <v>148</v>
      </c>
      <c r="Q3642" t="b" cm="1">
        <f t="array" ref="Q3642">IF(Table1__2[[#This Row],[Product]]="Men's",Male)</f>
        <v>0</v>
      </c>
      <c r="R3642" t="str">
        <f>IF(Table1__2[[#This Row],[Product]]="Men's Street Footwear","Male","Female")</f>
        <v>Female</v>
      </c>
    </row>
    <row r="3643" spans="1:18" x14ac:dyDescent="0.25">
      <c r="A3643" s="17" t="s">
        <v>13</v>
      </c>
      <c r="B3643">
        <v>1185732</v>
      </c>
      <c r="C3643" s="20">
        <v>44445</v>
      </c>
      <c r="D3643" s="17" t="s">
        <v>14</v>
      </c>
      <c r="E3643" s="17" t="s">
        <v>127</v>
      </c>
      <c r="F3643" s="17" t="s">
        <v>128</v>
      </c>
      <c r="G3643" s="17" t="s">
        <v>19</v>
      </c>
      <c r="H3643">
        <v>40</v>
      </c>
      <c r="I3643">
        <v>125</v>
      </c>
      <c r="J3643">
        <v>5000</v>
      </c>
      <c r="K3643">
        <v>2000</v>
      </c>
      <c r="L3643" s="17" t="s">
        <v>17</v>
      </c>
      <c r="M3643" s="21">
        <v>46102</v>
      </c>
      <c r="N3643">
        <v>2021</v>
      </c>
      <c r="O3643">
        <v>9</v>
      </c>
      <c r="P3643" s="17" t="s">
        <v>148</v>
      </c>
      <c r="Q3643" t="b" cm="1">
        <f t="array" ref="Q3643">IF(Table1__2[[#This Row],[Product]]="Men's",Male)</f>
        <v>0</v>
      </c>
      <c r="R3643" t="str">
        <f>IF(Table1__2[[#This Row],[Product]]="Men's Street Footwear","Male","Female")</f>
        <v>Female</v>
      </c>
    </row>
    <row r="3644" spans="1:18" x14ac:dyDescent="0.25">
      <c r="A3644" s="17" t="s">
        <v>13</v>
      </c>
      <c r="B3644">
        <v>1185732</v>
      </c>
      <c r="C3644" s="20">
        <v>44445</v>
      </c>
      <c r="D3644" s="17" t="s">
        <v>14</v>
      </c>
      <c r="E3644" s="17" t="s">
        <v>127</v>
      </c>
      <c r="F3644" s="17" t="s">
        <v>128</v>
      </c>
      <c r="G3644" s="17" t="s">
        <v>20</v>
      </c>
      <c r="H3644">
        <v>40</v>
      </c>
      <c r="I3644">
        <v>100</v>
      </c>
      <c r="J3644">
        <v>4000</v>
      </c>
      <c r="K3644">
        <v>1600</v>
      </c>
      <c r="L3644" s="17" t="s">
        <v>17</v>
      </c>
      <c r="M3644" s="21">
        <v>46103</v>
      </c>
      <c r="N3644">
        <v>2021</v>
      </c>
      <c r="O3644">
        <v>9</v>
      </c>
      <c r="P3644" s="17" t="s">
        <v>148</v>
      </c>
      <c r="Q3644" t="b" cm="1">
        <f t="array" ref="Q3644">IF(Table1__2[[#This Row],[Product]]="Men's",Male)</f>
        <v>0</v>
      </c>
      <c r="R3644" t="str">
        <f>IF(Table1__2[[#This Row],[Product]]="Men's Street Footwear","Male","Female")</f>
        <v>Female</v>
      </c>
    </row>
    <row r="3645" spans="1:18" x14ac:dyDescent="0.25">
      <c r="A3645" s="17" t="s">
        <v>13</v>
      </c>
      <c r="B3645">
        <v>1185732</v>
      </c>
      <c r="C3645" s="20">
        <v>44445</v>
      </c>
      <c r="D3645" s="17" t="s">
        <v>14</v>
      </c>
      <c r="E3645" s="17" t="s">
        <v>127</v>
      </c>
      <c r="F3645" s="17" t="s">
        <v>128</v>
      </c>
      <c r="G3645" s="17" t="s">
        <v>21</v>
      </c>
      <c r="H3645">
        <v>50</v>
      </c>
      <c r="I3645">
        <v>100</v>
      </c>
      <c r="J3645">
        <v>4999.9999999999991</v>
      </c>
      <c r="K3645">
        <v>1500</v>
      </c>
      <c r="L3645" s="17" t="s">
        <v>17</v>
      </c>
      <c r="M3645" s="21">
        <v>46104</v>
      </c>
      <c r="N3645">
        <v>2021</v>
      </c>
      <c r="O3645">
        <v>9</v>
      </c>
      <c r="P3645" s="17" t="s">
        <v>148</v>
      </c>
      <c r="Q3645" t="b" cm="1">
        <f t="array" ref="Q3645">IF(Table1__2[[#This Row],[Product]]="Men's",Male)</f>
        <v>0</v>
      </c>
      <c r="R3645" t="str">
        <f>IF(Table1__2[[#This Row],[Product]]="Men's Street Footwear","Male","Female")</f>
        <v>Female</v>
      </c>
    </row>
    <row r="3646" spans="1:18" x14ac:dyDescent="0.25">
      <c r="A3646" s="17" t="s">
        <v>13</v>
      </c>
      <c r="B3646">
        <v>1185732</v>
      </c>
      <c r="C3646" s="20">
        <v>44445</v>
      </c>
      <c r="D3646" s="17" t="s">
        <v>14</v>
      </c>
      <c r="E3646" s="17" t="s">
        <v>127</v>
      </c>
      <c r="F3646" s="17" t="s">
        <v>128</v>
      </c>
      <c r="G3646" s="17" t="s">
        <v>22</v>
      </c>
      <c r="H3646">
        <v>55</v>
      </c>
      <c r="I3646">
        <v>200</v>
      </c>
      <c r="J3646">
        <v>10999.999999999998</v>
      </c>
      <c r="K3646">
        <v>4400</v>
      </c>
      <c r="L3646" s="17" t="s">
        <v>17</v>
      </c>
      <c r="M3646" s="21">
        <v>46105</v>
      </c>
      <c r="N3646">
        <v>2021</v>
      </c>
      <c r="O3646">
        <v>9</v>
      </c>
      <c r="P3646" s="17" t="s">
        <v>148</v>
      </c>
      <c r="Q3646" t="b" cm="1">
        <f t="array" ref="Q3646">IF(Table1__2[[#This Row],[Product]]="Men's",Male)</f>
        <v>0</v>
      </c>
      <c r="R3646" t="str">
        <f>IF(Table1__2[[#This Row],[Product]]="Men's Street Footwear","Male","Female")</f>
        <v>Female</v>
      </c>
    </row>
    <row r="3647" spans="1:18" x14ac:dyDescent="0.25">
      <c r="A3647" s="17" t="s">
        <v>13</v>
      </c>
      <c r="B3647">
        <v>1185732</v>
      </c>
      <c r="C3647" s="20">
        <v>44477</v>
      </c>
      <c r="D3647" s="17" t="s">
        <v>14</v>
      </c>
      <c r="E3647" s="17" t="s">
        <v>127</v>
      </c>
      <c r="F3647" s="17" t="s">
        <v>128</v>
      </c>
      <c r="G3647" s="17" t="s">
        <v>16</v>
      </c>
      <c r="H3647">
        <v>55</v>
      </c>
      <c r="I3647">
        <v>375</v>
      </c>
      <c r="J3647">
        <v>20624.999999999996</v>
      </c>
      <c r="K3647">
        <v>7218.75</v>
      </c>
      <c r="L3647" s="17" t="s">
        <v>17</v>
      </c>
      <c r="M3647" s="21">
        <v>46106</v>
      </c>
      <c r="N3647">
        <v>2021</v>
      </c>
      <c r="O3647">
        <v>10</v>
      </c>
      <c r="P3647" s="17" t="s">
        <v>149</v>
      </c>
      <c r="Q3647" t="b" cm="1">
        <f t="array" ref="Q3647">IF(Table1__2[[#This Row],[Product]]="Men's",Male)</f>
        <v>0</v>
      </c>
      <c r="R3647" t="str">
        <f>IF(Table1__2[[#This Row],[Product]]="Men's Street Footwear","Male","Female")</f>
        <v>Male</v>
      </c>
    </row>
    <row r="3648" spans="1:18" x14ac:dyDescent="0.25">
      <c r="A3648" s="17" t="s">
        <v>13</v>
      </c>
      <c r="B3648">
        <v>1185732</v>
      </c>
      <c r="C3648" s="20">
        <v>44477</v>
      </c>
      <c r="D3648" s="17" t="s">
        <v>14</v>
      </c>
      <c r="E3648" s="17" t="s">
        <v>127</v>
      </c>
      <c r="F3648" s="17" t="s">
        <v>128</v>
      </c>
      <c r="G3648" s="17" t="s">
        <v>18</v>
      </c>
      <c r="H3648">
        <v>50</v>
      </c>
      <c r="I3648">
        <v>200</v>
      </c>
      <c r="J3648">
        <v>10000</v>
      </c>
      <c r="K3648">
        <v>3500</v>
      </c>
      <c r="L3648" s="17" t="s">
        <v>17</v>
      </c>
      <c r="M3648" s="21">
        <v>46107</v>
      </c>
      <c r="N3648">
        <v>2021</v>
      </c>
      <c r="O3648">
        <v>10</v>
      </c>
      <c r="P3648" s="17" t="s">
        <v>149</v>
      </c>
      <c r="Q3648" t="b" cm="1">
        <f t="array" ref="Q3648">IF(Table1__2[[#This Row],[Product]]="Men's",Male)</f>
        <v>0</v>
      </c>
      <c r="R3648" t="str">
        <f>IF(Table1__2[[#This Row],[Product]]="Men's Street Footwear","Male","Female")</f>
        <v>Female</v>
      </c>
    </row>
    <row r="3649" spans="1:18" x14ac:dyDescent="0.25">
      <c r="A3649" s="17" t="s">
        <v>13</v>
      </c>
      <c r="B3649">
        <v>1185732</v>
      </c>
      <c r="C3649" s="20">
        <v>44477</v>
      </c>
      <c r="D3649" s="17" t="s">
        <v>14</v>
      </c>
      <c r="E3649" s="17" t="s">
        <v>127</v>
      </c>
      <c r="F3649" s="17" t="s">
        <v>128</v>
      </c>
      <c r="G3649" s="17" t="s">
        <v>19</v>
      </c>
      <c r="H3649">
        <v>50</v>
      </c>
      <c r="I3649">
        <v>100</v>
      </c>
      <c r="J3649">
        <v>5000</v>
      </c>
      <c r="K3649">
        <v>2000</v>
      </c>
      <c r="L3649" s="17" t="s">
        <v>17</v>
      </c>
      <c r="M3649" s="21">
        <v>46108</v>
      </c>
      <c r="N3649">
        <v>2021</v>
      </c>
      <c r="O3649">
        <v>10</v>
      </c>
      <c r="P3649" s="17" t="s">
        <v>149</v>
      </c>
      <c r="Q3649" t="b" cm="1">
        <f t="array" ref="Q3649">IF(Table1__2[[#This Row],[Product]]="Men's",Male)</f>
        <v>0</v>
      </c>
      <c r="R3649" t="str">
        <f>IF(Table1__2[[#This Row],[Product]]="Men's Street Footwear","Male","Female")</f>
        <v>Female</v>
      </c>
    </row>
    <row r="3650" spans="1:18" x14ac:dyDescent="0.25">
      <c r="A3650" s="17" t="s">
        <v>13</v>
      </c>
      <c r="B3650">
        <v>1185732</v>
      </c>
      <c r="C3650" s="20">
        <v>44477</v>
      </c>
      <c r="D3650" s="17" t="s">
        <v>14</v>
      </c>
      <c r="E3650" s="17" t="s">
        <v>127</v>
      </c>
      <c r="F3650" s="17" t="s">
        <v>128</v>
      </c>
      <c r="G3650" s="17" t="s">
        <v>20</v>
      </c>
      <c r="H3650">
        <v>50</v>
      </c>
      <c r="I3650">
        <v>75</v>
      </c>
      <c r="J3650">
        <v>3750</v>
      </c>
      <c r="K3650">
        <v>1500</v>
      </c>
      <c r="L3650" s="17" t="s">
        <v>17</v>
      </c>
      <c r="M3650" s="21">
        <v>46109</v>
      </c>
      <c r="N3650">
        <v>2021</v>
      </c>
      <c r="O3650">
        <v>10</v>
      </c>
      <c r="P3650" s="17" t="s">
        <v>149</v>
      </c>
      <c r="Q3650" t="b" cm="1">
        <f t="array" ref="Q3650">IF(Table1__2[[#This Row],[Product]]="Men's",Male)</f>
        <v>0</v>
      </c>
      <c r="R3650" t="str">
        <f>IF(Table1__2[[#This Row],[Product]]="Men's Street Footwear","Male","Female")</f>
        <v>Female</v>
      </c>
    </row>
    <row r="3651" spans="1:18" x14ac:dyDescent="0.25">
      <c r="A3651" s="17" t="s">
        <v>13</v>
      </c>
      <c r="B3651">
        <v>1185732</v>
      </c>
      <c r="C3651" s="20">
        <v>44477</v>
      </c>
      <c r="D3651" s="17" t="s">
        <v>14</v>
      </c>
      <c r="E3651" s="17" t="s">
        <v>127</v>
      </c>
      <c r="F3651" s="17" t="s">
        <v>128</v>
      </c>
      <c r="G3651" s="17" t="s">
        <v>21</v>
      </c>
      <c r="H3651">
        <v>60</v>
      </c>
      <c r="I3651">
        <v>75</v>
      </c>
      <c r="J3651">
        <v>4500</v>
      </c>
      <c r="K3651">
        <v>1350</v>
      </c>
      <c r="L3651" s="17" t="s">
        <v>17</v>
      </c>
      <c r="M3651" s="21">
        <v>46110</v>
      </c>
      <c r="N3651">
        <v>2021</v>
      </c>
      <c r="O3651">
        <v>10</v>
      </c>
      <c r="P3651" s="17" t="s">
        <v>149</v>
      </c>
      <c r="Q3651" t="b" cm="1">
        <f t="array" ref="Q3651">IF(Table1__2[[#This Row],[Product]]="Men's",Male)</f>
        <v>0</v>
      </c>
      <c r="R3651" t="str">
        <f>IF(Table1__2[[#This Row],[Product]]="Men's Street Footwear","Male","Female")</f>
        <v>Female</v>
      </c>
    </row>
    <row r="3652" spans="1:18" x14ac:dyDescent="0.25">
      <c r="A3652" s="17" t="s">
        <v>26</v>
      </c>
      <c r="B3652">
        <v>1185732</v>
      </c>
      <c r="C3652" s="20">
        <v>44477</v>
      </c>
      <c r="D3652" s="17" t="s">
        <v>14</v>
      </c>
      <c r="E3652" s="17" t="s">
        <v>127</v>
      </c>
      <c r="F3652" s="17" t="s">
        <v>128</v>
      </c>
      <c r="G3652" s="17" t="s">
        <v>22</v>
      </c>
      <c r="H3652">
        <v>65</v>
      </c>
      <c r="I3652">
        <v>200</v>
      </c>
      <c r="J3652">
        <v>12999.999999999996</v>
      </c>
      <c r="K3652">
        <v>5200</v>
      </c>
      <c r="L3652" s="17" t="s">
        <v>17</v>
      </c>
      <c r="M3652" s="21">
        <v>46111</v>
      </c>
      <c r="N3652">
        <v>2021</v>
      </c>
      <c r="O3652">
        <v>10</v>
      </c>
      <c r="P3652" s="17" t="s">
        <v>149</v>
      </c>
      <c r="Q3652" t="b" cm="1">
        <f t="array" ref="Q3652">IF(Table1__2[[#This Row],[Product]]="Men's",Male)</f>
        <v>0</v>
      </c>
      <c r="R3652" t="str">
        <f>IF(Table1__2[[#This Row],[Product]]="Men's Street Footwear","Male","Female")</f>
        <v>Female</v>
      </c>
    </row>
    <row r="3653" spans="1:18" x14ac:dyDescent="0.25">
      <c r="A3653" s="17" t="s">
        <v>26</v>
      </c>
      <c r="B3653">
        <v>1185732</v>
      </c>
      <c r="C3653" s="20">
        <v>44507</v>
      </c>
      <c r="D3653" s="17" t="s">
        <v>14</v>
      </c>
      <c r="E3653" s="17" t="s">
        <v>127</v>
      </c>
      <c r="F3653" s="17" t="s">
        <v>128</v>
      </c>
      <c r="G3653" s="17" t="s">
        <v>16</v>
      </c>
      <c r="H3653">
        <v>60</v>
      </c>
      <c r="I3653">
        <v>350</v>
      </c>
      <c r="J3653">
        <v>21000</v>
      </c>
      <c r="K3653">
        <v>7350</v>
      </c>
      <c r="L3653" s="17" t="s">
        <v>17</v>
      </c>
      <c r="M3653" s="21">
        <v>46112</v>
      </c>
      <c r="N3653">
        <v>2021</v>
      </c>
      <c r="O3653">
        <v>11</v>
      </c>
      <c r="P3653" s="17" t="s">
        <v>150</v>
      </c>
      <c r="Q3653" t="b" cm="1">
        <f t="array" ref="Q3653">IF(Table1__2[[#This Row],[Product]]="Men's",Male)</f>
        <v>0</v>
      </c>
      <c r="R3653" t="str">
        <f>IF(Table1__2[[#This Row],[Product]]="Men's Street Footwear","Male","Female")</f>
        <v>Male</v>
      </c>
    </row>
    <row r="3654" spans="1:18" x14ac:dyDescent="0.25">
      <c r="A3654" s="17" t="s">
        <v>26</v>
      </c>
      <c r="B3654">
        <v>1185732</v>
      </c>
      <c r="C3654" s="20">
        <v>44507</v>
      </c>
      <c r="D3654" s="17" t="s">
        <v>14</v>
      </c>
      <c r="E3654" s="17" t="s">
        <v>127</v>
      </c>
      <c r="F3654" s="17" t="s">
        <v>128</v>
      </c>
      <c r="G3654" s="17" t="s">
        <v>18</v>
      </c>
      <c r="H3654">
        <v>50</v>
      </c>
      <c r="I3654">
        <v>225</v>
      </c>
      <c r="J3654">
        <v>11250</v>
      </c>
      <c r="K3654">
        <v>3937.5</v>
      </c>
      <c r="L3654" s="17" t="s">
        <v>17</v>
      </c>
      <c r="M3654" s="21">
        <v>46113</v>
      </c>
      <c r="N3654">
        <v>2021</v>
      </c>
      <c r="O3654">
        <v>11</v>
      </c>
      <c r="P3654" s="17" t="s">
        <v>150</v>
      </c>
      <c r="Q3654" t="b" cm="1">
        <f t="array" ref="Q3654">IF(Table1__2[[#This Row],[Product]]="Men's",Male)</f>
        <v>0</v>
      </c>
      <c r="R3654" t="str">
        <f>IF(Table1__2[[#This Row],[Product]]="Men's Street Footwear","Male","Female")</f>
        <v>Female</v>
      </c>
    </row>
    <row r="3655" spans="1:18" x14ac:dyDescent="0.25">
      <c r="A3655" s="17" t="s">
        <v>26</v>
      </c>
      <c r="B3655">
        <v>1185732</v>
      </c>
      <c r="C3655" s="20">
        <v>44507</v>
      </c>
      <c r="D3655" s="17" t="s">
        <v>14</v>
      </c>
      <c r="E3655" s="17" t="s">
        <v>127</v>
      </c>
      <c r="F3655" s="17" t="s">
        <v>128</v>
      </c>
      <c r="G3655" s="17" t="s">
        <v>19</v>
      </c>
      <c r="H3655">
        <v>50</v>
      </c>
      <c r="I3655">
        <v>220</v>
      </c>
      <c r="J3655">
        <v>11000</v>
      </c>
      <c r="K3655">
        <v>4400</v>
      </c>
      <c r="L3655" s="17" t="s">
        <v>17</v>
      </c>
      <c r="M3655" s="21">
        <v>46114</v>
      </c>
      <c r="N3655">
        <v>2021</v>
      </c>
      <c r="O3655">
        <v>11</v>
      </c>
      <c r="P3655" s="17" t="s">
        <v>150</v>
      </c>
      <c r="Q3655" t="b" cm="1">
        <f t="array" ref="Q3655">IF(Table1__2[[#This Row],[Product]]="Men's",Male)</f>
        <v>0</v>
      </c>
      <c r="R3655" t="str">
        <f>IF(Table1__2[[#This Row],[Product]]="Men's Street Footwear","Male","Female")</f>
        <v>Female</v>
      </c>
    </row>
    <row r="3656" spans="1:18" x14ac:dyDescent="0.25">
      <c r="A3656" s="17" t="s">
        <v>26</v>
      </c>
      <c r="B3656">
        <v>1185732</v>
      </c>
      <c r="C3656" s="20">
        <v>44507</v>
      </c>
      <c r="D3656" s="17" t="s">
        <v>14</v>
      </c>
      <c r="E3656" s="17" t="s">
        <v>127</v>
      </c>
      <c r="F3656" s="17" t="s">
        <v>128</v>
      </c>
      <c r="G3656" s="17" t="s">
        <v>20</v>
      </c>
      <c r="H3656">
        <v>50</v>
      </c>
      <c r="I3656">
        <v>200</v>
      </c>
      <c r="J3656">
        <v>10000</v>
      </c>
      <c r="K3656">
        <v>4000</v>
      </c>
      <c r="L3656" s="17" t="s">
        <v>17</v>
      </c>
      <c r="M3656" s="21">
        <v>46115</v>
      </c>
      <c r="N3656">
        <v>2021</v>
      </c>
      <c r="O3656">
        <v>11</v>
      </c>
      <c r="P3656" s="17" t="s">
        <v>150</v>
      </c>
      <c r="Q3656" t="b" cm="1">
        <f t="array" ref="Q3656">IF(Table1__2[[#This Row],[Product]]="Men's",Male)</f>
        <v>0</v>
      </c>
      <c r="R3656" t="str">
        <f>IF(Table1__2[[#This Row],[Product]]="Men's Street Footwear","Male","Female")</f>
        <v>Female</v>
      </c>
    </row>
    <row r="3657" spans="1:18" x14ac:dyDescent="0.25">
      <c r="A3657" s="17" t="s">
        <v>26</v>
      </c>
      <c r="B3657">
        <v>1185732</v>
      </c>
      <c r="C3657" s="20">
        <v>44507</v>
      </c>
      <c r="D3657" s="17" t="s">
        <v>14</v>
      </c>
      <c r="E3657" s="17" t="s">
        <v>127</v>
      </c>
      <c r="F3657" s="17" t="s">
        <v>128</v>
      </c>
      <c r="G3657" s="17" t="s">
        <v>21</v>
      </c>
      <c r="H3657">
        <v>60</v>
      </c>
      <c r="I3657">
        <v>175</v>
      </c>
      <c r="J3657">
        <v>10500</v>
      </c>
      <c r="K3657">
        <v>3150</v>
      </c>
      <c r="L3657" s="17" t="s">
        <v>17</v>
      </c>
      <c r="M3657" s="21">
        <v>46116</v>
      </c>
      <c r="N3657">
        <v>2021</v>
      </c>
      <c r="O3657">
        <v>11</v>
      </c>
      <c r="P3657" s="17" t="s">
        <v>150</v>
      </c>
      <c r="Q3657" t="b" cm="1">
        <f t="array" ref="Q3657">IF(Table1__2[[#This Row],[Product]]="Men's",Male)</f>
        <v>0</v>
      </c>
      <c r="R3657" t="str">
        <f>IF(Table1__2[[#This Row],[Product]]="Men's Street Footwear","Male","Female")</f>
        <v>Female</v>
      </c>
    </row>
    <row r="3658" spans="1:18" x14ac:dyDescent="0.25">
      <c r="A3658" s="17" t="s">
        <v>26</v>
      </c>
      <c r="B3658">
        <v>1185732</v>
      </c>
      <c r="C3658" s="20">
        <v>44507</v>
      </c>
      <c r="D3658" s="17" t="s">
        <v>14</v>
      </c>
      <c r="E3658" s="17" t="s">
        <v>127</v>
      </c>
      <c r="F3658" s="17" t="s">
        <v>128</v>
      </c>
      <c r="G3658" s="17" t="s">
        <v>22</v>
      </c>
      <c r="H3658">
        <v>65</v>
      </c>
      <c r="I3658">
        <v>275</v>
      </c>
      <c r="J3658">
        <v>17874.999999999996</v>
      </c>
      <c r="K3658">
        <v>7150</v>
      </c>
      <c r="L3658" s="17" t="s">
        <v>17</v>
      </c>
      <c r="M3658" s="21">
        <v>46117</v>
      </c>
      <c r="N3658">
        <v>2021</v>
      </c>
      <c r="O3658">
        <v>11</v>
      </c>
      <c r="P3658" s="17" t="s">
        <v>150</v>
      </c>
      <c r="Q3658" t="b" cm="1">
        <f t="array" ref="Q3658">IF(Table1__2[[#This Row],[Product]]="Men's",Male)</f>
        <v>0</v>
      </c>
      <c r="R3658" t="str">
        <f>IF(Table1__2[[#This Row],[Product]]="Men's Street Footwear","Male","Female")</f>
        <v>Female</v>
      </c>
    </row>
    <row r="3659" spans="1:18" x14ac:dyDescent="0.25">
      <c r="A3659" s="17" t="s">
        <v>26</v>
      </c>
      <c r="B3659">
        <v>1185732</v>
      </c>
      <c r="C3659" s="20">
        <v>44536</v>
      </c>
      <c r="D3659" s="17" t="s">
        <v>14</v>
      </c>
      <c r="E3659" s="17" t="s">
        <v>127</v>
      </c>
      <c r="F3659" s="17" t="s">
        <v>128</v>
      </c>
      <c r="G3659" s="17" t="s">
        <v>16</v>
      </c>
      <c r="H3659">
        <v>60</v>
      </c>
      <c r="I3659">
        <v>500</v>
      </c>
      <c r="J3659">
        <v>30000</v>
      </c>
      <c r="K3659">
        <v>10500</v>
      </c>
      <c r="L3659" s="17" t="s">
        <v>17</v>
      </c>
      <c r="M3659" s="21">
        <v>46118</v>
      </c>
      <c r="N3659">
        <v>2021</v>
      </c>
      <c r="O3659">
        <v>12</v>
      </c>
      <c r="P3659" s="17" t="s">
        <v>151</v>
      </c>
      <c r="Q3659" t="b" cm="1">
        <f t="array" ref="Q3659">IF(Table1__2[[#This Row],[Product]]="Men's",Male)</f>
        <v>0</v>
      </c>
      <c r="R3659" t="str">
        <f>IF(Table1__2[[#This Row],[Product]]="Men's Street Footwear","Male","Female")</f>
        <v>Male</v>
      </c>
    </row>
    <row r="3660" spans="1:18" x14ac:dyDescent="0.25">
      <c r="A3660" s="17" t="s">
        <v>26</v>
      </c>
      <c r="B3660">
        <v>1185732</v>
      </c>
      <c r="C3660" s="20">
        <v>44536</v>
      </c>
      <c r="D3660" s="17" t="s">
        <v>14</v>
      </c>
      <c r="E3660" s="17" t="s">
        <v>127</v>
      </c>
      <c r="F3660" s="17" t="s">
        <v>128</v>
      </c>
      <c r="G3660" s="17" t="s">
        <v>18</v>
      </c>
      <c r="H3660">
        <v>50</v>
      </c>
      <c r="I3660">
        <v>300</v>
      </c>
      <c r="J3660">
        <v>15000</v>
      </c>
      <c r="K3660">
        <v>5250</v>
      </c>
      <c r="L3660" s="17" t="s">
        <v>17</v>
      </c>
      <c r="M3660" s="21">
        <v>46119</v>
      </c>
      <c r="N3660">
        <v>2021</v>
      </c>
      <c r="O3660">
        <v>12</v>
      </c>
      <c r="P3660" s="17" t="s">
        <v>151</v>
      </c>
      <c r="Q3660" t="b" cm="1">
        <f t="array" ref="Q3660">IF(Table1__2[[#This Row],[Product]]="Men's",Male)</f>
        <v>0</v>
      </c>
      <c r="R3660" t="str">
        <f>IF(Table1__2[[#This Row],[Product]]="Men's Street Footwear","Male","Female")</f>
        <v>Female</v>
      </c>
    </row>
    <row r="3661" spans="1:18" x14ac:dyDescent="0.25">
      <c r="A3661" s="17" t="s">
        <v>26</v>
      </c>
      <c r="B3661">
        <v>1185732</v>
      </c>
      <c r="C3661" s="20">
        <v>44536</v>
      </c>
      <c r="D3661" s="17" t="s">
        <v>14</v>
      </c>
      <c r="E3661" s="17" t="s">
        <v>127</v>
      </c>
      <c r="F3661" s="17" t="s">
        <v>128</v>
      </c>
      <c r="G3661" s="17" t="s">
        <v>19</v>
      </c>
      <c r="H3661">
        <v>50</v>
      </c>
      <c r="I3661">
        <v>275</v>
      </c>
      <c r="J3661">
        <v>13750</v>
      </c>
      <c r="K3661">
        <v>5500</v>
      </c>
      <c r="L3661" s="17" t="s">
        <v>17</v>
      </c>
      <c r="M3661" s="21">
        <v>46120</v>
      </c>
      <c r="N3661">
        <v>2021</v>
      </c>
      <c r="O3661">
        <v>12</v>
      </c>
      <c r="P3661" s="17" t="s">
        <v>151</v>
      </c>
      <c r="Q3661" t="b" cm="1">
        <f t="array" ref="Q3661">IF(Table1__2[[#This Row],[Product]]="Men's",Male)</f>
        <v>0</v>
      </c>
      <c r="R3661" t="str">
        <f>IF(Table1__2[[#This Row],[Product]]="Men's Street Footwear","Male","Female")</f>
        <v>Female</v>
      </c>
    </row>
    <row r="3662" spans="1:18" x14ac:dyDescent="0.25">
      <c r="A3662" s="17" t="s">
        <v>26</v>
      </c>
      <c r="B3662">
        <v>1185732</v>
      </c>
      <c r="C3662" s="20">
        <v>44536</v>
      </c>
      <c r="D3662" s="17" t="s">
        <v>14</v>
      </c>
      <c r="E3662" s="17" t="s">
        <v>127</v>
      </c>
      <c r="F3662" s="17" t="s">
        <v>128</v>
      </c>
      <c r="G3662" s="17" t="s">
        <v>20</v>
      </c>
      <c r="H3662">
        <v>50</v>
      </c>
      <c r="I3662">
        <v>225</v>
      </c>
      <c r="J3662">
        <v>11250</v>
      </c>
      <c r="K3662">
        <v>4500</v>
      </c>
      <c r="L3662" s="17" t="s">
        <v>17</v>
      </c>
      <c r="M3662" s="21">
        <v>46121</v>
      </c>
      <c r="N3662">
        <v>2021</v>
      </c>
      <c r="O3662">
        <v>12</v>
      </c>
      <c r="P3662" s="17" t="s">
        <v>151</v>
      </c>
      <c r="Q3662" t="b" cm="1">
        <f t="array" ref="Q3662">IF(Table1__2[[#This Row],[Product]]="Men's",Male)</f>
        <v>0</v>
      </c>
      <c r="R3662" t="str">
        <f>IF(Table1__2[[#This Row],[Product]]="Men's Street Footwear","Male","Female")</f>
        <v>Female</v>
      </c>
    </row>
    <row r="3663" spans="1:18" x14ac:dyDescent="0.25">
      <c r="A3663" s="17" t="s">
        <v>26</v>
      </c>
      <c r="B3663">
        <v>1185732</v>
      </c>
      <c r="C3663" s="20">
        <v>44536</v>
      </c>
      <c r="D3663" s="17" t="s">
        <v>14</v>
      </c>
      <c r="E3663" s="17" t="s">
        <v>127</v>
      </c>
      <c r="F3663" s="17" t="s">
        <v>128</v>
      </c>
      <c r="G3663" s="17" t="s">
        <v>21</v>
      </c>
      <c r="H3663">
        <v>60</v>
      </c>
      <c r="I3663">
        <v>225</v>
      </c>
      <c r="J3663">
        <v>13500</v>
      </c>
      <c r="K3663">
        <v>4050</v>
      </c>
      <c r="L3663" s="17" t="s">
        <v>17</v>
      </c>
      <c r="M3663" s="21">
        <v>46122</v>
      </c>
      <c r="N3663">
        <v>2021</v>
      </c>
      <c r="O3663">
        <v>12</v>
      </c>
      <c r="P3663" s="17" t="s">
        <v>151</v>
      </c>
      <c r="Q3663" t="b" cm="1">
        <f t="array" ref="Q3663">IF(Table1__2[[#This Row],[Product]]="Men's",Male)</f>
        <v>0</v>
      </c>
      <c r="R3663" t="str">
        <f>IF(Table1__2[[#This Row],[Product]]="Men's Street Footwear","Male","Female")</f>
        <v>Female</v>
      </c>
    </row>
    <row r="3664" spans="1:18" x14ac:dyDescent="0.25">
      <c r="A3664" s="17" t="s">
        <v>26</v>
      </c>
      <c r="B3664">
        <v>1185732</v>
      </c>
      <c r="C3664" s="20">
        <v>44536</v>
      </c>
      <c r="D3664" s="17" t="s">
        <v>14</v>
      </c>
      <c r="E3664" s="17" t="s">
        <v>127</v>
      </c>
      <c r="F3664" s="17" t="s">
        <v>128</v>
      </c>
      <c r="G3664" s="17" t="s">
        <v>22</v>
      </c>
      <c r="H3664">
        <v>65</v>
      </c>
      <c r="I3664">
        <v>325</v>
      </c>
      <c r="J3664">
        <v>21124.999999999993</v>
      </c>
      <c r="K3664">
        <v>8450</v>
      </c>
      <c r="L3664" s="17" t="s">
        <v>17</v>
      </c>
      <c r="M3664" s="21">
        <v>46123</v>
      </c>
      <c r="N3664">
        <v>2021</v>
      </c>
      <c r="O3664">
        <v>12</v>
      </c>
      <c r="P3664" s="17" t="s">
        <v>151</v>
      </c>
      <c r="Q3664" t="b" cm="1">
        <f t="array" ref="Q3664">IF(Table1__2[[#This Row],[Product]]="Men's",Male)</f>
        <v>0</v>
      </c>
      <c r="R3664" t="str">
        <f>IF(Table1__2[[#This Row],[Product]]="Men's Street Footwear","Male","Female")</f>
        <v>Female</v>
      </c>
    </row>
    <row r="3665" spans="1:18" x14ac:dyDescent="0.25">
      <c r="A3665" s="17" t="s">
        <v>26</v>
      </c>
      <c r="B3665">
        <v>1185732</v>
      </c>
      <c r="C3665" s="20">
        <v>44213</v>
      </c>
      <c r="D3665" s="17" t="s">
        <v>14</v>
      </c>
      <c r="E3665" s="17" t="s">
        <v>127</v>
      </c>
      <c r="F3665" s="17" t="s">
        <v>128</v>
      </c>
      <c r="G3665" s="17" t="s">
        <v>16</v>
      </c>
      <c r="H3665">
        <v>40</v>
      </c>
      <c r="I3665">
        <v>450</v>
      </c>
      <c r="J3665">
        <v>18000</v>
      </c>
      <c r="K3665">
        <v>5400</v>
      </c>
      <c r="L3665" s="17" t="s">
        <v>17</v>
      </c>
      <c r="M3665" s="21">
        <v>46124</v>
      </c>
      <c r="N3665">
        <v>2021</v>
      </c>
      <c r="O3665">
        <v>1</v>
      </c>
      <c r="P3665" s="17" t="s">
        <v>141</v>
      </c>
      <c r="Q3665" t="b" cm="1">
        <f t="array" ref="Q3665">IF(Table1__2[[#This Row],[Product]]="Men's",Male)</f>
        <v>0</v>
      </c>
      <c r="R3665" t="str">
        <f>IF(Table1__2[[#This Row],[Product]]="Men's Street Footwear","Male","Female")</f>
        <v>Male</v>
      </c>
    </row>
    <row r="3666" spans="1:18" x14ac:dyDescent="0.25">
      <c r="A3666" s="17" t="s">
        <v>26</v>
      </c>
      <c r="B3666">
        <v>1185732</v>
      </c>
      <c r="C3666" s="20">
        <v>44213</v>
      </c>
      <c r="D3666" s="17" t="s">
        <v>14</v>
      </c>
      <c r="E3666" s="17" t="s">
        <v>127</v>
      </c>
      <c r="F3666" s="17" t="s">
        <v>128</v>
      </c>
      <c r="G3666" s="17" t="s">
        <v>18</v>
      </c>
      <c r="H3666">
        <v>40</v>
      </c>
      <c r="I3666">
        <v>250</v>
      </c>
      <c r="J3666">
        <v>10000</v>
      </c>
      <c r="K3666">
        <v>3000</v>
      </c>
      <c r="L3666" s="17" t="s">
        <v>17</v>
      </c>
      <c r="M3666" s="21">
        <v>46125</v>
      </c>
      <c r="N3666">
        <v>2021</v>
      </c>
      <c r="O3666">
        <v>1</v>
      </c>
      <c r="P3666" s="17" t="s">
        <v>141</v>
      </c>
      <c r="Q3666" t="b" cm="1">
        <f t="array" ref="Q3666">IF(Table1__2[[#This Row],[Product]]="Men's",Male)</f>
        <v>0</v>
      </c>
      <c r="R3666" t="str">
        <f>IF(Table1__2[[#This Row],[Product]]="Men's Street Footwear","Male","Female")</f>
        <v>Female</v>
      </c>
    </row>
    <row r="3667" spans="1:18" x14ac:dyDescent="0.25">
      <c r="A3667" s="17" t="s">
        <v>26</v>
      </c>
      <c r="B3667">
        <v>1185732</v>
      </c>
      <c r="C3667" s="20">
        <v>44213</v>
      </c>
      <c r="D3667" s="17" t="s">
        <v>14</v>
      </c>
      <c r="E3667" s="17" t="s">
        <v>127</v>
      </c>
      <c r="F3667" s="17" t="s">
        <v>128</v>
      </c>
      <c r="G3667" s="17" t="s">
        <v>19</v>
      </c>
      <c r="H3667">
        <v>30</v>
      </c>
      <c r="I3667">
        <v>250</v>
      </c>
      <c r="J3667">
        <v>7500.0000000000018</v>
      </c>
      <c r="K3667">
        <v>1875</v>
      </c>
      <c r="L3667" s="17" t="s">
        <v>17</v>
      </c>
      <c r="M3667" s="21">
        <v>46126</v>
      </c>
      <c r="N3667">
        <v>2021</v>
      </c>
      <c r="O3667">
        <v>1</v>
      </c>
      <c r="P3667" s="17" t="s">
        <v>141</v>
      </c>
      <c r="Q3667" t="b" cm="1">
        <f t="array" ref="Q3667">IF(Table1__2[[#This Row],[Product]]="Men's",Male)</f>
        <v>0</v>
      </c>
      <c r="R3667" t="str">
        <f>IF(Table1__2[[#This Row],[Product]]="Men's Street Footwear","Male","Female")</f>
        <v>Female</v>
      </c>
    </row>
    <row r="3668" spans="1:18" x14ac:dyDescent="0.25">
      <c r="A3668" s="17" t="s">
        <v>26</v>
      </c>
      <c r="B3668">
        <v>1185732</v>
      </c>
      <c r="C3668" s="20">
        <v>44213</v>
      </c>
      <c r="D3668" s="17" t="s">
        <v>14</v>
      </c>
      <c r="E3668" s="17" t="s">
        <v>127</v>
      </c>
      <c r="F3668" s="17" t="s">
        <v>128</v>
      </c>
      <c r="G3668" s="17" t="s">
        <v>20</v>
      </c>
      <c r="H3668">
        <v>35</v>
      </c>
      <c r="I3668">
        <v>100</v>
      </c>
      <c r="J3668">
        <v>3500</v>
      </c>
      <c r="K3668">
        <v>875</v>
      </c>
      <c r="L3668" s="17" t="s">
        <v>17</v>
      </c>
      <c r="M3668" s="21">
        <v>46127</v>
      </c>
      <c r="N3668">
        <v>2021</v>
      </c>
      <c r="O3668">
        <v>1</v>
      </c>
      <c r="P3668" s="17" t="s">
        <v>141</v>
      </c>
      <c r="Q3668" t="b" cm="1">
        <f t="array" ref="Q3668">IF(Table1__2[[#This Row],[Product]]="Men's",Male)</f>
        <v>0</v>
      </c>
      <c r="R3668" t="str">
        <f>IF(Table1__2[[#This Row],[Product]]="Men's Street Footwear","Male","Female")</f>
        <v>Female</v>
      </c>
    </row>
    <row r="3669" spans="1:18" x14ac:dyDescent="0.25">
      <c r="A3669" s="17" t="s">
        <v>26</v>
      </c>
      <c r="B3669">
        <v>1185732</v>
      </c>
      <c r="C3669" s="20">
        <v>44213</v>
      </c>
      <c r="D3669" s="17" t="s">
        <v>14</v>
      </c>
      <c r="E3669" s="17" t="s">
        <v>127</v>
      </c>
      <c r="F3669" s="17" t="s">
        <v>128</v>
      </c>
      <c r="G3669" s="17" t="s">
        <v>21</v>
      </c>
      <c r="H3669">
        <v>50</v>
      </c>
      <c r="I3669">
        <v>150</v>
      </c>
      <c r="J3669">
        <v>7500</v>
      </c>
      <c r="K3669">
        <v>1875</v>
      </c>
      <c r="L3669" s="17" t="s">
        <v>17</v>
      </c>
      <c r="M3669" s="21">
        <v>46128</v>
      </c>
      <c r="N3669">
        <v>2021</v>
      </c>
      <c r="O3669">
        <v>1</v>
      </c>
      <c r="P3669" s="17" t="s">
        <v>141</v>
      </c>
      <c r="Q3669" t="b" cm="1">
        <f t="array" ref="Q3669">IF(Table1__2[[#This Row],[Product]]="Men's",Male)</f>
        <v>0</v>
      </c>
      <c r="R3669" t="str">
        <f>IF(Table1__2[[#This Row],[Product]]="Men's Street Footwear","Male","Female")</f>
        <v>Female</v>
      </c>
    </row>
    <row r="3670" spans="1:18" x14ac:dyDescent="0.25">
      <c r="A3670" s="17" t="s">
        <v>26</v>
      </c>
      <c r="B3670">
        <v>1185732</v>
      </c>
      <c r="C3670" s="20">
        <v>44213</v>
      </c>
      <c r="D3670" s="17" t="s">
        <v>14</v>
      </c>
      <c r="E3670" s="17" t="s">
        <v>127</v>
      </c>
      <c r="F3670" s="17" t="s">
        <v>128</v>
      </c>
      <c r="G3670" s="17" t="s">
        <v>22</v>
      </c>
      <c r="H3670">
        <v>40</v>
      </c>
      <c r="I3670">
        <v>250</v>
      </c>
      <c r="J3670">
        <v>10000</v>
      </c>
      <c r="K3670">
        <v>3000</v>
      </c>
      <c r="L3670" s="17" t="s">
        <v>17</v>
      </c>
      <c r="M3670" s="21">
        <v>46129</v>
      </c>
      <c r="N3670">
        <v>2021</v>
      </c>
      <c r="O3670">
        <v>1</v>
      </c>
      <c r="P3670" s="17" t="s">
        <v>141</v>
      </c>
      <c r="Q3670" t="b" cm="1">
        <f t="array" ref="Q3670">IF(Table1__2[[#This Row],[Product]]="Men's",Male)</f>
        <v>0</v>
      </c>
      <c r="R3670" t="str">
        <f>IF(Table1__2[[#This Row],[Product]]="Men's Street Footwear","Male","Female")</f>
        <v>Female</v>
      </c>
    </row>
    <row r="3671" spans="1:18" x14ac:dyDescent="0.25">
      <c r="A3671" s="17" t="s">
        <v>26</v>
      </c>
      <c r="B3671">
        <v>1185732</v>
      </c>
      <c r="C3671" s="20">
        <v>44242</v>
      </c>
      <c r="D3671" s="17" t="s">
        <v>14</v>
      </c>
      <c r="E3671" s="17" t="s">
        <v>127</v>
      </c>
      <c r="F3671" s="17" t="s">
        <v>128</v>
      </c>
      <c r="G3671" s="17" t="s">
        <v>16</v>
      </c>
      <c r="H3671">
        <v>40</v>
      </c>
      <c r="I3671">
        <v>500</v>
      </c>
      <c r="J3671">
        <v>20000</v>
      </c>
      <c r="K3671">
        <v>6000</v>
      </c>
      <c r="L3671" s="17" t="s">
        <v>17</v>
      </c>
      <c r="M3671" s="21">
        <v>46130</v>
      </c>
      <c r="N3671">
        <v>2021</v>
      </c>
      <c r="O3671">
        <v>2</v>
      </c>
      <c r="P3671" s="17" t="s">
        <v>142</v>
      </c>
      <c r="Q3671" t="b" cm="1">
        <f t="array" ref="Q3671">IF(Table1__2[[#This Row],[Product]]="Men's",Male)</f>
        <v>0</v>
      </c>
      <c r="R3671" t="str">
        <f>IF(Table1__2[[#This Row],[Product]]="Men's Street Footwear","Male","Female")</f>
        <v>Male</v>
      </c>
    </row>
    <row r="3672" spans="1:18" x14ac:dyDescent="0.25">
      <c r="A3672" s="17" t="s">
        <v>26</v>
      </c>
      <c r="B3672">
        <v>1185732</v>
      </c>
      <c r="C3672" s="20">
        <v>44242</v>
      </c>
      <c r="D3672" s="17" t="s">
        <v>14</v>
      </c>
      <c r="E3672" s="17" t="s">
        <v>127</v>
      </c>
      <c r="F3672" s="17" t="s">
        <v>128</v>
      </c>
      <c r="G3672" s="17" t="s">
        <v>18</v>
      </c>
      <c r="H3672">
        <v>40</v>
      </c>
      <c r="I3672">
        <v>150</v>
      </c>
      <c r="J3672">
        <v>6000</v>
      </c>
      <c r="K3672">
        <v>1800</v>
      </c>
      <c r="L3672" s="17" t="s">
        <v>17</v>
      </c>
      <c r="M3672" s="21">
        <v>46131</v>
      </c>
      <c r="N3672">
        <v>2021</v>
      </c>
      <c r="O3672">
        <v>2</v>
      </c>
      <c r="P3672" s="17" t="s">
        <v>142</v>
      </c>
      <c r="Q3672" t="b" cm="1">
        <f t="array" ref="Q3672">IF(Table1__2[[#This Row],[Product]]="Men's",Male)</f>
        <v>0</v>
      </c>
      <c r="R3672" t="str">
        <f>IF(Table1__2[[#This Row],[Product]]="Men's Street Footwear","Male","Female")</f>
        <v>Female</v>
      </c>
    </row>
    <row r="3673" spans="1:18" x14ac:dyDescent="0.25">
      <c r="A3673" s="17" t="s">
        <v>26</v>
      </c>
      <c r="B3673">
        <v>1185732</v>
      </c>
      <c r="C3673" s="20">
        <v>44242</v>
      </c>
      <c r="D3673" s="17" t="s">
        <v>14</v>
      </c>
      <c r="E3673" s="17" t="s">
        <v>127</v>
      </c>
      <c r="F3673" s="17" t="s">
        <v>128</v>
      </c>
      <c r="G3673" s="17" t="s">
        <v>19</v>
      </c>
      <c r="H3673">
        <v>30</v>
      </c>
      <c r="I3673">
        <v>200</v>
      </c>
      <c r="J3673">
        <v>6000.0000000000009</v>
      </c>
      <c r="K3673">
        <v>1500</v>
      </c>
      <c r="L3673" s="17" t="s">
        <v>17</v>
      </c>
      <c r="M3673" s="21">
        <v>46132</v>
      </c>
      <c r="N3673">
        <v>2021</v>
      </c>
      <c r="O3673">
        <v>2</v>
      </c>
      <c r="P3673" s="17" t="s">
        <v>142</v>
      </c>
      <c r="Q3673" t="b" cm="1">
        <f t="array" ref="Q3673">IF(Table1__2[[#This Row],[Product]]="Men's",Male)</f>
        <v>0</v>
      </c>
      <c r="R3673" t="str">
        <f>IF(Table1__2[[#This Row],[Product]]="Men's Street Footwear","Male","Female")</f>
        <v>Female</v>
      </c>
    </row>
    <row r="3674" spans="1:18" x14ac:dyDescent="0.25">
      <c r="A3674" s="17" t="s">
        <v>26</v>
      </c>
      <c r="B3674">
        <v>1185732</v>
      </c>
      <c r="C3674" s="20">
        <v>44242</v>
      </c>
      <c r="D3674" s="17" t="s">
        <v>14</v>
      </c>
      <c r="E3674" s="17" t="s">
        <v>129</v>
      </c>
      <c r="F3674" s="17" t="s">
        <v>130</v>
      </c>
      <c r="G3674" s="17" t="s">
        <v>20</v>
      </c>
      <c r="H3674">
        <v>35</v>
      </c>
      <c r="I3674">
        <v>250</v>
      </c>
      <c r="J3674">
        <v>8750</v>
      </c>
      <c r="K3674">
        <v>2187.5</v>
      </c>
      <c r="L3674" s="17" t="s">
        <v>17</v>
      </c>
      <c r="M3674" s="21">
        <v>46133</v>
      </c>
      <c r="N3674">
        <v>2021</v>
      </c>
      <c r="O3674">
        <v>2</v>
      </c>
      <c r="P3674" s="17" t="s">
        <v>142</v>
      </c>
      <c r="Q3674" t="b" cm="1">
        <f t="array" ref="Q3674">IF(Table1__2[[#This Row],[Product]]="Men's",Male)</f>
        <v>0</v>
      </c>
      <c r="R3674" t="str">
        <f>IF(Table1__2[[#This Row],[Product]]="Men's Street Footwear","Male","Female")</f>
        <v>Female</v>
      </c>
    </row>
    <row r="3675" spans="1:18" x14ac:dyDescent="0.25">
      <c r="A3675" s="17" t="s">
        <v>26</v>
      </c>
      <c r="B3675">
        <v>1185732</v>
      </c>
      <c r="C3675" s="20">
        <v>44242</v>
      </c>
      <c r="D3675" s="17" t="s">
        <v>14</v>
      </c>
      <c r="E3675" s="17" t="s">
        <v>129</v>
      </c>
      <c r="F3675" s="17" t="s">
        <v>130</v>
      </c>
      <c r="G3675" s="17" t="s">
        <v>21</v>
      </c>
      <c r="H3675">
        <v>50</v>
      </c>
      <c r="I3675">
        <v>150</v>
      </c>
      <c r="J3675">
        <v>7500</v>
      </c>
      <c r="K3675">
        <v>1875</v>
      </c>
      <c r="L3675" s="17" t="s">
        <v>17</v>
      </c>
      <c r="M3675" s="21">
        <v>46134</v>
      </c>
      <c r="N3675">
        <v>2021</v>
      </c>
      <c r="O3675">
        <v>2</v>
      </c>
      <c r="P3675" s="17" t="s">
        <v>142</v>
      </c>
      <c r="Q3675" t="b" cm="1">
        <f t="array" ref="Q3675">IF(Table1__2[[#This Row],[Product]]="Men's",Male)</f>
        <v>0</v>
      </c>
      <c r="R3675" t="str">
        <f>IF(Table1__2[[#This Row],[Product]]="Men's Street Footwear","Male","Female")</f>
        <v>Female</v>
      </c>
    </row>
    <row r="3676" spans="1:18" x14ac:dyDescent="0.25">
      <c r="A3676" s="17" t="s">
        <v>26</v>
      </c>
      <c r="B3676">
        <v>1185732</v>
      </c>
      <c r="C3676" s="20">
        <v>44242</v>
      </c>
      <c r="D3676" s="17" t="s">
        <v>14</v>
      </c>
      <c r="E3676" s="17" t="s">
        <v>129</v>
      </c>
      <c r="F3676" s="17" t="s">
        <v>130</v>
      </c>
      <c r="G3676" s="17" t="s">
        <v>22</v>
      </c>
      <c r="H3676">
        <v>40</v>
      </c>
      <c r="I3676">
        <v>250</v>
      </c>
      <c r="J3676">
        <v>10000</v>
      </c>
      <c r="K3676">
        <v>3000</v>
      </c>
      <c r="L3676" s="17" t="s">
        <v>17</v>
      </c>
      <c r="M3676" s="21">
        <v>46135</v>
      </c>
      <c r="N3676">
        <v>2021</v>
      </c>
      <c r="O3676">
        <v>2</v>
      </c>
      <c r="P3676" s="17" t="s">
        <v>142</v>
      </c>
      <c r="Q3676" t="b" cm="1">
        <f t="array" ref="Q3676">IF(Table1__2[[#This Row],[Product]]="Men's",Male)</f>
        <v>0</v>
      </c>
      <c r="R3676" t="str">
        <f>IF(Table1__2[[#This Row],[Product]]="Men's Street Footwear","Male","Female")</f>
        <v>Female</v>
      </c>
    </row>
    <row r="3677" spans="1:18" x14ac:dyDescent="0.25">
      <c r="A3677" s="17" t="s">
        <v>26</v>
      </c>
      <c r="B3677">
        <v>1185732</v>
      </c>
      <c r="C3677" s="20">
        <v>44268</v>
      </c>
      <c r="D3677" s="17" t="s">
        <v>14</v>
      </c>
      <c r="E3677" s="17" t="s">
        <v>129</v>
      </c>
      <c r="F3677" s="17" t="s">
        <v>130</v>
      </c>
      <c r="G3677" s="17" t="s">
        <v>16</v>
      </c>
      <c r="H3677">
        <v>40</v>
      </c>
      <c r="I3677">
        <v>470</v>
      </c>
      <c r="J3677">
        <v>18800</v>
      </c>
      <c r="K3677">
        <v>5640</v>
      </c>
      <c r="L3677" s="17" t="s">
        <v>17</v>
      </c>
      <c r="M3677" s="21">
        <v>46136</v>
      </c>
      <c r="N3677">
        <v>2021</v>
      </c>
      <c r="O3677">
        <v>3</v>
      </c>
      <c r="P3677" s="17" t="s">
        <v>143</v>
      </c>
      <c r="Q3677" t="b" cm="1">
        <f t="array" ref="Q3677">IF(Table1__2[[#This Row],[Product]]="Men's",Male)</f>
        <v>0</v>
      </c>
      <c r="R3677" t="str">
        <f>IF(Table1__2[[#This Row],[Product]]="Men's Street Footwear","Male","Female")</f>
        <v>Male</v>
      </c>
    </row>
    <row r="3678" spans="1:18" x14ac:dyDescent="0.25">
      <c r="A3678" s="17" t="s">
        <v>26</v>
      </c>
      <c r="B3678">
        <v>1185732</v>
      </c>
      <c r="C3678" s="20">
        <v>44268</v>
      </c>
      <c r="D3678" s="17" t="s">
        <v>14</v>
      </c>
      <c r="E3678" s="17" t="s">
        <v>129</v>
      </c>
      <c r="F3678" s="17" t="s">
        <v>130</v>
      </c>
      <c r="G3678" s="17" t="s">
        <v>18</v>
      </c>
      <c r="H3678">
        <v>40</v>
      </c>
      <c r="I3678">
        <v>175</v>
      </c>
      <c r="J3678">
        <v>7000</v>
      </c>
      <c r="K3678">
        <v>2100</v>
      </c>
      <c r="L3678" s="17" t="s">
        <v>17</v>
      </c>
      <c r="M3678" s="21">
        <v>46137</v>
      </c>
      <c r="N3678">
        <v>2021</v>
      </c>
      <c r="O3678">
        <v>3</v>
      </c>
      <c r="P3678" s="17" t="s">
        <v>143</v>
      </c>
      <c r="Q3678" t="b" cm="1">
        <f t="array" ref="Q3678">IF(Table1__2[[#This Row],[Product]]="Men's",Male)</f>
        <v>0</v>
      </c>
      <c r="R3678" t="str">
        <f>IF(Table1__2[[#This Row],[Product]]="Men's Street Footwear","Male","Female")</f>
        <v>Female</v>
      </c>
    </row>
    <row r="3679" spans="1:18" x14ac:dyDescent="0.25">
      <c r="A3679" s="17" t="s">
        <v>26</v>
      </c>
      <c r="B3679">
        <v>1185732</v>
      </c>
      <c r="C3679" s="20">
        <v>44268</v>
      </c>
      <c r="D3679" s="17" t="s">
        <v>14</v>
      </c>
      <c r="E3679" s="17" t="s">
        <v>129</v>
      </c>
      <c r="F3679" s="17" t="s">
        <v>130</v>
      </c>
      <c r="G3679" s="17" t="s">
        <v>19</v>
      </c>
      <c r="H3679">
        <v>30</v>
      </c>
      <c r="I3679">
        <v>200</v>
      </c>
      <c r="J3679">
        <v>6000.0000000000009</v>
      </c>
      <c r="K3679">
        <v>1500</v>
      </c>
      <c r="L3679" s="17" t="s">
        <v>17</v>
      </c>
      <c r="M3679" s="21">
        <v>46138</v>
      </c>
      <c r="N3679">
        <v>2021</v>
      </c>
      <c r="O3679">
        <v>3</v>
      </c>
      <c r="P3679" s="17" t="s">
        <v>143</v>
      </c>
      <c r="Q3679" t="b" cm="1">
        <f t="array" ref="Q3679">IF(Table1__2[[#This Row],[Product]]="Men's",Male)</f>
        <v>0</v>
      </c>
      <c r="R3679" t="str">
        <f>IF(Table1__2[[#This Row],[Product]]="Men's Street Footwear","Male","Female")</f>
        <v>Female</v>
      </c>
    </row>
    <row r="3680" spans="1:18" x14ac:dyDescent="0.25">
      <c r="A3680" s="17" t="s">
        <v>26</v>
      </c>
      <c r="B3680">
        <v>1185732</v>
      </c>
      <c r="C3680" s="20">
        <v>44268</v>
      </c>
      <c r="D3680" s="17" t="s">
        <v>14</v>
      </c>
      <c r="E3680" s="17" t="s">
        <v>129</v>
      </c>
      <c r="F3680" s="17" t="s">
        <v>130</v>
      </c>
      <c r="G3680" s="17" t="s">
        <v>20</v>
      </c>
      <c r="H3680">
        <v>35</v>
      </c>
      <c r="I3680">
        <v>300</v>
      </c>
      <c r="J3680">
        <v>10500</v>
      </c>
      <c r="K3680">
        <v>2625</v>
      </c>
      <c r="L3680" s="17" t="s">
        <v>17</v>
      </c>
      <c r="M3680" s="21">
        <v>46139</v>
      </c>
      <c r="N3680">
        <v>2021</v>
      </c>
      <c r="O3680">
        <v>3</v>
      </c>
      <c r="P3680" s="17" t="s">
        <v>143</v>
      </c>
      <c r="Q3680" t="b" cm="1">
        <f t="array" ref="Q3680">IF(Table1__2[[#This Row],[Product]]="Men's",Male)</f>
        <v>0</v>
      </c>
      <c r="R3680" t="str">
        <f>IF(Table1__2[[#This Row],[Product]]="Men's Street Footwear","Male","Female")</f>
        <v>Female</v>
      </c>
    </row>
    <row r="3681" spans="1:18" x14ac:dyDescent="0.25">
      <c r="A3681" s="17" t="s">
        <v>26</v>
      </c>
      <c r="B3681">
        <v>1185732</v>
      </c>
      <c r="C3681" s="20">
        <v>44268</v>
      </c>
      <c r="D3681" s="17" t="s">
        <v>14</v>
      </c>
      <c r="E3681" s="17" t="s">
        <v>129</v>
      </c>
      <c r="F3681" s="17" t="s">
        <v>130</v>
      </c>
      <c r="G3681" s="17" t="s">
        <v>21</v>
      </c>
      <c r="H3681">
        <v>50</v>
      </c>
      <c r="I3681">
        <v>100</v>
      </c>
      <c r="J3681">
        <v>5000</v>
      </c>
      <c r="K3681">
        <v>1250</v>
      </c>
      <c r="L3681" s="17" t="s">
        <v>17</v>
      </c>
      <c r="M3681" s="21">
        <v>46140</v>
      </c>
      <c r="N3681">
        <v>2021</v>
      </c>
      <c r="O3681">
        <v>3</v>
      </c>
      <c r="P3681" s="17" t="s">
        <v>143</v>
      </c>
      <c r="Q3681" t="b" cm="1">
        <f t="array" ref="Q3681">IF(Table1__2[[#This Row],[Product]]="Men's",Male)</f>
        <v>0</v>
      </c>
      <c r="R3681" t="str">
        <f>IF(Table1__2[[#This Row],[Product]]="Men's Street Footwear","Male","Female")</f>
        <v>Female</v>
      </c>
    </row>
    <row r="3682" spans="1:18" x14ac:dyDescent="0.25">
      <c r="A3682" s="17" t="s">
        <v>26</v>
      </c>
      <c r="B3682">
        <v>1185732</v>
      </c>
      <c r="C3682" s="20">
        <v>44268</v>
      </c>
      <c r="D3682" s="17" t="s">
        <v>14</v>
      </c>
      <c r="E3682" s="17" t="s">
        <v>129</v>
      </c>
      <c r="F3682" s="17" t="s">
        <v>130</v>
      </c>
      <c r="G3682" s="17" t="s">
        <v>22</v>
      </c>
      <c r="H3682">
        <v>40</v>
      </c>
      <c r="I3682">
        <v>200</v>
      </c>
      <c r="J3682">
        <v>8000</v>
      </c>
      <c r="K3682">
        <v>2400</v>
      </c>
      <c r="L3682" s="17" t="s">
        <v>17</v>
      </c>
      <c r="M3682" s="21">
        <v>46141</v>
      </c>
      <c r="N3682">
        <v>2021</v>
      </c>
      <c r="O3682">
        <v>3</v>
      </c>
      <c r="P3682" s="17" t="s">
        <v>143</v>
      </c>
      <c r="Q3682" t="b" cm="1">
        <f t="array" ref="Q3682">IF(Table1__2[[#This Row],[Product]]="Men's",Male)</f>
        <v>0</v>
      </c>
      <c r="R3682" t="str">
        <f>IF(Table1__2[[#This Row],[Product]]="Men's Street Footwear","Male","Female")</f>
        <v>Female</v>
      </c>
    </row>
    <row r="3683" spans="1:18" x14ac:dyDescent="0.25">
      <c r="A3683" s="17" t="s">
        <v>26</v>
      </c>
      <c r="B3683">
        <v>1185732</v>
      </c>
      <c r="C3683" s="20">
        <v>44300</v>
      </c>
      <c r="D3683" s="17" t="s">
        <v>14</v>
      </c>
      <c r="E3683" s="17" t="s">
        <v>129</v>
      </c>
      <c r="F3683" s="17" t="s">
        <v>130</v>
      </c>
      <c r="G3683" s="17" t="s">
        <v>16</v>
      </c>
      <c r="H3683">
        <v>40</v>
      </c>
      <c r="I3683">
        <v>450</v>
      </c>
      <c r="J3683">
        <v>18000</v>
      </c>
      <c r="K3683">
        <v>5400</v>
      </c>
      <c r="L3683" s="17" t="s">
        <v>17</v>
      </c>
      <c r="M3683" s="21">
        <v>46142</v>
      </c>
      <c r="N3683">
        <v>2021</v>
      </c>
      <c r="O3683">
        <v>4</v>
      </c>
      <c r="P3683" s="17" t="s">
        <v>144</v>
      </c>
      <c r="Q3683" t="b" cm="1">
        <f t="array" ref="Q3683">IF(Table1__2[[#This Row],[Product]]="Men's",Male)</f>
        <v>0</v>
      </c>
      <c r="R3683" t="str">
        <f>IF(Table1__2[[#This Row],[Product]]="Men's Street Footwear","Male","Female")</f>
        <v>Male</v>
      </c>
    </row>
    <row r="3684" spans="1:18" x14ac:dyDescent="0.25">
      <c r="A3684" s="17" t="s">
        <v>26</v>
      </c>
      <c r="B3684">
        <v>1185732</v>
      </c>
      <c r="C3684" s="20">
        <v>44300</v>
      </c>
      <c r="D3684" s="17" t="s">
        <v>14</v>
      </c>
      <c r="E3684" s="17" t="s">
        <v>129</v>
      </c>
      <c r="F3684" s="17" t="s">
        <v>130</v>
      </c>
      <c r="G3684" s="17" t="s">
        <v>18</v>
      </c>
      <c r="H3684">
        <v>40</v>
      </c>
      <c r="I3684">
        <v>150</v>
      </c>
      <c r="J3684">
        <v>6000</v>
      </c>
      <c r="K3684">
        <v>1800</v>
      </c>
      <c r="L3684" s="17" t="s">
        <v>17</v>
      </c>
      <c r="M3684" s="21">
        <v>46143</v>
      </c>
      <c r="N3684">
        <v>2021</v>
      </c>
      <c r="O3684">
        <v>4</v>
      </c>
      <c r="P3684" s="17" t="s">
        <v>144</v>
      </c>
      <c r="Q3684" t="b" cm="1">
        <f t="array" ref="Q3684">IF(Table1__2[[#This Row],[Product]]="Men's",Male)</f>
        <v>0</v>
      </c>
      <c r="R3684" t="str">
        <f>IF(Table1__2[[#This Row],[Product]]="Men's Street Footwear","Male","Female")</f>
        <v>Female</v>
      </c>
    </row>
    <row r="3685" spans="1:18" x14ac:dyDescent="0.25">
      <c r="A3685" s="17" t="s">
        <v>26</v>
      </c>
      <c r="B3685">
        <v>1185732</v>
      </c>
      <c r="C3685" s="20">
        <v>44300</v>
      </c>
      <c r="D3685" s="17" t="s">
        <v>14</v>
      </c>
      <c r="E3685" s="17" t="s">
        <v>129</v>
      </c>
      <c r="F3685" s="17" t="s">
        <v>130</v>
      </c>
      <c r="G3685" s="17" t="s">
        <v>19</v>
      </c>
      <c r="H3685">
        <v>30</v>
      </c>
      <c r="I3685">
        <v>150</v>
      </c>
      <c r="J3685">
        <v>4500.0000000000009</v>
      </c>
      <c r="K3685">
        <v>1125</v>
      </c>
      <c r="L3685" s="17" t="s">
        <v>17</v>
      </c>
      <c r="M3685" s="21">
        <v>46144</v>
      </c>
      <c r="N3685">
        <v>2021</v>
      </c>
      <c r="O3685">
        <v>4</v>
      </c>
      <c r="P3685" s="17" t="s">
        <v>144</v>
      </c>
      <c r="Q3685" t="b" cm="1">
        <f t="array" ref="Q3685">IF(Table1__2[[#This Row],[Product]]="Men's",Male)</f>
        <v>0</v>
      </c>
      <c r="R3685" t="str">
        <f>IF(Table1__2[[#This Row],[Product]]="Men's Street Footwear","Male","Female")</f>
        <v>Female</v>
      </c>
    </row>
    <row r="3686" spans="1:18" x14ac:dyDescent="0.25">
      <c r="A3686" s="17" t="s">
        <v>26</v>
      </c>
      <c r="B3686">
        <v>1185732</v>
      </c>
      <c r="C3686" s="20">
        <v>44300</v>
      </c>
      <c r="D3686" s="17" t="s">
        <v>14</v>
      </c>
      <c r="E3686" s="17" t="s">
        <v>129</v>
      </c>
      <c r="F3686" s="17" t="s">
        <v>130</v>
      </c>
      <c r="G3686" s="17" t="s">
        <v>20</v>
      </c>
      <c r="H3686">
        <v>35</v>
      </c>
      <c r="I3686">
        <v>125</v>
      </c>
      <c r="J3686">
        <v>4375</v>
      </c>
      <c r="K3686">
        <v>1093.75</v>
      </c>
      <c r="L3686" s="17" t="s">
        <v>17</v>
      </c>
      <c r="M3686" s="21">
        <v>46145</v>
      </c>
      <c r="N3686">
        <v>2021</v>
      </c>
      <c r="O3686">
        <v>4</v>
      </c>
      <c r="P3686" s="17" t="s">
        <v>144</v>
      </c>
      <c r="Q3686" t="b" cm="1">
        <f t="array" ref="Q3686">IF(Table1__2[[#This Row],[Product]]="Men's",Male)</f>
        <v>0</v>
      </c>
      <c r="R3686" t="str">
        <f>IF(Table1__2[[#This Row],[Product]]="Men's Street Footwear","Male","Female")</f>
        <v>Female</v>
      </c>
    </row>
    <row r="3687" spans="1:18" x14ac:dyDescent="0.25">
      <c r="A3687" s="17" t="s">
        <v>26</v>
      </c>
      <c r="B3687">
        <v>1185732</v>
      </c>
      <c r="C3687" s="20">
        <v>44300</v>
      </c>
      <c r="D3687" s="17" t="s">
        <v>14</v>
      </c>
      <c r="E3687" s="17" t="s">
        <v>129</v>
      </c>
      <c r="F3687" s="17" t="s">
        <v>130</v>
      </c>
      <c r="G3687" s="17" t="s">
        <v>21</v>
      </c>
      <c r="H3687">
        <v>50</v>
      </c>
      <c r="I3687">
        <v>125</v>
      </c>
      <c r="J3687">
        <v>6250</v>
      </c>
      <c r="K3687">
        <v>1562.5</v>
      </c>
      <c r="L3687" s="17" t="s">
        <v>17</v>
      </c>
      <c r="M3687" s="21">
        <v>46146</v>
      </c>
      <c r="N3687">
        <v>2021</v>
      </c>
      <c r="O3687">
        <v>4</v>
      </c>
      <c r="P3687" s="17" t="s">
        <v>144</v>
      </c>
      <c r="Q3687" t="b" cm="1">
        <f t="array" ref="Q3687">IF(Table1__2[[#This Row],[Product]]="Men's",Male)</f>
        <v>0</v>
      </c>
      <c r="R3687" t="str">
        <f>IF(Table1__2[[#This Row],[Product]]="Men's Street Footwear","Male","Female")</f>
        <v>Female</v>
      </c>
    </row>
    <row r="3688" spans="1:18" x14ac:dyDescent="0.25">
      <c r="A3688" s="17" t="s">
        <v>26</v>
      </c>
      <c r="B3688">
        <v>1185732</v>
      </c>
      <c r="C3688" s="20">
        <v>44300</v>
      </c>
      <c r="D3688" s="17" t="s">
        <v>14</v>
      </c>
      <c r="E3688" s="17" t="s">
        <v>129</v>
      </c>
      <c r="F3688" s="17" t="s">
        <v>130</v>
      </c>
      <c r="G3688" s="17" t="s">
        <v>22</v>
      </c>
      <c r="H3688">
        <v>40</v>
      </c>
      <c r="I3688">
        <v>275</v>
      </c>
      <c r="J3688">
        <v>11000</v>
      </c>
      <c r="K3688">
        <v>3300</v>
      </c>
      <c r="L3688" s="17" t="s">
        <v>17</v>
      </c>
      <c r="M3688" s="21">
        <v>46147</v>
      </c>
      <c r="N3688">
        <v>2021</v>
      </c>
      <c r="O3688">
        <v>4</v>
      </c>
      <c r="P3688" s="17" t="s">
        <v>144</v>
      </c>
      <c r="Q3688" t="b" cm="1">
        <f t="array" ref="Q3688">IF(Table1__2[[#This Row],[Product]]="Men's",Male)</f>
        <v>0</v>
      </c>
      <c r="R3688" t="str">
        <f>IF(Table1__2[[#This Row],[Product]]="Men's Street Footwear","Male","Female")</f>
        <v>Female</v>
      </c>
    </row>
    <row r="3689" spans="1:18" x14ac:dyDescent="0.25">
      <c r="A3689" s="17" t="s">
        <v>26</v>
      </c>
      <c r="B3689">
        <v>1185732</v>
      </c>
      <c r="C3689" s="20">
        <v>44329</v>
      </c>
      <c r="D3689" s="17" t="s">
        <v>14</v>
      </c>
      <c r="E3689" s="17" t="s">
        <v>129</v>
      </c>
      <c r="F3689" s="17" t="s">
        <v>130</v>
      </c>
      <c r="G3689" s="17" t="s">
        <v>16</v>
      </c>
      <c r="H3689">
        <v>55</v>
      </c>
      <c r="I3689">
        <v>495</v>
      </c>
      <c r="J3689">
        <v>27224.999999999993</v>
      </c>
      <c r="K3689">
        <v>8167.5</v>
      </c>
      <c r="L3689" s="17" t="s">
        <v>17</v>
      </c>
      <c r="M3689" s="21">
        <v>46148</v>
      </c>
      <c r="N3689">
        <v>2021</v>
      </c>
      <c r="O3689">
        <v>5</v>
      </c>
      <c r="P3689" s="17" t="s">
        <v>145</v>
      </c>
      <c r="Q3689" t="b" cm="1">
        <f t="array" ref="Q3689">IF(Table1__2[[#This Row],[Product]]="Men's",Male)</f>
        <v>0</v>
      </c>
      <c r="R3689" t="str">
        <f>IF(Table1__2[[#This Row],[Product]]="Men's Street Footwear","Male","Female")</f>
        <v>Male</v>
      </c>
    </row>
    <row r="3690" spans="1:18" x14ac:dyDescent="0.25">
      <c r="A3690" s="17" t="s">
        <v>26</v>
      </c>
      <c r="B3690">
        <v>1185732</v>
      </c>
      <c r="C3690" s="20">
        <v>44329</v>
      </c>
      <c r="D3690" s="17" t="s">
        <v>14</v>
      </c>
      <c r="E3690" s="17" t="s">
        <v>129</v>
      </c>
      <c r="F3690" s="17" t="s">
        <v>130</v>
      </c>
      <c r="G3690" s="17" t="s">
        <v>18</v>
      </c>
      <c r="H3690">
        <v>50</v>
      </c>
      <c r="I3690">
        <v>200</v>
      </c>
      <c r="J3690">
        <v>10000</v>
      </c>
      <c r="K3690">
        <v>3000</v>
      </c>
      <c r="L3690" s="17" t="s">
        <v>17</v>
      </c>
      <c r="M3690" s="21">
        <v>46149</v>
      </c>
      <c r="N3690">
        <v>2021</v>
      </c>
      <c r="O3690">
        <v>5</v>
      </c>
      <c r="P3690" s="17" t="s">
        <v>145</v>
      </c>
      <c r="Q3690" t="b" cm="1">
        <f t="array" ref="Q3690">IF(Table1__2[[#This Row],[Product]]="Men's",Male)</f>
        <v>0</v>
      </c>
      <c r="R3690" t="str">
        <f>IF(Table1__2[[#This Row],[Product]]="Men's Street Footwear","Male","Female")</f>
        <v>Female</v>
      </c>
    </row>
    <row r="3691" spans="1:18" x14ac:dyDescent="0.25">
      <c r="A3691" s="17" t="s">
        <v>26</v>
      </c>
      <c r="B3691">
        <v>1185732</v>
      </c>
      <c r="C3691" s="20">
        <v>44329</v>
      </c>
      <c r="D3691" s="17" t="s">
        <v>14</v>
      </c>
      <c r="E3691" s="17" t="s">
        <v>129</v>
      </c>
      <c r="F3691" s="17" t="s">
        <v>130</v>
      </c>
      <c r="G3691" s="17" t="s">
        <v>19</v>
      </c>
      <c r="H3691">
        <v>45</v>
      </c>
      <c r="I3691">
        <v>225</v>
      </c>
      <c r="J3691">
        <v>10125</v>
      </c>
      <c r="K3691">
        <v>2531.25</v>
      </c>
      <c r="L3691" s="17" t="s">
        <v>17</v>
      </c>
      <c r="M3691" s="21">
        <v>46150</v>
      </c>
      <c r="N3691">
        <v>2021</v>
      </c>
      <c r="O3691">
        <v>5</v>
      </c>
      <c r="P3691" s="17" t="s">
        <v>145</v>
      </c>
      <c r="Q3691" t="b" cm="1">
        <f t="array" ref="Q3691">IF(Table1__2[[#This Row],[Product]]="Men's",Male)</f>
        <v>0</v>
      </c>
      <c r="R3691" t="str">
        <f>IF(Table1__2[[#This Row],[Product]]="Men's Street Footwear","Male","Female")</f>
        <v>Female</v>
      </c>
    </row>
    <row r="3692" spans="1:18" x14ac:dyDescent="0.25">
      <c r="A3692" s="17" t="s">
        <v>26</v>
      </c>
      <c r="B3692">
        <v>1185732</v>
      </c>
      <c r="C3692" s="20">
        <v>44329</v>
      </c>
      <c r="D3692" s="17" t="s">
        <v>14</v>
      </c>
      <c r="E3692" s="17" t="s">
        <v>129</v>
      </c>
      <c r="F3692" s="17" t="s">
        <v>130</v>
      </c>
      <c r="G3692" s="17" t="s">
        <v>20</v>
      </c>
      <c r="H3692">
        <v>45</v>
      </c>
      <c r="I3692">
        <v>175</v>
      </c>
      <c r="J3692">
        <v>7875</v>
      </c>
      <c r="K3692">
        <v>1968.75</v>
      </c>
      <c r="L3692" s="17" t="s">
        <v>17</v>
      </c>
      <c r="M3692" s="21">
        <v>46151</v>
      </c>
      <c r="N3692">
        <v>2021</v>
      </c>
      <c r="O3692">
        <v>5</v>
      </c>
      <c r="P3692" s="17" t="s">
        <v>145</v>
      </c>
      <c r="Q3692" t="b" cm="1">
        <f t="array" ref="Q3692">IF(Table1__2[[#This Row],[Product]]="Men's",Male)</f>
        <v>0</v>
      </c>
      <c r="R3692" t="str">
        <f>IF(Table1__2[[#This Row],[Product]]="Men's Street Footwear","Male","Female")</f>
        <v>Female</v>
      </c>
    </row>
    <row r="3693" spans="1:18" x14ac:dyDescent="0.25">
      <c r="A3693" s="17" t="s">
        <v>26</v>
      </c>
      <c r="B3693">
        <v>1185732</v>
      </c>
      <c r="C3693" s="20">
        <v>44329</v>
      </c>
      <c r="D3693" s="17" t="s">
        <v>14</v>
      </c>
      <c r="E3693" s="17" t="s">
        <v>129</v>
      </c>
      <c r="F3693" s="17" t="s">
        <v>130</v>
      </c>
      <c r="G3693" s="17" t="s">
        <v>21</v>
      </c>
      <c r="H3693">
        <v>55</v>
      </c>
      <c r="I3693">
        <v>200</v>
      </c>
      <c r="J3693">
        <v>10999.999999999998</v>
      </c>
      <c r="K3693">
        <v>2750</v>
      </c>
      <c r="L3693" s="17" t="s">
        <v>17</v>
      </c>
      <c r="M3693" s="21">
        <v>46152</v>
      </c>
      <c r="N3693">
        <v>2021</v>
      </c>
      <c r="O3693">
        <v>5</v>
      </c>
      <c r="P3693" s="17" t="s">
        <v>145</v>
      </c>
      <c r="Q3693" t="b" cm="1">
        <f t="array" ref="Q3693">IF(Table1__2[[#This Row],[Product]]="Men's",Male)</f>
        <v>0</v>
      </c>
      <c r="R3693" t="str">
        <f>IF(Table1__2[[#This Row],[Product]]="Men's Street Footwear","Male","Female")</f>
        <v>Female</v>
      </c>
    </row>
    <row r="3694" spans="1:18" x14ac:dyDescent="0.25">
      <c r="A3694" s="17" t="s">
        <v>26</v>
      </c>
      <c r="B3694">
        <v>1185732</v>
      </c>
      <c r="C3694" s="20">
        <v>44329</v>
      </c>
      <c r="D3694" s="17" t="s">
        <v>14</v>
      </c>
      <c r="E3694" s="17" t="s">
        <v>129</v>
      </c>
      <c r="F3694" s="17" t="s">
        <v>130</v>
      </c>
      <c r="G3694" s="17" t="s">
        <v>22</v>
      </c>
      <c r="H3694">
        <v>60</v>
      </c>
      <c r="I3694">
        <v>325</v>
      </c>
      <c r="J3694">
        <v>19500</v>
      </c>
      <c r="K3694">
        <v>5850</v>
      </c>
      <c r="L3694" s="17" t="s">
        <v>17</v>
      </c>
      <c r="M3694" s="21">
        <v>46153</v>
      </c>
      <c r="N3694">
        <v>2021</v>
      </c>
      <c r="O3694">
        <v>5</v>
      </c>
      <c r="P3694" s="17" t="s">
        <v>145</v>
      </c>
      <c r="Q3694" t="b" cm="1">
        <f t="array" ref="Q3694">IF(Table1__2[[#This Row],[Product]]="Men's",Male)</f>
        <v>0</v>
      </c>
      <c r="R3694" t="str">
        <f>IF(Table1__2[[#This Row],[Product]]="Men's Street Footwear","Male","Female")</f>
        <v>Female</v>
      </c>
    </row>
    <row r="3695" spans="1:18" x14ac:dyDescent="0.25">
      <c r="A3695" s="17" t="s">
        <v>26</v>
      </c>
      <c r="B3695">
        <v>1185732</v>
      </c>
      <c r="C3695" s="20">
        <v>44362</v>
      </c>
      <c r="D3695" s="17" t="s">
        <v>14</v>
      </c>
      <c r="E3695" s="17" t="s">
        <v>129</v>
      </c>
      <c r="F3695" s="17" t="s">
        <v>130</v>
      </c>
      <c r="G3695" s="17" t="s">
        <v>16</v>
      </c>
      <c r="H3695">
        <v>55</v>
      </c>
      <c r="I3695">
        <v>575</v>
      </c>
      <c r="J3695">
        <v>31624.999999999993</v>
      </c>
      <c r="K3695">
        <v>9487.5</v>
      </c>
      <c r="L3695" s="17" t="s">
        <v>17</v>
      </c>
      <c r="M3695" s="21">
        <v>46154</v>
      </c>
      <c r="N3695">
        <v>2021</v>
      </c>
      <c r="O3695">
        <v>6</v>
      </c>
      <c r="P3695" s="17" t="s">
        <v>152</v>
      </c>
      <c r="Q3695" t="b" cm="1">
        <f t="array" ref="Q3695">IF(Table1__2[[#This Row],[Product]]="Men's",Male)</f>
        <v>0</v>
      </c>
      <c r="R3695" t="str">
        <f>IF(Table1__2[[#This Row],[Product]]="Men's Street Footwear","Male","Female")</f>
        <v>Male</v>
      </c>
    </row>
    <row r="3696" spans="1:18" x14ac:dyDescent="0.25">
      <c r="A3696" s="17" t="s">
        <v>26</v>
      </c>
      <c r="B3696">
        <v>1185732</v>
      </c>
      <c r="C3696" s="20">
        <v>44362</v>
      </c>
      <c r="D3696" s="17" t="s">
        <v>14</v>
      </c>
      <c r="E3696" s="17" t="s">
        <v>129</v>
      </c>
      <c r="F3696" s="17" t="s">
        <v>130</v>
      </c>
      <c r="G3696" s="17" t="s">
        <v>18</v>
      </c>
      <c r="H3696">
        <v>50</v>
      </c>
      <c r="I3696">
        <v>325</v>
      </c>
      <c r="J3696">
        <v>16250</v>
      </c>
      <c r="K3696">
        <v>4875</v>
      </c>
      <c r="L3696" s="17" t="s">
        <v>17</v>
      </c>
      <c r="M3696" s="21">
        <v>46155</v>
      </c>
      <c r="N3696">
        <v>2021</v>
      </c>
      <c r="O3696">
        <v>6</v>
      </c>
      <c r="P3696" s="17" t="s">
        <v>152</v>
      </c>
      <c r="Q3696" t="b" cm="1">
        <f t="array" ref="Q3696">IF(Table1__2[[#This Row],[Product]]="Men's",Male)</f>
        <v>0</v>
      </c>
      <c r="R3696" t="str">
        <f>IF(Table1__2[[#This Row],[Product]]="Men's Street Footwear","Male","Female")</f>
        <v>Female</v>
      </c>
    </row>
    <row r="3697" spans="1:18" x14ac:dyDescent="0.25">
      <c r="A3697" s="17" t="s">
        <v>26</v>
      </c>
      <c r="B3697">
        <v>1185732</v>
      </c>
      <c r="C3697" s="20">
        <v>44362</v>
      </c>
      <c r="D3697" s="17" t="s">
        <v>14</v>
      </c>
      <c r="E3697" s="17" t="s">
        <v>129</v>
      </c>
      <c r="F3697" s="17" t="s">
        <v>130</v>
      </c>
      <c r="G3697" s="17" t="s">
        <v>19</v>
      </c>
      <c r="H3697">
        <v>45</v>
      </c>
      <c r="I3697">
        <v>250</v>
      </c>
      <c r="J3697">
        <v>11250</v>
      </c>
      <c r="K3697">
        <v>2812.5</v>
      </c>
      <c r="L3697" s="17" t="s">
        <v>17</v>
      </c>
      <c r="M3697" s="21">
        <v>46156</v>
      </c>
      <c r="N3697">
        <v>2021</v>
      </c>
      <c r="O3697">
        <v>6</v>
      </c>
      <c r="P3697" s="17" t="s">
        <v>152</v>
      </c>
      <c r="Q3697" t="b" cm="1">
        <f t="array" ref="Q3697">IF(Table1__2[[#This Row],[Product]]="Men's",Male)</f>
        <v>0</v>
      </c>
      <c r="R3697" t="str">
        <f>IF(Table1__2[[#This Row],[Product]]="Men's Street Footwear","Male","Female")</f>
        <v>Female</v>
      </c>
    </row>
    <row r="3698" spans="1:18" x14ac:dyDescent="0.25">
      <c r="A3698" s="17" t="s">
        <v>26</v>
      </c>
      <c r="B3698">
        <v>1185732</v>
      </c>
      <c r="C3698" s="20">
        <v>44362</v>
      </c>
      <c r="D3698" s="17" t="s">
        <v>14</v>
      </c>
      <c r="E3698" s="17" t="s">
        <v>129</v>
      </c>
      <c r="F3698" s="17" t="s">
        <v>130</v>
      </c>
      <c r="G3698" s="17" t="s">
        <v>20</v>
      </c>
      <c r="H3698">
        <v>45</v>
      </c>
      <c r="I3698">
        <v>225</v>
      </c>
      <c r="J3698">
        <v>10125</v>
      </c>
      <c r="K3698">
        <v>2531.25</v>
      </c>
      <c r="L3698" s="17" t="s">
        <v>17</v>
      </c>
      <c r="M3698" s="21">
        <v>46157</v>
      </c>
      <c r="N3698">
        <v>2021</v>
      </c>
      <c r="O3698">
        <v>6</v>
      </c>
      <c r="P3698" s="17" t="s">
        <v>152</v>
      </c>
      <c r="Q3698" t="b" cm="1">
        <f t="array" ref="Q3698">IF(Table1__2[[#This Row],[Product]]="Men's",Male)</f>
        <v>0</v>
      </c>
      <c r="R3698" t="str">
        <f>IF(Table1__2[[#This Row],[Product]]="Men's Street Footwear","Male","Female")</f>
        <v>Female</v>
      </c>
    </row>
    <row r="3699" spans="1:18" x14ac:dyDescent="0.25">
      <c r="A3699" s="17" t="s">
        <v>26</v>
      </c>
      <c r="B3699">
        <v>1185732</v>
      </c>
      <c r="C3699" s="20">
        <v>44362</v>
      </c>
      <c r="D3699" s="17" t="s">
        <v>14</v>
      </c>
      <c r="E3699" s="17" t="s">
        <v>129</v>
      </c>
      <c r="F3699" s="17" t="s">
        <v>130</v>
      </c>
      <c r="G3699" s="17" t="s">
        <v>21</v>
      </c>
      <c r="H3699">
        <v>55</v>
      </c>
      <c r="I3699">
        <v>225</v>
      </c>
      <c r="J3699">
        <v>12374.999999999998</v>
      </c>
      <c r="K3699">
        <v>3093.75</v>
      </c>
      <c r="L3699" s="17" t="s">
        <v>17</v>
      </c>
      <c r="M3699" s="21">
        <v>46158</v>
      </c>
      <c r="N3699">
        <v>2021</v>
      </c>
      <c r="O3699">
        <v>6</v>
      </c>
      <c r="P3699" s="17" t="s">
        <v>152</v>
      </c>
      <c r="Q3699" t="b" cm="1">
        <f t="array" ref="Q3699">IF(Table1__2[[#This Row],[Product]]="Men's",Male)</f>
        <v>0</v>
      </c>
      <c r="R3699" t="str">
        <f>IF(Table1__2[[#This Row],[Product]]="Men's Street Footwear","Male","Female")</f>
        <v>Female</v>
      </c>
    </row>
    <row r="3700" spans="1:18" x14ac:dyDescent="0.25">
      <c r="A3700" s="17" t="s">
        <v>26</v>
      </c>
      <c r="B3700">
        <v>1185732</v>
      </c>
      <c r="C3700" s="20">
        <v>44362</v>
      </c>
      <c r="D3700" s="17" t="s">
        <v>14</v>
      </c>
      <c r="E3700" s="17" t="s">
        <v>129</v>
      </c>
      <c r="F3700" s="17" t="s">
        <v>130</v>
      </c>
      <c r="G3700" s="17" t="s">
        <v>22</v>
      </c>
      <c r="H3700">
        <v>60</v>
      </c>
      <c r="I3700">
        <v>375</v>
      </c>
      <c r="J3700">
        <v>22500</v>
      </c>
      <c r="K3700">
        <v>6750</v>
      </c>
      <c r="L3700" s="17" t="s">
        <v>17</v>
      </c>
      <c r="M3700" s="21">
        <v>46159</v>
      </c>
      <c r="N3700">
        <v>2021</v>
      </c>
      <c r="O3700">
        <v>6</v>
      </c>
      <c r="P3700" s="17" t="s">
        <v>152</v>
      </c>
      <c r="Q3700" t="b" cm="1">
        <f t="array" ref="Q3700">IF(Table1__2[[#This Row],[Product]]="Men's",Male)</f>
        <v>0</v>
      </c>
      <c r="R3700" t="str">
        <f>IF(Table1__2[[#This Row],[Product]]="Men's Street Footwear","Male","Female")</f>
        <v>Female</v>
      </c>
    </row>
    <row r="3701" spans="1:18" x14ac:dyDescent="0.25">
      <c r="A3701" s="17" t="s">
        <v>26</v>
      </c>
      <c r="B3701">
        <v>1185732</v>
      </c>
      <c r="C3701" s="20">
        <v>44390</v>
      </c>
      <c r="D3701" s="17" t="s">
        <v>14</v>
      </c>
      <c r="E3701" s="17" t="s">
        <v>129</v>
      </c>
      <c r="F3701" s="17" t="s">
        <v>130</v>
      </c>
      <c r="G3701" s="17" t="s">
        <v>16</v>
      </c>
      <c r="H3701">
        <v>55</v>
      </c>
      <c r="I3701">
        <v>600</v>
      </c>
      <c r="J3701">
        <v>32999.999999999993</v>
      </c>
      <c r="K3701">
        <v>9900</v>
      </c>
      <c r="L3701" s="17" t="s">
        <v>17</v>
      </c>
      <c r="M3701" s="21">
        <v>46160</v>
      </c>
      <c r="N3701">
        <v>2021</v>
      </c>
      <c r="O3701">
        <v>7</v>
      </c>
      <c r="P3701" s="17" t="s">
        <v>146</v>
      </c>
      <c r="Q3701" t="b" cm="1">
        <f t="array" ref="Q3701">IF(Table1__2[[#This Row],[Product]]="Men's",Male)</f>
        <v>0</v>
      </c>
      <c r="R3701" t="str">
        <f>IF(Table1__2[[#This Row],[Product]]="Men's Street Footwear","Male","Female")</f>
        <v>Male</v>
      </c>
    </row>
    <row r="3702" spans="1:18" x14ac:dyDescent="0.25">
      <c r="A3702" s="17" t="s">
        <v>26</v>
      </c>
      <c r="B3702">
        <v>1185732</v>
      </c>
      <c r="C3702" s="20">
        <v>44390</v>
      </c>
      <c r="D3702" s="17" t="s">
        <v>14</v>
      </c>
      <c r="E3702" s="17" t="s">
        <v>129</v>
      </c>
      <c r="F3702" s="17" t="s">
        <v>130</v>
      </c>
      <c r="G3702" s="17" t="s">
        <v>18</v>
      </c>
      <c r="H3702">
        <v>50</v>
      </c>
      <c r="I3702">
        <v>350</v>
      </c>
      <c r="J3702">
        <v>17500</v>
      </c>
      <c r="K3702">
        <v>5250</v>
      </c>
      <c r="L3702" s="17" t="s">
        <v>17</v>
      </c>
      <c r="M3702" s="21">
        <v>46161</v>
      </c>
      <c r="N3702">
        <v>2021</v>
      </c>
      <c r="O3702">
        <v>7</v>
      </c>
      <c r="P3702" s="17" t="s">
        <v>146</v>
      </c>
      <c r="Q3702" t="b" cm="1">
        <f t="array" ref="Q3702">IF(Table1__2[[#This Row],[Product]]="Men's",Male)</f>
        <v>0</v>
      </c>
      <c r="R3702" t="str">
        <f>IF(Table1__2[[#This Row],[Product]]="Men's Street Footwear","Male","Female")</f>
        <v>Female</v>
      </c>
    </row>
    <row r="3703" spans="1:18" x14ac:dyDescent="0.25">
      <c r="A3703" s="17" t="s">
        <v>26</v>
      </c>
      <c r="B3703">
        <v>1185732</v>
      </c>
      <c r="C3703" s="20">
        <v>44390</v>
      </c>
      <c r="D3703" s="17" t="s">
        <v>14</v>
      </c>
      <c r="E3703" s="17" t="s">
        <v>129</v>
      </c>
      <c r="F3703" s="17" t="s">
        <v>130</v>
      </c>
      <c r="G3703" s="17" t="s">
        <v>19</v>
      </c>
      <c r="H3703">
        <v>45</v>
      </c>
      <c r="I3703">
        <v>275</v>
      </c>
      <c r="J3703">
        <v>12375</v>
      </c>
      <c r="K3703">
        <v>3093.75</v>
      </c>
      <c r="L3703" s="17" t="s">
        <v>17</v>
      </c>
      <c r="M3703" s="21">
        <v>46162</v>
      </c>
      <c r="N3703">
        <v>2021</v>
      </c>
      <c r="O3703">
        <v>7</v>
      </c>
      <c r="P3703" s="17" t="s">
        <v>146</v>
      </c>
      <c r="Q3703" t="b" cm="1">
        <f t="array" ref="Q3703">IF(Table1__2[[#This Row],[Product]]="Men's",Male)</f>
        <v>0</v>
      </c>
      <c r="R3703" t="str">
        <f>IF(Table1__2[[#This Row],[Product]]="Men's Street Footwear","Male","Female")</f>
        <v>Female</v>
      </c>
    </row>
    <row r="3704" spans="1:18" x14ac:dyDescent="0.25">
      <c r="A3704" s="17" t="s">
        <v>26</v>
      </c>
      <c r="B3704">
        <v>1185732</v>
      </c>
      <c r="C3704" s="20">
        <v>44390</v>
      </c>
      <c r="D3704" s="17" t="s">
        <v>14</v>
      </c>
      <c r="E3704" s="17" t="s">
        <v>129</v>
      </c>
      <c r="F3704" s="17" t="s">
        <v>130</v>
      </c>
      <c r="G3704" s="17" t="s">
        <v>20</v>
      </c>
      <c r="H3704">
        <v>45</v>
      </c>
      <c r="I3704">
        <v>225</v>
      </c>
      <c r="J3704">
        <v>10125</v>
      </c>
      <c r="K3704">
        <v>2531.25</v>
      </c>
      <c r="L3704" s="17" t="s">
        <v>17</v>
      </c>
      <c r="M3704" s="21">
        <v>46163</v>
      </c>
      <c r="N3704">
        <v>2021</v>
      </c>
      <c r="O3704">
        <v>7</v>
      </c>
      <c r="P3704" s="17" t="s">
        <v>146</v>
      </c>
      <c r="Q3704" t="b" cm="1">
        <f t="array" ref="Q3704">IF(Table1__2[[#This Row],[Product]]="Men's",Male)</f>
        <v>0</v>
      </c>
      <c r="R3704" t="str">
        <f>IF(Table1__2[[#This Row],[Product]]="Men's Street Footwear","Male","Female")</f>
        <v>Female</v>
      </c>
    </row>
    <row r="3705" spans="1:18" x14ac:dyDescent="0.25">
      <c r="A3705" s="17" t="s">
        <v>26</v>
      </c>
      <c r="B3705">
        <v>1185732</v>
      </c>
      <c r="C3705" s="20">
        <v>44390</v>
      </c>
      <c r="D3705" s="17" t="s">
        <v>14</v>
      </c>
      <c r="E3705" s="17" t="s">
        <v>129</v>
      </c>
      <c r="F3705" s="17" t="s">
        <v>130</v>
      </c>
      <c r="G3705" s="17" t="s">
        <v>21</v>
      </c>
      <c r="H3705">
        <v>55</v>
      </c>
      <c r="I3705">
        <v>250</v>
      </c>
      <c r="J3705">
        <v>13749.999999999996</v>
      </c>
      <c r="K3705">
        <v>3437.5</v>
      </c>
      <c r="L3705" s="17" t="s">
        <v>17</v>
      </c>
      <c r="M3705" s="21">
        <v>46164</v>
      </c>
      <c r="N3705">
        <v>2021</v>
      </c>
      <c r="O3705">
        <v>7</v>
      </c>
      <c r="P3705" s="17" t="s">
        <v>146</v>
      </c>
      <c r="Q3705" t="b" cm="1">
        <f t="array" ref="Q3705">IF(Table1__2[[#This Row],[Product]]="Men's",Male)</f>
        <v>0</v>
      </c>
      <c r="R3705" t="str">
        <f>IF(Table1__2[[#This Row],[Product]]="Men's Street Footwear","Male","Female")</f>
        <v>Female</v>
      </c>
    </row>
    <row r="3706" spans="1:18" x14ac:dyDescent="0.25">
      <c r="A3706" s="17" t="s">
        <v>26</v>
      </c>
      <c r="B3706">
        <v>1185732</v>
      </c>
      <c r="C3706" s="20">
        <v>44390</v>
      </c>
      <c r="D3706" s="17" t="s">
        <v>14</v>
      </c>
      <c r="E3706" s="17" t="s">
        <v>129</v>
      </c>
      <c r="F3706" s="17" t="s">
        <v>130</v>
      </c>
      <c r="G3706" s="17" t="s">
        <v>22</v>
      </c>
      <c r="H3706">
        <v>60</v>
      </c>
      <c r="I3706">
        <v>425</v>
      </c>
      <c r="J3706">
        <v>25500</v>
      </c>
      <c r="K3706">
        <v>7650</v>
      </c>
      <c r="L3706" s="17" t="s">
        <v>17</v>
      </c>
      <c r="M3706" s="21">
        <v>46165</v>
      </c>
      <c r="N3706">
        <v>2021</v>
      </c>
      <c r="O3706">
        <v>7</v>
      </c>
      <c r="P3706" s="17" t="s">
        <v>146</v>
      </c>
      <c r="Q3706" t="b" cm="1">
        <f t="array" ref="Q3706">IF(Table1__2[[#This Row],[Product]]="Men's",Male)</f>
        <v>0</v>
      </c>
      <c r="R3706" t="str">
        <f>IF(Table1__2[[#This Row],[Product]]="Men's Street Footwear","Male","Female")</f>
        <v>Female</v>
      </c>
    </row>
    <row r="3707" spans="1:18" x14ac:dyDescent="0.25">
      <c r="A3707" s="17" t="s">
        <v>26</v>
      </c>
      <c r="B3707">
        <v>1185732</v>
      </c>
      <c r="C3707" s="20">
        <v>44422</v>
      </c>
      <c r="D3707" s="17" t="s">
        <v>14</v>
      </c>
      <c r="E3707" s="17" t="s">
        <v>129</v>
      </c>
      <c r="F3707" s="17" t="s">
        <v>130</v>
      </c>
      <c r="G3707" s="17" t="s">
        <v>16</v>
      </c>
      <c r="H3707">
        <v>55</v>
      </c>
      <c r="I3707">
        <v>575</v>
      </c>
      <c r="J3707">
        <v>31624.999999999993</v>
      </c>
      <c r="K3707">
        <v>9487.5</v>
      </c>
      <c r="L3707" s="17" t="s">
        <v>17</v>
      </c>
      <c r="M3707" s="21">
        <v>46166</v>
      </c>
      <c r="N3707">
        <v>2021</v>
      </c>
      <c r="O3707">
        <v>8</v>
      </c>
      <c r="P3707" s="17" t="s">
        <v>147</v>
      </c>
      <c r="Q3707" t="b" cm="1">
        <f t="array" ref="Q3707">IF(Table1__2[[#This Row],[Product]]="Men's",Male)</f>
        <v>0</v>
      </c>
      <c r="R3707" t="str">
        <f>IF(Table1__2[[#This Row],[Product]]="Men's Street Footwear","Male","Female")</f>
        <v>Male</v>
      </c>
    </row>
    <row r="3708" spans="1:18" x14ac:dyDescent="0.25">
      <c r="A3708" s="17" t="s">
        <v>26</v>
      </c>
      <c r="B3708">
        <v>1185732</v>
      </c>
      <c r="C3708" s="20">
        <v>44422</v>
      </c>
      <c r="D3708" s="17" t="s">
        <v>14</v>
      </c>
      <c r="E3708" s="17" t="s">
        <v>129</v>
      </c>
      <c r="F3708" s="17" t="s">
        <v>130</v>
      </c>
      <c r="G3708" s="17" t="s">
        <v>18</v>
      </c>
      <c r="H3708">
        <v>50</v>
      </c>
      <c r="I3708">
        <v>350</v>
      </c>
      <c r="J3708">
        <v>17500</v>
      </c>
      <c r="K3708">
        <v>5250</v>
      </c>
      <c r="L3708" s="17" t="s">
        <v>17</v>
      </c>
      <c r="M3708" s="21">
        <v>46167</v>
      </c>
      <c r="N3708">
        <v>2021</v>
      </c>
      <c r="O3708">
        <v>8</v>
      </c>
      <c r="P3708" s="17" t="s">
        <v>147</v>
      </c>
      <c r="Q3708" t="b" cm="1">
        <f t="array" ref="Q3708">IF(Table1__2[[#This Row],[Product]]="Men's",Male)</f>
        <v>0</v>
      </c>
      <c r="R3708" t="str">
        <f>IF(Table1__2[[#This Row],[Product]]="Men's Street Footwear","Male","Female")</f>
        <v>Female</v>
      </c>
    </row>
    <row r="3709" spans="1:18" x14ac:dyDescent="0.25">
      <c r="A3709" s="17" t="s">
        <v>26</v>
      </c>
      <c r="B3709">
        <v>1185732</v>
      </c>
      <c r="C3709" s="20">
        <v>44422</v>
      </c>
      <c r="D3709" s="17" t="s">
        <v>14</v>
      </c>
      <c r="E3709" s="17" t="s">
        <v>129</v>
      </c>
      <c r="F3709" s="17" t="s">
        <v>130</v>
      </c>
      <c r="G3709" s="17" t="s">
        <v>19</v>
      </c>
      <c r="H3709">
        <v>45</v>
      </c>
      <c r="I3709">
        <v>275</v>
      </c>
      <c r="J3709">
        <v>12375</v>
      </c>
      <c r="K3709">
        <v>3093.75</v>
      </c>
      <c r="L3709" s="17" t="s">
        <v>17</v>
      </c>
      <c r="M3709" s="21">
        <v>46168</v>
      </c>
      <c r="N3709">
        <v>2021</v>
      </c>
      <c r="O3709">
        <v>8</v>
      </c>
      <c r="P3709" s="17" t="s">
        <v>147</v>
      </c>
      <c r="Q3709" t="b" cm="1">
        <f t="array" ref="Q3709">IF(Table1__2[[#This Row],[Product]]="Men's",Male)</f>
        <v>0</v>
      </c>
      <c r="R3709" t="str">
        <f>IF(Table1__2[[#This Row],[Product]]="Men's Street Footwear","Male","Female")</f>
        <v>Female</v>
      </c>
    </row>
    <row r="3710" spans="1:18" x14ac:dyDescent="0.25">
      <c r="A3710" s="17" t="s">
        <v>26</v>
      </c>
      <c r="B3710">
        <v>1185732</v>
      </c>
      <c r="C3710" s="20">
        <v>44422</v>
      </c>
      <c r="D3710" s="17" t="s">
        <v>14</v>
      </c>
      <c r="E3710" s="17" t="s">
        <v>129</v>
      </c>
      <c r="F3710" s="17" t="s">
        <v>130</v>
      </c>
      <c r="G3710" s="17" t="s">
        <v>20</v>
      </c>
      <c r="H3710">
        <v>45</v>
      </c>
      <c r="I3710">
        <v>175</v>
      </c>
      <c r="J3710">
        <v>7875</v>
      </c>
      <c r="K3710">
        <v>1968.75</v>
      </c>
      <c r="L3710" s="17" t="s">
        <v>17</v>
      </c>
      <c r="M3710" s="21">
        <v>46169</v>
      </c>
      <c r="N3710">
        <v>2021</v>
      </c>
      <c r="O3710">
        <v>8</v>
      </c>
      <c r="P3710" s="17" t="s">
        <v>147</v>
      </c>
      <c r="Q3710" t="b" cm="1">
        <f t="array" ref="Q3710">IF(Table1__2[[#This Row],[Product]]="Men's",Male)</f>
        <v>0</v>
      </c>
      <c r="R3710" t="str">
        <f>IF(Table1__2[[#This Row],[Product]]="Men's Street Footwear","Male","Female")</f>
        <v>Female</v>
      </c>
    </row>
    <row r="3711" spans="1:18" x14ac:dyDescent="0.25">
      <c r="A3711" s="17" t="s">
        <v>26</v>
      </c>
      <c r="B3711">
        <v>1185732</v>
      </c>
      <c r="C3711" s="20">
        <v>44422</v>
      </c>
      <c r="D3711" s="17" t="s">
        <v>14</v>
      </c>
      <c r="E3711" s="17" t="s">
        <v>129</v>
      </c>
      <c r="F3711" s="17" t="s">
        <v>130</v>
      </c>
      <c r="G3711" s="17" t="s">
        <v>21</v>
      </c>
      <c r="H3711">
        <v>55</v>
      </c>
      <c r="I3711">
        <v>150</v>
      </c>
      <c r="J3711">
        <v>8249.9999999999982</v>
      </c>
      <c r="K3711">
        <v>2062.5</v>
      </c>
      <c r="L3711" s="17" t="s">
        <v>17</v>
      </c>
      <c r="M3711" s="21">
        <v>46170</v>
      </c>
      <c r="N3711">
        <v>2021</v>
      </c>
      <c r="O3711">
        <v>8</v>
      </c>
      <c r="P3711" s="17" t="s">
        <v>147</v>
      </c>
      <c r="Q3711" t="b" cm="1">
        <f t="array" ref="Q3711">IF(Table1__2[[#This Row],[Product]]="Men's",Male)</f>
        <v>0</v>
      </c>
      <c r="R3711" t="str">
        <f>IF(Table1__2[[#This Row],[Product]]="Men's Street Footwear","Male","Female")</f>
        <v>Female</v>
      </c>
    </row>
    <row r="3712" spans="1:18" x14ac:dyDescent="0.25">
      <c r="A3712" s="17" t="s">
        <v>26</v>
      </c>
      <c r="B3712">
        <v>1185732</v>
      </c>
      <c r="C3712" s="20">
        <v>44422</v>
      </c>
      <c r="D3712" s="17" t="s">
        <v>14</v>
      </c>
      <c r="E3712" s="17" t="s">
        <v>129</v>
      </c>
      <c r="F3712" s="17" t="s">
        <v>130</v>
      </c>
      <c r="G3712" s="17" t="s">
        <v>22</v>
      </c>
      <c r="H3712">
        <v>60</v>
      </c>
      <c r="I3712">
        <v>325</v>
      </c>
      <c r="J3712">
        <v>19500</v>
      </c>
      <c r="K3712">
        <v>5850</v>
      </c>
      <c r="L3712" s="17" t="s">
        <v>17</v>
      </c>
      <c r="M3712" s="21">
        <v>46171</v>
      </c>
      <c r="N3712">
        <v>2021</v>
      </c>
      <c r="O3712">
        <v>8</v>
      </c>
      <c r="P3712" s="17" t="s">
        <v>147</v>
      </c>
      <c r="Q3712" t="b" cm="1">
        <f t="array" ref="Q3712">IF(Table1__2[[#This Row],[Product]]="Men's",Male)</f>
        <v>0</v>
      </c>
      <c r="R3712" t="str">
        <f>IF(Table1__2[[#This Row],[Product]]="Men's Street Footwear","Male","Female")</f>
        <v>Female</v>
      </c>
    </row>
    <row r="3713" spans="1:18" x14ac:dyDescent="0.25">
      <c r="A3713" s="17" t="s">
        <v>26</v>
      </c>
      <c r="B3713">
        <v>1185732</v>
      </c>
      <c r="C3713" s="20">
        <v>44452</v>
      </c>
      <c r="D3713" s="17" t="s">
        <v>14</v>
      </c>
      <c r="E3713" s="17" t="s">
        <v>129</v>
      </c>
      <c r="F3713" s="17" t="s">
        <v>130</v>
      </c>
      <c r="G3713" s="17" t="s">
        <v>16</v>
      </c>
      <c r="H3713">
        <v>55</v>
      </c>
      <c r="I3713">
        <v>450</v>
      </c>
      <c r="J3713">
        <v>24749.999999999996</v>
      </c>
      <c r="K3713">
        <v>7425</v>
      </c>
      <c r="L3713" s="17" t="s">
        <v>17</v>
      </c>
      <c r="M3713" s="21">
        <v>46172</v>
      </c>
      <c r="N3713">
        <v>2021</v>
      </c>
      <c r="O3713">
        <v>9</v>
      </c>
      <c r="P3713" s="17" t="s">
        <v>148</v>
      </c>
      <c r="Q3713" t="b" cm="1">
        <f t="array" ref="Q3713">IF(Table1__2[[#This Row],[Product]]="Men's",Male)</f>
        <v>0</v>
      </c>
      <c r="R3713" t="str">
        <f>IF(Table1__2[[#This Row],[Product]]="Men's Street Footwear","Male","Female")</f>
        <v>Male</v>
      </c>
    </row>
    <row r="3714" spans="1:18" x14ac:dyDescent="0.25">
      <c r="A3714" s="17" t="s">
        <v>26</v>
      </c>
      <c r="B3714">
        <v>1185732</v>
      </c>
      <c r="C3714" s="20">
        <v>44452</v>
      </c>
      <c r="D3714" s="17" t="s">
        <v>14</v>
      </c>
      <c r="E3714" s="17" t="s">
        <v>129</v>
      </c>
      <c r="F3714" s="17" t="s">
        <v>130</v>
      </c>
      <c r="G3714" s="17" t="s">
        <v>18</v>
      </c>
      <c r="H3714">
        <v>50</v>
      </c>
      <c r="I3714">
        <v>250</v>
      </c>
      <c r="J3714">
        <v>12500</v>
      </c>
      <c r="K3714">
        <v>3750</v>
      </c>
      <c r="L3714" s="17" t="s">
        <v>17</v>
      </c>
      <c r="M3714" s="21">
        <v>46173</v>
      </c>
      <c r="N3714">
        <v>2021</v>
      </c>
      <c r="O3714">
        <v>9</v>
      </c>
      <c r="P3714" s="17" t="s">
        <v>148</v>
      </c>
      <c r="Q3714" t="b" cm="1">
        <f t="array" ref="Q3714">IF(Table1__2[[#This Row],[Product]]="Men's",Male)</f>
        <v>0</v>
      </c>
      <c r="R3714" t="str">
        <f>IF(Table1__2[[#This Row],[Product]]="Men's Street Footwear","Male","Female")</f>
        <v>Female</v>
      </c>
    </row>
    <row r="3715" spans="1:18" x14ac:dyDescent="0.25">
      <c r="A3715" s="17" t="s">
        <v>26</v>
      </c>
      <c r="B3715">
        <v>1185732</v>
      </c>
      <c r="C3715" s="20">
        <v>44452</v>
      </c>
      <c r="D3715" s="17" t="s">
        <v>14</v>
      </c>
      <c r="E3715" s="17" t="s">
        <v>129</v>
      </c>
      <c r="F3715" s="17" t="s">
        <v>130</v>
      </c>
      <c r="G3715" s="17" t="s">
        <v>19</v>
      </c>
      <c r="H3715">
        <v>45</v>
      </c>
      <c r="I3715">
        <v>150</v>
      </c>
      <c r="J3715">
        <v>6750</v>
      </c>
      <c r="K3715">
        <v>1687.5</v>
      </c>
      <c r="L3715" s="17" t="s">
        <v>17</v>
      </c>
      <c r="M3715" s="21">
        <v>46174</v>
      </c>
      <c r="N3715">
        <v>2021</v>
      </c>
      <c r="O3715">
        <v>9</v>
      </c>
      <c r="P3715" s="17" t="s">
        <v>148</v>
      </c>
      <c r="Q3715" t="b" cm="1">
        <f t="array" ref="Q3715">IF(Table1__2[[#This Row],[Product]]="Men's",Male)</f>
        <v>0</v>
      </c>
      <c r="R3715" t="str">
        <f>IF(Table1__2[[#This Row],[Product]]="Men's Street Footwear","Male","Female")</f>
        <v>Female</v>
      </c>
    </row>
    <row r="3716" spans="1:18" x14ac:dyDescent="0.25">
      <c r="A3716" s="17" t="s">
        <v>26</v>
      </c>
      <c r="B3716">
        <v>1185732</v>
      </c>
      <c r="C3716" s="20">
        <v>44452</v>
      </c>
      <c r="D3716" s="17" t="s">
        <v>14</v>
      </c>
      <c r="E3716" s="17" t="s">
        <v>129</v>
      </c>
      <c r="F3716" s="17" t="s">
        <v>130</v>
      </c>
      <c r="G3716" s="17" t="s">
        <v>20</v>
      </c>
      <c r="H3716">
        <v>45</v>
      </c>
      <c r="I3716">
        <v>125</v>
      </c>
      <c r="J3716">
        <v>5625</v>
      </c>
      <c r="K3716">
        <v>1406.25</v>
      </c>
      <c r="L3716" s="17" t="s">
        <v>17</v>
      </c>
      <c r="M3716" s="21">
        <v>46175</v>
      </c>
      <c r="N3716">
        <v>2021</v>
      </c>
      <c r="O3716">
        <v>9</v>
      </c>
      <c r="P3716" s="17" t="s">
        <v>148</v>
      </c>
      <c r="Q3716" t="b" cm="1">
        <f t="array" ref="Q3716">IF(Table1__2[[#This Row],[Product]]="Men's",Male)</f>
        <v>0</v>
      </c>
      <c r="R3716" t="str">
        <f>IF(Table1__2[[#This Row],[Product]]="Men's Street Footwear","Male","Female")</f>
        <v>Female</v>
      </c>
    </row>
    <row r="3717" spans="1:18" x14ac:dyDescent="0.25">
      <c r="A3717" s="17" t="s">
        <v>26</v>
      </c>
      <c r="B3717">
        <v>1185732</v>
      </c>
      <c r="C3717" s="20">
        <v>44452</v>
      </c>
      <c r="D3717" s="17" t="s">
        <v>14</v>
      </c>
      <c r="E3717" s="17" t="s">
        <v>129</v>
      </c>
      <c r="F3717" s="17" t="s">
        <v>130</v>
      </c>
      <c r="G3717" s="17" t="s">
        <v>21</v>
      </c>
      <c r="H3717">
        <v>55</v>
      </c>
      <c r="I3717">
        <v>125</v>
      </c>
      <c r="J3717">
        <v>6874.9999999999982</v>
      </c>
      <c r="K3717">
        <v>1718.75</v>
      </c>
      <c r="L3717" s="17" t="s">
        <v>17</v>
      </c>
      <c r="M3717" s="21">
        <v>46176</v>
      </c>
      <c r="N3717">
        <v>2021</v>
      </c>
      <c r="O3717">
        <v>9</v>
      </c>
      <c r="P3717" s="17" t="s">
        <v>148</v>
      </c>
      <c r="Q3717" t="b" cm="1">
        <f t="array" ref="Q3717">IF(Table1__2[[#This Row],[Product]]="Men's",Male)</f>
        <v>0</v>
      </c>
      <c r="R3717" t="str">
        <f>IF(Table1__2[[#This Row],[Product]]="Men's Street Footwear","Male","Female")</f>
        <v>Female</v>
      </c>
    </row>
    <row r="3718" spans="1:18" x14ac:dyDescent="0.25">
      <c r="A3718" s="17" t="s">
        <v>26</v>
      </c>
      <c r="B3718">
        <v>1185732</v>
      </c>
      <c r="C3718" s="20">
        <v>44452</v>
      </c>
      <c r="D3718" s="17" t="s">
        <v>14</v>
      </c>
      <c r="E3718" s="17" t="s">
        <v>129</v>
      </c>
      <c r="F3718" s="17" t="s">
        <v>130</v>
      </c>
      <c r="G3718" s="17" t="s">
        <v>22</v>
      </c>
      <c r="H3718">
        <v>60</v>
      </c>
      <c r="I3718">
        <v>225</v>
      </c>
      <c r="J3718">
        <v>13500</v>
      </c>
      <c r="K3718">
        <v>4050</v>
      </c>
      <c r="L3718" s="17" t="s">
        <v>17</v>
      </c>
      <c r="M3718" s="21">
        <v>46177</v>
      </c>
      <c r="N3718">
        <v>2021</v>
      </c>
      <c r="O3718">
        <v>9</v>
      </c>
      <c r="P3718" s="17" t="s">
        <v>148</v>
      </c>
      <c r="Q3718" t="b" cm="1">
        <f t="array" ref="Q3718">IF(Table1__2[[#This Row],[Product]]="Men's",Male)</f>
        <v>0</v>
      </c>
      <c r="R3718" t="str">
        <f>IF(Table1__2[[#This Row],[Product]]="Men's Street Footwear","Male","Female")</f>
        <v>Female</v>
      </c>
    </row>
    <row r="3719" spans="1:18" x14ac:dyDescent="0.25">
      <c r="A3719" s="17" t="s">
        <v>26</v>
      </c>
      <c r="B3719">
        <v>1185732</v>
      </c>
      <c r="C3719" s="20">
        <v>44484</v>
      </c>
      <c r="D3719" s="17" t="s">
        <v>14</v>
      </c>
      <c r="E3719" s="17" t="s">
        <v>129</v>
      </c>
      <c r="F3719" s="17" t="s">
        <v>130</v>
      </c>
      <c r="G3719" s="17" t="s">
        <v>16</v>
      </c>
      <c r="H3719">
        <v>60</v>
      </c>
      <c r="I3719">
        <v>400</v>
      </c>
      <c r="J3719">
        <v>24000</v>
      </c>
      <c r="K3719">
        <v>7200</v>
      </c>
      <c r="L3719" s="17" t="s">
        <v>17</v>
      </c>
      <c r="M3719" s="21">
        <v>46178</v>
      </c>
      <c r="N3719">
        <v>2021</v>
      </c>
      <c r="O3719">
        <v>10</v>
      </c>
      <c r="P3719" s="17" t="s">
        <v>149</v>
      </c>
      <c r="Q3719" t="b" cm="1">
        <f t="array" ref="Q3719">IF(Table1__2[[#This Row],[Product]]="Men's",Male)</f>
        <v>0</v>
      </c>
      <c r="R3719" t="str">
        <f>IF(Table1__2[[#This Row],[Product]]="Men's Street Footwear","Male","Female")</f>
        <v>Male</v>
      </c>
    </row>
    <row r="3720" spans="1:18" x14ac:dyDescent="0.25">
      <c r="A3720" s="17" t="s">
        <v>26</v>
      </c>
      <c r="B3720">
        <v>1185732</v>
      </c>
      <c r="C3720" s="20">
        <v>44484</v>
      </c>
      <c r="D3720" s="17" t="s">
        <v>14</v>
      </c>
      <c r="E3720" s="17" t="s">
        <v>129</v>
      </c>
      <c r="F3720" s="17" t="s">
        <v>130</v>
      </c>
      <c r="G3720" s="17" t="s">
        <v>18</v>
      </c>
      <c r="H3720">
        <v>55</v>
      </c>
      <c r="I3720">
        <v>225</v>
      </c>
      <c r="J3720">
        <v>12375.000000000002</v>
      </c>
      <c r="K3720">
        <v>3712.5</v>
      </c>
      <c r="L3720" s="17" t="s">
        <v>17</v>
      </c>
      <c r="M3720" s="21">
        <v>46179</v>
      </c>
      <c r="N3720">
        <v>2021</v>
      </c>
      <c r="O3720">
        <v>10</v>
      </c>
      <c r="P3720" s="17" t="s">
        <v>149</v>
      </c>
      <c r="Q3720" t="b" cm="1">
        <f t="array" ref="Q3720">IF(Table1__2[[#This Row],[Product]]="Men's",Male)</f>
        <v>0</v>
      </c>
      <c r="R3720" t="str">
        <f>IF(Table1__2[[#This Row],[Product]]="Men's Street Footwear","Male","Female")</f>
        <v>Female</v>
      </c>
    </row>
    <row r="3721" spans="1:18" x14ac:dyDescent="0.25">
      <c r="A3721" s="17" t="s">
        <v>26</v>
      </c>
      <c r="B3721">
        <v>1185732</v>
      </c>
      <c r="C3721" s="20">
        <v>44484</v>
      </c>
      <c r="D3721" s="17" t="s">
        <v>14</v>
      </c>
      <c r="E3721" s="17" t="s">
        <v>129</v>
      </c>
      <c r="F3721" s="17" t="s">
        <v>130</v>
      </c>
      <c r="G3721" s="17" t="s">
        <v>19</v>
      </c>
      <c r="H3721">
        <v>55</v>
      </c>
      <c r="I3721">
        <v>125</v>
      </c>
      <c r="J3721">
        <v>6875.0000000000018</v>
      </c>
      <c r="K3721">
        <v>1718.75</v>
      </c>
      <c r="L3721" s="17" t="s">
        <v>17</v>
      </c>
      <c r="M3721" s="21">
        <v>46180</v>
      </c>
      <c r="N3721">
        <v>2021</v>
      </c>
      <c r="O3721">
        <v>10</v>
      </c>
      <c r="P3721" s="17" t="s">
        <v>149</v>
      </c>
      <c r="Q3721" t="b" cm="1">
        <f t="array" ref="Q3721">IF(Table1__2[[#This Row],[Product]]="Men's",Male)</f>
        <v>0</v>
      </c>
      <c r="R3721" t="str">
        <f>IF(Table1__2[[#This Row],[Product]]="Men's Street Footwear","Male","Female")</f>
        <v>Female</v>
      </c>
    </row>
    <row r="3722" spans="1:18" x14ac:dyDescent="0.25">
      <c r="A3722" s="17" t="s">
        <v>26</v>
      </c>
      <c r="B3722">
        <v>1185732</v>
      </c>
      <c r="C3722" s="20">
        <v>44484</v>
      </c>
      <c r="D3722" s="17" t="s">
        <v>14</v>
      </c>
      <c r="E3722" s="17" t="s">
        <v>129</v>
      </c>
      <c r="F3722" s="17" t="s">
        <v>130</v>
      </c>
      <c r="G3722" s="17" t="s">
        <v>20</v>
      </c>
      <c r="H3722">
        <v>55</v>
      </c>
      <c r="I3722">
        <v>100</v>
      </c>
      <c r="J3722">
        <v>5500.0000000000009</v>
      </c>
      <c r="K3722">
        <v>1375</v>
      </c>
      <c r="L3722" s="17" t="s">
        <v>17</v>
      </c>
      <c r="M3722" s="21">
        <v>46181</v>
      </c>
      <c r="N3722">
        <v>2021</v>
      </c>
      <c r="O3722">
        <v>10</v>
      </c>
      <c r="P3722" s="17" t="s">
        <v>149</v>
      </c>
      <c r="Q3722" t="b" cm="1">
        <f t="array" ref="Q3722">IF(Table1__2[[#This Row],[Product]]="Men's",Male)</f>
        <v>0</v>
      </c>
      <c r="R3722" t="str">
        <f>IF(Table1__2[[#This Row],[Product]]="Men's Street Footwear","Male","Female")</f>
        <v>Female</v>
      </c>
    </row>
    <row r="3723" spans="1:18" x14ac:dyDescent="0.25">
      <c r="A3723" s="17" t="s">
        <v>26</v>
      </c>
      <c r="B3723">
        <v>1185732</v>
      </c>
      <c r="C3723" s="20">
        <v>44484</v>
      </c>
      <c r="D3723" s="17" t="s">
        <v>14</v>
      </c>
      <c r="E3723" s="17" t="s">
        <v>129</v>
      </c>
      <c r="F3723" s="17" t="s">
        <v>130</v>
      </c>
      <c r="G3723" s="17" t="s">
        <v>21</v>
      </c>
      <c r="H3723">
        <v>65</v>
      </c>
      <c r="I3723">
        <v>100</v>
      </c>
      <c r="J3723">
        <v>6500</v>
      </c>
      <c r="K3723">
        <v>1625</v>
      </c>
      <c r="L3723" s="17" t="s">
        <v>17</v>
      </c>
      <c r="M3723" s="21">
        <v>46182</v>
      </c>
      <c r="N3723">
        <v>2021</v>
      </c>
      <c r="O3723">
        <v>10</v>
      </c>
      <c r="P3723" s="17" t="s">
        <v>149</v>
      </c>
      <c r="Q3723" t="b" cm="1">
        <f t="array" ref="Q3723">IF(Table1__2[[#This Row],[Product]]="Men's",Male)</f>
        <v>0</v>
      </c>
      <c r="R3723" t="str">
        <f>IF(Table1__2[[#This Row],[Product]]="Men's Street Footwear","Male","Female")</f>
        <v>Female</v>
      </c>
    </row>
    <row r="3724" spans="1:18" x14ac:dyDescent="0.25">
      <c r="A3724" s="17" t="s">
        <v>61</v>
      </c>
      <c r="B3724">
        <v>1185732</v>
      </c>
      <c r="C3724" s="20">
        <v>44484</v>
      </c>
      <c r="D3724" s="17" t="s">
        <v>14</v>
      </c>
      <c r="E3724" s="17" t="s">
        <v>129</v>
      </c>
      <c r="F3724" s="17" t="s">
        <v>130</v>
      </c>
      <c r="G3724" s="17" t="s">
        <v>22</v>
      </c>
      <c r="H3724">
        <v>70</v>
      </c>
      <c r="I3724">
        <v>225</v>
      </c>
      <c r="J3724">
        <v>15750</v>
      </c>
      <c r="K3724">
        <v>4725</v>
      </c>
      <c r="L3724" s="17" t="s">
        <v>17</v>
      </c>
      <c r="M3724" s="21">
        <v>46183</v>
      </c>
      <c r="N3724">
        <v>2021</v>
      </c>
      <c r="O3724">
        <v>10</v>
      </c>
      <c r="P3724" s="17" t="s">
        <v>149</v>
      </c>
      <c r="Q3724" t="b" cm="1">
        <f t="array" ref="Q3724">IF(Table1__2[[#This Row],[Product]]="Men's",Male)</f>
        <v>0</v>
      </c>
      <c r="R3724" t="str">
        <f>IF(Table1__2[[#This Row],[Product]]="Men's Street Footwear","Male","Female")</f>
        <v>Female</v>
      </c>
    </row>
    <row r="3725" spans="1:18" x14ac:dyDescent="0.25">
      <c r="A3725" s="17" t="s">
        <v>61</v>
      </c>
      <c r="B3725">
        <v>1185732</v>
      </c>
      <c r="C3725" s="20">
        <v>44514</v>
      </c>
      <c r="D3725" s="17" t="s">
        <v>14</v>
      </c>
      <c r="E3725" s="17" t="s">
        <v>129</v>
      </c>
      <c r="F3725" s="17" t="s">
        <v>130</v>
      </c>
      <c r="G3725" s="17" t="s">
        <v>16</v>
      </c>
      <c r="H3725">
        <v>65</v>
      </c>
      <c r="I3725">
        <v>375</v>
      </c>
      <c r="J3725">
        <v>24375</v>
      </c>
      <c r="K3725">
        <v>7312.5</v>
      </c>
      <c r="L3725" s="17" t="s">
        <v>17</v>
      </c>
      <c r="M3725" s="21">
        <v>46184</v>
      </c>
      <c r="N3725">
        <v>2021</v>
      </c>
      <c r="O3725">
        <v>11</v>
      </c>
      <c r="P3725" s="17" t="s">
        <v>150</v>
      </c>
      <c r="Q3725" t="b" cm="1">
        <f t="array" ref="Q3725">IF(Table1__2[[#This Row],[Product]]="Men's",Male)</f>
        <v>0</v>
      </c>
      <c r="R3725" t="str">
        <f>IF(Table1__2[[#This Row],[Product]]="Men's Street Footwear","Male","Female")</f>
        <v>Male</v>
      </c>
    </row>
    <row r="3726" spans="1:18" x14ac:dyDescent="0.25">
      <c r="A3726" s="17" t="s">
        <v>61</v>
      </c>
      <c r="B3726">
        <v>1185732</v>
      </c>
      <c r="C3726" s="20">
        <v>44514</v>
      </c>
      <c r="D3726" s="17" t="s">
        <v>14</v>
      </c>
      <c r="E3726" s="17" t="s">
        <v>129</v>
      </c>
      <c r="F3726" s="17" t="s">
        <v>130</v>
      </c>
      <c r="G3726" s="17" t="s">
        <v>18</v>
      </c>
      <c r="H3726">
        <v>55</v>
      </c>
      <c r="I3726">
        <v>300</v>
      </c>
      <c r="J3726">
        <v>16500.000000000004</v>
      </c>
      <c r="K3726">
        <v>4950</v>
      </c>
      <c r="L3726" s="17" t="s">
        <v>17</v>
      </c>
      <c r="M3726" s="21">
        <v>46185</v>
      </c>
      <c r="N3726">
        <v>2021</v>
      </c>
      <c r="O3726">
        <v>11</v>
      </c>
      <c r="P3726" s="17" t="s">
        <v>150</v>
      </c>
      <c r="Q3726" t="b" cm="1">
        <f t="array" ref="Q3726">IF(Table1__2[[#This Row],[Product]]="Men's",Male)</f>
        <v>0</v>
      </c>
      <c r="R3726" t="str">
        <f>IF(Table1__2[[#This Row],[Product]]="Men's Street Footwear","Male","Female")</f>
        <v>Female</v>
      </c>
    </row>
    <row r="3727" spans="1:18" x14ac:dyDescent="0.25">
      <c r="A3727" s="17" t="s">
        <v>61</v>
      </c>
      <c r="B3727">
        <v>1185732</v>
      </c>
      <c r="C3727" s="20">
        <v>44514</v>
      </c>
      <c r="D3727" s="17" t="s">
        <v>14</v>
      </c>
      <c r="E3727" s="17" t="s">
        <v>129</v>
      </c>
      <c r="F3727" s="17" t="s">
        <v>130</v>
      </c>
      <c r="G3727" s="17" t="s">
        <v>19</v>
      </c>
      <c r="H3727">
        <v>55</v>
      </c>
      <c r="I3727">
        <v>295</v>
      </c>
      <c r="J3727">
        <v>16225.000000000004</v>
      </c>
      <c r="K3727">
        <v>4056.25</v>
      </c>
      <c r="L3727" s="17" t="s">
        <v>17</v>
      </c>
      <c r="M3727" s="21">
        <v>46186</v>
      </c>
      <c r="N3727">
        <v>2021</v>
      </c>
      <c r="O3727">
        <v>11</v>
      </c>
      <c r="P3727" s="17" t="s">
        <v>150</v>
      </c>
      <c r="Q3727" t="b" cm="1">
        <f t="array" ref="Q3727">IF(Table1__2[[#This Row],[Product]]="Men's",Male)</f>
        <v>0</v>
      </c>
      <c r="R3727" t="str">
        <f>IF(Table1__2[[#This Row],[Product]]="Men's Street Footwear","Male","Female")</f>
        <v>Female</v>
      </c>
    </row>
    <row r="3728" spans="1:18" x14ac:dyDescent="0.25">
      <c r="A3728" s="17" t="s">
        <v>61</v>
      </c>
      <c r="B3728">
        <v>1185732</v>
      </c>
      <c r="C3728" s="20">
        <v>44514</v>
      </c>
      <c r="D3728" s="17" t="s">
        <v>14</v>
      </c>
      <c r="E3728" s="17" t="s">
        <v>129</v>
      </c>
      <c r="F3728" s="17" t="s">
        <v>130</v>
      </c>
      <c r="G3728" s="17" t="s">
        <v>20</v>
      </c>
      <c r="H3728">
        <v>55</v>
      </c>
      <c r="I3728">
        <v>275</v>
      </c>
      <c r="J3728">
        <v>15125.000000000004</v>
      </c>
      <c r="K3728">
        <v>3781.25</v>
      </c>
      <c r="L3728" s="17" t="s">
        <v>17</v>
      </c>
      <c r="M3728" s="21">
        <v>46187</v>
      </c>
      <c r="N3728">
        <v>2021</v>
      </c>
      <c r="O3728">
        <v>11</v>
      </c>
      <c r="P3728" s="17" t="s">
        <v>150</v>
      </c>
      <c r="Q3728" t="b" cm="1">
        <f t="array" ref="Q3728">IF(Table1__2[[#This Row],[Product]]="Men's",Male)</f>
        <v>0</v>
      </c>
      <c r="R3728" t="str">
        <f>IF(Table1__2[[#This Row],[Product]]="Men's Street Footwear","Male","Female")</f>
        <v>Female</v>
      </c>
    </row>
    <row r="3729" spans="1:18" x14ac:dyDescent="0.25">
      <c r="A3729" s="17" t="s">
        <v>61</v>
      </c>
      <c r="B3729">
        <v>1185732</v>
      </c>
      <c r="C3729" s="20">
        <v>44514</v>
      </c>
      <c r="D3729" s="17" t="s">
        <v>14</v>
      </c>
      <c r="E3729" s="17" t="s">
        <v>129</v>
      </c>
      <c r="F3729" s="17" t="s">
        <v>130</v>
      </c>
      <c r="G3729" s="17" t="s">
        <v>21</v>
      </c>
      <c r="H3729">
        <v>65</v>
      </c>
      <c r="I3729">
        <v>250</v>
      </c>
      <c r="J3729">
        <v>16250</v>
      </c>
      <c r="K3729">
        <v>4062.5</v>
      </c>
      <c r="L3729" s="17" t="s">
        <v>17</v>
      </c>
      <c r="M3729" s="21">
        <v>46188</v>
      </c>
      <c r="N3729">
        <v>2021</v>
      </c>
      <c r="O3729">
        <v>11</v>
      </c>
      <c r="P3729" s="17" t="s">
        <v>150</v>
      </c>
      <c r="Q3729" t="b" cm="1">
        <f t="array" ref="Q3729">IF(Table1__2[[#This Row],[Product]]="Men's",Male)</f>
        <v>0</v>
      </c>
      <c r="R3729" t="str">
        <f>IF(Table1__2[[#This Row],[Product]]="Men's Street Footwear","Male","Female")</f>
        <v>Female</v>
      </c>
    </row>
    <row r="3730" spans="1:18" x14ac:dyDescent="0.25">
      <c r="A3730" s="17" t="s">
        <v>61</v>
      </c>
      <c r="B3730">
        <v>1185732</v>
      </c>
      <c r="C3730" s="20">
        <v>44514</v>
      </c>
      <c r="D3730" s="17" t="s">
        <v>14</v>
      </c>
      <c r="E3730" s="17" t="s">
        <v>129</v>
      </c>
      <c r="F3730" s="17" t="s">
        <v>130</v>
      </c>
      <c r="G3730" s="17" t="s">
        <v>22</v>
      </c>
      <c r="H3730">
        <v>70</v>
      </c>
      <c r="I3730">
        <v>350</v>
      </c>
      <c r="J3730">
        <v>24500</v>
      </c>
      <c r="K3730">
        <v>7350</v>
      </c>
      <c r="L3730" s="17" t="s">
        <v>17</v>
      </c>
      <c r="M3730" s="21">
        <v>46189</v>
      </c>
      <c r="N3730">
        <v>2021</v>
      </c>
      <c r="O3730">
        <v>11</v>
      </c>
      <c r="P3730" s="17" t="s">
        <v>150</v>
      </c>
      <c r="Q3730" t="b" cm="1">
        <f t="array" ref="Q3730">IF(Table1__2[[#This Row],[Product]]="Men's",Male)</f>
        <v>0</v>
      </c>
      <c r="R3730" t="str">
        <f>IF(Table1__2[[#This Row],[Product]]="Men's Street Footwear","Male","Female")</f>
        <v>Female</v>
      </c>
    </row>
    <row r="3731" spans="1:18" x14ac:dyDescent="0.25">
      <c r="A3731" s="17" t="s">
        <v>61</v>
      </c>
      <c r="B3731">
        <v>1185732</v>
      </c>
      <c r="C3731" s="20">
        <v>44543</v>
      </c>
      <c r="D3731" s="17" t="s">
        <v>14</v>
      </c>
      <c r="E3731" s="17" t="s">
        <v>129</v>
      </c>
      <c r="F3731" s="17" t="s">
        <v>130</v>
      </c>
      <c r="G3731" s="17" t="s">
        <v>16</v>
      </c>
      <c r="H3731">
        <v>65</v>
      </c>
      <c r="I3731">
        <v>575</v>
      </c>
      <c r="J3731">
        <v>37375</v>
      </c>
      <c r="K3731">
        <v>11212.5</v>
      </c>
      <c r="L3731" s="17" t="s">
        <v>17</v>
      </c>
      <c r="M3731" s="21">
        <v>46190</v>
      </c>
      <c r="N3731">
        <v>2021</v>
      </c>
      <c r="O3731">
        <v>12</v>
      </c>
      <c r="P3731" s="17" t="s">
        <v>151</v>
      </c>
      <c r="Q3731" t="b" cm="1">
        <f t="array" ref="Q3731">IF(Table1__2[[#This Row],[Product]]="Men's",Male)</f>
        <v>0</v>
      </c>
      <c r="R3731" t="str">
        <f>IF(Table1__2[[#This Row],[Product]]="Men's Street Footwear","Male","Female")</f>
        <v>Male</v>
      </c>
    </row>
    <row r="3732" spans="1:18" x14ac:dyDescent="0.25">
      <c r="A3732" s="17" t="s">
        <v>61</v>
      </c>
      <c r="B3732">
        <v>1185732</v>
      </c>
      <c r="C3732" s="20">
        <v>44543</v>
      </c>
      <c r="D3732" s="17" t="s">
        <v>14</v>
      </c>
      <c r="E3732" s="17" t="s">
        <v>129</v>
      </c>
      <c r="F3732" s="17" t="s">
        <v>130</v>
      </c>
      <c r="G3732" s="17" t="s">
        <v>18</v>
      </c>
      <c r="H3732">
        <v>55</v>
      </c>
      <c r="I3732">
        <v>375</v>
      </c>
      <c r="J3732">
        <v>20625.000000000004</v>
      </c>
      <c r="K3732">
        <v>6187.5</v>
      </c>
      <c r="L3732" s="17" t="s">
        <v>17</v>
      </c>
      <c r="M3732" s="21">
        <v>46191</v>
      </c>
      <c r="N3732">
        <v>2021</v>
      </c>
      <c r="O3732">
        <v>12</v>
      </c>
      <c r="P3732" s="17" t="s">
        <v>151</v>
      </c>
      <c r="Q3732" t="b" cm="1">
        <f t="array" ref="Q3732">IF(Table1__2[[#This Row],[Product]]="Men's",Male)</f>
        <v>0</v>
      </c>
      <c r="R3732" t="str">
        <f>IF(Table1__2[[#This Row],[Product]]="Men's Street Footwear","Male","Female")</f>
        <v>Female</v>
      </c>
    </row>
    <row r="3733" spans="1:18" x14ac:dyDescent="0.25">
      <c r="A3733" s="17" t="s">
        <v>61</v>
      </c>
      <c r="B3733">
        <v>1185732</v>
      </c>
      <c r="C3733" s="20">
        <v>44543</v>
      </c>
      <c r="D3733" s="17" t="s">
        <v>14</v>
      </c>
      <c r="E3733" s="17" t="s">
        <v>129</v>
      </c>
      <c r="F3733" s="17" t="s">
        <v>130</v>
      </c>
      <c r="G3733" s="17" t="s">
        <v>19</v>
      </c>
      <c r="H3733">
        <v>55</v>
      </c>
      <c r="I3733">
        <v>350</v>
      </c>
      <c r="J3733">
        <v>19250.000000000004</v>
      </c>
      <c r="K3733">
        <v>4812.5</v>
      </c>
      <c r="L3733" s="17" t="s">
        <v>17</v>
      </c>
      <c r="M3733" s="21">
        <v>46192</v>
      </c>
      <c r="N3733">
        <v>2021</v>
      </c>
      <c r="O3733">
        <v>12</v>
      </c>
      <c r="P3733" s="17" t="s">
        <v>151</v>
      </c>
      <c r="Q3733" t="b" cm="1">
        <f t="array" ref="Q3733">IF(Table1__2[[#This Row],[Product]]="Men's",Male)</f>
        <v>0</v>
      </c>
      <c r="R3733" t="str">
        <f>IF(Table1__2[[#This Row],[Product]]="Men's Street Footwear","Male","Female")</f>
        <v>Female</v>
      </c>
    </row>
    <row r="3734" spans="1:18" x14ac:dyDescent="0.25">
      <c r="A3734" s="17" t="s">
        <v>61</v>
      </c>
      <c r="B3734">
        <v>1185732</v>
      </c>
      <c r="C3734" s="20">
        <v>44543</v>
      </c>
      <c r="D3734" s="17" t="s">
        <v>14</v>
      </c>
      <c r="E3734" s="17" t="s">
        <v>129</v>
      </c>
      <c r="F3734" s="17" t="s">
        <v>130</v>
      </c>
      <c r="G3734" s="17" t="s">
        <v>20</v>
      </c>
      <c r="H3734">
        <v>55</v>
      </c>
      <c r="I3734">
        <v>300</v>
      </c>
      <c r="J3734">
        <v>16500.000000000004</v>
      </c>
      <c r="K3734">
        <v>4125</v>
      </c>
      <c r="L3734" s="17" t="s">
        <v>17</v>
      </c>
      <c r="M3734" s="21">
        <v>46193</v>
      </c>
      <c r="N3734">
        <v>2021</v>
      </c>
      <c r="O3734">
        <v>12</v>
      </c>
      <c r="P3734" s="17" t="s">
        <v>151</v>
      </c>
      <c r="Q3734" t="b" cm="1">
        <f t="array" ref="Q3734">IF(Table1__2[[#This Row],[Product]]="Men's",Male)</f>
        <v>0</v>
      </c>
      <c r="R3734" t="str">
        <f>IF(Table1__2[[#This Row],[Product]]="Men's Street Footwear","Male","Female")</f>
        <v>Female</v>
      </c>
    </row>
    <row r="3735" spans="1:18" x14ac:dyDescent="0.25">
      <c r="A3735" s="17" t="s">
        <v>61</v>
      </c>
      <c r="B3735">
        <v>1185732</v>
      </c>
      <c r="C3735" s="20">
        <v>44543</v>
      </c>
      <c r="D3735" s="17" t="s">
        <v>14</v>
      </c>
      <c r="E3735" s="17" t="s">
        <v>129</v>
      </c>
      <c r="F3735" s="17" t="s">
        <v>130</v>
      </c>
      <c r="G3735" s="17" t="s">
        <v>21</v>
      </c>
      <c r="H3735">
        <v>65</v>
      </c>
      <c r="I3735">
        <v>300</v>
      </c>
      <c r="J3735">
        <v>19500</v>
      </c>
      <c r="K3735">
        <v>4875</v>
      </c>
      <c r="L3735" s="17" t="s">
        <v>17</v>
      </c>
      <c r="M3735" s="21">
        <v>46194</v>
      </c>
      <c r="N3735">
        <v>2021</v>
      </c>
      <c r="O3735">
        <v>12</v>
      </c>
      <c r="P3735" s="17" t="s">
        <v>151</v>
      </c>
      <c r="Q3735" t="b" cm="1">
        <f t="array" ref="Q3735">IF(Table1__2[[#This Row],[Product]]="Men's",Male)</f>
        <v>0</v>
      </c>
      <c r="R3735" t="str">
        <f>IF(Table1__2[[#This Row],[Product]]="Men's Street Footwear","Male","Female")</f>
        <v>Female</v>
      </c>
    </row>
    <row r="3736" spans="1:18" x14ac:dyDescent="0.25">
      <c r="A3736" s="17" t="s">
        <v>61</v>
      </c>
      <c r="B3736">
        <v>1185732</v>
      </c>
      <c r="C3736" s="20">
        <v>44543</v>
      </c>
      <c r="D3736" s="17" t="s">
        <v>14</v>
      </c>
      <c r="E3736" s="17" t="s">
        <v>129</v>
      </c>
      <c r="F3736" s="17" t="s">
        <v>130</v>
      </c>
      <c r="G3736" s="17" t="s">
        <v>22</v>
      </c>
      <c r="H3736">
        <v>70</v>
      </c>
      <c r="I3736">
        <v>400</v>
      </c>
      <c r="J3736">
        <v>28000</v>
      </c>
      <c r="K3736">
        <v>8400</v>
      </c>
      <c r="L3736" s="17" t="s">
        <v>17</v>
      </c>
      <c r="M3736" s="21">
        <v>46195</v>
      </c>
      <c r="N3736">
        <v>2021</v>
      </c>
      <c r="O3736">
        <v>12</v>
      </c>
      <c r="P3736" s="17" t="s">
        <v>151</v>
      </c>
      <c r="Q3736" t="b" cm="1">
        <f t="array" ref="Q3736">IF(Table1__2[[#This Row],[Product]]="Men's",Male)</f>
        <v>0</v>
      </c>
      <c r="R3736" t="str">
        <f>IF(Table1__2[[#This Row],[Product]]="Men's Street Footwear","Male","Female")</f>
        <v>Female</v>
      </c>
    </row>
    <row r="3737" spans="1:18" x14ac:dyDescent="0.25">
      <c r="A3737" s="17" t="s">
        <v>61</v>
      </c>
      <c r="B3737">
        <v>1185732</v>
      </c>
      <c r="C3737" s="20">
        <v>44210</v>
      </c>
      <c r="D3737" s="17" t="s">
        <v>14</v>
      </c>
      <c r="E3737" s="17" t="s">
        <v>129</v>
      </c>
      <c r="F3737" s="17" t="s">
        <v>130</v>
      </c>
      <c r="G3737" s="17" t="s">
        <v>16</v>
      </c>
      <c r="H3737">
        <v>45</v>
      </c>
      <c r="I3737">
        <v>525</v>
      </c>
      <c r="J3737">
        <v>23625</v>
      </c>
      <c r="K3737">
        <v>10631.25</v>
      </c>
      <c r="L3737" s="17" t="s">
        <v>17</v>
      </c>
      <c r="M3737" s="21">
        <v>46196</v>
      </c>
      <c r="N3737">
        <v>2021</v>
      </c>
      <c r="O3737">
        <v>1</v>
      </c>
      <c r="P3737" s="17" t="s">
        <v>141</v>
      </c>
      <c r="Q3737" t="b" cm="1">
        <f t="array" ref="Q3737">IF(Table1__2[[#This Row],[Product]]="Men's",Male)</f>
        <v>0</v>
      </c>
      <c r="R3737" t="str">
        <f>IF(Table1__2[[#This Row],[Product]]="Men's Street Footwear","Male","Female")</f>
        <v>Male</v>
      </c>
    </row>
    <row r="3738" spans="1:18" x14ac:dyDescent="0.25">
      <c r="A3738" s="17" t="s">
        <v>61</v>
      </c>
      <c r="B3738">
        <v>1185732</v>
      </c>
      <c r="C3738" s="20">
        <v>44210</v>
      </c>
      <c r="D3738" s="17" t="s">
        <v>14</v>
      </c>
      <c r="E3738" s="17" t="s">
        <v>129</v>
      </c>
      <c r="F3738" s="17" t="s">
        <v>130</v>
      </c>
      <c r="G3738" s="17" t="s">
        <v>18</v>
      </c>
      <c r="H3738">
        <v>45</v>
      </c>
      <c r="I3738">
        <v>325</v>
      </c>
      <c r="J3738">
        <v>14625</v>
      </c>
      <c r="K3738">
        <v>6581.25</v>
      </c>
      <c r="L3738" s="17" t="s">
        <v>17</v>
      </c>
      <c r="M3738" s="21">
        <v>46197</v>
      </c>
      <c r="N3738">
        <v>2021</v>
      </c>
      <c r="O3738">
        <v>1</v>
      </c>
      <c r="P3738" s="17" t="s">
        <v>141</v>
      </c>
      <c r="Q3738" t="b" cm="1">
        <f t="array" ref="Q3738">IF(Table1__2[[#This Row],[Product]]="Men's",Male)</f>
        <v>0</v>
      </c>
      <c r="R3738" t="str">
        <f>IF(Table1__2[[#This Row],[Product]]="Men's Street Footwear","Male","Female")</f>
        <v>Female</v>
      </c>
    </row>
    <row r="3739" spans="1:18" x14ac:dyDescent="0.25">
      <c r="A3739" s="17" t="s">
        <v>61</v>
      </c>
      <c r="B3739">
        <v>1185732</v>
      </c>
      <c r="C3739" s="20">
        <v>44210</v>
      </c>
      <c r="D3739" s="17" t="s">
        <v>14</v>
      </c>
      <c r="E3739" s="17" t="s">
        <v>129</v>
      </c>
      <c r="F3739" s="17" t="s">
        <v>130</v>
      </c>
      <c r="G3739" s="17" t="s">
        <v>19</v>
      </c>
      <c r="H3739">
        <v>35</v>
      </c>
      <c r="I3739">
        <v>325</v>
      </c>
      <c r="J3739">
        <v>11375</v>
      </c>
      <c r="K3739">
        <v>3981.25</v>
      </c>
      <c r="L3739" s="17" t="s">
        <v>17</v>
      </c>
      <c r="M3739" s="21">
        <v>46198</v>
      </c>
      <c r="N3739">
        <v>2021</v>
      </c>
      <c r="O3739">
        <v>1</v>
      </c>
      <c r="P3739" s="17" t="s">
        <v>141</v>
      </c>
      <c r="Q3739" t="b" cm="1">
        <f t="array" ref="Q3739">IF(Table1__2[[#This Row],[Product]]="Men's",Male)</f>
        <v>0</v>
      </c>
      <c r="R3739" t="str">
        <f>IF(Table1__2[[#This Row],[Product]]="Men's Street Footwear","Male","Female")</f>
        <v>Female</v>
      </c>
    </row>
    <row r="3740" spans="1:18" x14ac:dyDescent="0.25">
      <c r="A3740" s="17" t="s">
        <v>61</v>
      </c>
      <c r="B3740">
        <v>1185732</v>
      </c>
      <c r="C3740" s="20">
        <v>44210</v>
      </c>
      <c r="D3740" s="17" t="s">
        <v>14</v>
      </c>
      <c r="E3740" s="17" t="s">
        <v>129</v>
      </c>
      <c r="F3740" s="17" t="s">
        <v>130</v>
      </c>
      <c r="G3740" s="17" t="s">
        <v>20</v>
      </c>
      <c r="H3740">
        <v>40</v>
      </c>
      <c r="I3740">
        <v>175</v>
      </c>
      <c r="J3740">
        <v>7000</v>
      </c>
      <c r="K3740">
        <v>2450</v>
      </c>
      <c r="L3740" s="17" t="s">
        <v>17</v>
      </c>
      <c r="M3740" s="21">
        <v>46199</v>
      </c>
      <c r="N3740">
        <v>2021</v>
      </c>
      <c r="O3740">
        <v>1</v>
      </c>
      <c r="P3740" s="17" t="s">
        <v>141</v>
      </c>
      <c r="Q3740" t="b" cm="1">
        <f t="array" ref="Q3740">IF(Table1__2[[#This Row],[Product]]="Men's",Male)</f>
        <v>0</v>
      </c>
      <c r="R3740" t="str">
        <f>IF(Table1__2[[#This Row],[Product]]="Men's Street Footwear","Male","Female")</f>
        <v>Female</v>
      </c>
    </row>
    <row r="3741" spans="1:18" x14ac:dyDescent="0.25">
      <c r="A3741" s="17" t="s">
        <v>61</v>
      </c>
      <c r="B3741">
        <v>1185732</v>
      </c>
      <c r="C3741" s="20">
        <v>44210</v>
      </c>
      <c r="D3741" s="17" t="s">
        <v>14</v>
      </c>
      <c r="E3741" s="17" t="s">
        <v>129</v>
      </c>
      <c r="F3741" s="17" t="s">
        <v>130</v>
      </c>
      <c r="G3741" s="17" t="s">
        <v>21</v>
      </c>
      <c r="H3741">
        <v>55</v>
      </c>
      <c r="I3741">
        <v>225</v>
      </c>
      <c r="J3741">
        <v>12375.000000000002</v>
      </c>
      <c r="K3741">
        <v>4331.25</v>
      </c>
      <c r="L3741" s="17" t="s">
        <v>17</v>
      </c>
      <c r="M3741" s="21">
        <v>46200</v>
      </c>
      <c r="N3741">
        <v>2021</v>
      </c>
      <c r="O3741">
        <v>1</v>
      </c>
      <c r="P3741" s="17" t="s">
        <v>141</v>
      </c>
      <c r="Q3741" t="b" cm="1">
        <f t="array" ref="Q3741">IF(Table1__2[[#This Row],[Product]]="Men's",Male)</f>
        <v>0</v>
      </c>
      <c r="R3741" t="str">
        <f>IF(Table1__2[[#This Row],[Product]]="Men's Street Footwear","Male","Female")</f>
        <v>Female</v>
      </c>
    </row>
    <row r="3742" spans="1:18" x14ac:dyDescent="0.25">
      <c r="A3742" s="17" t="s">
        <v>61</v>
      </c>
      <c r="B3742">
        <v>1185732</v>
      </c>
      <c r="C3742" s="20">
        <v>44210</v>
      </c>
      <c r="D3742" s="17" t="s">
        <v>14</v>
      </c>
      <c r="E3742" s="17" t="s">
        <v>129</v>
      </c>
      <c r="F3742" s="17" t="s">
        <v>130</v>
      </c>
      <c r="G3742" s="17" t="s">
        <v>22</v>
      </c>
      <c r="H3742">
        <v>45</v>
      </c>
      <c r="I3742">
        <v>325</v>
      </c>
      <c r="J3742">
        <v>14625</v>
      </c>
      <c r="K3742">
        <v>5850</v>
      </c>
      <c r="L3742" s="17" t="s">
        <v>17</v>
      </c>
      <c r="M3742" s="21">
        <v>46201</v>
      </c>
      <c r="N3742">
        <v>2021</v>
      </c>
      <c r="O3742">
        <v>1</v>
      </c>
      <c r="P3742" s="17" t="s">
        <v>141</v>
      </c>
      <c r="Q3742" t="b" cm="1">
        <f t="array" ref="Q3742">IF(Table1__2[[#This Row],[Product]]="Men's",Male)</f>
        <v>0</v>
      </c>
      <c r="R3742" t="str">
        <f>IF(Table1__2[[#This Row],[Product]]="Men's Street Footwear","Male","Female")</f>
        <v>Female</v>
      </c>
    </row>
    <row r="3743" spans="1:18" x14ac:dyDescent="0.25">
      <c r="A3743" s="17" t="s">
        <v>61</v>
      </c>
      <c r="B3743">
        <v>1185732</v>
      </c>
      <c r="C3743" s="20">
        <v>44239</v>
      </c>
      <c r="D3743" s="17" t="s">
        <v>14</v>
      </c>
      <c r="E3743" s="17" t="s">
        <v>129</v>
      </c>
      <c r="F3743" s="17" t="s">
        <v>130</v>
      </c>
      <c r="G3743" s="17" t="s">
        <v>16</v>
      </c>
      <c r="H3743">
        <v>45</v>
      </c>
      <c r="I3743">
        <v>575</v>
      </c>
      <c r="J3743">
        <v>25875</v>
      </c>
      <c r="K3743">
        <v>11643.75</v>
      </c>
      <c r="L3743" s="17" t="s">
        <v>17</v>
      </c>
      <c r="M3743" s="21">
        <v>46202</v>
      </c>
      <c r="N3743">
        <v>2021</v>
      </c>
      <c r="O3743">
        <v>2</v>
      </c>
      <c r="P3743" s="17" t="s">
        <v>142</v>
      </c>
      <c r="Q3743" t="b" cm="1">
        <f t="array" ref="Q3743">IF(Table1__2[[#This Row],[Product]]="Men's",Male)</f>
        <v>0</v>
      </c>
      <c r="R3743" t="str">
        <f>IF(Table1__2[[#This Row],[Product]]="Men's Street Footwear","Male","Female")</f>
        <v>Male</v>
      </c>
    </row>
    <row r="3744" spans="1:18" x14ac:dyDescent="0.25">
      <c r="A3744" s="17" t="s">
        <v>61</v>
      </c>
      <c r="B3744">
        <v>1185732</v>
      </c>
      <c r="C3744" s="20">
        <v>44239</v>
      </c>
      <c r="D3744" s="17" t="s">
        <v>14</v>
      </c>
      <c r="E3744" s="17" t="s">
        <v>129</v>
      </c>
      <c r="F3744" s="17" t="s">
        <v>130</v>
      </c>
      <c r="G3744" s="17" t="s">
        <v>18</v>
      </c>
      <c r="H3744">
        <v>45</v>
      </c>
      <c r="I3744">
        <v>225</v>
      </c>
      <c r="J3744">
        <v>10125</v>
      </c>
      <c r="K3744">
        <v>4556.25</v>
      </c>
      <c r="L3744" s="17" t="s">
        <v>17</v>
      </c>
      <c r="M3744" s="21">
        <v>46203</v>
      </c>
      <c r="N3744">
        <v>2021</v>
      </c>
      <c r="O3744">
        <v>2</v>
      </c>
      <c r="P3744" s="17" t="s">
        <v>142</v>
      </c>
      <c r="Q3744" t="b" cm="1">
        <f t="array" ref="Q3744">IF(Table1__2[[#This Row],[Product]]="Men's",Male)</f>
        <v>0</v>
      </c>
      <c r="R3744" t="str">
        <f>IF(Table1__2[[#This Row],[Product]]="Men's Street Footwear","Male","Female")</f>
        <v>Female</v>
      </c>
    </row>
    <row r="3745" spans="1:18" x14ac:dyDescent="0.25">
      <c r="A3745" s="17" t="s">
        <v>61</v>
      </c>
      <c r="B3745">
        <v>1185732</v>
      </c>
      <c r="C3745" s="20">
        <v>44239</v>
      </c>
      <c r="D3745" s="17" t="s">
        <v>14</v>
      </c>
      <c r="E3745" s="17" t="s">
        <v>129</v>
      </c>
      <c r="F3745" s="17" t="s">
        <v>130</v>
      </c>
      <c r="G3745" s="17" t="s">
        <v>19</v>
      </c>
      <c r="H3745">
        <v>35</v>
      </c>
      <c r="I3745">
        <v>275</v>
      </c>
      <c r="J3745">
        <v>9625</v>
      </c>
      <c r="K3745">
        <v>3368.75</v>
      </c>
      <c r="L3745" s="17" t="s">
        <v>17</v>
      </c>
      <c r="M3745" s="21">
        <v>46204</v>
      </c>
      <c r="N3745">
        <v>2021</v>
      </c>
      <c r="O3745">
        <v>2</v>
      </c>
      <c r="P3745" s="17" t="s">
        <v>142</v>
      </c>
      <c r="Q3745" t="b" cm="1">
        <f t="array" ref="Q3745">IF(Table1__2[[#This Row],[Product]]="Men's",Male)</f>
        <v>0</v>
      </c>
      <c r="R3745" t="str">
        <f>IF(Table1__2[[#This Row],[Product]]="Men's Street Footwear","Male","Female")</f>
        <v>Female</v>
      </c>
    </row>
    <row r="3746" spans="1:18" x14ac:dyDescent="0.25">
      <c r="A3746" s="17" t="s">
        <v>61</v>
      </c>
      <c r="B3746">
        <v>1185732</v>
      </c>
      <c r="C3746" s="20">
        <v>44239</v>
      </c>
      <c r="D3746" s="17" t="s">
        <v>14</v>
      </c>
      <c r="E3746" s="17" t="s">
        <v>131</v>
      </c>
      <c r="F3746" s="17" t="s">
        <v>132</v>
      </c>
      <c r="G3746" s="17" t="s">
        <v>20</v>
      </c>
      <c r="H3746">
        <v>40</v>
      </c>
      <c r="I3746">
        <v>150</v>
      </c>
      <c r="J3746">
        <v>6000</v>
      </c>
      <c r="K3746">
        <v>2100</v>
      </c>
      <c r="L3746" s="17" t="s">
        <v>17</v>
      </c>
      <c r="M3746" s="21">
        <v>46205</v>
      </c>
      <c r="N3746">
        <v>2021</v>
      </c>
      <c r="O3746">
        <v>2</v>
      </c>
      <c r="P3746" s="17" t="s">
        <v>142</v>
      </c>
      <c r="Q3746" t="b" cm="1">
        <f t="array" ref="Q3746">IF(Table1__2[[#This Row],[Product]]="Men's",Male)</f>
        <v>0</v>
      </c>
      <c r="R3746" t="str">
        <f>IF(Table1__2[[#This Row],[Product]]="Men's Street Footwear","Male","Female")</f>
        <v>Female</v>
      </c>
    </row>
    <row r="3747" spans="1:18" x14ac:dyDescent="0.25">
      <c r="A3747" s="17" t="s">
        <v>61</v>
      </c>
      <c r="B3747">
        <v>1185732</v>
      </c>
      <c r="C3747" s="20">
        <v>44239</v>
      </c>
      <c r="D3747" s="17" t="s">
        <v>14</v>
      </c>
      <c r="E3747" s="17" t="s">
        <v>131</v>
      </c>
      <c r="F3747" s="17" t="s">
        <v>132</v>
      </c>
      <c r="G3747" s="17" t="s">
        <v>21</v>
      </c>
      <c r="H3747">
        <v>55</v>
      </c>
      <c r="I3747">
        <v>225</v>
      </c>
      <c r="J3747">
        <v>12375.000000000002</v>
      </c>
      <c r="K3747">
        <v>4331.25</v>
      </c>
      <c r="L3747" s="17" t="s">
        <v>17</v>
      </c>
      <c r="M3747" s="21">
        <v>46206</v>
      </c>
      <c r="N3747">
        <v>2021</v>
      </c>
      <c r="O3747">
        <v>2</v>
      </c>
      <c r="P3747" s="17" t="s">
        <v>142</v>
      </c>
      <c r="Q3747" t="b" cm="1">
        <f t="array" ref="Q3747">IF(Table1__2[[#This Row],[Product]]="Men's",Male)</f>
        <v>0</v>
      </c>
      <c r="R3747" t="str">
        <f>IF(Table1__2[[#This Row],[Product]]="Men's Street Footwear","Male","Female")</f>
        <v>Female</v>
      </c>
    </row>
    <row r="3748" spans="1:18" x14ac:dyDescent="0.25">
      <c r="A3748" s="17" t="s">
        <v>61</v>
      </c>
      <c r="B3748">
        <v>1185732</v>
      </c>
      <c r="C3748" s="20">
        <v>44239</v>
      </c>
      <c r="D3748" s="17" t="s">
        <v>14</v>
      </c>
      <c r="E3748" s="17" t="s">
        <v>131</v>
      </c>
      <c r="F3748" s="17" t="s">
        <v>132</v>
      </c>
      <c r="G3748" s="17" t="s">
        <v>22</v>
      </c>
      <c r="H3748">
        <v>45</v>
      </c>
      <c r="I3748">
        <v>325</v>
      </c>
      <c r="J3748">
        <v>14625</v>
      </c>
      <c r="K3748">
        <v>5850</v>
      </c>
      <c r="L3748" s="17" t="s">
        <v>17</v>
      </c>
      <c r="M3748" s="21">
        <v>46207</v>
      </c>
      <c r="N3748">
        <v>2021</v>
      </c>
      <c r="O3748">
        <v>2</v>
      </c>
      <c r="P3748" s="17" t="s">
        <v>142</v>
      </c>
      <c r="Q3748" t="b" cm="1">
        <f t="array" ref="Q3748">IF(Table1__2[[#This Row],[Product]]="Men's",Male)</f>
        <v>0</v>
      </c>
      <c r="R3748" t="str">
        <f>IF(Table1__2[[#This Row],[Product]]="Men's Street Footwear","Male","Female")</f>
        <v>Female</v>
      </c>
    </row>
    <row r="3749" spans="1:18" x14ac:dyDescent="0.25">
      <c r="A3749" s="17" t="s">
        <v>61</v>
      </c>
      <c r="B3749">
        <v>1185732</v>
      </c>
      <c r="C3749" s="20">
        <v>44265</v>
      </c>
      <c r="D3749" s="17" t="s">
        <v>14</v>
      </c>
      <c r="E3749" s="17" t="s">
        <v>131</v>
      </c>
      <c r="F3749" s="17" t="s">
        <v>132</v>
      </c>
      <c r="G3749" s="17" t="s">
        <v>16</v>
      </c>
      <c r="H3749">
        <v>45</v>
      </c>
      <c r="I3749">
        <v>545</v>
      </c>
      <c r="J3749">
        <v>24525</v>
      </c>
      <c r="K3749">
        <v>11036.25</v>
      </c>
      <c r="L3749" s="17" t="s">
        <v>17</v>
      </c>
      <c r="M3749" s="21">
        <v>46208</v>
      </c>
      <c r="N3749">
        <v>2021</v>
      </c>
      <c r="O3749">
        <v>3</v>
      </c>
      <c r="P3749" s="17" t="s">
        <v>143</v>
      </c>
      <c r="Q3749" t="b" cm="1">
        <f t="array" ref="Q3749">IF(Table1__2[[#This Row],[Product]]="Men's",Male)</f>
        <v>0</v>
      </c>
      <c r="R3749" t="str">
        <f>IF(Table1__2[[#This Row],[Product]]="Men's Street Footwear","Male","Female")</f>
        <v>Male</v>
      </c>
    </row>
    <row r="3750" spans="1:18" x14ac:dyDescent="0.25">
      <c r="A3750" s="17" t="s">
        <v>61</v>
      </c>
      <c r="B3750">
        <v>1185732</v>
      </c>
      <c r="C3750" s="20">
        <v>44265</v>
      </c>
      <c r="D3750" s="17" t="s">
        <v>14</v>
      </c>
      <c r="E3750" s="17" t="s">
        <v>131</v>
      </c>
      <c r="F3750" s="17" t="s">
        <v>132</v>
      </c>
      <c r="G3750" s="17" t="s">
        <v>18</v>
      </c>
      <c r="H3750">
        <v>45</v>
      </c>
      <c r="I3750">
        <v>250</v>
      </c>
      <c r="J3750">
        <v>11250</v>
      </c>
      <c r="K3750">
        <v>5062.5</v>
      </c>
      <c r="L3750" s="17" t="s">
        <v>17</v>
      </c>
      <c r="M3750" s="21">
        <v>46209</v>
      </c>
      <c r="N3750">
        <v>2021</v>
      </c>
      <c r="O3750">
        <v>3</v>
      </c>
      <c r="P3750" s="17" t="s">
        <v>143</v>
      </c>
      <c r="Q3750" t="b" cm="1">
        <f t="array" ref="Q3750">IF(Table1__2[[#This Row],[Product]]="Men's",Male)</f>
        <v>0</v>
      </c>
      <c r="R3750" t="str">
        <f>IF(Table1__2[[#This Row],[Product]]="Men's Street Footwear","Male","Female")</f>
        <v>Female</v>
      </c>
    </row>
    <row r="3751" spans="1:18" x14ac:dyDescent="0.25">
      <c r="A3751" s="17" t="s">
        <v>61</v>
      </c>
      <c r="B3751">
        <v>1185732</v>
      </c>
      <c r="C3751" s="20">
        <v>44265</v>
      </c>
      <c r="D3751" s="17" t="s">
        <v>14</v>
      </c>
      <c r="E3751" s="17" t="s">
        <v>131</v>
      </c>
      <c r="F3751" s="17" t="s">
        <v>132</v>
      </c>
      <c r="G3751" s="17" t="s">
        <v>19</v>
      </c>
      <c r="H3751">
        <v>35</v>
      </c>
      <c r="I3751">
        <v>275</v>
      </c>
      <c r="J3751">
        <v>9625</v>
      </c>
      <c r="K3751">
        <v>3368.75</v>
      </c>
      <c r="L3751" s="17" t="s">
        <v>17</v>
      </c>
      <c r="M3751" s="21">
        <v>46210</v>
      </c>
      <c r="N3751">
        <v>2021</v>
      </c>
      <c r="O3751">
        <v>3</v>
      </c>
      <c r="P3751" s="17" t="s">
        <v>143</v>
      </c>
      <c r="Q3751" t="b" cm="1">
        <f t="array" ref="Q3751">IF(Table1__2[[#This Row],[Product]]="Men's",Male)</f>
        <v>0</v>
      </c>
      <c r="R3751" t="str">
        <f>IF(Table1__2[[#This Row],[Product]]="Men's Street Footwear","Male","Female")</f>
        <v>Female</v>
      </c>
    </row>
    <row r="3752" spans="1:18" x14ac:dyDescent="0.25">
      <c r="A3752" s="17" t="s">
        <v>61</v>
      </c>
      <c r="B3752">
        <v>1185732</v>
      </c>
      <c r="C3752" s="20">
        <v>44265</v>
      </c>
      <c r="D3752" s="17" t="s">
        <v>14</v>
      </c>
      <c r="E3752" s="17" t="s">
        <v>131</v>
      </c>
      <c r="F3752" s="17" t="s">
        <v>132</v>
      </c>
      <c r="G3752" s="17" t="s">
        <v>20</v>
      </c>
      <c r="H3752">
        <v>40</v>
      </c>
      <c r="I3752">
        <v>125</v>
      </c>
      <c r="J3752">
        <v>5000</v>
      </c>
      <c r="K3752">
        <v>1750</v>
      </c>
      <c r="L3752" s="17" t="s">
        <v>17</v>
      </c>
      <c r="M3752" s="21">
        <v>46211</v>
      </c>
      <c r="N3752">
        <v>2021</v>
      </c>
      <c r="O3752">
        <v>3</v>
      </c>
      <c r="P3752" s="17" t="s">
        <v>143</v>
      </c>
      <c r="Q3752" t="b" cm="1">
        <f t="array" ref="Q3752">IF(Table1__2[[#This Row],[Product]]="Men's",Male)</f>
        <v>0</v>
      </c>
      <c r="R3752" t="str">
        <f>IF(Table1__2[[#This Row],[Product]]="Men's Street Footwear","Male","Female")</f>
        <v>Female</v>
      </c>
    </row>
    <row r="3753" spans="1:18" x14ac:dyDescent="0.25">
      <c r="A3753" s="17" t="s">
        <v>61</v>
      </c>
      <c r="B3753">
        <v>1185732</v>
      </c>
      <c r="C3753" s="20">
        <v>44265</v>
      </c>
      <c r="D3753" s="17" t="s">
        <v>14</v>
      </c>
      <c r="E3753" s="17" t="s">
        <v>131</v>
      </c>
      <c r="F3753" s="17" t="s">
        <v>132</v>
      </c>
      <c r="G3753" s="17" t="s">
        <v>21</v>
      </c>
      <c r="H3753">
        <v>55</v>
      </c>
      <c r="I3753">
        <v>175</v>
      </c>
      <c r="J3753">
        <v>9625.0000000000018</v>
      </c>
      <c r="K3753">
        <v>3368.75</v>
      </c>
      <c r="L3753" s="17" t="s">
        <v>17</v>
      </c>
      <c r="M3753" s="21">
        <v>46212</v>
      </c>
      <c r="N3753">
        <v>2021</v>
      </c>
      <c r="O3753">
        <v>3</v>
      </c>
      <c r="P3753" s="17" t="s">
        <v>143</v>
      </c>
      <c r="Q3753" t="b" cm="1">
        <f t="array" ref="Q3753">IF(Table1__2[[#This Row],[Product]]="Men's",Male)</f>
        <v>0</v>
      </c>
      <c r="R3753" t="str">
        <f>IF(Table1__2[[#This Row],[Product]]="Men's Street Footwear","Male","Female")</f>
        <v>Female</v>
      </c>
    </row>
    <row r="3754" spans="1:18" x14ac:dyDescent="0.25">
      <c r="A3754" s="17" t="s">
        <v>61</v>
      </c>
      <c r="B3754">
        <v>1185732</v>
      </c>
      <c r="C3754" s="20">
        <v>44265</v>
      </c>
      <c r="D3754" s="17" t="s">
        <v>14</v>
      </c>
      <c r="E3754" s="17" t="s">
        <v>131</v>
      </c>
      <c r="F3754" s="17" t="s">
        <v>132</v>
      </c>
      <c r="G3754" s="17" t="s">
        <v>22</v>
      </c>
      <c r="H3754">
        <v>45</v>
      </c>
      <c r="I3754">
        <v>275</v>
      </c>
      <c r="J3754">
        <v>12375</v>
      </c>
      <c r="K3754">
        <v>4950</v>
      </c>
      <c r="L3754" s="17" t="s">
        <v>17</v>
      </c>
      <c r="M3754" s="21">
        <v>46213</v>
      </c>
      <c r="N3754">
        <v>2021</v>
      </c>
      <c r="O3754">
        <v>3</v>
      </c>
      <c r="P3754" s="17" t="s">
        <v>143</v>
      </c>
      <c r="Q3754" t="b" cm="1">
        <f t="array" ref="Q3754">IF(Table1__2[[#This Row],[Product]]="Men's",Male)</f>
        <v>0</v>
      </c>
      <c r="R3754" t="str">
        <f>IF(Table1__2[[#This Row],[Product]]="Men's Street Footwear","Male","Female")</f>
        <v>Female</v>
      </c>
    </row>
    <row r="3755" spans="1:18" x14ac:dyDescent="0.25">
      <c r="A3755" s="17" t="s">
        <v>61</v>
      </c>
      <c r="B3755">
        <v>1185732</v>
      </c>
      <c r="C3755" s="20">
        <v>44297</v>
      </c>
      <c r="D3755" s="17" t="s">
        <v>14</v>
      </c>
      <c r="E3755" s="17" t="s">
        <v>131</v>
      </c>
      <c r="F3755" s="17" t="s">
        <v>132</v>
      </c>
      <c r="G3755" s="17" t="s">
        <v>16</v>
      </c>
      <c r="H3755">
        <v>45</v>
      </c>
      <c r="I3755">
        <v>525</v>
      </c>
      <c r="J3755">
        <v>23625</v>
      </c>
      <c r="K3755">
        <v>10631.25</v>
      </c>
      <c r="L3755" s="17" t="s">
        <v>17</v>
      </c>
      <c r="M3755" s="21">
        <v>46214</v>
      </c>
      <c r="N3755">
        <v>2021</v>
      </c>
      <c r="O3755">
        <v>4</v>
      </c>
      <c r="P3755" s="17" t="s">
        <v>144</v>
      </c>
      <c r="Q3755" t="b" cm="1">
        <f t="array" ref="Q3755">IF(Table1__2[[#This Row],[Product]]="Men's",Male)</f>
        <v>0</v>
      </c>
      <c r="R3755" t="str">
        <f>IF(Table1__2[[#This Row],[Product]]="Men's Street Footwear","Male","Female")</f>
        <v>Male</v>
      </c>
    </row>
    <row r="3756" spans="1:18" x14ac:dyDescent="0.25">
      <c r="A3756" s="17" t="s">
        <v>61</v>
      </c>
      <c r="B3756">
        <v>1185732</v>
      </c>
      <c r="C3756" s="20">
        <v>44297</v>
      </c>
      <c r="D3756" s="17" t="s">
        <v>14</v>
      </c>
      <c r="E3756" s="17" t="s">
        <v>131</v>
      </c>
      <c r="F3756" s="17" t="s">
        <v>132</v>
      </c>
      <c r="G3756" s="17" t="s">
        <v>18</v>
      </c>
      <c r="H3756">
        <v>45</v>
      </c>
      <c r="I3756">
        <v>225</v>
      </c>
      <c r="J3756">
        <v>10125</v>
      </c>
      <c r="K3756">
        <v>4556.25</v>
      </c>
      <c r="L3756" s="17" t="s">
        <v>17</v>
      </c>
      <c r="M3756" s="21">
        <v>46215</v>
      </c>
      <c r="N3756">
        <v>2021</v>
      </c>
      <c r="O3756">
        <v>4</v>
      </c>
      <c r="P3756" s="17" t="s">
        <v>144</v>
      </c>
      <c r="Q3756" t="b" cm="1">
        <f t="array" ref="Q3756">IF(Table1__2[[#This Row],[Product]]="Men's",Male)</f>
        <v>0</v>
      </c>
      <c r="R3756" t="str">
        <f>IF(Table1__2[[#This Row],[Product]]="Men's Street Footwear","Male","Female")</f>
        <v>Female</v>
      </c>
    </row>
    <row r="3757" spans="1:18" x14ac:dyDescent="0.25">
      <c r="A3757" s="17" t="s">
        <v>61</v>
      </c>
      <c r="B3757">
        <v>1185732</v>
      </c>
      <c r="C3757" s="20">
        <v>44297</v>
      </c>
      <c r="D3757" s="17" t="s">
        <v>14</v>
      </c>
      <c r="E3757" s="17" t="s">
        <v>131</v>
      </c>
      <c r="F3757" s="17" t="s">
        <v>132</v>
      </c>
      <c r="G3757" s="17" t="s">
        <v>19</v>
      </c>
      <c r="H3757">
        <v>35</v>
      </c>
      <c r="I3757">
        <v>225</v>
      </c>
      <c r="J3757">
        <v>7875</v>
      </c>
      <c r="K3757">
        <v>2756.25</v>
      </c>
      <c r="L3757" s="17" t="s">
        <v>17</v>
      </c>
      <c r="M3757" s="21">
        <v>46216</v>
      </c>
      <c r="N3757">
        <v>2021</v>
      </c>
      <c r="O3757">
        <v>4</v>
      </c>
      <c r="P3757" s="17" t="s">
        <v>144</v>
      </c>
      <c r="Q3757" t="b" cm="1">
        <f t="array" ref="Q3757">IF(Table1__2[[#This Row],[Product]]="Men's",Male)</f>
        <v>0</v>
      </c>
      <c r="R3757" t="str">
        <f>IF(Table1__2[[#This Row],[Product]]="Men's Street Footwear","Male","Female")</f>
        <v>Female</v>
      </c>
    </row>
    <row r="3758" spans="1:18" x14ac:dyDescent="0.25">
      <c r="A3758" s="17" t="s">
        <v>61</v>
      </c>
      <c r="B3758">
        <v>1185732</v>
      </c>
      <c r="C3758" s="20">
        <v>44297</v>
      </c>
      <c r="D3758" s="17" t="s">
        <v>14</v>
      </c>
      <c r="E3758" s="17" t="s">
        <v>131</v>
      </c>
      <c r="F3758" s="17" t="s">
        <v>132</v>
      </c>
      <c r="G3758" s="17" t="s">
        <v>20</v>
      </c>
      <c r="H3758">
        <v>40</v>
      </c>
      <c r="I3758">
        <v>150</v>
      </c>
      <c r="J3758">
        <v>6000</v>
      </c>
      <c r="K3758">
        <v>2100</v>
      </c>
      <c r="L3758" s="17" t="s">
        <v>17</v>
      </c>
      <c r="M3758" s="21">
        <v>46217</v>
      </c>
      <c r="N3758">
        <v>2021</v>
      </c>
      <c r="O3758">
        <v>4</v>
      </c>
      <c r="P3758" s="17" t="s">
        <v>144</v>
      </c>
      <c r="Q3758" t="b" cm="1">
        <f t="array" ref="Q3758">IF(Table1__2[[#This Row],[Product]]="Men's",Male)</f>
        <v>0</v>
      </c>
      <c r="R3758" t="str">
        <f>IF(Table1__2[[#This Row],[Product]]="Men's Street Footwear","Male","Female")</f>
        <v>Female</v>
      </c>
    </row>
    <row r="3759" spans="1:18" x14ac:dyDescent="0.25">
      <c r="A3759" s="17" t="s">
        <v>61</v>
      </c>
      <c r="B3759">
        <v>1185732</v>
      </c>
      <c r="C3759" s="20">
        <v>44297</v>
      </c>
      <c r="D3759" s="17" t="s">
        <v>14</v>
      </c>
      <c r="E3759" s="17" t="s">
        <v>131</v>
      </c>
      <c r="F3759" s="17" t="s">
        <v>132</v>
      </c>
      <c r="G3759" s="17" t="s">
        <v>21</v>
      </c>
      <c r="H3759">
        <v>55</v>
      </c>
      <c r="I3759">
        <v>150</v>
      </c>
      <c r="J3759">
        <v>8250.0000000000018</v>
      </c>
      <c r="K3759">
        <v>2887.5</v>
      </c>
      <c r="L3759" s="17" t="s">
        <v>17</v>
      </c>
      <c r="M3759" s="21">
        <v>46218</v>
      </c>
      <c r="N3759">
        <v>2021</v>
      </c>
      <c r="O3759">
        <v>4</v>
      </c>
      <c r="P3759" s="17" t="s">
        <v>144</v>
      </c>
      <c r="Q3759" t="b" cm="1">
        <f t="array" ref="Q3759">IF(Table1__2[[#This Row],[Product]]="Men's",Male)</f>
        <v>0</v>
      </c>
      <c r="R3759" t="str">
        <f>IF(Table1__2[[#This Row],[Product]]="Men's Street Footwear","Male","Female")</f>
        <v>Female</v>
      </c>
    </row>
    <row r="3760" spans="1:18" x14ac:dyDescent="0.25">
      <c r="A3760" s="17" t="s">
        <v>61</v>
      </c>
      <c r="B3760">
        <v>1185732</v>
      </c>
      <c r="C3760" s="20">
        <v>44297</v>
      </c>
      <c r="D3760" s="17" t="s">
        <v>14</v>
      </c>
      <c r="E3760" s="17" t="s">
        <v>131</v>
      </c>
      <c r="F3760" s="17" t="s">
        <v>132</v>
      </c>
      <c r="G3760" s="17" t="s">
        <v>22</v>
      </c>
      <c r="H3760">
        <v>45</v>
      </c>
      <c r="I3760">
        <v>300</v>
      </c>
      <c r="J3760">
        <v>13500</v>
      </c>
      <c r="K3760">
        <v>5400</v>
      </c>
      <c r="L3760" s="17" t="s">
        <v>17</v>
      </c>
      <c r="M3760" s="21">
        <v>46219</v>
      </c>
      <c r="N3760">
        <v>2021</v>
      </c>
      <c r="O3760">
        <v>4</v>
      </c>
      <c r="P3760" s="17" t="s">
        <v>144</v>
      </c>
      <c r="Q3760" t="b" cm="1">
        <f t="array" ref="Q3760">IF(Table1__2[[#This Row],[Product]]="Men's",Male)</f>
        <v>0</v>
      </c>
      <c r="R3760" t="str">
        <f>IF(Table1__2[[#This Row],[Product]]="Men's Street Footwear","Male","Female")</f>
        <v>Female</v>
      </c>
    </row>
    <row r="3761" spans="1:18" x14ac:dyDescent="0.25">
      <c r="A3761" s="17" t="s">
        <v>61</v>
      </c>
      <c r="B3761">
        <v>1185732</v>
      </c>
      <c r="C3761" s="20">
        <v>44326</v>
      </c>
      <c r="D3761" s="17" t="s">
        <v>14</v>
      </c>
      <c r="E3761" s="17" t="s">
        <v>131</v>
      </c>
      <c r="F3761" s="17" t="s">
        <v>132</v>
      </c>
      <c r="G3761" s="17" t="s">
        <v>16</v>
      </c>
      <c r="H3761">
        <v>60</v>
      </c>
      <c r="I3761">
        <v>570</v>
      </c>
      <c r="J3761">
        <v>34200</v>
      </c>
      <c r="K3761">
        <v>15390</v>
      </c>
      <c r="L3761" s="17" t="s">
        <v>17</v>
      </c>
      <c r="M3761" s="21">
        <v>46220</v>
      </c>
      <c r="N3761">
        <v>2021</v>
      </c>
      <c r="O3761">
        <v>5</v>
      </c>
      <c r="P3761" s="17" t="s">
        <v>145</v>
      </c>
      <c r="Q3761" t="b" cm="1">
        <f t="array" ref="Q3761">IF(Table1__2[[#This Row],[Product]]="Men's",Male)</f>
        <v>0</v>
      </c>
      <c r="R3761" t="str">
        <f>IF(Table1__2[[#This Row],[Product]]="Men's Street Footwear","Male","Female")</f>
        <v>Male</v>
      </c>
    </row>
    <row r="3762" spans="1:18" x14ac:dyDescent="0.25">
      <c r="A3762" s="17" t="s">
        <v>61</v>
      </c>
      <c r="B3762">
        <v>1185732</v>
      </c>
      <c r="C3762" s="20">
        <v>44326</v>
      </c>
      <c r="D3762" s="17" t="s">
        <v>14</v>
      </c>
      <c r="E3762" s="17" t="s">
        <v>131</v>
      </c>
      <c r="F3762" s="17" t="s">
        <v>132</v>
      </c>
      <c r="G3762" s="17" t="s">
        <v>18</v>
      </c>
      <c r="H3762">
        <v>55</v>
      </c>
      <c r="I3762">
        <v>275</v>
      </c>
      <c r="J3762">
        <v>15125.000000000004</v>
      </c>
      <c r="K3762">
        <v>6806.25</v>
      </c>
      <c r="L3762" s="17" t="s">
        <v>17</v>
      </c>
      <c r="M3762" s="21">
        <v>46221</v>
      </c>
      <c r="N3762">
        <v>2021</v>
      </c>
      <c r="O3762">
        <v>5</v>
      </c>
      <c r="P3762" s="17" t="s">
        <v>145</v>
      </c>
      <c r="Q3762" t="b" cm="1">
        <f t="array" ref="Q3762">IF(Table1__2[[#This Row],[Product]]="Men's",Male)</f>
        <v>0</v>
      </c>
      <c r="R3762" t="str">
        <f>IF(Table1__2[[#This Row],[Product]]="Men's Street Footwear","Male","Female")</f>
        <v>Female</v>
      </c>
    </row>
    <row r="3763" spans="1:18" x14ac:dyDescent="0.25">
      <c r="A3763" s="17" t="s">
        <v>61</v>
      </c>
      <c r="B3763">
        <v>1185732</v>
      </c>
      <c r="C3763" s="20">
        <v>44326</v>
      </c>
      <c r="D3763" s="17" t="s">
        <v>14</v>
      </c>
      <c r="E3763" s="17" t="s">
        <v>131</v>
      </c>
      <c r="F3763" s="17" t="s">
        <v>132</v>
      </c>
      <c r="G3763" s="17" t="s">
        <v>19</v>
      </c>
      <c r="H3763">
        <v>50</v>
      </c>
      <c r="I3763">
        <v>300</v>
      </c>
      <c r="J3763">
        <v>15000</v>
      </c>
      <c r="K3763">
        <v>5250</v>
      </c>
      <c r="L3763" s="17" t="s">
        <v>17</v>
      </c>
      <c r="M3763" s="21">
        <v>46222</v>
      </c>
      <c r="N3763">
        <v>2021</v>
      </c>
      <c r="O3763">
        <v>5</v>
      </c>
      <c r="P3763" s="17" t="s">
        <v>145</v>
      </c>
      <c r="Q3763" t="b" cm="1">
        <f t="array" ref="Q3763">IF(Table1__2[[#This Row],[Product]]="Men's",Male)</f>
        <v>0</v>
      </c>
      <c r="R3763" t="str">
        <f>IF(Table1__2[[#This Row],[Product]]="Men's Street Footwear","Male","Female")</f>
        <v>Female</v>
      </c>
    </row>
    <row r="3764" spans="1:18" x14ac:dyDescent="0.25">
      <c r="A3764" s="17" t="s">
        <v>61</v>
      </c>
      <c r="B3764">
        <v>1185732</v>
      </c>
      <c r="C3764" s="20">
        <v>44326</v>
      </c>
      <c r="D3764" s="17" t="s">
        <v>14</v>
      </c>
      <c r="E3764" s="17" t="s">
        <v>131</v>
      </c>
      <c r="F3764" s="17" t="s">
        <v>132</v>
      </c>
      <c r="G3764" s="17" t="s">
        <v>20</v>
      </c>
      <c r="H3764">
        <v>50</v>
      </c>
      <c r="I3764">
        <v>250</v>
      </c>
      <c r="J3764">
        <v>12500</v>
      </c>
      <c r="K3764">
        <v>4375</v>
      </c>
      <c r="L3764" s="17" t="s">
        <v>17</v>
      </c>
      <c r="M3764" s="21">
        <v>46223</v>
      </c>
      <c r="N3764">
        <v>2021</v>
      </c>
      <c r="O3764">
        <v>5</v>
      </c>
      <c r="P3764" s="17" t="s">
        <v>145</v>
      </c>
      <c r="Q3764" t="b" cm="1">
        <f t="array" ref="Q3764">IF(Table1__2[[#This Row],[Product]]="Men's",Male)</f>
        <v>0</v>
      </c>
      <c r="R3764" t="str">
        <f>IF(Table1__2[[#This Row],[Product]]="Men's Street Footwear","Male","Female")</f>
        <v>Female</v>
      </c>
    </row>
    <row r="3765" spans="1:18" x14ac:dyDescent="0.25">
      <c r="A3765" s="17" t="s">
        <v>61</v>
      </c>
      <c r="B3765">
        <v>1185732</v>
      </c>
      <c r="C3765" s="20">
        <v>44326</v>
      </c>
      <c r="D3765" s="17" t="s">
        <v>14</v>
      </c>
      <c r="E3765" s="17" t="s">
        <v>131</v>
      </c>
      <c r="F3765" s="17" t="s">
        <v>132</v>
      </c>
      <c r="G3765" s="17" t="s">
        <v>21</v>
      </c>
      <c r="H3765">
        <v>60</v>
      </c>
      <c r="I3765">
        <v>275</v>
      </c>
      <c r="J3765">
        <v>16500</v>
      </c>
      <c r="K3765">
        <v>5775</v>
      </c>
      <c r="L3765" s="17" t="s">
        <v>17</v>
      </c>
      <c r="M3765" s="21">
        <v>46224</v>
      </c>
      <c r="N3765">
        <v>2021</v>
      </c>
      <c r="O3765">
        <v>5</v>
      </c>
      <c r="P3765" s="17" t="s">
        <v>145</v>
      </c>
      <c r="Q3765" t="b" cm="1">
        <f t="array" ref="Q3765">IF(Table1__2[[#This Row],[Product]]="Men's",Male)</f>
        <v>0</v>
      </c>
      <c r="R3765" t="str">
        <f>IF(Table1__2[[#This Row],[Product]]="Men's Street Footwear","Male","Female")</f>
        <v>Female</v>
      </c>
    </row>
    <row r="3766" spans="1:18" x14ac:dyDescent="0.25">
      <c r="A3766" s="17" t="s">
        <v>61</v>
      </c>
      <c r="B3766">
        <v>1185732</v>
      </c>
      <c r="C3766" s="20">
        <v>44326</v>
      </c>
      <c r="D3766" s="17" t="s">
        <v>14</v>
      </c>
      <c r="E3766" s="17" t="s">
        <v>131</v>
      </c>
      <c r="F3766" s="17" t="s">
        <v>132</v>
      </c>
      <c r="G3766" s="17" t="s">
        <v>22</v>
      </c>
      <c r="H3766">
        <v>65</v>
      </c>
      <c r="I3766">
        <v>400</v>
      </c>
      <c r="J3766">
        <v>26000</v>
      </c>
      <c r="K3766">
        <v>10400</v>
      </c>
      <c r="L3766" s="17" t="s">
        <v>17</v>
      </c>
      <c r="M3766" s="21">
        <v>46225</v>
      </c>
      <c r="N3766">
        <v>2021</v>
      </c>
      <c r="O3766">
        <v>5</v>
      </c>
      <c r="P3766" s="17" t="s">
        <v>145</v>
      </c>
      <c r="Q3766" t="b" cm="1">
        <f t="array" ref="Q3766">IF(Table1__2[[#This Row],[Product]]="Men's",Male)</f>
        <v>0</v>
      </c>
      <c r="R3766" t="str">
        <f>IF(Table1__2[[#This Row],[Product]]="Men's Street Footwear","Male","Female")</f>
        <v>Female</v>
      </c>
    </row>
    <row r="3767" spans="1:18" x14ac:dyDescent="0.25">
      <c r="A3767" s="17" t="s">
        <v>61</v>
      </c>
      <c r="B3767">
        <v>1185732</v>
      </c>
      <c r="C3767" s="20">
        <v>44359</v>
      </c>
      <c r="D3767" s="17" t="s">
        <v>14</v>
      </c>
      <c r="E3767" s="17" t="s">
        <v>131</v>
      </c>
      <c r="F3767" s="17" t="s">
        <v>132</v>
      </c>
      <c r="G3767" s="17" t="s">
        <v>16</v>
      </c>
      <c r="H3767">
        <v>60</v>
      </c>
      <c r="I3767">
        <v>650</v>
      </c>
      <c r="J3767">
        <v>39000</v>
      </c>
      <c r="K3767">
        <v>17550</v>
      </c>
      <c r="L3767" s="17" t="s">
        <v>17</v>
      </c>
      <c r="M3767" s="21">
        <v>46226</v>
      </c>
      <c r="N3767">
        <v>2021</v>
      </c>
      <c r="O3767">
        <v>6</v>
      </c>
      <c r="P3767" s="17" t="s">
        <v>152</v>
      </c>
      <c r="Q3767" t="b" cm="1">
        <f t="array" ref="Q3767">IF(Table1__2[[#This Row],[Product]]="Men's",Male)</f>
        <v>0</v>
      </c>
      <c r="R3767" t="str">
        <f>IF(Table1__2[[#This Row],[Product]]="Men's Street Footwear","Male","Female")</f>
        <v>Male</v>
      </c>
    </row>
    <row r="3768" spans="1:18" x14ac:dyDescent="0.25">
      <c r="A3768" s="17" t="s">
        <v>61</v>
      </c>
      <c r="B3768">
        <v>1185732</v>
      </c>
      <c r="C3768" s="20">
        <v>44359</v>
      </c>
      <c r="D3768" s="17" t="s">
        <v>14</v>
      </c>
      <c r="E3768" s="17" t="s">
        <v>131</v>
      </c>
      <c r="F3768" s="17" t="s">
        <v>132</v>
      </c>
      <c r="G3768" s="17" t="s">
        <v>18</v>
      </c>
      <c r="H3768">
        <v>55</v>
      </c>
      <c r="I3768">
        <v>400</v>
      </c>
      <c r="J3768">
        <v>22000.000000000004</v>
      </c>
      <c r="K3768">
        <v>9900</v>
      </c>
      <c r="L3768" s="17" t="s">
        <v>17</v>
      </c>
      <c r="M3768" s="21">
        <v>46227</v>
      </c>
      <c r="N3768">
        <v>2021</v>
      </c>
      <c r="O3768">
        <v>6</v>
      </c>
      <c r="P3768" s="17" t="s">
        <v>152</v>
      </c>
      <c r="Q3768" t="b" cm="1">
        <f t="array" ref="Q3768">IF(Table1__2[[#This Row],[Product]]="Men's",Male)</f>
        <v>0</v>
      </c>
      <c r="R3768" t="str">
        <f>IF(Table1__2[[#This Row],[Product]]="Men's Street Footwear","Male","Female")</f>
        <v>Female</v>
      </c>
    </row>
    <row r="3769" spans="1:18" x14ac:dyDescent="0.25">
      <c r="A3769" s="17" t="s">
        <v>61</v>
      </c>
      <c r="B3769">
        <v>1185732</v>
      </c>
      <c r="C3769" s="20">
        <v>44359</v>
      </c>
      <c r="D3769" s="17" t="s">
        <v>14</v>
      </c>
      <c r="E3769" s="17" t="s">
        <v>131</v>
      </c>
      <c r="F3769" s="17" t="s">
        <v>132</v>
      </c>
      <c r="G3769" s="17" t="s">
        <v>19</v>
      </c>
      <c r="H3769">
        <v>50</v>
      </c>
      <c r="I3769">
        <v>325</v>
      </c>
      <c r="J3769">
        <v>16250</v>
      </c>
      <c r="K3769">
        <v>5687.5</v>
      </c>
      <c r="L3769" s="17" t="s">
        <v>17</v>
      </c>
      <c r="M3769" s="21">
        <v>46228</v>
      </c>
      <c r="N3769">
        <v>2021</v>
      </c>
      <c r="O3769">
        <v>6</v>
      </c>
      <c r="P3769" s="17" t="s">
        <v>152</v>
      </c>
      <c r="Q3769" t="b" cm="1">
        <f t="array" ref="Q3769">IF(Table1__2[[#This Row],[Product]]="Men's",Male)</f>
        <v>0</v>
      </c>
      <c r="R3769" t="str">
        <f>IF(Table1__2[[#This Row],[Product]]="Men's Street Footwear","Male","Female")</f>
        <v>Female</v>
      </c>
    </row>
    <row r="3770" spans="1:18" x14ac:dyDescent="0.25">
      <c r="A3770" s="17" t="s">
        <v>61</v>
      </c>
      <c r="B3770">
        <v>1185732</v>
      </c>
      <c r="C3770" s="20">
        <v>44359</v>
      </c>
      <c r="D3770" s="17" t="s">
        <v>14</v>
      </c>
      <c r="E3770" s="17" t="s">
        <v>131</v>
      </c>
      <c r="F3770" s="17" t="s">
        <v>132</v>
      </c>
      <c r="G3770" s="17" t="s">
        <v>20</v>
      </c>
      <c r="H3770">
        <v>50</v>
      </c>
      <c r="I3770">
        <v>300</v>
      </c>
      <c r="J3770">
        <v>15000</v>
      </c>
      <c r="K3770">
        <v>5250</v>
      </c>
      <c r="L3770" s="17" t="s">
        <v>17</v>
      </c>
      <c r="M3770" s="21">
        <v>46229</v>
      </c>
      <c r="N3770">
        <v>2021</v>
      </c>
      <c r="O3770">
        <v>6</v>
      </c>
      <c r="P3770" s="17" t="s">
        <v>152</v>
      </c>
      <c r="Q3770" t="b" cm="1">
        <f t="array" ref="Q3770">IF(Table1__2[[#This Row],[Product]]="Men's",Male)</f>
        <v>0</v>
      </c>
      <c r="R3770" t="str">
        <f>IF(Table1__2[[#This Row],[Product]]="Men's Street Footwear","Male","Female")</f>
        <v>Female</v>
      </c>
    </row>
    <row r="3771" spans="1:18" x14ac:dyDescent="0.25">
      <c r="A3771" s="17" t="s">
        <v>61</v>
      </c>
      <c r="B3771">
        <v>1185732</v>
      </c>
      <c r="C3771" s="20">
        <v>44359</v>
      </c>
      <c r="D3771" s="17" t="s">
        <v>14</v>
      </c>
      <c r="E3771" s="17" t="s">
        <v>131</v>
      </c>
      <c r="F3771" s="17" t="s">
        <v>132</v>
      </c>
      <c r="G3771" s="17" t="s">
        <v>21</v>
      </c>
      <c r="H3771">
        <v>60</v>
      </c>
      <c r="I3771">
        <v>300</v>
      </c>
      <c r="J3771">
        <v>18000</v>
      </c>
      <c r="K3771">
        <v>6300</v>
      </c>
      <c r="L3771" s="17" t="s">
        <v>17</v>
      </c>
      <c r="M3771" s="21">
        <v>46230</v>
      </c>
      <c r="N3771">
        <v>2021</v>
      </c>
      <c r="O3771">
        <v>6</v>
      </c>
      <c r="P3771" s="17" t="s">
        <v>152</v>
      </c>
      <c r="Q3771" t="b" cm="1">
        <f t="array" ref="Q3771">IF(Table1__2[[#This Row],[Product]]="Men's",Male)</f>
        <v>0</v>
      </c>
      <c r="R3771" t="str">
        <f>IF(Table1__2[[#This Row],[Product]]="Men's Street Footwear","Male","Female")</f>
        <v>Female</v>
      </c>
    </row>
    <row r="3772" spans="1:18" x14ac:dyDescent="0.25">
      <c r="A3772" s="17" t="s">
        <v>61</v>
      </c>
      <c r="B3772">
        <v>1185732</v>
      </c>
      <c r="C3772" s="20">
        <v>44359</v>
      </c>
      <c r="D3772" s="17" t="s">
        <v>14</v>
      </c>
      <c r="E3772" s="17" t="s">
        <v>131</v>
      </c>
      <c r="F3772" s="17" t="s">
        <v>132</v>
      </c>
      <c r="G3772" s="17" t="s">
        <v>22</v>
      </c>
      <c r="H3772">
        <v>65</v>
      </c>
      <c r="I3772">
        <v>450</v>
      </c>
      <c r="J3772">
        <v>29250</v>
      </c>
      <c r="K3772">
        <v>11700</v>
      </c>
      <c r="L3772" s="17" t="s">
        <v>17</v>
      </c>
      <c r="M3772" s="21">
        <v>46231</v>
      </c>
      <c r="N3772">
        <v>2021</v>
      </c>
      <c r="O3772">
        <v>6</v>
      </c>
      <c r="P3772" s="17" t="s">
        <v>152</v>
      </c>
      <c r="Q3772" t="b" cm="1">
        <f t="array" ref="Q3772">IF(Table1__2[[#This Row],[Product]]="Men's",Male)</f>
        <v>0</v>
      </c>
      <c r="R3772" t="str">
        <f>IF(Table1__2[[#This Row],[Product]]="Men's Street Footwear","Male","Female")</f>
        <v>Female</v>
      </c>
    </row>
    <row r="3773" spans="1:18" x14ac:dyDescent="0.25">
      <c r="A3773" s="17" t="s">
        <v>61</v>
      </c>
      <c r="B3773">
        <v>1185732</v>
      </c>
      <c r="C3773" s="20">
        <v>44387</v>
      </c>
      <c r="D3773" s="17" t="s">
        <v>14</v>
      </c>
      <c r="E3773" s="17" t="s">
        <v>131</v>
      </c>
      <c r="F3773" s="17" t="s">
        <v>132</v>
      </c>
      <c r="G3773" s="17" t="s">
        <v>16</v>
      </c>
      <c r="H3773">
        <v>60</v>
      </c>
      <c r="I3773">
        <v>675</v>
      </c>
      <c r="J3773">
        <v>40500</v>
      </c>
      <c r="K3773">
        <v>18225</v>
      </c>
      <c r="L3773" s="17" t="s">
        <v>17</v>
      </c>
      <c r="M3773" s="21">
        <v>46232</v>
      </c>
      <c r="N3773">
        <v>2021</v>
      </c>
      <c r="O3773">
        <v>7</v>
      </c>
      <c r="P3773" s="17" t="s">
        <v>146</v>
      </c>
      <c r="Q3773" t="b" cm="1">
        <f t="array" ref="Q3773">IF(Table1__2[[#This Row],[Product]]="Men's",Male)</f>
        <v>0</v>
      </c>
      <c r="R3773" t="str">
        <f>IF(Table1__2[[#This Row],[Product]]="Men's Street Footwear","Male","Female")</f>
        <v>Male</v>
      </c>
    </row>
    <row r="3774" spans="1:18" x14ac:dyDescent="0.25">
      <c r="A3774" s="17" t="s">
        <v>61</v>
      </c>
      <c r="B3774">
        <v>1185732</v>
      </c>
      <c r="C3774" s="20">
        <v>44387</v>
      </c>
      <c r="D3774" s="17" t="s">
        <v>14</v>
      </c>
      <c r="E3774" s="17" t="s">
        <v>131</v>
      </c>
      <c r="F3774" s="17" t="s">
        <v>132</v>
      </c>
      <c r="G3774" s="17" t="s">
        <v>18</v>
      </c>
      <c r="H3774">
        <v>55</v>
      </c>
      <c r="I3774">
        <v>425</v>
      </c>
      <c r="J3774">
        <v>23375.000000000004</v>
      </c>
      <c r="K3774">
        <v>10518.75</v>
      </c>
      <c r="L3774" s="17" t="s">
        <v>17</v>
      </c>
      <c r="M3774" s="21">
        <v>46233</v>
      </c>
      <c r="N3774">
        <v>2021</v>
      </c>
      <c r="O3774">
        <v>7</v>
      </c>
      <c r="P3774" s="17" t="s">
        <v>146</v>
      </c>
      <c r="Q3774" t="b" cm="1">
        <f t="array" ref="Q3774">IF(Table1__2[[#This Row],[Product]]="Men's",Male)</f>
        <v>0</v>
      </c>
      <c r="R3774" t="str">
        <f>IF(Table1__2[[#This Row],[Product]]="Men's Street Footwear","Male","Female")</f>
        <v>Female</v>
      </c>
    </row>
    <row r="3775" spans="1:18" x14ac:dyDescent="0.25">
      <c r="A3775" s="17" t="s">
        <v>61</v>
      </c>
      <c r="B3775">
        <v>1185732</v>
      </c>
      <c r="C3775" s="20">
        <v>44387</v>
      </c>
      <c r="D3775" s="17" t="s">
        <v>14</v>
      </c>
      <c r="E3775" s="17" t="s">
        <v>131</v>
      </c>
      <c r="F3775" s="17" t="s">
        <v>132</v>
      </c>
      <c r="G3775" s="17" t="s">
        <v>19</v>
      </c>
      <c r="H3775">
        <v>50</v>
      </c>
      <c r="I3775">
        <v>350</v>
      </c>
      <c r="J3775">
        <v>17500</v>
      </c>
      <c r="K3775">
        <v>6125</v>
      </c>
      <c r="L3775" s="17" t="s">
        <v>17</v>
      </c>
      <c r="M3775" s="21">
        <v>46234</v>
      </c>
      <c r="N3775">
        <v>2021</v>
      </c>
      <c r="O3775">
        <v>7</v>
      </c>
      <c r="P3775" s="17" t="s">
        <v>146</v>
      </c>
      <c r="Q3775" t="b" cm="1">
        <f t="array" ref="Q3775">IF(Table1__2[[#This Row],[Product]]="Men's",Male)</f>
        <v>0</v>
      </c>
      <c r="R3775" t="str">
        <f>IF(Table1__2[[#This Row],[Product]]="Men's Street Footwear","Male","Female")</f>
        <v>Female</v>
      </c>
    </row>
    <row r="3776" spans="1:18" x14ac:dyDescent="0.25">
      <c r="A3776" s="17" t="s">
        <v>61</v>
      </c>
      <c r="B3776">
        <v>1185732</v>
      </c>
      <c r="C3776" s="20">
        <v>44387</v>
      </c>
      <c r="D3776" s="17" t="s">
        <v>14</v>
      </c>
      <c r="E3776" s="17" t="s">
        <v>131</v>
      </c>
      <c r="F3776" s="17" t="s">
        <v>132</v>
      </c>
      <c r="G3776" s="17" t="s">
        <v>20</v>
      </c>
      <c r="H3776">
        <v>50</v>
      </c>
      <c r="I3776">
        <v>300</v>
      </c>
      <c r="J3776">
        <v>15000</v>
      </c>
      <c r="K3776">
        <v>5250</v>
      </c>
      <c r="L3776" s="17" t="s">
        <v>17</v>
      </c>
      <c r="M3776" s="21">
        <v>46235</v>
      </c>
      <c r="N3776">
        <v>2021</v>
      </c>
      <c r="O3776">
        <v>7</v>
      </c>
      <c r="P3776" s="17" t="s">
        <v>146</v>
      </c>
      <c r="Q3776" t="b" cm="1">
        <f t="array" ref="Q3776">IF(Table1__2[[#This Row],[Product]]="Men's",Male)</f>
        <v>0</v>
      </c>
      <c r="R3776" t="str">
        <f>IF(Table1__2[[#This Row],[Product]]="Men's Street Footwear","Male","Female")</f>
        <v>Female</v>
      </c>
    </row>
    <row r="3777" spans="1:18" x14ac:dyDescent="0.25">
      <c r="A3777" s="17" t="s">
        <v>61</v>
      </c>
      <c r="B3777">
        <v>1185732</v>
      </c>
      <c r="C3777" s="20">
        <v>44387</v>
      </c>
      <c r="D3777" s="17" t="s">
        <v>14</v>
      </c>
      <c r="E3777" s="17" t="s">
        <v>131</v>
      </c>
      <c r="F3777" s="17" t="s">
        <v>132</v>
      </c>
      <c r="G3777" s="17" t="s">
        <v>21</v>
      </c>
      <c r="H3777">
        <v>60</v>
      </c>
      <c r="I3777">
        <v>325</v>
      </c>
      <c r="J3777">
        <v>19500</v>
      </c>
      <c r="K3777">
        <v>6825</v>
      </c>
      <c r="L3777" s="17" t="s">
        <v>17</v>
      </c>
      <c r="M3777" s="21">
        <v>46236</v>
      </c>
      <c r="N3777">
        <v>2021</v>
      </c>
      <c r="O3777">
        <v>7</v>
      </c>
      <c r="P3777" s="17" t="s">
        <v>146</v>
      </c>
      <c r="Q3777" t="b" cm="1">
        <f t="array" ref="Q3777">IF(Table1__2[[#This Row],[Product]]="Men's",Male)</f>
        <v>0</v>
      </c>
      <c r="R3777" t="str">
        <f>IF(Table1__2[[#This Row],[Product]]="Men's Street Footwear","Male","Female")</f>
        <v>Female</v>
      </c>
    </row>
    <row r="3778" spans="1:18" x14ac:dyDescent="0.25">
      <c r="A3778" s="17" t="s">
        <v>61</v>
      </c>
      <c r="B3778">
        <v>1185732</v>
      </c>
      <c r="C3778" s="20">
        <v>44387</v>
      </c>
      <c r="D3778" s="17" t="s">
        <v>14</v>
      </c>
      <c r="E3778" s="17" t="s">
        <v>131</v>
      </c>
      <c r="F3778" s="17" t="s">
        <v>132</v>
      </c>
      <c r="G3778" s="17" t="s">
        <v>22</v>
      </c>
      <c r="H3778">
        <v>65</v>
      </c>
      <c r="I3778">
        <v>500</v>
      </c>
      <c r="J3778">
        <v>32500</v>
      </c>
      <c r="K3778">
        <v>13000</v>
      </c>
      <c r="L3778" s="17" t="s">
        <v>17</v>
      </c>
      <c r="M3778" s="21">
        <v>46237</v>
      </c>
      <c r="N3778">
        <v>2021</v>
      </c>
      <c r="O3778">
        <v>7</v>
      </c>
      <c r="P3778" s="17" t="s">
        <v>146</v>
      </c>
      <c r="Q3778" t="b" cm="1">
        <f t="array" ref="Q3778">IF(Table1__2[[#This Row],[Product]]="Men's",Male)</f>
        <v>0</v>
      </c>
      <c r="R3778" t="str">
        <f>IF(Table1__2[[#This Row],[Product]]="Men's Street Footwear","Male","Female")</f>
        <v>Female</v>
      </c>
    </row>
    <row r="3779" spans="1:18" x14ac:dyDescent="0.25">
      <c r="A3779" s="17" t="s">
        <v>61</v>
      </c>
      <c r="B3779">
        <v>1185732</v>
      </c>
      <c r="C3779" s="20">
        <v>44419</v>
      </c>
      <c r="D3779" s="17" t="s">
        <v>14</v>
      </c>
      <c r="E3779" s="17" t="s">
        <v>131</v>
      </c>
      <c r="F3779" s="17" t="s">
        <v>132</v>
      </c>
      <c r="G3779" s="17" t="s">
        <v>16</v>
      </c>
      <c r="H3779">
        <v>60</v>
      </c>
      <c r="I3779">
        <v>650</v>
      </c>
      <c r="J3779">
        <v>39000</v>
      </c>
      <c r="K3779">
        <v>17550</v>
      </c>
      <c r="L3779" s="17" t="s">
        <v>17</v>
      </c>
      <c r="M3779" s="21">
        <v>46238</v>
      </c>
      <c r="N3779">
        <v>2021</v>
      </c>
      <c r="O3779">
        <v>8</v>
      </c>
      <c r="P3779" s="17" t="s">
        <v>147</v>
      </c>
      <c r="Q3779" t="b" cm="1">
        <f t="array" ref="Q3779">IF(Table1__2[[#This Row],[Product]]="Men's",Male)</f>
        <v>0</v>
      </c>
      <c r="R3779" t="str">
        <f>IF(Table1__2[[#This Row],[Product]]="Men's Street Footwear","Male","Female")</f>
        <v>Male</v>
      </c>
    </row>
    <row r="3780" spans="1:18" x14ac:dyDescent="0.25">
      <c r="A3780" s="17" t="s">
        <v>61</v>
      </c>
      <c r="B3780">
        <v>1185732</v>
      </c>
      <c r="C3780" s="20">
        <v>44419</v>
      </c>
      <c r="D3780" s="17" t="s">
        <v>14</v>
      </c>
      <c r="E3780" s="17" t="s">
        <v>131</v>
      </c>
      <c r="F3780" s="17" t="s">
        <v>132</v>
      </c>
      <c r="G3780" s="17" t="s">
        <v>18</v>
      </c>
      <c r="H3780">
        <v>55</v>
      </c>
      <c r="I3780">
        <v>425</v>
      </c>
      <c r="J3780">
        <v>23375.000000000004</v>
      </c>
      <c r="K3780">
        <v>10518.75</v>
      </c>
      <c r="L3780" s="17" t="s">
        <v>17</v>
      </c>
      <c r="M3780" s="21">
        <v>46239</v>
      </c>
      <c r="N3780">
        <v>2021</v>
      </c>
      <c r="O3780">
        <v>8</v>
      </c>
      <c r="P3780" s="17" t="s">
        <v>147</v>
      </c>
      <c r="Q3780" t="b" cm="1">
        <f t="array" ref="Q3780">IF(Table1__2[[#This Row],[Product]]="Men's",Male)</f>
        <v>0</v>
      </c>
      <c r="R3780" t="str">
        <f>IF(Table1__2[[#This Row],[Product]]="Men's Street Footwear","Male","Female")</f>
        <v>Female</v>
      </c>
    </row>
    <row r="3781" spans="1:18" x14ac:dyDescent="0.25">
      <c r="A3781" s="17" t="s">
        <v>61</v>
      </c>
      <c r="B3781">
        <v>1185732</v>
      </c>
      <c r="C3781" s="20">
        <v>44419</v>
      </c>
      <c r="D3781" s="17" t="s">
        <v>14</v>
      </c>
      <c r="E3781" s="17" t="s">
        <v>131</v>
      </c>
      <c r="F3781" s="17" t="s">
        <v>132</v>
      </c>
      <c r="G3781" s="17" t="s">
        <v>19</v>
      </c>
      <c r="H3781">
        <v>50</v>
      </c>
      <c r="I3781">
        <v>350</v>
      </c>
      <c r="J3781">
        <v>17500</v>
      </c>
      <c r="K3781">
        <v>6125</v>
      </c>
      <c r="L3781" s="17" t="s">
        <v>17</v>
      </c>
      <c r="M3781" s="21">
        <v>46240</v>
      </c>
      <c r="N3781">
        <v>2021</v>
      </c>
      <c r="O3781">
        <v>8</v>
      </c>
      <c r="P3781" s="17" t="s">
        <v>147</v>
      </c>
      <c r="Q3781" t="b" cm="1">
        <f t="array" ref="Q3781">IF(Table1__2[[#This Row],[Product]]="Men's",Male)</f>
        <v>0</v>
      </c>
      <c r="R3781" t="str">
        <f>IF(Table1__2[[#This Row],[Product]]="Men's Street Footwear","Male","Female")</f>
        <v>Female</v>
      </c>
    </row>
    <row r="3782" spans="1:18" x14ac:dyDescent="0.25">
      <c r="A3782" s="17" t="s">
        <v>61</v>
      </c>
      <c r="B3782">
        <v>1185732</v>
      </c>
      <c r="C3782" s="20">
        <v>44419</v>
      </c>
      <c r="D3782" s="17" t="s">
        <v>14</v>
      </c>
      <c r="E3782" s="17" t="s">
        <v>131</v>
      </c>
      <c r="F3782" s="17" t="s">
        <v>132</v>
      </c>
      <c r="G3782" s="17" t="s">
        <v>20</v>
      </c>
      <c r="H3782">
        <v>50</v>
      </c>
      <c r="I3782">
        <v>250</v>
      </c>
      <c r="J3782">
        <v>12500</v>
      </c>
      <c r="K3782">
        <v>4375</v>
      </c>
      <c r="L3782" s="17" t="s">
        <v>17</v>
      </c>
      <c r="M3782" s="21">
        <v>46241</v>
      </c>
      <c r="N3782">
        <v>2021</v>
      </c>
      <c r="O3782">
        <v>8</v>
      </c>
      <c r="P3782" s="17" t="s">
        <v>147</v>
      </c>
      <c r="Q3782" t="b" cm="1">
        <f t="array" ref="Q3782">IF(Table1__2[[#This Row],[Product]]="Men's",Male)</f>
        <v>0</v>
      </c>
      <c r="R3782" t="str">
        <f>IF(Table1__2[[#This Row],[Product]]="Men's Street Footwear","Male","Female")</f>
        <v>Female</v>
      </c>
    </row>
    <row r="3783" spans="1:18" x14ac:dyDescent="0.25">
      <c r="A3783" s="17" t="s">
        <v>61</v>
      </c>
      <c r="B3783">
        <v>1185732</v>
      </c>
      <c r="C3783" s="20">
        <v>44419</v>
      </c>
      <c r="D3783" s="17" t="s">
        <v>14</v>
      </c>
      <c r="E3783" s="17" t="s">
        <v>131</v>
      </c>
      <c r="F3783" s="17" t="s">
        <v>132</v>
      </c>
      <c r="G3783" s="17" t="s">
        <v>21</v>
      </c>
      <c r="H3783">
        <v>60</v>
      </c>
      <c r="I3783">
        <v>225</v>
      </c>
      <c r="J3783">
        <v>13500</v>
      </c>
      <c r="K3783">
        <v>4725</v>
      </c>
      <c r="L3783" s="17" t="s">
        <v>17</v>
      </c>
      <c r="M3783" s="21">
        <v>46242</v>
      </c>
      <c r="N3783">
        <v>2021</v>
      </c>
      <c r="O3783">
        <v>8</v>
      </c>
      <c r="P3783" s="17" t="s">
        <v>147</v>
      </c>
      <c r="Q3783" t="b" cm="1">
        <f t="array" ref="Q3783">IF(Table1__2[[#This Row],[Product]]="Men's",Male)</f>
        <v>0</v>
      </c>
      <c r="R3783" t="str">
        <f>IF(Table1__2[[#This Row],[Product]]="Men's Street Footwear","Male","Female")</f>
        <v>Female</v>
      </c>
    </row>
    <row r="3784" spans="1:18" x14ac:dyDescent="0.25">
      <c r="A3784" s="17" t="s">
        <v>61</v>
      </c>
      <c r="B3784">
        <v>1185732</v>
      </c>
      <c r="C3784" s="20">
        <v>44419</v>
      </c>
      <c r="D3784" s="17" t="s">
        <v>14</v>
      </c>
      <c r="E3784" s="17" t="s">
        <v>131</v>
      </c>
      <c r="F3784" s="17" t="s">
        <v>132</v>
      </c>
      <c r="G3784" s="17" t="s">
        <v>22</v>
      </c>
      <c r="H3784">
        <v>65</v>
      </c>
      <c r="I3784">
        <v>400</v>
      </c>
      <c r="J3784">
        <v>26000</v>
      </c>
      <c r="K3784">
        <v>10400</v>
      </c>
      <c r="L3784" s="17" t="s">
        <v>17</v>
      </c>
      <c r="M3784" s="21">
        <v>46243</v>
      </c>
      <c r="N3784">
        <v>2021</v>
      </c>
      <c r="O3784">
        <v>8</v>
      </c>
      <c r="P3784" s="17" t="s">
        <v>147</v>
      </c>
      <c r="Q3784" t="b" cm="1">
        <f t="array" ref="Q3784">IF(Table1__2[[#This Row],[Product]]="Men's",Male)</f>
        <v>0</v>
      </c>
      <c r="R3784" t="str">
        <f>IF(Table1__2[[#This Row],[Product]]="Men's Street Footwear","Male","Female")</f>
        <v>Female</v>
      </c>
    </row>
    <row r="3785" spans="1:18" x14ac:dyDescent="0.25">
      <c r="A3785" s="17" t="s">
        <v>61</v>
      </c>
      <c r="B3785">
        <v>1185732</v>
      </c>
      <c r="C3785" s="20">
        <v>44449</v>
      </c>
      <c r="D3785" s="17" t="s">
        <v>14</v>
      </c>
      <c r="E3785" s="17" t="s">
        <v>131</v>
      </c>
      <c r="F3785" s="17" t="s">
        <v>132</v>
      </c>
      <c r="G3785" s="17" t="s">
        <v>16</v>
      </c>
      <c r="H3785">
        <v>60</v>
      </c>
      <c r="I3785">
        <v>525</v>
      </c>
      <c r="J3785">
        <v>31500</v>
      </c>
      <c r="K3785">
        <v>14175</v>
      </c>
      <c r="L3785" s="17" t="s">
        <v>17</v>
      </c>
      <c r="M3785" s="21">
        <v>46244</v>
      </c>
      <c r="N3785">
        <v>2021</v>
      </c>
      <c r="O3785">
        <v>9</v>
      </c>
      <c r="P3785" s="17" t="s">
        <v>148</v>
      </c>
      <c r="Q3785" t="b" cm="1">
        <f t="array" ref="Q3785">IF(Table1__2[[#This Row],[Product]]="Men's",Male)</f>
        <v>0</v>
      </c>
      <c r="R3785" t="str">
        <f>IF(Table1__2[[#This Row],[Product]]="Men's Street Footwear","Male","Female")</f>
        <v>Male</v>
      </c>
    </row>
    <row r="3786" spans="1:18" x14ac:dyDescent="0.25">
      <c r="A3786" s="17" t="s">
        <v>61</v>
      </c>
      <c r="B3786">
        <v>1185732</v>
      </c>
      <c r="C3786" s="20">
        <v>44449</v>
      </c>
      <c r="D3786" s="17" t="s">
        <v>14</v>
      </c>
      <c r="E3786" s="17" t="s">
        <v>131</v>
      </c>
      <c r="F3786" s="17" t="s">
        <v>132</v>
      </c>
      <c r="G3786" s="17" t="s">
        <v>18</v>
      </c>
      <c r="H3786">
        <v>55</v>
      </c>
      <c r="I3786">
        <v>325</v>
      </c>
      <c r="J3786">
        <v>17875.000000000004</v>
      </c>
      <c r="K3786">
        <v>8043.75</v>
      </c>
      <c r="L3786" s="17" t="s">
        <v>17</v>
      </c>
      <c r="M3786" s="21">
        <v>46245</v>
      </c>
      <c r="N3786">
        <v>2021</v>
      </c>
      <c r="O3786">
        <v>9</v>
      </c>
      <c r="P3786" s="17" t="s">
        <v>148</v>
      </c>
      <c r="Q3786" t="b" cm="1">
        <f t="array" ref="Q3786">IF(Table1__2[[#This Row],[Product]]="Men's",Male)</f>
        <v>0</v>
      </c>
      <c r="R3786" t="str">
        <f>IF(Table1__2[[#This Row],[Product]]="Men's Street Footwear","Male","Female")</f>
        <v>Female</v>
      </c>
    </row>
    <row r="3787" spans="1:18" x14ac:dyDescent="0.25">
      <c r="A3787" s="17" t="s">
        <v>61</v>
      </c>
      <c r="B3787">
        <v>1185732</v>
      </c>
      <c r="C3787" s="20">
        <v>44449</v>
      </c>
      <c r="D3787" s="17" t="s">
        <v>14</v>
      </c>
      <c r="E3787" s="17" t="s">
        <v>131</v>
      </c>
      <c r="F3787" s="17" t="s">
        <v>132</v>
      </c>
      <c r="G3787" s="17" t="s">
        <v>19</v>
      </c>
      <c r="H3787">
        <v>50</v>
      </c>
      <c r="I3787">
        <v>225</v>
      </c>
      <c r="J3787">
        <v>11250</v>
      </c>
      <c r="K3787">
        <v>3937.5</v>
      </c>
      <c r="L3787" s="17" t="s">
        <v>17</v>
      </c>
      <c r="M3787" s="21">
        <v>46246</v>
      </c>
      <c r="N3787">
        <v>2021</v>
      </c>
      <c r="O3787">
        <v>9</v>
      </c>
      <c r="P3787" s="17" t="s">
        <v>148</v>
      </c>
      <c r="Q3787" t="b" cm="1">
        <f t="array" ref="Q3787">IF(Table1__2[[#This Row],[Product]]="Men's",Male)</f>
        <v>0</v>
      </c>
      <c r="R3787" t="str">
        <f>IF(Table1__2[[#This Row],[Product]]="Men's Street Footwear","Male","Female")</f>
        <v>Female</v>
      </c>
    </row>
    <row r="3788" spans="1:18" x14ac:dyDescent="0.25">
      <c r="A3788" s="17" t="s">
        <v>61</v>
      </c>
      <c r="B3788">
        <v>1185732</v>
      </c>
      <c r="C3788" s="20">
        <v>44449</v>
      </c>
      <c r="D3788" s="17" t="s">
        <v>14</v>
      </c>
      <c r="E3788" s="17" t="s">
        <v>131</v>
      </c>
      <c r="F3788" s="17" t="s">
        <v>132</v>
      </c>
      <c r="G3788" s="17" t="s">
        <v>20</v>
      </c>
      <c r="H3788">
        <v>50</v>
      </c>
      <c r="I3788">
        <v>200</v>
      </c>
      <c r="J3788">
        <v>10000</v>
      </c>
      <c r="K3788">
        <v>3500</v>
      </c>
      <c r="L3788" s="17" t="s">
        <v>17</v>
      </c>
      <c r="M3788" s="21">
        <v>46247</v>
      </c>
      <c r="N3788">
        <v>2021</v>
      </c>
      <c r="O3788">
        <v>9</v>
      </c>
      <c r="P3788" s="17" t="s">
        <v>148</v>
      </c>
      <c r="Q3788" t="b" cm="1">
        <f t="array" ref="Q3788">IF(Table1__2[[#This Row],[Product]]="Men's",Male)</f>
        <v>0</v>
      </c>
      <c r="R3788" t="str">
        <f>IF(Table1__2[[#This Row],[Product]]="Men's Street Footwear","Male","Female")</f>
        <v>Female</v>
      </c>
    </row>
    <row r="3789" spans="1:18" x14ac:dyDescent="0.25">
      <c r="A3789" s="17" t="s">
        <v>61</v>
      </c>
      <c r="B3789">
        <v>1185732</v>
      </c>
      <c r="C3789" s="20">
        <v>44449</v>
      </c>
      <c r="D3789" s="17" t="s">
        <v>14</v>
      </c>
      <c r="E3789" s="17" t="s">
        <v>131</v>
      </c>
      <c r="F3789" s="17" t="s">
        <v>132</v>
      </c>
      <c r="G3789" s="17" t="s">
        <v>21</v>
      </c>
      <c r="H3789">
        <v>60</v>
      </c>
      <c r="I3789">
        <v>200</v>
      </c>
      <c r="J3789">
        <v>12000</v>
      </c>
      <c r="K3789">
        <v>4200</v>
      </c>
      <c r="L3789" s="17" t="s">
        <v>17</v>
      </c>
      <c r="M3789" s="21">
        <v>46248</v>
      </c>
      <c r="N3789">
        <v>2021</v>
      </c>
      <c r="O3789">
        <v>9</v>
      </c>
      <c r="P3789" s="17" t="s">
        <v>148</v>
      </c>
      <c r="Q3789" t="b" cm="1">
        <f t="array" ref="Q3789">IF(Table1__2[[#This Row],[Product]]="Men's",Male)</f>
        <v>0</v>
      </c>
      <c r="R3789" t="str">
        <f>IF(Table1__2[[#This Row],[Product]]="Men's Street Footwear","Male","Female")</f>
        <v>Female</v>
      </c>
    </row>
    <row r="3790" spans="1:18" x14ac:dyDescent="0.25">
      <c r="A3790" s="17" t="s">
        <v>61</v>
      </c>
      <c r="B3790">
        <v>1185732</v>
      </c>
      <c r="C3790" s="20">
        <v>44449</v>
      </c>
      <c r="D3790" s="17" t="s">
        <v>14</v>
      </c>
      <c r="E3790" s="17" t="s">
        <v>131</v>
      </c>
      <c r="F3790" s="17" t="s">
        <v>132</v>
      </c>
      <c r="G3790" s="17" t="s">
        <v>22</v>
      </c>
      <c r="H3790">
        <v>65</v>
      </c>
      <c r="I3790">
        <v>300</v>
      </c>
      <c r="J3790">
        <v>19500</v>
      </c>
      <c r="K3790">
        <v>7800</v>
      </c>
      <c r="L3790" s="17" t="s">
        <v>17</v>
      </c>
      <c r="M3790" s="21">
        <v>46249</v>
      </c>
      <c r="N3790">
        <v>2021</v>
      </c>
      <c r="O3790">
        <v>9</v>
      </c>
      <c r="P3790" s="17" t="s">
        <v>148</v>
      </c>
      <c r="Q3790" t="b" cm="1">
        <f t="array" ref="Q3790">IF(Table1__2[[#This Row],[Product]]="Men's",Male)</f>
        <v>0</v>
      </c>
      <c r="R3790" t="str">
        <f>IF(Table1__2[[#This Row],[Product]]="Men's Street Footwear","Male","Female")</f>
        <v>Female</v>
      </c>
    </row>
    <row r="3791" spans="1:18" x14ac:dyDescent="0.25">
      <c r="A3791" s="17" t="s">
        <v>61</v>
      </c>
      <c r="B3791">
        <v>1185732</v>
      </c>
      <c r="C3791" s="20">
        <v>44481</v>
      </c>
      <c r="D3791" s="17" t="s">
        <v>14</v>
      </c>
      <c r="E3791" s="17" t="s">
        <v>131</v>
      </c>
      <c r="F3791" s="17" t="s">
        <v>132</v>
      </c>
      <c r="G3791" s="17" t="s">
        <v>16</v>
      </c>
      <c r="H3791">
        <v>65</v>
      </c>
      <c r="I3791">
        <v>475</v>
      </c>
      <c r="J3791">
        <v>30875</v>
      </c>
      <c r="K3791">
        <v>13893.75</v>
      </c>
      <c r="L3791" s="17" t="s">
        <v>17</v>
      </c>
      <c r="M3791" s="21">
        <v>46250</v>
      </c>
      <c r="N3791">
        <v>2021</v>
      </c>
      <c r="O3791">
        <v>10</v>
      </c>
      <c r="P3791" s="17" t="s">
        <v>149</v>
      </c>
      <c r="Q3791" t="b" cm="1">
        <f t="array" ref="Q3791">IF(Table1__2[[#This Row],[Product]]="Men's",Male)</f>
        <v>0</v>
      </c>
      <c r="R3791" t="str">
        <f>IF(Table1__2[[#This Row],[Product]]="Men's Street Footwear","Male","Female")</f>
        <v>Male</v>
      </c>
    </row>
    <row r="3792" spans="1:18" x14ac:dyDescent="0.25">
      <c r="A3792" s="17" t="s">
        <v>61</v>
      </c>
      <c r="B3792">
        <v>1185732</v>
      </c>
      <c r="C3792" s="20">
        <v>44481</v>
      </c>
      <c r="D3792" s="17" t="s">
        <v>14</v>
      </c>
      <c r="E3792" s="17" t="s">
        <v>131</v>
      </c>
      <c r="F3792" s="17" t="s">
        <v>132</v>
      </c>
      <c r="G3792" s="17" t="s">
        <v>18</v>
      </c>
      <c r="H3792">
        <v>60</v>
      </c>
      <c r="I3792">
        <v>300</v>
      </c>
      <c r="J3792">
        <v>18000.000000000004</v>
      </c>
      <c r="K3792">
        <v>8100</v>
      </c>
      <c r="L3792" s="17" t="s">
        <v>17</v>
      </c>
      <c r="M3792" s="21">
        <v>46251</v>
      </c>
      <c r="N3792">
        <v>2021</v>
      </c>
      <c r="O3792">
        <v>10</v>
      </c>
      <c r="P3792" s="17" t="s">
        <v>149</v>
      </c>
      <c r="Q3792" t="b" cm="1">
        <f t="array" ref="Q3792">IF(Table1__2[[#This Row],[Product]]="Men's",Male)</f>
        <v>0</v>
      </c>
      <c r="R3792" t="str">
        <f>IF(Table1__2[[#This Row],[Product]]="Men's Street Footwear","Male","Female")</f>
        <v>Female</v>
      </c>
    </row>
    <row r="3793" spans="1:18" x14ac:dyDescent="0.25">
      <c r="A3793" s="17" t="s">
        <v>61</v>
      </c>
      <c r="B3793">
        <v>1185732</v>
      </c>
      <c r="C3793" s="20">
        <v>44481</v>
      </c>
      <c r="D3793" s="17" t="s">
        <v>14</v>
      </c>
      <c r="E3793" s="17" t="s">
        <v>131</v>
      </c>
      <c r="F3793" s="17" t="s">
        <v>132</v>
      </c>
      <c r="G3793" s="17" t="s">
        <v>19</v>
      </c>
      <c r="H3793">
        <v>60</v>
      </c>
      <c r="I3793">
        <v>200</v>
      </c>
      <c r="J3793">
        <v>12000.000000000002</v>
      </c>
      <c r="K3793">
        <v>4200</v>
      </c>
      <c r="L3793" s="17" t="s">
        <v>17</v>
      </c>
      <c r="M3793" s="21">
        <v>46252</v>
      </c>
      <c r="N3793">
        <v>2021</v>
      </c>
      <c r="O3793">
        <v>10</v>
      </c>
      <c r="P3793" s="17" t="s">
        <v>149</v>
      </c>
      <c r="Q3793" t="b" cm="1">
        <f t="array" ref="Q3793">IF(Table1__2[[#This Row],[Product]]="Men's",Male)</f>
        <v>0</v>
      </c>
      <c r="R3793" t="str">
        <f>IF(Table1__2[[#This Row],[Product]]="Men's Street Footwear","Male","Female")</f>
        <v>Female</v>
      </c>
    </row>
    <row r="3794" spans="1:18" x14ac:dyDescent="0.25">
      <c r="A3794" s="17" t="s">
        <v>61</v>
      </c>
      <c r="B3794">
        <v>1185732</v>
      </c>
      <c r="C3794" s="20">
        <v>44481</v>
      </c>
      <c r="D3794" s="17" t="s">
        <v>14</v>
      </c>
      <c r="E3794" s="17" t="s">
        <v>131</v>
      </c>
      <c r="F3794" s="17" t="s">
        <v>132</v>
      </c>
      <c r="G3794" s="17" t="s">
        <v>20</v>
      </c>
      <c r="H3794">
        <v>60</v>
      </c>
      <c r="I3794">
        <v>175</v>
      </c>
      <c r="J3794">
        <v>10500.000000000002</v>
      </c>
      <c r="K3794">
        <v>3675</v>
      </c>
      <c r="L3794" s="17" t="s">
        <v>17</v>
      </c>
      <c r="M3794" s="21">
        <v>46253</v>
      </c>
      <c r="N3794">
        <v>2021</v>
      </c>
      <c r="O3794">
        <v>10</v>
      </c>
      <c r="P3794" s="17" t="s">
        <v>149</v>
      </c>
      <c r="Q3794" t="b" cm="1">
        <f t="array" ref="Q3794">IF(Table1__2[[#This Row],[Product]]="Men's",Male)</f>
        <v>0</v>
      </c>
      <c r="R3794" t="str">
        <f>IF(Table1__2[[#This Row],[Product]]="Men's Street Footwear","Male","Female")</f>
        <v>Female</v>
      </c>
    </row>
    <row r="3795" spans="1:18" x14ac:dyDescent="0.25">
      <c r="A3795" s="17" t="s">
        <v>61</v>
      </c>
      <c r="B3795">
        <v>1185732</v>
      </c>
      <c r="C3795" s="20">
        <v>44481</v>
      </c>
      <c r="D3795" s="17" t="s">
        <v>14</v>
      </c>
      <c r="E3795" s="17" t="s">
        <v>131</v>
      </c>
      <c r="F3795" s="17" t="s">
        <v>132</v>
      </c>
      <c r="G3795" s="17" t="s">
        <v>21</v>
      </c>
      <c r="H3795">
        <v>70</v>
      </c>
      <c r="I3795">
        <v>175</v>
      </c>
      <c r="J3795">
        <v>12250</v>
      </c>
      <c r="K3795">
        <v>4287.5</v>
      </c>
      <c r="L3795" s="17" t="s">
        <v>17</v>
      </c>
      <c r="M3795" s="21">
        <v>46254</v>
      </c>
      <c r="N3795">
        <v>2021</v>
      </c>
      <c r="O3795">
        <v>10</v>
      </c>
      <c r="P3795" s="17" t="s">
        <v>149</v>
      </c>
      <c r="Q3795" t="b" cm="1">
        <f t="array" ref="Q3795">IF(Table1__2[[#This Row],[Product]]="Men's",Male)</f>
        <v>0</v>
      </c>
      <c r="R3795" t="str">
        <f>IF(Table1__2[[#This Row],[Product]]="Men's Street Footwear","Male","Female")</f>
        <v>Female</v>
      </c>
    </row>
    <row r="3796" spans="1:18" x14ac:dyDescent="0.25">
      <c r="A3796" s="17" t="s">
        <v>30</v>
      </c>
      <c r="B3796">
        <v>1185732</v>
      </c>
      <c r="C3796" s="20">
        <v>44481</v>
      </c>
      <c r="D3796" s="17" t="s">
        <v>14</v>
      </c>
      <c r="E3796" s="17" t="s">
        <v>131</v>
      </c>
      <c r="F3796" s="17" t="s">
        <v>132</v>
      </c>
      <c r="G3796" s="17" t="s">
        <v>22</v>
      </c>
      <c r="H3796">
        <v>75</v>
      </c>
      <c r="I3796">
        <v>300</v>
      </c>
      <c r="J3796">
        <v>22500</v>
      </c>
      <c r="K3796">
        <v>9000</v>
      </c>
      <c r="L3796" s="17" t="s">
        <v>17</v>
      </c>
      <c r="M3796" s="21">
        <v>46255</v>
      </c>
      <c r="N3796">
        <v>2021</v>
      </c>
      <c r="O3796">
        <v>10</v>
      </c>
      <c r="P3796" s="17" t="s">
        <v>149</v>
      </c>
      <c r="Q3796" t="b" cm="1">
        <f t="array" ref="Q3796">IF(Table1__2[[#This Row],[Product]]="Men's",Male)</f>
        <v>0</v>
      </c>
      <c r="R3796" t="str">
        <f>IF(Table1__2[[#This Row],[Product]]="Men's Street Footwear","Male","Female")</f>
        <v>Female</v>
      </c>
    </row>
    <row r="3797" spans="1:18" x14ac:dyDescent="0.25">
      <c r="A3797" s="17" t="s">
        <v>30</v>
      </c>
      <c r="B3797">
        <v>1185732</v>
      </c>
      <c r="C3797" s="20">
        <v>44511</v>
      </c>
      <c r="D3797" s="17" t="s">
        <v>14</v>
      </c>
      <c r="E3797" s="17" t="s">
        <v>131</v>
      </c>
      <c r="F3797" s="17" t="s">
        <v>132</v>
      </c>
      <c r="G3797" s="17" t="s">
        <v>16</v>
      </c>
      <c r="H3797">
        <v>70</v>
      </c>
      <c r="I3797">
        <v>450</v>
      </c>
      <c r="J3797">
        <v>31500</v>
      </c>
      <c r="K3797">
        <v>14175</v>
      </c>
      <c r="L3797" s="17" t="s">
        <v>17</v>
      </c>
      <c r="M3797" s="21">
        <v>46256</v>
      </c>
      <c r="N3797">
        <v>2021</v>
      </c>
      <c r="O3797">
        <v>11</v>
      </c>
      <c r="P3797" s="17" t="s">
        <v>150</v>
      </c>
      <c r="Q3797" t="b" cm="1">
        <f t="array" ref="Q3797">IF(Table1__2[[#This Row],[Product]]="Men's",Male)</f>
        <v>0</v>
      </c>
      <c r="R3797" t="str">
        <f>IF(Table1__2[[#This Row],[Product]]="Men's Street Footwear","Male","Female")</f>
        <v>Male</v>
      </c>
    </row>
    <row r="3798" spans="1:18" x14ac:dyDescent="0.25">
      <c r="A3798" s="17" t="s">
        <v>30</v>
      </c>
      <c r="B3798">
        <v>1185732</v>
      </c>
      <c r="C3798" s="20">
        <v>44511</v>
      </c>
      <c r="D3798" s="17" t="s">
        <v>14</v>
      </c>
      <c r="E3798" s="17" t="s">
        <v>131</v>
      </c>
      <c r="F3798" s="17" t="s">
        <v>132</v>
      </c>
      <c r="G3798" s="17" t="s">
        <v>18</v>
      </c>
      <c r="H3798">
        <v>60</v>
      </c>
      <c r="I3798">
        <v>325</v>
      </c>
      <c r="J3798">
        <v>19500.000000000004</v>
      </c>
      <c r="K3798">
        <v>8775</v>
      </c>
      <c r="L3798" s="17" t="s">
        <v>17</v>
      </c>
      <c r="M3798" s="21">
        <v>46257</v>
      </c>
      <c r="N3798">
        <v>2021</v>
      </c>
      <c r="O3798">
        <v>11</v>
      </c>
      <c r="P3798" s="17" t="s">
        <v>150</v>
      </c>
      <c r="Q3798" t="b" cm="1">
        <f t="array" ref="Q3798">IF(Table1__2[[#This Row],[Product]]="Men's",Male)</f>
        <v>0</v>
      </c>
      <c r="R3798" t="str">
        <f>IF(Table1__2[[#This Row],[Product]]="Men's Street Footwear","Male","Female")</f>
        <v>Female</v>
      </c>
    </row>
    <row r="3799" spans="1:18" x14ac:dyDescent="0.25">
      <c r="A3799" s="17" t="s">
        <v>30</v>
      </c>
      <c r="B3799">
        <v>1185732</v>
      </c>
      <c r="C3799" s="20">
        <v>44511</v>
      </c>
      <c r="D3799" s="17" t="s">
        <v>14</v>
      </c>
      <c r="E3799" s="17" t="s">
        <v>131</v>
      </c>
      <c r="F3799" s="17" t="s">
        <v>132</v>
      </c>
      <c r="G3799" s="17" t="s">
        <v>19</v>
      </c>
      <c r="H3799">
        <v>60</v>
      </c>
      <c r="I3799">
        <v>320</v>
      </c>
      <c r="J3799">
        <v>19200.000000000004</v>
      </c>
      <c r="K3799">
        <v>6720</v>
      </c>
      <c r="L3799" s="17" t="s">
        <v>17</v>
      </c>
      <c r="M3799" s="21">
        <v>46258</v>
      </c>
      <c r="N3799">
        <v>2021</v>
      </c>
      <c r="O3799">
        <v>11</v>
      </c>
      <c r="P3799" s="17" t="s">
        <v>150</v>
      </c>
      <c r="Q3799" t="b" cm="1">
        <f t="array" ref="Q3799">IF(Table1__2[[#This Row],[Product]]="Men's",Male)</f>
        <v>0</v>
      </c>
      <c r="R3799" t="str">
        <f>IF(Table1__2[[#This Row],[Product]]="Men's Street Footwear","Male","Female")</f>
        <v>Female</v>
      </c>
    </row>
    <row r="3800" spans="1:18" x14ac:dyDescent="0.25">
      <c r="A3800" s="17" t="s">
        <v>61</v>
      </c>
      <c r="B3800">
        <v>1185732</v>
      </c>
      <c r="C3800" s="20">
        <v>44511</v>
      </c>
      <c r="D3800" s="17" t="s">
        <v>14</v>
      </c>
      <c r="E3800" s="17" t="s">
        <v>131</v>
      </c>
      <c r="F3800" s="17" t="s">
        <v>132</v>
      </c>
      <c r="G3800" s="17" t="s">
        <v>20</v>
      </c>
      <c r="H3800">
        <v>60</v>
      </c>
      <c r="I3800">
        <v>300</v>
      </c>
      <c r="J3800">
        <v>18000.000000000004</v>
      </c>
      <c r="K3800">
        <v>6300</v>
      </c>
      <c r="L3800" s="17" t="s">
        <v>17</v>
      </c>
      <c r="M3800" s="21">
        <v>46259</v>
      </c>
      <c r="N3800">
        <v>2021</v>
      </c>
      <c r="O3800">
        <v>11</v>
      </c>
      <c r="P3800" s="17" t="s">
        <v>150</v>
      </c>
      <c r="Q3800" t="b" cm="1">
        <f t="array" ref="Q3800">IF(Table1__2[[#This Row],[Product]]="Men's",Male)</f>
        <v>0</v>
      </c>
      <c r="R3800" t="str">
        <f>IF(Table1__2[[#This Row],[Product]]="Men's Street Footwear","Male","Female")</f>
        <v>Female</v>
      </c>
    </row>
    <row r="3801" spans="1:18" x14ac:dyDescent="0.25">
      <c r="A3801" s="17" t="s">
        <v>61</v>
      </c>
      <c r="B3801">
        <v>1185732</v>
      </c>
      <c r="C3801" s="20">
        <v>44511</v>
      </c>
      <c r="D3801" s="17" t="s">
        <v>14</v>
      </c>
      <c r="E3801" s="17" t="s">
        <v>131</v>
      </c>
      <c r="F3801" s="17" t="s">
        <v>132</v>
      </c>
      <c r="G3801" s="17" t="s">
        <v>21</v>
      </c>
      <c r="H3801">
        <v>70</v>
      </c>
      <c r="I3801">
        <v>275</v>
      </c>
      <c r="J3801">
        <v>19250</v>
      </c>
      <c r="K3801">
        <v>6737.5</v>
      </c>
      <c r="L3801" s="17" t="s">
        <v>17</v>
      </c>
      <c r="M3801" s="21">
        <v>46260</v>
      </c>
      <c r="N3801">
        <v>2021</v>
      </c>
      <c r="O3801">
        <v>11</v>
      </c>
      <c r="P3801" s="17" t="s">
        <v>150</v>
      </c>
      <c r="Q3801" t="b" cm="1">
        <f t="array" ref="Q3801">IF(Table1__2[[#This Row],[Product]]="Men's",Male)</f>
        <v>0</v>
      </c>
      <c r="R3801" t="str">
        <f>IF(Table1__2[[#This Row],[Product]]="Men's Street Footwear","Male","Female")</f>
        <v>Female</v>
      </c>
    </row>
    <row r="3802" spans="1:18" x14ac:dyDescent="0.25">
      <c r="A3802" s="17" t="s">
        <v>61</v>
      </c>
      <c r="B3802">
        <v>1185732</v>
      </c>
      <c r="C3802" s="20">
        <v>44511</v>
      </c>
      <c r="D3802" s="17" t="s">
        <v>14</v>
      </c>
      <c r="E3802" s="17" t="s">
        <v>131</v>
      </c>
      <c r="F3802" s="17" t="s">
        <v>132</v>
      </c>
      <c r="G3802" s="17" t="s">
        <v>22</v>
      </c>
      <c r="H3802">
        <v>75</v>
      </c>
      <c r="I3802">
        <v>375</v>
      </c>
      <c r="J3802">
        <v>28125</v>
      </c>
      <c r="K3802">
        <v>11250</v>
      </c>
      <c r="L3802" s="17" t="s">
        <v>17</v>
      </c>
      <c r="M3802" s="21">
        <v>46261</v>
      </c>
      <c r="N3802">
        <v>2021</v>
      </c>
      <c r="O3802">
        <v>11</v>
      </c>
      <c r="P3802" s="17" t="s">
        <v>150</v>
      </c>
      <c r="Q3802" t="b" cm="1">
        <f t="array" ref="Q3802">IF(Table1__2[[#This Row],[Product]]="Men's",Male)</f>
        <v>0</v>
      </c>
      <c r="R3802" t="str">
        <f>IF(Table1__2[[#This Row],[Product]]="Men's Street Footwear","Male","Female")</f>
        <v>Female</v>
      </c>
    </row>
    <row r="3803" spans="1:18" x14ac:dyDescent="0.25">
      <c r="A3803" s="17" t="s">
        <v>61</v>
      </c>
      <c r="B3803">
        <v>1185732</v>
      </c>
      <c r="C3803" s="20">
        <v>44540</v>
      </c>
      <c r="D3803" s="17" t="s">
        <v>14</v>
      </c>
      <c r="E3803" s="17" t="s">
        <v>131</v>
      </c>
      <c r="F3803" s="17" t="s">
        <v>132</v>
      </c>
      <c r="G3803" s="17" t="s">
        <v>16</v>
      </c>
      <c r="H3803">
        <v>70</v>
      </c>
      <c r="I3803">
        <v>600</v>
      </c>
      <c r="J3803">
        <v>42000</v>
      </c>
      <c r="K3803">
        <v>18900</v>
      </c>
      <c r="L3803" s="17" t="s">
        <v>17</v>
      </c>
      <c r="M3803" s="21">
        <v>46262</v>
      </c>
      <c r="N3803">
        <v>2021</v>
      </c>
      <c r="O3803">
        <v>12</v>
      </c>
      <c r="P3803" s="17" t="s">
        <v>151</v>
      </c>
      <c r="Q3803" t="b" cm="1">
        <f t="array" ref="Q3803">IF(Table1__2[[#This Row],[Product]]="Men's",Male)</f>
        <v>0</v>
      </c>
      <c r="R3803" t="str">
        <f>IF(Table1__2[[#This Row],[Product]]="Men's Street Footwear","Male","Female")</f>
        <v>Male</v>
      </c>
    </row>
    <row r="3804" spans="1:18" x14ac:dyDescent="0.25">
      <c r="A3804" s="17" t="s">
        <v>61</v>
      </c>
      <c r="B3804">
        <v>1185732</v>
      </c>
      <c r="C3804" s="20">
        <v>44540</v>
      </c>
      <c r="D3804" s="17" t="s">
        <v>14</v>
      </c>
      <c r="E3804" s="17" t="s">
        <v>131</v>
      </c>
      <c r="F3804" s="17" t="s">
        <v>132</v>
      </c>
      <c r="G3804" s="17" t="s">
        <v>18</v>
      </c>
      <c r="H3804">
        <v>60</v>
      </c>
      <c r="I3804">
        <v>400</v>
      </c>
      <c r="J3804">
        <v>24000.000000000004</v>
      </c>
      <c r="K3804">
        <v>10800</v>
      </c>
      <c r="L3804" s="17" t="s">
        <v>17</v>
      </c>
      <c r="M3804" s="21">
        <v>46263</v>
      </c>
      <c r="N3804">
        <v>2021</v>
      </c>
      <c r="O3804">
        <v>12</v>
      </c>
      <c r="P3804" s="17" t="s">
        <v>151</v>
      </c>
      <c r="Q3804" t="b" cm="1">
        <f t="array" ref="Q3804">IF(Table1__2[[#This Row],[Product]]="Men's",Male)</f>
        <v>0</v>
      </c>
      <c r="R3804" t="str">
        <f>IF(Table1__2[[#This Row],[Product]]="Men's Street Footwear","Male","Female")</f>
        <v>Female</v>
      </c>
    </row>
    <row r="3805" spans="1:18" x14ac:dyDescent="0.25">
      <c r="A3805" s="17" t="s">
        <v>61</v>
      </c>
      <c r="B3805">
        <v>1185732</v>
      </c>
      <c r="C3805" s="20">
        <v>44540</v>
      </c>
      <c r="D3805" s="17" t="s">
        <v>14</v>
      </c>
      <c r="E3805" s="17" t="s">
        <v>131</v>
      </c>
      <c r="F3805" s="17" t="s">
        <v>132</v>
      </c>
      <c r="G3805" s="17" t="s">
        <v>19</v>
      </c>
      <c r="H3805">
        <v>60</v>
      </c>
      <c r="I3805">
        <v>375</v>
      </c>
      <c r="J3805">
        <v>22500.000000000004</v>
      </c>
      <c r="K3805">
        <v>7875</v>
      </c>
      <c r="L3805" s="17" t="s">
        <v>17</v>
      </c>
      <c r="M3805" s="21">
        <v>46264</v>
      </c>
      <c r="N3805">
        <v>2021</v>
      </c>
      <c r="O3805">
        <v>12</v>
      </c>
      <c r="P3805" s="17" t="s">
        <v>151</v>
      </c>
      <c r="Q3805" t="b" cm="1">
        <f t="array" ref="Q3805">IF(Table1__2[[#This Row],[Product]]="Men's",Male)</f>
        <v>0</v>
      </c>
      <c r="R3805" t="str">
        <f>IF(Table1__2[[#This Row],[Product]]="Men's Street Footwear","Male","Female")</f>
        <v>Female</v>
      </c>
    </row>
    <row r="3806" spans="1:18" x14ac:dyDescent="0.25">
      <c r="A3806" s="17" t="s">
        <v>61</v>
      </c>
      <c r="B3806">
        <v>1185732</v>
      </c>
      <c r="C3806" s="20">
        <v>44540</v>
      </c>
      <c r="D3806" s="17" t="s">
        <v>14</v>
      </c>
      <c r="E3806" s="17" t="s">
        <v>131</v>
      </c>
      <c r="F3806" s="17" t="s">
        <v>132</v>
      </c>
      <c r="G3806" s="17" t="s">
        <v>20</v>
      </c>
      <c r="H3806">
        <v>60</v>
      </c>
      <c r="I3806">
        <v>325</v>
      </c>
      <c r="J3806">
        <v>19500.000000000004</v>
      </c>
      <c r="K3806">
        <v>6825</v>
      </c>
      <c r="L3806" s="17" t="s">
        <v>17</v>
      </c>
      <c r="M3806" s="21">
        <v>46265</v>
      </c>
      <c r="N3806">
        <v>2021</v>
      </c>
      <c r="O3806">
        <v>12</v>
      </c>
      <c r="P3806" s="17" t="s">
        <v>151</v>
      </c>
      <c r="Q3806" t="b" cm="1">
        <f t="array" ref="Q3806">IF(Table1__2[[#This Row],[Product]]="Men's",Male)</f>
        <v>0</v>
      </c>
      <c r="R3806" t="str">
        <f>IF(Table1__2[[#This Row],[Product]]="Men's Street Footwear","Male","Female")</f>
        <v>Female</v>
      </c>
    </row>
    <row r="3807" spans="1:18" x14ac:dyDescent="0.25">
      <c r="A3807" s="17" t="s">
        <v>61</v>
      </c>
      <c r="B3807">
        <v>1185732</v>
      </c>
      <c r="C3807" s="20">
        <v>44540</v>
      </c>
      <c r="D3807" s="17" t="s">
        <v>14</v>
      </c>
      <c r="E3807" s="17" t="s">
        <v>131</v>
      </c>
      <c r="F3807" s="17" t="s">
        <v>132</v>
      </c>
      <c r="G3807" s="17" t="s">
        <v>21</v>
      </c>
      <c r="H3807">
        <v>70</v>
      </c>
      <c r="I3807">
        <v>325</v>
      </c>
      <c r="J3807">
        <v>22750</v>
      </c>
      <c r="K3807">
        <v>7962.5</v>
      </c>
      <c r="L3807" s="17" t="s">
        <v>17</v>
      </c>
      <c r="M3807" s="21">
        <v>46266</v>
      </c>
      <c r="N3807">
        <v>2021</v>
      </c>
      <c r="O3807">
        <v>12</v>
      </c>
      <c r="P3807" s="17" t="s">
        <v>151</v>
      </c>
      <c r="Q3807" t="b" cm="1">
        <f t="array" ref="Q3807">IF(Table1__2[[#This Row],[Product]]="Men's",Male)</f>
        <v>0</v>
      </c>
      <c r="R3807" t="str">
        <f>IF(Table1__2[[#This Row],[Product]]="Men's Street Footwear","Male","Female")</f>
        <v>Female</v>
      </c>
    </row>
    <row r="3808" spans="1:18" x14ac:dyDescent="0.25">
      <c r="A3808" s="17" t="s">
        <v>61</v>
      </c>
      <c r="B3808">
        <v>1185732</v>
      </c>
      <c r="C3808" s="20">
        <v>44540</v>
      </c>
      <c r="D3808" s="17" t="s">
        <v>14</v>
      </c>
      <c r="E3808" s="17" t="s">
        <v>131</v>
      </c>
      <c r="F3808" s="17" t="s">
        <v>132</v>
      </c>
      <c r="G3808" s="17" t="s">
        <v>22</v>
      </c>
      <c r="H3808">
        <v>75</v>
      </c>
      <c r="I3808">
        <v>425</v>
      </c>
      <c r="J3808">
        <v>31875</v>
      </c>
      <c r="K3808">
        <v>12750</v>
      </c>
      <c r="L3808" s="17" t="s">
        <v>17</v>
      </c>
      <c r="M3808" s="21">
        <v>46267</v>
      </c>
      <c r="N3808">
        <v>2021</v>
      </c>
      <c r="O3808">
        <v>12</v>
      </c>
      <c r="P3808" s="17" t="s">
        <v>151</v>
      </c>
      <c r="Q3808" t="b" cm="1">
        <f t="array" ref="Q3808">IF(Table1__2[[#This Row],[Product]]="Men's",Male)</f>
        <v>0</v>
      </c>
      <c r="R3808" t="str">
        <f>IF(Table1__2[[#This Row],[Product]]="Men's Street Footwear","Male","Female")</f>
        <v>Female</v>
      </c>
    </row>
    <row r="3809" spans="1:18" x14ac:dyDescent="0.25">
      <c r="A3809" s="17" t="s">
        <v>61</v>
      </c>
      <c r="B3809">
        <v>1185732</v>
      </c>
      <c r="C3809" s="20">
        <v>44217</v>
      </c>
      <c r="D3809" s="17" t="s">
        <v>14</v>
      </c>
      <c r="E3809" s="17" t="s">
        <v>131</v>
      </c>
      <c r="F3809" s="17" t="s">
        <v>132</v>
      </c>
      <c r="G3809" s="17" t="s">
        <v>16</v>
      </c>
      <c r="H3809">
        <v>50</v>
      </c>
      <c r="I3809">
        <v>525</v>
      </c>
      <c r="J3809">
        <v>26250</v>
      </c>
      <c r="K3809">
        <v>10500</v>
      </c>
      <c r="L3809" s="17" t="s">
        <v>17</v>
      </c>
      <c r="M3809" s="21">
        <v>46268</v>
      </c>
      <c r="N3809">
        <v>2021</v>
      </c>
      <c r="O3809">
        <v>1</v>
      </c>
      <c r="P3809" s="17" t="s">
        <v>141</v>
      </c>
      <c r="Q3809" t="b" cm="1">
        <f t="array" ref="Q3809">IF(Table1__2[[#This Row],[Product]]="Men's",Male)</f>
        <v>0</v>
      </c>
      <c r="R3809" t="str">
        <f>IF(Table1__2[[#This Row],[Product]]="Men's Street Footwear","Male","Female")</f>
        <v>Male</v>
      </c>
    </row>
    <row r="3810" spans="1:18" x14ac:dyDescent="0.25">
      <c r="A3810" s="17" t="s">
        <v>61</v>
      </c>
      <c r="B3810">
        <v>1185732</v>
      </c>
      <c r="C3810" s="20">
        <v>44217</v>
      </c>
      <c r="D3810" s="17" t="s">
        <v>14</v>
      </c>
      <c r="E3810" s="17" t="s">
        <v>131</v>
      </c>
      <c r="F3810" s="17" t="s">
        <v>132</v>
      </c>
      <c r="G3810" s="17" t="s">
        <v>18</v>
      </c>
      <c r="H3810">
        <v>50</v>
      </c>
      <c r="I3810">
        <v>325</v>
      </c>
      <c r="J3810">
        <v>16250</v>
      </c>
      <c r="K3810">
        <v>6500</v>
      </c>
      <c r="L3810" s="17" t="s">
        <v>17</v>
      </c>
      <c r="M3810" s="21">
        <v>46269</v>
      </c>
      <c r="N3810">
        <v>2021</v>
      </c>
      <c r="O3810">
        <v>1</v>
      </c>
      <c r="P3810" s="17" t="s">
        <v>141</v>
      </c>
      <c r="Q3810" t="b" cm="1">
        <f t="array" ref="Q3810">IF(Table1__2[[#This Row],[Product]]="Men's",Male)</f>
        <v>0</v>
      </c>
      <c r="R3810" t="str">
        <f>IF(Table1__2[[#This Row],[Product]]="Men's Street Footwear","Male","Female")</f>
        <v>Female</v>
      </c>
    </row>
    <row r="3811" spans="1:18" x14ac:dyDescent="0.25">
      <c r="A3811" s="17" t="s">
        <v>61</v>
      </c>
      <c r="B3811">
        <v>1185732</v>
      </c>
      <c r="C3811" s="20">
        <v>44217</v>
      </c>
      <c r="D3811" s="17" t="s">
        <v>14</v>
      </c>
      <c r="E3811" s="17" t="s">
        <v>131</v>
      </c>
      <c r="F3811" s="17" t="s">
        <v>132</v>
      </c>
      <c r="G3811" s="17" t="s">
        <v>19</v>
      </c>
      <c r="H3811">
        <v>40</v>
      </c>
      <c r="I3811">
        <v>325</v>
      </c>
      <c r="J3811">
        <v>13000</v>
      </c>
      <c r="K3811">
        <v>3900</v>
      </c>
      <c r="L3811" s="17" t="s">
        <v>17</v>
      </c>
      <c r="M3811" s="21">
        <v>46270</v>
      </c>
      <c r="N3811">
        <v>2021</v>
      </c>
      <c r="O3811">
        <v>1</v>
      </c>
      <c r="P3811" s="17" t="s">
        <v>141</v>
      </c>
      <c r="Q3811" t="b" cm="1">
        <f t="array" ref="Q3811">IF(Table1__2[[#This Row],[Product]]="Men's",Male)</f>
        <v>0</v>
      </c>
      <c r="R3811" t="str">
        <f>IF(Table1__2[[#This Row],[Product]]="Men's Street Footwear","Male","Female")</f>
        <v>Female</v>
      </c>
    </row>
    <row r="3812" spans="1:18" x14ac:dyDescent="0.25">
      <c r="A3812" s="17" t="s">
        <v>61</v>
      </c>
      <c r="B3812">
        <v>1185732</v>
      </c>
      <c r="C3812" s="20">
        <v>44217</v>
      </c>
      <c r="D3812" s="17" t="s">
        <v>14</v>
      </c>
      <c r="E3812" s="17" t="s">
        <v>131</v>
      </c>
      <c r="F3812" s="17" t="s">
        <v>132</v>
      </c>
      <c r="G3812" s="17" t="s">
        <v>20</v>
      </c>
      <c r="H3812">
        <v>45</v>
      </c>
      <c r="I3812">
        <v>175</v>
      </c>
      <c r="J3812">
        <v>7874.9999999999982</v>
      </c>
      <c r="K3812">
        <v>2362.5</v>
      </c>
      <c r="L3812" s="17" t="s">
        <v>17</v>
      </c>
      <c r="M3812" s="21">
        <v>46271</v>
      </c>
      <c r="N3812">
        <v>2021</v>
      </c>
      <c r="O3812">
        <v>1</v>
      </c>
      <c r="P3812" s="17" t="s">
        <v>141</v>
      </c>
      <c r="Q3812" t="b" cm="1">
        <f t="array" ref="Q3812">IF(Table1__2[[#This Row],[Product]]="Men's",Male)</f>
        <v>0</v>
      </c>
      <c r="R3812" t="str">
        <f>IF(Table1__2[[#This Row],[Product]]="Men's Street Footwear","Male","Female")</f>
        <v>Female</v>
      </c>
    </row>
    <row r="3813" spans="1:18" x14ac:dyDescent="0.25">
      <c r="A3813" s="17" t="s">
        <v>61</v>
      </c>
      <c r="B3813">
        <v>1185732</v>
      </c>
      <c r="C3813" s="20">
        <v>44217</v>
      </c>
      <c r="D3813" s="17" t="s">
        <v>14</v>
      </c>
      <c r="E3813" s="17" t="s">
        <v>131</v>
      </c>
      <c r="F3813" s="17" t="s">
        <v>132</v>
      </c>
      <c r="G3813" s="17" t="s">
        <v>21</v>
      </c>
      <c r="H3813">
        <v>60</v>
      </c>
      <c r="I3813">
        <v>225</v>
      </c>
      <c r="J3813">
        <v>13500.000000000004</v>
      </c>
      <c r="K3813">
        <v>4050</v>
      </c>
      <c r="L3813" s="17" t="s">
        <v>17</v>
      </c>
      <c r="M3813" s="21">
        <v>46272</v>
      </c>
      <c r="N3813">
        <v>2021</v>
      </c>
      <c r="O3813">
        <v>1</v>
      </c>
      <c r="P3813" s="17" t="s">
        <v>141</v>
      </c>
      <c r="Q3813" t="b" cm="1">
        <f t="array" ref="Q3813">IF(Table1__2[[#This Row],[Product]]="Men's",Male)</f>
        <v>0</v>
      </c>
      <c r="R3813" t="str">
        <f>IF(Table1__2[[#This Row],[Product]]="Men's Street Footwear","Male","Female")</f>
        <v>Female</v>
      </c>
    </row>
    <row r="3814" spans="1:18" x14ac:dyDescent="0.25">
      <c r="A3814" s="17" t="s">
        <v>61</v>
      </c>
      <c r="B3814">
        <v>1185732</v>
      </c>
      <c r="C3814" s="20">
        <v>44217</v>
      </c>
      <c r="D3814" s="17" t="s">
        <v>14</v>
      </c>
      <c r="E3814" s="17" t="s">
        <v>131</v>
      </c>
      <c r="F3814" s="17" t="s">
        <v>132</v>
      </c>
      <c r="G3814" s="17" t="s">
        <v>22</v>
      </c>
      <c r="H3814">
        <v>50</v>
      </c>
      <c r="I3814">
        <v>325</v>
      </c>
      <c r="J3814">
        <v>16250</v>
      </c>
      <c r="K3814">
        <v>5687.5</v>
      </c>
      <c r="L3814" s="17" t="s">
        <v>17</v>
      </c>
      <c r="M3814" s="21">
        <v>46273</v>
      </c>
      <c r="N3814">
        <v>2021</v>
      </c>
      <c r="O3814">
        <v>1</v>
      </c>
      <c r="P3814" s="17" t="s">
        <v>141</v>
      </c>
      <c r="Q3814" t="b" cm="1">
        <f t="array" ref="Q3814">IF(Table1__2[[#This Row],[Product]]="Men's",Male)</f>
        <v>0</v>
      </c>
      <c r="R3814" t="str">
        <f>IF(Table1__2[[#This Row],[Product]]="Men's Street Footwear","Male","Female")</f>
        <v>Female</v>
      </c>
    </row>
    <row r="3815" spans="1:18" x14ac:dyDescent="0.25">
      <c r="A3815" s="17" t="s">
        <v>61</v>
      </c>
      <c r="B3815">
        <v>1185732</v>
      </c>
      <c r="C3815" s="20">
        <v>44246</v>
      </c>
      <c r="D3815" s="17" t="s">
        <v>14</v>
      </c>
      <c r="E3815" s="17" t="s">
        <v>131</v>
      </c>
      <c r="F3815" s="17" t="s">
        <v>132</v>
      </c>
      <c r="G3815" s="17" t="s">
        <v>16</v>
      </c>
      <c r="H3815">
        <v>50</v>
      </c>
      <c r="I3815">
        <v>600</v>
      </c>
      <c r="J3815">
        <v>30000</v>
      </c>
      <c r="K3815">
        <v>12000</v>
      </c>
      <c r="L3815" s="17" t="s">
        <v>17</v>
      </c>
      <c r="M3815" s="21">
        <v>46274</v>
      </c>
      <c r="N3815">
        <v>2021</v>
      </c>
      <c r="O3815">
        <v>2</v>
      </c>
      <c r="P3815" s="17" t="s">
        <v>142</v>
      </c>
      <c r="Q3815" t="b" cm="1">
        <f t="array" ref="Q3815">IF(Table1__2[[#This Row],[Product]]="Men's",Male)</f>
        <v>0</v>
      </c>
      <c r="R3815" t="str">
        <f>IF(Table1__2[[#This Row],[Product]]="Men's Street Footwear","Male","Female")</f>
        <v>Male</v>
      </c>
    </row>
    <row r="3816" spans="1:18" x14ac:dyDescent="0.25">
      <c r="A3816" s="17" t="s">
        <v>61</v>
      </c>
      <c r="B3816">
        <v>1185732</v>
      </c>
      <c r="C3816" s="20">
        <v>44246</v>
      </c>
      <c r="D3816" s="17" t="s">
        <v>14</v>
      </c>
      <c r="E3816" s="17" t="s">
        <v>131</v>
      </c>
      <c r="F3816" s="17" t="s">
        <v>132</v>
      </c>
      <c r="G3816" s="17" t="s">
        <v>18</v>
      </c>
      <c r="H3816">
        <v>50</v>
      </c>
      <c r="I3816">
        <v>250</v>
      </c>
      <c r="J3816">
        <v>12500</v>
      </c>
      <c r="K3816">
        <v>5000</v>
      </c>
      <c r="L3816" s="17" t="s">
        <v>17</v>
      </c>
      <c r="M3816" s="21">
        <v>46275</v>
      </c>
      <c r="N3816">
        <v>2021</v>
      </c>
      <c r="O3816">
        <v>2</v>
      </c>
      <c r="P3816" s="17" t="s">
        <v>142</v>
      </c>
      <c r="Q3816" t="b" cm="1">
        <f t="array" ref="Q3816">IF(Table1__2[[#This Row],[Product]]="Men's",Male)</f>
        <v>0</v>
      </c>
      <c r="R3816" t="str">
        <f>IF(Table1__2[[#This Row],[Product]]="Men's Street Footwear","Male","Female")</f>
        <v>Female</v>
      </c>
    </row>
    <row r="3817" spans="1:18" x14ac:dyDescent="0.25">
      <c r="A3817" s="17" t="s">
        <v>61</v>
      </c>
      <c r="B3817">
        <v>1185732</v>
      </c>
      <c r="C3817" s="20">
        <v>44246</v>
      </c>
      <c r="D3817" s="17" t="s">
        <v>14</v>
      </c>
      <c r="E3817" s="17" t="s">
        <v>131</v>
      </c>
      <c r="F3817" s="17" t="s">
        <v>132</v>
      </c>
      <c r="G3817" s="17" t="s">
        <v>19</v>
      </c>
      <c r="H3817">
        <v>40</v>
      </c>
      <c r="I3817">
        <v>300</v>
      </c>
      <c r="J3817">
        <v>12000</v>
      </c>
      <c r="K3817">
        <v>3600</v>
      </c>
      <c r="L3817" s="17" t="s">
        <v>17</v>
      </c>
      <c r="M3817" s="21">
        <v>46276</v>
      </c>
      <c r="N3817">
        <v>2021</v>
      </c>
      <c r="O3817">
        <v>2</v>
      </c>
      <c r="P3817" s="17" t="s">
        <v>142</v>
      </c>
      <c r="Q3817" t="b" cm="1">
        <f t="array" ref="Q3817">IF(Table1__2[[#This Row],[Product]]="Men's",Male)</f>
        <v>0</v>
      </c>
      <c r="R3817" t="str">
        <f>IF(Table1__2[[#This Row],[Product]]="Men's Street Footwear","Male","Female")</f>
        <v>Female</v>
      </c>
    </row>
    <row r="3818" spans="1:18" x14ac:dyDescent="0.25">
      <c r="A3818" s="17" t="s">
        <v>61</v>
      </c>
      <c r="B3818">
        <v>1185732</v>
      </c>
      <c r="C3818" s="20">
        <v>44246</v>
      </c>
      <c r="D3818" s="17" t="s">
        <v>14</v>
      </c>
      <c r="E3818" s="17" t="s">
        <v>133</v>
      </c>
      <c r="F3818" s="17" t="s">
        <v>134</v>
      </c>
      <c r="G3818" s="17" t="s">
        <v>20</v>
      </c>
      <c r="H3818">
        <v>45</v>
      </c>
      <c r="I3818">
        <v>200</v>
      </c>
      <c r="J3818">
        <v>8999.9999999999982</v>
      </c>
      <c r="K3818">
        <v>2700</v>
      </c>
      <c r="L3818" s="17" t="s">
        <v>17</v>
      </c>
      <c r="M3818" s="21">
        <v>46277</v>
      </c>
      <c r="N3818">
        <v>2021</v>
      </c>
      <c r="O3818">
        <v>2</v>
      </c>
      <c r="P3818" s="17" t="s">
        <v>142</v>
      </c>
      <c r="Q3818" t="b" cm="1">
        <f t="array" ref="Q3818">IF(Table1__2[[#This Row],[Product]]="Men's",Male)</f>
        <v>0</v>
      </c>
      <c r="R3818" t="str">
        <f>IF(Table1__2[[#This Row],[Product]]="Men's Street Footwear","Male","Female")</f>
        <v>Female</v>
      </c>
    </row>
    <row r="3819" spans="1:18" x14ac:dyDescent="0.25">
      <c r="A3819" s="17" t="s">
        <v>61</v>
      </c>
      <c r="B3819">
        <v>1185732</v>
      </c>
      <c r="C3819" s="20">
        <v>44246</v>
      </c>
      <c r="D3819" s="17" t="s">
        <v>14</v>
      </c>
      <c r="E3819" s="17" t="s">
        <v>133</v>
      </c>
      <c r="F3819" s="17" t="s">
        <v>134</v>
      </c>
      <c r="G3819" s="17" t="s">
        <v>21</v>
      </c>
      <c r="H3819">
        <v>60</v>
      </c>
      <c r="I3819">
        <v>275</v>
      </c>
      <c r="J3819">
        <v>16500.000000000004</v>
      </c>
      <c r="K3819">
        <v>4950</v>
      </c>
      <c r="L3819" s="17" t="s">
        <v>17</v>
      </c>
      <c r="M3819" s="21">
        <v>46278</v>
      </c>
      <c r="N3819">
        <v>2021</v>
      </c>
      <c r="O3819">
        <v>2</v>
      </c>
      <c r="P3819" s="17" t="s">
        <v>142</v>
      </c>
      <c r="Q3819" t="b" cm="1">
        <f t="array" ref="Q3819">IF(Table1__2[[#This Row],[Product]]="Men's",Male)</f>
        <v>0</v>
      </c>
      <c r="R3819" t="str">
        <f>IF(Table1__2[[#This Row],[Product]]="Men's Street Footwear","Male","Female")</f>
        <v>Female</v>
      </c>
    </row>
    <row r="3820" spans="1:18" x14ac:dyDescent="0.25">
      <c r="A3820" s="17" t="s">
        <v>61</v>
      </c>
      <c r="B3820">
        <v>1185732</v>
      </c>
      <c r="C3820" s="20">
        <v>44246</v>
      </c>
      <c r="D3820" s="17" t="s">
        <v>14</v>
      </c>
      <c r="E3820" s="17" t="s">
        <v>133</v>
      </c>
      <c r="F3820" s="17" t="s">
        <v>134</v>
      </c>
      <c r="G3820" s="17" t="s">
        <v>22</v>
      </c>
      <c r="H3820">
        <v>50</v>
      </c>
      <c r="I3820">
        <v>375</v>
      </c>
      <c r="J3820">
        <v>18750</v>
      </c>
      <c r="K3820">
        <v>6562.5</v>
      </c>
      <c r="L3820" s="17" t="s">
        <v>17</v>
      </c>
      <c r="M3820" s="21">
        <v>46279</v>
      </c>
      <c r="N3820">
        <v>2021</v>
      </c>
      <c r="O3820">
        <v>2</v>
      </c>
      <c r="P3820" s="17" t="s">
        <v>142</v>
      </c>
      <c r="Q3820" t="b" cm="1">
        <f t="array" ref="Q3820">IF(Table1__2[[#This Row],[Product]]="Men's",Male)</f>
        <v>0</v>
      </c>
      <c r="R3820" t="str">
        <f>IF(Table1__2[[#This Row],[Product]]="Men's Street Footwear","Male","Female")</f>
        <v>Female</v>
      </c>
    </row>
    <row r="3821" spans="1:18" x14ac:dyDescent="0.25">
      <c r="A3821" s="17" t="s">
        <v>61</v>
      </c>
      <c r="B3821">
        <v>1185732</v>
      </c>
      <c r="C3821" s="20">
        <v>44272</v>
      </c>
      <c r="D3821" s="17" t="s">
        <v>14</v>
      </c>
      <c r="E3821" s="17" t="s">
        <v>133</v>
      </c>
      <c r="F3821" s="17" t="s">
        <v>134</v>
      </c>
      <c r="G3821" s="17" t="s">
        <v>16</v>
      </c>
      <c r="H3821">
        <v>50</v>
      </c>
      <c r="I3821">
        <v>570</v>
      </c>
      <c r="J3821">
        <v>28500</v>
      </c>
      <c r="K3821">
        <v>11400</v>
      </c>
      <c r="L3821" s="17" t="s">
        <v>17</v>
      </c>
      <c r="M3821" s="21">
        <v>46280</v>
      </c>
      <c r="N3821">
        <v>2021</v>
      </c>
      <c r="O3821">
        <v>3</v>
      </c>
      <c r="P3821" s="17" t="s">
        <v>143</v>
      </c>
      <c r="Q3821" t="b" cm="1">
        <f t="array" ref="Q3821">IF(Table1__2[[#This Row],[Product]]="Men's",Male)</f>
        <v>0</v>
      </c>
      <c r="R3821" t="str">
        <f>IF(Table1__2[[#This Row],[Product]]="Men's Street Footwear","Male","Female")</f>
        <v>Male</v>
      </c>
    </row>
    <row r="3822" spans="1:18" x14ac:dyDescent="0.25">
      <c r="A3822" s="17" t="s">
        <v>61</v>
      </c>
      <c r="B3822">
        <v>1185732</v>
      </c>
      <c r="C3822" s="20">
        <v>44272</v>
      </c>
      <c r="D3822" s="17" t="s">
        <v>14</v>
      </c>
      <c r="E3822" s="17" t="s">
        <v>133</v>
      </c>
      <c r="F3822" s="17" t="s">
        <v>134</v>
      </c>
      <c r="G3822" s="17" t="s">
        <v>18</v>
      </c>
      <c r="H3822">
        <v>50</v>
      </c>
      <c r="I3822">
        <v>275</v>
      </c>
      <c r="J3822">
        <v>13750</v>
      </c>
      <c r="K3822">
        <v>5500</v>
      </c>
      <c r="L3822" s="17" t="s">
        <v>17</v>
      </c>
      <c r="M3822" s="21">
        <v>46281</v>
      </c>
      <c r="N3822">
        <v>2021</v>
      </c>
      <c r="O3822">
        <v>3</v>
      </c>
      <c r="P3822" s="17" t="s">
        <v>143</v>
      </c>
      <c r="Q3822" t="b" cm="1">
        <f t="array" ref="Q3822">IF(Table1__2[[#This Row],[Product]]="Men's",Male)</f>
        <v>0</v>
      </c>
      <c r="R3822" t="str">
        <f>IF(Table1__2[[#This Row],[Product]]="Men's Street Footwear","Male","Female")</f>
        <v>Female</v>
      </c>
    </row>
    <row r="3823" spans="1:18" x14ac:dyDescent="0.25">
      <c r="A3823" s="17" t="s">
        <v>61</v>
      </c>
      <c r="B3823">
        <v>1185732</v>
      </c>
      <c r="C3823" s="20">
        <v>44272</v>
      </c>
      <c r="D3823" s="17" t="s">
        <v>14</v>
      </c>
      <c r="E3823" s="17" t="s">
        <v>133</v>
      </c>
      <c r="F3823" s="17" t="s">
        <v>134</v>
      </c>
      <c r="G3823" s="17" t="s">
        <v>19</v>
      </c>
      <c r="H3823">
        <v>40</v>
      </c>
      <c r="I3823">
        <v>300</v>
      </c>
      <c r="J3823">
        <v>12000</v>
      </c>
      <c r="K3823">
        <v>3600</v>
      </c>
      <c r="L3823" s="17" t="s">
        <v>17</v>
      </c>
      <c r="M3823" s="21">
        <v>46282</v>
      </c>
      <c r="N3823">
        <v>2021</v>
      </c>
      <c r="O3823">
        <v>3</v>
      </c>
      <c r="P3823" s="17" t="s">
        <v>143</v>
      </c>
      <c r="Q3823" t="b" cm="1">
        <f t="array" ref="Q3823">IF(Table1__2[[#This Row],[Product]]="Men's",Male)</f>
        <v>0</v>
      </c>
      <c r="R3823" t="str">
        <f>IF(Table1__2[[#This Row],[Product]]="Men's Street Footwear","Male","Female")</f>
        <v>Female</v>
      </c>
    </row>
    <row r="3824" spans="1:18" x14ac:dyDescent="0.25">
      <c r="A3824" s="17" t="s">
        <v>61</v>
      </c>
      <c r="B3824">
        <v>1185732</v>
      </c>
      <c r="C3824" s="20">
        <v>44272</v>
      </c>
      <c r="D3824" s="17" t="s">
        <v>14</v>
      </c>
      <c r="E3824" s="17" t="s">
        <v>133</v>
      </c>
      <c r="F3824" s="17" t="s">
        <v>134</v>
      </c>
      <c r="G3824" s="17" t="s">
        <v>20</v>
      </c>
      <c r="H3824">
        <v>45</v>
      </c>
      <c r="I3824">
        <v>150</v>
      </c>
      <c r="J3824">
        <v>6749.9999999999982</v>
      </c>
      <c r="K3824">
        <v>2025</v>
      </c>
      <c r="L3824" s="17" t="s">
        <v>17</v>
      </c>
      <c r="M3824" s="21">
        <v>46283</v>
      </c>
      <c r="N3824">
        <v>2021</v>
      </c>
      <c r="O3824">
        <v>3</v>
      </c>
      <c r="P3824" s="17" t="s">
        <v>143</v>
      </c>
      <c r="Q3824" t="b" cm="1">
        <f t="array" ref="Q3824">IF(Table1__2[[#This Row],[Product]]="Men's",Male)</f>
        <v>0</v>
      </c>
      <c r="R3824" t="str">
        <f>IF(Table1__2[[#This Row],[Product]]="Men's Street Footwear","Male","Female")</f>
        <v>Female</v>
      </c>
    </row>
    <row r="3825" spans="1:18" x14ac:dyDescent="0.25">
      <c r="A3825" s="17" t="s">
        <v>61</v>
      </c>
      <c r="B3825">
        <v>1185732</v>
      </c>
      <c r="C3825" s="20">
        <v>44272</v>
      </c>
      <c r="D3825" s="17" t="s">
        <v>14</v>
      </c>
      <c r="E3825" s="17" t="s">
        <v>133</v>
      </c>
      <c r="F3825" s="17" t="s">
        <v>134</v>
      </c>
      <c r="G3825" s="17" t="s">
        <v>21</v>
      </c>
      <c r="H3825">
        <v>60</v>
      </c>
      <c r="I3825">
        <v>200</v>
      </c>
      <c r="J3825">
        <v>12000.000000000002</v>
      </c>
      <c r="K3825">
        <v>3600</v>
      </c>
      <c r="L3825" s="17" t="s">
        <v>17</v>
      </c>
      <c r="M3825" s="21">
        <v>46284</v>
      </c>
      <c r="N3825">
        <v>2021</v>
      </c>
      <c r="O3825">
        <v>3</v>
      </c>
      <c r="P3825" s="17" t="s">
        <v>143</v>
      </c>
      <c r="Q3825" t="b" cm="1">
        <f t="array" ref="Q3825">IF(Table1__2[[#This Row],[Product]]="Men's",Male)</f>
        <v>0</v>
      </c>
      <c r="R3825" t="str">
        <f>IF(Table1__2[[#This Row],[Product]]="Men's Street Footwear","Male","Female")</f>
        <v>Female</v>
      </c>
    </row>
    <row r="3826" spans="1:18" x14ac:dyDescent="0.25">
      <c r="A3826" s="17" t="s">
        <v>61</v>
      </c>
      <c r="B3826">
        <v>1185732</v>
      </c>
      <c r="C3826" s="20">
        <v>44272</v>
      </c>
      <c r="D3826" s="17" t="s">
        <v>14</v>
      </c>
      <c r="E3826" s="17" t="s">
        <v>133</v>
      </c>
      <c r="F3826" s="17" t="s">
        <v>134</v>
      </c>
      <c r="G3826" s="17" t="s">
        <v>22</v>
      </c>
      <c r="H3826">
        <v>50</v>
      </c>
      <c r="I3826">
        <v>300</v>
      </c>
      <c r="J3826">
        <v>15000</v>
      </c>
      <c r="K3826">
        <v>5250</v>
      </c>
      <c r="L3826" s="17" t="s">
        <v>17</v>
      </c>
      <c r="M3826" s="21">
        <v>46285</v>
      </c>
      <c r="N3826">
        <v>2021</v>
      </c>
      <c r="O3826">
        <v>3</v>
      </c>
      <c r="P3826" s="17" t="s">
        <v>143</v>
      </c>
      <c r="Q3826" t="b" cm="1">
        <f t="array" ref="Q3826">IF(Table1__2[[#This Row],[Product]]="Men's",Male)</f>
        <v>0</v>
      </c>
      <c r="R3826" t="str">
        <f>IF(Table1__2[[#This Row],[Product]]="Men's Street Footwear","Male","Female")</f>
        <v>Female</v>
      </c>
    </row>
    <row r="3827" spans="1:18" x14ac:dyDescent="0.25">
      <c r="A3827" s="17" t="s">
        <v>61</v>
      </c>
      <c r="B3827">
        <v>1185732</v>
      </c>
      <c r="C3827" s="20">
        <v>44304</v>
      </c>
      <c r="D3827" s="17" t="s">
        <v>14</v>
      </c>
      <c r="E3827" s="17" t="s">
        <v>133</v>
      </c>
      <c r="F3827" s="17" t="s">
        <v>134</v>
      </c>
      <c r="G3827" s="17" t="s">
        <v>16</v>
      </c>
      <c r="H3827">
        <v>50</v>
      </c>
      <c r="I3827">
        <v>550</v>
      </c>
      <c r="J3827">
        <v>27500</v>
      </c>
      <c r="K3827">
        <v>11000</v>
      </c>
      <c r="L3827" s="17" t="s">
        <v>17</v>
      </c>
      <c r="M3827" s="21">
        <v>46286</v>
      </c>
      <c r="N3827">
        <v>2021</v>
      </c>
      <c r="O3827">
        <v>4</v>
      </c>
      <c r="P3827" s="17" t="s">
        <v>144</v>
      </c>
      <c r="Q3827" t="b" cm="1">
        <f t="array" ref="Q3827">IF(Table1__2[[#This Row],[Product]]="Men's",Male)</f>
        <v>0</v>
      </c>
      <c r="R3827" t="str">
        <f>IF(Table1__2[[#This Row],[Product]]="Men's Street Footwear","Male","Female")</f>
        <v>Male</v>
      </c>
    </row>
    <row r="3828" spans="1:18" x14ac:dyDescent="0.25">
      <c r="A3828" s="17" t="s">
        <v>61</v>
      </c>
      <c r="B3828">
        <v>1185732</v>
      </c>
      <c r="C3828" s="20">
        <v>44304</v>
      </c>
      <c r="D3828" s="17" t="s">
        <v>14</v>
      </c>
      <c r="E3828" s="17" t="s">
        <v>133</v>
      </c>
      <c r="F3828" s="17" t="s">
        <v>134</v>
      </c>
      <c r="G3828" s="17" t="s">
        <v>18</v>
      </c>
      <c r="H3828">
        <v>50</v>
      </c>
      <c r="I3828">
        <v>250</v>
      </c>
      <c r="J3828">
        <v>12500</v>
      </c>
      <c r="K3828">
        <v>5000</v>
      </c>
      <c r="L3828" s="17" t="s">
        <v>17</v>
      </c>
      <c r="M3828" s="21">
        <v>46287</v>
      </c>
      <c r="N3828">
        <v>2021</v>
      </c>
      <c r="O3828">
        <v>4</v>
      </c>
      <c r="P3828" s="17" t="s">
        <v>144</v>
      </c>
      <c r="Q3828" t="b" cm="1">
        <f t="array" ref="Q3828">IF(Table1__2[[#This Row],[Product]]="Men's",Male)</f>
        <v>0</v>
      </c>
      <c r="R3828" t="str">
        <f>IF(Table1__2[[#This Row],[Product]]="Men's Street Footwear","Male","Female")</f>
        <v>Female</v>
      </c>
    </row>
    <row r="3829" spans="1:18" x14ac:dyDescent="0.25">
      <c r="A3829" s="17" t="s">
        <v>61</v>
      </c>
      <c r="B3829">
        <v>1185732</v>
      </c>
      <c r="C3829" s="20">
        <v>44304</v>
      </c>
      <c r="D3829" s="17" t="s">
        <v>14</v>
      </c>
      <c r="E3829" s="17" t="s">
        <v>133</v>
      </c>
      <c r="F3829" s="17" t="s">
        <v>134</v>
      </c>
      <c r="G3829" s="17" t="s">
        <v>19</v>
      </c>
      <c r="H3829">
        <v>40</v>
      </c>
      <c r="I3829">
        <v>250</v>
      </c>
      <c r="J3829">
        <v>10000</v>
      </c>
      <c r="K3829">
        <v>3000</v>
      </c>
      <c r="L3829" s="17" t="s">
        <v>17</v>
      </c>
      <c r="M3829" s="21">
        <v>46288</v>
      </c>
      <c r="N3829">
        <v>2021</v>
      </c>
      <c r="O3829">
        <v>4</v>
      </c>
      <c r="P3829" s="17" t="s">
        <v>144</v>
      </c>
      <c r="Q3829" t="b" cm="1">
        <f t="array" ref="Q3829">IF(Table1__2[[#This Row],[Product]]="Men's",Male)</f>
        <v>0</v>
      </c>
      <c r="R3829" t="str">
        <f>IF(Table1__2[[#This Row],[Product]]="Men's Street Footwear","Male","Female")</f>
        <v>Female</v>
      </c>
    </row>
    <row r="3830" spans="1:18" x14ac:dyDescent="0.25">
      <c r="A3830" s="17" t="s">
        <v>61</v>
      </c>
      <c r="B3830">
        <v>1185732</v>
      </c>
      <c r="C3830" s="20">
        <v>44304</v>
      </c>
      <c r="D3830" s="17" t="s">
        <v>14</v>
      </c>
      <c r="E3830" s="17" t="s">
        <v>133</v>
      </c>
      <c r="F3830" s="17" t="s">
        <v>134</v>
      </c>
      <c r="G3830" s="17" t="s">
        <v>20</v>
      </c>
      <c r="H3830">
        <v>45</v>
      </c>
      <c r="I3830">
        <v>175</v>
      </c>
      <c r="J3830">
        <v>7874.9999999999982</v>
      </c>
      <c r="K3830">
        <v>2362.5</v>
      </c>
      <c r="L3830" s="17" t="s">
        <v>17</v>
      </c>
      <c r="M3830" s="21">
        <v>46289</v>
      </c>
      <c r="N3830">
        <v>2021</v>
      </c>
      <c r="O3830">
        <v>4</v>
      </c>
      <c r="P3830" s="17" t="s">
        <v>144</v>
      </c>
      <c r="Q3830" t="b" cm="1">
        <f t="array" ref="Q3830">IF(Table1__2[[#This Row],[Product]]="Men's",Male)</f>
        <v>0</v>
      </c>
      <c r="R3830" t="str">
        <f>IF(Table1__2[[#This Row],[Product]]="Men's Street Footwear","Male","Female")</f>
        <v>Female</v>
      </c>
    </row>
    <row r="3831" spans="1:18" x14ac:dyDescent="0.25">
      <c r="A3831" s="17" t="s">
        <v>61</v>
      </c>
      <c r="B3831">
        <v>1185732</v>
      </c>
      <c r="C3831" s="20">
        <v>44304</v>
      </c>
      <c r="D3831" s="17" t="s">
        <v>14</v>
      </c>
      <c r="E3831" s="17" t="s">
        <v>133</v>
      </c>
      <c r="F3831" s="17" t="s">
        <v>134</v>
      </c>
      <c r="G3831" s="17" t="s">
        <v>21</v>
      </c>
      <c r="H3831">
        <v>60</v>
      </c>
      <c r="I3831">
        <v>175</v>
      </c>
      <c r="J3831">
        <v>10500.000000000002</v>
      </c>
      <c r="K3831">
        <v>3150</v>
      </c>
      <c r="L3831" s="17" t="s">
        <v>17</v>
      </c>
      <c r="M3831" s="21">
        <v>46290</v>
      </c>
      <c r="N3831">
        <v>2021</v>
      </c>
      <c r="O3831">
        <v>4</v>
      </c>
      <c r="P3831" s="17" t="s">
        <v>144</v>
      </c>
      <c r="Q3831" t="b" cm="1">
        <f t="array" ref="Q3831">IF(Table1__2[[#This Row],[Product]]="Men's",Male)</f>
        <v>0</v>
      </c>
      <c r="R3831" t="str">
        <f>IF(Table1__2[[#This Row],[Product]]="Men's Street Footwear","Male","Female")</f>
        <v>Female</v>
      </c>
    </row>
    <row r="3832" spans="1:18" x14ac:dyDescent="0.25">
      <c r="A3832" s="17" t="s">
        <v>61</v>
      </c>
      <c r="B3832">
        <v>1185732</v>
      </c>
      <c r="C3832" s="20">
        <v>44304</v>
      </c>
      <c r="D3832" s="17" t="s">
        <v>14</v>
      </c>
      <c r="E3832" s="17" t="s">
        <v>133</v>
      </c>
      <c r="F3832" s="17" t="s">
        <v>134</v>
      </c>
      <c r="G3832" s="17" t="s">
        <v>22</v>
      </c>
      <c r="H3832">
        <v>50</v>
      </c>
      <c r="I3832">
        <v>325</v>
      </c>
      <c r="J3832">
        <v>16250</v>
      </c>
      <c r="K3832">
        <v>5687.5</v>
      </c>
      <c r="L3832" s="17" t="s">
        <v>17</v>
      </c>
      <c r="M3832" s="21">
        <v>46291</v>
      </c>
      <c r="N3832">
        <v>2021</v>
      </c>
      <c r="O3832">
        <v>4</v>
      </c>
      <c r="P3832" s="17" t="s">
        <v>144</v>
      </c>
      <c r="Q3832" t="b" cm="1">
        <f t="array" ref="Q3832">IF(Table1__2[[#This Row],[Product]]="Men's",Male)</f>
        <v>0</v>
      </c>
      <c r="R3832" t="str">
        <f>IF(Table1__2[[#This Row],[Product]]="Men's Street Footwear","Male","Female")</f>
        <v>Female</v>
      </c>
    </row>
    <row r="3833" spans="1:18" x14ac:dyDescent="0.25">
      <c r="A3833" s="17" t="s">
        <v>61</v>
      </c>
      <c r="B3833">
        <v>1185732</v>
      </c>
      <c r="C3833" s="20">
        <v>44333</v>
      </c>
      <c r="D3833" s="17" t="s">
        <v>14</v>
      </c>
      <c r="E3833" s="17" t="s">
        <v>133</v>
      </c>
      <c r="F3833" s="17" t="s">
        <v>134</v>
      </c>
      <c r="G3833" s="17" t="s">
        <v>16</v>
      </c>
      <c r="H3833">
        <v>65</v>
      </c>
      <c r="I3833">
        <v>595</v>
      </c>
      <c r="J3833">
        <v>38675</v>
      </c>
      <c r="K3833">
        <v>15470</v>
      </c>
      <c r="L3833" s="17" t="s">
        <v>17</v>
      </c>
      <c r="M3833" s="21">
        <v>46292</v>
      </c>
      <c r="N3833">
        <v>2021</v>
      </c>
      <c r="O3833">
        <v>5</v>
      </c>
      <c r="P3833" s="17" t="s">
        <v>145</v>
      </c>
      <c r="Q3833" t="b" cm="1">
        <f t="array" ref="Q3833">IF(Table1__2[[#This Row],[Product]]="Men's",Male)</f>
        <v>0</v>
      </c>
      <c r="R3833" t="str">
        <f>IF(Table1__2[[#This Row],[Product]]="Men's Street Footwear","Male","Female")</f>
        <v>Male</v>
      </c>
    </row>
    <row r="3834" spans="1:18" x14ac:dyDescent="0.25">
      <c r="A3834" s="17" t="s">
        <v>61</v>
      </c>
      <c r="B3834">
        <v>1185732</v>
      </c>
      <c r="C3834" s="20">
        <v>44333</v>
      </c>
      <c r="D3834" s="17" t="s">
        <v>14</v>
      </c>
      <c r="E3834" s="17" t="s">
        <v>133</v>
      </c>
      <c r="F3834" s="17" t="s">
        <v>134</v>
      </c>
      <c r="G3834" s="17" t="s">
        <v>18</v>
      </c>
      <c r="H3834">
        <v>60</v>
      </c>
      <c r="I3834">
        <v>300</v>
      </c>
      <c r="J3834">
        <v>18000.000000000004</v>
      </c>
      <c r="K3834">
        <v>7200</v>
      </c>
      <c r="L3834" s="17" t="s">
        <v>17</v>
      </c>
      <c r="M3834" s="21">
        <v>46293</v>
      </c>
      <c r="N3834">
        <v>2021</v>
      </c>
      <c r="O3834">
        <v>5</v>
      </c>
      <c r="P3834" s="17" t="s">
        <v>145</v>
      </c>
      <c r="Q3834" t="b" cm="1">
        <f t="array" ref="Q3834">IF(Table1__2[[#This Row],[Product]]="Men's",Male)</f>
        <v>0</v>
      </c>
      <c r="R3834" t="str">
        <f>IF(Table1__2[[#This Row],[Product]]="Men's Street Footwear","Male","Female")</f>
        <v>Female</v>
      </c>
    </row>
    <row r="3835" spans="1:18" x14ac:dyDescent="0.25">
      <c r="A3835" s="17" t="s">
        <v>61</v>
      </c>
      <c r="B3835">
        <v>1185732</v>
      </c>
      <c r="C3835" s="20">
        <v>44333</v>
      </c>
      <c r="D3835" s="17" t="s">
        <v>14</v>
      </c>
      <c r="E3835" s="17" t="s">
        <v>133</v>
      </c>
      <c r="F3835" s="17" t="s">
        <v>134</v>
      </c>
      <c r="G3835" s="17" t="s">
        <v>19</v>
      </c>
      <c r="H3835">
        <v>55</v>
      </c>
      <c r="I3835">
        <v>325</v>
      </c>
      <c r="J3835">
        <v>17875.000000000004</v>
      </c>
      <c r="K3835">
        <v>5362.5</v>
      </c>
      <c r="L3835" s="17" t="s">
        <v>17</v>
      </c>
      <c r="M3835" s="21">
        <v>46294</v>
      </c>
      <c r="N3835">
        <v>2021</v>
      </c>
      <c r="O3835">
        <v>5</v>
      </c>
      <c r="P3835" s="17" t="s">
        <v>145</v>
      </c>
      <c r="Q3835" t="b" cm="1">
        <f t="array" ref="Q3835">IF(Table1__2[[#This Row],[Product]]="Men's",Male)</f>
        <v>0</v>
      </c>
      <c r="R3835" t="str">
        <f>IF(Table1__2[[#This Row],[Product]]="Men's Street Footwear","Male","Female")</f>
        <v>Female</v>
      </c>
    </row>
    <row r="3836" spans="1:18" x14ac:dyDescent="0.25">
      <c r="A3836" s="17" t="s">
        <v>61</v>
      </c>
      <c r="B3836">
        <v>1185732</v>
      </c>
      <c r="C3836" s="20">
        <v>44333</v>
      </c>
      <c r="D3836" s="17" t="s">
        <v>14</v>
      </c>
      <c r="E3836" s="17" t="s">
        <v>133</v>
      </c>
      <c r="F3836" s="17" t="s">
        <v>134</v>
      </c>
      <c r="G3836" s="17" t="s">
        <v>20</v>
      </c>
      <c r="H3836">
        <v>55</v>
      </c>
      <c r="I3836">
        <v>275</v>
      </c>
      <c r="J3836">
        <v>15125.000000000004</v>
      </c>
      <c r="K3836">
        <v>4537.5</v>
      </c>
      <c r="L3836" s="17" t="s">
        <v>17</v>
      </c>
      <c r="M3836" s="21">
        <v>46295</v>
      </c>
      <c r="N3836">
        <v>2021</v>
      </c>
      <c r="O3836">
        <v>5</v>
      </c>
      <c r="P3836" s="17" t="s">
        <v>145</v>
      </c>
      <c r="Q3836" t="b" cm="1">
        <f t="array" ref="Q3836">IF(Table1__2[[#This Row],[Product]]="Men's",Male)</f>
        <v>0</v>
      </c>
      <c r="R3836" t="str">
        <f>IF(Table1__2[[#This Row],[Product]]="Men's Street Footwear","Male","Female")</f>
        <v>Female</v>
      </c>
    </row>
    <row r="3837" spans="1:18" x14ac:dyDescent="0.25">
      <c r="A3837" s="17" t="s">
        <v>61</v>
      </c>
      <c r="B3837">
        <v>1185732</v>
      </c>
      <c r="C3837" s="20">
        <v>44333</v>
      </c>
      <c r="D3837" s="17" t="s">
        <v>14</v>
      </c>
      <c r="E3837" s="17" t="s">
        <v>133</v>
      </c>
      <c r="F3837" s="17" t="s">
        <v>134</v>
      </c>
      <c r="G3837" s="17" t="s">
        <v>21</v>
      </c>
      <c r="H3837">
        <v>65</v>
      </c>
      <c r="I3837">
        <v>300</v>
      </c>
      <c r="J3837">
        <v>19500</v>
      </c>
      <c r="K3837">
        <v>5850</v>
      </c>
      <c r="L3837" s="17" t="s">
        <v>17</v>
      </c>
      <c r="M3837" s="21">
        <v>46296</v>
      </c>
      <c r="N3837">
        <v>2021</v>
      </c>
      <c r="O3837">
        <v>5</v>
      </c>
      <c r="P3837" s="17" t="s">
        <v>145</v>
      </c>
      <c r="Q3837" t="b" cm="1">
        <f t="array" ref="Q3837">IF(Table1__2[[#This Row],[Product]]="Men's",Male)</f>
        <v>0</v>
      </c>
      <c r="R3837" t="str">
        <f>IF(Table1__2[[#This Row],[Product]]="Men's Street Footwear","Male","Female")</f>
        <v>Female</v>
      </c>
    </row>
    <row r="3838" spans="1:18" x14ac:dyDescent="0.25">
      <c r="A3838" s="17" t="s">
        <v>61</v>
      </c>
      <c r="B3838">
        <v>1185732</v>
      </c>
      <c r="C3838" s="20">
        <v>44333</v>
      </c>
      <c r="D3838" s="17" t="s">
        <v>14</v>
      </c>
      <c r="E3838" s="17" t="s">
        <v>133</v>
      </c>
      <c r="F3838" s="17" t="s">
        <v>134</v>
      </c>
      <c r="G3838" s="17" t="s">
        <v>22</v>
      </c>
      <c r="H3838">
        <v>70</v>
      </c>
      <c r="I3838">
        <v>425</v>
      </c>
      <c r="J3838">
        <v>29750</v>
      </c>
      <c r="K3838">
        <v>10412.5</v>
      </c>
      <c r="L3838" s="17" t="s">
        <v>17</v>
      </c>
      <c r="M3838" s="21">
        <v>46297</v>
      </c>
      <c r="N3838">
        <v>2021</v>
      </c>
      <c r="O3838">
        <v>5</v>
      </c>
      <c r="P3838" s="17" t="s">
        <v>145</v>
      </c>
      <c r="Q3838" t="b" cm="1">
        <f t="array" ref="Q3838">IF(Table1__2[[#This Row],[Product]]="Men's",Male)</f>
        <v>0</v>
      </c>
      <c r="R3838" t="str">
        <f>IF(Table1__2[[#This Row],[Product]]="Men's Street Footwear","Male","Female")</f>
        <v>Female</v>
      </c>
    </row>
    <row r="3839" spans="1:18" x14ac:dyDescent="0.25">
      <c r="A3839" s="17" t="s">
        <v>61</v>
      </c>
      <c r="B3839">
        <v>1185732</v>
      </c>
      <c r="C3839" s="20">
        <v>44366</v>
      </c>
      <c r="D3839" s="17" t="s">
        <v>14</v>
      </c>
      <c r="E3839" s="17" t="s">
        <v>133</v>
      </c>
      <c r="F3839" s="17" t="s">
        <v>134</v>
      </c>
      <c r="G3839" s="17" t="s">
        <v>16</v>
      </c>
      <c r="H3839">
        <v>65</v>
      </c>
      <c r="I3839">
        <v>675</v>
      </c>
      <c r="J3839">
        <v>43875</v>
      </c>
      <c r="K3839">
        <v>17550</v>
      </c>
      <c r="L3839" s="17" t="s">
        <v>17</v>
      </c>
      <c r="M3839" s="21">
        <v>46298</v>
      </c>
      <c r="N3839">
        <v>2021</v>
      </c>
      <c r="O3839">
        <v>6</v>
      </c>
      <c r="P3839" s="17" t="s">
        <v>152</v>
      </c>
      <c r="Q3839" t="b" cm="1">
        <f t="array" ref="Q3839">IF(Table1__2[[#This Row],[Product]]="Men's",Male)</f>
        <v>0</v>
      </c>
      <c r="R3839" t="str">
        <f>IF(Table1__2[[#This Row],[Product]]="Men's Street Footwear","Male","Female")</f>
        <v>Male</v>
      </c>
    </row>
    <row r="3840" spans="1:18" x14ac:dyDescent="0.25">
      <c r="A3840" s="17" t="s">
        <v>61</v>
      </c>
      <c r="B3840">
        <v>1185732</v>
      </c>
      <c r="C3840" s="20">
        <v>44366</v>
      </c>
      <c r="D3840" s="17" t="s">
        <v>14</v>
      </c>
      <c r="E3840" s="17" t="s">
        <v>133</v>
      </c>
      <c r="F3840" s="17" t="s">
        <v>134</v>
      </c>
      <c r="G3840" s="17" t="s">
        <v>18</v>
      </c>
      <c r="H3840">
        <v>60</v>
      </c>
      <c r="I3840">
        <v>425</v>
      </c>
      <c r="J3840">
        <v>25500.000000000004</v>
      </c>
      <c r="K3840">
        <v>10200</v>
      </c>
      <c r="L3840" s="17" t="s">
        <v>17</v>
      </c>
      <c r="M3840" s="21">
        <v>46299</v>
      </c>
      <c r="N3840">
        <v>2021</v>
      </c>
      <c r="O3840">
        <v>6</v>
      </c>
      <c r="P3840" s="17" t="s">
        <v>152</v>
      </c>
      <c r="Q3840" t="b" cm="1">
        <f t="array" ref="Q3840">IF(Table1__2[[#This Row],[Product]]="Men's",Male)</f>
        <v>0</v>
      </c>
      <c r="R3840" t="str">
        <f>IF(Table1__2[[#This Row],[Product]]="Men's Street Footwear","Male","Female")</f>
        <v>Female</v>
      </c>
    </row>
    <row r="3841" spans="1:18" x14ac:dyDescent="0.25">
      <c r="A3841" s="17" t="s">
        <v>61</v>
      </c>
      <c r="B3841">
        <v>1185732</v>
      </c>
      <c r="C3841" s="20">
        <v>44366</v>
      </c>
      <c r="D3841" s="17" t="s">
        <v>14</v>
      </c>
      <c r="E3841" s="17" t="s">
        <v>133</v>
      </c>
      <c r="F3841" s="17" t="s">
        <v>134</v>
      </c>
      <c r="G3841" s="17" t="s">
        <v>19</v>
      </c>
      <c r="H3841">
        <v>55</v>
      </c>
      <c r="I3841">
        <v>350</v>
      </c>
      <c r="J3841">
        <v>19250.000000000004</v>
      </c>
      <c r="K3841">
        <v>5775</v>
      </c>
      <c r="L3841" s="17" t="s">
        <v>17</v>
      </c>
      <c r="M3841" s="21">
        <v>46300</v>
      </c>
      <c r="N3841">
        <v>2021</v>
      </c>
      <c r="O3841">
        <v>6</v>
      </c>
      <c r="P3841" s="17" t="s">
        <v>152</v>
      </c>
      <c r="Q3841" t="b" cm="1">
        <f t="array" ref="Q3841">IF(Table1__2[[#This Row],[Product]]="Men's",Male)</f>
        <v>0</v>
      </c>
      <c r="R3841" t="str">
        <f>IF(Table1__2[[#This Row],[Product]]="Men's Street Footwear","Male","Female")</f>
        <v>Female</v>
      </c>
    </row>
    <row r="3842" spans="1:18" x14ac:dyDescent="0.25">
      <c r="A3842" s="17" t="s">
        <v>61</v>
      </c>
      <c r="B3842">
        <v>1185732</v>
      </c>
      <c r="C3842" s="20">
        <v>44366</v>
      </c>
      <c r="D3842" s="17" t="s">
        <v>14</v>
      </c>
      <c r="E3842" s="17" t="s">
        <v>133</v>
      </c>
      <c r="F3842" s="17" t="s">
        <v>134</v>
      </c>
      <c r="G3842" s="17" t="s">
        <v>20</v>
      </c>
      <c r="H3842">
        <v>55</v>
      </c>
      <c r="I3842">
        <v>325</v>
      </c>
      <c r="J3842">
        <v>17875.000000000004</v>
      </c>
      <c r="K3842">
        <v>5362.5</v>
      </c>
      <c r="L3842" s="17" t="s">
        <v>17</v>
      </c>
      <c r="M3842" s="21">
        <v>46301</v>
      </c>
      <c r="N3842">
        <v>2021</v>
      </c>
      <c r="O3842">
        <v>6</v>
      </c>
      <c r="P3842" s="17" t="s">
        <v>152</v>
      </c>
      <c r="Q3842" t="b" cm="1">
        <f t="array" ref="Q3842">IF(Table1__2[[#This Row],[Product]]="Men's",Male)</f>
        <v>0</v>
      </c>
      <c r="R3842" t="str">
        <f>IF(Table1__2[[#This Row],[Product]]="Men's Street Footwear","Male","Female")</f>
        <v>Female</v>
      </c>
    </row>
    <row r="3843" spans="1:18" x14ac:dyDescent="0.25">
      <c r="A3843" s="17" t="s">
        <v>61</v>
      </c>
      <c r="B3843">
        <v>1185732</v>
      </c>
      <c r="C3843" s="20">
        <v>44366</v>
      </c>
      <c r="D3843" s="17" t="s">
        <v>14</v>
      </c>
      <c r="E3843" s="17" t="s">
        <v>133</v>
      </c>
      <c r="F3843" s="17" t="s">
        <v>134</v>
      </c>
      <c r="G3843" s="17" t="s">
        <v>21</v>
      </c>
      <c r="H3843">
        <v>65</v>
      </c>
      <c r="I3843">
        <v>325</v>
      </c>
      <c r="J3843">
        <v>21125</v>
      </c>
      <c r="K3843">
        <v>6337.5</v>
      </c>
      <c r="L3843" s="17" t="s">
        <v>17</v>
      </c>
      <c r="M3843" s="21">
        <v>46302</v>
      </c>
      <c r="N3843">
        <v>2021</v>
      </c>
      <c r="O3843">
        <v>6</v>
      </c>
      <c r="P3843" s="17" t="s">
        <v>152</v>
      </c>
      <c r="Q3843" t="b" cm="1">
        <f t="array" ref="Q3843">IF(Table1__2[[#This Row],[Product]]="Men's",Male)</f>
        <v>0</v>
      </c>
      <c r="R3843" t="str">
        <f>IF(Table1__2[[#This Row],[Product]]="Men's Street Footwear","Male","Female")</f>
        <v>Female</v>
      </c>
    </row>
    <row r="3844" spans="1:18" x14ac:dyDescent="0.25">
      <c r="A3844" s="17" t="s">
        <v>61</v>
      </c>
      <c r="B3844">
        <v>1185732</v>
      </c>
      <c r="C3844" s="20">
        <v>44366</v>
      </c>
      <c r="D3844" s="17" t="s">
        <v>14</v>
      </c>
      <c r="E3844" s="17" t="s">
        <v>133</v>
      </c>
      <c r="F3844" s="17" t="s">
        <v>134</v>
      </c>
      <c r="G3844" s="17" t="s">
        <v>22</v>
      </c>
      <c r="H3844">
        <v>70</v>
      </c>
      <c r="I3844">
        <v>475</v>
      </c>
      <c r="J3844">
        <v>33250</v>
      </c>
      <c r="K3844">
        <v>11637.5</v>
      </c>
      <c r="L3844" s="17" t="s">
        <v>17</v>
      </c>
      <c r="M3844" s="21">
        <v>46303</v>
      </c>
      <c r="N3844">
        <v>2021</v>
      </c>
      <c r="O3844">
        <v>6</v>
      </c>
      <c r="P3844" s="17" t="s">
        <v>152</v>
      </c>
      <c r="Q3844" t="b" cm="1">
        <f t="array" ref="Q3844">IF(Table1__2[[#This Row],[Product]]="Men's",Male)</f>
        <v>0</v>
      </c>
      <c r="R3844" t="str">
        <f>IF(Table1__2[[#This Row],[Product]]="Men's Street Footwear","Male","Female")</f>
        <v>Female</v>
      </c>
    </row>
    <row r="3845" spans="1:18" x14ac:dyDescent="0.25">
      <c r="A3845" s="17" t="s">
        <v>61</v>
      </c>
      <c r="B3845">
        <v>1185732</v>
      </c>
      <c r="C3845" s="20">
        <v>44394</v>
      </c>
      <c r="D3845" s="17" t="s">
        <v>14</v>
      </c>
      <c r="E3845" s="17" t="s">
        <v>133</v>
      </c>
      <c r="F3845" s="17" t="s">
        <v>134</v>
      </c>
      <c r="G3845" s="17" t="s">
        <v>16</v>
      </c>
      <c r="H3845">
        <v>65</v>
      </c>
      <c r="I3845">
        <v>700</v>
      </c>
      <c r="J3845">
        <v>45500</v>
      </c>
      <c r="K3845">
        <v>18200</v>
      </c>
      <c r="L3845" s="17" t="s">
        <v>17</v>
      </c>
      <c r="M3845" s="21">
        <v>46304</v>
      </c>
      <c r="N3845">
        <v>2021</v>
      </c>
      <c r="O3845">
        <v>7</v>
      </c>
      <c r="P3845" s="17" t="s">
        <v>146</v>
      </c>
      <c r="Q3845" t="b" cm="1">
        <f t="array" ref="Q3845">IF(Table1__2[[#This Row],[Product]]="Men's",Male)</f>
        <v>0</v>
      </c>
      <c r="R3845" t="str">
        <f>IF(Table1__2[[#This Row],[Product]]="Men's Street Footwear","Male","Female")</f>
        <v>Male</v>
      </c>
    </row>
    <row r="3846" spans="1:18" x14ac:dyDescent="0.25">
      <c r="A3846" s="17" t="s">
        <v>61</v>
      </c>
      <c r="B3846">
        <v>1185732</v>
      </c>
      <c r="C3846" s="20">
        <v>44394</v>
      </c>
      <c r="D3846" s="17" t="s">
        <v>14</v>
      </c>
      <c r="E3846" s="17" t="s">
        <v>133</v>
      </c>
      <c r="F3846" s="17" t="s">
        <v>134</v>
      </c>
      <c r="G3846" s="17" t="s">
        <v>18</v>
      </c>
      <c r="H3846">
        <v>60</v>
      </c>
      <c r="I3846">
        <v>450</v>
      </c>
      <c r="J3846">
        <v>27000.000000000007</v>
      </c>
      <c r="K3846">
        <v>10800</v>
      </c>
      <c r="L3846" s="17" t="s">
        <v>23</v>
      </c>
      <c r="M3846" s="21">
        <v>46305</v>
      </c>
      <c r="N3846">
        <v>2021</v>
      </c>
      <c r="O3846">
        <v>7</v>
      </c>
      <c r="P3846" s="17" t="s">
        <v>146</v>
      </c>
      <c r="Q3846" t="b" cm="1">
        <f t="array" ref="Q3846">IF(Table1__2[[#This Row],[Product]]="Men's",Male)</f>
        <v>0</v>
      </c>
      <c r="R3846" t="str">
        <f>IF(Table1__2[[#This Row],[Product]]="Men's Street Footwear","Male","Female")</f>
        <v>Female</v>
      </c>
    </row>
    <row r="3847" spans="1:18" x14ac:dyDescent="0.25">
      <c r="A3847" s="17" t="s">
        <v>61</v>
      </c>
      <c r="B3847">
        <v>1185732</v>
      </c>
      <c r="C3847" s="20">
        <v>44394</v>
      </c>
      <c r="D3847" s="17" t="s">
        <v>14</v>
      </c>
      <c r="E3847" s="17" t="s">
        <v>133</v>
      </c>
      <c r="F3847" s="17" t="s">
        <v>134</v>
      </c>
      <c r="G3847" s="17" t="s">
        <v>19</v>
      </c>
      <c r="H3847">
        <v>55</v>
      </c>
      <c r="I3847">
        <v>375</v>
      </c>
      <c r="J3847">
        <v>20625.000000000004</v>
      </c>
      <c r="K3847">
        <v>6187.5</v>
      </c>
      <c r="L3847" s="17" t="s">
        <v>23</v>
      </c>
      <c r="M3847" s="21">
        <v>46306</v>
      </c>
      <c r="N3847">
        <v>2021</v>
      </c>
      <c r="O3847">
        <v>7</v>
      </c>
      <c r="P3847" s="17" t="s">
        <v>146</v>
      </c>
      <c r="Q3847" t="b" cm="1">
        <f t="array" ref="Q3847">IF(Table1__2[[#This Row],[Product]]="Men's",Male)</f>
        <v>0</v>
      </c>
      <c r="R3847" t="str">
        <f>IF(Table1__2[[#This Row],[Product]]="Men's Street Footwear","Male","Female")</f>
        <v>Female</v>
      </c>
    </row>
    <row r="3848" spans="1:18" x14ac:dyDescent="0.25">
      <c r="A3848" s="17" t="s">
        <v>61</v>
      </c>
      <c r="B3848">
        <v>1185732</v>
      </c>
      <c r="C3848" s="20">
        <v>44394</v>
      </c>
      <c r="D3848" s="17" t="s">
        <v>14</v>
      </c>
      <c r="E3848" s="17" t="s">
        <v>133</v>
      </c>
      <c r="F3848" s="17" t="s">
        <v>134</v>
      </c>
      <c r="G3848" s="17" t="s">
        <v>20</v>
      </c>
      <c r="H3848">
        <v>55</v>
      </c>
      <c r="I3848">
        <v>325</v>
      </c>
      <c r="J3848">
        <v>17875.000000000004</v>
      </c>
      <c r="K3848">
        <v>5362.5</v>
      </c>
      <c r="L3848" s="17" t="s">
        <v>23</v>
      </c>
      <c r="M3848" s="21">
        <v>46307</v>
      </c>
      <c r="N3848">
        <v>2021</v>
      </c>
      <c r="O3848">
        <v>7</v>
      </c>
      <c r="P3848" s="17" t="s">
        <v>146</v>
      </c>
      <c r="Q3848" t="b" cm="1">
        <f t="array" ref="Q3848">IF(Table1__2[[#This Row],[Product]]="Men's",Male)</f>
        <v>0</v>
      </c>
      <c r="R3848" t="str">
        <f>IF(Table1__2[[#This Row],[Product]]="Men's Street Footwear","Male","Female")</f>
        <v>Female</v>
      </c>
    </row>
    <row r="3849" spans="1:18" x14ac:dyDescent="0.25">
      <c r="A3849" s="17" t="s">
        <v>61</v>
      </c>
      <c r="B3849">
        <v>1185732</v>
      </c>
      <c r="C3849" s="20">
        <v>44394</v>
      </c>
      <c r="D3849" s="17" t="s">
        <v>14</v>
      </c>
      <c r="E3849" s="17" t="s">
        <v>133</v>
      </c>
      <c r="F3849" s="17" t="s">
        <v>134</v>
      </c>
      <c r="G3849" s="17" t="s">
        <v>21</v>
      </c>
      <c r="H3849">
        <v>65</v>
      </c>
      <c r="I3849">
        <v>350</v>
      </c>
      <c r="J3849">
        <v>22750</v>
      </c>
      <c r="K3849">
        <v>6825</v>
      </c>
      <c r="L3849" s="17" t="s">
        <v>23</v>
      </c>
      <c r="M3849" s="21">
        <v>46308</v>
      </c>
      <c r="N3849">
        <v>2021</v>
      </c>
      <c r="O3849">
        <v>7</v>
      </c>
      <c r="P3849" s="17" t="s">
        <v>146</v>
      </c>
      <c r="Q3849" t="b" cm="1">
        <f t="array" ref="Q3849">IF(Table1__2[[#This Row],[Product]]="Men's",Male)</f>
        <v>0</v>
      </c>
      <c r="R3849" t="str">
        <f>IF(Table1__2[[#This Row],[Product]]="Men's Street Footwear","Male","Female")</f>
        <v>Female</v>
      </c>
    </row>
    <row r="3850" spans="1:18" x14ac:dyDescent="0.25">
      <c r="A3850" s="17" t="s">
        <v>61</v>
      </c>
      <c r="B3850">
        <v>1185732</v>
      </c>
      <c r="C3850" s="20">
        <v>44394</v>
      </c>
      <c r="D3850" s="17" t="s">
        <v>14</v>
      </c>
      <c r="E3850" s="17" t="s">
        <v>133</v>
      </c>
      <c r="F3850" s="17" t="s">
        <v>134</v>
      </c>
      <c r="G3850" s="17" t="s">
        <v>22</v>
      </c>
      <c r="H3850">
        <v>70</v>
      </c>
      <c r="I3850">
        <v>525</v>
      </c>
      <c r="J3850">
        <v>36750</v>
      </c>
      <c r="K3850">
        <v>12862.5</v>
      </c>
      <c r="L3850" s="17" t="s">
        <v>23</v>
      </c>
      <c r="M3850" s="21">
        <v>46309</v>
      </c>
      <c r="N3850">
        <v>2021</v>
      </c>
      <c r="O3850">
        <v>7</v>
      </c>
      <c r="P3850" s="17" t="s">
        <v>146</v>
      </c>
      <c r="Q3850" t="b" cm="1">
        <f t="array" ref="Q3850">IF(Table1__2[[#This Row],[Product]]="Men's",Male)</f>
        <v>0</v>
      </c>
      <c r="R3850" t="str">
        <f>IF(Table1__2[[#This Row],[Product]]="Men's Street Footwear","Male","Female")</f>
        <v>Female</v>
      </c>
    </row>
    <row r="3851" spans="1:18" x14ac:dyDescent="0.25">
      <c r="A3851" s="17" t="s">
        <v>61</v>
      </c>
      <c r="B3851">
        <v>1185732</v>
      </c>
      <c r="C3851" s="20">
        <v>44426</v>
      </c>
      <c r="D3851" s="17" t="s">
        <v>14</v>
      </c>
      <c r="E3851" s="17" t="s">
        <v>133</v>
      </c>
      <c r="F3851" s="17" t="s">
        <v>134</v>
      </c>
      <c r="G3851" s="17" t="s">
        <v>16</v>
      </c>
      <c r="H3851">
        <v>65</v>
      </c>
      <c r="I3851">
        <v>675</v>
      </c>
      <c r="J3851">
        <v>43875</v>
      </c>
      <c r="K3851">
        <v>17550</v>
      </c>
      <c r="L3851" s="17" t="s">
        <v>23</v>
      </c>
      <c r="M3851" s="21">
        <v>46310</v>
      </c>
      <c r="N3851">
        <v>2021</v>
      </c>
      <c r="O3851">
        <v>8</v>
      </c>
      <c r="P3851" s="17" t="s">
        <v>147</v>
      </c>
      <c r="Q3851" t="b" cm="1">
        <f t="array" ref="Q3851">IF(Table1__2[[#This Row],[Product]]="Men's",Male)</f>
        <v>0</v>
      </c>
      <c r="R3851" t="str">
        <f>IF(Table1__2[[#This Row],[Product]]="Men's Street Footwear","Male","Female")</f>
        <v>Male</v>
      </c>
    </row>
    <row r="3852" spans="1:18" x14ac:dyDescent="0.25">
      <c r="A3852" s="17" t="s">
        <v>61</v>
      </c>
      <c r="B3852">
        <v>1185732</v>
      </c>
      <c r="C3852" s="20">
        <v>44426</v>
      </c>
      <c r="D3852" s="17" t="s">
        <v>14</v>
      </c>
      <c r="E3852" s="17" t="s">
        <v>133</v>
      </c>
      <c r="F3852" s="17" t="s">
        <v>134</v>
      </c>
      <c r="G3852" s="17" t="s">
        <v>18</v>
      </c>
      <c r="H3852">
        <v>60</v>
      </c>
      <c r="I3852">
        <v>450</v>
      </c>
      <c r="J3852">
        <v>27000.000000000007</v>
      </c>
      <c r="K3852">
        <v>10800</v>
      </c>
      <c r="L3852" s="17" t="s">
        <v>23</v>
      </c>
      <c r="M3852" s="21">
        <v>46311</v>
      </c>
      <c r="N3852">
        <v>2021</v>
      </c>
      <c r="O3852">
        <v>8</v>
      </c>
      <c r="P3852" s="17" t="s">
        <v>147</v>
      </c>
      <c r="Q3852" t="b" cm="1">
        <f t="array" ref="Q3852">IF(Table1__2[[#This Row],[Product]]="Men's",Male)</f>
        <v>0</v>
      </c>
      <c r="R3852" t="str">
        <f>IF(Table1__2[[#This Row],[Product]]="Men's Street Footwear","Male","Female")</f>
        <v>Female</v>
      </c>
    </row>
    <row r="3853" spans="1:18" x14ac:dyDescent="0.25">
      <c r="A3853" s="17" t="s">
        <v>61</v>
      </c>
      <c r="B3853">
        <v>1185732</v>
      </c>
      <c r="C3853" s="20">
        <v>44426</v>
      </c>
      <c r="D3853" s="17" t="s">
        <v>14</v>
      </c>
      <c r="E3853" s="17" t="s">
        <v>133</v>
      </c>
      <c r="F3853" s="17" t="s">
        <v>134</v>
      </c>
      <c r="G3853" s="17" t="s">
        <v>19</v>
      </c>
      <c r="H3853">
        <v>55</v>
      </c>
      <c r="I3853">
        <v>375</v>
      </c>
      <c r="J3853">
        <v>20625.000000000004</v>
      </c>
      <c r="K3853">
        <v>6187.5</v>
      </c>
      <c r="L3853" s="17" t="s">
        <v>23</v>
      </c>
      <c r="M3853" s="21">
        <v>46312</v>
      </c>
      <c r="N3853">
        <v>2021</v>
      </c>
      <c r="O3853">
        <v>8</v>
      </c>
      <c r="P3853" s="17" t="s">
        <v>147</v>
      </c>
      <c r="Q3853" t="b" cm="1">
        <f t="array" ref="Q3853">IF(Table1__2[[#This Row],[Product]]="Men's",Male)</f>
        <v>0</v>
      </c>
      <c r="R3853" t="str">
        <f>IF(Table1__2[[#This Row],[Product]]="Men's Street Footwear","Male","Female")</f>
        <v>Female</v>
      </c>
    </row>
    <row r="3854" spans="1:18" x14ac:dyDescent="0.25">
      <c r="A3854" s="17" t="s">
        <v>61</v>
      </c>
      <c r="B3854">
        <v>1185732</v>
      </c>
      <c r="C3854" s="20">
        <v>44426</v>
      </c>
      <c r="D3854" s="17" t="s">
        <v>14</v>
      </c>
      <c r="E3854" s="17" t="s">
        <v>133</v>
      </c>
      <c r="F3854" s="17" t="s">
        <v>134</v>
      </c>
      <c r="G3854" s="17" t="s">
        <v>20</v>
      </c>
      <c r="H3854">
        <v>55</v>
      </c>
      <c r="I3854">
        <v>275</v>
      </c>
      <c r="J3854">
        <v>15125.000000000004</v>
      </c>
      <c r="K3854">
        <v>4537.5</v>
      </c>
      <c r="L3854" s="17" t="s">
        <v>23</v>
      </c>
      <c r="M3854" s="21">
        <v>46313</v>
      </c>
      <c r="N3854">
        <v>2021</v>
      </c>
      <c r="O3854">
        <v>8</v>
      </c>
      <c r="P3854" s="17" t="s">
        <v>147</v>
      </c>
      <c r="Q3854" t="b" cm="1">
        <f t="array" ref="Q3854">IF(Table1__2[[#This Row],[Product]]="Men's",Male)</f>
        <v>0</v>
      </c>
      <c r="R3854" t="str">
        <f>IF(Table1__2[[#This Row],[Product]]="Men's Street Footwear","Male","Female")</f>
        <v>Female</v>
      </c>
    </row>
    <row r="3855" spans="1:18" x14ac:dyDescent="0.25">
      <c r="A3855" s="17" t="s">
        <v>61</v>
      </c>
      <c r="B3855">
        <v>1185732</v>
      </c>
      <c r="C3855" s="20">
        <v>44426</v>
      </c>
      <c r="D3855" s="17" t="s">
        <v>14</v>
      </c>
      <c r="E3855" s="17" t="s">
        <v>133</v>
      </c>
      <c r="F3855" s="17" t="s">
        <v>134</v>
      </c>
      <c r="G3855" s="17" t="s">
        <v>21</v>
      </c>
      <c r="H3855">
        <v>65</v>
      </c>
      <c r="I3855">
        <v>250</v>
      </c>
      <c r="J3855">
        <v>16250</v>
      </c>
      <c r="K3855">
        <v>4875</v>
      </c>
      <c r="L3855" s="17" t="s">
        <v>23</v>
      </c>
      <c r="M3855" s="21">
        <v>46314</v>
      </c>
      <c r="N3855">
        <v>2021</v>
      </c>
      <c r="O3855">
        <v>8</v>
      </c>
      <c r="P3855" s="17" t="s">
        <v>147</v>
      </c>
      <c r="Q3855" t="b" cm="1">
        <f t="array" ref="Q3855">IF(Table1__2[[#This Row],[Product]]="Men's",Male)</f>
        <v>0</v>
      </c>
      <c r="R3855" t="str">
        <f>IF(Table1__2[[#This Row],[Product]]="Men's Street Footwear","Male","Female")</f>
        <v>Female</v>
      </c>
    </row>
    <row r="3856" spans="1:18" x14ac:dyDescent="0.25">
      <c r="A3856" s="17" t="s">
        <v>61</v>
      </c>
      <c r="B3856">
        <v>1185732</v>
      </c>
      <c r="C3856" s="20">
        <v>44426</v>
      </c>
      <c r="D3856" s="17" t="s">
        <v>14</v>
      </c>
      <c r="E3856" s="17" t="s">
        <v>133</v>
      </c>
      <c r="F3856" s="17" t="s">
        <v>134</v>
      </c>
      <c r="G3856" s="17" t="s">
        <v>22</v>
      </c>
      <c r="H3856">
        <v>70</v>
      </c>
      <c r="I3856">
        <v>425</v>
      </c>
      <c r="J3856">
        <v>29750</v>
      </c>
      <c r="K3856">
        <v>10412.5</v>
      </c>
      <c r="L3856" s="17" t="s">
        <v>23</v>
      </c>
      <c r="M3856" s="21">
        <v>46315</v>
      </c>
      <c r="N3856">
        <v>2021</v>
      </c>
      <c r="O3856">
        <v>8</v>
      </c>
      <c r="P3856" s="17" t="s">
        <v>147</v>
      </c>
      <c r="Q3856" t="b" cm="1">
        <f t="array" ref="Q3856">IF(Table1__2[[#This Row],[Product]]="Men's",Male)</f>
        <v>0</v>
      </c>
      <c r="R3856" t="str">
        <f>IF(Table1__2[[#This Row],[Product]]="Men's Street Footwear","Male","Female")</f>
        <v>Female</v>
      </c>
    </row>
    <row r="3857" spans="1:18" x14ac:dyDescent="0.25">
      <c r="A3857" s="17" t="s">
        <v>61</v>
      </c>
      <c r="B3857">
        <v>1185732</v>
      </c>
      <c r="C3857" s="20">
        <v>44456</v>
      </c>
      <c r="D3857" s="17" t="s">
        <v>14</v>
      </c>
      <c r="E3857" s="17" t="s">
        <v>133</v>
      </c>
      <c r="F3857" s="17" t="s">
        <v>134</v>
      </c>
      <c r="G3857" s="17" t="s">
        <v>16</v>
      </c>
      <c r="H3857">
        <v>65</v>
      </c>
      <c r="I3857">
        <v>550</v>
      </c>
      <c r="J3857">
        <v>35750</v>
      </c>
      <c r="K3857">
        <v>14300</v>
      </c>
      <c r="L3857" s="17" t="s">
        <v>23</v>
      </c>
      <c r="M3857" s="21">
        <v>46316</v>
      </c>
      <c r="N3857">
        <v>2021</v>
      </c>
      <c r="O3857">
        <v>9</v>
      </c>
      <c r="P3857" s="17" t="s">
        <v>148</v>
      </c>
      <c r="Q3857" t="b" cm="1">
        <f t="array" ref="Q3857">IF(Table1__2[[#This Row],[Product]]="Men's",Male)</f>
        <v>0</v>
      </c>
      <c r="R3857" t="str">
        <f>IF(Table1__2[[#This Row],[Product]]="Men's Street Footwear","Male","Female")</f>
        <v>Male</v>
      </c>
    </row>
    <row r="3858" spans="1:18" x14ac:dyDescent="0.25">
      <c r="A3858" s="17" t="s">
        <v>61</v>
      </c>
      <c r="B3858">
        <v>1185732</v>
      </c>
      <c r="C3858" s="20">
        <v>44456</v>
      </c>
      <c r="D3858" s="17" t="s">
        <v>14</v>
      </c>
      <c r="E3858" s="17" t="s">
        <v>133</v>
      </c>
      <c r="F3858" s="17" t="s">
        <v>134</v>
      </c>
      <c r="G3858" s="17" t="s">
        <v>18</v>
      </c>
      <c r="H3858">
        <v>60</v>
      </c>
      <c r="I3858">
        <v>350</v>
      </c>
      <c r="J3858">
        <v>21000.000000000004</v>
      </c>
      <c r="K3858">
        <v>8400</v>
      </c>
      <c r="L3858" s="17" t="s">
        <v>23</v>
      </c>
      <c r="M3858" s="21">
        <v>46317</v>
      </c>
      <c r="N3858">
        <v>2021</v>
      </c>
      <c r="O3858">
        <v>9</v>
      </c>
      <c r="P3858" s="17" t="s">
        <v>148</v>
      </c>
      <c r="Q3858" t="b" cm="1">
        <f t="array" ref="Q3858">IF(Table1__2[[#This Row],[Product]]="Men's",Male)</f>
        <v>0</v>
      </c>
      <c r="R3858" t="str">
        <f>IF(Table1__2[[#This Row],[Product]]="Men's Street Footwear","Male","Female")</f>
        <v>Female</v>
      </c>
    </row>
    <row r="3859" spans="1:18" x14ac:dyDescent="0.25">
      <c r="A3859" s="17" t="s">
        <v>61</v>
      </c>
      <c r="B3859">
        <v>1185732</v>
      </c>
      <c r="C3859" s="20">
        <v>44456</v>
      </c>
      <c r="D3859" s="17" t="s">
        <v>14</v>
      </c>
      <c r="E3859" s="17" t="s">
        <v>133</v>
      </c>
      <c r="F3859" s="17" t="s">
        <v>134</v>
      </c>
      <c r="G3859" s="17" t="s">
        <v>19</v>
      </c>
      <c r="H3859">
        <v>55</v>
      </c>
      <c r="I3859">
        <v>250</v>
      </c>
      <c r="J3859">
        <v>13750.000000000004</v>
      </c>
      <c r="K3859">
        <v>4125</v>
      </c>
      <c r="L3859" s="17" t="s">
        <v>23</v>
      </c>
      <c r="M3859" s="21">
        <v>46318</v>
      </c>
      <c r="N3859">
        <v>2021</v>
      </c>
      <c r="O3859">
        <v>9</v>
      </c>
      <c r="P3859" s="17" t="s">
        <v>148</v>
      </c>
      <c r="Q3859" t="b" cm="1">
        <f t="array" ref="Q3859">IF(Table1__2[[#This Row],[Product]]="Men's",Male)</f>
        <v>0</v>
      </c>
      <c r="R3859" t="str">
        <f>IF(Table1__2[[#This Row],[Product]]="Men's Street Footwear","Male","Female")</f>
        <v>Female</v>
      </c>
    </row>
    <row r="3860" spans="1:18" x14ac:dyDescent="0.25">
      <c r="A3860" s="17" t="s">
        <v>61</v>
      </c>
      <c r="B3860">
        <v>1185732</v>
      </c>
      <c r="C3860" s="20">
        <v>44456</v>
      </c>
      <c r="D3860" s="17" t="s">
        <v>14</v>
      </c>
      <c r="E3860" s="17" t="s">
        <v>133</v>
      </c>
      <c r="F3860" s="17" t="s">
        <v>134</v>
      </c>
      <c r="G3860" s="17" t="s">
        <v>20</v>
      </c>
      <c r="H3860">
        <v>55</v>
      </c>
      <c r="I3860">
        <v>225</v>
      </c>
      <c r="J3860">
        <v>12375.000000000002</v>
      </c>
      <c r="K3860">
        <v>3712.5</v>
      </c>
      <c r="L3860" s="17" t="s">
        <v>23</v>
      </c>
      <c r="M3860" s="21">
        <v>46319</v>
      </c>
      <c r="N3860">
        <v>2021</v>
      </c>
      <c r="O3860">
        <v>9</v>
      </c>
      <c r="P3860" s="17" t="s">
        <v>148</v>
      </c>
      <c r="Q3860" t="b" cm="1">
        <f t="array" ref="Q3860">IF(Table1__2[[#This Row],[Product]]="Men's",Male)</f>
        <v>0</v>
      </c>
      <c r="R3860" t="str">
        <f>IF(Table1__2[[#This Row],[Product]]="Men's Street Footwear","Male","Female")</f>
        <v>Female</v>
      </c>
    </row>
    <row r="3861" spans="1:18" x14ac:dyDescent="0.25">
      <c r="A3861" s="17" t="s">
        <v>61</v>
      </c>
      <c r="B3861">
        <v>1185732</v>
      </c>
      <c r="C3861" s="20">
        <v>44456</v>
      </c>
      <c r="D3861" s="17" t="s">
        <v>14</v>
      </c>
      <c r="E3861" s="17" t="s">
        <v>133</v>
      </c>
      <c r="F3861" s="17" t="s">
        <v>134</v>
      </c>
      <c r="G3861" s="17" t="s">
        <v>21</v>
      </c>
      <c r="H3861">
        <v>65</v>
      </c>
      <c r="I3861">
        <v>225</v>
      </c>
      <c r="J3861">
        <v>14625</v>
      </c>
      <c r="K3861">
        <v>4387.5</v>
      </c>
      <c r="L3861" s="17" t="s">
        <v>23</v>
      </c>
      <c r="M3861" s="21">
        <v>46320</v>
      </c>
      <c r="N3861">
        <v>2021</v>
      </c>
      <c r="O3861">
        <v>9</v>
      </c>
      <c r="P3861" s="17" t="s">
        <v>148</v>
      </c>
      <c r="Q3861" t="b" cm="1">
        <f t="array" ref="Q3861">IF(Table1__2[[#This Row],[Product]]="Men's",Male)</f>
        <v>0</v>
      </c>
      <c r="R3861" t="str">
        <f>IF(Table1__2[[#This Row],[Product]]="Men's Street Footwear","Male","Female")</f>
        <v>Female</v>
      </c>
    </row>
    <row r="3862" spans="1:18" x14ac:dyDescent="0.25">
      <c r="A3862" s="17" t="s">
        <v>61</v>
      </c>
      <c r="B3862">
        <v>1185732</v>
      </c>
      <c r="C3862" s="20">
        <v>44456</v>
      </c>
      <c r="D3862" s="17" t="s">
        <v>14</v>
      </c>
      <c r="E3862" s="17" t="s">
        <v>133</v>
      </c>
      <c r="F3862" s="17" t="s">
        <v>134</v>
      </c>
      <c r="G3862" s="17" t="s">
        <v>22</v>
      </c>
      <c r="H3862">
        <v>70</v>
      </c>
      <c r="I3862">
        <v>325</v>
      </c>
      <c r="J3862">
        <v>22750</v>
      </c>
      <c r="K3862">
        <v>7962.5</v>
      </c>
      <c r="L3862" s="17" t="s">
        <v>23</v>
      </c>
      <c r="M3862" s="21">
        <v>46321</v>
      </c>
      <c r="N3862">
        <v>2021</v>
      </c>
      <c r="O3862">
        <v>9</v>
      </c>
      <c r="P3862" s="17" t="s">
        <v>148</v>
      </c>
      <c r="Q3862" t="b" cm="1">
        <f t="array" ref="Q3862">IF(Table1__2[[#This Row],[Product]]="Men's",Male)</f>
        <v>0</v>
      </c>
      <c r="R3862" t="str">
        <f>IF(Table1__2[[#This Row],[Product]]="Men's Street Footwear","Male","Female")</f>
        <v>Female</v>
      </c>
    </row>
    <row r="3863" spans="1:18" x14ac:dyDescent="0.25">
      <c r="A3863" s="17" t="s">
        <v>13</v>
      </c>
      <c r="B3863">
        <v>1185732</v>
      </c>
      <c r="C3863" s="20">
        <v>44488</v>
      </c>
      <c r="D3863" s="17" t="s">
        <v>14</v>
      </c>
      <c r="E3863" s="17" t="s">
        <v>133</v>
      </c>
      <c r="F3863" s="17" t="s">
        <v>134</v>
      </c>
      <c r="G3863" s="17" t="s">
        <v>16</v>
      </c>
      <c r="H3863">
        <v>70</v>
      </c>
      <c r="I3863">
        <v>475</v>
      </c>
      <c r="J3863">
        <v>33250</v>
      </c>
      <c r="K3863">
        <v>13300</v>
      </c>
      <c r="L3863" s="17" t="s">
        <v>23</v>
      </c>
      <c r="M3863" s="21">
        <v>46322</v>
      </c>
      <c r="N3863">
        <v>2021</v>
      </c>
      <c r="O3863">
        <v>10</v>
      </c>
      <c r="P3863" s="17" t="s">
        <v>149</v>
      </c>
      <c r="Q3863" t="b" cm="1">
        <f t="array" ref="Q3863">IF(Table1__2[[#This Row],[Product]]="Men's",Male)</f>
        <v>0</v>
      </c>
      <c r="R3863" t="str">
        <f>IF(Table1__2[[#This Row],[Product]]="Men's Street Footwear","Male","Female")</f>
        <v>Male</v>
      </c>
    </row>
    <row r="3864" spans="1:18" x14ac:dyDescent="0.25">
      <c r="A3864" s="17" t="s">
        <v>13</v>
      </c>
      <c r="B3864">
        <v>1185732</v>
      </c>
      <c r="C3864" s="20">
        <v>44488</v>
      </c>
      <c r="D3864" s="17" t="s">
        <v>14</v>
      </c>
      <c r="E3864" s="17" t="s">
        <v>133</v>
      </c>
      <c r="F3864" s="17" t="s">
        <v>134</v>
      </c>
      <c r="G3864" s="17" t="s">
        <v>18</v>
      </c>
      <c r="H3864">
        <v>65</v>
      </c>
      <c r="I3864">
        <v>300</v>
      </c>
      <c r="J3864">
        <v>19500.000000000004</v>
      </c>
      <c r="K3864">
        <v>7800</v>
      </c>
      <c r="L3864" s="17" t="s">
        <v>23</v>
      </c>
      <c r="M3864" s="21">
        <v>46323</v>
      </c>
      <c r="N3864">
        <v>2021</v>
      </c>
      <c r="O3864">
        <v>10</v>
      </c>
      <c r="P3864" s="17" t="s">
        <v>149</v>
      </c>
      <c r="Q3864" t="b" cm="1">
        <f t="array" ref="Q3864">IF(Table1__2[[#This Row],[Product]]="Men's",Male)</f>
        <v>0</v>
      </c>
      <c r="R3864" t="str">
        <f>IF(Table1__2[[#This Row],[Product]]="Men's Street Footwear","Male","Female")</f>
        <v>Female</v>
      </c>
    </row>
    <row r="3865" spans="1:18" x14ac:dyDescent="0.25">
      <c r="A3865" s="17" t="s">
        <v>13</v>
      </c>
      <c r="B3865">
        <v>1185732</v>
      </c>
      <c r="C3865" s="20">
        <v>44488</v>
      </c>
      <c r="D3865" s="17" t="s">
        <v>14</v>
      </c>
      <c r="E3865" s="17" t="s">
        <v>133</v>
      </c>
      <c r="F3865" s="17" t="s">
        <v>134</v>
      </c>
      <c r="G3865" s="17" t="s">
        <v>19</v>
      </c>
      <c r="H3865">
        <v>65</v>
      </c>
      <c r="I3865">
        <v>200</v>
      </c>
      <c r="J3865">
        <v>13000.000000000004</v>
      </c>
      <c r="K3865">
        <v>3900</v>
      </c>
      <c r="L3865" s="17" t="s">
        <v>23</v>
      </c>
      <c r="M3865" s="21">
        <v>46324</v>
      </c>
      <c r="N3865">
        <v>2021</v>
      </c>
      <c r="O3865">
        <v>10</v>
      </c>
      <c r="P3865" s="17" t="s">
        <v>149</v>
      </c>
      <c r="Q3865" t="b" cm="1">
        <f t="array" ref="Q3865">IF(Table1__2[[#This Row],[Product]]="Men's",Male)</f>
        <v>0</v>
      </c>
      <c r="R3865" t="str">
        <f>IF(Table1__2[[#This Row],[Product]]="Men's Street Footwear","Male","Female")</f>
        <v>Female</v>
      </c>
    </row>
    <row r="3866" spans="1:18" x14ac:dyDescent="0.25">
      <c r="A3866" s="17" t="s">
        <v>13</v>
      </c>
      <c r="B3866">
        <v>1185732</v>
      </c>
      <c r="C3866" s="20">
        <v>44488</v>
      </c>
      <c r="D3866" s="17" t="s">
        <v>14</v>
      </c>
      <c r="E3866" s="17" t="s">
        <v>133</v>
      </c>
      <c r="F3866" s="17" t="s">
        <v>134</v>
      </c>
      <c r="G3866" s="17" t="s">
        <v>20</v>
      </c>
      <c r="H3866">
        <v>65</v>
      </c>
      <c r="I3866">
        <v>175</v>
      </c>
      <c r="J3866">
        <v>11375.000000000004</v>
      </c>
      <c r="K3866">
        <v>3412.5</v>
      </c>
      <c r="L3866" s="17" t="s">
        <v>23</v>
      </c>
      <c r="M3866" s="21">
        <v>46325</v>
      </c>
      <c r="N3866">
        <v>2021</v>
      </c>
      <c r="O3866">
        <v>10</v>
      </c>
      <c r="P3866" s="17" t="s">
        <v>149</v>
      </c>
      <c r="Q3866" t="b" cm="1">
        <f t="array" ref="Q3866">IF(Table1__2[[#This Row],[Product]]="Men's",Male)</f>
        <v>0</v>
      </c>
      <c r="R3866" t="str">
        <f>IF(Table1__2[[#This Row],[Product]]="Men's Street Footwear","Male","Female")</f>
        <v>Female</v>
      </c>
    </row>
    <row r="3867" spans="1:18" x14ac:dyDescent="0.25">
      <c r="A3867" s="17" t="s">
        <v>13</v>
      </c>
      <c r="B3867">
        <v>1185732</v>
      </c>
      <c r="C3867" s="20">
        <v>44488</v>
      </c>
      <c r="D3867" s="17" t="s">
        <v>14</v>
      </c>
      <c r="E3867" s="17" t="s">
        <v>133</v>
      </c>
      <c r="F3867" s="17" t="s">
        <v>134</v>
      </c>
      <c r="G3867" s="17" t="s">
        <v>21</v>
      </c>
      <c r="H3867">
        <v>75</v>
      </c>
      <c r="I3867">
        <v>175</v>
      </c>
      <c r="J3867">
        <v>13125.000000000004</v>
      </c>
      <c r="K3867">
        <v>3937.5</v>
      </c>
      <c r="L3867" s="17" t="s">
        <v>23</v>
      </c>
      <c r="M3867" s="21">
        <v>46326</v>
      </c>
      <c r="N3867">
        <v>2021</v>
      </c>
      <c r="O3867">
        <v>10</v>
      </c>
      <c r="P3867" s="17" t="s">
        <v>149</v>
      </c>
      <c r="Q3867" t="b" cm="1">
        <f t="array" ref="Q3867">IF(Table1__2[[#This Row],[Product]]="Men's",Male)</f>
        <v>0</v>
      </c>
      <c r="R3867" t="str">
        <f>IF(Table1__2[[#This Row],[Product]]="Men's Street Footwear","Male","Female")</f>
        <v>Female</v>
      </c>
    </row>
    <row r="3868" spans="1:18" x14ac:dyDescent="0.25">
      <c r="A3868" s="17" t="s">
        <v>13</v>
      </c>
      <c r="B3868">
        <v>1185732</v>
      </c>
      <c r="C3868" s="20">
        <v>44488</v>
      </c>
      <c r="D3868" s="17" t="s">
        <v>14</v>
      </c>
      <c r="E3868" s="17" t="s">
        <v>133</v>
      </c>
      <c r="F3868" s="17" t="s">
        <v>134</v>
      </c>
      <c r="G3868" s="17" t="s">
        <v>22</v>
      </c>
      <c r="H3868">
        <v>80</v>
      </c>
      <c r="I3868">
        <v>300</v>
      </c>
      <c r="J3868">
        <v>24000</v>
      </c>
      <c r="K3868">
        <v>8400</v>
      </c>
      <c r="L3868" s="17" t="s">
        <v>23</v>
      </c>
      <c r="M3868" s="21">
        <v>46327</v>
      </c>
      <c r="N3868">
        <v>2021</v>
      </c>
      <c r="O3868">
        <v>10</v>
      </c>
      <c r="P3868" s="17" t="s">
        <v>149</v>
      </c>
      <c r="Q3868" t="b" cm="1">
        <f t="array" ref="Q3868">IF(Table1__2[[#This Row],[Product]]="Men's",Male)</f>
        <v>0</v>
      </c>
      <c r="R3868" t="str">
        <f>IF(Table1__2[[#This Row],[Product]]="Men's Street Footwear","Male","Female")</f>
        <v>Female</v>
      </c>
    </row>
    <row r="3869" spans="1:18" x14ac:dyDescent="0.25">
      <c r="A3869" s="17" t="s">
        <v>13</v>
      </c>
      <c r="B3869">
        <v>1185732</v>
      </c>
      <c r="C3869" s="20">
        <v>44518</v>
      </c>
      <c r="D3869" s="17" t="s">
        <v>14</v>
      </c>
      <c r="E3869" s="17" t="s">
        <v>133</v>
      </c>
      <c r="F3869" s="17" t="s">
        <v>134</v>
      </c>
      <c r="G3869" s="17" t="s">
        <v>16</v>
      </c>
      <c r="H3869">
        <v>75</v>
      </c>
      <c r="I3869">
        <v>450</v>
      </c>
      <c r="J3869">
        <v>33750.000000000007</v>
      </c>
      <c r="K3869">
        <v>13500</v>
      </c>
      <c r="L3869" s="17" t="s">
        <v>23</v>
      </c>
      <c r="M3869" s="21">
        <v>46328</v>
      </c>
      <c r="N3869">
        <v>2021</v>
      </c>
      <c r="O3869">
        <v>11</v>
      </c>
      <c r="P3869" s="17" t="s">
        <v>150</v>
      </c>
      <c r="Q3869" t="b" cm="1">
        <f t="array" ref="Q3869">IF(Table1__2[[#This Row],[Product]]="Men's",Male)</f>
        <v>0</v>
      </c>
      <c r="R3869" t="str">
        <f>IF(Table1__2[[#This Row],[Product]]="Men's Street Footwear","Male","Female")</f>
        <v>Male</v>
      </c>
    </row>
    <row r="3870" spans="1:18" x14ac:dyDescent="0.25">
      <c r="A3870" s="17" t="s">
        <v>13</v>
      </c>
      <c r="B3870">
        <v>1185732</v>
      </c>
      <c r="C3870" s="20">
        <v>44518</v>
      </c>
      <c r="D3870" s="17" t="s">
        <v>14</v>
      </c>
      <c r="E3870" s="17" t="s">
        <v>133</v>
      </c>
      <c r="F3870" s="17" t="s">
        <v>134</v>
      </c>
      <c r="G3870" s="17" t="s">
        <v>18</v>
      </c>
      <c r="H3870">
        <v>65</v>
      </c>
      <c r="I3870">
        <v>325</v>
      </c>
      <c r="J3870">
        <v>21125.000000000007</v>
      </c>
      <c r="K3870">
        <v>8450</v>
      </c>
      <c r="L3870" s="17" t="s">
        <v>23</v>
      </c>
      <c r="M3870" s="21">
        <v>46329</v>
      </c>
      <c r="N3870">
        <v>2021</v>
      </c>
      <c r="O3870">
        <v>11</v>
      </c>
      <c r="P3870" s="17" t="s">
        <v>150</v>
      </c>
      <c r="Q3870" t="b" cm="1">
        <f t="array" ref="Q3870">IF(Table1__2[[#This Row],[Product]]="Men's",Male)</f>
        <v>0</v>
      </c>
      <c r="R3870" t="str">
        <f>IF(Table1__2[[#This Row],[Product]]="Men's Street Footwear","Male","Female")</f>
        <v>Female</v>
      </c>
    </row>
    <row r="3871" spans="1:18" x14ac:dyDescent="0.25">
      <c r="A3871" s="17" t="s">
        <v>13</v>
      </c>
      <c r="B3871">
        <v>1185732</v>
      </c>
      <c r="C3871" s="20">
        <v>44518</v>
      </c>
      <c r="D3871" s="17" t="s">
        <v>14</v>
      </c>
      <c r="E3871" s="17" t="s">
        <v>133</v>
      </c>
      <c r="F3871" s="17" t="s">
        <v>134</v>
      </c>
      <c r="G3871" s="17" t="s">
        <v>19</v>
      </c>
      <c r="H3871">
        <v>65</v>
      </c>
      <c r="I3871">
        <v>345</v>
      </c>
      <c r="J3871">
        <v>22425.000000000007</v>
      </c>
      <c r="K3871">
        <v>6727.5</v>
      </c>
      <c r="L3871" s="17" t="s">
        <v>23</v>
      </c>
      <c r="M3871" s="21">
        <v>46330</v>
      </c>
      <c r="N3871">
        <v>2021</v>
      </c>
      <c r="O3871">
        <v>11</v>
      </c>
      <c r="P3871" s="17" t="s">
        <v>150</v>
      </c>
      <c r="Q3871" t="b" cm="1">
        <f t="array" ref="Q3871">IF(Table1__2[[#This Row],[Product]]="Men's",Male)</f>
        <v>0</v>
      </c>
      <c r="R3871" t="str">
        <f>IF(Table1__2[[#This Row],[Product]]="Men's Street Footwear","Male","Female")</f>
        <v>Female</v>
      </c>
    </row>
    <row r="3872" spans="1:18" x14ac:dyDescent="0.25">
      <c r="A3872" s="17" t="s">
        <v>13</v>
      </c>
      <c r="B3872">
        <v>1185732</v>
      </c>
      <c r="C3872" s="20">
        <v>44518</v>
      </c>
      <c r="D3872" s="17" t="s">
        <v>14</v>
      </c>
      <c r="E3872" s="17" t="s">
        <v>133</v>
      </c>
      <c r="F3872" s="17" t="s">
        <v>134</v>
      </c>
      <c r="G3872" s="17" t="s">
        <v>20</v>
      </c>
      <c r="H3872">
        <v>65</v>
      </c>
      <c r="I3872">
        <v>325</v>
      </c>
      <c r="J3872">
        <v>21125.000000000007</v>
      </c>
      <c r="K3872">
        <v>6337.5</v>
      </c>
      <c r="L3872" s="17" t="s">
        <v>23</v>
      </c>
      <c r="M3872" s="21">
        <v>46331</v>
      </c>
      <c r="N3872">
        <v>2021</v>
      </c>
      <c r="O3872">
        <v>11</v>
      </c>
      <c r="P3872" s="17" t="s">
        <v>150</v>
      </c>
      <c r="Q3872" t="b" cm="1">
        <f t="array" ref="Q3872">IF(Table1__2[[#This Row],[Product]]="Men's",Male)</f>
        <v>0</v>
      </c>
      <c r="R3872" t="str">
        <f>IF(Table1__2[[#This Row],[Product]]="Men's Street Footwear","Male","Female")</f>
        <v>Female</v>
      </c>
    </row>
    <row r="3873" spans="1:18" x14ac:dyDescent="0.25">
      <c r="A3873" s="17" t="s">
        <v>13</v>
      </c>
      <c r="B3873">
        <v>1185732</v>
      </c>
      <c r="C3873" s="20">
        <v>44518</v>
      </c>
      <c r="D3873" s="17" t="s">
        <v>14</v>
      </c>
      <c r="E3873" s="17" t="s">
        <v>133</v>
      </c>
      <c r="F3873" s="17" t="s">
        <v>134</v>
      </c>
      <c r="G3873" s="17" t="s">
        <v>21</v>
      </c>
      <c r="H3873">
        <v>75</v>
      </c>
      <c r="I3873">
        <v>300</v>
      </c>
      <c r="J3873">
        <v>22500.000000000004</v>
      </c>
      <c r="K3873">
        <v>6750</v>
      </c>
      <c r="L3873" s="17" t="s">
        <v>23</v>
      </c>
      <c r="M3873" s="21">
        <v>46332</v>
      </c>
      <c r="N3873">
        <v>2021</v>
      </c>
      <c r="O3873">
        <v>11</v>
      </c>
      <c r="P3873" s="17" t="s">
        <v>150</v>
      </c>
      <c r="Q3873" t="b" cm="1">
        <f t="array" ref="Q3873">IF(Table1__2[[#This Row],[Product]]="Men's",Male)</f>
        <v>0</v>
      </c>
      <c r="R3873" t="str">
        <f>IF(Table1__2[[#This Row],[Product]]="Men's Street Footwear","Male","Female")</f>
        <v>Female</v>
      </c>
    </row>
    <row r="3874" spans="1:18" x14ac:dyDescent="0.25">
      <c r="A3874" s="17" t="s">
        <v>13</v>
      </c>
      <c r="B3874">
        <v>1185732</v>
      </c>
      <c r="C3874" s="20">
        <v>44518</v>
      </c>
      <c r="D3874" s="17" t="s">
        <v>14</v>
      </c>
      <c r="E3874" s="17" t="s">
        <v>133</v>
      </c>
      <c r="F3874" s="17" t="s">
        <v>134</v>
      </c>
      <c r="G3874" s="17" t="s">
        <v>22</v>
      </c>
      <c r="H3874">
        <v>80</v>
      </c>
      <c r="I3874">
        <v>400</v>
      </c>
      <c r="J3874">
        <v>32000</v>
      </c>
      <c r="K3874">
        <v>11200</v>
      </c>
      <c r="L3874" s="17" t="s">
        <v>23</v>
      </c>
      <c r="M3874" s="21">
        <v>46333</v>
      </c>
      <c r="N3874">
        <v>2021</v>
      </c>
      <c r="O3874">
        <v>11</v>
      </c>
      <c r="P3874" s="17" t="s">
        <v>150</v>
      </c>
      <c r="Q3874" t="b" cm="1">
        <f t="array" ref="Q3874">IF(Table1__2[[#This Row],[Product]]="Men's",Male)</f>
        <v>0</v>
      </c>
      <c r="R3874" t="str">
        <f>IF(Table1__2[[#This Row],[Product]]="Men's Street Footwear","Male","Female")</f>
        <v>Female</v>
      </c>
    </row>
    <row r="3875" spans="1:18" x14ac:dyDescent="0.25">
      <c r="A3875" s="17" t="s">
        <v>13</v>
      </c>
      <c r="B3875">
        <v>1185732</v>
      </c>
      <c r="C3875" s="20">
        <v>44547</v>
      </c>
      <c r="D3875" s="17" t="s">
        <v>14</v>
      </c>
      <c r="E3875" s="17" t="s">
        <v>133</v>
      </c>
      <c r="F3875" s="17" t="s">
        <v>134</v>
      </c>
      <c r="G3875" s="17" t="s">
        <v>16</v>
      </c>
      <c r="H3875">
        <v>75</v>
      </c>
      <c r="I3875">
        <v>625</v>
      </c>
      <c r="J3875">
        <v>46875.000000000015</v>
      </c>
      <c r="K3875">
        <v>18750</v>
      </c>
      <c r="L3875" s="17" t="s">
        <v>23</v>
      </c>
      <c r="M3875" s="21">
        <v>46334</v>
      </c>
      <c r="N3875">
        <v>2021</v>
      </c>
      <c r="O3875">
        <v>12</v>
      </c>
      <c r="P3875" s="17" t="s">
        <v>151</v>
      </c>
      <c r="Q3875" t="b" cm="1">
        <f t="array" ref="Q3875">IF(Table1__2[[#This Row],[Product]]="Men's",Male)</f>
        <v>0</v>
      </c>
      <c r="R3875" t="str">
        <f>IF(Table1__2[[#This Row],[Product]]="Men's Street Footwear","Male","Female")</f>
        <v>Male</v>
      </c>
    </row>
    <row r="3876" spans="1:18" x14ac:dyDescent="0.25">
      <c r="A3876" s="17" t="s">
        <v>13</v>
      </c>
      <c r="B3876">
        <v>1185732</v>
      </c>
      <c r="C3876" s="20">
        <v>44547</v>
      </c>
      <c r="D3876" s="17" t="s">
        <v>14</v>
      </c>
      <c r="E3876" s="17" t="s">
        <v>133</v>
      </c>
      <c r="F3876" s="17" t="s">
        <v>134</v>
      </c>
      <c r="G3876" s="17" t="s">
        <v>18</v>
      </c>
      <c r="H3876">
        <v>65</v>
      </c>
      <c r="I3876">
        <v>425</v>
      </c>
      <c r="J3876">
        <v>27625.000000000007</v>
      </c>
      <c r="K3876">
        <v>11050</v>
      </c>
      <c r="L3876" s="17" t="s">
        <v>23</v>
      </c>
      <c r="M3876" s="21">
        <v>46335</v>
      </c>
      <c r="N3876">
        <v>2021</v>
      </c>
      <c r="O3876">
        <v>12</v>
      </c>
      <c r="P3876" s="17" t="s">
        <v>151</v>
      </c>
      <c r="Q3876" t="b" cm="1">
        <f t="array" ref="Q3876">IF(Table1__2[[#This Row],[Product]]="Men's",Male)</f>
        <v>0</v>
      </c>
      <c r="R3876" t="str">
        <f>IF(Table1__2[[#This Row],[Product]]="Men's Street Footwear","Male","Female")</f>
        <v>Female</v>
      </c>
    </row>
    <row r="3877" spans="1:18" x14ac:dyDescent="0.25">
      <c r="A3877" s="17" t="s">
        <v>13</v>
      </c>
      <c r="B3877">
        <v>1185732</v>
      </c>
      <c r="C3877" s="20">
        <v>44547</v>
      </c>
      <c r="D3877" s="17" t="s">
        <v>14</v>
      </c>
      <c r="E3877" s="17" t="s">
        <v>133</v>
      </c>
      <c r="F3877" s="17" t="s">
        <v>134</v>
      </c>
      <c r="G3877" s="17" t="s">
        <v>19</v>
      </c>
      <c r="H3877">
        <v>65</v>
      </c>
      <c r="I3877">
        <v>400</v>
      </c>
      <c r="J3877">
        <v>26000.000000000007</v>
      </c>
      <c r="K3877">
        <v>7800</v>
      </c>
      <c r="L3877" s="17" t="s">
        <v>23</v>
      </c>
      <c r="M3877" s="21">
        <v>46336</v>
      </c>
      <c r="N3877">
        <v>2021</v>
      </c>
      <c r="O3877">
        <v>12</v>
      </c>
      <c r="P3877" s="17" t="s">
        <v>151</v>
      </c>
      <c r="Q3877" t="b" cm="1">
        <f t="array" ref="Q3877">IF(Table1__2[[#This Row],[Product]]="Men's",Male)</f>
        <v>0</v>
      </c>
      <c r="R3877" t="str">
        <f>IF(Table1__2[[#This Row],[Product]]="Men's Street Footwear","Male","Female")</f>
        <v>Female</v>
      </c>
    </row>
    <row r="3878" spans="1:18" x14ac:dyDescent="0.25">
      <c r="A3878" s="17" t="s">
        <v>13</v>
      </c>
      <c r="B3878">
        <v>1185732</v>
      </c>
      <c r="C3878" s="20">
        <v>44547</v>
      </c>
      <c r="D3878" s="17" t="s">
        <v>14</v>
      </c>
      <c r="E3878" s="17" t="s">
        <v>133</v>
      </c>
      <c r="F3878" s="17" t="s">
        <v>134</v>
      </c>
      <c r="G3878" s="17" t="s">
        <v>20</v>
      </c>
      <c r="H3878">
        <v>65</v>
      </c>
      <c r="I3878">
        <v>350</v>
      </c>
      <c r="J3878">
        <v>22750.000000000007</v>
      </c>
      <c r="K3878">
        <v>6825</v>
      </c>
      <c r="L3878" s="17" t="s">
        <v>23</v>
      </c>
      <c r="M3878" s="21">
        <v>46337</v>
      </c>
      <c r="N3878">
        <v>2021</v>
      </c>
      <c r="O3878">
        <v>12</v>
      </c>
      <c r="P3878" s="17" t="s">
        <v>151</v>
      </c>
      <c r="Q3878" t="b" cm="1">
        <f t="array" ref="Q3878">IF(Table1__2[[#This Row],[Product]]="Men's",Male)</f>
        <v>0</v>
      </c>
      <c r="R3878" t="str">
        <f>IF(Table1__2[[#This Row],[Product]]="Men's Street Footwear","Male","Female")</f>
        <v>Female</v>
      </c>
    </row>
    <row r="3879" spans="1:18" x14ac:dyDescent="0.25">
      <c r="A3879" s="17" t="s">
        <v>13</v>
      </c>
      <c r="B3879">
        <v>1185732</v>
      </c>
      <c r="C3879" s="20">
        <v>44547</v>
      </c>
      <c r="D3879" s="17" t="s">
        <v>14</v>
      </c>
      <c r="E3879" s="17" t="s">
        <v>133</v>
      </c>
      <c r="F3879" s="17" t="s">
        <v>134</v>
      </c>
      <c r="G3879" s="17" t="s">
        <v>21</v>
      </c>
      <c r="H3879">
        <v>75</v>
      </c>
      <c r="I3879">
        <v>350</v>
      </c>
      <c r="J3879">
        <v>26250.000000000007</v>
      </c>
      <c r="K3879">
        <v>7875</v>
      </c>
      <c r="L3879" s="17" t="s">
        <v>23</v>
      </c>
      <c r="M3879" s="21">
        <v>46338</v>
      </c>
      <c r="N3879">
        <v>2021</v>
      </c>
      <c r="O3879">
        <v>12</v>
      </c>
      <c r="P3879" s="17" t="s">
        <v>151</v>
      </c>
      <c r="Q3879" t="b" cm="1">
        <f t="array" ref="Q3879">IF(Table1__2[[#This Row],[Product]]="Men's",Male)</f>
        <v>0</v>
      </c>
      <c r="R3879" t="str">
        <f>IF(Table1__2[[#This Row],[Product]]="Men's Street Footwear","Male","Female")</f>
        <v>Female</v>
      </c>
    </row>
    <row r="3880" spans="1:18" x14ac:dyDescent="0.25">
      <c r="A3880" s="17" t="s">
        <v>13</v>
      </c>
      <c r="B3880">
        <v>1185732</v>
      </c>
      <c r="C3880" s="20">
        <v>44547</v>
      </c>
      <c r="D3880" s="17" t="s">
        <v>14</v>
      </c>
      <c r="E3880" s="17" t="s">
        <v>133</v>
      </c>
      <c r="F3880" s="17" t="s">
        <v>134</v>
      </c>
      <c r="G3880" s="17" t="s">
        <v>22</v>
      </c>
      <c r="H3880">
        <v>80</v>
      </c>
      <c r="I3880">
        <v>450</v>
      </c>
      <c r="J3880">
        <v>36000</v>
      </c>
      <c r="K3880">
        <v>12600</v>
      </c>
      <c r="L3880" s="17" t="s">
        <v>23</v>
      </c>
      <c r="M3880" s="21">
        <v>46339</v>
      </c>
      <c r="N3880">
        <v>2021</v>
      </c>
      <c r="O3880">
        <v>12</v>
      </c>
      <c r="P3880" s="17" t="s">
        <v>151</v>
      </c>
      <c r="Q3880" t="b" cm="1">
        <f t="array" ref="Q3880">IF(Table1__2[[#This Row],[Product]]="Men's",Male)</f>
        <v>0</v>
      </c>
      <c r="R3880" t="str">
        <f>IF(Table1__2[[#This Row],[Product]]="Men's Street Footwear","Male","Female")</f>
        <v>Female</v>
      </c>
    </row>
    <row r="3881" spans="1:18" x14ac:dyDescent="0.25">
      <c r="A3881" s="17" t="s">
        <v>13</v>
      </c>
      <c r="B3881">
        <v>1185732</v>
      </c>
      <c r="C3881" s="20">
        <v>44220</v>
      </c>
      <c r="D3881" s="17" t="s">
        <v>14</v>
      </c>
      <c r="E3881" s="17" t="s">
        <v>133</v>
      </c>
      <c r="F3881" s="17" t="s">
        <v>134</v>
      </c>
      <c r="G3881" s="17" t="s">
        <v>16</v>
      </c>
      <c r="H3881">
        <v>55</v>
      </c>
      <c r="I3881">
        <v>500</v>
      </c>
      <c r="J3881">
        <v>27500.000000000007</v>
      </c>
      <c r="K3881">
        <v>9625</v>
      </c>
      <c r="L3881" s="17" t="s">
        <v>23</v>
      </c>
      <c r="M3881" s="21">
        <v>46340</v>
      </c>
      <c r="N3881">
        <v>2021</v>
      </c>
      <c r="O3881">
        <v>1</v>
      </c>
      <c r="P3881" s="17" t="s">
        <v>141</v>
      </c>
      <c r="Q3881" t="b" cm="1">
        <f t="array" ref="Q3881">IF(Table1__2[[#This Row],[Product]]="Men's",Male)</f>
        <v>0</v>
      </c>
      <c r="R3881" t="str">
        <f>IF(Table1__2[[#This Row],[Product]]="Men's Street Footwear","Male","Female")</f>
        <v>Male</v>
      </c>
    </row>
    <row r="3882" spans="1:18" x14ac:dyDescent="0.25">
      <c r="A3882" s="17" t="s">
        <v>13</v>
      </c>
      <c r="B3882">
        <v>1185732</v>
      </c>
      <c r="C3882" s="20">
        <v>44220</v>
      </c>
      <c r="D3882" s="17" t="s">
        <v>14</v>
      </c>
      <c r="E3882" s="17" t="s">
        <v>133</v>
      </c>
      <c r="F3882" s="17" t="s">
        <v>134</v>
      </c>
      <c r="G3882" s="17" t="s">
        <v>18</v>
      </c>
      <c r="H3882">
        <v>55</v>
      </c>
      <c r="I3882">
        <v>300</v>
      </c>
      <c r="J3882">
        <v>16500.000000000004</v>
      </c>
      <c r="K3882">
        <v>5775</v>
      </c>
      <c r="L3882" s="17" t="s">
        <v>23</v>
      </c>
      <c r="M3882" s="21">
        <v>46341</v>
      </c>
      <c r="N3882">
        <v>2021</v>
      </c>
      <c r="O3882">
        <v>1</v>
      </c>
      <c r="P3882" s="17" t="s">
        <v>141</v>
      </c>
      <c r="Q3882" t="b" cm="1">
        <f t="array" ref="Q3882">IF(Table1__2[[#This Row],[Product]]="Men's",Male)</f>
        <v>0</v>
      </c>
      <c r="R3882" t="str">
        <f>IF(Table1__2[[#This Row],[Product]]="Men's Street Footwear","Male","Female")</f>
        <v>Female</v>
      </c>
    </row>
    <row r="3883" spans="1:18" x14ac:dyDescent="0.25">
      <c r="A3883" s="17" t="s">
        <v>13</v>
      </c>
      <c r="B3883">
        <v>1185732</v>
      </c>
      <c r="C3883" s="20">
        <v>44220</v>
      </c>
      <c r="D3883" s="17" t="s">
        <v>14</v>
      </c>
      <c r="E3883" s="17" t="s">
        <v>133</v>
      </c>
      <c r="F3883" s="17" t="s">
        <v>134</v>
      </c>
      <c r="G3883" s="17" t="s">
        <v>19</v>
      </c>
      <c r="H3883">
        <v>45</v>
      </c>
      <c r="I3883">
        <v>300</v>
      </c>
      <c r="J3883">
        <v>13500</v>
      </c>
      <c r="K3883">
        <v>3375</v>
      </c>
      <c r="L3883" s="17" t="s">
        <v>23</v>
      </c>
      <c r="M3883" s="21">
        <v>46342</v>
      </c>
      <c r="N3883">
        <v>2021</v>
      </c>
      <c r="O3883">
        <v>1</v>
      </c>
      <c r="P3883" s="17" t="s">
        <v>141</v>
      </c>
      <c r="Q3883" t="b" cm="1">
        <f t="array" ref="Q3883">IF(Table1__2[[#This Row],[Product]]="Men's",Male)</f>
        <v>0</v>
      </c>
      <c r="R3883" t="str">
        <f>IF(Table1__2[[#This Row],[Product]]="Men's Street Footwear","Male","Female")</f>
        <v>Female</v>
      </c>
    </row>
    <row r="3884" spans="1:18" x14ac:dyDescent="0.25">
      <c r="A3884" s="17" t="s">
        <v>13</v>
      </c>
      <c r="B3884">
        <v>1185732</v>
      </c>
      <c r="C3884" s="20">
        <v>44220</v>
      </c>
      <c r="D3884" s="17" t="s">
        <v>14</v>
      </c>
      <c r="E3884" s="17" t="s">
        <v>133</v>
      </c>
      <c r="F3884" s="17" t="s">
        <v>134</v>
      </c>
      <c r="G3884" s="17" t="s">
        <v>20</v>
      </c>
      <c r="H3884">
        <v>50</v>
      </c>
      <c r="I3884">
        <v>150</v>
      </c>
      <c r="J3884">
        <v>7499.9999999999982</v>
      </c>
      <c r="K3884">
        <v>1875</v>
      </c>
      <c r="L3884" s="17" t="s">
        <v>23</v>
      </c>
      <c r="M3884" s="21">
        <v>46343</v>
      </c>
      <c r="N3884">
        <v>2021</v>
      </c>
      <c r="O3884">
        <v>1</v>
      </c>
      <c r="P3884" s="17" t="s">
        <v>141</v>
      </c>
      <c r="Q3884" t="b" cm="1">
        <f t="array" ref="Q3884">IF(Table1__2[[#This Row],[Product]]="Men's",Male)</f>
        <v>0</v>
      </c>
      <c r="R3884" t="str">
        <f>IF(Table1__2[[#This Row],[Product]]="Men's Street Footwear","Male","Female")</f>
        <v>Female</v>
      </c>
    </row>
    <row r="3885" spans="1:18" x14ac:dyDescent="0.25">
      <c r="A3885" s="17" t="s">
        <v>13</v>
      </c>
      <c r="B3885">
        <v>1185732</v>
      </c>
      <c r="C3885" s="20">
        <v>44220</v>
      </c>
      <c r="D3885" s="17" t="s">
        <v>14</v>
      </c>
      <c r="E3885" s="17" t="s">
        <v>133</v>
      </c>
      <c r="F3885" s="17" t="s">
        <v>134</v>
      </c>
      <c r="G3885" s="17" t="s">
        <v>21</v>
      </c>
      <c r="H3885">
        <v>65</v>
      </c>
      <c r="I3885">
        <v>200</v>
      </c>
      <c r="J3885">
        <v>13000.000000000004</v>
      </c>
      <c r="K3885">
        <v>3250</v>
      </c>
      <c r="L3885" s="17" t="s">
        <v>23</v>
      </c>
      <c r="M3885" s="21">
        <v>46344</v>
      </c>
      <c r="N3885">
        <v>2021</v>
      </c>
      <c r="O3885">
        <v>1</v>
      </c>
      <c r="P3885" s="17" t="s">
        <v>141</v>
      </c>
      <c r="Q3885" t="b" cm="1">
        <f t="array" ref="Q3885">IF(Table1__2[[#This Row],[Product]]="Men's",Male)</f>
        <v>0</v>
      </c>
      <c r="R3885" t="str">
        <f>IF(Table1__2[[#This Row],[Product]]="Men's Street Footwear","Male","Female")</f>
        <v>Female</v>
      </c>
    </row>
    <row r="3886" spans="1:18" x14ac:dyDescent="0.25">
      <c r="A3886" s="17" t="s">
        <v>13</v>
      </c>
      <c r="B3886">
        <v>1185732</v>
      </c>
      <c r="C3886" s="20">
        <v>44220</v>
      </c>
      <c r="D3886" s="17" t="s">
        <v>14</v>
      </c>
      <c r="E3886" s="17" t="s">
        <v>133</v>
      </c>
      <c r="F3886" s="17" t="s">
        <v>134</v>
      </c>
      <c r="G3886" s="17" t="s">
        <v>22</v>
      </c>
      <c r="H3886">
        <v>55</v>
      </c>
      <c r="I3886">
        <v>300</v>
      </c>
      <c r="J3886">
        <v>16500.000000000004</v>
      </c>
      <c r="K3886">
        <v>4950</v>
      </c>
      <c r="L3886" s="17" t="s">
        <v>23</v>
      </c>
      <c r="M3886" s="21">
        <v>46345</v>
      </c>
      <c r="N3886">
        <v>2021</v>
      </c>
      <c r="O3886">
        <v>1</v>
      </c>
      <c r="P3886" s="17" t="s">
        <v>141</v>
      </c>
      <c r="Q3886" t="b" cm="1">
        <f t="array" ref="Q3886">IF(Table1__2[[#This Row],[Product]]="Men's",Male)</f>
        <v>0</v>
      </c>
      <c r="R3886" t="str">
        <f>IF(Table1__2[[#This Row],[Product]]="Men's Street Footwear","Male","Female")</f>
        <v>Female</v>
      </c>
    </row>
    <row r="3887" spans="1:18" x14ac:dyDescent="0.25">
      <c r="A3887" s="17" t="s">
        <v>13</v>
      </c>
      <c r="B3887">
        <v>1185732</v>
      </c>
      <c r="C3887" s="20">
        <v>44249</v>
      </c>
      <c r="D3887" s="17" t="s">
        <v>14</v>
      </c>
      <c r="E3887" s="17" t="s">
        <v>133</v>
      </c>
      <c r="F3887" s="17" t="s">
        <v>134</v>
      </c>
      <c r="G3887" s="17" t="s">
        <v>16</v>
      </c>
      <c r="H3887">
        <v>55</v>
      </c>
      <c r="I3887">
        <v>575</v>
      </c>
      <c r="J3887">
        <v>31625.000000000007</v>
      </c>
      <c r="K3887">
        <v>11068.75</v>
      </c>
      <c r="L3887" s="17" t="s">
        <v>23</v>
      </c>
      <c r="M3887" s="21">
        <v>46346</v>
      </c>
      <c r="N3887">
        <v>2021</v>
      </c>
      <c r="O3887">
        <v>2</v>
      </c>
      <c r="P3887" s="17" t="s">
        <v>142</v>
      </c>
      <c r="Q3887" t="b" cm="1">
        <f t="array" ref="Q3887">IF(Table1__2[[#This Row],[Product]]="Men's",Male)</f>
        <v>0</v>
      </c>
      <c r="R3887" t="str">
        <f>IF(Table1__2[[#This Row],[Product]]="Men's Street Footwear","Male","Female")</f>
        <v>Male</v>
      </c>
    </row>
    <row r="3888" spans="1:18" x14ac:dyDescent="0.25">
      <c r="A3888" s="17" t="s">
        <v>13</v>
      </c>
      <c r="B3888">
        <v>1185732</v>
      </c>
      <c r="C3888" s="20">
        <v>44249</v>
      </c>
      <c r="D3888" s="17" t="s">
        <v>14</v>
      </c>
      <c r="E3888" s="17" t="s">
        <v>133</v>
      </c>
      <c r="F3888" s="17" t="s">
        <v>134</v>
      </c>
      <c r="G3888" s="17" t="s">
        <v>18</v>
      </c>
      <c r="H3888">
        <v>55</v>
      </c>
      <c r="I3888">
        <v>225</v>
      </c>
      <c r="J3888">
        <v>12375.000000000002</v>
      </c>
      <c r="K3888">
        <v>4331.25</v>
      </c>
      <c r="L3888" s="17" t="s">
        <v>23</v>
      </c>
      <c r="M3888" s="21">
        <v>46347</v>
      </c>
      <c r="N3888">
        <v>2021</v>
      </c>
      <c r="O3888">
        <v>2</v>
      </c>
      <c r="P3888" s="17" t="s">
        <v>142</v>
      </c>
      <c r="Q3888" t="b" cm="1">
        <f t="array" ref="Q3888">IF(Table1__2[[#This Row],[Product]]="Men's",Male)</f>
        <v>0</v>
      </c>
      <c r="R3888" t="str">
        <f>IF(Table1__2[[#This Row],[Product]]="Men's Street Footwear","Male","Female")</f>
        <v>Female</v>
      </c>
    </row>
    <row r="3889" spans="1:18" x14ac:dyDescent="0.25">
      <c r="A3889" s="17" t="s">
        <v>13</v>
      </c>
      <c r="B3889">
        <v>1185732</v>
      </c>
      <c r="C3889" s="20">
        <v>44249</v>
      </c>
      <c r="D3889" s="17" t="s">
        <v>14</v>
      </c>
      <c r="E3889" s="17" t="s">
        <v>133</v>
      </c>
      <c r="F3889" s="17" t="s">
        <v>134</v>
      </c>
      <c r="G3889" s="17" t="s">
        <v>19</v>
      </c>
      <c r="H3889">
        <v>45</v>
      </c>
      <c r="I3889">
        <v>275</v>
      </c>
      <c r="J3889">
        <v>12375</v>
      </c>
      <c r="K3889">
        <v>3093.75</v>
      </c>
      <c r="L3889" s="17" t="s">
        <v>23</v>
      </c>
      <c r="M3889" s="21">
        <v>46348</v>
      </c>
      <c r="N3889">
        <v>2021</v>
      </c>
      <c r="O3889">
        <v>2</v>
      </c>
      <c r="P3889" s="17" t="s">
        <v>142</v>
      </c>
      <c r="Q3889" t="b" cm="1">
        <f t="array" ref="Q3889">IF(Table1__2[[#This Row],[Product]]="Men's",Male)</f>
        <v>0</v>
      </c>
      <c r="R3889" t="str">
        <f>IF(Table1__2[[#This Row],[Product]]="Men's Street Footwear","Male","Female")</f>
        <v>Female</v>
      </c>
    </row>
    <row r="3890" spans="1:18" x14ac:dyDescent="0.25">
      <c r="A3890" s="17" t="s">
        <v>13</v>
      </c>
      <c r="B3890">
        <v>1185732</v>
      </c>
      <c r="C3890" s="20">
        <v>43831</v>
      </c>
      <c r="D3890" s="17" t="s">
        <v>14</v>
      </c>
      <c r="E3890" s="17" t="s">
        <v>15</v>
      </c>
      <c r="F3890" s="17" t="s">
        <v>15</v>
      </c>
      <c r="G3890" s="17" t="s">
        <v>16</v>
      </c>
      <c r="H3890">
        <v>47</v>
      </c>
      <c r="I3890">
        <v>336</v>
      </c>
      <c r="J3890">
        <v>1579.2</v>
      </c>
      <c r="K3890">
        <v>963.31200000000001</v>
      </c>
      <c r="L3890" s="17" t="s">
        <v>83</v>
      </c>
      <c r="M3890" s="21">
        <v>46349</v>
      </c>
      <c r="N3890">
        <v>2020</v>
      </c>
      <c r="O3890">
        <v>1</v>
      </c>
      <c r="P3890" s="17" t="s">
        <v>141</v>
      </c>
      <c r="Q3890" t="b" cm="1">
        <f t="array" ref="Q3890">IF(Table1__2[[#This Row],[Product]]="Men's",Male)</f>
        <v>0</v>
      </c>
      <c r="R3890" t="str">
        <f>IF(Table1__2[[#This Row],[Product]]="Men's Street Footwear","Male","Female")</f>
        <v>Male</v>
      </c>
    </row>
    <row r="3891" spans="1:18" x14ac:dyDescent="0.25">
      <c r="A3891" s="17" t="s">
        <v>13</v>
      </c>
      <c r="B3891">
        <v>1185732</v>
      </c>
      <c r="C3891" s="20">
        <v>43832</v>
      </c>
      <c r="D3891" s="17" t="s">
        <v>14</v>
      </c>
      <c r="E3891" s="17" t="s">
        <v>15</v>
      </c>
      <c r="F3891" s="17" t="s">
        <v>15</v>
      </c>
      <c r="G3891" s="17" t="s">
        <v>18</v>
      </c>
      <c r="H3891">
        <v>47</v>
      </c>
      <c r="I3891">
        <v>260</v>
      </c>
      <c r="J3891">
        <v>1222</v>
      </c>
      <c r="K3891">
        <v>513.24</v>
      </c>
      <c r="L3891" s="17" t="s">
        <v>83</v>
      </c>
      <c r="M3891" s="21">
        <v>46350</v>
      </c>
      <c r="N3891">
        <v>2020</v>
      </c>
      <c r="O3891">
        <v>1</v>
      </c>
      <c r="P3891" s="17" t="s">
        <v>141</v>
      </c>
      <c r="Q3891" t="b" cm="1">
        <f t="array" ref="Q3891">IF(Table1__2[[#This Row],[Product]]="Men's",Male)</f>
        <v>0</v>
      </c>
      <c r="R3891" t="str">
        <f>IF(Table1__2[[#This Row],[Product]]="Men's Street Footwear","Male","Female")</f>
        <v>Female</v>
      </c>
    </row>
    <row r="3892" spans="1:18" x14ac:dyDescent="0.25">
      <c r="A3892" s="17" t="s">
        <v>13</v>
      </c>
      <c r="B3892">
        <v>1185732</v>
      </c>
      <c r="C3892" s="20">
        <v>43833</v>
      </c>
      <c r="D3892" s="17" t="s">
        <v>14</v>
      </c>
      <c r="E3892" s="17" t="s">
        <v>15</v>
      </c>
      <c r="F3892" s="17" t="s">
        <v>15</v>
      </c>
      <c r="G3892" s="17" t="s">
        <v>19</v>
      </c>
      <c r="H3892">
        <v>36</v>
      </c>
      <c r="I3892">
        <v>250</v>
      </c>
      <c r="J3892">
        <v>900</v>
      </c>
      <c r="K3892">
        <v>414</v>
      </c>
      <c r="L3892" s="17" t="s">
        <v>83</v>
      </c>
      <c r="M3892" s="21">
        <v>46351</v>
      </c>
      <c r="N3892">
        <v>2020</v>
      </c>
      <c r="O3892">
        <v>1</v>
      </c>
      <c r="P3892" s="17" t="s">
        <v>141</v>
      </c>
      <c r="Q3892" t="b" cm="1">
        <f t="array" ref="Q3892">IF(Table1__2[[#This Row],[Product]]="Men's",Male)</f>
        <v>0</v>
      </c>
      <c r="R3892" t="str">
        <f>IF(Table1__2[[#This Row],[Product]]="Men's Street Footwear","Male","Female")</f>
        <v>Female</v>
      </c>
    </row>
    <row r="3893" spans="1:18" x14ac:dyDescent="0.25">
      <c r="A3893" s="17" t="s">
        <v>13</v>
      </c>
      <c r="B3893">
        <v>1185732</v>
      </c>
      <c r="C3893" s="20">
        <v>43834</v>
      </c>
      <c r="D3893" s="17" t="s">
        <v>14</v>
      </c>
      <c r="E3893" s="17" t="s">
        <v>15</v>
      </c>
      <c r="F3893" s="17" t="s">
        <v>15</v>
      </c>
      <c r="G3893" s="17" t="s">
        <v>20</v>
      </c>
      <c r="H3893">
        <v>41</v>
      </c>
      <c r="I3893">
        <v>247</v>
      </c>
      <c r="J3893">
        <v>1012.7</v>
      </c>
      <c r="K3893">
        <v>465.84199999999998</v>
      </c>
      <c r="L3893" s="17" t="s">
        <v>83</v>
      </c>
      <c r="M3893" s="21">
        <v>46352</v>
      </c>
      <c r="N3893">
        <v>2020</v>
      </c>
      <c r="O3893">
        <v>1</v>
      </c>
      <c r="P3893" s="17" t="s">
        <v>141</v>
      </c>
      <c r="Q3893" t="b" cm="1">
        <f t="array" ref="Q3893">IF(Table1__2[[#This Row],[Product]]="Men's",Male)</f>
        <v>0</v>
      </c>
      <c r="R3893" t="str">
        <f>IF(Table1__2[[#This Row],[Product]]="Men's Street Footwear","Male","Female")</f>
        <v>Female</v>
      </c>
    </row>
    <row r="3894" spans="1:18" x14ac:dyDescent="0.25">
      <c r="A3894" s="17" t="s">
        <v>13</v>
      </c>
      <c r="B3894">
        <v>1185732</v>
      </c>
      <c r="C3894" s="20">
        <v>43835</v>
      </c>
      <c r="D3894" s="17" t="s">
        <v>14</v>
      </c>
      <c r="E3894" s="17" t="s">
        <v>15</v>
      </c>
      <c r="F3894" s="17" t="s">
        <v>15</v>
      </c>
      <c r="G3894" s="17" t="s">
        <v>21</v>
      </c>
      <c r="H3894">
        <v>55</v>
      </c>
      <c r="I3894">
        <v>234</v>
      </c>
      <c r="J3894">
        <v>1287</v>
      </c>
      <c r="K3894">
        <v>514.79999999999995</v>
      </c>
      <c r="L3894" s="17" t="s">
        <v>83</v>
      </c>
      <c r="M3894" s="21">
        <v>46353</v>
      </c>
      <c r="N3894">
        <v>2020</v>
      </c>
      <c r="O3894">
        <v>1</v>
      </c>
      <c r="P3894" s="17" t="s">
        <v>141</v>
      </c>
      <c r="Q3894" t="b" cm="1">
        <f t="array" ref="Q3894">IF(Table1__2[[#This Row],[Product]]="Men's",Male)</f>
        <v>0</v>
      </c>
      <c r="R3894" t="str">
        <f>IF(Table1__2[[#This Row],[Product]]="Men's Street Footwear","Male","Female")</f>
        <v>Female</v>
      </c>
    </row>
    <row r="3895" spans="1:18" x14ac:dyDescent="0.25">
      <c r="A3895" s="17" t="s">
        <v>13</v>
      </c>
      <c r="B3895">
        <v>1185732</v>
      </c>
      <c r="C3895" s="20">
        <v>43836</v>
      </c>
      <c r="D3895" s="17" t="s">
        <v>14</v>
      </c>
      <c r="E3895" s="17" t="s">
        <v>15</v>
      </c>
      <c r="F3895" s="17" t="s">
        <v>15</v>
      </c>
      <c r="G3895" s="17" t="s">
        <v>22</v>
      </c>
      <c r="H3895">
        <v>46</v>
      </c>
      <c r="I3895">
        <v>260</v>
      </c>
      <c r="J3895">
        <v>1196</v>
      </c>
      <c r="K3895">
        <v>442.52</v>
      </c>
      <c r="L3895" s="17" t="s">
        <v>83</v>
      </c>
      <c r="M3895" s="21">
        <v>46354</v>
      </c>
      <c r="N3895">
        <v>2020</v>
      </c>
      <c r="O3895">
        <v>1</v>
      </c>
      <c r="P3895" s="17" t="s">
        <v>141</v>
      </c>
      <c r="Q3895" t="b" cm="1">
        <f t="array" ref="Q3895">IF(Table1__2[[#This Row],[Product]]="Men's",Male)</f>
        <v>0</v>
      </c>
      <c r="R3895" t="str">
        <f>IF(Table1__2[[#This Row],[Product]]="Men's Street Footwear","Male","Female")</f>
        <v>Female</v>
      </c>
    </row>
    <row r="3896" spans="1:18" x14ac:dyDescent="0.25">
      <c r="A3896" s="17" t="s">
        <v>13</v>
      </c>
      <c r="B3896">
        <v>1185732</v>
      </c>
      <c r="C3896" s="20">
        <v>43837</v>
      </c>
      <c r="D3896" s="17" t="s">
        <v>14</v>
      </c>
      <c r="E3896" s="17" t="s">
        <v>15</v>
      </c>
      <c r="F3896" s="17" t="s">
        <v>15</v>
      </c>
      <c r="G3896" s="17" t="s">
        <v>16</v>
      </c>
      <c r="H3896">
        <v>46</v>
      </c>
      <c r="I3896">
        <v>313</v>
      </c>
      <c r="J3896">
        <v>1439.8</v>
      </c>
      <c r="K3896">
        <v>892.67600000000004</v>
      </c>
      <c r="L3896" s="17" t="s">
        <v>83</v>
      </c>
      <c r="M3896" s="21">
        <v>46355</v>
      </c>
      <c r="N3896">
        <v>2020</v>
      </c>
      <c r="O3896">
        <v>1</v>
      </c>
      <c r="P3896" s="17" t="s">
        <v>141</v>
      </c>
      <c r="Q3896" t="b" cm="1">
        <f t="array" ref="Q3896">IF(Table1__2[[#This Row],[Product]]="Men's",Male)</f>
        <v>0</v>
      </c>
      <c r="R3896" t="str">
        <f>IF(Table1__2[[#This Row],[Product]]="Men's Street Footwear","Male","Female")</f>
        <v>Male</v>
      </c>
    </row>
    <row r="3897" spans="1:18" x14ac:dyDescent="0.25">
      <c r="A3897" s="17" t="s">
        <v>13</v>
      </c>
      <c r="B3897">
        <v>1185732</v>
      </c>
      <c r="C3897" s="20">
        <v>43838</v>
      </c>
      <c r="D3897" s="17" t="s">
        <v>14</v>
      </c>
      <c r="E3897" s="17" t="s">
        <v>15</v>
      </c>
      <c r="F3897" s="17" t="s">
        <v>15</v>
      </c>
      <c r="G3897" s="17" t="s">
        <v>18</v>
      </c>
      <c r="H3897">
        <v>46</v>
      </c>
      <c r="I3897">
        <v>261</v>
      </c>
      <c r="J3897">
        <v>1200.5999999999999</v>
      </c>
      <c r="K3897">
        <v>528.26400000000001</v>
      </c>
      <c r="L3897" s="17" t="s">
        <v>83</v>
      </c>
      <c r="M3897" s="21">
        <v>46356</v>
      </c>
      <c r="N3897">
        <v>2020</v>
      </c>
      <c r="O3897">
        <v>1</v>
      </c>
      <c r="P3897" s="17" t="s">
        <v>141</v>
      </c>
      <c r="Q3897" t="b" cm="1">
        <f t="array" ref="Q3897">IF(Table1__2[[#This Row],[Product]]="Men's",Male)</f>
        <v>0</v>
      </c>
      <c r="R3897" t="str">
        <f>IF(Table1__2[[#This Row],[Product]]="Men's Street Footwear","Male","Female")</f>
        <v>Female</v>
      </c>
    </row>
    <row r="3898" spans="1:18" x14ac:dyDescent="0.25">
      <c r="A3898" s="17" t="s">
        <v>13</v>
      </c>
      <c r="B3898">
        <v>1185732</v>
      </c>
      <c r="C3898" s="20">
        <v>43851</v>
      </c>
      <c r="D3898" s="17" t="s">
        <v>14</v>
      </c>
      <c r="E3898" s="17" t="s">
        <v>15</v>
      </c>
      <c r="F3898" s="17" t="s">
        <v>15</v>
      </c>
      <c r="G3898" s="17" t="s">
        <v>19</v>
      </c>
      <c r="H3898">
        <v>36</v>
      </c>
      <c r="I3898">
        <v>276</v>
      </c>
      <c r="J3898">
        <v>993.6</v>
      </c>
      <c r="K3898">
        <v>466.99200000000002</v>
      </c>
      <c r="L3898" s="17" t="s">
        <v>83</v>
      </c>
      <c r="M3898" s="21">
        <v>46357</v>
      </c>
      <c r="N3898">
        <v>2020</v>
      </c>
      <c r="O3898">
        <v>1</v>
      </c>
      <c r="P3898" s="17" t="s">
        <v>141</v>
      </c>
      <c r="Q3898" t="b" cm="1">
        <f t="array" ref="Q3898">IF(Table1__2[[#This Row],[Product]]="Men's",Male)</f>
        <v>0</v>
      </c>
      <c r="R3898" t="str">
        <f>IF(Table1__2[[#This Row],[Product]]="Men's Street Footwear","Male","Female")</f>
        <v>Female</v>
      </c>
    </row>
    <row r="3899" spans="1:18" x14ac:dyDescent="0.25">
      <c r="A3899" s="17" t="s">
        <v>13</v>
      </c>
      <c r="B3899">
        <v>1185732</v>
      </c>
      <c r="C3899" s="20">
        <v>43852</v>
      </c>
      <c r="D3899" s="17" t="s">
        <v>14</v>
      </c>
      <c r="E3899" s="17" t="s">
        <v>15</v>
      </c>
      <c r="F3899" s="17" t="s">
        <v>15</v>
      </c>
      <c r="G3899" s="17" t="s">
        <v>20</v>
      </c>
      <c r="H3899">
        <v>44</v>
      </c>
      <c r="I3899">
        <v>206</v>
      </c>
      <c r="J3899">
        <v>906.4</v>
      </c>
      <c r="K3899">
        <v>444.13600000000002</v>
      </c>
      <c r="L3899" s="17" t="s">
        <v>83</v>
      </c>
      <c r="M3899" s="21">
        <v>46358</v>
      </c>
      <c r="N3899">
        <v>2020</v>
      </c>
      <c r="O3899">
        <v>1</v>
      </c>
      <c r="P3899" s="17" t="s">
        <v>141</v>
      </c>
      <c r="Q3899" t="b" cm="1">
        <f t="array" ref="Q3899">IF(Table1__2[[#This Row],[Product]]="Men's",Male)</f>
        <v>0</v>
      </c>
      <c r="R3899" t="str">
        <f>IF(Table1__2[[#This Row],[Product]]="Men's Street Footwear","Male","Female")</f>
        <v>Female</v>
      </c>
    </row>
    <row r="3900" spans="1:18" x14ac:dyDescent="0.25">
      <c r="A3900" s="17" t="s">
        <v>13</v>
      </c>
      <c r="B3900">
        <v>1185732</v>
      </c>
      <c r="C3900" s="20">
        <v>43853</v>
      </c>
      <c r="D3900" s="17" t="s">
        <v>14</v>
      </c>
      <c r="E3900" s="17" t="s">
        <v>15</v>
      </c>
      <c r="F3900" s="17" t="s">
        <v>15</v>
      </c>
      <c r="G3900" s="17" t="s">
        <v>21</v>
      </c>
      <c r="H3900">
        <v>58</v>
      </c>
      <c r="I3900">
        <v>243</v>
      </c>
      <c r="J3900">
        <v>1409.4</v>
      </c>
      <c r="K3900">
        <v>606.04200000000003</v>
      </c>
      <c r="L3900" s="17" t="s">
        <v>83</v>
      </c>
      <c r="M3900" s="21">
        <v>46359</v>
      </c>
      <c r="N3900">
        <v>2020</v>
      </c>
      <c r="O3900">
        <v>1</v>
      </c>
      <c r="P3900" s="17" t="s">
        <v>141</v>
      </c>
      <c r="Q3900" t="b" cm="1">
        <f t="array" ref="Q3900">IF(Table1__2[[#This Row],[Product]]="Men's",Male)</f>
        <v>0</v>
      </c>
      <c r="R3900" t="str">
        <f>IF(Table1__2[[#This Row],[Product]]="Men's Street Footwear","Male","Female")</f>
        <v>Female</v>
      </c>
    </row>
    <row r="3901" spans="1:18" x14ac:dyDescent="0.25">
      <c r="A3901" s="17" t="s">
        <v>13</v>
      </c>
      <c r="B3901">
        <v>1185732</v>
      </c>
      <c r="C3901" s="20">
        <v>43854</v>
      </c>
      <c r="D3901" s="17" t="s">
        <v>14</v>
      </c>
      <c r="E3901" s="17" t="s">
        <v>15</v>
      </c>
      <c r="F3901" s="17" t="s">
        <v>15</v>
      </c>
      <c r="G3901" s="17" t="s">
        <v>22</v>
      </c>
      <c r="H3901">
        <v>48</v>
      </c>
      <c r="I3901">
        <v>290</v>
      </c>
      <c r="J3901">
        <v>1392</v>
      </c>
      <c r="K3901">
        <v>528.96</v>
      </c>
      <c r="L3901" s="17" t="s">
        <v>83</v>
      </c>
      <c r="M3901" s="21">
        <v>46360</v>
      </c>
      <c r="N3901">
        <v>2020</v>
      </c>
      <c r="O3901">
        <v>1</v>
      </c>
      <c r="P3901" s="17" t="s">
        <v>141</v>
      </c>
      <c r="Q3901" t="b" cm="1">
        <f t="array" ref="Q3901">IF(Table1__2[[#This Row],[Product]]="Men's",Male)</f>
        <v>0</v>
      </c>
      <c r="R3901" t="str">
        <f>IF(Table1__2[[#This Row],[Product]]="Men's Street Footwear","Male","Female")</f>
        <v>Female</v>
      </c>
    </row>
    <row r="3902" spans="1:18" x14ac:dyDescent="0.25">
      <c r="A3902" s="17" t="s">
        <v>13</v>
      </c>
      <c r="B3902">
        <v>1185732</v>
      </c>
      <c r="C3902" s="20">
        <v>43855</v>
      </c>
      <c r="D3902" s="17" t="s">
        <v>14</v>
      </c>
      <c r="E3902" s="17" t="s">
        <v>15</v>
      </c>
      <c r="F3902" s="17" t="s">
        <v>15</v>
      </c>
      <c r="G3902" s="17" t="s">
        <v>16</v>
      </c>
      <c r="H3902">
        <v>46</v>
      </c>
      <c r="I3902">
        <v>354</v>
      </c>
      <c r="J3902">
        <v>1628.4</v>
      </c>
      <c r="K3902">
        <v>1025.8920000000001</v>
      </c>
      <c r="L3902" s="17" t="s">
        <v>83</v>
      </c>
      <c r="M3902" s="21">
        <v>46361</v>
      </c>
      <c r="N3902">
        <v>2020</v>
      </c>
      <c r="O3902">
        <v>1</v>
      </c>
      <c r="P3902" s="17" t="s">
        <v>141</v>
      </c>
      <c r="Q3902" t="b" cm="1">
        <f t="array" ref="Q3902">IF(Table1__2[[#This Row],[Product]]="Men's",Male)</f>
        <v>0</v>
      </c>
      <c r="R3902" t="str">
        <f>IF(Table1__2[[#This Row],[Product]]="Men's Street Footwear","Male","Female")</f>
        <v>Male</v>
      </c>
    </row>
    <row r="3903" spans="1:18" x14ac:dyDescent="0.25">
      <c r="A3903" s="17" t="s">
        <v>13</v>
      </c>
      <c r="B3903">
        <v>1185732</v>
      </c>
      <c r="C3903" s="20">
        <v>43856</v>
      </c>
      <c r="D3903" s="17" t="s">
        <v>14</v>
      </c>
      <c r="E3903" s="17" t="s">
        <v>15</v>
      </c>
      <c r="F3903" s="17" t="s">
        <v>15</v>
      </c>
      <c r="G3903" s="17" t="s">
        <v>18</v>
      </c>
      <c r="H3903">
        <v>48</v>
      </c>
      <c r="I3903">
        <v>259</v>
      </c>
      <c r="J3903">
        <v>1243.2</v>
      </c>
      <c r="K3903">
        <v>534.57600000000002</v>
      </c>
      <c r="L3903" s="17" t="s">
        <v>83</v>
      </c>
      <c r="M3903" s="21">
        <v>46362</v>
      </c>
      <c r="N3903">
        <v>2020</v>
      </c>
      <c r="O3903">
        <v>1</v>
      </c>
      <c r="P3903" s="17" t="s">
        <v>141</v>
      </c>
      <c r="Q3903" t="b" cm="1">
        <f t="array" ref="Q3903">IF(Table1__2[[#This Row],[Product]]="Men's",Male)</f>
        <v>0</v>
      </c>
      <c r="R3903" t="str">
        <f>IF(Table1__2[[#This Row],[Product]]="Men's Street Footwear","Male","Female")</f>
        <v>Female</v>
      </c>
    </row>
    <row r="3904" spans="1:18" x14ac:dyDescent="0.25">
      <c r="A3904" s="17" t="s">
        <v>13</v>
      </c>
      <c r="B3904">
        <v>1185732</v>
      </c>
      <c r="C3904" s="20">
        <v>43857</v>
      </c>
      <c r="D3904" s="17" t="s">
        <v>14</v>
      </c>
      <c r="E3904" s="17" t="s">
        <v>15</v>
      </c>
      <c r="F3904" s="17" t="s">
        <v>15</v>
      </c>
      <c r="G3904" s="17" t="s">
        <v>19</v>
      </c>
      <c r="H3904">
        <v>39</v>
      </c>
      <c r="I3904">
        <v>247</v>
      </c>
      <c r="J3904">
        <v>963.3</v>
      </c>
      <c r="K3904">
        <v>472.017</v>
      </c>
      <c r="L3904" s="17" t="s">
        <v>83</v>
      </c>
      <c r="M3904" s="21">
        <v>46363</v>
      </c>
      <c r="N3904">
        <v>2020</v>
      </c>
      <c r="O3904">
        <v>1</v>
      </c>
      <c r="P3904" s="17" t="s">
        <v>141</v>
      </c>
      <c r="Q3904" t="b" cm="1">
        <f t="array" ref="Q3904">IF(Table1__2[[#This Row],[Product]]="Men's",Male)</f>
        <v>0</v>
      </c>
      <c r="R3904" t="str">
        <f>IF(Table1__2[[#This Row],[Product]]="Men's Street Footwear","Male","Female")</f>
        <v>Female</v>
      </c>
    </row>
    <row r="3905" spans="1:18" x14ac:dyDescent="0.25">
      <c r="A3905" s="17" t="s">
        <v>13</v>
      </c>
      <c r="B3905">
        <v>1185732</v>
      </c>
      <c r="C3905" s="20">
        <v>43858</v>
      </c>
      <c r="D3905" s="17" t="s">
        <v>14</v>
      </c>
      <c r="E3905" s="17" t="s">
        <v>15</v>
      </c>
      <c r="F3905" s="17" t="s">
        <v>15</v>
      </c>
      <c r="G3905" s="17" t="s">
        <v>20</v>
      </c>
      <c r="H3905">
        <v>43</v>
      </c>
      <c r="I3905">
        <v>216</v>
      </c>
      <c r="J3905">
        <v>928.8</v>
      </c>
      <c r="K3905">
        <v>464.4</v>
      </c>
      <c r="L3905" s="17" t="s">
        <v>83</v>
      </c>
      <c r="M3905" s="21">
        <v>46364</v>
      </c>
      <c r="N3905">
        <v>2020</v>
      </c>
      <c r="O3905">
        <v>1</v>
      </c>
      <c r="P3905" s="17" t="s">
        <v>141</v>
      </c>
      <c r="Q3905" t="b" cm="1">
        <f t="array" ref="Q3905">IF(Table1__2[[#This Row],[Product]]="Men's",Male)</f>
        <v>0</v>
      </c>
      <c r="R3905" t="str">
        <f>IF(Table1__2[[#This Row],[Product]]="Men's Street Footwear","Male","Female")</f>
        <v>Female</v>
      </c>
    </row>
    <row r="3906" spans="1:18" x14ac:dyDescent="0.25">
      <c r="A3906" s="17" t="s">
        <v>13</v>
      </c>
      <c r="B3906">
        <v>1185732</v>
      </c>
      <c r="C3906" s="20">
        <v>43859</v>
      </c>
      <c r="D3906" s="17" t="s">
        <v>14</v>
      </c>
      <c r="E3906" s="17" t="s">
        <v>15</v>
      </c>
      <c r="F3906" s="17" t="s">
        <v>15</v>
      </c>
      <c r="G3906" s="17" t="s">
        <v>21</v>
      </c>
      <c r="H3906">
        <v>59</v>
      </c>
      <c r="I3906">
        <v>230</v>
      </c>
      <c r="J3906">
        <v>1357</v>
      </c>
      <c r="K3906">
        <v>569.94000000000005</v>
      </c>
      <c r="L3906" s="17" t="s">
        <v>83</v>
      </c>
      <c r="M3906" s="21">
        <v>46365</v>
      </c>
      <c r="N3906">
        <v>2020</v>
      </c>
      <c r="O3906">
        <v>1</v>
      </c>
      <c r="P3906" s="17" t="s">
        <v>141</v>
      </c>
      <c r="Q3906" t="b" cm="1">
        <f t="array" ref="Q3906">IF(Table1__2[[#This Row],[Product]]="Men's",Male)</f>
        <v>0</v>
      </c>
      <c r="R3906" t="str">
        <f>IF(Table1__2[[#This Row],[Product]]="Men's Street Footwear","Male","Female")</f>
        <v>Female</v>
      </c>
    </row>
    <row r="3907" spans="1:18" x14ac:dyDescent="0.25">
      <c r="A3907" s="17" t="s">
        <v>13</v>
      </c>
      <c r="B3907">
        <v>1185732</v>
      </c>
      <c r="C3907" s="20">
        <v>43860</v>
      </c>
      <c r="D3907" s="17" t="s">
        <v>14</v>
      </c>
      <c r="E3907" s="17" t="s">
        <v>15</v>
      </c>
      <c r="F3907" s="17" t="s">
        <v>15</v>
      </c>
      <c r="G3907" s="17" t="s">
        <v>22</v>
      </c>
      <c r="H3907">
        <v>45</v>
      </c>
      <c r="I3907">
        <v>238</v>
      </c>
      <c r="J3907">
        <v>1071</v>
      </c>
      <c r="K3907">
        <v>374.85</v>
      </c>
      <c r="L3907" s="17" t="s">
        <v>83</v>
      </c>
      <c r="M3907" s="21">
        <v>46366</v>
      </c>
      <c r="N3907">
        <v>2020</v>
      </c>
      <c r="O3907">
        <v>1</v>
      </c>
      <c r="P3907" s="17" t="s">
        <v>141</v>
      </c>
      <c r="Q3907" t="b" cm="1">
        <f t="array" ref="Q3907">IF(Table1__2[[#This Row],[Product]]="Men's",Male)</f>
        <v>0</v>
      </c>
      <c r="R3907" t="str">
        <f>IF(Table1__2[[#This Row],[Product]]="Men's Street Footwear","Male","Female")</f>
        <v>Female</v>
      </c>
    </row>
    <row r="3908" spans="1:18" x14ac:dyDescent="0.25">
      <c r="A3908" s="17" t="s">
        <v>13</v>
      </c>
      <c r="B3908">
        <v>1185732</v>
      </c>
      <c r="C3908" s="20">
        <v>43861</v>
      </c>
      <c r="D3908" s="17" t="s">
        <v>14</v>
      </c>
      <c r="E3908" s="17" t="s">
        <v>15</v>
      </c>
      <c r="F3908" s="17" t="s">
        <v>15</v>
      </c>
      <c r="G3908" s="17" t="s">
        <v>16</v>
      </c>
      <c r="H3908">
        <v>45</v>
      </c>
      <c r="I3908">
        <v>300</v>
      </c>
      <c r="J3908">
        <v>1350</v>
      </c>
      <c r="K3908">
        <v>837</v>
      </c>
      <c r="L3908" s="17" t="s">
        <v>83</v>
      </c>
      <c r="M3908" s="21">
        <v>46367</v>
      </c>
      <c r="N3908">
        <v>2020</v>
      </c>
      <c r="O3908">
        <v>1</v>
      </c>
      <c r="P3908" s="17" t="s">
        <v>141</v>
      </c>
      <c r="Q3908" t="b" cm="1">
        <f t="array" ref="Q3908">IF(Table1__2[[#This Row],[Product]]="Men's",Male)</f>
        <v>0</v>
      </c>
      <c r="R3908" t="str">
        <f>IF(Table1__2[[#This Row],[Product]]="Men's Street Footwear","Male","Female")</f>
        <v>Male</v>
      </c>
    </row>
    <row r="3909" spans="1:18" x14ac:dyDescent="0.25">
      <c r="A3909" s="17" t="s">
        <v>13</v>
      </c>
      <c r="B3909">
        <v>1185732</v>
      </c>
      <c r="C3909" s="20">
        <v>43862</v>
      </c>
      <c r="D3909" s="17" t="s">
        <v>14</v>
      </c>
      <c r="E3909" s="17" t="s">
        <v>15</v>
      </c>
      <c r="F3909" s="17" t="s">
        <v>15</v>
      </c>
      <c r="G3909" s="17" t="s">
        <v>18</v>
      </c>
      <c r="H3909">
        <v>47</v>
      </c>
      <c r="I3909">
        <v>234</v>
      </c>
      <c r="J3909">
        <v>1099.8</v>
      </c>
      <c r="K3909">
        <v>450.91800000000001</v>
      </c>
      <c r="L3909" s="17" t="s">
        <v>83</v>
      </c>
      <c r="M3909" s="21">
        <v>46368</v>
      </c>
      <c r="N3909">
        <v>2020</v>
      </c>
      <c r="O3909">
        <v>2</v>
      </c>
      <c r="P3909" s="17" t="s">
        <v>142</v>
      </c>
      <c r="Q3909" t="b" cm="1">
        <f t="array" ref="Q3909">IF(Table1__2[[#This Row],[Product]]="Men's",Male)</f>
        <v>0</v>
      </c>
      <c r="R3909" t="str">
        <f>IF(Table1__2[[#This Row],[Product]]="Men's Street Footwear","Male","Female")</f>
        <v>Female</v>
      </c>
    </row>
    <row r="3910" spans="1:18" x14ac:dyDescent="0.25">
      <c r="A3910" s="17" t="s">
        <v>13</v>
      </c>
      <c r="B3910">
        <v>1185732</v>
      </c>
      <c r="C3910" s="20">
        <v>43863</v>
      </c>
      <c r="D3910" s="17" t="s">
        <v>14</v>
      </c>
      <c r="E3910" s="17" t="s">
        <v>15</v>
      </c>
      <c r="F3910" s="17" t="s">
        <v>15</v>
      </c>
      <c r="G3910" s="17" t="s">
        <v>19</v>
      </c>
      <c r="H3910">
        <v>39</v>
      </c>
      <c r="I3910">
        <v>252</v>
      </c>
      <c r="J3910">
        <v>982.8</v>
      </c>
      <c r="K3910">
        <v>491.4</v>
      </c>
      <c r="L3910" s="17" t="s">
        <v>83</v>
      </c>
      <c r="M3910" s="21">
        <v>46369</v>
      </c>
      <c r="N3910">
        <v>2020</v>
      </c>
      <c r="O3910">
        <v>2</v>
      </c>
      <c r="P3910" s="17" t="s">
        <v>142</v>
      </c>
      <c r="Q3910" t="b" cm="1">
        <f t="array" ref="Q3910">IF(Table1__2[[#This Row],[Product]]="Men's",Male)</f>
        <v>0</v>
      </c>
      <c r="R3910" t="str">
        <f>IF(Table1__2[[#This Row],[Product]]="Men's Street Footwear","Male","Female")</f>
        <v>Female</v>
      </c>
    </row>
    <row r="3911" spans="1:18" x14ac:dyDescent="0.25">
      <c r="A3911" s="17" t="s">
        <v>13</v>
      </c>
      <c r="B3911">
        <v>1185732</v>
      </c>
      <c r="C3911" s="20">
        <v>43864</v>
      </c>
      <c r="D3911" s="17" t="s">
        <v>14</v>
      </c>
      <c r="E3911" s="17" t="s">
        <v>15</v>
      </c>
      <c r="F3911" s="17" t="s">
        <v>15</v>
      </c>
      <c r="G3911" s="17" t="s">
        <v>20</v>
      </c>
      <c r="H3911">
        <v>41</v>
      </c>
      <c r="I3911">
        <v>239</v>
      </c>
      <c r="J3911">
        <v>979.9</v>
      </c>
      <c r="K3911">
        <v>480.15100000000001</v>
      </c>
      <c r="L3911" s="17" t="s">
        <v>83</v>
      </c>
      <c r="M3911" s="21">
        <v>46370</v>
      </c>
      <c r="N3911">
        <v>2020</v>
      </c>
      <c r="O3911">
        <v>2</v>
      </c>
      <c r="P3911" s="17" t="s">
        <v>142</v>
      </c>
      <c r="Q3911" t="b" cm="1">
        <f t="array" ref="Q3911">IF(Table1__2[[#This Row],[Product]]="Men's",Male)</f>
        <v>0</v>
      </c>
      <c r="R3911" t="str">
        <f>IF(Table1__2[[#This Row],[Product]]="Men's Street Footwear","Male","Female")</f>
        <v>Female</v>
      </c>
    </row>
    <row r="3912" spans="1:18" x14ac:dyDescent="0.25">
      <c r="A3912" s="17" t="s">
        <v>13</v>
      </c>
      <c r="B3912">
        <v>1185732</v>
      </c>
      <c r="C3912" s="20">
        <v>43865</v>
      </c>
      <c r="D3912" s="17" t="s">
        <v>14</v>
      </c>
      <c r="E3912" s="17" t="s">
        <v>15</v>
      </c>
      <c r="F3912" s="17" t="s">
        <v>15</v>
      </c>
      <c r="G3912" s="17" t="s">
        <v>21</v>
      </c>
      <c r="H3912">
        <v>56</v>
      </c>
      <c r="I3912">
        <v>215</v>
      </c>
      <c r="J3912">
        <v>1204</v>
      </c>
      <c r="K3912">
        <v>505.68</v>
      </c>
      <c r="L3912" s="17" t="s">
        <v>83</v>
      </c>
      <c r="M3912" s="21">
        <v>46371</v>
      </c>
      <c r="N3912">
        <v>2020</v>
      </c>
      <c r="O3912">
        <v>2</v>
      </c>
      <c r="P3912" s="17" t="s">
        <v>142</v>
      </c>
      <c r="Q3912" t="b" cm="1">
        <f t="array" ref="Q3912">IF(Table1__2[[#This Row],[Product]]="Men's",Male)</f>
        <v>0</v>
      </c>
      <c r="R3912" t="str">
        <f>IF(Table1__2[[#This Row],[Product]]="Men's Street Footwear","Male","Female")</f>
        <v>Female</v>
      </c>
    </row>
    <row r="3913" spans="1:18" x14ac:dyDescent="0.25">
      <c r="A3913" s="17" t="s">
        <v>13</v>
      </c>
      <c r="B3913">
        <v>1185732</v>
      </c>
      <c r="C3913" s="20">
        <v>43866</v>
      </c>
      <c r="D3913" s="17" t="s">
        <v>14</v>
      </c>
      <c r="E3913" s="17" t="s">
        <v>15</v>
      </c>
      <c r="F3913" s="17" t="s">
        <v>15</v>
      </c>
      <c r="G3913" s="17" t="s">
        <v>22</v>
      </c>
      <c r="H3913">
        <v>49</v>
      </c>
      <c r="I3913">
        <v>238</v>
      </c>
      <c r="J3913">
        <v>1166.2</v>
      </c>
      <c r="K3913">
        <v>431.49400000000003</v>
      </c>
      <c r="L3913" s="17" t="s">
        <v>83</v>
      </c>
      <c r="M3913" s="21">
        <v>46372</v>
      </c>
      <c r="N3913">
        <v>2020</v>
      </c>
      <c r="O3913">
        <v>2</v>
      </c>
      <c r="P3913" s="17" t="s">
        <v>142</v>
      </c>
      <c r="Q3913" t="b" cm="1">
        <f t="array" ref="Q3913">IF(Table1__2[[#This Row],[Product]]="Men's",Male)</f>
        <v>0</v>
      </c>
      <c r="R3913" t="str">
        <f>IF(Table1__2[[#This Row],[Product]]="Men's Street Footwear","Male","Female")</f>
        <v>Female</v>
      </c>
    </row>
    <row r="3914" spans="1:18" x14ac:dyDescent="0.25">
      <c r="A3914" s="17" t="s">
        <v>13</v>
      </c>
      <c r="B3914">
        <v>1185732</v>
      </c>
      <c r="C3914" s="20">
        <v>43867</v>
      </c>
      <c r="D3914" s="17" t="s">
        <v>14</v>
      </c>
      <c r="E3914" s="17" t="s">
        <v>15</v>
      </c>
      <c r="F3914" s="17" t="s">
        <v>15</v>
      </c>
      <c r="G3914" s="17" t="s">
        <v>16</v>
      </c>
      <c r="H3914">
        <v>54</v>
      </c>
      <c r="I3914">
        <v>317</v>
      </c>
      <c r="J3914">
        <v>1711.8</v>
      </c>
      <c r="K3914">
        <v>1095.5519999999999</v>
      </c>
      <c r="L3914" s="17" t="s">
        <v>83</v>
      </c>
      <c r="M3914" s="21">
        <v>46373</v>
      </c>
      <c r="N3914">
        <v>2020</v>
      </c>
      <c r="O3914">
        <v>2</v>
      </c>
      <c r="P3914" s="17" t="s">
        <v>142</v>
      </c>
      <c r="Q3914" t="b" cm="1">
        <f t="array" ref="Q3914">IF(Table1__2[[#This Row],[Product]]="Men's",Male)</f>
        <v>0</v>
      </c>
      <c r="R3914" t="str">
        <f>IF(Table1__2[[#This Row],[Product]]="Men's Street Footwear","Male","Female")</f>
        <v>Male</v>
      </c>
    </row>
    <row r="3915" spans="1:18" x14ac:dyDescent="0.25">
      <c r="A3915" s="17" t="s">
        <v>13</v>
      </c>
      <c r="B3915">
        <v>1185732</v>
      </c>
      <c r="C3915" s="20">
        <v>43868</v>
      </c>
      <c r="D3915" s="17" t="s">
        <v>14</v>
      </c>
      <c r="E3915" s="17" t="s">
        <v>15</v>
      </c>
      <c r="F3915" s="17" t="s">
        <v>15</v>
      </c>
      <c r="G3915" s="17" t="s">
        <v>18</v>
      </c>
      <c r="H3915">
        <v>50</v>
      </c>
      <c r="I3915">
        <v>259</v>
      </c>
      <c r="J3915">
        <v>1295</v>
      </c>
      <c r="K3915">
        <v>518</v>
      </c>
      <c r="L3915" s="17" t="s">
        <v>83</v>
      </c>
      <c r="M3915" s="21">
        <v>46374</v>
      </c>
      <c r="N3915">
        <v>2020</v>
      </c>
      <c r="O3915">
        <v>2</v>
      </c>
      <c r="P3915" s="17" t="s">
        <v>142</v>
      </c>
      <c r="Q3915" t="b" cm="1">
        <f t="array" ref="Q3915">IF(Table1__2[[#This Row],[Product]]="Men's",Male)</f>
        <v>0</v>
      </c>
      <c r="R3915" t="str">
        <f>IF(Table1__2[[#This Row],[Product]]="Men's Street Footwear","Male","Female")</f>
        <v>Female</v>
      </c>
    </row>
    <row r="3916" spans="1:18" x14ac:dyDescent="0.25">
      <c r="A3916" s="17" t="s">
        <v>13</v>
      </c>
      <c r="B3916">
        <v>1185732</v>
      </c>
      <c r="C3916" s="20">
        <v>43869</v>
      </c>
      <c r="D3916" s="17" t="s">
        <v>14</v>
      </c>
      <c r="E3916" s="17" t="s">
        <v>15</v>
      </c>
      <c r="F3916" s="17" t="s">
        <v>15</v>
      </c>
      <c r="G3916" s="17" t="s">
        <v>19</v>
      </c>
      <c r="H3916">
        <v>46</v>
      </c>
      <c r="I3916">
        <v>261</v>
      </c>
      <c r="J3916">
        <v>1200.5999999999999</v>
      </c>
      <c r="K3916">
        <v>564.28200000000004</v>
      </c>
      <c r="L3916" s="17" t="s">
        <v>83</v>
      </c>
      <c r="M3916" s="21">
        <v>46375</v>
      </c>
      <c r="N3916">
        <v>2020</v>
      </c>
      <c r="O3916">
        <v>2</v>
      </c>
      <c r="P3916" s="17" t="s">
        <v>142</v>
      </c>
      <c r="Q3916" t="b" cm="1">
        <f t="array" ref="Q3916">IF(Table1__2[[#This Row],[Product]]="Men's",Male)</f>
        <v>0</v>
      </c>
      <c r="R3916" t="str">
        <f>IF(Table1__2[[#This Row],[Product]]="Men's Street Footwear","Male","Female")</f>
        <v>Female</v>
      </c>
    </row>
    <row r="3917" spans="1:18" x14ac:dyDescent="0.25">
      <c r="A3917" s="17" t="s">
        <v>13</v>
      </c>
      <c r="B3917">
        <v>1185732</v>
      </c>
      <c r="C3917" s="20">
        <v>43870</v>
      </c>
      <c r="D3917" s="17" t="s">
        <v>14</v>
      </c>
      <c r="E3917" s="17" t="s">
        <v>15</v>
      </c>
      <c r="F3917" s="17" t="s">
        <v>15</v>
      </c>
      <c r="G3917" s="17" t="s">
        <v>20</v>
      </c>
      <c r="H3917">
        <v>46</v>
      </c>
      <c r="I3917">
        <v>230</v>
      </c>
      <c r="J3917">
        <v>1058</v>
      </c>
      <c r="K3917">
        <v>507.84</v>
      </c>
      <c r="L3917" s="17" t="s">
        <v>83</v>
      </c>
      <c r="M3917" s="21">
        <v>46376</v>
      </c>
      <c r="N3917">
        <v>2020</v>
      </c>
      <c r="O3917">
        <v>2</v>
      </c>
      <c r="P3917" s="17" t="s">
        <v>142</v>
      </c>
      <c r="Q3917" t="b" cm="1">
        <f t="array" ref="Q3917">IF(Table1__2[[#This Row],[Product]]="Men's",Male)</f>
        <v>0</v>
      </c>
      <c r="R3917" t="str">
        <f>IF(Table1__2[[#This Row],[Product]]="Men's Street Footwear","Male","Female")</f>
        <v>Female</v>
      </c>
    </row>
    <row r="3918" spans="1:18" x14ac:dyDescent="0.25">
      <c r="A3918" s="17" t="s">
        <v>13</v>
      </c>
      <c r="B3918">
        <v>1185732</v>
      </c>
      <c r="C3918" s="20">
        <v>43871</v>
      </c>
      <c r="D3918" s="17" t="s">
        <v>14</v>
      </c>
      <c r="E3918" s="17" t="s">
        <v>15</v>
      </c>
      <c r="F3918" s="17" t="s">
        <v>15</v>
      </c>
      <c r="G3918" s="17" t="s">
        <v>21</v>
      </c>
      <c r="H3918">
        <v>59</v>
      </c>
      <c r="I3918">
        <v>245</v>
      </c>
      <c r="J3918">
        <v>1445.5</v>
      </c>
      <c r="K3918">
        <v>650.47500000000002</v>
      </c>
      <c r="L3918" s="17" t="s">
        <v>83</v>
      </c>
      <c r="M3918" s="21">
        <v>46377</v>
      </c>
      <c r="N3918">
        <v>2020</v>
      </c>
      <c r="O3918">
        <v>2</v>
      </c>
      <c r="P3918" s="17" t="s">
        <v>142</v>
      </c>
      <c r="Q3918" t="b" cm="1">
        <f t="array" ref="Q3918">IF(Table1__2[[#This Row],[Product]]="Men's",Male)</f>
        <v>0</v>
      </c>
      <c r="R3918" t="str">
        <f>IF(Table1__2[[#This Row],[Product]]="Men's Street Footwear","Male","Female")</f>
        <v>Female</v>
      </c>
    </row>
    <row r="3919" spans="1:18" x14ac:dyDescent="0.25">
      <c r="A3919" s="17" t="s">
        <v>13</v>
      </c>
      <c r="B3919">
        <v>1185732</v>
      </c>
      <c r="C3919" s="20">
        <v>43893</v>
      </c>
      <c r="D3919" s="17" t="s">
        <v>14</v>
      </c>
      <c r="E3919" s="17" t="s">
        <v>15</v>
      </c>
      <c r="F3919" s="17" t="s">
        <v>15</v>
      </c>
      <c r="G3919" s="17" t="s">
        <v>22</v>
      </c>
      <c r="H3919">
        <v>59</v>
      </c>
      <c r="I3919">
        <v>290</v>
      </c>
      <c r="J3919">
        <v>1711</v>
      </c>
      <c r="K3919">
        <v>615.96</v>
      </c>
      <c r="L3919" s="17" t="s">
        <v>83</v>
      </c>
      <c r="M3919" s="21">
        <v>46378</v>
      </c>
      <c r="N3919">
        <v>2020</v>
      </c>
      <c r="O3919">
        <v>3</v>
      </c>
      <c r="P3919" s="17" t="s">
        <v>143</v>
      </c>
      <c r="Q3919" t="b" cm="1">
        <f t="array" ref="Q3919">IF(Table1__2[[#This Row],[Product]]="Men's",Male)</f>
        <v>0</v>
      </c>
      <c r="R3919" t="str">
        <f>IF(Table1__2[[#This Row],[Product]]="Men's Street Footwear","Male","Female")</f>
        <v>Female</v>
      </c>
    </row>
    <row r="3920" spans="1:18" x14ac:dyDescent="0.25">
      <c r="A3920" s="17" t="s">
        <v>13</v>
      </c>
      <c r="B3920">
        <v>1185732</v>
      </c>
      <c r="C3920" s="20">
        <v>43894</v>
      </c>
      <c r="D3920" s="17" t="s">
        <v>14</v>
      </c>
      <c r="E3920" s="17" t="s">
        <v>15</v>
      </c>
      <c r="F3920" s="17" t="s">
        <v>15</v>
      </c>
      <c r="G3920" s="17" t="s">
        <v>16</v>
      </c>
      <c r="H3920">
        <v>55</v>
      </c>
      <c r="I3920">
        <v>313</v>
      </c>
      <c r="J3920">
        <v>1721.5</v>
      </c>
      <c r="K3920">
        <v>1050.115</v>
      </c>
      <c r="L3920" s="17" t="s">
        <v>83</v>
      </c>
      <c r="M3920" s="21">
        <v>46379</v>
      </c>
      <c r="N3920">
        <v>2020</v>
      </c>
      <c r="O3920">
        <v>3</v>
      </c>
      <c r="P3920" s="17" t="s">
        <v>143</v>
      </c>
      <c r="Q3920" t="b" cm="1">
        <f t="array" ref="Q3920">IF(Table1__2[[#This Row],[Product]]="Men's",Male)</f>
        <v>0</v>
      </c>
      <c r="R3920" t="str">
        <f>IF(Table1__2[[#This Row],[Product]]="Men's Street Footwear","Male","Female")</f>
        <v>Male</v>
      </c>
    </row>
    <row r="3921" spans="1:18" x14ac:dyDescent="0.25">
      <c r="A3921" s="17" t="s">
        <v>13</v>
      </c>
      <c r="B3921">
        <v>1185732</v>
      </c>
      <c r="C3921" s="20">
        <v>43895</v>
      </c>
      <c r="D3921" s="17" t="s">
        <v>14</v>
      </c>
      <c r="E3921" s="17" t="s">
        <v>15</v>
      </c>
      <c r="F3921" s="17" t="s">
        <v>15</v>
      </c>
      <c r="G3921" s="17" t="s">
        <v>18</v>
      </c>
      <c r="H3921">
        <v>54</v>
      </c>
      <c r="I3921">
        <v>270</v>
      </c>
      <c r="J3921">
        <v>1458</v>
      </c>
      <c r="K3921">
        <v>597.78</v>
      </c>
      <c r="L3921" s="17" t="s">
        <v>83</v>
      </c>
      <c r="M3921" s="21">
        <v>46380</v>
      </c>
      <c r="N3921">
        <v>2020</v>
      </c>
      <c r="O3921">
        <v>3</v>
      </c>
      <c r="P3921" s="17" t="s">
        <v>143</v>
      </c>
      <c r="Q3921" t="b" cm="1">
        <f t="array" ref="Q3921">IF(Table1__2[[#This Row],[Product]]="Men's",Male)</f>
        <v>0</v>
      </c>
      <c r="R3921" t="str">
        <f>IF(Table1__2[[#This Row],[Product]]="Men's Street Footwear","Male","Female")</f>
        <v>Female</v>
      </c>
    </row>
    <row r="3922" spans="1:18" x14ac:dyDescent="0.25">
      <c r="A3922" s="17" t="s">
        <v>13</v>
      </c>
      <c r="B3922">
        <v>1185732</v>
      </c>
      <c r="C3922" s="20">
        <v>43896</v>
      </c>
      <c r="D3922" s="17" t="s">
        <v>14</v>
      </c>
      <c r="E3922" s="17" t="s">
        <v>15</v>
      </c>
      <c r="F3922" s="17" t="s">
        <v>15</v>
      </c>
      <c r="G3922" s="17" t="s">
        <v>19</v>
      </c>
      <c r="H3922">
        <v>46</v>
      </c>
      <c r="I3922">
        <v>278</v>
      </c>
      <c r="J3922">
        <v>1278.8</v>
      </c>
      <c r="K3922">
        <v>613.82399999999996</v>
      </c>
      <c r="L3922" s="17" t="s">
        <v>83</v>
      </c>
      <c r="M3922" s="21">
        <v>46381</v>
      </c>
      <c r="N3922">
        <v>2020</v>
      </c>
      <c r="O3922">
        <v>3</v>
      </c>
      <c r="P3922" s="17" t="s">
        <v>143</v>
      </c>
      <c r="Q3922" t="b" cm="1">
        <f t="array" ref="Q3922">IF(Table1__2[[#This Row],[Product]]="Men's",Male)</f>
        <v>0</v>
      </c>
      <c r="R3922" t="str">
        <f>IF(Table1__2[[#This Row],[Product]]="Men's Street Footwear","Male","Female")</f>
        <v>Female</v>
      </c>
    </row>
    <row r="3923" spans="1:18" x14ac:dyDescent="0.25">
      <c r="A3923" s="17" t="s">
        <v>13</v>
      </c>
      <c r="B3923">
        <v>1185732</v>
      </c>
      <c r="C3923" s="20">
        <v>43897</v>
      </c>
      <c r="D3923" s="17" t="s">
        <v>14</v>
      </c>
      <c r="E3923" s="17" t="s">
        <v>15</v>
      </c>
      <c r="F3923" s="17" t="s">
        <v>15</v>
      </c>
      <c r="G3923" s="17" t="s">
        <v>20</v>
      </c>
      <c r="H3923">
        <v>47</v>
      </c>
      <c r="I3923">
        <v>261</v>
      </c>
      <c r="J3923">
        <v>1226.7</v>
      </c>
      <c r="K3923">
        <v>552.01499999999999</v>
      </c>
      <c r="L3923" s="17" t="s">
        <v>83</v>
      </c>
      <c r="M3923" s="21">
        <v>46382</v>
      </c>
      <c r="N3923">
        <v>2020</v>
      </c>
      <c r="O3923">
        <v>3</v>
      </c>
      <c r="P3923" s="17" t="s">
        <v>143</v>
      </c>
      <c r="Q3923" t="b" cm="1">
        <f t="array" ref="Q3923">IF(Table1__2[[#This Row],[Product]]="Men's",Male)</f>
        <v>0</v>
      </c>
      <c r="R3923" t="str">
        <f>IF(Table1__2[[#This Row],[Product]]="Men's Street Footwear","Male","Female")</f>
        <v>Female</v>
      </c>
    </row>
    <row r="3924" spans="1:18" x14ac:dyDescent="0.25">
      <c r="A3924" s="17" t="s">
        <v>13</v>
      </c>
      <c r="B3924">
        <v>1185732</v>
      </c>
      <c r="C3924" s="20">
        <v>43898</v>
      </c>
      <c r="D3924" s="17" t="s">
        <v>14</v>
      </c>
      <c r="E3924" s="17" t="s">
        <v>15</v>
      </c>
      <c r="F3924" s="17" t="s">
        <v>15</v>
      </c>
      <c r="G3924" s="17" t="s">
        <v>21</v>
      </c>
      <c r="H3924">
        <v>55</v>
      </c>
      <c r="I3924">
        <v>252</v>
      </c>
      <c r="J3924">
        <v>1386</v>
      </c>
      <c r="K3924">
        <v>623.70000000000005</v>
      </c>
      <c r="L3924" s="17" t="s">
        <v>83</v>
      </c>
      <c r="M3924" s="21">
        <v>46383</v>
      </c>
      <c r="N3924">
        <v>2020</v>
      </c>
      <c r="O3924">
        <v>3</v>
      </c>
      <c r="P3924" s="17" t="s">
        <v>143</v>
      </c>
      <c r="Q3924" t="b" cm="1">
        <f t="array" ref="Q3924">IF(Table1__2[[#This Row],[Product]]="Men's",Male)</f>
        <v>0</v>
      </c>
      <c r="R3924" t="str">
        <f>IF(Table1__2[[#This Row],[Product]]="Men's Street Footwear","Male","Female")</f>
        <v>Female</v>
      </c>
    </row>
    <row r="3925" spans="1:18" x14ac:dyDescent="0.25">
      <c r="A3925" s="17" t="s">
        <v>13</v>
      </c>
      <c r="B3925">
        <v>1185732</v>
      </c>
      <c r="C3925" s="20">
        <v>43899</v>
      </c>
      <c r="D3925" s="17" t="s">
        <v>14</v>
      </c>
      <c r="E3925" s="17" t="s">
        <v>15</v>
      </c>
      <c r="F3925" s="17" t="s">
        <v>15</v>
      </c>
      <c r="G3925" s="17" t="s">
        <v>22</v>
      </c>
      <c r="H3925">
        <v>64</v>
      </c>
      <c r="I3925">
        <v>305</v>
      </c>
      <c r="J3925">
        <v>1952</v>
      </c>
      <c r="K3925">
        <v>761.28</v>
      </c>
      <c r="L3925" s="17" t="s">
        <v>83</v>
      </c>
      <c r="M3925" s="21">
        <v>46384</v>
      </c>
      <c r="N3925">
        <v>2020</v>
      </c>
      <c r="O3925">
        <v>3</v>
      </c>
      <c r="P3925" s="17" t="s">
        <v>143</v>
      </c>
      <c r="Q3925" t="b" cm="1">
        <f t="array" ref="Q3925">IF(Table1__2[[#This Row],[Product]]="Men's",Male)</f>
        <v>0</v>
      </c>
      <c r="R3925" t="str">
        <f>IF(Table1__2[[#This Row],[Product]]="Men's Street Footwear","Male","Female")</f>
        <v>Female</v>
      </c>
    </row>
    <row r="3926" spans="1:18" x14ac:dyDescent="0.25">
      <c r="A3926" s="17" t="s">
        <v>13</v>
      </c>
      <c r="B3926">
        <v>1185732</v>
      </c>
      <c r="C3926" s="20">
        <v>43900</v>
      </c>
      <c r="D3926" s="17" t="s">
        <v>14</v>
      </c>
      <c r="E3926" s="17" t="s">
        <v>15</v>
      </c>
      <c r="F3926" s="17" t="s">
        <v>15</v>
      </c>
      <c r="G3926" s="17" t="s">
        <v>16</v>
      </c>
      <c r="H3926">
        <v>59</v>
      </c>
      <c r="I3926">
        <v>319</v>
      </c>
      <c r="J3926">
        <v>1882.1</v>
      </c>
      <c r="K3926">
        <v>1129.26</v>
      </c>
      <c r="L3926" s="17" t="s">
        <v>83</v>
      </c>
      <c r="M3926" s="21">
        <v>46385</v>
      </c>
      <c r="N3926">
        <v>2020</v>
      </c>
      <c r="O3926">
        <v>3</v>
      </c>
      <c r="P3926" s="17" t="s">
        <v>143</v>
      </c>
      <c r="Q3926" t="b" cm="1">
        <f t="array" ref="Q3926">IF(Table1__2[[#This Row],[Product]]="Men's",Male)</f>
        <v>0</v>
      </c>
      <c r="R3926" t="str">
        <f>IF(Table1__2[[#This Row],[Product]]="Men's Street Footwear","Male","Female")</f>
        <v>Male</v>
      </c>
    </row>
    <row r="3927" spans="1:18" x14ac:dyDescent="0.25">
      <c r="A3927" s="17" t="s">
        <v>13</v>
      </c>
      <c r="B3927">
        <v>1185732</v>
      </c>
      <c r="C3927" s="20">
        <v>43901</v>
      </c>
      <c r="D3927" s="17" t="s">
        <v>14</v>
      </c>
      <c r="E3927" s="17" t="s">
        <v>15</v>
      </c>
      <c r="F3927" s="17" t="s">
        <v>15</v>
      </c>
      <c r="G3927" s="17" t="s">
        <v>18</v>
      </c>
      <c r="H3927">
        <v>53</v>
      </c>
      <c r="I3927">
        <v>267</v>
      </c>
      <c r="J3927">
        <v>1415.1</v>
      </c>
      <c r="K3927">
        <v>594.34199999999998</v>
      </c>
      <c r="L3927" s="17" t="s">
        <v>83</v>
      </c>
      <c r="M3927" s="21">
        <v>46386</v>
      </c>
      <c r="N3927">
        <v>2020</v>
      </c>
      <c r="O3927">
        <v>3</v>
      </c>
      <c r="P3927" s="17" t="s">
        <v>143</v>
      </c>
      <c r="Q3927" t="b" cm="1">
        <f t="array" ref="Q3927">IF(Table1__2[[#This Row],[Product]]="Men's",Male)</f>
        <v>0</v>
      </c>
      <c r="R3927" t="str">
        <f>IF(Table1__2[[#This Row],[Product]]="Men's Street Footwear","Male","Female")</f>
        <v>Female</v>
      </c>
    </row>
    <row r="3928" spans="1:18" x14ac:dyDescent="0.25">
      <c r="A3928" s="17" t="s">
        <v>13</v>
      </c>
      <c r="B3928">
        <v>1185732</v>
      </c>
      <c r="C3928" s="20">
        <v>43902</v>
      </c>
      <c r="D3928" s="17" t="s">
        <v>14</v>
      </c>
      <c r="E3928" s="17" t="s">
        <v>15</v>
      </c>
      <c r="F3928" s="17" t="s">
        <v>15</v>
      </c>
      <c r="G3928" s="17" t="s">
        <v>19</v>
      </c>
      <c r="H3928">
        <v>46</v>
      </c>
      <c r="I3928">
        <v>247</v>
      </c>
      <c r="J3928">
        <v>1136.2</v>
      </c>
      <c r="K3928">
        <v>511.29</v>
      </c>
      <c r="L3928" s="17" t="s">
        <v>83</v>
      </c>
      <c r="M3928" s="21">
        <v>46387</v>
      </c>
      <c r="N3928">
        <v>2020</v>
      </c>
      <c r="O3928">
        <v>3</v>
      </c>
      <c r="P3928" s="17" t="s">
        <v>143</v>
      </c>
      <c r="Q3928" t="b" cm="1">
        <f t="array" ref="Q3928">IF(Table1__2[[#This Row],[Product]]="Men's",Male)</f>
        <v>0</v>
      </c>
      <c r="R3928" t="str">
        <f>IF(Table1__2[[#This Row],[Product]]="Men's Street Footwear","Male","Female")</f>
        <v>Female</v>
      </c>
    </row>
    <row r="3929" spans="1:18" x14ac:dyDescent="0.25">
      <c r="A3929" s="17" t="s">
        <v>13</v>
      </c>
      <c r="B3929">
        <v>1185732</v>
      </c>
      <c r="C3929" s="20">
        <v>43903</v>
      </c>
      <c r="D3929" s="17" t="s">
        <v>14</v>
      </c>
      <c r="E3929" s="17" t="s">
        <v>15</v>
      </c>
      <c r="F3929" s="17" t="s">
        <v>15</v>
      </c>
      <c r="G3929" s="17" t="s">
        <v>20</v>
      </c>
      <c r="H3929">
        <v>46</v>
      </c>
      <c r="I3929">
        <v>243</v>
      </c>
      <c r="J3929">
        <v>1117.8</v>
      </c>
      <c r="K3929">
        <v>514.18799999999999</v>
      </c>
      <c r="L3929" s="17" t="s">
        <v>83</v>
      </c>
      <c r="M3929" s="21">
        <v>46388</v>
      </c>
      <c r="N3929">
        <v>2020</v>
      </c>
      <c r="O3929">
        <v>3</v>
      </c>
      <c r="P3929" s="17" t="s">
        <v>143</v>
      </c>
      <c r="Q3929" t="b" cm="1">
        <f t="array" ref="Q3929">IF(Table1__2[[#This Row],[Product]]="Men's",Male)</f>
        <v>0</v>
      </c>
      <c r="R3929" t="str">
        <f>IF(Table1__2[[#This Row],[Product]]="Men's Street Footwear","Male","Female")</f>
        <v>Female</v>
      </c>
    </row>
    <row r="3930" spans="1:18" x14ac:dyDescent="0.25">
      <c r="A3930" s="17" t="s">
        <v>13</v>
      </c>
      <c r="B3930">
        <v>1185732</v>
      </c>
      <c r="C3930" s="20">
        <v>43904</v>
      </c>
      <c r="D3930" s="17" t="s">
        <v>14</v>
      </c>
      <c r="E3930" s="17" t="s">
        <v>15</v>
      </c>
      <c r="F3930" s="17" t="s">
        <v>15</v>
      </c>
      <c r="G3930" s="17" t="s">
        <v>21</v>
      </c>
      <c r="H3930">
        <v>58</v>
      </c>
      <c r="I3930">
        <v>231</v>
      </c>
      <c r="J3930">
        <v>1339.8</v>
      </c>
      <c r="K3930">
        <v>576.11400000000003</v>
      </c>
      <c r="L3930" s="17" t="s">
        <v>83</v>
      </c>
      <c r="M3930" s="21">
        <v>46389</v>
      </c>
      <c r="N3930">
        <v>2020</v>
      </c>
      <c r="O3930">
        <v>3</v>
      </c>
      <c r="P3930" s="17" t="s">
        <v>143</v>
      </c>
      <c r="Q3930" t="b" cm="1">
        <f t="array" ref="Q3930">IF(Table1__2[[#This Row],[Product]]="Men's",Male)</f>
        <v>0</v>
      </c>
      <c r="R3930" t="str">
        <f>IF(Table1__2[[#This Row],[Product]]="Men's Street Footwear","Male","Female")</f>
        <v>Female</v>
      </c>
    </row>
    <row r="3931" spans="1:18" x14ac:dyDescent="0.25">
      <c r="A3931" s="17" t="s">
        <v>13</v>
      </c>
      <c r="B3931">
        <v>1185732</v>
      </c>
      <c r="C3931" s="20">
        <v>43905</v>
      </c>
      <c r="D3931" s="17" t="s">
        <v>14</v>
      </c>
      <c r="E3931" s="17" t="s">
        <v>15</v>
      </c>
      <c r="F3931" s="17" t="s">
        <v>15</v>
      </c>
      <c r="G3931" s="17" t="s">
        <v>22</v>
      </c>
      <c r="H3931">
        <v>61</v>
      </c>
      <c r="I3931">
        <v>286</v>
      </c>
      <c r="J3931">
        <v>1744.6</v>
      </c>
      <c r="K3931">
        <v>697.84</v>
      </c>
      <c r="L3931" s="17" t="s">
        <v>83</v>
      </c>
      <c r="M3931" s="21">
        <v>46390</v>
      </c>
      <c r="N3931">
        <v>2020</v>
      </c>
      <c r="O3931">
        <v>3</v>
      </c>
      <c r="P3931" s="17" t="s">
        <v>143</v>
      </c>
      <c r="Q3931" t="b" cm="1">
        <f t="array" ref="Q3931">IF(Table1__2[[#This Row],[Product]]="Men's",Male)</f>
        <v>0</v>
      </c>
      <c r="R3931" t="str">
        <f>IF(Table1__2[[#This Row],[Product]]="Men's Street Footwear","Male","Female")</f>
        <v>Female</v>
      </c>
    </row>
    <row r="3932" spans="1:18" x14ac:dyDescent="0.25">
      <c r="A3932" s="17" t="s">
        <v>13</v>
      </c>
      <c r="B3932">
        <v>1185732</v>
      </c>
      <c r="C3932" s="20">
        <v>43906</v>
      </c>
      <c r="D3932" s="17" t="s">
        <v>14</v>
      </c>
      <c r="E3932" s="17" t="s">
        <v>15</v>
      </c>
      <c r="F3932" s="17" t="s">
        <v>15</v>
      </c>
      <c r="G3932" s="17" t="s">
        <v>16</v>
      </c>
      <c r="H3932">
        <v>58</v>
      </c>
      <c r="I3932">
        <v>325</v>
      </c>
      <c r="J3932">
        <v>1885</v>
      </c>
      <c r="K3932">
        <v>1149.8499999999999</v>
      </c>
      <c r="L3932" s="17" t="s">
        <v>83</v>
      </c>
      <c r="M3932" s="21">
        <v>46391</v>
      </c>
      <c r="N3932">
        <v>2020</v>
      </c>
      <c r="O3932">
        <v>3</v>
      </c>
      <c r="P3932" s="17" t="s">
        <v>143</v>
      </c>
      <c r="Q3932" t="b" cm="1">
        <f t="array" ref="Q3932">IF(Table1__2[[#This Row],[Product]]="Men's",Male)</f>
        <v>0</v>
      </c>
      <c r="R3932" t="str">
        <f>IF(Table1__2[[#This Row],[Product]]="Men's Street Footwear","Male","Female")</f>
        <v>Male</v>
      </c>
    </row>
    <row r="3933" spans="1:18" x14ac:dyDescent="0.25">
      <c r="A3933" s="17" t="s">
        <v>13</v>
      </c>
      <c r="B3933">
        <v>1185732</v>
      </c>
      <c r="C3933" s="20">
        <v>43907</v>
      </c>
      <c r="D3933" s="17" t="s">
        <v>14</v>
      </c>
      <c r="E3933" s="17" t="s">
        <v>15</v>
      </c>
      <c r="F3933" s="17" t="s">
        <v>15</v>
      </c>
      <c r="G3933" s="17" t="s">
        <v>18</v>
      </c>
      <c r="H3933">
        <v>53</v>
      </c>
      <c r="I3933">
        <v>308</v>
      </c>
      <c r="J3933">
        <v>1632.4</v>
      </c>
      <c r="K3933">
        <v>669.28399999999999</v>
      </c>
      <c r="L3933" s="17" t="s">
        <v>83</v>
      </c>
      <c r="M3933" s="21">
        <v>46392</v>
      </c>
      <c r="N3933">
        <v>2020</v>
      </c>
      <c r="O3933">
        <v>3</v>
      </c>
      <c r="P3933" s="17" t="s">
        <v>143</v>
      </c>
      <c r="Q3933" t="b" cm="1">
        <f t="array" ref="Q3933">IF(Table1__2[[#This Row],[Product]]="Men's",Male)</f>
        <v>0</v>
      </c>
      <c r="R3933" t="str">
        <f>IF(Table1__2[[#This Row],[Product]]="Men's Street Footwear","Male","Female")</f>
        <v>Female</v>
      </c>
    </row>
    <row r="3934" spans="1:18" x14ac:dyDescent="0.25">
      <c r="A3934" s="17" t="s">
        <v>13</v>
      </c>
      <c r="B3934">
        <v>1185732</v>
      </c>
      <c r="C3934" s="20">
        <v>43908</v>
      </c>
      <c r="D3934" s="17" t="s">
        <v>14</v>
      </c>
      <c r="E3934" s="17" t="s">
        <v>15</v>
      </c>
      <c r="F3934" s="17" t="s">
        <v>15</v>
      </c>
      <c r="G3934" s="17" t="s">
        <v>19</v>
      </c>
      <c r="H3934">
        <v>45</v>
      </c>
      <c r="I3934">
        <v>257</v>
      </c>
      <c r="J3934">
        <v>1156.5</v>
      </c>
      <c r="K3934">
        <v>531.99</v>
      </c>
      <c r="L3934" s="17" t="s">
        <v>83</v>
      </c>
      <c r="M3934" s="21">
        <v>46393</v>
      </c>
      <c r="N3934">
        <v>2020</v>
      </c>
      <c r="O3934">
        <v>3</v>
      </c>
      <c r="P3934" s="17" t="s">
        <v>143</v>
      </c>
      <c r="Q3934" t="b" cm="1">
        <f t="array" ref="Q3934">IF(Table1__2[[#This Row],[Product]]="Men's",Male)</f>
        <v>0</v>
      </c>
      <c r="R3934" t="str">
        <f>IF(Table1__2[[#This Row],[Product]]="Men's Street Footwear","Male","Female")</f>
        <v>Female</v>
      </c>
    </row>
    <row r="3935" spans="1:18" x14ac:dyDescent="0.25">
      <c r="A3935" s="17" t="s">
        <v>13</v>
      </c>
      <c r="B3935">
        <v>1185732</v>
      </c>
      <c r="C3935" s="20">
        <v>43921</v>
      </c>
      <c r="D3935" s="17" t="s">
        <v>14</v>
      </c>
      <c r="E3935" s="17" t="s">
        <v>15</v>
      </c>
      <c r="F3935" s="17" t="s">
        <v>15</v>
      </c>
      <c r="G3935" s="17" t="s">
        <v>20</v>
      </c>
      <c r="H3935">
        <v>47</v>
      </c>
      <c r="I3935">
        <v>241</v>
      </c>
      <c r="J3935">
        <v>1132.7</v>
      </c>
      <c r="K3935">
        <v>532.36900000000003</v>
      </c>
      <c r="L3935" s="17" t="s">
        <v>83</v>
      </c>
      <c r="M3935" s="21">
        <v>46394</v>
      </c>
      <c r="N3935">
        <v>2020</v>
      </c>
      <c r="O3935">
        <v>3</v>
      </c>
      <c r="P3935" s="17" t="s">
        <v>143</v>
      </c>
      <c r="Q3935" t="b" cm="1">
        <f t="array" ref="Q3935">IF(Table1__2[[#This Row],[Product]]="Men's",Male)</f>
        <v>0</v>
      </c>
      <c r="R3935" t="str">
        <f>IF(Table1__2[[#This Row],[Product]]="Men's Street Footwear","Male","Female")</f>
        <v>Female</v>
      </c>
    </row>
    <row r="3936" spans="1:18" x14ac:dyDescent="0.25">
      <c r="A3936" s="17" t="s">
        <v>25</v>
      </c>
      <c r="B3936">
        <v>1185732</v>
      </c>
      <c r="C3936" s="20">
        <v>43938</v>
      </c>
      <c r="D3936" s="17" t="s">
        <v>14</v>
      </c>
      <c r="E3936" s="17" t="s">
        <v>15</v>
      </c>
      <c r="F3936" s="17" t="s">
        <v>15</v>
      </c>
      <c r="G3936" s="17" t="s">
        <v>21</v>
      </c>
      <c r="H3936">
        <v>54</v>
      </c>
      <c r="I3936">
        <v>270</v>
      </c>
      <c r="J3936">
        <v>1458</v>
      </c>
      <c r="K3936">
        <v>656.1</v>
      </c>
      <c r="L3936" s="17" t="s">
        <v>83</v>
      </c>
      <c r="M3936" s="21">
        <v>46395</v>
      </c>
      <c r="N3936">
        <v>2020</v>
      </c>
      <c r="O3936">
        <v>4</v>
      </c>
      <c r="P3936" s="17" t="s">
        <v>144</v>
      </c>
      <c r="Q3936" t="b" cm="1">
        <f t="array" ref="Q3936">IF(Table1__2[[#This Row],[Product]]="Men's",Male)</f>
        <v>0</v>
      </c>
      <c r="R3936" t="str">
        <f>IF(Table1__2[[#This Row],[Product]]="Men's Street Footwear","Male","Female")</f>
        <v>Female</v>
      </c>
    </row>
    <row r="3937" spans="1:18" x14ac:dyDescent="0.25">
      <c r="A3937" s="17" t="s">
        <v>25</v>
      </c>
      <c r="B3937">
        <v>1185732</v>
      </c>
      <c r="C3937" s="20">
        <v>43939</v>
      </c>
      <c r="D3937" s="17" t="s">
        <v>14</v>
      </c>
      <c r="E3937" s="17" t="s">
        <v>15</v>
      </c>
      <c r="F3937" s="17" t="s">
        <v>15</v>
      </c>
      <c r="G3937" s="17" t="s">
        <v>22</v>
      </c>
      <c r="H3937">
        <v>62</v>
      </c>
      <c r="I3937">
        <v>290</v>
      </c>
      <c r="J3937">
        <v>1798</v>
      </c>
      <c r="K3937">
        <v>665.26</v>
      </c>
      <c r="L3937" s="17" t="s">
        <v>83</v>
      </c>
      <c r="M3937" s="21">
        <v>46396</v>
      </c>
      <c r="N3937">
        <v>2020</v>
      </c>
      <c r="O3937">
        <v>4</v>
      </c>
      <c r="P3937" s="17" t="s">
        <v>144</v>
      </c>
      <c r="Q3937" t="b" cm="1">
        <f t="array" ref="Q3937">IF(Table1__2[[#This Row],[Product]]="Men's",Male)</f>
        <v>0</v>
      </c>
      <c r="R3937" t="str">
        <f>IF(Table1__2[[#This Row],[Product]]="Men's Street Footwear","Male","Female")</f>
        <v>Female</v>
      </c>
    </row>
    <row r="3938" spans="1:18" x14ac:dyDescent="0.25">
      <c r="A3938" s="17" t="s">
        <v>25</v>
      </c>
      <c r="B3938">
        <v>1185732</v>
      </c>
      <c r="C3938" s="20">
        <v>43940</v>
      </c>
      <c r="D3938" s="17" t="s">
        <v>14</v>
      </c>
      <c r="E3938" s="17" t="s">
        <v>15</v>
      </c>
      <c r="F3938" s="17" t="s">
        <v>15</v>
      </c>
      <c r="G3938" s="17" t="s">
        <v>16</v>
      </c>
      <c r="H3938">
        <v>56</v>
      </c>
      <c r="I3938">
        <v>360</v>
      </c>
      <c r="J3938">
        <v>2016</v>
      </c>
      <c r="K3938">
        <v>1249.92</v>
      </c>
      <c r="L3938" s="17" t="s">
        <v>83</v>
      </c>
      <c r="M3938" s="21">
        <v>46397</v>
      </c>
      <c r="N3938">
        <v>2020</v>
      </c>
      <c r="O3938">
        <v>4</v>
      </c>
      <c r="P3938" s="17" t="s">
        <v>144</v>
      </c>
      <c r="Q3938" t="b" cm="1">
        <f t="array" ref="Q3938">IF(Table1__2[[#This Row],[Product]]="Men's",Male)</f>
        <v>0</v>
      </c>
      <c r="R3938" t="str">
        <f>IF(Table1__2[[#This Row],[Product]]="Men's Street Footwear","Male","Female")</f>
        <v>Male</v>
      </c>
    </row>
    <row r="3939" spans="1:18" x14ac:dyDescent="0.25">
      <c r="A3939" s="17" t="s">
        <v>25</v>
      </c>
      <c r="B3939">
        <v>1185732</v>
      </c>
      <c r="C3939" s="20">
        <v>43941</v>
      </c>
      <c r="D3939" s="17" t="s">
        <v>14</v>
      </c>
      <c r="E3939" s="17" t="s">
        <v>15</v>
      </c>
      <c r="F3939" s="17" t="s">
        <v>15</v>
      </c>
      <c r="G3939" s="17" t="s">
        <v>18</v>
      </c>
      <c r="H3939">
        <v>50</v>
      </c>
      <c r="I3939">
        <v>270</v>
      </c>
      <c r="J3939">
        <v>1350</v>
      </c>
      <c r="K3939">
        <v>594</v>
      </c>
      <c r="L3939" s="17" t="s">
        <v>83</v>
      </c>
      <c r="M3939" s="21">
        <v>46398</v>
      </c>
      <c r="N3939">
        <v>2020</v>
      </c>
      <c r="O3939">
        <v>4</v>
      </c>
      <c r="P3939" s="17" t="s">
        <v>144</v>
      </c>
      <c r="Q3939" t="b" cm="1">
        <f t="array" ref="Q3939">IF(Table1__2[[#This Row],[Product]]="Men's",Male)</f>
        <v>0</v>
      </c>
      <c r="R3939" t="str">
        <f>IF(Table1__2[[#This Row],[Product]]="Men's Street Footwear","Male","Female")</f>
        <v>Female</v>
      </c>
    </row>
    <row r="3940" spans="1:18" x14ac:dyDescent="0.25">
      <c r="A3940" s="17" t="s">
        <v>25</v>
      </c>
      <c r="B3940">
        <v>1185732</v>
      </c>
      <c r="C3940" s="20">
        <v>43942</v>
      </c>
      <c r="D3940" s="17" t="s">
        <v>14</v>
      </c>
      <c r="E3940" s="17" t="s">
        <v>15</v>
      </c>
      <c r="F3940" s="17" t="s">
        <v>15</v>
      </c>
      <c r="G3940" s="17" t="s">
        <v>19</v>
      </c>
      <c r="H3940">
        <v>47</v>
      </c>
      <c r="I3940">
        <v>268</v>
      </c>
      <c r="J3940">
        <v>1259.5999999999999</v>
      </c>
      <c r="K3940">
        <v>592.01199999999994</v>
      </c>
      <c r="L3940" s="17" t="s">
        <v>83</v>
      </c>
      <c r="M3940" s="21">
        <v>46399</v>
      </c>
      <c r="N3940">
        <v>2020</v>
      </c>
      <c r="O3940">
        <v>4</v>
      </c>
      <c r="P3940" s="17" t="s">
        <v>144</v>
      </c>
      <c r="Q3940" t="b" cm="1">
        <f t="array" ref="Q3940">IF(Table1__2[[#This Row],[Product]]="Men's",Male)</f>
        <v>0</v>
      </c>
      <c r="R3940" t="str">
        <f>IF(Table1__2[[#This Row],[Product]]="Men's Street Footwear","Male","Female")</f>
        <v>Female</v>
      </c>
    </row>
    <row r="3941" spans="1:18" x14ac:dyDescent="0.25">
      <c r="A3941" s="17" t="s">
        <v>25</v>
      </c>
      <c r="B3941">
        <v>1185732</v>
      </c>
      <c r="C3941" s="20">
        <v>43943</v>
      </c>
      <c r="D3941" s="17" t="s">
        <v>14</v>
      </c>
      <c r="E3941" s="17" t="s">
        <v>15</v>
      </c>
      <c r="F3941" s="17" t="s">
        <v>15</v>
      </c>
      <c r="G3941" s="17" t="s">
        <v>20</v>
      </c>
      <c r="H3941">
        <v>47</v>
      </c>
      <c r="I3941">
        <v>252</v>
      </c>
      <c r="J3941">
        <v>1184.4000000000001</v>
      </c>
      <c r="K3941">
        <v>544.82399999999996</v>
      </c>
      <c r="L3941" s="17" t="s">
        <v>83</v>
      </c>
      <c r="M3941" s="21">
        <v>46400</v>
      </c>
      <c r="N3941">
        <v>2020</v>
      </c>
      <c r="O3941">
        <v>4</v>
      </c>
      <c r="P3941" s="17" t="s">
        <v>144</v>
      </c>
      <c r="Q3941" t="b" cm="1">
        <f t="array" ref="Q3941">IF(Table1__2[[#This Row],[Product]]="Men's",Male)</f>
        <v>0</v>
      </c>
      <c r="R3941" t="str">
        <f>IF(Table1__2[[#This Row],[Product]]="Men's Street Footwear","Male","Female")</f>
        <v>Female</v>
      </c>
    </row>
    <row r="3942" spans="1:18" x14ac:dyDescent="0.25">
      <c r="A3942" s="17" t="s">
        <v>25</v>
      </c>
      <c r="B3942">
        <v>1185732</v>
      </c>
      <c r="C3942" s="20">
        <v>43944</v>
      </c>
      <c r="D3942" s="17" t="s">
        <v>14</v>
      </c>
      <c r="E3942" s="17" t="s">
        <v>15</v>
      </c>
      <c r="F3942" s="17" t="s">
        <v>15</v>
      </c>
      <c r="G3942" s="17" t="s">
        <v>21</v>
      </c>
      <c r="H3942">
        <v>58</v>
      </c>
      <c r="I3942">
        <v>252</v>
      </c>
      <c r="J3942">
        <v>1461.6</v>
      </c>
      <c r="K3942">
        <v>584.64</v>
      </c>
      <c r="L3942" s="17" t="s">
        <v>83</v>
      </c>
      <c r="M3942" s="21">
        <v>46401</v>
      </c>
      <c r="N3942">
        <v>2020</v>
      </c>
      <c r="O3942">
        <v>4</v>
      </c>
      <c r="P3942" s="17" t="s">
        <v>144</v>
      </c>
      <c r="Q3942" t="b" cm="1">
        <f t="array" ref="Q3942">IF(Table1__2[[#This Row],[Product]]="Men's",Male)</f>
        <v>0</v>
      </c>
      <c r="R3942" t="str">
        <f>IF(Table1__2[[#This Row],[Product]]="Men's Street Footwear","Male","Female")</f>
        <v>Female</v>
      </c>
    </row>
    <row r="3943" spans="1:18" x14ac:dyDescent="0.25">
      <c r="A3943" s="17" t="s">
        <v>25</v>
      </c>
      <c r="B3943">
        <v>1185732</v>
      </c>
      <c r="C3943" s="20">
        <v>43945</v>
      </c>
      <c r="D3943" s="17" t="s">
        <v>14</v>
      </c>
      <c r="E3943" s="17" t="s">
        <v>15</v>
      </c>
      <c r="F3943" s="17" t="s">
        <v>15</v>
      </c>
      <c r="G3943" s="17" t="s">
        <v>22</v>
      </c>
      <c r="H3943">
        <v>59</v>
      </c>
      <c r="I3943">
        <v>280</v>
      </c>
      <c r="J3943">
        <v>1652</v>
      </c>
      <c r="K3943">
        <v>660.8</v>
      </c>
      <c r="L3943" s="17" t="s">
        <v>83</v>
      </c>
      <c r="M3943" s="21">
        <v>46402</v>
      </c>
      <c r="N3943">
        <v>2020</v>
      </c>
      <c r="O3943">
        <v>4</v>
      </c>
      <c r="P3943" s="17" t="s">
        <v>144</v>
      </c>
      <c r="Q3943" t="b" cm="1">
        <f t="array" ref="Q3943">IF(Table1__2[[#This Row],[Product]]="Men's",Male)</f>
        <v>0</v>
      </c>
      <c r="R3943" t="str">
        <f>IF(Table1__2[[#This Row],[Product]]="Men's Street Footwear","Male","Female")</f>
        <v>Female</v>
      </c>
    </row>
    <row r="3944" spans="1:18" x14ac:dyDescent="0.25">
      <c r="A3944" s="17" t="s">
        <v>25</v>
      </c>
      <c r="B3944">
        <v>1185732</v>
      </c>
      <c r="C3944" s="20">
        <v>43946</v>
      </c>
      <c r="D3944" s="17" t="s">
        <v>14</v>
      </c>
      <c r="E3944" s="17" t="s">
        <v>15</v>
      </c>
      <c r="F3944" s="17" t="s">
        <v>15</v>
      </c>
      <c r="G3944" s="17" t="s">
        <v>21</v>
      </c>
      <c r="H3944">
        <v>64</v>
      </c>
      <c r="I3944">
        <v>236</v>
      </c>
      <c r="J3944">
        <v>1510.4</v>
      </c>
      <c r="K3944">
        <v>634.36800000000005</v>
      </c>
      <c r="L3944" s="17" t="s">
        <v>83</v>
      </c>
      <c r="M3944" s="21">
        <v>46403</v>
      </c>
      <c r="N3944">
        <v>2020</v>
      </c>
      <c r="O3944">
        <v>4</v>
      </c>
      <c r="P3944" s="17" t="s">
        <v>144</v>
      </c>
      <c r="Q3944" t="b" cm="1">
        <f t="array" ref="Q3944">IF(Table1__2[[#This Row],[Product]]="Men's",Male)</f>
        <v>0</v>
      </c>
      <c r="R3944" t="str">
        <f>IF(Table1__2[[#This Row],[Product]]="Men's Street Footwear","Male","Female")</f>
        <v>Female</v>
      </c>
    </row>
    <row r="3945" spans="1:18" x14ac:dyDescent="0.25">
      <c r="A3945" s="17" t="s">
        <v>25</v>
      </c>
      <c r="B3945">
        <v>1185732</v>
      </c>
      <c r="C3945" s="20">
        <v>43947</v>
      </c>
      <c r="D3945" s="17" t="s">
        <v>14</v>
      </c>
      <c r="E3945" s="17" t="s">
        <v>15</v>
      </c>
      <c r="F3945" s="17" t="s">
        <v>15</v>
      </c>
      <c r="G3945" s="17" t="s">
        <v>22</v>
      </c>
      <c r="H3945">
        <v>68</v>
      </c>
      <c r="I3945">
        <v>290</v>
      </c>
      <c r="J3945">
        <v>1972</v>
      </c>
      <c r="K3945">
        <v>749.36</v>
      </c>
      <c r="L3945" s="17" t="s">
        <v>83</v>
      </c>
      <c r="M3945" s="21">
        <v>46404</v>
      </c>
      <c r="N3945">
        <v>2020</v>
      </c>
      <c r="O3945">
        <v>4</v>
      </c>
      <c r="P3945" s="17" t="s">
        <v>144</v>
      </c>
      <c r="Q3945" t="b" cm="1">
        <f t="array" ref="Q3945">IF(Table1__2[[#This Row],[Product]]="Men's",Male)</f>
        <v>0</v>
      </c>
      <c r="R3945" t="str">
        <f>IF(Table1__2[[#This Row],[Product]]="Men's Street Footwear","Male","Female")</f>
        <v>Female</v>
      </c>
    </row>
    <row r="3946" spans="1:18" x14ac:dyDescent="0.25">
      <c r="A3946" s="17" t="s">
        <v>25</v>
      </c>
      <c r="B3946">
        <v>1185732</v>
      </c>
      <c r="C3946" s="20">
        <v>43948</v>
      </c>
      <c r="D3946" s="17" t="s">
        <v>14</v>
      </c>
      <c r="E3946" s="17" t="s">
        <v>15</v>
      </c>
      <c r="F3946" s="17" t="s">
        <v>15</v>
      </c>
      <c r="G3946" s="17" t="s">
        <v>16</v>
      </c>
      <c r="H3946">
        <v>60</v>
      </c>
      <c r="I3946">
        <v>299</v>
      </c>
      <c r="J3946">
        <v>1794</v>
      </c>
      <c r="K3946">
        <v>1076.4000000000001</v>
      </c>
      <c r="L3946" s="17" t="s">
        <v>83</v>
      </c>
      <c r="M3946" s="21">
        <v>46405</v>
      </c>
      <c r="N3946">
        <v>2020</v>
      </c>
      <c r="O3946">
        <v>4</v>
      </c>
      <c r="P3946" s="17" t="s">
        <v>144</v>
      </c>
      <c r="Q3946" t="b" cm="1">
        <f t="array" ref="Q3946">IF(Table1__2[[#This Row],[Product]]="Men's",Male)</f>
        <v>0</v>
      </c>
      <c r="R3946" t="str">
        <f>IF(Table1__2[[#This Row],[Product]]="Men's Street Footwear","Male","Female")</f>
        <v>Male</v>
      </c>
    </row>
    <row r="3947" spans="1:18" x14ac:dyDescent="0.25">
      <c r="A3947" s="17" t="s">
        <v>25</v>
      </c>
      <c r="B3947">
        <v>1185732</v>
      </c>
      <c r="C3947" s="20">
        <v>43949</v>
      </c>
      <c r="D3947" s="17" t="s">
        <v>14</v>
      </c>
      <c r="E3947" s="17" t="s">
        <v>15</v>
      </c>
      <c r="F3947" s="17" t="s">
        <v>15</v>
      </c>
      <c r="G3947" s="17" t="s">
        <v>18</v>
      </c>
      <c r="H3947">
        <v>53</v>
      </c>
      <c r="I3947">
        <v>273</v>
      </c>
      <c r="J3947">
        <v>1446.9</v>
      </c>
      <c r="K3947">
        <v>622.16700000000003</v>
      </c>
      <c r="L3947" s="17" t="s">
        <v>83</v>
      </c>
      <c r="M3947" s="21">
        <v>46406</v>
      </c>
      <c r="N3947">
        <v>2020</v>
      </c>
      <c r="O3947">
        <v>4</v>
      </c>
      <c r="P3947" s="17" t="s">
        <v>144</v>
      </c>
      <c r="Q3947" t="b" cm="1">
        <f t="array" ref="Q3947">IF(Table1__2[[#This Row],[Product]]="Men's",Male)</f>
        <v>0</v>
      </c>
      <c r="R3947" t="str">
        <f>IF(Table1__2[[#This Row],[Product]]="Men's Street Footwear","Male","Female")</f>
        <v>Female</v>
      </c>
    </row>
    <row r="3948" spans="1:18" x14ac:dyDescent="0.25">
      <c r="A3948" s="17" t="s">
        <v>25</v>
      </c>
      <c r="B3948">
        <v>1185732</v>
      </c>
      <c r="C3948" s="20">
        <v>43950</v>
      </c>
      <c r="D3948" s="17" t="s">
        <v>14</v>
      </c>
      <c r="E3948" s="17" t="s">
        <v>15</v>
      </c>
      <c r="F3948" s="17" t="s">
        <v>15</v>
      </c>
      <c r="G3948" s="17" t="s">
        <v>19</v>
      </c>
      <c r="H3948">
        <v>52</v>
      </c>
      <c r="I3948">
        <v>258</v>
      </c>
      <c r="J3948">
        <v>1341.6</v>
      </c>
      <c r="K3948">
        <v>643.96799999999996</v>
      </c>
      <c r="L3948" s="17" t="s">
        <v>83</v>
      </c>
      <c r="M3948" s="21">
        <v>46407</v>
      </c>
      <c r="N3948">
        <v>2020</v>
      </c>
      <c r="O3948">
        <v>4</v>
      </c>
      <c r="P3948" s="17" t="s">
        <v>144</v>
      </c>
      <c r="Q3948" t="b" cm="1">
        <f t="array" ref="Q3948">IF(Table1__2[[#This Row],[Product]]="Men's",Male)</f>
        <v>0</v>
      </c>
      <c r="R3948" t="str">
        <f>IF(Table1__2[[#This Row],[Product]]="Men's Street Footwear","Male","Female")</f>
        <v>Female</v>
      </c>
    </row>
    <row r="3949" spans="1:18" x14ac:dyDescent="0.25">
      <c r="A3949" s="17" t="s">
        <v>25</v>
      </c>
      <c r="B3949">
        <v>1185732</v>
      </c>
      <c r="C3949" s="20">
        <v>43951</v>
      </c>
      <c r="D3949" s="17" t="s">
        <v>14</v>
      </c>
      <c r="E3949" s="17" t="s">
        <v>15</v>
      </c>
      <c r="F3949" s="17" t="s">
        <v>15</v>
      </c>
      <c r="G3949" s="17" t="s">
        <v>20</v>
      </c>
      <c r="H3949">
        <v>50</v>
      </c>
      <c r="I3949">
        <v>252</v>
      </c>
      <c r="J3949">
        <v>1260</v>
      </c>
      <c r="K3949">
        <v>617.4</v>
      </c>
      <c r="L3949" s="17" t="s">
        <v>83</v>
      </c>
      <c r="M3949" s="21">
        <v>46408</v>
      </c>
      <c r="N3949">
        <v>2020</v>
      </c>
      <c r="O3949">
        <v>4</v>
      </c>
      <c r="P3949" s="17" t="s">
        <v>144</v>
      </c>
      <c r="Q3949" t="b" cm="1">
        <f t="array" ref="Q3949">IF(Table1__2[[#This Row],[Product]]="Men's",Male)</f>
        <v>0</v>
      </c>
      <c r="R3949" t="str">
        <f>IF(Table1__2[[#This Row],[Product]]="Men's Street Footwear","Male","Female")</f>
        <v>Female</v>
      </c>
    </row>
    <row r="3950" spans="1:18" x14ac:dyDescent="0.25">
      <c r="A3950" s="17" t="s">
        <v>25</v>
      </c>
      <c r="B3950">
        <v>1185732</v>
      </c>
      <c r="C3950" s="20">
        <v>43952</v>
      </c>
      <c r="D3950" s="17" t="s">
        <v>14</v>
      </c>
      <c r="E3950" s="17" t="s">
        <v>15</v>
      </c>
      <c r="F3950" s="17" t="s">
        <v>15</v>
      </c>
      <c r="G3950" s="17" t="s">
        <v>21</v>
      </c>
      <c r="H3950">
        <v>64</v>
      </c>
      <c r="I3950">
        <v>254</v>
      </c>
      <c r="J3950">
        <v>1625.6</v>
      </c>
      <c r="K3950">
        <v>682.75199999999995</v>
      </c>
      <c r="L3950" s="17" t="s">
        <v>83</v>
      </c>
      <c r="M3950" s="21">
        <v>46409</v>
      </c>
      <c r="N3950">
        <v>2020</v>
      </c>
      <c r="O3950">
        <v>5</v>
      </c>
      <c r="P3950" s="17" t="s">
        <v>145</v>
      </c>
      <c r="Q3950" t="b" cm="1">
        <f t="array" ref="Q3950">IF(Table1__2[[#This Row],[Product]]="Men's",Male)</f>
        <v>0</v>
      </c>
      <c r="R3950" t="str">
        <f>IF(Table1__2[[#This Row],[Product]]="Men's Street Footwear","Male","Female")</f>
        <v>Female</v>
      </c>
    </row>
    <row r="3951" spans="1:18" x14ac:dyDescent="0.25">
      <c r="A3951" s="17" t="s">
        <v>25</v>
      </c>
      <c r="B3951">
        <v>1185732</v>
      </c>
      <c r="C3951" s="20">
        <v>43953</v>
      </c>
      <c r="D3951" s="17" t="s">
        <v>14</v>
      </c>
      <c r="E3951" s="17" t="s">
        <v>15</v>
      </c>
      <c r="F3951" s="17" t="s">
        <v>15</v>
      </c>
      <c r="G3951" s="17" t="s">
        <v>22</v>
      </c>
      <c r="H3951">
        <v>66</v>
      </c>
      <c r="I3951">
        <v>263</v>
      </c>
      <c r="J3951">
        <v>1735.8</v>
      </c>
      <c r="K3951">
        <v>642.24599999999998</v>
      </c>
      <c r="L3951" s="17" t="s">
        <v>83</v>
      </c>
      <c r="M3951" s="21">
        <v>46410</v>
      </c>
      <c r="N3951">
        <v>2020</v>
      </c>
      <c r="O3951">
        <v>5</v>
      </c>
      <c r="P3951" s="17" t="s">
        <v>145</v>
      </c>
      <c r="Q3951" t="b" cm="1">
        <f t="array" ref="Q3951">IF(Table1__2[[#This Row],[Product]]="Men's",Male)</f>
        <v>0</v>
      </c>
      <c r="R3951" t="str">
        <f>IF(Table1__2[[#This Row],[Product]]="Men's Street Footwear","Male","Female")</f>
        <v>Female</v>
      </c>
    </row>
    <row r="3952" spans="1:18" x14ac:dyDescent="0.25">
      <c r="A3952" s="17" t="s">
        <v>25</v>
      </c>
      <c r="B3952">
        <v>1185732</v>
      </c>
      <c r="C3952" s="20">
        <v>43954</v>
      </c>
      <c r="D3952" s="17" t="s">
        <v>14</v>
      </c>
      <c r="E3952" s="17" t="s">
        <v>15</v>
      </c>
      <c r="F3952" s="17" t="s">
        <v>15</v>
      </c>
      <c r="G3952" s="17" t="s">
        <v>16</v>
      </c>
      <c r="H3952">
        <v>62</v>
      </c>
      <c r="I3952">
        <v>312</v>
      </c>
      <c r="J3952">
        <v>1934.4</v>
      </c>
      <c r="K3952">
        <v>1238.0160000000001</v>
      </c>
      <c r="L3952" s="17" t="s">
        <v>83</v>
      </c>
      <c r="M3952" s="21">
        <v>46411</v>
      </c>
      <c r="N3952">
        <v>2020</v>
      </c>
      <c r="O3952">
        <v>5</v>
      </c>
      <c r="P3952" s="17" t="s">
        <v>145</v>
      </c>
      <c r="Q3952" t="b" cm="1">
        <f t="array" ref="Q3952">IF(Table1__2[[#This Row],[Product]]="Men's",Male)</f>
        <v>0</v>
      </c>
      <c r="R3952" t="str">
        <f>IF(Table1__2[[#This Row],[Product]]="Men's Street Footwear","Male","Female")</f>
        <v>Male</v>
      </c>
    </row>
    <row r="3953" spans="1:18" x14ac:dyDescent="0.25">
      <c r="A3953" s="17" t="s">
        <v>25</v>
      </c>
      <c r="B3953">
        <v>1185732</v>
      </c>
      <c r="C3953" s="20">
        <v>43955</v>
      </c>
      <c r="D3953" s="17" t="s">
        <v>14</v>
      </c>
      <c r="E3953" s="17" t="s">
        <v>15</v>
      </c>
      <c r="F3953" s="17" t="s">
        <v>15</v>
      </c>
      <c r="G3953" s="17" t="s">
        <v>18</v>
      </c>
      <c r="H3953">
        <v>51</v>
      </c>
      <c r="I3953">
        <v>300</v>
      </c>
      <c r="J3953">
        <v>1530</v>
      </c>
      <c r="K3953">
        <v>642.6</v>
      </c>
      <c r="L3953" s="17" t="s">
        <v>83</v>
      </c>
      <c r="M3953" s="21">
        <v>46412</v>
      </c>
      <c r="N3953">
        <v>2020</v>
      </c>
      <c r="O3953">
        <v>5</v>
      </c>
      <c r="P3953" s="17" t="s">
        <v>145</v>
      </c>
      <c r="Q3953" t="b" cm="1">
        <f t="array" ref="Q3953">IF(Table1__2[[#This Row],[Product]]="Men's",Male)</f>
        <v>0</v>
      </c>
      <c r="R3953" t="str">
        <f>IF(Table1__2[[#This Row],[Product]]="Men's Street Footwear","Male","Female")</f>
        <v>Female</v>
      </c>
    </row>
    <row r="3954" spans="1:18" x14ac:dyDescent="0.25">
      <c r="A3954" s="17" t="s">
        <v>25</v>
      </c>
      <c r="B3954">
        <v>1185732</v>
      </c>
      <c r="C3954" s="20">
        <v>43956</v>
      </c>
      <c r="D3954" s="17" t="s">
        <v>14</v>
      </c>
      <c r="E3954" s="17" t="s">
        <v>15</v>
      </c>
      <c r="F3954" s="17" t="s">
        <v>15</v>
      </c>
      <c r="G3954" s="17" t="s">
        <v>19</v>
      </c>
      <c r="H3954">
        <v>54</v>
      </c>
      <c r="I3954">
        <v>285</v>
      </c>
      <c r="J3954">
        <v>1539</v>
      </c>
      <c r="K3954">
        <v>723.33</v>
      </c>
      <c r="L3954" s="17" t="s">
        <v>83</v>
      </c>
      <c r="M3954" s="21">
        <v>46413</v>
      </c>
      <c r="N3954">
        <v>2020</v>
      </c>
      <c r="O3954">
        <v>5</v>
      </c>
      <c r="P3954" s="17" t="s">
        <v>145</v>
      </c>
      <c r="Q3954" t="b" cm="1">
        <f t="array" ref="Q3954">IF(Table1__2[[#This Row],[Product]]="Men's",Male)</f>
        <v>0</v>
      </c>
      <c r="R3954" t="str">
        <f>IF(Table1__2[[#This Row],[Product]]="Men's Street Footwear","Male","Female")</f>
        <v>Female</v>
      </c>
    </row>
    <row r="3955" spans="1:18" x14ac:dyDescent="0.25">
      <c r="A3955" s="17" t="s">
        <v>25</v>
      </c>
      <c r="B3955">
        <v>1185732</v>
      </c>
      <c r="C3955" s="20">
        <v>43957</v>
      </c>
      <c r="D3955" s="17" t="s">
        <v>14</v>
      </c>
      <c r="E3955" s="17" t="s">
        <v>15</v>
      </c>
      <c r="F3955" s="17" t="s">
        <v>15</v>
      </c>
      <c r="G3955" s="17" t="s">
        <v>20</v>
      </c>
      <c r="H3955">
        <v>54</v>
      </c>
      <c r="I3955">
        <v>225</v>
      </c>
      <c r="J3955">
        <v>1215</v>
      </c>
      <c r="K3955">
        <v>558.9</v>
      </c>
      <c r="L3955" s="17" t="s">
        <v>83</v>
      </c>
      <c r="M3955" s="21">
        <v>46414</v>
      </c>
      <c r="N3955">
        <v>2020</v>
      </c>
      <c r="O3955">
        <v>5</v>
      </c>
      <c r="P3955" s="17" t="s">
        <v>145</v>
      </c>
      <c r="Q3955" t="b" cm="1">
        <f t="array" ref="Q3955">IF(Table1__2[[#This Row],[Product]]="Men's",Male)</f>
        <v>0</v>
      </c>
      <c r="R3955" t="str">
        <f>IF(Table1__2[[#This Row],[Product]]="Men's Street Footwear","Male","Female")</f>
        <v>Female</v>
      </c>
    </row>
    <row r="3956" spans="1:18" x14ac:dyDescent="0.25">
      <c r="A3956" s="17" t="s">
        <v>25</v>
      </c>
      <c r="B3956">
        <v>1185732</v>
      </c>
      <c r="C3956" s="20">
        <v>43958</v>
      </c>
      <c r="D3956" s="17" t="s">
        <v>14</v>
      </c>
      <c r="E3956" s="17" t="s">
        <v>15</v>
      </c>
      <c r="F3956" s="17" t="s">
        <v>15</v>
      </c>
      <c r="G3956" s="17" t="s">
        <v>21</v>
      </c>
      <c r="H3956">
        <v>60</v>
      </c>
      <c r="I3956">
        <v>261</v>
      </c>
      <c r="J3956">
        <v>1566</v>
      </c>
      <c r="K3956">
        <v>673.38</v>
      </c>
      <c r="L3956" s="17" t="s">
        <v>83</v>
      </c>
      <c r="M3956" s="21">
        <v>46415</v>
      </c>
      <c r="N3956">
        <v>2020</v>
      </c>
      <c r="O3956">
        <v>5</v>
      </c>
      <c r="P3956" s="17" t="s">
        <v>145</v>
      </c>
      <c r="Q3956" t="b" cm="1">
        <f t="array" ref="Q3956">IF(Table1__2[[#This Row],[Product]]="Men's",Male)</f>
        <v>0</v>
      </c>
      <c r="R3956" t="str">
        <f>IF(Table1__2[[#This Row],[Product]]="Men's Street Footwear","Male","Female")</f>
        <v>Female</v>
      </c>
    </row>
    <row r="3957" spans="1:18" x14ac:dyDescent="0.25">
      <c r="A3957" s="17" t="s">
        <v>25</v>
      </c>
      <c r="B3957">
        <v>1185732</v>
      </c>
      <c r="C3957" s="20">
        <v>44030</v>
      </c>
      <c r="D3957" s="17" t="s">
        <v>14</v>
      </c>
      <c r="E3957" s="17" t="s">
        <v>15</v>
      </c>
      <c r="F3957" s="17" t="s">
        <v>15</v>
      </c>
      <c r="G3957" s="17" t="s">
        <v>22</v>
      </c>
      <c r="H3957">
        <v>68</v>
      </c>
      <c r="I3957">
        <v>290</v>
      </c>
      <c r="J3957">
        <v>1972</v>
      </c>
      <c r="K3957">
        <v>690.2</v>
      </c>
      <c r="L3957" s="17" t="s">
        <v>83</v>
      </c>
      <c r="M3957" s="21">
        <v>46416</v>
      </c>
      <c r="N3957">
        <v>2020</v>
      </c>
      <c r="O3957">
        <v>7</v>
      </c>
      <c r="P3957" s="17" t="s">
        <v>146</v>
      </c>
      <c r="Q3957" t="b" cm="1">
        <f t="array" ref="Q3957">IF(Table1__2[[#This Row],[Product]]="Men's",Male)</f>
        <v>0</v>
      </c>
      <c r="R3957" t="str">
        <f>IF(Table1__2[[#This Row],[Product]]="Men's Street Footwear","Male","Female")</f>
        <v>Female</v>
      </c>
    </row>
    <row r="3958" spans="1:18" x14ac:dyDescent="0.25">
      <c r="A3958" s="17" t="s">
        <v>26</v>
      </c>
      <c r="B3958">
        <v>1197831</v>
      </c>
      <c r="C3958" s="20">
        <v>44031</v>
      </c>
      <c r="D3958" s="17" t="s">
        <v>14</v>
      </c>
      <c r="E3958" s="17" t="s">
        <v>15</v>
      </c>
      <c r="F3958" s="17" t="s">
        <v>15</v>
      </c>
      <c r="G3958" s="17" t="s">
        <v>16</v>
      </c>
      <c r="H3958">
        <v>24</v>
      </c>
      <c r="I3958">
        <v>234</v>
      </c>
      <c r="J3958">
        <v>561.6</v>
      </c>
      <c r="K3958">
        <v>263.952</v>
      </c>
      <c r="L3958" s="17" t="s">
        <v>83</v>
      </c>
      <c r="M3958" s="21">
        <v>46417</v>
      </c>
      <c r="N3958">
        <v>2020</v>
      </c>
      <c r="O3958">
        <v>7</v>
      </c>
      <c r="P3958" s="17" t="s">
        <v>146</v>
      </c>
      <c r="Q3958" t="b" cm="1">
        <f t="array" ref="Q3958">IF(Table1__2[[#This Row],[Product]]="Men's",Male)</f>
        <v>0</v>
      </c>
      <c r="R3958" t="str">
        <f>IF(Table1__2[[#This Row],[Product]]="Men's Street Footwear","Male","Female")</f>
        <v>Male</v>
      </c>
    </row>
    <row r="3959" spans="1:18" x14ac:dyDescent="0.25">
      <c r="A3959" s="17" t="s">
        <v>26</v>
      </c>
      <c r="B3959">
        <v>1197831</v>
      </c>
      <c r="C3959" s="20">
        <v>44032</v>
      </c>
      <c r="D3959" s="17" t="s">
        <v>14</v>
      </c>
      <c r="E3959" s="17" t="s">
        <v>15</v>
      </c>
      <c r="F3959" s="17" t="s">
        <v>15</v>
      </c>
      <c r="G3959" s="17" t="s">
        <v>18</v>
      </c>
      <c r="H3959">
        <v>34</v>
      </c>
      <c r="I3959">
        <v>225</v>
      </c>
      <c r="J3959">
        <v>765</v>
      </c>
      <c r="K3959">
        <v>374.85</v>
      </c>
      <c r="L3959" s="17" t="s">
        <v>83</v>
      </c>
      <c r="M3959" s="21">
        <v>46418</v>
      </c>
      <c r="N3959">
        <v>2020</v>
      </c>
      <c r="O3959">
        <v>7</v>
      </c>
      <c r="P3959" s="17" t="s">
        <v>146</v>
      </c>
      <c r="Q3959" t="b" cm="1">
        <f t="array" ref="Q3959">IF(Table1__2[[#This Row],[Product]]="Men's",Male)</f>
        <v>0</v>
      </c>
      <c r="R3959" t="str">
        <f>IF(Table1__2[[#This Row],[Product]]="Men's Street Footwear","Male","Female")</f>
        <v>Female</v>
      </c>
    </row>
    <row r="3960" spans="1:18" x14ac:dyDescent="0.25">
      <c r="A3960" s="17" t="s">
        <v>26</v>
      </c>
      <c r="B3960">
        <v>1197831</v>
      </c>
      <c r="C3960" s="20">
        <v>44033</v>
      </c>
      <c r="D3960" s="17" t="s">
        <v>14</v>
      </c>
      <c r="E3960" s="17" t="s">
        <v>15</v>
      </c>
      <c r="F3960" s="17" t="s">
        <v>15</v>
      </c>
      <c r="G3960" s="17" t="s">
        <v>19</v>
      </c>
      <c r="H3960">
        <v>33</v>
      </c>
      <c r="I3960">
        <v>210</v>
      </c>
      <c r="J3960">
        <v>693</v>
      </c>
      <c r="K3960">
        <v>318.77999999999997</v>
      </c>
      <c r="L3960" s="17" t="s">
        <v>83</v>
      </c>
      <c r="M3960" s="21">
        <v>46419</v>
      </c>
      <c r="N3960">
        <v>2020</v>
      </c>
      <c r="O3960">
        <v>7</v>
      </c>
      <c r="P3960" s="17" t="s">
        <v>146</v>
      </c>
      <c r="Q3960" t="b" cm="1">
        <f t="array" ref="Q3960">IF(Table1__2[[#This Row],[Product]]="Men's",Male)</f>
        <v>0</v>
      </c>
      <c r="R3960" t="str">
        <f>IF(Table1__2[[#This Row],[Product]]="Men's Street Footwear","Male","Female")</f>
        <v>Female</v>
      </c>
    </row>
    <row r="3961" spans="1:18" x14ac:dyDescent="0.25">
      <c r="A3961" s="17" t="s">
        <v>26</v>
      </c>
      <c r="B3961">
        <v>1197831</v>
      </c>
      <c r="C3961" s="20">
        <v>44034</v>
      </c>
      <c r="D3961" s="17" t="s">
        <v>14</v>
      </c>
      <c r="E3961" s="17" t="s">
        <v>15</v>
      </c>
      <c r="F3961" s="17" t="s">
        <v>15</v>
      </c>
      <c r="G3961" s="17" t="s">
        <v>20</v>
      </c>
      <c r="H3961">
        <v>34</v>
      </c>
      <c r="I3961">
        <v>175</v>
      </c>
      <c r="J3961">
        <v>595</v>
      </c>
      <c r="K3961">
        <v>327.25</v>
      </c>
      <c r="L3961" s="17" t="s">
        <v>83</v>
      </c>
      <c r="M3961" s="21">
        <v>46420</v>
      </c>
      <c r="N3961">
        <v>2020</v>
      </c>
      <c r="O3961">
        <v>7</v>
      </c>
      <c r="P3961" s="17" t="s">
        <v>146</v>
      </c>
      <c r="Q3961" t="b" cm="1">
        <f t="array" ref="Q3961">IF(Table1__2[[#This Row],[Product]]="Men's",Male)</f>
        <v>0</v>
      </c>
      <c r="R3961" t="str">
        <f>IF(Table1__2[[#This Row],[Product]]="Men's Street Footwear","Male","Female")</f>
        <v>Female</v>
      </c>
    </row>
    <row r="3962" spans="1:18" x14ac:dyDescent="0.25">
      <c r="A3962" s="17" t="s">
        <v>26</v>
      </c>
      <c r="B3962">
        <v>1197831</v>
      </c>
      <c r="C3962" s="20">
        <v>44035</v>
      </c>
      <c r="D3962" s="17" t="s">
        <v>27</v>
      </c>
      <c r="E3962" s="17" t="s">
        <v>28</v>
      </c>
      <c r="F3962" s="17" t="s">
        <v>29</v>
      </c>
      <c r="G3962" s="17" t="s">
        <v>21</v>
      </c>
      <c r="H3962">
        <v>36</v>
      </c>
      <c r="I3962">
        <v>154</v>
      </c>
      <c r="J3962">
        <v>554.4</v>
      </c>
      <c r="K3962">
        <v>238.392</v>
      </c>
      <c r="L3962" s="17" t="s">
        <v>83</v>
      </c>
      <c r="M3962" s="21">
        <v>46421</v>
      </c>
      <c r="N3962">
        <v>2020</v>
      </c>
      <c r="O3962">
        <v>7</v>
      </c>
      <c r="P3962" s="17" t="s">
        <v>146</v>
      </c>
      <c r="Q3962" t="b" cm="1">
        <f t="array" ref="Q3962">IF(Table1__2[[#This Row],[Product]]="Men's",Male)</f>
        <v>0</v>
      </c>
      <c r="R3962" t="str">
        <f>IF(Table1__2[[#This Row],[Product]]="Men's Street Footwear","Male","Female")</f>
        <v>Female</v>
      </c>
    </row>
    <row r="3963" spans="1:18" x14ac:dyDescent="0.25">
      <c r="A3963" s="17" t="s">
        <v>26</v>
      </c>
      <c r="B3963">
        <v>1197831</v>
      </c>
      <c r="C3963" s="20">
        <v>44036</v>
      </c>
      <c r="D3963" s="17" t="s">
        <v>27</v>
      </c>
      <c r="E3963" s="17" t="s">
        <v>28</v>
      </c>
      <c r="F3963" s="17" t="s">
        <v>29</v>
      </c>
      <c r="G3963" s="17" t="s">
        <v>22</v>
      </c>
      <c r="H3963">
        <v>34</v>
      </c>
      <c r="I3963">
        <v>203</v>
      </c>
      <c r="J3963">
        <v>690.2</v>
      </c>
      <c r="K3963">
        <v>441.72800000000001</v>
      </c>
      <c r="L3963" s="17" t="s">
        <v>83</v>
      </c>
      <c r="M3963" s="21">
        <v>46422</v>
      </c>
      <c r="N3963">
        <v>2020</v>
      </c>
      <c r="O3963">
        <v>7</v>
      </c>
      <c r="P3963" s="17" t="s">
        <v>146</v>
      </c>
      <c r="Q3963" t="b" cm="1">
        <f t="array" ref="Q3963">IF(Table1__2[[#This Row],[Product]]="Men's",Male)</f>
        <v>0</v>
      </c>
      <c r="R3963" t="str">
        <f>IF(Table1__2[[#This Row],[Product]]="Men's Street Footwear","Male","Female")</f>
        <v>Female</v>
      </c>
    </row>
    <row r="3964" spans="1:18" x14ac:dyDescent="0.25">
      <c r="A3964" s="17" t="s">
        <v>26</v>
      </c>
      <c r="B3964">
        <v>1197831</v>
      </c>
      <c r="C3964" s="20">
        <v>44037</v>
      </c>
      <c r="D3964" s="17" t="s">
        <v>27</v>
      </c>
      <c r="E3964" s="17" t="s">
        <v>28</v>
      </c>
      <c r="F3964" s="17" t="s">
        <v>29</v>
      </c>
      <c r="G3964" s="17" t="s">
        <v>16</v>
      </c>
      <c r="H3964">
        <v>23</v>
      </c>
      <c r="I3964">
        <v>213</v>
      </c>
      <c r="J3964">
        <v>489.9</v>
      </c>
      <c r="K3964">
        <v>244.95</v>
      </c>
      <c r="L3964" s="17" t="s">
        <v>83</v>
      </c>
      <c r="M3964" s="21">
        <v>46423</v>
      </c>
      <c r="N3964">
        <v>2020</v>
      </c>
      <c r="O3964">
        <v>7</v>
      </c>
      <c r="P3964" s="17" t="s">
        <v>146</v>
      </c>
      <c r="Q3964" t="b" cm="1">
        <f t="array" ref="Q3964">IF(Table1__2[[#This Row],[Product]]="Men's",Male)</f>
        <v>0</v>
      </c>
      <c r="R3964" t="str">
        <f>IF(Table1__2[[#This Row],[Product]]="Men's Street Footwear","Male","Female")</f>
        <v>Male</v>
      </c>
    </row>
    <row r="3965" spans="1:18" x14ac:dyDescent="0.25">
      <c r="A3965" s="17" t="s">
        <v>26</v>
      </c>
      <c r="B3965">
        <v>1197831</v>
      </c>
      <c r="C3965" s="20">
        <v>44038</v>
      </c>
      <c r="D3965" s="17" t="s">
        <v>27</v>
      </c>
      <c r="E3965" s="17" t="s">
        <v>28</v>
      </c>
      <c r="F3965" s="17" t="s">
        <v>29</v>
      </c>
      <c r="G3965" s="17" t="s">
        <v>18</v>
      </c>
      <c r="H3965">
        <v>33</v>
      </c>
      <c r="I3965">
        <v>255</v>
      </c>
      <c r="J3965">
        <v>841.5</v>
      </c>
      <c r="K3965">
        <v>378.67500000000001</v>
      </c>
      <c r="L3965" s="17" t="s">
        <v>83</v>
      </c>
      <c r="M3965" s="21">
        <v>46424</v>
      </c>
      <c r="N3965">
        <v>2020</v>
      </c>
      <c r="O3965">
        <v>7</v>
      </c>
      <c r="P3965" s="17" t="s">
        <v>146</v>
      </c>
      <c r="Q3965" t="b" cm="1">
        <f t="array" ref="Q3965">IF(Table1__2[[#This Row],[Product]]="Men's",Male)</f>
        <v>0</v>
      </c>
      <c r="R3965" t="str">
        <f>IF(Table1__2[[#This Row],[Product]]="Men's Street Footwear","Male","Female")</f>
        <v>Female</v>
      </c>
    </row>
    <row r="3966" spans="1:18" x14ac:dyDescent="0.25">
      <c r="A3966" s="17" t="s">
        <v>26</v>
      </c>
      <c r="B3966">
        <v>1197831</v>
      </c>
      <c r="C3966" s="20">
        <v>44039</v>
      </c>
      <c r="D3966" s="17" t="s">
        <v>27</v>
      </c>
      <c r="E3966" s="17" t="s">
        <v>28</v>
      </c>
      <c r="F3966" s="17" t="s">
        <v>29</v>
      </c>
      <c r="G3966" s="17" t="s">
        <v>19</v>
      </c>
      <c r="H3966">
        <v>32</v>
      </c>
      <c r="I3966">
        <v>176</v>
      </c>
      <c r="J3966">
        <v>563.20000000000005</v>
      </c>
      <c r="K3966">
        <v>253.44</v>
      </c>
      <c r="L3966" s="17" t="s">
        <v>83</v>
      </c>
      <c r="M3966" s="21">
        <v>46425</v>
      </c>
      <c r="N3966">
        <v>2020</v>
      </c>
      <c r="O3966">
        <v>7</v>
      </c>
      <c r="P3966" s="17" t="s">
        <v>146</v>
      </c>
      <c r="Q3966" t="b" cm="1">
        <f t="array" ref="Q3966">IF(Table1__2[[#This Row],[Product]]="Men's",Male)</f>
        <v>0</v>
      </c>
      <c r="R3966" t="str">
        <f>IF(Table1__2[[#This Row],[Product]]="Men's Street Footwear","Male","Female")</f>
        <v>Female</v>
      </c>
    </row>
    <row r="3967" spans="1:18" x14ac:dyDescent="0.25">
      <c r="A3967" s="17" t="s">
        <v>26</v>
      </c>
      <c r="B3967">
        <v>1197831</v>
      </c>
      <c r="C3967" s="20">
        <v>44040</v>
      </c>
      <c r="D3967" s="17" t="s">
        <v>27</v>
      </c>
      <c r="E3967" s="17" t="s">
        <v>28</v>
      </c>
      <c r="F3967" s="17" t="s">
        <v>29</v>
      </c>
      <c r="G3967" s="17" t="s">
        <v>20</v>
      </c>
      <c r="H3967">
        <v>34</v>
      </c>
      <c r="I3967">
        <v>175</v>
      </c>
      <c r="J3967">
        <v>595</v>
      </c>
      <c r="K3967">
        <v>357</v>
      </c>
      <c r="L3967" s="17" t="s">
        <v>83</v>
      </c>
      <c r="M3967" s="21">
        <v>46426</v>
      </c>
      <c r="N3967">
        <v>2020</v>
      </c>
      <c r="O3967">
        <v>7</v>
      </c>
      <c r="P3967" s="17" t="s">
        <v>146</v>
      </c>
      <c r="Q3967" t="b" cm="1">
        <f t="array" ref="Q3967">IF(Table1__2[[#This Row],[Product]]="Men's",Male)</f>
        <v>0</v>
      </c>
      <c r="R3967" t="str">
        <f>IF(Table1__2[[#This Row],[Product]]="Men's Street Footwear","Male","Female")</f>
        <v>Female</v>
      </c>
    </row>
    <row r="3968" spans="1:18" x14ac:dyDescent="0.25">
      <c r="A3968" s="17" t="s">
        <v>26</v>
      </c>
      <c r="B3968">
        <v>1197831</v>
      </c>
      <c r="C3968" s="20">
        <v>44041</v>
      </c>
      <c r="D3968" s="17" t="s">
        <v>27</v>
      </c>
      <c r="E3968" s="17" t="s">
        <v>28</v>
      </c>
      <c r="F3968" s="17" t="s">
        <v>29</v>
      </c>
      <c r="G3968" s="17" t="s">
        <v>21</v>
      </c>
      <c r="H3968">
        <v>38</v>
      </c>
      <c r="I3968">
        <v>125</v>
      </c>
      <c r="J3968">
        <v>475</v>
      </c>
      <c r="K3968">
        <v>213.75</v>
      </c>
      <c r="L3968" s="17" t="s">
        <v>83</v>
      </c>
      <c r="M3968" s="21">
        <v>46427</v>
      </c>
      <c r="N3968">
        <v>2020</v>
      </c>
      <c r="O3968">
        <v>7</v>
      </c>
      <c r="P3968" s="17" t="s">
        <v>146</v>
      </c>
      <c r="Q3968" t="b" cm="1">
        <f t="array" ref="Q3968">IF(Table1__2[[#This Row],[Product]]="Men's",Male)</f>
        <v>0</v>
      </c>
      <c r="R3968" t="str">
        <f>IF(Table1__2[[#This Row],[Product]]="Men's Street Footwear","Male","Female")</f>
        <v>Female</v>
      </c>
    </row>
    <row r="3969" spans="1:18" x14ac:dyDescent="0.25">
      <c r="A3969" s="17" t="s">
        <v>26</v>
      </c>
      <c r="B3969">
        <v>1197831</v>
      </c>
      <c r="C3969" s="20">
        <v>44042</v>
      </c>
      <c r="D3969" s="17" t="s">
        <v>27</v>
      </c>
      <c r="E3969" s="17" t="s">
        <v>28</v>
      </c>
      <c r="F3969" s="17" t="s">
        <v>29</v>
      </c>
      <c r="G3969" s="17" t="s">
        <v>22</v>
      </c>
      <c r="H3969">
        <v>34</v>
      </c>
      <c r="I3969">
        <v>196</v>
      </c>
      <c r="J3969">
        <v>666.4</v>
      </c>
      <c r="K3969">
        <v>419.83199999999999</v>
      </c>
      <c r="L3969" s="17" t="s">
        <v>83</v>
      </c>
      <c r="M3969" s="21">
        <v>46428</v>
      </c>
      <c r="N3969">
        <v>2020</v>
      </c>
      <c r="O3969">
        <v>7</v>
      </c>
      <c r="P3969" s="17" t="s">
        <v>146</v>
      </c>
      <c r="Q3969" t="b" cm="1">
        <f t="array" ref="Q3969">IF(Table1__2[[#This Row],[Product]]="Men's",Male)</f>
        <v>0</v>
      </c>
      <c r="R3969" t="str">
        <f>IF(Table1__2[[#This Row],[Product]]="Men's Street Footwear","Male","Female")</f>
        <v>Female</v>
      </c>
    </row>
    <row r="3970" spans="1:18" x14ac:dyDescent="0.25">
      <c r="A3970" s="17" t="s">
        <v>26</v>
      </c>
      <c r="B3970">
        <v>1197831</v>
      </c>
      <c r="C3970" s="20">
        <v>44043</v>
      </c>
      <c r="D3970" s="17" t="s">
        <v>27</v>
      </c>
      <c r="E3970" s="17" t="s">
        <v>28</v>
      </c>
      <c r="F3970" s="17" t="s">
        <v>29</v>
      </c>
      <c r="G3970" s="17" t="s">
        <v>16</v>
      </c>
      <c r="H3970">
        <v>29</v>
      </c>
      <c r="I3970">
        <v>254</v>
      </c>
      <c r="J3970">
        <v>736.6</v>
      </c>
      <c r="K3970">
        <v>331.47</v>
      </c>
      <c r="L3970" s="17" t="s">
        <v>83</v>
      </c>
      <c r="M3970" s="21">
        <v>46429</v>
      </c>
      <c r="N3970">
        <v>2020</v>
      </c>
      <c r="O3970">
        <v>7</v>
      </c>
      <c r="P3970" s="17" t="s">
        <v>146</v>
      </c>
      <c r="Q3970" t="b" cm="1">
        <f t="array" ref="Q3970">IF(Table1__2[[#This Row],[Product]]="Men's",Male)</f>
        <v>0</v>
      </c>
      <c r="R3970" t="str">
        <f>IF(Table1__2[[#This Row],[Product]]="Men's Street Footwear","Male","Female")</f>
        <v>Male</v>
      </c>
    </row>
    <row r="3971" spans="1:18" x14ac:dyDescent="0.25">
      <c r="A3971" s="17" t="s">
        <v>26</v>
      </c>
      <c r="B3971">
        <v>1197831</v>
      </c>
      <c r="C3971" s="20">
        <v>44044</v>
      </c>
      <c r="D3971" s="17" t="s">
        <v>27</v>
      </c>
      <c r="E3971" s="17" t="s">
        <v>28</v>
      </c>
      <c r="F3971" s="17" t="s">
        <v>29</v>
      </c>
      <c r="G3971" s="17" t="s">
        <v>18</v>
      </c>
      <c r="H3971">
        <v>39</v>
      </c>
      <c r="I3971">
        <v>236</v>
      </c>
      <c r="J3971">
        <v>920.4</v>
      </c>
      <c r="K3971">
        <v>414.18</v>
      </c>
      <c r="L3971" s="17" t="s">
        <v>83</v>
      </c>
      <c r="M3971" s="21">
        <v>46430</v>
      </c>
      <c r="N3971">
        <v>2020</v>
      </c>
      <c r="O3971">
        <v>8</v>
      </c>
      <c r="P3971" s="17" t="s">
        <v>147</v>
      </c>
      <c r="Q3971" t="b" cm="1">
        <f t="array" ref="Q3971">IF(Table1__2[[#This Row],[Product]]="Men's",Male)</f>
        <v>0</v>
      </c>
      <c r="R3971" t="str">
        <f>IF(Table1__2[[#This Row],[Product]]="Men's Street Footwear","Male","Female")</f>
        <v>Female</v>
      </c>
    </row>
    <row r="3972" spans="1:18" x14ac:dyDescent="0.25">
      <c r="A3972" s="17" t="s">
        <v>26</v>
      </c>
      <c r="B3972">
        <v>1197831</v>
      </c>
      <c r="C3972" s="20">
        <v>44045</v>
      </c>
      <c r="D3972" s="17" t="s">
        <v>27</v>
      </c>
      <c r="E3972" s="17" t="s">
        <v>28</v>
      </c>
      <c r="F3972" s="17" t="s">
        <v>29</v>
      </c>
      <c r="G3972" s="17" t="s">
        <v>19</v>
      </c>
      <c r="H3972">
        <v>32</v>
      </c>
      <c r="I3972">
        <v>182</v>
      </c>
      <c r="J3972">
        <v>582.4</v>
      </c>
      <c r="K3972">
        <v>285.37599999999998</v>
      </c>
      <c r="L3972" s="17" t="s">
        <v>83</v>
      </c>
      <c r="M3972" s="21">
        <v>46431</v>
      </c>
      <c r="N3972">
        <v>2020</v>
      </c>
      <c r="O3972">
        <v>8</v>
      </c>
      <c r="P3972" s="17" t="s">
        <v>147</v>
      </c>
      <c r="Q3972" t="b" cm="1">
        <f t="array" ref="Q3972">IF(Table1__2[[#This Row],[Product]]="Men's",Male)</f>
        <v>0</v>
      </c>
      <c r="R3972" t="str">
        <f>IF(Table1__2[[#This Row],[Product]]="Men's Street Footwear","Male","Female")</f>
        <v>Female</v>
      </c>
    </row>
    <row r="3973" spans="1:18" x14ac:dyDescent="0.25">
      <c r="A3973" s="17" t="s">
        <v>26</v>
      </c>
      <c r="B3973">
        <v>1197831</v>
      </c>
      <c r="C3973" s="20">
        <v>44046</v>
      </c>
      <c r="D3973" s="17" t="s">
        <v>27</v>
      </c>
      <c r="E3973" s="17" t="s">
        <v>28</v>
      </c>
      <c r="F3973" s="17" t="s">
        <v>29</v>
      </c>
      <c r="G3973" s="17" t="s">
        <v>20</v>
      </c>
      <c r="H3973">
        <v>37</v>
      </c>
      <c r="I3973">
        <v>174</v>
      </c>
      <c r="J3973">
        <v>643.79999999999995</v>
      </c>
      <c r="K3973">
        <v>373.404</v>
      </c>
      <c r="L3973" s="17" t="s">
        <v>83</v>
      </c>
      <c r="M3973" s="21">
        <v>46432</v>
      </c>
      <c r="N3973">
        <v>2020</v>
      </c>
      <c r="O3973">
        <v>8</v>
      </c>
      <c r="P3973" s="17" t="s">
        <v>147</v>
      </c>
      <c r="Q3973" t="b" cm="1">
        <f t="array" ref="Q3973">IF(Table1__2[[#This Row],[Product]]="Men's",Male)</f>
        <v>0</v>
      </c>
      <c r="R3973" t="str">
        <f>IF(Table1__2[[#This Row],[Product]]="Men's Street Footwear","Male","Female")</f>
        <v>Female</v>
      </c>
    </row>
    <row r="3974" spans="1:18" x14ac:dyDescent="0.25">
      <c r="A3974" s="17" t="s">
        <v>26</v>
      </c>
      <c r="B3974">
        <v>1197831</v>
      </c>
      <c r="C3974" s="20">
        <v>44047</v>
      </c>
      <c r="D3974" s="17" t="s">
        <v>27</v>
      </c>
      <c r="E3974" s="17" t="s">
        <v>28</v>
      </c>
      <c r="F3974" s="17" t="s">
        <v>29</v>
      </c>
      <c r="G3974" s="17" t="s">
        <v>21</v>
      </c>
      <c r="H3974">
        <v>41</v>
      </c>
      <c r="I3974">
        <v>125</v>
      </c>
      <c r="J3974">
        <v>512.5</v>
      </c>
      <c r="K3974">
        <v>205</v>
      </c>
      <c r="L3974" s="17" t="s">
        <v>83</v>
      </c>
      <c r="M3974" s="21">
        <v>46433</v>
      </c>
      <c r="N3974">
        <v>2020</v>
      </c>
      <c r="O3974">
        <v>8</v>
      </c>
      <c r="P3974" s="17" t="s">
        <v>147</v>
      </c>
      <c r="Q3974" t="b" cm="1">
        <f t="array" ref="Q3974">IF(Table1__2[[#This Row],[Product]]="Men's",Male)</f>
        <v>0</v>
      </c>
      <c r="R3974" t="str">
        <f>IF(Table1__2[[#This Row],[Product]]="Men's Street Footwear","Male","Female")</f>
        <v>Female</v>
      </c>
    </row>
    <row r="3975" spans="1:18" x14ac:dyDescent="0.25">
      <c r="A3975" s="17" t="s">
        <v>26</v>
      </c>
      <c r="B3975">
        <v>1197831</v>
      </c>
      <c r="C3975" s="20">
        <v>44048</v>
      </c>
      <c r="D3975" s="17" t="s">
        <v>27</v>
      </c>
      <c r="E3975" s="17" t="s">
        <v>28</v>
      </c>
      <c r="F3975" s="17" t="s">
        <v>29</v>
      </c>
      <c r="G3975" s="17" t="s">
        <v>22</v>
      </c>
      <c r="H3975">
        <v>39</v>
      </c>
      <c r="I3975">
        <v>189</v>
      </c>
      <c r="J3975">
        <v>737.1</v>
      </c>
      <c r="K3975">
        <v>442.26</v>
      </c>
      <c r="L3975" s="17" t="s">
        <v>83</v>
      </c>
      <c r="M3975" s="21">
        <v>46434</v>
      </c>
      <c r="N3975">
        <v>2020</v>
      </c>
      <c r="O3975">
        <v>8</v>
      </c>
      <c r="P3975" s="17" t="s">
        <v>147</v>
      </c>
      <c r="Q3975" t="b" cm="1">
        <f t="array" ref="Q3975">IF(Table1__2[[#This Row],[Product]]="Men's",Male)</f>
        <v>0</v>
      </c>
      <c r="R3975" t="str">
        <f>IF(Table1__2[[#This Row],[Product]]="Men's Street Footwear","Male","Female")</f>
        <v>Female</v>
      </c>
    </row>
    <row r="3976" spans="1:18" x14ac:dyDescent="0.25">
      <c r="A3976" s="17" t="s">
        <v>26</v>
      </c>
      <c r="B3976">
        <v>1197831</v>
      </c>
      <c r="C3976" s="20">
        <v>44049</v>
      </c>
      <c r="D3976" s="17" t="s">
        <v>27</v>
      </c>
      <c r="E3976" s="17" t="s">
        <v>28</v>
      </c>
      <c r="F3976" s="17" t="s">
        <v>29</v>
      </c>
      <c r="G3976" s="17" t="s">
        <v>16</v>
      </c>
      <c r="H3976">
        <v>27</v>
      </c>
      <c r="I3976">
        <v>234</v>
      </c>
      <c r="J3976">
        <v>631.79999999999995</v>
      </c>
      <c r="K3976">
        <v>303.26400000000001</v>
      </c>
      <c r="L3976" s="17" t="s">
        <v>83</v>
      </c>
      <c r="M3976" s="21">
        <v>46435</v>
      </c>
      <c r="N3976">
        <v>2020</v>
      </c>
      <c r="O3976">
        <v>8</v>
      </c>
      <c r="P3976" s="17" t="s">
        <v>147</v>
      </c>
      <c r="Q3976" t="b" cm="1">
        <f t="array" ref="Q3976">IF(Table1__2[[#This Row],[Product]]="Men's",Male)</f>
        <v>0</v>
      </c>
      <c r="R3976" t="str">
        <f>IF(Table1__2[[#This Row],[Product]]="Men's Street Footwear","Male","Female")</f>
        <v>Male</v>
      </c>
    </row>
    <row r="3977" spans="1:18" x14ac:dyDescent="0.25">
      <c r="A3977" s="17" t="s">
        <v>26</v>
      </c>
      <c r="B3977">
        <v>1197831</v>
      </c>
      <c r="C3977" s="20">
        <v>44050</v>
      </c>
      <c r="D3977" s="17" t="s">
        <v>27</v>
      </c>
      <c r="E3977" s="17" t="s">
        <v>28</v>
      </c>
      <c r="F3977" s="17" t="s">
        <v>29</v>
      </c>
      <c r="G3977" s="17" t="s">
        <v>18</v>
      </c>
      <c r="H3977">
        <v>38</v>
      </c>
      <c r="I3977">
        <v>225</v>
      </c>
      <c r="J3977">
        <v>855</v>
      </c>
      <c r="K3977">
        <v>384.75</v>
      </c>
      <c r="L3977" s="17" t="s">
        <v>83</v>
      </c>
      <c r="M3977" s="21">
        <v>46436</v>
      </c>
      <c r="N3977">
        <v>2020</v>
      </c>
      <c r="O3977">
        <v>8</v>
      </c>
      <c r="P3977" s="17" t="s">
        <v>147</v>
      </c>
      <c r="Q3977" t="b" cm="1">
        <f t="array" ref="Q3977">IF(Table1__2[[#This Row],[Product]]="Men's",Male)</f>
        <v>0</v>
      </c>
      <c r="R3977" t="str">
        <f>IF(Table1__2[[#This Row],[Product]]="Men's Street Footwear","Male","Female")</f>
        <v>Female</v>
      </c>
    </row>
    <row r="3978" spans="1:18" x14ac:dyDescent="0.25">
      <c r="A3978" s="17" t="s">
        <v>26</v>
      </c>
      <c r="B3978">
        <v>1197831</v>
      </c>
      <c r="C3978" s="20">
        <v>44051</v>
      </c>
      <c r="D3978" s="17" t="s">
        <v>27</v>
      </c>
      <c r="E3978" s="17" t="s">
        <v>28</v>
      </c>
      <c r="F3978" s="17" t="s">
        <v>29</v>
      </c>
      <c r="G3978" s="17" t="s">
        <v>19</v>
      </c>
      <c r="H3978">
        <v>34</v>
      </c>
      <c r="I3978">
        <v>203</v>
      </c>
      <c r="J3978">
        <v>690.2</v>
      </c>
      <c r="K3978">
        <v>317.49200000000002</v>
      </c>
      <c r="L3978" s="17" t="s">
        <v>83</v>
      </c>
      <c r="M3978" s="21">
        <v>46437</v>
      </c>
      <c r="N3978">
        <v>2020</v>
      </c>
      <c r="O3978">
        <v>8</v>
      </c>
      <c r="P3978" s="17" t="s">
        <v>147</v>
      </c>
      <c r="Q3978" t="b" cm="1">
        <f t="array" ref="Q3978">IF(Table1__2[[#This Row],[Product]]="Men's",Male)</f>
        <v>0</v>
      </c>
      <c r="R3978" t="str">
        <f>IF(Table1__2[[#This Row],[Product]]="Men's Street Footwear","Male","Female")</f>
        <v>Female</v>
      </c>
    </row>
    <row r="3979" spans="1:18" x14ac:dyDescent="0.25">
      <c r="A3979" s="17" t="s">
        <v>26</v>
      </c>
      <c r="B3979">
        <v>1197831</v>
      </c>
      <c r="C3979" s="20">
        <v>44052</v>
      </c>
      <c r="D3979" s="17" t="s">
        <v>27</v>
      </c>
      <c r="E3979" s="17" t="s">
        <v>28</v>
      </c>
      <c r="F3979" s="17" t="s">
        <v>29</v>
      </c>
      <c r="G3979" s="17" t="s">
        <v>20</v>
      </c>
      <c r="H3979">
        <v>36</v>
      </c>
      <c r="I3979">
        <v>163</v>
      </c>
      <c r="J3979">
        <v>586.79999999999995</v>
      </c>
      <c r="K3979">
        <v>346.21199999999999</v>
      </c>
      <c r="L3979" s="17" t="s">
        <v>83</v>
      </c>
      <c r="M3979" s="21">
        <v>46438</v>
      </c>
      <c r="N3979">
        <v>2020</v>
      </c>
      <c r="O3979">
        <v>8</v>
      </c>
      <c r="P3979" s="17" t="s">
        <v>147</v>
      </c>
      <c r="Q3979" t="b" cm="1">
        <f t="array" ref="Q3979">IF(Table1__2[[#This Row],[Product]]="Men's",Male)</f>
        <v>0</v>
      </c>
      <c r="R3979" t="str">
        <f>IF(Table1__2[[#This Row],[Product]]="Men's Street Footwear","Male","Female")</f>
        <v>Female</v>
      </c>
    </row>
    <row r="3980" spans="1:18" x14ac:dyDescent="0.25">
      <c r="A3980" s="17" t="s">
        <v>25</v>
      </c>
      <c r="B3980">
        <v>1197831</v>
      </c>
      <c r="C3980" s="20">
        <v>44053</v>
      </c>
      <c r="D3980" s="17" t="s">
        <v>27</v>
      </c>
      <c r="E3980" s="17" t="s">
        <v>28</v>
      </c>
      <c r="F3980" s="17" t="s">
        <v>29</v>
      </c>
      <c r="G3980" s="17" t="s">
        <v>21</v>
      </c>
      <c r="H3980">
        <v>42</v>
      </c>
      <c r="I3980">
        <v>147</v>
      </c>
      <c r="J3980">
        <v>617.4</v>
      </c>
      <c r="K3980">
        <v>259.30799999999999</v>
      </c>
      <c r="L3980" s="17" t="s">
        <v>83</v>
      </c>
      <c r="M3980" s="21">
        <v>46439</v>
      </c>
      <c r="N3980">
        <v>2020</v>
      </c>
      <c r="O3980">
        <v>8</v>
      </c>
      <c r="P3980" s="17" t="s">
        <v>147</v>
      </c>
      <c r="Q3980" t="b" cm="1">
        <f t="array" ref="Q3980">IF(Table1__2[[#This Row],[Product]]="Men's",Male)</f>
        <v>0</v>
      </c>
      <c r="R3980" t="str">
        <f>IF(Table1__2[[#This Row],[Product]]="Men's Street Footwear","Male","Female")</f>
        <v>Female</v>
      </c>
    </row>
    <row r="3981" spans="1:18" x14ac:dyDescent="0.25">
      <c r="A3981" s="17" t="s">
        <v>25</v>
      </c>
      <c r="B3981">
        <v>1197831</v>
      </c>
      <c r="C3981" s="20">
        <v>44054</v>
      </c>
      <c r="D3981" s="17" t="s">
        <v>27</v>
      </c>
      <c r="E3981" s="17" t="s">
        <v>28</v>
      </c>
      <c r="F3981" s="17" t="s">
        <v>29</v>
      </c>
      <c r="G3981" s="17" t="s">
        <v>22</v>
      </c>
      <c r="H3981">
        <v>39</v>
      </c>
      <c r="I3981">
        <v>232</v>
      </c>
      <c r="J3981">
        <v>904.8</v>
      </c>
      <c r="K3981">
        <v>551.928</v>
      </c>
      <c r="L3981" s="17" t="s">
        <v>83</v>
      </c>
      <c r="M3981" s="21">
        <v>46440</v>
      </c>
      <c r="N3981">
        <v>2020</v>
      </c>
      <c r="O3981">
        <v>8</v>
      </c>
      <c r="P3981" s="17" t="s">
        <v>147</v>
      </c>
      <c r="Q3981" t="b" cm="1">
        <f t="array" ref="Q3981">IF(Table1__2[[#This Row],[Product]]="Men's",Male)</f>
        <v>0</v>
      </c>
      <c r="R3981" t="str">
        <f>IF(Table1__2[[#This Row],[Product]]="Men's Street Footwear","Male","Female")</f>
        <v>Female</v>
      </c>
    </row>
    <row r="3982" spans="1:18" x14ac:dyDescent="0.25">
      <c r="A3982" s="17" t="s">
        <v>25</v>
      </c>
      <c r="B3982">
        <v>1197831</v>
      </c>
      <c r="C3982" s="20">
        <v>44055</v>
      </c>
      <c r="D3982" s="17" t="s">
        <v>27</v>
      </c>
      <c r="E3982" s="17" t="s">
        <v>28</v>
      </c>
      <c r="F3982" s="17" t="s">
        <v>29</v>
      </c>
      <c r="G3982" s="17" t="s">
        <v>16</v>
      </c>
      <c r="H3982">
        <v>29</v>
      </c>
      <c r="I3982">
        <v>268</v>
      </c>
      <c r="J3982">
        <v>777.2</v>
      </c>
      <c r="K3982">
        <v>373.05599999999998</v>
      </c>
      <c r="L3982" s="17" t="s">
        <v>83</v>
      </c>
      <c r="M3982" s="21">
        <v>46441</v>
      </c>
      <c r="N3982">
        <v>2020</v>
      </c>
      <c r="O3982">
        <v>8</v>
      </c>
      <c r="P3982" s="17" t="s">
        <v>147</v>
      </c>
      <c r="Q3982" t="b" cm="1">
        <f t="array" ref="Q3982">IF(Table1__2[[#This Row],[Product]]="Men's",Male)</f>
        <v>0</v>
      </c>
      <c r="R3982" t="str">
        <f>IF(Table1__2[[#This Row],[Product]]="Men's Street Footwear","Male","Female")</f>
        <v>Male</v>
      </c>
    </row>
    <row r="3983" spans="1:18" x14ac:dyDescent="0.25">
      <c r="A3983" s="17" t="s">
        <v>25</v>
      </c>
      <c r="B3983">
        <v>1197831</v>
      </c>
      <c r="C3983" s="20">
        <v>44056</v>
      </c>
      <c r="D3983" s="17" t="s">
        <v>27</v>
      </c>
      <c r="E3983" s="17" t="s">
        <v>28</v>
      </c>
      <c r="F3983" s="17" t="s">
        <v>29</v>
      </c>
      <c r="G3983" s="17" t="s">
        <v>18</v>
      </c>
      <c r="H3983">
        <v>38</v>
      </c>
      <c r="I3983">
        <v>259</v>
      </c>
      <c r="J3983">
        <v>984.2</v>
      </c>
      <c r="K3983">
        <v>452.73200000000003</v>
      </c>
      <c r="L3983" s="17" t="s">
        <v>83</v>
      </c>
      <c r="M3983" s="21">
        <v>46442</v>
      </c>
      <c r="N3983">
        <v>2020</v>
      </c>
      <c r="O3983">
        <v>8</v>
      </c>
      <c r="P3983" s="17" t="s">
        <v>147</v>
      </c>
      <c r="Q3983" t="b" cm="1">
        <f t="array" ref="Q3983">IF(Table1__2[[#This Row],[Product]]="Men's",Male)</f>
        <v>0</v>
      </c>
      <c r="R3983" t="str">
        <f>IF(Table1__2[[#This Row],[Product]]="Men's Street Footwear","Male","Female")</f>
        <v>Female</v>
      </c>
    </row>
    <row r="3984" spans="1:18" x14ac:dyDescent="0.25">
      <c r="A3984" s="17" t="s">
        <v>25</v>
      </c>
      <c r="B3984">
        <v>1197831</v>
      </c>
      <c r="C3984" s="20">
        <v>44057</v>
      </c>
      <c r="D3984" s="17" t="s">
        <v>27</v>
      </c>
      <c r="E3984" s="17" t="s">
        <v>28</v>
      </c>
      <c r="F3984" s="17" t="s">
        <v>29</v>
      </c>
      <c r="G3984" s="17" t="s">
        <v>19</v>
      </c>
      <c r="H3984">
        <v>33</v>
      </c>
      <c r="I3984">
        <v>225</v>
      </c>
      <c r="J3984">
        <v>742.5</v>
      </c>
      <c r="K3984">
        <v>356.4</v>
      </c>
      <c r="L3984" s="17" t="s">
        <v>83</v>
      </c>
      <c r="M3984" s="21">
        <v>46443</v>
      </c>
      <c r="N3984">
        <v>2020</v>
      </c>
      <c r="O3984">
        <v>8</v>
      </c>
      <c r="P3984" s="17" t="s">
        <v>147</v>
      </c>
      <c r="Q3984" t="b" cm="1">
        <f t="array" ref="Q3984">IF(Table1__2[[#This Row],[Product]]="Men's",Male)</f>
        <v>0</v>
      </c>
      <c r="R3984" t="str">
        <f>IF(Table1__2[[#This Row],[Product]]="Men's Street Footwear","Male","Female")</f>
        <v>Female</v>
      </c>
    </row>
    <row r="3985" spans="1:18" x14ac:dyDescent="0.25">
      <c r="A3985" s="17" t="s">
        <v>25</v>
      </c>
      <c r="B3985">
        <v>1197831</v>
      </c>
      <c r="C3985" s="20">
        <v>44058</v>
      </c>
      <c r="D3985" s="17" t="s">
        <v>27</v>
      </c>
      <c r="E3985" s="17" t="s">
        <v>28</v>
      </c>
      <c r="F3985" s="17" t="s">
        <v>29</v>
      </c>
      <c r="G3985" s="17" t="s">
        <v>20</v>
      </c>
      <c r="H3985">
        <v>39</v>
      </c>
      <c r="I3985">
        <v>189</v>
      </c>
      <c r="J3985">
        <v>737.1</v>
      </c>
      <c r="K3985">
        <v>427.51799999999997</v>
      </c>
      <c r="L3985" s="17" t="s">
        <v>83</v>
      </c>
      <c r="M3985" s="21">
        <v>46444</v>
      </c>
      <c r="N3985">
        <v>2020</v>
      </c>
      <c r="O3985">
        <v>8</v>
      </c>
      <c r="P3985" s="17" t="s">
        <v>147</v>
      </c>
      <c r="Q3985" t="b" cm="1">
        <f t="array" ref="Q3985">IF(Table1__2[[#This Row],[Product]]="Men's",Male)</f>
        <v>0</v>
      </c>
      <c r="R3985" t="str">
        <f>IF(Table1__2[[#This Row],[Product]]="Men's Street Footwear","Male","Female")</f>
        <v>Female</v>
      </c>
    </row>
    <row r="3986" spans="1:18" x14ac:dyDescent="0.25">
      <c r="A3986" s="17" t="s">
        <v>25</v>
      </c>
      <c r="B3986">
        <v>1197831</v>
      </c>
      <c r="C3986" s="20">
        <v>44059</v>
      </c>
      <c r="D3986" s="17" t="s">
        <v>27</v>
      </c>
      <c r="E3986" s="17" t="s">
        <v>28</v>
      </c>
      <c r="F3986" s="17" t="s">
        <v>29</v>
      </c>
      <c r="G3986" s="17" t="s">
        <v>21</v>
      </c>
      <c r="H3986">
        <v>42</v>
      </c>
      <c r="I3986">
        <v>168</v>
      </c>
      <c r="J3986">
        <v>705.6</v>
      </c>
      <c r="K3986">
        <v>282.24</v>
      </c>
      <c r="L3986" s="17" t="s">
        <v>83</v>
      </c>
      <c r="M3986" s="21">
        <v>46445</v>
      </c>
      <c r="N3986">
        <v>2020</v>
      </c>
      <c r="O3986">
        <v>8</v>
      </c>
      <c r="P3986" s="17" t="s">
        <v>147</v>
      </c>
      <c r="Q3986" t="b" cm="1">
        <f t="array" ref="Q3986">IF(Table1__2[[#This Row],[Product]]="Men's",Male)</f>
        <v>0</v>
      </c>
      <c r="R3986" t="str">
        <f>IF(Table1__2[[#This Row],[Product]]="Men's Street Footwear","Male","Female")</f>
        <v>Female</v>
      </c>
    </row>
    <row r="3987" spans="1:18" x14ac:dyDescent="0.25">
      <c r="A3987" s="17" t="s">
        <v>25</v>
      </c>
      <c r="B3987">
        <v>1197831</v>
      </c>
      <c r="C3987" s="20">
        <v>44060</v>
      </c>
      <c r="D3987" s="17" t="s">
        <v>27</v>
      </c>
      <c r="E3987" s="17" t="s">
        <v>28</v>
      </c>
      <c r="F3987" s="17" t="s">
        <v>29</v>
      </c>
      <c r="G3987" s="17" t="s">
        <v>22</v>
      </c>
      <c r="H3987">
        <v>37</v>
      </c>
      <c r="I3987">
        <v>276</v>
      </c>
      <c r="J3987">
        <v>1021.2</v>
      </c>
      <c r="K3987">
        <v>643.35599999999999</v>
      </c>
      <c r="L3987" s="17" t="s">
        <v>83</v>
      </c>
      <c r="M3987" s="21">
        <v>46446</v>
      </c>
      <c r="N3987">
        <v>2020</v>
      </c>
      <c r="O3987">
        <v>8</v>
      </c>
      <c r="P3987" s="17" t="s">
        <v>147</v>
      </c>
      <c r="Q3987" t="b" cm="1">
        <f t="array" ref="Q3987">IF(Table1__2[[#This Row],[Product]]="Men's",Male)</f>
        <v>0</v>
      </c>
      <c r="R3987" t="str">
        <f>IF(Table1__2[[#This Row],[Product]]="Men's Street Footwear","Male","Female")</f>
        <v>Female</v>
      </c>
    </row>
    <row r="3988" spans="1:18" x14ac:dyDescent="0.25">
      <c r="A3988" s="17" t="s">
        <v>25</v>
      </c>
      <c r="B3988">
        <v>1197831</v>
      </c>
      <c r="C3988" s="20">
        <v>44061</v>
      </c>
      <c r="D3988" s="17" t="s">
        <v>27</v>
      </c>
      <c r="E3988" s="17" t="s">
        <v>28</v>
      </c>
      <c r="F3988" s="17" t="s">
        <v>29</v>
      </c>
      <c r="G3988" s="17" t="s">
        <v>16</v>
      </c>
      <c r="H3988">
        <v>39</v>
      </c>
      <c r="I3988">
        <v>238</v>
      </c>
      <c r="J3988">
        <v>928.2</v>
      </c>
      <c r="K3988">
        <v>436.25400000000002</v>
      </c>
      <c r="L3988" s="17" t="s">
        <v>83</v>
      </c>
      <c r="M3988" s="21">
        <v>46447</v>
      </c>
      <c r="N3988">
        <v>2020</v>
      </c>
      <c r="O3988">
        <v>8</v>
      </c>
      <c r="P3988" s="17" t="s">
        <v>147</v>
      </c>
      <c r="Q3988" t="b" cm="1">
        <f t="array" ref="Q3988">IF(Table1__2[[#This Row],[Product]]="Men's",Male)</f>
        <v>0</v>
      </c>
      <c r="R3988" t="str">
        <f>IF(Table1__2[[#This Row],[Product]]="Men's Street Footwear","Male","Female")</f>
        <v>Male</v>
      </c>
    </row>
    <row r="3989" spans="1:18" x14ac:dyDescent="0.25">
      <c r="A3989" s="17" t="s">
        <v>25</v>
      </c>
      <c r="B3989">
        <v>1197831</v>
      </c>
      <c r="C3989" s="20">
        <v>44062</v>
      </c>
      <c r="D3989" s="17" t="s">
        <v>27</v>
      </c>
      <c r="E3989" s="17" t="s">
        <v>28</v>
      </c>
      <c r="F3989" s="17" t="s">
        <v>29</v>
      </c>
      <c r="G3989" s="17" t="s">
        <v>18</v>
      </c>
      <c r="H3989">
        <v>42</v>
      </c>
      <c r="I3989">
        <v>238</v>
      </c>
      <c r="J3989">
        <v>999.6</v>
      </c>
      <c r="K3989">
        <v>449.82</v>
      </c>
      <c r="L3989" s="17" t="s">
        <v>83</v>
      </c>
      <c r="M3989" s="21">
        <v>46448</v>
      </c>
      <c r="N3989">
        <v>2020</v>
      </c>
      <c r="O3989">
        <v>8</v>
      </c>
      <c r="P3989" s="17" t="s">
        <v>147</v>
      </c>
      <c r="Q3989" t="b" cm="1">
        <f t="array" ref="Q3989">IF(Table1__2[[#This Row],[Product]]="Men's",Male)</f>
        <v>0</v>
      </c>
      <c r="R3989" t="str">
        <f>IF(Table1__2[[#This Row],[Product]]="Men's Street Footwear","Male","Female")</f>
        <v>Female</v>
      </c>
    </row>
    <row r="3990" spans="1:18" x14ac:dyDescent="0.25">
      <c r="A3990" s="17" t="s">
        <v>25</v>
      </c>
      <c r="B3990">
        <v>1197831</v>
      </c>
      <c r="C3990" s="20">
        <v>44063</v>
      </c>
      <c r="D3990" s="17" t="s">
        <v>27</v>
      </c>
      <c r="E3990" s="17" t="s">
        <v>28</v>
      </c>
      <c r="F3990" s="17" t="s">
        <v>29</v>
      </c>
      <c r="G3990" s="17" t="s">
        <v>19</v>
      </c>
      <c r="H3990">
        <v>37</v>
      </c>
      <c r="I3990">
        <v>232</v>
      </c>
      <c r="J3990">
        <v>858.4</v>
      </c>
      <c r="K3990">
        <v>420.61599999999999</v>
      </c>
      <c r="L3990" s="17" t="s">
        <v>83</v>
      </c>
      <c r="M3990" s="21">
        <v>46449</v>
      </c>
      <c r="N3990">
        <v>2020</v>
      </c>
      <c r="O3990">
        <v>8</v>
      </c>
      <c r="P3990" s="17" t="s">
        <v>147</v>
      </c>
      <c r="Q3990" t="b" cm="1">
        <f t="array" ref="Q3990">IF(Table1__2[[#This Row],[Product]]="Men's",Male)</f>
        <v>0</v>
      </c>
      <c r="R3990" t="str">
        <f>IF(Table1__2[[#This Row],[Product]]="Men's Street Footwear","Male","Female")</f>
        <v>Female</v>
      </c>
    </row>
    <row r="3991" spans="1:18" x14ac:dyDescent="0.25">
      <c r="A3991" s="17" t="s">
        <v>25</v>
      </c>
      <c r="B3991">
        <v>1197831</v>
      </c>
      <c r="C3991" s="20">
        <v>44064</v>
      </c>
      <c r="D3991" s="17" t="s">
        <v>27</v>
      </c>
      <c r="E3991" s="17" t="s">
        <v>28</v>
      </c>
      <c r="F3991" s="17" t="s">
        <v>29</v>
      </c>
      <c r="G3991" s="17" t="s">
        <v>20</v>
      </c>
      <c r="H3991">
        <v>38</v>
      </c>
      <c r="I3991">
        <v>203</v>
      </c>
      <c r="J3991">
        <v>771.4</v>
      </c>
      <c r="K3991">
        <v>439.69799999999998</v>
      </c>
      <c r="L3991" s="17" t="s">
        <v>83</v>
      </c>
      <c r="M3991" s="21">
        <v>46450</v>
      </c>
      <c r="N3991">
        <v>2020</v>
      </c>
      <c r="O3991">
        <v>8</v>
      </c>
      <c r="P3991" s="17" t="s">
        <v>147</v>
      </c>
      <c r="Q3991" t="b" cm="1">
        <f t="array" ref="Q3991">IF(Table1__2[[#This Row],[Product]]="Men's",Male)</f>
        <v>0</v>
      </c>
      <c r="R3991" t="str">
        <f>IF(Table1__2[[#This Row],[Product]]="Men's Street Footwear","Male","Female")</f>
        <v>Female</v>
      </c>
    </row>
    <row r="3992" spans="1:18" x14ac:dyDescent="0.25">
      <c r="A3992" s="17" t="s">
        <v>25</v>
      </c>
      <c r="B3992">
        <v>1197831</v>
      </c>
      <c r="C3992" s="20">
        <v>44065</v>
      </c>
      <c r="D3992" s="17" t="s">
        <v>27</v>
      </c>
      <c r="E3992" s="17" t="s">
        <v>28</v>
      </c>
      <c r="F3992" s="17" t="s">
        <v>29</v>
      </c>
      <c r="G3992" s="17" t="s">
        <v>21</v>
      </c>
      <c r="H3992">
        <v>41</v>
      </c>
      <c r="I3992">
        <v>169</v>
      </c>
      <c r="J3992">
        <v>692.9</v>
      </c>
      <c r="K3992">
        <v>311.80500000000001</v>
      </c>
      <c r="L3992" s="17" t="s">
        <v>83</v>
      </c>
      <c r="M3992" s="21">
        <v>46451</v>
      </c>
      <c r="N3992">
        <v>2020</v>
      </c>
      <c r="O3992">
        <v>8</v>
      </c>
      <c r="P3992" s="17" t="s">
        <v>147</v>
      </c>
      <c r="Q3992" t="b" cm="1">
        <f t="array" ref="Q3992">IF(Table1__2[[#This Row],[Product]]="Men's",Male)</f>
        <v>0</v>
      </c>
      <c r="R3992" t="str">
        <f>IF(Table1__2[[#This Row],[Product]]="Men's Street Footwear","Male","Female")</f>
        <v>Female</v>
      </c>
    </row>
    <row r="3993" spans="1:18" x14ac:dyDescent="0.25">
      <c r="A3993" s="17" t="s">
        <v>25</v>
      </c>
      <c r="B3993">
        <v>1197831</v>
      </c>
      <c r="C3993" s="20">
        <v>44066</v>
      </c>
      <c r="D3993" s="17" t="s">
        <v>27</v>
      </c>
      <c r="E3993" s="17" t="s">
        <v>28</v>
      </c>
      <c r="F3993" s="17" t="s">
        <v>29</v>
      </c>
      <c r="G3993" s="17" t="s">
        <v>22</v>
      </c>
      <c r="H3993">
        <v>47</v>
      </c>
      <c r="I3993">
        <v>250</v>
      </c>
      <c r="J3993">
        <v>1175</v>
      </c>
      <c r="K3993">
        <v>752</v>
      </c>
      <c r="L3993" s="17" t="s">
        <v>83</v>
      </c>
      <c r="M3993" s="21">
        <v>46452</v>
      </c>
      <c r="N3993">
        <v>2020</v>
      </c>
      <c r="O3993">
        <v>8</v>
      </c>
      <c r="P3993" s="17" t="s">
        <v>147</v>
      </c>
      <c r="Q3993" t="b" cm="1">
        <f t="array" ref="Q3993">IF(Table1__2[[#This Row],[Product]]="Men's",Male)</f>
        <v>0</v>
      </c>
      <c r="R3993" t="str">
        <f>IF(Table1__2[[#This Row],[Product]]="Men's Street Footwear","Male","Female")</f>
        <v>Female</v>
      </c>
    </row>
    <row r="3994" spans="1:18" x14ac:dyDescent="0.25">
      <c r="A3994" s="17" t="s">
        <v>25</v>
      </c>
      <c r="B3994">
        <v>1197831</v>
      </c>
      <c r="C3994" s="20">
        <v>44067</v>
      </c>
      <c r="D3994" s="17" t="s">
        <v>27</v>
      </c>
      <c r="E3994" s="17" t="s">
        <v>28</v>
      </c>
      <c r="F3994" s="17" t="s">
        <v>29</v>
      </c>
      <c r="G3994" s="17" t="s">
        <v>16</v>
      </c>
      <c r="H3994">
        <v>37</v>
      </c>
      <c r="I3994">
        <v>238</v>
      </c>
      <c r="J3994">
        <v>880.6</v>
      </c>
      <c r="K3994">
        <v>396.27</v>
      </c>
      <c r="L3994" s="17" t="s">
        <v>83</v>
      </c>
      <c r="M3994" s="21">
        <v>46453</v>
      </c>
      <c r="N3994">
        <v>2020</v>
      </c>
      <c r="O3994">
        <v>8</v>
      </c>
      <c r="P3994" s="17" t="s">
        <v>147</v>
      </c>
      <c r="Q3994" t="b" cm="1">
        <f t="array" ref="Q3994">IF(Table1__2[[#This Row],[Product]]="Men's",Male)</f>
        <v>0</v>
      </c>
      <c r="R3994" t="str">
        <f>IF(Table1__2[[#This Row],[Product]]="Men's Street Footwear","Male","Female")</f>
        <v>Male</v>
      </c>
    </row>
    <row r="3995" spans="1:18" x14ac:dyDescent="0.25">
      <c r="A3995" s="17" t="s">
        <v>25</v>
      </c>
      <c r="B3995">
        <v>1197831</v>
      </c>
      <c r="C3995" s="20">
        <v>44068</v>
      </c>
      <c r="D3995" s="17" t="s">
        <v>27</v>
      </c>
      <c r="E3995" s="17" t="s">
        <v>28</v>
      </c>
      <c r="F3995" s="17" t="s">
        <v>29</v>
      </c>
      <c r="G3995" s="17" t="s">
        <v>18</v>
      </c>
      <c r="H3995">
        <v>42</v>
      </c>
      <c r="I3995">
        <v>238</v>
      </c>
      <c r="J3995">
        <v>999.6</v>
      </c>
      <c r="K3995">
        <v>459.81599999999997</v>
      </c>
      <c r="L3995" s="17" t="s">
        <v>83</v>
      </c>
      <c r="M3995" s="21">
        <v>46454</v>
      </c>
      <c r="N3995">
        <v>2020</v>
      </c>
      <c r="O3995">
        <v>8</v>
      </c>
      <c r="P3995" s="17" t="s">
        <v>147</v>
      </c>
      <c r="Q3995" t="b" cm="1">
        <f t="array" ref="Q3995">IF(Table1__2[[#This Row],[Product]]="Men's",Male)</f>
        <v>0</v>
      </c>
      <c r="R3995" t="str">
        <f>IF(Table1__2[[#This Row],[Product]]="Men's Street Footwear","Male","Female")</f>
        <v>Female</v>
      </c>
    </row>
    <row r="3996" spans="1:18" x14ac:dyDescent="0.25">
      <c r="A3996" s="17" t="s">
        <v>25</v>
      </c>
      <c r="B3996">
        <v>1197831</v>
      </c>
      <c r="C3996" s="20">
        <v>44069</v>
      </c>
      <c r="D3996" s="17" t="s">
        <v>27</v>
      </c>
      <c r="E3996" s="17" t="s">
        <v>28</v>
      </c>
      <c r="F3996" s="17" t="s">
        <v>29</v>
      </c>
      <c r="G3996" s="17" t="s">
        <v>19</v>
      </c>
      <c r="H3996">
        <v>37</v>
      </c>
      <c r="I3996">
        <v>319</v>
      </c>
      <c r="J3996">
        <v>1180.3</v>
      </c>
      <c r="K3996">
        <v>531.13499999999999</v>
      </c>
      <c r="L3996" s="17" t="s">
        <v>83</v>
      </c>
      <c r="M3996" s="21">
        <v>46455</v>
      </c>
      <c r="N3996">
        <v>2020</v>
      </c>
      <c r="O3996">
        <v>8</v>
      </c>
      <c r="P3996" s="17" t="s">
        <v>147</v>
      </c>
      <c r="Q3996" t="b" cm="1">
        <f t="array" ref="Q3996">IF(Table1__2[[#This Row],[Product]]="Men's",Male)</f>
        <v>0</v>
      </c>
      <c r="R3996" t="str">
        <f>IF(Table1__2[[#This Row],[Product]]="Men's Street Footwear","Male","Female")</f>
        <v>Female</v>
      </c>
    </row>
    <row r="3997" spans="1:18" x14ac:dyDescent="0.25">
      <c r="A3997" s="17" t="s">
        <v>25</v>
      </c>
      <c r="B3997">
        <v>1197831</v>
      </c>
      <c r="C3997" s="20">
        <v>44070</v>
      </c>
      <c r="D3997" s="17" t="s">
        <v>27</v>
      </c>
      <c r="E3997" s="17" t="s">
        <v>28</v>
      </c>
      <c r="F3997" s="17" t="s">
        <v>29</v>
      </c>
      <c r="G3997" s="17" t="s">
        <v>20</v>
      </c>
      <c r="H3997">
        <v>36</v>
      </c>
      <c r="I3997">
        <v>210</v>
      </c>
      <c r="J3997">
        <v>756</v>
      </c>
      <c r="K3997">
        <v>453.6</v>
      </c>
      <c r="L3997" s="17" t="s">
        <v>83</v>
      </c>
      <c r="M3997" s="21">
        <v>46456</v>
      </c>
      <c r="N3997">
        <v>2020</v>
      </c>
      <c r="O3997">
        <v>8</v>
      </c>
      <c r="P3997" s="17" t="s">
        <v>147</v>
      </c>
      <c r="Q3997" t="b" cm="1">
        <f t="array" ref="Q3997">IF(Table1__2[[#This Row],[Product]]="Men's",Male)</f>
        <v>0</v>
      </c>
      <c r="R3997" t="str">
        <f>IF(Table1__2[[#This Row],[Product]]="Men's Street Footwear","Male","Female")</f>
        <v>Female</v>
      </c>
    </row>
    <row r="3998" spans="1:18" x14ac:dyDescent="0.25">
      <c r="A3998" s="17" t="s">
        <v>25</v>
      </c>
      <c r="B3998">
        <v>1197831</v>
      </c>
      <c r="C3998" s="20">
        <v>44071</v>
      </c>
      <c r="D3998" s="17" t="s">
        <v>27</v>
      </c>
      <c r="E3998" s="17" t="s">
        <v>28</v>
      </c>
      <c r="F3998" s="17" t="s">
        <v>29</v>
      </c>
      <c r="G3998" s="17" t="s">
        <v>21</v>
      </c>
      <c r="H3998">
        <v>41</v>
      </c>
      <c r="I3998">
        <v>196</v>
      </c>
      <c r="J3998">
        <v>803.6</v>
      </c>
      <c r="K3998">
        <v>321.44</v>
      </c>
      <c r="L3998" s="17" t="s">
        <v>83</v>
      </c>
      <c r="M3998" s="21">
        <v>46457</v>
      </c>
      <c r="N3998">
        <v>2020</v>
      </c>
      <c r="O3998">
        <v>8</v>
      </c>
      <c r="P3998" s="17" t="s">
        <v>147</v>
      </c>
      <c r="Q3998" t="b" cm="1">
        <f t="array" ref="Q3998">IF(Table1__2[[#This Row],[Product]]="Men's",Male)</f>
        <v>0</v>
      </c>
      <c r="R3998" t="str">
        <f>IF(Table1__2[[#This Row],[Product]]="Men's Street Footwear","Male","Female")</f>
        <v>Female</v>
      </c>
    </row>
    <row r="3999" spans="1:18" x14ac:dyDescent="0.25">
      <c r="A3999" s="17" t="s">
        <v>25</v>
      </c>
      <c r="B3999">
        <v>1197831</v>
      </c>
      <c r="C3999" s="20">
        <v>44072</v>
      </c>
      <c r="D3999" s="17" t="s">
        <v>27</v>
      </c>
      <c r="E3999" s="17" t="s">
        <v>28</v>
      </c>
      <c r="F3999" s="17" t="s">
        <v>29</v>
      </c>
      <c r="G3999" s="17" t="s">
        <v>22</v>
      </c>
      <c r="H3999">
        <v>47</v>
      </c>
      <c r="I3999">
        <v>293</v>
      </c>
      <c r="J3999">
        <v>1377.1</v>
      </c>
      <c r="K3999">
        <v>867.57299999999998</v>
      </c>
      <c r="L3999" s="17" t="s">
        <v>83</v>
      </c>
      <c r="M3999" s="21">
        <v>46458</v>
      </c>
      <c r="N3999">
        <v>2020</v>
      </c>
      <c r="O3999">
        <v>8</v>
      </c>
      <c r="P3999" s="17" t="s">
        <v>147</v>
      </c>
      <c r="Q3999" t="b" cm="1">
        <f t="array" ref="Q3999">IF(Table1__2[[#This Row],[Product]]="Men's",Male)</f>
        <v>0</v>
      </c>
      <c r="R3999" t="str">
        <f>IF(Table1__2[[#This Row],[Product]]="Men's Street Footwear","Male","Female")</f>
        <v>Female</v>
      </c>
    </row>
    <row r="4000" spans="1:18" x14ac:dyDescent="0.25">
      <c r="A4000" s="17" t="s">
        <v>25</v>
      </c>
      <c r="B4000">
        <v>1197831</v>
      </c>
      <c r="C4000" s="20">
        <v>44073</v>
      </c>
      <c r="D4000" s="17" t="s">
        <v>27</v>
      </c>
      <c r="E4000" s="17" t="s">
        <v>28</v>
      </c>
      <c r="F4000" s="17" t="s">
        <v>29</v>
      </c>
      <c r="G4000" s="17" t="s">
        <v>16</v>
      </c>
      <c r="H4000">
        <v>37</v>
      </c>
      <c r="I4000">
        <v>268</v>
      </c>
      <c r="J4000">
        <v>991.6</v>
      </c>
      <c r="K4000">
        <v>485.88400000000001</v>
      </c>
      <c r="L4000" s="17" t="s">
        <v>83</v>
      </c>
      <c r="M4000" s="21">
        <v>46459</v>
      </c>
      <c r="N4000">
        <v>2020</v>
      </c>
      <c r="O4000">
        <v>8</v>
      </c>
      <c r="P4000" s="17" t="s">
        <v>147</v>
      </c>
      <c r="Q4000" t="b" cm="1">
        <f t="array" ref="Q4000">IF(Table1__2[[#This Row],[Product]]="Men's",Male)</f>
        <v>0</v>
      </c>
      <c r="R4000" t="str">
        <f>IF(Table1__2[[#This Row],[Product]]="Men's Street Footwear","Male","Female")</f>
        <v>Male</v>
      </c>
    </row>
    <row r="4001" spans="1:18" x14ac:dyDescent="0.25">
      <c r="A4001" s="17" t="s">
        <v>25</v>
      </c>
      <c r="B4001">
        <v>1197831</v>
      </c>
      <c r="C4001" s="20">
        <v>44074</v>
      </c>
      <c r="D4001" s="17" t="s">
        <v>27</v>
      </c>
      <c r="E4001" s="17" t="s">
        <v>28</v>
      </c>
      <c r="F4001" s="17" t="s">
        <v>29</v>
      </c>
      <c r="G4001" s="17" t="s">
        <v>18</v>
      </c>
      <c r="H4001">
        <v>41</v>
      </c>
      <c r="I4001">
        <v>259</v>
      </c>
      <c r="J4001">
        <v>1061.9000000000001</v>
      </c>
      <c r="K4001">
        <v>477.85500000000002</v>
      </c>
      <c r="L4001" s="17" t="s">
        <v>83</v>
      </c>
      <c r="M4001" s="21">
        <v>46460</v>
      </c>
      <c r="N4001">
        <v>2020</v>
      </c>
      <c r="O4001">
        <v>8</v>
      </c>
      <c r="P4001" s="17" t="s">
        <v>147</v>
      </c>
      <c r="Q4001" t="b" cm="1">
        <f t="array" ref="Q4001">IF(Table1__2[[#This Row],[Product]]="Men's",Male)</f>
        <v>0</v>
      </c>
      <c r="R4001" t="str">
        <f>IF(Table1__2[[#This Row],[Product]]="Men's Street Footwear","Male","Female")</f>
        <v>Female</v>
      </c>
    </row>
    <row r="4002" spans="1:18" x14ac:dyDescent="0.25">
      <c r="A4002" s="17" t="s">
        <v>25</v>
      </c>
      <c r="B4002">
        <v>1197831</v>
      </c>
      <c r="C4002" s="20">
        <v>44075</v>
      </c>
      <c r="D4002" s="17" t="s">
        <v>27</v>
      </c>
      <c r="E4002" s="17" t="s">
        <v>28</v>
      </c>
      <c r="F4002" s="17" t="s">
        <v>29</v>
      </c>
      <c r="G4002" s="17" t="s">
        <v>19</v>
      </c>
      <c r="H4002">
        <v>39</v>
      </c>
      <c r="I4002">
        <v>297</v>
      </c>
      <c r="J4002">
        <v>1158.3</v>
      </c>
      <c r="K4002">
        <v>532.81799999999998</v>
      </c>
      <c r="L4002" s="17" t="s">
        <v>83</v>
      </c>
      <c r="M4002" s="21">
        <v>46461</v>
      </c>
      <c r="N4002">
        <v>2020</v>
      </c>
      <c r="O4002">
        <v>9</v>
      </c>
      <c r="P4002" s="17" t="s">
        <v>148</v>
      </c>
      <c r="Q4002" t="b" cm="1">
        <f t="array" ref="Q4002">IF(Table1__2[[#This Row],[Product]]="Men's",Male)</f>
        <v>0</v>
      </c>
      <c r="R4002" t="str">
        <f>IF(Table1__2[[#This Row],[Product]]="Men's Street Footwear","Male","Female")</f>
        <v>Female</v>
      </c>
    </row>
    <row r="4003" spans="1:18" x14ac:dyDescent="0.25">
      <c r="A4003" s="17" t="s">
        <v>25</v>
      </c>
      <c r="B4003">
        <v>1197831</v>
      </c>
      <c r="C4003" s="20">
        <v>44076</v>
      </c>
      <c r="D4003" s="17" t="s">
        <v>27</v>
      </c>
      <c r="E4003" s="17" t="s">
        <v>28</v>
      </c>
      <c r="F4003" s="17" t="s">
        <v>29</v>
      </c>
      <c r="G4003" s="17" t="s">
        <v>20</v>
      </c>
      <c r="H4003">
        <v>38</v>
      </c>
      <c r="I4003">
        <v>189</v>
      </c>
      <c r="J4003">
        <v>718.2</v>
      </c>
      <c r="K4003">
        <v>423.738</v>
      </c>
      <c r="L4003" s="17" t="s">
        <v>83</v>
      </c>
      <c r="M4003" s="21">
        <v>46462</v>
      </c>
      <c r="N4003">
        <v>2020</v>
      </c>
      <c r="O4003">
        <v>9</v>
      </c>
      <c r="P4003" s="17" t="s">
        <v>148</v>
      </c>
      <c r="Q4003" t="b" cm="1">
        <f t="array" ref="Q4003">IF(Table1__2[[#This Row],[Product]]="Men's",Male)</f>
        <v>0</v>
      </c>
      <c r="R4003" t="str">
        <f>IF(Table1__2[[#This Row],[Product]]="Men's Street Footwear","Male","Female")</f>
        <v>Female</v>
      </c>
    </row>
    <row r="4004" spans="1:18" x14ac:dyDescent="0.25">
      <c r="A4004" s="17" t="s">
        <v>25</v>
      </c>
      <c r="B4004">
        <v>1197831</v>
      </c>
      <c r="C4004" s="20">
        <v>44077</v>
      </c>
      <c r="D4004" s="17" t="s">
        <v>27</v>
      </c>
      <c r="E4004" s="17" t="s">
        <v>28</v>
      </c>
      <c r="F4004" s="17" t="s">
        <v>29</v>
      </c>
      <c r="G4004" s="17" t="s">
        <v>21</v>
      </c>
      <c r="H4004">
        <v>41</v>
      </c>
      <c r="I4004">
        <v>169</v>
      </c>
      <c r="J4004">
        <v>692.9</v>
      </c>
      <c r="K4004">
        <v>277.16000000000003</v>
      </c>
      <c r="L4004" s="17" t="s">
        <v>83</v>
      </c>
      <c r="M4004" s="21">
        <v>46463</v>
      </c>
      <c r="N4004">
        <v>2020</v>
      </c>
      <c r="O4004">
        <v>9</v>
      </c>
      <c r="P4004" s="17" t="s">
        <v>148</v>
      </c>
      <c r="Q4004" t="b" cm="1">
        <f t="array" ref="Q4004">IF(Table1__2[[#This Row],[Product]]="Men's",Male)</f>
        <v>0</v>
      </c>
      <c r="R4004" t="str">
        <f>IF(Table1__2[[#This Row],[Product]]="Men's Street Footwear","Male","Female")</f>
        <v>Female</v>
      </c>
    </row>
    <row r="4005" spans="1:18" x14ac:dyDescent="0.25">
      <c r="A4005" s="17" t="s">
        <v>25</v>
      </c>
      <c r="B4005">
        <v>1197831</v>
      </c>
      <c r="C4005" s="20">
        <v>44078</v>
      </c>
      <c r="D4005" s="17" t="s">
        <v>27</v>
      </c>
      <c r="E4005" s="17" t="s">
        <v>28</v>
      </c>
      <c r="F4005" s="17" t="s">
        <v>29</v>
      </c>
      <c r="G4005" s="17" t="s">
        <v>22</v>
      </c>
      <c r="H4005">
        <v>46</v>
      </c>
      <c r="I4005">
        <v>225</v>
      </c>
      <c r="J4005">
        <v>1035</v>
      </c>
      <c r="K4005">
        <v>672.75</v>
      </c>
      <c r="L4005" s="17" t="s">
        <v>83</v>
      </c>
      <c r="M4005" s="21">
        <v>46464</v>
      </c>
      <c r="N4005">
        <v>2020</v>
      </c>
      <c r="O4005">
        <v>9</v>
      </c>
      <c r="P4005" s="17" t="s">
        <v>148</v>
      </c>
      <c r="Q4005" t="b" cm="1">
        <f t="array" ref="Q4005">IF(Table1__2[[#This Row],[Product]]="Men's",Male)</f>
        <v>0</v>
      </c>
      <c r="R4005" t="str">
        <f>IF(Table1__2[[#This Row],[Product]]="Men's Street Footwear","Male","Female")</f>
        <v>Female</v>
      </c>
    </row>
    <row r="4006" spans="1:18" x14ac:dyDescent="0.25">
      <c r="A4006" s="17" t="s">
        <v>25</v>
      </c>
      <c r="B4006">
        <v>1197831</v>
      </c>
      <c r="C4006" s="20">
        <v>44079</v>
      </c>
      <c r="D4006" s="17" t="s">
        <v>27</v>
      </c>
      <c r="E4006" s="17" t="s">
        <v>28</v>
      </c>
      <c r="F4006" s="17" t="s">
        <v>29</v>
      </c>
      <c r="G4006" s="17" t="s">
        <v>16</v>
      </c>
      <c r="H4006">
        <v>44</v>
      </c>
      <c r="I4006">
        <v>255</v>
      </c>
      <c r="J4006">
        <v>1122</v>
      </c>
      <c r="K4006">
        <v>538.55999999999995</v>
      </c>
      <c r="L4006" s="17" t="s">
        <v>83</v>
      </c>
      <c r="M4006" s="21">
        <v>46465</v>
      </c>
      <c r="N4006">
        <v>2020</v>
      </c>
      <c r="O4006">
        <v>9</v>
      </c>
      <c r="P4006" s="17" t="s">
        <v>148</v>
      </c>
      <c r="Q4006" t="b" cm="1">
        <f t="array" ref="Q4006">IF(Table1__2[[#This Row],[Product]]="Men's",Male)</f>
        <v>0</v>
      </c>
      <c r="R4006" t="str">
        <f>IF(Table1__2[[#This Row],[Product]]="Men's Street Footwear","Male","Female")</f>
        <v>Male</v>
      </c>
    </row>
    <row r="4007" spans="1:18" x14ac:dyDescent="0.25">
      <c r="A4007" s="17" t="s">
        <v>25</v>
      </c>
      <c r="B4007">
        <v>1197831</v>
      </c>
      <c r="C4007" s="20">
        <v>44080</v>
      </c>
      <c r="D4007" s="17" t="s">
        <v>27</v>
      </c>
      <c r="E4007" s="17" t="s">
        <v>28</v>
      </c>
      <c r="F4007" s="17" t="s">
        <v>29</v>
      </c>
      <c r="G4007" s="17" t="s">
        <v>18</v>
      </c>
      <c r="H4007">
        <v>41</v>
      </c>
      <c r="I4007">
        <v>213</v>
      </c>
      <c r="J4007">
        <v>873.3</v>
      </c>
      <c r="K4007">
        <v>401.71800000000002</v>
      </c>
      <c r="L4007" s="17" t="s">
        <v>83</v>
      </c>
      <c r="M4007" s="21">
        <v>46466</v>
      </c>
      <c r="N4007">
        <v>2020</v>
      </c>
      <c r="O4007">
        <v>9</v>
      </c>
      <c r="P4007" s="17" t="s">
        <v>148</v>
      </c>
      <c r="Q4007" t="b" cm="1">
        <f t="array" ref="Q4007">IF(Table1__2[[#This Row],[Product]]="Men's",Male)</f>
        <v>0</v>
      </c>
      <c r="R4007" t="str">
        <f>IF(Table1__2[[#This Row],[Product]]="Men's Street Footwear","Male","Female")</f>
        <v>Female</v>
      </c>
    </row>
    <row r="4008" spans="1:18" x14ac:dyDescent="0.25">
      <c r="A4008" s="17" t="s">
        <v>25</v>
      </c>
      <c r="B4008">
        <v>1197831</v>
      </c>
      <c r="C4008" s="20">
        <v>44081</v>
      </c>
      <c r="D4008" s="17" t="s">
        <v>27</v>
      </c>
      <c r="E4008" s="17" t="s">
        <v>28</v>
      </c>
      <c r="F4008" s="17" t="s">
        <v>29</v>
      </c>
      <c r="G4008" s="17" t="s">
        <v>19</v>
      </c>
      <c r="H4008">
        <v>46</v>
      </c>
      <c r="I4008">
        <v>234</v>
      </c>
      <c r="J4008">
        <v>1076.4000000000001</v>
      </c>
      <c r="K4008">
        <v>527.43600000000004</v>
      </c>
      <c r="L4008" s="17" t="s">
        <v>83</v>
      </c>
      <c r="M4008" s="21">
        <v>46467</v>
      </c>
      <c r="N4008">
        <v>2020</v>
      </c>
      <c r="O4008">
        <v>9</v>
      </c>
      <c r="P4008" s="17" t="s">
        <v>148</v>
      </c>
      <c r="Q4008" t="b" cm="1">
        <f t="array" ref="Q4008">IF(Table1__2[[#This Row],[Product]]="Men's",Male)</f>
        <v>0</v>
      </c>
      <c r="R4008" t="str">
        <f>IF(Table1__2[[#This Row],[Product]]="Men's Street Footwear","Male","Female")</f>
        <v>Female</v>
      </c>
    </row>
    <row r="4009" spans="1:18" x14ac:dyDescent="0.25">
      <c r="A4009" s="17" t="s">
        <v>25</v>
      </c>
      <c r="B4009">
        <v>1197831</v>
      </c>
      <c r="C4009" s="20">
        <v>44082</v>
      </c>
      <c r="D4009" s="17" t="s">
        <v>27</v>
      </c>
      <c r="E4009" s="17" t="s">
        <v>28</v>
      </c>
      <c r="F4009" s="17" t="s">
        <v>29</v>
      </c>
      <c r="G4009" s="17" t="s">
        <v>20</v>
      </c>
      <c r="H4009">
        <v>47</v>
      </c>
      <c r="I4009">
        <v>181</v>
      </c>
      <c r="J4009">
        <v>850.7</v>
      </c>
      <c r="K4009">
        <v>467.88499999999999</v>
      </c>
      <c r="L4009" s="17" t="s">
        <v>83</v>
      </c>
      <c r="M4009" s="21">
        <v>46468</v>
      </c>
      <c r="N4009">
        <v>2020</v>
      </c>
      <c r="O4009">
        <v>9</v>
      </c>
      <c r="P4009" s="17" t="s">
        <v>148</v>
      </c>
      <c r="Q4009" t="b" cm="1">
        <f t="array" ref="Q4009">IF(Table1__2[[#This Row],[Product]]="Men's",Male)</f>
        <v>0</v>
      </c>
      <c r="R4009" t="str">
        <f>IF(Table1__2[[#This Row],[Product]]="Men's Street Footwear","Male","Female")</f>
        <v>Female</v>
      </c>
    </row>
    <row r="4010" spans="1:18" x14ac:dyDescent="0.25">
      <c r="A4010" s="17" t="s">
        <v>25</v>
      </c>
      <c r="B4010">
        <v>1197831</v>
      </c>
      <c r="C4010" s="20">
        <v>44083</v>
      </c>
      <c r="D4010" s="17" t="s">
        <v>27</v>
      </c>
      <c r="E4010" s="17" t="s">
        <v>28</v>
      </c>
      <c r="F4010" s="17" t="s">
        <v>29</v>
      </c>
      <c r="G4010" s="17" t="s">
        <v>21</v>
      </c>
      <c r="H4010">
        <v>44</v>
      </c>
      <c r="I4010">
        <v>175</v>
      </c>
      <c r="J4010">
        <v>770</v>
      </c>
      <c r="K4010">
        <v>331.1</v>
      </c>
      <c r="L4010" s="17" t="s">
        <v>83</v>
      </c>
      <c r="M4010" s="21">
        <v>46469</v>
      </c>
      <c r="N4010">
        <v>2020</v>
      </c>
      <c r="O4010">
        <v>9</v>
      </c>
      <c r="P4010" s="17" t="s">
        <v>148</v>
      </c>
      <c r="Q4010" t="b" cm="1">
        <f t="array" ref="Q4010">IF(Table1__2[[#This Row],[Product]]="Men's",Male)</f>
        <v>0</v>
      </c>
      <c r="R4010" t="str">
        <f>IF(Table1__2[[#This Row],[Product]]="Men's Street Footwear","Male","Female")</f>
        <v>Female</v>
      </c>
    </row>
    <row r="4011" spans="1:18" x14ac:dyDescent="0.25">
      <c r="A4011" s="17" t="s">
        <v>25</v>
      </c>
      <c r="B4011">
        <v>1197831</v>
      </c>
      <c r="C4011" s="20">
        <v>44084</v>
      </c>
      <c r="D4011" s="17" t="s">
        <v>27</v>
      </c>
      <c r="E4011" s="17" t="s">
        <v>28</v>
      </c>
      <c r="F4011" s="17" t="s">
        <v>29</v>
      </c>
      <c r="G4011" s="17" t="s">
        <v>22</v>
      </c>
      <c r="H4011">
        <v>50</v>
      </c>
      <c r="I4011">
        <v>213</v>
      </c>
      <c r="J4011">
        <v>1065</v>
      </c>
      <c r="K4011">
        <v>681.6</v>
      </c>
      <c r="L4011" s="17" t="s">
        <v>83</v>
      </c>
      <c r="M4011" s="21">
        <v>46470</v>
      </c>
      <c r="N4011">
        <v>2020</v>
      </c>
      <c r="O4011">
        <v>9</v>
      </c>
      <c r="P4011" s="17" t="s">
        <v>148</v>
      </c>
      <c r="Q4011" t="b" cm="1">
        <f t="array" ref="Q4011">IF(Table1__2[[#This Row],[Product]]="Men's",Male)</f>
        <v>0</v>
      </c>
      <c r="R4011" t="str">
        <f>IF(Table1__2[[#This Row],[Product]]="Men's Street Footwear","Male","Female")</f>
        <v>Female</v>
      </c>
    </row>
    <row r="4012" spans="1:18" x14ac:dyDescent="0.25">
      <c r="A4012" s="17" t="s">
        <v>25</v>
      </c>
      <c r="B4012">
        <v>1197831</v>
      </c>
      <c r="C4012" s="20">
        <v>44085</v>
      </c>
      <c r="D4012" s="17" t="s">
        <v>27</v>
      </c>
      <c r="E4012" s="17" t="s">
        <v>28</v>
      </c>
      <c r="F4012" s="17" t="s">
        <v>29</v>
      </c>
      <c r="G4012" s="17" t="s">
        <v>16</v>
      </c>
      <c r="H4012">
        <v>44</v>
      </c>
      <c r="I4012">
        <v>240</v>
      </c>
      <c r="J4012">
        <v>1056</v>
      </c>
      <c r="K4012">
        <v>528</v>
      </c>
      <c r="L4012" s="17" t="s">
        <v>83</v>
      </c>
      <c r="M4012" s="21">
        <v>46471</v>
      </c>
      <c r="N4012">
        <v>2020</v>
      </c>
      <c r="O4012">
        <v>9</v>
      </c>
      <c r="P4012" s="17" t="s">
        <v>148</v>
      </c>
      <c r="Q4012" t="b" cm="1">
        <f t="array" ref="Q4012">IF(Table1__2[[#This Row],[Product]]="Men's",Male)</f>
        <v>0</v>
      </c>
      <c r="R4012" t="str">
        <f>IF(Table1__2[[#This Row],[Product]]="Men's Street Footwear","Male","Female")</f>
        <v>Male</v>
      </c>
    </row>
    <row r="4013" spans="1:18" x14ac:dyDescent="0.25">
      <c r="A4013" s="17" t="s">
        <v>25</v>
      </c>
      <c r="B4013">
        <v>1197831</v>
      </c>
      <c r="C4013" s="20">
        <v>44086</v>
      </c>
      <c r="D4013" s="17" t="s">
        <v>27</v>
      </c>
      <c r="E4013" s="17" t="s">
        <v>28</v>
      </c>
      <c r="F4013" s="17" t="s">
        <v>29</v>
      </c>
      <c r="G4013" s="17" t="s">
        <v>18</v>
      </c>
      <c r="H4013">
        <v>43</v>
      </c>
      <c r="I4013">
        <v>216</v>
      </c>
      <c r="J4013">
        <v>928.8</v>
      </c>
      <c r="K4013">
        <v>436.536</v>
      </c>
      <c r="L4013" s="17" t="s">
        <v>83</v>
      </c>
      <c r="M4013" s="21">
        <v>46472</v>
      </c>
      <c r="N4013">
        <v>2020</v>
      </c>
      <c r="O4013">
        <v>9</v>
      </c>
      <c r="P4013" s="17" t="s">
        <v>148</v>
      </c>
      <c r="Q4013" t="b" cm="1">
        <f t="array" ref="Q4013">IF(Table1__2[[#This Row],[Product]]="Men's",Male)</f>
        <v>0</v>
      </c>
      <c r="R4013" t="str">
        <f>IF(Table1__2[[#This Row],[Product]]="Men's Street Footwear","Male","Female")</f>
        <v>Female</v>
      </c>
    </row>
    <row r="4014" spans="1:18" x14ac:dyDescent="0.25">
      <c r="A4014" s="17" t="s">
        <v>25</v>
      </c>
      <c r="B4014">
        <v>1197831</v>
      </c>
      <c r="C4014" s="20">
        <v>44087</v>
      </c>
      <c r="D4014" s="17" t="s">
        <v>27</v>
      </c>
      <c r="E4014" s="17" t="s">
        <v>28</v>
      </c>
      <c r="F4014" s="17" t="s">
        <v>29</v>
      </c>
      <c r="G4014" s="17" t="s">
        <v>19</v>
      </c>
      <c r="H4014">
        <v>48</v>
      </c>
      <c r="I4014">
        <v>188</v>
      </c>
      <c r="J4014">
        <v>902.4</v>
      </c>
      <c r="K4014">
        <v>424.12799999999999</v>
      </c>
      <c r="L4014" s="17" t="s">
        <v>83</v>
      </c>
      <c r="M4014" s="21">
        <v>46473</v>
      </c>
      <c r="N4014">
        <v>2020</v>
      </c>
      <c r="O4014">
        <v>9</v>
      </c>
      <c r="P4014" s="17" t="s">
        <v>148</v>
      </c>
      <c r="Q4014" t="b" cm="1">
        <f t="array" ref="Q4014">IF(Table1__2[[#This Row],[Product]]="Men's",Male)</f>
        <v>0</v>
      </c>
      <c r="R4014" t="str">
        <f>IF(Table1__2[[#This Row],[Product]]="Men's Street Footwear","Male","Female")</f>
        <v>Female</v>
      </c>
    </row>
    <row r="4015" spans="1:18" x14ac:dyDescent="0.25">
      <c r="A4015" s="17" t="s">
        <v>25</v>
      </c>
      <c r="B4015">
        <v>1197831</v>
      </c>
      <c r="C4015" s="20">
        <v>44088</v>
      </c>
      <c r="D4015" s="17" t="s">
        <v>27</v>
      </c>
      <c r="E4015" s="17" t="s">
        <v>28</v>
      </c>
      <c r="F4015" s="17" t="s">
        <v>29</v>
      </c>
      <c r="G4015" s="17" t="s">
        <v>20</v>
      </c>
      <c r="H4015">
        <v>45</v>
      </c>
      <c r="I4015">
        <v>168</v>
      </c>
      <c r="J4015">
        <v>756</v>
      </c>
      <c r="K4015">
        <v>438.48</v>
      </c>
      <c r="L4015" s="17" t="s">
        <v>83</v>
      </c>
      <c r="M4015" s="21">
        <v>46474</v>
      </c>
      <c r="N4015">
        <v>2020</v>
      </c>
      <c r="O4015">
        <v>9</v>
      </c>
      <c r="P4015" s="17" t="s">
        <v>148</v>
      </c>
      <c r="Q4015" t="b" cm="1">
        <f t="array" ref="Q4015">IF(Table1__2[[#This Row],[Product]]="Men's",Male)</f>
        <v>0</v>
      </c>
      <c r="R4015" t="str">
        <f>IF(Table1__2[[#This Row],[Product]]="Men's Street Footwear","Male","Female")</f>
        <v>Female</v>
      </c>
    </row>
    <row r="4016" spans="1:18" x14ac:dyDescent="0.25">
      <c r="A4016" s="17" t="s">
        <v>25</v>
      </c>
      <c r="B4016">
        <v>1197831</v>
      </c>
      <c r="C4016" s="20">
        <v>44089</v>
      </c>
      <c r="D4016" s="17" t="s">
        <v>27</v>
      </c>
      <c r="E4016" s="17" t="s">
        <v>28</v>
      </c>
      <c r="F4016" s="17" t="s">
        <v>29</v>
      </c>
      <c r="G4016" s="17" t="s">
        <v>21</v>
      </c>
      <c r="H4016">
        <v>42</v>
      </c>
      <c r="I4016">
        <v>150</v>
      </c>
      <c r="J4016">
        <v>630</v>
      </c>
      <c r="K4016">
        <v>258.3</v>
      </c>
      <c r="L4016" s="17" t="s">
        <v>83</v>
      </c>
      <c r="M4016" s="21">
        <v>46475</v>
      </c>
      <c r="N4016">
        <v>2020</v>
      </c>
      <c r="O4016">
        <v>9</v>
      </c>
      <c r="P4016" s="17" t="s">
        <v>148</v>
      </c>
      <c r="Q4016" t="b" cm="1">
        <f t="array" ref="Q4016">IF(Table1__2[[#This Row],[Product]]="Men's",Male)</f>
        <v>0</v>
      </c>
      <c r="R4016" t="str">
        <f>IF(Table1__2[[#This Row],[Product]]="Men's Street Footwear","Male","Female")</f>
        <v>Female</v>
      </c>
    </row>
    <row r="4017" spans="1:18" x14ac:dyDescent="0.25">
      <c r="A4017" s="17" t="s">
        <v>25</v>
      </c>
      <c r="B4017">
        <v>1197831</v>
      </c>
      <c r="C4017" s="20">
        <v>44090</v>
      </c>
      <c r="D4017" s="17" t="s">
        <v>27</v>
      </c>
      <c r="E4017" s="17" t="s">
        <v>28</v>
      </c>
      <c r="F4017" s="17" t="s">
        <v>29</v>
      </c>
      <c r="G4017" s="17" t="s">
        <v>22</v>
      </c>
      <c r="H4017">
        <v>53</v>
      </c>
      <c r="I4017">
        <v>210</v>
      </c>
      <c r="J4017">
        <v>1113</v>
      </c>
      <c r="K4017">
        <v>690.06</v>
      </c>
      <c r="L4017" s="17" t="s">
        <v>83</v>
      </c>
      <c r="M4017" s="21">
        <v>46476</v>
      </c>
      <c r="N4017">
        <v>2020</v>
      </c>
      <c r="O4017">
        <v>9</v>
      </c>
      <c r="P4017" s="17" t="s">
        <v>148</v>
      </c>
      <c r="Q4017" t="b" cm="1">
        <f t="array" ref="Q4017">IF(Table1__2[[#This Row],[Product]]="Men's",Male)</f>
        <v>0</v>
      </c>
      <c r="R4017" t="str">
        <f>IF(Table1__2[[#This Row],[Product]]="Men's Street Footwear","Male","Female")</f>
        <v>Female</v>
      </c>
    </row>
    <row r="4018" spans="1:18" x14ac:dyDescent="0.25">
      <c r="A4018" s="17" t="s">
        <v>25</v>
      </c>
      <c r="B4018">
        <v>1197831</v>
      </c>
      <c r="C4018" s="20">
        <v>44124</v>
      </c>
      <c r="D4018" s="17" t="s">
        <v>27</v>
      </c>
      <c r="E4018" s="17" t="s">
        <v>28</v>
      </c>
      <c r="F4018" s="17" t="s">
        <v>29</v>
      </c>
      <c r="G4018" s="17" t="s">
        <v>16</v>
      </c>
      <c r="H4018">
        <v>43</v>
      </c>
      <c r="I4018">
        <v>234</v>
      </c>
      <c r="J4018">
        <v>1006.2</v>
      </c>
      <c r="K4018">
        <v>493.03800000000001</v>
      </c>
      <c r="L4018" s="17" t="s">
        <v>83</v>
      </c>
      <c r="M4018" s="21">
        <v>46477</v>
      </c>
      <c r="N4018">
        <v>2020</v>
      </c>
      <c r="O4018">
        <v>10</v>
      </c>
      <c r="P4018" s="17" t="s">
        <v>149</v>
      </c>
      <c r="Q4018" t="b" cm="1">
        <f t="array" ref="Q4018">IF(Table1__2[[#This Row],[Product]]="Men's",Male)</f>
        <v>0</v>
      </c>
      <c r="R4018" t="str">
        <f>IF(Table1__2[[#This Row],[Product]]="Men's Street Footwear","Male","Female")</f>
        <v>Male</v>
      </c>
    </row>
    <row r="4019" spans="1:18" x14ac:dyDescent="0.25">
      <c r="A4019" s="17" t="s">
        <v>25</v>
      </c>
      <c r="B4019">
        <v>1197831</v>
      </c>
      <c r="C4019" s="20">
        <v>44125</v>
      </c>
      <c r="D4019" s="17" t="s">
        <v>27</v>
      </c>
      <c r="E4019" s="17" t="s">
        <v>28</v>
      </c>
      <c r="F4019" s="17" t="s">
        <v>29</v>
      </c>
      <c r="G4019" s="17" t="s">
        <v>18</v>
      </c>
      <c r="H4019">
        <v>43</v>
      </c>
      <c r="I4019">
        <v>243</v>
      </c>
      <c r="J4019">
        <v>1044.9000000000001</v>
      </c>
      <c r="K4019">
        <v>512.00099999999998</v>
      </c>
      <c r="L4019" s="17" t="s">
        <v>83</v>
      </c>
      <c r="M4019" s="21">
        <v>46478</v>
      </c>
      <c r="N4019">
        <v>2020</v>
      </c>
      <c r="O4019">
        <v>10</v>
      </c>
      <c r="P4019" s="17" t="s">
        <v>149</v>
      </c>
      <c r="Q4019" t="b" cm="1">
        <f t="array" ref="Q4019">IF(Table1__2[[#This Row],[Product]]="Men's",Male)</f>
        <v>0</v>
      </c>
      <c r="R4019" t="str">
        <f>IF(Table1__2[[#This Row],[Product]]="Men's Street Footwear","Male","Female")</f>
        <v>Female</v>
      </c>
    </row>
    <row r="4020" spans="1:18" x14ac:dyDescent="0.25">
      <c r="A4020" s="17" t="s">
        <v>25</v>
      </c>
      <c r="B4020">
        <v>1197831</v>
      </c>
      <c r="C4020" s="20">
        <v>44126</v>
      </c>
      <c r="D4020" s="17" t="s">
        <v>27</v>
      </c>
      <c r="E4020" s="17" t="s">
        <v>28</v>
      </c>
      <c r="F4020" s="17" t="s">
        <v>29</v>
      </c>
      <c r="G4020" s="17" t="s">
        <v>19</v>
      </c>
      <c r="H4020">
        <v>47</v>
      </c>
      <c r="I4020">
        <v>206</v>
      </c>
      <c r="J4020">
        <v>968.2</v>
      </c>
      <c r="K4020">
        <v>464.73599999999999</v>
      </c>
      <c r="L4020" s="17" t="s">
        <v>83</v>
      </c>
      <c r="M4020" s="21">
        <v>46479</v>
      </c>
      <c r="N4020">
        <v>2020</v>
      </c>
      <c r="O4020">
        <v>10</v>
      </c>
      <c r="P4020" s="17" t="s">
        <v>149</v>
      </c>
      <c r="Q4020" t="b" cm="1">
        <f t="array" ref="Q4020">IF(Table1__2[[#This Row],[Product]]="Men's",Male)</f>
        <v>0</v>
      </c>
      <c r="R4020" t="str">
        <f>IF(Table1__2[[#This Row],[Product]]="Men's Street Footwear","Male","Female")</f>
        <v>Female</v>
      </c>
    </row>
    <row r="4021" spans="1:18" x14ac:dyDescent="0.25">
      <c r="A4021" s="17" t="s">
        <v>25</v>
      </c>
      <c r="B4021">
        <v>1197831</v>
      </c>
      <c r="C4021" s="20">
        <v>44127</v>
      </c>
      <c r="D4021" s="17" t="s">
        <v>27</v>
      </c>
      <c r="E4021" s="17" t="s">
        <v>28</v>
      </c>
      <c r="F4021" s="17" t="s">
        <v>29</v>
      </c>
      <c r="G4021" s="17" t="s">
        <v>20</v>
      </c>
      <c r="H4021">
        <v>48</v>
      </c>
      <c r="I4021">
        <v>203</v>
      </c>
      <c r="J4021">
        <v>974.4</v>
      </c>
      <c r="K4021">
        <v>535.91999999999996</v>
      </c>
      <c r="L4021" s="17" t="s">
        <v>83</v>
      </c>
      <c r="M4021" s="21">
        <v>46480</v>
      </c>
      <c r="N4021">
        <v>2020</v>
      </c>
      <c r="O4021">
        <v>10</v>
      </c>
      <c r="P4021" s="17" t="s">
        <v>149</v>
      </c>
      <c r="Q4021" t="b" cm="1">
        <f t="array" ref="Q4021">IF(Table1__2[[#This Row],[Product]]="Men's",Male)</f>
        <v>0</v>
      </c>
      <c r="R4021" t="str">
        <f>IF(Table1__2[[#This Row],[Product]]="Men's Street Footwear","Male","Female")</f>
        <v>Female</v>
      </c>
    </row>
    <row r="4022" spans="1:18" x14ac:dyDescent="0.25">
      <c r="A4022" s="17" t="s">
        <v>25</v>
      </c>
      <c r="B4022">
        <v>1197831</v>
      </c>
      <c r="C4022" s="20">
        <v>44128</v>
      </c>
      <c r="D4022" s="17" t="s">
        <v>27</v>
      </c>
      <c r="E4022" s="17" t="s">
        <v>28</v>
      </c>
      <c r="F4022" s="17" t="s">
        <v>29</v>
      </c>
      <c r="G4022" s="17" t="s">
        <v>21</v>
      </c>
      <c r="H4022">
        <v>42</v>
      </c>
      <c r="I4022">
        <v>195</v>
      </c>
      <c r="J4022">
        <v>819</v>
      </c>
      <c r="K4022">
        <v>368.55</v>
      </c>
      <c r="L4022" s="17" t="s">
        <v>83</v>
      </c>
      <c r="M4022" s="21">
        <v>46481</v>
      </c>
      <c r="N4022">
        <v>2020</v>
      </c>
      <c r="O4022">
        <v>10</v>
      </c>
      <c r="P4022" s="17" t="s">
        <v>149</v>
      </c>
      <c r="Q4022" t="b" cm="1">
        <f t="array" ref="Q4022">IF(Table1__2[[#This Row],[Product]]="Men's",Male)</f>
        <v>0</v>
      </c>
      <c r="R4022" t="str">
        <f>IF(Table1__2[[#This Row],[Product]]="Men's Street Footwear","Male","Female")</f>
        <v>Female</v>
      </c>
    </row>
    <row r="4023" spans="1:18" x14ac:dyDescent="0.25">
      <c r="A4023" s="17" t="s">
        <v>25</v>
      </c>
      <c r="B4023">
        <v>1197831</v>
      </c>
      <c r="C4023" s="20">
        <v>44129</v>
      </c>
      <c r="D4023" s="17" t="s">
        <v>27</v>
      </c>
      <c r="E4023" s="17" t="s">
        <v>28</v>
      </c>
      <c r="F4023" s="17" t="s">
        <v>29</v>
      </c>
      <c r="G4023" s="17" t="s">
        <v>22</v>
      </c>
      <c r="H4023">
        <v>51</v>
      </c>
      <c r="I4023">
        <v>247</v>
      </c>
      <c r="J4023">
        <v>1259.7</v>
      </c>
      <c r="K4023">
        <v>781.01400000000001</v>
      </c>
      <c r="L4023" s="17" t="s">
        <v>83</v>
      </c>
      <c r="M4023" s="21">
        <v>46482</v>
      </c>
      <c r="N4023">
        <v>2020</v>
      </c>
      <c r="O4023">
        <v>10</v>
      </c>
      <c r="P4023" s="17" t="s">
        <v>149</v>
      </c>
      <c r="Q4023" t="b" cm="1">
        <f t="array" ref="Q4023">IF(Table1__2[[#This Row],[Product]]="Men's",Male)</f>
        <v>0</v>
      </c>
      <c r="R4023" t="str">
        <f>IF(Table1__2[[#This Row],[Product]]="Men's Street Footwear","Male","Female")</f>
        <v>Female</v>
      </c>
    </row>
    <row r="4024" spans="1:18" x14ac:dyDescent="0.25">
      <c r="A4024" s="17" t="s">
        <v>25</v>
      </c>
      <c r="B4024">
        <v>1197831</v>
      </c>
      <c r="C4024" s="20">
        <v>44130</v>
      </c>
      <c r="D4024" s="17" t="s">
        <v>27</v>
      </c>
      <c r="E4024" s="17" t="s">
        <v>28</v>
      </c>
      <c r="F4024" s="17" t="s">
        <v>29</v>
      </c>
      <c r="G4024" s="17" t="s">
        <v>16</v>
      </c>
      <c r="H4024">
        <v>41</v>
      </c>
      <c r="I4024">
        <v>238</v>
      </c>
      <c r="J4024">
        <v>975.8</v>
      </c>
      <c r="K4024">
        <v>468.38400000000001</v>
      </c>
      <c r="L4024" s="17" t="s">
        <v>83</v>
      </c>
      <c r="M4024" s="21">
        <v>46483</v>
      </c>
      <c r="N4024">
        <v>2020</v>
      </c>
      <c r="O4024">
        <v>10</v>
      </c>
      <c r="P4024" s="17" t="s">
        <v>149</v>
      </c>
      <c r="Q4024" t="b" cm="1">
        <f t="array" ref="Q4024">IF(Table1__2[[#This Row],[Product]]="Men's",Male)</f>
        <v>0</v>
      </c>
      <c r="R4024" t="str">
        <f>IF(Table1__2[[#This Row],[Product]]="Men's Street Footwear","Male","Female")</f>
        <v>Male</v>
      </c>
    </row>
    <row r="4025" spans="1:18" x14ac:dyDescent="0.25">
      <c r="A4025" s="17" t="s">
        <v>25</v>
      </c>
      <c r="B4025">
        <v>1197831</v>
      </c>
      <c r="C4025" s="20">
        <v>44131</v>
      </c>
      <c r="D4025" s="17" t="s">
        <v>27</v>
      </c>
      <c r="E4025" s="17" t="s">
        <v>28</v>
      </c>
      <c r="F4025" s="17" t="s">
        <v>29</v>
      </c>
      <c r="G4025" s="17" t="s">
        <v>18</v>
      </c>
      <c r="H4025">
        <v>44</v>
      </c>
      <c r="I4025">
        <v>285</v>
      </c>
      <c r="J4025">
        <v>1254</v>
      </c>
      <c r="K4025">
        <v>601.91999999999996</v>
      </c>
      <c r="L4025" s="17" t="s">
        <v>83</v>
      </c>
      <c r="M4025" s="21">
        <v>46484</v>
      </c>
      <c r="N4025">
        <v>2020</v>
      </c>
      <c r="O4025">
        <v>10</v>
      </c>
      <c r="P4025" s="17" t="s">
        <v>149</v>
      </c>
      <c r="Q4025" t="b" cm="1">
        <f t="array" ref="Q4025">IF(Table1__2[[#This Row],[Product]]="Men's",Male)</f>
        <v>0</v>
      </c>
      <c r="R4025" t="str">
        <f>IF(Table1__2[[#This Row],[Product]]="Men's Street Footwear","Male","Female")</f>
        <v>Female</v>
      </c>
    </row>
    <row r="4026" spans="1:18" x14ac:dyDescent="0.25">
      <c r="A4026" s="17" t="s">
        <v>25</v>
      </c>
      <c r="B4026">
        <v>1197831</v>
      </c>
      <c r="C4026" s="20">
        <v>44132</v>
      </c>
      <c r="D4026" s="17" t="s">
        <v>27</v>
      </c>
      <c r="E4026" s="17" t="s">
        <v>28</v>
      </c>
      <c r="F4026" s="17" t="s">
        <v>29</v>
      </c>
      <c r="G4026" s="17" t="s">
        <v>19</v>
      </c>
      <c r="H4026">
        <v>47</v>
      </c>
      <c r="I4026">
        <v>255</v>
      </c>
      <c r="J4026">
        <v>1198.5</v>
      </c>
      <c r="K4026">
        <v>587.26499999999999</v>
      </c>
      <c r="L4026" s="17" t="s">
        <v>83</v>
      </c>
      <c r="M4026" s="21">
        <v>46485</v>
      </c>
      <c r="N4026">
        <v>2020</v>
      </c>
      <c r="O4026">
        <v>10</v>
      </c>
      <c r="P4026" s="17" t="s">
        <v>149</v>
      </c>
      <c r="Q4026" t="b" cm="1">
        <f t="array" ref="Q4026">IF(Table1__2[[#This Row],[Product]]="Men's",Male)</f>
        <v>0</v>
      </c>
      <c r="R4026" t="str">
        <f>IF(Table1__2[[#This Row],[Product]]="Men's Street Footwear","Male","Female")</f>
        <v>Female</v>
      </c>
    </row>
    <row r="4027" spans="1:18" x14ac:dyDescent="0.25">
      <c r="A4027" s="17" t="s">
        <v>25</v>
      </c>
      <c r="B4027">
        <v>1197831</v>
      </c>
      <c r="C4027" s="20">
        <v>44133</v>
      </c>
      <c r="D4027" s="17" t="s">
        <v>27</v>
      </c>
      <c r="E4027" s="17" t="s">
        <v>28</v>
      </c>
      <c r="F4027" s="17" t="s">
        <v>29</v>
      </c>
      <c r="G4027" s="17" t="s">
        <v>20</v>
      </c>
      <c r="H4027">
        <v>47</v>
      </c>
      <c r="I4027">
        <v>182</v>
      </c>
      <c r="J4027">
        <v>855.4</v>
      </c>
      <c r="K4027">
        <v>496.13200000000001</v>
      </c>
      <c r="L4027" s="17" t="s">
        <v>83</v>
      </c>
      <c r="M4027" s="21">
        <v>46486</v>
      </c>
      <c r="N4027">
        <v>2020</v>
      </c>
      <c r="O4027">
        <v>10</v>
      </c>
      <c r="P4027" s="17" t="s">
        <v>149</v>
      </c>
      <c r="Q4027" t="b" cm="1">
        <f t="array" ref="Q4027">IF(Table1__2[[#This Row],[Product]]="Men's",Male)</f>
        <v>0</v>
      </c>
      <c r="R4027" t="str">
        <f>IF(Table1__2[[#This Row],[Product]]="Men's Street Footwear","Male","Female")</f>
        <v>Female</v>
      </c>
    </row>
    <row r="4028" spans="1:18" x14ac:dyDescent="0.25">
      <c r="A4028" s="17" t="s">
        <v>25</v>
      </c>
      <c r="B4028">
        <v>1197831</v>
      </c>
      <c r="C4028" s="20">
        <v>44134</v>
      </c>
      <c r="D4028" s="17" t="s">
        <v>27</v>
      </c>
      <c r="E4028" s="17" t="s">
        <v>28</v>
      </c>
      <c r="F4028" s="17" t="s">
        <v>29</v>
      </c>
      <c r="G4028" s="17" t="s">
        <v>21</v>
      </c>
      <c r="H4028">
        <v>42</v>
      </c>
      <c r="I4028">
        <v>169</v>
      </c>
      <c r="J4028">
        <v>709.8</v>
      </c>
      <c r="K4028">
        <v>319.41000000000003</v>
      </c>
      <c r="L4028" s="17" t="s">
        <v>83</v>
      </c>
      <c r="M4028" s="21">
        <v>46487</v>
      </c>
      <c r="N4028">
        <v>2020</v>
      </c>
      <c r="O4028">
        <v>10</v>
      </c>
      <c r="P4028" s="17" t="s">
        <v>149</v>
      </c>
      <c r="Q4028" t="b" cm="1">
        <f t="array" ref="Q4028">IF(Table1__2[[#This Row],[Product]]="Men's",Male)</f>
        <v>0</v>
      </c>
      <c r="R4028" t="str">
        <f>IF(Table1__2[[#This Row],[Product]]="Men's Street Footwear","Male","Female")</f>
        <v>Female</v>
      </c>
    </row>
    <row r="4029" spans="1:18" x14ac:dyDescent="0.25">
      <c r="A4029" s="17" t="s">
        <v>25</v>
      </c>
      <c r="B4029">
        <v>1197831</v>
      </c>
      <c r="C4029" s="20">
        <v>44135</v>
      </c>
      <c r="D4029" s="17" t="s">
        <v>27</v>
      </c>
      <c r="E4029" s="17" t="s">
        <v>28</v>
      </c>
      <c r="F4029" s="17" t="s">
        <v>29</v>
      </c>
      <c r="G4029" s="17" t="s">
        <v>22</v>
      </c>
      <c r="H4029">
        <v>53</v>
      </c>
      <c r="I4029">
        <v>261</v>
      </c>
      <c r="J4029">
        <v>1383.3</v>
      </c>
      <c r="K4029">
        <v>857.64599999999996</v>
      </c>
      <c r="L4029" s="17" t="s">
        <v>83</v>
      </c>
      <c r="M4029" s="21">
        <v>46488</v>
      </c>
      <c r="N4029">
        <v>2020</v>
      </c>
      <c r="O4029">
        <v>10</v>
      </c>
      <c r="P4029" s="17" t="s">
        <v>149</v>
      </c>
      <c r="Q4029" t="b" cm="1">
        <f t="array" ref="Q4029">IF(Table1__2[[#This Row],[Product]]="Men's",Male)</f>
        <v>0</v>
      </c>
      <c r="R4029" t="str">
        <f>IF(Table1__2[[#This Row],[Product]]="Men's Street Footwear","Male","Female")</f>
        <v>Female</v>
      </c>
    </row>
    <row r="4030" spans="1:18" x14ac:dyDescent="0.25">
      <c r="A4030" s="17" t="s">
        <v>30</v>
      </c>
      <c r="B4030">
        <v>1128299</v>
      </c>
      <c r="C4030" s="20">
        <v>44136</v>
      </c>
      <c r="D4030" s="17" t="s">
        <v>27</v>
      </c>
      <c r="E4030" s="17" t="s">
        <v>28</v>
      </c>
      <c r="F4030" s="17" t="s">
        <v>29</v>
      </c>
      <c r="G4030" s="17" t="s">
        <v>16</v>
      </c>
      <c r="H4030">
        <v>37</v>
      </c>
      <c r="I4030">
        <v>209</v>
      </c>
      <c r="J4030">
        <v>773.3</v>
      </c>
      <c r="K4030">
        <v>347.98500000000001</v>
      </c>
      <c r="L4030" s="17" t="s">
        <v>83</v>
      </c>
      <c r="M4030" s="21">
        <v>46489</v>
      </c>
      <c r="N4030">
        <v>2020</v>
      </c>
      <c r="O4030">
        <v>11</v>
      </c>
      <c r="P4030" s="17" t="s">
        <v>150</v>
      </c>
      <c r="Q4030" t="b" cm="1">
        <f t="array" ref="Q4030">IF(Table1__2[[#This Row],[Product]]="Men's",Male)</f>
        <v>0</v>
      </c>
      <c r="R4030" t="str">
        <f>IF(Table1__2[[#This Row],[Product]]="Men's Street Footwear","Male","Female")</f>
        <v>Male</v>
      </c>
    </row>
    <row r="4031" spans="1:18" x14ac:dyDescent="0.25">
      <c r="A4031" s="17" t="s">
        <v>30</v>
      </c>
      <c r="B4031">
        <v>1128299</v>
      </c>
      <c r="C4031" s="20">
        <v>44137</v>
      </c>
      <c r="D4031" s="17" t="s">
        <v>27</v>
      </c>
      <c r="E4031" s="17" t="s">
        <v>28</v>
      </c>
      <c r="F4031" s="17" t="s">
        <v>29</v>
      </c>
      <c r="G4031" s="17" t="s">
        <v>18</v>
      </c>
      <c r="H4031">
        <v>49</v>
      </c>
      <c r="I4031">
        <v>194</v>
      </c>
      <c r="J4031">
        <v>950.6</v>
      </c>
      <c r="K4031">
        <v>294.68599999999998</v>
      </c>
      <c r="L4031" s="17" t="s">
        <v>83</v>
      </c>
      <c r="M4031" s="21">
        <v>46490</v>
      </c>
      <c r="N4031">
        <v>2020</v>
      </c>
      <c r="O4031">
        <v>11</v>
      </c>
      <c r="P4031" s="17" t="s">
        <v>150</v>
      </c>
      <c r="Q4031" t="b" cm="1">
        <f t="array" ref="Q4031">IF(Table1__2[[#This Row],[Product]]="Men's",Male)</f>
        <v>0</v>
      </c>
      <c r="R4031" t="str">
        <f>IF(Table1__2[[#This Row],[Product]]="Men's Street Footwear","Male","Female")</f>
        <v>Female</v>
      </c>
    </row>
    <row r="4032" spans="1:18" x14ac:dyDescent="0.25">
      <c r="A4032" s="17" t="s">
        <v>30</v>
      </c>
      <c r="B4032">
        <v>1128299</v>
      </c>
      <c r="C4032" s="20">
        <v>44138</v>
      </c>
      <c r="D4032" s="17" t="s">
        <v>27</v>
      </c>
      <c r="E4032" s="17" t="s">
        <v>28</v>
      </c>
      <c r="F4032" s="17" t="s">
        <v>29</v>
      </c>
      <c r="G4032" s="17" t="s">
        <v>19</v>
      </c>
      <c r="H4032">
        <v>46</v>
      </c>
      <c r="I4032">
        <v>217</v>
      </c>
      <c r="J4032">
        <v>998.2</v>
      </c>
      <c r="K4032">
        <v>449.19</v>
      </c>
      <c r="L4032" s="17" t="s">
        <v>83</v>
      </c>
      <c r="M4032" s="21">
        <v>46491</v>
      </c>
      <c r="N4032">
        <v>2020</v>
      </c>
      <c r="O4032">
        <v>11</v>
      </c>
      <c r="P4032" s="17" t="s">
        <v>150</v>
      </c>
      <c r="Q4032" t="b" cm="1">
        <f t="array" ref="Q4032">IF(Table1__2[[#This Row],[Product]]="Men's",Male)</f>
        <v>0</v>
      </c>
      <c r="R4032" t="str">
        <f>IF(Table1__2[[#This Row],[Product]]="Men's Street Footwear","Male","Female")</f>
        <v>Female</v>
      </c>
    </row>
    <row r="4033" spans="1:18" x14ac:dyDescent="0.25">
      <c r="A4033" s="17" t="s">
        <v>30</v>
      </c>
      <c r="B4033">
        <v>1128299</v>
      </c>
      <c r="C4033" s="20">
        <v>44139</v>
      </c>
      <c r="D4033" s="17" t="s">
        <v>27</v>
      </c>
      <c r="E4033" s="17" t="s">
        <v>28</v>
      </c>
      <c r="F4033" s="17" t="s">
        <v>29</v>
      </c>
      <c r="G4033" s="17" t="s">
        <v>20</v>
      </c>
      <c r="H4033">
        <v>48</v>
      </c>
      <c r="I4033">
        <v>175</v>
      </c>
      <c r="J4033">
        <v>840</v>
      </c>
      <c r="K4033">
        <v>336</v>
      </c>
      <c r="L4033" s="17" t="s">
        <v>83</v>
      </c>
      <c r="M4033" s="21">
        <v>46492</v>
      </c>
      <c r="N4033">
        <v>2020</v>
      </c>
      <c r="O4033">
        <v>11</v>
      </c>
      <c r="P4033" s="17" t="s">
        <v>150</v>
      </c>
      <c r="Q4033" t="b" cm="1">
        <f t="array" ref="Q4033">IF(Table1__2[[#This Row],[Product]]="Men's",Male)</f>
        <v>0</v>
      </c>
      <c r="R4033" t="str">
        <f>IF(Table1__2[[#This Row],[Product]]="Men's Street Footwear","Male","Female")</f>
        <v>Female</v>
      </c>
    </row>
    <row r="4034" spans="1:18" x14ac:dyDescent="0.25">
      <c r="A4034" s="17" t="s">
        <v>30</v>
      </c>
      <c r="B4034">
        <v>1128299</v>
      </c>
      <c r="C4034" s="20">
        <v>44140</v>
      </c>
      <c r="D4034" s="17" t="s">
        <v>31</v>
      </c>
      <c r="E4034" s="17" t="s">
        <v>32</v>
      </c>
      <c r="F4034" s="17" t="s">
        <v>33</v>
      </c>
      <c r="G4034" s="17" t="s">
        <v>21</v>
      </c>
      <c r="H4034">
        <v>51</v>
      </c>
      <c r="I4034">
        <v>161</v>
      </c>
      <c r="J4034">
        <v>821.1</v>
      </c>
      <c r="K4034">
        <v>517.29300000000001</v>
      </c>
      <c r="L4034" s="17" t="s">
        <v>83</v>
      </c>
      <c r="M4034" s="21">
        <v>46493</v>
      </c>
      <c r="N4034">
        <v>2020</v>
      </c>
      <c r="O4034">
        <v>11</v>
      </c>
      <c r="P4034" s="17" t="s">
        <v>150</v>
      </c>
      <c r="Q4034" t="b" cm="1">
        <f t="array" ref="Q4034">IF(Table1__2[[#This Row],[Product]]="Men's",Male)</f>
        <v>0</v>
      </c>
      <c r="R4034" t="str">
        <f>IF(Table1__2[[#This Row],[Product]]="Men's Street Footwear","Male","Female")</f>
        <v>Female</v>
      </c>
    </row>
    <row r="4035" spans="1:18" x14ac:dyDescent="0.25">
      <c r="A4035" s="17" t="s">
        <v>30</v>
      </c>
      <c r="B4035">
        <v>1128299</v>
      </c>
      <c r="C4035" s="20">
        <v>44141</v>
      </c>
      <c r="D4035" s="17" t="s">
        <v>31</v>
      </c>
      <c r="E4035" s="17" t="s">
        <v>32</v>
      </c>
      <c r="F4035" s="17" t="s">
        <v>33</v>
      </c>
      <c r="G4035" s="17" t="s">
        <v>22</v>
      </c>
      <c r="H4035">
        <v>49</v>
      </c>
      <c r="I4035">
        <v>233</v>
      </c>
      <c r="J4035">
        <v>1141.7</v>
      </c>
      <c r="K4035">
        <v>285.42500000000001</v>
      </c>
      <c r="L4035" s="17" t="s">
        <v>83</v>
      </c>
      <c r="M4035" s="21">
        <v>46494</v>
      </c>
      <c r="N4035">
        <v>2020</v>
      </c>
      <c r="O4035">
        <v>11</v>
      </c>
      <c r="P4035" s="17" t="s">
        <v>150</v>
      </c>
      <c r="Q4035" t="b" cm="1">
        <f t="array" ref="Q4035">IF(Table1__2[[#This Row],[Product]]="Men's",Male)</f>
        <v>0</v>
      </c>
      <c r="R4035" t="str">
        <f>IF(Table1__2[[#This Row],[Product]]="Men's Street Footwear","Male","Female")</f>
        <v>Female</v>
      </c>
    </row>
    <row r="4036" spans="1:18" x14ac:dyDescent="0.25">
      <c r="A4036" s="17" t="s">
        <v>30</v>
      </c>
      <c r="B4036">
        <v>1128299</v>
      </c>
      <c r="C4036" s="20">
        <v>44142</v>
      </c>
      <c r="D4036" s="17" t="s">
        <v>31</v>
      </c>
      <c r="E4036" s="17" t="s">
        <v>32</v>
      </c>
      <c r="F4036" s="17" t="s">
        <v>33</v>
      </c>
      <c r="G4036" s="17" t="s">
        <v>16</v>
      </c>
      <c r="H4036">
        <v>37</v>
      </c>
      <c r="I4036">
        <v>223</v>
      </c>
      <c r="J4036">
        <v>825.1</v>
      </c>
      <c r="K4036">
        <v>412.55</v>
      </c>
      <c r="L4036" s="17" t="s">
        <v>83</v>
      </c>
      <c r="M4036" s="21">
        <v>46495</v>
      </c>
      <c r="N4036">
        <v>2020</v>
      </c>
      <c r="O4036">
        <v>11</v>
      </c>
      <c r="P4036" s="17" t="s">
        <v>150</v>
      </c>
      <c r="Q4036" t="b" cm="1">
        <f t="array" ref="Q4036">IF(Table1__2[[#This Row],[Product]]="Men's",Male)</f>
        <v>0</v>
      </c>
      <c r="R4036" t="str">
        <f>IF(Table1__2[[#This Row],[Product]]="Men's Street Footwear","Male","Female")</f>
        <v>Male</v>
      </c>
    </row>
    <row r="4037" spans="1:18" x14ac:dyDescent="0.25">
      <c r="A4037" s="17" t="s">
        <v>30</v>
      </c>
      <c r="B4037">
        <v>1128299</v>
      </c>
      <c r="C4037" s="20">
        <v>44143</v>
      </c>
      <c r="D4037" s="17" t="s">
        <v>31</v>
      </c>
      <c r="E4037" s="17" t="s">
        <v>32</v>
      </c>
      <c r="F4037" s="17" t="s">
        <v>33</v>
      </c>
      <c r="G4037" s="17" t="s">
        <v>18</v>
      </c>
      <c r="H4037">
        <v>49</v>
      </c>
      <c r="I4037">
        <v>210</v>
      </c>
      <c r="J4037">
        <v>1029</v>
      </c>
      <c r="K4037">
        <v>318.99</v>
      </c>
      <c r="L4037" s="17" t="s">
        <v>83</v>
      </c>
      <c r="M4037" s="21">
        <v>46496</v>
      </c>
      <c r="N4037">
        <v>2020</v>
      </c>
      <c r="O4037">
        <v>11</v>
      </c>
      <c r="P4037" s="17" t="s">
        <v>150</v>
      </c>
      <c r="Q4037" t="b" cm="1">
        <f t="array" ref="Q4037">IF(Table1__2[[#This Row],[Product]]="Men's",Male)</f>
        <v>0</v>
      </c>
      <c r="R4037" t="str">
        <f>IF(Table1__2[[#This Row],[Product]]="Men's Street Footwear","Male","Female")</f>
        <v>Female</v>
      </c>
    </row>
    <row r="4038" spans="1:18" x14ac:dyDescent="0.25">
      <c r="A4038" s="17" t="s">
        <v>30</v>
      </c>
      <c r="B4038">
        <v>1128299</v>
      </c>
      <c r="C4038" s="20">
        <v>44144</v>
      </c>
      <c r="D4038" s="17" t="s">
        <v>31</v>
      </c>
      <c r="E4038" s="17" t="s">
        <v>32</v>
      </c>
      <c r="F4038" s="17" t="s">
        <v>33</v>
      </c>
      <c r="G4038" s="17" t="s">
        <v>19</v>
      </c>
      <c r="H4038">
        <v>49</v>
      </c>
      <c r="I4038">
        <v>196</v>
      </c>
      <c r="J4038">
        <v>960.4</v>
      </c>
      <c r="K4038">
        <v>470.596</v>
      </c>
      <c r="L4038" s="17" t="s">
        <v>83</v>
      </c>
      <c r="M4038" s="21">
        <v>46497</v>
      </c>
      <c r="N4038">
        <v>2020</v>
      </c>
      <c r="O4038">
        <v>11</v>
      </c>
      <c r="P4038" s="17" t="s">
        <v>150</v>
      </c>
      <c r="Q4038" t="b" cm="1">
        <f t="array" ref="Q4038">IF(Table1__2[[#This Row],[Product]]="Men's",Male)</f>
        <v>0</v>
      </c>
      <c r="R4038" t="str">
        <f>IF(Table1__2[[#This Row],[Product]]="Men's Street Footwear","Male","Female")</f>
        <v>Female</v>
      </c>
    </row>
    <row r="4039" spans="1:18" x14ac:dyDescent="0.25">
      <c r="A4039" s="17" t="s">
        <v>30</v>
      </c>
      <c r="B4039">
        <v>1128299</v>
      </c>
      <c r="C4039" s="20">
        <v>44145</v>
      </c>
      <c r="D4039" s="17" t="s">
        <v>31</v>
      </c>
      <c r="E4039" s="17" t="s">
        <v>32</v>
      </c>
      <c r="F4039" s="17" t="s">
        <v>33</v>
      </c>
      <c r="G4039" s="17" t="s">
        <v>20</v>
      </c>
      <c r="H4039">
        <v>47</v>
      </c>
      <c r="I4039">
        <v>150</v>
      </c>
      <c r="J4039">
        <v>705</v>
      </c>
      <c r="K4039">
        <v>296.10000000000002</v>
      </c>
      <c r="L4039" s="17" t="s">
        <v>83</v>
      </c>
      <c r="M4039" s="21">
        <v>46498</v>
      </c>
      <c r="N4039">
        <v>2020</v>
      </c>
      <c r="O4039">
        <v>11</v>
      </c>
      <c r="P4039" s="17" t="s">
        <v>150</v>
      </c>
      <c r="Q4039" t="b" cm="1">
        <f t="array" ref="Q4039">IF(Table1__2[[#This Row],[Product]]="Men's",Male)</f>
        <v>0</v>
      </c>
      <c r="R4039" t="str">
        <f>IF(Table1__2[[#This Row],[Product]]="Men's Street Footwear","Male","Female")</f>
        <v>Female</v>
      </c>
    </row>
    <row r="4040" spans="1:18" x14ac:dyDescent="0.25">
      <c r="A4040" s="17" t="s">
        <v>30</v>
      </c>
      <c r="B4040">
        <v>1128299</v>
      </c>
      <c r="C4040" s="20">
        <v>44146</v>
      </c>
      <c r="D4040" s="17" t="s">
        <v>31</v>
      </c>
      <c r="E4040" s="17" t="s">
        <v>32</v>
      </c>
      <c r="F4040" s="17" t="s">
        <v>33</v>
      </c>
      <c r="G4040" s="17" t="s">
        <v>21</v>
      </c>
      <c r="H4040">
        <v>50</v>
      </c>
      <c r="I4040">
        <v>140</v>
      </c>
      <c r="J4040">
        <v>700</v>
      </c>
      <c r="K4040">
        <v>427</v>
      </c>
      <c r="L4040" s="17" t="s">
        <v>83</v>
      </c>
      <c r="M4040" s="21">
        <v>46499</v>
      </c>
      <c r="N4040">
        <v>2020</v>
      </c>
      <c r="O4040">
        <v>11</v>
      </c>
      <c r="P4040" s="17" t="s">
        <v>150</v>
      </c>
      <c r="Q4040" t="b" cm="1">
        <f t="array" ref="Q4040">IF(Table1__2[[#This Row],[Product]]="Men's",Male)</f>
        <v>0</v>
      </c>
      <c r="R4040" t="str">
        <f>IF(Table1__2[[#This Row],[Product]]="Men's Street Footwear","Male","Female")</f>
        <v>Female</v>
      </c>
    </row>
    <row r="4041" spans="1:18" x14ac:dyDescent="0.25">
      <c r="A4041" s="17" t="s">
        <v>30</v>
      </c>
      <c r="B4041">
        <v>1128299</v>
      </c>
      <c r="C4041" s="20">
        <v>44147</v>
      </c>
      <c r="D4041" s="17" t="s">
        <v>31</v>
      </c>
      <c r="E4041" s="17" t="s">
        <v>32</v>
      </c>
      <c r="F4041" s="17" t="s">
        <v>33</v>
      </c>
      <c r="G4041" s="17" t="s">
        <v>22</v>
      </c>
      <c r="H4041">
        <v>46</v>
      </c>
      <c r="I4041">
        <v>182</v>
      </c>
      <c r="J4041">
        <v>837.2</v>
      </c>
      <c r="K4041">
        <v>234.416</v>
      </c>
      <c r="L4041" s="17" t="s">
        <v>83</v>
      </c>
      <c r="M4041" s="21">
        <v>46500</v>
      </c>
      <c r="N4041">
        <v>2020</v>
      </c>
      <c r="O4041">
        <v>11</v>
      </c>
      <c r="P4041" s="17" t="s">
        <v>150</v>
      </c>
      <c r="Q4041" t="b" cm="1">
        <f t="array" ref="Q4041">IF(Table1__2[[#This Row],[Product]]="Men's",Male)</f>
        <v>0</v>
      </c>
      <c r="R4041" t="str">
        <f>IF(Table1__2[[#This Row],[Product]]="Men's Street Footwear","Male","Female")</f>
        <v>Female</v>
      </c>
    </row>
    <row r="4042" spans="1:18" x14ac:dyDescent="0.25">
      <c r="A4042" s="17" t="s">
        <v>30</v>
      </c>
      <c r="B4042">
        <v>1128299</v>
      </c>
      <c r="C4042" s="20">
        <v>44148</v>
      </c>
      <c r="D4042" s="17" t="s">
        <v>31</v>
      </c>
      <c r="E4042" s="17" t="s">
        <v>32</v>
      </c>
      <c r="F4042" s="17" t="s">
        <v>33</v>
      </c>
      <c r="G4042" s="17" t="s">
        <v>16</v>
      </c>
      <c r="H4042">
        <v>49</v>
      </c>
      <c r="I4042">
        <v>230</v>
      </c>
      <c r="J4042">
        <v>1127</v>
      </c>
      <c r="K4042">
        <v>507.15</v>
      </c>
      <c r="L4042" s="17" t="s">
        <v>83</v>
      </c>
      <c r="M4042" s="21">
        <v>46501</v>
      </c>
      <c r="N4042">
        <v>2020</v>
      </c>
      <c r="O4042">
        <v>11</v>
      </c>
      <c r="P4042" s="17" t="s">
        <v>150</v>
      </c>
      <c r="Q4042" t="b" cm="1">
        <f t="array" ref="Q4042">IF(Table1__2[[#This Row],[Product]]="Men's",Male)</f>
        <v>0</v>
      </c>
      <c r="R4042" t="str">
        <f>IF(Table1__2[[#This Row],[Product]]="Men's Street Footwear","Male","Female")</f>
        <v>Male</v>
      </c>
    </row>
    <row r="4043" spans="1:18" x14ac:dyDescent="0.25">
      <c r="A4043" s="17" t="s">
        <v>30</v>
      </c>
      <c r="B4043">
        <v>1128299</v>
      </c>
      <c r="C4043" s="20">
        <v>44149</v>
      </c>
      <c r="D4043" s="17" t="s">
        <v>31</v>
      </c>
      <c r="E4043" s="17" t="s">
        <v>32</v>
      </c>
      <c r="F4043" s="17" t="s">
        <v>33</v>
      </c>
      <c r="G4043" s="17" t="s">
        <v>18</v>
      </c>
      <c r="H4043">
        <v>58</v>
      </c>
      <c r="I4043">
        <v>175</v>
      </c>
      <c r="J4043">
        <v>1015</v>
      </c>
      <c r="K4043">
        <v>304.5</v>
      </c>
      <c r="L4043" s="17" t="s">
        <v>83</v>
      </c>
      <c r="M4043" s="21">
        <v>46502</v>
      </c>
      <c r="N4043">
        <v>2020</v>
      </c>
      <c r="O4043">
        <v>11</v>
      </c>
      <c r="P4043" s="17" t="s">
        <v>150</v>
      </c>
      <c r="Q4043" t="b" cm="1">
        <f t="array" ref="Q4043">IF(Table1__2[[#This Row],[Product]]="Men's",Male)</f>
        <v>0</v>
      </c>
      <c r="R4043" t="str">
        <f>IF(Table1__2[[#This Row],[Product]]="Men's Street Footwear","Male","Female")</f>
        <v>Female</v>
      </c>
    </row>
    <row r="4044" spans="1:18" x14ac:dyDescent="0.25">
      <c r="A4044" s="17" t="s">
        <v>30</v>
      </c>
      <c r="B4044">
        <v>1128299</v>
      </c>
      <c r="C4044" s="20">
        <v>44150</v>
      </c>
      <c r="D4044" s="17" t="s">
        <v>31</v>
      </c>
      <c r="E4044" s="17" t="s">
        <v>32</v>
      </c>
      <c r="F4044" s="17" t="s">
        <v>33</v>
      </c>
      <c r="G4044" s="17" t="s">
        <v>19</v>
      </c>
      <c r="H4044">
        <v>55</v>
      </c>
      <c r="I4044">
        <v>203</v>
      </c>
      <c r="J4044">
        <v>1116.5</v>
      </c>
      <c r="K4044">
        <v>524.755</v>
      </c>
      <c r="L4044" s="17" t="s">
        <v>83</v>
      </c>
      <c r="M4044" s="21">
        <v>46503</v>
      </c>
      <c r="N4044">
        <v>2020</v>
      </c>
      <c r="O4044">
        <v>11</v>
      </c>
      <c r="P4044" s="17" t="s">
        <v>150</v>
      </c>
      <c r="Q4044" t="b" cm="1">
        <f t="array" ref="Q4044">IF(Table1__2[[#This Row],[Product]]="Men's",Male)</f>
        <v>0</v>
      </c>
      <c r="R4044" t="str">
        <f>IF(Table1__2[[#This Row],[Product]]="Men's Street Footwear","Male","Female")</f>
        <v>Female</v>
      </c>
    </row>
    <row r="4045" spans="1:18" x14ac:dyDescent="0.25">
      <c r="A4045" s="17" t="s">
        <v>30</v>
      </c>
      <c r="B4045">
        <v>1128299</v>
      </c>
      <c r="C4045" s="20">
        <v>44187</v>
      </c>
      <c r="D4045" s="17" t="s">
        <v>31</v>
      </c>
      <c r="E4045" s="17" t="s">
        <v>32</v>
      </c>
      <c r="F4045" s="17" t="s">
        <v>33</v>
      </c>
      <c r="G4045" s="17" t="s">
        <v>20</v>
      </c>
      <c r="H4045">
        <v>58</v>
      </c>
      <c r="I4045">
        <v>174</v>
      </c>
      <c r="J4045">
        <v>1009.2</v>
      </c>
      <c r="K4045">
        <v>433.95600000000002</v>
      </c>
      <c r="L4045" s="17" t="s">
        <v>83</v>
      </c>
      <c r="M4045" s="21">
        <v>46504</v>
      </c>
      <c r="N4045">
        <v>2020</v>
      </c>
      <c r="O4045">
        <v>12</v>
      </c>
      <c r="P4045" s="17" t="s">
        <v>151</v>
      </c>
      <c r="Q4045" t="b" cm="1">
        <f t="array" ref="Q4045">IF(Table1__2[[#This Row],[Product]]="Men's",Male)</f>
        <v>0</v>
      </c>
      <c r="R4045" t="str">
        <f>IF(Table1__2[[#This Row],[Product]]="Men's Street Footwear","Male","Female")</f>
        <v>Female</v>
      </c>
    </row>
    <row r="4046" spans="1:18" x14ac:dyDescent="0.25">
      <c r="A4046" s="17" t="s">
        <v>30</v>
      </c>
      <c r="B4046">
        <v>1128299</v>
      </c>
      <c r="C4046" s="20">
        <v>44188</v>
      </c>
      <c r="D4046" s="17" t="s">
        <v>31</v>
      </c>
      <c r="E4046" s="17" t="s">
        <v>32</v>
      </c>
      <c r="F4046" s="17" t="s">
        <v>33</v>
      </c>
      <c r="G4046" s="17" t="s">
        <v>21</v>
      </c>
      <c r="H4046">
        <v>62</v>
      </c>
      <c r="I4046">
        <v>145</v>
      </c>
      <c r="J4046">
        <v>899</v>
      </c>
      <c r="K4046">
        <v>566.37</v>
      </c>
      <c r="L4046" s="17" t="s">
        <v>83</v>
      </c>
      <c r="M4046" s="21">
        <v>46505</v>
      </c>
      <c r="N4046">
        <v>2020</v>
      </c>
      <c r="O4046">
        <v>12</v>
      </c>
      <c r="P4046" s="17" t="s">
        <v>151</v>
      </c>
      <c r="Q4046" t="b" cm="1">
        <f t="array" ref="Q4046">IF(Table1__2[[#This Row],[Product]]="Men's",Male)</f>
        <v>0</v>
      </c>
      <c r="R4046" t="str">
        <f>IF(Table1__2[[#This Row],[Product]]="Men's Street Footwear","Male","Female")</f>
        <v>Female</v>
      </c>
    </row>
    <row r="4047" spans="1:18" x14ac:dyDescent="0.25">
      <c r="A4047" s="17" t="s">
        <v>30</v>
      </c>
      <c r="B4047">
        <v>1128299</v>
      </c>
      <c r="C4047" s="20">
        <v>44189</v>
      </c>
      <c r="D4047" s="17" t="s">
        <v>31</v>
      </c>
      <c r="E4047" s="17" t="s">
        <v>32</v>
      </c>
      <c r="F4047" s="17" t="s">
        <v>33</v>
      </c>
      <c r="G4047" s="17" t="s">
        <v>22</v>
      </c>
      <c r="H4047">
        <v>54</v>
      </c>
      <c r="I4047">
        <v>210</v>
      </c>
      <c r="J4047">
        <v>1134</v>
      </c>
      <c r="K4047">
        <v>306.18</v>
      </c>
      <c r="L4047" s="17" t="s">
        <v>83</v>
      </c>
      <c r="M4047" s="21">
        <v>46506</v>
      </c>
      <c r="N4047">
        <v>2020</v>
      </c>
      <c r="O4047">
        <v>12</v>
      </c>
      <c r="P4047" s="17" t="s">
        <v>151</v>
      </c>
      <c r="Q4047" t="b" cm="1">
        <f t="array" ref="Q4047">IF(Table1__2[[#This Row],[Product]]="Men's",Male)</f>
        <v>0</v>
      </c>
      <c r="R4047" t="str">
        <f>IF(Table1__2[[#This Row],[Product]]="Men's Street Footwear","Male","Female")</f>
        <v>Female</v>
      </c>
    </row>
    <row r="4048" spans="1:18" x14ac:dyDescent="0.25">
      <c r="A4048" s="17" t="s">
        <v>30</v>
      </c>
      <c r="B4048">
        <v>1128299</v>
      </c>
      <c r="C4048" s="20">
        <v>44190</v>
      </c>
      <c r="D4048" s="17" t="s">
        <v>31</v>
      </c>
      <c r="E4048" s="17" t="s">
        <v>32</v>
      </c>
      <c r="F4048" s="17" t="s">
        <v>33</v>
      </c>
      <c r="G4048" s="17" t="s">
        <v>16</v>
      </c>
      <c r="H4048">
        <v>56</v>
      </c>
      <c r="I4048">
        <v>228</v>
      </c>
      <c r="J4048">
        <v>1276.8</v>
      </c>
      <c r="K4048">
        <v>600.096</v>
      </c>
      <c r="L4048" s="17" t="s">
        <v>83</v>
      </c>
      <c r="M4048" s="21">
        <v>46507</v>
      </c>
      <c r="N4048">
        <v>2020</v>
      </c>
      <c r="O4048">
        <v>12</v>
      </c>
      <c r="P4048" s="17" t="s">
        <v>151</v>
      </c>
      <c r="Q4048" t="b" cm="1">
        <f t="array" ref="Q4048">IF(Table1__2[[#This Row],[Product]]="Men's",Male)</f>
        <v>0</v>
      </c>
      <c r="R4048" t="str">
        <f>IF(Table1__2[[#This Row],[Product]]="Men's Street Footwear","Male","Female")</f>
        <v>Male</v>
      </c>
    </row>
    <row r="4049" spans="1:18" x14ac:dyDescent="0.25">
      <c r="A4049" s="17" t="s">
        <v>30</v>
      </c>
      <c r="B4049">
        <v>1128299</v>
      </c>
      <c r="C4049" s="20">
        <v>44191</v>
      </c>
      <c r="D4049" s="17" t="s">
        <v>31</v>
      </c>
      <c r="E4049" s="17" t="s">
        <v>32</v>
      </c>
      <c r="F4049" s="17" t="s">
        <v>33</v>
      </c>
      <c r="G4049" s="17" t="s">
        <v>18</v>
      </c>
      <c r="H4049">
        <v>62</v>
      </c>
      <c r="I4049">
        <v>203</v>
      </c>
      <c r="J4049">
        <v>1258.5999999999999</v>
      </c>
      <c r="K4049">
        <v>377.58</v>
      </c>
      <c r="L4049" s="17" t="s">
        <v>83</v>
      </c>
      <c r="M4049" s="21">
        <v>46508</v>
      </c>
      <c r="N4049">
        <v>2020</v>
      </c>
      <c r="O4049">
        <v>12</v>
      </c>
      <c r="P4049" s="17" t="s">
        <v>151</v>
      </c>
      <c r="Q4049" t="b" cm="1">
        <f t="array" ref="Q4049">IF(Table1__2[[#This Row],[Product]]="Men's",Male)</f>
        <v>0</v>
      </c>
      <c r="R4049" t="str">
        <f>IF(Table1__2[[#This Row],[Product]]="Men's Street Footwear","Male","Female")</f>
        <v>Female</v>
      </c>
    </row>
    <row r="4050" spans="1:18" x14ac:dyDescent="0.25">
      <c r="A4050" s="17" t="s">
        <v>30</v>
      </c>
      <c r="B4050">
        <v>1128299</v>
      </c>
      <c r="C4050" s="20">
        <v>44192</v>
      </c>
      <c r="D4050" s="17" t="s">
        <v>31</v>
      </c>
      <c r="E4050" s="17" t="s">
        <v>32</v>
      </c>
      <c r="F4050" s="17" t="s">
        <v>33</v>
      </c>
      <c r="G4050" s="17" t="s">
        <v>19</v>
      </c>
      <c r="H4050">
        <v>64</v>
      </c>
      <c r="I4050">
        <v>210</v>
      </c>
      <c r="J4050">
        <v>1344</v>
      </c>
      <c r="K4050">
        <v>672</v>
      </c>
      <c r="L4050" s="17" t="s">
        <v>83</v>
      </c>
      <c r="M4050" s="21">
        <v>46509</v>
      </c>
      <c r="N4050">
        <v>2020</v>
      </c>
      <c r="O4050">
        <v>12</v>
      </c>
      <c r="P4050" s="17" t="s">
        <v>151</v>
      </c>
      <c r="Q4050" t="b" cm="1">
        <f t="array" ref="Q4050">IF(Table1__2[[#This Row],[Product]]="Men's",Male)</f>
        <v>0</v>
      </c>
      <c r="R4050" t="str">
        <f>IF(Table1__2[[#This Row],[Product]]="Men's Street Footwear","Male","Female")</f>
        <v>Female</v>
      </c>
    </row>
    <row r="4051" spans="1:18" x14ac:dyDescent="0.25">
      <c r="A4051" s="17" t="s">
        <v>30</v>
      </c>
      <c r="B4051">
        <v>1128299</v>
      </c>
      <c r="C4051" s="20">
        <v>44193</v>
      </c>
      <c r="D4051" s="17" t="s">
        <v>31</v>
      </c>
      <c r="E4051" s="17" t="s">
        <v>32</v>
      </c>
      <c r="F4051" s="17" t="s">
        <v>33</v>
      </c>
      <c r="G4051" s="17" t="s">
        <v>20</v>
      </c>
      <c r="H4051">
        <v>54</v>
      </c>
      <c r="I4051">
        <v>188</v>
      </c>
      <c r="J4051">
        <v>1015.2</v>
      </c>
      <c r="K4051">
        <v>416.23200000000003</v>
      </c>
      <c r="L4051" s="17" t="s">
        <v>83</v>
      </c>
      <c r="M4051" s="21">
        <v>46510</v>
      </c>
      <c r="N4051">
        <v>2020</v>
      </c>
      <c r="O4051">
        <v>12</v>
      </c>
      <c r="P4051" s="17" t="s">
        <v>151</v>
      </c>
      <c r="Q4051" t="b" cm="1">
        <f t="array" ref="Q4051">IF(Table1__2[[#This Row],[Product]]="Men's",Male)</f>
        <v>0</v>
      </c>
      <c r="R4051" t="str">
        <f>IF(Table1__2[[#This Row],[Product]]="Men's Street Footwear","Male","Female")</f>
        <v>Female</v>
      </c>
    </row>
    <row r="4052" spans="1:18" x14ac:dyDescent="0.25">
      <c r="A4052" s="17" t="s">
        <v>30</v>
      </c>
      <c r="B4052">
        <v>1128299</v>
      </c>
      <c r="C4052" s="20">
        <v>44194</v>
      </c>
      <c r="D4052" s="17" t="s">
        <v>31</v>
      </c>
      <c r="E4052" s="17" t="s">
        <v>32</v>
      </c>
      <c r="F4052" s="17" t="s">
        <v>33</v>
      </c>
      <c r="G4052" s="17" t="s">
        <v>21</v>
      </c>
      <c r="H4052">
        <v>59</v>
      </c>
      <c r="I4052">
        <v>152</v>
      </c>
      <c r="J4052">
        <v>896.8</v>
      </c>
      <c r="K4052">
        <v>582.91999999999996</v>
      </c>
      <c r="L4052" s="17" t="s">
        <v>83</v>
      </c>
      <c r="M4052" s="21">
        <v>46511</v>
      </c>
      <c r="N4052">
        <v>2020</v>
      </c>
      <c r="O4052">
        <v>12</v>
      </c>
      <c r="P4052" s="17" t="s">
        <v>151</v>
      </c>
      <c r="Q4052" t="b" cm="1">
        <f t="array" ref="Q4052">IF(Table1__2[[#This Row],[Product]]="Men's",Male)</f>
        <v>0</v>
      </c>
      <c r="R4052" t="str">
        <f>IF(Table1__2[[#This Row],[Product]]="Men's Street Footwear","Male","Female")</f>
        <v>Female</v>
      </c>
    </row>
    <row r="4053" spans="1:18" x14ac:dyDescent="0.25">
      <c r="A4053" s="17" t="s">
        <v>30</v>
      </c>
      <c r="B4053">
        <v>1128299</v>
      </c>
      <c r="C4053" s="20">
        <v>44195</v>
      </c>
      <c r="D4053" s="17" t="s">
        <v>31</v>
      </c>
      <c r="E4053" s="17" t="s">
        <v>32</v>
      </c>
      <c r="F4053" s="17" t="s">
        <v>33</v>
      </c>
      <c r="G4053" s="17" t="s">
        <v>22</v>
      </c>
      <c r="H4053">
        <v>72</v>
      </c>
      <c r="I4053">
        <v>203</v>
      </c>
      <c r="J4053">
        <v>1461.6</v>
      </c>
      <c r="K4053">
        <v>394.63200000000001</v>
      </c>
      <c r="L4053" s="17" t="s">
        <v>83</v>
      </c>
      <c r="M4053" s="21">
        <v>46512</v>
      </c>
      <c r="N4053">
        <v>2020</v>
      </c>
      <c r="O4053">
        <v>12</v>
      </c>
      <c r="P4053" s="17" t="s">
        <v>151</v>
      </c>
      <c r="Q4053" t="b" cm="1">
        <f t="array" ref="Q4053">IF(Table1__2[[#This Row],[Product]]="Men's",Male)</f>
        <v>0</v>
      </c>
      <c r="R4053" t="str">
        <f>IF(Table1__2[[#This Row],[Product]]="Men's Street Footwear","Male","Female")</f>
        <v>Female</v>
      </c>
    </row>
    <row r="4054" spans="1:18" x14ac:dyDescent="0.25">
      <c r="A4054" s="17" t="s">
        <v>30</v>
      </c>
      <c r="B4054">
        <v>1128299</v>
      </c>
      <c r="C4054" s="20">
        <v>44196</v>
      </c>
      <c r="D4054" s="17" t="s">
        <v>31</v>
      </c>
      <c r="E4054" s="17" t="s">
        <v>32</v>
      </c>
      <c r="F4054" s="17" t="s">
        <v>33</v>
      </c>
      <c r="G4054" s="17" t="s">
        <v>16</v>
      </c>
      <c r="H4054">
        <v>56</v>
      </c>
      <c r="I4054">
        <v>252</v>
      </c>
      <c r="J4054">
        <v>1411.2</v>
      </c>
      <c r="K4054">
        <v>705.6</v>
      </c>
      <c r="L4054" s="17" t="s">
        <v>83</v>
      </c>
      <c r="M4054" s="21">
        <v>46513</v>
      </c>
      <c r="N4054">
        <v>2020</v>
      </c>
      <c r="O4054">
        <v>12</v>
      </c>
      <c r="P4054" s="17" t="s">
        <v>151</v>
      </c>
      <c r="Q4054" t="b" cm="1">
        <f t="array" ref="Q4054">IF(Table1__2[[#This Row],[Product]]="Men's",Male)</f>
        <v>0</v>
      </c>
      <c r="R4054" t="str">
        <f>IF(Table1__2[[#This Row],[Product]]="Men's Street Footwear","Male","Female")</f>
        <v>Male</v>
      </c>
    </row>
    <row r="4055" spans="1:18" x14ac:dyDescent="0.25">
      <c r="A4055" s="17" t="s">
        <v>30</v>
      </c>
      <c r="B4055">
        <v>1128299</v>
      </c>
      <c r="C4055" s="20">
        <v>44197</v>
      </c>
      <c r="D4055" s="17" t="s">
        <v>31</v>
      </c>
      <c r="E4055" s="17" t="s">
        <v>32</v>
      </c>
      <c r="F4055" s="17" t="s">
        <v>33</v>
      </c>
      <c r="G4055" s="17" t="s">
        <v>18</v>
      </c>
      <c r="H4055">
        <v>64</v>
      </c>
      <c r="I4055">
        <v>225</v>
      </c>
      <c r="J4055">
        <v>1440</v>
      </c>
      <c r="K4055">
        <v>518.4</v>
      </c>
      <c r="L4055" s="17" t="s">
        <v>83</v>
      </c>
      <c r="M4055" s="21">
        <v>46514</v>
      </c>
      <c r="N4055">
        <v>2021</v>
      </c>
      <c r="O4055">
        <v>1</v>
      </c>
      <c r="P4055" s="17" t="s">
        <v>141</v>
      </c>
      <c r="Q4055" t="b" cm="1">
        <f t="array" ref="Q4055">IF(Table1__2[[#This Row],[Product]]="Men's",Male)</f>
        <v>0</v>
      </c>
      <c r="R4055" t="str">
        <f>IF(Table1__2[[#This Row],[Product]]="Men's Street Footwear","Male","Female")</f>
        <v>Female</v>
      </c>
    </row>
    <row r="4056" spans="1:18" x14ac:dyDescent="0.25">
      <c r="A4056" s="17" t="s">
        <v>30</v>
      </c>
      <c r="B4056">
        <v>1128299</v>
      </c>
      <c r="C4056" s="20">
        <v>44198</v>
      </c>
      <c r="D4056" s="17" t="s">
        <v>31</v>
      </c>
      <c r="E4056" s="17" t="s">
        <v>32</v>
      </c>
      <c r="F4056" s="17" t="s">
        <v>33</v>
      </c>
      <c r="G4056" s="17" t="s">
        <v>19</v>
      </c>
      <c r="H4056">
        <v>60</v>
      </c>
      <c r="I4056">
        <v>218</v>
      </c>
      <c r="J4056">
        <v>1308</v>
      </c>
      <c r="K4056">
        <v>667.08</v>
      </c>
      <c r="L4056" s="17" t="s">
        <v>83</v>
      </c>
      <c r="M4056" s="21">
        <v>46515</v>
      </c>
      <c r="N4056">
        <v>2021</v>
      </c>
      <c r="O4056">
        <v>1</v>
      </c>
      <c r="P4056" s="17" t="s">
        <v>141</v>
      </c>
      <c r="Q4056" t="b" cm="1">
        <f t="array" ref="Q4056">IF(Table1__2[[#This Row],[Product]]="Men's",Male)</f>
        <v>0</v>
      </c>
      <c r="R4056" t="str">
        <f>IF(Table1__2[[#This Row],[Product]]="Men's Street Footwear","Male","Female")</f>
        <v>Female</v>
      </c>
    </row>
    <row r="4057" spans="1:18" x14ac:dyDescent="0.25">
      <c r="A4057" s="17" t="s">
        <v>30</v>
      </c>
      <c r="B4057">
        <v>1128299</v>
      </c>
      <c r="C4057" s="20">
        <v>44199</v>
      </c>
      <c r="D4057" s="17" t="s">
        <v>31</v>
      </c>
      <c r="E4057" s="17" t="s">
        <v>32</v>
      </c>
      <c r="F4057" s="17" t="s">
        <v>33</v>
      </c>
      <c r="G4057" s="17" t="s">
        <v>20</v>
      </c>
      <c r="H4057">
        <v>56</v>
      </c>
      <c r="I4057">
        <v>182</v>
      </c>
      <c r="J4057">
        <v>1019.2</v>
      </c>
      <c r="K4057">
        <v>458.64</v>
      </c>
      <c r="L4057" s="17" t="s">
        <v>83</v>
      </c>
      <c r="M4057" s="21">
        <v>46516</v>
      </c>
      <c r="N4057">
        <v>2021</v>
      </c>
      <c r="O4057">
        <v>1</v>
      </c>
      <c r="P4057" s="17" t="s">
        <v>141</v>
      </c>
      <c r="Q4057" t="b" cm="1">
        <f t="array" ref="Q4057">IF(Table1__2[[#This Row],[Product]]="Men's",Male)</f>
        <v>0</v>
      </c>
      <c r="R4057" t="str">
        <f>IF(Table1__2[[#This Row],[Product]]="Men's Street Footwear","Male","Female")</f>
        <v>Female</v>
      </c>
    </row>
    <row r="4058" spans="1:18" x14ac:dyDescent="0.25">
      <c r="A4058" s="17" t="s">
        <v>30</v>
      </c>
      <c r="B4058">
        <v>1128299</v>
      </c>
      <c r="C4058" s="20">
        <v>44200</v>
      </c>
      <c r="D4058" s="17" t="s">
        <v>31</v>
      </c>
      <c r="E4058" s="17" t="s">
        <v>32</v>
      </c>
      <c r="F4058" s="17" t="s">
        <v>33</v>
      </c>
      <c r="G4058" s="17" t="s">
        <v>21</v>
      </c>
      <c r="H4058">
        <v>60</v>
      </c>
      <c r="I4058">
        <v>154</v>
      </c>
      <c r="J4058">
        <v>924</v>
      </c>
      <c r="K4058">
        <v>609.84</v>
      </c>
      <c r="L4058" s="17" t="s">
        <v>83</v>
      </c>
      <c r="M4058" s="21">
        <v>46517</v>
      </c>
      <c r="N4058">
        <v>2021</v>
      </c>
      <c r="O4058">
        <v>1</v>
      </c>
      <c r="P4058" s="17" t="s">
        <v>141</v>
      </c>
      <c r="Q4058" t="b" cm="1">
        <f t="array" ref="Q4058">IF(Table1__2[[#This Row],[Product]]="Men's",Male)</f>
        <v>0</v>
      </c>
      <c r="R4058" t="str">
        <f>IF(Table1__2[[#This Row],[Product]]="Men's Street Footwear","Male","Female")</f>
        <v>Female</v>
      </c>
    </row>
    <row r="4059" spans="1:18" x14ac:dyDescent="0.25">
      <c r="A4059" s="17" t="s">
        <v>30</v>
      </c>
      <c r="B4059">
        <v>1128299</v>
      </c>
      <c r="C4059" s="20">
        <v>44201</v>
      </c>
      <c r="D4059" s="17" t="s">
        <v>31</v>
      </c>
      <c r="E4059" s="17" t="s">
        <v>32</v>
      </c>
      <c r="F4059" s="17" t="s">
        <v>33</v>
      </c>
      <c r="G4059" s="17" t="s">
        <v>22</v>
      </c>
      <c r="H4059">
        <v>72</v>
      </c>
      <c r="I4059">
        <v>189</v>
      </c>
      <c r="J4059">
        <v>1360.8</v>
      </c>
      <c r="K4059">
        <v>449.06400000000002</v>
      </c>
      <c r="L4059" s="17" t="s">
        <v>83</v>
      </c>
      <c r="M4059" s="21">
        <v>46518</v>
      </c>
      <c r="N4059">
        <v>2021</v>
      </c>
      <c r="O4059">
        <v>1</v>
      </c>
      <c r="P4059" s="17" t="s">
        <v>141</v>
      </c>
      <c r="Q4059" t="b" cm="1">
        <f t="array" ref="Q4059">IF(Table1__2[[#This Row],[Product]]="Men's",Male)</f>
        <v>0</v>
      </c>
      <c r="R4059" t="str">
        <f>IF(Table1__2[[#This Row],[Product]]="Men's Street Footwear","Male","Female")</f>
        <v>Female</v>
      </c>
    </row>
    <row r="4060" spans="1:18" x14ac:dyDescent="0.25">
      <c r="A4060" s="17" t="s">
        <v>30</v>
      </c>
      <c r="B4060">
        <v>1128299</v>
      </c>
      <c r="C4060" s="20">
        <v>44202</v>
      </c>
      <c r="D4060" s="17" t="s">
        <v>31</v>
      </c>
      <c r="E4060" s="17" t="s">
        <v>32</v>
      </c>
      <c r="F4060" s="17" t="s">
        <v>33</v>
      </c>
      <c r="G4060" s="17" t="s">
        <v>16</v>
      </c>
      <c r="H4060">
        <v>56</v>
      </c>
      <c r="I4060">
        <v>273</v>
      </c>
      <c r="J4060">
        <v>1528.8</v>
      </c>
      <c r="K4060">
        <v>764.4</v>
      </c>
      <c r="L4060" s="17" t="s">
        <v>83</v>
      </c>
      <c r="M4060" s="21">
        <v>46519</v>
      </c>
      <c r="N4060">
        <v>2021</v>
      </c>
      <c r="O4060">
        <v>1</v>
      </c>
      <c r="P4060" s="17" t="s">
        <v>141</v>
      </c>
      <c r="Q4060" t="b" cm="1">
        <f t="array" ref="Q4060">IF(Table1__2[[#This Row],[Product]]="Men's",Male)</f>
        <v>0</v>
      </c>
      <c r="R4060" t="str">
        <f>IF(Table1__2[[#This Row],[Product]]="Men's Street Footwear","Male","Female")</f>
        <v>Male</v>
      </c>
    </row>
    <row r="4061" spans="1:18" x14ac:dyDescent="0.25">
      <c r="A4061" s="17" t="s">
        <v>30</v>
      </c>
      <c r="B4061">
        <v>1128299</v>
      </c>
      <c r="C4061" s="20">
        <v>44203</v>
      </c>
      <c r="D4061" s="17" t="s">
        <v>31</v>
      </c>
      <c r="E4061" s="17" t="s">
        <v>32</v>
      </c>
      <c r="F4061" s="17" t="s">
        <v>33</v>
      </c>
      <c r="G4061" s="17" t="s">
        <v>18</v>
      </c>
      <c r="H4061">
        <v>63</v>
      </c>
      <c r="I4061">
        <v>248</v>
      </c>
      <c r="J4061">
        <v>1562.4</v>
      </c>
      <c r="K4061">
        <v>578.08799999999997</v>
      </c>
      <c r="L4061" s="17" t="s">
        <v>83</v>
      </c>
      <c r="M4061" s="21">
        <v>46520</v>
      </c>
      <c r="N4061">
        <v>2021</v>
      </c>
      <c r="O4061">
        <v>1</v>
      </c>
      <c r="P4061" s="17" t="s">
        <v>141</v>
      </c>
      <c r="Q4061" t="b" cm="1">
        <f t="array" ref="Q4061">IF(Table1__2[[#This Row],[Product]]="Men's",Male)</f>
        <v>0</v>
      </c>
      <c r="R4061" t="str">
        <f>IF(Table1__2[[#This Row],[Product]]="Men's Street Footwear","Male","Female")</f>
        <v>Female</v>
      </c>
    </row>
    <row r="4062" spans="1:18" x14ac:dyDescent="0.25">
      <c r="A4062" s="17" t="s">
        <v>30</v>
      </c>
      <c r="B4062">
        <v>1128299</v>
      </c>
      <c r="C4062" s="20">
        <v>44204</v>
      </c>
      <c r="D4062" s="17" t="s">
        <v>31</v>
      </c>
      <c r="E4062" s="17" t="s">
        <v>32</v>
      </c>
      <c r="F4062" s="17" t="s">
        <v>33</v>
      </c>
      <c r="G4062" s="17" t="s">
        <v>19</v>
      </c>
      <c r="H4062">
        <v>64</v>
      </c>
      <c r="I4062">
        <v>206</v>
      </c>
      <c r="J4062">
        <v>1318.4</v>
      </c>
      <c r="K4062">
        <v>725.12</v>
      </c>
      <c r="L4062" s="17" t="s">
        <v>83</v>
      </c>
      <c r="M4062" s="21">
        <v>46521</v>
      </c>
      <c r="N4062">
        <v>2021</v>
      </c>
      <c r="O4062">
        <v>1</v>
      </c>
      <c r="P4062" s="17" t="s">
        <v>141</v>
      </c>
      <c r="Q4062" t="b" cm="1">
        <f t="array" ref="Q4062">IF(Table1__2[[#This Row],[Product]]="Men's",Male)</f>
        <v>0</v>
      </c>
      <c r="R4062" t="str">
        <f>IF(Table1__2[[#This Row],[Product]]="Men's Street Footwear","Male","Female")</f>
        <v>Female</v>
      </c>
    </row>
    <row r="4063" spans="1:18" x14ac:dyDescent="0.25">
      <c r="A4063" s="17" t="s">
        <v>30</v>
      </c>
      <c r="B4063">
        <v>1128299</v>
      </c>
      <c r="C4063" s="20">
        <v>44205</v>
      </c>
      <c r="D4063" s="17" t="s">
        <v>31</v>
      </c>
      <c r="E4063" s="17" t="s">
        <v>32</v>
      </c>
      <c r="F4063" s="17" t="s">
        <v>33</v>
      </c>
      <c r="G4063" s="17" t="s">
        <v>20</v>
      </c>
      <c r="H4063">
        <v>59</v>
      </c>
      <c r="I4063">
        <v>210</v>
      </c>
      <c r="J4063">
        <v>1239</v>
      </c>
      <c r="K4063">
        <v>607.11</v>
      </c>
      <c r="L4063" s="17" t="s">
        <v>83</v>
      </c>
      <c r="M4063" s="21">
        <v>46522</v>
      </c>
      <c r="N4063">
        <v>2021</v>
      </c>
      <c r="O4063">
        <v>1</v>
      </c>
      <c r="P4063" s="17" t="s">
        <v>141</v>
      </c>
      <c r="Q4063" t="b" cm="1">
        <f t="array" ref="Q4063">IF(Table1__2[[#This Row],[Product]]="Men's",Male)</f>
        <v>0</v>
      </c>
      <c r="R4063" t="str">
        <f>IF(Table1__2[[#This Row],[Product]]="Men's Street Footwear","Male","Female")</f>
        <v>Female</v>
      </c>
    </row>
    <row r="4064" spans="1:18" x14ac:dyDescent="0.25">
      <c r="A4064" s="17" t="s">
        <v>30</v>
      </c>
      <c r="B4064">
        <v>1128299</v>
      </c>
      <c r="C4064" s="20">
        <v>44206</v>
      </c>
      <c r="D4064" s="17" t="s">
        <v>31</v>
      </c>
      <c r="E4064" s="17" t="s">
        <v>32</v>
      </c>
      <c r="F4064" s="17" t="s">
        <v>33</v>
      </c>
      <c r="G4064" s="17" t="s">
        <v>21</v>
      </c>
      <c r="H4064">
        <v>62</v>
      </c>
      <c r="I4064">
        <v>155</v>
      </c>
      <c r="J4064">
        <v>961</v>
      </c>
      <c r="K4064">
        <v>634.26</v>
      </c>
      <c r="L4064" s="17" t="s">
        <v>83</v>
      </c>
      <c r="M4064" s="21">
        <v>46523</v>
      </c>
      <c r="N4064">
        <v>2021</v>
      </c>
      <c r="O4064">
        <v>1</v>
      </c>
      <c r="P4064" s="17" t="s">
        <v>141</v>
      </c>
      <c r="Q4064" t="b" cm="1">
        <f t="array" ref="Q4064">IF(Table1__2[[#This Row],[Product]]="Men's",Male)</f>
        <v>0</v>
      </c>
      <c r="R4064" t="str">
        <f>IF(Table1__2[[#This Row],[Product]]="Men's Street Footwear","Male","Female")</f>
        <v>Female</v>
      </c>
    </row>
    <row r="4065" spans="1:18" x14ac:dyDescent="0.25">
      <c r="A4065" s="17" t="s">
        <v>30</v>
      </c>
      <c r="B4065">
        <v>1128299</v>
      </c>
      <c r="C4065" s="20">
        <v>44207</v>
      </c>
      <c r="D4065" s="17" t="s">
        <v>31</v>
      </c>
      <c r="E4065" s="17" t="s">
        <v>32</v>
      </c>
      <c r="F4065" s="17" t="s">
        <v>33</v>
      </c>
      <c r="G4065" s="17" t="s">
        <v>22</v>
      </c>
      <c r="H4065">
        <v>72</v>
      </c>
      <c r="I4065">
        <v>219</v>
      </c>
      <c r="J4065">
        <v>1576.8</v>
      </c>
      <c r="K4065">
        <v>551.88</v>
      </c>
      <c r="L4065" s="17" t="s">
        <v>83</v>
      </c>
      <c r="M4065" s="21">
        <v>46524</v>
      </c>
      <c r="N4065">
        <v>2021</v>
      </c>
      <c r="O4065">
        <v>1</v>
      </c>
      <c r="P4065" s="17" t="s">
        <v>141</v>
      </c>
      <c r="Q4065" t="b" cm="1">
        <f t="array" ref="Q4065">IF(Table1__2[[#This Row],[Product]]="Men's",Male)</f>
        <v>0</v>
      </c>
      <c r="R4065" t="str">
        <f>IF(Table1__2[[#This Row],[Product]]="Men's Street Footwear","Male","Female")</f>
        <v>Female</v>
      </c>
    </row>
    <row r="4066" spans="1:18" x14ac:dyDescent="0.25">
      <c r="A4066" s="17" t="s">
        <v>30</v>
      </c>
      <c r="B4066">
        <v>1128299</v>
      </c>
      <c r="C4066" s="20">
        <v>44208</v>
      </c>
      <c r="D4066" s="17" t="s">
        <v>31</v>
      </c>
      <c r="E4066" s="17" t="s">
        <v>32</v>
      </c>
      <c r="F4066" s="17" t="s">
        <v>33</v>
      </c>
      <c r="G4066" s="17" t="s">
        <v>16</v>
      </c>
      <c r="H4066">
        <v>56</v>
      </c>
      <c r="I4066">
        <v>277</v>
      </c>
      <c r="J4066">
        <v>1551.2</v>
      </c>
      <c r="K4066">
        <v>698.04</v>
      </c>
      <c r="L4066" s="17" t="s">
        <v>83</v>
      </c>
      <c r="M4066" s="21">
        <v>46525</v>
      </c>
      <c r="N4066">
        <v>2021</v>
      </c>
      <c r="O4066">
        <v>1</v>
      </c>
      <c r="P4066" s="17" t="s">
        <v>141</v>
      </c>
      <c r="Q4066" t="b" cm="1">
        <f t="array" ref="Q4066">IF(Table1__2[[#This Row],[Product]]="Men's",Male)</f>
        <v>0</v>
      </c>
      <c r="R4066" t="str">
        <f>IF(Table1__2[[#This Row],[Product]]="Men's Street Footwear","Male","Female")</f>
        <v>Male</v>
      </c>
    </row>
    <row r="4067" spans="1:18" x14ac:dyDescent="0.25">
      <c r="A4067" s="17" t="s">
        <v>30</v>
      </c>
      <c r="B4067">
        <v>1128299</v>
      </c>
      <c r="C4067" s="20">
        <v>44209</v>
      </c>
      <c r="D4067" s="17" t="s">
        <v>31</v>
      </c>
      <c r="E4067" s="17" t="s">
        <v>32</v>
      </c>
      <c r="F4067" s="17" t="s">
        <v>33</v>
      </c>
      <c r="G4067" s="17" t="s">
        <v>18</v>
      </c>
      <c r="H4067">
        <v>59</v>
      </c>
      <c r="I4067">
        <v>245</v>
      </c>
      <c r="J4067">
        <v>1445.5</v>
      </c>
      <c r="K4067">
        <v>491.47</v>
      </c>
      <c r="L4067" s="17" t="s">
        <v>83</v>
      </c>
      <c r="M4067" s="21">
        <v>46526</v>
      </c>
      <c r="N4067">
        <v>2021</v>
      </c>
      <c r="O4067">
        <v>1</v>
      </c>
      <c r="P4067" s="17" t="s">
        <v>141</v>
      </c>
      <c r="Q4067" t="b" cm="1">
        <f t="array" ref="Q4067">IF(Table1__2[[#This Row],[Product]]="Men's",Male)</f>
        <v>0</v>
      </c>
      <c r="R4067" t="str">
        <f>IF(Table1__2[[#This Row],[Product]]="Men's Street Footwear","Male","Female")</f>
        <v>Female</v>
      </c>
    </row>
    <row r="4068" spans="1:18" x14ac:dyDescent="0.25">
      <c r="A4068" s="17" t="s">
        <v>30</v>
      </c>
      <c r="B4068">
        <v>1128299</v>
      </c>
      <c r="C4068" s="20">
        <v>44210</v>
      </c>
      <c r="D4068" s="17" t="s">
        <v>31</v>
      </c>
      <c r="E4068" s="17" t="s">
        <v>32</v>
      </c>
      <c r="F4068" s="17" t="s">
        <v>33</v>
      </c>
      <c r="G4068" s="17" t="s">
        <v>19</v>
      </c>
      <c r="H4068">
        <v>62</v>
      </c>
      <c r="I4068">
        <v>248</v>
      </c>
      <c r="J4068">
        <v>1537.6</v>
      </c>
      <c r="K4068">
        <v>707.29600000000005</v>
      </c>
      <c r="L4068" s="17" t="s">
        <v>83</v>
      </c>
      <c r="M4068" s="21">
        <v>46527</v>
      </c>
      <c r="N4068">
        <v>2021</v>
      </c>
      <c r="O4068">
        <v>1</v>
      </c>
      <c r="P4068" s="17" t="s">
        <v>141</v>
      </c>
      <c r="Q4068" t="b" cm="1">
        <f t="array" ref="Q4068">IF(Table1__2[[#This Row],[Product]]="Men's",Male)</f>
        <v>0</v>
      </c>
      <c r="R4068" t="str">
        <f>IF(Table1__2[[#This Row],[Product]]="Men's Street Footwear","Male","Female")</f>
        <v>Female</v>
      </c>
    </row>
    <row r="4069" spans="1:18" x14ac:dyDescent="0.25">
      <c r="A4069" s="17" t="s">
        <v>30</v>
      </c>
      <c r="B4069">
        <v>1128299</v>
      </c>
      <c r="C4069" s="20">
        <v>44211</v>
      </c>
      <c r="D4069" s="17" t="s">
        <v>31</v>
      </c>
      <c r="E4069" s="17" t="s">
        <v>32</v>
      </c>
      <c r="F4069" s="17" t="s">
        <v>33</v>
      </c>
      <c r="G4069" s="17" t="s">
        <v>20</v>
      </c>
      <c r="H4069">
        <v>55</v>
      </c>
      <c r="I4069">
        <v>218</v>
      </c>
      <c r="J4069">
        <v>1199</v>
      </c>
      <c r="K4069">
        <v>479.6</v>
      </c>
      <c r="L4069" s="17" t="s">
        <v>83</v>
      </c>
      <c r="M4069" s="21">
        <v>46528</v>
      </c>
      <c r="N4069">
        <v>2021</v>
      </c>
      <c r="O4069">
        <v>1</v>
      </c>
      <c r="P4069" s="17" t="s">
        <v>141</v>
      </c>
      <c r="Q4069" t="b" cm="1">
        <f t="array" ref="Q4069">IF(Table1__2[[#This Row],[Product]]="Men's",Male)</f>
        <v>0</v>
      </c>
      <c r="R4069" t="str">
        <f>IF(Table1__2[[#This Row],[Product]]="Men's Street Footwear","Male","Female")</f>
        <v>Female</v>
      </c>
    </row>
    <row r="4070" spans="1:18" x14ac:dyDescent="0.25">
      <c r="A4070" s="17" t="s">
        <v>30</v>
      </c>
      <c r="B4070">
        <v>1128299</v>
      </c>
      <c r="C4070" s="20">
        <v>44212</v>
      </c>
      <c r="D4070" s="17" t="s">
        <v>31</v>
      </c>
      <c r="E4070" s="17" t="s">
        <v>32</v>
      </c>
      <c r="F4070" s="17" t="s">
        <v>33</v>
      </c>
      <c r="G4070" s="17" t="s">
        <v>21</v>
      </c>
      <c r="H4070">
        <v>64</v>
      </c>
      <c r="I4070">
        <v>233</v>
      </c>
      <c r="J4070">
        <v>1491.2</v>
      </c>
      <c r="K4070">
        <v>954.36800000000005</v>
      </c>
      <c r="L4070" s="17" t="s">
        <v>83</v>
      </c>
      <c r="M4070" s="21">
        <v>46529</v>
      </c>
      <c r="N4070">
        <v>2021</v>
      </c>
      <c r="O4070">
        <v>1</v>
      </c>
      <c r="P4070" s="17" t="s">
        <v>141</v>
      </c>
      <c r="Q4070" t="b" cm="1">
        <f t="array" ref="Q4070">IF(Table1__2[[#This Row],[Product]]="Men's",Male)</f>
        <v>0</v>
      </c>
      <c r="R4070" t="str">
        <f>IF(Table1__2[[#This Row],[Product]]="Men's Street Footwear","Male","Female")</f>
        <v>Female</v>
      </c>
    </row>
    <row r="4071" spans="1:18" x14ac:dyDescent="0.25">
      <c r="A4071" s="17" t="s">
        <v>30</v>
      </c>
      <c r="B4071">
        <v>1128299</v>
      </c>
      <c r="C4071" s="20">
        <v>44213</v>
      </c>
      <c r="D4071" s="17" t="s">
        <v>31</v>
      </c>
      <c r="E4071" s="17" t="s">
        <v>32</v>
      </c>
      <c r="F4071" s="17" t="s">
        <v>33</v>
      </c>
      <c r="G4071" s="17" t="s">
        <v>22</v>
      </c>
      <c r="H4071">
        <v>72</v>
      </c>
      <c r="I4071">
        <v>233</v>
      </c>
      <c r="J4071">
        <v>1677.6</v>
      </c>
      <c r="K4071">
        <v>486.50400000000002</v>
      </c>
      <c r="L4071" s="17" t="s">
        <v>83</v>
      </c>
      <c r="M4071" s="21">
        <v>46530</v>
      </c>
      <c r="N4071">
        <v>2021</v>
      </c>
      <c r="O4071">
        <v>1</v>
      </c>
      <c r="P4071" s="17" t="s">
        <v>141</v>
      </c>
      <c r="Q4071" t="b" cm="1">
        <f t="array" ref="Q4071">IF(Table1__2[[#This Row],[Product]]="Men's",Male)</f>
        <v>0</v>
      </c>
      <c r="R4071" t="str">
        <f>IF(Table1__2[[#This Row],[Product]]="Men's Street Footwear","Male","Female")</f>
        <v>Female</v>
      </c>
    </row>
    <row r="4072" spans="1:18" x14ac:dyDescent="0.25">
      <c r="A4072" s="17" t="s">
        <v>30</v>
      </c>
      <c r="B4072">
        <v>1128299</v>
      </c>
      <c r="C4072" s="20">
        <v>44214</v>
      </c>
      <c r="D4072" s="17" t="s">
        <v>31</v>
      </c>
      <c r="E4072" s="17" t="s">
        <v>32</v>
      </c>
      <c r="F4072" s="17" t="s">
        <v>33</v>
      </c>
      <c r="G4072" s="17" t="s">
        <v>16</v>
      </c>
      <c r="H4072">
        <v>62</v>
      </c>
      <c r="I4072">
        <v>273</v>
      </c>
      <c r="J4072">
        <v>1692.6</v>
      </c>
      <c r="K4072">
        <v>778.596</v>
      </c>
      <c r="L4072" s="17" t="s">
        <v>83</v>
      </c>
      <c r="M4072" s="21">
        <v>46531</v>
      </c>
      <c r="N4072">
        <v>2021</v>
      </c>
      <c r="O4072">
        <v>1</v>
      </c>
      <c r="P4072" s="17" t="s">
        <v>141</v>
      </c>
      <c r="Q4072" t="b" cm="1">
        <f t="array" ref="Q4072">IF(Table1__2[[#This Row],[Product]]="Men's",Male)</f>
        <v>0</v>
      </c>
      <c r="R4072" t="str">
        <f>IF(Table1__2[[#This Row],[Product]]="Men's Street Footwear","Male","Female")</f>
        <v>Male</v>
      </c>
    </row>
    <row r="4073" spans="1:18" x14ac:dyDescent="0.25">
      <c r="A4073" s="17" t="s">
        <v>30</v>
      </c>
      <c r="B4073">
        <v>1128299</v>
      </c>
      <c r="C4073" s="20">
        <v>44215</v>
      </c>
      <c r="D4073" s="17" t="s">
        <v>31</v>
      </c>
      <c r="E4073" s="17" t="s">
        <v>32</v>
      </c>
      <c r="F4073" s="17" t="s">
        <v>33</v>
      </c>
      <c r="G4073" s="17" t="s">
        <v>18</v>
      </c>
      <c r="H4073">
        <v>66</v>
      </c>
      <c r="I4073">
        <v>259</v>
      </c>
      <c r="J4073">
        <v>1709.4</v>
      </c>
      <c r="K4073">
        <v>512.82000000000005</v>
      </c>
      <c r="L4073" s="17" t="s">
        <v>83</v>
      </c>
      <c r="M4073" s="21">
        <v>46532</v>
      </c>
      <c r="N4073">
        <v>2021</v>
      </c>
      <c r="O4073">
        <v>1</v>
      </c>
      <c r="P4073" s="17" t="s">
        <v>141</v>
      </c>
      <c r="Q4073" t="b" cm="1">
        <f t="array" ref="Q4073">IF(Table1__2[[#This Row],[Product]]="Men's",Male)</f>
        <v>0</v>
      </c>
      <c r="R4073" t="str">
        <f>IF(Table1__2[[#This Row],[Product]]="Men's Street Footwear","Male","Female")</f>
        <v>Female</v>
      </c>
    </row>
    <row r="4074" spans="1:18" x14ac:dyDescent="0.25">
      <c r="A4074" s="17" t="s">
        <v>30</v>
      </c>
      <c r="B4074">
        <v>1128299</v>
      </c>
      <c r="C4074" s="20">
        <v>44216</v>
      </c>
      <c r="D4074" s="17" t="s">
        <v>31</v>
      </c>
      <c r="E4074" s="17" t="s">
        <v>32</v>
      </c>
      <c r="F4074" s="17" t="s">
        <v>33</v>
      </c>
      <c r="G4074" s="17" t="s">
        <v>19</v>
      </c>
      <c r="H4074">
        <v>60</v>
      </c>
      <c r="I4074">
        <v>200</v>
      </c>
      <c r="J4074">
        <v>1200</v>
      </c>
      <c r="K4074">
        <v>564</v>
      </c>
      <c r="L4074" s="17" t="s">
        <v>83</v>
      </c>
      <c r="M4074" s="21">
        <v>46533</v>
      </c>
      <c r="N4074">
        <v>2021</v>
      </c>
      <c r="O4074">
        <v>1</v>
      </c>
      <c r="P4074" s="17" t="s">
        <v>141</v>
      </c>
      <c r="Q4074" t="b" cm="1">
        <f t="array" ref="Q4074">IF(Table1__2[[#This Row],[Product]]="Men's",Male)</f>
        <v>0</v>
      </c>
      <c r="R4074" t="str">
        <f>IF(Table1__2[[#This Row],[Product]]="Men's Street Footwear","Male","Female")</f>
        <v>Female</v>
      </c>
    </row>
    <row r="4075" spans="1:18" x14ac:dyDescent="0.25">
      <c r="A4075" s="17" t="s">
        <v>30</v>
      </c>
      <c r="B4075">
        <v>1128299</v>
      </c>
      <c r="C4075" s="20">
        <v>44217</v>
      </c>
      <c r="D4075" s="17" t="s">
        <v>31</v>
      </c>
      <c r="E4075" s="17" t="s">
        <v>32</v>
      </c>
      <c r="F4075" s="17" t="s">
        <v>33</v>
      </c>
      <c r="G4075" s="17" t="s">
        <v>20</v>
      </c>
      <c r="H4075">
        <v>59</v>
      </c>
      <c r="I4075">
        <v>188</v>
      </c>
      <c r="J4075">
        <v>1109.2</v>
      </c>
      <c r="K4075">
        <v>454.77199999999999</v>
      </c>
      <c r="L4075" s="17" t="s">
        <v>83</v>
      </c>
      <c r="M4075" s="21">
        <v>46534</v>
      </c>
      <c r="N4075">
        <v>2021</v>
      </c>
      <c r="O4075">
        <v>1</v>
      </c>
      <c r="P4075" s="17" t="s">
        <v>141</v>
      </c>
      <c r="Q4075" t="b" cm="1">
        <f t="array" ref="Q4075">IF(Table1__2[[#This Row],[Product]]="Men's",Male)</f>
        <v>0</v>
      </c>
      <c r="R4075" t="str">
        <f>IF(Table1__2[[#This Row],[Product]]="Men's Street Footwear","Male","Female")</f>
        <v>Female</v>
      </c>
    </row>
    <row r="4076" spans="1:18" x14ac:dyDescent="0.25">
      <c r="A4076" s="17" t="s">
        <v>30</v>
      </c>
      <c r="B4076">
        <v>1128299</v>
      </c>
      <c r="C4076" s="20">
        <v>44218</v>
      </c>
      <c r="D4076" s="17" t="s">
        <v>31</v>
      </c>
      <c r="E4076" s="17" t="s">
        <v>32</v>
      </c>
      <c r="F4076" s="17" t="s">
        <v>33</v>
      </c>
      <c r="G4076" s="17" t="s">
        <v>21</v>
      </c>
      <c r="H4076">
        <v>69</v>
      </c>
      <c r="I4076">
        <v>188</v>
      </c>
      <c r="J4076">
        <v>1297.2</v>
      </c>
      <c r="K4076">
        <v>791.29200000000003</v>
      </c>
      <c r="L4076" s="17" t="s">
        <v>83</v>
      </c>
      <c r="M4076" s="21">
        <v>46535</v>
      </c>
      <c r="N4076">
        <v>2021</v>
      </c>
      <c r="O4076">
        <v>1</v>
      </c>
      <c r="P4076" s="17" t="s">
        <v>141</v>
      </c>
      <c r="Q4076" t="b" cm="1">
        <f t="array" ref="Q4076">IF(Table1__2[[#This Row],[Product]]="Men's",Male)</f>
        <v>0</v>
      </c>
      <c r="R4076" t="str">
        <f>IF(Table1__2[[#This Row],[Product]]="Men's Street Footwear","Male","Female")</f>
        <v>Female</v>
      </c>
    </row>
    <row r="4077" spans="1:18" x14ac:dyDescent="0.25">
      <c r="A4077" s="17" t="s">
        <v>30</v>
      </c>
      <c r="B4077">
        <v>1128299</v>
      </c>
      <c r="C4077" s="20">
        <v>44219</v>
      </c>
      <c r="D4077" s="17" t="s">
        <v>31</v>
      </c>
      <c r="E4077" s="17" t="s">
        <v>32</v>
      </c>
      <c r="F4077" s="17" t="s">
        <v>33</v>
      </c>
      <c r="G4077" s="17" t="s">
        <v>22</v>
      </c>
      <c r="H4077">
        <v>76</v>
      </c>
      <c r="I4077">
        <v>181</v>
      </c>
      <c r="J4077">
        <v>1375.6</v>
      </c>
      <c r="K4077">
        <v>343.9</v>
      </c>
      <c r="L4077" s="17" t="s">
        <v>83</v>
      </c>
      <c r="M4077" s="21">
        <v>46536</v>
      </c>
      <c r="N4077">
        <v>2021</v>
      </c>
      <c r="O4077">
        <v>1</v>
      </c>
      <c r="P4077" s="17" t="s">
        <v>141</v>
      </c>
      <c r="Q4077" t="b" cm="1">
        <f t="array" ref="Q4077">IF(Table1__2[[#This Row],[Product]]="Men's",Male)</f>
        <v>0</v>
      </c>
      <c r="R4077" t="str">
        <f>IF(Table1__2[[#This Row],[Product]]="Men's Street Footwear","Male","Female")</f>
        <v>Female</v>
      </c>
    </row>
    <row r="4078" spans="1:18" x14ac:dyDescent="0.25">
      <c r="A4078" s="17" t="s">
        <v>30</v>
      </c>
      <c r="B4078">
        <v>1128299</v>
      </c>
      <c r="C4078" s="20">
        <v>44220</v>
      </c>
      <c r="D4078" s="17" t="s">
        <v>31</v>
      </c>
      <c r="E4078" s="17" t="s">
        <v>32</v>
      </c>
      <c r="F4078" s="17" t="s">
        <v>33</v>
      </c>
      <c r="G4078" s="17" t="s">
        <v>16</v>
      </c>
      <c r="H4078">
        <v>51</v>
      </c>
      <c r="I4078">
        <v>241</v>
      </c>
      <c r="J4078">
        <v>1229.0999999999999</v>
      </c>
      <c r="K4078">
        <v>516.22199999999998</v>
      </c>
      <c r="L4078" s="17" t="s">
        <v>83</v>
      </c>
      <c r="M4078" s="21">
        <v>46537</v>
      </c>
      <c r="N4078">
        <v>2021</v>
      </c>
      <c r="O4078">
        <v>1</v>
      </c>
      <c r="P4078" s="17" t="s">
        <v>141</v>
      </c>
      <c r="Q4078" t="b" cm="1">
        <f t="array" ref="Q4078">IF(Table1__2[[#This Row],[Product]]="Men's",Male)</f>
        <v>0</v>
      </c>
      <c r="R4078" t="str">
        <f>IF(Table1__2[[#This Row],[Product]]="Men's Street Footwear","Male","Female")</f>
        <v>Male</v>
      </c>
    </row>
    <row r="4079" spans="1:18" x14ac:dyDescent="0.25">
      <c r="A4079" s="17" t="s">
        <v>30</v>
      </c>
      <c r="B4079">
        <v>1128299</v>
      </c>
      <c r="C4079" s="20">
        <v>44221</v>
      </c>
      <c r="D4079" s="17" t="s">
        <v>31</v>
      </c>
      <c r="E4079" s="17" t="s">
        <v>32</v>
      </c>
      <c r="F4079" s="17" t="s">
        <v>33</v>
      </c>
      <c r="G4079" s="17" t="s">
        <v>18</v>
      </c>
      <c r="H4079">
        <v>56</v>
      </c>
      <c r="I4079">
        <v>268</v>
      </c>
      <c r="J4079">
        <v>1500.8</v>
      </c>
      <c r="K4079">
        <v>420.22399999999999</v>
      </c>
      <c r="L4079" s="17" t="s">
        <v>83</v>
      </c>
      <c r="M4079" s="21">
        <v>46538</v>
      </c>
      <c r="N4079">
        <v>2021</v>
      </c>
      <c r="O4079">
        <v>1</v>
      </c>
      <c r="P4079" s="17" t="s">
        <v>141</v>
      </c>
      <c r="Q4079" t="b" cm="1">
        <f t="array" ref="Q4079">IF(Table1__2[[#This Row],[Product]]="Men's",Male)</f>
        <v>0</v>
      </c>
      <c r="R4079" t="str">
        <f>IF(Table1__2[[#This Row],[Product]]="Men's Street Footwear","Male","Female")</f>
        <v>Female</v>
      </c>
    </row>
    <row r="4080" spans="1:18" x14ac:dyDescent="0.25">
      <c r="A4080" s="17" t="s">
        <v>30</v>
      </c>
      <c r="B4080">
        <v>1128299</v>
      </c>
      <c r="C4080" s="20">
        <v>44222</v>
      </c>
      <c r="D4080" s="17" t="s">
        <v>31</v>
      </c>
      <c r="E4080" s="17" t="s">
        <v>32</v>
      </c>
      <c r="F4080" s="17" t="s">
        <v>33</v>
      </c>
      <c r="G4080" s="17" t="s">
        <v>19</v>
      </c>
      <c r="H4080">
        <v>52</v>
      </c>
      <c r="I4080">
        <v>225</v>
      </c>
      <c r="J4080">
        <v>1170</v>
      </c>
      <c r="K4080">
        <v>468</v>
      </c>
      <c r="L4080" s="17" t="s">
        <v>83</v>
      </c>
      <c r="M4080" s="21">
        <v>46539</v>
      </c>
      <c r="N4080">
        <v>2021</v>
      </c>
      <c r="O4080">
        <v>1</v>
      </c>
      <c r="P4080" s="17" t="s">
        <v>141</v>
      </c>
      <c r="Q4080" t="b" cm="1">
        <f t="array" ref="Q4080">IF(Table1__2[[#This Row],[Product]]="Men's",Male)</f>
        <v>0</v>
      </c>
      <c r="R4080" t="str">
        <f>IF(Table1__2[[#This Row],[Product]]="Men's Street Footwear","Male","Female")</f>
        <v>Female</v>
      </c>
    </row>
    <row r="4081" spans="1:18" x14ac:dyDescent="0.25">
      <c r="A4081" s="17" t="s">
        <v>30</v>
      </c>
      <c r="B4081">
        <v>1128299</v>
      </c>
      <c r="C4081" s="20">
        <v>44223</v>
      </c>
      <c r="D4081" s="17" t="s">
        <v>31</v>
      </c>
      <c r="E4081" s="17" t="s">
        <v>32</v>
      </c>
      <c r="F4081" s="17" t="s">
        <v>33</v>
      </c>
      <c r="G4081" s="17" t="s">
        <v>20</v>
      </c>
      <c r="H4081">
        <v>53</v>
      </c>
      <c r="I4081">
        <v>203</v>
      </c>
      <c r="J4081">
        <v>1075.9000000000001</v>
      </c>
      <c r="K4081">
        <v>376.565</v>
      </c>
      <c r="L4081" s="17" t="s">
        <v>83</v>
      </c>
      <c r="M4081" s="21">
        <v>46540</v>
      </c>
      <c r="N4081">
        <v>2021</v>
      </c>
      <c r="O4081">
        <v>1</v>
      </c>
      <c r="P4081" s="17" t="s">
        <v>141</v>
      </c>
      <c r="Q4081" t="b" cm="1">
        <f t="array" ref="Q4081">IF(Table1__2[[#This Row],[Product]]="Men's",Male)</f>
        <v>0</v>
      </c>
      <c r="R4081" t="str">
        <f>IF(Table1__2[[#This Row],[Product]]="Men's Street Footwear","Male","Female")</f>
        <v>Female</v>
      </c>
    </row>
    <row r="4082" spans="1:18" x14ac:dyDescent="0.25">
      <c r="A4082" s="17" t="s">
        <v>30</v>
      </c>
      <c r="B4082">
        <v>1128299</v>
      </c>
      <c r="C4082" s="20">
        <v>44224</v>
      </c>
      <c r="D4082" s="17" t="s">
        <v>31</v>
      </c>
      <c r="E4082" s="17" t="s">
        <v>32</v>
      </c>
      <c r="F4082" s="17" t="s">
        <v>33</v>
      </c>
      <c r="G4082" s="17" t="s">
        <v>21</v>
      </c>
      <c r="H4082">
        <v>63</v>
      </c>
      <c r="I4082">
        <v>218</v>
      </c>
      <c r="J4082">
        <v>1373.4</v>
      </c>
      <c r="K4082">
        <v>796.572</v>
      </c>
      <c r="L4082" s="17" t="s">
        <v>83</v>
      </c>
      <c r="M4082" s="21">
        <v>46541</v>
      </c>
      <c r="N4082">
        <v>2021</v>
      </c>
      <c r="O4082">
        <v>1</v>
      </c>
      <c r="P4082" s="17" t="s">
        <v>141</v>
      </c>
      <c r="Q4082" t="b" cm="1">
        <f t="array" ref="Q4082">IF(Table1__2[[#This Row],[Product]]="Men's",Male)</f>
        <v>0</v>
      </c>
      <c r="R4082" t="str">
        <f>IF(Table1__2[[#This Row],[Product]]="Men's Street Footwear","Male","Female")</f>
        <v>Female</v>
      </c>
    </row>
    <row r="4083" spans="1:18" x14ac:dyDescent="0.25">
      <c r="A4083" s="17" t="s">
        <v>30</v>
      </c>
      <c r="B4083">
        <v>1128299</v>
      </c>
      <c r="C4083" s="20">
        <v>44225</v>
      </c>
      <c r="D4083" s="17" t="s">
        <v>31</v>
      </c>
      <c r="E4083" s="17" t="s">
        <v>32</v>
      </c>
      <c r="F4083" s="17" t="s">
        <v>33</v>
      </c>
      <c r="G4083" s="17" t="s">
        <v>22</v>
      </c>
      <c r="H4083">
        <v>65</v>
      </c>
      <c r="I4083">
        <v>217</v>
      </c>
      <c r="J4083">
        <v>1410.5</v>
      </c>
      <c r="K4083">
        <v>338.52</v>
      </c>
      <c r="L4083" s="17" t="s">
        <v>83</v>
      </c>
      <c r="M4083" s="21">
        <v>46542</v>
      </c>
      <c r="N4083">
        <v>2021</v>
      </c>
      <c r="O4083">
        <v>1</v>
      </c>
      <c r="P4083" s="17" t="s">
        <v>141</v>
      </c>
      <c r="Q4083" t="b" cm="1">
        <f t="array" ref="Q4083">IF(Table1__2[[#This Row],[Product]]="Men's",Male)</f>
        <v>0</v>
      </c>
      <c r="R4083" t="str">
        <f>IF(Table1__2[[#This Row],[Product]]="Men's Street Footwear","Male","Female")</f>
        <v>Female</v>
      </c>
    </row>
    <row r="4084" spans="1:18" x14ac:dyDescent="0.25">
      <c r="A4084" s="17" t="s">
        <v>30</v>
      </c>
      <c r="B4084">
        <v>1128299</v>
      </c>
      <c r="C4084" s="20">
        <v>44226</v>
      </c>
      <c r="D4084" s="17" t="s">
        <v>31</v>
      </c>
      <c r="E4084" s="17" t="s">
        <v>32</v>
      </c>
      <c r="F4084" s="17" t="s">
        <v>33</v>
      </c>
      <c r="G4084" s="17" t="s">
        <v>16</v>
      </c>
      <c r="H4084">
        <v>51</v>
      </c>
      <c r="I4084">
        <v>236</v>
      </c>
      <c r="J4084">
        <v>1203.5999999999999</v>
      </c>
      <c r="K4084">
        <v>541.62</v>
      </c>
      <c r="L4084" s="17" t="s">
        <v>83</v>
      </c>
      <c r="M4084" s="21">
        <v>46543</v>
      </c>
      <c r="N4084">
        <v>2021</v>
      </c>
      <c r="O4084">
        <v>1</v>
      </c>
      <c r="P4084" s="17" t="s">
        <v>141</v>
      </c>
      <c r="Q4084" t="b" cm="1">
        <f t="array" ref="Q4084">IF(Table1__2[[#This Row],[Product]]="Men's",Male)</f>
        <v>0</v>
      </c>
      <c r="R4084" t="str">
        <f>IF(Table1__2[[#This Row],[Product]]="Men's Street Footwear","Male","Female")</f>
        <v>Male</v>
      </c>
    </row>
    <row r="4085" spans="1:18" x14ac:dyDescent="0.25">
      <c r="A4085" s="17" t="s">
        <v>30</v>
      </c>
      <c r="B4085">
        <v>1128299</v>
      </c>
      <c r="C4085" s="20">
        <v>44227</v>
      </c>
      <c r="D4085" s="17" t="s">
        <v>31</v>
      </c>
      <c r="E4085" s="17" t="s">
        <v>32</v>
      </c>
      <c r="F4085" s="17" t="s">
        <v>33</v>
      </c>
      <c r="G4085" s="17" t="s">
        <v>18</v>
      </c>
      <c r="H4085">
        <v>59</v>
      </c>
      <c r="I4085">
        <v>219</v>
      </c>
      <c r="J4085">
        <v>1292.0999999999999</v>
      </c>
      <c r="K4085">
        <v>374.709</v>
      </c>
      <c r="L4085" s="17" t="s">
        <v>83</v>
      </c>
      <c r="M4085" s="21">
        <v>46544</v>
      </c>
      <c r="N4085">
        <v>2021</v>
      </c>
      <c r="O4085">
        <v>1</v>
      </c>
      <c r="P4085" s="17" t="s">
        <v>141</v>
      </c>
      <c r="Q4085" t="b" cm="1">
        <f t="array" ref="Q4085">IF(Table1__2[[#This Row],[Product]]="Men's",Male)</f>
        <v>0</v>
      </c>
      <c r="R4085" t="str">
        <f>IF(Table1__2[[#This Row],[Product]]="Men's Street Footwear","Male","Female")</f>
        <v>Female</v>
      </c>
    </row>
    <row r="4086" spans="1:18" x14ac:dyDescent="0.25">
      <c r="A4086" s="17" t="s">
        <v>30</v>
      </c>
      <c r="B4086">
        <v>1128299</v>
      </c>
      <c r="C4086" s="20">
        <v>44228</v>
      </c>
      <c r="D4086" s="17" t="s">
        <v>31</v>
      </c>
      <c r="E4086" s="17" t="s">
        <v>32</v>
      </c>
      <c r="F4086" s="17" t="s">
        <v>33</v>
      </c>
      <c r="G4086" s="17" t="s">
        <v>19</v>
      </c>
      <c r="H4086">
        <v>50</v>
      </c>
      <c r="I4086">
        <v>182</v>
      </c>
      <c r="J4086">
        <v>910</v>
      </c>
      <c r="K4086">
        <v>382.2</v>
      </c>
      <c r="L4086" s="17" t="s">
        <v>83</v>
      </c>
      <c r="M4086" s="21">
        <v>46545</v>
      </c>
      <c r="N4086">
        <v>2021</v>
      </c>
      <c r="O4086">
        <v>2</v>
      </c>
      <c r="P4086" s="17" t="s">
        <v>142</v>
      </c>
      <c r="Q4086" t="b" cm="1">
        <f t="array" ref="Q4086">IF(Table1__2[[#This Row],[Product]]="Men's",Male)</f>
        <v>0</v>
      </c>
      <c r="R4086" t="str">
        <f>IF(Table1__2[[#This Row],[Product]]="Men's Street Footwear","Male","Female")</f>
        <v>Female</v>
      </c>
    </row>
    <row r="4087" spans="1:18" x14ac:dyDescent="0.25">
      <c r="A4087" s="17" t="s">
        <v>30</v>
      </c>
      <c r="B4087">
        <v>1128299</v>
      </c>
      <c r="C4087" s="20">
        <v>44229</v>
      </c>
      <c r="D4087" s="17" t="s">
        <v>31</v>
      </c>
      <c r="E4087" s="17" t="s">
        <v>32</v>
      </c>
      <c r="F4087" s="17" t="s">
        <v>33</v>
      </c>
      <c r="G4087" s="17" t="s">
        <v>20</v>
      </c>
      <c r="H4087">
        <v>51</v>
      </c>
      <c r="I4087">
        <v>203</v>
      </c>
      <c r="J4087">
        <v>1035.3</v>
      </c>
      <c r="K4087">
        <v>372.70800000000003</v>
      </c>
      <c r="L4087" s="17" t="s">
        <v>83</v>
      </c>
      <c r="M4087" s="21">
        <v>46546</v>
      </c>
      <c r="N4087">
        <v>2021</v>
      </c>
      <c r="O4087">
        <v>2</v>
      </c>
      <c r="P4087" s="17" t="s">
        <v>142</v>
      </c>
      <c r="Q4087" t="b" cm="1">
        <f t="array" ref="Q4087">IF(Table1__2[[#This Row],[Product]]="Men's",Male)</f>
        <v>0</v>
      </c>
      <c r="R4087" t="str">
        <f>IF(Table1__2[[#This Row],[Product]]="Men's Street Footwear","Male","Female")</f>
        <v>Female</v>
      </c>
    </row>
    <row r="4088" spans="1:18" x14ac:dyDescent="0.25">
      <c r="A4088" s="17" t="s">
        <v>30</v>
      </c>
      <c r="B4088">
        <v>1128299</v>
      </c>
      <c r="C4088" s="20">
        <v>44230</v>
      </c>
      <c r="D4088" s="17" t="s">
        <v>31</v>
      </c>
      <c r="E4088" s="17" t="s">
        <v>32</v>
      </c>
      <c r="F4088" s="17" t="s">
        <v>33</v>
      </c>
      <c r="G4088" s="17" t="s">
        <v>21</v>
      </c>
      <c r="H4088">
        <v>59</v>
      </c>
      <c r="I4088">
        <v>182</v>
      </c>
      <c r="J4088">
        <v>1073.8</v>
      </c>
      <c r="K4088">
        <v>622.80399999999997</v>
      </c>
      <c r="L4088" s="17" t="s">
        <v>83</v>
      </c>
      <c r="M4088" s="21">
        <v>46547</v>
      </c>
      <c r="N4088">
        <v>2021</v>
      </c>
      <c r="O4088">
        <v>2</v>
      </c>
      <c r="P4088" s="17" t="s">
        <v>142</v>
      </c>
      <c r="Q4088" t="b" cm="1">
        <f t="array" ref="Q4088">IF(Table1__2[[#This Row],[Product]]="Men's",Male)</f>
        <v>0</v>
      </c>
      <c r="R4088" t="str">
        <f>IF(Table1__2[[#This Row],[Product]]="Men's Street Footwear","Male","Female")</f>
        <v>Female</v>
      </c>
    </row>
    <row r="4089" spans="1:18" x14ac:dyDescent="0.25">
      <c r="A4089" s="17" t="s">
        <v>30</v>
      </c>
      <c r="B4089">
        <v>1128299</v>
      </c>
      <c r="C4089" s="20">
        <v>44231</v>
      </c>
      <c r="D4089" s="17" t="s">
        <v>31</v>
      </c>
      <c r="E4089" s="17" t="s">
        <v>32</v>
      </c>
      <c r="F4089" s="17" t="s">
        <v>33</v>
      </c>
      <c r="G4089" s="17" t="s">
        <v>22</v>
      </c>
      <c r="H4089">
        <v>63</v>
      </c>
      <c r="I4089">
        <v>196</v>
      </c>
      <c r="J4089">
        <v>1234.8</v>
      </c>
      <c r="K4089">
        <v>284.00400000000002</v>
      </c>
      <c r="L4089" s="17" t="s">
        <v>83</v>
      </c>
      <c r="M4089" s="21">
        <v>46548</v>
      </c>
      <c r="N4089">
        <v>2021</v>
      </c>
      <c r="O4089">
        <v>2</v>
      </c>
      <c r="P4089" s="17" t="s">
        <v>142</v>
      </c>
      <c r="Q4089" t="b" cm="1">
        <f t="array" ref="Q4089">IF(Table1__2[[#This Row],[Product]]="Men's",Male)</f>
        <v>0</v>
      </c>
      <c r="R4089" t="str">
        <f>IF(Table1__2[[#This Row],[Product]]="Men's Street Footwear","Male","Female")</f>
        <v>Female</v>
      </c>
    </row>
    <row r="4090" spans="1:18" x14ac:dyDescent="0.25">
      <c r="A4090" s="17" t="s">
        <v>30</v>
      </c>
      <c r="B4090">
        <v>1128299</v>
      </c>
      <c r="C4090" s="20">
        <v>44232</v>
      </c>
      <c r="D4090" s="17" t="s">
        <v>31</v>
      </c>
      <c r="E4090" s="17" t="s">
        <v>32</v>
      </c>
      <c r="F4090" s="17" t="s">
        <v>33</v>
      </c>
      <c r="G4090" s="17" t="s">
        <v>16</v>
      </c>
      <c r="H4090">
        <v>52</v>
      </c>
      <c r="I4090">
        <v>263</v>
      </c>
      <c r="J4090">
        <v>1367.6</v>
      </c>
      <c r="K4090">
        <v>601.74400000000003</v>
      </c>
      <c r="L4090" s="17" t="s">
        <v>83</v>
      </c>
      <c r="M4090" s="21">
        <v>46549</v>
      </c>
      <c r="N4090">
        <v>2021</v>
      </c>
      <c r="O4090">
        <v>2</v>
      </c>
      <c r="P4090" s="17" t="s">
        <v>142</v>
      </c>
      <c r="Q4090" t="b" cm="1">
        <f t="array" ref="Q4090">IF(Table1__2[[#This Row],[Product]]="Men's",Male)</f>
        <v>0</v>
      </c>
      <c r="R4090" t="str">
        <f>IF(Table1__2[[#This Row],[Product]]="Men's Street Footwear","Male","Female")</f>
        <v>Male</v>
      </c>
    </row>
    <row r="4091" spans="1:18" x14ac:dyDescent="0.25">
      <c r="A4091" s="17" t="s">
        <v>30</v>
      </c>
      <c r="B4091">
        <v>1128299</v>
      </c>
      <c r="C4091" s="20">
        <v>44233</v>
      </c>
      <c r="D4091" s="17" t="s">
        <v>31</v>
      </c>
      <c r="E4091" s="17" t="s">
        <v>32</v>
      </c>
      <c r="F4091" s="17" t="s">
        <v>33</v>
      </c>
      <c r="G4091" s="17" t="s">
        <v>18</v>
      </c>
      <c r="H4091">
        <v>58</v>
      </c>
      <c r="I4091">
        <v>236</v>
      </c>
      <c r="J4091">
        <v>1368.8</v>
      </c>
      <c r="K4091">
        <v>342.2</v>
      </c>
      <c r="L4091" s="17" t="s">
        <v>83</v>
      </c>
      <c r="M4091" s="21">
        <v>46550</v>
      </c>
      <c r="N4091">
        <v>2021</v>
      </c>
      <c r="O4091">
        <v>2</v>
      </c>
      <c r="P4091" s="17" t="s">
        <v>142</v>
      </c>
      <c r="Q4091" t="b" cm="1">
        <f t="array" ref="Q4091">IF(Table1__2[[#This Row],[Product]]="Men's",Male)</f>
        <v>0</v>
      </c>
      <c r="R4091" t="str">
        <f>IF(Table1__2[[#This Row],[Product]]="Men's Street Footwear","Male","Female")</f>
        <v>Female</v>
      </c>
    </row>
    <row r="4092" spans="1:18" x14ac:dyDescent="0.25">
      <c r="A4092" s="17" t="s">
        <v>30</v>
      </c>
      <c r="B4092">
        <v>1128299</v>
      </c>
      <c r="C4092" s="20">
        <v>44234</v>
      </c>
      <c r="D4092" s="17" t="s">
        <v>31</v>
      </c>
      <c r="E4092" s="17" t="s">
        <v>32</v>
      </c>
      <c r="F4092" s="17" t="s">
        <v>33</v>
      </c>
      <c r="G4092" s="17" t="s">
        <v>19</v>
      </c>
      <c r="H4092">
        <v>50</v>
      </c>
      <c r="I4092">
        <v>210</v>
      </c>
      <c r="J4092">
        <v>1050</v>
      </c>
      <c r="K4092">
        <v>420</v>
      </c>
      <c r="L4092" s="17" t="s">
        <v>83</v>
      </c>
      <c r="M4092" s="21">
        <v>46551</v>
      </c>
      <c r="N4092">
        <v>2021</v>
      </c>
      <c r="O4092">
        <v>2</v>
      </c>
      <c r="P4092" s="17" t="s">
        <v>142</v>
      </c>
      <c r="Q4092" t="b" cm="1">
        <f t="array" ref="Q4092">IF(Table1__2[[#This Row],[Product]]="Men's",Male)</f>
        <v>0</v>
      </c>
      <c r="R4092" t="str">
        <f>IF(Table1__2[[#This Row],[Product]]="Men's Street Footwear","Male","Female")</f>
        <v>Female</v>
      </c>
    </row>
    <row r="4093" spans="1:18" x14ac:dyDescent="0.25">
      <c r="A4093" s="17" t="s">
        <v>30</v>
      </c>
      <c r="B4093">
        <v>1128299</v>
      </c>
      <c r="C4093" s="20">
        <v>44235</v>
      </c>
      <c r="D4093" s="17" t="s">
        <v>31</v>
      </c>
      <c r="E4093" s="17" t="s">
        <v>32</v>
      </c>
      <c r="F4093" s="17" t="s">
        <v>33</v>
      </c>
      <c r="G4093" s="17" t="s">
        <v>20</v>
      </c>
      <c r="H4093">
        <v>53</v>
      </c>
      <c r="I4093">
        <v>210</v>
      </c>
      <c r="J4093">
        <v>1113</v>
      </c>
      <c r="K4093">
        <v>445.2</v>
      </c>
      <c r="L4093" s="17" t="s">
        <v>83</v>
      </c>
      <c r="M4093" s="21">
        <v>46552</v>
      </c>
      <c r="N4093">
        <v>2021</v>
      </c>
      <c r="O4093">
        <v>2</v>
      </c>
      <c r="P4093" s="17" t="s">
        <v>142</v>
      </c>
      <c r="Q4093" t="b" cm="1">
        <f t="array" ref="Q4093">IF(Table1__2[[#This Row],[Product]]="Men's",Male)</f>
        <v>0</v>
      </c>
      <c r="R4093" t="str">
        <f>IF(Table1__2[[#This Row],[Product]]="Men's Street Footwear","Male","Female")</f>
        <v>Female</v>
      </c>
    </row>
    <row r="4094" spans="1:18" x14ac:dyDescent="0.25">
      <c r="A4094" s="17" t="s">
        <v>30</v>
      </c>
      <c r="B4094">
        <v>1128299</v>
      </c>
      <c r="C4094" s="20">
        <v>44236</v>
      </c>
      <c r="D4094" s="17" t="s">
        <v>31</v>
      </c>
      <c r="E4094" s="17" t="s">
        <v>32</v>
      </c>
      <c r="F4094" s="17" t="s">
        <v>33</v>
      </c>
      <c r="G4094" s="17" t="s">
        <v>21</v>
      </c>
      <c r="H4094">
        <v>63</v>
      </c>
      <c r="I4094">
        <v>163</v>
      </c>
      <c r="J4094">
        <v>1026.9000000000001</v>
      </c>
      <c r="K4094">
        <v>585.33299999999997</v>
      </c>
      <c r="L4094" s="17" t="s">
        <v>83</v>
      </c>
      <c r="M4094" s="21">
        <v>46553</v>
      </c>
      <c r="N4094">
        <v>2021</v>
      </c>
      <c r="O4094">
        <v>2</v>
      </c>
      <c r="P4094" s="17" t="s">
        <v>142</v>
      </c>
      <c r="Q4094" t="b" cm="1">
        <f t="array" ref="Q4094">IF(Table1__2[[#This Row],[Product]]="Men's",Male)</f>
        <v>0</v>
      </c>
      <c r="R4094" t="str">
        <f>IF(Table1__2[[#This Row],[Product]]="Men's Street Footwear","Male","Female")</f>
        <v>Female</v>
      </c>
    </row>
    <row r="4095" spans="1:18" x14ac:dyDescent="0.25">
      <c r="A4095" s="17" t="s">
        <v>30</v>
      </c>
      <c r="B4095">
        <v>1128299</v>
      </c>
      <c r="C4095" s="20">
        <v>44237</v>
      </c>
      <c r="D4095" s="17" t="s">
        <v>31</v>
      </c>
      <c r="E4095" s="17" t="s">
        <v>32</v>
      </c>
      <c r="F4095" s="17" t="s">
        <v>33</v>
      </c>
      <c r="G4095" s="17" t="s">
        <v>22</v>
      </c>
      <c r="H4095">
        <v>67</v>
      </c>
      <c r="I4095">
        <v>202</v>
      </c>
      <c r="J4095">
        <v>1353.4</v>
      </c>
      <c r="K4095">
        <v>284.214</v>
      </c>
      <c r="L4095" s="17" t="s">
        <v>83</v>
      </c>
      <c r="M4095" s="21">
        <v>46554</v>
      </c>
      <c r="N4095">
        <v>2021</v>
      </c>
      <c r="O4095">
        <v>2</v>
      </c>
      <c r="P4095" s="17" t="s">
        <v>142</v>
      </c>
      <c r="Q4095" t="b" cm="1">
        <f t="array" ref="Q4095">IF(Table1__2[[#This Row],[Product]]="Men's",Male)</f>
        <v>0</v>
      </c>
      <c r="R4095" t="str">
        <f>IF(Table1__2[[#This Row],[Product]]="Men's Street Footwear","Male","Female")</f>
        <v>Female</v>
      </c>
    </row>
    <row r="4096" spans="1:18" x14ac:dyDescent="0.25">
      <c r="A4096" s="17" t="s">
        <v>30</v>
      </c>
      <c r="B4096">
        <v>1128299</v>
      </c>
      <c r="C4096" s="20">
        <v>44238</v>
      </c>
      <c r="D4096" s="17" t="s">
        <v>31</v>
      </c>
      <c r="E4096" s="17" t="s">
        <v>32</v>
      </c>
      <c r="F4096" s="17" t="s">
        <v>33</v>
      </c>
      <c r="G4096" s="17" t="s">
        <v>16</v>
      </c>
      <c r="H4096">
        <v>51</v>
      </c>
      <c r="I4096">
        <v>293</v>
      </c>
      <c r="J4096">
        <v>1494.3</v>
      </c>
      <c r="K4096">
        <v>597.72</v>
      </c>
      <c r="L4096" s="17" t="s">
        <v>83</v>
      </c>
      <c r="M4096" s="21">
        <v>46555</v>
      </c>
      <c r="N4096">
        <v>2021</v>
      </c>
      <c r="O4096">
        <v>2</v>
      </c>
      <c r="P4096" s="17" t="s">
        <v>142</v>
      </c>
      <c r="Q4096" t="b" cm="1">
        <f t="array" ref="Q4096">IF(Table1__2[[#This Row],[Product]]="Men's",Male)</f>
        <v>0</v>
      </c>
      <c r="R4096" t="str">
        <f>IF(Table1__2[[#This Row],[Product]]="Men's Street Footwear","Male","Female")</f>
        <v>Male</v>
      </c>
    </row>
    <row r="4097" spans="1:18" x14ac:dyDescent="0.25">
      <c r="A4097" s="17" t="s">
        <v>30</v>
      </c>
      <c r="B4097">
        <v>1128299</v>
      </c>
      <c r="C4097" s="20">
        <v>44239</v>
      </c>
      <c r="D4097" s="17" t="s">
        <v>31</v>
      </c>
      <c r="E4097" s="17" t="s">
        <v>32</v>
      </c>
      <c r="F4097" s="17" t="s">
        <v>33</v>
      </c>
      <c r="G4097" s="17" t="s">
        <v>18</v>
      </c>
      <c r="H4097">
        <v>58</v>
      </c>
      <c r="I4097">
        <v>273</v>
      </c>
      <c r="J4097">
        <v>1583.4</v>
      </c>
      <c r="K4097">
        <v>427.51799999999997</v>
      </c>
      <c r="L4097" s="17" t="s">
        <v>83</v>
      </c>
      <c r="M4097" s="21">
        <v>46556</v>
      </c>
      <c r="N4097">
        <v>2021</v>
      </c>
      <c r="O4097">
        <v>2</v>
      </c>
      <c r="P4097" s="17" t="s">
        <v>142</v>
      </c>
      <c r="Q4097" t="b" cm="1">
        <f t="array" ref="Q4097">IF(Table1__2[[#This Row],[Product]]="Men's",Male)</f>
        <v>0</v>
      </c>
      <c r="R4097" t="str">
        <f>IF(Table1__2[[#This Row],[Product]]="Men's Street Footwear","Male","Female")</f>
        <v>Female</v>
      </c>
    </row>
    <row r="4098" spans="1:18" x14ac:dyDescent="0.25">
      <c r="A4098" s="17" t="s">
        <v>30</v>
      </c>
      <c r="B4098">
        <v>1128299</v>
      </c>
      <c r="C4098" s="20">
        <v>44240</v>
      </c>
      <c r="D4098" s="17" t="s">
        <v>31</v>
      </c>
      <c r="E4098" s="17" t="s">
        <v>32</v>
      </c>
      <c r="F4098" s="17" t="s">
        <v>33</v>
      </c>
      <c r="G4098" s="17" t="s">
        <v>19</v>
      </c>
      <c r="H4098">
        <v>52</v>
      </c>
      <c r="I4098">
        <v>233</v>
      </c>
      <c r="J4098">
        <v>1211.5999999999999</v>
      </c>
      <c r="K4098">
        <v>484.64</v>
      </c>
      <c r="L4098" s="17" t="s">
        <v>83</v>
      </c>
      <c r="M4098" s="21">
        <v>46557</v>
      </c>
      <c r="N4098">
        <v>2021</v>
      </c>
      <c r="O4098">
        <v>2</v>
      </c>
      <c r="P4098" s="17" t="s">
        <v>142</v>
      </c>
      <c r="Q4098" t="b" cm="1">
        <f t="array" ref="Q4098">IF(Table1__2[[#This Row],[Product]]="Men's",Male)</f>
        <v>0</v>
      </c>
      <c r="R4098" t="str">
        <f>IF(Table1__2[[#This Row],[Product]]="Men's Street Footwear","Male","Female")</f>
        <v>Female</v>
      </c>
    </row>
    <row r="4099" spans="1:18" x14ac:dyDescent="0.25">
      <c r="A4099" s="17" t="s">
        <v>30</v>
      </c>
      <c r="B4099">
        <v>1128299</v>
      </c>
      <c r="C4099" s="20">
        <v>44241</v>
      </c>
      <c r="D4099" s="17" t="s">
        <v>31</v>
      </c>
      <c r="E4099" s="17" t="s">
        <v>32</v>
      </c>
      <c r="F4099" s="17" t="s">
        <v>33</v>
      </c>
      <c r="G4099" s="17" t="s">
        <v>20</v>
      </c>
      <c r="H4099">
        <v>51</v>
      </c>
      <c r="I4099">
        <v>194</v>
      </c>
      <c r="J4099">
        <v>989.4</v>
      </c>
      <c r="K4099">
        <v>395.76</v>
      </c>
      <c r="L4099" s="17" t="s">
        <v>83</v>
      </c>
      <c r="M4099" s="21">
        <v>46558</v>
      </c>
      <c r="N4099">
        <v>2021</v>
      </c>
      <c r="O4099">
        <v>2</v>
      </c>
      <c r="P4099" s="17" t="s">
        <v>142</v>
      </c>
      <c r="Q4099" t="b" cm="1">
        <f t="array" ref="Q4099">IF(Table1__2[[#This Row],[Product]]="Men's",Male)</f>
        <v>0</v>
      </c>
      <c r="R4099" t="str">
        <f>IF(Table1__2[[#This Row],[Product]]="Men's Street Footwear","Male","Female")</f>
        <v>Female</v>
      </c>
    </row>
    <row r="4100" spans="1:18" x14ac:dyDescent="0.25">
      <c r="A4100" s="17" t="s">
        <v>30</v>
      </c>
      <c r="B4100">
        <v>1128299</v>
      </c>
      <c r="C4100" s="20">
        <v>44242</v>
      </c>
      <c r="D4100" s="17" t="s">
        <v>31</v>
      </c>
      <c r="E4100" s="17" t="s">
        <v>32</v>
      </c>
      <c r="F4100" s="17" t="s">
        <v>33</v>
      </c>
      <c r="G4100" s="17" t="s">
        <v>21</v>
      </c>
      <c r="H4100">
        <v>59</v>
      </c>
      <c r="I4100">
        <v>175</v>
      </c>
      <c r="J4100">
        <v>1032.5</v>
      </c>
      <c r="K4100">
        <v>619.5</v>
      </c>
      <c r="L4100" s="17" t="s">
        <v>83</v>
      </c>
      <c r="M4100" s="21">
        <v>46559</v>
      </c>
      <c r="N4100">
        <v>2021</v>
      </c>
      <c r="O4100">
        <v>2</v>
      </c>
      <c r="P4100" s="17" t="s">
        <v>142</v>
      </c>
      <c r="Q4100" t="b" cm="1">
        <f t="array" ref="Q4100">IF(Table1__2[[#This Row],[Product]]="Men's",Male)</f>
        <v>0</v>
      </c>
      <c r="R4100" t="str">
        <f>IF(Table1__2[[#This Row],[Product]]="Men's Street Footwear","Male","Female")</f>
        <v>Female</v>
      </c>
    </row>
    <row r="4101" spans="1:18" x14ac:dyDescent="0.25">
      <c r="A4101" s="17" t="s">
        <v>30</v>
      </c>
      <c r="B4101">
        <v>1128299</v>
      </c>
      <c r="C4101" s="20">
        <v>44243</v>
      </c>
      <c r="D4101" s="17" t="s">
        <v>31</v>
      </c>
      <c r="E4101" s="17" t="s">
        <v>32</v>
      </c>
      <c r="F4101" s="17" t="s">
        <v>33</v>
      </c>
      <c r="G4101" s="17" t="s">
        <v>22</v>
      </c>
      <c r="H4101">
        <v>67</v>
      </c>
      <c r="I4101">
        <v>208</v>
      </c>
      <c r="J4101">
        <v>1393.6</v>
      </c>
      <c r="K4101">
        <v>320.52800000000002</v>
      </c>
      <c r="L4101" s="17" t="s">
        <v>83</v>
      </c>
      <c r="M4101" s="21">
        <v>46560</v>
      </c>
      <c r="N4101">
        <v>2021</v>
      </c>
      <c r="O4101">
        <v>2</v>
      </c>
      <c r="P4101" s="17" t="s">
        <v>142</v>
      </c>
      <c r="Q4101" t="b" cm="1">
        <f t="array" ref="Q4101">IF(Table1__2[[#This Row],[Product]]="Men's",Male)</f>
        <v>0</v>
      </c>
      <c r="R4101" t="str">
        <f>IF(Table1__2[[#This Row],[Product]]="Men's Street Footwear","Male","Female")</f>
        <v>Female</v>
      </c>
    </row>
    <row r="4102" spans="1:18" x14ac:dyDescent="0.25">
      <c r="A4102" s="17" t="s">
        <v>34</v>
      </c>
      <c r="B4102">
        <v>1189833</v>
      </c>
      <c r="C4102" s="20">
        <v>44244</v>
      </c>
      <c r="D4102" s="17" t="s">
        <v>31</v>
      </c>
      <c r="E4102" s="17" t="s">
        <v>32</v>
      </c>
      <c r="F4102" s="17" t="s">
        <v>33</v>
      </c>
      <c r="G4102" s="17" t="s">
        <v>16</v>
      </c>
      <c r="H4102">
        <v>32</v>
      </c>
      <c r="I4102">
        <v>203</v>
      </c>
      <c r="J4102">
        <v>649.6</v>
      </c>
      <c r="K4102">
        <v>331.29599999999999</v>
      </c>
      <c r="L4102" s="17" t="s">
        <v>83</v>
      </c>
      <c r="M4102" s="21">
        <v>46561</v>
      </c>
      <c r="N4102">
        <v>2021</v>
      </c>
      <c r="O4102">
        <v>2</v>
      </c>
      <c r="P4102" s="17" t="s">
        <v>142</v>
      </c>
      <c r="Q4102" t="b" cm="1">
        <f t="array" ref="Q4102">IF(Table1__2[[#This Row],[Product]]="Men's",Male)</f>
        <v>0</v>
      </c>
      <c r="R4102" t="str">
        <f>IF(Table1__2[[#This Row],[Product]]="Men's Street Footwear","Male","Female")</f>
        <v>Male</v>
      </c>
    </row>
    <row r="4103" spans="1:18" x14ac:dyDescent="0.25">
      <c r="A4103" s="17" t="s">
        <v>34</v>
      </c>
      <c r="B4103">
        <v>1189833</v>
      </c>
      <c r="C4103" s="20">
        <v>44245</v>
      </c>
      <c r="D4103" s="17" t="s">
        <v>31</v>
      </c>
      <c r="E4103" s="17" t="s">
        <v>32</v>
      </c>
      <c r="F4103" s="17" t="s">
        <v>33</v>
      </c>
      <c r="G4103" s="17" t="s">
        <v>18</v>
      </c>
      <c r="H4103">
        <v>41</v>
      </c>
      <c r="I4103">
        <v>196</v>
      </c>
      <c r="J4103">
        <v>803.6</v>
      </c>
      <c r="K4103">
        <v>289.29599999999999</v>
      </c>
      <c r="L4103" s="17" t="s">
        <v>83</v>
      </c>
      <c r="M4103" s="21">
        <v>46562</v>
      </c>
      <c r="N4103">
        <v>2021</v>
      </c>
      <c r="O4103">
        <v>2</v>
      </c>
      <c r="P4103" s="17" t="s">
        <v>142</v>
      </c>
      <c r="Q4103" t="b" cm="1">
        <f t="array" ref="Q4103">IF(Table1__2[[#This Row],[Product]]="Men's",Male)</f>
        <v>0</v>
      </c>
      <c r="R4103" t="str">
        <f>IF(Table1__2[[#This Row],[Product]]="Men's Street Footwear","Male","Female")</f>
        <v>Female</v>
      </c>
    </row>
    <row r="4104" spans="1:18" x14ac:dyDescent="0.25">
      <c r="A4104" s="17" t="s">
        <v>34</v>
      </c>
      <c r="B4104">
        <v>1189833</v>
      </c>
      <c r="C4104" s="20">
        <v>44264</v>
      </c>
      <c r="D4104" s="17" t="s">
        <v>31</v>
      </c>
      <c r="E4104" s="17" t="s">
        <v>32</v>
      </c>
      <c r="F4104" s="17" t="s">
        <v>33</v>
      </c>
      <c r="G4104" s="17" t="s">
        <v>19</v>
      </c>
      <c r="H4104">
        <v>41</v>
      </c>
      <c r="I4104">
        <v>189</v>
      </c>
      <c r="J4104">
        <v>774.9</v>
      </c>
      <c r="K4104">
        <v>402.94799999999998</v>
      </c>
      <c r="L4104" s="17" t="s">
        <v>83</v>
      </c>
      <c r="M4104" s="21">
        <v>46563</v>
      </c>
      <c r="N4104">
        <v>2021</v>
      </c>
      <c r="O4104">
        <v>3</v>
      </c>
      <c r="P4104" s="17" t="s">
        <v>143</v>
      </c>
      <c r="Q4104" t="b" cm="1">
        <f t="array" ref="Q4104">IF(Table1__2[[#This Row],[Product]]="Men's",Male)</f>
        <v>0</v>
      </c>
      <c r="R4104" t="str">
        <f>IF(Table1__2[[#This Row],[Product]]="Men's Street Footwear","Male","Female")</f>
        <v>Female</v>
      </c>
    </row>
    <row r="4105" spans="1:18" x14ac:dyDescent="0.25">
      <c r="A4105" s="17" t="s">
        <v>34</v>
      </c>
      <c r="B4105">
        <v>1189833</v>
      </c>
      <c r="C4105" s="20">
        <v>44265</v>
      </c>
      <c r="D4105" s="17" t="s">
        <v>31</v>
      </c>
      <c r="E4105" s="17" t="s">
        <v>32</v>
      </c>
      <c r="F4105" s="17" t="s">
        <v>33</v>
      </c>
      <c r="G4105" s="17" t="s">
        <v>20</v>
      </c>
      <c r="H4105">
        <v>41</v>
      </c>
      <c r="I4105">
        <v>160</v>
      </c>
      <c r="J4105">
        <v>656</v>
      </c>
      <c r="K4105">
        <v>321.44</v>
      </c>
      <c r="L4105" s="17" t="s">
        <v>83</v>
      </c>
      <c r="M4105" s="21">
        <v>46564</v>
      </c>
      <c r="N4105">
        <v>2021</v>
      </c>
      <c r="O4105">
        <v>3</v>
      </c>
      <c r="P4105" s="17" t="s">
        <v>143</v>
      </c>
      <c r="Q4105" t="b" cm="1">
        <f t="array" ref="Q4105">IF(Table1__2[[#This Row],[Product]]="Men's",Male)</f>
        <v>0</v>
      </c>
      <c r="R4105" t="str">
        <f>IF(Table1__2[[#This Row],[Product]]="Men's Street Footwear","Male","Female")</f>
        <v>Female</v>
      </c>
    </row>
    <row r="4106" spans="1:18" x14ac:dyDescent="0.25">
      <c r="A4106" s="17" t="s">
        <v>34</v>
      </c>
      <c r="B4106">
        <v>1189833</v>
      </c>
      <c r="C4106" s="20">
        <v>44266</v>
      </c>
      <c r="D4106" s="17" t="s">
        <v>31</v>
      </c>
      <c r="E4106" s="17" t="s">
        <v>32</v>
      </c>
      <c r="F4106" s="17" t="s">
        <v>35</v>
      </c>
      <c r="G4106" s="17" t="s">
        <v>21</v>
      </c>
      <c r="H4106">
        <v>49</v>
      </c>
      <c r="I4106">
        <v>145</v>
      </c>
      <c r="J4106">
        <v>710.5</v>
      </c>
      <c r="K4106">
        <v>468.93</v>
      </c>
      <c r="L4106" s="17" t="s">
        <v>83</v>
      </c>
      <c r="M4106" s="21">
        <v>46565</v>
      </c>
      <c r="N4106">
        <v>2021</v>
      </c>
      <c r="O4106">
        <v>3</v>
      </c>
      <c r="P4106" s="17" t="s">
        <v>143</v>
      </c>
      <c r="Q4106" t="b" cm="1">
        <f t="array" ref="Q4106">IF(Table1__2[[#This Row],[Product]]="Men's",Male)</f>
        <v>0</v>
      </c>
      <c r="R4106" t="str">
        <f>IF(Table1__2[[#This Row],[Product]]="Men's Street Footwear","Male","Female")</f>
        <v>Female</v>
      </c>
    </row>
    <row r="4107" spans="1:18" x14ac:dyDescent="0.25">
      <c r="A4107" s="17" t="s">
        <v>34</v>
      </c>
      <c r="B4107">
        <v>1189833</v>
      </c>
      <c r="C4107" s="20">
        <v>44267</v>
      </c>
      <c r="D4107" s="17" t="s">
        <v>31</v>
      </c>
      <c r="E4107" s="17" t="s">
        <v>32</v>
      </c>
      <c r="F4107" s="17" t="s">
        <v>35</v>
      </c>
      <c r="G4107" s="17" t="s">
        <v>22</v>
      </c>
      <c r="H4107">
        <v>41</v>
      </c>
      <c r="I4107">
        <v>182</v>
      </c>
      <c r="J4107">
        <v>746.2</v>
      </c>
      <c r="K4107">
        <v>231.322</v>
      </c>
      <c r="L4107" s="17" t="s">
        <v>83</v>
      </c>
      <c r="M4107" s="21">
        <v>46566</v>
      </c>
      <c r="N4107">
        <v>2021</v>
      </c>
      <c r="O4107">
        <v>3</v>
      </c>
      <c r="P4107" s="17" t="s">
        <v>143</v>
      </c>
      <c r="Q4107" t="b" cm="1">
        <f t="array" ref="Q4107">IF(Table1__2[[#This Row],[Product]]="Men's",Male)</f>
        <v>0</v>
      </c>
      <c r="R4107" t="str">
        <f>IF(Table1__2[[#This Row],[Product]]="Men's Street Footwear","Male","Female")</f>
        <v>Female</v>
      </c>
    </row>
    <row r="4108" spans="1:18" x14ac:dyDescent="0.25">
      <c r="A4108" s="17" t="s">
        <v>34</v>
      </c>
      <c r="B4108">
        <v>1189833</v>
      </c>
      <c r="C4108" s="20">
        <v>44268</v>
      </c>
      <c r="D4108" s="17" t="s">
        <v>31</v>
      </c>
      <c r="E4108" s="17" t="s">
        <v>32</v>
      </c>
      <c r="F4108" s="17" t="s">
        <v>35</v>
      </c>
      <c r="G4108" s="17" t="s">
        <v>16</v>
      </c>
      <c r="H4108">
        <v>34</v>
      </c>
      <c r="I4108">
        <v>225</v>
      </c>
      <c r="J4108">
        <v>765</v>
      </c>
      <c r="K4108">
        <v>405.45</v>
      </c>
      <c r="L4108" s="17" t="s">
        <v>83</v>
      </c>
      <c r="M4108" s="21">
        <v>46567</v>
      </c>
      <c r="N4108">
        <v>2021</v>
      </c>
      <c r="O4108">
        <v>3</v>
      </c>
      <c r="P4108" s="17" t="s">
        <v>143</v>
      </c>
      <c r="Q4108" t="b" cm="1">
        <f t="array" ref="Q4108">IF(Table1__2[[#This Row],[Product]]="Men's",Male)</f>
        <v>0</v>
      </c>
      <c r="R4108" t="str">
        <f>IF(Table1__2[[#This Row],[Product]]="Men's Street Footwear","Male","Female")</f>
        <v>Male</v>
      </c>
    </row>
    <row r="4109" spans="1:18" x14ac:dyDescent="0.25">
      <c r="A4109" s="17" t="s">
        <v>34</v>
      </c>
      <c r="B4109">
        <v>1189833</v>
      </c>
      <c r="C4109" s="20">
        <v>44269</v>
      </c>
      <c r="D4109" s="17" t="s">
        <v>31</v>
      </c>
      <c r="E4109" s="17" t="s">
        <v>32</v>
      </c>
      <c r="F4109" s="17" t="s">
        <v>35</v>
      </c>
      <c r="G4109" s="17" t="s">
        <v>18</v>
      </c>
      <c r="H4109">
        <v>43</v>
      </c>
      <c r="I4109">
        <v>195</v>
      </c>
      <c r="J4109">
        <v>838.5</v>
      </c>
      <c r="K4109">
        <v>335.4</v>
      </c>
      <c r="L4109" s="17" t="s">
        <v>83</v>
      </c>
      <c r="M4109" s="21">
        <v>46568</v>
      </c>
      <c r="N4109">
        <v>2021</v>
      </c>
      <c r="O4109">
        <v>3</v>
      </c>
      <c r="P4109" s="17" t="s">
        <v>143</v>
      </c>
      <c r="Q4109" t="b" cm="1">
        <f t="array" ref="Q4109">IF(Table1__2[[#This Row],[Product]]="Men's",Male)</f>
        <v>0</v>
      </c>
      <c r="R4109" t="str">
        <f>IF(Table1__2[[#This Row],[Product]]="Men's Street Footwear","Male","Female")</f>
        <v>Female</v>
      </c>
    </row>
    <row r="4110" spans="1:18" x14ac:dyDescent="0.25">
      <c r="A4110" s="17" t="s">
        <v>34</v>
      </c>
      <c r="B4110">
        <v>1189833</v>
      </c>
      <c r="C4110" s="20">
        <v>44270</v>
      </c>
      <c r="D4110" s="17" t="s">
        <v>31</v>
      </c>
      <c r="E4110" s="17" t="s">
        <v>32</v>
      </c>
      <c r="F4110" s="17" t="s">
        <v>35</v>
      </c>
      <c r="G4110" s="17" t="s">
        <v>19</v>
      </c>
      <c r="H4110">
        <v>44</v>
      </c>
      <c r="I4110">
        <v>169</v>
      </c>
      <c r="J4110">
        <v>743.6</v>
      </c>
      <c r="K4110">
        <v>371.8</v>
      </c>
      <c r="L4110" s="17" t="s">
        <v>83</v>
      </c>
      <c r="M4110" s="21">
        <v>46569</v>
      </c>
      <c r="N4110">
        <v>2021</v>
      </c>
      <c r="O4110">
        <v>3</v>
      </c>
      <c r="P4110" s="17" t="s">
        <v>143</v>
      </c>
      <c r="Q4110" t="b" cm="1">
        <f t="array" ref="Q4110">IF(Table1__2[[#This Row],[Product]]="Men's",Male)</f>
        <v>0</v>
      </c>
      <c r="R4110" t="str">
        <f>IF(Table1__2[[#This Row],[Product]]="Men's Street Footwear","Male","Female")</f>
        <v>Female</v>
      </c>
    </row>
    <row r="4111" spans="1:18" x14ac:dyDescent="0.25">
      <c r="A4111" s="17" t="s">
        <v>34</v>
      </c>
      <c r="B4111">
        <v>1189833</v>
      </c>
      <c r="C4111" s="20">
        <v>44271</v>
      </c>
      <c r="D4111" s="17" t="s">
        <v>31</v>
      </c>
      <c r="E4111" s="17" t="s">
        <v>32</v>
      </c>
      <c r="F4111" s="17" t="s">
        <v>35</v>
      </c>
      <c r="G4111" s="17" t="s">
        <v>20</v>
      </c>
      <c r="H4111">
        <v>41</v>
      </c>
      <c r="I4111">
        <v>152</v>
      </c>
      <c r="J4111">
        <v>623.20000000000005</v>
      </c>
      <c r="K4111">
        <v>305.36799999999999</v>
      </c>
      <c r="L4111" s="17" t="s">
        <v>83</v>
      </c>
      <c r="M4111" s="21">
        <v>46570</v>
      </c>
      <c r="N4111">
        <v>2021</v>
      </c>
      <c r="O4111">
        <v>3</v>
      </c>
      <c r="P4111" s="17" t="s">
        <v>143</v>
      </c>
      <c r="Q4111" t="b" cm="1">
        <f t="array" ref="Q4111">IF(Table1__2[[#This Row],[Product]]="Men's",Male)</f>
        <v>0</v>
      </c>
      <c r="R4111" t="str">
        <f>IF(Table1__2[[#This Row],[Product]]="Men's Street Footwear","Male","Female")</f>
        <v>Female</v>
      </c>
    </row>
    <row r="4112" spans="1:18" x14ac:dyDescent="0.25">
      <c r="A4112" s="17" t="s">
        <v>34</v>
      </c>
      <c r="B4112">
        <v>1189833</v>
      </c>
      <c r="C4112" s="20">
        <v>44272</v>
      </c>
      <c r="D4112" s="17" t="s">
        <v>31</v>
      </c>
      <c r="E4112" s="17" t="s">
        <v>32</v>
      </c>
      <c r="F4112" s="17" t="s">
        <v>35</v>
      </c>
      <c r="G4112" s="17" t="s">
        <v>21</v>
      </c>
      <c r="H4112">
        <v>46</v>
      </c>
      <c r="I4112">
        <v>113</v>
      </c>
      <c r="J4112">
        <v>519.79999999999995</v>
      </c>
      <c r="K4112">
        <v>353.464</v>
      </c>
      <c r="L4112" s="17" t="s">
        <v>83</v>
      </c>
      <c r="M4112" s="21">
        <v>46571</v>
      </c>
      <c r="N4112">
        <v>2021</v>
      </c>
      <c r="O4112">
        <v>3</v>
      </c>
      <c r="P4112" s="17" t="s">
        <v>143</v>
      </c>
      <c r="Q4112" t="b" cm="1">
        <f t="array" ref="Q4112">IF(Table1__2[[#This Row],[Product]]="Men's",Male)</f>
        <v>0</v>
      </c>
      <c r="R4112" t="str">
        <f>IF(Table1__2[[#This Row],[Product]]="Men's Street Footwear","Male","Female")</f>
        <v>Female</v>
      </c>
    </row>
    <row r="4113" spans="1:18" x14ac:dyDescent="0.25">
      <c r="A4113" s="17" t="s">
        <v>34</v>
      </c>
      <c r="B4113">
        <v>1189833</v>
      </c>
      <c r="C4113" s="20">
        <v>44273</v>
      </c>
      <c r="D4113" s="17" t="s">
        <v>31</v>
      </c>
      <c r="E4113" s="17" t="s">
        <v>32</v>
      </c>
      <c r="F4113" s="17" t="s">
        <v>35</v>
      </c>
      <c r="G4113" s="17" t="s">
        <v>22</v>
      </c>
      <c r="H4113">
        <v>41</v>
      </c>
      <c r="I4113">
        <v>176</v>
      </c>
      <c r="J4113">
        <v>721.6</v>
      </c>
      <c r="K4113">
        <v>216.48</v>
      </c>
      <c r="L4113" s="17" t="s">
        <v>83</v>
      </c>
      <c r="M4113" s="21">
        <v>46572</v>
      </c>
      <c r="N4113">
        <v>2021</v>
      </c>
      <c r="O4113">
        <v>3</v>
      </c>
      <c r="P4113" s="17" t="s">
        <v>143</v>
      </c>
      <c r="Q4113" t="b" cm="1">
        <f t="array" ref="Q4113">IF(Table1__2[[#This Row],[Product]]="Men's",Male)</f>
        <v>0</v>
      </c>
      <c r="R4113" t="str">
        <f>IF(Table1__2[[#This Row],[Product]]="Men's Street Footwear","Male","Female")</f>
        <v>Female</v>
      </c>
    </row>
    <row r="4114" spans="1:18" x14ac:dyDescent="0.25">
      <c r="A4114" s="17" t="s">
        <v>34</v>
      </c>
      <c r="B4114">
        <v>1189833</v>
      </c>
      <c r="C4114" s="20">
        <v>44274</v>
      </c>
      <c r="D4114" s="17" t="s">
        <v>31</v>
      </c>
      <c r="E4114" s="17" t="s">
        <v>32</v>
      </c>
      <c r="F4114" s="17" t="s">
        <v>35</v>
      </c>
      <c r="G4114" s="17" t="s">
        <v>16</v>
      </c>
      <c r="H4114">
        <v>32</v>
      </c>
      <c r="I4114">
        <v>216</v>
      </c>
      <c r="J4114">
        <v>691.2</v>
      </c>
      <c r="K4114">
        <v>345.6</v>
      </c>
      <c r="L4114" s="17" t="s">
        <v>83</v>
      </c>
      <c r="M4114" s="21">
        <v>46573</v>
      </c>
      <c r="N4114">
        <v>2021</v>
      </c>
      <c r="O4114">
        <v>3</v>
      </c>
      <c r="P4114" s="17" t="s">
        <v>143</v>
      </c>
      <c r="Q4114" t="b" cm="1">
        <f t="array" ref="Q4114">IF(Table1__2[[#This Row],[Product]]="Men's",Male)</f>
        <v>0</v>
      </c>
      <c r="R4114" t="str">
        <f>IF(Table1__2[[#This Row],[Product]]="Men's Street Footwear","Male","Female")</f>
        <v>Male</v>
      </c>
    </row>
    <row r="4115" spans="1:18" x14ac:dyDescent="0.25">
      <c r="A4115" s="17" t="s">
        <v>34</v>
      </c>
      <c r="B4115">
        <v>1189833</v>
      </c>
      <c r="C4115" s="20">
        <v>44275</v>
      </c>
      <c r="D4115" s="17" t="s">
        <v>31</v>
      </c>
      <c r="E4115" s="17" t="s">
        <v>32</v>
      </c>
      <c r="F4115" s="17" t="s">
        <v>35</v>
      </c>
      <c r="G4115" s="17" t="s">
        <v>18</v>
      </c>
      <c r="H4115">
        <v>41</v>
      </c>
      <c r="I4115">
        <v>195</v>
      </c>
      <c r="J4115">
        <v>799.5</v>
      </c>
      <c r="K4115">
        <v>279.82499999999999</v>
      </c>
      <c r="L4115" s="17" t="s">
        <v>83</v>
      </c>
      <c r="M4115" s="21">
        <v>46574</v>
      </c>
      <c r="N4115">
        <v>2021</v>
      </c>
      <c r="O4115">
        <v>3</v>
      </c>
      <c r="P4115" s="17" t="s">
        <v>143</v>
      </c>
      <c r="Q4115" t="b" cm="1">
        <f t="array" ref="Q4115">IF(Table1__2[[#This Row],[Product]]="Men's",Male)</f>
        <v>0</v>
      </c>
      <c r="R4115" t="str">
        <f>IF(Table1__2[[#This Row],[Product]]="Men's Street Footwear","Male","Female")</f>
        <v>Female</v>
      </c>
    </row>
    <row r="4116" spans="1:18" x14ac:dyDescent="0.25">
      <c r="A4116" s="17" t="s">
        <v>34</v>
      </c>
      <c r="B4116">
        <v>1189833</v>
      </c>
      <c r="C4116" s="20">
        <v>44276</v>
      </c>
      <c r="D4116" s="17" t="s">
        <v>31</v>
      </c>
      <c r="E4116" s="17" t="s">
        <v>32</v>
      </c>
      <c r="F4116" s="17" t="s">
        <v>35</v>
      </c>
      <c r="G4116" s="17" t="s">
        <v>19</v>
      </c>
      <c r="H4116">
        <v>42</v>
      </c>
      <c r="I4116">
        <v>169</v>
      </c>
      <c r="J4116">
        <v>709.8</v>
      </c>
      <c r="K4116">
        <v>390.39</v>
      </c>
      <c r="L4116" s="17" t="s">
        <v>83</v>
      </c>
      <c r="M4116" s="21">
        <v>46575</v>
      </c>
      <c r="N4116">
        <v>2021</v>
      </c>
      <c r="O4116">
        <v>3</v>
      </c>
      <c r="P4116" s="17" t="s">
        <v>143</v>
      </c>
      <c r="Q4116" t="b" cm="1">
        <f t="array" ref="Q4116">IF(Table1__2[[#This Row],[Product]]="Men's",Male)</f>
        <v>0</v>
      </c>
      <c r="R4116" t="str">
        <f>IF(Table1__2[[#This Row],[Product]]="Men's Street Footwear","Male","Female")</f>
        <v>Female</v>
      </c>
    </row>
    <row r="4117" spans="1:18" x14ac:dyDescent="0.25">
      <c r="A4117" s="17" t="s">
        <v>34</v>
      </c>
      <c r="B4117">
        <v>1189833</v>
      </c>
      <c r="C4117" s="20">
        <v>44277</v>
      </c>
      <c r="D4117" s="17" t="s">
        <v>31</v>
      </c>
      <c r="E4117" s="17" t="s">
        <v>32</v>
      </c>
      <c r="F4117" s="17" t="s">
        <v>35</v>
      </c>
      <c r="G4117" s="17" t="s">
        <v>20</v>
      </c>
      <c r="H4117">
        <v>41</v>
      </c>
      <c r="I4117">
        <v>154</v>
      </c>
      <c r="J4117">
        <v>631.4</v>
      </c>
      <c r="K4117">
        <v>284.13</v>
      </c>
      <c r="L4117" s="17" t="s">
        <v>83</v>
      </c>
      <c r="M4117" s="21">
        <v>46576</v>
      </c>
      <c r="N4117">
        <v>2021</v>
      </c>
      <c r="O4117">
        <v>3</v>
      </c>
      <c r="P4117" s="17" t="s">
        <v>143</v>
      </c>
      <c r="Q4117" t="b" cm="1">
        <f t="array" ref="Q4117">IF(Table1__2[[#This Row],[Product]]="Men's",Male)</f>
        <v>0</v>
      </c>
      <c r="R4117" t="str">
        <f>IF(Table1__2[[#This Row],[Product]]="Men's Street Footwear","Male","Female")</f>
        <v>Female</v>
      </c>
    </row>
    <row r="4118" spans="1:18" x14ac:dyDescent="0.25">
      <c r="A4118" s="17" t="s">
        <v>34</v>
      </c>
      <c r="B4118">
        <v>1189833</v>
      </c>
      <c r="C4118" s="20">
        <v>44278</v>
      </c>
      <c r="D4118" s="17" t="s">
        <v>31</v>
      </c>
      <c r="E4118" s="17" t="s">
        <v>32</v>
      </c>
      <c r="F4118" s="17" t="s">
        <v>35</v>
      </c>
      <c r="G4118" s="17" t="s">
        <v>21</v>
      </c>
      <c r="H4118">
        <v>46</v>
      </c>
      <c r="I4118">
        <v>106</v>
      </c>
      <c r="J4118">
        <v>487.6</v>
      </c>
      <c r="K4118">
        <v>331.56799999999998</v>
      </c>
      <c r="L4118" s="17" t="s">
        <v>83</v>
      </c>
      <c r="M4118" s="21">
        <v>46577</v>
      </c>
      <c r="N4118">
        <v>2021</v>
      </c>
      <c r="O4118">
        <v>3</v>
      </c>
      <c r="P4118" s="17" t="s">
        <v>143</v>
      </c>
      <c r="Q4118" t="b" cm="1">
        <f t="array" ref="Q4118">IF(Table1__2[[#This Row],[Product]]="Men's",Male)</f>
        <v>0</v>
      </c>
      <c r="R4118" t="str">
        <f>IF(Table1__2[[#This Row],[Product]]="Men's Street Footwear","Male","Female")</f>
        <v>Female</v>
      </c>
    </row>
    <row r="4119" spans="1:18" x14ac:dyDescent="0.25">
      <c r="A4119" s="17" t="s">
        <v>34</v>
      </c>
      <c r="B4119">
        <v>1189833</v>
      </c>
      <c r="C4119" s="20">
        <v>44292</v>
      </c>
      <c r="D4119" s="17" t="s">
        <v>31</v>
      </c>
      <c r="E4119" s="17" t="s">
        <v>32</v>
      </c>
      <c r="F4119" s="17" t="s">
        <v>35</v>
      </c>
      <c r="G4119" s="17" t="s">
        <v>22</v>
      </c>
      <c r="H4119">
        <v>41</v>
      </c>
      <c r="I4119">
        <v>188</v>
      </c>
      <c r="J4119">
        <v>770.8</v>
      </c>
      <c r="K4119">
        <v>269.77999999999997</v>
      </c>
      <c r="L4119" s="17" t="s">
        <v>83</v>
      </c>
      <c r="M4119" s="21">
        <v>46578</v>
      </c>
      <c r="N4119">
        <v>2021</v>
      </c>
      <c r="O4119">
        <v>4</v>
      </c>
      <c r="P4119" s="17" t="s">
        <v>144</v>
      </c>
      <c r="Q4119" t="b" cm="1">
        <f t="array" ref="Q4119">IF(Table1__2[[#This Row],[Product]]="Men's",Male)</f>
        <v>0</v>
      </c>
      <c r="R4119" t="str">
        <f>IF(Table1__2[[#This Row],[Product]]="Men's Street Footwear","Male","Female")</f>
        <v>Female</v>
      </c>
    </row>
    <row r="4120" spans="1:18" x14ac:dyDescent="0.25">
      <c r="A4120" s="17" t="s">
        <v>34</v>
      </c>
      <c r="B4120">
        <v>1189833</v>
      </c>
      <c r="C4120" s="20">
        <v>44293</v>
      </c>
      <c r="D4120" s="17" t="s">
        <v>31</v>
      </c>
      <c r="E4120" s="17" t="s">
        <v>32</v>
      </c>
      <c r="F4120" s="17" t="s">
        <v>35</v>
      </c>
      <c r="G4120" s="17" t="s">
        <v>16</v>
      </c>
      <c r="H4120">
        <v>43</v>
      </c>
      <c r="I4120">
        <v>240</v>
      </c>
      <c r="J4120">
        <v>1032</v>
      </c>
      <c r="K4120">
        <v>516</v>
      </c>
      <c r="L4120" s="17" t="s">
        <v>83</v>
      </c>
      <c r="M4120" s="21">
        <v>46579</v>
      </c>
      <c r="N4120">
        <v>2021</v>
      </c>
      <c r="O4120">
        <v>4</v>
      </c>
      <c r="P4120" s="17" t="s">
        <v>144</v>
      </c>
      <c r="Q4120" t="b" cm="1">
        <f t="array" ref="Q4120">IF(Table1__2[[#This Row],[Product]]="Men's",Male)</f>
        <v>0</v>
      </c>
      <c r="R4120" t="str">
        <f>IF(Table1__2[[#This Row],[Product]]="Men's Street Footwear","Male","Female")</f>
        <v>Male</v>
      </c>
    </row>
    <row r="4121" spans="1:18" x14ac:dyDescent="0.25">
      <c r="A4121" s="17" t="s">
        <v>34</v>
      </c>
      <c r="B4121">
        <v>1189833</v>
      </c>
      <c r="C4121" s="20">
        <v>44294</v>
      </c>
      <c r="D4121" s="17" t="s">
        <v>31</v>
      </c>
      <c r="E4121" s="17" t="s">
        <v>32</v>
      </c>
      <c r="F4121" s="17" t="s">
        <v>35</v>
      </c>
      <c r="G4121" s="17" t="s">
        <v>18</v>
      </c>
      <c r="H4121">
        <v>49</v>
      </c>
      <c r="I4121">
        <v>156</v>
      </c>
      <c r="J4121">
        <v>764.4</v>
      </c>
      <c r="K4121">
        <v>275.18400000000003</v>
      </c>
      <c r="L4121" s="17" t="s">
        <v>83</v>
      </c>
      <c r="M4121" s="21">
        <v>46580</v>
      </c>
      <c r="N4121">
        <v>2021</v>
      </c>
      <c r="O4121">
        <v>4</v>
      </c>
      <c r="P4121" s="17" t="s">
        <v>144</v>
      </c>
      <c r="Q4121" t="b" cm="1">
        <f t="array" ref="Q4121">IF(Table1__2[[#This Row],[Product]]="Men's",Male)</f>
        <v>0</v>
      </c>
      <c r="R4121" t="str">
        <f>IF(Table1__2[[#This Row],[Product]]="Men's Street Footwear","Male","Female")</f>
        <v>Female</v>
      </c>
    </row>
    <row r="4122" spans="1:18" x14ac:dyDescent="0.25">
      <c r="A4122" s="17" t="s">
        <v>34</v>
      </c>
      <c r="B4122">
        <v>1189833</v>
      </c>
      <c r="C4122" s="20">
        <v>44295</v>
      </c>
      <c r="D4122" s="17" t="s">
        <v>31</v>
      </c>
      <c r="E4122" s="17" t="s">
        <v>32</v>
      </c>
      <c r="F4122" s="17" t="s">
        <v>35</v>
      </c>
      <c r="G4122" s="17" t="s">
        <v>19</v>
      </c>
      <c r="H4122">
        <v>49</v>
      </c>
      <c r="I4122">
        <v>175</v>
      </c>
      <c r="J4122">
        <v>857.5</v>
      </c>
      <c r="K4122">
        <v>471.625</v>
      </c>
      <c r="L4122" s="17" t="s">
        <v>83</v>
      </c>
      <c r="M4122" s="21">
        <v>46581</v>
      </c>
      <c r="N4122">
        <v>2021</v>
      </c>
      <c r="O4122">
        <v>4</v>
      </c>
      <c r="P4122" s="17" t="s">
        <v>144</v>
      </c>
      <c r="Q4122" t="b" cm="1">
        <f t="array" ref="Q4122">IF(Table1__2[[#This Row],[Product]]="Men's",Male)</f>
        <v>0</v>
      </c>
      <c r="R4122" t="str">
        <f>IF(Table1__2[[#This Row],[Product]]="Men's Street Footwear","Male","Female")</f>
        <v>Female</v>
      </c>
    </row>
    <row r="4123" spans="1:18" x14ac:dyDescent="0.25">
      <c r="A4123" s="17" t="s">
        <v>34</v>
      </c>
      <c r="B4123">
        <v>1189833</v>
      </c>
      <c r="C4123" s="20">
        <v>44296</v>
      </c>
      <c r="D4123" s="17" t="s">
        <v>31</v>
      </c>
      <c r="E4123" s="17" t="s">
        <v>32</v>
      </c>
      <c r="F4123" s="17" t="s">
        <v>35</v>
      </c>
      <c r="G4123" s="17" t="s">
        <v>20</v>
      </c>
      <c r="H4123">
        <v>43</v>
      </c>
      <c r="I4123">
        <v>152</v>
      </c>
      <c r="J4123">
        <v>653.6</v>
      </c>
      <c r="K4123">
        <v>320.26400000000001</v>
      </c>
      <c r="L4123" s="17" t="s">
        <v>83</v>
      </c>
      <c r="M4123" s="21">
        <v>46582</v>
      </c>
      <c r="N4123">
        <v>2021</v>
      </c>
      <c r="O4123">
        <v>4</v>
      </c>
      <c r="P4123" s="17" t="s">
        <v>144</v>
      </c>
      <c r="Q4123" t="b" cm="1">
        <f t="array" ref="Q4123">IF(Table1__2[[#This Row],[Product]]="Men's",Male)</f>
        <v>0</v>
      </c>
      <c r="R4123" t="str">
        <f>IF(Table1__2[[#This Row],[Product]]="Men's Street Footwear","Male","Female")</f>
        <v>Female</v>
      </c>
    </row>
    <row r="4124" spans="1:18" x14ac:dyDescent="0.25">
      <c r="A4124" s="17" t="s">
        <v>34</v>
      </c>
      <c r="B4124">
        <v>1189833</v>
      </c>
      <c r="C4124" s="20">
        <v>44297</v>
      </c>
      <c r="D4124" s="17" t="s">
        <v>31</v>
      </c>
      <c r="E4124" s="17" t="s">
        <v>32</v>
      </c>
      <c r="F4124" s="17" t="s">
        <v>35</v>
      </c>
      <c r="G4124" s="17" t="s">
        <v>21</v>
      </c>
      <c r="H4124">
        <v>49</v>
      </c>
      <c r="I4124">
        <v>119</v>
      </c>
      <c r="J4124">
        <v>583.1</v>
      </c>
      <c r="K4124">
        <v>384.846</v>
      </c>
      <c r="L4124" s="17" t="s">
        <v>83</v>
      </c>
      <c r="M4124" s="21">
        <v>46583</v>
      </c>
      <c r="N4124">
        <v>2021</v>
      </c>
      <c r="O4124">
        <v>4</v>
      </c>
      <c r="P4124" s="17" t="s">
        <v>144</v>
      </c>
      <c r="Q4124" t="b" cm="1">
        <f t="array" ref="Q4124">IF(Table1__2[[#This Row],[Product]]="Men's",Male)</f>
        <v>0</v>
      </c>
      <c r="R4124" t="str">
        <f>IF(Table1__2[[#This Row],[Product]]="Men's Street Footwear","Male","Female")</f>
        <v>Female</v>
      </c>
    </row>
    <row r="4125" spans="1:18" x14ac:dyDescent="0.25">
      <c r="A4125" s="17" t="s">
        <v>34</v>
      </c>
      <c r="B4125">
        <v>1189833</v>
      </c>
      <c r="C4125" s="20">
        <v>44298</v>
      </c>
      <c r="D4125" s="17" t="s">
        <v>31</v>
      </c>
      <c r="E4125" s="17" t="s">
        <v>32</v>
      </c>
      <c r="F4125" s="17" t="s">
        <v>35</v>
      </c>
      <c r="G4125" s="17" t="s">
        <v>22</v>
      </c>
      <c r="H4125">
        <v>62</v>
      </c>
      <c r="I4125">
        <v>174</v>
      </c>
      <c r="J4125">
        <v>1078.8</v>
      </c>
      <c r="K4125">
        <v>356.00400000000002</v>
      </c>
      <c r="L4125" s="17" t="s">
        <v>83</v>
      </c>
      <c r="M4125" s="21">
        <v>46584</v>
      </c>
      <c r="N4125">
        <v>2021</v>
      </c>
      <c r="O4125">
        <v>4</v>
      </c>
      <c r="P4125" s="17" t="s">
        <v>144</v>
      </c>
      <c r="Q4125" t="b" cm="1">
        <f t="array" ref="Q4125">IF(Table1__2[[#This Row],[Product]]="Men's",Male)</f>
        <v>0</v>
      </c>
      <c r="R4125" t="str">
        <f>IF(Table1__2[[#This Row],[Product]]="Men's Street Footwear","Male","Female")</f>
        <v>Female</v>
      </c>
    </row>
    <row r="4126" spans="1:18" x14ac:dyDescent="0.25">
      <c r="A4126" s="17" t="s">
        <v>34</v>
      </c>
      <c r="B4126">
        <v>1189833</v>
      </c>
      <c r="C4126" s="20">
        <v>44299</v>
      </c>
      <c r="D4126" s="17" t="s">
        <v>31</v>
      </c>
      <c r="E4126" s="17" t="s">
        <v>32</v>
      </c>
      <c r="F4126" s="17" t="s">
        <v>35</v>
      </c>
      <c r="G4126" s="17" t="s">
        <v>16</v>
      </c>
      <c r="H4126">
        <v>41</v>
      </c>
      <c r="I4126">
        <v>208</v>
      </c>
      <c r="J4126">
        <v>852.8</v>
      </c>
      <c r="K4126">
        <v>443.45600000000002</v>
      </c>
      <c r="L4126" s="17" t="s">
        <v>83</v>
      </c>
      <c r="M4126" s="21">
        <v>46585</v>
      </c>
      <c r="N4126">
        <v>2021</v>
      </c>
      <c r="O4126">
        <v>4</v>
      </c>
      <c r="P4126" s="17" t="s">
        <v>144</v>
      </c>
      <c r="Q4126" t="b" cm="1">
        <f t="array" ref="Q4126">IF(Table1__2[[#This Row],[Product]]="Men's",Male)</f>
        <v>0</v>
      </c>
      <c r="R4126" t="str">
        <f>IF(Table1__2[[#This Row],[Product]]="Men's Street Footwear","Male","Female")</f>
        <v>Male</v>
      </c>
    </row>
    <row r="4127" spans="1:18" x14ac:dyDescent="0.25">
      <c r="A4127" s="17" t="s">
        <v>34</v>
      </c>
      <c r="B4127">
        <v>1189833</v>
      </c>
      <c r="C4127" s="20">
        <v>44300</v>
      </c>
      <c r="D4127" s="17" t="s">
        <v>31</v>
      </c>
      <c r="E4127" s="17" t="s">
        <v>32</v>
      </c>
      <c r="F4127" s="17" t="s">
        <v>35</v>
      </c>
      <c r="G4127" s="17" t="s">
        <v>18</v>
      </c>
      <c r="H4127">
        <v>47</v>
      </c>
      <c r="I4127">
        <v>169</v>
      </c>
      <c r="J4127">
        <v>794.3</v>
      </c>
      <c r="K4127">
        <v>278.005</v>
      </c>
      <c r="L4127" s="17" t="s">
        <v>83</v>
      </c>
      <c r="M4127" s="21">
        <v>46586</v>
      </c>
      <c r="N4127">
        <v>2021</v>
      </c>
      <c r="O4127">
        <v>4</v>
      </c>
      <c r="P4127" s="17" t="s">
        <v>144</v>
      </c>
      <c r="Q4127" t="b" cm="1">
        <f t="array" ref="Q4127">IF(Table1__2[[#This Row],[Product]]="Men's",Male)</f>
        <v>0</v>
      </c>
      <c r="R4127" t="str">
        <f>IF(Table1__2[[#This Row],[Product]]="Men's Street Footwear","Male","Female")</f>
        <v>Female</v>
      </c>
    </row>
    <row r="4128" spans="1:18" x14ac:dyDescent="0.25">
      <c r="A4128" s="17" t="s">
        <v>34</v>
      </c>
      <c r="B4128">
        <v>1189833</v>
      </c>
      <c r="C4128" s="20">
        <v>44301</v>
      </c>
      <c r="D4128" s="17" t="s">
        <v>31</v>
      </c>
      <c r="E4128" s="17" t="s">
        <v>32</v>
      </c>
      <c r="F4128" s="17" t="s">
        <v>35</v>
      </c>
      <c r="G4128" s="17" t="s">
        <v>19</v>
      </c>
      <c r="H4128">
        <v>45</v>
      </c>
      <c r="I4128">
        <v>163</v>
      </c>
      <c r="J4128">
        <v>733.5</v>
      </c>
      <c r="K4128">
        <v>381.42</v>
      </c>
      <c r="L4128" s="17" t="s">
        <v>83</v>
      </c>
      <c r="M4128" s="21">
        <v>46587</v>
      </c>
      <c r="N4128">
        <v>2021</v>
      </c>
      <c r="O4128">
        <v>4</v>
      </c>
      <c r="P4128" s="17" t="s">
        <v>144</v>
      </c>
      <c r="Q4128" t="b" cm="1">
        <f t="array" ref="Q4128">IF(Table1__2[[#This Row],[Product]]="Men's",Male)</f>
        <v>0</v>
      </c>
      <c r="R4128" t="str">
        <f>IF(Table1__2[[#This Row],[Product]]="Men's Street Footwear","Male","Female")</f>
        <v>Female</v>
      </c>
    </row>
    <row r="4129" spans="1:18" x14ac:dyDescent="0.25">
      <c r="A4129" s="17" t="s">
        <v>34</v>
      </c>
      <c r="B4129">
        <v>1189833</v>
      </c>
      <c r="C4129" s="20">
        <v>44302</v>
      </c>
      <c r="D4129" s="17" t="s">
        <v>31</v>
      </c>
      <c r="E4129" s="17" t="s">
        <v>32</v>
      </c>
      <c r="F4129" s="17" t="s">
        <v>35</v>
      </c>
      <c r="G4129" s="17" t="s">
        <v>20</v>
      </c>
      <c r="H4129">
        <v>41</v>
      </c>
      <c r="I4129">
        <v>154</v>
      </c>
      <c r="J4129">
        <v>631.4</v>
      </c>
      <c r="K4129">
        <v>303.072</v>
      </c>
      <c r="L4129" s="17" t="s">
        <v>83</v>
      </c>
      <c r="M4129" s="21">
        <v>46588</v>
      </c>
      <c r="N4129">
        <v>2021</v>
      </c>
      <c r="O4129">
        <v>4</v>
      </c>
      <c r="P4129" s="17" t="s">
        <v>144</v>
      </c>
      <c r="Q4129" t="b" cm="1">
        <f t="array" ref="Q4129">IF(Table1__2[[#This Row],[Product]]="Men's",Male)</f>
        <v>0</v>
      </c>
      <c r="R4129" t="str">
        <f>IF(Table1__2[[#This Row],[Product]]="Men's Street Footwear","Male","Female")</f>
        <v>Female</v>
      </c>
    </row>
    <row r="4130" spans="1:18" x14ac:dyDescent="0.25">
      <c r="A4130" s="17" t="s">
        <v>34</v>
      </c>
      <c r="B4130">
        <v>1189833</v>
      </c>
      <c r="C4130" s="20">
        <v>44303</v>
      </c>
      <c r="D4130" s="17" t="s">
        <v>31</v>
      </c>
      <c r="E4130" s="17" t="s">
        <v>32</v>
      </c>
      <c r="F4130" s="17" t="s">
        <v>35</v>
      </c>
      <c r="G4130" s="17" t="s">
        <v>21</v>
      </c>
      <c r="H4130">
        <v>45</v>
      </c>
      <c r="I4130">
        <v>131</v>
      </c>
      <c r="J4130">
        <v>589.5</v>
      </c>
      <c r="K4130">
        <v>383.17500000000001</v>
      </c>
      <c r="L4130" s="17" t="s">
        <v>83</v>
      </c>
      <c r="M4130" s="21">
        <v>46589</v>
      </c>
      <c r="N4130">
        <v>2021</v>
      </c>
      <c r="O4130">
        <v>4</v>
      </c>
      <c r="P4130" s="17" t="s">
        <v>144</v>
      </c>
      <c r="Q4130" t="b" cm="1">
        <f t="array" ref="Q4130">IF(Table1__2[[#This Row],[Product]]="Men's",Male)</f>
        <v>0</v>
      </c>
      <c r="R4130" t="str">
        <f>IF(Table1__2[[#This Row],[Product]]="Men's Street Footwear","Male","Female")</f>
        <v>Female</v>
      </c>
    </row>
    <row r="4131" spans="1:18" x14ac:dyDescent="0.25">
      <c r="A4131" s="17" t="s">
        <v>34</v>
      </c>
      <c r="B4131">
        <v>1189833</v>
      </c>
      <c r="C4131" s="20">
        <v>44304</v>
      </c>
      <c r="D4131" s="17" t="s">
        <v>31</v>
      </c>
      <c r="E4131" s="17" t="s">
        <v>32</v>
      </c>
      <c r="F4131" s="17" t="s">
        <v>35</v>
      </c>
      <c r="G4131" s="17" t="s">
        <v>22</v>
      </c>
      <c r="H4131">
        <v>64</v>
      </c>
      <c r="I4131">
        <v>181</v>
      </c>
      <c r="J4131">
        <v>1158.4000000000001</v>
      </c>
      <c r="K4131">
        <v>359.10399999999998</v>
      </c>
      <c r="L4131" s="17" t="s">
        <v>83</v>
      </c>
      <c r="M4131" s="21">
        <v>46590</v>
      </c>
      <c r="N4131">
        <v>2021</v>
      </c>
      <c r="O4131">
        <v>4</v>
      </c>
      <c r="P4131" s="17" t="s">
        <v>144</v>
      </c>
      <c r="Q4131" t="b" cm="1">
        <f t="array" ref="Q4131">IF(Table1__2[[#This Row],[Product]]="Men's",Male)</f>
        <v>0</v>
      </c>
      <c r="R4131" t="str">
        <f>IF(Table1__2[[#This Row],[Product]]="Men's Street Footwear","Male","Female")</f>
        <v>Female</v>
      </c>
    </row>
    <row r="4132" spans="1:18" x14ac:dyDescent="0.25">
      <c r="A4132" s="17" t="s">
        <v>34</v>
      </c>
      <c r="B4132">
        <v>1189833</v>
      </c>
      <c r="C4132" s="20">
        <v>44305</v>
      </c>
      <c r="D4132" s="17" t="s">
        <v>31</v>
      </c>
      <c r="E4132" s="17" t="s">
        <v>32</v>
      </c>
      <c r="F4132" s="17" t="s">
        <v>35</v>
      </c>
      <c r="G4132" s="17" t="s">
        <v>16</v>
      </c>
      <c r="H4132">
        <v>44</v>
      </c>
      <c r="I4132">
        <v>270</v>
      </c>
      <c r="J4132">
        <v>1188</v>
      </c>
      <c r="K4132">
        <v>653.4</v>
      </c>
      <c r="L4132" s="17" t="s">
        <v>83</v>
      </c>
      <c r="M4132" s="21">
        <v>46591</v>
      </c>
      <c r="N4132">
        <v>2021</v>
      </c>
      <c r="O4132">
        <v>4</v>
      </c>
      <c r="P4132" s="17" t="s">
        <v>144</v>
      </c>
      <c r="Q4132" t="b" cm="1">
        <f t="array" ref="Q4132">IF(Table1__2[[#This Row],[Product]]="Men's",Male)</f>
        <v>0</v>
      </c>
      <c r="R4132" t="str">
        <f>IF(Table1__2[[#This Row],[Product]]="Men's Street Footwear","Male","Female")</f>
        <v>Male</v>
      </c>
    </row>
    <row r="4133" spans="1:18" x14ac:dyDescent="0.25">
      <c r="A4133" s="17" t="s">
        <v>34</v>
      </c>
      <c r="B4133">
        <v>1189833</v>
      </c>
      <c r="C4133" s="20">
        <v>44306</v>
      </c>
      <c r="D4133" s="17" t="s">
        <v>31</v>
      </c>
      <c r="E4133" s="17" t="s">
        <v>32</v>
      </c>
      <c r="F4133" s="17" t="s">
        <v>35</v>
      </c>
      <c r="G4133" s="17" t="s">
        <v>18</v>
      </c>
      <c r="H4133">
        <v>47</v>
      </c>
      <c r="I4133">
        <v>225</v>
      </c>
      <c r="J4133">
        <v>1057.5</v>
      </c>
      <c r="K4133">
        <v>370.125</v>
      </c>
      <c r="L4133" s="17" t="s">
        <v>83</v>
      </c>
      <c r="M4133" s="21">
        <v>46592</v>
      </c>
      <c r="N4133">
        <v>2021</v>
      </c>
      <c r="O4133">
        <v>4</v>
      </c>
      <c r="P4133" s="17" t="s">
        <v>144</v>
      </c>
      <c r="Q4133" t="b" cm="1">
        <f t="array" ref="Q4133">IF(Table1__2[[#This Row],[Product]]="Men's",Male)</f>
        <v>0</v>
      </c>
      <c r="R4133" t="str">
        <f>IF(Table1__2[[#This Row],[Product]]="Men's Street Footwear","Male","Female")</f>
        <v>Female</v>
      </c>
    </row>
    <row r="4134" spans="1:18" x14ac:dyDescent="0.25">
      <c r="A4134" s="17" t="s">
        <v>34</v>
      </c>
      <c r="B4134">
        <v>1189833</v>
      </c>
      <c r="C4134" s="20">
        <v>44307</v>
      </c>
      <c r="D4134" s="17" t="s">
        <v>31</v>
      </c>
      <c r="E4134" s="17" t="s">
        <v>32</v>
      </c>
      <c r="F4134" s="17" t="s">
        <v>35</v>
      </c>
      <c r="G4134" s="17" t="s">
        <v>19</v>
      </c>
      <c r="H4134">
        <v>48</v>
      </c>
      <c r="I4134">
        <v>203</v>
      </c>
      <c r="J4134">
        <v>974.4</v>
      </c>
      <c r="K4134">
        <v>535.91999999999996</v>
      </c>
      <c r="L4134" s="17" t="s">
        <v>83</v>
      </c>
      <c r="M4134" s="21">
        <v>46593</v>
      </c>
      <c r="N4134">
        <v>2021</v>
      </c>
      <c r="O4134">
        <v>4</v>
      </c>
      <c r="P4134" s="17" t="s">
        <v>144</v>
      </c>
      <c r="Q4134" t="b" cm="1">
        <f t="array" ref="Q4134">IF(Table1__2[[#This Row],[Product]]="Men's",Male)</f>
        <v>0</v>
      </c>
      <c r="R4134" t="str">
        <f>IF(Table1__2[[#This Row],[Product]]="Men's Street Footwear","Male","Female")</f>
        <v>Female</v>
      </c>
    </row>
    <row r="4135" spans="1:18" x14ac:dyDescent="0.25">
      <c r="A4135" s="17" t="s">
        <v>34</v>
      </c>
      <c r="B4135">
        <v>1189833</v>
      </c>
      <c r="C4135" s="20">
        <v>44308</v>
      </c>
      <c r="D4135" s="17" t="s">
        <v>31</v>
      </c>
      <c r="E4135" s="17" t="s">
        <v>32</v>
      </c>
      <c r="F4135" s="17" t="s">
        <v>35</v>
      </c>
      <c r="G4135" s="17" t="s">
        <v>20</v>
      </c>
      <c r="H4135">
        <v>44</v>
      </c>
      <c r="I4135">
        <v>175</v>
      </c>
      <c r="J4135">
        <v>770</v>
      </c>
      <c r="K4135">
        <v>369.6</v>
      </c>
      <c r="L4135" s="17" t="s">
        <v>83</v>
      </c>
      <c r="M4135" s="21">
        <v>46594</v>
      </c>
      <c r="N4135">
        <v>2021</v>
      </c>
      <c r="O4135">
        <v>4</v>
      </c>
      <c r="P4135" s="17" t="s">
        <v>144</v>
      </c>
      <c r="Q4135" t="b" cm="1">
        <f t="array" ref="Q4135">IF(Table1__2[[#This Row],[Product]]="Men's",Male)</f>
        <v>0</v>
      </c>
      <c r="R4135" t="str">
        <f>IF(Table1__2[[#This Row],[Product]]="Men's Street Footwear","Male","Female")</f>
        <v>Female</v>
      </c>
    </row>
    <row r="4136" spans="1:18" x14ac:dyDescent="0.25">
      <c r="A4136" s="17" t="s">
        <v>34</v>
      </c>
      <c r="B4136">
        <v>1189833</v>
      </c>
      <c r="C4136" s="20">
        <v>44309</v>
      </c>
      <c r="D4136" s="17" t="s">
        <v>31</v>
      </c>
      <c r="E4136" s="17" t="s">
        <v>32</v>
      </c>
      <c r="F4136" s="17" t="s">
        <v>35</v>
      </c>
      <c r="G4136" s="17" t="s">
        <v>21</v>
      </c>
      <c r="H4136">
        <v>45</v>
      </c>
      <c r="I4136">
        <v>125</v>
      </c>
      <c r="J4136">
        <v>562.5</v>
      </c>
      <c r="K4136">
        <v>388.125</v>
      </c>
      <c r="L4136" s="17" t="s">
        <v>83</v>
      </c>
      <c r="M4136" s="21">
        <v>46595</v>
      </c>
      <c r="N4136">
        <v>2021</v>
      </c>
      <c r="O4136">
        <v>4</v>
      </c>
      <c r="P4136" s="17" t="s">
        <v>144</v>
      </c>
      <c r="Q4136" t="b" cm="1">
        <f t="array" ref="Q4136">IF(Table1__2[[#This Row],[Product]]="Men's",Male)</f>
        <v>0</v>
      </c>
      <c r="R4136" t="str">
        <f>IF(Table1__2[[#This Row],[Product]]="Men's Street Footwear","Male","Female")</f>
        <v>Female</v>
      </c>
    </row>
    <row r="4137" spans="1:18" x14ac:dyDescent="0.25">
      <c r="A4137" s="17" t="s">
        <v>34</v>
      </c>
      <c r="B4137">
        <v>1189833</v>
      </c>
      <c r="C4137" s="20">
        <v>44310</v>
      </c>
      <c r="D4137" s="17" t="s">
        <v>31</v>
      </c>
      <c r="E4137" s="17" t="s">
        <v>32</v>
      </c>
      <c r="F4137" s="17" t="s">
        <v>35</v>
      </c>
      <c r="G4137" s="17" t="s">
        <v>22</v>
      </c>
      <c r="H4137">
        <v>60</v>
      </c>
      <c r="I4137">
        <v>200</v>
      </c>
      <c r="J4137">
        <v>1200</v>
      </c>
      <c r="K4137">
        <v>372</v>
      </c>
      <c r="L4137" s="17" t="s">
        <v>83</v>
      </c>
      <c r="M4137" s="21">
        <v>46596</v>
      </c>
      <c r="N4137">
        <v>2021</v>
      </c>
      <c r="O4137">
        <v>4</v>
      </c>
      <c r="P4137" s="17" t="s">
        <v>144</v>
      </c>
      <c r="Q4137" t="b" cm="1">
        <f t="array" ref="Q4137">IF(Table1__2[[#This Row],[Product]]="Men's",Male)</f>
        <v>0</v>
      </c>
      <c r="R4137" t="str">
        <f>IF(Table1__2[[#This Row],[Product]]="Men's Street Footwear","Male","Female")</f>
        <v>Female</v>
      </c>
    </row>
    <row r="4138" spans="1:18" x14ac:dyDescent="0.25">
      <c r="A4138" s="17" t="s">
        <v>34</v>
      </c>
      <c r="B4138">
        <v>1189833</v>
      </c>
      <c r="C4138" s="20">
        <v>44311</v>
      </c>
      <c r="D4138" s="17" t="s">
        <v>31</v>
      </c>
      <c r="E4138" s="17" t="s">
        <v>32</v>
      </c>
      <c r="F4138" s="17" t="s">
        <v>35</v>
      </c>
      <c r="G4138" s="17" t="s">
        <v>16</v>
      </c>
      <c r="H4138">
        <v>41</v>
      </c>
      <c r="I4138">
        <v>238</v>
      </c>
      <c r="J4138">
        <v>975.8</v>
      </c>
      <c r="K4138">
        <v>497.65800000000002</v>
      </c>
      <c r="L4138" s="17" t="s">
        <v>83</v>
      </c>
      <c r="M4138" s="21">
        <v>46597</v>
      </c>
      <c r="N4138">
        <v>2021</v>
      </c>
      <c r="O4138">
        <v>4</v>
      </c>
      <c r="P4138" s="17" t="s">
        <v>144</v>
      </c>
      <c r="Q4138" t="b" cm="1">
        <f t="array" ref="Q4138">IF(Table1__2[[#This Row],[Product]]="Men's",Male)</f>
        <v>0</v>
      </c>
      <c r="R4138" t="str">
        <f>IF(Table1__2[[#This Row],[Product]]="Men's Street Footwear","Male","Female")</f>
        <v>Male</v>
      </c>
    </row>
    <row r="4139" spans="1:18" x14ac:dyDescent="0.25">
      <c r="A4139" s="17" t="s">
        <v>34</v>
      </c>
      <c r="B4139">
        <v>1189833</v>
      </c>
      <c r="C4139" s="20">
        <v>44312</v>
      </c>
      <c r="D4139" s="17" t="s">
        <v>31</v>
      </c>
      <c r="E4139" s="17" t="s">
        <v>32</v>
      </c>
      <c r="F4139" s="17" t="s">
        <v>35</v>
      </c>
      <c r="G4139" s="17" t="s">
        <v>18</v>
      </c>
      <c r="H4139">
        <v>46</v>
      </c>
      <c r="I4139">
        <v>216</v>
      </c>
      <c r="J4139">
        <v>993.6</v>
      </c>
      <c r="K4139">
        <v>377.56799999999998</v>
      </c>
      <c r="L4139" s="17" t="s">
        <v>83</v>
      </c>
      <c r="M4139" s="21">
        <v>46598</v>
      </c>
      <c r="N4139">
        <v>2021</v>
      </c>
      <c r="O4139">
        <v>4</v>
      </c>
      <c r="P4139" s="17" t="s">
        <v>144</v>
      </c>
      <c r="Q4139" t="b" cm="1">
        <f t="array" ref="Q4139">IF(Table1__2[[#This Row],[Product]]="Men's",Male)</f>
        <v>0</v>
      </c>
      <c r="R4139" t="str">
        <f>IF(Table1__2[[#This Row],[Product]]="Men's Street Footwear","Male","Female")</f>
        <v>Female</v>
      </c>
    </row>
    <row r="4140" spans="1:18" x14ac:dyDescent="0.25">
      <c r="A4140" s="17" t="s">
        <v>34</v>
      </c>
      <c r="B4140">
        <v>1189833</v>
      </c>
      <c r="C4140" s="20">
        <v>44313</v>
      </c>
      <c r="D4140" s="17" t="s">
        <v>31</v>
      </c>
      <c r="E4140" s="17" t="s">
        <v>32</v>
      </c>
      <c r="F4140" s="17" t="s">
        <v>35</v>
      </c>
      <c r="G4140" s="17" t="s">
        <v>19</v>
      </c>
      <c r="H4140">
        <v>47</v>
      </c>
      <c r="I4140">
        <v>218</v>
      </c>
      <c r="J4140">
        <v>1024.5999999999999</v>
      </c>
      <c r="K4140">
        <v>532.79200000000003</v>
      </c>
      <c r="L4140" s="17" t="s">
        <v>83</v>
      </c>
      <c r="M4140" s="21">
        <v>46599</v>
      </c>
      <c r="N4140">
        <v>2021</v>
      </c>
      <c r="O4140">
        <v>4</v>
      </c>
      <c r="P4140" s="17" t="s">
        <v>144</v>
      </c>
      <c r="Q4140" t="b" cm="1">
        <f t="array" ref="Q4140">IF(Table1__2[[#This Row],[Product]]="Men's",Male)</f>
        <v>0</v>
      </c>
      <c r="R4140" t="str">
        <f>IF(Table1__2[[#This Row],[Product]]="Men's Street Footwear","Male","Female")</f>
        <v>Female</v>
      </c>
    </row>
    <row r="4141" spans="1:18" x14ac:dyDescent="0.25">
      <c r="A4141" s="17" t="s">
        <v>34</v>
      </c>
      <c r="B4141">
        <v>1189833</v>
      </c>
      <c r="C4141" s="20">
        <v>44314</v>
      </c>
      <c r="D4141" s="17" t="s">
        <v>31</v>
      </c>
      <c r="E4141" s="17" t="s">
        <v>32</v>
      </c>
      <c r="F4141" s="17" t="s">
        <v>35</v>
      </c>
      <c r="G4141" s="17" t="s">
        <v>20</v>
      </c>
      <c r="H4141">
        <v>44</v>
      </c>
      <c r="I4141">
        <v>189</v>
      </c>
      <c r="J4141">
        <v>831.6</v>
      </c>
      <c r="K4141">
        <v>399.16800000000001</v>
      </c>
      <c r="L4141" s="17" t="s">
        <v>83</v>
      </c>
      <c r="M4141" s="21">
        <v>46600</v>
      </c>
      <c r="N4141">
        <v>2021</v>
      </c>
      <c r="O4141">
        <v>4</v>
      </c>
      <c r="P4141" s="17" t="s">
        <v>144</v>
      </c>
      <c r="Q4141" t="b" cm="1">
        <f t="array" ref="Q4141">IF(Table1__2[[#This Row],[Product]]="Men's",Male)</f>
        <v>0</v>
      </c>
      <c r="R4141" t="str">
        <f>IF(Table1__2[[#This Row],[Product]]="Men's Street Footwear","Male","Female")</f>
        <v>Female</v>
      </c>
    </row>
    <row r="4142" spans="1:18" x14ac:dyDescent="0.25">
      <c r="A4142" s="17" t="s">
        <v>34</v>
      </c>
      <c r="B4142">
        <v>1189833</v>
      </c>
      <c r="C4142" s="20">
        <v>44315</v>
      </c>
      <c r="D4142" s="17" t="s">
        <v>31</v>
      </c>
      <c r="E4142" s="17" t="s">
        <v>32</v>
      </c>
      <c r="F4142" s="17" t="s">
        <v>35</v>
      </c>
      <c r="G4142" s="17" t="s">
        <v>21</v>
      </c>
      <c r="H4142">
        <v>46</v>
      </c>
      <c r="I4142">
        <v>189</v>
      </c>
      <c r="J4142">
        <v>869.4</v>
      </c>
      <c r="K4142">
        <v>573.80399999999997</v>
      </c>
      <c r="L4142" s="17" t="s">
        <v>83</v>
      </c>
      <c r="M4142" s="21">
        <v>46601</v>
      </c>
      <c r="N4142">
        <v>2021</v>
      </c>
      <c r="O4142">
        <v>4</v>
      </c>
      <c r="P4142" s="17" t="s">
        <v>144</v>
      </c>
      <c r="Q4142" t="b" cm="1">
        <f t="array" ref="Q4142">IF(Table1__2[[#This Row],[Product]]="Men's",Male)</f>
        <v>0</v>
      </c>
      <c r="R4142" t="str">
        <f>IF(Table1__2[[#This Row],[Product]]="Men's Street Footwear","Male","Female")</f>
        <v>Female</v>
      </c>
    </row>
    <row r="4143" spans="1:18" x14ac:dyDescent="0.25">
      <c r="A4143" s="17" t="s">
        <v>34</v>
      </c>
      <c r="B4143">
        <v>1189833</v>
      </c>
      <c r="C4143" s="20">
        <v>44316</v>
      </c>
      <c r="D4143" s="17" t="s">
        <v>31</v>
      </c>
      <c r="E4143" s="17" t="s">
        <v>32</v>
      </c>
      <c r="F4143" s="17" t="s">
        <v>35</v>
      </c>
      <c r="G4143" s="17" t="s">
        <v>22</v>
      </c>
      <c r="H4143">
        <v>59</v>
      </c>
      <c r="I4143">
        <v>203</v>
      </c>
      <c r="J4143">
        <v>1197.7</v>
      </c>
      <c r="K4143">
        <v>359.31</v>
      </c>
      <c r="L4143" s="17" t="s">
        <v>83</v>
      </c>
      <c r="M4143" s="21">
        <v>46602</v>
      </c>
      <c r="N4143">
        <v>2021</v>
      </c>
      <c r="O4143">
        <v>4</v>
      </c>
      <c r="P4143" s="17" t="s">
        <v>144</v>
      </c>
      <c r="Q4143" t="b" cm="1">
        <f t="array" ref="Q4143">IF(Table1__2[[#This Row],[Product]]="Men's",Male)</f>
        <v>0</v>
      </c>
      <c r="R4143" t="str">
        <f>IF(Table1__2[[#This Row],[Product]]="Men's Street Footwear","Male","Female")</f>
        <v>Female</v>
      </c>
    </row>
    <row r="4144" spans="1:18" x14ac:dyDescent="0.25">
      <c r="A4144" s="17" t="s">
        <v>34</v>
      </c>
      <c r="B4144">
        <v>1189833</v>
      </c>
      <c r="C4144" s="20">
        <v>44317</v>
      </c>
      <c r="D4144" s="17" t="s">
        <v>31</v>
      </c>
      <c r="E4144" s="17" t="s">
        <v>32</v>
      </c>
      <c r="F4144" s="17" t="s">
        <v>35</v>
      </c>
      <c r="G4144" s="17" t="s">
        <v>16</v>
      </c>
      <c r="H4144">
        <v>47</v>
      </c>
      <c r="I4144">
        <v>252</v>
      </c>
      <c r="J4144">
        <v>1184.4000000000001</v>
      </c>
      <c r="K4144">
        <v>615.88800000000003</v>
      </c>
      <c r="L4144" s="17" t="s">
        <v>83</v>
      </c>
      <c r="M4144" s="21">
        <v>46603</v>
      </c>
      <c r="N4144">
        <v>2021</v>
      </c>
      <c r="O4144">
        <v>5</v>
      </c>
      <c r="P4144" s="17" t="s">
        <v>145</v>
      </c>
      <c r="Q4144" t="b" cm="1">
        <f t="array" ref="Q4144">IF(Table1__2[[#This Row],[Product]]="Men's",Male)</f>
        <v>0</v>
      </c>
      <c r="R4144" t="str">
        <f>IF(Table1__2[[#This Row],[Product]]="Men's Street Footwear","Male","Female")</f>
        <v>Male</v>
      </c>
    </row>
    <row r="4145" spans="1:18" x14ac:dyDescent="0.25">
      <c r="A4145" s="17" t="s">
        <v>34</v>
      </c>
      <c r="B4145">
        <v>1189833</v>
      </c>
      <c r="C4145" s="20">
        <v>44318</v>
      </c>
      <c r="D4145" s="17" t="s">
        <v>31</v>
      </c>
      <c r="E4145" s="17" t="s">
        <v>32</v>
      </c>
      <c r="F4145" s="17" t="s">
        <v>35</v>
      </c>
      <c r="G4145" s="17" t="s">
        <v>18</v>
      </c>
      <c r="H4145">
        <v>51</v>
      </c>
      <c r="I4145">
        <v>221</v>
      </c>
      <c r="J4145">
        <v>1127.0999999999999</v>
      </c>
      <c r="K4145">
        <v>450.84</v>
      </c>
      <c r="L4145" s="17" t="s">
        <v>83</v>
      </c>
      <c r="M4145" s="21">
        <v>46604</v>
      </c>
      <c r="N4145">
        <v>2021</v>
      </c>
      <c r="O4145">
        <v>5</v>
      </c>
      <c r="P4145" s="17" t="s">
        <v>145</v>
      </c>
      <c r="Q4145" t="b" cm="1">
        <f t="array" ref="Q4145">IF(Table1__2[[#This Row],[Product]]="Men's",Male)</f>
        <v>0</v>
      </c>
      <c r="R4145" t="str">
        <f>IF(Table1__2[[#This Row],[Product]]="Men's Street Footwear","Male","Female")</f>
        <v>Female</v>
      </c>
    </row>
    <row r="4146" spans="1:18" x14ac:dyDescent="0.25">
      <c r="A4146" s="17" t="s">
        <v>34</v>
      </c>
      <c r="B4146">
        <v>1189833</v>
      </c>
      <c r="C4146" s="20">
        <v>44319</v>
      </c>
      <c r="D4146" s="17" t="s">
        <v>31</v>
      </c>
      <c r="E4146" s="17" t="s">
        <v>32</v>
      </c>
      <c r="F4146" s="17" t="s">
        <v>35</v>
      </c>
      <c r="G4146" s="17" t="s">
        <v>19</v>
      </c>
      <c r="H4146">
        <v>48</v>
      </c>
      <c r="I4146">
        <v>218</v>
      </c>
      <c r="J4146">
        <v>1046.4000000000001</v>
      </c>
      <c r="K4146">
        <v>533.66399999999999</v>
      </c>
      <c r="L4146" s="17" t="s">
        <v>83</v>
      </c>
      <c r="M4146" s="21">
        <v>46605</v>
      </c>
      <c r="N4146">
        <v>2021</v>
      </c>
      <c r="O4146">
        <v>5</v>
      </c>
      <c r="P4146" s="17" t="s">
        <v>145</v>
      </c>
      <c r="Q4146" t="b" cm="1">
        <f t="array" ref="Q4146">IF(Table1__2[[#This Row],[Product]]="Men's",Male)</f>
        <v>0</v>
      </c>
      <c r="R4146" t="str">
        <f>IF(Table1__2[[#This Row],[Product]]="Men's Street Footwear","Male","Female")</f>
        <v>Female</v>
      </c>
    </row>
    <row r="4147" spans="1:18" x14ac:dyDescent="0.25">
      <c r="A4147" s="17" t="s">
        <v>34</v>
      </c>
      <c r="B4147">
        <v>1189833</v>
      </c>
      <c r="C4147" s="20">
        <v>44320</v>
      </c>
      <c r="D4147" s="17" t="s">
        <v>31</v>
      </c>
      <c r="E4147" s="17" t="s">
        <v>32</v>
      </c>
      <c r="F4147" s="17" t="s">
        <v>35</v>
      </c>
      <c r="G4147" s="17" t="s">
        <v>20</v>
      </c>
      <c r="H4147">
        <v>47</v>
      </c>
      <c r="I4147">
        <v>169</v>
      </c>
      <c r="J4147">
        <v>794.3</v>
      </c>
      <c r="K4147">
        <v>381.26400000000001</v>
      </c>
      <c r="L4147" s="17" t="s">
        <v>83</v>
      </c>
      <c r="M4147" s="21">
        <v>46606</v>
      </c>
      <c r="N4147">
        <v>2021</v>
      </c>
      <c r="O4147">
        <v>5</v>
      </c>
      <c r="P4147" s="17" t="s">
        <v>145</v>
      </c>
      <c r="Q4147" t="b" cm="1">
        <f t="array" ref="Q4147">IF(Table1__2[[#This Row],[Product]]="Men's",Male)</f>
        <v>0</v>
      </c>
      <c r="R4147" t="str">
        <f>IF(Table1__2[[#This Row],[Product]]="Men's Street Footwear","Male","Female")</f>
        <v>Female</v>
      </c>
    </row>
    <row r="4148" spans="1:18" x14ac:dyDescent="0.25">
      <c r="A4148" s="17" t="s">
        <v>34</v>
      </c>
      <c r="B4148">
        <v>1189833</v>
      </c>
      <c r="C4148" s="20">
        <v>44321</v>
      </c>
      <c r="D4148" s="17" t="s">
        <v>31</v>
      </c>
      <c r="E4148" s="17" t="s">
        <v>32</v>
      </c>
      <c r="F4148" s="17" t="s">
        <v>35</v>
      </c>
      <c r="G4148" s="17" t="s">
        <v>21</v>
      </c>
      <c r="H4148">
        <v>58</v>
      </c>
      <c r="I4148">
        <v>182</v>
      </c>
      <c r="J4148">
        <v>1055.5999999999999</v>
      </c>
      <c r="K4148">
        <v>707.25199999999995</v>
      </c>
      <c r="L4148" s="17" t="s">
        <v>83</v>
      </c>
      <c r="M4148" s="21">
        <v>46607</v>
      </c>
      <c r="N4148">
        <v>2021</v>
      </c>
      <c r="O4148">
        <v>5</v>
      </c>
      <c r="P4148" s="17" t="s">
        <v>145</v>
      </c>
      <c r="Q4148" t="b" cm="1">
        <f t="array" ref="Q4148">IF(Table1__2[[#This Row],[Product]]="Men's",Male)</f>
        <v>0</v>
      </c>
      <c r="R4148" t="str">
        <f>IF(Table1__2[[#This Row],[Product]]="Men's Street Footwear","Male","Female")</f>
        <v>Female</v>
      </c>
    </row>
    <row r="4149" spans="1:18" x14ac:dyDescent="0.25">
      <c r="A4149" s="17" t="s">
        <v>34</v>
      </c>
      <c r="B4149">
        <v>1189833</v>
      </c>
      <c r="C4149" s="20">
        <v>44322</v>
      </c>
      <c r="D4149" s="17" t="s">
        <v>31</v>
      </c>
      <c r="E4149" s="17" t="s">
        <v>32</v>
      </c>
      <c r="F4149" s="17" t="s">
        <v>35</v>
      </c>
      <c r="G4149" s="17" t="s">
        <v>22</v>
      </c>
      <c r="H4149">
        <v>61</v>
      </c>
      <c r="I4149">
        <v>189</v>
      </c>
      <c r="J4149">
        <v>1152.9000000000001</v>
      </c>
      <c r="K4149">
        <v>403.51499999999999</v>
      </c>
      <c r="L4149" s="17" t="s">
        <v>83</v>
      </c>
      <c r="M4149" s="21">
        <v>46608</v>
      </c>
      <c r="N4149">
        <v>2021</v>
      </c>
      <c r="O4149">
        <v>5</v>
      </c>
      <c r="P4149" s="17" t="s">
        <v>145</v>
      </c>
      <c r="Q4149" t="b" cm="1">
        <f t="array" ref="Q4149">IF(Table1__2[[#This Row],[Product]]="Men's",Male)</f>
        <v>0</v>
      </c>
      <c r="R4149" t="str">
        <f>IF(Table1__2[[#This Row],[Product]]="Men's Street Footwear","Male","Female")</f>
        <v>Female</v>
      </c>
    </row>
    <row r="4150" spans="1:18" x14ac:dyDescent="0.25">
      <c r="A4150" s="17" t="s">
        <v>34</v>
      </c>
      <c r="B4150">
        <v>1189833</v>
      </c>
      <c r="C4150" s="20">
        <v>44323</v>
      </c>
      <c r="D4150" s="17" t="s">
        <v>31</v>
      </c>
      <c r="E4150" s="17" t="s">
        <v>32</v>
      </c>
      <c r="F4150" s="17" t="s">
        <v>35</v>
      </c>
      <c r="G4150" s="17" t="s">
        <v>16</v>
      </c>
      <c r="H4150">
        <v>47</v>
      </c>
      <c r="I4150">
        <v>213</v>
      </c>
      <c r="J4150">
        <v>1001.1</v>
      </c>
      <c r="K4150">
        <v>540.59400000000005</v>
      </c>
      <c r="L4150" s="17" t="s">
        <v>83</v>
      </c>
      <c r="M4150" s="21">
        <v>46609</v>
      </c>
      <c r="N4150">
        <v>2021</v>
      </c>
      <c r="O4150">
        <v>5</v>
      </c>
      <c r="P4150" s="17" t="s">
        <v>145</v>
      </c>
      <c r="Q4150" t="b" cm="1">
        <f t="array" ref="Q4150">IF(Table1__2[[#This Row],[Product]]="Men's",Male)</f>
        <v>0</v>
      </c>
      <c r="R4150" t="str">
        <f>IF(Table1__2[[#This Row],[Product]]="Men's Street Footwear","Male","Female")</f>
        <v>Male</v>
      </c>
    </row>
    <row r="4151" spans="1:18" x14ac:dyDescent="0.25">
      <c r="A4151" s="17" t="s">
        <v>34</v>
      </c>
      <c r="B4151">
        <v>1189833</v>
      </c>
      <c r="C4151" s="20">
        <v>44324</v>
      </c>
      <c r="D4151" s="17" t="s">
        <v>31</v>
      </c>
      <c r="E4151" s="17" t="s">
        <v>32</v>
      </c>
      <c r="F4151" s="17" t="s">
        <v>35</v>
      </c>
      <c r="G4151" s="17" t="s">
        <v>18</v>
      </c>
      <c r="H4151">
        <v>50</v>
      </c>
      <c r="I4151">
        <v>247</v>
      </c>
      <c r="J4151">
        <v>1235</v>
      </c>
      <c r="K4151">
        <v>456.95</v>
      </c>
      <c r="L4151" s="17" t="s">
        <v>83</v>
      </c>
      <c r="M4151" s="21">
        <v>46610</v>
      </c>
      <c r="N4151">
        <v>2021</v>
      </c>
      <c r="O4151">
        <v>5</v>
      </c>
      <c r="P4151" s="17" t="s">
        <v>145</v>
      </c>
      <c r="Q4151" t="b" cm="1">
        <f t="array" ref="Q4151">IF(Table1__2[[#This Row],[Product]]="Men's",Male)</f>
        <v>0</v>
      </c>
      <c r="R4151" t="str">
        <f>IF(Table1__2[[#This Row],[Product]]="Men's Street Footwear","Male","Female")</f>
        <v>Female</v>
      </c>
    </row>
    <row r="4152" spans="1:18" x14ac:dyDescent="0.25">
      <c r="A4152" s="17" t="s">
        <v>34</v>
      </c>
      <c r="B4152">
        <v>1189833</v>
      </c>
      <c r="C4152" s="20">
        <v>44325</v>
      </c>
      <c r="D4152" s="17" t="s">
        <v>31</v>
      </c>
      <c r="E4152" s="17" t="s">
        <v>32</v>
      </c>
      <c r="F4152" s="17" t="s">
        <v>35</v>
      </c>
      <c r="G4152" s="17" t="s">
        <v>19</v>
      </c>
      <c r="H4152">
        <v>46</v>
      </c>
      <c r="I4152">
        <v>196</v>
      </c>
      <c r="J4152">
        <v>901.6</v>
      </c>
      <c r="K4152">
        <v>450.8</v>
      </c>
      <c r="L4152" s="17" t="s">
        <v>83</v>
      </c>
      <c r="M4152" s="21">
        <v>46611</v>
      </c>
      <c r="N4152">
        <v>2021</v>
      </c>
      <c r="O4152">
        <v>5</v>
      </c>
      <c r="P4152" s="17" t="s">
        <v>145</v>
      </c>
      <c r="Q4152" t="b" cm="1">
        <f t="array" ref="Q4152">IF(Table1__2[[#This Row],[Product]]="Men's",Male)</f>
        <v>0</v>
      </c>
      <c r="R4152" t="str">
        <f>IF(Table1__2[[#This Row],[Product]]="Men's Street Footwear","Male","Female")</f>
        <v>Female</v>
      </c>
    </row>
    <row r="4153" spans="1:18" x14ac:dyDescent="0.25">
      <c r="A4153" s="17" t="s">
        <v>34</v>
      </c>
      <c r="B4153">
        <v>1189833</v>
      </c>
      <c r="C4153" s="20">
        <v>44326</v>
      </c>
      <c r="D4153" s="17" t="s">
        <v>31</v>
      </c>
      <c r="E4153" s="17" t="s">
        <v>32</v>
      </c>
      <c r="F4153" s="17" t="s">
        <v>35</v>
      </c>
      <c r="G4153" s="17" t="s">
        <v>20</v>
      </c>
      <c r="H4153">
        <v>46</v>
      </c>
      <c r="I4153">
        <v>176</v>
      </c>
      <c r="J4153">
        <v>809.6</v>
      </c>
      <c r="K4153">
        <v>404.8</v>
      </c>
      <c r="L4153" s="17" t="s">
        <v>83</v>
      </c>
      <c r="M4153" s="21">
        <v>46612</v>
      </c>
      <c r="N4153">
        <v>2021</v>
      </c>
      <c r="O4153">
        <v>5</v>
      </c>
      <c r="P4153" s="17" t="s">
        <v>145</v>
      </c>
      <c r="Q4153" t="b" cm="1">
        <f t="array" ref="Q4153">IF(Table1__2[[#This Row],[Product]]="Men's",Male)</f>
        <v>0</v>
      </c>
      <c r="R4153" t="str">
        <f>IF(Table1__2[[#This Row],[Product]]="Men's Street Footwear","Male","Female")</f>
        <v>Female</v>
      </c>
    </row>
    <row r="4154" spans="1:18" x14ac:dyDescent="0.25">
      <c r="A4154" s="17" t="s">
        <v>34</v>
      </c>
      <c r="B4154">
        <v>1189833</v>
      </c>
      <c r="C4154" s="20">
        <v>44327</v>
      </c>
      <c r="D4154" s="17" t="s">
        <v>31</v>
      </c>
      <c r="E4154" s="17" t="s">
        <v>32</v>
      </c>
      <c r="F4154" s="17" t="s">
        <v>35</v>
      </c>
      <c r="G4154" s="17" t="s">
        <v>21</v>
      </c>
      <c r="H4154">
        <v>58</v>
      </c>
      <c r="I4154">
        <v>163</v>
      </c>
      <c r="J4154">
        <v>945.4</v>
      </c>
      <c r="K4154">
        <v>633.41800000000001</v>
      </c>
      <c r="L4154" s="17" t="s">
        <v>83</v>
      </c>
      <c r="M4154" s="21">
        <v>46613</v>
      </c>
      <c r="N4154">
        <v>2021</v>
      </c>
      <c r="O4154">
        <v>5</v>
      </c>
      <c r="P4154" s="17" t="s">
        <v>145</v>
      </c>
      <c r="Q4154" t="b" cm="1">
        <f t="array" ref="Q4154">IF(Table1__2[[#This Row],[Product]]="Men's",Male)</f>
        <v>0</v>
      </c>
      <c r="R4154" t="str">
        <f>IF(Table1__2[[#This Row],[Product]]="Men's Street Footwear","Male","Female")</f>
        <v>Female</v>
      </c>
    </row>
    <row r="4155" spans="1:18" x14ac:dyDescent="0.25">
      <c r="A4155" s="17" t="s">
        <v>34</v>
      </c>
      <c r="B4155">
        <v>1189833</v>
      </c>
      <c r="C4155" s="20">
        <v>44328</v>
      </c>
      <c r="D4155" s="17" t="s">
        <v>31</v>
      </c>
      <c r="E4155" s="17" t="s">
        <v>32</v>
      </c>
      <c r="F4155" s="17" t="s">
        <v>35</v>
      </c>
      <c r="G4155" s="17" t="s">
        <v>22</v>
      </c>
      <c r="H4155">
        <v>59</v>
      </c>
      <c r="I4155">
        <v>189</v>
      </c>
      <c r="J4155">
        <v>1115.0999999999999</v>
      </c>
      <c r="K4155">
        <v>345.68099999999998</v>
      </c>
      <c r="L4155" s="17" t="s">
        <v>83</v>
      </c>
      <c r="M4155" s="21">
        <v>46614</v>
      </c>
      <c r="N4155">
        <v>2021</v>
      </c>
      <c r="O4155">
        <v>5</v>
      </c>
      <c r="P4155" s="17" t="s">
        <v>145</v>
      </c>
      <c r="Q4155" t="b" cm="1">
        <f t="array" ref="Q4155">IF(Table1__2[[#This Row],[Product]]="Men's",Male)</f>
        <v>0</v>
      </c>
      <c r="R4155" t="str">
        <f>IF(Table1__2[[#This Row],[Product]]="Men's Street Footwear","Male","Female")</f>
        <v>Female</v>
      </c>
    </row>
    <row r="4156" spans="1:18" x14ac:dyDescent="0.25">
      <c r="A4156" s="17" t="s">
        <v>34</v>
      </c>
      <c r="B4156">
        <v>1189833</v>
      </c>
      <c r="C4156" s="20">
        <v>44329</v>
      </c>
      <c r="D4156" s="17" t="s">
        <v>31</v>
      </c>
      <c r="E4156" s="17" t="s">
        <v>32</v>
      </c>
      <c r="F4156" s="17" t="s">
        <v>35</v>
      </c>
      <c r="G4156" s="17" t="s">
        <v>16</v>
      </c>
      <c r="H4156">
        <v>49</v>
      </c>
      <c r="I4156">
        <v>224</v>
      </c>
      <c r="J4156">
        <v>1097.5999999999999</v>
      </c>
      <c r="K4156">
        <v>548.79999999999995</v>
      </c>
      <c r="L4156" s="17" t="s">
        <v>83</v>
      </c>
      <c r="M4156" s="21">
        <v>46615</v>
      </c>
      <c r="N4156">
        <v>2021</v>
      </c>
      <c r="O4156">
        <v>5</v>
      </c>
      <c r="P4156" s="17" t="s">
        <v>145</v>
      </c>
      <c r="Q4156" t="b" cm="1">
        <f t="array" ref="Q4156">IF(Table1__2[[#This Row],[Product]]="Men's",Male)</f>
        <v>0</v>
      </c>
      <c r="R4156" t="str">
        <f>IF(Table1__2[[#This Row],[Product]]="Men's Street Footwear","Male","Female")</f>
        <v>Male</v>
      </c>
    </row>
    <row r="4157" spans="1:18" x14ac:dyDescent="0.25">
      <c r="A4157" s="17" t="s">
        <v>34</v>
      </c>
      <c r="B4157">
        <v>1189833</v>
      </c>
      <c r="C4157" s="20">
        <v>44330</v>
      </c>
      <c r="D4157" s="17" t="s">
        <v>31</v>
      </c>
      <c r="E4157" s="17" t="s">
        <v>32</v>
      </c>
      <c r="F4157" s="17" t="s">
        <v>35</v>
      </c>
      <c r="G4157" s="17" t="s">
        <v>18</v>
      </c>
      <c r="H4157">
        <v>51</v>
      </c>
      <c r="I4157">
        <v>232</v>
      </c>
      <c r="J4157">
        <v>1183.2</v>
      </c>
      <c r="K4157">
        <v>425.952</v>
      </c>
      <c r="L4157" s="17" t="s">
        <v>83</v>
      </c>
      <c r="M4157" s="21">
        <v>46616</v>
      </c>
      <c r="N4157">
        <v>2021</v>
      </c>
      <c r="O4157">
        <v>5</v>
      </c>
      <c r="P4157" s="17" t="s">
        <v>145</v>
      </c>
      <c r="Q4157" t="b" cm="1">
        <f t="array" ref="Q4157">IF(Table1__2[[#This Row],[Product]]="Men's",Male)</f>
        <v>0</v>
      </c>
      <c r="R4157" t="str">
        <f>IF(Table1__2[[#This Row],[Product]]="Men's Street Footwear","Male","Female")</f>
        <v>Female</v>
      </c>
    </row>
    <row r="4158" spans="1:18" x14ac:dyDescent="0.25">
      <c r="A4158" s="17" t="s">
        <v>34</v>
      </c>
      <c r="B4158">
        <v>1189833</v>
      </c>
      <c r="C4158" s="20">
        <v>44331</v>
      </c>
      <c r="D4158" s="17" t="s">
        <v>31</v>
      </c>
      <c r="E4158" s="17" t="s">
        <v>32</v>
      </c>
      <c r="F4158" s="17" t="s">
        <v>35</v>
      </c>
      <c r="G4158" s="17" t="s">
        <v>19</v>
      </c>
      <c r="H4158">
        <v>49</v>
      </c>
      <c r="I4158">
        <v>176</v>
      </c>
      <c r="J4158">
        <v>862.4</v>
      </c>
      <c r="K4158">
        <v>439.82400000000001</v>
      </c>
      <c r="L4158" s="17" t="s">
        <v>83</v>
      </c>
      <c r="M4158" s="21">
        <v>46617</v>
      </c>
      <c r="N4158">
        <v>2021</v>
      </c>
      <c r="O4158">
        <v>5</v>
      </c>
      <c r="P4158" s="17" t="s">
        <v>145</v>
      </c>
      <c r="Q4158" t="b" cm="1">
        <f t="array" ref="Q4158">IF(Table1__2[[#This Row],[Product]]="Men's",Male)</f>
        <v>0</v>
      </c>
      <c r="R4158" t="str">
        <f>IF(Table1__2[[#This Row],[Product]]="Men's Street Footwear","Male","Female")</f>
        <v>Female</v>
      </c>
    </row>
    <row r="4159" spans="1:18" x14ac:dyDescent="0.25">
      <c r="A4159" s="17" t="s">
        <v>34</v>
      </c>
      <c r="B4159">
        <v>1189833</v>
      </c>
      <c r="C4159" s="20">
        <v>44332</v>
      </c>
      <c r="D4159" s="17" t="s">
        <v>31</v>
      </c>
      <c r="E4159" s="17" t="s">
        <v>32</v>
      </c>
      <c r="F4159" s="17" t="s">
        <v>35</v>
      </c>
      <c r="G4159" s="17" t="s">
        <v>20</v>
      </c>
      <c r="H4159">
        <v>48</v>
      </c>
      <c r="I4159">
        <v>175</v>
      </c>
      <c r="J4159">
        <v>840</v>
      </c>
      <c r="K4159">
        <v>378</v>
      </c>
      <c r="L4159" s="17" t="s">
        <v>83</v>
      </c>
      <c r="M4159" s="21">
        <v>46618</v>
      </c>
      <c r="N4159">
        <v>2021</v>
      </c>
      <c r="O4159">
        <v>5</v>
      </c>
      <c r="P4159" s="17" t="s">
        <v>145</v>
      </c>
      <c r="Q4159" t="b" cm="1">
        <f t="array" ref="Q4159">IF(Table1__2[[#This Row],[Product]]="Men's",Male)</f>
        <v>0</v>
      </c>
      <c r="R4159" t="str">
        <f>IF(Table1__2[[#This Row],[Product]]="Men's Street Footwear","Male","Female")</f>
        <v>Female</v>
      </c>
    </row>
    <row r="4160" spans="1:18" x14ac:dyDescent="0.25">
      <c r="A4160" s="17" t="s">
        <v>34</v>
      </c>
      <c r="B4160">
        <v>1189833</v>
      </c>
      <c r="C4160" s="20">
        <v>44333</v>
      </c>
      <c r="D4160" s="17" t="s">
        <v>31</v>
      </c>
      <c r="E4160" s="17" t="s">
        <v>32</v>
      </c>
      <c r="F4160" s="17" t="s">
        <v>35</v>
      </c>
      <c r="G4160" s="17" t="s">
        <v>21</v>
      </c>
      <c r="H4160">
        <v>56</v>
      </c>
      <c r="I4160">
        <v>174</v>
      </c>
      <c r="J4160">
        <v>974.4</v>
      </c>
      <c r="K4160">
        <v>662.59199999999998</v>
      </c>
      <c r="L4160" s="17" t="s">
        <v>83</v>
      </c>
      <c r="M4160" s="21">
        <v>46619</v>
      </c>
      <c r="N4160">
        <v>2021</v>
      </c>
      <c r="O4160">
        <v>5</v>
      </c>
      <c r="P4160" s="17" t="s">
        <v>145</v>
      </c>
      <c r="Q4160" t="b" cm="1">
        <f t="array" ref="Q4160">IF(Table1__2[[#This Row],[Product]]="Men's",Male)</f>
        <v>0</v>
      </c>
      <c r="R4160" t="str">
        <f>IF(Table1__2[[#This Row],[Product]]="Men's Street Footwear","Male","Female")</f>
        <v>Female</v>
      </c>
    </row>
    <row r="4161" spans="1:18" x14ac:dyDescent="0.25">
      <c r="A4161" s="17" t="s">
        <v>34</v>
      </c>
      <c r="B4161">
        <v>1189833</v>
      </c>
      <c r="C4161" s="20">
        <v>44334</v>
      </c>
      <c r="D4161" s="17" t="s">
        <v>31</v>
      </c>
      <c r="E4161" s="17" t="s">
        <v>32</v>
      </c>
      <c r="F4161" s="17" t="s">
        <v>35</v>
      </c>
      <c r="G4161" s="17" t="s">
        <v>22</v>
      </c>
      <c r="H4161">
        <v>62</v>
      </c>
      <c r="I4161">
        <v>176</v>
      </c>
      <c r="J4161">
        <v>1091.2</v>
      </c>
      <c r="K4161">
        <v>381.92</v>
      </c>
      <c r="L4161" s="17" t="s">
        <v>83</v>
      </c>
      <c r="M4161" s="21">
        <v>46620</v>
      </c>
      <c r="N4161">
        <v>2021</v>
      </c>
      <c r="O4161">
        <v>5</v>
      </c>
      <c r="P4161" s="17" t="s">
        <v>145</v>
      </c>
      <c r="Q4161" t="b" cm="1">
        <f t="array" ref="Q4161">IF(Table1__2[[#This Row],[Product]]="Men's",Male)</f>
        <v>0</v>
      </c>
      <c r="R4161" t="str">
        <f>IF(Table1__2[[#This Row],[Product]]="Men's Street Footwear","Male","Female")</f>
        <v>Female</v>
      </c>
    </row>
    <row r="4162" spans="1:18" x14ac:dyDescent="0.25">
      <c r="A4162" s="17" t="s">
        <v>34</v>
      </c>
      <c r="B4162">
        <v>1189833</v>
      </c>
      <c r="C4162" s="20">
        <v>44335</v>
      </c>
      <c r="D4162" s="17" t="s">
        <v>31</v>
      </c>
      <c r="E4162" s="17" t="s">
        <v>32</v>
      </c>
      <c r="F4162" s="17" t="s">
        <v>35</v>
      </c>
      <c r="G4162" s="17" t="s">
        <v>16</v>
      </c>
      <c r="H4162">
        <v>49</v>
      </c>
      <c r="I4162">
        <v>231</v>
      </c>
      <c r="J4162">
        <v>1131.9000000000001</v>
      </c>
      <c r="K4162">
        <v>565.95000000000005</v>
      </c>
      <c r="L4162" s="17" t="s">
        <v>83</v>
      </c>
      <c r="M4162" s="21">
        <v>46621</v>
      </c>
      <c r="N4162">
        <v>2021</v>
      </c>
      <c r="O4162">
        <v>5</v>
      </c>
      <c r="P4162" s="17" t="s">
        <v>145</v>
      </c>
      <c r="Q4162" t="b" cm="1">
        <f t="array" ref="Q4162">IF(Table1__2[[#This Row],[Product]]="Men's",Male)</f>
        <v>0</v>
      </c>
      <c r="R4162" t="str">
        <f>IF(Table1__2[[#This Row],[Product]]="Men's Street Footwear","Male","Female")</f>
        <v>Male</v>
      </c>
    </row>
    <row r="4163" spans="1:18" x14ac:dyDescent="0.25">
      <c r="A4163" s="17" t="s">
        <v>34</v>
      </c>
      <c r="B4163">
        <v>1189833</v>
      </c>
      <c r="C4163" s="20">
        <v>44336</v>
      </c>
      <c r="D4163" s="17" t="s">
        <v>31</v>
      </c>
      <c r="E4163" s="17" t="s">
        <v>32</v>
      </c>
      <c r="F4163" s="17" t="s">
        <v>35</v>
      </c>
      <c r="G4163" s="17" t="s">
        <v>18</v>
      </c>
      <c r="H4163">
        <v>54</v>
      </c>
      <c r="I4163">
        <v>215</v>
      </c>
      <c r="J4163">
        <v>1161</v>
      </c>
      <c r="K4163">
        <v>441.18</v>
      </c>
      <c r="L4163" s="17" t="s">
        <v>83</v>
      </c>
      <c r="M4163" s="21">
        <v>46622</v>
      </c>
      <c r="N4163">
        <v>2021</v>
      </c>
      <c r="O4163">
        <v>5</v>
      </c>
      <c r="P4163" s="17" t="s">
        <v>145</v>
      </c>
      <c r="Q4163" t="b" cm="1">
        <f t="array" ref="Q4163">IF(Table1__2[[#This Row],[Product]]="Men's",Male)</f>
        <v>0</v>
      </c>
      <c r="R4163" t="str">
        <f>IF(Table1__2[[#This Row],[Product]]="Men's Street Footwear","Male","Female")</f>
        <v>Female</v>
      </c>
    </row>
    <row r="4164" spans="1:18" x14ac:dyDescent="0.25">
      <c r="A4164" s="17" t="s">
        <v>34</v>
      </c>
      <c r="B4164">
        <v>1189833</v>
      </c>
      <c r="C4164" s="20">
        <v>44337</v>
      </c>
      <c r="D4164" s="17" t="s">
        <v>31</v>
      </c>
      <c r="E4164" s="17" t="s">
        <v>32</v>
      </c>
      <c r="F4164" s="17" t="s">
        <v>35</v>
      </c>
      <c r="G4164" s="17" t="s">
        <v>19</v>
      </c>
      <c r="H4164">
        <v>47</v>
      </c>
      <c r="I4164">
        <v>169</v>
      </c>
      <c r="J4164">
        <v>794.3</v>
      </c>
      <c r="K4164">
        <v>397.15</v>
      </c>
      <c r="L4164" s="17" t="s">
        <v>83</v>
      </c>
      <c r="M4164" s="21">
        <v>46623</v>
      </c>
      <c r="N4164">
        <v>2021</v>
      </c>
      <c r="O4164">
        <v>5</v>
      </c>
      <c r="P4164" s="17" t="s">
        <v>145</v>
      </c>
      <c r="Q4164" t="b" cm="1">
        <f t="array" ref="Q4164">IF(Table1__2[[#This Row],[Product]]="Men's",Male)</f>
        <v>0</v>
      </c>
      <c r="R4164" t="str">
        <f>IF(Table1__2[[#This Row],[Product]]="Men's Street Footwear","Male","Female")</f>
        <v>Female</v>
      </c>
    </row>
    <row r="4165" spans="1:18" x14ac:dyDescent="0.25">
      <c r="A4165" s="17" t="s">
        <v>34</v>
      </c>
      <c r="B4165">
        <v>1189833</v>
      </c>
      <c r="C4165" s="20">
        <v>44338</v>
      </c>
      <c r="D4165" s="17" t="s">
        <v>31</v>
      </c>
      <c r="E4165" s="17" t="s">
        <v>32</v>
      </c>
      <c r="F4165" s="17" t="s">
        <v>35</v>
      </c>
      <c r="G4165" s="17" t="s">
        <v>20</v>
      </c>
      <c r="H4165">
        <v>47</v>
      </c>
      <c r="I4165">
        <v>176</v>
      </c>
      <c r="J4165">
        <v>827.2</v>
      </c>
      <c r="K4165">
        <v>372.24</v>
      </c>
      <c r="L4165" s="17" t="s">
        <v>83</v>
      </c>
      <c r="M4165" s="21">
        <v>46624</v>
      </c>
      <c r="N4165">
        <v>2021</v>
      </c>
      <c r="O4165">
        <v>5</v>
      </c>
      <c r="P4165" s="17" t="s">
        <v>145</v>
      </c>
      <c r="Q4165" t="b" cm="1">
        <f t="array" ref="Q4165">IF(Table1__2[[#This Row],[Product]]="Men's",Male)</f>
        <v>0</v>
      </c>
      <c r="R4165" t="str">
        <f>IF(Table1__2[[#This Row],[Product]]="Men's Street Footwear","Male","Female")</f>
        <v>Female</v>
      </c>
    </row>
    <row r="4166" spans="1:18" x14ac:dyDescent="0.25">
      <c r="A4166" s="17" t="s">
        <v>34</v>
      </c>
      <c r="B4166">
        <v>1189833</v>
      </c>
      <c r="C4166" s="20">
        <v>44339</v>
      </c>
      <c r="D4166" s="17" t="s">
        <v>31</v>
      </c>
      <c r="E4166" s="17" t="s">
        <v>32</v>
      </c>
      <c r="F4166" s="17" t="s">
        <v>35</v>
      </c>
      <c r="G4166" s="17" t="s">
        <v>21</v>
      </c>
      <c r="H4166">
        <v>55</v>
      </c>
      <c r="I4166">
        <v>174</v>
      </c>
      <c r="J4166">
        <v>957</v>
      </c>
      <c r="K4166">
        <v>660.33</v>
      </c>
      <c r="L4166" s="17" t="s">
        <v>83</v>
      </c>
      <c r="M4166" s="21">
        <v>46625</v>
      </c>
      <c r="N4166">
        <v>2021</v>
      </c>
      <c r="O4166">
        <v>5</v>
      </c>
      <c r="P4166" s="17" t="s">
        <v>145</v>
      </c>
      <c r="Q4166" t="b" cm="1">
        <f t="array" ref="Q4166">IF(Table1__2[[#This Row],[Product]]="Men's",Male)</f>
        <v>0</v>
      </c>
      <c r="R4166" t="str">
        <f>IF(Table1__2[[#This Row],[Product]]="Men's Street Footwear","Male","Female")</f>
        <v>Female</v>
      </c>
    </row>
    <row r="4167" spans="1:18" x14ac:dyDescent="0.25">
      <c r="A4167" s="17" t="s">
        <v>34</v>
      </c>
      <c r="B4167">
        <v>1189833</v>
      </c>
      <c r="C4167" s="20">
        <v>44340</v>
      </c>
      <c r="D4167" s="17" t="s">
        <v>31</v>
      </c>
      <c r="E4167" s="17" t="s">
        <v>32</v>
      </c>
      <c r="F4167" s="17" t="s">
        <v>35</v>
      </c>
      <c r="G4167" s="17" t="s">
        <v>22</v>
      </c>
      <c r="H4167">
        <v>59</v>
      </c>
      <c r="I4167">
        <v>189</v>
      </c>
      <c r="J4167">
        <v>1115.0999999999999</v>
      </c>
      <c r="K4167">
        <v>379.13400000000001</v>
      </c>
      <c r="L4167" s="17" t="s">
        <v>83</v>
      </c>
      <c r="M4167" s="21">
        <v>46626</v>
      </c>
      <c r="N4167">
        <v>2021</v>
      </c>
      <c r="O4167">
        <v>5</v>
      </c>
      <c r="P4167" s="17" t="s">
        <v>145</v>
      </c>
      <c r="Q4167" t="b" cm="1">
        <f t="array" ref="Q4167">IF(Table1__2[[#This Row],[Product]]="Men's",Male)</f>
        <v>0</v>
      </c>
      <c r="R4167" t="str">
        <f>IF(Table1__2[[#This Row],[Product]]="Men's Street Footwear","Male","Female")</f>
        <v>Female</v>
      </c>
    </row>
    <row r="4168" spans="1:18" x14ac:dyDescent="0.25">
      <c r="A4168" s="17" t="s">
        <v>34</v>
      </c>
      <c r="B4168">
        <v>1189833</v>
      </c>
      <c r="C4168" s="20">
        <v>44341</v>
      </c>
      <c r="D4168" s="17" t="s">
        <v>31</v>
      </c>
      <c r="E4168" s="17" t="s">
        <v>32</v>
      </c>
      <c r="F4168" s="17" t="s">
        <v>35</v>
      </c>
      <c r="G4168" s="17" t="s">
        <v>16</v>
      </c>
      <c r="H4168">
        <v>49</v>
      </c>
      <c r="I4168">
        <v>225</v>
      </c>
      <c r="J4168">
        <v>1102.5</v>
      </c>
      <c r="K4168">
        <v>562.27499999999998</v>
      </c>
      <c r="L4168" s="17" t="s">
        <v>83</v>
      </c>
      <c r="M4168" s="21">
        <v>46627</v>
      </c>
      <c r="N4168">
        <v>2021</v>
      </c>
      <c r="O4168">
        <v>5</v>
      </c>
      <c r="P4168" s="17" t="s">
        <v>145</v>
      </c>
      <c r="Q4168" t="b" cm="1">
        <f t="array" ref="Q4168">IF(Table1__2[[#This Row],[Product]]="Men's",Male)</f>
        <v>0</v>
      </c>
      <c r="R4168" t="str">
        <f>IF(Table1__2[[#This Row],[Product]]="Men's Street Footwear","Male","Female")</f>
        <v>Male</v>
      </c>
    </row>
    <row r="4169" spans="1:18" x14ac:dyDescent="0.25">
      <c r="A4169" s="17" t="s">
        <v>34</v>
      </c>
      <c r="B4169">
        <v>1189833</v>
      </c>
      <c r="C4169" s="20">
        <v>44342</v>
      </c>
      <c r="D4169" s="17" t="s">
        <v>31</v>
      </c>
      <c r="E4169" s="17" t="s">
        <v>32</v>
      </c>
      <c r="F4169" s="17" t="s">
        <v>35</v>
      </c>
      <c r="G4169" s="17" t="s">
        <v>18</v>
      </c>
      <c r="H4169">
        <v>50</v>
      </c>
      <c r="I4169">
        <v>243</v>
      </c>
      <c r="J4169">
        <v>1215</v>
      </c>
      <c r="K4169">
        <v>461.7</v>
      </c>
      <c r="L4169" s="17" t="s">
        <v>83</v>
      </c>
      <c r="M4169" s="21">
        <v>46628</v>
      </c>
      <c r="N4169">
        <v>2021</v>
      </c>
      <c r="O4169">
        <v>5</v>
      </c>
      <c r="P4169" s="17" t="s">
        <v>145</v>
      </c>
      <c r="Q4169" t="b" cm="1">
        <f t="array" ref="Q4169">IF(Table1__2[[#This Row],[Product]]="Men's",Male)</f>
        <v>0</v>
      </c>
      <c r="R4169" t="str">
        <f>IF(Table1__2[[#This Row],[Product]]="Men's Street Footwear","Male","Female")</f>
        <v>Female</v>
      </c>
    </row>
    <row r="4170" spans="1:18" x14ac:dyDescent="0.25">
      <c r="A4170" s="17" t="s">
        <v>34</v>
      </c>
      <c r="B4170">
        <v>1189833</v>
      </c>
      <c r="C4170" s="20">
        <v>44343</v>
      </c>
      <c r="D4170" s="17" t="s">
        <v>31</v>
      </c>
      <c r="E4170" s="17" t="s">
        <v>32</v>
      </c>
      <c r="F4170" s="17" t="s">
        <v>35</v>
      </c>
      <c r="G4170" s="17" t="s">
        <v>19</v>
      </c>
      <c r="H4170">
        <v>46</v>
      </c>
      <c r="I4170">
        <v>182</v>
      </c>
      <c r="J4170">
        <v>837.2</v>
      </c>
      <c r="K4170">
        <v>452.08800000000002</v>
      </c>
      <c r="L4170" s="17" t="s">
        <v>83</v>
      </c>
      <c r="M4170" s="21">
        <v>46629</v>
      </c>
      <c r="N4170">
        <v>2021</v>
      </c>
      <c r="O4170">
        <v>5</v>
      </c>
      <c r="P4170" s="17" t="s">
        <v>145</v>
      </c>
      <c r="Q4170" t="b" cm="1">
        <f t="array" ref="Q4170">IF(Table1__2[[#This Row],[Product]]="Men's",Male)</f>
        <v>0</v>
      </c>
      <c r="R4170" t="str">
        <f>IF(Table1__2[[#This Row],[Product]]="Men's Street Footwear","Male","Female")</f>
        <v>Female</v>
      </c>
    </row>
    <row r="4171" spans="1:18" x14ac:dyDescent="0.25">
      <c r="A4171" s="17" t="s">
        <v>34</v>
      </c>
      <c r="B4171">
        <v>1189833</v>
      </c>
      <c r="C4171" s="20">
        <v>44344</v>
      </c>
      <c r="D4171" s="17" t="s">
        <v>31</v>
      </c>
      <c r="E4171" s="17" t="s">
        <v>32</v>
      </c>
      <c r="F4171" s="17" t="s">
        <v>35</v>
      </c>
      <c r="G4171" s="17" t="s">
        <v>20</v>
      </c>
      <c r="H4171">
        <v>49</v>
      </c>
      <c r="I4171">
        <v>210</v>
      </c>
      <c r="J4171">
        <v>1029</v>
      </c>
      <c r="K4171">
        <v>514.5</v>
      </c>
      <c r="L4171" s="17" t="s">
        <v>83</v>
      </c>
      <c r="M4171" s="21">
        <v>46630</v>
      </c>
      <c r="N4171">
        <v>2021</v>
      </c>
      <c r="O4171">
        <v>5</v>
      </c>
      <c r="P4171" s="17" t="s">
        <v>145</v>
      </c>
      <c r="Q4171" t="b" cm="1">
        <f t="array" ref="Q4171">IF(Table1__2[[#This Row],[Product]]="Men's",Male)</f>
        <v>0</v>
      </c>
      <c r="R4171" t="str">
        <f>IF(Table1__2[[#This Row],[Product]]="Men's Street Footwear","Male","Female")</f>
        <v>Female</v>
      </c>
    </row>
    <row r="4172" spans="1:18" x14ac:dyDescent="0.25">
      <c r="A4172" s="17" t="s">
        <v>34</v>
      </c>
      <c r="B4172">
        <v>1189833</v>
      </c>
      <c r="C4172" s="20">
        <v>44345</v>
      </c>
      <c r="D4172" s="17" t="s">
        <v>31</v>
      </c>
      <c r="E4172" s="17" t="s">
        <v>32</v>
      </c>
      <c r="F4172" s="17" t="s">
        <v>35</v>
      </c>
      <c r="G4172" s="17" t="s">
        <v>21</v>
      </c>
      <c r="H4172">
        <v>55</v>
      </c>
      <c r="I4172">
        <v>156</v>
      </c>
      <c r="J4172">
        <v>858</v>
      </c>
      <c r="K4172">
        <v>557.70000000000005</v>
      </c>
      <c r="L4172" s="17" t="s">
        <v>83</v>
      </c>
      <c r="M4172" s="21">
        <v>46631</v>
      </c>
      <c r="N4172">
        <v>2021</v>
      </c>
      <c r="O4172">
        <v>5</v>
      </c>
      <c r="P4172" s="17" t="s">
        <v>145</v>
      </c>
      <c r="Q4172" t="b" cm="1">
        <f t="array" ref="Q4172">IF(Table1__2[[#This Row],[Product]]="Men's",Male)</f>
        <v>0</v>
      </c>
      <c r="R4172" t="str">
        <f>IF(Table1__2[[#This Row],[Product]]="Men's Street Footwear","Male","Female")</f>
        <v>Female</v>
      </c>
    </row>
    <row r="4173" spans="1:18" x14ac:dyDescent="0.25">
      <c r="A4173" s="17" t="s">
        <v>34</v>
      </c>
      <c r="B4173">
        <v>1189833</v>
      </c>
      <c r="C4173" s="20">
        <v>44346</v>
      </c>
      <c r="D4173" s="17" t="s">
        <v>31</v>
      </c>
      <c r="E4173" s="17" t="s">
        <v>32</v>
      </c>
      <c r="F4173" s="17" t="s">
        <v>35</v>
      </c>
      <c r="G4173" s="17" t="s">
        <v>22</v>
      </c>
      <c r="H4173">
        <v>59</v>
      </c>
      <c r="I4173">
        <v>196</v>
      </c>
      <c r="J4173">
        <v>1156.4000000000001</v>
      </c>
      <c r="K4173">
        <v>404.74</v>
      </c>
      <c r="L4173" s="17" t="s">
        <v>83</v>
      </c>
      <c r="M4173" s="21">
        <v>46632</v>
      </c>
      <c r="N4173">
        <v>2021</v>
      </c>
      <c r="O4173">
        <v>5</v>
      </c>
      <c r="P4173" s="17" t="s">
        <v>145</v>
      </c>
      <c r="Q4173" t="b" cm="1">
        <f t="array" ref="Q4173">IF(Table1__2[[#This Row],[Product]]="Men's",Male)</f>
        <v>0</v>
      </c>
      <c r="R4173" t="str">
        <f>IF(Table1__2[[#This Row],[Product]]="Men's Street Footwear","Male","Female")</f>
        <v>Female</v>
      </c>
    </row>
    <row r="4174" spans="1:18" x14ac:dyDescent="0.25">
      <c r="A4174" s="17" t="s">
        <v>13</v>
      </c>
      <c r="B4174">
        <v>1185732</v>
      </c>
      <c r="C4174" s="20">
        <v>44347</v>
      </c>
      <c r="D4174" s="17" t="s">
        <v>31</v>
      </c>
      <c r="E4174" s="17" t="s">
        <v>32</v>
      </c>
      <c r="F4174" s="17" t="s">
        <v>35</v>
      </c>
      <c r="G4174" s="17" t="s">
        <v>16</v>
      </c>
      <c r="H4174">
        <v>44</v>
      </c>
      <c r="I4174">
        <v>124</v>
      </c>
      <c r="J4174">
        <v>545.6</v>
      </c>
      <c r="K4174">
        <v>283.71199999999999</v>
      </c>
      <c r="L4174" s="17" t="s">
        <v>83</v>
      </c>
      <c r="M4174" s="21">
        <v>46633</v>
      </c>
      <c r="N4174">
        <v>2021</v>
      </c>
      <c r="O4174">
        <v>5</v>
      </c>
      <c r="P4174" s="17" t="s">
        <v>145</v>
      </c>
      <c r="Q4174" t="b" cm="1">
        <f t="array" ref="Q4174">IF(Table1__2[[#This Row],[Product]]="Men's",Male)</f>
        <v>0</v>
      </c>
      <c r="R4174" t="str">
        <f>IF(Table1__2[[#This Row],[Product]]="Men's Street Footwear","Male","Female")</f>
        <v>Male</v>
      </c>
    </row>
    <row r="4175" spans="1:18" x14ac:dyDescent="0.25">
      <c r="A4175" s="17" t="s">
        <v>13</v>
      </c>
      <c r="B4175">
        <v>1185732</v>
      </c>
      <c r="C4175" s="20">
        <v>44348</v>
      </c>
      <c r="D4175" s="17" t="s">
        <v>31</v>
      </c>
      <c r="E4175" s="17" t="s">
        <v>32</v>
      </c>
      <c r="F4175" s="17" t="s">
        <v>35</v>
      </c>
      <c r="G4175" s="17" t="s">
        <v>18</v>
      </c>
      <c r="H4175">
        <v>41</v>
      </c>
      <c r="I4175">
        <v>77</v>
      </c>
      <c r="J4175">
        <v>315.7</v>
      </c>
      <c r="K4175">
        <v>145.22200000000001</v>
      </c>
      <c r="L4175" s="17" t="s">
        <v>83</v>
      </c>
      <c r="M4175" s="21">
        <v>46634</v>
      </c>
      <c r="N4175">
        <v>2021</v>
      </c>
      <c r="O4175">
        <v>6</v>
      </c>
      <c r="P4175" s="17" t="s">
        <v>152</v>
      </c>
      <c r="Q4175" t="b" cm="1">
        <f t="array" ref="Q4175">IF(Table1__2[[#This Row],[Product]]="Men's",Male)</f>
        <v>0</v>
      </c>
      <c r="R4175" t="str">
        <f>IF(Table1__2[[#This Row],[Product]]="Men's Street Footwear","Male","Female")</f>
        <v>Female</v>
      </c>
    </row>
    <row r="4176" spans="1:18" x14ac:dyDescent="0.25">
      <c r="A4176" s="17" t="s">
        <v>13</v>
      </c>
      <c r="B4176">
        <v>1185732</v>
      </c>
      <c r="C4176" s="20">
        <v>44349</v>
      </c>
      <c r="D4176" s="17" t="s">
        <v>31</v>
      </c>
      <c r="E4176" s="17" t="s">
        <v>32</v>
      </c>
      <c r="F4176" s="17" t="s">
        <v>35</v>
      </c>
      <c r="G4176" s="17" t="s">
        <v>19</v>
      </c>
      <c r="H4176">
        <v>32</v>
      </c>
      <c r="I4176">
        <v>83</v>
      </c>
      <c r="J4176">
        <v>265.60000000000002</v>
      </c>
      <c r="K4176">
        <v>124.83199999999999</v>
      </c>
      <c r="L4176" s="17" t="s">
        <v>83</v>
      </c>
      <c r="M4176" s="21">
        <v>46635</v>
      </c>
      <c r="N4176">
        <v>2021</v>
      </c>
      <c r="O4176">
        <v>6</v>
      </c>
      <c r="P4176" s="17" t="s">
        <v>152</v>
      </c>
      <c r="Q4176" t="b" cm="1">
        <f t="array" ref="Q4176">IF(Table1__2[[#This Row],[Product]]="Men's",Male)</f>
        <v>0</v>
      </c>
      <c r="R4176" t="str">
        <f>IF(Table1__2[[#This Row],[Product]]="Men's Street Footwear","Male","Female")</f>
        <v>Female</v>
      </c>
    </row>
    <row r="4177" spans="1:18" x14ac:dyDescent="0.25">
      <c r="A4177" s="17" t="s">
        <v>13</v>
      </c>
      <c r="B4177">
        <v>1185732</v>
      </c>
      <c r="C4177" s="20">
        <v>44350</v>
      </c>
      <c r="D4177" s="17" t="s">
        <v>31</v>
      </c>
      <c r="E4177" s="17" t="s">
        <v>32</v>
      </c>
      <c r="F4177" s="17" t="s">
        <v>35</v>
      </c>
      <c r="G4177" s="17" t="s">
        <v>20</v>
      </c>
      <c r="H4177">
        <v>37</v>
      </c>
      <c r="I4177">
        <v>34</v>
      </c>
      <c r="J4177">
        <v>125.8</v>
      </c>
      <c r="K4177">
        <v>65.415999999999997</v>
      </c>
      <c r="L4177" s="17" t="s">
        <v>83</v>
      </c>
      <c r="M4177" s="21">
        <v>46636</v>
      </c>
      <c r="N4177">
        <v>2021</v>
      </c>
      <c r="O4177">
        <v>6</v>
      </c>
      <c r="P4177" s="17" t="s">
        <v>152</v>
      </c>
      <c r="Q4177" t="b" cm="1">
        <f t="array" ref="Q4177">IF(Table1__2[[#This Row],[Product]]="Men's",Male)</f>
        <v>0</v>
      </c>
      <c r="R4177" t="str">
        <f>IF(Table1__2[[#This Row],[Product]]="Men's Street Footwear","Male","Female")</f>
        <v>Female</v>
      </c>
    </row>
    <row r="4178" spans="1:18" x14ac:dyDescent="0.25">
      <c r="A4178" s="17" t="s">
        <v>13</v>
      </c>
      <c r="B4178">
        <v>1185732</v>
      </c>
      <c r="C4178" s="20">
        <v>44351</v>
      </c>
      <c r="D4178" s="17" t="s">
        <v>36</v>
      </c>
      <c r="E4178" s="17" t="s">
        <v>37</v>
      </c>
      <c r="F4178" s="17" t="s">
        <v>38</v>
      </c>
      <c r="G4178" s="17" t="s">
        <v>21</v>
      </c>
      <c r="H4178">
        <v>53</v>
      </c>
      <c r="I4178">
        <v>47</v>
      </c>
      <c r="J4178">
        <v>249.1</v>
      </c>
      <c r="K4178">
        <v>122.059</v>
      </c>
      <c r="L4178" s="17" t="s">
        <v>83</v>
      </c>
      <c r="M4178" s="21">
        <v>46637</v>
      </c>
      <c r="N4178">
        <v>2021</v>
      </c>
      <c r="O4178">
        <v>6</v>
      </c>
      <c r="P4178" s="17" t="s">
        <v>152</v>
      </c>
      <c r="Q4178" t="b" cm="1">
        <f t="array" ref="Q4178">IF(Table1__2[[#This Row],[Product]]="Men's",Male)</f>
        <v>0</v>
      </c>
      <c r="R4178" t="str">
        <f>IF(Table1__2[[#This Row],[Product]]="Men's Street Footwear","Male","Female")</f>
        <v>Female</v>
      </c>
    </row>
    <row r="4179" spans="1:18" x14ac:dyDescent="0.25">
      <c r="A4179" s="17" t="s">
        <v>13</v>
      </c>
      <c r="B4179">
        <v>1185732</v>
      </c>
      <c r="C4179" s="20">
        <v>44352</v>
      </c>
      <c r="D4179" s="17" t="s">
        <v>36</v>
      </c>
      <c r="E4179" s="17" t="s">
        <v>37</v>
      </c>
      <c r="F4179" s="17" t="s">
        <v>38</v>
      </c>
      <c r="G4179" s="17" t="s">
        <v>22</v>
      </c>
      <c r="H4179">
        <v>41</v>
      </c>
      <c r="I4179">
        <v>69</v>
      </c>
      <c r="J4179">
        <v>282.89999999999998</v>
      </c>
      <c r="K4179">
        <v>169.74</v>
      </c>
      <c r="L4179" s="17" t="s">
        <v>83</v>
      </c>
      <c r="M4179" s="21">
        <v>46638</v>
      </c>
      <c r="N4179">
        <v>2021</v>
      </c>
      <c r="O4179">
        <v>6</v>
      </c>
      <c r="P4179" s="17" t="s">
        <v>152</v>
      </c>
      <c r="Q4179" t="b" cm="1">
        <f t="array" ref="Q4179">IF(Table1__2[[#This Row],[Product]]="Men's",Male)</f>
        <v>0</v>
      </c>
      <c r="R4179" t="str">
        <f>IF(Table1__2[[#This Row],[Product]]="Men's Street Footwear","Male","Female")</f>
        <v>Female</v>
      </c>
    </row>
    <row r="4180" spans="1:18" x14ac:dyDescent="0.25">
      <c r="A4180" s="17" t="s">
        <v>13</v>
      </c>
      <c r="B4180">
        <v>1185732</v>
      </c>
      <c r="C4180" s="20">
        <v>44353</v>
      </c>
      <c r="D4180" s="17" t="s">
        <v>36</v>
      </c>
      <c r="E4180" s="17" t="s">
        <v>37</v>
      </c>
      <c r="F4180" s="17" t="s">
        <v>38</v>
      </c>
      <c r="G4180" s="17" t="s">
        <v>16</v>
      </c>
      <c r="H4180">
        <v>44</v>
      </c>
      <c r="I4180">
        <v>158</v>
      </c>
      <c r="J4180">
        <v>695.2</v>
      </c>
      <c r="K4180">
        <v>354.55200000000002</v>
      </c>
      <c r="L4180" s="17" t="s">
        <v>83</v>
      </c>
      <c r="M4180" s="21">
        <v>46639</v>
      </c>
      <c r="N4180">
        <v>2021</v>
      </c>
      <c r="O4180">
        <v>6</v>
      </c>
      <c r="P4180" s="17" t="s">
        <v>152</v>
      </c>
      <c r="Q4180" t="b" cm="1">
        <f t="array" ref="Q4180">IF(Table1__2[[#This Row],[Product]]="Men's",Male)</f>
        <v>0</v>
      </c>
      <c r="R4180" t="str">
        <f>IF(Table1__2[[#This Row],[Product]]="Men's Street Footwear","Male","Female")</f>
        <v>Male</v>
      </c>
    </row>
    <row r="4181" spans="1:18" x14ac:dyDescent="0.25">
      <c r="A4181" s="17" t="s">
        <v>13</v>
      </c>
      <c r="B4181">
        <v>1185732</v>
      </c>
      <c r="C4181" s="20">
        <v>44354</v>
      </c>
      <c r="D4181" s="17" t="s">
        <v>36</v>
      </c>
      <c r="E4181" s="17" t="s">
        <v>37</v>
      </c>
      <c r="F4181" s="17" t="s">
        <v>38</v>
      </c>
      <c r="G4181" s="17" t="s">
        <v>18</v>
      </c>
      <c r="H4181">
        <v>43</v>
      </c>
      <c r="I4181">
        <v>51</v>
      </c>
      <c r="J4181">
        <v>219.3</v>
      </c>
      <c r="K4181">
        <v>103.071</v>
      </c>
      <c r="L4181" s="17" t="s">
        <v>83</v>
      </c>
      <c r="M4181" s="21">
        <v>46640</v>
      </c>
      <c r="N4181">
        <v>2021</v>
      </c>
      <c r="O4181">
        <v>6</v>
      </c>
      <c r="P4181" s="17" t="s">
        <v>152</v>
      </c>
      <c r="Q4181" t="b" cm="1">
        <f t="array" ref="Q4181">IF(Table1__2[[#This Row],[Product]]="Men's",Male)</f>
        <v>0</v>
      </c>
      <c r="R4181" t="str">
        <f>IF(Table1__2[[#This Row],[Product]]="Men's Street Footwear","Male","Female")</f>
        <v>Female</v>
      </c>
    </row>
    <row r="4182" spans="1:18" x14ac:dyDescent="0.25">
      <c r="A4182" s="17" t="s">
        <v>13</v>
      </c>
      <c r="B4182">
        <v>1185732</v>
      </c>
      <c r="C4182" s="20">
        <v>44355</v>
      </c>
      <c r="D4182" s="17" t="s">
        <v>36</v>
      </c>
      <c r="E4182" s="17" t="s">
        <v>37</v>
      </c>
      <c r="F4182" s="17" t="s">
        <v>38</v>
      </c>
      <c r="G4182" s="17" t="s">
        <v>19</v>
      </c>
      <c r="H4182">
        <v>32</v>
      </c>
      <c r="I4182">
        <v>61</v>
      </c>
      <c r="J4182">
        <v>195.2</v>
      </c>
      <c r="K4182">
        <v>89.792000000000002</v>
      </c>
      <c r="L4182" s="17" t="s">
        <v>83</v>
      </c>
      <c r="M4182" s="21">
        <v>46641</v>
      </c>
      <c r="N4182">
        <v>2021</v>
      </c>
      <c r="O4182">
        <v>6</v>
      </c>
      <c r="P4182" s="17" t="s">
        <v>152</v>
      </c>
      <c r="Q4182" t="b" cm="1">
        <f t="array" ref="Q4182">IF(Table1__2[[#This Row],[Product]]="Men's",Male)</f>
        <v>0</v>
      </c>
      <c r="R4182" t="str">
        <f>IF(Table1__2[[#This Row],[Product]]="Men's Street Footwear","Male","Female")</f>
        <v>Female</v>
      </c>
    </row>
    <row r="4183" spans="1:18" x14ac:dyDescent="0.25">
      <c r="A4183" s="17" t="s">
        <v>13</v>
      </c>
      <c r="B4183">
        <v>1185732</v>
      </c>
      <c r="C4183" s="20">
        <v>44356</v>
      </c>
      <c r="D4183" s="17" t="s">
        <v>36</v>
      </c>
      <c r="E4183" s="17" t="s">
        <v>37</v>
      </c>
      <c r="F4183" s="17" t="s">
        <v>38</v>
      </c>
      <c r="G4183" s="17" t="s">
        <v>20</v>
      </c>
      <c r="H4183">
        <v>39</v>
      </c>
      <c r="I4183">
        <v>28</v>
      </c>
      <c r="J4183">
        <v>109.2</v>
      </c>
      <c r="K4183">
        <v>57.875999999999998</v>
      </c>
      <c r="L4183" s="17" t="s">
        <v>83</v>
      </c>
      <c r="M4183" s="21">
        <v>46642</v>
      </c>
      <c r="N4183">
        <v>2021</v>
      </c>
      <c r="O4183">
        <v>6</v>
      </c>
      <c r="P4183" s="17" t="s">
        <v>152</v>
      </c>
      <c r="Q4183" t="b" cm="1">
        <f t="array" ref="Q4183">IF(Table1__2[[#This Row],[Product]]="Men's",Male)</f>
        <v>0</v>
      </c>
      <c r="R4183" t="str">
        <f>IF(Table1__2[[#This Row],[Product]]="Men's Street Footwear","Male","Female")</f>
        <v>Female</v>
      </c>
    </row>
    <row r="4184" spans="1:18" x14ac:dyDescent="0.25">
      <c r="A4184" s="17" t="s">
        <v>13</v>
      </c>
      <c r="B4184">
        <v>1185732</v>
      </c>
      <c r="C4184" s="20">
        <v>44357</v>
      </c>
      <c r="D4184" s="17" t="s">
        <v>36</v>
      </c>
      <c r="E4184" s="17" t="s">
        <v>37</v>
      </c>
      <c r="F4184" s="17" t="s">
        <v>38</v>
      </c>
      <c r="G4184" s="17" t="s">
        <v>21</v>
      </c>
      <c r="H4184">
        <v>50</v>
      </c>
      <c r="I4184">
        <v>44</v>
      </c>
      <c r="J4184">
        <v>220</v>
      </c>
      <c r="K4184">
        <v>103.4</v>
      </c>
      <c r="L4184" s="17" t="s">
        <v>83</v>
      </c>
      <c r="M4184" s="21">
        <v>46643</v>
      </c>
      <c r="N4184">
        <v>2021</v>
      </c>
      <c r="O4184">
        <v>6</v>
      </c>
      <c r="P4184" s="17" t="s">
        <v>152</v>
      </c>
      <c r="Q4184" t="b" cm="1">
        <f t="array" ref="Q4184">IF(Table1__2[[#This Row],[Product]]="Men's",Male)</f>
        <v>0</v>
      </c>
      <c r="R4184" t="str">
        <f>IF(Table1__2[[#This Row],[Product]]="Men's Street Footwear","Male","Female")</f>
        <v>Female</v>
      </c>
    </row>
    <row r="4185" spans="1:18" x14ac:dyDescent="0.25">
      <c r="A4185" s="17" t="s">
        <v>13</v>
      </c>
      <c r="B4185">
        <v>1185732</v>
      </c>
      <c r="C4185" s="20">
        <v>44358</v>
      </c>
      <c r="D4185" s="17" t="s">
        <v>36</v>
      </c>
      <c r="E4185" s="17" t="s">
        <v>37</v>
      </c>
      <c r="F4185" s="17" t="s">
        <v>38</v>
      </c>
      <c r="G4185" s="17" t="s">
        <v>22</v>
      </c>
      <c r="H4185">
        <v>43</v>
      </c>
      <c r="I4185">
        <v>77</v>
      </c>
      <c r="J4185">
        <v>331.1</v>
      </c>
      <c r="K4185">
        <v>215.215</v>
      </c>
      <c r="L4185" s="17" t="s">
        <v>83</v>
      </c>
      <c r="M4185" s="21">
        <v>46644</v>
      </c>
      <c r="N4185">
        <v>2021</v>
      </c>
      <c r="O4185">
        <v>6</v>
      </c>
      <c r="P4185" s="17" t="s">
        <v>152</v>
      </c>
      <c r="Q4185" t="b" cm="1">
        <f t="array" ref="Q4185">IF(Table1__2[[#This Row],[Product]]="Men's",Male)</f>
        <v>0</v>
      </c>
      <c r="R4185" t="str">
        <f>IF(Table1__2[[#This Row],[Product]]="Men's Street Footwear","Male","Female")</f>
        <v>Female</v>
      </c>
    </row>
    <row r="4186" spans="1:18" x14ac:dyDescent="0.25">
      <c r="A4186" s="17" t="s">
        <v>13</v>
      </c>
      <c r="B4186">
        <v>1185732</v>
      </c>
      <c r="C4186" s="20">
        <v>44359</v>
      </c>
      <c r="D4186" s="17" t="s">
        <v>36</v>
      </c>
      <c r="E4186" s="17" t="s">
        <v>37</v>
      </c>
      <c r="F4186" s="17" t="s">
        <v>38</v>
      </c>
      <c r="G4186" s="17" t="s">
        <v>16</v>
      </c>
      <c r="H4186">
        <v>47</v>
      </c>
      <c r="I4186">
        <v>144</v>
      </c>
      <c r="J4186">
        <v>676.8</v>
      </c>
      <c r="K4186">
        <v>372.24</v>
      </c>
      <c r="L4186" s="17" t="s">
        <v>83</v>
      </c>
      <c r="M4186" s="21">
        <v>46645</v>
      </c>
      <c r="N4186">
        <v>2021</v>
      </c>
      <c r="O4186">
        <v>6</v>
      </c>
      <c r="P4186" s="17" t="s">
        <v>152</v>
      </c>
      <c r="Q4186" t="b" cm="1">
        <f t="array" ref="Q4186">IF(Table1__2[[#This Row],[Product]]="Men's",Male)</f>
        <v>0</v>
      </c>
      <c r="R4186" t="str">
        <f>IF(Table1__2[[#This Row],[Product]]="Men's Street Footwear","Male","Female")</f>
        <v>Male</v>
      </c>
    </row>
    <row r="4187" spans="1:18" x14ac:dyDescent="0.25">
      <c r="A4187" s="17" t="s">
        <v>13</v>
      </c>
      <c r="B4187">
        <v>1185732</v>
      </c>
      <c r="C4187" s="20">
        <v>44360</v>
      </c>
      <c r="D4187" s="17" t="s">
        <v>36</v>
      </c>
      <c r="E4187" s="17" t="s">
        <v>37</v>
      </c>
      <c r="F4187" s="17" t="s">
        <v>38</v>
      </c>
      <c r="G4187" s="17" t="s">
        <v>18</v>
      </c>
      <c r="H4187">
        <v>46</v>
      </c>
      <c r="I4187">
        <v>60</v>
      </c>
      <c r="J4187">
        <v>276</v>
      </c>
      <c r="K4187">
        <v>132.47999999999999</v>
      </c>
      <c r="L4187" s="17" t="s">
        <v>83</v>
      </c>
      <c r="M4187" s="21">
        <v>46646</v>
      </c>
      <c r="N4187">
        <v>2021</v>
      </c>
      <c r="O4187">
        <v>6</v>
      </c>
      <c r="P4187" s="17" t="s">
        <v>152</v>
      </c>
      <c r="Q4187" t="b" cm="1">
        <f t="array" ref="Q4187">IF(Table1__2[[#This Row],[Product]]="Men's",Male)</f>
        <v>0</v>
      </c>
      <c r="R4187" t="str">
        <f>IF(Table1__2[[#This Row],[Product]]="Men's Street Footwear","Male","Female")</f>
        <v>Female</v>
      </c>
    </row>
    <row r="4188" spans="1:18" x14ac:dyDescent="0.25">
      <c r="A4188" s="17" t="s">
        <v>13</v>
      </c>
      <c r="B4188">
        <v>1185732</v>
      </c>
      <c r="C4188" s="20">
        <v>44361</v>
      </c>
      <c r="D4188" s="17" t="s">
        <v>36</v>
      </c>
      <c r="E4188" s="17" t="s">
        <v>37</v>
      </c>
      <c r="F4188" s="17" t="s">
        <v>38</v>
      </c>
      <c r="G4188" s="17" t="s">
        <v>19</v>
      </c>
      <c r="H4188">
        <v>37</v>
      </c>
      <c r="I4188">
        <v>68</v>
      </c>
      <c r="J4188">
        <v>251.6</v>
      </c>
      <c r="K4188">
        <v>113.22</v>
      </c>
      <c r="L4188" s="17" t="s">
        <v>83</v>
      </c>
      <c r="M4188" s="21">
        <v>46647</v>
      </c>
      <c r="N4188">
        <v>2021</v>
      </c>
      <c r="O4188">
        <v>6</v>
      </c>
      <c r="P4188" s="17" t="s">
        <v>152</v>
      </c>
      <c r="Q4188" t="b" cm="1">
        <f t="array" ref="Q4188">IF(Table1__2[[#This Row],[Product]]="Men's",Male)</f>
        <v>0</v>
      </c>
      <c r="R4188" t="str">
        <f>IF(Table1__2[[#This Row],[Product]]="Men's Street Footwear","Male","Female")</f>
        <v>Female</v>
      </c>
    </row>
    <row r="4189" spans="1:18" x14ac:dyDescent="0.25">
      <c r="A4189" s="17" t="s">
        <v>13</v>
      </c>
      <c r="B4189">
        <v>1185732</v>
      </c>
      <c r="C4189" s="20">
        <v>44362</v>
      </c>
      <c r="D4189" s="17" t="s">
        <v>36</v>
      </c>
      <c r="E4189" s="17" t="s">
        <v>37</v>
      </c>
      <c r="F4189" s="17" t="s">
        <v>38</v>
      </c>
      <c r="G4189" s="17" t="s">
        <v>20</v>
      </c>
      <c r="H4189">
        <v>41</v>
      </c>
      <c r="I4189">
        <v>19</v>
      </c>
      <c r="J4189">
        <v>77.900000000000006</v>
      </c>
      <c r="K4189">
        <v>41.286999999999999</v>
      </c>
      <c r="L4189" s="17" t="s">
        <v>83</v>
      </c>
      <c r="M4189" s="21">
        <v>46648</v>
      </c>
      <c r="N4189">
        <v>2021</v>
      </c>
      <c r="O4189">
        <v>6</v>
      </c>
      <c r="P4189" s="17" t="s">
        <v>152</v>
      </c>
      <c r="Q4189" t="b" cm="1">
        <f t="array" ref="Q4189">IF(Table1__2[[#This Row],[Product]]="Men's",Male)</f>
        <v>0</v>
      </c>
      <c r="R4189" t="str">
        <f>IF(Table1__2[[#This Row],[Product]]="Men's Street Footwear","Male","Female")</f>
        <v>Female</v>
      </c>
    </row>
    <row r="4190" spans="1:18" x14ac:dyDescent="0.25">
      <c r="A4190" s="17" t="s">
        <v>13</v>
      </c>
      <c r="B4190">
        <v>1185732</v>
      </c>
      <c r="C4190" s="20">
        <v>44363</v>
      </c>
      <c r="D4190" s="17" t="s">
        <v>36</v>
      </c>
      <c r="E4190" s="17" t="s">
        <v>37</v>
      </c>
      <c r="F4190" s="17" t="s">
        <v>38</v>
      </c>
      <c r="G4190" s="17" t="s">
        <v>21</v>
      </c>
      <c r="H4190">
        <v>56</v>
      </c>
      <c r="I4190">
        <v>38</v>
      </c>
      <c r="J4190">
        <v>212.8</v>
      </c>
      <c r="K4190">
        <v>100.01600000000001</v>
      </c>
      <c r="L4190" s="17" t="s">
        <v>83</v>
      </c>
      <c r="M4190" s="21">
        <v>46649</v>
      </c>
      <c r="N4190">
        <v>2021</v>
      </c>
      <c r="O4190">
        <v>6</v>
      </c>
      <c r="P4190" s="17" t="s">
        <v>152</v>
      </c>
      <c r="Q4190" t="b" cm="1">
        <f t="array" ref="Q4190">IF(Table1__2[[#This Row],[Product]]="Men's",Male)</f>
        <v>0</v>
      </c>
      <c r="R4190" t="str">
        <f>IF(Table1__2[[#This Row],[Product]]="Men's Street Footwear","Male","Female")</f>
        <v>Female</v>
      </c>
    </row>
    <row r="4191" spans="1:18" x14ac:dyDescent="0.25">
      <c r="A4191" s="17" t="s">
        <v>13</v>
      </c>
      <c r="B4191">
        <v>1185732</v>
      </c>
      <c r="C4191" s="20">
        <v>44364</v>
      </c>
      <c r="D4191" s="17" t="s">
        <v>36</v>
      </c>
      <c r="E4191" s="17" t="s">
        <v>37</v>
      </c>
      <c r="F4191" s="17" t="s">
        <v>38</v>
      </c>
      <c r="G4191" s="17" t="s">
        <v>22</v>
      </c>
      <c r="H4191">
        <v>45</v>
      </c>
      <c r="I4191">
        <v>63</v>
      </c>
      <c r="J4191">
        <v>283.5</v>
      </c>
      <c r="K4191">
        <v>178.60499999999999</v>
      </c>
      <c r="L4191" s="17" t="s">
        <v>83</v>
      </c>
      <c r="M4191" s="21">
        <v>46650</v>
      </c>
      <c r="N4191">
        <v>2021</v>
      </c>
      <c r="O4191">
        <v>6</v>
      </c>
      <c r="P4191" s="17" t="s">
        <v>152</v>
      </c>
      <c r="Q4191" t="b" cm="1">
        <f t="array" ref="Q4191">IF(Table1__2[[#This Row],[Product]]="Men's",Male)</f>
        <v>0</v>
      </c>
      <c r="R4191" t="str">
        <f>IF(Table1__2[[#This Row],[Product]]="Men's Street Footwear","Male","Female")</f>
        <v>Female</v>
      </c>
    </row>
    <row r="4192" spans="1:18" x14ac:dyDescent="0.25">
      <c r="A4192" s="17" t="s">
        <v>13</v>
      </c>
      <c r="B4192">
        <v>1185732</v>
      </c>
      <c r="C4192" s="20">
        <v>44365</v>
      </c>
      <c r="D4192" s="17" t="s">
        <v>36</v>
      </c>
      <c r="E4192" s="17" t="s">
        <v>37</v>
      </c>
      <c r="F4192" s="17" t="s">
        <v>38</v>
      </c>
      <c r="G4192" s="17" t="s">
        <v>16</v>
      </c>
      <c r="H4192">
        <v>48</v>
      </c>
      <c r="I4192">
        <v>122</v>
      </c>
      <c r="J4192">
        <v>585.6</v>
      </c>
      <c r="K4192">
        <v>304.512</v>
      </c>
      <c r="L4192" s="17" t="s">
        <v>83</v>
      </c>
      <c r="M4192" s="21">
        <v>46651</v>
      </c>
      <c r="N4192">
        <v>2021</v>
      </c>
      <c r="O4192">
        <v>6</v>
      </c>
      <c r="P4192" s="17" t="s">
        <v>152</v>
      </c>
      <c r="Q4192" t="b" cm="1">
        <f t="array" ref="Q4192">IF(Table1__2[[#This Row],[Product]]="Men's",Male)</f>
        <v>0</v>
      </c>
      <c r="R4192" t="str">
        <f>IF(Table1__2[[#This Row],[Product]]="Men's Street Footwear","Male","Female")</f>
        <v>Male</v>
      </c>
    </row>
    <row r="4193" spans="1:18" x14ac:dyDescent="0.25">
      <c r="A4193" s="17" t="s">
        <v>13</v>
      </c>
      <c r="B4193">
        <v>1185732</v>
      </c>
      <c r="C4193" s="20">
        <v>44366</v>
      </c>
      <c r="D4193" s="17" t="s">
        <v>36</v>
      </c>
      <c r="E4193" s="17" t="s">
        <v>37</v>
      </c>
      <c r="F4193" s="17" t="s">
        <v>38</v>
      </c>
      <c r="G4193" s="17" t="s">
        <v>18</v>
      </c>
      <c r="H4193">
        <v>48</v>
      </c>
      <c r="I4193">
        <v>44</v>
      </c>
      <c r="J4193">
        <v>211.2</v>
      </c>
      <c r="K4193">
        <v>97.152000000000001</v>
      </c>
      <c r="L4193" s="17" t="s">
        <v>83</v>
      </c>
      <c r="M4193" s="21">
        <v>46652</v>
      </c>
      <c r="N4193">
        <v>2021</v>
      </c>
      <c r="O4193">
        <v>6</v>
      </c>
      <c r="P4193" s="17" t="s">
        <v>152</v>
      </c>
      <c r="Q4193" t="b" cm="1">
        <f t="array" ref="Q4193">IF(Table1__2[[#This Row],[Product]]="Men's",Male)</f>
        <v>0</v>
      </c>
      <c r="R4193" t="str">
        <f>IF(Table1__2[[#This Row],[Product]]="Men's Street Footwear","Male","Female")</f>
        <v>Female</v>
      </c>
    </row>
    <row r="4194" spans="1:18" x14ac:dyDescent="0.25">
      <c r="A4194" s="17" t="s">
        <v>13</v>
      </c>
      <c r="B4194">
        <v>1185732</v>
      </c>
      <c r="C4194" s="20">
        <v>44367</v>
      </c>
      <c r="D4194" s="17" t="s">
        <v>36</v>
      </c>
      <c r="E4194" s="17" t="s">
        <v>37</v>
      </c>
      <c r="F4194" s="17" t="s">
        <v>38</v>
      </c>
      <c r="G4194" s="17" t="s">
        <v>19</v>
      </c>
      <c r="H4194">
        <v>36</v>
      </c>
      <c r="I4194">
        <v>42</v>
      </c>
      <c r="J4194">
        <v>151.19999999999999</v>
      </c>
      <c r="K4194">
        <v>72.575999999999993</v>
      </c>
      <c r="L4194" s="17" t="s">
        <v>83</v>
      </c>
      <c r="M4194" s="21">
        <v>46653</v>
      </c>
      <c r="N4194">
        <v>2021</v>
      </c>
      <c r="O4194">
        <v>6</v>
      </c>
      <c r="P4194" s="17" t="s">
        <v>152</v>
      </c>
      <c r="Q4194" t="b" cm="1">
        <f t="array" ref="Q4194">IF(Table1__2[[#This Row],[Product]]="Men's",Male)</f>
        <v>0</v>
      </c>
      <c r="R4194" t="str">
        <f>IF(Table1__2[[#This Row],[Product]]="Men's Street Footwear","Male","Female")</f>
        <v>Female</v>
      </c>
    </row>
    <row r="4195" spans="1:18" x14ac:dyDescent="0.25">
      <c r="A4195" s="17" t="s">
        <v>13</v>
      </c>
      <c r="B4195">
        <v>1185732</v>
      </c>
      <c r="C4195" s="20">
        <v>44368</v>
      </c>
      <c r="D4195" s="17" t="s">
        <v>36</v>
      </c>
      <c r="E4195" s="17" t="s">
        <v>37</v>
      </c>
      <c r="F4195" s="17" t="s">
        <v>38</v>
      </c>
      <c r="G4195" s="17" t="s">
        <v>20</v>
      </c>
      <c r="H4195">
        <v>44</v>
      </c>
      <c r="I4195">
        <v>20</v>
      </c>
      <c r="J4195">
        <v>88</v>
      </c>
      <c r="K4195">
        <v>44</v>
      </c>
      <c r="L4195" s="17" t="s">
        <v>83</v>
      </c>
      <c r="M4195" s="21">
        <v>46654</v>
      </c>
      <c r="N4195">
        <v>2021</v>
      </c>
      <c r="O4195">
        <v>6</v>
      </c>
      <c r="P4195" s="17" t="s">
        <v>152</v>
      </c>
      <c r="Q4195" t="b" cm="1">
        <f t="array" ref="Q4195">IF(Table1__2[[#This Row],[Product]]="Men's",Male)</f>
        <v>0</v>
      </c>
      <c r="R4195" t="str">
        <f>IF(Table1__2[[#This Row],[Product]]="Men's Street Footwear","Male","Female")</f>
        <v>Female</v>
      </c>
    </row>
    <row r="4196" spans="1:18" x14ac:dyDescent="0.25">
      <c r="A4196" s="17" t="s">
        <v>13</v>
      </c>
      <c r="B4196">
        <v>1185732</v>
      </c>
      <c r="C4196" s="20">
        <v>44369</v>
      </c>
      <c r="D4196" s="17" t="s">
        <v>36</v>
      </c>
      <c r="E4196" s="17" t="s">
        <v>37</v>
      </c>
      <c r="F4196" s="17" t="s">
        <v>38</v>
      </c>
      <c r="G4196" s="17" t="s">
        <v>21</v>
      </c>
      <c r="H4196">
        <v>54</v>
      </c>
      <c r="I4196">
        <v>28</v>
      </c>
      <c r="J4196">
        <v>151.19999999999999</v>
      </c>
      <c r="K4196">
        <v>71.063999999999993</v>
      </c>
      <c r="L4196" s="17" t="s">
        <v>83</v>
      </c>
      <c r="M4196" s="21">
        <v>46655</v>
      </c>
      <c r="N4196">
        <v>2021</v>
      </c>
      <c r="O4196">
        <v>6</v>
      </c>
      <c r="P4196" s="17" t="s">
        <v>152</v>
      </c>
      <c r="Q4196" t="b" cm="1">
        <f t="array" ref="Q4196">IF(Table1__2[[#This Row],[Product]]="Men's",Male)</f>
        <v>0</v>
      </c>
      <c r="R4196" t="str">
        <f>IF(Table1__2[[#This Row],[Product]]="Men's Street Footwear","Male","Female")</f>
        <v>Female</v>
      </c>
    </row>
    <row r="4197" spans="1:18" x14ac:dyDescent="0.25">
      <c r="A4197" s="17" t="s">
        <v>13</v>
      </c>
      <c r="B4197">
        <v>1185732</v>
      </c>
      <c r="C4197" s="20">
        <v>44370</v>
      </c>
      <c r="D4197" s="17" t="s">
        <v>36</v>
      </c>
      <c r="E4197" s="17" t="s">
        <v>37</v>
      </c>
      <c r="F4197" s="17" t="s">
        <v>38</v>
      </c>
      <c r="G4197" s="17" t="s">
        <v>22</v>
      </c>
      <c r="H4197">
        <v>49</v>
      </c>
      <c r="I4197">
        <v>65</v>
      </c>
      <c r="J4197">
        <v>318.5</v>
      </c>
      <c r="K4197">
        <v>191.1</v>
      </c>
      <c r="L4197" s="17" t="s">
        <v>83</v>
      </c>
      <c r="M4197" s="21">
        <v>46656</v>
      </c>
      <c r="N4197">
        <v>2021</v>
      </c>
      <c r="O4197">
        <v>6</v>
      </c>
      <c r="P4197" s="17" t="s">
        <v>152</v>
      </c>
      <c r="Q4197" t="b" cm="1">
        <f t="array" ref="Q4197">IF(Table1__2[[#This Row],[Product]]="Men's",Male)</f>
        <v>0</v>
      </c>
      <c r="R4197" t="str">
        <f>IF(Table1__2[[#This Row],[Product]]="Men's Street Footwear","Male","Female")</f>
        <v>Female</v>
      </c>
    </row>
    <row r="4198" spans="1:18" x14ac:dyDescent="0.25">
      <c r="A4198" s="17" t="s">
        <v>13</v>
      </c>
      <c r="B4198">
        <v>1185732</v>
      </c>
      <c r="C4198" s="20">
        <v>44371</v>
      </c>
      <c r="D4198" s="17" t="s">
        <v>36</v>
      </c>
      <c r="E4198" s="17" t="s">
        <v>37</v>
      </c>
      <c r="F4198" s="17" t="s">
        <v>38</v>
      </c>
      <c r="G4198" s="17" t="s">
        <v>16</v>
      </c>
      <c r="H4198">
        <v>58</v>
      </c>
      <c r="I4198">
        <v>134</v>
      </c>
      <c r="J4198">
        <v>777.2</v>
      </c>
      <c r="K4198">
        <v>419.68799999999999</v>
      </c>
      <c r="L4198" s="17" t="s">
        <v>83</v>
      </c>
      <c r="M4198" s="21">
        <v>46657</v>
      </c>
      <c r="N4198">
        <v>2021</v>
      </c>
      <c r="O4198">
        <v>6</v>
      </c>
      <c r="P4198" s="17" t="s">
        <v>152</v>
      </c>
      <c r="Q4198" t="b" cm="1">
        <f t="array" ref="Q4198">IF(Table1__2[[#This Row],[Product]]="Men's",Male)</f>
        <v>0</v>
      </c>
      <c r="R4198" t="str">
        <f>IF(Table1__2[[#This Row],[Product]]="Men's Street Footwear","Male","Female")</f>
        <v>Male</v>
      </c>
    </row>
    <row r="4199" spans="1:18" x14ac:dyDescent="0.25">
      <c r="A4199" s="17" t="s">
        <v>13</v>
      </c>
      <c r="B4199">
        <v>1185732</v>
      </c>
      <c r="C4199" s="20">
        <v>44372</v>
      </c>
      <c r="D4199" s="17" t="s">
        <v>36</v>
      </c>
      <c r="E4199" s="17" t="s">
        <v>37</v>
      </c>
      <c r="F4199" s="17" t="s">
        <v>38</v>
      </c>
      <c r="G4199" s="17" t="s">
        <v>18</v>
      </c>
      <c r="H4199">
        <v>53</v>
      </c>
      <c r="I4199">
        <v>54</v>
      </c>
      <c r="J4199">
        <v>286.2</v>
      </c>
      <c r="K4199">
        <v>128.79</v>
      </c>
      <c r="L4199" s="17" t="s">
        <v>83</v>
      </c>
      <c r="M4199" s="21">
        <v>46658</v>
      </c>
      <c r="N4199">
        <v>2021</v>
      </c>
      <c r="O4199">
        <v>6</v>
      </c>
      <c r="P4199" s="17" t="s">
        <v>152</v>
      </c>
      <c r="Q4199" t="b" cm="1">
        <f t="array" ref="Q4199">IF(Table1__2[[#This Row],[Product]]="Men's",Male)</f>
        <v>0</v>
      </c>
      <c r="R4199" t="str">
        <f>IF(Table1__2[[#This Row],[Product]]="Men's Street Footwear","Male","Female")</f>
        <v>Female</v>
      </c>
    </row>
    <row r="4200" spans="1:18" x14ac:dyDescent="0.25">
      <c r="A4200" s="17" t="s">
        <v>13</v>
      </c>
      <c r="B4200">
        <v>1185732</v>
      </c>
      <c r="C4200" s="20">
        <v>44373</v>
      </c>
      <c r="D4200" s="17" t="s">
        <v>36</v>
      </c>
      <c r="E4200" s="17" t="s">
        <v>37</v>
      </c>
      <c r="F4200" s="17" t="s">
        <v>38</v>
      </c>
      <c r="G4200" s="17" t="s">
        <v>19</v>
      </c>
      <c r="H4200">
        <v>49</v>
      </c>
      <c r="I4200">
        <v>44</v>
      </c>
      <c r="J4200">
        <v>215.6</v>
      </c>
      <c r="K4200">
        <v>99.176000000000002</v>
      </c>
      <c r="L4200" s="17" t="s">
        <v>83</v>
      </c>
      <c r="M4200" s="21">
        <v>46659</v>
      </c>
      <c r="N4200">
        <v>2021</v>
      </c>
      <c r="O4200">
        <v>6</v>
      </c>
      <c r="P4200" s="17" t="s">
        <v>152</v>
      </c>
      <c r="Q4200" t="b" cm="1">
        <f t="array" ref="Q4200">IF(Table1__2[[#This Row],[Product]]="Men's",Male)</f>
        <v>0</v>
      </c>
      <c r="R4200" t="str">
        <f>IF(Table1__2[[#This Row],[Product]]="Men's Street Footwear","Male","Female")</f>
        <v>Female</v>
      </c>
    </row>
    <row r="4201" spans="1:18" x14ac:dyDescent="0.25">
      <c r="A4201" s="17" t="s">
        <v>13</v>
      </c>
      <c r="B4201">
        <v>1185732</v>
      </c>
      <c r="C4201" s="20">
        <v>44374</v>
      </c>
      <c r="D4201" s="17" t="s">
        <v>36</v>
      </c>
      <c r="E4201" s="17" t="s">
        <v>37</v>
      </c>
      <c r="F4201" s="17" t="s">
        <v>38</v>
      </c>
      <c r="G4201" s="17" t="s">
        <v>20</v>
      </c>
      <c r="H4201">
        <v>48</v>
      </c>
      <c r="I4201">
        <v>28</v>
      </c>
      <c r="J4201">
        <v>134.4</v>
      </c>
      <c r="K4201">
        <v>71.231999999999999</v>
      </c>
      <c r="L4201" s="17" t="s">
        <v>83</v>
      </c>
      <c r="M4201" s="21">
        <v>46660</v>
      </c>
      <c r="N4201">
        <v>2021</v>
      </c>
      <c r="O4201">
        <v>6</v>
      </c>
      <c r="P4201" s="17" t="s">
        <v>152</v>
      </c>
      <c r="Q4201" t="b" cm="1">
        <f t="array" ref="Q4201">IF(Table1__2[[#This Row],[Product]]="Men's",Male)</f>
        <v>0</v>
      </c>
      <c r="R4201" t="str">
        <f>IF(Table1__2[[#This Row],[Product]]="Men's Street Footwear","Male","Female")</f>
        <v>Female</v>
      </c>
    </row>
    <row r="4202" spans="1:18" x14ac:dyDescent="0.25">
      <c r="A4202" s="17" t="s">
        <v>13</v>
      </c>
      <c r="B4202">
        <v>1185732</v>
      </c>
      <c r="C4202" s="20">
        <v>44375</v>
      </c>
      <c r="D4202" s="17" t="s">
        <v>36</v>
      </c>
      <c r="E4202" s="17" t="s">
        <v>37</v>
      </c>
      <c r="F4202" s="17" t="s">
        <v>38</v>
      </c>
      <c r="G4202" s="17" t="s">
        <v>21</v>
      </c>
      <c r="H4202">
        <v>59</v>
      </c>
      <c r="I4202">
        <v>35</v>
      </c>
      <c r="J4202">
        <v>206.5</v>
      </c>
      <c r="K4202">
        <v>94.99</v>
      </c>
      <c r="L4202" s="17" t="s">
        <v>83</v>
      </c>
      <c r="M4202" s="21">
        <v>46661</v>
      </c>
      <c r="N4202">
        <v>2021</v>
      </c>
      <c r="O4202">
        <v>6</v>
      </c>
      <c r="P4202" s="17" t="s">
        <v>152</v>
      </c>
      <c r="Q4202" t="b" cm="1">
        <f t="array" ref="Q4202">IF(Table1__2[[#This Row],[Product]]="Men's",Male)</f>
        <v>0</v>
      </c>
      <c r="R4202" t="str">
        <f>IF(Table1__2[[#This Row],[Product]]="Men's Street Footwear","Male","Female")</f>
        <v>Female</v>
      </c>
    </row>
    <row r="4203" spans="1:18" x14ac:dyDescent="0.25">
      <c r="A4203" s="17" t="s">
        <v>13</v>
      </c>
      <c r="B4203">
        <v>1185732</v>
      </c>
      <c r="C4203" s="20">
        <v>44376</v>
      </c>
      <c r="D4203" s="17" t="s">
        <v>36</v>
      </c>
      <c r="E4203" s="17" t="s">
        <v>37</v>
      </c>
      <c r="F4203" s="17" t="s">
        <v>38</v>
      </c>
      <c r="G4203" s="17" t="s">
        <v>22</v>
      </c>
      <c r="H4203">
        <v>64</v>
      </c>
      <c r="I4203">
        <v>63</v>
      </c>
      <c r="J4203">
        <v>403.2</v>
      </c>
      <c r="K4203">
        <v>241.92</v>
      </c>
      <c r="L4203" s="17" t="s">
        <v>83</v>
      </c>
      <c r="M4203" s="21">
        <v>46662</v>
      </c>
      <c r="N4203">
        <v>2021</v>
      </c>
      <c r="O4203">
        <v>6</v>
      </c>
      <c r="P4203" s="17" t="s">
        <v>152</v>
      </c>
      <c r="Q4203" t="b" cm="1">
        <f t="array" ref="Q4203">IF(Table1__2[[#This Row],[Product]]="Men's",Male)</f>
        <v>0</v>
      </c>
      <c r="R4203" t="str">
        <f>IF(Table1__2[[#This Row],[Product]]="Men's Street Footwear","Male","Female")</f>
        <v>Female</v>
      </c>
    </row>
    <row r="4204" spans="1:18" x14ac:dyDescent="0.25">
      <c r="A4204" s="17" t="s">
        <v>13</v>
      </c>
      <c r="B4204">
        <v>1185732</v>
      </c>
      <c r="C4204" s="20">
        <v>44377</v>
      </c>
      <c r="D4204" s="17" t="s">
        <v>36</v>
      </c>
      <c r="E4204" s="17" t="s">
        <v>37</v>
      </c>
      <c r="F4204" s="17" t="s">
        <v>38</v>
      </c>
      <c r="G4204" s="17" t="s">
        <v>16</v>
      </c>
      <c r="H4204">
        <v>46</v>
      </c>
      <c r="I4204">
        <v>135</v>
      </c>
      <c r="J4204">
        <v>621</v>
      </c>
      <c r="K4204">
        <v>341.55</v>
      </c>
      <c r="L4204" s="17" t="s">
        <v>83</v>
      </c>
      <c r="M4204" s="21">
        <v>46663</v>
      </c>
      <c r="N4204">
        <v>2021</v>
      </c>
      <c r="O4204">
        <v>6</v>
      </c>
      <c r="P4204" s="17" t="s">
        <v>152</v>
      </c>
      <c r="Q4204" t="b" cm="1">
        <f t="array" ref="Q4204">IF(Table1__2[[#This Row],[Product]]="Men's",Male)</f>
        <v>0</v>
      </c>
      <c r="R4204" t="str">
        <f>IF(Table1__2[[#This Row],[Product]]="Men's Street Footwear","Male","Female")</f>
        <v>Male</v>
      </c>
    </row>
    <row r="4205" spans="1:18" x14ac:dyDescent="0.25">
      <c r="A4205" s="17" t="s">
        <v>13</v>
      </c>
      <c r="B4205">
        <v>1185732</v>
      </c>
      <c r="C4205" s="20">
        <v>44378</v>
      </c>
      <c r="D4205" s="17" t="s">
        <v>36</v>
      </c>
      <c r="E4205" s="17" t="s">
        <v>37</v>
      </c>
      <c r="F4205" s="17" t="s">
        <v>38</v>
      </c>
      <c r="G4205" s="17" t="s">
        <v>18</v>
      </c>
      <c r="H4205">
        <v>43</v>
      </c>
      <c r="I4205">
        <v>63</v>
      </c>
      <c r="J4205">
        <v>270.89999999999998</v>
      </c>
      <c r="K4205">
        <v>121.905</v>
      </c>
      <c r="L4205" s="17" t="s">
        <v>83</v>
      </c>
      <c r="M4205" s="21">
        <v>46664</v>
      </c>
      <c r="N4205">
        <v>2021</v>
      </c>
      <c r="O4205">
        <v>7</v>
      </c>
      <c r="P4205" s="17" t="s">
        <v>146</v>
      </c>
      <c r="Q4205" t="b" cm="1">
        <f t="array" ref="Q4205">IF(Table1__2[[#This Row],[Product]]="Men's",Male)</f>
        <v>0</v>
      </c>
      <c r="R4205" t="str">
        <f>IF(Table1__2[[#This Row],[Product]]="Men's Street Footwear","Male","Female")</f>
        <v>Female</v>
      </c>
    </row>
    <row r="4206" spans="1:18" x14ac:dyDescent="0.25">
      <c r="A4206" s="17" t="s">
        <v>13</v>
      </c>
      <c r="B4206">
        <v>1185732</v>
      </c>
      <c r="C4206" s="20">
        <v>44379</v>
      </c>
      <c r="D4206" s="17" t="s">
        <v>36</v>
      </c>
      <c r="E4206" s="17" t="s">
        <v>37</v>
      </c>
      <c r="F4206" s="17" t="s">
        <v>38</v>
      </c>
      <c r="G4206" s="17" t="s">
        <v>19</v>
      </c>
      <c r="H4206">
        <v>39</v>
      </c>
      <c r="I4206">
        <v>54</v>
      </c>
      <c r="J4206">
        <v>210.6</v>
      </c>
      <c r="K4206">
        <v>94.77</v>
      </c>
      <c r="L4206" s="17" t="s">
        <v>83</v>
      </c>
      <c r="M4206" s="21">
        <v>46665</v>
      </c>
      <c r="N4206">
        <v>2021</v>
      </c>
      <c r="O4206">
        <v>7</v>
      </c>
      <c r="P4206" s="17" t="s">
        <v>146</v>
      </c>
      <c r="Q4206" t="b" cm="1">
        <f t="array" ref="Q4206">IF(Table1__2[[#This Row],[Product]]="Men's",Male)</f>
        <v>0</v>
      </c>
      <c r="R4206" t="str">
        <f>IF(Table1__2[[#This Row],[Product]]="Men's Street Footwear","Male","Female")</f>
        <v>Female</v>
      </c>
    </row>
    <row r="4207" spans="1:18" x14ac:dyDescent="0.25">
      <c r="A4207" s="17" t="s">
        <v>13</v>
      </c>
      <c r="B4207">
        <v>1185732</v>
      </c>
      <c r="C4207" s="20">
        <v>44380</v>
      </c>
      <c r="D4207" s="17" t="s">
        <v>36</v>
      </c>
      <c r="E4207" s="17" t="s">
        <v>37</v>
      </c>
      <c r="F4207" s="17" t="s">
        <v>38</v>
      </c>
      <c r="G4207" s="17" t="s">
        <v>20</v>
      </c>
      <c r="H4207">
        <v>38</v>
      </c>
      <c r="I4207">
        <v>47</v>
      </c>
      <c r="J4207">
        <v>178.6</v>
      </c>
      <c r="K4207">
        <v>94.658000000000001</v>
      </c>
      <c r="L4207" s="17" t="s">
        <v>83</v>
      </c>
      <c r="M4207" s="21">
        <v>46666</v>
      </c>
      <c r="N4207">
        <v>2021</v>
      </c>
      <c r="O4207">
        <v>7</v>
      </c>
      <c r="P4207" s="17" t="s">
        <v>146</v>
      </c>
      <c r="Q4207" t="b" cm="1">
        <f t="array" ref="Q4207">IF(Table1__2[[#This Row],[Product]]="Men's",Male)</f>
        <v>0</v>
      </c>
      <c r="R4207" t="str">
        <f>IF(Table1__2[[#This Row],[Product]]="Men's Street Footwear","Male","Female")</f>
        <v>Female</v>
      </c>
    </row>
    <row r="4208" spans="1:18" x14ac:dyDescent="0.25">
      <c r="A4208" s="17" t="s">
        <v>13</v>
      </c>
      <c r="B4208">
        <v>1185732</v>
      </c>
      <c r="C4208" s="20">
        <v>44381</v>
      </c>
      <c r="D4208" s="17" t="s">
        <v>36</v>
      </c>
      <c r="E4208" s="17" t="s">
        <v>37</v>
      </c>
      <c r="F4208" s="17" t="s">
        <v>38</v>
      </c>
      <c r="G4208" s="17" t="s">
        <v>21</v>
      </c>
      <c r="H4208">
        <v>46</v>
      </c>
      <c r="I4208">
        <v>51</v>
      </c>
      <c r="J4208">
        <v>234.6</v>
      </c>
      <c r="K4208">
        <v>117.3</v>
      </c>
      <c r="L4208" s="17" t="s">
        <v>83</v>
      </c>
      <c r="M4208" s="21">
        <v>46667</v>
      </c>
      <c r="N4208">
        <v>2021</v>
      </c>
      <c r="O4208">
        <v>7</v>
      </c>
      <c r="P4208" s="17" t="s">
        <v>146</v>
      </c>
      <c r="Q4208" t="b" cm="1">
        <f t="array" ref="Q4208">IF(Table1__2[[#This Row],[Product]]="Men's",Male)</f>
        <v>0</v>
      </c>
      <c r="R4208" t="str">
        <f>IF(Table1__2[[#This Row],[Product]]="Men's Street Footwear","Male","Female")</f>
        <v>Female</v>
      </c>
    </row>
    <row r="4209" spans="1:18" x14ac:dyDescent="0.25">
      <c r="A4209" s="17" t="s">
        <v>13</v>
      </c>
      <c r="B4209">
        <v>1185732</v>
      </c>
      <c r="C4209" s="20">
        <v>44382</v>
      </c>
      <c r="D4209" s="17" t="s">
        <v>36</v>
      </c>
      <c r="E4209" s="17" t="s">
        <v>37</v>
      </c>
      <c r="F4209" s="17" t="s">
        <v>38</v>
      </c>
      <c r="G4209" s="17" t="s">
        <v>22</v>
      </c>
      <c r="H4209">
        <v>51</v>
      </c>
      <c r="I4209">
        <v>105</v>
      </c>
      <c r="J4209">
        <v>535.5</v>
      </c>
      <c r="K4209">
        <v>337.36500000000001</v>
      </c>
      <c r="L4209" s="17" t="s">
        <v>83</v>
      </c>
      <c r="M4209" s="21">
        <v>46668</v>
      </c>
      <c r="N4209">
        <v>2021</v>
      </c>
      <c r="O4209">
        <v>7</v>
      </c>
      <c r="P4209" s="17" t="s">
        <v>146</v>
      </c>
      <c r="Q4209" t="b" cm="1">
        <f t="array" ref="Q4209">IF(Table1__2[[#This Row],[Product]]="Men's",Male)</f>
        <v>0</v>
      </c>
      <c r="R4209" t="str">
        <f>IF(Table1__2[[#This Row],[Product]]="Men's Street Footwear","Male","Female")</f>
        <v>Female</v>
      </c>
    </row>
    <row r="4210" spans="1:18" x14ac:dyDescent="0.25">
      <c r="A4210" s="17" t="s">
        <v>13</v>
      </c>
      <c r="B4210">
        <v>1185732</v>
      </c>
      <c r="C4210" s="20">
        <v>44383</v>
      </c>
      <c r="D4210" s="17" t="s">
        <v>36</v>
      </c>
      <c r="E4210" s="17" t="s">
        <v>37</v>
      </c>
      <c r="F4210" s="17" t="s">
        <v>38</v>
      </c>
      <c r="G4210" s="17" t="s">
        <v>16</v>
      </c>
      <c r="H4210">
        <v>47</v>
      </c>
      <c r="I4210">
        <v>161</v>
      </c>
      <c r="J4210">
        <v>756.7</v>
      </c>
      <c r="K4210">
        <v>393.48399999999998</v>
      </c>
      <c r="L4210" s="17" t="s">
        <v>83</v>
      </c>
      <c r="M4210" s="21">
        <v>46669</v>
      </c>
      <c r="N4210">
        <v>2021</v>
      </c>
      <c r="O4210">
        <v>7</v>
      </c>
      <c r="P4210" s="17" t="s">
        <v>146</v>
      </c>
      <c r="Q4210" t="b" cm="1">
        <f t="array" ref="Q4210">IF(Table1__2[[#This Row],[Product]]="Men's",Male)</f>
        <v>0</v>
      </c>
      <c r="R4210" t="str">
        <f>IF(Table1__2[[#This Row],[Product]]="Men's Street Footwear","Male","Female")</f>
        <v>Male</v>
      </c>
    </row>
    <row r="4211" spans="1:18" x14ac:dyDescent="0.25">
      <c r="A4211" s="17" t="s">
        <v>13</v>
      </c>
      <c r="B4211">
        <v>1185732</v>
      </c>
      <c r="C4211" s="20">
        <v>44384</v>
      </c>
      <c r="D4211" s="17" t="s">
        <v>36</v>
      </c>
      <c r="E4211" s="17" t="s">
        <v>37</v>
      </c>
      <c r="F4211" s="17" t="s">
        <v>38</v>
      </c>
      <c r="G4211" s="17" t="s">
        <v>18</v>
      </c>
      <c r="H4211">
        <v>43</v>
      </c>
      <c r="I4211">
        <v>81</v>
      </c>
      <c r="J4211">
        <v>348.3</v>
      </c>
      <c r="K4211">
        <v>156.73500000000001</v>
      </c>
      <c r="L4211" s="17" t="s">
        <v>83</v>
      </c>
      <c r="M4211" s="21">
        <v>46670</v>
      </c>
      <c r="N4211">
        <v>2021</v>
      </c>
      <c r="O4211">
        <v>7</v>
      </c>
      <c r="P4211" s="17" t="s">
        <v>146</v>
      </c>
      <c r="Q4211" t="b" cm="1">
        <f t="array" ref="Q4211">IF(Table1__2[[#This Row],[Product]]="Men's",Male)</f>
        <v>0</v>
      </c>
      <c r="R4211" t="str">
        <f>IF(Table1__2[[#This Row],[Product]]="Men's Street Footwear","Male","Female")</f>
        <v>Female</v>
      </c>
    </row>
    <row r="4212" spans="1:18" x14ac:dyDescent="0.25">
      <c r="A4212" s="17" t="s">
        <v>13</v>
      </c>
      <c r="B4212">
        <v>1185732</v>
      </c>
      <c r="C4212" s="20">
        <v>44385</v>
      </c>
      <c r="D4212" s="17" t="s">
        <v>36</v>
      </c>
      <c r="E4212" s="17" t="s">
        <v>37</v>
      </c>
      <c r="F4212" s="17" t="s">
        <v>38</v>
      </c>
      <c r="G4212" s="17" t="s">
        <v>19</v>
      </c>
      <c r="H4212">
        <v>36</v>
      </c>
      <c r="I4212">
        <v>65</v>
      </c>
      <c r="J4212">
        <v>234</v>
      </c>
      <c r="K4212">
        <v>105.3</v>
      </c>
      <c r="L4212" s="17" t="s">
        <v>83</v>
      </c>
      <c r="M4212" s="21">
        <v>46671</v>
      </c>
      <c r="N4212">
        <v>2021</v>
      </c>
      <c r="O4212">
        <v>7</v>
      </c>
      <c r="P4212" s="17" t="s">
        <v>146</v>
      </c>
      <c r="Q4212" t="b" cm="1">
        <f t="array" ref="Q4212">IF(Table1__2[[#This Row],[Product]]="Men's",Male)</f>
        <v>0</v>
      </c>
      <c r="R4212" t="str">
        <f>IF(Table1__2[[#This Row],[Product]]="Men's Street Footwear","Male","Female")</f>
        <v>Female</v>
      </c>
    </row>
    <row r="4213" spans="1:18" x14ac:dyDescent="0.25">
      <c r="A4213" s="17" t="s">
        <v>13</v>
      </c>
      <c r="B4213">
        <v>1185732</v>
      </c>
      <c r="C4213" s="20">
        <v>44386</v>
      </c>
      <c r="D4213" s="17" t="s">
        <v>36</v>
      </c>
      <c r="E4213" s="17" t="s">
        <v>37</v>
      </c>
      <c r="F4213" s="17" t="s">
        <v>38</v>
      </c>
      <c r="G4213" s="17" t="s">
        <v>20</v>
      </c>
      <c r="H4213">
        <v>39</v>
      </c>
      <c r="I4213">
        <v>50</v>
      </c>
      <c r="J4213">
        <v>195</v>
      </c>
      <c r="K4213">
        <v>105.3</v>
      </c>
      <c r="L4213" s="17" t="s">
        <v>83</v>
      </c>
      <c r="M4213" s="21">
        <v>46672</v>
      </c>
      <c r="N4213">
        <v>2021</v>
      </c>
      <c r="O4213">
        <v>7</v>
      </c>
      <c r="P4213" s="17" t="s">
        <v>146</v>
      </c>
      <c r="Q4213" t="b" cm="1">
        <f t="array" ref="Q4213">IF(Table1__2[[#This Row],[Product]]="Men's",Male)</f>
        <v>0</v>
      </c>
      <c r="R4213" t="str">
        <f>IF(Table1__2[[#This Row],[Product]]="Men's Street Footwear","Male","Female")</f>
        <v>Female</v>
      </c>
    </row>
    <row r="4214" spans="1:18" x14ac:dyDescent="0.25">
      <c r="A4214" s="17" t="s">
        <v>13</v>
      </c>
      <c r="B4214">
        <v>1185732</v>
      </c>
      <c r="C4214" s="20">
        <v>44387</v>
      </c>
      <c r="D4214" s="17" t="s">
        <v>36</v>
      </c>
      <c r="E4214" s="17" t="s">
        <v>37</v>
      </c>
      <c r="F4214" s="17" t="s">
        <v>38</v>
      </c>
      <c r="G4214" s="17" t="s">
        <v>21</v>
      </c>
      <c r="H4214">
        <v>47</v>
      </c>
      <c r="I4214">
        <v>56</v>
      </c>
      <c r="J4214">
        <v>263.2</v>
      </c>
      <c r="K4214">
        <v>121.072</v>
      </c>
      <c r="L4214" s="17" t="s">
        <v>83</v>
      </c>
      <c r="M4214" s="21">
        <v>46673</v>
      </c>
      <c r="N4214">
        <v>2021</v>
      </c>
      <c r="O4214">
        <v>7</v>
      </c>
      <c r="P4214" s="17" t="s">
        <v>146</v>
      </c>
      <c r="Q4214" t="b" cm="1">
        <f t="array" ref="Q4214">IF(Table1__2[[#This Row],[Product]]="Men's",Male)</f>
        <v>0</v>
      </c>
      <c r="R4214" t="str">
        <f>IF(Table1__2[[#This Row],[Product]]="Men's Street Footwear","Male","Female")</f>
        <v>Female</v>
      </c>
    </row>
    <row r="4215" spans="1:18" x14ac:dyDescent="0.25">
      <c r="A4215" s="17" t="s">
        <v>13</v>
      </c>
      <c r="B4215">
        <v>1185732</v>
      </c>
      <c r="C4215" s="20">
        <v>44388</v>
      </c>
      <c r="D4215" s="17" t="s">
        <v>36</v>
      </c>
      <c r="E4215" s="17" t="s">
        <v>37</v>
      </c>
      <c r="F4215" s="17" t="s">
        <v>38</v>
      </c>
      <c r="G4215" s="17" t="s">
        <v>22</v>
      </c>
      <c r="H4215">
        <v>54</v>
      </c>
      <c r="I4215">
        <v>120</v>
      </c>
      <c r="J4215">
        <v>648</v>
      </c>
      <c r="K4215">
        <v>395.28</v>
      </c>
      <c r="L4215" s="17" t="s">
        <v>83</v>
      </c>
      <c r="M4215" s="21">
        <v>46674</v>
      </c>
      <c r="N4215">
        <v>2021</v>
      </c>
      <c r="O4215">
        <v>7</v>
      </c>
      <c r="P4215" s="17" t="s">
        <v>146</v>
      </c>
      <c r="Q4215" t="b" cm="1">
        <f t="array" ref="Q4215">IF(Table1__2[[#This Row],[Product]]="Men's",Male)</f>
        <v>0</v>
      </c>
      <c r="R4215" t="str">
        <f>IF(Table1__2[[#This Row],[Product]]="Men's Street Footwear","Male","Female")</f>
        <v>Female</v>
      </c>
    </row>
    <row r="4216" spans="1:18" x14ac:dyDescent="0.25">
      <c r="A4216" s="17" t="s">
        <v>13</v>
      </c>
      <c r="B4216">
        <v>1185732</v>
      </c>
      <c r="C4216" s="20">
        <v>44389</v>
      </c>
      <c r="D4216" s="17" t="s">
        <v>36</v>
      </c>
      <c r="E4216" s="17" t="s">
        <v>37</v>
      </c>
      <c r="F4216" s="17" t="s">
        <v>38</v>
      </c>
      <c r="G4216" s="17" t="s">
        <v>16</v>
      </c>
      <c r="H4216">
        <v>49</v>
      </c>
      <c r="I4216">
        <v>149</v>
      </c>
      <c r="J4216">
        <v>730.1</v>
      </c>
      <c r="K4216">
        <v>372.351</v>
      </c>
      <c r="L4216" s="17" t="s">
        <v>83</v>
      </c>
      <c r="M4216" s="21">
        <v>46675</v>
      </c>
      <c r="N4216">
        <v>2021</v>
      </c>
      <c r="O4216">
        <v>7</v>
      </c>
      <c r="P4216" s="17" t="s">
        <v>146</v>
      </c>
      <c r="Q4216" t="b" cm="1">
        <f t="array" ref="Q4216">IF(Table1__2[[#This Row],[Product]]="Men's",Male)</f>
        <v>0</v>
      </c>
      <c r="R4216" t="str">
        <f>IF(Table1__2[[#This Row],[Product]]="Men's Street Footwear","Male","Female")</f>
        <v>Male</v>
      </c>
    </row>
    <row r="4217" spans="1:18" x14ac:dyDescent="0.25">
      <c r="A4217" s="17" t="s">
        <v>13</v>
      </c>
      <c r="B4217">
        <v>1185732</v>
      </c>
      <c r="C4217" s="20">
        <v>44390</v>
      </c>
      <c r="D4217" s="17" t="s">
        <v>36</v>
      </c>
      <c r="E4217" s="17" t="s">
        <v>37</v>
      </c>
      <c r="F4217" s="17" t="s">
        <v>38</v>
      </c>
      <c r="G4217" s="17" t="s">
        <v>18</v>
      </c>
      <c r="H4217">
        <v>41</v>
      </c>
      <c r="I4217">
        <v>94</v>
      </c>
      <c r="J4217">
        <v>385.4</v>
      </c>
      <c r="K4217">
        <v>177.28399999999999</v>
      </c>
      <c r="L4217" s="17" t="s">
        <v>83</v>
      </c>
      <c r="M4217" s="21">
        <v>46676</v>
      </c>
      <c r="N4217">
        <v>2021</v>
      </c>
      <c r="O4217">
        <v>7</v>
      </c>
      <c r="P4217" s="17" t="s">
        <v>146</v>
      </c>
      <c r="Q4217" t="b" cm="1">
        <f t="array" ref="Q4217">IF(Table1__2[[#This Row],[Product]]="Men's",Male)</f>
        <v>0</v>
      </c>
      <c r="R4217" t="str">
        <f>IF(Table1__2[[#This Row],[Product]]="Men's Street Footwear","Male","Female")</f>
        <v>Female</v>
      </c>
    </row>
    <row r="4218" spans="1:18" x14ac:dyDescent="0.25">
      <c r="A4218" s="17" t="s">
        <v>13</v>
      </c>
      <c r="B4218">
        <v>1185732</v>
      </c>
      <c r="C4218" s="20">
        <v>44391</v>
      </c>
      <c r="D4218" s="17" t="s">
        <v>36</v>
      </c>
      <c r="E4218" s="17" t="s">
        <v>37</v>
      </c>
      <c r="F4218" s="17" t="s">
        <v>38</v>
      </c>
      <c r="G4218" s="17" t="s">
        <v>19</v>
      </c>
      <c r="H4218">
        <v>38</v>
      </c>
      <c r="I4218">
        <v>75</v>
      </c>
      <c r="J4218">
        <v>285</v>
      </c>
      <c r="K4218">
        <v>139.65</v>
      </c>
      <c r="L4218" s="17" t="s">
        <v>83</v>
      </c>
      <c r="M4218" s="21">
        <v>46677</v>
      </c>
      <c r="N4218">
        <v>2021</v>
      </c>
      <c r="O4218">
        <v>7</v>
      </c>
      <c r="P4218" s="17" t="s">
        <v>146</v>
      </c>
      <c r="Q4218" t="b" cm="1">
        <f t="array" ref="Q4218">IF(Table1__2[[#This Row],[Product]]="Men's",Male)</f>
        <v>0</v>
      </c>
      <c r="R4218" t="str">
        <f>IF(Table1__2[[#This Row],[Product]]="Men's Street Footwear","Male","Female")</f>
        <v>Female</v>
      </c>
    </row>
    <row r="4219" spans="1:18" x14ac:dyDescent="0.25">
      <c r="A4219" s="17" t="s">
        <v>13</v>
      </c>
      <c r="B4219">
        <v>1185732</v>
      </c>
      <c r="C4219" s="20">
        <v>44392</v>
      </c>
      <c r="D4219" s="17" t="s">
        <v>36</v>
      </c>
      <c r="E4219" s="17" t="s">
        <v>37</v>
      </c>
      <c r="F4219" s="17" t="s">
        <v>38</v>
      </c>
      <c r="G4219" s="17" t="s">
        <v>20</v>
      </c>
      <c r="H4219">
        <v>37</v>
      </c>
      <c r="I4219">
        <v>63</v>
      </c>
      <c r="J4219">
        <v>233.1</v>
      </c>
      <c r="K4219">
        <v>116.55</v>
      </c>
      <c r="L4219" s="17" t="s">
        <v>83</v>
      </c>
      <c r="M4219" s="21">
        <v>46678</v>
      </c>
      <c r="N4219">
        <v>2021</v>
      </c>
      <c r="O4219">
        <v>7</v>
      </c>
      <c r="P4219" s="17" t="s">
        <v>146</v>
      </c>
      <c r="Q4219" t="b" cm="1">
        <f t="array" ref="Q4219">IF(Table1__2[[#This Row],[Product]]="Men's",Male)</f>
        <v>0</v>
      </c>
      <c r="R4219" t="str">
        <f>IF(Table1__2[[#This Row],[Product]]="Men's Street Footwear","Male","Female")</f>
        <v>Female</v>
      </c>
    </row>
    <row r="4220" spans="1:18" x14ac:dyDescent="0.25">
      <c r="A4220" s="17" t="s">
        <v>13</v>
      </c>
      <c r="B4220">
        <v>1185732</v>
      </c>
      <c r="C4220" s="20">
        <v>44393</v>
      </c>
      <c r="D4220" s="17" t="s">
        <v>36</v>
      </c>
      <c r="E4220" s="17" t="s">
        <v>37</v>
      </c>
      <c r="F4220" s="17" t="s">
        <v>38</v>
      </c>
      <c r="G4220" s="17" t="s">
        <v>21</v>
      </c>
      <c r="H4220">
        <v>49</v>
      </c>
      <c r="I4220">
        <v>50</v>
      </c>
      <c r="J4220">
        <v>245</v>
      </c>
      <c r="K4220">
        <v>122.5</v>
      </c>
      <c r="L4220" s="17" t="s">
        <v>83</v>
      </c>
      <c r="M4220" s="21">
        <v>46679</v>
      </c>
      <c r="N4220">
        <v>2021</v>
      </c>
      <c r="O4220">
        <v>7</v>
      </c>
      <c r="P4220" s="17" t="s">
        <v>146</v>
      </c>
      <c r="Q4220" t="b" cm="1">
        <f t="array" ref="Q4220">IF(Table1__2[[#This Row],[Product]]="Men's",Male)</f>
        <v>0</v>
      </c>
      <c r="R4220" t="str">
        <f>IF(Table1__2[[#This Row],[Product]]="Men's Street Footwear","Male","Female")</f>
        <v>Female</v>
      </c>
    </row>
    <row r="4221" spans="1:18" x14ac:dyDescent="0.25">
      <c r="A4221" s="17" t="s">
        <v>13</v>
      </c>
      <c r="B4221">
        <v>1185732</v>
      </c>
      <c r="C4221" s="20">
        <v>44394</v>
      </c>
      <c r="D4221" s="17" t="s">
        <v>36</v>
      </c>
      <c r="E4221" s="17" t="s">
        <v>37</v>
      </c>
      <c r="F4221" s="17" t="s">
        <v>38</v>
      </c>
      <c r="G4221" s="17" t="s">
        <v>22</v>
      </c>
      <c r="H4221">
        <v>50</v>
      </c>
      <c r="I4221">
        <v>94</v>
      </c>
      <c r="J4221">
        <v>470</v>
      </c>
      <c r="K4221">
        <v>305.5</v>
      </c>
      <c r="L4221" s="17" t="s">
        <v>83</v>
      </c>
      <c r="M4221" s="21">
        <v>46680</v>
      </c>
      <c r="N4221">
        <v>2021</v>
      </c>
      <c r="O4221">
        <v>7</v>
      </c>
      <c r="P4221" s="17" t="s">
        <v>146</v>
      </c>
      <c r="Q4221" t="b" cm="1">
        <f t="array" ref="Q4221">IF(Table1__2[[#This Row],[Product]]="Men's",Male)</f>
        <v>0</v>
      </c>
      <c r="R4221" t="str">
        <f>IF(Table1__2[[#This Row],[Product]]="Men's Street Footwear","Male","Female")</f>
        <v>Female</v>
      </c>
    </row>
    <row r="4222" spans="1:18" x14ac:dyDescent="0.25">
      <c r="A4222" s="17" t="s">
        <v>13</v>
      </c>
      <c r="B4222">
        <v>1185732</v>
      </c>
      <c r="C4222" s="20">
        <v>44395</v>
      </c>
      <c r="D4222" s="17" t="s">
        <v>36</v>
      </c>
      <c r="E4222" s="17" t="s">
        <v>37</v>
      </c>
      <c r="F4222" s="17" t="s">
        <v>38</v>
      </c>
      <c r="G4222" s="17" t="s">
        <v>16</v>
      </c>
      <c r="H4222">
        <v>47</v>
      </c>
      <c r="I4222">
        <v>135</v>
      </c>
      <c r="J4222">
        <v>634.5</v>
      </c>
      <c r="K4222">
        <v>317.25</v>
      </c>
      <c r="L4222" s="17" t="s">
        <v>83</v>
      </c>
      <c r="M4222" s="21">
        <v>46681</v>
      </c>
      <c r="N4222">
        <v>2021</v>
      </c>
      <c r="O4222">
        <v>7</v>
      </c>
      <c r="P4222" s="17" t="s">
        <v>146</v>
      </c>
      <c r="Q4222" t="b" cm="1">
        <f t="array" ref="Q4222">IF(Table1__2[[#This Row],[Product]]="Men's",Male)</f>
        <v>0</v>
      </c>
      <c r="R4222" t="str">
        <f>IF(Table1__2[[#This Row],[Product]]="Men's Street Footwear","Male","Female")</f>
        <v>Male</v>
      </c>
    </row>
    <row r="4223" spans="1:18" x14ac:dyDescent="0.25">
      <c r="A4223" s="17" t="s">
        <v>13</v>
      </c>
      <c r="B4223">
        <v>1185732</v>
      </c>
      <c r="C4223" s="20">
        <v>44396</v>
      </c>
      <c r="D4223" s="17" t="s">
        <v>36</v>
      </c>
      <c r="E4223" s="17" t="s">
        <v>37</v>
      </c>
      <c r="F4223" s="17" t="s">
        <v>38</v>
      </c>
      <c r="G4223" s="17" t="s">
        <v>18</v>
      </c>
      <c r="H4223">
        <v>41</v>
      </c>
      <c r="I4223">
        <v>84</v>
      </c>
      <c r="J4223">
        <v>344.4</v>
      </c>
      <c r="K4223">
        <v>168.756</v>
      </c>
      <c r="L4223" s="17" t="s">
        <v>83</v>
      </c>
      <c r="M4223" s="21">
        <v>46682</v>
      </c>
      <c r="N4223">
        <v>2021</v>
      </c>
      <c r="O4223">
        <v>7</v>
      </c>
      <c r="P4223" s="17" t="s">
        <v>146</v>
      </c>
      <c r="Q4223" t="b" cm="1">
        <f t="array" ref="Q4223">IF(Table1__2[[#This Row],[Product]]="Men's",Male)</f>
        <v>0</v>
      </c>
      <c r="R4223" t="str">
        <f>IF(Table1__2[[#This Row],[Product]]="Men's Street Footwear","Male","Female")</f>
        <v>Female</v>
      </c>
    </row>
    <row r="4224" spans="1:18" x14ac:dyDescent="0.25">
      <c r="A4224" s="17" t="s">
        <v>13</v>
      </c>
      <c r="B4224">
        <v>1185732</v>
      </c>
      <c r="C4224" s="20">
        <v>44397</v>
      </c>
      <c r="D4224" s="17" t="s">
        <v>36</v>
      </c>
      <c r="E4224" s="17" t="s">
        <v>37</v>
      </c>
      <c r="F4224" s="17" t="s">
        <v>38</v>
      </c>
      <c r="G4224" s="17" t="s">
        <v>19</v>
      </c>
      <c r="H4224">
        <v>36</v>
      </c>
      <c r="I4224">
        <v>60</v>
      </c>
      <c r="J4224">
        <v>216</v>
      </c>
      <c r="K4224">
        <v>101.52</v>
      </c>
      <c r="L4224" s="17" t="s">
        <v>83</v>
      </c>
      <c r="M4224" s="21">
        <v>46683</v>
      </c>
      <c r="N4224">
        <v>2021</v>
      </c>
      <c r="O4224">
        <v>7</v>
      </c>
      <c r="P4224" s="17" t="s">
        <v>146</v>
      </c>
      <c r="Q4224" t="b" cm="1">
        <f t="array" ref="Q4224">IF(Table1__2[[#This Row],[Product]]="Men's",Male)</f>
        <v>0</v>
      </c>
      <c r="R4224" t="str">
        <f>IF(Table1__2[[#This Row],[Product]]="Men's Street Footwear","Male","Female")</f>
        <v>Female</v>
      </c>
    </row>
    <row r="4225" spans="1:18" x14ac:dyDescent="0.25">
      <c r="A4225" s="17" t="s">
        <v>13</v>
      </c>
      <c r="B4225">
        <v>1185732</v>
      </c>
      <c r="C4225" s="20">
        <v>44398</v>
      </c>
      <c r="D4225" s="17" t="s">
        <v>36</v>
      </c>
      <c r="E4225" s="17" t="s">
        <v>37</v>
      </c>
      <c r="F4225" s="17" t="s">
        <v>38</v>
      </c>
      <c r="G4225" s="17" t="s">
        <v>20</v>
      </c>
      <c r="H4225">
        <v>36</v>
      </c>
      <c r="I4225">
        <v>44</v>
      </c>
      <c r="J4225">
        <v>158.4</v>
      </c>
      <c r="K4225">
        <v>83.951999999999998</v>
      </c>
      <c r="L4225" s="17" t="s">
        <v>83</v>
      </c>
      <c r="M4225" s="21">
        <v>46684</v>
      </c>
      <c r="N4225">
        <v>2021</v>
      </c>
      <c r="O4225">
        <v>7</v>
      </c>
      <c r="P4225" s="17" t="s">
        <v>146</v>
      </c>
      <c r="Q4225" t="b" cm="1">
        <f t="array" ref="Q4225">IF(Table1__2[[#This Row],[Product]]="Men's",Male)</f>
        <v>0</v>
      </c>
      <c r="R4225" t="str">
        <f>IF(Table1__2[[#This Row],[Product]]="Men's Street Footwear","Male","Female")</f>
        <v>Female</v>
      </c>
    </row>
    <row r="4226" spans="1:18" x14ac:dyDescent="0.25">
      <c r="A4226" s="17" t="s">
        <v>13</v>
      </c>
      <c r="B4226">
        <v>1185732</v>
      </c>
      <c r="C4226" s="20">
        <v>44399</v>
      </c>
      <c r="D4226" s="17" t="s">
        <v>36</v>
      </c>
      <c r="E4226" s="17" t="s">
        <v>37</v>
      </c>
      <c r="F4226" s="17" t="s">
        <v>38</v>
      </c>
      <c r="G4226" s="17" t="s">
        <v>21</v>
      </c>
      <c r="H4226">
        <v>49</v>
      </c>
      <c r="I4226">
        <v>49</v>
      </c>
      <c r="J4226">
        <v>240.1</v>
      </c>
      <c r="K4226">
        <v>110.446</v>
      </c>
      <c r="L4226" s="17" t="s">
        <v>83</v>
      </c>
      <c r="M4226" s="21">
        <v>46685</v>
      </c>
      <c r="N4226">
        <v>2021</v>
      </c>
      <c r="O4226">
        <v>7</v>
      </c>
      <c r="P4226" s="17" t="s">
        <v>146</v>
      </c>
      <c r="Q4226" t="b" cm="1">
        <f t="array" ref="Q4226">IF(Table1__2[[#This Row],[Product]]="Men's",Male)</f>
        <v>0</v>
      </c>
      <c r="R4226" t="str">
        <f>IF(Table1__2[[#This Row],[Product]]="Men's Street Footwear","Male","Female")</f>
        <v>Female</v>
      </c>
    </row>
    <row r="4227" spans="1:18" x14ac:dyDescent="0.25">
      <c r="A4227" s="17" t="s">
        <v>13</v>
      </c>
      <c r="B4227">
        <v>1185732</v>
      </c>
      <c r="C4227" s="20">
        <v>44400</v>
      </c>
      <c r="D4227" s="17" t="s">
        <v>36</v>
      </c>
      <c r="E4227" s="17" t="s">
        <v>37</v>
      </c>
      <c r="F4227" s="17" t="s">
        <v>38</v>
      </c>
      <c r="G4227" s="17" t="s">
        <v>22</v>
      </c>
      <c r="H4227">
        <v>53</v>
      </c>
      <c r="I4227">
        <v>73</v>
      </c>
      <c r="J4227">
        <v>386.9</v>
      </c>
      <c r="K4227">
        <v>247.61600000000001</v>
      </c>
      <c r="L4227" s="17" t="s">
        <v>83</v>
      </c>
      <c r="M4227" s="21">
        <v>46686</v>
      </c>
      <c r="N4227">
        <v>2021</v>
      </c>
      <c r="O4227">
        <v>7</v>
      </c>
      <c r="P4227" s="17" t="s">
        <v>146</v>
      </c>
      <c r="Q4227" t="b" cm="1">
        <f t="array" ref="Q4227">IF(Table1__2[[#This Row],[Product]]="Men's",Male)</f>
        <v>0</v>
      </c>
      <c r="R4227" t="str">
        <f>IF(Table1__2[[#This Row],[Product]]="Men's Street Footwear","Male","Female")</f>
        <v>Female</v>
      </c>
    </row>
    <row r="4228" spans="1:18" x14ac:dyDescent="0.25">
      <c r="A4228" s="17" t="s">
        <v>13</v>
      </c>
      <c r="B4228">
        <v>1185732</v>
      </c>
      <c r="C4228" s="20">
        <v>44401</v>
      </c>
      <c r="D4228" s="17" t="s">
        <v>36</v>
      </c>
      <c r="E4228" s="17" t="s">
        <v>37</v>
      </c>
      <c r="F4228" s="17" t="s">
        <v>38</v>
      </c>
      <c r="G4228" s="17" t="s">
        <v>16</v>
      </c>
      <c r="H4228">
        <v>56</v>
      </c>
      <c r="I4228">
        <v>115</v>
      </c>
      <c r="J4228">
        <v>644</v>
      </c>
      <c r="K4228">
        <v>354.2</v>
      </c>
      <c r="L4228" s="17" t="s">
        <v>83</v>
      </c>
      <c r="M4228" s="21">
        <v>46687</v>
      </c>
      <c r="N4228">
        <v>2021</v>
      </c>
      <c r="O4228">
        <v>7</v>
      </c>
      <c r="P4228" s="17" t="s">
        <v>146</v>
      </c>
      <c r="Q4228" t="b" cm="1">
        <f t="array" ref="Q4228">IF(Table1__2[[#This Row],[Product]]="Men's",Male)</f>
        <v>0</v>
      </c>
      <c r="R4228" t="str">
        <f>IF(Table1__2[[#This Row],[Product]]="Men's Street Footwear","Male","Female")</f>
        <v>Male</v>
      </c>
    </row>
    <row r="4229" spans="1:18" x14ac:dyDescent="0.25">
      <c r="A4229" s="17" t="s">
        <v>13</v>
      </c>
      <c r="B4229">
        <v>1185732</v>
      </c>
      <c r="C4229" s="20">
        <v>44402</v>
      </c>
      <c r="D4229" s="17" t="s">
        <v>36</v>
      </c>
      <c r="E4229" s="17" t="s">
        <v>37</v>
      </c>
      <c r="F4229" s="17" t="s">
        <v>38</v>
      </c>
      <c r="G4229" s="17" t="s">
        <v>18</v>
      </c>
      <c r="H4229">
        <v>49</v>
      </c>
      <c r="I4229">
        <v>75</v>
      </c>
      <c r="J4229">
        <v>367.5</v>
      </c>
      <c r="K4229">
        <v>180.07499999999999</v>
      </c>
      <c r="L4229" s="17" t="s">
        <v>83</v>
      </c>
      <c r="M4229" s="21">
        <v>46688</v>
      </c>
      <c r="N4229">
        <v>2021</v>
      </c>
      <c r="O4229">
        <v>7</v>
      </c>
      <c r="P4229" s="17" t="s">
        <v>146</v>
      </c>
      <c r="Q4229" t="b" cm="1">
        <f t="array" ref="Q4229">IF(Table1__2[[#This Row],[Product]]="Men's",Male)</f>
        <v>0</v>
      </c>
      <c r="R4229" t="str">
        <f>IF(Table1__2[[#This Row],[Product]]="Men's Street Footwear","Male","Female")</f>
        <v>Female</v>
      </c>
    </row>
    <row r="4230" spans="1:18" x14ac:dyDescent="0.25">
      <c r="A4230" s="17" t="s">
        <v>13</v>
      </c>
      <c r="B4230">
        <v>1185732</v>
      </c>
      <c r="C4230" s="20">
        <v>44403</v>
      </c>
      <c r="D4230" s="17" t="s">
        <v>36</v>
      </c>
      <c r="E4230" s="17" t="s">
        <v>37</v>
      </c>
      <c r="F4230" s="17" t="s">
        <v>38</v>
      </c>
      <c r="G4230" s="17" t="s">
        <v>19</v>
      </c>
      <c r="H4230">
        <v>48</v>
      </c>
      <c r="I4230">
        <v>39</v>
      </c>
      <c r="J4230">
        <v>187.2</v>
      </c>
      <c r="K4230">
        <v>84.24</v>
      </c>
      <c r="L4230" s="17" t="s">
        <v>83</v>
      </c>
      <c r="M4230" s="21">
        <v>46689</v>
      </c>
      <c r="N4230">
        <v>2021</v>
      </c>
      <c r="O4230">
        <v>7</v>
      </c>
      <c r="P4230" s="17" t="s">
        <v>146</v>
      </c>
      <c r="Q4230" t="b" cm="1">
        <f t="array" ref="Q4230">IF(Table1__2[[#This Row],[Product]]="Men's",Male)</f>
        <v>0</v>
      </c>
      <c r="R4230" t="str">
        <f>IF(Table1__2[[#This Row],[Product]]="Men's Street Footwear","Male","Female")</f>
        <v>Female</v>
      </c>
    </row>
    <row r="4231" spans="1:18" x14ac:dyDescent="0.25">
      <c r="A4231" s="17" t="s">
        <v>13</v>
      </c>
      <c r="B4231">
        <v>1185732</v>
      </c>
      <c r="C4231" s="20">
        <v>44404</v>
      </c>
      <c r="D4231" s="17" t="s">
        <v>36</v>
      </c>
      <c r="E4231" s="17" t="s">
        <v>37</v>
      </c>
      <c r="F4231" s="17" t="s">
        <v>38</v>
      </c>
      <c r="G4231" s="17" t="s">
        <v>20</v>
      </c>
      <c r="H4231">
        <v>47</v>
      </c>
      <c r="I4231">
        <v>33</v>
      </c>
      <c r="J4231">
        <v>155.1</v>
      </c>
      <c r="K4231">
        <v>79.100999999999999</v>
      </c>
      <c r="L4231" s="17" t="s">
        <v>83</v>
      </c>
      <c r="M4231" s="21">
        <v>46690</v>
      </c>
      <c r="N4231">
        <v>2021</v>
      </c>
      <c r="O4231">
        <v>7</v>
      </c>
      <c r="P4231" s="17" t="s">
        <v>146</v>
      </c>
      <c r="Q4231" t="b" cm="1">
        <f t="array" ref="Q4231">IF(Table1__2[[#This Row],[Product]]="Men's",Male)</f>
        <v>0</v>
      </c>
      <c r="R4231" t="str">
        <f>IF(Table1__2[[#This Row],[Product]]="Men's Street Footwear","Male","Female")</f>
        <v>Female</v>
      </c>
    </row>
    <row r="4232" spans="1:18" x14ac:dyDescent="0.25">
      <c r="A4232" s="17" t="s">
        <v>13</v>
      </c>
      <c r="B4232">
        <v>1185732</v>
      </c>
      <c r="C4232" s="20">
        <v>44405</v>
      </c>
      <c r="D4232" s="17" t="s">
        <v>36</v>
      </c>
      <c r="E4232" s="17" t="s">
        <v>37</v>
      </c>
      <c r="F4232" s="17" t="s">
        <v>38</v>
      </c>
      <c r="G4232" s="17" t="s">
        <v>21</v>
      </c>
      <c r="H4232">
        <v>56</v>
      </c>
      <c r="I4232">
        <v>33</v>
      </c>
      <c r="J4232">
        <v>184.8</v>
      </c>
      <c r="K4232">
        <v>86.855999999999995</v>
      </c>
      <c r="L4232" s="17" t="s">
        <v>83</v>
      </c>
      <c r="M4232" s="21">
        <v>46691</v>
      </c>
      <c r="N4232">
        <v>2021</v>
      </c>
      <c r="O4232">
        <v>7</v>
      </c>
      <c r="P4232" s="17" t="s">
        <v>146</v>
      </c>
      <c r="Q4232" t="b" cm="1">
        <f t="array" ref="Q4232">IF(Table1__2[[#This Row],[Product]]="Men's",Male)</f>
        <v>0</v>
      </c>
      <c r="R4232" t="str">
        <f>IF(Table1__2[[#This Row],[Product]]="Men's Street Footwear","Male","Female")</f>
        <v>Female</v>
      </c>
    </row>
    <row r="4233" spans="1:18" x14ac:dyDescent="0.25">
      <c r="A4233" s="17" t="s">
        <v>13</v>
      </c>
      <c r="B4233">
        <v>1185732</v>
      </c>
      <c r="C4233" s="20">
        <v>44406</v>
      </c>
      <c r="D4233" s="17" t="s">
        <v>36</v>
      </c>
      <c r="E4233" s="17" t="s">
        <v>37</v>
      </c>
      <c r="F4233" s="17" t="s">
        <v>38</v>
      </c>
      <c r="G4233" s="17" t="s">
        <v>22</v>
      </c>
      <c r="H4233">
        <v>60</v>
      </c>
      <c r="I4233">
        <v>65</v>
      </c>
      <c r="J4233">
        <v>390</v>
      </c>
      <c r="K4233">
        <v>234</v>
      </c>
      <c r="L4233" s="17" t="s">
        <v>83</v>
      </c>
      <c r="M4233" s="21">
        <v>46692</v>
      </c>
      <c r="N4233">
        <v>2021</v>
      </c>
      <c r="O4233">
        <v>7</v>
      </c>
      <c r="P4233" s="17" t="s">
        <v>146</v>
      </c>
      <c r="Q4233" t="b" cm="1">
        <f t="array" ref="Q4233">IF(Table1__2[[#This Row],[Product]]="Men's",Male)</f>
        <v>0</v>
      </c>
      <c r="R4233" t="str">
        <f>IF(Table1__2[[#This Row],[Product]]="Men's Street Footwear","Male","Female")</f>
        <v>Female</v>
      </c>
    </row>
    <row r="4234" spans="1:18" x14ac:dyDescent="0.25">
      <c r="A4234" s="17" t="s">
        <v>13</v>
      </c>
      <c r="B4234">
        <v>1185732</v>
      </c>
      <c r="C4234" s="20">
        <v>44407</v>
      </c>
      <c r="D4234" s="17" t="s">
        <v>36</v>
      </c>
      <c r="E4234" s="17" t="s">
        <v>37</v>
      </c>
      <c r="F4234" s="17" t="s">
        <v>38</v>
      </c>
      <c r="G4234" s="17" t="s">
        <v>16</v>
      </c>
      <c r="H4234">
        <v>55</v>
      </c>
      <c r="I4234">
        <v>112</v>
      </c>
      <c r="J4234">
        <v>616</v>
      </c>
      <c r="K4234">
        <v>332.64</v>
      </c>
      <c r="L4234" s="17" t="s">
        <v>83</v>
      </c>
      <c r="M4234" s="21">
        <v>46693</v>
      </c>
      <c r="N4234">
        <v>2021</v>
      </c>
      <c r="O4234">
        <v>7</v>
      </c>
      <c r="P4234" s="17" t="s">
        <v>146</v>
      </c>
      <c r="Q4234" t="b" cm="1">
        <f t="array" ref="Q4234">IF(Table1__2[[#This Row],[Product]]="Men's",Male)</f>
        <v>0</v>
      </c>
      <c r="R4234" t="str">
        <f>IF(Table1__2[[#This Row],[Product]]="Men's Street Footwear","Male","Female")</f>
        <v>Male</v>
      </c>
    </row>
    <row r="4235" spans="1:18" x14ac:dyDescent="0.25">
      <c r="A4235" s="17" t="s">
        <v>13</v>
      </c>
      <c r="B4235">
        <v>1185732</v>
      </c>
      <c r="C4235" s="20">
        <v>44408</v>
      </c>
      <c r="D4235" s="17" t="s">
        <v>36</v>
      </c>
      <c r="E4235" s="17" t="s">
        <v>37</v>
      </c>
      <c r="F4235" s="17" t="s">
        <v>38</v>
      </c>
      <c r="G4235" s="17" t="s">
        <v>18</v>
      </c>
      <c r="H4235">
        <v>46</v>
      </c>
      <c r="I4235">
        <v>65</v>
      </c>
      <c r="J4235">
        <v>299</v>
      </c>
      <c r="K4235">
        <v>140.53</v>
      </c>
      <c r="L4235" s="17" t="s">
        <v>83</v>
      </c>
      <c r="M4235" s="21">
        <v>46694</v>
      </c>
      <c r="N4235">
        <v>2021</v>
      </c>
      <c r="O4235">
        <v>7</v>
      </c>
      <c r="P4235" s="17" t="s">
        <v>146</v>
      </c>
      <c r="Q4235" t="b" cm="1">
        <f t="array" ref="Q4235">IF(Table1__2[[#This Row],[Product]]="Men's",Male)</f>
        <v>0</v>
      </c>
      <c r="R4235" t="str">
        <f>IF(Table1__2[[#This Row],[Product]]="Men's Street Footwear","Male","Female")</f>
        <v>Female</v>
      </c>
    </row>
    <row r="4236" spans="1:18" x14ac:dyDescent="0.25">
      <c r="A4236" s="17" t="s">
        <v>13</v>
      </c>
      <c r="B4236">
        <v>1185732</v>
      </c>
      <c r="C4236" s="20">
        <v>44409</v>
      </c>
      <c r="D4236" s="17" t="s">
        <v>36</v>
      </c>
      <c r="E4236" s="17" t="s">
        <v>37</v>
      </c>
      <c r="F4236" s="17" t="s">
        <v>38</v>
      </c>
      <c r="G4236" s="17" t="s">
        <v>19</v>
      </c>
      <c r="H4236">
        <v>48</v>
      </c>
      <c r="I4236">
        <v>49</v>
      </c>
      <c r="J4236">
        <v>235.2</v>
      </c>
      <c r="K4236">
        <v>110.544</v>
      </c>
      <c r="L4236" s="17" t="s">
        <v>83</v>
      </c>
      <c r="M4236" s="21">
        <v>46695</v>
      </c>
      <c r="N4236">
        <v>2021</v>
      </c>
      <c r="O4236">
        <v>8</v>
      </c>
      <c r="P4236" s="17" t="s">
        <v>147</v>
      </c>
      <c r="Q4236" t="b" cm="1">
        <f t="array" ref="Q4236">IF(Table1__2[[#This Row],[Product]]="Men's",Male)</f>
        <v>0</v>
      </c>
      <c r="R4236" t="str">
        <f>IF(Table1__2[[#This Row],[Product]]="Men's Street Footwear","Male","Female")</f>
        <v>Female</v>
      </c>
    </row>
    <row r="4237" spans="1:18" x14ac:dyDescent="0.25">
      <c r="A4237" s="17" t="s">
        <v>13</v>
      </c>
      <c r="B4237">
        <v>1185732</v>
      </c>
      <c r="C4237" s="20">
        <v>44410</v>
      </c>
      <c r="D4237" s="17" t="s">
        <v>36</v>
      </c>
      <c r="E4237" s="17" t="s">
        <v>37</v>
      </c>
      <c r="F4237" s="17" t="s">
        <v>38</v>
      </c>
      <c r="G4237" s="17" t="s">
        <v>20</v>
      </c>
      <c r="H4237">
        <v>46</v>
      </c>
      <c r="I4237">
        <v>53</v>
      </c>
      <c r="J4237">
        <v>243.8</v>
      </c>
      <c r="K4237">
        <v>129.214</v>
      </c>
      <c r="L4237" s="17" t="s">
        <v>83</v>
      </c>
      <c r="M4237" s="21">
        <v>46696</v>
      </c>
      <c r="N4237">
        <v>2021</v>
      </c>
      <c r="O4237">
        <v>8</v>
      </c>
      <c r="P4237" s="17" t="s">
        <v>147</v>
      </c>
      <c r="Q4237" t="b" cm="1">
        <f t="array" ref="Q4237">IF(Table1__2[[#This Row],[Product]]="Men's",Male)</f>
        <v>0</v>
      </c>
      <c r="R4237" t="str">
        <f>IF(Table1__2[[#This Row],[Product]]="Men's Street Footwear","Male","Female")</f>
        <v>Female</v>
      </c>
    </row>
    <row r="4238" spans="1:18" x14ac:dyDescent="0.25">
      <c r="A4238" s="17" t="s">
        <v>13</v>
      </c>
      <c r="B4238">
        <v>1185732</v>
      </c>
      <c r="C4238" s="20">
        <v>44411</v>
      </c>
      <c r="D4238" s="17" t="s">
        <v>36</v>
      </c>
      <c r="E4238" s="17" t="s">
        <v>37</v>
      </c>
      <c r="F4238" s="17" t="s">
        <v>38</v>
      </c>
      <c r="G4238" s="17" t="s">
        <v>21</v>
      </c>
      <c r="H4238">
        <v>56</v>
      </c>
      <c r="I4238">
        <v>41</v>
      </c>
      <c r="J4238">
        <v>229.6</v>
      </c>
      <c r="K4238">
        <v>114.8</v>
      </c>
      <c r="L4238" s="17" t="s">
        <v>83</v>
      </c>
      <c r="M4238" s="21">
        <v>46697</v>
      </c>
      <c r="N4238">
        <v>2021</v>
      </c>
      <c r="O4238">
        <v>8</v>
      </c>
      <c r="P4238" s="17" t="s">
        <v>147</v>
      </c>
      <c r="Q4238" t="b" cm="1">
        <f t="array" ref="Q4238">IF(Table1__2[[#This Row],[Product]]="Men's",Male)</f>
        <v>0</v>
      </c>
      <c r="R4238" t="str">
        <f>IF(Table1__2[[#This Row],[Product]]="Men's Street Footwear","Male","Female")</f>
        <v>Female</v>
      </c>
    </row>
    <row r="4239" spans="1:18" x14ac:dyDescent="0.25">
      <c r="A4239" s="17" t="s">
        <v>13</v>
      </c>
      <c r="B4239">
        <v>1185732</v>
      </c>
      <c r="C4239" s="20">
        <v>44412</v>
      </c>
      <c r="D4239" s="17" t="s">
        <v>36</v>
      </c>
      <c r="E4239" s="17" t="s">
        <v>37</v>
      </c>
      <c r="F4239" s="17" t="s">
        <v>38</v>
      </c>
      <c r="G4239" s="17" t="s">
        <v>22</v>
      </c>
      <c r="H4239">
        <v>61</v>
      </c>
      <c r="I4239">
        <v>65</v>
      </c>
      <c r="J4239">
        <v>396.5</v>
      </c>
      <c r="K4239">
        <v>237.9</v>
      </c>
      <c r="L4239" s="17" t="s">
        <v>83</v>
      </c>
      <c r="M4239" s="21">
        <v>46698</v>
      </c>
      <c r="N4239">
        <v>2021</v>
      </c>
      <c r="O4239">
        <v>8</v>
      </c>
      <c r="P4239" s="17" t="s">
        <v>147</v>
      </c>
      <c r="Q4239" t="b" cm="1">
        <f t="array" ref="Q4239">IF(Table1__2[[#This Row],[Product]]="Men's",Male)</f>
        <v>0</v>
      </c>
      <c r="R4239" t="str">
        <f>IF(Table1__2[[#This Row],[Product]]="Men's Street Footwear","Male","Female")</f>
        <v>Female</v>
      </c>
    </row>
    <row r="4240" spans="1:18" x14ac:dyDescent="0.25">
      <c r="A4240" s="17" t="s">
        <v>13</v>
      </c>
      <c r="B4240">
        <v>1185732</v>
      </c>
      <c r="C4240" s="20">
        <v>44413</v>
      </c>
      <c r="D4240" s="17" t="s">
        <v>36</v>
      </c>
      <c r="E4240" s="17" t="s">
        <v>37</v>
      </c>
      <c r="F4240" s="17" t="s">
        <v>38</v>
      </c>
      <c r="G4240" s="17" t="s">
        <v>16</v>
      </c>
      <c r="H4240">
        <v>57</v>
      </c>
      <c r="I4240">
        <v>150</v>
      </c>
      <c r="J4240">
        <v>855</v>
      </c>
      <c r="K4240">
        <v>470.25</v>
      </c>
      <c r="L4240" s="17" t="s">
        <v>83</v>
      </c>
      <c r="M4240" s="21">
        <v>46699</v>
      </c>
      <c r="N4240">
        <v>2021</v>
      </c>
      <c r="O4240">
        <v>8</v>
      </c>
      <c r="P4240" s="17" t="s">
        <v>147</v>
      </c>
      <c r="Q4240" t="b" cm="1">
        <f t="array" ref="Q4240">IF(Table1__2[[#This Row],[Product]]="Men's",Male)</f>
        <v>0</v>
      </c>
      <c r="R4240" t="str">
        <f>IF(Table1__2[[#This Row],[Product]]="Men's Street Footwear","Male","Female")</f>
        <v>Male</v>
      </c>
    </row>
    <row r="4241" spans="1:18" x14ac:dyDescent="0.25">
      <c r="A4241" s="17" t="s">
        <v>13</v>
      </c>
      <c r="B4241">
        <v>1185732</v>
      </c>
      <c r="C4241" s="20">
        <v>44414</v>
      </c>
      <c r="D4241" s="17" t="s">
        <v>36</v>
      </c>
      <c r="E4241" s="17" t="s">
        <v>37</v>
      </c>
      <c r="F4241" s="17" t="s">
        <v>38</v>
      </c>
      <c r="G4241" s="17" t="s">
        <v>18</v>
      </c>
      <c r="H4241">
        <v>46</v>
      </c>
      <c r="I4241">
        <v>75</v>
      </c>
      <c r="J4241">
        <v>345</v>
      </c>
      <c r="K4241">
        <v>165.6</v>
      </c>
      <c r="L4241" s="17" t="s">
        <v>83</v>
      </c>
      <c r="M4241" s="21">
        <v>46700</v>
      </c>
      <c r="N4241">
        <v>2021</v>
      </c>
      <c r="O4241">
        <v>8</v>
      </c>
      <c r="P4241" s="17" t="s">
        <v>147</v>
      </c>
      <c r="Q4241" t="b" cm="1">
        <f t="array" ref="Q4241">IF(Table1__2[[#This Row],[Product]]="Men's",Male)</f>
        <v>0</v>
      </c>
      <c r="R4241" t="str">
        <f>IF(Table1__2[[#This Row],[Product]]="Men's Street Footwear","Male","Female")</f>
        <v>Female</v>
      </c>
    </row>
    <row r="4242" spans="1:18" x14ac:dyDescent="0.25">
      <c r="A4242" s="17" t="s">
        <v>13</v>
      </c>
      <c r="B4242">
        <v>1185732</v>
      </c>
      <c r="C4242" s="20">
        <v>44415</v>
      </c>
      <c r="D4242" s="17" t="s">
        <v>36</v>
      </c>
      <c r="E4242" s="17" t="s">
        <v>37</v>
      </c>
      <c r="F4242" s="17" t="s">
        <v>38</v>
      </c>
      <c r="G4242" s="17" t="s">
        <v>19</v>
      </c>
      <c r="H4242">
        <v>46</v>
      </c>
      <c r="I4242">
        <v>75</v>
      </c>
      <c r="J4242">
        <v>345</v>
      </c>
      <c r="K4242">
        <v>169.05</v>
      </c>
      <c r="L4242" s="17" t="s">
        <v>83</v>
      </c>
      <c r="M4242" s="21">
        <v>46701</v>
      </c>
      <c r="N4242">
        <v>2021</v>
      </c>
      <c r="O4242">
        <v>8</v>
      </c>
      <c r="P4242" s="17" t="s">
        <v>147</v>
      </c>
      <c r="Q4242" t="b" cm="1">
        <f t="array" ref="Q4242">IF(Table1__2[[#This Row],[Product]]="Men's",Male)</f>
        <v>0</v>
      </c>
      <c r="R4242" t="str">
        <f>IF(Table1__2[[#This Row],[Product]]="Men's Street Footwear","Male","Female")</f>
        <v>Female</v>
      </c>
    </row>
    <row r="4243" spans="1:18" x14ac:dyDescent="0.25">
      <c r="A4243" s="17" t="s">
        <v>13</v>
      </c>
      <c r="B4243">
        <v>1185732</v>
      </c>
      <c r="C4243" s="20">
        <v>44416</v>
      </c>
      <c r="D4243" s="17" t="s">
        <v>36</v>
      </c>
      <c r="E4243" s="17" t="s">
        <v>37</v>
      </c>
      <c r="F4243" s="17" t="s">
        <v>38</v>
      </c>
      <c r="G4243" s="17" t="s">
        <v>20</v>
      </c>
      <c r="H4243">
        <v>49</v>
      </c>
      <c r="I4243">
        <v>54</v>
      </c>
      <c r="J4243">
        <v>264.60000000000002</v>
      </c>
      <c r="K4243">
        <v>140.238</v>
      </c>
      <c r="L4243" s="17" t="s">
        <v>83</v>
      </c>
      <c r="M4243" s="21">
        <v>46702</v>
      </c>
      <c r="N4243">
        <v>2021</v>
      </c>
      <c r="O4243">
        <v>8</v>
      </c>
      <c r="P4243" s="17" t="s">
        <v>147</v>
      </c>
      <c r="Q4243" t="b" cm="1">
        <f t="array" ref="Q4243">IF(Table1__2[[#This Row],[Product]]="Men's",Male)</f>
        <v>0</v>
      </c>
      <c r="R4243" t="str">
        <f>IF(Table1__2[[#This Row],[Product]]="Men's Street Footwear","Male","Female")</f>
        <v>Female</v>
      </c>
    </row>
    <row r="4244" spans="1:18" x14ac:dyDescent="0.25">
      <c r="A4244" s="17" t="s">
        <v>13</v>
      </c>
      <c r="B4244">
        <v>1185732</v>
      </c>
      <c r="C4244" s="20">
        <v>44417</v>
      </c>
      <c r="D4244" s="17" t="s">
        <v>36</v>
      </c>
      <c r="E4244" s="17" t="s">
        <v>37</v>
      </c>
      <c r="F4244" s="17" t="s">
        <v>38</v>
      </c>
      <c r="G4244" s="17" t="s">
        <v>21</v>
      </c>
      <c r="H4244">
        <v>59</v>
      </c>
      <c r="I4244">
        <v>58</v>
      </c>
      <c r="J4244">
        <v>342.2</v>
      </c>
      <c r="K4244">
        <v>153.99</v>
      </c>
      <c r="L4244" s="17" t="s">
        <v>83</v>
      </c>
      <c r="M4244" s="21">
        <v>46703</v>
      </c>
      <c r="N4244">
        <v>2021</v>
      </c>
      <c r="O4244">
        <v>8</v>
      </c>
      <c r="P4244" s="17" t="s">
        <v>147</v>
      </c>
      <c r="Q4244" t="b" cm="1">
        <f t="array" ref="Q4244">IF(Table1__2[[#This Row],[Product]]="Men's",Male)</f>
        <v>0</v>
      </c>
      <c r="R4244" t="str">
        <f>IF(Table1__2[[#This Row],[Product]]="Men's Street Footwear","Male","Female")</f>
        <v>Female</v>
      </c>
    </row>
    <row r="4245" spans="1:18" x14ac:dyDescent="0.25">
      <c r="A4245" s="17" t="s">
        <v>13</v>
      </c>
      <c r="B4245">
        <v>1185732</v>
      </c>
      <c r="C4245" s="20">
        <v>44418</v>
      </c>
      <c r="D4245" s="17" t="s">
        <v>36</v>
      </c>
      <c r="E4245" s="17" t="s">
        <v>37</v>
      </c>
      <c r="F4245" s="17" t="s">
        <v>38</v>
      </c>
      <c r="G4245" s="17" t="s">
        <v>22</v>
      </c>
      <c r="H4245">
        <v>64</v>
      </c>
      <c r="I4245">
        <v>81</v>
      </c>
      <c r="J4245">
        <v>518.4</v>
      </c>
      <c r="K4245">
        <v>326.59199999999998</v>
      </c>
      <c r="L4245" s="17" t="s">
        <v>83</v>
      </c>
      <c r="M4245" s="21">
        <v>46704</v>
      </c>
      <c r="N4245">
        <v>2021</v>
      </c>
      <c r="O4245">
        <v>8</v>
      </c>
      <c r="P4245" s="17" t="s">
        <v>147</v>
      </c>
      <c r="Q4245" t="b" cm="1">
        <f t="array" ref="Q4245">IF(Table1__2[[#This Row],[Product]]="Men's",Male)</f>
        <v>0</v>
      </c>
      <c r="R4245" t="str">
        <f>IF(Table1__2[[#This Row],[Product]]="Men's Street Footwear","Male","Female")</f>
        <v>Female</v>
      </c>
    </row>
    <row r="4246" spans="1:18" x14ac:dyDescent="0.25">
      <c r="A4246" s="17" t="s">
        <v>26</v>
      </c>
      <c r="B4246">
        <v>1197831</v>
      </c>
      <c r="C4246" s="20">
        <v>44419</v>
      </c>
      <c r="D4246" s="17" t="s">
        <v>36</v>
      </c>
      <c r="E4246" s="17" t="s">
        <v>37</v>
      </c>
      <c r="F4246" s="17" t="s">
        <v>38</v>
      </c>
      <c r="G4246" s="17" t="s">
        <v>16</v>
      </c>
      <c r="H4246">
        <v>20</v>
      </c>
      <c r="I4246">
        <v>189</v>
      </c>
      <c r="J4246">
        <v>378</v>
      </c>
      <c r="K4246">
        <v>151.19999999999999</v>
      </c>
      <c r="L4246" s="17" t="s">
        <v>83</v>
      </c>
      <c r="M4246" s="21">
        <v>46705</v>
      </c>
      <c r="N4246">
        <v>2021</v>
      </c>
      <c r="O4246">
        <v>8</v>
      </c>
      <c r="P4246" s="17" t="s">
        <v>147</v>
      </c>
      <c r="Q4246" t="b" cm="1">
        <f t="array" ref="Q4246">IF(Table1__2[[#This Row],[Product]]="Men's",Male)</f>
        <v>0</v>
      </c>
      <c r="R4246" t="str">
        <f>IF(Table1__2[[#This Row],[Product]]="Men's Street Footwear","Male","Female")</f>
        <v>Male</v>
      </c>
    </row>
    <row r="4247" spans="1:18" x14ac:dyDescent="0.25">
      <c r="A4247" s="17" t="s">
        <v>26</v>
      </c>
      <c r="B4247">
        <v>1197831</v>
      </c>
      <c r="C4247" s="20">
        <v>44420</v>
      </c>
      <c r="D4247" s="17" t="s">
        <v>36</v>
      </c>
      <c r="E4247" s="17" t="s">
        <v>37</v>
      </c>
      <c r="F4247" s="17" t="s">
        <v>38</v>
      </c>
      <c r="G4247" s="17" t="s">
        <v>18</v>
      </c>
      <c r="H4247">
        <v>28</v>
      </c>
      <c r="I4247">
        <v>196</v>
      </c>
      <c r="J4247">
        <v>548.79999999999995</v>
      </c>
      <c r="K4247">
        <v>219.52</v>
      </c>
      <c r="L4247" s="17" t="s">
        <v>83</v>
      </c>
      <c r="M4247" s="21">
        <v>46706</v>
      </c>
      <c r="N4247">
        <v>2021</v>
      </c>
      <c r="O4247">
        <v>8</v>
      </c>
      <c r="P4247" s="17" t="s">
        <v>147</v>
      </c>
      <c r="Q4247" t="b" cm="1">
        <f t="array" ref="Q4247">IF(Table1__2[[#This Row],[Product]]="Men's",Male)</f>
        <v>0</v>
      </c>
      <c r="R4247" t="str">
        <f>IF(Table1__2[[#This Row],[Product]]="Men's Street Footwear","Male","Female")</f>
        <v>Female</v>
      </c>
    </row>
    <row r="4248" spans="1:18" x14ac:dyDescent="0.25">
      <c r="A4248" s="17" t="s">
        <v>26</v>
      </c>
      <c r="B4248">
        <v>1197831</v>
      </c>
      <c r="C4248" s="20">
        <v>44421</v>
      </c>
      <c r="D4248" s="17" t="s">
        <v>36</v>
      </c>
      <c r="E4248" s="17" t="s">
        <v>37</v>
      </c>
      <c r="F4248" s="17" t="s">
        <v>38</v>
      </c>
      <c r="G4248" s="17" t="s">
        <v>19</v>
      </c>
      <c r="H4248">
        <v>27</v>
      </c>
      <c r="I4248">
        <v>158</v>
      </c>
      <c r="J4248">
        <v>426.6</v>
      </c>
      <c r="K4248">
        <v>174.90600000000001</v>
      </c>
      <c r="L4248" s="17" t="s">
        <v>83</v>
      </c>
      <c r="M4248" s="21">
        <v>46707</v>
      </c>
      <c r="N4248">
        <v>2021</v>
      </c>
      <c r="O4248">
        <v>8</v>
      </c>
      <c r="P4248" s="17" t="s">
        <v>147</v>
      </c>
      <c r="Q4248" t="b" cm="1">
        <f t="array" ref="Q4248">IF(Table1__2[[#This Row],[Product]]="Men's",Male)</f>
        <v>0</v>
      </c>
      <c r="R4248" t="str">
        <f>IF(Table1__2[[#This Row],[Product]]="Men's Street Footwear","Male","Female")</f>
        <v>Female</v>
      </c>
    </row>
    <row r="4249" spans="1:18" x14ac:dyDescent="0.25">
      <c r="A4249" s="17" t="s">
        <v>26</v>
      </c>
      <c r="B4249">
        <v>1197831</v>
      </c>
      <c r="C4249" s="20">
        <v>44422</v>
      </c>
      <c r="D4249" s="17" t="s">
        <v>36</v>
      </c>
      <c r="E4249" s="17" t="s">
        <v>37</v>
      </c>
      <c r="F4249" s="17" t="s">
        <v>38</v>
      </c>
      <c r="G4249" s="17" t="s">
        <v>20</v>
      </c>
      <c r="H4249">
        <v>34</v>
      </c>
      <c r="I4249">
        <v>152</v>
      </c>
      <c r="J4249">
        <v>516.79999999999995</v>
      </c>
      <c r="K4249">
        <v>263.56799999999998</v>
      </c>
      <c r="L4249" s="17" t="s">
        <v>83</v>
      </c>
      <c r="M4249" s="21">
        <v>46708</v>
      </c>
      <c r="N4249">
        <v>2021</v>
      </c>
      <c r="O4249">
        <v>8</v>
      </c>
      <c r="P4249" s="17" t="s">
        <v>147</v>
      </c>
      <c r="Q4249" t="b" cm="1">
        <f t="array" ref="Q4249">IF(Table1__2[[#This Row],[Product]]="Men's",Male)</f>
        <v>0</v>
      </c>
      <c r="R4249" t="str">
        <f>IF(Table1__2[[#This Row],[Product]]="Men's Street Footwear","Male","Female")</f>
        <v>Female</v>
      </c>
    </row>
    <row r="4250" spans="1:18" x14ac:dyDescent="0.25">
      <c r="A4250" s="17" t="s">
        <v>26</v>
      </c>
      <c r="B4250">
        <v>1197831</v>
      </c>
      <c r="C4250" s="20">
        <v>44423</v>
      </c>
      <c r="D4250" s="17" t="s">
        <v>27</v>
      </c>
      <c r="E4250" s="17" t="s">
        <v>28</v>
      </c>
      <c r="F4250" s="17" t="s">
        <v>39</v>
      </c>
      <c r="G4250" s="17" t="s">
        <v>21</v>
      </c>
      <c r="H4250">
        <v>37</v>
      </c>
      <c r="I4250">
        <v>94</v>
      </c>
      <c r="J4250">
        <v>347.8</v>
      </c>
      <c r="K4250">
        <v>121.73</v>
      </c>
      <c r="L4250" s="17" t="s">
        <v>83</v>
      </c>
      <c r="M4250" s="21">
        <v>46709</v>
      </c>
      <c r="N4250">
        <v>2021</v>
      </c>
      <c r="O4250">
        <v>8</v>
      </c>
      <c r="P4250" s="17" t="s">
        <v>147</v>
      </c>
      <c r="Q4250" t="b" cm="1">
        <f t="array" ref="Q4250">IF(Table1__2[[#This Row],[Product]]="Men's",Male)</f>
        <v>0</v>
      </c>
      <c r="R4250" t="str">
        <f>IF(Table1__2[[#This Row],[Product]]="Men's Street Footwear","Male","Female")</f>
        <v>Female</v>
      </c>
    </row>
    <row r="4251" spans="1:18" x14ac:dyDescent="0.25">
      <c r="A4251" s="17" t="s">
        <v>26</v>
      </c>
      <c r="B4251">
        <v>1197831</v>
      </c>
      <c r="C4251" s="20">
        <v>44424</v>
      </c>
      <c r="D4251" s="17" t="s">
        <v>27</v>
      </c>
      <c r="E4251" s="17" t="s">
        <v>28</v>
      </c>
      <c r="F4251" s="17" t="s">
        <v>39</v>
      </c>
      <c r="G4251" s="17" t="s">
        <v>22</v>
      </c>
      <c r="H4251">
        <v>33</v>
      </c>
      <c r="I4251">
        <v>147</v>
      </c>
      <c r="J4251">
        <v>485.1</v>
      </c>
      <c r="K4251">
        <v>266.80500000000001</v>
      </c>
      <c r="L4251" s="17" t="s">
        <v>83</v>
      </c>
      <c r="M4251" s="21">
        <v>46710</v>
      </c>
      <c r="N4251">
        <v>2021</v>
      </c>
      <c r="O4251">
        <v>8</v>
      </c>
      <c r="P4251" s="17" t="s">
        <v>147</v>
      </c>
      <c r="Q4251" t="b" cm="1">
        <f t="array" ref="Q4251">IF(Table1__2[[#This Row],[Product]]="Men's",Male)</f>
        <v>0</v>
      </c>
      <c r="R4251" t="str">
        <f>IF(Table1__2[[#This Row],[Product]]="Men's Street Footwear","Male","Female")</f>
        <v>Female</v>
      </c>
    </row>
    <row r="4252" spans="1:18" x14ac:dyDescent="0.25">
      <c r="A4252" s="17" t="s">
        <v>26</v>
      </c>
      <c r="B4252">
        <v>1197831</v>
      </c>
      <c r="C4252" s="20">
        <v>44425</v>
      </c>
      <c r="D4252" s="17" t="s">
        <v>27</v>
      </c>
      <c r="E4252" s="17" t="s">
        <v>28</v>
      </c>
      <c r="F4252" s="17" t="s">
        <v>39</v>
      </c>
      <c r="G4252" s="17" t="s">
        <v>16</v>
      </c>
      <c r="H4252">
        <v>23</v>
      </c>
      <c r="I4252">
        <v>176</v>
      </c>
      <c r="J4252">
        <v>404.8</v>
      </c>
      <c r="K4252">
        <v>174.06399999999999</v>
      </c>
      <c r="L4252" s="17" t="s">
        <v>83</v>
      </c>
      <c r="M4252" s="21">
        <v>46711</v>
      </c>
      <c r="N4252">
        <v>2021</v>
      </c>
      <c r="O4252">
        <v>8</v>
      </c>
      <c r="P4252" s="17" t="s">
        <v>147</v>
      </c>
      <c r="Q4252" t="b" cm="1">
        <f t="array" ref="Q4252">IF(Table1__2[[#This Row],[Product]]="Men's",Male)</f>
        <v>0</v>
      </c>
      <c r="R4252" t="str">
        <f>IF(Table1__2[[#This Row],[Product]]="Men's Street Footwear","Male","Female")</f>
        <v>Male</v>
      </c>
    </row>
    <row r="4253" spans="1:18" x14ac:dyDescent="0.25">
      <c r="A4253" s="17" t="s">
        <v>26</v>
      </c>
      <c r="B4253">
        <v>1197831</v>
      </c>
      <c r="C4253" s="20">
        <v>44426</v>
      </c>
      <c r="D4253" s="17" t="s">
        <v>27</v>
      </c>
      <c r="E4253" s="17" t="s">
        <v>28</v>
      </c>
      <c r="F4253" s="17" t="s">
        <v>39</v>
      </c>
      <c r="G4253" s="17" t="s">
        <v>18</v>
      </c>
      <c r="H4253">
        <v>32</v>
      </c>
      <c r="I4253">
        <v>163</v>
      </c>
      <c r="J4253">
        <v>521.6</v>
      </c>
      <c r="K4253">
        <v>208.64</v>
      </c>
      <c r="L4253" s="17" t="s">
        <v>83</v>
      </c>
      <c r="M4253" s="21">
        <v>46712</v>
      </c>
      <c r="N4253">
        <v>2021</v>
      </c>
      <c r="O4253">
        <v>8</v>
      </c>
      <c r="P4253" s="17" t="s">
        <v>147</v>
      </c>
      <c r="Q4253" t="b" cm="1">
        <f t="array" ref="Q4253">IF(Table1__2[[#This Row],[Product]]="Men's",Male)</f>
        <v>0</v>
      </c>
      <c r="R4253" t="str">
        <f>IF(Table1__2[[#This Row],[Product]]="Men's Street Footwear","Male","Female")</f>
        <v>Female</v>
      </c>
    </row>
    <row r="4254" spans="1:18" x14ac:dyDescent="0.25">
      <c r="A4254" s="17" t="s">
        <v>26</v>
      </c>
      <c r="B4254">
        <v>1197831</v>
      </c>
      <c r="C4254" s="20">
        <v>44427</v>
      </c>
      <c r="D4254" s="17" t="s">
        <v>27</v>
      </c>
      <c r="E4254" s="17" t="s">
        <v>28</v>
      </c>
      <c r="F4254" s="17" t="s">
        <v>39</v>
      </c>
      <c r="G4254" s="17" t="s">
        <v>19</v>
      </c>
      <c r="H4254">
        <v>34</v>
      </c>
      <c r="I4254">
        <v>119</v>
      </c>
      <c r="J4254">
        <v>404.6</v>
      </c>
      <c r="K4254">
        <v>173.97800000000001</v>
      </c>
      <c r="L4254" s="17" t="s">
        <v>83</v>
      </c>
      <c r="M4254" s="21">
        <v>46713</v>
      </c>
      <c r="N4254">
        <v>2021</v>
      </c>
      <c r="O4254">
        <v>8</v>
      </c>
      <c r="P4254" s="17" t="s">
        <v>147</v>
      </c>
      <c r="Q4254" t="b" cm="1">
        <f t="array" ref="Q4254">IF(Table1__2[[#This Row],[Product]]="Men's",Male)</f>
        <v>0</v>
      </c>
      <c r="R4254" t="str">
        <f>IF(Table1__2[[#This Row],[Product]]="Men's Street Footwear","Male","Female")</f>
        <v>Female</v>
      </c>
    </row>
    <row r="4255" spans="1:18" x14ac:dyDescent="0.25">
      <c r="A4255" s="17" t="s">
        <v>26</v>
      </c>
      <c r="B4255">
        <v>1197831</v>
      </c>
      <c r="C4255" s="20">
        <v>44428</v>
      </c>
      <c r="D4255" s="17" t="s">
        <v>27</v>
      </c>
      <c r="E4255" s="17" t="s">
        <v>28</v>
      </c>
      <c r="F4255" s="17" t="s">
        <v>39</v>
      </c>
      <c r="G4255" s="17" t="s">
        <v>20</v>
      </c>
      <c r="H4255">
        <v>32</v>
      </c>
      <c r="I4255">
        <v>128</v>
      </c>
      <c r="J4255">
        <v>409.6</v>
      </c>
      <c r="K4255">
        <v>217.08799999999999</v>
      </c>
      <c r="L4255" s="17" t="s">
        <v>83</v>
      </c>
      <c r="M4255" s="21">
        <v>46714</v>
      </c>
      <c r="N4255">
        <v>2021</v>
      </c>
      <c r="O4255">
        <v>8</v>
      </c>
      <c r="P4255" s="17" t="s">
        <v>147</v>
      </c>
      <c r="Q4255" t="b" cm="1">
        <f t="array" ref="Q4255">IF(Table1__2[[#This Row],[Product]]="Men's",Male)</f>
        <v>0</v>
      </c>
      <c r="R4255" t="str">
        <f>IF(Table1__2[[#This Row],[Product]]="Men's Street Footwear","Male","Female")</f>
        <v>Female</v>
      </c>
    </row>
    <row r="4256" spans="1:18" x14ac:dyDescent="0.25">
      <c r="A4256" s="17" t="s">
        <v>26</v>
      </c>
      <c r="B4256">
        <v>1197831</v>
      </c>
      <c r="C4256" s="20">
        <v>44429</v>
      </c>
      <c r="D4256" s="17" t="s">
        <v>27</v>
      </c>
      <c r="E4256" s="17" t="s">
        <v>28</v>
      </c>
      <c r="F4256" s="17" t="s">
        <v>39</v>
      </c>
      <c r="G4256" s="17" t="s">
        <v>21</v>
      </c>
      <c r="H4256">
        <v>38</v>
      </c>
      <c r="I4256">
        <v>75</v>
      </c>
      <c r="J4256">
        <v>285</v>
      </c>
      <c r="K4256">
        <v>99.75</v>
      </c>
      <c r="L4256" s="17" t="s">
        <v>83</v>
      </c>
      <c r="M4256" s="21">
        <v>46715</v>
      </c>
      <c r="N4256">
        <v>2021</v>
      </c>
      <c r="O4256">
        <v>8</v>
      </c>
      <c r="P4256" s="17" t="s">
        <v>147</v>
      </c>
      <c r="Q4256" t="b" cm="1">
        <f t="array" ref="Q4256">IF(Table1__2[[#This Row],[Product]]="Men's",Male)</f>
        <v>0</v>
      </c>
      <c r="R4256" t="str">
        <f>IF(Table1__2[[#This Row],[Product]]="Men's Street Footwear","Male","Female")</f>
        <v>Female</v>
      </c>
    </row>
    <row r="4257" spans="1:18" x14ac:dyDescent="0.25">
      <c r="A4257" s="17" t="s">
        <v>26</v>
      </c>
      <c r="B4257">
        <v>1197831</v>
      </c>
      <c r="C4257" s="20">
        <v>44430</v>
      </c>
      <c r="D4257" s="17" t="s">
        <v>27</v>
      </c>
      <c r="E4257" s="17" t="s">
        <v>28</v>
      </c>
      <c r="F4257" s="17" t="s">
        <v>39</v>
      </c>
      <c r="G4257" s="17" t="s">
        <v>22</v>
      </c>
      <c r="H4257">
        <v>32</v>
      </c>
      <c r="I4257">
        <v>140</v>
      </c>
      <c r="J4257">
        <v>448</v>
      </c>
      <c r="K4257">
        <v>250.88</v>
      </c>
      <c r="L4257" s="17" t="s">
        <v>83</v>
      </c>
      <c r="M4257" s="21">
        <v>46716</v>
      </c>
      <c r="N4257">
        <v>2021</v>
      </c>
      <c r="O4257">
        <v>8</v>
      </c>
      <c r="P4257" s="17" t="s">
        <v>147</v>
      </c>
      <c r="Q4257" t="b" cm="1">
        <f t="array" ref="Q4257">IF(Table1__2[[#This Row],[Product]]="Men's",Male)</f>
        <v>0</v>
      </c>
      <c r="R4257" t="str">
        <f>IF(Table1__2[[#This Row],[Product]]="Men's Street Footwear","Male","Female")</f>
        <v>Female</v>
      </c>
    </row>
    <row r="4258" spans="1:18" x14ac:dyDescent="0.25">
      <c r="A4258" s="17" t="s">
        <v>26</v>
      </c>
      <c r="B4258">
        <v>1197831</v>
      </c>
      <c r="C4258" s="20">
        <v>44431</v>
      </c>
      <c r="D4258" s="17" t="s">
        <v>27</v>
      </c>
      <c r="E4258" s="17" t="s">
        <v>28</v>
      </c>
      <c r="F4258" s="17" t="s">
        <v>39</v>
      </c>
      <c r="G4258" s="17" t="s">
        <v>16</v>
      </c>
      <c r="H4258">
        <v>29</v>
      </c>
      <c r="I4258">
        <v>182</v>
      </c>
      <c r="J4258">
        <v>527.79999999999995</v>
      </c>
      <c r="K4258">
        <v>263.89999999999998</v>
      </c>
      <c r="L4258" s="17" t="s">
        <v>83</v>
      </c>
      <c r="M4258" s="21">
        <v>46717</v>
      </c>
      <c r="N4258">
        <v>2021</v>
      </c>
      <c r="O4258">
        <v>8</v>
      </c>
      <c r="P4258" s="17" t="s">
        <v>147</v>
      </c>
      <c r="Q4258" t="b" cm="1">
        <f t="array" ref="Q4258">IF(Table1__2[[#This Row],[Product]]="Men's",Male)</f>
        <v>0</v>
      </c>
      <c r="R4258" t="str">
        <f>IF(Table1__2[[#This Row],[Product]]="Men's Street Footwear","Male","Female")</f>
        <v>Male</v>
      </c>
    </row>
    <row r="4259" spans="1:18" x14ac:dyDescent="0.25">
      <c r="A4259" s="17" t="s">
        <v>26</v>
      </c>
      <c r="B4259">
        <v>1197831</v>
      </c>
      <c r="C4259" s="20">
        <v>44432</v>
      </c>
      <c r="D4259" s="17" t="s">
        <v>27</v>
      </c>
      <c r="E4259" s="17" t="s">
        <v>28</v>
      </c>
      <c r="F4259" s="17" t="s">
        <v>39</v>
      </c>
      <c r="G4259" s="17" t="s">
        <v>18</v>
      </c>
      <c r="H4259">
        <v>39</v>
      </c>
      <c r="I4259">
        <v>169</v>
      </c>
      <c r="J4259">
        <v>659.1</v>
      </c>
      <c r="K4259">
        <v>329.55</v>
      </c>
      <c r="L4259" s="17" t="s">
        <v>83</v>
      </c>
      <c r="M4259" s="21">
        <v>46718</v>
      </c>
      <c r="N4259">
        <v>2021</v>
      </c>
      <c r="O4259">
        <v>8</v>
      </c>
      <c r="P4259" s="17" t="s">
        <v>147</v>
      </c>
      <c r="Q4259" t="b" cm="1">
        <f t="array" ref="Q4259">IF(Table1__2[[#This Row],[Product]]="Men's",Male)</f>
        <v>0</v>
      </c>
      <c r="R4259" t="str">
        <f>IF(Table1__2[[#This Row],[Product]]="Men's Street Footwear","Male","Female")</f>
        <v>Female</v>
      </c>
    </row>
    <row r="4260" spans="1:18" x14ac:dyDescent="0.25">
      <c r="A4260" s="17" t="s">
        <v>26</v>
      </c>
      <c r="B4260">
        <v>1197831</v>
      </c>
      <c r="C4260" s="20">
        <v>44433</v>
      </c>
      <c r="D4260" s="17" t="s">
        <v>27</v>
      </c>
      <c r="E4260" s="17" t="s">
        <v>28</v>
      </c>
      <c r="F4260" s="17" t="s">
        <v>39</v>
      </c>
      <c r="G4260" s="17" t="s">
        <v>19</v>
      </c>
      <c r="H4260">
        <v>28</v>
      </c>
      <c r="I4260">
        <v>145</v>
      </c>
      <c r="J4260">
        <v>406</v>
      </c>
      <c r="K4260">
        <v>190.82</v>
      </c>
      <c r="L4260" s="17" t="s">
        <v>83</v>
      </c>
      <c r="M4260" s="21">
        <v>46719</v>
      </c>
      <c r="N4260">
        <v>2021</v>
      </c>
      <c r="O4260">
        <v>8</v>
      </c>
      <c r="P4260" s="17" t="s">
        <v>147</v>
      </c>
      <c r="Q4260" t="b" cm="1">
        <f t="array" ref="Q4260">IF(Table1__2[[#This Row],[Product]]="Men's",Male)</f>
        <v>0</v>
      </c>
      <c r="R4260" t="str">
        <f>IF(Table1__2[[#This Row],[Product]]="Men's Street Footwear","Male","Female")</f>
        <v>Female</v>
      </c>
    </row>
    <row r="4261" spans="1:18" x14ac:dyDescent="0.25">
      <c r="A4261" s="17" t="s">
        <v>26</v>
      </c>
      <c r="B4261">
        <v>1197831</v>
      </c>
      <c r="C4261" s="20">
        <v>44434</v>
      </c>
      <c r="D4261" s="17" t="s">
        <v>27</v>
      </c>
      <c r="E4261" s="17" t="s">
        <v>28</v>
      </c>
      <c r="F4261" s="17" t="s">
        <v>39</v>
      </c>
      <c r="G4261" s="17" t="s">
        <v>20</v>
      </c>
      <c r="H4261">
        <v>32</v>
      </c>
      <c r="I4261">
        <v>116</v>
      </c>
      <c r="J4261">
        <v>371.2</v>
      </c>
      <c r="K4261">
        <v>211.584</v>
      </c>
      <c r="L4261" s="17" t="s">
        <v>83</v>
      </c>
      <c r="M4261" s="21">
        <v>46720</v>
      </c>
      <c r="N4261">
        <v>2021</v>
      </c>
      <c r="O4261">
        <v>8</v>
      </c>
      <c r="P4261" s="17" t="s">
        <v>147</v>
      </c>
      <c r="Q4261" t="b" cm="1">
        <f t="array" ref="Q4261">IF(Table1__2[[#This Row],[Product]]="Men's",Male)</f>
        <v>0</v>
      </c>
      <c r="R4261" t="str">
        <f>IF(Table1__2[[#This Row],[Product]]="Men's Street Footwear","Male","Female")</f>
        <v>Female</v>
      </c>
    </row>
    <row r="4262" spans="1:18" x14ac:dyDescent="0.25">
      <c r="A4262" s="17" t="s">
        <v>26</v>
      </c>
      <c r="B4262">
        <v>1197831</v>
      </c>
      <c r="C4262" s="20">
        <v>44435</v>
      </c>
      <c r="D4262" s="17" t="s">
        <v>27</v>
      </c>
      <c r="E4262" s="17" t="s">
        <v>28</v>
      </c>
      <c r="F4262" s="17" t="s">
        <v>39</v>
      </c>
      <c r="G4262" s="17" t="s">
        <v>21</v>
      </c>
      <c r="H4262">
        <v>38</v>
      </c>
      <c r="I4262">
        <v>81</v>
      </c>
      <c r="J4262">
        <v>307.8</v>
      </c>
      <c r="K4262">
        <v>138.51</v>
      </c>
      <c r="L4262" s="17" t="s">
        <v>83</v>
      </c>
      <c r="M4262" s="21">
        <v>46721</v>
      </c>
      <c r="N4262">
        <v>2021</v>
      </c>
      <c r="O4262">
        <v>8</v>
      </c>
      <c r="P4262" s="17" t="s">
        <v>147</v>
      </c>
      <c r="Q4262" t="b" cm="1">
        <f t="array" ref="Q4262">IF(Table1__2[[#This Row],[Product]]="Men's",Male)</f>
        <v>0</v>
      </c>
      <c r="R4262" t="str">
        <f>IF(Table1__2[[#This Row],[Product]]="Men's Street Footwear","Male","Female")</f>
        <v>Female</v>
      </c>
    </row>
    <row r="4263" spans="1:18" x14ac:dyDescent="0.25">
      <c r="A4263" s="17" t="s">
        <v>26</v>
      </c>
      <c r="B4263">
        <v>1197831</v>
      </c>
      <c r="C4263" s="20">
        <v>44436</v>
      </c>
      <c r="D4263" s="17" t="s">
        <v>27</v>
      </c>
      <c r="E4263" s="17" t="s">
        <v>28</v>
      </c>
      <c r="F4263" s="17" t="s">
        <v>39</v>
      </c>
      <c r="G4263" s="17" t="s">
        <v>22</v>
      </c>
      <c r="H4263">
        <v>32</v>
      </c>
      <c r="I4263">
        <v>135</v>
      </c>
      <c r="J4263">
        <v>432</v>
      </c>
      <c r="K4263">
        <v>272.16000000000003</v>
      </c>
      <c r="L4263" s="17" t="s">
        <v>83</v>
      </c>
      <c r="M4263" s="21">
        <v>46722</v>
      </c>
      <c r="N4263">
        <v>2021</v>
      </c>
      <c r="O4263">
        <v>8</v>
      </c>
      <c r="P4263" s="17" t="s">
        <v>147</v>
      </c>
      <c r="Q4263" t="b" cm="1">
        <f t="array" ref="Q4263">IF(Table1__2[[#This Row],[Product]]="Men's",Male)</f>
        <v>0</v>
      </c>
      <c r="R4263" t="str">
        <f>IF(Table1__2[[#This Row],[Product]]="Men's Street Footwear","Male","Female")</f>
        <v>Female</v>
      </c>
    </row>
    <row r="4264" spans="1:18" x14ac:dyDescent="0.25">
      <c r="A4264" s="17" t="s">
        <v>26</v>
      </c>
      <c r="B4264">
        <v>1197831</v>
      </c>
      <c r="C4264" s="20">
        <v>44437</v>
      </c>
      <c r="D4264" s="17" t="s">
        <v>27</v>
      </c>
      <c r="E4264" s="17" t="s">
        <v>28</v>
      </c>
      <c r="F4264" s="17" t="s">
        <v>39</v>
      </c>
      <c r="G4264" s="17" t="s">
        <v>16</v>
      </c>
      <c r="H4264">
        <v>18</v>
      </c>
      <c r="I4264">
        <v>182</v>
      </c>
      <c r="J4264">
        <v>327.60000000000002</v>
      </c>
      <c r="K4264">
        <v>147.41999999999999</v>
      </c>
      <c r="L4264" s="17" t="s">
        <v>83</v>
      </c>
      <c r="M4264" s="21">
        <v>46723</v>
      </c>
      <c r="N4264">
        <v>2021</v>
      </c>
      <c r="O4264">
        <v>8</v>
      </c>
      <c r="P4264" s="17" t="s">
        <v>147</v>
      </c>
      <c r="Q4264" t="b" cm="1">
        <f t="array" ref="Q4264">IF(Table1__2[[#This Row],[Product]]="Men's",Male)</f>
        <v>0</v>
      </c>
      <c r="R4264" t="str">
        <f>IF(Table1__2[[#This Row],[Product]]="Men's Street Footwear","Male","Female")</f>
        <v>Male</v>
      </c>
    </row>
    <row r="4265" spans="1:18" x14ac:dyDescent="0.25">
      <c r="A4265" s="17" t="s">
        <v>26</v>
      </c>
      <c r="B4265">
        <v>1197831</v>
      </c>
      <c r="C4265" s="20">
        <v>44438</v>
      </c>
      <c r="D4265" s="17" t="s">
        <v>27</v>
      </c>
      <c r="E4265" s="17" t="s">
        <v>28</v>
      </c>
      <c r="F4265" s="17" t="s">
        <v>39</v>
      </c>
      <c r="G4265" s="17" t="s">
        <v>18</v>
      </c>
      <c r="H4265">
        <v>28</v>
      </c>
      <c r="I4265">
        <v>175</v>
      </c>
      <c r="J4265">
        <v>490</v>
      </c>
      <c r="K4265">
        <v>235.2</v>
      </c>
      <c r="L4265" s="17" t="s">
        <v>83</v>
      </c>
      <c r="M4265" s="21">
        <v>46724</v>
      </c>
      <c r="N4265">
        <v>2021</v>
      </c>
      <c r="O4265">
        <v>8</v>
      </c>
      <c r="P4265" s="17" t="s">
        <v>147</v>
      </c>
      <c r="Q4265" t="b" cm="1">
        <f t="array" ref="Q4265">IF(Table1__2[[#This Row],[Product]]="Men's",Male)</f>
        <v>0</v>
      </c>
      <c r="R4265" t="str">
        <f>IF(Table1__2[[#This Row],[Product]]="Men's Street Footwear","Male","Female")</f>
        <v>Female</v>
      </c>
    </row>
    <row r="4266" spans="1:18" x14ac:dyDescent="0.25">
      <c r="A4266" s="17" t="s">
        <v>26</v>
      </c>
      <c r="B4266">
        <v>1197831</v>
      </c>
      <c r="C4266" s="20">
        <v>44439</v>
      </c>
      <c r="D4266" s="17" t="s">
        <v>27</v>
      </c>
      <c r="E4266" s="17" t="s">
        <v>28</v>
      </c>
      <c r="F4266" s="17" t="s">
        <v>39</v>
      </c>
      <c r="G4266" s="17" t="s">
        <v>19</v>
      </c>
      <c r="H4266">
        <v>25</v>
      </c>
      <c r="I4266">
        <v>152</v>
      </c>
      <c r="J4266">
        <v>380</v>
      </c>
      <c r="K4266">
        <v>186.2</v>
      </c>
      <c r="L4266" s="17" t="s">
        <v>83</v>
      </c>
      <c r="M4266" s="21">
        <v>46725</v>
      </c>
      <c r="N4266">
        <v>2021</v>
      </c>
      <c r="O4266">
        <v>8</v>
      </c>
      <c r="P4266" s="17" t="s">
        <v>147</v>
      </c>
      <c r="Q4266" t="b" cm="1">
        <f t="array" ref="Q4266">IF(Table1__2[[#This Row],[Product]]="Men's",Male)</f>
        <v>0</v>
      </c>
      <c r="R4266" t="str">
        <f>IF(Table1__2[[#This Row],[Product]]="Men's Street Footwear","Male","Female")</f>
        <v>Female</v>
      </c>
    </row>
    <row r="4267" spans="1:18" x14ac:dyDescent="0.25">
      <c r="A4267" s="17" t="s">
        <v>26</v>
      </c>
      <c r="B4267">
        <v>1197831</v>
      </c>
      <c r="C4267" s="20">
        <v>44440</v>
      </c>
      <c r="D4267" s="17" t="s">
        <v>27</v>
      </c>
      <c r="E4267" s="17" t="s">
        <v>28</v>
      </c>
      <c r="F4267" s="17" t="s">
        <v>39</v>
      </c>
      <c r="G4267" s="17" t="s">
        <v>20</v>
      </c>
      <c r="H4267">
        <v>29</v>
      </c>
      <c r="I4267">
        <v>128</v>
      </c>
      <c r="J4267">
        <v>371.2</v>
      </c>
      <c r="K4267">
        <v>219.00800000000001</v>
      </c>
      <c r="L4267" s="17" t="s">
        <v>83</v>
      </c>
      <c r="M4267" s="21">
        <v>46726</v>
      </c>
      <c r="N4267">
        <v>2021</v>
      </c>
      <c r="O4267">
        <v>9</v>
      </c>
      <c r="P4267" s="17" t="s">
        <v>148</v>
      </c>
      <c r="Q4267" t="b" cm="1">
        <f t="array" ref="Q4267">IF(Table1__2[[#This Row],[Product]]="Men's",Male)</f>
        <v>0</v>
      </c>
      <c r="R4267" t="str">
        <f>IF(Table1__2[[#This Row],[Product]]="Men's Street Footwear","Male","Female")</f>
        <v>Female</v>
      </c>
    </row>
    <row r="4268" spans="1:18" x14ac:dyDescent="0.25">
      <c r="A4268" s="17" t="s">
        <v>26</v>
      </c>
      <c r="B4268">
        <v>1197831</v>
      </c>
      <c r="C4268" s="20">
        <v>44441</v>
      </c>
      <c r="D4268" s="17" t="s">
        <v>27</v>
      </c>
      <c r="E4268" s="17" t="s">
        <v>28</v>
      </c>
      <c r="F4268" s="17" t="s">
        <v>39</v>
      </c>
      <c r="G4268" s="17" t="s">
        <v>21</v>
      </c>
      <c r="H4268">
        <v>34</v>
      </c>
      <c r="I4268">
        <v>85</v>
      </c>
      <c r="J4268">
        <v>289</v>
      </c>
      <c r="K4268">
        <v>115.6</v>
      </c>
      <c r="L4268" s="17" t="s">
        <v>83</v>
      </c>
      <c r="M4268" s="21">
        <v>46727</v>
      </c>
      <c r="N4268">
        <v>2021</v>
      </c>
      <c r="O4268">
        <v>9</v>
      </c>
      <c r="P4268" s="17" t="s">
        <v>148</v>
      </c>
      <c r="Q4268" t="b" cm="1">
        <f t="array" ref="Q4268">IF(Table1__2[[#This Row],[Product]]="Men's",Male)</f>
        <v>0</v>
      </c>
      <c r="R4268" t="str">
        <f>IF(Table1__2[[#This Row],[Product]]="Men's Street Footwear","Male","Female")</f>
        <v>Female</v>
      </c>
    </row>
    <row r="4269" spans="1:18" x14ac:dyDescent="0.25">
      <c r="A4269" s="17" t="s">
        <v>26</v>
      </c>
      <c r="B4269">
        <v>1197831</v>
      </c>
      <c r="C4269" s="20">
        <v>44442</v>
      </c>
      <c r="D4269" s="17" t="s">
        <v>27</v>
      </c>
      <c r="E4269" s="17" t="s">
        <v>28</v>
      </c>
      <c r="F4269" s="17" t="s">
        <v>39</v>
      </c>
      <c r="G4269" s="17" t="s">
        <v>22</v>
      </c>
      <c r="H4269">
        <v>29</v>
      </c>
      <c r="I4269">
        <v>156</v>
      </c>
      <c r="J4269">
        <v>452.4</v>
      </c>
      <c r="K4269">
        <v>280.488</v>
      </c>
      <c r="L4269" s="17" t="s">
        <v>83</v>
      </c>
      <c r="M4269" s="21">
        <v>46728</v>
      </c>
      <c r="N4269">
        <v>2021</v>
      </c>
      <c r="O4269">
        <v>9</v>
      </c>
      <c r="P4269" s="17" t="s">
        <v>148</v>
      </c>
      <c r="Q4269" t="b" cm="1">
        <f t="array" ref="Q4269">IF(Table1__2[[#This Row],[Product]]="Men's",Male)</f>
        <v>0</v>
      </c>
      <c r="R4269" t="str">
        <f>IF(Table1__2[[#This Row],[Product]]="Men's Street Footwear","Male","Female")</f>
        <v>Female</v>
      </c>
    </row>
    <row r="4270" spans="1:18" x14ac:dyDescent="0.25">
      <c r="A4270" s="17" t="s">
        <v>26</v>
      </c>
      <c r="B4270">
        <v>1197831</v>
      </c>
      <c r="C4270" s="20">
        <v>44443</v>
      </c>
      <c r="D4270" s="17" t="s">
        <v>27</v>
      </c>
      <c r="E4270" s="17" t="s">
        <v>28</v>
      </c>
      <c r="F4270" s="17" t="s">
        <v>39</v>
      </c>
      <c r="G4270" s="17" t="s">
        <v>16</v>
      </c>
      <c r="H4270">
        <v>19</v>
      </c>
      <c r="I4270">
        <v>195</v>
      </c>
      <c r="J4270">
        <v>370.5</v>
      </c>
      <c r="K4270">
        <v>185.25</v>
      </c>
      <c r="L4270" s="17" t="s">
        <v>83</v>
      </c>
      <c r="M4270" s="21">
        <v>46729</v>
      </c>
      <c r="N4270">
        <v>2021</v>
      </c>
      <c r="O4270">
        <v>9</v>
      </c>
      <c r="P4270" s="17" t="s">
        <v>148</v>
      </c>
      <c r="Q4270" t="b" cm="1">
        <f t="array" ref="Q4270">IF(Table1__2[[#This Row],[Product]]="Men's",Male)</f>
        <v>0</v>
      </c>
      <c r="R4270" t="str">
        <f>IF(Table1__2[[#This Row],[Product]]="Men's Street Footwear","Male","Female")</f>
        <v>Male</v>
      </c>
    </row>
    <row r="4271" spans="1:18" x14ac:dyDescent="0.25">
      <c r="A4271" s="17" t="s">
        <v>26</v>
      </c>
      <c r="B4271">
        <v>1197831</v>
      </c>
      <c r="C4271" s="20">
        <v>44444</v>
      </c>
      <c r="D4271" s="17" t="s">
        <v>27</v>
      </c>
      <c r="E4271" s="17" t="s">
        <v>28</v>
      </c>
      <c r="F4271" s="17" t="s">
        <v>39</v>
      </c>
      <c r="G4271" s="17" t="s">
        <v>18</v>
      </c>
      <c r="H4271">
        <v>29</v>
      </c>
      <c r="I4271">
        <v>194</v>
      </c>
      <c r="J4271">
        <v>562.6</v>
      </c>
      <c r="K4271">
        <v>275.67399999999998</v>
      </c>
      <c r="L4271" s="17" t="s">
        <v>83</v>
      </c>
      <c r="M4271" s="21">
        <v>46730</v>
      </c>
      <c r="N4271">
        <v>2021</v>
      </c>
      <c r="O4271">
        <v>9</v>
      </c>
      <c r="P4271" s="17" t="s">
        <v>148</v>
      </c>
      <c r="Q4271" t="b" cm="1">
        <f t="array" ref="Q4271">IF(Table1__2[[#This Row],[Product]]="Men's",Male)</f>
        <v>0</v>
      </c>
      <c r="R4271" t="str">
        <f>IF(Table1__2[[#This Row],[Product]]="Men's Street Footwear","Male","Female")</f>
        <v>Female</v>
      </c>
    </row>
    <row r="4272" spans="1:18" x14ac:dyDescent="0.25">
      <c r="A4272" s="17" t="s">
        <v>26</v>
      </c>
      <c r="B4272">
        <v>1197831</v>
      </c>
      <c r="C4272" s="20">
        <v>44445</v>
      </c>
      <c r="D4272" s="17" t="s">
        <v>27</v>
      </c>
      <c r="E4272" s="17" t="s">
        <v>28</v>
      </c>
      <c r="F4272" s="17" t="s">
        <v>39</v>
      </c>
      <c r="G4272" s="17" t="s">
        <v>19</v>
      </c>
      <c r="H4272">
        <v>24</v>
      </c>
      <c r="I4272">
        <v>175</v>
      </c>
      <c r="J4272">
        <v>420</v>
      </c>
      <c r="K4272">
        <v>197.4</v>
      </c>
      <c r="L4272" s="17" t="s">
        <v>83</v>
      </c>
      <c r="M4272" s="21">
        <v>46731</v>
      </c>
      <c r="N4272">
        <v>2021</v>
      </c>
      <c r="O4272">
        <v>9</v>
      </c>
      <c r="P4272" s="17" t="s">
        <v>148</v>
      </c>
      <c r="Q4272" t="b" cm="1">
        <f t="array" ref="Q4272">IF(Table1__2[[#This Row],[Product]]="Men's",Male)</f>
        <v>0</v>
      </c>
      <c r="R4272" t="str">
        <f>IF(Table1__2[[#This Row],[Product]]="Men's Street Footwear","Male","Female")</f>
        <v>Female</v>
      </c>
    </row>
    <row r="4273" spans="1:18" x14ac:dyDescent="0.25">
      <c r="A4273" s="17" t="s">
        <v>26</v>
      </c>
      <c r="B4273">
        <v>1197831</v>
      </c>
      <c r="C4273" s="20">
        <v>44446</v>
      </c>
      <c r="D4273" s="17" t="s">
        <v>27</v>
      </c>
      <c r="E4273" s="17" t="s">
        <v>28</v>
      </c>
      <c r="F4273" s="17" t="s">
        <v>39</v>
      </c>
      <c r="G4273" s="17" t="s">
        <v>20</v>
      </c>
      <c r="H4273">
        <v>34</v>
      </c>
      <c r="I4273">
        <v>154</v>
      </c>
      <c r="J4273">
        <v>523.6</v>
      </c>
      <c r="K4273">
        <v>314.16000000000003</v>
      </c>
      <c r="L4273" s="17" t="s">
        <v>83</v>
      </c>
      <c r="M4273" s="21">
        <v>46732</v>
      </c>
      <c r="N4273">
        <v>2021</v>
      </c>
      <c r="O4273">
        <v>9</v>
      </c>
      <c r="P4273" s="17" t="s">
        <v>148</v>
      </c>
      <c r="Q4273" t="b" cm="1">
        <f t="array" ref="Q4273">IF(Table1__2[[#This Row],[Product]]="Men's",Male)</f>
        <v>0</v>
      </c>
      <c r="R4273" t="str">
        <f>IF(Table1__2[[#This Row],[Product]]="Men's Street Footwear","Male","Female")</f>
        <v>Female</v>
      </c>
    </row>
    <row r="4274" spans="1:18" x14ac:dyDescent="0.25">
      <c r="A4274" s="17" t="s">
        <v>26</v>
      </c>
      <c r="B4274">
        <v>1197831</v>
      </c>
      <c r="C4274" s="20">
        <v>44447</v>
      </c>
      <c r="D4274" s="17" t="s">
        <v>27</v>
      </c>
      <c r="E4274" s="17" t="s">
        <v>28</v>
      </c>
      <c r="F4274" s="17" t="s">
        <v>39</v>
      </c>
      <c r="G4274" s="17" t="s">
        <v>21</v>
      </c>
      <c r="H4274">
        <v>49</v>
      </c>
      <c r="I4274">
        <v>131</v>
      </c>
      <c r="J4274">
        <v>641.9</v>
      </c>
      <c r="K4274">
        <v>288.85500000000002</v>
      </c>
      <c r="L4274" s="17" t="s">
        <v>83</v>
      </c>
      <c r="M4274" s="21">
        <v>46733</v>
      </c>
      <c r="N4274">
        <v>2021</v>
      </c>
      <c r="O4274">
        <v>9</v>
      </c>
      <c r="P4274" s="17" t="s">
        <v>148</v>
      </c>
      <c r="Q4274" t="b" cm="1">
        <f t="array" ref="Q4274">IF(Table1__2[[#This Row],[Product]]="Men's",Male)</f>
        <v>0</v>
      </c>
      <c r="R4274" t="str">
        <f>IF(Table1__2[[#This Row],[Product]]="Men's Street Footwear","Male","Female")</f>
        <v>Female</v>
      </c>
    </row>
    <row r="4275" spans="1:18" x14ac:dyDescent="0.25">
      <c r="A4275" s="17" t="s">
        <v>26</v>
      </c>
      <c r="B4275">
        <v>1197831</v>
      </c>
      <c r="C4275" s="20">
        <v>44448</v>
      </c>
      <c r="D4275" s="17" t="s">
        <v>27</v>
      </c>
      <c r="E4275" s="17" t="s">
        <v>28</v>
      </c>
      <c r="F4275" s="17" t="s">
        <v>39</v>
      </c>
      <c r="G4275" s="17" t="s">
        <v>22</v>
      </c>
      <c r="H4275">
        <v>43</v>
      </c>
      <c r="I4275">
        <v>224</v>
      </c>
      <c r="J4275">
        <v>963.2</v>
      </c>
      <c r="K4275">
        <v>626.08000000000004</v>
      </c>
      <c r="L4275" s="17" t="s">
        <v>83</v>
      </c>
      <c r="M4275" s="21">
        <v>46734</v>
      </c>
      <c r="N4275">
        <v>2021</v>
      </c>
      <c r="O4275">
        <v>9</v>
      </c>
      <c r="P4275" s="17" t="s">
        <v>148</v>
      </c>
      <c r="Q4275" t="b" cm="1">
        <f t="array" ref="Q4275">IF(Table1__2[[#This Row],[Product]]="Men's",Male)</f>
        <v>0</v>
      </c>
      <c r="R4275" t="str">
        <f>IF(Table1__2[[#This Row],[Product]]="Men's Street Footwear","Male","Female")</f>
        <v>Female</v>
      </c>
    </row>
    <row r="4276" spans="1:18" x14ac:dyDescent="0.25">
      <c r="A4276" s="17" t="s">
        <v>26</v>
      </c>
      <c r="B4276">
        <v>1197831</v>
      </c>
      <c r="C4276" s="20">
        <v>44449</v>
      </c>
      <c r="D4276" s="17" t="s">
        <v>27</v>
      </c>
      <c r="E4276" s="17" t="s">
        <v>28</v>
      </c>
      <c r="F4276" s="17" t="s">
        <v>39</v>
      </c>
      <c r="G4276" s="17" t="s">
        <v>16</v>
      </c>
      <c r="H4276">
        <v>41</v>
      </c>
      <c r="I4276">
        <v>224</v>
      </c>
      <c r="J4276">
        <v>918.4</v>
      </c>
      <c r="K4276">
        <v>413.28</v>
      </c>
      <c r="L4276" s="17" t="s">
        <v>83</v>
      </c>
      <c r="M4276" s="21">
        <v>46735</v>
      </c>
      <c r="N4276">
        <v>2021</v>
      </c>
      <c r="O4276">
        <v>9</v>
      </c>
      <c r="P4276" s="17" t="s">
        <v>148</v>
      </c>
      <c r="Q4276" t="b" cm="1">
        <f t="array" ref="Q4276">IF(Table1__2[[#This Row],[Product]]="Men's",Male)</f>
        <v>0</v>
      </c>
      <c r="R4276" t="str">
        <f>IF(Table1__2[[#This Row],[Product]]="Men's Street Footwear","Male","Female")</f>
        <v>Male</v>
      </c>
    </row>
    <row r="4277" spans="1:18" x14ac:dyDescent="0.25">
      <c r="A4277" s="17" t="s">
        <v>26</v>
      </c>
      <c r="B4277">
        <v>1197831</v>
      </c>
      <c r="C4277" s="20">
        <v>44450</v>
      </c>
      <c r="D4277" s="17" t="s">
        <v>27</v>
      </c>
      <c r="E4277" s="17" t="s">
        <v>28</v>
      </c>
      <c r="F4277" s="17" t="s">
        <v>39</v>
      </c>
      <c r="G4277" s="17" t="s">
        <v>18</v>
      </c>
      <c r="H4277">
        <v>49</v>
      </c>
      <c r="I4277">
        <v>200</v>
      </c>
      <c r="J4277">
        <v>980</v>
      </c>
      <c r="K4277">
        <v>470.4</v>
      </c>
      <c r="L4277" s="17" t="s">
        <v>83</v>
      </c>
      <c r="M4277" s="21">
        <v>46736</v>
      </c>
      <c r="N4277">
        <v>2021</v>
      </c>
      <c r="O4277">
        <v>9</v>
      </c>
      <c r="P4277" s="17" t="s">
        <v>148</v>
      </c>
      <c r="Q4277" t="b" cm="1">
        <f t="array" ref="Q4277">IF(Table1__2[[#This Row],[Product]]="Men's",Male)</f>
        <v>0</v>
      </c>
      <c r="R4277" t="str">
        <f>IF(Table1__2[[#This Row],[Product]]="Men's Street Footwear","Male","Female")</f>
        <v>Female</v>
      </c>
    </row>
    <row r="4278" spans="1:18" x14ac:dyDescent="0.25">
      <c r="A4278" s="17" t="s">
        <v>26</v>
      </c>
      <c r="B4278">
        <v>1197831</v>
      </c>
      <c r="C4278" s="20">
        <v>44451</v>
      </c>
      <c r="D4278" s="17" t="s">
        <v>27</v>
      </c>
      <c r="E4278" s="17" t="s">
        <v>28</v>
      </c>
      <c r="F4278" s="17" t="s">
        <v>39</v>
      </c>
      <c r="G4278" s="17" t="s">
        <v>19</v>
      </c>
      <c r="H4278">
        <v>44</v>
      </c>
      <c r="I4278">
        <v>176</v>
      </c>
      <c r="J4278">
        <v>774.4</v>
      </c>
      <c r="K4278">
        <v>363.96800000000002</v>
      </c>
      <c r="L4278" s="17" t="s">
        <v>83</v>
      </c>
      <c r="M4278" s="21">
        <v>46737</v>
      </c>
      <c r="N4278">
        <v>2021</v>
      </c>
      <c r="O4278">
        <v>9</v>
      </c>
      <c r="P4278" s="17" t="s">
        <v>148</v>
      </c>
      <c r="Q4278" t="b" cm="1">
        <f t="array" ref="Q4278">IF(Table1__2[[#This Row],[Product]]="Men's",Male)</f>
        <v>0</v>
      </c>
      <c r="R4278" t="str">
        <f>IF(Table1__2[[#This Row],[Product]]="Men's Street Footwear","Male","Female")</f>
        <v>Female</v>
      </c>
    </row>
    <row r="4279" spans="1:18" x14ac:dyDescent="0.25">
      <c r="A4279" s="17" t="s">
        <v>26</v>
      </c>
      <c r="B4279">
        <v>1197831</v>
      </c>
      <c r="C4279" s="20">
        <v>44452</v>
      </c>
      <c r="D4279" s="17" t="s">
        <v>27</v>
      </c>
      <c r="E4279" s="17" t="s">
        <v>28</v>
      </c>
      <c r="F4279" s="17" t="s">
        <v>39</v>
      </c>
      <c r="G4279" s="17" t="s">
        <v>20</v>
      </c>
      <c r="H4279">
        <v>43</v>
      </c>
      <c r="I4279">
        <v>174</v>
      </c>
      <c r="J4279">
        <v>748.2</v>
      </c>
      <c r="K4279">
        <v>411.51</v>
      </c>
      <c r="L4279" s="17" t="s">
        <v>83</v>
      </c>
      <c r="M4279" s="21">
        <v>46738</v>
      </c>
      <c r="N4279">
        <v>2021</v>
      </c>
      <c r="O4279">
        <v>9</v>
      </c>
      <c r="P4279" s="17" t="s">
        <v>148</v>
      </c>
      <c r="Q4279" t="b" cm="1">
        <f t="array" ref="Q4279">IF(Table1__2[[#This Row],[Product]]="Men's",Male)</f>
        <v>0</v>
      </c>
      <c r="R4279" t="str">
        <f>IF(Table1__2[[#This Row],[Product]]="Men's Street Footwear","Male","Female")</f>
        <v>Female</v>
      </c>
    </row>
    <row r="4280" spans="1:18" x14ac:dyDescent="0.25">
      <c r="A4280" s="17" t="s">
        <v>26</v>
      </c>
      <c r="B4280">
        <v>1197831</v>
      </c>
      <c r="C4280" s="20">
        <v>44453</v>
      </c>
      <c r="D4280" s="17" t="s">
        <v>27</v>
      </c>
      <c r="E4280" s="17" t="s">
        <v>28</v>
      </c>
      <c r="F4280" s="17" t="s">
        <v>39</v>
      </c>
      <c r="G4280" s="17" t="s">
        <v>21</v>
      </c>
      <c r="H4280">
        <v>45</v>
      </c>
      <c r="I4280">
        <v>145</v>
      </c>
      <c r="J4280">
        <v>652.5</v>
      </c>
      <c r="K4280">
        <v>280.57499999999999</v>
      </c>
      <c r="L4280" s="17" t="s">
        <v>83</v>
      </c>
      <c r="M4280" s="21">
        <v>46739</v>
      </c>
      <c r="N4280">
        <v>2021</v>
      </c>
      <c r="O4280">
        <v>9</v>
      </c>
      <c r="P4280" s="17" t="s">
        <v>148</v>
      </c>
      <c r="Q4280" t="b" cm="1">
        <f t="array" ref="Q4280">IF(Table1__2[[#This Row],[Product]]="Men's",Male)</f>
        <v>0</v>
      </c>
      <c r="R4280" t="str">
        <f>IF(Table1__2[[#This Row],[Product]]="Men's Street Footwear","Male","Female")</f>
        <v>Female</v>
      </c>
    </row>
    <row r="4281" spans="1:18" x14ac:dyDescent="0.25">
      <c r="A4281" s="17" t="s">
        <v>26</v>
      </c>
      <c r="B4281">
        <v>1197831</v>
      </c>
      <c r="C4281" s="20">
        <v>44454</v>
      </c>
      <c r="D4281" s="17" t="s">
        <v>27</v>
      </c>
      <c r="E4281" s="17" t="s">
        <v>28</v>
      </c>
      <c r="F4281" s="17" t="s">
        <v>39</v>
      </c>
      <c r="G4281" s="17" t="s">
        <v>22</v>
      </c>
      <c r="H4281">
        <v>53</v>
      </c>
      <c r="I4281">
        <v>263</v>
      </c>
      <c r="J4281">
        <v>1393.9</v>
      </c>
      <c r="K4281">
        <v>878.15700000000004</v>
      </c>
      <c r="L4281" s="17" t="s">
        <v>83</v>
      </c>
      <c r="M4281" s="21">
        <v>46740</v>
      </c>
      <c r="N4281">
        <v>2021</v>
      </c>
      <c r="O4281">
        <v>9</v>
      </c>
      <c r="P4281" s="17" t="s">
        <v>148</v>
      </c>
      <c r="Q4281" t="b" cm="1">
        <f t="array" ref="Q4281">IF(Table1__2[[#This Row],[Product]]="Men's",Male)</f>
        <v>0</v>
      </c>
      <c r="R4281" t="str">
        <f>IF(Table1__2[[#This Row],[Product]]="Men's Street Footwear","Male","Female")</f>
        <v>Female</v>
      </c>
    </row>
    <row r="4282" spans="1:18" x14ac:dyDescent="0.25">
      <c r="A4282" s="17" t="s">
        <v>26</v>
      </c>
      <c r="B4282">
        <v>1197831</v>
      </c>
      <c r="C4282" s="20">
        <v>44455</v>
      </c>
      <c r="D4282" s="17" t="s">
        <v>27</v>
      </c>
      <c r="E4282" s="17" t="s">
        <v>28</v>
      </c>
      <c r="F4282" s="17" t="s">
        <v>39</v>
      </c>
      <c r="G4282" s="17" t="s">
        <v>16</v>
      </c>
      <c r="H4282">
        <v>41</v>
      </c>
      <c r="I4282">
        <v>231</v>
      </c>
      <c r="J4282">
        <v>947.1</v>
      </c>
      <c r="K4282">
        <v>492.49200000000002</v>
      </c>
      <c r="L4282" s="17" t="s">
        <v>83</v>
      </c>
      <c r="M4282" s="21">
        <v>46741</v>
      </c>
      <c r="N4282">
        <v>2021</v>
      </c>
      <c r="O4282">
        <v>9</v>
      </c>
      <c r="P4282" s="17" t="s">
        <v>148</v>
      </c>
      <c r="Q4282" t="b" cm="1">
        <f t="array" ref="Q4282">IF(Table1__2[[#This Row],[Product]]="Men's",Male)</f>
        <v>0</v>
      </c>
      <c r="R4282" t="str">
        <f>IF(Table1__2[[#This Row],[Product]]="Men's Street Footwear","Male","Female")</f>
        <v>Male</v>
      </c>
    </row>
    <row r="4283" spans="1:18" x14ac:dyDescent="0.25">
      <c r="A4283" s="17" t="s">
        <v>26</v>
      </c>
      <c r="B4283">
        <v>1197831</v>
      </c>
      <c r="C4283" s="20">
        <v>44456</v>
      </c>
      <c r="D4283" s="17" t="s">
        <v>27</v>
      </c>
      <c r="E4283" s="17" t="s">
        <v>28</v>
      </c>
      <c r="F4283" s="17" t="s">
        <v>39</v>
      </c>
      <c r="G4283" s="17" t="s">
        <v>18</v>
      </c>
      <c r="H4283">
        <v>48</v>
      </c>
      <c r="I4283">
        <v>215</v>
      </c>
      <c r="J4283">
        <v>1032</v>
      </c>
      <c r="K4283">
        <v>557.28</v>
      </c>
      <c r="L4283" s="17" t="s">
        <v>83</v>
      </c>
      <c r="M4283" s="21">
        <v>46742</v>
      </c>
      <c r="N4283">
        <v>2021</v>
      </c>
      <c r="O4283">
        <v>9</v>
      </c>
      <c r="P4283" s="17" t="s">
        <v>148</v>
      </c>
      <c r="Q4283" t="b" cm="1">
        <f t="array" ref="Q4283">IF(Table1__2[[#This Row],[Product]]="Men's",Male)</f>
        <v>0</v>
      </c>
      <c r="R4283" t="str">
        <f>IF(Table1__2[[#This Row],[Product]]="Men's Street Footwear","Male","Female")</f>
        <v>Female</v>
      </c>
    </row>
    <row r="4284" spans="1:18" x14ac:dyDescent="0.25">
      <c r="A4284" s="17" t="s">
        <v>26</v>
      </c>
      <c r="B4284">
        <v>1197831</v>
      </c>
      <c r="C4284" s="20">
        <v>44457</v>
      </c>
      <c r="D4284" s="17" t="s">
        <v>27</v>
      </c>
      <c r="E4284" s="17" t="s">
        <v>28</v>
      </c>
      <c r="F4284" s="17" t="s">
        <v>39</v>
      </c>
      <c r="G4284" s="17" t="s">
        <v>19</v>
      </c>
      <c r="H4284">
        <v>44</v>
      </c>
      <c r="I4284">
        <v>254</v>
      </c>
      <c r="J4284">
        <v>1117.5999999999999</v>
      </c>
      <c r="K4284">
        <v>614.67999999999995</v>
      </c>
      <c r="L4284" s="17" t="s">
        <v>83</v>
      </c>
      <c r="M4284" s="21">
        <v>46743</v>
      </c>
      <c r="N4284">
        <v>2021</v>
      </c>
      <c r="O4284">
        <v>9</v>
      </c>
      <c r="P4284" s="17" t="s">
        <v>148</v>
      </c>
      <c r="Q4284" t="b" cm="1">
        <f t="array" ref="Q4284">IF(Table1__2[[#This Row],[Product]]="Men's",Male)</f>
        <v>0</v>
      </c>
      <c r="R4284" t="str">
        <f>IF(Table1__2[[#This Row],[Product]]="Men's Street Footwear","Male","Female")</f>
        <v>Female</v>
      </c>
    </row>
    <row r="4285" spans="1:18" x14ac:dyDescent="0.25">
      <c r="A4285" s="17" t="s">
        <v>26</v>
      </c>
      <c r="B4285">
        <v>1197831</v>
      </c>
      <c r="C4285" s="20">
        <v>44458</v>
      </c>
      <c r="D4285" s="17" t="s">
        <v>27</v>
      </c>
      <c r="E4285" s="17" t="s">
        <v>28</v>
      </c>
      <c r="F4285" s="17" t="s">
        <v>39</v>
      </c>
      <c r="G4285" s="17" t="s">
        <v>20</v>
      </c>
      <c r="H4285">
        <v>43</v>
      </c>
      <c r="I4285">
        <v>150</v>
      </c>
      <c r="J4285">
        <v>645</v>
      </c>
      <c r="K4285">
        <v>393.45</v>
      </c>
      <c r="L4285" s="17" t="s">
        <v>83</v>
      </c>
      <c r="M4285" s="21">
        <v>46744</v>
      </c>
      <c r="N4285">
        <v>2021</v>
      </c>
      <c r="O4285">
        <v>9</v>
      </c>
      <c r="P4285" s="17" t="s">
        <v>148</v>
      </c>
      <c r="Q4285" t="b" cm="1">
        <f t="array" ref="Q4285">IF(Table1__2[[#This Row],[Product]]="Men's",Male)</f>
        <v>0</v>
      </c>
      <c r="R4285" t="str">
        <f>IF(Table1__2[[#This Row],[Product]]="Men's Street Footwear","Male","Female")</f>
        <v>Female</v>
      </c>
    </row>
    <row r="4286" spans="1:18" x14ac:dyDescent="0.25">
      <c r="A4286" s="17" t="s">
        <v>26</v>
      </c>
      <c r="B4286">
        <v>1197831</v>
      </c>
      <c r="C4286" s="20">
        <v>44459</v>
      </c>
      <c r="D4286" s="17" t="s">
        <v>27</v>
      </c>
      <c r="E4286" s="17" t="s">
        <v>28</v>
      </c>
      <c r="F4286" s="17" t="s">
        <v>39</v>
      </c>
      <c r="G4286" s="17" t="s">
        <v>21</v>
      </c>
      <c r="H4286">
        <v>47</v>
      </c>
      <c r="I4286">
        <v>167</v>
      </c>
      <c r="J4286">
        <v>784.9</v>
      </c>
      <c r="K4286">
        <v>361.05399999999997</v>
      </c>
      <c r="L4286" s="17" t="s">
        <v>83</v>
      </c>
      <c r="M4286" s="21">
        <v>46745</v>
      </c>
      <c r="N4286">
        <v>2021</v>
      </c>
      <c r="O4286">
        <v>9</v>
      </c>
      <c r="P4286" s="17" t="s">
        <v>148</v>
      </c>
      <c r="Q4286" t="b" cm="1">
        <f t="array" ref="Q4286">IF(Table1__2[[#This Row],[Product]]="Men's",Male)</f>
        <v>0</v>
      </c>
      <c r="R4286" t="str">
        <f>IF(Table1__2[[#This Row],[Product]]="Men's Street Footwear","Male","Female")</f>
        <v>Female</v>
      </c>
    </row>
    <row r="4287" spans="1:18" x14ac:dyDescent="0.25">
      <c r="A4287" s="17" t="s">
        <v>26</v>
      </c>
      <c r="B4287">
        <v>1197831</v>
      </c>
      <c r="C4287" s="20">
        <v>44460</v>
      </c>
      <c r="D4287" s="17" t="s">
        <v>27</v>
      </c>
      <c r="E4287" s="17" t="s">
        <v>28</v>
      </c>
      <c r="F4287" s="17" t="s">
        <v>39</v>
      </c>
      <c r="G4287" s="17" t="s">
        <v>22</v>
      </c>
      <c r="H4287">
        <v>54</v>
      </c>
      <c r="I4287">
        <v>255</v>
      </c>
      <c r="J4287">
        <v>1377</v>
      </c>
      <c r="K4287">
        <v>922.59</v>
      </c>
      <c r="L4287" s="17" t="s">
        <v>83</v>
      </c>
      <c r="M4287" s="21">
        <v>46746</v>
      </c>
      <c r="N4287">
        <v>2021</v>
      </c>
      <c r="O4287">
        <v>9</v>
      </c>
      <c r="P4287" s="17" t="s">
        <v>148</v>
      </c>
      <c r="Q4287" t="b" cm="1">
        <f t="array" ref="Q4287">IF(Table1__2[[#This Row],[Product]]="Men's",Male)</f>
        <v>0</v>
      </c>
      <c r="R4287" t="str">
        <f>IF(Table1__2[[#This Row],[Product]]="Men's Street Footwear","Male","Female")</f>
        <v>Female</v>
      </c>
    </row>
    <row r="4288" spans="1:18" x14ac:dyDescent="0.25">
      <c r="A4288" s="17" t="s">
        <v>26</v>
      </c>
      <c r="B4288">
        <v>1197831</v>
      </c>
      <c r="C4288" s="20">
        <v>44461</v>
      </c>
      <c r="D4288" s="17" t="s">
        <v>27</v>
      </c>
      <c r="E4288" s="17" t="s">
        <v>28</v>
      </c>
      <c r="F4288" s="17" t="s">
        <v>39</v>
      </c>
      <c r="G4288" s="17" t="s">
        <v>16</v>
      </c>
      <c r="H4288">
        <v>49</v>
      </c>
      <c r="I4288">
        <v>208</v>
      </c>
      <c r="J4288">
        <v>1019.2</v>
      </c>
      <c r="K4288">
        <v>519.79200000000003</v>
      </c>
      <c r="L4288" s="17" t="s">
        <v>83</v>
      </c>
      <c r="M4288" s="21">
        <v>46747</v>
      </c>
      <c r="N4288">
        <v>2021</v>
      </c>
      <c r="O4288">
        <v>9</v>
      </c>
      <c r="P4288" s="17" t="s">
        <v>148</v>
      </c>
      <c r="Q4288" t="b" cm="1">
        <f t="array" ref="Q4288">IF(Table1__2[[#This Row],[Product]]="Men's",Male)</f>
        <v>0</v>
      </c>
      <c r="R4288" t="str">
        <f>IF(Table1__2[[#This Row],[Product]]="Men's Street Footwear","Male","Female")</f>
        <v>Male</v>
      </c>
    </row>
    <row r="4289" spans="1:18" x14ac:dyDescent="0.25">
      <c r="A4289" s="17" t="s">
        <v>26</v>
      </c>
      <c r="B4289">
        <v>1197831</v>
      </c>
      <c r="C4289" s="20">
        <v>44462</v>
      </c>
      <c r="D4289" s="17" t="s">
        <v>27</v>
      </c>
      <c r="E4289" s="17" t="s">
        <v>28</v>
      </c>
      <c r="F4289" s="17" t="s">
        <v>39</v>
      </c>
      <c r="G4289" s="17" t="s">
        <v>18</v>
      </c>
      <c r="H4289">
        <v>53</v>
      </c>
      <c r="I4289">
        <v>208</v>
      </c>
      <c r="J4289">
        <v>1102.4000000000001</v>
      </c>
      <c r="K4289">
        <v>551.20000000000005</v>
      </c>
      <c r="L4289" s="17" t="s">
        <v>83</v>
      </c>
      <c r="M4289" s="21">
        <v>46748</v>
      </c>
      <c r="N4289">
        <v>2021</v>
      </c>
      <c r="O4289">
        <v>9</v>
      </c>
      <c r="P4289" s="17" t="s">
        <v>148</v>
      </c>
      <c r="Q4289" t="b" cm="1">
        <f t="array" ref="Q4289">IF(Table1__2[[#This Row],[Product]]="Men's",Male)</f>
        <v>0</v>
      </c>
      <c r="R4289" t="str">
        <f>IF(Table1__2[[#This Row],[Product]]="Men's Street Footwear","Male","Female")</f>
        <v>Female</v>
      </c>
    </row>
    <row r="4290" spans="1:18" x14ac:dyDescent="0.25">
      <c r="A4290" s="17" t="s">
        <v>26</v>
      </c>
      <c r="B4290">
        <v>1197831</v>
      </c>
      <c r="C4290" s="20">
        <v>44463</v>
      </c>
      <c r="D4290" s="17" t="s">
        <v>27</v>
      </c>
      <c r="E4290" s="17" t="s">
        <v>28</v>
      </c>
      <c r="F4290" s="17" t="s">
        <v>39</v>
      </c>
      <c r="G4290" s="17" t="s">
        <v>19</v>
      </c>
      <c r="H4290">
        <v>46</v>
      </c>
      <c r="I4290">
        <v>273</v>
      </c>
      <c r="J4290">
        <v>1255.8</v>
      </c>
      <c r="K4290">
        <v>690.69</v>
      </c>
      <c r="L4290" s="17" t="s">
        <v>83</v>
      </c>
      <c r="M4290" s="21">
        <v>46749</v>
      </c>
      <c r="N4290">
        <v>2021</v>
      </c>
      <c r="O4290">
        <v>9</v>
      </c>
      <c r="P4290" s="17" t="s">
        <v>148</v>
      </c>
      <c r="Q4290" t="b" cm="1">
        <f t="array" ref="Q4290">IF(Table1__2[[#This Row],[Product]]="Men's",Male)</f>
        <v>0</v>
      </c>
      <c r="R4290" t="str">
        <f>IF(Table1__2[[#This Row],[Product]]="Men's Street Footwear","Male","Female")</f>
        <v>Female</v>
      </c>
    </row>
    <row r="4291" spans="1:18" x14ac:dyDescent="0.25">
      <c r="A4291" s="17" t="s">
        <v>26</v>
      </c>
      <c r="B4291">
        <v>1197831</v>
      </c>
      <c r="C4291" s="20">
        <v>44464</v>
      </c>
      <c r="D4291" s="17" t="s">
        <v>27</v>
      </c>
      <c r="E4291" s="17" t="s">
        <v>28</v>
      </c>
      <c r="F4291" s="17" t="s">
        <v>39</v>
      </c>
      <c r="G4291" s="17" t="s">
        <v>20</v>
      </c>
      <c r="H4291">
        <v>47</v>
      </c>
      <c r="I4291">
        <v>147</v>
      </c>
      <c r="J4291">
        <v>690.9</v>
      </c>
      <c r="K4291">
        <v>449.08499999999998</v>
      </c>
      <c r="L4291" s="17" t="s">
        <v>83</v>
      </c>
      <c r="M4291" s="21">
        <v>46750</v>
      </c>
      <c r="N4291">
        <v>2021</v>
      </c>
      <c r="O4291">
        <v>9</v>
      </c>
      <c r="P4291" s="17" t="s">
        <v>148</v>
      </c>
      <c r="Q4291" t="b" cm="1">
        <f t="array" ref="Q4291">IF(Table1__2[[#This Row],[Product]]="Men's",Male)</f>
        <v>0</v>
      </c>
      <c r="R4291" t="str">
        <f>IF(Table1__2[[#This Row],[Product]]="Men's Street Footwear","Male","Female")</f>
        <v>Female</v>
      </c>
    </row>
    <row r="4292" spans="1:18" x14ac:dyDescent="0.25">
      <c r="A4292" s="17" t="s">
        <v>26</v>
      </c>
      <c r="B4292">
        <v>1197831</v>
      </c>
      <c r="C4292" s="20">
        <v>44465</v>
      </c>
      <c r="D4292" s="17" t="s">
        <v>27</v>
      </c>
      <c r="E4292" s="17" t="s">
        <v>28</v>
      </c>
      <c r="F4292" s="17" t="s">
        <v>39</v>
      </c>
      <c r="G4292" s="17" t="s">
        <v>21</v>
      </c>
      <c r="H4292">
        <v>53</v>
      </c>
      <c r="I4292">
        <v>142</v>
      </c>
      <c r="J4292">
        <v>752.6</v>
      </c>
      <c r="K4292">
        <v>361.24799999999999</v>
      </c>
      <c r="L4292" s="17" t="s">
        <v>83</v>
      </c>
      <c r="M4292" s="21">
        <v>46751</v>
      </c>
      <c r="N4292">
        <v>2021</v>
      </c>
      <c r="O4292">
        <v>9</v>
      </c>
      <c r="P4292" s="17" t="s">
        <v>148</v>
      </c>
      <c r="Q4292" t="b" cm="1">
        <f t="array" ref="Q4292">IF(Table1__2[[#This Row],[Product]]="Men's",Male)</f>
        <v>0</v>
      </c>
      <c r="R4292" t="str">
        <f>IF(Table1__2[[#This Row],[Product]]="Men's Street Footwear","Male","Female")</f>
        <v>Female</v>
      </c>
    </row>
    <row r="4293" spans="1:18" x14ac:dyDescent="0.25">
      <c r="A4293" s="17" t="s">
        <v>26</v>
      </c>
      <c r="B4293">
        <v>1197831</v>
      </c>
      <c r="C4293" s="20">
        <v>44466</v>
      </c>
      <c r="D4293" s="17" t="s">
        <v>27</v>
      </c>
      <c r="E4293" s="17" t="s">
        <v>28</v>
      </c>
      <c r="F4293" s="17" t="s">
        <v>39</v>
      </c>
      <c r="G4293" s="17" t="s">
        <v>22</v>
      </c>
      <c r="H4293">
        <v>56</v>
      </c>
      <c r="I4293">
        <v>233</v>
      </c>
      <c r="J4293">
        <v>1304.8</v>
      </c>
      <c r="K4293">
        <v>913.36</v>
      </c>
      <c r="L4293" s="17" t="s">
        <v>83</v>
      </c>
      <c r="M4293" s="21">
        <v>46752</v>
      </c>
      <c r="N4293">
        <v>2021</v>
      </c>
      <c r="O4293">
        <v>9</v>
      </c>
      <c r="P4293" s="17" t="s">
        <v>148</v>
      </c>
      <c r="Q4293" t="b" cm="1">
        <f t="array" ref="Q4293">IF(Table1__2[[#This Row],[Product]]="Men's",Male)</f>
        <v>0</v>
      </c>
      <c r="R4293" t="str">
        <f>IF(Table1__2[[#This Row],[Product]]="Men's Street Footwear","Male","Female")</f>
        <v>Female</v>
      </c>
    </row>
    <row r="4294" spans="1:18" x14ac:dyDescent="0.25">
      <c r="A4294" s="17" t="s">
        <v>26</v>
      </c>
      <c r="B4294">
        <v>1197831</v>
      </c>
      <c r="C4294" s="20">
        <v>44467</v>
      </c>
      <c r="D4294" s="17" t="s">
        <v>27</v>
      </c>
      <c r="E4294" s="17" t="s">
        <v>28</v>
      </c>
      <c r="F4294" s="17" t="s">
        <v>39</v>
      </c>
      <c r="G4294" s="17" t="s">
        <v>16</v>
      </c>
      <c r="H4294">
        <v>53</v>
      </c>
      <c r="I4294">
        <v>181</v>
      </c>
      <c r="J4294">
        <v>959.3</v>
      </c>
      <c r="K4294">
        <v>527.61500000000001</v>
      </c>
      <c r="L4294" s="17" t="s">
        <v>83</v>
      </c>
      <c r="M4294" s="21">
        <v>46753</v>
      </c>
      <c r="N4294">
        <v>2021</v>
      </c>
      <c r="O4294">
        <v>9</v>
      </c>
      <c r="P4294" s="17" t="s">
        <v>148</v>
      </c>
      <c r="Q4294" t="b" cm="1">
        <f t="array" ref="Q4294">IF(Table1__2[[#This Row],[Product]]="Men's",Male)</f>
        <v>0</v>
      </c>
      <c r="R4294" t="str">
        <f>IF(Table1__2[[#This Row],[Product]]="Men's Street Footwear","Male","Female")</f>
        <v>Male</v>
      </c>
    </row>
    <row r="4295" spans="1:18" x14ac:dyDescent="0.25">
      <c r="A4295" s="17" t="s">
        <v>26</v>
      </c>
      <c r="B4295">
        <v>1197831</v>
      </c>
      <c r="C4295" s="20">
        <v>44468</v>
      </c>
      <c r="D4295" s="17" t="s">
        <v>27</v>
      </c>
      <c r="E4295" s="17" t="s">
        <v>28</v>
      </c>
      <c r="F4295" s="17" t="s">
        <v>39</v>
      </c>
      <c r="G4295" s="17" t="s">
        <v>18</v>
      </c>
      <c r="H4295">
        <v>54</v>
      </c>
      <c r="I4295">
        <v>176</v>
      </c>
      <c r="J4295">
        <v>950.4</v>
      </c>
      <c r="K4295">
        <v>484.70400000000001</v>
      </c>
      <c r="L4295" s="17" t="s">
        <v>83</v>
      </c>
      <c r="M4295" s="21">
        <v>46754</v>
      </c>
      <c r="N4295">
        <v>2021</v>
      </c>
      <c r="O4295">
        <v>9</v>
      </c>
      <c r="P4295" s="17" t="s">
        <v>148</v>
      </c>
      <c r="Q4295" t="b" cm="1">
        <f t="array" ref="Q4295">IF(Table1__2[[#This Row],[Product]]="Men's",Male)</f>
        <v>0</v>
      </c>
      <c r="R4295" t="str">
        <f>IF(Table1__2[[#This Row],[Product]]="Men's Street Footwear","Male","Female")</f>
        <v>Female</v>
      </c>
    </row>
    <row r="4296" spans="1:18" x14ac:dyDescent="0.25">
      <c r="A4296" s="17" t="s">
        <v>26</v>
      </c>
      <c r="B4296">
        <v>1197831</v>
      </c>
      <c r="C4296" s="20">
        <v>44469</v>
      </c>
      <c r="D4296" s="17" t="s">
        <v>27</v>
      </c>
      <c r="E4296" s="17" t="s">
        <v>28</v>
      </c>
      <c r="F4296" s="17" t="s">
        <v>39</v>
      </c>
      <c r="G4296" s="17" t="s">
        <v>19</v>
      </c>
      <c r="H4296">
        <v>59</v>
      </c>
      <c r="I4296">
        <v>203</v>
      </c>
      <c r="J4296">
        <v>1197.7</v>
      </c>
      <c r="K4296">
        <v>634.78099999999995</v>
      </c>
      <c r="L4296" s="17" t="s">
        <v>83</v>
      </c>
      <c r="M4296" s="21">
        <v>46755</v>
      </c>
      <c r="N4296">
        <v>2021</v>
      </c>
      <c r="O4296">
        <v>9</v>
      </c>
      <c r="P4296" s="17" t="s">
        <v>148</v>
      </c>
      <c r="Q4296" t="b" cm="1">
        <f t="array" ref="Q4296">IF(Table1__2[[#This Row],[Product]]="Men's",Male)</f>
        <v>0</v>
      </c>
      <c r="R4296" t="str">
        <f>IF(Table1__2[[#This Row],[Product]]="Men's Street Footwear","Male","Female")</f>
        <v>Female</v>
      </c>
    </row>
    <row r="4297" spans="1:18" x14ac:dyDescent="0.25">
      <c r="A4297" s="17" t="s">
        <v>26</v>
      </c>
      <c r="B4297">
        <v>1197831</v>
      </c>
      <c r="C4297" s="20">
        <v>44470</v>
      </c>
      <c r="D4297" s="17" t="s">
        <v>27</v>
      </c>
      <c r="E4297" s="17" t="s">
        <v>28</v>
      </c>
      <c r="F4297" s="17" t="s">
        <v>39</v>
      </c>
      <c r="G4297" s="17" t="s">
        <v>20</v>
      </c>
      <c r="H4297">
        <v>56</v>
      </c>
      <c r="I4297">
        <v>126</v>
      </c>
      <c r="J4297">
        <v>705.6</v>
      </c>
      <c r="K4297">
        <v>458.64</v>
      </c>
      <c r="L4297" s="17" t="s">
        <v>83</v>
      </c>
      <c r="M4297" s="21">
        <v>46756</v>
      </c>
      <c r="N4297">
        <v>2021</v>
      </c>
      <c r="O4297">
        <v>10</v>
      </c>
      <c r="P4297" s="17" t="s">
        <v>149</v>
      </c>
      <c r="Q4297" t="b" cm="1">
        <f t="array" ref="Q4297">IF(Table1__2[[#This Row],[Product]]="Men's",Male)</f>
        <v>0</v>
      </c>
      <c r="R4297" t="str">
        <f>IF(Table1__2[[#This Row],[Product]]="Men's Street Footwear","Male","Female")</f>
        <v>Female</v>
      </c>
    </row>
    <row r="4298" spans="1:18" x14ac:dyDescent="0.25">
      <c r="A4298" s="17" t="s">
        <v>26</v>
      </c>
      <c r="B4298">
        <v>1197831</v>
      </c>
      <c r="C4298" s="20">
        <v>44471</v>
      </c>
      <c r="D4298" s="17" t="s">
        <v>27</v>
      </c>
      <c r="E4298" s="17" t="s">
        <v>28</v>
      </c>
      <c r="F4298" s="17" t="s">
        <v>39</v>
      </c>
      <c r="G4298" s="17" t="s">
        <v>21</v>
      </c>
      <c r="H4298">
        <v>53</v>
      </c>
      <c r="I4298">
        <v>135</v>
      </c>
      <c r="J4298">
        <v>715.5</v>
      </c>
      <c r="K4298">
        <v>350.59500000000003</v>
      </c>
      <c r="L4298" s="17" t="s">
        <v>83</v>
      </c>
      <c r="M4298" s="21">
        <v>46757</v>
      </c>
      <c r="N4298">
        <v>2021</v>
      </c>
      <c r="O4298">
        <v>10</v>
      </c>
      <c r="P4298" s="17" t="s">
        <v>149</v>
      </c>
      <c r="Q4298" t="b" cm="1">
        <f t="array" ref="Q4298">IF(Table1__2[[#This Row],[Product]]="Men's",Male)</f>
        <v>0</v>
      </c>
      <c r="R4298" t="str">
        <f>IF(Table1__2[[#This Row],[Product]]="Men's Street Footwear","Male","Female")</f>
        <v>Female</v>
      </c>
    </row>
    <row r="4299" spans="1:18" x14ac:dyDescent="0.25">
      <c r="A4299" s="17" t="s">
        <v>26</v>
      </c>
      <c r="B4299">
        <v>1197831</v>
      </c>
      <c r="C4299" s="20">
        <v>44472</v>
      </c>
      <c r="D4299" s="17" t="s">
        <v>27</v>
      </c>
      <c r="E4299" s="17" t="s">
        <v>28</v>
      </c>
      <c r="F4299" s="17" t="s">
        <v>39</v>
      </c>
      <c r="G4299" s="17" t="s">
        <v>22</v>
      </c>
      <c r="H4299">
        <v>48</v>
      </c>
      <c r="I4299">
        <v>203</v>
      </c>
      <c r="J4299">
        <v>974.4</v>
      </c>
      <c r="K4299">
        <v>682.08</v>
      </c>
      <c r="L4299" s="17" t="s">
        <v>83</v>
      </c>
      <c r="M4299" s="21">
        <v>46758</v>
      </c>
      <c r="N4299">
        <v>2021</v>
      </c>
      <c r="O4299">
        <v>10</v>
      </c>
      <c r="P4299" s="17" t="s">
        <v>149</v>
      </c>
      <c r="Q4299" t="b" cm="1">
        <f t="array" ref="Q4299">IF(Table1__2[[#This Row],[Product]]="Men's",Male)</f>
        <v>0</v>
      </c>
      <c r="R4299" t="str">
        <f>IF(Table1__2[[#This Row],[Product]]="Men's Street Footwear","Male","Female")</f>
        <v>Female</v>
      </c>
    </row>
    <row r="4300" spans="1:18" x14ac:dyDescent="0.25">
      <c r="A4300" s="17" t="s">
        <v>26</v>
      </c>
      <c r="B4300">
        <v>1197831</v>
      </c>
      <c r="C4300" s="20">
        <v>44473</v>
      </c>
      <c r="D4300" s="17" t="s">
        <v>27</v>
      </c>
      <c r="E4300" s="17" t="s">
        <v>28</v>
      </c>
      <c r="F4300" s="17" t="s">
        <v>39</v>
      </c>
      <c r="G4300" s="17" t="s">
        <v>16</v>
      </c>
      <c r="H4300">
        <v>39</v>
      </c>
      <c r="I4300">
        <v>156</v>
      </c>
      <c r="J4300">
        <v>608.4</v>
      </c>
      <c r="K4300">
        <v>304.2</v>
      </c>
      <c r="L4300" s="17" t="s">
        <v>83</v>
      </c>
      <c r="M4300" s="21">
        <v>46759</v>
      </c>
      <c r="N4300">
        <v>2021</v>
      </c>
      <c r="O4300">
        <v>10</v>
      </c>
      <c r="P4300" s="17" t="s">
        <v>149</v>
      </c>
      <c r="Q4300" t="b" cm="1">
        <f t="array" ref="Q4300">IF(Table1__2[[#This Row],[Product]]="Men's",Male)</f>
        <v>0</v>
      </c>
      <c r="R4300" t="str">
        <f>IF(Table1__2[[#This Row],[Product]]="Men's Street Footwear","Male","Female")</f>
        <v>Male</v>
      </c>
    </row>
    <row r="4301" spans="1:18" x14ac:dyDescent="0.25">
      <c r="A4301" s="17" t="s">
        <v>26</v>
      </c>
      <c r="B4301">
        <v>1197831</v>
      </c>
      <c r="C4301" s="20">
        <v>44474</v>
      </c>
      <c r="D4301" s="17" t="s">
        <v>27</v>
      </c>
      <c r="E4301" s="17" t="s">
        <v>28</v>
      </c>
      <c r="F4301" s="17" t="s">
        <v>39</v>
      </c>
      <c r="G4301" s="17" t="s">
        <v>18</v>
      </c>
      <c r="H4301">
        <v>38</v>
      </c>
      <c r="I4301">
        <v>169</v>
      </c>
      <c r="J4301">
        <v>642.20000000000005</v>
      </c>
      <c r="K4301">
        <v>327.52199999999999</v>
      </c>
      <c r="L4301" s="17" t="s">
        <v>83</v>
      </c>
      <c r="M4301" s="21">
        <v>46760</v>
      </c>
      <c r="N4301">
        <v>2021</v>
      </c>
      <c r="O4301">
        <v>10</v>
      </c>
      <c r="P4301" s="17" t="s">
        <v>149</v>
      </c>
      <c r="Q4301" t="b" cm="1">
        <f t="array" ref="Q4301">IF(Table1__2[[#This Row],[Product]]="Men's",Male)</f>
        <v>0</v>
      </c>
      <c r="R4301" t="str">
        <f>IF(Table1__2[[#This Row],[Product]]="Men's Street Footwear","Male","Female")</f>
        <v>Female</v>
      </c>
    </row>
    <row r="4302" spans="1:18" x14ac:dyDescent="0.25">
      <c r="A4302" s="17" t="s">
        <v>26</v>
      </c>
      <c r="B4302">
        <v>1197831</v>
      </c>
      <c r="C4302" s="20">
        <v>44475</v>
      </c>
      <c r="D4302" s="17" t="s">
        <v>27</v>
      </c>
      <c r="E4302" s="17" t="s">
        <v>28</v>
      </c>
      <c r="F4302" s="17" t="s">
        <v>39</v>
      </c>
      <c r="G4302" s="17" t="s">
        <v>19</v>
      </c>
      <c r="H4302">
        <v>41</v>
      </c>
      <c r="I4302">
        <v>144</v>
      </c>
      <c r="J4302">
        <v>590.4</v>
      </c>
      <c r="K4302">
        <v>307.00799999999998</v>
      </c>
      <c r="L4302" s="17" t="s">
        <v>83</v>
      </c>
      <c r="M4302" s="21">
        <v>46761</v>
      </c>
      <c r="N4302">
        <v>2021</v>
      </c>
      <c r="O4302">
        <v>10</v>
      </c>
      <c r="P4302" s="17" t="s">
        <v>149</v>
      </c>
      <c r="Q4302" t="b" cm="1">
        <f t="array" ref="Q4302">IF(Table1__2[[#This Row],[Product]]="Men's",Male)</f>
        <v>0</v>
      </c>
      <c r="R4302" t="str">
        <f>IF(Table1__2[[#This Row],[Product]]="Men's Street Footwear","Male","Female")</f>
        <v>Female</v>
      </c>
    </row>
    <row r="4303" spans="1:18" x14ac:dyDescent="0.25">
      <c r="A4303" s="17" t="s">
        <v>26</v>
      </c>
      <c r="B4303">
        <v>1197831</v>
      </c>
      <c r="C4303" s="20">
        <v>44476</v>
      </c>
      <c r="D4303" s="17" t="s">
        <v>27</v>
      </c>
      <c r="E4303" s="17" t="s">
        <v>28</v>
      </c>
      <c r="F4303" s="17" t="s">
        <v>39</v>
      </c>
      <c r="G4303" s="17" t="s">
        <v>20</v>
      </c>
      <c r="H4303">
        <v>41</v>
      </c>
      <c r="I4303">
        <v>111</v>
      </c>
      <c r="J4303">
        <v>455.1</v>
      </c>
      <c r="K4303">
        <v>273.06</v>
      </c>
      <c r="L4303" s="17" t="s">
        <v>83</v>
      </c>
      <c r="M4303" s="21">
        <v>46762</v>
      </c>
      <c r="N4303">
        <v>2021</v>
      </c>
      <c r="O4303">
        <v>10</v>
      </c>
      <c r="P4303" s="17" t="s">
        <v>149</v>
      </c>
      <c r="Q4303" t="b" cm="1">
        <f t="array" ref="Q4303">IF(Table1__2[[#This Row],[Product]]="Men's",Male)</f>
        <v>0</v>
      </c>
      <c r="R4303" t="str">
        <f>IF(Table1__2[[#This Row],[Product]]="Men's Street Footwear","Male","Female")</f>
        <v>Female</v>
      </c>
    </row>
    <row r="4304" spans="1:18" x14ac:dyDescent="0.25">
      <c r="A4304" s="17" t="s">
        <v>26</v>
      </c>
      <c r="B4304">
        <v>1197831</v>
      </c>
      <c r="C4304" s="20">
        <v>44477</v>
      </c>
      <c r="D4304" s="17" t="s">
        <v>27</v>
      </c>
      <c r="E4304" s="17" t="s">
        <v>28</v>
      </c>
      <c r="F4304" s="17" t="s">
        <v>39</v>
      </c>
      <c r="G4304" s="17" t="s">
        <v>21</v>
      </c>
      <c r="H4304">
        <v>36</v>
      </c>
      <c r="I4304">
        <v>100</v>
      </c>
      <c r="J4304">
        <v>360</v>
      </c>
      <c r="K4304">
        <v>162</v>
      </c>
      <c r="L4304" s="17" t="s">
        <v>83</v>
      </c>
      <c r="M4304" s="21">
        <v>46763</v>
      </c>
      <c r="N4304">
        <v>2021</v>
      </c>
      <c r="O4304">
        <v>10</v>
      </c>
      <c r="P4304" s="17" t="s">
        <v>149</v>
      </c>
      <c r="Q4304" t="b" cm="1">
        <f t="array" ref="Q4304">IF(Table1__2[[#This Row],[Product]]="Men's",Male)</f>
        <v>0</v>
      </c>
      <c r="R4304" t="str">
        <f>IF(Table1__2[[#This Row],[Product]]="Men's Street Footwear","Male","Female")</f>
        <v>Female</v>
      </c>
    </row>
    <row r="4305" spans="1:18" x14ac:dyDescent="0.25">
      <c r="A4305" s="17" t="s">
        <v>26</v>
      </c>
      <c r="B4305">
        <v>1197831</v>
      </c>
      <c r="C4305" s="20">
        <v>44478</v>
      </c>
      <c r="D4305" s="17" t="s">
        <v>27</v>
      </c>
      <c r="E4305" s="17" t="s">
        <v>28</v>
      </c>
      <c r="F4305" s="17" t="s">
        <v>39</v>
      </c>
      <c r="G4305" s="17" t="s">
        <v>22</v>
      </c>
      <c r="H4305">
        <v>45</v>
      </c>
      <c r="I4305">
        <v>161</v>
      </c>
      <c r="J4305">
        <v>724.5</v>
      </c>
      <c r="K4305">
        <v>507.15</v>
      </c>
      <c r="L4305" s="17" t="s">
        <v>83</v>
      </c>
      <c r="M4305" s="21">
        <v>46764</v>
      </c>
      <c r="N4305">
        <v>2021</v>
      </c>
      <c r="O4305">
        <v>10</v>
      </c>
      <c r="P4305" s="17" t="s">
        <v>149</v>
      </c>
      <c r="Q4305" t="b" cm="1">
        <f t="array" ref="Q4305">IF(Table1__2[[#This Row],[Product]]="Men's",Male)</f>
        <v>0</v>
      </c>
      <c r="R4305" t="str">
        <f>IF(Table1__2[[#This Row],[Product]]="Men's Street Footwear","Male","Female")</f>
        <v>Female</v>
      </c>
    </row>
    <row r="4306" spans="1:18" x14ac:dyDescent="0.25">
      <c r="A4306" s="17" t="s">
        <v>26</v>
      </c>
      <c r="B4306">
        <v>1197831</v>
      </c>
      <c r="C4306" s="20">
        <v>44479</v>
      </c>
      <c r="D4306" s="17" t="s">
        <v>27</v>
      </c>
      <c r="E4306" s="17" t="s">
        <v>28</v>
      </c>
      <c r="F4306" s="17" t="s">
        <v>39</v>
      </c>
      <c r="G4306" s="17" t="s">
        <v>16</v>
      </c>
      <c r="H4306">
        <v>38</v>
      </c>
      <c r="I4306">
        <v>181</v>
      </c>
      <c r="J4306">
        <v>687.8</v>
      </c>
      <c r="K4306">
        <v>378.29</v>
      </c>
      <c r="L4306" s="17" t="s">
        <v>83</v>
      </c>
      <c r="M4306" s="21">
        <v>46765</v>
      </c>
      <c r="N4306">
        <v>2021</v>
      </c>
      <c r="O4306">
        <v>10</v>
      </c>
      <c r="P4306" s="17" t="s">
        <v>149</v>
      </c>
      <c r="Q4306" t="b" cm="1">
        <f t="array" ref="Q4306">IF(Table1__2[[#This Row],[Product]]="Men's",Male)</f>
        <v>0</v>
      </c>
      <c r="R4306" t="str">
        <f>IF(Table1__2[[#This Row],[Product]]="Men's Street Footwear","Male","Female")</f>
        <v>Male</v>
      </c>
    </row>
    <row r="4307" spans="1:18" x14ac:dyDescent="0.25">
      <c r="A4307" s="17" t="s">
        <v>26</v>
      </c>
      <c r="B4307">
        <v>1197831</v>
      </c>
      <c r="C4307" s="20">
        <v>44480</v>
      </c>
      <c r="D4307" s="17" t="s">
        <v>27</v>
      </c>
      <c r="E4307" s="17" t="s">
        <v>28</v>
      </c>
      <c r="F4307" s="17" t="s">
        <v>39</v>
      </c>
      <c r="G4307" s="17" t="s">
        <v>18</v>
      </c>
      <c r="H4307">
        <v>37</v>
      </c>
      <c r="I4307">
        <v>218</v>
      </c>
      <c r="J4307">
        <v>806.6</v>
      </c>
      <c r="K4307">
        <v>403.3</v>
      </c>
      <c r="L4307" s="17" t="s">
        <v>83</v>
      </c>
      <c r="M4307" s="21">
        <v>46766</v>
      </c>
      <c r="N4307">
        <v>2021</v>
      </c>
      <c r="O4307">
        <v>10</v>
      </c>
      <c r="P4307" s="17" t="s">
        <v>149</v>
      </c>
      <c r="Q4307" t="b" cm="1">
        <f t="array" ref="Q4307">IF(Table1__2[[#This Row],[Product]]="Men's",Male)</f>
        <v>0</v>
      </c>
      <c r="R4307" t="str">
        <f>IF(Table1__2[[#This Row],[Product]]="Men's Street Footwear","Male","Female")</f>
        <v>Female</v>
      </c>
    </row>
    <row r="4308" spans="1:18" x14ac:dyDescent="0.25">
      <c r="A4308" s="17" t="s">
        <v>26</v>
      </c>
      <c r="B4308">
        <v>1197831</v>
      </c>
      <c r="C4308" s="20">
        <v>44481</v>
      </c>
      <c r="D4308" s="17" t="s">
        <v>27</v>
      </c>
      <c r="E4308" s="17" t="s">
        <v>28</v>
      </c>
      <c r="F4308" s="17" t="s">
        <v>39</v>
      </c>
      <c r="G4308" s="17" t="s">
        <v>19</v>
      </c>
      <c r="H4308">
        <v>63</v>
      </c>
      <c r="I4308">
        <v>176</v>
      </c>
      <c r="J4308">
        <v>1108.8</v>
      </c>
      <c r="K4308">
        <v>609.84</v>
      </c>
      <c r="L4308" s="17" t="s">
        <v>83</v>
      </c>
      <c r="M4308" s="21">
        <v>46767</v>
      </c>
      <c r="N4308">
        <v>2021</v>
      </c>
      <c r="O4308">
        <v>10</v>
      </c>
      <c r="P4308" s="17" t="s">
        <v>149</v>
      </c>
      <c r="Q4308" t="b" cm="1">
        <f t="array" ref="Q4308">IF(Table1__2[[#This Row],[Product]]="Men's",Male)</f>
        <v>0</v>
      </c>
      <c r="R4308" t="str">
        <f>IF(Table1__2[[#This Row],[Product]]="Men's Street Footwear","Male","Female")</f>
        <v>Female</v>
      </c>
    </row>
    <row r="4309" spans="1:18" x14ac:dyDescent="0.25">
      <c r="A4309" s="17" t="s">
        <v>26</v>
      </c>
      <c r="B4309">
        <v>1197831</v>
      </c>
      <c r="C4309" s="20">
        <v>44482</v>
      </c>
      <c r="D4309" s="17" t="s">
        <v>27</v>
      </c>
      <c r="E4309" s="17" t="s">
        <v>28</v>
      </c>
      <c r="F4309" s="17" t="s">
        <v>39</v>
      </c>
      <c r="G4309" s="17" t="s">
        <v>20</v>
      </c>
      <c r="H4309">
        <v>59</v>
      </c>
      <c r="I4309">
        <v>145</v>
      </c>
      <c r="J4309">
        <v>855.5</v>
      </c>
      <c r="K4309">
        <v>530.41</v>
      </c>
      <c r="L4309" s="17" t="s">
        <v>83</v>
      </c>
      <c r="M4309" s="21">
        <v>46768</v>
      </c>
      <c r="N4309">
        <v>2021</v>
      </c>
      <c r="O4309">
        <v>10</v>
      </c>
      <c r="P4309" s="17" t="s">
        <v>149</v>
      </c>
      <c r="Q4309" t="b" cm="1">
        <f t="array" ref="Q4309">IF(Table1__2[[#This Row],[Product]]="Men's",Male)</f>
        <v>0</v>
      </c>
      <c r="R4309" t="str">
        <f>IF(Table1__2[[#This Row],[Product]]="Men's Street Footwear","Male","Female")</f>
        <v>Female</v>
      </c>
    </row>
    <row r="4310" spans="1:18" x14ac:dyDescent="0.25">
      <c r="A4310" s="17" t="s">
        <v>26</v>
      </c>
      <c r="B4310">
        <v>1197831</v>
      </c>
      <c r="C4310" s="20">
        <v>44483</v>
      </c>
      <c r="D4310" s="17" t="s">
        <v>27</v>
      </c>
      <c r="E4310" s="17" t="s">
        <v>28</v>
      </c>
      <c r="F4310" s="17" t="s">
        <v>39</v>
      </c>
      <c r="G4310" s="17" t="s">
        <v>21</v>
      </c>
      <c r="H4310">
        <v>56</v>
      </c>
      <c r="I4310">
        <v>138</v>
      </c>
      <c r="J4310">
        <v>772.8</v>
      </c>
      <c r="K4310">
        <v>370.94400000000002</v>
      </c>
      <c r="L4310" s="17" t="s">
        <v>83</v>
      </c>
      <c r="M4310" s="21">
        <v>46769</v>
      </c>
      <c r="N4310">
        <v>2021</v>
      </c>
      <c r="O4310">
        <v>10</v>
      </c>
      <c r="P4310" s="17" t="s">
        <v>149</v>
      </c>
      <c r="Q4310" t="b" cm="1">
        <f t="array" ref="Q4310">IF(Table1__2[[#This Row],[Product]]="Men's",Male)</f>
        <v>0</v>
      </c>
      <c r="R4310" t="str">
        <f>IF(Table1__2[[#This Row],[Product]]="Men's Street Footwear","Male","Female")</f>
        <v>Female</v>
      </c>
    </row>
    <row r="4311" spans="1:18" x14ac:dyDescent="0.25">
      <c r="A4311" s="17" t="s">
        <v>26</v>
      </c>
      <c r="B4311">
        <v>1197831</v>
      </c>
      <c r="C4311" s="20">
        <v>44484</v>
      </c>
      <c r="D4311" s="17" t="s">
        <v>27</v>
      </c>
      <c r="E4311" s="17" t="s">
        <v>28</v>
      </c>
      <c r="F4311" s="17" t="s">
        <v>39</v>
      </c>
      <c r="G4311" s="17" t="s">
        <v>22</v>
      </c>
      <c r="H4311">
        <v>67</v>
      </c>
      <c r="I4311">
        <v>176</v>
      </c>
      <c r="J4311">
        <v>1179.2</v>
      </c>
      <c r="K4311">
        <v>766.48</v>
      </c>
      <c r="L4311" s="17" t="s">
        <v>83</v>
      </c>
      <c r="M4311" s="21">
        <v>46770</v>
      </c>
      <c r="N4311">
        <v>2021</v>
      </c>
      <c r="O4311">
        <v>10</v>
      </c>
      <c r="P4311" s="17" t="s">
        <v>149</v>
      </c>
      <c r="Q4311" t="b" cm="1">
        <f t="array" ref="Q4311">IF(Table1__2[[#This Row],[Product]]="Men's",Male)</f>
        <v>0</v>
      </c>
      <c r="R4311" t="str">
        <f>IF(Table1__2[[#This Row],[Product]]="Men's Street Footwear","Male","Female")</f>
        <v>Female</v>
      </c>
    </row>
    <row r="4312" spans="1:18" x14ac:dyDescent="0.25">
      <c r="A4312" s="17" t="s">
        <v>26</v>
      </c>
      <c r="B4312">
        <v>1197831</v>
      </c>
      <c r="C4312" s="20">
        <v>44485</v>
      </c>
      <c r="D4312" s="17" t="s">
        <v>27</v>
      </c>
      <c r="E4312" s="17" t="s">
        <v>28</v>
      </c>
      <c r="F4312" s="17" t="s">
        <v>39</v>
      </c>
      <c r="G4312" s="17" t="s">
        <v>16</v>
      </c>
      <c r="H4312">
        <v>59</v>
      </c>
      <c r="I4312">
        <v>223</v>
      </c>
      <c r="J4312">
        <v>1315.7</v>
      </c>
      <c r="K4312">
        <v>710.47799999999995</v>
      </c>
      <c r="L4312" s="17" t="s">
        <v>83</v>
      </c>
      <c r="M4312" s="21">
        <v>46771</v>
      </c>
      <c r="N4312">
        <v>2021</v>
      </c>
      <c r="O4312">
        <v>10</v>
      </c>
      <c r="P4312" s="17" t="s">
        <v>149</v>
      </c>
      <c r="Q4312" t="b" cm="1">
        <f t="array" ref="Q4312">IF(Table1__2[[#This Row],[Product]]="Men's",Male)</f>
        <v>0</v>
      </c>
      <c r="R4312" t="str">
        <f>IF(Table1__2[[#This Row],[Product]]="Men's Street Footwear","Male","Female")</f>
        <v>Male</v>
      </c>
    </row>
    <row r="4313" spans="1:18" x14ac:dyDescent="0.25">
      <c r="A4313" s="17" t="s">
        <v>26</v>
      </c>
      <c r="B4313">
        <v>1197831</v>
      </c>
      <c r="C4313" s="20">
        <v>44486</v>
      </c>
      <c r="D4313" s="17" t="s">
        <v>27</v>
      </c>
      <c r="E4313" s="17" t="s">
        <v>28</v>
      </c>
      <c r="F4313" s="17" t="s">
        <v>39</v>
      </c>
      <c r="G4313" s="17" t="s">
        <v>18</v>
      </c>
      <c r="H4313">
        <v>56</v>
      </c>
      <c r="I4313">
        <v>231</v>
      </c>
      <c r="J4313">
        <v>1293.5999999999999</v>
      </c>
      <c r="K4313">
        <v>672.67200000000003</v>
      </c>
      <c r="L4313" s="17" t="s">
        <v>83</v>
      </c>
      <c r="M4313" s="21">
        <v>46772</v>
      </c>
      <c r="N4313">
        <v>2021</v>
      </c>
      <c r="O4313">
        <v>10</v>
      </c>
      <c r="P4313" s="17" t="s">
        <v>149</v>
      </c>
      <c r="Q4313" t="b" cm="1">
        <f t="array" ref="Q4313">IF(Table1__2[[#This Row],[Product]]="Men's",Male)</f>
        <v>0</v>
      </c>
      <c r="R4313" t="str">
        <f>IF(Table1__2[[#This Row],[Product]]="Men's Street Footwear","Male","Female")</f>
        <v>Female</v>
      </c>
    </row>
    <row r="4314" spans="1:18" x14ac:dyDescent="0.25">
      <c r="A4314" s="17" t="s">
        <v>26</v>
      </c>
      <c r="B4314">
        <v>1197831</v>
      </c>
      <c r="C4314" s="20">
        <v>44487</v>
      </c>
      <c r="D4314" s="17" t="s">
        <v>27</v>
      </c>
      <c r="E4314" s="17" t="s">
        <v>28</v>
      </c>
      <c r="F4314" s="17" t="s">
        <v>39</v>
      </c>
      <c r="G4314" s="17" t="s">
        <v>19</v>
      </c>
      <c r="H4314">
        <v>62</v>
      </c>
      <c r="I4314">
        <v>189</v>
      </c>
      <c r="J4314">
        <v>1171.8</v>
      </c>
      <c r="K4314">
        <v>632.77200000000005</v>
      </c>
      <c r="L4314" s="17" t="s">
        <v>83</v>
      </c>
      <c r="M4314" s="21">
        <v>46773</v>
      </c>
      <c r="N4314">
        <v>2021</v>
      </c>
      <c r="O4314">
        <v>10</v>
      </c>
      <c r="P4314" s="17" t="s">
        <v>149</v>
      </c>
      <c r="Q4314" t="b" cm="1">
        <f t="array" ref="Q4314">IF(Table1__2[[#This Row],[Product]]="Men's",Male)</f>
        <v>0</v>
      </c>
      <c r="R4314" t="str">
        <f>IF(Table1__2[[#This Row],[Product]]="Men's Street Footwear","Male","Female")</f>
        <v>Female</v>
      </c>
    </row>
    <row r="4315" spans="1:18" x14ac:dyDescent="0.25">
      <c r="A4315" s="17" t="s">
        <v>26</v>
      </c>
      <c r="B4315">
        <v>1197831</v>
      </c>
      <c r="C4315" s="20">
        <v>44488</v>
      </c>
      <c r="D4315" s="17" t="s">
        <v>27</v>
      </c>
      <c r="E4315" s="17" t="s">
        <v>28</v>
      </c>
      <c r="F4315" s="17" t="s">
        <v>39</v>
      </c>
      <c r="G4315" s="17" t="s">
        <v>20</v>
      </c>
      <c r="H4315">
        <v>59</v>
      </c>
      <c r="I4315">
        <v>173</v>
      </c>
      <c r="J4315">
        <v>1020.7</v>
      </c>
      <c r="K4315">
        <v>632.83399999999995</v>
      </c>
      <c r="L4315" s="17" t="s">
        <v>83</v>
      </c>
      <c r="M4315" s="21">
        <v>46774</v>
      </c>
      <c r="N4315">
        <v>2021</v>
      </c>
      <c r="O4315">
        <v>10</v>
      </c>
      <c r="P4315" s="17" t="s">
        <v>149</v>
      </c>
      <c r="Q4315" t="b" cm="1">
        <f t="array" ref="Q4315">IF(Table1__2[[#This Row],[Product]]="Men's",Male)</f>
        <v>0</v>
      </c>
      <c r="R4315" t="str">
        <f>IF(Table1__2[[#This Row],[Product]]="Men's Street Footwear","Male","Female")</f>
        <v>Female</v>
      </c>
    </row>
    <row r="4316" spans="1:18" x14ac:dyDescent="0.25">
      <c r="A4316" s="17" t="s">
        <v>26</v>
      </c>
      <c r="B4316">
        <v>1197831</v>
      </c>
      <c r="C4316" s="20">
        <v>44489</v>
      </c>
      <c r="D4316" s="17" t="s">
        <v>27</v>
      </c>
      <c r="E4316" s="17" t="s">
        <v>28</v>
      </c>
      <c r="F4316" s="17" t="s">
        <v>39</v>
      </c>
      <c r="G4316" s="17" t="s">
        <v>21</v>
      </c>
      <c r="H4316">
        <v>58</v>
      </c>
      <c r="I4316">
        <v>158</v>
      </c>
      <c r="J4316">
        <v>916.4</v>
      </c>
      <c r="K4316">
        <v>458.2</v>
      </c>
      <c r="L4316" s="17" t="s">
        <v>83</v>
      </c>
      <c r="M4316" s="21">
        <v>46775</v>
      </c>
      <c r="N4316">
        <v>2021</v>
      </c>
      <c r="O4316">
        <v>10</v>
      </c>
      <c r="P4316" s="17" t="s">
        <v>149</v>
      </c>
      <c r="Q4316" t="b" cm="1">
        <f t="array" ref="Q4316">IF(Table1__2[[#This Row],[Product]]="Men's",Male)</f>
        <v>0</v>
      </c>
      <c r="R4316" t="str">
        <f>IF(Table1__2[[#This Row],[Product]]="Men's Street Footwear","Male","Female")</f>
        <v>Female</v>
      </c>
    </row>
    <row r="4317" spans="1:18" x14ac:dyDescent="0.25">
      <c r="A4317" s="17" t="s">
        <v>26</v>
      </c>
      <c r="B4317">
        <v>1197831</v>
      </c>
      <c r="C4317" s="20">
        <v>44490</v>
      </c>
      <c r="D4317" s="17" t="s">
        <v>27</v>
      </c>
      <c r="E4317" s="17" t="s">
        <v>28</v>
      </c>
      <c r="F4317" s="17" t="s">
        <v>39</v>
      </c>
      <c r="G4317" s="17" t="s">
        <v>22</v>
      </c>
      <c r="H4317">
        <v>65</v>
      </c>
      <c r="I4317">
        <v>233</v>
      </c>
      <c r="J4317">
        <v>1514.5</v>
      </c>
      <c r="K4317">
        <v>999.57</v>
      </c>
      <c r="L4317" s="17" t="s">
        <v>83</v>
      </c>
      <c r="M4317" s="21">
        <v>46776</v>
      </c>
      <c r="N4317">
        <v>2021</v>
      </c>
      <c r="O4317">
        <v>10</v>
      </c>
      <c r="P4317" s="17" t="s">
        <v>149</v>
      </c>
      <c r="Q4317" t="b" cm="1">
        <f t="array" ref="Q4317">IF(Table1__2[[#This Row],[Product]]="Men's",Male)</f>
        <v>0</v>
      </c>
      <c r="R4317" t="str">
        <f>IF(Table1__2[[#This Row],[Product]]="Men's Street Footwear","Male","Female")</f>
        <v>Female</v>
      </c>
    </row>
    <row r="4318" spans="1:18" x14ac:dyDescent="0.25">
      <c r="A4318" s="17" t="s">
        <v>13</v>
      </c>
      <c r="B4318">
        <v>1185732</v>
      </c>
      <c r="C4318" s="20">
        <v>44491</v>
      </c>
      <c r="D4318" s="17" t="s">
        <v>27</v>
      </c>
      <c r="E4318" s="17" t="s">
        <v>28</v>
      </c>
      <c r="F4318" s="17" t="s">
        <v>39</v>
      </c>
      <c r="G4318" s="17" t="s">
        <v>16</v>
      </c>
      <c r="H4318">
        <v>44</v>
      </c>
      <c r="I4318">
        <v>111</v>
      </c>
      <c r="J4318">
        <v>488.4</v>
      </c>
      <c r="K4318">
        <v>341.88</v>
      </c>
      <c r="L4318" s="17" t="s">
        <v>83</v>
      </c>
      <c r="M4318" s="21">
        <v>46777</v>
      </c>
      <c r="N4318">
        <v>2021</v>
      </c>
      <c r="O4318">
        <v>10</v>
      </c>
      <c r="P4318" s="17" t="s">
        <v>149</v>
      </c>
      <c r="Q4318" t="b" cm="1">
        <f t="array" ref="Q4318">IF(Table1__2[[#This Row],[Product]]="Men's",Male)</f>
        <v>0</v>
      </c>
      <c r="R4318" t="str">
        <f>IF(Table1__2[[#This Row],[Product]]="Men's Street Footwear","Male","Female")</f>
        <v>Male</v>
      </c>
    </row>
    <row r="4319" spans="1:18" x14ac:dyDescent="0.25">
      <c r="A4319" s="17" t="s">
        <v>13</v>
      </c>
      <c r="B4319">
        <v>1185732</v>
      </c>
      <c r="C4319" s="20">
        <v>44492</v>
      </c>
      <c r="D4319" s="17" t="s">
        <v>27</v>
      </c>
      <c r="E4319" s="17" t="s">
        <v>28</v>
      </c>
      <c r="F4319" s="17" t="s">
        <v>39</v>
      </c>
      <c r="G4319" s="17" t="s">
        <v>18</v>
      </c>
      <c r="H4319">
        <v>41</v>
      </c>
      <c r="I4319">
        <v>68</v>
      </c>
      <c r="J4319">
        <v>278.8</v>
      </c>
      <c r="K4319">
        <v>131.036</v>
      </c>
      <c r="L4319" s="17" t="s">
        <v>83</v>
      </c>
      <c r="M4319" s="21">
        <v>46778</v>
      </c>
      <c r="N4319">
        <v>2021</v>
      </c>
      <c r="O4319">
        <v>10</v>
      </c>
      <c r="P4319" s="17" t="s">
        <v>149</v>
      </c>
      <c r="Q4319" t="b" cm="1">
        <f t="array" ref="Q4319">IF(Table1__2[[#This Row],[Product]]="Men's",Male)</f>
        <v>0</v>
      </c>
      <c r="R4319" t="str">
        <f>IF(Table1__2[[#This Row],[Product]]="Men's Street Footwear","Male","Female")</f>
        <v>Female</v>
      </c>
    </row>
    <row r="4320" spans="1:18" x14ac:dyDescent="0.25">
      <c r="A4320" s="17" t="s">
        <v>13</v>
      </c>
      <c r="B4320">
        <v>1185732</v>
      </c>
      <c r="C4320" s="20">
        <v>44493</v>
      </c>
      <c r="D4320" s="17" t="s">
        <v>27</v>
      </c>
      <c r="E4320" s="17" t="s">
        <v>28</v>
      </c>
      <c r="F4320" s="17" t="s">
        <v>39</v>
      </c>
      <c r="G4320" s="17" t="s">
        <v>19</v>
      </c>
      <c r="H4320">
        <v>33</v>
      </c>
      <c r="I4320">
        <v>56</v>
      </c>
      <c r="J4320">
        <v>184.8</v>
      </c>
      <c r="K4320">
        <v>94.248000000000005</v>
      </c>
      <c r="L4320" s="17" t="s">
        <v>83</v>
      </c>
      <c r="M4320" s="21">
        <v>46779</v>
      </c>
      <c r="N4320">
        <v>2021</v>
      </c>
      <c r="O4320">
        <v>10</v>
      </c>
      <c r="P4320" s="17" t="s">
        <v>149</v>
      </c>
      <c r="Q4320" t="b" cm="1">
        <f t="array" ref="Q4320">IF(Table1__2[[#This Row],[Product]]="Men's",Male)</f>
        <v>0</v>
      </c>
      <c r="R4320" t="str">
        <f>IF(Table1__2[[#This Row],[Product]]="Men's Street Footwear","Male","Female")</f>
        <v>Female</v>
      </c>
    </row>
    <row r="4321" spans="1:18" x14ac:dyDescent="0.25">
      <c r="A4321" s="17" t="s">
        <v>13</v>
      </c>
      <c r="B4321">
        <v>1185732</v>
      </c>
      <c r="C4321" s="20">
        <v>44494</v>
      </c>
      <c r="D4321" s="17" t="s">
        <v>27</v>
      </c>
      <c r="E4321" s="17" t="s">
        <v>28</v>
      </c>
      <c r="F4321" s="17" t="s">
        <v>39</v>
      </c>
      <c r="G4321" s="17" t="s">
        <v>20</v>
      </c>
      <c r="H4321">
        <v>38</v>
      </c>
      <c r="I4321">
        <v>19</v>
      </c>
      <c r="J4321">
        <v>72.2</v>
      </c>
      <c r="K4321">
        <v>36.822000000000003</v>
      </c>
      <c r="L4321" s="17" t="s">
        <v>83</v>
      </c>
      <c r="M4321" s="21">
        <v>46780</v>
      </c>
      <c r="N4321">
        <v>2021</v>
      </c>
      <c r="O4321">
        <v>10</v>
      </c>
      <c r="P4321" s="17" t="s">
        <v>149</v>
      </c>
      <c r="Q4321" t="b" cm="1">
        <f t="array" ref="Q4321">IF(Table1__2[[#This Row],[Product]]="Men's",Male)</f>
        <v>0</v>
      </c>
      <c r="R4321" t="str">
        <f>IF(Table1__2[[#This Row],[Product]]="Men's Street Footwear","Male","Female")</f>
        <v>Female</v>
      </c>
    </row>
    <row r="4322" spans="1:18" x14ac:dyDescent="0.25">
      <c r="A4322" s="17" t="s">
        <v>13</v>
      </c>
      <c r="B4322">
        <v>1185732</v>
      </c>
      <c r="C4322" s="20">
        <v>44495</v>
      </c>
      <c r="D4322" s="17" t="s">
        <v>14</v>
      </c>
      <c r="E4322" s="17" t="s">
        <v>40</v>
      </c>
      <c r="F4322" s="17" t="s">
        <v>41</v>
      </c>
      <c r="G4322" s="17" t="s">
        <v>21</v>
      </c>
      <c r="H4322">
        <v>54</v>
      </c>
      <c r="I4322">
        <v>36</v>
      </c>
      <c r="J4322">
        <v>194.4</v>
      </c>
      <c r="K4322">
        <v>87.48</v>
      </c>
      <c r="L4322" s="17" t="s">
        <v>83</v>
      </c>
      <c r="M4322" s="21">
        <v>46781</v>
      </c>
      <c r="N4322">
        <v>2021</v>
      </c>
      <c r="O4322">
        <v>10</v>
      </c>
      <c r="P4322" s="17" t="s">
        <v>149</v>
      </c>
      <c r="Q4322" t="b" cm="1">
        <f t="array" ref="Q4322">IF(Table1__2[[#This Row],[Product]]="Men's",Male)</f>
        <v>0</v>
      </c>
      <c r="R4322" t="str">
        <f>IF(Table1__2[[#This Row],[Product]]="Men's Street Footwear","Male","Female")</f>
        <v>Female</v>
      </c>
    </row>
    <row r="4323" spans="1:18" x14ac:dyDescent="0.25">
      <c r="A4323" s="17" t="s">
        <v>13</v>
      </c>
      <c r="B4323">
        <v>1185732</v>
      </c>
      <c r="C4323" s="20">
        <v>44496</v>
      </c>
      <c r="D4323" s="17" t="s">
        <v>14</v>
      </c>
      <c r="E4323" s="17" t="s">
        <v>40</v>
      </c>
      <c r="F4323" s="17" t="s">
        <v>41</v>
      </c>
      <c r="G4323" s="17" t="s">
        <v>22</v>
      </c>
      <c r="H4323">
        <v>43</v>
      </c>
      <c r="I4323">
        <v>61</v>
      </c>
      <c r="J4323">
        <v>262.3</v>
      </c>
      <c r="K4323">
        <v>115.41200000000001</v>
      </c>
      <c r="L4323" s="17" t="s">
        <v>83</v>
      </c>
      <c r="M4323" s="21">
        <v>46782</v>
      </c>
      <c r="N4323">
        <v>2021</v>
      </c>
      <c r="O4323">
        <v>10</v>
      </c>
      <c r="P4323" s="17" t="s">
        <v>149</v>
      </c>
      <c r="Q4323" t="b" cm="1">
        <f t="array" ref="Q4323">IF(Table1__2[[#This Row],[Product]]="Men's",Male)</f>
        <v>0</v>
      </c>
      <c r="R4323" t="str">
        <f>IF(Table1__2[[#This Row],[Product]]="Men's Street Footwear","Male","Female")</f>
        <v>Female</v>
      </c>
    </row>
    <row r="4324" spans="1:18" x14ac:dyDescent="0.25">
      <c r="A4324" s="17" t="s">
        <v>13</v>
      </c>
      <c r="B4324">
        <v>1185732</v>
      </c>
      <c r="C4324" s="20">
        <v>44497</v>
      </c>
      <c r="D4324" s="17" t="s">
        <v>14</v>
      </c>
      <c r="E4324" s="17" t="s">
        <v>40</v>
      </c>
      <c r="F4324" s="17" t="s">
        <v>41</v>
      </c>
      <c r="G4324" s="17" t="s">
        <v>16</v>
      </c>
      <c r="H4324">
        <v>42</v>
      </c>
      <c r="I4324">
        <v>119</v>
      </c>
      <c r="J4324">
        <v>499.8</v>
      </c>
      <c r="K4324">
        <v>334.86599999999999</v>
      </c>
      <c r="L4324" s="17" t="s">
        <v>83</v>
      </c>
      <c r="M4324" s="21">
        <v>46783</v>
      </c>
      <c r="N4324">
        <v>2021</v>
      </c>
      <c r="O4324">
        <v>10</v>
      </c>
      <c r="P4324" s="17" t="s">
        <v>149</v>
      </c>
      <c r="Q4324" t="b" cm="1">
        <f t="array" ref="Q4324">IF(Table1__2[[#This Row],[Product]]="Men's",Male)</f>
        <v>0</v>
      </c>
      <c r="R4324" t="str">
        <f>IF(Table1__2[[#This Row],[Product]]="Men's Street Footwear","Male","Female")</f>
        <v>Male</v>
      </c>
    </row>
    <row r="4325" spans="1:18" x14ac:dyDescent="0.25">
      <c r="A4325" s="17" t="s">
        <v>13</v>
      </c>
      <c r="B4325">
        <v>1185732</v>
      </c>
      <c r="C4325" s="20">
        <v>44498</v>
      </c>
      <c r="D4325" s="17" t="s">
        <v>14</v>
      </c>
      <c r="E4325" s="17" t="s">
        <v>40</v>
      </c>
      <c r="F4325" s="17" t="s">
        <v>41</v>
      </c>
      <c r="G4325" s="17" t="s">
        <v>18</v>
      </c>
      <c r="H4325">
        <v>44</v>
      </c>
      <c r="I4325">
        <v>35</v>
      </c>
      <c r="J4325">
        <v>154</v>
      </c>
      <c r="K4325">
        <v>73.92</v>
      </c>
      <c r="L4325" s="17" t="s">
        <v>83</v>
      </c>
      <c r="M4325" s="21">
        <v>46784</v>
      </c>
      <c r="N4325">
        <v>2021</v>
      </c>
      <c r="O4325">
        <v>10</v>
      </c>
      <c r="P4325" s="17" t="s">
        <v>149</v>
      </c>
      <c r="Q4325" t="b" cm="1">
        <f t="array" ref="Q4325">IF(Table1__2[[#This Row],[Product]]="Men's",Male)</f>
        <v>0</v>
      </c>
      <c r="R4325" t="str">
        <f>IF(Table1__2[[#This Row],[Product]]="Men's Street Footwear","Male","Female")</f>
        <v>Female</v>
      </c>
    </row>
    <row r="4326" spans="1:18" x14ac:dyDescent="0.25">
      <c r="A4326" s="17" t="s">
        <v>13</v>
      </c>
      <c r="B4326">
        <v>1185732</v>
      </c>
      <c r="C4326" s="20">
        <v>44499</v>
      </c>
      <c r="D4326" s="17" t="s">
        <v>14</v>
      </c>
      <c r="E4326" s="17" t="s">
        <v>40</v>
      </c>
      <c r="F4326" s="17" t="s">
        <v>41</v>
      </c>
      <c r="G4326" s="17" t="s">
        <v>19</v>
      </c>
      <c r="H4326">
        <v>34</v>
      </c>
      <c r="I4326">
        <v>46</v>
      </c>
      <c r="J4326">
        <v>156.4</v>
      </c>
      <c r="K4326">
        <v>81.328000000000003</v>
      </c>
      <c r="L4326" s="17" t="s">
        <v>83</v>
      </c>
      <c r="M4326" s="21">
        <v>46785</v>
      </c>
      <c r="N4326">
        <v>2021</v>
      </c>
      <c r="O4326">
        <v>10</v>
      </c>
      <c r="P4326" s="17" t="s">
        <v>149</v>
      </c>
      <c r="Q4326" t="b" cm="1">
        <f t="array" ref="Q4326">IF(Table1__2[[#This Row],[Product]]="Men's",Male)</f>
        <v>0</v>
      </c>
      <c r="R4326" t="str">
        <f>IF(Table1__2[[#This Row],[Product]]="Men's Street Footwear","Male","Female")</f>
        <v>Female</v>
      </c>
    </row>
    <row r="4327" spans="1:18" x14ac:dyDescent="0.25">
      <c r="A4327" s="17" t="s">
        <v>13</v>
      </c>
      <c r="B4327">
        <v>1185732</v>
      </c>
      <c r="C4327" s="20">
        <v>44500</v>
      </c>
      <c r="D4327" s="17" t="s">
        <v>14</v>
      </c>
      <c r="E4327" s="17" t="s">
        <v>40</v>
      </c>
      <c r="F4327" s="17" t="s">
        <v>41</v>
      </c>
      <c r="G4327" s="17" t="s">
        <v>20</v>
      </c>
      <c r="H4327">
        <v>39</v>
      </c>
      <c r="I4327">
        <v>13</v>
      </c>
      <c r="J4327">
        <v>50.7</v>
      </c>
      <c r="K4327">
        <v>26.364000000000001</v>
      </c>
      <c r="L4327" s="17" t="s">
        <v>83</v>
      </c>
      <c r="M4327" s="21">
        <v>46786</v>
      </c>
      <c r="N4327">
        <v>2021</v>
      </c>
      <c r="O4327">
        <v>10</v>
      </c>
      <c r="P4327" s="17" t="s">
        <v>149</v>
      </c>
      <c r="Q4327" t="b" cm="1">
        <f t="array" ref="Q4327">IF(Table1__2[[#This Row],[Product]]="Men's",Male)</f>
        <v>0</v>
      </c>
      <c r="R4327" t="str">
        <f>IF(Table1__2[[#This Row],[Product]]="Men's Street Footwear","Male","Female")</f>
        <v>Female</v>
      </c>
    </row>
    <row r="4328" spans="1:18" x14ac:dyDescent="0.25">
      <c r="A4328" s="17" t="s">
        <v>13</v>
      </c>
      <c r="B4328">
        <v>1185732</v>
      </c>
      <c r="C4328" s="20">
        <v>44501</v>
      </c>
      <c r="D4328" s="17" t="s">
        <v>14</v>
      </c>
      <c r="E4328" s="17" t="s">
        <v>40</v>
      </c>
      <c r="F4328" s="17" t="s">
        <v>41</v>
      </c>
      <c r="G4328" s="17" t="s">
        <v>21</v>
      </c>
      <c r="H4328">
        <v>51</v>
      </c>
      <c r="I4328">
        <v>36</v>
      </c>
      <c r="J4328">
        <v>183.6</v>
      </c>
      <c r="K4328">
        <v>84.456000000000003</v>
      </c>
      <c r="L4328" s="17" t="s">
        <v>83</v>
      </c>
      <c r="M4328" s="21">
        <v>46787</v>
      </c>
      <c r="N4328">
        <v>2021</v>
      </c>
      <c r="O4328">
        <v>11</v>
      </c>
      <c r="P4328" s="17" t="s">
        <v>150</v>
      </c>
      <c r="Q4328" t="b" cm="1">
        <f t="array" ref="Q4328">IF(Table1__2[[#This Row],[Product]]="Men's",Male)</f>
        <v>0</v>
      </c>
      <c r="R4328" t="str">
        <f>IF(Table1__2[[#This Row],[Product]]="Men's Street Footwear","Male","Female")</f>
        <v>Female</v>
      </c>
    </row>
    <row r="4329" spans="1:18" x14ac:dyDescent="0.25">
      <c r="A4329" s="17" t="s">
        <v>13</v>
      </c>
      <c r="B4329">
        <v>1185732</v>
      </c>
      <c r="C4329" s="20">
        <v>44502</v>
      </c>
      <c r="D4329" s="17" t="s">
        <v>14</v>
      </c>
      <c r="E4329" s="17" t="s">
        <v>40</v>
      </c>
      <c r="F4329" s="17" t="s">
        <v>41</v>
      </c>
      <c r="G4329" s="17" t="s">
        <v>22</v>
      </c>
      <c r="H4329">
        <v>44</v>
      </c>
      <c r="I4329">
        <v>68</v>
      </c>
      <c r="J4329">
        <v>299.2</v>
      </c>
      <c r="K4329">
        <v>134.63999999999999</v>
      </c>
      <c r="L4329" s="17" t="s">
        <v>83</v>
      </c>
      <c r="M4329" s="21">
        <v>46788</v>
      </c>
      <c r="N4329">
        <v>2021</v>
      </c>
      <c r="O4329">
        <v>11</v>
      </c>
      <c r="P4329" s="17" t="s">
        <v>150</v>
      </c>
      <c r="Q4329" t="b" cm="1">
        <f t="array" ref="Q4329">IF(Table1__2[[#This Row],[Product]]="Men's",Male)</f>
        <v>0</v>
      </c>
      <c r="R4329" t="str">
        <f>IF(Table1__2[[#This Row],[Product]]="Men's Street Footwear","Male","Female")</f>
        <v>Female</v>
      </c>
    </row>
    <row r="4330" spans="1:18" x14ac:dyDescent="0.25">
      <c r="A4330" s="17" t="s">
        <v>13</v>
      </c>
      <c r="B4330">
        <v>1185732</v>
      </c>
      <c r="C4330" s="20">
        <v>44503</v>
      </c>
      <c r="D4330" s="17" t="s">
        <v>14</v>
      </c>
      <c r="E4330" s="17" t="s">
        <v>40</v>
      </c>
      <c r="F4330" s="17" t="s">
        <v>41</v>
      </c>
      <c r="G4330" s="17" t="s">
        <v>16</v>
      </c>
      <c r="H4330">
        <v>49</v>
      </c>
      <c r="I4330">
        <v>120</v>
      </c>
      <c r="J4330">
        <v>588</v>
      </c>
      <c r="K4330">
        <v>411.6</v>
      </c>
      <c r="L4330" s="17" t="s">
        <v>83</v>
      </c>
      <c r="M4330" s="21">
        <v>46789</v>
      </c>
      <c r="N4330">
        <v>2021</v>
      </c>
      <c r="O4330">
        <v>11</v>
      </c>
      <c r="P4330" s="17" t="s">
        <v>150</v>
      </c>
      <c r="Q4330" t="b" cm="1">
        <f t="array" ref="Q4330">IF(Table1__2[[#This Row],[Product]]="Men's",Male)</f>
        <v>0</v>
      </c>
      <c r="R4330" t="str">
        <f>IF(Table1__2[[#This Row],[Product]]="Men's Street Footwear","Male","Female")</f>
        <v>Male</v>
      </c>
    </row>
    <row r="4331" spans="1:18" x14ac:dyDescent="0.25">
      <c r="A4331" s="17" t="s">
        <v>13</v>
      </c>
      <c r="B4331">
        <v>1185732</v>
      </c>
      <c r="C4331" s="20">
        <v>44504</v>
      </c>
      <c r="D4331" s="17" t="s">
        <v>14</v>
      </c>
      <c r="E4331" s="17" t="s">
        <v>40</v>
      </c>
      <c r="F4331" s="17" t="s">
        <v>41</v>
      </c>
      <c r="G4331" s="17" t="s">
        <v>18</v>
      </c>
      <c r="H4331">
        <v>47</v>
      </c>
      <c r="I4331">
        <v>38</v>
      </c>
      <c r="J4331">
        <v>178.6</v>
      </c>
      <c r="K4331">
        <v>87.513999999999996</v>
      </c>
      <c r="L4331" s="17" t="s">
        <v>83</v>
      </c>
      <c r="M4331" s="21">
        <v>46790</v>
      </c>
      <c r="N4331">
        <v>2021</v>
      </c>
      <c r="O4331">
        <v>11</v>
      </c>
      <c r="P4331" s="17" t="s">
        <v>150</v>
      </c>
      <c r="Q4331" t="b" cm="1">
        <f t="array" ref="Q4331">IF(Table1__2[[#This Row],[Product]]="Men's",Male)</f>
        <v>0</v>
      </c>
      <c r="R4331" t="str">
        <f>IF(Table1__2[[#This Row],[Product]]="Men's Street Footwear","Male","Female")</f>
        <v>Female</v>
      </c>
    </row>
    <row r="4332" spans="1:18" x14ac:dyDescent="0.25">
      <c r="A4332" s="17" t="s">
        <v>13</v>
      </c>
      <c r="B4332">
        <v>1185732</v>
      </c>
      <c r="C4332" s="20">
        <v>44505</v>
      </c>
      <c r="D4332" s="17" t="s">
        <v>14</v>
      </c>
      <c r="E4332" s="17" t="s">
        <v>40</v>
      </c>
      <c r="F4332" s="17" t="s">
        <v>41</v>
      </c>
      <c r="G4332" s="17" t="s">
        <v>19</v>
      </c>
      <c r="H4332">
        <v>36</v>
      </c>
      <c r="I4332">
        <v>51</v>
      </c>
      <c r="J4332">
        <v>183.6</v>
      </c>
      <c r="K4332">
        <v>99.144000000000005</v>
      </c>
      <c r="L4332" s="17" t="s">
        <v>83</v>
      </c>
      <c r="M4332" s="21">
        <v>46791</v>
      </c>
      <c r="N4332">
        <v>2021</v>
      </c>
      <c r="O4332">
        <v>11</v>
      </c>
      <c r="P4332" s="17" t="s">
        <v>150</v>
      </c>
      <c r="Q4332" t="b" cm="1">
        <f t="array" ref="Q4332">IF(Table1__2[[#This Row],[Product]]="Men's",Male)</f>
        <v>0</v>
      </c>
      <c r="R4332" t="str">
        <f>IF(Table1__2[[#This Row],[Product]]="Men's Street Footwear","Male","Female")</f>
        <v>Female</v>
      </c>
    </row>
    <row r="4333" spans="1:18" x14ac:dyDescent="0.25">
      <c r="A4333" s="17" t="s">
        <v>13</v>
      </c>
      <c r="B4333">
        <v>1185732</v>
      </c>
      <c r="C4333" s="20">
        <v>44506</v>
      </c>
      <c r="D4333" s="17" t="s">
        <v>14</v>
      </c>
      <c r="E4333" s="17" t="s">
        <v>40</v>
      </c>
      <c r="F4333" s="17" t="s">
        <v>41</v>
      </c>
      <c r="G4333" s="17" t="s">
        <v>20</v>
      </c>
      <c r="H4333">
        <v>43</v>
      </c>
      <c r="I4333">
        <v>8</v>
      </c>
      <c r="J4333">
        <v>34.4</v>
      </c>
      <c r="K4333">
        <v>17.544</v>
      </c>
      <c r="L4333" s="17" t="s">
        <v>83</v>
      </c>
      <c r="M4333" s="21">
        <v>46792</v>
      </c>
      <c r="N4333">
        <v>2021</v>
      </c>
      <c r="O4333">
        <v>11</v>
      </c>
      <c r="P4333" s="17" t="s">
        <v>150</v>
      </c>
      <c r="Q4333" t="b" cm="1">
        <f t="array" ref="Q4333">IF(Table1__2[[#This Row],[Product]]="Men's",Male)</f>
        <v>0</v>
      </c>
      <c r="R4333" t="str">
        <f>IF(Table1__2[[#This Row],[Product]]="Men's Street Footwear","Male","Female")</f>
        <v>Female</v>
      </c>
    </row>
    <row r="4334" spans="1:18" x14ac:dyDescent="0.25">
      <c r="A4334" s="17" t="s">
        <v>13</v>
      </c>
      <c r="B4334">
        <v>1185732</v>
      </c>
      <c r="C4334" s="20">
        <v>44507</v>
      </c>
      <c r="D4334" s="17" t="s">
        <v>14</v>
      </c>
      <c r="E4334" s="17" t="s">
        <v>40</v>
      </c>
      <c r="F4334" s="17" t="s">
        <v>41</v>
      </c>
      <c r="G4334" s="17" t="s">
        <v>21</v>
      </c>
      <c r="H4334">
        <v>58</v>
      </c>
      <c r="I4334">
        <v>20</v>
      </c>
      <c r="J4334">
        <v>116</v>
      </c>
      <c r="K4334">
        <v>46.4</v>
      </c>
      <c r="L4334" s="17" t="s">
        <v>83</v>
      </c>
      <c r="M4334" s="21">
        <v>46793</v>
      </c>
      <c r="N4334">
        <v>2021</v>
      </c>
      <c r="O4334">
        <v>11</v>
      </c>
      <c r="P4334" s="17" t="s">
        <v>150</v>
      </c>
      <c r="Q4334" t="b" cm="1">
        <f t="array" ref="Q4334">IF(Table1__2[[#This Row],[Product]]="Men's",Male)</f>
        <v>0</v>
      </c>
      <c r="R4334" t="str">
        <f>IF(Table1__2[[#This Row],[Product]]="Men's Street Footwear","Male","Female")</f>
        <v>Female</v>
      </c>
    </row>
    <row r="4335" spans="1:18" x14ac:dyDescent="0.25">
      <c r="A4335" s="17" t="s">
        <v>13</v>
      </c>
      <c r="B4335">
        <v>1185732</v>
      </c>
      <c r="C4335" s="20">
        <v>44508</v>
      </c>
      <c r="D4335" s="17" t="s">
        <v>14</v>
      </c>
      <c r="E4335" s="17" t="s">
        <v>40</v>
      </c>
      <c r="F4335" s="17" t="s">
        <v>41</v>
      </c>
      <c r="G4335" s="17" t="s">
        <v>22</v>
      </c>
      <c r="H4335">
        <v>47</v>
      </c>
      <c r="I4335">
        <v>44</v>
      </c>
      <c r="J4335">
        <v>206.8</v>
      </c>
      <c r="K4335">
        <v>72.38</v>
      </c>
      <c r="L4335" s="17" t="s">
        <v>83</v>
      </c>
      <c r="M4335" s="21">
        <v>46794</v>
      </c>
      <c r="N4335">
        <v>2021</v>
      </c>
      <c r="O4335">
        <v>11</v>
      </c>
      <c r="P4335" s="17" t="s">
        <v>150</v>
      </c>
      <c r="Q4335" t="b" cm="1">
        <f t="array" ref="Q4335">IF(Table1__2[[#This Row],[Product]]="Men's",Male)</f>
        <v>0</v>
      </c>
      <c r="R4335" t="str">
        <f>IF(Table1__2[[#This Row],[Product]]="Men's Street Footwear","Male","Female")</f>
        <v>Female</v>
      </c>
    </row>
    <row r="4336" spans="1:18" x14ac:dyDescent="0.25">
      <c r="A4336" s="17" t="s">
        <v>13</v>
      </c>
      <c r="B4336">
        <v>1185732</v>
      </c>
      <c r="C4336" s="20">
        <v>44509</v>
      </c>
      <c r="D4336" s="17" t="s">
        <v>14</v>
      </c>
      <c r="E4336" s="17" t="s">
        <v>40</v>
      </c>
      <c r="F4336" s="17" t="s">
        <v>41</v>
      </c>
      <c r="G4336" s="17" t="s">
        <v>16</v>
      </c>
      <c r="H4336">
        <v>46</v>
      </c>
      <c r="I4336">
        <v>122</v>
      </c>
      <c r="J4336">
        <v>561.20000000000005</v>
      </c>
      <c r="K4336">
        <v>353.55599999999998</v>
      </c>
      <c r="L4336" s="17" t="s">
        <v>83</v>
      </c>
      <c r="M4336" s="21">
        <v>46795</v>
      </c>
      <c r="N4336">
        <v>2021</v>
      </c>
      <c r="O4336">
        <v>11</v>
      </c>
      <c r="P4336" s="17" t="s">
        <v>150</v>
      </c>
      <c r="Q4336" t="b" cm="1">
        <f t="array" ref="Q4336">IF(Table1__2[[#This Row],[Product]]="Men's",Male)</f>
        <v>0</v>
      </c>
      <c r="R4336" t="str">
        <f>IF(Table1__2[[#This Row],[Product]]="Men's Street Footwear","Male","Female")</f>
        <v>Male</v>
      </c>
    </row>
    <row r="4337" spans="1:18" x14ac:dyDescent="0.25">
      <c r="A4337" s="17" t="s">
        <v>13</v>
      </c>
      <c r="B4337">
        <v>1185732</v>
      </c>
      <c r="C4337" s="20">
        <v>44510</v>
      </c>
      <c r="D4337" s="17" t="s">
        <v>14</v>
      </c>
      <c r="E4337" s="17" t="s">
        <v>40</v>
      </c>
      <c r="F4337" s="17" t="s">
        <v>41</v>
      </c>
      <c r="G4337" s="17" t="s">
        <v>18</v>
      </c>
      <c r="H4337">
        <v>45</v>
      </c>
      <c r="I4337">
        <v>45</v>
      </c>
      <c r="J4337">
        <v>202.5</v>
      </c>
      <c r="K4337">
        <v>85.05</v>
      </c>
      <c r="L4337" s="17" t="s">
        <v>83</v>
      </c>
      <c r="M4337" s="21">
        <v>46796</v>
      </c>
      <c r="N4337">
        <v>2021</v>
      </c>
      <c r="O4337">
        <v>11</v>
      </c>
      <c r="P4337" s="17" t="s">
        <v>150</v>
      </c>
      <c r="Q4337" t="b" cm="1">
        <f t="array" ref="Q4337">IF(Table1__2[[#This Row],[Product]]="Men's",Male)</f>
        <v>0</v>
      </c>
      <c r="R4337" t="str">
        <f>IF(Table1__2[[#This Row],[Product]]="Men's Street Footwear","Male","Female")</f>
        <v>Female</v>
      </c>
    </row>
    <row r="4338" spans="1:18" x14ac:dyDescent="0.25">
      <c r="A4338" s="17" t="s">
        <v>13</v>
      </c>
      <c r="B4338">
        <v>1185732</v>
      </c>
      <c r="C4338" s="20">
        <v>44511</v>
      </c>
      <c r="D4338" s="17" t="s">
        <v>14</v>
      </c>
      <c r="E4338" s="17" t="s">
        <v>40</v>
      </c>
      <c r="F4338" s="17" t="s">
        <v>41</v>
      </c>
      <c r="G4338" s="17" t="s">
        <v>19</v>
      </c>
      <c r="H4338">
        <v>38</v>
      </c>
      <c r="I4338">
        <v>38</v>
      </c>
      <c r="J4338">
        <v>144.4</v>
      </c>
      <c r="K4338">
        <v>66.424000000000007</v>
      </c>
      <c r="L4338" s="17" t="s">
        <v>83</v>
      </c>
      <c r="M4338" s="21">
        <v>46797</v>
      </c>
      <c r="N4338">
        <v>2021</v>
      </c>
      <c r="O4338">
        <v>11</v>
      </c>
      <c r="P4338" s="17" t="s">
        <v>150</v>
      </c>
      <c r="Q4338" t="b" cm="1">
        <f t="array" ref="Q4338">IF(Table1__2[[#This Row],[Product]]="Men's",Male)</f>
        <v>0</v>
      </c>
      <c r="R4338" t="str">
        <f>IF(Table1__2[[#This Row],[Product]]="Men's Street Footwear","Male","Female")</f>
        <v>Female</v>
      </c>
    </row>
    <row r="4339" spans="1:18" x14ac:dyDescent="0.25">
      <c r="A4339" s="17" t="s">
        <v>13</v>
      </c>
      <c r="B4339">
        <v>1185732</v>
      </c>
      <c r="C4339" s="20">
        <v>44512</v>
      </c>
      <c r="D4339" s="17" t="s">
        <v>14</v>
      </c>
      <c r="E4339" s="17" t="s">
        <v>40</v>
      </c>
      <c r="F4339" s="17" t="s">
        <v>41</v>
      </c>
      <c r="G4339" s="17" t="s">
        <v>20</v>
      </c>
      <c r="H4339">
        <v>42</v>
      </c>
      <c r="I4339">
        <v>20</v>
      </c>
      <c r="J4339">
        <v>84</v>
      </c>
      <c r="K4339">
        <v>38.64</v>
      </c>
      <c r="L4339" s="17" t="s">
        <v>83</v>
      </c>
      <c r="M4339" s="21">
        <v>46798</v>
      </c>
      <c r="N4339">
        <v>2021</v>
      </c>
      <c r="O4339">
        <v>11</v>
      </c>
      <c r="P4339" s="17" t="s">
        <v>150</v>
      </c>
      <c r="Q4339" t="b" cm="1">
        <f t="array" ref="Q4339">IF(Table1__2[[#This Row],[Product]]="Men's",Male)</f>
        <v>0</v>
      </c>
      <c r="R4339" t="str">
        <f>IF(Table1__2[[#This Row],[Product]]="Men's Street Footwear","Male","Female")</f>
        <v>Female</v>
      </c>
    </row>
    <row r="4340" spans="1:18" x14ac:dyDescent="0.25">
      <c r="A4340" s="17" t="s">
        <v>13</v>
      </c>
      <c r="B4340">
        <v>1185732</v>
      </c>
      <c r="C4340" s="20">
        <v>44513</v>
      </c>
      <c r="D4340" s="17" t="s">
        <v>14</v>
      </c>
      <c r="E4340" s="17" t="s">
        <v>40</v>
      </c>
      <c r="F4340" s="17" t="s">
        <v>41</v>
      </c>
      <c r="G4340" s="17" t="s">
        <v>21</v>
      </c>
      <c r="H4340">
        <v>55</v>
      </c>
      <c r="I4340">
        <v>22</v>
      </c>
      <c r="J4340">
        <v>121</v>
      </c>
      <c r="K4340">
        <v>50.82</v>
      </c>
      <c r="L4340" s="17" t="s">
        <v>83</v>
      </c>
      <c r="M4340" s="21">
        <v>46799</v>
      </c>
      <c r="N4340">
        <v>2021</v>
      </c>
      <c r="O4340">
        <v>11</v>
      </c>
      <c r="P4340" s="17" t="s">
        <v>150</v>
      </c>
      <c r="Q4340" t="b" cm="1">
        <f t="array" ref="Q4340">IF(Table1__2[[#This Row],[Product]]="Men's",Male)</f>
        <v>0</v>
      </c>
      <c r="R4340" t="str">
        <f>IF(Table1__2[[#This Row],[Product]]="Men's Street Footwear","Male","Female")</f>
        <v>Female</v>
      </c>
    </row>
    <row r="4341" spans="1:18" x14ac:dyDescent="0.25">
      <c r="A4341" s="17" t="s">
        <v>13</v>
      </c>
      <c r="B4341">
        <v>1185732</v>
      </c>
      <c r="C4341" s="20">
        <v>44514</v>
      </c>
      <c r="D4341" s="17" t="s">
        <v>14</v>
      </c>
      <c r="E4341" s="17" t="s">
        <v>40</v>
      </c>
      <c r="F4341" s="17" t="s">
        <v>41</v>
      </c>
      <c r="G4341" s="17" t="s">
        <v>22</v>
      </c>
      <c r="H4341">
        <v>48</v>
      </c>
      <c r="I4341">
        <v>54</v>
      </c>
      <c r="J4341">
        <v>259.2</v>
      </c>
      <c r="K4341">
        <v>93.311999999999998</v>
      </c>
      <c r="L4341" s="17" t="s">
        <v>83</v>
      </c>
      <c r="M4341" s="21">
        <v>46800</v>
      </c>
      <c r="N4341">
        <v>2021</v>
      </c>
      <c r="O4341">
        <v>11</v>
      </c>
      <c r="P4341" s="17" t="s">
        <v>150</v>
      </c>
      <c r="Q4341" t="b" cm="1">
        <f t="array" ref="Q4341">IF(Table1__2[[#This Row],[Product]]="Men's",Male)</f>
        <v>0</v>
      </c>
      <c r="R4341" t="str">
        <f>IF(Table1__2[[#This Row],[Product]]="Men's Street Footwear","Male","Female")</f>
        <v>Female</v>
      </c>
    </row>
    <row r="4342" spans="1:18" x14ac:dyDescent="0.25">
      <c r="A4342" s="17" t="s">
        <v>13</v>
      </c>
      <c r="B4342">
        <v>1185732</v>
      </c>
      <c r="C4342" s="20">
        <v>44515</v>
      </c>
      <c r="D4342" s="17" t="s">
        <v>14</v>
      </c>
      <c r="E4342" s="17" t="s">
        <v>40</v>
      </c>
      <c r="F4342" s="17" t="s">
        <v>41</v>
      </c>
      <c r="G4342" s="17" t="s">
        <v>16</v>
      </c>
      <c r="H4342">
        <v>58</v>
      </c>
      <c r="I4342">
        <v>136</v>
      </c>
      <c r="J4342">
        <v>788.8</v>
      </c>
      <c r="K4342">
        <v>496.94400000000002</v>
      </c>
      <c r="L4342" s="17" t="s">
        <v>83</v>
      </c>
      <c r="M4342" s="21">
        <v>46801</v>
      </c>
      <c r="N4342">
        <v>2021</v>
      </c>
      <c r="O4342">
        <v>11</v>
      </c>
      <c r="P4342" s="17" t="s">
        <v>150</v>
      </c>
      <c r="Q4342" t="b" cm="1">
        <f t="array" ref="Q4342">IF(Table1__2[[#This Row],[Product]]="Men's",Male)</f>
        <v>0</v>
      </c>
      <c r="R4342" t="str">
        <f>IF(Table1__2[[#This Row],[Product]]="Men's Street Footwear","Male","Female")</f>
        <v>Male</v>
      </c>
    </row>
    <row r="4343" spans="1:18" x14ac:dyDescent="0.25">
      <c r="A4343" s="17" t="s">
        <v>13</v>
      </c>
      <c r="B4343">
        <v>1185732</v>
      </c>
      <c r="C4343" s="20">
        <v>44516</v>
      </c>
      <c r="D4343" s="17" t="s">
        <v>14</v>
      </c>
      <c r="E4343" s="17" t="s">
        <v>40</v>
      </c>
      <c r="F4343" s="17" t="s">
        <v>41</v>
      </c>
      <c r="G4343" s="17" t="s">
        <v>18</v>
      </c>
      <c r="H4343">
        <v>54</v>
      </c>
      <c r="I4343">
        <v>53</v>
      </c>
      <c r="J4343">
        <v>286.2</v>
      </c>
      <c r="K4343">
        <v>114.48</v>
      </c>
      <c r="L4343" s="17" t="s">
        <v>83</v>
      </c>
      <c r="M4343" s="21">
        <v>46802</v>
      </c>
      <c r="N4343">
        <v>2021</v>
      </c>
      <c r="O4343">
        <v>11</v>
      </c>
      <c r="P4343" s="17" t="s">
        <v>150</v>
      </c>
      <c r="Q4343" t="b" cm="1">
        <f t="array" ref="Q4343">IF(Table1__2[[#This Row],[Product]]="Men's",Male)</f>
        <v>0</v>
      </c>
      <c r="R4343" t="str">
        <f>IF(Table1__2[[#This Row],[Product]]="Men's Street Footwear","Male","Female")</f>
        <v>Female</v>
      </c>
    </row>
    <row r="4344" spans="1:18" x14ac:dyDescent="0.25">
      <c r="A4344" s="17" t="s">
        <v>13</v>
      </c>
      <c r="B4344">
        <v>1185732</v>
      </c>
      <c r="C4344" s="20">
        <v>44517</v>
      </c>
      <c r="D4344" s="17" t="s">
        <v>14</v>
      </c>
      <c r="E4344" s="17" t="s">
        <v>40</v>
      </c>
      <c r="F4344" s="17" t="s">
        <v>41</v>
      </c>
      <c r="G4344" s="17" t="s">
        <v>19</v>
      </c>
      <c r="H4344">
        <v>52</v>
      </c>
      <c r="I4344">
        <v>42</v>
      </c>
      <c r="J4344">
        <v>218.4</v>
      </c>
      <c r="K4344">
        <v>100.464</v>
      </c>
      <c r="L4344" s="17" t="s">
        <v>83</v>
      </c>
      <c r="M4344" s="21">
        <v>46803</v>
      </c>
      <c r="N4344">
        <v>2021</v>
      </c>
      <c r="O4344">
        <v>11</v>
      </c>
      <c r="P4344" s="17" t="s">
        <v>150</v>
      </c>
      <c r="Q4344" t="b" cm="1">
        <f t="array" ref="Q4344">IF(Table1__2[[#This Row],[Product]]="Men's",Male)</f>
        <v>0</v>
      </c>
      <c r="R4344" t="str">
        <f>IF(Table1__2[[#This Row],[Product]]="Men's Street Footwear","Male","Female")</f>
        <v>Female</v>
      </c>
    </row>
    <row r="4345" spans="1:18" x14ac:dyDescent="0.25">
      <c r="A4345" s="17" t="s">
        <v>13</v>
      </c>
      <c r="B4345">
        <v>1185732</v>
      </c>
      <c r="C4345" s="20">
        <v>44518</v>
      </c>
      <c r="D4345" s="17" t="s">
        <v>14</v>
      </c>
      <c r="E4345" s="17" t="s">
        <v>40</v>
      </c>
      <c r="F4345" s="17" t="s">
        <v>41</v>
      </c>
      <c r="G4345" s="17" t="s">
        <v>20</v>
      </c>
      <c r="H4345">
        <v>51</v>
      </c>
      <c r="I4345">
        <v>29</v>
      </c>
      <c r="J4345">
        <v>147.9</v>
      </c>
      <c r="K4345">
        <v>69.513000000000005</v>
      </c>
      <c r="L4345" s="17" t="s">
        <v>83</v>
      </c>
      <c r="M4345" s="21">
        <v>46804</v>
      </c>
      <c r="N4345">
        <v>2021</v>
      </c>
      <c r="O4345">
        <v>11</v>
      </c>
      <c r="P4345" s="17" t="s">
        <v>150</v>
      </c>
      <c r="Q4345" t="b" cm="1">
        <f t="array" ref="Q4345">IF(Table1__2[[#This Row],[Product]]="Men's",Male)</f>
        <v>0</v>
      </c>
      <c r="R4345" t="str">
        <f>IF(Table1__2[[#This Row],[Product]]="Men's Street Footwear","Male","Female")</f>
        <v>Female</v>
      </c>
    </row>
    <row r="4346" spans="1:18" x14ac:dyDescent="0.25">
      <c r="A4346" s="17" t="s">
        <v>13</v>
      </c>
      <c r="B4346">
        <v>1185732</v>
      </c>
      <c r="C4346" s="20">
        <v>44519</v>
      </c>
      <c r="D4346" s="17" t="s">
        <v>14</v>
      </c>
      <c r="E4346" s="17" t="s">
        <v>40</v>
      </c>
      <c r="F4346" s="17" t="s">
        <v>41</v>
      </c>
      <c r="G4346" s="17" t="s">
        <v>21</v>
      </c>
      <c r="H4346">
        <v>59</v>
      </c>
      <c r="I4346">
        <v>31</v>
      </c>
      <c r="J4346">
        <v>182.9</v>
      </c>
      <c r="K4346">
        <v>76.817999999999998</v>
      </c>
      <c r="L4346" s="17" t="s">
        <v>83</v>
      </c>
      <c r="M4346" s="21">
        <v>46805</v>
      </c>
      <c r="N4346">
        <v>2021</v>
      </c>
      <c r="O4346">
        <v>11</v>
      </c>
      <c r="P4346" s="17" t="s">
        <v>150</v>
      </c>
      <c r="Q4346" t="b" cm="1">
        <f t="array" ref="Q4346">IF(Table1__2[[#This Row],[Product]]="Men's",Male)</f>
        <v>0</v>
      </c>
      <c r="R4346" t="str">
        <f>IF(Table1__2[[#This Row],[Product]]="Men's Street Footwear","Male","Female")</f>
        <v>Female</v>
      </c>
    </row>
    <row r="4347" spans="1:18" x14ac:dyDescent="0.25">
      <c r="A4347" s="17" t="s">
        <v>13</v>
      </c>
      <c r="B4347">
        <v>1185732</v>
      </c>
      <c r="C4347" s="20">
        <v>44520</v>
      </c>
      <c r="D4347" s="17" t="s">
        <v>14</v>
      </c>
      <c r="E4347" s="17" t="s">
        <v>40</v>
      </c>
      <c r="F4347" s="17" t="s">
        <v>41</v>
      </c>
      <c r="G4347" s="17" t="s">
        <v>22</v>
      </c>
      <c r="H4347">
        <v>64</v>
      </c>
      <c r="I4347">
        <v>63</v>
      </c>
      <c r="J4347">
        <v>403.2</v>
      </c>
      <c r="K4347">
        <v>181.44</v>
      </c>
      <c r="L4347" s="17" t="s">
        <v>83</v>
      </c>
      <c r="M4347" s="21">
        <v>46806</v>
      </c>
      <c r="N4347">
        <v>2021</v>
      </c>
      <c r="O4347">
        <v>11</v>
      </c>
      <c r="P4347" s="17" t="s">
        <v>150</v>
      </c>
      <c r="Q4347" t="b" cm="1">
        <f t="array" ref="Q4347">IF(Table1__2[[#This Row],[Product]]="Men's",Male)</f>
        <v>0</v>
      </c>
      <c r="R4347" t="str">
        <f>IF(Table1__2[[#This Row],[Product]]="Men's Street Footwear","Male","Female")</f>
        <v>Female</v>
      </c>
    </row>
    <row r="4348" spans="1:18" x14ac:dyDescent="0.25">
      <c r="A4348" s="17" t="s">
        <v>13</v>
      </c>
      <c r="B4348">
        <v>1185732</v>
      </c>
      <c r="C4348" s="20">
        <v>44521</v>
      </c>
      <c r="D4348" s="17" t="s">
        <v>14</v>
      </c>
      <c r="E4348" s="17" t="s">
        <v>40</v>
      </c>
      <c r="F4348" s="17" t="s">
        <v>41</v>
      </c>
      <c r="G4348" s="17" t="s">
        <v>16</v>
      </c>
      <c r="H4348">
        <v>64</v>
      </c>
      <c r="I4348">
        <v>135</v>
      </c>
      <c r="J4348">
        <v>864</v>
      </c>
      <c r="K4348">
        <v>561.6</v>
      </c>
      <c r="L4348" s="17" t="s">
        <v>83</v>
      </c>
      <c r="M4348" s="21">
        <v>46807</v>
      </c>
      <c r="N4348">
        <v>2021</v>
      </c>
      <c r="O4348">
        <v>11</v>
      </c>
      <c r="P4348" s="17" t="s">
        <v>150</v>
      </c>
      <c r="Q4348" t="b" cm="1">
        <f t="array" ref="Q4348">IF(Table1__2[[#This Row],[Product]]="Men's",Male)</f>
        <v>0</v>
      </c>
      <c r="R4348" t="str">
        <f>IF(Table1__2[[#This Row],[Product]]="Men's Street Footwear","Male","Female")</f>
        <v>Male</v>
      </c>
    </row>
    <row r="4349" spans="1:18" x14ac:dyDescent="0.25">
      <c r="A4349" s="17" t="s">
        <v>13</v>
      </c>
      <c r="B4349">
        <v>1185732</v>
      </c>
      <c r="C4349" s="20">
        <v>44522</v>
      </c>
      <c r="D4349" s="17" t="s">
        <v>14</v>
      </c>
      <c r="E4349" s="17" t="s">
        <v>40</v>
      </c>
      <c r="F4349" s="17" t="s">
        <v>41</v>
      </c>
      <c r="G4349" s="17" t="s">
        <v>18</v>
      </c>
      <c r="H4349">
        <v>59</v>
      </c>
      <c r="I4349">
        <v>70</v>
      </c>
      <c r="J4349">
        <v>413</v>
      </c>
      <c r="K4349">
        <v>189.98</v>
      </c>
      <c r="L4349" s="17" t="s">
        <v>83</v>
      </c>
      <c r="M4349" s="21">
        <v>46808</v>
      </c>
      <c r="N4349">
        <v>2021</v>
      </c>
      <c r="O4349">
        <v>11</v>
      </c>
      <c r="P4349" s="17" t="s">
        <v>150</v>
      </c>
      <c r="Q4349" t="b" cm="1">
        <f t="array" ref="Q4349">IF(Table1__2[[#This Row],[Product]]="Men's",Male)</f>
        <v>0</v>
      </c>
      <c r="R4349" t="str">
        <f>IF(Table1__2[[#This Row],[Product]]="Men's Street Footwear","Male","Female")</f>
        <v>Female</v>
      </c>
    </row>
    <row r="4350" spans="1:18" x14ac:dyDescent="0.25">
      <c r="A4350" s="17" t="s">
        <v>13</v>
      </c>
      <c r="B4350">
        <v>1185732</v>
      </c>
      <c r="C4350" s="20">
        <v>44523</v>
      </c>
      <c r="D4350" s="17" t="s">
        <v>14</v>
      </c>
      <c r="E4350" s="17" t="s">
        <v>40</v>
      </c>
      <c r="F4350" s="17" t="s">
        <v>41</v>
      </c>
      <c r="G4350" s="17" t="s">
        <v>19</v>
      </c>
      <c r="H4350">
        <v>52</v>
      </c>
      <c r="I4350">
        <v>44</v>
      </c>
      <c r="J4350">
        <v>228.8</v>
      </c>
      <c r="K4350">
        <v>114.4</v>
      </c>
      <c r="L4350" s="17" t="s">
        <v>83</v>
      </c>
      <c r="M4350" s="21">
        <v>46809</v>
      </c>
      <c r="N4350">
        <v>2021</v>
      </c>
      <c r="O4350">
        <v>11</v>
      </c>
      <c r="P4350" s="17" t="s">
        <v>150</v>
      </c>
      <c r="Q4350" t="b" cm="1">
        <f t="array" ref="Q4350">IF(Table1__2[[#This Row],[Product]]="Men's",Male)</f>
        <v>0</v>
      </c>
      <c r="R4350" t="str">
        <f>IF(Table1__2[[#This Row],[Product]]="Men's Street Footwear","Male","Female")</f>
        <v>Female</v>
      </c>
    </row>
    <row r="4351" spans="1:18" x14ac:dyDescent="0.25">
      <c r="A4351" s="17" t="s">
        <v>13</v>
      </c>
      <c r="B4351">
        <v>1185732</v>
      </c>
      <c r="C4351" s="20">
        <v>44524</v>
      </c>
      <c r="D4351" s="17" t="s">
        <v>14</v>
      </c>
      <c r="E4351" s="17" t="s">
        <v>40</v>
      </c>
      <c r="F4351" s="17" t="s">
        <v>41</v>
      </c>
      <c r="G4351" s="17" t="s">
        <v>20</v>
      </c>
      <c r="H4351">
        <v>52</v>
      </c>
      <c r="I4351">
        <v>39</v>
      </c>
      <c r="J4351">
        <v>202.8</v>
      </c>
      <c r="K4351">
        <v>107.48399999999999</v>
      </c>
      <c r="L4351" s="17" t="s">
        <v>83</v>
      </c>
      <c r="M4351" s="21">
        <v>46810</v>
      </c>
      <c r="N4351">
        <v>2021</v>
      </c>
      <c r="O4351">
        <v>11</v>
      </c>
      <c r="P4351" s="17" t="s">
        <v>150</v>
      </c>
      <c r="Q4351" t="b" cm="1">
        <f t="array" ref="Q4351">IF(Table1__2[[#This Row],[Product]]="Men's",Male)</f>
        <v>0</v>
      </c>
      <c r="R4351" t="str">
        <f>IF(Table1__2[[#This Row],[Product]]="Men's Street Footwear","Male","Female")</f>
        <v>Female</v>
      </c>
    </row>
    <row r="4352" spans="1:18" x14ac:dyDescent="0.25">
      <c r="A4352" s="17" t="s">
        <v>13</v>
      </c>
      <c r="B4352">
        <v>1185732</v>
      </c>
      <c r="C4352" s="20">
        <v>44525</v>
      </c>
      <c r="D4352" s="17" t="s">
        <v>14</v>
      </c>
      <c r="E4352" s="17" t="s">
        <v>40</v>
      </c>
      <c r="F4352" s="17" t="s">
        <v>41</v>
      </c>
      <c r="G4352" s="17" t="s">
        <v>21</v>
      </c>
      <c r="H4352">
        <v>60</v>
      </c>
      <c r="I4352">
        <v>45</v>
      </c>
      <c r="J4352">
        <v>270</v>
      </c>
      <c r="K4352">
        <v>124.2</v>
      </c>
      <c r="L4352" s="17" t="s">
        <v>83</v>
      </c>
      <c r="M4352" s="21">
        <v>46811</v>
      </c>
      <c r="N4352">
        <v>2021</v>
      </c>
      <c r="O4352">
        <v>11</v>
      </c>
      <c r="P4352" s="17" t="s">
        <v>150</v>
      </c>
      <c r="Q4352" t="b" cm="1">
        <f t="array" ref="Q4352">IF(Table1__2[[#This Row],[Product]]="Men's",Male)</f>
        <v>0</v>
      </c>
      <c r="R4352" t="str">
        <f>IF(Table1__2[[#This Row],[Product]]="Men's Street Footwear","Male","Female")</f>
        <v>Female</v>
      </c>
    </row>
    <row r="4353" spans="1:18" x14ac:dyDescent="0.25">
      <c r="A4353" s="17" t="s">
        <v>13</v>
      </c>
      <c r="B4353">
        <v>1185732</v>
      </c>
      <c r="C4353" s="20">
        <v>44526</v>
      </c>
      <c r="D4353" s="17" t="s">
        <v>14</v>
      </c>
      <c r="E4353" s="17" t="s">
        <v>40</v>
      </c>
      <c r="F4353" s="17" t="s">
        <v>41</v>
      </c>
      <c r="G4353" s="17" t="s">
        <v>22</v>
      </c>
      <c r="H4353">
        <v>65</v>
      </c>
      <c r="I4353">
        <v>81</v>
      </c>
      <c r="J4353">
        <v>526.5</v>
      </c>
      <c r="K4353">
        <v>221.13</v>
      </c>
      <c r="L4353" s="17" t="s">
        <v>83</v>
      </c>
      <c r="M4353" s="21">
        <v>46812</v>
      </c>
      <c r="N4353">
        <v>2021</v>
      </c>
      <c r="O4353">
        <v>11</v>
      </c>
      <c r="P4353" s="17" t="s">
        <v>150</v>
      </c>
      <c r="Q4353" t="b" cm="1">
        <f t="array" ref="Q4353">IF(Table1__2[[#This Row],[Product]]="Men's",Male)</f>
        <v>0</v>
      </c>
      <c r="R4353" t="str">
        <f>IF(Table1__2[[#This Row],[Product]]="Men's Street Footwear","Male","Female")</f>
        <v>Female</v>
      </c>
    </row>
    <row r="4354" spans="1:18" x14ac:dyDescent="0.25">
      <c r="A4354" s="17" t="s">
        <v>13</v>
      </c>
      <c r="B4354">
        <v>1185732</v>
      </c>
      <c r="C4354" s="20">
        <v>44527</v>
      </c>
      <c r="D4354" s="17" t="s">
        <v>14</v>
      </c>
      <c r="E4354" s="17" t="s">
        <v>40</v>
      </c>
      <c r="F4354" s="17" t="s">
        <v>41</v>
      </c>
      <c r="G4354" s="17" t="s">
        <v>16</v>
      </c>
      <c r="H4354">
        <v>60</v>
      </c>
      <c r="I4354">
        <v>145</v>
      </c>
      <c r="J4354">
        <v>870</v>
      </c>
      <c r="K4354">
        <v>582.9</v>
      </c>
      <c r="L4354" s="17" t="s">
        <v>83</v>
      </c>
      <c r="M4354" s="21">
        <v>46813</v>
      </c>
      <c r="N4354">
        <v>2021</v>
      </c>
      <c r="O4354">
        <v>11</v>
      </c>
      <c r="P4354" s="17" t="s">
        <v>150</v>
      </c>
      <c r="Q4354" t="b" cm="1">
        <f t="array" ref="Q4354">IF(Table1__2[[#This Row],[Product]]="Men's",Male)</f>
        <v>0</v>
      </c>
      <c r="R4354" t="str">
        <f>IF(Table1__2[[#This Row],[Product]]="Men's Street Footwear","Male","Female")</f>
        <v>Male</v>
      </c>
    </row>
    <row r="4355" spans="1:18" x14ac:dyDescent="0.25">
      <c r="A4355" s="17" t="s">
        <v>13</v>
      </c>
      <c r="B4355">
        <v>1185732</v>
      </c>
      <c r="C4355" s="20">
        <v>44528</v>
      </c>
      <c r="D4355" s="17" t="s">
        <v>14</v>
      </c>
      <c r="E4355" s="17" t="s">
        <v>40</v>
      </c>
      <c r="F4355" s="17" t="s">
        <v>41</v>
      </c>
      <c r="G4355" s="17" t="s">
        <v>18</v>
      </c>
      <c r="H4355">
        <v>55</v>
      </c>
      <c r="I4355">
        <v>90</v>
      </c>
      <c r="J4355">
        <v>495</v>
      </c>
      <c r="K4355">
        <v>247.5</v>
      </c>
      <c r="L4355" s="17" t="s">
        <v>83</v>
      </c>
      <c r="M4355" s="21">
        <v>46814</v>
      </c>
      <c r="N4355">
        <v>2021</v>
      </c>
      <c r="O4355">
        <v>11</v>
      </c>
      <c r="P4355" s="17" t="s">
        <v>150</v>
      </c>
      <c r="Q4355" t="b" cm="1">
        <f t="array" ref="Q4355">IF(Table1__2[[#This Row],[Product]]="Men's",Male)</f>
        <v>0</v>
      </c>
      <c r="R4355" t="str">
        <f>IF(Table1__2[[#This Row],[Product]]="Men's Street Footwear","Male","Female")</f>
        <v>Female</v>
      </c>
    </row>
    <row r="4356" spans="1:18" x14ac:dyDescent="0.25">
      <c r="A4356" s="17" t="s">
        <v>13</v>
      </c>
      <c r="B4356">
        <v>1185732</v>
      </c>
      <c r="C4356" s="20">
        <v>44529</v>
      </c>
      <c r="D4356" s="17" t="s">
        <v>14</v>
      </c>
      <c r="E4356" s="17" t="s">
        <v>40</v>
      </c>
      <c r="F4356" s="17" t="s">
        <v>41</v>
      </c>
      <c r="G4356" s="17" t="s">
        <v>19</v>
      </c>
      <c r="H4356">
        <v>51</v>
      </c>
      <c r="I4356">
        <v>59</v>
      </c>
      <c r="J4356">
        <v>300.89999999999998</v>
      </c>
      <c r="K4356">
        <v>150.44999999999999</v>
      </c>
      <c r="L4356" s="17" t="s">
        <v>83</v>
      </c>
      <c r="M4356" s="21">
        <v>46815</v>
      </c>
      <c r="N4356">
        <v>2021</v>
      </c>
      <c r="O4356">
        <v>11</v>
      </c>
      <c r="P4356" s="17" t="s">
        <v>150</v>
      </c>
      <c r="Q4356" t="b" cm="1">
        <f t="array" ref="Q4356">IF(Table1__2[[#This Row],[Product]]="Men's",Male)</f>
        <v>0</v>
      </c>
      <c r="R4356" t="str">
        <f>IF(Table1__2[[#This Row],[Product]]="Men's Street Footwear","Male","Female")</f>
        <v>Female</v>
      </c>
    </row>
    <row r="4357" spans="1:18" x14ac:dyDescent="0.25">
      <c r="A4357" s="17" t="s">
        <v>13</v>
      </c>
      <c r="B4357">
        <v>1185732</v>
      </c>
      <c r="C4357" s="20">
        <v>44530</v>
      </c>
      <c r="D4357" s="17" t="s">
        <v>14</v>
      </c>
      <c r="E4357" s="17" t="s">
        <v>40</v>
      </c>
      <c r="F4357" s="17" t="s">
        <v>41</v>
      </c>
      <c r="G4357" s="17" t="s">
        <v>20</v>
      </c>
      <c r="H4357">
        <v>51</v>
      </c>
      <c r="I4357">
        <v>44</v>
      </c>
      <c r="J4357">
        <v>224.4</v>
      </c>
      <c r="K4357">
        <v>118.932</v>
      </c>
      <c r="L4357" s="17" t="s">
        <v>83</v>
      </c>
      <c r="M4357" s="21">
        <v>46816</v>
      </c>
      <c r="N4357">
        <v>2021</v>
      </c>
      <c r="O4357">
        <v>11</v>
      </c>
      <c r="P4357" s="17" t="s">
        <v>150</v>
      </c>
      <c r="Q4357" t="b" cm="1">
        <f t="array" ref="Q4357">IF(Table1__2[[#This Row],[Product]]="Men's",Male)</f>
        <v>0</v>
      </c>
      <c r="R4357" t="str">
        <f>IF(Table1__2[[#This Row],[Product]]="Men's Street Footwear","Male","Female")</f>
        <v>Female</v>
      </c>
    </row>
    <row r="4358" spans="1:18" x14ac:dyDescent="0.25">
      <c r="A4358" s="17" t="s">
        <v>13</v>
      </c>
      <c r="B4358">
        <v>1185732</v>
      </c>
      <c r="C4358" s="20">
        <v>44531</v>
      </c>
      <c r="D4358" s="17" t="s">
        <v>14</v>
      </c>
      <c r="E4358" s="17" t="s">
        <v>40</v>
      </c>
      <c r="F4358" s="17" t="s">
        <v>41</v>
      </c>
      <c r="G4358" s="17" t="s">
        <v>21</v>
      </c>
      <c r="H4358">
        <v>64</v>
      </c>
      <c r="I4358">
        <v>60</v>
      </c>
      <c r="J4358">
        <v>384</v>
      </c>
      <c r="K4358">
        <v>184.32</v>
      </c>
      <c r="L4358" s="17" t="s">
        <v>83</v>
      </c>
      <c r="M4358" s="21">
        <v>46817</v>
      </c>
      <c r="N4358">
        <v>2021</v>
      </c>
      <c r="O4358">
        <v>12</v>
      </c>
      <c r="P4358" s="17" t="s">
        <v>151</v>
      </c>
      <c r="Q4358" t="b" cm="1">
        <f t="array" ref="Q4358">IF(Table1__2[[#This Row],[Product]]="Men's",Male)</f>
        <v>0</v>
      </c>
      <c r="R4358" t="str">
        <f>IF(Table1__2[[#This Row],[Product]]="Men's Street Footwear","Male","Female")</f>
        <v>Female</v>
      </c>
    </row>
    <row r="4359" spans="1:18" x14ac:dyDescent="0.25">
      <c r="A4359" s="17" t="s">
        <v>13</v>
      </c>
      <c r="B4359">
        <v>1185732</v>
      </c>
      <c r="C4359" s="20">
        <v>44532</v>
      </c>
      <c r="D4359" s="17" t="s">
        <v>14</v>
      </c>
      <c r="E4359" s="17" t="s">
        <v>40</v>
      </c>
      <c r="F4359" s="17" t="s">
        <v>41</v>
      </c>
      <c r="G4359" s="17" t="s">
        <v>22</v>
      </c>
      <c r="H4359">
        <v>64</v>
      </c>
      <c r="I4359">
        <v>98</v>
      </c>
      <c r="J4359">
        <v>627.20000000000005</v>
      </c>
      <c r="K4359">
        <v>263.42399999999998</v>
      </c>
      <c r="L4359" s="17" t="s">
        <v>83</v>
      </c>
      <c r="M4359" s="21">
        <v>46818</v>
      </c>
      <c r="N4359">
        <v>2021</v>
      </c>
      <c r="O4359">
        <v>12</v>
      </c>
      <c r="P4359" s="17" t="s">
        <v>151</v>
      </c>
      <c r="Q4359" t="b" cm="1">
        <f t="array" ref="Q4359">IF(Table1__2[[#This Row],[Product]]="Men's",Male)</f>
        <v>0</v>
      </c>
      <c r="R4359" t="str">
        <f>IF(Table1__2[[#This Row],[Product]]="Men's Street Footwear","Male","Female")</f>
        <v>Female</v>
      </c>
    </row>
    <row r="4360" spans="1:18" x14ac:dyDescent="0.25">
      <c r="A4360" s="17" t="s">
        <v>13</v>
      </c>
      <c r="B4360">
        <v>1185732</v>
      </c>
      <c r="C4360" s="20">
        <v>44533</v>
      </c>
      <c r="D4360" s="17" t="s">
        <v>14</v>
      </c>
      <c r="E4360" s="17" t="s">
        <v>40</v>
      </c>
      <c r="F4360" s="17" t="s">
        <v>41</v>
      </c>
      <c r="G4360" s="17" t="s">
        <v>16</v>
      </c>
      <c r="H4360">
        <v>60</v>
      </c>
      <c r="I4360">
        <v>158</v>
      </c>
      <c r="J4360">
        <v>948</v>
      </c>
      <c r="K4360">
        <v>625.67999999999995</v>
      </c>
      <c r="L4360" s="17" t="s">
        <v>83</v>
      </c>
      <c r="M4360" s="21">
        <v>46819</v>
      </c>
      <c r="N4360">
        <v>2021</v>
      </c>
      <c r="O4360">
        <v>12</v>
      </c>
      <c r="P4360" s="17" t="s">
        <v>151</v>
      </c>
      <c r="Q4360" t="b" cm="1">
        <f t="array" ref="Q4360">IF(Table1__2[[#This Row],[Product]]="Men's",Male)</f>
        <v>0</v>
      </c>
      <c r="R4360" t="str">
        <f>IF(Table1__2[[#This Row],[Product]]="Men's Street Footwear","Male","Female")</f>
        <v>Male</v>
      </c>
    </row>
    <row r="4361" spans="1:18" x14ac:dyDescent="0.25">
      <c r="A4361" s="17" t="s">
        <v>13</v>
      </c>
      <c r="B4361">
        <v>1185732</v>
      </c>
      <c r="C4361" s="20">
        <v>44534</v>
      </c>
      <c r="D4361" s="17" t="s">
        <v>14</v>
      </c>
      <c r="E4361" s="17" t="s">
        <v>40</v>
      </c>
      <c r="F4361" s="17" t="s">
        <v>41</v>
      </c>
      <c r="G4361" s="17" t="s">
        <v>18</v>
      </c>
      <c r="H4361">
        <v>54</v>
      </c>
      <c r="I4361">
        <v>75</v>
      </c>
      <c r="J4361">
        <v>405</v>
      </c>
      <c r="K4361">
        <v>190.35</v>
      </c>
      <c r="L4361" s="17" t="s">
        <v>83</v>
      </c>
      <c r="M4361" s="21">
        <v>46820</v>
      </c>
      <c r="N4361">
        <v>2021</v>
      </c>
      <c r="O4361">
        <v>12</v>
      </c>
      <c r="P4361" s="17" t="s">
        <v>151</v>
      </c>
      <c r="Q4361" t="b" cm="1">
        <f t="array" ref="Q4361">IF(Table1__2[[#This Row],[Product]]="Men's",Male)</f>
        <v>0</v>
      </c>
      <c r="R4361" t="str">
        <f>IF(Table1__2[[#This Row],[Product]]="Men's Street Footwear","Male","Female")</f>
        <v>Female</v>
      </c>
    </row>
    <row r="4362" spans="1:18" x14ac:dyDescent="0.25">
      <c r="A4362" s="17" t="s">
        <v>13</v>
      </c>
      <c r="B4362">
        <v>1185732</v>
      </c>
      <c r="C4362" s="20">
        <v>44535</v>
      </c>
      <c r="D4362" s="17" t="s">
        <v>14</v>
      </c>
      <c r="E4362" s="17" t="s">
        <v>40</v>
      </c>
      <c r="F4362" s="17" t="s">
        <v>41</v>
      </c>
      <c r="G4362" s="17" t="s">
        <v>19</v>
      </c>
      <c r="H4362">
        <v>54</v>
      </c>
      <c r="I4362">
        <v>61</v>
      </c>
      <c r="J4362">
        <v>329.4</v>
      </c>
      <c r="K4362">
        <v>181.17</v>
      </c>
      <c r="L4362" s="17" t="s">
        <v>83</v>
      </c>
      <c r="M4362" s="21">
        <v>46821</v>
      </c>
      <c r="N4362">
        <v>2021</v>
      </c>
      <c r="O4362">
        <v>12</v>
      </c>
      <c r="P4362" s="17" t="s">
        <v>151</v>
      </c>
      <c r="Q4362" t="b" cm="1">
        <f t="array" ref="Q4362">IF(Table1__2[[#This Row],[Product]]="Men's",Male)</f>
        <v>0</v>
      </c>
      <c r="R4362" t="str">
        <f>IF(Table1__2[[#This Row],[Product]]="Men's Street Footwear","Male","Female")</f>
        <v>Female</v>
      </c>
    </row>
    <row r="4363" spans="1:18" x14ac:dyDescent="0.25">
      <c r="A4363" s="17" t="s">
        <v>13</v>
      </c>
      <c r="B4363">
        <v>1185732</v>
      </c>
      <c r="C4363" s="20">
        <v>44536</v>
      </c>
      <c r="D4363" s="17" t="s">
        <v>14</v>
      </c>
      <c r="E4363" s="17" t="s">
        <v>40</v>
      </c>
      <c r="F4363" s="17" t="s">
        <v>41</v>
      </c>
      <c r="G4363" s="17" t="s">
        <v>20</v>
      </c>
      <c r="H4363">
        <v>53</v>
      </c>
      <c r="I4363">
        <v>58</v>
      </c>
      <c r="J4363">
        <v>307.39999999999998</v>
      </c>
      <c r="K4363">
        <v>165.99600000000001</v>
      </c>
      <c r="L4363" s="17" t="s">
        <v>83</v>
      </c>
      <c r="M4363" s="21">
        <v>46822</v>
      </c>
      <c r="N4363">
        <v>2021</v>
      </c>
      <c r="O4363">
        <v>12</v>
      </c>
      <c r="P4363" s="17" t="s">
        <v>151</v>
      </c>
      <c r="Q4363" t="b" cm="1">
        <f t="array" ref="Q4363">IF(Table1__2[[#This Row],[Product]]="Men's",Male)</f>
        <v>0</v>
      </c>
      <c r="R4363" t="str">
        <f>IF(Table1__2[[#This Row],[Product]]="Men's Street Footwear","Male","Female")</f>
        <v>Female</v>
      </c>
    </row>
    <row r="4364" spans="1:18" x14ac:dyDescent="0.25">
      <c r="A4364" s="17" t="s">
        <v>13</v>
      </c>
      <c r="B4364">
        <v>1185732</v>
      </c>
      <c r="C4364" s="20">
        <v>44537</v>
      </c>
      <c r="D4364" s="17" t="s">
        <v>14</v>
      </c>
      <c r="E4364" s="17" t="s">
        <v>40</v>
      </c>
      <c r="F4364" s="17" t="s">
        <v>41</v>
      </c>
      <c r="G4364" s="17" t="s">
        <v>21</v>
      </c>
      <c r="H4364">
        <v>61</v>
      </c>
      <c r="I4364">
        <v>46</v>
      </c>
      <c r="J4364">
        <v>280.60000000000002</v>
      </c>
      <c r="K4364">
        <v>129.07599999999999</v>
      </c>
      <c r="L4364" s="17" t="s">
        <v>83</v>
      </c>
      <c r="M4364" s="21">
        <v>46823</v>
      </c>
      <c r="N4364">
        <v>2021</v>
      </c>
      <c r="O4364">
        <v>12</v>
      </c>
      <c r="P4364" s="17" t="s">
        <v>151</v>
      </c>
      <c r="Q4364" t="b" cm="1">
        <f t="array" ref="Q4364">IF(Table1__2[[#This Row],[Product]]="Men's",Male)</f>
        <v>0</v>
      </c>
      <c r="R4364" t="str">
        <f>IF(Table1__2[[#This Row],[Product]]="Men's Street Footwear","Male","Female")</f>
        <v>Female</v>
      </c>
    </row>
    <row r="4365" spans="1:18" x14ac:dyDescent="0.25">
      <c r="A4365" s="17" t="s">
        <v>13</v>
      </c>
      <c r="B4365">
        <v>1185732</v>
      </c>
      <c r="C4365" s="20">
        <v>44538</v>
      </c>
      <c r="D4365" s="17" t="s">
        <v>14</v>
      </c>
      <c r="E4365" s="17" t="s">
        <v>40</v>
      </c>
      <c r="F4365" s="17" t="s">
        <v>41</v>
      </c>
      <c r="G4365" s="17" t="s">
        <v>22</v>
      </c>
      <c r="H4365">
        <v>64</v>
      </c>
      <c r="I4365">
        <v>95</v>
      </c>
      <c r="J4365">
        <v>608</v>
      </c>
      <c r="K4365">
        <v>261.44</v>
      </c>
      <c r="L4365" s="17" t="s">
        <v>83</v>
      </c>
      <c r="M4365" s="21">
        <v>46824</v>
      </c>
      <c r="N4365">
        <v>2021</v>
      </c>
      <c r="O4365">
        <v>12</v>
      </c>
      <c r="P4365" s="17" t="s">
        <v>151</v>
      </c>
      <c r="Q4365" t="b" cm="1">
        <f t="array" ref="Q4365">IF(Table1__2[[#This Row],[Product]]="Men's",Male)</f>
        <v>0</v>
      </c>
      <c r="R4365" t="str">
        <f>IF(Table1__2[[#This Row],[Product]]="Men's Street Footwear","Male","Female")</f>
        <v>Female</v>
      </c>
    </row>
    <row r="4366" spans="1:18" x14ac:dyDescent="0.25">
      <c r="A4366" s="17" t="s">
        <v>13</v>
      </c>
      <c r="B4366">
        <v>1185732</v>
      </c>
      <c r="C4366" s="20">
        <v>44539</v>
      </c>
      <c r="D4366" s="17" t="s">
        <v>14</v>
      </c>
      <c r="E4366" s="17" t="s">
        <v>40</v>
      </c>
      <c r="F4366" s="17" t="s">
        <v>41</v>
      </c>
      <c r="G4366" s="17" t="s">
        <v>16</v>
      </c>
      <c r="H4366">
        <v>62</v>
      </c>
      <c r="I4366">
        <v>143</v>
      </c>
      <c r="J4366">
        <v>886.6</v>
      </c>
      <c r="K4366">
        <v>531.96</v>
      </c>
      <c r="L4366" s="17" t="s">
        <v>83</v>
      </c>
      <c r="M4366" s="21">
        <v>46825</v>
      </c>
      <c r="N4366">
        <v>2021</v>
      </c>
      <c r="O4366">
        <v>12</v>
      </c>
      <c r="P4366" s="17" t="s">
        <v>151</v>
      </c>
      <c r="Q4366" t="b" cm="1">
        <f t="array" ref="Q4366">IF(Table1__2[[#This Row],[Product]]="Men's",Male)</f>
        <v>0</v>
      </c>
      <c r="R4366" t="str">
        <f>IF(Table1__2[[#This Row],[Product]]="Men's Street Footwear","Male","Female")</f>
        <v>Male</v>
      </c>
    </row>
    <row r="4367" spans="1:18" x14ac:dyDescent="0.25">
      <c r="A4367" s="17" t="s">
        <v>13</v>
      </c>
      <c r="B4367">
        <v>1185732</v>
      </c>
      <c r="C4367" s="20">
        <v>44540</v>
      </c>
      <c r="D4367" s="17" t="s">
        <v>14</v>
      </c>
      <c r="E4367" s="17" t="s">
        <v>40</v>
      </c>
      <c r="F4367" s="17" t="s">
        <v>41</v>
      </c>
      <c r="G4367" s="17" t="s">
        <v>18</v>
      </c>
      <c r="H4367">
        <v>48</v>
      </c>
      <c r="I4367">
        <v>80</v>
      </c>
      <c r="J4367">
        <v>384</v>
      </c>
      <c r="K4367">
        <v>153.6</v>
      </c>
      <c r="L4367" s="17" t="s">
        <v>83</v>
      </c>
      <c r="M4367" s="21">
        <v>46826</v>
      </c>
      <c r="N4367">
        <v>2021</v>
      </c>
      <c r="O4367">
        <v>12</v>
      </c>
      <c r="P4367" s="17" t="s">
        <v>151</v>
      </c>
      <c r="Q4367" t="b" cm="1">
        <f t="array" ref="Q4367">IF(Table1__2[[#This Row],[Product]]="Men's",Male)</f>
        <v>0</v>
      </c>
      <c r="R4367" t="str">
        <f>IF(Table1__2[[#This Row],[Product]]="Men's Street Footwear","Male","Female")</f>
        <v>Female</v>
      </c>
    </row>
    <row r="4368" spans="1:18" x14ac:dyDescent="0.25">
      <c r="A4368" s="17" t="s">
        <v>13</v>
      </c>
      <c r="B4368">
        <v>1185732</v>
      </c>
      <c r="C4368" s="20">
        <v>44541</v>
      </c>
      <c r="D4368" s="17" t="s">
        <v>14</v>
      </c>
      <c r="E4368" s="17" t="s">
        <v>40</v>
      </c>
      <c r="F4368" s="17" t="s">
        <v>41</v>
      </c>
      <c r="G4368" s="17" t="s">
        <v>19</v>
      </c>
      <c r="H4368">
        <v>41</v>
      </c>
      <c r="I4368">
        <v>50</v>
      </c>
      <c r="J4368">
        <v>205</v>
      </c>
      <c r="K4368">
        <v>92.25</v>
      </c>
      <c r="L4368" s="17" t="s">
        <v>83</v>
      </c>
      <c r="M4368" s="21">
        <v>46827</v>
      </c>
      <c r="N4368">
        <v>2021</v>
      </c>
      <c r="O4368">
        <v>12</v>
      </c>
      <c r="P4368" s="17" t="s">
        <v>151</v>
      </c>
      <c r="Q4368" t="b" cm="1">
        <f t="array" ref="Q4368">IF(Table1__2[[#This Row],[Product]]="Men's",Male)</f>
        <v>0</v>
      </c>
      <c r="R4368" t="str">
        <f>IF(Table1__2[[#This Row],[Product]]="Men's Street Footwear","Male","Female")</f>
        <v>Female</v>
      </c>
    </row>
    <row r="4369" spans="1:18" x14ac:dyDescent="0.25">
      <c r="A4369" s="17" t="s">
        <v>13</v>
      </c>
      <c r="B4369">
        <v>1185732</v>
      </c>
      <c r="C4369" s="20">
        <v>44542</v>
      </c>
      <c r="D4369" s="17" t="s">
        <v>14</v>
      </c>
      <c r="E4369" s="17" t="s">
        <v>40</v>
      </c>
      <c r="F4369" s="17" t="s">
        <v>41</v>
      </c>
      <c r="G4369" s="17" t="s">
        <v>20</v>
      </c>
      <c r="H4369">
        <v>41</v>
      </c>
      <c r="I4369">
        <v>53</v>
      </c>
      <c r="J4369">
        <v>217.3</v>
      </c>
      <c r="K4369">
        <v>102.131</v>
      </c>
      <c r="L4369" s="17" t="s">
        <v>83</v>
      </c>
      <c r="M4369" s="21">
        <v>46828</v>
      </c>
      <c r="N4369">
        <v>2021</v>
      </c>
      <c r="O4369">
        <v>12</v>
      </c>
      <c r="P4369" s="17" t="s">
        <v>151</v>
      </c>
      <c r="Q4369" t="b" cm="1">
        <f t="array" ref="Q4369">IF(Table1__2[[#This Row],[Product]]="Men's",Male)</f>
        <v>0</v>
      </c>
      <c r="R4369" t="str">
        <f>IF(Table1__2[[#This Row],[Product]]="Men's Street Footwear","Male","Female")</f>
        <v>Female</v>
      </c>
    </row>
    <row r="4370" spans="1:18" x14ac:dyDescent="0.25">
      <c r="A4370" s="17" t="s">
        <v>13</v>
      </c>
      <c r="B4370">
        <v>1185732</v>
      </c>
      <c r="C4370" s="20">
        <v>44543</v>
      </c>
      <c r="D4370" s="17" t="s">
        <v>14</v>
      </c>
      <c r="E4370" s="17" t="s">
        <v>40</v>
      </c>
      <c r="F4370" s="17" t="s">
        <v>41</v>
      </c>
      <c r="G4370" s="17" t="s">
        <v>21</v>
      </c>
      <c r="H4370">
        <v>50</v>
      </c>
      <c r="I4370">
        <v>36</v>
      </c>
      <c r="J4370">
        <v>180</v>
      </c>
      <c r="K4370">
        <v>81</v>
      </c>
      <c r="L4370" s="17" t="s">
        <v>83</v>
      </c>
      <c r="M4370" s="21">
        <v>46829</v>
      </c>
      <c r="N4370">
        <v>2021</v>
      </c>
      <c r="O4370">
        <v>12</v>
      </c>
      <c r="P4370" s="17" t="s">
        <v>151</v>
      </c>
      <c r="Q4370" t="b" cm="1">
        <f t="array" ref="Q4370">IF(Table1__2[[#This Row],[Product]]="Men's",Male)</f>
        <v>0</v>
      </c>
      <c r="R4370" t="str">
        <f>IF(Table1__2[[#This Row],[Product]]="Men's Street Footwear","Male","Female")</f>
        <v>Female</v>
      </c>
    </row>
    <row r="4371" spans="1:18" x14ac:dyDescent="0.25">
      <c r="A4371" s="17" t="s">
        <v>13</v>
      </c>
      <c r="B4371">
        <v>1185732</v>
      </c>
      <c r="C4371" s="20">
        <v>44544</v>
      </c>
      <c r="D4371" s="17" t="s">
        <v>14</v>
      </c>
      <c r="E4371" s="17" t="s">
        <v>40</v>
      </c>
      <c r="F4371" s="17" t="s">
        <v>41</v>
      </c>
      <c r="G4371" s="17" t="s">
        <v>22</v>
      </c>
      <c r="H4371">
        <v>55</v>
      </c>
      <c r="I4371">
        <v>61</v>
      </c>
      <c r="J4371">
        <v>335.5</v>
      </c>
      <c r="K4371">
        <v>134.19999999999999</v>
      </c>
      <c r="L4371" s="17" t="s">
        <v>83</v>
      </c>
      <c r="M4371" s="21">
        <v>46830</v>
      </c>
      <c r="N4371">
        <v>2021</v>
      </c>
      <c r="O4371">
        <v>12</v>
      </c>
      <c r="P4371" s="17" t="s">
        <v>151</v>
      </c>
      <c r="Q4371" t="b" cm="1">
        <f t="array" ref="Q4371">IF(Table1__2[[#This Row],[Product]]="Men's",Male)</f>
        <v>0</v>
      </c>
      <c r="R4371" t="str">
        <f>IF(Table1__2[[#This Row],[Product]]="Men's Street Footwear","Male","Female")</f>
        <v>Female</v>
      </c>
    </row>
    <row r="4372" spans="1:18" x14ac:dyDescent="0.25">
      <c r="A4372" s="17" t="s">
        <v>13</v>
      </c>
      <c r="B4372">
        <v>1185732</v>
      </c>
      <c r="C4372" s="20">
        <v>44545</v>
      </c>
      <c r="D4372" s="17" t="s">
        <v>14</v>
      </c>
      <c r="E4372" s="17" t="s">
        <v>40</v>
      </c>
      <c r="F4372" s="17" t="s">
        <v>41</v>
      </c>
      <c r="G4372" s="17" t="s">
        <v>16</v>
      </c>
      <c r="H4372">
        <v>55</v>
      </c>
      <c r="I4372">
        <v>104</v>
      </c>
      <c r="J4372">
        <v>572</v>
      </c>
      <c r="K4372">
        <v>354.64</v>
      </c>
      <c r="L4372" s="17" t="s">
        <v>83</v>
      </c>
      <c r="M4372" s="21">
        <v>46831</v>
      </c>
      <c r="N4372">
        <v>2021</v>
      </c>
      <c r="O4372">
        <v>12</v>
      </c>
      <c r="P4372" s="17" t="s">
        <v>151</v>
      </c>
      <c r="Q4372" t="b" cm="1">
        <f t="array" ref="Q4372">IF(Table1__2[[#This Row],[Product]]="Men's",Male)</f>
        <v>0</v>
      </c>
      <c r="R4372" t="str">
        <f>IF(Table1__2[[#This Row],[Product]]="Men's Street Footwear","Male","Female")</f>
        <v>Male</v>
      </c>
    </row>
    <row r="4373" spans="1:18" x14ac:dyDescent="0.25">
      <c r="A4373" s="17" t="s">
        <v>13</v>
      </c>
      <c r="B4373">
        <v>1185732</v>
      </c>
      <c r="C4373" s="20">
        <v>44546</v>
      </c>
      <c r="D4373" s="17" t="s">
        <v>14</v>
      </c>
      <c r="E4373" s="17" t="s">
        <v>40</v>
      </c>
      <c r="F4373" s="17" t="s">
        <v>41</v>
      </c>
      <c r="G4373" s="17" t="s">
        <v>18</v>
      </c>
      <c r="H4373">
        <v>47</v>
      </c>
      <c r="I4373">
        <v>63</v>
      </c>
      <c r="J4373">
        <v>296.10000000000002</v>
      </c>
      <c r="K4373">
        <v>124.36199999999999</v>
      </c>
      <c r="L4373" s="17" t="s">
        <v>83</v>
      </c>
      <c r="M4373" s="21">
        <v>46832</v>
      </c>
      <c r="N4373">
        <v>2021</v>
      </c>
      <c r="O4373">
        <v>12</v>
      </c>
      <c r="P4373" s="17" t="s">
        <v>151</v>
      </c>
      <c r="Q4373" t="b" cm="1">
        <f t="array" ref="Q4373">IF(Table1__2[[#This Row],[Product]]="Men's",Male)</f>
        <v>0</v>
      </c>
      <c r="R4373" t="str">
        <f>IF(Table1__2[[#This Row],[Product]]="Men's Street Footwear","Male","Female")</f>
        <v>Female</v>
      </c>
    </row>
    <row r="4374" spans="1:18" x14ac:dyDescent="0.25">
      <c r="A4374" s="17" t="s">
        <v>13</v>
      </c>
      <c r="B4374">
        <v>1185732</v>
      </c>
      <c r="C4374" s="20">
        <v>44547</v>
      </c>
      <c r="D4374" s="17" t="s">
        <v>14</v>
      </c>
      <c r="E4374" s="17" t="s">
        <v>40</v>
      </c>
      <c r="F4374" s="17" t="s">
        <v>41</v>
      </c>
      <c r="G4374" s="17" t="s">
        <v>19</v>
      </c>
      <c r="H4374">
        <v>48</v>
      </c>
      <c r="I4374">
        <v>34</v>
      </c>
      <c r="J4374">
        <v>163.19999999999999</v>
      </c>
      <c r="K4374">
        <v>73.44</v>
      </c>
      <c r="L4374" s="17" t="s">
        <v>83</v>
      </c>
      <c r="M4374" s="21">
        <v>46833</v>
      </c>
      <c r="N4374">
        <v>2021</v>
      </c>
      <c r="O4374">
        <v>12</v>
      </c>
      <c r="P4374" s="17" t="s">
        <v>151</v>
      </c>
      <c r="Q4374" t="b" cm="1">
        <f t="array" ref="Q4374">IF(Table1__2[[#This Row],[Product]]="Men's",Male)</f>
        <v>0</v>
      </c>
      <c r="R4374" t="str">
        <f>IF(Table1__2[[#This Row],[Product]]="Men's Street Footwear","Male","Female")</f>
        <v>Female</v>
      </c>
    </row>
    <row r="4375" spans="1:18" x14ac:dyDescent="0.25">
      <c r="A4375" s="17" t="s">
        <v>13</v>
      </c>
      <c r="B4375">
        <v>1185732</v>
      </c>
      <c r="C4375" s="20">
        <v>44548</v>
      </c>
      <c r="D4375" s="17" t="s">
        <v>14</v>
      </c>
      <c r="E4375" s="17" t="s">
        <v>40</v>
      </c>
      <c r="F4375" s="17" t="s">
        <v>41</v>
      </c>
      <c r="G4375" s="17" t="s">
        <v>20</v>
      </c>
      <c r="H4375">
        <v>48</v>
      </c>
      <c r="I4375">
        <v>29</v>
      </c>
      <c r="J4375">
        <v>139.19999999999999</v>
      </c>
      <c r="K4375">
        <v>62.64</v>
      </c>
      <c r="L4375" s="17" t="s">
        <v>83</v>
      </c>
      <c r="M4375" s="21">
        <v>46834</v>
      </c>
      <c r="N4375">
        <v>2021</v>
      </c>
      <c r="O4375">
        <v>12</v>
      </c>
      <c r="P4375" s="17" t="s">
        <v>151</v>
      </c>
      <c r="Q4375" t="b" cm="1">
        <f t="array" ref="Q4375">IF(Table1__2[[#This Row],[Product]]="Men's",Male)</f>
        <v>0</v>
      </c>
      <c r="R4375" t="str">
        <f>IF(Table1__2[[#This Row],[Product]]="Men's Street Footwear","Male","Female")</f>
        <v>Female</v>
      </c>
    </row>
    <row r="4376" spans="1:18" x14ac:dyDescent="0.25">
      <c r="A4376" s="17" t="s">
        <v>13</v>
      </c>
      <c r="B4376">
        <v>1185732</v>
      </c>
      <c r="C4376" s="20">
        <v>44549</v>
      </c>
      <c r="D4376" s="17" t="s">
        <v>14</v>
      </c>
      <c r="E4376" s="17" t="s">
        <v>40</v>
      </c>
      <c r="F4376" s="17" t="s">
        <v>41</v>
      </c>
      <c r="G4376" s="17" t="s">
        <v>21</v>
      </c>
      <c r="H4376">
        <v>56</v>
      </c>
      <c r="I4376">
        <v>27</v>
      </c>
      <c r="J4376">
        <v>151.19999999999999</v>
      </c>
      <c r="K4376">
        <v>65.016000000000005</v>
      </c>
      <c r="L4376" s="17" t="s">
        <v>83</v>
      </c>
      <c r="M4376" s="21">
        <v>46835</v>
      </c>
      <c r="N4376">
        <v>2021</v>
      </c>
      <c r="O4376">
        <v>12</v>
      </c>
      <c r="P4376" s="17" t="s">
        <v>151</v>
      </c>
      <c r="Q4376" t="b" cm="1">
        <f t="array" ref="Q4376">IF(Table1__2[[#This Row],[Product]]="Men's",Male)</f>
        <v>0</v>
      </c>
      <c r="R4376" t="str">
        <f>IF(Table1__2[[#This Row],[Product]]="Men's Street Footwear","Male","Female")</f>
        <v>Female</v>
      </c>
    </row>
    <row r="4377" spans="1:18" x14ac:dyDescent="0.25">
      <c r="A4377" s="17" t="s">
        <v>13</v>
      </c>
      <c r="B4377">
        <v>1185732</v>
      </c>
      <c r="C4377" s="20">
        <v>44550</v>
      </c>
      <c r="D4377" s="17" t="s">
        <v>14</v>
      </c>
      <c r="E4377" s="17" t="s">
        <v>40</v>
      </c>
      <c r="F4377" s="17" t="s">
        <v>41</v>
      </c>
      <c r="G4377" s="17" t="s">
        <v>22</v>
      </c>
      <c r="H4377">
        <v>60</v>
      </c>
      <c r="I4377">
        <v>63</v>
      </c>
      <c r="J4377">
        <v>378</v>
      </c>
      <c r="K4377">
        <v>147.41999999999999</v>
      </c>
      <c r="L4377" s="17" t="s">
        <v>83</v>
      </c>
      <c r="M4377" s="21">
        <v>46836</v>
      </c>
      <c r="N4377">
        <v>2021</v>
      </c>
      <c r="O4377">
        <v>12</v>
      </c>
      <c r="P4377" s="17" t="s">
        <v>151</v>
      </c>
      <c r="Q4377" t="b" cm="1">
        <f t="array" ref="Q4377">IF(Table1__2[[#This Row],[Product]]="Men's",Male)</f>
        <v>0</v>
      </c>
      <c r="R4377" t="str">
        <f>IF(Table1__2[[#This Row],[Product]]="Men's Street Footwear","Male","Female")</f>
        <v>Female</v>
      </c>
    </row>
    <row r="4378" spans="1:18" x14ac:dyDescent="0.25">
      <c r="A4378" s="17" t="s">
        <v>13</v>
      </c>
      <c r="B4378">
        <v>1185732</v>
      </c>
      <c r="C4378" s="20">
        <v>44551</v>
      </c>
      <c r="D4378" s="17" t="s">
        <v>14</v>
      </c>
      <c r="E4378" s="17" t="s">
        <v>40</v>
      </c>
      <c r="F4378" s="17" t="s">
        <v>41</v>
      </c>
      <c r="G4378" s="17" t="s">
        <v>16</v>
      </c>
      <c r="H4378">
        <v>66</v>
      </c>
      <c r="I4378">
        <v>113</v>
      </c>
      <c r="J4378">
        <v>745.8</v>
      </c>
      <c r="K4378">
        <v>484.77</v>
      </c>
      <c r="L4378" s="17" t="s">
        <v>83</v>
      </c>
      <c r="M4378" s="21">
        <v>46837</v>
      </c>
      <c r="N4378">
        <v>2021</v>
      </c>
      <c r="O4378">
        <v>12</v>
      </c>
      <c r="P4378" s="17" t="s">
        <v>151</v>
      </c>
      <c r="Q4378" t="b" cm="1">
        <f t="array" ref="Q4378">IF(Table1__2[[#This Row],[Product]]="Men's",Male)</f>
        <v>0</v>
      </c>
      <c r="R4378" t="str">
        <f>IF(Table1__2[[#This Row],[Product]]="Men's Street Footwear","Male","Female")</f>
        <v>Male</v>
      </c>
    </row>
    <row r="4379" spans="1:18" x14ac:dyDescent="0.25">
      <c r="A4379" s="17" t="s">
        <v>13</v>
      </c>
      <c r="B4379">
        <v>1185732</v>
      </c>
      <c r="C4379" s="20">
        <v>44552</v>
      </c>
      <c r="D4379" s="17" t="s">
        <v>14</v>
      </c>
      <c r="E4379" s="17" t="s">
        <v>40</v>
      </c>
      <c r="F4379" s="17" t="s">
        <v>41</v>
      </c>
      <c r="G4379" s="17" t="s">
        <v>18</v>
      </c>
      <c r="H4379">
        <v>55</v>
      </c>
      <c r="I4379">
        <v>60</v>
      </c>
      <c r="J4379">
        <v>330</v>
      </c>
      <c r="K4379">
        <v>155.1</v>
      </c>
      <c r="L4379" s="17" t="s">
        <v>83</v>
      </c>
      <c r="M4379" s="21">
        <v>46838</v>
      </c>
      <c r="N4379">
        <v>2021</v>
      </c>
      <c r="O4379">
        <v>12</v>
      </c>
      <c r="P4379" s="17" t="s">
        <v>151</v>
      </c>
      <c r="Q4379" t="b" cm="1">
        <f t="array" ref="Q4379">IF(Table1__2[[#This Row],[Product]]="Men's",Male)</f>
        <v>0</v>
      </c>
      <c r="R4379" t="str">
        <f>IF(Table1__2[[#This Row],[Product]]="Men's Street Footwear","Male","Female")</f>
        <v>Female</v>
      </c>
    </row>
    <row r="4380" spans="1:18" x14ac:dyDescent="0.25">
      <c r="A4380" s="17" t="s">
        <v>13</v>
      </c>
      <c r="B4380">
        <v>1185732</v>
      </c>
      <c r="C4380" s="20">
        <v>44553</v>
      </c>
      <c r="D4380" s="17" t="s">
        <v>14</v>
      </c>
      <c r="E4380" s="17" t="s">
        <v>40</v>
      </c>
      <c r="F4380" s="17" t="s">
        <v>41</v>
      </c>
      <c r="G4380" s="17" t="s">
        <v>19</v>
      </c>
      <c r="H4380">
        <v>55</v>
      </c>
      <c r="I4380">
        <v>55</v>
      </c>
      <c r="J4380">
        <v>302.5</v>
      </c>
      <c r="K4380">
        <v>160.32499999999999</v>
      </c>
      <c r="L4380" s="17" t="s">
        <v>83</v>
      </c>
      <c r="M4380" s="21">
        <v>46839</v>
      </c>
      <c r="N4380">
        <v>2021</v>
      </c>
      <c r="O4380">
        <v>12</v>
      </c>
      <c r="P4380" s="17" t="s">
        <v>151</v>
      </c>
      <c r="Q4380" t="b" cm="1">
        <f t="array" ref="Q4380">IF(Table1__2[[#This Row],[Product]]="Men's",Male)</f>
        <v>0</v>
      </c>
      <c r="R4380" t="str">
        <f>IF(Table1__2[[#This Row],[Product]]="Men's Street Footwear","Male","Female")</f>
        <v>Female</v>
      </c>
    </row>
    <row r="4381" spans="1:18" x14ac:dyDescent="0.25">
      <c r="A4381" s="17" t="s">
        <v>13</v>
      </c>
      <c r="B4381">
        <v>1185732</v>
      </c>
      <c r="C4381" s="20">
        <v>44554</v>
      </c>
      <c r="D4381" s="17" t="s">
        <v>14</v>
      </c>
      <c r="E4381" s="17" t="s">
        <v>40</v>
      </c>
      <c r="F4381" s="17" t="s">
        <v>41</v>
      </c>
      <c r="G4381" s="17" t="s">
        <v>20</v>
      </c>
      <c r="H4381">
        <v>56</v>
      </c>
      <c r="I4381">
        <v>44</v>
      </c>
      <c r="J4381">
        <v>246.4</v>
      </c>
      <c r="K4381">
        <v>125.664</v>
      </c>
      <c r="L4381" s="17" t="s">
        <v>83</v>
      </c>
      <c r="M4381" s="21">
        <v>46840</v>
      </c>
      <c r="N4381">
        <v>2021</v>
      </c>
      <c r="O4381">
        <v>12</v>
      </c>
      <c r="P4381" s="17" t="s">
        <v>151</v>
      </c>
      <c r="Q4381" t="b" cm="1">
        <f t="array" ref="Q4381">IF(Table1__2[[#This Row],[Product]]="Men's",Male)</f>
        <v>0</v>
      </c>
      <c r="R4381" t="str">
        <f>IF(Table1__2[[#This Row],[Product]]="Men's Street Footwear","Male","Female")</f>
        <v>Female</v>
      </c>
    </row>
    <row r="4382" spans="1:18" x14ac:dyDescent="0.25">
      <c r="A4382" s="17" t="s">
        <v>13</v>
      </c>
      <c r="B4382">
        <v>1185732</v>
      </c>
      <c r="C4382" s="20">
        <v>44555</v>
      </c>
      <c r="D4382" s="17" t="s">
        <v>14</v>
      </c>
      <c r="E4382" s="17" t="s">
        <v>40</v>
      </c>
      <c r="F4382" s="17" t="s">
        <v>41</v>
      </c>
      <c r="G4382" s="17" t="s">
        <v>21</v>
      </c>
      <c r="H4382">
        <v>64</v>
      </c>
      <c r="I4382">
        <v>42</v>
      </c>
      <c r="J4382">
        <v>268.8</v>
      </c>
      <c r="K4382">
        <v>129.024</v>
      </c>
      <c r="L4382" s="17" t="s">
        <v>83</v>
      </c>
      <c r="M4382" s="21">
        <v>46841</v>
      </c>
      <c r="N4382">
        <v>2021</v>
      </c>
      <c r="O4382">
        <v>12</v>
      </c>
      <c r="P4382" s="17" t="s">
        <v>151</v>
      </c>
      <c r="Q4382" t="b" cm="1">
        <f t="array" ref="Q4382">IF(Table1__2[[#This Row],[Product]]="Men's",Male)</f>
        <v>0</v>
      </c>
      <c r="R4382" t="str">
        <f>IF(Table1__2[[#This Row],[Product]]="Men's Street Footwear","Male","Female")</f>
        <v>Female</v>
      </c>
    </row>
    <row r="4383" spans="1:18" x14ac:dyDescent="0.25">
      <c r="A4383" s="17" t="s">
        <v>13</v>
      </c>
      <c r="B4383">
        <v>1185732</v>
      </c>
      <c r="C4383" s="20">
        <v>44556</v>
      </c>
      <c r="D4383" s="17" t="s">
        <v>14</v>
      </c>
      <c r="E4383" s="17" t="s">
        <v>40</v>
      </c>
      <c r="F4383" s="17" t="s">
        <v>41</v>
      </c>
      <c r="G4383" s="17" t="s">
        <v>22</v>
      </c>
      <c r="H4383">
        <v>71</v>
      </c>
      <c r="I4383">
        <v>65</v>
      </c>
      <c r="J4383">
        <v>461.5</v>
      </c>
      <c r="K4383">
        <v>203.06</v>
      </c>
      <c r="L4383" s="17" t="s">
        <v>83</v>
      </c>
      <c r="M4383" s="21">
        <v>46842</v>
      </c>
      <c r="N4383">
        <v>2021</v>
      </c>
      <c r="O4383">
        <v>12</v>
      </c>
      <c r="P4383" s="17" t="s">
        <v>151</v>
      </c>
      <c r="Q4383" t="b" cm="1">
        <f t="array" ref="Q4383">IF(Table1__2[[#This Row],[Product]]="Men's",Male)</f>
        <v>0</v>
      </c>
      <c r="R4383" t="str">
        <f>IF(Table1__2[[#This Row],[Product]]="Men's Street Footwear","Male","Female")</f>
        <v>Female</v>
      </c>
    </row>
    <row r="4384" spans="1:18" x14ac:dyDescent="0.25">
      <c r="A4384" s="17" t="s">
        <v>13</v>
      </c>
      <c r="B4384">
        <v>1185732</v>
      </c>
      <c r="C4384" s="20">
        <v>44557</v>
      </c>
      <c r="D4384" s="17" t="s">
        <v>14</v>
      </c>
      <c r="E4384" s="17" t="s">
        <v>40</v>
      </c>
      <c r="F4384" s="17" t="s">
        <v>41</v>
      </c>
      <c r="G4384" s="17" t="s">
        <v>16</v>
      </c>
      <c r="H4384">
        <v>67</v>
      </c>
      <c r="I4384">
        <v>124</v>
      </c>
      <c r="J4384">
        <v>830.8</v>
      </c>
      <c r="K4384">
        <v>573.25199999999995</v>
      </c>
      <c r="L4384" s="17" t="s">
        <v>83</v>
      </c>
      <c r="M4384" s="21">
        <v>46843</v>
      </c>
      <c r="N4384">
        <v>2021</v>
      </c>
      <c r="O4384">
        <v>12</v>
      </c>
      <c r="P4384" s="17" t="s">
        <v>151</v>
      </c>
      <c r="Q4384" t="b" cm="1">
        <f t="array" ref="Q4384">IF(Table1__2[[#This Row],[Product]]="Men's",Male)</f>
        <v>0</v>
      </c>
      <c r="R4384" t="str">
        <f>IF(Table1__2[[#This Row],[Product]]="Men's Street Footwear","Male","Female")</f>
        <v>Male</v>
      </c>
    </row>
    <row r="4385" spans="1:18" x14ac:dyDescent="0.25">
      <c r="A4385" s="17" t="s">
        <v>13</v>
      </c>
      <c r="B4385">
        <v>1185732</v>
      </c>
      <c r="C4385" s="20">
        <v>44558</v>
      </c>
      <c r="D4385" s="17" t="s">
        <v>14</v>
      </c>
      <c r="E4385" s="17" t="s">
        <v>40</v>
      </c>
      <c r="F4385" s="17" t="s">
        <v>41</v>
      </c>
      <c r="G4385" s="17" t="s">
        <v>18</v>
      </c>
      <c r="H4385">
        <v>55</v>
      </c>
      <c r="I4385">
        <v>69</v>
      </c>
      <c r="J4385">
        <v>379.5</v>
      </c>
      <c r="K4385">
        <v>170.77500000000001</v>
      </c>
      <c r="L4385" s="17" t="s">
        <v>83</v>
      </c>
      <c r="M4385" s="21">
        <v>46844</v>
      </c>
      <c r="N4385">
        <v>2021</v>
      </c>
      <c r="O4385">
        <v>12</v>
      </c>
      <c r="P4385" s="17" t="s">
        <v>151</v>
      </c>
      <c r="Q4385" t="b" cm="1">
        <f t="array" ref="Q4385">IF(Table1__2[[#This Row],[Product]]="Men's",Male)</f>
        <v>0</v>
      </c>
      <c r="R4385" t="str">
        <f>IF(Table1__2[[#This Row],[Product]]="Men's Street Footwear","Male","Female")</f>
        <v>Female</v>
      </c>
    </row>
    <row r="4386" spans="1:18" x14ac:dyDescent="0.25">
      <c r="A4386" s="17" t="s">
        <v>13</v>
      </c>
      <c r="B4386">
        <v>1185732</v>
      </c>
      <c r="C4386" s="20">
        <v>44559</v>
      </c>
      <c r="D4386" s="17" t="s">
        <v>14</v>
      </c>
      <c r="E4386" s="17" t="s">
        <v>40</v>
      </c>
      <c r="F4386" s="17" t="s">
        <v>41</v>
      </c>
      <c r="G4386" s="17" t="s">
        <v>19</v>
      </c>
      <c r="H4386">
        <v>55</v>
      </c>
      <c r="I4386">
        <v>65</v>
      </c>
      <c r="J4386">
        <v>357.5</v>
      </c>
      <c r="K4386">
        <v>189.47499999999999</v>
      </c>
      <c r="L4386" s="17" t="s">
        <v>83</v>
      </c>
      <c r="M4386" s="21">
        <v>46845</v>
      </c>
      <c r="N4386">
        <v>2021</v>
      </c>
      <c r="O4386">
        <v>12</v>
      </c>
      <c r="P4386" s="17" t="s">
        <v>151</v>
      </c>
      <c r="Q4386" t="b" cm="1">
        <f t="array" ref="Q4386">IF(Table1__2[[#This Row],[Product]]="Men's",Male)</f>
        <v>0</v>
      </c>
      <c r="R4386" t="str">
        <f>IF(Table1__2[[#This Row],[Product]]="Men's Street Footwear","Male","Female")</f>
        <v>Female</v>
      </c>
    </row>
    <row r="4387" spans="1:18" x14ac:dyDescent="0.25">
      <c r="A4387" s="17" t="s">
        <v>13</v>
      </c>
      <c r="B4387">
        <v>1185732</v>
      </c>
      <c r="C4387" s="20">
        <v>44560</v>
      </c>
      <c r="D4387" s="17" t="s">
        <v>14</v>
      </c>
      <c r="E4387" s="17" t="s">
        <v>40</v>
      </c>
      <c r="F4387" s="17" t="s">
        <v>41</v>
      </c>
      <c r="G4387" s="17" t="s">
        <v>20</v>
      </c>
      <c r="H4387">
        <v>57</v>
      </c>
      <c r="I4387">
        <v>53</v>
      </c>
      <c r="J4387">
        <v>302.10000000000002</v>
      </c>
      <c r="K4387">
        <v>160.113</v>
      </c>
      <c r="L4387" s="17" t="s">
        <v>83</v>
      </c>
      <c r="M4387" s="21">
        <v>46846</v>
      </c>
      <c r="N4387">
        <v>2021</v>
      </c>
      <c r="O4387">
        <v>12</v>
      </c>
      <c r="P4387" s="17" t="s">
        <v>151</v>
      </c>
      <c r="Q4387" t="b" cm="1">
        <f t="array" ref="Q4387">IF(Table1__2[[#This Row],[Product]]="Men's",Male)</f>
        <v>0</v>
      </c>
      <c r="R4387" t="str">
        <f>IF(Table1__2[[#This Row],[Product]]="Men's Street Footwear","Male","Female")</f>
        <v>Female</v>
      </c>
    </row>
    <row r="4388" spans="1:18" x14ac:dyDescent="0.25">
      <c r="A4388" s="17" t="s">
        <v>13</v>
      </c>
      <c r="B4388">
        <v>1185732</v>
      </c>
      <c r="C4388" s="20">
        <v>44561</v>
      </c>
      <c r="D4388" s="17" t="s">
        <v>14</v>
      </c>
      <c r="E4388" s="17" t="s">
        <v>40</v>
      </c>
      <c r="F4388" s="17" t="s">
        <v>41</v>
      </c>
      <c r="G4388" s="17" t="s">
        <v>21</v>
      </c>
      <c r="H4388">
        <v>63</v>
      </c>
      <c r="I4388">
        <v>47</v>
      </c>
      <c r="J4388">
        <v>296.10000000000002</v>
      </c>
      <c r="K4388">
        <v>136.20599999999999</v>
      </c>
      <c r="L4388" s="17" t="s">
        <v>83</v>
      </c>
      <c r="M4388" s="21">
        <v>46847</v>
      </c>
      <c r="N4388">
        <v>2021</v>
      </c>
      <c r="O4388">
        <v>12</v>
      </c>
      <c r="P4388" s="17" t="s">
        <v>151</v>
      </c>
      <c r="Q4388" t="b" cm="1">
        <f t="array" ref="Q4388">IF(Table1__2[[#This Row],[Product]]="Men's",Male)</f>
        <v>0</v>
      </c>
      <c r="R4388" t="str">
        <f>IF(Table1__2[[#This Row],[Product]]="Men's Street Footwear","Male","Female")</f>
        <v>Female</v>
      </c>
    </row>
    <row r="4389" spans="1:18" x14ac:dyDescent="0.25">
      <c r="A4389" s="17" t="s">
        <v>13</v>
      </c>
      <c r="B4389">
        <v>1185732</v>
      </c>
      <c r="C4389" s="20">
        <v>43831</v>
      </c>
      <c r="D4389" s="17" t="s">
        <v>14</v>
      </c>
      <c r="E4389" s="17" t="s">
        <v>40</v>
      </c>
      <c r="F4389" s="17" t="s">
        <v>41</v>
      </c>
      <c r="G4389" s="17" t="s">
        <v>22</v>
      </c>
      <c r="H4389">
        <v>68</v>
      </c>
      <c r="I4389">
        <v>83</v>
      </c>
      <c r="J4389">
        <v>564.4</v>
      </c>
      <c r="K4389">
        <v>242.69200000000001</v>
      </c>
      <c r="L4389" s="17" t="s">
        <v>83</v>
      </c>
      <c r="M4389" s="21">
        <v>46848</v>
      </c>
      <c r="N4389">
        <v>2020</v>
      </c>
      <c r="O4389">
        <v>1</v>
      </c>
      <c r="P4389" s="17" t="s">
        <v>141</v>
      </c>
      <c r="Q4389" t="b" cm="1">
        <f t="array" ref="Q4389">IF(Table1__2[[#This Row],[Product]]="Men's",Male)</f>
        <v>0</v>
      </c>
      <c r="R4389" t="str">
        <f>IF(Table1__2[[#This Row],[Product]]="Men's Street Footwear","Male","Female")</f>
        <v>Female</v>
      </c>
    </row>
    <row r="4390" spans="1:18" x14ac:dyDescent="0.25">
      <c r="A4390" s="17" t="s">
        <v>30</v>
      </c>
      <c r="B4390">
        <v>1128299</v>
      </c>
      <c r="C4390" s="20">
        <v>43832</v>
      </c>
      <c r="D4390" s="17" t="s">
        <v>14</v>
      </c>
      <c r="E4390" s="17" t="s">
        <v>40</v>
      </c>
      <c r="F4390" s="17" t="s">
        <v>41</v>
      </c>
      <c r="G4390" s="17" t="s">
        <v>16</v>
      </c>
      <c r="H4390">
        <v>32</v>
      </c>
      <c r="I4390">
        <v>122</v>
      </c>
      <c r="J4390">
        <v>390.4</v>
      </c>
      <c r="K4390">
        <v>199.10400000000001</v>
      </c>
      <c r="L4390" s="17" t="s">
        <v>83</v>
      </c>
      <c r="M4390" s="21">
        <v>46849</v>
      </c>
      <c r="N4390">
        <v>2020</v>
      </c>
      <c r="O4390">
        <v>1</v>
      </c>
      <c r="P4390" s="17" t="s">
        <v>141</v>
      </c>
      <c r="Q4390" t="b" cm="1">
        <f t="array" ref="Q4390">IF(Table1__2[[#This Row],[Product]]="Men's",Male)</f>
        <v>0</v>
      </c>
      <c r="R4390" t="str">
        <f>IF(Table1__2[[#This Row],[Product]]="Men's Street Footwear","Male","Female")</f>
        <v>Male</v>
      </c>
    </row>
    <row r="4391" spans="1:18" x14ac:dyDescent="0.25">
      <c r="A4391" s="17" t="s">
        <v>30</v>
      </c>
      <c r="B4391">
        <v>1128299</v>
      </c>
      <c r="C4391" s="20">
        <v>43833</v>
      </c>
      <c r="D4391" s="17" t="s">
        <v>14</v>
      </c>
      <c r="E4391" s="17" t="s">
        <v>40</v>
      </c>
      <c r="F4391" s="17" t="s">
        <v>41</v>
      </c>
      <c r="G4391" s="17" t="s">
        <v>18</v>
      </c>
      <c r="H4391">
        <v>44</v>
      </c>
      <c r="I4391">
        <v>117</v>
      </c>
      <c r="J4391">
        <v>514.79999999999995</v>
      </c>
      <c r="K4391">
        <v>190.476</v>
      </c>
      <c r="L4391" s="17" t="s">
        <v>83</v>
      </c>
      <c r="M4391" s="21">
        <v>46850</v>
      </c>
      <c r="N4391">
        <v>2020</v>
      </c>
      <c r="O4391">
        <v>1</v>
      </c>
      <c r="P4391" s="17" t="s">
        <v>141</v>
      </c>
      <c r="Q4391" t="b" cm="1">
        <f t="array" ref="Q4391">IF(Table1__2[[#This Row],[Product]]="Men's",Male)</f>
        <v>0</v>
      </c>
      <c r="R4391" t="str">
        <f>IF(Table1__2[[#This Row],[Product]]="Men's Street Footwear","Male","Female")</f>
        <v>Female</v>
      </c>
    </row>
    <row r="4392" spans="1:18" x14ac:dyDescent="0.25">
      <c r="A4392" s="17" t="s">
        <v>30</v>
      </c>
      <c r="B4392">
        <v>1128299</v>
      </c>
      <c r="C4392" s="20">
        <v>43834</v>
      </c>
      <c r="D4392" s="17" t="s">
        <v>14</v>
      </c>
      <c r="E4392" s="17" t="s">
        <v>40</v>
      </c>
      <c r="F4392" s="17" t="s">
        <v>41</v>
      </c>
      <c r="G4392" s="17" t="s">
        <v>19</v>
      </c>
      <c r="H4392">
        <v>41</v>
      </c>
      <c r="I4392">
        <v>117</v>
      </c>
      <c r="J4392">
        <v>479.7</v>
      </c>
      <c r="K4392">
        <v>259.03800000000001</v>
      </c>
      <c r="L4392" s="17" t="s">
        <v>83</v>
      </c>
      <c r="M4392" s="21">
        <v>46851</v>
      </c>
      <c r="N4392">
        <v>2020</v>
      </c>
      <c r="O4392">
        <v>1</v>
      </c>
      <c r="P4392" s="17" t="s">
        <v>141</v>
      </c>
      <c r="Q4392" t="b" cm="1">
        <f t="array" ref="Q4392">IF(Table1__2[[#This Row],[Product]]="Men's",Male)</f>
        <v>0</v>
      </c>
      <c r="R4392" t="str">
        <f>IF(Table1__2[[#This Row],[Product]]="Men's Street Footwear","Male","Female")</f>
        <v>Female</v>
      </c>
    </row>
    <row r="4393" spans="1:18" x14ac:dyDescent="0.25">
      <c r="A4393" s="17" t="s">
        <v>30</v>
      </c>
      <c r="B4393">
        <v>1128299</v>
      </c>
      <c r="C4393" s="20">
        <v>43835</v>
      </c>
      <c r="D4393" s="17" t="s">
        <v>14</v>
      </c>
      <c r="E4393" s="17" t="s">
        <v>40</v>
      </c>
      <c r="F4393" s="17" t="s">
        <v>41</v>
      </c>
      <c r="G4393" s="17" t="s">
        <v>20</v>
      </c>
      <c r="H4393">
        <v>43</v>
      </c>
      <c r="I4393">
        <v>87</v>
      </c>
      <c r="J4393">
        <v>374.1</v>
      </c>
      <c r="K4393">
        <v>187.05</v>
      </c>
      <c r="L4393" s="17" t="s">
        <v>83</v>
      </c>
      <c r="M4393" s="21">
        <v>46852</v>
      </c>
      <c r="N4393">
        <v>2020</v>
      </c>
      <c r="O4393">
        <v>1</v>
      </c>
      <c r="P4393" s="17" t="s">
        <v>141</v>
      </c>
      <c r="Q4393" t="b" cm="1">
        <f t="array" ref="Q4393">IF(Table1__2[[#This Row],[Product]]="Men's",Male)</f>
        <v>0</v>
      </c>
      <c r="R4393" t="str">
        <f>IF(Table1__2[[#This Row],[Product]]="Men's Street Footwear","Male","Female")</f>
        <v>Female</v>
      </c>
    </row>
    <row r="4394" spans="1:18" x14ac:dyDescent="0.25">
      <c r="A4394" s="17" t="s">
        <v>30</v>
      </c>
      <c r="B4394">
        <v>1128299</v>
      </c>
      <c r="C4394" s="20">
        <v>43836</v>
      </c>
      <c r="D4394" s="17" t="s">
        <v>31</v>
      </c>
      <c r="E4394" s="17" t="s">
        <v>42</v>
      </c>
      <c r="F4394" s="17" t="s">
        <v>43</v>
      </c>
      <c r="G4394" s="17" t="s">
        <v>21</v>
      </c>
      <c r="H4394">
        <v>47</v>
      </c>
      <c r="I4394">
        <v>70</v>
      </c>
      <c r="J4394">
        <v>329</v>
      </c>
      <c r="K4394">
        <v>213.85</v>
      </c>
      <c r="L4394" s="17" t="s">
        <v>83</v>
      </c>
      <c r="M4394" s="21">
        <v>46853</v>
      </c>
      <c r="N4394">
        <v>2020</v>
      </c>
      <c r="O4394">
        <v>1</v>
      </c>
      <c r="P4394" s="17" t="s">
        <v>141</v>
      </c>
      <c r="Q4394" t="b" cm="1">
        <f t="array" ref="Q4394">IF(Table1__2[[#This Row],[Product]]="Men's",Male)</f>
        <v>0</v>
      </c>
      <c r="R4394" t="str">
        <f>IF(Table1__2[[#This Row],[Product]]="Men's Street Footwear","Male","Female")</f>
        <v>Female</v>
      </c>
    </row>
    <row r="4395" spans="1:18" x14ac:dyDescent="0.25">
      <c r="A4395" s="17" t="s">
        <v>30</v>
      </c>
      <c r="B4395">
        <v>1128299</v>
      </c>
      <c r="C4395" s="20">
        <v>43837</v>
      </c>
      <c r="D4395" s="17" t="s">
        <v>31</v>
      </c>
      <c r="E4395" s="17" t="s">
        <v>42</v>
      </c>
      <c r="F4395" s="17" t="s">
        <v>43</v>
      </c>
      <c r="G4395" s="17" t="s">
        <v>22</v>
      </c>
      <c r="H4395">
        <v>41</v>
      </c>
      <c r="I4395">
        <v>128</v>
      </c>
      <c r="J4395">
        <v>524.79999999999995</v>
      </c>
      <c r="K4395">
        <v>157.44</v>
      </c>
      <c r="L4395" s="17" t="s">
        <v>83</v>
      </c>
      <c r="M4395" s="21">
        <v>46854</v>
      </c>
      <c r="N4395">
        <v>2020</v>
      </c>
      <c r="O4395">
        <v>1</v>
      </c>
      <c r="P4395" s="17" t="s">
        <v>141</v>
      </c>
      <c r="Q4395" t="b" cm="1">
        <f t="array" ref="Q4395">IF(Table1__2[[#This Row],[Product]]="Men's",Male)</f>
        <v>0</v>
      </c>
      <c r="R4395" t="str">
        <f>IF(Table1__2[[#This Row],[Product]]="Men's Street Footwear","Male","Female")</f>
        <v>Female</v>
      </c>
    </row>
    <row r="4396" spans="1:18" x14ac:dyDescent="0.25">
      <c r="A4396" s="17" t="s">
        <v>30</v>
      </c>
      <c r="B4396">
        <v>1128299</v>
      </c>
      <c r="C4396" s="20">
        <v>43838</v>
      </c>
      <c r="D4396" s="17" t="s">
        <v>31</v>
      </c>
      <c r="E4396" s="17" t="s">
        <v>42</v>
      </c>
      <c r="F4396" s="17" t="s">
        <v>43</v>
      </c>
      <c r="G4396" s="17" t="s">
        <v>16</v>
      </c>
      <c r="H4396">
        <v>34</v>
      </c>
      <c r="I4396">
        <v>158</v>
      </c>
      <c r="J4396">
        <v>537.20000000000005</v>
      </c>
      <c r="K4396">
        <v>268.60000000000002</v>
      </c>
      <c r="L4396" s="17" t="s">
        <v>83</v>
      </c>
      <c r="M4396" s="21">
        <v>46855</v>
      </c>
      <c r="N4396">
        <v>2020</v>
      </c>
      <c r="O4396">
        <v>1</v>
      </c>
      <c r="P4396" s="17" t="s">
        <v>141</v>
      </c>
      <c r="Q4396" t="b" cm="1">
        <f t="array" ref="Q4396">IF(Table1__2[[#This Row],[Product]]="Men's",Male)</f>
        <v>0</v>
      </c>
      <c r="R4396" t="str">
        <f>IF(Table1__2[[#This Row],[Product]]="Men's Street Footwear","Male","Female")</f>
        <v>Male</v>
      </c>
    </row>
    <row r="4397" spans="1:18" x14ac:dyDescent="0.25">
      <c r="A4397" s="17" t="s">
        <v>30</v>
      </c>
      <c r="B4397">
        <v>1128299</v>
      </c>
      <c r="C4397" s="20">
        <v>43839</v>
      </c>
      <c r="D4397" s="17" t="s">
        <v>31</v>
      </c>
      <c r="E4397" s="17" t="s">
        <v>42</v>
      </c>
      <c r="F4397" s="17" t="s">
        <v>43</v>
      </c>
      <c r="G4397" s="17" t="s">
        <v>18</v>
      </c>
      <c r="H4397">
        <v>43</v>
      </c>
      <c r="I4397">
        <v>128</v>
      </c>
      <c r="J4397">
        <v>550.4</v>
      </c>
      <c r="K4397">
        <v>220.16</v>
      </c>
      <c r="L4397" s="17" t="s">
        <v>83</v>
      </c>
      <c r="M4397" s="21">
        <v>46856</v>
      </c>
      <c r="N4397">
        <v>2020</v>
      </c>
      <c r="O4397">
        <v>1</v>
      </c>
      <c r="P4397" s="17" t="s">
        <v>141</v>
      </c>
      <c r="Q4397" t="b" cm="1">
        <f t="array" ref="Q4397">IF(Table1__2[[#This Row],[Product]]="Men's",Male)</f>
        <v>0</v>
      </c>
      <c r="R4397" t="str">
        <f>IF(Table1__2[[#This Row],[Product]]="Men's Street Footwear","Male","Female")</f>
        <v>Female</v>
      </c>
    </row>
    <row r="4398" spans="1:18" x14ac:dyDescent="0.25">
      <c r="A4398" s="17" t="s">
        <v>30</v>
      </c>
      <c r="B4398">
        <v>1128299</v>
      </c>
      <c r="C4398" s="20">
        <v>43840</v>
      </c>
      <c r="D4398" s="17" t="s">
        <v>31</v>
      </c>
      <c r="E4398" s="17" t="s">
        <v>42</v>
      </c>
      <c r="F4398" s="17" t="s">
        <v>43</v>
      </c>
      <c r="G4398" s="17" t="s">
        <v>19</v>
      </c>
      <c r="H4398">
        <v>41</v>
      </c>
      <c r="I4398">
        <v>119</v>
      </c>
      <c r="J4398">
        <v>487.9</v>
      </c>
      <c r="K4398">
        <v>258.58699999999999</v>
      </c>
      <c r="L4398" s="17" t="s">
        <v>83</v>
      </c>
      <c r="M4398" s="21">
        <v>46857</v>
      </c>
      <c r="N4398">
        <v>2020</v>
      </c>
      <c r="O4398">
        <v>1</v>
      </c>
      <c r="P4398" s="17" t="s">
        <v>141</v>
      </c>
      <c r="Q4398" t="b" cm="1">
        <f t="array" ref="Q4398">IF(Table1__2[[#This Row],[Product]]="Men's",Male)</f>
        <v>0</v>
      </c>
      <c r="R4398" t="str">
        <f>IF(Table1__2[[#This Row],[Product]]="Men's Street Footwear","Male","Female")</f>
        <v>Female</v>
      </c>
    </row>
    <row r="4399" spans="1:18" x14ac:dyDescent="0.25">
      <c r="A4399" s="17" t="s">
        <v>30</v>
      </c>
      <c r="B4399">
        <v>1128299</v>
      </c>
      <c r="C4399" s="20">
        <v>43841</v>
      </c>
      <c r="D4399" s="17" t="s">
        <v>31</v>
      </c>
      <c r="E4399" s="17" t="s">
        <v>42</v>
      </c>
      <c r="F4399" s="17" t="s">
        <v>43</v>
      </c>
      <c r="G4399" s="17" t="s">
        <v>20</v>
      </c>
      <c r="H4399">
        <v>44</v>
      </c>
      <c r="I4399">
        <v>74</v>
      </c>
      <c r="J4399">
        <v>325.60000000000002</v>
      </c>
      <c r="K4399">
        <v>149.77600000000001</v>
      </c>
      <c r="L4399" s="17" t="s">
        <v>83</v>
      </c>
      <c r="M4399" s="21">
        <v>46858</v>
      </c>
      <c r="N4399">
        <v>2020</v>
      </c>
      <c r="O4399">
        <v>1</v>
      </c>
      <c r="P4399" s="17" t="s">
        <v>141</v>
      </c>
      <c r="Q4399" t="b" cm="1">
        <f t="array" ref="Q4399">IF(Table1__2[[#This Row],[Product]]="Men's",Male)</f>
        <v>0</v>
      </c>
      <c r="R4399" t="str">
        <f>IF(Table1__2[[#This Row],[Product]]="Men's Street Footwear","Male","Female")</f>
        <v>Female</v>
      </c>
    </row>
    <row r="4400" spans="1:18" x14ac:dyDescent="0.25">
      <c r="A4400" s="17" t="s">
        <v>30</v>
      </c>
      <c r="B4400">
        <v>1128299</v>
      </c>
      <c r="C4400" s="20">
        <v>43842</v>
      </c>
      <c r="D4400" s="17" t="s">
        <v>31</v>
      </c>
      <c r="E4400" s="17" t="s">
        <v>42</v>
      </c>
      <c r="F4400" s="17" t="s">
        <v>43</v>
      </c>
      <c r="G4400" s="17" t="s">
        <v>21</v>
      </c>
      <c r="H4400">
        <v>46</v>
      </c>
      <c r="I4400">
        <v>52</v>
      </c>
      <c r="J4400">
        <v>239.2</v>
      </c>
      <c r="K4400">
        <v>167.44</v>
      </c>
      <c r="L4400" s="17" t="s">
        <v>83</v>
      </c>
      <c r="M4400" s="21">
        <v>46859</v>
      </c>
      <c r="N4400">
        <v>2020</v>
      </c>
      <c r="O4400">
        <v>1</v>
      </c>
      <c r="P4400" s="17" t="s">
        <v>141</v>
      </c>
      <c r="Q4400" t="b" cm="1">
        <f t="array" ref="Q4400">IF(Table1__2[[#This Row],[Product]]="Men's",Male)</f>
        <v>0</v>
      </c>
      <c r="R4400" t="str">
        <f>IF(Table1__2[[#This Row],[Product]]="Men's Street Footwear","Male","Female")</f>
        <v>Female</v>
      </c>
    </row>
    <row r="4401" spans="1:18" x14ac:dyDescent="0.25">
      <c r="A4401" s="17" t="s">
        <v>30</v>
      </c>
      <c r="B4401">
        <v>1128299</v>
      </c>
      <c r="C4401" s="20">
        <v>43843</v>
      </c>
      <c r="D4401" s="17" t="s">
        <v>31</v>
      </c>
      <c r="E4401" s="17" t="s">
        <v>42</v>
      </c>
      <c r="F4401" s="17" t="s">
        <v>43</v>
      </c>
      <c r="G4401" s="17" t="s">
        <v>22</v>
      </c>
      <c r="H4401">
        <v>41</v>
      </c>
      <c r="I4401">
        <v>116</v>
      </c>
      <c r="J4401">
        <v>475.6</v>
      </c>
      <c r="K4401">
        <v>161.70400000000001</v>
      </c>
      <c r="L4401" s="17" t="s">
        <v>83</v>
      </c>
      <c r="M4401" s="21">
        <v>46860</v>
      </c>
      <c r="N4401">
        <v>2020</v>
      </c>
      <c r="O4401">
        <v>1</v>
      </c>
      <c r="P4401" s="17" t="s">
        <v>141</v>
      </c>
      <c r="Q4401" t="b" cm="1">
        <f t="array" ref="Q4401">IF(Table1__2[[#This Row],[Product]]="Men's",Male)</f>
        <v>0</v>
      </c>
      <c r="R4401" t="str">
        <f>IF(Table1__2[[#This Row],[Product]]="Men's Street Footwear","Male","Female")</f>
        <v>Female</v>
      </c>
    </row>
    <row r="4402" spans="1:18" x14ac:dyDescent="0.25">
      <c r="A4402" s="17" t="s">
        <v>30</v>
      </c>
      <c r="B4402">
        <v>1128299</v>
      </c>
      <c r="C4402" s="20">
        <v>43844</v>
      </c>
      <c r="D4402" s="17" t="s">
        <v>31</v>
      </c>
      <c r="E4402" s="17" t="s">
        <v>42</v>
      </c>
      <c r="F4402" s="17" t="s">
        <v>43</v>
      </c>
      <c r="G4402" s="17" t="s">
        <v>16</v>
      </c>
      <c r="H4402">
        <v>43</v>
      </c>
      <c r="I4402">
        <v>160</v>
      </c>
      <c r="J4402">
        <v>688</v>
      </c>
      <c r="K4402">
        <v>378.4</v>
      </c>
      <c r="L4402" s="17" t="s">
        <v>83</v>
      </c>
      <c r="M4402" s="21">
        <v>46861</v>
      </c>
      <c r="N4402">
        <v>2020</v>
      </c>
      <c r="O4402">
        <v>1</v>
      </c>
      <c r="P4402" s="17" t="s">
        <v>141</v>
      </c>
      <c r="Q4402" t="b" cm="1">
        <f t="array" ref="Q4402">IF(Table1__2[[#This Row],[Product]]="Men's",Male)</f>
        <v>0</v>
      </c>
      <c r="R4402" t="str">
        <f>IF(Table1__2[[#This Row],[Product]]="Men's Street Footwear","Male","Female")</f>
        <v>Male</v>
      </c>
    </row>
    <row r="4403" spans="1:18" x14ac:dyDescent="0.25">
      <c r="A4403" s="17" t="s">
        <v>30</v>
      </c>
      <c r="B4403">
        <v>1128299</v>
      </c>
      <c r="C4403" s="20">
        <v>43845</v>
      </c>
      <c r="D4403" s="17" t="s">
        <v>31</v>
      </c>
      <c r="E4403" s="17" t="s">
        <v>42</v>
      </c>
      <c r="F4403" s="17" t="s">
        <v>43</v>
      </c>
      <c r="G4403" s="17" t="s">
        <v>18</v>
      </c>
      <c r="H4403">
        <v>50</v>
      </c>
      <c r="I4403">
        <v>120</v>
      </c>
      <c r="J4403">
        <v>600</v>
      </c>
      <c r="K4403">
        <v>240</v>
      </c>
      <c r="L4403" s="17" t="s">
        <v>83</v>
      </c>
      <c r="M4403" s="21">
        <v>46862</v>
      </c>
      <c r="N4403">
        <v>2020</v>
      </c>
      <c r="O4403">
        <v>1</v>
      </c>
      <c r="P4403" s="17" t="s">
        <v>141</v>
      </c>
      <c r="Q4403" t="b" cm="1">
        <f t="array" ref="Q4403">IF(Table1__2[[#This Row],[Product]]="Men's",Male)</f>
        <v>0</v>
      </c>
      <c r="R4403" t="str">
        <f>IF(Table1__2[[#This Row],[Product]]="Men's Street Footwear","Male","Female")</f>
        <v>Female</v>
      </c>
    </row>
    <row r="4404" spans="1:18" x14ac:dyDescent="0.25">
      <c r="A4404" s="17" t="s">
        <v>30</v>
      </c>
      <c r="B4404">
        <v>1128299</v>
      </c>
      <c r="C4404" s="20">
        <v>43846</v>
      </c>
      <c r="D4404" s="17" t="s">
        <v>31</v>
      </c>
      <c r="E4404" s="17" t="s">
        <v>42</v>
      </c>
      <c r="F4404" s="17" t="s">
        <v>43</v>
      </c>
      <c r="G4404" s="17" t="s">
        <v>19</v>
      </c>
      <c r="H4404">
        <v>52</v>
      </c>
      <c r="I4404">
        <v>104</v>
      </c>
      <c r="J4404">
        <v>540.79999999999995</v>
      </c>
      <c r="K4404">
        <v>286.62400000000002</v>
      </c>
      <c r="L4404" s="17" t="s">
        <v>83</v>
      </c>
      <c r="M4404" s="21">
        <v>46863</v>
      </c>
      <c r="N4404">
        <v>2020</v>
      </c>
      <c r="O4404">
        <v>1</v>
      </c>
      <c r="P4404" s="17" t="s">
        <v>141</v>
      </c>
      <c r="Q4404" t="b" cm="1">
        <f t="array" ref="Q4404">IF(Table1__2[[#This Row],[Product]]="Men's",Male)</f>
        <v>0</v>
      </c>
      <c r="R4404" t="str">
        <f>IF(Table1__2[[#This Row],[Product]]="Men's Street Footwear","Male","Female")</f>
        <v>Female</v>
      </c>
    </row>
    <row r="4405" spans="1:18" x14ac:dyDescent="0.25">
      <c r="A4405" s="17" t="s">
        <v>30</v>
      </c>
      <c r="B4405">
        <v>1128299</v>
      </c>
      <c r="C4405" s="20">
        <v>43847</v>
      </c>
      <c r="D4405" s="17" t="s">
        <v>31</v>
      </c>
      <c r="E4405" s="17" t="s">
        <v>42</v>
      </c>
      <c r="F4405" s="17" t="s">
        <v>43</v>
      </c>
      <c r="G4405" s="17" t="s">
        <v>20</v>
      </c>
      <c r="H4405">
        <v>50</v>
      </c>
      <c r="I4405">
        <v>84</v>
      </c>
      <c r="J4405">
        <v>420</v>
      </c>
      <c r="K4405">
        <v>197.4</v>
      </c>
      <c r="L4405" s="17" t="s">
        <v>83</v>
      </c>
      <c r="M4405" s="21">
        <v>46864</v>
      </c>
      <c r="N4405">
        <v>2020</v>
      </c>
      <c r="O4405">
        <v>1</v>
      </c>
      <c r="P4405" s="17" t="s">
        <v>141</v>
      </c>
      <c r="Q4405" t="b" cm="1">
        <f t="array" ref="Q4405">IF(Table1__2[[#This Row],[Product]]="Men's",Male)</f>
        <v>0</v>
      </c>
      <c r="R4405" t="str">
        <f>IF(Table1__2[[#This Row],[Product]]="Men's Street Footwear","Male","Female")</f>
        <v>Female</v>
      </c>
    </row>
    <row r="4406" spans="1:18" x14ac:dyDescent="0.25">
      <c r="A4406" s="17" t="s">
        <v>30</v>
      </c>
      <c r="B4406">
        <v>1128299</v>
      </c>
      <c r="C4406" s="20">
        <v>43848</v>
      </c>
      <c r="D4406" s="17" t="s">
        <v>31</v>
      </c>
      <c r="E4406" s="17" t="s">
        <v>42</v>
      </c>
      <c r="F4406" s="17" t="s">
        <v>43</v>
      </c>
      <c r="G4406" s="17" t="s">
        <v>21</v>
      </c>
      <c r="H4406">
        <v>55</v>
      </c>
      <c r="I4406">
        <v>47</v>
      </c>
      <c r="J4406">
        <v>258.5</v>
      </c>
      <c r="K4406">
        <v>180.95</v>
      </c>
      <c r="L4406" s="17" t="s">
        <v>83</v>
      </c>
      <c r="M4406" s="21">
        <v>46865</v>
      </c>
      <c r="N4406">
        <v>2020</v>
      </c>
      <c r="O4406">
        <v>1</v>
      </c>
      <c r="P4406" s="17" t="s">
        <v>141</v>
      </c>
      <c r="Q4406" t="b" cm="1">
        <f t="array" ref="Q4406">IF(Table1__2[[#This Row],[Product]]="Men's",Male)</f>
        <v>0</v>
      </c>
      <c r="R4406" t="str">
        <f>IF(Table1__2[[#This Row],[Product]]="Men's Street Footwear","Male","Female")</f>
        <v>Female</v>
      </c>
    </row>
    <row r="4407" spans="1:18" x14ac:dyDescent="0.25">
      <c r="A4407" s="17" t="s">
        <v>30</v>
      </c>
      <c r="B4407">
        <v>1128299</v>
      </c>
      <c r="C4407" s="20">
        <v>43849</v>
      </c>
      <c r="D4407" s="17" t="s">
        <v>31</v>
      </c>
      <c r="E4407" s="17" t="s">
        <v>42</v>
      </c>
      <c r="F4407" s="17" t="s">
        <v>43</v>
      </c>
      <c r="G4407" s="17" t="s">
        <v>22</v>
      </c>
      <c r="H4407">
        <v>54</v>
      </c>
      <c r="I4407">
        <v>94</v>
      </c>
      <c r="J4407">
        <v>507.6</v>
      </c>
      <c r="K4407">
        <v>172.584</v>
      </c>
      <c r="L4407" s="17" t="s">
        <v>83</v>
      </c>
      <c r="M4407" s="21">
        <v>46866</v>
      </c>
      <c r="N4407">
        <v>2020</v>
      </c>
      <c r="O4407">
        <v>1</v>
      </c>
      <c r="P4407" s="17" t="s">
        <v>141</v>
      </c>
      <c r="Q4407" t="b" cm="1">
        <f t="array" ref="Q4407">IF(Table1__2[[#This Row],[Product]]="Men's",Male)</f>
        <v>0</v>
      </c>
      <c r="R4407" t="str">
        <f>IF(Table1__2[[#This Row],[Product]]="Men's Street Footwear","Male","Female")</f>
        <v>Female</v>
      </c>
    </row>
    <row r="4408" spans="1:18" x14ac:dyDescent="0.25">
      <c r="A4408" s="17" t="s">
        <v>30</v>
      </c>
      <c r="B4408">
        <v>1128299</v>
      </c>
      <c r="C4408" s="20">
        <v>43850</v>
      </c>
      <c r="D4408" s="17" t="s">
        <v>31</v>
      </c>
      <c r="E4408" s="17" t="s">
        <v>42</v>
      </c>
      <c r="F4408" s="17" t="s">
        <v>43</v>
      </c>
      <c r="G4408" s="17" t="s">
        <v>16</v>
      </c>
      <c r="H4408">
        <v>58</v>
      </c>
      <c r="I4408">
        <v>143</v>
      </c>
      <c r="J4408">
        <v>829.4</v>
      </c>
      <c r="K4408">
        <v>422.99400000000003</v>
      </c>
      <c r="L4408" s="17" t="s">
        <v>83</v>
      </c>
      <c r="M4408" s="21">
        <v>46867</v>
      </c>
      <c r="N4408">
        <v>2020</v>
      </c>
      <c r="O4408">
        <v>1</v>
      </c>
      <c r="P4408" s="17" t="s">
        <v>141</v>
      </c>
      <c r="Q4408" t="b" cm="1">
        <f t="array" ref="Q4408">IF(Table1__2[[#This Row],[Product]]="Men's",Male)</f>
        <v>0</v>
      </c>
      <c r="R4408" t="str">
        <f>IF(Table1__2[[#This Row],[Product]]="Men's Street Footwear","Male","Female")</f>
        <v>Male</v>
      </c>
    </row>
    <row r="4409" spans="1:18" x14ac:dyDescent="0.25">
      <c r="A4409" s="17" t="s">
        <v>30</v>
      </c>
      <c r="B4409">
        <v>1128299</v>
      </c>
      <c r="C4409" s="20">
        <v>43851</v>
      </c>
      <c r="D4409" s="17" t="s">
        <v>31</v>
      </c>
      <c r="E4409" s="17" t="s">
        <v>42</v>
      </c>
      <c r="F4409" s="17" t="s">
        <v>43</v>
      </c>
      <c r="G4409" s="17" t="s">
        <v>18</v>
      </c>
      <c r="H4409">
        <v>62</v>
      </c>
      <c r="I4409">
        <v>102</v>
      </c>
      <c r="J4409">
        <v>632.4</v>
      </c>
      <c r="K4409">
        <v>240.31200000000001</v>
      </c>
      <c r="L4409" s="17" t="s">
        <v>83</v>
      </c>
      <c r="M4409" s="21">
        <v>46868</v>
      </c>
      <c r="N4409">
        <v>2020</v>
      </c>
      <c r="O4409">
        <v>1</v>
      </c>
      <c r="P4409" s="17" t="s">
        <v>141</v>
      </c>
      <c r="Q4409" t="b" cm="1">
        <f t="array" ref="Q4409">IF(Table1__2[[#This Row],[Product]]="Men's",Male)</f>
        <v>0</v>
      </c>
      <c r="R4409" t="str">
        <f>IF(Table1__2[[#This Row],[Product]]="Men's Street Footwear","Male","Female")</f>
        <v>Female</v>
      </c>
    </row>
    <row r="4410" spans="1:18" x14ac:dyDescent="0.25">
      <c r="A4410" s="17" t="s">
        <v>30</v>
      </c>
      <c r="B4410">
        <v>1128299</v>
      </c>
      <c r="C4410" s="20">
        <v>43852</v>
      </c>
      <c r="D4410" s="17" t="s">
        <v>31</v>
      </c>
      <c r="E4410" s="17" t="s">
        <v>42</v>
      </c>
      <c r="F4410" s="17" t="s">
        <v>43</v>
      </c>
      <c r="G4410" s="17" t="s">
        <v>19</v>
      </c>
      <c r="H4410">
        <v>61</v>
      </c>
      <c r="I4410">
        <v>120</v>
      </c>
      <c r="J4410">
        <v>732</v>
      </c>
      <c r="K4410">
        <v>387.96</v>
      </c>
      <c r="L4410" s="17" t="s">
        <v>83</v>
      </c>
      <c r="M4410" s="21">
        <v>46869</v>
      </c>
      <c r="N4410">
        <v>2020</v>
      </c>
      <c r="O4410">
        <v>1</v>
      </c>
      <c r="P4410" s="17" t="s">
        <v>141</v>
      </c>
      <c r="Q4410" t="b" cm="1">
        <f t="array" ref="Q4410">IF(Table1__2[[#This Row],[Product]]="Men's",Male)</f>
        <v>0</v>
      </c>
      <c r="R4410" t="str">
        <f>IF(Table1__2[[#This Row],[Product]]="Men's Street Footwear","Male","Female")</f>
        <v>Female</v>
      </c>
    </row>
    <row r="4411" spans="1:18" x14ac:dyDescent="0.25">
      <c r="A4411" s="17" t="s">
        <v>30</v>
      </c>
      <c r="B4411">
        <v>1128299</v>
      </c>
      <c r="C4411" s="20">
        <v>43853</v>
      </c>
      <c r="D4411" s="17" t="s">
        <v>31</v>
      </c>
      <c r="E4411" s="17" t="s">
        <v>42</v>
      </c>
      <c r="F4411" s="17" t="s">
        <v>43</v>
      </c>
      <c r="G4411" s="17" t="s">
        <v>20</v>
      </c>
      <c r="H4411">
        <v>59</v>
      </c>
      <c r="I4411">
        <v>75</v>
      </c>
      <c r="J4411">
        <v>442.5</v>
      </c>
      <c r="K4411">
        <v>203.55</v>
      </c>
      <c r="L4411" s="17" t="s">
        <v>83</v>
      </c>
      <c r="M4411" s="21">
        <v>46870</v>
      </c>
      <c r="N4411">
        <v>2020</v>
      </c>
      <c r="O4411">
        <v>1</v>
      </c>
      <c r="P4411" s="17" t="s">
        <v>141</v>
      </c>
      <c r="Q4411" t="b" cm="1">
        <f t="array" ref="Q4411">IF(Table1__2[[#This Row],[Product]]="Men's",Male)</f>
        <v>0</v>
      </c>
      <c r="R4411" t="str">
        <f>IF(Table1__2[[#This Row],[Product]]="Men's Street Footwear","Male","Female")</f>
        <v>Female</v>
      </c>
    </row>
    <row r="4412" spans="1:18" x14ac:dyDescent="0.25">
      <c r="A4412" s="17" t="s">
        <v>30</v>
      </c>
      <c r="B4412">
        <v>1128299</v>
      </c>
      <c r="C4412" s="20">
        <v>43854</v>
      </c>
      <c r="D4412" s="17" t="s">
        <v>31</v>
      </c>
      <c r="E4412" s="17" t="s">
        <v>42</v>
      </c>
      <c r="F4412" s="17" t="s">
        <v>43</v>
      </c>
      <c r="G4412" s="17" t="s">
        <v>21</v>
      </c>
      <c r="H4412">
        <v>63</v>
      </c>
      <c r="I4412">
        <v>52</v>
      </c>
      <c r="J4412">
        <v>327.60000000000002</v>
      </c>
      <c r="K4412">
        <v>216.21600000000001</v>
      </c>
      <c r="L4412" s="17" t="s">
        <v>83</v>
      </c>
      <c r="M4412" s="21">
        <v>46871</v>
      </c>
      <c r="N4412">
        <v>2020</v>
      </c>
      <c r="O4412">
        <v>1</v>
      </c>
      <c r="P4412" s="17" t="s">
        <v>141</v>
      </c>
      <c r="Q4412" t="b" cm="1">
        <f t="array" ref="Q4412">IF(Table1__2[[#This Row],[Product]]="Men's",Male)</f>
        <v>0</v>
      </c>
      <c r="R4412" t="str">
        <f>IF(Table1__2[[#This Row],[Product]]="Men's Street Footwear","Male","Female")</f>
        <v>Female</v>
      </c>
    </row>
    <row r="4413" spans="1:18" x14ac:dyDescent="0.25">
      <c r="A4413" s="17" t="s">
        <v>30</v>
      </c>
      <c r="B4413">
        <v>1128299</v>
      </c>
      <c r="C4413" s="20">
        <v>43855</v>
      </c>
      <c r="D4413" s="17" t="s">
        <v>31</v>
      </c>
      <c r="E4413" s="17" t="s">
        <v>42</v>
      </c>
      <c r="F4413" s="17" t="s">
        <v>43</v>
      </c>
      <c r="G4413" s="17" t="s">
        <v>22</v>
      </c>
      <c r="H4413">
        <v>78</v>
      </c>
      <c r="I4413">
        <v>95</v>
      </c>
      <c r="J4413">
        <v>741</v>
      </c>
      <c r="K4413">
        <v>251.94</v>
      </c>
      <c r="L4413" s="17" t="s">
        <v>83</v>
      </c>
      <c r="M4413" s="21">
        <v>46872</v>
      </c>
      <c r="N4413">
        <v>2020</v>
      </c>
      <c r="O4413">
        <v>1</v>
      </c>
      <c r="P4413" s="17" t="s">
        <v>141</v>
      </c>
      <c r="Q4413" t="b" cm="1">
        <f t="array" ref="Q4413">IF(Table1__2[[#This Row],[Product]]="Men's",Male)</f>
        <v>0</v>
      </c>
      <c r="R4413" t="str">
        <f>IF(Table1__2[[#This Row],[Product]]="Men's Street Footwear","Male","Female")</f>
        <v>Female</v>
      </c>
    </row>
    <row r="4414" spans="1:18" x14ac:dyDescent="0.25">
      <c r="A4414" s="17" t="s">
        <v>30</v>
      </c>
      <c r="B4414">
        <v>1128299</v>
      </c>
      <c r="C4414" s="20">
        <v>43856</v>
      </c>
      <c r="D4414" s="17" t="s">
        <v>31</v>
      </c>
      <c r="E4414" s="17" t="s">
        <v>42</v>
      </c>
      <c r="F4414" s="17" t="s">
        <v>43</v>
      </c>
      <c r="G4414" s="17" t="s">
        <v>16</v>
      </c>
      <c r="H4414">
        <v>58</v>
      </c>
      <c r="I4414">
        <v>149</v>
      </c>
      <c r="J4414">
        <v>864.2</v>
      </c>
      <c r="K4414">
        <v>501.23599999999999</v>
      </c>
      <c r="L4414" s="17" t="s">
        <v>83</v>
      </c>
      <c r="M4414" s="21">
        <v>46873</v>
      </c>
      <c r="N4414">
        <v>2020</v>
      </c>
      <c r="O4414">
        <v>1</v>
      </c>
      <c r="P4414" s="17" t="s">
        <v>141</v>
      </c>
      <c r="Q4414" t="b" cm="1">
        <f t="array" ref="Q4414">IF(Table1__2[[#This Row],[Product]]="Men's",Male)</f>
        <v>0</v>
      </c>
      <c r="R4414" t="str">
        <f>IF(Table1__2[[#This Row],[Product]]="Men's Street Footwear","Male","Female")</f>
        <v>Male</v>
      </c>
    </row>
    <row r="4415" spans="1:18" x14ac:dyDescent="0.25">
      <c r="A4415" s="17" t="s">
        <v>30</v>
      </c>
      <c r="B4415">
        <v>1128299</v>
      </c>
      <c r="C4415" s="20">
        <v>43857</v>
      </c>
      <c r="D4415" s="17" t="s">
        <v>31</v>
      </c>
      <c r="E4415" s="17" t="s">
        <v>42</v>
      </c>
      <c r="F4415" s="17" t="s">
        <v>43</v>
      </c>
      <c r="G4415" s="17" t="s">
        <v>18</v>
      </c>
      <c r="H4415">
        <v>60</v>
      </c>
      <c r="I4415">
        <v>104</v>
      </c>
      <c r="J4415">
        <v>624</v>
      </c>
      <c r="K4415">
        <v>268.32</v>
      </c>
      <c r="L4415" s="17" t="s">
        <v>83</v>
      </c>
      <c r="M4415" s="21">
        <v>46874</v>
      </c>
      <c r="N4415">
        <v>2020</v>
      </c>
      <c r="O4415">
        <v>1</v>
      </c>
      <c r="P4415" s="17" t="s">
        <v>141</v>
      </c>
      <c r="Q4415" t="b" cm="1">
        <f t="array" ref="Q4415">IF(Table1__2[[#This Row],[Product]]="Men's",Male)</f>
        <v>0</v>
      </c>
      <c r="R4415" t="str">
        <f>IF(Table1__2[[#This Row],[Product]]="Men's Street Footwear","Male","Female")</f>
        <v>Female</v>
      </c>
    </row>
    <row r="4416" spans="1:18" x14ac:dyDescent="0.25">
      <c r="A4416" s="17" t="s">
        <v>30</v>
      </c>
      <c r="B4416">
        <v>1128299</v>
      </c>
      <c r="C4416" s="20">
        <v>43858</v>
      </c>
      <c r="D4416" s="17" t="s">
        <v>31</v>
      </c>
      <c r="E4416" s="17" t="s">
        <v>42</v>
      </c>
      <c r="F4416" s="17" t="s">
        <v>43</v>
      </c>
      <c r="G4416" s="17" t="s">
        <v>19</v>
      </c>
      <c r="H4416">
        <v>63</v>
      </c>
      <c r="I4416">
        <v>116</v>
      </c>
      <c r="J4416">
        <v>730.8</v>
      </c>
      <c r="K4416">
        <v>416.55599999999998</v>
      </c>
      <c r="L4416" s="17" t="s">
        <v>83</v>
      </c>
      <c r="M4416" s="21">
        <v>46875</v>
      </c>
      <c r="N4416">
        <v>2020</v>
      </c>
      <c r="O4416">
        <v>1</v>
      </c>
      <c r="P4416" s="17" t="s">
        <v>141</v>
      </c>
      <c r="Q4416" t="b" cm="1">
        <f t="array" ref="Q4416">IF(Table1__2[[#This Row],[Product]]="Men's",Male)</f>
        <v>0</v>
      </c>
      <c r="R4416" t="str">
        <f>IF(Table1__2[[#This Row],[Product]]="Men's Street Footwear","Male","Female")</f>
        <v>Female</v>
      </c>
    </row>
    <row r="4417" spans="1:18" x14ac:dyDescent="0.25">
      <c r="A4417" s="17" t="s">
        <v>30</v>
      </c>
      <c r="B4417">
        <v>1128299</v>
      </c>
      <c r="C4417" s="20">
        <v>43859</v>
      </c>
      <c r="D4417" s="17" t="s">
        <v>31</v>
      </c>
      <c r="E4417" s="17" t="s">
        <v>42</v>
      </c>
      <c r="F4417" s="17" t="s">
        <v>43</v>
      </c>
      <c r="G4417" s="17" t="s">
        <v>20</v>
      </c>
      <c r="H4417">
        <v>57</v>
      </c>
      <c r="I4417">
        <v>90</v>
      </c>
      <c r="J4417">
        <v>513</v>
      </c>
      <c r="K4417">
        <v>256.5</v>
      </c>
      <c r="L4417" s="17" t="s">
        <v>83</v>
      </c>
      <c r="M4417" s="21">
        <v>46876</v>
      </c>
      <c r="N4417">
        <v>2020</v>
      </c>
      <c r="O4417">
        <v>1</v>
      </c>
      <c r="P4417" s="17" t="s">
        <v>141</v>
      </c>
      <c r="Q4417" t="b" cm="1">
        <f t="array" ref="Q4417">IF(Table1__2[[#This Row],[Product]]="Men's",Male)</f>
        <v>0</v>
      </c>
      <c r="R4417" t="str">
        <f>IF(Table1__2[[#This Row],[Product]]="Men's Street Footwear","Male","Female")</f>
        <v>Female</v>
      </c>
    </row>
    <row r="4418" spans="1:18" x14ac:dyDescent="0.25">
      <c r="A4418" s="17" t="s">
        <v>30</v>
      </c>
      <c r="B4418">
        <v>1128299</v>
      </c>
      <c r="C4418" s="20">
        <v>43860</v>
      </c>
      <c r="D4418" s="17" t="s">
        <v>31</v>
      </c>
      <c r="E4418" s="17" t="s">
        <v>42</v>
      </c>
      <c r="F4418" s="17" t="s">
        <v>43</v>
      </c>
      <c r="G4418" s="17" t="s">
        <v>21</v>
      </c>
      <c r="H4418">
        <v>60</v>
      </c>
      <c r="I4418">
        <v>60</v>
      </c>
      <c r="J4418">
        <v>360</v>
      </c>
      <c r="K4418">
        <v>252</v>
      </c>
      <c r="L4418" s="17" t="s">
        <v>83</v>
      </c>
      <c r="M4418" s="21">
        <v>46877</v>
      </c>
      <c r="N4418">
        <v>2020</v>
      </c>
      <c r="O4418">
        <v>1</v>
      </c>
      <c r="P4418" s="17" t="s">
        <v>141</v>
      </c>
      <c r="Q4418" t="b" cm="1">
        <f t="array" ref="Q4418">IF(Table1__2[[#This Row],[Product]]="Men's",Male)</f>
        <v>0</v>
      </c>
      <c r="R4418" t="str">
        <f>IF(Table1__2[[#This Row],[Product]]="Men's Street Footwear","Male","Female")</f>
        <v>Female</v>
      </c>
    </row>
    <row r="4419" spans="1:18" x14ac:dyDescent="0.25">
      <c r="A4419" s="17" t="s">
        <v>30</v>
      </c>
      <c r="B4419">
        <v>1128299</v>
      </c>
      <c r="C4419" s="20">
        <v>43861</v>
      </c>
      <c r="D4419" s="17" t="s">
        <v>31</v>
      </c>
      <c r="E4419" s="17" t="s">
        <v>42</v>
      </c>
      <c r="F4419" s="17" t="s">
        <v>43</v>
      </c>
      <c r="G4419" s="17" t="s">
        <v>22</v>
      </c>
      <c r="H4419">
        <v>78</v>
      </c>
      <c r="I4419">
        <v>131</v>
      </c>
      <c r="J4419">
        <v>1021.8</v>
      </c>
      <c r="K4419">
        <v>357.63</v>
      </c>
      <c r="L4419" s="17" t="s">
        <v>83</v>
      </c>
      <c r="M4419" s="21">
        <v>46878</v>
      </c>
      <c r="N4419">
        <v>2020</v>
      </c>
      <c r="O4419">
        <v>1</v>
      </c>
      <c r="P4419" s="17" t="s">
        <v>141</v>
      </c>
      <c r="Q4419" t="b" cm="1">
        <f t="array" ref="Q4419">IF(Table1__2[[#This Row],[Product]]="Men's",Male)</f>
        <v>0</v>
      </c>
      <c r="R4419" t="str">
        <f>IF(Table1__2[[#This Row],[Product]]="Men's Street Footwear","Male","Female")</f>
        <v>Female</v>
      </c>
    </row>
    <row r="4420" spans="1:18" x14ac:dyDescent="0.25">
      <c r="A4420" s="17" t="s">
        <v>30</v>
      </c>
      <c r="B4420">
        <v>1128299</v>
      </c>
      <c r="C4420" s="20">
        <v>43862</v>
      </c>
      <c r="D4420" s="17" t="s">
        <v>31</v>
      </c>
      <c r="E4420" s="17" t="s">
        <v>42</v>
      </c>
      <c r="F4420" s="17" t="s">
        <v>43</v>
      </c>
      <c r="G4420" s="17" t="s">
        <v>16</v>
      </c>
      <c r="H4420">
        <v>56</v>
      </c>
      <c r="I4420">
        <v>189</v>
      </c>
      <c r="J4420">
        <v>1058.4000000000001</v>
      </c>
      <c r="K4420">
        <v>603.28800000000001</v>
      </c>
      <c r="L4420" s="17" t="s">
        <v>83</v>
      </c>
      <c r="M4420" s="21">
        <v>46879</v>
      </c>
      <c r="N4420">
        <v>2020</v>
      </c>
      <c r="O4420">
        <v>2</v>
      </c>
      <c r="P4420" s="17" t="s">
        <v>142</v>
      </c>
      <c r="Q4420" t="b" cm="1">
        <f t="array" ref="Q4420">IF(Table1__2[[#This Row],[Product]]="Men's",Male)</f>
        <v>0</v>
      </c>
      <c r="R4420" t="str">
        <f>IF(Table1__2[[#This Row],[Product]]="Men's Street Footwear","Male","Female")</f>
        <v>Male</v>
      </c>
    </row>
    <row r="4421" spans="1:18" x14ac:dyDescent="0.25">
      <c r="A4421" s="17" t="s">
        <v>30</v>
      </c>
      <c r="B4421">
        <v>1128299</v>
      </c>
      <c r="C4421" s="20">
        <v>43863</v>
      </c>
      <c r="D4421" s="17" t="s">
        <v>31</v>
      </c>
      <c r="E4421" s="17" t="s">
        <v>42</v>
      </c>
      <c r="F4421" s="17" t="s">
        <v>43</v>
      </c>
      <c r="G4421" s="17" t="s">
        <v>18</v>
      </c>
      <c r="H4421">
        <v>62</v>
      </c>
      <c r="I4421">
        <v>165</v>
      </c>
      <c r="J4421">
        <v>1023</v>
      </c>
      <c r="K4421">
        <v>419.43</v>
      </c>
      <c r="L4421" s="17" t="s">
        <v>83</v>
      </c>
      <c r="M4421" s="21">
        <v>46880</v>
      </c>
      <c r="N4421">
        <v>2020</v>
      </c>
      <c r="O4421">
        <v>2</v>
      </c>
      <c r="P4421" s="17" t="s">
        <v>142</v>
      </c>
      <c r="Q4421" t="b" cm="1">
        <f t="array" ref="Q4421">IF(Table1__2[[#This Row],[Product]]="Men's",Male)</f>
        <v>0</v>
      </c>
      <c r="R4421" t="str">
        <f>IF(Table1__2[[#This Row],[Product]]="Men's Street Footwear","Male","Female")</f>
        <v>Female</v>
      </c>
    </row>
    <row r="4422" spans="1:18" x14ac:dyDescent="0.25">
      <c r="A4422" s="17" t="s">
        <v>30</v>
      </c>
      <c r="B4422">
        <v>1128299</v>
      </c>
      <c r="C4422" s="20">
        <v>43864</v>
      </c>
      <c r="D4422" s="17" t="s">
        <v>31</v>
      </c>
      <c r="E4422" s="17" t="s">
        <v>42</v>
      </c>
      <c r="F4422" s="17" t="s">
        <v>43</v>
      </c>
      <c r="G4422" s="17" t="s">
        <v>19</v>
      </c>
      <c r="H4422">
        <v>62</v>
      </c>
      <c r="I4422">
        <v>165</v>
      </c>
      <c r="J4422">
        <v>1023</v>
      </c>
      <c r="K4422">
        <v>603.57000000000005</v>
      </c>
      <c r="L4422" s="17" t="s">
        <v>83</v>
      </c>
      <c r="M4422" s="21">
        <v>46881</v>
      </c>
      <c r="N4422">
        <v>2020</v>
      </c>
      <c r="O4422">
        <v>2</v>
      </c>
      <c r="P4422" s="17" t="s">
        <v>142</v>
      </c>
      <c r="Q4422" t="b" cm="1">
        <f t="array" ref="Q4422">IF(Table1__2[[#This Row],[Product]]="Men's",Male)</f>
        <v>0</v>
      </c>
      <c r="R4422" t="str">
        <f>IF(Table1__2[[#This Row],[Product]]="Men's Street Footwear","Male","Female")</f>
        <v>Female</v>
      </c>
    </row>
    <row r="4423" spans="1:18" x14ac:dyDescent="0.25">
      <c r="A4423" s="17" t="s">
        <v>30</v>
      </c>
      <c r="B4423">
        <v>1128299</v>
      </c>
      <c r="C4423" s="20">
        <v>43865</v>
      </c>
      <c r="D4423" s="17" t="s">
        <v>31</v>
      </c>
      <c r="E4423" s="17" t="s">
        <v>42</v>
      </c>
      <c r="F4423" s="17" t="s">
        <v>43</v>
      </c>
      <c r="G4423" s="17" t="s">
        <v>20</v>
      </c>
      <c r="H4423">
        <v>58</v>
      </c>
      <c r="I4423">
        <v>111</v>
      </c>
      <c r="J4423">
        <v>643.79999999999995</v>
      </c>
      <c r="K4423">
        <v>328.33800000000002</v>
      </c>
      <c r="L4423" s="17" t="s">
        <v>83</v>
      </c>
      <c r="M4423" s="21">
        <v>46882</v>
      </c>
      <c r="N4423">
        <v>2020</v>
      </c>
      <c r="O4423">
        <v>2</v>
      </c>
      <c r="P4423" s="17" t="s">
        <v>142</v>
      </c>
      <c r="Q4423" t="b" cm="1">
        <f t="array" ref="Q4423">IF(Table1__2[[#This Row],[Product]]="Men's",Male)</f>
        <v>0</v>
      </c>
      <c r="R4423" t="str">
        <f>IF(Table1__2[[#This Row],[Product]]="Men's Street Footwear","Male","Female")</f>
        <v>Female</v>
      </c>
    </row>
    <row r="4424" spans="1:18" x14ac:dyDescent="0.25">
      <c r="A4424" s="17" t="s">
        <v>30</v>
      </c>
      <c r="B4424">
        <v>1128299</v>
      </c>
      <c r="C4424" s="20">
        <v>43866</v>
      </c>
      <c r="D4424" s="17" t="s">
        <v>31</v>
      </c>
      <c r="E4424" s="17" t="s">
        <v>42</v>
      </c>
      <c r="F4424" s="17" t="s">
        <v>43</v>
      </c>
      <c r="G4424" s="17" t="s">
        <v>21</v>
      </c>
      <c r="H4424">
        <v>59</v>
      </c>
      <c r="I4424">
        <v>81</v>
      </c>
      <c r="J4424">
        <v>477.9</v>
      </c>
      <c r="K4424">
        <v>353.64600000000002</v>
      </c>
      <c r="L4424" s="17" t="s">
        <v>83</v>
      </c>
      <c r="M4424" s="21">
        <v>46883</v>
      </c>
      <c r="N4424">
        <v>2020</v>
      </c>
      <c r="O4424">
        <v>2</v>
      </c>
      <c r="P4424" s="17" t="s">
        <v>142</v>
      </c>
      <c r="Q4424" t="b" cm="1">
        <f t="array" ref="Q4424">IF(Table1__2[[#This Row],[Product]]="Men's",Male)</f>
        <v>0</v>
      </c>
      <c r="R4424" t="str">
        <f>IF(Table1__2[[#This Row],[Product]]="Men's Street Footwear","Male","Female")</f>
        <v>Female</v>
      </c>
    </row>
    <row r="4425" spans="1:18" x14ac:dyDescent="0.25">
      <c r="A4425" s="17" t="s">
        <v>30</v>
      </c>
      <c r="B4425">
        <v>1128299</v>
      </c>
      <c r="C4425" s="20">
        <v>43867</v>
      </c>
      <c r="D4425" s="17" t="s">
        <v>31</v>
      </c>
      <c r="E4425" s="17" t="s">
        <v>42</v>
      </c>
      <c r="F4425" s="17" t="s">
        <v>43</v>
      </c>
      <c r="G4425" s="17" t="s">
        <v>22</v>
      </c>
      <c r="H4425">
        <v>73</v>
      </c>
      <c r="I4425">
        <v>174</v>
      </c>
      <c r="J4425">
        <v>1270.2</v>
      </c>
      <c r="K4425">
        <v>508.08</v>
      </c>
      <c r="L4425" s="17" t="s">
        <v>83</v>
      </c>
      <c r="M4425" s="21">
        <v>46884</v>
      </c>
      <c r="N4425">
        <v>2020</v>
      </c>
      <c r="O4425">
        <v>2</v>
      </c>
      <c r="P4425" s="17" t="s">
        <v>142</v>
      </c>
      <c r="Q4425" t="b" cm="1">
        <f t="array" ref="Q4425">IF(Table1__2[[#This Row],[Product]]="Men's",Male)</f>
        <v>0</v>
      </c>
      <c r="R4425" t="str">
        <f>IF(Table1__2[[#This Row],[Product]]="Men's Street Footwear","Male","Female")</f>
        <v>Female</v>
      </c>
    </row>
    <row r="4426" spans="1:18" x14ac:dyDescent="0.25">
      <c r="A4426" s="17" t="s">
        <v>30</v>
      </c>
      <c r="B4426">
        <v>1128299</v>
      </c>
      <c r="C4426" s="20">
        <v>43868</v>
      </c>
      <c r="D4426" s="17" t="s">
        <v>31</v>
      </c>
      <c r="E4426" s="17" t="s">
        <v>42</v>
      </c>
      <c r="F4426" s="17" t="s">
        <v>43</v>
      </c>
      <c r="G4426" s="17" t="s">
        <v>16</v>
      </c>
      <c r="H4426">
        <v>58</v>
      </c>
      <c r="I4426">
        <v>218</v>
      </c>
      <c r="J4426">
        <v>1264.4000000000001</v>
      </c>
      <c r="K4426">
        <v>670.13199999999995</v>
      </c>
      <c r="L4426" s="17" t="s">
        <v>83</v>
      </c>
      <c r="M4426" s="21">
        <v>46885</v>
      </c>
      <c r="N4426">
        <v>2020</v>
      </c>
      <c r="O4426">
        <v>2</v>
      </c>
      <c r="P4426" s="17" t="s">
        <v>142</v>
      </c>
      <c r="Q4426" t="b" cm="1">
        <f t="array" ref="Q4426">IF(Table1__2[[#This Row],[Product]]="Men's",Male)</f>
        <v>0</v>
      </c>
      <c r="R4426" t="str">
        <f>IF(Table1__2[[#This Row],[Product]]="Men's Street Footwear","Male","Female")</f>
        <v>Male</v>
      </c>
    </row>
    <row r="4427" spans="1:18" x14ac:dyDescent="0.25">
      <c r="A4427" s="17" t="s">
        <v>30</v>
      </c>
      <c r="B4427">
        <v>1128299</v>
      </c>
      <c r="C4427" s="20">
        <v>43869</v>
      </c>
      <c r="D4427" s="17" t="s">
        <v>31</v>
      </c>
      <c r="E4427" s="17" t="s">
        <v>42</v>
      </c>
      <c r="F4427" s="17" t="s">
        <v>43</v>
      </c>
      <c r="G4427" s="17" t="s">
        <v>18</v>
      </c>
      <c r="H4427">
        <v>61</v>
      </c>
      <c r="I4427">
        <v>174</v>
      </c>
      <c r="J4427">
        <v>1061.4000000000001</v>
      </c>
      <c r="K4427">
        <v>382.10399999999998</v>
      </c>
      <c r="L4427" s="17" t="s">
        <v>83</v>
      </c>
      <c r="M4427" s="21">
        <v>46886</v>
      </c>
      <c r="N4427">
        <v>2020</v>
      </c>
      <c r="O4427">
        <v>2</v>
      </c>
      <c r="P4427" s="17" t="s">
        <v>142</v>
      </c>
      <c r="Q4427" t="b" cm="1">
        <f t="array" ref="Q4427">IF(Table1__2[[#This Row],[Product]]="Men's",Male)</f>
        <v>0</v>
      </c>
      <c r="R4427" t="str">
        <f>IF(Table1__2[[#This Row],[Product]]="Men's Street Footwear","Male","Female")</f>
        <v>Female</v>
      </c>
    </row>
    <row r="4428" spans="1:18" x14ac:dyDescent="0.25">
      <c r="A4428" s="17" t="s">
        <v>30</v>
      </c>
      <c r="B4428">
        <v>1128299</v>
      </c>
      <c r="C4428" s="20">
        <v>43870</v>
      </c>
      <c r="D4428" s="17" t="s">
        <v>31</v>
      </c>
      <c r="E4428" s="17" t="s">
        <v>42</v>
      </c>
      <c r="F4428" s="17" t="s">
        <v>43</v>
      </c>
      <c r="G4428" s="17" t="s">
        <v>19</v>
      </c>
      <c r="H4428">
        <v>61</v>
      </c>
      <c r="I4428">
        <v>143</v>
      </c>
      <c r="J4428">
        <v>872.3</v>
      </c>
      <c r="K4428">
        <v>462.31900000000002</v>
      </c>
      <c r="L4428" s="17" t="s">
        <v>83</v>
      </c>
      <c r="M4428" s="21">
        <v>46887</v>
      </c>
      <c r="N4428">
        <v>2020</v>
      </c>
      <c r="O4428">
        <v>2</v>
      </c>
      <c r="P4428" s="17" t="s">
        <v>142</v>
      </c>
      <c r="Q4428" t="b" cm="1">
        <f t="array" ref="Q4428">IF(Table1__2[[#This Row],[Product]]="Men's",Male)</f>
        <v>0</v>
      </c>
      <c r="R4428" t="str">
        <f>IF(Table1__2[[#This Row],[Product]]="Men's Street Footwear","Male","Female")</f>
        <v>Female</v>
      </c>
    </row>
    <row r="4429" spans="1:18" x14ac:dyDescent="0.25">
      <c r="A4429" s="17" t="s">
        <v>30</v>
      </c>
      <c r="B4429">
        <v>1128299</v>
      </c>
      <c r="C4429" s="20">
        <v>43871</v>
      </c>
      <c r="D4429" s="17" t="s">
        <v>31</v>
      </c>
      <c r="E4429" s="17" t="s">
        <v>42</v>
      </c>
      <c r="F4429" s="17" t="s">
        <v>43</v>
      </c>
      <c r="G4429" s="17" t="s">
        <v>20</v>
      </c>
      <c r="H4429">
        <v>55</v>
      </c>
      <c r="I4429">
        <v>117</v>
      </c>
      <c r="J4429">
        <v>643.5</v>
      </c>
      <c r="K4429">
        <v>315.315</v>
      </c>
      <c r="L4429" s="17" t="s">
        <v>83</v>
      </c>
      <c r="M4429" s="21">
        <v>46888</v>
      </c>
      <c r="N4429">
        <v>2020</v>
      </c>
      <c r="O4429">
        <v>2</v>
      </c>
      <c r="P4429" s="17" t="s">
        <v>142</v>
      </c>
      <c r="Q4429" t="b" cm="1">
        <f t="array" ref="Q4429">IF(Table1__2[[#This Row],[Product]]="Men's",Male)</f>
        <v>0</v>
      </c>
      <c r="R4429" t="str">
        <f>IF(Table1__2[[#This Row],[Product]]="Men's Street Footwear","Male","Female")</f>
        <v>Female</v>
      </c>
    </row>
    <row r="4430" spans="1:18" x14ac:dyDescent="0.25">
      <c r="A4430" s="17" t="s">
        <v>30</v>
      </c>
      <c r="B4430">
        <v>1128299</v>
      </c>
      <c r="C4430" s="20">
        <v>43872</v>
      </c>
      <c r="D4430" s="17" t="s">
        <v>31</v>
      </c>
      <c r="E4430" s="17" t="s">
        <v>42</v>
      </c>
      <c r="F4430" s="17" t="s">
        <v>43</v>
      </c>
      <c r="G4430" s="17" t="s">
        <v>21</v>
      </c>
      <c r="H4430">
        <v>60</v>
      </c>
      <c r="I4430">
        <v>130</v>
      </c>
      <c r="J4430">
        <v>780</v>
      </c>
      <c r="K4430">
        <v>546</v>
      </c>
      <c r="L4430" s="17" t="s">
        <v>83</v>
      </c>
      <c r="M4430" s="21">
        <v>46889</v>
      </c>
      <c r="N4430">
        <v>2020</v>
      </c>
      <c r="O4430">
        <v>2</v>
      </c>
      <c r="P4430" s="17" t="s">
        <v>142</v>
      </c>
      <c r="Q4430" t="b" cm="1">
        <f t="array" ref="Q4430">IF(Table1__2[[#This Row],[Product]]="Men's",Male)</f>
        <v>0</v>
      </c>
      <c r="R4430" t="str">
        <f>IF(Table1__2[[#This Row],[Product]]="Men's Street Footwear","Male","Female")</f>
        <v>Female</v>
      </c>
    </row>
    <row r="4431" spans="1:18" x14ac:dyDescent="0.25">
      <c r="A4431" s="17" t="s">
        <v>30</v>
      </c>
      <c r="B4431">
        <v>1128299</v>
      </c>
      <c r="C4431" s="20">
        <v>43873</v>
      </c>
      <c r="D4431" s="17" t="s">
        <v>31</v>
      </c>
      <c r="E4431" s="17" t="s">
        <v>42</v>
      </c>
      <c r="F4431" s="17" t="s">
        <v>43</v>
      </c>
      <c r="G4431" s="17" t="s">
        <v>22</v>
      </c>
      <c r="H4431">
        <v>78</v>
      </c>
      <c r="I4431">
        <v>145</v>
      </c>
      <c r="J4431">
        <v>1131</v>
      </c>
      <c r="K4431">
        <v>339.3</v>
      </c>
      <c r="L4431" s="17" t="s">
        <v>83</v>
      </c>
      <c r="M4431" s="21">
        <v>46890</v>
      </c>
      <c r="N4431">
        <v>2020</v>
      </c>
      <c r="O4431">
        <v>2</v>
      </c>
      <c r="P4431" s="17" t="s">
        <v>142</v>
      </c>
      <c r="Q4431" t="b" cm="1">
        <f t="array" ref="Q4431">IF(Table1__2[[#This Row],[Product]]="Men's",Male)</f>
        <v>0</v>
      </c>
      <c r="R4431" t="str">
        <f>IF(Table1__2[[#This Row],[Product]]="Men's Street Footwear","Male","Female")</f>
        <v>Female</v>
      </c>
    </row>
    <row r="4432" spans="1:18" x14ac:dyDescent="0.25">
      <c r="A4432" s="17" t="s">
        <v>30</v>
      </c>
      <c r="B4432">
        <v>1128299</v>
      </c>
      <c r="C4432" s="20">
        <v>43874</v>
      </c>
      <c r="D4432" s="17" t="s">
        <v>31</v>
      </c>
      <c r="E4432" s="17" t="s">
        <v>42</v>
      </c>
      <c r="F4432" s="17" t="s">
        <v>43</v>
      </c>
      <c r="G4432" s="17" t="s">
        <v>16</v>
      </c>
      <c r="H4432">
        <v>62</v>
      </c>
      <c r="I4432">
        <v>210</v>
      </c>
      <c r="J4432">
        <v>1302</v>
      </c>
      <c r="K4432">
        <v>690.06</v>
      </c>
      <c r="L4432" s="17" t="s">
        <v>83</v>
      </c>
      <c r="M4432" s="21">
        <v>46891</v>
      </c>
      <c r="N4432">
        <v>2020</v>
      </c>
      <c r="O4432">
        <v>2</v>
      </c>
      <c r="P4432" s="17" t="s">
        <v>142</v>
      </c>
      <c r="Q4432" t="b" cm="1">
        <f t="array" ref="Q4432">IF(Table1__2[[#This Row],[Product]]="Men's",Male)</f>
        <v>0</v>
      </c>
      <c r="R4432" t="str">
        <f>IF(Table1__2[[#This Row],[Product]]="Men's Street Footwear","Male","Female")</f>
        <v>Male</v>
      </c>
    </row>
    <row r="4433" spans="1:18" x14ac:dyDescent="0.25">
      <c r="A4433" s="17" t="s">
        <v>30</v>
      </c>
      <c r="B4433">
        <v>1128299</v>
      </c>
      <c r="C4433" s="20">
        <v>43875</v>
      </c>
      <c r="D4433" s="17" t="s">
        <v>31</v>
      </c>
      <c r="E4433" s="17" t="s">
        <v>42</v>
      </c>
      <c r="F4433" s="17" t="s">
        <v>43</v>
      </c>
      <c r="G4433" s="17" t="s">
        <v>18</v>
      </c>
      <c r="H4433">
        <v>64</v>
      </c>
      <c r="I4433">
        <v>182</v>
      </c>
      <c r="J4433">
        <v>1164.8</v>
      </c>
      <c r="K4433">
        <v>454.27199999999999</v>
      </c>
      <c r="L4433" s="17" t="s">
        <v>83</v>
      </c>
      <c r="M4433" s="21">
        <v>46892</v>
      </c>
      <c r="N4433">
        <v>2020</v>
      </c>
      <c r="O4433">
        <v>2</v>
      </c>
      <c r="P4433" s="17" t="s">
        <v>142</v>
      </c>
      <c r="Q4433" t="b" cm="1">
        <f t="array" ref="Q4433">IF(Table1__2[[#This Row],[Product]]="Men's",Male)</f>
        <v>0</v>
      </c>
      <c r="R4433" t="str">
        <f>IF(Table1__2[[#This Row],[Product]]="Men's Street Footwear","Male","Female")</f>
        <v>Female</v>
      </c>
    </row>
    <row r="4434" spans="1:18" x14ac:dyDescent="0.25">
      <c r="A4434" s="17" t="s">
        <v>30</v>
      </c>
      <c r="B4434">
        <v>1128299</v>
      </c>
      <c r="C4434" s="20">
        <v>43876</v>
      </c>
      <c r="D4434" s="17" t="s">
        <v>31</v>
      </c>
      <c r="E4434" s="17" t="s">
        <v>42</v>
      </c>
      <c r="F4434" s="17" t="s">
        <v>43</v>
      </c>
      <c r="G4434" s="17" t="s">
        <v>19</v>
      </c>
      <c r="H4434">
        <v>60</v>
      </c>
      <c r="I4434">
        <v>152</v>
      </c>
      <c r="J4434">
        <v>912</v>
      </c>
      <c r="K4434">
        <v>474.24</v>
      </c>
      <c r="L4434" s="17" t="s">
        <v>83</v>
      </c>
      <c r="M4434" s="21">
        <v>46893</v>
      </c>
      <c r="N4434">
        <v>2020</v>
      </c>
      <c r="O4434">
        <v>2</v>
      </c>
      <c r="P4434" s="17" t="s">
        <v>142</v>
      </c>
      <c r="Q4434" t="b" cm="1">
        <f t="array" ref="Q4434">IF(Table1__2[[#This Row],[Product]]="Men's",Male)</f>
        <v>0</v>
      </c>
      <c r="R4434" t="str">
        <f>IF(Table1__2[[#This Row],[Product]]="Men's Street Footwear","Male","Female")</f>
        <v>Female</v>
      </c>
    </row>
    <row r="4435" spans="1:18" x14ac:dyDescent="0.25">
      <c r="A4435" s="17" t="s">
        <v>30</v>
      </c>
      <c r="B4435">
        <v>1128299</v>
      </c>
      <c r="C4435" s="20">
        <v>43877</v>
      </c>
      <c r="D4435" s="17" t="s">
        <v>31</v>
      </c>
      <c r="E4435" s="17" t="s">
        <v>42</v>
      </c>
      <c r="F4435" s="17" t="s">
        <v>43</v>
      </c>
      <c r="G4435" s="17" t="s">
        <v>20</v>
      </c>
      <c r="H4435">
        <v>64</v>
      </c>
      <c r="I4435">
        <v>124</v>
      </c>
      <c r="J4435">
        <v>793.6</v>
      </c>
      <c r="K4435">
        <v>372.99200000000002</v>
      </c>
      <c r="L4435" s="17" t="s">
        <v>83</v>
      </c>
      <c r="M4435" s="21">
        <v>46894</v>
      </c>
      <c r="N4435">
        <v>2020</v>
      </c>
      <c r="O4435">
        <v>2</v>
      </c>
      <c r="P4435" s="17" t="s">
        <v>142</v>
      </c>
      <c r="Q4435" t="b" cm="1">
        <f t="array" ref="Q4435">IF(Table1__2[[#This Row],[Product]]="Men's",Male)</f>
        <v>0</v>
      </c>
      <c r="R4435" t="str">
        <f>IF(Table1__2[[#This Row],[Product]]="Men's Street Footwear","Male","Female")</f>
        <v>Female</v>
      </c>
    </row>
    <row r="4436" spans="1:18" x14ac:dyDescent="0.25">
      <c r="A4436" s="17" t="s">
        <v>30</v>
      </c>
      <c r="B4436">
        <v>1128299</v>
      </c>
      <c r="C4436" s="20">
        <v>43878</v>
      </c>
      <c r="D4436" s="17" t="s">
        <v>31</v>
      </c>
      <c r="E4436" s="17" t="s">
        <v>42</v>
      </c>
      <c r="F4436" s="17" t="s">
        <v>43</v>
      </c>
      <c r="G4436" s="17" t="s">
        <v>21</v>
      </c>
      <c r="H4436">
        <v>68</v>
      </c>
      <c r="I4436">
        <v>138</v>
      </c>
      <c r="J4436">
        <v>938.4</v>
      </c>
      <c r="K4436">
        <v>638.11199999999997</v>
      </c>
      <c r="L4436" s="17" t="s">
        <v>83</v>
      </c>
      <c r="M4436" s="21">
        <v>46895</v>
      </c>
      <c r="N4436">
        <v>2020</v>
      </c>
      <c r="O4436">
        <v>2</v>
      </c>
      <c r="P4436" s="17" t="s">
        <v>142</v>
      </c>
      <c r="Q4436" t="b" cm="1">
        <f t="array" ref="Q4436">IF(Table1__2[[#This Row],[Product]]="Men's",Male)</f>
        <v>0</v>
      </c>
      <c r="R4436" t="str">
        <f>IF(Table1__2[[#This Row],[Product]]="Men's Street Footwear","Male","Female")</f>
        <v>Female</v>
      </c>
    </row>
    <row r="4437" spans="1:18" x14ac:dyDescent="0.25">
      <c r="A4437" s="17" t="s">
        <v>30</v>
      </c>
      <c r="B4437">
        <v>1128299</v>
      </c>
      <c r="C4437" s="20">
        <v>43879</v>
      </c>
      <c r="D4437" s="17" t="s">
        <v>31</v>
      </c>
      <c r="E4437" s="17" t="s">
        <v>42</v>
      </c>
      <c r="F4437" s="17" t="s">
        <v>43</v>
      </c>
      <c r="G4437" s="17" t="s">
        <v>22</v>
      </c>
      <c r="H4437">
        <v>78</v>
      </c>
      <c r="I4437">
        <v>108</v>
      </c>
      <c r="J4437">
        <v>842.4</v>
      </c>
      <c r="K4437">
        <v>286.416</v>
      </c>
      <c r="L4437" s="17" t="s">
        <v>83</v>
      </c>
      <c r="M4437" s="21">
        <v>46896</v>
      </c>
      <c r="N4437">
        <v>2020</v>
      </c>
      <c r="O4437">
        <v>2</v>
      </c>
      <c r="P4437" s="17" t="s">
        <v>142</v>
      </c>
      <c r="Q4437" t="b" cm="1">
        <f t="array" ref="Q4437">IF(Table1__2[[#This Row],[Product]]="Men's",Male)</f>
        <v>0</v>
      </c>
      <c r="R4437" t="str">
        <f>IF(Table1__2[[#This Row],[Product]]="Men's Street Footwear","Male","Female")</f>
        <v>Female</v>
      </c>
    </row>
    <row r="4438" spans="1:18" x14ac:dyDescent="0.25">
      <c r="A4438" s="17" t="s">
        <v>30</v>
      </c>
      <c r="B4438">
        <v>1128299</v>
      </c>
      <c r="C4438" s="20">
        <v>43880</v>
      </c>
      <c r="D4438" s="17" t="s">
        <v>31</v>
      </c>
      <c r="E4438" s="17" t="s">
        <v>42</v>
      </c>
      <c r="F4438" s="17" t="s">
        <v>43</v>
      </c>
      <c r="G4438" s="17" t="s">
        <v>16</v>
      </c>
      <c r="H4438">
        <v>56</v>
      </c>
      <c r="I4438">
        <v>174</v>
      </c>
      <c r="J4438">
        <v>974.4</v>
      </c>
      <c r="K4438">
        <v>467.71199999999999</v>
      </c>
      <c r="L4438" s="17" t="s">
        <v>83</v>
      </c>
      <c r="M4438" s="21">
        <v>46897</v>
      </c>
      <c r="N4438">
        <v>2020</v>
      </c>
      <c r="O4438">
        <v>2</v>
      </c>
      <c r="P4438" s="17" t="s">
        <v>142</v>
      </c>
      <c r="Q4438" t="b" cm="1">
        <f t="array" ref="Q4438">IF(Table1__2[[#This Row],[Product]]="Men's",Male)</f>
        <v>0</v>
      </c>
      <c r="R4438" t="str">
        <f>IF(Table1__2[[#This Row],[Product]]="Men's Street Footwear","Male","Female")</f>
        <v>Male</v>
      </c>
    </row>
    <row r="4439" spans="1:18" x14ac:dyDescent="0.25">
      <c r="A4439" s="17" t="s">
        <v>30</v>
      </c>
      <c r="B4439">
        <v>1128299</v>
      </c>
      <c r="C4439" s="20">
        <v>43881</v>
      </c>
      <c r="D4439" s="17" t="s">
        <v>31</v>
      </c>
      <c r="E4439" s="17" t="s">
        <v>42</v>
      </c>
      <c r="F4439" s="17" t="s">
        <v>43</v>
      </c>
      <c r="G4439" s="17" t="s">
        <v>18</v>
      </c>
      <c r="H4439">
        <v>61</v>
      </c>
      <c r="I4439">
        <v>162</v>
      </c>
      <c r="J4439">
        <v>988.2</v>
      </c>
      <c r="K4439">
        <v>335.988</v>
      </c>
      <c r="L4439" s="17" t="s">
        <v>83</v>
      </c>
      <c r="M4439" s="21">
        <v>46898</v>
      </c>
      <c r="N4439">
        <v>2020</v>
      </c>
      <c r="O4439">
        <v>2</v>
      </c>
      <c r="P4439" s="17" t="s">
        <v>142</v>
      </c>
      <c r="Q4439" t="b" cm="1">
        <f t="array" ref="Q4439">IF(Table1__2[[#This Row],[Product]]="Men's",Male)</f>
        <v>0</v>
      </c>
      <c r="R4439" t="str">
        <f>IF(Table1__2[[#This Row],[Product]]="Men's Street Footwear","Male","Female")</f>
        <v>Female</v>
      </c>
    </row>
    <row r="4440" spans="1:18" x14ac:dyDescent="0.25">
      <c r="A4440" s="17" t="s">
        <v>30</v>
      </c>
      <c r="B4440">
        <v>1128299</v>
      </c>
      <c r="C4440" s="20">
        <v>43882</v>
      </c>
      <c r="D4440" s="17" t="s">
        <v>31</v>
      </c>
      <c r="E4440" s="17" t="s">
        <v>42</v>
      </c>
      <c r="F4440" s="17" t="s">
        <v>43</v>
      </c>
      <c r="G4440" s="17" t="s">
        <v>19</v>
      </c>
      <c r="H4440">
        <v>57</v>
      </c>
      <c r="I4440">
        <v>117</v>
      </c>
      <c r="J4440">
        <v>666.9</v>
      </c>
      <c r="K4440">
        <v>333.45</v>
      </c>
      <c r="L4440" s="17" t="s">
        <v>83</v>
      </c>
      <c r="M4440" s="21">
        <v>46899</v>
      </c>
      <c r="N4440">
        <v>2020</v>
      </c>
      <c r="O4440">
        <v>2</v>
      </c>
      <c r="P4440" s="17" t="s">
        <v>142</v>
      </c>
      <c r="Q4440" t="b" cm="1">
        <f t="array" ref="Q4440">IF(Table1__2[[#This Row],[Product]]="Men's",Male)</f>
        <v>0</v>
      </c>
      <c r="R4440" t="str">
        <f>IF(Table1__2[[#This Row],[Product]]="Men's Street Footwear","Male","Female")</f>
        <v>Female</v>
      </c>
    </row>
    <row r="4441" spans="1:18" x14ac:dyDescent="0.25">
      <c r="A4441" s="17" t="s">
        <v>30</v>
      </c>
      <c r="B4441">
        <v>1128299</v>
      </c>
      <c r="C4441" s="20">
        <v>43883</v>
      </c>
      <c r="D4441" s="17" t="s">
        <v>31</v>
      </c>
      <c r="E4441" s="17" t="s">
        <v>42</v>
      </c>
      <c r="F4441" s="17" t="s">
        <v>43</v>
      </c>
      <c r="G4441" s="17" t="s">
        <v>20</v>
      </c>
      <c r="H4441">
        <v>58</v>
      </c>
      <c r="I4441">
        <v>112</v>
      </c>
      <c r="J4441">
        <v>649.6</v>
      </c>
      <c r="K4441">
        <v>285.82400000000001</v>
      </c>
      <c r="L4441" s="17" t="s">
        <v>83</v>
      </c>
      <c r="M4441" s="21">
        <v>46900</v>
      </c>
      <c r="N4441">
        <v>2020</v>
      </c>
      <c r="O4441">
        <v>2</v>
      </c>
      <c r="P4441" s="17" t="s">
        <v>142</v>
      </c>
      <c r="Q4441" t="b" cm="1">
        <f t="array" ref="Q4441">IF(Table1__2[[#This Row],[Product]]="Men's",Male)</f>
        <v>0</v>
      </c>
      <c r="R4441" t="str">
        <f>IF(Table1__2[[#This Row],[Product]]="Men's Street Footwear","Male","Female")</f>
        <v>Female</v>
      </c>
    </row>
    <row r="4442" spans="1:18" x14ac:dyDescent="0.25">
      <c r="A4442" s="17" t="s">
        <v>30</v>
      </c>
      <c r="B4442">
        <v>1128299</v>
      </c>
      <c r="C4442" s="20">
        <v>43884</v>
      </c>
      <c r="D4442" s="17" t="s">
        <v>31</v>
      </c>
      <c r="E4442" s="17" t="s">
        <v>42</v>
      </c>
      <c r="F4442" s="17" t="s">
        <v>43</v>
      </c>
      <c r="G4442" s="17" t="s">
        <v>21</v>
      </c>
      <c r="H4442">
        <v>67</v>
      </c>
      <c r="I4442">
        <v>120</v>
      </c>
      <c r="J4442">
        <v>804</v>
      </c>
      <c r="K4442">
        <v>490.44</v>
      </c>
      <c r="L4442" s="17" t="s">
        <v>83</v>
      </c>
      <c r="M4442" s="21">
        <v>46901</v>
      </c>
      <c r="N4442">
        <v>2020</v>
      </c>
      <c r="O4442">
        <v>2</v>
      </c>
      <c r="P4442" s="17" t="s">
        <v>142</v>
      </c>
      <c r="Q4442" t="b" cm="1">
        <f t="array" ref="Q4442">IF(Table1__2[[#This Row],[Product]]="Men's",Male)</f>
        <v>0</v>
      </c>
      <c r="R4442" t="str">
        <f>IF(Table1__2[[#This Row],[Product]]="Men's Street Footwear","Male","Female")</f>
        <v>Female</v>
      </c>
    </row>
    <row r="4443" spans="1:18" x14ac:dyDescent="0.25">
      <c r="A4443" s="17" t="s">
        <v>30</v>
      </c>
      <c r="B4443">
        <v>1128299</v>
      </c>
      <c r="C4443" s="20">
        <v>43885</v>
      </c>
      <c r="D4443" s="17" t="s">
        <v>31</v>
      </c>
      <c r="E4443" s="17" t="s">
        <v>42</v>
      </c>
      <c r="F4443" s="17" t="s">
        <v>43</v>
      </c>
      <c r="G4443" s="17" t="s">
        <v>22</v>
      </c>
      <c r="H4443">
        <v>74</v>
      </c>
      <c r="I4443">
        <v>113</v>
      </c>
      <c r="J4443">
        <v>836.2</v>
      </c>
      <c r="K4443">
        <v>250.86</v>
      </c>
      <c r="L4443" s="17" t="s">
        <v>83</v>
      </c>
      <c r="M4443" s="21">
        <v>46902</v>
      </c>
      <c r="N4443">
        <v>2020</v>
      </c>
      <c r="O4443">
        <v>2</v>
      </c>
      <c r="P4443" s="17" t="s">
        <v>142</v>
      </c>
      <c r="Q4443" t="b" cm="1">
        <f t="array" ref="Q4443">IF(Table1__2[[#This Row],[Product]]="Men's",Male)</f>
        <v>0</v>
      </c>
      <c r="R4443" t="str">
        <f>IF(Table1__2[[#This Row],[Product]]="Men's Street Footwear","Male","Female")</f>
        <v>Female</v>
      </c>
    </row>
    <row r="4444" spans="1:18" x14ac:dyDescent="0.25">
      <c r="A4444" s="17" t="s">
        <v>30</v>
      </c>
      <c r="B4444">
        <v>1128299</v>
      </c>
      <c r="C4444" s="20">
        <v>43886</v>
      </c>
      <c r="D4444" s="17" t="s">
        <v>31</v>
      </c>
      <c r="E4444" s="17" t="s">
        <v>42</v>
      </c>
      <c r="F4444" s="17" t="s">
        <v>43</v>
      </c>
      <c r="G4444" s="17" t="s">
        <v>16</v>
      </c>
      <c r="H4444">
        <v>56</v>
      </c>
      <c r="I4444">
        <v>138</v>
      </c>
      <c r="J4444">
        <v>772.8</v>
      </c>
      <c r="K4444">
        <v>378.67200000000003</v>
      </c>
      <c r="L4444" s="17" t="s">
        <v>83</v>
      </c>
      <c r="M4444" s="21">
        <v>46903</v>
      </c>
      <c r="N4444">
        <v>2020</v>
      </c>
      <c r="O4444">
        <v>2</v>
      </c>
      <c r="P4444" s="17" t="s">
        <v>142</v>
      </c>
      <c r="Q4444" t="b" cm="1">
        <f t="array" ref="Q4444">IF(Table1__2[[#This Row],[Product]]="Men's",Male)</f>
        <v>0</v>
      </c>
      <c r="R4444" t="str">
        <f>IF(Table1__2[[#This Row],[Product]]="Men's Street Footwear","Male","Female")</f>
        <v>Male</v>
      </c>
    </row>
    <row r="4445" spans="1:18" x14ac:dyDescent="0.25">
      <c r="A4445" s="17" t="s">
        <v>30</v>
      </c>
      <c r="B4445">
        <v>1128299</v>
      </c>
      <c r="C4445" s="20">
        <v>43887</v>
      </c>
      <c r="D4445" s="17" t="s">
        <v>31</v>
      </c>
      <c r="E4445" s="17" t="s">
        <v>42</v>
      </c>
      <c r="F4445" s="17" t="s">
        <v>43</v>
      </c>
      <c r="G4445" s="17" t="s">
        <v>18</v>
      </c>
      <c r="H4445">
        <v>59</v>
      </c>
      <c r="I4445">
        <v>165</v>
      </c>
      <c r="J4445">
        <v>973.5</v>
      </c>
      <c r="K4445">
        <v>340.72500000000002</v>
      </c>
      <c r="L4445" s="17" t="s">
        <v>83</v>
      </c>
      <c r="M4445" s="21">
        <v>46904</v>
      </c>
      <c r="N4445">
        <v>2020</v>
      </c>
      <c r="O4445">
        <v>2</v>
      </c>
      <c r="P4445" s="17" t="s">
        <v>142</v>
      </c>
      <c r="Q4445" t="b" cm="1">
        <f t="array" ref="Q4445">IF(Table1__2[[#This Row],[Product]]="Men's",Male)</f>
        <v>0</v>
      </c>
      <c r="R4445" t="str">
        <f>IF(Table1__2[[#This Row],[Product]]="Men's Street Footwear","Male","Female")</f>
        <v>Female</v>
      </c>
    </row>
    <row r="4446" spans="1:18" x14ac:dyDescent="0.25">
      <c r="A4446" s="17" t="s">
        <v>30</v>
      </c>
      <c r="B4446">
        <v>1128299</v>
      </c>
      <c r="C4446" s="20">
        <v>43888</v>
      </c>
      <c r="D4446" s="17" t="s">
        <v>31</v>
      </c>
      <c r="E4446" s="17" t="s">
        <v>42</v>
      </c>
      <c r="F4446" s="17" t="s">
        <v>43</v>
      </c>
      <c r="G4446" s="17" t="s">
        <v>19</v>
      </c>
      <c r="H4446">
        <v>54</v>
      </c>
      <c r="I4446">
        <v>109</v>
      </c>
      <c r="J4446">
        <v>588.6</v>
      </c>
      <c r="K4446">
        <v>264.87</v>
      </c>
      <c r="L4446" s="17" t="s">
        <v>83</v>
      </c>
      <c r="M4446" s="21">
        <v>46905</v>
      </c>
      <c r="N4446">
        <v>2020</v>
      </c>
      <c r="O4446">
        <v>2</v>
      </c>
      <c r="P4446" s="17" t="s">
        <v>142</v>
      </c>
      <c r="Q4446" t="b" cm="1">
        <f t="array" ref="Q4446">IF(Table1__2[[#This Row],[Product]]="Men's",Male)</f>
        <v>0</v>
      </c>
      <c r="R4446" t="str">
        <f>IF(Table1__2[[#This Row],[Product]]="Men's Street Footwear","Male","Female")</f>
        <v>Female</v>
      </c>
    </row>
    <row r="4447" spans="1:18" x14ac:dyDescent="0.25">
      <c r="A4447" s="17" t="s">
        <v>30</v>
      </c>
      <c r="B4447">
        <v>1128299</v>
      </c>
      <c r="C4447" s="20">
        <v>43889</v>
      </c>
      <c r="D4447" s="17" t="s">
        <v>31</v>
      </c>
      <c r="E4447" s="17" t="s">
        <v>42</v>
      </c>
      <c r="F4447" s="17" t="s">
        <v>43</v>
      </c>
      <c r="G4447" s="17" t="s">
        <v>20</v>
      </c>
      <c r="H4447">
        <v>54</v>
      </c>
      <c r="I4447">
        <v>105</v>
      </c>
      <c r="J4447">
        <v>567</v>
      </c>
      <c r="K4447">
        <v>238.14</v>
      </c>
      <c r="L4447" s="17" t="s">
        <v>83</v>
      </c>
      <c r="M4447" s="21">
        <v>46906</v>
      </c>
      <c r="N4447">
        <v>2020</v>
      </c>
      <c r="O4447">
        <v>2</v>
      </c>
      <c r="P4447" s="17" t="s">
        <v>142</v>
      </c>
      <c r="Q4447" t="b" cm="1">
        <f t="array" ref="Q4447">IF(Table1__2[[#This Row],[Product]]="Men's",Male)</f>
        <v>0</v>
      </c>
      <c r="R4447" t="str">
        <f>IF(Table1__2[[#This Row],[Product]]="Men's Street Footwear","Male","Female")</f>
        <v>Female</v>
      </c>
    </row>
    <row r="4448" spans="1:18" x14ac:dyDescent="0.25">
      <c r="A4448" s="17" t="s">
        <v>30</v>
      </c>
      <c r="B4448">
        <v>1128299</v>
      </c>
      <c r="C4448" s="20">
        <v>43891</v>
      </c>
      <c r="D4448" s="17" t="s">
        <v>31</v>
      </c>
      <c r="E4448" s="17" t="s">
        <v>42</v>
      </c>
      <c r="F4448" s="17" t="s">
        <v>43</v>
      </c>
      <c r="G4448" s="17" t="s">
        <v>21</v>
      </c>
      <c r="H4448">
        <v>63</v>
      </c>
      <c r="I4448">
        <v>81</v>
      </c>
      <c r="J4448">
        <v>510.3</v>
      </c>
      <c r="K4448">
        <v>311.28300000000002</v>
      </c>
      <c r="L4448" s="17" t="s">
        <v>83</v>
      </c>
      <c r="M4448" s="21">
        <v>46907</v>
      </c>
      <c r="N4448">
        <v>2020</v>
      </c>
      <c r="O4448">
        <v>3</v>
      </c>
      <c r="P4448" s="17" t="s">
        <v>143</v>
      </c>
      <c r="Q4448" t="b" cm="1">
        <f t="array" ref="Q4448">IF(Table1__2[[#This Row],[Product]]="Men's",Male)</f>
        <v>0</v>
      </c>
      <c r="R4448" t="str">
        <f>IF(Table1__2[[#This Row],[Product]]="Men's Street Footwear","Male","Female")</f>
        <v>Female</v>
      </c>
    </row>
    <row r="4449" spans="1:18" x14ac:dyDescent="0.25">
      <c r="A4449" s="17" t="s">
        <v>30</v>
      </c>
      <c r="B4449">
        <v>1128299</v>
      </c>
      <c r="C4449" s="20">
        <v>43892</v>
      </c>
      <c r="D4449" s="17" t="s">
        <v>31</v>
      </c>
      <c r="E4449" s="17" t="s">
        <v>42</v>
      </c>
      <c r="F4449" s="17" t="s">
        <v>43</v>
      </c>
      <c r="G4449" s="17" t="s">
        <v>22</v>
      </c>
      <c r="H4449">
        <v>68</v>
      </c>
      <c r="I4449">
        <v>94</v>
      </c>
      <c r="J4449">
        <v>639.20000000000005</v>
      </c>
      <c r="K4449">
        <v>159.80000000000001</v>
      </c>
      <c r="L4449" s="17" t="s">
        <v>83</v>
      </c>
      <c r="M4449" s="21">
        <v>46908</v>
      </c>
      <c r="N4449">
        <v>2020</v>
      </c>
      <c r="O4449">
        <v>3</v>
      </c>
      <c r="P4449" s="17" t="s">
        <v>143</v>
      </c>
      <c r="Q4449" t="b" cm="1">
        <f t="array" ref="Q4449">IF(Table1__2[[#This Row],[Product]]="Men's",Male)</f>
        <v>0</v>
      </c>
      <c r="R4449" t="str">
        <f>IF(Table1__2[[#This Row],[Product]]="Men's Street Footwear","Male","Female")</f>
        <v>Female</v>
      </c>
    </row>
    <row r="4450" spans="1:18" x14ac:dyDescent="0.25">
      <c r="A4450" s="17" t="s">
        <v>30</v>
      </c>
      <c r="B4450">
        <v>1128299</v>
      </c>
      <c r="C4450" s="20">
        <v>43893</v>
      </c>
      <c r="D4450" s="17" t="s">
        <v>31</v>
      </c>
      <c r="E4450" s="17" t="s">
        <v>42</v>
      </c>
      <c r="F4450" s="17" t="s">
        <v>43</v>
      </c>
      <c r="G4450" s="17" t="s">
        <v>16</v>
      </c>
      <c r="H4450">
        <v>57</v>
      </c>
      <c r="I4450">
        <v>155</v>
      </c>
      <c r="J4450">
        <v>883.5</v>
      </c>
      <c r="K4450">
        <v>424.08</v>
      </c>
      <c r="L4450" s="17" t="s">
        <v>83</v>
      </c>
      <c r="M4450" s="21">
        <v>46909</v>
      </c>
      <c r="N4450">
        <v>2020</v>
      </c>
      <c r="O4450">
        <v>3</v>
      </c>
      <c r="P4450" s="17" t="s">
        <v>143</v>
      </c>
      <c r="Q4450" t="b" cm="1">
        <f t="array" ref="Q4450">IF(Table1__2[[#This Row],[Product]]="Men's",Male)</f>
        <v>0</v>
      </c>
      <c r="R4450" t="str">
        <f>IF(Table1__2[[#This Row],[Product]]="Men's Street Footwear","Male","Female")</f>
        <v>Male</v>
      </c>
    </row>
    <row r="4451" spans="1:18" x14ac:dyDescent="0.25">
      <c r="A4451" s="17" t="s">
        <v>30</v>
      </c>
      <c r="B4451">
        <v>1128299</v>
      </c>
      <c r="C4451" s="20">
        <v>43894</v>
      </c>
      <c r="D4451" s="17" t="s">
        <v>31</v>
      </c>
      <c r="E4451" s="17" t="s">
        <v>42</v>
      </c>
      <c r="F4451" s="17" t="s">
        <v>43</v>
      </c>
      <c r="G4451" s="17" t="s">
        <v>18</v>
      </c>
      <c r="H4451">
        <v>64</v>
      </c>
      <c r="I4451">
        <v>150</v>
      </c>
      <c r="J4451">
        <v>960</v>
      </c>
      <c r="K4451">
        <v>326.39999999999998</v>
      </c>
      <c r="L4451" s="17" t="s">
        <v>83</v>
      </c>
      <c r="M4451" s="21">
        <v>46910</v>
      </c>
      <c r="N4451">
        <v>2020</v>
      </c>
      <c r="O4451">
        <v>3</v>
      </c>
      <c r="P4451" s="17" t="s">
        <v>143</v>
      </c>
      <c r="Q4451" t="b" cm="1">
        <f t="array" ref="Q4451">IF(Table1__2[[#This Row],[Product]]="Men's",Male)</f>
        <v>0</v>
      </c>
      <c r="R4451" t="str">
        <f>IF(Table1__2[[#This Row],[Product]]="Men's Street Footwear","Male","Female")</f>
        <v>Female</v>
      </c>
    </row>
    <row r="4452" spans="1:18" x14ac:dyDescent="0.25">
      <c r="A4452" s="17" t="s">
        <v>30</v>
      </c>
      <c r="B4452">
        <v>1128299</v>
      </c>
      <c r="C4452" s="20">
        <v>43895</v>
      </c>
      <c r="D4452" s="17" t="s">
        <v>31</v>
      </c>
      <c r="E4452" s="17" t="s">
        <v>42</v>
      </c>
      <c r="F4452" s="17" t="s">
        <v>43</v>
      </c>
      <c r="G4452" s="17" t="s">
        <v>19</v>
      </c>
      <c r="H4452">
        <v>55</v>
      </c>
      <c r="I4452">
        <v>106</v>
      </c>
      <c r="J4452">
        <v>583</v>
      </c>
      <c r="K4452">
        <v>268.18</v>
      </c>
      <c r="L4452" s="17" t="s">
        <v>83</v>
      </c>
      <c r="M4452" s="21">
        <v>46911</v>
      </c>
      <c r="N4452">
        <v>2020</v>
      </c>
      <c r="O4452">
        <v>3</v>
      </c>
      <c r="P4452" s="17" t="s">
        <v>143</v>
      </c>
      <c r="Q4452" t="b" cm="1">
        <f t="array" ref="Q4452">IF(Table1__2[[#This Row],[Product]]="Men's",Male)</f>
        <v>0</v>
      </c>
      <c r="R4452" t="str">
        <f>IF(Table1__2[[#This Row],[Product]]="Men's Street Footwear","Male","Female")</f>
        <v>Female</v>
      </c>
    </row>
    <row r="4453" spans="1:18" x14ac:dyDescent="0.25">
      <c r="A4453" s="17" t="s">
        <v>30</v>
      </c>
      <c r="B4453">
        <v>1128299</v>
      </c>
      <c r="C4453" s="20">
        <v>43896</v>
      </c>
      <c r="D4453" s="17" t="s">
        <v>31</v>
      </c>
      <c r="E4453" s="17" t="s">
        <v>42</v>
      </c>
      <c r="F4453" s="17" t="s">
        <v>43</v>
      </c>
      <c r="G4453" s="17" t="s">
        <v>20</v>
      </c>
      <c r="H4453">
        <v>56</v>
      </c>
      <c r="I4453">
        <v>108</v>
      </c>
      <c r="J4453">
        <v>604.79999999999995</v>
      </c>
      <c r="K4453">
        <v>247.96799999999999</v>
      </c>
      <c r="L4453" s="17" t="s">
        <v>83</v>
      </c>
      <c r="M4453" s="21">
        <v>46912</v>
      </c>
      <c r="N4453">
        <v>2020</v>
      </c>
      <c r="O4453">
        <v>3</v>
      </c>
      <c r="P4453" s="17" t="s">
        <v>143</v>
      </c>
      <c r="Q4453" t="b" cm="1">
        <f t="array" ref="Q4453">IF(Table1__2[[#This Row],[Product]]="Men's",Male)</f>
        <v>0</v>
      </c>
      <c r="R4453" t="str">
        <f>IF(Table1__2[[#This Row],[Product]]="Men's Street Footwear","Male","Female")</f>
        <v>Female</v>
      </c>
    </row>
    <row r="4454" spans="1:18" x14ac:dyDescent="0.25">
      <c r="A4454" s="17" t="s">
        <v>30</v>
      </c>
      <c r="B4454">
        <v>1128299</v>
      </c>
      <c r="C4454" s="20">
        <v>43897</v>
      </c>
      <c r="D4454" s="17" t="s">
        <v>31</v>
      </c>
      <c r="E4454" s="17" t="s">
        <v>42</v>
      </c>
      <c r="F4454" s="17" t="s">
        <v>43</v>
      </c>
      <c r="G4454" s="17" t="s">
        <v>21</v>
      </c>
      <c r="H4454">
        <v>64</v>
      </c>
      <c r="I4454">
        <v>88</v>
      </c>
      <c r="J4454">
        <v>563.20000000000005</v>
      </c>
      <c r="K4454">
        <v>360.44799999999998</v>
      </c>
      <c r="L4454" s="17" t="s">
        <v>83</v>
      </c>
      <c r="M4454" s="21">
        <v>46913</v>
      </c>
      <c r="N4454">
        <v>2020</v>
      </c>
      <c r="O4454">
        <v>3</v>
      </c>
      <c r="P4454" s="17" t="s">
        <v>143</v>
      </c>
      <c r="Q4454" t="b" cm="1">
        <f t="array" ref="Q4454">IF(Table1__2[[#This Row],[Product]]="Men's",Male)</f>
        <v>0</v>
      </c>
      <c r="R4454" t="str">
        <f>IF(Table1__2[[#This Row],[Product]]="Men's Street Footwear","Male","Female")</f>
        <v>Female</v>
      </c>
    </row>
    <row r="4455" spans="1:18" x14ac:dyDescent="0.25">
      <c r="A4455" s="17" t="s">
        <v>30</v>
      </c>
      <c r="B4455">
        <v>1128299</v>
      </c>
      <c r="C4455" s="20">
        <v>43898</v>
      </c>
      <c r="D4455" s="17" t="s">
        <v>31</v>
      </c>
      <c r="E4455" s="17" t="s">
        <v>42</v>
      </c>
      <c r="F4455" s="17" t="s">
        <v>43</v>
      </c>
      <c r="G4455" s="17" t="s">
        <v>22</v>
      </c>
      <c r="H4455">
        <v>68</v>
      </c>
      <c r="I4455">
        <v>133</v>
      </c>
      <c r="J4455">
        <v>904.4</v>
      </c>
      <c r="K4455">
        <v>235.14400000000001</v>
      </c>
      <c r="L4455" s="17" t="s">
        <v>83</v>
      </c>
      <c r="M4455" s="21">
        <v>46914</v>
      </c>
      <c r="N4455">
        <v>2020</v>
      </c>
      <c r="O4455">
        <v>3</v>
      </c>
      <c r="P4455" s="17" t="s">
        <v>143</v>
      </c>
      <c r="Q4455" t="b" cm="1">
        <f t="array" ref="Q4455">IF(Table1__2[[#This Row],[Product]]="Men's",Male)</f>
        <v>0</v>
      </c>
      <c r="R4455" t="str">
        <f>IF(Table1__2[[#This Row],[Product]]="Men's Street Footwear","Male","Female")</f>
        <v>Female</v>
      </c>
    </row>
    <row r="4456" spans="1:18" x14ac:dyDescent="0.25">
      <c r="A4456" s="17" t="s">
        <v>30</v>
      </c>
      <c r="B4456">
        <v>1128299</v>
      </c>
      <c r="C4456" s="20">
        <v>43899</v>
      </c>
      <c r="D4456" s="17" t="s">
        <v>31</v>
      </c>
      <c r="E4456" s="17" t="s">
        <v>42</v>
      </c>
      <c r="F4456" s="17" t="s">
        <v>43</v>
      </c>
      <c r="G4456" s="17" t="s">
        <v>16</v>
      </c>
      <c r="H4456">
        <v>58</v>
      </c>
      <c r="I4456">
        <v>196</v>
      </c>
      <c r="J4456">
        <v>1136.8</v>
      </c>
      <c r="K4456">
        <v>534.29600000000005</v>
      </c>
      <c r="L4456" s="17" t="s">
        <v>83</v>
      </c>
      <c r="M4456" s="21">
        <v>46915</v>
      </c>
      <c r="N4456">
        <v>2020</v>
      </c>
      <c r="O4456">
        <v>3</v>
      </c>
      <c r="P4456" s="17" t="s">
        <v>143</v>
      </c>
      <c r="Q4456" t="b" cm="1">
        <f t="array" ref="Q4456">IF(Table1__2[[#This Row],[Product]]="Men's",Male)</f>
        <v>0</v>
      </c>
      <c r="R4456" t="str">
        <f>IF(Table1__2[[#This Row],[Product]]="Men's Street Footwear","Male","Female")</f>
        <v>Male</v>
      </c>
    </row>
    <row r="4457" spans="1:18" x14ac:dyDescent="0.25">
      <c r="A4457" s="17" t="s">
        <v>30</v>
      </c>
      <c r="B4457">
        <v>1128299</v>
      </c>
      <c r="C4457" s="20">
        <v>43900</v>
      </c>
      <c r="D4457" s="17" t="s">
        <v>31</v>
      </c>
      <c r="E4457" s="17" t="s">
        <v>42</v>
      </c>
      <c r="F4457" s="17" t="s">
        <v>43</v>
      </c>
      <c r="G4457" s="17" t="s">
        <v>18</v>
      </c>
      <c r="H4457">
        <v>62</v>
      </c>
      <c r="I4457">
        <v>189</v>
      </c>
      <c r="J4457">
        <v>1171.8</v>
      </c>
      <c r="K4457">
        <v>398.41199999999998</v>
      </c>
      <c r="L4457" s="17" t="s">
        <v>83</v>
      </c>
      <c r="M4457" s="21">
        <v>46916</v>
      </c>
      <c r="N4457">
        <v>2020</v>
      </c>
      <c r="O4457">
        <v>3</v>
      </c>
      <c r="P4457" s="17" t="s">
        <v>143</v>
      </c>
      <c r="Q4457" t="b" cm="1">
        <f t="array" ref="Q4457">IF(Table1__2[[#This Row],[Product]]="Men's",Male)</f>
        <v>0</v>
      </c>
      <c r="R4457" t="str">
        <f>IF(Table1__2[[#This Row],[Product]]="Men's Street Footwear","Male","Female")</f>
        <v>Female</v>
      </c>
    </row>
    <row r="4458" spans="1:18" x14ac:dyDescent="0.25">
      <c r="A4458" s="17" t="s">
        <v>30</v>
      </c>
      <c r="B4458">
        <v>1128299</v>
      </c>
      <c r="C4458" s="20">
        <v>43901</v>
      </c>
      <c r="D4458" s="17" t="s">
        <v>31</v>
      </c>
      <c r="E4458" s="17" t="s">
        <v>42</v>
      </c>
      <c r="F4458" s="17" t="s">
        <v>43</v>
      </c>
      <c r="G4458" s="17" t="s">
        <v>19</v>
      </c>
      <c r="H4458">
        <v>59</v>
      </c>
      <c r="I4458">
        <v>119</v>
      </c>
      <c r="J4458">
        <v>702.1</v>
      </c>
      <c r="K4458">
        <v>329.98700000000002</v>
      </c>
      <c r="L4458" s="17" t="s">
        <v>83</v>
      </c>
      <c r="M4458" s="21">
        <v>46917</v>
      </c>
      <c r="N4458">
        <v>2020</v>
      </c>
      <c r="O4458">
        <v>3</v>
      </c>
      <c r="P4458" s="17" t="s">
        <v>143</v>
      </c>
      <c r="Q4458" t="b" cm="1">
        <f t="array" ref="Q4458">IF(Table1__2[[#This Row],[Product]]="Men's",Male)</f>
        <v>0</v>
      </c>
      <c r="R4458" t="str">
        <f>IF(Table1__2[[#This Row],[Product]]="Men's Street Footwear","Male","Female")</f>
        <v>Female</v>
      </c>
    </row>
    <row r="4459" spans="1:18" x14ac:dyDescent="0.25">
      <c r="A4459" s="17" t="s">
        <v>30</v>
      </c>
      <c r="B4459">
        <v>1128299</v>
      </c>
      <c r="C4459" s="20">
        <v>43902</v>
      </c>
      <c r="D4459" s="17" t="s">
        <v>31</v>
      </c>
      <c r="E4459" s="17" t="s">
        <v>42</v>
      </c>
      <c r="F4459" s="17" t="s">
        <v>43</v>
      </c>
      <c r="G4459" s="17" t="s">
        <v>20</v>
      </c>
      <c r="H4459">
        <v>57</v>
      </c>
      <c r="I4459">
        <v>133</v>
      </c>
      <c r="J4459">
        <v>758.1</v>
      </c>
      <c r="K4459">
        <v>333.56400000000002</v>
      </c>
      <c r="L4459" s="17" t="s">
        <v>83</v>
      </c>
      <c r="M4459" s="21">
        <v>46918</v>
      </c>
      <c r="N4459">
        <v>2020</v>
      </c>
      <c r="O4459">
        <v>3</v>
      </c>
      <c r="P4459" s="17" t="s">
        <v>143</v>
      </c>
      <c r="Q4459" t="b" cm="1">
        <f t="array" ref="Q4459">IF(Table1__2[[#This Row],[Product]]="Men's",Male)</f>
        <v>0</v>
      </c>
      <c r="R4459" t="str">
        <f>IF(Table1__2[[#This Row],[Product]]="Men's Street Footwear","Male","Female")</f>
        <v>Female</v>
      </c>
    </row>
    <row r="4460" spans="1:18" x14ac:dyDescent="0.25">
      <c r="A4460" s="17" t="s">
        <v>30</v>
      </c>
      <c r="B4460">
        <v>1128299</v>
      </c>
      <c r="C4460" s="20">
        <v>43903</v>
      </c>
      <c r="D4460" s="17" t="s">
        <v>31</v>
      </c>
      <c r="E4460" s="17" t="s">
        <v>42</v>
      </c>
      <c r="F4460" s="17" t="s">
        <v>43</v>
      </c>
      <c r="G4460" s="17" t="s">
        <v>21</v>
      </c>
      <c r="H4460">
        <v>69</v>
      </c>
      <c r="I4460">
        <v>112</v>
      </c>
      <c r="J4460">
        <v>772.8</v>
      </c>
      <c r="K4460">
        <v>463.68</v>
      </c>
      <c r="L4460" s="17" t="s">
        <v>83</v>
      </c>
      <c r="M4460" s="21">
        <v>46919</v>
      </c>
      <c r="N4460">
        <v>2020</v>
      </c>
      <c r="O4460">
        <v>3</v>
      </c>
      <c r="P4460" s="17" t="s">
        <v>143</v>
      </c>
      <c r="Q4460" t="b" cm="1">
        <f t="array" ref="Q4460">IF(Table1__2[[#This Row],[Product]]="Men's",Male)</f>
        <v>0</v>
      </c>
      <c r="R4460" t="str">
        <f>IF(Table1__2[[#This Row],[Product]]="Men's Street Footwear","Male","Female")</f>
        <v>Female</v>
      </c>
    </row>
    <row r="4461" spans="1:18" x14ac:dyDescent="0.25">
      <c r="A4461" s="17" t="s">
        <v>30</v>
      </c>
      <c r="B4461">
        <v>1128299</v>
      </c>
      <c r="C4461" s="20">
        <v>43904</v>
      </c>
      <c r="D4461" s="17" t="s">
        <v>31</v>
      </c>
      <c r="E4461" s="17" t="s">
        <v>42</v>
      </c>
      <c r="F4461" s="17" t="s">
        <v>43</v>
      </c>
      <c r="G4461" s="17" t="s">
        <v>22</v>
      </c>
      <c r="H4461">
        <v>74</v>
      </c>
      <c r="I4461">
        <v>150</v>
      </c>
      <c r="J4461">
        <v>1110</v>
      </c>
      <c r="K4461">
        <v>299.7</v>
      </c>
      <c r="L4461" s="17" t="s">
        <v>83</v>
      </c>
      <c r="M4461" s="21">
        <v>46920</v>
      </c>
      <c r="N4461">
        <v>2020</v>
      </c>
      <c r="O4461">
        <v>3</v>
      </c>
      <c r="P4461" s="17" t="s">
        <v>143</v>
      </c>
      <c r="Q4461" t="b" cm="1">
        <f t="array" ref="Q4461">IF(Table1__2[[#This Row],[Product]]="Men's",Male)</f>
        <v>0</v>
      </c>
      <c r="R4461" t="str">
        <f>IF(Table1__2[[#This Row],[Product]]="Men's Street Footwear","Male","Female")</f>
        <v>Female</v>
      </c>
    </row>
    <row r="4462" spans="1:18" x14ac:dyDescent="0.25">
      <c r="A4462" s="17" t="s">
        <v>30</v>
      </c>
      <c r="B4462">
        <v>1128299</v>
      </c>
      <c r="C4462" s="20">
        <v>43905</v>
      </c>
      <c r="D4462" s="17" t="s">
        <v>31</v>
      </c>
      <c r="E4462" s="17" t="s">
        <v>42</v>
      </c>
      <c r="F4462" s="17" t="s">
        <v>43</v>
      </c>
      <c r="G4462" s="17" t="s">
        <v>16</v>
      </c>
      <c r="H4462">
        <v>28</v>
      </c>
      <c r="I4462">
        <v>123</v>
      </c>
      <c r="J4462">
        <v>344.4</v>
      </c>
      <c r="K4462">
        <v>172.2</v>
      </c>
      <c r="L4462" s="17" t="s">
        <v>83</v>
      </c>
      <c r="M4462" s="21">
        <v>46921</v>
      </c>
      <c r="N4462">
        <v>2020</v>
      </c>
      <c r="O4462">
        <v>3</v>
      </c>
      <c r="P4462" s="17" t="s">
        <v>143</v>
      </c>
      <c r="Q4462" t="b" cm="1">
        <f t="array" ref="Q4462">IF(Table1__2[[#This Row],[Product]]="Men's",Male)</f>
        <v>0</v>
      </c>
      <c r="R4462" t="str">
        <f>IF(Table1__2[[#This Row],[Product]]="Men's Street Footwear","Male","Female")</f>
        <v>Male</v>
      </c>
    </row>
    <row r="4463" spans="1:18" x14ac:dyDescent="0.25">
      <c r="A4463" s="17" t="s">
        <v>30</v>
      </c>
      <c r="B4463">
        <v>1128299</v>
      </c>
      <c r="C4463" s="20">
        <v>43906</v>
      </c>
      <c r="D4463" s="17" t="s">
        <v>31</v>
      </c>
      <c r="E4463" s="17" t="s">
        <v>42</v>
      </c>
      <c r="F4463" s="17" t="s">
        <v>43</v>
      </c>
      <c r="G4463" s="17" t="s">
        <v>18</v>
      </c>
      <c r="H4463">
        <v>38</v>
      </c>
      <c r="I4463">
        <v>123</v>
      </c>
      <c r="J4463">
        <v>467.4</v>
      </c>
      <c r="K4463">
        <v>154.24199999999999</v>
      </c>
      <c r="L4463" s="17" t="s">
        <v>83</v>
      </c>
      <c r="M4463" s="21">
        <v>46922</v>
      </c>
      <c r="N4463">
        <v>2020</v>
      </c>
      <c r="O4463">
        <v>3</v>
      </c>
      <c r="P4463" s="17" t="s">
        <v>143</v>
      </c>
      <c r="Q4463" t="b" cm="1">
        <f t="array" ref="Q4463">IF(Table1__2[[#This Row],[Product]]="Men's",Male)</f>
        <v>0</v>
      </c>
      <c r="R4463" t="str">
        <f>IF(Table1__2[[#This Row],[Product]]="Men's Street Footwear","Male","Female")</f>
        <v>Female</v>
      </c>
    </row>
    <row r="4464" spans="1:18" x14ac:dyDescent="0.25">
      <c r="A4464" s="17" t="s">
        <v>30</v>
      </c>
      <c r="B4464">
        <v>1128299</v>
      </c>
      <c r="C4464" s="20">
        <v>43907</v>
      </c>
      <c r="D4464" s="17" t="s">
        <v>31</v>
      </c>
      <c r="E4464" s="17" t="s">
        <v>42</v>
      </c>
      <c r="F4464" s="17" t="s">
        <v>43</v>
      </c>
      <c r="G4464" s="17" t="s">
        <v>19</v>
      </c>
      <c r="H4464">
        <v>39</v>
      </c>
      <c r="I4464">
        <v>115</v>
      </c>
      <c r="J4464">
        <v>448.5</v>
      </c>
      <c r="K4464">
        <v>206.31</v>
      </c>
      <c r="L4464" s="17" t="s">
        <v>83</v>
      </c>
      <c r="M4464" s="21">
        <v>46923</v>
      </c>
      <c r="N4464">
        <v>2020</v>
      </c>
      <c r="O4464">
        <v>3</v>
      </c>
      <c r="P4464" s="17" t="s">
        <v>143</v>
      </c>
      <c r="Q4464" t="b" cm="1">
        <f t="array" ref="Q4464">IF(Table1__2[[#This Row],[Product]]="Men's",Male)</f>
        <v>0</v>
      </c>
      <c r="R4464" t="str">
        <f>IF(Table1__2[[#This Row],[Product]]="Men's Street Footwear","Male","Female")</f>
        <v>Female</v>
      </c>
    </row>
    <row r="4465" spans="1:18" x14ac:dyDescent="0.25">
      <c r="A4465" s="17" t="s">
        <v>30</v>
      </c>
      <c r="B4465">
        <v>1128299</v>
      </c>
      <c r="C4465" s="20">
        <v>43908</v>
      </c>
      <c r="D4465" s="17" t="s">
        <v>31</v>
      </c>
      <c r="E4465" s="17" t="s">
        <v>42</v>
      </c>
      <c r="F4465" s="17" t="s">
        <v>43</v>
      </c>
      <c r="G4465" s="17" t="s">
        <v>20</v>
      </c>
      <c r="H4465">
        <v>38</v>
      </c>
      <c r="I4465">
        <v>72</v>
      </c>
      <c r="J4465">
        <v>273.60000000000002</v>
      </c>
      <c r="K4465">
        <v>123.12</v>
      </c>
      <c r="L4465" s="17" t="s">
        <v>83</v>
      </c>
      <c r="M4465" s="21">
        <v>46924</v>
      </c>
      <c r="N4465">
        <v>2020</v>
      </c>
      <c r="O4465">
        <v>3</v>
      </c>
      <c r="P4465" s="17" t="s">
        <v>143</v>
      </c>
      <c r="Q4465" t="b" cm="1">
        <f t="array" ref="Q4465">IF(Table1__2[[#This Row],[Product]]="Men's",Male)</f>
        <v>0</v>
      </c>
      <c r="R4465" t="str">
        <f>IF(Table1__2[[#This Row],[Product]]="Men's Street Footwear","Male","Female")</f>
        <v>Female</v>
      </c>
    </row>
    <row r="4466" spans="1:18" x14ac:dyDescent="0.25">
      <c r="A4466" s="17" t="s">
        <v>30</v>
      </c>
      <c r="B4466">
        <v>1128299</v>
      </c>
      <c r="C4466" s="20">
        <v>43909</v>
      </c>
      <c r="D4466" s="17" t="s">
        <v>31</v>
      </c>
      <c r="E4466" s="17" t="s">
        <v>44</v>
      </c>
      <c r="F4466" s="17" t="s">
        <v>45</v>
      </c>
      <c r="G4466" s="17" t="s">
        <v>21</v>
      </c>
      <c r="H4466">
        <v>41</v>
      </c>
      <c r="I4466">
        <v>56</v>
      </c>
      <c r="J4466">
        <v>229.6</v>
      </c>
      <c r="K4466">
        <v>146.94399999999999</v>
      </c>
      <c r="L4466" s="17" t="s">
        <v>83</v>
      </c>
      <c r="M4466" s="21">
        <v>46925</v>
      </c>
      <c r="N4466">
        <v>2020</v>
      </c>
      <c r="O4466">
        <v>3</v>
      </c>
      <c r="P4466" s="17" t="s">
        <v>143</v>
      </c>
      <c r="Q4466" t="b" cm="1">
        <f t="array" ref="Q4466">IF(Table1__2[[#This Row],[Product]]="Men's",Male)</f>
        <v>0</v>
      </c>
      <c r="R4466" t="str">
        <f>IF(Table1__2[[#This Row],[Product]]="Men's Street Footwear","Male","Female")</f>
        <v>Female</v>
      </c>
    </row>
    <row r="4467" spans="1:18" x14ac:dyDescent="0.25">
      <c r="A4467" s="17" t="s">
        <v>30</v>
      </c>
      <c r="B4467">
        <v>1128299</v>
      </c>
      <c r="C4467" s="20">
        <v>43910</v>
      </c>
      <c r="D4467" s="17" t="s">
        <v>31</v>
      </c>
      <c r="E4467" s="17" t="s">
        <v>44</v>
      </c>
      <c r="F4467" s="17" t="s">
        <v>45</v>
      </c>
      <c r="G4467" s="17" t="s">
        <v>22</v>
      </c>
      <c r="H4467">
        <v>37</v>
      </c>
      <c r="I4467">
        <v>128</v>
      </c>
      <c r="J4467">
        <v>473.6</v>
      </c>
      <c r="K4467">
        <v>123.136</v>
      </c>
      <c r="L4467" s="17" t="s">
        <v>83</v>
      </c>
      <c r="M4467" s="21">
        <v>46926</v>
      </c>
      <c r="N4467">
        <v>2020</v>
      </c>
      <c r="O4467">
        <v>3</v>
      </c>
      <c r="P4467" s="17" t="s">
        <v>143</v>
      </c>
      <c r="Q4467" t="b" cm="1">
        <f t="array" ref="Q4467">IF(Table1__2[[#This Row],[Product]]="Men's",Male)</f>
        <v>0</v>
      </c>
      <c r="R4467" t="str">
        <f>IF(Table1__2[[#This Row],[Product]]="Men's Street Footwear","Male","Female")</f>
        <v>Female</v>
      </c>
    </row>
    <row r="4468" spans="1:18" x14ac:dyDescent="0.25">
      <c r="A4468" s="17" t="s">
        <v>30</v>
      </c>
      <c r="B4468">
        <v>1128299</v>
      </c>
      <c r="C4468" s="20">
        <v>43911</v>
      </c>
      <c r="D4468" s="17" t="s">
        <v>31</v>
      </c>
      <c r="E4468" s="17" t="s">
        <v>44</v>
      </c>
      <c r="F4468" s="17" t="s">
        <v>45</v>
      </c>
      <c r="G4468" s="17" t="s">
        <v>16</v>
      </c>
      <c r="H4468">
        <v>27</v>
      </c>
      <c r="I4468">
        <v>131</v>
      </c>
      <c r="J4468">
        <v>353.7</v>
      </c>
      <c r="K4468">
        <v>169.77600000000001</v>
      </c>
      <c r="L4468" s="17" t="s">
        <v>83</v>
      </c>
      <c r="M4468" s="21">
        <v>46927</v>
      </c>
      <c r="N4468">
        <v>2020</v>
      </c>
      <c r="O4468">
        <v>3</v>
      </c>
      <c r="P4468" s="17" t="s">
        <v>143</v>
      </c>
      <c r="Q4468" t="b" cm="1">
        <f t="array" ref="Q4468">IF(Table1__2[[#This Row],[Product]]="Men's",Male)</f>
        <v>0</v>
      </c>
      <c r="R4468" t="str">
        <f>IF(Table1__2[[#This Row],[Product]]="Men's Street Footwear","Male","Female")</f>
        <v>Male</v>
      </c>
    </row>
    <row r="4469" spans="1:18" x14ac:dyDescent="0.25">
      <c r="A4469" s="17" t="s">
        <v>30</v>
      </c>
      <c r="B4469">
        <v>1128299</v>
      </c>
      <c r="C4469" s="20">
        <v>43912</v>
      </c>
      <c r="D4469" s="17" t="s">
        <v>31</v>
      </c>
      <c r="E4469" s="17" t="s">
        <v>44</v>
      </c>
      <c r="F4469" s="17" t="s">
        <v>45</v>
      </c>
      <c r="G4469" s="17" t="s">
        <v>18</v>
      </c>
      <c r="H4469">
        <v>38</v>
      </c>
      <c r="I4469">
        <v>111</v>
      </c>
      <c r="J4469">
        <v>421.8</v>
      </c>
      <c r="K4469">
        <v>126.54</v>
      </c>
      <c r="L4469" s="17" t="s">
        <v>83</v>
      </c>
      <c r="M4469" s="21">
        <v>46928</v>
      </c>
      <c r="N4469">
        <v>2020</v>
      </c>
      <c r="O4469">
        <v>3</v>
      </c>
      <c r="P4469" s="17" t="s">
        <v>143</v>
      </c>
      <c r="Q4469" t="b" cm="1">
        <f t="array" ref="Q4469">IF(Table1__2[[#This Row],[Product]]="Men's",Male)</f>
        <v>0</v>
      </c>
      <c r="R4469" t="str">
        <f>IF(Table1__2[[#This Row],[Product]]="Men's Street Footwear","Male","Female")</f>
        <v>Female</v>
      </c>
    </row>
    <row r="4470" spans="1:18" x14ac:dyDescent="0.25">
      <c r="A4470" s="17" t="s">
        <v>30</v>
      </c>
      <c r="B4470">
        <v>1128299</v>
      </c>
      <c r="C4470" s="20">
        <v>43913</v>
      </c>
      <c r="D4470" s="17" t="s">
        <v>31</v>
      </c>
      <c r="E4470" s="17" t="s">
        <v>44</v>
      </c>
      <c r="F4470" s="17" t="s">
        <v>45</v>
      </c>
      <c r="G4470" s="17" t="s">
        <v>19</v>
      </c>
      <c r="H4470">
        <v>38</v>
      </c>
      <c r="I4470">
        <v>123</v>
      </c>
      <c r="J4470">
        <v>467.4</v>
      </c>
      <c r="K4470">
        <v>233.7</v>
      </c>
      <c r="L4470" s="17" t="s">
        <v>83</v>
      </c>
      <c r="M4470" s="21">
        <v>46929</v>
      </c>
      <c r="N4470">
        <v>2020</v>
      </c>
      <c r="O4470">
        <v>3</v>
      </c>
      <c r="P4470" s="17" t="s">
        <v>143</v>
      </c>
      <c r="Q4470" t="b" cm="1">
        <f t="array" ref="Q4470">IF(Table1__2[[#This Row],[Product]]="Men's",Male)</f>
        <v>0</v>
      </c>
      <c r="R4470" t="str">
        <f>IF(Table1__2[[#This Row],[Product]]="Men's Street Footwear","Male","Female")</f>
        <v>Female</v>
      </c>
    </row>
    <row r="4471" spans="1:18" x14ac:dyDescent="0.25">
      <c r="A4471" s="17" t="s">
        <v>30</v>
      </c>
      <c r="B4471">
        <v>1128299</v>
      </c>
      <c r="C4471" s="20">
        <v>43914</v>
      </c>
      <c r="D4471" s="17" t="s">
        <v>31</v>
      </c>
      <c r="E4471" s="17" t="s">
        <v>44</v>
      </c>
      <c r="F4471" s="17" t="s">
        <v>45</v>
      </c>
      <c r="G4471" s="17" t="s">
        <v>20</v>
      </c>
      <c r="H4471">
        <v>36</v>
      </c>
      <c r="I4471">
        <v>72</v>
      </c>
      <c r="J4471">
        <v>259.2</v>
      </c>
      <c r="K4471">
        <v>116.64</v>
      </c>
      <c r="L4471" s="17" t="s">
        <v>83</v>
      </c>
      <c r="M4471" s="21">
        <v>46930</v>
      </c>
      <c r="N4471">
        <v>2020</v>
      </c>
      <c r="O4471">
        <v>3</v>
      </c>
      <c r="P4471" s="17" t="s">
        <v>143</v>
      </c>
      <c r="Q4471" t="b" cm="1">
        <f t="array" ref="Q4471">IF(Table1__2[[#This Row],[Product]]="Men's",Male)</f>
        <v>0</v>
      </c>
      <c r="R4471" t="str">
        <f>IF(Table1__2[[#This Row],[Product]]="Men's Street Footwear","Male","Female")</f>
        <v>Female</v>
      </c>
    </row>
    <row r="4472" spans="1:18" x14ac:dyDescent="0.25">
      <c r="A4472" s="17" t="s">
        <v>30</v>
      </c>
      <c r="B4472">
        <v>1128299</v>
      </c>
      <c r="C4472" s="20">
        <v>43915</v>
      </c>
      <c r="D4472" s="17" t="s">
        <v>31</v>
      </c>
      <c r="E4472" s="17" t="s">
        <v>44</v>
      </c>
      <c r="F4472" s="17" t="s">
        <v>45</v>
      </c>
      <c r="G4472" s="17" t="s">
        <v>21</v>
      </c>
      <c r="H4472">
        <v>43</v>
      </c>
      <c r="I4472">
        <v>58</v>
      </c>
      <c r="J4472">
        <v>249.4</v>
      </c>
      <c r="K4472">
        <v>154.62799999999999</v>
      </c>
      <c r="L4472" s="17" t="s">
        <v>83</v>
      </c>
      <c r="M4472" s="21">
        <v>46931</v>
      </c>
      <c r="N4472">
        <v>2020</v>
      </c>
      <c r="O4472">
        <v>3</v>
      </c>
      <c r="P4472" s="17" t="s">
        <v>143</v>
      </c>
      <c r="Q4472" t="b" cm="1">
        <f t="array" ref="Q4472">IF(Table1__2[[#This Row],[Product]]="Men's",Male)</f>
        <v>0</v>
      </c>
      <c r="R4472" t="str">
        <f>IF(Table1__2[[#This Row],[Product]]="Men's Street Footwear","Male","Female")</f>
        <v>Female</v>
      </c>
    </row>
    <row r="4473" spans="1:18" x14ac:dyDescent="0.25">
      <c r="A4473" s="17" t="s">
        <v>30</v>
      </c>
      <c r="B4473">
        <v>1128299</v>
      </c>
      <c r="C4473" s="20">
        <v>43916</v>
      </c>
      <c r="D4473" s="17" t="s">
        <v>31</v>
      </c>
      <c r="E4473" s="17" t="s">
        <v>44</v>
      </c>
      <c r="F4473" s="17" t="s">
        <v>45</v>
      </c>
      <c r="G4473" s="17" t="s">
        <v>22</v>
      </c>
      <c r="H4473">
        <v>37</v>
      </c>
      <c r="I4473">
        <v>116</v>
      </c>
      <c r="J4473">
        <v>429.2</v>
      </c>
      <c r="K4473">
        <v>115.884</v>
      </c>
      <c r="L4473" s="17" t="s">
        <v>83</v>
      </c>
      <c r="M4473" s="21">
        <v>46932</v>
      </c>
      <c r="N4473">
        <v>2020</v>
      </c>
      <c r="O4473">
        <v>3</v>
      </c>
      <c r="P4473" s="17" t="s">
        <v>143</v>
      </c>
      <c r="Q4473" t="b" cm="1">
        <f t="array" ref="Q4473">IF(Table1__2[[#This Row],[Product]]="Men's",Male)</f>
        <v>0</v>
      </c>
      <c r="R4473" t="str">
        <f>IF(Table1__2[[#This Row],[Product]]="Men's Street Footwear","Male","Female")</f>
        <v>Female</v>
      </c>
    </row>
    <row r="4474" spans="1:18" x14ac:dyDescent="0.25">
      <c r="A4474" s="17" t="s">
        <v>30</v>
      </c>
      <c r="B4474">
        <v>1128299</v>
      </c>
      <c r="C4474" s="20">
        <v>43917</v>
      </c>
      <c r="D4474" s="17" t="s">
        <v>31</v>
      </c>
      <c r="E4474" s="17" t="s">
        <v>44</v>
      </c>
      <c r="F4474" s="17" t="s">
        <v>45</v>
      </c>
      <c r="G4474" s="17" t="s">
        <v>16</v>
      </c>
      <c r="H4474">
        <v>37</v>
      </c>
      <c r="I4474">
        <v>165</v>
      </c>
      <c r="J4474">
        <v>610.5</v>
      </c>
      <c r="K4474">
        <v>293.04000000000002</v>
      </c>
      <c r="L4474" s="17" t="s">
        <v>83</v>
      </c>
      <c r="M4474" s="21">
        <v>46933</v>
      </c>
      <c r="N4474">
        <v>2020</v>
      </c>
      <c r="O4474">
        <v>3</v>
      </c>
      <c r="P4474" s="17" t="s">
        <v>143</v>
      </c>
      <c r="Q4474" t="b" cm="1">
        <f t="array" ref="Q4474">IF(Table1__2[[#This Row],[Product]]="Men's",Male)</f>
        <v>0</v>
      </c>
      <c r="R4474" t="str">
        <f>IF(Table1__2[[#This Row],[Product]]="Men's Street Footwear","Male","Female")</f>
        <v>Male</v>
      </c>
    </row>
    <row r="4475" spans="1:18" x14ac:dyDescent="0.25">
      <c r="A4475" s="17" t="s">
        <v>30</v>
      </c>
      <c r="B4475">
        <v>1128299</v>
      </c>
      <c r="C4475" s="20">
        <v>43918</v>
      </c>
      <c r="D4475" s="17" t="s">
        <v>31</v>
      </c>
      <c r="E4475" s="17" t="s">
        <v>44</v>
      </c>
      <c r="F4475" s="17" t="s">
        <v>45</v>
      </c>
      <c r="G4475" s="17" t="s">
        <v>18</v>
      </c>
      <c r="H4475">
        <v>48</v>
      </c>
      <c r="I4475">
        <v>112</v>
      </c>
      <c r="J4475">
        <v>537.6</v>
      </c>
      <c r="K4475">
        <v>182.78399999999999</v>
      </c>
      <c r="L4475" s="17" t="s">
        <v>83</v>
      </c>
      <c r="M4475" s="21">
        <v>46934</v>
      </c>
      <c r="N4475">
        <v>2020</v>
      </c>
      <c r="O4475">
        <v>3</v>
      </c>
      <c r="P4475" s="17" t="s">
        <v>143</v>
      </c>
      <c r="Q4475" t="b" cm="1">
        <f t="array" ref="Q4475">IF(Table1__2[[#This Row],[Product]]="Men's",Male)</f>
        <v>0</v>
      </c>
      <c r="R4475" t="str">
        <f>IF(Table1__2[[#This Row],[Product]]="Men's Street Footwear","Male","Female")</f>
        <v>Female</v>
      </c>
    </row>
    <row r="4476" spans="1:18" x14ac:dyDescent="0.25">
      <c r="A4476" s="17" t="s">
        <v>30</v>
      </c>
      <c r="B4476">
        <v>1128299</v>
      </c>
      <c r="C4476" s="20">
        <v>43919</v>
      </c>
      <c r="D4476" s="17" t="s">
        <v>31</v>
      </c>
      <c r="E4476" s="17" t="s">
        <v>44</v>
      </c>
      <c r="F4476" s="17" t="s">
        <v>45</v>
      </c>
      <c r="G4476" s="17" t="s">
        <v>19</v>
      </c>
      <c r="H4476">
        <v>51</v>
      </c>
      <c r="I4476">
        <v>116</v>
      </c>
      <c r="J4476">
        <v>591.6</v>
      </c>
      <c r="K4476">
        <v>289.88400000000001</v>
      </c>
      <c r="L4476" s="17" t="s">
        <v>83</v>
      </c>
      <c r="M4476" s="21">
        <v>46935</v>
      </c>
      <c r="N4476">
        <v>2020</v>
      </c>
      <c r="O4476">
        <v>3</v>
      </c>
      <c r="P4476" s="17" t="s">
        <v>143</v>
      </c>
      <c r="Q4476" t="b" cm="1">
        <f t="array" ref="Q4476">IF(Table1__2[[#This Row],[Product]]="Men's",Male)</f>
        <v>0</v>
      </c>
      <c r="R4476" t="str">
        <f>IF(Table1__2[[#This Row],[Product]]="Men's Street Footwear","Male","Female")</f>
        <v>Female</v>
      </c>
    </row>
    <row r="4477" spans="1:18" x14ac:dyDescent="0.25">
      <c r="A4477" s="17" t="s">
        <v>30</v>
      </c>
      <c r="B4477">
        <v>1128299</v>
      </c>
      <c r="C4477" s="20">
        <v>43920</v>
      </c>
      <c r="D4477" s="17" t="s">
        <v>31</v>
      </c>
      <c r="E4477" s="17" t="s">
        <v>44</v>
      </c>
      <c r="F4477" s="17" t="s">
        <v>45</v>
      </c>
      <c r="G4477" s="17" t="s">
        <v>20</v>
      </c>
      <c r="H4477">
        <v>51</v>
      </c>
      <c r="I4477">
        <v>90</v>
      </c>
      <c r="J4477">
        <v>459</v>
      </c>
      <c r="K4477">
        <v>197.37</v>
      </c>
      <c r="L4477" s="17" t="s">
        <v>83</v>
      </c>
      <c r="M4477" s="21">
        <v>46936</v>
      </c>
      <c r="N4477">
        <v>2020</v>
      </c>
      <c r="O4477">
        <v>3</v>
      </c>
      <c r="P4477" s="17" t="s">
        <v>143</v>
      </c>
      <c r="Q4477" t="b" cm="1">
        <f t="array" ref="Q4477">IF(Table1__2[[#This Row],[Product]]="Men's",Male)</f>
        <v>0</v>
      </c>
      <c r="R4477" t="str">
        <f>IF(Table1__2[[#This Row],[Product]]="Men's Street Footwear","Male","Female")</f>
        <v>Female</v>
      </c>
    </row>
    <row r="4478" spans="1:18" x14ac:dyDescent="0.25">
      <c r="A4478" s="17" t="s">
        <v>30</v>
      </c>
      <c r="B4478">
        <v>1128299</v>
      </c>
      <c r="C4478" s="20">
        <v>43921</v>
      </c>
      <c r="D4478" s="17" t="s">
        <v>31</v>
      </c>
      <c r="E4478" s="17" t="s">
        <v>44</v>
      </c>
      <c r="F4478" s="17" t="s">
        <v>45</v>
      </c>
      <c r="G4478" s="17" t="s">
        <v>21</v>
      </c>
      <c r="H4478">
        <v>56</v>
      </c>
      <c r="I4478">
        <v>39</v>
      </c>
      <c r="J4478">
        <v>218.4</v>
      </c>
      <c r="K4478">
        <v>131.04</v>
      </c>
      <c r="L4478" s="17" t="s">
        <v>83</v>
      </c>
      <c r="M4478" s="21">
        <v>46937</v>
      </c>
      <c r="N4478">
        <v>2020</v>
      </c>
      <c r="O4478">
        <v>3</v>
      </c>
      <c r="P4478" s="17" t="s">
        <v>143</v>
      </c>
      <c r="Q4478" t="b" cm="1">
        <f t="array" ref="Q4478">IF(Table1__2[[#This Row],[Product]]="Men's",Male)</f>
        <v>0</v>
      </c>
      <c r="R4478" t="str">
        <f>IF(Table1__2[[#This Row],[Product]]="Men's Street Footwear","Male","Female")</f>
        <v>Female</v>
      </c>
    </row>
    <row r="4479" spans="1:18" x14ac:dyDescent="0.25">
      <c r="A4479" s="17" t="s">
        <v>30</v>
      </c>
      <c r="B4479">
        <v>1128299</v>
      </c>
      <c r="C4479" s="20">
        <v>43922</v>
      </c>
      <c r="D4479" s="17" t="s">
        <v>31</v>
      </c>
      <c r="E4479" s="17" t="s">
        <v>44</v>
      </c>
      <c r="F4479" s="17" t="s">
        <v>45</v>
      </c>
      <c r="G4479" s="17" t="s">
        <v>22</v>
      </c>
      <c r="H4479">
        <v>52</v>
      </c>
      <c r="I4479">
        <v>95</v>
      </c>
      <c r="J4479">
        <v>494</v>
      </c>
      <c r="K4479">
        <v>143.26</v>
      </c>
      <c r="L4479" s="17" t="s">
        <v>83</v>
      </c>
      <c r="M4479" s="21">
        <v>46938</v>
      </c>
      <c r="N4479">
        <v>2020</v>
      </c>
      <c r="O4479">
        <v>4</v>
      </c>
      <c r="P4479" s="17" t="s">
        <v>144</v>
      </c>
      <c r="Q4479" t="b" cm="1">
        <f t="array" ref="Q4479">IF(Table1__2[[#This Row],[Product]]="Men's",Male)</f>
        <v>0</v>
      </c>
      <c r="R4479" t="str">
        <f>IF(Table1__2[[#This Row],[Product]]="Men's Street Footwear","Male","Female")</f>
        <v>Female</v>
      </c>
    </row>
    <row r="4480" spans="1:18" x14ac:dyDescent="0.25">
      <c r="A4480" s="17" t="s">
        <v>30</v>
      </c>
      <c r="B4480">
        <v>1128299</v>
      </c>
      <c r="C4480" s="20">
        <v>43923</v>
      </c>
      <c r="D4480" s="17" t="s">
        <v>31</v>
      </c>
      <c r="E4480" s="17" t="s">
        <v>44</v>
      </c>
      <c r="F4480" s="17" t="s">
        <v>45</v>
      </c>
      <c r="G4480" s="17" t="s">
        <v>16</v>
      </c>
      <c r="H4480">
        <v>55</v>
      </c>
      <c r="I4480">
        <v>131</v>
      </c>
      <c r="J4480">
        <v>720.5</v>
      </c>
      <c r="K4480">
        <v>338.63499999999999</v>
      </c>
      <c r="L4480" s="17" t="s">
        <v>83</v>
      </c>
      <c r="M4480" s="21">
        <v>46939</v>
      </c>
      <c r="N4480">
        <v>2020</v>
      </c>
      <c r="O4480">
        <v>4</v>
      </c>
      <c r="P4480" s="17" t="s">
        <v>144</v>
      </c>
      <c r="Q4480" t="b" cm="1">
        <f t="array" ref="Q4480">IF(Table1__2[[#This Row],[Product]]="Men's",Male)</f>
        <v>0</v>
      </c>
      <c r="R4480" t="str">
        <f>IF(Table1__2[[#This Row],[Product]]="Men's Street Footwear","Male","Female")</f>
        <v>Male</v>
      </c>
    </row>
    <row r="4481" spans="1:18" x14ac:dyDescent="0.25">
      <c r="A4481" s="17" t="s">
        <v>30</v>
      </c>
      <c r="B4481">
        <v>1128299</v>
      </c>
      <c r="C4481" s="20">
        <v>43924</v>
      </c>
      <c r="D4481" s="17" t="s">
        <v>31</v>
      </c>
      <c r="E4481" s="17" t="s">
        <v>44</v>
      </c>
      <c r="F4481" s="17" t="s">
        <v>45</v>
      </c>
      <c r="G4481" s="17" t="s">
        <v>18</v>
      </c>
      <c r="H4481">
        <v>59</v>
      </c>
      <c r="I4481">
        <v>94</v>
      </c>
      <c r="J4481">
        <v>554.6</v>
      </c>
      <c r="K4481">
        <v>194.11</v>
      </c>
      <c r="L4481" s="17" t="s">
        <v>83</v>
      </c>
      <c r="M4481" s="21">
        <v>46940</v>
      </c>
      <c r="N4481">
        <v>2020</v>
      </c>
      <c r="O4481">
        <v>4</v>
      </c>
      <c r="P4481" s="17" t="s">
        <v>144</v>
      </c>
      <c r="Q4481" t="b" cm="1">
        <f t="array" ref="Q4481">IF(Table1__2[[#This Row],[Product]]="Men's",Male)</f>
        <v>0</v>
      </c>
      <c r="R4481" t="str">
        <f>IF(Table1__2[[#This Row],[Product]]="Men's Street Footwear","Male","Female")</f>
        <v>Female</v>
      </c>
    </row>
    <row r="4482" spans="1:18" x14ac:dyDescent="0.25">
      <c r="A4482" s="17" t="s">
        <v>30</v>
      </c>
      <c r="B4482">
        <v>1128299</v>
      </c>
      <c r="C4482" s="20">
        <v>43925</v>
      </c>
      <c r="D4482" s="17" t="s">
        <v>31</v>
      </c>
      <c r="E4482" s="17" t="s">
        <v>44</v>
      </c>
      <c r="F4482" s="17" t="s">
        <v>45</v>
      </c>
      <c r="G4482" s="17" t="s">
        <v>19</v>
      </c>
      <c r="H4482">
        <v>61</v>
      </c>
      <c r="I4482">
        <v>113</v>
      </c>
      <c r="J4482">
        <v>689.3</v>
      </c>
      <c r="K4482">
        <v>344.65</v>
      </c>
      <c r="L4482" s="17" t="s">
        <v>83</v>
      </c>
      <c r="M4482" s="21">
        <v>46941</v>
      </c>
      <c r="N4482">
        <v>2020</v>
      </c>
      <c r="O4482">
        <v>4</v>
      </c>
      <c r="P4482" s="17" t="s">
        <v>144</v>
      </c>
      <c r="Q4482" t="b" cm="1">
        <f t="array" ref="Q4482">IF(Table1__2[[#This Row],[Product]]="Men's",Male)</f>
        <v>0</v>
      </c>
      <c r="R4482" t="str">
        <f>IF(Table1__2[[#This Row],[Product]]="Men's Street Footwear","Male","Female")</f>
        <v>Female</v>
      </c>
    </row>
    <row r="4483" spans="1:18" x14ac:dyDescent="0.25">
      <c r="A4483" s="17" t="s">
        <v>30</v>
      </c>
      <c r="B4483">
        <v>1128299</v>
      </c>
      <c r="C4483" s="20">
        <v>43926</v>
      </c>
      <c r="D4483" s="17" t="s">
        <v>31</v>
      </c>
      <c r="E4483" s="17" t="s">
        <v>44</v>
      </c>
      <c r="F4483" s="17" t="s">
        <v>45</v>
      </c>
      <c r="G4483" s="17" t="s">
        <v>20</v>
      </c>
      <c r="H4483">
        <v>56</v>
      </c>
      <c r="I4483">
        <v>74</v>
      </c>
      <c r="J4483">
        <v>414.4</v>
      </c>
      <c r="K4483">
        <v>178.19200000000001</v>
      </c>
      <c r="L4483" s="17" t="s">
        <v>83</v>
      </c>
      <c r="M4483" s="21">
        <v>46942</v>
      </c>
      <c r="N4483">
        <v>2020</v>
      </c>
      <c r="O4483">
        <v>4</v>
      </c>
      <c r="P4483" s="17" t="s">
        <v>144</v>
      </c>
      <c r="Q4483" t="b" cm="1">
        <f t="array" ref="Q4483">IF(Table1__2[[#This Row],[Product]]="Men's",Male)</f>
        <v>0</v>
      </c>
      <c r="R4483" t="str">
        <f>IF(Table1__2[[#This Row],[Product]]="Men's Street Footwear","Male","Female")</f>
        <v>Female</v>
      </c>
    </row>
    <row r="4484" spans="1:18" x14ac:dyDescent="0.25">
      <c r="A4484" s="17" t="s">
        <v>30</v>
      </c>
      <c r="B4484">
        <v>1128299</v>
      </c>
      <c r="C4484" s="20">
        <v>43927</v>
      </c>
      <c r="D4484" s="17" t="s">
        <v>31</v>
      </c>
      <c r="E4484" s="17" t="s">
        <v>44</v>
      </c>
      <c r="F4484" s="17" t="s">
        <v>45</v>
      </c>
      <c r="G4484" s="17" t="s">
        <v>21</v>
      </c>
      <c r="H4484">
        <v>62</v>
      </c>
      <c r="I4484">
        <v>44</v>
      </c>
      <c r="J4484">
        <v>272.8</v>
      </c>
      <c r="K4484">
        <v>166.40799999999999</v>
      </c>
      <c r="L4484" s="17" t="s">
        <v>83</v>
      </c>
      <c r="M4484" s="21">
        <v>46943</v>
      </c>
      <c r="N4484">
        <v>2020</v>
      </c>
      <c r="O4484">
        <v>4</v>
      </c>
      <c r="P4484" s="17" t="s">
        <v>144</v>
      </c>
      <c r="Q4484" t="b" cm="1">
        <f t="array" ref="Q4484">IF(Table1__2[[#This Row],[Product]]="Men's",Male)</f>
        <v>0</v>
      </c>
      <c r="R4484" t="str">
        <f>IF(Table1__2[[#This Row],[Product]]="Men's Street Footwear","Male","Female")</f>
        <v>Female</v>
      </c>
    </row>
    <row r="4485" spans="1:18" x14ac:dyDescent="0.25">
      <c r="A4485" s="17" t="s">
        <v>30</v>
      </c>
      <c r="B4485">
        <v>1128299</v>
      </c>
      <c r="C4485" s="20">
        <v>43928</v>
      </c>
      <c r="D4485" s="17" t="s">
        <v>31</v>
      </c>
      <c r="E4485" s="17" t="s">
        <v>44</v>
      </c>
      <c r="F4485" s="17" t="s">
        <v>45</v>
      </c>
      <c r="G4485" s="17" t="s">
        <v>22</v>
      </c>
      <c r="H4485">
        <v>72</v>
      </c>
      <c r="I4485">
        <v>98</v>
      </c>
      <c r="J4485">
        <v>705.6</v>
      </c>
      <c r="K4485">
        <v>176.4</v>
      </c>
      <c r="L4485" s="17" t="s">
        <v>83</v>
      </c>
      <c r="M4485" s="21">
        <v>46944</v>
      </c>
      <c r="N4485">
        <v>2020</v>
      </c>
      <c r="O4485">
        <v>4</v>
      </c>
      <c r="P4485" s="17" t="s">
        <v>144</v>
      </c>
      <c r="Q4485" t="b" cm="1">
        <f t="array" ref="Q4485">IF(Table1__2[[#This Row],[Product]]="Men's",Male)</f>
        <v>0</v>
      </c>
      <c r="R4485" t="str">
        <f>IF(Table1__2[[#This Row],[Product]]="Men's Street Footwear","Male","Female")</f>
        <v>Female</v>
      </c>
    </row>
    <row r="4486" spans="1:18" x14ac:dyDescent="0.25">
      <c r="A4486" s="17" t="s">
        <v>30</v>
      </c>
      <c r="B4486">
        <v>1128299</v>
      </c>
      <c r="C4486" s="20">
        <v>43929</v>
      </c>
      <c r="D4486" s="17" t="s">
        <v>31</v>
      </c>
      <c r="E4486" s="17" t="s">
        <v>44</v>
      </c>
      <c r="F4486" s="17" t="s">
        <v>45</v>
      </c>
      <c r="G4486" s="17" t="s">
        <v>16</v>
      </c>
      <c r="H4486">
        <v>55</v>
      </c>
      <c r="I4486">
        <v>131</v>
      </c>
      <c r="J4486">
        <v>720.5</v>
      </c>
      <c r="K4486">
        <v>439.505</v>
      </c>
      <c r="L4486" s="17" t="s">
        <v>83</v>
      </c>
      <c r="M4486" s="21">
        <v>46945</v>
      </c>
      <c r="N4486">
        <v>2020</v>
      </c>
      <c r="O4486">
        <v>4</v>
      </c>
      <c r="P4486" s="17" t="s">
        <v>144</v>
      </c>
      <c r="Q4486" t="b" cm="1">
        <f t="array" ref="Q4486">IF(Table1__2[[#This Row],[Product]]="Men's",Male)</f>
        <v>0</v>
      </c>
      <c r="R4486" t="str">
        <f>IF(Table1__2[[#This Row],[Product]]="Men's Street Footwear","Male","Female")</f>
        <v>Male</v>
      </c>
    </row>
    <row r="4487" spans="1:18" x14ac:dyDescent="0.25">
      <c r="A4487" s="17" t="s">
        <v>30</v>
      </c>
      <c r="B4487">
        <v>1128299</v>
      </c>
      <c r="C4487" s="20">
        <v>43930</v>
      </c>
      <c r="D4487" s="17" t="s">
        <v>31</v>
      </c>
      <c r="E4487" s="17" t="s">
        <v>44</v>
      </c>
      <c r="F4487" s="17" t="s">
        <v>45</v>
      </c>
      <c r="G4487" s="17" t="s">
        <v>18</v>
      </c>
      <c r="H4487">
        <v>60</v>
      </c>
      <c r="I4487">
        <v>105</v>
      </c>
      <c r="J4487">
        <v>630</v>
      </c>
      <c r="K4487">
        <v>289.8</v>
      </c>
      <c r="L4487" s="17" t="s">
        <v>83</v>
      </c>
      <c r="M4487" s="21">
        <v>46946</v>
      </c>
      <c r="N4487">
        <v>2020</v>
      </c>
      <c r="O4487">
        <v>4</v>
      </c>
      <c r="P4487" s="17" t="s">
        <v>144</v>
      </c>
      <c r="Q4487" t="b" cm="1">
        <f t="array" ref="Q4487">IF(Table1__2[[#This Row],[Product]]="Men's",Male)</f>
        <v>0</v>
      </c>
      <c r="R4487" t="str">
        <f>IF(Table1__2[[#This Row],[Product]]="Men's Street Footwear","Male","Female")</f>
        <v>Female</v>
      </c>
    </row>
    <row r="4488" spans="1:18" x14ac:dyDescent="0.25">
      <c r="A4488" s="17" t="s">
        <v>30</v>
      </c>
      <c r="B4488">
        <v>1128299</v>
      </c>
      <c r="C4488" s="20">
        <v>43931</v>
      </c>
      <c r="D4488" s="17" t="s">
        <v>31</v>
      </c>
      <c r="E4488" s="17" t="s">
        <v>44</v>
      </c>
      <c r="F4488" s="17" t="s">
        <v>45</v>
      </c>
      <c r="G4488" s="17" t="s">
        <v>19</v>
      </c>
      <c r="H4488">
        <v>59</v>
      </c>
      <c r="I4488">
        <v>98</v>
      </c>
      <c r="J4488">
        <v>578.20000000000005</v>
      </c>
      <c r="K4488">
        <v>346.92</v>
      </c>
      <c r="L4488" s="17" t="s">
        <v>83</v>
      </c>
      <c r="M4488" s="21">
        <v>46947</v>
      </c>
      <c r="N4488">
        <v>2020</v>
      </c>
      <c r="O4488">
        <v>4</v>
      </c>
      <c r="P4488" s="17" t="s">
        <v>144</v>
      </c>
      <c r="Q4488" t="b" cm="1">
        <f t="array" ref="Q4488">IF(Table1__2[[#This Row],[Product]]="Men's",Male)</f>
        <v>0</v>
      </c>
      <c r="R4488" t="str">
        <f>IF(Table1__2[[#This Row],[Product]]="Men's Street Footwear","Male","Female")</f>
        <v>Female</v>
      </c>
    </row>
    <row r="4489" spans="1:18" x14ac:dyDescent="0.25">
      <c r="A4489" s="17" t="s">
        <v>30</v>
      </c>
      <c r="B4489">
        <v>1128299</v>
      </c>
      <c r="C4489" s="20">
        <v>43932</v>
      </c>
      <c r="D4489" s="17" t="s">
        <v>31</v>
      </c>
      <c r="E4489" s="17" t="s">
        <v>44</v>
      </c>
      <c r="F4489" s="17" t="s">
        <v>45</v>
      </c>
      <c r="G4489" s="17" t="s">
        <v>20</v>
      </c>
      <c r="H4489">
        <v>58</v>
      </c>
      <c r="I4489">
        <v>69</v>
      </c>
      <c r="J4489">
        <v>400.2</v>
      </c>
      <c r="K4489">
        <v>236.11799999999999</v>
      </c>
      <c r="L4489" s="17" t="s">
        <v>83</v>
      </c>
      <c r="M4489" s="21">
        <v>46948</v>
      </c>
      <c r="N4489">
        <v>2020</v>
      </c>
      <c r="O4489">
        <v>4</v>
      </c>
      <c r="P4489" s="17" t="s">
        <v>144</v>
      </c>
      <c r="Q4489" t="b" cm="1">
        <f t="array" ref="Q4489">IF(Table1__2[[#This Row],[Product]]="Men's",Male)</f>
        <v>0</v>
      </c>
      <c r="R4489" t="str">
        <f>IF(Table1__2[[#This Row],[Product]]="Men's Street Footwear","Male","Female")</f>
        <v>Female</v>
      </c>
    </row>
    <row r="4490" spans="1:18" x14ac:dyDescent="0.25">
      <c r="A4490" s="17" t="s">
        <v>30</v>
      </c>
      <c r="B4490">
        <v>1128299</v>
      </c>
      <c r="C4490" s="20">
        <v>43933</v>
      </c>
      <c r="D4490" s="17" t="s">
        <v>31</v>
      </c>
      <c r="E4490" s="17" t="s">
        <v>44</v>
      </c>
      <c r="F4490" s="17" t="s">
        <v>45</v>
      </c>
      <c r="G4490" s="17" t="s">
        <v>21</v>
      </c>
      <c r="H4490">
        <v>63</v>
      </c>
      <c r="I4490">
        <v>44</v>
      </c>
      <c r="J4490">
        <v>277.2</v>
      </c>
      <c r="K4490">
        <v>210.672</v>
      </c>
      <c r="L4490" s="17" t="s">
        <v>83</v>
      </c>
      <c r="M4490" s="21">
        <v>46949</v>
      </c>
      <c r="N4490">
        <v>2020</v>
      </c>
      <c r="O4490">
        <v>4</v>
      </c>
      <c r="P4490" s="17" t="s">
        <v>144</v>
      </c>
      <c r="Q4490" t="b" cm="1">
        <f t="array" ref="Q4490">IF(Table1__2[[#This Row],[Product]]="Men's",Male)</f>
        <v>0</v>
      </c>
      <c r="R4490" t="str">
        <f>IF(Table1__2[[#This Row],[Product]]="Men's Street Footwear","Male","Female")</f>
        <v>Female</v>
      </c>
    </row>
    <row r="4491" spans="1:18" x14ac:dyDescent="0.25">
      <c r="A4491" s="17" t="s">
        <v>30</v>
      </c>
      <c r="B4491">
        <v>1128299</v>
      </c>
      <c r="C4491" s="20">
        <v>43934</v>
      </c>
      <c r="D4491" s="17" t="s">
        <v>31</v>
      </c>
      <c r="E4491" s="17" t="s">
        <v>44</v>
      </c>
      <c r="F4491" s="17" t="s">
        <v>45</v>
      </c>
      <c r="G4491" s="17" t="s">
        <v>22</v>
      </c>
      <c r="H4491">
        <v>74</v>
      </c>
      <c r="I4491">
        <v>133</v>
      </c>
      <c r="J4491">
        <v>984.2</v>
      </c>
      <c r="K4491">
        <v>423.20600000000002</v>
      </c>
      <c r="L4491" s="17" t="s">
        <v>83</v>
      </c>
      <c r="M4491" s="21">
        <v>46950</v>
      </c>
      <c r="N4491">
        <v>2020</v>
      </c>
      <c r="O4491">
        <v>4</v>
      </c>
      <c r="P4491" s="17" t="s">
        <v>144</v>
      </c>
      <c r="Q4491" t="b" cm="1">
        <f t="array" ref="Q4491">IF(Table1__2[[#This Row],[Product]]="Men's",Male)</f>
        <v>0</v>
      </c>
      <c r="R4491" t="str">
        <f>IF(Table1__2[[#This Row],[Product]]="Men's Street Footwear","Male","Female")</f>
        <v>Female</v>
      </c>
    </row>
    <row r="4492" spans="1:18" x14ac:dyDescent="0.25">
      <c r="A4492" s="17" t="s">
        <v>30</v>
      </c>
      <c r="B4492">
        <v>1128299</v>
      </c>
      <c r="C4492" s="20">
        <v>43935</v>
      </c>
      <c r="D4492" s="17" t="s">
        <v>31</v>
      </c>
      <c r="E4492" s="17" t="s">
        <v>44</v>
      </c>
      <c r="F4492" s="17" t="s">
        <v>45</v>
      </c>
      <c r="G4492" s="17" t="s">
        <v>16</v>
      </c>
      <c r="H4492">
        <v>54</v>
      </c>
      <c r="I4492">
        <v>189</v>
      </c>
      <c r="J4492">
        <v>1020.6</v>
      </c>
      <c r="K4492">
        <v>653.18399999999997</v>
      </c>
      <c r="L4492" s="17" t="s">
        <v>83</v>
      </c>
      <c r="M4492" s="21">
        <v>46951</v>
      </c>
      <c r="N4492">
        <v>2020</v>
      </c>
      <c r="O4492">
        <v>4</v>
      </c>
      <c r="P4492" s="17" t="s">
        <v>144</v>
      </c>
      <c r="Q4492" t="b" cm="1">
        <f t="array" ref="Q4492">IF(Table1__2[[#This Row],[Product]]="Men's",Male)</f>
        <v>0</v>
      </c>
      <c r="R4492" t="str">
        <f>IF(Table1__2[[#This Row],[Product]]="Men's Street Footwear","Male","Female")</f>
        <v>Male</v>
      </c>
    </row>
    <row r="4493" spans="1:18" x14ac:dyDescent="0.25">
      <c r="A4493" s="17" t="s">
        <v>30</v>
      </c>
      <c r="B4493">
        <v>1128299</v>
      </c>
      <c r="C4493" s="20">
        <v>43936</v>
      </c>
      <c r="D4493" s="17" t="s">
        <v>31</v>
      </c>
      <c r="E4493" s="17" t="s">
        <v>44</v>
      </c>
      <c r="F4493" s="17" t="s">
        <v>45</v>
      </c>
      <c r="G4493" s="17" t="s">
        <v>18</v>
      </c>
      <c r="H4493">
        <v>59</v>
      </c>
      <c r="I4493">
        <v>144</v>
      </c>
      <c r="J4493">
        <v>849.6</v>
      </c>
      <c r="K4493">
        <v>424.8</v>
      </c>
      <c r="L4493" s="17" t="s">
        <v>83</v>
      </c>
      <c r="M4493" s="21">
        <v>46952</v>
      </c>
      <c r="N4493">
        <v>2020</v>
      </c>
      <c r="O4493">
        <v>4</v>
      </c>
      <c r="P4493" s="17" t="s">
        <v>144</v>
      </c>
      <c r="Q4493" t="b" cm="1">
        <f t="array" ref="Q4493">IF(Table1__2[[#This Row],[Product]]="Men's",Male)</f>
        <v>0</v>
      </c>
      <c r="R4493" t="str">
        <f>IF(Table1__2[[#This Row],[Product]]="Men's Street Footwear","Male","Female")</f>
        <v>Female</v>
      </c>
    </row>
    <row r="4494" spans="1:18" x14ac:dyDescent="0.25">
      <c r="A4494" s="17" t="s">
        <v>30</v>
      </c>
      <c r="B4494">
        <v>1128299</v>
      </c>
      <c r="C4494" s="20">
        <v>43937</v>
      </c>
      <c r="D4494" s="17" t="s">
        <v>31</v>
      </c>
      <c r="E4494" s="17" t="s">
        <v>44</v>
      </c>
      <c r="F4494" s="17" t="s">
        <v>45</v>
      </c>
      <c r="G4494" s="17" t="s">
        <v>19</v>
      </c>
      <c r="H4494">
        <v>64</v>
      </c>
      <c r="I4494">
        <v>150</v>
      </c>
      <c r="J4494">
        <v>960</v>
      </c>
      <c r="K4494">
        <v>614.4</v>
      </c>
      <c r="L4494" s="17" t="s">
        <v>83</v>
      </c>
      <c r="M4494" s="21">
        <v>46953</v>
      </c>
      <c r="N4494">
        <v>2020</v>
      </c>
      <c r="O4494">
        <v>4</v>
      </c>
      <c r="P4494" s="17" t="s">
        <v>144</v>
      </c>
      <c r="Q4494" t="b" cm="1">
        <f t="array" ref="Q4494">IF(Table1__2[[#This Row],[Product]]="Men's",Male)</f>
        <v>0</v>
      </c>
      <c r="R4494" t="str">
        <f>IF(Table1__2[[#This Row],[Product]]="Men's Street Footwear","Male","Female")</f>
        <v>Female</v>
      </c>
    </row>
    <row r="4495" spans="1:18" x14ac:dyDescent="0.25">
      <c r="A4495" s="17" t="s">
        <v>30</v>
      </c>
      <c r="B4495">
        <v>1128299</v>
      </c>
      <c r="C4495" s="20">
        <v>43938</v>
      </c>
      <c r="D4495" s="17" t="s">
        <v>31</v>
      </c>
      <c r="E4495" s="17" t="s">
        <v>44</v>
      </c>
      <c r="F4495" s="17" t="s">
        <v>45</v>
      </c>
      <c r="G4495" s="17" t="s">
        <v>20</v>
      </c>
      <c r="H4495">
        <v>62</v>
      </c>
      <c r="I4495">
        <v>135</v>
      </c>
      <c r="J4495">
        <v>837</v>
      </c>
      <c r="K4495">
        <v>502.2</v>
      </c>
      <c r="L4495" s="17" t="s">
        <v>83</v>
      </c>
      <c r="M4495" s="21">
        <v>46954</v>
      </c>
      <c r="N4495">
        <v>2020</v>
      </c>
      <c r="O4495">
        <v>4</v>
      </c>
      <c r="P4495" s="17" t="s">
        <v>144</v>
      </c>
      <c r="Q4495" t="b" cm="1">
        <f t="array" ref="Q4495">IF(Table1__2[[#This Row],[Product]]="Men's",Male)</f>
        <v>0</v>
      </c>
      <c r="R4495" t="str">
        <f>IF(Table1__2[[#This Row],[Product]]="Men's Street Footwear","Male","Female")</f>
        <v>Female</v>
      </c>
    </row>
    <row r="4496" spans="1:18" x14ac:dyDescent="0.25">
      <c r="A4496" s="17" t="s">
        <v>30</v>
      </c>
      <c r="B4496">
        <v>1128299</v>
      </c>
      <c r="C4496" s="20">
        <v>43939</v>
      </c>
      <c r="D4496" s="17" t="s">
        <v>31</v>
      </c>
      <c r="E4496" s="17" t="s">
        <v>44</v>
      </c>
      <c r="F4496" s="17" t="s">
        <v>45</v>
      </c>
      <c r="G4496" s="17" t="s">
        <v>21</v>
      </c>
      <c r="H4496">
        <v>66</v>
      </c>
      <c r="I4496">
        <v>91</v>
      </c>
      <c r="J4496">
        <v>600.6</v>
      </c>
      <c r="K4496">
        <v>462.46199999999999</v>
      </c>
      <c r="L4496" s="17" t="s">
        <v>83</v>
      </c>
      <c r="M4496" s="21">
        <v>46955</v>
      </c>
      <c r="N4496">
        <v>2020</v>
      </c>
      <c r="O4496">
        <v>4</v>
      </c>
      <c r="P4496" s="17" t="s">
        <v>144</v>
      </c>
      <c r="Q4496" t="b" cm="1">
        <f t="array" ref="Q4496">IF(Table1__2[[#This Row],[Product]]="Men's",Male)</f>
        <v>0</v>
      </c>
      <c r="R4496" t="str">
        <f>IF(Table1__2[[#This Row],[Product]]="Men's Street Footwear","Male","Female")</f>
        <v>Female</v>
      </c>
    </row>
    <row r="4497" spans="1:18" x14ac:dyDescent="0.25">
      <c r="A4497" s="17" t="s">
        <v>30</v>
      </c>
      <c r="B4497">
        <v>1128299</v>
      </c>
      <c r="C4497" s="20">
        <v>43940</v>
      </c>
      <c r="D4497" s="17" t="s">
        <v>31</v>
      </c>
      <c r="E4497" s="17" t="s">
        <v>44</v>
      </c>
      <c r="F4497" s="17" t="s">
        <v>45</v>
      </c>
      <c r="G4497" s="17" t="s">
        <v>22</v>
      </c>
      <c r="H4497">
        <v>83</v>
      </c>
      <c r="I4497">
        <v>181</v>
      </c>
      <c r="J4497">
        <v>1502.3</v>
      </c>
      <c r="K4497">
        <v>645.98900000000003</v>
      </c>
      <c r="L4497" s="17" t="s">
        <v>83</v>
      </c>
      <c r="M4497" s="21">
        <v>46956</v>
      </c>
      <c r="N4497">
        <v>2020</v>
      </c>
      <c r="O4497">
        <v>4</v>
      </c>
      <c r="P4497" s="17" t="s">
        <v>144</v>
      </c>
      <c r="Q4497" t="b" cm="1">
        <f t="array" ref="Q4497">IF(Table1__2[[#This Row],[Product]]="Men's",Male)</f>
        <v>0</v>
      </c>
      <c r="R4497" t="str">
        <f>IF(Table1__2[[#This Row],[Product]]="Men's Street Footwear","Male","Female")</f>
        <v>Female</v>
      </c>
    </row>
    <row r="4498" spans="1:18" x14ac:dyDescent="0.25">
      <c r="A4498" s="17" t="s">
        <v>30</v>
      </c>
      <c r="B4498">
        <v>1128299</v>
      </c>
      <c r="C4498" s="20">
        <v>43941</v>
      </c>
      <c r="D4498" s="17" t="s">
        <v>31</v>
      </c>
      <c r="E4498" s="17" t="s">
        <v>44</v>
      </c>
      <c r="F4498" s="17" t="s">
        <v>45</v>
      </c>
      <c r="G4498" s="17" t="s">
        <v>16</v>
      </c>
      <c r="H4498">
        <v>64</v>
      </c>
      <c r="I4498">
        <v>202</v>
      </c>
      <c r="J4498">
        <v>1292.8</v>
      </c>
      <c r="K4498">
        <v>775.68</v>
      </c>
      <c r="L4498" s="17" t="s">
        <v>83</v>
      </c>
      <c r="M4498" s="21">
        <v>46957</v>
      </c>
      <c r="N4498">
        <v>2020</v>
      </c>
      <c r="O4498">
        <v>4</v>
      </c>
      <c r="P4498" s="17" t="s">
        <v>144</v>
      </c>
      <c r="Q4498" t="b" cm="1">
        <f t="array" ref="Q4498">IF(Table1__2[[#This Row],[Product]]="Men's",Male)</f>
        <v>0</v>
      </c>
      <c r="R4498" t="str">
        <f>IF(Table1__2[[#This Row],[Product]]="Men's Street Footwear","Male","Female")</f>
        <v>Male</v>
      </c>
    </row>
    <row r="4499" spans="1:18" x14ac:dyDescent="0.25">
      <c r="A4499" s="17" t="s">
        <v>30</v>
      </c>
      <c r="B4499">
        <v>1128299</v>
      </c>
      <c r="C4499" s="20">
        <v>43942</v>
      </c>
      <c r="D4499" s="17" t="s">
        <v>31</v>
      </c>
      <c r="E4499" s="17" t="s">
        <v>44</v>
      </c>
      <c r="F4499" s="17" t="s">
        <v>45</v>
      </c>
      <c r="G4499" s="17" t="s">
        <v>18</v>
      </c>
      <c r="H4499">
        <v>67</v>
      </c>
      <c r="I4499">
        <v>188</v>
      </c>
      <c r="J4499">
        <v>1259.5999999999999</v>
      </c>
      <c r="K4499">
        <v>503.84</v>
      </c>
      <c r="L4499" s="17" t="s">
        <v>83</v>
      </c>
      <c r="M4499" s="21">
        <v>46958</v>
      </c>
      <c r="N4499">
        <v>2020</v>
      </c>
      <c r="O4499">
        <v>4</v>
      </c>
      <c r="P4499" s="17" t="s">
        <v>144</v>
      </c>
      <c r="Q4499" t="b" cm="1">
        <f t="array" ref="Q4499">IF(Table1__2[[#This Row],[Product]]="Men's",Male)</f>
        <v>0</v>
      </c>
      <c r="R4499" t="str">
        <f>IF(Table1__2[[#This Row],[Product]]="Men's Street Footwear","Male","Female")</f>
        <v>Female</v>
      </c>
    </row>
    <row r="4500" spans="1:18" x14ac:dyDescent="0.25">
      <c r="A4500" s="17" t="s">
        <v>30</v>
      </c>
      <c r="B4500">
        <v>1128299</v>
      </c>
      <c r="C4500" s="20">
        <v>43943</v>
      </c>
      <c r="D4500" s="17" t="s">
        <v>31</v>
      </c>
      <c r="E4500" s="17" t="s">
        <v>44</v>
      </c>
      <c r="F4500" s="17" t="s">
        <v>45</v>
      </c>
      <c r="G4500" s="17" t="s">
        <v>19</v>
      </c>
      <c r="H4500">
        <v>67</v>
      </c>
      <c r="I4500">
        <v>161</v>
      </c>
      <c r="J4500">
        <v>1078.7</v>
      </c>
      <c r="K4500">
        <v>593.28499999999997</v>
      </c>
      <c r="L4500" s="17" t="s">
        <v>83</v>
      </c>
      <c r="M4500" s="21">
        <v>46959</v>
      </c>
      <c r="N4500">
        <v>2020</v>
      </c>
      <c r="O4500">
        <v>4</v>
      </c>
      <c r="P4500" s="17" t="s">
        <v>144</v>
      </c>
      <c r="Q4500" t="b" cm="1">
        <f t="array" ref="Q4500">IF(Table1__2[[#This Row],[Product]]="Men's",Male)</f>
        <v>0</v>
      </c>
      <c r="R4500" t="str">
        <f>IF(Table1__2[[#This Row],[Product]]="Men's Street Footwear","Male","Female")</f>
        <v>Female</v>
      </c>
    </row>
    <row r="4501" spans="1:18" x14ac:dyDescent="0.25">
      <c r="A4501" s="17" t="s">
        <v>30</v>
      </c>
      <c r="B4501">
        <v>1128299</v>
      </c>
      <c r="C4501" s="20">
        <v>43944</v>
      </c>
      <c r="D4501" s="17" t="s">
        <v>31</v>
      </c>
      <c r="E4501" s="17" t="s">
        <v>44</v>
      </c>
      <c r="F4501" s="17" t="s">
        <v>45</v>
      </c>
      <c r="G4501" s="17" t="s">
        <v>20</v>
      </c>
      <c r="H4501">
        <v>61</v>
      </c>
      <c r="I4501">
        <v>143</v>
      </c>
      <c r="J4501">
        <v>872.3</v>
      </c>
      <c r="K4501">
        <v>453.596</v>
      </c>
      <c r="L4501" s="17" t="s">
        <v>83</v>
      </c>
      <c r="M4501" s="21">
        <v>46960</v>
      </c>
      <c r="N4501">
        <v>2020</v>
      </c>
      <c r="O4501">
        <v>4</v>
      </c>
      <c r="P4501" s="17" t="s">
        <v>144</v>
      </c>
      <c r="Q4501" t="b" cm="1">
        <f t="array" ref="Q4501">IF(Table1__2[[#This Row],[Product]]="Men's",Male)</f>
        <v>0</v>
      </c>
      <c r="R4501" t="str">
        <f>IF(Table1__2[[#This Row],[Product]]="Men's Street Footwear","Male","Female")</f>
        <v>Female</v>
      </c>
    </row>
    <row r="4502" spans="1:18" x14ac:dyDescent="0.25">
      <c r="A4502" s="17" t="s">
        <v>30</v>
      </c>
      <c r="B4502">
        <v>1128299</v>
      </c>
      <c r="C4502" s="20">
        <v>43945</v>
      </c>
      <c r="D4502" s="17" t="s">
        <v>31</v>
      </c>
      <c r="E4502" s="17" t="s">
        <v>44</v>
      </c>
      <c r="F4502" s="17" t="s">
        <v>45</v>
      </c>
      <c r="G4502" s="17" t="s">
        <v>21</v>
      </c>
      <c r="H4502">
        <v>67</v>
      </c>
      <c r="I4502">
        <v>131</v>
      </c>
      <c r="J4502">
        <v>877.7</v>
      </c>
      <c r="K4502">
        <v>614.39</v>
      </c>
      <c r="L4502" s="17" t="s">
        <v>83</v>
      </c>
      <c r="M4502" s="21">
        <v>46961</v>
      </c>
      <c r="N4502">
        <v>2020</v>
      </c>
      <c r="O4502">
        <v>4</v>
      </c>
      <c r="P4502" s="17" t="s">
        <v>144</v>
      </c>
      <c r="Q4502" t="b" cm="1">
        <f t="array" ref="Q4502">IF(Table1__2[[#This Row],[Product]]="Men's",Male)</f>
        <v>0</v>
      </c>
      <c r="R4502" t="str">
        <f>IF(Table1__2[[#This Row],[Product]]="Men's Street Footwear","Male","Female")</f>
        <v>Female</v>
      </c>
    </row>
    <row r="4503" spans="1:18" x14ac:dyDescent="0.25">
      <c r="A4503" s="17" t="s">
        <v>30</v>
      </c>
      <c r="B4503">
        <v>1128299</v>
      </c>
      <c r="C4503" s="20">
        <v>43946</v>
      </c>
      <c r="D4503" s="17" t="s">
        <v>31</v>
      </c>
      <c r="E4503" s="17" t="s">
        <v>44</v>
      </c>
      <c r="F4503" s="17" t="s">
        <v>45</v>
      </c>
      <c r="G4503" s="17" t="s">
        <v>22</v>
      </c>
      <c r="H4503">
        <v>78</v>
      </c>
      <c r="I4503">
        <v>137</v>
      </c>
      <c r="J4503">
        <v>1068.5999999999999</v>
      </c>
      <c r="K4503">
        <v>427.44</v>
      </c>
      <c r="L4503" s="17" t="s">
        <v>83</v>
      </c>
      <c r="M4503" s="21">
        <v>46962</v>
      </c>
      <c r="N4503">
        <v>2020</v>
      </c>
      <c r="O4503">
        <v>4</v>
      </c>
      <c r="P4503" s="17" t="s">
        <v>144</v>
      </c>
      <c r="Q4503" t="b" cm="1">
        <f t="array" ref="Q4503">IF(Table1__2[[#This Row],[Product]]="Men's",Male)</f>
        <v>0</v>
      </c>
      <c r="R4503" t="str">
        <f>IF(Table1__2[[#This Row],[Product]]="Men's Street Footwear","Male","Female")</f>
        <v>Female</v>
      </c>
    </row>
    <row r="4504" spans="1:18" x14ac:dyDescent="0.25">
      <c r="A4504" s="17" t="s">
        <v>30</v>
      </c>
      <c r="B4504">
        <v>1128299</v>
      </c>
      <c r="C4504" s="20">
        <v>43947</v>
      </c>
      <c r="D4504" s="17" t="s">
        <v>31</v>
      </c>
      <c r="E4504" s="17" t="s">
        <v>44</v>
      </c>
      <c r="F4504" s="17" t="s">
        <v>45</v>
      </c>
      <c r="G4504" s="17" t="s">
        <v>16</v>
      </c>
      <c r="H4504">
        <v>63</v>
      </c>
      <c r="I4504">
        <v>196</v>
      </c>
      <c r="J4504">
        <v>1234.8</v>
      </c>
      <c r="K4504">
        <v>728.53200000000004</v>
      </c>
      <c r="L4504" s="17" t="s">
        <v>83</v>
      </c>
      <c r="M4504" s="21">
        <v>46963</v>
      </c>
      <c r="N4504">
        <v>2020</v>
      </c>
      <c r="O4504">
        <v>4</v>
      </c>
      <c r="P4504" s="17" t="s">
        <v>144</v>
      </c>
      <c r="Q4504" t="b" cm="1">
        <f t="array" ref="Q4504">IF(Table1__2[[#This Row],[Product]]="Men's",Male)</f>
        <v>0</v>
      </c>
      <c r="R4504" t="str">
        <f>IF(Table1__2[[#This Row],[Product]]="Men's Street Footwear","Male","Female")</f>
        <v>Male</v>
      </c>
    </row>
    <row r="4505" spans="1:18" x14ac:dyDescent="0.25">
      <c r="A4505" s="17" t="s">
        <v>30</v>
      </c>
      <c r="B4505">
        <v>1128299</v>
      </c>
      <c r="C4505" s="20">
        <v>43948</v>
      </c>
      <c r="D4505" s="17" t="s">
        <v>31</v>
      </c>
      <c r="E4505" s="17" t="s">
        <v>44</v>
      </c>
      <c r="F4505" s="17" t="s">
        <v>45</v>
      </c>
      <c r="G4505" s="17" t="s">
        <v>18</v>
      </c>
      <c r="H4505">
        <v>73</v>
      </c>
      <c r="I4505">
        <v>189</v>
      </c>
      <c r="J4505">
        <v>1379.7</v>
      </c>
      <c r="K4505">
        <v>579.47400000000005</v>
      </c>
      <c r="L4505" s="17" t="s">
        <v>83</v>
      </c>
      <c r="M4505" s="21">
        <v>46964</v>
      </c>
      <c r="N4505">
        <v>2020</v>
      </c>
      <c r="O4505">
        <v>4</v>
      </c>
      <c r="P4505" s="17" t="s">
        <v>144</v>
      </c>
      <c r="Q4505" t="b" cm="1">
        <f t="array" ref="Q4505">IF(Table1__2[[#This Row],[Product]]="Men's",Male)</f>
        <v>0</v>
      </c>
      <c r="R4505" t="str">
        <f>IF(Table1__2[[#This Row],[Product]]="Men's Street Footwear","Male","Female")</f>
        <v>Female</v>
      </c>
    </row>
    <row r="4506" spans="1:18" x14ac:dyDescent="0.25">
      <c r="A4506" s="17" t="s">
        <v>30</v>
      </c>
      <c r="B4506">
        <v>1128299</v>
      </c>
      <c r="C4506" s="20">
        <v>43949</v>
      </c>
      <c r="D4506" s="17" t="s">
        <v>31</v>
      </c>
      <c r="E4506" s="17" t="s">
        <v>44</v>
      </c>
      <c r="F4506" s="17" t="s">
        <v>45</v>
      </c>
      <c r="G4506" s="17" t="s">
        <v>19</v>
      </c>
      <c r="H4506">
        <v>67</v>
      </c>
      <c r="I4506">
        <v>143</v>
      </c>
      <c r="J4506">
        <v>958.1</v>
      </c>
      <c r="K4506">
        <v>546.11699999999996</v>
      </c>
      <c r="L4506" s="17" t="s">
        <v>83</v>
      </c>
      <c r="M4506" s="21">
        <v>46965</v>
      </c>
      <c r="N4506">
        <v>2020</v>
      </c>
      <c r="O4506">
        <v>4</v>
      </c>
      <c r="P4506" s="17" t="s">
        <v>144</v>
      </c>
      <c r="Q4506" t="b" cm="1">
        <f t="array" ref="Q4506">IF(Table1__2[[#This Row],[Product]]="Men's",Male)</f>
        <v>0</v>
      </c>
      <c r="R4506" t="str">
        <f>IF(Table1__2[[#This Row],[Product]]="Men's Street Footwear","Male","Female")</f>
        <v>Female</v>
      </c>
    </row>
    <row r="4507" spans="1:18" x14ac:dyDescent="0.25">
      <c r="A4507" s="17" t="s">
        <v>30</v>
      </c>
      <c r="B4507">
        <v>1128299</v>
      </c>
      <c r="C4507" s="20">
        <v>43950</v>
      </c>
      <c r="D4507" s="17" t="s">
        <v>31</v>
      </c>
      <c r="E4507" s="17" t="s">
        <v>44</v>
      </c>
      <c r="F4507" s="17" t="s">
        <v>45</v>
      </c>
      <c r="G4507" s="17" t="s">
        <v>20</v>
      </c>
      <c r="H4507">
        <v>63</v>
      </c>
      <c r="I4507">
        <v>135</v>
      </c>
      <c r="J4507">
        <v>850.5</v>
      </c>
      <c r="K4507">
        <v>459.27</v>
      </c>
      <c r="L4507" s="17" t="s">
        <v>83</v>
      </c>
      <c r="M4507" s="21">
        <v>46966</v>
      </c>
      <c r="N4507">
        <v>2020</v>
      </c>
      <c r="O4507">
        <v>4</v>
      </c>
      <c r="P4507" s="17" t="s">
        <v>144</v>
      </c>
      <c r="Q4507" t="b" cm="1">
        <f t="array" ref="Q4507">IF(Table1__2[[#This Row],[Product]]="Men's",Male)</f>
        <v>0</v>
      </c>
      <c r="R4507" t="str">
        <f>IF(Table1__2[[#This Row],[Product]]="Men's Street Footwear","Male","Female")</f>
        <v>Female</v>
      </c>
    </row>
    <row r="4508" spans="1:18" x14ac:dyDescent="0.25">
      <c r="A4508" s="17" t="s">
        <v>30</v>
      </c>
      <c r="B4508">
        <v>1128299</v>
      </c>
      <c r="C4508" s="20">
        <v>43951</v>
      </c>
      <c r="D4508" s="17" t="s">
        <v>31</v>
      </c>
      <c r="E4508" s="17" t="s">
        <v>44</v>
      </c>
      <c r="F4508" s="17" t="s">
        <v>45</v>
      </c>
      <c r="G4508" s="17" t="s">
        <v>21</v>
      </c>
      <c r="H4508">
        <v>74</v>
      </c>
      <c r="I4508">
        <v>140</v>
      </c>
      <c r="J4508">
        <v>1036</v>
      </c>
      <c r="K4508">
        <v>756.28</v>
      </c>
      <c r="L4508" s="17" t="s">
        <v>83</v>
      </c>
      <c r="M4508" s="21">
        <v>46967</v>
      </c>
      <c r="N4508">
        <v>2020</v>
      </c>
      <c r="O4508">
        <v>4</v>
      </c>
      <c r="P4508" s="17" t="s">
        <v>144</v>
      </c>
      <c r="Q4508" t="b" cm="1">
        <f t="array" ref="Q4508">IF(Table1__2[[#This Row],[Product]]="Men's",Male)</f>
        <v>0</v>
      </c>
      <c r="R4508" t="str">
        <f>IF(Table1__2[[#This Row],[Product]]="Men's Street Footwear","Male","Female")</f>
        <v>Female</v>
      </c>
    </row>
    <row r="4509" spans="1:18" x14ac:dyDescent="0.25">
      <c r="A4509" s="17" t="s">
        <v>30</v>
      </c>
      <c r="B4509">
        <v>1128299</v>
      </c>
      <c r="C4509" s="20">
        <v>43952</v>
      </c>
      <c r="D4509" s="17" t="s">
        <v>31</v>
      </c>
      <c r="E4509" s="17" t="s">
        <v>44</v>
      </c>
      <c r="F4509" s="17" t="s">
        <v>45</v>
      </c>
      <c r="G4509" s="17" t="s">
        <v>22</v>
      </c>
      <c r="H4509">
        <v>74</v>
      </c>
      <c r="I4509">
        <v>100</v>
      </c>
      <c r="J4509">
        <v>740</v>
      </c>
      <c r="K4509">
        <v>259</v>
      </c>
      <c r="L4509" s="17" t="s">
        <v>83</v>
      </c>
      <c r="M4509" s="21">
        <v>46968</v>
      </c>
      <c r="N4509">
        <v>2020</v>
      </c>
      <c r="O4509">
        <v>5</v>
      </c>
      <c r="P4509" s="17" t="s">
        <v>145</v>
      </c>
      <c r="Q4509" t="b" cm="1">
        <f t="array" ref="Q4509">IF(Table1__2[[#This Row],[Product]]="Men's",Male)</f>
        <v>0</v>
      </c>
      <c r="R4509" t="str">
        <f>IF(Table1__2[[#This Row],[Product]]="Men's Street Footwear","Male","Female")</f>
        <v>Female</v>
      </c>
    </row>
    <row r="4510" spans="1:18" x14ac:dyDescent="0.25">
      <c r="A4510" s="17" t="s">
        <v>30</v>
      </c>
      <c r="B4510">
        <v>1128299</v>
      </c>
      <c r="C4510" s="20">
        <v>43953</v>
      </c>
      <c r="D4510" s="17" t="s">
        <v>31</v>
      </c>
      <c r="E4510" s="17" t="s">
        <v>44</v>
      </c>
      <c r="F4510" s="17" t="s">
        <v>45</v>
      </c>
      <c r="G4510" s="17" t="s">
        <v>16</v>
      </c>
      <c r="H4510">
        <v>59</v>
      </c>
      <c r="I4510">
        <v>162</v>
      </c>
      <c r="J4510">
        <v>955.8</v>
      </c>
      <c r="K4510">
        <v>506.57400000000001</v>
      </c>
      <c r="L4510" s="17" t="s">
        <v>83</v>
      </c>
      <c r="M4510" s="21">
        <v>46969</v>
      </c>
      <c r="N4510">
        <v>2020</v>
      </c>
      <c r="O4510">
        <v>5</v>
      </c>
      <c r="P4510" s="17" t="s">
        <v>145</v>
      </c>
      <c r="Q4510" t="b" cm="1">
        <f t="array" ref="Q4510">IF(Table1__2[[#This Row],[Product]]="Men's",Male)</f>
        <v>0</v>
      </c>
      <c r="R4510" t="str">
        <f>IF(Table1__2[[#This Row],[Product]]="Men's Street Footwear","Male","Female")</f>
        <v>Male</v>
      </c>
    </row>
    <row r="4511" spans="1:18" x14ac:dyDescent="0.25">
      <c r="A4511" s="17" t="s">
        <v>30</v>
      </c>
      <c r="B4511">
        <v>1128299</v>
      </c>
      <c r="C4511" s="20">
        <v>43954</v>
      </c>
      <c r="D4511" s="17" t="s">
        <v>31</v>
      </c>
      <c r="E4511" s="17" t="s">
        <v>44</v>
      </c>
      <c r="F4511" s="17" t="s">
        <v>45</v>
      </c>
      <c r="G4511" s="17" t="s">
        <v>18</v>
      </c>
      <c r="H4511">
        <v>69</v>
      </c>
      <c r="I4511">
        <v>168</v>
      </c>
      <c r="J4511">
        <v>1159.2</v>
      </c>
      <c r="K4511">
        <v>417.31200000000001</v>
      </c>
      <c r="L4511" s="17" t="s">
        <v>83</v>
      </c>
      <c r="M4511" s="21">
        <v>46970</v>
      </c>
      <c r="N4511">
        <v>2020</v>
      </c>
      <c r="O4511">
        <v>5</v>
      </c>
      <c r="P4511" s="17" t="s">
        <v>145</v>
      </c>
      <c r="Q4511" t="b" cm="1">
        <f t="array" ref="Q4511">IF(Table1__2[[#This Row],[Product]]="Men's",Male)</f>
        <v>0</v>
      </c>
      <c r="R4511" t="str">
        <f>IF(Table1__2[[#This Row],[Product]]="Men's Street Footwear","Male","Female")</f>
        <v>Female</v>
      </c>
    </row>
    <row r="4512" spans="1:18" x14ac:dyDescent="0.25">
      <c r="A4512" s="17" t="s">
        <v>30</v>
      </c>
      <c r="B4512">
        <v>1128299</v>
      </c>
      <c r="C4512" s="20">
        <v>43955</v>
      </c>
      <c r="D4512" s="17" t="s">
        <v>31</v>
      </c>
      <c r="E4512" s="17" t="s">
        <v>44</v>
      </c>
      <c r="F4512" s="17" t="s">
        <v>45</v>
      </c>
      <c r="G4512" s="17" t="s">
        <v>19</v>
      </c>
      <c r="H4512">
        <v>60</v>
      </c>
      <c r="I4512">
        <v>113</v>
      </c>
      <c r="J4512">
        <v>678</v>
      </c>
      <c r="K4512">
        <v>339</v>
      </c>
      <c r="L4512" s="17" t="s">
        <v>83</v>
      </c>
      <c r="M4512" s="21">
        <v>46971</v>
      </c>
      <c r="N4512">
        <v>2020</v>
      </c>
      <c r="O4512">
        <v>5</v>
      </c>
      <c r="P4512" s="17" t="s">
        <v>145</v>
      </c>
      <c r="Q4512" t="b" cm="1">
        <f t="array" ref="Q4512">IF(Table1__2[[#This Row],[Product]]="Men's",Male)</f>
        <v>0</v>
      </c>
      <c r="R4512" t="str">
        <f>IF(Table1__2[[#This Row],[Product]]="Men's Street Footwear","Male","Female")</f>
        <v>Female</v>
      </c>
    </row>
    <row r="4513" spans="1:18" x14ac:dyDescent="0.25">
      <c r="A4513" s="17" t="s">
        <v>30</v>
      </c>
      <c r="B4513">
        <v>1128299</v>
      </c>
      <c r="C4513" s="20">
        <v>43956</v>
      </c>
      <c r="D4513" s="17" t="s">
        <v>31</v>
      </c>
      <c r="E4513" s="17" t="s">
        <v>44</v>
      </c>
      <c r="F4513" s="17" t="s">
        <v>45</v>
      </c>
      <c r="G4513" s="17" t="s">
        <v>20</v>
      </c>
      <c r="H4513">
        <v>59</v>
      </c>
      <c r="I4513">
        <v>100</v>
      </c>
      <c r="J4513">
        <v>590</v>
      </c>
      <c r="K4513">
        <v>283.2</v>
      </c>
      <c r="L4513" s="17" t="s">
        <v>83</v>
      </c>
      <c r="M4513" s="21">
        <v>46972</v>
      </c>
      <c r="N4513">
        <v>2020</v>
      </c>
      <c r="O4513">
        <v>5</v>
      </c>
      <c r="P4513" s="17" t="s">
        <v>145</v>
      </c>
      <c r="Q4513" t="b" cm="1">
        <f t="array" ref="Q4513">IF(Table1__2[[#This Row],[Product]]="Men's",Male)</f>
        <v>0</v>
      </c>
      <c r="R4513" t="str">
        <f>IF(Table1__2[[#This Row],[Product]]="Men's Street Footwear","Male","Female")</f>
        <v>Female</v>
      </c>
    </row>
    <row r="4514" spans="1:18" x14ac:dyDescent="0.25">
      <c r="A4514" s="17" t="s">
        <v>30</v>
      </c>
      <c r="B4514">
        <v>1128299</v>
      </c>
      <c r="C4514" s="20">
        <v>43957</v>
      </c>
      <c r="D4514" s="17" t="s">
        <v>31</v>
      </c>
      <c r="E4514" s="17" t="s">
        <v>44</v>
      </c>
      <c r="F4514" s="17" t="s">
        <v>45</v>
      </c>
      <c r="G4514" s="17" t="s">
        <v>21</v>
      </c>
      <c r="H4514">
        <v>74</v>
      </c>
      <c r="I4514">
        <v>120</v>
      </c>
      <c r="J4514">
        <v>888</v>
      </c>
      <c r="K4514">
        <v>612.72</v>
      </c>
      <c r="L4514" s="17" t="s">
        <v>83</v>
      </c>
      <c r="M4514" s="21">
        <v>46973</v>
      </c>
      <c r="N4514">
        <v>2020</v>
      </c>
      <c r="O4514">
        <v>5</v>
      </c>
      <c r="P4514" s="17" t="s">
        <v>145</v>
      </c>
      <c r="Q4514" t="b" cm="1">
        <f t="array" ref="Q4514">IF(Table1__2[[#This Row],[Product]]="Men's",Male)</f>
        <v>0</v>
      </c>
      <c r="R4514" t="str">
        <f>IF(Table1__2[[#This Row],[Product]]="Men's Street Footwear","Male","Female")</f>
        <v>Female</v>
      </c>
    </row>
    <row r="4515" spans="1:18" x14ac:dyDescent="0.25">
      <c r="A4515" s="17" t="s">
        <v>30</v>
      </c>
      <c r="B4515">
        <v>1128299</v>
      </c>
      <c r="C4515" s="20">
        <v>43958</v>
      </c>
      <c r="D4515" s="17" t="s">
        <v>31</v>
      </c>
      <c r="E4515" s="17" t="s">
        <v>44</v>
      </c>
      <c r="F4515" s="17" t="s">
        <v>45</v>
      </c>
      <c r="G4515" s="17" t="s">
        <v>22</v>
      </c>
      <c r="H4515">
        <v>65</v>
      </c>
      <c r="I4515">
        <v>106</v>
      </c>
      <c r="J4515">
        <v>689</v>
      </c>
      <c r="K4515">
        <v>213.59</v>
      </c>
      <c r="L4515" s="17" t="s">
        <v>83</v>
      </c>
      <c r="M4515" s="21">
        <v>46974</v>
      </c>
      <c r="N4515">
        <v>2020</v>
      </c>
      <c r="O4515">
        <v>5</v>
      </c>
      <c r="P4515" s="17" t="s">
        <v>145</v>
      </c>
      <c r="Q4515" t="b" cm="1">
        <f t="array" ref="Q4515">IF(Table1__2[[#This Row],[Product]]="Men's",Male)</f>
        <v>0</v>
      </c>
      <c r="R4515" t="str">
        <f>IF(Table1__2[[#This Row],[Product]]="Men's Street Footwear","Male","Female")</f>
        <v>Female</v>
      </c>
    </row>
    <row r="4516" spans="1:18" x14ac:dyDescent="0.25">
      <c r="A4516" s="17" t="s">
        <v>30</v>
      </c>
      <c r="B4516">
        <v>1128299</v>
      </c>
      <c r="C4516" s="20">
        <v>43959</v>
      </c>
      <c r="D4516" s="17" t="s">
        <v>31</v>
      </c>
      <c r="E4516" s="17" t="s">
        <v>44</v>
      </c>
      <c r="F4516" s="17" t="s">
        <v>45</v>
      </c>
      <c r="G4516" s="17" t="s">
        <v>16</v>
      </c>
      <c r="H4516">
        <v>51</v>
      </c>
      <c r="I4516">
        <v>137</v>
      </c>
      <c r="J4516">
        <v>698.7</v>
      </c>
      <c r="K4516">
        <v>349.35</v>
      </c>
      <c r="L4516" s="17" t="s">
        <v>83</v>
      </c>
      <c r="M4516" s="21">
        <v>46975</v>
      </c>
      <c r="N4516">
        <v>2020</v>
      </c>
      <c r="O4516">
        <v>5</v>
      </c>
      <c r="P4516" s="17" t="s">
        <v>145</v>
      </c>
      <c r="Q4516" t="b" cm="1">
        <f t="array" ref="Q4516">IF(Table1__2[[#This Row],[Product]]="Men's",Male)</f>
        <v>0</v>
      </c>
      <c r="R4516" t="str">
        <f>IF(Table1__2[[#This Row],[Product]]="Men's Street Footwear","Male","Female")</f>
        <v>Male</v>
      </c>
    </row>
    <row r="4517" spans="1:18" x14ac:dyDescent="0.25">
      <c r="A4517" s="17" t="s">
        <v>30</v>
      </c>
      <c r="B4517">
        <v>1128299</v>
      </c>
      <c r="C4517" s="20">
        <v>43960</v>
      </c>
      <c r="D4517" s="17" t="s">
        <v>31</v>
      </c>
      <c r="E4517" s="17" t="s">
        <v>44</v>
      </c>
      <c r="F4517" s="17" t="s">
        <v>45</v>
      </c>
      <c r="G4517" s="17" t="s">
        <v>18</v>
      </c>
      <c r="H4517">
        <v>54</v>
      </c>
      <c r="I4517">
        <v>152</v>
      </c>
      <c r="J4517">
        <v>820.8</v>
      </c>
      <c r="K4517">
        <v>287.27999999999997</v>
      </c>
      <c r="L4517" s="17" t="s">
        <v>83</v>
      </c>
      <c r="M4517" s="21">
        <v>46976</v>
      </c>
      <c r="N4517">
        <v>2020</v>
      </c>
      <c r="O4517">
        <v>5</v>
      </c>
      <c r="P4517" s="17" t="s">
        <v>145</v>
      </c>
      <c r="Q4517" t="b" cm="1">
        <f t="array" ref="Q4517">IF(Table1__2[[#This Row],[Product]]="Men's",Male)</f>
        <v>0</v>
      </c>
      <c r="R4517" t="str">
        <f>IF(Table1__2[[#This Row],[Product]]="Men's Street Footwear","Male","Female")</f>
        <v>Female</v>
      </c>
    </row>
    <row r="4518" spans="1:18" x14ac:dyDescent="0.25">
      <c r="A4518" s="17" t="s">
        <v>30</v>
      </c>
      <c r="B4518">
        <v>1128299</v>
      </c>
      <c r="C4518" s="20">
        <v>43961</v>
      </c>
      <c r="D4518" s="17" t="s">
        <v>31</v>
      </c>
      <c r="E4518" s="17" t="s">
        <v>44</v>
      </c>
      <c r="F4518" s="17" t="s">
        <v>45</v>
      </c>
      <c r="G4518" s="17" t="s">
        <v>19</v>
      </c>
      <c r="H4518">
        <v>51</v>
      </c>
      <c r="I4518">
        <v>102</v>
      </c>
      <c r="J4518">
        <v>520.20000000000005</v>
      </c>
      <c r="K4518">
        <v>260.10000000000002</v>
      </c>
      <c r="L4518" s="17" t="s">
        <v>83</v>
      </c>
      <c r="M4518" s="21">
        <v>46977</v>
      </c>
      <c r="N4518">
        <v>2020</v>
      </c>
      <c r="O4518">
        <v>5</v>
      </c>
      <c r="P4518" s="17" t="s">
        <v>145</v>
      </c>
      <c r="Q4518" t="b" cm="1">
        <f t="array" ref="Q4518">IF(Table1__2[[#This Row],[Product]]="Men's",Male)</f>
        <v>0</v>
      </c>
      <c r="R4518" t="str">
        <f>IF(Table1__2[[#This Row],[Product]]="Men's Street Footwear","Male","Female")</f>
        <v>Female</v>
      </c>
    </row>
    <row r="4519" spans="1:18" x14ac:dyDescent="0.25">
      <c r="A4519" s="17" t="s">
        <v>30</v>
      </c>
      <c r="B4519">
        <v>1128299</v>
      </c>
      <c r="C4519" s="20">
        <v>43962</v>
      </c>
      <c r="D4519" s="17" t="s">
        <v>31</v>
      </c>
      <c r="E4519" s="17" t="s">
        <v>44</v>
      </c>
      <c r="F4519" s="17" t="s">
        <v>45</v>
      </c>
      <c r="G4519" s="17" t="s">
        <v>20</v>
      </c>
      <c r="H4519">
        <v>53</v>
      </c>
      <c r="I4519">
        <v>85</v>
      </c>
      <c r="J4519">
        <v>450.5</v>
      </c>
      <c r="K4519">
        <v>207.23</v>
      </c>
      <c r="L4519" s="17" t="s">
        <v>83</v>
      </c>
      <c r="M4519" s="21">
        <v>46978</v>
      </c>
      <c r="N4519">
        <v>2020</v>
      </c>
      <c r="O4519">
        <v>5</v>
      </c>
      <c r="P4519" s="17" t="s">
        <v>145</v>
      </c>
      <c r="Q4519" t="b" cm="1">
        <f t="array" ref="Q4519">IF(Table1__2[[#This Row],[Product]]="Men's",Male)</f>
        <v>0</v>
      </c>
      <c r="R4519" t="str">
        <f>IF(Table1__2[[#This Row],[Product]]="Men's Street Footwear","Male","Female")</f>
        <v>Female</v>
      </c>
    </row>
    <row r="4520" spans="1:18" x14ac:dyDescent="0.25">
      <c r="A4520" s="17" t="s">
        <v>30</v>
      </c>
      <c r="B4520">
        <v>1128299</v>
      </c>
      <c r="C4520" s="20">
        <v>43963</v>
      </c>
      <c r="D4520" s="17" t="s">
        <v>31</v>
      </c>
      <c r="E4520" s="17" t="s">
        <v>44</v>
      </c>
      <c r="F4520" s="17" t="s">
        <v>45</v>
      </c>
      <c r="G4520" s="17" t="s">
        <v>21</v>
      </c>
      <c r="H4520">
        <v>64</v>
      </c>
      <c r="I4520">
        <v>75</v>
      </c>
      <c r="J4520">
        <v>480</v>
      </c>
      <c r="K4520">
        <v>316.8</v>
      </c>
      <c r="L4520" s="17" t="s">
        <v>83</v>
      </c>
      <c r="M4520" s="21">
        <v>46979</v>
      </c>
      <c r="N4520">
        <v>2020</v>
      </c>
      <c r="O4520">
        <v>5</v>
      </c>
      <c r="P4520" s="17" t="s">
        <v>145</v>
      </c>
      <c r="Q4520" t="b" cm="1">
        <f t="array" ref="Q4520">IF(Table1__2[[#This Row],[Product]]="Men's",Male)</f>
        <v>0</v>
      </c>
      <c r="R4520" t="str">
        <f>IF(Table1__2[[#This Row],[Product]]="Men's Street Footwear","Male","Female")</f>
        <v>Female</v>
      </c>
    </row>
    <row r="4521" spans="1:18" x14ac:dyDescent="0.25">
      <c r="A4521" s="17" t="s">
        <v>30</v>
      </c>
      <c r="B4521">
        <v>1128299</v>
      </c>
      <c r="C4521" s="20">
        <v>43964</v>
      </c>
      <c r="D4521" s="17" t="s">
        <v>31</v>
      </c>
      <c r="E4521" s="17" t="s">
        <v>44</v>
      </c>
      <c r="F4521" s="17" t="s">
        <v>45</v>
      </c>
      <c r="G4521" s="17" t="s">
        <v>22</v>
      </c>
      <c r="H4521">
        <v>65</v>
      </c>
      <c r="I4521">
        <v>105</v>
      </c>
      <c r="J4521">
        <v>682.5</v>
      </c>
      <c r="K4521">
        <v>204.75</v>
      </c>
      <c r="L4521" s="17" t="s">
        <v>83</v>
      </c>
      <c r="M4521" s="21">
        <v>46980</v>
      </c>
      <c r="N4521">
        <v>2020</v>
      </c>
      <c r="O4521">
        <v>5</v>
      </c>
      <c r="P4521" s="17" t="s">
        <v>145</v>
      </c>
      <c r="Q4521" t="b" cm="1">
        <f t="array" ref="Q4521">IF(Table1__2[[#This Row],[Product]]="Men's",Male)</f>
        <v>0</v>
      </c>
      <c r="R4521" t="str">
        <f>IF(Table1__2[[#This Row],[Product]]="Men's Street Footwear","Male","Female")</f>
        <v>Female</v>
      </c>
    </row>
    <row r="4522" spans="1:18" x14ac:dyDescent="0.25">
      <c r="A4522" s="17" t="s">
        <v>30</v>
      </c>
      <c r="B4522">
        <v>1128299</v>
      </c>
      <c r="C4522" s="20">
        <v>43965</v>
      </c>
      <c r="D4522" s="17" t="s">
        <v>31</v>
      </c>
      <c r="E4522" s="17" t="s">
        <v>44</v>
      </c>
      <c r="F4522" s="17" t="s">
        <v>45</v>
      </c>
      <c r="G4522" s="17" t="s">
        <v>16</v>
      </c>
      <c r="H4522">
        <v>52</v>
      </c>
      <c r="I4522">
        <v>150</v>
      </c>
      <c r="J4522">
        <v>780</v>
      </c>
      <c r="K4522">
        <v>429</v>
      </c>
      <c r="L4522" s="17" t="s">
        <v>83</v>
      </c>
      <c r="M4522" s="21">
        <v>46981</v>
      </c>
      <c r="N4522">
        <v>2020</v>
      </c>
      <c r="O4522">
        <v>5</v>
      </c>
      <c r="P4522" s="17" t="s">
        <v>145</v>
      </c>
      <c r="Q4522" t="b" cm="1">
        <f t="array" ref="Q4522">IF(Table1__2[[#This Row],[Product]]="Men's",Male)</f>
        <v>0</v>
      </c>
      <c r="R4522" t="str">
        <f>IF(Table1__2[[#This Row],[Product]]="Men's Street Footwear","Male","Female")</f>
        <v>Male</v>
      </c>
    </row>
    <row r="4523" spans="1:18" x14ac:dyDescent="0.25">
      <c r="A4523" s="17" t="s">
        <v>30</v>
      </c>
      <c r="B4523">
        <v>1128299</v>
      </c>
      <c r="C4523" s="20">
        <v>43966</v>
      </c>
      <c r="D4523" s="17" t="s">
        <v>31</v>
      </c>
      <c r="E4523" s="17" t="s">
        <v>44</v>
      </c>
      <c r="F4523" s="17" t="s">
        <v>45</v>
      </c>
      <c r="G4523" s="17" t="s">
        <v>18</v>
      </c>
      <c r="H4523">
        <v>55</v>
      </c>
      <c r="I4523">
        <v>150</v>
      </c>
      <c r="J4523">
        <v>825</v>
      </c>
      <c r="K4523">
        <v>305.25</v>
      </c>
      <c r="L4523" s="17" t="s">
        <v>83</v>
      </c>
      <c r="M4523" s="21">
        <v>46982</v>
      </c>
      <c r="N4523">
        <v>2020</v>
      </c>
      <c r="O4523">
        <v>5</v>
      </c>
      <c r="P4523" s="17" t="s">
        <v>145</v>
      </c>
      <c r="Q4523" t="b" cm="1">
        <f t="array" ref="Q4523">IF(Table1__2[[#This Row],[Product]]="Men's",Male)</f>
        <v>0</v>
      </c>
      <c r="R4523" t="str">
        <f>IF(Table1__2[[#This Row],[Product]]="Men's Street Footwear","Male","Female")</f>
        <v>Female</v>
      </c>
    </row>
    <row r="4524" spans="1:18" x14ac:dyDescent="0.25">
      <c r="A4524" s="17" t="s">
        <v>30</v>
      </c>
      <c r="B4524">
        <v>1128299</v>
      </c>
      <c r="C4524" s="20">
        <v>43967</v>
      </c>
      <c r="D4524" s="17" t="s">
        <v>31</v>
      </c>
      <c r="E4524" s="17" t="s">
        <v>44</v>
      </c>
      <c r="F4524" s="17" t="s">
        <v>45</v>
      </c>
      <c r="G4524" s="17" t="s">
        <v>19</v>
      </c>
      <c r="H4524">
        <v>51</v>
      </c>
      <c r="I4524">
        <v>128</v>
      </c>
      <c r="J4524">
        <v>652.79999999999995</v>
      </c>
      <c r="K4524">
        <v>345.98399999999998</v>
      </c>
      <c r="L4524" s="17" t="s">
        <v>83</v>
      </c>
      <c r="M4524" s="21">
        <v>46983</v>
      </c>
      <c r="N4524">
        <v>2020</v>
      </c>
      <c r="O4524">
        <v>5</v>
      </c>
      <c r="P4524" s="17" t="s">
        <v>145</v>
      </c>
      <c r="Q4524" t="b" cm="1">
        <f t="array" ref="Q4524">IF(Table1__2[[#This Row],[Product]]="Men's",Male)</f>
        <v>0</v>
      </c>
      <c r="R4524" t="str">
        <f>IF(Table1__2[[#This Row],[Product]]="Men's Street Footwear","Male","Female")</f>
        <v>Female</v>
      </c>
    </row>
    <row r="4525" spans="1:18" x14ac:dyDescent="0.25">
      <c r="A4525" s="17" t="s">
        <v>30</v>
      </c>
      <c r="B4525">
        <v>1128299</v>
      </c>
      <c r="C4525" s="20">
        <v>43968</v>
      </c>
      <c r="D4525" s="17" t="s">
        <v>31</v>
      </c>
      <c r="E4525" s="17" t="s">
        <v>44</v>
      </c>
      <c r="F4525" s="17" t="s">
        <v>45</v>
      </c>
      <c r="G4525" s="17" t="s">
        <v>20</v>
      </c>
      <c r="H4525">
        <v>60</v>
      </c>
      <c r="I4525">
        <v>116</v>
      </c>
      <c r="J4525">
        <v>696</v>
      </c>
      <c r="K4525">
        <v>334.08</v>
      </c>
      <c r="L4525" s="17" t="s">
        <v>83</v>
      </c>
      <c r="M4525" s="21">
        <v>46984</v>
      </c>
      <c r="N4525">
        <v>2020</v>
      </c>
      <c r="O4525">
        <v>5</v>
      </c>
      <c r="P4525" s="17" t="s">
        <v>145</v>
      </c>
      <c r="Q4525" t="b" cm="1">
        <f t="array" ref="Q4525">IF(Table1__2[[#This Row],[Product]]="Men's",Male)</f>
        <v>0</v>
      </c>
      <c r="R4525" t="str">
        <f>IF(Table1__2[[#This Row],[Product]]="Men's Street Footwear","Male","Female")</f>
        <v>Female</v>
      </c>
    </row>
    <row r="4526" spans="1:18" x14ac:dyDescent="0.25">
      <c r="A4526" s="17" t="s">
        <v>30</v>
      </c>
      <c r="B4526">
        <v>1128299</v>
      </c>
      <c r="C4526" s="20">
        <v>43969</v>
      </c>
      <c r="D4526" s="17" t="s">
        <v>31</v>
      </c>
      <c r="E4526" s="17" t="s">
        <v>44</v>
      </c>
      <c r="F4526" s="17" t="s">
        <v>45</v>
      </c>
      <c r="G4526" s="17" t="s">
        <v>21</v>
      </c>
      <c r="H4526">
        <v>68</v>
      </c>
      <c r="I4526">
        <v>105</v>
      </c>
      <c r="J4526">
        <v>714</v>
      </c>
      <c r="K4526">
        <v>492.66</v>
      </c>
      <c r="L4526" s="17" t="s">
        <v>83</v>
      </c>
      <c r="M4526" s="21">
        <v>46985</v>
      </c>
      <c r="N4526">
        <v>2020</v>
      </c>
      <c r="O4526">
        <v>5</v>
      </c>
      <c r="P4526" s="17" t="s">
        <v>145</v>
      </c>
      <c r="Q4526" t="b" cm="1">
        <f t="array" ref="Q4526">IF(Table1__2[[#This Row],[Product]]="Men's",Male)</f>
        <v>0</v>
      </c>
      <c r="R4526" t="str">
        <f>IF(Table1__2[[#This Row],[Product]]="Men's Street Footwear","Male","Female")</f>
        <v>Female</v>
      </c>
    </row>
    <row r="4527" spans="1:18" x14ac:dyDescent="0.25">
      <c r="A4527" s="17" t="s">
        <v>30</v>
      </c>
      <c r="B4527">
        <v>1128299</v>
      </c>
      <c r="C4527" s="20">
        <v>43970</v>
      </c>
      <c r="D4527" s="17" t="s">
        <v>31</v>
      </c>
      <c r="E4527" s="17" t="s">
        <v>44</v>
      </c>
      <c r="F4527" s="17" t="s">
        <v>45</v>
      </c>
      <c r="G4527" s="17" t="s">
        <v>22</v>
      </c>
      <c r="H4527">
        <v>73</v>
      </c>
      <c r="I4527">
        <v>130</v>
      </c>
      <c r="J4527">
        <v>949</v>
      </c>
      <c r="K4527">
        <v>294.19</v>
      </c>
      <c r="L4527" s="17" t="s">
        <v>83</v>
      </c>
      <c r="M4527" s="21">
        <v>46986</v>
      </c>
      <c r="N4527">
        <v>2020</v>
      </c>
      <c r="O4527">
        <v>5</v>
      </c>
      <c r="P4527" s="17" t="s">
        <v>145</v>
      </c>
      <c r="Q4527" t="b" cm="1">
        <f t="array" ref="Q4527">IF(Table1__2[[#This Row],[Product]]="Men's",Male)</f>
        <v>0</v>
      </c>
      <c r="R4527" t="str">
        <f>IF(Table1__2[[#This Row],[Product]]="Men's Street Footwear","Male","Female")</f>
        <v>Female</v>
      </c>
    </row>
    <row r="4528" spans="1:18" x14ac:dyDescent="0.25">
      <c r="A4528" s="17" t="s">
        <v>30</v>
      </c>
      <c r="B4528">
        <v>1128299</v>
      </c>
      <c r="C4528" s="20">
        <v>43971</v>
      </c>
      <c r="D4528" s="17" t="s">
        <v>31</v>
      </c>
      <c r="E4528" s="17" t="s">
        <v>44</v>
      </c>
      <c r="F4528" s="17" t="s">
        <v>45</v>
      </c>
      <c r="G4528" s="17" t="s">
        <v>16</v>
      </c>
      <c r="H4528">
        <v>59</v>
      </c>
      <c r="I4528">
        <v>203</v>
      </c>
      <c r="J4528">
        <v>1197.7</v>
      </c>
      <c r="K4528">
        <v>622.80399999999997</v>
      </c>
      <c r="L4528" s="17" t="s">
        <v>83</v>
      </c>
      <c r="M4528" s="21">
        <v>46987</v>
      </c>
      <c r="N4528">
        <v>2020</v>
      </c>
      <c r="O4528">
        <v>5</v>
      </c>
      <c r="P4528" s="17" t="s">
        <v>145</v>
      </c>
      <c r="Q4528" t="b" cm="1">
        <f t="array" ref="Q4528">IF(Table1__2[[#This Row],[Product]]="Men's",Male)</f>
        <v>0</v>
      </c>
      <c r="R4528" t="str">
        <f>IF(Table1__2[[#This Row],[Product]]="Men's Street Footwear","Male","Female")</f>
        <v>Male</v>
      </c>
    </row>
    <row r="4529" spans="1:18" x14ac:dyDescent="0.25">
      <c r="A4529" s="17" t="s">
        <v>30</v>
      </c>
      <c r="B4529">
        <v>1128299</v>
      </c>
      <c r="C4529" s="20">
        <v>43972</v>
      </c>
      <c r="D4529" s="17" t="s">
        <v>31</v>
      </c>
      <c r="E4529" s="17" t="s">
        <v>44</v>
      </c>
      <c r="F4529" s="17" t="s">
        <v>45</v>
      </c>
      <c r="G4529" s="17" t="s">
        <v>18</v>
      </c>
      <c r="H4529">
        <v>64</v>
      </c>
      <c r="I4529">
        <v>182</v>
      </c>
      <c r="J4529">
        <v>1164.8</v>
      </c>
      <c r="K4529">
        <v>442.62400000000002</v>
      </c>
      <c r="L4529" s="17" t="s">
        <v>83</v>
      </c>
      <c r="M4529" s="21">
        <v>46988</v>
      </c>
      <c r="N4529">
        <v>2020</v>
      </c>
      <c r="O4529">
        <v>5</v>
      </c>
      <c r="P4529" s="17" t="s">
        <v>145</v>
      </c>
      <c r="Q4529" t="b" cm="1">
        <f t="array" ref="Q4529">IF(Table1__2[[#This Row],[Product]]="Men's",Male)</f>
        <v>0</v>
      </c>
      <c r="R4529" t="str">
        <f>IF(Table1__2[[#This Row],[Product]]="Men's Street Footwear","Male","Female")</f>
        <v>Female</v>
      </c>
    </row>
    <row r="4530" spans="1:18" x14ac:dyDescent="0.25">
      <c r="A4530" s="17" t="s">
        <v>30</v>
      </c>
      <c r="B4530">
        <v>1128299</v>
      </c>
      <c r="C4530" s="20">
        <v>43973</v>
      </c>
      <c r="D4530" s="17" t="s">
        <v>31</v>
      </c>
      <c r="E4530" s="17" t="s">
        <v>44</v>
      </c>
      <c r="F4530" s="17" t="s">
        <v>45</v>
      </c>
      <c r="G4530" s="17" t="s">
        <v>19</v>
      </c>
      <c r="H4530">
        <v>60</v>
      </c>
      <c r="I4530">
        <v>125</v>
      </c>
      <c r="J4530">
        <v>750</v>
      </c>
      <c r="K4530">
        <v>412.5</v>
      </c>
      <c r="L4530" s="17" t="s">
        <v>83</v>
      </c>
      <c r="M4530" s="21">
        <v>46989</v>
      </c>
      <c r="N4530">
        <v>2020</v>
      </c>
      <c r="O4530">
        <v>5</v>
      </c>
      <c r="P4530" s="17" t="s">
        <v>145</v>
      </c>
      <c r="Q4530" t="b" cm="1">
        <f t="array" ref="Q4530">IF(Table1__2[[#This Row],[Product]]="Men's",Male)</f>
        <v>0</v>
      </c>
      <c r="R4530" t="str">
        <f>IF(Table1__2[[#This Row],[Product]]="Men's Street Footwear","Male","Female")</f>
        <v>Female</v>
      </c>
    </row>
    <row r="4531" spans="1:18" x14ac:dyDescent="0.25">
      <c r="A4531" s="17" t="s">
        <v>30</v>
      </c>
      <c r="B4531">
        <v>1128299</v>
      </c>
      <c r="C4531" s="20">
        <v>43974</v>
      </c>
      <c r="D4531" s="17" t="s">
        <v>31</v>
      </c>
      <c r="E4531" s="17" t="s">
        <v>44</v>
      </c>
      <c r="F4531" s="17" t="s">
        <v>45</v>
      </c>
      <c r="G4531" s="17" t="s">
        <v>20</v>
      </c>
      <c r="H4531">
        <v>63</v>
      </c>
      <c r="I4531">
        <v>125</v>
      </c>
      <c r="J4531">
        <v>787.5</v>
      </c>
      <c r="K4531">
        <v>354.375</v>
      </c>
      <c r="L4531" s="17" t="s">
        <v>83</v>
      </c>
      <c r="M4531" s="21">
        <v>46990</v>
      </c>
      <c r="N4531">
        <v>2020</v>
      </c>
      <c r="O4531">
        <v>5</v>
      </c>
      <c r="P4531" s="17" t="s">
        <v>145</v>
      </c>
      <c r="Q4531" t="b" cm="1">
        <f t="array" ref="Q4531">IF(Table1__2[[#This Row],[Product]]="Men's",Male)</f>
        <v>0</v>
      </c>
      <c r="R4531" t="str">
        <f>IF(Table1__2[[#This Row],[Product]]="Men's Street Footwear","Male","Female")</f>
        <v>Female</v>
      </c>
    </row>
    <row r="4532" spans="1:18" x14ac:dyDescent="0.25">
      <c r="A4532" s="17" t="s">
        <v>30</v>
      </c>
      <c r="B4532">
        <v>1128299</v>
      </c>
      <c r="C4532" s="20">
        <v>43975</v>
      </c>
      <c r="D4532" s="17" t="s">
        <v>31</v>
      </c>
      <c r="E4532" s="17" t="s">
        <v>44</v>
      </c>
      <c r="F4532" s="17" t="s">
        <v>45</v>
      </c>
      <c r="G4532" s="17" t="s">
        <v>21</v>
      </c>
      <c r="H4532">
        <v>68</v>
      </c>
      <c r="I4532">
        <v>115</v>
      </c>
      <c r="J4532">
        <v>782</v>
      </c>
      <c r="K4532">
        <v>523.94000000000005</v>
      </c>
      <c r="L4532" s="17" t="s">
        <v>83</v>
      </c>
      <c r="M4532" s="21">
        <v>46991</v>
      </c>
      <c r="N4532">
        <v>2020</v>
      </c>
      <c r="O4532">
        <v>5</v>
      </c>
      <c r="P4532" s="17" t="s">
        <v>145</v>
      </c>
      <c r="Q4532" t="b" cm="1">
        <f t="array" ref="Q4532">IF(Table1__2[[#This Row],[Product]]="Men's",Male)</f>
        <v>0</v>
      </c>
      <c r="R4532" t="str">
        <f>IF(Table1__2[[#This Row],[Product]]="Men's Street Footwear","Male","Female")</f>
        <v>Female</v>
      </c>
    </row>
    <row r="4533" spans="1:18" x14ac:dyDescent="0.25">
      <c r="A4533" s="17" t="s">
        <v>30</v>
      </c>
      <c r="B4533">
        <v>1128299</v>
      </c>
      <c r="C4533" s="20">
        <v>43976</v>
      </c>
      <c r="D4533" s="17" t="s">
        <v>31</v>
      </c>
      <c r="E4533" s="17" t="s">
        <v>44</v>
      </c>
      <c r="F4533" s="17" t="s">
        <v>45</v>
      </c>
      <c r="G4533" s="17" t="s">
        <v>22</v>
      </c>
      <c r="H4533">
        <v>75</v>
      </c>
      <c r="I4533">
        <v>137</v>
      </c>
      <c r="J4533">
        <v>1027.5</v>
      </c>
      <c r="K4533">
        <v>339.07499999999999</v>
      </c>
      <c r="L4533" s="17" t="s">
        <v>83</v>
      </c>
      <c r="M4533" s="21">
        <v>46992</v>
      </c>
      <c r="N4533">
        <v>2020</v>
      </c>
      <c r="O4533">
        <v>5</v>
      </c>
      <c r="P4533" s="17" t="s">
        <v>145</v>
      </c>
      <c r="Q4533" t="b" cm="1">
        <f t="array" ref="Q4533">IF(Table1__2[[#This Row],[Product]]="Men's",Male)</f>
        <v>0</v>
      </c>
      <c r="R4533" t="str">
        <f>IF(Table1__2[[#This Row],[Product]]="Men's Street Footwear","Male","Female")</f>
        <v>Female</v>
      </c>
    </row>
    <row r="4534" spans="1:18" x14ac:dyDescent="0.25">
      <c r="A4534" s="17" t="s">
        <v>30</v>
      </c>
      <c r="B4534">
        <v>1128299</v>
      </c>
      <c r="C4534" s="20">
        <v>43977</v>
      </c>
      <c r="D4534" s="17" t="s">
        <v>31</v>
      </c>
      <c r="E4534" s="17" t="s">
        <v>44</v>
      </c>
      <c r="F4534" s="17" t="s">
        <v>45</v>
      </c>
      <c r="G4534" s="17" t="s">
        <v>16</v>
      </c>
      <c r="H4534">
        <v>36</v>
      </c>
      <c r="I4534">
        <v>117</v>
      </c>
      <c r="J4534">
        <v>421.2</v>
      </c>
      <c r="K4534">
        <v>172.69200000000001</v>
      </c>
      <c r="L4534" s="17" t="s">
        <v>83</v>
      </c>
      <c r="M4534" s="21">
        <v>46993</v>
      </c>
      <c r="N4534">
        <v>2020</v>
      </c>
      <c r="O4534">
        <v>5</v>
      </c>
      <c r="P4534" s="17" t="s">
        <v>145</v>
      </c>
      <c r="Q4534" t="b" cm="1">
        <f t="array" ref="Q4534">IF(Table1__2[[#This Row],[Product]]="Men's",Male)</f>
        <v>0</v>
      </c>
      <c r="R4534" t="str">
        <f>IF(Table1__2[[#This Row],[Product]]="Men's Street Footwear","Male","Female")</f>
        <v>Male</v>
      </c>
    </row>
    <row r="4535" spans="1:18" x14ac:dyDescent="0.25">
      <c r="A4535" s="17" t="s">
        <v>30</v>
      </c>
      <c r="B4535">
        <v>1128299</v>
      </c>
      <c r="C4535" s="20">
        <v>43978</v>
      </c>
      <c r="D4535" s="17" t="s">
        <v>31</v>
      </c>
      <c r="E4535" s="17" t="s">
        <v>44</v>
      </c>
      <c r="F4535" s="17" t="s">
        <v>45</v>
      </c>
      <c r="G4535" s="17" t="s">
        <v>18</v>
      </c>
      <c r="H4535">
        <v>48</v>
      </c>
      <c r="I4535">
        <v>131</v>
      </c>
      <c r="J4535">
        <v>628.79999999999995</v>
      </c>
      <c r="K4535">
        <v>251.52</v>
      </c>
      <c r="L4535" s="17" t="s">
        <v>83</v>
      </c>
      <c r="M4535" s="21">
        <v>46994</v>
      </c>
      <c r="N4535">
        <v>2020</v>
      </c>
      <c r="O4535">
        <v>5</v>
      </c>
      <c r="P4535" s="17" t="s">
        <v>145</v>
      </c>
      <c r="Q4535" t="b" cm="1">
        <f t="array" ref="Q4535">IF(Table1__2[[#This Row],[Product]]="Men's",Male)</f>
        <v>0</v>
      </c>
      <c r="R4535" t="str">
        <f>IF(Table1__2[[#This Row],[Product]]="Men's Street Footwear","Male","Female")</f>
        <v>Female</v>
      </c>
    </row>
    <row r="4536" spans="1:18" x14ac:dyDescent="0.25">
      <c r="A4536" s="17" t="s">
        <v>30</v>
      </c>
      <c r="B4536">
        <v>1128299</v>
      </c>
      <c r="C4536" s="20">
        <v>43979</v>
      </c>
      <c r="D4536" s="17" t="s">
        <v>31</v>
      </c>
      <c r="E4536" s="17" t="s">
        <v>44</v>
      </c>
      <c r="F4536" s="17" t="s">
        <v>45</v>
      </c>
      <c r="G4536" s="17" t="s">
        <v>19</v>
      </c>
      <c r="H4536">
        <v>46</v>
      </c>
      <c r="I4536">
        <v>135</v>
      </c>
      <c r="J4536">
        <v>621</v>
      </c>
      <c r="K4536">
        <v>217.35</v>
      </c>
      <c r="L4536" s="17" t="s">
        <v>83</v>
      </c>
      <c r="M4536" s="21">
        <v>46995</v>
      </c>
      <c r="N4536">
        <v>2020</v>
      </c>
      <c r="O4536">
        <v>5</v>
      </c>
      <c r="P4536" s="17" t="s">
        <v>145</v>
      </c>
      <c r="Q4536" t="b" cm="1">
        <f t="array" ref="Q4536">IF(Table1__2[[#This Row],[Product]]="Men's",Male)</f>
        <v>0</v>
      </c>
      <c r="R4536" t="str">
        <f>IF(Table1__2[[#This Row],[Product]]="Men's Street Footwear","Male","Female")</f>
        <v>Female</v>
      </c>
    </row>
    <row r="4537" spans="1:18" x14ac:dyDescent="0.25">
      <c r="A4537" s="17" t="s">
        <v>30</v>
      </c>
      <c r="B4537">
        <v>1128299</v>
      </c>
      <c r="C4537" s="20">
        <v>43980</v>
      </c>
      <c r="D4537" s="17" t="s">
        <v>31</v>
      </c>
      <c r="E4537" s="17" t="s">
        <v>44</v>
      </c>
      <c r="F4537" s="17" t="s">
        <v>45</v>
      </c>
      <c r="G4537" s="17" t="s">
        <v>20</v>
      </c>
      <c r="H4537">
        <v>49</v>
      </c>
      <c r="I4537">
        <v>78</v>
      </c>
      <c r="J4537">
        <v>382.2</v>
      </c>
      <c r="K4537">
        <v>156.702</v>
      </c>
      <c r="L4537" s="17" t="s">
        <v>83</v>
      </c>
      <c r="M4537" s="21">
        <v>46996</v>
      </c>
      <c r="N4537">
        <v>2020</v>
      </c>
      <c r="O4537">
        <v>5</v>
      </c>
      <c r="P4537" s="17" t="s">
        <v>145</v>
      </c>
      <c r="Q4537" t="b" cm="1">
        <f t="array" ref="Q4537">IF(Table1__2[[#This Row],[Product]]="Men's",Male)</f>
        <v>0</v>
      </c>
      <c r="R4537" t="str">
        <f>IF(Table1__2[[#This Row],[Product]]="Men's Street Footwear","Male","Female")</f>
        <v>Female</v>
      </c>
    </row>
    <row r="4538" spans="1:18" x14ac:dyDescent="0.25">
      <c r="A4538" s="17" t="s">
        <v>30</v>
      </c>
      <c r="B4538">
        <v>1128299</v>
      </c>
      <c r="C4538" s="20">
        <v>43981</v>
      </c>
      <c r="D4538" s="17" t="s">
        <v>31</v>
      </c>
      <c r="E4538" s="17" t="s">
        <v>46</v>
      </c>
      <c r="F4538" s="17" t="s">
        <v>47</v>
      </c>
      <c r="G4538" s="17" t="s">
        <v>21</v>
      </c>
      <c r="H4538">
        <v>51</v>
      </c>
      <c r="I4538">
        <v>73</v>
      </c>
      <c r="J4538">
        <v>372.3</v>
      </c>
      <c r="K4538">
        <v>145.197</v>
      </c>
      <c r="L4538" s="17" t="s">
        <v>83</v>
      </c>
      <c r="M4538" s="21">
        <v>46997</v>
      </c>
      <c r="N4538">
        <v>2020</v>
      </c>
      <c r="O4538">
        <v>5</v>
      </c>
      <c r="P4538" s="17" t="s">
        <v>145</v>
      </c>
      <c r="Q4538" t="b" cm="1">
        <f t="array" ref="Q4538">IF(Table1__2[[#This Row],[Product]]="Men's",Male)</f>
        <v>0</v>
      </c>
      <c r="R4538" t="str">
        <f>IF(Table1__2[[#This Row],[Product]]="Men's Street Footwear","Male","Female")</f>
        <v>Female</v>
      </c>
    </row>
    <row r="4539" spans="1:18" x14ac:dyDescent="0.25">
      <c r="A4539" s="17" t="s">
        <v>30</v>
      </c>
      <c r="B4539">
        <v>1128299</v>
      </c>
      <c r="C4539" s="20">
        <v>43982</v>
      </c>
      <c r="D4539" s="17" t="s">
        <v>31</v>
      </c>
      <c r="E4539" s="17" t="s">
        <v>46</v>
      </c>
      <c r="F4539" s="17" t="s">
        <v>47</v>
      </c>
      <c r="G4539" s="17" t="s">
        <v>22</v>
      </c>
      <c r="H4539">
        <v>46</v>
      </c>
      <c r="I4539">
        <v>125</v>
      </c>
      <c r="J4539">
        <v>575</v>
      </c>
      <c r="K4539">
        <v>178.25</v>
      </c>
      <c r="L4539" s="17" t="s">
        <v>83</v>
      </c>
      <c r="M4539" s="21">
        <v>46998</v>
      </c>
      <c r="N4539">
        <v>2020</v>
      </c>
      <c r="O4539">
        <v>5</v>
      </c>
      <c r="P4539" s="17" t="s">
        <v>145</v>
      </c>
      <c r="Q4539" t="b" cm="1">
        <f t="array" ref="Q4539">IF(Table1__2[[#This Row],[Product]]="Men's",Male)</f>
        <v>0</v>
      </c>
      <c r="R4539" t="str">
        <f>IF(Table1__2[[#This Row],[Product]]="Men's Street Footwear","Male","Female")</f>
        <v>Female</v>
      </c>
    </row>
    <row r="4540" spans="1:18" x14ac:dyDescent="0.25">
      <c r="A4540" s="17" t="s">
        <v>30</v>
      </c>
      <c r="B4540">
        <v>1128299</v>
      </c>
      <c r="C4540" s="20">
        <v>43983</v>
      </c>
      <c r="D4540" s="17" t="s">
        <v>31</v>
      </c>
      <c r="E4540" s="17" t="s">
        <v>46</v>
      </c>
      <c r="F4540" s="17" t="s">
        <v>47</v>
      </c>
      <c r="G4540" s="17" t="s">
        <v>16</v>
      </c>
      <c r="H4540">
        <v>36</v>
      </c>
      <c r="I4540">
        <v>138</v>
      </c>
      <c r="J4540">
        <v>496.8</v>
      </c>
      <c r="K4540">
        <v>213.624</v>
      </c>
      <c r="L4540" s="17" t="s">
        <v>83</v>
      </c>
      <c r="M4540" s="21">
        <v>46999</v>
      </c>
      <c r="N4540">
        <v>2020</v>
      </c>
      <c r="O4540">
        <v>6</v>
      </c>
      <c r="P4540" s="17" t="s">
        <v>152</v>
      </c>
      <c r="Q4540" t="b" cm="1">
        <f t="array" ref="Q4540">IF(Table1__2[[#This Row],[Product]]="Men's",Male)</f>
        <v>0</v>
      </c>
      <c r="R4540" t="str">
        <f>IF(Table1__2[[#This Row],[Product]]="Men's Street Footwear","Male","Female")</f>
        <v>Male</v>
      </c>
    </row>
    <row r="4541" spans="1:18" x14ac:dyDescent="0.25">
      <c r="A4541" s="17" t="s">
        <v>30</v>
      </c>
      <c r="B4541">
        <v>1128299</v>
      </c>
      <c r="C4541" s="20">
        <v>43984</v>
      </c>
      <c r="D4541" s="17" t="s">
        <v>31</v>
      </c>
      <c r="E4541" s="17" t="s">
        <v>46</v>
      </c>
      <c r="F4541" s="17" t="s">
        <v>47</v>
      </c>
      <c r="G4541" s="17" t="s">
        <v>18</v>
      </c>
      <c r="H4541">
        <v>47</v>
      </c>
      <c r="I4541">
        <v>131</v>
      </c>
      <c r="J4541">
        <v>615.70000000000005</v>
      </c>
      <c r="K4541">
        <v>240.12299999999999</v>
      </c>
      <c r="L4541" s="17" t="s">
        <v>83</v>
      </c>
      <c r="M4541" s="21">
        <v>47000</v>
      </c>
      <c r="N4541">
        <v>2020</v>
      </c>
      <c r="O4541">
        <v>6</v>
      </c>
      <c r="P4541" s="17" t="s">
        <v>152</v>
      </c>
      <c r="Q4541" t="b" cm="1">
        <f t="array" ref="Q4541">IF(Table1__2[[#This Row],[Product]]="Men's",Male)</f>
        <v>0</v>
      </c>
      <c r="R4541" t="str">
        <f>IF(Table1__2[[#This Row],[Product]]="Men's Street Footwear","Male","Female")</f>
        <v>Female</v>
      </c>
    </row>
    <row r="4542" spans="1:18" x14ac:dyDescent="0.25">
      <c r="A4542" s="17" t="s">
        <v>30</v>
      </c>
      <c r="B4542">
        <v>1128299</v>
      </c>
      <c r="C4542" s="20">
        <v>43985</v>
      </c>
      <c r="D4542" s="17" t="s">
        <v>31</v>
      </c>
      <c r="E4542" s="17" t="s">
        <v>46</v>
      </c>
      <c r="F4542" s="17" t="s">
        <v>47</v>
      </c>
      <c r="G4542" s="17" t="s">
        <v>19</v>
      </c>
      <c r="H4542">
        <v>47</v>
      </c>
      <c r="I4542">
        <v>122</v>
      </c>
      <c r="J4542">
        <v>573.4</v>
      </c>
      <c r="K4542">
        <v>223.626</v>
      </c>
      <c r="L4542" s="17" t="s">
        <v>83</v>
      </c>
      <c r="M4542" s="21">
        <v>47001</v>
      </c>
      <c r="N4542">
        <v>2020</v>
      </c>
      <c r="O4542">
        <v>6</v>
      </c>
      <c r="P4542" s="17" t="s">
        <v>152</v>
      </c>
      <c r="Q4542" t="b" cm="1">
        <f t="array" ref="Q4542">IF(Table1__2[[#This Row],[Product]]="Men's",Male)</f>
        <v>0</v>
      </c>
      <c r="R4542" t="str">
        <f>IF(Table1__2[[#This Row],[Product]]="Men's Street Footwear","Male","Female")</f>
        <v>Female</v>
      </c>
    </row>
    <row r="4543" spans="1:18" x14ac:dyDescent="0.25">
      <c r="A4543" s="17" t="s">
        <v>30</v>
      </c>
      <c r="B4543">
        <v>1128299</v>
      </c>
      <c r="C4543" s="20">
        <v>43986</v>
      </c>
      <c r="D4543" s="17" t="s">
        <v>31</v>
      </c>
      <c r="E4543" s="17" t="s">
        <v>46</v>
      </c>
      <c r="F4543" s="17" t="s">
        <v>47</v>
      </c>
      <c r="G4543" s="17" t="s">
        <v>20</v>
      </c>
      <c r="H4543">
        <v>48</v>
      </c>
      <c r="I4543">
        <v>87</v>
      </c>
      <c r="J4543">
        <v>417.6</v>
      </c>
      <c r="K4543">
        <v>175.392</v>
      </c>
      <c r="L4543" s="17" t="s">
        <v>83</v>
      </c>
      <c r="M4543" s="21">
        <v>47002</v>
      </c>
      <c r="N4543">
        <v>2020</v>
      </c>
      <c r="O4543">
        <v>6</v>
      </c>
      <c r="P4543" s="17" t="s">
        <v>152</v>
      </c>
      <c r="Q4543" t="b" cm="1">
        <f t="array" ref="Q4543">IF(Table1__2[[#This Row],[Product]]="Men's",Male)</f>
        <v>0</v>
      </c>
      <c r="R4543" t="str">
        <f>IF(Table1__2[[#This Row],[Product]]="Men's Street Footwear","Male","Female")</f>
        <v>Female</v>
      </c>
    </row>
    <row r="4544" spans="1:18" x14ac:dyDescent="0.25">
      <c r="A4544" s="17" t="s">
        <v>30</v>
      </c>
      <c r="B4544">
        <v>1128299</v>
      </c>
      <c r="C4544" s="20">
        <v>43987</v>
      </c>
      <c r="D4544" s="17" t="s">
        <v>31</v>
      </c>
      <c r="E4544" s="17" t="s">
        <v>46</v>
      </c>
      <c r="F4544" s="17" t="s">
        <v>47</v>
      </c>
      <c r="G4544" s="17" t="s">
        <v>21</v>
      </c>
      <c r="H4544">
        <v>52</v>
      </c>
      <c r="I4544">
        <v>65</v>
      </c>
      <c r="J4544">
        <v>338</v>
      </c>
      <c r="K4544">
        <v>135.19999999999999</v>
      </c>
      <c r="L4544" s="17" t="s">
        <v>83</v>
      </c>
      <c r="M4544" s="21">
        <v>47003</v>
      </c>
      <c r="N4544">
        <v>2020</v>
      </c>
      <c r="O4544">
        <v>6</v>
      </c>
      <c r="P4544" s="17" t="s">
        <v>152</v>
      </c>
      <c r="Q4544" t="b" cm="1">
        <f t="array" ref="Q4544">IF(Table1__2[[#This Row],[Product]]="Men's",Male)</f>
        <v>0</v>
      </c>
      <c r="R4544" t="str">
        <f>IF(Table1__2[[#This Row],[Product]]="Men's Street Footwear","Male","Female")</f>
        <v>Female</v>
      </c>
    </row>
    <row r="4545" spans="1:18" x14ac:dyDescent="0.25">
      <c r="A4545" s="17" t="s">
        <v>30</v>
      </c>
      <c r="B4545">
        <v>1128299</v>
      </c>
      <c r="C4545" s="20">
        <v>43988</v>
      </c>
      <c r="D4545" s="17" t="s">
        <v>31</v>
      </c>
      <c r="E4545" s="17" t="s">
        <v>46</v>
      </c>
      <c r="F4545" s="17" t="s">
        <v>47</v>
      </c>
      <c r="G4545" s="17" t="s">
        <v>22</v>
      </c>
      <c r="H4545">
        <v>46</v>
      </c>
      <c r="I4545">
        <v>123</v>
      </c>
      <c r="J4545">
        <v>565.79999999999995</v>
      </c>
      <c r="K4545">
        <v>175.398</v>
      </c>
      <c r="L4545" s="17" t="s">
        <v>83</v>
      </c>
      <c r="M4545" s="21">
        <v>47004</v>
      </c>
      <c r="N4545">
        <v>2020</v>
      </c>
      <c r="O4545">
        <v>6</v>
      </c>
      <c r="P4545" s="17" t="s">
        <v>152</v>
      </c>
      <c r="Q4545" t="b" cm="1">
        <f t="array" ref="Q4545">IF(Table1__2[[#This Row],[Product]]="Men's",Male)</f>
        <v>0</v>
      </c>
      <c r="R4545" t="str">
        <f>IF(Table1__2[[#This Row],[Product]]="Men's Street Footwear","Male","Female")</f>
        <v>Female</v>
      </c>
    </row>
    <row r="4546" spans="1:18" x14ac:dyDescent="0.25">
      <c r="A4546" s="17" t="s">
        <v>30</v>
      </c>
      <c r="B4546">
        <v>1128299</v>
      </c>
      <c r="C4546" s="20">
        <v>43989</v>
      </c>
      <c r="D4546" s="17" t="s">
        <v>31</v>
      </c>
      <c r="E4546" s="17" t="s">
        <v>46</v>
      </c>
      <c r="F4546" s="17" t="s">
        <v>47</v>
      </c>
      <c r="G4546" s="17" t="s">
        <v>16</v>
      </c>
      <c r="H4546">
        <v>46</v>
      </c>
      <c r="I4546">
        <v>167</v>
      </c>
      <c r="J4546">
        <v>768.2</v>
      </c>
      <c r="K4546">
        <v>345.69</v>
      </c>
      <c r="L4546" s="17" t="s">
        <v>83</v>
      </c>
      <c r="M4546" s="21">
        <v>47005</v>
      </c>
      <c r="N4546">
        <v>2020</v>
      </c>
      <c r="O4546">
        <v>6</v>
      </c>
      <c r="P4546" s="17" t="s">
        <v>152</v>
      </c>
      <c r="Q4546" t="b" cm="1">
        <f t="array" ref="Q4546">IF(Table1__2[[#This Row],[Product]]="Men's",Male)</f>
        <v>0</v>
      </c>
      <c r="R4546" t="str">
        <f>IF(Table1__2[[#This Row],[Product]]="Men's Street Footwear","Male","Female")</f>
        <v>Male</v>
      </c>
    </row>
    <row r="4547" spans="1:18" x14ac:dyDescent="0.25">
      <c r="A4547" s="17" t="s">
        <v>30</v>
      </c>
      <c r="B4547">
        <v>1128299</v>
      </c>
      <c r="C4547" s="20">
        <v>43990</v>
      </c>
      <c r="D4547" s="17" t="s">
        <v>31</v>
      </c>
      <c r="E4547" s="17" t="s">
        <v>46</v>
      </c>
      <c r="F4547" s="17" t="s">
        <v>47</v>
      </c>
      <c r="G4547" s="17" t="s">
        <v>18</v>
      </c>
      <c r="H4547">
        <v>58</v>
      </c>
      <c r="I4547">
        <v>115</v>
      </c>
      <c r="J4547">
        <v>667</v>
      </c>
      <c r="K4547">
        <v>240.12</v>
      </c>
      <c r="L4547" s="17" t="s">
        <v>83</v>
      </c>
      <c r="M4547" s="21">
        <v>47006</v>
      </c>
      <c r="N4547">
        <v>2020</v>
      </c>
      <c r="O4547">
        <v>6</v>
      </c>
      <c r="P4547" s="17" t="s">
        <v>152</v>
      </c>
      <c r="Q4547" t="b" cm="1">
        <f t="array" ref="Q4547">IF(Table1__2[[#This Row],[Product]]="Men's",Male)</f>
        <v>0</v>
      </c>
      <c r="R4547" t="str">
        <f>IF(Table1__2[[#This Row],[Product]]="Men's Street Footwear","Male","Female")</f>
        <v>Female</v>
      </c>
    </row>
    <row r="4548" spans="1:18" x14ac:dyDescent="0.25">
      <c r="A4548" s="17" t="s">
        <v>30</v>
      </c>
      <c r="B4548">
        <v>1128299</v>
      </c>
      <c r="C4548" s="20">
        <v>43991</v>
      </c>
      <c r="D4548" s="17" t="s">
        <v>31</v>
      </c>
      <c r="E4548" s="17" t="s">
        <v>46</v>
      </c>
      <c r="F4548" s="17" t="s">
        <v>47</v>
      </c>
      <c r="G4548" s="17" t="s">
        <v>19</v>
      </c>
      <c r="H4548">
        <v>60</v>
      </c>
      <c r="I4548">
        <v>115</v>
      </c>
      <c r="J4548">
        <v>690</v>
      </c>
      <c r="K4548">
        <v>276</v>
      </c>
      <c r="L4548" s="17" t="s">
        <v>83</v>
      </c>
      <c r="M4548" s="21">
        <v>47007</v>
      </c>
      <c r="N4548">
        <v>2020</v>
      </c>
      <c r="O4548">
        <v>6</v>
      </c>
      <c r="P4548" s="17" t="s">
        <v>152</v>
      </c>
      <c r="Q4548" t="b" cm="1">
        <f t="array" ref="Q4548">IF(Table1__2[[#This Row],[Product]]="Men's",Male)</f>
        <v>0</v>
      </c>
      <c r="R4548" t="str">
        <f>IF(Table1__2[[#This Row],[Product]]="Men's Street Footwear","Male","Female")</f>
        <v>Female</v>
      </c>
    </row>
    <row r="4549" spans="1:18" x14ac:dyDescent="0.25">
      <c r="A4549" s="17" t="s">
        <v>30</v>
      </c>
      <c r="B4549">
        <v>1128299</v>
      </c>
      <c r="C4549" s="20">
        <v>43992</v>
      </c>
      <c r="D4549" s="17" t="s">
        <v>31</v>
      </c>
      <c r="E4549" s="17" t="s">
        <v>46</v>
      </c>
      <c r="F4549" s="17" t="s">
        <v>47</v>
      </c>
      <c r="G4549" s="17" t="s">
        <v>20</v>
      </c>
      <c r="H4549">
        <v>64</v>
      </c>
      <c r="I4549">
        <v>85</v>
      </c>
      <c r="J4549">
        <v>544</v>
      </c>
      <c r="K4549">
        <v>228.48</v>
      </c>
      <c r="L4549" s="17" t="s">
        <v>83</v>
      </c>
      <c r="M4549" s="21">
        <v>47008</v>
      </c>
      <c r="N4549">
        <v>2020</v>
      </c>
      <c r="O4549">
        <v>6</v>
      </c>
      <c r="P4549" s="17" t="s">
        <v>152</v>
      </c>
      <c r="Q4549" t="b" cm="1">
        <f t="array" ref="Q4549">IF(Table1__2[[#This Row],[Product]]="Men's",Male)</f>
        <v>0</v>
      </c>
      <c r="R4549" t="str">
        <f>IF(Table1__2[[#This Row],[Product]]="Men's Street Footwear","Male","Female")</f>
        <v>Female</v>
      </c>
    </row>
    <row r="4550" spans="1:18" x14ac:dyDescent="0.25">
      <c r="A4550" s="17" t="s">
        <v>30</v>
      </c>
      <c r="B4550">
        <v>1128299</v>
      </c>
      <c r="C4550" s="20">
        <v>43993</v>
      </c>
      <c r="D4550" s="17" t="s">
        <v>31</v>
      </c>
      <c r="E4550" s="17" t="s">
        <v>46</v>
      </c>
      <c r="F4550" s="17" t="s">
        <v>47</v>
      </c>
      <c r="G4550" s="17" t="s">
        <v>21</v>
      </c>
      <c r="H4550">
        <v>69</v>
      </c>
      <c r="I4550">
        <v>46</v>
      </c>
      <c r="J4550">
        <v>317.39999999999998</v>
      </c>
      <c r="K4550">
        <v>120.61199999999999</v>
      </c>
      <c r="L4550" s="17" t="s">
        <v>83</v>
      </c>
      <c r="M4550" s="21">
        <v>47009</v>
      </c>
      <c r="N4550">
        <v>2020</v>
      </c>
      <c r="O4550">
        <v>6</v>
      </c>
      <c r="P4550" s="17" t="s">
        <v>152</v>
      </c>
      <c r="Q4550" t="b" cm="1">
        <f t="array" ref="Q4550">IF(Table1__2[[#This Row],[Product]]="Men's",Male)</f>
        <v>0</v>
      </c>
      <c r="R4550" t="str">
        <f>IF(Table1__2[[#This Row],[Product]]="Men's Street Footwear","Male","Female")</f>
        <v>Female</v>
      </c>
    </row>
    <row r="4551" spans="1:18" x14ac:dyDescent="0.25">
      <c r="A4551" s="17" t="s">
        <v>30</v>
      </c>
      <c r="B4551">
        <v>1128299</v>
      </c>
      <c r="C4551" s="20">
        <v>43994</v>
      </c>
      <c r="D4551" s="17" t="s">
        <v>31</v>
      </c>
      <c r="E4551" s="17" t="s">
        <v>46</v>
      </c>
      <c r="F4551" s="17" t="s">
        <v>47</v>
      </c>
      <c r="G4551" s="17" t="s">
        <v>22</v>
      </c>
      <c r="H4551">
        <v>62</v>
      </c>
      <c r="I4551">
        <v>105</v>
      </c>
      <c r="J4551">
        <v>651</v>
      </c>
      <c r="K4551">
        <v>221.34</v>
      </c>
      <c r="L4551" s="17" t="s">
        <v>83</v>
      </c>
      <c r="M4551" s="21">
        <v>47010</v>
      </c>
      <c r="N4551">
        <v>2020</v>
      </c>
      <c r="O4551">
        <v>6</v>
      </c>
      <c r="P4551" s="17" t="s">
        <v>152</v>
      </c>
      <c r="Q4551" t="b" cm="1">
        <f t="array" ref="Q4551">IF(Table1__2[[#This Row],[Product]]="Men's",Male)</f>
        <v>0</v>
      </c>
      <c r="R4551" t="str">
        <f>IF(Table1__2[[#This Row],[Product]]="Men's Street Footwear","Male","Female")</f>
        <v>Female</v>
      </c>
    </row>
    <row r="4552" spans="1:18" x14ac:dyDescent="0.25">
      <c r="A4552" s="17" t="s">
        <v>30</v>
      </c>
      <c r="B4552">
        <v>1128299</v>
      </c>
      <c r="C4552" s="20">
        <v>43995</v>
      </c>
      <c r="D4552" s="17" t="s">
        <v>31</v>
      </c>
      <c r="E4552" s="17" t="s">
        <v>46</v>
      </c>
      <c r="F4552" s="17" t="s">
        <v>47</v>
      </c>
      <c r="G4552" s="17" t="s">
        <v>16</v>
      </c>
      <c r="H4552">
        <v>68</v>
      </c>
      <c r="I4552">
        <v>160</v>
      </c>
      <c r="J4552">
        <v>1088</v>
      </c>
      <c r="K4552">
        <v>478.72</v>
      </c>
      <c r="L4552" s="17" t="s">
        <v>83</v>
      </c>
      <c r="M4552" s="21">
        <v>47011</v>
      </c>
      <c r="N4552">
        <v>2020</v>
      </c>
      <c r="O4552">
        <v>6</v>
      </c>
      <c r="P4552" s="17" t="s">
        <v>152</v>
      </c>
      <c r="Q4552" t="b" cm="1">
        <f t="array" ref="Q4552">IF(Table1__2[[#This Row],[Product]]="Men's",Male)</f>
        <v>0</v>
      </c>
      <c r="R4552" t="str">
        <f>IF(Table1__2[[#This Row],[Product]]="Men's Street Footwear","Male","Female")</f>
        <v>Male</v>
      </c>
    </row>
    <row r="4553" spans="1:18" x14ac:dyDescent="0.25">
      <c r="A4553" s="17" t="s">
        <v>30</v>
      </c>
      <c r="B4553">
        <v>1128299</v>
      </c>
      <c r="C4553" s="20">
        <v>43996</v>
      </c>
      <c r="D4553" s="17" t="s">
        <v>31</v>
      </c>
      <c r="E4553" s="17" t="s">
        <v>46</v>
      </c>
      <c r="F4553" s="17" t="s">
        <v>47</v>
      </c>
      <c r="G4553" s="17" t="s">
        <v>18</v>
      </c>
      <c r="H4553">
        <v>71</v>
      </c>
      <c r="I4553">
        <v>88</v>
      </c>
      <c r="J4553">
        <v>624.79999999999995</v>
      </c>
      <c r="K4553">
        <v>243.672</v>
      </c>
      <c r="L4553" s="17" t="s">
        <v>83</v>
      </c>
      <c r="M4553" s="21">
        <v>47012</v>
      </c>
      <c r="N4553">
        <v>2020</v>
      </c>
      <c r="O4553">
        <v>6</v>
      </c>
      <c r="P4553" s="17" t="s">
        <v>152</v>
      </c>
      <c r="Q4553" t="b" cm="1">
        <f t="array" ref="Q4553">IF(Table1__2[[#This Row],[Product]]="Men's",Male)</f>
        <v>0</v>
      </c>
      <c r="R4553" t="str">
        <f>IF(Table1__2[[#This Row],[Product]]="Men's Street Footwear","Male","Female")</f>
        <v>Female</v>
      </c>
    </row>
    <row r="4554" spans="1:18" x14ac:dyDescent="0.25">
      <c r="A4554" s="17" t="s">
        <v>30</v>
      </c>
      <c r="B4554">
        <v>1128299</v>
      </c>
      <c r="C4554" s="20">
        <v>43997</v>
      </c>
      <c r="D4554" s="17" t="s">
        <v>31</v>
      </c>
      <c r="E4554" s="17" t="s">
        <v>46</v>
      </c>
      <c r="F4554" s="17" t="s">
        <v>47</v>
      </c>
      <c r="G4554" s="17" t="s">
        <v>19</v>
      </c>
      <c r="H4554">
        <v>74</v>
      </c>
      <c r="I4554">
        <v>120</v>
      </c>
      <c r="J4554">
        <v>888</v>
      </c>
      <c r="K4554">
        <v>346.32</v>
      </c>
      <c r="L4554" s="17" t="s">
        <v>83</v>
      </c>
      <c r="M4554" s="21">
        <v>47013</v>
      </c>
      <c r="N4554">
        <v>2020</v>
      </c>
      <c r="O4554">
        <v>6</v>
      </c>
      <c r="P4554" s="17" t="s">
        <v>152</v>
      </c>
      <c r="Q4554" t="b" cm="1">
        <f t="array" ref="Q4554">IF(Table1__2[[#This Row],[Product]]="Men's",Male)</f>
        <v>0</v>
      </c>
      <c r="R4554" t="str">
        <f>IF(Table1__2[[#This Row],[Product]]="Men's Street Footwear","Male","Female")</f>
        <v>Female</v>
      </c>
    </row>
    <row r="4555" spans="1:18" x14ac:dyDescent="0.25">
      <c r="A4555" s="17" t="s">
        <v>30</v>
      </c>
      <c r="B4555">
        <v>1128299</v>
      </c>
      <c r="C4555" s="20">
        <v>43998</v>
      </c>
      <c r="D4555" s="17" t="s">
        <v>31</v>
      </c>
      <c r="E4555" s="17" t="s">
        <v>46</v>
      </c>
      <c r="F4555" s="17" t="s">
        <v>47</v>
      </c>
      <c r="G4555" s="17" t="s">
        <v>20</v>
      </c>
      <c r="H4555">
        <v>55</v>
      </c>
      <c r="I4555">
        <v>90</v>
      </c>
      <c r="J4555">
        <v>495</v>
      </c>
      <c r="K4555">
        <v>207.9</v>
      </c>
      <c r="L4555" s="17" t="s">
        <v>83</v>
      </c>
      <c r="M4555" s="21">
        <v>47014</v>
      </c>
      <c r="N4555">
        <v>2020</v>
      </c>
      <c r="O4555">
        <v>6</v>
      </c>
      <c r="P4555" s="17" t="s">
        <v>152</v>
      </c>
      <c r="Q4555" t="b" cm="1">
        <f t="array" ref="Q4555">IF(Table1__2[[#This Row],[Product]]="Men's",Male)</f>
        <v>0</v>
      </c>
      <c r="R4555" t="str">
        <f>IF(Table1__2[[#This Row],[Product]]="Men's Street Footwear","Male","Female")</f>
        <v>Female</v>
      </c>
    </row>
    <row r="4556" spans="1:18" x14ac:dyDescent="0.25">
      <c r="A4556" s="17" t="s">
        <v>30</v>
      </c>
      <c r="B4556">
        <v>1128299</v>
      </c>
      <c r="C4556" s="20">
        <v>43999</v>
      </c>
      <c r="D4556" s="17" t="s">
        <v>31</v>
      </c>
      <c r="E4556" s="17" t="s">
        <v>46</v>
      </c>
      <c r="F4556" s="17" t="s">
        <v>47</v>
      </c>
      <c r="G4556" s="17" t="s">
        <v>21</v>
      </c>
      <c r="H4556">
        <v>59</v>
      </c>
      <c r="I4556">
        <v>56</v>
      </c>
      <c r="J4556">
        <v>330.4</v>
      </c>
      <c r="K4556">
        <v>132.16</v>
      </c>
      <c r="L4556" s="17" t="s">
        <v>83</v>
      </c>
      <c r="M4556" s="21">
        <v>47015</v>
      </c>
      <c r="N4556">
        <v>2020</v>
      </c>
      <c r="O4556">
        <v>6</v>
      </c>
      <c r="P4556" s="17" t="s">
        <v>152</v>
      </c>
      <c r="Q4556" t="b" cm="1">
        <f t="array" ref="Q4556">IF(Table1__2[[#This Row],[Product]]="Men's",Male)</f>
        <v>0</v>
      </c>
      <c r="R4556" t="str">
        <f>IF(Table1__2[[#This Row],[Product]]="Men's Street Footwear","Male","Female")</f>
        <v>Female</v>
      </c>
    </row>
    <row r="4557" spans="1:18" x14ac:dyDescent="0.25">
      <c r="A4557" s="17" t="s">
        <v>30</v>
      </c>
      <c r="B4557">
        <v>1128299</v>
      </c>
      <c r="C4557" s="20">
        <v>44000</v>
      </c>
      <c r="D4557" s="17" t="s">
        <v>31</v>
      </c>
      <c r="E4557" s="17" t="s">
        <v>46</v>
      </c>
      <c r="F4557" s="17" t="s">
        <v>47</v>
      </c>
      <c r="G4557" s="17" t="s">
        <v>22</v>
      </c>
      <c r="H4557">
        <v>78</v>
      </c>
      <c r="I4557">
        <v>88</v>
      </c>
      <c r="J4557">
        <v>686.4</v>
      </c>
      <c r="K4557">
        <v>219.648</v>
      </c>
      <c r="L4557" s="17" t="s">
        <v>83</v>
      </c>
      <c r="M4557" s="21">
        <v>47016</v>
      </c>
      <c r="N4557">
        <v>2020</v>
      </c>
      <c r="O4557">
        <v>6</v>
      </c>
      <c r="P4557" s="17" t="s">
        <v>152</v>
      </c>
      <c r="Q4557" t="b" cm="1">
        <f t="array" ref="Q4557">IF(Table1__2[[#This Row],[Product]]="Men's",Male)</f>
        <v>0</v>
      </c>
      <c r="R4557" t="str">
        <f>IF(Table1__2[[#This Row],[Product]]="Men's Street Footwear","Male","Female")</f>
        <v>Female</v>
      </c>
    </row>
    <row r="4558" spans="1:18" x14ac:dyDescent="0.25">
      <c r="A4558" s="17" t="s">
        <v>30</v>
      </c>
      <c r="B4558">
        <v>1128299</v>
      </c>
      <c r="C4558" s="20">
        <v>44001</v>
      </c>
      <c r="D4558" s="17" t="s">
        <v>31</v>
      </c>
      <c r="E4558" s="17" t="s">
        <v>46</v>
      </c>
      <c r="F4558" s="17" t="s">
        <v>47</v>
      </c>
      <c r="G4558" s="17" t="s">
        <v>16</v>
      </c>
      <c r="H4558">
        <v>55</v>
      </c>
      <c r="I4558">
        <v>165</v>
      </c>
      <c r="J4558">
        <v>907.5</v>
      </c>
      <c r="K4558">
        <v>372.07499999999999</v>
      </c>
      <c r="L4558" s="17" t="s">
        <v>83</v>
      </c>
      <c r="M4558" s="21">
        <v>47017</v>
      </c>
      <c r="N4558">
        <v>2020</v>
      </c>
      <c r="O4558">
        <v>6</v>
      </c>
      <c r="P4558" s="17" t="s">
        <v>152</v>
      </c>
      <c r="Q4558" t="b" cm="1">
        <f t="array" ref="Q4558">IF(Table1__2[[#This Row],[Product]]="Men's",Male)</f>
        <v>0</v>
      </c>
      <c r="R4558" t="str">
        <f>IF(Table1__2[[#This Row],[Product]]="Men's Street Footwear","Male","Female")</f>
        <v>Male</v>
      </c>
    </row>
    <row r="4559" spans="1:18" x14ac:dyDescent="0.25">
      <c r="A4559" s="17" t="s">
        <v>30</v>
      </c>
      <c r="B4559">
        <v>1128299</v>
      </c>
      <c r="C4559" s="20">
        <v>44002</v>
      </c>
      <c r="D4559" s="17" t="s">
        <v>31</v>
      </c>
      <c r="E4559" s="17" t="s">
        <v>46</v>
      </c>
      <c r="F4559" s="17" t="s">
        <v>47</v>
      </c>
      <c r="G4559" s="17" t="s">
        <v>18</v>
      </c>
      <c r="H4559">
        <v>60</v>
      </c>
      <c r="I4559">
        <v>108</v>
      </c>
      <c r="J4559">
        <v>648</v>
      </c>
      <c r="K4559">
        <v>246.24</v>
      </c>
      <c r="L4559" s="17" t="s">
        <v>83</v>
      </c>
      <c r="M4559" s="21">
        <v>47018</v>
      </c>
      <c r="N4559">
        <v>2020</v>
      </c>
      <c r="O4559">
        <v>6</v>
      </c>
      <c r="P4559" s="17" t="s">
        <v>152</v>
      </c>
      <c r="Q4559" t="b" cm="1">
        <f t="array" ref="Q4559">IF(Table1__2[[#This Row],[Product]]="Men's",Male)</f>
        <v>0</v>
      </c>
      <c r="R4559" t="str">
        <f>IF(Table1__2[[#This Row],[Product]]="Men's Street Footwear","Male","Female")</f>
        <v>Female</v>
      </c>
    </row>
    <row r="4560" spans="1:18" x14ac:dyDescent="0.25">
      <c r="A4560" s="17" t="s">
        <v>30</v>
      </c>
      <c r="B4560">
        <v>1128299</v>
      </c>
      <c r="C4560" s="20">
        <v>44003</v>
      </c>
      <c r="D4560" s="17" t="s">
        <v>31</v>
      </c>
      <c r="E4560" s="17" t="s">
        <v>46</v>
      </c>
      <c r="F4560" s="17" t="s">
        <v>47</v>
      </c>
      <c r="G4560" s="17" t="s">
        <v>19</v>
      </c>
      <c r="H4560">
        <v>61</v>
      </c>
      <c r="I4560">
        <v>120</v>
      </c>
      <c r="J4560">
        <v>732</v>
      </c>
      <c r="K4560">
        <v>278.16000000000003</v>
      </c>
      <c r="L4560" s="17" t="s">
        <v>83</v>
      </c>
      <c r="M4560" s="21">
        <v>47019</v>
      </c>
      <c r="N4560">
        <v>2020</v>
      </c>
      <c r="O4560">
        <v>6</v>
      </c>
      <c r="P4560" s="17" t="s">
        <v>152</v>
      </c>
      <c r="Q4560" t="b" cm="1">
        <f t="array" ref="Q4560">IF(Table1__2[[#This Row],[Product]]="Men's",Male)</f>
        <v>0</v>
      </c>
      <c r="R4560" t="str">
        <f>IF(Table1__2[[#This Row],[Product]]="Men's Street Footwear","Male","Female")</f>
        <v>Female</v>
      </c>
    </row>
    <row r="4561" spans="1:18" x14ac:dyDescent="0.25">
      <c r="A4561" s="17" t="s">
        <v>30</v>
      </c>
      <c r="B4561">
        <v>1128299</v>
      </c>
      <c r="C4561" s="20">
        <v>44004</v>
      </c>
      <c r="D4561" s="17" t="s">
        <v>31</v>
      </c>
      <c r="E4561" s="17" t="s">
        <v>46</v>
      </c>
      <c r="F4561" s="17" t="s">
        <v>47</v>
      </c>
      <c r="G4561" s="17" t="s">
        <v>20</v>
      </c>
      <c r="H4561">
        <v>59</v>
      </c>
      <c r="I4561">
        <v>90</v>
      </c>
      <c r="J4561">
        <v>531</v>
      </c>
      <c r="K4561">
        <v>233.64</v>
      </c>
      <c r="L4561" s="17" t="s">
        <v>83</v>
      </c>
      <c r="M4561" s="21">
        <v>47020</v>
      </c>
      <c r="N4561">
        <v>2020</v>
      </c>
      <c r="O4561">
        <v>6</v>
      </c>
      <c r="P4561" s="17" t="s">
        <v>152</v>
      </c>
      <c r="Q4561" t="b" cm="1">
        <f t="array" ref="Q4561">IF(Table1__2[[#This Row],[Product]]="Men's",Male)</f>
        <v>0</v>
      </c>
      <c r="R4561" t="str">
        <f>IF(Table1__2[[#This Row],[Product]]="Men's Street Footwear","Male","Female")</f>
        <v>Female</v>
      </c>
    </row>
    <row r="4562" spans="1:18" x14ac:dyDescent="0.25">
      <c r="A4562" s="17" t="s">
        <v>30</v>
      </c>
      <c r="B4562">
        <v>1128299</v>
      </c>
      <c r="C4562" s="20">
        <v>44005</v>
      </c>
      <c r="D4562" s="17" t="s">
        <v>31</v>
      </c>
      <c r="E4562" s="17" t="s">
        <v>46</v>
      </c>
      <c r="F4562" s="17" t="s">
        <v>47</v>
      </c>
      <c r="G4562" s="17" t="s">
        <v>21</v>
      </c>
      <c r="H4562">
        <v>60</v>
      </c>
      <c r="I4562">
        <v>52</v>
      </c>
      <c r="J4562">
        <v>312</v>
      </c>
      <c r="K4562">
        <v>118.56</v>
      </c>
      <c r="L4562" s="17" t="s">
        <v>83</v>
      </c>
      <c r="M4562" s="21">
        <v>47021</v>
      </c>
      <c r="N4562">
        <v>2020</v>
      </c>
      <c r="O4562">
        <v>6</v>
      </c>
      <c r="P4562" s="17" t="s">
        <v>152</v>
      </c>
      <c r="Q4562" t="b" cm="1">
        <f t="array" ref="Q4562">IF(Table1__2[[#This Row],[Product]]="Men's",Male)</f>
        <v>0</v>
      </c>
      <c r="R4562" t="str">
        <f>IF(Table1__2[[#This Row],[Product]]="Men's Street Footwear","Male","Female")</f>
        <v>Female</v>
      </c>
    </row>
    <row r="4563" spans="1:18" x14ac:dyDescent="0.25">
      <c r="A4563" s="17" t="s">
        <v>30</v>
      </c>
      <c r="B4563">
        <v>1128299</v>
      </c>
      <c r="C4563" s="20">
        <v>44006</v>
      </c>
      <c r="D4563" s="17" t="s">
        <v>31</v>
      </c>
      <c r="E4563" s="17" t="s">
        <v>46</v>
      </c>
      <c r="F4563" s="17" t="s">
        <v>47</v>
      </c>
      <c r="G4563" s="17" t="s">
        <v>22</v>
      </c>
      <c r="H4563">
        <v>75</v>
      </c>
      <c r="I4563">
        <v>125</v>
      </c>
      <c r="J4563">
        <v>937.5</v>
      </c>
      <c r="K4563">
        <v>309.375</v>
      </c>
      <c r="L4563" s="17" t="s">
        <v>83</v>
      </c>
      <c r="M4563" s="21">
        <v>47022</v>
      </c>
      <c r="N4563">
        <v>2020</v>
      </c>
      <c r="O4563">
        <v>6</v>
      </c>
      <c r="P4563" s="17" t="s">
        <v>152</v>
      </c>
      <c r="Q4563" t="b" cm="1">
        <f t="array" ref="Q4563">IF(Table1__2[[#This Row],[Product]]="Men's",Male)</f>
        <v>0</v>
      </c>
      <c r="R4563" t="str">
        <f>IF(Table1__2[[#This Row],[Product]]="Men's Street Footwear","Male","Female")</f>
        <v>Female</v>
      </c>
    </row>
    <row r="4564" spans="1:18" x14ac:dyDescent="0.25">
      <c r="A4564" s="17" t="s">
        <v>30</v>
      </c>
      <c r="B4564">
        <v>1128299</v>
      </c>
      <c r="C4564" s="20">
        <v>44007</v>
      </c>
      <c r="D4564" s="17" t="s">
        <v>31</v>
      </c>
      <c r="E4564" s="17" t="s">
        <v>46</v>
      </c>
      <c r="F4564" s="17" t="s">
        <v>47</v>
      </c>
      <c r="G4564" s="17" t="s">
        <v>16</v>
      </c>
      <c r="H4564">
        <v>71</v>
      </c>
      <c r="I4564">
        <v>195</v>
      </c>
      <c r="J4564">
        <v>1384.5</v>
      </c>
      <c r="K4564">
        <v>581.49</v>
      </c>
      <c r="L4564" s="17" t="s">
        <v>83</v>
      </c>
      <c r="M4564" s="21">
        <v>47023</v>
      </c>
      <c r="N4564">
        <v>2020</v>
      </c>
      <c r="O4564">
        <v>6</v>
      </c>
      <c r="P4564" s="17" t="s">
        <v>152</v>
      </c>
      <c r="Q4564" t="b" cm="1">
        <f t="array" ref="Q4564">IF(Table1__2[[#This Row],[Product]]="Men's",Male)</f>
        <v>0</v>
      </c>
      <c r="R4564" t="str">
        <f>IF(Table1__2[[#This Row],[Product]]="Men's Street Footwear","Male","Female")</f>
        <v>Male</v>
      </c>
    </row>
    <row r="4565" spans="1:18" x14ac:dyDescent="0.25">
      <c r="A4565" s="17" t="s">
        <v>30</v>
      </c>
      <c r="B4565">
        <v>1128299</v>
      </c>
      <c r="C4565" s="20">
        <v>44008</v>
      </c>
      <c r="D4565" s="17" t="s">
        <v>31</v>
      </c>
      <c r="E4565" s="17" t="s">
        <v>46</v>
      </c>
      <c r="F4565" s="17" t="s">
        <v>47</v>
      </c>
      <c r="G4565" s="17" t="s">
        <v>18</v>
      </c>
      <c r="H4565">
        <v>74</v>
      </c>
      <c r="I4565">
        <v>188</v>
      </c>
      <c r="J4565">
        <v>1391.2</v>
      </c>
      <c r="K4565">
        <v>514.74400000000003</v>
      </c>
      <c r="L4565" s="17" t="s">
        <v>83</v>
      </c>
      <c r="M4565" s="21">
        <v>47024</v>
      </c>
      <c r="N4565">
        <v>2020</v>
      </c>
      <c r="O4565">
        <v>6</v>
      </c>
      <c r="P4565" s="17" t="s">
        <v>152</v>
      </c>
      <c r="Q4565" t="b" cm="1">
        <f t="array" ref="Q4565">IF(Table1__2[[#This Row],[Product]]="Men's",Male)</f>
        <v>0</v>
      </c>
      <c r="R4565" t="str">
        <f>IF(Table1__2[[#This Row],[Product]]="Men's Street Footwear","Male","Female")</f>
        <v>Female</v>
      </c>
    </row>
    <row r="4566" spans="1:18" x14ac:dyDescent="0.25">
      <c r="A4566" s="17" t="s">
        <v>30</v>
      </c>
      <c r="B4566">
        <v>1128299</v>
      </c>
      <c r="C4566" s="20">
        <v>44009</v>
      </c>
      <c r="D4566" s="17" t="s">
        <v>31</v>
      </c>
      <c r="E4566" s="17" t="s">
        <v>46</v>
      </c>
      <c r="F4566" s="17" t="s">
        <v>47</v>
      </c>
      <c r="G4566" s="17" t="s">
        <v>19</v>
      </c>
      <c r="H4566">
        <v>72</v>
      </c>
      <c r="I4566">
        <v>163</v>
      </c>
      <c r="J4566">
        <v>1173.5999999999999</v>
      </c>
      <c r="K4566">
        <v>445.96800000000002</v>
      </c>
      <c r="L4566" s="17" t="s">
        <v>83</v>
      </c>
      <c r="M4566" s="21">
        <v>47025</v>
      </c>
      <c r="N4566">
        <v>2020</v>
      </c>
      <c r="O4566">
        <v>6</v>
      </c>
      <c r="P4566" s="17" t="s">
        <v>152</v>
      </c>
      <c r="Q4566" t="b" cm="1">
        <f t="array" ref="Q4566">IF(Table1__2[[#This Row],[Product]]="Men's",Male)</f>
        <v>0</v>
      </c>
      <c r="R4566" t="str">
        <f>IF(Table1__2[[#This Row],[Product]]="Men's Street Footwear","Male","Female")</f>
        <v>Female</v>
      </c>
    </row>
    <row r="4567" spans="1:18" x14ac:dyDescent="0.25">
      <c r="A4567" s="17" t="s">
        <v>30</v>
      </c>
      <c r="B4567">
        <v>1128299</v>
      </c>
      <c r="C4567" s="20">
        <v>44010</v>
      </c>
      <c r="D4567" s="17" t="s">
        <v>31</v>
      </c>
      <c r="E4567" s="17" t="s">
        <v>46</v>
      </c>
      <c r="F4567" s="17" t="s">
        <v>47</v>
      </c>
      <c r="G4567" s="17" t="s">
        <v>20</v>
      </c>
      <c r="H4567">
        <v>75</v>
      </c>
      <c r="I4567">
        <v>125</v>
      </c>
      <c r="J4567">
        <v>937.5</v>
      </c>
      <c r="K4567">
        <v>375</v>
      </c>
      <c r="L4567" s="17" t="s">
        <v>83</v>
      </c>
      <c r="M4567" s="21">
        <v>47026</v>
      </c>
      <c r="N4567">
        <v>2020</v>
      </c>
      <c r="O4567">
        <v>6</v>
      </c>
      <c r="P4567" s="17" t="s">
        <v>152</v>
      </c>
      <c r="Q4567" t="b" cm="1">
        <f t="array" ref="Q4567">IF(Table1__2[[#This Row],[Product]]="Men's",Male)</f>
        <v>0</v>
      </c>
      <c r="R4567" t="str">
        <f>IF(Table1__2[[#This Row],[Product]]="Men's Street Footwear","Male","Female")</f>
        <v>Female</v>
      </c>
    </row>
    <row r="4568" spans="1:18" x14ac:dyDescent="0.25">
      <c r="A4568" s="17" t="s">
        <v>30</v>
      </c>
      <c r="B4568">
        <v>1128299</v>
      </c>
      <c r="C4568" s="20">
        <v>44011</v>
      </c>
      <c r="D4568" s="17" t="s">
        <v>31</v>
      </c>
      <c r="E4568" s="17" t="s">
        <v>46</v>
      </c>
      <c r="F4568" s="17" t="s">
        <v>47</v>
      </c>
      <c r="G4568" s="17" t="s">
        <v>21</v>
      </c>
      <c r="H4568">
        <v>82</v>
      </c>
      <c r="I4568">
        <v>105</v>
      </c>
      <c r="J4568">
        <v>861</v>
      </c>
      <c r="K4568">
        <v>335.79</v>
      </c>
      <c r="L4568" s="17" t="s">
        <v>83</v>
      </c>
      <c r="M4568" s="21">
        <v>47027</v>
      </c>
      <c r="N4568">
        <v>2020</v>
      </c>
      <c r="O4568">
        <v>6</v>
      </c>
      <c r="P4568" s="17" t="s">
        <v>152</v>
      </c>
      <c r="Q4568" t="b" cm="1">
        <f t="array" ref="Q4568">IF(Table1__2[[#This Row],[Product]]="Men's",Male)</f>
        <v>0</v>
      </c>
      <c r="R4568" t="str">
        <f>IF(Table1__2[[#This Row],[Product]]="Men's Street Footwear","Male","Female")</f>
        <v>Female</v>
      </c>
    </row>
    <row r="4569" spans="1:18" x14ac:dyDescent="0.25">
      <c r="A4569" s="17" t="s">
        <v>30</v>
      </c>
      <c r="B4569">
        <v>1128299</v>
      </c>
      <c r="C4569" s="20">
        <v>44012</v>
      </c>
      <c r="D4569" s="17" t="s">
        <v>31</v>
      </c>
      <c r="E4569" s="17" t="s">
        <v>46</v>
      </c>
      <c r="F4569" s="17" t="s">
        <v>47</v>
      </c>
      <c r="G4569" s="17" t="s">
        <v>22</v>
      </c>
      <c r="H4569">
        <v>98</v>
      </c>
      <c r="I4569">
        <v>182</v>
      </c>
      <c r="J4569">
        <v>1783.6</v>
      </c>
      <c r="K4569">
        <v>606.42399999999998</v>
      </c>
      <c r="L4569" s="17" t="s">
        <v>83</v>
      </c>
      <c r="M4569" s="21">
        <v>47028</v>
      </c>
      <c r="N4569">
        <v>2020</v>
      </c>
      <c r="O4569">
        <v>6</v>
      </c>
      <c r="P4569" s="17" t="s">
        <v>152</v>
      </c>
      <c r="Q4569" t="b" cm="1">
        <f t="array" ref="Q4569">IF(Table1__2[[#This Row],[Product]]="Men's",Male)</f>
        <v>0</v>
      </c>
      <c r="R4569" t="str">
        <f>IF(Table1__2[[#This Row],[Product]]="Men's Street Footwear","Male","Female")</f>
        <v>Female</v>
      </c>
    </row>
    <row r="4570" spans="1:18" x14ac:dyDescent="0.25">
      <c r="A4570" s="17" t="s">
        <v>30</v>
      </c>
      <c r="B4570">
        <v>1128299</v>
      </c>
      <c r="C4570" s="20">
        <v>44013</v>
      </c>
      <c r="D4570" s="17" t="s">
        <v>31</v>
      </c>
      <c r="E4570" s="17" t="s">
        <v>46</v>
      </c>
      <c r="F4570" s="17" t="s">
        <v>47</v>
      </c>
      <c r="G4570" s="17" t="s">
        <v>16</v>
      </c>
      <c r="H4570">
        <v>73</v>
      </c>
      <c r="I4570">
        <v>239</v>
      </c>
      <c r="J4570">
        <v>1744.7</v>
      </c>
      <c r="K4570">
        <v>697.88</v>
      </c>
      <c r="L4570" s="17" t="s">
        <v>83</v>
      </c>
      <c r="M4570" s="21">
        <v>47029</v>
      </c>
      <c r="N4570">
        <v>2020</v>
      </c>
      <c r="O4570">
        <v>7</v>
      </c>
      <c r="P4570" s="17" t="s">
        <v>146</v>
      </c>
      <c r="Q4570" t="b" cm="1">
        <f t="array" ref="Q4570">IF(Table1__2[[#This Row],[Product]]="Men's",Male)</f>
        <v>0</v>
      </c>
      <c r="R4570" t="str">
        <f>IF(Table1__2[[#This Row],[Product]]="Men's Street Footwear","Male","Female")</f>
        <v>Male</v>
      </c>
    </row>
    <row r="4571" spans="1:18" x14ac:dyDescent="0.25">
      <c r="A4571" s="17" t="s">
        <v>30</v>
      </c>
      <c r="B4571">
        <v>1128299</v>
      </c>
      <c r="C4571" s="20">
        <v>44014</v>
      </c>
      <c r="D4571" s="17" t="s">
        <v>31</v>
      </c>
      <c r="E4571" s="17" t="s">
        <v>46</v>
      </c>
      <c r="F4571" s="17" t="s">
        <v>47</v>
      </c>
      <c r="G4571" s="17" t="s">
        <v>18</v>
      </c>
      <c r="H4571">
        <v>82</v>
      </c>
      <c r="I4571">
        <v>182</v>
      </c>
      <c r="J4571">
        <v>1492.4</v>
      </c>
      <c r="K4571">
        <v>537.26400000000001</v>
      </c>
      <c r="L4571" s="17" t="s">
        <v>83</v>
      </c>
      <c r="M4571" s="21">
        <v>47030</v>
      </c>
      <c r="N4571">
        <v>2020</v>
      </c>
      <c r="O4571">
        <v>7</v>
      </c>
      <c r="P4571" s="17" t="s">
        <v>146</v>
      </c>
      <c r="Q4571" t="b" cm="1">
        <f t="array" ref="Q4571">IF(Table1__2[[#This Row],[Product]]="Men's",Male)</f>
        <v>0</v>
      </c>
      <c r="R4571" t="str">
        <f>IF(Table1__2[[#This Row],[Product]]="Men's Street Footwear","Male","Female")</f>
        <v>Female</v>
      </c>
    </row>
    <row r="4572" spans="1:18" x14ac:dyDescent="0.25">
      <c r="A4572" s="17" t="s">
        <v>30</v>
      </c>
      <c r="B4572">
        <v>1128299</v>
      </c>
      <c r="C4572" s="20">
        <v>44015</v>
      </c>
      <c r="D4572" s="17" t="s">
        <v>31</v>
      </c>
      <c r="E4572" s="17" t="s">
        <v>46</v>
      </c>
      <c r="F4572" s="17" t="s">
        <v>47</v>
      </c>
      <c r="G4572" s="17" t="s">
        <v>19</v>
      </c>
      <c r="H4572">
        <v>78</v>
      </c>
      <c r="I4572">
        <v>175</v>
      </c>
      <c r="J4572">
        <v>1365</v>
      </c>
      <c r="K4572">
        <v>477.75</v>
      </c>
      <c r="L4572" s="17" t="s">
        <v>83</v>
      </c>
      <c r="M4572" s="21">
        <v>47031</v>
      </c>
      <c r="N4572">
        <v>2020</v>
      </c>
      <c r="O4572">
        <v>7</v>
      </c>
      <c r="P4572" s="17" t="s">
        <v>146</v>
      </c>
      <c r="Q4572" t="b" cm="1">
        <f t="array" ref="Q4572">IF(Table1__2[[#This Row],[Product]]="Men's",Male)</f>
        <v>0</v>
      </c>
      <c r="R4572" t="str">
        <f>IF(Table1__2[[#This Row],[Product]]="Men's Street Footwear","Male","Female")</f>
        <v>Female</v>
      </c>
    </row>
    <row r="4573" spans="1:18" x14ac:dyDescent="0.25">
      <c r="A4573" s="17" t="s">
        <v>30</v>
      </c>
      <c r="B4573">
        <v>1128299</v>
      </c>
      <c r="C4573" s="20">
        <v>44016</v>
      </c>
      <c r="D4573" s="17" t="s">
        <v>31</v>
      </c>
      <c r="E4573" s="17" t="s">
        <v>46</v>
      </c>
      <c r="F4573" s="17" t="s">
        <v>47</v>
      </c>
      <c r="G4573" s="17" t="s">
        <v>20</v>
      </c>
      <c r="H4573">
        <v>78</v>
      </c>
      <c r="I4573">
        <v>137</v>
      </c>
      <c r="J4573">
        <v>1068.5999999999999</v>
      </c>
      <c r="K4573">
        <v>438.12599999999998</v>
      </c>
      <c r="L4573" s="17" t="s">
        <v>83</v>
      </c>
      <c r="M4573" s="21">
        <v>47032</v>
      </c>
      <c r="N4573">
        <v>2020</v>
      </c>
      <c r="O4573">
        <v>7</v>
      </c>
      <c r="P4573" s="17" t="s">
        <v>146</v>
      </c>
      <c r="Q4573" t="b" cm="1">
        <f t="array" ref="Q4573">IF(Table1__2[[#This Row],[Product]]="Men's",Male)</f>
        <v>0</v>
      </c>
      <c r="R4573" t="str">
        <f>IF(Table1__2[[#This Row],[Product]]="Men's Street Footwear","Male","Female")</f>
        <v>Female</v>
      </c>
    </row>
    <row r="4574" spans="1:18" x14ac:dyDescent="0.25">
      <c r="A4574" s="17" t="s">
        <v>30</v>
      </c>
      <c r="B4574">
        <v>1128299</v>
      </c>
      <c r="C4574" s="20">
        <v>44017</v>
      </c>
      <c r="D4574" s="17" t="s">
        <v>31</v>
      </c>
      <c r="E4574" s="17" t="s">
        <v>46</v>
      </c>
      <c r="F4574" s="17" t="s">
        <v>47</v>
      </c>
      <c r="G4574" s="17" t="s">
        <v>21</v>
      </c>
      <c r="H4574">
        <v>77</v>
      </c>
      <c r="I4574">
        <v>144</v>
      </c>
      <c r="J4574">
        <v>1108.8</v>
      </c>
      <c r="K4574">
        <v>388.08</v>
      </c>
      <c r="L4574" s="17" t="s">
        <v>83</v>
      </c>
      <c r="M4574" s="21">
        <v>47033</v>
      </c>
      <c r="N4574">
        <v>2020</v>
      </c>
      <c r="O4574">
        <v>7</v>
      </c>
      <c r="P4574" s="17" t="s">
        <v>146</v>
      </c>
      <c r="Q4574" t="b" cm="1">
        <f t="array" ref="Q4574">IF(Table1__2[[#This Row],[Product]]="Men's",Male)</f>
        <v>0</v>
      </c>
      <c r="R4574" t="str">
        <f>IF(Table1__2[[#This Row],[Product]]="Men's Street Footwear","Male","Female")</f>
        <v>Female</v>
      </c>
    </row>
    <row r="4575" spans="1:18" x14ac:dyDescent="0.25">
      <c r="A4575" s="17" t="s">
        <v>30</v>
      </c>
      <c r="B4575">
        <v>1128299</v>
      </c>
      <c r="C4575" s="20">
        <v>44018</v>
      </c>
      <c r="D4575" s="17" t="s">
        <v>31</v>
      </c>
      <c r="E4575" s="17" t="s">
        <v>46</v>
      </c>
      <c r="F4575" s="17" t="s">
        <v>47</v>
      </c>
      <c r="G4575" s="17" t="s">
        <v>22</v>
      </c>
      <c r="H4575">
        <v>95</v>
      </c>
      <c r="I4575">
        <v>155</v>
      </c>
      <c r="J4575">
        <v>1472.5</v>
      </c>
      <c r="K4575">
        <v>515.375</v>
      </c>
      <c r="L4575" s="17" t="s">
        <v>83</v>
      </c>
      <c r="M4575" s="21">
        <v>47034</v>
      </c>
      <c r="N4575">
        <v>2020</v>
      </c>
      <c r="O4575">
        <v>7</v>
      </c>
      <c r="P4575" s="17" t="s">
        <v>146</v>
      </c>
      <c r="Q4575" t="b" cm="1">
        <f t="array" ref="Q4575">IF(Table1__2[[#This Row],[Product]]="Men's",Male)</f>
        <v>0</v>
      </c>
      <c r="R4575" t="str">
        <f>IF(Table1__2[[#This Row],[Product]]="Men's Street Footwear","Male","Female")</f>
        <v>Female</v>
      </c>
    </row>
    <row r="4576" spans="1:18" x14ac:dyDescent="0.25">
      <c r="A4576" s="17" t="s">
        <v>30</v>
      </c>
      <c r="B4576">
        <v>1128299</v>
      </c>
      <c r="C4576" s="20">
        <v>44019</v>
      </c>
      <c r="D4576" s="17" t="s">
        <v>31</v>
      </c>
      <c r="E4576" s="17" t="s">
        <v>46</v>
      </c>
      <c r="F4576" s="17" t="s">
        <v>47</v>
      </c>
      <c r="G4576" s="17" t="s">
        <v>16</v>
      </c>
      <c r="H4576">
        <v>80</v>
      </c>
      <c r="I4576">
        <v>217</v>
      </c>
      <c r="J4576">
        <v>1736</v>
      </c>
      <c r="K4576">
        <v>781.2</v>
      </c>
      <c r="L4576" s="17" t="s">
        <v>83</v>
      </c>
      <c r="M4576" s="21">
        <v>47035</v>
      </c>
      <c r="N4576">
        <v>2020</v>
      </c>
      <c r="O4576">
        <v>7</v>
      </c>
      <c r="P4576" s="17" t="s">
        <v>146</v>
      </c>
      <c r="Q4576" t="b" cm="1">
        <f t="array" ref="Q4576">IF(Table1__2[[#This Row],[Product]]="Men's",Male)</f>
        <v>0</v>
      </c>
      <c r="R4576" t="str">
        <f>IF(Table1__2[[#This Row],[Product]]="Men's Street Footwear","Male","Female")</f>
        <v>Male</v>
      </c>
    </row>
    <row r="4577" spans="1:18" x14ac:dyDescent="0.25">
      <c r="A4577" s="17" t="s">
        <v>30</v>
      </c>
      <c r="B4577">
        <v>1128299</v>
      </c>
      <c r="C4577" s="20">
        <v>44020</v>
      </c>
      <c r="D4577" s="17" t="s">
        <v>31</v>
      </c>
      <c r="E4577" s="17" t="s">
        <v>46</v>
      </c>
      <c r="F4577" s="17" t="s">
        <v>47</v>
      </c>
      <c r="G4577" s="17" t="s">
        <v>18</v>
      </c>
      <c r="H4577">
        <v>77</v>
      </c>
      <c r="I4577">
        <v>210</v>
      </c>
      <c r="J4577">
        <v>1617</v>
      </c>
      <c r="K4577">
        <v>630.63</v>
      </c>
      <c r="L4577" s="17" t="s">
        <v>83</v>
      </c>
      <c r="M4577" s="21">
        <v>47036</v>
      </c>
      <c r="N4577">
        <v>2020</v>
      </c>
      <c r="O4577">
        <v>7</v>
      </c>
      <c r="P4577" s="17" t="s">
        <v>146</v>
      </c>
      <c r="Q4577" t="b" cm="1">
        <f t="array" ref="Q4577">IF(Table1__2[[#This Row],[Product]]="Men's",Male)</f>
        <v>0</v>
      </c>
      <c r="R4577" t="str">
        <f>IF(Table1__2[[#This Row],[Product]]="Men's Street Footwear","Male","Female")</f>
        <v>Female</v>
      </c>
    </row>
    <row r="4578" spans="1:18" x14ac:dyDescent="0.25">
      <c r="A4578" s="17" t="s">
        <v>30</v>
      </c>
      <c r="B4578">
        <v>1128299</v>
      </c>
      <c r="C4578" s="20">
        <v>44021</v>
      </c>
      <c r="D4578" s="17" t="s">
        <v>31</v>
      </c>
      <c r="E4578" s="17" t="s">
        <v>46</v>
      </c>
      <c r="F4578" s="17" t="s">
        <v>47</v>
      </c>
      <c r="G4578" s="17" t="s">
        <v>19</v>
      </c>
      <c r="H4578">
        <v>73</v>
      </c>
      <c r="I4578">
        <v>163</v>
      </c>
      <c r="J4578">
        <v>1189.9000000000001</v>
      </c>
      <c r="K4578">
        <v>416.46499999999997</v>
      </c>
      <c r="L4578" s="17" t="s">
        <v>83</v>
      </c>
      <c r="M4578" s="21">
        <v>47037</v>
      </c>
      <c r="N4578">
        <v>2020</v>
      </c>
      <c r="O4578">
        <v>7</v>
      </c>
      <c r="P4578" s="17" t="s">
        <v>146</v>
      </c>
      <c r="Q4578" t="b" cm="1">
        <f t="array" ref="Q4578">IF(Table1__2[[#This Row],[Product]]="Men's",Male)</f>
        <v>0</v>
      </c>
      <c r="R4578" t="str">
        <f>IF(Table1__2[[#This Row],[Product]]="Men's Street Footwear","Male","Female")</f>
        <v>Female</v>
      </c>
    </row>
    <row r="4579" spans="1:18" x14ac:dyDescent="0.25">
      <c r="A4579" s="17" t="s">
        <v>30</v>
      </c>
      <c r="B4579">
        <v>1128299</v>
      </c>
      <c r="C4579" s="20">
        <v>44022</v>
      </c>
      <c r="D4579" s="17" t="s">
        <v>31</v>
      </c>
      <c r="E4579" s="17" t="s">
        <v>46</v>
      </c>
      <c r="F4579" s="17" t="s">
        <v>47</v>
      </c>
      <c r="G4579" s="17" t="s">
        <v>20</v>
      </c>
      <c r="H4579">
        <v>74</v>
      </c>
      <c r="I4579">
        <v>155</v>
      </c>
      <c r="J4579">
        <v>1147</v>
      </c>
      <c r="K4579">
        <v>504.68</v>
      </c>
      <c r="L4579" s="17" t="s">
        <v>83</v>
      </c>
      <c r="M4579" s="21">
        <v>47038</v>
      </c>
      <c r="N4579">
        <v>2020</v>
      </c>
      <c r="O4579">
        <v>7</v>
      </c>
      <c r="P4579" s="17" t="s">
        <v>146</v>
      </c>
      <c r="Q4579" t="b" cm="1">
        <f t="array" ref="Q4579">IF(Table1__2[[#This Row],[Product]]="Men's",Male)</f>
        <v>0</v>
      </c>
      <c r="R4579" t="str">
        <f>IF(Table1__2[[#This Row],[Product]]="Men's Street Footwear","Male","Female")</f>
        <v>Female</v>
      </c>
    </row>
    <row r="4580" spans="1:18" x14ac:dyDescent="0.25">
      <c r="A4580" s="17" t="s">
        <v>30</v>
      </c>
      <c r="B4580">
        <v>1128299</v>
      </c>
      <c r="C4580" s="20">
        <v>44023</v>
      </c>
      <c r="D4580" s="17" t="s">
        <v>31</v>
      </c>
      <c r="E4580" s="17" t="s">
        <v>46</v>
      </c>
      <c r="F4580" s="17" t="s">
        <v>47</v>
      </c>
      <c r="G4580" s="17" t="s">
        <v>21</v>
      </c>
      <c r="H4580">
        <v>71</v>
      </c>
      <c r="I4580">
        <v>155</v>
      </c>
      <c r="J4580">
        <v>1100.5</v>
      </c>
      <c r="K4580">
        <v>429.19499999999999</v>
      </c>
      <c r="L4580" s="17" t="s">
        <v>83</v>
      </c>
      <c r="M4580" s="21">
        <v>47039</v>
      </c>
      <c r="N4580">
        <v>2020</v>
      </c>
      <c r="O4580">
        <v>7</v>
      </c>
      <c r="P4580" s="17" t="s">
        <v>146</v>
      </c>
      <c r="Q4580" t="b" cm="1">
        <f t="array" ref="Q4580">IF(Table1__2[[#This Row],[Product]]="Men's",Male)</f>
        <v>0</v>
      </c>
      <c r="R4580" t="str">
        <f>IF(Table1__2[[#This Row],[Product]]="Men's Street Footwear","Male","Female")</f>
        <v>Female</v>
      </c>
    </row>
    <row r="4581" spans="1:18" x14ac:dyDescent="0.25">
      <c r="A4581" s="17" t="s">
        <v>30</v>
      </c>
      <c r="B4581">
        <v>1128299</v>
      </c>
      <c r="C4581" s="20">
        <v>44024</v>
      </c>
      <c r="D4581" s="17" t="s">
        <v>31</v>
      </c>
      <c r="E4581" s="17" t="s">
        <v>46</v>
      </c>
      <c r="F4581" s="17" t="s">
        <v>47</v>
      </c>
      <c r="G4581" s="17" t="s">
        <v>22</v>
      </c>
      <c r="H4581">
        <v>76</v>
      </c>
      <c r="I4581">
        <v>108</v>
      </c>
      <c r="J4581">
        <v>820.8</v>
      </c>
      <c r="K4581">
        <v>270.86399999999998</v>
      </c>
      <c r="L4581" s="17" t="s">
        <v>83</v>
      </c>
      <c r="M4581" s="21">
        <v>47040</v>
      </c>
      <c r="N4581">
        <v>2020</v>
      </c>
      <c r="O4581">
        <v>7</v>
      </c>
      <c r="P4581" s="17" t="s">
        <v>146</v>
      </c>
      <c r="Q4581" t="b" cm="1">
        <f t="array" ref="Q4581">IF(Table1__2[[#This Row],[Product]]="Men's",Male)</f>
        <v>0</v>
      </c>
      <c r="R4581" t="str">
        <f>IF(Table1__2[[#This Row],[Product]]="Men's Street Footwear","Male","Female")</f>
        <v>Female</v>
      </c>
    </row>
    <row r="4582" spans="1:18" x14ac:dyDescent="0.25">
      <c r="A4582" s="17" t="s">
        <v>30</v>
      </c>
      <c r="B4582">
        <v>1128299</v>
      </c>
      <c r="C4582" s="20">
        <v>44025</v>
      </c>
      <c r="D4582" s="17" t="s">
        <v>31</v>
      </c>
      <c r="E4582" s="17" t="s">
        <v>46</v>
      </c>
      <c r="F4582" s="17" t="s">
        <v>47</v>
      </c>
      <c r="G4582" s="17" t="s">
        <v>16</v>
      </c>
      <c r="H4582">
        <v>64</v>
      </c>
      <c r="I4582">
        <v>156</v>
      </c>
      <c r="J4582">
        <v>998.4</v>
      </c>
      <c r="K4582">
        <v>409.34399999999999</v>
      </c>
      <c r="L4582" s="17" t="s">
        <v>83</v>
      </c>
      <c r="M4582" s="21">
        <v>47041</v>
      </c>
      <c r="N4582">
        <v>2020</v>
      </c>
      <c r="O4582">
        <v>7</v>
      </c>
      <c r="P4582" s="17" t="s">
        <v>146</v>
      </c>
      <c r="Q4582" t="b" cm="1">
        <f t="array" ref="Q4582">IF(Table1__2[[#This Row],[Product]]="Men's",Male)</f>
        <v>0</v>
      </c>
      <c r="R4582" t="str">
        <f>IF(Table1__2[[#This Row],[Product]]="Men's Street Footwear","Male","Female")</f>
        <v>Male</v>
      </c>
    </row>
    <row r="4583" spans="1:18" x14ac:dyDescent="0.25">
      <c r="A4583" s="17" t="s">
        <v>30</v>
      </c>
      <c r="B4583">
        <v>1128299</v>
      </c>
      <c r="C4583" s="20">
        <v>44026</v>
      </c>
      <c r="D4583" s="17" t="s">
        <v>31</v>
      </c>
      <c r="E4583" s="17" t="s">
        <v>46</v>
      </c>
      <c r="F4583" s="17" t="s">
        <v>47</v>
      </c>
      <c r="G4583" s="17" t="s">
        <v>18</v>
      </c>
      <c r="H4583">
        <v>71</v>
      </c>
      <c r="I4583">
        <v>174</v>
      </c>
      <c r="J4583">
        <v>1235.4000000000001</v>
      </c>
      <c r="K4583">
        <v>432.39</v>
      </c>
      <c r="L4583" s="17" t="s">
        <v>83</v>
      </c>
      <c r="M4583" s="21">
        <v>47042</v>
      </c>
      <c r="N4583">
        <v>2020</v>
      </c>
      <c r="O4583">
        <v>7</v>
      </c>
      <c r="P4583" s="17" t="s">
        <v>146</v>
      </c>
      <c r="Q4583" t="b" cm="1">
        <f t="array" ref="Q4583">IF(Table1__2[[#This Row],[Product]]="Men's",Male)</f>
        <v>0</v>
      </c>
      <c r="R4583" t="str">
        <f>IF(Table1__2[[#This Row],[Product]]="Men's Street Footwear","Male","Female")</f>
        <v>Female</v>
      </c>
    </row>
    <row r="4584" spans="1:18" x14ac:dyDescent="0.25">
      <c r="A4584" s="17" t="s">
        <v>30</v>
      </c>
      <c r="B4584">
        <v>1128299</v>
      </c>
      <c r="C4584" s="20">
        <v>44027</v>
      </c>
      <c r="D4584" s="17" t="s">
        <v>31</v>
      </c>
      <c r="E4584" s="17" t="s">
        <v>46</v>
      </c>
      <c r="F4584" s="17" t="s">
        <v>47</v>
      </c>
      <c r="G4584" s="17" t="s">
        <v>19</v>
      </c>
      <c r="H4584">
        <v>63</v>
      </c>
      <c r="I4584">
        <v>135</v>
      </c>
      <c r="J4584">
        <v>850.5</v>
      </c>
      <c r="K4584">
        <v>314.685</v>
      </c>
      <c r="L4584" s="17" t="s">
        <v>83</v>
      </c>
      <c r="M4584" s="21">
        <v>47043</v>
      </c>
      <c r="N4584">
        <v>2020</v>
      </c>
      <c r="O4584">
        <v>7</v>
      </c>
      <c r="P4584" s="17" t="s">
        <v>146</v>
      </c>
      <c r="Q4584" t="b" cm="1">
        <f t="array" ref="Q4584">IF(Table1__2[[#This Row],[Product]]="Men's",Male)</f>
        <v>0</v>
      </c>
      <c r="R4584" t="str">
        <f>IF(Table1__2[[#This Row],[Product]]="Men's Street Footwear","Male","Female")</f>
        <v>Female</v>
      </c>
    </row>
    <row r="4585" spans="1:18" x14ac:dyDescent="0.25">
      <c r="A4585" s="17" t="s">
        <v>30</v>
      </c>
      <c r="B4585">
        <v>1128299</v>
      </c>
      <c r="C4585" s="20">
        <v>44028</v>
      </c>
      <c r="D4585" s="17" t="s">
        <v>31</v>
      </c>
      <c r="E4585" s="17" t="s">
        <v>46</v>
      </c>
      <c r="F4585" s="17" t="s">
        <v>47</v>
      </c>
      <c r="G4585" s="17" t="s">
        <v>20</v>
      </c>
      <c r="H4585">
        <v>67</v>
      </c>
      <c r="I4585">
        <v>112</v>
      </c>
      <c r="J4585">
        <v>750.4</v>
      </c>
      <c r="K4585">
        <v>300.16000000000003</v>
      </c>
      <c r="L4585" s="17" t="s">
        <v>83</v>
      </c>
      <c r="M4585" s="21">
        <v>47044</v>
      </c>
      <c r="N4585">
        <v>2020</v>
      </c>
      <c r="O4585">
        <v>7</v>
      </c>
      <c r="P4585" s="17" t="s">
        <v>146</v>
      </c>
      <c r="Q4585" t="b" cm="1">
        <f t="array" ref="Q4585">IF(Table1__2[[#This Row],[Product]]="Men's",Male)</f>
        <v>0</v>
      </c>
      <c r="R4585" t="str">
        <f>IF(Table1__2[[#This Row],[Product]]="Men's Street Footwear","Male","Female")</f>
        <v>Female</v>
      </c>
    </row>
    <row r="4586" spans="1:18" x14ac:dyDescent="0.25">
      <c r="A4586" s="17" t="s">
        <v>30</v>
      </c>
      <c r="B4586">
        <v>1128299</v>
      </c>
      <c r="C4586" s="20">
        <v>44029</v>
      </c>
      <c r="D4586" s="17" t="s">
        <v>31</v>
      </c>
      <c r="E4586" s="17" t="s">
        <v>46</v>
      </c>
      <c r="F4586" s="17" t="s">
        <v>47</v>
      </c>
      <c r="G4586" s="17" t="s">
        <v>21</v>
      </c>
      <c r="H4586">
        <v>72</v>
      </c>
      <c r="I4586">
        <v>111</v>
      </c>
      <c r="J4586">
        <v>799.2</v>
      </c>
      <c r="K4586">
        <v>319.68</v>
      </c>
      <c r="L4586" s="17" t="s">
        <v>83</v>
      </c>
      <c r="M4586" s="21">
        <v>47045</v>
      </c>
      <c r="N4586">
        <v>2020</v>
      </c>
      <c r="O4586">
        <v>7</v>
      </c>
      <c r="P4586" s="17" t="s">
        <v>146</v>
      </c>
      <c r="Q4586" t="b" cm="1">
        <f t="array" ref="Q4586">IF(Table1__2[[#This Row],[Product]]="Men's",Male)</f>
        <v>0</v>
      </c>
      <c r="R4586" t="str">
        <f>IF(Table1__2[[#This Row],[Product]]="Men's Street Footwear","Male","Female")</f>
        <v>Female</v>
      </c>
    </row>
    <row r="4587" spans="1:18" x14ac:dyDescent="0.25">
      <c r="A4587" s="17" t="s">
        <v>30</v>
      </c>
      <c r="B4587">
        <v>1128299</v>
      </c>
      <c r="C4587" s="20">
        <v>44030</v>
      </c>
      <c r="D4587" s="17" t="s">
        <v>31</v>
      </c>
      <c r="E4587" s="17" t="s">
        <v>46</v>
      </c>
      <c r="F4587" s="17" t="s">
        <v>47</v>
      </c>
      <c r="G4587" s="17" t="s">
        <v>22</v>
      </c>
      <c r="H4587">
        <v>62</v>
      </c>
      <c r="I4587">
        <v>113</v>
      </c>
      <c r="J4587">
        <v>700.6</v>
      </c>
      <c r="K4587">
        <v>245.21</v>
      </c>
      <c r="L4587" s="17" t="s">
        <v>83</v>
      </c>
      <c r="M4587" s="21">
        <v>47046</v>
      </c>
      <c r="N4587">
        <v>2020</v>
      </c>
      <c r="O4587">
        <v>7</v>
      </c>
      <c r="P4587" s="17" t="s">
        <v>146</v>
      </c>
      <c r="Q4587" t="b" cm="1">
        <f t="array" ref="Q4587">IF(Table1__2[[#This Row],[Product]]="Men's",Male)</f>
        <v>0</v>
      </c>
      <c r="R4587" t="str">
        <f>IF(Table1__2[[#This Row],[Product]]="Men's Street Footwear","Male","Female")</f>
        <v>Female</v>
      </c>
    </row>
    <row r="4588" spans="1:18" x14ac:dyDescent="0.25">
      <c r="A4588" s="17" t="s">
        <v>30</v>
      </c>
      <c r="B4588">
        <v>1128299</v>
      </c>
      <c r="C4588" s="20">
        <v>44031</v>
      </c>
      <c r="D4588" s="17" t="s">
        <v>31</v>
      </c>
      <c r="E4588" s="17" t="s">
        <v>46</v>
      </c>
      <c r="F4588" s="17" t="s">
        <v>47</v>
      </c>
      <c r="G4588" s="17" t="s">
        <v>16</v>
      </c>
      <c r="H4588">
        <v>58</v>
      </c>
      <c r="I4588">
        <v>149</v>
      </c>
      <c r="J4588">
        <v>864.2</v>
      </c>
      <c r="K4588">
        <v>345.68</v>
      </c>
      <c r="L4588" s="17" t="s">
        <v>83</v>
      </c>
      <c r="M4588" s="21">
        <v>47047</v>
      </c>
      <c r="N4588">
        <v>2020</v>
      </c>
      <c r="O4588">
        <v>7</v>
      </c>
      <c r="P4588" s="17" t="s">
        <v>146</v>
      </c>
      <c r="Q4588" t="b" cm="1">
        <f t="array" ref="Q4588">IF(Table1__2[[#This Row],[Product]]="Men's",Male)</f>
        <v>0</v>
      </c>
      <c r="R4588" t="str">
        <f>IF(Table1__2[[#This Row],[Product]]="Men's Street Footwear","Male","Female")</f>
        <v>Male</v>
      </c>
    </row>
    <row r="4589" spans="1:18" x14ac:dyDescent="0.25">
      <c r="A4589" s="17" t="s">
        <v>30</v>
      </c>
      <c r="B4589">
        <v>1128299</v>
      </c>
      <c r="C4589" s="20">
        <v>44032</v>
      </c>
      <c r="D4589" s="17" t="s">
        <v>31</v>
      </c>
      <c r="E4589" s="17" t="s">
        <v>46</v>
      </c>
      <c r="F4589" s="17" t="s">
        <v>47</v>
      </c>
      <c r="G4589" s="17" t="s">
        <v>18</v>
      </c>
      <c r="H4589">
        <v>64</v>
      </c>
      <c r="I4589">
        <v>138</v>
      </c>
      <c r="J4589">
        <v>883.2</v>
      </c>
      <c r="K4589">
        <v>326.78399999999999</v>
      </c>
      <c r="L4589" s="17" t="s">
        <v>83</v>
      </c>
      <c r="M4589" s="21">
        <v>47048</v>
      </c>
      <c r="N4589">
        <v>2020</v>
      </c>
      <c r="O4589">
        <v>7</v>
      </c>
      <c r="P4589" s="17" t="s">
        <v>146</v>
      </c>
      <c r="Q4589" t="b" cm="1">
        <f t="array" ref="Q4589">IF(Table1__2[[#This Row],[Product]]="Men's",Male)</f>
        <v>0</v>
      </c>
      <c r="R4589" t="str">
        <f>IF(Table1__2[[#This Row],[Product]]="Men's Street Footwear","Male","Female")</f>
        <v>Female</v>
      </c>
    </row>
    <row r="4590" spans="1:18" x14ac:dyDescent="0.25">
      <c r="A4590" s="17" t="s">
        <v>30</v>
      </c>
      <c r="B4590">
        <v>1128299</v>
      </c>
      <c r="C4590" s="20">
        <v>44033</v>
      </c>
      <c r="D4590" s="17" t="s">
        <v>31</v>
      </c>
      <c r="E4590" s="17" t="s">
        <v>46</v>
      </c>
      <c r="F4590" s="17" t="s">
        <v>47</v>
      </c>
      <c r="G4590" s="17" t="s">
        <v>19</v>
      </c>
      <c r="H4590">
        <v>56</v>
      </c>
      <c r="I4590">
        <v>113</v>
      </c>
      <c r="J4590">
        <v>632.79999999999995</v>
      </c>
      <c r="K4590">
        <v>227.80799999999999</v>
      </c>
      <c r="L4590" s="17" t="s">
        <v>83</v>
      </c>
      <c r="M4590" s="21">
        <v>47049</v>
      </c>
      <c r="N4590">
        <v>2020</v>
      </c>
      <c r="O4590">
        <v>7</v>
      </c>
      <c r="P4590" s="17" t="s">
        <v>146</v>
      </c>
      <c r="Q4590" t="b" cm="1">
        <f t="array" ref="Q4590">IF(Table1__2[[#This Row],[Product]]="Men's",Male)</f>
        <v>0</v>
      </c>
      <c r="R4590" t="str">
        <f>IF(Table1__2[[#This Row],[Product]]="Men's Street Footwear","Male","Female")</f>
        <v>Female</v>
      </c>
    </row>
    <row r="4591" spans="1:18" x14ac:dyDescent="0.25">
      <c r="A4591" s="17" t="s">
        <v>30</v>
      </c>
      <c r="B4591">
        <v>1128299</v>
      </c>
      <c r="C4591" s="20">
        <v>44034</v>
      </c>
      <c r="D4591" s="17" t="s">
        <v>31</v>
      </c>
      <c r="E4591" s="17" t="s">
        <v>46</v>
      </c>
      <c r="F4591" s="17" t="s">
        <v>47</v>
      </c>
      <c r="G4591" s="17" t="s">
        <v>20</v>
      </c>
      <c r="H4591">
        <v>58</v>
      </c>
      <c r="I4591">
        <v>98</v>
      </c>
      <c r="J4591">
        <v>568.4</v>
      </c>
      <c r="K4591">
        <v>250.096</v>
      </c>
      <c r="L4591" s="17" t="s">
        <v>83</v>
      </c>
      <c r="M4591" s="21">
        <v>47050</v>
      </c>
      <c r="N4591">
        <v>2020</v>
      </c>
      <c r="O4591">
        <v>7</v>
      </c>
      <c r="P4591" s="17" t="s">
        <v>146</v>
      </c>
      <c r="Q4591" t="b" cm="1">
        <f t="array" ref="Q4591">IF(Table1__2[[#This Row],[Product]]="Men's",Male)</f>
        <v>0</v>
      </c>
      <c r="R4591" t="str">
        <f>IF(Table1__2[[#This Row],[Product]]="Men's Street Footwear","Male","Female")</f>
        <v>Female</v>
      </c>
    </row>
    <row r="4592" spans="1:18" x14ac:dyDescent="0.25">
      <c r="A4592" s="17" t="s">
        <v>30</v>
      </c>
      <c r="B4592">
        <v>1128299</v>
      </c>
      <c r="C4592" s="20">
        <v>44035</v>
      </c>
      <c r="D4592" s="17" t="s">
        <v>31</v>
      </c>
      <c r="E4592" s="17" t="s">
        <v>46</v>
      </c>
      <c r="F4592" s="17" t="s">
        <v>47</v>
      </c>
      <c r="G4592" s="17" t="s">
        <v>21</v>
      </c>
      <c r="H4592">
        <v>69</v>
      </c>
      <c r="I4592">
        <v>94</v>
      </c>
      <c r="J4592">
        <v>648.6</v>
      </c>
      <c r="K4592">
        <v>227.01</v>
      </c>
      <c r="L4592" s="17" t="s">
        <v>83</v>
      </c>
      <c r="M4592" s="21">
        <v>47051</v>
      </c>
      <c r="N4592">
        <v>2020</v>
      </c>
      <c r="O4592">
        <v>7</v>
      </c>
      <c r="P4592" s="17" t="s">
        <v>146</v>
      </c>
      <c r="Q4592" t="b" cm="1">
        <f t="array" ref="Q4592">IF(Table1__2[[#This Row],[Product]]="Men's",Male)</f>
        <v>0</v>
      </c>
      <c r="R4592" t="str">
        <f>IF(Table1__2[[#This Row],[Product]]="Men's Street Footwear","Male","Female")</f>
        <v>Female</v>
      </c>
    </row>
    <row r="4593" spans="1:18" x14ac:dyDescent="0.25">
      <c r="A4593" s="17" t="s">
        <v>30</v>
      </c>
      <c r="B4593">
        <v>1128299</v>
      </c>
      <c r="C4593" s="20">
        <v>44036</v>
      </c>
      <c r="D4593" s="17" t="s">
        <v>31</v>
      </c>
      <c r="E4593" s="17" t="s">
        <v>46</v>
      </c>
      <c r="F4593" s="17" t="s">
        <v>47</v>
      </c>
      <c r="G4593" s="17" t="s">
        <v>22</v>
      </c>
      <c r="H4593">
        <v>71</v>
      </c>
      <c r="I4593">
        <v>101</v>
      </c>
      <c r="J4593">
        <v>717.1</v>
      </c>
      <c r="K4593">
        <v>250.98500000000001</v>
      </c>
      <c r="L4593" s="17" t="s">
        <v>83</v>
      </c>
      <c r="M4593" s="21">
        <v>47052</v>
      </c>
      <c r="N4593">
        <v>2020</v>
      </c>
      <c r="O4593">
        <v>7</v>
      </c>
      <c r="P4593" s="17" t="s">
        <v>146</v>
      </c>
      <c r="Q4593" t="b" cm="1">
        <f t="array" ref="Q4593">IF(Table1__2[[#This Row],[Product]]="Men's",Male)</f>
        <v>0</v>
      </c>
      <c r="R4593" t="str">
        <f>IF(Table1__2[[#This Row],[Product]]="Men's Street Footwear","Male","Female")</f>
        <v>Female</v>
      </c>
    </row>
    <row r="4594" spans="1:18" x14ac:dyDescent="0.25">
      <c r="A4594" s="17" t="s">
        <v>30</v>
      </c>
      <c r="B4594">
        <v>1128299</v>
      </c>
      <c r="C4594" s="20">
        <v>44037</v>
      </c>
      <c r="D4594" s="17" t="s">
        <v>31</v>
      </c>
      <c r="E4594" s="17" t="s">
        <v>46</v>
      </c>
      <c r="F4594" s="17" t="s">
        <v>47</v>
      </c>
      <c r="G4594" s="17" t="s">
        <v>16</v>
      </c>
      <c r="H4594">
        <v>54</v>
      </c>
      <c r="I4594">
        <v>162</v>
      </c>
      <c r="J4594">
        <v>874.8</v>
      </c>
      <c r="K4594">
        <v>384.91199999999998</v>
      </c>
      <c r="L4594" s="17" t="s">
        <v>83</v>
      </c>
      <c r="M4594" s="21">
        <v>47053</v>
      </c>
      <c r="N4594">
        <v>2020</v>
      </c>
      <c r="O4594">
        <v>7</v>
      </c>
      <c r="P4594" s="17" t="s">
        <v>146</v>
      </c>
      <c r="Q4594" t="b" cm="1">
        <f t="array" ref="Q4594">IF(Table1__2[[#This Row],[Product]]="Men's",Male)</f>
        <v>0</v>
      </c>
      <c r="R4594" t="str">
        <f>IF(Table1__2[[#This Row],[Product]]="Men's Street Footwear","Male","Female")</f>
        <v>Male</v>
      </c>
    </row>
    <row r="4595" spans="1:18" x14ac:dyDescent="0.25">
      <c r="A4595" s="17" t="s">
        <v>30</v>
      </c>
      <c r="B4595">
        <v>1128299</v>
      </c>
      <c r="C4595" s="20">
        <v>44038</v>
      </c>
      <c r="D4595" s="17" t="s">
        <v>31</v>
      </c>
      <c r="E4595" s="17" t="s">
        <v>46</v>
      </c>
      <c r="F4595" s="17" t="s">
        <v>47</v>
      </c>
      <c r="G4595" s="17" t="s">
        <v>18</v>
      </c>
      <c r="H4595">
        <v>60</v>
      </c>
      <c r="I4595">
        <v>188</v>
      </c>
      <c r="J4595">
        <v>1128</v>
      </c>
      <c r="K4595">
        <v>417.36</v>
      </c>
      <c r="L4595" s="17" t="s">
        <v>83</v>
      </c>
      <c r="M4595" s="21">
        <v>47054</v>
      </c>
      <c r="N4595">
        <v>2020</v>
      </c>
      <c r="O4595">
        <v>7</v>
      </c>
      <c r="P4595" s="17" t="s">
        <v>146</v>
      </c>
      <c r="Q4595" t="b" cm="1">
        <f t="array" ref="Q4595">IF(Table1__2[[#This Row],[Product]]="Men's",Male)</f>
        <v>0</v>
      </c>
      <c r="R4595" t="str">
        <f>IF(Table1__2[[#This Row],[Product]]="Men's Street Footwear","Male","Female")</f>
        <v>Female</v>
      </c>
    </row>
    <row r="4596" spans="1:18" x14ac:dyDescent="0.25">
      <c r="A4596" s="17" t="s">
        <v>30</v>
      </c>
      <c r="B4596">
        <v>1128299</v>
      </c>
      <c r="C4596" s="20">
        <v>44039</v>
      </c>
      <c r="D4596" s="17" t="s">
        <v>31</v>
      </c>
      <c r="E4596" s="17" t="s">
        <v>46</v>
      </c>
      <c r="F4596" s="17" t="s">
        <v>47</v>
      </c>
      <c r="G4596" s="17" t="s">
        <v>19</v>
      </c>
      <c r="H4596">
        <v>54</v>
      </c>
      <c r="I4596">
        <v>124</v>
      </c>
      <c r="J4596">
        <v>669.6</v>
      </c>
      <c r="K4596">
        <v>247.75200000000001</v>
      </c>
      <c r="L4596" s="17" t="s">
        <v>83</v>
      </c>
      <c r="M4596" s="21">
        <v>47055</v>
      </c>
      <c r="N4596">
        <v>2020</v>
      </c>
      <c r="O4596">
        <v>7</v>
      </c>
      <c r="P4596" s="17" t="s">
        <v>146</v>
      </c>
      <c r="Q4596" t="b" cm="1">
        <f t="array" ref="Q4596">IF(Table1__2[[#This Row],[Product]]="Men's",Male)</f>
        <v>0</v>
      </c>
      <c r="R4596" t="str">
        <f>IF(Table1__2[[#This Row],[Product]]="Men's Street Footwear","Male","Female")</f>
        <v>Female</v>
      </c>
    </row>
    <row r="4597" spans="1:18" x14ac:dyDescent="0.25">
      <c r="A4597" s="17" t="s">
        <v>30</v>
      </c>
      <c r="B4597">
        <v>1128299</v>
      </c>
      <c r="C4597" s="20">
        <v>44040</v>
      </c>
      <c r="D4597" s="17" t="s">
        <v>31</v>
      </c>
      <c r="E4597" s="17" t="s">
        <v>46</v>
      </c>
      <c r="F4597" s="17" t="s">
        <v>47</v>
      </c>
      <c r="G4597" s="17" t="s">
        <v>20</v>
      </c>
      <c r="H4597">
        <v>69</v>
      </c>
      <c r="I4597">
        <v>117</v>
      </c>
      <c r="J4597">
        <v>807.3</v>
      </c>
      <c r="K4597">
        <v>347.13900000000001</v>
      </c>
      <c r="L4597" s="17" t="s">
        <v>83</v>
      </c>
      <c r="M4597" s="21">
        <v>47056</v>
      </c>
      <c r="N4597">
        <v>2020</v>
      </c>
      <c r="O4597">
        <v>7</v>
      </c>
      <c r="P4597" s="17" t="s">
        <v>146</v>
      </c>
      <c r="Q4597" t="b" cm="1">
        <f t="array" ref="Q4597">IF(Table1__2[[#This Row],[Product]]="Men's",Male)</f>
        <v>0</v>
      </c>
      <c r="R4597" t="str">
        <f>IF(Table1__2[[#This Row],[Product]]="Men's Street Footwear","Male","Female")</f>
        <v>Female</v>
      </c>
    </row>
    <row r="4598" spans="1:18" x14ac:dyDescent="0.25">
      <c r="A4598" s="17" t="s">
        <v>30</v>
      </c>
      <c r="B4598">
        <v>1128299</v>
      </c>
      <c r="C4598" s="20">
        <v>44041</v>
      </c>
      <c r="D4598" s="17" t="s">
        <v>31</v>
      </c>
      <c r="E4598" s="17" t="s">
        <v>46</v>
      </c>
      <c r="F4598" s="17" t="s">
        <v>47</v>
      </c>
      <c r="G4598" s="17" t="s">
        <v>21</v>
      </c>
      <c r="H4598">
        <v>85</v>
      </c>
      <c r="I4598">
        <v>115</v>
      </c>
      <c r="J4598">
        <v>977.5</v>
      </c>
      <c r="K4598">
        <v>391</v>
      </c>
      <c r="L4598" s="17" t="s">
        <v>83</v>
      </c>
      <c r="M4598" s="21">
        <v>47057</v>
      </c>
      <c r="N4598">
        <v>2020</v>
      </c>
      <c r="O4598">
        <v>7</v>
      </c>
      <c r="P4598" s="17" t="s">
        <v>146</v>
      </c>
      <c r="Q4598" t="b" cm="1">
        <f t="array" ref="Q4598">IF(Table1__2[[#This Row],[Product]]="Men's",Male)</f>
        <v>0</v>
      </c>
      <c r="R4598" t="str">
        <f>IF(Table1__2[[#This Row],[Product]]="Men's Street Footwear","Male","Female")</f>
        <v>Female</v>
      </c>
    </row>
    <row r="4599" spans="1:18" x14ac:dyDescent="0.25">
      <c r="A4599" s="17" t="s">
        <v>30</v>
      </c>
      <c r="B4599">
        <v>1128299</v>
      </c>
      <c r="C4599" s="20">
        <v>44042</v>
      </c>
      <c r="D4599" s="17" t="s">
        <v>31</v>
      </c>
      <c r="E4599" s="17" t="s">
        <v>46</v>
      </c>
      <c r="F4599" s="17" t="s">
        <v>47</v>
      </c>
      <c r="G4599" s="17" t="s">
        <v>22</v>
      </c>
      <c r="H4599">
        <v>88</v>
      </c>
      <c r="I4599">
        <v>138</v>
      </c>
      <c r="J4599">
        <v>1214.4000000000001</v>
      </c>
      <c r="K4599">
        <v>376.464</v>
      </c>
      <c r="L4599" s="17" t="s">
        <v>83</v>
      </c>
      <c r="M4599" s="21">
        <v>47058</v>
      </c>
      <c r="N4599">
        <v>2020</v>
      </c>
      <c r="O4599">
        <v>7</v>
      </c>
      <c r="P4599" s="17" t="s">
        <v>146</v>
      </c>
      <c r="Q4599" t="b" cm="1">
        <f t="array" ref="Q4599">IF(Table1__2[[#This Row],[Product]]="Men's",Male)</f>
        <v>0</v>
      </c>
      <c r="R4599" t="str">
        <f>IF(Table1__2[[#This Row],[Product]]="Men's Street Footwear","Male","Female")</f>
        <v>Female</v>
      </c>
    </row>
    <row r="4600" spans="1:18" x14ac:dyDescent="0.25">
      <c r="A4600" s="17" t="s">
        <v>30</v>
      </c>
      <c r="B4600">
        <v>1128299</v>
      </c>
      <c r="C4600" s="20">
        <v>44043</v>
      </c>
      <c r="D4600" s="17" t="s">
        <v>31</v>
      </c>
      <c r="E4600" s="17" t="s">
        <v>46</v>
      </c>
      <c r="F4600" s="17" t="s">
        <v>47</v>
      </c>
      <c r="G4600" s="17" t="s">
        <v>16</v>
      </c>
      <c r="H4600">
        <v>78</v>
      </c>
      <c r="I4600">
        <v>188</v>
      </c>
      <c r="J4600">
        <v>1466.4</v>
      </c>
      <c r="K4600">
        <v>586.55999999999995</v>
      </c>
      <c r="L4600" s="17" t="s">
        <v>83</v>
      </c>
      <c r="M4600" s="21">
        <v>47059</v>
      </c>
      <c r="N4600">
        <v>2020</v>
      </c>
      <c r="O4600">
        <v>7</v>
      </c>
      <c r="P4600" s="17" t="s">
        <v>146</v>
      </c>
      <c r="Q4600" t="b" cm="1">
        <f t="array" ref="Q4600">IF(Table1__2[[#This Row],[Product]]="Men's",Male)</f>
        <v>0</v>
      </c>
      <c r="R4600" t="str">
        <f>IF(Table1__2[[#This Row],[Product]]="Men's Street Footwear","Male","Female")</f>
        <v>Male</v>
      </c>
    </row>
    <row r="4601" spans="1:18" x14ac:dyDescent="0.25">
      <c r="A4601" s="17" t="s">
        <v>30</v>
      </c>
      <c r="B4601">
        <v>1128299</v>
      </c>
      <c r="C4601" s="20">
        <v>44044</v>
      </c>
      <c r="D4601" s="17" t="s">
        <v>31</v>
      </c>
      <c r="E4601" s="17" t="s">
        <v>46</v>
      </c>
      <c r="F4601" s="17" t="s">
        <v>47</v>
      </c>
      <c r="G4601" s="17" t="s">
        <v>18</v>
      </c>
      <c r="H4601">
        <v>77</v>
      </c>
      <c r="I4601">
        <v>195</v>
      </c>
      <c r="J4601">
        <v>1501.5</v>
      </c>
      <c r="K4601">
        <v>570.57000000000005</v>
      </c>
      <c r="L4601" s="17" t="s">
        <v>83</v>
      </c>
      <c r="M4601" s="21">
        <v>47060</v>
      </c>
      <c r="N4601">
        <v>2020</v>
      </c>
      <c r="O4601">
        <v>8</v>
      </c>
      <c r="P4601" s="17" t="s">
        <v>147</v>
      </c>
      <c r="Q4601" t="b" cm="1">
        <f t="array" ref="Q4601">IF(Table1__2[[#This Row],[Product]]="Men's",Male)</f>
        <v>0</v>
      </c>
      <c r="R4601" t="str">
        <f>IF(Table1__2[[#This Row],[Product]]="Men's Street Footwear","Male","Female")</f>
        <v>Female</v>
      </c>
    </row>
    <row r="4602" spans="1:18" x14ac:dyDescent="0.25">
      <c r="A4602" s="17" t="s">
        <v>30</v>
      </c>
      <c r="B4602">
        <v>1128299</v>
      </c>
      <c r="C4602" s="20">
        <v>44045</v>
      </c>
      <c r="D4602" s="17" t="s">
        <v>31</v>
      </c>
      <c r="E4602" s="17" t="s">
        <v>46</v>
      </c>
      <c r="F4602" s="17" t="s">
        <v>47</v>
      </c>
      <c r="G4602" s="17" t="s">
        <v>19</v>
      </c>
      <c r="H4602">
        <v>73</v>
      </c>
      <c r="I4602">
        <v>138</v>
      </c>
      <c r="J4602">
        <v>1007.4</v>
      </c>
      <c r="K4602">
        <v>392.88600000000002</v>
      </c>
      <c r="L4602" s="17" t="s">
        <v>83</v>
      </c>
      <c r="M4602" s="21">
        <v>47061</v>
      </c>
      <c r="N4602">
        <v>2020</v>
      </c>
      <c r="O4602">
        <v>8</v>
      </c>
      <c r="P4602" s="17" t="s">
        <v>147</v>
      </c>
      <c r="Q4602" t="b" cm="1">
        <f t="array" ref="Q4602">IF(Table1__2[[#This Row],[Product]]="Men's",Male)</f>
        <v>0</v>
      </c>
      <c r="R4602" t="str">
        <f>IF(Table1__2[[#This Row],[Product]]="Men's Street Footwear","Male","Female")</f>
        <v>Female</v>
      </c>
    </row>
    <row r="4603" spans="1:18" x14ac:dyDescent="0.25">
      <c r="A4603" s="17" t="s">
        <v>30</v>
      </c>
      <c r="B4603">
        <v>1128299</v>
      </c>
      <c r="C4603" s="20">
        <v>44046</v>
      </c>
      <c r="D4603" s="17" t="s">
        <v>31</v>
      </c>
      <c r="E4603" s="17" t="s">
        <v>46</v>
      </c>
      <c r="F4603" s="17" t="s">
        <v>47</v>
      </c>
      <c r="G4603" s="17" t="s">
        <v>20</v>
      </c>
      <c r="H4603">
        <v>76</v>
      </c>
      <c r="I4603">
        <v>138</v>
      </c>
      <c r="J4603">
        <v>1048.8</v>
      </c>
      <c r="K4603">
        <v>450.98399999999998</v>
      </c>
      <c r="L4603" s="17" t="s">
        <v>83</v>
      </c>
      <c r="M4603" s="21">
        <v>47062</v>
      </c>
      <c r="N4603">
        <v>2020</v>
      </c>
      <c r="O4603">
        <v>8</v>
      </c>
      <c r="P4603" s="17" t="s">
        <v>147</v>
      </c>
      <c r="Q4603" t="b" cm="1">
        <f t="array" ref="Q4603">IF(Table1__2[[#This Row],[Product]]="Men's",Male)</f>
        <v>0</v>
      </c>
      <c r="R4603" t="str">
        <f>IF(Table1__2[[#This Row],[Product]]="Men's Street Footwear","Male","Female")</f>
        <v>Female</v>
      </c>
    </row>
    <row r="4604" spans="1:18" x14ac:dyDescent="0.25">
      <c r="A4604" s="17" t="s">
        <v>30</v>
      </c>
      <c r="B4604">
        <v>1128299</v>
      </c>
      <c r="C4604" s="20">
        <v>44047</v>
      </c>
      <c r="D4604" s="17" t="s">
        <v>31</v>
      </c>
      <c r="E4604" s="17" t="s">
        <v>46</v>
      </c>
      <c r="F4604" s="17" t="s">
        <v>47</v>
      </c>
      <c r="G4604" s="17" t="s">
        <v>21</v>
      </c>
      <c r="H4604">
        <v>82</v>
      </c>
      <c r="I4604">
        <v>133</v>
      </c>
      <c r="J4604">
        <v>1090.5999999999999</v>
      </c>
      <c r="K4604">
        <v>414.428</v>
      </c>
      <c r="L4604" s="17" t="s">
        <v>83</v>
      </c>
      <c r="M4604" s="21">
        <v>47063</v>
      </c>
      <c r="N4604">
        <v>2020</v>
      </c>
      <c r="O4604">
        <v>8</v>
      </c>
      <c r="P4604" s="17" t="s">
        <v>147</v>
      </c>
      <c r="Q4604" t="b" cm="1">
        <f t="array" ref="Q4604">IF(Table1__2[[#This Row],[Product]]="Men's",Male)</f>
        <v>0</v>
      </c>
      <c r="R4604" t="str">
        <f>IF(Table1__2[[#This Row],[Product]]="Men's Street Footwear","Male","Female")</f>
        <v>Female</v>
      </c>
    </row>
    <row r="4605" spans="1:18" x14ac:dyDescent="0.25">
      <c r="A4605" s="17" t="s">
        <v>30</v>
      </c>
      <c r="B4605">
        <v>1128299</v>
      </c>
      <c r="C4605" s="20">
        <v>44048</v>
      </c>
      <c r="D4605" s="17" t="s">
        <v>31</v>
      </c>
      <c r="E4605" s="17" t="s">
        <v>46</v>
      </c>
      <c r="F4605" s="17" t="s">
        <v>47</v>
      </c>
      <c r="G4605" s="17" t="s">
        <v>22</v>
      </c>
      <c r="H4605">
        <v>86</v>
      </c>
      <c r="I4605">
        <v>150</v>
      </c>
      <c r="J4605">
        <v>1290</v>
      </c>
      <c r="K4605">
        <v>438.6</v>
      </c>
      <c r="L4605" s="17" t="s">
        <v>83</v>
      </c>
      <c r="M4605" s="21">
        <v>47064</v>
      </c>
      <c r="N4605">
        <v>2020</v>
      </c>
      <c r="O4605">
        <v>8</v>
      </c>
      <c r="P4605" s="17" t="s">
        <v>147</v>
      </c>
      <c r="Q4605" t="b" cm="1">
        <f t="array" ref="Q4605">IF(Table1__2[[#This Row],[Product]]="Men's",Male)</f>
        <v>0</v>
      </c>
      <c r="R4605" t="str">
        <f>IF(Table1__2[[#This Row],[Product]]="Men's Street Footwear","Male","Female")</f>
        <v>Female</v>
      </c>
    </row>
    <row r="4606" spans="1:18" x14ac:dyDescent="0.25">
      <c r="A4606" s="17" t="s">
        <v>13</v>
      </c>
      <c r="B4606">
        <v>1185732</v>
      </c>
      <c r="C4606" s="20">
        <v>44049</v>
      </c>
      <c r="D4606" s="17" t="s">
        <v>31</v>
      </c>
      <c r="E4606" s="17" t="s">
        <v>46</v>
      </c>
      <c r="F4606" s="17" t="s">
        <v>47</v>
      </c>
      <c r="G4606" s="17" t="s">
        <v>16</v>
      </c>
      <c r="H4606">
        <v>44</v>
      </c>
      <c r="I4606">
        <v>273</v>
      </c>
      <c r="J4606">
        <v>1201.2</v>
      </c>
      <c r="K4606">
        <v>660.66</v>
      </c>
      <c r="L4606" s="17" t="s">
        <v>83</v>
      </c>
      <c r="M4606" s="21">
        <v>47065</v>
      </c>
      <c r="N4606">
        <v>2020</v>
      </c>
      <c r="O4606">
        <v>8</v>
      </c>
      <c r="P4606" s="17" t="s">
        <v>147</v>
      </c>
      <c r="Q4606" t="b" cm="1">
        <f t="array" ref="Q4606">IF(Table1__2[[#This Row],[Product]]="Men's",Male)</f>
        <v>0</v>
      </c>
      <c r="R4606" t="str">
        <f>IF(Table1__2[[#This Row],[Product]]="Men's Street Footwear","Male","Female")</f>
        <v>Male</v>
      </c>
    </row>
    <row r="4607" spans="1:18" x14ac:dyDescent="0.25">
      <c r="A4607" s="17" t="s">
        <v>13</v>
      </c>
      <c r="B4607">
        <v>1185732</v>
      </c>
      <c r="C4607" s="20">
        <v>44050</v>
      </c>
      <c r="D4607" s="17" t="s">
        <v>31</v>
      </c>
      <c r="E4607" s="17" t="s">
        <v>46</v>
      </c>
      <c r="F4607" s="17" t="s">
        <v>47</v>
      </c>
      <c r="G4607" s="17" t="s">
        <v>18</v>
      </c>
      <c r="H4607">
        <v>41</v>
      </c>
      <c r="I4607">
        <v>221</v>
      </c>
      <c r="J4607">
        <v>906.1</v>
      </c>
      <c r="K4607">
        <v>443.98899999999998</v>
      </c>
      <c r="L4607" s="17" t="s">
        <v>83</v>
      </c>
      <c r="M4607" s="21">
        <v>47066</v>
      </c>
      <c r="N4607">
        <v>2020</v>
      </c>
      <c r="O4607">
        <v>8</v>
      </c>
      <c r="P4607" s="17" t="s">
        <v>147</v>
      </c>
      <c r="Q4607" t="b" cm="1">
        <f t="array" ref="Q4607">IF(Table1__2[[#This Row],[Product]]="Men's",Male)</f>
        <v>0</v>
      </c>
      <c r="R4607" t="str">
        <f>IF(Table1__2[[#This Row],[Product]]="Men's Street Footwear","Male","Female")</f>
        <v>Female</v>
      </c>
    </row>
    <row r="4608" spans="1:18" x14ac:dyDescent="0.25">
      <c r="A4608" s="17" t="s">
        <v>13</v>
      </c>
      <c r="B4608">
        <v>1185732</v>
      </c>
      <c r="C4608" s="20">
        <v>44051</v>
      </c>
      <c r="D4608" s="17" t="s">
        <v>31</v>
      </c>
      <c r="E4608" s="17" t="s">
        <v>46</v>
      </c>
      <c r="F4608" s="17" t="s">
        <v>47</v>
      </c>
      <c r="G4608" s="17" t="s">
        <v>19</v>
      </c>
      <c r="H4608">
        <v>34</v>
      </c>
      <c r="I4608">
        <v>230</v>
      </c>
      <c r="J4608">
        <v>782</v>
      </c>
      <c r="K4608">
        <v>304.98</v>
      </c>
      <c r="L4608" s="17" t="s">
        <v>83</v>
      </c>
      <c r="M4608" s="21">
        <v>47067</v>
      </c>
      <c r="N4608">
        <v>2020</v>
      </c>
      <c r="O4608">
        <v>8</v>
      </c>
      <c r="P4608" s="17" t="s">
        <v>147</v>
      </c>
      <c r="Q4608" t="b" cm="1">
        <f t="array" ref="Q4608">IF(Table1__2[[#This Row],[Product]]="Men's",Male)</f>
        <v>0</v>
      </c>
      <c r="R4608" t="str">
        <f>IF(Table1__2[[#This Row],[Product]]="Men's Street Footwear","Male","Female")</f>
        <v>Female</v>
      </c>
    </row>
    <row r="4609" spans="1:18" x14ac:dyDescent="0.25">
      <c r="A4609" s="17" t="s">
        <v>13</v>
      </c>
      <c r="B4609">
        <v>1185732</v>
      </c>
      <c r="C4609" s="20">
        <v>44052</v>
      </c>
      <c r="D4609" s="17" t="s">
        <v>31</v>
      </c>
      <c r="E4609" s="17" t="s">
        <v>46</v>
      </c>
      <c r="F4609" s="17" t="s">
        <v>47</v>
      </c>
      <c r="G4609" s="17" t="s">
        <v>20</v>
      </c>
      <c r="H4609">
        <v>38</v>
      </c>
      <c r="I4609">
        <v>175</v>
      </c>
      <c r="J4609">
        <v>665</v>
      </c>
      <c r="K4609">
        <v>266</v>
      </c>
      <c r="L4609" s="17" t="s">
        <v>83</v>
      </c>
      <c r="M4609" s="21">
        <v>47068</v>
      </c>
      <c r="N4609">
        <v>2020</v>
      </c>
      <c r="O4609">
        <v>8</v>
      </c>
      <c r="P4609" s="17" t="s">
        <v>147</v>
      </c>
      <c r="Q4609" t="b" cm="1">
        <f t="array" ref="Q4609">IF(Table1__2[[#This Row],[Product]]="Men's",Male)</f>
        <v>0</v>
      </c>
      <c r="R4609" t="str">
        <f>IF(Table1__2[[#This Row],[Product]]="Men's Street Footwear","Male","Female")</f>
        <v>Female</v>
      </c>
    </row>
    <row r="4610" spans="1:18" x14ac:dyDescent="0.25">
      <c r="A4610" s="17" t="s">
        <v>13</v>
      </c>
      <c r="B4610">
        <v>1185732</v>
      </c>
      <c r="C4610" s="20">
        <v>44053</v>
      </c>
      <c r="D4610" s="17" t="s">
        <v>48</v>
      </c>
      <c r="E4610" s="17" t="s">
        <v>49</v>
      </c>
      <c r="F4610" s="17" t="s">
        <v>50</v>
      </c>
      <c r="G4610" s="17" t="s">
        <v>21</v>
      </c>
      <c r="H4610">
        <v>50</v>
      </c>
      <c r="I4610">
        <v>195</v>
      </c>
      <c r="J4610">
        <v>975</v>
      </c>
      <c r="K4610">
        <v>487.5</v>
      </c>
      <c r="L4610" s="17" t="s">
        <v>83</v>
      </c>
      <c r="M4610" s="21">
        <v>47069</v>
      </c>
      <c r="N4610">
        <v>2020</v>
      </c>
      <c r="O4610">
        <v>8</v>
      </c>
      <c r="P4610" s="17" t="s">
        <v>147</v>
      </c>
      <c r="Q4610" t="b" cm="1">
        <f t="array" ref="Q4610">IF(Table1__2[[#This Row],[Product]]="Men's",Male)</f>
        <v>0</v>
      </c>
      <c r="R4610" t="str">
        <f>IF(Table1__2[[#This Row],[Product]]="Men's Street Footwear","Male","Female")</f>
        <v>Female</v>
      </c>
    </row>
    <row r="4611" spans="1:18" x14ac:dyDescent="0.25">
      <c r="A4611" s="17" t="s">
        <v>13</v>
      </c>
      <c r="B4611">
        <v>1185732</v>
      </c>
      <c r="C4611" s="20">
        <v>44054</v>
      </c>
      <c r="D4611" s="17" t="s">
        <v>48</v>
      </c>
      <c r="E4611" s="17" t="s">
        <v>49</v>
      </c>
      <c r="F4611" s="17" t="s">
        <v>50</v>
      </c>
      <c r="G4611" s="17" t="s">
        <v>22</v>
      </c>
      <c r="H4611">
        <v>41</v>
      </c>
      <c r="I4611">
        <v>247</v>
      </c>
      <c r="J4611">
        <v>1012.7</v>
      </c>
      <c r="K4611">
        <v>627.87400000000002</v>
      </c>
      <c r="L4611" s="17" t="s">
        <v>83</v>
      </c>
      <c r="M4611" s="21">
        <v>47070</v>
      </c>
      <c r="N4611">
        <v>2020</v>
      </c>
      <c r="O4611">
        <v>8</v>
      </c>
      <c r="P4611" s="17" t="s">
        <v>147</v>
      </c>
      <c r="Q4611" t="b" cm="1">
        <f t="array" ref="Q4611">IF(Table1__2[[#This Row],[Product]]="Men's",Male)</f>
        <v>0</v>
      </c>
      <c r="R4611" t="str">
        <f>IF(Table1__2[[#This Row],[Product]]="Men's Street Footwear","Male","Female")</f>
        <v>Female</v>
      </c>
    </row>
    <row r="4612" spans="1:18" x14ac:dyDescent="0.25">
      <c r="A4612" s="17" t="s">
        <v>13</v>
      </c>
      <c r="B4612">
        <v>1185732</v>
      </c>
      <c r="C4612" s="20">
        <v>44055</v>
      </c>
      <c r="D4612" s="17" t="s">
        <v>48</v>
      </c>
      <c r="E4612" s="17" t="s">
        <v>49</v>
      </c>
      <c r="F4612" s="17" t="s">
        <v>50</v>
      </c>
      <c r="G4612" s="17" t="s">
        <v>16</v>
      </c>
      <c r="H4612">
        <v>43</v>
      </c>
      <c r="I4612">
        <v>319</v>
      </c>
      <c r="J4612">
        <v>1371.7</v>
      </c>
      <c r="K4612">
        <v>781.86900000000003</v>
      </c>
      <c r="L4612" s="17" t="s">
        <v>83</v>
      </c>
      <c r="M4612" s="21">
        <v>47071</v>
      </c>
      <c r="N4612">
        <v>2020</v>
      </c>
      <c r="O4612">
        <v>8</v>
      </c>
      <c r="P4612" s="17" t="s">
        <v>147</v>
      </c>
      <c r="Q4612" t="b" cm="1">
        <f t="array" ref="Q4612">IF(Table1__2[[#This Row],[Product]]="Men's",Male)</f>
        <v>0</v>
      </c>
      <c r="R4612" t="str">
        <f>IF(Table1__2[[#This Row],[Product]]="Men's Street Footwear","Male","Female")</f>
        <v>Male</v>
      </c>
    </row>
    <row r="4613" spans="1:18" x14ac:dyDescent="0.25">
      <c r="A4613" s="17" t="s">
        <v>13</v>
      </c>
      <c r="B4613">
        <v>1185732</v>
      </c>
      <c r="C4613" s="20">
        <v>44056</v>
      </c>
      <c r="D4613" s="17" t="s">
        <v>48</v>
      </c>
      <c r="E4613" s="17" t="s">
        <v>49</v>
      </c>
      <c r="F4613" s="17" t="s">
        <v>50</v>
      </c>
      <c r="G4613" s="17" t="s">
        <v>18</v>
      </c>
      <c r="H4613">
        <v>43</v>
      </c>
      <c r="I4613">
        <v>195</v>
      </c>
      <c r="J4613">
        <v>838.5</v>
      </c>
      <c r="K4613">
        <v>410.86500000000001</v>
      </c>
      <c r="L4613" s="17" t="s">
        <v>83</v>
      </c>
      <c r="M4613" s="21">
        <v>47072</v>
      </c>
      <c r="N4613">
        <v>2020</v>
      </c>
      <c r="O4613">
        <v>8</v>
      </c>
      <c r="P4613" s="17" t="s">
        <v>147</v>
      </c>
      <c r="Q4613" t="b" cm="1">
        <f t="array" ref="Q4613">IF(Table1__2[[#This Row],[Product]]="Men's",Male)</f>
        <v>0</v>
      </c>
      <c r="R4613" t="str">
        <f>IF(Table1__2[[#This Row],[Product]]="Men's Street Footwear","Male","Female")</f>
        <v>Female</v>
      </c>
    </row>
    <row r="4614" spans="1:18" x14ac:dyDescent="0.25">
      <c r="A4614" s="17" t="s">
        <v>13</v>
      </c>
      <c r="B4614">
        <v>1185732</v>
      </c>
      <c r="C4614" s="20">
        <v>44057</v>
      </c>
      <c r="D4614" s="17" t="s">
        <v>48</v>
      </c>
      <c r="E4614" s="17" t="s">
        <v>49</v>
      </c>
      <c r="F4614" s="17" t="s">
        <v>50</v>
      </c>
      <c r="G4614" s="17" t="s">
        <v>19</v>
      </c>
      <c r="H4614">
        <v>32</v>
      </c>
      <c r="I4614">
        <v>240</v>
      </c>
      <c r="J4614">
        <v>768</v>
      </c>
      <c r="K4614">
        <v>291.83999999999997</v>
      </c>
      <c r="L4614" s="17" t="s">
        <v>83</v>
      </c>
      <c r="M4614" s="21">
        <v>47073</v>
      </c>
      <c r="N4614">
        <v>2020</v>
      </c>
      <c r="O4614">
        <v>8</v>
      </c>
      <c r="P4614" s="17" t="s">
        <v>147</v>
      </c>
      <c r="Q4614" t="b" cm="1">
        <f t="array" ref="Q4614">IF(Table1__2[[#This Row],[Product]]="Men's",Male)</f>
        <v>0</v>
      </c>
      <c r="R4614" t="str">
        <f>IF(Table1__2[[#This Row],[Product]]="Men's Street Footwear","Male","Female")</f>
        <v>Female</v>
      </c>
    </row>
    <row r="4615" spans="1:18" x14ac:dyDescent="0.25">
      <c r="A4615" s="17" t="s">
        <v>30</v>
      </c>
      <c r="B4615">
        <v>1185732</v>
      </c>
      <c r="C4615" s="20">
        <v>44058</v>
      </c>
      <c r="D4615" s="17" t="s">
        <v>48</v>
      </c>
      <c r="E4615" s="17" t="s">
        <v>49</v>
      </c>
      <c r="F4615" s="17" t="s">
        <v>50</v>
      </c>
      <c r="G4615" s="17" t="s">
        <v>20</v>
      </c>
      <c r="H4615">
        <v>38</v>
      </c>
      <c r="I4615">
        <v>169</v>
      </c>
      <c r="J4615">
        <v>642.20000000000005</v>
      </c>
      <c r="K4615">
        <v>282.56799999999998</v>
      </c>
      <c r="L4615" s="17" t="s">
        <v>83</v>
      </c>
      <c r="M4615" s="21">
        <v>47074</v>
      </c>
      <c r="N4615">
        <v>2020</v>
      </c>
      <c r="O4615">
        <v>8</v>
      </c>
      <c r="P4615" s="17" t="s">
        <v>147</v>
      </c>
      <c r="Q4615" t="b" cm="1">
        <f t="array" ref="Q4615">IF(Table1__2[[#This Row],[Product]]="Men's",Male)</f>
        <v>0</v>
      </c>
      <c r="R4615" t="str">
        <f>IF(Table1__2[[#This Row],[Product]]="Men's Street Footwear","Male","Female")</f>
        <v>Female</v>
      </c>
    </row>
    <row r="4616" spans="1:18" x14ac:dyDescent="0.25">
      <c r="A4616" s="17" t="s">
        <v>13</v>
      </c>
      <c r="B4616">
        <v>1185732</v>
      </c>
      <c r="C4616" s="20">
        <v>44059</v>
      </c>
      <c r="D4616" s="17" t="s">
        <v>48</v>
      </c>
      <c r="E4616" s="17" t="s">
        <v>49</v>
      </c>
      <c r="F4616" s="17" t="s">
        <v>50</v>
      </c>
      <c r="G4616" s="17" t="s">
        <v>21</v>
      </c>
      <c r="H4616">
        <v>53</v>
      </c>
      <c r="I4616">
        <v>218</v>
      </c>
      <c r="J4616">
        <v>1155.4000000000001</v>
      </c>
      <c r="K4616">
        <v>554.59199999999998</v>
      </c>
      <c r="L4616" s="17" t="s">
        <v>83</v>
      </c>
      <c r="M4616" s="21">
        <v>47075</v>
      </c>
      <c r="N4616">
        <v>2020</v>
      </c>
      <c r="O4616">
        <v>8</v>
      </c>
      <c r="P4616" s="17" t="s">
        <v>147</v>
      </c>
      <c r="Q4616" t="b" cm="1">
        <f t="array" ref="Q4616">IF(Table1__2[[#This Row],[Product]]="Men's",Male)</f>
        <v>0</v>
      </c>
      <c r="R4616" t="str">
        <f>IF(Table1__2[[#This Row],[Product]]="Men's Street Footwear","Male","Female")</f>
        <v>Female</v>
      </c>
    </row>
    <row r="4617" spans="1:18" x14ac:dyDescent="0.25">
      <c r="A4617" s="17" t="s">
        <v>13</v>
      </c>
      <c r="B4617">
        <v>1185732</v>
      </c>
      <c r="C4617" s="20">
        <v>44060</v>
      </c>
      <c r="D4617" s="17" t="s">
        <v>48</v>
      </c>
      <c r="E4617" s="17" t="s">
        <v>49</v>
      </c>
      <c r="F4617" s="17" t="s">
        <v>50</v>
      </c>
      <c r="G4617" s="17" t="s">
        <v>22</v>
      </c>
      <c r="H4617">
        <v>41</v>
      </c>
      <c r="I4617">
        <v>221</v>
      </c>
      <c r="J4617">
        <v>906.1</v>
      </c>
      <c r="K4617">
        <v>588.96500000000003</v>
      </c>
      <c r="L4617" s="17" t="s">
        <v>83</v>
      </c>
      <c r="M4617" s="21">
        <v>47076</v>
      </c>
      <c r="N4617">
        <v>2020</v>
      </c>
      <c r="O4617">
        <v>8</v>
      </c>
      <c r="P4617" s="17" t="s">
        <v>147</v>
      </c>
      <c r="Q4617" t="b" cm="1">
        <f t="array" ref="Q4617">IF(Table1__2[[#This Row],[Product]]="Men's",Male)</f>
        <v>0</v>
      </c>
      <c r="R4617" t="str">
        <f>IF(Table1__2[[#This Row],[Product]]="Men's Street Footwear","Male","Female")</f>
        <v>Female</v>
      </c>
    </row>
    <row r="4618" spans="1:18" x14ac:dyDescent="0.25">
      <c r="A4618" s="17" t="s">
        <v>13</v>
      </c>
      <c r="B4618">
        <v>1185732</v>
      </c>
      <c r="C4618" s="20">
        <v>44061</v>
      </c>
      <c r="D4618" s="17" t="s">
        <v>48</v>
      </c>
      <c r="E4618" s="17" t="s">
        <v>49</v>
      </c>
      <c r="F4618" s="17" t="s">
        <v>50</v>
      </c>
      <c r="G4618" s="17" t="s">
        <v>16</v>
      </c>
      <c r="H4618">
        <v>41</v>
      </c>
      <c r="I4618">
        <v>268</v>
      </c>
      <c r="J4618">
        <v>1098.8</v>
      </c>
      <c r="K4618">
        <v>659.28</v>
      </c>
      <c r="L4618" s="17" t="s">
        <v>83</v>
      </c>
      <c r="M4618" s="21">
        <v>47077</v>
      </c>
      <c r="N4618">
        <v>2020</v>
      </c>
      <c r="O4618">
        <v>8</v>
      </c>
      <c r="P4618" s="17" t="s">
        <v>147</v>
      </c>
      <c r="Q4618" t="b" cm="1">
        <f t="array" ref="Q4618">IF(Table1__2[[#This Row],[Product]]="Men's",Male)</f>
        <v>0</v>
      </c>
      <c r="R4618" t="str">
        <f>IF(Table1__2[[#This Row],[Product]]="Men's Street Footwear","Male","Female")</f>
        <v>Male</v>
      </c>
    </row>
    <row r="4619" spans="1:18" x14ac:dyDescent="0.25">
      <c r="A4619" s="17" t="s">
        <v>13</v>
      </c>
      <c r="B4619">
        <v>1185732</v>
      </c>
      <c r="C4619" s="20">
        <v>44062</v>
      </c>
      <c r="D4619" s="17" t="s">
        <v>48</v>
      </c>
      <c r="E4619" s="17" t="s">
        <v>49</v>
      </c>
      <c r="F4619" s="17" t="s">
        <v>50</v>
      </c>
      <c r="G4619" s="17" t="s">
        <v>18</v>
      </c>
      <c r="H4619">
        <v>42</v>
      </c>
      <c r="I4619">
        <v>225</v>
      </c>
      <c r="J4619">
        <v>945</v>
      </c>
      <c r="K4619">
        <v>453.6</v>
      </c>
      <c r="L4619" s="17" t="s">
        <v>83</v>
      </c>
      <c r="M4619" s="21">
        <v>47078</v>
      </c>
      <c r="N4619">
        <v>2020</v>
      </c>
      <c r="O4619">
        <v>8</v>
      </c>
      <c r="P4619" s="17" t="s">
        <v>147</v>
      </c>
      <c r="Q4619" t="b" cm="1">
        <f t="array" ref="Q4619">IF(Table1__2[[#This Row],[Product]]="Men's",Male)</f>
        <v>0</v>
      </c>
      <c r="R4619" t="str">
        <f>IF(Table1__2[[#This Row],[Product]]="Men's Street Footwear","Male","Female")</f>
        <v>Female</v>
      </c>
    </row>
    <row r="4620" spans="1:18" x14ac:dyDescent="0.25">
      <c r="A4620" s="17" t="s">
        <v>13</v>
      </c>
      <c r="B4620">
        <v>1185732</v>
      </c>
      <c r="C4620" s="20">
        <v>44063</v>
      </c>
      <c r="D4620" s="17" t="s">
        <v>48</v>
      </c>
      <c r="E4620" s="17" t="s">
        <v>49</v>
      </c>
      <c r="F4620" s="17" t="s">
        <v>50</v>
      </c>
      <c r="G4620" s="17" t="s">
        <v>19</v>
      </c>
      <c r="H4620">
        <v>32</v>
      </c>
      <c r="I4620">
        <v>217</v>
      </c>
      <c r="J4620">
        <v>694.4</v>
      </c>
      <c r="K4620">
        <v>243.04</v>
      </c>
      <c r="L4620" s="17" t="s">
        <v>83</v>
      </c>
      <c r="M4620" s="21">
        <v>47079</v>
      </c>
      <c r="N4620">
        <v>2020</v>
      </c>
      <c r="O4620">
        <v>8</v>
      </c>
      <c r="P4620" s="17" t="s">
        <v>147</v>
      </c>
      <c r="Q4620" t="b" cm="1">
        <f t="array" ref="Q4620">IF(Table1__2[[#This Row],[Product]]="Men's",Male)</f>
        <v>0</v>
      </c>
      <c r="R4620" t="str">
        <f>IF(Table1__2[[#This Row],[Product]]="Men's Street Footwear","Male","Female")</f>
        <v>Female</v>
      </c>
    </row>
    <row r="4621" spans="1:18" x14ac:dyDescent="0.25">
      <c r="A4621" s="17" t="s">
        <v>13</v>
      </c>
      <c r="B4621">
        <v>1185732</v>
      </c>
      <c r="C4621" s="20">
        <v>44064</v>
      </c>
      <c r="D4621" s="17" t="s">
        <v>48</v>
      </c>
      <c r="E4621" s="17" t="s">
        <v>49</v>
      </c>
      <c r="F4621" s="17" t="s">
        <v>50</v>
      </c>
      <c r="G4621" s="17" t="s">
        <v>20</v>
      </c>
      <c r="H4621">
        <v>36</v>
      </c>
      <c r="I4621">
        <v>175</v>
      </c>
      <c r="J4621">
        <v>630</v>
      </c>
      <c r="K4621">
        <v>252</v>
      </c>
      <c r="L4621" s="17" t="s">
        <v>83</v>
      </c>
      <c r="M4621" s="21">
        <v>47080</v>
      </c>
      <c r="N4621">
        <v>2020</v>
      </c>
      <c r="O4621">
        <v>8</v>
      </c>
      <c r="P4621" s="17" t="s">
        <v>147</v>
      </c>
      <c r="Q4621" t="b" cm="1">
        <f t="array" ref="Q4621">IF(Table1__2[[#This Row],[Product]]="Men's",Male)</f>
        <v>0</v>
      </c>
      <c r="R4621" t="str">
        <f>IF(Table1__2[[#This Row],[Product]]="Men's Street Footwear","Male","Female")</f>
        <v>Female</v>
      </c>
    </row>
    <row r="4622" spans="1:18" x14ac:dyDescent="0.25">
      <c r="A4622" s="17" t="s">
        <v>13</v>
      </c>
      <c r="B4622">
        <v>1185732</v>
      </c>
      <c r="C4622" s="20">
        <v>44065</v>
      </c>
      <c r="D4622" s="17" t="s">
        <v>48</v>
      </c>
      <c r="E4622" s="17" t="s">
        <v>49</v>
      </c>
      <c r="F4622" s="17" t="s">
        <v>50</v>
      </c>
      <c r="G4622" s="17" t="s">
        <v>21</v>
      </c>
      <c r="H4622">
        <v>53</v>
      </c>
      <c r="I4622">
        <v>182</v>
      </c>
      <c r="J4622">
        <v>964.6</v>
      </c>
      <c r="K4622">
        <v>443.71600000000001</v>
      </c>
      <c r="L4622" s="17" t="s">
        <v>83</v>
      </c>
      <c r="M4622" s="21">
        <v>47081</v>
      </c>
      <c r="N4622">
        <v>2020</v>
      </c>
      <c r="O4622">
        <v>8</v>
      </c>
      <c r="P4622" s="17" t="s">
        <v>147</v>
      </c>
      <c r="Q4622" t="b" cm="1">
        <f t="array" ref="Q4622">IF(Table1__2[[#This Row],[Product]]="Men's",Male)</f>
        <v>0</v>
      </c>
      <c r="R4622" t="str">
        <f>IF(Table1__2[[#This Row],[Product]]="Men's Street Footwear","Male","Female")</f>
        <v>Female</v>
      </c>
    </row>
    <row r="4623" spans="1:18" x14ac:dyDescent="0.25">
      <c r="A4623" s="17" t="s">
        <v>13</v>
      </c>
      <c r="B4623">
        <v>1185732</v>
      </c>
      <c r="C4623" s="20">
        <v>44066</v>
      </c>
      <c r="D4623" s="17" t="s">
        <v>48</v>
      </c>
      <c r="E4623" s="17" t="s">
        <v>49</v>
      </c>
      <c r="F4623" s="17" t="s">
        <v>50</v>
      </c>
      <c r="G4623" s="17" t="s">
        <v>22</v>
      </c>
      <c r="H4623">
        <v>42</v>
      </c>
      <c r="I4623">
        <v>225</v>
      </c>
      <c r="J4623">
        <v>945</v>
      </c>
      <c r="K4623">
        <v>604.79999999999995</v>
      </c>
      <c r="L4623" s="17" t="s">
        <v>83</v>
      </c>
      <c r="M4623" s="21">
        <v>47082</v>
      </c>
      <c r="N4623">
        <v>2020</v>
      </c>
      <c r="O4623">
        <v>8</v>
      </c>
      <c r="P4623" s="17" t="s">
        <v>147</v>
      </c>
      <c r="Q4623" t="b" cm="1">
        <f t="array" ref="Q4623">IF(Table1__2[[#This Row],[Product]]="Men's",Male)</f>
        <v>0</v>
      </c>
      <c r="R4623" t="str">
        <f>IF(Table1__2[[#This Row],[Product]]="Men's Street Footwear","Male","Female")</f>
        <v>Female</v>
      </c>
    </row>
    <row r="4624" spans="1:18" x14ac:dyDescent="0.25">
      <c r="A4624" s="17" t="s">
        <v>13</v>
      </c>
      <c r="B4624">
        <v>1185732</v>
      </c>
      <c r="C4624" s="20">
        <v>43945</v>
      </c>
      <c r="D4624" s="17" t="s">
        <v>48</v>
      </c>
      <c r="E4624" s="17" t="s">
        <v>49</v>
      </c>
      <c r="F4624" s="17" t="s">
        <v>50</v>
      </c>
      <c r="G4624" s="17" t="s">
        <v>16</v>
      </c>
      <c r="H4624">
        <v>42</v>
      </c>
      <c r="I4624">
        <v>256</v>
      </c>
      <c r="J4624">
        <v>1075.2</v>
      </c>
      <c r="K4624">
        <v>623.61599999999999</v>
      </c>
      <c r="L4624" s="17" t="s">
        <v>83</v>
      </c>
      <c r="M4624" s="21">
        <v>47083</v>
      </c>
      <c r="N4624">
        <v>2020</v>
      </c>
      <c r="O4624">
        <v>4</v>
      </c>
      <c r="P4624" s="17" t="s">
        <v>144</v>
      </c>
      <c r="Q4624" t="b" cm="1">
        <f t="array" ref="Q4624">IF(Table1__2[[#This Row],[Product]]="Men's",Male)</f>
        <v>0</v>
      </c>
      <c r="R4624" t="str">
        <f>IF(Table1__2[[#This Row],[Product]]="Men's Street Footwear","Male","Female")</f>
        <v>Male</v>
      </c>
    </row>
    <row r="4625" spans="1:18" x14ac:dyDescent="0.25">
      <c r="A4625" s="17" t="s">
        <v>13</v>
      </c>
      <c r="B4625">
        <v>1185732</v>
      </c>
      <c r="C4625" s="20">
        <v>43945</v>
      </c>
      <c r="D4625" s="17" t="s">
        <v>48</v>
      </c>
      <c r="E4625" s="17" t="s">
        <v>49</v>
      </c>
      <c r="F4625" s="17" t="s">
        <v>50</v>
      </c>
      <c r="G4625" s="17" t="s">
        <v>18</v>
      </c>
      <c r="H4625">
        <v>41</v>
      </c>
      <c r="I4625">
        <v>210</v>
      </c>
      <c r="J4625">
        <v>861</v>
      </c>
      <c r="K4625">
        <v>430.5</v>
      </c>
      <c r="L4625" s="17" t="s">
        <v>83</v>
      </c>
      <c r="M4625" s="21">
        <v>47084</v>
      </c>
      <c r="N4625">
        <v>2020</v>
      </c>
      <c r="O4625">
        <v>4</v>
      </c>
      <c r="P4625" s="17" t="s">
        <v>144</v>
      </c>
      <c r="Q4625" t="b" cm="1">
        <f t="array" ref="Q4625">IF(Table1__2[[#This Row],[Product]]="Men's",Male)</f>
        <v>0</v>
      </c>
      <c r="R4625" t="str">
        <f>IF(Table1__2[[#This Row],[Product]]="Men's Street Footwear","Male","Female")</f>
        <v>Female</v>
      </c>
    </row>
    <row r="4626" spans="1:18" x14ac:dyDescent="0.25">
      <c r="A4626" s="17" t="s">
        <v>30</v>
      </c>
      <c r="B4626">
        <v>1185732</v>
      </c>
      <c r="C4626" s="20">
        <v>43945</v>
      </c>
      <c r="D4626" s="17" t="s">
        <v>48</v>
      </c>
      <c r="E4626" s="17" t="s">
        <v>49</v>
      </c>
      <c r="F4626" s="17" t="s">
        <v>50</v>
      </c>
      <c r="G4626" s="17" t="s">
        <v>19</v>
      </c>
      <c r="H4626">
        <v>32</v>
      </c>
      <c r="I4626">
        <v>203</v>
      </c>
      <c r="J4626">
        <v>649.6</v>
      </c>
      <c r="K4626">
        <v>259.83999999999997</v>
      </c>
      <c r="L4626" s="17" t="s">
        <v>83</v>
      </c>
      <c r="M4626" s="21">
        <v>47085</v>
      </c>
      <c r="N4626">
        <v>2020</v>
      </c>
      <c r="O4626">
        <v>4</v>
      </c>
      <c r="P4626" s="17" t="s">
        <v>144</v>
      </c>
      <c r="Q4626" t="b" cm="1">
        <f t="array" ref="Q4626">IF(Table1__2[[#This Row],[Product]]="Men's",Male)</f>
        <v>0</v>
      </c>
      <c r="R4626" t="str">
        <f>IF(Table1__2[[#This Row],[Product]]="Men's Street Footwear","Male","Female")</f>
        <v>Female</v>
      </c>
    </row>
    <row r="4627" spans="1:18" x14ac:dyDescent="0.25">
      <c r="A4627" s="17" t="s">
        <v>30</v>
      </c>
      <c r="B4627">
        <v>1185732</v>
      </c>
      <c r="C4627" s="20">
        <v>43945</v>
      </c>
      <c r="D4627" s="17" t="s">
        <v>48</v>
      </c>
      <c r="E4627" s="17" t="s">
        <v>49</v>
      </c>
      <c r="F4627" s="17" t="s">
        <v>50</v>
      </c>
      <c r="G4627" s="17" t="s">
        <v>20</v>
      </c>
      <c r="H4627">
        <v>38</v>
      </c>
      <c r="I4627">
        <v>189</v>
      </c>
      <c r="J4627">
        <v>718.2</v>
      </c>
      <c r="K4627">
        <v>323.19</v>
      </c>
      <c r="L4627" s="17" t="s">
        <v>83</v>
      </c>
      <c r="M4627" s="21">
        <v>47086</v>
      </c>
      <c r="N4627">
        <v>2020</v>
      </c>
      <c r="O4627">
        <v>4</v>
      </c>
      <c r="P4627" s="17" t="s">
        <v>144</v>
      </c>
      <c r="Q4627" t="b" cm="1">
        <f t="array" ref="Q4627">IF(Table1__2[[#This Row],[Product]]="Men's",Male)</f>
        <v>0</v>
      </c>
      <c r="R4627" t="str">
        <f>IF(Table1__2[[#This Row],[Product]]="Men's Street Footwear","Male","Female")</f>
        <v>Female</v>
      </c>
    </row>
    <row r="4628" spans="1:18" x14ac:dyDescent="0.25">
      <c r="A4628" s="17" t="s">
        <v>30</v>
      </c>
      <c r="B4628">
        <v>1185732</v>
      </c>
      <c r="C4628" s="20">
        <v>43945</v>
      </c>
      <c r="D4628" s="17" t="s">
        <v>48</v>
      </c>
      <c r="E4628" s="17" t="s">
        <v>49</v>
      </c>
      <c r="F4628" s="17" t="s">
        <v>50</v>
      </c>
      <c r="G4628" s="17" t="s">
        <v>21</v>
      </c>
      <c r="H4628">
        <v>52</v>
      </c>
      <c r="I4628">
        <v>196</v>
      </c>
      <c r="J4628">
        <v>1019.2</v>
      </c>
      <c r="K4628">
        <v>458.64</v>
      </c>
      <c r="L4628" s="17" t="s">
        <v>83</v>
      </c>
      <c r="M4628" s="21">
        <v>47087</v>
      </c>
      <c r="N4628">
        <v>2020</v>
      </c>
      <c r="O4628">
        <v>4</v>
      </c>
      <c r="P4628" s="17" t="s">
        <v>144</v>
      </c>
      <c r="Q4628" t="b" cm="1">
        <f t="array" ref="Q4628">IF(Table1__2[[#This Row],[Product]]="Men's",Male)</f>
        <v>0</v>
      </c>
      <c r="R4628" t="str">
        <f>IF(Table1__2[[#This Row],[Product]]="Men's Street Footwear","Male","Female")</f>
        <v>Female</v>
      </c>
    </row>
    <row r="4629" spans="1:18" x14ac:dyDescent="0.25">
      <c r="A4629" s="17" t="s">
        <v>30</v>
      </c>
      <c r="B4629">
        <v>1185732</v>
      </c>
      <c r="C4629" s="20">
        <v>43945</v>
      </c>
      <c r="D4629" s="17" t="s">
        <v>48</v>
      </c>
      <c r="E4629" s="17" t="s">
        <v>49</v>
      </c>
      <c r="F4629" s="17" t="s">
        <v>50</v>
      </c>
      <c r="G4629" s="17" t="s">
        <v>22</v>
      </c>
      <c r="H4629">
        <v>44</v>
      </c>
      <c r="I4629">
        <v>208</v>
      </c>
      <c r="J4629">
        <v>915.2</v>
      </c>
      <c r="K4629">
        <v>549.12</v>
      </c>
      <c r="L4629" s="17" t="s">
        <v>83</v>
      </c>
      <c r="M4629" s="21">
        <v>47088</v>
      </c>
      <c r="N4629">
        <v>2020</v>
      </c>
      <c r="O4629">
        <v>4</v>
      </c>
      <c r="P4629" s="17" t="s">
        <v>144</v>
      </c>
      <c r="Q4629" t="b" cm="1">
        <f t="array" ref="Q4629">IF(Table1__2[[#This Row],[Product]]="Men's",Male)</f>
        <v>0</v>
      </c>
      <c r="R4629" t="str">
        <f>IF(Table1__2[[#This Row],[Product]]="Men's Street Footwear","Male","Female")</f>
        <v>Female</v>
      </c>
    </row>
    <row r="4630" spans="1:18" x14ac:dyDescent="0.25">
      <c r="A4630" s="17" t="s">
        <v>30</v>
      </c>
      <c r="B4630">
        <v>1185732</v>
      </c>
      <c r="C4630" s="20">
        <v>43945</v>
      </c>
      <c r="D4630" s="17" t="s">
        <v>48</v>
      </c>
      <c r="E4630" s="17" t="s">
        <v>49</v>
      </c>
      <c r="F4630" s="17" t="s">
        <v>50</v>
      </c>
      <c r="G4630" s="17" t="s">
        <v>16</v>
      </c>
      <c r="H4630">
        <v>52</v>
      </c>
      <c r="I4630">
        <v>300</v>
      </c>
      <c r="J4630">
        <v>1560</v>
      </c>
      <c r="K4630">
        <v>873.6</v>
      </c>
      <c r="L4630" s="17" t="s">
        <v>83</v>
      </c>
      <c r="M4630" s="21">
        <v>47089</v>
      </c>
      <c r="N4630">
        <v>2020</v>
      </c>
      <c r="O4630">
        <v>4</v>
      </c>
      <c r="P4630" s="17" t="s">
        <v>144</v>
      </c>
      <c r="Q4630" t="b" cm="1">
        <f t="array" ref="Q4630">IF(Table1__2[[#This Row],[Product]]="Men's",Male)</f>
        <v>0</v>
      </c>
      <c r="R4630" t="str">
        <f>IF(Table1__2[[#This Row],[Product]]="Men's Street Footwear","Male","Female")</f>
        <v>Male</v>
      </c>
    </row>
    <row r="4631" spans="1:18" x14ac:dyDescent="0.25">
      <c r="A4631" s="17" t="s">
        <v>30</v>
      </c>
      <c r="B4631">
        <v>1185732</v>
      </c>
      <c r="C4631" s="20">
        <v>43945</v>
      </c>
      <c r="D4631" s="17" t="s">
        <v>48</v>
      </c>
      <c r="E4631" s="17" t="s">
        <v>49</v>
      </c>
      <c r="F4631" s="17" t="s">
        <v>50</v>
      </c>
      <c r="G4631" s="17" t="s">
        <v>18</v>
      </c>
      <c r="H4631">
        <v>54</v>
      </c>
      <c r="I4631">
        <v>194</v>
      </c>
      <c r="J4631">
        <v>1047.5999999999999</v>
      </c>
      <c r="K4631">
        <v>523.79999999999995</v>
      </c>
      <c r="L4631" s="17" t="s">
        <v>83</v>
      </c>
      <c r="M4631" s="21">
        <v>47090</v>
      </c>
      <c r="N4631">
        <v>2020</v>
      </c>
      <c r="O4631">
        <v>4</v>
      </c>
      <c r="P4631" s="17" t="s">
        <v>144</v>
      </c>
      <c r="Q4631" t="b" cm="1">
        <f t="array" ref="Q4631">IF(Table1__2[[#This Row],[Product]]="Men's",Male)</f>
        <v>0</v>
      </c>
      <c r="R4631" t="str">
        <f>IF(Table1__2[[#This Row],[Product]]="Men's Street Footwear","Male","Female")</f>
        <v>Female</v>
      </c>
    </row>
    <row r="4632" spans="1:18" x14ac:dyDescent="0.25">
      <c r="A4632" s="17" t="s">
        <v>30</v>
      </c>
      <c r="B4632">
        <v>1185732</v>
      </c>
      <c r="C4632" s="20">
        <v>43945</v>
      </c>
      <c r="D4632" s="17" t="s">
        <v>48</v>
      </c>
      <c r="E4632" s="17" t="s">
        <v>49</v>
      </c>
      <c r="F4632" s="17" t="s">
        <v>50</v>
      </c>
      <c r="G4632" s="17" t="s">
        <v>19</v>
      </c>
      <c r="H4632">
        <v>47</v>
      </c>
      <c r="I4632">
        <v>188</v>
      </c>
      <c r="J4632">
        <v>883.6</v>
      </c>
      <c r="K4632">
        <v>326.93200000000002</v>
      </c>
      <c r="L4632" s="17" t="s">
        <v>83</v>
      </c>
      <c r="M4632" s="21">
        <v>47091</v>
      </c>
      <c r="N4632">
        <v>2020</v>
      </c>
      <c r="O4632">
        <v>4</v>
      </c>
      <c r="P4632" s="17" t="s">
        <v>144</v>
      </c>
      <c r="Q4632" t="b" cm="1">
        <f t="array" ref="Q4632">IF(Table1__2[[#This Row],[Product]]="Men's",Male)</f>
        <v>0</v>
      </c>
      <c r="R4632" t="str">
        <f>IF(Table1__2[[#This Row],[Product]]="Men's Street Footwear","Male","Female")</f>
        <v>Female</v>
      </c>
    </row>
    <row r="4633" spans="1:18" x14ac:dyDescent="0.25">
      <c r="A4633" s="17" t="s">
        <v>30</v>
      </c>
      <c r="B4633">
        <v>1185732</v>
      </c>
      <c r="C4633" s="20">
        <v>43945</v>
      </c>
      <c r="D4633" s="17" t="s">
        <v>48</v>
      </c>
      <c r="E4633" s="17" t="s">
        <v>49</v>
      </c>
      <c r="F4633" s="17" t="s">
        <v>50</v>
      </c>
      <c r="G4633" s="17" t="s">
        <v>20</v>
      </c>
      <c r="H4633">
        <v>49</v>
      </c>
      <c r="I4633">
        <v>175</v>
      </c>
      <c r="J4633">
        <v>857.5</v>
      </c>
      <c r="K4633">
        <v>368.72500000000002</v>
      </c>
      <c r="L4633" s="17" t="s">
        <v>83</v>
      </c>
      <c r="M4633" s="21">
        <v>47092</v>
      </c>
      <c r="N4633">
        <v>2020</v>
      </c>
      <c r="O4633">
        <v>4</v>
      </c>
      <c r="P4633" s="17" t="s">
        <v>144</v>
      </c>
      <c r="Q4633" t="b" cm="1">
        <f t="array" ref="Q4633">IF(Table1__2[[#This Row],[Product]]="Men's",Male)</f>
        <v>0</v>
      </c>
      <c r="R4633" t="str">
        <f>IF(Table1__2[[#This Row],[Product]]="Men's Street Footwear","Male","Female")</f>
        <v>Female</v>
      </c>
    </row>
    <row r="4634" spans="1:18" x14ac:dyDescent="0.25">
      <c r="A4634" s="17" t="s">
        <v>30</v>
      </c>
      <c r="B4634">
        <v>1185732</v>
      </c>
      <c r="C4634" s="20">
        <v>43945</v>
      </c>
      <c r="D4634" s="17" t="s">
        <v>48</v>
      </c>
      <c r="E4634" s="17" t="s">
        <v>49</v>
      </c>
      <c r="F4634" s="17" t="s">
        <v>50</v>
      </c>
      <c r="G4634" s="17" t="s">
        <v>21</v>
      </c>
      <c r="H4634">
        <v>58</v>
      </c>
      <c r="I4634">
        <v>196</v>
      </c>
      <c r="J4634">
        <v>1136.8</v>
      </c>
      <c r="K4634">
        <v>534.29600000000005</v>
      </c>
      <c r="L4634" s="17" t="s">
        <v>83</v>
      </c>
      <c r="M4634" s="21">
        <v>47093</v>
      </c>
      <c r="N4634">
        <v>2020</v>
      </c>
      <c r="O4634">
        <v>4</v>
      </c>
      <c r="P4634" s="17" t="s">
        <v>144</v>
      </c>
      <c r="Q4634" t="b" cm="1">
        <f t="array" ref="Q4634">IF(Table1__2[[#This Row],[Product]]="Men's",Male)</f>
        <v>0</v>
      </c>
      <c r="R4634" t="str">
        <f>IF(Table1__2[[#This Row],[Product]]="Men's Street Footwear","Male","Female")</f>
        <v>Female</v>
      </c>
    </row>
    <row r="4635" spans="1:18" x14ac:dyDescent="0.25">
      <c r="A4635" s="17" t="s">
        <v>30</v>
      </c>
      <c r="B4635">
        <v>1185732</v>
      </c>
      <c r="C4635" s="20">
        <v>43945</v>
      </c>
      <c r="D4635" s="17" t="s">
        <v>48</v>
      </c>
      <c r="E4635" s="17" t="s">
        <v>49</v>
      </c>
      <c r="F4635" s="17" t="s">
        <v>50</v>
      </c>
      <c r="G4635" s="17" t="s">
        <v>22</v>
      </c>
      <c r="H4635">
        <v>64</v>
      </c>
      <c r="I4635">
        <v>248</v>
      </c>
      <c r="J4635">
        <v>1587.2</v>
      </c>
      <c r="K4635">
        <v>1015.808</v>
      </c>
      <c r="L4635" s="17" t="s">
        <v>83</v>
      </c>
      <c r="M4635" s="21">
        <v>47094</v>
      </c>
      <c r="N4635">
        <v>2020</v>
      </c>
      <c r="O4635">
        <v>4</v>
      </c>
      <c r="P4635" s="17" t="s">
        <v>144</v>
      </c>
      <c r="Q4635" t="b" cm="1">
        <f t="array" ref="Q4635">IF(Table1__2[[#This Row],[Product]]="Men's",Male)</f>
        <v>0</v>
      </c>
      <c r="R4635" t="str">
        <f>IF(Table1__2[[#This Row],[Product]]="Men's Street Footwear","Male","Female")</f>
        <v>Female</v>
      </c>
    </row>
    <row r="4636" spans="1:18" x14ac:dyDescent="0.25">
      <c r="A4636" s="17" t="s">
        <v>30</v>
      </c>
      <c r="B4636">
        <v>1185732</v>
      </c>
      <c r="C4636" s="20">
        <v>43945</v>
      </c>
      <c r="D4636" s="17" t="s">
        <v>48</v>
      </c>
      <c r="E4636" s="17" t="s">
        <v>49</v>
      </c>
      <c r="F4636" s="17" t="s">
        <v>50</v>
      </c>
      <c r="G4636" s="17" t="s">
        <v>16</v>
      </c>
      <c r="H4636">
        <v>55</v>
      </c>
      <c r="I4636">
        <v>290</v>
      </c>
      <c r="J4636">
        <v>1595</v>
      </c>
      <c r="K4636">
        <v>941.05</v>
      </c>
      <c r="L4636" s="17" t="s">
        <v>83</v>
      </c>
      <c r="M4636" s="21">
        <v>47095</v>
      </c>
      <c r="N4636">
        <v>2020</v>
      </c>
      <c r="O4636">
        <v>4</v>
      </c>
      <c r="P4636" s="17" t="s">
        <v>144</v>
      </c>
      <c r="Q4636" t="b" cm="1">
        <f t="array" ref="Q4636">IF(Table1__2[[#This Row],[Product]]="Men's",Male)</f>
        <v>0</v>
      </c>
      <c r="R4636" t="str">
        <f>IF(Table1__2[[#This Row],[Product]]="Men's Street Footwear","Male","Female")</f>
        <v>Male</v>
      </c>
    </row>
    <row r="4637" spans="1:18" x14ac:dyDescent="0.25">
      <c r="A4637" s="17" t="s">
        <v>30</v>
      </c>
      <c r="B4637">
        <v>1185732</v>
      </c>
      <c r="C4637" s="20">
        <v>43945</v>
      </c>
      <c r="D4637" s="17" t="s">
        <v>48</v>
      </c>
      <c r="E4637" s="17" t="s">
        <v>49</v>
      </c>
      <c r="F4637" s="17" t="s">
        <v>50</v>
      </c>
      <c r="G4637" s="17" t="s">
        <v>18</v>
      </c>
      <c r="H4637">
        <v>54</v>
      </c>
      <c r="I4637">
        <v>206</v>
      </c>
      <c r="J4637">
        <v>1112.4000000000001</v>
      </c>
      <c r="K4637">
        <v>545.07600000000002</v>
      </c>
      <c r="L4637" s="17" t="s">
        <v>83</v>
      </c>
      <c r="M4637" s="21">
        <v>47096</v>
      </c>
      <c r="N4637">
        <v>2020</v>
      </c>
      <c r="O4637">
        <v>4</v>
      </c>
      <c r="P4637" s="17" t="s">
        <v>144</v>
      </c>
      <c r="Q4637" t="b" cm="1">
        <f t="array" ref="Q4637">IF(Table1__2[[#This Row],[Product]]="Men's",Male)</f>
        <v>0</v>
      </c>
      <c r="R4637" t="str">
        <f>IF(Table1__2[[#This Row],[Product]]="Men's Street Footwear","Male","Female")</f>
        <v>Female</v>
      </c>
    </row>
    <row r="4638" spans="1:18" x14ac:dyDescent="0.25">
      <c r="A4638" s="17" t="s">
        <v>30</v>
      </c>
      <c r="B4638">
        <v>1185732</v>
      </c>
      <c r="C4638" s="20">
        <v>44081</v>
      </c>
      <c r="D4638" s="17" t="s">
        <v>48</v>
      </c>
      <c r="E4638" s="17" t="s">
        <v>49</v>
      </c>
      <c r="F4638" s="17" t="s">
        <v>50</v>
      </c>
      <c r="G4638" s="17" t="s">
        <v>19</v>
      </c>
      <c r="H4638">
        <v>49</v>
      </c>
      <c r="I4638">
        <v>208</v>
      </c>
      <c r="J4638">
        <v>1019.2</v>
      </c>
      <c r="K4638">
        <v>356.72</v>
      </c>
      <c r="L4638" s="17" t="s">
        <v>83</v>
      </c>
      <c r="M4638" s="21">
        <v>47097</v>
      </c>
      <c r="N4638">
        <v>2020</v>
      </c>
      <c r="O4638">
        <v>9</v>
      </c>
      <c r="P4638" s="17" t="s">
        <v>148</v>
      </c>
      <c r="Q4638" t="b" cm="1">
        <f t="array" ref="Q4638">IF(Table1__2[[#This Row],[Product]]="Men's",Male)</f>
        <v>0</v>
      </c>
      <c r="R4638" t="str">
        <f>IF(Table1__2[[#This Row],[Product]]="Men's Street Footwear","Male","Female")</f>
        <v>Female</v>
      </c>
    </row>
    <row r="4639" spans="1:18" x14ac:dyDescent="0.25">
      <c r="A4639" s="17" t="s">
        <v>30</v>
      </c>
      <c r="B4639">
        <v>1185732</v>
      </c>
      <c r="C4639" s="20">
        <v>44082</v>
      </c>
      <c r="D4639" s="17" t="s">
        <v>48</v>
      </c>
      <c r="E4639" s="17" t="s">
        <v>49</v>
      </c>
      <c r="F4639" s="17" t="s">
        <v>50</v>
      </c>
      <c r="G4639" s="17" t="s">
        <v>20</v>
      </c>
      <c r="H4639">
        <v>47</v>
      </c>
      <c r="I4639">
        <v>217</v>
      </c>
      <c r="J4639">
        <v>1019.9</v>
      </c>
      <c r="K4639">
        <v>407.96</v>
      </c>
      <c r="L4639" s="17" t="s">
        <v>83</v>
      </c>
      <c r="M4639" s="21">
        <v>47098</v>
      </c>
      <c r="N4639">
        <v>2020</v>
      </c>
      <c r="O4639">
        <v>9</v>
      </c>
      <c r="P4639" s="17" t="s">
        <v>148</v>
      </c>
      <c r="Q4639" t="b" cm="1">
        <f t="array" ref="Q4639">IF(Table1__2[[#This Row],[Product]]="Men's",Male)</f>
        <v>0</v>
      </c>
      <c r="R4639" t="str">
        <f>IF(Table1__2[[#This Row],[Product]]="Men's Street Footwear","Male","Female")</f>
        <v>Female</v>
      </c>
    </row>
    <row r="4640" spans="1:18" x14ac:dyDescent="0.25">
      <c r="A4640" s="17" t="s">
        <v>30</v>
      </c>
      <c r="B4640">
        <v>1185732</v>
      </c>
      <c r="C4640" s="20">
        <v>44083</v>
      </c>
      <c r="D4640" s="17" t="s">
        <v>48</v>
      </c>
      <c r="E4640" s="17" t="s">
        <v>49</v>
      </c>
      <c r="F4640" s="17" t="s">
        <v>50</v>
      </c>
      <c r="G4640" s="17" t="s">
        <v>21</v>
      </c>
      <c r="H4640">
        <v>62</v>
      </c>
      <c r="I4640">
        <v>233</v>
      </c>
      <c r="J4640">
        <v>1444.6</v>
      </c>
      <c r="K4640">
        <v>707.85400000000004</v>
      </c>
      <c r="L4640" s="17" t="s">
        <v>83</v>
      </c>
      <c r="M4640" s="21">
        <v>47099</v>
      </c>
      <c r="N4640">
        <v>2020</v>
      </c>
      <c r="O4640">
        <v>9</v>
      </c>
      <c r="P4640" s="17" t="s">
        <v>148</v>
      </c>
      <c r="Q4640" t="b" cm="1">
        <f t="array" ref="Q4640">IF(Table1__2[[#This Row],[Product]]="Men's",Male)</f>
        <v>0</v>
      </c>
      <c r="R4640" t="str">
        <f>IF(Table1__2[[#This Row],[Product]]="Men's Street Footwear","Male","Female")</f>
        <v>Female</v>
      </c>
    </row>
    <row r="4641" spans="1:18" x14ac:dyDescent="0.25">
      <c r="A4641" s="17" t="s">
        <v>30</v>
      </c>
      <c r="B4641">
        <v>1185732</v>
      </c>
      <c r="C4641" s="20">
        <v>44084</v>
      </c>
      <c r="D4641" s="17" t="s">
        <v>48</v>
      </c>
      <c r="E4641" s="17" t="s">
        <v>49</v>
      </c>
      <c r="F4641" s="17" t="s">
        <v>50</v>
      </c>
      <c r="G4641" s="17" t="s">
        <v>22</v>
      </c>
      <c r="H4641">
        <v>63</v>
      </c>
      <c r="I4641">
        <v>259</v>
      </c>
      <c r="J4641">
        <v>1631.7</v>
      </c>
      <c r="K4641">
        <v>1060.605</v>
      </c>
      <c r="L4641" s="17" t="s">
        <v>83</v>
      </c>
      <c r="M4641" s="21">
        <v>47100</v>
      </c>
      <c r="N4641">
        <v>2020</v>
      </c>
      <c r="O4641">
        <v>9</v>
      </c>
      <c r="P4641" s="17" t="s">
        <v>148</v>
      </c>
      <c r="Q4641" t="b" cm="1">
        <f t="array" ref="Q4641">IF(Table1__2[[#This Row],[Product]]="Men's",Male)</f>
        <v>0</v>
      </c>
      <c r="R4641" t="str">
        <f>IF(Table1__2[[#This Row],[Product]]="Men's Street Footwear","Male","Female")</f>
        <v>Female</v>
      </c>
    </row>
    <row r="4642" spans="1:18" x14ac:dyDescent="0.25">
      <c r="A4642" s="17" t="s">
        <v>30</v>
      </c>
      <c r="B4642">
        <v>1185732</v>
      </c>
      <c r="C4642" s="20">
        <v>44085</v>
      </c>
      <c r="D4642" s="17" t="s">
        <v>48</v>
      </c>
      <c r="E4642" s="17" t="s">
        <v>49</v>
      </c>
      <c r="F4642" s="17" t="s">
        <v>50</v>
      </c>
      <c r="G4642" s="17" t="s">
        <v>16</v>
      </c>
      <c r="H4642">
        <v>60</v>
      </c>
      <c r="I4642">
        <v>299</v>
      </c>
      <c r="J4642">
        <v>1794</v>
      </c>
      <c r="K4642">
        <v>1076.4000000000001</v>
      </c>
      <c r="L4642" s="17" t="s">
        <v>83</v>
      </c>
      <c r="M4642" s="21">
        <v>47101</v>
      </c>
      <c r="N4642">
        <v>2020</v>
      </c>
      <c r="O4642">
        <v>9</v>
      </c>
      <c r="P4642" s="17" t="s">
        <v>148</v>
      </c>
      <c r="Q4642" t="b" cm="1">
        <f t="array" ref="Q4642">IF(Table1__2[[#This Row],[Product]]="Men's",Male)</f>
        <v>0</v>
      </c>
      <c r="R4642" t="str">
        <f>IF(Table1__2[[#This Row],[Product]]="Men's Street Footwear","Male","Female")</f>
        <v>Male</v>
      </c>
    </row>
    <row r="4643" spans="1:18" x14ac:dyDescent="0.25">
      <c r="A4643" s="17" t="s">
        <v>30</v>
      </c>
      <c r="B4643">
        <v>1185732</v>
      </c>
      <c r="C4643" s="20">
        <v>44086</v>
      </c>
      <c r="D4643" s="17" t="s">
        <v>48</v>
      </c>
      <c r="E4643" s="17" t="s">
        <v>49</v>
      </c>
      <c r="F4643" s="17" t="s">
        <v>50</v>
      </c>
      <c r="G4643" s="17" t="s">
        <v>18</v>
      </c>
      <c r="H4643">
        <v>57</v>
      </c>
      <c r="I4643">
        <v>225</v>
      </c>
      <c r="J4643">
        <v>1282.5</v>
      </c>
      <c r="K4643">
        <v>589.95000000000005</v>
      </c>
      <c r="L4643" s="17" t="s">
        <v>83</v>
      </c>
      <c r="M4643" s="21">
        <v>47102</v>
      </c>
      <c r="N4643">
        <v>2020</v>
      </c>
      <c r="O4643">
        <v>9</v>
      </c>
      <c r="P4643" s="17" t="s">
        <v>148</v>
      </c>
      <c r="Q4643" t="b" cm="1">
        <f t="array" ref="Q4643">IF(Table1__2[[#This Row],[Product]]="Men's",Male)</f>
        <v>0</v>
      </c>
      <c r="R4643" t="str">
        <f>IF(Table1__2[[#This Row],[Product]]="Men's Street Footwear","Male","Female")</f>
        <v>Female</v>
      </c>
    </row>
    <row r="4644" spans="1:18" x14ac:dyDescent="0.25">
      <c r="A4644" s="17" t="s">
        <v>30</v>
      </c>
      <c r="B4644">
        <v>1185732</v>
      </c>
      <c r="C4644" s="20">
        <v>44087</v>
      </c>
      <c r="D4644" s="17" t="s">
        <v>48</v>
      </c>
      <c r="E4644" s="17" t="s">
        <v>49</v>
      </c>
      <c r="F4644" s="17" t="s">
        <v>50</v>
      </c>
      <c r="G4644" s="17" t="s">
        <v>19</v>
      </c>
      <c r="H4644">
        <v>50</v>
      </c>
      <c r="I4644">
        <v>215</v>
      </c>
      <c r="J4644">
        <v>1075</v>
      </c>
      <c r="K4644">
        <v>397.75</v>
      </c>
      <c r="L4644" s="17" t="s">
        <v>83</v>
      </c>
      <c r="M4644" s="21">
        <v>47103</v>
      </c>
      <c r="N4644">
        <v>2020</v>
      </c>
      <c r="O4644">
        <v>9</v>
      </c>
      <c r="P4644" s="17" t="s">
        <v>148</v>
      </c>
      <c r="Q4644" t="b" cm="1">
        <f t="array" ref="Q4644">IF(Table1__2[[#This Row],[Product]]="Men's",Male)</f>
        <v>0</v>
      </c>
      <c r="R4644" t="str">
        <f>IF(Table1__2[[#This Row],[Product]]="Men's Street Footwear","Male","Female")</f>
        <v>Female</v>
      </c>
    </row>
    <row r="4645" spans="1:18" x14ac:dyDescent="0.25">
      <c r="A4645" s="17" t="s">
        <v>30</v>
      </c>
      <c r="B4645">
        <v>1185732</v>
      </c>
      <c r="C4645" s="20">
        <v>44088</v>
      </c>
      <c r="D4645" s="17" t="s">
        <v>48</v>
      </c>
      <c r="E4645" s="17" t="s">
        <v>49</v>
      </c>
      <c r="F4645" s="17" t="s">
        <v>50</v>
      </c>
      <c r="G4645" s="17" t="s">
        <v>20</v>
      </c>
      <c r="H4645">
        <v>53</v>
      </c>
      <c r="I4645">
        <v>233</v>
      </c>
      <c r="J4645">
        <v>1234.9000000000001</v>
      </c>
      <c r="K4645">
        <v>531.00699999999995</v>
      </c>
      <c r="L4645" s="17" t="s">
        <v>83</v>
      </c>
      <c r="M4645" s="21">
        <v>47104</v>
      </c>
      <c r="N4645">
        <v>2020</v>
      </c>
      <c r="O4645">
        <v>9</v>
      </c>
      <c r="P4645" s="17" t="s">
        <v>148</v>
      </c>
      <c r="Q4645" t="b" cm="1">
        <f t="array" ref="Q4645">IF(Table1__2[[#This Row],[Product]]="Men's",Male)</f>
        <v>0</v>
      </c>
      <c r="R4645" t="str">
        <f>IF(Table1__2[[#This Row],[Product]]="Men's Street Footwear","Male","Female")</f>
        <v>Female</v>
      </c>
    </row>
    <row r="4646" spans="1:18" x14ac:dyDescent="0.25">
      <c r="A4646" s="17" t="s">
        <v>30</v>
      </c>
      <c r="B4646">
        <v>1185732</v>
      </c>
      <c r="C4646" s="20">
        <v>44089</v>
      </c>
      <c r="D4646" s="17" t="s">
        <v>48</v>
      </c>
      <c r="E4646" s="17" t="s">
        <v>49</v>
      </c>
      <c r="F4646" s="17" t="s">
        <v>50</v>
      </c>
      <c r="G4646" s="17" t="s">
        <v>21</v>
      </c>
      <c r="H4646">
        <v>61</v>
      </c>
      <c r="I4646">
        <v>208</v>
      </c>
      <c r="J4646">
        <v>1268.8</v>
      </c>
      <c r="K4646">
        <v>621.71199999999999</v>
      </c>
      <c r="L4646" s="17" t="s">
        <v>83</v>
      </c>
      <c r="M4646" s="21">
        <v>47105</v>
      </c>
      <c r="N4646">
        <v>2020</v>
      </c>
      <c r="O4646">
        <v>9</v>
      </c>
      <c r="P4646" s="17" t="s">
        <v>148</v>
      </c>
      <c r="Q4646" t="b" cm="1">
        <f t="array" ref="Q4646">IF(Table1__2[[#This Row],[Product]]="Men's",Male)</f>
        <v>0</v>
      </c>
      <c r="R4646" t="str">
        <f>IF(Table1__2[[#This Row],[Product]]="Men's Street Footwear","Male","Female")</f>
        <v>Female</v>
      </c>
    </row>
    <row r="4647" spans="1:18" x14ac:dyDescent="0.25">
      <c r="A4647" s="17" t="s">
        <v>30</v>
      </c>
      <c r="B4647">
        <v>1185732</v>
      </c>
      <c r="C4647" s="20">
        <v>44090</v>
      </c>
      <c r="D4647" s="17" t="s">
        <v>48</v>
      </c>
      <c r="E4647" s="17" t="s">
        <v>49</v>
      </c>
      <c r="F4647" s="17" t="s">
        <v>50</v>
      </c>
      <c r="G4647" s="17" t="s">
        <v>22</v>
      </c>
      <c r="H4647">
        <v>67</v>
      </c>
      <c r="I4647">
        <v>244</v>
      </c>
      <c r="J4647">
        <v>1634.8</v>
      </c>
      <c r="K4647">
        <v>1062.6199999999999</v>
      </c>
      <c r="L4647" s="17" t="s">
        <v>83</v>
      </c>
      <c r="M4647" s="21">
        <v>47106</v>
      </c>
      <c r="N4647">
        <v>2020</v>
      </c>
      <c r="O4647">
        <v>9</v>
      </c>
      <c r="P4647" s="17" t="s">
        <v>148</v>
      </c>
      <c r="Q4647" t="b" cm="1">
        <f t="array" ref="Q4647">IF(Table1__2[[#This Row],[Product]]="Men's",Male)</f>
        <v>0</v>
      </c>
      <c r="R4647" t="str">
        <f>IF(Table1__2[[#This Row],[Product]]="Men's Street Footwear","Male","Female")</f>
        <v>Female</v>
      </c>
    </row>
    <row r="4648" spans="1:18" x14ac:dyDescent="0.25">
      <c r="A4648" s="17" t="s">
        <v>30</v>
      </c>
      <c r="B4648">
        <v>1185732</v>
      </c>
      <c r="C4648" s="20">
        <v>44091</v>
      </c>
      <c r="D4648" s="17" t="s">
        <v>48</v>
      </c>
      <c r="E4648" s="17" t="s">
        <v>49</v>
      </c>
      <c r="F4648" s="17" t="s">
        <v>50</v>
      </c>
      <c r="G4648" s="17" t="s">
        <v>16</v>
      </c>
      <c r="H4648">
        <v>60</v>
      </c>
      <c r="I4648">
        <v>304</v>
      </c>
      <c r="J4648">
        <v>1824</v>
      </c>
      <c r="K4648">
        <v>1039.68</v>
      </c>
      <c r="L4648" s="17" t="s">
        <v>83</v>
      </c>
      <c r="M4648" s="21">
        <v>47107</v>
      </c>
      <c r="N4648">
        <v>2020</v>
      </c>
      <c r="O4648">
        <v>9</v>
      </c>
      <c r="P4648" s="17" t="s">
        <v>148</v>
      </c>
      <c r="Q4648" t="b" cm="1">
        <f t="array" ref="Q4648">IF(Table1__2[[#This Row],[Product]]="Men's",Male)</f>
        <v>0</v>
      </c>
      <c r="R4648" t="str">
        <f>IF(Table1__2[[#This Row],[Product]]="Men's Street Footwear","Male","Female")</f>
        <v>Male</v>
      </c>
    </row>
    <row r="4649" spans="1:18" x14ac:dyDescent="0.25">
      <c r="A4649" s="17" t="s">
        <v>30</v>
      </c>
      <c r="B4649">
        <v>1185732</v>
      </c>
      <c r="C4649" s="20">
        <v>44092</v>
      </c>
      <c r="D4649" s="17" t="s">
        <v>48</v>
      </c>
      <c r="E4649" s="17" t="s">
        <v>49</v>
      </c>
      <c r="F4649" s="17" t="s">
        <v>50</v>
      </c>
      <c r="G4649" s="17" t="s">
        <v>18</v>
      </c>
      <c r="H4649">
        <v>55</v>
      </c>
      <c r="I4649">
        <v>252</v>
      </c>
      <c r="J4649">
        <v>1386</v>
      </c>
      <c r="K4649">
        <v>623.70000000000005</v>
      </c>
      <c r="L4649" s="17" t="s">
        <v>83</v>
      </c>
      <c r="M4649" s="21">
        <v>47108</v>
      </c>
      <c r="N4649">
        <v>2020</v>
      </c>
      <c r="O4649">
        <v>9</v>
      </c>
      <c r="P4649" s="17" t="s">
        <v>148</v>
      </c>
      <c r="Q4649" t="b" cm="1">
        <f t="array" ref="Q4649">IF(Table1__2[[#This Row],[Product]]="Men's",Male)</f>
        <v>0</v>
      </c>
      <c r="R4649" t="str">
        <f>IF(Table1__2[[#This Row],[Product]]="Men's Street Footwear","Male","Female")</f>
        <v>Female</v>
      </c>
    </row>
    <row r="4650" spans="1:18" x14ac:dyDescent="0.25">
      <c r="A4650" s="17" t="s">
        <v>30</v>
      </c>
      <c r="B4650">
        <v>1185732</v>
      </c>
      <c r="C4650" s="20">
        <v>44093</v>
      </c>
      <c r="D4650" s="17" t="s">
        <v>48</v>
      </c>
      <c r="E4650" s="17" t="s">
        <v>49</v>
      </c>
      <c r="F4650" s="17" t="s">
        <v>50</v>
      </c>
      <c r="G4650" s="17" t="s">
        <v>19</v>
      </c>
      <c r="H4650">
        <v>53</v>
      </c>
      <c r="I4650">
        <v>231</v>
      </c>
      <c r="J4650">
        <v>1224.3</v>
      </c>
      <c r="K4650">
        <v>452.99099999999999</v>
      </c>
      <c r="L4650" s="17" t="s">
        <v>83</v>
      </c>
      <c r="M4650" s="21">
        <v>47109</v>
      </c>
      <c r="N4650">
        <v>2020</v>
      </c>
      <c r="O4650">
        <v>9</v>
      </c>
      <c r="P4650" s="17" t="s">
        <v>148</v>
      </c>
      <c r="Q4650" t="b" cm="1">
        <f t="array" ref="Q4650">IF(Table1__2[[#This Row],[Product]]="Men's",Male)</f>
        <v>0</v>
      </c>
      <c r="R4650" t="str">
        <f>IF(Table1__2[[#This Row],[Product]]="Men's Street Footwear","Male","Female")</f>
        <v>Female</v>
      </c>
    </row>
    <row r="4651" spans="1:18" x14ac:dyDescent="0.25">
      <c r="A4651" s="17" t="s">
        <v>13</v>
      </c>
      <c r="B4651">
        <v>1185732</v>
      </c>
      <c r="C4651" s="20">
        <v>44094</v>
      </c>
      <c r="D4651" s="17" t="s">
        <v>48</v>
      </c>
      <c r="E4651" s="17" t="s">
        <v>49</v>
      </c>
      <c r="F4651" s="17" t="s">
        <v>50</v>
      </c>
      <c r="G4651" s="17" t="s">
        <v>20</v>
      </c>
      <c r="H4651">
        <v>44</v>
      </c>
      <c r="I4651">
        <v>233</v>
      </c>
      <c r="J4651">
        <v>1025.2</v>
      </c>
      <c r="K4651">
        <v>410.08</v>
      </c>
      <c r="L4651" s="17" t="s">
        <v>83</v>
      </c>
      <c r="M4651" s="21">
        <v>47110</v>
      </c>
      <c r="N4651">
        <v>2020</v>
      </c>
      <c r="O4651">
        <v>9</v>
      </c>
      <c r="P4651" s="17" t="s">
        <v>148</v>
      </c>
      <c r="Q4651" t="b" cm="1">
        <f t="array" ref="Q4651">IF(Table1__2[[#This Row],[Product]]="Men's",Male)</f>
        <v>0</v>
      </c>
      <c r="R4651" t="str">
        <f>IF(Table1__2[[#This Row],[Product]]="Men's Street Footwear","Male","Female")</f>
        <v>Female</v>
      </c>
    </row>
    <row r="4652" spans="1:18" x14ac:dyDescent="0.25">
      <c r="A4652" s="17" t="s">
        <v>13</v>
      </c>
      <c r="B4652">
        <v>1185732</v>
      </c>
      <c r="C4652" s="20">
        <v>44095</v>
      </c>
      <c r="D4652" s="17" t="s">
        <v>48</v>
      </c>
      <c r="E4652" s="17" t="s">
        <v>49</v>
      </c>
      <c r="F4652" s="17" t="s">
        <v>50</v>
      </c>
      <c r="G4652" s="17" t="s">
        <v>21</v>
      </c>
      <c r="H4652">
        <v>52</v>
      </c>
      <c r="I4652">
        <v>225</v>
      </c>
      <c r="J4652">
        <v>1170</v>
      </c>
      <c r="K4652">
        <v>526.5</v>
      </c>
      <c r="L4652" s="17" t="s">
        <v>83</v>
      </c>
      <c r="M4652" s="21">
        <v>47111</v>
      </c>
      <c r="N4652">
        <v>2020</v>
      </c>
      <c r="O4652">
        <v>9</v>
      </c>
      <c r="P4652" s="17" t="s">
        <v>148</v>
      </c>
      <c r="Q4652" t="b" cm="1">
        <f t="array" ref="Q4652">IF(Table1__2[[#This Row],[Product]]="Men's",Male)</f>
        <v>0</v>
      </c>
      <c r="R4652" t="str">
        <f>IF(Table1__2[[#This Row],[Product]]="Men's Street Footwear","Male","Female")</f>
        <v>Female</v>
      </c>
    </row>
    <row r="4653" spans="1:18" x14ac:dyDescent="0.25">
      <c r="A4653" s="17" t="s">
        <v>13</v>
      </c>
      <c r="B4653">
        <v>1185732</v>
      </c>
      <c r="C4653" s="20">
        <v>44096</v>
      </c>
      <c r="D4653" s="17" t="s">
        <v>48</v>
      </c>
      <c r="E4653" s="17" t="s">
        <v>49</v>
      </c>
      <c r="F4653" s="17" t="s">
        <v>50</v>
      </c>
      <c r="G4653" s="17" t="s">
        <v>22</v>
      </c>
      <c r="H4653">
        <v>56</v>
      </c>
      <c r="I4653">
        <v>278</v>
      </c>
      <c r="J4653">
        <v>1556.8</v>
      </c>
      <c r="K4653">
        <v>949.64800000000002</v>
      </c>
      <c r="L4653" s="17" t="s">
        <v>83</v>
      </c>
      <c r="M4653" s="21">
        <v>47112</v>
      </c>
      <c r="N4653">
        <v>2020</v>
      </c>
      <c r="O4653">
        <v>9</v>
      </c>
      <c r="P4653" s="17" t="s">
        <v>148</v>
      </c>
      <c r="Q4653" t="b" cm="1">
        <f t="array" ref="Q4653">IF(Table1__2[[#This Row],[Product]]="Men's",Male)</f>
        <v>0</v>
      </c>
      <c r="R4653" t="str">
        <f>IF(Table1__2[[#This Row],[Product]]="Men's Street Footwear","Male","Female")</f>
        <v>Female</v>
      </c>
    </row>
    <row r="4654" spans="1:18" x14ac:dyDescent="0.25">
      <c r="A4654" s="17" t="s">
        <v>13</v>
      </c>
      <c r="B4654">
        <v>1185732</v>
      </c>
      <c r="C4654" s="20">
        <v>44097</v>
      </c>
      <c r="D4654" s="17" t="s">
        <v>48</v>
      </c>
      <c r="E4654" s="17" t="s">
        <v>49</v>
      </c>
      <c r="F4654" s="17" t="s">
        <v>50</v>
      </c>
      <c r="G4654" s="17" t="s">
        <v>16</v>
      </c>
      <c r="H4654">
        <v>53</v>
      </c>
      <c r="I4654">
        <v>284</v>
      </c>
      <c r="J4654">
        <v>1505.2</v>
      </c>
      <c r="K4654">
        <v>827.86</v>
      </c>
      <c r="L4654" s="17" t="s">
        <v>83</v>
      </c>
      <c r="M4654" s="21">
        <v>47113</v>
      </c>
      <c r="N4654">
        <v>2020</v>
      </c>
      <c r="O4654">
        <v>9</v>
      </c>
      <c r="P4654" s="17" t="s">
        <v>148</v>
      </c>
      <c r="Q4654" t="b" cm="1">
        <f t="array" ref="Q4654">IF(Table1__2[[#This Row],[Product]]="Men's",Male)</f>
        <v>0</v>
      </c>
      <c r="R4654" t="str">
        <f>IF(Table1__2[[#This Row],[Product]]="Men's Street Footwear","Male","Female")</f>
        <v>Male</v>
      </c>
    </row>
    <row r="4655" spans="1:18" x14ac:dyDescent="0.25">
      <c r="A4655" s="17" t="s">
        <v>13</v>
      </c>
      <c r="B4655">
        <v>1185732</v>
      </c>
      <c r="C4655" s="20">
        <v>44098</v>
      </c>
      <c r="D4655" s="17" t="s">
        <v>48</v>
      </c>
      <c r="E4655" s="17" t="s">
        <v>49</v>
      </c>
      <c r="F4655" s="17" t="s">
        <v>50</v>
      </c>
      <c r="G4655" s="17" t="s">
        <v>18</v>
      </c>
      <c r="H4655">
        <v>46</v>
      </c>
      <c r="I4655">
        <v>255</v>
      </c>
      <c r="J4655">
        <v>1173</v>
      </c>
      <c r="K4655">
        <v>527.85</v>
      </c>
      <c r="L4655" s="17" t="s">
        <v>83</v>
      </c>
      <c r="M4655" s="21">
        <v>47114</v>
      </c>
      <c r="N4655">
        <v>2020</v>
      </c>
      <c r="O4655">
        <v>9</v>
      </c>
      <c r="P4655" s="17" t="s">
        <v>148</v>
      </c>
      <c r="Q4655" t="b" cm="1">
        <f t="array" ref="Q4655">IF(Table1__2[[#This Row],[Product]]="Men's",Male)</f>
        <v>0</v>
      </c>
      <c r="R4655" t="str">
        <f>IF(Table1__2[[#This Row],[Product]]="Men's Street Footwear","Male","Female")</f>
        <v>Female</v>
      </c>
    </row>
    <row r="4656" spans="1:18" x14ac:dyDescent="0.25">
      <c r="A4656" s="17" t="s">
        <v>26</v>
      </c>
      <c r="B4656">
        <v>1185732</v>
      </c>
      <c r="C4656" s="20">
        <v>44099</v>
      </c>
      <c r="D4656" s="17" t="s">
        <v>48</v>
      </c>
      <c r="E4656" s="17" t="s">
        <v>49</v>
      </c>
      <c r="F4656" s="17" t="s">
        <v>50</v>
      </c>
      <c r="G4656" s="17" t="s">
        <v>19</v>
      </c>
      <c r="H4656">
        <v>41</v>
      </c>
      <c r="I4656">
        <v>225</v>
      </c>
      <c r="J4656">
        <v>922.5</v>
      </c>
      <c r="K4656">
        <v>341.32499999999999</v>
      </c>
      <c r="L4656" s="17" t="s">
        <v>83</v>
      </c>
      <c r="M4656" s="21">
        <v>47115</v>
      </c>
      <c r="N4656">
        <v>2020</v>
      </c>
      <c r="O4656">
        <v>9</v>
      </c>
      <c r="P4656" s="17" t="s">
        <v>148</v>
      </c>
      <c r="Q4656" t="b" cm="1">
        <f t="array" ref="Q4656">IF(Table1__2[[#This Row],[Product]]="Men's",Male)</f>
        <v>0</v>
      </c>
      <c r="R4656" t="str">
        <f>IF(Table1__2[[#This Row],[Product]]="Men's Street Footwear","Male","Female")</f>
        <v>Female</v>
      </c>
    </row>
    <row r="4657" spans="1:18" x14ac:dyDescent="0.25">
      <c r="A4657" s="17" t="s">
        <v>26</v>
      </c>
      <c r="B4657">
        <v>1185732</v>
      </c>
      <c r="C4657" s="20">
        <v>44100</v>
      </c>
      <c r="D4657" s="17" t="s">
        <v>48</v>
      </c>
      <c r="E4657" s="17" t="s">
        <v>49</v>
      </c>
      <c r="F4657" s="17" t="s">
        <v>50</v>
      </c>
      <c r="G4657" s="17" t="s">
        <v>20</v>
      </c>
      <c r="H4657">
        <v>42</v>
      </c>
      <c r="I4657">
        <v>210</v>
      </c>
      <c r="J4657">
        <v>882</v>
      </c>
      <c r="K4657">
        <v>379.26</v>
      </c>
      <c r="L4657" s="17" t="s">
        <v>83</v>
      </c>
      <c r="M4657" s="21">
        <v>47116</v>
      </c>
      <c r="N4657">
        <v>2020</v>
      </c>
      <c r="O4657">
        <v>9</v>
      </c>
      <c r="P4657" s="17" t="s">
        <v>148</v>
      </c>
      <c r="Q4657" t="b" cm="1">
        <f t="array" ref="Q4657">IF(Table1__2[[#This Row],[Product]]="Men's",Male)</f>
        <v>0</v>
      </c>
      <c r="R4657" t="str">
        <f>IF(Table1__2[[#This Row],[Product]]="Men's Street Footwear","Male","Female")</f>
        <v>Female</v>
      </c>
    </row>
    <row r="4658" spans="1:18" x14ac:dyDescent="0.25">
      <c r="A4658" s="17" t="s">
        <v>26</v>
      </c>
      <c r="B4658">
        <v>1185732</v>
      </c>
      <c r="C4658" s="20">
        <v>44101</v>
      </c>
      <c r="D4658" s="17" t="s">
        <v>48</v>
      </c>
      <c r="E4658" s="17" t="s">
        <v>49</v>
      </c>
      <c r="F4658" s="17" t="s">
        <v>50</v>
      </c>
      <c r="G4658" s="17" t="s">
        <v>21</v>
      </c>
      <c r="H4658">
        <v>50</v>
      </c>
      <c r="I4658">
        <v>210</v>
      </c>
      <c r="J4658">
        <v>1050</v>
      </c>
      <c r="K4658">
        <v>525</v>
      </c>
      <c r="L4658" s="17" t="s">
        <v>83</v>
      </c>
      <c r="M4658" s="21">
        <v>47117</v>
      </c>
      <c r="N4658">
        <v>2020</v>
      </c>
      <c r="O4658">
        <v>9</v>
      </c>
      <c r="P4658" s="17" t="s">
        <v>148</v>
      </c>
      <c r="Q4658" t="b" cm="1">
        <f t="array" ref="Q4658">IF(Table1__2[[#This Row],[Product]]="Men's",Male)</f>
        <v>0</v>
      </c>
      <c r="R4658" t="str">
        <f>IF(Table1__2[[#This Row],[Product]]="Men's Street Footwear","Male","Female")</f>
        <v>Female</v>
      </c>
    </row>
    <row r="4659" spans="1:18" x14ac:dyDescent="0.25">
      <c r="A4659" s="17" t="s">
        <v>26</v>
      </c>
      <c r="B4659">
        <v>1185732</v>
      </c>
      <c r="C4659" s="20">
        <v>44102</v>
      </c>
      <c r="D4659" s="17" t="s">
        <v>48</v>
      </c>
      <c r="E4659" s="17" t="s">
        <v>49</v>
      </c>
      <c r="F4659" s="17" t="s">
        <v>50</v>
      </c>
      <c r="G4659" s="17" t="s">
        <v>22</v>
      </c>
      <c r="H4659">
        <v>55</v>
      </c>
      <c r="I4659">
        <v>223</v>
      </c>
      <c r="J4659">
        <v>1226.5</v>
      </c>
      <c r="K4659">
        <v>772.69500000000005</v>
      </c>
      <c r="L4659" s="17" t="s">
        <v>83</v>
      </c>
      <c r="M4659" s="21">
        <v>47118</v>
      </c>
      <c r="N4659">
        <v>2020</v>
      </c>
      <c r="O4659">
        <v>9</v>
      </c>
      <c r="P4659" s="17" t="s">
        <v>148</v>
      </c>
      <c r="Q4659" t="b" cm="1">
        <f t="array" ref="Q4659">IF(Table1__2[[#This Row],[Product]]="Men's",Male)</f>
        <v>0</v>
      </c>
      <c r="R4659" t="str">
        <f>IF(Table1__2[[#This Row],[Product]]="Men's Street Footwear","Male","Female")</f>
        <v>Female</v>
      </c>
    </row>
    <row r="4660" spans="1:18" x14ac:dyDescent="0.25">
      <c r="A4660" s="17" t="s">
        <v>26</v>
      </c>
      <c r="B4660">
        <v>1185732</v>
      </c>
      <c r="C4660" s="20">
        <v>44103</v>
      </c>
      <c r="D4660" s="17" t="s">
        <v>48</v>
      </c>
      <c r="E4660" s="17" t="s">
        <v>49</v>
      </c>
      <c r="F4660" s="17" t="s">
        <v>50</v>
      </c>
      <c r="G4660" s="17" t="s">
        <v>16</v>
      </c>
      <c r="H4660">
        <v>56</v>
      </c>
      <c r="I4660">
        <v>270</v>
      </c>
      <c r="J4660">
        <v>1512</v>
      </c>
      <c r="K4660">
        <v>907.2</v>
      </c>
      <c r="L4660" s="17" t="s">
        <v>83</v>
      </c>
      <c r="M4660" s="21">
        <v>47119</v>
      </c>
      <c r="N4660">
        <v>2020</v>
      </c>
      <c r="O4660">
        <v>9</v>
      </c>
      <c r="P4660" s="17" t="s">
        <v>148</v>
      </c>
      <c r="Q4660" t="b" cm="1">
        <f t="array" ref="Q4660">IF(Table1__2[[#This Row],[Product]]="Men's",Male)</f>
        <v>0</v>
      </c>
      <c r="R4660" t="str">
        <f>IF(Table1__2[[#This Row],[Product]]="Men's Street Footwear","Male","Female")</f>
        <v>Male</v>
      </c>
    </row>
    <row r="4661" spans="1:18" x14ac:dyDescent="0.25">
      <c r="A4661" s="17" t="s">
        <v>26</v>
      </c>
      <c r="B4661">
        <v>1185732</v>
      </c>
      <c r="C4661" s="20">
        <v>44104</v>
      </c>
      <c r="D4661" s="17" t="s">
        <v>48</v>
      </c>
      <c r="E4661" s="17" t="s">
        <v>49</v>
      </c>
      <c r="F4661" s="17" t="s">
        <v>50</v>
      </c>
      <c r="G4661" s="17" t="s">
        <v>18</v>
      </c>
      <c r="H4661">
        <v>47</v>
      </c>
      <c r="I4661">
        <v>215</v>
      </c>
      <c r="J4661">
        <v>1010.5</v>
      </c>
      <c r="K4661">
        <v>454.72500000000002</v>
      </c>
      <c r="L4661" s="17" t="s">
        <v>83</v>
      </c>
      <c r="M4661" s="21">
        <v>47120</v>
      </c>
      <c r="N4661">
        <v>2020</v>
      </c>
      <c r="O4661">
        <v>9</v>
      </c>
      <c r="P4661" s="17" t="s">
        <v>148</v>
      </c>
      <c r="Q4661" t="b" cm="1">
        <f t="array" ref="Q4661">IF(Table1__2[[#This Row],[Product]]="Men's",Male)</f>
        <v>0</v>
      </c>
      <c r="R4661" t="str">
        <f>IF(Table1__2[[#This Row],[Product]]="Men's Street Footwear","Male","Female")</f>
        <v>Female</v>
      </c>
    </row>
    <row r="4662" spans="1:18" x14ac:dyDescent="0.25">
      <c r="A4662" s="17" t="s">
        <v>26</v>
      </c>
      <c r="B4662">
        <v>1185732</v>
      </c>
      <c r="C4662" s="20">
        <v>44105</v>
      </c>
      <c r="D4662" s="17" t="s">
        <v>48</v>
      </c>
      <c r="E4662" s="17" t="s">
        <v>49</v>
      </c>
      <c r="F4662" s="17" t="s">
        <v>50</v>
      </c>
      <c r="G4662" s="17" t="s">
        <v>19</v>
      </c>
      <c r="H4662">
        <v>47</v>
      </c>
      <c r="I4662">
        <v>203</v>
      </c>
      <c r="J4662">
        <v>954.1</v>
      </c>
      <c r="K4662">
        <v>372.09899999999999</v>
      </c>
      <c r="L4662" s="17" t="s">
        <v>83</v>
      </c>
      <c r="M4662" s="21">
        <v>47121</v>
      </c>
      <c r="N4662">
        <v>2020</v>
      </c>
      <c r="O4662">
        <v>10</v>
      </c>
      <c r="P4662" s="17" t="s">
        <v>149</v>
      </c>
      <c r="Q4662" t="b" cm="1">
        <f t="array" ref="Q4662">IF(Table1__2[[#This Row],[Product]]="Men's",Male)</f>
        <v>0</v>
      </c>
      <c r="R4662" t="str">
        <f>IF(Table1__2[[#This Row],[Product]]="Men's Street Footwear","Male","Female")</f>
        <v>Female</v>
      </c>
    </row>
    <row r="4663" spans="1:18" x14ac:dyDescent="0.25">
      <c r="A4663" s="17" t="s">
        <v>26</v>
      </c>
      <c r="B4663">
        <v>1185732</v>
      </c>
      <c r="C4663" s="20">
        <v>44106</v>
      </c>
      <c r="D4663" s="17" t="s">
        <v>48</v>
      </c>
      <c r="E4663" s="17" t="s">
        <v>49</v>
      </c>
      <c r="F4663" s="17" t="s">
        <v>50</v>
      </c>
      <c r="G4663" s="17" t="s">
        <v>20</v>
      </c>
      <c r="H4663">
        <v>45</v>
      </c>
      <c r="I4663">
        <v>182</v>
      </c>
      <c r="J4663">
        <v>819</v>
      </c>
      <c r="K4663">
        <v>360.36</v>
      </c>
      <c r="L4663" s="17" t="s">
        <v>83</v>
      </c>
      <c r="M4663" s="21">
        <v>47122</v>
      </c>
      <c r="N4663">
        <v>2020</v>
      </c>
      <c r="O4663">
        <v>10</v>
      </c>
      <c r="P4663" s="17" t="s">
        <v>149</v>
      </c>
      <c r="Q4663" t="b" cm="1">
        <f t="array" ref="Q4663">IF(Table1__2[[#This Row],[Product]]="Men's",Male)</f>
        <v>0</v>
      </c>
      <c r="R4663" t="str">
        <f>IF(Table1__2[[#This Row],[Product]]="Men's Street Footwear","Male","Female")</f>
        <v>Female</v>
      </c>
    </row>
    <row r="4664" spans="1:18" x14ac:dyDescent="0.25">
      <c r="A4664" s="17" t="s">
        <v>26</v>
      </c>
      <c r="B4664">
        <v>1185732</v>
      </c>
      <c r="C4664" s="20">
        <v>44107</v>
      </c>
      <c r="D4664" s="17" t="s">
        <v>48</v>
      </c>
      <c r="E4664" s="17" t="s">
        <v>49</v>
      </c>
      <c r="F4664" s="17" t="s">
        <v>50</v>
      </c>
      <c r="G4664" s="17" t="s">
        <v>21</v>
      </c>
      <c r="H4664">
        <v>57</v>
      </c>
      <c r="I4664">
        <v>189</v>
      </c>
      <c r="J4664">
        <v>1077.3</v>
      </c>
      <c r="K4664">
        <v>538.65</v>
      </c>
      <c r="L4664" s="17" t="s">
        <v>83</v>
      </c>
      <c r="M4664" s="21">
        <v>47123</v>
      </c>
      <c r="N4664">
        <v>2020</v>
      </c>
      <c r="O4664">
        <v>10</v>
      </c>
      <c r="P4664" s="17" t="s">
        <v>149</v>
      </c>
      <c r="Q4664" t="b" cm="1">
        <f t="array" ref="Q4664">IF(Table1__2[[#This Row],[Product]]="Men's",Male)</f>
        <v>0</v>
      </c>
      <c r="R4664" t="str">
        <f>IF(Table1__2[[#This Row],[Product]]="Men's Street Footwear","Male","Female")</f>
        <v>Female</v>
      </c>
    </row>
    <row r="4665" spans="1:18" x14ac:dyDescent="0.25">
      <c r="A4665" s="17" t="s">
        <v>26</v>
      </c>
      <c r="B4665">
        <v>1185732</v>
      </c>
      <c r="C4665" s="20">
        <v>44108</v>
      </c>
      <c r="D4665" s="17" t="s">
        <v>48</v>
      </c>
      <c r="E4665" s="17" t="s">
        <v>49</v>
      </c>
      <c r="F4665" s="17" t="s">
        <v>50</v>
      </c>
      <c r="G4665" s="17" t="s">
        <v>22</v>
      </c>
      <c r="H4665">
        <v>59</v>
      </c>
      <c r="I4665">
        <v>223</v>
      </c>
      <c r="J4665">
        <v>1315.7</v>
      </c>
      <c r="K4665">
        <v>855.20500000000004</v>
      </c>
      <c r="L4665" s="17" t="s">
        <v>83</v>
      </c>
      <c r="M4665" s="21">
        <v>47124</v>
      </c>
      <c r="N4665">
        <v>2020</v>
      </c>
      <c r="O4665">
        <v>10</v>
      </c>
      <c r="P4665" s="17" t="s">
        <v>149</v>
      </c>
      <c r="Q4665" t="b" cm="1">
        <f t="array" ref="Q4665">IF(Table1__2[[#This Row],[Product]]="Men's",Male)</f>
        <v>0</v>
      </c>
      <c r="R4665" t="str">
        <f>IF(Table1__2[[#This Row],[Product]]="Men's Street Footwear","Male","Female")</f>
        <v>Female</v>
      </c>
    </row>
    <row r="4666" spans="1:18" x14ac:dyDescent="0.25">
      <c r="A4666" s="17" t="s">
        <v>26</v>
      </c>
      <c r="B4666">
        <v>1185732</v>
      </c>
      <c r="C4666" s="20">
        <v>44109</v>
      </c>
      <c r="D4666" s="17" t="s">
        <v>48</v>
      </c>
      <c r="E4666" s="17" t="s">
        <v>49</v>
      </c>
      <c r="F4666" s="17" t="s">
        <v>50</v>
      </c>
      <c r="G4666" s="17" t="s">
        <v>16</v>
      </c>
      <c r="H4666">
        <v>56</v>
      </c>
      <c r="I4666">
        <v>244</v>
      </c>
      <c r="J4666">
        <v>1366.4</v>
      </c>
      <c r="K4666">
        <v>792.51199999999994</v>
      </c>
      <c r="L4666" s="17" t="s">
        <v>83</v>
      </c>
      <c r="M4666" s="21">
        <v>47125</v>
      </c>
      <c r="N4666">
        <v>2020</v>
      </c>
      <c r="O4666">
        <v>10</v>
      </c>
      <c r="P4666" s="17" t="s">
        <v>149</v>
      </c>
      <c r="Q4666" t="b" cm="1">
        <f t="array" ref="Q4666">IF(Table1__2[[#This Row],[Product]]="Men's",Male)</f>
        <v>0</v>
      </c>
      <c r="R4666" t="str">
        <f>IF(Table1__2[[#This Row],[Product]]="Men's Street Footwear","Male","Female")</f>
        <v>Male</v>
      </c>
    </row>
    <row r="4667" spans="1:18" x14ac:dyDescent="0.25">
      <c r="A4667" s="17" t="s">
        <v>26</v>
      </c>
      <c r="B4667">
        <v>1185732</v>
      </c>
      <c r="C4667" s="20">
        <v>44110</v>
      </c>
      <c r="D4667" s="17" t="s">
        <v>48</v>
      </c>
      <c r="E4667" s="17" t="s">
        <v>49</v>
      </c>
      <c r="F4667" s="17" t="s">
        <v>50</v>
      </c>
      <c r="G4667" s="17" t="s">
        <v>18</v>
      </c>
      <c r="H4667">
        <v>49</v>
      </c>
      <c r="I4667">
        <v>224</v>
      </c>
      <c r="J4667">
        <v>1097.5999999999999</v>
      </c>
      <c r="K4667">
        <v>526.84799999999996</v>
      </c>
      <c r="L4667" s="17" t="s">
        <v>83</v>
      </c>
      <c r="M4667" s="21">
        <v>47126</v>
      </c>
      <c r="N4667">
        <v>2020</v>
      </c>
      <c r="O4667">
        <v>10</v>
      </c>
      <c r="P4667" s="17" t="s">
        <v>149</v>
      </c>
      <c r="Q4667" t="b" cm="1">
        <f t="array" ref="Q4667">IF(Table1__2[[#This Row],[Product]]="Men's",Male)</f>
        <v>0</v>
      </c>
      <c r="R4667" t="str">
        <f>IF(Table1__2[[#This Row],[Product]]="Men's Street Footwear","Male","Female")</f>
        <v>Female</v>
      </c>
    </row>
    <row r="4668" spans="1:18" x14ac:dyDescent="0.25">
      <c r="A4668" s="17" t="s">
        <v>26</v>
      </c>
      <c r="B4668">
        <v>1185732</v>
      </c>
      <c r="C4668" s="20">
        <v>44111</v>
      </c>
      <c r="D4668" s="17" t="s">
        <v>48</v>
      </c>
      <c r="E4668" s="17" t="s">
        <v>49</v>
      </c>
      <c r="F4668" s="17" t="s">
        <v>50</v>
      </c>
      <c r="G4668" s="17" t="s">
        <v>19</v>
      </c>
      <c r="H4668">
        <v>46</v>
      </c>
      <c r="I4668">
        <v>224</v>
      </c>
      <c r="J4668">
        <v>1030.4000000000001</v>
      </c>
      <c r="K4668">
        <v>381.24799999999999</v>
      </c>
      <c r="L4668" s="17" t="s">
        <v>83</v>
      </c>
      <c r="M4668" s="21">
        <v>47127</v>
      </c>
      <c r="N4668">
        <v>2020</v>
      </c>
      <c r="O4668">
        <v>10</v>
      </c>
      <c r="P4668" s="17" t="s">
        <v>149</v>
      </c>
      <c r="Q4668" t="b" cm="1">
        <f t="array" ref="Q4668">IF(Table1__2[[#This Row],[Product]]="Men's",Male)</f>
        <v>0</v>
      </c>
      <c r="R4668" t="str">
        <f>IF(Table1__2[[#This Row],[Product]]="Men's Street Footwear","Male","Female")</f>
        <v>Female</v>
      </c>
    </row>
    <row r="4669" spans="1:18" x14ac:dyDescent="0.25">
      <c r="A4669" s="17" t="s">
        <v>26</v>
      </c>
      <c r="B4669">
        <v>1185732</v>
      </c>
      <c r="C4669" s="20">
        <v>44112</v>
      </c>
      <c r="D4669" s="17" t="s">
        <v>48</v>
      </c>
      <c r="E4669" s="17" t="s">
        <v>49</v>
      </c>
      <c r="F4669" s="17" t="s">
        <v>50</v>
      </c>
      <c r="G4669" s="17" t="s">
        <v>20</v>
      </c>
      <c r="H4669">
        <v>49</v>
      </c>
      <c r="I4669">
        <v>202</v>
      </c>
      <c r="J4669">
        <v>989.8</v>
      </c>
      <c r="K4669">
        <v>435.512</v>
      </c>
      <c r="L4669" s="17" t="s">
        <v>83</v>
      </c>
      <c r="M4669" s="21">
        <v>47128</v>
      </c>
      <c r="N4669">
        <v>2020</v>
      </c>
      <c r="O4669">
        <v>10</v>
      </c>
      <c r="P4669" s="17" t="s">
        <v>149</v>
      </c>
      <c r="Q4669" t="b" cm="1">
        <f t="array" ref="Q4669">IF(Table1__2[[#This Row],[Product]]="Men's",Male)</f>
        <v>0</v>
      </c>
      <c r="R4669" t="str">
        <f>IF(Table1__2[[#This Row],[Product]]="Men's Street Footwear","Male","Female")</f>
        <v>Female</v>
      </c>
    </row>
    <row r="4670" spans="1:18" x14ac:dyDescent="0.25">
      <c r="A4670" s="17" t="s">
        <v>26</v>
      </c>
      <c r="B4670">
        <v>1185732</v>
      </c>
      <c r="C4670" s="20">
        <v>44113</v>
      </c>
      <c r="D4670" s="17" t="s">
        <v>48</v>
      </c>
      <c r="E4670" s="17" t="s">
        <v>49</v>
      </c>
      <c r="F4670" s="17" t="s">
        <v>50</v>
      </c>
      <c r="G4670" s="17" t="s">
        <v>21</v>
      </c>
      <c r="H4670">
        <v>64</v>
      </c>
      <c r="I4670">
        <v>195</v>
      </c>
      <c r="J4670">
        <v>1248</v>
      </c>
      <c r="K4670">
        <v>624</v>
      </c>
      <c r="L4670" s="17" t="s">
        <v>83</v>
      </c>
      <c r="M4670" s="21">
        <v>47129</v>
      </c>
      <c r="N4670">
        <v>2020</v>
      </c>
      <c r="O4670">
        <v>10</v>
      </c>
      <c r="P4670" s="17" t="s">
        <v>149</v>
      </c>
      <c r="Q4670" t="b" cm="1">
        <f t="array" ref="Q4670">IF(Table1__2[[#This Row],[Product]]="Men's",Male)</f>
        <v>0</v>
      </c>
      <c r="R4670" t="str">
        <f>IF(Table1__2[[#This Row],[Product]]="Men's Street Footwear","Male","Female")</f>
        <v>Female</v>
      </c>
    </row>
    <row r="4671" spans="1:18" x14ac:dyDescent="0.25">
      <c r="A4671" s="17" t="s">
        <v>26</v>
      </c>
      <c r="B4671">
        <v>1185732</v>
      </c>
      <c r="C4671" s="20">
        <v>44114</v>
      </c>
      <c r="D4671" s="17" t="s">
        <v>48</v>
      </c>
      <c r="E4671" s="17" t="s">
        <v>49</v>
      </c>
      <c r="F4671" s="17" t="s">
        <v>50</v>
      </c>
      <c r="G4671" s="17" t="s">
        <v>22</v>
      </c>
      <c r="H4671">
        <v>64</v>
      </c>
      <c r="I4671">
        <v>213</v>
      </c>
      <c r="J4671">
        <v>1363.2</v>
      </c>
      <c r="K4671">
        <v>817.92</v>
      </c>
      <c r="L4671" s="17" t="s">
        <v>83</v>
      </c>
      <c r="M4671" s="21">
        <v>47130</v>
      </c>
      <c r="N4671">
        <v>2020</v>
      </c>
      <c r="O4671">
        <v>10</v>
      </c>
      <c r="P4671" s="17" t="s">
        <v>149</v>
      </c>
      <c r="Q4671" t="b" cm="1">
        <f t="array" ref="Q4671">IF(Table1__2[[#This Row],[Product]]="Men's",Male)</f>
        <v>0</v>
      </c>
      <c r="R4671" t="str">
        <f>IF(Table1__2[[#This Row],[Product]]="Men's Street Footwear","Male","Female")</f>
        <v>Female</v>
      </c>
    </row>
    <row r="4672" spans="1:18" x14ac:dyDescent="0.25">
      <c r="A4672" s="17" t="s">
        <v>26</v>
      </c>
      <c r="B4672">
        <v>1185732</v>
      </c>
      <c r="C4672" s="20">
        <v>43975</v>
      </c>
      <c r="D4672" s="17" t="s">
        <v>48</v>
      </c>
      <c r="E4672" s="17" t="s">
        <v>49</v>
      </c>
      <c r="F4672" s="17" t="s">
        <v>50</v>
      </c>
      <c r="G4672" s="17" t="s">
        <v>16</v>
      </c>
      <c r="H4672">
        <v>63</v>
      </c>
      <c r="I4672">
        <v>323</v>
      </c>
      <c r="J4672">
        <v>2034.9</v>
      </c>
      <c r="K4672">
        <v>1139.5440000000001</v>
      </c>
      <c r="L4672" s="17" t="s">
        <v>83</v>
      </c>
      <c r="M4672" s="21">
        <v>47131</v>
      </c>
      <c r="N4672">
        <v>2020</v>
      </c>
      <c r="O4672">
        <v>5</v>
      </c>
      <c r="P4672" s="17" t="s">
        <v>145</v>
      </c>
      <c r="Q4672" t="b" cm="1">
        <f t="array" ref="Q4672">IF(Table1__2[[#This Row],[Product]]="Men's",Male)</f>
        <v>0</v>
      </c>
      <c r="R4672" t="str">
        <f>IF(Table1__2[[#This Row],[Product]]="Men's Street Footwear","Male","Female")</f>
        <v>Male</v>
      </c>
    </row>
    <row r="4673" spans="1:18" x14ac:dyDescent="0.25">
      <c r="A4673" s="17" t="s">
        <v>26</v>
      </c>
      <c r="B4673">
        <v>1185732</v>
      </c>
      <c r="C4673" s="20">
        <v>43975</v>
      </c>
      <c r="D4673" s="17" t="s">
        <v>48</v>
      </c>
      <c r="E4673" s="17" t="s">
        <v>49</v>
      </c>
      <c r="F4673" s="17" t="s">
        <v>50</v>
      </c>
      <c r="G4673" s="17" t="s">
        <v>18</v>
      </c>
      <c r="H4673">
        <v>51</v>
      </c>
      <c r="I4673">
        <v>254</v>
      </c>
      <c r="J4673">
        <v>1295.4000000000001</v>
      </c>
      <c r="K4673">
        <v>608.83799999999997</v>
      </c>
      <c r="L4673" s="17" t="s">
        <v>83</v>
      </c>
      <c r="M4673" s="21">
        <v>47132</v>
      </c>
      <c r="N4673">
        <v>2020</v>
      </c>
      <c r="O4673">
        <v>5</v>
      </c>
      <c r="P4673" s="17" t="s">
        <v>145</v>
      </c>
      <c r="Q4673" t="b" cm="1">
        <f t="array" ref="Q4673">IF(Table1__2[[#This Row],[Product]]="Men's",Male)</f>
        <v>0</v>
      </c>
      <c r="R4673" t="str">
        <f>IF(Table1__2[[#This Row],[Product]]="Men's Street Footwear","Male","Female")</f>
        <v>Female</v>
      </c>
    </row>
    <row r="4674" spans="1:18" x14ac:dyDescent="0.25">
      <c r="A4674" s="17" t="s">
        <v>26</v>
      </c>
      <c r="B4674">
        <v>1185732</v>
      </c>
      <c r="C4674" s="20">
        <v>43975</v>
      </c>
      <c r="D4674" s="17" t="s">
        <v>48</v>
      </c>
      <c r="E4674" s="17" t="s">
        <v>49</v>
      </c>
      <c r="F4674" s="17" t="s">
        <v>50</v>
      </c>
      <c r="G4674" s="17" t="s">
        <v>19</v>
      </c>
      <c r="H4674">
        <v>52</v>
      </c>
      <c r="I4674">
        <v>248</v>
      </c>
      <c r="J4674">
        <v>1289.5999999999999</v>
      </c>
      <c r="K4674">
        <v>477.15199999999999</v>
      </c>
      <c r="L4674" s="17" t="s">
        <v>83</v>
      </c>
      <c r="M4674" s="21">
        <v>47133</v>
      </c>
      <c r="N4674">
        <v>2020</v>
      </c>
      <c r="O4674">
        <v>5</v>
      </c>
      <c r="P4674" s="17" t="s">
        <v>145</v>
      </c>
      <c r="Q4674" t="b" cm="1">
        <f t="array" ref="Q4674">IF(Table1__2[[#This Row],[Product]]="Men's",Male)</f>
        <v>0</v>
      </c>
      <c r="R4674" t="str">
        <f>IF(Table1__2[[#This Row],[Product]]="Men's Street Footwear","Male","Female")</f>
        <v>Female</v>
      </c>
    </row>
    <row r="4675" spans="1:18" x14ac:dyDescent="0.25">
      <c r="A4675" s="17" t="s">
        <v>26</v>
      </c>
      <c r="B4675">
        <v>1185732</v>
      </c>
      <c r="C4675" s="20">
        <v>43975</v>
      </c>
      <c r="D4675" s="17" t="s">
        <v>48</v>
      </c>
      <c r="E4675" s="17" t="s">
        <v>49</v>
      </c>
      <c r="F4675" s="17" t="s">
        <v>50</v>
      </c>
      <c r="G4675" s="17" t="s">
        <v>20</v>
      </c>
      <c r="H4675">
        <v>54</v>
      </c>
      <c r="I4675">
        <v>209</v>
      </c>
      <c r="J4675">
        <v>1128.5999999999999</v>
      </c>
      <c r="K4675">
        <v>485.298</v>
      </c>
      <c r="L4675" s="17" t="s">
        <v>83</v>
      </c>
      <c r="M4675" s="21">
        <v>47134</v>
      </c>
      <c r="N4675">
        <v>2020</v>
      </c>
      <c r="O4675">
        <v>5</v>
      </c>
      <c r="P4675" s="17" t="s">
        <v>145</v>
      </c>
      <c r="Q4675" t="b" cm="1">
        <f t="array" ref="Q4675">IF(Table1__2[[#This Row],[Product]]="Men's",Male)</f>
        <v>0</v>
      </c>
      <c r="R4675" t="str">
        <f>IF(Table1__2[[#This Row],[Product]]="Men's Street Footwear","Male","Female")</f>
        <v>Female</v>
      </c>
    </row>
    <row r="4676" spans="1:18" x14ac:dyDescent="0.25">
      <c r="A4676" s="17" t="s">
        <v>13</v>
      </c>
      <c r="B4676">
        <v>1185732</v>
      </c>
      <c r="C4676" s="20">
        <v>43975</v>
      </c>
      <c r="D4676" s="17" t="s">
        <v>48</v>
      </c>
      <c r="E4676" s="17" t="s">
        <v>49</v>
      </c>
      <c r="F4676" s="17" t="s">
        <v>50</v>
      </c>
      <c r="G4676" s="17" t="s">
        <v>21</v>
      </c>
      <c r="H4676">
        <v>60</v>
      </c>
      <c r="I4676">
        <v>202</v>
      </c>
      <c r="J4676">
        <v>1212</v>
      </c>
      <c r="K4676">
        <v>593.88</v>
      </c>
      <c r="L4676" s="17" t="s">
        <v>83</v>
      </c>
      <c r="M4676" s="21">
        <v>47135</v>
      </c>
      <c r="N4676">
        <v>2020</v>
      </c>
      <c r="O4676">
        <v>5</v>
      </c>
      <c r="P4676" s="17" t="s">
        <v>145</v>
      </c>
      <c r="Q4676" t="b" cm="1">
        <f t="array" ref="Q4676">IF(Table1__2[[#This Row],[Product]]="Men's",Male)</f>
        <v>0</v>
      </c>
      <c r="R4676" t="str">
        <f>IF(Table1__2[[#This Row],[Product]]="Men's Street Footwear","Male","Female")</f>
        <v>Female</v>
      </c>
    </row>
    <row r="4677" spans="1:18" x14ac:dyDescent="0.25">
      <c r="A4677" s="17" t="s">
        <v>13</v>
      </c>
      <c r="B4677">
        <v>1185732</v>
      </c>
      <c r="C4677" s="20">
        <v>43975</v>
      </c>
      <c r="D4677" s="17" t="s">
        <v>48</v>
      </c>
      <c r="E4677" s="17" t="s">
        <v>49</v>
      </c>
      <c r="F4677" s="17" t="s">
        <v>50</v>
      </c>
      <c r="G4677" s="17" t="s">
        <v>22</v>
      </c>
      <c r="H4677">
        <v>64</v>
      </c>
      <c r="I4677">
        <v>219</v>
      </c>
      <c r="J4677">
        <v>1401.6</v>
      </c>
      <c r="K4677">
        <v>883.00800000000004</v>
      </c>
      <c r="L4677" s="17" t="s">
        <v>83</v>
      </c>
      <c r="M4677" s="21">
        <v>47136</v>
      </c>
      <c r="N4677">
        <v>2020</v>
      </c>
      <c r="O4677">
        <v>5</v>
      </c>
      <c r="P4677" s="17" t="s">
        <v>145</v>
      </c>
      <c r="Q4677" t="b" cm="1">
        <f t="array" ref="Q4677">IF(Table1__2[[#This Row],[Product]]="Men's",Male)</f>
        <v>0</v>
      </c>
      <c r="R4677" t="str">
        <f>IF(Table1__2[[#This Row],[Product]]="Men's Street Footwear","Male","Female")</f>
        <v>Female</v>
      </c>
    </row>
    <row r="4678" spans="1:18" x14ac:dyDescent="0.25">
      <c r="A4678" s="17" t="s">
        <v>13</v>
      </c>
      <c r="B4678">
        <v>1185732</v>
      </c>
      <c r="C4678" s="20">
        <v>44121</v>
      </c>
      <c r="D4678" s="17" t="s">
        <v>48</v>
      </c>
      <c r="E4678" s="17" t="s">
        <v>49</v>
      </c>
      <c r="F4678" s="17" t="s">
        <v>50</v>
      </c>
      <c r="G4678" s="17" t="s">
        <v>16</v>
      </c>
      <c r="H4678">
        <v>33</v>
      </c>
      <c r="I4678">
        <v>131</v>
      </c>
      <c r="J4678">
        <v>432.3</v>
      </c>
      <c r="K4678">
        <v>194.535</v>
      </c>
      <c r="L4678" s="17" t="s">
        <v>83</v>
      </c>
      <c r="M4678" s="21">
        <v>47137</v>
      </c>
      <c r="N4678">
        <v>2020</v>
      </c>
      <c r="O4678">
        <v>10</v>
      </c>
      <c r="P4678" s="17" t="s">
        <v>149</v>
      </c>
      <c r="Q4678" t="b" cm="1">
        <f t="array" ref="Q4678">IF(Table1__2[[#This Row],[Product]]="Men's",Male)</f>
        <v>0</v>
      </c>
      <c r="R4678" t="str">
        <f>IF(Table1__2[[#This Row],[Product]]="Men's Street Footwear","Male","Female")</f>
        <v>Male</v>
      </c>
    </row>
    <row r="4679" spans="1:18" x14ac:dyDescent="0.25">
      <c r="A4679" s="17" t="s">
        <v>13</v>
      </c>
      <c r="B4679">
        <v>1185732</v>
      </c>
      <c r="C4679" s="20">
        <v>44122</v>
      </c>
      <c r="D4679" s="17" t="s">
        <v>48</v>
      </c>
      <c r="E4679" s="17" t="s">
        <v>49</v>
      </c>
      <c r="F4679" s="17" t="s">
        <v>50</v>
      </c>
      <c r="G4679" s="17" t="s">
        <v>18</v>
      </c>
      <c r="H4679">
        <v>33</v>
      </c>
      <c r="I4679">
        <v>65</v>
      </c>
      <c r="J4679">
        <v>214.5</v>
      </c>
      <c r="K4679">
        <v>85.8</v>
      </c>
      <c r="L4679" s="17" t="s">
        <v>83</v>
      </c>
      <c r="M4679" s="21">
        <v>47138</v>
      </c>
      <c r="N4679">
        <v>2020</v>
      </c>
      <c r="O4679">
        <v>10</v>
      </c>
      <c r="P4679" s="17" t="s">
        <v>149</v>
      </c>
      <c r="Q4679" t="b" cm="1">
        <f t="array" ref="Q4679">IF(Table1__2[[#This Row],[Product]]="Men's",Male)</f>
        <v>0</v>
      </c>
      <c r="R4679" t="str">
        <f>IF(Table1__2[[#This Row],[Product]]="Men's Street Footwear","Male","Female")</f>
        <v>Female</v>
      </c>
    </row>
    <row r="4680" spans="1:18" x14ac:dyDescent="0.25">
      <c r="A4680" s="17" t="s">
        <v>13</v>
      </c>
      <c r="B4680">
        <v>1185732</v>
      </c>
      <c r="C4680" s="20">
        <v>44123</v>
      </c>
      <c r="D4680" s="17" t="s">
        <v>48</v>
      </c>
      <c r="E4680" s="17" t="s">
        <v>49</v>
      </c>
      <c r="F4680" s="17" t="s">
        <v>50</v>
      </c>
      <c r="G4680" s="17" t="s">
        <v>19</v>
      </c>
      <c r="H4680">
        <v>24</v>
      </c>
      <c r="I4680">
        <v>63</v>
      </c>
      <c r="J4680">
        <v>151.19999999999999</v>
      </c>
      <c r="K4680">
        <v>66.528000000000006</v>
      </c>
      <c r="L4680" s="17" t="s">
        <v>83</v>
      </c>
      <c r="M4680" s="21">
        <v>47139</v>
      </c>
      <c r="N4680">
        <v>2020</v>
      </c>
      <c r="O4680">
        <v>10</v>
      </c>
      <c r="P4680" s="17" t="s">
        <v>149</v>
      </c>
      <c r="Q4680" t="b" cm="1">
        <f t="array" ref="Q4680">IF(Table1__2[[#This Row],[Product]]="Men's",Male)</f>
        <v>0</v>
      </c>
      <c r="R4680" t="str">
        <f>IF(Table1__2[[#This Row],[Product]]="Men's Street Footwear","Male","Female")</f>
        <v>Female</v>
      </c>
    </row>
    <row r="4681" spans="1:18" x14ac:dyDescent="0.25">
      <c r="A4681" s="17" t="s">
        <v>13</v>
      </c>
      <c r="B4681">
        <v>1185732</v>
      </c>
      <c r="C4681" s="20">
        <v>44124</v>
      </c>
      <c r="D4681" s="17" t="s">
        <v>48</v>
      </c>
      <c r="E4681" s="17" t="s">
        <v>49</v>
      </c>
      <c r="F4681" s="17" t="s">
        <v>50</v>
      </c>
      <c r="G4681" s="17" t="s">
        <v>20</v>
      </c>
      <c r="H4681">
        <v>29</v>
      </c>
      <c r="I4681">
        <v>26</v>
      </c>
      <c r="J4681">
        <v>75.400000000000006</v>
      </c>
      <c r="K4681">
        <v>33.93</v>
      </c>
      <c r="L4681" s="17" t="s">
        <v>83</v>
      </c>
      <c r="M4681" s="21">
        <v>47140</v>
      </c>
      <c r="N4681">
        <v>2020</v>
      </c>
      <c r="O4681">
        <v>10</v>
      </c>
      <c r="P4681" s="17" t="s">
        <v>149</v>
      </c>
      <c r="Q4681" t="b" cm="1">
        <f t="array" ref="Q4681">IF(Table1__2[[#This Row],[Product]]="Men's",Male)</f>
        <v>0</v>
      </c>
      <c r="R4681" t="str">
        <f>IF(Table1__2[[#This Row],[Product]]="Men's Street Footwear","Male","Female")</f>
        <v>Female</v>
      </c>
    </row>
    <row r="4682" spans="1:18" x14ac:dyDescent="0.25">
      <c r="A4682" s="17" t="s">
        <v>13</v>
      </c>
      <c r="B4682">
        <v>1185732</v>
      </c>
      <c r="C4682" s="20">
        <v>44125</v>
      </c>
      <c r="D4682" s="17" t="s">
        <v>36</v>
      </c>
      <c r="E4682" s="17" t="s">
        <v>51</v>
      </c>
      <c r="F4682" s="17" t="s">
        <v>52</v>
      </c>
      <c r="G4682" s="17" t="s">
        <v>21</v>
      </c>
      <c r="H4682">
        <v>43</v>
      </c>
      <c r="I4682">
        <v>39</v>
      </c>
      <c r="J4682">
        <v>167.7</v>
      </c>
      <c r="K4682">
        <v>75.465000000000003</v>
      </c>
      <c r="L4682" s="17" t="s">
        <v>83</v>
      </c>
      <c r="M4682" s="21">
        <v>47141</v>
      </c>
      <c r="N4682">
        <v>2020</v>
      </c>
      <c r="O4682">
        <v>10</v>
      </c>
      <c r="P4682" s="17" t="s">
        <v>149</v>
      </c>
      <c r="Q4682" t="b" cm="1">
        <f t="array" ref="Q4682">IF(Table1__2[[#This Row],[Product]]="Men's",Male)</f>
        <v>0</v>
      </c>
      <c r="R4682" t="str">
        <f>IF(Table1__2[[#This Row],[Product]]="Men's Street Footwear","Male","Female")</f>
        <v>Female</v>
      </c>
    </row>
    <row r="4683" spans="1:18" x14ac:dyDescent="0.25">
      <c r="A4683" s="17" t="s">
        <v>13</v>
      </c>
      <c r="B4683">
        <v>1185732</v>
      </c>
      <c r="C4683" s="20">
        <v>44126</v>
      </c>
      <c r="D4683" s="17" t="s">
        <v>36</v>
      </c>
      <c r="E4683" s="17" t="s">
        <v>51</v>
      </c>
      <c r="F4683" s="17" t="s">
        <v>52</v>
      </c>
      <c r="G4683" s="17" t="s">
        <v>22</v>
      </c>
      <c r="H4683">
        <v>32</v>
      </c>
      <c r="I4683">
        <v>65</v>
      </c>
      <c r="J4683">
        <v>208</v>
      </c>
      <c r="K4683">
        <v>116.48</v>
      </c>
      <c r="L4683" s="17" t="s">
        <v>83</v>
      </c>
      <c r="M4683" s="21">
        <v>47142</v>
      </c>
      <c r="N4683">
        <v>2020</v>
      </c>
      <c r="O4683">
        <v>10</v>
      </c>
      <c r="P4683" s="17" t="s">
        <v>149</v>
      </c>
      <c r="Q4683" t="b" cm="1">
        <f t="array" ref="Q4683">IF(Table1__2[[#This Row],[Product]]="Men's",Male)</f>
        <v>0</v>
      </c>
      <c r="R4683" t="str">
        <f>IF(Table1__2[[#This Row],[Product]]="Men's Street Footwear","Male","Female")</f>
        <v>Female</v>
      </c>
    </row>
    <row r="4684" spans="1:18" x14ac:dyDescent="0.25">
      <c r="A4684" s="17" t="s">
        <v>13</v>
      </c>
      <c r="B4684">
        <v>1185732</v>
      </c>
      <c r="C4684" s="20">
        <v>44127</v>
      </c>
      <c r="D4684" s="17" t="s">
        <v>36</v>
      </c>
      <c r="E4684" s="17" t="s">
        <v>51</v>
      </c>
      <c r="F4684" s="17" t="s">
        <v>52</v>
      </c>
      <c r="G4684" s="17" t="s">
        <v>16</v>
      </c>
      <c r="H4684">
        <v>32</v>
      </c>
      <c r="I4684">
        <v>135</v>
      </c>
      <c r="J4684">
        <v>432</v>
      </c>
      <c r="K4684">
        <v>194.4</v>
      </c>
      <c r="L4684" s="17" t="s">
        <v>83</v>
      </c>
      <c r="M4684" s="21">
        <v>47143</v>
      </c>
      <c r="N4684">
        <v>2020</v>
      </c>
      <c r="O4684">
        <v>10</v>
      </c>
      <c r="P4684" s="17" t="s">
        <v>149</v>
      </c>
      <c r="Q4684" t="b" cm="1">
        <f t="array" ref="Q4684">IF(Table1__2[[#This Row],[Product]]="Men's",Male)</f>
        <v>0</v>
      </c>
      <c r="R4684" t="str">
        <f>IF(Table1__2[[#This Row],[Product]]="Men's Street Footwear","Male","Female")</f>
        <v>Male</v>
      </c>
    </row>
    <row r="4685" spans="1:18" x14ac:dyDescent="0.25">
      <c r="A4685" s="17" t="s">
        <v>13</v>
      </c>
      <c r="B4685">
        <v>1185732</v>
      </c>
      <c r="C4685" s="20">
        <v>44128</v>
      </c>
      <c r="D4685" s="17" t="s">
        <v>36</v>
      </c>
      <c r="E4685" s="17" t="s">
        <v>51</v>
      </c>
      <c r="F4685" s="17" t="s">
        <v>52</v>
      </c>
      <c r="G4685" s="17" t="s">
        <v>18</v>
      </c>
      <c r="H4685">
        <v>34</v>
      </c>
      <c r="I4685">
        <v>38</v>
      </c>
      <c r="J4685">
        <v>129.19999999999999</v>
      </c>
      <c r="K4685">
        <v>58.14</v>
      </c>
      <c r="L4685" s="17" t="s">
        <v>83</v>
      </c>
      <c r="M4685" s="21">
        <v>47144</v>
      </c>
      <c r="N4685">
        <v>2020</v>
      </c>
      <c r="O4685">
        <v>10</v>
      </c>
      <c r="P4685" s="17" t="s">
        <v>149</v>
      </c>
      <c r="Q4685" t="b" cm="1">
        <f t="array" ref="Q4685">IF(Table1__2[[#This Row],[Product]]="Men's",Male)</f>
        <v>0</v>
      </c>
      <c r="R4685" t="str">
        <f>IF(Table1__2[[#This Row],[Product]]="Men's Street Footwear","Male","Female")</f>
        <v>Female</v>
      </c>
    </row>
    <row r="4686" spans="1:18" x14ac:dyDescent="0.25">
      <c r="A4686" s="17" t="s">
        <v>13</v>
      </c>
      <c r="B4686">
        <v>1185732</v>
      </c>
      <c r="C4686" s="20">
        <v>44129</v>
      </c>
      <c r="D4686" s="17" t="s">
        <v>36</v>
      </c>
      <c r="E4686" s="17" t="s">
        <v>51</v>
      </c>
      <c r="F4686" s="17" t="s">
        <v>52</v>
      </c>
      <c r="G4686" s="17" t="s">
        <v>19</v>
      </c>
      <c r="H4686">
        <v>25</v>
      </c>
      <c r="I4686">
        <v>56</v>
      </c>
      <c r="J4686">
        <v>140</v>
      </c>
      <c r="K4686">
        <v>58.8</v>
      </c>
      <c r="L4686" s="17" t="s">
        <v>83</v>
      </c>
      <c r="M4686" s="21">
        <v>47145</v>
      </c>
      <c r="N4686">
        <v>2020</v>
      </c>
      <c r="O4686">
        <v>10</v>
      </c>
      <c r="P4686" s="17" t="s">
        <v>149</v>
      </c>
      <c r="Q4686" t="b" cm="1">
        <f t="array" ref="Q4686">IF(Table1__2[[#This Row],[Product]]="Men's",Male)</f>
        <v>0</v>
      </c>
      <c r="R4686" t="str">
        <f>IF(Table1__2[[#This Row],[Product]]="Men's Street Footwear","Male","Female")</f>
        <v>Female</v>
      </c>
    </row>
    <row r="4687" spans="1:18" x14ac:dyDescent="0.25">
      <c r="A4687" s="17" t="s">
        <v>13</v>
      </c>
      <c r="B4687">
        <v>1185732</v>
      </c>
      <c r="C4687" s="20">
        <v>44130</v>
      </c>
      <c r="D4687" s="17" t="s">
        <v>36</v>
      </c>
      <c r="E4687" s="17" t="s">
        <v>51</v>
      </c>
      <c r="F4687" s="17" t="s">
        <v>52</v>
      </c>
      <c r="G4687" s="17" t="s">
        <v>20</v>
      </c>
      <c r="H4687">
        <v>27</v>
      </c>
      <c r="I4687">
        <v>20</v>
      </c>
      <c r="J4687">
        <v>54</v>
      </c>
      <c r="K4687">
        <v>25.38</v>
      </c>
      <c r="L4687" s="17" t="s">
        <v>83</v>
      </c>
      <c r="M4687" s="21">
        <v>47146</v>
      </c>
      <c r="N4687">
        <v>2020</v>
      </c>
      <c r="O4687">
        <v>10</v>
      </c>
      <c r="P4687" s="17" t="s">
        <v>149</v>
      </c>
      <c r="Q4687" t="b" cm="1">
        <f t="array" ref="Q4687">IF(Table1__2[[#This Row],[Product]]="Men's",Male)</f>
        <v>0</v>
      </c>
      <c r="R4687" t="str">
        <f>IF(Table1__2[[#This Row],[Product]]="Men's Street Footwear","Male","Female")</f>
        <v>Female</v>
      </c>
    </row>
    <row r="4688" spans="1:18" x14ac:dyDescent="0.25">
      <c r="A4688" s="17" t="s">
        <v>13</v>
      </c>
      <c r="B4688">
        <v>1185732</v>
      </c>
      <c r="C4688" s="20">
        <v>44131</v>
      </c>
      <c r="D4688" s="17" t="s">
        <v>36</v>
      </c>
      <c r="E4688" s="17" t="s">
        <v>51</v>
      </c>
      <c r="F4688" s="17" t="s">
        <v>52</v>
      </c>
      <c r="G4688" s="17" t="s">
        <v>21</v>
      </c>
      <c r="H4688">
        <v>41</v>
      </c>
      <c r="I4688">
        <v>44</v>
      </c>
      <c r="J4688">
        <v>180.4</v>
      </c>
      <c r="K4688">
        <v>73.963999999999999</v>
      </c>
      <c r="L4688" s="17" t="s">
        <v>83</v>
      </c>
      <c r="M4688" s="21">
        <v>47147</v>
      </c>
      <c r="N4688">
        <v>2020</v>
      </c>
      <c r="O4688">
        <v>10</v>
      </c>
      <c r="P4688" s="17" t="s">
        <v>149</v>
      </c>
      <c r="Q4688" t="b" cm="1">
        <f t="array" ref="Q4688">IF(Table1__2[[#This Row],[Product]]="Men's",Male)</f>
        <v>0</v>
      </c>
      <c r="R4688" t="str">
        <f>IF(Table1__2[[#This Row],[Product]]="Men's Street Footwear","Male","Female")</f>
        <v>Female</v>
      </c>
    </row>
    <row r="4689" spans="1:18" x14ac:dyDescent="0.25">
      <c r="A4689" s="17" t="s">
        <v>13</v>
      </c>
      <c r="B4689">
        <v>1185732</v>
      </c>
      <c r="C4689" s="20">
        <v>44132</v>
      </c>
      <c r="D4689" s="17" t="s">
        <v>36</v>
      </c>
      <c r="E4689" s="17" t="s">
        <v>51</v>
      </c>
      <c r="F4689" s="17" t="s">
        <v>52</v>
      </c>
      <c r="G4689" s="17" t="s">
        <v>22</v>
      </c>
      <c r="H4689">
        <v>34</v>
      </c>
      <c r="I4689">
        <v>65</v>
      </c>
      <c r="J4689">
        <v>221</v>
      </c>
      <c r="K4689">
        <v>121.55</v>
      </c>
      <c r="L4689" s="17" t="s">
        <v>83</v>
      </c>
      <c r="M4689" s="21">
        <v>47148</v>
      </c>
      <c r="N4689">
        <v>2020</v>
      </c>
      <c r="O4689">
        <v>10</v>
      </c>
      <c r="P4689" s="17" t="s">
        <v>149</v>
      </c>
      <c r="Q4689" t="b" cm="1">
        <f t="array" ref="Q4689">IF(Table1__2[[#This Row],[Product]]="Men's",Male)</f>
        <v>0</v>
      </c>
      <c r="R4689" t="str">
        <f>IF(Table1__2[[#This Row],[Product]]="Men's Street Footwear","Male","Female")</f>
        <v>Female</v>
      </c>
    </row>
    <row r="4690" spans="1:18" x14ac:dyDescent="0.25">
      <c r="A4690" s="17" t="s">
        <v>13</v>
      </c>
      <c r="B4690">
        <v>1185732</v>
      </c>
      <c r="C4690" s="20">
        <v>44133</v>
      </c>
      <c r="D4690" s="17" t="s">
        <v>36</v>
      </c>
      <c r="E4690" s="17" t="s">
        <v>51</v>
      </c>
      <c r="F4690" s="17" t="s">
        <v>52</v>
      </c>
      <c r="G4690" s="17" t="s">
        <v>16</v>
      </c>
      <c r="H4690">
        <v>39</v>
      </c>
      <c r="I4690">
        <v>116</v>
      </c>
      <c r="J4690">
        <v>452.4</v>
      </c>
      <c r="K4690">
        <v>226.2</v>
      </c>
      <c r="L4690" s="17" t="s">
        <v>83</v>
      </c>
      <c r="M4690" s="21">
        <v>47149</v>
      </c>
      <c r="N4690">
        <v>2020</v>
      </c>
      <c r="O4690">
        <v>10</v>
      </c>
      <c r="P4690" s="17" t="s">
        <v>149</v>
      </c>
      <c r="Q4690" t="b" cm="1">
        <f t="array" ref="Q4690">IF(Table1__2[[#This Row],[Product]]="Men's",Male)</f>
        <v>0</v>
      </c>
      <c r="R4690" t="str">
        <f>IF(Table1__2[[#This Row],[Product]]="Men's Street Footwear","Male","Female")</f>
        <v>Male</v>
      </c>
    </row>
    <row r="4691" spans="1:18" x14ac:dyDescent="0.25">
      <c r="A4691" s="17" t="s">
        <v>13</v>
      </c>
      <c r="B4691">
        <v>1185732</v>
      </c>
      <c r="C4691" s="20">
        <v>44134</v>
      </c>
      <c r="D4691" s="17" t="s">
        <v>36</v>
      </c>
      <c r="E4691" s="17" t="s">
        <v>51</v>
      </c>
      <c r="F4691" s="17" t="s">
        <v>52</v>
      </c>
      <c r="G4691" s="17" t="s">
        <v>18</v>
      </c>
      <c r="H4691">
        <v>38</v>
      </c>
      <c r="I4691">
        <v>35</v>
      </c>
      <c r="J4691">
        <v>133</v>
      </c>
      <c r="K4691">
        <v>53.2</v>
      </c>
      <c r="L4691" s="17" t="s">
        <v>83</v>
      </c>
      <c r="M4691" s="21">
        <v>47150</v>
      </c>
      <c r="N4691">
        <v>2020</v>
      </c>
      <c r="O4691">
        <v>10</v>
      </c>
      <c r="P4691" s="17" t="s">
        <v>149</v>
      </c>
      <c r="Q4691" t="b" cm="1">
        <f t="array" ref="Q4691">IF(Table1__2[[#This Row],[Product]]="Men's",Male)</f>
        <v>0</v>
      </c>
      <c r="R4691" t="str">
        <f>IF(Table1__2[[#This Row],[Product]]="Men's Street Footwear","Male","Female")</f>
        <v>Female</v>
      </c>
    </row>
    <row r="4692" spans="1:18" x14ac:dyDescent="0.25">
      <c r="A4692" s="17" t="s">
        <v>13</v>
      </c>
      <c r="B4692">
        <v>1185732</v>
      </c>
      <c r="C4692" s="20">
        <v>44135</v>
      </c>
      <c r="D4692" s="17" t="s">
        <v>36</v>
      </c>
      <c r="E4692" s="17" t="s">
        <v>51</v>
      </c>
      <c r="F4692" s="17" t="s">
        <v>52</v>
      </c>
      <c r="G4692" s="17" t="s">
        <v>19</v>
      </c>
      <c r="H4692">
        <v>29</v>
      </c>
      <c r="I4692">
        <v>53</v>
      </c>
      <c r="J4692">
        <v>153.69999999999999</v>
      </c>
      <c r="K4692">
        <v>69.165000000000006</v>
      </c>
      <c r="L4692" s="17" t="s">
        <v>83</v>
      </c>
      <c r="M4692" s="21">
        <v>47151</v>
      </c>
      <c r="N4692">
        <v>2020</v>
      </c>
      <c r="O4692">
        <v>10</v>
      </c>
      <c r="P4692" s="17" t="s">
        <v>149</v>
      </c>
      <c r="Q4692" t="b" cm="1">
        <f t="array" ref="Q4692">IF(Table1__2[[#This Row],[Product]]="Men's",Male)</f>
        <v>0</v>
      </c>
      <c r="R4692" t="str">
        <f>IF(Table1__2[[#This Row],[Product]]="Men's Street Footwear","Male","Female")</f>
        <v>Female</v>
      </c>
    </row>
    <row r="4693" spans="1:18" x14ac:dyDescent="0.25">
      <c r="A4693" s="17" t="s">
        <v>13</v>
      </c>
      <c r="B4693">
        <v>1185732</v>
      </c>
      <c r="C4693" s="20">
        <v>44136</v>
      </c>
      <c r="D4693" s="17" t="s">
        <v>36</v>
      </c>
      <c r="E4693" s="17" t="s">
        <v>51</v>
      </c>
      <c r="F4693" s="17" t="s">
        <v>52</v>
      </c>
      <c r="G4693" s="17" t="s">
        <v>20</v>
      </c>
      <c r="H4693">
        <v>32</v>
      </c>
      <c r="I4693">
        <v>7</v>
      </c>
      <c r="J4693">
        <v>22.4</v>
      </c>
      <c r="K4693">
        <v>11.2</v>
      </c>
      <c r="L4693" s="17" t="s">
        <v>83</v>
      </c>
      <c r="M4693" s="21">
        <v>47152</v>
      </c>
      <c r="N4693">
        <v>2020</v>
      </c>
      <c r="O4693">
        <v>11</v>
      </c>
      <c r="P4693" s="17" t="s">
        <v>150</v>
      </c>
      <c r="Q4693" t="b" cm="1">
        <f t="array" ref="Q4693">IF(Table1__2[[#This Row],[Product]]="Men's",Male)</f>
        <v>0</v>
      </c>
      <c r="R4693" t="str">
        <f>IF(Table1__2[[#This Row],[Product]]="Men's Street Footwear","Male","Female")</f>
        <v>Female</v>
      </c>
    </row>
    <row r="4694" spans="1:18" x14ac:dyDescent="0.25">
      <c r="A4694" s="17" t="s">
        <v>13</v>
      </c>
      <c r="B4694">
        <v>1185732</v>
      </c>
      <c r="C4694" s="20">
        <v>44137</v>
      </c>
      <c r="D4694" s="17" t="s">
        <v>36</v>
      </c>
      <c r="E4694" s="17" t="s">
        <v>51</v>
      </c>
      <c r="F4694" s="17" t="s">
        <v>52</v>
      </c>
      <c r="G4694" s="17" t="s">
        <v>21</v>
      </c>
      <c r="H4694">
        <v>47</v>
      </c>
      <c r="I4694">
        <v>19</v>
      </c>
      <c r="J4694">
        <v>89.3</v>
      </c>
      <c r="K4694">
        <v>37.506</v>
      </c>
      <c r="L4694" s="17" t="s">
        <v>83</v>
      </c>
      <c r="M4694" s="21">
        <v>47153</v>
      </c>
      <c r="N4694">
        <v>2020</v>
      </c>
      <c r="O4694">
        <v>11</v>
      </c>
      <c r="P4694" s="17" t="s">
        <v>150</v>
      </c>
      <c r="Q4694" t="b" cm="1">
        <f t="array" ref="Q4694">IF(Table1__2[[#This Row],[Product]]="Men's",Male)</f>
        <v>0</v>
      </c>
      <c r="R4694" t="str">
        <f>IF(Table1__2[[#This Row],[Product]]="Men's Street Footwear","Male","Female")</f>
        <v>Female</v>
      </c>
    </row>
    <row r="4695" spans="1:18" x14ac:dyDescent="0.25">
      <c r="A4695" s="17" t="s">
        <v>13</v>
      </c>
      <c r="B4695">
        <v>1185732</v>
      </c>
      <c r="C4695" s="20">
        <v>44138</v>
      </c>
      <c r="D4695" s="17" t="s">
        <v>36</v>
      </c>
      <c r="E4695" s="17" t="s">
        <v>51</v>
      </c>
      <c r="F4695" s="17" t="s">
        <v>52</v>
      </c>
      <c r="G4695" s="17" t="s">
        <v>22</v>
      </c>
      <c r="H4695">
        <v>38</v>
      </c>
      <c r="I4695">
        <v>47</v>
      </c>
      <c r="J4695">
        <v>178.6</v>
      </c>
      <c r="K4695">
        <v>98.23</v>
      </c>
      <c r="L4695" s="17" t="s">
        <v>83</v>
      </c>
      <c r="M4695" s="21">
        <v>47154</v>
      </c>
      <c r="N4695">
        <v>2020</v>
      </c>
      <c r="O4695">
        <v>11</v>
      </c>
      <c r="P4695" s="17" t="s">
        <v>150</v>
      </c>
      <c r="Q4695" t="b" cm="1">
        <f t="array" ref="Q4695">IF(Table1__2[[#This Row],[Product]]="Men's",Male)</f>
        <v>0</v>
      </c>
      <c r="R4695" t="str">
        <f>IF(Table1__2[[#This Row],[Product]]="Men's Street Footwear","Male","Female")</f>
        <v>Female</v>
      </c>
    </row>
    <row r="4696" spans="1:18" x14ac:dyDescent="0.25">
      <c r="A4696" s="17" t="s">
        <v>13</v>
      </c>
      <c r="B4696">
        <v>1185732</v>
      </c>
      <c r="C4696" s="20">
        <v>44139</v>
      </c>
      <c r="D4696" s="17" t="s">
        <v>36</v>
      </c>
      <c r="E4696" s="17" t="s">
        <v>51</v>
      </c>
      <c r="F4696" s="17" t="s">
        <v>52</v>
      </c>
      <c r="G4696" s="17" t="s">
        <v>16</v>
      </c>
      <c r="H4696">
        <v>36</v>
      </c>
      <c r="I4696">
        <v>120</v>
      </c>
      <c r="J4696">
        <v>432</v>
      </c>
      <c r="K4696">
        <v>203.04</v>
      </c>
      <c r="L4696" s="17" t="s">
        <v>83</v>
      </c>
      <c r="M4696" s="21">
        <v>47155</v>
      </c>
      <c r="N4696">
        <v>2020</v>
      </c>
      <c r="O4696">
        <v>11</v>
      </c>
      <c r="P4696" s="17" t="s">
        <v>150</v>
      </c>
      <c r="Q4696" t="b" cm="1">
        <f t="array" ref="Q4696">IF(Table1__2[[#This Row],[Product]]="Men's",Male)</f>
        <v>0</v>
      </c>
      <c r="R4696" t="str">
        <f>IF(Table1__2[[#This Row],[Product]]="Men's Street Footwear","Male","Female")</f>
        <v>Male</v>
      </c>
    </row>
    <row r="4697" spans="1:18" x14ac:dyDescent="0.25">
      <c r="A4697" s="17" t="s">
        <v>13</v>
      </c>
      <c r="B4697">
        <v>1185732</v>
      </c>
      <c r="C4697" s="20">
        <v>44140</v>
      </c>
      <c r="D4697" s="17" t="s">
        <v>36</v>
      </c>
      <c r="E4697" s="17" t="s">
        <v>51</v>
      </c>
      <c r="F4697" s="17" t="s">
        <v>52</v>
      </c>
      <c r="G4697" s="17" t="s">
        <v>18</v>
      </c>
      <c r="H4697">
        <v>38</v>
      </c>
      <c r="I4697">
        <v>28</v>
      </c>
      <c r="J4697">
        <v>106.4</v>
      </c>
      <c r="K4697">
        <v>44.688000000000002</v>
      </c>
      <c r="L4697" s="17" t="s">
        <v>83</v>
      </c>
      <c r="M4697" s="21">
        <v>47156</v>
      </c>
      <c r="N4697">
        <v>2020</v>
      </c>
      <c r="O4697">
        <v>11</v>
      </c>
      <c r="P4697" s="17" t="s">
        <v>150</v>
      </c>
      <c r="Q4697" t="b" cm="1">
        <f t="array" ref="Q4697">IF(Table1__2[[#This Row],[Product]]="Men's",Male)</f>
        <v>0</v>
      </c>
      <c r="R4697" t="str">
        <f>IF(Table1__2[[#This Row],[Product]]="Men's Street Footwear","Male","Female")</f>
        <v>Female</v>
      </c>
    </row>
    <row r="4698" spans="1:18" x14ac:dyDescent="0.25">
      <c r="A4698" s="17" t="s">
        <v>13</v>
      </c>
      <c r="B4698">
        <v>1185732</v>
      </c>
      <c r="C4698" s="20">
        <v>44141</v>
      </c>
      <c r="D4698" s="17" t="s">
        <v>36</v>
      </c>
      <c r="E4698" s="17" t="s">
        <v>51</v>
      </c>
      <c r="F4698" s="17" t="s">
        <v>52</v>
      </c>
      <c r="G4698" s="17" t="s">
        <v>19</v>
      </c>
      <c r="H4698">
        <v>29</v>
      </c>
      <c r="I4698">
        <v>26</v>
      </c>
      <c r="J4698">
        <v>75.400000000000006</v>
      </c>
      <c r="K4698">
        <v>33.176000000000002</v>
      </c>
      <c r="L4698" s="17" t="s">
        <v>83</v>
      </c>
      <c r="M4698" s="21">
        <v>47157</v>
      </c>
      <c r="N4698">
        <v>2020</v>
      </c>
      <c r="O4698">
        <v>11</v>
      </c>
      <c r="P4698" s="17" t="s">
        <v>150</v>
      </c>
      <c r="Q4698" t="b" cm="1">
        <f t="array" ref="Q4698">IF(Table1__2[[#This Row],[Product]]="Men's",Male)</f>
        <v>0</v>
      </c>
      <c r="R4698" t="str">
        <f>IF(Table1__2[[#This Row],[Product]]="Men's Street Footwear","Male","Female")</f>
        <v>Female</v>
      </c>
    </row>
    <row r="4699" spans="1:18" x14ac:dyDescent="0.25">
      <c r="A4699" s="17" t="s">
        <v>13</v>
      </c>
      <c r="B4699">
        <v>1185732</v>
      </c>
      <c r="C4699" s="20">
        <v>44142</v>
      </c>
      <c r="D4699" s="17" t="s">
        <v>36</v>
      </c>
      <c r="E4699" s="17" t="s">
        <v>51</v>
      </c>
      <c r="F4699" s="17" t="s">
        <v>52</v>
      </c>
      <c r="G4699" s="17" t="s">
        <v>20</v>
      </c>
      <c r="H4699">
        <v>32</v>
      </c>
      <c r="I4699">
        <v>7</v>
      </c>
      <c r="J4699">
        <v>22.4</v>
      </c>
      <c r="K4699">
        <v>11.2</v>
      </c>
      <c r="L4699" s="17" t="s">
        <v>83</v>
      </c>
      <c r="M4699" s="21">
        <v>47158</v>
      </c>
      <c r="N4699">
        <v>2020</v>
      </c>
      <c r="O4699">
        <v>11</v>
      </c>
      <c r="P4699" s="17" t="s">
        <v>150</v>
      </c>
      <c r="Q4699" t="b" cm="1">
        <f t="array" ref="Q4699">IF(Table1__2[[#This Row],[Product]]="Men's",Male)</f>
        <v>0</v>
      </c>
      <c r="R4699" t="str">
        <f>IF(Table1__2[[#This Row],[Product]]="Men's Street Footwear","Male","Female")</f>
        <v>Female</v>
      </c>
    </row>
    <row r="4700" spans="1:18" x14ac:dyDescent="0.25">
      <c r="A4700" s="17" t="s">
        <v>13</v>
      </c>
      <c r="B4700">
        <v>1185732</v>
      </c>
      <c r="C4700" s="20">
        <v>44143</v>
      </c>
      <c r="D4700" s="17" t="s">
        <v>36</v>
      </c>
      <c r="E4700" s="17" t="s">
        <v>51</v>
      </c>
      <c r="F4700" s="17" t="s">
        <v>52</v>
      </c>
      <c r="G4700" s="17" t="s">
        <v>21</v>
      </c>
      <c r="H4700">
        <v>47</v>
      </c>
      <c r="I4700">
        <v>14</v>
      </c>
      <c r="J4700">
        <v>65.8</v>
      </c>
      <c r="K4700">
        <v>26.32</v>
      </c>
      <c r="L4700" s="17" t="s">
        <v>83</v>
      </c>
      <c r="M4700" s="21">
        <v>47159</v>
      </c>
      <c r="N4700">
        <v>2020</v>
      </c>
      <c r="O4700">
        <v>11</v>
      </c>
      <c r="P4700" s="17" t="s">
        <v>150</v>
      </c>
      <c r="Q4700" t="b" cm="1">
        <f t="array" ref="Q4700">IF(Table1__2[[#This Row],[Product]]="Men's",Male)</f>
        <v>0</v>
      </c>
      <c r="R4700" t="str">
        <f>IF(Table1__2[[#This Row],[Product]]="Men's Street Footwear","Male","Female")</f>
        <v>Female</v>
      </c>
    </row>
    <row r="4701" spans="1:18" x14ac:dyDescent="0.25">
      <c r="A4701" s="17" t="s">
        <v>13</v>
      </c>
      <c r="B4701">
        <v>1185732</v>
      </c>
      <c r="C4701" s="20">
        <v>44144</v>
      </c>
      <c r="D4701" s="17" t="s">
        <v>36</v>
      </c>
      <c r="E4701" s="17" t="s">
        <v>51</v>
      </c>
      <c r="F4701" s="17" t="s">
        <v>52</v>
      </c>
      <c r="G4701" s="17" t="s">
        <v>22</v>
      </c>
      <c r="H4701">
        <v>36</v>
      </c>
      <c r="I4701">
        <v>53</v>
      </c>
      <c r="J4701">
        <v>190.8</v>
      </c>
      <c r="K4701">
        <v>114.48</v>
      </c>
      <c r="L4701" s="17" t="s">
        <v>83</v>
      </c>
      <c r="M4701" s="21">
        <v>47160</v>
      </c>
      <c r="N4701">
        <v>2020</v>
      </c>
      <c r="O4701">
        <v>11</v>
      </c>
      <c r="P4701" s="17" t="s">
        <v>150</v>
      </c>
      <c r="Q4701" t="b" cm="1">
        <f t="array" ref="Q4701">IF(Table1__2[[#This Row],[Product]]="Men's",Male)</f>
        <v>0</v>
      </c>
      <c r="R4701" t="str">
        <f>IF(Table1__2[[#This Row],[Product]]="Men's Street Footwear","Male","Female")</f>
        <v>Female</v>
      </c>
    </row>
    <row r="4702" spans="1:18" x14ac:dyDescent="0.25">
      <c r="A4702" s="17" t="s">
        <v>13</v>
      </c>
      <c r="B4702">
        <v>1185732</v>
      </c>
      <c r="C4702" s="20">
        <v>44145</v>
      </c>
      <c r="D4702" s="17" t="s">
        <v>36</v>
      </c>
      <c r="E4702" s="17" t="s">
        <v>51</v>
      </c>
      <c r="F4702" s="17" t="s">
        <v>52</v>
      </c>
      <c r="G4702" s="17" t="s">
        <v>16</v>
      </c>
      <c r="H4702">
        <v>48</v>
      </c>
      <c r="I4702">
        <v>116</v>
      </c>
      <c r="J4702">
        <v>556.79999999999995</v>
      </c>
      <c r="K4702">
        <v>261.69600000000003</v>
      </c>
      <c r="L4702" s="17" t="s">
        <v>83</v>
      </c>
      <c r="M4702" s="21">
        <v>47161</v>
      </c>
      <c r="N4702">
        <v>2020</v>
      </c>
      <c r="O4702">
        <v>11</v>
      </c>
      <c r="P4702" s="17" t="s">
        <v>150</v>
      </c>
      <c r="Q4702" t="b" cm="1">
        <f t="array" ref="Q4702">IF(Table1__2[[#This Row],[Product]]="Men's",Male)</f>
        <v>0</v>
      </c>
      <c r="R4702" t="str">
        <f>IF(Table1__2[[#This Row],[Product]]="Men's Street Footwear","Male","Female")</f>
        <v>Male</v>
      </c>
    </row>
    <row r="4703" spans="1:18" x14ac:dyDescent="0.25">
      <c r="A4703" s="17" t="s">
        <v>13</v>
      </c>
      <c r="B4703">
        <v>1185732</v>
      </c>
      <c r="C4703" s="20">
        <v>44146</v>
      </c>
      <c r="D4703" s="17" t="s">
        <v>36</v>
      </c>
      <c r="E4703" s="17" t="s">
        <v>51</v>
      </c>
      <c r="F4703" s="17" t="s">
        <v>52</v>
      </c>
      <c r="G4703" s="17" t="s">
        <v>18</v>
      </c>
      <c r="H4703">
        <v>44</v>
      </c>
      <c r="I4703">
        <v>44</v>
      </c>
      <c r="J4703">
        <v>193.6</v>
      </c>
      <c r="K4703">
        <v>79.376000000000005</v>
      </c>
      <c r="L4703" s="17" t="s">
        <v>83</v>
      </c>
      <c r="M4703" s="21">
        <v>47162</v>
      </c>
      <c r="N4703">
        <v>2020</v>
      </c>
      <c r="O4703">
        <v>11</v>
      </c>
      <c r="P4703" s="17" t="s">
        <v>150</v>
      </c>
      <c r="Q4703" t="b" cm="1">
        <f t="array" ref="Q4703">IF(Table1__2[[#This Row],[Product]]="Men's",Male)</f>
        <v>0</v>
      </c>
      <c r="R4703" t="str">
        <f>IF(Table1__2[[#This Row],[Product]]="Men's Street Footwear","Male","Female")</f>
        <v>Female</v>
      </c>
    </row>
    <row r="4704" spans="1:18" x14ac:dyDescent="0.25">
      <c r="A4704" s="17" t="s">
        <v>13</v>
      </c>
      <c r="B4704">
        <v>1185732</v>
      </c>
      <c r="C4704" s="20">
        <v>44147</v>
      </c>
      <c r="D4704" s="17" t="s">
        <v>36</v>
      </c>
      <c r="E4704" s="17" t="s">
        <v>51</v>
      </c>
      <c r="F4704" s="17" t="s">
        <v>52</v>
      </c>
      <c r="G4704" s="17" t="s">
        <v>19</v>
      </c>
      <c r="H4704">
        <v>37</v>
      </c>
      <c r="I4704">
        <v>38</v>
      </c>
      <c r="J4704">
        <v>140.6</v>
      </c>
      <c r="K4704">
        <v>61.863999999999997</v>
      </c>
      <c r="L4704" s="17" t="s">
        <v>83</v>
      </c>
      <c r="M4704" s="21">
        <v>47163</v>
      </c>
      <c r="N4704">
        <v>2020</v>
      </c>
      <c r="O4704">
        <v>11</v>
      </c>
      <c r="P4704" s="17" t="s">
        <v>150</v>
      </c>
      <c r="Q4704" t="b" cm="1">
        <f t="array" ref="Q4704">IF(Table1__2[[#This Row],[Product]]="Men's",Male)</f>
        <v>0</v>
      </c>
      <c r="R4704" t="str">
        <f>IF(Table1__2[[#This Row],[Product]]="Men's Street Footwear","Male","Female")</f>
        <v>Female</v>
      </c>
    </row>
    <row r="4705" spans="1:18" x14ac:dyDescent="0.25">
      <c r="A4705" s="17" t="s">
        <v>13</v>
      </c>
      <c r="B4705">
        <v>1185732</v>
      </c>
      <c r="C4705" s="20">
        <v>44148</v>
      </c>
      <c r="D4705" s="17" t="s">
        <v>36</v>
      </c>
      <c r="E4705" s="17" t="s">
        <v>51</v>
      </c>
      <c r="F4705" s="17" t="s">
        <v>52</v>
      </c>
      <c r="G4705" s="17" t="s">
        <v>20</v>
      </c>
      <c r="H4705">
        <v>36</v>
      </c>
      <c r="I4705">
        <v>13</v>
      </c>
      <c r="J4705">
        <v>46.8</v>
      </c>
      <c r="K4705">
        <v>22.931999999999999</v>
      </c>
      <c r="L4705" s="17" t="s">
        <v>83</v>
      </c>
      <c r="M4705" s="21">
        <v>47164</v>
      </c>
      <c r="N4705">
        <v>2020</v>
      </c>
      <c r="O4705">
        <v>11</v>
      </c>
      <c r="P4705" s="17" t="s">
        <v>150</v>
      </c>
      <c r="Q4705" t="b" cm="1">
        <f t="array" ref="Q4705">IF(Table1__2[[#This Row],[Product]]="Men's",Male)</f>
        <v>0</v>
      </c>
      <c r="R4705" t="str">
        <f>IF(Table1__2[[#This Row],[Product]]="Men's Street Footwear","Male","Female")</f>
        <v>Female</v>
      </c>
    </row>
    <row r="4706" spans="1:18" x14ac:dyDescent="0.25">
      <c r="A4706" s="17" t="s">
        <v>13</v>
      </c>
      <c r="B4706">
        <v>1185732</v>
      </c>
      <c r="C4706" s="20">
        <v>44149</v>
      </c>
      <c r="D4706" s="17" t="s">
        <v>36</v>
      </c>
      <c r="E4706" s="17" t="s">
        <v>51</v>
      </c>
      <c r="F4706" s="17" t="s">
        <v>52</v>
      </c>
      <c r="G4706" s="17" t="s">
        <v>21</v>
      </c>
      <c r="H4706">
        <v>50</v>
      </c>
      <c r="I4706">
        <v>20</v>
      </c>
      <c r="J4706">
        <v>100</v>
      </c>
      <c r="K4706">
        <v>41</v>
      </c>
      <c r="L4706" s="17" t="s">
        <v>83</v>
      </c>
      <c r="M4706" s="21">
        <v>47165</v>
      </c>
      <c r="N4706">
        <v>2020</v>
      </c>
      <c r="O4706">
        <v>11</v>
      </c>
      <c r="P4706" s="17" t="s">
        <v>150</v>
      </c>
      <c r="Q4706" t="b" cm="1">
        <f t="array" ref="Q4706">IF(Table1__2[[#This Row],[Product]]="Men's",Male)</f>
        <v>0</v>
      </c>
      <c r="R4706" t="str">
        <f>IF(Table1__2[[#This Row],[Product]]="Men's Street Footwear","Male","Female")</f>
        <v>Female</v>
      </c>
    </row>
    <row r="4707" spans="1:18" x14ac:dyDescent="0.25">
      <c r="A4707" s="17" t="s">
        <v>13</v>
      </c>
      <c r="B4707">
        <v>1185732</v>
      </c>
      <c r="C4707" s="20">
        <v>44150</v>
      </c>
      <c r="D4707" s="17" t="s">
        <v>36</v>
      </c>
      <c r="E4707" s="17" t="s">
        <v>51</v>
      </c>
      <c r="F4707" s="17" t="s">
        <v>52</v>
      </c>
      <c r="G4707" s="17" t="s">
        <v>22</v>
      </c>
      <c r="H4707">
        <v>58</v>
      </c>
      <c r="I4707">
        <v>51</v>
      </c>
      <c r="J4707">
        <v>295.8</v>
      </c>
      <c r="K4707">
        <v>174.52199999999999</v>
      </c>
      <c r="L4707" s="17" t="s">
        <v>83</v>
      </c>
      <c r="M4707" s="21">
        <v>47166</v>
      </c>
      <c r="N4707">
        <v>2020</v>
      </c>
      <c r="O4707">
        <v>11</v>
      </c>
      <c r="P4707" s="17" t="s">
        <v>150</v>
      </c>
      <c r="Q4707" t="b" cm="1">
        <f t="array" ref="Q4707">IF(Table1__2[[#This Row],[Product]]="Men's",Male)</f>
        <v>0</v>
      </c>
      <c r="R4707" t="str">
        <f>IF(Table1__2[[#This Row],[Product]]="Men's Street Footwear","Male","Female")</f>
        <v>Female</v>
      </c>
    </row>
    <row r="4708" spans="1:18" x14ac:dyDescent="0.25">
      <c r="A4708" s="17" t="s">
        <v>13</v>
      </c>
      <c r="B4708">
        <v>1185732</v>
      </c>
      <c r="C4708" s="20">
        <v>44151</v>
      </c>
      <c r="D4708" s="17" t="s">
        <v>36</v>
      </c>
      <c r="E4708" s="17" t="s">
        <v>51</v>
      </c>
      <c r="F4708" s="17" t="s">
        <v>52</v>
      </c>
      <c r="G4708" s="17" t="s">
        <v>16</v>
      </c>
      <c r="H4708">
        <v>44</v>
      </c>
      <c r="I4708">
        <v>106</v>
      </c>
      <c r="J4708">
        <v>466.4</v>
      </c>
      <c r="K4708">
        <v>228.536</v>
      </c>
      <c r="L4708" s="17" t="s">
        <v>83</v>
      </c>
      <c r="M4708" s="21">
        <v>47167</v>
      </c>
      <c r="N4708">
        <v>2020</v>
      </c>
      <c r="O4708">
        <v>11</v>
      </c>
      <c r="P4708" s="17" t="s">
        <v>150</v>
      </c>
      <c r="Q4708" t="b" cm="1">
        <f t="array" ref="Q4708">IF(Table1__2[[#This Row],[Product]]="Men's",Male)</f>
        <v>0</v>
      </c>
      <c r="R4708" t="str">
        <f>IF(Table1__2[[#This Row],[Product]]="Men's Street Footwear","Male","Female")</f>
        <v>Male</v>
      </c>
    </row>
    <row r="4709" spans="1:18" x14ac:dyDescent="0.25">
      <c r="A4709" s="17" t="s">
        <v>13</v>
      </c>
      <c r="B4709">
        <v>1185732</v>
      </c>
      <c r="C4709" s="20">
        <v>44152</v>
      </c>
      <c r="D4709" s="17" t="s">
        <v>36</v>
      </c>
      <c r="E4709" s="17" t="s">
        <v>51</v>
      </c>
      <c r="F4709" s="17" t="s">
        <v>52</v>
      </c>
      <c r="G4709" s="17" t="s">
        <v>18</v>
      </c>
      <c r="H4709">
        <v>38</v>
      </c>
      <c r="I4709">
        <v>49</v>
      </c>
      <c r="J4709">
        <v>186.2</v>
      </c>
      <c r="K4709">
        <v>76.341999999999999</v>
      </c>
      <c r="L4709" s="17" t="s">
        <v>83</v>
      </c>
      <c r="M4709" s="21">
        <v>47168</v>
      </c>
      <c r="N4709">
        <v>2020</v>
      </c>
      <c r="O4709">
        <v>11</v>
      </c>
      <c r="P4709" s="17" t="s">
        <v>150</v>
      </c>
      <c r="Q4709" t="b" cm="1">
        <f t="array" ref="Q4709">IF(Table1__2[[#This Row],[Product]]="Men's",Male)</f>
        <v>0</v>
      </c>
      <c r="R4709" t="str">
        <f>IF(Table1__2[[#This Row],[Product]]="Men's Street Footwear","Male","Female")</f>
        <v>Female</v>
      </c>
    </row>
    <row r="4710" spans="1:18" x14ac:dyDescent="0.25">
      <c r="A4710" s="17" t="s">
        <v>13</v>
      </c>
      <c r="B4710">
        <v>1185732</v>
      </c>
      <c r="C4710" s="20">
        <v>44153</v>
      </c>
      <c r="D4710" s="17" t="s">
        <v>36</v>
      </c>
      <c r="E4710" s="17" t="s">
        <v>51</v>
      </c>
      <c r="F4710" s="17" t="s">
        <v>52</v>
      </c>
      <c r="G4710" s="17" t="s">
        <v>19</v>
      </c>
      <c r="H4710">
        <v>33</v>
      </c>
      <c r="I4710">
        <v>47</v>
      </c>
      <c r="J4710">
        <v>155.1</v>
      </c>
      <c r="K4710">
        <v>69.795000000000002</v>
      </c>
      <c r="L4710" s="17" t="s">
        <v>83</v>
      </c>
      <c r="M4710" s="21">
        <v>47169</v>
      </c>
      <c r="N4710">
        <v>2020</v>
      </c>
      <c r="O4710">
        <v>11</v>
      </c>
      <c r="P4710" s="17" t="s">
        <v>150</v>
      </c>
      <c r="Q4710" t="b" cm="1">
        <f t="array" ref="Q4710">IF(Table1__2[[#This Row],[Product]]="Men's",Male)</f>
        <v>0</v>
      </c>
      <c r="R4710" t="str">
        <f>IF(Table1__2[[#This Row],[Product]]="Men's Street Footwear","Male","Female")</f>
        <v>Female</v>
      </c>
    </row>
    <row r="4711" spans="1:18" x14ac:dyDescent="0.25">
      <c r="A4711" s="17" t="s">
        <v>13</v>
      </c>
      <c r="B4711">
        <v>1185732</v>
      </c>
      <c r="C4711" s="20">
        <v>44154</v>
      </c>
      <c r="D4711" s="17" t="s">
        <v>36</v>
      </c>
      <c r="E4711" s="17" t="s">
        <v>51</v>
      </c>
      <c r="F4711" s="17" t="s">
        <v>52</v>
      </c>
      <c r="G4711" s="17" t="s">
        <v>20</v>
      </c>
      <c r="H4711">
        <v>32</v>
      </c>
      <c r="I4711">
        <v>45</v>
      </c>
      <c r="J4711">
        <v>144</v>
      </c>
      <c r="K4711">
        <v>67.680000000000007</v>
      </c>
      <c r="L4711" s="17" t="s">
        <v>83</v>
      </c>
      <c r="M4711" s="21">
        <v>47170</v>
      </c>
      <c r="N4711">
        <v>2020</v>
      </c>
      <c r="O4711">
        <v>11</v>
      </c>
      <c r="P4711" s="17" t="s">
        <v>150</v>
      </c>
      <c r="Q4711" t="b" cm="1">
        <f t="array" ref="Q4711">IF(Table1__2[[#This Row],[Product]]="Men's",Male)</f>
        <v>0</v>
      </c>
      <c r="R4711" t="str">
        <f>IF(Table1__2[[#This Row],[Product]]="Men's Street Footwear","Male","Female")</f>
        <v>Female</v>
      </c>
    </row>
    <row r="4712" spans="1:18" x14ac:dyDescent="0.25">
      <c r="A4712" s="17" t="s">
        <v>13</v>
      </c>
      <c r="B4712">
        <v>1185732</v>
      </c>
      <c r="C4712" s="20">
        <v>44155</v>
      </c>
      <c r="D4712" s="17" t="s">
        <v>36</v>
      </c>
      <c r="E4712" s="17" t="s">
        <v>51</v>
      </c>
      <c r="F4712" s="17" t="s">
        <v>52</v>
      </c>
      <c r="G4712" s="17" t="s">
        <v>21</v>
      </c>
      <c r="H4712">
        <v>49</v>
      </c>
      <c r="I4712">
        <v>45</v>
      </c>
      <c r="J4712">
        <v>220.5</v>
      </c>
      <c r="K4712">
        <v>92.61</v>
      </c>
      <c r="L4712" s="17" t="s">
        <v>83</v>
      </c>
      <c r="M4712" s="21">
        <v>47171</v>
      </c>
      <c r="N4712">
        <v>2020</v>
      </c>
      <c r="O4712">
        <v>11</v>
      </c>
      <c r="P4712" s="17" t="s">
        <v>150</v>
      </c>
      <c r="Q4712" t="b" cm="1">
        <f t="array" ref="Q4712">IF(Table1__2[[#This Row],[Product]]="Men's",Male)</f>
        <v>0</v>
      </c>
      <c r="R4712" t="str">
        <f>IF(Table1__2[[#This Row],[Product]]="Men's Street Footwear","Male","Female")</f>
        <v>Female</v>
      </c>
    </row>
    <row r="4713" spans="1:18" x14ac:dyDescent="0.25">
      <c r="A4713" s="17" t="s">
        <v>13</v>
      </c>
      <c r="B4713">
        <v>1185732</v>
      </c>
      <c r="C4713" s="20">
        <v>44156</v>
      </c>
      <c r="D4713" s="17" t="s">
        <v>36</v>
      </c>
      <c r="E4713" s="17" t="s">
        <v>51</v>
      </c>
      <c r="F4713" s="17" t="s">
        <v>52</v>
      </c>
      <c r="G4713" s="17" t="s">
        <v>22</v>
      </c>
      <c r="H4713">
        <v>53</v>
      </c>
      <c r="I4713">
        <v>81</v>
      </c>
      <c r="J4713">
        <v>429.3</v>
      </c>
      <c r="K4713">
        <v>240.40799999999999</v>
      </c>
      <c r="L4713" s="17" t="s">
        <v>83</v>
      </c>
      <c r="M4713" s="21">
        <v>47172</v>
      </c>
      <c r="N4713">
        <v>2020</v>
      </c>
      <c r="O4713">
        <v>11</v>
      </c>
      <c r="P4713" s="17" t="s">
        <v>150</v>
      </c>
      <c r="Q4713" t="b" cm="1">
        <f t="array" ref="Q4713">IF(Table1__2[[#This Row],[Product]]="Men's",Male)</f>
        <v>0</v>
      </c>
      <c r="R4713" t="str">
        <f>IF(Table1__2[[#This Row],[Product]]="Men's Street Footwear","Male","Female")</f>
        <v>Female</v>
      </c>
    </row>
    <row r="4714" spans="1:18" x14ac:dyDescent="0.25">
      <c r="A4714" s="17" t="s">
        <v>13</v>
      </c>
      <c r="B4714">
        <v>1185732</v>
      </c>
      <c r="C4714" s="20">
        <v>44157</v>
      </c>
      <c r="D4714" s="17" t="s">
        <v>36</v>
      </c>
      <c r="E4714" s="17" t="s">
        <v>51</v>
      </c>
      <c r="F4714" s="17" t="s">
        <v>52</v>
      </c>
      <c r="G4714" s="17" t="s">
        <v>16</v>
      </c>
      <c r="H4714">
        <v>49</v>
      </c>
      <c r="I4714">
        <v>160</v>
      </c>
      <c r="J4714">
        <v>784</v>
      </c>
      <c r="K4714">
        <v>368.48</v>
      </c>
      <c r="L4714" s="17" t="s">
        <v>83</v>
      </c>
      <c r="M4714" s="21">
        <v>47173</v>
      </c>
      <c r="N4714">
        <v>2020</v>
      </c>
      <c r="O4714">
        <v>11</v>
      </c>
      <c r="P4714" s="17" t="s">
        <v>150</v>
      </c>
      <c r="Q4714" t="b" cm="1">
        <f t="array" ref="Q4714">IF(Table1__2[[#This Row],[Product]]="Men's",Male)</f>
        <v>0</v>
      </c>
      <c r="R4714" t="str">
        <f>IF(Table1__2[[#This Row],[Product]]="Men's Street Footwear","Male","Female")</f>
        <v>Male</v>
      </c>
    </row>
    <row r="4715" spans="1:18" x14ac:dyDescent="0.25">
      <c r="A4715" s="17" t="s">
        <v>13</v>
      </c>
      <c r="B4715">
        <v>1185732</v>
      </c>
      <c r="C4715" s="20">
        <v>44158</v>
      </c>
      <c r="D4715" s="17" t="s">
        <v>36</v>
      </c>
      <c r="E4715" s="17" t="s">
        <v>51</v>
      </c>
      <c r="F4715" s="17" t="s">
        <v>52</v>
      </c>
      <c r="G4715" s="17" t="s">
        <v>18</v>
      </c>
      <c r="H4715">
        <v>42</v>
      </c>
      <c r="I4715">
        <v>75</v>
      </c>
      <c r="J4715">
        <v>315</v>
      </c>
      <c r="K4715">
        <v>141.75</v>
      </c>
      <c r="L4715" s="17" t="s">
        <v>83</v>
      </c>
      <c r="M4715" s="21">
        <v>47174</v>
      </c>
      <c r="N4715">
        <v>2020</v>
      </c>
      <c r="O4715">
        <v>11</v>
      </c>
      <c r="P4715" s="17" t="s">
        <v>150</v>
      </c>
      <c r="Q4715" t="b" cm="1">
        <f t="array" ref="Q4715">IF(Table1__2[[#This Row],[Product]]="Men's",Male)</f>
        <v>0</v>
      </c>
      <c r="R4715" t="str">
        <f>IF(Table1__2[[#This Row],[Product]]="Men's Street Footwear","Male","Female")</f>
        <v>Female</v>
      </c>
    </row>
    <row r="4716" spans="1:18" x14ac:dyDescent="0.25">
      <c r="A4716" s="17" t="s">
        <v>13</v>
      </c>
      <c r="B4716">
        <v>1185732</v>
      </c>
      <c r="C4716" s="20">
        <v>44159</v>
      </c>
      <c r="D4716" s="17" t="s">
        <v>36</v>
      </c>
      <c r="E4716" s="17" t="s">
        <v>51</v>
      </c>
      <c r="F4716" s="17" t="s">
        <v>52</v>
      </c>
      <c r="G4716" s="17" t="s">
        <v>19</v>
      </c>
      <c r="H4716">
        <v>36</v>
      </c>
      <c r="I4716">
        <v>63</v>
      </c>
      <c r="J4716">
        <v>226.8</v>
      </c>
      <c r="K4716">
        <v>95.256</v>
      </c>
      <c r="L4716" s="17" t="s">
        <v>83</v>
      </c>
      <c r="M4716" s="21">
        <v>47175</v>
      </c>
      <c r="N4716">
        <v>2020</v>
      </c>
      <c r="O4716">
        <v>11</v>
      </c>
      <c r="P4716" s="17" t="s">
        <v>150</v>
      </c>
      <c r="Q4716" t="b" cm="1">
        <f t="array" ref="Q4716">IF(Table1__2[[#This Row],[Product]]="Men's",Male)</f>
        <v>0</v>
      </c>
      <c r="R4716" t="str">
        <f>IF(Table1__2[[#This Row],[Product]]="Men's Street Footwear","Male","Female")</f>
        <v>Female</v>
      </c>
    </row>
    <row r="4717" spans="1:18" x14ac:dyDescent="0.25">
      <c r="A4717" s="17" t="s">
        <v>13</v>
      </c>
      <c r="B4717">
        <v>1185732</v>
      </c>
      <c r="C4717" s="20">
        <v>44160</v>
      </c>
      <c r="D4717" s="17" t="s">
        <v>36</v>
      </c>
      <c r="E4717" s="17" t="s">
        <v>51</v>
      </c>
      <c r="F4717" s="17" t="s">
        <v>52</v>
      </c>
      <c r="G4717" s="17" t="s">
        <v>20</v>
      </c>
      <c r="H4717">
        <v>38</v>
      </c>
      <c r="I4717">
        <v>51</v>
      </c>
      <c r="J4717">
        <v>193.8</v>
      </c>
      <c r="K4717">
        <v>93.024000000000001</v>
      </c>
      <c r="L4717" s="17" t="s">
        <v>83</v>
      </c>
      <c r="M4717" s="21">
        <v>47176</v>
      </c>
      <c r="N4717">
        <v>2020</v>
      </c>
      <c r="O4717">
        <v>11</v>
      </c>
      <c r="P4717" s="17" t="s">
        <v>150</v>
      </c>
      <c r="Q4717" t="b" cm="1">
        <f t="array" ref="Q4717">IF(Table1__2[[#This Row],[Product]]="Men's",Male)</f>
        <v>0</v>
      </c>
      <c r="R4717" t="str">
        <f>IF(Table1__2[[#This Row],[Product]]="Men's Street Footwear","Male","Female")</f>
        <v>Female</v>
      </c>
    </row>
    <row r="4718" spans="1:18" x14ac:dyDescent="0.25">
      <c r="A4718" s="17" t="s">
        <v>13</v>
      </c>
      <c r="B4718">
        <v>1185732</v>
      </c>
      <c r="C4718" s="20">
        <v>44161</v>
      </c>
      <c r="D4718" s="17" t="s">
        <v>36</v>
      </c>
      <c r="E4718" s="17" t="s">
        <v>51</v>
      </c>
      <c r="F4718" s="17" t="s">
        <v>52</v>
      </c>
      <c r="G4718" s="17" t="s">
        <v>21</v>
      </c>
      <c r="H4718">
        <v>49</v>
      </c>
      <c r="I4718">
        <v>58</v>
      </c>
      <c r="J4718">
        <v>284.2</v>
      </c>
      <c r="K4718">
        <v>116.52200000000001</v>
      </c>
      <c r="L4718" s="17" t="s">
        <v>83</v>
      </c>
      <c r="M4718" s="21">
        <v>47177</v>
      </c>
      <c r="N4718">
        <v>2020</v>
      </c>
      <c r="O4718">
        <v>11</v>
      </c>
      <c r="P4718" s="17" t="s">
        <v>150</v>
      </c>
      <c r="Q4718" t="b" cm="1">
        <f t="array" ref="Q4718">IF(Table1__2[[#This Row],[Product]]="Men's",Male)</f>
        <v>0</v>
      </c>
      <c r="R4718" t="str">
        <f>IF(Table1__2[[#This Row],[Product]]="Men's Street Footwear","Male","Female")</f>
        <v>Female</v>
      </c>
    </row>
    <row r="4719" spans="1:18" x14ac:dyDescent="0.25">
      <c r="A4719" s="17" t="s">
        <v>13</v>
      </c>
      <c r="B4719">
        <v>1185732</v>
      </c>
      <c r="C4719" s="20">
        <v>44162</v>
      </c>
      <c r="D4719" s="17" t="s">
        <v>36</v>
      </c>
      <c r="E4719" s="17" t="s">
        <v>51</v>
      </c>
      <c r="F4719" s="17" t="s">
        <v>52</v>
      </c>
      <c r="G4719" s="17" t="s">
        <v>22</v>
      </c>
      <c r="H4719">
        <v>54</v>
      </c>
      <c r="I4719">
        <v>98</v>
      </c>
      <c r="J4719">
        <v>529.20000000000005</v>
      </c>
      <c r="K4719">
        <v>291.06</v>
      </c>
      <c r="L4719" s="17" t="s">
        <v>83</v>
      </c>
      <c r="M4719" s="21">
        <v>47178</v>
      </c>
      <c r="N4719">
        <v>2020</v>
      </c>
      <c r="O4719">
        <v>11</v>
      </c>
      <c r="P4719" s="17" t="s">
        <v>150</v>
      </c>
      <c r="Q4719" t="b" cm="1">
        <f t="array" ref="Q4719">IF(Table1__2[[#This Row],[Product]]="Men's",Male)</f>
        <v>0</v>
      </c>
      <c r="R4719" t="str">
        <f>IF(Table1__2[[#This Row],[Product]]="Men's Street Footwear","Male","Female")</f>
        <v>Female</v>
      </c>
    </row>
    <row r="4720" spans="1:18" x14ac:dyDescent="0.25">
      <c r="A4720" s="17" t="s">
        <v>13</v>
      </c>
      <c r="B4720">
        <v>1185732</v>
      </c>
      <c r="C4720" s="20">
        <v>44163</v>
      </c>
      <c r="D4720" s="17" t="s">
        <v>36</v>
      </c>
      <c r="E4720" s="17" t="s">
        <v>51</v>
      </c>
      <c r="F4720" s="17" t="s">
        <v>52</v>
      </c>
      <c r="G4720" s="17" t="s">
        <v>16</v>
      </c>
      <c r="H4720">
        <v>47</v>
      </c>
      <c r="I4720">
        <v>137</v>
      </c>
      <c r="J4720">
        <v>643.9</v>
      </c>
      <c r="K4720">
        <v>302.63299999999998</v>
      </c>
      <c r="L4720" s="17" t="s">
        <v>83</v>
      </c>
      <c r="M4720" s="21">
        <v>47179</v>
      </c>
      <c r="N4720">
        <v>2020</v>
      </c>
      <c r="O4720">
        <v>11</v>
      </c>
      <c r="P4720" s="17" t="s">
        <v>150</v>
      </c>
      <c r="Q4720" t="b" cm="1">
        <f t="array" ref="Q4720">IF(Table1__2[[#This Row],[Product]]="Men's",Male)</f>
        <v>0</v>
      </c>
      <c r="R4720" t="str">
        <f>IF(Table1__2[[#This Row],[Product]]="Men's Street Footwear","Male","Female")</f>
        <v>Male</v>
      </c>
    </row>
    <row r="4721" spans="1:18" x14ac:dyDescent="0.25">
      <c r="A4721" s="17" t="s">
        <v>13</v>
      </c>
      <c r="B4721">
        <v>1185732</v>
      </c>
      <c r="C4721" s="20">
        <v>44164</v>
      </c>
      <c r="D4721" s="17" t="s">
        <v>36</v>
      </c>
      <c r="E4721" s="17" t="s">
        <v>51</v>
      </c>
      <c r="F4721" s="17" t="s">
        <v>52</v>
      </c>
      <c r="G4721" s="17" t="s">
        <v>18</v>
      </c>
      <c r="H4721">
        <v>43</v>
      </c>
      <c r="I4721">
        <v>87</v>
      </c>
      <c r="J4721">
        <v>374.1</v>
      </c>
      <c r="K4721">
        <v>153.381</v>
      </c>
      <c r="L4721" s="17" t="s">
        <v>83</v>
      </c>
      <c r="M4721" s="21">
        <v>47180</v>
      </c>
      <c r="N4721">
        <v>2020</v>
      </c>
      <c r="O4721">
        <v>11</v>
      </c>
      <c r="P4721" s="17" t="s">
        <v>150</v>
      </c>
      <c r="Q4721" t="b" cm="1">
        <f t="array" ref="Q4721">IF(Table1__2[[#This Row],[Product]]="Men's",Male)</f>
        <v>0</v>
      </c>
      <c r="R4721" t="str">
        <f>IF(Table1__2[[#This Row],[Product]]="Men's Street Footwear","Male","Female")</f>
        <v>Female</v>
      </c>
    </row>
    <row r="4722" spans="1:18" x14ac:dyDescent="0.25">
      <c r="A4722" s="17" t="s">
        <v>13</v>
      </c>
      <c r="B4722">
        <v>1185732</v>
      </c>
      <c r="C4722" s="20">
        <v>44165</v>
      </c>
      <c r="D4722" s="17" t="s">
        <v>36</v>
      </c>
      <c r="E4722" s="17" t="s">
        <v>51</v>
      </c>
      <c r="F4722" s="17" t="s">
        <v>52</v>
      </c>
      <c r="G4722" s="17" t="s">
        <v>19</v>
      </c>
      <c r="H4722">
        <v>37</v>
      </c>
      <c r="I4722">
        <v>68</v>
      </c>
      <c r="J4722">
        <v>251.6</v>
      </c>
      <c r="K4722">
        <v>100.64</v>
      </c>
      <c r="L4722" s="17" t="s">
        <v>83</v>
      </c>
      <c r="M4722" s="21">
        <v>47181</v>
      </c>
      <c r="N4722">
        <v>2020</v>
      </c>
      <c r="O4722">
        <v>11</v>
      </c>
      <c r="P4722" s="17" t="s">
        <v>150</v>
      </c>
      <c r="Q4722" t="b" cm="1">
        <f t="array" ref="Q4722">IF(Table1__2[[#This Row],[Product]]="Men's",Male)</f>
        <v>0</v>
      </c>
      <c r="R4722" t="str">
        <f>IF(Table1__2[[#This Row],[Product]]="Men's Street Footwear","Male","Female")</f>
        <v>Female</v>
      </c>
    </row>
    <row r="4723" spans="1:18" x14ac:dyDescent="0.25">
      <c r="A4723" s="17" t="s">
        <v>13</v>
      </c>
      <c r="B4723">
        <v>1185732</v>
      </c>
      <c r="C4723" s="20">
        <v>44166</v>
      </c>
      <c r="D4723" s="17" t="s">
        <v>36</v>
      </c>
      <c r="E4723" s="17" t="s">
        <v>51</v>
      </c>
      <c r="F4723" s="17" t="s">
        <v>52</v>
      </c>
      <c r="G4723" s="17" t="s">
        <v>20</v>
      </c>
      <c r="H4723">
        <v>33</v>
      </c>
      <c r="I4723">
        <v>47</v>
      </c>
      <c r="J4723">
        <v>155.1</v>
      </c>
      <c r="K4723">
        <v>75.998999999999995</v>
      </c>
      <c r="L4723" s="17" t="s">
        <v>83</v>
      </c>
      <c r="M4723" s="21">
        <v>47182</v>
      </c>
      <c r="N4723">
        <v>2020</v>
      </c>
      <c r="O4723">
        <v>12</v>
      </c>
      <c r="P4723" s="17" t="s">
        <v>151</v>
      </c>
      <c r="Q4723" t="b" cm="1">
        <f t="array" ref="Q4723">IF(Table1__2[[#This Row],[Product]]="Men's",Male)</f>
        <v>0</v>
      </c>
      <c r="R4723" t="str">
        <f>IF(Table1__2[[#This Row],[Product]]="Men's Street Footwear","Male","Female")</f>
        <v>Female</v>
      </c>
    </row>
    <row r="4724" spans="1:18" x14ac:dyDescent="0.25">
      <c r="A4724" s="17" t="s">
        <v>13</v>
      </c>
      <c r="B4724">
        <v>1185732</v>
      </c>
      <c r="C4724" s="20">
        <v>44167</v>
      </c>
      <c r="D4724" s="17" t="s">
        <v>36</v>
      </c>
      <c r="E4724" s="17" t="s">
        <v>51</v>
      </c>
      <c r="F4724" s="17" t="s">
        <v>52</v>
      </c>
      <c r="G4724" s="17" t="s">
        <v>21</v>
      </c>
      <c r="H4724">
        <v>42</v>
      </c>
      <c r="I4724">
        <v>42</v>
      </c>
      <c r="J4724">
        <v>176.4</v>
      </c>
      <c r="K4724">
        <v>72.323999999999998</v>
      </c>
      <c r="L4724" s="17" t="s">
        <v>83</v>
      </c>
      <c r="M4724" s="21">
        <v>47183</v>
      </c>
      <c r="N4724">
        <v>2020</v>
      </c>
      <c r="O4724">
        <v>12</v>
      </c>
      <c r="P4724" s="17" t="s">
        <v>151</v>
      </c>
      <c r="Q4724" t="b" cm="1">
        <f t="array" ref="Q4724">IF(Table1__2[[#This Row],[Product]]="Men's",Male)</f>
        <v>0</v>
      </c>
      <c r="R4724" t="str">
        <f>IF(Table1__2[[#This Row],[Product]]="Men's Street Footwear","Male","Female")</f>
        <v>Female</v>
      </c>
    </row>
    <row r="4725" spans="1:18" x14ac:dyDescent="0.25">
      <c r="A4725" s="17" t="s">
        <v>13</v>
      </c>
      <c r="B4725">
        <v>1185732</v>
      </c>
      <c r="C4725" s="20">
        <v>44168</v>
      </c>
      <c r="D4725" s="17" t="s">
        <v>36</v>
      </c>
      <c r="E4725" s="17" t="s">
        <v>51</v>
      </c>
      <c r="F4725" s="17" t="s">
        <v>52</v>
      </c>
      <c r="G4725" s="17" t="s">
        <v>22</v>
      </c>
      <c r="H4725">
        <v>46</v>
      </c>
      <c r="I4725">
        <v>88</v>
      </c>
      <c r="J4725">
        <v>404.8</v>
      </c>
      <c r="K4725">
        <v>230.73599999999999</v>
      </c>
      <c r="L4725" s="17" t="s">
        <v>83</v>
      </c>
      <c r="M4725" s="21">
        <v>47184</v>
      </c>
      <c r="N4725">
        <v>2020</v>
      </c>
      <c r="O4725">
        <v>12</v>
      </c>
      <c r="P4725" s="17" t="s">
        <v>151</v>
      </c>
      <c r="Q4725" t="b" cm="1">
        <f t="array" ref="Q4725">IF(Table1__2[[#This Row],[Product]]="Men's",Male)</f>
        <v>0</v>
      </c>
      <c r="R4725" t="str">
        <f>IF(Table1__2[[#This Row],[Product]]="Men's Street Footwear","Male","Female")</f>
        <v>Female</v>
      </c>
    </row>
    <row r="4726" spans="1:18" x14ac:dyDescent="0.25">
      <c r="A4726" s="17" t="s">
        <v>13</v>
      </c>
      <c r="B4726">
        <v>1185732</v>
      </c>
      <c r="C4726" s="20">
        <v>44169</v>
      </c>
      <c r="D4726" s="17" t="s">
        <v>36</v>
      </c>
      <c r="E4726" s="17" t="s">
        <v>51</v>
      </c>
      <c r="F4726" s="17" t="s">
        <v>52</v>
      </c>
      <c r="G4726" s="17" t="s">
        <v>16</v>
      </c>
      <c r="H4726">
        <v>43</v>
      </c>
      <c r="I4726">
        <v>113</v>
      </c>
      <c r="J4726">
        <v>485.9</v>
      </c>
      <c r="K4726">
        <v>233.232</v>
      </c>
      <c r="L4726" s="17" t="s">
        <v>83</v>
      </c>
      <c r="M4726" s="21">
        <v>47185</v>
      </c>
      <c r="N4726">
        <v>2020</v>
      </c>
      <c r="O4726">
        <v>12</v>
      </c>
      <c r="P4726" s="17" t="s">
        <v>151</v>
      </c>
      <c r="Q4726" t="b" cm="1">
        <f t="array" ref="Q4726">IF(Table1__2[[#This Row],[Product]]="Men's",Male)</f>
        <v>0</v>
      </c>
      <c r="R4726" t="str">
        <f>IF(Table1__2[[#This Row],[Product]]="Men's Street Footwear","Male","Female")</f>
        <v>Male</v>
      </c>
    </row>
    <row r="4727" spans="1:18" x14ac:dyDescent="0.25">
      <c r="A4727" s="17" t="s">
        <v>13</v>
      </c>
      <c r="B4727">
        <v>1185732</v>
      </c>
      <c r="C4727" s="20">
        <v>44170</v>
      </c>
      <c r="D4727" s="17" t="s">
        <v>36</v>
      </c>
      <c r="E4727" s="17" t="s">
        <v>51</v>
      </c>
      <c r="F4727" s="17" t="s">
        <v>52</v>
      </c>
      <c r="G4727" s="17" t="s">
        <v>18</v>
      </c>
      <c r="H4727">
        <v>37</v>
      </c>
      <c r="I4727">
        <v>73</v>
      </c>
      <c r="J4727">
        <v>270.10000000000002</v>
      </c>
      <c r="K4727">
        <v>121.545</v>
      </c>
      <c r="L4727" s="17" t="s">
        <v>83</v>
      </c>
      <c r="M4727" s="21">
        <v>47186</v>
      </c>
      <c r="N4727">
        <v>2020</v>
      </c>
      <c r="O4727">
        <v>12</v>
      </c>
      <c r="P4727" s="17" t="s">
        <v>151</v>
      </c>
      <c r="Q4727" t="b" cm="1">
        <f t="array" ref="Q4727">IF(Table1__2[[#This Row],[Product]]="Men's",Male)</f>
        <v>0</v>
      </c>
      <c r="R4727" t="str">
        <f>IF(Table1__2[[#This Row],[Product]]="Men's Street Footwear","Male","Female")</f>
        <v>Female</v>
      </c>
    </row>
    <row r="4728" spans="1:18" x14ac:dyDescent="0.25">
      <c r="A4728" s="17" t="s">
        <v>13</v>
      </c>
      <c r="B4728">
        <v>1185732</v>
      </c>
      <c r="C4728" s="20">
        <v>44171</v>
      </c>
      <c r="D4728" s="17" t="s">
        <v>36</v>
      </c>
      <c r="E4728" s="17" t="s">
        <v>51</v>
      </c>
      <c r="F4728" s="17" t="s">
        <v>52</v>
      </c>
      <c r="G4728" s="17" t="s">
        <v>19</v>
      </c>
      <c r="H4728">
        <v>24</v>
      </c>
      <c r="I4728">
        <v>41</v>
      </c>
      <c r="J4728">
        <v>98.4</v>
      </c>
      <c r="K4728">
        <v>39.36</v>
      </c>
      <c r="L4728" s="17" t="s">
        <v>83</v>
      </c>
      <c r="M4728" s="21">
        <v>47187</v>
      </c>
      <c r="N4728">
        <v>2020</v>
      </c>
      <c r="O4728">
        <v>12</v>
      </c>
      <c r="P4728" s="17" t="s">
        <v>151</v>
      </c>
      <c r="Q4728" t="b" cm="1">
        <f t="array" ref="Q4728">IF(Table1__2[[#This Row],[Product]]="Men's",Male)</f>
        <v>0</v>
      </c>
      <c r="R4728" t="str">
        <f>IF(Table1__2[[#This Row],[Product]]="Men's Street Footwear","Male","Female")</f>
        <v>Female</v>
      </c>
    </row>
    <row r="4729" spans="1:18" x14ac:dyDescent="0.25">
      <c r="A4729" s="17" t="s">
        <v>13</v>
      </c>
      <c r="B4729">
        <v>1185732</v>
      </c>
      <c r="C4729" s="20">
        <v>44172</v>
      </c>
      <c r="D4729" s="17" t="s">
        <v>36</v>
      </c>
      <c r="E4729" s="17" t="s">
        <v>51</v>
      </c>
      <c r="F4729" s="17" t="s">
        <v>52</v>
      </c>
      <c r="G4729" s="17" t="s">
        <v>20</v>
      </c>
      <c r="H4729">
        <v>24</v>
      </c>
      <c r="I4729">
        <v>31</v>
      </c>
      <c r="J4729">
        <v>74.400000000000006</v>
      </c>
      <c r="K4729">
        <v>34.223999999999997</v>
      </c>
      <c r="L4729" s="17" t="s">
        <v>83</v>
      </c>
      <c r="M4729" s="21">
        <v>47188</v>
      </c>
      <c r="N4729">
        <v>2020</v>
      </c>
      <c r="O4729">
        <v>12</v>
      </c>
      <c r="P4729" s="17" t="s">
        <v>151</v>
      </c>
      <c r="Q4729" t="b" cm="1">
        <f t="array" ref="Q4729">IF(Table1__2[[#This Row],[Product]]="Men's",Male)</f>
        <v>0</v>
      </c>
      <c r="R4729" t="str">
        <f>IF(Table1__2[[#This Row],[Product]]="Men's Street Footwear","Male","Female")</f>
        <v>Female</v>
      </c>
    </row>
    <row r="4730" spans="1:18" x14ac:dyDescent="0.25">
      <c r="A4730" s="17" t="s">
        <v>13</v>
      </c>
      <c r="B4730">
        <v>1185732</v>
      </c>
      <c r="C4730" s="20">
        <v>44173</v>
      </c>
      <c r="D4730" s="17" t="s">
        <v>36</v>
      </c>
      <c r="E4730" s="17" t="s">
        <v>51</v>
      </c>
      <c r="F4730" s="17" t="s">
        <v>52</v>
      </c>
      <c r="G4730" s="17" t="s">
        <v>21</v>
      </c>
      <c r="H4730">
        <v>32</v>
      </c>
      <c r="I4730">
        <v>34</v>
      </c>
      <c r="J4730">
        <v>108.8</v>
      </c>
      <c r="K4730">
        <v>47.872</v>
      </c>
      <c r="L4730" s="17" t="s">
        <v>83</v>
      </c>
      <c r="M4730" s="21">
        <v>47189</v>
      </c>
      <c r="N4730">
        <v>2020</v>
      </c>
      <c r="O4730">
        <v>12</v>
      </c>
      <c r="P4730" s="17" t="s">
        <v>151</v>
      </c>
      <c r="Q4730" t="b" cm="1">
        <f t="array" ref="Q4730">IF(Table1__2[[#This Row],[Product]]="Men's",Male)</f>
        <v>0</v>
      </c>
      <c r="R4730" t="str">
        <f>IF(Table1__2[[#This Row],[Product]]="Men's Street Footwear","Male","Female")</f>
        <v>Female</v>
      </c>
    </row>
    <row r="4731" spans="1:18" x14ac:dyDescent="0.25">
      <c r="A4731" s="17" t="s">
        <v>13</v>
      </c>
      <c r="B4731">
        <v>1185732</v>
      </c>
      <c r="C4731" s="20">
        <v>44174</v>
      </c>
      <c r="D4731" s="17" t="s">
        <v>36</v>
      </c>
      <c r="E4731" s="17" t="s">
        <v>51</v>
      </c>
      <c r="F4731" s="17" t="s">
        <v>52</v>
      </c>
      <c r="G4731" s="17" t="s">
        <v>22</v>
      </c>
      <c r="H4731">
        <v>39</v>
      </c>
      <c r="I4731">
        <v>52</v>
      </c>
      <c r="J4731">
        <v>202.8</v>
      </c>
      <c r="K4731">
        <v>115.596</v>
      </c>
      <c r="L4731" s="17" t="s">
        <v>83</v>
      </c>
      <c r="M4731" s="21">
        <v>47190</v>
      </c>
      <c r="N4731">
        <v>2020</v>
      </c>
      <c r="O4731">
        <v>12</v>
      </c>
      <c r="P4731" s="17" t="s">
        <v>151</v>
      </c>
      <c r="Q4731" t="b" cm="1">
        <f t="array" ref="Q4731">IF(Table1__2[[#This Row],[Product]]="Men's",Male)</f>
        <v>0</v>
      </c>
      <c r="R4731" t="str">
        <f>IF(Table1__2[[#This Row],[Product]]="Men's Street Footwear","Male","Female")</f>
        <v>Female</v>
      </c>
    </row>
    <row r="4732" spans="1:18" x14ac:dyDescent="0.25">
      <c r="A4732" s="17" t="s">
        <v>13</v>
      </c>
      <c r="B4732">
        <v>1185732</v>
      </c>
      <c r="C4732" s="20">
        <v>44175</v>
      </c>
      <c r="D4732" s="17" t="s">
        <v>36</v>
      </c>
      <c r="E4732" s="17" t="s">
        <v>51</v>
      </c>
      <c r="F4732" s="17" t="s">
        <v>52</v>
      </c>
      <c r="G4732" s="17" t="s">
        <v>16</v>
      </c>
      <c r="H4732">
        <v>41</v>
      </c>
      <c r="I4732">
        <v>98</v>
      </c>
      <c r="J4732">
        <v>401.8</v>
      </c>
      <c r="K4732">
        <v>188.846</v>
      </c>
      <c r="L4732" s="17" t="s">
        <v>83</v>
      </c>
      <c r="M4732" s="21">
        <v>47191</v>
      </c>
      <c r="N4732">
        <v>2020</v>
      </c>
      <c r="O4732">
        <v>12</v>
      </c>
      <c r="P4732" s="17" t="s">
        <v>151</v>
      </c>
      <c r="Q4732" t="b" cm="1">
        <f t="array" ref="Q4732">IF(Table1__2[[#This Row],[Product]]="Men's",Male)</f>
        <v>0</v>
      </c>
      <c r="R4732" t="str">
        <f>IF(Table1__2[[#This Row],[Product]]="Men's Street Footwear","Male","Female")</f>
        <v>Male</v>
      </c>
    </row>
    <row r="4733" spans="1:18" x14ac:dyDescent="0.25">
      <c r="A4733" s="17" t="s">
        <v>13</v>
      </c>
      <c r="B4733">
        <v>1185732</v>
      </c>
      <c r="C4733" s="20">
        <v>44176</v>
      </c>
      <c r="D4733" s="17" t="s">
        <v>36</v>
      </c>
      <c r="E4733" s="17" t="s">
        <v>51</v>
      </c>
      <c r="F4733" s="17" t="s">
        <v>52</v>
      </c>
      <c r="G4733" s="17" t="s">
        <v>18</v>
      </c>
      <c r="H4733">
        <v>34</v>
      </c>
      <c r="I4733">
        <v>58</v>
      </c>
      <c r="J4733">
        <v>197.2</v>
      </c>
      <c r="K4733">
        <v>84.796000000000006</v>
      </c>
      <c r="L4733" s="17" t="s">
        <v>83</v>
      </c>
      <c r="M4733" s="21">
        <v>47192</v>
      </c>
      <c r="N4733">
        <v>2020</v>
      </c>
      <c r="O4733">
        <v>12</v>
      </c>
      <c r="P4733" s="17" t="s">
        <v>151</v>
      </c>
      <c r="Q4733" t="b" cm="1">
        <f t="array" ref="Q4733">IF(Table1__2[[#This Row],[Product]]="Men's",Male)</f>
        <v>0</v>
      </c>
      <c r="R4733" t="str">
        <f>IF(Table1__2[[#This Row],[Product]]="Men's Street Footwear","Male","Female")</f>
        <v>Female</v>
      </c>
    </row>
    <row r="4734" spans="1:18" x14ac:dyDescent="0.25">
      <c r="A4734" s="17" t="s">
        <v>13</v>
      </c>
      <c r="B4734">
        <v>1185732</v>
      </c>
      <c r="C4734" s="20">
        <v>44177</v>
      </c>
      <c r="D4734" s="17" t="s">
        <v>36</v>
      </c>
      <c r="E4734" s="17" t="s">
        <v>51</v>
      </c>
      <c r="F4734" s="17" t="s">
        <v>52</v>
      </c>
      <c r="G4734" s="17" t="s">
        <v>19</v>
      </c>
      <c r="H4734">
        <v>32</v>
      </c>
      <c r="I4734">
        <v>25</v>
      </c>
      <c r="J4734">
        <v>80</v>
      </c>
      <c r="K4734">
        <v>33.6</v>
      </c>
      <c r="L4734" s="17" t="s">
        <v>83</v>
      </c>
      <c r="M4734" s="21">
        <v>47193</v>
      </c>
      <c r="N4734">
        <v>2020</v>
      </c>
      <c r="O4734">
        <v>12</v>
      </c>
      <c r="P4734" s="17" t="s">
        <v>151</v>
      </c>
      <c r="Q4734" t="b" cm="1">
        <f t="array" ref="Q4734">IF(Table1__2[[#This Row],[Product]]="Men's",Male)</f>
        <v>0</v>
      </c>
      <c r="R4734" t="str">
        <f>IF(Table1__2[[#This Row],[Product]]="Men's Street Footwear","Male","Female")</f>
        <v>Female</v>
      </c>
    </row>
    <row r="4735" spans="1:18" x14ac:dyDescent="0.25">
      <c r="A4735" s="17" t="s">
        <v>13</v>
      </c>
      <c r="B4735">
        <v>1185732</v>
      </c>
      <c r="C4735" s="20">
        <v>44178</v>
      </c>
      <c r="D4735" s="17" t="s">
        <v>36</v>
      </c>
      <c r="E4735" s="17" t="s">
        <v>51</v>
      </c>
      <c r="F4735" s="17" t="s">
        <v>52</v>
      </c>
      <c r="G4735" s="17" t="s">
        <v>20</v>
      </c>
      <c r="H4735">
        <v>32</v>
      </c>
      <c r="I4735">
        <v>21</v>
      </c>
      <c r="J4735">
        <v>67.2</v>
      </c>
      <c r="K4735">
        <v>30.911999999999999</v>
      </c>
      <c r="L4735" s="17" t="s">
        <v>83</v>
      </c>
      <c r="M4735" s="21">
        <v>47194</v>
      </c>
      <c r="N4735">
        <v>2020</v>
      </c>
      <c r="O4735">
        <v>12</v>
      </c>
      <c r="P4735" s="17" t="s">
        <v>151</v>
      </c>
      <c r="Q4735" t="b" cm="1">
        <f t="array" ref="Q4735">IF(Table1__2[[#This Row],[Product]]="Men's",Male)</f>
        <v>0</v>
      </c>
      <c r="R4735" t="str">
        <f>IF(Table1__2[[#This Row],[Product]]="Men's Street Footwear","Male","Female")</f>
        <v>Female</v>
      </c>
    </row>
    <row r="4736" spans="1:18" x14ac:dyDescent="0.25">
      <c r="A4736" s="17" t="s">
        <v>13</v>
      </c>
      <c r="B4736">
        <v>1185732</v>
      </c>
      <c r="C4736" s="20">
        <v>44179</v>
      </c>
      <c r="D4736" s="17" t="s">
        <v>36</v>
      </c>
      <c r="E4736" s="17" t="s">
        <v>51</v>
      </c>
      <c r="F4736" s="17" t="s">
        <v>52</v>
      </c>
      <c r="G4736" s="17" t="s">
        <v>21</v>
      </c>
      <c r="H4736">
        <v>41</v>
      </c>
      <c r="I4736">
        <v>19</v>
      </c>
      <c r="J4736">
        <v>77.900000000000006</v>
      </c>
      <c r="K4736">
        <v>32.718000000000004</v>
      </c>
      <c r="L4736" s="17" t="s">
        <v>83</v>
      </c>
      <c r="M4736" s="21">
        <v>47195</v>
      </c>
      <c r="N4736">
        <v>2020</v>
      </c>
      <c r="O4736">
        <v>12</v>
      </c>
      <c r="P4736" s="17" t="s">
        <v>151</v>
      </c>
      <c r="Q4736" t="b" cm="1">
        <f t="array" ref="Q4736">IF(Table1__2[[#This Row],[Product]]="Men's",Male)</f>
        <v>0</v>
      </c>
      <c r="R4736" t="str">
        <f>IF(Table1__2[[#This Row],[Product]]="Men's Street Footwear","Male","Female")</f>
        <v>Female</v>
      </c>
    </row>
    <row r="4737" spans="1:18" x14ac:dyDescent="0.25">
      <c r="A4737" s="17" t="s">
        <v>13</v>
      </c>
      <c r="B4737">
        <v>1185732</v>
      </c>
      <c r="C4737" s="20">
        <v>44180</v>
      </c>
      <c r="D4737" s="17" t="s">
        <v>36</v>
      </c>
      <c r="E4737" s="17" t="s">
        <v>51</v>
      </c>
      <c r="F4737" s="17" t="s">
        <v>52</v>
      </c>
      <c r="G4737" s="17" t="s">
        <v>22</v>
      </c>
      <c r="H4737">
        <v>49</v>
      </c>
      <c r="I4737">
        <v>60</v>
      </c>
      <c r="J4737">
        <v>294</v>
      </c>
      <c r="K4737">
        <v>176.4</v>
      </c>
      <c r="L4737" s="17" t="s">
        <v>83</v>
      </c>
      <c r="M4737" s="21">
        <v>47196</v>
      </c>
      <c r="N4737">
        <v>2020</v>
      </c>
      <c r="O4737">
        <v>12</v>
      </c>
      <c r="P4737" s="17" t="s">
        <v>151</v>
      </c>
      <c r="Q4737" t="b" cm="1">
        <f t="array" ref="Q4737">IF(Table1__2[[#This Row],[Product]]="Men's",Male)</f>
        <v>0</v>
      </c>
      <c r="R4737" t="str">
        <f>IF(Table1__2[[#This Row],[Product]]="Men's Street Footwear","Male","Female")</f>
        <v>Female</v>
      </c>
    </row>
    <row r="4738" spans="1:18" x14ac:dyDescent="0.25">
      <c r="A4738" s="17" t="s">
        <v>13</v>
      </c>
      <c r="B4738">
        <v>1185732</v>
      </c>
      <c r="C4738" s="20">
        <v>44181</v>
      </c>
      <c r="D4738" s="17" t="s">
        <v>36</v>
      </c>
      <c r="E4738" s="17" t="s">
        <v>51</v>
      </c>
      <c r="F4738" s="17" t="s">
        <v>52</v>
      </c>
      <c r="G4738" s="17" t="s">
        <v>16</v>
      </c>
      <c r="H4738">
        <v>46</v>
      </c>
      <c r="I4738">
        <v>91</v>
      </c>
      <c r="J4738">
        <v>418.6</v>
      </c>
      <c r="K4738">
        <v>196.74199999999999</v>
      </c>
      <c r="L4738" s="17" t="s">
        <v>83</v>
      </c>
      <c r="M4738" s="21">
        <v>47197</v>
      </c>
      <c r="N4738">
        <v>2020</v>
      </c>
      <c r="O4738">
        <v>12</v>
      </c>
      <c r="P4738" s="17" t="s">
        <v>151</v>
      </c>
      <c r="Q4738" t="b" cm="1">
        <f t="array" ref="Q4738">IF(Table1__2[[#This Row],[Product]]="Men's",Male)</f>
        <v>0</v>
      </c>
      <c r="R4738" t="str">
        <f>IF(Table1__2[[#This Row],[Product]]="Men's Street Footwear","Male","Female")</f>
        <v>Male</v>
      </c>
    </row>
    <row r="4739" spans="1:18" x14ac:dyDescent="0.25">
      <c r="A4739" s="17" t="s">
        <v>13</v>
      </c>
      <c r="B4739">
        <v>1185732</v>
      </c>
      <c r="C4739" s="20">
        <v>44182</v>
      </c>
      <c r="D4739" s="17" t="s">
        <v>36</v>
      </c>
      <c r="E4739" s="17" t="s">
        <v>51</v>
      </c>
      <c r="F4739" s="17" t="s">
        <v>52</v>
      </c>
      <c r="G4739" s="17" t="s">
        <v>18</v>
      </c>
      <c r="H4739">
        <v>38</v>
      </c>
      <c r="I4739">
        <v>52</v>
      </c>
      <c r="J4739">
        <v>197.6</v>
      </c>
      <c r="K4739">
        <v>79.040000000000006</v>
      </c>
      <c r="L4739" s="17" t="s">
        <v>83</v>
      </c>
      <c r="M4739" s="21">
        <v>47198</v>
      </c>
      <c r="N4739">
        <v>2020</v>
      </c>
      <c r="O4739">
        <v>12</v>
      </c>
      <c r="P4739" s="17" t="s">
        <v>151</v>
      </c>
      <c r="Q4739" t="b" cm="1">
        <f t="array" ref="Q4739">IF(Table1__2[[#This Row],[Product]]="Men's",Male)</f>
        <v>0</v>
      </c>
      <c r="R4739" t="str">
        <f>IF(Table1__2[[#This Row],[Product]]="Men's Street Footwear","Male","Female")</f>
        <v>Female</v>
      </c>
    </row>
    <row r="4740" spans="1:18" x14ac:dyDescent="0.25">
      <c r="A4740" s="17" t="s">
        <v>13</v>
      </c>
      <c r="B4740">
        <v>1185732</v>
      </c>
      <c r="C4740" s="20">
        <v>44183</v>
      </c>
      <c r="D4740" s="17" t="s">
        <v>36</v>
      </c>
      <c r="E4740" s="17" t="s">
        <v>51</v>
      </c>
      <c r="F4740" s="17" t="s">
        <v>52</v>
      </c>
      <c r="G4740" s="17" t="s">
        <v>19</v>
      </c>
      <c r="H4740">
        <v>36</v>
      </c>
      <c r="I4740">
        <v>38</v>
      </c>
      <c r="J4740">
        <v>136.80000000000001</v>
      </c>
      <c r="K4740">
        <v>54.72</v>
      </c>
      <c r="L4740" s="17" t="s">
        <v>83</v>
      </c>
      <c r="M4740" s="21">
        <v>47199</v>
      </c>
      <c r="N4740">
        <v>2020</v>
      </c>
      <c r="O4740">
        <v>12</v>
      </c>
      <c r="P4740" s="17" t="s">
        <v>151</v>
      </c>
      <c r="Q4740" t="b" cm="1">
        <f t="array" ref="Q4740">IF(Table1__2[[#This Row],[Product]]="Men's",Male)</f>
        <v>0</v>
      </c>
      <c r="R4740" t="str">
        <f>IF(Table1__2[[#This Row],[Product]]="Men's Street Footwear","Male","Female")</f>
        <v>Female</v>
      </c>
    </row>
    <row r="4741" spans="1:18" x14ac:dyDescent="0.25">
      <c r="A4741" s="17" t="s">
        <v>13</v>
      </c>
      <c r="B4741">
        <v>1185732</v>
      </c>
      <c r="C4741" s="20">
        <v>44184</v>
      </c>
      <c r="D4741" s="17" t="s">
        <v>36</v>
      </c>
      <c r="E4741" s="17" t="s">
        <v>51</v>
      </c>
      <c r="F4741" s="17" t="s">
        <v>52</v>
      </c>
      <c r="G4741" s="17" t="s">
        <v>20</v>
      </c>
      <c r="H4741">
        <v>38</v>
      </c>
      <c r="I4741">
        <v>45</v>
      </c>
      <c r="J4741">
        <v>171</v>
      </c>
      <c r="K4741">
        <v>83.79</v>
      </c>
      <c r="L4741" s="17" t="s">
        <v>83</v>
      </c>
      <c r="M4741" s="21">
        <v>47200</v>
      </c>
      <c r="N4741">
        <v>2020</v>
      </c>
      <c r="O4741">
        <v>12</v>
      </c>
      <c r="P4741" s="17" t="s">
        <v>151</v>
      </c>
      <c r="Q4741" t="b" cm="1">
        <f t="array" ref="Q4741">IF(Table1__2[[#This Row],[Product]]="Men's",Male)</f>
        <v>0</v>
      </c>
      <c r="R4741" t="str">
        <f>IF(Table1__2[[#This Row],[Product]]="Men's Street Footwear","Male","Female")</f>
        <v>Female</v>
      </c>
    </row>
    <row r="4742" spans="1:18" x14ac:dyDescent="0.25">
      <c r="A4742" s="17" t="s">
        <v>13</v>
      </c>
      <c r="B4742">
        <v>1185732</v>
      </c>
      <c r="C4742" s="20">
        <v>44185</v>
      </c>
      <c r="D4742" s="17" t="s">
        <v>36</v>
      </c>
      <c r="E4742" s="17" t="s">
        <v>51</v>
      </c>
      <c r="F4742" s="17" t="s">
        <v>52</v>
      </c>
      <c r="G4742" s="17" t="s">
        <v>21</v>
      </c>
      <c r="H4742">
        <v>52</v>
      </c>
      <c r="I4742">
        <v>34</v>
      </c>
      <c r="J4742">
        <v>176.8</v>
      </c>
      <c r="K4742">
        <v>74.256</v>
      </c>
      <c r="L4742" s="17" t="s">
        <v>83</v>
      </c>
      <c r="M4742" s="21">
        <v>47201</v>
      </c>
      <c r="N4742">
        <v>2020</v>
      </c>
      <c r="O4742">
        <v>12</v>
      </c>
      <c r="P4742" s="17" t="s">
        <v>151</v>
      </c>
      <c r="Q4742" t="b" cm="1">
        <f t="array" ref="Q4742">IF(Table1__2[[#This Row],[Product]]="Men's",Male)</f>
        <v>0</v>
      </c>
      <c r="R4742" t="str">
        <f>IF(Table1__2[[#This Row],[Product]]="Men's Street Footwear","Male","Female")</f>
        <v>Female</v>
      </c>
    </row>
    <row r="4743" spans="1:18" x14ac:dyDescent="0.25">
      <c r="A4743" s="17" t="s">
        <v>13</v>
      </c>
      <c r="B4743">
        <v>1185732</v>
      </c>
      <c r="C4743" s="20">
        <v>44186</v>
      </c>
      <c r="D4743" s="17" t="s">
        <v>36</v>
      </c>
      <c r="E4743" s="17" t="s">
        <v>51</v>
      </c>
      <c r="F4743" s="17" t="s">
        <v>52</v>
      </c>
      <c r="G4743" s="17" t="s">
        <v>22</v>
      </c>
      <c r="H4743">
        <v>59</v>
      </c>
      <c r="I4743">
        <v>61</v>
      </c>
      <c r="J4743">
        <v>359.9</v>
      </c>
      <c r="K4743">
        <v>215.94</v>
      </c>
      <c r="L4743" s="17" t="s">
        <v>83</v>
      </c>
      <c r="M4743" s="21">
        <v>47202</v>
      </c>
      <c r="N4743">
        <v>2020</v>
      </c>
      <c r="O4743">
        <v>12</v>
      </c>
      <c r="P4743" s="17" t="s">
        <v>151</v>
      </c>
      <c r="Q4743" t="b" cm="1">
        <f t="array" ref="Q4743">IF(Table1__2[[#This Row],[Product]]="Men's",Male)</f>
        <v>0</v>
      </c>
      <c r="R4743" t="str">
        <f>IF(Table1__2[[#This Row],[Product]]="Men's Street Footwear","Male","Female")</f>
        <v>Female</v>
      </c>
    </row>
    <row r="4744" spans="1:18" x14ac:dyDescent="0.25">
      <c r="A4744" s="17" t="s">
        <v>13</v>
      </c>
      <c r="B4744">
        <v>1185732</v>
      </c>
      <c r="C4744" s="20">
        <v>44187</v>
      </c>
      <c r="D4744" s="17" t="s">
        <v>36</v>
      </c>
      <c r="E4744" s="17" t="s">
        <v>51</v>
      </c>
      <c r="F4744" s="17" t="s">
        <v>52</v>
      </c>
      <c r="G4744" s="17" t="s">
        <v>16</v>
      </c>
      <c r="H4744">
        <v>50</v>
      </c>
      <c r="I4744">
        <v>124</v>
      </c>
      <c r="J4744">
        <v>620</v>
      </c>
      <c r="K4744">
        <v>310</v>
      </c>
      <c r="L4744" s="17" t="s">
        <v>83</v>
      </c>
      <c r="M4744" s="21">
        <v>47203</v>
      </c>
      <c r="N4744">
        <v>2020</v>
      </c>
      <c r="O4744">
        <v>12</v>
      </c>
      <c r="P4744" s="17" t="s">
        <v>151</v>
      </c>
      <c r="Q4744" t="b" cm="1">
        <f t="array" ref="Q4744">IF(Table1__2[[#This Row],[Product]]="Men's",Male)</f>
        <v>0</v>
      </c>
      <c r="R4744" t="str">
        <f>IF(Table1__2[[#This Row],[Product]]="Men's Street Footwear","Male","Female")</f>
        <v>Male</v>
      </c>
    </row>
    <row r="4745" spans="1:18" x14ac:dyDescent="0.25">
      <c r="A4745" s="17" t="s">
        <v>13</v>
      </c>
      <c r="B4745">
        <v>1185732</v>
      </c>
      <c r="C4745" s="20">
        <v>44188</v>
      </c>
      <c r="D4745" s="17" t="s">
        <v>36</v>
      </c>
      <c r="E4745" s="17" t="s">
        <v>51</v>
      </c>
      <c r="F4745" s="17" t="s">
        <v>52</v>
      </c>
      <c r="G4745" s="17" t="s">
        <v>18</v>
      </c>
      <c r="H4745">
        <v>42</v>
      </c>
      <c r="I4745">
        <v>77</v>
      </c>
      <c r="J4745">
        <v>323.39999999999998</v>
      </c>
      <c r="K4745">
        <v>145.53</v>
      </c>
      <c r="L4745" s="17" t="s">
        <v>83</v>
      </c>
      <c r="M4745" s="21">
        <v>47204</v>
      </c>
      <c r="N4745">
        <v>2020</v>
      </c>
      <c r="O4745">
        <v>12</v>
      </c>
      <c r="P4745" s="17" t="s">
        <v>151</v>
      </c>
      <c r="Q4745" t="b" cm="1">
        <f t="array" ref="Q4745">IF(Table1__2[[#This Row],[Product]]="Men's",Male)</f>
        <v>0</v>
      </c>
      <c r="R4745" t="str">
        <f>IF(Table1__2[[#This Row],[Product]]="Men's Street Footwear","Male","Female")</f>
        <v>Female</v>
      </c>
    </row>
    <row r="4746" spans="1:18" x14ac:dyDescent="0.25">
      <c r="A4746" s="17" t="s">
        <v>13</v>
      </c>
      <c r="B4746">
        <v>1185732</v>
      </c>
      <c r="C4746" s="20">
        <v>44189</v>
      </c>
      <c r="D4746" s="17" t="s">
        <v>36</v>
      </c>
      <c r="E4746" s="17" t="s">
        <v>51</v>
      </c>
      <c r="F4746" s="17" t="s">
        <v>52</v>
      </c>
      <c r="G4746" s="17" t="s">
        <v>19</v>
      </c>
      <c r="H4746">
        <v>44</v>
      </c>
      <c r="I4746">
        <v>56</v>
      </c>
      <c r="J4746">
        <v>246.4</v>
      </c>
      <c r="K4746">
        <v>101.024</v>
      </c>
      <c r="L4746" s="17" t="s">
        <v>83</v>
      </c>
      <c r="M4746" s="21">
        <v>47205</v>
      </c>
      <c r="N4746">
        <v>2020</v>
      </c>
      <c r="O4746">
        <v>12</v>
      </c>
      <c r="P4746" s="17" t="s">
        <v>151</v>
      </c>
      <c r="Q4746" t="b" cm="1">
        <f t="array" ref="Q4746">IF(Table1__2[[#This Row],[Product]]="Men's",Male)</f>
        <v>0</v>
      </c>
      <c r="R4746" t="str">
        <f>IF(Table1__2[[#This Row],[Product]]="Men's Street Footwear","Male","Female")</f>
        <v>Female</v>
      </c>
    </row>
    <row r="4747" spans="1:18" x14ac:dyDescent="0.25">
      <c r="A4747" s="17" t="s">
        <v>13</v>
      </c>
      <c r="B4747">
        <v>1185732</v>
      </c>
      <c r="C4747" s="20">
        <v>44190</v>
      </c>
      <c r="D4747" s="17" t="s">
        <v>36</v>
      </c>
      <c r="E4747" s="17" t="s">
        <v>51</v>
      </c>
      <c r="F4747" s="17" t="s">
        <v>52</v>
      </c>
      <c r="G4747" s="17" t="s">
        <v>20</v>
      </c>
      <c r="H4747">
        <v>44</v>
      </c>
      <c r="I4747">
        <v>49</v>
      </c>
      <c r="J4747">
        <v>215.6</v>
      </c>
      <c r="K4747">
        <v>105.64400000000001</v>
      </c>
      <c r="L4747" s="17" t="s">
        <v>83</v>
      </c>
      <c r="M4747" s="21">
        <v>47206</v>
      </c>
      <c r="N4747">
        <v>2020</v>
      </c>
      <c r="O4747">
        <v>12</v>
      </c>
      <c r="P4747" s="17" t="s">
        <v>151</v>
      </c>
      <c r="Q4747" t="b" cm="1">
        <f t="array" ref="Q4747">IF(Table1__2[[#This Row],[Product]]="Men's",Male)</f>
        <v>0</v>
      </c>
      <c r="R4747" t="str">
        <f>IF(Table1__2[[#This Row],[Product]]="Men's Street Footwear","Male","Female")</f>
        <v>Female</v>
      </c>
    </row>
    <row r="4748" spans="1:18" x14ac:dyDescent="0.25">
      <c r="A4748" s="17" t="s">
        <v>13</v>
      </c>
      <c r="B4748">
        <v>1185732</v>
      </c>
      <c r="C4748" s="20">
        <v>44191</v>
      </c>
      <c r="D4748" s="17" t="s">
        <v>36</v>
      </c>
      <c r="E4748" s="17" t="s">
        <v>51</v>
      </c>
      <c r="F4748" s="17" t="s">
        <v>52</v>
      </c>
      <c r="G4748" s="17" t="s">
        <v>21</v>
      </c>
      <c r="H4748">
        <v>54</v>
      </c>
      <c r="I4748">
        <v>44</v>
      </c>
      <c r="J4748">
        <v>237.6</v>
      </c>
      <c r="K4748">
        <v>97.415999999999997</v>
      </c>
      <c r="L4748" s="17" t="s">
        <v>83</v>
      </c>
      <c r="M4748" s="21">
        <v>47207</v>
      </c>
      <c r="N4748">
        <v>2020</v>
      </c>
      <c r="O4748">
        <v>12</v>
      </c>
      <c r="P4748" s="17" t="s">
        <v>151</v>
      </c>
      <c r="Q4748" t="b" cm="1">
        <f t="array" ref="Q4748">IF(Table1__2[[#This Row],[Product]]="Men's",Male)</f>
        <v>0</v>
      </c>
      <c r="R4748" t="str">
        <f>IF(Table1__2[[#This Row],[Product]]="Men's Street Footwear","Male","Female")</f>
        <v>Female</v>
      </c>
    </row>
    <row r="4749" spans="1:18" x14ac:dyDescent="0.25">
      <c r="A4749" s="17" t="s">
        <v>13</v>
      </c>
      <c r="B4749">
        <v>1185732</v>
      </c>
      <c r="C4749" s="20">
        <v>44192</v>
      </c>
      <c r="D4749" s="17" t="s">
        <v>36</v>
      </c>
      <c r="E4749" s="17" t="s">
        <v>51</v>
      </c>
      <c r="F4749" s="17" t="s">
        <v>52</v>
      </c>
      <c r="G4749" s="17" t="s">
        <v>22</v>
      </c>
      <c r="H4749">
        <v>54</v>
      </c>
      <c r="I4749">
        <v>77</v>
      </c>
      <c r="J4749">
        <v>415.8</v>
      </c>
      <c r="K4749">
        <v>237.006</v>
      </c>
      <c r="L4749" s="17" t="s">
        <v>83</v>
      </c>
      <c r="M4749" s="21">
        <v>47208</v>
      </c>
      <c r="N4749">
        <v>2020</v>
      </c>
      <c r="O4749">
        <v>12</v>
      </c>
      <c r="P4749" s="17" t="s">
        <v>151</v>
      </c>
      <c r="Q4749" t="b" cm="1">
        <f t="array" ref="Q4749">IF(Table1__2[[#This Row],[Product]]="Men's",Male)</f>
        <v>0</v>
      </c>
      <c r="R4749" t="str">
        <f>IF(Table1__2[[#This Row],[Product]]="Men's Street Footwear","Male","Female")</f>
        <v>Female</v>
      </c>
    </row>
    <row r="4750" spans="1:18" x14ac:dyDescent="0.25">
      <c r="A4750" s="17" t="s">
        <v>34</v>
      </c>
      <c r="B4750">
        <v>1189833</v>
      </c>
      <c r="C4750" s="20">
        <v>44193</v>
      </c>
      <c r="D4750" s="17" t="s">
        <v>36</v>
      </c>
      <c r="E4750" s="17" t="s">
        <v>51</v>
      </c>
      <c r="F4750" s="17" t="s">
        <v>52</v>
      </c>
      <c r="G4750" s="17" t="s">
        <v>16</v>
      </c>
      <c r="H4750">
        <v>32</v>
      </c>
      <c r="I4750">
        <v>119</v>
      </c>
      <c r="J4750">
        <v>380.8</v>
      </c>
      <c r="K4750">
        <v>220.864</v>
      </c>
      <c r="L4750" s="17" t="s">
        <v>83</v>
      </c>
      <c r="M4750" s="21">
        <v>47209</v>
      </c>
      <c r="N4750">
        <v>2020</v>
      </c>
      <c r="O4750">
        <v>12</v>
      </c>
      <c r="P4750" s="17" t="s">
        <v>151</v>
      </c>
      <c r="Q4750" t="b" cm="1">
        <f t="array" ref="Q4750">IF(Table1__2[[#This Row],[Product]]="Men's",Male)</f>
        <v>0</v>
      </c>
      <c r="R4750" t="str">
        <f>IF(Table1__2[[#This Row],[Product]]="Men's Street Footwear","Male","Female")</f>
        <v>Male</v>
      </c>
    </row>
    <row r="4751" spans="1:18" x14ac:dyDescent="0.25">
      <c r="A4751" s="17" t="s">
        <v>34</v>
      </c>
      <c r="B4751">
        <v>1189833</v>
      </c>
      <c r="C4751" s="20">
        <v>44194</v>
      </c>
      <c r="D4751" s="17" t="s">
        <v>36</v>
      </c>
      <c r="E4751" s="17" t="s">
        <v>51</v>
      </c>
      <c r="F4751" s="17" t="s">
        <v>52</v>
      </c>
      <c r="G4751" s="17" t="s">
        <v>18</v>
      </c>
      <c r="H4751">
        <v>43</v>
      </c>
      <c r="I4751">
        <v>128</v>
      </c>
      <c r="J4751">
        <v>550.4</v>
      </c>
      <c r="K4751">
        <v>231.16800000000001</v>
      </c>
      <c r="L4751" s="17" t="s">
        <v>83</v>
      </c>
      <c r="M4751" s="21">
        <v>47210</v>
      </c>
      <c r="N4751">
        <v>2020</v>
      </c>
      <c r="O4751">
        <v>12</v>
      </c>
      <c r="P4751" s="17" t="s">
        <v>151</v>
      </c>
      <c r="Q4751" t="b" cm="1">
        <f t="array" ref="Q4751">IF(Table1__2[[#This Row],[Product]]="Men's",Male)</f>
        <v>0</v>
      </c>
      <c r="R4751" t="str">
        <f>IF(Table1__2[[#This Row],[Product]]="Men's Street Footwear","Male","Female")</f>
        <v>Female</v>
      </c>
    </row>
    <row r="4752" spans="1:18" x14ac:dyDescent="0.25">
      <c r="A4752" s="17" t="s">
        <v>34</v>
      </c>
      <c r="B4752">
        <v>1189833</v>
      </c>
      <c r="C4752" s="20">
        <v>44195</v>
      </c>
      <c r="D4752" s="17" t="s">
        <v>36</v>
      </c>
      <c r="E4752" s="17" t="s">
        <v>51</v>
      </c>
      <c r="F4752" s="17" t="s">
        <v>52</v>
      </c>
      <c r="G4752" s="17" t="s">
        <v>19</v>
      </c>
      <c r="H4752">
        <v>41</v>
      </c>
      <c r="I4752">
        <v>119</v>
      </c>
      <c r="J4752">
        <v>487.9</v>
      </c>
      <c r="K4752">
        <v>287.86099999999999</v>
      </c>
      <c r="L4752" s="17" t="s">
        <v>83</v>
      </c>
      <c r="M4752" s="21">
        <v>47211</v>
      </c>
      <c r="N4752">
        <v>2020</v>
      </c>
      <c r="O4752">
        <v>12</v>
      </c>
      <c r="P4752" s="17" t="s">
        <v>151</v>
      </c>
      <c r="Q4752" t="b" cm="1">
        <f t="array" ref="Q4752">IF(Table1__2[[#This Row],[Product]]="Men's",Male)</f>
        <v>0</v>
      </c>
      <c r="R4752" t="str">
        <f>IF(Table1__2[[#This Row],[Product]]="Men's Street Footwear","Male","Female")</f>
        <v>Female</v>
      </c>
    </row>
    <row r="4753" spans="1:18" x14ac:dyDescent="0.25">
      <c r="A4753" s="17" t="s">
        <v>34</v>
      </c>
      <c r="B4753">
        <v>1189833</v>
      </c>
      <c r="C4753" s="20">
        <v>44196</v>
      </c>
      <c r="D4753" s="17" t="s">
        <v>36</v>
      </c>
      <c r="E4753" s="17" t="s">
        <v>51</v>
      </c>
      <c r="F4753" s="17" t="s">
        <v>52</v>
      </c>
      <c r="G4753" s="17" t="s">
        <v>20</v>
      </c>
      <c r="H4753">
        <v>44</v>
      </c>
      <c r="I4753">
        <v>98</v>
      </c>
      <c r="J4753">
        <v>431.2</v>
      </c>
      <c r="K4753">
        <v>224.22399999999999</v>
      </c>
      <c r="L4753" s="17" t="s">
        <v>83</v>
      </c>
      <c r="M4753" s="21">
        <v>47212</v>
      </c>
      <c r="N4753">
        <v>2020</v>
      </c>
      <c r="O4753">
        <v>12</v>
      </c>
      <c r="P4753" s="17" t="s">
        <v>151</v>
      </c>
      <c r="Q4753" t="b" cm="1">
        <f t="array" ref="Q4753">IF(Table1__2[[#This Row],[Product]]="Men's",Male)</f>
        <v>0</v>
      </c>
      <c r="R4753" t="str">
        <f>IF(Table1__2[[#This Row],[Product]]="Men's Street Footwear","Male","Female")</f>
        <v>Female</v>
      </c>
    </row>
    <row r="4754" spans="1:18" x14ac:dyDescent="0.25">
      <c r="A4754" s="17" t="s">
        <v>34</v>
      </c>
      <c r="B4754">
        <v>1189833</v>
      </c>
      <c r="C4754" s="20">
        <v>44197</v>
      </c>
      <c r="D4754" s="17" t="s">
        <v>36</v>
      </c>
      <c r="E4754" s="17" t="s">
        <v>53</v>
      </c>
      <c r="F4754" s="17" t="s">
        <v>54</v>
      </c>
      <c r="G4754" s="17" t="s">
        <v>21</v>
      </c>
      <c r="H4754">
        <v>47</v>
      </c>
      <c r="I4754">
        <v>77</v>
      </c>
      <c r="J4754">
        <v>361.9</v>
      </c>
      <c r="K4754">
        <v>271.42500000000001</v>
      </c>
      <c r="L4754" s="17" t="s">
        <v>83</v>
      </c>
      <c r="M4754" s="21">
        <v>47213</v>
      </c>
      <c r="N4754">
        <v>2021</v>
      </c>
      <c r="O4754">
        <v>1</v>
      </c>
      <c r="P4754" s="17" t="s">
        <v>141</v>
      </c>
      <c r="Q4754" t="b" cm="1">
        <f t="array" ref="Q4754">IF(Table1__2[[#This Row],[Product]]="Men's",Male)</f>
        <v>0</v>
      </c>
      <c r="R4754" t="str">
        <f>IF(Table1__2[[#This Row],[Product]]="Men's Street Footwear","Male","Female")</f>
        <v>Female</v>
      </c>
    </row>
    <row r="4755" spans="1:18" x14ac:dyDescent="0.25">
      <c r="A4755" s="17" t="s">
        <v>34</v>
      </c>
      <c r="B4755">
        <v>1189833</v>
      </c>
      <c r="C4755" s="20">
        <v>44198</v>
      </c>
      <c r="D4755" s="17" t="s">
        <v>36</v>
      </c>
      <c r="E4755" s="17" t="s">
        <v>53</v>
      </c>
      <c r="F4755" s="17" t="s">
        <v>54</v>
      </c>
      <c r="G4755" s="17" t="s">
        <v>22</v>
      </c>
      <c r="H4755">
        <v>43</v>
      </c>
      <c r="I4755">
        <v>138</v>
      </c>
      <c r="J4755">
        <v>593.4</v>
      </c>
      <c r="K4755">
        <v>231.42599999999999</v>
      </c>
      <c r="L4755" s="17" t="s">
        <v>83</v>
      </c>
      <c r="M4755" s="21">
        <v>47214</v>
      </c>
      <c r="N4755">
        <v>2021</v>
      </c>
      <c r="O4755">
        <v>1</v>
      </c>
      <c r="P4755" s="17" t="s">
        <v>141</v>
      </c>
      <c r="Q4755" t="b" cm="1">
        <f t="array" ref="Q4755">IF(Table1__2[[#This Row],[Product]]="Men's",Male)</f>
        <v>0</v>
      </c>
      <c r="R4755" t="str">
        <f>IF(Table1__2[[#This Row],[Product]]="Men's Street Footwear","Male","Female")</f>
        <v>Female</v>
      </c>
    </row>
    <row r="4756" spans="1:18" x14ac:dyDescent="0.25">
      <c r="A4756" s="17" t="s">
        <v>34</v>
      </c>
      <c r="B4756">
        <v>1189833</v>
      </c>
      <c r="C4756" s="20">
        <v>44199</v>
      </c>
      <c r="D4756" s="17" t="s">
        <v>36</v>
      </c>
      <c r="E4756" s="17" t="s">
        <v>53</v>
      </c>
      <c r="F4756" s="17" t="s">
        <v>54</v>
      </c>
      <c r="G4756" s="17" t="s">
        <v>16</v>
      </c>
      <c r="H4756">
        <v>34</v>
      </c>
      <c r="I4756">
        <v>158</v>
      </c>
      <c r="J4756">
        <v>537.20000000000005</v>
      </c>
      <c r="K4756">
        <v>306.20400000000001</v>
      </c>
      <c r="L4756" s="17" t="s">
        <v>83</v>
      </c>
      <c r="M4756" s="21">
        <v>47215</v>
      </c>
      <c r="N4756">
        <v>2021</v>
      </c>
      <c r="O4756">
        <v>1</v>
      </c>
      <c r="P4756" s="17" t="s">
        <v>141</v>
      </c>
      <c r="Q4756" t="b" cm="1">
        <f t="array" ref="Q4756">IF(Table1__2[[#This Row],[Product]]="Men's",Male)</f>
        <v>0</v>
      </c>
      <c r="R4756" t="str">
        <f>IF(Table1__2[[#This Row],[Product]]="Men's Street Footwear","Male","Female")</f>
        <v>Male</v>
      </c>
    </row>
    <row r="4757" spans="1:18" x14ac:dyDescent="0.25">
      <c r="A4757" s="17" t="s">
        <v>34</v>
      </c>
      <c r="B4757">
        <v>1189833</v>
      </c>
      <c r="C4757" s="20">
        <v>44200</v>
      </c>
      <c r="D4757" s="17" t="s">
        <v>36</v>
      </c>
      <c r="E4757" s="17" t="s">
        <v>53</v>
      </c>
      <c r="F4757" s="17" t="s">
        <v>54</v>
      </c>
      <c r="G4757" s="17" t="s">
        <v>18</v>
      </c>
      <c r="H4757">
        <v>42</v>
      </c>
      <c r="I4757">
        <v>123</v>
      </c>
      <c r="J4757">
        <v>516.6</v>
      </c>
      <c r="K4757">
        <v>232.47</v>
      </c>
      <c r="L4757" s="17" t="s">
        <v>83</v>
      </c>
      <c r="M4757" s="21">
        <v>47216</v>
      </c>
      <c r="N4757">
        <v>2021</v>
      </c>
      <c r="O4757">
        <v>1</v>
      </c>
      <c r="P4757" s="17" t="s">
        <v>141</v>
      </c>
      <c r="Q4757" t="b" cm="1">
        <f t="array" ref="Q4757">IF(Table1__2[[#This Row],[Product]]="Men's",Male)</f>
        <v>0</v>
      </c>
      <c r="R4757" t="str">
        <f>IF(Table1__2[[#This Row],[Product]]="Men's Street Footwear","Male","Female")</f>
        <v>Female</v>
      </c>
    </row>
    <row r="4758" spans="1:18" x14ac:dyDescent="0.25">
      <c r="A4758" s="17" t="s">
        <v>34</v>
      </c>
      <c r="B4758">
        <v>1189833</v>
      </c>
      <c r="C4758" s="20">
        <v>44201</v>
      </c>
      <c r="D4758" s="17" t="s">
        <v>36</v>
      </c>
      <c r="E4758" s="17" t="s">
        <v>53</v>
      </c>
      <c r="F4758" s="17" t="s">
        <v>54</v>
      </c>
      <c r="G4758" s="17" t="s">
        <v>19</v>
      </c>
      <c r="H4758">
        <v>43</v>
      </c>
      <c r="I4758">
        <v>122</v>
      </c>
      <c r="J4758">
        <v>524.6</v>
      </c>
      <c r="K4758">
        <v>299.02199999999999</v>
      </c>
      <c r="L4758" s="17" t="s">
        <v>83</v>
      </c>
      <c r="M4758" s="21">
        <v>47217</v>
      </c>
      <c r="N4758">
        <v>2021</v>
      </c>
      <c r="O4758">
        <v>1</v>
      </c>
      <c r="P4758" s="17" t="s">
        <v>141</v>
      </c>
      <c r="Q4758" t="b" cm="1">
        <f t="array" ref="Q4758">IF(Table1__2[[#This Row],[Product]]="Men's",Male)</f>
        <v>0</v>
      </c>
      <c r="R4758" t="str">
        <f>IF(Table1__2[[#This Row],[Product]]="Men's Street Footwear","Male","Female")</f>
        <v>Female</v>
      </c>
    </row>
    <row r="4759" spans="1:18" x14ac:dyDescent="0.25">
      <c r="A4759" s="17" t="s">
        <v>34</v>
      </c>
      <c r="B4759">
        <v>1189833</v>
      </c>
      <c r="C4759" s="20">
        <v>44202</v>
      </c>
      <c r="D4759" s="17" t="s">
        <v>36</v>
      </c>
      <c r="E4759" s="17" t="s">
        <v>53</v>
      </c>
      <c r="F4759" s="17" t="s">
        <v>54</v>
      </c>
      <c r="G4759" s="17" t="s">
        <v>20</v>
      </c>
      <c r="H4759">
        <v>44</v>
      </c>
      <c r="I4759">
        <v>81</v>
      </c>
      <c r="J4759">
        <v>356.4</v>
      </c>
      <c r="K4759">
        <v>196.02</v>
      </c>
      <c r="L4759" s="17" t="s">
        <v>83</v>
      </c>
      <c r="M4759" s="21">
        <v>47218</v>
      </c>
      <c r="N4759">
        <v>2021</v>
      </c>
      <c r="O4759">
        <v>1</v>
      </c>
      <c r="P4759" s="17" t="s">
        <v>141</v>
      </c>
      <c r="Q4759" t="b" cm="1">
        <f t="array" ref="Q4759">IF(Table1__2[[#This Row],[Product]]="Men's",Male)</f>
        <v>0</v>
      </c>
      <c r="R4759" t="str">
        <f>IF(Table1__2[[#This Row],[Product]]="Men's Street Footwear","Male","Female")</f>
        <v>Female</v>
      </c>
    </row>
    <row r="4760" spans="1:18" x14ac:dyDescent="0.25">
      <c r="A4760" s="17" t="s">
        <v>34</v>
      </c>
      <c r="B4760">
        <v>1189833</v>
      </c>
      <c r="C4760" s="20">
        <v>44203</v>
      </c>
      <c r="D4760" s="17" t="s">
        <v>36</v>
      </c>
      <c r="E4760" s="17" t="s">
        <v>53</v>
      </c>
      <c r="F4760" s="17" t="s">
        <v>54</v>
      </c>
      <c r="G4760" s="17" t="s">
        <v>21</v>
      </c>
      <c r="H4760">
        <v>48</v>
      </c>
      <c r="I4760">
        <v>59</v>
      </c>
      <c r="J4760">
        <v>283.2</v>
      </c>
      <c r="K4760">
        <v>203.904</v>
      </c>
      <c r="L4760" s="17" t="s">
        <v>83</v>
      </c>
      <c r="M4760" s="21">
        <v>47219</v>
      </c>
      <c r="N4760">
        <v>2021</v>
      </c>
      <c r="O4760">
        <v>1</v>
      </c>
      <c r="P4760" s="17" t="s">
        <v>141</v>
      </c>
      <c r="Q4760" t="b" cm="1">
        <f t="array" ref="Q4760">IF(Table1__2[[#This Row],[Product]]="Men's",Male)</f>
        <v>0</v>
      </c>
      <c r="R4760" t="str">
        <f>IF(Table1__2[[#This Row],[Product]]="Men's Street Footwear","Male","Female")</f>
        <v>Female</v>
      </c>
    </row>
    <row r="4761" spans="1:18" x14ac:dyDescent="0.25">
      <c r="A4761" s="17" t="s">
        <v>34</v>
      </c>
      <c r="B4761">
        <v>1189833</v>
      </c>
      <c r="C4761" s="20">
        <v>44204</v>
      </c>
      <c r="D4761" s="17" t="s">
        <v>36</v>
      </c>
      <c r="E4761" s="17" t="s">
        <v>53</v>
      </c>
      <c r="F4761" s="17" t="s">
        <v>54</v>
      </c>
      <c r="G4761" s="17" t="s">
        <v>22</v>
      </c>
      <c r="H4761">
        <v>43</v>
      </c>
      <c r="I4761">
        <v>119</v>
      </c>
      <c r="J4761">
        <v>511.7</v>
      </c>
      <c r="K4761">
        <v>189.32900000000001</v>
      </c>
      <c r="L4761" s="17" t="s">
        <v>83</v>
      </c>
      <c r="M4761" s="21">
        <v>47220</v>
      </c>
      <c r="N4761">
        <v>2021</v>
      </c>
      <c r="O4761">
        <v>1</v>
      </c>
      <c r="P4761" s="17" t="s">
        <v>141</v>
      </c>
      <c r="Q4761" t="b" cm="1">
        <f t="array" ref="Q4761">IF(Table1__2[[#This Row],[Product]]="Men's",Male)</f>
        <v>0</v>
      </c>
      <c r="R4761" t="str">
        <f>IF(Table1__2[[#This Row],[Product]]="Men's Street Footwear","Male","Female")</f>
        <v>Female</v>
      </c>
    </row>
    <row r="4762" spans="1:18" x14ac:dyDescent="0.25">
      <c r="A4762" s="17" t="s">
        <v>34</v>
      </c>
      <c r="B4762">
        <v>1189833</v>
      </c>
      <c r="C4762" s="20">
        <v>44205</v>
      </c>
      <c r="D4762" s="17" t="s">
        <v>36</v>
      </c>
      <c r="E4762" s="17" t="s">
        <v>53</v>
      </c>
      <c r="F4762" s="17" t="s">
        <v>54</v>
      </c>
      <c r="G4762" s="17" t="s">
        <v>16</v>
      </c>
      <c r="H4762">
        <v>32</v>
      </c>
      <c r="I4762">
        <v>173</v>
      </c>
      <c r="J4762">
        <v>553.6</v>
      </c>
      <c r="K4762">
        <v>304.48</v>
      </c>
      <c r="L4762" s="17" t="s">
        <v>83</v>
      </c>
      <c r="M4762" s="21">
        <v>47221</v>
      </c>
      <c r="N4762">
        <v>2021</v>
      </c>
      <c r="O4762">
        <v>1</v>
      </c>
      <c r="P4762" s="17" t="s">
        <v>141</v>
      </c>
      <c r="Q4762" t="b" cm="1">
        <f t="array" ref="Q4762">IF(Table1__2[[#This Row],[Product]]="Men's",Male)</f>
        <v>0</v>
      </c>
      <c r="R4762" t="str">
        <f>IF(Table1__2[[#This Row],[Product]]="Men's Street Footwear","Male","Female")</f>
        <v>Male</v>
      </c>
    </row>
    <row r="4763" spans="1:18" x14ac:dyDescent="0.25">
      <c r="A4763" s="17" t="s">
        <v>34</v>
      </c>
      <c r="B4763">
        <v>1189833</v>
      </c>
      <c r="C4763" s="20">
        <v>44206</v>
      </c>
      <c r="D4763" s="17" t="s">
        <v>36</v>
      </c>
      <c r="E4763" s="17" t="s">
        <v>53</v>
      </c>
      <c r="F4763" s="17" t="s">
        <v>54</v>
      </c>
      <c r="G4763" s="17" t="s">
        <v>18</v>
      </c>
      <c r="H4763">
        <v>41</v>
      </c>
      <c r="I4763">
        <v>115</v>
      </c>
      <c r="J4763">
        <v>471.5</v>
      </c>
      <c r="K4763">
        <v>193.315</v>
      </c>
      <c r="L4763" s="17" t="s">
        <v>83</v>
      </c>
      <c r="M4763" s="21">
        <v>47222</v>
      </c>
      <c r="N4763">
        <v>2021</v>
      </c>
      <c r="O4763">
        <v>1</v>
      </c>
      <c r="P4763" s="17" t="s">
        <v>141</v>
      </c>
      <c r="Q4763" t="b" cm="1">
        <f t="array" ref="Q4763">IF(Table1__2[[#This Row],[Product]]="Men's",Male)</f>
        <v>0</v>
      </c>
      <c r="R4763" t="str">
        <f>IF(Table1__2[[#This Row],[Product]]="Men's Street Footwear","Male","Female")</f>
        <v>Female</v>
      </c>
    </row>
    <row r="4764" spans="1:18" x14ac:dyDescent="0.25">
      <c r="A4764" s="17" t="s">
        <v>34</v>
      </c>
      <c r="B4764">
        <v>1189833</v>
      </c>
      <c r="C4764" s="20">
        <v>44207</v>
      </c>
      <c r="D4764" s="17" t="s">
        <v>36</v>
      </c>
      <c r="E4764" s="17" t="s">
        <v>53</v>
      </c>
      <c r="F4764" s="17" t="s">
        <v>54</v>
      </c>
      <c r="G4764" s="17" t="s">
        <v>19</v>
      </c>
      <c r="H4764">
        <v>42</v>
      </c>
      <c r="I4764">
        <v>128</v>
      </c>
      <c r="J4764">
        <v>537.6</v>
      </c>
      <c r="K4764">
        <v>306.43200000000002</v>
      </c>
      <c r="L4764" s="17" t="s">
        <v>83</v>
      </c>
      <c r="M4764" s="21">
        <v>47223</v>
      </c>
      <c r="N4764">
        <v>2021</v>
      </c>
      <c r="O4764">
        <v>1</v>
      </c>
      <c r="P4764" s="17" t="s">
        <v>141</v>
      </c>
      <c r="Q4764" t="b" cm="1">
        <f t="array" ref="Q4764">IF(Table1__2[[#This Row],[Product]]="Men's",Male)</f>
        <v>0</v>
      </c>
      <c r="R4764" t="str">
        <f>IF(Table1__2[[#This Row],[Product]]="Men's Street Footwear","Male","Female")</f>
        <v>Female</v>
      </c>
    </row>
    <row r="4765" spans="1:18" x14ac:dyDescent="0.25">
      <c r="A4765" s="17" t="s">
        <v>34</v>
      </c>
      <c r="B4765">
        <v>1189833</v>
      </c>
      <c r="C4765" s="20">
        <v>44208</v>
      </c>
      <c r="D4765" s="17" t="s">
        <v>36</v>
      </c>
      <c r="E4765" s="17" t="s">
        <v>53</v>
      </c>
      <c r="F4765" s="17" t="s">
        <v>54</v>
      </c>
      <c r="G4765" s="17" t="s">
        <v>20</v>
      </c>
      <c r="H4765">
        <v>44</v>
      </c>
      <c r="I4765">
        <v>91</v>
      </c>
      <c r="J4765">
        <v>400.4</v>
      </c>
      <c r="K4765">
        <v>212.21199999999999</v>
      </c>
      <c r="L4765" s="17" t="s">
        <v>83</v>
      </c>
      <c r="M4765" s="21">
        <v>47224</v>
      </c>
      <c r="N4765">
        <v>2021</v>
      </c>
      <c r="O4765">
        <v>1</v>
      </c>
      <c r="P4765" s="17" t="s">
        <v>141</v>
      </c>
      <c r="Q4765" t="b" cm="1">
        <f t="array" ref="Q4765">IF(Table1__2[[#This Row],[Product]]="Men's",Male)</f>
        <v>0</v>
      </c>
      <c r="R4765" t="str">
        <f>IF(Table1__2[[#This Row],[Product]]="Men's Street Footwear","Male","Female")</f>
        <v>Female</v>
      </c>
    </row>
    <row r="4766" spans="1:18" x14ac:dyDescent="0.25">
      <c r="A4766" s="17" t="s">
        <v>34</v>
      </c>
      <c r="B4766">
        <v>1189833</v>
      </c>
      <c r="C4766" s="20">
        <v>44209</v>
      </c>
      <c r="D4766" s="17" t="s">
        <v>36</v>
      </c>
      <c r="E4766" s="17" t="s">
        <v>53</v>
      </c>
      <c r="F4766" s="17" t="s">
        <v>54</v>
      </c>
      <c r="G4766" s="17" t="s">
        <v>21</v>
      </c>
      <c r="H4766">
        <v>48</v>
      </c>
      <c r="I4766">
        <v>60</v>
      </c>
      <c r="J4766">
        <v>288</v>
      </c>
      <c r="K4766">
        <v>204.48</v>
      </c>
      <c r="L4766" s="17" t="s">
        <v>83</v>
      </c>
      <c r="M4766" s="21">
        <v>47225</v>
      </c>
      <c r="N4766">
        <v>2021</v>
      </c>
      <c r="O4766">
        <v>1</v>
      </c>
      <c r="P4766" s="17" t="s">
        <v>141</v>
      </c>
      <c r="Q4766" t="b" cm="1">
        <f t="array" ref="Q4766">IF(Table1__2[[#This Row],[Product]]="Men's",Male)</f>
        <v>0</v>
      </c>
      <c r="R4766" t="str">
        <f>IF(Table1__2[[#This Row],[Product]]="Men's Street Footwear","Male","Female")</f>
        <v>Female</v>
      </c>
    </row>
    <row r="4767" spans="1:18" x14ac:dyDescent="0.25">
      <c r="A4767" s="17" t="s">
        <v>34</v>
      </c>
      <c r="B4767">
        <v>1189833</v>
      </c>
      <c r="C4767" s="20">
        <v>44210</v>
      </c>
      <c r="D4767" s="17" t="s">
        <v>36</v>
      </c>
      <c r="E4767" s="17" t="s">
        <v>53</v>
      </c>
      <c r="F4767" s="17" t="s">
        <v>54</v>
      </c>
      <c r="G4767" s="17" t="s">
        <v>22</v>
      </c>
      <c r="H4767">
        <v>42</v>
      </c>
      <c r="I4767">
        <v>112</v>
      </c>
      <c r="J4767">
        <v>470.4</v>
      </c>
      <c r="K4767">
        <v>183.45599999999999</v>
      </c>
      <c r="L4767" s="17" t="s">
        <v>83</v>
      </c>
      <c r="M4767" s="21">
        <v>47226</v>
      </c>
      <c r="N4767">
        <v>2021</v>
      </c>
      <c r="O4767">
        <v>1</v>
      </c>
      <c r="P4767" s="17" t="s">
        <v>141</v>
      </c>
      <c r="Q4767" t="b" cm="1">
        <f t="array" ref="Q4767">IF(Table1__2[[#This Row],[Product]]="Men's",Male)</f>
        <v>0</v>
      </c>
      <c r="R4767" t="str">
        <f>IF(Table1__2[[#This Row],[Product]]="Men's Street Footwear","Male","Female")</f>
        <v>Female</v>
      </c>
    </row>
    <row r="4768" spans="1:18" x14ac:dyDescent="0.25">
      <c r="A4768" s="17" t="s">
        <v>34</v>
      </c>
      <c r="B4768">
        <v>1189833</v>
      </c>
      <c r="C4768" s="20">
        <v>44211</v>
      </c>
      <c r="D4768" s="17" t="s">
        <v>36</v>
      </c>
      <c r="E4768" s="17" t="s">
        <v>53</v>
      </c>
      <c r="F4768" s="17" t="s">
        <v>54</v>
      </c>
      <c r="G4768" s="17" t="s">
        <v>16</v>
      </c>
      <c r="H4768">
        <v>44</v>
      </c>
      <c r="I4768">
        <v>161</v>
      </c>
      <c r="J4768">
        <v>708.4</v>
      </c>
      <c r="K4768">
        <v>417.95600000000002</v>
      </c>
      <c r="L4768" s="17" t="s">
        <v>83</v>
      </c>
      <c r="M4768" s="21">
        <v>47227</v>
      </c>
      <c r="N4768">
        <v>2021</v>
      </c>
      <c r="O4768">
        <v>1</v>
      </c>
      <c r="P4768" s="17" t="s">
        <v>141</v>
      </c>
      <c r="Q4768" t="b" cm="1">
        <f t="array" ref="Q4768">IF(Table1__2[[#This Row],[Product]]="Men's",Male)</f>
        <v>0</v>
      </c>
      <c r="R4768" t="str">
        <f>IF(Table1__2[[#This Row],[Product]]="Men's Street Footwear","Male","Female")</f>
        <v>Male</v>
      </c>
    </row>
    <row r="4769" spans="1:18" x14ac:dyDescent="0.25">
      <c r="A4769" s="17" t="s">
        <v>34</v>
      </c>
      <c r="B4769">
        <v>1189833</v>
      </c>
      <c r="C4769" s="20">
        <v>44212</v>
      </c>
      <c r="D4769" s="17" t="s">
        <v>36</v>
      </c>
      <c r="E4769" s="17" t="s">
        <v>53</v>
      </c>
      <c r="F4769" s="17" t="s">
        <v>54</v>
      </c>
      <c r="G4769" s="17" t="s">
        <v>18</v>
      </c>
      <c r="H4769">
        <v>43</v>
      </c>
      <c r="I4769">
        <v>101</v>
      </c>
      <c r="J4769">
        <v>434.3</v>
      </c>
      <c r="K4769">
        <v>195.435</v>
      </c>
      <c r="L4769" s="17" t="s">
        <v>83</v>
      </c>
      <c r="M4769" s="21">
        <v>47228</v>
      </c>
      <c r="N4769">
        <v>2021</v>
      </c>
      <c r="O4769">
        <v>1</v>
      </c>
      <c r="P4769" s="17" t="s">
        <v>141</v>
      </c>
      <c r="Q4769" t="b" cm="1">
        <f t="array" ref="Q4769">IF(Table1__2[[#This Row],[Product]]="Men's",Male)</f>
        <v>0</v>
      </c>
      <c r="R4769" t="str">
        <f>IF(Table1__2[[#This Row],[Product]]="Men's Street Footwear","Male","Female")</f>
        <v>Female</v>
      </c>
    </row>
    <row r="4770" spans="1:18" x14ac:dyDescent="0.25">
      <c r="A4770" s="17" t="s">
        <v>34</v>
      </c>
      <c r="B4770">
        <v>1189833</v>
      </c>
      <c r="C4770" s="20">
        <v>44213</v>
      </c>
      <c r="D4770" s="17" t="s">
        <v>36</v>
      </c>
      <c r="E4770" s="17" t="s">
        <v>53</v>
      </c>
      <c r="F4770" s="17" t="s">
        <v>54</v>
      </c>
      <c r="G4770" s="17" t="s">
        <v>19</v>
      </c>
      <c r="H4770">
        <v>44</v>
      </c>
      <c r="I4770">
        <v>120</v>
      </c>
      <c r="J4770">
        <v>528</v>
      </c>
      <c r="K4770">
        <v>316.8</v>
      </c>
      <c r="L4770" s="17" t="s">
        <v>83</v>
      </c>
      <c r="M4770" s="21">
        <v>47229</v>
      </c>
      <c r="N4770">
        <v>2021</v>
      </c>
      <c r="O4770">
        <v>1</v>
      </c>
      <c r="P4770" s="17" t="s">
        <v>141</v>
      </c>
      <c r="Q4770" t="b" cm="1">
        <f t="array" ref="Q4770">IF(Table1__2[[#This Row],[Product]]="Men's",Male)</f>
        <v>0</v>
      </c>
      <c r="R4770" t="str">
        <f>IF(Table1__2[[#This Row],[Product]]="Men's Street Footwear","Male","Female")</f>
        <v>Female</v>
      </c>
    </row>
    <row r="4771" spans="1:18" x14ac:dyDescent="0.25">
      <c r="A4771" s="17" t="s">
        <v>34</v>
      </c>
      <c r="B4771">
        <v>1189833</v>
      </c>
      <c r="C4771" s="20">
        <v>44214</v>
      </c>
      <c r="D4771" s="17" t="s">
        <v>36</v>
      </c>
      <c r="E4771" s="17" t="s">
        <v>53</v>
      </c>
      <c r="F4771" s="17" t="s">
        <v>54</v>
      </c>
      <c r="G4771" s="17" t="s">
        <v>20</v>
      </c>
      <c r="H4771">
        <v>36</v>
      </c>
      <c r="I4771">
        <v>78</v>
      </c>
      <c r="J4771">
        <v>280.8</v>
      </c>
      <c r="K4771">
        <v>140.4</v>
      </c>
      <c r="L4771" s="17" t="s">
        <v>83</v>
      </c>
      <c r="M4771" s="21">
        <v>47230</v>
      </c>
      <c r="N4771">
        <v>2021</v>
      </c>
      <c r="O4771">
        <v>1</v>
      </c>
      <c r="P4771" s="17" t="s">
        <v>141</v>
      </c>
      <c r="Q4771" t="b" cm="1">
        <f t="array" ref="Q4771">IF(Table1__2[[#This Row],[Product]]="Men's",Male)</f>
        <v>0</v>
      </c>
      <c r="R4771" t="str">
        <f>IF(Table1__2[[#This Row],[Product]]="Men's Street Footwear","Male","Female")</f>
        <v>Female</v>
      </c>
    </row>
    <row r="4772" spans="1:18" x14ac:dyDescent="0.25">
      <c r="A4772" s="17" t="s">
        <v>34</v>
      </c>
      <c r="B4772">
        <v>1189833</v>
      </c>
      <c r="C4772" s="20">
        <v>44215</v>
      </c>
      <c r="D4772" s="17" t="s">
        <v>36</v>
      </c>
      <c r="E4772" s="17" t="s">
        <v>53</v>
      </c>
      <c r="F4772" s="17" t="s">
        <v>54</v>
      </c>
      <c r="G4772" s="17" t="s">
        <v>21</v>
      </c>
      <c r="H4772">
        <v>44</v>
      </c>
      <c r="I4772">
        <v>56</v>
      </c>
      <c r="J4772">
        <v>246.4</v>
      </c>
      <c r="K4772">
        <v>182.33600000000001</v>
      </c>
      <c r="L4772" s="17" t="s">
        <v>83</v>
      </c>
      <c r="M4772" s="21">
        <v>47231</v>
      </c>
      <c r="N4772">
        <v>2021</v>
      </c>
      <c r="O4772">
        <v>1</v>
      </c>
      <c r="P4772" s="17" t="s">
        <v>141</v>
      </c>
      <c r="Q4772" t="b" cm="1">
        <f t="array" ref="Q4772">IF(Table1__2[[#This Row],[Product]]="Men's",Male)</f>
        <v>0</v>
      </c>
      <c r="R4772" t="str">
        <f>IF(Table1__2[[#This Row],[Product]]="Men's Street Footwear","Male","Female")</f>
        <v>Female</v>
      </c>
    </row>
    <row r="4773" spans="1:18" x14ac:dyDescent="0.25">
      <c r="A4773" s="17" t="s">
        <v>34</v>
      </c>
      <c r="B4773">
        <v>1189833</v>
      </c>
      <c r="C4773" s="20">
        <v>44216</v>
      </c>
      <c r="D4773" s="17" t="s">
        <v>36</v>
      </c>
      <c r="E4773" s="17" t="s">
        <v>53</v>
      </c>
      <c r="F4773" s="17" t="s">
        <v>54</v>
      </c>
      <c r="G4773" s="17" t="s">
        <v>22</v>
      </c>
      <c r="H4773">
        <v>55</v>
      </c>
      <c r="I4773">
        <v>101</v>
      </c>
      <c r="J4773">
        <v>555.5</v>
      </c>
      <c r="K4773">
        <v>216.64500000000001</v>
      </c>
      <c r="L4773" s="17" t="s">
        <v>83</v>
      </c>
      <c r="M4773" s="21">
        <v>47232</v>
      </c>
      <c r="N4773">
        <v>2021</v>
      </c>
      <c r="O4773">
        <v>1</v>
      </c>
      <c r="P4773" s="17" t="s">
        <v>141</v>
      </c>
      <c r="Q4773" t="b" cm="1">
        <f t="array" ref="Q4773">IF(Table1__2[[#This Row],[Product]]="Men's",Male)</f>
        <v>0</v>
      </c>
      <c r="R4773" t="str">
        <f>IF(Table1__2[[#This Row],[Product]]="Men's Street Footwear","Male","Female")</f>
        <v>Female</v>
      </c>
    </row>
    <row r="4774" spans="1:18" x14ac:dyDescent="0.25">
      <c r="A4774" s="17" t="s">
        <v>34</v>
      </c>
      <c r="B4774">
        <v>1189833</v>
      </c>
      <c r="C4774" s="20">
        <v>44217</v>
      </c>
      <c r="D4774" s="17" t="s">
        <v>36</v>
      </c>
      <c r="E4774" s="17" t="s">
        <v>53</v>
      </c>
      <c r="F4774" s="17" t="s">
        <v>54</v>
      </c>
      <c r="G4774" s="17" t="s">
        <v>16</v>
      </c>
      <c r="H4774">
        <v>39</v>
      </c>
      <c r="I4774">
        <v>150</v>
      </c>
      <c r="J4774">
        <v>585</v>
      </c>
      <c r="K4774">
        <v>333.45</v>
      </c>
      <c r="L4774" s="17" t="s">
        <v>83</v>
      </c>
      <c r="M4774" s="21">
        <v>47233</v>
      </c>
      <c r="N4774">
        <v>2021</v>
      </c>
      <c r="O4774">
        <v>1</v>
      </c>
      <c r="P4774" s="17" t="s">
        <v>141</v>
      </c>
      <c r="Q4774" t="b" cm="1">
        <f t="array" ref="Q4774">IF(Table1__2[[#This Row],[Product]]="Men's",Male)</f>
        <v>0</v>
      </c>
      <c r="R4774" t="str">
        <f>IF(Table1__2[[#This Row],[Product]]="Men's Street Footwear","Male","Female")</f>
        <v>Male</v>
      </c>
    </row>
    <row r="4775" spans="1:18" x14ac:dyDescent="0.25">
      <c r="A4775" s="17" t="s">
        <v>34</v>
      </c>
      <c r="B4775">
        <v>1189833</v>
      </c>
      <c r="C4775" s="20">
        <v>44218</v>
      </c>
      <c r="D4775" s="17" t="s">
        <v>36</v>
      </c>
      <c r="E4775" s="17" t="s">
        <v>53</v>
      </c>
      <c r="F4775" s="17" t="s">
        <v>54</v>
      </c>
      <c r="G4775" s="17" t="s">
        <v>18</v>
      </c>
      <c r="H4775">
        <v>41</v>
      </c>
      <c r="I4775">
        <v>106</v>
      </c>
      <c r="J4775">
        <v>434.6</v>
      </c>
      <c r="K4775">
        <v>191.22399999999999</v>
      </c>
      <c r="L4775" s="17" t="s">
        <v>83</v>
      </c>
      <c r="M4775" s="21">
        <v>47234</v>
      </c>
      <c r="N4775">
        <v>2021</v>
      </c>
      <c r="O4775">
        <v>1</v>
      </c>
      <c r="P4775" s="17" t="s">
        <v>141</v>
      </c>
      <c r="Q4775" t="b" cm="1">
        <f t="array" ref="Q4775">IF(Table1__2[[#This Row],[Product]]="Men's",Male)</f>
        <v>0</v>
      </c>
      <c r="R4775" t="str">
        <f>IF(Table1__2[[#This Row],[Product]]="Men's Street Footwear","Male","Female")</f>
        <v>Female</v>
      </c>
    </row>
    <row r="4776" spans="1:18" x14ac:dyDescent="0.25">
      <c r="A4776" s="17" t="s">
        <v>34</v>
      </c>
      <c r="B4776">
        <v>1189833</v>
      </c>
      <c r="C4776" s="20">
        <v>44219</v>
      </c>
      <c r="D4776" s="17" t="s">
        <v>36</v>
      </c>
      <c r="E4776" s="17" t="s">
        <v>53</v>
      </c>
      <c r="F4776" s="17" t="s">
        <v>54</v>
      </c>
      <c r="G4776" s="17" t="s">
        <v>19</v>
      </c>
      <c r="H4776">
        <v>44</v>
      </c>
      <c r="I4776">
        <v>111</v>
      </c>
      <c r="J4776">
        <v>488.4</v>
      </c>
      <c r="K4776">
        <v>268.62</v>
      </c>
      <c r="L4776" s="17" t="s">
        <v>83</v>
      </c>
      <c r="M4776" s="21">
        <v>47235</v>
      </c>
      <c r="N4776">
        <v>2021</v>
      </c>
      <c r="O4776">
        <v>1</v>
      </c>
      <c r="P4776" s="17" t="s">
        <v>141</v>
      </c>
      <c r="Q4776" t="b" cm="1">
        <f t="array" ref="Q4776">IF(Table1__2[[#This Row],[Product]]="Men's",Male)</f>
        <v>0</v>
      </c>
      <c r="R4776" t="str">
        <f>IF(Table1__2[[#This Row],[Product]]="Men's Street Footwear","Male","Female")</f>
        <v>Female</v>
      </c>
    </row>
    <row r="4777" spans="1:18" x14ac:dyDescent="0.25">
      <c r="A4777" s="17" t="s">
        <v>34</v>
      </c>
      <c r="B4777">
        <v>1189833</v>
      </c>
      <c r="C4777" s="20">
        <v>44220</v>
      </c>
      <c r="D4777" s="17" t="s">
        <v>36</v>
      </c>
      <c r="E4777" s="17" t="s">
        <v>53</v>
      </c>
      <c r="F4777" s="17" t="s">
        <v>54</v>
      </c>
      <c r="G4777" s="17" t="s">
        <v>20</v>
      </c>
      <c r="H4777">
        <v>38</v>
      </c>
      <c r="I4777">
        <v>88</v>
      </c>
      <c r="J4777">
        <v>334.4</v>
      </c>
      <c r="K4777">
        <v>177.232</v>
      </c>
      <c r="L4777" s="17" t="s">
        <v>83</v>
      </c>
      <c r="M4777" s="21">
        <v>47236</v>
      </c>
      <c r="N4777">
        <v>2021</v>
      </c>
      <c r="O4777">
        <v>1</v>
      </c>
      <c r="P4777" s="17" t="s">
        <v>141</v>
      </c>
      <c r="Q4777" t="b" cm="1">
        <f t="array" ref="Q4777">IF(Table1__2[[#This Row],[Product]]="Men's",Male)</f>
        <v>0</v>
      </c>
      <c r="R4777" t="str">
        <f>IF(Table1__2[[#This Row],[Product]]="Men's Street Footwear","Male","Female")</f>
        <v>Female</v>
      </c>
    </row>
    <row r="4778" spans="1:18" x14ac:dyDescent="0.25">
      <c r="A4778" s="17" t="s">
        <v>34</v>
      </c>
      <c r="B4778">
        <v>1189833</v>
      </c>
      <c r="C4778" s="20">
        <v>44221</v>
      </c>
      <c r="D4778" s="17" t="s">
        <v>36</v>
      </c>
      <c r="E4778" s="17" t="s">
        <v>53</v>
      </c>
      <c r="F4778" s="17" t="s">
        <v>54</v>
      </c>
      <c r="G4778" s="17" t="s">
        <v>21</v>
      </c>
      <c r="H4778">
        <v>41</v>
      </c>
      <c r="I4778">
        <v>61</v>
      </c>
      <c r="J4778">
        <v>250.1</v>
      </c>
      <c r="K4778">
        <v>185.07400000000001</v>
      </c>
      <c r="L4778" s="17" t="s">
        <v>83</v>
      </c>
      <c r="M4778" s="21">
        <v>47237</v>
      </c>
      <c r="N4778">
        <v>2021</v>
      </c>
      <c r="O4778">
        <v>1</v>
      </c>
      <c r="P4778" s="17" t="s">
        <v>141</v>
      </c>
      <c r="Q4778" t="b" cm="1">
        <f t="array" ref="Q4778">IF(Table1__2[[#This Row],[Product]]="Men's",Male)</f>
        <v>0</v>
      </c>
      <c r="R4778" t="str">
        <f>IF(Table1__2[[#This Row],[Product]]="Men's Street Footwear","Male","Female")</f>
        <v>Female</v>
      </c>
    </row>
    <row r="4779" spans="1:18" x14ac:dyDescent="0.25">
      <c r="A4779" s="17" t="s">
        <v>34</v>
      </c>
      <c r="B4779">
        <v>1189833</v>
      </c>
      <c r="C4779" s="20">
        <v>44222</v>
      </c>
      <c r="D4779" s="17" t="s">
        <v>36</v>
      </c>
      <c r="E4779" s="17" t="s">
        <v>53</v>
      </c>
      <c r="F4779" s="17" t="s">
        <v>54</v>
      </c>
      <c r="G4779" s="17" t="s">
        <v>22</v>
      </c>
      <c r="H4779">
        <v>59</v>
      </c>
      <c r="I4779">
        <v>108</v>
      </c>
      <c r="J4779">
        <v>637.20000000000005</v>
      </c>
      <c r="K4779">
        <v>242.136</v>
      </c>
      <c r="L4779" s="17" t="s">
        <v>83</v>
      </c>
      <c r="M4779" s="21">
        <v>47238</v>
      </c>
      <c r="N4779">
        <v>2021</v>
      </c>
      <c r="O4779">
        <v>1</v>
      </c>
      <c r="P4779" s="17" t="s">
        <v>141</v>
      </c>
      <c r="Q4779" t="b" cm="1">
        <f t="array" ref="Q4779">IF(Table1__2[[#This Row],[Product]]="Men's",Male)</f>
        <v>0</v>
      </c>
      <c r="R4779" t="str">
        <f>IF(Table1__2[[#This Row],[Product]]="Men's Street Footwear","Male","Female")</f>
        <v>Female</v>
      </c>
    </row>
    <row r="4780" spans="1:18" x14ac:dyDescent="0.25">
      <c r="A4780" s="17" t="s">
        <v>34</v>
      </c>
      <c r="B4780">
        <v>1189833</v>
      </c>
      <c r="C4780" s="20">
        <v>44223</v>
      </c>
      <c r="D4780" s="17" t="s">
        <v>36</v>
      </c>
      <c r="E4780" s="17" t="s">
        <v>53</v>
      </c>
      <c r="F4780" s="17" t="s">
        <v>54</v>
      </c>
      <c r="G4780" s="17" t="s">
        <v>16</v>
      </c>
      <c r="H4780">
        <v>36</v>
      </c>
      <c r="I4780">
        <v>169</v>
      </c>
      <c r="J4780">
        <v>608.4</v>
      </c>
      <c r="K4780">
        <v>358.95600000000002</v>
      </c>
      <c r="L4780" s="17" t="s">
        <v>83</v>
      </c>
      <c r="M4780" s="21">
        <v>47239</v>
      </c>
      <c r="N4780">
        <v>2021</v>
      </c>
      <c r="O4780">
        <v>1</v>
      </c>
      <c r="P4780" s="17" t="s">
        <v>141</v>
      </c>
      <c r="Q4780" t="b" cm="1">
        <f t="array" ref="Q4780">IF(Table1__2[[#This Row],[Product]]="Men's",Male)</f>
        <v>0</v>
      </c>
      <c r="R4780" t="str">
        <f>IF(Table1__2[[#This Row],[Product]]="Men's Street Footwear","Male","Female")</f>
        <v>Male</v>
      </c>
    </row>
    <row r="4781" spans="1:18" x14ac:dyDescent="0.25">
      <c r="A4781" s="17" t="s">
        <v>34</v>
      </c>
      <c r="B4781">
        <v>1189833</v>
      </c>
      <c r="C4781" s="20">
        <v>44224</v>
      </c>
      <c r="D4781" s="17" t="s">
        <v>36</v>
      </c>
      <c r="E4781" s="17" t="s">
        <v>53</v>
      </c>
      <c r="F4781" s="17" t="s">
        <v>54</v>
      </c>
      <c r="G4781" s="17" t="s">
        <v>18</v>
      </c>
      <c r="H4781">
        <v>42</v>
      </c>
      <c r="I4781">
        <v>147</v>
      </c>
      <c r="J4781">
        <v>617.4</v>
      </c>
      <c r="K4781">
        <v>253.13399999999999</v>
      </c>
      <c r="L4781" s="17" t="s">
        <v>83</v>
      </c>
      <c r="M4781" s="21">
        <v>47240</v>
      </c>
      <c r="N4781">
        <v>2021</v>
      </c>
      <c r="O4781">
        <v>1</v>
      </c>
      <c r="P4781" s="17" t="s">
        <v>141</v>
      </c>
      <c r="Q4781" t="b" cm="1">
        <f t="array" ref="Q4781">IF(Table1__2[[#This Row],[Product]]="Men's",Male)</f>
        <v>0</v>
      </c>
      <c r="R4781" t="str">
        <f>IF(Table1__2[[#This Row],[Product]]="Men's Street Footwear","Male","Female")</f>
        <v>Female</v>
      </c>
    </row>
    <row r="4782" spans="1:18" x14ac:dyDescent="0.25">
      <c r="A4782" s="17" t="s">
        <v>34</v>
      </c>
      <c r="B4782">
        <v>1189833</v>
      </c>
      <c r="C4782" s="20">
        <v>44225</v>
      </c>
      <c r="D4782" s="17" t="s">
        <v>36</v>
      </c>
      <c r="E4782" s="17" t="s">
        <v>53</v>
      </c>
      <c r="F4782" s="17" t="s">
        <v>54</v>
      </c>
      <c r="G4782" s="17" t="s">
        <v>19</v>
      </c>
      <c r="H4782">
        <v>44</v>
      </c>
      <c r="I4782">
        <v>165</v>
      </c>
      <c r="J4782">
        <v>726</v>
      </c>
      <c r="K4782">
        <v>399.3</v>
      </c>
      <c r="L4782" s="17" t="s">
        <v>83</v>
      </c>
      <c r="M4782" s="21">
        <v>47241</v>
      </c>
      <c r="N4782">
        <v>2021</v>
      </c>
      <c r="O4782">
        <v>1</v>
      </c>
      <c r="P4782" s="17" t="s">
        <v>141</v>
      </c>
      <c r="Q4782" t="b" cm="1">
        <f t="array" ref="Q4782">IF(Table1__2[[#This Row],[Product]]="Men's",Male)</f>
        <v>0</v>
      </c>
      <c r="R4782" t="str">
        <f>IF(Table1__2[[#This Row],[Product]]="Men's Street Footwear","Male","Female")</f>
        <v>Female</v>
      </c>
    </row>
    <row r="4783" spans="1:18" x14ac:dyDescent="0.25">
      <c r="A4783" s="17" t="s">
        <v>34</v>
      </c>
      <c r="B4783">
        <v>1189833</v>
      </c>
      <c r="C4783" s="20">
        <v>44226</v>
      </c>
      <c r="D4783" s="17" t="s">
        <v>36</v>
      </c>
      <c r="E4783" s="17" t="s">
        <v>53</v>
      </c>
      <c r="F4783" s="17" t="s">
        <v>54</v>
      </c>
      <c r="G4783" s="17" t="s">
        <v>20</v>
      </c>
      <c r="H4783">
        <v>38</v>
      </c>
      <c r="I4783">
        <v>106</v>
      </c>
      <c r="J4783">
        <v>402.8</v>
      </c>
      <c r="K4783">
        <v>213.48400000000001</v>
      </c>
      <c r="L4783" s="17" t="s">
        <v>83</v>
      </c>
      <c r="M4783" s="21">
        <v>47242</v>
      </c>
      <c r="N4783">
        <v>2021</v>
      </c>
      <c r="O4783">
        <v>1</v>
      </c>
      <c r="P4783" s="17" t="s">
        <v>141</v>
      </c>
      <c r="Q4783" t="b" cm="1">
        <f t="array" ref="Q4783">IF(Table1__2[[#This Row],[Product]]="Men's",Male)</f>
        <v>0</v>
      </c>
      <c r="R4783" t="str">
        <f>IF(Table1__2[[#This Row],[Product]]="Men's Street Footwear","Male","Female")</f>
        <v>Female</v>
      </c>
    </row>
    <row r="4784" spans="1:18" x14ac:dyDescent="0.25">
      <c r="A4784" s="17" t="s">
        <v>34</v>
      </c>
      <c r="B4784">
        <v>1189833</v>
      </c>
      <c r="C4784" s="20">
        <v>44227</v>
      </c>
      <c r="D4784" s="17" t="s">
        <v>36</v>
      </c>
      <c r="E4784" s="17" t="s">
        <v>53</v>
      </c>
      <c r="F4784" s="17" t="s">
        <v>54</v>
      </c>
      <c r="G4784" s="17" t="s">
        <v>21</v>
      </c>
      <c r="H4784">
        <v>41</v>
      </c>
      <c r="I4784">
        <v>75</v>
      </c>
      <c r="J4784">
        <v>307.5</v>
      </c>
      <c r="K4784">
        <v>227.55</v>
      </c>
      <c r="L4784" s="17" t="s">
        <v>83</v>
      </c>
      <c r="M4784" s="21">
        <v>47243</v>
      </c>
      <c r="N4784">
        <v>2021</v>
      </c>
      <c r="O4784">
        <v>1</v>
      </c>
      <c r="P4784" s="17" t="s">
        <v>141</v>
      </c>
      <c r="Q4784" t="b" cm="1">
        <f t="array" ref="Q4784">IF(Table1__2[[#This Row],[Product]]="Men's",Male)</f>
        <v>0</v>
      </c>
      <c r="R4784" t="str">
        <f>IF(Table1__2[[#This Row],[Product]]="Men's Street Footwear","Male","Female")</f>
        <v>Female</v>
      </c>
    </row>
    <row r="4785" spans="1:18" x14ac:dyDescent="0.25">
      <c r="A4785" s="17" t="s">
        <v>34</v>
      </c>
      <c r="B4785">
        <v>1189833</v>
      </c>
      <c r="C4785" s="20">
        <v>44228</v>
      </c>
      <c r="D4785" s="17" t="s">
        <v>36</v>
      </c>
      <c r="E4785" s="17" t="s">
        <v>53</v>
      </c>
      <c r="F4785" s="17" t="s">
        <v>54</v>
      </c>
      <c r="G4785" s="17" t="s">
        <v>22</v>
      </c>
      <c r="H4785">
        <v>55</v>
      </c>
      <c r="I4785">
        <v>150</v>
      </c>
      <c r="J4785">
        <v>825</v>
      </c>
      <c r="K4785">
        <v>297</v>
      </c>
      <c r="L4785" s="17" t="s">
        <v>83</v>
      </c>
      <c r="M4785" s="21">
        <v>47244</v>
      </c>
      <c r="N4785">
        <v>2021</v>
      </c>
      <c r="O4785">
        <v>2</v>
      </c>
      <c r="P4785" s="17" t="s">
        <v>142</v>
      </c>
      <c r="Q4785" t="b" cm="1">
        <f t="array" ref="Q4785">IF(Table1__2[[#This Row],[Product]]="Men's",Male)</f>
        <v>0</v>
      </c>
      <c r="R4785" t="str">
        <f>IF(Table1__2[[#This Row],[Product]]="Men's Street Footwear","Male","Female")</f>
        <v>Female</v>
      </c>
    </row>
    <row r="4786" spans="1:18" x14ac:dyDescent="0.25">
      <c r="A4786" s="17" t="s">
        <v>34</v>
      </c>
      <c r="B4786">
        <v>1189833</v>
      </c>
      <c r="C4786" s="20">
        <v>44229</v>
      </c>
      <c r="D4786" s="17" t="s">
        <v>36</v>
      </c>
      <c r="E4786" s="17" t="s">
        <v>53</v>
      </c>
      <c r="F4786" s="17" t="s">
        <v>54</v>
      </c>
      <c r="G4786" s="17" t="s">
        <v>16</v>
      </c>
      <c r="H4786">
        <v>37</v>
      </c>
      <c r="I4786">
        <v>203</v>
      </c>
      <c r="J4786">
        <v>751.1</v>
      </c>
      <c r="K4786">
        <v>443.149</v>
      </c>
      <c r="L4786" s="17" t="s">
        <v>83</v>
      </c>
      <c r="M4786" s="21">
        <v>47245</v>
      </c>
      <c r="N4786">
        <v>2021</v>
      </c>
      <c r="O4786">
        <v>2</v>
      </c>
      <c r="P4786" s="17" t="s">
        <v>142</v>
      </c>
      <c r="Q4786" t="b" cm="1">
        <f t="array" ref="Q4786">IF(Table1__2[[#This Row],[Product]]="Men's",Male)</f>
        <v>0</v>
      </c>
      <c r="R4786" t="str">
        <f>IF(Table1__2[[#This Row],[Product]]="Men's Street Footwear","Male","Female")</f>
        <v>Male</v>
      </c>
    </row>
    <row r="4787" spans="1:18" x14ac:dyDescent="0.25">
      <c r="A4787" s="17" t="s">
        <v>34</v>
      </c>
      <c r="B4787">
        <v>1189833</v>
      </c>
      <c r="C4787" s="20">
        <v>44230</v>
      </c>
      <c r="D4787" s="17" t="s">
        <v>36</v>
      </c>
      <c r="E4787" s="17" t="s">
        <v>53</v>
      </c>
      <c r="F4787" s="17" t="s">
        <v>54</v>
      </c>
      <c r="G4787" s="17" t="s">
        <v>18</v>
      </c>
      <c r="H4787">
        <v>41</v>
      </c>
      <c r="I4787">
        <v>156</v>
      </c>
      <c r="J4787">
        <v>639.6</v>
      </c>
      <c r="K4787">
        <v>275.02800000000002</v>
      </c>
      <c r="L4787" s="17" t="s">
        <v>83</v>
      </c>
      <c r="M4787" s="21">
        <v>47246</v>
      </c>
      <c r="N4787">
        <v>2021</v>
      </c>
      <c r="O4787">
        <v>2</v>
      </c>
      <c r="P4787" s="17" t="s">
        <v>142</v>
      </c>
      <c r="Q4787" t="b" cm="1">
        <f t="array" ref="Q4787">IF(Table1__2[[#This Row],[Product]]="Men's",Male)</f>
        <v>0</v>
      </c>
      <c r="R4787" t="str">
        <f>IF(Table1__2[[#This Row],[Product]]="Men's Street Footwear","Male","Female")</f>
        <v>Female</v>
      </c>
    </row>
    <row r="4788" spans="1:18" x14ac:dyDescent="0.25">
      <c r="A4788" s="17" t="s">
        <v>34</v>
      </c>
      <c r="B4788">
        <v>1189833</v>
      </c>
      <c r="C4788" s="20">
        <v>44231</v>
      </c>
      <c r="D4788" s="17" t="s">
        <v>36</v>
      </c>
      <c r="E4788" s="17" t="s">
        <v>53</v>
      </c>
      <c r="F4788" s="17" t="s">
        <v>54</v>
      </c>
      <c r="G4788" s="17" t="s">
        <v>19</v>
      </c>
      <c r="H4788">
        <v>44</v>
      </c>
      <c r="I4788">
        <v>143</v>
      </c>
      <c r="J4788">
        <v>629.20000000000005</v>
      </c>
      <c r="K4788">
        <v>371.22800000000001</v>
      </c>
      <c r="L4788" s="17" t="s">
        <v>83</v>
      </c>
      <c r="M4788" s="21">
        <v>47247</v>
      </c>
      <c r="N4788">
        <v>2021</v>
      </c>
      <c r="O4788">
        <v>2</v>
      </c>
      <c r="P4788" s="17" t="s">
        <v>142</v>
      </c>
      <c r="Q4788" t="b" cm="1">
        <f t="array" ref="Q4788">IF(Table1__2[[#This Row],[Product]]="Men's",Male)</f>
        <v>0</v>
      </c>
      <c r="R4788" t="str">
        <f>IF(Table1__2[[#This Row],[Product]]="Men's Street Footwear","Male","Female")</f>
        <v>Female</v>
      </c>
    </row>
    <row r="4789" spans="1:18" x14ac:dyDescent="0.25">
      <c r="A4789" s="17" t="s">
        <v>34</v>
      </c>
      <c r="B4789">
        <v>1189833</v>
      </c>
      <c r="C4789" s="20">
        <v>44232</v>
      </c>
      <c r="D4789" s="17" t="s">
        <v>36</v>
      </c>
      <c r="E4789" s="17" t="s">
        <v>53</v>
      </c>
      <c r="F4789" s="17" t="s">
        <v>54</v>
      </c>
      <c r="G4789" s="17" t="s">
        <v>20</v>
      </c>
      <c r="H4789">
        <v>36</v>
      </c>
      <c r="I4789">
        <v>113</v>
      </c>
      <c r="J4789">
        <v>406.8</v>
      </c>
      <c r="K4789">
        <v>215.60400000000001</v>
      </c>
      <c r="L4789" s="17" t="s">
        <v>83</v>
      </c>
      <c r="M4789" s="21">
        <v>47248</v>
      </c>
      <c r="N4789">
        <v>2021</v>
      </c>
      <c r="O4789">
        <v>2</v>
      </c>
      <c r="P4789" s="17" t="s">
        <v>142</v>
      </c>
      <c r="Q4789" t="b" cm="1">
        <f t="array" ref="Q4789">IF(Table1__2[[#This Row],[Product]]="Men's",Male)</f>
        <v>0</v>
      </c>
      <c r="R4789" t="str">
        <f>IF(Table1__2[[#This Row],[Product]]="Men's Street Footwear","Male","Female")</f>
        <v>Female</v>
      </c>
    </row>
    <row r="4790" spans="1:18" x14ac:dyDescent="0.25">
      <c r="A4790" s="17" t="s">
        <v>34</v>
      </c>
      <c r="B4790">
        <v>1189833</v>
      </c>
      <c r="C4790" s="20">
        <v>44233</v>
      </c>
      <c r="D4790" s="17" t="s">
        <v>36</v>
      </c>
      <c r="E4790" s="17" t="s">
        <v>53</v>
      </c>
      <c r="F4790" s="17" t="s">
        <v>54</v>
      </c>
      <c r="G4790" s="17" t="s">
        <v>21</v>
      </c>
      <c r="H4790">
        <v>42</v>
      </c>
      <c r="I4790">
        <v>124</v>
      </c>
      <c r="J4790">
        <v>520.79999999999995</v>
      </c>
      <c r="K4790">
        <v>364.56</v>
      </c>
      <c r="L4790" s="17" t="s">
        <v>83</v>
      </c>
      <c r="M4790" s="21">
        <v>47249</v>
      </c>
      <c r="N4790">
        <v>2021</v>
      </c>
      <c r="O4790">
        <v>2</v>
      </c>
      <c r="P4790" s="17" t="s">
        <v>142</v>
      </c>
      <c r="Q4790" t="b" cm="1">
        <f t="array" ref="Q4790">IF(Table1__2[[#This Row],[Product]]="Men's",Male)</f>
        <v>0</v>
      </c>
      <c r="R4790" t="str">
        <f>IF(Table1__2[[#This Row],[Product]]="Men's Street Footwear","Male","Female")</f>
        <v>Female</v>
      </c>
    </row>
    <row r="4791" spans="1:18" x14ac:dyDescent="0.25">
      <c r="A4791" s="17" t="s">
        <v>34</v>
      </c>
      <c r="B4791">
        <v>1189833</v>
      </c>
      <c r="C4791" s="20">
        <v>44234</v>
      </c>
      <c r="D4791" s="17" t="s">
        <v>36</v>
      </c>
      <c r="E4791" s="17" t="s">
        <v>53</v>
      </c>
      <c r="F4791" s="17" t="s">
        <v>54</v>
      </c>
      <c r="G4791" s="17" t="s">
        <v>22</v>
      </c>
      <c r="H4791">
        <v>58</v>
      </c>
      <c r="I4791">
        <v>143</v>
      </c>
      <c r="J4791">
        <v>829.4</v>
      </c>
      <c r="K4791">
        <v>290.29000000000002</v>
      </c>
      <c r="L4791" s="17" t="s">
        <v>83</v>
      </c>
      <c r="M4791" s="21">
        <v>47250</v>
      </c>
      <c r="N4791">
        <v>2021</v>
      </c>
      <c r="O4791">
        <v>2</v>
      </c>
      <c r="P4791" s="17" t="s">
        <v>142</v>
      </c>
      <c r="Q4791" t="b" cm="1">
        <f t="array" ref="Q4791">IF(Table1__2[[#This Row],[Product]]="Men's",Male)</f>
        <v>0</v>
      </c>
      <c r="R4791" t="str">
        <f>IF(Table1__2[[#This Row],[Product]]="Men's Street Footwear","Male","Female")</f>
        <v>Female</v>
      </c>
    </row>
    <row r="4792" spans="1:18" x14ac:dyDescent="0.25">
      <c r="A4792" s="17" t="s">
        <v>34</v>
      </c>
      <c r="B4792">
        <v>1189833</v>
      </c>
      <c r="C4792" s="20">
        <v>44235</v>
      </c>
      <c r="D4792" s="17" t="s">
        <v>36</v>
      </c>
      <c r="E4792" s="17" t="s">
        <v>53</v>
      </c>
      <c r="F4792" s="17" t="s">
        <v>54</v>
      </c>
      <c r="G4792" s="17" t="s">
        <v>16</v>
      </c>
      <c r="H4792">
        <v>42</v>
      </c>
      <c r="I4792">
        <v>203</v>
      </c>
      <c r="J4792">
        <v>852.6</v>
      </c>
      <c r="K4792">
        <v>494.50799999999998</v>
      </c>
      <c r="L4792" s="17" t="s">
        <v>83</v>
      </c>
      <c r="M4792" s="21">
        <v>47251</v>
      </c>
      <c r="N4792">
        <v>2021</v>
      </c>
      <c r="O4792">
        <v>2</v>
      </c>
      <c r="P4792" s="17" t="s">
        <v>142</v>
      </c>
      <c r="Q4792" t="b" cm="1">
        <f t="array" ref="Q4792">IF(Table1__2[[#This Row],[Product]]="Men's",Male)</f>
        <v>0</v>
      </c>
      <c r="R4792" t="str">
        <f>IF(Table1__2[[#This Row],[Product]]="Men's Street Footwear","Male","Female")</f>
        <v>Male</v>
      </c>
    </row>
    <row r="4793" spans="1:18" x14ac:dyDescent="0.25">
      <c r="A4793" s="17" t="s">
        <v>34</v>
      </c>
      <c r="B4793">
        <v>1189833</v>
      </c>
      <c r="C4793" s="20">
        <v>44236</v>
      </c>
      <c r="D4793" s="17" t="s">
        <v>36</v>
      </c>
      <c r="E4793" s="17" t="s">
        <v>53</v>
      </c>
      <c r="F4793" s="17" t="s">
        <v>54</v>
      </c>
      <c r="G4793" s="17" t="s">
        <v>18</v>
      </c>
      <c r="H4793">
        <v>54</v>
      </c>
      <c r="I4793">
        <v>188</v>
      </c>
      <c r="J4793">
        <v>1015.2</v>
      </c>
      <c r="K4793">
        <v>436.536</v>
      </c>
      <c r="L4793" s="17" t="s">
        <v>83</v>
      </c>
      <c r="M4793" s="21">
        <v>47252</v>
      </c>
      <c r="N4793">
        <v>2021</v>
      </c>
      <c r="O4793">
        <v>2</v>
      </c>
      <c r="P4793" s="17" t="s">
        <v>142</v>
      </c>
      <c r="Q4793" t="b" cm="1">
        <f t="array" ref="Q4793">IF(Table1__2[[#This Row],[Product]]="Men's",Male)</f>
        <v>0</v>
      </c>
      <c r="R4793" t="str">
        <f>IF(Table1__2[[#This Row],[Product]]="Men's Street Footwear","Male","Female")</f>
        <v>Female</v>
      </c>
    </row>
    <row r="4794" spans="1:18" x14ac:dyDescent="0.25">
      <c r="A4794" s="17" t="s">
        <v>34</v>
      </c>
      <c r="B4794">
        <v>1189833</v>
      </c>
      <c r="C4794" s="20">
        <v>44237</v>
      </c>
      <c r="D4794" s="17" t="s">
        <v>36</v>
      </c>
      <c r="E4794" s="17" t="s">
        <v>53</v>
      </c>
      <c r="F4794" s="17" t="s">
        <v>54</v>
      </c>
      <c r="G4794" s="17" t="s">
        <v>19</v>
      </c>
      <c r="H4794">
        <v>49</v>
      </c>
      <c r="I4794">
        <v>130</v>
      </c>
      <c r="J4794">
        <v>637</v>
      </c>
      <c r="K4794">
        <v>375.83</v>
      </c>
      <c r="L4794" s="17" t="s">
        <v>83</v>
      </c>
      <c r="M4794" s="21">
        <v>47253</v>
      </c>
      <c r="N4794">
        <v>2021</v>
      </c>
      <c r="O4794">
        <v>2</v>
      </c>
      <c r="P4794" s="17" t="s">
        <v>142</v>
      </c>
      <c r="Q4794" t="b" cm="1">
        <f t="array" ref="Q4794">IF(Table1__2[[#This Row],[Product]]="Men's",Male)</f>
        <v>0</v>
      </c>
      <c r="R4794" t="str">
        <f>IF(Table1__2[[#This Row],[Product]]="Men's Street Footwear","Male","Female")</f>
        <v>Female</v>
      </c>
    </row>
    <row r="4795" spans="1:18" x14ac:dyDescent="0.25">
      <c r="A4795" s="17" t="s">
        <v>34</v>
      </c>
      <c r="B4795">
        <v>1189833</v>
      </c>
      <c r="C4795" s="20">
        <v>44238</v>
      </c>
      <c r="D4795" s="17" t="s">
        <v>36</v>
      </c>
      <c r="E4795" s="17" t="s">
        <v>53</v>
      </c>
      <c r="F4795" s="17" t="s">
        <v>54</v>
      </c>
      <c r="G4795" s="17" t="s">
        <v>20</v>
      </c>
      <c r="H4795">
        <v>41</v>
      </c>
      <c r="I4795">
        <v>106</v>
      </c>
      <c r="J4795">
        <v>434.6</v>
      </c>
      <c r="K4795">
        <v>234.684</v>
      </c>
      <c r="L4795" s="17" t="s">
        <v>83</v>
      </c>
      <c r="M4795" s="21">
        <v>47254</v>
      </c>
      <c r="N4795">
        <v>2021</v>
      </c>
      <c r="O4795">
        <v>2</v>
      </c>
      <c r="P4795" s="17" t="s">
        <v>142</v>
      </c>
      <c r="Q4795" t="b" cm="1">
        <f t="array" ref="Q4795">IF(Table1__2[[#This Row],[Product]]="Men's",Male)</f>
        <v>0</v>
      </c>
      <c r="R4795" t="str">
        <f>IF(Table1__2[[#This Row],[Product]]="Men's Street Footwear","Male","Female")</f>
        <v>Female</v>
      </c>
    </row>
    <row r="4796" spans="1:18" x14ac:dyDescent="0.25">
      <c r="A4796" s="17" t="s">
        <v>34</v>
      </c>
      <c r="B4796">
        <v>1189833</v>
      </c>
      <c r="C4796" s="20">
        <v>44239</v>
      </c>
      <c r="D4796" s="17" t="s">
        <v>36</v>
      </c>
      <c r="E4796" s="17" t="s">
        <v>53</v>
      </c>
      <c r="F4796" s="17" t="s">
        <v>54</v>
      </c>
      <c r="G4796" s="17" t="s">
        <v>21</v>
      </c>
      <c r="H4796">
        <v>52</v>
      </c>
      <c r="I4796">
        <v>106</v>
      </c>
      <c r="J4796">
        <v>551.20000000000005</v>
      </c>
      <c r="K4796">
        <v>385.84</v>
      </c>
      <c r="L4796" s="17" t="s">
        <v>83</v>
      </c>
      <c r="M4796" s="21">
        <v>47255</v>
      </c>
      <c r="N4796">
        <v>2021</v>
      </c>
      <c r="O4796">
        <v>2</v>
      </c>
      <c r="P4796" s="17" t="s">
        <v>142</v>
      </c>
      <c r="Q4796" t="b" cm="1">
        <f t="array" ref="Q4796">IF(Table1__2[[#This Row],[Product]]="Men's",Male)</f>
        <v>0</v>
      </c>
      <c r="R4796" t="str">
        <f>IF(Table1__2[[#This Row],[Product]]="Men's Street Footwear","Male","Female")</f>
        <v>Female</v>
      </c>
    </row>
    <row r="4797" spans="1:18" x14ac:dyDescent="0.25">
      <c r="A4797" s="17" t="s">
        <v>34</v>
      </c>
      <c r="B4797">
        <v>1189833</v>
      </c>
      <c r="C4797" s="20">
        <v>44240</v>
      </c>
      <c r="D4797" s="17" t="s">
        <v>36</v>
      </c>
      <c r="E4797" s="17" t="s">
        <v>53</v>
      </c>
      <c r="F4797" s="17" t="s">
        <v>54</v>
      </c>
      <c r="G4797" s="17" t="s">
        <v>22</v>
      </c>
      <c r="H4797">
        <v>56</v>
      </c>
      <c r="I4797">
        <v>112</v>
      </c>
      <c r="J4797">
        <v>627.20000000000005</v>
      </c>
      <c r="K4797">
        <v>238.33600000000001</v>
      </c>
      <c r="L4797" s="17" t="s">
        <v>83</v>
      </c>
      <c r="M4797" s="21">
        <v>47256</v>
      </c>
      <c r="N4797">
        <v>2021</v>
      </c>
      <c r="O4797">
        <v>2</v>
      </c>
      <c r="P4797" s="17" t="s">
        <v>142</v>
      </c>
      <c r="Q4797" t="b" cm="1">
        <f t="array" ref="Q4797">IF(Table1__2[[#This Row],[Product]]="Men's",Male)</f>
        <v>0</v>
      </c>
      <c r="R4797" t="str">
        <f>IF(Table1__2[[#This Row],[Product]]="Men's Street Footwear","Male","Female")</f>
        <v>Female</v>
      </c>
    </row>
    <row r="4798" spans="1:18" x14ac:dyDescent="0.25">
      <c r="A4798" s="17" t="s">
        <v>34</v>
      </c>
      <c r="B4798">
        <v>1189833</v>
      </c>
      <c r="C4798" s="20">
        <v>44241</v>
      </c>
      <c r="D4798" s="17" t="s">
        <v>36</v>
      </c>
      <c r="E4798" s="17" t="s">
        <v>53</v>
      </c>
      <c r="F4798" s="17" t="s">
        <v>54</v>
      </c>
      <c r="G4798" s="17" t="s">
        <v>16</v>
      </c>
      <c r="H4798">
        <v>41</v>
      </c>
      <c r="I4798">
        <v>180</v>
      </c>
      <c r="J4798">
        <v>738</v>
      </c>
      <c r="K4798">
        <v>428.04</v>
      </c>
      <c r="L4798" s="17" t="s">
        <v>83</v>
      </c>
      <c r="M4798" s="21">
        <v>47257</v>
      </c>
      <c r="N4798">
        <v>2021</v>
      </c>
      <c r="O4798">
        <v>2</v>
      </c>
      <c r="P4798" s="17" t="s">
        <v>142</v>
      </c>
      <c r="Q4798" t="b" cm="1">
        <f t="array" ref="Q4798">IF(Table1__2[[#This Row],[Product]]="Men's",Male)</f>
        <v>0</v>
      </c>
      <c r="R4798" t="str">
        <f>IF(Table1__2[[#This Row],[Product]]="Men's Street Footwear","Male","Female")</f>
        <v>Male</v>
      </c>
    </row>
    <row r="4799" spans="1:18" x14ac:dyDescent="0.25">
      <c r="A4799" s="17" t="s">
        <v>34</v>
      </c>
      <c r="B4799">
        <v>1189833</v>
      </c>
      <c r="C4799" s="20">
        <v>44242</v>
      </c>
      <c r="D4799" s="17" t="s">
        <v>36</v>
      </c>
      <c r="E4799" s="17" t="s">
        <v>53</v>
      </c>
      <c r="F4799" s="17" t="s">
        <v>54</v>
      </c>
      <c r="G4799" s="17" t="s">
        <v>18</v>
      </c>
      <c r="H4799">
        <v>48</v>
      </c>
      <c r="I4799">
        <v>156</v>
      </c>
      <c r="J4799">
        <v>748.8</v>
      </c>
      <c r="K4799">
        <v>329.47199999999998</v>
      </c>
      <c r="L4799" s="17" t="s">
        <v>83</v>
      </c>
      <c r="M4799" s="21">
        <v>47258</v>
      </c>
      <c r="N4799">
        <v>2021</v>
      </c>
      <c r="O4799">
        <v>2</v>
      </c>
      <c r="P4799" s="17" t="s">
        <v>142</v>
      </c>
      <c r="Q4799" t="b" cm="1">
        <f t="array" ref="Q4799">IF(Table1__2[[#This Row],[Product]]="Men's",Male)</f>
        <v>0</v>
      </c>
      <c r="R4799" t="str">
        <f>IF(Table1__2[[#This Row],[Product]]="Men's Street Footwear","Male","Female")</f>
        <v>Female</v>
      </c>
    </row>
    <row r="4800" spans="1:18" x14ac:dyDescent="0.25">
      <c r="A4800" s="17" t="s">
        <v>34</v>
      </c>
      <c r="B4800">
        <v>1189833</v>
      </c>
      <c r="C4800" s="20">
        <v>44243</v>
      </c>
      <c r="D4800" s="17" t="s">
        <v>36</v>
      </c>
      <c r="E4800" s="17" t="s">
        <v>53</v>
      </c>
      <c r="F4800" s="17" t="s">
        <v>54</v>
      </c>
      <c r="G4800" s="17" t="s">
        <v>19</v>
      </c>
      <c r="H4800">
        <v>42</v>
      </c>
      <c r="I4800">
        <v>117</v>
      </c>
      <c r="J4800">
        <v>491.4</v>
      </c>
      <c r="K4800">
        <v>275.18400000000003</v>
      </c>
      <c r="L4800" s="17" t="s">
        <v>83</v>
      </c>
      <c r="M4800" s="21">
        <v>47259</v>
      </c>
      <c r="N4800">
        <v>2021</v>
      </c>
      <c r="O4800">
        <v>2</v>
      </c>
      <c r="P4800" s="17" t="s">
        <v>142</v>
      </c>
      <c r="Q4800" t="b" cm="1">
        <f t="array" ref="Q4800">IF(Table1__2[[#This Row],[Product]]="Men's",Male)</f>
        <v>0</v>
      </c>
      <c r="R4800" t="str">
        <f>IF(Table1__2[[#This Row],[Product]]="Men's Street Footwear","Male","Female")</f>
        <v>Female</v>
      </c>
    </row>
    <row r="4801" spans="1:18" x14ac:dyDescent="0.25">
      <c r="A4801" s="17" t="s">
        <v>34</v>
      </c>
      <c r="B4801">
        <v>1189833</v>
      </c>
      <c r="C4801" s="20">
        <v>44244</v>
      </c>
      <c r="D4801" s="17" t="s">
        <v>36</v>
      </c>
      <c r="E4801" s="17" t="s">
        <v>53</v>
      </c>
      <c r="F4801" s="17" t="s">
        <v>54</v>
      </c>
      <c r="G4801" s="17" t="s">
        <v>20</v>
      </c>
      <c r="H4801">
        <v>41</v>
      </c>
      <c r="I4801">
        <v>116</v>
      </c>
      <c r="J4801">
        <v>475.6</v>
      </c>
      <c r="K4801">
        <v>261.58</v>
      </c>
      <c r="L4801" s="17" t="s">
        <v>83</v>
      </c>
      <c r="M4801" s="21">
        <v>47260</v>
      </c>
      <c r="N4801">
        <v>2021</v>
      </c>
      <c r="O4801">
        <v>2</v>
      </c>
      <c r="P4801" s="17" t="s">
        <v>142</v>
      </c>
      <c r="Q4801" t="b" cm="1">
        <f t="array" ref="Q4801">IF(Table1__2[[#This Row],[Product]]="Men's",Male)</f>
        <v>0</v>
      </c>
      <c r="R4801" t="str">
        <f>IF(Table1__2[[#This Row],[Product]]="Men's Street Footwear","Male","Female")</f>
        <v>Female</v>
      </c>
    </row>
    <row r="4802" spans="1:18" x14ac:dyDescent="0.25">
      <c r="A4802" s="17" t="s">
        <v>34</v>
      </c>
      <c r="B4802">
        <v>1189833</v>
      </c>
      <c r="C4802" s="20">
        <v>44245</v>
      </c>
      <c r="D4802" s="17" t="s">
        <v>36</v>
      </c>
      <c r="E4802" s="17" t="s">
        <v>53</v>
      </c>
      <c r="F4802" s="17" t="s">
        <v>54</v>
      </c>
      <c r="G4802" s="17" t="s">
        <v>21</v>
      </c>
      <c r="H4802">
        <v>50</v>
      </c>
      <c r="I4802">
        <v>100</v>
      </c>
      <c r="J4802">
        <v>500</v>
      </c>
      <c r="K4802">
        <v>365</v>
      </c>
      <c r="L4802" s="17" t="s">
        <v>83</v>
      </c>
      <c r="M4802" s="21">
        <v>47261</v>
      </c>
      <c r="N4802">
        <v>2021</v>
      </c>
      <c r="O4802">
        <v>2</v>
      </c>
      <c r="P4802" s="17" t="s">
        <v>142</v>
      </c>
      <c r="Q4802" t="b" cm="1">
        <f t="array" ref="Q4802">IF(Table1__2[[#This Row],[Product]]="Men's",Male)</f>
        <v>0</v>
      </c>
      <c r="R4802" t="str">
        <f>IF(Table1__2[[#This Row],[Product]]="Men's Street Footwear","Male","Female")</f>
        <v>Female</v>
      </c>
    </row>
    <row r="4803" spans="1:18" x14ac:dyDescent="0.25">
      <c r="A4803" s="17" t="s">
        <v>34</v>
      </c>
      <c r="B4803">
        <v>1189833</v>
      </c>
      <c r="C4803" s="20">
        <v>44246</v>
      </c>
      <c r="D4803" s="17" t="s">
        <v>36</v>
      </c>
      <c r="E4803" s="17" t="s">
        <v>53</v>
      </c>
      <c r="F4803" s="17" t="s">
        <v>54</v>
      </c>
      <c r="G4803" s="17" t="s">
        <v>22</v>
      </c>
      <c r="H4803">
        <v>59</v>
      </c>
      <c r="I4803">
        <v>122</v>
      </c>
      <c r="J4803">
        <v>719.8</v>
      </c>
      <c r="K4803">
        <v>287.92</v>
      </c>
      <c r="L4803" s="17" t="s">
        <v>83</v>
      </c>
      <c r="M4803" s="21">
        <v>47262</v>
      </c>
      <c r="N4803">
        <v>2021</v>
      </c>
      <c r="O4803">
        <v>2</v>
      </c>
      <c r="P4803" s="17" t="s">
        <v>142</v>
      </c>
      <c r="Q4803" t="b" cm="1">
        <f t="array" ref="Q4803">IF(Table1__2[[#This Row],[Product]]="Men's",Male)</f>
        <v>0</v>
      </c>
      <c r="R4803" t="str">
        <f>IF(Table1__2[[#This Row],[Product]]="Men's Street Footwear","Male","Female")</f>
        <v>Female</v>
      </c>
    </row>
    <row r="4804" spans="1:18" x14ac:dyDescent="0.25">
      <c r="A4804" s="17" t="s">
        <v>34</v>
      </c>
      <c r="B4804">
        <v>1189833</v>
      </c>
      <c r="C4804" s="20">
        <v>44247</v>
      </c>
      <c r="D4804" s="17" t="s">
        <v>36</v>
      </c>
      <c r="E4804" s="17" t="s">
        <v>53</v>
      </c>
      <c r="F4804" s="17" t="s">
        <v>54</v>
      </c>
      <c r="G4804" s="17" t="s">
        <v>16</v>
      </c>
      <c r="H4804">
        <v>44</v>
      </c>
      <c r="I4804">
        <v>160</v>
      </c>
      <c r="J4804">
        <v>704</v>
      </c>
      <c r="K4804">
        <v>394.24</v>
      </c>
      <c r="L4804" s="17" t="s">
        <v>83</v>
      </c>
      <c r="M4804" s="21">
        <v>47263</v>
      </c>
      <c r="N4804">
        <v>2021</v>
      </c>
      <c r="O4804">
        <v>2</v>
      </c>
      <c r="P4804" s="17" t="s">
        <v>142</v>
      </c>
      <c r="Q4804" t="b" cm="1">
        <f t="array" ref="Q4804">IF(Table1__2[[#This Row],[Product]]="Men's",Male)</f>
        <v>0</v>
      </c>
      <c r="R4804" t="str">
        <f>IF(Table1__2[[#This Row],[Product]]="Men's Street Footwear","Male","Female")</f>
        <v>Male</v>
      </c>
    </row>
    <row r="4805" spans="1:18" x14ac:dyDescent="0.25">
      <c r="A4805" s="17" t="s">
        <v>34</v>
      </c>
      <c r="B4805">
        <v>1189833</v>
      </c>
      <c r="C4805" s="20">
        <v>44248</v>
      </c>
      <c r="D4805" s="17" t="s">
        <v>36</v>
      </c>
      <c r="E4805" s="17" t="s">
        <v>53</v>
      </c>
      <c r="F4805" s="17" t="s">
        <v>54</v>
      </c>
      <c r="G4805" s="17" t="s">
        <v>18</v>
      </c>
      <c r="H4805">
        <v>49</v>
      </c>
      <c r="I4805">
        <v>160</v>
      </c>
      <c r="J4805">
        <v>784</v>
      </c>
      <c r="K4805">
        <v>337.12</v>
      </c>
      <c r="L4805" s="17" t="s">
        <v>83</v>
      </c>
      <c r="M4805" s="21">
        <v>47264</v>
      </c>
      <c r="N4805">
        <v>2021</v>
      </c>
      <c r="O4805">
        <v>2</v>
      </c>
      <c r="P4805" s="17" t="s">
        <v>142</v>
      </c>
      <c r="Q4805" t="b" cm="1">
        <f t="array" ref="Q4805">IF(Table1__2[[#This Row],[Product]]="Men's",Male)</f>
        <v>0</v>
      </c>
      <c r="R4805" t="str">
        <f>IF(Table1__2[[#This Row],[Product]]="Men's Street Footwear","Male","Female")</f>
        <v>Female</v>
      </c>
    </row>
    <row r="4806" spans="1:18" x14ac:dyDescent="0.25">
      <c r="A4806" s="17" t="s">
        <v>34</v>
      </c>
      <c r="B4806">
        <v>1189833</v>
      </c>
      <c r="C4806" s="20">
        <v>44249</v>
      </c>
      <c r="D4806" s="17" t="s">
        <v>36</v>
      </c>
      <c r="E4806" s="17" t="s">
        <v>53</v>
      </c>
      <c r="F4806" s="17" t="s">
        <v>54</v>
      </c>
      <c r="G4806" s="17" t="s">
        <v>19</v>
      </c>
      <c r="H4806">
        <v>41</v>
      </c>
      <c r="I4806">
        <v>116</v>
      </c>
      <c r="J4806">
        <v>475.6</v>
      </c>
      <c r="K4806">
        <v>271.09199999999998</v>
      </c>
      <c r="L4806" s="17" t="s">
        <v>83</v>
      </c>
      <c r="M4806" s="21">
        <v>47265</v>
      </c>
      <c r="N4806">
        <v>2021</v>
      </c>
      <c r="O4806">
        <v>2</v>
      </c>
      <c r="P4806" s="17" t="s">
        <v>142</v>
      </c>
      <c r="Q4806" t="b" cm="1">
        <f t="array" ref="Q4806">IF(Table1__2[[#This Row],[Product]]="Men's",Male)</f>
        <v>0</v>
      </c>
      <c r="R4806" t="str">
        <f>IF(Table1__2[[#This Row],[Product]]="Men's Street Footwear","Male","Female")</f>
        <v>Female</v>
      </c>
    </row>
    <row r="4807" spans="1:18" x14ac:dyDescent="0.25">
      <c r="A4807" s="17" t="s">
        <v>34</v>
      </c>
      <c r="B4807">
        <v>1189833</v>
      </c>
      <c r="C4807" s="20">
        <v>44250</v>
      </c>
      <c r="D4807" s="17" t="s">
        <v>36</v>
      </c>
      <c r="E4807" s="17" t="s">
        <v>53</v>
      </c>
      <c r="F4807" s="17" t="s">
        <v>54</v>
      </c>
      <c r="G4807" s="17" t="s">
        <v>20</v>
      </c>
      <c r="H4807">
        <v>44</v>
      </c>
      <c r="I4807">
        <v>105</v>
      </c>
      <c r="J4807">
        <v>462</v>
      </c>
      <c r="K4807">
        <v>240.24</v>
      </c>
      <c r="L4807" s="17" t="s">
        <v>83</v>
      </c>
      <c r="M4807" s="21">
        <v>47266</v>
      </c>
      <c r="N4807">
        <v>2021</v>
      </c>
      <c r="O4807">
        <v>2</v>
      </c>
      <c r="P4807" s="17" t="s">
        <v>142</v>
      </c>
      <c r="Q4807" t="b" cm="1">
        <f t="array" ref="Q4807">IF(Table1__2[[#This Row],[Product]]="Men's",Male)</f>
        <v>0</v>
      </c>
      <c r="R4807" t="str">
        <f>IF(Table1__2[[#This Row],[Product]]="Men's Street Footwear","Male","Female")</f>
        <v>Female</v>
      </c>
    </row>
    <row r="4808" spans="1:18" x14ac:dyDescent="0.25">
      <c r="A4808" s="17" t="s">
        <v>34</v>
      </c>
      <c r="B4808">
        <v>1189833</v>
      </c>
      <c r="C4808" s="20">
        <v>44251</v>
      </c>
      <c r="D4808" s="17" t="s">
        <v>36</v>
      </c>
      <c r="E4808" s="17" t="s">
        <v>53</v>
      </c>
      <c r="F4808" s="17" t="s">
        <v>54</v>
      </c>
      <c r="G4808" s="17" t="s">
        <v>21</v>
      </c>
      <c r="H4808">
        <v>54</v>
      </c>
      <c r="I4808">
        <v>98</v>
      </c>
      <c r="J4808">
        <v>529.20000000000005</v>
      </c>
      <c r="K4808">
        <v>396.9</v>
      </c>
      <c r="L4808" s="17" t="s">
        <v>83</v>
      </c>
      <c r="M4808" s="21">
        <v>47267</v>
      </c>
      <c r="N4808">
        <v>2021</v>
      </c>
      <c r="O4808">
        <v>2</v>
      </c>
      <c r="P4808" s="17" t="s">
        <v>142</v>
      </c>
      <c r="Q4808" t="b" cm="1">
        <f t="array" ref="Q4808">IF(Table1__2[[#This Row],[Product]]="Men's",Male)</f>
        <v>0</v>
      </c>
      <c r="R4808" t="str">
        <f>IF(Table1__2[[#This Row],[Product]]="Men's Street Footwear","Male","Female")</f>
        <v>Female</v>
      </c>
    </row>
    <row r="4809" spans="1:18" x14ac:dyDescent="0.25">
      <c r="A4809" s="17" t="s">
        <v>34</v>
      </c>
      <c r="B4809">
        <v>1189833</v>
      </c>
      <c r="C4809" s="20">
        <v>44252</v>
      </c>
      <c r="D4809" s="17" t="s">
        <v>36</v>
      </c>
      <c r="E4809" s="17" t="s">
        <v>53</v>
      </c>
      <c r="F4809" s="17" t="s">
        <v>54</v>
      </c>
      <c r="G4809" s="17" t="s">
        <v>22</v>
      </c>
      <c r="H4809">
        <v>58</v>
      </c>
      <c r="I4809">
        <v>108</v>
      </c>
      <c r="J4809">
        <v>626.4</v>
      </c>
      <c r="K4809">
        <v>244.29599999999999</v>
      </c>
      <c r="L4809" s="17" t="s">
        <v>83</v>
      </c>
      <c r="M4809" s="21">
        <v>47268</v>
      </c>
      <c r="N4809">
        <v>2021</v>
      </c>
      <c r="O4809">
        <v>2</v>
      </c>
      <c r="P4809" s="17" t="s">
        <v>142</v>
      </c>
      <c r="Q4809" t="b" cm="1">
        <f t="array" ref="Q4809">IF(Table1__2[[#This Row],[Product]]="Men's",Male)</f>
        <v>0</v>
      </c>
      <c r="R4809" t="str">
        <f>IF(Table1__2[[#This Row],[Product]]="Men's Street Footwear","Male","Female")</f>
        <v>Female</v>
      </c>
    </row>
    <row r="4810" spans="1:18" x14ac:dyDescent="0.25">
      <c r="A4810" s="17" t="s">
        <v>34</v>
      </c>
      <c r="B4810">
        <v>1189833</v>
      </c>
      <c r="C4810" s="20">
        <v>44253</v>
      </c>
      <c r="D4810" s="17" t="s">
        <v>36</v>
      </c>
      <c r="E4810" s="17" t="s">
        <v>53</v>
      </c>
      <c r="F4810" s="17" t="s">
        <v>54</v>
      </c>
      <c r="G4810" s="17" t="s">
        <v>16</v>
      </c>
      <c r="H4810">
        <v>38</v>
      </c>
      <c r="I4810">
        <v>167</v>
      </c>
      <c r="J4810">
        <v>634.6</v>
      </c>
      <c r="K4810">
        <v>374.41399999999999</v>
      </c>
      <c r="L4810" s="17" t="s">
        <v>83</v>
      </c>
      <c r="M4810" s="21">
        <v>47269</v>
      </c>
      <c r="N4810">
        <v>2021</v>
      </c>
      <c r="O4810">
        <v>2</v>
      </c>
      <c r="P4810" s="17" t="s">
        <v>142</v>
      </c>
      <c r="Q4810" t="b" cm="1">
        <f t="array" ref="Q4810">IF(Table1__2[[#This Row],[Product]]="Men's",Male)</f>
        <v>0</v>
      </c>
      <c r="R4810" t="str">
        <f>IF(Table1__2[[#This Row],[Product]]="Men's Street Footwear","Male","Female")</f>
        <v>Male</v>
      </c>
    </row>
    <row r="4811" spans="1:18" x14ac:dyDescent="0.25">
      <c r="A4811" s="17" t="s">
        <v>34</v>
      </c>
      <c r="B4811">
        <v>1189833</v>
      </c>
      <c r="C4811" s="20">
        <v>44254</v>
      </c>
      <c r="D4811" s="17" t="s">
        <v>36</v>
      </c>
      <c r="E4811" s="17" t="s">
        <v>53</v>
      </c>
      <c r="F4811" s="17" t="s">
        <v>54</v>
      </c>
      <c r="G4811" s="17" t="s">
        <v>18</v>
      </c>
      <c r="H4811">
        <v>42</v>
      </c>
      <c r="I4811">
        <v>173</v>
      </c>
      <c r="J4811">
        <v>726.6</v>
      </c>
      <c r="K4811">
        <v>297.90600000000001</v>
      </c>
      <c r="L4811" s="17" t="s">
        <v>83</v>
      </c>
      <c r="M4811" s="21">
        <v>47270</v>
      </c>
      <c r="N4811">
        <v>2021</v>
      </c>
      <c r="O4811">
        <v>2</v>
      </c>
      <c r="P4811" s="17" t="s">
        <v>142</v>
      </c>
      <c r="Q4811" t="b" cm="1">
        <f t="array" ref="Q4811">IF(Table1__2[[#This Row],[Product]]="Men's",Male)</f>
        <v>0</v>
      </c>
      <c r="R4811" t="str">
        <f>IF(Table1__2[[#This Row],[Product]]="Men's Street Footwear","Male","Female")</f>
        <v>Female</v>
      </c>
    </row>
    <row r="4812" spans="1:18" x14ac:dyDescent="0.25">
      <c r="A4812" s="17" t="s">
        <v>34</v>
      </c>
      <c r="B4812">
        <v>1189833</v>
      </c>
      <c r="C4812" s="20">
        <v>44255</v>
      </c>
      <c r="D4812" s="17" t="s">
        <v>36</v>
      </c>
      <c r="E4812" s="17" t="s">
        <v>53</v>
      </c>
      <c r="F4812" s="17" t="s">
        <v>54</v>
      </c>
      <c r="G4812" s="17" t="s">
        <v>19</v>
      </c>
      <c r="H4812">
        <v>37</v>
      </c>
      <c r="I4812">
        <v>123</v>
      </c>
      <c r="J4812">
        <v>455.1</v>
      </c>
      <c r="K4812">
        <v>259.40699999999998</v>
      </c>
      <c r="L4812" s="17" t="s">
        <v>83</v>
      </c>
      <c r="M4812" s="21">
        <v>47271</v>
      </c>
      <c r="N4812">
        <v>2021</v>
      </c>
      <c r="O4812">
        <v>2</v>
      </c>
      <c r="P4812" s="17" t="s">
        <v>142</v>
      </c>
      <c r="Q4812" t="b" cm="1">
        <f t="array" ref="Q4812">IF(Table1__2[[#This Row],[Product]]="Men's",Male)</f>
        <v>0</v>
      </c>
      <c r="R4812" t="str">
        <f>IF(Table1__2[[#This Row],[Product]]="Men's Street Footwear","Male","Female")</f>
        <v>Female</v>
      </c>
    </row>
    <row r="4813" spans="1:18" x14ac:dyDescent="0.25">
      <c r="A4813" s="17" t="s">
        <v>34</v>
      </c>
      <c r="B4813">
        <v>1189833</v>
      </c>
      <c r="C4813" s="20">
        <v>44256</v>
      </c>
      <c r="D4813" s="17" t="s">
        <v>36</v>
      </c>
      <c r="E4813" s="17" t="s">
        <v>53</v>
      </c>
      <c r="F4813" s="17" t="s">
        <v>54</v>
      </c>
      <c r="G4813" s="17" t="s">
        <v>20</v>
      </c>
      <c r="H4813">
        <v>39</v>
      </c>
      <c r="I4813">
        <v>119</v>
      </c>
      <c r="J4813">
        <v>464.1</v>
      </c>
      <c r="K4813">
        <v>255.255</v>
      </c>
      <c r="L4813" s="17" t="s">
        <v>83</v>
      </c>
      <c r="M4813" s="21">
        <v>47272</v>
      </c>
      <c r="N4813">
        <v>2021</v>
      </c>
      <c r="O4813">
        <v>3</v>
      </c>
      <c r="P4813" s="17" t="s">
        <v>143</v>
      </c>
      <c r="Q4813" t="b" cm="1">
        <f t="array" ref="Q4813">IF(Table1__2[[#This Row],[Product]]="Men's",Male)</f>
        <v>0</v>
      </c>
      <c r="R4813" t="str">
        <f>IF(Table1__2[[#This Row],[Product]]="Men's Street Footwear","Male","Female")</f>
        <v>Female</v>
      </c>
    </row>
    <row r="4814" spans="1:18" x14ac:dyDescent="0.25">
      <c r="A4814" s="17" t="s">
        <v>34</v>
      </c>
      <c r="B4814">
        <v>1189833</v>
      </c>
      <c r="C4814" s="20">
        <v>44257</v>
      </c>
      <c r="D4814" s="17" t="s">
        <v>36</v>
      </c>
      <c r="E4814" s="17" t="s">
        <v>53</v>
      </c>
      <c r="F4814" s="17" t="s">
        <v>54</v>
      </c>
      <c r="G4814" s="17" t="s">
        <v>21</v>
      </c>
      <c r="H4814">
        <v>51</v>
      </c>
      <c r="I4814">
        <v>113</v>
      </c>
      <c r="J4814">
        <v>576.29999999999995</v>
      </c>
      <c r="K4814">
        <v>426.46199999999999</v>
      </c>
      <c r="L4814" s="17" t="s">
        <v>83</v>
      </c>
      <c r="M4814" s="21">
        <v>47273</v>
      </c>
      <c r="N4814">
        <v>2021</v>
      </c>
      <c r="O4814">
        <v>3</v>
      </c>
      <c r="P4814" s="17" t="s">
        <v>143</v>
      </c>
      <c r="Q4814" t="b" cm="1">
        <f t="array" ref="Q4814">IF(Table1__2[[#This Row],[Product]]="Men's",Male)</f>
        <v>0</v>
      </c>
      <c r="R4814" t="str">
        <f>IF(Table1__2[[#This Row],[Product]]="Men's Street Footwear","Male","Female")</f>
        <v>Female</v>
      </c>
    </row>
    <row r="4815" spans="1:18" x14ac:dyDescent="0.25">
      <c r="A4815" s="17" t="s">
        <v>34</v>
      </c>
      <c r="B4815">
        <v>1189833</v>
      </c>
      <c r="C4815" s="20">
        <v>44258</v>
      </c>
      <c r="D4815" s="17" t="s">
        <v>36</v>
      </c>
      <c r="E4815" s="17" t="s">
        <v>53</v>
      </c>
      <c r="F4815" s="17" t="s">
        <v>54</v>
      </c>
      <c r="G4815" s="17" t="s">
        <v>22</v>
      </c>
      <c r="H4815">
        <v>56</v>
      </c>
      <c r="I4815">
        <v>133</v>
      </c>
      <c r="J4815">
        <v>744.8</v>
      </c>
      <c r="K4815">
        <v>283.024</v>
      </c>
      <c r="L4815" s="17" t="s">
        <v>83</v>
      </c>
      <c r="M4815" s="21">
        <v>47274</v>
      </c>
      <c r="N4815">
        <v>2021</v>
      </c>
      <c r="O4815">
        <v>3</v>
      </c>
      <c r="P4815" s="17" t="s">
        <v>143</v>
      </c>
      <c r="Q4815" t="b" cm="1">
        <f t="array" ref="Q4815">IF(Table1__2[[#This Row],[Product]]="Men's",Male)</f>
        <v>0</v>
      </c>
      <c r="R4815" t="str">
        <f>IF(Table1__2[[#This Row],[Product]]="Men's Street Footwear","Male","Female")</f>
        <v>Female</v>
      </c>
    </row>
    <row r="4816" spans="1:18" x14ac:dyDescent="0.25">
      <c r="A4816" s="17" t="s">
        <v>34</v>
      </c>
      <c r="B4816">
        <v>1189833</v>
      </c>
      <c r="C4816" s="20">
        <v>44259</v>
      </c>
      <c r="D4816" s="17" t="s">
        <v>36</v>
      </c>
      <c r="E4816" s="17" t="s">
        <v>53</v>
      </c>
      <c r="F4816" s="17" t="s">
        <v>54</v>
      </c>
      <c r="G4816" s="17" t="s">
        <v>16</v>
      </c>
      <c r="H4816">
        <v>41</v>
      </c>
      <c r="I4816">
        <v>196</v>
      </c>
      <c r="J4816">
        <v>803.6</v>
      </c>
      <c r="K4816">
        <v>450.01600000000002</v>
      </c>
      <c r="L4816" s="17" t="s">
        <v>83</v>
      </c>
      <c r="M4816" s="21">
        <v>47275</v>
      </c>
      <c r="N4816">
        <v>2021</v>
      </c>
      <c r="O4816">
        <v>3</v>
      </c>
      <c r="P4816" s="17" t="s">
        <v>143</v>
      </c>
      <c r="Q4816" t="b" cm="1">
        <f t="array" ref="Q4816">IF(Table1__2[[#This Row],[Product]]="Men's",Male)</f>
        <v>0</v>
      </c>
      <c r="R4816" t="str">
        <f>IF(Table1__2[[#This Row],[Product]]="Men's Street Footwear","Male","Female")</f>
        <v>Male</v>
      </c>
    </row>
    <row r="4817" spans="1:18" x14ac:dyDescent="0.25">
      <c r="A4817" s="17" t="s">
        <v>34</v>
      </c>
      <c r="B4817">
        <v>1189833</v>
      </c>
      <c r="C4817" s="20">
        <v>44260</v>
      </c>
      <c r="D4817" s="17" t="s">
        <v>36</v>
      </c>
      <c r="E4817" s="17" t="s">
        <v>53</v>
      </c>
      <c r="F4817" s="17" t="s">
        <v>54</v>
      </c>
      <c r="G4817" s="17" t="s">
        <v>18</v>
      </c>
      <c r="H4817">
        <v>45</v>
      </c>
      <c r="I4817">
        <v>182</v>
      </c>
      <c r="J4817">
        <v>819</v>
      </c>
      <c r="K4817">
        <v>352.17</v>
      </c>
      <c r="L4817" s="17" t="s">
        <v>83</v>
      </c>
      <c r="M4817" s="21">
        <v>47276</v>
      </c>
      <c r="N4817">
        <v>2021</v>
      </c>
      <c r="O4817">
        <v>3</v>
      </c>
      <c r="P4817" s="17" t="s">
        <v>143</v>
      </c>
      <c r="Q4817" t="b" cm="1">
        <f t="array" ref="Q4817">IF(Table1__2[[#This Row],[Product]]="Men's",Male)</f>
        <v>0</v>
      </c>
      <c r="R4817" t="str">
        <f>IF(Table1__2[[#This Row],[Product]]="Men's Street Footwear","Male","Female")</f>
        <v>Female</v>
      </c>
    </row>
    <row r="4818" spans="1:18" x14ac:dyDescent="0.25">
      <c r="A4818" s="17" t="s">
        <v>34</v>
      </c>
      <c r="B4818">
        <v>1189833</v>
      </c>
      <c r="C4818" s="20">
        <v>44261</v>
      </c>
      <c r="D4818" s="17" t="s">
        <v>36</v>
      </c>
      <c r="E4818" s="17" t="s">
        <v>53</v>
      </c>
      <c r="F4818" s="17" t="s">
        <v>54</v>
      </c>
      <c r="G4818" s="17" t="s">
        <v>19</v>
      </c>
      <c r="H4818">
        <v>42</v>
      </c>
      <c r="I4818">
        <v>133</v>
      </c>
      <c r="J4818">
        <v>558.6</v>
      </c>
      <c r="K4818">
        <v>335.16</v>
      </c>
      <c r="L4818" s="17" t="s">
        <v>83</v>
      </c>
      <c r="M4818" s="21">
        <v>47277</v>
      </c>
      <c r="N4818">
        <v>2021</v>
      </c>
      <c r="O4818">
        <v>3</v>
      </c>
      <c r="P4818" s="17" t="s">
        <v>143</v>
      </c>
      <c r="Q4818" t="b" cm="1">
        <f t="array" ref="Q4818">IF(Table1__2[[#This Row],[Product]]="Men's",Male)</f>
        <v>0</v>
      </c>
      <c r="R4818" t="str">
        <f>IF(Table1__2[[#This Row],[Product]]="Men's Street Footwear","Male","Female")</f>
        <v>Female</v>
      </c>
    </row>
    <row r="4819" spans="1:18" x14ac:dyDescent="0.25">
      <c r="A4819" s="17" t="s">
        <v>34</v>
      </c>
      <c r="B4819">
        <v>1189833</v>
      </c>
      <c r="C4819" s="20">
        <v>44262</v>
      </c>
      <c r="D4819" s="17" t="s">
        <v>36</v>
      </c>
      <c r="E4819" s="17" t="s">
        <v>53</v>
      </c>
      <c r="F4819" s="17" t="s">
        <v>54</v>
      </c>
      <c r="G4819" s="17" t="s">
        <v>20</v>
      </c>
      <c r="H4819">
        <v>43</v>
      </c>
      <c r="I4819">
        <v>143</v>
      </c>
      <c r="J4819">
        <v>614.9</v>
      </c>
      <c r="K4819">
        <v>313.59899999999999</v>
      </c>
      <c r="L4819" s="17" t="s">
        <v>83</v>
      </c>
      <c r="M4819" s="21">
        <v>47278</v>
      </c>
      <c r="N4819">
        <v>2021</v>
      </c>
      <c r="O4819">
        <v>3</v>
      </c>
      <c r="P4819" s="17" t="s">
        <v>143</v>
      </c>
      <c r="Q4819" t="b" cm="1">
        <f t="array" ref="Q4819">IF(Table1__2[[#This Row],[Product]]="Men's",Male)</f>
        <v>0</v>
      </c>
      <c r="R4819" t="str">
        <f>IF(Table1__2[[#This Row],[Product]]="Men's Street Footwear","Male","Female")</f>
        <v>Female</v>
      </c>
    </row>
    <row r="4820" spans="1:18" x14ac:dyDescent="0.25">
      <c r="A4820" s="17" t="s">
        <v>34</v>
      </c>
      <c r="B4820">
        <v>1189833</v>
      </c>
      <c r="C4820" s="20">
        <v>44263</v>
      </c>
      <c r="D4820" s="17" t="s">
        <v>36</v>
      </c>
      <c r="E4820" s="17" t="s">
        <v>53</v>
      </c>
      <c r="F4820" s="17" t="s">
        <v>54</v>
      </c>
      <c r="G4820" s="17" t="s">
        <v>21</v>
      </c>
      <c r="H4820">
        <v>53</v>
      </c>
      <c r="I4820">
        <v>120</v>
      </c>
      <c r="J4820">
        <v>636</v>
      </c>
      <c r="K4820">
        <v>464.28</v>
      </c>
      <c r="L4820" s="17" t="s">
        <v>83</v>
      </c>
      <c r="M4820" s="21">
        <v>47279</v>
      </c>
      <c r="N4820">
        <v>2021</v>
      </c>
      <c r="O4820">
        <v>3</v>
      </c>
      <c r="P4820" s="17" t="s">
        <v>143</v>
      </c>
      <c r="Q4820" t="b" cm="1">
        <f t="array" ref="Q4820">IF(Table1__2[[#This Row],[Product]]="Men's",Male)</f>
        <v>0</v>
      </c>
      <c r="R4820" t="str">
        <f>IF(Table1__2[[#This Row],[Product]]="Men's Street Footwear","Male","Female")</f>
        <v>Female</v>
      </c>
    </row>
    <row r="4821" spans="1:18" x14ac:dyDescent="0.25">
      <c r="A4821" s="17" t="s">
        <v>34</v>
      </c>
      <c r="B4821">
        <v>1189833</v>
      </c>
      <c r="C4821" s="20">
        <v>44264</v>
      </c>
      <c r="D4821" s="17" t="s">
        <v>36</v>
      </c>
      <c r="E4821" s="17" t="s">
        <v>53</v>
      </c>
      <c r="F4821" s="17" t="s">
        <v>54</v>
      </c>
      <c r="G4821" s="17" t="s">
        <v>22</v>
      </c>
      <c r="H4821">
        <v>55</v>
      </c>
      <c r="I4821">
        <v>130</v>
      </c>
      <c r="J4821">
        <v>715</v>
      </c>
      <c r="K4821">
        <v>286</v>
      </c>
      <c r="L4821" s="17" t="s">
        <v>83</v>
      </c>
      <c r="M4821" s="21">
        <v>47280</v>
      </c>
      <c r="N4821">
        <v>2021</v>
      </c>
      <c r="O4821">
        <v>3</v>
      </c>
      <c r="P4821" s="17" t="s">
        <v>143</v>
      </c>
      <c r="Q4821" t="b" cm="1">
        <f t="array" ref="Q4821">IF(Table1__2[[#This Row],[Product]]="Men's",Male)</f>
        <v>0</v>
      </c>
      <c r="R4821" t="str">
        <f>IF(Table1__2[[#This Row],[Product]]="Men's Street Footwear","Male","Female")</f>
        <v>Female</v>
      </c>
    </row>
    <row r="4822" spans="1:18" x14ac:dyDescent="0.25">
      <c r="A4822" s="17" t="s">
        <v>26</v>
      </c>
      <c r="B4822">
        <v>1197831</v>
      </c>
      <c r="C4822" s="20">
        <v>44265</v>
      </c>
      <c r="D4822" s="17" t="s">
        <v>36</v>
      </c>
      <c r="E4822" s="17" t="s">
        <v>53</v>
      </c>
      <c r="F4822" s="17" t="s">
        <v>54</v>
      </c>
      <c r="G4822" s="17" t="s">
        <v>16</v>
      </c>
      <c r="H4822">
        <v>18</v>
      </c>
      <c r="I4822">
        <v>210</v>
      </c>
      <c r="J4822">
        <v>378</v>
      </c>
      <c r="K4822">
        <v>189</v>
      </c>
      <c r="L4822" s="17" t="s">
        <v>83</v>
      </c>
      <c r="M4822" s="21">
        <v>47281</v>
      </c>
      <c r="N4822">
        <v>2021</v>
      </c>
      <c r="O4822">
        <v>3</v>
      </c>
      <c r="P4822" s="17" t="s">
        <v>143</v>
      </c>
      <c r="Q4822" t="b" cm="1">
        <f t="array" ref="Q4822">IF(Table1__2[[#This Row],[Product]]="Men's",Male)</f>
        <v>0</v>
      </c>
      <c r="R4822" t="str">
        <f>IF(Table1__2[[#This Row],[Product]]="Men's Street Footwear","Male","Female")</f>
        <v>Male</v>
      </c>
    </row>
    <row r="4823" spans="1:18" x14ac:dyDescent="0.25">
      <c r="A4823" s="17" t="s">
        <v>26</v>
      </c>
      <c r="B4823">
        <v>1197831</v>
      </c>
      <c r="C4823" s="20">
        <v>44266</v>
      </c>
      <c r="D4823" s="17" t="s">
        <v>36</v>
      </c>
      <c r="E4823" s="17" t="s">
        <v>53</v>
      </c>
      <c r="F4823" s="17" t="s">
        <v>54</v>
      </c>
      <c r="G4823" s="17" t="s">
        <v>18</v>
      </c>
      <c r="H4823">
        <v>29</v>
      </c>
      <c r="I4823">
        <v>182</v>
      </c>
      <c r="J4823">
        <v>527.79999999999995</v>
      </c>
      <c r="K4823">
        <v>242.78800000000001</v>
      </c>
      <c r="L4823" s="17" t="s">
        <v>83</v>
      </c>
      <c r="M4823" s="21">
        <v>47282</v>
      </c>
      <c r="N4823">
        <v>2021</v>
      </c>
      <c r="O4823">
        <v>3</v>
      </c>
      <c r="P4823" s="17" t="s">
        <v>143</v>
      </c>
      <c r="Q4823" t="b" cm="1">
        <f t="array" ref="Q4823">IF(Table1__2[[#This Row],[Product]]="Men's",Male)</f>
        <v>0</v>
      </c>
      <c r="R4823" t="str">
        <f>IF(Table1__2[[#This Row],[Product]]="Men's Street Footwear","Male","Female")</f>
        <v>Female</v>
      </c>
    </row>
    <row r="4824" spans="1:18" x14ac:dyDescent="0.25">
      <c r="A4824" s="17" t="s">
        <v>26</v>
      </c>
      <c r="B4824">
        <v>1197831</v>
      </c>
      <c r="C4824" s="20">
        <v>44267</v>
      </c>
      <c r="D4824" s="17" t="s">
        <v>36</v>
      </c>
      <c r="E4824" s="17" t="s">
        <v>53</v>
      </c>
      <c r="F4824" s="17" t="s">
        <v>54</v>
      </c>
      <c r="G4824" s="17" t="s">
        <v>19</v>
      </c>
      <c r="H4824">
        <v>27</v>
      </c>
      <c r="I4824">
        <v>130</v>
      </c>
      <c r="J4824">
        <v>351</v>
      </c>
      <c r="K4824">
        <v>157.94999999999999</v>
      </c>
      <c r="L4824" s="17" t="s">
        <v>83</v>
      </c>
      <c r="M4824" s="21">
        <v>47283</v>
      </c>
      <c r="N4824">
        <v>2021</v>
      </c>
      <c r="O4824">
        <v>3</v>
      </c>
      <c r="P4824" s="17" t="s">
        <v>143</v>
      </c>
      <c r="Q4824" t="b" cm="1">
        <f t="array" ref="Q4824">IF(Table1__2[[#This Row],[Product]]="Men's",Male)</f>
        <v>0</v>
      </c>
      <c r="R4824" t="str">
        <f>IF(Table1__2[[#This Row],[Product]]="Men's Street Footwear","Male","Female")</f>
        <v>Female</v>
      </c>
    </row>
    <row r="4825" spans="1:18" x14ac:dyDescent="0.25">
      <c r="A4825" s="17" t="s">
        <v>26</v>
      </c>
      <c r="B4825">
        <v>1197831</v>
      </c>
      <c r="C4825" s="20">
        <v>44268</v>
      </c>
      <c r="D4825" s="17" t="s">
        <v>36</v>
      </c>
      <c r="E4825" s="17" t="s">
        <v>53</v>
      </c>
      <c r="F4825" s="17" t="s">
        <v>54</v>
      </c>
      <c r="G4825" s="17" t="s">
        <v>20</v>
      </c>
      <c r="H4825">
        <v>32</v>
      </c>
      <c r="I4825">
        <v>135</v>
      </c>
      <c r="J4825">
        <v>432</v>
      </c>
      <c r="K4825">
        <v>246.24</v>
      </c>
      <c r="L4825" s="17" t="s">
        <v>83</v>
      </c>
      <c r="M4825" s="21">
        <v>47284</v>
      </c>
      <c r="N4825">
        <v>2021</v>
      </c>
      <c r="O4825">
        <v>3</v>
      </c>
      <c r="P4825" s="17" t="s">
        <v>143</v>
      </c>
      <c r="Q4825" t="b" cm="1">
        <f t="array" ref="Q4825">IF(Table1__2[[#This Row],[Product]]="Men's",Male)</f>
        <v>0</v>
      </c>
      <c r="R4825" t="str">
        <f>IF(Table1__2[[#This Row],[Product]]="Men's Street Footwear","Male","Female")</f>
        <v>Female</v>
      </c>
    </row>
    <row r="4826" spans="1:18" x14ac:dyDescent="0.25">
      <c r="A4826" s="17" t="s">
        <v>26</v>
      </c>
      <c r="B4826">
        <v>1197831</v>
      </c>
      <c r="C4826" s="20">
        <v>44269</v>
      </c>
      <c r="D4826" s="17" t="s">
        <v>27</v>
      </c>
      <c r="E4826" s="17" t="s">
        <v>55</v>
      </c>
      <c r="F4826" s="17" t="s">
        <v>56</v>
      </c>
      <c r="G4826" s="17" t="s">
        <v>21</v>
      </c>
      <c r="H4826">
        <v>39</v>
      </c>
      <c r="I4826">
        <v>95</v>
      </c>
      <c r="J4826">
        <v>370.5</v>
      </c>
      <c r="K4826">
        <v>148.19999999999999</v>
      </c>
      <c r="L4826" s="17" t="s">
        <v>83</v>
      </c>
      <c r="M4826" s="21">
        <v>47285</v>
      </c>
      <c r="N4826">
        <v>2021</v>
      </c>
      <c r="O4826">
        <v>3</v>
      </c>
      <c r="P4826" s="17" t="s">
        <v>143</v>
      </c>
      <c r="Q4826" t="b" cm="1">
        <f t="array" ref="Q4826">IF(Table1__2[[#This Row],[Product]]="Men's",Male)</f>
        <v>0</v>
      </c>
      <c r="R4826" t="str">
        <f>IF(Table1__2[[#This Row],[Product]]="Men's Street Footwear","Male","Female")</f>
        <v>Female</v>
      </c>
    </row>
    <row r="4827" spans="1:18" x14ac:dyDescent="0.25">
      <c r="A4827" s="17" t="s">
        <v>26</v>
      </c>
      <c r="B4827">
        <v>1197831</v>
      </c>
      <c r="C4827" s="20">
        <v>44270</v>
      </c>
      <c r="D4827" s="17" t="s">
        <v>27</v>
      </c>
      <c r="E4827" s="17" t="s">
        <v>55</v>
      </c>
      <c r="F4827" s="17" t="s">
        <v>56</v>
      </c>
      <c r="G4827" s="17" t="s">
        <v>22</v>
      </c>
      <c r="H4827">
        <v>33</v>
      </c>
      <c r="I4827">
        <v>125</v>
      </c>
      <c r="J4827">
        <v>412.5</v>
      </c>
      <c r="K4827">
        <v>268.125</v>
      </c>
      <c r="L4827" s="17" t="s">
        <v>83</v>
      </c>
      <c r="M4827" s="21">
        <v>47286</v>
      </c>
      <c r="N4827">
        <v>2021</v>
      </c>
      <c r="O4827">
        <v>3</v>
      </c>
      <c r="P4827" s="17" t="s">
        <v>143</v>
      </c>
      <c r="Q4827" t="b" cm="1">
        <f t="array" ref="Q4827">IF(Table1__2[[#This Row],[Product]]="Men's",Male)</f>
        <v>0</v>
      </c>
      <c r="R4827" t="str">
        <f>IF(Table1__2[[#This Row],[Product]]="Men's Street Footwear","Male","Female")</f>
        <v>Female</v>
      </c>
    </row>
    <row r="4828" spans="1:18" x14ac:dyDescent="0.25">
      <c r="A4828" s="17" t="s">
        <v>26</v>
      </c>
      <c r="B4828">
        <v>1197831</v>
      </c>
      <c r="C4828" s="20">
        <v>44271</v>
      </c>
      <c r="D4828" s="17" t="s">
        <v>27</v>
      </c>
      <c r="E4828" s="17" t="s">
        <v>55</v>
      </c>
      <c r="F4828" s="17" t="s">
        <v>56</v>
      </c>
      <c r="G4828" s="17" t="s">
        <v>16</v>
      </c>
      <c r="H4828">
        <v>24</v>
      </c>
      <c r="I4828">
        <v>169</v>
      </c>
      <c r="J4828">
        <v>405.6</v>
      </c>
      <c r="K4828">
        <v>202.8</v>
      </c>
      <c r="L4828" s="17" t="s">
        <v>83</v>
      </c>
      <c r="M4828" s="21">
        <v>47287</v>
      </c>
      <c r="N4828">
        <v>2021</v>
      </c>
      <c r="O4828">
        <v>3</v>
      </c>
      <c r="P4828" s="17" t="s">
        <v>143</v>
      </c>
      <c r="Q4828" t="b" cm="1">
        <f t="array" ref="Q4828">IF(Table1__2[[#This Row],[Product]]="Men's",Male)</f>
        <v>0</v>
      </c>
      <c r="R4828" t="str">
        <f>IF(Table1__2[[#This Row],[Product]]="Men's Street Footwear","Male","Female")</f>
        <v>Male</v>
      </c>
    </row>
    <row r="4829" spans="1:18" x14ac:dyDescent="0.25">
      <c r="A4829" s="17" t="s">
        <v>26</v>
      </c>
      <c r="B4829">
        <v>1197831</v>
      </c>
      <c r="C4829" s="20">
        <v>44272</v>
      </c>
      <c r="D4829" s="17" t="s">
        <v>27</v>
      </c>
      <c r="E4829" s="17" t="s">
        <v>55</v>
      </c>
      <c r="F4829" s="17" t="s">
        <v>56</v>
      </c>
      <c r="G4829" s="17" t="s">
        <v>18</v>
      </c>
      <c r="H4829">
        <v>33</v>
      </c>
      <c r="I4829">
        <v>181</v>
      </c>
      <c r="J4829">
        <v>597.29999999999995</v>
      </c>
      <c r="K4829">
        <v>286.70400000000001</v>
      </c>
      <c r="L4829" s="17" t="s">
        <v>83</v>
      </c>
      <c r="M4829" s="21">
        <v>47288</v>
      </c>
      <c r="N4829">
        <v>2021</v>
      </c>
      <c r="O4829">
        <v>3</v>
      </c>
      <c r="P4829" s="17" t="s">
        <v>143</v>
      </c>
      <c r="Q4829" t="b" cm="1">
        <f t="array" ref="Q4829">IF(Table1__2[[#This Row],[Product]]="Men's",Male)</f>
        <v>0</v>
      </c>
      <c r="R4829" t="str">
        <f>IF(Table1__2[[#This Row],[Product]]="Men's Street Footwear","Male","Female")</f>
        <v>Female</v>
      </c>
    </row>
    <row r="4830" spans="1:18" x14ac:dyDescent="0.25">
      <c r="A4830" s="17" t="s">
        <v>26</v>
      </c>
      <c r="B4830">
        <v>1197831</v>
      </c>
      <c r="C4830" s="20">
        <v>44273</v>
      </c>
      <c r="D4830" s="17" t="s">
        <v>27</v>
      </c>
      <c r="E4830" s="17" t="s">
        <v>55</v>
      </c>
      <c r="F4830" s="17" t="s">
        <v>56</v>
      </c>
      <c r="G4830" s="17" t="s">
        <v>19</v>
      </c>
      <c r="H4830">
        <v>32</v>
      </c>
      <c r="I4830">
        <v>122</v>
      </c>
      <c r="J4830">
        <v>390.4</v>
      </c>
      <c r="K4830">
        <v>187.392</v>
      </c>
      <c r="L4830" s="17" t="s">
        <v>83</v>
      </c>
      <c r="M4830" s="21">
        <v>47289</v>
      </c>
      <c r="N4830">
        <v>2021</v>
      </c>
      <c r="O4830">
        <v>3</v>
      </c>
      <c r="P4830" s="17" t="s">
        <v>143</v>
      </c>
      <c r="Q4830" t="b" cm="1">
        <f t="array" ref="Q4830">IF(Table1__2[[#This Row],[Product]]="Men's",Male)</f>
        <v>0</v>
      </c>
      <c r="R4830" t="str">
        <f>IF(Table1__2[[#This Row],[Product]]="Men's Street Footwear","Male","Female")</f>
        <v>Female</v>
      </c>
    </row>
    <row r="4831" spans="1:18" x14ac:dyDescent="0.25">
      <c r="A4831" s="17" t="s">
        <v>26</v>
      </c>
      <c r="B4831">
        <v>1197831</v>
      </c>
      <c r="C4831" s="20">
        <v>44274</v>
      </c>
      <c r="D4831" s="17" t="s">
        <v>27</v>
      </c>
      <c r="E4831" s="17" t="s">
        <v>55</v>
      </c>
      <c r="F4831" s="17" t="s">
        <v>56</v>
      </c>
      <c r="G4831" s="17" t="s">
        <v>20</v>
      </c>
      <c r="H4831">
        <v>33</v>
      </c>
      <c r="I4831">
        <v>108</v>
      </c>
      <c r="J4831">
        <v>356.4</v>
      </c>
      <c r="K4831">
        <v>213.84</v>
      </c>
      <c r="L4831" s="17" t="s">
        <v>83</v>
      </c>
      <c r="M4831" s="21">
        <v>47290</v>
      </c>
      <c r="N4831">
        <v>2021</v>
      </c>
      <c r="O4831">
        <v>3</v>
      </c>
      <c r="P4831" s="17" t="s">
        <v>143</v>
      </c>
      <c r="Q4831" t="b" cm="1">
        <f t="array" ref="Q4831">IF(Table1__2[[#This Row],[Product]]="Men's",Male)</f>
        <v>0</v>
      </c>
      <c r="R4831" t="str">
        <f>IF(Table1__2[[#This Row],[Product]]="Men's Street Footwear","Male","Female")</f>
        <v>Female</v>
      </c>
    </row>
    <row r="4832" spans="1:18" x14ac:dyDescent="0.25">
      <c r="A4832" s="17" t="s">
        <v>26</v>
      </c>
      <c r="B4832">
        <v>1197831</v>
      </c>
      <c r="C4832" s="20">
        <v>44275</v>
      </c>
      <c r="D4832" s="17" t="s">
        <v>27</v>
      </c>
      <c r="E4832" s="17" t="s">
        <v>55</v>
      </c>
      <c r="F4832" s="17" t="s">
        <v>56</v>
      </c>
      <c r="G4832" s="17" t="s">
        <v>21</v>
      </c>
      <c r="H4832">
        <v>37</v>
      </c>
      <c r="I4832">
        <v>83</v>
      </c>
      <c r="J4832">
        <v>307.10000000000002</v>
      </c>
      <c r="K4832">
        <v>125.911</v>
      </c>
      <c r="L4832" s="17" t="s">
        <v>83</v>
      </c>
      <c r="M4832" s="21">
        <v>47291</v>
      </c>
      <c r="N4832">
        <v>2021</v>
      </c>
      <c r="O4832">
        <v>3</v>
      </c>
      <c r="P4832" s="17" t="s">
        <v>143</v>
      </c>
      <c r="Q4832" t="b" cm="1">
        <f t="array" ref="Q4832">IF(Table1__2[[#This Row],[Product]]="Men's",Male)</f>
        <v>0</v>
      </c>
      <c r="R4832" t="str">
        <f>IF(Table1__2[[#This Row],[Product]]="Men's Street Footwear","Male","Female")</f>
        <v>Female</v>
      </c>
    </row>
    <row r="4833" spans="1:18" x14ac:dyDescent="0.25">
      <c r="A4833" s="17" t="s">
        <v>26</v>
      </c>
      <c r="B4833">
        <v>1197831</v>
      </c>
      <c r="C4833" s="20">
        <v>44276</v>
      </c>
      <c r="D4833" s="17" t="s">
        <v>27</v>
      </c>
      <c r="E4833" s="17" t="s">
        <v>55</v>
      </c>
      <c r="F4833" s="17" t="s">
        <v>56</v>
      </c>
      <c r="G4833" s="17" t="s">
        <v>22</v>
      </c>
      <c r="H4833">
        <v>32</v>
      </c>
      <c r="I4833">
        <v>133</v>
      </c>
      <c r="J4833">
        <v>425.6</v>
      </c>
      <c r="K4833">
        <v>272.38400000000001</v>
      </c>
      <c r="L4833" s="17" t="s">
        <v>83</v>
      </c>
      <c r="M4833" s="21">
        <v>47292</v>
      </c>
      <c r="N4833">
        <v>2021</v>
      </c>
      <c r="O4833">
        <v>3</v>
      </c>
      <c r="P4833" s="17" t="s">
        <v>143</v>
      </c>
      <c r="Q4833" t="b" cm="1">
        <f t="array" ref="Q4833">IF(Table1__2[[#This Row],[Product]]="Men's",Male)</f>
        <v>0</v>
      </c>
      <c r="R4833" t="str">
        <f>IF(Table1__2[[#This Row],[Product]]="Men's Street Footwear","Male","Female")</f>
        <v>Female</v>
      </c>
    </row>
    <row r="4834" spans="1:18" x14ac:dyDescent="0.25">
      <c r="A4834" s="17" t="s">
        <v>26</v>
      </c>
      <c r="B4834">
        <v>1197831</v>
      </c>
      <c r="C4834" s="20">
        <v>44277</v>
      </c>
      <c r="D4834" s="17" t="s">
        <v>27</v>
      </c>
      <c r="E4834" s="17" t="s">
        <v>55</v>
      </c>
      <c r="F4834" s="17" t="s">
        <v>56</v>
      </c>
      <c r="G4834" s="17" t="s">
        <v>16</v>
      </c>
      <c r="H4834">
        <v>27</v>
      </c>
      <c r="I4834">
        <v>189</v>
      </c>
      <c r="J4834">
        <v>510.3</v>
      </c>
      <c r="K4834">
        <v>260.25299999999999</v>
      </c>
      <c r="L4834" s="17" t="s">
        <v>83</v>
      </c>
      <c r="M4834" s="21">
        <v>47293</v>
      </c>
      <c r="N4834">
        <v>2021</v>
      </c>
      <c r="O4834">
        <v>3</v>
      </c>
      <c r="P4834" s="17" t="s">
        <v>143</v>
      </c>
      <c r="Q4834" t="b" cm="1">
        <f t="array" ref="Q4834">IF(Table1__2[[#This Row],[Product]]="Men's",Male)</f>
        <v>0</v>
      </c>
      <c r="R4834" t="str">
        <f>IF(Table1__2[[#This Row],[Product]]="Men's Street Footwear","Male","Female")</f>
        <v>Male</v>
      </c>
    </row>
    <row r="4835" spans="1:18" x14ac:dyDescent="0.25">
      <c r="A4835" s="17" t="s">
        <v>26</v>
      </c>
      <c r="B4835">
        <v>1197831</v>
      </c>
      <c r="C4835" s="20">
        <v>44278</v>
      </c>
      <c r="D4835" s="17" t="s">
        <v>27</v>
      </c>
      <c r="E4835" s="17" t="s">
        <v>55</v>
      </c>
      <c r="F4835" s="17" t="s">
        <v>56</v>
      </c>
      <c r="G4835" s="17" t="s">
        <v>18</v>
      </c>
      <c r="H4835">
        <v>37</v>
      </c>
      <c r="I4835">
        <v>163</v>
      </c>
      <c r="J4835">
        <v>603.1</v>
      </c>
      <c r="K4835">
        <v>313.61200000000002</v>
      </c>
      <c r="L4835" s="17" t="s">
        <v>83</v>
      </c>
      <c r="M4835" s="21">
        <v>47294</v>
      </c>
      <c r="N4835">
        <v>2021</v>
      </c>
      <c r="O4835">
        <v>3</v>
      </c>
      <c r="P4835" s="17" t="s">
        <v>143</v>
      </c>
      <c r="Q4835" t="b" cm="1">
        <f t="array" ref="Q4835">IF(Table1__2[[#This Row],[Product]]="Men's",Male)</f>
        <v>0</v>
      </c>
      <c r="R4835" t="str">
        <f>IF(Table1__2[[#This Row],[Product]]="Men's Street Footwear","Male","Female")</f>
        <v>Female</v>
      </c>
    </row>
    <row r="4836" spans="1:18" x14ac:dyDescent="0.25">
      <c r="A4836" s="17" t="s">
        <v>26</v>
      </c>
      <c r="B4836">
        <v>1197831</v>
      </c>
      <c r="C4836" s="20">
        <v>44279</v>
      </c>
      <c r="D4836" s="17" t="s">
        <v>27</v>
      </c>
      <c r="E4836" s="17" t="s">
        <v>55</v>
      </c>
      <c r="F4836" s="17" t="s">
        <v>56</v>
      </c>
      <c r="G4836" s="17" t="s">
        <v>19</v>
      </c>
      <c r="H4836">
        <v>28</v>
      </c>
      <c r="I4836">
        <v>124</v>
      </c>
      <c r="J4836">
        <v>347.2</v>
      </c>
      <c r="K4836">
        <v>190.96</v>
      </c>
      <c r="L4836" s="17" t="s">
        <v>83</v>
      </c>
      <c r="M4836" s="21">
        <v>47295</v>
      </c>
      <c r="N4836">
        <v>2021</v>
      </c>
      <c r="O4836">
        <v>3</v>
      </c>
      <c r="P4836" s="17" t="s">
        <v>143</v>
      </c>
      <c r="Q4836" t="b" cm="1">
        <f t="array" ref="Q4836">IF(Table1__2[[#This Row],[Product]]="Men's",Male)</f>
        <v>0</v>
      </c>
      <c r="R4836" t="str">
        <f>IF(Table1__2[[#This Row],[Product]]="Men's Street Footwear","Male","Female")</f>
        <v>Female</v>
      </c>
    </row>
    <row r="4837" spans="1:18" x14ac:dyDescent="0.25">
      <c r="A4837" s="17" t="s">
        <v>26</v>
      </c>
      <c r="B4837">
        <v>1197831</v>
      </c>
      <c r="C4837" s="20">
        <v>44280</v>
      </c>
      <c r="D4837" s="17" t="s">
        <v>27</v>
      </c>
      <c r="E4837" s="17" t="s">
        <v>55</v>
      </c>
      <c r="F4837" s="17" t="s">
        <v>56</v>
      </c>
      <c r="G4837" s="17" t="s">
        <v>20</v>
      </c>
      <c r="H4837">
        <v>33</v>
      </c>
      <c r="I4837">
        <v>101</v>
      </c>
      <c r="J4837">
        <v>333.3</v>
      </c>
      <c r="K4837">
        <v>213.31200000000001</v>
      </c>
      <c r="L4837" s="17" t="s">
        <v>83</v>
      </c>
      <c r="M4837" s="21">
        <v>47296</v>
      </c>
      <c r="N4837">
        <v>2021</v>
      </c>
      <c r="O4837">
        <v>3</v>
      </c>
      <c r="P4837" s="17" t="s">
        <v>143</v>
      </c>
      <c r="Q4837" t="b" cm="1">
        <f t="array" ref="Q4837">IF(Table1__2[[#This Row],[Product]]="Men's",Male)</f>
        <v>0</v>
      </c>
      <c r="R4837" t="str">
        <f>IF(Table1__2[[#This Row],[Product]]="Men's Street Footwear","Male","Female")</f>
        <v>Female</v>
      </c>
    </row>
    <row r="4838" spans="1:18" x14ac:dyDescent="0.25">
      <c r="A4838" s="17" t="s">
        <v>26</v>
      </c>
      <c r="B4838">
        <v>1197831</v>
      </c>
      <c r="C4838" s="20">
        <v>44281</v>
      </c>
      <c r="D4838" s="17" t="s">
        <v>27</v>
      </c>
      <c r="E4838" s="17" t="s">
        <v>55</v>
      </c>
      <c r="F4838" s="17" t="s">
        <v>56</v>
      </c>
      <c r="G4838" s="17" t="s">
        <v>21</v>
      </c>
      <c r="H4838">
        <v>39</v>
      </c>
      <c r="I4838">
        <v>69</v>
      </c>
      <c r="J4838">
        <v>269.10000000000002</v>
      </c>
      <c r="K4838">
        <v>126.477</v>
      </c>
      <c r="L4838" s="17" t="s">
        <v>83</v>
      </c>
      <c r="M4838" s="21">
        <v>47297</v>
      </c>
      <c r="N4838">
        <v>2021</v>
      </c>
      <c r="O4838">
        <v>3</v>
      </c>
      <c r="P4838" s="17" t="s">
        <v>143</v>
      </c>
      <c r="Q4838" t="b" cm="1">
        <f t="array" ref="Q4838">IF(Table1__2[[#This Row],[Product]]="Men's",Male)</f>
        <v>0</v>
      </c>
      <c r="R4838" t="str">
        <f>IF(Table1__2[[#This Row],[Product]]="Men's Street Footwear","Male","Female")</f>
        <v>Female</v>
      </c>
    </row>
    <row r="4839" spans="1:18" x14ac:dyDescent="0.25">
      <c r="A4839" s="17" t="s">
        <v>26</v>
      </c>
      <c r="B4839">
        <v>1197831</v>
      </c>
      <c r="C4839" s="20">
        <v>44282</v>
      </c>
      <c r="D4839" s="17" t="s">
        <v>27</v>
      </c>
      <c r="E4839" s="17" t="s">
        <v>55</v>
      </c>
      <c r="F4839" s="17" t="s">
        <v>56</v>
      </c>
      <c r="G4839" s="17" t="s">
        <v>22</v>
      </c>
      <c r="H4839">
        <v>33</v>
      </c>
      <c r="I4839">
        <v>111</v>
      </c>
      <c r="J4839">
        <v>366.3</v>
      </c>
      <c r="K4839">
        <v>241.75800000000001</v>
      </c>
      <c r="L4839" s="17" t="s">
        <v>83</v>
      </c>
      <c r="M4839" s="21">
        <v>47298</v>
      </c>
      <c r="N4839">
        <v>2021</v>
      </c>
      <c r="O4839">
        <v>3</v>
      </c>
      <c r="P4839" s="17" t="s">
        <v>143</v>
      </c>
      <c r="Q4839" t="b" cm="1">
        <f t="array" ref="Q4839">IF(Table1__2[[#This Row],[Product]]="Men's",Male)</f>
        <v>0</v>
      </c>
      <c r="R4839" t="str">
        <f>IF(Table1__2[[#This Row],[Product]]="Men's Street Footwear","Male","Female")</f>
        <v>Female</v>
      </c>
    </row>
    <row r="4840" spans="1:18" x14ac:dyDescent="0.25">
      <c r="A4840" s="17" t="s">
        <v>26</v>
      </c>
      <c r="B4840">
        <v>1197831</v>
      </c>
      <c r="C4840" s="20">
        <v>44283</v>
      </c>
      <c r="D4840" s="17" t="s">
        <v>27</v>
      </c>
      <c r="E4840" s="17" t="s">
        <v>55</v>
      </c>
      <c r="F4840" s="17" t="s">
        <v>56</v>
      </c>
      <c r="G4840" s="17" t="s">
        <v>16</v>
      </c>
      <c r="H4840">
        <v>19</v>
      </c>
      <c r="I4840">
        <v>169</v>
      </c>
      <c r="J4840">
        <v>321.10000000000002</v>
      </c>
      <c r="K4840">
        <v>160.55000000000001</v>
      </c>
      <c r="L4840" s="17" t="s">
        <v>83</v>
      </c>
      <c r="M4840" s="21">
        <v>47299</v>
      </c>
      <c r="N4840">
        <v>2021</v>
      </c>
      <c r="O4840">
        <v>3</v>
      </c>
      <c r="P4840" s="17" t="s">
        <v>143</v>
      </c>
      <c r="Q4840" t="b" cm="1">
        <f t="array" ref="Q4840">IF(Table1__2[[#This Row],[Product]]="Men's",Male)</f>
        <v>0</v>
      </c>
      <c r="R4840" t="str">
        <f>IF(Table1__2[[#This Row],[Product]]="Men's Street Footwear","Male","Female")</f>
        <v>Male</v>
      </c>
    </row>
    <row r="4841" spans="1:18" x14ac:dyDescent="0.25">
      <c r="A4841" s="17" t="s">
        <v>26</v>
      </c>
      <c r="B4841">
        <v>1197831</v>
      </c>
      <c r="C4841" s="20">
        <v>44284</v>
      </c>
      <c r="D4841" s="17" t="s">
        <v>27</v>
      </c>
      <c r="E4841" s="17" t="s">
        <v>55</v>
      </c>
      <c r="F4841" s="17" t="s">
        <v>56</v>
      </c>
      <c r="G4841" s="17" t="s">
        <v>18</v>
      </c>
      <c r="H4841">
        <v>24</v>
      </c>
      <c r="I4841">
        <v>176</v>
      </c>
      <c r="J4841">
        <v>422.4</v>
      </c>
      <c r="K4841">
        <v>215.42400000000001</v>
      </c>
      <c r="L4841" s="17" t="s">
        <v>83</v>
      </c>
      <c r="M4841" s="21">
        <v>47300</v>
      </c>
      <c r="N4841">
        <v>2021</v>
      </c>
      <c r="O4841">
        <v>3</v>
      </c>
      <c r="P4841" s="17" t="s">
        <v>143</v>
      </c>
      <c r="Q4841" t="b" cm="1">
        <f t="array" ref="Q4841">IF(Table1__2[[#This Row],[Product]]="Men's",Male)</f>
        <v>0</v>
      </c>
      <c r="R4841" t="str">
        <f>IF(Table1__2[[#This Row],[Product]]="Men's Street Footwear","Male","Female")</f>
        <v>Female</v>
      </c>
    </row>
    <row r="4842" spans="1:18" x14ac:dyDescent="0.25">
      <c r="A4842" s="17" t="s">
        <v>26</v>
      </c>
      <c r="B4842">
        <v>1197831</v>
      </c>
      <c r="C4842" s="20">
        <v>44285</v>
      </c>
      <c r="D4842" s="17" t="s">
        <v>27</v>
      </c>
      <c r="E4842" s="17" t="s">
        <v>55</v>
      </c>
      <c r="F4842" s="17" t="s">
        <v>56</v>
      </c>
      <c r="G4842" s="17" t="s">
        <v>19</v>
      </c>
      <c r="H4842">
        <v>19</v>
      </c>
      <c r="I4842">
        <v>135</v>
      </c>
      <c r="J4842">
        <v>256.5</v>
      </c>
      <c r="K4842">
        <v>141.07499999999999</v>
      </c>
      <c r="L4842" s="17" t="s">
        <v>83</v>
      </c>
      <c r="M4842" s="21">
        <v>47301</v>
      </c>
      <c r="N4842">
        <v>2021</v>
      </c>
      <c r="O4842">
        <v>3</v>
      </c>
      <c r="P4842" s="17" t="s">
        <v>143</v>
      </c>
      <c r="Q4842" t="b" cm="1">
        <f t="array" ref="Q4842">IF(Table1__2[[#This Row],[Product]]="Men's",Male)</f>
        <v>0</v>
      </c>
      <c r="R4842" t="str">
        <f>IF(Table1__2[[#This Row],[Product]]="Men's Street Footwear","Male","Female")</f>
        <v>Female</v>
      </c>
    </row>
    <row r="4843" spans="1:18" x14ac:dyDescent="0.25">
      <c r="A4843" s="17" t="s">
        <v>26</v>
      </c>
      <c r="B4843">
        <v>1197831</v>
      </c>
      <c r="C4843" s="20">
        <v>44286</v>
      </c>
      <c r="D4843" s="17" t="s">
        <v>27</v>
      </c>
      <c r="E4843" s="17" t="s">
        <v>55</v>
      </c>
      <c r="F4843" s="17" t="s">
        <v>56</v>
      </c>
      <c r="G4843" s="17" t="s">
        <v>20</v>
      </c>
      <c r="H4843">
        <v>23</v>
      </c>
      <c r="I4843">
        <v>112</v>
      </c>
      <c r="J4843">
        <v>257.60000000000002</v>
      </c>
      <c r="K4843">
        <v>167.44</v>
      </c>
      <c r="L4843" s="17" t="s">
        <v>83</v>
      </c>
      <c r="M4843" s="21">
        <v>47302</v>
      </c>
      <c r="N4843">
        <v>2021</v>
      </c>
      <c r="O4843">
        <v>3</v>
      </c>
      <c r="P4843" s="17" t="s">
        <v>143</v>
      </c>
      <c r="Q4843" t="b" cm="1">
        <f t="array" ref="Q4843">IF(Table1__2[[#This Row],[Product]]="Men's",Male)</f>
        <v>0</v>
      </c>
      <c r="R4843" t="str">
        <f>IF(Table1__2[[#This Row],[Product]]="Men's Street Footwear","Male","Female")</f>
        <v>Female</v>
      </c>
    </row>
    <row r="4844" spans="1:18" x14ac:dyDescent="0.25">
      <c r="A4844" s="17" t="s">
        <v>26</v>
      </c>
      <c r="B4844">
        <v>1197831</v>
      </c>
      <c r="C4844" s="20">
        <v>44287</v>
      </c>
      <c r="D4844" s="17" t="s">
        <v>27</v>
      </c>
      <c r="E4844" s="17" t="s">
        <v>55</v>
      </c>
      <c r="F4844" s="17" t="s">
        <v>56</v>
      </c>
      <c r="G4844" s="17" t="s">
        <v>21</v>
      </c>
      <c r="H4844">
        <v>28</v>
      </c>
      <c r="I4844">
        <v>84</v>
      </c>
      <c r="J4844">
        <v>235.2</v>
      </c>
      <c r="K4844">
        <v>105.84</v>
      </c>
      <c r="L4844" s="17" t="s">
        <v>83</v>
      </c>
      <c r="M4844" s="21">
        <v>47303</v>
      </c>
      <c r="N4844">
        <v>2021</v>
      </c>
      <c r="O4844">
        <v>4</v>
      </c>
      <c r="P4844" s="17" t="s">
        <v>144</v>
      </c>
      <c r="Q4844" t="b" cm="1">
        <f t="array" ref="Q4844">IF(Table1__2[[#This Row],[Product]]="Men's",Male)</f>
        <v>0</v>
      </c>
      <c r="R4844" t="str">
        <f>IF(Table1__2[[#This Row],[Product]]="Men's Street Footwear","Male","Female")</f>
        <v>Female</v>
      </c>
    </row>
    <row r="4845" spans="1:18" x14ac:dyDescent="0.25">
      <c r="A4845" s="17" t="s">
        <v>26</v>
      </c>
      <c r="B4845">
        <v>1197831</v>
      </c>
      <c r="C4845" s="20">
        <v>44288</v>
      </c>
      <c r="D4845" s="17" t="s">
        <v>27</v>
      </c>
      <c r="E4845" s="17" t="s">
        <v>55</v>
      </c>
      <c r="F4845" s="17" t="s">
        <v>56</v>
      </c>
      <c r="G4845" s="17" t="s">
        <v>22</v>
      </c>
      <c r="H4845">
        <v>24</v>
      </c>
      <c r="I4845">
        <v>161</v>
      </c>
      <c r="J4845">
        <v>386.4</v>
      </c>
      <c r="K4845">
        <v>262.75200000000001</v>
      </c>
      <c r="L4845" s="17" t="s">
        <v>83</v>
      </c>
      <c r="M4845" s="21">
        <v>47304</v>
      </c>
      <c r="N4845">
        <v>2021</v>
      </c>
      <c r="O4845">
        <v>4</v>
      </c>
      <c r="P4845" s="17" t="s">
        <v>144</v>
      </c>
      <c r="Q4845" t="b" cm="1">
        <f t="array" ref="Q4845">IF(Table1__2[[#This Row],[Product]]="Men's",Male)</f>
        <v>0</v>
      </c>
      <c r="R4845" t="str">
        <f>IF(Table1__2[[#This Row],[Product]]="Men's Street Footwear","Male","Female")</f>
        <v>Female</v>
      </c>
    </row>
    <row r="4846" spans="1:18" x14ac:dyDescent="0.25">
      <c r="A4846" s="17" t="s">
        <v>26</v>
      </c>
      <c r="B4846">
        <v>1197831</v>
      </c>
      <c r="C4846" s="20">
        <v>44289</v>
      </c>
      <c r="D4846" s="17" t="s">
        <v>27</v>
      </c>
      <c r="E4846" s="17" t="s">
        <v>55</v>
      </c>
      <c r="F4846" s="17" t="s">
        <v>56</v>
      </c>
      <c r="G4846" s="17" t="s">
        <v>16</v>
      </c>
      <c r="H4846">
        <v>14</v>
      </c>
      <c r="I4846">
        <v>189</v>
      </c>
      <c r="J4846">
        <v>264.60000000000002</v>
      </c>
      <c r="K4846">
        <v>132.30000000000001</v>
      </c>
      <c r="L4846" s="17" t="s">
        <v>83</v>
      </c>
      <c r="M4846" s="21">
        <v>47305</v>
      </c>
      <c r="N4846">
        <v>2021</v>
      </c>
      <c r="O4846">
        <v>4</v>
      </c>
      <c r="P4846" s="17" t="s">
        <v>144</v>
      </c>
      <c r="Q4846" t="b" cm="1">
        <f t="array" ref="Q4846">IF(Table1__2[[#This Row],[Product]]="Men's",Male)</f>
        <v>0</v>
      </c>
      <c r="R4846" t="str">
        <f>IF(Table1__2[[#This Row],[Product]]="Men's Street Footwear","Male","Female")</f>
        <v>Male</v>
      </c>
    </row>
    <row r="4847" spans="1:18" x14ac:dyDescent="0.25">
      <c r="A4847" s="17" t="s">
        <v>26</v>
      </c>
      <c r="B4847">
        <v>1197831</v>
      </c>
      <c r="C4847" s="20">
        <v>44290</v>
      </c>
      <c r="D4847" s="17" t="s">
        <v>27</v>
      </c>
      <c r="E4847" s="17" t="s">
        <v>55</v>
      </c>
      <c r="F4847" s="17" t="s">
        <v>56</v>
      </c>
      <c r="G4847" s="17" t="s">
        <v>18</v>
      </c>
      <c r="H4847">
        <v>23</v>
      </c>
      <c r="I4847">
        <v>218</v>
      </c>
      <c r="J4847">
        <v>501.4</v>
      </c>
      <c r="K4847">
        <v>250.7</v>
      </c>
      <c r="L4847" s="17" t="s">
        <v>83</v>
      </c>
      <c r="M4847" s="21">
        <v>47306</v>
      </c>
      <c r="N4847">
        <v>2021</v>
      </c>
      <c r="O4847">
        <v>4</v>
      </c>
      <c r="P4847" s="17" t="s">
        <v>144</v>
      </c>
      <c r="Q4847" t="b" cm="1">
        <f t="array" ref="Q4847">IF(Table1__2[[#This Row],[Product]]="Men's",Male)</f>
        <v>0</v>
      </c>
      <c r="R4847" t="str">
        <f>IF(Table1__2[[#This Row],[Product]]="Men's Street Footwear","Male","Female")</f>
        <v>Female</v>
      </c>
    </row>
    <row r="4848" spans="1:18" x14ac:dyDescent="0.25">
      <c r="A4848" s="17" t="s">
        <v>26</v>
      </c>
      <c r="B4848">
        <v>1197831</v>
      </c>
      <c r="C4848" s="20">
        <v>44291</v>
      </c>
      <c r="D4848" s="17" t="s">
        <v>27</v>
      </c>
      <c r="E4848" s="17" t="s">
        <v>55</v>
      </c>
      <c r="F4848" s="17" t="s">
        <v>56</v>
      </c>
      <c r="G4848" s="17" t="s">
        <v>19</v>
      </c>
      <c r="H4848">
        <v>19</v>
      </c>
      <c r="I4848">
        <v>180</v>
      </c>
      <c r="J4848">
        <v>342</v>
      </c>
      <c r="K4848">
        <v>184.68</v>
      </c>
      <c r="L4848" s="17" t="s">
        <v>83</v>
      </c>
      <c r="M4848" s="21">
        <v>47307</v>
      </c>
      <c r="N4848">
        <v>2021</v>
      </c>
      <c r="O4848">
        <v>4</v>
      </c>
      <c r="P4848" s="17" t="s">
        <v>144</v>
      </c>
      <c r="Q4848" t="b" cm="1">
        <f t="array" ref="Q4848">IF(Table1__2[[#This Row],[Product]]="Men's",Male)</f>
        <v>0</v>
      </c>
      <c r="R4848" t="str">
        <f>IF(Table1__2[[#This Row],[Product]]="Men's Street Footwear","Male","Female")</f>
        <v>Female</v>
      </c>
    </row>
    <row r="4849" spans="1:18" x14ac:dyDescent="0.25">
      <c r="A4849" s="17" t="s">
        <v>26</v>
      </c>
      <c r="B4849">
        <v>1197831</v>
      </c>
      <c r="C4849" s="20">
        <v>44292</v>
      </c>
      <c r="D4849" s="17" t="s">
        <v>27</v>
      </c>
      <c r="E4849" s="17" t="s">
        <v>55</v>
      </c>
      <c r="F4849" s="17" t="s">
        <v>56</v>
      </c>
      <c r="G4849" s="17" t="s">
        <v>20</v>
      </c>
      <c r="H4849">
        <v>27</v>
      </c>
      <c r="I4849">
        <v>142</v>
      </c>
      <c r="J4849">
        <v>383.4</v>
      </c>
      <c r="K4849">
        <v>230.04</v>
      </c>
      <c r="L4849" s="17" t="s">
        <v>83</v>
      </c>
      <c r="M4849" s="21">
        <v>47308</v>
      </c>
      <c r="N4849">
        <v>2021</v>
      </c>
      <c r="O4849">
        <v>4</v>
      </c>
      <c r="P4849" s="17" t="s">
        <v>144</v>
      </c>
      <c r="Q4849" t="b" cm="1">
        <f t="array" ref="Q4849">IF(Table1__2[[#This Row],[Product]]="Men's",Male)</f>
        <v>0</v>
      </c>
      <c r="R4849" t="str">
        <f>IF(Table1__2[[#This Row],[Product]]="Men's Street Footwear","Male","Female")</f>
        <v>Female</v>
      </c>
    </row>
    <row r="4850" spans="1:18" x14ac:dyDescent="0.25">
      <c r="A4850" s="17" t="s">
        <v>26</v>
      </c>
      <c r="B4850">
        <v>1197831</v>
      </c>
      <c r="C4850" s="20">
        <v>44293</v>
      </c>
      <c r="D4850" s="17" t="s">
        <v>27</v>
      </c>
      <c r="E4850" s="17" t="s">
        <v>55</v>
      </c>
      <c r="F4850" s="17" t="s">
        <v>56</v>
      </c>
      <c r="G4850" s="17" t="s">
        <v>21</v>
      </c>
      <c r="H4850">
        <v>41</v>
      </c>
      <c r="I4850">
        <v>106</v>
      </c>
      <c r="J4850">
        <v>434.6</v>
      </c>
      <c r="K4850">
        <v>212.95400000000001</v>
      </c>
      <c r="L4850" s="17" t="s">
        <v>83</v>
      </c>
      <c r="M4850" s="21">
        <v>47309</v>
      </c>
      <c r="N4850">
        <v>2021</v>
      </c>
      <c r="O4850">
        <v>4</v>
      </c>
      <c r="P4850" s="17" t="s">
        <v>144</v>
      </c>
      <c r="Q4850" t="b" cm="1">
        <f t="array" ref="Q4850">IF(Table1__2[[#This Row],[Product]]="Men's",Male)</f>
        <v>0</v>
      </c>
      <c r="R4850" t="str">
        <f>IF(Table1__2[[#This Row],[Product]]="Men's Street Footwear","Male","Female")</f>
        <v>Female</v>
      </c>
    </row>
    <row r="4851" spans="1:18" x14ac:dyDescent="0.25">
      <c r="A4851" s="17" t="s">
        <v>26</v>
      </c>
      <c r="B4851">
        <v>1197831</v>
      </c>
      <c r="C4851" s="20">
        <v>44294</v>
      </c>
      <c r="D4851" s="17" t="s">
        <v>27</v>
      </c>
      <c r="E4851" s="17" t="s">
        <v>55</v>
      </c>
      <c r="F4851" s="17" t="s">
        <v>56</v>
      </c>
      <c r="G4851" s="17" t="s">
        <v>22</v>
      </c>
      <c r="H4851">
        <v>38</v>
      </c>
      <c r="I4851">
        <v>202</v>
      </c>
      <c r="J4851">
        <v>767.6</v>
      </c>
      <c r="K4851">
        <v>514.29200000000003</v>
      </c>
      <c r="L4851" s="17" t="s">
        <v>83</v>
      </c>
      <c r="M4851" s="21">
        <v>47310</v>
      </c>
      <c r="N4851">
        <v>2021</v>
      </c>
      <c r="O4851">
        <v>4</v>
      </c>
      <c r="P4851" s="17" t="s">
        <v>144</v>
      </c>
      <c r="Q4851" t="b" cm="1">
        <f t="array" ref="Q4851">IF(Table1__2[[#This Row],[Product]]="Men's",Male)</f>
        <v>0</v>
      </c>
      <c r="R4851" t="str">
        <f>IF(Table1__2[[#This Row],[Product]]="Men's Street Footwear","Male","Female")</f>
        <v>Female</v>
      </c>
    </row>
    <row r="4852" spans="1:18" x14ac:dyDescent="0.25">
      <c r="A4852" s="17" t="s">
        <v>26</v>
      </c>
      <c r="B4852">
        <v>1197831</v>
      </c>
      <c r="C4852" s="20">
        <v>44295</v>
      </c>
      <c r="D4852" s="17" t="s">
        <v>27</v>
      </c>
      <c r="E4852" s="17" t="s">
        <v>55</v>
      </c>
      <c r="F4852" s="17" t="s">
        <v>56</v>
      </c>
      <c r="G4852" s="17" t="s">
        <v>16</v>
      </c>
      <c r="H4852">
        <v>36</v>
      </c>
      <c r="I4852">
        <v>217</v>
      </c>
      <c r="J4852">
        <v>781.2</v>
      </c>
      <c r="K4852">
        <v>398.41199999999998</v>
      </c>
      <c r="L4852" s="17" t="s">
        <v>83</v>
      </c>
      <c r="M4852" s="21">
        <v>47311</v>
      </c>
      <c r="N4852">
        <v>2021</v>
      </c>
      <c r="O4852">
        <v>4</v>
      </c>
      <c r="P4852" s="17" t="s">
        <v>144</v>
      </c>
      <c r="Q4852" t="b" cm="1">
        <f t="array" ref="Q4852">IF(Table1__2[[#This Row],[Product]]="Men's",Male)</f>
        <v>0</v>
      </c>
      <c r="R4852" t="str">
        <f>IF(Table1__2[[#This Row],[Product]]="Men's Street Footwear","Male","Female")</f>
        <v>Male</v>
      </c>
    </row>
    <row r="4853" spans="1:18" x14ac:dyDescent="0.25">
      <c r="A4853" s="17" t="s">
        <v>26</v>
      </c>
      <c r="B4853">
        <v>1197831</v>
      </c>
      <c r="C4853" s="20">
        <v>44296</v>
      </c>
      <c r="D4853" s="17" t="s">
        <v>27</v>
      </c>
      <c r="E4853" s="17" t="s">
        <v>55</v>
      </c>
      <c r="F4853" s="17" t="s">
        <v>56</v>
      </c>
      <c r="G4853" s="17" t="s">
        <v>18</v>
      </c>
      <c r="H4853">
        <v>42</v>
      </c>
      <c r="I4853">
        <v>202</v>
      </c>
      <c r="J4853">
        <v>848.4</v>
      </c>
      <c r="K4853">
        <v>432.68400000000003</v>
      </c>
      <c r="L4853" s="17" t="s">
        <v>83</v>
      </c>
      <c r="M4853" s="21">
        <v>47312</v>
      </c>
      <c r="N4853">
        <v>2021</v>
      </c>
      <c r="O4853">
        <v>4</v>
      </c>
      <c r="P4853" s="17" t="s">
        <v>144</v>
      </c>
      <c r="Q4853" t="b" cm="1">
        <f t="array" ref="Q4853">IF(Table1__2[[#This Row],[Product]]="Men's",Male)</f>
        <v>0</v>
      </c>
      <c r="R4853" t="str">
        <f>IF(Table1__2[[#This Row],[Product]]="Men's Street Footwear","Male","Female")</f>
        <v>Female</v>
      </c>
    </row>
    <row r="4854" spans="1:18" x14ac:dyDescent="0.25">
      <c r="A4854" s="17" t="s">
        <v>26</v>
      </c>
      <c r="B4854">
        <v>1197831</v>
      </c>
      <c r="C4854" s="20">
        <v>44297</v>
      </c>
      <c r="D4854" s="17" t="s">
        <v>27</v>
      </c>
      <c r="E4854" s="17" t="s">
        <v>55</v>
      </c>
      <c r="F4854" s="17" t="s">
        <v>56</v>
      </c>
      <c r="G4854" s="17" t="s">
        <v>19</v>
      </c>
      <c r="H4854">
        <v>36</v>
      </c>
      <c r="I4854">
        <v>169</v>
      </c>
      <c r="J4854">
        <v>608.4</v>
      </c>
      <c r="K4854">
        <v>310.28399999999999</v>
      </c>
      <c r="L4854" s="17" t="s">
        <v>83</v>
      </c>
      <c r="M4854" s="21">
        <v>47313</v>
      </c>
      <c r="N4854">
        <v>2021</v>
      </c>
      <c r="O4854">
        <v>4</v>
      </c>
      <c r="P4854" s="17" t="s">
        <v>144</v>
      </c>
      <c r="Q4854" t="b" cm="1">
        <f t="array" ref="Q4854">IF(Table1__2[[#This Row],[Product]]="Men's",Male)</f>
        <v>0</v>
      </c>
      <c r="R4854" t="str">
        <f>IF(Table1__2[[#This Row],[Product]]="Men's Street Footwear","Male","Female")</f>
        <v>Female</v>
      </c>
    </row>
    <row r="4855" spans="1:18" x14ac:dyDescent="0.25">
      <c r="A4855" s="17" t="s">
        <v>26</v>
      </c>
      <c r="B4855">
        <v>1197831</v>
      </c>
      <c r="C4855" s="20">
        <v>44298</v>
      </c>
      <c r="D4855" s="17" t="s">
        <v>27</v>
      </c>
      <c r="E4855" s="17" t="s">
        <v>55</v>
      </c>
      <c r="F4855" s="17" t="s">
        <v>56</v>
      </c>
      <c r="G4855" s="17" t="s">
        <v>20</v>
      </c>
      <c r="H4855">
        <v>36</v>
      </c>
      <c r="I4855">
        <v>174</v>
      </c>
      <c r="J4855">
        <v>626.4</v>
      </c>
      <c r="K4855">
        <v>382.10399999999998</v>
      </c>
      <c r="L4855" s="17" t="s">
        <v>83</v>
      </c>
      <c r="M4855" s="21">
        <v>47314</v>
      </c>
      <c r="N4855">
        <v>2021</v>
      </c>
      <c r="O4855">
        <v>4</v>
      </c>
      <c r="P4855" s="17" t="s">
        <v>144</v>
      </c>
      <c r="Q4855" t="b" cm="1">
        <f t="array" ref="Q4855">IF(Table1__2[[#This Row],[Product]]="Men's",Male)</f>
        <v>0</v>
      </c>
      <c r="R4855" t="str">
        <f>IF(Table1__2[[#This Row],[Product]]="Men's Street Footwear","Male","Female")</f>
        <v>Female</v>
      </c>
    </row>
    <row r="4856" spans="1:18" x14ac:dyDescent="0.25">
      <c r="A4856" s="17" t="s">
        <v>26</v>
      </c>
      <c r="B4856">
        <v>1197831</v>
      </c>
      <c r="C4856" s="20">
        <v>44299</v>
      </c>
      <c r="D4856" s="17" t="s">
        <v>27</v>
      </c>
      <c r="E4856" s="17" t="s">
        <v>55</v>
      </c>
      <c r="F4856" s="17" t="s">
        <v>56</v>
      </c>
      <c r="G4856" s="17" t="s">
        <v>21</v>
      </c>
      <c r="H4856">
        <v>43</v>
      </c>
      <c r="I4856">
        <v>145</v>
      </c>
      <c r="J4856">
        <v>623.5</v>
      </c>
      <c r="K4856">
        <v>299.27999999999997</v>
      </c>
      <c r="L4856" s="17" t="s">
        <v>83</v>
      </c>
      <c r="M4856" s="21">
        <v>47315</v>
      </c>
      <c r="N4856">
        <v>2021</v>
      </c>
      <c r="O4856">
        <v>4</v>
      </c>
      <c r="P4856" s="17" t="s">
        <v>144</v>
      </c>
      <c r="Q4856" t="b" cm="1">
        <f t="array" ref="Q4856">IF(Table1__2[[#This Row],[Product]]="Men's",Male)</f>
        <v>0</v>
      </c>
      <c r="R4856" t="str">
        <f>IF(Table1__2[[#This Row],[Product]]="Men's Street Footwear","Male","Female")</f>
        <v>Female</v>
      </c>
    </row>
    <row r="4857" spans="1:18" x14ac:dyDescent="0.25">
      <c r="A4857" s="17" t="s">
        <v>26</v>
      </c>
      <c r="B4857">
        <v>1197831</v>
      </c>
      <c r="C4857" s="20">
        <v>44300</v>
      </c>
      <c r="D4857" s="17" t="s">
        <v>27</v>
      </c>
      <c r="E4857" s="17" t="s">
        <v>55</v>
      </c>
      <c r="F4857" s="17" t="s">
        <v>56</v>
      </c>
      <c r="G4857" s="17" t="s">
        <v>22</v>
      </c>
      <c r="H4857">
        <v>49</v>
      </c>
      <c r="I4857">
        <v>236</v>
      </c>
      <c r="J4857">
        <v>1156.4000000000001</v>
      </c>
      <c r="K4857">
        <v>751.66</v>
      </c>
      <c r="L4857" s="17" t="s">
        <v>83</v>
      </c>
      <c r="M4857" s="21">
        <v>47316</v>
      </c>
      <c r="N4857">
        <v>2021</v>
      </c>
      <c r="O4857">
        <v>4</v>
      </c>
      <c r="P4857" s="17" t="s">
        <v>144</v>
      </c>
      <c r="Q4857" t="b" cm="1">
        <f t="array" ref="Q4857">IF(Table1__2[[#This Row],[Product]]="Men's",Male)</f>
        <v>0</v>
      </c>
      <c r="R4857" t="str">
        <f>IF(Table1__2[[#This Row],[Product]]="Men's Street Footwear","Male","Female")</f>
        <v>Female</v>
      </c>
    </row>
    <row r="4858" spans="1:18" x14ac:dyDescent="0.25">
      <c r="A4858" s="17" t="s">
        <v>26</v>
      </c>
      <c r="B4858">
        <v>1197831</v>
      </c>
      <c r="C4858" s="20">
        <v>44301</v>
      </c>
      <c r="D4858" s="17" t="s">
        <v>27</v>
      </c>
      <c r="E4858" s="17" t="s">
        <v>55</v>
      </c>
      <c r="F4858" s="17" t="s">
        <v>56</v>
      </c>
      <c r="G4858" s="17" t="s">
        <v>16</v>
      </c>
      <c r="H4858">
        <v>36</v>
      </c>
      <c r="I4858">
        <v>215</v>
      </c>
      <c r="J4858">
        <v>774</v>
      </c>
      <c r="K4858">
        <v>441.18</v>
      </c>
      <c r="L4858" s="17" t="s">
        <v>83</v>
      </c>
      <c r="M4858" s="21">
        <v>47317</v>
      </c>
      <c r="N4858">
        <v>2021</v>
      </c>
      <c r="O4858">
        <v>4</v>
      </c>
      <c r="P4858" s="17" t="s">
        <v>144</v>
      </c>
      <c r="Q4858" t="b" cm="1">
        <f t="array" ref="Q4858">IF(Table1__2[[#This Row],[Product]]="Men's",Male)</f>
        <v>0</v>
      </c>
      <c r="R4858" t="str">
        <f>IF(Table1__2[[#This Row],[Product]]="Men's Street Footwear","Male","Female")</f>
        <v>Male</v>
      </c>
    </row>
    <row r="4859" spans="1:18" x14ac:dyDescent="0.25">
      <c r="A4859" s="17" t="s">
        <v>26</v>
      </c>
      <c r="B4859">
        <v>1197831</v>
      </c>
      <c r="C4859" s="20">
        <v>44302</v>
      </c>
      <c r="D4859" s="17" t="s">
        <v>27</v>
      </c>
      <c r="E4859" s="17" t="s">
        <v>55</v>
      </c>
      <c r="F4859" s="17" t="s">
        <v>56</v>
      </c>
      <c r="G4859" s="17" t="s">
        <v>18</v>
      </c>
      <c r="H4859">
        <v>43</v>
      </c>
      <c r="I4859">
        <v>206</v>
      </c>
      <c r="J4859">
        <v>885.8</v>
      </c>
      <c r="K4859">
        <v>513.76400000000001</v>
      </c>
      <c r="L4859" s="17" t="s">
        <v>83</v>
      </c>
      <c r="M4859" s="21">
        <v>47318</v>
      </c>
      <c r="N4859">
        <v>2021</v>
      </c>
      <c r="O4859">
        <v>4</v>
      </c>
      <c r="P4859" s="17" t="s">
        <v>144</v>
      </c>
      <c r="Q4859" t="b" cm="1">
        <f t="array" ref="Q4859">IF(Table1__2[[#This Row],[Product]]="Men's",Male)</f>
        <v>0</v>
      </c>
      <c r="R4859" t="str">
        <f>IF(Table1__2[[#This Row],[Product]]="Men's Street Footwear","Male","Female")</f>
        <v>Female</v>
      </c>
    </row>
    <row r="4860" spans="1:18" x14ac:dyDescent="0.25">
      <c r="A4860" s="17" t="s">
        <v>26</v>
      </c>
      <c r="B4860">
        <v>1197831</v>
      </c>
      <c r="C4860" s="20">
        <v>44303</v>
      </c>
      <c r="D4860" s="17" t="s">
        <v>27</v>
      </c>
      <c r="E4860" s="17" t="s">
        <v>55</v>
      </c>
      <c r="F4860" s="17" t="s">
        <v>56</v>
      </c>
      <c r="G4860" s="17" t="s">
        <v>19</v>
      </c>
      <c r="H4860">
        <v>36</v>
      </c>
      <c r="I4860">
        <v>263</v>
      </c>
      <c r="J4860">
        <v>946.8</v>
      </c>
      <c r="K4860">
        <v>568.08000000000004</v>
      </c>
      <c r="L4860" s="17" t="s">
        <v>83</v>
      </c>
      <c r="M4860" s="21">
        <v>47319</v>
      </c>
      <c r="N4860">
        <v>2021</v>
      </c>
      <c r="O4860">
        <v>4</v>
      </c>
      <c r="P4860" s="17" t="s">
        <v>144</v>
      </c>
      <c r="Q4860" t="b" cm="1">
        <f t="array" ref="Q4860">IF(Table1__2[[#This Row],[Product]]="Men's",Male)</f>
        <v>0</v>
      </c>
      <c r="R4860" t="str">
        <f>IF(Table1__2[[#This Row],[Product]]="Men's Street Footwear","Male","Female")</f>
        <v>Female</v>
      </c>
    </row>
    <row r="4861" spans="1:18" x14ac:dyDescent="0.25">
      <c r="A4861" s="17" t="s">
        <v>26</v>
      </c>
      <c r="B4861">
        <v>1197831</v>
      </c>
      <c r="C4861" s="20">
        <v>44304</v>
      </c>
      <c r="D4861" s="17" t="s">
        <v>27</v>
      </c>
      <c r="E4861" s="17" t="s">
        <v>55</v>
      </c>
      <c r="F4861" s="17" t="s">
        <v>56</v>
      </c>
      <c r="G4861" s="17" t="s">
        <v>20</v>
      </c>
      <c r="H4861">
        <v>37</v>
      </c>
      <c r="I4861">
        <v>161</v>
      </c>
      <c r="J4861">
        <v>595.70000000000005</v>
      </c>
      <c r="K4861">
        <v>387.20499999999998</v>
      </c>
      <c r="L4861" s="17" t="s">
        <v>83</v>
      </c>
      <c r="M4861" s="21">
        <v>47320</v>
      </c>
      <c r="N4861">
        <v>2021</v>
      </c>
      <c r="O4861">
        <v>4</v>
      </c>
      <c r="P4861" s="17" t="s">
        <v>144</v>
      </c>
      <c r="Q4861" t="b" cm="1">
        <f t="array" ref="Q4861">IF(Table1__2[[#This Row],[Product]]="Men's",Male)</f>
        <v>0</v>
      </c>
      <c r="R4861" t="str">
        <f>IF(Table1__2[[#This Row],[Product]]="Men's Street Footwear","Male","Female")</f>
        <v>Female</v>
      </c>
    </row>
    <row r="4862" spans="1:18" x14ac:dyDescent="0.25">
      <c r="A4862" s="17" t="s">
        <v>26</v>
      </c>
      <c r="B4862">
        <v>1197831</v>
      </c>
      <c r="C4862" s="20">
        <v>44305</v>
      </c>
      <c r="D4862" s="17" t="s">
        <v>27</v>
      </c>
      <c r="E4862" s="17" t="s">
        <v>55</v>
      </c>
      <c r="F4862" s="17" t="s">
        <v>56</v>
      </c>
      <c r="G4862" s="17" t="s">
        <v>21</v>
      </c>
      <c r="H4862">
        <v>43</v>
      </c>
      <c r="I4862">
        <v>165</v>
      </c>
      <c r="J4862">
        <v>709.5</v>
      </c>
      <c r="K4862">
        <v>376.03500000000003</v>
      </c>
      <c r="L4862" s="17" t="s">
        <v>83</v>
      </c>
      <c r="M4862" s="21">
        <v>47321</v>
      </c>
      <c r="N4862">
        <v>2021</v>
      </c>
      <c r="O4862">
        <v>4</v>
      </c>
      <c r="P4862" s="17" t="s">
        <v>144</v>
      </c>
      <c r="Q4862" t="b" cm="1">
        <f t="array" ref="Q4862">IF(Table1__2[[#This Row],[Product]]="Men's",Male)</f>
        <v>0</v>
      </c>
      <c r="R4862" t="str">
        <f>IF(Table1__2[[#This Row],[Product]]="Men's Street Footwear","Male","Female")</f>
        <v>Female</v>
      </c>
    </row>
    <row r="4863" spans="1:18" x14ac:dyDescent="0.25">
      <c r="A4863" s="17" t="s">
        <v>26</v>
      </c>
      <c r="B4863">
        <v>1197831</v>
      </c>
      <c r="C4863" s="20">
        <v>44306</v>
      </c>
      <c r="D4863" s="17" t="s">
        <v>27</v>
      </c>
      <c r="E4863" s="17" t="s">
        <v>55</v>
      </c>
      <c r="F4863" s="17" t="s">
        <v>56</v>
      </c>
      <c r="G4863" s="17" t="s">
        <v>22</v>
      </c>
      <c r="H4863">
        <v>52</v>
      </c>
      <c r="I4863">
        <v>223</v>
      </c>
      <c r="J4863">
        <v>1159.5999999999999</v>
      </c>
      <c r="K4863">
        <v>811.72</v>
      </c>
      <c r="L4863" s="17" t="s">
        <v>83</v>
      </c>
      <c r="M4863" s="21">
        <v>47322</v>
      </c>
      <c r="N4863">
        <v>2021</v>
      </c>
      <c r="O4863">
        <v>4</v>
      </c>
      <c r="P4863" s="17" t="s">
        <v>144</v>
      </c>
      <c r="Q4863" t="b" cm="1">
        <f t="array" ref="Q4863">IF(Table1__2[[#This Row],[Product]]="Men's",Male)</f>
        <v>0</v>
      </c>
      <c r="R4863" t="str">
        <f>IF(Table1__2[[#This Row],[Product]]="Men's Street Footwear","Male","Female")</f>
        <v>Female</v>
      </c>
    </row>
    <row r="4864" spans="1:18" x14ac:dyDescent="0.25">
      <c r="A4864" s="17" t="s">
        <v>26</v>
      </c>
      <c r="B4864">
        <v>1197831</v>
      </c>
      <c r="C4864" s="20">
        <v>44307</v>
      </c>
      <c r="D4864" s="17" t="s">
        <v>27</v>
      </c>
      <c r="E4864" s="17" t="s">
        <v>55</v>
      </c>
      <c r="F4864" s="17" t="s">
        <v>56</v>
      </c>
      <c r="G4864" s="17" t="s">
        <v>16</v>
      </c>
      <c r="H4864">
        <v>41</v>
      </c>
      <c r="I4864">
        <v>233</v>
      </c>
      <c r="J4864">
        <v>955.3</v>
      </c>
      <c r="K4864">
        <v>544.52099999999996</v>
      </c>
      <c r="L4864" s="17" t="s">
        <v>83</v>
      </c>
      <c r="M4864" s="21">
        <v>47323</v>
      </c>
      <c r="N4864">
        <v>2021</v>
      </c>
      <c r="O4864">
        <v>4</v>
      </c>
      <c r="P4864" s="17" t="s">
        <v>144</v>
      </c>
      <c r="Q4864" t="b" cm="1">
        <f t="array" ref="Q4864">IF(Table1__2[[#This Row],[Product]]="Men's",Male)</f>
        <v>0</v>
      </c>
      <c r="R4864" t="str">
        <f>IF(Table1__2[[#This Row],[Product]]="Men's Street Footwear","Male","Female")</f>
        <v>Male</v>
      </c>
    </row>
    <row r="4865" spans="1:18" x14ac:dyDescent="0.25">
      <c r="A4865" s="17" t="s">
        <v>26</v>
      </c>
      <c r="B4865">
        <v>1197831</v>
      </c>
      <c r="C4865" s="20">
        <v>44308</v>
      </c>
      <c r="D4865" s="17" t="s">
        <v>27</v>
      </c>
      <c r="E4865" s="17" t="s">
        <v>55</v>
      </c>
      <c r="F4865" s="17" t="s">
        <v>56</v>
      </c>
      <c r="G4865" s="17" t="s">
        <v>18</v>
      </c>
      <c r="H4865">
        <v>54</v>
      </c>
      <c r="I4865">
        <v>233</v>
      </c>
      <c r="J4865">
        <v>1258.2</v>
      </c>
      <c r="K4865">
        <v>717.17399999999998</v>
      </c>
      <c r="L4865" s="17" t="s">
        <v>83</v>
      </c>
      <c r="M4865" s="21">
        <v>47324</v>
      </c>
      <c r="N4865">
        <v>2021</v>
      </c>
      <c r="O4865">
        <v>4</v>
      </c>
      <c r="P4865" s="17" t="s">
        <v>144</v>
      </c>
      <c r="Q4865" t="b" cm="1">
        <f t="array" ref="Q4865">IF(Table1__2[[#This Row],[Product]]="Men's",Male)</f>
        <v>0</v>
      </c>
      <c r="R4865" t="str">
        <f>IF(Table1__2[[#This Row],[Product]]="Men's Street Footwear","Male","Female")</f>
        <v>Female</v>
      </c>
    </row>
    <row r="4866" spans="1:18" x14ac:dyDescent="0.25">
      <c r="A4866" s="17" t="s">
        <v>26</v>
      </c>
      <c r="B4866">
        <v>1197831</v>
      </c>
      <c r="C4866" s="20">
        <v>44309</v>
      </c>
      <c r="D4866" s="17" t="s">
        <v>27</v>
      </c>
      <c r="E4866" s="17" t="s">
        <v>55</v>
      </c>
      <c r="F4866" s="17" t="s">
        <v>56</v>
      </c>
      <c r="G4866" s="17" t="s">
        <v>19</v>
      </c>
      <c r="H4866">
        <v>46</v>
      </c>
      <c r="I4866">
        <v>285</v>
      </c>
      <c r="J4866">
        <v>1311</v>
      </c>
      <c r="K4866">
        <v>786.6</v>
      </c>
      <c r="L4866" s="17" t="s">
        <v>83</v>
      </c>
      <c r="M4866" s="21">
        <v>47325</v>
      </c>
      <c r="N4866">
        <v>2021</v>
      </c>
      <c r="O4866">
        <v>4</v>
      </c>
      <c r="P4866" s="17" t="s">
        <v>144</v>
      </c>
      <c r="Q4866" t="b" cm="1">
        <f t="array" ref="Q4866">IF(Table1__2[[#This Row],[Product]]="Men's",Male)</f>
        <v>0</v>
      </c>
      <c r="R4866" t="str">
        <f>IF(Table1__2[[#This Row],[Product]]="Men's Street Footwear","Male","Female")</f>
        <v>Female</v>
      </c>
    </row>
    <row r="4867" spans="1:18" x14ac:dyDescent="0.25">
      <c r="A4867" s="17" t="s">
        <v>26</v>
      </c>
      <c r="B4867">
        <v>1197831</v>
      </c>
      <c r="C4867" s="20">
        <v>44310</v>
      </c>
      <c r="D4867" s="17" t="s">
        <v>27</v>
      </c>
      <c r="E4867" s="17" t="s">
        <v>55</v>
      </c>
      <c r="F4867" s="17" t="s">
        <v>56</v>
      </c>
      <c r="G4867" s="17" t="s">
        <v>20</v>
      </c>
      <c r="H4867">
        <v>42</v>
      </c>
      <c r="I4867">
        <v>133</v>
      </c>
      <c r="J4867">
        <v>558.6</v>
      </c>
      <c r="K4867">
        <v>385.43400000000003</v>
      </c>
      <c r="L4867" s="17" t="s">
        <v>83</v>
      </c>
      <c r="M4867" s="21">
        <v>47326</v>
      </c>
      <c r="N4867">
        <v>2021</v>
      </c>
      <c r="O4867">
        <v>4</v>
      </c>
      <c r="P4867" s="17" t="s">
        <v>144</v>
      </c>
      <c r="Q4867" t="b" cm="1">
        <f t="array" ref="Q4867">IF(Table1__2[[#This Row],[Product]]="Men's",Male)</f>
        <v>0</v>
      </c>
      <c r="R4867" t="str">
        <f>IF(Table1__2[[#This Row],[Product]]="Men's Street Footwear","Male","Female")</f>
        <v>Female</v>
      </c>
    </row>
    <row r="4868" spans="1:18" x14ac:dyDescent="0.25">
      <c r="A4868" s="17" t="s">
        <v>26</v>
      </c>
      <c r="B4868">
        <v>1197831</v>
      </c>
      <c r="C4868" s="20">
        <v>44311</v>
      </c>
      <c r="D4868" s="17" t="s">
        <v>27</v>
      </c>
      <c r="E4868" s="17" t="s">
        <v>55</v>
      </c>
      <c r="F4868" s="17" t="s">
        <v>56</v>
      </c>
      <c r="G4868" s="17" t="s">
        <v>21</v>
      </c>
      <c r="H4868">
        <v>49</v>
      </c>
      <c r="I4868">
        <v>133</v>
      </c>
      <c r="J4868">
        <v>651.70000000000005</v>
      </c>
      <c r="K4868">
        <v>345.40100000000001</v>
      </c>
      <c r="L4868" s="17" t="s">
        <v>83</v>
      </c>
      <c r="M4868" s="21">
        <v>47327</v>
      </c>
      <c r="N4868">
        <v>2021</v>
      </c>
      <c r="O4868">
        <v>4</v>
      </c>
      <c r="P4868" s="17" t="s">
        <v>144</v>
      </c>
      <c r="Q4868" t="b" cm="1">
        <f t="array" ref="Q4868">IF(Table1__2[[#This Row],[Product]]="Men's",Male)</f>
        <v>0</v>
      </c>
      <c r="R4868" t="str">
        <f>IF(Table1__2[[#This Row],[Product]]="Men's Street Footwear","Male","Female")</f>
        <v>Female</v>
      </c>
    </row>
    <row r="4869" spans="1:18" x14ac:dyDescent="0.25">
      <c r="A4869" s="17" t="s">
        <v>26</v>
      </c>
      <c r="B4869">
        <v>1197831</v>
      </c>
      <c r="C4869" s="20">
        <v>44312</v>
      </c>
      <c r="D4869" s="17" t="s">
        <v>27</v>
      </c>
      <c r="E4869" s="17" t="s">
        <v>55</v>
      </c>
      <c r="F4869" s="17" t="s">
        <v>56</v>
      </c>
      <c r="G4869" s="17" t="s">
        <v>22</v>
      </c>
      <c r="H4869">
        <v>53</v>
      </c>
      <c r="I4869">
        <v>181</v>
      </c>
      <c r="J4869">
        <v>959.3</v>
      </c>
      <c r="K4869">
        <v>681.10299999999995</v>
      </c>
      <c r="L4869" s="17" t="s">
        <v>83</v>
      </c>
      <c r="M4869" s="21">
        <v>47328</v>
      </c>
      <c r="N4869">
        <v>2021</v>
      </c>
      <c r="O4869">
        <v>4</v>
      </c>
      <c r="P4869" s="17" t="s">
        <v>144</v>
      </c>
      <c r="Q4869" t="b" cm="1">
        <f t="array" ref="Q4869">IF(Table1__2[[#This Row],[Product]]="Men's",Male)</f>
        <v>0</v>
      </c>
      <c r="R4869" t="str">
        <f>IF(Table1__2[[#This Row],[Product]]="Men's Street Footwear","Male","Female")</f>
        <v>Female</v>
      </c>
    </row>
    <row r="4870" spans="1:18" x14ac:dyDescent="0.25">
      <c r="A4870" s="17" t="s">
        <v>26</v>
      </c>
      <c r="B4870">
        <v>1197831</v>
      </c>
      <c r="C4870" s="20">
        <v>44313</v>
      </c>
      <c r="D4870" s="17" t="s">
        <v>27</v>
      </c>
      <c r="E4870" s="17" t="s">
        <v>55</v>
      </c>
      <c r="F4870" s="17" t="s">
        <v>56</v>
      </c>
      <c r="G4870" s="17" t="s">
        <v>16</v>
      </c>
      <c r="H4870">
        <v>49</v>
      </c>
      <c r="I4870">
        <v>182</v>
      </c>
      <c r="J4870">
        <v>891.8</v>
      </c>
      <c r="K4870">
        <v>535.08000000000004</v>
      </c>
      <c r="L4870" s="17" t="s">
        <v>83</v>
      </c>
      <c r="M4870" s="21">
        <v>47329</v>
      </c>
      <c r="N4870">
        <v>2021</v>
      </c>
      <c r="O4870">
        <v>4</v>
      </c>
      <c r="P4870" s="17" t="s">
        <v>144</v>
      </c>
      <c r="Q4870" t="b" cm="1">
        <f t="array" ref="Q4870">IF(Table1__2[[#This Row],[Product]]="Men's",Male)</f>
        <v>0</v>
      </c>
      <c r="R4870" t="str">
        <f>IF(Table1__2[[#This Row],[Product]]="Men's Street Footwear","Male","Female")</f>
        <v>Male</v>
      </c>
    </row>
    <row r="4871" spans="1:18" x14ac:dyDescent="0.25">
      <c r="A4871" s="17" t="s">
        <v>26</v>
      </c>
      <c r="B4871">
        <v>1197831</v>
      </c>
      <c r="C4871" s="20">
        <v>44314</v>
      </c>
      <c r="D4871" s="17" t="s">
        <v>27</v>
      </c>
      <c r="E4871" s="17" t="s">
        <v>55</v>
      </c>
      <c r="F4871" s="17" t="s">
        <v>56</v>
      </c>
      <c r="G4871" s="17" t="s">
        <v>18</v>
      </c>
      <c r="H4871">
        <v>47</v>
      </c>
      <c r="I4871">
        <v>169</v>
      </c>
      <c r="J4871">
        <v>794.3</v>
      </c>
      <c r="K4871">
        <v>476.58</v>
      </c>
      <c r="L4871" s="17" t="s">
        <v>83</v>
      </c>
      <c r="M4871" s="21">
        <v>47330</v>
      </c>
      <c r="N4871">
        <v>2021</v>
      </c>
      <c r="O4871">
        <v>4</v>
      </c>
      <c r="P4871" s="17" t="s">
        <v>144</v>
      </c>
      <c r="Q4871" t="b" cm="1">
        <f t="array" ref="Q4871">IF(Table1__2[[#This Row],[Product]]="Men's",Male)</f>
        <v>0</v>
      </c>
      <c r="R4871" t="str">
        <f>IF(Table1__2[[#This Row],[Product]]="Men's Street Footwear","Male","Female")</f>
        <v>Female</v>
      </c>
    </row>
    <row r="4872" spans="1:18" x14ac:dyDescent="0.25">
      <c r="A4872" s="17" t="s">
        <v>26</v>
      </c>
      <c r="B4872">
        <v>1197831</v>
      </c>
      <c r="C4872" s="20">
        <v>44315</v>
      </c>
      <c r="D4872" s="17" t="s">
        <v>27</v>
      </c>
      <c r="E4872" s="17" t="s">
        <v>55</v>
      </c>
      <c r="F4872" s="17" t="s">
        <v>56</v>
      </c>
      <c r="G4872" s="17" t="s">
        <v>19</v>
      </c>
      <c r="H4872">
        <v>54</v>
      </c>
      <c r="I4872">
        <v>182</v>
      </c>
      <c r="J4872">
        <v>982.8</v>
      </c>
      <c r="K4872">
        <v>579.85199999999998</v>
      </c>
      <c r="L4872" s="17" t="s">
        <v>83</v>
      </c>
      <c r="M4872" s="21">
        <v>47331</v>
      </c>
      <c r="N4872">
        <v>2021</v>
      </c>
      <c r="O4872">
        <v>4</v>
      </c>
      <c r="P4872" s="17" t="s">
        <v>144</v>
      </c>
      <c r="Q4872" t="b" cm="1">
        <f t="array" ref="Q4872">IF(Table1__2[[#This Row],[Product]]="Men's",Male)</f>
        <v>0</v>
      </c>
      <c r="R4872" t="str">
        <f>IF(Table1__2[[#This Row],[Product]]="Men's Street Footwear","Male","Female")</f>
        <v>Female</v>
      </c>
    </row>
    <row r="4873" spans="1:18" x14ac:dyDescent="0.25">
      <c r="A4873" s="17" t="s">
        <v>26</v>
      </c>
      <c r="B4873">
        <v>1197831</v>
      </c>
      <c r="C4873" s="20">
        <v>44316</v>
      </c>
      <c r="D4873" s="17" t="s">
        <v>27</v>
      </c>
      <c r="E4873" s="17" t="s">
        <v>55</v>
      </c>
      <c r="F4873" s="17" t="s">
        <v>56</v>
      </c>
      <c r="G4873" s="17" t="s">
        <v>20</v>
      </c>
      <c r="H4873">
        <v>53</v>
      </c>
      <c r="I4873">
        <v>100</v>
      </c>
      <c r="J4873">
        <v>530</v>
      </c>
      <c r="K4873">
        <v>371</v>
      </c>
      <c r="L4873" s="17" t="s">
        <v>83</v>
      </c>
      <c r="M4873" s="21">
        <v>47332</v>
      </c>
      <c r="N4873">
        <v>2021</v>
      </c>
      <c r="O4873">
        <v>4</v>
      </c>
      <c r="P4873" s="17" t="s">
        <v>144</v>
      </c>
      <c r="Q4873" t="b" cm="1">
        <f t="array" ref="Q4873">IF(Table1__2[[#This Row],[Product]]="Men's",Male)</f>
        <v>0</v>
      </c>
      <c r="R4873" t="str">
        <f>IF(Table1__2[[#This Row],[Product]]="Men's Street Footwear","Male","Female")</f>
        <v>Female</v>
      </c>
    </row>
    <row r="4874" spans="1:18" x14ac:dyDescent="0.25">
      <c r="A4874" s="17" t="s">
        <v>26</v>
      </c>
      <c r="B4874">
        <v>1197831</v>
      </c>
      <c r="C4874" s="20">
        <v>44317</v>
      </c>
      <c r="D4874" s="17" t="s">
        <v>27</v>
      </c>
      <c r="E4874" s="17" t="s">
        <v>55</v>
      </c>
      <c r="F4874" s="17" t="s">
        <v>56</v>
      </c>
      <c r="G4874" s="17" t="s">
        <v>21</v>
      </c>
      <c r="H4874">
        <v>47</v>
      </c>
      <c r="I4874">
        <v>120</v>
      </c>
      <c r="J4874">
        <v>564</v>
      </c>
      <c r="K4874">
        <v>287.64</v>
      </c>
      <c r="L4874" s="17" t="s">
        <v>83</v>
      </c>
      <c r="M4874" s="21">
        <v>47333</v>
      </c>
      <c r="N4874">
        <v>2021</v>
      </c>
      <c r="O4874">
        <v>5</v>
      </c>
      <c r="P4874" s="17" t="s">
        <v>145</v>
      </c>
      <c r="Q4874" t="b" cm="1">
        <f t="array" ref="Q4874">IF(Table1__2[[#This Row],[Product]]="Men's",Male)</f>
        <v>0</v>
      </c>
      <c r="R4874" t="str">
        <f>IF(Table1__2[[#This Row],[Product]]="Men's Street Footwear","Male","Female")</f>
        <v>Female</v>
      </c>
    </row>
    <row r="4875" spans="1:18" x14ac:dyDescent="0.25">
      <c r="A4875" s="17" t="s">
        <v>26</v>
      </c>
      <c r="B4875">
        <v>1197831</v>
      </c>
      <c r="C4875" s="20">
        <v>44318</v>
      </c>
      <c r="D4875" s="17" t="s">
        <v>27</v>
      </c>
      <c r="E4875" s="17" t="s">
        <v>55</v>
      </c>
      <c r="F4875" s="17" t="s">
        <v>56</v>
      </c>
      <c r="G4875" s="17" t="s">
        <v>22</v>
      </c>
      <c r="H4875">
        <v>42</v>
      </c>
      <c r="I4875">
        <v>163</v>
      </c>
      <c r="J4875">
        <v>684.6</v>
      </c>
      <c r="K4875">
        <v>506.60399999999998</v>
      </c>
      <c r="L4875" s="17" t="s">
        <v>83</v>
      </c>
      <c r="M4875" s="21">
        <v>47334</v>
      </c>
      <c r="N4875">
        <v>2021</v>
      </c>
      <c r="O4875">
        <v>5</v>
      </c>
      <c r="P4875" s="17" t="s">
        <v>145</v>
      </c>
      <c r="Q4875" t="b" cm="1">
        <f t="array" ref="Q4875">IF(Table1__2[[#This Row],[Product]]="Men's",Male)</f>
        <v>0</v>
      </c>
      <c r="R4875" t="str">
        <f>IF(Table1__2[[#This Row],[Product]]="Men's Street Footwear","Male","Female")</f>
        <v>Female</v>
      </c>
    </row>
    <row r="4876" spans="1:18" x14ac:dyDescent="0.25">
      <c r="A4876" s="17" t="s">
        <v>26</v>
      </c>
      <c r="B4876">
        <v>1197831</v>
      </c>
      <c r="C4876" s="20">
        <v>44319</v>
      </c>
      <c r="D4876" s="17" t="s">
        <v>27</v>
      </c>
      <c r="E4876" s="17" t="s">
        <v>55</v>
      </c>
      <c r="F4876" s="17" t="s">
        <v>56</v>
      </c>
      <c r="G4876" s="17" t="s">
        <v>16</v>
      </c>
      <c r="H4876">
        <v>33</v>
      </c>
      <c r="I4876">
        <v>173</v>
      </c>
      <c r="J4876">
        <v>570.9</v>
      </c>
      <c r="K4876">
        <v>325.41300000000001</v>
      </c>
      <c r="L4876" s="17" t="s">
        <v>83</v>
      </c>
      <c r="M4876" s="21">
        <v>47335</v>
      </c>
      <c r="N4876">
        <v>2021</v>
      </c>
      <c r="O4876">
        <v>5</v>
      </c>
      <c r="P4876" s="17" t="s">
        <v>145</v>
      </c>
      <c r="Q4876" t="b" cm="1">
        <f t="array" ref="Q4876">IF(Table1__2[[#This Row],[Product]]="Men's",Male)</f>
        <v>0</v>
      </c>
      <c r="R4876" t="str">
        <f>IF(Table1__2[[#This Row],[Product]]="Men's Street Footwear","Male","Female")</f>
        <v>Male</v>
      </c>
    </row>
    <row r="4877" spans="1:18" x14ac:dyDescent="0.25">
      <c r="A4877" s="17" t="s">
        <v>26</v>
      </c>
      <c r="B4877">
        <v>1197831</v>
      </c>
      <c r="C4877" s="20">
        <v>44320</v>
      </c>
      <c r="D4877" s="17" t="s">
        <v>27</v>
      </c>
      <c r="E4877" s="17" t="s">
        <v>55</v>
      </c>
      <c r="F4877" s="17" t="s">
        <v>56</v>
      </c>
      <c r="G4877" s="17" t="s">
        <v>18</v>
      </c>
      <c r="H4877">
        <v>32</v>
      </c>
      <c r="I4877">
        <v>150</v>
      </c>
      <c r="J4877">
        <v>480</v>
      </c>
      <c r="K4877">
        <v>288</v>
      </c>
      <c r="L4877" s="17" t="s">
        <v>83</v>
      </c>
      <c r="M4877" s="21">
        <v>47336</v>
      </c>
      <c r="N4877">
        <v>2021</v>
      </c>
      <c r="O4877">
        <v>5</v>
      </c>
      <c r="P4877" s="17" t="s">
        <v>145</v>
      </c>
      <c r="Q4877" t="b" cm="1">
        <f t="array" ref="Q4877">IF(Table1__2[[#This Row],[Product]]="Men's",Male)</f>
        <v>0</v>
      </c>
      <c r="R4877" t="str">
        <f>IF(Table1__2[[#This Row],[Product]]="Men's Street Footwear","Male","Female")</f>
        <v>Female</v>
      </c>
    </row>
    <row r="4878" spans="1:18" x14ac:dyDescent="0.25">
      <c r="A4878" s="17" t="s">
        <v>26</v>
      </c>
      <c r="B4878">
        <v>1197831</v>
      </c>
      <c r="C4878" s="20">
        <v>44321</v>
      </c>
      <c r="D4878" s="17" t="s">
        <v>27</v>
      </c>
      <c r="E4878" s="17" t="s">
        <v>55</v>
      </c>
      <c r="F4878" s="17" t="s">
        <v>56</v>
      </c>
      <c r="G4878" s="17" t="s">
        <v>19</v>
      </c>
      <c r="H4878">
        <v>36</v>
      </c>
      <c r="I4878">
        <v>147</v>
      </c>
      <c r="J4878">
        <v>529.20000000000005</v>
      </c>
      <c r="K4878">
        <v>306.93599999999998</v>
      </c>
      <c r="L4878" s="17" t="s">
        <v>83</v>
      </c>
      <c r="M4878" s="21">
        <v>47337</v>
      </c>
      <c r="N4878">
        <v>2021</v>
      </c>
      <c r="O4878">
        <v>5</v>
      </c>
      <c r="P4878" s="17" t="s">
        <v>145</v>
      </c>
      <c r="Q4878" t="b" cm="1">
        <f t="array" ref="Q4878">IF(Table1__2[[#This Row],[Product]]="Men's",Male)</f>
        <v>0</v>
      </c>
      <c r="R4878" t="str">
        <f>IF(Table1__2[[#This Row],[Product]]="Men's Street Footwear","Male","Female")</f>
        <v>Female</v>
      </c>
    </row>
    <row r="4879" spans="1:18" x14ac:dyDescent="0.25">
      <c r="A4879" s="17" t="s">
        <v>26</v>
      </c>
      <c r="B4879">
        <v>1197831</v>
      </c>
      <c r="C4879" s="20">
        <v>44322</v>
      </c>
      <c r="D4879" s="17" t="s">
        <v>27</v>
      </c>
      <c r="E4879" s="17" t="s">
        <v>55</v>
      </c>
      <c r="F4879" s="17" t="s">
        <v>56</v>
      </c>
      <c r="G4879" s="17" t="s">
        <v>20</v>
      </c>
      <c r="H4879">
        <v>38</v>
      </c>
      <c r="I4879">
        <v>98</v>
      </c>
      <c r="J4879">
        <v>372.4</v>
      </c>
      <c r="K4879">
        <v>260.68</v>
      </c>
      <c r="L4879" s="17" t="s">
        <v>83</v>
      </c>
      <c r="M4879" s="21">
        <v>47338</v>
      </c>
      <c r="N4879">
        <v>2021</v>
      </c>
      <c r="O4879">
        <v>5</v>
      </c>
      <c r="P4879" s="17" t="s">
        <v>145</v>
      </c>
      <c r="Q4879" t="b" cm="1">
        <f t="array" ref="Q4879">IF(Table1__2[[#This Row],[Product]]="Men's",Male)</f>
        <v>0</v>
      </c>
      <c r="R4879" t="str">
        <f>IF(Table1__2[[#This Row],[Product]]="Men's Street Footwear","Male","Female")</f>
        <v>Female</v>
      </c>
    </row>
    <row r="4880" spans="1:18" x14ac:dyDescent="0.25">
      <c r="A4880" s="17" t="s">
        <v>26</v>
      </c>
      <c r="B4880">
        <v>1197831</v>
      </c>
      <c r="C4880" s="20">
        <v>44323</v>
      </c>
      <c r="D4880" s="17" t="s">
        <v>27</v>
      </c>
      <c r="E4880" s="17" t="s">
        <v>55</v>
      </c>
      <c r="F4880" s="17" t="s">
        <v>56</v>
      </c>
      <c r="G4880" s="17" t="s">
        <v>21</v>
      </c>
      <c r="H4880">
        <v>32</v>
      </c>
      <c r="I4880">
        <v>88</v>
      </c>
      <c r="J4880">
        <v>281.60000000000002</v>
      </c>
      <c r="K4880">
        <v>143.61600000000001</v>
      </c>
      <c r="L4880" s="17" t="s">
        <v>83</v>
      </c>
      <c r="M4880" s="21">
        <v>47339</v>
      </c>
      <c r="N4880">
        <v>2021</v>
      </c>
      <c r="O4880">
        <v>5</v>
      </c>
      <c r="P4880" s="17" t="s">
        <v>145</v>
      </c>
      <c r="Q4880" t="b" cm="1">
        <f t="array" ref="Q4880">IF(Table1__2[[#This Row],[Product]]="Men's",Male)</f>
        <v>0</v>
      </c>
      <c r="R4880" t="str">
        <f>IF(Table1__2[[#This Row],[Product]]="Men's Street Footwear","Male","Female")</f>
        <v>Female</v>
      </c>
    </row>
    <row r="4881" spans="1:18" x14ac:dyDescent="0.25">
      <c r="A4881" s="17" t="s">
        <v>26</v>
      </c>
      <c r="B4881">
        <v>1197831</v>
      </c>
      <c r="C4881" s="20">
        <v>44324</v>
      </c>
      <c r="D4881" s="17" t="s">
        <v>27</v>
      </c>
      <c r="E4881" s="17" t="s">
        <v>55</v>
      </c>
      <c r="F4881" s="17" t="s">
        <v>56</v>
      </c>
      <c r="G4881" s="17" t="s">
        <v>22</v>
      </c>
      <c r="H4881">
        <v>43</v>
      </c>
      <c r="I4881">
        <v>131</v>
      </c>
      <c r="J4881">
        <v>563.29999999999995</v>
      </c>
      <c r="K4881">
        <v>399.94299999999998</v>
      </c>
      <c r="L4881" s="17" t="s">
        <v>83</v>
      </c>
      <c r="M4881" s="21">
        <v>47340</v>
      </c>
      <c r="N4881">
        <v>2021</v>
      </c>
      <c r="O4881">
        <v>5</v>
      </c>
      <c r="P4881" s="17" t="s">
        <v>145</v>
      </c>
      <c r="Q4881" t="b" cm="1">
        <f t="array" ref="Q4881">IF(Table1__2[[#This Row],[Product]]="Men's",Male)</f>
        <v>0</v>
      </c>
      <c r="R4881" t="str">
        <f>IF(Table1__2[[#This Row],[Product]]="Men's Street Footwear","Male","Female")</f>
        <v>Female</v>
      </c>
    </row>
    <row r="4882" spans="1:18" x14ac:dyDescent="0.25">
      <c r="A4882" s="17" t="s">
        <v>26</v>
      </c>
      <c r="B4882">
        <v>1197831</v>
      </c>
      <c r="C4882" s="20">
        <v>44325</v>
      </c>
      <c r="D4882" s="17" t="s">
        <v>27</v>
      </c>
      <c r="E4882" s="17" t="s">
        <v>55</v>
      </c>
      <c r="F4882" s="17" t="s">
        <v>56</v>
      </c>
      <c r="G4882" s="17" t="s">
        <v>16</v>
      </c>
      <c r="H4882">
        <v>29</v>
      </c>
      <c r="I4882">
        <v>196</v>
      </c>
      <c r="J4882">
        <v>568.4</v>
      </c>
      <c r="K4882">
        <v>318.30399999999997</v>
      </c>
      <c r="L4882" s="17" t="s">
        <v>83</v>
      </c>
      <c r="M4882" s="21">
        <v>47341</v>
      </c>
      <c r="N4882">
        <v>2021</v>
      </c>
      <c r="O4882">
        <v>5</v>
      </c>
      <c r="P4882" s="17" t="s">
        <v>145</v>
      </c>
      <c r="Q4882" t="b" cm="1">
        <f t="array" ref="Q4882">IF(Table1__2[[#This Row],[Product]]="Men's",Male)</f>
        <v>0</v>
      </c>
      <c r="R4882" t="str">
        <f>IF(Table1__2[[#This Row],[Product]]="Men's Street Footwear","Male","Female")</f>
        <v>Male</v>
      </c>
    </row>
    <row r="4883" spans="1:18" x14ac:dyDescent="0.25">
      <c r="A4883" s="17" t="s">
        <v>26</v>
      </c>
      <c r="B4883">
        <v>1197831</v>
      </c>
      <c r="C4883" s="20">
        <v>44326</v>
      </c>
      <c r="D4883" s="17" t="s">
        <v>27</v>
      </c>
      <c r="E4883" s="17" t="s">
        <v>55</v>
      </c>
      <c r="F4883" s="17" t="s">
        <v>56</v>
      </c>
      <c r="G4883" s="17" t="s">
        <v>18</v>
      </c>
      <c r="H4883">
        <v>29</v>
      </c>
      <c r="I4883">
        <v>189</v>
      </c>
      <c r="J4883">
        <v>548.1</v>
      </c>
      <c r="K4883">
        <v>306.93599999999998</v>
      </c>
      <c r="L4883" s="17" t="s">
        <v>83</v>
      </c>
      <c r="M4883" s="21">
        <v>47342</v>
      </c>
      <c r="N4883">
        <v>2021</v>
      </c>
      <c r="O4883">
        <v>5</v>
      </c>
      <c r="P4883" s="17" t="s">
        <v>145</v>
      </c>
      <c r="Q4883" t="b" cm="1">
        <f t="array" ref="Q4883">IF(Table1__2[[#This Row],[Product]]="Men's",Male)</f>
        <v>0</v>
      </c>
      <c r="R4883" t="str">
        <f>IF(Table1__2[[#This Row],[Product]]="Men's Street Footwear","Male","Female")</f>
        <v>Female</v>
      </c>
    </row>
    <row r="4884" spans="1:18" x14ac:dyDescent="0.25">
      <c r="A4884" s="17" t="s">
        <v>26</v>
      </c>
      <c r="B4884">
        <v>1197831</v>
      </c>
      <c r="C4884" s="20">
        <v>44327</v>
      </c>
      <c r="D4884" s="17" t="s">
        <v>27</v>
      </c>
      <c r="E4884" s="17" t="s">
        <v>55</v>
      </c>
      <c r="F4884" s="17" t="s">
        <v>56</v>
      </c>
      <c r="G4884" s="17" t="s">
        <v>19</v>
      </c>
      <c r="H4884">
        <v>50</v>
      </c>
      <c r="I4884">
        <v>174</v>
      </c>
      <c r="J4884">
        <v>870</v>
      </c>
      <c r="K4884">
        <v>487.2</v>
      </c>
      <c r="L4884" s="17" t="s">
        <v>83</v>
      </c>
      <c r="M4884" s="21">
        <v>47343</v>
      </c>
      <c r="N4884">
        <v>2021</v>
      </c>
      <c r="O4884">
        <v>5</v>
      </c>
      <c r="P4884" s="17" t="s">
        <v>145</v>
      </c>
      <c r="Q4884" t="b" cm="1">
        <f t="array" ref="Q4884">IF(Table1__2[[#This Row],[Product]]="Men's",Male)</f>
        <v>0</v>
      </c>
      <c r="R4884" t="str">
        <f>IF(Table1__2[[#This Row],[Product]]="Men's Street Footwear","Male","Female")</f>
        <v>Female</v>
      </c>
    </row>
    <row r="4885" spans="1:18" x14ac:dyDescent="0.25">
      <c r="A4885" s="17" t="s">
        <v>26</v>
      </c>
      <c r="B4885">
        <v>1197831</v>
      </c>
      <c r="C4885" s="20">
        <v>44328</v>
      </c>
      <c r="D4885" s="17" t="s">
        <v>27</v>
      </c>
      <c r="E4885" s="17" t="s">
        <v>55</v>
      </c>
      <c r="F4885" s="17" t="s">
        <v>56</v>
      </c>
      <c r="G4885" s="17" t="s">
        <v>20</v>
      </c>
      <c r="H4885">
        <v>52</v>
      </c>
      <c r="I4885">
        <v>133</v>
      </c>
      <c r="J4885">
        <v>691.6</v>
      </c>
      <c r="K4885">
        <v>477.20400000000001</v>
      </c>
      <c r="L4885" s="17" t="s">
        <v>83</v>
      </c>
      <c r="M4885" s="21">
        <v>47344</v>
      </c>
      <c r="N4885">
        <v>2021</v>
      </c>
      <c r="O4885">
        <v>5</v>
      </c>
      <c r="P4885" s="17" t="s">
        <v>145</v>
      </c>
      <c r="Q4885" t="b" cm="1">
        <f t="array" ref="Q4885">IF(Table1__2[[#This Row],[Product]]="Men's",Male)</f>
        <v>0</v>
      </c>
      <c r="R4885" t="str">
        <f>IF(Table1__2[[#This Row],[Product]]="Men's Street Footwear","Male","Female")</f>
        <v>Female</v>
      </c>
    </row>
    <row r="4886" spans="1:18" x14ac:dyDescent="0.25">
      <c r="A4886" s="17" t="s">
        <v>26</v>
      </c>
      <c r="B4886">
        <v>1197831</v>
      </c>
      <c r="C4886" s="20">
        <v>44329</v>
      </c>
      <c r="D4886" s="17" t="s">
        <v>27</v>
      </c>
      <c r="E4886" s="17" t="s">
        <v>55</v>
      </c>
      <c r="F4886" s="17" t="s">
        <v>56</v>
      </c>
      <c r="G4886" s="17" t="s">
        <v>21</v>
      </c>
      <c r="H4886">
        <v>51</v>
      </c>
      <c r="I4886">
        <v>113</v>
      </c>
      <c r="J4886">
        <v>576.29999999999995</v>
      </c>
      <c r="K4886">
        <v>305.43900000000002</v>
      </c>
      <c r="L4886" s="17" t="s">
        <v>83</v>
      </c>
      <c r="M4886" s="21">
        <v>47345</v>
      </c>
      <c r="N4886">
        <v>2021</v>
      </c>
      <c r="O4886">
        <v>5</v>
      </c>
      <c r="P4886" s="17" t="s">
        <v>145</v>
      </c>
      <c r="Q4886" t="b" cm="1">
        <f t="array" ref="Q4886">IF(Table1__2[[#This Row],[Product]]="Men's",Male)</f>
        <v>0</v>
      </c>
      <c r="R4886" t="str">
        <f>IF(Table1__2[[#This Row],[Product]]="Men's Street Footwear","Male","Female")</f>
        <v>Female</v>
      </c>
    </row>
    <row r="4887" spans="1:18" x14ac:dyDescent="0.25">
      <c r="A4887" s="17" t="s">
        <v>26</v>
      </c>
      <c r="B4887">
        <v>1197831</v>
      </c>
      <c r="C4887" s="20">
        <v>44330</v>
      </c>
      <c r="D4887" s="17" t="s">
        <v>27</v>
      </c>
      <c r="E4887" s="17" t="s">
        <v>55</v>
      </c>
      <c r="F4887" s="17" t="s">
        <v>56</v>
      </c>
      <c r="G4887" s="17" t="s">
        <v>22</v>
      </c>
      <c r="H4887">
        <v>59</v>
      </c>
      <c r="I4887">
        <v>169</v>
      </c>
      <c r="J4887">
        <v>997.1</v>
      </c>
      <c r="K4887">
        <v>707.94100000000003</v>
      </c>
      <c r="L4887" s="17" t="s">
        <v>83</v>
      </c>
      <c r="M4887" s="21">
        <v>47346</v>
      </c>
      <c r="N4887">
        <v>2021</v>
      </c>
      <c r="O4887">
        <v>5</v>
      </c>
      <c r="P4887" s="17" t="s">
        <v>145</v>
      </c>
      <c r="Q4887" t="b" cm="1">
        <f t="array" ref="Q4887">IF(Table1__2[[#This Row],[Product]]="Men's",Male)</f>
        <v>0</v>
      </c>
      <c r="R4887" t="str">
        <f>IF(Table1__2[[#This Row],[Product]]="Men's Street Footwear","Male","Female")</f>
        <v>Female</v>
      </c>
    </row>
    <row r="4888" spans="1:18" x14ac:dyDescent="0.25">
      <c r="A4888" s="17" t="s">
        <v>26</v>
      </c>
      <c r="B4888">
        <v>1197831</v>
      </c>
      <c r="C4888" s="20">
        <v>44331</v>
      </c>
      <c r="D4888" s="17" t="s">
        <v>27</v>
      </c>
      <c r="E4888" s="17" t="s">
        <v>55</v>
      </c>
      <c r="F4888" s="17" t="s">
        <v>56</v>
      </c>
      <c r="G4888" s="17" t="s">
        <v>16</v>
      </c>
      <c r="H4888">
        <v>53</v>
      </c>
      <c r="I4888">
        <v>200</v>
      </c>
      <c r="J4888">
        <v>1060</v>
      </c>
      <c r="K4888">
        <v>614.79999999999995</v>
      </c>
      <c r="L4888" s="17" t="s">
        <v>83</v>
      </c>
      <c r="M4888" s="21">
        <v>47347</v>
      </c>
      <c r="N4888">
        <v>2021</v>
      </c>
      <c r="O4888">
        <v>5</v>
      </c>
      <c r="P4888" s="17" t="s">
        <v>145</v>
      </c>
      <c r="Q4888" t="b" cm="1">
        <f t="array" ref="Q4888">IF(Table1__2[[#This Row],[Product]]="Men's",Male)</f>
        <v>0</v>
      </c>
      <c r="R4888" t="str">
        <f>IF(Table1__2[[#This Row],[Product]]="Men's Street Footwear","Male","Female")</f>
        <v>Male</v>
      </c>
    </row>
    <row r="4889" spans="1:18" x14ac:dyDescent="0.25">
      <c r="A4889" s="17" t="s">
        <v>26</v>
      </c>
      <c r="B4889">
        <v>1197831</v>
      </c>
      <c r="C4889" s="20">
        <v>44332</v>
      </c>
      <c r="D4889" s="17" t="s">
        <v>27</v>
      </c>
      <c r="E4889" s="17" t="s">
        <v>55</v>
      </c>
      <c r="F4889" s="17" t="s">
        <v>56</v>
      </c>
      <c r="G4889" s="17" t="s">
        <v>18</v>
      </c>
      <c r="H4889">
        <v>51</v>
      </c>
      <c r="I4889">
        <v>240</v>
      </c>
      <c r="J4889">
        <v>1224</v>
      </c>
      <c r="K4889">
        <v>673.2</v>
      </c>
      <c r="L4889" s="17" t="s">
        <v>83</v>
      </c>
      <c r="M4889" s="21">
        <v>47348</v>
      </c>
      <c r="N4889">
        <v>2021</v>
      </c>
      <c r="O4889">
        <v>5</v>
      </c>
      <c r="P4889" s="17" t="s">
        <v>145</v>
      </c>
      <c r="Q4889" t="b" cm="1">
        <f t="array" ref="Q4889">IF(Table1__2[[#This Row],[Product]]="Men's",Male)</f>
        <v>0</v>
      </c>
      <c r="R4889" t="str">
        <f>IF(Table1__2[[#This Row],[Product]]="Men's Street Footwear","Male","Female")</f>
        <v>Female</v>
      </c>
    </row>
    <row r="4890" spans="1:18" x14ac:dyDescent="0.25">
      <c r="A4890" s="17" t="s">
        <v>26</v>
      </c>
      <c r="B4890">
        <v>1197831</v>
      </c>
      <c r="C4890" s="20">
        <v>44333</v>
      </c>
      <c r="D4890" s="17" t="s">
        <v>27</v>
      </c>
      <c r="E4890" s="17" t="s">
        <v>55</v>
      </c>
      <c r="F4890" s="17" t="s">
        <v>56</v>
      </c>
      <c r="G4890" s="17" t="s">
        <v>19</v>
      </c>
      <c r="H4890">
        <v>54</v>
      </c>
      <c r="I4890">
        <v>210</v>
      </c>
      <c r="J4890">
        <v>1134</v>
      </c>
      <c r="K4890">
        <v>623.70000000000005</v>
      </c>
      <c r="L4890" s="17" t="s">
        <v>83</v>
      </c>
      <c r="M4890" s="21">
        <v>47349</v>
      </c>
      <c r="N4890">
        <v>2021</v>
      </c>
      <c r="O4890">
        <v>5</v>
      </c>
      <c r="P4890" s="17" t="s">
        <v>145</v>
      </c>
      <c r="Q4890" t="b" cm="1">
        <f t="array" ref="Q4890">IF(Table1__2[[#This Row],[Product]]="Men's",Male)</f>
        <v>0</v>
      </c>
      <c r="R4890" t="str">
        <f>IF(Table1__2[[#This Row],[Product]]="Men's Street Footwear","Male","Female")</f>
        <v>Female</v>
      </c>
    </row>
    <row r="4891" spans="1:18" x14ac:dyDescent="0.25">
      <c r="A4891" s="17" t="s">
        <v>26</v>
      </c>
      <c r="B4891">
        <v>1197831</v>
      </c>
      <c r="C4891" s="20">
        <v>44334</v>
      </c>
      <c r="D4891" s="17" t="s">
        <v>27</v>
      </c>
      <c r="E4891" s="17" t="s">
        <v>55</v>
      </c>
      <c r="F4891" s="17" t="s">
        <v>56</v>
      </c>
      <c r="G4891" s="17" t="s">
        <v>20</v>
      </c>
      <c r="H4891">
        <v>54</v>
      </c>
      <c r="I4891">
        <v>149</v>
      </c>
      <c r="J4891">
        <v>804.6</v>
      </c>
      <c r="K4891">
        <v>555.17399999999998</v>
      </c>
      <c r="L4891" s="17" t="s">
        <v>83</v>
      </c>
      <c r="M4891" s="21">
        <v>47350</v>
      </c>
      <c r="N4891">
        <v>2021</v>
      </c>
      <c r="O4891">
        <v>5</v>
      </c>
      <c r="P4891" s="17" t="s">
        <v>145</v>
      </c>
      <c r="Q4891" t="b" cm="1">
        <f t="array" ref="Q4891">IF(Table1__2[[#This Row],[Product]]="Men's",Male)</f>
        <v>0</v>
      </c>
      <c r="R4891" t="str">
        <f>IF(Table1__2[[#This Row],[Product]]="Men's Street Footwear","Male","Female")</f>
        <v>Female</v>
      </c>
    </row>
    <row r="4892" spans="1:18" x14ac:dyDescent="0.25">
      <c r="A4892" s="17" t="s">
        <v>26</v>
      </c>
      <c r="B4892">
        <v>1197831</v>
      </c>
      <c r="C4892" s="20">
        <v>44335</v>
      </c>
      <c r="D4892" s="17" t="s">
        <v>27</v>
      </c>
      <c r="E4892" s="17" t="s">
        <v>55</v>
      </c>
      <c r="F4892" s="17" t="s">
        <v>56</v>
      </c>
      <c r="G4892" s="17" t="s">
        <v>21</v>
      </c>
      <c r="H4892">
        <v>50</v>
      </c>
      <c r="I4892">
        <v>140</v>
      </c>
      <c r="J4892">
        <v>700</v>
      </c>
      <c r="K4892">
        <v>350</v>
      </c>
      <c r="L4892" s="17" t="s">
        <v>83</v>
      </c>
      <c r="M4892" s="21">
        <v>47351</v>
      </c>
      <c r="N4892">
        <v>2021</v>
      </c>
      <c r="O4892">
        <v>5</v>
      </c>
      <c r="P4892" s="17" t="s">
        <v>145</v>
      </c>
      <c r="Q4892" t="b" cm="1">
        <f t="array" ref="Q4892">IF(Table1__2[[#This Row],[Product]]="Men's",Male)</f>
        <v>0</v>
      </c>
      <c r="R4892" t="str">
        <f>IF(Table1__2[[#This Row],[Product]]="Men's Street Footwear","Male","Female")</f>
        <v>Female</v>
      </c>
    </row>
    <row r="4893" spans="1:18" x14ac:dyDescent="0.25">
      <c r="A4893" s="17" t="s">
        <v>26</v>
      </c>
      <c r="B4893">
        <v>1197831</v>
      </c>
      <c r="C4893" s="20">
        <v>44336</v>
      </c>
      <c r="D4893" s="17" t="s">
        <v>27</v>
      </c>
      <c r="E4893" s="17" t="s">
        <v>55</v>
      </c>
      <c r="F4893" s="17" t="s">
        <v>56</v>
      </c>
      <c r="G4893" s="17" t="s">
        <v>22</v>
      </c>
      <c r="H4893">
        <v>61</v>
      </c>
      <c r="I4893">
        <v>225</v>
      </c>
      <c r="J4893">
        <v>1372.5</v>
      </c>
      <c r="K4893">
        <v>1015.65</v>
      </c>
      <c r="L4893" s="17" t="s">
        <v>83</v>
      </c>
      <c r="M4893" s="21">
        <v>47352</v>
      </c>
      <c r="N4893">
        <v>2021</v>
      </c>
      <c r="O4893">
        <v>5</v>
      </c>
      <c r="P4893" s="17" t="s">
        <v>145</v>
      </c>
      <c r="Q4893" t="b" cm="1">
        <f t="array" ref="Q4893">IF(Table1__2[[#This Row],[Product]]="Men's",Male)</f>
        <v>0</v>
      </c>
      <c r="R4893" t="str">
        <f>IF(Table1__2[[#This Row],[Product]]="Men's Street Footwear","Male","Female")</f>
        <v>Female</v>
      </c>
    </row>
    <row r="4894" spans="1:18" x14ac:dyDescent="0.25">
      <c r="A4894" s="17" t="s">
        <v>13</v>
      </c>
      <c r="B4894">
        <v>1185732</v>
      </c>
      <c r="C4894" s="20">
        <v>44337</v>
      </c>
      <c r="D4894" s="17" t="s">
        <v>27</v>
      </c>
      <c r="E4894" s="17" t="s">
        <v>55</v>
      </c>
      <c r="F4894" s="17" t="s">
        <v>56</v>
      </c>
      <c r="G4894" s="17" t="s">
        <v>16</v>
      </c>
      <c r="H4894">
        <v>32</v>
      </c>
      <c r="I4894">
        <v>119</v>
      </c>
      <c r="J4894">
        <v>380.8</v>
      </c>
      <c r="K4894">
        <v>190.4</v>
      </c>
      <c r="L4894" s="17" t="s">
        <v>83</v>
      </c>
      <c r="M4894" s="21">
        <v>47353</v>
      </c>
      <c r="N4894">
        <v>2021</v>
      </c>
      <c r="O4894">
        <v>5</v>
      </c>
      <c r="P4894" s="17" t="s">
        <v>145</v>
      </c>
      <c r="Q4894" t="b" cm="1">
        <f t="array" ref="Q4894">IF(Table1__2[[#This Row],[Product]]="Men's",Male)</f>
        <v>0</v>
      </c>
      <c r="R4894" t="str">
        <f>IF(Table1__2[[#This Row],[Product]]="Men's Street Footwear","Male","Female")</f>
        <v>Male</v>
      </c>
    </row>
    <row r="4895" spans="1:18" x14ac:dyDescent="0.25">
      <c r="A4895" s="17" t="s">
        <v>13</v>
      </c>
      <c r="B4895">
        <v>1185732</v>
      </c>
      <c r="C4895" s="20">
        <v>44338</v>
      </c>
      <c r="D4895" s="17" t="s">
        <v>27</v>
      </c>
      <c r="E4895" s="17" t="s">
        <v>55</v>
      </c>
      <c r="F4895" s="17" t="s">
        <v>56</v>
      </c>
      <c r="G4895" s="17" t="s">
        <v>18</v>
      </c>
      <c r="H4895">
        <v>32</v>
      </c>
      <c r="I4895">
        <v>56</v>
      </c>
      <c r="J4895">
        <v>179.2</v>
      </c>
      <c r="K4895">
        <v>87.808000000000007</v>
      </c>
      <c r="L4895" s="17" t="s">
        <v>83</v>
      </c>
      <c r="M4895" s="21">
        <v>47354</v>
      </c>
      <c r="N4895">
        <v>2021</v>
      </c>
      <c r="O4895">
        <v>5</v>
      </c>
      <c r="P4895" s="17" t="s">
        <v>145</v>
      </c>
      <c r="Q4895" t="b" cm="1">
        <f t="array" ref="Q4895">IF(Table1__2[[#This Row],[Product]]="Men's",Male)</f>
        <v>0</v>
      </c>
      <c r="R4895" t="str">
        <f>IF(Table1__2[[#This Row],[Product]]="Men's Street Footwear","Male","Female")</f>
        <v>Female</v>
      </c>
    </row>
    <row r="4896" spans="1:18" x14ac:dyDescent="0.25">
      <c r="A4896" s="17" t="s">
        <v>13</v>
      </c>
      <c r="B4896">
        <v>1185732</v>
      </c>
      <c r="C4896" s="20">
        <v>44339</v>
      </c>
      <c r="D4896" s="17" t="s">
        <v>27</v>
      </c>
      <c r="E4896" s="17" t="s">
        <v>55</v>
      </c>
      <c r="F4896" s="17" t="s">
        <v>56</v>
      </c>
      <c r="G4896" s="17" t="s">
        <v>19</v>
      </c>
      <c r="H4896">
        <v>24</v>
      </c>
      <c r="I4896">
        <v>65</v>
      </c>
      <c r="J4896">
        <v>156</v>
      </c>
      <c r="K4896">
        <v>74.88</v>
      </c>
      <c r="L4896" s="17" t="s">
        <v>83</v>
      </c>
      <c r="M4896" s="21">
        <v>47355</v>
      </c>
      <c r="N4896">
        <v>2021</v>
      </c>
      <c r="O4896">
        <v>5</v>
      </c>
      <c r="P4896" s="17" t="s">
        <v>145</v>
      </c>
      <c r="Q4896" t="b" cm="1">
        <f t="array" ref="Q4896">IF(Table1__2[[#This Row],[Product]]="Men's",Male)</f>
        <v>0</v>
      </c>
      <c r="R4896" t="str">
        <f>IF(Table1__2[[#This Row],[Product]]="Men's Street Footwear","Male","Female")</f>
        <v>Female</v>
      </c>
    </row>
    <row r="4897" spans="1:18" x14ac:dyDescent="0.25">
      <c r="A4897" s="17" t="s">
        <v>13</v>
      </c>
      <c r="B4897">
        <v>1185732</v>
      </c>
      <c r="C4897" s="20">
        <v>44340</v>
      </c>
      <c r="D4897" s="17" t="s">
        <v>27</v>
      </c>
      <c r="E4897" s="17" t="s">
        <v>55</v>
      </c>
      <c r="F4897" s="17" t="s">
        <v>56</v>
      </c>
      <c r="G4897" s="17" t="s">
        <v>20</v>
      </c>
      <c r="H4897">
        <v>27</v>
      </c>
      <c r="I4897">
        <v>19</v>
      </c>
      <c r="J4897">
        <v>51.3</v>
      </c>
      <c r="K4897">
        <v>27.189</v>
      </c>
      <c r="L4897" s="17" t="s">
        <v>83</v>
      </c>
      <c r="M4897" s="21">
        <v>47356</v>
      </c>
      <c r="N4897">
        <v>2021</v>
      </c>
      <c r="O4897">
        <v>5</v>
      </c>
      <c r="P4897" s="17" t="s">
        <v>145</v>
      </c>
      <c r="Q4897" t="b" cm="1">
        <f t="array" ref="Q4897">IF(Table1__2[[#This Row],[Product]]="Men's",Male)</f>
        <v>0</v>
      </c>
      <c r="R4897" t="str">
        <f>IF(Table1__2[[#This Row],[Product]]="Men's Street Footwear","Male","Female")</f>
        <v>Female</v>
      </c>
    </row>
    <row r="4898" spans="1:18" x14ac:dyDescent="0.25">
      <c r="A4898" s="17" t="s">
        <v>13</v>
      </c>
      <c r="B4898">
        <v>1185732</v>
      </c>
      <c r="C4898" s="20">
        <v>44341</v>
      </c>
      <c r="D4898" s="17" t="s">
        <v>36</v>
      </c>
      <c r="E4898" s="17" t="s">
        <v>57</v>
      </c>
      <c r="F4898" s="17" t="s">
        <v>58</v>
      </c>
      <c r="G4898" s="17" t="s">
        <v>21</v>
      </c>
      <c r="H4898">
        <v>43</v>
      </c>
      <c r="I4898">
        <v>35</v>
      </c>
      <c r="J4898">
        <v>150.5</v>
      </c>
      <c r="K4898">
        <v>67.724999999999994</v>
      </c>
      <c r="L4898" s="17" t="s">
        <v>83</v>
      </c>
      <c r="M4898" s="21">
        <v>47357</v>
      </c>
      <c r="N4898">
        <v>2021</v>
      </c>
      <c r="O4898">
        <v>5</v>
      </c>
      <c r="P4898" s="17" t="s">
        <v>145</v>
      </c>
      <c r="Q4898" t="b" cm="1">
        <f t="array" ref="Q4898">IF(Table1__2[[#This Row],[Product]]="Men's",Male)</f>
        <v>0</v>
      </c>
      <c r="R4898" t="str">
        <f>IF(Table1__2[[#This Row],[Product]]="Men's Street Footwear","Male","Female")</f>
        <v>Female</v>
      </c>
    </row>
    <row r="4899" spans="1:18" x14ac:dyDescent="0.25">
      <c r="A4899" s="17" t="s">
        <v>13</v>
      </c>
      <c r="B4899">
        <v>1185732</v>
      </c>
      <c r="C4899" s="20">
        <v>44342</v>
      </c>
      <c r="D4899" s="17" t="s">
        <v>36</v>
      </c>
      <c r="E4899" s="17" t="s">
        <v>57</v>
      </c>
      <c r="F4899" s="17" t="s">
        <v>58</v>
      </c>
      <c r="G4899" s="17" t="s">
        <v>22</v>
      </c>
      <c r="H4899">
        <v>32</v>
      </c>
      <c r="I4899">
        <v>68</v>
      </c>
      <c r="J4899">
        <v>217.6</v>
      </c>
      <c r="K4899">
        <v>132.73599999999999</v>
      </c>
      <c r="L4899" s="17" t="s">
        <v>83</v>
      </c>
      <c r="M4899" s="21">
        <v>47358</v>
      </c>
      <c r="N4899">
        <v>2021</v>
      </c>
      <c r="O4899">
        <v>5</v>
      </c>
      <c r="P4899" s="17" t="s">
        <v>145</v>
      </c>
      <c r="Q4899" t="b" cm="1">
        <f t="array" ref="Q4899">IF(Table1__2[[#This Row],[Product]]="Men's",Male)</f>
        <v>0</v>
      </c>
      <c r="R4899" t="str">
        <f>IF(Table1__2[[#This Row],[Product]]="Men's Street Footwear","Male","Female")</f>
        <v>Female</v>
      </c>
    </row>
    <row r="4900" spans="1:18" x14ac:dyDescent="0.25">
      <c r="A4900" s="17" t="s">
        <v>13</v>
      </c>
      <c r="B4900">
        <v>1185732</v>
      </c>
      <c r="C4900" s="20">
        <v>44343</v>
      </c>
      <c r="D4900" s="17" t="s">
        <v>36</v>
      </c>
      <c r="E4900" s="17" t="s">
        <v>57</v>
      </c>
      <c r="F4900" s="17" t="s">
        <v>58</v>
      </c>
      <c r="G4900" s="17" t="s">
        <v>16</v>
      </c>
      <c r="H4900">
        <v>32</v>
      </c>
      <c r="I4900">
        <v>119</v>
      </c>
      <c r="J4900">
        <v>380.8</v>
      </c>
      <c r="K4900">
        <v>205.63200000000001</v>
      </c>
      <c r="L4900" s="17" t="s">
        <v>83</v>
      </c>
      <c r="M4900" s="21">
        <v>47359</v>
      </c>
      <c r="N4900">
        <v>2021</v>
      </c>
      <c r="O4900">
        <v>5</v>
      </c>
      <c r="P4900" s="17" t="s">
        <v>145</v>
      </c>
      <c r="Q4900" t="b" cm="1">
        <f t="array" ref="Q4900">IF(Table1__2[[#This Row],[Product]]="Men's",Male)</f>
        <v>0</v>
      </c>
      <c r="R4900" t="str">
        <f>IF(Table1__2[[#This Row],[Product]]="Men's Street Footwear","Male","Female")</f>
        <v>Male</v>
      </c>
    </row>
    <row r="4901" spans="1:18" x14ac:dyDescent="0.25">
      <c r="A4901" s="17" t="s">
        <v>13</v>
      </c>
      <c r="B4901">
        <v>1185732</v>
      </c>
      <c r="C4901" s="20">
        <v>44344</v>
      </c>
      <c r="D4901" s="17" t="s">
        <v>36</v>
      </c>
      <c r="E4901" s="17" t="s">
        <v>57</v>
      </c>
      <c r="F4901" s="17" t="s">
        <v>58</v>
      </c>
      <c r="G4901" s="17" t="s">
        <v>18</v>
      </c>
      <c r="H4901">
        <v>33</v>
      </c>
      <c r="I4901">
        <v>38</v>
      </c>
      <c r="J4901">
        <v>125.4</v>
      </c>
      <c r="K4901">
        <v>62.7</v>
      </c>
      <c r="L4901" s="17" t="s">
        <v>83</v>
      </c>
      <c r="M4901" s="21">
        <v>47360</v>
      </c>
      <c r="N4901">
        <v>2021</v>
      </c>
      <c r="O4901">
        <v>5</v>
      </c>
      <c r="P4901" s="17" t="s">
        <v>145</v>
      </c>
      <c r="Q4901" t="b" cm="1">
        <f t="array" ref="Q4901">IF(Table1__2[[#This Row],[Product]]="Men's",Male)</f>
        <v>0</v>
      </c>
      <c r="R4901" t="str">
        <f>IF(Table1__2[[#This Row],[Product]]="Men's Street Footwear","Male","Female")</f>
        <v>Female</v>
      </c>
    </row>
    <row r="4902" spans="1:18" x14ac:dyDescent="0.25">
      <c r="A4902" s="17" t="s">
        <v>13</v>
      </c>
      <c r="B4902">
        <v>1185732</v>
      </c>
      <c r="C4902" s="20">
        <v>44345</v>
      </c>
      <c r="D4902" s="17" t="s">
        <v>36</v>
      </c>
      <c r="E4902" s="17" t="s">
        <v>57</v>
      </c>
      <c r="F4902" s="17" t="s">
        <v>58</v>
      </c>
      <c r="G4902" s="17" t="s">
        <v>19</v>
      </c>
      <c r="H4902">
        <v>23</v>
      </c>
      <c r="I4902">
        <v>47</v>
      </c>
      <c r="J4902">
        <v>108.1</v>
      </c>
      <c r="K4902">
        <v>54.05</v>
      </c>
      <c r="L4902" s="17" t="s">
        <v>83</v>
      </c>
      <c r="M4902" s="21">
        <v>47361</v>
      </c>
      <c r="N4902">
        <v>2021</v>
      </c>
      <c r="O4902">
        <v>5</v>
      </c>
      <c r="P4902" s="17" t="s">
        <v>145</v>
      </c>
      <c r="Q4902" t="b" cm="1">
        <f t="array" ref="Q4902">IF(Table1__2[[#This Row],[Product]]="Men's",Male)</f>
        <v>0</v>
      </c>
      <c r="R4902" t="str">
        <f>IF(Table1__2[[#This Row],[Product]]="Men's Street Footwear","Male","Female")</f>
        <v>Female</v>
      </c>
    </row>
    <row r="4903" spans="1:18" x14ac:dyDescent="0.25">
      <c r="A4903" s="17" t="s">
        <v>13</v>
      </c>
      <c r="B4903">
        <v>1185732</v>
      </c>
      <c r="C4903" s="20">
        <v>44346</v>
      </c>
      <c r="D4903" s="17" t="s">
        <v>36</v>
      </c>
      <c r="E4903" s="17" t="s">
        <v>57</v>
      </c>
      <c r="F4903" s="17" t="s">
        <v>58</v>
      </c>
      <c r="G4903" s="17" t="s">
        <v>20</v>
      </c>
      <c r="H4903">
        <v>29</v>
      </c>
      <c r="I4903">
        <v>14</v>
      </c>
      <c r="J4903">
        <v>40.6</v>
      </c>
      <c r="K4903">
        <v>20.3</v>
      </c>
      <c r="L4903" s="17" t="s">
        <v>83</v>
      </c>
      <c r="M4903" s="21">
        <v>47362</v>
      </c>
      <c r="N4903">
        <v>2021</v>
      </c>
      <c r="O4903">
        <v>5</v>
      </c>
      <c r="P4903" s="17" t="s">
        <v>145</v>
      </c>
      <c r="Q4903" t="b" cm="1">
        <f t="array" ref="Q4903">IF(Table1__2[[#This Row],[Product]]="Men's",Male)</f>
        <v>0</v>
      </c>
      <c r="R4903" t="str">
        <f>IF(Table1__2[[#This Row],[Product]]="Men's Street Footwear","Male","Female")</f>
        <v>Female</v>
      </c>
    </row>
    <row r="4904" spans="1:18" x14ac:dyDescent="0.25">
      <c r="A4904" s="17" t="s">
        <v>13</v>
      </c>
      <c r="B4904">
        <v>1185732</v>
      </c>
      <c r="C4904" s="20">
        <v>44347</v>
      </c>
      <c r="D4904" s="17" t="s">
        <v>36</v>
      </c>
      <c r="E4904" s="17" t="s">
        <v>57</v>
      </c>
      <c r="F4904" s="17" t="s">
        <v>58</v>
      </c>
      <c r="G4904" s="17" t="s">
        <v>21</v>
      </c>
      <c r="H4904">
        <v>41</v>
      </c>
      <c r="I4904">
        <v>31</v>
      </c>
      <c r="J4904">
        <v>127.1</v>
      </c>
      <c r="K4904">
        <v>62.279000000000003</v>
      </c>
      <c r="L4904" s="17" t="s">
        <v>83</v>
      </c>
      <c r="M4904" s="21">
        <v>47363</v>
      </c>
      <c r="N4904">
        <v>2021</v>
      </c>
      <c r="O4904">
        <v>5</v>
      </c>
      <c r="P4904" s="17" t="s">
        <v>145</v>
      </c>
      <c r="Q4904" t="b" cm="1">
        <f t="array" ref="Q4904">IF(Table1__2[[#This Row],[Product]]="Men's",Male)</f>
        <v>0</v>
      </c>
      <c r="R4904" t="str">
        <f>IF(Table1__2[[#This Row],[Product]]="Men's Street Footwear","Male","Female")</f>
        <v>Female</v>
      </c>
    </row>
    <row r="4905" spans="1:18" x14ac:dyDescent="0.25">
      <c r="A4905" s="17" t="s">
        <v>13</v>
      </c>
      <c r="B4905">
        <v>1185732</v>
      </c>
      <c r="C4905" s="20">
        <v>44348</v>
      </c>
      <c r="D4905" s="17" t="s">
        <v>36</v>
      </c>
      <c r="E4905" s="17" t="s">
        <v>57</v>
      </c>
      <c r="F4905" s="17" t="s">
        <v>58</v>
      </c>
      <c r="G4905" s="17" t="s">
        <v>22</v>
      </c>
      <c r="H4905">
        <v>32</v>
      </c>
      <c r="I4905">
        <v>60</v>
      </c>
      <c r="J4905">
        <v>192</v>
      </c>
      <c r="K4905">
        <v>119.04</v>
      </c>
      <c r="L4905" s="17" t="s">
        <v>83</v>
      </c>
      <c r="M4905" s="21">
        <v>47364</v>
      </c>
      <c r="N4905">
        <v>2021</v>
      </c>
      <c r="O4905">
        <v>6</v>
      </c>
      <c r="P4905" s="17" t="s">
        <v>152</v>
      </c>
      <c r="Q4905" t="b" cm="1">
        <f t="array" ref="Q4905">IF(Table1__2[[#This Row],[Product]]="Men's",Male)</f>
        <v>0</v>
      </c>
      <c r="R4905" t="str">
        <f>IF(Table1__2[[#This Row],[Product]]="Men's Street Footwear","Male","Female")</f>
        <v>Female</v>
      </c>
    </row>
    <row r="4906" spans="1:18" x14ac:dyDescent="0.25">
      <c r="A4906" s="17" t="s">
        <v>13</v>
      </c>
      <c r="B4906">
        <v>1185732</v>
      </c>
      <c r="C4906" s="20">
        <v>44349</v>
      </c>
      <c r="D4906" s="17" t="s">
        <v>36</v>
      </c>
      <c r="E4906" s="17" t="s">
        <v>57</v>
      </c>
      <c r="F4906" s="17" t="s">
        <v>58</v>
      </c>
      <c r="G4906" s="17" t="s">
        <v>16</v>
      </c>
      <c r="H4906">
        <v>38</v>
      </c>
      <c r="I4906">
        <v>122</v>
      </c>
      <c r="J4906">
        <v>463.6</v>
      </c>
      <c r="K4906">
        <v>250.34399999999999</v>
      </c>
      <c r="L4906" s="17" t="s">
        <v>83</v>
      </c>
      <c r="M4906" s="21">
        <v>47365</v>
      </c>
      <c r="N4906">
        <v>2021</v>
      </c>
      <c r="O4906">
        <v>6</v>
      </c>
      <c r="P4906" s="17" t="s">
        <v>152</v>
      </c>
      <c r="Q4906" t="b" cm="1">
        <f t="array" ref="Q4906">IF(Table1__2[[#This Row],[Product]]="Men's",Male)</f>
        <v>0</v>
      </c>
      <c r="R4906" t="str">
        <f>IF(Table1__2[[#This Row],[Product]]="Men's Street Footwear","Male","Female")</f>
        <v>Male</v>
      </c>
    </row>
    <row r="4907" spans="1:18" x14ac:dyDescent="0.25">
      <c r="A4907" s="17" t="s">
        <v>13</v>
      </c>
      <c r="B4907">
        <v>1185732</v>
      </c>
      <c r="C4907" s="20">
        <v>44350</v>
      </c>
      <c r="D4907" s="17" t="s">
        <v>36</v>
      </c>
      <c r="E4907" s="17" t="s">
        <v>57</v>
      </c>
      <c r="F4907" s="17" t="s">
        <v>58</v>
      </c>
      <c r="G4907" s="17" t="s">
        <v>18</v>
      </c>
      <c r="H4907">
        <v>39</v>
      </c>
      <c r="I4907">
        <v>26</v>
      </c>
      <c r="J4907">
        <v>101.4</v>
      </c>
      <c r="K4907">
        <v>46.643999999999998</v>
      </c>
      <c r="L4907" s="17" t="s">
        <v>83</v>
      </c>
      <c r="M4907" s="21">
        <v>47366</v>
      </c>
      <c r="N4907">
        <v>2021</v>
      </c>
      <c r="O4907">
        <v>6</v>
      </c>
      <c r="P4907" s="17" t="s">
        <v>152</v>
      </c>
      <c r="Q4907" t="b" cm="1">
        <f t="array" ref="Q4907">IF(Table1__2[[#This Row],[Product]]="Men's",Male)</f>
        <v>0</v>
      </c>
      <c r="R4907" t="str">
        <f>IF(Table1__2[[#This Row],[Product]]="Men's Street Footwear","Male","Female")</f>
        <v>Female</v>
      </c>
    </row>
    <row r="4908" spans="1:18" x14ac:dyDescent="0.25">
      <c r="A4908" s="17" t="s">
        <v>13</v>
      </c>
      <c r="B4908">
        <v>1185732</v>
      </c>
      <c r="C4908" s="20">
        <v>44351</v>
      </c>
      <c r="D4908" s="17" t="s">
        <v>36</v>
      </c>
      <c r="E4908" s="17" t="s">
        <v>57</v>
      </c>
      <c r="F4908" s="17" t="s">
        <v>58</v>
      </c>
      <c r="G4908" s="17" t="s">
        <v>19</v>
      </c>
      <c r="H4908">
        <v>29</v>
      </c>
      <c r="I4908">
        <v>39</v>
      </c>
      <c r="J4908">
        <v>113.1</v>
      </c>
      <c r="K4908">
        <v>56.55</v>
      </c>
      <c r="L4908" s="17" t="s">
        <v>83</v>
      </c>
      <c r="M4908" s="21">
        <v>47367</v>
      </c>
      <c r="N4908">
        <v>2021</v>
      </c>
      <c r="O4908">
        <v>6</v>
      </c>
      <c r="P4908" s="17" t="s">
        <v>152</v>
      </c>
      <c r="Q4908" t="b" cm="1">
        <f t="array" ref="Q4908">IF(Table1__2[[#This Row],[Product]]="Men's",Male)</f>
        <v>0</v>
      </c>
      <c r="R4908" t="str">
        <f>IF(Table1__2[[#This Row],[Product]]="Men's Street Footwear","Male","Female")</f>
        <v>Female</v>
      </c>
    </row>
    <row r="4909" spans="1:18" x14ac:dyDescent="0.25">
      <c r="A4909" s="17" t="s">
        <v>13</v>
      </c>
      <c r="B4909">
        <v>1185732</v>
      </c>
      <c r="C4909" s="20">
        <v>44352</v>
      </c>
      <c r="D4909" s="17" t="s">
        <v>36</v>
      </c>
      <c r="E4909" s="17" t="s">
        <v>57</v>
      </c>
      <c r="F4909" s="17" t="s">
        <v>58</v>
      </c>
      <c r="G4909" s="17" t="s">
        <v>20</v>
      </c>
      <c r="H4909">
        <v>33</v>
      </c>
      <c r="I4909">
        <v>0</v>
      </c>
      <c r="J4909">
        <v>0</v>
      </c>
      <c r="K4909">
        <v>0</v>
      </c>
      <c r="L4909" s="17" t="s">
        <v>83</v>
      </c>
      <c r="M4909" s="21">
        <v>47368</v>
      </c>
      <c r="N4909">
        <v>2021</v>
      </c>
      <c r="O4909">
        <v>6</v>
      </c>
      <c r="P4909" s="17" t="s">
        <v>152</v>
      </c>
      <c r="Q4909" t="b" cm="1">
        <f t="array" ref="Q4909">IF(Table1__2[[#This Row],[Product]]="Men's",Male)</f>
        <v>0</v>
      </c>
      <c r="R4909" t="str">
        <f>IF(Table1__2[[#This Row],[Product]]="Men's Street Footwear","Male","Female")</f>
        <v>Female</v>
      </c>
    </row>
    <row r="4910" spans="1:18" x14ac:dyDescent="0.25">
      <c r="A4910" s="17" t="s">
        <v>13</v>
      </c>
      <c r="B4910">
        <v>1185732</v>
      </c>
      <c r="C4910" s="20">
        <v>44353</v>
      </c>
      <c r="D4910" s="17" t="s">
        <v>36</v>
      </c>
      <c r="E4910" s="17" t="s">
        <v>57</v>
      </c>
      <c r="F4910" s="17" t="s">
        <v>58</v>
      </c>
      <c r="G4910" s="17" t="s">
        <v>21</v>
      </c>
      <c r="H4910">
        <v>45</v>
      </c>
      <c r="I4910">
        <v>13</v>
      </c>
      <c r="J4910">
        <v>58.5</v>
      </c>
      <c r="K4910">
        <v>27.495000000000001</v>
      </c>
      <c r="L4910" s="17" t="s">
        <v>83</v>
      </c>
      <c r="M4910" s="21">
        <v>47369</v>
      </c>
      <c r="N4910">
        <v>2021</v>
      </c>
      <c r="O4910">
        <v>6</v>
      </c>
      <c r="P4910" s="17" t="s">
        <v>152</v>
      </c>
      <c r="Q4910" t="b" cm="1">
        <f t="array" ref="Q4910">IF(Table1__2[[#This Row],[Product]]="Men's",Male)</f>
        <v>0</v>
      </c>
      <c r="R4910" t="str">
        <f>IF(Table1__2[[#This Row],[Product]]="Men's Street Footwear","Male","Female")</f>
        <v>Female</v>
      </c>
    </row>
    <row r="4911" spans="1:18" x14ac:dyDescent="0.25">
      <c r="A4911" s="17" t="s">
        <v>13</v>
      </c>
      <c r="B4911">
        <v>1185732</v>
      </c>
      <c r="C4911" s="20">
        <v>44354</v>
      </c>
      <c r="D4911" s="17" t="s">
        <v>36</v>
      </c>
      <c r="E4911" s="17" t="s">
        <v>57</v>
      </c>
      <c r="F4911" s="17" t="s">
        <v>58</v>
      </c>
      <c r="G4911" s="17" t="s">
        <v>22</v>
      </c>
      <c r="H4911">
        <v>37</v>
      </c>
      <c r="I4911">
        <v>38</v>
      </c>
      <c r="J4911">
        <v>140.6</v>
      </c>
      <c r="K4911">
        <v>85.766000000000005</v>
      </c>
      <c r="L4911" s="17" t="s">
        <v>83</v>
      </c>
      <c r="M4911" s="21">
        <v>47370</v>
      </c>
      <c r="N4911">
        <v>2021</v>
      </c>
      <c r="O4911">
        <v>6</v>
      </c>
      <c r="P4911" s="17" t="s">
        <v>152</v>
      </c>
      <c r="Q4911" t="b" cm="1">
        <f t="array" ref="Q4911">IF(Table1__2[[#This Row],[Product]]="Men's",Male)</f>
        <v>0</v>
      </c>
      <c r="R4911" t="str">
        <f>IF(Table1__2[[#This Row],[Product]]="Men's Street Footwear","Male","Female")</f>
        <v>Female</v>
      </c>
    </row>
    <row r="4912" spans="1:18" x14ac:dyDescent="0.25">
      <c r="A4912" s="17" t="s">
        <v>13</v>
      </c>
      <c r="B4912">
        <v>1185732</v>
      </c>
      <c r="C4912" s="20">
        <v>44355</v>
      </c>
      <c r="D4912" s="17" t="s">
        <v>36</v>
      </c>
      <c r="E4912" s="17" t="s">
        <v>57</v>
      </c>
      <c r="F4912" s="17" t="s">
        <v>58</v>
      </c>
      <c r="G4912" s="17" t="s">
        <v>16</v>
      </c>
      <c r="H4912">
        <v>38</v>
      </c>
      <c r="I4912">
        <v>105</v>
      </c>
      <c r="J4912">
        <v>399</v>
      </c>
      <c r="K4912">
        <v>211.47</v>
      </c>
      <c r="L4912" s="17" t="s">
        <v>83</v>
      </c>
      <c r="M4912" s="21">
        <v>47371</v>
      </c>
      <c r="N4912">
        <v>2021</v>
      </c>
      <c r="O4912">
        <v>6</v>
      </c>
      <c r="P4912" s="17" t="s">
        <v>152</v>
      </c>
      <c r="Q4912" t="b" cm="1">
        <f t="array" ref="Q4912">IF(Table1__2[[#This Row],[Product]]="Men's",Male)</f>
        <v>0</v>
      </c>
      <c r="R4912" t="str">
        <f>IF(Table1__2[[#This Row],[Product]]="Men's Street Footwear","Male","Female")</f>
        <v>Male</v>
      </c>
    </row>
    <row r="4913" spans="1:18" x14ac:dyDescent="0.25">
      <c r="A4913" s="17" t="s">
        <v>13</v>
      </c>
      <c r="B4913">
        <v>1185732</v>
      </c>
      <c r="C4913" s="20">
        <v>44356</v>
      </c>
      <c r="D4913" s="17" t="s">
        <v>36</v>
      </c>
      <c r="E4913" s="17" t="s">
        <v>57</v>
      </c>
      <c r="F4913" s="17" t="s">
        <v>58</v>
      </c>
      <c r="G4913" s="17" t="s">
        <v>18</v>
      </c>
      <c r="H4913">
        <v>32</v>
      </c>
      <c r="I4913">
        <v>23</v>
      </c>
      <c r="J4913">
        <v>73.599999999999994</v>
      </c>
      <c r="K4913">
        <v>33.119999999999997</v>
      </c>
      <c r="L4913" s="17" t="s">
        <v>83</v>
      </c>
      <c r="M4913" s="21">
        <v>47372</v>
      </c>
      <c r="N4913">
        <v>2021</v>
      </c>
      <c r="O4913">
        <v>6</v>
      </c>
      <c r="P4913" s="17" t="s">
        <v>152</v>
      </c>
      <c r="Q4913" t="b" cm="1">
        <f t="array" ref="Q4913">IF(Table1__2[[#This Row],[Product]]="Men's",Male)</f>
        <v>0</v>
      </c>
      <c r="R4913" t="str">
        <f>IF(Table1__2[[#This Row],[Product]]="Men's Street Footwear","Male","Female")</f>
        <v>Female</v>
      </c>
    </row>
    <row r="4914" spans="1:18" x14ac:dyDescent="0.25">
      <c r="A4914" s="17" t="s">
        <v>13</v>
      </c>
      <c r="B4914">
        <v>1185732</v>
      </c>
      <c r="C4914" s="20">
        <v>44357</v>
      </c>
      <c r="D4914" s="17" t="s">
        <v>36</v>
      </c>
      <c r="E4914" s="17" t="s">
        <v>57</v>
      </c>
      <c r="F4914" s="17" t="s">
        <v>58</v>
      </c>
      <c r="G4914" s="17" t="s">
        <v>19</v>
      </c>
      <c r="H4914">
        <v>23</v>
      </c>
      <c r="I4914">
        <v>21</v>
      </c>
      <c r="J4914">
        <v>48.3</v>
      </c>
      <c r="K4914">
        <v>21.734999999999999</v>
      </c>
      <c r="L4914" s="17" t="s">
        <v>83</v>
      </c>
      <c r="M4914" s="21">
        <v>47373</v>
      </c>
      <c r="N4914">
        <v>2021</v>
      </c>
      <c r="O4914">
        <v>6</v>
      </c>
      <c r="P4914" s="17" t="s">
        <v>152</v>
      </c>
      <c r="Q4914" t="b" cm="1">
        <f t="array" ref="Q4914">IF(Table1__2[[#This Row],[Product]]="Men's",Male)</f>
        <v>0</v>
      </c>
      <c r="R4914" t="str">
        <f>IF(Table1__2[[#This Row],[Product]]="Men's Street Footwear","Male","Female")</f>
        <v>Female</v>
      </c>
    </row>
    <row r="4915" spans="1:18" x14ac:dyDescent="0.25">
      <c r="A4915" s="17" t="s">
        <v>13</v>
      </c>
      <c r="B4915">
        <v>1185732</v>
      </c>
      <c r="C4915" s="20">
        <v>44358</v>
      </c>
      <c r="D4915" s="17" t="s">
        <v>36</v>
      </c>
      <c r="E4915" s="17" t="s">
        <v>57</v>
      </c>
      <c r="F4915" s="17" t="s">
        <v>58</v>
      </c>
      <c r="G4915" s="17" t="s">
        <v>20</v>
      </c>
      <c r="H4915">
        <v>27</v>
      </c>
      <c r="I4915">
        <v>0</v>
      </c>
      <c r="J4915">
        <v>0</v>
      </c>
      <c r="K4915">
        <v>0</v>
      </c>
      <c r="L4915" s="17" t="s">
        <v>83</v>
      </c>
      <c r="M4915" s="21">
        <v>47374</v>
      </c>
      <c r="N4915">
        <v>2021</v>
      </c>
      <c r="O4915">
        <v>6</v>
      </c>
      <c r="P4915" s="17" t="s">
        <v>152</v>
      </c>
      <c r="Q4915" t="b" cm="1">
        <f t="array" ref="Q4915">IF(Table1__2[[#This Row],[Product]]="Men's",Male)</f>
        <v>0</v>
      </c>
      <c r="R4915" t="str">
        <f>IF(Table1__2[[#This Row],[Product]]="Men's Street Footwear","Male","Female")</f>
        <v>Female</v>
      </c>
    </row>
    <row r="4916" spans="1:18" x14ac:dyDescent="0.25">
      <c r="A4916" s="17" t="s">
        <v>13</v>
      </c>
      <c r="B4916">
        <v>1185732</v>
      </c>
      <c r="C4916" s="20">
        <v>44359</v>
      </c>
      <c r="D4916" s="17" t="s">
        <v>36</v>
      </c>
      <c r="E4916" s="17" t="s">
        <v>57</v>
      </c>
      <c r="F4916" s="17" t="s">
        <v>58</v>
      </c>
      <c r="G4916" s="17" t="s">
        <v>21</v>
      </c>
      <c r="H4916">
        <v>42</v>
      </c>
      <c r="I4916">
        <v>6</v>
      </c>
      <c r="J4916">
        <v>25.2</v>
      </c>
      <c r="K4916">
        <v>12.096</v>
      </c>
      <c r="L4916" s="17" t="s">
        <v>83</v>
      </c>
      <c r="M4916" s="21">
        <v>47375</v>
      </c>
      <c r="N4916">
        <v>2021</v>
      </c>
      <c r="O4916">
        <v>6</v>
      </c>
      <c r="P4916" s="17" t="s">
        <v>152</v>
      </c>
      <c r="Q4916" t="b" cm="1">
        <f t="array" ref="Q4916">IF(Table1__2[[#This Row],[Product]]="Men's",Male)</f>
        <v>0</v>
      </c>
      <c r="R4916" t="str">
        <f>IF(Table1__2[[#This Row],[Product]]="Men's Street Footwear","Male","Female")</f>
        <v>Female</v>
      </c>
    </row>
    <row r="4917" spans="1:18" x14ac:dyDescent="0.25">
      <c r="A4917" s="17" t="s">
        <v>13</v>
      </c>
      <c r="B4917">
        <v>1185732</v>
      </c>
      <c r="C4917" s="20">
        <v>44360</v>
      </c>
      <c r="D4917" s="17" t="s">
        <v>36</v>
      </c>
      <c r="E4917" s="17" t="s">
        <v>57</v>
      </c>
      <c r="F4917" s="17" t="s">
        <v>58</v>
      </c>
      <c r="G4917" s="17" t="s">
        <v>22</v>
      </c>
      <c r="H4917">
        <v>34</v>
      </c>
      <c r="I4917">
        <v>39</v>
      </c>
      <c r="J4917">
        <v>132.6</v>
      </c>
      <c r="K4917">
        <v>82.212000000000003</v>
      </c>
      <c r="L4917" s="17" t="s">
        <v>83</v>
      </c>
      <c r="M4917" s="21">
        <v>47376</v>
      </c>
      <c r="N4917">
        <v>2021</v>
      </c>
      <c r="O4917">
        <v>6</v>
      </c>
      <c r="P4917" s="17" t="s">
        <v>152</v>
      </c>
      <c r="Q4917" t="b" cm="1">
        <f t="array" ref="Q4917">IF(Table1__2[[#This Row],[Product]]="Men's",Male)</f>
        <v>0</v>
      </c>
      <c r="R4917" t="str">
        <f>IF(Table1__2[[#This Row],[Product]]="Men's Street Footwear","Male","Female")</f>
        <v>Female</v>
      </c>
    </row>
    <row r="4918" spans="1:18" x14ac:dyDescent="0.25">
      <c r="A4918" s="17" t="s">
        <v>13</v>
      </c>
      <c r="B4918">
        <v>1185732</v>
      </c>
      <c r="C4918" s="20">
        <v>44361</v>
      </c>
      <c r="D4918" s="17" t="s">
        <v>36</v>
      </c>
      <c r="E4918" s="17" t="s">
        <v>57</v>
      </c>
      <c r="F4918" s="17" t="s">
        <v>58</v>
      </c>
      <c r="G4918" s="17" t="s">
        <v>16</v>
      </c>
      <c r="H4918">
        <v>44</v>
      </c>
      <c r="I4918">
        <v>118</v>
      </c>
      <c r="J4918">
        <v>519.20000000000005</v>
      </c>
      <c r="K4918">
        <v>280.36799999999999</v>
      </c>
      <c r="L4918" s="17" t="s">
        <v>83</v>
      </c>
      <c r="M4918" s="21">
        <v>47377</v>
      </c>
      <c r="N4918">
        <v>2021</v>
      </c>
      <c r="O4918">
        <v>6</v>
      </c>
      <c r="P4918" s="17" t="s">
        <v>152</v>
      </c>
      <c r="Q4918" t="b" cm="1">
        <f t="array" ref="Q4918">IF(Table1__2[[#This Row],[Product]]="Men's",Male)</f>
        <v>0</v>
      </c>
      <c r="R4918" t="str">
        <f>IF(Table1__2[[#This Row],[Product]]="Men's Street Footwear","Male","Female")</f>
        <v>Male</v>
      </c>
    </row>
    <row r="4919" spans="1:18" x14ac:dyDescent="0.25">
      <c r="A4919" s="17" t="s">
        <v>13</v>
      </c>
      <c r="B4919">
        <v>1185732</v>
      </c>
      <c r="C4919" s="20">
        <v>44362</v>
      </c>
      <c r="D4919" s="17" t="s">
        <v>36</v>
      </c>
      <c r="E4919" s="17" t="s">
        <v>57</v>
      </c>
      <c r="F4919" s="17" t="s">
        <v>58</v>
      </c>
      <c r="G4919" s="17" t="s">
        <v>18</v>
      </c>
      <c r="H4919">
        <v>38</v>
      </c>
      <c r="I4919">
        <v>33</v>
      </c>
      <c r="J4919">
        <v>125.4</v>
      </c>
      <c r="K4919">
        <v>62.7</v>
      </c>
      <c r="L4919" s="17" t="s">
        <v>83</v>
      </c>
      <c r="M4919" s="21">
        <v>47378</v>
      </c>
      <c r="N4919">
        <v>2021</v>
      </c>
      <c r="O4919">
        <v>6</v>
      </c>
      <c r="P4919" s="17" t="s">
        <v>152</v>
      </c>
      <c r="Q4919" t="b" cm="1">
        <f t="array" ref="Q4919">IF(Table1__2[[#This Row],[Product]]="Men's",Male)</f>
        <v>0</v>
      </c>
      <c r="R4919" t="str">
        <f>IF(Table1__2[[#This Row],[Product]]="Men's Street Footwear","Male","Female")</f>
        <v>Female</v>
      </c>
    </row>
    <row r="4920" spans="1:18" x14ac:dyDescent="0.25">
      <c r="A4920" s="17" t="s">
        <v>13</v>
      </c>
      <c r="B4920">
        <v>1185732</v>
      </c>
      <c r="C4920" s="20">
        <v>44363</v>
      </c>
      <c r="D4920" s="17" t="s">
        <v>36</v>
      </c>
      <c r="E4920" s="17" t="s">
        <v>57</v>
      </c>
      <c r="F4920" s="17" t="s">
        <v>58</v>
      </c>
      <c r="G4920" s="17" t="s">
        <v>19</v>
      </c>
      <c r="H4920">
        <v>32</v>
      </c>
      <c r="I4920">
        <v>30</v>
      </c>
      <c r="J4920">
        <v>96</v>
      </c>
      <c r="K4920">
        <v>46.08</v>
      </c>
      <c r="L4920" s="17" t="s">
        <v>83</v>
      </c>
      <c r="M4920" s="21">
        <v>47379</v>
      </c>
      <c r="N4920">
        <v>2021</v>
      </c>
      <c r="O4920">
        <v>6</v>
      </c>
      <c r="P4920" s="17" t="s">
        <v>152</v>
      </c>
      <c r="Q4920" t="b" cm="1">
        <f t="array" ref="Q4920">IF(Table1__2[[#This Row],[Product]]="Men's",Male)</f>
        <v>0</v>
      </c>
      <c r="R4920" t="str">
        <f>IF(Table1__2[[#This Row],[Product]]="Men's Street Footwear","Male","Female")</f>
        <v>Female</v>
      </c>
    </row>
    <row r="4921" spans="1:18" x14ac:dyDescent="0.25">
      <c r="A4921" s="17" t="s">
        <v>13</v>
      </c>
      <c r="B4921">
        <v>1185732</v>
      </c>
      <c r="C4921" s="20">
        <v>44364</v>
      </c>
      <c r="D4921" s="17" t="s">
        <v>36</v>
      </c>
      <c r="E4921" s="17" t="s">
        <v>57</v>
      </c>
      <c r="F4921" s="17" t="s">
        <v>58</v>
      </c>
      <c r="G4921" s="17" t="s">
        <v>20</v>
      </c>
      <c r="H4921">
        <v>34</v>
      </c>
      <c r="I4921">
        <v>7</v>
      </c>
      <c r="J4921">
        <v>23.8</v>
      </c>
      <c r="K4921">
        <v>12.614000000000001</v>
      </c>
      <c r="L4921" s="17" t="s">
        <v>83</v>
      </c>
      <c r="M4921" s="21">
        <v>47380</v>
      </c>
      <c r="N4921">
        <v>2021</v>
      </c>
      <c r="O4921">
        <v>6</v>
      </c>
      <c r="P4921" s="17" t="s">
        <v>152</v>
      </c>
      <c r="Q4921" t="b" cm="1">
        <f t="array" ref="Q4921">IF(Table1__2[[#This Row],[Product]]="Men's",Male)</f>
        <v>0</v>
      </c>
      <c r="R4921" t="str">
        <f>IF(Table1__2[[#This Row],[Product]]="Men's Street Footwear","Male","Female")</f>
        <v>Female</v>
      </c>
    </row>
    <row r="4922" spans="1:18" x14ac:dyDescent="0.25">
      <c r="A4922" s="17" t="s">
        <v>13</v>
      </c>
      <c r="B4922">
        <v>1185732</v>
      </c>
      <c r="C4922" s="20">
        <v>44365</v>
      </c>
      <c r="D4922" s="17" t="s">
        <v>36</v>
      </c>
      <c r="E4922" s="17" t="s">
        <v>57</v>
      </c>
      <c r="F4922" s="17" t="s">
        <v>58</v>
      </c>
      <c r="G4922" s="17" t="s">
        <v>21</v>
      </c>
      <c r="H4922">
        <v>46</v>
      </c>
      <c r="I4922">
        <v>13</v>
      </c>
      <c r="J4922">
        <v>59.8</v>
      </c>
      <c r="K4922">
        <v>27.507999999999999</v>
      </c>
      <c r="L4922" s="17" t="s">
        <v>83</v>
      </c>
      <c r="M4922" s="21">
        <v>47381</v>
      </c>
      <c r="N4922">
        <v>2021</v>
      </c>
      <c r="O4922">
        <v>6</v>
      </c>
      <c r="P4922" s="17" t="s">
        <v>152</v>
      </c>
      <c r="Q4922" t="b" cm="1">
        <f t="array" ref="Q4922">IF(Table1__2[[#This Row],[Product]]="Men's",Male)</f>
        <v>0</v>
      </c>
      <c r="R4922" t="str">
        <f>IF(Table1__2[[#This Row],[Product]]="Men's Street Footwear","Male","Female")</f>
        <v>Female</v>
      </c>
    </row>
    <row r="4923" spans="1:18" x14ac:dyDescent="0.25">
      <c r="A4923" s="17" t="s">
        <v>13</v>
      </c>
      <c r="B4923">
        <v>1185732</v>
      </c>
      <c r="C4923" s="20">
        <v>44366</v>
      </c>
      <c r="D4923" s="17" t="s">
        <v>36</v>
      </c>
      <c r="E4923" s="17" t="s">
        <v>57</v>
      </c>
      <c r="F4923" s="17" t="s">
        <v>58</v>
      </c>
      <c r="G4923" s="17" t="s">
        <v>22</v>
      </c>
      <c r="H4923">
        <v>51</v>
      </c>
      <c r="I4923">
        <v>41</v>
      </c>
      <c r="J4923">
        <v>209.1</v>
      </c>
      <c r="K4923">
        <v>129.642</v>
      </c>
      <c r="L4923" s="17" t="s">
        <v>83</v>
      </c>
      <c r="M4923" s="21">
        <v>47382</v>
      </c>
      <c r="N4923">
        <v>2021</v>
      </c>
      <c r="O4923">
        <v>6</v>
      </c>
      <c r="P4923" s="17" t="s">
        <v>152</v>
      </c>
      <c r="Q4923" t="b" cm="1">
        <f t="array" ref="Q4923">IF(Table1__2[[#This Row],[Product]]="Men's",Male)</f>
        <v>0</v>
      </c>
      <c r="R4923" t="str">
        <f>IF(Table1__2[[#This Row],[Product]]="Men's Street Footwear","Male","Female")</f>
        <v>Female</v>
      </c>
    </row>
    <row r="4924" spans="1:18" x14ac:dyDescent="0.25">
      <c r="A4924" s="17" t="s">
        <v>13</v>
      </c>
      <c r="B4924">
        <v>1185732</v>
      </c>
      <c r="C4924" s="20">
        <v>44367</v>
      </c>
      <c r="D4924" s="17" t="s">
        <v>36</v>
      </c>
      <c r="E4924" s="17" t="s">
        <v>57</v>
      </c>
      <c r="F4924" s="17" t="s">
        <v>58</v>
      </c>
      <c r="G4924" s="17" t="s">
        <v>16</v>
      </c>
      <c r="H4924">
        <v>36</v>
      </c>
      <c r="I4924">
        <v>120</v>
      </c>
      <c r="J4924">
        <v>432</v>
      </c>
      <c r="K4924">
        <v>228.96</v>
      </c>
      <c r="L4924" s="17" t="s">
        <v>83</v>
      </c>
      <c r="M4924" s="21">
        <v>47383</v>
      </c>
      <c r="N4924">
        <v>2021</v>
      </c>
      <c r="O4924">
        <v>6</v>
      </c>
      <c r="P4924" s="17" t="s">
        <v>152</v>
      </c>
      <c r="Q4924" t="b" cm="1">
        <f t="array" ref="Q4924">IF(Table1__2[[#This Row],[Product]]="Men's",Male)</f>
        <v>0</v>
      </c>
      <c r="R4924" t="str">
        <f>IF(Table1__2[[#This Row],[Product]]="Men's Street Footwear","Male","Female")</f>
        <v>Male</v>
      </c>
    </row>
    <row r="4925" spans="1:18" x14ac:dyDescent="0.25">
      <c r="A4925" s="17" t="s">
        <v>13</v>
      </c>
      <c r="B4925">
        <v>1185732</v>
      </c>
      <c r="C4925" s="20">
        <v>44368</v>
      </c>
      <c r="D4925" s="17" t="s">
        <v>36</v>
      </c>
      <c r="E4925" s="17" t="s">
        <v>57</v>
      </c>
      <c r="F4925" s="17" t="s">
        <v>58</v>
      </c>
      <c r="G4925" s="17" t="s">
        <v>18</v>
      </c>
      <c r="H4925">
        <v>32</v>
      </c>
      <c r="I4925">
        <v>45</v>
      </c>
      <c r="J4925">
        <v>144</v>
      </c>
      <c r="K4925">
        <v>72</v>
      </c>
      <c r="L4925" s="17" t="s">
        <v>83</v>
      </c>
      <c r="M4925" s="21">
        <v>47384</v>
      </c>
      <c r="N4925">
        <v>2021</v>
      </c>
      <c r="O4925">
        <v>6</v>
      </c>
      <c r="P4925" s="17" t="s">
        <v>152</v>
      </c>
      <c r="Q4925" t="b" cm="1">
        <f t="array" ref="Q4925">IF(Table1__2[[#This Row],[Product]]="Men's",Male)</f>
        <v>0</v>
      </c>
      <c r="R4925" t="str">
        <f>IF(Table1__2[[#This Row],[Product]]="Men's Street Footwear","Male","Female")</f>
        <v>Female</v>
      </c>
    </row>
    <row r="4926" spans="1:18" x14ac:dyDescent="0.25">
      <c r="A4926" s="17" t="s">
        <v>13</v>
      </c>
      <c r="B4926">
        <v>1185732</v>
      </c>
      <c r="C4926" s="20">
        <v>44369</v>
      </c>
      <c r="D4926" s="17" t="s">
        <v>36</v>
      </c>
      <c r="E4926" s="17" t="s">
        <v>57</v>
      </c>
      <c r="F4926" s="17" t="s">
        <v>58</v>
      </c>
      <c r="G4926" s="17" t="s">
        <v>19</v>
      </c>
      <c r="H4926">
        <v>27</v>
      </c>
      <c r="I4926">
        <v>46</v>
      </c>
      <c r="J4926">
        <v>124.2</v>
      </c>
      <c r="K4926">
        <v>55.89</v>
      </c>
      <c r="L4926" s="17" t="s">
        <v>83</v>
      </c>
      <c r="M4926" s="21">
        <v>47385</v>
      </c>
      <c r="N4926">
        <v>2021</v>
      </c>
      <c r="O4926">
        <v>6</v>
      </c>
      <c r="P4926" s="17" t="s">
        <v>152</v>
      </c>
      <c r="Q4926" t="b" cm="1">
        <f t="array" ref="Q4926">IF(Table1__2[[#This Row],[Product]]="Men's",Male)</f>
        <v>0</v>
      </c>
      <c r="R4926" t="str">
        <f>IF(Table1__2[[#This Row],[Product]]="Men's Street Footwear","Male","Female")</f>
        <v>Female</v>
      </c>
    </row>
    <row r="4927" spans="1:18" x14ac:dyDescent="0.25">
      <c r="A4927" s="17" t="s">
        <v>13</v>
      </c>
      <c r="B4927">
        <v>1185732</v>
      </c>
      <c r="C4927" s="20">
        <v>44370</v>
      </c>
      <c r="D4927" s="17" t="s">
        <v>36</v>
      </c>
      <c r="E4927" s="17" t="s">
        <v>57</v>
      </c>
      <c r="F4927" s="17" t="s">
        <v>58</v>
      </c>
      <c r="G4927" s="17" t="s">
        <v>20</v>
      </c>
      <c r="H4927">
        <v>27</v>
      </c>
      <c r="I4927">
        <v>39</v>
      </c>
      <c r="J4927">
        <v>105.3</v>
      </c>
      <c r="K4927">
        <v>56.862000000000002</v>
      </c>
      <c r="L4927" s="17" t="s">
        <v>83</v>
      </c>
      <c r="M4927" s="21">
        <v>47386</v>
      </c>
      <c r="N4927">
        <v>2021</v>
      </c>
      <c r="O4927">
        <v>6</v>
      </c>
      <c r="P4927" s="17" t="s">
        <v>152</v>
      </c>
      <c r="Q4927" t="b" cm="1">
        <f t="array" ref="Q4927">IF(Table1__2[[#This Row],[Product]]="Men's",Male)</f>
        <v>0</v>
      </c>
      <c r="R4927" t="str">
        <f>IF(Table1__2[[#This Row],[Product]]="Men's Street Footwear","Male","Female")</f>
        <v>Female</v>
      </c>
    </row>
    <row r="4928" spans="1:18" x14ac:dyDescent="0.25">
      <c r="A4928" s="17" t="s">
        <v>13</v>
      </c>
      <c r="B4928">
        <v>1185732</v>
      </c>
      <c r="C4928" s="20">
        <v>44371</v>
      </c>
      <c r="D4928" s="17" t="s">
        <v>36</v>
      </c>
      <c r="E4928" s="17" t="s">
        <v>57</v>
      </c>
      <c r="F4928" s="17" t="s">
        <v>58</v>
      </c>
      <c r="G4928" s="17" t="s">
        <v>21</v>
      </c>
      <c r="H4928">
        <v>42</v>
      </c>
      <c r="I4928">
        <v>42</v>
      </c>
      <c r="J4928">
        <v>176.4</v>
      </c>
      <c r="K4928">
        <v>88.2</v>
      </c>
      <c r="L4928" s="17" t="s">
        <v>83</v>
      </c>
      <c r="M4928" s="21">
        <v>47387</v>
      </c>
      <c r="N4928">
        <v>2021</v>
      </c>
      <c r="O4928">
        <v>6</v>
      </c>
      <c r="P4928" s="17" t="s">
        <v>152</v>
      </c>
      <c r="Q4928" t="b" cm="1">
        <f t="array" ref="Q4928">IF(Table1__2[[#This Row],[Product]]="Men's",Male)</f>
        <v>0</v>
      </c>
      <c r="R4928" t="str">
        <f>IF(Table1__2[[#This Row],[Product]]="Men's Street Footwear","Male","Female")</f>
        <v>Female</v>
      </c>
    </row>
    <row r="4929" spans="1:18" x14ac:dyDescent="0.25">
      <c r="A4929" s="17" t="s">
        <v>13</v>
      </c>
      <c r="B4929">
        <v>1185732</v>
      </c>
      <c r="C4929" s="20">
        <v>44372</v>
      </c>
      <c r="D4929" s="17" t="s">
        <v>36</v>
      </c>
      <c r="E4929" s="17" t="s">
        <v>57</v>
      </c>
      <c r="F4929" s="17" t="s">
        <v>58</v>
      </c>
      <c r="G4929" s="17" t="s">
        <v>22</v>
      </c>
      <c r="H4929">
        <v>49</v>
      </c>
      <c r="I4929">
        <v>85</v>
      </c>
      <c r="J4929">
        <v>416.5</v>
      </c>
      <c r="K4929">
        <v>258.23</v>
      </c>
      <c r="L4929" s="17" t="s">
        <v>83</v>
      </c>
      <c r="M4929" s="21">
        <v>47388</v>
      </c>
      <c r="N4929">
        <v>2021</v>
      </c>
      <c r="O4929">
        <v>6</v>
      </c>
      <c r="P4929" s="17" t="s">
        <v>152</v>
      </c>
      <c r="Q4929" t="b" cm="1">
        <f t="array" ref="Q4929">IF(Table1__2[[#This Row],[Product]]="Men's",Male)</f>
        <v>0</v>
      </c>
      <c r="R4929" t="str">
        <f>IF(Table1__2[[#This Row],[Product]]="Men's Street Footwear","Male","Female")</f>
        <v>Female</v>
      </c>
    </row>
    <row r="4930" spans="1:18" x14ac:dyDescent="0.25">
      <c r="A4930" s="17" t="s">
        <v>13</v>
      </c>
      <c r="B4930">
        <v>1185732</v>
      </c>
      <c r="C4930" s="20">
        <v>44373</v>
      </c>
      <c r="D4930" s="17" t="s">
        <v>36</v>
      </c>
      <c r="E4930" s="17" t="s">
        <v>57</v>
      </c>
      <c r="F4930" s="17" t="s">
        <v>58</v>
      </c>
      <c r="G4930" s="17" t="s">
        <v>16</v>
      </c>
      <c r="H4930">
        <v>43</v>
      </c>
      <c r="I4930">
        <v>165</v>
      </c>
      <c r="J4930">
        <v>709.5</v>
      </c>
      <c r="K4930">
        <v>361.84500000000003</v>
      </c>
      <c r="L4930" s="17" t="s">
        <v>83</v>
      </c>
      <c r="M4930" s="21">
        <v>47389</v>
      </c>
      <c r="N4930">
        <v>2021</v>
      </c>
      <c r="O4930">
        <v>6</v>
      </c>
      <c r="P4930" s="17" t="s">
        <v>152</v>
      </c>
      <c r="Q4930" t="b" cm="1">
        <f t="array" ref="Q4930">IF(Table1__2[[#This Row],[Product]]="Men's",Male)</f>
        <v>0</v>
      </c>
      <c r="R4930" t="str">
        <f>IF(Table1__2[[#This Row],[Product]]="Men's Street Footwear","Male","Female")</f>
        <v>Male</v>
      </c>
    </row>
    <row r="4931" spans="1:18" x14ac:dyDescent="0.25">
      <c r="A4931" s="17" t="s">
        <v>13</v>
      </c>
      <c r="B4931">
        <v>1185732</v>
      </c>
      <c r="C4931" s="20">
        <v>44374</v>
      </c>
      <c r="D4931" s="17" t="s">
        <v>36</v>
      </c>
      <c r="E4931" s="17" t="s">
        <v>57</v>
      </c>
      <c r="F4931" s="17" t="s">
        <v>58</v>
      </c>
      <c r="G4931" s="17" t="s">
        <v>18</v>
      </c>
      <c r="H4931">
        <v>37</v>
      </c>
      <c r="I4931">
        <v>81</v>
      </c>
      <c r="J4931">
        <v>299.7</v>
      </c>
      <c r="K4931">
        <v>134.86500000000001</v>
      </c>
      <c r="L4931" s="17" t="s">
        <v>83</v>
      </c>
      <c r="M4931" s="21">
        <v>47390</v>
      </c>
      <c r="N4931">
        <v>2021</v>
      </c>
      <c r="O4931">
        <v>6</v>
      </c>
      <c r="P4931" s="17" t="s">
        <v>152</v>
      </c>
      <c r="Q4931" t="b" cm="1">
        <f t="array" ref="Q4931">IF(Table1__2[[#This Row],[Product]]="Men's",Male)</f>
        <v>0</v>
      </c>
      <c r="R4931" t="str">
        <f>IF(Table1__2[[#This Row],[Product]]="Men's Street Footwear","Male","Female")</f>
        <v>Female</v>
      </c>
    </row>
    <row r="4932" spans="1:18" x14ac:dyDescent="0.25">
      <c r="A4932" s="17" t="s">
        <v>13</v>
      </c>
      <c r="B4932">
        <v>1185732</v>
      </c>
      <c r="C4932" s="20">
        <v>44375</v>
      </c>
      <c r="D4932" s="17" t="s">
        <v>36</v>
      </c>
      <c r="E4932" s="17" t="s">
        <v>57</v>
      </c>
      <c r="F4932" s="17" t="s">
        <v>58</v>
      </c>
      <c r="G4932" s="17" t="s">
        <v>19</v>
      </c>
      <c r="H4932">
        <v>34</v>
      </c>
      <c r="I4932">
        <v>63</v>
      </c>
      <c r="J4932">
        <v>214.2</v>
      </c>
      <c r="K4932">
        <v>96.39</v>
      </c>
      <c r="L4932" s="17" t="s">
        <v>83</v>
      </c>
      <c r="M4932" s="21">
        <v>47391</v>
      </c>
      <c r="N4932">
        <v>2021</v>
      </c>
      <c r="O4932">
        <v>6</v>
      </c>
      <c r="P4932" s="17" t="s">
        <v>152</v>
      </c>
      <c r="Q4932" t="b" cm="1">
        <f t="array" ref="Q4932">IF(Table1__2[[#This Row],[Product]]="Men's",Male)</f>
        <v>0</v>
      </c>
      <c r="R4932" t="str">
        <f>IF(Table1__2[[#This Row],[Product]]="Men's Street Footwear","Male","Female")</f>
        <v>Female</v>
      </c>
    </row>
    <row r="4933" spans="1:18" x14ac:dyDescent="0.25">
      <c r="A4933" s="17" t="s">
        <v>13</v>
      </c>
      <c r="B4933">
        <v>1185732</v>
      </c>
      <c r="C4933" s="20">
        <v>44376</v>
      </c>
      <c r="D4933" s="17" t="s">
        <v>36</v>
      </c>
      <c r="E4933" s="17" t="s">
        <v>57</v>
      </c>
      <c r="F4933" s="17" t="s">
        <v>58</v>
      </c>
      <c r="G4933" s="17" t="s">
        <v>20</v>
      </c>
      <c r="H4933">
        <v>33</v>
      </c>
      <c r="I4933">
        <v>46</v>
      </c>
      <c r="J4933">
        <v>151.80000000000001</v>
      </c>
      <c r="K4933">
        <v>78.936000000000007</v>
      </c>
      <c r="L4933" s="17" t="s">
        <v>83</v>
      </c>
      <c r="M4933" s="21">
        <v>47392</v>
      </c>
      <c r="N4933">
        <v>2021</v>
      </c>
      <c r="O4933">
        <v>6</v>
      </c>
      <c r="P4933" s="17" t="s">
        <v>152</v>
      </c>
      <c r="Q4933" t="b" cm="1">
        <f t="array" ref="Q4933">IF(Table1__2[[#This Row],[Product]]="Men's",Male)</f>
        <v>0</v>
      </c>
      <c r="R4933" t="str">
        <f>IF(Table1__2[[#This Row],[Product]]="Men's Street Footwear","Male","Female")</f>
        <v>Female</v>
      </c>
    </row>
    <row r="4934" spans="1:18" x14ac:dyDescent="0.25">
      <c r="A4934" s="17" t="s">
        <v>13</v>
      </c>
      <c r="B4934">
        <v>1185732</v>
      </c>
      <c r="C4934" s="20">
        <v>44377</v>
      </c>
      <c r="D4934" s="17" t="s">
        <v>36</v>
      </c>
      <c r="E4934" s="17" t="s">
        <v>57</v>
      </c>
      <c r="F4934" s="17" t="s">
        <v>58</v>
      </c>
      <c r="G4934" s="17" t="s">
        <v>21</v>
      </c>
      <c r="H4934">
        <v>41</v>
      </c>
      <c r="I4934">
        <v>44</v>
      </c>
      <c r="J4934">
        <v>180.4</v>
      </c>
      <c r="K4934">
        <v>88.396000000000001</v>
      </c>
      <c r="L4934" s="17" t="s">
        <v>83</v>
      </c>
      <c r="M4934" s="21">
        <v>47393</v>
      </c>
      <c r="N4934">
        <v>2021</v>
      </c>
      <c r="O4934">
        <v>6</v>
      </c>
      <c r="P4934" s="17" t="s">
        <v>152</v>
      </c>
      <c r="Q4934" t="b" cm="1">
        <f t="array" ref="Q4934">IF(Table1__2[[#This Row],[Product]]="Men's",Male)</f>
        <v>0</v>
      </c>
      <c r="R4934" t="str">
        <f>IF(Table1__2[[#This Row],[Product]]="Men's Street Footwear","Male","Female")</f>
        <v>Female</v>
      </c>
    </row>
    <row r="4935" spans="1:18" x14ac:dyDescent="0.25">
      <c r="A4935" s="17" t="s">
        <v>13</v>
      </c>
      <c r="B4935">
        <v>1185732</v>
      </c>
      <c r="C4935" s="20">
        <v>44378</v>
      </c>
      <c r="D4935" s="17" t="s">
        <v>36</v>
      </c>
      <c r="E4935" s="17" t="s">
        <v>57</v>
      </c>
      <c r="F4935" s="17" t="s">
        <v>58</v>
      </c>
      <c r="G4935" s="17" t="s">
        <v>22</v>
      </c>
      <c r="H4935">
        <v>49</v>
      </c>
      <c r="I4935">
        <v>91</v>
      </c>
      <c r="J4935">
        <v>445.9</v>
      </c>
      <c r="K4935">
        <v>280.91699999999997</v>
      </c>
      <c r="L4935" s="17" t="s">
        <v>83</v>
      </c>
      <c r="M4935" s="21">
        <v>47394</v>
      </c>
      <c r="N4935">
        <v>2021</v>
      </c>
      <c r="O4935">
        <v>7</v>
      </c>
      <c r="P4935" s="17" t="s">
        <v>146</v>
      </c>
      <c r="Q4935" t="b" cm="1">
        <f t="array" ref="Q4935">IF(Table1__2[[#This Row],[Product]]="Men's",Male)</f>
        <v>0</v>
      </c>
      <c r="R4935" t="str">
        <f>IF(Table1__2[[#This Row],[Product]]="Men's Street Footwear","Male","Female")</f>
        <v>Female</v>
      </c>
    </row>
    <row r="4936" spans="1:18" x14ac:dyDescent="0.25">
      <c r="A4936" s="17" t="s">
        <v>13</v>
      </c>
      <c r="B4936">
        <v>1185732</v>
      </c>
      <c r="C4936" s="20">
        <v>44379</v>
      </c>
      <c r="D4936" s="17" t="s">
        <v>36</v>
      </c>
      <c r="E4936" s="17" t="s">
        <v>57</v>
      </c>
      <c r="F4936" s="17" t="s">
        <v>58</v>
      </c>
      <c r="G4936" s="17" t="s">
        <v>16</v>
      </c>
      <c r="H4936">
        <v>41</v>
      </c>
      <c r="I4936">
        <v>145</v>
      </c>
      <c r="J4936">
        <v>594.5</v>
      </c>
      <c r="K4936">
        <v>315.08499999999998</v>
      </c>
      <c r="L4936" s="17" t="s">
        <v>83</v>
      </c>
      <c r="M4936" s="21">
        <v>47395</v>
      </c>
      <c r="N4936">
        <v>2021</v>
      </c>
      <c r="O4936">
        <v>7</v>
      </c>
      <c r="P4936" s="17" t="s">
        <v>146</v>
      </c>
      <c r="Q4936" t="b" cm="1">
        <f t="array" ref="Q4936">IF(Table1__2[[#This Row],[Product]]="Men's",Male)</f>
        <v>0</v>
      </c>
      <c r="R4936" t="str">
        <f>IF(Table1__2[[#This Row],[Product]]="Men's Street Footwear","Male","Female")</f>
        <v>Male</v>
      </c>
    </row>
    <row r="4937" spans="1:18" x14ac:dyDescent="0.25">
      <c r="A4937" s="17" t="s">
        <v>13</v>
      </c>
      <c r="B4937">
        <v>1185732</v>
      </c>
      <c r="C4937" s="20">
        <v>44380</v>
      </c>
      <c r="D4937" s="17" t="s">
        <v>36</v>
      </c>
      <c r="E4937" s="17" t="s">
        <v>57</v>
      </c>
      <c r="F4937" s="17" t="s">
        <v>58</v>
      </c>
      <c r="G4937" s="17" t="s">
        <v>18</v>
      </c>
      <c r="H4937">
        <v>42</v>
      </c>
      <c r="I4937">
        <v>80</v>
      </c>
      <c r="J4937">
        <v>336</v>
      </c>
      <c r="K4937">
        <v>164.64</v>
      </c>
      <c r="L4937" s="17" t="s">
        <v>83</v>
      </c>
      <c r="M4937" s="21">
        <v>47396</v>
      </c>
      <c r="N4937">
        <v>2021</v>
      </c>
      <c r="O4937">
        <v>7</v>
      </c>
      <c r="P4937" s="17" t="s">
        <v>146</v>
      </c>
      <c r="Q4937" t="b" cm="1">
        <f t="array" ref="Q4937">IF(Table1__2[[#This Row],[Product]]="Men's",Male)</f>
        <v>0</v>
      </c>
      <c r="R4937" t="str">
        <f>IF(Table1__2[[#This Row],[Product]]="Men's Street Footwear","Male","Female")</f>
        <v>Female</v>
      </c>
    </row>
    <row r="4938" spans="1:18" x14ac:dyDescent="0.25">
      <c r="A4938" s="17" t="s">
        <v>13</v>
      </c>
      <c r="B4938">
        <v>1185732</v>
      </c>
      <c r="C4938" s="20">
        <v>44381</v>
      </c>
      <c r="D4938" s="17" t="s">
        <v>36</v>
      </c>
      <c r="E4938" s="17" t="s">
        <v>57</v>
      </c>
      <c r="F4938" s="17" t="s">
        <v>58</v>
      </c>
      <c r="G4938" s="17" t="s">
        <v>19</v>
      </c>
      <c r="H4938">
        <v>36</v>
      </c>
      <c r="I4938">
        <v>52</v>
      </c>
      <c r="J4938">
        <v>187.2</v>
      </c>
      <c r="K4938">
        <v>89.855999999999995</v>
      </c>
      <c r="L4938" s="17" t="s">
        <v>83</v>
      </c>
      <c r="M4938" s="21">
        <v>47397</v>
      </c>
      <c r="N4938">
        <v>2021</v>
      </c>
      <c r="O4938">
        <v>7</v>
      </c>
      <c r="P4938" s="17" t="s">
        <v>146</v>
      </c>
      <c r="Q4938" t="b" cm="1">
        <f t="array" ref="Q4938">IF(Table1__2[[#This Row],[Product]]="Men's",Male)</f>
        <v>0</v>
      </c>
      <c r="R4938" t="str">
        <f>IF(Table1__2[[#This Row],[Product]]="Men's Street Footwear","Male","Female")</f>
        <v>Female</v>
      </c>
    </row>
    <row r="4939" spans="1:18" x14ac:dyDescent="0.25">
      <c r="A4939" s="17" t="s">
        <v>13</v>
      </c>
      <c r="B4939">
        <v>1185732</v>
      </c>
      <c r="C4939" s="20">
        <v>44382</v>
      </c>
      <c r="D4939" s="17" t="s">
        <v>36</v>
      </c>
      <c r="E4939" s="17" t="s">
        <v>57</v>
      </c>
      <c r="F4939" s="17" t="s">
        <v>58</v>
      </c>
      <c r="G4939" s="17" t="s">
        <v>20</v>
      </c>
      <c r="H4939">
        <v>29</v>
      </c>
      <c r="I4939">
        <v>38</v>
      </c>
      <c r="J4939">
        <v>110.2</v>
      </c>
      <c r="K4939">
        <v>56.201999999999998</v>
      </c>
      <c r="L4939" s="17" t="s">
        <v>83</v>
      </c>
      <c r="M4939" s="21">
        <v>47398</v>
      </c>
      <c r="N4939">
        <v>2021</v>
      </c>
      <c r="O4939">
        <v>7</v>
      </c>
      <c r="P4939" s="17" t="s">
        <v>146</v>
      </c>
      <c r="Q4939" t="b" cm="1">
        <f t="array" ref="Q4939">IF(Table1__2[[#This Row],[Product]]="Men's",Male)</f>
        <v>0</v>
      </c>
      <c r="R4939" t="str">
        <f>IF(Table1__2[[#This Row],[Product]]="Men's Street Footwear","Male","Female")</f>
        <v>Female</v>
      </c>
    </row>
    <row r="4940" spans="1:18" x14ac:dyDescent="0.25">
      <c r="A4940" s="17" t="s">
        <v>13</v>
      </c>
      <c r="B4940">
        <v>1185732</v>
      </c>
      <c r="C4940" s="20">
        <v>44383</v>
      </c>
      <c r="D4940" s="17" t="s">
        <v>36</v>
      </c>
      <c r="E4940" s="17" t="s">
        <v>57</v>
      </c>
      <c r="F4940" s="17" t="s">
        <v>58</v>
      </c>
      <c r="G4940" s="17" t="s">
        <v>21</v>
      </c>
      <c r="H4940">
        <v>37</v>
      </c>
      <c r="I4940">
        <v>27</v>
      </c>
      <c r="J4940">
        <v>99.9</v>
      </c>
      <c r="K4940">
        <v>47.951999999999998</v>
      </c>
      <c r="L4940" s="17" t="s">
        <v>83</v>
      </c>
      <c r="M4940" s="21">
        <v>47399</v>
      </c>
      <c r="N4940">
        <v>2021</v>
      </c>
      <c r="O4940">
        <v>7</v>
      </c>
      <c r="P4940" s="17" t="s">
        <v>146</v>
      </c>
      <c r="Q4940" t="b" cm="1">
        <f t="array" ref="Q4940">IF(Table1__2[[#This Row],[Product]]="Men's",Male)</f>
        <v>0</v>
      </c>
      <c r="R4940" t="str">
        <f>IF(Table1__2[[#This Row],[Product]]="Men's Street Footwear","Male","Female")</f>
        <v>Female</v>
      </c>
    </row>
    <row r="4941" spans="1:18" x14ac:dyDescent="0.25">
      <c r="A4941" s="17" t="s">
        <v>13</v>
      </c>
      <c r="B4941">
        <v>1185732</v>
      </c>
      <c r="C4941" s="20">
        <v>44384</v>
      </c>
      <c r="D4941" s="17" t="s">
        <v>36</v>
      </c>
      <c r="E4941" s="17" t="s">
        <v>57</v>
      </c>
      <c r="F4941" s="17" t="s">
        <v>58</v>
      </c>
      <c r="G4941" s="17" t="s">
        <v>22</v>
      </c>
      <c r="H4941">
        <v>44</v>
      </c>
      <c r="I4941">
        <v>69</v>
      </c>
      <c r="J4941">
        <v>303.60000000000002</v>
      </c>
      <c r="K4941">
        <v>182.16</v>
      </c>
      <c r="L4941" s="17" t="s">
        <v>83</v>
      </c>
      <c r="M4941" s="21">
        <v>47400</v>
      </c>
      <c r="N4941">
        <v>2021</v>
      </c>
      <c r="O4941">
        <v>7</v>
      </c>
      <c r="P4941" s="17" t="s">
        <v>146</v>
      </c>
      <c r="Q4941" t="b" cm="1">
        <f t="array" ref="Q4941">IF(Table1__2[[#This Row],[Product]]="Men's",Male)</f>
        <v>0</v>
      </c>
      <c r="R4941" t="str">
        <f>IF(Table1__2[[#This Row],[Product]]="Men's Street Footwear","Male","Female")</f>
        <v>Female</v>
      </c>
    </row>
    <row r="4942" spans="1:18" x14ac:dyDescent="0.25">
      <c r="A4942" s="17" t="s">
        <v>13</v>
      </c>
      <c r="B4942">
        <v>1185732</v>
      </c>
      <c r="C4942" s="20">
        <v>44385</v>
      </c>
      <c r="D4942" s="17" t="s">
        <v>36</v>
      </c>
      <c r="E4942" s="17" t="s">
        <v>57</v>
      </c>
      <c r="F4942" s="17" t="s">
        <v>58</v>
      </c>
      <c r="G4942" s="17" t="s">
        <v>16</v>
      </c>
      <c r="H4942">
        <v>38</v>
      </c>
      <c r="I4942">
        <v>112</v>
      </c>
      <c r="J4942">
        <v>425.6</v>
      </c>
      <c r="K4942">
        <v>229.82400000000001</v>
      </c>
      <c r="L4942" s="17" t="s">
        <v>83</v>
      </c>
      <c r="M4942" s="21">
        <v>47401</v>
      </c>
      <c r="N4942">
        <v>2021</v>
      </c>
      <c r="O4942">
        <v>7</v>
      </c>
      <c r="P4942" s="17" t="s">
        <v>146</v>
      </c>
      <c r="Q4942" t="b" cm="1">
        <f t="array" ref="Q4942">IF(Table1__2[[#This Row],[Product]]="Men's",Male)</f>
        <v>0</v>
      </c>
      <c r="R4942" t="str">
        <f>IF(Table1__2[[#This Row],[Product]]="Men's Street Footwear","Male","Female")</f>
        <v>Male</v>
      </c>
    </row>
    <row r="4943" spans="1:18" x14ac:dyDescent="0.25">
      <c r="A4943" s="17" t="s">
        <v>13</v>
      </c>
      <c r="B4943">
        <v>1185732</v>
      </c>
      <c r="C4943" s="20">
        <v>44386</v>
      </c>
      <c r="D4943" s="17" t="s">
        <v>36</v>
      </c>
      <c r="E4943" s="17" t="s">
        <v>57</v>
      </c>
      <c r="F4943" s="17" t="s">
        <v>58</v>
      </c>
      <c r="G4943" s="17" t="s">
        <v>18</v>
      </c>
      <c r="H4943">
        <v>33</v>
      </c>
      <c r="I4943">
        <v>56</v>
      </c>
      <c r="J4943">
        <v>184.8</v>
      </c>
      <c r="K4943">
        <v>85.007999999999996</v>
      </c>
      <c r="L4943" s="17" t="s">
        <v>83</v>
      </c>
      <c r="M4943" s="21">
        <v>47402</v>
      </c>
      <c r="N4943">
        <v>2021</v>
      </c>
      <c r="O4943">
        <v>7</v>
      </c>
      <c r="P4943" s="17" t="s">
        <v>146</v>
      </c>
      <c r="Q4943" t="b" cm="1">
        <f t="array" ref="Q4943">IF(Table1__2[[#This Row],[Product]]="Men's",Male)</f>
        <v>0</v>
      </c>
      <c r="R4943" t="str">
        <f>IF(Table1__2[[#This Row],[Product]]="Men's Street Footwear","Male","Female")</f>
        <v>Female</v>
      </c>
    </row>
    <row r="4944" spans="1:18" x14ac:dyDescent="0.25">
      <c r="A4944" s="17" t="s">
        <v>13</v>
      </c>
      <c r="B4944">
        <v>1185732</v>
      </c>
      <c r="C4944" s="20">
        <v>44387</v>
      </c>
      <c r="D4944" s="17" t="s">
        <v>36</v>
      </c>
      <c r="E4944" s="17" t="s">
        <v>57</v>
      </c>
      <c r="F4944" s="17" t="s">
        <v>58</v>
      </c>
      <c r="G4944" s="17" t="s">
        <v>19</v>
      </c>
      <c r="H4944">
        <v>18</v>
      </c>
      <c r="I4944">
        <v>25</v>
      </c>
      <c r="J4944">
        <v>45</v>
      </c>
      <c r="K4944">
        <v>21.6</v>
      </c>
      <c r="L4944" s="17" t="s">
        <v>83</v>
      </c>
      <c r="M4944" s="21">
        <v>47403</v>
      </c>
      <c r="N4944">
        <v>2021</v>
      </c>
      <c r="O4944">
        <v>7</v>
      </c>
      <c r="P4944" s="17" t="s">
        <v>146</v>
      </c>
      <c r="Q4944" t="b" cm="1">
        <f t="array" ref="Q4944">IF(Table1__2[[#This Row],[Product]]="Men's",Male)</f>
        <v>0</v>
      </c>
      <c r="R4944" t="str">
        <f>IF(Table1__2[[#This Row],[Product]]="Men's Street Footwear","Male","Female")</f>
        <v>Female</v>
      </c>
    </row>
    <row r="4945" spans="1:18" x14ac:dyDescent="0.25">
      <c r="A4945" s="17" t="s">
        <v>13</v>
      </c>
      <c r="B4945">
        <v>1185732</v>
      </c>
      <c r="C4945" s="20">
        <v>44388</v>
      </c>
      <c r="D4945" s="17" t="s">
        <v>36</v>
      </c>
      <c r="E4945" s="17" t="s">
        <v>57</v>
      </c>
      <c r="F4945" s="17" t="s">
        <v>58</v>
      </c>
      <c r="G4945" s="17" t="s">
        <v>20</v>
      </c>
      <c r="H4945">
        <v>19</v>
      </c>
      <c r="I4945">
        <v>23</v>
      </c>
      <c r="J4945">
        <v>43.7</v>
      </c>
      <c r="K4945">
        <v>22.724</v>
      </c>
      <c r="L4945" s="17" t="s">
        <v>83</v>
      </c>
      <c r="M4945" s="21">
        <v>47404</v>
      </c>
      <c r="N4945">
        <v>2021</v>
      </c>
      <c r="O4945">
        <v>7</v>
      </c>
      <c r="P4945" s="17" t="s">
        <v>146</v>
      </c>
      <c r="Q4945" t="b" cm="1">
        <f t="array" ref="Q4945">IF(Table1__2[[#This Row],[Product]]="Men's",Male)</f>
        <v>0</v>
      </c>
      <c r="R4945" t="str">
        <f>IF(Table1__2[[#This Row],[Product]]="Men's Street Footwear","Male","Female")</f>
        <v>Female</v>
      </c>
    </row>
    <row r="4946" spans="1:18" x14ac:dyDescent="0.25">
      <c r="A4946" s="17" t="s">
        <v>13</v>
      </c>
      <c r="B4946">
        <v>1185732</v>
      </c>
      <c r="C4946" s="20">
        <v>44389</v>
      </c>
      <c r="D4946" s="17" t="s">
        <v>36</v>
      </c>
      <c r="E4946" s="17" t="s">
        <v>57</v>
      </c>
      <c r="F4946" s="17" t="s">
        <v>58</v>
      </c>
      <c r="G4946" s="17" t="s">
        <v>21</v>
      </c>
      <c r="H4946">
        <v>29</v>
      </c>
      <c r="I4946">
        <v>21</v>
      </c>
      <c r="J4946">
        <v>60.9</v>
      </c>
      <c r="K4946">
        <v>29.231999999999999</v>
      </c>
      <c r="L4946" s="17" t="s">
        <v>83</v>
      </c>
      <c r="M4946" s="21">
        <v>47405</v>
      </c>
      <c r="N4946">
        <v>2021</v>
      </c>
      <c r="O4946">
        <v>7</v>
      </c>
      <c r="P4946" s="17" t="s">
        <v>146</v>
      </c>
      <c r="Q4946" t="b" cm="1">
        <f t="array" ref="Q4946">IF(Table1__2[[#This Row],[Product]]="Men's",Male)</f>
        <v>0</v>
      </c>
      <c r="R4946" t="str">
        <f>IF(Table1__2[[#This Row],[Product]]="Men's Street Footwear","Male","Female")</f>
        <v>Female</v>
      </c>
    </row>
    <row r="4947" spans="1:18" x14ac:dyDescent="0.25">
      <c r="A4947" s="17" t="s">
        <v>13</v>
      </c>
      <c r="B4947">
        <v>1185732</v>
      </c>
      <c r="C4947" s="20">
        <v>44390</v>
      </c>
      <c r="D4947" s="17" t="s">
        <v>36</v>
      </c>
      <c r="E4947" s="17" t="s">
        <v>57</v>
      </c>
      <c r="F4947" s="17" t="s">
        <v>58</v>
      </c>
      <c r="G4947" s="17" t="s">
        <v>22</v>
      </c>
      <c r="H4947">
        <v>34</v>
      </c>
      <c r="I4947">
        <v>39</v>
      </c>
      <c r="J4947">
        <v>132.6</v>
      </c>
      <c r="K4947">
        <v>82.212000000000003</v>
      </c>
      <c r="L4947" s="17" t="s">
        <v>83</v>
      </c>
      <c r="M4947" s="21">
        <v>47406</v>
      </c>
      <c r="N4947">
        <v>2021</v>
      </c>
      <c r="O4947">
        <v>7</v>
      </c>
      <c r="P4947" s="17" t="s">
        <v>146</v>
      </c>
      <c r="Q4947" t="b" cm="1">
        <f t="array" ref="Q4947">IF(Table1__2[[#This Row],[Product]]="Men's",Male)</f>
        <v>0</v>
      </c>
      <c r="R4947" t="str">
        <f>IF(Table1__2[[#This Row],[Product]]="Men's Street Footwear","Male","Female")</f>
        <v>Female</v>
      </c>
    </row>
    <row r="4948" spans="1:18" x14ac:dyDescent="0.25">
      <c r="A4948" s="17" t="s">
        <v>13</v>
      </c>
      <c r="B4948">
        <v>1185732</v>
      </c>
      <c r="C4948" s="20">
        <v>44391</v>
      </c>
      <c r="D4948" s="17" t="s">
        <v>36</v>
      </c>
      <c r="E4948" s="17" t="s">
        <v>57</v>
      </c>
      <c r="F4948" s="17" t="s">
        <v>58</v>
      </c>
      <c r="G4948" s="17" t="s">
        <v>16</v>
      </c>
      <c r="H4948">
        <v>36</v>
      </c>
      <c r="I4948">
        <v>94</v>
      </c>
      <c r="J4948">
        <v>338.4</v>
      </c>
      <c r="K4948">
        <v>182.73599999999999</v>
      </c>
      <c r="L4948" s="17" t="s">
        <v>83</v>
      </c>
      <c r="M4948" s="21">
        <v>47407</v>
      </c>
      <c r="N4948">
        <v>2021</v>
      </c>
      <c r="O4948">
        <v>7</v>
      </c>
      <c r="P4948" s="17" t="s">
        <v>146</v>
      </c>
      <c r="Q4948" t="b" cm="1">
        <f t="array" ref="Q4948">IF(Table1__2[[#This Row],[Product]]="Men's",Male)</f>
        <v>0</v>
      </c>
      <c r="R4948" t="str">
        <f>IF(Table1__2[[#This Row],[Product]]="Men's Street Footwear","Male","Female")</f>
        <v>Male</v>
      </c>
    </row>
    <row r="4949" spans="1:18" x14ac:dyDescent="0.25">
      <c r="A4949" s="17" t="s">
        <v>13</v>
      </c>
      <c r="B4949">
        <v>1185732</v>
      </c>
      <c r="C4949" s="20">
        <v>44392</v>
      </c>
      <c r="D4949" s="17" t="s">
        <v>36</v>
      </c>
      <c r="E4949" s="17" t="s">
        <v>57</v>
      </c>
      <c r="F4949" s="17" t="s">
        <v>58</v>
      </c>
      <c r="G4949" s="17" t="s">
        <v>18</v>
      </c>
      <c r="H4949">
        <v>29</v>
      </c>
      <c r="I4949">
        <v>41</v>
      </c>
      <c r="J4949">
        <v>118.9</v>
      </c>
      <c r="K4949">
        <v>54.694000000000003</v>
      </c>
      <c r="L4949" s="17" t="s">
        <v>83</v>
      </c>
      <c r="M4949" s="21">
        <v>47408</v>
      </c>
      <c r="N4949">
        <v>2021</v>
      </c>
      <c r="O4949">
        <v>7</v>
      </c>
      <c r="P4949" s="17" t="s">
        <v>146</v>
      </c>
      <c r="Q4949" t="b" cm="1">
        <f t="array" ref="Q4949">IF(Table1__2[[#This Row],[Product]]="Men's",Male)</f>
        <v>0</v>
      </c>
      <c r="R4949" t="str">
        <f>IF(Table1__2[[#This Row],[Product]]="Men's Street Footwear","Male","Female")</f>
        <v>Female</v>
      </c>
    </row>
    <row r="4950" spans="1:18" x14ac:dyDescent="0.25">
      <c r="A4950" s="17" t="s">
        <v>13</v>
      </c>
      <c r="B4950">
        <v>1185732</v>
      </c>
      <c r="C4950" s="20">
        <v>44393</v>
      </c>
      <c r="D4950" s="17" t="s">
        <v>36</v>
      </c>
      <c r="E4950" s="17" t="s">
        <v>57</v>
      </c>
      <c r="F4950" s="17" t="s">
        <v>58</v>
      </c>
      <c r="G4950" s="17" t="s">
        <v>19</v>
      </c>
      <c r="H4950">
        <v>29</v>
      </c>
      <c r="I4950">
        <v>14</v>
      </c>
      <c r="J4950">
        <v>40.6</v>
      </c>
      <c r="K4950">
        <v>20.3</v>
      </c>
      <c r="L4950" s="17" t="s">
        <v>83</v>
      </c>
      <c r="M4950" s="21">
        <v>47409</v>
      </c>
      <c r="N4950">
        <v>2021</v>
      </c>
      <c r="O4950">
        <v>7</v>
      </c>
      <c r="P4950" s="17" t="s">
        <v>146</v>
      </c>
      <c r="Q4950" t="b" cm="1">
        <f t="array" ref="Q4950">IF(Table1__2[[#This Row],[Product]]="Men's",Male)</f>
        <v>0</v>
      </c>
      <c r="R4950" t="str">
        <f>IF(Table1__2[[#This Row],[Product]]="Men's Street Footwear","Male","Female")</f>
        <v>Female</v>
      </c>
    </row>
    <row r="4951" spans="1:18" x14ac:dyDescent="0.25">
      <c r="A4951" s="17" t="s">
        <v>13</v>
      </c>
      <c r="B4951">
        <v>1185732</v>
      </c>
      <c r="C4951" s="20">
        <v>44394</v>
      </c>
      <c r="D4951" s="17" t="s">
        <v>36</v>
      </c>
      <c r="E4951" s="17" t="s">
        <v>57</v>
      </c>
      <c r="F4951" s="17" t="s">
        <v>58</v>
      </c>
      <c r="G4951" s="17" t="s">
        <v>20</v>
      </c>
      <c r="H4951">
        <v>29</v>
      </c>
      <c r="I4951">
        <v>7</v>
      </c>
      <c r="J4951">
        <v>20.3</v>
      </c>
      <c r="K4951">
        <v>10.759</v>
      </c>
      <c r="L4951" s="17" t="s">
        <v>83</v>
      </c>
      <c r="M4951" s="21">
        <v>47410</v>
      </c>
      <c r="N4951">
        <v>2021</v>
      </c>
      <c r="O4951">
        <v>7</v>
      </c>
      <c r="P4951" s="17" t="s">
        <v>146</v>
      </c>
      <c r="Q4951" t="b" cm="1">
        <f t="array" ref="Q4951">IF(Table1__2[[#This Row],[Product]]="Men's",Male)</f>
        <v>0</v>
      </c>
      <c r="R4951" t="str">
        <f>IF(Table1__2[[#This Row],[Product]]="Men's Street Footwear","Male","Female")</f>
        <v>Female</v>
      </c>
    </row>
    <row r="4952" spans="1:18" x14ac:dyDescent="0.25">
      <c r="A4952" s="17" t="s">
        <v>13</v>
      </c>
      <c r="B4952">
        <v>1185732</v>
      </c>
      <c r="C4952" s="20">
        <v>44395</v>
      </c>
      <c r="D4952" s="17" t="s">
        <v>36</v>
      </c>
      <c r="E4952" s="17" t="s">
        <v>57</v>
      </c>
      <c r="F4952" s="17" t="s">
        <v>58</v>
      </c>
      <c r="G4952" s="17" t="s">
        <v>21</v>
      </c>
      <c r="H4952">
        <v>37</v>
      </c>
      <c r="I4952">
        <v>7</v>
      </c>
      <c r="J4952">
        <v>25.9</v>
      </c>
      <c r="K4952">
        <v>12.432</v>
      </c>
      <c r="L4952" s="17" t="s">
        <v>83</v>
      </c>
      <c r="M4952" s="21">
        <v>47411</v>
      </c>
      <c r="N4952">
        <v>2021</v>
      </c>
      <c r="O4952">
        <v>7</v>
      </c>
      <c r="P4952" s="17" t="s">
        <v>146</v>
      </c>
      <c r="Q4952" t="b" cm="1">
        <f t="array" ref="Q4952">IF(Table1__2[[#This Row],[Product]]="Men's",Male)</f>
        <v>0</v>
      </c>
      <c r="R4952" t="str">
        <f>IF(Table1__2[[#This Row],[Product]]="Men's Street Footwear","Male","Female")</f>
        <v>Female</v>
      </c>
    </row>
    <row r="4953" spans="1:18" x14ac:dyDescent="0.25">
      <c r="A4953" s="17" t="s">
        <v>13</v>
      </c>
      <c r="B4953">
        <v>1185732</v>
      </c>
      <c r="C4953" s="20">
        <v>44396</v>
      </c>
      <c r="D4953" s="17" t="s">
        <v>36</v>
      </c>
      <c r="E4953" s="17" t="s">
        <v>57</v>
      </c>
      <c r="F4953" s="17" t="s">
        <v>58</v>
      </c>
      <c r="G4953" s="17" t="s">
        <v>22</v>
      </c>
      <c r="H4953">
        <v>44</v>
      </c>
      <c r="I4953">
        <v>38</v>
      </c>
      <c r="J4953">
        <v>167.2</v>
      </c>
      <c r="K4953">
        <v>105.336</v>
      </c>
      <c r="L4953" s="17" t="s">
        <v>83</v>
      </c>
      <c r="M4953" s="21">
        <v>47412</v>
      </c>
      <c r="N4953">
        <v>2021</v>
      </c>
      <c r="O4953">
        <v>7</v>
      </c>
      <c r="P4953" s="17" t="s">
        <v>146</v>
      </c>
      <c r="Q4953" t="b" cm="1">
        <f t="array" ref="Q4953">IF(Table1__2[[#This Row],[Product]]="Men's",Male)</f>
        <v>0</v>
      </c>
      <c r="R4953" t="str">
        <f>IF(Table1__2[[#This Row],[Product]]="Men's Street Footwear","Male","Female")</f>
        <v>Female</v>
      </c>
    </row>
    <row r="4954" spans="1:18" x14ac:dyDescent="0.25">
      <c r="A4954" s="17" t="s">
        <v>13</v>
      </c>
      <c r="B4954">
        <v>1185732</v>
      </c>
      <c r="C4954" s="20">
        <v>44397</v>
      </c>
      <c r="D4954" s="17" t="s">
        <v>36</v>
      </c>
      <c r="E4954" s="17" t="s">
        <v>57</v>
      </c>
      <c r="F4954" s="17" t="s">
        <v>58</v>
      </c>
      <c r="G4954" s="17" t="s">
        <v>16</v>
      </c>
      <c r="H4954">
        <v>37</v>
      </c>
      <c r="I4954">
        <v>84</v>
      </c>
      <c r="J4954">
        <v>310.8</v>
      </c>
      <c r="K4954">
        <v>167.83199999999999</v>
      </c>
      <c r="L4954" s="17" t="s">
        <v>83</v>
      </c>
      <c r="M4954" s="21">
        <v>47413</v>
      </c>
      <c r="N4954">
        <v>2021</v>
      </c>
      <c r="O4954">
        <v>7</v>
      </c>
      <c r="P4954" s="17" t="s">
        <v>146</v>
      </c>
      <c r="Q4954" t="b" cm="1">
        <f t="array" ref="Q4954">IF(Table1__2[[#This Row],[Product]]="Men's",Male)</f>
        <v>0</v>
      </c>
      <c r="R4954" t="str">
        <f>IF(Table1__2[[#This Row],[Product]]="Men's Street Footwear","Male","Female")</f>
        <v>Male</v>
      </c>
    </row>
    <row r="4955" spans="1:18" x14ac:dyDescent="0.25">
      <c r="A4955" s="17" t="s">
        <v>13</v>
      </c>
      <c r="B4955">
        <v>1185732</v>
      </c>
      <c r="C4955" s="20">
        <v>44398</v>
      </c>
      <c r="D4955" s="17" t="s">
        <v>36</v>
      </c>
      <c r="E4955" s="17" t="s">
        <v>57</v>
      </c>
      <c r="F4955" s="17" t="s">
        <v>58</v>
      </c>
      <c r="G4955" s="17" t="s">
        <v>18</v>
      </c>
      <c r="H4955">
        <v>29</v>
      </c>
      <c r="I4955">
        <v>41</v>
      </c>
      <c r="J4955">
        <v>118.9</v>
      </c>
      <c r="K4955">
        <v>54.694000000000003</v>
      </c>
      <c r="L4955" s="17" t="s">
        <v>83</v>
      </c>
      <c r="M4955" s="21">
        <v>47414</v>
      </c>
      <c r="N4955">
        <v>2021</v>
      </c>
      <c r="O4955">
        <v>7</v>
      </c>
      <c r="P4955" s="17" t="s">
        <v>146</v>
      </c>
      <c r="Q4955" t="b" cm="1">
        <f t="array" ref="Q4955">IF(Table1__2[[#This Row],[Product]]="Men's",Male)</f>
        <v>0</v>
      </c>
      <c r="R4955" t="str">
        <f>IF(Table1__2[[#This Row],[Product]]="Men's Street Footwear","Male","Female")</f>
        <v>Female</v>
      </c>
    </row>
    <row r="4956" spans="1:18" x14ac:dyDescent="0.25">
      <c r="A4956" s="17" t="s">
        <v>13</v>
      </c>
      <c r="B4956">
        <v>1185732</v>
      </c>
      <c r="C4956" s="20">
        <v>44399</v>
      </c>
      <c r="D4956" s="17" t="s">
        <v>36</v>
      </c>
      <c r="E4956" s="17" t="s">
        <v>57</v>
      </c>
      <c r="F4956" s="17" t="s">
        <v>58</v>
      </c>
      <c r="G4956" s="17" t="s">
        <v>19</v>
      </c>
      <c r="H4956">
        <v>29</v>
      </c>
      <c r="I4956">
        <v>25</v>
      </c>
      <c r="J4956">
        <v>72.5</v>
      </c>
      <c r="K4956">
        <v>34.075000000000003</v>
      </c>
      <c r="L4956" s="17" t="s">
        <v>83</v>
      </c>
      <c r="M4956" s="21">
        <v>47415</v>
      </c>
      <c r="N4956">
        <v>2021</v>
      </c>
      <c r="O4956">
        <v>7</v>
      </c>
      <c r="P4956" s="17" t="s">
        <v>146</v>
      </c>
      <c r="Q4956" t="b" cm="1">
        <f t="array" ref="Q4956">IF(Table1__2[[#This Row],[Product]]="Men's",Male)</f>
        <v>0</v>
      </c>
      <c r="R4956" t="str">
        <f>IF(Table1__2[[#This Row],[Product]]="Men's Street Footwear","Male","Female")</f>
        <v>Female</v>
      </c>
    </row>
    <row r="4957" spans="1:18" x14ac:dyDescent="0.25">
      <c r="A4957" s="17" t="s">
        <v>13</v>
      </c>
      <c r="B4957">
        <v>1185732</v>
      </c>
      <c r="C4957" s="20">
        <v>44400</v>
      </c>
      <c r="D4957" s="17" t="s">
        <v>36</v>
      </c>
      <c r="E4957" s="17" t="s">
        <v>57</v>
      </c>
      <c r="F4957" s="17" t="s">
        <v>58</v>
      </c>
      <c r="G4957" s="17" t="s">
        <v>20</v>
      </c>
      <c r="H4957">
        <v>27</v>
      </c>
      <c r="I4957">
        <v>36</v>
      </c>
      <c r="J4957">
        <v>97.2</v>
      </c>
      <c r="K4957">
        <v>53.46</v>
      </c>
      <c r="L4957" s="17" t="s">
        <v>83</v>
      </c>
      <c r="M4957" s="21">
        <v>47416</v>
      </c>
      <c r="N4957">
        <v>2021</v>
      </c>
      <c r="O4957">
        <v>7</v>
      </c>
      <c r="P4957" s="17" t="s">
        <v>146</v>
      </c>
      <c r="Q4957" t="b" cm="1">
        <f t="array" ref="Q4957">IF(Table1__2[[#This Row],[Product]]="Men's",Male)</f>
        <v>0</v>
      </c>
      <c r="R4957" t="str">
        <f>IF(Table1__2[[#This Row],[Product]]="Men's Street Footwear","Male","Female")</f>
        <v>Female</v>
      </c>
    </row>
    <row r="4958" spans="1:18" x14ac:dyDescent="0.25">
      <c r="A4958" s="17" t="s">
        <v>13</v>
      </c>
      <c r="B4958">
        <v>1185732</v>
      </c>
      <c r="C4958" s="20">
        <v>44401</v>
      </c>
      <c r="D4958" s="17" t="s">
        <v>36</v>
      </c>
      <c r="E4958" s="17" t="s">
        <v>57</v>
      </c>
      <c r="F4958" s="17" t="s">
        <v>58</v>
      </c>
      <c r="G4958" s="17" t="s">
        <v>21</v>
      </c>
      <c r="H4958">
        <v>48</v>
      </c>
      <c r="I4958">
        <v>27</v>
      </c>
      <c r="J4958">
        <v>129.6</v>
      </c>
      <c r="K4958">
        <v>58.32</v>
      </c>
      <c r="L4958" s="17" t="s">
        <v>83</v>
      </c>
      <c r="M4958" s="21">
        <v>47417</v>
      </c>
      <c r="N4958">
        <v>2021</v>
      </c>
      <c r="O4958">
        <v>7</v>
      </c>
      <c r="P4958" s="17" t="s">
        <v>146</v>
      </c>
      <c r="Q4958" t="b" cm="1">
        <f t="array" ref="Q4958">IF(Table1__2[[#This Row],[Product]]="Men's",Male)</f>
        <v>0</v>
      </c>
      <c r="R4958" t="str">
        <f>IF(Table1__2[[#This Row],[Product]]="Men's Street Footwear","Male","Female")</f>
        <v>Female</v>
      </c>
    </row>
    <row r="4959" spans="1:18" x14ac:dyDescent="0.25">
      <c r="A4959" s="17" t="s">
        <v>13</v>
      </c>
      <c r="B4959">
        <v>1185732</v>
      </c>
      <c r="C4959" s="20">
        <v>44402</v>
      </c>
      <c r="D4959" s="17" t="s">
        <v>36</v>
      </c>
      <c r="E4959" s="17" t="s">
        <v>57</v>
      </c>
      <c r="F4959" s="17" t="s">
        <v>58</v>
      </c>
      <c r="G4959" s="17" t="s">
        <v>22</v>
      </c>
      <c r="H4959">
        <v>53</v>
      </c>
      <c r="I4959">
        <v>58</v>
      </c>
      <c r="J4959">
        <v>307.39999999999998</v>
      </c>
      <c r="K4959">
        <v>190.58799999999999</v>
      </c>
      <c r="L4959" s="17" t="s">
        <v>83</v>
      </c>
      <c r="M4959" s="21">
        <v>47418</v>
      </c>
      <c r="N4959">
        <v>2021</v>
      </c>
      <c r="O4959">
        <v>7</v>
      </c>
      <c r="P4959" s="17" t="s">
        <v>146</v>
      </c>
      <c r="Q4959" t="b" cm="1">
        <f t="array" ref="Q4959">IF(Table1__2[[#This Row],[Product]]="Men's",Male)</f>
        <v>0</v>
      </c>
      <c r="R4959" t="str">
        <f>IF(Table1__2[[#This Row],[Product]]="Men's Street Footwear","Male","Female")</f>
        <v>Female</v>
      </c>
    </row>
    <row r="4960" spans="1:18" x14ac:dyDescent="0.25">
      <c r="A4960" s="17" t="s">
        <v>13</v>
      </c>
      <c r="B4960">
        <v>1185732</v>
      </c>
      <c r="C4960" s="20">
        <v>44403</v>
      </c>
      <c r="D4960" s="17" t="s">
        <v>36</v>
      </c>
      <c r="E4960" s="17" t="s">
        <v>57</v>
      </c>
      <c r="F4960" s="17" t="s">
        <v>58</v>
      </c>
      <c r="G4960" s="17" t="s">
        <v>16</v>
      </c>
      <c r="H4960">
        <v>49</v>
      </c>
      <c r="I4960">
        <v>117</v>
      </c>
      <c r="J4960">
        <v>573.29999999999995</v>
      </c>
      <c r="K4960">
        <v>286.64999999999998</v>
      </c>
      <c r="L4960" s="17" t="s">
        <v>83</v>
      </c>
      <c r="M4960" s="21">
        <v>47419</v>
      </c>
      <c r="N4960">
        <v>2021</v>
      </c>
      <c r="O4960">
        <v>7</v>
      </c>
      <c r="P4960" s="17" t="s">
        <v>146</v>
      </c>
      <c r="Q4960" t="b" cm="1">
        <f t="array" ref="Q4960">IF(Table1__2[[#This Row],[Product]]="Men's",Male)</f>
        <v>0</v>
      </c>
      <c r="R4960" t="str">
        <f>IF(Table1__2[[#This Row],[Product]]="Men's Street Footwear","Male","Female")</f>
        <v>Male</v>
      </c>
    </row>
    <row r="4961" spans="1:18" x14ac:dyDescent="0.25">
      <c r="A4961" s="17" t="s">
        <v>13</v>
      </c>
      <c r="B4961">
        <v>1185732</v>
      </c>
      <c r="C4961" s="20">
        <v>44404</v>
      </c>
      <c r="D4961" s="17" t="s">
        <v>36</v>
      </c>
      <c r="E4961" s="17" t="s">
        <v>57</v>
      </c>
      <c r="F4961" s="17" t="s">
        <v>58</v>
      </c>
      <c r="G4961" s="17" t="s">
        <v>18</v>
      </c>
      <c r="H4961">
        <v>36</v>
      </c>
      <c r="I4961">
        <v>63</v>
      </c>
      <c r="J4961">
        <v>226.8</v>
      </c>
      <c r="K4961">
        <v>113.4</v>
      </c>
      <c r="L4961" s="17" t="s">
        <v>83</v>
      </c>
      <c r="M4961" s="21">
        <v>47420</v>
      </c>
      <c r="N4961">
        <v>2021</v>
      </c>
      <c r="O4961">
        <v>7</v>
      </c>
      <c r="P4961" s="17" t="s">
        <v>146</v>
      </c>
      <c r="Q4961" t="b" cm="1">
        <f t="array" ref="Q4961">IF(Table1__2[[#This Row],[Product]]="Men's",Male)</f>
        <v>0</v>
      </c>
      <c r="R4961" t="str">
        <f>IF(Table1__2[[#This Row],[Product]]="Men's Street Footwear","Male","Female")</f>
        <v>Female</v>
      </c>
    </row>
    <row r="4962" spans="1:18" x14ac:dyDescent="0.25">
      <c r="A4962" s="17" t="s">
        <v>13</v>
      </c>
      <c r="B4962">
        <v>1185732</v>
      </c>
      <c r="C4962" s="20">
        <v>44405</v>
      </c>
      <c r="D4962" s="17" t="s">
        <v>36</v>
      </c>
      <c r="E4962" s="17" t="s">
        <v>57</v>
      </c>
      <c r="F4962" s="17" t="s">
        <v>58</v>
      </c>
      <c r="G4962" s="17" t="s">
        <v>19</v>
      </c>
      <c r="H4962">
        <v>39</v>
      </c>
      <c r="I4962">
        <v>60</v>
      </c>
      <c r="J4962">
        <v>234</v>
      </c>
      <c r="K4962">
        <v>114.66</v>
      </c>
      <c r="L4962" s="17" t="s">
        <v>83</v>
      </c>
      <c r="M4962" s="21">
        <v>47421</v>
      </c>
      <c r="N4962">
        <v>2021</v>
      </c>
      <c r="O4962">
        <v>7</v>
      </c>
      <c r="P4962" s="17" t="s">
        <v>146</v>
      </c>
      <c r="Q4962" t="b" cm="1">
        <f t="array" ref="Q4962">IF(Table1__2[[#This Row],[Product]]="Men's",Male)</f>
        <v>0</v>
      </c>
      <c r="R4962" t="str">
        <f>IF(Table1__2[[#This Row],[Product]]="Men's Street Footwear","Male","Female")</f>
        <v>Female</v>
      </c>
    </row>
    <row r="4963" spans="1:18" x14ac:dyDescent="0.25">
      <c r="A4963" s="17" t="s">
        <v>13</v>
      </c>
      <c r="B4963">
        <v>1185732</v>
      </c>
      <c r="C4963" s="20">
        <v>44406</v>
      </c>
      <c r="D4963" s="17" t="s">
        <v>36</v>
      </c>
      <c r="E4963" s="17" t="s">
        <v>57</v>
      </c>
      <c r="F4963" s="17" t="s">
        <v>58</v>
      </c>
      <c r="G4963" s="17" t="s">
        <v>20</v>
      </c>
      <c r="H4963">
        <v>38</v>
      </c>
      <c r="I4963">
        <v>38</v>
      </c>
      <c r="J4963">
        <v>144.4</v>
      </c>
      <c r="K4963">
        <v>79.42</v>
      </c>
      <c r="L4963" s="17" t="s">
        <v>83</v>
      </c>
      <c r="M4963" s="21">
        <v>47422</v>
      </c>
      <c r="N4963">
        <v>2021</v>
      </c>
      <c r="O4963">
        <v>7</v>
      </c>
      <c r="P4963" s="17" t="s">
        <v>146</v>
      </c>
      <c r="Q4963" t="b" cm="1">
        <f t="array" ref="Q4963">IF(Table1__2[[#This Row],[Product]]="Men's",Male)</f>
        <v>0</v>
      </c>
      <c r="R4963" t="str">
        <f>IF(Table1__2[[#This Row],[Product]]="Men's Street Footwear","Male","Female")</f>
        <v>Female</v>
      </c>
    </row>
    <row r="4964" spans="1:18" x14ac:dyDescent="0.25">
      <c r="A4964" s="17" t="s">
        <v>13</v>
      </c>
      <c r="B4964">
        <v>1185732</v>
      </c>
      <c r="C4964" s="20">
        <v>44407</v>
      </c>
      <c r="D4964" s="17" t="s">
        <v>36</v>
      </c>
      <c r="E4964" s="17" t="s">
        <v>57</v>
      </c>
      <c r="F4964" s="17" t="s">
        <v>58</v>
      </c>
      <c r="G4964" s="17" t="s">
        <v>21</v>
      </c>
      <c r="H4964">
        <v>45</v>
      </c>
      <c r="I4964">
        <v>39</v>
      </c>
      <c r="J4964">
        <v>175.5</v>
      </c>
      <c r="K4964">
        <v>84.24</v>
      </c>
      <c r="L4964" s="17" t="s">
        <v>83</v>
      </c>
      <c r="M4964" s="21">
        <v>47423</v>
      </c>
      <c r="N4964">
        <v>2021</v>
      </c>
      <c r="O4964">
        <v>7</v>
      </c>
      <c r="P4964" s="17" t="s">
        <v>146</v>
      </c>
      <c r="Q4964" t="b" cm="1">
        <f t="array" ref="Q4964">IF(Table1__2[[#This Row],[Product]]="Men's",Male)</f>
        <v>0</v>
      </c>
      <c r="R4964" t="str">
        <f>IF(Table1__2[[#This Row],[Product]]="Men's Street Footwear","Male","Female")</f>
        <v>Female</v>
      </c>
    </row>
    <row r="4965" spans="1:18" x14ac:dyDescent="0.25">
      <c r="A4965" s="17" t="s">
        <v>13</v>
      </c>
      <c r="B4965">
        <v>1185732</v>
      </c>
      <c r="C4965" s="20">
        <v>44408</v>
      </c>
      <c r="D4965" s="17" t="s">
        <v>36</v>
      </c>
      <c r="E4965" s="17" t="s">
        <v>57</v>
      </c>
      <c r="F4965" s="17" t="s">
        <v>58</v>
      </c>
      <c r="G4965" s="17" t="s">
        <v>22</v>
      </c>
      <c r="H4965">
        <v>54</v>
      </c>
      <c r="I4965">
        <v>65</v>
      </c>
      <c r="J4965">
        <v>351</v>
      </c>
      <c r="K4965">
        <v>217.62</v>
      </c>
      <c r="L4965" s="17" t="s">
        <v>83</v>
      </c>
      <c r="M4965" s="21">
        <v>47424</v>
      </c>
      <c r="N4965">
        <v>2021</v>
      </c>
      <c r="O4965">
        <v>7</v>
      </c>
      <c r="P4965" s="17" t="s">
        <v>146</v>
      </c>
      <c r="Q4965" t="b" cm="1">
        <f t="array" ref="Q4965">IF(Table1__2[[#This Row],[Product]]="Men's",Male)</f>
        <v>0</v>
      </c>
      <c r="R4965" t="str">
        <f>IF(Table1__2[[#This Row],[Product]]="Men's Street Footwear","Male","Female")</f>
        <v>Female</v>
      </c>
    </row>
    <row r="4966" spans="1:18" x14ac:dyDescent="0.25">
      <c r="A4966" s="17" t="s">
        <v>26</v>
      </c>
      <c r="B4966">
        <v>1197831</v>
      </c>
      <c r="C4966" s="20">
        <v>44409</v>
      </c>
      <c r="D4966" s="17" t="s">
        <v>36</v>
      </c>
      <c r="E4966" s="17" t="s">
        <v>57</v>
      </c>
      <c r="F4966" s="17" t="s">
        <v>58</v>
      </c>
      <c r="G4966" s="17" t="s">
        <v>16</v>
      </c>
      <c r="H4966">
        <v>19</v>
      </c>
      <c r="I4966">
        <v>203</v>
      </c>
      <c r="J4966">
        <v>385.7</v>
      </c>
      <c r="K4966">
        <v>204.42099999999999</v>
      </c>
      <c r="L4966" s="17" t="s">
        <v>83</v>
      </c>
      <c r="M4966" s="21">
        <v>47425</v>
      </c>
      <c r="N4966">
        <v>2021</v>
      </c>
      <c r="O4966">
        <v>8</v>
      </c>
      <c r="P4966" s="17" t="s">
        <v>147</v>
      </c>
      <c r="Q4966" t="b" cm="1">
        <f t="array" ref="Q4966">IF(Table1__2[[#This Row],[Product]]="Men's",Male)</f>
        <v>0</v>
      </c>
      <c r="R4966" t="str">
        <f>IF(Table1__2[[#This Row],[Product]]="Men's Street Footwear","Male","Female")</f>
        <v>Male</v>
      </c>
    </row>
    <row r="4967" spans="1:18" x14ac:dyDescent="0.25">
      <c r="A4967" s="17" t="s">
        <v>26</v>
      </c>
      <c r="B4967">
        <v>1197831</v>
      </c>
      <c r="C4967" s="20">
        <v>44410</v>
      </c>
      <c r="D4967" s="17" t="s">
        <v>36</v>
      </c>
      <c r="E4967" s="17" t="s">
        <v>57</v>
      </c>
      <c r="F4967" s="17" t="s">
        <v>58</v>
      </c>
      <c r="G4967" s="17" t="s">
        <v>18</v>
      </c>
      <c r="H4967">
        <v>29</v>
      </c>
      <c r="I4967">
        <v>196</v>
      </c>
      <c r="J4967">
        <v>568.4</v>
      </c>
      <c r="K4967">
        <v>306.93599999999998</v>
      </c>
      <c r="L4967" s="17" t="s">
        <v>83</v>
      </c>
      <c r="M4967" s="21">
        <v>47426</v>
      </c>
      <c r="N4967">
        <v>2021</v>
      </c>
      <c r="O4967">
        <v>8</v>
      </c>
      <c r="P4967" s="17" t="s">
        <v>147</v>
      </c>
      <c r="Q4967" t="b" cm="1">
        <f t="array" ref="Q4967">IF(Table1__2[[#This Row],[Product]]="Men's",Male)</f>
        <v>0</v>
      </c>
      <c r="R4967" t="str">
        <f>IF(Table1__2[[#This Row],[Product]]="Men's Street Footwear","Male","Female")</f>
        <v>Female</v>
      </c>
    </row>
    <row r="4968" spans="1:18" x14ac:dyDescent="0.25">
      <c r="A4968" s="17" t="s">
        <v>26</v>
      </c>
      <c r="B4968">
        <v>1197831</v>
      </c>
      <c r="C4968" s="20">
        <v>44411</v>
      </c>
      <c r="D4968" s="17" t="s">
        <v>36</v>
      </c>
      <c r="E4968" s="17" t="s">
        <v>57</v>
      </c>
      <c r="F4968" s="17" t="s">
        <v>58</v>
      </c>
      <c r="G4968" s="17" t="s">
        <v>19</v>
      </c>
      <c r="H4968">
        <v>28</v>
      </c>
      <c r="I4968">
        <v>138</v>
      </c>
      <c r="J4968">
        <v>386.4</v>
      </c>
      <c r="K4968">
        <v>212.52</v>
      </c>
      <c r="L4968" s="17" t="s">
        <v>83</v>
      </c>
      <c r="M4968" s="21">
        <v>47427</v>
      </c>
      <c r="N4968">
        <v>2021</v>
      </c>
      <c r="O4968">
        <v>8</v>
      </c>
      <c r="P4968" s="17" t="s">
        <v>147</v>
      </c>
      <c r="Q4968" t="b" cm="1">
        <f t="array" ref="Q4968">IF(Table1__2[[#This Row],[Product]]="Men's",Male)</f>
        <v>0</v>
      </c>
      <c r="R4968" t="str">
        <f>IF(Table1__2[[#This Row],[Product]]="Men's Street Footwear","Male","Female")</f>
        <v>Female</v>
      </c>
    </row>
    <row r="4969" spans="1:18" x14ac:dyDescent="0.25">
      <c r="A4969" s="17" t="s">
        <v>26</v>
      </c>
      <c r="B4969">
        <v>1197831</v>
      </c>
      <c r="C4969" s="20">
        <v>44412</v>
      </c>
      <c r="D4969" s="17" t="s">
        <v>36</v>
      </c>
      <c r="E4969" s="17" t="s">
        <v>57</v>
      </c>
      <c r="F4969" s="17" t="s">
        <v>58</v>
      </c>
      <c r="G4969" s="17" t="s">
        <v>20</v>
      </c>
      <c r="H4969">
        <v>33</v>
      </c>
      <c r="I4969">
        <v>138</v>
      </c>
      <c r="J4969">
        <v>455.4</v>
      </c>
      <c r="K4969">
        <v>291.45600000000002</v>
      </c>
      <c r="L4969" s="17" t="s">
        <v>83</v>
      </c>
      <c r="M4969" s="21">
        <v>47428</v>
      </c>
      <c r="N4969">
        <v>2021</v>
      </c>
      <c r="O4969">
        <v>8</v>
      </c>
      <c r="P4969" s="17" t="s">
        <v>147</v>
      </c>
      <c r="Q4969" t="b" cm="1">
        <f t="array" ref="Q4969">IF(Table1__2[[#This Row],[Product]]="Men's",Male)</f>
        <v>0</v>
      </c>
      <c r="R4969" t="str">
        <f>IF(Table1__2[[#This Row],[Product]]="Men's Street Footwear","Male","Female")</f>
        <v>Female</v>
      </c>
    </row>
    <row r="4970" spans="1:18" x14ac:dyDescent="0.25">
      <c r="A4970" s="17" t="s">
        <v>26</v>
      </c>
      <c r="B4970">
        <v>1197831</v>
      </c>
      <c r="C4970" s="20">
        <v>44413</v>
      </c>
      <c r="D4970" s="17" t="s">
        <v>27</v>
      </c>
      <c r="E4970" s="17" t="s">
        <v>59</v>
      </c>
      <c r="F4970" s="17" t="s">
        <v>60</v>
      </c>
      <c r="G4970" s="17" t="s">
        <v>21</v>
      </c>
      <c r="H4970">
        <v>37</v>
      </c>
      <c r="I4970">
        <v>88</v>
      </c>
      <c r="J4970">
        <v>325.60000000000002</v>
      </c>
      <c r="K4970">
        <v>156.28800000000001</v>
      </c>
      <c r="L4970" s="17" t="s">
        <v>83</v>
      </c>
      <c r="M4970" s="21">
        <v>47429</v>
      </c>
      <c r="N4970">
        <v>2021</v>
      </c>
      <c r="O4970">
        <v>8</v>
      </c>
      <c r="P4970" s="17" t="s">
        <v>147</v>
      </c>
      <c r="Q4970" t="b" cm="1">
        <f t="array" ref="Q4970">IF(Table1__2[[#This Row],[Product]]="Men's",Male)</f>
        <v>0</v>
      </c>
      <c r="R4970" t="str">
        <f>IF(Table1__2[[#This Row],[Product]]="Men's Street Footwear","Male","Female")</f>
        <v>Female</v>
      </c>
    </row>
    <row r="4971" spans="1:18" x14ac:dyDescent="0.25">
      <c r="A4971" s="17" t="s">
        <v>26</v>
      </c>
      <c r="B4971">
        <v>1197831</v>
      </c>
      <c r="C4971" s="20">
        <v>44414</v>
      </c>
      <c r="D4971" s="17" t="s">
        <v>27</v>
      </c>
      <c r="E4971" s="17" t="s">
        <v>59</v>
      </c>
      <c r="F4971" s="17" t="s">
        <v>60</v>
      </c>
      <c r="G4971" s="17" t="s">
        <v>22</v>
      </c>
      <c r="H4971">
        <v>32</v>
      </c>
      <c r="I4971">
        <v>138</v>
      </c>
      <c r="J4971">
        <v>441.6</v>
      </c>
      <c r="K4971">
        <v>309.12</v>
      </c>
      <c r="L4971" s="17" t="s">
        <v>83</v>
      </c>
      <c r="M4971" s="21">
        <v>47430</v>
      </c>
      <c r="N4971">
        <v>2021</v>
      </c>
      <c r="O4971">
        <v>8</v>
      </c>
      <c r="P4971" s="17" t="s">
        <v>147</v>
      </c>
      <c r="Q4971" t="b" cm="1">
        <f t="array" ref="Q4971">IF(Table1__2[[#This Row],[Product]]="Men's",Male)</f>
        <v>0</v>
      </c>
      <c r="R4971" t="str">
        <f>IF(Table1__2[[#This Row],[Product]]="Men's Street Footwear","Male","Female")</f>
        <v>Female</v>
      </c>
    </row>
    <row r="4972" spans="1:18" x14ac:dyDescent="0.25">
      <c r="A4972" s="17" t="s">
        <v>26</v>
      </c>
      <c r="B4972">
        <v>1197831</v>
      </c>
      <c r="C4972" s="20">
        <v>44415</v>
      </c>
      <c r="D4972" s="17" t="s">
        <v>27</v>
      </c>
      <c r="E4972" s="17" t="s">
        <v>59</v>
      </c>
      <c r="F4972" s="17" t="s">
        <v>60</v>
      </c>
      <c r="G4972" s="17" t="s">
        <v>16</v>
      </c>
      <c r="H4972">
        <v>24</v>
      </c>
      <c r="I4972">
        <v>156</v>
      </c>
      <c r="J4972">
        <v>374.4</v>
      </c>
      <c r="K4972">
        <v>202.17599999999999</v>
      </c>
      <c r="L4972" s="17" t="s">
        <v>83</v>
      </c>
      <c r="M4972" s="21">
        <v>47431</v>
      </c>
      <c r="N4972">
        <v>2021</v>
      </c>
      <c r="O4972">
        <v>8</v>
      </c>
      <c r="P4972" s="17" t="s">
        <v>147</v>
      </c>
      <c r="Q4972" t="b" cm="1">
        <f t="array" ref="Q4972">IF(Table1__2[[#This Row],[Product]]="Men's",Male)</f>
        <v>0</v>
      </c>
      <c r="R4972" t="str">
        <f>IF(Table1__2[[#This Row],[Product]]="Men's Street Footwear","Male","Female")</f>
        <v>Male</v>
      </c>
    </row>
    <row r="4973" spans="1:18" x14ac:dyDescent="0.25">
      <c r="A4973" s="17" t="s">
        <v>26</v>
      </c>
      <c r="B4973">
        <v>1197831</v>
      </c>
      <c r="C4973" s="20">
        <v>44416</v>
      </c>
      <c r="D4973" s="17" t="s">
        <v>27</v>
      </c>
      <c r="E4973" s="17" t="s">
        <v>59</v>
      </c>
      <c r="F4973" s="17" t="s">
        <v>60</v>
      </c>
      <c r="G4973" s="17" t="s">
        <v>18</v>
      </c>
      <c r="H4973">
        <v>33</v>
      </c>
      <c r="I4973">
        <v>174</v>
      </c>
      <c r="J4973">
        <v>574.20000000000005</v>
      </c>
      <c r="K4973">
        <v>310.06799999999998</v>
      </c>
      <c r="L4973" s="17" t="s">
        <v>83</v>
      </c>
      <c r="M4973" s="21">
        <v>47432</v>
      </c>
      <c r="N4973">
        <v>2021</v>
      </c>
      <c r="O4973">
        <v>8</v>
      </c>
      <c r="P4973" s="17" t="s">
        <v>147</v>
      </c>
      <c r="Q4973" t="b" cm="1">
        <f t="array" ref="Q4973">IF(Table1__2[[#This Row],[Product]]="Men's",Male)</f>
        <v>0</v>
      </c>
      <c r="R4973" t="str">
        <f>IF(Table1__2[[#This Row],[Product]]="Men's Street Footwear","Male","Female")</f>
        <v>Female</v>
      </c>
    </row>
    <row r="4974" spans="1:18" x14ac:dyDescent="0.25">
      <c r="A4974" s="17" t="s">
        <v>26</v>
      </c>
      <c r="B4974">
        <v>1197831</v>
      </c>
      <c r="C4974" s="20">
        <v>44417</v>
      </c>
      <c r="D4974" s="17" t="s">
        <v>27</v>
      </c>
      <c r="E4974" s="17" t="s">
        <v>59</v>
      </c>
      <c r="F4974" s="17" t="s">
        <v>60</v>
      </c>
      <c r="G4974" s="17" t="s">
        <v>19</v>
      </c>
      <c r="H4974">
        <v>32</v>
      </c>
      <c r="I4974">
        <v>128</v>
      </c>
      <c r="J4974">
        <v>409.6</v>
      </c>
      <c r="K4974">
        <v>212.99199999999999</v>
      </c>
      <c r="L4974" s="17" t="s">
        <v>83</v>
      </c>
      <c r="M4974" s="21">
        <v>47433</v>
      </c>
      <c r="N4974">
        <v>2021</v>
      </c>
      <c r="O4974">
        <v>8</v>
      </c>
      <c r="P4974" s="17" t="s">
        <v>147</v>
      </c>
      <c r="Q4974" t="b" cm="1">
        <f t="array" ref="Q4974">IF(Table1__2[[#This Row],[Product]]="Men's",Male)</f>
        <v>0</v>
      </c>
      <c r="R4974" t="str">
        <f>IF(Table1__2[[#This Row],[Product]]="Men's Street Footwear","Male","Female")</f>
        <v>Female</v>
      </c>
    </row>
    <row r="4975" spans="1:18" x14ac:dyDescent="0.25">
      <c r="A4975" s="17" t="s">
        <v>26</v>
      </c>
      <c r="B4975">
        <v>1197831</v>
      </c>
      <c r="C4975" s="20">
        <v>44418</v>
      </c>
      <c r="D4975" s="17" t="s">
        <v>27</v>
      </c>
      <c r="E4975" s="17" t="s">
        <v>59</v>
      </c>
      <c r="F4975" s="17" t="s">
        <v>60</v>
      </c>
      <c r="G4975" s="17" t="s">
        <v>20</v>
      </c>
      <c r="H4975">
        <v>32</v>
      </c>
      <c r="I4975">
        <v>98</v>
      </c>
      <c r="J4975">
        <v>313.60000000000002</v>
      </c>
      <c r="K4975">
        <v>194.43199999999999</v>
      </c>
      <c r="L4975" s="17" t="s">
        <v>83</v>
      </c>
      <c r="M4975" s="21">
        <v>47434</v>
      </c>
      <c r="N4975">
        <v>2021</v>
      </c>
      <c r="O4975">
        <v>8</v>
      </c>
      <c r="P4975" s="17" t="s">
        <v>147</v>
      </c>
      <c r="Q4975" t="b" cm="1">
        <f t="array" ref="Q4975">IF(Table1__2[[#This Row],[Product]]="Men's",Male)</f>
        <v>0</v>
      </c>
      <c r="R4975" t="str">
        <f>IF(Table1__2[[#This Row],[Product]]="Men's Street Footwear","Male","Female")</f>
        <v>Female</v>
      </c>
    </row>
    <row r="4976" spans="1:18" x14ac:dyDescent="0.25">
      <c r="A4976" s="17" t="s">
        <v>26</v>
      </c>
      <c r="B4976">
        <v>1197831</v>
      </c>
      <c r="C4976" s="20">
        <v>44419</v>
      </c>
      <c r="D4976" s="17" t="s">
        <v>27</v>
      </c>
      <c r="E4976" s="17" t="s">
        <v>59</v>
      </c>
      <c r="F4976" s="17" t="s">
        <v>60</v>
      </c>
      <c r="G4976" s="17" t="s">
        <v>21</v>
      </c>
      <c r="H4976">
        <v>38</v>
      </c>
      <c r="I4976">
        <v>68</v>
      </c>
      <c r="J4976">
        <v>258.39999999999998</v>
      </c>
      <c r="K4976">
        <v>124.032</v>
      </c>
      <c r="L4976" s="17" t="s">
        <v>83</v>
      </c>
      <c r="M4976" s="21">
        <v>47435</v>
      </c>
      <c r="N4976">
        <v>2021</v>
      </c>
      <c r="O4976">
        <v>8</v>
      </c>
      <c r="P4976" s="17" t="s">
        <v>147</v>
      </c>
      <c r="Q4976" t="b" cm="1">
        <f t="array" ref="Q4976">IF(Table1__2[[#This Row],[Product]]="Men's",Male)</f>
        <v>0</v>
      </c>
      <c r="R4976" t="str">
        <f>IF(Table1__2[[#This Row],[Product]]="Men's Street Footwear","Male","Female")</f>
        <v>Female</v>
      </c>
    </row>
    <row r="4977" spans="1:18" x14ac:dyDescent="0.25">
      <c r="A4977" s="17" t="s">
        <v>26</v>
      </c>
      <c r="B4977">
        <v>1197831</v>
      </c>
      <c r="C4977" s="20">
        <v>44420</v>
      </c>
      <c r="D4977" s="17" t="s">
        <v>27</v>
      </c>
      <c r="E4977" s="17" t="s">
        <v>59</v>
      </c>
      <c r="F4977" s="17" t="s">
        <v>60</v>
      </c>
      <c r="G4977" s="17" t="s">
        <v>22</v>
      </c>
      <c r="H4977">
        <v>33</v>
      </c>
      <c r="I4977">
        <v>126</v>
      </c>
      <c r="J4977">
        <v>415.8</v>
      </c>
      <c r="K4977">
        <v>278.58600000000001</v>
      </c>
      <c r="L4977" s="17" t="s">
        <v>83</v>
      </c>
      <c r="M4977" s="21">
        <v>47436</v>
      </c>
      <c r="N4977">
        <v>2021</v>
      </c>
      <c r="O4977">
        <v>8</v>
      </c>
      <c r="P4977" s="17" t="s">
        <v>147</v>
      </c>
      <c r="Q4977" t="b" cm="1">
        <f t="array" ref="Q4977">IF(Table1__2[[#This Row],[Product]]="Men's",Male)</f>
        <v>0</v>
      </c>
      <c r="R4977" t="str">
        <f>IF(Table1__2[[#This Row],[Product]]="Men's Street Footwear","Male","Female")</f>
        <v>Female</v>
      </c>
    </row>
    <row r="4978" spans="1:18" x14ac:dyDescent="0.25">
      <c r="A4978" s="17" t="s">
        <v>26</v>
      </c>
      <c r="B4978">
        <v>1197831</v>
      </c>
      <c r="C4978" s="20">
        <v>44421</v>
      </c>
      <c r="D4978" s="17" t="s">
        <v>27</v>
      </c>
      <c r="E4978" s="17" t="s">
        <v>59</v>
      </c>
      <c r="F4978" s="17" t="s">
        <v>60</v>
      </c>
      <c r="G4978" s="17" t="s">
        <v>16</v>
      </c>
      <c r="H4978">
        <v>28</v>
      </c>
      <c r="I4978">
        <v>163</v>
      </c>
      <c r="J4978">
        <v>456.4</v>
      </c>
      <c r="K4978">
        <v>251.02</v>
      </c>
      <c r="L4978" s="17" t="s">
        <v>83</v>
      </c>
      <c r="M4978" s="21">
        <v>47437</v>
      </c>
      <c r="N4978">
        <v>2021</v>
      </c>
      <c r="O4978">
        <v>8</v>
      </c>
      <c r="P4978" s="17" t="s">
        <v>147</v>
      </c>
      <c r="Q4978" t="b" cm="1">
        <f t="array" ref="Q4978">IF(Table1__2[[#This Row],[Product]]="Men's",Male)</f>
        <v>0</v>
      </c>
      <c r="R4978" t="str">
        <f>IF(Table1__2[[#This Row],[Product]]="Men's Street Footwear","Male","Female")</f>
        <v>Male</v>
      </c>
    </row>
    <row r="4979" spans="1:18" x14ac:dyDescent="0.25">
      <c r="A4979" s="17" t="s">
        <v>26</v>
      </c>
      <c r="B4979">
        <v>1197831</v>
      </c>
      <c r="C4979" s="20">
        <v>44422</v>
      </c>
      <c r="D4979" s="17" t="s">
        <v>27</v>
      </c>
      <c r="E4979" s="17" t="s">
        <v>59</v>
      </c>
      <c r="F4979" s="17" t="s">
        <v>60</v>
      </c>
      <c r="G4979" s="17" t="s">
        <v>18</v>
      </c>
      <c r="H4979">
        <v>36</v>
      </c>
      <c r="I4979">
        <v>188</v>
      </c>
      <c r="J4979">
        <v>676.8</v>
      </c>
      <c r="K4979">
        <v>372.24</v>
      </c>
      <c r="L4979" s="17" t="s">
        <v>83</v>
      </c>
      <c r="M4979" s="21">
        <v>47438</v>
      </c>
      <c r="N4979">
        <v>2021</v>
      </c>
      <c r="O4979">
        <v>8</v>
      </c>
      <c r="P4979" s="17" t="s">
        <v>147</v>
      </c>
      <c r="Q4979" t="b" cm="1">
        <f t="array" ref="Q4979">IF(Table1__2[[#This Row],[Product]]="Men's",Male)</f>
        <v>0</v>
      </c>
      <c r="R4979" t="str">
        <f>IF(Table1__2[[#This Row],[Product]]="Men's Street Footwear","Male","Female")</f>
        <v>Female</v>
      </c>
    </row>
    <row r="4980" spans="1:18" x14ac:dyDescent="0.25">
      <c r="A4980" s="17" t="s">
        <v>26</v>
      </c>
      <c r="B4980">
        <v>1197831</v>
      </c>
      <c r="C4980" s="20">
        <v>44423</v>
      </c>
      <c r="D4980" s="17" t="s">
        <v>27</v>
      </c>
      <c r="E4980" s="17" t="s">
        <v>59</v>
      </c>
      <c r="F4980" s="17" t="s">
        <v>60</v>
      </c>
      <c r="G4980" s="17" t="s">
        <v>19</v>
      </c>
      <c r="H4980">
        <v>27</v>
      </c>
      <c r="I4980">
        <v>117</v>
      </c>
      <c r="J4980">
        <v>315.89999999999998</v>
      </c>
      <c r="K4980">
        <v>183.22200000000001</v>
      </c>
      <c r="L4980" s="17" t="s">
        <v>83</v>
      </c>
      <c r="M4980" s="21">
        <v>47439</v>
      </c>
      <c r="N4980">
        <v>2021</v>
      </c>
      <c r="O4980">
        <v>8</v>
      </c>
      <c r="P4980" s="17" t="s">
        <v>147</v>
      </c>
      <c r="Q4980" t="b" cm="1">
        <f t="array" ref="Q4980">IF(Table1__2[[#This Row],[Product]]="Men's",Male)</f>
        <v>0</v>
      </c>
      <c r="R4980" t="str">
        <f>IF(Table1__2[[#This Row],[Product]]="Men's Street Footwear","Male","Female")</f>
        <v>Female</v>
      </c>
    </row>
    <row r="4981" spans="1:18" x14ac:dyDescent="0.25">
      <c r="A4981" s="17" t="s">
        <v>26</v>
      </c>
      <c r="B4981">
        <v>1197831</v>
      </c>
      <c r="C4981" s="20">
        <v>44424</v>
      </c>
      <c r="D4981" s="17" t="s">
        <v>27</v>
      </c>
      <c r="E4981" s="17" t="s">
        <v>59</v>
      </c>
      <c r="F4981" s="17" t="s">
        <v>60</v>
      </c>
      <c r="G4981" s="17" t="s">
        <v>20</v>
      </c>
      <c r="H4981">
        <v>33</v>
      </c>
      <c r="I4981">
        <v>105</v>
      </c>
      <c r="J4981">
        <v>346.5</v>
      </c>
      <c r="K4981">
        <v>235.62</v>
      </c>
      <c r="L4981" s="17" t="s">
        <v>83</v>
      </c>
      <c r="M4981" s="21">
        <v>47440</v>
      </c>
      <c r="N4981">
        <v>2021</v>
      </c>
      <c r="O4981">
        <v>8</v>
      </c>
      <c r="P4981" s="17" t="s">
        <v>147</v>
      </c>
      <c r="Q4981" t="b" cm="1">
        <f t="array" ref="Q4981">IF(Table1__2[[#This Row],[Product]]="Men's",Male)</f>
        <v>0</v>
      </c>
      <c r="R4981" t="str">
        <f>IF(Table1__2[[#This Row],[Product]]="Men's Street Footwear","Male","Female")</f>
        <v>Female</v>
      </c>
    </row>
    <row r="4982" spans="1:18" x14ac:dyDescent="0.25">
      <c r="A4982" s="17" t="s">
        <v>26</v>
      </c>
      <c r="B4982">
        <v>1197831</v>
      </c>
      <c r="C4982" s="20">
        <v>44425</v>
      </c>
      <c r="D4982" s="17" t="s">
        <v>27</v>
      </c>
      <c r="E4982" s="17" t="s">
        <v>59</v>
      </c>
      <c r="F4982" s="17" t="s">
        <v>60</v>
      </c>
      <c r="G4982" s="17" t="s">
        <v>21</v>
      </c>
      <c r="H4982">
        <v>37</v>
      </c>
      <c r="I4982">
        <v>73</v>
      </c>
      <c r="J4982">
        <v>270.10000000000002</v>
      </c>
      <c r="K4982">
        <v>135.05000000000001</v>
      </c>
      <c r="L4982" s="17" t="s">
        <v>83</v>
      </c>
      <c r="M4982" s="21">
        <v>47441</v>
      </c>
      <c r="N4982">
        <v>2021</v>
      </c>
      <c r="O4982">
        <v>8</v>
      </c>
      <c r="P4982" s="17" t="s">
        <v>147</v>
      </c>
      <c r="Q4982" t="b" cm="1">
        <f t="array" ref="Q4982">IF(Table1__2[[#This Row],[Product]]="Men's",Male)</f>
        <v>0</v>
      </c>
      <c r="R4982" t="str">
        <f>IF(Table1__2[[#This Row],[Product]]="Men's Street Footwear","Male","Female")</f>
        <v>Female</v>
      </c>
    </row>
    <row r="4983" spans="1:18" x14ac:dyDescent="0.25">
      <c r="A4983" s="17" t="s">
        <v>26</v>
      </c>
      <c r="B4983">
        <v>1197831</v>
      </c>
      <c r="C4983" s="20">
        <v>44426</v>
      </c>
      <c r="D4983" s="17" t="s">
        <v>27</v>
      </c>
      <c r="E4983" s="17" t="s">
        <v>59</v>
      </c>
      <c r="F4983" s="17" t="s">
        <v>60</v>
      </c>
      <c r="G4983" s="17" t="s">
        <v>22</v>
      </c>
      <c r="H4983">
        <v>34</v>
      </c>
      <c r="I4983">
        <v>104</v>
      </c>
      <c r="J4983">
        <v>353.6</v>
      </c>
      <c r="K4983">
        <v>265.2</v>
      </c>
      <c r="L4983" s="17" t="s">
        <v>83</v>
      </c>
      <c r="M4983" s="21">
        <v>47442</v>
      </c>
      <c r="N4983">
        <v>2021</v>
      </c>
      <c r="O4983">
        <v>8</v>
      </c>
      <c r="P4983" s="17" t="s">
        <v>147</v>
      </c>
      <c r="Q4983" t="b" cm="1">
        <f t="array" ref="Q4983">IF(Table1__2[[#This Row],[Product]]="Men's",Male)</f>
        <v>0</v>
      </c>
      <c r="R4983" t="str">
        <f>IF(Table1__2[[#This Row],[Product]]="Men's Street Footwear","Male","Female")</f>
        <v>Female</v>
      </c>
    </row>
    <row r="4984" spans="1:18" x14ac:dyDescent="0.25">
      <c r="A4984" s="17" t="s">
        <v>26</v>
      </c>
      <c r="B4984">
        <v>1197831</v>
      </c>
      <c r="C4984" s="20">
        <v>44427</v>
      </c>
      <c r="D4984" s="17" t="s">
        <v>27</v>
      </c>
      <c r="E4984" s="17" t="s">
        <v>59</v>
      </c>
      <c r="F4984" s="17" t="s">
        <v>60</v>
      </c>
      <c r="G4984" s="17" t="s">
        <v>16</v>
      </c>
      <c r="H4984">
        <v>19</v>
      </c>
      <c r="I4984">
        <v>195</v>
      </c>
      <c r="J4984">
        <v>370.5</v>
      </c>
      <c r="K4984">
        <v>214.89</v>
      </c>
      <c r="L4984" s="17" t="s">
        <v>83</v>
      </c>
      <c r="M4984" s="21">
        <v>47443</v>
      </c>
      <c r="N4984">
        <v>2021</v>
      </c>
      <c r="O4984">
        <v>8</v>
      </c>
      <c r="P4984" s="17" t="s">
        <v>147</v>
      </c>
      <c r="Q4984" t="b" cm="1">
        <f t="array" ref="Q4984">IF(Table1__2[[#This Row],[Product]]="Men's",Male)</f>
        <v>0</v>
      </c>
      <c r="R4984" t="str">
        <f>IF(Table1__2[[#This Row],[Product]]="Men's Street Footwear","Male","Female")</f>
        <v>Male</v>
      </c>
    </row>
    <row r="4985" spans="1:18" x14ac:dyDescent="0.25">
      <c r="A4985" s="17" t="s">
        <v>26</v>
      </c>
      <c r="B4985">
        <v>1197831</v>
      </c>
      <c r="C4985" s="20">
        <v>44428</v>
      </c>
      <c r="D4985" s="17" t="s">
        <v>27</v>
      </c>
      <c r="E4985" s="17" t="s">
        <v>59</v>
      </c>
      <c r="F4985" s="17" t="s">
        <v>60</v>
      </c>
      <c r="G4985" s="17" t="s">
        <v>18</v>
      </c>
      <c r="H4985">
        <v>19</v>
      </c>
      <c r="I4985">
        <v>189</v>
      </c>
      <c r="J4985">
        <v>359.1</v>
      </c>
      <c r="K4985">
        <v>208.27799999999999</v>
      </c>
      <c r="L4985" s="17" t="s">
        <v>83</v>
      </c>
      <c r="M4985" s="21">
        <v>47444</v>
      </c>
      <c r="N4985">
        <v>2021</v>
      </c>
      <c r="O4985">
        <v>8</v>
      </c>
      <c r="P4985" s="17" t="s">
        <v>147</v>
      </c>
      <c r="Q4985" t="b" cm="1">
        <f t="array" ref="Q4985">IF(Table1__2[[#This Row],[Product]]="Men's",Male)</f>
        <v>0</v>
      </c>
      <c r="R4985" t="str">
        <f>IF(Table1__2[[#This Row],[Product]]="Men's Street Footwear","Male","Female")</f>
        <v>Female</v>
      </c>
    </row>
    <row r="4986" spans="1:18" x14ac:dyDescent="0.25">
      <c r="A4986" s="17" t="s">
        <v>26</v>
      </c>
      <c r="B4986">
        <v>1197831</v>
      </c>
      <c r="C4986" s="20">
        <v>44429</v>
      </c>
      <c r="D4986" s="17" t="s">
        <v>27</v>
      </c>
      <c r="E4986" s="17" t="s">
        <v>59</v>
      </c>
      <c r="F4986" s="17" t="s">
        <v>60</v>
      </c>
      <c r="G4986" s="17" t="s">
        <v>19</v>
      </c>
      <c r="H4986">
        <v>14</v>
      </c>
      <c r="I4986">
        <v>119</v>
      </c>
      <c r="J4986">
        <v>166.6</v>
      </c>
      <c r="K4986">
        <v>98.293999999999997</v>
      </c>
      <c r="L4986" s="17" t="s">
        <v>83</v>
      </c>
      <c r="M4986" s="21">
        <v>47445</v>
      </c>
      <c r="N4986">
        <v>2021</v>
      </c>
      <c r="O4986">
        <v>8</v>
      </c>
      <c r="P4986" s="17" t="s">
        <v>147</v>
      </c>
      <c r="Q4986" t="b" cm="1">
        <f t="array" ref="Q4986">IF(Table1__2[[#This Row],[Product]]="Men's",Male)</f>
        <v>0</v>
      </c>
      <c r="R4986" t="str">
        <f>IF(Table1__2[[#This Row],[Product]]="Men's Street Footwear","Male","Female")</f>
        <v>Female</v>
      </c>
    </row>
    <row r="4987" spans="1:18" x14ac:dyDescent="0.25">
      <c r="A4987" s="17" t="s">
        <v>26</v>
      </c>
      <c r="B4987">
        <v>1197831</v>
      </c>
      <c r="C4987" s="20">
        <v>44430</v>
      </c>
      <c r="D4987" s="17" t="s">
        <v>27</v>
      </c>
      <c r="E4987" s="17" t="s">
        <v>59</v>
      </c>
      <c r="F4987" s="17" t="s">
        <v>60</v>
      </c>
      <c r="G4987" s="17" t="s">
        <v>20</v>
      </c>
      <c r="H4987">
        <v>18</v>
      </c>
      <c r="I4987">
        <v>113</v>
      </c>
      <c r="J4987">
        <v>203.4</v>
      </c>
      <c r="K4987">
        <v>134.244</v>
      </c>
      <c r="L4987" s="17" t="s">
        <v>83</v>
      </c>
      <c r="M4987" s="21">
        <v>47446</v>
      </c>
      <c r="N4987">
        <v>2021</v>
      </c>
      <c r="O4987">
        <v>8</v>
      </c>
      <c r="P4987" s="17" t="s">
        <v>147</v>
      </c>
      <c r="Q4987" t="b" cm="1">
        <f t="array" ref="Q4987">IF(Table1__2[[#This Row],[Product]]="Men's",Male)</f>
        <v>0</v>
      </c>
      <c r="R4987" t="str">
        <f>IF(Table1__2[[#This Row],[Product]]="Men's Street Footwear","Male","Female")</f>
        <v>Female</v>
      </c>
    </row>
    <row r="4988" spans="1:18" x14ac:dyDescent="0.25">
      <c r="A4988" s="17" t="s">
        <v>26</v>
      </c>
      <c r="B4988">
        <v>1197831</v>
      </c>
      <c r="C4988" s="20">
        <v>44431</v>
      </c>
      <c r="D4988" s="17" t="s">
        <v>27</v>
      </c>
      <c r="E4988" s="17" t="s">
        <v>59</v>
      </c>
      <c r="F4988" s="17" t="s">
        <v>60</v>
      </c>
      <c r="G4988" s="17" t="s">
        <v>21</v>
      </c>
      <c r="H4988">
        <v>23</v>
      </c>
      <c r="I4988">
        <v>74</v>
      </c>
      <c r="J4988">
        <v>170.2</v>
      </c>
      <c r="K4988">
        <v>90.206000000000003</v>
      </c>
      <c r="L4988" s="17" t="s">
        <v>83</v>
      </c>
      <c r="M4988" s="21">
        <v>47447</v>
      </c>
      <c r="N4988">
        <v>2021</v>
      </c>
      <c r="O4988">
        <v>8</v>
      </c>
      <c r="P4988" s="17" t="s">
        <v>147</v>
      </c>
      <c r="Q4988" t="b" cm="1">
        <f t="array" ref="Q4988">IF(Table1__2[[#This Row],[Product]]="Men's",Male)</f>
        <v>0</v>
      </c>
      <c r="R4988" t="str">
        <f>IF(Table1__2[[#This Row],[Product]]="Men's Street Footwear","Male","Female")</f>
        <v>Female</v>
      </c>
    </row>
    <row r="4989" spans="1:18" x14ac:dyDescent="0.25">
      <c r="A4989" s="17" t="s">
        <v>26</v>
      </c>
      <c r="B4989">
        <v>1197831</v>
      </c>
      <c r="C4989" s="20">
        <v>44432</v>
      </c>
      <c r="D4989" s="17" t="s">
        <v>27</v>
      </c>
      <c r="E4989" s="17" t="s">
        <v>59</v>
      </c>
      <c r="F4989" s="17" t="s">
        <v>60</v>
      </c>
      <c r="G4989" s="17" t="s">
        <v>22</v>
      </c>
      <c r="H4989">
        <v>20</v>
      </c>
      <c r="I4989">
        <v>149</v>
      </c>
      <c r="J4989">
        <v>298</v>
      </c>
      <c r="K4989">
        <v>223.5</v>
      </c>
      <c r="L4989" s="17" t="s">
        <v>83</v>
      </c>
      <c r="M4989" s="21">
        <v>47448</v>
      </c>
      <c r="N4989">
        <v>2021</v>
      </c>
      <c r="O4989">
        <v>8</v>
      </c>
      <c r="P4989" s="17" t="s">
        <v>147</v>
      </c>
      <c r="Q4989" t="b" cm="1">
        <f t="array" ref="Q4989">IF(Table1__2[[#This Row],[Product]]="Men's",Male)</f>
        <v>0</v>
      </c>
      <c r="R4989" t="str">
        <f>IF(Table1__2[[#This Row],[Product]]="Men's Street Footwear","Male","Female")</f>
        <v>Female</v>
      </c>
    </row>
    <row r="4990" spans="1:18" x14ac:dyDescent="0.25">
      <c r="A4990" s="17" t="s">
        <v>26</v>
      </c>
      <c r="B4990">
        <v>1197831</v>
      </c>
      <c r="C4990" s="20">
        <v>44433</v>
      </c>
      <c r="D4990" s="17" t="s">
        <v>27</v>
      </c>
      <c r="E4990" s="17" t="s">
        <v>59</v>
      </c>
      <c r="F4990" s="17" t="s">
        <v>60</v>
      </c>
      <c r="G4990" s="17" t="s">
        <v>16</v>
      </c>
      <c r="H4990">
        <v>9</v>
      </c>
      <c r="I4990">
        <v>203</v>
      </c>
      <c r="J4990">
        <v>182.7</v>
      </c>
      <c r="K4990">
        <v>107.79300000000001</v>
      </c>
      <c r="L4990" s="17" t="s">
        <v>83</v>
      </c>
      <c r="M4990" s="21">
        <v>47449</v>
      </c>
      <c r="N4990">
        <v>2021</v>
      </c>
      <c r="O4990">
        <v>8</v>
      </c>
      <c r="P4990" s="17" t="s">
        <v>147</v>
      </c>
      <c r="Q4990" t="b" cm="1">
        <f t="array" ref="Q4990">IF(Table1__2[[#This Row],[Product]]="Men's",Male)</f>
        <v>0</v>
      </c>
      <c r="R4990" t="str">
        <f>IF(Table1__2[[#This Row],[Product]]="Men's Street Footwear","Male","Female")</f>
        <v>Male</v>
      </c>
    </row>
    <row r="4991" spans="1:18" x14ac:dyDescent="0.25">
      <c r="A4991" s="17" t="s">
        <v>26</v>
      </c>
      <c r="B4991">
        <v>1197831</v>
      </c>
      <c r="C4991" s="20">
        <v>44434</v>
      </c>
      <c r="D4991" s="17" t="s">
        <v>27</v>
      </c>
      <c r="E4991" s="17" t="s">
        <v>59</v>
      </c>
      <c r="F4991" s="17" t="s">
        <v>60</v>
      </c>
      <c r="G4991" s="17" t="s">
        <v>18</v>
      </c>
      <c r="H4991">
        <v>19</v>
      </c>
      <c r="I4991">
        <v>189</v>
      </c>
      <c r="J4991">
        <v>359.1</v>
      </c>
      <c r="K4991">
        <v>211.869</v>
      </c>
      <c r="L4991" s="17" t="s">
        <v>83</v>
      </c>
      <c r="M4991" s="21">
        <v>47450</v>
      </c>
      <c r="N4991">
        <v>2021</v>
      </c>
      <c r="O4991">
        <v>8</v>
      </c>
      <c r="P4991" s="17" t="s">
        <v>147</v>
      </c>
      <c r="Q4991" t="b" cm="1">
        <f t="array" ref="Q4991">IF(Table1__2[[#This Row],[Product]]="Men's",Male)</f>
        <v>0</v>
      </c>
      <c r="R4991" t="str">
        <f>IF(Table1__2[[#This Row],[Product]]="Men's Street Footwear","Male","Female")</f>
        <v>Female</v>
      </c>
    </row>
    <row r="4992" spans="1:18" x14ac:dyDescent="0.25">
      <c r="A4992" s="17" t="s">
        <v>26</v>
      </c>
      <c r="B4992">
        <v>1197831</v>
      </c>
      <c r="C4992" s="20">
        <v>44435</v>
      </c>
      <c r="D4992" s="17" t="s">
        <v>27</v>
      </c>
      <c r="E4992" s="17" t="s">
        <v>59</v>
      </c>
      <c r="F4992" s="17" t="s">
        <v>60</v>
      </c>
      <c r="G4992" s="17" t="s">
        <v>19</v>
      </c>
      <c r="H4992">
        <v>15</v>
      </c>
      <c r="I4992">
        <v>173</v>
      </c>
      <c r="J4992">
        <v>259.5</v>
      </c>
      <c r="K4992">
        <v>145.32</v>
      </c>
      <c r="L4992" s="17" t="s">
        <v>83</v>
      </c>
      <c r="M4992" s="21">
        <v>47451</v>
      </c>
      <c r="N4992">
        <v>2021</v>
      </c>
      <c r="O4992">
        <v>8</v>
      </c>
      <c r="P4992" s="17" t="s">
        <v>147</v>
      </c>
      <c r="Q4992" t="b" cm="1">
        <f t="array" ref="Q4992">IF(Table1__2[[#This Row],[Product]]="Men's",Male)</f>
        <v>0</v>
      </c>
      <c r="R4992" t="str">
        <f>IF(Table1__2[[#This Row],[Product]]="Men's Street Footwear","Male","Female")</f>
        <v>Female</v>
      </c>
    </row>
    <row r="4993" spans="1:18" x14ac:dyDescent="0.25">
      <c r="A4993" s="17" t="s">
        <v>26</v>
      </c>
      <c r="B4993">
        <v>1197831</v>
      </c>
      <c r="C4993" s="20">
        <v>44436</v>
      </c>
      <c r="D4993" s="17" t="s">
        <v>27</v>
      </c>
      <c r="E4993" s="17" t="s">
        <v>59</v>
      </c>
      <c r="F4993" s="17" t="s">
        <v>60</v>
      </c>
      <c r="G4993" s="17" t="s">
        <v>20</v>
      </c>
      <c r="H4993">
        <v>34</v>
      </c>
      <c r="I4993">
        <v>135</v>
      </c>
      <c r="J4993">
        <v>459</v>
      </c>
      <c r="K4993">
        <v>312.12</v>
      </c>
      <c r="L4993" s="17" t="s">
        <v>83</v>
      </c>
      <c r="M4993" s="21">
        <v>47452</v>
      </c>
      <c r="N4993">
        <v>2021</v>
      </c>
      <c r="O4993">
        <v>8</v>
      </c>
      <c r="P4993" s="17" t="s">
        <v>147</v>
      </c>
      <c r="Q4993" t="b" cm="1">
        <f t="array" ref="Q4993">IF(Table1__2[[#This Row],[Product]]="Men's",Male)</f>
        <v>0</v>
      </c>
      <c r="R4993" t="str">
        <f>IF(Table1__2[[#This Row],[Product]]="Men's Street Footwear","Male","Female")</f>
        <v>Female</v>
      </c>
    </row>
    <row r="4994" spans="1:18" x14ac:dyDescent="0.25">
      <c r="A4994" s="17" t="s">
        <v>26</v>
      </c>
      <c r="B4994">
        <v>1197831</v>
      </c>
      <c r="C4994" s="20">
        <v>44437</v>
      </c>
      <c r="D4994" s="17" t="s">
        <v>27</v>
      </c>
      <c r="E4994" s="17" t="s">
        <v>59</v>
      </c>
      <c r="F4994" s="17" t="s">
        <v>60</v>
      </c>
      <c r="G4994" s="17" t="s">
        <v>21</v>
      </c>
      <c r="H4994">
        <v>49</v>
      </c>
      <c r="I4994">
        <v>120</v>
      </c>
      <c r="J4994">
        <v>588</v>
      </c>
      <c r="K4994">
        <v>317.52</v>
      </c>
      <c r="L4994" s="17" t="s">
        <v>83</v>
      </c>
      <c r="M4994" s="21">
        <v>47453</v>
      </c>
      <c r="N4994">
        <v>2021</v>
      </c>
      <c r="O4994">
        <v>8</v>
      </c>
      <c r="P4994" s="17" t="s">
        <v>147</v>
      </c>
      <c r="Q4994" t="b" cm="1">
        <f t="array" ref="Q4994">IF(Table1__2[[#This Row],[Product]]="Men's",Male)</f>
        <v>0</v>
      </c>
      <c r="R4994" t="str">
        <f>IF(Table1__2[[#This Row],[Product]]="Men's Street Footwear","Male","Female")</f>
        <v>Female</v>
      </c>
    </row>
    <row r="4995" spans="1:18" x14ac:dyDescent="0.25">
      <c r="A4995" s="17" t="s">
        <v>26</v>
      </c>
      <c r="B4995">
        <v>1197831</v>
      </c>
      <c r="C4995" s="20">
        <v>44438</v>
      </c>
      <c r="D4995" s="17" t="s">
        <v>27</v>
      </c>
      <c r="E4995" s="17" t="s">
        <v>59</v>
      </c>
      <c r="F4995" s="17" t="s">
        <v>60</v>
      </c>
      <c r="G4995" s="17" t="s">
        <v>22</v>
      </c>
      <c r="H4995">
        <v>43</v>
      </c>
      <c r="I4995">
        <v>203</v>
      </c>
      <c r="J4995">
        <v>872.9</v>
      </c>
      <c r="K4995">
        <v>628.48800000000006</v>
      </c>
      <c r="L4995" s="17" t="s">
        <v>83</v>
      </c>
      <c r="M4995" s="21">
        <v>47454</v>
      </c>
      <c r="N4995">
        <v>2021</v>
      </c>
      <c r="O4995">
        <v>8</v>
      </c>
      <c r="P4995" s="17" t="s">
        <v>147</v>
      </c>
      <c r="Q4995" t="b" cm="1">
        <f t="array" ref="Q4995">IF(Table1__2[[#This Row],[Product]]="Men's",Male)</f>
        <v>0</v>
      </c>
      <c r="R4995" t="str">
        <f>IF(Table1__2[[#This Row],[Product]]="Men's Street Footwear","Male","Female")</f>
        <v>Female</v>
      </c>
    </row>
    <row r="4996" spans="1:18" x14ac:dyDescent="0.25">
      <c r="A4996" s="17" t="s">
        <v>26</v>
      </c>
      <c r="B4996">
        <v>1197831</v>
      </c>
      <c r="C4996" s="20">
        <v>44439</v>
      </c>
      <c r="D4996" s="17" t="s">
        <v>27</v>
      </c>
      <c r="E4996" s="17" t="s">
        <v>59</v>
      </c>
      <c r="F4996" s="17" t="s">
        <v>60</v>
      </c>
      <c r="G4996" s="17" t="s">
        <v>16</v>
      </c>
      <c r="H4996">
        <v>43</v>
      </c>
      <c r="I4996">
        <v>203</v>
      </c>
      <c r="J4996">
        <v>872.9</v>
      </c>
      <c r="K4996">
        <v>480.09500000000003</v>
      </c>
      <c r="L4996" s="17" t="s">
        <v>83</v>
      </c>
      <c r="M4996" s="21">
        <v>47455</v>
      </c>
      <c r="N4996">
        <v>2021</v>
      </c>
      <c r="O4996">
        <v>8</v>
      </c>
      <c r="P4996" s="17" t="s">
        <v>147</v>
      </c>
      <c r="Q4996" t="b" cm="1">
        <f t="array" ref="Q4996">IF(Table1__2[[#This Row],[Product]]="Men's",Male)</f>
        <v>0</v>
      </c>
      <c r="R4996" t="str">
        <f>IF(Table1__2[[#This Row],[Product]]="Men's Street Footwear","Male","Female")</f>
        <v>Male</v>
      </c>
    </row>
    <row r="4997" spans="1:18" x14ac:dyDescent="0.25">
      <c r="A4997" s="17" t="s">
        <v>26</v>
      </c>
      <c r="B4997">
        <v>1197831</v>
      </c>
      <c r="C4997" s="20">
        <v>44440</v>
      </c>
      <c r="D4997" s="17" t="s">
        <v>27</v>
      </c>
      <c r="E4997" s="17" t="s">
        <v>59</v>
      </c>
      <c r="F4997" s="17" t="s">
        <v>60</v>
      </c>
      <c r="G4997" s="17" t="s">
        <v>18</v>
      </c>
      <c r="H4997">
        <v>49</v>
      </c>
      <c r="I4997">
        <v>203</v>
      </c>
      <c r="J4997">
        <v>994.7</v>
      </c>
      <c r="K4997">
        <v>557.03200000000004</v>
      </c>
      <c r="L4997" s="17" t="s">
        <v>83</v>
      </c>
      <c r="M4997" s="21">
        <v>47456</v>
      </c>
      <c r="N4997">
        <v>2021</v>
      </c>
      <c r="O4997">
        <v>9</v>
      </c>
      <c r="P4997" s="17" t="s">
        <v>148</v>
      </c>
      <c r="Q4997" t="b" cm="1">
        <f t="array" ref="Q4997">IF(Table1__2[[#This Row],[Product]]="Men's",Male)</f>
        <v>0</v>
      </c>
      <c r="R4997" t="str">
        <f>IF(Table1__2[[#This Row],[Product]]="Men's Street Footwear","Male","Female")</f>
        <v>Female</v>
      </c>
    </row>
    <row r="4998" spans="1:18" x14ac:dyDescent="0.25">
      <c r="A4998" s="17" t="s">
        <v>26</v>
      </c>
      <c r="B4998">
        <v>1197831</v>
      </c>
      <c r="C4998" s="20">
        <v>44441</v>
      </c>
      <c r="D4998" s="17" t="s">
        <v>27</v>
      </c>
      <c r="E4998" s="17" t="s">
        <v>59</v>
      </c>
      <c r="F4998" s="17" t="s">
        <v>60</v>
      </c>
      <c r="G4998" s="17" t="s">
        <v>19</v>
      </c>
      <c r="H4998">
        <v>44</v>
      </c>
      <c r="I4998">
        <v>189</v>
      </c>
      <c r="J4998">
        <v>831.6</v>
      </c>
      <c r="K4998">
        <v>490.64400000000001</v>
      </c>
      <c r="L4998" s="17" t="s">
        <v>83</v>
      </c>
      <c r="M4998" s="21">
        <v>47457</v>
      </c>
      <c r="N4998">
        <v>2021</v>
      </c>
      <c r="O4998">
        <v>9</v>
      </c>
      <c r="P4998" s="17" t="s">
        <v>148</v>
      </c>
      <c r="Q4998" t="b" cm="1">
        <f t="array" ref="Q4998">IF(Table1__2[[#This Row],[Product]]="Men's",Male)</f>
        <v>0</v>
      </c>
      <c r="R4998" t="str">
        <f>IF(Table1__2[[#This Row],[Product]]="Men's Street Footwear","Male","Female")</f>
        <v>Female</v>
      </c>
    </row>
    <row r="4999" spans="1:18" x14ac:dyDescent="0.25">
      <c r="A4999" s="17" t="s">
        <v>26</v>
      </c>
      <c r="B4999">
        <v>1197831</v>
      </c>
      <c r="C4999" s="20">
        <v>44442</v>
      </c>
      <c r="D4999" s="17" t="s">
        <v>27</v>
      </c>
      <c r="E4999" s="17" t="s">
        <v>59</v>
      </c>
      <c r="F4999" s="17" t="s">
        <v>60</v>
      </c>
      <c r="G4999" s="17" t="s">
        <v>20</v>
      </c>
      <c r="H4999">
        <v>41</v>
      </c>
      <c r="I4999">
        <v>180</v>
      </c>
      <c r="J4999">
        <v>738</v>
      </c>
      <c r="K4999">
        <v>509.22</v>
      </c>
      <c r="L4999" s="17" t="s">
        <v>83</v>
      </c>
      <c r="M4999" s="21">
        <v>47458</v>
      </c>
      <c r="N4999">
        <v>2021</v>
      </c>
      <c r="O4999">
        <v>9</v>
      </c>
      <c r="P4999" s="17" t="s">
        <v>148</v>
      </c>
      <c r="Q4999" t="b" cm="1">
        <f t="array" ref="Q4999">IF(Table1__2[[#This Row],[Product]]="Men's",Male)</f>
        <v>0</v>
      </c>
      <c r="R4999" t="str">
        <f>IF(Table1__2[[#This Row],[Product]]="Men's Street Footwear","Male","Female")</f>
        <v>Female</v>
      </c>
    </row>
    <row r="5000" spans="1:18" x14ac:dyDescent="0.25">
      <c r="A5000" s="17" t="s">
        <v>26</v>
      </c>
      <c r="B5000">
        <v>1197831</v>
      </c>
      <c r="C5000" s="20">
        <v>44443</v>
      </c>
      <c r="D5000" s="17" t="s">
        <v>27</v>
      </c>
      <c r="E5000" s="17" t="s">
        <v>59</v>
      </c>
      <c r="F5000" s="17" t="s">
        <v>60</v>
      </c>
      <c r="G5000" s="17" t="s">
        <v>21</v>
      </c>
      <c r="H5000">
        <v>49</v>
      </c>
      <c r="I5000">
        <v>145</v>
      </c>
      <c r="J5000">
        <v>710.5</v>
      </c>
      <c r="K5000">
        <v>390.77499999999998</v>
      </c>
      <c r="L5000" s="17" t="s">
        <v>83</v>
      </c>
      <c r="M5000" s="21">
        <v>47459</v>
      </c>
      <c r="N5000">
        <v>2021</v>
      </c>
      <c r="O5000">
        <v>9</v>
      </c>
      <c r="P5000" s="17" t="s">
        <v>148</v>
      </c>
      <c r="Q5000" t="b" cm="1">
        <f t="array" ref="Q5000">IF(Table1__2[[#This Row],[Product]]="Men's",Male)</f>
        <v>0</v>
      </c>
      <c r="R5000" t="str">
        <f>IF(Table1__2[[#This Row],[Product]]="Men's Street Footwear","Male","Female")</f>
        <v>Female</v>
      </c>
    </row>
    <row r="5001" spans="1:18" x14ac:dyDescent="0.25">
      <c r="A5001" s="17" t="s">
        <v>26</v>
      </c>
      <c r="B5001">
        <v>1197831</v>
      </c>
      <c r="C5001" s="20">
        <v>44444</v>
      </c>
      <c r="D5001" s="17" t="s">
        <v>27</v>
      </c>
      <c r="E5001" s="17" t="s">
        <v>59</v>
      </c>
      <c r="F5001" s="17" t="s">
        <v>60</v>
      </c>
      <c r="G5001" s="17" t="s">
        <v>22</v>
      </c>
      <c r="H5001">
        <v>50</v>
      </c>
      <c r="I5001">
        <v>245</v>
      </c>
      <c r="J5001">
        <v>1225</v>
      </c>
      <c r="K5001">
        <v>882</v>
      </c>
      <c r="L5001" s="17" t="s">
        <v>83</v>
      </c>
      <c r="M5001" s="21">
        <v>47460</v>
      </c>
      <c r="N5001">
        <v>2021</v>
      </c>
      <c r="O5001">
        <v>9</v>
      </c>
      <c r="P5001" s="17" t="s">
        <v>148</v>
      </c>
      <c r="Q5001" t="b" cm="1">
        <f t="array" ref="Q5001">IF(Table1__2[[#This Row],[Product]]="Men's",Male)</f>
        <v>0</v>
      </c>
      <c r="R5001" t="str">
        <f>IF(Table1__2[[#This Row],[Product]]="Men's Street Footwear","Male","Female")</f>
        <v>Female</v>
      </c>
    </row>
    <row r="5002" spans="1:18" x14ac:dyDescent="0.25">
      <c r="A5002" s="17" t="s">
        <v>26</v>
      </c>
      <c r="B5002">
        <v>1197831</v>
      </c>
      <c r="C5002" s="20">
        <v>44445</v>
      </c>
      <c r="D5002" s="17" t="s">
        <v>27</v>
      </c>
      <c r="E5002" s="17" t="s">
        <v>59</v>
      </c>
      <c r="F5002" s="17" t="s">
        <v>60</v>
      </c>
      <c r="G5002" s="17" t="s">
        <v>16</v>
      </c>
      <c r="H5002">
        <v>44</v>
      </c>
      <c r="I5002">
        <v>206</v>
      </c>
      <c r="J5002">
        <v>906.4</v>
      </c>
      <c r="K5002">
        <v>580.096</v>
      </c>
      <c r="L5002" s="17" t="s">
        <v>83</v>
      </c>
      <c r="M5002" s="21">
        <v>47461</v>
      </c>
      <c r="N5002">
        <v>2021</v>
      </c>
      <c r="O5002">
        <v>9</v>
      </c>
      <c r="P5002" s="17" t="s">
        <v>148</v>
      </c>
      <c r="Q5002" t="b" cm="1">
        <f t="array" ref="Q5002">IF(Table1__2[[#This Row],[Product]]="Men's",Male)</f>
        <v>0</v>
      </c>
      <c r="R5002" t="str">
        <f>IF(Table1__2[[#This Row],[Product]]="Men's Street Footwear","Male","Female")</f>
        <v>Male</v>
      </c>
    </row>
    <row r="5003" spans="1:18" x14ac:dyDescent="0.25">
      <c r="A5003" s="17" t="s">
        <v>26</v>
      </c>
      <c r="B5003">
        <v>1197831</v>
      </c>
      <c r="C5003" s="20">
        <v>44446</v>
      </c>
      <c r="D5003" s="17" t="s">
        <v>27</v>
      </c>
      <c r="E5003" s="17" t="s">
        <v>59</v>
      </c>
      <c r="F5003" s="17" t="s">
        <v>60</v>
      </c>
      <c r="G5003" s="17" t="s">
        <v>18</v>
      </c>
      <c r="H5003">
        <v>49</v>
      </c>
      <c r="I5003">
        <v>215</v>
      </c>
      <c r="J5003">
        <v>1053.5</v>
      </c>
      <c r="K5003">
        <v>674.24</v>
      </c>
      <c r="L5003" s="17" t="s">
        <v>83</v>
      </c>
      <c r="M5003" s="21">
        <v>47462</v>
      </c>
      <c r="N5003">
        <v>2021</v>
      </c>
      <c r="O5003">
        <v>9</v>
      </c>
      <c r="P5003" s="17" t="s">
        <v>148</v>
      </c>
      <c r="Q5003" t="b" cm="1">
        <f t="array" ref="Q5003">IF(Table1__2[[#This Row],[Product]]="Men's",Male)</f>
        <v>0</v>
      </c>
      <c r="R5003" t="str">
        <f>IF(Table1__2[[#This Row],[Product]]="Men's Street Footwear","Male","Female")</f>
        <v>Female</v>
      </c>
    </row>
    <row r="5004" spans="1:18" x14ac:dyDescent="0.25">
      <c r="A5004" s="17" t="s">
        <v>26</v>
      </c>
      <c r="B5004">
        <v>1197831</v>
      </c>
      <c r="C5004" s="20">
        <v>44447</v>
      </c>
      <c r="D5004" s="17" t="s">
        <v>27</v>
      </c>
      <c r="E5004" s="17" t="s">
        <v>59</v>
      </c>
      <c r="F5004" s="17" t="s">
        <v>60</v>
      </c>
      <c r="G5004" s="17" t="s">
        <v>19</v>
      </c>
      <c r="H5004">
        <v>41</v>
      </c>
      <c r="I5004">
        <v>254</v>
      </c>
      <c r="J5004">
        <v>1041.4000000000001</v>
      </c>
      <c r="K5004">
        <v>656.08199999999999</v>
      </c>
      <c r="L5004" s="17" t="s">
        <v>83</v>
      </c>
      <c r="M5004" s="21">
        <v>47463</v>
      </c>
      <c r="N5004">
        <v>2021</v>
      </c>
      <c r="O5004">
        <v>9</v>
      </c>
      <c r="P5004" s="17" t="s">
        <v>148</v>
      </c>
      <c r="Q5004" t="b" cm="1">
        <f t="array" ref="Q5004">IF(Table1__2[[#This Row],[Product]]="Men's",Male)</f>
        <v>0</v>
      </c>
      <c r="R5004" t="str">
        <f>IF(Table1__2[[#This Row],[Product]]="Men's Street Footwear","Male","Female")</f>
        <v>Female</v>
      </c>
    </row>
    <row r="5005" spans="1:18" x14ac:dyDescent="0.25">
      <c r="A5005" s="17" t="s">
        <v>26</v>
      </c>
      <c r="B5005">
        <v>1197831</v>
      </c>
      <c r="C5005" s="20">
        <v>44448</v>
      </c>
      <c r="D5005" s="17" t="s">
        <v>27</v>
      </c>
      <c r="E5005" s="17" t="s">
        <v>59</v>
      </c>
      <c r="F5005" s="17" t="s">
        <v>60</v>
      </c>
      <c r="G5005" s="17" t="s">
        <v>20</v>
      </c>
      <c r="H5005">
        <v>44</v>
      </c>
      <c r="I5005">
        <v>173</v>
      </c>
      <c r="J5005">
        <v>761.2</v>
      </c>
      <c r="K5005">
        <v>563.28800000000001</v>
      </c>
      <c r="L5005" s="17" t="s">
        <v>83</v>
      </c>
      <c r="M5005" s="21">
        <v>47464</v>
      </c>
      <c r="N5005">
        <v>2021</v>
      </c>
      <c r="O5005">
        <v>9</v>
      </c>
      <c r="P5005" s="17" t="s">
        <v>148</v>
      </c>
      <c r="Q5005" t="b" cm="1">
        <f t="array" ref="Q5005">IF(Table1__2[[#This Row],[Product]]="Men's",Male)</f>
        <v>0</v>
      </c>
      <c r="R5005" t="str">
        <f>IF(Table1__2[[#This Row],[Product]]="Men's Street Footwear","Male","Female")</f>
        <v>Female</v>
      </c>
    </row>
    <row r="5006" spans="1:18" x14ac:dyDescent="0.25">
      <c r="A5006" s="17" t="s">
        <v>26</v>
      </c>
      <c r="B5006">
        <v>1197831</v>
      </c>
      <c r="C5006" s="20">
        <v>44449</v>
      </c>
      <c r="D5006" s="17" t="s">
        <v>27</v>
      </c>
      <c r="E5006" s="17" t="s">
        <v>59</v>
      </c>
      <c r="F5006" s="17" t="s">
        <v>60</v>
      </c>
      <c r="G5006" s="17" t="s">
        <v>21</v>
      </c>
      <c r="H5006">
        <v>45</v>
      </c>
      <c r="I5006">
        <v>131</v>
      </c>
      <c r="J5006">
        <v>589.5</v>
      </c>
      <c r="K5006">
        <v>341.91</v>
      </c>
      <c r="L5006" s="17" t="s">
        <v>83</v>
      </c>
      <c r="M5006" s="21">
        <v>47465</v>
      </c>
      <c r="N5006">
        <v>2021</v>
      </c>
      <c r="O5006">
        <v>9</v>
      </c>
      <c r="P5006" s="17" t="s">
        <v>148</v>
      </c>
      <c r="Q5006" t="b" cm="1">
        <f t="array" ref="Q5006">IF(Table1__2[[#This Row],[Product]]="Men's",Male)</f>
        <v>0</v>
      </c>
      <c r="R5006" t="str">
        <f>IF(Table1__2[[#This Row],[Product]]="Men's Street Footwear","Male","Female")</f>
        <v>Female</v>
      </c>
    </row>
    <row r="5007" spans="1:18" x14ac:dyDescent="0.25">
      <c r="A5007" s="17" t="s">
        <v>26</v>
      </c>
      <c r="B5007">
        <v>1197831</v>
      </c>
      <c r="C5007" s="20">
        <v>44450</v>
      </c>
      <c r="D5007" s="17" t="s">
        <v>27</v>
      </c>
      <c r="E5007" s="17" t="s">
        <v>59</v>
      </c>
      <c r="F5007" s="17" t="s">
        <v>60</v>
      </c>
      <c r="G5007" s="17" t="s">
        <v>22</v>
      </c>
      <c r="H5007">
        <v>56</v>
      </c>
      <c r="I5007">
        <v>240</v>
      </c>
      <c r="J5007">
        <v>1344</v>
      </c>
      <c r="K5007">
        <v>1075.2</v>
      </c>
      <c r="L5007" s="17" t="s">
        <v>83</v>
      </c>
      <c r="M5007" s="21">
        <v>47466</v>
      </c>
      <c r="N5007">
        <v>2021</v>
      </c>
      <c r="O5007">
        <v>9</v>
      </c>
      <c r="P5007" s="17" t="s">
        <v>148</v>
      </c>
      <c r="Q5007" t="b" cm="1">
        <f t="array" ref="Q5007">IF(Table1__2[[#This Row],[Product]]="Men's",Male)</f>
        <v>0</v>
      </c>
      <c r="R5007" t="str">
        <f>IF(Table1__2[[#This Row],[Product]]="Men's Street Footwear","Male","Female")</f>
        <v>Female</v>
      </c>
    </row>
    <row r="5008" spans="1:18" x14ac:dyDescent="0.25">
      <c r="A5008" s="17" t="s">
        <v>26</v>
      </c>
      <c r="B5008">
        <v>1197831</v>
      </c>
      <c r="C5008" s="20">
        <v>44451</v>
      </c>
      <c r="D5008" s="17" t="s">
        <v>27</v>
      </c>
      <c r="E5008" s="17" t="s">
        <v>59</v>
      </c>
      <c r="F5008" s="17" t="s">
        <v>60</v>
      </c>
      <c r="G5008" s="17" t="s">
        <v>16</v>
      </c>
      <c r="H5008">
        <v>38</v>
      </c>
      <c r="I5008">
        <v>225</v>
      </c>
      <c r="J5008">
        <v>855</v>
      </c>
      <c r="K5008">
        <v>521.54999999999995</v>
      </c>
      <c r="L5008" s="17" t="s">
        <v>83</v>
      </c>
      <c r="M5008" s="21">
        <v>47467</v>
      </c>
      <c r="N5008">
        <v>2021</v>
      </c>
      <c r="O5008">
        <v>9</v>
      </c>
      <c r="P5008" s="17" t="s">
        <v>148</v>
      </c>
      <c r="Q5008" t="b" cm="1">
        <f t="array" ref="Q5008">IF(Table1__2[[#This Row],[Product]]="Men's",Male)</f>
        <v>0</v>
      </c>
      <c r="R5008" t="str">
        <f>IF(Table1__2[[#This Row],[Product]]="Men's Street Footwear","Male","Female")</f>
        <v>Male</v>
      </c>
    </row>
    <row r="5009" spans="1:18" x14ac:dyDescent="0.25">
      <c r="A5009" s="17" t="s">
        <v>26</v>
      </c>
      <c r="B5009">
        <v>1197831</v>
      </c>
      <c r="C5009" s="20">
        <v>44452</v>
      </c>
      <c r="D5009" s="17" t="s">
        <v>27</v>
      </c>
      <c r="E5009" s="17" t="s">
        <v>59</v>
      </c>
      <c r="F5009" s="17" t="s">
        <v>60</v>
      </c>
      <c r="G5009" s="17" t="s">
        <v>18</v>
      </c>
      <c r="H5009">
        <v>52</v>
      </c>
      <c r="I5009">
        <v>210</v>
      </c>
      <c r="J5009">
        <v>1092</v>
      </c>
      <c r="K5009">
        <v>709.8</v>
      </c>
      <c r="L5009" s="17" t="s">
        <v>83</v>
      </c>
      <c r="M5009" s="21">
        <v>47468</v>
      </c>
      <c r="N5009">
        <v>2021</v>
      </c>
      <c r="O5009">
        <v>9</v>
      </c>
      <c r="P5009" s="17" t="s">
        <v>148</v>
      </c>
      <c r="Q5009" t="b" cm="1">
        <f t="array" ref="Q5009">IF(Table1__2[[#This Row],[Product]]="Men's",Male)</f>
        <v>0</v>
      </c>
      <c r="R5009" t="str">
        <f>IF(Table1__2[[#This Row],[Product]]="Men's Street Footwear","Male","Female")</f>
        <v>Female</v>
      </c>
    </row>
    <row r="5010" spans="1:18" x14ac:dyDescent="0.25">
      <c r="A5010" s="17" t="s">
        <v>26</v>
      </c>
      <c r="B5010">
        <v>1197831</v>
      </c>
      <c r="C5010" s="20">
        <v>44453</v>
      </c>
      <c r="D5010" s="17" t="s">
        <v>27</v>
      </c>
      <c r="E5010" s="17" t="s">
        <v>59</v>
      </c>
      <c r="F5010" s="17" t="s">
        <v>60</v>
      </c>
      <c r="G5010" s="17" t="s">
        <v>19</v>
      </c>
      <c r="H5010">
        <v>51</v>
      </c>
      <c r="I5010">
        <v>268</v>
      </c>
      <c r="J5010">
        <v>1366.8</v>
      </c>
      <c r="K5010">
        <v>820.08</v>
      </c>
      <c r="L5010" s="17" t="s">
        <v>83</v>
      </c>
      <c r="M5010" s="21">
        <v>47469</v>
      </c>
      <c r="N5010">
        <v>2021</v>
      </c>
      <c r="O5010">
        <v>9</v>
      </c>
      <c r="P5010" s="17" t="s">
        <v>148</v>
      </c>
      <c r="Q5010" t="b" cm="1">
        <f t="array" ref="Q5010">IF(Table1__2[[#This Row],[Product]]="Men's",Male)</f>
        <v>0</v>
      </c>
      <c r="R5010" t="str">
        <f>IF(Table1__2[[#This Row],[Product]]="Men's Street Footwear","Male","Female")</f>
        <v>Female</v>
      </c>
    </row>
    <row r="5011" spans="1:18" x14ac:dyDescent="0.25">
      <c r="A5011" s="17" t="s">
        <v>26</v>
      </c>
      <c r="B5011">
        <v>1197831</v>
      </c>
      <c r="C5011" s="20">
        <v>44454</v>
      </c>
      <c r="D5011" s="17" t="s">
        <v>27</v>
      </c>
      <c r="E5011" s="17" t="s">
        <v>59</v>
      </c>
      <c r="F5011" s="17" t="s">
        <v>60</v>
      </c>
      <c r="G5011" s="17" t="s">
        <v>20</v>
      </c>
      <c r="H5011">
        <v>46</v>
      </c>
      <c r="I5011">
        <v>119</v>
      </c>
      <c r="J5011">
        <v>547.4</v>
      </c>
      <c r="K5011">
        <v>388.654</v>
      </c>
      <c r="L5011" s="17" t="s">
        <v>83</v>
      </c>
      <c r="M5011" s="21">
        <v>47470</v>
      </c>
      <c r="N5011">
        <v>2021</v>
      </c>
      <c r="O5011">
        <v>9</v>
      </c>
      <c r="P5011" s="17" t="s">
        <v>148</v>
      </c>
      <c r="Q5011" t="b" cm="1">
        <f t="array" ref="Q5011">IF(Table1__2[[#This Row],[Product]]="Men's",Male)</f>
        <v>0</v>
      </c>
      <c r="R5011" t="str">
        <f>IF(Table1__2[[#This Row],[Product]]="Men's Street Footwear","Male","Female")</f>
        <v>Female</v>
      </c>
    </row>
    <row r="5012" spans="1:18" x14ac:dyDescent="0.25">
      <c r="A5012" s="17" t="s">
        <v>26</v>
      </c>
      <c r="B5012">
        <v>1197831</v>
      </c>
      <c r="C5012" s="20">
        <v>44455</v>
      </c>
      <c r="D5012" s="17" t="s">
        <v>27</v>
      </c>
      <c r="E5012" s="17" t="s">
        <v>59</v>
      </c>
      <c r="F5012" s="17" t="s">
        <v>60</v>
      </c>
      <c r="G5012" s="17" t="s">
        <v>21</v>
      </c>
      <c r="H5012">
        <v>50</v>
      </c>
      <c r="I5012">
        <v>123</v>
      </c>
      <c r="J5012">
        <v>615</v>
      </c>
      <c r="K5012">
        <v>362.85</v>
      </c>
      <c r="L5012" s="17" t="s">
        <v>83</v>
      </c>
      <c r="M5012" s="21">
        <v>47471</v>
      </c>
      <c r="N5012">
        <v>2021</v>
      </c>
      <c r="O5012">
        <v>9</v>
      </c>
      <c r="P5012" s="17" t="s">
        <v>148</v>
      </c>
      <c r="Q5012" t="b" cm="1">
        <f t="array" ref="Q5012">IF(Table1__2[[#This Row],[Product]]="Men's",Male)</f>
        <v>0</v>
      </c>
      <c r="R5012" t="str">
        <f>IF(Table1__2[[#This Row],[Product]]="Men's Street Footwear","Male","Female")</f>
        <v>Female</v>
      </c>
    </row>
    <row r="5013" spans="1:18" x14ac:dyDescent="0.25">
      <c r="A5013" s="17" t="s">
        <v>26</v>
      </c>
      <c r="B5013">
        <v>1197831</v>
      </c>
      <c r="C5013" s="20">
        <v>44456</v>
      </c>
      <c r="D5013" s="17" t="s">
        <v>27</v>
      </c>
      <c r="E5013" s="17" t="s">
        <v>59</v>
      </c>
      <c r="F5013" s="17" t="s">
        <v>60</v>
      </c>
      <c r="G5013" s="17" t="s">
        <v>22</v>
      </c>
      <c r="H5013">
        <v>59</v>
      </c>
      <c r="I5013">
        <v>182</v>
      </c>
      <c r="J5013">
        <v>1073.8</v>
      </c>
      <c r="K5013">
        <v>826.82600000000002</v>
      </c>
      <c r="L5013" s="17" t="s">
        <v>83</v>
      </c>
      <c r="M5013" s="21">
        <v>47472</v>
      </c>
      <c r="N5013">
        <v>2021</v>
      </c>
      <c r="O5013">
        <v>9</v>
      </c>
      <c r="P5013" s="17" t="s">
        <v>148</v>
      </c>
      <c r="Q5013" t="b" cm="1">
        <f t="array" ref="Q5013">IF(Table1__2[[#This Row],[Product]]="Men's",Male)</f>
        <v>0</v>
      </c>
      <c r="R5013" t="str">
        <f>IF(Table1__2[[#This Row],[Product]]="Men's Street Footwear","Male","Female")</f>
        <v>Female</v>
      </c>
    </row>
    <row r="5014" spans="1:18" x14ac:dyDescent="0.25">
      <c r="A5014" s="17" t="s">
        <v>26</v>
      </c>
      <c r="B5014">
        <v>1197831</v>
      </c>
      <c r="C5014" s="20">
        <v>44457</v>
      </c>
      <c r="D5014" s="17" t="s">
        <v>27</v>
      </c>
      <c r="E5014" s="17" t="s">
        <v>59</v>
      </c>
      <c r="F5014" s="17" t="s">
        <v>60</v>
      </c>
      <c r="G5014" s="17" t="s">
        <v>16</v>
      </c>
      <c r="H5014">
        <v>51</v>
      </c>
      <c r="I5014">
        <v>175</v>
      </c>
      <c r="J5014">
        <v>892.5</v>
      </c>
      <c r="K5014">
        <v>535.5</v>
      </c>
      <c r="L5014" s="17" t="s">
        <v>83</v>
      </c>
      <c r="M5014" s="21">
        <v>47473</v>
      </c>
      <c r="N5014">
        <v>2021</v>
      </c>
      <c r="O5014">
        <v>9</v>
      </c>
      <c r="P5014" s="17" t="s">
        <v>148</v>
      </c>
      <c r="Q5014" t="b" cm="1">
        <f t="array" ref="Q5014">IF(Table1__2[[#This Row],[Product]]="Men's",Male)</f>
        <v>0</v>
      </c>
      <c r="R5014" t="str">
        <f>IF(Table1__2[[#This Row],[Product]]="Men's Street Footwear","Male","Female")</f>
        <v>Male</v>
      </c>
    </row>
    <row r="5015" spans="1:18" x14ac:dyDescent="0.25">
      <c r="A5015" s="17" t="s">
        <v>26</v>
      </c>
      <c r="B5015">
        <v>1197831</v>
      </c>
      <c r="C5015" s="20">
        <v>44458</v>
      </c>
      <c r="D5015" s="17" t="s">
        <v>27</v>
      </c>
      <c r="E5015" s="17" t="s">
        <v>59</v>
      </c>
      <c r="F5015" s="17" t="s">
        <v>60</v>
      </c>
      <c r="G5015" s="17" t="s">
        <v>18</v>
      </c>
      <c r="H5015">
        <v>50</v>
      </c>
      <c r="I5015">
        <v>144</v>
      </c>
      <c r="J5015">
        <v>720</v>
      </c>
      <c r="K5015">
        <v>453.6</v>
      </c>
      <c r="L5015" s="17" t="s">
        <v>83</v>
      </c>
      <c r="M5015" s="21">
        <v>47474</v>
      </c>
      <c r="N5015">
        <v>2021</v>
      </c>
      <c r="O5015">
        <v>9</v>
      </c>
      <c r="P5015" s="17" t="s">
        <v>148</v>
      </c>
      <c r="Q5015" t="b" cm="1">
        <f t="array" ref="Q5015">IF(Table1__2[[#This Row],[Product]]="Men's",Male)</f>
        <v>0</v>
      </c>
      <c r="R5015" t="str">
        <f>IF(Table1__2[[#This Row],[Product]]="Men's Street Footwear","Male","Female")</f>
        <v>Female</v>
      </c>
    </row>
    <row r="5016" spans="1:18" x14ac:dyDescent="0.25">
      <c r="A5016" s="17" t="s">
        <v>26</v>
      </c>
      <c r="B5016">
        <v>1197831</v>
      </c>
      <c r="C5016" s="20">
        <v>44459</v>
      </c>
      <c r="D5016" s="17" t="s">
        <v>27</v>
      </c>
      <c r="E5016" s="17" t="s">
        <v>59</v>
      </c>
      <c r="F5016" s="17" t="s">
        <v>60</v>
      </c>
      <c r="G5016" s="17" t="s">
        <v>19</v>
      </c>
      <c r="H5016">
        <v>59</v>
      </c>
      <c r="I5016">
        <v>188</v>
      </c>
      <c r="J5016">
        <v>1109.2</v>
      </c>
      <c r="K5016">
        <v>698.79600000000005</v>
      </c>
      <c r="L5016" s="17" t="s">
        <v>83</v>
      </c>
      <c r="M5016" s="21">
        <v>47475</v>
      </c>
      <c r="N5016">
        <v>2021</v>
      </c>
      <c r="O5016">
        <v>9</v>
      </c>
      <c r="P5016" s="17" t="s">
        <v>148</v>
      </c>
      <c r="Q5016" t="b" cm="1">
        <f t="array" ref="Q5016">IF(Table1__2[[#This Row],[Product]]="Men's",Male)</f>
        <v>0</v>
      </c>
      <c r="R5016" t="str">
        <f>IF(Table1__2[[#This Row],[Product]]="Men's Street Footwear","Male","Female")</f>
        <v>Female</v>
      </c>
    </row>
    <row r="5017" spans="1:18" x14ac:dyDescent="0.25">
      <c r="A5017" s="17" t="s">
        <v>26</v>
      </c>
      <c r="B5017">
        <v>1197831</v>
      </c>
      <c r="C5017" s="20">
        <v>44460</v>
      </c>
      <c r="D5017" s="17" t="s">
        <v>27</v>
      </c>
      <c r="E5017" s="17" t="s">
        <v>59</v>
      </c>
      <c r="F5017" s="17" t="s">
        <v>60</v>
      </c>
      <c r="G5017" s="17" t="s">
        <v>20</v>
      </c>
      <c r="H5017">
        <v>58</v>
      </c>
      <c r="I5017">
        <v>95</v>
      </c>
      <c r="J5017">
        <v>551</v>
      </c>
      <c r="K5017">
        <v>391.21</v>
      </c>
      <c r="L5017" s="17" t="s">
        <v>83</v>
      </c>
      <c r="M5017" s="21">
        <v>47476</v>
      </c>
      <c r="N5017">
        <v>2021</v>
      </c>
      <c r="O5017">
        <v>9</v>
      </c>
      <c r="P5017" s="17" t="s">
        <v>148</v>
      </c>
      <c r="Q5017" t="b" cm="1">
        <f t="array" ref="Q5017">IF(Table1__2[[#This Row],[Product]]="Men's",Male)</f>
        <v>0</v>
      </c>
      <c r="R5017" t="str">
        <f>IF(Table1__2[[#This Row],[Product]]="Men's Street Footwear","Male","Female")</f>
        <v>Female</v>
      </c>
    </row>
    <row r="5018" spans="1:18" x14ac:dyDescent="0.25">
      <c r="A5018" s="17" t="s">
        <v>26</v>
      </c>
      <c r="B5018">
        <v>1197831</v>
      </c>
      <c r="C5018" s="20">
        <v>44461</v>
      </c>
      <c r="D5018" s="17" t="s">
        <v>27</v>
      </c>
      <c r="E5018" s="17" t="s">
        <v>59</v>
      </c>
      <c r="F5018" s="17" t="s">
        <v>60</v>
      </c>
      <c r="G5018" s="17" t="s">
        <v>21</v>
      </c>
      <c r="H5018">
        <v>41</v>
      </c>
      <c r="I5018">
        <v>88</v>
      </c>
      <c r="J5018">
        <v>360.8</v>
      </c>
      <c r="K5018">
        <v>205.65600000000001</v>
      </c>
      <c r="L5018" s="17" t="s">
        <v>83</v>
      </c>
      <c r="M5018" s="21">
        <v>47477</v>
      </c>
      <c r="N5018">
        <v>2021</v>
      </c>
      <c r="O5018">
        <v>9</v>
      </c>
      <c r="P5018" s="17" t="s">
        <v>148</v>
      </c>
      <c r="Q5018" t="b" cm="1">
        <f t="array" ref="Q5018">IF(Table1__2[[#This Row],[Product]]="Men's",Male)</f>
        <v>0</v>
      </c>
      <c r="R5018" t="str">
        <f>IF(Table1__2[[#This Row],[Product]]="Men's Street Footwear","Male","Female")</f>
        <v>Female</v>
      </c>
    </row>
    <row r="5019" spans="1:18" x14ac:dyDescent="0.25">
      <c r="A5019" s="17" t="s">
        <v>26</v>
      </c>
      <c r="B5019">
        <v>1197831</v>
      </c>
      <c r="C5019" s="20">
        <v>44462</v>
      </c>
      <c r="D5019" s="17" t="s">
        <v>27</v>
      </c>
      <c r="E5019" s="17" t="s">
        <v>59</v>
      </c>
      <c r="F5019" s="17" t="s">
        <v>60</v>
      </c>
      <c r="G5019" s="17" t="s">
        <v>22</v>
      </c>
      <c r="H5019">
        <v>37</v>
      </c>
      <c r="I5019">
        <v>150</v>
      </c>
      <c r="J5019">
        <v>555</v>
      </c>
      <c r="K5019">
        <v>427.35</v>
      </c>
      <c r="L5019" s="17" t="s">
        <v>83</v>
      </c>
      <c r="M5019" s="21">
        <v>47478</v>
      </c>
      <c r="N5019">
        <v>2021</v>
      </c>
      <c r="O5019">
        <v>9</v>
      </c>
      <c r="P5019" s="17" t="s">
        <v>148</v>
      </c>
      <c r="Q5019" t="b" cm="1">
        <f t="array" ref="Q5019">IF(Table1__2[[#This Row],[Product]]="Men's",Male)</f>
        <v>0</v>
      </c>
      <c r="R5019" t="str">
        <f>IF(Table1__2[[#This Row],[Product]]="Men's Street Footwear","Male","Female")</f>
        <v>Female</v>
      </c>
    </row>
    <row r="5020" spans="1:18" x14ac:dyDescent="0.25">
      <c r="A5020" s="17" t="s">
        <v>26</v>
      </c>
      <c r="B5020">
        <v>1197831</v>
      </c>
      <c r="C5020" s="20">
        <v>44463</v>
      </c>
      <c r="D5020" s="17" t="s">
        <v>27</v>
      </c>
      <c r="E5020" s="17" t="s">
        <v>59</v>
      </c>
      <c r="F5020" s="17" t="s">
        <v>60</v>
      </c>
      <c r="G5020" s="17" t="s">
        <v>16</v>
      </c>
      <c r="H5020">
        <v>29</v>
      </c>
      <c r="I5020">
        <v>131</v>
      </c>
      <c r="J5020">
        <v>379.9</v>
      </c>
      <c r="K5020">
        <v>227.94</v>
      </c>
      <c r="L5020" s="17" t="s">
        <v>83</v>
      </c>
      <c r="M5020" s="21">
        <v>47479</v>
      </c>
      <c r="N5020">
        <v>2021</v>
      </c>
      <c r="O5020">
        <v>9</v>
      </c>
      <c r="P5020" s="17" t="s">
        <v>148</v>
      </c>
      <c r="Q5020" t="b" cm="1">
        <f t="array" ref="Q5020">IF(Table1__2[[#This Row],[Product]]="Men's",Male)</f>
        <v>0</v>
      </c>
      <c r="R5020" t="str">
        <f>IF(Table1__2[[#This Row],[Product]]="Men's Street Footwear","Male","Female")</f>
        <v>Male</v>
      </c>
    </row>
    <row r="5021" spans="1:18" x14ac:dyDescent="0.25">
      <c r="A5021" s="17" t="s">
        <v>26</v>
      </c>
      <c r="B5021">
        <v>1197831</v>
      </c>
      <c r="C5021" s="20">
        <v>44464</v>
      </c>
      <c r="D5021" s="17" t="s">
        <v>27</v>
      </c>
      <c r="E5021" s="17" t="s">
        <v>59</v>
      </c>
      <c r="F5021" s="17" t="s">
        <v>60</v>
      </c>
      <c r="G5021" s="17" t="s">
        <v>18</v>
      </c>
      <c r="H5021">
        <v>29</v>
      </c>
      <c r="I5021">
        <v>158</v>
      </c>
      <c r="J5021">
        <v>458.2</v>
      </c>
      <c r="K5021">
        <v>288.666</v>
      </c>
      <c r="L5021" s="17" t="s">
        <v>83</v>
      </c>
      <c r="M5021" s="21">
        <v>47480</v>
      </c>
      <c r="N5021">
        <v>2021</v>
      </c>
      <c r="O5021">
        <v>9</v>
      </c>
      <c r="P5021" s="17" t="s">
        <v>148</v>
      </c>
      <c r="Q5021" t="b" cm="1">
        <f t="array" ref="Q5021">IF(Table1__2[[#This Row],[Product]]="Men's",Male)</f>
        <v>0</v>
      </c>
      <c r="R5021" t="str">
        <f>IF(Table1__2[[#This Row],[Product]]="Men's Street Footwear","Male","Female")</f>
        <v>Female</v>
      </c>
    </row>
    <row r="5022" spans="1:18" x14ac:dyDescent="0.25">
      <c r="A5022" s="17" t="s">
        <v>26</v>
      </c>
      <c r="B5022">
        <v>1197831</v>
      </c>
      <c r="C5022" s="20">
        <v>44465</v>
      </c>
      <c r="D5022" s="17" t="s">
        <v>27</v>
      </c>
      <c r="E5022" s="17" t="s">
        <v>59</v>
      </c>
      <c r="F5022" s="17" t="s">
        <v>60</v>
      </c>
      <c r="G5022" s="17" t="s">
        <v>19</v>
      </c>
      <c r="H5022">
        <v>32</v>
      </c>
      <c r="I5022">
        <v>124</v>
      </c>
      <c r="J5022">
        <v>396.8</v>
      </c>
      <c r="K5022">
        <v>238.08</v>
      </c>
      <c r="L5022" s="17" t="s">
        <v>83</v>
      </c>
      <c r="M5022" s="21">
        <v>47481</v>
      </c>
      <c r="N5022">
        <v>2021</v>
      </c>
      <c r="O5022">
        <v>9</v>
      </c>
      <c r="P5022" s="17" t="s">
        <v>148</v>
      </c>
      <c r="Q5022" t="b" cm="1">
        <f t="array" ref="Q5022">IF(Table1__2[[#This Row],[Product]]="Men's",Male)</f>
        <v>0</v>
      </c>
      <c r="R5022" t="str">
        <f>IF(Table1__2[[#This Row],[Product]]="Men's Street Footwear","Male","Female")</f>
        <v>Female</v>
      </c>
    </row>
    <row r="5023" spans="1:18" x14ac:dyDescent="0.25">
      <c r="A5023" s="17" t="s">
        <v>26</v>
      </c>
      <c r="B5023">
        <v>1197831</v>
      </c>
      <c r="C5023" s="20">
        <v>44466</v>
      </c>
      <c r="D5023" s="17" t="s">
        <v>27</v>
      </c>
      <c r="E5023" s="17" t="s">
        <v>59</v>
      </c>
      <c r="F5023" s="17" t="s">
        <v>60</v>
      </c>
      <c r="G5023" s="17" t="s">
        <v>20</v>
      </c>
      <c r="H5023">
        <v>32</v>
      </c>
      <c r="I5023">
        <v>91</v>
      </c>
      <c r="J5023">
        <v>291.2</v>
      </c>
      <c r="K5023">
        <v>212.57599999999999</v>
      </c>
      <c r="L5023" s="17" t="s">
        <v>83</v>
      </c>
      <c r="M5023" s="21">
        <v>47482</v>
      </c>
      <c r="N5023">
        <v>2021</v>
      </c>
      <c r="O5023">
        <v>9</v>
      </c>
      <c r="P5023" s="17" t="s">
        <v>148</v>
      </c>
      <c r="Q5023" t="b" cm="1">
        <f t="array" ref="Q5023">IF(Table1__2[[#This Row],[Product]]="Men's",Male)</f>
        <v>0</v>
      </c>
      <c r="R5023" t="str">
        <f>IF(Table1__2[[#This Row],[Product]]="Men's Street Footwear","Male","Female")</f>
        <v>Female</v>
      </c>
    </row>
    <row r="5024" spans="1:18" x14ac:dyDescent="0.25">
      <c r="A5024" s="17" t="s">
        <v>26</v>
      </c>
      <c r="B5024">
        <v>1197831</v>
      </c>
      <c r="C5024" s="20">
        <v>44467</v>
      </c>
      <c r="D5024" s="17" t="s">
        <v>27</v>
      </c>
      <c r="E5024" s="17" t="s">
        <v>59</v>
      </c>
      <c r="F5024" s="17" t="s">
        <v>60</v>
      </c>
      <c r="G5024" s="17" t="s">
        <v>21</v>
      </c>
      <c r="H5024">
        <v>29</v>
      </c>
      <c r="I5024">
        <v>78</v>
      </c>
      <c r="J5024">
        <v>226.2</v>
      </c>
      <c r="K5024">
        <v>135.72</v>
      </c>
      <c r="L5024" s="17" t="s">
        <v>83</v>
      </c>
      <c r="M5024" s="21">
        <v>47483</v>
      </c>
      <c r="N5024">
        <v>2021</v>
      </c>
      <c r="O5024">
        <v>9</v>
      </c>
      <c r="P5024" s="17" t="s">
        <v>148</v>
      </c>
      <c r="Q5024" t="b" cm="1">
        <f t="array" ref="Q5024">IF(Table1__2[[#This Row],[Product]]="Men's",Male)</f>
        <v>0</v>
      </c>
      <c r="R5024" t="str">
        <f>IF(Table1__2[[#This Row],[Product]]="Men's Street Footwear","Male","Female")</f>
        <v>Female</v>
      </c>
    </row>
    <row r="5025" spans="1:18" x14ac:dyDescent="0.25">
      <c r="A5025" s="17" t="s">
        <v>26</v>
      </c>
      <c r="B5025">
        <v>1197831</v>
      </c>
      <c r="C5025" s="20">
        <v>44468</v>
      </c>
      <c r="D5025" s="17" t="s">
        <v>27</v>
      </c>
      <c r="E5025" s="17" t="s">
        <v>59</v>
      </c>
      <c r="F5025" s="17" t="s">
        <v>60</v>
      </c>
      <c r="G5025" s="17" t="s">
        <v>22</v>
      </c>
      <c r="H5025">
        <v>36</v>
      </c>
      <c r="I5025">
        <v>143</v>
      </c>
      <c r="J5025">
        <v>514.79999999999995</v>
      </c>
      <c r="K5025">
        <v>386.1</v>
      </c>
      <c r="L5025" s="17" t="s">
        <v>83</v>
      </c>
      <c r="M5025" s="21">
        <v>47484</v>
      </c>
      <c r="N5025">
        <v>2021</v>
      </c>
      <c r="O5025">
        <v>9</v>
      </c>
      <c r="P5025" s="17" t="s">
        <v>148</v>
      </c>
      <c r="Q5025" t="b" cm="1">
        <f t="array" ref="Q5025">IF(Table1__2[[#This Row],[Product]]="Men's",Male)</f>
        <v>0</v>
      </c>
      <c r="R5025" t="str">
        <f>IF(Table1__2[[#This Row],[Product]]="Men's Street Footwear","Male","Female")</f>
        <v>Female</v>
      </c>
    </row>
    <row r="5026" spans="1:18" x14ac:dyDescent="0.25">
      <c r="A5026" s="17" t="s">
        <v>26</v>
      </c>
      <c r="B5026">
        <v>1197831</v>
      </c>
      <c r="C5026" s="20">
        <v>44469</v>
      </c>
      <c r="D5026" s="17" t="s">
        <v>27</v>
      </c>
      <c r="E5026" s="17" t="s">
        <v>59</v>
      </c>
      <c r="F5026" s="17" t="s">
        <v>60</v>
      </c>
      <c r="G5026" s="17" t="s">
        <v>16</v>
      </c>
      <c r="H5026">
        <v>18</v>
      </c>
      <c r="I5026">
        <v>169</v>
      </c>
      <c r="J5026">
        <v>304.2</v>
      </c>
      <c r="K5026">
        <v>194.68799999999999</v>
      </c>
      <c r="L5026" s="17" t="s">
        <v>83</v>
      </c>
      <c r="M5026" s="21">
        <v>47485</v>
      </c>
      <c r="N5026">
        <v>2021</v>
      </c>
      <c r="O5026">
        <v>9</v>
      </c>
      <c r="P5026" s="17" t="s">
        <v>148</v>
      </c>
      <c r="Q5026" t="b" cm="1">
        <f t="array" ref="Q5026">IF(Table1__2[[#This Row],[Product]]="Men's",Male)</f>
        <v>0</v>
      </c>
      <c r="R5026" t="str">
        <f>IF(Table1__2[[#This Row],[Product]]="Men's Street Footwear","Male","Female")</f>
        <v>Male</v>
      </c>
    </row>
    <row r="5027" spans="1:18" x14ac:dyDescent="0.25">
      <c r="A5027" s="17" t="s">
        <v>26</v>
      </c>
      <c r="B5027">
        <v>1197831</v>
      </c>
      <c r="C5027" s="20">
        <v>44470</v>
      </c>
      <c r="D5027" s="17" t="s">
        <v>27</v>
      </c>
      <c r="E5027" s="17" t="s">
        <v>59</v>
      </c>
      <c r="F5027" s="17" t="s">
        <v>60</v>
      </c>
      <c r="G5027" s="17" t="s">
        <v>18</v>
      </c>
      <c r="H5027">
        <v>19</v>
      </c>
      <c r="I5027">
        <v>169</v>
      </c>
      <c r="J5027">
        <v>321.10000000000002</v>
      </c>
      <c r="K5027">
        <v>195.87100000000001</v>
      </c>
      <c r="L5027" s="17" t="s">
        <v>83</v>
      </c>
      <c r="M5027" s="21">
        <v>47486</v>
      </c>
      <c r="N5027">
        <v>2021</v>
      </c>
      <c r="O5027">
        <v>10</v>
      </c>
      <c r="P5027" s="17" t="s">
        <v>149</v>
      </c>
      <c r="Q5027" t="b" cm="1">
        <f t="array" ref="Q5027">IF(Table1__2[[#This Row],[Product]]="Men's",Male)</f>
        <v>0</v>
      </c>
      <c r="R5027" t="str">
        <f>IF(Table1__2[[#This Row],[Product]]="Men's Street Footwear","Male","Female")</f>
        <v>Female</v>
      </c>
    </row>
    <row r="5028" spans="1:18" x14ac:dyDescent="0.25">
      <c r="A5028" s="17" t="s">
        <v>26</v>
      </c>
      <c r="B5028">
        <v>1197831</v>
      </c>
      <c r="C5028" s="20">
        <v>44471</v>
      </c>
      <c r="D5028" s="17" t="s">
        <v>27</v>
      </c>
      <c r="E5028" s="17" t="s">
        <v>59</v>
      </c>
      <c r="F5028" s="17" t="s">
        <v>60</v>
      </c>
      <c r="G5028" s="17" t="s">
        <v>19</v>
      </c>
      <c r="H5028">
        <v>43</v>
      </c>
      <c r="I5028">
        <v>144</v>
      </c>
      <c r="J5028">
        <v>619.20000000000005</v>
      </c>
      <c r="K5028">
        <v>396.28800000000001</v>
      </c>
      <c r="L5028" s="17" t="s">
        <v>83</v>
      </c>
      <c r="M5028" s="21">
        <v>47487</v>
      </c>
      <c r="N5028">
        <v>2021</v>
      </c>
      <c r="O5028">
        <v>10</v>
      </c>
      <c r="P5028" s="17" t="s">
        <v>149</v>
      </c>
      <c r="Q5028" t="b" cm="1">
        <f t="array" ref="Q5028">IF(Table1__2[[#This Row],[Product]]="Men's",Male)</f>
        <v>0</v>
      </c>
      <c r="R5028" t="str">
        <f>IF(Table1__2[[#This Row],[Product]]="Men's Street Footwear","Male","Female")</f>
        <v>Female</v>
      </c>
    </row>
    <row r="5029" spans="1:18" x14ac:dyDescent="0.25">
      <c r="A5029" s="17" t="s">
        <v>26</v>
      </c>
      <c r="B5029">
        <v>1197831</v>
      </c>
      <c r="C5029" s="20">
        <v>44472</v>
      </c>
      <c r="D5029" s="17" t="s">
        <v>27</v>
      </c>
      <c r="E5029" s="17" t="s">
        <v>59</v>
      </c>
      <c r="F5029" s="17" t="s">
        <v>60</v>
      </c>
      <c r="G5029" s="17" t="s">
        <v>20</v>
      </c>
      <c r="H5029">
        <v>44</v>
      </c>
      <c r="I5029">
        <v>131</v>
      </c>
      <c r="J5029">
        <v>576.4</v>
      </c>
      <c r="K5029">
        <v>420.77199999999999</v>
      </c>
      <c r="L5029" s="17" t="s">
        <v>83</v>
      </c>
      <c r="M5029" s="21">
        <v>47488</v>
      </c>
      <c r="N5029">
        <v>2021</v>
      </c>
      <c r="O5029">
        <v>10</v>
      </c>
      <c r="P5029" s="17" t="s">
        <v>149</v>
      </c>
      <c r="Q5029" t="b" cm="1">
        <f t="array" ref="Q5029">IF(Table1__2[[#This Row],[Product]]="Men's",Male)</f>
        <v>0</v>
      </c>
      <c r="R5029" t="str">
        <f>IF(Table1__2[[#This Row],[Product]]="Men's Street Footwear","Male","Female")</f>
        <v>Female</v>
      </c>
    </row>
    <row r="5030" spans="1:18" x14ac:dyDescent="0.25">
      <c r="A5030" s="17" t="s">
        <v>26</v>
      </c>
      <c r="B5030">
        <v>1197831</v>
      </c>
      <c r="C5030" s="20">
        <v>44473</v>
      </c>
      <c r="D5030" s="17" t="s">
        <v>27</v>
      </c>
      <c r="E5030" s="17" t="s">
        <v>59</v>
      </c>
      <c r="F5030" s="17" t="s">
        <v>60</v>
      </c>
      <c r="G5030" s="17" t="s">
        <v>21</v>
      </c>
      <c r="H5030">
        <v>48</v>
      </c>
      <c r="I5030">
        <v>111</v>
      </c>
      <c r="J5030">
        <v>532.79999999999995</v>
      </c>
      <c r="K5030">
        <v>314.35199999999998</v>
      </c>
      <c r="L5030" s="17" t="s">
        <v>83</v>
      </c>
      <c r="M5030" s="21">
        <v>47489</v>
      </c>
      <c r="N5030">
        <v>2021</v>
      </c>
      <c r="O5030">
        <v>10</v>
      </c>
      <c r="P5030" s="17" t="s">
        <v>149</v>
      </c>
      <c r="Q5030" t="b" cm="1">
        <f t="array" ref="Q5030">IF(Table1__2[[#This Row],[Product]]="Men's",Male)</f>
        <v>0</v>
      </c>
      <c r="R5030" t="str">
        <f>IF(Table1__2[[#This Row],[Product]]="Men's Street Footwear","Male","Female")</f>
        <v>Female</v>
      </c>
    </row>
    <row r="5031" spans="1:18" x14ac:dyDescent="0.25">
      <c r="A5031" s="17" t="s">
        <v>26</v>
      </c>
      <c r="B5031">
        <v>1197831</v>
      </c>
      <c r="C5031" s="20">
        <v>44474</v>
      </c>
      <c r="D5031" s="17" t="s">
        <v>27</v>
      </c>
      <c r="E5031" s="17" t="s">
        <v>59</v>
      </c>
      <c r="F5031" s="17" t="s">
        <v>60</v>
      </c>
      <c r="G5031" s="17" t="s">
        <v>22</v>
      </c>
      <c r="H5031">
        <v>56</v>
      </c>
      <c r="I5031">
        <v>188</v>
      </c>
      <c r="J5031">
        <v>1052.8</v>
      </c>
      <c r="K5031">
        <v>831.71199999999999</v>
      </c>
      <c r="L5031" s="17" t="s">
        <v>83</v>
      </c>
      <c r="M5031" s="21">
        <v>47490</v>
      </c>
      <c r="N5031">
        <v>2021</v>
      </c>
      <c r="O5031">
        <v>10</v>
      </c>
      <c r="P5031" s="17" t="s">
        <v>149</v>
      </c>
      <c r="Q5031" t="b" cm="1">
        <f t="array" ref="Q5031">IF(Table1__2[[#This Row],[Product]]="Men's",Male)</f>
        <v>0</v>
      </c>
      <c r="R5031" t="str">
        <f>IF(Table1__2[[#This Row],[Product]]="Men's Street Footwear","Male","Female")</f>
        <v>Female</v>
      </c>
    </row>
    <row r="5032" spans="1:18" x14ac:dyDescent="0.25">
      <c r="A5032" s="17" t="s">
        <v>26</v>
      </c>
      <c r="B5032">
        <v>1197831</v>
      </c>
      <c r="C5032" s="20">
        <v>44475</v>
      </c>
      <c r="D5032" s="17" t="s">
        <v>27</v>
      </c>
      <c r="E5032" s="17" t="s">
        <v>59</v>
      </c>
      <c r="F5032" s="17" t="s">
        <v>60</v>
      </c>
      <c r="G5032" s="17" t="s">
        <v>16</v>
      </c>
      <c r="H5032">
        <v>56</v>
      </c>
      <c r="I5032">
        <v>233</v>
      </c>
      <c r="J5032">
        <v>1304.8</v>
      </c>
      <c r="K5032">
        <v>822.024</v>
      </c>
      <c r="L5032" s="17" t="s">
        <v>83</v>
      </c>
      <c r="M5032" s="21">
        <v>47491</v>
      </c>
      <c r="N5032">
        <v>2021</v>
      </c>
      <c r="O5032">
        <v>10</v>
      </c>
      <c r="P5032" s="17" t="s">
        <v>149</v>
      </c>
      <c r="Q5032" t="b" cm="1">
        <f t="array" ref="Q5032">IF(Table1__2[[#This Row],[Product]]="Men's",Male)</f>
        <v>0</v>
      </c>
      <c r="R5032" t="str">
        <f>IF(Table1__2[[#This Row],[Product]]="Men's Street Footwear","Male","Female")</f>
        <v>Male</v>
      </c>
    </row>
    <row r="5033" spans="1:18" x14ac:dyDescent="0.25">
      <c r="A5033" s="17" t="s">
        <v>26</v>
      </c>
      <c r="B5033">
        <v>1197831</v>
      </c>
      <c r="C5033" s="20">
        <v>44476</v>
      </c>
      <c r="D5033" s="17" t="s">
        <v>27</v>
      </c>
      <c r="E5033" s="17" t="s">
        <v>59</v>
      </c>
      <c r="F5033" s="17" t="s">
        <v>60</v>
      </c>
      <c r="G5033" s="17" t="s">
        <v>18</v>
      </c>
      <c r="H5033">
        <v>58</v>
      </c>
      <c r="I5033">
        <v>225</v>
      </c>
      <c r="J5033">
        <v>1305</v>
      </c>
      <c r="K5033">
        <v>835.2</v>
      </c>
      <c r="L5033" s="17" t="s">
        <v>83</v>
      </c>
      <c r="M5033" s="21">
        <v>47492</v>
      </c>
      <c r="N5033">
        <v>2021</v>
      </c>
      <c r="O5033">
        <v>10</v>
      </c>
      <c r="P5033" s="17" t="s">
        <v>149</v>
      </c>
      <c r="Q5033" t="b" cm="1">
        <f t="array" ref="Q5033">IF(Table1__2[[#This Row],[Product]]="Men's",Male)</f>
        <v>0</v>
      </c>
      <c r="R5033" t="str">
        <f>IF(Table1__2[[#This Row],[Product]]="Men's Street Footwear","Male","Female")</f>
        <v>Female</v>
      </c>
    </row>
    <row r="5034" spans="1:18" x14ac:dyDescent="0.25">
      <c r="A5034" s="17" t="s">
        <v>26</v>
      </c>
      <c r="B5034">
        <v>1197831</v>
      </c>
      <c r="C5034" s="20">
        <v>44477</v>
      </c>
      <c r="D5034" s="17" t="s">
        <v>27</v>
      </c>
      <c r="E5034" s="17" t="s">
        <v>59</v>
      </c>
      <c r="F5034" s="17" t="s">
        <v>60</v>
      </c>
      <c r="G5034" s="17" t="s">
        <v>19</v>
      </c>
      <c r="H5034">
        <v>64</v>
      </c>
      <c r="I5034">
        <v>175</v>
      </c>
      <c r="J5034">
        <v>1120</v>
      </c>
      <c r="K5034">
        <v>694.4</v>
      </c>
      <c r="L5034" s="17" t="s">
        <v>83</v>
      </c>
      <c r="M5034" s="21">
        <v>47493</v>
      </c>
      <c r="N5034">
        <v>2021</v>
      </c>
      <c r="O5034">
        <v>10</v>
      </c>
      <c r="P5034" s="17" t="s">
        <v>149</v>
      </c>
      <c r="Q5034" t="b" cm="1">
        <f t="array" ref="Q5034">IF(Table1__2[[#This Row],[Product]]="Men's",Male)</f>
        <v>0</v>
      </c>
      <c r="R5034" t="str">
        <f>IF(Table1__2[[#This Row],[Product]]="Men's Street Footwear","Male","Female")</f>
        <v>Female</v>
      </c>
    </row>
    <row r="5035" spans="1:18" x14ac:dyDescent="0.25">
      <c r="A5035" s="17" t="s">
        <v>26</v>
      </c>
      <c r="B5035">
        <v>1197831</v>
      </c>
      <c r="C5035" s="20">
        <v>44478</v>
      </c>
      <c r="D5035" s="17" t="s">
        <v>27</v>
      </c>
      <c r="E5035" s="17" t="s">
        <v>59</v>
      </c>
      <c r="F5035" s="17" t="s">
        <v>60</v>
      </c>
      <c r="G5035" s="17" t="s">
        <v>20</v>
      </c>
      <c r="H5035">
        <v>63</v>
      </c>
      <c r="I5035">
        <v>143</v>
      </c>
      <c r="J5035">
        <v>900.9</v>
      </c>
      <c r="K5035">
        <v>675.67499999999995</v>
      </c>
      <c r="L5035" s="17" t="s">
        <v>83</v>
      </c>
      <c r="M5035" s="21">
        <v>47494</v>
      </c>
      <c r="N5035">
        <v>2021</v>
      </c>
      <c r="O5035">
        <v>10</v>
      </c>
      <c r="P5035" s="17" t="s">
        <v>149</v>
      </c>
      <c r="Q5035" t="b" cm="1">
        <f t="array" ref="Q5035">IF(Table1__2[[#This Row],[Product]]="Men's",Male)</f>
        <v>0</v>
      </c>
      <c r="R5035" t="str">
        <f>IF(Table1__2[[#This Row],[Product]]="Men's Street Footwear","Male","Female")</f>
        <v>Female</v>
      </c>
    </row>
    <row r="5036" spans="1:18" x14ac:dyDescent="0.25">
      <c r="A5036" s="17" t="s">
        <v>26</v>
      </c>
      <c r="B5036">
        <v>1197831</v>
      </c>
      <c r="C5036" s="20">
        <v>44479</v>
      </c>
      <c r="D5036" s="17" t="s">
        <v>27</v>
      </c>
      <c r="E5036" s="17" t="s">
        <v>59</v>
      </c>
      <c r="F5036" s="17" t="s">
        <v>60</v>
      </c>
      <c r="G5036" s="17" t="s">
        <v>21</v>
      </c>
      <c r="H5036">
        <v>58</v>
      </c>
      <c r="I5036">
        <v>145</v>
      </c>
      <c r="J5036">
        <v>841</v>
      </c>
      <c r="K5036">
        <v>470.96</v>
      </c>
      <c r="L5036" s="17" t="s">
        <v>83</v>
      </c>
      <c r="M5036" s="21">
        <v>47495</v>
      </c>
      <c r="N5036">
        <v>2021</v>
      </c>
      <c r="O5036">
        <v>10</v>
      </c>
      <c r="P5036" s="17" t="s">
        <v>149</v>
      </c>
      <c r="Q5036" t="b" cm="1">
        <f t="array" ref="Q5036">IF(Table1__2[[#This Row],[Product]]="Men's",Male)</f>
        <v>0</v>
      </c>
      <c r="R5036" t="str">
        <f>IF(Table1__2[[#This Row],[Product]]="Men's Street Footwear","Male","Female")</f>
        <v>Female</v>
      </c>
    </row>
    <row r="5037" spans="1:18" x14ac:dyDescent="0.25">
      <c r="A5037" s="17" t="s">
        <v>26</v>
      </c>
      <c r="B5037">
        <v>1197831</v>
      </c>
      <c r="C5037" s="20">
        <v>44480</v>
      </c>
      <c r="D5037" s="17" t="s">
        <v>27</v>
      </c>
      <c r="E5037" s="17" t="s">
        <v>59</v>
      </c>
      <c r="F5037" s="17" t="s">
        <v>60</v>
      </c>
      <c r="G5037" s="17" t="s">
        <v>22</v>
      </c>
      <c r="H5037">
        <v>68</v>
      </c>
      <c r="I5037">
        <v>203</v>
      </c>
      <c r="J5037">
        <v>1380.4</v>
      </c>
      <c r="K5037">
        <v>1104.32</v>
      </c>
      <c r="L5037" s="17" t="s">
        <v>83</v>
      </c>
      <c r="M5037" s="21">
        <v>47496</v>
      </c>
      <c r="N5037">
        <v>2021</v>
      </c>
      <c r="O5037">
        <v>10</v>
      </c>
      <c r="P5037" s="17" t="s">
        <v>149</v>
      </c>
      <c r="Q5037" t="b" cm="1">
        <f t="array" ref="Q5037">IF(Table1__2[[#This Row],[Product]]="Men's",Male)</f>
        <v>0</v>
      </c>
      <c r="R5037" t="str">
        <f>IF(Table1__2[[#This Row],[Product]]="Men's Street Footwear","Male","Female")</f>
        <v>Female</v>
      </c>
    </row>
    <row r="5038" spans="1:18" x14ac:dyDescent="0.25">
      <c r="A5038" s="17" t="s">
        <v>61</v>
      </c>
      <c r="B5038">
        <v>1185732</v>
      </c>
      <c r="C5038" s="20">
        <v>44481</v>
      </c>
      <c r="D5038" s="17" t="s">
        <v>27</v>
      </c>
      <c r="E5038" s="17" t="s">
        <v>59</v>
      </c>
      <c r="F5038" s="17" t="s">
        <v>60</v>
      </c>
      <c r="G5038" s="17" t="s">
        <v>16</v>
      </c>
      <c r="H5038">
        <v>38</v>
      </c>
      <c r="I5038">
        <v>117</v>
      </c>
      <c r="J5038">
        <v>444.6</v>
      </c>
      <c r="K5038">
        <v>222.3</v>
      </c>
      <c r="L5038" s="17" t="s">
        <v>83</v>
      </c>
      <c r="M5038" s="21">
        <v>47497</v>
      </c>
      <c r="N5038">
        <v>2021</v>
      </c>
      <c r="O5038">
        <v>10</v>
      </c>
      <c r="P5038" s="17" t="s">
        <v>149</v>
      </c>
      <c r="Q5038" t="b" cm="1">
        <f t="array" ref="Q5038">IF(Table1__2[[#This Row],[Product]]="Men's",Male)</f>
        <v>0</v>
      </c>
      <c r="R5038" t="str">
        <f>IF(Table1__2[[#This Row],[Product]]="Men's Street Footwear","Male","Female")</f>
        <v>Male</v>
      </c>
    </row>
    <row r="5039" spans="1:18" x14ac:dyDescent="0.25">
      <c r="A5039" s="17" t="s">
        <v>61</v>
      </c>
      <c r="B5039">
        <v>1185732</v>
      </c>
      <c r="C5039" s="20">
        <v>44482</v>
      </c>
      <c r="D5039" s="17" t="s">
        <v>27</v>
      </c>
      <c r="E5039" s="17" t="s">
        <v>59</v>
      </c>
      <c r="F5039" s="17" t="s">
        <v>60</v>
      </c>
      <c r="G5039" s="17" t="s">
        <v>18</v>
      </c>
      <c r="H5039">
        <v>38</v>
      </c>
      <c r="I5039">
        <v>75</v>
      </c>
      <c r="J5039">
        <v>285</v>
      </c>
      <c r="K5039">
        <v>131.1</v>
      </c>
      <c r="L5039" s="17" t="s">
        <v>83</v>
      </c>
      <c r="M5039" s="21">
        <v>47498</v>
      </c>
      <c r="N5039">
        <v>2021</v>
      </c>
      <c r="O5039">
        <v>10</v>
      </c>
      <c r="P5039" s="17" t="s">
        <v>149</v>
      </c>
      <c r="Q5039" t="b" cm="1">
        <f t="array" ref="Q5039">IF(Table1__2[[#This Row],[Product]]="Men's",Male)</f>
        <v>0</v>
      </c>
      <c r="R5039" t="str">
        <f>IF(Table1__2[[#This Row],[Product]]="Men's Street Footwear","Male","Female")</f>
        <v>Female</v>
      </c>
    </row>
    <row r="5040" spans="1:18" x14ac:dyDescent="0.25">
      <c r="A5040" s="17" t="s">
        <v>61</v>
      </c>
      <c r="B5040">
        <v>1185732</v>
      </c>
      <c r="C5040" s="20">
        <v>44483</v>
      </c>
      <c r="D5040" s="17" t="s">
        <v>27</v>
      </c>
      <c r="E5040" s="17" t="s">
        <v>59</v>
      </c>
      <c r="F5040" s="17" t="s">
        <v>60</v>
      </c>
      <c r="G5040" s="17" t="s">
        <v>19</v>
      </c>
      <c r="H5040">
        <v>28</v>
      </c>
      <c r="I5040">
        <v>63</v>
      </c>
      <c r="J5040">
        <v>176.4</v>
      </c>
      <c r="K5040">
        <v>91.727999999999994</v>
      </c>
      <c r="L5040" s="17" t="s">
        <v>83</v>
      </c>
      <c r="M5040" s="21">
        <v>47499</v>
      </c>
      <c r="N5040">
        <v>2021</v>
      </c>
      <c r="O5040">
        <v>10</v>
      </c>
      <c r="P5040" s="17" t="s">
        <v>149</v>
      </c>
      <c r="Q5040" t="b" cm="1">
        <f t="array" ref="Q5040">IF(Table1__2[[#This Row],[Product]]="Men's",Male)</f>
        <v>0</v>
      </c>
      <c r="R5040" t="str">
        <f>IF(Table1__2[[#This Row],[Product]]="Men's Street Footwear","Male","Female")</f>
        <v>Female</v>
      </c>
    </row>
    <row r="5041" spans="1:18" x14ac:dyDescent="0.25">
      <c r="A5041" s="17" t="s">
        <v>61</v>
      </c>
      <c r="B5041">
        <v>1185732</v>
      </c>
      <c r="C5041" s="20">
        <v>44484</v>
      </c>
      <c r="D5041" s="17" t="s">
        <v>27</v>
      </c>
      <c r="E5041" s="17" t="s">
        <v>59</v>
      </c>
      <c r="F5041" s="17" t="s">
        <v>60</v>
      </c>
      <c r="G5041" s="17" t="s">
        <v>20</v>
      </c>
      <c r="H5041">
        <v>34</v>
      </c>
      <c r="I5041">
        <v>28</v>
      </c>
      <c r="J5041">
        <v>95.2</v>
      </c>
      <c r="K5041">
        <v>39.031999999999996</v>
      </c>
      <c r="L5041" s="17" t="s">
        <v>83</v>
      </c>
      <c r="M5041" s="21">
        <v>47500</v>
      </c>
      <c r="N5041">
        <v>2021</v>
      </c>
      <c r="O5041">
        <v>10</v>
      </c>
      <c r="P5041" s="17" t="s">
        <v>149</v>
      </c>
      <c r="Q5041" t="b" cm="1">
        <f t="array" ref="Q5041">IF(Table1__2[[#This Row],[Product]]="Men's",Male)</f>
        <v>0</v>
      </c>
      <c r="R5041" t="str">
        <f>IF(Table1__2[[#This Row],[Product]]="Men's Street Footwear","Male","Female")</f>
        <v>Female</v>
      </c>
    </row>
    <row r="5042" spans="1:18" x14ac:dyDescent="0.25">
      <c r="A5042" s="17" t="s">
        <v>61</v>
      </c>
      <c r="B5042">
        <v>1185732</v>
      </c>
      <c r="C5042" s="20">
        <v>44485</v>
      </c>
      <c r="D5042" s="17" t="s">
        <v>14</v>
      </c>
      <c r="E5042" s="17" t="s">
        <v>62</v>
      </c>
      <c r="F5042" s="17" t="s">
        <v>63</v>
      </c>
      <c r="G5042" s="17" t="s">
        <v>21</v>
      </c>
      <c r="H5042">
        <v>47</v>
      </c>
      <c r="I5042">
        <v>42</v>
      </c>
      <c r="J5042">
        <v>197.4</v>
      </c>
      <c r="K5042">
        <v>76.986000000000004</v>
      </c>
      <c r="L5042" s="17" t="s">
        <v>83</v>
      </c>
      <c r="M5042" s="21">
        <v>47501</v>
      </c>
      <c r="N5042">
        <v>2021</v>
      </c>
      <c r="O5042">
        <v>10</v>
      </c>
      <c r="P5042" s="17" t="s">
        <v>149</v>
      </c>
      <c r="Q5042" t="b" cm="1">
        <f t="array" ref="Q5042">IF(Table1__2[[#This Row],[Product]]="Men's",Male)</f>
        <v>0</v>
      </c>
      <c r="R5042" t="str">
        <f>IF(Table1__2[[#This Row],[Product]]="Men's Street Footwear","Male","Female")</f>
        <v>Female</v>
      </c>
    </row>
    <row r="5043" spans="1:18" x14ac:dyDescent="0.25">
      <c r="A5043" s="17" t="s">
        <v>61</v>
      </c>
      <c r="B5043">
        <v>1185732</v>
      </c>
      <c r="C5043" s="20">
        <v>44486</v>
      </c>
      <c r="D5043" s="17" t="s">
        <v>14</v>
      </c>
      <c r="E5043" s="17" t="s">
        <v>62</v>
      </c>
      <c r="F5043" s="17" t="s">
        <v>63</v>
      </c>
      <c r="G5043" s="17" t="s">
        <v>22</v>
      </c>
      <c r="H5043">
        <v>38</v>
      </c>
      <c r="I5043">
        <v>68</v>
      </c>
      <c r="J5043">
        <v>258.39999999999998</v>
      </c>
      <c r="K5043">
        <v>134.36799999999999</v>
      </c>
      <c r="L5043" s="17" t="s">
        <v>83</v>
      </c>
      <c r="M5043" s="21">
        <v>47502</v>
      </c>
      <c r="N5043">
        <v>2021</v>
      </c>
      <c r="O5043">
        <v>10</v>
      </c>
      <c r="P5043" s="17" t="s">
        <v>149</v>
      </c>
      <c r="Q5043" t="b" cm="1">
        <f t="array" ref="Q5043">IF(Table1__2[[#This Row],[Product]]="Men's",Male)</f>
        <v>0</v>
      </c>
      <c r="R5043" t="str">
        <f>IF(Table1__2[[#This Row],[Product]]="Men's Street Footwear","Male","Female")</f>
        <v>Female</v>
      </c>
    </row>
    <row r="5044" spans="1:18" x14ac:dyDescent="0.25">
      <c r="A5044" s="17" t="s">
        <v>61</v>
      </c>
      <c r="B5044">
        <v>1185732</v>
      </c>
      <c r="C5044" s="20">
        <v>44487</v>
      </c>
      <c r="D5044" s="17" t="s">
        <v>14</v>
      </c>
      <c r="E5044" s="17" t="s">
        <v>62</v>
      </c>
      <c r="F5044" s="17" t="s">
        <v>63</v>
      </c>
      <c r="G5044" s="17" t="s">
        <v>16</v>
      </c>
      <c r="H5044">
        <v>38</v>
      </c>
      <c r="I5044">
        <v>140</v>
      </c>
      <c r="J5044">
        <v>532</v>
      </c>
      <c r="K5044">
        <v>260.68</v>
      </c>
      <c r="L5044" s="17" t="s">
        <v>83</v>
      </c>
      <c r="M5044" s="21">
        <v>47503</v>
      </c>
      <c r="N5044">
        <v>2021</v>
      </c>
      <c r="O5044">
        <v>10</v>
      </c>
      <c r="P5044" s="17" t="s">
        <v>149</v>
      </c>
      <c r="Q5044" t="b" cm="1">
        <f t="array" ref="Q5044">IF(Table1__2[[#This Row],[Product]]="Men's",Male)</f>
        <v>0</v>
      </c>
      <c r="R5044" t="str">
        <f>IF(Table1__2[[#This Row],[Product]]="Men's Street Footwear","Male","Female")</f>
        <v>Male</v>
      </c>
    </row>
    <row r="5045" spans="1:18" x14ac:dyDescent="0.25">
      <c r="A5045" s="17" t="s">
        <v>61</v>
      </c>
      <c r="B5045">
        <v>1185732</v>
      </c>
      <c r="C5045" s="20">
        <v>44488</v>
      </c>
      <c r="D5045" s="17" t="s">
        <v>14</v>
      </c>
      <c r="E5045" s="17" t="s">
        <v>62</v>
      </c>
      <c r="F5045" s="17" t="s">
        <v>63</v>
      </c>
      <c r="G5045" s="17" t="s">
        <v>18</v>
      </c>
      <c r="H5045">
        <v>38</v>
      </c>
      <c r="I5045">
        <v>45</v>
      </c>
      <c r="J5045">
        <v>171</v>
      </c>
      <c r="K5045">
        <v>80.37</v>
      </c>
      <c r="L5045" s="17" t="s">
        <v>83</v>
      </c>
      <c r="M5045" s="21">
        <v>47504</v>
      </c>
      <c r="N5045">
        <v>2021</v>
      </c>
      <c r="O5045">
        <v>10</v>
      </c>
      <c r="P5045" s="17" t="s">
        <v>149</v>
      </c>
      <c r="Q5045" t="b" cm="1">
        <f t="array" ref="Q5045">IF(Table1__2[[#This Row],[Product]]="Men's",Male)</f>
        <v>0</v>
      </c>
      <c r="R5045" t="str">
        <f>IF(Table1__2[[#This Row],[Product]]="Men's Street Footwear","Male","Female")</f>
        <v>Female</v>
      </c>
    </row>
    <row r="5046" spans="1:18" x14ac:dyDescent="0.25">
      <c r="A5046" s="17" t="s">
        <v>61</v>
      </c>
      <c r="B5046">
        <v>1185732</v>
      </c>
      <c r="C5046" s="20">
        <v>44489</v>
      </c>
      <c r="D5046" s="17" t="s">
        <v>14</v>
      </c>
      <c r="E5046" s="17" t="s">
        <v>62</v>
      </c>
      <c r="F5046" s="17" t="s">
        <v>63</v>
      </c>
      <c r="G5046" s="17" t="s">
        <v>19</v>
      </c>
      <c r="H5046">
        <v>29</v>
      </c>
      <c r="I5046">
        <v>60</v>
      </c>
      <c r="J5046">
        <v>174</v>
      </c>
      <c r="K5046">
        <v>92.22</v>
      </c>
      <c r="L5046" s="17" t="s">
        <v>83</v>
      </c>
      <c r="M5046" s="21">
        <v>47505</v>
      </c>
      <c r="N5046">
        <v>2021</v>
      </c>
      <c r="O5046">
        <v>10</v>
      </c>
      <c r="P5046" s="17" t="s">
        <v>149</v>
      </c>
      <c r="Q5046" t="b" cm="1">
        <f t="array" ref="Q5046">IF(Table1__2[[#This Row],[Product]]="Men's",Male)</f>
        <v>0</v>
      </c>
      <c r="R5046" t="str">
        <f>IF(Table1__2[[#This Row],[Product]]="Men's Street Footwear","Male","Female")</f>
        <v>Female</v>
      </c>
    </row>
    <row r="5047" spans="1:18" x14ac:dyDescent="0.25">
      <c r="A5047" s="17" t="s">
        <v>61</v>
      </c>
      <c r="B5047">
        <v>1185732</v>
      </c>
      <c r="C5047" s="20">
        <v>44490</v>
      </c>
      <c r="D5047" s="17" t="s">
        <v>14</v>
      </c>
      <c r="E5047" s="17" t="s">
        <v>62</v>
      </c>
      <c r="F5047" s="17" t="s">
        <v>63</v>
      </c>
      <c r="G5047" s="17" t="s">
        <v>20</v>
      </c>
      <c r="H5047">
        <v>34</v>
      </c>
      <c r="I5047">
        <v>19</v>
      </c>
      <c r="J5047">
        <v>64.599999999999994</v>
      </c>
      <c r="K5047">
        <v>27.132000000000001</v>
      </c>
      <c r="L5047" s="17" t="s">
        <v>83</v>
      </c>
      <c r="M5047" s="21">
        <v>47506</v>
      </c>
      <c r="N5047">
        <v>2021</v>
      </c>
      <c r="O5047">
        <v>10</v>
      </c>
      <c r="P5047" s="17" t="s">
        <v>149</v>
      </c>
      <c r="Q5047" t="b" cm="1">
        <f t="array" ref="Q5047">IF(Table1__2[[#This Row],[Product]]="Men's",Male)</f>
        <v>0</v>
      </c>
      <c r="R5047" t="str">
        <f>IF(Table1__2[[#This Row],[Product]]="Men's Street Footwear","Male","Female")</f>
        <v>Female</v>
      </c>
    </row>
    <row r="5048" spans="1:18" x14ac:dyDescent="0.25">
      <c r="A5048" s="17" t="s">
        <v>61</v>
      </c>
      <c r="B5048">
        <v>1185732</v>
      </c>
      <c r="C5048" s="20">
        <v>44491</v>
      </c>
      <c r="D5048" s="17" t="s">
        <v>14</v>
      </c>
      <c r="E5048" s="17" t="s">
        <v>62</v>
      </c>
      <c r="F5048" s="17" t="s">
        <v>63</v>
      </c>
      <c r="G5048" s="17" t="s">
        <v>21</v>
      </c>
      <c r="H5048">
        <v>46</v>
      </c>
      <c r="I5048">
        <v>45</v>
      </c>
      <c r="J5048">
        <v>207</v>
      </c>
      <c r="K5048">
        <v>80.73</v>
      </c>
      <c r="L5048" s="17" t="s">
        <v>83</v>
      </c>
      <c r="M5048" s="21">
        <v>47507</v>
      </c>
      <c r="N5048">
        <v>2021</v>
      </c>
      <c r="O5048">
        <v>10</v>
      </c>
      <c r="P5048" s="17" t="s">
        <v>149</v>
      </c>
      <c r="Q5048" t="b" cm="1">
        <f t="array" ref="Q5048">IF(Table1__2[[#This Row],[Product]]="Men's",Male)</f>
        <v>0</v>
      </c>
      <c r="R5048" t="str">
        <f>IF(Table1__2[[#This Row],[Product]]="Men's Street Footwear","Male","Female")</f>
        <v>Female</v>
      </c>
    </row>
    <row r="5049" spans="1:18" x14ac:dyDescent="0.25">
      <c r="A5049" s="17" t="s">
        <v>61</v>
      </c>
      <c r="B5049">
        <v>1185732</v>
      </c>
      <c r="C5049" s="20">
        <v>44492</v>
      </c>
      <c r="D5049" s="17" t="s">
        <v>14</v>
      </c>
      <c r="E5049" s="17" t="s">
        <v>62</v>
      </c>
      <c r="F5049" s="17" t="s">
        <v>63</v>
      </c>
      <c r="G5049" s="17" t="s">
        <v>22</v>
      </c>
      <c r="H5049">
        <v>37</v>
      </c>
      <c r="I5049">
        <v>63</v>
      </c>
      <c r="J5049">
        <v>233.1</v>
      </c>
      <c r="K5049">
        <v>118.881</v>
      </c>
      <c r="L5049" s="17" t="s">
        <v>83</v>
      </c>
      <c r="M5049" s="21">
        <v>47508</v>
      </c>
      <c r="N5049">
        <v>2021</v>
      </c>
      <c r="O5049">
        <v>10</v>
      </c>
      <c r="P5049" s="17" t="s">
        <v>149</v>
      </c>
      <c r="Q5049" t="b" cm="1">
        <f t="array" ref="Q5049">IF(Table1__2[[#This Row],[Product]]="Men's",Male)</f>
        <v>0</v>
      </c>
      <c r="R5049" t="str">
        <f>IF(Table1__2[[#This Row],[Product]]="Men's Street Footwear","Male","Female")</f>
        <v>Female</v>
      </c>
    </row>
    <row r="5050" spans="1:18" x14ac:dyDescent="0.25">
      <c r="A5050" s="17" t="s">
        <v>61</v>
      </c>
      <c r="B5050">
        <v>1185732</v>
      </c>
      <c r="C5050" s="20">
        <v>44493</v>
      </c>
      <c r="D5050" s="17" t="s">
        <v>14</v>
      </c>
      <c r="E5050" s="17" t="s">
        <v>62</v>
      </c>
      <c r="F5050" s="17" t="s">
        <v>63</v>
      </c>
      <c r="G5050" s="17" t="s">
        <v>16</v>
      </c>
      <c r="H5050">
        <v>39</v>
      </c>
      <c r="I5050">
        <v>127</v>
      </c>
      <c r="J5050">
        <v>495.3</v>
      </c>
      <c r="K5050">
        <v>242.697</v>
      </c>
      <c r="L5050" s="17" t="s">
        <v>83</v>
      </c>
      <c r="M5050" s="21">
        <v>47509</v>
      </c>
      <c r="N5050">
        <v>2021</v>
      </c>
      <c r="O5050">
        <v>10</v>
      </c>
      <c r="P5050" s="17" t="s">
        <v>149</v>
      </c>
      <c r="Q5050" t="b" cm="1">
        <f t="array" ref="Q5050">IF(Table1__2[[#This Row],[Product]]="Men's",Male)</f>
        <v>0</v>
      </c>
      <c r="R5050" t="str">
        <f>IF(Table1__2[[#This Row],[Product]]="Men's Street Footwear","Male","Female")</f>
        <v>Male</v>
      </c>
    </row>
    <row r="5051" spans="1:18" x14ac:dyDescent="0.25">
      <c r="A5051" s="17" t="s">
        <v>61</v>
      </c>
      <c r="B5051">
        <v>1185732</v>
      </c>
      <c r="C5051" s="20">
        <v>44494</v>
      </c>
      <c r="D5051" s="17" t="s">
        <v>14</v>
      </c>
      <c r="E5051" s="17" t="s">
        <v>62</v>
      </c>
      <c r="F5051" s="17" t="s">
        <v>63</v>
      </c>
      <c r="G5051" s="17" t="s">
        <v>18</v>
      </c>
      <c r="H5051">
        <v>39</v>
      </c>
      <c r="I5051">
        <v>46</v>
      </c>
      <c r="J5051">
        <v>179.4</v>
      </c>
      <c r="K5051">
        <v>87.906000000000006</v>
      </c>
      <c r="L5051" s="17" t="s">
        <v>83</v>
      </c>
      <c r="M5051" s="21">
        <v>47510</v>
      </c>
      <c r="N5051">
        <v>2021</v>
      </c>
      <c r="O5051">
        <v>10</v>
      </c>
      <c r="P5051" s="17" t="s">
        <v>149</v>
      </c>
      <c r="Q5051" t="b" cm="1">
        <f t="array" ref="Q5051">IF(Table1__2[[#This Row],[Product]]="Men's",Male)</f>
        <v>0</v>
      </c>
      <c r="R5051" t="str">
        <f>IF(Table1__2[[#This Row],[Product]]="Men's Street Footwear","Male","Female")</f>
        <v>Female</v>
      </c>
    </row>
    <row r="5052" spans="1:18" x14ac:dyDescent="0.25">
      <c r="A5052" s="17" t="s">
        <v>61</v>
      </c>
      <c r="B5052">
        <v>1185732</v>
      </c>
      <c r="C5052" s="20">
        <v>44495</v>
      </c>
      <c r="D5052" s="17" t="s">
        <v>14</v>
      </c>
      <c r="E5052" s="17" t="s">
        <v>62</v>
      </c>
      <c r="F5052" s="17" t="s">
        <v>63</v>
      </c>
      <c r="G5052" s="17" t="s">
        <v>19</v>
      </c>
      <c r="H5052">
        <v>27</v>
      </c>
      <c r="I5052">
        <v>52</v>
      </c>
      <c r="J5052">
        <v>140.4</v>
      </c>
      <c r="K5052">
        <v>77.22</v>
      </c>
      <c r="L5052" s="17" t="s">
        <v>83</v>
      </c>
      <c r="M5052" s="21">
        <v>47511</v>
      </c>
      <c r="N5052">
        <v>2021</v>
      </c>
      <c r="O5052">
        <v>10</v>
      </c>
      <c r="P5052" s="17" t="s">
        <v>149</v>
      </c>
      <c r="Q5052" t="b" cm="1">
        <f t="array" ref="Q5052">IF(Table1__2[[#This Row],[Product]]="Men's",Male)</f>
        <v>0</v>
      </c>
      <c r="R5052" t="str">
        <f>IF(Table1__2[[#This Row],[Product]]="Men's Street Footwear","Male","Female")</f>
        <v>Female</v>
      </c>
    </row>
    <row r="5053" spans="1:18" x14ac:dyDescent="0.25">
      <c r="A5053" s="17" t="s">
        <v>61</v>
      </c>
      <c r="B5053">
        <v>1185732</v>
      </c>
      <c r="C5053" s="20">
        <v>44496</v>
      </c>
      <c r="D5053" s="17" t="s">
        <v>14</v>
      </c>
      <c r="E5053" s="17" t="s">
        <v>62</v>
      </c>
      <c r="F5053" s="17" t="s">
        <v>63</v>
      </c>
      <c r="G5053" s="17" t="s">
        <v>20</v>
      </c>
      <c r="H5053">
        <v>32</v>
      </c>
      <c r="I5053">
        <v>13</v>
      </c>
      <c r="J5053">
        <v>41.6</v>
      </c>
      <c r="K5053">
        <v>16.64</v>
      </c>
      <c r="L5053" s="17" t="s">
        <v>83</v>
      </c>
      <c r="M5053" s="21">
        <v>47512</v>
      </c>
      <c r="N5053">
        <v>2021</v>
      </c>
      <c r="O5053">
        <v>10</v>
      </c>
      <c r="P5053" s="17" t="s">
        <v>149</v>
      </c>
      <c r="Q5053" t="b" cm="1">
        <f t="array" ref="Q5053">IF(Table1__2[[#This Row],[Product]]="Men's",Male)</f>
        <v>0</v>
      </c>
      <c r="R5053" t="str">
        <f>IF(Table1__2[[#This Row],[Product]]="Men's Street Footwear","Male","Female")</f>
        <v>Female</v>
      </c>
    </row>
    <row r="5054" spans="1:18" x14ac:dyDescent="0.25">
      <c r="A5054" s="17" t="s">
        <v>61</v>
      </c>
      <c r="B5054">
        <v>1185732</v>
      </c>
      <c r="C5054" s="20">
        <v>44497</v>
      </c>
      <c r="D5054" s="17" t="s">
        <v>14</v>
      </c>
      <c r="E5054" s="17" t="s">
        <v>62</v>
      </c>
      <c r="F5054" s="17" t="s">
        <v>63</v>
      </c>
      <c r="G5054" s="17" t="s">
        <v>21</v>
      </c>
      <c r="H5054">
        <v>49</v>
      </c>
      <c r="I5054">
        <v>29</v>
      </c>
      <c r="J5054">
        <v>142.1</v>
      </c>
      <c r="K5054">
        <v>51.155999999999999</v>
      </c>
      <c r="L5054" s="17" t="s">
        <v>83</v>
      </c>
      <c r="M5054" s="21">
        <v>47513</v>
      </c>
      <c r="N5054">
        <v>2021</v>
      </c>
      <c r="O5054">
        <v>10</v>
      </c>
      <c r="P5054" s="17" t="s">
        <v>149</v>
      </c>
      <c r="Q5054" t="b" cm="1">
        <f t="array" ref="Q5054">IF(Table1__2[[#This Row],[Product]]="Men's",Male)</f>
        <v>0</v>
      </c>
      <c r="R5054" t="str">
        <f>IF(Table1__2[[#This Row],[Product]]="Men's Street Footwear","Male","Female")</f>
        <v>Female</v>
      </c>
    </row>
    <row r="5055" spans="1:18" x14ac:dyDescent="0.25">
      <c r="A5055" s="17" t="s">
        <v>61</v>
      </c>
      <c r="B5055">
        <v>1185732</v>
      </c>
      <c r="C5055" s="20">
        <v>44498</v>
      </c>
      <c r="D5055" s="17" t="s">
        <v>14</v>
      </c>
      <c r="E5055" s="17" t="s">
        <v>62</v>
      </c>
      <c r="F5055" s="17" t="s">
        <v>63</v>
      </c>
      <c r="G5055" s="17" t="s">
        <v>22</v>
      </c>
      <c r="H5055">
        <v>36</v>
      </c>
      <c r="I5055">
        <v>50</v>
      </c>
      <c r="J5055">
        <v>180</v>
      </c>
      <c r="K5055">
        <v>99</v>
      </c>
      <c r="L5055" s="17" t="s">
        <v>83</v>
      </c>
      <c r="M5055" s="21">
        <v>47514</v>
      </c>
      <c r="N5055">
        <v>2021</v>
      </c>
      <c r="O5055">
        <v>10</v>
      </c>
      <c r="P5055" s="17" t="s">
        <v>149</v>
      </c>
      <c r="Q5055" t="b" cm="1">
        <f t="array" ref="Q5055">IF(Table1__2[[#This Row],[Product]]="Men's",Male)</f>
        <v>0</v>
      </c>
      <c r="R5055" t="str">
        <f>IF(Table1__2[[#This Row],[Product]]="Men's Street Footwear","Male","Female")</f>
        <v>Female</v>
      </c>
    </row>
    <row r="5056" spans="1:18" x14ac:dyDescent="0.25">
      <c r="A5056" s="17" t="s">
        <v>61</v>
      </c>
      <c r="B5056">
        <v>1185732</v>
      </c>
      <c r="C5056" s="20">
        <v>44499</v>
      </c>
      <c r="D5056" s="17" t="s">
        <v>14</v>
      </c>
      <c r="E5056" s="17" t="s">
        <v>62</v>
      </c>
      <c r="F5056" s="17" t="s">
        <v>63</v>
      </c>
      <c r="G5056" s="17" t="s">
        <v>16</v>
      </c>
      <c r="H5056">
        <v>37</v>
      </c>
      <c r="I5056">
        <v>122</v>
      </c>
      <c r="J5056">
        <v>451.4</v>
      </c>
      <c r="K5056">
        <v>216.672</v>
      </c>
      <c r="L5056" s="17" t="s">
        <v>83</v>
      </c>
      <c r="M5056" s="21">
        <v>47515</v>
      </c>
      <c r="N5056">
        <v>2021</v>
      </c>
      <c r="O5056">
        <v>10</v>
      </c>
      <c r="P5056" s="17" t="s">
        <v>149</v>
      </c>
      <c r="Q5056" t="b" cm="1">
        <f t="array" ref="Q5056">IF(Table1__2[[#This Row],[Product]]="Men's",Male)</f>
        <v>0</v>
      </c>
      <c r="R5056" t="str">
        <f>IF(Table1__2[[#This Row],[Product]]="Men's Street Footwear","Male","Female")</f>
        <v>Male</v>
      </c>
    </row>
    <row r="5057" spans="1:18" x14ac:dyDescent="0.25">
      <c r="A5057" s="17" t="s">
        <v>61</v>
      </c>
      <c r="B5057">
        <v>1185732</v>
      </c>
      <c r="C5057" s="20">
        <v>44500</v>
      </c>
      <c r="D5057" s="17" t="s">
        <v>14</v>
      </c>
      <c r="E5057" s="17" t="s">
        <v>62</v>
      </c>
      <c r="F5057" s="17" t="s">
        <v>63</v>
      </c>
      <c r="G5057" s="17" t="s">
        <v>18</v>
      </c>
      <c r="H5057">
        <v>37</v>
      </c>
      <c r="I5057">
        <v>44</v>
      </c>
      <c r="J5057">
        <v>162.80000000000001</v>
      </c>
      <c r="K5057">
        <v>76.516000000000005</v>
      </c>
      <c r="L5057" s="17" t="s">
        <v>83</v>
      </c>
      <c r="M5057" s="21">
        <v>47516</v>
      </c>
      <c r="N5057">
        <v>2021</v>
      </c>
      <c r="O5057">
        <v>10</v>
      </c>
      <c r="P5057" s="17" t="s">
        <v>149</v>
      </c>
      <c r="Q5057" t="b" cm="1">
        <f t="array" ref="Q5057">IF(Table1__2[[#This Row],[Product]]="Men's",Male)</f>
        <v>0</v>
      </c>
      <c r="R5057" t="str">
        <f>IF(Table1__2[[#This Row],[Product]]="Men's Street Footwear","Male","Female")</f>
        <v>Female</v>
      </c>
    </row>
    <row r="5058" spans="1:18" x14ac:dyDescent="0.25">
      <c r="A5058" s="17" t="s">
        <v>61</v>
      </c>
      <c r="B5058">
        <v>1185732</v>
      </c>
      <c r="C5058" s="20">
        <v>44501</v>
      </c>
      <c r="D5058" s="17" t="s">
        <v>14</v>
      </c>
      <c r="E5058" s="17" t="s">
        <v>62</v>
      </c>
      <c r="F5058" s="17" t="s">
        <v>63</v>
      </c>
      <c r="G5058" s="17" t="s">
        <v>19</v>
      </c>
      <c r="H5058">
        <v>27</v>
      </c>
      <c r="I5058">
        <v>44</v>
      </c>
      <c r="J5058">
        <v>118.8</v>
      </c>
      <c r="K5058">
        <v>64.152000000000001</v>
      </c>
      <c r="L5058" s="17" t="s">
        <v>83</v>
      </c>
      <c r="M5058" s="21">
        <v>47517</v>
      </c>
      <c r="N5058">
        <v>2021</v>
      </c>
      <c r="O5058">
        <v>11</v>
      </c>
      <c r="P5058" s="17" t="s">
        <v>150</v>
      </c>
      <c r="Q5058" t="b" cm="1">
        <f t="array" ref="Q5058">IF(Table1__2[[#This Row],[Product]]="Men's",Male)</f>
        <v>0</v>
      </c>
      <c r="R5058" t="str">
        <f>IF(Table1__2[[#This Row],[Product]]="Men's Street Footwear","Male","Female")</f>
        <v>Female</v>
      </c>
    </row>
    <row r="5059" spans="1:18" x14ac:dyDescent="0.25">
      <c r="A5059" s="17" t="s">
        <v>61</v>
      </c>
      <c r="B5059">
        <v>1185732</v>
      </c>
      <c r="C5059" s="20">
        <v>44502</v>
      </c>
      <c r="D5059" s="17" t="s">
        <v>14</v>
      </c>
      <c r="E5059" s="17" t="s">
        <v>62</v>
      </c>
      <c r="F5059" s="17" t="s">
        <v>63</v>
      </c>
      <c r="G5059" s="17" t="s">
        <v>20</v>
      </c>
      <c r="H5059">
        <v>33</v>
      </c>
      <c r="I5059">
        <v>21</v>
      </c>
      <c r="J5059">
        <v>69.3</v>
      </c>
      <c r="K5059">
        <v>27.72</v>
      </c>
      <c r="L5059" s="17" t="s">
        <v>83</v>
      </c>
      <c r="M5059" s="21">
        <v>47518</v>
      </c>
      <c r="N5059">
        <v>2021</v>
      </c>
      <c r="O5059">
        <v>11</v>
      </c>
      <c r="P5059" s="17" t="s">
        <v>150</v>
      </c>
      <c r="Q5059" t="b" cm="1">
        <f t="array" ref="Q5059">IF(Table1__2[[#This Row],[Product]]="Men's",Male)</f>
        <v>0</v>
      </c>
      <c r="R5059" t="str">
        <f>IF(Table1__2[[#This Row],[Product]]="Men's Street Footwear","Male","Female")</f>
        <v>Female</v>
      </c>
    </row>
    <row r="5060" spans="1:18" x14ac:dyDescent="0.25">
      <c r="A5060" s="17" t="s">
        <v>61</v>
      </c>
      <c r="B5060">
        <v>1185732</v>
      </c>
      <c r="C5060" s="20">
        <v>44503</v>
      </c>
      <c r="D5060" s="17" t="s">
        <v>14</v>
      </c>
      <c r="E5060" s="17" t="s">
        <v>62</v>
      </c>
      <c r="F5060" s="17" t="s">
        <v>63</v>
      </c>
      <c r="G5060" s="17" t="s">
        <v>21</v>
      </c>
      <c r="H5060">
        <v>47</v>
      </c>
      <c r="I5060">
        <v>20</v>
      </c>
      <c r="J5060">
        <v>94</v>
      </c>
      <c r="K5060">
        <v>35.72</v>
      </c>
      <c r="L5060" s="17" t="s">
        <v>83</v>
      </c>
      <c r="M5060" s="21">
        <v>47519</v>
      </c>
      <c r="N5060">
        <v>2021</v>
      </c>
      <c r="O5060">
        <v>11</v>
      </c>
      <c r="P5060" s="17" t="s">
        <v>150</v>
      </c>
      <c r="Q5060" t="b" cm="1">
        <f t="array" ref="Q5060">IF(Table1__2[[#This Row],[Product]]="Men's",Male)</f>
        <v>0</v>
      </c>
      <c r="R5060" t="str">
        <f>IF(Table1__2[[#This Row],[Product]]="Men's Street Footwear","Male","Female")</f>
        <v>Female</v>
      </c>
    </row>
    <row r="5061" spans="1:18" x14ac:dyDescent="0.25">
      <c r="A5061" s="17" t="s">
        <v>61</v>
      </c>
      <c r="B5061">
        <v>1185732</v>
      </c>
      <c r="C5061" s="20">
        <v>44504</v>
      </c>
      <c r="D5061" s="17" t="s">
        <v>14</v>
      </c>
      <c r="E5061" s="17" t="s">
        <v>62</v>
      </c>
      <c r="F5061" s="17" t="s">
        <v>63</v>
      </c>
      <c r="G5061" s="17" t="s">
        <v>22</v>
      </c>
      <c r="H5061">
        <v>39</v>
      </c>
      <c r="I5061">
        <v>63</v>
      </c>
      <c r="J5061">
        <v>245.7</v>
      </c>
      <c r="K5061">
        <v>125.307</v>
      </c>
      <c r="L5061" s="17" t="s">
        <v>83</v>
      </c>
      <c r="M5061" s="21">
        <v>47520</v>
      </c>
      <c r="N5061">
        <v>2021</v>
      </c>
      <c r="O5061">
        <v>11</v>
      </c>
      <c r="P5061" s="17" t="s">
        <v>150</v>
      </c>
      <c r="Q5061" t="b" cm="1">
        <f t="array" ref="Q5061">IF(Table1__2[[#This Row],[Product]]="Men's",Male)</f>
        <v>0</v>
      </c>
      <c r="R5061" t="str">
        <f>IF(Table1__2[[#This Row],[Product]]="Men's Street Footwear","Male","Female")</f>
        <v>Female</v>
      </c>
    </row>
    <row r="5062" spans="1:18" x14ac:dyDescent="0.25">
      <c r="A5062" s="17" t="s">
        <v>61</v>
      </c>
      <c r="B5062">
        <v>1185732</v>
      </c>
      <c r="C5062" s="20">
        <v>44505</v>
      </c>
      <c r="D5062" s="17" t="s">
        <v>14</v>
      </c>
      <c r="E5062" s="17" t="s">
        <v>62</v>
      </c>
      <c r="F5062" s="17" t="s">
        <v>63</v>
      </c>
      <c r="G5062" s="17" t="s">
        <v>16</v>
      </c>
      <c r="H5062">
        <v>52</v>
      </c>
      <c r="I5062">
        <v>144</v>
      </c>
      <c r="J5062">
        <v>748.8</v>
      </c>
      <c r="K5062">
        <v>336.96</v>
      </c>
      <c r="L5062" s="17" t="s">
        <v>83</v>
      </c>
      <c r="M5062" s="21">
        <v>47521</v>
      </c>
      <c r="N5062">
        <v>2021</v>
      </c>
      <c r="O5062">
        <v>11</v>
      </c>
      <c r="P5062" s="17" t="s">
        <v>150</v>
      </c>
      <c r="Q5062" t="b" cm="1">
        <f t="array" ref="Q5062">IF(Table1__2[[#This Row],[Product]]="Men's",Male)</f>
        <v>0</v>
      </c>
      <c r="R5062" t="str">
        <f>IF(Table1__2[[#This Row],[Product]]="Men's Street Footwear","Male","Female")</f>
        <v>Male</v>
      </c>
    </row>
    <row r="5063" spans="1:18" x14ac:dyDescent="0.25">
      <c r="A5063" s="17" t="s">
        <v>61</v>
      </c>
      <c r="B5063">
        <v>1185732</v>
      </c>
      <c r="C5063" s="20">
        <v>44506</v>
      </c>
      <c r="D5063" s="17" t="s">
        <v>14</v>
      </c>
      <c r="E5063" s="17" t="s">
        <v>62</v>
      </c>
      <c r="F5063" s="17" t="s">
        <v>63</v>
      </c>
      <c r="G5063" s="17" t="s">
        <v>18</v>
      </c>
      <c r="H5063">
        <v>48</v>
      </c>
      <c r="I5063">
        <v>60</v>
      </c>
      <c r="J5063">
        <v>288</v>
      </c>
      <c r="K5063">
        <v>144</v>
      </c>
      <c r="L5063" s="17" t="s">
        <v>83</v>
      </c>
      <c r="M5063" s="21">
        <v>47522</v>
      </c>
      <c r="N5063">
        <v>2021</v>
      </c>
      <c r="O5063">
        <v>11</v>
      </c>
      <c r="P5063" s="17" t="s">
        <v>150</v>
      </c>
      <c r="Q5063" t="b" cm="1">
        <f t="array" ref="Q5063">IF(Table1__2[[#This Row],[Product]]="Men's",Male)</f>
        <v>0</v>
      </c>
      <c r="R5063" t="str">
        <f>IF(Table1__2[[#This Row],[Product]]="Men's Street Footwear","Male","Female")</f>
        <v>Female</v>
      </c>
    </row>
    <row r="5064" spans="1:18" x14ac:dyDescent="0.25">
      <c r="A5064" s="17" t="s">
        <v>61</v>
      </c>
      <c r="B5064">
        <v>1185732</v>
      </c>
      <c r="C5064" s="20">
        <v>44507</v>
      </c>
      <c r="D5064" s="17" t="s">
        <v>14</v>
      </c>
      <c r="E5064" s="17" t="s">
        <v>62</v>
      </c>
      <c r="F5064" s="17" t="s">
        <v>63</v>
      </c>
      <c r="G5064" s="17" t="s">
        <v>19</v>
      </c>
      <c r="H5064">
        <v>42</v>
      </c>
      <c r="I5064">
        <v>47</v>
      </c>
      <c r="J5064">
        <v>197.4</v>
      </c>
      <c r="K5064">
        <v>106.596</v>
      </c>
      <c r="L5064" s="17" t="s">
        <v>83</v>
      </c>
      <c r="M5064" s="21">
        <v>47523</v>
      </c>
      <c r="N5064">
        <v>2021</v>
      </c>
      <c r="O5064">
        <v>11</v>
      </c>
      <c r="P5064" s="17" t="s">
        <v>150</v>
      </c>
      <c r="Q5064" t="b" cm="1">
        <f t="array" ref="Q5064">IF(Table1__2[[#This Row],[Product]]="Men's",Male)</f>
        <v>0</v>
      </c>
      <c r="R5064" t="str">
        <f>IF(Table1__2[[#This Row],[Product]]="Men's Street Footwear","Male","Female")</f>
        <v>Female</v>
      </c>
    </row>
    <row r="5065" spans="1:18" x14ac:dyDescent="0.25">
      <c r="A5065" s="17" t="s">
        <v>61</v>
      </c>
      <c r="B5065">
        <v>1185732</v>
      </c>
      <c r="C5065" s="20">
        <v>44508</v>
      </c>
      <c r="D5065" s="17" t="s">
        <v>14</v>
      </c>
      <c r="E5065" s="17" t="s">
        <v>62</v>
      </c>
      <c r="F5065" s="17" t="s">
        <v>63</v>
      </c>
      <c r="G5065" s="17" t="s">
        <v>20</v>
      </c>
      <c r="H5065">
        <v>41</v>
      </c>
      <c r="I5065">
        <v>34</v>
      </c>
      <c r="J5065">
        <v>139.4</v>
      </c>
      <c r="K5065">
        <v>55.76</v>
      </c>
      <c r="L5065" s="17" t="s">
        <v>83</v>
      </c>
      <c r="M5065" s="21">
        <v>47524</v>
      </c>
      <c r="N5065">
        <v>2021</v>
      </c>
      <c r="O5065">
        <v>11</v>
      </c>
      <c r="P5065" s="17" t="s">
        <v>150</v>
      </c>
      <c r="Q5065" t="b" cm="1">
        <f t="array" ref="Q5065">IF(Table1__2[[#This Row],[Product]]="Men's",Male)</f>
        <v>0</v>
      </c>
      <c r="R5065" t="str">
        <f>IF(Table1__2[[#This Row],[Product]]="Men's Street Footwear","Male","Female")</f>
        <v>Female</v>
      </c>
    </row>
    <row r="5066" spans="1:18" x14ac:dyDescent="0.25">
      <c r="A5066" s="17" t="s">
        <v>61</v>
      </c>
      <c r="B5066">
        <v>1185732</v>
      </c>
      <c r="C5066" s="20">
        <v>44509</v>
      </c>
      <c r="D5066" s="17" t="s">
        <v>14</v>
      </c>
      <c r="E5066" s="17" t="s">
        <v>62</v>
      </c>
      <c r="F5066" s="17" t="s">
        <v>63</v>
      </c>
      <c r="G5066" s="17" t="s">
        <v>21</v>
      </c>
      <c r="H5066">
        <v>51</v>
      </c>
      <c r="I5066">
        <v>42</v>
      </c>
      <c r="J5066">
        <v>214.2</v>
      </c>
      <c r="K5066">
        <v>79.254000000000005</v>
      </c>
      <c r="L5066" s="17" t="s">
        <v>83</v>
      </c>
      <c r="M5066" s="21">
        <v>47525</v>
      </c>
      <c r="N5066">
        <v>2021</v>
      </c>
      <c r="O5066">
        <v>11</v>
      </c>
      <c r="P5066" s="17" t="s">
        <v>150</v>
      </c>
      <c r="Q5066" t="b" cm="1">
        <f t="array" ref="Q5066">IF(Table1__2[[#This Row],[Product]]="Men's",Male)</f>
        <v>0</v>
      </c>
      <c r="R5066" t="str">
        <f>IF(Table1__2[[#This Row],[Product]]="Men's Street Footwear","Male","Female")</f>
        <v>Female</v>
      </c>
    </row>
    <row r="5067" spans="1:18" x14ac:dyDescent="0.25">
      <c r="A5067" s="17" t="s">
        <v>61</v>
      </c>
      <c r="B5067">
        <v>1185732</v>
      </c>
      <c r="C5067" s="20">
        <v>44510</v>
      </c>
      <c r="D5067" s="17" t="s">
        <v>14</v>
      </c>
      <c r="E5067" s="17" t="s">
        <v>62</v>
      </c>
      <c r="F5067" s="17" t="s">
        <v>63</v>
      </c>
      <c r="G5067" s="17" t="s">
        <v>22</v>
      </c>
      <c r="H5067">
        <v>56</v>
      </c>
      <c r="I5067">
        <v>72</v>
      </c>
      <c r="J5067">
        <v>403.2</v>
      </c>
      <c r="K5067">
        <v>213.696</v>
      </c>
      <c r="L5067" s="17" t="s">
        <v>83</v>
      </c>
      <c r="M5067" s="21">
        <v>47526</v>
      </c>
      <c r="N5067">
        <v>2021</v>
      </c>
      <c r="O5067">
        <v>11</v>
      </c>
      <c r="P5067" s="17" t="s">
        <v>150</v>
      </c>
      <c r="Q5067" t="b" cm="1">
        <f t="array" ref="Q5067">IF(Table1__2[[#This Row],[Product]]="Men's",Male)</f>
        <v>0</v>
      </c>
      <c r="R5067" t="str">
        <f>IF(Table1__2[[#This Row],[Product]]="Men's Street Footwear","Male","Female")</f>
        <v>Female</v>
      </c>
    </row>
    <row r="5068" spans="1:18" x14ac:dyDescent="0.25">
      <c r="A5068" s="17" t="s">
        <v>61</v>
      </c>
      <c r="B5068">
        <v>1185732</v>
      </c>
      <c r="C5068" s="20">
        <v>44511</v>
      </c>
      <c r="D5068" s="17" t="s">
        <v>14</v>
      </c>
      <c r="E5068" s="17" t="s">
        <v>62</v>
      </c>
      <c r="F5068" s="17" t="s">
        <v>63</v>
      </c>
      <c r="G5068" s="17" t="s">
        <v>16</v>
      </c>
      <c r="H5068">
        <v>54</v>
      </c>
      <c r="I5068">
        <v>158</v>
      </c>
      <c r="J5068">
        <v>853.2</v>
      </c>
      <c r="K5068">
        <v>401.00400000000002</v>
      </c>
      <c r="L5068" s="17" t="s">
        <v>83</v>
      </c>
      <c r="M5068" s="21">
        <v>47527</v>
      </c>
      <c r="N5068">
        <v>2021</v>
      </c>
      <c r="O5068">
        <v>11</v>
      </c>
      <c r="P5068" s="17" t="s">
        <v>150</v>
      </c>
      <c r="Q5068" t="b" cm="1">
        <f t="array" ref="Q5068">IF(Table1__2[[#This Row],[Product]]="Men's",Male)</f>
        <v>0</v>
      </c>
      <c r="R5068" t="str">
        <f>IF(Table1__2[[#This Row],[Product]]="Men's Street Footwear","Male","Female")</f>
        <v>Male</v>
      </c>
    </row>
    <row r="5069" spans="1:18" x14ac:dyDescent="0.25">
      <c r="A5069" s="17" t="s">
        <v>61</v>
      </c>
      <c r="B5069">
        <v>1185732</v>
      </c>
      <c r="C5069" s="20">
        <v>44512</v>
      </c>
      <c r="D5069" s="17" t="s">
        <v>14</v>
      </c>
      <c r="E5069" s="17" t="s">
        <v>62</v>
      </c>
      <c r="F5069" s="17" t="s">
        <v>63</v>
      </c>
      <c r="G5069" s="17" t="s">
        <v>18</v>
      </c>
      <c r="H5069">
        <v>48</v>
      </c>
      <c r="I5069">
        <v>77</v>
      </c>
      <c r="J5069">
        <v>369.6</v>
      </c>
      <c r="K5069">
        <v>181.10400000000001</v>
      </c>
      <c r="L5069" s="17" t="s">
        <v>83</v>
      </c>
      <c r="M5069" s="21">
        <v>47528</v>
      </c>
      <c r="N5069">
        <v>2021</v>
      </c>
      <c r="O5069">
        <v>11</v>
      </c>
      <c r="P5069" s="17" t="s">
        <v>150</v>
      </c>
      <c r="Q5069" t="b" cm="1">
        <f t="array" ref="Q5069">IF(Table1__2[[#This Row],[Product]]="Men's",Male)</f>
        <v>0</v>
      </c>
      <c r="R5069" t="str">
        <f>IF(Table1__2[[#This Row],[Product]]="Men's Street Footwear","Male","Female")</f>
        <v>Female</v>
      </c>
    </row>
    <row r="5070" spans="1:18" x14ac:dyDescent="0.25">
      <c r="A5070" s="17" t="s">
        <v>61</v>
      </c>
      <c r="B5070">
        <v>1185732</v>
      </c>
      <c r="C5070" s="20">
        <v>44513</v>
      </c>
      <c r="D5070" s="17" t="s">
        <v>14</v>
      </c>
      <c r="E5070" s="17" t="s">
        <v>62</v>
      </c>
      <c r="F5070" s="17" t="s">
        <v>63</v>
      </c>
      <c r="G5070" s="17" t="s">
        <v>19</v>
      </c>
      <c r="H5070">
        <v>42</v>
      </c>
      <c r="I5070">
        <v>58</v>
      </c>
      <c r="J5070">
        <v>243.6</v>
      </c>
      <c r="K5070">
        <v>124.236</v>
      </c>
      <c r="L5070" s="17" t="s">
        <v>83</v>
      </c>
      <c r="M5070" s="21">
        <v>47529</v>
      </c>
      <c r="N5070">
        <v>2021</v>
      </c>
      <c r="O5070">
        <v>11</v>
      </c>
      <c r="P5070" s="17" t="s">
        <v>150</v>
      </c>
      <c r="Q5070" t="b" cm="1">
        <f t="array" ref="Q5070">IF(Table1__2[[#This Row],[Product]]="Men's",Male)</f>
        <v>0</v>
      </c>
      <c r="R5070" t="str">
        <f>IF(Table1__2[[#This Row],[Product]]="Men's Street Footwear","Male","Female")</f>
        <v>Female</v>
      </c>
    </row>
    <row r="5071" spans="1:18" x14ac:dyDescent="0.25">
      <c r="A5071" s="17" t="s">
        <v>61</v>
      </c>
      <c r="B5071">
        <v>1185732</v>
      </c>
      <c r="C5071" s="20">
        <v>44514</v>
      </c>
      <c r="D5071" s="17" t="s">
        <v>14</v>
      </c>
      <c r="E5071" s="17" t="s">
        <v>62</v>
      </c>
      <c r="F5071" s="17" t="s">
        <v>63</v>
      </c>
      <c r="G5071" s="17" t="s">
        <v>20</v>
      </c>
      <c r="H5071">
        <v>41</v>
      </c>
      <c r="I5071">
        <v>51</v>
      </c>
      <c r="J5071">
        <v>209.1</v>
      </c>
      <c r="K5071">
        <v>87.822000000000003</v>
      </c>
      <c r="L5071" s="17" t="s">
        <v>83</v>
      </c>
      <c r="M5071" s="21">
        <v>47530</v>
      </c>
      <c r="N5071">
        <v>2021</v>
      </c>
      <c r="O5071">
        <v>11</v>
      </c>
      <c r="P5071" s="17" t="s">
        <v>150</v>
      </c>
      <c r="Q5071" t="b" cm="1">
        <f t="array" ref="Q5071">IF(Table1__2[[#This Row],[Product]]="Men's",Male)</f>
        <v>0</v>
      </c>
      <c r="R5071" t="str">
        <f>IF(Table1__2[[#This Row],[Product]]="Men's Street Footwear","Male","Female")</f>
        <v>Female</v>
      </c>
    </row>
    <row r="5072" spans="1:18" x14ac:dyDescent="0.25">
      <c r="A5072" s="17" t="s">
        <v>61</v>
      </c>
      <c r="B5072">
        <v>1185732</v>
      </c>
      <c r="C5072" s="20">
        <v>44515</v>
      </c>
      <c r="D5072" s="17" t="s">
        <v>14</v>
      </c>
      <c r="E5072" s="17" t="s">
        <v>62</v>
      </c>
      <c r="F5072" s="17" t="s">
        <v>63</v>
      </c>
      <c r="G5072" s="17" t="s">
        <v>21</v>
      </c>
      <c r="H5072">
        <v>50</v>
      </c>
      <c r="I5072">
        <v>53</v>
      </c>
      <c r="J5072">
        <v>265</v>
      </c>
      <c r="K5072">
        <v>95.4</v>
      </c>
      <c r="L5072" s="17" t="s">
        <v>83</v>
      </c>
      <c r="M5072" s="21">
        <v>47531</v>
      </c>
      <c r="N5072">
        <v>2021</v>
      </c>
      <c r="O5072">
        <v>11</v>
      </c>
      <c r="P5072" s="17" t="s">
        <v>150</v>
      </c>
      <c r="Q5072" t="b" cm="1">
        <f t="array" ref="Q5072">IF(Table1__2[[#This Row],[Product]]="Men's",Male)</f>
        <v>0</v>
      </c>
      <c r="R5072" t="str">
        <f>IF(Table1__2[[#This Row],[Product]]="Men's Street Footwear","Male","Female")</f>
        <v>Female</v>
      </c>
    </row>
    <row r="5073" spans="1:18" x14ac:dyDescent="0.25">
      <c r="A5073" s="17" t="s">
        <v>61</v>
      </c>
      <c r="B5073">
        <v>1185732</v>
      </c>
      <c r="C5073" s="20">
        <v>44516</v>
      </c>
      <c r="D5073" s="17" t="s">
        <v>14</v>
      </c>
      <c r="E5073" s="17" t="s">
        <v>62</v>
      </c>
      <c r="F5073" s="17" t="s">
        <v>63</v>
      </c>
      <c r="G5073" s="17" t="s">
        <v>22</v>
      </c>
      <c r="H5073">
        <v>56</v>
      </c>
      <c r="I5073">
        <v>85</v>
      </c>
      <c r="J5073">
        <v>476</v>
      </c>
      <c r="K5073">
        <v>242.76</v>
      </c>
      <c r="L5073" s="17" t="s">
        <v>83</v>
      </c>
      <c r="M5073" s="21">
        <v>47532</v>
      </c>
      <c r="N5073">
        <v>2021</v>
      </c>
      <c r="O5073">
        <v>11</v>
      </c>
      <c r="P5073" s="17" t="s">
        <v>150</v>
      </c>
      <c r="Q5073" t="b" cm="1">
        <f t="array" ref="Q5073">IF(Table1__2[[#This Row],[Product]]="Men's",Male)</f>
        <v>0</v>
      </c>
      <c r="R5073" t="str">
        <f>IF(Table1__2[[#This Row],[Product]]="Men's Street Footwear","Male","Female")</f>
        <v>Female</v>
      </c>
    </row>
    <row r="5074" spans="1:18" x14ac:dyDescent="0.25">
      <c r="A5074" s="17" t="s">
        <v>61</v>
      </c>
      <c r="B5074">
        <v>1185732</v>
      </c>
      <c r="C5074" s="20">
        <v>44517</v>
      </c>
      <c r="D5074" s="17" t="s">
        <v>14</v>
      </c>
      <c r="E5074" s="17" t="s">
        <v>62</v>
      </c>
      <c r="F5074" s="17" t="s">
        <v>63</v>
      </c>
      <c r="G5074" s="17" t="s">
        <v>16</v>
      </c>
      <c r="H5074">
        <v>51</v>
      </c>
      <c r="I5074">
        <v>143</v>
      </c>
      <c r="J5074">
        <v>729.3</v>
      </c>
      <c r="K5074">
        <v>357.35700000000003</v>
      </c>
      <c r="L5074" s="17" t="s">
        <v>83</v>
      </c>
      <c r="M5074" s="21">
        <v>47533</v>
      </c>
      <c r="N5074">
        <v>2021</v>
      </c>
      <c r="O5074">
        <v>11</v>
      </c>
      <c r="P5074" s="17" t="s">
        <v>150</v>
      </c>
      <c r="Q5074" t="b" cm="1">
        <f t="array" ref="Q5074">IF(Table1__2[[#This Row],[Product]]="Men's",Male)</f>
        <v>0</v>
      </c>
      <c r="R5074" t="str">
        <f>IF(Table1__2[[#This Row],[Product]]="Men's Street Footwear","Male","Female")</f>
        <v>Male</v>
      </c>
    </row>
    <row r="5075" spans="1:18" x14ac:dyDescent="0.25">
      <c r="A5075" s="17" t="s">
        <v>61</v>
      </c>
      <c r="B5075">
        <v>1185732</v>
      </c>
      <c r="C5075" s="20">
        <v>44518</v>
      </c>
      <c r="D5075" s="17" t="s">
        <v>14</v>
      </c>
      <c r="E5075" s="17" t="s">
        <v>62</v>
      </c>
      <c r="F5075" s="17" t="s">
        <v>63</v>
      </c>
      <c r="G5075" s="17" t="s">
        <v>18</v>
      </c>
      <c r="H5075">
        <v>46</v>
      </c>
      <c r="I5075">
        <v>84</v>
      </c>
      <c r="J5075">
        <v>386.4</v>
      </c>
      <c r="K5075">
        <v>185.47200000000001</v>
      </c>
      <c r="L5075" s="17" t="s">
        <v>83</v>
      </c>
      <c r="M5075" s="21">
        <v>47534</v>
      </c>
      <c r="N5075">
        <v>2021</v>
      </c>
      <c r="O5075">
        <v>11</v>
      </c>
      <c r="P5075" s="17" t="s">
        <v>150</v>
      </c>
      <c r="Q5075" t="b" cm="1">
        <f t="array" ref="Q5075">IF(Table1__2[[#This Row],[Product]]="Men's",Male)</f>
        <v>0</v>
      </c>
      <c r="R5075" t="str">
        <f>IF(Table1__2[[#This Row],[Product]]="Men's Street Footwear","Male","Female")</f>
        <v>Female</v>
      </c>
    </row>
    <row r="5076" spans="1:18" x14ac:dyDescent="0.25">
      <c r="A5076" s="17" t="s">
        <v>61</v>
      </c>
      <c r="B5076">
        <v>1185732</v>
      </c>
      <c r="C5076" s="20">
        <v>44519</v>
      </c>
      <c r="D5076" s="17" t="s">
        <v>14</v>
      </c>
      <c r="E5076" s="17" t="s">
        <v>62</v>
      </c>
      <c r="F5076" s="17" t="s">
        <v>63</v>
      </c>
      <c r="G5076" s="17" t="s">
        <v>19</v>
      </c>
      <c r="H5076">
        <v>43</v>
      </c>
      <c r="I5076">
        <v>63</v>
      </c>
      <c r="J5076">
        <v>270.89999999999998</v>
      </c>
      <c r="K5076">
        <v>148.995</v>
      </c>
      <c r="L5076" s="17" t="s">
        <v>83</v>
      </c>
      <c r="M5076" s="21">
        <v>47535</v>
      </c>
      <c r="N5076">
        <v>2021</v>
      </c>
      <c r="O5076">
        <v>11</v>
      </c>
      <c r="P5076" s="17" t="s">
        <v>150</v>
      </c>
      <c r="Q5076" t="b" cm="1">
        <f t="array" ref="Q5076">IF(Table1__2[[#This Row],[Product]]="Men's",Male)</f>
        <v>0</v>
      </c>
      <c r="R5076" t="str">
        <f>IF(Table1__2[[#This Row],[Product]]="Men's Street Footwear","Male","Female")</f>
        <v>Female</v>
      </c>
    </row>
    <row r="5077" spans="1:18" x14ac:dyDescent="0.25">
      <c r="A5077" s="17" t="s">
        <v>61</v>
      </c>
      <c r="B5077">
        <v>1185732</v>
      </c>
      <c r="C5077" s="20">
        <v>44520</v>
      </c>
      <c r="D5077" s="17" t="s">
        <v>14</v>
      </c>
      <c r="E5077" s="17" t="s">
        <v>62</v>
      </c>
      <c r="F5077" s="17" t="s">
        <v>63</v>
      </c>
      <c r="G5077" s="17" t="s">
        <v>20</v>
      </c>
      <c r="H5077">
        <v>43</v>
      </c>
      <c r="I5077">
        <v>44</v>
      </c>
      <c r="J5077">
        <v>189.2</v>
      </c>
      <c r="K5077">
        <v>77.572000000000003</v>
      </c>
      <c r="L5077" s="17" t="s">
        <v>83</v>
      </c>
      <c r="M5077" s="21">
        <v>47536</v>
      </c>
      <c r="N5077">
        <v>2021</v>
      </c>
      <c r="O5077">
        <v>11</v>
      </c>
      <c r="P5077" s="17" t="s">
        <v>150</v>
      </c>
      <c r="Q5077" t="b" cm="1">
        <f t="array" ref="Q5077">IF(Table1__2[[#This Row],[Product]]="Men's",Male)</f>
        <v>0</v>
      </c>
      <c r="R5077" t="str">
        <f>IF(Table1__2[[#This Row],[Product]]="Men's Street Footwear","Male","Female")</f>
        <v>Female</v>
      </c>
    </row>
    <row r="5078" spans="1:18" x14ac:dyDescent="0.25">
      <c r="A5078" s="17" t="s">
        <v>61</v>
      </c>
      <c r="B5078">
        <v>1185732</v>
      </c>
      <c r="C5078" s="20">
        <v>44521</v>
      </c>
      <c r="D5078" s="17" t="s">
        <v>14</v>
      </c>
      <c r="E5078" s="17" t="s">
        <v>62</v>
      </c>
      <c r="F5078" s="17" t="s">
        <v>63</v>
      </c>
      <c r="G5078" s="17" t="s">
        <v>21</v>
      </c>
      <c r="H5078">
        <v>53</v>
      </c>
      <c r="I5078">
        <v>60</v>
      </c>
      <c r="J5078">
        <v>318</v>
      </c>
      <c r="K5078">
        <v>120.84</v>
      </c>
      <c r="L5078" s="17" t="s">
        <v>83</v>
      </c>
      <c r="M5078" s="21">
        <v>47537</v>
      </c>
      <c r="N5078">
        <v>2021</v>
      </c>
      <c r="O5078">
        <v>11</v>
      </c>
      <c r="P5078" s="17" t="s">
        <v>150</v>
      </c>
      <c r="Q5078" t="b" cm="1">
        <f t="array" ref="Q5078">IF(Table1__2[[#This Row],[Product]]="Men's",Male)</f>
        <v>0</v>
      </c>
      <c r="R5078" t="str">
        <f>IF(Table1__2[[#This Row],[Product]]="Men's Street Footwear","Male","Female")</f>
        <v>Female</v>
      </c>
    </row>
    <row r="5079" spans="1:18" x14ac:dyDescent="0.25">
      <c r="A5079" s="17" t="s">
        <v>61</v>
      </c>
      <c r="B5079">
        <v>1185732</v>
      </c>
      <c r="C5079" s="20">
        <v>44550</v>
      </c>
      <c r="D5079" s="17" t="s">
        <v>14</v>
      </c>
      <c r="E5079" s="17" t="s">
        <v>62</v>
      </c>
      <c r="F5079" s="17" t="s">
        <v>63</v>
      </c>
      <c r="G5079" s="17" t="s">
        <v>22</v>
      </c>
      <c r="H5079">
        <v>58</v>
      </c>
      <c r="I5079">
        <v>113</v>
      </c>
      <c r="J5079">
        <v>655.4</v>
      </c>
      <c r="K5079">
        <v>353.916</v>
      </c>
      <c r="L5079" s="17" t="s">
        <v>83</v>
      </c>
      <c r="M5079" s="21">
        <v>47538</v>
      </c>
      <c r="N5079">
        <v>2021</v>
      </c>
      <c r="O5079">
        <v>12</v>
      </c>
      <c r="P5079" s="17" t="s">
        <v>151</v>
      </c>
      <c r="Q5079" t="b" cm="1">
        <f t="array" ref="Q5079">IF(Table1__2[[#This Row],[Product]]="Men's",Male)</f>
        <v>0</v>
      </c>
      <c r="R5079" t="str">
        <f>IF(Table1__2[[#This Row],[Product]]="Men's Street Footwear","Male","Female")</f>
        <v>Female</v>
      </c>
    </row>
    <row r="5080" spans="1:18" x14ac:dyDescent="0.25">
      <c r="A5080" s="17" t="s">
        <v>61</v>
      </c>
      <c r="B5080">
        <v>1185732</v>
      </c>
      <c r="C5080" s="20">
        <v>44551</v>
      </c>
      <c r="D5080" s="17" t="s">
        <v>14</v>
      </c>
      <c r="E5080" s="17" t="s">
        <v>62</v>
      </c>
      <c r="F5080" s="17" t="s">
        <v>63</v>
      </c>
      <c r="G5080" s="17" t="s">
        <v>16</v>
      </c>
      <c r="H5080">
        <v>50</v>
      </c>
      <c r="I5080">
        <v>147</v>
      </c>
      <c r="J5080">
        <v>735</v>
      </c>
      <c r="K5080">
        <v>338.1</v>
      </c>
      <c r="L5080" s="17" t="s">
        <v>83</v>
      </c>
      <c r="M5080" s="21">
        <v>47539</v>
      </c>
      <c r="N5080">
        <v>2021</v>
      </c>
      <c r="O5080">
        <v>12</v>
      </c>
      <c r="P5080" s="17" t="s">
        <v>151</v>
      </c>
      <c r="Q5080" t="b" cm="1">
        <f t="array" ref="Q5080">IF(Table1__2[[#This Row],[Product]]="Men's",Male)</f>
        <v>0</v>
      </c>
      <c r="R5080" t="str">
        <f>IF(Table1__2[[#This Row],[Product]]="Men's Street Footwear","Male","Female")</f>
        <v>Male</v>
      </c>
    </row>
    <row r="5081" spans="1:18" x14ac:dyDescent="0.25">
      <c r="A5081" s="17" t="s">
        <v>61</v>
      </c>
      <c r="B5081">
        <v>1185732</v>
      </c>
      <c r="C5081" s="20">
        <v>44552</v>
      </c>
      <c r="D5081" s="17" t="s">
        <v>14</v>
      </c>
      <c r="E5081" s="17" t="s">
        <v>62</v>
      </c>
      <c r="F5081" s="17" t="s">
        <v>63</v>
      </c>
      <c r="G5081" s="17" t="s">
        <v>18</v>
      </c>
      <c r="H5081">
        <v>49</v>
      </c>
      <c r="I5081">
        <v>90</v>
      </c>
      <c r="J5081">
        <v>441</v>
      </c>
      <c r="K5081">
        <v>207.27</v>
      </c>
      <c r="L5081" s="17" t="s">
        <v>83</v>
      </c>
      <c r="M5081" s="21">
        <v>47540</v>
      </c>
      <c r="N5081">
        <v>2021</v>
      </c>
      <c r="O5081">
        <v>12</v>
      </c>
      <c r="P5081" s="17" t="s">
        <v>151</v>
      </c>
      <c r="Q5081" t="b" cm="1">
        <f t="array" ref="Q5081">IF(Table1__2[[#This Row],[Product]]="Men's",Male)</f>
        <v>0</v>
      </c>
      <c r="R5081" t="str">
        <f>IF(Table1__2[[#This Row],[Product]]="Men's Street Footwear","Male","Female")</f>
        <v>Female</v>
      </c>
    </row>
    <row r="5082" spans="1:18" x14ac:dyDescent="0.25">
      <c r="A5082" s="17" t="s">
        <v>61</v>
      </c>
      <c r="B5082">
        <v>1185732</v>
      </c>
      <c r="C5082" s="20">
        <v>44553</v>
      </c>
      <c r="D5082" s="17" t="s">
        <v>14</v>
      </c>
      <c r="E5082" s="17" t="s">
        <v>62</v>
      </c>
      <c r="F5082" s="17" t="s">
        <v>63</v>
      </c>
      <c r="G5082" s="17" t="s">
        <v>19</v>
      </c>
      <c r="H5082">
        <v>41</v>
      </c>
      <c r="I5082">
        <v>68</v>
      </c>
      <c r="J5082">
        <v>278.8</v>
      </c>
      <c r="K5082">
        <v>139.4</v>
      </c>
      <c r="L5082" s="17" t="s">
        <v>83</v>
      </c>
      <c r="M5082" s="21">
        <v>47541</v>
      </c>
      <c r="N5082">
        <v>2021</v>
      </c>
      <c r="O5082">
        <v>12</v>
      </c>
      <c r="P5082" s="17" t="s">
        <v>151</v>
      </c>
      <c r="Q5082" t="b" cm="1">
        <f t="array" ref="Q5082">IF(Table1__2[[#This Row],[Product]]="Men's",Male)</f>
        <v>0</v>
      </c>
      <c r="R5082" t="str">
        <f>IF(Table1__2[[#This Row],[Product]]="Men's Street Footwear","Male","Female")</f>
        <v>Female</v>
      </c>
    </row>
    <row r="5083" spans="1:18" x14ac:dyDescent="0.25">
      <c r="A5083" s="17" t="s">
        <v>61</v>
      </c>
      <c r="B5083">
        <v>1185732</v>
      </c>
      <c r="C5083" s="20">
        <v>44554</v>
      </c>
      <c r="D5083" s="17" t="s">
        <v>14</v>
      </c>
      <c r="E5083" s="17" t="s">
        <v>62</v>
      </c>
      <c r="F5083" s="17" t="s">
        <v>63</v>
      </c>
      <c r="G5083" s="17" t="s">
        <v>20</v>
      </c>
      <c r="H5083">
        <v>41</v>
      </c>
      <c r="I5083">
        <v>51</v>
      </c>
      <c r="J5083">
        <v>209.1</v>
      </c>
      <c r="K5083">
        <v>85.730999999999995</v>
      </c>
      <c r="L5083" s="17" t="s">
        <v>83</v>
      </c>
      <c r="M5083" s="21">
        <v>47542</v>
      </c>
      <c r="N5083">
        <v>2021</v>
      </c>
      <c r="O5083">
        <v>12</v>
      </c>
      <c r="P5083" s="17" t="s">
        <v>151</v>
      </c>
      <c r="Q5083" t="b" cm="1">
        <f t="array" ref="Q5083">IF(Table1__2[[#This Row],[Product]]="Men's",Male)</f>
        <v>0</v>
      </c>
      <c r="R5083" t="str">
        <f>IF(Table1__2[[#This Row],[Product]]="Men's Street Footwear","Male","Female")</f>
        <v>Female</v>
      </c>
    </row>
    <row r="5084" spans="1:18" x14ac:dyDescent="0.25">
      <c r="A5084" s="17" t="s">
        <v>61</v>
      </c>
      <c r="B5084">
        <v>1185732</v>
      </c>
      <c r="C5084" s="20">
        <v>44555</v>
      </c>
      <c r="D5084" s="17" t="s">
        <v>14</v>
      </c>
      <c r="E5084" s="17" t="s">
        <v>62</v>
      </c>
      <c r="F5084" s="17" t="s">
        <v>63</v>
      </c>
      <c r="G5084" s="17" t="s">
        <v>21</v>
      </c>
      <c r="H5084">
        <v>54</v>
      </c>
      <c r="I5084">
        <v>41</v>
      </c>
      <c r="J5084">
        <v>221.4</v>
      </c>
      <c r="K5084">
        <v>81.918000000000006</v>
      </c>
      <c r="L5084" s="17" t="s">
        <v>83</v>
      </c>
      <c r="M5084" s="21">
        <v>47543</v>
      </c>
      <c r="N5084">
        <v>2021</v>
      </c>
      <c r="O5084">
        <v>12</v>
      </c>
      <c r="P5084" s="17" t="s">
        <v>151</v>
      </c>
      <c r="Q5084" t="b" cm="1">
        <f t="array" ref="Q5084">IF(Table1__2[[#This Row],[Product]]="Men's",Male)</f>
        <v>0</v>
      </c>
      <c r="R5084" t="str">
        <f>IF(Table1__2[[#This Row],[Product]]="Men's Street Footwear","Male","Female")</f>
        <v>Female</v>
      </c>
    </row>
    <row r="5085" spans="1:18" x14ac:dyDescent="0.25">
      <c r="A5085" s="17" t="s">
        <v>61</v>
      </c>
      <c r="B5085">
        <v>1185732</v>
      </c>
      <c r="C5085" s="20">
        <v>44556</v>
      </c>
      <c r="D5085" s="17" t="s">
        <v>14</v>
      </c>
      <c r="E5085" s="17" t="s">
        <v>62</v>
      </c>
      <c r="F5085" s="17" t="s">
        <v>63</v>
      </c>
      <c r="G5085" s="17" t="s">
        <v>22</v>
      </c>
      <c r="H5085">
        <v>54</v>
      </c>
      <c r="I5085">
        <v>91</v>
      </c>
      <c r="J5085">
        <v>491.4</v>
      </c>
      <c r="K5085">
        <v>265.35599999999999</v>
      </c>
      <c r="L5085" s="17" t="s">
        <v>83</v>
      </c>
      <c r="M5085" s="21">
        <v>47544</v>
      </c>
      <c r="N5085">
        <v>2021</v>
      </c>
      <c r="O5085">
        <v>12</v>
      </c>
      <c r="P5085" s="17" t="s">
        <v>151</v>
      </c>
      <c r="Q5085" t="b" cm="1">
        <f t="array" ref="Q5085">IF(Table1__2[[#This Row],[Product]]="Men's",Male)</f>
        <v>0</v>
      </c>
      <c r="R5085" t="str">
        <f>IF(Table1__2[[#This Row],[Product]]="Men's Street Footwear","Male","Female")</f>
        <v>Female</v>
      </c>
    </row>
    <row r="5086" spans="1:18" x14ac:dyDescent="0.25">
      <c r="A5086" s="17" t="s">
        <v>61</v>
      </c>
      <c r="B5086">
        <v>1185732</v>
      </c>
      <c r="C5086" s="20">
        <v>44557</v>
      </c>
      <c r="D5086" s="17" t="s">
        <v>14</v>
      </c>
      <c r="E5086" s="17" t="s">
        <v>62</v>
      </c>
      <c r="F5086" s="17" t="s">
        <v>63</v>
      </c>
      <c r="G5086" s="17" t="s">
        <v>16</v>
      </c>
      <c r="H5086">
        <v>53</v>
      </c>
      <c r="I5086">
        <v>122</v>
      </c>
      <c r="J5086">
        <v>646.6</v>
      </c>
      <c r="K5086">
        <v>310.36799999999999</v>
      </c>
      <c r="L5086" s="17" t="s">
        <v>83</v>
      </c>
      <c r="M5086" s="21">
        <v>47545</v>
      </c>
      <c r="N5086">
        <v>2021</v>
      </c>
      <c r="O5086">
        <v>12</v>
      </c>
      <c r="P5086" s="17" t="s">
        <v>151</v>
      </c>
      <c r="Q5086" t="b" cm="1">
        <f t="array" ref="Q5086">IF(Table1__2[[#This Row],[Product]]="Men's",Male)</f>
        <v>0</v>
      </c>
      <c r="R5086" t="str">
        <f>IF(Table1__2[[#This Row],[Product]]="Men's Street Footwear","Male","Female")</f>
        <v>Male</v>
      </c>
    </row>
    <row r="5087" spans="1:18" x14ac:dyDescent="0.25">
      <c r="A5087" s="17" t="s">
        <v>61</v>
      </c>
      <c r="B5087">
        <v>1185732</v>
      </c>
      <c r="C5087" s="20">
        <v>44558</v>
      </c>
      <c r="D5087" s="17" t="s">
        <v>14</v>
      </c>
      <c r="E5087" s="17" t="s">
        <v>62</v>
      </c>
      <c r="F5087" s="17" t="s">
        <v>63</v>
      </c>
      <c r="G5087" s="17" t="s">
        <v>18</v>
      </c>
      <c r="H5087">
        <v>46</v>
      </c>
      <c r="I5087">
        <v>70</v>
      </c>
      <c r="J5087">
        <v>322</v>
      </c>
      <c r="K5087">
        <v>151.34</v>
      </c>
      <c r="L5087" s="17" t="s">
        <v>83</v>
      </c>
      <c r="M5087" s="21">
        <v>47546</v>
      </c>
      <c r="N5087">
        <v>2021</v>
      </c>
      <c r="O5087">
        <v>12</v>
      </c>
      <c r="P5087" s="17" t="s">
        <v>151</v>
      </c>
      <c r="Q5087" t="b" cm="1">
        <f t="array" ref="Q5087">IF(Table1__2[[#This Row],[Product]]="Men's",Male)</f>
        <v>0</v>
      </c>
      <c r="R5087" t="str">
        <f>IF(Table1__2[[#This Row],[Product]]="Men's Street Footwear","Male","Female")</f>
        <v>Female</v>
      </c>
    </row>
    <row r="5088" spans="1:18" x14ac:dyDescent="0.25">
      <c r="A5088" s="17" t="s">
        <v>61</v>
      </c>
      <c r="B5088">
        <v>1185732</v>
      </c>
      <c r="C5088" s="20">
        <v>44559</v>
      </c>
      <c r="D5088" s="17" t="s">
        <v>14</v>
      </c>
      <c r="E5088" s="17" t="s">
        <v>62</v>
      </c>
      <c r="F5088" s="17" t="s">
        <v>63</v>
      </c>
      <c r="G5088" s="17" t="s">
        <v>19</v>
      </c>
      <c r="H5088">
        <v>41</v>
      </c>
      <c r="I5088">
        <v>38</v>
      </c>
      <c r="J5088">
        <v>155.80000000000001</v>
      </c>
      <c r="K5088">
        <v>85.69</v>
      </c>
      <c r="L5088" s="17" t="s">
        <v>83</v>
      </c>
      <c r="M5088" s="21">
        <v>47547</v>
      </c>
      <c r="N5088">
        <v>2021</v>
      </c>
      <c r="O5088">
        <v>12</v>
      </c>
      <c r="P5088" s="17" t="s">
        <v>151</v>
      </c>
      <c r="Q5088" t="b" cm="1">
        <f t="array" ref="Q5088">IF(Table1__2[[#This Row],[Product]]="Men's",Male)</f>
        <v>0</v>
      </c>
      <c r="R5088" t="str">
        <f>IF(Table1__2[[#This Row],[Product]]="Men's Street Footwear","Male","Female")</f>
        <v>Female</v>
      </c>
    </row>
    <row r="5089" spans="1:18" x14ac:dyDescent="0.25">
      <c r="A5089" s="17" t="s">
        <v>61</v>
      </c>
      <c r="B5089">
        <v>1185732</v>
      </c>
      <c r="C5089" s="20">
        <v>44560</v>
      </c>
      <c r="D5089" s="17" t="s">
        <v>14</v>
      </c>
      <c r="E5089" s="17" t="s">
        <v>62</v>
      </c>
      <c r="F5089" s="17" t="s">
        <v>63</v>
      </c>
      <c r="G5089" s="17" t="s">
        <v>20</v>
      </c>
      <c r="H5089">
        <v>42</v>
      </c>
      <c r="I5089">
        <v>36</v>
      </c>
      <c r="J5089">
        <v>151.19999999999999</v>
      </c>
      <c r="K5089">
        <v>68.040000000000006</v>
      </c>
      <c r="L5089" s="17" t="s">
        <v>83</v>
      </c>
      <c r="M5089" s="21">
        <v>47548</v>
      </c>
      <c r="N5089">
        <v>2021</v>
      </c>
      <c r="O5089">
        <v>12</v>
      </c>
      <c r="P5089" s="17" t="s">
        <v>151</v>
      </c>
      <c r="Q5089" t="b" cm="1">
        <f t="array" ref="Q5089">IF(Table1__2[[#This Row],[Product]]="Men's",Male)</f>
        <v>0</v>
      </c>
      <c r="R5089" t="str">
        <f>IF(Table1__2[[#This Row],[Product]]="Men's Street Footwear","Male","Female")</f>
        <v>Female</v>
      </c>
    </row>
    <row r="5090" spans="1:18" x14ac:dyDescent="0.25">
      <c r="A5090" s="17" t="s">
        <v>61</v>
      </c>
      <c r="B5090">
        <v>1185732</v>
      </c>
      <c r="C5090" s="20">
        <v>44561</v>
      </c>
      <c r="D5090" s="17" t="s">
        <v>14</v>
      </c>
      <c r="E5090" s="17" t="s">
        <v>62</v>
      </c>
      <c r="F5090" s="17" t="s">
        <v>63</v>
      </c>
      <c r="G5090" s="17" t="s">
        <v>21</v>
      </c>
      <c r="H5090">
        <v>52</v>
      </c>
      <c r="I5090">
        <v>36</v>
      </c>
      <c r="J5090">
        <v>187.2</v>
      </c>
      <c r="K5090">
        <v>69.263999999999996</v>
      </c>
      <c r="L5090" s="17" t="s">
        <v>83</v>
      </c>
      <c r="M5090" s="21">
        <v>47549</v>
      </c>
      <c r="N5090">
        <v>2021</v>
      </c>
      <c r="O5090">
        <v>12</v>
      </c>
      <c r="P5090" s="17" t="s">
        <v>151</v>
      </c>
      <c r="Q5090" t="b" cm="1">
        <f t="array" ref="Q5090">IF(Table1__2[[#This Row],[Product]]="Men's",Male)</f>
        <v>0</v>
      </c>
      <c r="R5090" t="str">
        <f>IF(Table1__2[[#This Row],[Product]]="Men's Street Footwear","Male","Female")</f>
        <v>Female</v>
      </c>
    </row>
    <row r="5091" spans="1:18" x14ac:dyDescent="0.25">
      <c r="A5091" s="17" t="s">
        <v>61</v>
      </c>
      <c r="B5091">
        <v>1185732</v>
      </c>
      <c r="C5091" s="20">
        <v>44456</v>
      </c>
      <c r="D5091" s="17" t="s">
        <v>14</v>
      </c>
      <c r="E5091" s="17" t="s">
        <v>62</v>
      </c>
      <c r="F5091" s="17" t="s">
        <v>63</v>
      </c>
      <c r="G5091" s="17" t="s">
        <v>22</v>
      </c>
      <c r="H5091">
        <v>57</v>
      </c>
      <c r="I5091">
        <v>59</v>
      </c>
      <c r="J5091">
        <v>336.3</v>
      </c>
      <c r="K5091">
        <v>174.876</v>
      </c>
      <c r="L5091" s="17" t="s">
        <v>83</v>
      </c>
      <c r="M5091" s="21">
        <v>47550</v>
      </c>
      <c r="N5091">
        <v>2021</v>
      </c>
      <c r="O5091">
        <v>9</v>
      </c>
      <c r="P5091" s="17" t="s">
        <v>148</v>
      </c>
      <c r="Q5091" t="b" cm="1">
        <f t="array" ref="Q5091">IF(Table1__2[[#This Row],[Product]]="Men's",Male)</f>
        <v>0</v>
      </c>
      <c r="R5091" t="str">
        <f>IF(Table1__2[[#This Row],[Product]]="Men's Street Footwear","Male","Female")</f>
        <v>Female</v>
      </c>
    </row>
    <row r="5092" spans="1:18" x14ac:dyDescent="0.25">
      <c r="A5092" s="17" t="s">
        <v>61</v>
      </c>
      <c r="B5092">
        <v>1185732</v>
      </c>
      <c r="C5092" s="20">
        <v>44488</v>
      </c>
      <c r="D5092" s="17" t="s">
        <v>14</v>
      </c>
      <c r="E5092" s="17" t="s">
        <v>62</v>
      </c>
      <c r="F5092" s="17" t="s">
        <v>63</v>
      </c>
      <c r="G5092" s="17" t="s">
        <v>16</v>
      </c>
      <c r="H5092">
        <v>55</v>
      </c>
      <c r="I5092">
        <v>120</v>
      </c>
      <c r="J5092">
        <v>660</v>
      </c>
      <c r="K5092">
        <v>330</v>
      </c>
      <c r="L5092" s="17" t="s">
        <v>83</v>
      </c>
      <c r="M5092" s="21">
        <v>47551</v>
      </c>
      <c r="N5092">
        <v>2021</v>
      </c>
      <c r="O5092">
        <v>10</v>
      </c>
      <c r="P5092" s="17" t="s">
        <v>149</v>
      </c>
      <c r="Q5092" t="b" cm="1">
        <f t="array" ref="Q5092">IF(Table1__2[[#This Row],[Product]]="Men's",Male)</f>
        <v>0</v>
      </c>
      <c r="R5092" t="str">
        <f>IF(Table1__2[[#This Row],[Product]]="Men's Street Footwear","Male","Female")</f>
        <v>Male</v>
      </c>
    </row>
    <row r="5093" spans="1:18" x14ac:dyDescent="0.25">
      <c r="A5093" s="17" t="s">
        <v>61</v>
      </c>
      <c r="B5093">
        <v>1185732</v>
      </c>
      <c r="C5093" s="20">
        <v>44488</v>
      </c>
      <c r="D5093" s="17" t="s">
        <v>14</v>
      </c>
      <c r="E5093" s="17" t="s">
        <v>62</v>
      </c>
      <c r="F5093" s="17" t="s">
        <v>63</v>
      </c>
      <c r="G5093" s="17" t="s">
        <v>18</v>
      </c>
      <c r="H5093">
        <v>54</v>
      </c>
      <c r="I5093">
        <v>59</v>
      </c>
      <c r="J5093">
        <v>318.60000000000002</v>
      </c>
      <c r="K5093">
        <v>156.114</v>
      </c>
      <c r="L5093" s="17" t="s">
        <v>83</v>
      </c>
      <c r="M5093" s="21">
        <v>47552</v>
      </c>
      <c r="N5093">
        <v>2021</v>
      </c>
      <c r="O5093">
        <v>10</v>
      </c>
      <c r="P5093" s="17" t="s">
        <v>149</v>
      </c>
      <c r="Q5093" t="b" cm="1">
        <f t="array" ref="Q5093">IF(Table1__2[[#This Row],[Product]]="Men's",Male)</f>
        <v>0</v>
      </c>
      <c r="R5093" t="str">
        <f>IF(Table1__2[[#This Row],[Product]]="Men's Street Footwear","Male","Female")</f>
        <v>Female</v>
      </c>
    </row>
    <row r="5094" spans="1:18" x14ac:dyDescent="0.25">
      <c r="A5094" s="17" t="s">
        <v>61</v>
      </c>
      <c r="B5094">
        <v>1185732</v>
      </c>
      <c r="C5094" s="20">
        <v>44488</v>
      </c>
      <c r="D5094" s="17" t="s">
        <v>14</v>
      </c>
      <c r="E5094" s="17" t="s">
        <v>62</v>
      </c>
      <c r="F5094" s="17" t="s">
        <v>63</v>
      </c>
      <c r="G5094" s="17" t="s">
        <v>19</v>
      </c>
      <c r="H5094">
        <v>52</v>
      </c>
      <c r="I5094">
        <v>31</v>
      </c>
      <c r="J5094">
        <v>161.19999999999999</v>
      </c>
      <c r="K5094">
        <v>88.66</v>
      </c>
      <c r="L5094" s="17" t="s">
        <v>83</v>
      </c>
      <c r="M5094" s="21">
        <v>47553</v>
      </c>
      <c r="N5094">
        <v>2021</v>
      </c>
      <c r="O5094">
        <v>10</v>
      </c>
      <c r="P5094" s="17" t="s">
        <v>149</v>
      </c>
      <c r="Q5094" t="b" cm="1">
        <f t="array" ref="Q5094">IF(Table1__2[[#This Row],[Product]]="Men's",Male)</f>
        <v>0</v>
      </c>
      <c r="R5094" t="str">
        <f>IF(Table1__2[[#This Row],[Product]]="Men's Street Footwear","Male","Female")</f>
        <v>Female</v>
      </c>
    </row>
    <row r="5095" spans="1:18" x14ac:dyDescent="0.25">
      <c r="A5095" s="17" t="s">
        <v>61</v>
      </c>
      <c r="B5095">
        <v>1185732</v>
      </c>
      <c r="C5095" s="20">
        <v>44488</v>
      </c>
      <c r="D5095" s="17" t="s">
        <v>14</v>
      </c>
      <c r="E5095" s="17" t="s">
        <v>62</v>
      </c>
      <c r="F5095" s="17" t="s">
        <v>63</v>
      </c>
      <c r="G5095" s="17" t="s">
        <v>20</v>
      </c>
      <c r="H5095">
        <v>50</v>
      </c>
      <c r="I5095">
        <v>26</v>
      </c>
      <c r="J5095">
        <v>130</v>
      </c>
      <c r="K5095">
        <v>52</v>
      </c>
      <c r="L5095" s="17" t="s">
        <v>83</v>
      </c>
      <c r="M5095" s="21">
        <v>47554</v>
      </c>
      <c r="N5095">
        <v>2021</v>
      </c>
      <c r="O5095">
        <v>10</v>
      </c>
      <c r="P5095" s="17" t="s">
        <v>149</v>
      </c>
      <c r="Q5095" t="b" cm="1">
        <f t="array" ref="Q5095">IF(Table1__2[[#This Row],[Product]]="Men's",Male)</f>
        <v>0</v>
      </c>
      <c r="R5095" t="str">
        <f>IF(Table1__2[[#This Row],[Product]]="Men's Street Footwear","Male","Female")</f>
        <v>Female</v>
      </c>
    </row>
    <row r="5096" spans="1:18" x14ac:dyDescent="0.25">
      <c r="A5096" s="17" t="s">
        <v>61</v>
      </c>
      <c r="B5096">
        <v>1185732</v>
      </c>
      <c r="C5096" s="20">
        <v>44488</v>
      </c>
      <c r="D5096" s="17" t="s">
        <v>14</v>
      </c>
      <c r="E5096" s="17" t="s">
        <v>62</v>
      </c>
      <c r="F5096" s="17" t="s">
        <v>63</v>
      </c>
      <c r="G5096" s="17" t="s">
        <v>21</v>
      </c>
      <c r="H5096">
        <v>61</v>
      </c>
      <c r="I5096">
        <v>27</v>
      </c>
      <c r="J5096">
        <v>164.7</v>
      </c>
      <c r="K5096">
        <v>62.585999999999999</v>
      </c>
      <c r="L5096" s="17" t="s">
        <v>83</v>
      </c>
      <c r="M5096" s="21">
        <v>47555</v>
      </c>
      <c r="N5096">
        <v>2021</v>
      </c>
      <c r="O5096">
        <v>10</v>
      </c>
      <c r="P5096" s="17" t="s">
        <v>149</v>
      </c>
      <c r="Q5096" t="b" cm="1">
        <f t="array" ref="Q5096">IF(Table1__2[[#This Row],[Product]]="Men's",Male)</f>
        <v>0</v>
      </c>
      <c r="R5096" t="str">
        <f>IF(Table1__2[[#This Row],[Product]]="Men's Street Footwear","Male","Female")</f>
        <v>Female</v>
      </c>
    </row>
    <row r="5097" spans="1:18" x14ac:dyDescent="0.25">
      <c r="A5097" s="17" t="s">
        <v>61</v>
      </c>
      <c r="B5097">
        <v>1185732</v>
      </c>
      <c r="C5097" s="20">
        <v>44488</v>
      </c>
      <c r="D5097" s="17" t="s">
        <v>14</v>
      </c>
      <c r="E5097" s="17" t="s">
        <v>62</v>
      </c>
      <c r="F5097" s="17" t="s">
        <v>63</v>
      </c>
      <c r="G5097" s="17" t="s">
        <v>22</v>
      </c>
      <c r="H5097">
        <v>68</v>
      </c>
      <c r="I5097">
        <v>56</v>
      </c>
      <c r="J5097">
        <v>380.8</v>
      </c>
      <c r="K5097">
        <v>201.82400000000001</v>
      </c>
      <c r="L5097" s="17" t="s">
        <v>83</v>
      </c>
      <c r="M5097" s="21">
        <v>47556</v>
      </c>
      <c r="N5097">
        <v>2021</v>
      </c>
      <c r="O5097">
        <v>10</v>
      </c>
      <c r="P5097" s="17" t="s">
        <v>149</v>
      </c>
      <c r="Q5097" t="b" cm="1">
        <f t="array" ref="Q5097">IF(Table1__2[[#This Row],[Product]]="Men's",Male)</f>
        <v>0</v>
      </c>
      <c r="R5097" t="str">
        <f>IF(Table1__2[[#This Row],[Product]]="Men's Street Footwear","Male","Female")</f>
        <v>Female</v>
      </c>
    </row>
    <row r="5098" spans="1:18" x14ac:dyDescent="0.25">
      <c r="A5098" s="17" t="s">
        <v>61</v>
      </c>
      <c r="B5098">
        <v>1185732</v>
      </c>
      <c r="C5098" s="20">
        <v>44518</v>
      </c>
      <c r="D5098" s="17" t="s">
        <v>14</v>
      </c>
      <c r="E5098" s="17" t="s">
        <v>62</v>
      </c>
      <c r="F5098" s="17" t="s">
        <v>63</v>
      </c>
      <c r="G5098" s="17" t="s">
        <v>16</v>
      </c>
      <c r="H5098">
        <v>62</v>
      </c>
      <c r="I5098">
        <v>98</v>
      </c>
      <c r="J5098">
        <v>607.6</v>
      </c>
      <c r="K5098">
        <v>297.72399999999999</v>
      </c>
      <c r="L5098" s="17" t="s">
        <v>83</v>
      </c>
      <c r="M5098" s="21">
        <v>47557</v>
      </c>
      <c r="N5098">
        <v>2021</v>
      </c>
      <c r="O5098">
        <v>11</v>
      </c>
      <c r="P5098" s="17" t="s">
        <v>150</v>
      </c>
      <c r="Q5098" t="b" cm="1">
        <f t="array" ref="Q5098">IF(Table1__2[[#This Row],[Product]]="Men's",Male)</f>
        <v>0</v>
      </c>
      <c r="R5098" t="str">
        <f>IF(Table1__2[[#This Row],[Product]]="Men's Street Footwear","Male","Female")</f>
        <v>Male</v>
      </c>
    </row>
    <row r="5099" spans="1:18" x14ac:dyDescent="0.25">
      <c r="A5099" s="17" t="s">
        <v>61</v>
      </c>
      <c r="B5099">
        <v>1185732</v>
      </c>
      <c r="C5099" s="20">
        <v>44518</v>
      </c>
      <c r="D5099" s="17" t="s">
        <v>14</v>
      </c>
      <c r="E5099" s="17" t="s">
        <v>62</v>
      </c>
      <c r="F5099" s="17" t="s">
        <v>63</v>
      </c>
      <c r="G5099" s="17" t="s">
        <v>18</v>
      </c>
      <c r="H5099">
        <v>52</v>
      </c>
      <c r="I5099">
        <v>52</v>
      </c>
      <c r="J5099">
        <v>270.39999999999998</v>
      </c>
      <c r="K5099">
        <v>135.19999999999999</v>
      </c>
      <c r="L5099" s="17" t="s">
        <v>83</v>
      </c>
      <c r="M5099" s="21">
        <v>47558</v>
      </c>
      <c r="N5099">
        <v>2021</v>
      </c>
      <c r="O5099">
        <v>11</v>
      </c>
      <c r="P5099" s="17" t="s">
        <v>150</v>
      </c>
      <c r="Q5099" t="b" cm="1">
        <f t="array" ref="Q5099">IF(Table1__2[[#This Row],[Product]]="Men's",Male)</f>
        <v>0</v>
      </c>
      <c r="R5099" t="str">
        <f>IF(Table1__2[[#This Row],[Product]]="Men's Street Footwear","Male","Female")</f>
        <v>Female</v>
      </c>
    </row>
    <row r="5100" spans="1:18" x14ac:dyDescent="0.25">
      <c r="A5100" s="17" t="s">
        <v>61</v>
      </c>
      <c r="B5100">
        <v>1185732</v>
      </c>
      <c r="C5100" s="20">
        <v>44518</v>
      </c>
      <c r="D5100" s="17" t="s">
        <v>14</v>
      </c>
      <c r="E5100" s="17" t="s">
        <v>62</v>
      </c>
      <c r="F5100" s="17" t="s">
        <v>63</v>
      </c>
      <c r="G5100" s="17" t="s">
        <v>19</v>
      </c>
      <c r="H5100">
        <v>52</v>
      </c>
      <c r="I5100">
        <v>55</v>
      </c>
      <c r="J5100">
        <v>286</v>
      </c>
      <c r="K5100">
        <v>148.72</v>
      </c>
      <c r="L5100" s="17" t="s">
        <v>83</v>
      </c>
      <c r="M5100" s="21">
        <v>47559</v>
      </c>
      <c r="N5100">
        <v>2021</v>
      </c>
      <c r="O5100">
        <v>11</v>
      </c>
      <c r="P5100" s="17" t="s">
        <v>150</v>
      </c>
      <c r="Q5100" t="b" cm="1">
        <f t="array" ref="Q5100">IF(Table1__2[[#This Row],[Product]]="Men's",Male)</f>
        <v>0</v>
      </c>
      <c r="R5100" t="str">
        <f>IF(Table1__2[[#This Row],[Product]]="Men's Street Footwear","Male","Female")</f>
        <v>Female</v>
      </c>
    </row>
    <row r="5101" spans="1:18" x14ac:dyDescent="0.25">
      <c r="A5101" s="17" t="s">
        <v>61</v>
      </c>
      <c r="B5101">
        <v>1185732</v>
      </c>
      <c r="C5101" s="20">
        <v>44518</v>
      </c>
      <c r="D5101" s="17" t="s">
        <v>14</v>
      </c>
      <c r="E5101" s="17" t="s">
        <v>62</v>
      </c>
      <c r="F5101" s="17" t="s">
        <v>63</v>
      </c>
      <c r="G5101" s="17" t="s">
        <v>20</v>
      </c>
      <c r="H5101">
        <v>54</v>
      </c>
      <c r="I5101">
        <v>46</v>
      </c>
      <c r="J5101">
        <v>248.4</v>
      </c>
      <c r="K5101">
        <v>106.812</v>
      </c>
      <c r="L5101" s="17" t="s">
        <v>83</v>
      </c>
      <c r="M5101" s="21">
        <v>47560</v>
      </c>
      <c r="N5101">
        <v>2021</v>
      </c>
      <c r="O5101">
        <v>11</v>
      </c>
      <c r="P5101" s="17" t="s">
        <v>150</v>
      </c>
      <c r="Q5101" t="b" cm="1">
        <f t="array" ref="Q5101">IF(Table1__2[[#This Row],[Product]]="Men's",Male)</f>
        <v>0</v>
      </c>
      <c r="R5101" t="str">
        <f>IF(Table1__2[[#This Row],[Product]]="Men's Street Footwear","Male","Female")</f>
        <v>Female</v>
      </c>
    </row>
    <row r="5102" spans="1:18" x14ac:dyDescent="0.25">
      <c r="A5102" s="17" t="s">
        <v>61</v>
      </c>
      <c r="B5102">
        <v>1185732</v>
      </c>
      <c r="C5102" s="20">
        <v>44518</v>
      </c>
      <c r="D5102" s="17" t="s">
        <v>14</v>
      </c>
      <c r="E5102" s="17" t="s">
        <v>62</v>
      </c>
      <c r="F5102" s="17" t="s">
        <v>63</v>
      </c>
      <c r="G5102" s="17" t="s">
        <v>21</v>
      </c>
      <c r="H5102">
        <v>60</v>
      </c>
      <c r="I5102">
        <v>41</v>
      </c>
      <c r="J5102">
        <v>246</v>
      </c>
      <c r="K5102">
        <v>88.56</v>
      </c>
      <c r="L5102" s="17" t="s">
        <v>83</v>
      </c>
      <c r="M5102" s="21">
        <v>47561</v>
      </c>
      <c r="N5102">
        <v>2021</v>
      </c>
      <c r="O5102">
        <v>11</v>
      </c>
      <c r="P5102" s="17" t="s">
        <v>150</v>
      </c>
      <c r="Q5102" t="b" cm="1">
        <f t="array" ref="Q5102">IF(Table1__2[[#This Row],[Product]]="Men's",Male)</f>
        <v>0</v>
      </c>
      <c r="R5102" t="str">
        <f>IF(Table1__2[[#This Row],[Product]]="Men's Street Footwear","Male","Female")</f>
        <v>Female</v>
      </c>
    </row>
    <row r="5103" spans="1:18" x14ac:dyDescent="0.25">
      <c r="A5103" s="17" t="s">
        <v>61</v>
      </c>
      <c r="B5103">
        <v>1185732</v>
      </c>
      <c r="C5103" s="20">
        <v>44518</v>
      </c>
      <c r="D5103" s="17" t="s">
        <v>14</v>
      </c>
      <c r="E5103" s="17" t="s">
        <v>62</v>
      </c>
      <c r="F5103" s="17" t="s">
        <v>63</v>
      </c>
      <c r="G5103" s="17" t="s">
        <v>22</v>
      </c>
      <c r="H5103">
        <v>67</v>
      </c>
      <c r="I5103">
        <v>63</v>
      </c>
      <c r="J5103">
        <v>422.1</v>
      </c>
      <c r="K5103">
        <v>227.934</v>
      </c>
      <c r="L5103" s="17" t="s">
        <v>83</v>
      </c>
      <c r="M5103" s="21">
        <v>47562</v>
      </c>
      <c r="N5103">
        <v>2021</v>
      </c>
      <c r="O5103">
        <v>11</v>
      </c>
      <c r="P5103" s="17" t="s">
        <v>150</v>
      </c>
      <c r="Q5103" t="b" cm="1">
        <f t="array" ref="Q5103">IF(Table1__2[[#This Row],[Product]]="Men's",Male)</f>
        <v>0</v>
      </c>
      <c r="R5103" t="str">
        <f>IF(Table1__2[[#This Row],[Product]]="Men's Street Footwear","Male","Female")</f>
        <v>Female</v>
      </c>
    </row>
    <row r="5104" spans="1:18" x14ac:dyDescent="0.25">
      <c r="A5104" s="17" t="s">
        <v>61</v>
      </c>
      <c r="B5104">
        <v>1185732</v>
      </c>
      <c r="C5104" s="20">
        <v>44547</v>
      </c>
      <c r="D5104" s="17" t="s">
        <v>14</v>
      </c>
      <c r="E5104" s="17" t="s">
        <v>62</v>
      </c>
      <c r="F5104" s="17" t="s">
        <v>63</v>
      </c>
      <c r="G5104" s="17" t="s">
        <v>16</v>
      </c>
      <c r="H5104">
        <v>62</v>
      </c>
      <c r="I5104">
        <v>138</v>
      </c>
      <c r="J5104">
        <v>855.6</v>
      </c>
      <c r="K5104">
        <v>410.68799999999999</v>
      </c>
      <c r="L5104" s="17" t="s">
        <v>83</v>
      </c>
      <c r="M5104" s="21">
        <v>47563</v>
      </c>
      <c r="N5104">
        <v>2021</v>
      </c>
      <c r="O5104">
        <v>12</v>
      </c>
      <c r="P5104" s="17" t="s">
        <v>151</v>
      </c>
      <c r="Q5104" t="b" cm="1">
        <f t="array" ref="Q5104">IF(Table1__2[[#This Row],[Product]]="Men's",Male)</f>
        <v>0</v>
      </c>
      <c r="R5104" t="str">
        <f>IF(Table1__2[[#This Row],[Product]]="Men's Street Footwear","Male","Female")</f>
        <v>Male</v>
      </c>
    </row>
    <row r="5105" spans="1:18" x14ac:dyDescent="0.25">
      <c r="A5105" s="17" t="s">
        <v>61</v>
      </c>
      <c r="B5105">
        <v>1185732</v>
      </c>
      <c r="C5105" s="20">
        <v>44547</v>
      </c>
      <c r="D5105" s="17" t="s">
        <v>14</v>
      </c>
      <c r="E5105" s="17" t="s">
        <v>62</v>
      </c>
      <c r="F5105" s="17" t="s">
        <v>63</v>
      </c>
      <c r="G5105" s="17" t="s">
        <v>18</v>
      </c>
      <c r="H5105">
        <v>53</v>
      </c>
      <c r="I5105">
        <v>74</v>
      </c>
      <c r="J5105">
        <v>392.2</v>
      </c>
      <c r="K5105">
        <v>196.1</v>
      </c>
      <c r="L5105" s="17" t="s">
        <v>83</v>
      </c>
      <c r="M5105" s="21">
        <v>47564</v>
      </c>
      <c r="N5105">
        <v>2021</v>
      </c>
      <c r="O5105">
        <v>12</v>
      </c>
      <c r="P5105" s="17" t="s">
        <v>151</v>
      </c>
      <c r="Q5105" t="b" cm="1">
        <f t="array" ref="Q5105">IF(Table1__2[[#This Row],[Product]]="Men's",Male)</f>
        <v>0</v>
      </c>
      <c r="R5105" t="str">
        <f>IF(Table1__2[[#This Row],[Product]]="Men's Street Footwear","Male","Female")</f>
        <v>Female</v>
      </c>
    </row>
    <row r="5106" spans="1:18" x14ac:dyDescent="0.25">
      <c r="A5106" s="17" t="s">
        <v>61</v>
      </c>
      <c r="B5106">
        <v>1185732</v>
      </c>
      <c r="C5106" s="20">
        <v>44547</v>
      </c>
      <c r="D5106" s="17" t="s">
        <v>14</v>
      </c>
      <c r="E5106" s="17" t="s">
        <v>62</v>
      </c>
      <c r="F5106" s="17" t="s">
        <v>63</v>
      </c>
      <c r="G5106" s="17" t="s">
        <v>19</v>
      </c>
      <c r="H5106">
        <v>52</v>
      </c>
      <c r="I5106">
        <v>68</v>
      </c>
      <c r="J5106">
        <v>353.6</v>
      </c>
      <c r="K5106">
        <v>176.8</v>
      </c>
      <c r="L5106" s="17" t="s">
        <v>83</v>
      </c>
      <c r="M5106" s="21">
        <v>47565</v>
      </c>
      <c r="N5106">
        <v>2021</v>
      </c>
      <c r="O5106">
        <v>12</v>
      </c>
      <c r="P5106" s="17" t="s">
        <v>151</v>
      </c>
      <c r="Q5106" t="b" cm="1">
        <f t="array" ref="Q5106">IF(Table1__2[[#This Row],[Product]]="Men's",Male)</f>
        <v>0</v>
      </c>
      <c r="R5106" t="str">
        <f>IF(Table1__2[[#This Row],[Product]]="Men's Street Footwear","Male","Female")</f>
        <v>Female</v>
      </c>
    </row>
    <row r="5107" spans="1:18" x14ac:dyDescent="0.25">
      <c r="A5107" s="17" t="s">
        <v>61</v>
      </c>
      <c r="B5107">
        <v>1185732</v>
      </c>
      <c r="C5107" s="20">
        <v>44547</v>
      </c>
      <c r="D5107" s="17" t="s">
        <v>14</v>
      </c>
      <c r="E5107" s="17" t="s">
        <v>62</v>
      </c>
      <c r="F5107" s="17" t="s">
        <v>63</v>
      </c>
      <c r="G5107" s="17" t="s">
        <v>20</v>
      </c>
      <c r="H5107">
        <v>52</v>
      </c>
      <c r="I5107">
        <v>50</v>
      </c>
      <c r="J5107">
        <v>260</v>
      </c>
      <c r="K5107">
        <v>111.8</v>
      </c>
      <c r="L5107" s="17" t="s">
        <v>83</v>
      </c>
      <c r="M5107" s="21">
        <v>47566</v>
      </c>
      <c r="N5107">
        <v>2021</v>
      </c>
      <c r="O5107">
        <v>12</v>
      </c>
      <c r="P5107" s="17" t="s">
        <v>151</v>
      </c>
      <c r="Q5107" t="b" cm="1">
        <f t="array" ref="Q5107">IF(Table1__2[[#This Row],[Product]]="Men's",Male)</f>
        <v>0</v>
      </c>
      <c r="R5107" t="str">
        <f>IF(Table1__2[[#This Row],[Product]]="Men's Street Footwear","Male","Female")</f>
        <v>Female</v>
      </c>
    </row>
    <row r="5108" spans="1:18" x14ac:dyDescent="0.25">
      <c r="A5108" s="17" t="s">
        <v>61</v>
      </c>
      <c r="B5108">
        <v>1185732</v>
      </c>
      <c r="C5108" s="20">
        <v>44547</v>
      </c>
      <c r="D5108" s="17" t="s">
        <v>14</v>
      </c>
      <c r="E5108" s="17" t="s">
        <v>62</v>
      </c>
      <c r="F5108" s="17" t="s">
        <v>63</v>
      </c>
      <c r="G5108" s="17" t="s">
        <v>21</v>
      </c>
      <c r="H5108">
        <v>60</v>
      </c>
      <c r="I5108">
        <v>54</v>
      </c>
      <c r="J5108">
        <v>324</v>
      </c>
      <c r="K5108">
        <v>116.64</v>
      </c>
      <c r="L5108" s="17" t="s">
        <v>83</v>
      </c>
      <c r="M5108" s="21">
        <v>47567</v>
      </c>
      <c r="N5108">
        <v>2021</v>
      </c>
      <c r="O5108">
        <v>12</v>
      </c>
      <c r="P5108" s="17" t="s">
        <v>151</v>
      </c>
      <c r="Q5108" t="b" cm="1">
        <f t="array" ref="Q5108">IF(Table1__2[[#This Row],[Product]]="Men's",Male)</f>
        <v>0</v>
      </c>
      <c r="R5108" t="str">
        <f>IF(Table1__2[[#This Row],[Product]]="Men's Street Footwear","Male","Female")</f>
        <v>Female</v>
      </c>
    </row>
    <row r="5109" spans="1:18" x14ac:dyDescent="0.25">
      <c r="A5109" s="17" t="s">
        <v>61</v>
      </c>
      <c r="B5109">
        <v>1185732</v>
      </c>
      <c r="C5109" s="20">
        <v>44547</v>
      </c>
      <c r="D5109" s="17" t="s">
        <v>14</v>
      </c>
      <c r="E5109" s="17" t="s">
        <v>62</v>
      </c>
      <c r="F5109" s="17" t="s">
        <v>63</v>
      </c>
      <c r="G5109" s="17" t="s">
        <v>22</v>
      </c>
      <c r="H5109">
        <v>69</v>
      </c>
      <c r="I5109">
        <v>75</v>
      </c>
      <c r="J5109">
        <v>517.5</v>
      </c>
      <c r="K5109">
        <v>274.27499999999998</v>
      </c>
      <c r="L5109" s="17" t="s">
        <v>83</v>
      </c>
      <c r="M5109" s="21">
        <v>47568</v>
      </c>
      <c r="N5109">
        <v>2021</v>
      </c>
      <c r="O5109">
        <v>12</v>
      </c>
      <c r="P5109" s="17" t="s">
        <v>151</v>
      </c>
      <c r="Q5109" t="b" cm="1">
        <f t="array" ref="Q5109">IF(Table1__2[[#This Row],[Product]]="Men's",Male)</f>
        <v>0</v>
      </c>
      <c r="R5109" t="str">
        <f>IF(Table1__2[[#This Row],[Product]]="Men's Street Footwear","Male","Female")</f>
        <v>Female</v>
      </c>
    </row>
    <row r="5110" spans="1:18" x14ac:dyDescent="0.25">
      <c r="A5110" s="17" t="s">
        <v>30</v>
      </c>
      <c r="B5110">
        <v>1128299</v>
      </c>
      <c r="C5110" s="20">
        <v>44206</v>
      </c>
      <c r="D5110" s="17" t="s">
        <v>14</v>
      </c>
      <c r="E5110" s="17" t="s">
        <v>62</v>
      </c>
      <c r="F5110" s="17" t="s">
        <v>63</v>
      </c>
      <c r="G5110" s="17" t="s">
        <v>16</v>
      </c>
      <c r="H5110">
        <v>33</v>
      </c>
      <c r="I5110">
        <v>98</v>
      </c>
      <c r="J5110">
        <v>323.39999999999998</v>
      </c>
      <c r="K5110">
        <v>113.19</v>
      </c>
      <c r="L5110" s="17" t="s">
        <v>83</v>
      </c>
      <c r="M5110" s="21">
        <v>47569</v>
      </c>
      <c r="N5110">
        <v>2021</v>
      </c>
      <c r="O5110">
        <v>1</v>
      </c>
      <c r="P5110" s="17" t="s">
        <v>141</v>
      </c>
      <c r="Q5110" t="b" cm="1">
        <f t="array" ref="Q5110">IF(Table1__2[[#This Row],[Product]]="Men's",Male)</f>
        <v>0</v>
      </c>
      <c r="R5110" t="str">
        <f>IF(Table1__2[[#This Row],[Product]]="Men's Street Footwear","Male","Female")</f>
        <v>Male</v>
      </c>
    </row>
    <row r="5111" spans="1:18" x14ac:dyDescent="0.25">
      <c r="A5111" s="17" t="s">
        <v>30</v>
      </c>
      <c r="B5111">
        <v>1128299</v>
      </c>
      <c r="C5111" s="20">
        <v>44206</v>
      </c>
      <c r="D5111" s="17" t="s">
        <v>14</v>
      </c>
      <c r="E5111" s="17" t="s">
        <v>62</v>
      </c>
      <c r="F5111" s="17" t="s">
        <v>63</v>
      </c>
      <c r="G5111" s="17" t="s">
        <v>18</v>
      </c>
      <c r="H5111">
        <v>41</v>
      </c>
      <c r="I5111">
        <v>109</v>
      </c>
      <c r="J5111">
        <v>446.9</v>
      </c>
      <c r="K5111">
        <v>147.477</v>
      </c>
      <c r="L5111" s="17" t="s">
        <v>83</v>
      </c>
      <c r="M5111" s="21">
        <v>47570</v>
      </c>
      <c r="N5111">
        <v>2021</v>
      </c>
      <c r="O5111">
        <v>1</v>
      </c>
      <c r="P5111" s="17" t="s">
        <v>141</v>
      </c>
      <c r="Q5111" t="b" cm="1">
        <f t="array" ref="Q5111">IF(Table1__2[[#This Row],[Product]]="Men's",Male)</f>
        <v>0</v>
      </c>
      <c r="R5111" t="str">
        <f>IF(Table1__2[[#This Row],[Product]]="Men's Street Footwear","Male","Female")</f>
        <v>Female</v>
      </c>
    </row>
    <row r="5112" spans="1:18" x14ac:dyDescent="0.25">
      <c r="A5112" s="17" t="s">
        <v>30</v>
      </c>
      <c r="B5112">
        <v>1128299</v>
      </c>
      <c r="C5112" s="20">
        <v>44206</v>
      </c>
      <c r="D5112" s="17" t="s">
        <v>14</v>
      </c>
      <c r="E5112" s="17" t="s">
        <v>62</v>
      </c>
      <c r="F5112" s="17" t="s">
        <v>63</v>
      </c>
      <c r="G5112" s="17" t="s">
        <v>19</v>
      </c>
      <c r="H5112">
        <v>43</v>
      </c>
      <c r="I5112">
        <v>101</v>
      </c>
      <c r="J5112">
        <v>434.3</v>
      </c>
      <c r="K5112">
        <v>173.72</v>
      </c>
      <c r="L5112" s="17" t="s">
        <v>83</v>
      </c>
      <c r="M5112" s="21">
        <v>47571</v>
      </c>
      <c r="N5112">
        <v>2021</v>
      </c>
      <c r="O5112">
        <v>1</v>
      </c>
      <c r="P5112" s="17" t="s">
        <v>141</v>
      </c>
      <c r="Q5112" t="b" cm="1">
        <f t="array" ref="Q5112">IF(Table1__2[[#This Row],[Product]]="Men's",Male)</f>
        <v>0</v>
      </c>
      <c r="R5112" t="str">
        <f>IF(Table1__2[[#This Row],[Product]]="Men's Street Footwear","Male","Female")</f>
        <v>Female</v>
      </c>
    </row>
    <row r="5113" spans="1:18" x14ac:dyDescent="0.25">
      <c r="A5113" s="17" t="s">
        <v>30</v>
      </c>
      <c r="B5113">
        <v>1128299</v>
      </c>
      <c r="C5113" s="20">
        <v>44206</v>
      </c>
      <c r="D5113" s="17" t="s">
        <v>14</v>
      </c>
      <c r="E5113" s="17" t="s">
        <v>62</v>
      </c>
      <c r="F5113" s="17" t="s">
        <v>63</v>
      </c>
      <c r="G5113" s="17" t="s">
        <v>20</v>
      </c>
      <c r="H5113">
        <v>43</v>
      </c>
      <c r="I5113">
        <v>59</v>
      </c>
      <c r="J5113">
        <v>253.7</v>
      </c>
      <c r="K5113">
        <v>98.942999999999998</v>
      </c>
      <c r="L5113" s="17" t="s">
        <v>83</v>
      </c>
      <c r="M5113" s="21">
        <v>47572</v>
      </c>
      <c r="N5113">
        <v>2021</v>
      </c>
      <c r="O5113">
        <v>1</v>
      </c>
      <c r="P5113" s="17" t="s">
        <v>141</v>
      </c>
      <c r="Q5113" t="b" cm="1">
        <f t="array" ref="Q5113">IF(Table1__2[[#This Row],[Product]]="Men's",Male)</f>
        <v>0</v>
      </c>
      <c r="R5113" t="str">
        <f>IF(Table1__2[[#This Row],[Product]]="Men's Street Footwear","Male","Female")</f>
        <v>Female</v>
      </c>
    </row>
    <row r="5114" spans="1:18" x14ac:dyDescent="0.25">
      <c r="A5114" s="17" t="s">
        <v>61</v>
      </c>
      <c r="B5114">
        <v>1185732</v>
      </c>
      <c r="C5114" s="20">
        <v>44220</v>
      </c>
      <c r="D5114" s="17" t="s">
        <v>31</v>
      </c>
      <c r="E5114" s="17" t="s">
        <v>64</v>
      </c>
      <c r="F5114" s="17" t="s">
        <v>65</v>
      </c>
      <c r="G5114" s="17" t="s">
        <v>22</v>
      </c>
      <c r="H5114">
        <v>52</v>
      </c>
      <c r="I5114">
        <v>84</v>
      </c>
      <c r="J5114">
        <v>436.8</v>
      </c>
      <c r="K5114">
        <v>179.08799999999999</v>
      </c>
      <c r="L5114" s="17" t="s">
        <v>83</v>
      </c>
      <c r="M5114" s="21">
        <v>47573</v>
      </c>
      <c r="N5114">
        <v>2021</v>
      </c>
      <c r="O5114">
        <v>1</v>
      </c>
      <c r="P5114" s="17" t="s">
        <v>141</v>
      </c>
      <c r="Q5114" t="b" cm="1">
        <f t="array" ref="Q5114">IF(Table1__2[[#This Row],[Product]]="Men's",Male)</f>
        <v>0</v>
      </c>
      <c r="R5114" t="str">
        <f>IF(Table1__2[[#This Row],[Product]]="Men's Street Footwear","Male","Female")</f>
        <v>Female</v>
      </c>
    </row>
    <row r="5115" spans="1:18" x14ac:dyDescent="0.25">
      <c r="A5115" s="17" t="s">
        <v>61</v>
      </c>
      <c r="B5115">
        <v>1185732</v>
      </c>
      <c r="C5115" s="20">
        <v>44249</v>
      </c>
      <c r="D5115" s="17" t="s">
        <v>31</v>
      </c>
      <c r="E5115" s="17" t="s">
        <v>64</v>
      </c>
      <c r="F5115" s="17" t="s">
        <v>65</v>
      </c>
      <c r="G5115" s="17" t="s">
        <v>16</v>
      </c>
      <c r="H5115">
        <v>51</v>
      </c>
      <c r="I5115">
        <v>173</v>
      </c>
      <c r="J5115">
        <v>882.3</v>
      </c>
      <c r="K5115">
        <v>414.68099999999998</v>
      </c>
      <c r="L5115" s="17" t="s">
        <v>83</v>
      </c>
      <c r="M5115" s="21">
        <v>47574</v>
      </c>
      <c r="N5115">
        <v>2021</v>
      </c>
      <c r="O5115">
        <v>2</v>
      </c>
      <c r="P5115" s="17" t="s">
        <v>142</v>
      </c>
      <c r="Q5115" t="b" cm="1">
        <f t="array" ref="Q5115">IF(Table1__2[[#This Row],[Product]]="Men's",Male)</f>
        <v>0</v>
      </c>
      <c r="R5115" t="str">
        <f>IF(Table1__2[[#This Row],[Product]]="Men's Street Footwear","Male","Female")</f>
        <v>Male</v>
      </c>
    </row>
    <row r="5116" spans="1:18" x14ac:dyDescent="0.25">
      <c r="A5116" s="17" t="s">
        <v>61</v>
      </c>
      <c r="B5116">
        <v>1185732</v>
      </c>
      <c r="C5116" s="20">
        <v>44249</v>
      </c>
      <c r="D5116" s="17" t="s">
        <v>31</v>
      </c>
      <c r="E5116" s="17" t="s">
        <v>64</v>
      </c>
      <c r="F5116" s="17" t="s">
        <v>65</v>
      </c>
      <c r="G5116" s="17" t="s">
        <v>18</v>
      </c>
      <c r="H5116">
        <v>53</v>
      </c>
      <c r="I5116">
        <v>65</v>
      </c>
      <c r="J5116">
        <v>344.5</v>
      </c>
      <c r="K5116">
        <v>165.36</v>
      </c>
      <c r="L5116" s="17" t="s">
        <v>83</v>
      </c>
      <c r="M5116" s="21">
        <v>47575</v>
      </c>
      <c r="N5116">
        <v>2021</v>
      </c>
      <c r="O5116">
        <v>2</v>
      </c>
      <c r="P5116" s="17" t="s">
        <v>142</v>
      </c>
      <c r="Q5116" t="b" cm="1">
        <f t="array" ref="Q5116">IF(Table1__2[[#This Row],[Product]]="Men's",Male)</f>
        <v>0</v>
      </c>
      <c r="R5116" t="str">
        <f>IF(Table1__2[[#This Row],[Product]]="Men's Street Footwear","Male","Female")</f>
        <v>Female</v>
      </c>
    </row>
    <row r="5117" spans="1:18" x14ac:dyDescent="0.25">
      <c r="A5117" s="17" t="s">
        <v>61</v>
      </c>
      <c r="B5117">
        <v>1185732</v>
      </c>
      <c r="C5117" s="20">
        <v>44249</v>
      </c>
      <c r="D5117" s="17" t="s">
        <v>31</v>
      </c>
      <c r="E5117" s="17" t="s">
        <v>64</v>
      </c>
      <c r="F5117" s="17" t="s">
        <v>65</v>
      </c>
      <c r="G5117" s="17" t="s">
        <v>19</v>
      </c>
      <c r="H5117">
        <v>43</v>
      </c>
      <c r="I5117">
        <v>77</v>
      </c>
      <c r="J5117">
        <v>331.1</v>
      </c>
      <c r="K5117">
        <v>122.50700000000001</v>
      </c>
      <c r="L5117" s="17" t="s">
        <v>83</v>
      </c>
      <c r="M5117" s="21">
        <v>47576</v>
      </c>
      <c r="N5117">
        <v>2021</v>
      </c>
      <c r="O5117">
        <v>2</v>
      </c>
      <c r="P5117" s="17" t="s">
        <v>142</v>
      </c>
      <c r="Q5117" t="b" cm="1">
        <f t="array" ref="Q5117">IF(Table1__2[[#This Row],[Product]]="Men's",Male)</f>
        <v>0</v>
      </c>
      <c r="R5117" t="str">
        <f>IF(Table1__2[[#This Row],[Product]]="Men's Street Footwear","Male","Female")</f>
        <v>Female</v>
      </c>
    </row>
    <row r="5118" spans="1:18" x14ac:dyDescent="0.25">
      <c r="A5118" s="17" t="s">
        <v>61</v>
      </c>
      <c r="B5118">
        <v>1185732</v>
      </c>
      <c r="C5118" s="20">
        <v>44249</v>
      </c>
      <c r="D5118" s="17" t="s">
        <v>31</v>
      </c>
      <c r="E5118" s="17" t="s">
        <v>64</v>
      </c>
      <c r="F5118" s="17" t="s">
        <v>65</v>
      </c>
      <c r="G5118" s="17" t="s">
        <v>20</v>
      </c>
      <c r="H5118">
        <v>49</v>
      </c>
      <c r="I5118">
        <v>46</v>
      </c>
      <c r="J5118">
        <v>225.4</v>
      </c>
      <c r="K5118">
        <v>87.906000000000006</v>
      </c>
      <c r="L5118" s="17" t="s">
        <v>83</v>
      </c>
      <c r="M5118" s="21">
        <v>47577</v>
      </c>
      <c r="N5118">
        <v>2021</v>
      </c>
      <c r="O5118">
        <v>2</v>
      </c>
      <c r="P5118" s="17" t="s">
        <v>142</v>
      </c>
      <c r="Q5118" t="b" cm="1">
        <f t="array" ref="Q5118">IF(Table1__2[[#This Row],[Product]]="Men's",Male)</f>
        <v>0</v>
      </c>
      <c r="R5118" t="str">
        <f>IF(Table1__2[[#This Row],[Product]]="Men's Street Footwear","Male","Female")</f>
        <v>Female</v>
      </c>
    </row>
    <row r="5119" spans="1:18" x14ac:dyDescent="0.25">
      <c r="A5119" s="17" t="s">
        <v>61</v>
      </c>
      <c r="B5119">
        <v>1185732</v>
      </c>
      <c r="C5119" s="20">
        <v>44249</v>
      </c>
      <c r="D5119" s="17" t="s">
        <v>31</v>
      </c>
      <c r="E5119" s="17" t="s">
        <v>64</v>
      </c>
      <c r="F5119" s="17" t="s">
        <v>65</v>
      </c>
      <c r="G5119" s="17" t="s">
        <v>21</v>
      </c>
      <c r="H5119">
        <v>60</v>
      </c>
      <c r="I5119">
        <v>75</v>
      </c>
      <c r="J5119">
        <v>450</v>
      </c>
      <c r="K5119">
        <v>171</v>
      </c>
      <c r="L5119" s="17" t="s">
        <v>83</v>
      </c>
      <c r="M5119" s="21">
        <v>47578</v>
      </c>
      <c r="N5119">
        <v>2021</v>
      </c>
      <c r="O5119">
        <v>2</v>
      </c>
      <c r="P5119" s="17" t="s">
        <v>142</v>
      </c>
      <c r="Q5119" t="b" cm="1">
        <f t="array" ref="Q5119">IF(Table1__2[[#This Row],[Product]]="Men's",Male)</f>
        <v>0</v>
      </c>
      <c r="R5119" t="str">
        <f>IF(Table1__2[[#This Row],[Product]]="Men's Street Footwear","Male","Female")</f>
        <v>Female</v>
      </c>
    </row>
    <row r="5120" spans="1:18" x14ac:dyDescent="0.25">
      <c r="A5120" s="17" t="s">
        <v>61</v>
      </c>
      <c r="B5120">
        <v>1185732</v>
      </c>
      <c r="C5120" s="20">
        <v>44249</v>
      </c>
      <c r="D5120" s="17" t="s">
        <v>31</v>
      </c>
      <c r="E5120" s="17" t="s">
        <v>64</v>
      </c>
      <c r="F5120" s="17" t="s">
        <v>65</v>
      </c>
      <c r="G5120" s="17" t="s">
        <v>22</v>
      </c>
      <c r="H5120">
        <v>52</v>
      </c>
      <c r="I5120">
        <v>102</v>
      </c>
      <c r="J5120">
        <v>530.4</v>
      </c>
      <c r="K5120">
        <v>233.376</v>
      </c>
      <c r="L5120" s="17" t="s">
        <v>83</v>
      </c>
      <c r="M5120" s="21">
        <v>47579</v>
      </c>
      <c r="N5120">
        <v>2021</v>
      </c>
      <c r="O5120">
        <v>2</v>
      </c>
      <c r="P5120" s="17" t="s">
        <v>142</v>
      </c>
      <c r="Q5120" t="b" cm="1">
        <f t="array" ref="Q5120">IF(Table1__2[[#This Row],[Product]]="Men's",Male)</f>
        <v>0</v>
      </c>
      <c r="R5120" t="str">
        <f>IF(Table1__2[[#This Row],[Product]]="Men's Street Footwear","Male","Female")</f>
        <v>Female</v>
      </c>
    </row>
    <row r="5121" spans="1:18" x14ac:dyDescent="0.25">
      <c r="A5121" s="17" t="s">
        <v>61</v>
      </c>
      <c r="B5121">
        <v>1185732</v>
      </c>
      <c r="C5121" s="20">
        <v>44275</v>
      </c>
      <c r="D5121" s="17" t="s">
        <v>31</v>
      </c>
      <c r="E5121" s="17" t="s">
        <v>64</v>
      </c>
      <c r="F5121" s="17" t="s">
        <v>65</v>
      </c>
      <c r="G5121" s="17" t="s">
        <v>16</v>
      </c>
      <c r="H5121">
        <v>53</v>
      </c>
      <c r="I5121">
        <v>153</v>
      </c>
      <c r="J5121">
        <v>810.9</v>
      </c>
      <c r="K5121">
        <v>397.34100000000001</v>
      </c>
      <c r="L5121" s="17" t="s">
        <v>83</v>
      </c>
      <c r="M5121" s="21">
        <v>47580</v>
      </c>
      <c r="N5121">
        <v>2021</v>
      </c>
      <c r="O5121">
        <v>3</v>
      </c>
      <c r="P5121" s="17" t="s">
        <v>143</v>
      </c>
      <c r="Q5121" t="b" cm="1">
        <f t="array" ref="Q5121">IF(Table1__2[[#This Row],[Product]]="Men's",Male)</f>
        <v>0</v>
      </c>
      <c r="R5121" t="str">
        <f>IF(Table1__2[[#This Row],[Product]]="Men's Street Footwear","Male","Female")</f>
        <v>Male</v>
      </c>
    </row>
    <row r="5122" spans="1:18" x14ac:dyDescent="0.25">
      <c r="A5122" s="17" t="s">
        <v>61</v>
      </c>
      <c r="B5122">
        <v>1185732</v>
      </c>
      <c r="C5122" s="20">
        <v>44275</v>
      </c>
      <c r="D5122" s="17" t="s">
        <v>31</v>
      </c>
      <c r="E5122" s="17" t="s">
        <v>64</v>
      </c>
      <c r="F5122" s="17" t="s">
        <v>65</v>
      </c>
      <c r="G5122" s="17" t="s">
        <v>18</v>
      </c>
      <c r="H5122">
        <v>52</v>
      </c>
      <c r="I5122">
        <v>65</v>
      </c>
      <c r="J5122">
        <v>338</v>
      </c>
      <c r="K5122">
        <v>169</v>
      </c>
      <c r="L5122" s="17" t="s">
        <v>83</v>
      </c>
      <c r="M5122" s="21">
        <v>47581</v>
      </c>
      <c r="N5122">
        <v>2021</v>
      </c>
      <c r="O5122">
        <v>3</v>
      </c>
      <c r="P5122" s="17" t="s">
        <v>143</v>
      </c>
      <c r="Q5122" t="b" cm="1">
        <f t="array" ref="Q5122">IF(Table1__2[[#This Row],[Product]]="Men's",Male)</f>
        <v>0</v>
      </c>
      <c r="R5122" t="str">
        <f>IF(Table1__2[[#This Row],[Product]]="Men's Street Footwear","Male","Female")</f>
        <v>Female</v>
      </c>
    </row>
    <row r="5123" spans="1:18" x14ac:dyDescent="0.25">
      <c r="A5123" s="17" t="s">
        <v>61</v>
      </c>
      <c r="B5123">
        <v>1185732</v>
      </c>
      <c r="C5123" s="20">
        <v>44275</v>
      </c>
      <c r="D5123" s="17" t="s">
        <v>31</v>
      </c>
      <c r="E5123" s="17" t="s">
        <v>64</v>
      </c>
      <c r="F5123" s="17" t="s">
        <v>65</v>
      </c>
      <c r="G5123" s="17" t="s">
        <v>19</v>
      </c>
      <c r="H5123">
        <v>41</v>
      </c>
      <c r="I5123">
        <v>69</v>
      </c>
      <c r="J5123">
        <v>282.89999999999998</v>
      </c>
      <c r="K5123">
        <v>104.673</v>
      </c>
      <c r="L5123" s="17" t="s">
        <v>83</v>
      </c>
      <c r="M5123" s="21">
        <v>47582</v>
      </c>
      <c r="N5123">
        <v>2021</v>
      </c>
      <c r="O5123">
        <v>3</v>
      </c>
      <c r="P5123" s="17" t="s">
        <v>143</v>
      </c>
      <c r="Q5123" t="b" cm="1">
        <f t="array" ref="Q5123">IF(Table1__2[[#This Row],[Product]]="Men's",Male)</f>
        <v>0</v>
      </c>
      <c r="R5123" t="str">
        <f>IF(Table1__2[[#This Row],[Product]]="Men's Street Footwear","Male","Female")</f>
        <v>Female</v>
      </c>
    </row>
    <row r="5124" spans="1:18" x14ac:dyDescent="0.25">
      <c r="A5124" s="17" t="s">
        <v>61</v>
      </c>
      <c r="B5124">
        <v>1185732</v>
      </c>
      <c r="C5124" s="20">
        <v>44275</v>
      </c>
      <c r="D5124" s="17" t="s">
        <v>31</v>
      </c>
      <c r="E5124" s="17" t="s">
        <v>64</v>
      </c>
      <c r="F5124" s="17" t="s">
        <v>65</v>
      </c>
      <c r="G5124" s="17" t="s">
        <v>20</v>
      </c>
      <c r="H5124">
        <v>49</v>
      </c>
      <c r="I5124">
        <v>36</v>
      </c>
      <c r="J5124">
        <v>176.4</v>
      </c>
      <c r="K5124">
        <v>67.031999999999996</v>
      </c>
      <c r="L5124" s="17" t="s">
        <v>83</v>
      </c>
      <c r="M5124" s="21">
        <v>47583</v>
      </c>
      <c r="N5124">
        <v>2021</v>
      </c>
      <c r="O5124">
        <v>3</v>
      </c>
      <c r="P5124" s="17" t="s">
        <v>143</v>
      </c>
      <c r="Q5124" t="b" cm="1">
        <f t="array" ref="Q5124">IF(Table1__2[[#This Row],[Product]]="Men's",Male)</f>
        <v>0</v>
      </c>
      <c r="R5124" t="str">
        <f>IF(Table1__2[[#This Row],[Product]]="Men's Street Footwear","Male","Female")</f>
        <v>Female</v>
      </c>
    </row>
    <row r="5125" spans="1:18" x14ac:dyDescent="0.25">
      <c r="A5125" s="17" t="s">
        <v>61</v>
      </c>
      <c r="B5125">
        <v>1185732</v>
      </c>
      <c r="C5125" s="20">
        <v>44275</v>
      </c>
      <c r="D5125" s="17" t="s">
        <v>31</v>
      </c>
      <c r="E5125" s="17" t="s">
        <v>64</v>
      </c>
      <c r="F5125" s="17" t="s">
        <v>65</v>
      </c>
      <c r="G5125" s="17" t="s">
        <v>21</v>
      </c>
      <c r="H5125">
        <v>64</v>
      </c>
      <c r="I5125">
        <v>53</v>
      </c>
      <c r="J5125">
        <v>339.2</v>
      </c>
      <c r="K5125">
        <v>132.28800000000001</v>
      </c>
      <c r="L5125" s="17" t="s">
        <v>83</v>
      </c>
      <c r="M5125" s="21">
        <v>47584</v>
      </c>
      <c r="N5125">
        <v>2021</v>
      </c>
      <c r="O5125">
        <v>3</v>
      </c>
      <c r="P5125" s="17" t="s">
        <v>143</v>
      </c>
      <c r="Q5125" t="b" cm="1">
        <f t="array" ref="Q5125">IF(Table1__2[[#This Row],[Product]]="Men's",Male)</f>
        <v>0</v>
      </c>
      <c r="R5125" t="str">
        <f>IF(Table1__2[[#This Row],[Product]]="Men's Street Footwear","Male","Female")</f>
        <v>Female</v>
      </c>
    </row>
    <row r="5126" spans="1:18" x14ac:dyDescent="0.25">
      <c r="A5126" s="17" t="s">
        <v>61</v>
      </c>
      <c r="B5126">
        <v>1185732</v>
      </c>
      <c r="C5126" s="20">
        <v>44275</v>
      </c>
      <c r="D5126" s="17" t="s">
        <v>31</v>
      </c>
      <c r="E5126" s="17" t="s">
        <v>64</v>
      </c>
      <c r="F5126" s="17" t="s">
        <v>65</v>
      </c>
      <c r="G5126" s="17" t="s">
        <v>22</v>
      </c>
      <c r="H5126">
        <v>53</v>
      </c>
      <c r="I5126">
        <v>72</v>
      </c>
      <c r="J5126">
        <v>381.6</v>
      </c>
      <c r="K5126">
        <v>152.63999999999999</v>
      </c>
      <c r="L5126" s="17" t="s">
        <v>83</v>
      </c>
      <c r="M5126" s="21">
        <v>47585</v>
      </c>
      <c r="N5126">
        <v>2021</v>
      </c>
      <c r="O5126">
        <v>3</v>
      </c>
      <c r="P5126" s="17" t="s">
        <v>143</v>
      </c>
      <c r="Q5126" t="b" cm="1">
        <f t="array" ref="Q5126">IF(Table1__2[[#This Row],[Product]]="Men's",Male)</f>
        <v>0</v>
      </c>
      <c r="R5126" t="str">
        <f>IF(Table1__2[[#This Row],[Product]]="Men's Street Footwear","Male","Female")</f>
        <v>Female</v>
      </c>
    </row>
    <row r="5127" spans="1:18" x14ac:dyDescent="0.25">
      <c r="A5127" s="17" t="s">
        <v>61</v>
      </c>
      <c r="B5127">
        <v>1185732</v>
      </c>
      <c r="C5127" s="20">
        <v>44307</v>
      </c>
      <c r="D5127" s="17" t="s">
        <v>31</v>
      </c>
      <c r="E5127" s="17" t="s">
        <v>64</v>
      </c>
      <c r="F5127" s="17" t="s">
        <v>65</v>
      </c>
      <c r="G5127" s="17" t="s">
        <v>16</v>
      </c>
      <c r="H5127">
        <v>54</v>
      </c>
      <c r="I5127">
        <v>131</v>
      </c>
      <c r="J5127">
        <v>707.4</v>
      </c>
      <c r="K5127">
        <v>325.404</v>
      </c>
      <c r="L5127" s="17" t="s">
        <v>83</v>
      </c>
      <c r="M5127" s="21">
        <v>47586</v>
      </c>
      <c r="N5127">
        <v>2021</v>
      </c>
      <c r="O5127">
        <v>4</v>
      </c>
      <c r="P5127" s="17" t="s">
        <v>144</v>
      </c>
      <c r="Q5127" t="b" cm="1">
        <f t="array" ref="Q5127">IF(Table1__2[[#This Row],[Product]]="Men's",Male)</f>
        <v>0</v>
      </c>
      <c r="R5127" t="str">
        <f>IF(Table1__2[[#This Row],[Product]]="Men's Street Footwear","Male","Female")</f>
        <v>Male</v>
      </c>
    </row>
    <row r="5128" spans="1:18" x14ac:dyDescent="0.25">
      <c r="A5128" s="17" t="s">
        <v>61</v>
      </c>
      <c r="B5128">
        <v>1185732</v>
      </c>
      <c r="C5128" s="20">
        <v>44307</v>
      </c>
      <c r="D5128" s="17" t="s">
        <v>31</v>
      </c>
      <c r="E5128" s="17" t="s">
        <v>64</v>
      </c>
      <c r="F5128" s="17" t="s">
        <v>65</v>
      </c>
      <c r="G5128" s="17" t="s">
        <v>18</v>
      </c>
      <c r="H5128">
        <v>50</v>
      </c>
      <c r="I5128">
        <v>61</v>
      </c>
      <c r="J5128">
        <v>305</v>
      </c>
      <c r="K5128">
        <v>152.5</v>
      </c>
      <c r="L5128" s="17" t="s">
        <v>83</v>
      </c>
      <c r="M5128" s="21">
        <v>47587</v>
      </c>
      <c r="N5128">
        <v>2021</v>
      </c>
      <c r="O5128">
        <v>4</v>
      </c>
      <c r="P5128" s="17" t="s">
        <v>144</v>
      </c>
      <c r="Q5128" t="b" cm="1">
        <f t="array" ref="Q5128">IF(Table1__2[[#This Row],[Product]]="Men's",Male)</f>
        <v>0</v>
      </c>
      <c r="R5128" t="str">
        <f>IF(Table1__2[[#This Row],[Product]]="Men's Street Footwear","Male","Female")</f>
        <v>Female</v>
      </c>
    </row>
    <row r="5129" spans="1:18" x14ac:dyDescent="0.25">
      <c r="A5129" s="17" t="s">
        <v>61</v>
      </c>
      <c r="B5129">
        <v>1185732</v>
      </c>
      <c r="C5129" s="20">
        <v>44307</v>
      </c>
      <c r="D5129" s="17" t="s">
        <v>31</v>
      </c>
      <c r="E5129" s="17" t="s">
        <v>64</v>
      </c>
      <c r="F5129" s="17" t="s">
        <v>65</v>
      </c>
      <c r="G5129" s="17" t="s">
        <v>19</v>
      </c>
      <c r="H5129">
        <v>44</v>
      </c>
      <c r="I5129">
        <v>61</v>
      </c>
      <c r="J5129">
        <v>268.39999999999998</v>
      </c>
      <c r="K5129">
        <v>107.36</v>
      </c>
      <c r="L5129" s="17" t="s">
        <v>83</v>
      </c>
      <c r="M5129" s="21">
        <v>47588</v>
      </c>
      <c r="N5129">
        <v>2021</v>
      </c>
      <c r="O5129">
        <v>4</v>
      </c>
      <c r="P5129" s="17" t="s">
        <v>144</v>
      </c>
      <c r="Q5129" t="b" cm="1">
        <f t="array" ref="Q5129">IF(Table1__2[[#This Row],[Product]]="Men's",Male)</f>
        <v>0</v>
      </c>
      <c r="R5129" t="str">
        <f>IF(Table1__2[[#This Row],[Product]]="Men's Street Footwear","Male","Female")</f>
        <v>Female</v>
      </c>
    </row>
    <row r="5130" spans="1:18" x14ac:dyDescent="0.25">
      <c r="A5130" s="17" t="s">
        <v>61</v>
      </c>
      <c r="B5130">
        <v>1185732</v>
      </c>
      <c r="C5130" s="20">
        <v>44307</v>
      </c>
      <c r="D5130" s="17" t="s">
        <v>31</v>
      </c>
      <c r="E5130" s="17" t="s">
        <v>64</v>
      </c>
      <c r="F5130" s="17" t="s">
        <v>65</v>
      </c>
      <c r="G5130" s="17" t="s">
        <v>20</v>
      </c>
      <c r="H5130">
        <v>47</v>
      </c>
      <c r="I5130">
        <v>44</v>
      </c>
      <c r="J5130">
        <v>206.8</v>
      </c>
      <c r="K5130">
        <v>76.516000000000005</v>
      </c>
      <c r="L5130" s="17" t="s">
        <v>83</v>
      </c>
      <c r="M5130" s="21">
        <v>47589</v>
      </c>
      <c r="N5130">
        <v>2021</v>
      </c>
      <c r="O5130">
        <v>4</v>
      </c>
      <c r="P5130" s="17" t="s">
        <v>144</v>
      </c>
      <c r="Q5130" t="b" cm="1">
        <f t="array" ref="Q5130">IF(Table1__2[[#This Row],[Product]]="Men's",Male)</f>
        <v>0</v>
      </c>
      <c r="R5130" t="str">
        <f>IF(Table1__2[[#This Row],[Product]]="Men's Street Footwear","Male","Female")</f>
        <v>Female</v>
      </c>
    </row>
    <row r="5131" spans="1:18" x14ac:dyDescent="0.25">
      <c r="A5131" s="17" t="s">
        <v>61</v>
      </c>
      <c r="B5131">
        <v>1185732</v>
      </c>
      <c r="C5131" s="20">
        <v>44307</v>
      </c>
      <c r="D5131" s="17" t="s">
        <v>31</v>
      </c>
      <c r="E5131" s="17" t="s">
        <v>64</v>
      </c>
      <c r="F5131" s="17" t="s">
        <v>65</v>
      </c>
      <c r="G5131" s="17" t="s">
        <v>21</v>
      </c>
      <c r="H5131">
        <v>56</v>
      </c>
      <c r="I5131">
        <v>41</v>
      </c>
      <c r="J5131">
        <v>229.6</v>
      </c>
      <c r="K5131">
        <v>84.951999999999998</v>
      </c>
      <c r="L5131" s="17" t="s">
        <v>83</v>
      </c>
      <c r="M5131" s="21">
        <v>47590</v>
      </c>
      <c r="N5131">
        <v>2021</v>
      </c>
      <c r="O5131">
        <v>4</v>
      </c>
      <c r="P5131" s="17" t="s">
        <v>144</v>
      </c>
      <c r="Q5131" t="b" cm="1">
        <f t="array" ref="Q5131">IF(Table1__2[[#This Row],[Product]]="Men's",Male)</f>
        <v>0</v>
      </c>
      <c r="R5131" t="str">
        <f>IF(Table1__2[[#This Row],[Product]]="Men's Street Footwear","Male","Female")</f>
        <v>Female</v>
      </c>
    </row>
    <row r="5132" spans="1:18" x14ac:dyDescent="0.25">
      <c r="A5132" s="17" t="s">
        <v>61</v>
      </c>
      <c r="B5132">
        <v>1185732</v>
      </c>
      <c r="C5132" s="20">
        <v>44307</v>
      </c>
      <c r="D5132" s="17" t="s">
        <v>31</v>
      </c>
      <c r="E5132" s="17" t="s">
        <v>64</v>
      </c>
      <c r="F5132" s="17" t="s">
        <v>65</v>
      </c>
      <c r="G5132" s="17" t="s">
        <v>22</v>
      </c>
      <c r="H5132">
        <v>49</v>
      </c>
      <c r="I5132">
        <v>84</v>
      </c>
      <c r="J5132">
        <v>411.6</v>
      </c>
      <c r="K5132">
        <v>181.10400000000001</v>
      </c>
      <c r="L5132" s="17" t="s">
        <v>83</v>
      </c>
      <c r="M5132" s="21">
        <v>47591</v>
      </c>
      <c r="N5132">
        <v>2021</v>
      </c>
      <c r="O5132">
        <v>4</v>
      </c>
      <c r="P5132" s="17" t="s">
        <v>144</v>
      </c>
      <c r="Q5132" t="b" cm="1">
        <f t="array" ref="Q5132">IF(Table1__2[[#This Row],[Product]]="Men's",Male)</f>
        <v>0</v>
      </c>
      <c r="R5132" t="str">
        <f>IF(Table1__2[[#This Row],[Product]]="Men's Street Footwear","Male","Female")</f>
        <v>Female</v>
      </c>
    </row>
    <row r="5133" spans="1:18" x14ac:dyDescent="0.25">
      <c r="A5133" s="17" t="s">
        <v>61</v>
      </c>
      <c r="B5133">
        <v>1185732</v>
      </c>
      <c r="C5133" s="20">
        <v>44336</v>
      </c>
      <c r="D5133" s="17" t="s">
        <v>31</v>
      </c>
      <c r="E5133" s="17" t="s">
        <v>64</v>
      </c>
      <c r="F5133" s="17" t="s">
        <v>65</v>
      </c>
      <c r="G5133" s="17" t="s">
        <v>16</v>
      </c>
      <c r="H5133">
        <v>59</v>
      </c>
      <c r="I5133">
        <v>160</v>
      </c>
      <c r="J5133">
        <v>944</v>
      </c>
      <c r="K5133">
        <v>472</v>
      </c>
      <c r="L5133" s="17" t="s">
        <v>83</v>
      </c>
      <c r="M5133" s="21">
        <v>47592</v>
      </c>
      <c r="N5133">
        <v>2021</v>
      </c>
      <c r="O5133">
        <v>5</v>
      </c>
      <c r="P5133" s="17" t="s">
        <v>145</v>
      </c>
      <c r="Q5133" t="b" cm="1">
        <f t="array" ref="Q5133">IF(Table1__2[[#This Row],[Product]]="Men's",Male)</f>
        <v>0</v>
      </c>
      <c r="R5133" t="str">
        <f>IF(Table1__2[[#This Row],[Product]]="Men's Street Footwear","Male","Female")</f>
        <v>Male</v>
      </c>
    </row>
    <row r="5134" spans="1:18" x14ac:dyDescent="0.25">
      <c r="A5134" s="17" t="s">
        <v>61</v>
      </c>
      <c r="B5134">
        <v>1185732</v>
      </c>
      <c r="C5134" s="20">
        <v>44336</v>
      </c>
      <c r="D5134" s="17" t="s">
        <v>31</v>
      </c>
      <c r="E5134" s="17" t="s">
        <v>64</v>
      </c>
      <c r="F5134" s="17" t="s">
        <v>65</v>
      </c>
      <c r="G5134" s="17" t="s">
        <v>18</v>
      </c>
      <c r="H5134">
        <v>56</v>
      </c>
      <c r="I5134">
        <v>72</v>
      </c>
      <c r="J5134">
        <v>403.2</v>
      </c>
      <c r="K5134">
        <v>181.44</v>
      </c>
      <c r="L5134" s="17" t="s">
        <v>83</v>
      </c>
      <c r="M5134" s="21">
        <v>47593</v>
      </c>
      <c r="N5134">
        <v>2021</v>
      </c>
      <c r="O5134">
        <v>5</v>
      </c>
      <c r="P5134" s="17" t="s">
        <v>145</v>
      </c>
      <c r="Q5134" t="b" cm="1">
        <f t="array" ref="Q5134">IF(Table1__2[[#This Row],[Product]]="Men's",Male)</f>
        <v>0</v>
      </c>
      <c r="R5134" t="str">
        <f>IF(Table1__2[[#This Row],[Product]]="Men's Street Footwear","Male","Female")</f>
        <v>Female</v>
      </c>
    </row>
    <row r="5135" spans="1:18" x14ac:dyDescent="0.25">
      <c r="A5135" s="17" t="s">
        <v>61</v>
      </c>
      <c r="B5135">
        <v>1185732</v>
      </c>
      <c r="C5135" s="20">
        <v>44336</v>
      </c>
      <c r="D5135" s="17" t="s">
        <v>31</v>
      </c>
      <c r="E5135" s="17" t="s">
        <v>64</v>
      </c>
      <c r="F5135" s="17" t="s">
        <v>65</v>
      </c>
      <c r="G5135" s="17" t="s">
        <v>19</v>
      </c>
      <c r="H5135">
        <v>53</v>
      </c>
      <c r="I5135">
        <v>84</v>
      </c>
      <c r="J5135">
        <v>445.2</v>
      </c>
      <c r="K5135">
        <v>178.08</v>
      </c>
      <c r="L5135" s="17" t="s">
        <v>83</v>
      </c>
      <c r="M5135" s="21">
        <v>47594</v>
      </c>
      <c r="N5135">
        <v>2021</v>
      </c>
      <c r="O5135">
        <v>5</v>
      </c>
      <c r="P5135" s="17" t="s">
        <v>145</v>
      </c>
      <c r="Q5135" t="b" cm="1">
        <f t="array" ref="Q5135">IF(Table1__2[[#This Row],[Product]]="Men's",Male)</f>
        <v>0</v>
      </c>
      <c r="R5135" t="str">
        <f>IF(Table1__2[[#This Row],[Product]]="Men's Street Footwear","Male","Female")</f>
        <v>Female</v>
      </c>
    </row>
    <row r="5136" spans="1:18" x14ac:dyDescent="0.25">
      <c r="A5136" s="17" t="s">
        <v>61</v>
      </c>
      <c r="B5136">
        <v>1185732</v>
      </c>
      <c r="C5136" s="20">
        <v>44336</v>
      </c>
      <c r="D5136" s="17" t="s">
        <v>31</v>
      </c>
      <c r="E5136" s="17" t="s">
        <v>64</v>
      </c>
      <c r="F5136" s="17" t="s">
        <v>65</v>
      </c>
      <c r="G5136" s="17" t="s">
        <v>20</v>
      </c>
      <c r="H5136">
        <v>51</v>
      </c>
      <c r="I5136">
        <v>63</v>
      </c>
      <c r="J5136">
        <v>321.3</v>
      </c>
      <c r="K5136">
        <v>122.09399999999999</v>
      </c>
      <c r="L5136" s="17" t="s">
        <v>83</v>
      </c>
      <c r="M5136" s="21">
        <v>47595</v>
      </c>
      <c r="N5136">
        <v>2021</v>
      </c>
      <c r="O5136">
        <v>5</v>
      </c>
      <c r="P5136" s="17" t="s">
        <v>145</v>
      </c>
      <c r="Q5136" t="b" cm="1">
        <f t="array" ref="Q5136">IF(Table1__2[[#This Row],[Product]]="Men's",Male)</f>
        <v>0</v>
      </c>
      <c r="R5136" t="str">
        <f>IF(Table1__2[[#This Row],[Product]]="Men's Street Footwear","Male","Female")</f>
        <v>Female</v>
      </c>
    </row>
    <row r="5137" spans="1:18" x14ac:dyDescent="0.25">
      <c r="A5137" s="17" t="s">
        <v>61</v>
      </c>
      <c r="B5137">
        <v>1185732</v>
      </c>
      <c r="C5137" s="20">
        <v>44336</v>
      </c>
      <c r="D5137" s="17" t="s">
        <v>31</v>
      </c>
      <c r="E5137" s="17" t="s">
        <v>64</v>
      </c>
      <c r="F5137" s="17" t="s">
        <v>65</v>
      </c>
      <c r="G5137" s="17" t="s">
        <v>21</v>
      </c>
      <c r="H5137">
        <v>62</v>
      </c>
      <c r="I5137">
        <v>69</v>
      </c>
      <c r="J5137">
        <v>427.8</v>
      </c>
      <c r="K5137">
        <v>162.56399999999999</v>
      </c>
      <c r="L5137" s="17" t="s">
        <v>83</v>
      </c>
      <c r="M5137" s="21">
        <v>47596</v>
      </c>
      <c r="N5137">
        <v>2021</v>
      </c>
      <c r="O5137">
        <v>5</v>
      </c>
      <c r="P5137" s="17" t="s">
        <v>145</v>
      </c>
      <c r="Q5137" t="b" cm="1">
        <f t="array" ref="Q5137">IF(Table1__2[[#This Row],[Product]]="Men's",Male)</f>
        <v>0</v>
      </c>
      <c r="R5137" t="str">
        <f>IF(Table1__2[[#This Row],[Product]]="Men's Street Footwear","Male","Female")</f>
        <v>Female</v>
      </c>
    </row>
    <row r="5138" spans="1:18" x14ac:dyDescent="0.25">
      <c r="A5138" s="17" t="s">
        <v>61</v>
      </c>
      <c r="B5138">
        <v>1185732</v>
      </c>
      <c r="C5138" s="20">
        <v>44336</v>
      </c>
      <c r="D5138" s="17" t="s">
        <v>31</v>
      </c>
      <c r="E5138" s="17" t="s">
        <v>64</v>
      </c>
      <c r="F5138" s="17" t="s">
        <v>65</v>
      </c>
      <c r="G5138" s="17" t="s">
        <v>22</v>
      </c>
      <c r="H5138">
        <v>67</v>
      </c>
      <c r="I5138">
        <v>100</v>
      </c>
      <c r="J5138">
        <v>670</v>
      </c>
      <c r="K5138">
        <v>274.7</v>
      </c>
      <c r="L5138" s="17" t="s">
        <v>83</v>
      </c>
      <c r="M5138" s="21">
        <v>47597</v>
      </c>
      <c r="N5138">
        <v>2021</v>
      </c>
      <c r="O5138">
        <v>5</v>
      </c>
      <c r="P5138" s="17" t="s">
        <v>145</v>
      </c>
      <c r="Q5138" t="b" cm="1">
        <f t="array" ref="Q5138">IF(Table1__2[[#This Row],[Product]]="Men's",Male)</f>
        <v>0</v>
      </c>
      <c r="R5138" t="str">
        <f>IF(Table1__2[[#This Row],[Product]]="Men's Street Footwear","Male","Female")</f>
        <v>Female</v>
      </c>
    </row>
    <row r="5139" spans="1:18" x14ac:dyDescent="0.25">
      <c r="A5139" s="17" t="s">
        <v>61</v>
      </c>
      <c r="B5139">
        <v>1185732</v>
      </c>
      <c r="C5139" s="20">
        <v>44369</v>
      </c>
      <c r="D5139" s="17" t="s">
        <v>31</v>
      </c>
      <c r="E5139" s="17" t="s">
        <v>64</v>
      </c>
      <c r="F5139" s="17" t="s">
        <v>65</v>
      </c>
      <c r="G5139" s="17" t="s">
        <v>16</v>
      </c>
      <c r="H5139">
        <v>59</v>
      </c>
      <c r="I5139">
        <v>189</v>
      </c>
      <c r="J5139">
        <v>1115.0999999999999</v>
      </c>
      <c r="K5139">
        <v>512.94600000000003</v>
      </c>
      <c r="L5139" s="17" t="s">
        <v>83</v>
      </c>
      <c r="M5139" s="21">
        <v>47598</v>
      </c>
      <c r="N5139">
        <v>2021</v>
      </c>
      <c r="O5139">
        <v>6</v>
      </c>
      <c r="P5139" s="17" t="s">
        <v>152</v>
      </c>
      <c r="Q5139" t="b" cm="1">
        <f t="array" ref="Q5139">IF(Table1__2[[#This Row],[Product]]="Men's",Male)</f>
        <v>0</v>
      </c>
      <c r="R5139" t="str">
        <f>IF(Table1__2[[#This Row],[Product]]="Men's Street Footwear","Male","Female")</f>
        <v>Male</v>
      </c>
    </row>
    <row r="5140" spans="1:18" x14ac:dyDescent="0.25">
      <c r="A5140" s="17" t="s">
        <v>61</v>
      </c>
      <c r="B5140">
        <v>1185732</v>
      </c>
      <c r="C5140" s="20">
        <v>44369</v>
      </c>
      <c r="D5140" s="17" t="s">
        <v>31</v>
      </c>
      <c r="E5140" s="17" t="s">
        <v>64</v>
      </c>
      <c r="F5140" s="17" t="s">
        <v>65</v>
      </c>
      <c r="G5140" s="17" t="s">
        <v>18</v>
      </c>
      <c r="H5140">
        <v>55</v>
      </c>
      <c r="I5140">
        <v>112</v>
      </c>
      <c r="J5140">
        <v>616</v>
      </c>
      <c r="K5140">
        <v>308</v>
      </c>
      <c r="L5140" s="17" t="s">
        <v>83</v>
      </c>
      <c r="M5140" s="21">
        <v>47599</v>
      </c>
      <c r="N5140">
        <v>2021</v>
      </c>
      <c r="O5140">
        <v>6</v>
      </c>
      <c r="P5140" s="17" t="s">
        <v>152</v>
      </c>
      <c r="Q5140" t="b" cm="1">
        <f t="array" ref="Q5140">IF(Table1__2[[#This Row],[Product]]="Men's",Male)</f>
        <v>0</v>
      </c>
      <c r="R5140" t="str">
        <f>IF(Table1__2[[#This Row],[Product]]="Men's Street Footwear","Male","Female")</f>
        <v>Female</v>
      </c>
    </row>
    <row r="5141" spans="1:18" x14ac:dyDescent="0.25">
      <c r="A5141" s="17" t="s">
        <v>61</v>
      </c>
      <c r="B5141">
        <v>1185732</v>
      </c>
      <c r="C5141" s="20">
        <v>44369</v>
      </c>
      <c r="D5141" s="17" t="s">
        <v>31</v>
      </c>
      <c r="E5141" s="17" t="s">
        <v>64</v>
      </c>
      <c r="F5141" s="17" t="s">
        <v>65</v>
      </c>
      <c r="G5141" s="17" t="s">
        <v>19</v>
      </c>
      <c r="H5141">
        <v>53</v>
      </c>
      <c r="I5141">
        <v>81</v>
      </c>
      <c r="J5141">
        <v>429.3</v>
      </c>
      <c r="K5141">
        <v>154.548</v>
      </c>
      <c r="L5141" s="17" t="s">
        <v>83</v>
      </c>
      <c r="M5141" s="21">
        <v>47600</v>
      </c>
      <c r="N5141">
        <v>2021</v>
      </c>
      <c r="O5141">
        <v>6</v>
      </c>
      <c r="P5141" s="17" t="s">
        <v>152</v>
      </c>
      <c r="Q5141" t="b" cm="1">
        <f t="array" ref="Q5141">IF(Table1__2[[#This Row],[Product]]="Men's",Male)</f>
        <v>0</v>
      </c>
      <c r="R5141" t="str">
        <f>IF(Table1__2[[#This Row],[Product]]="Men's Street Footwear","Male","Female")</f>
        <v>Female</v>
      </c>
    </row>
    <row r="5142" spans="1:18" x14ac:dyDescent="0.25">
      <c r="A5142" s="17" t="s">
        <v>61</v>
      </c>
      <c r="B5142">
        <v>1185732</v>
      </c>
      <c r="C5142" s="20">
        <v>44369</v>
      </c>
      <c r="D5142" s="17" t="s">
        <v>31</v>
      </c>
      <c r="E5142" s="17" t="s">
        <v>64</v>
      </c>
      <c r="F5142" s="17" t="s">
        <v>65</v>
      </c>
      <c r="G5142" s="17" t="s">
        <v>20</v>
      </c>
      <c r="H5142">
        <v>53</v>
      </c>
      <c r="I5142">
        <v>90</v>
      </c>
      <c r="J5142">
        <v>477</v>
      </c>
      <c r="K5142">
        <v>171.72</v>
      </c>
      <c r="L5142" s="17" t="s">
        <v>83</v>
      </c>
      <c r="M5142" s="21">
        <v>47601</v>
      </c>
      <c r="N5142">
        <v>2021</v>
      </c>
      <c r="O5142">
        <v>6</v>
      </c>
      <c r="P5142" s="17" t="s">
        <v>152</v>
      </c>
      <c r="Q5142" t="b" cm="1">
        <f t="array" ref="Q5142">IF(Table1__2[[#This Row],[Product]]="Men's",Male)</f>
        <v>0</v>
      </c>
      <c r="R5142" t="str">
        <f>IF(Table1__2[[#This Row],[Product]]="Men's Street Footwear","Male","Female")</f>
        <v>Female</v>
      </c>
    </row>
    <row r="5143" spans="1:18" x14ac:dyDescent="0.25">
      <c r="A5143" s="17" t="s">
        <v>61</v>
      </c>
      <c r="B5143">
        <v>1185732</v>
      </c>
      <c r="C5143" s="20">
        <v>44369</v>
      </c>
      <c r="D5143" s="17" t="s">
        <v>31</v>
      </c>
      <c r="E5143" s="17" t="s">
        <v>64</v>
      </c>
      <c r="F5143" s="17" t="s">
        <v>65</v>
      </c>
      <c r="G5143" s="17" t="s">
        <v>21</v>
      </c>
      <c r="H5143">
        <v>60</v>
      </c>
      <c r="I5143">
        <v>84</v>
      </c>
      <c r="J5143">
        <v>504</v>
      </c>
      <c r="K5143">
        <v>181.44</v>
      </c>
      <c r="L5143" s="17" t="s">
        <v>83</v>
      </c>
      <c r="M5143" s="21">
        <v>47602</v>
      </c>
      <c r="N5143">
        <v>2021</v>
      </c>
      <c r="O5143">
        <v>6</v>
      </c>
      <c r="P5143" s="17" t="s">
        <v>152</v>
      </c>
      <c r="Q5143" t="b" cm="1">
        <f t="array" ref="Q5143">IF(Table1__2[[#This Row],[Product]]="Men's",Male)</f>
        <v>0</v>
      </c>
      <c r="R5143" t="str">
        <f>IF(Table1__2[[#This Row],[Product]]="Men's Street Footwear","Male","Female")</f>
        <v>Female</v>
      </c>
    </row>
    <row r="5144" spans="1:18" x14ac:dyDescent="0.25">
      <c r="A5144" s="17" t="s">
        <v>61</v>
      </c>
      <c r="B5144">
        <v>1185732</v>
      </c>
      <c r="C5144" s="20">
        <v>44369</v>
      </c>
      <c r="D5144" s="17" t="s">
        <v>31</v>
      </c>
      <c r="E5144" s="17" t="s">
        <v>64</v>
      </c>
      <c r="F5144" s="17" t="s">
        <v>65</v>
      </c>
      <c r="G5144" s="17" t="s">
        <v>22</v>
      </c>
      <c r="H5144">
        <v>67</v>
      </c>
      <c r="I5144">
        <v>126</v>
      </c>
      <c r="J5144">
        <v>844.2</v>
      </c>
      <c r="K5144">
        <v>354.56400000000002</v>
      </c>
      <c r="L5144" s="17" t="s">
        <v>83</v>
      </c>
      <c r="M5144" s="21">
        <v>47603</v>
      </c>
      <c r="N5144">
        <v>2021</v>
      </c>
      <c r="O5144">
        <v>6</v>
      </c>
      <c r="P5144" s="17" t="s">
        <v>152</v>
      </c>
      <c r="Q5144" t="b" cm="1">
        <f t="array" ref="Q5144">IF(Table1__2[[#This Row],[Product]]="Men's",Male)</f>
        <v>0</v>
      </c>
      <c r="R5144" t="str">
        <f>IF(Table1__2[[#This Row],[Product]]="Men's Street Footwear","Male","Female")</f>
        <v>Female</v>
      </c>
    </row>
    <row r="5145" spans="1:18" x14ac:dyDescent="0.25">
      <c r="A5145" s="17" t="s">
        <v>61</v>
      </c>
      <c r="B5145">
        <v>1185732</v>
      </c>
      <c r="C5145" s="20">
        <v>44397</v>
      </c>
      <c r="D5145" s="17" t="s">
        <v>31</v>
      </c>
      <c r="E5145" s="17" t="s">
        <v>64</v>
      </c>
      <c r="F5145" s="17" t="s">
        <v>65</v>
      </c>
      <c r="G5145" s="17" t="s">
        <v>16</v>
      </c>
      <c r="H5145">
        <v>63</v>
      </c>
      <c r="I5145">
        <v>182</v>
      </c>
      <c r="J5145">
        <v>1146.5999999999999</v>
      </c>
      <c r="K5145">
        <v>527.43600000000004</v>
      </c>
      <c r="L5145" s="17" t="s">
        <v>83</v>
      </c>
      <c r="M5145" s="21">
        <v>47604</v>
      </c>
      <c r="N5145">
        <v>2021</v>
      </c>
      <c r="O5145">
        <v>7</v>
      </c>
      <c r="P5145" s="17" t="s">
        <v>146</v>
      </c>
      <c r="Q5145" t="b" cm="1">
        <f t="array" ref="Q5145">IF(Table1__2[[#This Row],[Product]]="Men's",Male)</f>
        <v>0</v>
      </c>
      <c r="R5145" t="str">
        <f>IF(Table1__2[[#This Row],[Product]]="Men's Street Footwear","Male","Female")</f>
        <v>Male</v>
      </c>
    </row>
    <row r="5146" spans="1:18" x14ac:dyDescent="0.25">
      <c r="A5146" s="17" t="s">
        <v>61</v>
      </c>
      <c r="B5146">
        <v>1185732</v>
      </c>
      <c r="C5146" s="20">
        <v>44397</v>
      </c>
      <c r="D5146" s="17" t="s">
        <v>31</v>
      </c>
      <c r="E5146" s="17" t="s">
        <v>64</v>
      </c>
      <c r="F5146" s="17" t="s">
        <v>65</v>
      </c>
      <c r="G5146" s="17" t="s">
        <v>18</v>
      </c>
      <c r="H5146">
        <v>59</v>
      </c>
      <c r="I5146">
        <v>111</v>
      </c>
      <c r="J5146">
        <v>654.9</v>
      </c>
      <c r="K5146">
        <v>307.803</v>
      </c>
      <c r="L5146" s="17" t="s">
        <v>83</v>
      </c>
      <c r="M5146" s="21">
        <v>47605</v>
      </c>
      <c r="N5146">
        <v>2021</v>
      </c>
      <c r="O5146">
        <v>7</v>
      </c>
      <c r="P5146" s="17" t="s">
        <v>146</v>
      </c>
      <c r="Q5146" t="b" cm="1">
        <f t="array" ref="Q5146">IF(Table1__2[[#This Row],[Product]]="Men's",Male)</f>
        <v>0</v>
      </c>
      <c r="R5146" t="str">
        <f>IF(Table1__2[[#This Row],[Product]]="Men's Street Footwear","Male","Female")</f>
        <v>Female</v>
      </c>
    </row>
    <row r="5147" spans="1:18" x14ac:dyDescent="0.25">
      <c r="A5147" s="17" t="s">
        <v>61</v>
      </c>
      <c r="B5147">
        <v>1185732</v>
      </c>
      <c r="C5147" s="20">
        <v>44397</v>
      </c>
      <c r="D5147" s="17" t="s">
        <v>31</v>
      </c>
      <c r="E5147" s="17" t="s">
        <v>64</v>
      </c>
      <c r="F5147" s="17" t="s">
        <v>65</v>
      </c>
      <c r="G5147" s="17" t="s">
        <v>19</v>
      </c>
      <c r="H5147">
        <v>53</v>
      </c>
      <c r="I5147">
        <v>102</v>
      </c>
      <c r="J5147">
        <v>540.6</v>
      </c>
      <c r="K5147">
        <v>194.61600000000001</v>
      </c>
      <c r="L5147" s="17" t="s">
        <v>83</v>
      </c>
      <c r="M5147" s="21">
        <v>47606</v>
      </c>
      <c r="N5147">
        <v>2021</v>
      </c>
      <c r="O5147">
        <v>7</v>
      </c>
      <c r="P5147" s="17" t="s">
        <v>146</v>
      </c>
      <c r="Q5147" t="b" cm="1">
        <f t="array" ref="Q5147">IF(Table1__2[[#This Row],[Product]]="Men's",Male)</f>
        <v>0</v>
      </c>
      <c r="R5147" t="str">
        <f>IF(Table1__2[[#This Row],[Product]]="Men's Street Footwear","Male","Female")</f>
        <v>Female</v>
      </c>
    </row>
    <row r="5148" spans="1:18" x14ac:dyDescent="0.25">
      <c r="A5148" s="17" t="s">
        <v>61</v>
      </c>
      <c r="B5148">
        <v>1185732</v>
      </c>
      <c r="C5148" s="20">
        <v>44397</v>
      </c>
      <c r="D5148" s="17" t="s">
        <v>31</v>
      </c>
      <c r="E5148" s="17" t="s">
        <v>64</v>
      </c>
      <c r="F5148" s="17" t="s">
        <v>65</v>
      </c>
      <c r="G5148" s="17" t="s">
        <v>20</v>
      </c>
      <c r="H5148">
        <v>51</v>
      </c>
      <c r="I5148">
        <v>75</v>
      </c>
      <c r="J5148">
        <v>382.5</v>
      </c>
      <c r="K5148">
        <v>145.35</v>
      </c>
      <c r="L5148" s="17" t="s">
        <v>83</v>
      </c>
      <c r="M5148" s="21">
        <v>47607</v>
      </c>
      <c r="N5148">
        <v>2021</v>
      </c>
      <c r="O5148">
        <v>7</v>
      </c>
      <c r="P5148" s="17" t="s">
        <v>146</v>
      </c>
      <c r="Q5148" t="b" cm="1">
        <f t="array" ref="Q5148">IF(Table1__2[[#This Row],[Product]]="Men's",Male)</f>
        <v>0</v>
      </c>
      <c r="R5148" t="str">
        <f>IF(Table1__2[[#This Row],[Product]]="Men's Street Footwear","Male","Female")</f>
        <v>Female</v>
      </c>
    </row>
    <row r="5149" spans="1:18" x14ac:dyDescent="0.25">
      <c r="A5149" s="17" t="s">
        <v>61</v>
      </c>
      <c r="B5149">
        <v>1185732</v>
      </c>
      <c r="C5149" s="20">
        <v>44397</v>
      </c>
      <c r="D5149" s="17" t="s">
        <v>31</v>
      </c>
      <c r="E5149" s="17" t="s">
        <v>64</v>
      </c>
      <c r="F5149" s="17" t="s">
        <v>65</v>
      </c>
      <c r="G5149" s="17" t="s">
        <v>21</v>
      </c>
      <c r="H5149">
        <v>61</v>
      </c>
      <c r="I5149">
        <v>91</v>
      </c>
      <c r="J5149">
        <v>555.1</v>
      </c>
      <c r="K5149">
        <v>216.489</v>
      </c>
      <c r="L5149" s="17" t="s">
        <v>83</v>
      </c>
      <c r="M5149" s="21">
        <v>47608</v>
      </c>
      <c r="N5149">
        <v>2021</v>
      </c>
      <c r="O5149">
        <v>7</v>
      </c>
      <c r="P5149" s="17" t="s">
        <v>146</v>
      </c>
      <c r="Q5149" t="b" cm="1">
        <f t="array" ref="Q5149">IF(Table1__2[[#This Row],[Product]]="Men's",Male)</f>
        <v>0</v>
      </c>
      <c r="R5149" t="str">
        <f>IF(Table1__2[[#This Row],[Product]]="Men's Street Footwear","Male","Female")</f>
        <v>Female</v>
      </c>
    </row>
    <row r="5150" spans="1:18" x14ac:dyDescent="0.25">
      <c r="A5150" s="17" t="s">
        <v>61</v>
      </c>
      <c r="B5150">
        <v>1185732</v>
      </c>
      <c r="C5150" s="20">
        <v>44397</v>
      </c>
      <c r="D5150" s="17" t="s">
        <v>31</v>
      </c>
      <c r="E5150" s="17" t="s">
        <v>64</v>
      </c>
      <c r="F5150" s="17" t="s">
        <v>65</v>
      </c>
      <c r="G5150" s="17" t="s">
        <v>22</v>
      </c>
      <c r="H5150">
        <v>67</v>
      </c>
      <c r="I5150">
        <v>130</v>
      </c>
      <c r="J5150">
        <v>871</v>
      </c>
      <c r="K5150">
        <v>391.95</v>
      </c>
      <c r="L5150" s="17" t="s">
        <v>83</v>
      </c>
      <c r="M5150" s="21">
        <v>47609</v>
      </c>
      <c r="N5150">
        <v>2021</v>
      </c>
      <c r="O5150">
        <v>7</v>
      </c>
      <c r="P5150" s="17" t="s">
        <v>146</v>
      </c>
      <c r="Q5150" t="b" cm="1">
        <f t="array" ref="Q5150">IF(Table1__2[[#This Row],[Product]]="Men's",Male)</f>
        <v>0</v>
      </c>
      <c r="R5150" t="str">
        <f>IF(Table1__2[[#This Row],[Product]]="Men's Street Footwear","Male","Female")</f>
        <v>Female</v>
      </c>
    </row>
    <row r="5151" spans="1:18" x14ac:dyDescent="0.25">
      <c r="A5151" s="17" t="s">
        <v>61</v>
      </c>
      <c r="B5151">
        <v>1185732</v>
      </c>
      <c r="C5151" s="20">
        <v>44429</v>
      </c>
      <c r="D5151" s="17" t="s">
        <v>31</v>
      </c>
      <c r="E5151" s="17" t="s">
        <v>64</v>
      </c>
      <c r="F5151" s="17" t="s">
        <v>65</v>
      </c>
      <c r="G5151" s="17" t="s">
        <v>16</v>
      </c>
      <c r="H5151">
        <v>59</v>
      </c>
      <c r="I5151">
        <v>163</v>
      </c>
      <c r="J5151">
        <v>961.7</v>
      </c>
      <c r="K5151">
        <v>432.76499999999999</v>
      </c>
      <c r="L5151" s="17" t="s">
        <v>83</v>
      </c>
      <c r="M5151" s="21">
        <v>47610</v>
      </c>
      <c r="N5151">
        <v>2021</v>
      </c>
      <c r="O5151">
        <v>8</v>
      </c>
      <c r="P5151" s="17" t="s">
        <v>147</v>
      </c>
      <c r="Q5151" t="b" cm="1">
        <f t="array" ref="Q5151">IF(Table1__2[[#This Row],[Product]]="Men's",Male)</f>
        <v>0</v>
      </c>
      <c r="R5151" t="str">
        <f>IF(Table1__2[[#This Row],[Product]]="Men's Street Footwear","Male","Female")</f>
        <v>Male</v>
      </c>
    </row>
    <row r="5152" spans="1:18" x14ac:dyDescent="0.25">
      <c r="A5152" s="17" t="s">
        <v>61</v>
      </c>
      <c r="B5152">
        <v>1185732</v>
      </c>
      <c r="C5152" s="20">
        <v>44429</v>
      </c>
      <c r="D5152" s="17" t="s">
        <v>31</v>
      </c>
      <c r="E5152" s="17" t="s">
        <v>64</v>
      </c>
      <c r="F5152" s="17" t="s">
        <v>65</v>
      </c>
      <c r="G5152" s="17" t="s">
        <v>18</v>
      </c>
      <c r="H5152">
        <v>56</v>
      </c>
      <c r="I5152">
        <v>106</v>
      </c>
      <c r="J5152">
        <v>593.6</v>
      </c>
      <c r="K5152">
        <v>267.12</v>
      </c>
      <c r="L5152" s="17" t="s">
        <v>83</v>
      </c>
      <c r="M5152" s="21">
        <v>47611</v>
      </c>
      <c r="N5152">
        <v>2021</v>
      </c>
      <c r="O5152">
        <v>8</v>
      </c>
      <c r="P5152" s="17" t="s">
        <v>147</v>
      </c>
      <c r="Q5152" t="b" cm="1">
        <f t="array" ref="Q5152">IF(Table1__2[[#This Row],[Product]]="Men's",Male)</f>
        <v>0</v>
      </c>
      <c r="R5152" t="str">
        <f>IF(Table1__2[[#This Row],[Product]]="Men's Street Footwear","Male","Female")</f>
        <v>Female</v>
      </c>
    </row>
    <row r="5153" spans="1:18" x14ac:dyDescent="0.25">
      <c r="A5153" s="17" t="s">
        <v>61</v>
      </c>
      <c r="B5153">
        <v>1185732</v>
      </c>
      <c r="C5153" s="20">
        <v>44429</v>
      </c>
      <c r="D5153" s="17" t="s">
        <v>31</v>
      </c>
      <c r="E5153" s="17" t="s">
        <v>64</v>
      </c>
      <c r="F5153" s="17" t="s">
        <v>65</v>
      </c>
      <c r="G5153" s="17" t="s">
        <v>19</v>
      </c>
      <c r="H5153">
        <v>54</v>
      </c>
      <c r="I5153">
        <v>102</v>
      </c>
      <c r="J5153">
        <v>550.79999999999995</v>
      </c>
      <c r="K5153">
        <v>198.28800000000001</v>
      </c>
      <c r="L5153" s="17" t="s">
        <v>83</v>
      </c>
      <c r="M5153" s="21">
        <v>47612</v>
      </c>
      <c r="N5153">
        <v>2021</v>
      </c>
      <c r="O5153">
        <v>8</v>
      </c>
      <c r="P5153" s="17" t="s">
        <v>147</v>
      </c>
      <c r="Q5153" t="b" cm="1">
        <f t="array" ref="Q5153">IF(Table1__2[[#This Row],[Product]]="Men's",Male)</f>
        <v>0</v>
      </c>
      <c r="R5153" t="str">
        <f>IF(Table1__2[[#This Row],[Product]]="Men's Street Footwear","Male","Female")</f>
        <v>Female</v>
      </c>
    </row>
    <row r="5154" spans="1:18" x14ac:dyDescent="0.25">
      <c r="A5154" s="17" t="s">
        <v>61</v>
      </c>
      <c r="B5154">
        <v>1185732</v>
      </c>
      <c r="C5154" s="20">
        <v>44429</v>
      </c>
      <c r="D5154" s="17" t="s">
        <v>31</v>
      </c>
      <c r="E5154" s="17" t="s">
        <v>64</v>
      </c>
      <c r="F5154" s="17" t="s">
        <v>65</v>
      </c>
      <c r="G5154" s="17" t="s">
        <v>20</v>
      </c>
      <c r="H5154">
        <v>53</v>
      </c>
      <c r="I5154">
        <v>68</v>
      </c>
      <c r="J5154">
        <v>360.4</v>
      </c>
      <c r="K5154">
        <v>144.16</v>
      </c>
      <c r="L5154" s="17" t="s">
        <v>83</v>
      </c>
      <c r="M5154" s="21">
        <v>47613</v>
      </c>
      <c r="N5154">
        <v>2021</v>
      </c>
      <c r="O5154">
        <v>8</v>
      </c>
      <c r="P5154" s="17" t="s">
        <v>147</v>
      </c>
      <c r="Q5154" t="b" cm="1">
        <f t="array" ref="Q5154">IF(Table1__2[[#This Row],[Product]]="Men's",Male)</f>
        <v>0</v>
      </c>
      <c r="R5154" t="str">
        <f>IF(Table1__2[[#This Row],[Product]]="Men's Street Footwear","Male","Female")</f>
        <v>Female</v>
      </c>
    </row>
    <row r="5155" spans="1:18" x14ac:dyDescent="0.25">
      <c r="A5155" s="17" t="s">
        <v>61</v>
      </c>
      <c r="B5155">
        <v>1185732</v>
      </c>
      <c r="C5155" s="20">
        <v>44429</v>
      </c>
      <c r="D5155" s="17" t="s">
        <v>31</v>
      </c>
      <c r="E5155" s="17" t="s">
        <v>64</v>
      </c>
      <c r="F5155" s="17" t="s">
        <v>65</v>
      </c>
      <c r="G5155" s="17" t="s">
        <v>21</v>
      </c>
      <c r="H5155">
        <v>62</v>
      </c>
      <c r="I5155">
        <v>65</v>
      </c>
      <c r="J5155">
        <v>403</v>
      </c>
      <c r="K5155">
        <v>153.13999999999999</v>
      </c>
      <c r="L5155" s="17" t="s">
        <v>83</v>
      </c>
      <c r="M5155" s="21">
        <v>47614</v>
      </c>
      <c r="N5155">
        <v>2021</v>
      </c>
      <c r="O5155">
        <v>8</v>
      </c>
      <c r="P5155" s="17" t="s">
        <v>147</v>
      </c>
      <c r="Q5155" t="b" cm="1">
        <f t="array" ref="Q5155">IF(Table1__2[[#This Row],[Product]]="Men's",Male)</f>
        <v>0</v>
      </c>
      <c r="R5155" t="str">
        <f>IF(Table1__2[[#This Row],[Product]]="Men's Street Footwear","Male","Female")</f>
        <v>Female</v>
      </c>
    </row>
    <row r="5156" spans="1:18" x14ac:dyDescent="0.25">
      <c r="A5156" s="17" t="s">
        <v>61</v>
      </c>
      <c r="B5156">
        <v>1185732</v>
      </c>
      <c r="C5156" s="20">
        <v>44429</v>
      </c>
      <c r="D5156" s="17" t="s">
        <v>31</v>
      </c>
      <c r="E5156" s="17" t="s">
        <v>64</v>
      </c>
      <c r="F5156" s="17" t="s">
        <v>65</v>
      </c>
      <c r="G5156" s="17" t="s">
        <v>22</v>
      </c>
      <c r="H5156">
        <v>67</v>
      </c>
      <c r="I5156">
        <v>104</v>
      </c>
      <c r="J5156">
        <v>696.8</v>
      </c>
      <c r="K5156">
        <v>292.65600000000001</v>
      </c>
      <c r="L5156" s="17" t="s">
        <v>83</v>
      </c>
      <c r="M5156" s="21">
        <v>47615</v>
      </c>
      <c r="N5156">
        <v>2021</v>
      </c>
      <c r="O5156">
        <v>8</v>
      </c>
      <c r="P5156" s="17" t="s">
        <v>147</v>
      </c>
      <c r="Q5156" t="b" cm="1">
        <f t="array" ref="Q5156">IF(Table1__2[[#This Row],[Product]]="Men's",Male)</f>
        <v>0</v>
      </c>
      <c r="R5156" t="str">
        <f>IF(Table1__2[[#This Row],[Product]]="Men's Street Footwear","Male","Female")</f>
        <v>Female</v>
      </c>
    </row>
    <row r="5157" spans="1:18" x14ac:dyDescent="0.25">
      <c r="A5157" s="17" t="s">
        <v>61</v>
      </c>
      <c r="B5157">
        <v>1185732</v>
      </c>
      <c r="C5157" s="20">
        <v>44459</v>
      </c>
      <c r="D5157" s="17" t="s">
        <v>31</v>
      </c>
      <c r="E5157" s="17" t="s">
        <v>64</v>
      </c>
      <c r="F5157" s="17" t="s">
        <v>65</v>
      </c>
      <c r="G5157" s="17" t="s">
        <v>16</v>
      </c>
      <c r="H5157">
        <v>64</v>
      </c>
      <c r="I5157">
        <v>131</v>
      </c>
      <c r="J5157">
        <v>838.4</v>
      </c>
      <c r="K5157">
        <v>402.43200000000002</v>
      </c>
      <c r="L5157" s="17" t="s">
        <v>83</v>
      </c>
      <c r="M5157" s="21">
        <v>47616</v>
      </c>
      <c r="N5157">
        <v>2021</v>
      </c>
      <c r="O5157">
        <v>9</v>
      </c>
      <c r="P5157" s="17" t="s">
        <v>148</v>
      </c>
      <c r="Q5157" t="b" cm="1">
        <f t="array" ref="Q5157">IF(Table1__2[[#This Row],[Product]]="Men's",Male)</f>
        <v>0</v>
      </c>
      <c r="R5157" t="str">
        <f>IF(Table1__2[[#This Row],[Product]]="Men's Street Footwear","Male","Female")</f>
        <v>Male</v>
      </c>
    </row>
    <row r="5158" spans="1:18" x14ac:dyDescent="0.25">
      <c r="A5158" s="17" t="s">
        <v>61</v>
      </c>
      <c r="B5158">
        <v>1185732</v>
      </c>
      <c r="C5158" s="20">
        <v>44459</v>
      </c>
      <c r="D5158" s="17" t="s">
        <v>31</v>
      </c>
      <c r="E5158" s="17" t="s">
        <v>64</v>
      </c>
      <c r="F5158" s="17" t="s">
        <v>65</v>
      </c>
      <c r="G5158" s="17" t="s">
        <v>18</v>
      </c>
      <c r="H5158">
        <v>55</v>
      </c>
      <c r="I5158">
        <v>91</v>
      </c>
      <c r="J5158">
        <v>500.5</v>
      </c>
      <c r="K5158">
        <v>240.24</v>
      </c>
      <c r="L5158" s="17" t="s">
        <v>83</v>
      </c>
      <c r="M5158" s="21">
        <v>47617</v>
      </c>
      <c r="N5158">
        <v>2021</v>
      </c>
      <c r="O5158">
        <v>9</v>
      </c>
      <c r="P5158" s="17" t="s">
        <v>148</v>
      </c>
      <c r="Q5158" t="b" cm="1">
        <f t="array" ref="Q5158">IF(Table1__2[[#This Row],[Product]]="Men's",Male)</f>
        <v>0</v>
      </c>
      <c r="R5158" t="str">
        <f>IF(Table1__2[[#This Row],[Product]]="Men's Street Footwear","Male","Female")</f>
        <v>Female</v>
      </c>
    </row>
    <row r="5159" spans="1:18" x14ac:dyDescent="0.25">
      <c r="A5159" s="17" t="s">
        <v>61</v>
      </c>
      <c r="B5159">
        <v>1185732</v>
      </c>
      <c r="C5159" s="20">
        <v>44459</v>
      </c>
      <c r="D5159" s="17" t="s">
        <v>31</v>
      </c>
      <c r="E5159" s="17" t="s">
        <v>64</v>
      </c>
      <c r="F5159" s="17" t="s">
        <v>65</v>
      </c>
      <c r="G5159" s="17" t="s">
        <v>19</v>
      </c>
      <c r="H5159">
        <v>50</v>
      </c>
      <c r="I5159">
        <v>59</v>
      </c>
      <c r="J5159">
        <v>295</v>
      </c>
      <c r="K5159">
        <v>112.1</v>
      </c>
      <c r="L5159" s="17" t="s">
        <v>83</v>
      </c>
      <c r="M5159" s="21">
        <v>47618</v>
      </c>
      <c r="N5159">
        <v>2021</v>
      </c>
      <c r="O5159">
        <v>9</v>
      </c>
      <c r="P5159" s="17" t="s">
        <v>148</v>
      </c>
      <c r="Q5159" t="b" cm="1">
        <f t="array" ref="Q5159">IF(Table1__2[[#This Row],[Product]]="Men's",Male)</f>
        <v>0</v>
      </c>
      <c r="R5159" t="str">
        <f>IF(Table1__2[[#This Row],[Product]]="Men's Street Footwear","Male","Female")</f>
        <v>Female</v>
      </c>
    </row>
    <row r="5160" spans="1:18" x14ac:dyDescent="0.25">
      <c r="A5160" s="17" t="s">
        <v>61</v>
      </c>
      <c r="B5160">
        <v>1185732</v>
      </c>
      <c r="C5160" s="20">
        <v>44459</v>
      </c>
      <c r="D5160" s="17" t="s">
        <v>31</v>
      </c>
      <c r="E5160" s="17" t="s">
        <v>64</v>
      </c>
      <c r="F5160" s="17" t="s">
        <v>65</v>
      </c>
      <c r="G5160" s="17" t="s">
        <v>20</v>
      </c>
      <c r="H5160">
        <v>50</v>
      </c>
      <c r="I5160">
        <v>56</v>
      </c>
      <c r="J5160">
        <v>280</v>
      </c>
      <c r="K5160">
        <v>109.2</v>
      </c>
      <c r="L5160" s="17" t="s">
        <v>83</v>
      </c>
      <c r="M5160" s="21">
        <v>47619</v>
      </c>
      <c r="N5160">
        <v>2021</v>
      </c>
      <c r="O5160">
        <v>9</v>
      </c>
      <c r="P5160" s="17" t="s">
        <v>148</v>
      </c>
      <c r="Q5160" t="b" cm="1">
        <f t="array" ref="Q5160">IF(Table1__2[[#This Row],[Product]]="Men's",Male)</f>
        <v>0</v>
      </c>
      <c r="R5160" t="str">
        <f>IF(Table1__2[[#This Row],[Product]]="Men's Street Footwear","Male","Female")</f>
        <v>Female</v>
      </c>
    </row>
    <row r="5161" spans="1:18" x14ac:dyDescent="0.25">
      <c r="A5161" s="17" t="s">
        <v>61</v>
      </c>
      <c r="B5161">
        <v>1185732</v>
      </c>
      <c r="C5161" s="20">
        <v>44459</v>
      </c>
      <c r="D5161" s="17" t="s">
        <v>31</v>
      </c>
      <c r="E5161" s="17" t="s">
        <v>64</v>
      </c>
      <c r="F5161" s="17" t="s">
        <v>65</v>
      </c>
      <c r="G5161" s="17" t="s">
        <v>21</v>
      </c>
      <c r="H5161">
        <v>62</v>
      </c>
      <c r="I5161">
        <v>60</v>
      </c>
      <c r="J5161">
        <v>372</v>
      </c>
      <c r="K5161">
        <v>148.80000000000001</v>
      </c>
      <c r="L5161" s="17" t="s">
        <v>83</v>
      </c>
      <c r="M5161" s="21">
        <v>47620</v>
      </c>
      <c r="N5161">
        <v>2021</v>
      </c>
      <c r="O5161">
        <v>9</v>
      </c>
      <c r="P5161" s="17" t="s">
        <v>148</v>
      </c>
      <c r="Q5161" t="b" cm="1">
        <f t="array" ref="Q5161">IF(Table1__2[[#This Row],[Product]]="Men's",Male)</f>
        <v>0</v>
      </c>
      <c r="R5161" t="str">
        <f>IF(Table1__2[[#This Row],[Product]]="Men's Street Footwear","Male","Female")</f>
        <v>Female</v>
      </c>
    </row>
    <row r="5162" spans="1:18" x14ac:dyDescent="0.25">
      <c r="A5162" s="17" t="s">
        <v>61</v>
      </c>
      <c r="B5162">
        <v>1185732</v>
      </c>
      <c r="C5162" s="20">
        <v>44459</v>
      </c>
      <c r="D5162" s="17" t="s">
        <v>31</v>
      </c>
      <c r="E5162" s="17" t="s">
        <v>64</v>
      </c>
      <c r="F5162" s="17" t="s">
        <v>65</v>
      </c>
      <c r="G5162" s="17" t="s">
        <v>22</v>
      </c>
      <c r="H5162">
        <v>64</v>
      </c>
      <c r="I5162">
        <v>84</v>
      </c>
      <c r="J5162">
        <v>537.6</v>
      </c>
      <c r="K5162">
        <v>220.416</v>
      </c>
      <c r="L5162" s="17" t="s">
        <v>83</v>
      </c>
      <c r="M5162" s="21">
        <v>47621</v>
      </c>
      <c r="N5162">
        <v>2021</v>
      </c>
      <c r="O5162">
        <v>9</v>
      </c>
      <c r="P5162" s="17" t="s">
        <v>148</v>
      </c>
      <c r="Q5162" t="b" cm="1">
        <f t="array" ref="Q5162">IF(Table1__2[[#This Row],[Product]]="Men's",Male)</f>
        <v>0</v>
      </c>
      <c r="R5162" t="str">
        <f>IF(Table1__2[[#This Row],[Product]]="Men's Street Footwear","Male","Female")</f>
        <v>Female</v>
      </c>
    </row>
    <row r="5163" spans="1:18" x14ac:dyDescent="0.25">
      <c r="A5163" s="17" t="s">
        <v>61</v>
      </c>
      <c r="B5163">
        <v>1185732</v>
      </c>
      <c r="C5163" s="20">
        <v>44491</v>
      </c>
      <c r="D5163" s="17" t="s">
        <v>31</v>
      </c>
      <c r="E5163" s="17" t="s">
        <v>64</v>
      </c>
      <c r="F5163" s="17" t="s">
        <v>65</v>
      </c>
      <c r="G5163" s="17" t="s">
        <v>16</v>
      </c>
      <c r="H5163">
        <v>68</v>
      </c>
      <c r="I5163">
        <v>113</v>
      </c>
      <c r="J5163">
        <v>768.4</v>
      </c>
      <c r="K5163">
        <v>361.14800000000002</v>
      </c>
      <c r="L5163" s="17" t="s">
        <v>83</v>
      </c>
      <c r="M5163" s="21">
        <v>47622</v>
      </c>
      <c r="N5163">
        <v>2021</v>
      </c>
      <c r="O5163">
        <v>10</v>
      </c>
      <c r="P5163" s="17" t="s">
        <v>149</v>
      </c>
      <c r="Q5163" t="b" cm="1">
        <f t="array" ref="Q5163">IF(Table1__2[[#This Row],[Product]]="Men's",Male)</f>
        <v>0</v>
      </c>
      <c r="R5163" t="str">
        <f>IF(Table1__2[[#This Row],[Product]]="Men's Street Footwear","Male","Female")</f>
        <v>Male</v>
      </c>
    </row>
    <row r="5164" spans="1:18" x14ac:dyDescent="0.25">
      <c r="A5164" s="17" t="s">
        <v>61</v>
      </c>
      <c r="B5164">
        <v>1185732</v>
      </c>
      <c r="C5164" s="20">
        <v>44491</v>
      </c>
      <c r="D5164" s="17" t="s">
        <v>31</v>
      </c>
      <c r="E5164" s="17" t="s">
        <v>64</v>
      </c>
      <c r="F5164" s="17" t="s">
        <v>65</v>
      </c>
      <c r="G5164" s="17" t="s">
        <v>18</v>
      </c>
      <c r="H5164">
        <v>60</v>
      </c>
      <c r="I5164">
        <v>77</v>
      </c>
      <c r="J5164">
        <v>462</v>
      </c>
      <c r="K5164">
        <v>221.76</v>
      </c>
      <c r="L5164" s="17" t="s">
        <v>83</v>
      </c>
      <c r="M5164" s="21">
        <v>47623</v>
      </c>
      <c r="N5164">
        <v>2021</v>
      </c>
      <c r="O5164">
        <v>10</v>
      </c>
      <c r="P5164" s="17" t="s">
        <v>149</v>
      </c>
      <c r="Q5164" t="b" cm="1">
        <f t="array" ref="Q5164">IF(Table1__2[[#This Row],[Product]]="Men's",Male)</f>
        <v>0</v>
      </c>
      <c r="R5164" t="str">
        <f>IF(Table1__2[[#This Row],[Product]]="Men's Street Footwear","Male","Female")</f>
        <v>Female</v>
      </c>
    </row>
    <row r="5165" spans="1:18" x14ac:dyDescent="0.25">
      <c r="A5165" s="17" t="s">
        <v>61</v>
      </c>
      <c r="B5165">
        <v>1185732</v>
      </c>
      <c r="C5165" s="20">
        <v>44491</v>
      </c>
      <c r="D5165" s="17" t="s">
        <v>31</v>
      </c>
      <c r="E5165" s="17" t="s">
        <v>64</v>
      </c>
      <c r="F5165" s="17" t="s">
        <v>65</v>
      </c>
      <c r="G5165" s="17" t="s">
        <v>19</v>
      </c>
      <c r="H5165">
        <v>59</v>
      </c>
      <c r="I5165">
        <v>46</v>
      </c>
      <c r="J5165">
        <v>271.39999999999998</v>
      </c>
      <c r="K5165">
        <v>108.56</v>
      </c>
      <c r="L5165" s="17" t="s">
        <v>83</v>
      </c>
      <c r="M5165" s="21">
        <v>47624</v>
      </c>
      <c r="N5165">
        <v>2021</v>
      </c>
      <c r="O5165">
        <v>10</v>
      </c>
      <c r="P5165" s="17" t="s">
        <v>149</v>
      </c>
      <c r="Q5165" t="b" cm="1">
        <f t="array" ref="Q5165">IF(Table1__2[[#This Row],[Product]]="Men's",Male)</f>
        <v>0</v>
      </c>
      <c r="R5165" t="str">
        <f>IF(Table1__2[[#This Row],[Product]]="Men's Street Footwear","Male","Female")</f>
        <v>Female</v>
      </c>
    </row>
    <row r="5166" spans="1:18" x14ac:dyDescent="0.25">
      <c r="A5166" s="17" t="s">
        <v>61</v>
      </c>
      <c r="B5166">
        <v>1185732</v>
      </c>
      <c r="C5166" s="20">
        <v>44491</v>
      </c>
      <c r="D5166" s="17" t="s">
        <v>31</v>
      </c>
      <c r="E5166" s="17" t="s">
        <v>64</v>
      </c>
      <c r="F5166" s="17" t="s">
        <v>65</v>
      </c>
      <c r="G5166" s="17" t="s">
        <v>20</v>
      </c>
      <c r="H5166">
        <v>59</v>
      </c>
      <c r="I5166">
        <v>42</v>
      </c>
      <c r="J5166">
        <v>247.8</v>
      </c>
      <c r="K5166">
        <v>89.207999999999998</v>
      </c>
      <c r="L5166" s="17" t="s">
        <v>83</v>
      </c>
      <c r="M5166" s="21">
        <v>47625</v>
      </c>
      <c r="N5166">
        <v>2021</v>
      </c>
      <c r="O5166">
        <v>10</v>
      </c>
      <c r="P5166" s="17" t="s">
        <v>149</v>
      </c>
      <c r="Q5166" t="b" cm="1">
        <f t="array" ref="Q5166">IF(Table1__2[[#This Row],[Product]]="Men's",Male)</f>
        <v>0</v>
      </c>
      <c r="R5166" t="str">
        <f>IF(Table1__2[[#This Row],[Product]]="Men's Street Footwear","Male","Female")</f>
        <v>Female</v>
      </c>
    </row>
    <row r="5167" spans="1:18" x14ac:dyDescent="0.25">
      <c r="A5167" s="17" t="s">
        <v>61</v>
      </c>
      <c r="B5167">
        <v>1185732</v>
      </c>
      <c r="C5167" s="20">
        <v>44491</v>
      </c>
      <c r="D5167" s="17" t="s">
        <v>31</v>
      </c>
      <c r="E5167" s="17" t="s">
        <v>64</v>
      </c>
      <c r="F5167" s="17" t="s">
        <v>65</v>
      </c>
      <c r="G5167" s="17" t="s">
        <v>21</v>
      </c>
      <c r="H5167">
        <v>71</v>
      </c>
      <c r="I5167">
        <v>44</v>
      </c>
      <c r="J5167">
        <v>312.39999999999998</v>
      </c>
      <c r="K5167">
        <v>109.34</v>
      </c>
      <c r="L5167" s="17" t="s">
        <v>83</v>
      </c>
      <c r="M5167" s="21">
        <v>47626</v>
      </c>
      <c r="N5167">
        <v>2021</v>
      </c>
      <c r="O5167">
        <v>10</v>
      </c>
      <c r="P5167" s="17" t="s">
        <v>149</v>
      </c>
      <c r="Q5167" t="b" cm="1">
        <f t="array" ref="Q5167">IF(Table1__2[[#This Row],[Product]]="Men's",Male)</f>
        <v>0</v>
      </c>
      <c r="R5167" t="str">
        <f>IF(Table1__2[[#This Row],[Product]]="Men's Street Footwear","Male","Female")</f>
        <v>Female</v>
      </c>
    </row>
    <row r="5168" spans="1:18" x14ac:dyDescent="0.25">
      <c r="A5168" s="17" t="s">
        <v>61</v>
      </c>
      <c r="B5168">
        <v>1185732</v>
      </c>
      <c r="C5168" s="20">
        <v>44491</v>
      </c>
      <c r="D5168" s="17" t="s">
        <v>31</v>
      </c>
      <c r="E5168" s="17" t="s">
        <v>64</v>
      </c>
      <c r="F5168" s="17" t="s">
        <v>65</v>
      </c>
      <c r="G5168" s="17" t="s">
        <v>22</v>
      </c>
      <c r="H5168">
        <v>73</v>
      </c>
      <c r="I5168">
        <v>83</v>
      </c>
      <c r="J5168">
        <v>605.9</v>
      </c>
      <c r="K5168">
        <v>242.36</v>
      </c>
      <c r="L5168" s="17" t="s">
        <v>83</v>
      </c>
      <c r="M5168" s="21">
        <v>47627</v>
      </c>
      <c r="N5168">
        <v>2021</v>
      </c>
      <c r="O5168">
        <v>10</v>
      </c>
      <c r="P5168" s="17" t="s">
        <v>149</v>
      </c>
      <c r="Q5168" t="b" cm="1">
        <f t="array" ref="Q5168">IF(Table1__2[[#This Row],[Product]]="Men's",Male)</f>
        <v>0</v>
      </c>
      <c r="R5168" t="str">
        <f>IF(Table1__2[[#This Row],[Product]]="Men's Street Footwear","Male","Female")</f>
        <v>Female</v>
      </c>
    </row>
    <row r="5169" spans="1:18" x14ac:dyDescent="0.25">
      <c r="A5169" s="17" t="s">
        <v>61</v>
      </c>
      <c r="B5169">
        <v>1185732</v>
      </c>
      <c r="C5169" s="20">
        <v>44521</v>
      </c>
      <c r="D5169" s="17" t="s">
        <v>31</v>
      </c>
      <c r="E5169" s="17" t="s">
        <v>64</v>
      </c>
      <c r="F5169" s="17" t="s">
        <v>65</v>
      </c>
      <c r="G5169" s="17" t="s">
        <v>16</v>
      </c>
      <c r="H5169">
        <v>68</v>
      </c>
      <c r="I5169">
        <v>123</v>
      </c>
      <c r="J5169">
        <v>836.4</v>
      </c>
      <c r="K5169">
        <v>401.47199999999998</v>
      </c>
      <c r="L5169" s="17" t="s">
        <v>83</v>
      </c>
      <c r="M5169" s="21">
        <v>47628</v>
      </c>
      <c r="N5169">
        <v>2021</v>
      </c>
      <c r="O5169">
        <v>11</v>
      </c>
      <c r="P5169" s="17" t="s">
        <v>150</v>
      </c>
      <c r="Q5169" t="b" cm="1">
        <f t="array" ref="Q5169">IF(Table1__2[[#This Row],[Product]]="Men's",Male)</f>
        <v>0</v>
      </c>
      <c r="R5169" t="str">
        <f>IF(Table1__2[[#This Row],[Product]]="Men's Street Footwear","Male","Female")</f>
        <v>Male</v>
      </c>
    </row>
    <row r="5170" spans="1:18" x14ac:dyDescent="0.25">
      <c r="A5170" s="17" t="s">
        <v>61</v>
      </c>
      <c r="B5170">
        <v>1185732</v>
      </c>
      <c r="C5170" s="20">
        <v>44521</v>
      </c>
      <c r="D5170" s="17" t="s">
        <v>31</v>
      </c>
      <c r="E5170" s="17" t="s">
        <v>64</v>
      </c>
      <c r="F5170" s="17" t="s">
        <v>65</v>
      </c>
      <c r="G5170" s="17" t="s">
        <v>18</v>
      </c>
      <c r="H5170">
        <v>59</v>
      </c>
      <c r="I5170">
        <v>81</v>
      </c>
      <c r="J5170">
        <v>477.9</v>
      </c>
      <c r="K5170">
        <v>219.834</v>
      </c>
      <c r="L5170" s="17" t="s">
        <v>83</v>
      </c>
      <c r="M5170" s="21">
        <v>47629</v>
      </c>
      <c r="N5170">
        <v>2021</v>
      </c>
      <c r="O5170">
        <v>11</v>
      </c>
      <c r="P5170" s="17" t="s">
        <v>150</v>
      </c>
      <c r="Q5170" t="b" cm="1">
        <f t="array" ref="Q5170">IF(Table1__2[[#This Row],[Product]]="Men's",Male)</f>
        <v>0</v>
      </c>
      <c r="R5170" t="str">
        <f>IF(Table1__2[[#This Row],[Product]]="Men's Street Footwear","Male","Female")</f>
        <v>Female</v>
      </c>
    </row>
    <row r="5171" spans="1:18" x14ac:dyDescent="0.25">
      <c r="A5171" s="17" t="s">
        <v>61</v>
      </c>
      <c r="B5171">
        <v>1185732</v>
      </c>
      <c r="C5171" s="20">
        <v>44521</v>
      </c>
      <c r="D5171" s="17" t="s">
        <v>31</v>
      </c>
      <c r="E5171" s="17" t="s">
        <v>64</v>
      </c>
      <c r="F5171" s="17" t="s">
        <v>65</v>
      </c>
      <c r="G5171" s="17" t="s">
        <v>19</v>
      </c>
      <c r="H5171">
        <v>59</v>
      </c>
      <c r="I5171">
        <v>93</v>
      </c>
      <c r="J5171">
        <v>548.70000000000005</v>
      </c>
      <c r="K5171">
        <v>213.99299999999999</v>
      </c>
      <c r="L5171" s="17" t="s">
        <v>83</v>
      </c>
      <c r="M5171" s="21">
        <v>47630</v>
      </c>
      <c r="N5171">
        <v>2021</v>
      </c>
      <c r="O5171">
        <v>11</v>
      </c>
      <c r="P5171" s="17" t="s">
        <v>150</v>
      </c>
      <c r="Q5171" t="b" cm="1">
        <f t="array" ref="Q5171">IF(Table1__2[[#This Row],[Product]]="Men's",Male)</f>
        <v>0</v>
      </c>
      <c r="R5171" t="str">
        <f>IF(Table1__2[[#This Row],[Product]]="Men's Street Footwear","Male","Female")</f>
        <v>Female</v>
      </c>
    </row>
    <row r="5172" spans="1:18" x14ac:dyDescent="0.25">
      <c r="A5172" s="17" t="s">
        <v>61</v>
      </c>
      <c r="B5172">
        <v>1185732</v>
      </c>
      <c r="C5172" s="20">
        <v>44521</v>
      </c>
      <c r="D5172" s="17" t="s">
        <v>31</v>
      </c>
      <c r="E5172" s="17" t="s">
        <v>64</v>
      </c>
      <c r="F5172" s="17" t="s">
        <v>65</v>
      </c>
      <c r="G5172" s="17" t="s">
        <v>20</v>
      </c>
      <c r="H5172">
        <v>62</v>
      </c>
      <c r="I5172">
        <v>90</v>
      </c>
      <c r="J5172">
        <v>558</v>
      </c>
      <c r="K5172">
        <v>212.04</v>
      </c>
      <c r="L5172" s="17" t="s">
        <v>83</v>
      </c>
      <c r="M5172" s="21">
        <v>47631</v>
      </c>
      <c r="N5172">
        <v>2021</v>
      </c>
      <c r="O5172">
        <v>11</v>
      </c>
      <c r="P5172" s="17" t="s">
        <v>150</v>
      </c>
      <c r="Q5172" t="b" cm="1">
        <f t="array" ref="Q5172">IF(Table1__2[[#This Row],[Product]]="Men's",Male)</f>
        <v>0</v>
      </c>
      <c r="R5172" t="str">
        <f>IF(Table1__2[[#This Row],[Product]]="Men's Street Footwear","Male","Female")</f>
        <v>Female</v>
      </c>
    </row>
    <row r="5173" spans="1:18" x14ac:dyDescent="0.25">
      <c r="A5173" s="17" t="s">
        <v>61</v>
      </c>
      <c r="B5173">
        <v>1185732</v>
      </c>
      <c r="C5173" s="20">
        <v>44521</v>
      </c>
      <c r="D5173" s="17" t="s">
        <v>31</v>
      </c>
      <c r="E5173" s="17" t="s">
        <v>64</v>
      </c>
      <c r="F5173" s="17" t="s">
        <v>65</v>
      </c>
      <c r="G5173" s="17" t="s">
        <v>21</v>
      </c>
      <c r="H5173">
        <v>69</v>
      </c>
      <c r="I5173">
        <v>83</v>
      </c>
      <c r="J5173">
        <v>572.70000000000005</v>
      </c>
      <c r="K5173">
        <v>200.44499999999999</v>
      </c>
      <c r="L5173" s="17" t="s">
        <v>83</v>
      </c>
      <c r="M5173" s="21">
        <v>47632</v>
      </c>
      <c r="N5173">
        <v>2021</v>
      </c>
      <c r="O5173">
        <v>11</v>
      </c>
      <c r="P5173" s="17" t="s">
        <v>150</v>
      </c>
      <c r="Q5173" t="b" cm="1">
        <f t="array" ref="Q5173">IF(Table1__2[[#This Row],[Product]]="Men's",Male)</f>
        <v>0</v>
      </c>
      <c r="R5173" t="str">
        <f>IF(Table1__2[[#This Row],[Product]]="Men's Street Footwear","Male","Female")</f>
        <v>Female</v>
      </c>
    </row>
    <row r="5174" spans="1:18" x14ac:dyDescent="0.25">
      <c r="A5174" s="17" t="s">
        <v>61</v>
      </c>
      <c r="B5174">
        <v>1185732</v>
      </c>
      <c r="C5174" s="20">
        <v>44521</v>
      </c>
      <c r="D5174" s="17" t="s">
        <v>31</v>
      </c>
      <c r="E5174" s="17" t="s">
        <v>64</v>
      </c>
      <c r="F5174" s="17" t="s">
        <v>65</v>
      </c>
      <c r="G5174" s="17" t="s">
        <v>22</v>
      </c>
      <c r="H5174">
        <v>74</v>
      </c>
      <c r="I5174">
        <v>101</v>
      </c>
      <c r="J5174">
        <v>747.4</v>
      </c>
      <c r="K5174">
        <v>313.90800000000002</v>
      </c>
      <c r="L5174" s="17" t="s">
        <v>83</v>
      </c>
      <c r="M5174" s="21">
        <v>47633</v>
      </c>
      <c r="N5174">
        <v>2021</v>
      </c>
      <c r="O5174">
        <v>11</v>
      </c>
      <c r="P5174" s="17" t="s">
        <v>150</v>
      </c>
      <c r="Q5174" t="b" cm="1">
        <f t="array" ref="Q5174">IF(Table1__2[[#This Row],[Product]]="Men's",Male)</f>
        <v>0</v>
      </c>
      <c r="R5174" t="str">
        <f>IF(Table1__2[[#This Row],[Product]]="Men's Street Footwear","Male","Female")</f>
        <v>Female</v>
      </c>
    </row>
    <row r="5175" spans="1:18" x14ac:dyDescent="0.25">
      <c r="A5175" s="17" t="s">
        <v>61</v>
      </c>
      <c r="B5175">
        <v>1185732</v>
      </c>
      <c r="C5175" s="20">
        <v>44550</v>
      </c>
      <c r="D5175" s="17" t="s">
        <v>31</v>
      </c>
      <c r="E5175" s="17" t="s">
        <v>64</v>
      </c>
      <c r="F5175" s="17" t="s">
        <v>65</v>
      </c>
      <c r="G5175" s="17" t="s">
        <v>16</v>
      </c>
      <c r="H5175">
        <v>69</v>
      </c>
      <c r="I5175">
        <v>174</v>
      </c>
      <c r="J5175">
        <v>1200.5999999999999</v>
      </c>
      <c r="K5175">
        <v>564.28200000000004</v>
      </c>
      <c r="L5175" s="17" t="s">
        <v>83</v>
      </c>
      <c r="M5175" s="21">
        <v>47634</v>
      </c>
      <c r="N5175">
        <v>2021</v>
      </c>
      <c r="O5175">
        <v>12</v>
      </c>
      <c r="P5175" s="17" t="s">
        <v>151</v>
      </c>
      <c r="Q5175" t="b" cm="1">
        <f t="array" ref="Q5175">IF(Table1__2[[#This Row],[Product]]="Men's",Male)</f>
        <v>0</v>
      </c>
      <c r="R5175" t="str">
        <f>IF(Table1__2[[#This Row],[Product]]="Men's Street Footwear","Male","Female")</f>
        <v>Male</v>
      </c>
    </row>
    <row r="5176" spans="1:18" x14ac:dyDescent="0.25">
      <c r="A5176" s="17" t="s">
        <v>61</v>
      </c>
      <c r="B5176">
        <v>1185732</v>
      </c>
      <c r="C5176" s="20">
        <v>44550</v>
      </c>
      <c r="D5176" s="17" t="s">
        <v>31</v>
      </c>
      <c r="E5176" s="17" t="s">
        <v>64</v>
      </c>
      <c r="F5176" s="17" t="s">
        <v>65</v>
      </c>
      <c r="G5176" s="17" t="s">
        <v>18</v>
      </c>
      <c r="H5176">
        <v>60</v>
      </c>
      <c r="I5176">
        <v>112</v>
      </c>
      <c r="J5176">
        <v>672</v>
      </c>
      <c r="K5176">
        <v>315.83999999999997</v>
      </c>
      <c r="L5176" s="17" t="s">
        <v>83</v>
      </c>
      <c r="M5176" s="21">
        <v>47635</v>
      </c>
      <c r="N5176">
        <v>2021</v>
      </c>
      <c r="O5176">
        <v>12</v>
      </c>
      <c r="P5176" s="17" t="s">
        <v>151</v>
      </c>
      <c r="Q5176" t="b" cm="1">
        <f t="array" ref="Q5176">IF(Table1__2[[#This Row],[Product]]="Men's",Male)</f>
        <v>0</v>
      </c>
      <c r="R5176" t="str">
        <f>IF(Table1__2[[#This Row],[Product]]="Men's Street Footwear","Male","Female")</f>
        <v>Female</v>
      </c>
    </row>
    <row r="5177" spans="1:18" x14ac:dyDescent="0.25">
      <c r="A5177" s="17" t="s">
        <v>13</v>
      </c>
      <c r="B5177">
        <v>1128299</v>
      </c>
      <c r="C5177" s="20">
        <v>44206</v>
      </c>
      <c r="D5177" s="17" t="s">
        <v>31</v>
      </c>
      <c r="E5177" s="17" t="s">
        <v>64</v>
      </c>
      <c r="F5177" s="17" t="s">
        <v>65</v>
      </c>
      <c r="G5177" s="17" t="s">
        <v>16</v>
      </c>
      <c r="H5177">
        <v>33</v>
      </c>
      <c r="I5177">
        <v>109</v>
      </c>
      <c r="J5177">
        <v>359.7</v>
      </c>
      <c r="K5177">
        <v>136.68600000000001</v>
      </c>
      <c r="L5177" s="17" t="s">
        <v>83</v>
      </c>
      <c r="M5177" s="21">
        <v>47636</v>
      </c>
      <c r="N5177">
        <v>2021</v>
      </c>
      <c r="O5177">
        <v>1</v>
      </c>
      <c r="P5177" s="17" t="s">
        <v>141</v>
      </c>
      <c r="Q5177" t="b" cm="1">
        <f t="array" ref="Q5177">IF(Table1__2[[#This Row],[Product]]="Men's",Male)</f>
        <v>0</v>
      </c>
      <c r="R5177" t="str">
        <f>IF(Table1__2[[#This Row],[Product]]="Men's Street Footwear","Male","Female")</f>
        <v>Male</v>
      </c>
    </row>
    <row r="5178" spans="1:18" x14ac:dyDescent="0.25">
      <c r="A5178" s="17" t="s">
        <v>13</v>
      </c>
      <c r="B5178">
        <v>1128299</v>
      </c>
      <c r="C5178" s="20">
        <v>44206</v>
      </c>
      <c r="D5178" s="17" t="s">
        <v>31</v>
      </c>
      <c r="E5178" s="17" t="s">
        <v>64</v>
      </c>
      <c r="F5178" s="17" t="s">
        <v>65</v>
      </c>
      <c r="G5178" s="17" t="s">
        <v>18</v>
      </c>
      <c r="H5178">
        <v>43</v>
      </c>
      <c r="I5178">
        <v>109</v>
      </c>
      <c r="J5178">
        <v>468.7</v>
      </c>
      <c r="K5178">
        <v>154.67099999999999</v>
      </c>
      <c r="L5178" s="17" t="s">
        <v>83</v>
      </c>
      <c r="M5178" s="21">
        <v>47637</v>
      </c>
      <c r="N5178">
        <v>2021</v>
      </c>
      <c r="O5178">
        <v>1</v>
      </c>
      <c r="P5178" s="17" t="s">
        <v>141</v>
      </c>
      <c r="Q5178" t="b" cm="1">
        <f t="array" ref="Q5178">IF(Table1__2[[#This Row],[Product]]="Men's",Male)</f>
        <v>0</v>
      </c>
      <c r="R5178" t="str">
        <f>IF(Table1__2[[#This Row],[Product]]="Men's Street Footwear","Male","Female")</f>
        <v>Female</v>
      </c>
    </row>
    <row r="5179" spans="1:18" x14ac:dyDescent="0.25">
      <c r="A5179" s="17" t="s">
        <v>13</v>
      </c>
      <c r="B5179">
        <v>1128299</v>
      </c>
      <c r="C5179" s="20">
        <v>44206</v>
      </c>
      <c r="D5179" s="17" t="s">
        <v>31</v>
      </c>
      <c r="E5179" s="17" t="s">
        <v>64</v>
      </c>
      <c r="F5179" s="17" t="s">
        <v>65</v>
      </c>
      <c r="G5179" s="17" t="s">
        <v>19</v>
      </c>
      <c r="H5179">
        <v>41</v>
      </c>
      <c r="I5179">
        <v>113</v>
      </c>
      <c r="J5179">
        <v>463.3</v>
      </c>
      <c r="K5179">
        <v>166.78800000000001</v>
      </c>
      <c r="L5179" s="17" t="s">
        <v>83</v>
      </c>
      <c r="M5179" s="21">
        <v>47638</v>
      </c>
      <c r="N5179">
        <v>2021</v>
      </c>
      <c r="O5179">
        <v>1</v>
      </c>
      <c r="P5179" s="17" t="s">
        <v>141</v>
      </c>
      <c r="Q5179" t="b" cm="1">
        <f t="array" ref="Q5179">IF(Table1__2[[#This Row],[Product]]="Men's",Male)</f>
        <v>0</v>
      </c>
      <c r="R5179" t="str">
        <f>IF(Table1__2[[#This Row],[Product]]="Men's Street Footwear","Male","Female")</f>
        <v>Female</v>
      </c>
    </row>
    <row r="5180" spans="1:18" x14ac:dyDescent="0.25">
      <c r="A5180" s="17" t="s">
        <v>13</v>
      </c>
      <c r="B5180">
        <v>1128299</v>
      </c>
      <c r="C5180" s="20">
        <v>44206</v>
      </c>
      <c r="D5180" s="17" t="s">
        <v>31</v>
      </c>
      <c r="E5180" s="17" t="s">
        <v>64</v>
      </c>
      <c r="F5180" s="17" t="s">
        <v>65</v>
      </c>
      <c r="G5180" s="17" t="s">
        <v>20</v>
      </c>
      <c r="H5180">
        <v>43</v>
      </c>
      <c r="I5180">
        <v>56</v>
      </c>
      <c r="J5180">
        <v>240.8</v>
      </c>
      <c r="K5180">
        <v>84.28</v>
      </c>
      <c r="L5180" s="17" t="s">
        <v>83</v>
      </c>
      <c r="M5180" s="21">
        <v>47639</v>
      </c>
      <c r="N5180">
        <v>2021</v>
      </c>
      <c r="O5180">
        <v>1</v>
      </c>
      <c r="P5180" s="17" t="s">
        <v>141</v>
      </c>
      <c r="Q5180" t="b" cm="1">
        <f t="array" ref="Q5180">IF(Table1__2[[#This Row],[Product]]="Men's",Male)</f>
        <v>0</v>
      </c>
      <c r="R5180" t="str">
        <f>IF(Table1__2[[#This Row],[Product]]="Men's Street Footwear","Male","Female")</f>
        <v>Female</v>
      </c>
    </row>
    <row r="5181" spans="1:18" x14ac:dyDescent="0.25">
      <c r="A5181" s="17" t="s">
        <v>13</v>
      </c>
      <c r="B5181">
        <v>1128299</v>
      </c>
      <c r="C5181" s="20">
        <v>44206</v>
      </c>
      <c r="D5181" s="17" t="s">
        <v>31</v>
      </c>
      <c r="E5181" s="17" t="s">
        <v>64</v>
      </c>
      <c r="F5181" s="17" t="s">
        <v>65</v>
      </c>
      <c r="G5181" s="17" t="s">
        <v>21</v>
      </c>
      <c r="H5181">
        <v>46</v>
      </c>
      <c r="I5181">
        <v>46</v>
      </c>
      <c r="J5181">
        <v>211.6</v>
      </c>
      <c r="K5181">
        <v>63.48</v>
      </c>
      <c r="L5181" s="17" t="s">
        <v>83</v>
      </c>
      <c r="M5181" s="21">
        <v>47640</v>
      </c>
      <c r="N5181">
        <v>2021</v>
      </c>
      <c r="O5181">
        <v>1</v>
      </c>
      <c r="P5181" s="17" t="s">
        <v>141</v>
      </c>
      <c r="Q5181" t="b" cm="1">
        <f t="array" ref="Q5181">IF(Table1__2[[#This Row],[Product]]="Men's",Male)</f>
        <v>0</v>
      </c>
      <c r="R5181" t="str">
        <f>IF(Table1__2[[#This Row],[Product]]="Men's Street Footwear","Male","Female")</f>
        <v>Female</v>
      </c>
    </row>
    <row r="5182" spans="1:18" x14ac:dyDescent="0.25">
      <c r="A5182" s="17" t="s">
        <v>13</v>
      </c>
      <c r="B5182">
        <v>1128299</v>
      </c>
      <c r="C5182" s="20">
        <v>44206</v>
      </c>
      <c r="D5182" s="17" t="s">
        <v>31</v>
      </c>
      <c r="E5182" s="17" t="s">
        <v>64</v>
      </c>
      <c r="F5182" s="17" t="s">
        <v>65</v>
      </c>
      <c r="G5182" s="17" t="s">
        <v>22</v>
      </c>
      <c r="H5182">
        <v>42</v>
      </c>
      <c r="I5182">
        <v>123</v>
      </c>
      <c r="J5182">
        <v>516.6</v>
      </c>
      <c r="K5182">
        <v>278.964</v>
      </c>
      <c r="L5182" s="17" t="s">
        <v>83</v>
      </c>
      <c r="M5182" s="21">
        <v>47641</v>
      </c>
      <c r="N5182">
        <v>2021</v>
      </c>
      <c r="O5182">
        <v>1</v>
      </c>
      <c r="P5182" s="17" t="s">
        <v>141</v>
      </c>
      <c r="Q5182" t="b" cm="1">
        <f t="array" ref="Q5182">IF(Table1__2[[#This Row],[Product]]="Men's",Male)</f>
        <v>0</v>
      </c>
      <c r="R5182" t="str">
        <f>IF(Table1__2[[#This Row],[Product]]="Men's Street Footwear","Male","Female")</f>
        <v>Female</v>
      </c>
    </row>
    <row r="5183" spans="1:18" x14ac:dyDescent="0.25">
      <c r="A5183" s="17" t="s">
        <v>13</v>
      </c>
      <c r="B5183">
        <v>1128299</v>
      </c>
      <c r="C5183" s="20">
        <v>44237</v>
      </c>
      <c r="D5183" s="17" t="s">
        <v>31</v>
      </c>
      <c r="E5183" s="17" t="s">
        <v>64</v>
      </c>
      <c r="F5183" s="17" t="s">
        <v>65</v>
      </c>
      <c r="G5183" s="17" t="s">
        <v>16</v>
      </c>
      <c r="H5183">
        <v>33</v>
      </c>
      <c r="I5183">
        <v>143</v>
      </c>
      <c r="J5183">
        <v>471.9</v>
      </c>
      <c r="K5183">
        <v>169.88399999999999</v>
      </c>
      <c r="L5183" s="17" t="s">
        <v>83</v>
      </c>
      <c r="M5183" s="21">
        <v>47642</v>
      </c>
      <c r="N5183">
        <v>2021</v>
      </c>
      <c r="O5183">
        <v>2</v>
      </c>
      <c r="P5183" s="17" t="s">
        <v>142</v>
      </c>
      <c r="Q5183" t="b" cm="1">
        <f t="array" ref="Q5183">IF(Table1__2[[#This Row],[Product]]="Men's",Male)</f>
        <v>0</v>
      </c>
      <c r="R5183" t="str">
        <f>IF(Table1__2[[#This Row],[Product]]="Men's Street Footwear","Male","Female")</f>
        <v>Male</v>
      </c>
    </row>
    <row r="5184" spans="1:18" x14ac:dyDescent="0.25">
      <c r="A5184" s="17" t="s">
        <v>13</v>
      </c>
      <c r="B5184">
        <v>1128299</v>
      </c>
      <c r="C5184" s="20">
        <v>44237</v>
      </c>
      <c r="D5184" s="17" t="s">
        <v>31</v>
      </c>
      <c r="E5184" s="17" t="s">
        <v>64</v>
      </c>
      <c r="F5184" s="17" t="s">
        <v>65</v>
      </c>
      <c r="G5184" s="17" t="s">
        <v>18</v>
      </c>
      <c r="H5184">
        <v>42</v>
      </c>
      <c r="I5184">
        <v>98</v>
      </c>
      <c r="J5184">
        <v>411.6</v>
      </c>
      <c r="K5184">
        <v>131.71199999999999</v>
      </c>
      <c r="L5184" s="17" t="s">
        <v>83</v>
      </c>
      <c r="M5184" s="21">
        <v>47643</v>
      </c>
      <c r="N5184">
        <v>2021</v>
      </c>
      <c r="O5184">
        <v>2</v>
      </c>
      <c r="P5184" s="17" t="s">
        <v>142</v>
      </c>
      <c r="Q5184" t="b" cm="1">
        <f t="array" ref="Q5184">IF(Table1__2[[#This Row],[Product]]="Men's",Male)</f>
        <v>0</v>
      </c>
      <c r="R5184" t="str">
        <f>IF(Table1__2[[#This Row],[Product]]="Men's Street Footwear","Male","Female")</f>
        <v>Female</v>
      </c>
    </row>
    <row r="5185" spans="1:18" x14ac:dyDescent="0.25">
      <c r="A5185" s="17" t="s">
        <v>13</v>
      </c>
      <c r="B5185">
        <v>1128299</v>
      </c>
      <c r="C5185" s="20">
        <v>44237</v>
      </c>
      <c r="D5185" s="17" t="s">
        <v>31</v>
      </c>
      <c r="E5185" s="17" t="s">
        <v>64</v>
      </c>
      <c r="F5185" s="17" t="s">
        <v>65</v>
      </c>
      <c r="G5185" s="17" t="s">
        <v>19</v>
      </c>
      <c r="H5185">
        <v>44</v>
      </c>
      <c r="I5185">
        <v>94</v>
      </c>
      <c r="J5185">
        <v>413.6</v>
      </c>
      <c r="K5185">
        <v>148.89599999999999</v>
      </c>
      <c r="L5185" s="17" t="s">
        <v>83</v>
      </c>
      <c r="M5185" s="21">
        <v>47644</v>
      </c>
      <c r="N5185">
        <v>2021</v>
      </c>
      <c r="O5185">
        <v>2</v>
      </c>
      <c r="P5185" s="17" t="s">
        <v>142</v>
      </c>
      <c r="Q5185" t="b" cm="1">
        <f t="array" ref="Q5185">IF(Table1__2[[#This Row],[Product]]="Men's",Male)</f>
        <v>0</v>
      </c>
      <c r="R5185" t="str">
        <f>IF(Table1__2[[#This Row],[Product]]="Men's Street Footwear","Male","Female")</f>
        <v>Female</v>
      </c>
    </row>
    <row r="5186" spans="1:18" x14ac:dyDescent="0.25">
      <c r="A5186" s="17" t="s">
        <v>13</v>
      </c>
      <c r="B5186">
        <v>1128299</v>
      </c>
      <c r="C5186" s="20">
        <v>44237</v>
      </c>
      <c r="D5186" s="17" t="s">
        <v>31</v>
      </c>
      <c r="E5186" s="17" t="s">
        <v>66</v>
      </c>
      <c r="F5186" s="17" t="s">
        <v>67</v>
      </c>
      <c r="G5186" s="17" t="s">
        <v>20</v>
      </c>
      <c r="H5186">
        <v>41</v>
      </c>
      <c r="I5186">
        <v>56</v>
      </c>
      <c r="J5186">
        <v>229.6</v>
      </c>
      <c r="K5186">
        <v>89.543999999999997</v>
      </c>
      <c r="L5186" s="17" t="s">
        <v>83</v>
      </c>
      <c r="M5186" s="21">
        <v>47645</v>
      </c>
      <c r="N5186">
        <v>2021</v>
      </c>
      <c r="O5186">
        <v>2</v>
      </c>
      <c r="P5186" s="17" t="s">
        <v>142</v>
      </c>
      <c r="Q5186" t="b" cm="1">
        <f t="array" ref="Q5186">IF(Table1__2[[#This Row],[Product]]="Men's",Male)</f>
        <v>0</v>
      </c>
      <c r="R5186" t="str">
        <f>IF(Table1__2[[#This Row],[Product]]="Men's Street Footwear","Male","Female")</f>
        <v>Female</v>
      </c>
    </row>
    <row r="5187" spans="1:18" x14ac:dyDescent="0.25">
      <c r="A5187" s="17" t="s">
        <v>13</v>
      </c>
      <c r="B5187">
        <v>1128299</v>
      </c>
      <c r="C5187" s="20">
        <v>44237</v>
      </c>
      <c r="D5187" s="17" t="s">
        <v>31</v>
      </c>
      <c r="E5187" s="17" t="s">
        <v>66</v>
      </c>
      <c r="F5187" s="17" t="s">
        <v>67</v>
      </c>
      <c r="G5187" s="17" t="s">
        <v>21</v>
      </c>
      <c r="H5187">
        <v>47</v>
      </c>
      <c r="I5187">
        <v>38</v>
      </c>
      <c r="J5187">
        <v>178.6</v>
      </c>
      <c r="K5187">
        <v>53.58</v>
      </c>
      <c r="L5187" s="17" t="s">
        <v>83</v>
      </c>
      <c r="M5187" s="21">
        <v>47646</v>
      </c>
      <c r="N5187">
        <v>2021</v>
      </c>
      <c r="O5187">
        <v>2</v>
      </c>
      <c r="P5187" s="17" t="s">
        <v>142</v>
      </c>
      <c r="Q5187" t="b" cm="1">
        <f t="array" ref="Q5187">IF(Table1__2[[#This Row],[Product]]="Men's",Male)</f>
        <v>0</v>
      </c>
      <c r="R5187" t="str">
        <f>IF(Table1__2[[#This Row],[Product]]="Men's Street Footwear","Male","Female")</f>
        <v>Female</v>
      </c>
    </row>
    <row r="5188" spans="1:18" x14ac:dyDescent="0.25">
      <c r="A5188" s="17" t="s">
        <v>13</v>
      </c>
      <c r="B5188">
        <v>1128299</v>
      </c>
      <c r="C5188" s="20">
        <v>44237</v>
      </c>
      <c r="D5188" s="17" t="s">
        <v>31</v>
      </c>
      <c r="E5188" s="17" t="s">
        <v>66</v>
      </c>
      <c r="F5188" s="17" t="s">
        <v>67</v>
      </c>
      <c r="G5188" s="17" t="s">
        <v>22</v>
      </c>
      <c r="H5188">
        <v>44</v>
      </c>
      <c r="I5188">
        <v>102</v>
      </c>
      <c r="J5188">
        <v>448.8</v>
      </c>
      <c r="K5188">
        <v>246.84</v>
      </c>
      <c r="L5188" s="17" t="s">
        <v>83</v>
      </c>
      <c r="M5188" s="21">
        <v>47647</v>
      </c>
      <c r="N5188">
        <v>2021</v>
      </c>
      <c r="O5188">
        <v>2</v>
      </c>
      <c r="P5188" s="17" t="s">
        <v>142</v>
      </c>
      <c r="Q5188" t="b" cm="1">
        <f t="array" ref="Q5188">IF(Table1__2[[#This Row],[Product]]="Men's",Male)</f>
        <v>0</v>
      </c>
      <c r="R5188" t="str">
        <f>IF(Table1__2[[#This Row],[Product]]="Men's Street Footwear","Male","Female")</f>
        <v>Female</v>
      </c>
    </row>
    <row r="5189" spans="1:18" x14ac:dyDescent="0.25">
      <c r="A5189" s="17" t="s">
        <v>13</v>
      </c>
      <c r="B5189">
        <v>1128299</v>
      </c>
      <c r="C5189" s="20">
        <v>44264</v>
      </c>
      <c r="D5189" s="17" t="s">
        <v>31</v>
      </c>
      <c r="E5189" s="17" t="s">
        <v>66</v>
      </c>
      <c r="F5189" s="17" t="s">
        <v>67</v>
      </c>
      <c r="G5189" s="17" t="s">
        <v>16</v>
      </c>
      <c r="H5189">
        <v>44</v>
      </c>
      <c r="I5189">
        <v>135</v>
      </c>
      <c r="J5189">
        <v>594</v>
      </c>
      <c r="K5189">
        <v>237.6</v>
      </c>
      <c r="L5189" s="17" t="s">
        <v>83</v>
      </c>
      <c r="M5189" s="21">
        <v>47648</v>
      </c>
      <c r="N5189">
        <v>2021</v>
      </c>
      <c r="O5189">
        <v>3</v>
      </c>
      <c r="P5189" s="17" t="s">
        <v>143</v>
      </c>
      <c r="Q5189" t="b" cm="1">
        <f t="array" ref="Q5189">IF(Table1__2[[#This Row],[Product]]="Men's",Male)</f>
        <v>0</v>
      </c>
      <c r="R5189" t="str">
        <f>IF(Table1__2[[#This Row],[Product]]="Men's Street Footwear","Male","Female")</f>
        <v>Male</v>
      </c>
    </row>
    <row r="5190" spans="1:18" x14ac:dyDescent="0.25">
      <c r="A5190" s="17" t="s">
        <v>13</v>
      </c>
      <c r="B5190">
        <v>1128299</v>
      </c>
      <c r="C5190" s="20">
        <v>44264</v>
      </c>
      <c r="D5190" s="17" t="s">
        <v>31</v>
      </c>
      <c r="E5190" s="17" t="s">
        <v>66</v>
      </c>
      <c r="F5190" s="17" t="s">
        <v>67</v>
      </c>
      <c r="G5190" s="17" t="s">
        <v>18</v>
      </c>
      <c r="H5190">
        <v>54</v>
      </c>
      <c r="I5190">
        <v>91</v>
      </c>
      <c r="J5190">
        <v>491.4</v>
      </c>
      <c r="K5190">
        <v>152.334</v>
      </c>
      <c r="L5190" s="17" t="s">
        <v>83</v>
      </c>
      <c r="M5190" s="21">
        <v>47649</v>
      </c>
      <c r="N5190">
        <v>2021</v>
      </c>
      <c r="O5190">
        <v>3</v>
      </c>
      <c r="P5190" s="17" t="s">
        <v>143</v>
      </c>
      <c r="Q5190" t="b" cm="1">
        <f t="array" ref="Q5190">IF(Table1__2[[#This Row],[Product]]="Men's",Male)</f>
        <v>0</v>
      </c>
      <c r="R5190" t="str">
        <f>IF(Table1__2[[#This Row],[Product]]="Men's Street Footwear","Male","Female")</f>
        <v>Female</v>
      </c>
    </row>
    <row r="5191" spans="1:18" x14ac:dyDescent="0.25">
      <c r="A5191" s="17" t="s">
        <v>13</v>
      </c>
      <c r="B5191">
        <v>1128299</v>
      </c>
      <c r="C5191" s="20">
        <v>44264</v>
      </c>
      <c r="D5191" s="17" t="s">
        <v>31</v>
      </c>
      <c r="E5191" s="17" t="s">
        <v>66</v>
      </c>
      <c r="F5191" s="17" t="s">
        <v>67</v>
      </c>
      <c r="G5191" s="17" t="s">
        <v>19</v>
      </c>
      <c r="H5191">
        <v>57</v>
      </c>
      <c r="I5191">
        <v>101</v>
      </c>
      <c r="J5191">
        <v>575.70000000000005</v>
      </c>
      <c r="K5191">
        <v>224.523</v>
      </c>
      <c r="L5191" s="17" t="s">
        <v>83</v>
      </c>
      <c r="M5191" s="21">
        <v>47650</v>
      </c>
      <c r="N5191">
        <v>2021</v>
      </c>
      <c r="O5191">
        <v>3</v>
      </c>
      <c r="P5191" s="17" t="s">
        <v>143</v>
      </c>
      <c r="Q5191" t="b" cm="1">
        <f t="array" ref="Q5191">IF(Table1__2[[#This Row],[Product]]="Men's",Male)</f>
        <v>0</v>
      </c>
      <c r="R5191" t="str">
        <f>IF(Table1__2[[#This Row],[Product]]="Men's Street Footwear","Male","Female")</f>
        <v>Female</v>
      </c>
    </row>
    <row r="5192" spans="1:18" x14ac:dyDescent="0.25">
      <c r="A5192" s="17" t="s">
        <v>13</v>
      </c>
      <c r="B5192">
        <v>1128299</v>
      </c>
      <c r="C5192" s="20">
        <v>44264</v>
      </c>
      <c r="D5192" s="17" t="s">
        <v>31</v>
      </c>
      <c r="E5192" s="17" t="s">
        <v>66</v>
      </c>
      <c r="F5192" s="17" t="s">
        <v>67</v>
      </c>
      <c r="G5192" s="17" t="s">
        <v>20</v>
      </c>
      <c r="H5192">
        <v>52</v>
      </c>
      <c r="I5192">
        <v>69</v>
      </c>
      <c r="J5192">
        <v>358.8</v>
      </c>
      <c r="K5192">
        <v>129.16800000000001</v>
      </c>
      <c r="L5192" s="17" t="s">
        <v>83</v>
      </c>
      <c r="M5192" s="21">
        <v>47651</v>
      </c>
      <c r="N5192">
        <v>2021</v>
      </c>
      <c r="O5192">
        <v>3</v>
      </c>
      <c r="P5192" s="17" t="s">
        <v>143</v>
      </c>
      <c r="Q5192" t="b" cm="1">
        <f t="array" ref="Q5192">IF(Table1__2[[#This Row],[Product]]="Men's",Male)</f>
        <v>0</v>
      </c>
      <c r="R5192" t="str">
        <f>IF(Table1__2[[#This Row],[Product]]="Men's Street Footwear","Male","Female")</f>
        <v>Female</v>
      </c>
    </row>
    <row r="5193" spans="1:18" x14ac:dyDescent="0.25">
      <c r="A5193" s="17" t="s">
        <v>13</v>
      </c>
      <c r="B5193">
        <v>1128299</v>
      </c>
      <c r="C5193" s="20">
        <v>44264</v>
      </c>
      <c r="D5193" s="17" t="s">
        <v>31</v>
      </c>
      <c r="E5193" s="17" t="s">
        <v>66</v>
      </c>
      <c r="F5193" s="17" t="s">
        <v>67</v>
      </c>
      <c r="G5193" s="17" t="s">
        <v>21</v>
      </c>
      <c r="H5193">
        <v>55</v>
      </c>
      <c r="I5193">
        <v>36</v>
      </c>
      <c r="J5193">
        <v>198</v>
      </c>
      <c r="K5193">
        <v>51.48</v>
      </c>
      <c r="L5193" s="17" t="s">
        <v>83</v>
      </c>
      <c r="M5193" s="21">
        <v>47652</v>
      </c>
      <c r="N5193">
        <v>2021</v>
      </c>
      <c r="O5193">
        <v>3</v>
      </c>
      <c r="P5193" s="17" t="s">
        <v>143</v>
      </c>
      <c r="Q5193" t="b" cm="1">
        <f t="array" ref="Q5193">IF(Table1__2[[#This Row],[Product]]="Men's",Male)</f>
        <v>0</v>
      </c>
      <c r="R5193" t="str">
        <f>IF(Table1__2[[#This Row],[Product]]="Men's Street Footwear","Male","Female")</f>
        <v>Female</v>
      </c>
    </row>
    <row r="5194" spans="1:18" x14ac:dyDescent="0.25">
      <c r="A5194" s="17" t="s">
        <v>13</v>
      </c>
      <c r="B5194">
        <v>1128299</v>
      </c>
      <c r="C5194" s="20">
        <v>44264</v>
      </c>
      <c r="D5194" s="17" t="s">
        <v>31</v>
      </c>
      <c r="E5194" s="17" t="s">
        <v>66</v>
      </c>
      <c r="F5194" s="17" t="s">
        <v>67</v>
      </c>
      <c r="G5194" s="17" t="s">
        <v>22</v>
      </c>
      <c r="H5194">
        <v>50</v>
      </c>
      <c r="I5194">
        <v>85</v>
      </c>
      <c r="J5194">
        <v>425</v>
      </c>
      <c r="K5194">
        <v>233.75</v>
      </c>
      <c r="L5194" s="17" t="s">
        <v>83</v>
      </c>
      <c r="M5194" s="21">
        <v>47653</v>
      </c>
      <c r="N5194">
        <v>2021</v>
      </c>
      <c r="O5194">
        <v>3</v>
      </c>
      <c r="P5194" s="17" t="s">
        <v>143</v>
      </c>
      <c r="Q5194" t="b" cm="1">
        <f t="array" ref="Q5194">IF(Table1__2[[#This Row],[Product]]="Men's",Male)</f>
        <v>0</v>
      </c>
      <c r="R5194" t="str">
        <f>IF(Table1__2[[#This Row],[Product]]="Men's Street Footwear","Male","Female")</f>
        <v>Female</v>
      </c>
    </row>
    <row r="5195" spans="1:18" x14ac:dyDescent="0.25">
      <c r="A5195" s="17" t="s">
        <v>13</v>
      </c>
      <c r="B5195">
        <v>1128299</v>
      </c>
      <c r="C5195" s="20">
        <v>44296</v>
      </c>
      <c r="D5195" s="17" t="s">
        <v>31</v>
      </c>
      <c r="E5195" s="17" t="s">
        <v>66</v>
      </c>
      <c r="F5195" s="17" t="s">
        <v>67</v>
      </c>
      <c r="G5195" s="17" t="s">
        <v>16</v>
      </c>
      <c r="H5195">
        <v>59</v>
      </c>
      <c r="I5195">
        <v>130</v>
      </c>
      <c r="J5195">
        <v>767</v>
      </c>
      <c r="K5195">
        <v>276.12</v>
      </c>
      <c r="L5195" s="17" t="s">
        <v>83</v>
      </c>
      <c r="M5195" s="21">
        <v>47654</v>
      </c>
      <c r="N5195">
        <v>2021</v>
      </c>
      <c r="O5195">
        <v>4</v>
      </c>
      <c r="P5195" s="17" t="s">
        <v>144</v>
      </c>
      <c r="Q5195" t="b" cm="1">
        <f t="array" ref="Q5195">IF(Table1__2[[#This Row],[Product]]="Men's",Male)</f>
        <v>0</v>
      </c>
      <c r="R5195" t="str">
        <f>IF(Table1__2[[#This Row],[Product]]="Men's Street Footwear","Male","Female")</f>
        <v>Male</v>
      </c>
    </row>
    <row r="5196" spans="1:18" x14ac:dyDescent="0.25">
      <c r="A5196" s="17" t="s">
        <v>13</v>
      </c>
      <c r="B5196">
        <v>1128299</v>
      </c>
      <c r="C5196" s="20">
        <v>44296</v>
      </c>
      <c r="D5196" s="17" t="s">
        <v>31</v>
      </c>
      <c r="E5196" s="17" t="s">
        <v>66</v>
      </c>
      <c r="F5196" s="17" t="s">
        <v>67</v>
      </c>
      <c r="G5196" s="17" t="s">
        <v>18</v>
      </c>
      <c r="H5196">
        <v>61</v>
      </c>
      <c r="I5196">
        <v>81</v>
      </c>
      <c r="J5196">
        <v>494.1</v>
      </c>
      <c r="K5196">
        <v>172.935</v>
      </c>
      <c r="L5196" s="17" t="s">
        <v>83</v>
      </c>
      <c r="M5196" s="21">
        <v>47655</v>
      </c>
      <c r="N5196">
        <v>2021</v>
      </c>
      <c r="O5196">
        <v>4</v>
      </c>
      <c r="P5196" s="17" t="s">
        <v>144</v>
      </c>
      <c r="Q5196" t="b" cm="1">
        <f t="array" ref="Q5196">IF(Table1__2[[#This Row],[Product]]="Men's",Male)</f>
        <v>0</v>
      </c>
      <c r="R5196" t="str">
        <f>IF(Table1__2[[#This Row],[Product]]="Men's Street Footwear","Male","Female")</f>
        <v>Female</v>
      </c>
    </row>
    <row r="5197" spans="1:18" x14ac:dyDescent="0.25">
      <c r="A5197" s="17" t="s">
        <v>13</v>
      </c>
      <c r="B5197">
        <v>1128299</v>
      </c>
      <c r="C5197" s="20">
        <v>44296</v>
      </c>
      <c r="D5197" s="17" t="s">
        <v>31</v>
      </c>
      <c r="E5197" s="17" t="s">
        <v>66</v>
      </c>
      <c r="F5197" s="17" t="s">
        <v>67</v>
      </c>
      <c r="G5197" s="17" t="s">
        <v>19</v>
      </c>
      <c r="H5197">
        <v>60</v>
      </c>
      <c r="I5197">
        <v>91</v>
      </c>
      <c r="J5197">
        <v>546</v>
      </c>
      <c r="K5197">
        <v>207.48</v>
      </c>
      <c r="L5197" s="17" t="s">
        <v>83</v>
      </c>
      <c r="M5197" s="21">
        <v>47656</v>
      </c>
      <c r="N5197">
        <v>2021</v>
      </c>
      <c r="O5197">
        <v>4</v>
      </c>
      <c r="P5197" s="17" t="s">
        <v>144</v>
      </c>
      <c r="Q5197" t="b" cm="1">
        <f t="array" ref="Q5197">IF(Table1__2[[#This Row],[Product]]="Men's",Male)</f>
        <v>0</v>
      </c>
      <c r="R5197" t="str">
        <f>IF(Table1__2[[#This Row],[Product]]="Men's Street Footwear","Male","Female")</f>
        <v>Female</v>
      </c>
    </row>
    <row r="5198" spans="1:18" x14ac:dyDescent="0.25">
      <c r="A5198" s="17" t="s">
        <v>13</v>
      </c>
      <c r="B5198">
        <v>1128299</v>
      </c>
      <c r="C5198" s="20">
        <v>44296</v>
      </c>
      <c r="D5198" s="17" t="s">
        <v>31</v>
      </c>
      <c r="E5198" s="17" t="s">
        <v>66</v>
      </c>
      <c r="F5198" s="17" t="s">
        <v>67</v>
      </c>
      <c r="G5198" s="17" t="s">
        <v>20</v>
      </c>
      <c r="H5198">
        <v>48</v>
      </c>
      <c r="I5198">
        <v>73</v>
      </c>
      <c r="J5198">
        <v>350.4</v>
      </c>
      <c r="K5198">
        <v>122.64</v>
      </c>
      <c r="L5198" s="17" t="s">
        <v>83</v>
      </c>
      <c r="M5198" s="21">
        <v>47657</v>
      </c>
      <c r="N5198">
        <v>2021</v>
      </c>
      <c r="O5198">
        <v>4</v>
      </c>
      <c r="P5198" s="17" t="s">
        <v>144</v>
      </c>
      <c r="Q5198" t="b" cm="1">
        <f t="array" ref="Q5198">IF(Table1__2[[#This Row],[Product]]="Men's",Male)</f>
        <v>0</v>
      </c>
      <c r="R5198" t="str">
        <f>IF(Table1__2[[#This Row],[Product]]="Men's Street Footwear","Male","Female")</f>
        <v>Female</v>
      </c>
    </row>
    <row r="5199" spans="1:18" x14ac:dyDescent="0.25">
      <c r="A5199" s="17" t="s">
        <v>13</v>
      </c>
      <c r="B5199">
        <v>1128299</v>
      </c>
      <c r="C5199" s="20">
        <v>44296</v>
      </c>
      <c r="D5199" s="17" t="s">
        <v>31</v>
      </c>
      <c r="E5199" s="17" t="s">
        <v>66</v>
      </c>
      <c r="F5199" s="17" t="s">
        <v>67</v>
      </c>
      <c r="G5199" s="17" t="s">
        <v>21</v>
      </c>
      <c r="H5199">
        <v>52</v>
      </c>
      <c r="I5199">
        <v>42</v>
      </c>
      <c r="J5199">
        <v>218.4</v>
      </c>
      <c r="K5199">
        <v>58.968000000000004</v>
      </c>
      <c r="L5199" s="17" t="s">
        <v>83</v>
      </c>
      <c r="M5199" s="21">
        <v>47658</v>
      </c>
      <c r="N5199">
        <v>2021</v>
      </c>
      <c r="O5199">
        <v>4</v>
      </c>
      <c r="P5199" s="17" t="s">
        <v>144</v>
      </c>
      <c r="Q5199" t="b" cm="1">
        <f t="array" ref="Q5199">IF(Table1__2[[#This Row],[Product]]="Men's",Male)</f>
        <v>0</v>
      </c>
      <c r="R5199" t="str">
        <f>IF(Table1__2[[#This Row],[Product]]="Men's Street Footwear","Male","Female")</f>
        <v>Female</v>
      </c>
    </row>
    <row r="5200" spans="1:18" x14ac:dyDescent="0.25">
      <c r="A5200" s="17" t="s">
        <v>13</v>
      </c>
      <c r="B5200">
        <v>1128299</v>
      </c>
      <c r="C5200" s="20">
        <v>44296</v>
      </c>
      <c r="D5200" s="17" t="s">
        <v>31</v>
      </c>
      <c r="E5200" s="17" t="s">
        <v>66</v>
      </c>
      <c r="F5200" s="17" t="s">
        <v>67</v>
      </c>
      <c r="G5200" s="17" t="s">
        <v>22</v>
      </c>
      <c r="H5200">
        <v>66</v>
      </c>
      <c r="I5200">
        <v>94</v>
      </c>
      <c r="J5200">
        <v>620.4</v>
      </c>
      <c r="K5200">
        <v>310.2</v>
      </c>
      <c r="L5200" s="17" t="s">
        <v>83</v>
      </c>
      <c r="M5200" s="21">
        <v>47659</v>
      </c>
      <c r="N5200">
        <v>2021</v>
      </c>
      <c r="O5200">
        <v>4</v>
      </c>
      <c r="P5200" s="17" t="s">
        <v>144</v>
      </c>
      <c r="Q5200" t="b" cm="1">
        <f t="array" ref="Q5200">IF(Table1__2[[#This Row],[Product]]="Men's",Male)</f>
        <v>0</v>
      </c>
      <c r="R5200" t="str">
        <f>IF(Table1__2[[#This Row],[Product]]="Men's Street Footwear","Male","Female")</f>
        <v>Female</v>
      </c>
    </row>
    <row r="5201" spans="1:18" x14ac:dyDescent="0.25">
      <c r="A5201" s="17" t="s">
        <v>13</v>
      </c>
      <c r="B5201">
        <v>1128299</v>
      </c>
      <c r="C5201" s="20">
        <v>44327</v>
      </c>
      <c r="D5201" s="17" t="s">
        <v>31</v>
      </c>
      <c r="E5201" s="17" t="s">
        <v>66</v>
      </c>
      <c r="F5201" s="17" t="s">
        <v>67</v>
      </c>
      <c r="G5201" s="17" t="s">
        <v>16</v>
      </c>
      <c r="H5201">
        <v>51</v>
      </c>
      <c r="I5201">
        <v>158</v>
      </c>
      <c r="J5201">
        <v>805.8</v>
      </c>
      <c r="K5201">
        <v>298.14600000000002</v>
      </c>
      <c r="L5201" s="17" t="s">
        <v>83</v>
      </c>
      <c r="M5201" s="21">
        <v>47660</v>
      </c>
      <c r="N5201">
        <v>2021</v>
      </c>
      <c r="O5201">
        <v>5</v>
      </c>
      <c r="P5201" s="17" t="s">
        <v>145</v>
      </c>
      <c r="Q5201" t="b" cm="1">
        <f t="array" ref="Q5201">IF(Table1__2[[#This Row],[Product]]="Men's",Male)</f>
        <v>0</v>
      </c>
      <c r="R5201" t="str">
        <f>IF(Table1__2[[#This Row],[Product]]="Men's Street Footwear","Male","Female")</f>
        <v>Male</v>
      </c>
    </row>
    <row r="5202" spans="1:18" x14ac:dyDescent="0.25">
      <c r="A5202" s="17" t="s">
        <v>13</v>
      </c>
      <c r="B5202">
        <v>1128299</v>
      </c>
      <c r="C5202" s="20">
        <v>44327</v>
      </c>
      <c r="D5202" s="17" t="s">
        <v>31</v>
      </c>
      <c r="E5202" s="17" t="s">
        <v>66</v>
      </c>
      <c r="F5202" s="17" t="s">
        <v>67</v>
      </c>
      <c r="G5202" s="17" t="s">
        <v>18</v>
      </c>
      <c r="H5202">
        <v>58</v>
      </c>
      <c r="I5202">
        <v>98</v>
      </c>
      <c r="J5202">
        <v>568.4</v>
      </c>
      <c r="K5202">
        <v>187.572</v>
      </c>
      <c r="L5202" s="17" t="s">
        <v>83</v>
      </c>
      <c r="M5202" s="21">
        <v>47661</v>
      </c>
      <c r="N5202">
        <v>2021</v>
      </c>
      <c r="O5202">
        <v>5</v>
      </c>
      <c r="P5202" s="17" t="s">
        <v>145</v>
      </c>
      <c r="Q5202" t="b" cm="1">
        <f t="array" ref="Q5202">IF(Table1__2[[#This Row],[Product]]="Men's",Male)</f>
        <v>0</v>
      </c>
      <c r="R5202" t="str">
        <f>IF(Table1__2[[#This Row],[Product]]="Men's Street Footwear","Male","Female")</f>
        <v>Female</v>
      </c>
    </row>
    <row r="5203" spans="1:18" x14ac:dyDescent="0.25">
      <c r="A5203" s="17" t="s">
        <v>13</v>
      </c>
      <c r="B5203">
        <v>1128299</v>
      </c>
      <c r="C5203" s="20">
        <v>44327</v>
      </c>
      <c r="D5203" s="17" t="s">
        <v>31</v>
      </c>
      <c r="E5203" s="17" t="s">
        <v>66</v>
      </c>
      <c r="F5203" s="17" t="s">
        <v>67</v>
      </c>
      <c r="G5203" s="17" t="s">
        <v>19</v>
      </c>
      <c r="H5203">
        <v>56</v>
      </c>
      <c r="I5203">
        <v>98</v>
      </c>
      <c r="J5203">
        <v>548.79999999999995</v>
      </c>
      <c r="K5203">
        <v>219.52</v>
      </c>
      <c r="L5203" s="17" t="s">
        <v>83</v>
      </c>
      <c r="M5203" s="21">
        <v>47662</v>
      </c>
      <c r="N5203">
        <v>2021</v>
      </c>
      <c r="O5203">
        <v>5</v>
      </c>
      <c r="P5203" s="17" t="s">
        <v>145</v>
      </c>
      <c r="Q5203" t="b" cm="1">
        <f t="array" ref="Q5203">IF(Table1__2[[#This Row],[Product]]="Men's",Male)</f>
        <v>0</v>
      </c>
      <c r="R5203" t="str">
        <f>IF(Table1__2[[#This Row],[Product]]="Men's Street Footwear","Male","Female")</f>
        <v>Female</v>
      </c>
    </row>
    <row r="5204" spans="1:18" x14ac:dyDescent="0.25">
      <c r="A5204" s="17" t="s">
        <v>13</v>
      </c>
      <c r="B5204">
        <v>1128299</v>
      </c>
      <c r="C5204" s="20">
        <v>44327</v>
      </c>
      <c r="D5204" s="17" t="s">
        <v>31</v>
      </c>
      <c r="E5204" s="17" t="s">
        <v>66</v>
      </c>
      <c r="F5204" s="17" t="s">
        <v>67</v>
      </c>
      <c r="G5204" s="17" t="s">
        <v>20</v>
      </c>
      <c r="H5204">
        <v>52</v>
      </c>
      <c r="I5204">
        <v>80</v>
      </c>
      <c r="J5204">
        <v>416</v>
      </c>
      <c r="K5204">
        <v>166.4</v>
      </c>
      <c r="L5204" s="17" t="s">
        <v>83</v>
      </c>
      <c r="M5204" s="21">
        <v>47663</v>
      </c>
      <c r="N5204">
        <v>2021</v>
      </c>
      <c r="O5204">
        <v>5</v>
      </c>
      <c r="P5204" s="17" t="s">
        <v>145</v>
      </c>
      <c r="Q5204" t="b" cm="1">
        <f t="array" ref="Q5204">IF(Table1__2[[#This Row],[Product]]="Men's",Male)</f>
        <v>0</v>
      </c>
      <c r="R5204" t="str">
        <f>IF(Table1__2[[#This Row],[Product]]="Men's Street Footwear","Male","Female")</f>
        <v>Female</v>
      </c>
    </row>
    <row r="5205" spans="1:18" x14ac:dyDescent="0.25">
      <c r="A5205" s="17" t="s">
        <v>13</v>
      </c>
      <c r="B5205">
        <v>1128299</v>
      </c>
      <c r="C5205" s="20">
        <v>44327</v>
      </c>
      <c r="D5205" s="17" t="s">
        <v>31</v>
      </c>
      <c r="E5205" s="17" t="s">
        <v>66</v>
      </c>
      <c r="F5205" s="17" t="s">
        <v>67</v>
      </c>
      <c r="G5205" s="17" t="s">
        <v>21</v>
      </c>
      <c r="H5205">
        <v>55</v>
      </c>
      <c r="I5205">
        <v>46</v>
      </c>
      <c r="J5205">
        <v>253</v>
      </c>
      <c r="K5205">
        <v>70.84</v>
      </c>
      <c r="L5205" s="17" t="s">
        <v>83</v>
      </c>
      <c r="M5205" s="21">
        <v>47664</v>
      </c>
      <c r="N5205">
        <v>2021</v>
      </c>
      <c r="O5205">
        <v>5</v>
      </c>
      <c r="P5205" s="17" t="s">
        <v>145</v>
      </c>
      <c r="Q5205" t="b" cm="1">
        <f t="array" ref="Q5205">IF(Table1__2[[#This Row],[Product]]="Men's",Male)</f>
        <v>0</v>
      </c>
      <c r="R5205" t="str">
        <f>IF(Table1__2[[#This Row],[Product]]="Men's Street Footwear","Male","Female")</f>
        <v>Female</v>
      </c>
    </row>
    <row r="5206" spans="1:18" x14ac:dyDescent="0.25">
      <c r="A5206" s="17" t="s">
        <v>13</v>
      </c>
      <c r="B5206">
        <v>1128299</v>
      </c>
      <c r="C5206" s="20">
        <v>44327</v>
      </c>
      <c r="D5206" s="17" t="s">
        <v>31</v>
      </c>
      <c r="E5206" s="17" t="s">
        <v>66</v>
      </c>
      <c r="F5206" s="17" t="s">
        <v>67</v>
      </c>
      <c r="G5206" s="17" t="s">
        <v>22</v>
      </c>
      <c r="H5206">
        <v>69</v>
      </c>
      <c r="I5206">
        <v>143</v>
      </c>
      <c r="J5206">
        <v>986.7</v>
      </c>
      <c r="K5206">
        <v>542.68499999999995</v>
      </c>
      <c r="L5206" s="17" t="s">
        <v>83</v>
      </c>
      <c r="M5206" s="21">
        <v>47665</v>
      </c>
      <c r="N5206">
        <v>2021</v>
      </c>
      <c r="O5206">
        <v>5</v>
      </c>
      <c r="P5206" s="17" t="s">
        <v>145</v>
      </c>
      <c r="Q5206" t="b" cm="1">
        <f t="array" ref="Q5206">IF(Table1__2[[#This Row],[Product]]="Men's",Male)</f>
        <v>0</v>
      </c>
      <c r="R5206" t="str">
        <f>IF(Table1__2[[#This Row],[Product]]="Men's Street Footwear","Male","Female")</f>
        <v>Female</v>
      </c>
    </row>
    <row r="5207" spans="1:18" x14ac:dyDescent="0.25">
      <c r="A5207" s="17" t="s">
        <v>13</v>
      </c>
      <c r="B5207">
        <v>1128299</v>
      </c>
      <c r="C5207" s="20">
        <v>44357</v>
      </c>
      <c r="D5207" s="17" t="s">
        <v>31</v>
      </c>
      <c r="E5207" s="17" t="s">
        <v>66</v>
      </c>
      <c r="F5207" s="17" t="s">
        <v>67</v>
      </c>
      <c r="G5207" s="17" t="s">
        <v>16</v>
      </c>
      <c r="H5207">
        <v>67</v>
      </c>
      <c r="I5207">
        <v>210</v>
      </c>
      <c r="J5207">
        <v>1407</v>
      </c>
      <c r="K5207">
        <v>562.79999999999995</v>
      </c>
      <c r="L5207" s="17" t="s">
        <v>83</v>
      </c>
      <c r="M5207" s="21">
        <v>47666</v>
      </c>
      <c r="N5207">
        <v>2021</v>
      </c>
      <c r="O5207">
        <v>6</v>
      </c>
      <c r="P5207" s="17" t="s">
        <v>152</v>
      </c>
      <c r="Q5207" t="b" cm="1">
        <f t="array" ref="Q5207">IF(Table1__2[[#This Row],[Product]]="Men's",Male)</f>
        <v>0</v>
      </c>
      <c r="R5207" t="str">
        <f>IF(Table1__2[[#This Row],[Product]]="Men's Street Footwear","Male","Female")</f>
        <v>Male</v>
      </c>
    </row>
    <row r="5208" spans="1:18" x14ac:dyDescent="0.25">
      <c r="A5208" s="17" t="s">
        <v>13</v>
      </c>
      <c r="B5208">
        <v>1128299</v>
      </c>
      <c r="C5208" s="20">
        <v>44357</v>
      </c>
      <c r="D5208" s="17" t="s">
        <v>31</v>
      </c>
      <c r="E5208" s="17" t="s">
        <v>66</v>
      </c>
      <c r="F5208" s="17" t="s">
        <v>67</v>
      </c>
      <c r="G5208" s="17" t="s">
        <v>18</v>
      </c>
      <c r="H5208">
        <v>72</v>
      </c>
      <c r="I5208">
        <v>156</v>
      </c>
      <c r="J5208">
        <v>1123.2</v>
      </c>
      <c r="K5208">
        <v>348.19200000000001</v>
      </c>
      <c r="L5208" s="17" t="s">
        <v>83</v>
      </c>
      <c r="M5208" s="21">
        <v>47667</v>
      </c>
      <c r="N5208">
        <v>2021</v>
      </c>
      <c r="O5208">
        <v>6</v>
      </c>
      <c r="P5208" s="17" t="s">
        <v>152</v>
      </c>
      <c r="Q5208" t="b" cm="1">
        <f t="array" ref="Q5208">IF(Table1__2[[#This Row],[Product]]="Men's",Male)</f>
        <v>0</v>
      </c>
      <c r="R5208" t="str">
        <f>IF(Table1__2[[#This Row],[Product]]="Men's Street Footwear","Male","Female")</f>
        <v>Female</v>
      </c>
    </row>
    <row r="5209" spans="1:18" x14ac:dyDescent="0.25">
      <c r="A5209" s="17" t="s">
        <v>13</v>
      </c>
      <c r="B5209">
        <v>1128299</v>
      </c>
      <c r="C5209" s="20">
        <v>44357</v>
      </c>
      <c r="D5209" s="17" t="s">
        <v>31</v>
      </c>
      <c r="E5209" s="17" t="s">
        <v>66</v>
      </c>
      <c r="F5209" s="17" t="s">
        <v>67</v>
      </c>
      <c r="G5209" s="17" t="s">
        <v>19</v>
      </c>
      <c r="H5209">
        <v>71</v>
      </c>
      <c r="I5209">
        <v>180</v>
      </c>
      <c r="J5209">
        <v>1278</v>
      </c>
      <c r="K5209">
        <v>460.08</v>
      </c>
      <c r="L5209" s="17" t="s">
        <v>83</v>
      </c>
      <c r="M5209" s="21">
        <v>47668</v>
      </c>
      <c r="N5209">
        <v>2021</v>
      </c>
      <c r="O5209">
        <v>6</v>
      </c>
      <c r="P5209" s="17" t="s">
        <v>152</v>
      </c>
      <c r="Q5209" t="b" cm="1">
        <f t="array" ref="Q5209">IF(Table1__2[[#This Row],[Product]]="Men's",Male)</f>
        <v>0</v>
      </c>
      <c r="R5209" t="str">
        <f>IF(Table1__2[[#This Row],[Product]]="Men's Street Footwear","Male","Female")</f>
        <v>Female</v>
      </c>
    </row>
    <row r="5210" spans="1:18" x14ac:dyDescent="0.25">
      <c r="A5210" s="17" t="s">
        <v>13</v>
      </c>
      <c r="B5210">
        <v>1128299</v>
      </c>
      <c r="C5210" s="20">
        <v>44357</v>
      </c>
      <c r="D5210" s="17" t="s">
        <v>31</v>
      </c>
      <c r="E5210" s="17" t="s">
        <v>66</v>
      </c>
      <c r="F5210" s="17" t="s">
        <v>67</v>
      </c>
      <c r="G5210" s="17" t="s">
        <v>20</v>
      </c>
      <c r="H5210">
        <v>74</v>
      </c>
      <c r="I5210">
        <v>133</v>
      </c>
      <c r="J5210">
        <v>984.2</v>
      </c>
      <c r="K5210">
        <v>373.99599999999998</v>
      </c>
      <c r="L5210" s="17" t="s">
        <v>83</v>
      </c>
      <c r="M5210" s="21">
        <v>47669</v>
      </c>
      <c r="N5210">
        <v>2021</v>
      </c>
      <c r="O5210">
        <v>6</v>
      </c>
      <c r="P5210" s="17" t="s">
        <v>152</v>
      </c>
      <c r="Q5210" t="b" cm="1">
        <f t="array" ref="Q5210">IF(Table1__2[[#This Row],[Product]]="Men's",Male)</f>
        <v>0</v>
      </c>
      <c r="R5210" t="str">
        <f>IF(Table1__2[[#This Row],[Product]]="Men's Street Footwear","Male","Female")</f>
        <v>Female</v>
      </c>
    </row>
    <row r="5211" spans="1:18" x14ac:dyDescent="0.25">
      <c r="A5211" s="17" t="s">
        <v>13</v>
      </c>
      <c r="B5211">
        <v>1128299</v>
      </c>
      <c r="C5211" s="20">
        <v>44357</v>
      </c>
      <c r="D5211" s="17" t="s">
        <v>31</v>
      </c>
      <c r="E5211" s="17" t="s">
        <v>66</v>
      </c>
      <c r="F5211" s="17" t="s">
        <v>67</v>
      </c>
      <c r="G5211" s="17" t="s">
        <v>21</v>
      </c>
      <c r="H5211">
        <v>83</v>
      </c>
      <c r="I5211">
        <v>88</v>
      </c>
      <c r="J5211">
        <v>730.4</v>
      </c>
      <c r="K5211">
        <v>219.12</v>
      </c>
      <c r="L5211" s="17" t="s">
        <v>83</v>
      </c>
      <c r="M5211" s="21">
        <v>47670</v>
      </c>
      <c r="N5211">
        <v>2021</v>
      </c>
      <c r="O5211">
        <v>6</v>
      </c>
      <c r="P5211" s="17" t="s">
        <v>152</v>
      </c>
      <c r="Q5211" t="b" cm="1">
        <f t="array" ref="Q5211">IF(Table1__2[[#This Row],[Product]]="Men's",Male)</f>
        <v>0</v>
      </c>
      <c r="R5211" t="str">
        <f>IF(Table1__2[[#This Row],[Product]]="Men's Street Footwear","Male","Female")</f>
        <v>Female</v>
      </c>
    </row>
    <row r="5212" spans="1:18" x14ac:dyDescent="0.25">
      <c r="A5212" s="17" t="s">
        <v>13</v>
      </c>
      <c r="B5212">
        <v>1128299</v>
      </c>
      <c r="C5212" s="20">
        <v>44357</v>
      </c>
      <c r="D5212" s="17" t="s">
        <v>31</v>
      </c>
      <c r="E5212" s="17" t="s">
        <v>66</v>
      </c>
      <c r="F5212" s="17" t="s">
        <v>67</v>
      </c>
      <c r="G5212" s="17" t="s">
        <v>22</v>
      </c>
      <c r="H5212">
        <v>97</v>
      </c>
      <c r="I5212">
        <v>169</v>
      </c>
      <c r="J5212">
        <v>1639.3</v>
      </c>
      <c r="K5212">
        <v>852.43600000000004</v>
      </c>
      <c r="L5212" s="17" t="s">
        <v>83</v>
      </c>
      <c r="M5212" s="21">
        <v>47671</v>
      </c>
      <c r="N5212">
        <v>2021</v>
      </c>
      <c r="O5212">
        <v>6</v>
      </c>
      <c r="P5212" s="17" t="s">
        <v>152</v>
      </c>
      <c r="Q5212" t="b" cm="1">
        <f t="array" ref="Q5212">IF(Table1__2[[#This Row],[Product]]="Men's",Male)</f>
        <v>0</v>
      </c>
      <c r="R5212" t="str">
        <f>IF(Table1__2[[#This Row],[Product]]="Men's Street Footwear","Male","Female")</f>
        <v>Female</v>
      </c>
    </row>
    <row r="5213" spans="1:18" x14ac:dyDescent="0.25">
      <c r="A5213" s="17" t="s">
        <v>13</v>
      </c>
      <c r="B5213">
        <v>1128299</v>
      </c>
      <c r="C5213" s="20">
        <v>44386</v>
      </c>
      <c r="D5213" s="17" t="s">
        <v>31</v>
      </c>
      <c r="E5213" s="17" t="s">
        <v>66</v>
      </c>
      <c r="F5213" s="17" t="s">
        <v>67</v>
      </c>
      <c r="G5213" s="17" t="s">
        <v>16</v>
      </c>
      <c r="H5213">
        <v>74</v>
      </c>
      <c r="I5213">
        <v>208</v>
      </c>
      <c r="J5213">
        <v>1539.2</v>
      </c>
      <c r="K5213">
        <v>569.50400000000002</v>
      </c>
      <c r="L5213" s="17" t="s">
        <v>83</v>
      </c>
      <c r="M5213" s="21">
        <v>47672</v>
      </c>
      <c r="N5213">
        <v>2021</v>
      </c>
      <c r="O5213">
        <v>7</v>
      </c>
      <c r="P5213" s="17" t="s">
        <v>146</v>
      </c>
      <c r="Q5213" t="b" cm="1">
        <f t="array" ref="Q5213">IF(Table1__2[[#This Row],[Product]]="Men's",Male)</f>
        <v>0</v>
      </c>
      <c r="R5213" t="str">
        <f>IF(Table1__2[[#This Row],[Product]]="Men's Street Footwear","Male","Female")</f>
        <v>Male</v>
      </c>
    </row>
    <row r="5214" spans="1:18" x14ac:dyDescent="0.25">
      <c r="A5214" s="17" t="s">
        <v>13</v>
      </c>
      <c r="B5214">
        <v>1128299</v>
      </c>
      <c r="C5214" s="20">
        <v>44386</v>
      </c>
      <c r="D5214" s="17" t="s">
        <v>31</v>
      </c>
      <c r="E5214" s="17" t="s">
        <v>66</v>
      </c>
      <c r="F5214" s="17" t="s">
        <v>67</v>
      </c>
      <c r="G5214" s="17" t="s">
        <v>18</v>
      </c>
      <c r="H5214">
        <v>81</v>
      </c>
      <c r="I5214">
        <v>182</v>
      </c>
      <c r="J5214">
        <v>1474.2</v>
      </c>
      <c r="K5214">
        <v>501.22800000000001</v>
      </c>
      <c r="L5214" s="17" t="s">
        <v>83</v>
      </c>
      <c r="M5214" s="21">
        <v>47673</v>
      </c>
      <c r="N5214">
        <v>2021</v>
      </c>
      <c r="O5214">
        <v>7</v>
      </c>
      <c r="P5214" s="17" t="s">
        <v>146</v>
      </c>
      <c r="Q5214" t="b" cm="1">
        <f t="array" ref="Q5214">IF(Table1__2[[#This Row],[Product]]="Men's",Male)</f>
        <v>0</v>
      </c>
      <c r="R5214" t="str">
        <f>IF(Table1__2[[#This Row],[Product]]="Men's Street Footwear","Male","Female")</f>
        <v>Female</v>
      </c>
    </row>
    <row r="5215" spans="1:18" x14ac:dyDescent="0.25">
      <c r="A5215" s="17" t="s">
        <v>13</v>
      </c>
      <c r="B5215">
        <v>1128299</v>
      </c>
      <c r="C5215" s="20">
        <v>44386</v>
      </c>
      <c r="D5215" s="17" t="s">
        <v>31</v>
      </c>
      <c r="E5215" s="17" t="s">
        <v>66</v>
      </c>
      <c r="F5215" s="17" t="s">
        <v>67</v>
      </c>
      <c r="G5215" s="17" t="s">
        <v>19</v>
      </c>
      <c r="H5215">
        <v>79</v>
      </c>
      <c r="I5215">
        <v>150</v>
      </c>
      <c r="J5215">
        <v>1185</v>
      </c>
      <c r="K5215">
        <v>426.6</v>
      </c>
      <c r="L5215" s="17" t="s">
        <v>83</v>
      </c>
      <c r="M5215" s="21">
        <v>47674</v>
      </c>
      <c r="N5215">
        <v>2021</v>
      </c>
      <c r="O5215">
        <v>7</v>
      </c>
      <c r="P5215" s="17" t="s">
        <v>146</v>
      </c>
      <c r="Q5215" t="b" cm="1">
        <f t="array" ref="Q5215">IF(Table1__2[[#This Row],[Product]]="Men's",Male)</f>
        <v>0</v>
      </c>
      <c r="R5215" t="str">
        <f>IF(Table1__2[[#This Row],[Product]]="Men's Street Footwear","Male","Female")</f>
        <v>Female</v>
      </c>
    </row>
    <row r="5216" spans="1:18" x14ac:dyDescent="0.25">
      <c r="A5216" s="17" t="s">
        <v>13</v>
      </c>
      <c r="B5216">
        <v>1128299</v>
      </c>
      <c r="C5216" s="20">
        <v>44386</v>
      </c>
      <c r="D5216" s="17" t="s">
        <v>31</v>
      </c>
      <c r="E5216" s="17" t="s">
        <v>66</v>
      </c>
      <c r="F5216" s="17" t="s">
        <v>67</v>
      </c>
      <c r="G5216" s="17" t="s">
        <v>20</v>
      </c>
      <c r="H5216">
        <v>73</v>
      </c>
      <c r="I5216">
        <v>130</v>
      </c>
      <c r="J5216">
        <v>949</v>
      </c>
      <c r="K5216">
        <v>379.6</v>
      </c>
      <c r="L5216" s="17" t="s">
        <v>83</v>
      </c>
      <c r="M5216" s="21">
        <v>47675</v>
      </c>
      <c r="N5216">
        <v>2021</v>
      </c>
      <c r="O5216">
        <v>7</v>
      </c>
      <c r="P5216" s="17" t="s">
        <v>146</v>
      </c>
      <c r="Q5216" t="b" cm="1">
        <f t="array" ref="Q5216">IF(Table1__2[[#This Row],[Product]]="Men's",Male)</f>
        <v>0</v>
      </c>
      <c r="R5216" t="str">
        <f>IF(Table1__2[[#This Row],[Product]]="Men's Street Footwear","Male","Female")</f>
        <v>Female</v>
      </c>
    </row>
    <row r="5217" spans="1:18" x14ac:dyDescent="0.25">
      <c r="A5217" s="17" t="s">
        <v>13</v>
      </c>
      <c r="B5217">
        <v>1128299</v>
      </c>
      <c r="C5217" s="20">
        <v>44386</v>
      </c>
      <c r="D5217" s="17" t="s">
        <v>31</v>
      </c>
      <c r="E5217" s="17" t="s">
        <v>66</v>
      </c>
      <c r="F5217" s="17" t="s">
        <v>67</v>
      </c>
      <c r="G5217" s="17" t="s">
        <v>21</v>
      </c>
      <c r="H5217">
        <v>80</v>
      </c>
      <c r="I5217">
        <v>149</v>
      </c>
      <c r="J5217">
        <v>1192</v>
      </c>
      <c r="K5217">
        <v>357.6</v>
      </c>
      <c r="L5217" s="17" t="s">
        <v>83</v>
      </c>
      <c r="M5217" s="21">
        <v>47676</v>
      </c>
      <c r="N5217">
        <v>2021</v>
      </c>
      <c r="O5217">
        <v>7</v>
      </c>
      <c r="P5217" s="17" t="s">
        <v>146</v>
      </c>
      <c r="Q5217" t="b" cm="1">
        <f t="array" ref="Q5217">IF(Table1__2[[#This Row],[Product]]="Men's",Male)</f>
        <v>0</v>
      </c>
      <c r="R5217" t="str">
        <f>IF(Table1__2[[#This Row],[Product]]="Men's Street Footwear","Male","Female")</f>
        <v>Female</v>
      </c>
    </row>
    <row r="5218" spans="1:18" x14ac:dyDescent="0.25">
      <c r="A5218" s="17" t="s">
        <v>13</v>
      </c>
      <c r="B5218">
        <v>1128299</v>
      </c>
      <c r="C5218" s="20">
        <v>44386</v>
      </c>
      <c r="D5218" s="17" t="s">
        <v>31</v>
      </c>
      <c r="E5218" s="17" t="s">
        <v>66</v>
      </c>
      <c r="F5218" s="17" t="s">
        <v>67</v>
      </c>
      <c r="G5218" s="17" t="s">
        <v>22</v>
      </c>
      <c r="H5218">
        <v>96</v>
      </c>
      <c r="I5218">
        <v>154</v>
      </c>
      <c r="J5218">
        <v>1478.4</v>
      </c>
      <c r="K5218">
        <v>768.76800000000003</v>
      </c>
      <c r="L5218" s="17" t="s">
        <v>83</v>
      </c>
      <c r="M5218" s="21">
        <v>47677</v>
      </c>
      <c r="N5218">
        <v>2021</v>
      </c>
      <c r="O5218">
        <v>7</v>
      </c>
      <c r="P5218" s="17" t="s">
        <v>146</v>
      </c>
      <c r="Q5218" t="b" cm="1">
        <f t="array" ref="Q5218">IF(Table1__2[[#This Row],[Product]]="Men's",Male)</f>
        <v>0</v>
      </c>
      <c r="R5218" t="str">
        <f>IF(Table1__2[[#This Row],[Product]]="Men's Street Footwear","Male","Female")</f>
        <v>Female</v>
      </c>
    </row>
    <row r="5219" spans="1:18" x14ac:dyDescent="0.25">
      <c r="A5219" s="17" t="s">
        <v>13</v>
      </c>
      <c r="B5219">
        <v>1128299</v>
      </c>
      <c r="C5219" s="20">
        <v>44418</v>
      </c>
      <c r="D5219" s="17" t="s">
        <v>31</v>
      </c>
      <c r="E5219" s="17" t="s">
        <v>66</v>
      </c>
      <c r="F5219" s="17" t="s">
        <v>67</v>
      </c>
      <c r="G5219" s="17" t="s">
        <v>16</v>
      </c>
      <c r="H5219">
        <v>79</v>
      </c>
      <c r="I5219">
        <v>210</v>
      </c>
      <c r="J5219">
        <v>1659</v>
      </c>
      <c r="K5219">
        <v>613.83000000000004</v>
      </c>
      <c r="L5219" s="17" t="s">
        <v>83</v>
      </c>
      <c r="M5219" s="21">
        <v>47678</v>
      </c>
      <c r="N5219">
        <v>2021</v>
      </c>
      <c r="O5219">
        <v>8</v>
      </c>
      <c r="P5219" s="17" t="s">
        <v>147</v>
      </c>
      <c r="Q5219" t="b" cm="1">
        <f t="array" ref="Q5219">IF(Table1__2[[#This Row],[Product]]="Men's",Male)</f>
        <v>0</v>
      </c>
      <c r="R5219" t="str">
        <f>IF(Table1__2[[#This Row],[Product]]="Men's Street Footwear","Male","Female")</f>
        <v>Male</v>
      </c>
    </row>
    <row r="5220" spans="1:18" x14ac:dyDescent="0.25">
      <c r="A5220" s="17" t="s">
        <v>13</v>
      </c>
      <c r="B5220">
        <v>1128299</v>
      </c>
      <c r="C5220" s="20">
        <v>44418</v>
      </c>
      <c r="D5220" s="17" t="s">
        <v>31</v>
      </c>
      <c r="E5220" s="17" t="s">
        <v>66</v>
      </c>
      <c r="F5220" s="17" t="s">
        <v>67</v>
      </c>
      <c r="G5220" s="17" t="s">
        <v>18</v>
      </c>
      <c r="H5220">
        <v>71</v>
      </c>
      <c r="I5220">
        <v>218</v>
      </c>
      <c r="J5220">
        <v>1547.8</v>
      </c>
      <c r="K5220">
        <v>526.25199999999995</v>
      </c>
      <c r="L5220" s="17" t="s">
        <v>83</v>
      </c>
      <c r="M5220" s="21">
        <v>47679</v>
      </c>
      <c r="N5220">
        <v>2021</v>
      </c>
      <c r="O5220">
        <v>8</v>
      </c>
      <c r="P5220" s="17" t="s">
        <v>147</v>
      </c>
      <c r="Q5220" t="b" cm="1">
        <f t="array" ref="Q5220">IF(Table1__2[[#This Row],[Product]]="Men's",Male)</f>
        <v>0</v>
      </c>
      <c r="R5220" t="str">
        <f>IF(Table1__2[[#This Row],[Product]]="Men's Street Footwear","Male","Female")</f>
        <v>Female</v>
      </c>
    </row>
    <row r="5221" spans="1:18" x14ac:dyDescent="0.25">
      <c r="A5221" s="17" t="s">
        <v>13</v>
      </c>
      <c r="B5221">
        <v>1128299</v>
      </c>
      <c r="C5221" s="20">
        <v>44418</v>
      </c>
      <c r="D5221" s="17" t="s">
        <v>31</v>
      </c>
      <c r="E5221" s="17" t="s">
        <v>66</v>
      </c>
      <c r="F5221" s="17" t="s">
        <v>67</v>
      </c>
      <c r="G5221" s="17" t="s">
        <v>19</v>
      </c>
      <c r="H5221">
        <v>64</v>
      </c>
      <c r="I5221">
        <v>162</v>
      </c>
      <c r="J5221">
        <v>1036.8</v>
      </c>
      <c r="K5221">
        <v>404.35199999999998</v>
      </c>
      <c r="L5221" s="17" t="s">
        <v>83</v>
      </c>
      <c r="M5221" s="21">
        <v>47680</v>
      </c>
      <c r="N5221">
        <v>2021</v>
      </c>
      <c r="O5221">
        <v>8</v>
      </c>
      <c r="P5221" s="17" t="s">
        <v>147</v>
      </c>
      <c r="Q5221" t="b" cm="1">
        <f t="array" ref="Q5221">IF(Table1__2[[#This Row],[Product]]="Men's",Male)</f>
        <v>0</v>
      </c>
      <c r="R5221" t="str">
        <f>IF(Table1__2[[#This Row],[Product]]="Men's Street Footwear","Male","Female")</f>
        <v>Female</v>
      </c>
    </row>
    <row r="5222" spans="1:18" x14ac:dyDescent="0.25">
      <c r="A5222" s="17" t="s">
        <v>13</v>
      </c>
      <c r="B5222">
        <v>1128299</v>
      </c>
      <c r="C5222" s="20">
        <v>44418</v>
      </c>
      <c r="D5222" s="17" t="s">
        <v>31</v>
      </c>
      <c r="E5222" s="17" t="s">
        <v>66</v>
      </c>
      <c r="F5222" s="17" t="s">
        <v>67</v>
      </c>
      <c r="G5222" s="17" t="s">
        <v>20</v>
      </c>
      <c r="H5222">
        <v>67</v>
      </c>
      <c r="I5222">
        <v>142</v>
      </c>
      <c r="J5222">
        <v>951.4</v>
      </c>
      <c r="K5222">
        <v>361.53199999999998</v>
      </c>
      <c r="L5222" s="17" t="s">
        <v>83</v>
      </c>
      <c r="M5222" s="21">
        <v>47681</v>
      </c>
      <c r="N5222">
        <v>2021</v>
      </c>
      <c r="O5222">
        <v>8</v>
      </c>
      <c r="P5222" s="17" t="s">
        <v>147</v>
      </c>
      <c r="Q5222" t="b" cm="1">
        <f t="array" ref="Q5222">IF(Table1__2[[#This Row],[Product]]="Men's",Male)</f>
        <v>0</v>
      </c>
      <c r="R5222" t="str">
        <f>IF(Table1__2[[#This Row],[Product]]="Men's Street Footwear","Male","Female")</f>
        <v>Female</v>
      </c>
    </row>
    <row r="5223" spans="1:18" x14ac:dyDescent="0.25">
      <c r="A5223" s="17" t="s">
        <v>25</v>
      </c>
      <c r="B5223">
        <v>1128299</v>
      </c>
      <c r="C5223" s="20">
        <v>44418</v>
      </c>
      <c r="D5223" s="17" t="s">
        <v>31</v>
      </c>
      <c r="E5223" s="17" t="s">
        <v>66</v>
      </c>
      <c r="F5223" s="17" t="s">
        <v>67</v>
      </c>
      <c r="G5223" s="17" t="s">
        <v>21</v>
      </c>
      <c r="H5223">
        <v>69</v>
      </c>
      <c r="I5223">
        <v>147</v>
      </c>
      <c r="J5223">
        <v>1014.3</v>
      </c>
      <c r="K5223">
        <v>273.86099999999999</v>
      </c>
      <c r="L5223" s="17" t="s">
        <v>83</v>
      </c>
      <c r="M5223" s="21">
        <v>47682</v>
      </c>
      <c r="N5223">
        <v>2021</v>
      </c>
      <c r="O5223">
        <v>8</v>
      </c>
      <c r="P5223" s="17" t="s">
        <v>147</v>
      </c>
      <c r="Q5223" t="b" cm="1">
        <f t="array" ref="Q5223">IF(Table1__2[[#This Row],[Product]]="Men's",Male)</f>
        <v>0</v>
      </c>
      <c r="R5223" t="str">
        <f>IF(Table1__2[[#This Row],[Product]]="Men's Street Footwear","Male","Female")</f>
        <v>Female</v>
      </c>
    </row>
    <row r="5224" spans="1:18" x14ac:dyDescent="0.25">
      <c r="A5224" s="17" t="s">
        <v>25</v>
      </c>
      <c r="B5224">
        <v>1128299</v>
      </c>
      <c r="C5224" s="20">
        <v>44418</v>
      </c>
      <c r="D5224" s="17" t="s">
        <v>31</v>
      </c>
      <c r="E5224" s="17" t="s">
        <v>66</v>
      </c>
      <c r="F5224" s="17" t="s">
        <v>67</v>
      </c>
      <c r="G5224" s="17" t="s">
        <v>22</v>
      </c>
      <c r="H5224">
        <v>72</v>
      </c>
      <c r="I5224">
        <v>88</v>
      </c>
      <c r="J5224">
        <v>633.6</v>
      </c>
      <c r="K5224">
        <v>335.80799999999999</v>
      </c>
      <c r="L5224" s="17" t="s">
        <v>83</v>
      </c>
      <c r="M5224" s="21">
        <v>47683</v>
      </c>
      <c r="N5224">
        <v>2021</v>
      </c>
      <c r="O5224">
        <v>8</v>
      </c>
      <c r="P5224" s="17" t="s">
        <v>147</v>
      </c>
      <c r="Q5224" t="b" cm="1">
        <f t="array" ref="Q5224">IF(Table1__2[[#This Row],[Product]]="Men's",Male)</f>
        <v>0</v>
      </c>
      <c r="R5224" t="str">
        <f>IF(Table1__2[[#This Row],[Product]]="Men's Street Footwear","Male","Female")</f>
        <v>Female</v>
      </c>
    </row>
    <row r="5225" spans="1:18" x14ac:dyDescent="0.25">
      <c r="A5225" s="17" t="s">
        <v>25</v>
      </c>
      <c r="B5225">
        <v>1128299</v>
      </c>
      <c r="C5225" s="20">
        <v>44450</v>
      </c>
      <c r="D5225" s="17" t="s">
        <v>31</v>
      </c>
      <c r="E5225" s="17" t="s">
        <v>66</v>
      </c>
      <c r="F5225" s="17" t="s">
        <v>67</v>
      </c>
      <c r="G5225" s="17" t="s">
        <v>16</v>
      </c>
      <c r="H5225">
        <v>62</v>
      </c>
      <c r="I5225">
        <v>149</v>
      </c>
      <c r="J5225">
        <v>923.8</v>
      </c>
      <c r="K5225">
        <v>332.56799999999998</v>
      </c>
      <c r="L5225" s="17" t="s">
        <v>83</v>
      </c>
      <c r="M5225" s="21">
        <v>47684</v>
      </c>
      <c r="N5225">
        <v>2021</v>
      </c>
      <c r="O5225">
        <v>9</v>
      </c>
      <c r="P5225" s="17" t="s">
        <v>148</v>
      </c>
      <c r="Q5225" t="b" cm="1">
        <f t="array" ref="Q5225">IF(Table1__2[[#This Row],[Product]]="Men's",Male)</f>
        <v>0</v>
      </c>
      <c r="R5225" t="str">
        <f>IF(Table1__2[[#This Row],[Product]]="Men's Street Footwear","Male","Female")</f>
        <v>Male</v>
      </c>
    </row>
    <row r="5226" spans="1:18" x14ac:dyDescent="0.25">
      <c r="A5226" s="17" t="s">
        <v>25</v>
      </c>
      <c r="B5226">
        <v>1128299</v>
      </c>
      <c r="C5226" s="20">
        <v>44450</v>
      </c>
      <c r="D5226" s="17" t="s">
        <v>31</v>
      </c>
      <c r="E5226" s="17" t="s">
        <v>66</v>
      </c>
      <c r="F5226" s="17" t="s">
        <v>67</v>
      </c>
      <c r="G5226" s="17" t="s">
        <v>18</v>
      </c>
      <c r="H5226">
        <v>69</v>
      </c>
      <c r="I5226">
        <v>149</v>
      </c>
      <c r="J5226">
        <v>1028.0999999999999</v>
      </c>
      <c r="K5226">
        <v>339.27300000000002</v>
      </c>
      <c r="L5226" s="17" t="s">
        <v>83</v>
      </c>
      <c r="M5226" s="21">
        <v>47685</v>
      </c>
      <c r="N5226">
        <v>2021</v>
      </c>
      <c r="O5226">
        <v>9</v>
      </c>
      <c r="P5226" s="17" t="s">
        <v>148</v>
      </c>
      <c r="Q5226" t="b" cm="1">
        <f t="array" ref="Q5226">IF(Table1__2[[#This Row],[Product]]="Men's",Male)</f>
        <v>0</v>
      </c>
      <c r="R5226" t="str">
        <f>IF(Table1__2[[#This Row],[Product]]="Men's Street Footwear","Male","Female")</f>
        <v>Female</v>
      </c>
    </row>
    <row r="5227" spans="1:18" x14ac:dyDescent="0.25">
      <c r="A5227" s="17" t="s">
        <v>25</v>
      </c>
      <c r="B5227">
        <v>1128299</v>
      </c>
      <c r="C5227" s="20">
        <v>44450</v>
      </c>
      <c r="D5227" s="17" t="s">
        <v>31</v>
      </c>
      <c r="E5227" s="17" t="s">
        <v>66</v>
      </c>
      <c r="F5227" s="17" t="s">
        <v>67</v>
      </c>
      <c r="G5227" s="17" t="s">
        <v>19</v>
      </c>
      <c r="H5227">
        <v>64</v>
      </c>
      <c r="I5227">
        <v>105</v>
      </c>
      <c r="J5227">
        <v>672</v>
      </c>
      <c r="K5227">
        <v>262.08</v>
      </c>
      <c r="L5227" s="17" t="s">
        <v>83</v>
      </c>
      <c r="M5227" s="21">
        <v>47686</v>
      </c>
      <c r="N5227">
        <v>2021</v>
      </c>
      <c r="O5227">
        <v>9</v>
      </c>
      <c r="P5227" s="17" t="s">
        <v>148</v>
      </c>
      <c r="Q5227" t="b" cm="1">
        <f t="array" ref="Q5227">IF(Table1__2[[#This Row],[Product]]="Men's",Male)</f>
        <v>0</v>
      </c>
      <c r="R5227" t="str">
        <f>IF(Table1__2[[#This Row],[Product]]="Men's Street Footwear","Male","Female")</f>
        <v>Female</v>
      </c>
    </row>
    <row r="5228" spans="1:18" x14ac:dyDescent="0.25">
      <c r="A5228" s="17" t="s">
        <v>25</v>
      </c>
      <c r="B5228">
        <v>1128299</v>
      </c>
      <c r="C5228" s="20">
        <v>44450</v>
      </c>
      <c r="D5228" s="17" t="s">
        <v>31</v>
      </c>
      <c r="E5228" s="17" t="s">
        <v>66</v>
      </c>
      <c r="F5228" s="17" t="s">
        <v>67</v>
      </c>
      <c r="G5228" s="17" t="s">
        <v>20</v>
      </c>
      <c r="H5228">
        <v>62</v>
      </c>
      <c r="I5228">
        <v>85</v>
      </c>
      <c r="J5228">
        <v>527</v>
      </c>
      <c r="K5228">
        <v>210.8</v>
      </c>
      <c r="L5228" s="17" t="s">
        <v>83</v>
      </c>
      <c r="M5228" s="21">
        <v>47687</v>
      </c>
      <c r="N5228">
        <v>2021</v>
      </c>
      <c r="O5228">
        <v>9</v>
      </c>
      <c r="P5228" s="17" t="s">
        <v>148</v>
      </c>
      <c r="Q5228" t="b" cm="1">
        <f t="array" ref="Q5228">IF(Table1__2[[#This Row],[Product]]="Men's",Male)</f>
        <v>0</v>
      </c>
      <c r="R5228" t="str">
        <f>IF(Table1__2[[#This Row],[Product]]="Men's Street Footwear","Male","Female")</f>
        <v>Female</v>
      </c>
    </row>
    <row r="5229" spans="1:18" x14ac:dyDescent="0.25">
      <c r="A5229" s="17" t="s">
        <v>25</v>
      </c>
      <c r="B5229">
        <v>1128299</v>
      </c>
      <c r="C5229" s="20">
        <v>44450</v>
      </c>
      <c r="D5229" s="17" t="s">
        <v>31</v>
      </c>
      <c r="E5229" s="17" t="s">
        <v>66</v>
      </c>
      <c r="F5229" s="17" t="s">
        <v>67</v>
      </c>
      <c r="G5229" s="17" t="s">
        <v>21</v>
      </c>
      <c r="H5229">
        <v>71</v>
      </c>
      <c r="I5229">
        <v>91</v>
      </c>
      <c r="J5229">
        <v>646.1</v>
      </c>
      <c r="K5229">
        <v>193.83</v>
      </c>
      <c r="L5229" s="17" t="s">
        <v>83</v>
      </c>
      <c r="M5229" s="21">
        <v>47688</v>
      </c>
      <c r="N5229">
        <v>2021</v>
      </c>
      <c r="O5229">
        <v>9</v>
      </c>
      <c r="P5229" s="17" t="s">
        <v>148</v>
      </c>
      <c r="Q5229" t="b" cm="1">
        <f t="array" ref="Q5229">IF(Table1__2[[#This Row],[Product]]="Men's",Male)</f>
        <v>0</v>
      </c>
      <c r="R5229" t="str">
        <f>IF(Table1__2[[#This Row],[Product]]="Men's Street Footwear","Male","Female")</f>
        <v>Female</v>
      </c>
    </row>
    <row r="5230" spans="1:18" x14ac:dyDescent="0.25">
      <c r="A5230" s="17" t="s">
        <v>25</v>
      </c>
      <c r="B5230">
        <v>1128299</v>
      </c>
      <c r="C5230" s="20">
        <v>44450</v>
      </c>
      <c r="D5230" s="17" t="s">
        <v>31</v>
      </c>
      <c r="E5230" s="17" t="s">
        <v>66</v>
      </c>
      <c r="F5230" s="17" t="s">
        <v>67</v>
      </c>
      <c r="G5230" s="17" t="s">
        <v>22</v>
      </c>
      <c r="H5230">
        <v>56</v>
      </c>
      <c r="I5230">
        <v>105</v>
      </c>
      <c r="J5230">
        <v>588</v>
      </c>
      <c r="K5230">
        <v>311.64</v>
      </c>
      <c r="L5230" s="17" t="s">
        <v>83</v>
      </c>
      <c r="M5230" s="21">
        <v>47689</v>
      </c>
      <c r="N5230">
        <v>2021</v>
      </c>
      <c r="O5230">
        <v>9</v>
      </c>
      <c r="P5230" s="17" t="s">
        <v>148</v>
      </c>
      <c r="Q5230" t="b" cm="1">
        <f t="array" ref="Q5230">IF(Table1__2[[#This Row],[Product]]="Men's",Male)</f>
        <v>0</v>
      </c>
      <c r="R5230" t="str">
        <f>IF(Table1__2[[#This Row],[Product]]="Men's Street Footwear","Male","Female")</f>
        <v>Female</v>
      </c>
    </row>
    <row r="5231" spans="1:18" x14ac:dyDescent="0.25">
      <c r="A5231" s="17" t="s">
        <v>25</v>
      </c>
      <c r="B5231">
        <v>1128299</v>
      </c>
      <c r="C5231" s="20">
        <v>44479</v>
      </c>
      <c r="D5231" s="17" t="s">
        <v>31</v>
      </c>
      <c r="E5231" s="17" t="s">
        <v>66</v>
      </c>
      <c r="F5231" s="17" t="s">
        <v>67</v>
      </c>
      <c r="G5231" s="17" t="s">
        <v>16</v>
      </c>
      <c r="H5231">
        <v>52</v>
      </c>
      <c r="I5231">
        <v>124</v>
      </c>
      <c r="J5231">
        <v>644.79999999999995</v>
      </c>
      <c r="K5231">
        <v>257.92</v>
      </c>
      <c r="L5231" s="17" t="s">
        <v>83</v>
      </c>
      <c r="M5231" s="21">
        <v>47690</v>
      </c>
      <c r="N5231">
        <v>2021</v>
      </c>
      <c r="O5231">
        <v>10</v>
      </c>
      <c r="P5231" s="17" t="s">
        <v>149</v>
      </c>
      <c r="Q5231" t="b" cm="1">
        <f t="array" ref="Q5231">IF(Table1__2[[#This Row],[Product]]="Men's",Male)</f>
        <v>0</v>
      </c>
      <c r="R5231" t="str">
        <f>IF(Table1__2[[#This Row],[Product]]="Men's Street Footwear","Male","Female")</f>
        <v>Male</v>
      </c>
    </row>
    <row r="5232" spans="1:18" x14ac:dyDescent="0.25">
      <c r="A5232" s="17" t="s">
        <v>25</v>
      </c>
      <c r="B5232">
        <v>1128299</v>
      </c>
      <c r="C5232" s="20">
        <v>44479</v>
      </c>
      <c r="D5232" s="17" t="s">
        <v>31</v>
      </c>
      <c r="E5232" s="17" t="s">
        <v>66</v>
      </c>
      <c r="F5232" s="17" t="s">
        <v>67</v>
      </c>
      <c r="G5232" s="17" t="s">
        <v>18</v>
      </c>
      <c r="H5232">
        <v>61</v>
      </c>
      <c r="I5232">
        <v>138</v>
      </c>
      <c r="J5232">
        <v>841.8</v>
      </c>
      <c r="K5232">
        <v>252.54</v>
      </c>
      <c r="L5232" s="17" t="s">
        <v>83</v>
      </c>
      <c r="M5232" s="21">
        <v>47691</v>
      </c>
      <c r="N5232">
        <v>2021</v>
      </c>
      <c r="O5232">
        <v>10</v>
      </c>
      <c r="P5232" s="17" t="s">
        <v>149</v>
      </c>
      <c r="Q5232" t="b" cm="1">
        <f t="array" ref="Q5232">IF(Table1__2[[#This Row],[Product]]="Men's",Male)</f>
        <v>0</v>
      </c>
      <c r="R5232" t="str">
        <f>IF(Table1__2[[#This Row],[Product]]="Men's Street Footwear","Male","Female")</f>
        <v>Female</v>
      </c>
    </row>
    <row r="5233" spans="1:18" x14ac:dyDescent="0.25">
      <c r="A5233" s="17" t="s">
        <v>25</v>
      </c>
      <c r="B5233">
        <v>1128299</v>
      </c>
      <c r="C5233" s="20">
        <v>44479</v>
      </c>
      <c r="D5233" s="17" t="s">
        <v>31</v>
      </c>
      <c r="E5233" s="17" t="s">
        <v>66</v>
      </c>
      <c r="F5233" s="17" t="s">
        <v>67</v>
      </c>
      <c r="G5233" s="17" t="s">
        <v>19</v>
      </c>
      <c r="H5233">
        <v>56</v>
      </c>
      <c r="I5233">
        <v>87</v>
      </c>
      <c r="J5233">
        <v>487.2</v>
      </c>
      <c r="K5233">
        <v>170.52</v>
      </c>
      <c r="L5233" s="17" t="s">
        <v>83</v>
      </c>
      <c r="M5233" s="21">
        <v>47692</v>
      </c>
      <c r="N5233">
        <v>2021</v>
      </c>
      <c r="O5233">
        <v>10</v>
      </c>
      <c r="P5233" s="17" t="s">
        <v>149</v>
      </c>
      <c r="Q5233" t="b" cm="1">
        <f t="array" ref="Q5233">IF(Table1__2[[#This Row],[Product]]="Men's",Male)</f>
        <v>0</v>
      </c>
      <c r="R5233" t="str">
        <f>IF(Table1__2[[#This Row],[Product]]="Men's Street Footwear","Male","Female")</f>
        <v>Female</v>
      </c>
    </row>
    <row r="5234" spans="1:18" x14ac:dyDescent="0.25">
      <c r="A5234" s="17" t="s">
        <v>25</v>
      </c>
      <c r="B5234">
        <v>1128299</v>
      </c>
      <c r="C5234" s="20">
        <v>44479</v>
      </c>
      <c r="D5234" s="17" t="s">
        <v>31</v>
      </c>
      <c r="E5234" s="17" t="s">
        <v>66</v>
      </c>
      <c r="F5234" s="17" t="s">
        <v>67</v>
      </c>
      <c r="G5234" s="17" t="s">
        <v>20</v>
      </c>
      <c r="H5234">
        <v>50</v>
      </c>
      <c r="I5234">
        <v>83</v>
      </c>
      <c r="J5234">
        <v>415</v>
      </c>
      <c r="K5234">
        <v>153.55000000000001</v>
      </c>
      <c r="L5234" s="17" t="s">
        <v>83</v>
      </c>
      <c r="M5234" s="21">
        <v>47693</v>
      </c>
      <c r="N5234">
        <v>2021</v>
      </c>
      <c r="O5234">
        <v>10</v>
      </c>
      <c r="P5234" s="17" t="s">
        <v>149</v>
      </c>
      <c r="Q5234" t="b" cm="1">
        <f t="array" ref="Q5234">IF(Table1__2[[#This Row],[Product]]="Men's",Male)</f>
        <v>0</v>
      </c>
      <c r="R5234" t="str">
        <f>IF(Table1__2[[#This Row],[Product]]="Men's Street Footwear","Male","Female")</f>
        <v>Female</v>
      </c>
    </row>
    <row r="5235" spans="1:18" x14ac:dyDescent="0.25">
      <c r="A5235" s="17" t="s">
        <v>25</v>
      </c>
      <c r="B5235">
        <v>1128299</v>
      </c>
      <c r="C5235" s="20">
        <v>44479</v>
      </c>
      <c r="D5235" s="17" t="s">
        <v>31</v>
      </c>
      <c r="E5235" s="17" t="s">
        <v>66</v>
      </c>
      <c r="F5235" s="17" t="s">
        <v>67</v>
      </c>
      <c r="G5235" s="17" t="s">
        <v>21</v>
      </c>
      <c r="H5235">
        <v>63</v>
      </c>
      <c r="I5235">
        <v>70</v>
      </c>
      <c r="J5235">
        <v>441</v>
      </c>
      <c r="K5235">
        <v>123.48</v>
      </c>
      <c r="L5235" s="17" t="s">
        <v>83</v>
      </c>
      <c r="M5235" s="21">
        <v>47694</v>
      </c>
      <c r="N5235">
        <v>2021</v>
      </c>
      <c r="O5235">
        <v>10</v>
      </c>
      <c r="P5235" s="17" t="s">
        <v>149</v>
      </c>
      <c r="Q5235" t="b" cm="1">
        <f t="array" ref="Q5235">IF(Table1__2[[#This Row],[Product]]="Men's",Male)</f>
        <v>0</v>
      </c>
      <c r="R5235" t="str">
        <f>IF(Table1__2[[#This Row],[Product]]="Men's Street Footwear","Male","Female")</f>
        <v>Female</v>
      </c>
    </row>
    <row r="5236" spans="1:18" x14ac:dyDescent="0.25">
      <c r="A5236" s="17" t="s">
        <v>25</v>
      </c>
      <c r="B5236">
        <v>1128299</v>
      </c>
      <c r="C5236" s="20">
        <v>44479</v>
      </c>
      <c r="D5236" s="17" t="s">
        <v>31</v>
      </c>
      <c r="E5236" s="17" t="s">
        <v>66</v>
      </c>
      <c r="F5236" s="17" t="s">
        <v>67</v>
      </c>
      <c r="G5236" s="17" t="s">
        <v>22</v>
      </c>
      <c r="H5236">
        <v>64</v>
      </c>
      <c r="I5236">
        <v>75</v>
      </c>
      <c r="J5236">
        <v>480</v>
      </c>
      <c r="K5236">
        <v>244.8</v>
      </c>
      <c r="L5236" s="17" t="s">
        <v>83</v>
      </c>
      <c r="M5236" s="21">
        <v>47695</v>
      </c>
      <c r="N5236">
        <v>2021</v>
      </c>
      <c r="O5236">
        <v>10</v>
      </c>
      <c r="P5236" s="17" t="s">
        <v>149</v>
      </c>
      <c r="Q5236" t="b" cm="1">
        <f t="array" ref="Q5236">IF(Table1__2[[#This Row],[Product]]="Men's",Male)</f>
        <v>0</v>
      </c>
      <c r="R5236" t="str">
        <f>IF(Table1__2[[#This Row],[Product]]="Men's Street Footwear","Male","Female")</f>
        <v>Female</v>
      </c>
    </row>
    <row r="5237" spans="1:18" x14ac:dyDescent="0.25">
      <c r="A5237" s="17" t="s">
        <v>25</v>
      </c>
      <c r="B5237">
        <v>1128299</v>
      </c>
      <c r="C5237" s="20">
        <v>44510</v>
      </c>
      <c r="D5237" s="17" t="s">
        <v>31</v>
      </c>
      <c r="E5237" s="17" t="s">
        <v>66</v>
      </c>
      <c r="F5237" s="17" t="s">
        <v>67</v>
      </c>
      <c r="G5237" s="17" t="s">
        <v>16</v>
      </c>
      <c r="H5237">
        <v>51</v>
      </c>
      <c r="I5237">
        <v>158</v>
      </c>
      <c r="J5237">
        <v>805.8</v>
      </c>
      <c r="K5237">
        <v>298.14600000000002</v>
      </c>
      <c r="L5237" s="17" t="s">
        <v>83</v>
      </c>
      <c r="M5237" s="21">
        <v>47696</v>
      </c>
      <c r="N5237">
        <v>2021</v>
      </c>
      <c r="O5237">
        <v>11</v>
      </c>
      <c r="P5237" s="17" t="s">
        <v>150</v>
      </c>
      <c r="Q5237" t="b" cm="1">
        <f t="array" ref="Q5237">IF(Table1__2[[#This Row],[Product]]="Men's",Male)</f>
        <v>0</v>
      </c>
      <c r="R5237" t="str">
        <f>IF(Table1__2[[#This Row],[Product]]="Men's Street Footwear","Male","Female")</f>
        <v>Male</v>
      </c>
    </row>
    <row r="5238" spans="1:18" x14ac:dyDescent="0.25">
      <c r="A5238" s="17" t="s">
        <v>25</v>
      </c>
      <c r="B5238">
        <v>1128299</v>
      </c>
      <c r="C5238" s="20">
        <v>44510</v>
      </c>
      <c r="D5238" s="17" t="s">
        <v>31</v>
      </c>
      <c r="E5238" s="17" t="s">
        <v>66</v>
      </c>
      <c r="F5238" s="17" t="s">
        <v>67</v>
      </c>
      <c r="G5238" s="17" t="s">
        <v>18</v>
      </c>
      <c r="H5238">
        <v>56</v>
      </c>
      <c r="I5238">
        <v>168</v>
      </c>
      <c r="J5238">
        <v>940.8</v>
      </c>
      <c r="K5238">
        <v>301.05599999999998</v>
      </c>
      <c r="L5238" s="17" t="s">
        <v>83</v>
      </c>
      <c r="M5238" s="21">
        <v>47697</v>
      </c>
      <c r="N5238">
        <v>2021</v>
      </c>
      <c r="O5238">
        <v>11</v>
      </c>
      <c r="P5238" s="17" t="s">
        <v>150</v>
      </c>
      <c r="Q5238" t="b" cm="1">
        <f t="array" ref="Q5238">IF(Table1__2[[#This Row],[Product]]="Men's",Male)</f>
        <v>0</v>
      </c>
      <c r="R5238" t="str">
        <f>IF(Table1__2[[#This Row],[Product]]="Men's Street Footwear","Male","Female")</f>
        <v>Female</v>
      </c>
    </row>
    <row r="5239" spans="1:18" x14ac:dyDescent="0.25">
      <c r="A5239" s="17" t="s">
        <v>25</v>
      </c>
      <c r="B5239">
        <v>1128299</v>
      </c>
      <c r="C5239" s="20">
        <v>44510</v>
      </c>
      <c r="D5239" s="17" t="s">
        <v>31</v>
      </c>
      <c r="E5239" s="17" t="s">
        <v>66</v>
      </c>
      <c r="F5239" s="17" t="s">
        <v>67</v>
      </c>
      <c r="G5239" s="17" t="s">
        <v>19</v>
      </c>
      <c r="H5239">
        <v>50</v>
      </c>
      <c r="I5239">
        <v>123</v>
      </c>
      <c r="J5239">
        <v>615</v>
      </c>
      <c r="K5239">
        <v>246</v>
      </c>
      <c r="L5239" s="17" t="s">
        <v>83</v>
      </c>
      <c r="M5239" s="21">
        <v>47698</v>
      </c>
      <c r="N5239">
        <v>2021</v>
      </c>
      <c r="O5239">
        <v>11</v>
      </c>
      <c r="P5239" s="17" t="s">
        <v>150</v>
      </c>
      <c r="Q5239" t="b" cm="1">
        <f t="array" ref="Q5239">IF(Table1__2[[#This Row],[Product]]="Men's",Male)</f>
        <v>0</v>
      </c>
      <c r="R5239" t="str">
        <f>IF(Table1__2[[#This Row],[Product]]="Men's Street Footwear","Male","Female")</f>
        <v>Female</v>
      </c>
    </row>
    <row r="5240" spans="1:18" x14ac:dyDescent="0.25">
      <c r="A5240" s="17" t="s">
        <v>25</v>
      </c>
      <c r="B5240">
        <v>1128299</v>
      </c>
      <c r="C5240" s="20">
        <v>44510</v>
      </c>
      <c r="D5240" s="17" t="s">
        <v>31</v>
      </c>
      <c r="E5240" s="17" t="s">
        <v>66</v>
      </c>
      <c r="F5240" s="17" t="s">
        <v>67</v>
      </c>
      <c r="G5240" s="17" t="s">
        <v>20</v>
      </c>
      <c r="H5240">
        <v>60</v>
      </c>
      <c r="I5240">
        <v>104</v>
      </c>
      <c r="J5240">
        <v>624</v>
      </c>
      <c r="K5240">
        <v>243.36</v>
      </c>
      <c r="L5240" s="17" t="s">
        <v>83</v>
      </c>
      <c r="M5240" s="21">
        <v>47699</v>
      </c>
      <c r="N5240">
        <v>2021</v>
      </c>
      <c r="O5240">
        <v>11</v>
      </c>
      <c r="P5240" s="17" t="s">
        <v>150</v>
      </c>
      <c r="Q5240" t="b" cm="1">
        <f t="array" ref="Q5240">IF(Table1__2[[#This Row],[Product]]="Men's",Male)</f>
        <v>0</v>
      </c>
      <c r="R5240" t="str">
        <f>IF(Table1__2[[#This Row],[Product]]="Men's Street Footwear","Male","Female")</f>
        <v>Female</v>
      </c>
    </row>
    <row r="5241" spans="1:18" x14ac:dyDescent="0.25">
      <c r="A5241" s="17" t="s">
        <v>25</v>
      </c>
      <c r="B5241">
        <v>1128299</v>
      </c>
      <c r="C5241" s="20">
        <v>44510</v>
      </c>
      <c r="D5241" s="17" t="s">
        <v>31</v>
      </c>
      <c r="E5241" s="17" t="s">
        <v>66</v>
      </c>
      <c r="F5241" s="17" t="s">
        <v>67</v>
      </c>
      <c r="G5241" s="17" t="s">
        <v>21</v>
      </c>
      <c r="H5241">
        <v>83</v>
      </c>
      <c r="I5241">
        <v>113</v>
      </c>
      <c r="J5241">
        <v>937.9</v>
      </c>
      <c r="K5241">
        <v>281.37</v>
      </c>
      <c r="L5241" s="17" t="s">
        <v>83</v>
      </c>
      <c r="M5241" s="21">
        <v>47700</v>
      </c>
      <c r="N5241">
        <v>2021</v>
      </c>
      <c r="O5241">
        <v>11</v>
      </c>
      <c r="P5241" s="17" t="s">
        <v>150</v>
      </c>
      <c r="Q5241" t="b" cm="1">
        <f t="array" ref="Q5241">IF(Table1__2[[#This Row],[Product]]="Men's",Male)</f>
        <v>0</v>
      </c>
      <c r="R5241" t="str">
        <f>IF(Table1__2[[#This Row],[Product]]="Men's Street Footwear","Male","Female")</f>
        <v>Female</v>
      </c>
    </row>
    <row r="5242" spans="1:18" x14ac:dyDescent="0.25">
      <c r="A5242" s="17" t="s">
        <v>25</v>
      </c>
      <c r="B5242">
        <v>1128299</v>
      </c>
      <c r="C5242" s="20">
        <v>44510</v>
      </c>
      <c r="D5242" s="17" t="s">
        <v>31</v>
      </c>
      <c r="E5242" s="17" t="s">
        <v>66</v>
      </c>
      <c r="F5242" s="17" t="s">
        <v>67</v>
      </c>
      <c r="G5242" s="17" t="s">
        <v>22</v>
      </c>
      <c r="H5242">
        <v>82</v>
      </c>
      <c r="I5242">
        <v>140</v>
      </c>
      <c r="J5242">
        <v>1148</v>
      </c>
      <c r="K5242">
        <v>596.96</v>
      </c>
      <c r="L5242" s="17" t="s">
        <v>83</v>
      </c>
      <c r="M5242" s="21">
        <v>47701</v>
      </c>
      <c r="N5242">
        <v>2021</v>
      </c>
      <c r="O5242">
        <v>11</v>
      </c>
      <c r="P5242" s="17" t="s">
        <v>150</v>
      </c>
      <c r="Q5242" t="b" cm="1">
        <f t="array" ref="Q5242">IF(Table1__2[[#This Row],[Product]]="Men's",Male)</f>
        <v>0</v>
      </c>
      <c r="R5242" t="str">
        <f>IF(Table1__2[[#This Row],[Product]]="Men's Street Footwear","Male","Female")</f>
        <v>Female</v>
      </c>
    </row>
    <row r="5243" spans="1:18" x14ac:dyDescent="0.25">
      <c r="A5243" s="17" t="s">
        <v>25</v>
      </c>
      <c r="B5243">
        <v>1128299</v>
      </c>
      <c r="C5243" s="20">
        <v>44539</v>
      </c>
      <c r="D5243" s="17" t="s">
        <v>31</v>
      </c>
      <c r="E5243" s="17" t="s">
        <v>66</v>
      </c>
      <c r="F5243" s="17" t="s">
        <v>67</v>
      </c>
      <c r="G5243" s="17" t="s">
        <v>16</v>
      </c>
      <c r="H5243">
        <v>68</v>
      </c>
      <c r="I5243">
        <v>189</v>
      </c>
      <c r="J5243">
        <v>1285.2</v>
      </c>
      <c r="K5243">
        <v>514.08000000000004</v>
      </c>
      <c r="L5243" s="17" t="s">
        <v>83</v>
      </c>
      <c r="M5243" s="21">
        <v>47702</v>
      </c>
      <c r="N5243">
        <v>2021</v>
      </c>
      <c r="O5243">
        <v>12</v>
      </c>
      <c r="P5243" s="17" t="s">
        <v>151</v>
      </c>
      <c r="Q5243" t="b" cm="1">
        <f t="array" ref="Q5243">IF(Table1__2[[#This Row],[Product]]="Men's",Male)</f>
        <v>0</v>
      </c>
      <c r="R5243" t="str">
        <f>IF(Table1__2[[#This Row],[Product]]="Men's Street Footwear","Male","Female")</f>
        <v>Male</v>
      </c>
    </row>
    <row r="5244" spans="1:18" x14ac:dyDescent="0.25">
      <c r="A5244" s="17" t="s">
        <v>25</v>
      </c>
      <c r="B5244">
        <v>1128299</v>
      </c>
      <c r="C5244" s="20">
        <v>44539</v>
      </c>
      <c r="D5244" s="17" t="s">
        <v>31</v>
      </c>
      <c r="E5244" s="17" t="s">
        <v>66</v>
      </c>
      <c r="F5244" s="17" t="s">
        <v>67</v>
      </c>
      <c r="G5244" s="17" t="s">
        <v>18</v>
      </c>
      <c r="H5244">
        <v>77</v>
      </c>
      <c r="I5244">
        <v>182</v>
      </c>
      <c r="J5244">
        <v>1401.4</v>
      </c>
      <c r="K5244">
        <v>420.42</v>
      </c>
      <c r="L5244" s="17" t="s">
        <v>83</v>
      </c>
      <c r="M5244" s="21">
        <v>47703</v>
      </c>
      <c r="N5244">
        <v>2021</v>
      </c>
      <c r="O5244">
        <v>12</v>
      </c>
      <c r="P5244" s="17" t="s">
        <v>151</v>
      </c>
      <c r="Q5244" t="b" cm="1">
        <f t="array" ref="Q5244">IF(Table1__2[[#This Row],[Product]]="Men's",Male)</f>
        <v>0</v>
      </c>
      <c r="R5244" t="str">
        <f>IF(Table1__2[[#This Row],[Product]]="Men's Street Footwear","Male","Female")</f>
        <v>Female</v>
      </c>
    </row>
    <row r="5245" spans="1:18" x14ac:dyDescent="0.25">
      <c r="A5245" s="17" t="s">
        <v>26</v>
      </c>
      <c r="B5245">
        <v>1128299</v>
      </c>
      <c r="C5245" s="20">
        <v>44539</v>
      </c>
      <c r="D5245" s="17" t="s">
        <v>31</v>
      </c>
      <c r="E5245" s="17" t="s">
        <v>66</v>
      </c>
      <c r="F5245" s="17" t="s">
        <v>67</v>
      </c>
      <c r="G5245" s="17" t="s">
        <v>19</v>
      </c>
      <c r="H5245">
        <v>74</v>
      </c>
      <c r="I5245">
        <v>135</v>
      </c>
      <c r="J5245">
        <v>999</v>
      </c>
      <c r="K5245">
        <v>349.65</v>
      </c>
      <c r="L5245" s="17" t="s">
        <v>83</v>
      </c>
      <c r="M5245" s="21">
        <v>47704</v>
      </c>
      <c r="N5245">
        <v>2021</v>
      </c>
      <c r="O5245">
        <v>12</v>
      </c>
      <c r="P5245" s="17" t="s">
        <v>151</v>
      </c>
      <c r="Q5245" t="b" cm="1">
        <f t="array" ref="Q5245">IF(Table1__2[[#This Row],[Product]]="Men's",Male)</f>
        <v>0</v>
      </c>
      <c r="R5245" t="str">
        <f>IF(Table1__2[[#This Row],[Product]]="Men's Street Footwear","Male","Female")</f>
        <v>Female</v>
      </c>
    </row>
    <row r="5246" spans="1:18" x14ac:dyDescent="0.25">
      <c r="A5246" s="17" t="s">
        <v>26</v>
      </c>
      <c r="B5246">
        <v>1128299</v>
      </c>
      <c r="C5246" s="20">
        <v>44539</v>
      </c>
      <c r="D5246" s="17" t="s">
        <v>31</v>
      </c>
      <c r="E5246" s="17" t="s">
        <v>66</v>
      </c>
      <c r="F5246" s="17" t="s">
        <v>67</v>
      </c>
      <c r="G5246" s="17" t="s">
        <v>20</v>
      </c>
      <c r="H5246">
        <v>73</v>
      </c>
      <c r="I5246">
        <v>145</v>
      </c>
      <c r="J5246">
        <v>1058.5</v>
      </c>
      <c r="K5246">
        <v>370.47500000000002</v>
      </c>
      <c r="L5246" s="17" t="s">
        <v>83</v>
      </c>
      <c r="M5246" s="21">
        <v>47705</v>
      </c>
      <c r="N5246">
        <v>2021</v>
      </c>
      <c r="O5246">
        <v>12</v>
      </c>
      <c r="P5246" s="17" t="s">
        <v>151</v>
      </c>
      <c r="Q5246" t="b" cm="1">
        <f t="array" ref="Q5246">IF(Table1__2[[#This Row],[Product]]="Men's",Male)</f>
        <v>0</v>
      </c>
      <c r="R5246" t="str">
        <f>IF(Table1__2[[#This Row],[Product]]="Men's Street Footwear","Male","Female")</f>
        <v>Female</v>
      </c>
    </row>
    <row r="5247" spans="1:18" x14ac:dyDescent="0.25">
      <c r="A5247" s="17" t="s">
        <v>26</v>
      </c>
      <c r="B5247">
        <v>1128299</v>
      </c>
      <c r="C5247" s="20">
        <v>44539</v>
      </c>
      <c r="D5247" s="17" t="s">
        <v>31</v>
      </c>
      <c r="E5247" s="17" t="s">
        <v>66</v>
      </c>
      <c r="F5247" s="17" t="s">
        <v>67</v>
      </c>
      <c r="G5247" s="17" t="s">
        <v>21</v>
      </c>
      <c r="H5247">
        <v>84</v>
      </c>
      <c r="I5247">
        <v>128</v>
      </c>
      <c r="J5247">
        <v>1075.2</v>
      </c>
      <c r="K5247">
        <v>279.55200000000002</v>
      </c>
      <c r="L5247" s="17" t="s">
        <v>83</v>
      </c>
      <c r="M5247" s="21">
        <v>47706</v>
      </c>
      <c r="N5247">
        <v>2021</v>
      </c>
      <c r="O5247">
        <v>12</v>
      </c>
      <c r="P5247" s="17" t="s">
        <v>151</v>
      </c>
      <c r="Q5247" t="b" cm="1">
        <f t="array" ref="Q5247">IF(Table1__2[[#This Row],[Product]]="Men's",Male)</f>
        <v>0</v>
      </c>
      <c r="R5247" t="str">
        <f>IF(Table1__2[[#This Row],[Product]]="Men's Street Footwear","Male","Female")</f>
        <v>Female</v>
      </c>
    </row>
    <row r="5248" spans="1:18" x14ac:dyDescent="0.25">
      <c r="A5248" s="17" t="s">
        <v>26</v>
      </c>
      <c r="B5248">
        <v>1128299</v>
      </c>
      <c r="C5248" s="20">
        <v>44539</v>
      </c>
      <c r="D5248" s="17" t="s">
        <v>31</v>
      </c>
      <c r="E5248" s="17" t="s">
        <v>66</v>
      </c>
      <c r="F5248" s="17" t="s">
        <v>67</v>
      </c>
      <c r="G5248" s="17" t="s">
        <v>22</v>
      </c>
      <c r="H5248">
        <v>89</v>
      </c>
      <c r="I5248">
        <v>142</v>
      </c>
      <c r="J5248">
        <v>1263.8</v>
      </c>
      <c r="K5248">
        <v>631.9</v>
      </c>
      <c r="L5248" s="17" t="s">
        <v>83</v>
      </c>
      <c r="M5248" s="21">
        <v>47707</v>
      </c>
      <c r="N5248">
        <v>2021</v>
      </c>
      <c r="O5248">
        <v>12</v>
      </c>
      <c r="P5248" s="17" t="s">
        <v>151</v>
      </c>
      <c r="Q5248" t="b" cm="1">
        <f t="array" ref="Q5248">IF(Table1__2[[#This Row],[Product]]="Men's",Male)</f>
        <v>0</v>
      </c>
      <c r="R5248" t="str">
        <f>IF(Table1__2[[#This Row],[Product]]="Men's Street Footwear","Male","Female")</f>
        <v>Female</v>
      </c>
    </row>
    <row r="5249" spans="1:18" x14ac:dyDescent="0.25">
      <c r="A5249" s="17" t="s">
        <v>26</v>
      </c>
      <c r="B5249">
        <v>1128299</v>
      </c>
      <c r="C5249" s="20">
        <v>44213</v>
      </c>
      <c r="D5249" s="17" t="s">
        <v>31</v>
      </c>
      <c r="E5249" s="17" t="s">
        <v>66</v>
      </c>
      <c r="F5249" s="17" t="s">
        <v>67</v>
      </c>
      <c r="G5249" s="17" t="s">
        <v>16</v>
      </c>
      <c r="H5249">
        <v>38</v>
      </c>
      <c r="I5249">
        <v>115</v>
      </c>
      <c r="J5249">
        <v>437</v>
      </c>
      <c r="K5249">
        <v>187.91</v>
      </c>
      <c r="L5249" s="17" t="s">
        <v>83</v>
      </c>
      <c r="M5249" s="21">
        <v>47708</v>
      </c>
      <c r="N5249">
        <v>2021</v>
      </c>
      <c r="O5249">
        <v>1</v>
      </c>
      <c r="P5249" s="17" t="s">
        <v>141</v>
      </c>
      <c r="Q5249" t="b" cm="1">
        <f t="array" ref="Q5249">IF(Table1__2[[#This Row],[Product]]="Men's",Male)</f>
        <v>0</v>
      </c>
      <c r="R5249" t="str">
        <f>IF(Table1__2[[#This Row],[Product]]="Men's Street Footwear","Male","Female")</f>
        <v>Male</v>
      </c>
    </row>
    <row r="5250" spans="1:18" x14ac:dyDescent="0.25">
      <c r="A5250" s="17" t="s">
        <v>26</v>
      </c>
      <c r="B5250">
        <v>1128299</v>
      </c>
      <c r="C5250" s="20">
        <v>44213</v>
      </c>
      <c r="D5250" s="17" t="s">
        <v>31</v>
      </c>
      <c r="E5250" s="17" t="s">
        <v>66</v>
      </c>
      <c r="F5250" s="17" t="s">
        <v>67</v>
      </c>
      <c r="G5250" s="17" t="s">
        <v>18</v>
      </c>
      <c r="H5250">
        <v>48</v>
      </c>
      <c r="I5250">
        <v>123</v>
      </c>
      <c r="J5250">
        <v>590.4</v>
      </c>
      <c r="K5250">
        <v>206.64</v>
      </c>
      <c r="L5250" s="17" t="s">
        <v>83</v>
      </c>
      <c r="M5250" s="21">
        <v>47709</v>
      </c>
      <c r="N5250">
        <v>2021</v>
      </c>
      <c r="O5250">
        <v>1</v>
      </c>
      <c r="P5250" s="17" t="s">
        <v>141</v>
      </c>
      <c r="Q5250" t="b" cm="1">
        <f t="array" ref="Q5250">IF(Table1__2[[#This Row],[Product]]="Men's",Male)</f>
        <v>0</v>
      </c>
      <c r="R5250" t="str">
        <f>IF(Table1__2[[#This Row],[Product]]="Men's Street Footwear","Male","Female")</f>
        <v>Female</v>
      </c>
    </row>
    <row r="5251" spans="1:18" x14ac:dyDescent="0.25">
      <c r="A5251" s="17" t="s">
        <v>26</v>
      </c>
      <c r="B5251">
        <v>1128299</v>
      </c>
      <c r="C5251" s="20">
        <v>44213</v>
      </c>
      <c r="D5251" s="17" t="s">
        <v>31</v>
      </c>
      <c r="E5251" s="17" t="s">
        <v>66</v>
      </c>
      <c r="F5251" s="17" t="s">
        <v>67</v>
      </c>
      <c r="G5251" s="17" t="s">
        <v>19</v>
      </c>
      <c r="H5251">
        <v>45</v>
      </c>
      <c r="I5251">
        <v>123</v>
      </c>
      <c r="J5251">
        <v>553.5</v>
      </c>
      <c r="K5251">
        <v>226.935</v>
      </c>
      <c r="L5251" s="17" t="s">
        <v>83</v>
      </c>
      <c r="M5251" s="21">
        <v>47710</v>
      </c>
      <c r="N5251">
        <v>2021</v>
      </c>
      <c r="O5251">
        <v>1</v>
      </c>
      <c r="P5251" s="17" t="s">
        <v>141</v>
      </c>
      <c r="Q5251" t="b" cm="1">
        <f t="array" ref="Q5251">IF(Table1__2[[#This Row],[Product]]="Men's",Male)</f>
        <v>0</v>
      </c>
      <c r="R5251" t="str">
        <f>IF(Table1__2[[#This Row],[Product]]="Men's Street Footwear","Male","Female")</f>
        <v>Female</v>
      </c>
    </row>
    <row r="5252" spans="1:18" x14ac:dyDescent="0.25">
      <c r="A5252" s="17" t="s">
        <v>26</v>
      </c>
      <c r="B5252">
        <v>1128299</v>
      </c>
      <c r="C5252" s="20">
        <v>44213</v>
      </c>
      <c r="D5252" s="17" t="s">
        <v>31</v>
      </c>
      <c r="E5252" s="17" t="s">
        <v>66</v>
      </c>
      <c r="F5252" s="17" t="s">
        <v>67</v>
      </c>
      <c r="G5252" s="17" t="s">
        <v>20</v>
      </c>
      <c r="H5252">
        <v>47</v>
      </c>
      <c r="I5252">
        <v>77</v>
      </c>
      <c r="J5252">
        <v>361.9</v>
      </c>
      <c r="K5252">
        <v>162.85499999999999</v>
      </c>
      <c r="L5252" s="17" t="s">
        <v>83</v>
      </c>
      <c r="M5252" s="21">
        <v>47711</v>
      </c>
      <c r="N5252">
        <v>2021</v>
      </c>
      <c r="O5252">
        <v>1</v>
      </c>
      <c r="P5252" s="17" t="s">
        <v>141</v>
      </c>
      <c r="Q5252" t="b" cm="1">
        <f t="array" ref="Q5252">IF(Table1__2[[#This Row],[Product]]="Men's",Male)</f>
        <v>0</v>
      </c>
      <c r="R5252" t="str">
        <f>IF(Table1__2[[#This Row],[Product]]="Men's Street Footwear","Male","Female")</f>
        <v>Female</v>
      </c>
    </row>
    <row r="5253" spans="1:18" x14ac:dyDescent="0.25">
      <c r="A5253" s="17" t="s">
        <v>26</v>
      </c>
      <c r="B5253">
        <v>1128299</v>
      </c>
      <c r="C5253" s="20">
        <v>44213</v>
      </c>
      <c r="D5253" s="17" t="s">
        <v>31</v>
      </c>
      <c r="E5253" s="17" t="s">
        <v>66</v>
      </c>
      <c r="F5253" s="17" t="s">
        <v>67</v>
      </c>
      <c r="G5253" s="17" t="s">
        <v>21</v>
      </c>
      <c r="H5253">
        <v>54</v>
      </c>
      <c r="I5253">
        <v>68</v>
      </c>
      <c r="J5253">
        <v>367.2</v>
      </c>
      <c r="K5253">
        <v>110.16</v>
      </c>
      <c r="L5253" s="17" t="s">
        <v>83</v>
      </c>
      <c r="M5253" s="21">
        <v>47712</v>
      </c>
      <c r="N5253">
        <v>2021</v>
      </c>
      <c r="O5253">
        <v>1</v>
      </c>
      <c r="P5253" s="17" t="s">
        <v>141</v>
      </c>
      <c r="Q5253" t="b" cm="1">
        <f t="array" ref="Q5253">IF(Table1__2[[#This Row],[Product]]="Men's",Male)</f>
        <v>0</v>
      </c>
      <c r="R5253" t="str">
        <f>IF(Table1__2[[#This Row],[Product]]="Men's Street Footwear","Male","Female")</f>
        <v>Female</v>
      </c>
    </row>
    <row r="5254" spans="1:18" x14ac:dyDescent="0.25">
      <c r="A5254" s="17" t="s">
        <v>26</v>
      </c>
      <c r="B5254">
        <v>1128299</v>
      </c>
      <c r="C5254" s="20">
        <v>44213</v>
      </c>
      <c r="D5254" s="17" t="s">
        <v>31</v>
      </c>
      <c r="E5254" s="17" t="s">
        <v>66</v>
      </c>
      <c r="F5254" s="17" t="s">
        <v>67</v>
      </c>
      <c r="G5254" s="17" t="s">
        <v>22</v>
      </c>
      <c r="H5254">
        <v>49</v>
      </c>
      <c r="I5254">
        <v>124</v>
      </c>
      <c r="J5254">
        <v>607.6</v>
      </c>
      <c r="K5254">
        <v>358.48399999999998</v>
      </c>
      <c r="L5254" s="17" t="s">
        <v>83</v>
      </c>
      <c r="M5254" s="21">
        <v>47713</v>
      </c>
      <c r="N5254">
        <v>2021</v>
      </c>
      <c r="O5254">
        <v>1</v>
      </c>
      <c r="P5254" s="17" t="s">
        <v>141</v>
      </c>
      <c r="Q5254" t="b" cm="1">
        <f t="array" ref="Q5254">IF(Table1__2[[#This Row],[Product]]="Men's",Male)</f>
        <v>0</v>
      </c>
      <c r="R5254" t="str">
        <f>IF(Table1__2[[#This Row],[Product]]="Men's Street Footwear","Male","Female")</f>
        <v>Female</v>
      </c>
    </row>
    <row r="5255" spans="1:18" x14ac:dyDescent="0.25">
      <c r="A5255" s="17" t="s">
        <v>26</v>
      </c>
      <c r="B5255">
        <v>1128299</v>
      </c>
      <c r="C5255" s="20">
        <v>44244</v>
      </c>
      <c r="D5255" s="17" t="s">
        <v>31</v>
      </c>
      <c r="E5255" s="17" t="s">
        <v>66</v>
      </c>
      <c r="F5255" s="17" t="s">
        <v>67</v>
      </c>
      <c r="G5255" s="17" t="s">
        <v>16</v>
      </c>
      <c r="H5255">
        <v>36</v>
      </c>
      <c r="I5255">
        <v>137</v>
      </c>
      <c r="J5255">
        <v>493.2</v>
      </c>
      <c r="K5255">
        <v>207.14400000000001</v>
      </c>
      <c r="L5255" s="17" t="s">
        <v>83</v>
      </c>
      <c r="M5255" s="21">
        <v>47714</v>
      </c>
      <c r="N5255">
        <v>2021</v>
      </c>
      <c r="O5255">
        <v>2</v>
      </c>
      <c r="P5255" s="17" t="s">
        <v>142</v>
      </c>
      <c r="Q5255" t="b" cm="1">
        <f t="array" ref="Q5255">IF(Table1__2[[#This Row],[Product]]="Men's",Male)</f>
        <v>0</v>
      </c>
      <c r="R5255" t="str">
        <f>IF(Table1__2[[#This Row],[Product]]="Men's Street Footwear","Male","Female")</f>
        <v>Male</v>
      </c>
    </row>
    <row r="5256" spans="1:18" x14ac:dyDescent="0.25">
      <c r="A5256" s="17" t="s">
        <v>26</v>
      </c>
      <c r="B5256">
        <v>1128299</v>
      </c>
      <c r="C5256" s="20">
        <v>44244</v>
      </c>
      <c r="D5256" s="17" t="s">
        <v>31</v>
      </c>
      <c r="E5256" s="17" t="s">
        <v>66</v>
      </c>
      <c r="F5256" s="17" t="s">
        <v>67</v>
      </c>
      <c r="G5256" s="17" t="s">
        <v>18</v>
      </c>
      <c r="H5256">
        <v>49</v>
      </c>
      <c r="I5256">
        <v>111</v>
      </c>
      <c r="J5256">
        <v>543.9</v>
      </c>
      <c r="K5256">
        <v>190.36500000000001</v>
      </c>
      <c r="L5256" s="17" t="s">
        <v>83</v>
      </c>
      <c r="M5256" s="21">
        <v>47715</v>
      </c>
      <c r="N5256">
        <v>2021</v>
      </c>
      <c r="O5256">
        <v>2</v>
      </c>
      <c r="P5256" s="17" t="s">
        <v>142</v>
      </c>
      <c r="Q5256" t="b" cm="1">
        <f t="array" ref="Q5256">IF(Table1__2[[#This Row],[Product]]="Men's",Male)</f>
        <v>0</v>
      </c>
      <c r="R5256" t="str">
        <f>IF(Table1__2[[#This Row],[Product]]="Men's Street Footwear","Male","Female")</f>
        <v>Female</v>
      </c>
    </row>
    <row r="5257" spans="1:18" x14ac:dyDescent="0.25">
      <c r="A5257" s="17" t="s">
        <v>26</v>
      </c>
      <c r="B5257">
        <v>1128299</v>
      </c>
      <c r="C5257" s="20">
        <v>44244</v>
      </c>
      <c r="D5257" s="17" t="s">
        <v>31</v>
      </c>
      <c r="E5257" s="17" t="s">
        <v>66</v>
      </c>
      <c r="F5257" s="17" t="s">
        <v>67</v>
      </c>
      <c r="G5257" s="17" t="s">
        <v>19</v>
      </c>
      <c r="H5257">
        <v>49</v>
      </c>
      <c r="I5257">
        <v>111</v>
      </c>
      <c r="J5257">
        <v>543.9</v>
      </c>
      <c r="K5257">
        <v>217.56</v>
      </c>
      <c r="L5257" s="17" t="s">
        <v>83</v>
      </c>
      <c r="M5257" s="21">
        <v>47716</v>
      </c>
      <c r="N5257">
        <v>2021</v>
      </c>
      <c r="O5257">
        <v>2</v>
      </c>
      <c r="P5257" s="17" t="s">
        <v>142</v>
      </c>
      <c r="Q5257" t="b" cm="1">
        <f t="array" ref="Q5257">IF(Table1__2[[#This Row],[Product]]="Men's",Male)</f>
        <v>0</v>
      </c>
      <c r="R5257" t="str">
        <f>IF(Table1__2[[#This Row],[Product]]="Men's Street Footwear","Male","Female")</f>
        <v>Female</v>
      </c>
    </row>
    <row r="5258" spans="1:18" x14ac:dyDescent="0.25">
      <c r="A5258" s="17" t="s">
        <v>26</v>
      </c>
      <c r="B5258">
        <v>1128299</v>
      </c>
      <c r="C5258" s="20">
        <v>44244</v>
      </c>
      <c r="D5258" s="17" t="s">
        <v>48</v>
      </c>
      <c r="E5258" s="17" t="s">
        <v>49</v>
      </c>
      <c r="F5258" s="17" t="s">
        <v>68</v>
      </c>
      <c r="G5258" s="17" t="s">
        <v>20</v>
      </c>
      <c r="H5258">
        <v>45</v>
      </c>
      <c r="I5258">
        <v>74</v>
      </c>
      <c r="J5258">
        <v>333</v>
      </c>
      <c r="K5258">
        <v>146.52000000000001</v>
      </c>
      <c r="L5258" s="17" t="s">
        <v>83</v>
      </c>
      <c r="M5258" s="21">
        <v>47717</v>
      </c>
      <c r="N5258">
        <v>2021</v>
      </c>
      <c r="O5258">
        <v>2</v>
      </c>
      <c r="P5258" s="17" t="s">
        <v>142</v>
      </c>
      <c r="Q5258" t="b" cm="1">
        <f t="array" ref="Q5258">IF(Table1__2[[#This Row],[Product]]="Men's",Male)</f>
        <v>0</v>
      </c>
      <c r="R5258" t="str">
        <f>IF(Table1__2[[#This Row],[Product]]="Men's Street Footwear","Male","Female")</f>
        <v>Female</v>
      </c>
    </row>
    <row r="5259" spans="1:18" x14ac:dyDescent="0.25">
      <c r="A5259" s="17" t="s">
        <v>26</v>
      </c>
      <c r="B5259">
        <v>1128299</v>
      </c>
      <c r="C5259" s="20">
        <v>44244</v>
      </c>
      <c r="D5259" s="17" t="s">
        <v>48</v>
      </c>
      <c r="E5259" s="17" t="s">
        <v>49</v>
      </c>
      <c r="F5259" s="17" t="s">
        <v>68</v>
      </c>
      <c r="G5259" s="17" t="s">
        <v>21</v>
      </c>
      <c r="H5259">
        <v>52</v>
      </c>
      <c r="I5259">
        <v>60</v>
      </c>
      <c r="J5259">
        <v>312</v>
      </c>
      <c r="K5259">
        <v>99.84</v>
      </c>
      <c r="L5259" s="17" t="s">
        <v>83</v>
      </c>
      <c r="M5259" s="21">
        <v>47718</v>
      </c>
      <c r="N5259">
        <v>2021</v>
      </c>
      <c r="O5259">
        <v>2</v>
      </c>
      <c r="P5259" s="17" t="s">
        <v>142</v>
      </c>
      <c r="Q5259" t="b" cm="1">
        <f t="array" ref="Q5259">IF(Table1__2[[#This Row],[Product]]="Men's",Male)</f>
        <v>0</v>
      </c>
      <c r="R5259" t="str">
        <f>IF(Table1__2[[#This Row],[Product]]="Men's Street Footwear","Male","Female")</f>
        <v>Female</v>
      </c>
    </row>
    <row r="5260" spans="1:18" x14ac:dyDescent="0.25">
      <c r="A5260" s="17" t="s">
        <v>26</v>
      </c>
      <c r="B5260">
        <v>1128299</v>
      </c>
      <c r="C5260" s="20">
        <v>44244</v>
      </c>
      <c r="D5260" s="17" t="s">
        <v>48</v>
      </c>
      <c r="E5260" s="17" t="s">
        <v>49</v>
      </c>
      <c r="F5260" s="17" t="s">
        <v>68</v>
      </c>
      <c r="G5260" s="17" t="s">
        <v>22</v>
      </c>
      <c r="H5260">
        <v>47</v>
      </c>
      <c r="I5260">
        <v>108</v>
      </c>
      <c r="J5260">
        <v>507.6</v>
      </c>
      <c r="K5260">
        <v>294.40800000000002</v>
      </c>
      <c r="L5260" s="17" t="s">
        <v>83</v>
      </c>
      <c r="M5260" s="21">
        <v>47719</v>
      </c>
      <c r="N5260">
        <v>2021</v>
      </c>
      <c r="O5260">
        <v>2</v>
      </c>
      <c r="P5260" s="17" t="s">
        <v>142</v>
      </c>
      <c r="Q5260" t="b" cm="1">
        <f t="array" ref="Q5260">IF(Table1__2[[#This Row],[Product]]="Men's",Male)</f>
        <v>0</v>
      </c>
      <c r="R5260" t="str">
        <f>IF(Table1__2[[#This Row],[Product]]="Men's Street Footwear","Male","Female")</f>
        <v>Female</v>
      </c>
    </row>
    <row r="5261" spans="1:18" x14ac:dyDescent="0.25">
      <c r="A5261" s="17" t="s">
        <v>26</v>
      </c>
      <c r="B5261">
        <v>1128299</v>
      </c>
      <c r="C5261" s="20">
        <v>44271</v>
      </c>
      <c r="D5261" s="17" t="s">
        <v>48</v>
      </c>
      <c r="E5261" s="17" t="s">
        <v>49</v>
      </c>
      <c r="F5261" s="17" t="s">
        <v>68</v>
      </c>
      <c r="G5261" s="17" t="s">
        <v>16</v>
      </c>
      <c r="H5261">
        <v>46</v>
      </c>
      <c r="I5261">
        <v>160</v>
      </c>
      <c r="J5261">
        <v>736</v>
      </c>
      <c r="K5261">
        <v>301.76</v>
      </c>
      <c r="L5261" s="17" t="s">
        <v>83</v>
      </c>
      <c r="M5261" s="21">
        <v>47720</v>
      </c>
      <c r="N5261">
        <v>2021</v>
      </c>
      <c r="O5261">
        <v>3</v>
      </c>
      <c r="P5261" s="17" t="s">
        <v>143</v>
      </c>
      <c r="Q5261" t="b" cm="1">
        <f t="array" ref="Q5261">IF(Table1__2[[#This Row],[Product]]="Men's",Male)</f>
        <v>0</v>
      </c>
      <c r="R5261" t="str">
        <f>IF(Table1__2[[#This Row],[Product]]="Men's Street Footwear","Male","Female")</f>
        <v>Male</v>
      </c>
    </row>
    <row r="5262" spans="1:18" x14ac:dyDescent="0.25">
      <c r="A5262" s="17" t="s">
        <v>26</v>
      </c>
      <c r="B5262">
        <v>1128299</v>
      </c>
      <c r="C5262" s="20">
        <v>44271</v>
      </c>
      <c r="D5262" s="17" t="s">
        <v>48</v>
      </c>
      <c r="E5262" s="17" t="s">
        <v>49</v>
      </c>
      <c r="F5262" s="17" t="s">
        <v>68</v>
      </c>
      <c r="G5262" s="17" t="s">
        <v>18</v>
      </c>
      <c r="H5262">
        <v>58</v>
      </c>
      <c r="I5262">
        <v>100</v>
      </c>
      <c r="J5262">
        <v>580</v>
      </c>
      <c r="K5262">
        <v>220.4</v>
      </c>
      <c r="L5262" s="17" t="s">
        <v>83</v>
      </c>
      <c r="M5262" s="21">
        <v>47721</v>
      </c>
      <c r="N5262">
        <v>2021</v>
      </c>
      <c r="O5262">
        <v>3</v>
      </c>
      <c r="P5262" s="17" t="s">
        <v>143</v>
      </c>
      <c r="Q5262" t="b" cm="1">
        <f t="array" ref="Q5262">IF(Table1__2[[#This Row],[Product]]="Men's",Male)</f>
        <v>0</v>
      </c>
      <c r="R5262" t="str">
        <f>IF(Table1__2[[#This Row],[Product]]="Men's Street Footwear","Male","Female")</f>
        <v>Female</v>
      </c>
    </row>
    <row r="5263" spans="1:18" x14ac:dyDescent="0.25">
      <c r="A5263" s="17" t="s">
        <v>26</v>
      </c>
      <c r="B5263">
        <v>1128299</v>
      </c>
      <c r="C5263" s="20">
        <v>44271</v>
      </c>
      <c r="D5263" s="17" t="s">
        <v>48</v>
      </c>
      <c r="E5263" s="17" t="s">
        <v>49</v>
      </c>
      <c r="F5263" s="17" t="s">
        <v>68</v>
      </c>
      <c r="G5263" s="17" t="s">
        <v>19</v>
      </c>
      <c r="H5263">
        <v>59</v>
      </c>
      <c r="I5263">
        <v>115</v>
      </c>
      <c r="J5263">
        <v>678.5</v>
      </c>
      <c r="K5263">
        <v>291.755</v>
      </c>
      <c r="L5263" s="17" t="s">
        <v>83</v>
      </c>
      <c r="M5263" s="21">
        <v>47722</v>
      </c>
      <c r="N5263">
        <v>2021</v>
      </c>
      <c r="O5263">
        <v>3</v>
      </c>
      <c r="P5263" s="17" t="s">
        <v>143</v>
      </c>
      <c r="Q5263" t="b" cm="1">
        <f t="array" ref="Q5263">IF(Table1__2[[#This Row],[Product]]="Men's",Male)</f>
        <v>0</v>
      </c>
      <c r="R5263" t="str">
        <f>IF(Table1__2[[#This Row],[Product]]="Men's Street Footwear","Male","Female")</f>
        <v>Female</v>
      </c>
    </row>
    <row r="5264" spans="1:18" x14ac:dyDescent="0.25">
      <c r="A5264" s="17" t="s">
        <v>26</v>
      </c>
      <c r="B5264">
        <v>1128299</v>
      </c>
      <c r="C5264" s="20">
        <v>44271</v>
      </c>
      <c r="D5264" s="17" t="s">
        <v>48</v>
      </c>
      <c r="E5264" s="17" t="s">
        <v>49</v>
      </c>
      <c r="F5264" s="17" t="s">
        <v>68</v>
      </c>
      <c r="G5264" s="17" t="s">
        <v>20</v>
      </c>
      <c r="H5264">
        <v>58</v>
      </c>
      <c r="I5264">
        <v>91</v>
      </c>
      <c r="J5264">
        <v>527.79999999999995</v>
      </c>
      <c r="K5264">
        <v>221.67599999999999</v>
      </c>
      <c r="L5264" s="17" t="s">
        <v>83</v>
      </c>
      <c r="M5264" s="21">
        <v>47723</v>
      </c>
      <c r="N5264">
        <v>2021</v>
      </c>
      <c r="O5264">
        <v>3</v>
      </c>
      <c r="P5264" s="17" t="s">
        <v>143</v>
      </c>
      <c r="Q5264" t="b" cm="1">
        <f t="array" ref="Q5264">IF(Table1__2[[#This Row],[Product]]="Men's",Male)</f>
        <v>0</v>
      </c>
      <c r="R5264" t="str">
        <f>IF(Table1__2[[#This Row],[Product]]="Men's Street Footwear","Male","Female")</f>
        <v>Female</v>
      </c>
    </row>
    <row r="5265" spans="1:18" x14ac:dyDescent="0.25">
      <c r="A5265" s="17" t="s">
        <v>26</v>
      </c>
      <c r="B5265">
        <v>1128299</v>
      </c>
      <c r="C5265" s="20">
        <v>44271</v>
      </c>
      <c r="D5265" s="17" t="s">
        <v>48</v>
      </c>
      <c r="E5265" s="17" t="s">
        <v>49</v>
      </c>
      <c r="F5265" s="17" t="s">
        <v>68</v>
      </c>
      <c r="G5265" s="17" t="s">
        <v>21</v>
      </c>
      <c r="H5265">
        <v>61</v>
      </c>
      <c r="I5265">
        <v>44</v>
      </c>
      <c r="J5265">
        <v>268.39999999999998</v>
      </c>
      <c r="K5265">
        <v>88.572000000000003</v>
      </c>
      <c r="L5265" s="17" t="s">
        <v>83</v>
      </c>
      <c r="M5265" s="21">
        <v>47724</v>
      </c>
      <c r="N5265">
        <v>2021</v>
      </c>
      <c r="O5265">
        <v>3</v>
      </c>
      <c r="P5265" s="17" t="s">
        <v>143</v>
      </c>
      <c r="Q5265" t="b" cm="1">
        <f t="array" ref="Q5265">IF(Table1__2[[#This Row],[Product]]="Men's",Male)</f>
        <v>0</v>
      </c>
      <c r="R5265" t="str">
        <f>IF(Table1__2[[#This Row],[Product]]="Men's Street Footwear","Male","Female")</f>
        <v>Female</v>
      </c>
    </row>
    <row r="5266" spans="1:18" x14ac:dyDescent="0.25">
      <c r="A5266" s="17" t="s">
        <v>26</v>
      </c>
      <c r="B5266">
        <v>1128299</v>
      </c>
      <c r="C5266" s="20">
        <v>44271</v>
      </c>
      <c r="D5266" s="17" t="s">
        <v>48</v>
      </c>
      <c r="E5266" s="17" t="s">
        <v>49</v>
      </c>
      <c r="F5266" s="17" t="s">
        <v>68</v>
      </c>
      <c r="G5266" s="17" t="s">
        <v>22</v>
      </c>
      <c r="H5266">
        <v>54</v>
      </c>
      <c r="I5266">
        <v>101</v>
      </c>
      <c r="J5266">
        <v>545.4</v>
      </c>
      <c r="K5266">
        <v>327.24</v>
      </c>
      <c r="L5266" s="17" t="s">
        <v>83</v>
      </c>
      <c r="M5266" s="21">
        <v>47725</v>
      </c>
      <c r="N5266">
        <v>2021</v>
      </c>
      <c r="O5266">
        <v>3</v>
      </c>
      <c r="P5266" s="17" t="s">
        <v>143</v>
      </c>
      <c r="Q5266" t="b" cm="1">
        <f t="array" ref="Q5266">IF(Table1__2[[#This Row],[Product]]="Men's",Male)</f>
        <v>0</v>
      </c>
      <c r="R5266" t="str">
        <f>IF(Table1__2[[#This Row],[Product]]="Men's Street Footwear","Male","Female")</f>
        <v>Female</v>
      </c>
    </row>
    <row r="5267" spans="1:18" x14ac:dyDescent="0.25">
      <c r="A5267" s="17" t="s">
        <v>25</v>
      </c>
      <c r="B5267">
        <v>1128299</v>
      </c>
      <c r="C5267" s="20">
        <v>44303</v>
      </c>
      <c r="D5267" s="17" t="s">
        <v>48</v>
      </c>
      <c r="E5267" s="17" t="s">
        <v>49</v>
      </c>
      <c r="F5267" s="17" t="s">
        <v>68</v>
      </c>
      <c r="G5267" s="17" t="s">
        <v>16</v>
      </c>
      <c r="H5267">
        <v>62</v>
      </c>
      <c r="I5267">
        <v>138</v>
      </c>
      <c r="J5267">
        <v>855.6</v>
      </c>
      <c r="K5267">
        <v>359.35199999999998</v>
      </c>
      <c r="L5267" s="17" t="s">
        <v>83</v>
      </c>
      <c r="M5267" s="21">
        <v>47726</v>
      </c>
      <c r="N5267">
        <v>2021</v>
      </c>
      <c r="O5267">
        <v>4</v>
      </c>
      <c r="P5267" s="17" t="s">
        <v>144</v>
      </c>
      <c r="Q5267" t="b" cm="1">
        <f t="array" ref="Q5267">IF(Table1__2[[#This Row],[Product]]="Men's",Male)</f>
        <v>0</v>
      </c>
      <c r="R5267" t="str">
        <f>IF(Table1__2[[#This Row],[Product]]="Men's Street Footwear","Male","Female")</f>
        <v>Male</v>
      </c>
    </row>
    <row r="5268" spans="1:18" x14ac:dyDescent="0.25">
      <c r="A5268" s="17" t="s">
        <v>25</v>
      </c>
      <c r="B5268">
        <v>1128299</v>
      </c>
      <c r="C5268" s="20">
        <v>44303</v>
      </c>
      <c r="D5268" s="17" t="s">
        <v>48</v>
      </c>
      <c r="E5268" s="17" t="s">
        <v>49</v>
      </c>
      <c r="F5268" s="17" t="s">
        <v>68</v>
      </c>
      <c r="G5268" s="17" t="s">
        <v>18</v>
      </c>
      <c r="H5268">
        <v>66</v>
      </c>
      <c r="I5268">
        <v>98</v>
      </c>
      <c r="J5268">
        <v>646.79999999999995</v>
      </c>
      <c r="K5268">
        <v>226.38</v>
      </c>
      <c r="L5268" s="17" t="s">
        <v>83</v>
      </c>
      <c r="M5268" s="21">
        <v>47727</v>
      </c>
      <c r="N5268">
        <v>2021</v>
      </c>
      <c r="O5268">
        <v>4</v>
      </c>
      <c r="P5268" s="17" t="s">
        <v>144</v>
      </c>
      <c r="Q5268" t="b" cm="1">
        <f t="array" ref="Q5268">IF(Table1__2[[#This Row],[Product]]="Men's",Male)</f>
        <v>0</v>
      </c>
      <c r="R5268" t="str">
        <f>IF(Table1__2[[#This Row],[Product]]="Men's Street Footwear","Male","Female")</f>
        <v>Female</v>
      </c>
    </row>
    <row r="5269" spans="1:18" x14ac:dyDescent="0.25">
      <c r="A5269" s="17" t="s">
        <v>25</v>
      </c>
      <c r="B5269">
        <v>1128299</v>
      </c>
      <c r="C5269" s="20">
        <v>44303</v>
      </c>
      <c r="D5269" s="17" t="s">
        <v>48</v>
      </c>
      <c r="E5269" s="17" t="s">
        <v>49</v>
      </c>
      <c r="F5269" s="17" t="s">
        <v>68</v>
      </c>
      <c r="G5269" s="17" t="s">
        <v>19</v>
      </c>
      <c r="H5269">
        <v>66</v>
      </c>
      <c r="I5269">
        <v>120</v>
      </c>
      <c r="J5269">
        <v>792</v>
      </c>
      <c r="K5269">
        <v>324.72000000000003</v>
      </c>
      <c r="L5269" s="17" t="s">
        <v>83</v>
      </c>
      <c r="M5269" s="21">
        <v>47728</v>
      </c>
      <c r="N5269">
        <v>2021</v>
      </c>
      <c r="O5269">
        <v>4</v>
      </c>
      <c r="P5269" s="17" t="s">
        <v>144</v>
      </c>
      <c r="Q5269" t="b" cm="1">
        <f t="array" ref="Q5269">IF(Table1__2[[#This Row],[Product]]="Men's",Male)</f>
        <v>0</v>
      </c>
      <c r="R5269" t="str">
        <f>IF(Table1__2[[#This Row],[Product]]="Men's Street Footwear","Male","Female")</f>
        <v>Female</v>
      </c>
    </row>
    <row r="5270" spans="1:18" x14ac:dyDescent="0.25">
      <c r="A5270" s="17" t="s">
        <v>25</v>
      </c>
      <c r="B5270">
        <v>1128299</v>
      </c>
      <c r="C5270" s="20">
        <v>44303</v>
      </c>
      <c r="D5270" s="17" t="s">
        <v>48</v>
      </c>
      <c r="E5270" s="17" t="s">
        <v>49</v>
      </c>
      <c r="F5270" s="17" t="s">
        <v>68</v>
      </c>
      <c r="G5270" s="17" t="s">
        <v>20</v>
      </c>
      <c r="H5270">
        <v>52</v>
      </c>
      <c r="I5270">
        <v>84</v>
      </c>
      <c r="J5270">
        <v>436.8</v>
      </c>
      <c r="K5270">
        <v>196.56</v>
      </c>
      <c r="L5270" s="17" t="s">
        <v>83</v>
      </c>
      <c r="M5270" s="21">
        <v>47729</v>
      </c>
      <c r="N5270">
        <v>2021</v>
      </c>
      <c r="O5270">
        <v>4</v>
      </c>
      <c r="P5270" s="17" t="s">
        <v>144</v>
      </c>
      <c r="Q5270" t="b" cm="1">
        <f t="array" ref="Q5270">IF(Table1__2[[#This Row],[Product]]="Men's",Male)</f>
        <v>0</v>
      </c>
      <c r="R5270" t="str">
        <f>IF(Table1__2[[#This Row],[Product]]="Men's Street Footwear","Male","Female")</f>
        <v>Female</v>
      </c>
    </row>
    <row r="5271" spans="1:18" x14ac:dyDescent="0.25">
      <c r="A5271" s="17" t="s">
        <v>25</v>
      </c>
      <c r="B5271">
        <v>1128299</v>
      </c>
      <c r="C5271" s="20">
        <v>44303</v>
      </c>
      <c r="D5271" s="17" t="s">
        <v>48</v>
      </c>
      <c r="E5271" s="17" t="s">
        <v>49</v>
      </c>
      <c r="F5271" s="17" t="s">
        <v>68</v>
      </c>
      <c r="G5271" s="17" t="s">
        <v>21</v>
      </c>
      <c r="H5271">
        <v>59</v>
      </c>
      <c r="I5271">
        <v>58</v>
      </c>
      <c r="J5271">
        <v>342.2</v>
      </c>
      <c r="K5271">
        <v>119.77</v>
      </c>
      <c r="L5271" s="17" t="s">
        <v>83</v>
      </c>
      <c r="M5271" s="21">
        <v>47730</v>
      </c>
      <c r="N5271">
        <v>2021</v>
      </c>
      <c r="O5271">
        <v>4</v>
      </c>
      <c r="P5271" s="17" t="s">
        <v>144</v>
      </c>
      <c r="Q5271" t="b" cm="1">
        <f t="array" ref="Q5271">IF(Table1__2[[#This Row],[Product]]="Men's",Male)</f>
        <v>0</v>
      </c>
      <c r="R5271" t="str">
        <f>IF(Table1__2[[#This Row],[Product]]="Men's Street Footwear","Male","Female")</f>
        <v>Female</v>
      </c>
    </row>
    <row r="5272" spans="1:18" x14ac:dyDescent="0.25">
      <c r="A5272" s="17" t="s">
        <v>25</v>
      </c>
      <c r="B5272">
        <v>1128299</v>
      </c>
      <c r="C5272" s="20">
        <v>44303</v>
      </c>
      <c r="D5272" s="17" t="s">
        <v>48</v>
      </c>
      <c r="E5272" s="17" t="s">
        <v>49</v>
      </c>
      <c r="F5272" s="17" t="s">
        <v>68</v>
      </c>
      <c r="G5272" s="17" t="s">
        <v>22</v>
      </c>
      <c r="H5272">
        <v>72</v>
      </c>
      <c r="I5272">
        <v>109</v>
      </c>
      <c r="J5272">
        <v>784.8</v>
      </c>
      <c r="K5272">
        <v>470.88</v>
      </c>
      <c r="L5272" s="17" t="s">
        <v>83</v>
      </c>
      <c r="M5272" s="21">
        <v>47731</v>
      </c>
      <c r="N5272">
        <v>2021</v>
      </c>
      <c r="O5272">
        <v>4</v>
      </c>
      <c r="P5272" s="17" t="s">
        <v>144</v>
      </c>
      <c r="Q5272" t="b" cm="1">
        <f t="array" ref="Q5272">IF(Table1__2[[#This Row],[Product]]="Men's",Male)</f>
        <v>0</v>
      </c>
      <c r="R5272" t="str">
        <f>IF(Table1__2[[#This Row],[Product]]="Men's Street Footwear","Male","Female")</f>
        <v>Female</v>
      </c>
    </row>
    <row r="5273" spans="1:18" x14ac:dyDescent="0.25">
      <c r="A5273" s="17" t="s">
        <v>25</v>
      </c>
      <c r="B5273">
        <v>1128299</v>
      </c>
      <c r="C5273" s="20">
        <v>44334</v>
      </c>
      <c r="D5273" s="17" t="s">
        <v>48</v>
      </c>
      <c r="E5273" s="17" t="s">
        <v>49</v>
      </c>
      <c r="F5273" s="17" t="s">
        <v>68</v>
      </c>
      <c r="G5273" s="17" t="s">
        <v>16</v>
      </c>
      <c r="H5273">
        <v>58</v>
      </c>
      <c r="I5273">
        <v>155</v>
      </c>
      <c r="J5273">
        <v>899</v>
      </c>
      <c r="K5273">
        <v>386.57</v>
      </c>
      <c r="L5273" s="17" t="s">
        <v>83</v>
      </c>
      <c r="M5273" s="21">
        <v>47732</v>
      </c>
      <c r="N5273">
        <v>2021</v>
      </c>
      <c r="O5273">
        <v>5</v>
      </c>
      <c r="P5273" s="17" t="s">
        <v>145</v>
      </c>
      <c r="Q5273" t="b" cm="1">
        <f t="array" ref="Q5273">IF(Table1__2[[#This Row],[Product]]="Men's",Male)</f>
        <v>0</v>
      </c>
      <c r="R5273" t="str">
        <f>IF(Table1__2[[#This Row],[Product]]="Men's Street Footwear","Male","Female")</f>
        <v>Male</v>
      </c>
    </row>
    <row r="5274" spans="1:18" x14ac:dyDescent="0.25">
      <c r="A5274" s="17" t="s">
        <v>25</v>
      </c>
      <c r="B5274">
        <v>1128299</v>
      </c>
      <c r="C5274" s="20">
        <v>44334</v>
      </c>
      <c r="D5274" s="17" t="s">
        <v>48</v>
      </c>
      <c r="E5274" s="17" t="s">
        <v>49</v>
      </c>
      <c r="F5274" s="17" t="s">
        <v>68</v>
      </c>
      <c r="G5274" s="17" t="s">
        <v>18</v>
      </c>
      <c r="H5274">
        <v>60</v>
      </c>
      <c r="I5274">
        <v>128</v>
      </c>
      <c r="J5274">
        <v>768</v>
      </c>
      <c r="K5274">
        <v>307.2</v>
      </c>
      <c r="L5274" s="17" t="s">
        <v>83</v>
      </c>
      <c r="M5274" s="21">
        <v>47733</v>
      </c>
      <c r="N5274">
        <v>2021</v>
      </c>
      <c r="O5274">
        <v>5</v>
      </c>
      <c r="P5274" s="17" t="s">
        <v>145</v>
      </c>
      <c r="Q5274" t="b" cm="1">
        <f t="array" ref="Q5274">IF(Table1__2[[#This Row],[Product]]="Men's",Male)</f>
        <v>0</v>
      </c>
      <c r="R5274" t="str">
        <f>IF(Table1__2[[#This Row],[Product]]="Men's Street Footwear","Male","Female")</f>
        <v>Female</v>
      </c>
    </row>
    <row r="5275" spans="1:18" x14ac:dyDescent="0.25">
      <c r="A5275" s="17" t="s">
        <v>25</v>
      </c>
      <c r="B5275">
        <v>1128299</v>
      </c>
      <c r="C5275" s="20">
        <v>44334</v>
      </c>
      <c r="D5275" s="17" t="s">
        <v>48</v>
      </c>
      <c r="E5275" s="17" t="s">
        <v>49</v>
      </c>
      <c r="F5275" s="17" t="s">
        <v>68</v>
      </c>
      <c r="G5275" s="17" t="s">
        <v>19</v>
      </c>
      <c r="H5275">
        <v>59</v>
      </c>
      <c r="I5275">
        <v>119</v>
      </c>
      <c r="J5275">
        <v>702.1</v>
      </c>
      <c r="K5275">
        <v>315.94499999999999</v>
      </c>
      <c r="L5275" s="17" t="s">
        <v>83</v>
      </c>
      <c r="M5275" s="21">
        <v>47734</v>
      </c>
      <c r="N5275">
        <v>2021</v>
      </c>
      <c r="O5275">
        <v>5</v>
      </c>
      <c r="P5275" s="17" t="s">
        <v>145</v>
      </c>
      <c r="Q5275" t="b" cm="1">
        <f t="array" ref="Q5275">IF(Table1__2[[#This Row],[Product]]="Men's",Male)</f>
        <v>0</v>
      </c>
      <c r="R5275" t="str">
        <f>IF(Table1__2[[#This Row],[Product]]="Men's Street Footwear","Male","Female")</f>
        <v>Female</v>
      </c>
    </row>
    <row r="5276" spans="1:18" x14ac:dyDescent="0.25">
      <c r="A5276" s="17" t="s">
        <v>25</v>
      </c>
      <c r="B5276">
        <v>1128299</v>
      </c>
      <c r="C5276" s="20">
        <v>44334</v>
      </c>
      <c r="D5276" s="17" t="s">
        <v>48</v>
      </c>
      <c r="E5276" s="17" t="s">
        <v>49</v>
      </c>
      <c r="F5276" s="17" t="s">
        <v>68</v>
      </c>
      <c r="G5276" s="17" t="s">
        <v>20</v>
      </c>
      <c r="H5276">
        <v>59</v>
      </c>
      <c r="I5276">
        <v>88</v>
      </c>
      <c r="J5276">
        <v>519.20000000000005</v>
      </c>
      <c r="K5276">
        <v>223.256</v>
      </c>
      <c r="L5276" s="17" t="s">
        <v>83</v>
      </c>
      <c r="M5276" s="21">
        <v>47735</v>
      </c>
      <c r="N5276">
        <v>2021</v>
      </c>
      <c r="O5276">
        <v>5</v>
      </c>
      <c r="P5276" s="17" t="s">
        <v>145</v>
      </c>
      <c r="Q5276" t="b" cm="1">
        <f t="array" ref="Q5276">IF(Table1__2[[#This Row],[Product]]="Men's",Male)</f>
        <v>0</v>
      </c>
      <c r="R5276" t="str">
        <f>IF(Table1__2[[#This Row],[Product]]="Men's Street Footwear","Male","Female")</f>
        <v>Female</v>
      </c>
    </row>
    <row r="5277" spans="1:18" x14ac:dyDescent="0.25">
      <c r="A5277" s="17" t="s">
        <v>25</v>
      </c>
      <c r="B5277">
        <v>1128299</v>
      </c>
      <c r="C5277" s="20">
        <v>44334</v>
      </c>
      <c r="D5277" s="17" t="s">
        <v>48</v>
      </c>
      <c r="E5277" s="17" t="s">
        <v>49</v>
      </c>
      <c r="F5277" s="17" t="s">
        <v>68</v>
      </c>
      <c r="G5277" s="17" t="s">
        <v>21</v>
      </c>
      <c r="H5277">
        <v>52</v>
      </c>
      <c r="I5277">
        <v>68</v>
      </c>
      <c r="J5277">
        <v>353.6</v>
      </c>
      <c r="K5277">
        <v>113.152</v>
      </c>
      <c r="L5277" s="17" t="s">
        <v>83</v>
      </c>
      <c r="M5277" s="21">
        <v>47736</v>
      </c>
      <c r="N5277">
        <v>2021</v>
      </c>
      <c r="O5277">
        <v>5</v>
      </c>
      <c r="P5277" s="17" t="s">
        <v>145</v>
      </c>
      <c r="Q5277" t="b" cm="1">
        <f t="array" ref="Q5277">IF(Table1__2[[#This Row],[Product]]="Men's",Male)</f>
        <v>0</v>
      </c>
      <c r="R5277" t="str">
        <f>IF(Table1__2[[#This Row],[Product]]="Men's Street Footwear","Male","Female")</f>
        <v>Female</v>
      </c>
    </row>
    <row r="5278" spans="1:18" x14ac:dyDescent="0.25">
      <c r="A5278" s="17" t="s">
        <v>25</v>
      </c>
      <c r="B5278">
        <v>1128299</v>
      </c>
      <c r="C5278" s="20">
        <v>44334</v>
      </c>
      <c r="D5278" s="17" t="s">
        <v>48</v>
      </c>
      <c r="E5278" s="17" t="s">
        <v>49</v>
      </c>
      <c r="F5278" s="17" t="s">
        <v>68</v>
      </c>
      <c r="G5278" s="17" t="s">
        <v>22</v>
      </c>
      <c r="H5278">
        <v>67</v>
      </c>
      <c r="I5278">
        <v>173</v>
      </c>
      <c r="J5278">
        <v>1159.0999999999999</v>
      </c>
      <c r="K5278">
        <v>672.27800000000002</v>
      </c>
      <c r="L5278" s="17" t="s">
        <v>83</v>
      </c>
      <c r="M5278" s="21">
        <v>47737</v>
      </c>
      <c r="N5278">
        <v>2021</v>
      </c>
      <c r="O5278">
        <v>5</v>
      </c>
      <c r="P5278" s="17" t="s">
        <v>145</v>
      </c>
      <c r="Q5278" t="b" cm="1">
        <f t="array" ref="Q5278">IF(Table1__2[[#This Row],[Product]]="Men's",Male)</f>
        <v>0</v>
      </c>
      <c r="R5278" t="str">
        <f>IF(Table1__2[[#This Row],[Product]]="Men's Street Footwear","Male","Female")</f>
        <v>Female</v>
      </c>
    </row>
    <row r="5279" spans="1:18" x14ac:dyDescent="0.25">
      <c r="A5279" s="17" t="s">
        <v>25</v>
      </c>
      <c r="B5279">
        <v>1128299</v>
      </c>
      <c r="C5279" s="20">
        <v>44364</v>
      </c>
      <c r="D5279" s="17" t="s">
        <v>48</v>
      </c>
      <c r="E5279" s="17" t="s">
        <v>49</v>
      </c>
      <c r="F5279" s="17" t="s">
        <v>68</v>
      </c>
      <c r="G5279" s="17" t="s">
        <v>16</v>
      </c>
      <c r="H5279">
        <v>61</v>
      </c>
      <c r="I5279">
        <v>223</v>
      </c>
      <c r="J5279">
        <v>1360.3</v>
      </c>
      <c r="K5279">
        <v>612.13499999999999</v>
      </c>
      <c r="L5279" s="17" t="s">
        <v>83</v>
      </c>
      <c r="M5279" s="21">
        <v>47738</v>
      </c>
      <c r="N5279">
        <v>2021</v>
      </c>
      <c r="O5279">
        <v>6</v>
      </c>
      <c r="P5279" s="17" t="s">
        <v>152</v>
      </c>
      <c r="Q5279" t="b" cm="1">
        <f t="array" ref="Q5279">IF(Table1__2[[#This Row],[Product]]="Men's",Male)</f>
        <v>0</v>
      </c>
      <c r="R5279" t="str">
        <f>IF(Table1__2[[#This Row],[Product]]="Men's Street Footwear","Male","Female")</f>
        <v>Male</v>
      </c>
    </row>
    <row r="5280" spans="1:18" x14ac:dyDescent="0.25">
      <c r="A5280" s="17" t="s">
        <v>25</v>
      </c>
      <c r="B5280">
        <v>1128299</v>
      </c>
      <c r="C5280" s="20">
        <v>44364</v>
      </c>
      <c r="D5280" s="17" t="s">
        <v>48</v>
      </c>
      <c r="E5280" s="17" t="s">
        <v>49</v>
      </c>
      <c r="F5280" s="17" t="s">
        <v>68</v>
      </c>
      <c r="G5280" s="17" t="s">
        <v>18</v>
      </c>
      <c r="H5280">
        <v>64</v>
      </c>
      <c r="I5280">
        <v>203</v>
      </c>
      <c r="J5280">
        <v>1299.2</v>
      </c>
      <c r="K5280">
        <v>454.72</v>
      </c>
      <c r="L5280" s="17" t="s">
        <v>83</v>
      </c>
      <c r="M5280" s="21">
        <v>47739</v>
      </c>
      <c r="N5280">
        <v>2021</v>
      </c>
      <c r="O5280">
        <v>6</v>
      </c>
      <c r="P5280" s="17" t="s">
        <v>152</v>
      </c>
      <c r="Q5280" t="b" cm="1">
        <f t="array" ref="Q5280">IF(Table1__2[[#This Row],[Product]]="Men's",Male)</f>
        <v>0</v>
      </c>
      <c r="R5280" t="str">
        <f>IF(Table1__2[[#This Row],[Product]]="Men's Street Footwear","Male","Female")</f>
        <v>Female</v>
      </c>
    </row>
    <row r="5281" spans="1:18" x14ac:dyDescent="0.25">
      <c r="A5281" s="17" t="s">
        <v>25</v>
      </c>
      <c r="B5281">
        <v>1128299</v>
      </c>
      <c r="C5281" s="20">
        <v>44364</v>
      </c>
      <c r="D5281" s="17" t="s">
        <v>48</v>
      </c>
      <c r="E5281" s="17" t="s">
        <v>49</v>
      </c>
      <c r="F5281" s="17" t="s">
        <v>68</v>
      </c>
      <c r="G5281" s="17" t="s">
        <v>19</v>
      </c>
      <c r="H5281">
        <v>80</v>
      </c>
      <c r="I5281">
        <v>210</v>
      </c>
      <c r="J5281">
        <v>1680</v>
      </c>
      <c r="K5281">
        <v>722.4</v>
      </c>
      <c r="L5281" s="17" t="s">
        <v>83</v>
      </c>
      <c r="M5281" s="21">
        <v>47740</v>
      </c>
      <c r="N5281">
        <v>2021</v>
      </c>
      <c r="O5281">
        <v>6</v>
      </c>
      <c r="P5281" s="17" t="s">
        <v>152</v>
      </c>
      <c r="Q5281" t="b" cm="1">
        <f t="array" ref="Q5281">IF(Table1__2[[#This Row],[Product]]="Men's",Male)</f>
        <v>0</v>
      </c>
      <c r="R5281" t="str">
        <f>IF(Table1__2[[#This Row],[Product]]="Men's Street Footwear","Male","Female")</f>
        <v>Female</v>
      </c>
    </row>
    <row r="5282" spans="1:18" x14ac:dyDescent="0.25">
      <c r="A5282" s="17" t="s">
        <v>25</v>
      </c>
      <c r="B5282">
        <v>1128299</v>
      </c>
      <c r="C5282" s="20">
        <v>44364</v>
      </c>
      <c r="D5282" s="17" t="s">
        <v>48</v>
      </c>
      <c r="E5282" s="17" t="s">
        <v>49</v>
      </c>
      <c r="F5282" s="17" t="s">
        <v>68</v>
      </c>
      <c r="G5282" s="17" t="s">
        <v>20</v>
      </c>
      <c r="H5282">
        <v>77</v>
      </c>
      <c r="I5282">
        <v>155</v>
      </c>
      <c r="J5282">
        <v>1193.5</v>
      </c>
      <c r="K5282">
        <v>501.27</v>
      </c>
      <c r="L5282" s="17" t="s">
        <v>83</v>
      </c>
      <c r="M5282" s="21">
        <v>47741</v>
      </c>
      <c r="N5282">
        <v>2021</v>
      </c>
      <c r="O5282">
        <v>6</v>
      </c>
      <c r="P5282" s="17" t="s">
        <v>152</v>
      </c>
      <c r="Q5282" t="b" cm="1">
        <f t="array" ref="Q5282">IF(Table1__2[[#This Row],[Product]]="Men's",Male)</f>
        <v>0</v>
      </c>
      <c r="R5282" t="str">
        <f>IF(Table1__2[[#This Row],[Product]]="Men's Street Footwear","Male","Female")</f>
        <v>Female</v>
      </c>
    </row>
    <row r="5283" spans="1:18" x14ac:dyDescent="0.25">
      <c r="A5283" s="17" t="s">
        <v>25</v>
      </c>
      <c r="B5283">
        <v>1128299</v>
      </c>
      <c r="C5283" s="20">
        <v>44364</v>
      </c>
      <c r="D5283" s="17" t="s">
        <v>48</v>
      </c>
      <c r="E5283" s="17" t="s">
        <v>49</v>
      </c>
      <c r="F5283" s="17" t="s">
        <v>68</v>
      </c>
      <c r="G5283" s="17" t="s">
        <v>21</v>
      </c>
      <c r="H5283">
        <v>89</v>
      </c>
      <c r="I5283">
        <v>126</v>
      </c>
      <c r="J5283">
        <v>1121.4000000000001</v>
      </c>
      <c r="K5283">
        <v>358.84800000000001</v>
      </c>
      <c r="L5283" s="17" t="s">
        <v>83</v>
      </c>
      <c r="M5283" s="21">
        <v>47742</v>
      </c>
      <c r="N5283">
        <v>2021</v>
      </c>
      <c r="O5283">
        <v>6</v>
      </c>
      <c r="P5283" s="17" t="s">
        <v>152</v>
      </c>
      <c r="Q5283" t="b" cm="1">
        <f t="array" ref="Q5283">IF(Table1__2[[#This Row],[Product]]="Men's",Male)</f>
        <v>0</v>
      </c>
      <c r="R5283" t="str">
        <f>IF(Table1__2[[#This Row],[Product]]="Men's Street Footwear","Male","Female")</f>
        <v>Female</v>
      </c>
    </row>
    <row r="5284" spans="1:18" x14ac:dyDescent="0.25">
      <c r="A5284" s="17" t="s">
        <v>25</v>
      </c>
      <c r="B5284">
        <v>1128299</v>
      </c>
      <c r="C5284" s="20">
        <v>44364</v>
      </c>
      <c r="D5284" s="17" t="s">
        <v>48</v>
      </c>
      <c r="E5284" s="17" t="s">
        <v>49</v>
      </c>
      <c r="F5284" s="17" t="s">
        <v>68</v>
      </c>
      <c r="G5284" s="17" t="s">
        <v>22</v>
      </c>
      <c r="H5284">
        <v>103</v>
      </c>
      <c r="I5284">
        <v>218</v>
      </c>
      <c r="J5284">
        <v>2245.4</v>
      </c>
      <c r="K5284">
        <v>1257.424</v>
      </c>
      <c r="L5284" s="17" t="s">
        <v>83</v>
      </c>
      <c r="M5284" s="21">
        <v>47743</v>
      </c>
      <c r="N5284">
        <v>2021</v>
      </c>
      <c r="O5284">
        <v>6</v>
      </c>
      <c r="P5284" s="17" t="s">
        <v>152</v>
      </c>
      <c r="Q5284" t="b" cm="1">
        <f t="array" ref="Q5284">IF(Table1__2[[#This Row],[Product]]="Men's",Male)</f>
        <v>0</v>
      </c>
      <c r="R5284" t="str">
        <f>IF(Table1__2[[#This Row],[Product]]="Men's Street Footwear","Male","Female")</f>
        <v>Female</v>
      </c>
    </row>
    <row r="5285" spans="1:18" x14ac:dyDescent="0.25">
      <c r="A5285" s="17" t="s">
        <v>25</v>
      </c>
      <c r="B5285">
        <v>1128299</v>
      </c>
      <c r="C5285" s="20">
        <v>44393</v>
      </c>
      <c r="D5285" s="17" t="s">
        <v>48</v>
      </c>
      <c r="E5285" s="17" t="s">
        <v>49</v>
      </c>
      <c r="F5285" s="17" t="s">
        <v>68</v>
      </c>
      <c r="G5285" s="17" t="s">
        <v>16</v>
      </c>
      <c r="H5285">
        <v>83</v>
      </c>
      <c r="I5285">
        <v>261</v>
      </c>
      <c r="J5285">
        <v>2166.3000000000002</v>
      </c>
      <c r="K5285">
        <v>953.17200000000003</v>
      </c>
      <c r="L5285" s="17" t="s">
        <v>83</v>
      </c>
      <c r="M5285" s="21">
        <v>47744</v>
      </c>
      <c r="N5285">
        <v>2021</v>
      </c>
      <c r="O5285">
        <v>7</v>
      </c>
      <c r="P5285" s="17" t="s">
        <v>146</v>
      </c>
      <c r="Q5285" t="b" cm="1">
        <f t="array" ref="Q5285">IF(Table1__2[[#This Row],[Product]]="Men's",Male)</f>
        <v>0</v>
      </c>
      <c r="R5285" t="str">
        <f>IF(Table1__2[[#This Row],[Product]]="Men's Street Footwear","Male","Female")</f>
        <v>Male</v>
      </c>
    </row>
    <row r="5286" spans="1:18" x14ac:dyDescent="0.25">
      <c r="A5286" s="17" t="s">
        <v>25</v>
      </c>
      <c r="B5286">
        <v>1128299</v>
      </c>
      <c r="C5286" s="20">
        <v>44393</v>
      </c>
      <c r="D5286" s="17" t="s">
        <v>48</v>
      </c>
      <c r="E5286" s="17" t="s">
        <v>49</v>
      </c>
      <c r="F5286" s="17" t="s">
        <v>68</v>
      </c>
      <c r="G5286" s="17" t="s">
        <v>18</v>
      </c>
      <c r="H5286">
        <v>88</v>
      </c>
      <c r="I5286">
        <v>225</v>
      </c>
      <c r="J5286">
        <v>1980</v>
      </c>
      <c r="K5286">
        <v>792</v>
      </c>
      <c r="L5286" s="17" t="s">
        <v>83</v>
      </c>
      <c r="M5286" s="21">
        <v>47745</v>
      </c>
      <c r="N5286">
        <v>2021</v>
      </c>
      <c r="O5286">
        <v>7</v>
      </c>
      <c r="P5286" s="17" t="s">
        <v>146</v>
      </c>
      <c r="Q5286" t="b" cm="1">
        <f t="array" ref="Q5286">IF(Table1__2[[#This Row],[Product]]="Men's",Male)</f>
        <v>0</v>
      </c>
      <c r="R5286" t="str">
        <f>IF(Table1__2[[#This Row],[Product]]="Men's Street Footwear","Male","Female")</f>
        <v>Female</v>
      </c>
    </row>
    <row r="5287" spans="1:18" x14ac:dyDescent="0.25">
      <c r="A5287" s="17" t="s">
        <v>25</v>
      </c>
      <c r="B5287">
        <v>1128299</v>
      </c>
      <c r="C5287" s="20">
        <v>44393</v>
      </c>
      <c r="D5287" s="17" t="s">
        <v>48</v>
      </c>
      <c r="E5287" s="17" t="s">
        <v>49</v>
      </c>
      <c r="F5287" s="17" t="s">
        <v>68</v>
      </c>
      <c r="G5287" s="17" t="s">
        <v>19</v>
      </c>
      <c r="H5287">
        <v>86</v>
      </c>
      <c r="I5287">
        <v>189</v>
      </c>
      <c r="J5287">
        <v>1625.4</v>
      </c>
      <c r="K5287">
        <v>715.17600000000004</v>
      </c>
      <c r="L5287" s="17" t="s">
        <v>83</v>
      </c>
      <c r="M5287" s="21">
        <v>47746</v>
      </c>
      <c r="N5287">
        <v>2021</v>
      </c>
      <c r="O5287">
        <v>7</v>
      </c>
      <c r="P5287" s="17" t="s">
        <v>146</v>
      </c>
      <c r="Q5287" t="b" cm="1">
        <f t="array" ref="Q5287">IF(Table1__2[[#This Row],[Product]]="Men's",Male)</f>
        <v>0</v>
      </c>
      <c r="R5287" t="str">
        <f>IF(Table1__2[[#This Row],[Product]]="Men's Street Footwear","Male","Female")</f>
        <v>Female</v>
      </c>
    </row>
    <row r="5288" spans="1:18" x14ac:dyDescent="0.25">
      <c r="A5288" s="17" t="s">
        <v>25</v>
      </c>
      <c r="B5288">
        <v>1128299</v>
      </c>
      <c r="C5288" s="20">
        <v>44393</v>
      </c>
      <c r="D5288" s="17" t="s">
        <v>48</v>
      </c>
      <c r="E5288" s="17" t="s">
        <v>49</v>
      </c>
      <c r="F5288" s="17" t="s">
        <v>68</v>
      </c>
      <c r="G5288" s="17" t="s">
        <v>20</v>
      </c>
      <c r="H5288">
        <v>82</v>
      </c>
      <c r="I5288">
        <v>180</v>
      </c>
      <c r="J5288">
        <v>1476</v>
      </c>
      <c r="K5288">
        <v>634.67999999999995</v>
      </c>
      <c r="L5288" s="17" t="s">
        <v>83</v>
      </c>
      <c r="M5288" s="21">
        <v>47747</v>
      </c>
      <c r="N5288">
        <v>2021</v>
      </c>
      <c r="O5288">
        <v>7</v>
      </c>
      <c r="P5288" s="17" t="s">
        <v>146</v>
      </c>
      <c r="Q5288" t="b" cm="1">
        <f t="array" ref="Q5288">IF(Table1__2[[#This Row],[Product]]="Men's",Male)</f>
        <v>0</v>
      </c>
      <c r="R5288" t="str">
        <f>IF(Table1__2[[#This Row],[Product]]="Men's Street Footwear","Male","Female")</f>
        <v>Female</v>
      </c>
    </row>
    <row r="5289" spans="1:18" x14ac:dyDescent="0.25">
      <c r="A5289" s="17" t="s">
        <v>25</v>
      </c>
      <c r="B5289">
        <v>1128299</v>
      </c>
      <c r="C5289" s="20">
        <v>44393</v>
      </c>
      <c r="D5289" s="17" t="s">
        <v>48</v>
      </c>
      <c r="E5289" s="17" t="s">
        <v>49</v>
      </c>
      <c r="F5289" s="17" t="s">
        <v>68</v>
      </c>
      <c r="G5289" s="17" t="s">
        <v>21</v>
      </c>
      <c r="H5289">
        <v>89</v>
      </c>
      <c r="I5289">
        <v>195</v>
      </c>
      <c r="J5289">
        <v>1735.5</v>
      </c>
      <c r="K5289">
        <v>555.36</v>
      </c>
      <c r="L5289" s="17" t="s">
        <v>83</v>
      </c>
      <c r="M5289" s="21">
        <v>47748</v>
      </c>
      <c r="N5289">
        <v>2021</v>
      </c>
      <c r="O5289">
        <v>7</v>
      </c>
      <c r="P5289" s="17" t="s">
        <v>146</v>
      </c>
      <c r="Q5289" t="b" cm="1">
        <f t="array" ref="Q5289">IF(Table1__2[[#This Row],[Product]]="Men's",Male)</f>
        <v>0</v>
      </c>
      <c r="R5289" t="str">
        <f>IF(Table1__2[[#This Row],[Product]]="Men's Street Footwear","Male","Female")</f>
        <v>Female</v>
      </c>
    </row>
    <row r="5290" spans="1:18" x14ac:dyDescent="0.25">
      <c r="A5290" s="17" t="s">
        <v>25</v>
      </c>
      <c r="B5290">
        <v>1128299</v>
      </c>
      <c r="C5290" s="20">
        <v>44393</v>
      </c>
      <c r="D5290" s="17" t="s">
        <v>48</v>
      </c>
      <c r="E5290" s="17" t="s">
        <v>49</v>
      </c>
      <c r="F5290" s="17" t="s">
        <v>68</v>
      </c>
      <c r="G5290" s="17" t="s">
        <v>22</v>
      </c>
      <c r="H5290">
        <v>101</v>
      </c>
      <c r="I5290">
        <v>163</v>
      </c>
      <c r="J5290">
        <v>1646.3</v>
      </c>
      <c r="K5290">
        <v>938.39099999999996</v>
      </c>
      <c r="L5290" s="17" t="s">
        <v>83</v>
      </c>
      <c r="M5290" s="21">
        <v>47749</v>
      </c>
      <c r="N5290">
        <v>2021</v>
      </c>
      <c r="O5290">
        <v>7</v>
      </c>
      <c r="P5290" s="17" t="s">
        <v>146</v>
      </c>
      <c r="Q5290" t="b" cm="1">
        <f t="array" ref="Q5290">IF(Table1__2[[#This Row],[Product]]="Men's",Male)</f>
        <v>0</v>
      </c>
      <c r="R5290" t="str">
        <f>IF(Table1__2[[#This Row],[Product]]="Men's Street Footwear","Male","Female")</f>
        <v>Female</v>
      </c>
    </row>
    <row r="5291" spans="1:18" x14ac:dyDescent="0.25">
      <c r="A5291" s="17" t="s">
        <v>25</v>
      </c>
      <c r="B5291">
        <v>1128299</v>
      </c>
      <c r="C5291" s="20">
        <v>44425</v>
      </c>
      <c r="D5291" s="17" t="s">
        <v>48</v>
      </c>
      <c r="E5291" s="17" t="s">
        <v>49</v>
      </c>
      <c r="F5291" s="17" t="s">
        <v>68</v>
      </c>
      <c r="G5291" s="17" t="s">
        <v>16</v>
      </c>
      <c r="H5291">
        <v>87</v>
      </c>
      <c r="I5291">
        <v>213</v>
      </c>
      <c r="J5291">
        <v>1853.1</v>
      </c>
      <c r="K5291">
        <v>759.77099999999996</v>
      </c>
      <c r="L5291" s="17" t="s">
        <v>83</v>
      </c>
      <c r="M5291" s="21">
        <v>47750</v>
      </c>
      <c r="N5291">
        <v>2021</v>
      </c>
      <c r="O5291">
        <v>8</v>
      </c>
      <c r="P5291" s="17" t="s">
        <v>147</v>
      </c>
      <c r="Q5291" t="b" cm="1">
        <f t="array" ref="Q5291">IF(Table1__2[[#This Row],[Product]]="Men's",Male)</f>
        <v>0</v>
      </c>
      <c r="R5291" t="str">
        <f>IF(Table1__2[[#This Row],[Product]]="Men's Street Footwear","Male","Female")</f>
        <v>Male</v>
      </c>
    </row>
    <row r="5292" spans="1:18" x14ac:dyDescent="0.25">
      <c r="A5292" s="17" t="s">
        <v>25</v>
      </c>
      <c r="B5292">
        <v>1128299</v>
      </c>
      <c r="C5292" s="20">
        <v>44425</v>
      </c>
      <c r="D5292" s="17" t="s">
        <v>48</v>
      </c>
      <c r="E5292" s="17" t="s">
        <v>49</v>
      </c>
      <c r="F5292" s="17" t="s">
        <v>68</v>
      </c>
      <c r="G5292" s="17" t="s">
        <v>18</v>
      </c>
      <c r="H5292">
        <v>77</v>
      </c>
      <c r="I5292">
        <v>206</v>
      </c>
      <c r="J5292">
        <v>1586.2</v>
      </c>
      <c r="K5292">
        <v>555.16999999999996</v>
      </c>
      <c r="L5292" s="17" t="s">
        <v>83</v>
      </c>
      <c r="M5292" s="21">
        <v>47751</v>
      </c>
      <c r="N5292">
        <v>2021</v>
      </c>
      <c r="O5292">
        <v>8</v>
      </c>
      <c r="P5292" s="17" t="s">
        <v>147</v>
      </c>
      <c r="Q5292" t="b" cm="1">
        <f t="array" ref="Q5292">IF(Table1__2[[#This Row],[Product]]="Men's",Male)</f>
        <v>0</v>
      </c>
      <c r="R5292" t="str">
        <f>IF(Table1__2[[#This Row],[Product]]="Men's Street Footwear","Male","Female")</f>
        <v>Female</v>
      </c>
    </row>
    <row r="5293" spans="1:18" x14ac:dyDescent="0.25">
      <c r="A5293" s="17" t="s">
        <v>25</v>
      </c>
      <c r="B5293">
        <v>1128299</v>
      </c>
      <c r="C5293" s="20">
        <v>44425</v>
      </c>
      <c r="D5293" s="17" t="s">
        <v>48</v>
      </c>
      <c r="E5293" s="17" t="s">
        <v>49</v>
      </c>
      <c r="F5293" s="17" t="s">
        <v>68</v>
      </c>
      <c r="G5293" s="17" t="s">
        <v>19</v>
      </c>
      <c r="H5293">
        <v>78</v>
      </c>
      <c r="I5293">
        <v>189</v>
      </c>
      <c r="J5293">
        <v>1474.2</v>
      </c>
      <c r="K5293">
        <v>633.90599999999995</v>
      </c>
      <c r="L5293" s="17" t="s">
        <v>83</v>
      </c>
      <c r="M5293" s="21">
        <v>47752</v>
      </c>
      <c r="N5293">
        <v>2021</v>
      </c>
      <c r="O5293">
        <v>8</v>
      </c>
      <c r="P5293" s="17" t="s">
        <v>147</v>
      </c>
      <c r="Q5293" t="b" cm="1">
        <f t="array" ref="Q5293">IF(Table1__2[[#This Row],[Product]]="Men's",Male)</f>
        <v>0</v>
      </c>
      <c r="R5293" t="str">
        <f>IF(Table1__2[[#This Row],[Product]]="Men's Street Footwear","Male","Female")</f>
        <v>Female</v>
      </c>
    </row>
    <row r="5294" spans="1:18" x14ac:dyDescent="0.25">
      <c r="A5294" s="17" t="s">
        <v>25</v>
      </c>
      <c r="B5294">
        <v>1128299</v>
      </c>
      <c r="C5294" s="20">
        <v>44425</v>
      </c>
      <c r="D5294" s="17" t="s">
        <v>48</v>
      </c>
      <c r="E5294" s="17" t="s">
        <v>49</v>
      </c>
      <c r="F5294" s="17" t="s">
        <v>68</v>
      </c>
      <c r="G5294" s="17" t="s">
        <v>20</v>
      </c>
      <c r="H5294">
        <v>77</v>
      </c>
      <c r="I5294">
        <v>143</v>
      </c>
      <c r="J5294">
        <v>1101.0999999999999</v>
      </c>
      <c r="K5294">
        <v>462.46199999999999</v>
      </c>
      <c r="L5294" s="17" t="s">
        <v>83</v>
      </c>
      <c r="M5294" s="21">
        <v>47753</v>
      </c>
      <c r="N5294">
        <v>2021</v>
      </c>
      <c r="O5294">
        <v>8</v>
      </c>
      <c r="P5294" s="17" t="s">
        <v>147</v>
      </c>
      <c r="Q5294" t="b" cm="1">
        <f t="array" ref="Q5294">IF(Table1__2[[#This Row],[Product]]="Men's",Male)</f>
        <v>0</v>
      </c>
      <c r="R5294" t="str">
        <f>IF(Table1__2[[#This Row],[Product]]="Men's Street Footwear","Male","Female")</f>
        <v>Female</v>
      </c>
    </row>
    <row r="5295" spans="1:18" x14ac:dyDescent="0.25">
      <c r="A5295" s="17" t="s">
        <v>25</v>
      </c>
      <c r="B5295">
        <v>1128299</v>
      </c>
      <c r="C5295" s="20">
        <v>44425</v>
      </c>
      <c r="D5295" s="17" t="s">
        <v>48</v>
      </c>
      <c r="E5295" s="17" t="s">
        <v>49</v>
      </c>
      <c r="F5295" s="17" t="s">
        <v>68</v>
      </c>
      <c r="G5295" s="17" t="s">
        <v>21</v>
      </c>
      <c r="H5295">
        <v>74</v>
      </c>
      <c r="I5295">
        <v>143</v>
      </c>
      <c r="J5295">
        <v>1058.2</v>
      </c>
      <c r="K5295">
        <v>328.04199999999997</v>
      </c>
      <c r="L5295" s="17" t="s">
        <v>83</v>
      </c>
      <c r="M5295" s="21">
        <v>47754</v>
      </c>
      <c r="N5295">
        <v>2021</v>
      </c>
      <c r="O5295">
        <v>8</v>
      </c>
      <c r="P5295" s="17" t="s">
        <v>147</v>
      </c>
      <c r="Q5295" t="b" cm="1">
        <f t="array" ref="Q5295">IF(Table1__2[[#This Row],[Product]]="Men's",Male)</f>
        <v>0</v>
      </c>
      <c r="R5295" t="str">
        <f>IF(Table1__2[[#This Row],[Product]]="Men's Street Footwear","Male","Female")</f>
        <v>Female</v>
      </c>
    </row>
    <row r="5296" spans="1:18" x14ac:dyDescent="0.25">
      <c r="A5296" s="17" t="s">
        <v>25</v>
      </c>
      <c r="B5296">
        <v>1128299</v>
      </c>
      <c r="C5296" s="20">
        <v>44425</v>
      </c>
      <c r="D5296" s="17" t="s">
        <v>48</v>
      </c>
      <c r="E5296" s="17" t="s">
        <v>49</v>
      </c>
      <c r="F5296" s="17" t="s">
        <v>68</v>
      </c>
      <c r="G5296" s="17" t="s">
        <v>22</v>
      </c>
      <c r="H5296">
        <v>81</v>
      </c>
      <c r="I5296">
        <v>87</v>
      </c>
      <c r="J5296">
        <v>704.7</v>
      </c>
      <c r="K5296">
        <v>408.726</v>
      </c>
      <c r="L5296" s="17" t="s">
        <v>83</v>
      </c>
      <c r="M5296" s="21">
        <v>47755</v>
      </c>
      <c r="N5296">
        <v>2021</v>
      </c>
      <c r="O5296">
        <v>8</v>
      </c>
      <c r="P5296" s="17" t="s">
        <v>147</v>
      </c>
      <c r="Q5296" t="b" cm="1">
        <f t="array" ref="Q5296">IF(Table1__2[[#This Row],[Product]]="Men's",Male)</f>
        <v>0</v>
      </c>
      <c r="R5296" t="str">
        <f>IF(Table1__2[[#This Row],[Product]]="Men's Street Footwear","Male","Female")</f>
        <v>Female</v>
      </c>
    </row>
    <row r="5297" spans="1:18" x14ac:dyDescent="0.25">
      <c r="A5297" s="17" t="s">
        <v>25</v>
      </c>
      <c r="B5297">
        <v>1128299</v>
      </c>
      <c r="C5297" s="20">
        <v>44457</v>
      </c>
      <c r="D5297" s="17" t="s">
        <v>48</v>
      </c>
      <c r="E5297" s="17" t="s">
        <v>49</v>
      </c>
      <c r="F5297" s="17" t="s">
        <v>68</v>
      </c>
      <c r="G5297" s="17" t="s">
        <v>16</v>
      </c>
      <c r="H5297">
        <v>58</v>
      </c>
      <c r="I5297">
        <v>140</v>
      </c>
      <c r="J5297">
        <v>812</v>
      </c>
      <c r="K5297">
        <v>324.8</v>
      </c>
      <c r="L5297" s="17" t="s">
        <v>83</v>
      </c>
      <c r="M5297" s="21">
        <v>47756</v>
      </c>
      <c r="N5297">
        <v>2021</v>
      </c>
      <c r="O5297">
        <v>9</v>
      </c>
      <c r="P5297" s="17" t="s">
        <v>148</v>
      </c>
      <c r="Q5297" t="b" cm="1">
        <f t="array" ref="Q5297">IF(Table1__2[[#This Row],[Product]]="Men's",Male)</f>
        <v>0</v>
      </c>
      <c r="R5297" t="str">
        <f>IF(Table1__2[[#This Row],[Product]]="Men's Street Footwear","Male","Female")</f>
        <v>Male</v>
      </c>
    </row>
    <row r="5298" spans="1:18" x14ac:dyDescent="0.25">
      <c r="A5298" s="17" t="s">
        <v>25</v>
      </c>
      <c r="B5298">
        <v>1128299</v>
      </c>
      <c r="C5298" s="20">
        <v>44457</v>
      </c>
      <c r="D5298" s="17" t="s">
        <v>48</v>
      </c>
      <c r="E5298" s="17" t="s">
        <v>49</v>
      </c>
      <c r="F5298" s="17" t="s">
        <v>68</v>
      </c>
      <c r="G5298" s="17" t="s">
        <v>18</v>
      </c>
      <c r="H5298">
        <v>60</v>
      </c>
      <c r="I5298">
        <v>135</v>
      </c>
      <c r="J5298">
        <v>810</v>
      </c>
      <c r="K5298">
        <v>299.7</v>
      </c>
      <c r="L5298" s="17" t="s">
        <v>83</v>
      </c>
      <c r="M5298" s="21">
        <v>47757</v>
      </c>
      <c r="N5298">
        <v>2021</v>
      </c>
      <c r="O5298">
        <v>9</v>
      </c>
      <c r="P5298" s="17" t="s">
        <v>148</v>
      </c>
      <c r="Q5298" t="b" cm="1">
        <f t="array" ref="Q5298">IF(Table1__2[[#This Row],[Product]]="Men's",Male)</f>
        <v>0</v>
      </c>
      <c r="R5298" t="str">
        <f>IF(Table1__2[[#This Row],[Product]]="Men's Street Footwear","Male","Female")</f>
        <v>Female</v>
      </c>
    </row>
    <row r="5299" spans="1:18" x14ac:dyDescent="0.25">
      <c r="A5299" s="17" t="s">
        <v>25</v>
      </c>
      <c r="B5299">
        <v>1128299</v>
      </c>
      <c r="C5299" s="20">
        <v>44457</v>
      </c>
      <c r="D5299" s="17" t="s">
        <v>48</v>
      </c>
      <c r="E5299" s="17" t="s">
        <v>49</v>
      </c>
      <c r="F5299" s="17" t="s">
        <v>68</v>
      </c>
      <c r="G5299" s="17" t="s">
        <v>19</v>
      </c>
      <c r="H5299">
        <v>54</v>
      </c>
      <c r="I5299">
        <v>75</v>
      </c>
      <c r="J5299">
        <v>405</v>
      </c>
      <c r="K5299">
        <v>182.25</v>
      </c>
      <c r="L5299" s="17" t="s">
        <v>83</v>
      </c>
      <c r="M5299" s="21">
        <v>47758</v>
      </c>
      <c r="N5299">
        <v>2021</v>
      </c>
      <c r="O5299">
        <v>9</v>
      </c>
      <c r="P5299" s="17" t="s">
        <v>148</v>
      </c>
      <c r="Q5299" t="b" cm="1">
        <f t="array" ref="Q5299">IF(Table1__2[[#This Row],[Product]]="Men's",Male)</f>
        <v>0</v>
      </c>
      <c r="R5299" t="str">
        <f>IF(Table1__2[[#This Row],[Product]]="Men's Street Footwear","Male","Female")</f>
        <v>Female</v>
      </c>
    </row>
    <row r="5300" spans="1:18" x14ac:dyDescent="0.25">
      <c r="A5300" s="17" t="s">
        <v>25</v>
      </c>
      <c r="B5300">
        <v>1128299</v>
      </c>
      <c r="C5300" s="20">
        <v>44457</v>
      </c>
      <c r="D5300" s="17" t="s">
        <v>48</v>
      </c>
      <c r="E5300" s="17" t="s">
        <v>49</v>
      </c>
      <c r="F5300" s="17" t="s">
        <v>68</v>
      </c>
      <c r="G5300" s="17" t="s">
        <v>20</v>
      </c>
      <c r="H5300">
        <v>54</v>
      </c>
      <c r="I5300">
        <v>65</v>
      </c>
      <c r="J5300">
        <v>351</v>
      </c>
      <c r="K5300">
        <v>154.44</v>
      </c>
      <c r="L5300" s="17" t="s">
        <v>83</v>
      </c>
      <c r="M5300" s="21">
        <v>47759</v>
      </c>
      <c r="N5300">
        <v>2021</v>
      </c>
      <c r="O5300">
        <v>9</v>
      </c>
      <c r="P5300" s="17" t="s">
        <v>148</v>
      </c>
      <c r="Q5300" t="b" cm="1">
        <f t="array" ref="Q5300">IF(Table1__2[[#This Row],[Product]]="Men's",Male)</f>
        <v>0</v>
      </c>
      <c r="R5300" t="str">
        <f>IF(Table1__2[[#This Row],[Product]]="Men's Street Footwear","Male","Female")</f>
        <v>Female</v>
      </c>
    </row>
    <row r="5301" spans="1:18" x14ac:dyDescent="0.25">
      <c r="A5301" s="17" t="s">
        <v>25</v>
      </c>
      <c r="B5301">
        <v>1128299</v>
      </c>
      <c r="C5301" s="20">
        <v>44457</v>
      </c>
      <c r="D5301" s="17" t="s">
        <v>48</v>
      </c>
      <c r="E5301" s="17" t="s">
        <v>49</v>
      </c>
      <c r="F5301" s="17" t="s">
        <v>68</v>
      </c>
      <c r="G5301" s="17" t="s">
        <v>21</v>
      </c>
      <c r="H5301">
        <v>64</v>
      </c>
      <c r="I5301">
        <v>74</v>
      </c>
      <c r="J5301">
        <v>473.6</v>
      </c>
      <c r="K5301">
        <v>146.816</v>
      </c>
      <c r="L5301" s="17" t="s">
        <v>83</v>
      </c>
      <c r="M5301" s="21">
        <v>47760</v>
      </c>
      <c r="N5301">
        <v>2021</v>
      </c>
      <c r="O5301">
        <v>9</v>
      </c>
      <c r="P5301" s="17" t="s">
        <v>148</v>
      </c>
      <c r="Q5301" t="b" cm="1">
        <f t="array" ref="Q5301">IF(Table1__2[[#This Row],[Product]]="Men's",Male)</f>
        <v>0</v>
      </c>
      <c r="R5301" t="str">
        <f>IF(Table1__2[[#This Row],[Product]]="Men's Street Footwear","Male","Female")</f>
        <v>Female</v>
      </c>
    </row>
    <row r="5302" spans="1:18" x14ac:dyDescent="0.25">
      <c r="A5302" s="17" t="s">
        <v>25</v>
      </c>
      <c r="B5302">
        <v>1128299</v>
      </c>
      <c r="C5302" s="20">
        <v>44457</v>
      </c>
      <c r="D5302" s="17" t="s">
        <v>48</v>
      </c>
      <c r="E5302" s="17" t="s">
        <v>49</v>
      </c>
      <c r="F5302" s="17" t="s">
        <v>68</v>
      </c>
      <c r="G5302" s="17" t="s">
        <v>22</v>
      </c>
      <c r="H5302">
        <v>51</v>
      </c>
      <c r="I5302">
        <v>75</v>
      </c>
      <c r="J5302">
        <v>382.5</v>
      </c>
      <c r="K5302">
        <v>210.375</v>
      </c>
      <c r="L5302" s="17" t="s">
        <v>83</v>
      </c>
      <c r="M5302" s="21">
        <v>47761</v>
      </c>
      <c r="N5302">
        <v>2021</v>
      </c>
      <c r="O5302">
        <v>9</v>
      </c>
      <c r="P5302" s="17" t="s">
        <v>148</v>
      </c>
      <c r="Q5302" t="b" cm="1">
        <f t="array" ref="Q5302">IF(Table1__2[[#This Row],[Product]]="Men's",Male)</f>
        <v>0</v>
      </c>
      <c r="R5302" t="str">
        <f>IF(Table1__2[[#This Row],[Product]]="Men's Street Footwear","Male","Female")</f>
        <v>Female</v>
      </c>
    </row>
    <row r="5303" spans="1:18" x14ac:dyDescent="0.25">
      <c r="A5303" s="17" t="s">
        <v>25</v>
      </c>
      <c r="B5303">
        <v>1128299</v>
      </c>
      <c r="C5303" s="20">
        <v>44486</v>
      </c>
      <c r="D5303" s="17" t="s">
        <v>48</v>
      </c>
      <c r="E5303" s="17" t="s">
        <v>49</v>
      </c>
      <c r="F5303" s="17" t="s">
        <v>68</v>
      </c>
      <c r="G5303" s="17" t="s">
        <v>16</v>
      </c>
      <c r="H5303">
        <v>47</v>
      </c>
      <c r="I5303">
        <v>100</v>
      </c>
      <c r="J5303">
        <v>470</v>
      </c>
      <c r="K5303">
        <v>206.8</v>
      </c>
      <c r="L5303" s="17" t="s">
        <v>83</v>
      </c>
      <c r="M5303" s="21">
        <v>47762</v>
      </c>
      <c r="N5303">
        <v>2021</v>
      </c>
      <c r="O5303">
        <v>10</v>
      </c>
      <c r="P5303" s="17" t="s">
        <v>149</v>
      </c>
      <c r="Q5303" t="b" cm="1">
        <f t="array" ref="Q5303">IF(Table1__2[[#This Row],[Product]]="Men's",Male)</f>
        <v>0</v>
      </c>
      <c r="R5303" t="str">
        <f>IF(Table1__2[[#This Row],[Product]]="Men's Street Footwear","Male","Female")</f>
        <v>Male</v>
      </c>
    </row>
    <row r="5304" spans="1:18" x14ac:dyDescent="0.25">
      <c r="A5304" s="17" t="s">
        <v>25</v>
      </c>
      <c r="B5304">
        <v>1128299</v>
      </c>
      <c r="C5304" s="20">
        <v>44486</v>
      </c>
      <c r="D5304" s="17" t="s">
        <v>48</v>
      </c>
      <c r="E5304" s="17" t="s">
        <v>49</v>
      </c>
      <c r="F5304" s="17" t="s">
        <v>68</v>
      </c>
      <c r="G5304" s="17" t="s">
        <v>18</v>
      </c>
      <c r="H5304">
        <v>59</v>
      </c>
      <c r="I5304">
        <v>144</v>
      </c>
      <c r="J5304">
        <v>849.6</v>
      </c>
      <c r="K5304">
        <v>322.84800000000001</v>
      </c>
      <c r="L5304" s="17" t="s">
        <v>83</v>
      </c>
      <c r="M5304" s="21">
        <v>47763</v>
      </c>
      <c r="N5304">
        <v>2021</v>
      </c>
      <c r="O5304">
        <v>10</v>
      </c>
      <c r="P5304" s="17" t="s">
        <v>149</v>
      </c>
      <c r="Q5304" t="b" cm="1">
        <f t="array" ref="Q5304">IF(Table1__2[[#This Row],[Product]]="Men's",Male)</f>
        <v>0</v>
      </c>
      <c r="R5304" t="str">
        <f>IF(Table1__2[[#This Row],[Product]]="Men's Street Footwear","Male","Female")</f>
        <v>Female</v>
      </c>
    </row>
    <row r="5305" spans="1:18" x14ac:dyDescent="0.25">
      <c r="A5305" s="17" t="s">
        <v>25</v>
      </c>
      <c r="B5305">
        <v>1128299</v>
      </c>
      <c r="C5305" s="20">
        <v>44486</v>
      </c>
      <c r="D5305" s="17" t="s">
        <v>48</v>
      </c>
      <c r="E5305" s="17" t="s">
        <v>49</v>
      </c>
      <c r="F5305" s="17" t="s">
        <v>68</v>
      </c>
      <c r="G5305" s="17" t="s">
        <v>19</v>
      </c>
      <c r="H5305">
        <v>55</v>
      </c>
      <c r="I5305">
        <v>112</v>
      </c>
      <c r="J5305">
        <v>616</v>
      </c>
      <c r="K5305">
        <v>252.56</v>
      </c>
      <c r="L5305" s="17" t="s">
        <v>83</v>
      </c>
      <c r="M5305" s="21">
        <v>47764</v>
      </c>
      <c r="N5305">
        <v>2021</v>
      </c>
      <c r="O5305">
        <v>10</v>
      </c>
      <c r="P5305" s="17" t="s">
        <v>149</v>
      </c>
      <c r="Q5305" t="b" cm="1">
        <f t="array" ref="Q5305">IF(Table1__2[[#This Row],[Product]]="Men's",Male)</f>
        <v>0</v>
      </c>
      <c r="R5305" t="str">
        <f>IF(Table1__2[[#This Row],[Product]]="Men's Street Footwear","Male","Female")</f>
        <v>Female</v>
      </c>
    </row>
    <row r="5306" spans="1:18" x14ac:dyDescent="0.25">
      <c r="A5306" s="17" t="s">
        <v>25</v>
      </c>
      <c r="B5306">
        <v>1128299</v>
      </c>
      <c r="C5306" s="20">
        <v>44486</v>
      </c>
      <c r="D5306" s="17" t="s">
        <v>48</v>
      </c>
      <c r="E5306" s="17" t="s">
        <v>49</v>
      </c>
      <c r="F5306" s="17" t="s">
        <v>68</v>
      </c>
      <c r="G5306" s="17" t="s">
        <v>20</v>
      </c>
      <c r="H5306">
        <v>51</v>
      </c>
      <c r="I5306">
        <v>113</v>
      </c>
      <c r="J5306">
        <v>576.29999999999995</v>
      </c>
      <c r="K5306">
        <v>236.28299999999999</v>
      </c>
      <c r="L5306" s="17" t="s">
        <v>83</v>
      </c>
      <c r="M5306" s="21">
        <v>47765</v>
      </c>
      <c r="N5306">
        <v>2021</v>
      </c>
      <c r="O5306">
        <v>10</v>
      </c>
      <c r="P5306" s="17" t="s">
        <v>149</v>
      </c>
      <c r="Q5306" t="b" cm="1">
        <f t="array" ref="Q5306">IF(Table1__2[[#This Row],[Product]]="Men's",Male)</f>
        <v>0</v>
      </c>
      <c r="R5306" t="str">
        <f>IF(Table1__2[[#This Row],[Product]]="Men's Street Footwear","Male","Female")</f>
        <v>Female</v>
      </c>
    </row>
    <row r="5307" spans="1:18" x14ac:dyDescent="0.25">
      <c r="A5307" s="17" t="s">
        <v>25</v>
      </c>
      <c r="B5307">
        <v>1128299</v>
      </c>
      <c r="C5307" s="20">
        <v>44486</v>
      </c>
      <c r="D5307" s="17" t="s">
        <v>48</v>
      </c>
      <c r="E5307" s="17" t="s">
        <v>49</v>
      </c>
      <c r="F5307" s="17" t="s">
        <v>68</v>
      </c>
      <c r="G5307" s="17" t="s">
        <v>21</v>
      </c>
      <c r="H5307">
        <v>59</v>
      </c>
      <c r="I5307">
        <v>98</v>
      </c>
      <c r="J5307">
        <v>578.20000000000005</v>
      </c>
      <c r="K5307">
        <v>179.24199999999999</v>
      </c>
      <c r="L5307" s="17" t="s">
        <v>83</v>
      </c>
      <c r="M5307" s="21">
        <v>47766</v>
      </c>
      <c r="N5307">
        <v>2021</v>
      </c>
      <c r="O5307">
        <v>10</v>
      </c>
      <c r="P5307" s="17" t="s">
        <v>149</v>
      </c>
      <c r="Q5307" t="b" cm="1">
        <f t="array" ref="Q5307">IF(Table1__2[[#This Row],[Product]]="Men's",Male)</f>
        <v>0</v>
      </c>
      <c r="R5307" t="str">
        <f>IF(Table1__2[[#This Row],[Product]]="Men's Street Footwear","Male","Female")</f>
        <v>Female</v>
      </c>
    </row>
    <row r="5308" spans="1:18" x14ac:dyDescent="0.25">
      <c r="A5308" s="17" t="s">
        <v>25</v>
      </c>
      <c r="B5308">
        <v>1128299</v>
      </c>
      <c r="C5308" s="20">
        <v>44486</v>
      </c>
      <c r="D5308" s="17" t="s">
        <v>48</v>
      </c>
      <c r="E5308" s="17" t="s">
        <v>49</v>
      </c>
      <c r="F5308" s="17" t="s">
        <v>68</v>
      </c>
      <c r="G5308" s="17" t="s">
        <v>22</v>
      </c>
      <c r="H5308">
        <v>65</v>
      </c>
      <c r="I5308">
        <v>104</v>
      </c>
      <c r="J5308">
        <v>676</v>
      </c>
      <c r="K5308">
        <v>392.08</v>
      </c>
      <c r="L5308" s="17" t="s">
        <v>83</v>
      </c>
      <c r="M5308" s="21">
        <v>47767</v>
      </c>
      <c r="N5308">
        <v>2021</v>
      </c>
      <c r="O5308">
        <v>10</v>
      </c>
      <c r="P5308" s="17" t="s">
        <v>149</v>
      </c>
      <c r="Q5308" t="b" cm="1">
        <f t="array" ref="Q5308">IF(Table1__2[[#This Row],[Product]]="Men's",Male)</f>
        <v>0</v>
      </c>
      <c r="R5308" t="str">
        <f>IF(Table1__2[[#This Row],[Product]]="Men's Street Footwear","Male","Female")</f>
        <v>Female</v>
      </c>
    </row>
    <row r="5309" spans="1:18" x14ac:dyDescent="0.25">
      <c r="A5309" s="17" t="s">
        <v>25</v>
      </c>
      <c r="B5309">
        <v>1128299</v>
      </c>
      <c r="C5309" s="20">
        <v>44517</v>
      </c>
      <c r="D5309" s="17" t="s">
        <v>48</v>
      </c>
      <c r="E5309" s="17" t="s">
        <v>49</v>
      </c>
      <c r="F5309" s="17" t="s">
        <v>68</v>
      </c>
      <c r="G5309" s="17" t="s">
        <v>16</v>
      </c>
      <c r="H5309">
        <v>52</v>
      </c>
      <c r="I5309">
        <v>169</v>
      </c>
      <c r="J5309">
        <v>878.8</v>
      </c>
      <c r="K5309">
        <v>351.52</v>
      </c>
      <c r="L5309" s="17" t="s">
        <v>83</v>
      </c>
      <c r="M5309" s="21">
        <v>47768</v>
      </c>
      <c r="N5309">
        <v>2021</v>
      </c>
      <c r="O5309">
        <v>11</v>
      </c>
      <c r="P5309" s="17" t="s">
        <v>150</v>
      </c>
      <c r="Q5309" t="b" cm="1">
        <f t="array" ref="Q5309">IF(Table1__2[[#This Row],[Product]]="Men's",Male)</f>
        <v>0</v>
      </c>
      <c r="R5309" t="str">
        <f>IF(Table1__2[[#This Row],[Product]]="Men's Street Footwear","Male","Female")</f>
        <v>Male</v>
      </c>
    </row>
    <row r="5310" spans="1:18" x14ac:dyDescent="0.25">
      <c r="A5310" s="17" t="s">
        <v>25</v>
      </c>
      <c r="B5310">
        <v>1128299</v>
      </c>
      <c r="C5310" s="20">
        <v>44517</v>
      </c>
      <c r="D5310" s="17" t="s">
        <v>48</v>
      </c>
      <c r="E5310" s="17" t="s">
        <v>49</v>
      </c>
      <c r="F5310" s="17" t="s">
        <v>68</v>
      </c>
      <c r="G5310" s="17" t="s">
        <v>18</v>
      </c>
      <c r="H5310">
        <v>54</v>
      </c>
      <c r="I5310">
        <v>175</v>
      </c>
      <c r="J5310">
        <v>945</v>
      </c>
      <c r="K5310">
        <v>359.1</v>
      </c>
      <c r="L5310" s="17" t="s">
        <v>83</v>
      </c>
      <c r="M5310" s="21">
        <v>47769</v>
      </c>
      <c r="N5310">
        <v>2021</v>
      </c>
      <c r="O5310">
        <v>11</v>
      </c>
      <c r="P5310" s="17" t="s">
        <v>150</v>
      </c>
      <c r="Q5310" t="b" cm="1">
        <f t="array" ref="Q5310">IF(Table1__2[[#This Row],[Product]]="Men's",Male)</f>
        <v>0</v>
      </c>
      <c r="R5310" t="str">
        <f>IF(Table1__2[[#This Row],[Product]]="Men's Street Footwear","Male","Female")</f>
        <v>Female</v>
      </c>
    </row>
    <row r="5311" spans="1:18" x14ac:dyDescent="0.25">
      <c r="A5311" s="17" t="s">
        <v>25</v>
      </c>
      <c r="B5311">
        <v>1128299</v>
      </c>
      <c r="C5311" s="20">
        <v>44517</v>
      </c>
      <c r="D5311" s="17" t="s">
        <v>48</v>
      </c>
      <c r="E5311" s="17" t="s">
        <v>49</v>
      </c>
      <c r="F5311" s="17" t="s">
        <v>68</v>
      </c>
      <c r="G5311" s="17" t="s">
        <v>19</v>
      </c>
      <c r="H5311">
        <v>53</v>
      </c>
      <c r="I5311">
        <v>147</v>
      </c>
      <c r="J5311">
        <v>779.1</v>
      </c>
      <c r="K5311">
        <v>319.43099999999998</v>
      </c>
      <c r="L5311" s="17" t="s">
        <v>83</v>
      </c>
      <c r="M5311" s="21">
        <v>47770</v>
      </c>
      <c r="N5311">
        <v>2021</v>
      </c>
      <c r="O5311">
        <v>11</v>
      </c>
      <c r="P5311" s="17" t="s">
        <v>150</v>
      </c>
      <c r="Q5311" t="b" cm="1">
        <f t="array" ref="Q5311">IF(Table1__2[[#This Row],[Product]]="Men's",Male)</f>
        <v>0</v>
      </c>
      <c r="R5311" t="str">
        <f>IF(Table1__2[[#This Row],[Product]]="Men's Street Footwear","Male","Female")</f>
        <v>Female</v>
      </c>
    </row>
    <row r="5312" spans="1:18" x14ac:dyDescent="0.25">
      <c r="A5312" s="17" t="s">
        <v>25</v>
      </c>
      <c r="B5312">
        <v>1128299</v>
      </c>
      <c r="C5312" s="20">
        <v>44517</v>
      </c>
      <c r="D5312" s="17" t="s">
        <v>48</v>
      </c>
      <c r="E5312" s="17" t="s">
        <v>49</v>
      </c>
      <c r="F5312" s="17" t="s">
        <v>68</v>
      </c>
      <c r="G5312" s="17" t="s">
        <v>20</v>
      </c>
      <c r="H5312">
        <v>64</v>
      </c>
      <c r="I5312">
        <v>150</v>
      </c>
      <c r="J5312">
        <v>960</v>
      </c>
      <c r="K5312">
        <v>412.8</v>
      </c>
      <c r="L5312" s="17" t="s">
        <v>83</v>
      </c>
      <c r="M5312" s="21">
        <v>47771</v>
      </c>
      <c r="N5312">
        <v>2021</v>
      </c>
      <c r="O5312">
        <v>11</v>
      </c>
      <c r="P5312" s="17" t="s">
        <v>150</v>
      </c>
      <c r="Q5312" t="b" cm="1">
        <f t="array" ref="Q5312">IF(Table1__2[[#This Row],[Product]]="Men's",Male)</f>
        <v>0</v>
      </c>
      <c r="R5312" t="str">
        <f>IF(Table1__2[[#This Row],[Product]]="Men's Street Footwear","Male","Female")</f>
        <v>Female</v>
      </c>
    </row>
    <row r="5313" spans="1:18" x14ac:dyDescent="0.25">
      <c r="A5313" s="17" t="s">
        <v>25</v>
      </c>
      <c r="B5313">
        <v>1128299</v>
      </c>
      <c r="C5313" s="20">
        <v>44517</v>
      </c>
      <c r="D5313" s="17" t="s">
        <v>48</v>
      </c>
      <c r="E5313" s="17" t="s">
        <v>49</v>
      </c>
      <c r="F5313" s="17" t="s">
        <v>68</v>
      </c>
      <c r="G5313" s="17" t="s">
        <v>21</v>
      </c>
      <c r="H5313">
        <v>77</v>
      </c>
      <c r="I5313">
        <v>124</v>
      </c>
      <c r="J5313">
        <v>954.8</v>
      </c>
      <c r="K5313">
        <v>286.44</v>
      </c>
      <c r="L5313" s="17" t="s">
        <v>83</v>
      </c>
      <c r="M5313" s="21">
        <v>47772</v>
      </c>
      <c r="N5313">
        <v>2021</v>
      </c>
      <c r="O5313">
        <v>11</v>
      </c>
      <c r="P5313" s="17" t="s">
        <v>150</v>
      </c>
      <c r="Q5313" t="b" cm="1">
        <f t="array" ref="Q5313">IF(Table1__2[[#This Row],[Product]]="Men's",Male)</f>
        <v>0</v>
      </c>
      <c r="R5313" t="str">
        <f>IF(Table1__2[[#This Row],[Product]]="Men's Street Footwear","Male","Female")</f>
        <v>Female</v>
      </c>
    </row>
    <row r="5314" spans="1:18" x14ac:dyDescent="0.25">
      <c r="A5314" s="17" t="s">
        <v>25</v>
      </c>
      <c r="B5314">
        <v>1128299</v>
      </c>
      <c r="C5314" s="20">
        <v>44517</v>
      </c>
      <c r="D5314" s="17" t="s">
        <v>48</v>
      </c>
      <c r="E5314" s="17" t="s">
        <v>49</v>
      </c>
      <c r="F5314" s="17" t="s">
        <v>68</v>
      </c>
      <c r="G5314" s="17" t="s">
        <v>22</v>
      </c>
      <c r="H5314">
        <v>86</v>
      </c>
      <c r="I5314">
        <v>162</v>
      </c>
      <c r="J5314">
        <v>1393.2</v>
      </c>
      <c r="K5314">
        <v>821.98800000000006</v>
      </c>
      <c r="L5314" s="17" t="s">
        <v>83</v>
      </c>
      <c r="M5314" s="21">
        <v>47773</v>
      </c>
      <c r="N5314">
        <v>2021</v>
      </c>
      <c r="O5314">
        <v>11</v>
      </c>
      <c r="P5314" s="17" t="s">
        <v>150</v>
      </c>
      <c r="Q5314" t="b" cm="1">
        <f t="array" ref="Q5314">IF(Table1__2[[#This Row],[Product]]="Men's",Male)</f>
        <v>0</v>
      </c>
      <c r="R5314" t="str">
        <f>IF(Table1__2[[#This Row],[Product]]="Men's Street Footwear","Male","Female")</f>
        <v>Female</v>
      </c>
    </row>
    <row r="5315" spans="1:18" x14ac:dyDescent="0.25">
      <c r="A5315" s="17" t="s">
        <v>25</v>
      </c>
      <c r="B5315">
        <v>1128299</v>
      </c>
      <c r="C5315" s="20">
        <v>44546</v>
      </c>
      <c r="D5315" s="17" t="s">
        <v>48</v>
      </c>
      <c r="E5315" s="17" t="s">
        <v>49</v>
      </c>
      <c r="F5315" s="17" t="s">
        <v>68</v>
      </c>
      <c r="G5315" s="17" t="s">
        <v>16</v>
      </c>
      <c r="H5315">
        <v>72</v>
      </c>
      <c r="I5315">
        <v>216</v>
      </c>
      <c r="J5315">
        <v>1555.2</v>
      </c>
      <c r="K5315">
        <v>622.08000000000004</v>
      </c>
      <c r="L5315" s="17" t="s">
        <v>83</v>
      </c>
      <c r="M5315" s="21">
        <v>47774</v>
      </c>
      <c r="N5315">
        <v>2021</v>
      </c>
      <c r="O5315">
        <v>12</v>
      </c>
      <c r="P5315" s="17" t="s">
        <v>151</v>
      </c>
      <c r="Q5315" t="b" cm="1">
        <f t="array" ref="Q5315">IF(Table1__2[[#This Row],[Product]]="Men's",Male)</f>
        <v>0</v>
      </c>
      <c r="R5315" t="str">
        <f>IF(Table1__2[[#This Row],[Product]]="Men's Street Footwear","Male","Female")</f>
        <v>Male</v>
      </c>
    </row>
    <row r="5316" spans="1:18" x14ac:dyDescent="0.25">
      <c r="A5316" s="17" t="s">
        <v>25</v>
      </c>
      <c r="B5316">
        <v>1128299</v>
      </c>
      <c r="C5316" s="20">
        <v>44546</v>
      </c>
      <c r="D5316" s="17" t="s">
        <v>48</v>
      </c>
      <c r="E5316" s="17" t="s">
        <v>49</v>
      </c>
      <c r="F5316" s="17" t="s">
        <v>68</v>
      </c>
      <c r="G5316" s="17" t="s">
        <v>18</v>
      </c>
      <c r="H5316">
        <v>82</v>
      </c>
      <c r="I5316">
        <v>200</v>
      </c>
      <c r="J5316">
        <v>1640</v>
      </c>
      <c r="K5316">
        <v>574</v>
      </c>
      <c r="L5316" s="17" t="s">
        <v>83</v>
      </c>
      <c r="M5316" s="21">
        <v>47775</v>
      </c>
      <c r="N5316">
        <v>2021</v>
      </c>
      <c r="O5316">
        <v>12</v>
      </c>
      <c r="P5316" s="17" t="s">
        <v>151</v>
      </c>
      <c r="Q5316" t="b" cm="1">
        <f t="array" ref="Q5316">IF(Table1__2[[#This Row],[Product]]="Men's",Male)</f>
        <v>0</v>
      </c>
      <c r="R5316" t="str">
        <f>IF(Table1__2[[#This Row],[Product]]="Men's Street Footwear","Male","Female")</f>
        <v>Female</v>
      </c>
    </row>
    <row r="5317" spans="1:18" x14ac:dyDescent="0.25">
      <c r="A5317" s="17" t="s">
        <v>30</v>
      </c>
      <c r="B5317">
        <v>1128299</v>
      </c>
      <c r="C5317" s="20">
        <v>44546</v>
      </c>
      <c r="D5317" s="17" t="s">
        <v>48</v>
      </c>
      <c r="E5317" s="17" t="s">
        <v>49</v>
      </c>
      <c r="F5317" s="17" t="s">
        <v>68</v>
      </c>
      <c r="G5317" s="17" t="s">
        <v>19</v>
      </c>
      <c r="H5317">
        <v>75</v>
      </c>
      <c r="I5317">
        <v>174</v>
      </c>
      <c r="J5317">
        <v>1305</v>
      </c>
      <c r="K5317">
        <v>522</v>
      </c>
      <c r="L5317" s="17" t="s">
        <v>83</v>
      </c>
      <c r="M5317" s="21">
        <v>47776</v>
      </c>
      <c r="N5317">
        <v>2021</v>
      </c>
      <c r="O5317">
        <v>12</v>
      </c>
      <c r="P5317" s="17" t="s">
        <v>151</v>
      </c>
      <c r="Q5317" t="b" cm="1">
        <f t="array" ref="Q5317">IF(Table1__2[[#This Row],[Product]]="Men's",Male)</f>
        <v>0</v>
      </c>
      <c r="R5317" t="str">
        <f>IF(Table1__2[[#This Row],[Product]]="Men's Street Footwear","Male","Female")</f>
        <v>Female</v>
      </c>
    </row>
    <row r="5318" spans="1:18" x14ac:dyDescent="0.25">
      <c r="A5318" s="17" t="s">
        <v>30</v>
      </c>
      <c r="B5318">
        <v>1128299</v>
      </c>
      <c r="C5318" s="20">
        <v>44546</v>
      </c>
      <c r="D5318" s="17" t="s">
        <v>48</v>
      </c>
      <c r="E5318" s="17" t="s">
        <v>49</v>
      </c>
      <c r="F5318" s="17" t="s">
        <v>68</v>
      </c>
      <c r="G5318" s="17" t="s">
        <v>20</v>
      </c>
      <c r="H5318">
        <v>78</v>
      </c>
      <c r="I5318">
        <v>180</v>
      </c>
      <c r="J5318">
        <v>1404</v>
      </c>
      <c r="K5318">
        <v>575.64</v>
      </c>
      <c r="L5318" s="17" t="s">
        <v>83</v>
      </c>
      <c r="M5318" s="21">
        <v>47777</v>
      </c>
      <c r="N5318">
        <v>2021</v>
      </c>
      <c r="O5318">
        <v>12</v>
      </c>
      <c r="P5318" s="17" t="s">
        <v>151</v>
      </c>
      <c r="Q5318" t="b" cm="1">
        <f t="array" ref="Q5318">IF(Table1__2[[#This Row],[Product]]="Men's",Male)</f>
        <v>0</v>
      </c>
      <c r="R5318" t="str">
        <f>IF(Table1__2[[#This Row],[Product]]="Men's Street Footwear","Male","Female")</f>
        <v>Female</v>
      </c>
    </row>
    <row r="5319" spans="1:18" x14ac:dyDescent="0.25">
      <c r="A5319" s="17" t="s">
        <v>30</v>
      </c>
      <c r="B5319">
        <v>1128299</v>
      </c>
      <c r="C5319" s="20">
        <v>44546</v>
      </c>
      <c r="D5319" s="17" t="s">
        <v>48</v>
      </c>
      <c r="E5319" s="17" t="s">
        <v>49</v>
      </c>
      <c r="F5319" s="17" t="s">
        <v>68</v>
      </c>
      <c r="G5319" s="17" t="s">
        <v>21</v>
      </c>
      <c r="H5319">
        <v>86</v>
      </c>
      <c r="I5319">
        <v>147</v>
      </c>
      <c r="J5319">
        <v>1264.2</v>
      </c>
      <c r="K5319">
        <v>442.47</v>
      </c>
      <c r="L5319" s="17" t="s">
        <v>83</v>
      </c>
      <c r="M5319" s="21">
        <v>47778</v>
      </c>
      <c r="N5319">
        <v>2021</v>
      </c>
      <c r="O5319">
        <v>12</v>
      </c>
      <c r="P5319" s="17" t="s">
        <v>151</v>
      </c>
      <c r="Q5319" t="b" cm="1">
        <f t="array" ref="Q5319">IF(Table1__2[[#This Row],[Product]]="Men's",Male)</f>
        <v>0</v>
      </c>
      <c r="R5319" t="str">
        <f>IF(Table1__2[[#This Row],[Product]]="Men's Street Footwear","Male","Female")</f>
        <v>Female</v>
      </c>
    </row>
    <row r="5320" spans="1:18" x14ac:dyDescent="0.25">
      <c r="A5320" s="17" t="s">
        <v>30</v>
      </c>
      <c r="B5320">
        <v>1128299</v>
      </c>
      <c r="C5320" s="20">
        <v>44546</v>
      </c>
      <c r="D5320" s="17" t="s">
        <v>48</v>
      </c>
      <c r="E5320" s="17" t="s">
        <v>49</v>
      </c>
      <c r="F5320" s="17" t="s">
        <v>68</v>
      </c>
      <c r="G5320" s="17" t="s">
        <v>22</v>
      </c>
      <c r="H5320">
        <v>87</v>
      </c>
      <c r="I5320">
        <v>156</v>
      </c>
      <c r="J5320">
        <v>1357.2</v>
      </c>
      <c r="K5320">
        <v>746.46</v>
      </c>
      <c r="L5320" s="17" t="s">
        <v>83</v>
      </c>
      <c r="M5320" s="21">
        <v>47779</v>
      </c>
      <c r="N5320">
        <v>2021</v>
      </c>
      <c r="O5320">
        <v>12</v>
      </c>
      <c r="P5320" s="17" t="s">
        <v>151</v>
      </c>
      <c r="Q5320" t="b" cm="1">
        <f t="array" ref="Q5320">IF(Table1__2[[#This Row],[Product]]="Men's",Male)</f>
        <v>0</v>
      </c>
      <c r="R5320" t="str">
        <f>IF(Table1__2[[#This Row],[Product]]="Men's Street Footwear","Male","Female")</f>
        <v>Female</v>
      </c>
    </row>
    <row r="5321" spans="1:18" x14ac:dyDescent="0.25">
      <c r="A5321" s="17" t="s">
        <v>30</v>
      </c>
      <c r="B5321">
        <v>1185732</v>
      </c>
      <c r="C5321" s="20">
        <v>44208</v>
      </c>
      <c r="D5321" s="17" t="s">
        <v>48</v>
      </c>
      <c r="E5321" s="17" t="s">
        <v>49</v>
      </c>
      <c r="F5321" s="17" t="s">
        <v>68</v>
      </c>
      <c r="G5321" s="17" t="s">
        <v>16</v>
      </c>
      <c r="H5321">
        <v>41</v>
      </c>
      <c r="I5321">
        <v>255</v>
      </c>
      <c r="J5321">
        <v>1045.5</v>
      </c>
      <c r="K5321">
        <v>575.02499999999998</v>
      </c>
      <c r="L5321" s="17" t="s">
        <v>83</v>
      </c>
      <c r="M5321" s="21">
        <v>47780</v>
      </c>
      <c r="N5321">
        <v>2021</v>
      </c>
      <c r="O5321">
        <v>1</v>
      </c>
      <c r="P5321" s="17" t="s">
        <v>141</v>
      </c>
      <c r="Q5321" t="b" cm="1">
        <f t="array" ref="Q5321">IF(Table1__2[[#This Row],[Product]]="Men's",Male)</f>
        <v>0</v>
      </c>
      <c r="R5321" t="str">
        <f>IF(Table1__2[[#This Row],[Product]]="Men's Street Footwear","Male","Female")</f>
        <v>Male</v>
      </c>
    </row>
    <row r="5322" spans="1:18" x14ac:dyDescent="0.25">
      <c r="A5322" s="17" t="s">
        <v>30</v>
      </c>
      <c r="B5322">
        <v>1185732</v>
      </c>
      <c r="C5322" s="20">
        <v>44208</v>
      </c>
      <c r="D5322" s="17" t="s">
        <v>48</v>
      </c>
      <c r="E5322" s="17" t="s">
        <v>49</v>
      </c>
      <c r="F5322" s="17" t="s">
        <v>68</v>
      </c>
      <c r="G5322" s="17" t="s">
        <v>18</v>
      </c>
      <c r="H5322">
        <v>44</v>
      </c>
      <c r="I5322">
        <v>189</v>
      </c>
      <c r="J5322">
        <v>831.6</v>
      </c>
      <c r="K5322">
        <v>390.85199999999998</v>
      </c>
      <c r="L5322" s="17" t="s">
        <v>83</v>
      </c>
      <c r="M5322" s="21">
        <v>47781</v>
      </c>
      <c r="N5322">
        <v>2021</v>
      </c>
      <c r="O5322">
        <v>1</v>
      </c>
      <c r="P5322" s="17" t="s">
        <v>141</v>
      </c>
      <c r="Q5322" t="b" cm="1">
        <f t="array" ref="Q5322">IF(Table1__2[[#This Row],[Product]]="Men's",Male)</f>
        <v>0</v>
      </c>
      <c r="R5322" t="str">
        <f>IF(Table1__2[[#This Row],[Product]]="Men's Street Footwear","Male","Female")</f>
        <v>Female</v>
      </c>
    </row>
    <row r="5323" spans="1:18" x14ac:dyDescent="0.25">
      <c r="A5323" s="17" t="s">
        <v>30</v>
      </c>
      <c r="B5323">
        <v>1185732</v>
      </c>
      <c r="C5323" s="20">
        <v>44208</v>
      </c>
      <c r="D5323" s="17" t="s">
        <v>48</v>
      </c>
      <c r="E5323" s="17" t="s">
        <v>49</v>
      </c>
      <c r="F5323" s="17" t="s">
        <v>68</v>
      </c>
      <c r="G5323" s="17" t="s">
        <v>19</v>
      </c>
      <c r="H5323">
        <v>32</v>
      </c>
      <c r="I5323">
        <v>169</v>
      </c>
      <c r="J5323">
        <v>540.79999999999995</v>
      </c>
      <c r="K5323">
        <v>205.50399999999999</v>
      </c>
      <c r="L5323" s="17" t="s">
        <v>83</v>
      </c>
      <c r="M5323" s="21">
        <v>47782</v>
      </c>
      <c r="N5323">
        <v>2021</v>
      </c>
      <c r="O5323">
        <v>1</v>
      </c>
      <c r="P5323" s="17" t="s">
        <v>141</v>
      </c>
      <c r="Q5323" t="b" cm="1">
        <f t="array" ref="Q5323">IF(Table1__2[[#This Row],[Product]]="Men's",Male)</f>
        <v>0</v>
      </c>
      <c r="R5323" t="str">
        <f>IF(Table1__2[[#This Row],[Product]]="Men's Street Footwear","Male","Female")</f>
        <v>Female</v>
      </c>
    </row>
    <row r="5324" spans="1:18" x14ac:dyDescent="0.25">
      <c r="A5324" s="17" t="s">
        <v>30</v>
      </c>
      <c r="B5324">
        <v>1185732</v>
      </c>
      <c r="C5324" s="20">
        <v>44208</v>
      </c>
      <c r="D5324" s="17" t="s">
        <v>48</v>
      </c>
      <c r="E5324" s="17" t="s">
        <v>49</v>
      </c>
      <c r="F5324" s="17" t="s">
        <v>68</v>
      </c>
      <c r="G5324" s="17" t="s">
        <v>20</v>
      </c>
      <c r="H5324">
        <v>37</v>
      </c>
      <c r="I5324">
        <v>145</v>
      </c>
      <c r="J5324">
        <v>536.5</v>
      </c>
      <c r="K5324">
        <v>219.965</v>
      </c>
      <c r="L5324" s="17" t="s">
        <v>83</v>
      </c>
      <c r="M5324" s="21">
        <v>47783</v>
      </c>
      <c r="N5324">
        <v>2021</v>
      </c>
      <c r="O5324">
        <v>1</v>
      </c>
      <c r="P5324" s="17" t="s">
        <v>141</v>
      </c>
      <c r="Q5324" t="b" cm="1">
        <f t="array" ref="Q5324">IF(Table1__2[[#This Row],[Product]]="Men's",Male)</f>
        <v>0</v>
      </c>
      <c r="R5324" t="str">
        <f>IF(Table1__2[[#This Row],[Product]]="Men's Street Footwear","Male","Female")</f>
        <v>Female</v>
      </c>
    </row>
    <row r="5325" spans="1:18" x14ac:dyDescent="0.25">
      <c r="A5325" s="17" t="s">
        <v>30</v>
      </c>
      <c r="B5325">
        <v>1185732</v>
      </c>
      <c r="C5325" s="20">
        <v>44208</v>
      </c>
      <c r="D5325" s="17" t="s">
        <v>48</v>
      </c>
      <c r="E5325" s="17" t="s">
        <v>49</v>
      </c>
      <c r="F5325" s="17" t="s">
        <v>68</v>
      </c>
      <c r="G5325" s="17" t="s">
        <v>21</v>
      </c>
      <c r="H5325">
        <v>51</v>
      </c>
      <c r="I5325">
        <v>165</v>
      </c>
      <c r="J5325">
        <v>841.5</v>
      </c>
      <c r="K5325">
        <v>378.67500000000001</v>
      </c>
      <c r="L5325" s="17" t="s">
        <v>83</v>
      </c>
      <c r="M5325" s="21">
        <v>47784</v>
      </c>
      <c r="N5325">
        <v>2021</v>
      </c>
      <c r="O5325">
        <v>1</v>
      </c>
      <c r="P5325" s="17" t="s">
        <v>141</v>
      </c>
      <c r="Q5325" t="b" cm="1">
        <f t="array" ref="Q5325">IF(Table1__2[[#This Row],[Product]]="Men's",Male)</f>
        <v>0</v>
      </c>
      <c r="R5325" t="str">
        <f>IF(Table1__2[[#This Row],[Product]]="Men's Street Footwear","Male","Female")</f>
        <v>Female</v>
      </c>
    </row>
    <row r="5326" spans="1:18" x14ac:dyDescent="0.25">
      <c r="A5326" s="17" t="s">
        <v>30</v>
      </c>
      <c r="B5326">
        <v>1185732</v>
      </c>
      <c r="C5326" s="20">
        <v>44208</v>
      </c>
      <c r="D5326" s="17" t="s">
        <v>48</v>
      </c>
      <c r="E5326" s="17" t="s">
        <v>49</v>
      </c>
      <c r="F5326" s="17" t="s">
        <v>68</v>
      </c>
      <c r="G5326" s="17" t="s">
        <v>22</v>
      </c>
      <c r="H5326">
        <v>44</v>
      </c>
      <c r="I5326">
        <v>176</v>
      </c>
      <c r="J5326">
        <v>774.4</v>
      </c>
      <c r="K5326">
        <v>503.36</v>
      </c>
      <c r="L5326" s="17" t="s">
        <v>83</v>
      </c>
      <c r="M5326" s="21">
        <v>47785</v>
      </c>
      <c r="N5326">
        <v>2021</v>
      </c>
      <c r="O5326">
        <v>1</v>
      </c>
      <c r="P5326" s="17" t="s">
        <v>141</v>
      </c>
      <c r="Q5326" t="b" cm="1">
        <f t="array" ref="Q5326">IF(Table1__2[[#This Row],[Product]]="Men's",Male)</f>
        <v>0</v>
      </c>
      <c r="R5326" t="str">
        <f>IF(Table1__2[[#This Row],[Product]]="Men's Street Footwear","Male","Female")</f>
        <v>Female</v>
      </c>
    </row>
    <row r="5327" spans="1:18" x14ac:dyDescent="0.25">
      <c r="A5327" s="17" t="s">
        <v>30</v>
      </c>
      <c r="B5327">
        <v>1185732</v>
      </c>
      <c r="C5327" s="20">
        <v>44237</v>
      </c>
      <c r="D5327" s="17" t="s">
        <v>48</v>
      </c>
      <c r="E5327" s="17" t="s">
        <v>49</v>
      </c>
      <c r="F5327" s="17" t="s">
        <v>68</v>
      </c>
      <c r="G5327" s="17" t="s">
        <v>16</v>
      </c>
      <c r="H5327">
        <v>44</v>
      </c>
      <c r="I5327">
        <v>234</v>
      </c>
      <c r="J5327">
        <v>1029.5999999999999</v>
      </c>
      <c r="K5327">
        <v>566.28</v>
      </c>
      <c r="L5327" s="17" t="s">
        <v>83</v>
      </c>
      <c r="M5327" s="21">
        <v>47786</v>
      </c>
      <c r="N5327">
        <v>2021</v>
      </c>
      <c r="O5327">
        <v>2</v>
      </c>
      <c r="P5327" s="17" t="s">
        <v>142</v>
      </c>
      <c r="Q5327" t="b" cm="1">
        <f t="array" ref="Q5327">IF(Table1__2[[#This Row],[Product]]="Men's",Male)</f>
        <v>0</v>
      </c>
      <c r="R5327" t="str">
        <f>IF(Table1__2[[#This Row],[Product]]="Men's Street Footwear","Male","Female")</f>
        <v>Male</v>
      </c>
    </row>
    <row r="5328" spans="1:18" x14ac:dyDescent="0.25">
      <c r="A5328" s="17" t="s">
        <v>30</v>
      </c>
      <c r="B5328">
        <v>1185732</v>
      </c>
      <c r="C5328" s="20">
        <v>44237</v>
      </c>
      <c r="D5328" s="17" t="s">
        <v>48</v>
      </c>
      <c r="E5328" s="17" t="s">
        <v>49</v>
      </c>
      <c r="F5328" s="17" t="s">
        <v>68</v>
      </c>
      <c r="G5328" s="17" t="s">
        <v>18</v>
      </c>
      <c r="H5328">
        <v>42</v>
      </c>
      <c r="I5328">
        <v>138</v>
      </c>
      <c r="J5328">
        <v>579.6</v>
      </c>
      <c r="K5328">
        <v>284.00400000000002</v>
      </c>
      <c r="L5328" s="17" t="s">
        <v>83</v>
      </c>
      <c r="M5328" s="21">
        <v>47787</v>
      </c>
      <c r="N5328">
        <v>2021</v>
      </c>
      <c r="O5328">
        <v>2</v>
      </c>
      <c r="P5328" s="17" t="s">
        <v>142</v>
      </c>
      <c r="Q5328" t="b" cm="1">
        <f t="array" ref="Q5328">IF(Table1__2[[#This Row],[Product]]="Men's",Male)</f>
        <v>0</v>
      </c>
      <c r="R5328" t="str">
        <f>IF(Table1__2[[#This Row],[Product]]="Men's Street Footwear","Male","Female")</f>
        <v>Female</v>
      </c>
    </row>
    <row r="5329" spans="1:18" x14ac:dyDescent="0.25">
      <c r="A5329" s="17" t="s">
        <v>30</v>
      </c>
      <c r="B5329">
        <v>1185732</v>
      </c>
      <c r="C5329" s="20">
        <v>44237</v>
      </c>
      <c r="D5329" s="17" t="s">
        <v>48</v>
      </c>
      <c r="E5329" s="17" t="s">
        <v>49</v>
      </c>
      <c r="F5329" s="17" t="s">
        <v>68</v>
      </c>
      <c r="G5329" s="17" t="s">
        <v>19</v>
      </c>
      <c r="H5329">
        <v>33</v>
      </c>
      <c r="I5329">
        <v>174</v>
      </c>
      <c r="J5329">
        <v>574.20000000000005</v>
      </c>
      <c r="K5329">
        <v>212.45400000000001</v>
      </c>
      <c r="L5329" s="17" t="s">
        <v>83</v>
      </c>
      <c r="M5329" s="21">
        <v>47788</v>
      </c>
      <c r="N5329">
        <v>2021</v>
      </c>
      <c r="O5329">
        <v>2</v>
      </c>
      <c r="P5329" s="17" t="s">
        <v>142</v>
      </c>
      <c r="Q5329" t="b" cm="1">
        <f t="array" ref="Q5329">IF(Table1__2[[#This Row],[Product]]="Men's",Male)</f>
        <v>0</v>
      </c>
      <c r="R5329" t="str">
        <f>IF(Table1__2[[#This Row],[Product]]="Men's Street Footwear","Male","Female")</f>
        <v>Female</v>
      </c>
    </row>
    <row r="5330" spans="1:18" x14ac:dyDescent="0.25">
      <c r="A5330" s="17" t="s">
        <v>30</v>
      </c>
      <c r="B5330">
        <v>1185732</v>
      </c>
      <c r="C5330" s="20">
        <v>44237</v>
      </c>
      <c r="D5330" s="17" t="s">
        <v>14</v>
      </c>
      <c r="E5330" s="17" t="s">
        <v>15</v>
      </c>
      <c r="F5330" s="17" t="s">
        <v>69</v>
      </c>
      <c r="G5330" s="17" t="s">
        <v>20</v>
      </c>
      <c r="H5330">
        <v>37</v>
      </c>
      <c r="I5330">
        <v>133</v>
      </c>
      <c r="J5330">
        <v>492.1</v>
      </c>
      <c r="K5330">
        <v>206.68199999999999</v>
      </c>
      <c r="L5330" s="17" t="s">
        <v>83</v>
      </c>
      <c r="M5330" s="21">
        <v>47789</v>
      </c>
      <c r="N5330">
        <v>2021</v>
      </c>
      <c r="O5330">
        <v>2</v>
      </c>
      <c r="P5330" s="17" t="s">
        <v>142</v>
      </c>
      <c r="Q5330" t="b" cm="1">
        <f t="array" ref="Q5330">IF(Table1__2[[#This Row],[Product]]="Men's",Male)</f>
        <v>0</v>
      </c>
      <c r="R5330" t="str">
        <f>IF(Table1__2[[#This Row],[Product]]="Men's Street Footwear","Male","Female")</f>
        <v>Female</v>
      </c>
    </row>
    <row r="5331" spans="1:18" x14ac:dyDescent="0.25">
      <c r="A5331" s="17" t="s">
        <v>30</v>
      </c>
      <c r="B5331">
        <v>1185732</v>
      </c>
      <c r="C5331" s="20">
        <v>44237</v>
      </c>
      <c r="D5331" s="17" t="s">
        <v>14</v>
      </c>
      <c r="E5331" s="17" t="s">
        <v>15</v>
      </c>
      <c r="F5331" s="17" t="s">
        <v>69</v>
      </c>
      <c r="G5331" s="17" t="s">
        <v>21</v>
      </c>
      <c r="H5331">
        <v>50</v>
      </c>
      <c r="I5331">
        <v>154</v>
      </c>
      <c r="J5331">
        <v>770</v>
      </c>
      <c r="K5331">
        <v>354.2</v>
      </c>
      <c r="L5331" s="17" t="s">
        <v>83</v>
      </c>
      <c r="M5331" s="21">
        <v>47790</v>
      </c>
      <c r="N5331">
        <v>2021</v>
      </c>
      <c r="O5331">
        <v>2</v>
      </c>
      <c r="P5331" s="17" t="s">
        <v>142</v>
      </c>
      <c r="Q5331" t="b" cm="1">
        <f t="array" ref="Q5331">IF(Table1__2[[#This Row],[Product]]="Men's",Male)</f>
        <v>0</v>
      </c>
      <c r="R5331" t="str">
        <f>IF(Table1__2[[#This Row],[Product]]="Men's Street Footwear","Male","Female")</f>
        <v>Female</v>
      </c>
    </row>
    <row r="5332" spans="1:18" x14ac:dyDescent="0.25">
      <c r="A5332" s="17" t="s">
        <v>30</v>
      </c>
      <c r="B5332">
        <v>1185732</v>
      </c>
      <c r="C5332" s="20">
        <v>44237</v>
      </c>
      <c r="D5332" s="17" t="s">
        <v>14</v>
      </c>
      <c r="E5332" s="17" t="s">
        <v>15</v>
      </c>
      <c r="F5332" s="17" t="s">
        <v>69</v>
      </c>
      <c r="G5332" s="17" t="s">
        <v>22</v>
      </c>
      <c r="H5332">
        <v>42</v>
      </c>
      <c r="I5332">
        <v>182</v>
      </c>
      <c r="J5332">
        <v>764.4</v>
      </c>
      <c r="K5332">
        <v>489.21600000000001</v>
      </c>
      <c r="L5332" s="17" t="s">
        <v>83</v>
      </c>
      <c r="M5332" s="21">
        <v>47791</v>
      </c>
      <c r="N5332">
        <v>2021</v>
      </c>
      <c r="O5332">
        <v>2</v>
      </c>
      <c r="P5332" s="17" t="s">
        <v>142</v>
      </c>
      <c r="Q5332" t="b" cm="1">
        <f t="array" ref="Q5332">IF(Table1__2[[#This Row],[Product]]="Men's",Male)</f>
        <v>0</v>
      </c>
      <c r="R5332" t="str">
        <f>IF(Table1__2[[#This Row],[Product]]="Men's Street Footwear","Male","Female")</f>
        <v>Female</v>
      </c>
    </row>
    <row r="5333" spans="1:18" x14ac:dyDescent="0.25">
      <c r="A5333" s="17" t="s">
        <v>30</v>
      </c>
      <c r="B5333">
        <v>1185732</v>
      </c>
      <c r="C5333" s="20">
        <v>44263</v>
      </c>
      <c r="D5333" s="17" t="s">
        <v>14</v>
      </c>
      <c r="E5333" s="17" t="s">
        <v>15</v>
      </c>
      <c r="F5333" s="17" t="s">
        <v>69</v>
      </c>
      <c r="G5333" s="17" t="s">
        <v>16</v>
      </c>
      <c r="H5333">
        <v>44</v>
      </c>
      <c r="I5333">
        <v>252</v>
      </c>
      <c r="J5333">
        <v>1108.8</v>
      </c>
      <c r="K5333">
        <v>654.19200000000001</v>
      </c>
      <c r="L5333" s="17" t="s">
        <v>83</v>
      </c>
      <c r="M5333" s="21">
        <v>47792</v>
      </c>
      <c r="N5333">
        <v>2021</v>
      </c>
      <c r="O5333">
        <v>3</v>
      </c>
      <c r="P5333" s="17" t="s">
        <v>143</v>
      </c>
      <c r="Q5333" t="b" cm="1">
        <f t="array" ref="Q5333">IF(Table1__2[[#This Row],[Product]]="Men's",Male)</f>
        <v>0</v>
      </c>
      <c r="R5333" t="str">
        <f>IF(Table1__2[[#This Row],[Product]]="Men's Street Footwear","Male","Female")</f>
        <v>Male</v>
      </c>
    </row>
    <row r="5334" spans="1:18" x14ac:dyDescent="0.25">
      <c r="A5334" s="17" t="s">
        <v>30</v>
      </c>
      <c r="B5334">
        <v>1185732</v>
      </c>
      <c r="C5334" s="20">
        <v>44263</v>
      </c>
      <c r="D5334" s="17" t="s">
        <v>14</v>
      </c>
      <c r="E5334" s="17" t="s">
        <v>15</v>
      </c>
      <c r="F5334" s="17" t="s">
        <v>69</v>
      </c>
      <c r="G5334" s="17" t="s">
        <v>18</v>
      </c>
      <c r="H5334">
        <v>44</v>
      </c>
      <c r="I5334">
        <v>165</v>
      </c>
      <c r="J5334">
        <v>726</v>
      </c>
      <c r="K5334">
        <v>333.96</v>
      </c>
      <c r="L5334" s="17" t="s">
        <v>83</v>
      </c>
      <c r="M5334" s="21">
        <v>47793</v>
      </c>
      <c r="N5334">
        <v>2021</v>
      </c>
      <c r="O5334">
        <v>3</v>
      </c>
      <c r="P5334" s="17" t="s">
        <v>143</v>
      </c>
      <c r="Q5334" t="b" cm="1">
        <f t="array" ref="Q5334">IF(Table1__2[[#This Row],[Product]]="Men's",Male)</f>
        <v>0</v>
      </c>
      <c r="R5334" t="str">
        <f>IF(Table1__2[[#This Row],[Product]]="Men's Street Footwear","Male","Female")</f>
        <v>Female</v>
      </c>
    </row>
    <row r="5335" spans="1:18" x14ac:dyDescent="0.25">
      <c r="A5335" s="17" t="s">
        <v>30</v>
      </c>
      <c r="B5335">
        <v>1185732</v>
      </c>
      <c r="C5335" s="20">
        <v>44263</v>
      </c>
      <c r="D5335" s="17" t="s">
        <v>14</v>
      </c>
      <c r="E5335" s="17" t="s">
        <v>15</v>
      </c>
      <c r="F5335" s="17" t="s">
        <v>69</v>
      </c>
      <c r="G5335" s="17" t="s">
        <v>19</v>
      </c>
      <c r="H5335">
        <v>33</v>
      </c>
      <c r="I5335">
        <v>161</v>
      </c>
      <c r="J5335">
        <v>531.29999999999995</v>
      </c>
      <c r="K5335">
        <v>191.268</v>
      </c>
      <c r="L5335" s="17" t="s">
        <v>83</v>
      </c>
      <c r="M5335" s="21">
        <v>47794</v>
      </c>
      <c r="N5335">
        <v>2021</v>
      </c>
      <c r="O5335">
        <v>3</v>
      </c>
      <c r="P5335" s="17" t="s">
        <v>143</v>
      </c>
      <c r="Q5335" t="b" cm="1">
        <f t="array" ref="Q5335">IF(Table1__2[[#This Row],[Product]]="Men's",Male)</f>
        <v>0</v>
      </c>
      <c r="R5335" t="str">
        <f>IF(Table1__2[[#This Row],[Product]]="Men's Street Footwear","Male","Female")</f>
        <v>Female</v>
      </c>
    </row>
    <row r="5336" spans="1:18" x14ac:dyDescent="0.25">
      <c r="A5336" s="17" t="s">
        <v>30</v>
      </c>
      <c r="B5336">
        <v>1185732</v>
      </c>
      <c r="C5336" s="20">
        <v>44263</v>
      </c>
      <c r="D5336" s="17" t="s">
        <v>14</v>
      </c>
      <c r="E5336" s="17" t="s">
        <v>15</v>
      </c>
      <c r="F5336" s="17" t="s">
        <v>69</v>
      </c>
      <c r="G5336" s="17" t="s">
        <v>20</v>
      </c>
      <c r="H5336">
        <v>39</v>
      </c>
      <c r="I5336">
        <v>106</v>
      </c>
      <c r="J5336">
        <v>413.4</v>
      </c>
      <c r="K5336">
        <v>169.494</v>
      </c>
      <c r="L5336" s="17" t="s">
        <v>83</v>
      </c>
      <c r="M5336" s="21">
        <v>47795</v>
      </c>
      <c r="N5336">
        <v>2021</v>
      </c>
      <c r="O5336">
        <v>3</v>
      </c>
      <c r="P5336" s="17" t="s">
        <v>143</v>
      </c>
      <c r="Q5336" t="b" cm="1">
        <f t="array" ref="Q5336">IF(Table1__2[[#This Row],[Product]]="Men's",Male)</f>
        <v>0</v>
      </c>
      <c r="R5336" t="str">
        <f>IF(Table1__2[[#This Row],[Product]]="Men's Street Footwear","Male","Female")</f>
        <v>Female</v>
      </c>
    </row>
    <row r="5337" spans="1:18" x14ac:dyDescent="0.25">
      <c r="A5337" s="17" t="s">
        <v>30</v>
      </c>
      <c r="B5337">
        <v>1185732</v>
      </c>
      <c r="C5337" s="20">
        <v>44263</v>
      </c>
      <c r="D5337" s="17" t="s">
        <v>14</v>
      </c>
      <c r="E5337" s="17" t="s">
        <v>15</v>
      </c>
      <c r="F5337" s="17" t="s">
        <v>69</v>
      </c>
      <c r="G5337" s="17" t="s">
        <v>21</v>
      </c>
      <c r="H5337">
        <v>51</v>
      </c>
      <c r="I5337">
        <v>133</v>
      </c>
      <c r="J5337">
        <v>678.3</v>
      </c>
      <c r="K5337">
        <v>332.36700000000002</v>
      </c>
      <c r="L5337" s="17" t="s">
        <v>83</v>
      </c>
      <c r="M5337" s="21">
        <v>47796</v>
      </c>
      <c r="N5337">
        <v>2021</v>
      </c>
      <c r="O5337">
        <v>3</v>
      </c>
      <c r="P5337" s="17" t="s">
        <v>143</v>
      </c>
      <c r="Q5337" t="b" cm="1">
        <f t="array" ref="Q5337">IF(Table1__2[[#This Row],[Product]]="Men's",Male)</f>
        <v>0</v>
      </c>
      <c r="R5337" t="str">
        <f>IF(Table1__2[[#This Row],[Product]]="Men's Street Footwear","Male","Female")</f>
        <v>Female</v>
      </c>
    </row>
    <row r="5338" spans="1:18" x14ac:dyDescent="0.25">
      <c r="A5338" s="17" t="s">
        <v>30</v>
      </c>
      <c r="B5338">
        <v>1185732</v>
      </c>
      <c r="C5338" s="20">
        <v>44263</v>
      </c>
      <c r="D5338" s="17" t="s">
        <v>14</v>
      </c>
      <c r="E5338" s="17" t="s">
        <v>15</v>
      </c>
      <c r="F5338" s="17" t="s">
        <v>69</v>
      </c>
      <c r="G5338" s="17" t="s">
        <v>22</v>
      </c>
      <c r="H5338">
        <v>43</v>
      </c>
      <c r="I5338">
        <v>161</v>
      </c>
      <c r="J5338">
        <v>692.3</v>
      </c>
      <c r="K5338">
        <v>415.38</v>
      </c>
      <c r="L5338" s="17" t="s">
        <v>83</v>
      </c>
      <c r="M5338" s="21">
        <v>47797</v>
      </c>
      <c r="N5338">
        <v>2021</v>
      </c>
      <c r="O5338">
        <v>3</v>
      </c>
      <c r="P5338" s="17" t="s">
        <v>143</v>
      </c>
      <c r="Q5338" t="b" cm="1">
        <f t="array" ref="Q5338">IF(Table1__2[[#This Row],[Product]]="Men's",Male)</f>
        <v>0</v>
      </c>
      <c r="R5338" t="str">
        <f>IF(Table1__2[[#This Row],[Product]]="Men's Street Footwear","Male","Female")</f>
        <v>Female</v>
      </c>
    </row>
    <row r="5339" spans="1:18" x14ac:dyDescent="0.25">
      <c r="A5339" s="17" t="s">
        <v>30</v>
      </c>
      <c r="B5339">
        <v>1185732</v>
      </c>
      <c r="C5339" s="20">
        <v>44295</v>
      </c>
      <c r="D5339" s="17" t="s">
        <v>14</v>
      </c>
      <c r="E5339" s="17" t="s">
        <v>15</v>
      </c>
      <c r="F5339" s="17" t="s">
        <v>69</v>
      </c>
      <c r="G5339" s="17" t="s">
        <v>16</v>
      </c>
      <c r="H5339">
        <v>42</v>
      </c>
      <c r="I5339">
        <v>248</v>
      </c>
      <c r="J5339">
        <v>1041.5999999999999</v>
      </c>
      <c r="K5339">
        <v>583.29600000000005</v>
      </c>
      <c r="L5339" s="17" t="s">
        <v>83</v>
      </c>
      <c r="M5339" s="21">
        <v>47798</v>
      </c>
      <c r="N5339">
        <v>2021</v>
      </c>
      <c r="O5339">
        <v>4</v>
      </c>
      <c r="P5339" s="17" t="s">
        <v>144</v>
      </c>
      <c r="Q5339" t="b" cm="1">
        <f t="array" ref="Q5339">IF(Table1__2[[#This Row],[Product]]="Men's",Male)</f>
        <v>0</v>
      </c>
      <c r="R5339" t="str">
        <f>IF(Table1__2[[#This Row],[Product]]="Men's Street Footwear","Male","Female")</f>
        <v>Male</v>
      </c>
    </row>
    <row r="5340" spans="1:18" x14ac:dyDescent="0.25">
      <c r="A5340" s="17" t="s">
        <v>30</v>
      </c>
      <c r="B5340">
        <v>1185732</v>
      </c>
      <c r="C5340" s="20">
        <v>44295</v>
      </c>
      <c r="D5340" s="17" t="s">
        <v>14</v>
      </c>
      <c r="E5340" s="17" t="s">
        <v>15</v>
      </c>
      <c r="F5340" s="17" t="s">
        <v>69</v>
      </c>
      <c r="G5340" s="17" t="s">
        <v>18</v>
      </c>
      <c r="H5340">
        <v>43</v>
      </c>
      <c r="I5340">
        <v>147</v>
      </c>
      <c r="J5340">
        <v>632.1</v>
      </c>
      <c r="K5340">
        <v>284.44499999999999</v>
      </c>
      <c r="L5340" s="17" t="s">
        <v>83</v>
      </c>
      <c r="M5340" s="21">
        <v>47799</v>
      </c>
      <c r="N5340">
        <v>2021</v>
      </c>
      <c r="O5340">
        <v>4</v>
      </c>
      <c r="P5340" s="17" t="s">
        <v>144</v>
      </c>
      <c r="Q5340" t="b" cm="1">
        <f t="array" ref="Q5340">IF(Table1__2[[#This Row],[Product]]="Men's",Male)</f>
        <v>0</v>
      </c>
      <c r="R5340" t="str">
        <f>IF(Table1__2[[#This Row],[Product]]="Men's Street Footwear","Male","Female")</f>
        <v>Female</v>
      </c>
    </row>
    <row r="5341" spans="1:18" x14ac:dyDescent="0.25">
      <c r="A5341" s="17" t="s">
        <v>30</v>
      </c>
      <c r="B5341">
        <v>1185732</v>
      </c>
      <c r="C5341" s="20">
        <v>44295</v>
      </c>
      <c r="D5341" s="17" t="s">
        <v>14</v>
      </c>
      <c r="E5341" s="17" t="s">
        <v>15</v>
      </c>
      <c r="F5341" s="17" t="s">
        <v>69</v>
      </c>
      <c r="G5341" s="17" t="s">
        <v>19</v>
      </c>
      <c r="H5341">
        <v>34</v>
      </c>
      <c r="I5341">
        <v>152</v>
      </c>
      <c r="J5341">
        <v>516.79999999999995</v>
      </c>
      <c r="K5341">
        <v>186.048</v>
      </c>
      <c r="L5341" s="17" t="s">
        <v>83</v>
      </c>
      <c r="M5341" s="21">
        <v>47800</v>
      </c>
      <c r="N5341">
        <v>2021</v>
      </c>
      <c r="O5341">
        <v>4</v>
      </c>
      <c r="P5341" s="17" t="s">
        <v>144</v>
      </c>
      <c r="Q5341" t="b" cm="1">
        <f t="array" ref="Q5341">IF(Table1__2[[#This Row],[Product]]="Men's",Male)</f>
        <v>0</v>
      </c>
      <c r="R5341" t="str">
        <f>IF(Table1__2[[#This Row],[Product]]="Men's Street Footwear","Male","Female")</f>
        <v>Female</v>
      </c>
    </row>
    <row r="5342" spans="1:18" x14ac:dyDescent="0.25">
      <c r="A5342" s="17" t="s">
        <v>30</v>
      </c>
      <c r="B5342">
        <v>1185732</v>
      </c>
      <c r="C5342" s="20">
        <v>44295</v>
      </c>
      <c r="D5342" s="17" t="s">
        <v>14</v>
      </c>
      <c r="E5342" s="17" t="s">
        <v>15</v>
      </c>
      <c r="F5342" s="17" t="s">
        <v>69</v>
      </c>
      <c r="G5342" s="17" t="s">
        <v>20</v>
      </c>
      <c r="H5342">
        <v>37</v>
      </c>
      <c r="I5342">
        <v>135</v>
      </c>
      <c r="J5342">
        <v>499.5</v>
      </c>
      <c r="K5342">
        <v>204.79499999999999</v>
      </c>
      <c r="L5342" s="17" t="s">
        <v>83</v>
      </c>
      <c r="M5342" s="21">
        <v>47801</v>
      </c>
      <c r="N5342">
        <v>2021</v>
      </c>
      <c r="O5342">
        <v>4</v>
      </c>
      <c r="P5342" s="17" t="s">
        <v>144</v>
      </c>
      <c r="Q5342" t="b" cm="1">
        <f t="array" ref="Q5342">IF(Table1__2[[#This Row],[Product]]="Men's",Male)</f>
        <v>0</v>
      </c>
      <c r="R5342" t="str">
        <f>IF(Table1__2[[#This Row],[Product]]="Men's Street Footwear","Male","Female")</f>
        <v>Female</v>
      </c>
    </row>
    <row r="5343" spans="1:18" x14ac:dyDescent="0.25">
      <c r="A5343" s="17" t="s">
        <v>30</v>
      </c>
      <c r="B5343">
        <v>1185732</v>
      </c>
      <c r="C5343" s="20">
        <v>44295</v>
      </c>
      <c r="D5343" s="17" t="s">
        <v>14</v>
      </c>
      <c r="E5343" s="17" t="s">
        <v>15</v>
      </c>
      <c r="F5343" s="17" t="s">
        <v>69</v>
      </c>
      <c r="G5343" s="17" t="s">
        <v>21</v>
      </c>
      <c r="H5343">
        <v>50</v>
      </c>
      <c r="I5343">
        <v>124</v>
      </c>
      <c r="J5343">
        <v>620</v>
      </c>
      <c r="K5343">
        <v>291.39999999999998</v>
      </c>
      <c r="L5343" s="17" t="s">
        <v>83</v>
      </c>
      <c r="M5343" s="21">
        <v>47802</v>
      </c>
      <c r="N5343">
        <v>2021</v>
      </c>
      <c r="O5343">
        <v>4</v>
      </c>
      <c r="P5343" s="17" t="s">
        <v>144</v>
      </c>
      <c r="Q5343" t="b" cm="1">
        <f t="array" ref="Q5343">IF(Table1__2[[#This Row],[Product]]="Men's",Male)</f>
        <v>0</v>
      </c>
      <c r="R5343" t="str">
        <f>IF(Table1__2[[#This Row],[Product]]="Men's Street Footwear","Male","Female")</f>
        <v>Female</v>
      </c>
    </row>
    <row r="5344" spans="1:18" x14ac:dyDescent="0.25">
      <c r="A5344" s="17" t="s">
        <v>30</v>
      </c>
      <c r="B5344">
        <v>1185732</v>
      </c>
      <c r="C5344" s="20">
        <v>44295</v>
      </c>
      <c r="D5344" s="17" t="s">
        <v>14</v>
      </c>
      <c r="E5344" s="17" t="s">
        <v>15</v>
      </c>
      <c r="F5344" s="17" t="s">
        <v>69</v>
      </c>
      <c r="G5344" s="17" t="s">
        <v>22</v>
      </c>
      <c r="H5344">
        <v>41</v>
      </c>
      <c r="I5344">
        <v>156</v>
      </c>
      <c r="J5344">
        <v>639.6</v>
      </c>
      <c r="K5344">
        <v>415.74</v>
      </c>
      <c r="L5344" s="17" t="s">
        <v>83</v>
      </c>
      <c r="M5344" s="21">
        <v>47803</v>
      </c>
      <c r="N5344">
        <v>2021</v>
      </c>
      <c r="O5344">
        <v>4</v>
      </c>
      <c r="P5344" s="17" t="s">
        <v>144</v>
      </c>
      <c r="Q5344" t="b" cm="1">
        <f t="array" ref="Q5344">IF(Table1__2[[#This Row],[Product]]="Men's",Male)</f>
        <v>0</v>
      </c>
      <c r="R5344" t="str">
        <f>IF(Table1__2[[#This Row],[Product]]="Men's Street Footwear","Male","Female")</f>
        <v>Female</v>
      </c>
    </row>
    <row r="5345" spans="1:18" x14ac:dyDescent="0.25">
      <c r="A5345" s="17" t="s">
        <v>30</v>
      </c>
      <c r="B5345">
        <v>1185732</v>
      </c>
      <c r="C5345" s="20">
        <v>44324</v>
      </c>
      <c r="D5345" s="17" t="s">
        <v>14</v>
      </c>
      <c r="E5345" s="17" t="s">
        <v>15</v>
      </c>
      <c r="F5345" s="17" t="s">
        <v>69</v>
      </c>
      <c r="G5345" s="17" t="s">
        <v>16</v>
      </c>
      <c r="H5345">
        <v>50</v>
      </c>
      <c r="I5345">
        <v>261</v>
      </c>
      <c r="J5345">
        <v>1305</v>
      </c>
      <c r="K5345">
        <v>783</v>
      </c>
      <c r="L5345" s="17" t="s">
        <v>83</v>
      </c>
      <c r="M5345" s="21">
        <v>47804</v>
      </c>
      <c r="N5345">
        <v>2021</v>
      </c>
      <c r="O5345">
        <v>5</v>
      </c>
      <c r="P5345" s="17" t="s">
        <v>145</v>
      </c>
      <c r="Q5345" t="b" cm="1">
        <f t="array" ref="Q5345">IF(Table1__2[[#This Row],[Product]]="Men's",Male)</f>
        <v>0</v>
      </c>
      <c r="R5345" t="str">
        <f>IF(Table1__2[[#This Row],[Product]]="Men's Street Footwear","Male","Female")</f>
        <v>Male</v>
      </c>
    </row>
    <row r="5346" spans="1:18" x14ac:dyDescent="0.25">
      <c r="A5346" s="17" t="s">
        <v>30</v>
      </c>
      <c r="B5346">
        <v>1185732</v>
      </c>
      <c r="C5346" s="20">
        <v>44324</v>
      </c>
      <c r="D5346" s="17" t="s">
        <v>14</v>
      </c>
      <c r="E5346" s="17" t="s">
        <v>15</v>
      </c>
      <c r="F5346" s="17" t="s">
        <v>69</v>
      </c>
      <c r="G5346" s="17" t="s">
        <v>18</v>
      </c>
      <c r="H5346">
        <v>53</v>
      </c>
      <c r="I5346">
        <v>161</v>
      </c>
      <c r="J5346">
        <v>853.3</v>
      </c>
      <c r="K5346">
        <v>401.05099999999999</v>
      </c>
      <c r="L5346" s="17" t="s">
        <v>83</v>
      </c>
      <c r="M5346" s="21">
        <v>47805</v>
      </c>
      <c r="N5346">
        <v>2021</v>
      </c>
      <c r="O5346">
        <v>5</v>
      </c>
      <c r="P5346" s="17" t="s">
        <v>145</v>
      </c>
      <c r="Q5346" t="b" cm="1">
        <f t="array" ref="Q5346">IF(Table1__2[[#This Row],[Product]]="Men's",Male)</f>
        <v>0</v>
      </c>
      <c r="R5346" t="str">
        <f>IF(Table1__2[[#This Row],[Product]]="Men's Street Footwear","Male","Female")</f>
        <v>Female</v>
      </c>
    </row>
    <row r="5347" spans="1:18" x14ac:dyDescent="0.25">
      <c r="A5347" s="17" t="s">
        <v>30</v>
      </c>
      <c r="B5347">
        <v>1185732</v>
      </c>
      <c r="C5347" s="20">
        <v>44324</v>
      </c>
      <c r="D5347" s="17" t="s">
        <v>14</v>
      </c>
      <c r="E5347" s="17" t="s">
        <v>15</v>
      </c>
      <c r="F5347" s="17" t="s">
        <v>69</v>
      </c>
      <c r="G5347" s="17" t="s">
        <v>19</v>
      </c>
      <c r="H5347">
        <v>49</v>
      </c>
      <c r="I5347">
        <v>160</v>
      </c>
      <c r="J5347">
        <v>784</v>
      </c>
      <c r="K5347">
        <v>282.24</v>
      </c>
      <c r="L5347" s="17" t="s">
        <v>83</v>
      </c>
      <c r="M5347" s="21">
        <v>47806</v>
      </c>
      <c r="N5347">
        <v>2021</v>
      </c>
      <c r="O5347">
        <v>5</v>
      </c>
      <c r="P5347" s="17" t="s">
        <v>145</v>
      </c>
      <c r="Q5347" t="b" cm="1">
        <f t="array" ref="Q5347">IF(Table1__2[[#This Row],[Product]]="Men's",Male)</f>
        <v>0</v>
      </c>
      <c r="R5347" t="str">
        <f>IF(Table1__2[[#This Row],[Product]]="Men's Street Footwear","Male","Female")</f>
        <v>Female</v>
      </c>
    </row>
    <row r="5348" spans="1:18" x14ac:dyDescent="0.25">
      <c r="A5348" s="17" t="s">
        <v>30</v>
      </c>
      <c r="B5348">
        <v>1185732</v>
      </c>
      <c r="C5348" s="20">
        <v>44324</v>
      </c>
      <c r="D5348" s="17" t="s">
        <v>14</v>
      </c>
      <c r="E5348" s="17" t="s">
        <v>15</v>
      </c>
      <c r="F5348" s="17" t="s">
        <v>69</v>
      </c>
      <c r="G5348" s="17" t="s">
        <v>20</v>
      </c>
      <c r="H5348">
        <v>47</v>
      </c>
      <c r="I5348">
        <v>130</v>
      </c>
      <c r="J5348">
        <v>611</v>
      </c>
      <c r="K5348">
        <v>244.4</v>
      </c>
      <c r="L5348" s="17" t="s">
        <v>83</v>
      </c>
      <c r="M5348" s="21">
        <v>47807</v>
      </c>
      <c r="N5348">
        <v>2021</v>
      </c>
      <c r="O5348">
        <v>5</v>
      </c>
      <c r="P5348" s="17" t="s">
        <v>145</v>
      </c>
      <c r="Q5348" t="b" cm="1">
        <f t="array" ref="Q5348">IF(Table1__2[[#This Row],[Product]]="Men's",Male)</f>
        <v>0</v>
      </c>
      <c r="R5348" t="str">
        <f>IF(Table1__2[[#This Row],[Product]]="Men's Street Footwear","Male","Female")</f>
        <v>Female</v>
      </c>
    </row>
    <row r="5349" spans="1:18" x14ac:dyDescent="0.25">
      <c r="A5349" s="17" t="s">
        <v>30</v>
      </c>
      <c r="B5349">
        <v>1185732</v>
      </c>
      <c r="C5349" s="20">
        <v>44324</v>
      </c>
      <c r="D5349" s="17" t="s">
        <v>14</v>
      </c>
      <c r="E5349" s="17" t="s">
        <v>15</v>
      </c>
      <c r="F5349" s="17" t="s">
        <v>69</v>
      </c>
      <c r="G5349" s="17" t="s">
        <v>21</v>
      </c>
      <c r="H5349">
        <v>56</v>
      </c>
      <c r="I5349">
        <v>137</v>
      </c>
      <c r="J5349">
        <v>767.2</v>
      </c>
      <c r="K5349">
        <v>375.928</v>
      </c>
      <c r="L5349" s="17" t="s">
        <v>83</v>
      </c>
      <c r="M5349" s="21">
        <v>47808</v>
      </c>
      <c r="N5349">
        <v>2021</v>
      </c>
      <c r="O5349">
        <v>5</v>
      </c>
      <c r="P5349" s="17" t="s">
        <v>145</v>
      </c>
      <c r="Q5349" t="b" cm="1">
        <f t="array" ref="Q5349">IF(Table1__2[[#This Row],[Product]]="Men's",Male)</f>
        <v>0</v>
      </c>
      <c r="R5349" t="str">
        <f>IF(Table1__2[[#This Row],[Product]]="Men's Street Footwear","Male","Female")</f>
        <v>Female</v>
      </c>
    </row>
    <row r="5350" spans="1:18" x14ac:dyDescent="0.25">
      <c r="A5350" s="17" t="s">
        <v>30</v>
      </c>
      <c r="B5350">
        <v>1185732</v>
      </c>
      <c r="C5350" s="20">
        <v>44324</v>
      </c>
      <c r="D5350" s="17" t="s">
        <v>14</v>
      </c>
      <c r="E5350" s="17" t="s">
        <v>15</v>
      </c>
      <c r="F5350" s="17" t="s">
        <v>69</v>
      </c>
      <c r="G5350" s="17" t="s">
        <v>22</v>
      </c>
      <c r="H5350">
        <v>59</v>
      </c>
      <c r="I5350">
        <v>169</v>
      </c>
      <c r="J5350">
        <v>997.1</v>
      </c>
      <c r="K5350">
        <v>628.173</v>
      </c>
      <c r="L5350" s="17" t="s">
        <v>83</v>
      </c>
      <c r="M5350" s="21">
        <v>47809</v>
      </c>
      <c r="N5350">
        <v>2021</v>
      </c>
      <c r="O5350">
        <v>5</v>
      </c>
      <c r="P5350" s="17" t="s">
        <v>145</v>
      </c>
      <c r="Q5350" t="b" cm="1">
        <f t="array" ref="Q5350">IF(Table1__2[[#This Row],[Product]]="Men's",Male)</f>
        <v>0</v>
      </c>
      <c r="R5350" t="str">
        <f>IF(Table1__2[[#This Row],[Product]]="Men's Street Footwear","Male","Female")</f>
        <v>Female</v>
      </c>
    </row>
    <row r="5351" spans="1:18" x14ac:dyDescent="0.25">
      <c r="A5351" s="17" t="s">
        <v>30</v>
      </c>
      <c r="B5351">
        <v>1185732</v>
      </c>
      <c r="C5351" s="20">
        <v>44357</v>
      </c>
      <c r="D5351" s="17" t="s">
        <v>14</v>
      </c>
      <c r="E5351" s="17" t="s">
        <v>15</v>
      </c>
      <c r="F5351" s="17" t="s">
        <v>69</v>
      </c>
      <c r="G5351" s="17" t="s">
        <v>16</v>
      </c>
      <c r="H5351">
        <v>59</v>
      </c>
      <c r="I5351">
        <v>263</v>
      </c>
      <c r="J5351">
        <v>1551.7</v>
      </c>
      <c r="K5351">
        <v>868.952</v>
      </c>
      <c r="L5351" s="17" t="s">
        <v>83</v>
      </c>
      <c r="M5351" s="21">
        <v>47810</v>
      </c>
      <c r="N5351">
        <v>2021</v>
      </c>
      <c r="O5351">
        <v>6</v>
      </c>
      <c r="P5351" s="17" t="s">
        <v>152</v>
      </c>
      <c r="Q5351" t="b" cm="1">
        <f t="array" ref="Q5351">IF(Table1__2[[#This Row],[Product]]="Men's",Male)</f>
        <v>0</v>
      </c>
      <c r="R5351" t="str">
        <f>IF(Table1__2[[#This Row],[Product]]="Men's Street Footwear","Male","Female")</f>
        <v>Male</v>
      </c>
    </row>
    <row r="5352" spans="1:18" x14ac:dyDescent="0.25">
      <c r="A5352" s="17" t="s">
        <v>30</v>
      </c>
      <c r="B5352">
        <v>1185732</v>
      </c>
      <c r="C5352" s="20">
        <v>44357</v>
      </c>
      <c r="D5352" s="17" t="s">
        <v>14</v>
      </c>
      <c r="E5352" s="17" t="s">
        <v>15</v>
      </c>
      <c r="F5352" s="17" t="s">
        <v>69</v>
      </c>
      <c r="G5352" s="17" t="s">
        <v>18</v>
      </c>
      <c r="H5352">
        <v>54</v>
      </c>
      <c r="I5352">
        <v>175</v>
      </c>
      <c r="J5352">
        <v>945</v>
      </c>
      <c r="K5352">
        <v>453.6</v>
      </c>
      <c r="L5352" s="17" t="s">
        <v>83</v>
      </c>
      <c r="M5352" s="21">
        <v>47811</v>
      </c>
      <c r="N5352">
        <v>2021</v>
      </c>
      <c r="O5352">
        <v>6</v>
      </c>
      <c r="P5352" s="17" t="s">
        <v>152</v>
      </c>
      <c r="Q5352" t="b" cm="1">
        <f t="array" ref="Q5352">IF(Table1__2[[#This Row],[Product]]="Men's",Male)</f>
        <v>0</v>
      </c>
      <c r="R5352" t="str">
        <f>IF(Table1__2[[#This Row],[Product]]="Men's Street Footwear","Male","Female")</f>
        <v>Female</v>
      </c>
    </row>
    <row r="5353" spans="1:18" x14ac:dyDescent="0.25">
      <c r="A5353" s="17" t="s">
        <v>30</v>
      </c>
      <c r="B5353">
        <v>1185732</v>
      </c>
      <c r="C5353" s="20">
        <v>44357</v>
      </c>
      <c r="D5353" s="17" t="s">
        <v>14</v>
      </c>
      <c r="E5353" s="17" t="s">
        <v>15</v>
      </c>
      <c r="F5353" s="17" t="s">
        <v>69</v>
      </c>
      <c r="G5353" s="17" t="s">
        <v>19</v>
      </c>
      <c r="H5353">
        <v>48</v>
      </c>
      <c r="I5353">
        <v>150</v>
      </c>
      <c r="J5353">
        <v>720</v>
      </c>
      <c r="K5353">
        <v>273.60000000000002</v>
      </c>
      <c r="L5353" s="17" t="s">
        <v>83</v>
      </c>
      <c r="M5353" s="21">
        <v>47812</v>
      </c>
      <c r="N5353">
        <v>2021</v>
      </c>
      <c r="O5353">
        <v>6</v>
      </c>
      <c r="P5353" s="17" t="s">
        <v>152</v>
      </c>
      <c r="Q5353" t="b" cm="1">
        <f t="array" ref="Q5353">IF(Table1__2[[#This Row],[Product]]="Men's",Male)</f>
        <v>0</v>
      </c>
      <c r="R5353" t="str">
        <f>IF(Table1__2[[#This Row],[Product]]="Men's Street Footwear","Male","Female")</f>
        <v>Female</v>
      </c>
    </row>
    <row r="5354" spans="1:18" x14ac:dyDescent="0.25">
      <c r="A5354" s="17" t="s">
        <v>30</v>
      </c>
      <c r="B5354">
        <v>1185732</v>
      </c>
      <c r="C5354" s="20">
        <v>44357</v>
      </c>
      <c r="D5354" s="17" t="s">
        <v>14</v>
      </c>
      <c r="E5354" s="17" t="s">
        <v>15</v>
      </c>
      <c r="F5354" s="17" t="s">
        <v>69</v>
      </c>
      <c r="G5354" s="17" t="s">
        <v>20</v>
      </c>
      <c r="H5354">
        <v>49</v>
      </c>
      <c r="I5354">
        <v>144</v>
      </c>
      <c r="J5354">
        <v>705.6</v>
      </c>
      <c r="K5354">
        <v>289.29599999999999</v>
      </c>
      <c r="L5354" s="17" t="s">
        <v>83</v>
      </c>
      <c r="M5354" s="21">
        <v>47813</v>
      </c>
      <c r="N5354">
        <v>2021</v>
      </c>
      <c r="O5354">
        <v>6</v>
      </c>
      <c r="P5354" s="17" t="s">
        <v>152</v>
      </c>
      <c r="Q5354" t="b" cm="1">
        <f t="array" ref="Q5354">IF(Table1__2[[#This Row],[Product]]="Men's",Male)</f>
        <v>0</v>
      </c>
      <c r="R5354" t="str">
        <f>IF(Table1__2[[#This Row],[Product]]="Men's Street Footwear","Male","Female")</f>
        <v>Female</v>
      </c>
    </row>
    <row r="5355" spans="1:18" x14ac:dyDescent="0.25">
      <c r="A5355" s="17" t="s">
        <v>30</v>
      </c>
      <c r="B5355">
        <v>1185732</v>
      </c>
      <c r="C5355" s="20">
        <v>44357</v>
      </c>
      <c r="D5355" s="17" t="s">
        <v>14</v>
      </c>
      <c r="E5355" s="17" t="s">
        <v>15</v>
      </c>
      <c r="F5355" s="17" t="s">
        <v>69</v>
      </c>
      <c r="G5355" s="17" t="s">
        <v>21</v>
      </c>
      <c r="H5355">
        <v>62</v>
      </c>
      <c r="I5355">
        <v>150</v>
      </c>
      <c r="J5355">
        <v>930</v>
      </c>
      <c r="K5355">
        <v>455.7</v>
      </c>
      <c r="L5355" s="17" t="s">
        <v>83</v>
      </c>
      <c r="M5355" s="21">
        <v>47814</v>
      </c>
      <c r="N5355">
        <v>2021</v>
      </c>
      <c r="O5355">
        <v>6</v>
      </c>
      <c r="P5355" s="17" t="s">
        <v>152</v>
      </c>
      <c r="Q5355" t="b" cm="1">
        <f t="array" ref="Q5355">IF(Table1__2[[#This Row],[Product]]="Men's",Male)</f>
        <v>0</v>
      </c>
      <c r="R5355" t="str">
        <f>IF(Table1__2[[#This Row],[Product]]="Men's Street Footwear","Male","Female")</f>
        <v>Female</v>
      </c>
    </row>
    <row r="5356" spans="1:18" x14ac:dyDescent="0.25">
      <c r="A5356" s="17" t="s">
        <v>30</v>
      </c>
      <c r="B5356">
        <v>1185732</v>
      </c>
      <c r="C5356" s="20">
        <v>44357</v>
      </c>
      <c r="D5356" s="17" t="s">
        <v>14</v>
      </c>
      <c r="E5356" s="17" t="s">
        <v>15</v>
      </c>
      <c r="F5356" s="17" t="s">
        <v>69</v>
      </c>
      <c r="G5356" s="17" t="s">
        <v>22</v>
      </c>
      <c r="H5356">
        <v>69</v>
      </c>
      <c r="I5356">
        <v>181</v>
      </c>
      <c r="J5356">
        <v>1248.9000000000001</v>
      </c>
      <c r="K5356">
        <v>774.31799999999998</v>
      </c>
      <c r="L5356" s="17" t="s">
        <v>83</v>
      </c>
      <c r="M5356" s="21">
        <v>47815</v>
      </c>
      <c r="N5356">
        <v>2021</v>
      </c>
      <c r="O5356">
        <v>6</v>
      </c>
      <c r="P5356" s="17" t="s">
        <v>152</v>
      </c>
      <c r="Q5356" t="b" cm="1">
        <f t="array" ref="Q5356">IF(Table1__2[[#This Row],[Product]]="Men's",Male)</f>
        <v>0</v>
      </c>
      <c r="R5356" t="str">
        <f>IF(Table1__2[[#This Row],[Product]]="Men's Street Footwear","Male","Female")</f>
        <v>Female</v>
      </c>
    </row>
    <row r="5357" spans="1:18" x14ac:dyDescent="0.25">
      <c r="A5357" s="17" t="s">
        <v>30</v>
      </c>
      <c r="B5357">
        <v>1185732</v>
      </c>
      <c r="C5357" s="20">
        <v>44385</v>
      </c>
      <c r="D5357" s="17" t="s">
        <v>14</v>
      </c>
      <c r="E5357" s="17" t="s">
        <v>15</v>
      </c>
      <c r="F5357" s="17" t="s">
        <v>69</v>
      </c>
      <c r="G5357" s="17" t="s">
        <v>16</v>
      </c>
      <c r="H5357">
        <v>59</v>
      </c>
      <c r="I5357">
        <v>247</v>
      </c>
      <c r="J5357">
        <v>1457.3</v>
      </c>
      <c r="K5357">
        <v>801.51499999999999</v>
      </c>
      <c r="L5357" s="17" t="s">
        <v>83</v>
      </c>
      <c r="M5357" s="21">
        <v>47816</v>
      </c>
      <c r="N5357">
        <v>2021</v>
      </c>
      <c r="O5357">
        <v>7</v>
      </c>
      <c r="P5357" s="17" t="s">
        <v>146</v>
      </c>
      <c r="Q5357" t="b" cm="1">
        <f t="array" ref="Q5357">IF(Table1__2[[#This Row],[Product]]="Men's",Male)</f>
        <v>0</v>
      </c>
      <c r="R5357" t="str">
        <f>IF(Table1__2[[#This Row],[Product]]="Men's Street Footwear","Male","Female")</f>
        <v>Male</v>
      </c>
    </row>
    <row r="5358" spans="1:18" x14ac:dyDescent="0.25">
      <c r="A5358" s="17" t="s">
        <v>30</v>
      </c>
      <c r="B5358">
        <v>1185732</v>
      </c>
      <c r="C5358" s="20">
        <v>44385</v>
      </c>
      <c r="D5358" s="17" t="s">
        <v>14</v>
      </c>
      <c r="E5358" s="17" t="s">
        <v>15</v>
      </c>
      <c r="F5358" s="17" t="s">
        <v>69</v>
      </c>
      <c r="G5358" s="17" t="s">
        <v>18</v>
      </c>
      <c r="H5358">
        <v>56</v>
      </c>
      <c r="I5358">
        <v>196</v>
      </c>
      <c r="J5358">
        <v>1097.5999999999999</v>
      </c>
      <c r="K5358">
        <v>493.92</v>
      </c>
      <c r="L5358" s="17" t="s">
        <v>83</v>
      </c>
      <c r="M5358" s="21">
        <v>47817</v>
      </c>
      <c r="N5358">
        <v>2021</v>
      </c>
      <c r="O5358">
        <v>7</v>
      </c>
      <c r="P5358" s="17" t="s">
        <v>146</v>
      </c>
      <c r="Q5358" t="b" cm="1">
        <f t="array" ref="Q5358">IF(Table1__2[[#This Row],[Product]]="Men's",Male)</f>
        <v>0</v>
      </c>
      <c r="R5358" t="str">
        <f>IF(Table1__2[[#This Row],[Product]]="Men's Street Footwear","Male","Female")</f>
        <v>Female</v>
      </c>
    </row>
    <row r="5359" spans="1:18" x14ac:dyDescent="0.25">
      <c r="A5359" s="17" t="s">
        <v>30</v>
      </c>
      <c r="B5359">
        <v>1185732</v>
      </c>
      <c r="C5359" s="20">
        <v>44385</v>
      </c>
      <c r="D5359" s="17" t="s">
        <v>14</v>
      </c>
      <c r="E5359" s="17" t="s">
        <v>15</v>
      </c>
      <c r="F5359" s="17" t="s">
        <v>69</v>
      </c>
      <c r="G5359" s="17" t="s">
        <v>19</v>
      </c>
      <c r="H5359">
        <v>51</v>
      </c>
      <c r="I5359">
        <v>169</v>
      </c>
      <c r="J5359">
        <v>861.9</v>
      </c>
      <c r="K5359">
        <v>301.66500000000002</v>
      </c>
      <c r="L5359" s="17" t="s">
        <v>83</v>
      </c>
      <c r="M5359" s="21">
        <v>47818</v>
      </c>
      <c r="N5359">
        <v>2021</v>
      </c>
      <c r="O5359">
        <v>7</v>
      </c>
      <c r="P5359" s="17" t="s">
        <v>146</v>
      </c>
      <c r="Q5359" t="b" cm="1">
        <f t="array" ref="Q5359">IF(Table1__2[[#This Row],[Product]]="Men's",Male)</f>
        <v>0</v>
      </c>
      <c r="R5359" t="str">
        <f>IF(Table1__2[[#This Row],[Product]]="Men's Street Footwear","Male","Female")</f>
        <v>Female</v>
      </c>
    </row>
    <row r="5360" spans="1:18" x14ac:dyDescent="0.25">
      <c r="A5360" s="17" t="s">
        <v>30</v>
      </c>
      <c r="B5360">
        <v>1185732</v>
      </c>
      <c r="C5360" s="20">
        <v>44385</v>
      </c>
      <c r="D5360" s="17" t="s">
        <v>14</v>
      </c>
      <c r="E5360" s="17" t="s">
        <v>15</v>
      </c>
      <c r="F5360" s="17" t="s">
        <v>69</v>
      </c>
      <c r="G5360" s="17" t="s">
        <v>20</v>
      </c>
      <c r="H5360">
        <v>53</v>
      </c>
      <c r="I5360">
        <v>150</v>
      </c>
      <c r="J5360">
        <v>795</v>
      </c>
      <c r="K5360">
        <v>341.85</v>
      </c>
      <c r="L5360" s="17" t="s">
        <v>83</v>
      </c>
      <c r="M5360" s="21">
        <v>47819</v>
      </c>
      <c r="N5360">
        <v>2021</v>
      </c>
      <c r="O5360">
        <v>7</v>
      </c>
      <c r="P5360" s="17" t="s">
        <v>146</v>
      </c>
      <c r="Q5360" t="b" cm="1">
        <f t="array" ref="Q5360">IF(Table1__2[[#This Row],[Product]]="Men's",Male)</f>
        <v>0</v>
      </c>
      <c r="R5360" t="str">
        <f>IF(Table1__2[[#This Row],[Product]]="Men's Street Footwear","Male","Female")</f>
        <v>Female</v>
      </c>
    </row>
    <row r="5361" spans="1:18" x14ac:dyDescent="0.25">
      <c r="A5361" s="17" t="s">
        <v>30</v>
      </c>
      <c r="B5361">
        <v>1185732</v>
      </c>
      <c r="C5361" s="20">
        <v>44385</v>
      </c>
      <c r="D5361" s="17" t="s">
        <v>14</v>
      </c>
      <c r="E5361" s="17" t="s">
        <v>15</v>
      </c>
      <c r="F5361" s="17" t="s">
        <v>69</v>
      </c>
      <c r="G5361" s="17" t="s">
        <v>21</v>
      </c>
      <c r="H5361">
        <v>62</v>
      </c>
      <c r="I5361">
        <v>168</v>
      </c>
      <c r="J5361">
        <v>1041.5999999999999</v>
      </c>
      <c r="K5361">
        <v>479.13600000000002</v>
      </c>
      <c r="L5361" s="17" t="s">
        <v>83</v>
      </c>
      <c r="M5361" s="21">
        <v>47820</v>
      </c>
      <c r="N5361">
        <v>2021</v>
      </c>
      <c r="O5361">
        <v>7</v>
      </c>
      <c r="P5361" s="17" t="s">
        <v>146</v>
      </c>
      <c r="Q5361" t="b" cm="1">
        <f t="array" ref="Q5361">IF(Table1__2[[#This Row],[Product]]="Men's",Male)</f>
        <v>0</v>
      </c>
      <c r="R5361" t="str">
        <f>IF(Table1__2[[#This Row],[Product]]="Men's Street Footwear","Male","Female")</f>
        <v>Female</v>
      </c>
    </row>
    <row r="5362" spans="1:18" x14ac:dyDescent="0.25">
      <c r="A5362" s="17" t="s">
        <v>30</v>
      </c>
      <c r="B5362">
        <v>1185732</v>
      </c>
      <c r="C5362" s="20">
        <v>44385</v>
      </c>
      <c r="D5362" s="17" t="s">
        <v>14</v>
      </c>
      <c r="E5362" s="17" t="s">
        <v>15</v>
      </c>
      <c r="F5362" s="17" t="s">
        <v>69</v>
      </c>
      <c r="G5362" s="17" t="s">
        <v>22</v>
      </c>
      <c r="H5362">
        <v>66</v>
      </c>
      <c r="I5362">
        <v>194</v>
      </c>
      <c r="J5362">
        <v>1280.4000000000001</v>
      </c>
      <c r="K5362">
        <v>832.26</v>
      </c>
      <c r="L5362" s="17" t="s">
        <v>83</v>
      </c>
      <c r="M5362" s="21">
        <v>47821</v>
      </c>
      <c r="N5362">
        <v>2021</v>
      </c>
      <c r="O5362">
        <v>7</v>
      </c>
      <c r="P5362" s="17" t="s">
        <v>146</v>
      </c>
      <c r="Q5362" t="b" cm="1">
        <f t="array" ref="Q5362">IF(Table1__2[[#This Row],[Product]]="Men's",Male)</f>
        <v>0</v>
      </c>
      <c r="R5362" t="str">
        <f>IF(Table1__2[[#This Row],[Product]]="Men's Street Footwear","Male","Female")</f>
        <v>Female</v>
      </c>
    </row>
    <row r="5363" spans="1:18" x14ac:dyDescent="0.25">
      <c r="A5363" s="17" t="s">
        <v>30</v>
      </c>
      <c r="B5363">
        <v>1185732</v>
      </c>
      <c r="C5363" s="20">
        <v>44417</v>
      </c>
      <c r="D5363" s="17" t="s">
        <v>14</v>
      </c>
      <c r="E5363" s="17" t="s">
        <v>15</v>
      </c>
      <c r="F5363" s="17" t="s">
        <v>69</v>
      </c>
      <c r="G5363" s="17" t="s">
        <v>16</v>
      </c>
      <c r="H5363">
        <v>62</v>
      </c>
      <c r="I5363">
        <v>250</v>
      </c>
      <c r="J5363">
        <v>1550</v>
      </c>
      <c r="K5363">
        <v>868</v>
      </c>
      <c r="L5363" s="17" t="s">
        <v>83</v>
      </c>
      <c r="M5363" s="21">
        <v>47822</v>
      </c>
      <c r="N5363">
        <v>2021</v>
      </c>
      <c r="O5363">
        <v>8</v>
      </c>
      <c r="P5363" s="17" t="s">
        <v>147</v>
      </c>
      <c r="Q5363" t="b" cm="1">
        <f t="array" ref="Q5363">IF(Table1__2[[#This Row],[Product]]="Men's",Male)</f>
        <v>0</v>
      </c>
      <c r="R5363" t="str">
        <f>IF(Table1__2[[#This Row],[Product]]="Men's Street Footwear","Male","Female")</f>
        <v>Male</v>
      </c>
    </row>
    <row r="5364" spans="1:18" x14ac:dyDescent="0.25">
      <c r="A5364" s="17" t="s">
        <v>30</v>
      </c>
      <c r="B5364">
        <v>1185732</v>
      </c>
      <c r="C5364" s="20">
        <v>44417</v>
      </c>
      <c r="D5364" s="17" t="s">
        <v>14</v>
      </c>
      <c r="E5364" s="17" t="s">
        <v>15</v>
      </c>
      <c r="F5364" s="17" t="s">
        <v>69</v>
      </c>
      <c r="G5364" s="17" t="s">
        <v>18</v>
      </c>
      <c r="H5364">
        <v>55</v>
      </c>
      <c r="I5364">
        <v>210</v>
      </c>
      <c r="J5364">
        <v>1155</v>
      </c>
      <c r="K5364">
        <v>519.75</v>
      </c>
      <c r="L5364" s="17" t="s">
        <v>83</v>
      </c>
      <c r="M5364" s="21">
        <v>47823</v>
      </c>
      <c r="N5364">
        <v>2021</v>
      </c>
      <c r="O5364">
        <v>8</v>
      </c>
      <c r="P5364" s="17" t="s">
        <v>147</v>
      </c>
      <c r="Q5364" t="b" cm="1">
        <f t="array" ref="Q5364">IF(Table1__2[[#This Row],[Product]]="Men's",Male)</f>
        <v>0</v>
      </c>
      <c r="R5364" t="str">
        <f>IF(Table1__2[[#This Row],[Product]]="Men's Street Footwear","Male","Female")</f>
        <v>Female</v>
      </c>
    </row>
    <row r="5365" spans="1:18" x14ac:dyDescent="0.25">
      <c r="A5365" s="17" t="s">
        <v>30</v>
      </c>
      <c r="B5365">
        <v>1185732</v>
      </c>
      <c r="C5365" s="20">
        <v>44417</v>
      </c>
      <c r="D5365" s="17" t="s">
        <v>14</v>
      </c>
      <c r="E5365" s="17" t="s">
        <v>15</v>
      </c>
      <c r="F5365" s="17" t="s">
        <v>69</v>
      </c>
      <c r="G5365" s="17" t="s">
        <v>19</v>
      </c>
      <c r="H5365">
        <v>51</v>
      </c>
      <c r="I5365">
        <v>188</v>
      </c>
      <c r="J5365">
        <v>958.8</v>
      </c>
      <c r="K5365">
        <v>345.16800000000001</v>
      </c>
      <c r="L5365" s="17" t="s">
        <v>83</v>
      </c>
      <c r="M5365" s="21">
        <v>47824</v>
      </c>
      <c r="N5365">
        <v>2021</v>
      </c>
      <c r="O5365">
        <v>8</v>
      </c>
      <c r="P5365" s="17" t="s">
        <v>147</v>
      </c>
      <c r="Q5365" t="b" cm="1">
        <f t="array" ref="Q5365">IF(Table1__2[[#This Row],[Product]]="Men's",Male)</f>
        <v>0</v>
      </c>
      <c r="R5365" t="str">
        <f>IF(Table1__2[[#This Row],[Product]]="Men's Street Footwear","Male","Female")</f>
        <v>Female</v>
      </c>
    </row>
    <row r="5366" spans="1:18" x14ac:dyDescent="0.25">
      <c r="A5366" s="17" t="s">
        <v>30</v>
      </c>
      <c r="B5366">
        <v>1185732</v>
      </c>
      <c r="C5366" s="20">
        <v>44417</v>
      </c>
      <c r="D5366" s="17" t="s">
        <v>14</v>
      </c>
      <c r="E5366" s="17" t="s">
        <v>15</v>
      </c>
      <c r="F5366" s="17" t="s">
        <v>69</v>
      </c>
      <c r="G5366" s="17" t="s">
        <v>20</v>
      </c>
      <c r="H5366">
        <v>41</v>
      </c>
      <c r="I5366">
        <v>150</v>
      </c>
      <c r="J5366">
        <v>615</v>
      </c>
      <c r="K5366">
        <v>246</v>
      </c>
      <c r="L5366" s="17" t="s">
        <v>83</v>
      </c>
      <c r="M5366" s="21">
        <v>47825</v>
      </c>
      <c r="N5366">
        <v>2021</v>
      </c>
      <c r="O5366">
        <v>8</v>
      </c>
      <c r="P5366" s="17" t="s">
        <v>147</v>
      </c>
      <c r="Q5366" t="b" cm="1">
        <f t="array" ref="Q5366">IF(Table1__2[[#This Row],[Product]]="Men's",Male)</f>
        <v>0</v>
      </c>
      <c r="R5366" t="str">
        <f>IF(Table1__2[[#This Row],[Product]]="Men's Street Footwear","Male","Female")</f>
        <v>Female</v>
      </c>
    </row>
    <row r="5367" spans="1:18" x14ac:dyDescent="0.25">
      <c r="A5367" s="17" t="s">
        <v>30</v>
      </c>
      <c r="B5367">
        <v>1185732</v>
      </c>
      <c r="C5367" s="20">
        <v>44417</v>
      </c>
      <c r="D5367" s="17" t="s">
        <v>14</v>
      </c>
      <c r="E5367" s="17" t="s">
        <v>15</v>
      </c>
      <c r="F5367" s="17" t="s">
        <v>69</v>
      </c>
      <c r="G5367" s="17" t="s">
        <v>21</v>
      </c>
      <c r="H5367">
        <v>52</v>
      </c>
      <c r="I5367">
        <v>149</v>
      </c>
      <c r="J5367">
        <v>774.8</v>
      </c>
      <c r="K5367">
        <v>371.904</v>
      </c>
      <c r="L5367" s="17" t="s">
        <v>83</v>
      </c>
      <c r="M5367" s="21">
        <v>47826</v>
      </c>
      <c r="N5367">
        <v>2021</v>
      </c>
      <c r="O5367">
        <v>8</v>
      </c>
      <c r="P5367" s="17" t="s">
        <v>147</v>
      </c>
      <c r="Q5367" t="b" cm="1">
        <f t="array" ref="Q5367">IF(Table1__2[[#This Row],[Product]]="Men's",Male)</f>
        <v>0</v>
      </c>
      <c r="R5367" t="str">
        <f>IF(Table1__2[[#This Row],[Product]]="Men's Street Footwear","Male","Female")</f>
        <v>Female</v>
      </c>
    </row>
    <row r="5368" spans="1:18" x14ac:dyDescent="0.25">
      <c r="A5368" s="17" t="s">
        <v>30</v>
      </c>
      <c r="B5368">
        <v>1185732</v>
      </c>
      <c r="C5368" s="20">
        <v>44417</v>
      </c>
      <c r="D5368" s="17" t="s">
        <v>14</v>
      </c>
      <c r="E5368" s="17" t="s">
        <v>15</v>
      </c>
      <c r="F5368" s="17" t="s">
        <v>69</v>
      </c>
      <c r="G5368" s="17" t="s">
        <v>22</v>
      </c>
      <c r="H5368">
        <v>55</v>
      </c>
      <c r="I5368">
        <v>218</v>
      </c>
      <c r="J5368">
        <v>1199</v>
      </c>
      <c r="K5368">
        <v>719.4</v>
      </c>
      <c r="L5368" s="17" t="s">
        <v>83</v>
      </c>
      <c r="M5368" s="21">
        <v>47827</v>
      </c>
      <c r="N5368">
        <v>2021</v>
      </c>
      <c r="O5368">
        <v>8</v>
      </c>
      <c r="P5368" s="17" t="s">
        <v>147</v>
      </c>
      <c r="Q5368" t="b" cm="1">
        <f t="array" ref="Q5368">IF(Table1__2[[#This Row],[Product]]="Men's",Male)</f>
        <v>0</v>
      </c>
      <c r="R5368" t="str">
        <f>IF(Table1__2[[#This Row],[Product]]="Men's Street Footwear","Male","Female")</f>
        <v>Female</v>
      </c>
    </row>
    <row r="5369" spans="1:18" x14ac:dyDescent="0.25">
      <c r="A5369" s="17" t="s">
        <v>30</v>
      </c>
      <c r="B5369">
        <v>1185732</v>
      </c>
      <c r="C5369" s="20">
        <v>44447</v>
      </c>
      <c r="D5369" s="17" t="s">
        <v>14</v>
      </c>
      <c r="E5369" s="17" t="s">
        <v>15</v>
      </c>
      <c r="F5369" s="17" t="s">
        <v>69</v>
      </c>
      <c r="G5369" s="17" t="s">
        <v>16</v>
      </c>
      <c r="H5369">
        <v>50</v>
      </c>
      <c r="I5369">
        <v>238</v>
      </c>
      <c r="J5369">
        <v>1190</v>
      </c>
      <c r="K5369">
        <v>702.1</v>
      </c>
      <c r="L5369" s="17" t="s">
        <v>83</v>
      </c>
      <c r="M5369" s="21">
        <v>47828</v>
      </c>
      <c r="N5369">
        <v>2021</v>
      </c>
      <c r="O5369">
        <v>9</v>
      </c>
      <c r="P5369" s="17" t="s">
        <v>148</v>
      </c>
      <c r="Q5369" t="b" cm="1">
        <f t="array" ref="Q5369">IF(Table1__2[[#This Row],[Product]]="Men's",Male)</f>
        <v>0</v>
      </c>
      <c r="R5369" t="str">
        <f>IF(Table1__2[[#This Row],[Product]]="Men's Street Footwear","Male","Female")</f>
        <v>Male</v>
      </c>
    </row>
    <row r="5370" spans="1:18" x14ac:dyDescent="0.25">
      <c r="A5370" s="17" t="s">
        <v>30</v>
      </c>
      <c r="B5370">
        <v>1185732</v>
      </c>
      <c r="C5370" s="20">
        <v>44447</v>
      </c>
      <c r="D5370" s="17" t="s">
        <v>14</v>
      </c>
      <c r="E5370" s="17" t="s">
        <v>15</v>
      </c>
      <c r="F5370" s="17" t="s">
        <v>69</v>
      </c>
      <c r="G5370" s="17" t="s">
        <v>18</v>
      </c>
      <c r="H5370">
        <v>48</v>
      </c>
      <c r="I5370">
        <v>163</v>
      </c>
      <c r="J5370">
        <v>782.4</v>
      </c>
      <c r="K5370">
        <v>352.08</v>
      </c>
      <c r="L5370" s="17" t="s">
        <v>83</v>
      </c>
      <c r="M5370" s="21">
        <v>47829</v>
      </c>
      <c r="N5370">
        <v>2021</v>
      </c>
      <c r="O5370">
        <v>9</v>
      </c>
      <c r="P5370" s="17" t="s">
        <v>148</v>
      </c>
      <c r="Q5370" t="b" cm="1">
        <f t="array" ref="Q5370">IF(Table1__2[[#This Row],[Product]]="Men's",Male)</f>
        <v>0</v>
      </c>
      <c r="R5370" t="str">
        <f>IF(Table1__2[[#This Row],[Product]]="Men's Street Footwear","Male","Female")</f>
        <v>Female</v>
      </c>
    </row>
    <row r="5371" spans="1:18" x14ac:dyDescent="0.25">
      <c r="A5371" s="17" t="s">
        <v>30</v>
      </c>
      <c r="B5371">
        <v>1185732</v>
      </c>
      <c r="C5371" s="20">
        <v>44447</v>
      </c>
      <c r="D5371" s="17" t="s">
        <v>14</v>
      </c>
      <c r="E5371" s="17" t="s">
        <v>15</v>
      </c>
      <c r="F5371" s="17" t="s">
        <v>69</v>
      </c>
      <c r="G5371" s="17" t="s">
        <v>19</v>
      </c>
      <c r="H5371">
        <v>41</v>
      </c>
      <c r="I5371">
        <v>138</v>
      </c>
      <c r="J5371">
        <v>565.79999999999995</v>
      </c>
      <c r="K5371">
        <v>198.03</v>
      </c>
      <c r="L5371" s="17" t="s">
        <v>83</v>
      </c>
      <c r="M5371" s="21">
        <v>47830</v>
      </c>
      <c r="N5371">
        <v>2021</v>
      </c>
      <c r="O5371">
        <v>9</v>
      </c>
      <c r="P5371" s="17" t="s">
        <v>148</v>
      </c>
      <c r="Q5371" t="b" cm="1">
        <f t="array" ref="Q5371">IF(Table1__2[[#This Row],[Product]]="Men's",Male)</f>
        <v>0</v>
      </c>
      <c r="R5371" t="str">
        <f>IF(Table1__2[[#This Row],[Product]]="Men's Street Footwear","Male","Female")</f>
        <v>Female</v>
      </c>
    </row>
    <row r="5372" spans="1:18" x14ac:dyDescent="0.25">
      <c r="A5372" s="17" t="s">
        <v>30</v>
      </c>
      <c r="B5372">
        <v>1185732</v>
      </c>
      <c r="C5372" s="20">
        <v>44447</v>
      </c>
      <c r="D5372" s="17" t="s">
        <v>14</v>
      </c>
      <c r="E5372" s="17" t="s">
        <v>15</v>
      </c>
      <c r="F5372" s="17" t="s">
        <v>69</v>
      </c>
      <c r="G5372" s="17" t="s">
        <v>20</v>
      </c>
      <c r="H5372">
        <v>44</v>
      </c>
      <c r="I5372">
        <v>137</v>
      </c>
      <c r="J5372">
        <v>602.79999999999995</v>
      </c>
      <c r="K5372">
        <v>247.148</v>
      </c>
      <c r="L5372" s="17" t="s">
        <v>83</v>
      </c>
      <c r="M5372" s="21">
        <v>47831</v>
      </c>
      <c r="N5372">
        <v>2021</v>
      </c>
      <c r="O5372">
        <v>9</v>
      </c>
      <c r="P5372" s="17" t="s">
        <v>148</v>
      </c>
      <c r="Q5372" t="b" cm="1">
        <f t="array" ref="Q5372">IF(Table1__2[[#This Row],[Product]]="Men's",Male)</f>
        <v>0</v>
      </c>
      <c r="R5372" t="str">
        <f>IF(Table1__2[[#This Row],[Product]]="Men's Street Footwear","Male","Female")</f>
        <v>Female</v>
      </c>
    </row>
    <row r="5373" spans="1:18" x14ac:dyDescent="0.25">
      <c r="A5373" s="17" t="s">
        <v>30</v>
      </c>
      <c r="B5373">
        <v>1185732</v>
      </c>
      <c r="C5373" s="20">
        <v>44447</v>
      </c>
      <c r="D5373" s="17" t="s">
        <v>14</v>
      </c>
      <c r="E5373" s="17" t="s">
        <v>15</v>
      </c>
      <c r="F5373" s="17" t="s">
        <v>69</v>
      </c>
      <c r="G5373" s="17" t="s">
        <v>21</v>
      </c>
      <c r="H5373">
        <v>51</v>
      </c>
      <c r="I5373">
        <v>131</v>
      </c>
      <c r="J5373">
        <v>668.1</v>
      </c>
      <c r="K5373">
        <v>320.68799999999999</v>
      </c>
      <c r="L5373" s="17" t="s">
        <v>83</v>
      </c>
      <c r="M5373" s="21">
        <v>47832</v>
      </c>
      <c r="N5373">
        <v>2021</v>
      </c>
      <c r="O5373">
        <v>9</v>
      </c>
      <c r="P5373" s="17" t="s">
        <v>148</v>
      </c>
      <c r="Q5373" t="b" cm="1">
        <f t="array" ref="Q5373">IF(Table1__2[[#This Row],[Product]]="Men's",Male)</f>
        <v>0</v>
      </c>
      <c r="R5373" t="str">
        <f>IF(Table1__2[[#This Row],[Product]]="Men's Street Footwear","Male","Female")</f>
        <v>Female</v>
      </c>
    </row>
    <row r="5374" spans="1:18" x14ac:dyDescent="0.25">
      <c r="A5374" s="17" t="s">
        <v>30</v>
      </c>
      <c r="B5374">
        <v>1185732</v>
      </c>
      <c r="C5374" s="20">
        <v>44447</v>
      </c>
      <c r="D5374" s="17" t="s">
        <v>14</v>
      </c>
      <c r="E5374" s="17" t="s">
        <v>15</v>
      </c>
      <c r="F5374" s="17" t="s">
        <v>69</v>
      </c>
      <c r="G5374" s="17" t="s">
        <v>22</v>
      </c>
      <c r="H5374">
        <v>59</v>
      </c>
      <c r="I5374">
        <v>156</v>
      </c>
      <c r="J5374">
        <v>920.4</v>
      </c>
      <c r="K5374">
        <v>552.24</v>
      </c>
      <c r="L5374" s="17" t="s">
        <v>83</v>
      </c>
      <c r="M5374" s="21">
        <v>47833</v>
      </c>
      <c r="N5374">
        <v>2021</v>
      </c>
      <c r="O5374">
        <v>9</v>
      </c>
      <c r="P5374" s="17" t="s">
        <v>148</v>
      </c>
      <c r="Q5374" t="b" cm="1">
        <f t="array" ref="Q5374">IF(Table1__2[[#This Row],[Product]]="Men's",Male)</f>
        <v>0</v>
      </c>
      <c r="R5374" t="str">
        <f>IF(Table1__2[[#This Row],[Product]]="Men's Street Footwear","Male","Female")</f>
        <v>Female</v>
      </c>
    </row>
    <row r="5375" spans="1:18" x14ac:dyDescent="0.25">
      <c r="A5375" s="17" t="s">
        <v>30</v>
      </c>
      <c r="B5375">
        <v>1185732</v>
      </c>
      <c r="C5375" s="20">
        <v>44479</v>
      </c>
      <c r="D5375" s="17" t="s">
        <v>14</v>
      </c>
      <c r="E5375" s="17" t="s">
        <v>15</v>
      </c>
      <c r="F5375" s="17" t="s">
        <v>69</v>
      </c>
      <c r="G5375" s="17" t="s">
        <v>16</v>
      </c>
      <c r="H5375">
        <v>57</v>
      </c>
      <c r="I5375">
        <v>208</v>
      </c>
      <c r="J5375">
        <v>1185.5999999999999</v>
      </c>
      <c r="K5375">
        <v>675.79200000000003</v>
      </c>
      <c r="L5375" s="17" t="s">
        <v>83</v>
      </c>
      <c r="M5375" s="21">
        <v>47834</v>
      </c>
      <c r="N5375">
        <v>2021</v>
      </c>
      <c r="O5375">
        <v>10</v>
      </c>
      <c r="P5375" s="17" t="s">
        <v>149</v>
      </c>
      <c r="Q5375" t="b" cm="1">
        <f t="array" ref="Q5375">IF(Table1__2[[#This Row],[Product]]="Men's",Male)</f>
        <v>0</v>
      </c>
      <c r="R5375" t="str">
        <f>IF(Table1__2[[#This Row],[Product]]="Men's Street Footwear","Male","Female")</f>
        <v>Male</v>
      </c>
    </row>
    <row r="5376" spans="1:18" x14ac:dyDescent="0.25">
      <c r="A5376" s="17" t="s">
        <v>30</v>
      </c>
      <c r="B5376">
        <v>1185732</v>
      </c>
      <c r="C5376" s="20">
        <v>44479</v>
      </c>
      <c r="D5376" s="17" t="s">
        <v>14</v>
      </c>
      <c r="E5376" s="17" t="s">
        <v>15</v>
      </c>
      <c r="F5376" s="17" t="s">
        <v>69</v>
      </c>
      <c r="G5376" s="17" t="s">
        <v>18</v>
      </c>
      <c r="H5376">
        <v>46</v>
      </c>
      <c r="I5376">
        <v>156</v>
      </c>
      <c r="J5376">
        <v>717.6</v>
      </c>
      <c r="K5376">
        <v>330.096</v>
      </c>
      <c r="L5376" s="17" t="s">
        <v>83</v>
      </c>
      <c r="M5376" s="21">
        <v>47835</v>
      </c>
      <c r="N5376">
        <v>2021</v>
      </c>
      <c r="O5376">
        <v>10</v>
      </c>
      <c r="P5376" s="17" t="s">
        <v>149</v>
      </c>
      <c r="Q5376" t="b" cm="1">
        <f t="array" ref="Q5376">IF(Table1__2[[#This Row],[Product]]="Men's",Male)</f>
        <v>0</v>
      </c>
      <c r="R5376" t="str">
        <f>IF(Table1__2[[#This Row],[Product]]="Men's Street Footwear","Male","Female")</f>
        <v>Female</v>
      </c>
    </row>
    <row r="5377" spans="1:18" x14ac:dyDescent="0.25">
      <c r="A5377" s="17" t="s">
        <v>30</v>
      </c>
      <c r="B5377">
        <v>1185732</v>
      </c>
      <c r="C5377" s="20">
        <v>44479</v>
      </c>
      <c r="D5377" s="17" t="s">
        <v>14</v>
      </c>
      <c r="E5377" s="17" t="s">
        <v>15</v>
      </c>
      <c r="F5377" s="17" t="s">
        <v>69</v>
      </c>
      <c r="G5377" s="17" t="s">
        <v>19</v>
      </c>
      <c r="H5377">
        <v>46</v>
      </c>
      <c r="I5377">
        <v>137</v>
      </c>
      <c r="J5377">
        <v>630.20000000000005</v>
      </c>
      <c r="K5377">
        <v>252.08</v>
      </c>
      <c r="L5377" s="17" t="s">
        <v>83</v>
      </c>
      <c r="M5377" s="21">
        <v>47836</v>
      </c>
      <c r="N5377">
        <v>2021</v>
      </c>
      <c r="O5377">
        <v>10</v>
      </c>
      <c r="P5377" s="17" t="s">
        <v>149</v>
      </c>
      <c r="Q5377" t="b" cm="1">
        <f t="array" ref="Q5377">IF(Table1__2[[#This Row],[Product]]="Men's",Male)</f>
        <v>0</v>
      </c>
      <c r="R5377" t="str">
        <f>IF(Table1__2[[#This Row],[Product]]="Men's Street Footwear","Male","Female")</f>
        <v>Female</v>
      </c>
    </row>
    <row r="5378" spans="1:18" x14ac:dyDescent="0.25">
      <c r="A5378" s="17" t="s">
        <v>30</v>
      </c>
      <c r="B5378">
        <v>1185732</v>
      </c>
      <c r="C5378" s="20">
        <v>44479</v>
      </c>
      <c r="D5378" s="17" t="s">
        <v>14</v>
      </c>
      <c r="E5378" s="17" t="s">
        <v>15</v>
      </c>
      <c r="F5378" s="17" t="s">
        <v>69</v>
      </c>
      <c r="G5378" s="17" t="s">
        <v>20</v>
      </c>
      <c r="H5378">
        <v>45</v>
      </c>
      <c r="I5378">
        <v>135</v>
      </c>
      <c r="J5378">
        <v>607.5</v>
      </c>
      <c r="K5378">
        <v>249.07499999999999</v>
      </c>
      <c r="L5378" s="17" t="s">
        <v>83</v>
      </c>
      <c r="M5378" s="21">
        <v>47837</v>
      </c>
      <c r="N5378">
        <v>2021</v>
      </c>
      <c r="O5378">
        <v>10</v>
      </c>
      <c r="P5378" s="17" t="s">
        <v>149</v>
      </c>
      <c r="Q5378" t="b" cm="1">
        <f t="array" ref="Q5378">IF(Table1__2[[#This Row],[Product]]="Men's",Male)</f>
        <v>0</v>
      </c>
      <c r="R5378" t="str">
        <f>IF(Table1__2[[#This Row],[Product]]="Men's Street Footwear","Male","Female")</f>
        <v>Female</v>
      </c>
    </row>
    <row r="5379" spans="1:18" x14ac:dyDescent="0.25">
      <c r="A5379" s="17" t="s">
        <v>30</v>
      </c>
      <c r="B5379">
        <v>1185732</v>
      </c>
      <c r="C5379" s="20">
        <v>44479</v>
      </c>
      <c r="D5379" s="17" t="s">
        <v>14</v>
      </c>
      <c r="E5379" s="17" t="s">
        <v>15</v>
      </c>
      <c r="F5379" s="17" t="s">
        <v>69</v>
      </c>
      <c r="G5379" s="17" t="s">
        <v>21</v>
      </c>
      <c r="H5379">
        <v>59</v>
      </c>
      <c r="I5379">
        <v>150</v>
      </c>
      <c r="J5379">
        <v>885</v>
      </c>
      <c r="K5379">
        <v>415.95</v>
      </c>
      <c r="L5379" s="17" t="s">
        <v>83</v>
      </c>
      <c r="M5379" s="21">
        <v>47838</v>
      </c>
      <c r="N5379">
        <v>2021</v>
      </c>
      <c r="O5379">
        <v>10</v>
      </c>
      <c r="P5379" s="17" t="s">
        <v>149</v>
      </c>
      <c r="Q5379" t="b" cm="1">
        <f t="array" ref="Q5379">IF(Table1__2[[#This Row],[Product]]="Men's",Male)</f>
        <v>0</v>
      </c>
      <c r="R5379" t="str">
        <f>IF(Table1__2[[#This Row],[Product]]="Men's Street Footwear","Male","Female")</f>
        <v>Female</v>
      </c>
    </row>
    <row r="5380" spans="1:18" x14ac:dyDescent="0.25">
      <c r="A5380" s="17" t="s">
        <v>30</v>
      </c>
      <c r="B5380">
        <v>1185732</v>
      </c>
      <c r="C5380" s="20">
        <v>44479</v>
      </c>
      <c r="D5380" s="17" t="s">
        <v>14</v>
      </c>
      <c r="E5380" s="17" t="s">
        <v>15</v>
      </c>
      <c r="F5380" s="17" t="s">
        <v>69</v>
      </c>
      <c r="G5380" s="17" t="s">
        <v>22</v>
      </c>
      <c r="H5380">
        <v>64</v>
      </c>
      <c r="I5380">
        <v>156</v>
      </c>
      <c r="J5380">
        <v>998.4</v>
      </c>
      <c r="K5380">
        <v>619.00800000000004</v>
      </c>
      <c r="L5380" s="17" t="s">
        <v>83</v>
      </c>
      <c r="M5380" s="21">
        <v>47839</v>
      </c>
      <c r="N5380">
        <v>2021</v>
      </c>
      <c r="O5380">
        <v>10</v>
      </c>
      <c r="P5380" s="17" t="s">
        <v>149</v>
      </c>
      <c r="Q5380" t="b" cm="1">
        <f t="array" ref="Q5380">IF(Table1__2[[#This Row],[Product]]="Men's",Male)</f>
        <v>0</v>
      </c>
      <c r="R5380" t="str">
        <f>IF(Table1__2[[#This Row],[Product]]="Men's Street Footwear","Male","Female")</f>
        <v>Female</v>
      </c>
    </row>
    <row r="5381" spans="1:18" x14ac:dyDescent="0.25">
      <c r="A5381" s="17" t="s">
        <v>30</v>
      </c>
      <c r="B5381">
        <v>1185732</v>
      </c>
      <c r="C5381" s="20">
        <v>44509</v>
      </c>
      <c r="D5381" s="17" t="s">
        <v>14</v>
      </c>
      <c r="E5381" s="17" t="s">
        <v>15</v>
      </c>
      <c r="F5381" s="17" t="s">
        <v>69</v>
      </c>
      <c r="G5381" s="17" t="s">
        <v>16</v>
      </c>
      <c r="H5381">
        <v>56</v>
      </c>
      <c r="I5381">
        <v>217</v>
      </c>
      <c r="J5381">
        <v>1215.2</v>
      </c>
      <c r="K5381">
        <v>668.36</v>
      </c>
      <c r="L5381" s="17" t="s">
        <v>83</v>
      </c>
      <c r="M5381" s="21">
        <v>47840</v>
      </c>
      <c r="N5381">
        <v>2021</v>
      </c>
      <c r="O5381">
        <v>11</v>
      </c>
      <c r="P5381" s="17" t="s">
        <v>150</v>
      </c>
      <c r="Q5381" t="b" cm="1">
        <f t="array" ref="Q5381">IF(Table1__2[[#This Row],[Product]]="Men's",Male)</f>
        <v>0</v>
      </c>
      <c r="R5381" t="str">
        <f>IF(Table1__2[[#This Row],[Product]]="Men's Street Footwear","Male","Female")</f>
        <v>Male</v>
      </c>
    </row>
    <row r="5382" spans="1:18" x14ac:dyDescent="0.25">
      <c r="A5382" s="17" t="s">
        <v>30</v>
      </c>
      <c r="B5382">
        <v>1185732</v>
      </c>
      <c r="C5382" s="20">
        <v>44509</v>
      </c>
      <c r="D5382" s="17" t="s">
        <v>14</v>
      </c>
      <c r="E5382" s="17" t="s">
        <v>15</v>
      </c>
      <c r="F5382" s="17" t="s">
        <v>69</v>
      </c>
      <c r="G5382" s="17" t="s">
        <v>18</v>
      </c>
      <c r="H5382">
        <v>49</v>
      </c>
      <c r="I5382">
        <v>162</v>
      </c>
      <c r="J5382">
        <v>793.8</v>
      </c>
      <c r="K5382">
        <v>388.96199999999999</v>
      </c>
      <c r="L5382" s="17" t="s">
        <v>83</v>
      </c>
      <c r="M5382" s="21">
        <v>47841</v>
      </c>
      <c r="N5382">
        <v>2021</v>
      </c>
      <c r="O5382">
        <v>11</v>
      </c>
      <c r="P5382" s="17" t="s">
        <v>150</v>
      </c>
      <c r="Q5382" t="b" cm="1">
        <f t="array" ref="Q5382">IF(Table1__2[[#This Row],[Product]]="Men's",Male)</f>
        <v>0</v>
      </c>
      <c r="R5382" t="str">
        <f>IF(Table1__2[[#This Row],[Product]]="Men's Street Footwear","Male","Female")</f>
        <v>Female</v>
      </c>
    </row>
    <row r="5383" spans="1:18" x14ac:dyDescent="0.25">
      <c r="A5383" s="17" t="s">
        <v>30</v>
      </c>
      <c r="B5383">
        <v>1185732</v>
      </c>
      <c r="C5383" s="20">
        <v>44509</v>
      </c>
      <c r="D5383" s="17" t="s">
        <v>14</v>
      </c>
      <c r="E5383" s="17" t="s">
        <v>15</v>
      </c>
      <c r="F5383" s="17" t="s">
        <v>69</v>
      </c>
      <c r="G5383" s="17" t="s">
        <v>19</v>
      </c>
      <c r="H5383">
        <v>45</v>
      </c>
      <c r="I5383">
        <v>147</v>
      </c>
      <c r="J5383">
        <v>661.5</v>
      </c>
      <c r="K5383">
        <v>238.14</v>
      </c>
      <c r="L5383" s="17" t="s">
        <v>83</v>
      </c>
      <c r="M5383" s="21">
        <v>47842</v>
      </c>
      <c r="N5383">
        <v>2021</v>
      </c>
      <c r="O5383">
        <v>11</v>
      </c>
      <c r="P5383" s="17" t="s">
        <v>150</v>
      </c>
      <c r="Q5383" t="b" cm="1">
        <f t="array" ref="Q5383">IF(Table1__2[[#This Row],[Product]]="Men's",Male)</f>
        <v>0</v>
      </c>
      <c r="R5383" t="str">
        <f>IF(Table1__2[[#This Row],[Product]]="Men's Street Footwear","Male","Female")</f>
        <v>Female</v>
      </c>
    </row>
    <row r="5384" spans="1:18" x14ac:dyDescent="0.25">
      <c r="A5384" s="17" t="s">
        <v>30</v>
      </c>
      <c r="B5384">
        <v>1185732</v>
      </c>
      <c r="C5384" s="20">
        <v>44509</v>
      </c>
      <c r="D5384" s="17" t="s">
        <v>14</v>
      </c>
      <c r="E5384" s="17" t="s">
        <v>15</v>
      </c>
      <c r="F5384" s="17" t="s">
        <v>69</v>
      </c>
      <c r="G5384" s="17" t="s">
        <v>20</v>
      </c>
      <c r="H5384">
        <v>47</v>
      </c>
      <c r="I5384">
        <v>144</v>
      </c>
      <c r="J5384">
        <v>676.8</v>
      </c>
      <c r="K5384">
        <v>270.72000000000003</v>
      </c>
      <c r="L5384" s="17" t="s">
        <v>83</v>
      </c>
      <c r="M5384" s="21">
        <v>47843</v>
      </c>
      <c r="N5384">
        <v>2021</v>
      </c>
      <c r="O5384">
        <v>11</v>
      </c>
      <c r="P5384" s="17" t="s">
        <v>150</v>
      </c>
      <c r="Q5384" t="b" cm="1">
        <f t="array" ref="Q5384">IF(Table1__2[[#This Row],[Product]]="Men's",Male)</f>
        <v>0</v>
      </c>
      <c r="R5384" t="str">
        <f>IF(Table1__2[[#This Row],[Product]]="Men's Street Footwear","Male","Female")</f>
        <v>Female</v>
      </c>
    </row>
    <row r="5385" spans="1:18" x14ac:dyDescent="0.25">
      <c r="A5385" s="17" t="s">
        <v>30</v>
      </c>
      <c r="B5385">
        <v>1185732</v>
      </c>
      <c r="C5385" s="20">
        <v>44509</v>
      </c>
      <c r="D5385" s="17" t="s">
        <v>14</v>
      </c>
      <c r="E5385" s="17" t="s">
        <v>15</v>
      </c>
      <c r="F5385" s="17" t="s">
        <v>69</v>
      </c>
      <c r="G5385" s="17" t="s">
        <v>21</v>
      </c>
      <c r="H5385">
        <v>62</v>
      </c>
      <c r="I5385">
        <v>154</v>
      </c>
      <c r="J5385">
        <v>954.8</v>
      </c>
      <c r="K5385">
        <v>429.66</v>
      </c>
      <c r="L5385" s="17" t="s">
        <v>83</v>
      </c>
      <c r="M5385" s="21">
        <v>47844</v>
      </c>
      <c r="N5385">
        <v>2021</v>
      </c>
      <c r="O5385">
        <v>11</v>
      </c>
      <c r="P5385" s="17" t="s">
        <v>150</v>
      </c>
      <c r="Q5385" t="b" cm="1">
        <f t="array" ref="Q5385">IF(Table1__2[[#This Row],[Product]]="Men's",Male)</f>
        <v>0</v>
      </c>
      <c r="R5385" t="str">
        <f>IF(Table1__2[[#This Row],[Product]]="Men's Street Footwear","Male","Female")</f>
        <v>Female</v>
      </c>
    </row>
    <row r="5386" spans="1:18" x14ac:dyDescent="0.25">
      <c r="A5386" s="17" t="s">
        <v>30</v>
      </c>
      <c r="B5386">
        <v>1185732</v>
      </c>
      <c r="C5386" s="20">
        <v>44509</v>
      </c>
      <c r="D5386" s="17" t="s">
        <v>14</v>
      </c>
      <c r="E5386" s="17" t="s">
        <v>15</v>
      </c>
      <c r="F5386" s="17" t="s">
        <v>69</v>
      </c>
      <c r="G5386" s="17" t="s">
        <v>22</v>
      </c>
      <c r="H5386">
        <v>68</v>
      </c>
      <c r="I5386">
        <v>176</v>
      </c>
      <c r="J5386">
        <v>1196.8</v>
      </c>
      <c r="K5386">
        <v>765.952</v>
      </c>
      <c r="L5386" s="17" t="s">
        <v>83</v>
      </c>
      <c r="M5386" s="21">
        <v>47845</v>
      </c>
      <c r="N5386">
        <v>2021</v>
      </c>
      <c r="O5386">
        <v>11</v>
      </c>
      <c r="P5386" s="17" t="s">
        <v>150</v>
      </c>
      <c r="Q5386" t="b" cm="1">
        <f t="array" ref="Q5386">IF(Table1__2[[#This Row],[Product]]="Men's",Male)</f>
        <v>0</v>
      </c>
      <c r="R5386" t="str">
        <f>IF(Table1__2[[#This Row],[Product]]="Men's Street Footwear","Male","Female")</f>
        <v>Female</v>
      </c>
    </row>
    <row r="5387" spans="1:18" x14ac:dyDescent="0.25">
      <c r="A5387" s="17" t="s">
        <v>30</v>
      </c>
      <c r="B5387">
        <v>1185732</v>
      </c>
      <c r="C5387" s="20">
        <v>44538</v>
      </c>
      <c r="D5387" s="17" t="s">
        <v>14</v>
      </c>
      <c r="E5387" s="17" t="s">
        <v>15</v>
      </c>
      <c r="F5387" s="17" t="s">
        <v>69</v>
      </c>
      <c r="G5387" s="17" t="s">
        <v>16</v>
      </c>
      <c r="H5387">
        <v>59</v>
      </c>
      <c r="I5387">
        <v>245</v>
      </c>
      <c r="J5387">
        <v>1445.5</v>
      </c>
      <c r="K5387">
        <v>838.39</v>
      </c>
      <c r="L5387" s="17" t="s">
        <v>83</v>
      </c>
      <c r="M5387" s="21">
        <v>47846</v>
      </c>
      <c r="N5387">
        <v>2021</v>
      </c>
      <c r="O5387">
        <v>12</v>
      </c>
      <c r="P5387" s="17" t="s">
        <v>151</v>
      </c>
      <c r="Q5387" t="b" cm="1">
        <f t="array" ref="Q5387">IF(Table1__2[[#This Row],[Product]]="Men's",Male)</f>
        <v>0</v>
      </c>
      <c r="R5387" t="str">
        <f>IF(Table1__2[[#This Row],[Product]]="Men's Street Footwear","Male","Female")</f>
        <v>Male</v>
      </c>
    </row>
    <row r="5388" spans="1:18" x14ac:dyDescent="0.25">
      <c r="A5388" s="17" t="s">
        <v>30</v>
      </c>
      <c r="B5388">
        <v>1185732</v>
      </c>
      <c r="C5388" s="20">
        <v>44538</v>
      </c>
      <c r="D5388" s="17" t="s">
        <v>14</v>
      </c>
      <c r="E5388" s="17" t="s">
        <v>15</v>
      </c>
      <c r="F5388" s="17" t="s">
        <v>69</v>
      </c>
      <c r="G5388" s="17" t="s">
        <v>18</v>
      </c>
      <c r="H5388">
        <v>51</v>
      </c>
      <c r="I5388">
        <v>169</v>
      </c>
      <c r="J5388">
        <v>861.9</v>
      </c>
      <c r="K5388">
        <v>430.95</v>
      </c>
      <c r="L5388" s="17" t="s">
        <v>83</v>
      </c>
      <c r="M5388" s="21">
        <v>47847</v>
      </c>
      <c r="N5388">
        <v>2021</v>
      </c>
      <c r="O5388">
        <v>12</v>
      </c>
      <c r="P5388" s="17" t="s">
        <v>151</v>
      </c>
      <c r="Q5388" t="b" cm="1">
        <f t="array" ref="Q5388">IF(Table1__2[[#This Row],[Product]]="Men's",Male)</f>
        <v>0</v>
      </c>
      <c r="R5388" t="str">
        <f>IF(Table1__2[[#This Row],[Product]]="Men's Street Footwear","Male","Female")</f>
        <v>Female</v>
      </c>
    </row>
    <row r="5389" spans="1:18" x14ac:dyDescent="0.25">
      <c r="A5389" s="17" t="s">
        <v>34</v>
      </c>
      <c r="B5389">
        <v>1185732</v>
      </c>
      <c r="C5389" s="20">
        <v>44538</v>
      </c>
      <c r="D5389" s="17" t="s">
        <v>14</v>
      </c>
      <c r="E5389" s="17" t="s">
        <v>15</v>
      </c>
      <c r="F5389" s="17" t="s">
        <v>69</v>
      </c>
      <c r="G5389" s="17" t="s">
        <v>19</v>
      </c>
      <c r="H5389">
        <v>52</v>
      </c>
      <c r="I5389">
        <v>163</v>
      </c>
      <c r="J5389">
        <v>847.6</v>
      </c>
      <c r="K5389">
        <v>330.56400000000002</v>
      </c>
      <c r="L5389" s="17" t="s">
        <v>83</v>
      </c>
      <c r="M5389" s="21">
        <v>47848</v>
      </c>
      <c r="N5389">
        <v>2021</v>
      </c>
      <c r="O5389">
        <v>12</v>
      </c>
      <c r="P5389" s="17" t="s">
        <v>151</v>
      </c>
      <c r="Q5389" t="b" cm="1">
        <f t="array" ref="Q5389">IF(Table1__2[[#This Row],[Product]]="Men's",Male)</f>
        <v>0</v>
      </c>
      <c r="R5389" t="str">
        <f>IF(Table1__2[[#This Row],[Product]]="Men's Street Footwear","Male","Female")</f>
        <v>Female</v>
      </c>
    </row>
    <row r="5390" spans="1:18" x14ac:dyDescent="0.25">
      <c r="A5390" s="17" t="s">
        <v>34</v>
      </c>
      <c r="B5390">
        <v>1185732</v>
      </c>
      <c r="C5390" s="20">
        <v>44538</v>
      </c>
      <c r="D5390" s="17" t="s">
        <v>14</v>
      </c>
      <c r="E5390" s="17" t="s">
        <v>15</v>
      </c>
      <c r="F5390" s="17" t="s">
        <v>69</v>
      </c>
      <c r="G5390" s="17" t="s">
        <v>20</v>
      </c>
      <c r="H5390">
        <v>54</v>
      </c>
      <c r="I5390">
        <v>155</v>
      </c>
      <c r="J5390">
        <v>837</v>
      </c>
      <c r="K5390">
        <v>343.17</v>
      </c>
      <c r="L5390" s="17" t="s">
        <v>83</v>
      </c>
      <c r="M5390" s="21">
        <v>47849</v>
      </c>
      <c r="N5390">
        <v>2021</v>
      </c>
      <c r="O5390">
        <v>12</v>
      </c>
      <c r="P5390" s="17" t="s">
        <v>151</v>
      </c>
      <c r="Q5390" t="b" cm="1">
        <f t="array" ref="Q5390">IF(Table1__2[[#This Row],[Product]]="Men's",Male)</f>
        <v>0</v>
      </c>
      <c r="R5390" t="str">
        <f>IF(Table1__2[[#This Row],[Product]]="Men's Street Footwear","Male","Female")</f>
        <v>Female</v>
      </c>
    </row>
    <row r="5391" spans="1:18" x14ac:dyDescent="0.25">
      <c r="A5391" s="17" t="s">
        <v>34</v>
      </c>
      <c r="B5391">
        <v>1185732</v>
      </c>
      <c r="C5391" s="20">
        <v>44538</v>
      </c>
      <c r="D5391" s="17" t="s">
        <v>14</v>
      </c>
      <c r="E5391" s="17" t="s">
        <v>15</v>
      </c>
      <c r="F5391" s="17" t="s">
        <v>69</v>
      </c>
      <c r="G5391" s="17" t="s">
        <v>21</v>
      </c>
      <c r="H5391">
        <v>60</v>
      </c>
      <c r="I5391">
        <v>155</v>
      </c>
      <c r="J5391">
        <v>930</v>
      </c>
      <c r="K5391">
        <v>427.8</v>
      </c>
      <c r="L5391" s="17" t="s">
        <v>83</v>
      </c>
      <c r="M5391" s="21">
        <v>47850</v>
      </c>
      <c r="N5391">
        <v>2021</v>
      </c>
      <c r="O5391">
        <v>12</v>
      </c>
      <c r="P5391" s="17" t="s">
        <v>151</v>
      </c>
      <c r="Q5391" t="b" cm="1">
        <f t="array" ref="Q5391">IF(Table1__2[[#This Row],[Product]]="Men's",Male)</f>
        <v>0</v>
      </c>
      <c r="R5391" t="str">
        <f>IF(Table1__2[[#This Row],[Product]]="Men's Street Footwear","Male","Female")</f>
        <v>Female</v>
      </c>
    </row>
    <row r="5392" spans="1:18" x14ac:dyDescent="0.25">
      <c r="A5392" s="17" t="s">
        <v>34</v>
      </c>
      <c r="B5392">
        <v>1185732</v>
      </c>
      <c r="C5392" s="20">
        <v>44538</v>
      </c>
      <c r="D5392" s="17" t="s">
        <v>14</v>
      </c>
      <c r="E5392" s="17" t="s">
        <v>15</v>
      </c>
      <c r="F5392" s="17" t="s">
        <v>69</v>
      </c>
      <c r="G5392" s="17" t="s">
        <v>22</v>
      </c>
      <c r="H5392">
        <v>69</v>
      </c>
      <c r="I5392">
        <v>182</v>
      </c>
      <c r="J5392">
        <v>1255.8</v>
      </c>
      <c r="K5392">
        <v>803.71199999999999</v>
      </c>
      <c r="L5392" s="17" t="s">
        <v>83</v>
      </c>
      <c r="M5392" s="21">
        <v>47851</v>
      </c>
      <c r="N5392">
        <v>2021</v>
      </c>
      <c r="O5392">
        <v>12</v>
      </c>
      <c r="P5392" s="17" t="s">
        <v>151</v>
      </c>
      <c r="Q5392" t="b" cm="1">
        <f t="array" ref="Q5392">IF(Table1__2[[#This Row],[Product]]="Men's",Male)</f>
        <v>0</v>
      </c>
      <c r="R5392" t="str">
        <f>IF(Table1__2[[#This Row],[Product]]="Men's Street Footwear","Male","Female")</f>
        <v>Female</v>
      </c>
    </row>
    <row r="5393" spans="1:18" x14ac:dyDescent="0.25">
      <c r="A5393" s="17" t="s">
        <v>34</v>
      </c>
      <c r="B5393">
        <v>1185732</v>
      </c>
      <c r="C5393" s="20">
        <v>44210</v>
      </c>
      <c r="D5393" s="17" t="s">
        <v>14</v>
      </c>
      <c r="E5393" s="17" t="s">
        <v>15</v>
      </c>
      <c r="F5393" s="17" t="s">
        <v>69</v>
      </c>
      <c r="G5393" s="17" t="s">
        <v>16</v>
      </c>
      <c r="H5393">
        <v>39</v>
      </c>
      <c r="I5393">
        <v>216</v>
      </c>
      <c r="J5393">
        <v>842.4</v>
      </c>
      <c r="K5393">
        <v>530.71199999999999</v>
      </c>
      <c r="L5393" s="17" t="s">
        <v>83</v>
      </c>
      <c r="M5393" s="21">
        <v>47852</v>
      </c>
      <c r="N5393">
        <v>2021</v>
      </c>
      <c r="O5393">
        <v>1</v>
      </c>
      <c r="P5393" s="17" t="s">
        <v>141</v>
      </c>
      <c r="Q5393" t="b" cm="1">
        <f t="array" ref="Q5393">IF(Table1__2[[#This Row],[Product]]="Men's",Male)</f>
        <v>0</v>
      </c>
      <c r="R5393" t="str">
        <f>IF(Table1__2[[#This Row],[Product]]="Men's Street Footwear","Male","Female")</f>
        <v>Male</v>
      </c>
    </row>
    <row r="5394" spans="1:18" x14ac:dyDescent="0.25">
      <c r="A5394" s="17" t="s">
        <v>34</v>
      </c>
      <c r="B5394">
        <v>1185732</v>
      </c>
      <c r="C5394" s="20">
        <v>44210</v>
      </c>
      <c r="D5394" s="17" t="s">
        <v>14</v>
      </c>
      <c r="E5394" s="17" t="s">
        <v>15</v>
      </c>
      <c r="F5394" s="17" t="s">
        <v>69</v>
      </c>
      <c r="G5394" s="17" t="s">
        <v>18</v>
      </c>
      <c r="H5394">
        <v>39</v>
      </c>
      <c r="I5394">
        <v>156</v>
      </c>
      <c r="J5394">
        <v>608.4</v>
      </c>
      <c r="K5394">
        <v>273.77999999999997</v>
      </c>
      <c r="L5394" s="17" t="s">
        <v>83</v>
      </c>
      <c r="M5394" s="21">
        <v>47853</v>
      </c>
      <c r="N5394">
        <v>2021</v>
      </c>
      <c r="O5394">
        <v>1</v>
      </c>
      <c r="P5394" s="17" t="s">
        <v>141</v>
      </c>
      <c r="Q5394" t="b" cm="1">
        <f t="array" ref="Q5394">IF(Table1__2[[#This Row],[Product]]="Men's",Male)</f>
        <v>0</v>
      </c>
      <c r="R5394" t="str">
        <f>IF(Table1__2[[#This Row],[Product]]="Men's Street Footwear","Male","Female")</f>
        <v>Female</v>
      </c>
    </row>
    <row r="5395" spans="1:18" x14ac:dyDescent="0.25">
      <c r="A5395" s="17" t="s">
        <v>34</v>
      </c>
      <c r="B5395">
        <v>1185732</v>
      </c>
      <c r="C5395" s="20">
        <v>44210</v>
      </c>
      <c r="D5395" s="17" t="s">
        <v>14</v>
      </c>
      <c r="E5395" s="17" t="s">
        <v>15</v>
      </c>
      <c r="F5395" s="17" t="s">
        <v>69</v>
      </c>
      <c r="G5395" s="17" t="s">
        <v>19</v>
      </c>
      <c r="H5395">
        <v>29</v>
      </c>
      <c r="I5395">
        <v>168</v>
      </c>
      <c r="J5395">
        <v>487.2</v>
      </c>
      <c r="K5395">
        <v>233.85599999999999</v>
      </c>
      <c r="L5395" s="17" t="s">
        <v>83</v>
      </c>
      <c r="M5395" s="21">
        <v>47854</v>
      </c>
      <c r="N5395">
        <v>2021</v>
      </c>
      <c r="O5395">
        <v>1</v>
      </c>
      <c r="P5395" s="17" t="s">
        <v>141</v>
      </c>
      <c r="Q5395" t="b" cm="1">
        <f t="array" ref="Q5395">IF(Table1__2[[#This Row],[Product]]="Men's",Male)</f>
        <v>0</v>
      </c>
      <c r="R5395" t="str">
        <f>IF(Table1__2[[#This Row],[Product]]="Men's Street Footwear","Male","Female")</f>
        <v>Female</v>
      </c>
    </row>
    <row r="5396" spans="1:18" x14ac:dyDescent="0.25">
      <c r="A5396" s="17" t="s">
        <v>34</v>
      </c>
      <c r="B5396">
        <v>1185732</v>
      </c>
      <c r="C5396" s="20">
        <v>44210</v>
      </c>
      <c r="D5396" s="17" t="s">
        <v>14</v>
      </c>
      <c r="E5396" s="17" t="s">
        <v>15</v>
      </c>
      <c r="F5396" s="17" t="s">
        <v>69</v>
      </c>
      <c r="G5396" s="17" t="s">
        <v>20</v>
      </c>
      <c r="H5396">
        <v>34</v>
      </c>
      <c r="I5396">
        <v>131</v>
      </c>
      <c r="J5396">
        <v>445.4</v>
      </c>
      <c r="K5396">
        <v>209.33799999999999</v>
      </c>
      <c r="L5396" s="17" t="s">
        <v>83</v>
      </c>
      <c r="M5396" s="21">
        <v>47855</v>
      </c>
      <c r="N5396">
        <v>2021</v>
      </c>
      <c r="O5396">
        <v>1</v>
      </c>
      <c r="P5396" s="17" t="s">
        <v>141</v>
      </c>
      <c r="Q5396" t="b" cm="1">
        <f t="array" ref="Q5396">IF(Table1__2[[#This Row],[Product]]="Men's",Male)</f>
        <v>0</v>
      </c>
      <c r="R5396" t="str">
        <f>IF(Table1__2[[#This Row],[Product]]="Men's Street Footwear","Male","Female")</f>
        <v>Female</v>
      </c>
    </row>
    <row r="5397" spans="1:18" x14ac:dyDescent="0.25">
      <c r="A5397" s="17" t="s">
        <v>34</v>
      </c>
      <c r="B5397">
        <v>1185732</v>
      </c>
      <c r="C5397" s="20">
        <v>44210</v>
      </c>
      <c r="D5397" s="17" t="s">
        <v>14</v>
      </c>
      <c r="E5397" s="17" t="s">
        <v>15</v>
      </c>
      <c r="F5397" s="17" t="s">
        <v>69</v>
      </c>
      <c r="G5397" s="17" t="s">
        <v>21</v>
      </c>
      <c r="H5397">
        <v>49</v>
      </c>
      <c r="I5397">
        <v>145</v>
      </c>
      <c r="J5397">
        <v>710.5</v>
      </c>
      <c r="K5397">
        <v>319.72500000000002</v>
      </c>
      <c r="L5397" s="17" t="s">
        <v>83</v>
      </c>
      <c r="M5397" s="21">
        <v>47856</v>
      </c>
      <c r="N5397">
        <v>2021</v>
      </c>
      <c r="O5397">
        <v>1</v>
      </c>
      <c r="P5397" s="17" t="s">
        <v>141</v>
      </c>
      <c r="Q5397" t="b" cm="1">
        <f t="array" ref="Q5397">IF(Table1__2[[#This Row],[Product]]="Men's",Male)</f>
        <v>0</v>
      </c>
      <c r="R5397" t="str">
        <f>IF(Table1__2[[#This Row],[Product]]="Men's Street Footwear","Male","Female")</f>
        <v>Female</v>
      </c>
    </row>
    <row r="5398" spans="1:18" x14ac:dyDescent="0.25">
      <c r="A5398" s="17" t="s">
        <v>34</v>
      </c>
      <c r="B5398">
        <v>1185732</v>
      </c>
      <c r="C5398" s="20">
        <v>44210</v>
      </c>
      <c r="D5398" s="17" t="s">
        <v>14</v>
      </c>
      <c r="E5398" s="17" t="s">
        <v>15</v>
      </c>
      <c r="F5398" s="17" t="s">
        <v>69</v>
      </c>
      <c r="G5398" s="17" t="s">
        <v>22</v>
      </c>
      <c r="H5398">
        <v>38</v>
      </c>
      <c r="I5398">
        <v>156</v>
      </c>
      <c r="J5398">
        <v>592.79999999999995</v>
      </c>
      <c r="K5398">
        <v>237.12</v>
      </c>
      <c r="L5398" s="17" t="s">
        <v>83</v>
      </c>
      <c r="M5398" s="21">
        <v>47857</v>
      </c>
      <c r="N5398">
        <v>2021</v>
      </c>
      <c r="O5398">
        <v>1</v>
      </c>
      <c r="P5398" s="17" t="s">
        <v>141</v>
      </c>
      <c r="Q5398" t="b" cm="1">
        <f t="array" ref="Q5398">IF(Table1__2[[#This Row],[Product]]="Men's",Male)</f>
        <v>0</v>
      </c>
      <c r="R5398" t="str">
        <f>IF(Table1__2[[#This Row],[Product]]="Men's Street Footwear","Male","Female")</f>
        <v>Female</v>
      </c>
    </row>
    <row r="5399" spans="1:18" x14ac:dyDescent="0.25">
      <c r="A5399" s="17" t="s">
        <v>34</v>
      </c>
      <c r="B5399">
        <v>1185732</v>
      </c>
      <c r="C5399" s="20">
        <v>44239</v>
      </c>
      <c r="D5399" s="17" t="s">
        <v>14</v>
      </c>
      <c r="E5399" s="17" t="s">
        <v>15</v>
      </c>
      <c r="F5399" s="17" t="s">
        <v>69</v>
      </c>
      <c r="G5399" s="17" t="s">
        <v>16</v>
      </c>
      <c r="H5399">
        <v>37</v>
      </c>
      <c r="I5399">
        <v>238</v>
      </c>
      <c r="J5399">
        <v>880.6</v>
      </c>
      <c r="K5399">
        <v>537.16600000000005</v>
      </c>
      <c r="L5399" s="17" t="s">
        <v>83</v>
      </c>
      <c r="M5399" s="21">
        <v>47858</v>
      </c>
      <c r="N5399">
        <v>2021</v>
      </c>
      <c r="O5399">
        <v>2</v>
      </c>
      <c r="P5399" s="17" t="s">
        <v>142</v>
      </c>
      <c r="Q5399" t="b" cm="1">
        <f t="array" ref="Q5399">IF(Table1__2[[#This Row],[Product]]="Men's",Male)</f>
        <v>0</v>
      </c>
      <c r="R5399" t="str">
        <f>IF(Table1__2[[#This Row],[Product]]="Men's Street Footwear","Male","Female")</f>
        <v>Male</v>
      </c>
    </row>
    <row r="5400" spans="1:18" x14ac:dyDescent="0.25">
      <c r="A5400" s="17" t="s">
        <v>34</v>
      </c>
      <c r="B5400">
        <v>1185732</v>
      </c>
      <c r="C5400" s="20">
        <v>44239</v>
      </c>
      <c r="D5400" s="17" t="s">
        <v>14</v>
      </c>
      <c r="E5400" s="17" t="s">
        <v>15</v>
      </c>
      <c r="F5400" s="17" t="s">
        <v>69</v>
      </c>
      <c r="G5400" s="17" t="s">
        <v>18</v>
      </c>
      <c r="H5400">
        <v>37</v>
      </c>
      <c r="I5400">
        <v>145</v>
      </c>
      <c r="J5400">
        <v>536.5</v>
      </c>
      <c r="K5400">
        <v>219.965</v>
      </c>
      <c r="L5400" s="17" t="s">
        <v>83</v>
      </c>
      <c r="M5400" s="21">
        <v>47859</v>
      </c>
      <c r="N5400">
        <v>2021</v>
      </c>
      <c r="O5400">
        <v>2</v>
      </c>
      <c r="P5400" s="17" t="s">
        <v>142</v>
      </c>
      <c r="Q5400" t="b" cm="1">
        <f t="array" ref="Q5400">IF(Table1__2[[#This Row],[Product]]="Men's",Male)</f>
        <v>0</v>
      </c>
      <c r="R5400" t="str">
        <f>IF(Table1__2[[#This Row],[Product]]="Men's Street Footwear","Male","Female")</f>
        <v>Female</v>
      </c>
    </row>
    <row r="5401" spans="1:18" x14ac:dyDescent="0.25">
      <c r="A5401" s="17" t="s">
        <v>34</v>
      </c>
      <c r="B5401">
        <v>1185732</v>
      </c>
      <c r="C5401" s="20">
        <v>44239</v>
      </c>
      <c r="D5401" s="17" t="s">
        <v>14</v>
      </c>
      <c r="E5401" s="17" t="s">
        <v>15</v>
      </c>
      <c r="F5401" s="17" t="s">
        <v>69</v>
      </c>
      <c r="G5401" s="17" t="s">
        <v>19</v>
      </c>
      <c r="H5401">
        <v>29</v>
      </c>
      <c r="I5401">
        <v>143</v>
      </c>
      <c r="J5401">
        <v>414.7</v>
      </c>
      <c r="K5401">
        <v>203.203</v>
      </c>
      <c r="L5401" s="17" t="s">
        <v>83</v>
      </c>
      <c r="M5401" s="21">
        <v>47860</v>
      </c>
      <c r="N5401">
        <v>2021</v>
      </c>
      <c r="O5401">
        <v>2</v>
      </c>
      <c r="P5401" s="17" t="s">
        <v>142</v>
      </c>
      <c r="Q5401" t="b" cm="1">
        <f t="array" ref="Q5401">IF(Table1__2[[#This Row],[Product]]="Men's",Male)</f>
        <v>0</v>
      </c>
      <c r="R5401" t="str">
        <f>IF(Table1__2[[#This Row],[Product]]="Men's Street Footwear","Male","Female")</f>
        <v>Female</v>
      </c>
    </row>
    <row r="5402" spans="1:18" x14ac:dyDescent="0.25">
      <c r="A5402" s="17" t="s">
        <v>34</v>
      </c>
      <c r="B5402">
        <v>1185732</v>
      </c>
      <c r="C5402" s="20">
        <v>44239</v>
      </c>
      <c r="D5402" s="17" t="s">
        <v>31</v>
      </c>
      <c r="E5402" s="17" t="s">
        <v>70</v>
      </c>
      <c r="F5402" s="17" t="s">
        <v>71</v>
      </c>
      <c r="G5402" s="17" t="s">
        <v>20</v>
      </c>
      <c r="H5402">
        <v>32</v>
      </c>
      <c r="I5402">
        <v>123</v>
      </c>
      <c r="J5402">
        <v>393.6</v>
      </c>
      <c r="K5402">
        <v>188.928</v>
      </c>
      <c r="L5402" s="17" t="s">
        <v>83</v>
      </c>
      <c r="M5402" s="21">
        <v>47861</v>
      </c>
      <c r="N5402">
        <v>2021</v>
      </c>
      <c r="O5402">
        <v>2</v>
      </c>
      <c r="P5402" s="17" t="s">
        <v>142</v>
      </c>
      <c r="Q5402" t="b" cm="1">
        <f t="array" ref="Q5402">IF(Table1__2[[#This Row],[Product]]="Men's",Male)</f>
        <v>0</v>
      </c>
      <c r="R5402" t="str">
        <f>IF(Table1__2[[#This Row],[Product]]="Men's Street Footwear","Male","Female")</f>
        <v>Female</v>
      </c>
    </row>
    <row r="5403" spans="1:18" x14ac:dyDescent="0.25">
      <c r="A5403" s="17" t="s">
        <v>34</v>
      </c>
      <c r="B5403">
        <v>1185732</v>
      </c>
      <c r="C5403" s="20">
        <v>44239</v>
      </c>
      <c r="D5403" s="17" t="s">
        <v>31</v>
      </c>
      <c r="E5403" s="17" t="s">
        <v>70</v>
      </c>
      <c r="F5403" s="17" t="s">
        <v>71</v>
      </c>
      <c r="G5403" s="17" t="s">
        <v>21</v>
      </c>
      <c r="H5403">
        <v>47</v>
      </c>
      <c r="I5403">
        <v>145</v>
      </c>
      <c r="J5403">
        <v>681.5</v>
      </c>
      <c r="K5403">
        <v>279.41500000000002</v>
      </c>
      <c r="L5403" s="17" t="s">
        <v>83</v>
      </c>
      <c r="M5403" s="21">
        <v>47862</v>
      </c>
      <c r="N5403">
        <v>2021</v>
      </c>
      <c r="O5403">
        <v>2</v>
      </c>
      <c r="P5403" s="17" t="s">
        <v>142</v>
      </c>
      <c r="Q5403" t="b" cm="1">
        <f t="array" ref="Q5403">IF(Table1__2[[#This Row],[Product]]="Men's",Male)</f>
        <v>0</v>
      </c>
      <c r="R5403" t="str">
        <f>IF(Table1__2[[#This Row],[Product]]="Men's Street Footwear","Male","Female")</f>
        <v>Female</v>
      </c>
    </row>
    <row r="5404" spans="1:18" x14ac:dyDescent="0.25">
      <c r="A5404" s="17" t="s">
        <v>34</v>
      </c>
      <c r="B5404">
        <v>1185732</v>
      </c>
      <c r="C5404" s="20">
        <v>44239</v>
      </c>
      <c r="D5404" s="17" t="s">
        <v>31</v>
      </c>
      <c r="E5404" s="17" t="s">
        <v>70</v>
      </c>
      <c r="F5404" s="17" t="s">
        <v>71</v>
      </c>
      <c r="G5404" s="17" t="s">
        <v>22</v>
      </c>
      <c r="H5404">
        <v>38</v>
      </c>
      <c r="I5404">
        <v>174</v>
      </c>
      <c r="J5404">
        <v>661.2</v>
      </c>
      <c r="K5404">
        <v>257.86799999999999</v>
      </c>
      <c r="L5404" s="17" t="s">
        <v>83</v>
      </c>
      <c r="M5404" s="21">
        <v>47863</v>
      </c>
      <c r="N5404">
        <v>2021</v>
      </c>
      <c r="O5404">
        <v>2</v>
      </c>
      <c r="P5404" s="17" t="s">
        <v>142</v>
      </c>
      <c r="Q5404" t="b" cm="1">
        <f t="array" ref="Q5404">IF(Table1__2[[#This Row],[Product]]="Men's",Male)</f>
        <v>0</v>
      </c>
      <c r="R5404" t="str">
        <f>IF(Table1__2[[#This Row],[Product]]="Men's Street Footwear","Male","Female")</f>
        <v>Female</v>
      </c>
    </row>
    <row r="5405" spans="1:18" x14ac:dyDescent="0.25">
      <c r="A5405" s="17" t="s">
        <v>34</v>
      </c>
      <c r="B5405">
        <v>1185732</v>
      </c>
      <c r="C5405" s="20">
        <v>44265</v>
      </c>
      <c r="D5405" s="17" t="s">
        <v>31</v>
      </c>
      <c r="E5405" s="17" t="s">
        <v>70</v>
      </c>
      <c r="F5405" s="17" t="s">
        <v>71</v>
      </c>
      <c r="G5405" s="17" t="s">
        <v>16</v>
      </c>
      <c r="H5405">
        <v>38</v>
      </c>
      <c r="I5405">
        <v>246</v>
      </c>
      <c r="J5405">
        <v>934.8</v>
      </c>
      <c r="K5405">
        <v>560.88</v>
      </c>
      <c r="L5405" s="17" t="s">
        <v>83</v>
      </c>
      <c r="M5405" s="21">
        <v>47864</v>
      </c>
      <c r="N5405">
        <v>2021</v>
      </c>
      <c r="O5405">
        <v>3</v>
      </c>
      <c r="P5405" s="17" t="s">
        <v>143</v>
      </c>
      <c r="Q5405" t="b" cm="1">
        <f t="array" ref="Q5405">IF(Table1__2[[#This Row],[Product]]="Men's",Male)</f>
        <v>0</v>
      </c>
      <c r="R5405" t="str">
        <f>IF(Table1__2[[#This Row],[Product]]="Men's Street Footwear","Male","Female")</f>
        <v>Male</v>
      </c>
    </row>
    <row r="5406" spans="1:18" x14ac:dyDescent="0.25">
      <c r="A5406" s="17" t="s">
        <v>34</v>
      </c>
      <c r="B5406">
        <v>1185732</v>
      </c>
      <c r="C5406" s="20">
        <v>44265</v>
      </c>
      <c r="D5406" s="17" t="s">
        <v>31</v>
      </c>
      <c r="E5406" s="17" t="s">
        <v>70</v>
      </c>
      <c r="F5406" s="17" t="s">
        <v>71</v>
      </c>
      <c r="G5406" s="17" t="s">
        <v>18</v>
      </c>
      <c r="H5406">
        <v>37</v>
      </c>
      <c r="I5406">
        <v>131</v>
      </c>
      <c r="J5406">
        <v>484.7</v>
      </c>
      <c r="K5406">
        <v>213.268</v>
      </c>
      <c r="L5406" s="17" t="s">
        <v>83</v>
      </c>
      <c r="M5406" s="21">
        <v>47865</v>
      </c>
      <c r="N5406">
        <v>2021</v>
      </c>
      <c r="O5406">
        <v>3</v>
      </c>
      <c r="P5406" s="17" t="s">
        <v>143</v>
      </c>
      <c r="Q5406" t="b" cm="1">
        <f t="array" ref="Q5406">IF(Table1__2[[#This Row],[Product]]="Men's",Male)</f>
        <v>0</v>
      </c>
      <c r="R5406" t="str">
        <f>IF(Table1__2[[#This Row],[Product]]="Men's Street Footwear","Male","Female")</f>
        <v>Female</v>
      </c>
    </row>
    <row r="5407" spans="1:18" x14ac:dyDescent="0.25">
      <c r="A5407" s="17" t="s">
        <v>34</v>
      </c>
      <c r="B5407">
        <v>1185732</v>
      </c>
      <c r="C5407" s="20">
        <v>44265</v>
      </c>
      <c r="D5407" s="17" t="s">
        <v>31</v>
      </c>
      <c r="E5407" s="17" t="s">
        <v>70</v>
      </c>
      <c r="F5407" s="17" t="s">
        <v>71</v>
      </c>
      <c r="G5407" s="17" t="s">
        <v>19</v>
      </c>
      <c r="H5407">
        <v>27</v>
      </c>
      <c r="I5407">
        <v>149</v>
      </c>
      <c r="J5407">
        <v>402.3</v>
      </c>
      <c r="K5407">
        <v>181.035</v>
      </c>
      <c r="L5407" s="17" t="s">
        <v>83</v>
      </c>
      <c r="M5407" s="21">
        <v>47866</v>
      </c>
      <c r="N5407">
        <v>2021</v>
      </c>
      <c r="O5407">
        <v>3</v>
      </c>
      <c r="P5407" s="17" t="s">
        <v>143</v>
      </c>
      <c r="Q5407" t="b" cm="1">
        <f t="array" ref="Q5407">IF(Table1__2[[#This Row],[Product]]="Men's",Male)</f>
        <v>0</v>
      </c>
      <c r="R5407" t="str">
        <f>IF(Table1__2[[#This Row],[Product]]="Men's Street Footwear","Male","Female")</f>
        <v>Female</v>
      </c>
    </row>
    <row r="5408" spans="1:18" x14ac:dyDescent="0.25">
      <c r="A5408" s="17" t="s">
        <v>34</v>
      </c>
      <c r="B5408">
        <v>1185732</v>
      </c>
      <c r="C5408" s="20">
        <v>44265</v>
      </c>
      <c r="D5408" s="17" t="s">
        <v>31</v>
      </c>
      <c r="E5408" s="17" t="s">
        <v>70</v>
      </c>
      <c r="F5408" s="17" t="s">
        <v>71</v>
      </c>
      <c r="G5408" s="17" t="s">
        <v>20</v>
      </c>
      <c r="H5408">
        <v>33</v>
      </c>
      <c r="I5408">
        <v>112</v>
      </c>
      <c r="J5408">
        <v>369.6</v>
      </c>
      <c r="K5408">
        <v>173.71199999999999</v>
      </c>
      <c r="L5408" s="17" t="s">
        <v>83</v>
      </c>
      <c r="M5408" s="21">
        <v>47867</v>
      </c>
      <c r="N5408">
        <v>2021</v>
      </c>
      <c r="O5408">
        <v>3</v>
      </c>
      <c r="P5408" s="17" t="s">
        <v>143</v>
      </c>
      <c r="Q5408" t="b" cm="1">
        <f t="array" ref="Q5408">IF(Table1__2[[#This Row],[Product]]="Men's",Male)</f>
        <v>0</v>
      </c>
      <c r="R5408" t="str">
        <f>IF(Table1__2[[#This Row],[Product]]="Men's Street Footwear","Male","Female")</f>
        <v>Female</v>
      </c>
    </row>
    <row r="5409" spans="1:18" x14ac:dyDescent="0.25">
      <c r="A5409" s="17" t="s">
        <v>34</v>
      </c>
      <c r="B5409">
        <v>1185732</v>
      </c>
      <c r="C5409" s="20">
        <v>44265</v>
      </c>
      <c r="D5409" s="17" t="s">
        <v>31</v>
      </c>
      <c r="E5409" s="17" t="s">
        <v>70</v>
      </c>
      <c r="F5409" s="17" t="s">
        <v>71</v>
      </c>
      <c r="G5409" s="17" t="s">
        <v>21</v>
      </c>
      <c r="H5409">
        <v>47</v>
      </c>
      <c r="I5409">
        <v>126</v>
      </c>
      <c r="J5409">
        <v>592.20000000000005</v>
      </c>
      <c r="K5409">
        <v>266.49</v>
      </c>
      <c r="L5409" s="17" t="s">
        <v>83</v>
      </c>
      <c r="M5409" s="21">
        <v>47868</v>
      </c>
      <c r="N5409">
        <v>2021</v>
      </c>
      <c r="O5409">
        <v>3</v>
      </c>
      <c r="P5409" s="17" t="s">
        <v>143</v>
      </c>
      <c r="Q5409" t="b" cm="1">
        <f t="array" ref="Q5409">IF(Table1__2[[#This Row],[Product]]="Men's",Male)</f>
        <v>0</v>
      </c>
      <c r="R5409" t="str">
        <f>IF(Table1__2[[#This Row],[Product]]="Men's Street Footwear","Male","Female")</f>
        <v>Female</v>
      </c>
    </row>
    <row r="5410" spans="1:18" x14ac:dyDescent="0.25">
      <c r="A5410" s="17" t="s">
        <v>34</v>
      </c>
      <c r="B5410">
        <v>1185732</v>
      </c>
      <c r="C5410" s="20">
        <v>44265</v>
      </c>
      <c r="D5410" s="17" t="s">
        <v>31</v>
      </c>
      <c r="E5410" s="17" t="s">
        <v>70</v>
      </c>
      <c r="F5410" s="17" t="s">
        <v>71</v>
      </c>
      <c r="G5410" s="17" t="s">
        <v>22</v>
      </c>
      <c r="H5410">
        <v>37</v>
      </c>
      <c r="I5410">
        <v>165</v>
      </c>
      <c r="J5410">
        <v>610.5</v>
      </c>
      <c r="K5410">
        <v>225.88499999999999</v>
      </c>
      <c r="L5410" s="17" t="s">
        <v>83</v>
      </c>
      <c r="M5410" s="21">
        <v>47869</v>
      </c>
      <c r="N5410">
        <v>2021</v>
      </c>
      <c r="O5410">
        <v>3</v>
      </c>
      <c r="P5410" s="17" t="s">
        <v>143</v>
      </c>
      <c r="Q5410" t="b" cm="1">
        <f t="array" ref="Q5410">IF(Table1__2[[#This Row],[Product]]="Men's",Male)</f>
        <v>0</v>
      </c>
      <c r="R5410" t="str">
        <f>IF(Table1__2[[#This Row],[Product]]="Men's Street Footwear","Male","Female")</f>
        <v>Female</v>
      </c>
    </row>
    <row r="5411" spans="1:18" x14ac:dyDescent="0.25">
      <c r="A5411" s="17" t="s">
        <v>34</v>
      </c>
      <c r="B5411">
        <v>1185732</v>
      </c>
      <c r="C5411" s="20">
        <v>44297</v>
      </c>
      <c r="D5411" s="17" t="s">
        <v>31</v>
      </c>
      <c r="E5411" s="17" t="s">
        <v>70</v>
      </c>
      <c r="F5411" s="17" t="s">
        <v>71</v>
      </c>
      <c r="G5411" s="17" t="s">
        <v>16</v>
      </c>
      <c r="H5411">
        <v>39</v>
      </c>
      <c r="I5411">
        <v>208</v>
      </c>
      <c r="J5411">
        <v>811.2</v>
      </c>
      <c r="K5411">
        <v>502.94400000000002</v>
      </c>
      <c r="L5411" s="17" t="s">
        <v>83</v>
      </c>
      <c r="M5411" s="21">
        <v>47870</v>
      </c>
      <c r="N5411">
        <v>2021</v>
      </c>
      <c r="O5411">
        <v>4</v>
      </c>
      <c r="P5411" s="17" t="s">
        <v>144</v>
      </c>
      <c r="Q5411" t="b" cm="1">
        <f t="array" ref="Q5411">IF(Table1__2[[#This Row],[Product]]="Men's",Male)</f>
        <v>0</v>
      </c>
      <c r="R5411" t="str">
        <f>IF(Table1__2[[#This Row],[Product]]="Men's Street Footwear","Male","Female")</f>
        <v>Male</v>
      </c>
    </row>
    <row r="5412" spans="1:18" x14ac:dyDescent="0.25">
      <c r="A5412" s="17" t="s">
        <v>34</v>
      </c>
      <c r="B5412">
        <v>1185732</v>
      </c>
      <c r="C5412" s="20">
        <v>44297</v>
      </c>
      <c r="D5412" s="17" t="s">
        <v>31</v>
      </c>
      <c r="E5412" s="17" t="s">
        <v>70</v>
      </c>
      <c r="F5412" s="17" t="s">
        <v>71</v>
      </c>
      <c r="G5412" s="17" t="s">
        <v>18</v>
      </c>
      <c r="H5412">
        <v>39</v>
      </c>
      <c r="I5412">
        <v>140</v>
      </c>
      <c r="J5412">
        <v>546</v>
      </c>
      <c r="K5412">
        <v>245.7</v>
      </c>
      <c r="L5412" s="17" t="s">
        <v>83</v>
      </c>
      <c r="M5412" s="21">
        <v>47871</v>
      </c>
      <c r="N5412">
        <v>2021</v>
      </c>
      <c r="O5412">
        <v>4</v>
      </c>
      <c r="P5412" s="17" t="s">
        <v>144</v>
      </c>
      <c r="Q5412" t="b" cm="1">
        <f t="array" ref="Q5412">IF(Table1__2[[#This Row],[Product]]="Men's",Male)</f>
        <v>0</v>
      </c>
      <c r="R5412" t="str">
        <f>IF(Table1__2[[#This Row],[Product]]="Men's Street Footwear","Male","Female")</f>
        <v>Female</v>
      </c>
    </row>
    <row r="5413" spans="1:18" x14ac:dyDescent="0.25">
      <c r="A5413" s="17" t="s">
        <v>34</v>
      </c>
      <c r="B5413">
        <v>1185732</v>
      </c>
      <c r="C5413" s="20">
        <v>44297</v>
      </c>
      <c r="D5413" s="17" t="s">
        <v>31</v>
      </c>
      <c r="E5413" s="17" t="s">
        <v>70</v>
      </c>
      <c r="F5413" s="17" t="s">
        <v>71</v>
      </c>
      <c r="G5413" s="17" t="s">
        <v>19</v>
      </c>
      <c r="H5413">
        <v>28</v>
      </c>
      <c r="I5413">
        <v>145</v>
      </c>
      <c r="J5413">
        <v>406</v>
      </c>
      <c r="K5413">
        <v>186.76</v>
      </c>
      <c r="L5413" s="17" t="s">
        <v>83</v>
      </c>
      <c r="M5413" s="21">
        <v>47872</v>
      </c>
      <c r="N5413">
        <v>2021</v>
      </c>
      <c r="O5413">
        <v>4</v>
      </c>
      <c r="P5413" s="17" t="s">
        <v>144</v>
      </c>
      <c r="Q5413" t="b" cm="1">
        <f t="array" ref="Q5413">IF(Table1__2[[#This Row],[Product]]="Men's",Male)</f>
        <v>0</v>
      </c>
      <c r="R5413" t="str">
        <f>IF(Table1__2[[#This Row],[Product]]="Men's Street Footwear","Male","Female")</f>
        <v>Female</v>
      </c>
    </row>
    <row r="5414" spans="1:18" x14ac:dyDescent="0.25">
      <c r="A5414" s="17" t="s">
        <v>34</v>
      </c>
      <c r="B5414">
        <v>1185732</v>
      </c>
      <c r="C5414" s="20">
        <v>44297</v>
      </c>
      <c r="D5414" s="17" t="s">
        <v>31</v>
      </c>
      <c r="E5414" s="17" t="s">
        <v>70</v>
      </c>
      <c r="F5414" s="17" t="s">
        <v>71</v>
      </c>
      <c r="G5414" s="17" t="s">
        <v>20</v>
      </c>
      <c r="H5414">
        <v>33</v>
      </c>
      <c r="I5414">
        <v>119</v>
      </c>
      <c r="J5414">
        <v>392.7</v>
      </c>
      <c r="K5414">
        <v>184.56899999999999</v>
      </c>
      <c r="L5414" s="17" t="s">
        <v>83</v>
      </c>
      <c r="M5414" s="21">
        <v>47873</v>
      </c>
      <c r="N5414">
        <v>2021</v>
      </c>
      <c r="O5414">
        <v>4</v>
      </c>
      <c r="P5414" s="17" t="s">
        <v>144</v>
      </c>
      <c r="Q5414" t="b" cm="1">
        <f t="array" ref="Q5414">IF(Table1__2[[#This Row],[Product]]="Men's",Male)</f>
        <v>0</v>
      </c>
      <c r="R5414" t="str">
        <f>IF(Table1__2[[#This Row],[Product]]="Men's Street Footwear","Male","Female")</f>
        <v>Female</v>
      </c>
    </row>
    <row r="5415" spans="1:18" x14ac:dyDescent="0.25">
      <c r="A5415" s="17" t="s">
        <v>34</v>
      </c>
      <c r="B5415">
        <v>1185732</v>
      </c>
      <c r="C5415" s="20">
        <v>44297</v>
      </c>
      <c r="D5415" s="17" t="s">
        <v>31</v>
      </c>
      <c r="E5415" s="17" t="s">
        <v>70</v>
      </c>
      <c r="F5415" s="17" t="s">
        <v>71</v>
      </c>
      <c r="G5415" s="17" t="s">
        <v>21</v>
      </c>
      <c r="H5415">
        <v>47</v>
      </c>
      <c r="I5415">
        <v>106</v>
      </c>
      <c r="J5415">
        <v>498.2</v>
      </c>
      <c r="K5415">
        <v>209.244</v>
      </c>
      <c r="L5415" s="17" t="s">
        <v>83</v>
      </c>
      <c r="M5415" s="21">
        <v>47874</v>
      </c>
      <c r="N5415">
        <v>2021</v>
      </c>
      <c r="O5415">
        <v>4</v>
      </c>
      <c r="P5415" s="17" t="s">
        <v>144</v>
      </c>
      <c r="Q5415" t="b" cm="1">
        <f t="array" ref="Q5415">IF(Table1__2[[#This Row],[Product]]="Men's",Male)</f>
        <v>0</v>
      </c>
      <c r="R5415" t="str">
        <f>IF(Table1__2[[#This Row],[Product]]="Men's Street Footwear","Male","Female")</f>
        <v>Female</v>
      </c>
    </row>
    <row r="5416" spans="1:18" x14ac:dyDescent="0.25">
      <c r="A5416" s="17" t="s">
        <v>34</v>
      </c>
      <c r="B5416">
        <v>1185732</v>
      </c>
      <c r="C5416" s="20">
        <v>44297</v>
      </c>
      <c r="D5416" s="17" t="s">
        <v>31</v>
      </c>
      <c r="E5416" s="17" t="s">
        <v>70</v>
      </c>
      <c r="F5416" s="17" t="s">
        <v>71</v>
      </c>
      <c r="G5416" s="17" t="s">
        <v>22</v>
      </c>
      <c r="H5416">
        <v>36</v>
      </c>
      <c r="I5416">
        <v>149</v>
      </c>
      <c r="J5416">
        <v>536.4</v>
      </c>
      <c r="K5416">
        <v>187.74</v>
      </c>
      <c r="L5416" s="17" t="s">
        <v>83</v>
      </c>
      <c r="M5416" s="21">
        <v>47875</v>
      </c>
      <c r="N5416">
        <v>2021</v>
      </c>
      <c r="O5416">
        <v>4</v>
      </c>
      <c r="P5416" s="17" t="s">
        <v>144</v>
      </c>
      <c r="Q5416" t="b" cm="1">
        <f t="array" ref="Q5416">IF(Table1__2[[#This Row],[Product]]="Men's",Male)</f>
        <v>0</v>
      </c>
      <c r="R5416" t="str">
        <f>IF(Table1__2[[#This Row],[Product]]="Men's Street Footwear","Male","Female")</f>
        <v>Female</v>
      </c>
    </row>
    <row r="5417" spans="1:18" x14ac:dyDescent="0.25">
      <c r="A5417" s="17" t="s">
        <v>34</v>
      </c>
      <c r="B5417">
        <v>1185732</v>
      </c>
      <c r="C5417" s="20">
        <v>44326</v>
      </c>
      <c r="D5417" s="17" t="s">
        <v>31</v>
      </c>
      <c r="E5417" s="17" t="s">
        <v>70</v>
      </c>
      <c r="F5417" s="17" t="s">
        <v>71</v>
      </c>
      <c r="G5417" s="17" t="s">
        <v>16</v>
      </c>
      <c r="H5417">
        <v>45</v>
      </c>
      <c r="I5417">
        <v>246</v>
      </c>
      <c r="J5417">
        <v>1107</v>
      </c>
      <c r="K5417">
        <v>719.55</v>
      </c>
      <c r="L5417" s="17" t="s">
        <v>83</v>
      </c>
      <c r="M5417" s="21">
        <v>47876</v>
      </c>
      <c r="N5417">
        <v>2021</v>
      </c>
      <c r="O5417">
        <v>5</v>
      </c>
      <c r="P5417" s="17" t="s">
        <v>145</v>
      </c>
      <c r="Q5417" t="b" cm="1">
        <f t="array" ref="Q5417">IF(Table1__2[[#This Row],[Product]]="Men's",Male)</f>
        <v>0</v>
      </c>
      <c r="R5417" t="str">
        <f>IF(Table1__2[[#This Row],[Product]]="Men's Street Footwear","Male","Female")</f>
        <v>Male</v>
      </c>
    </row>
    <row r="5418" spans="1:18" x14ac:dyDescent="0.25">
      <c r="A5418" s="17" t="s">
        <v>34</v>
      </c>
      <c r="B5418">
        <v>1185732</v>
      </c>
      <c r="C5418" s="20">
        <v>44326</v>
      </c>
      <c r="D5418" s="17" t="s">
        <v>31</v>
      </c>
      <c r="E5418" s="17" t="s">
        <v>70</v>
      </c>
      <c r="F5418" s="17" t="s">
        <v>71</v>
      </c>
      <c r="G5418" s="17" t="s">
        <v>18</v>
      </c>
      <c r="H5418">
        <v>41</v>
      </c>
      <c r="I5418">
        <v>152</v>
      </c>
      <c r="J5418">
        <v>623.20000000000005</v>
      </c>
      <c r="K5418">
        <v>249.28</v>
      </c>
      <c r="L5418" s="17" t="s">
        <v>83</v>
      </c>
      <c r="M5418" s="21">
        <v>47877</v>
      </c>
      <c r="N5418">
        <v>2021</v>
      </c>
      <c r="O5418">
        <v>5</v>
      </c>
      <c r="P5418" s="17" t="s">
        <v>145</v>
      </c>
      <c r="Q5418" t="b" cm="1">
        <f t="array" ref="Q5418">IF(Table1__2[[#This Row],[Product]]="Men's",Male)</f>
        <v>0</v>
      </c>
      <c r="R5418" t="str">
        <f>IF(Table1__2[[#This Row],[Product]]="Men's Street Footwear","Male","Female")</f>
        <v>Female</v>
      </c>
    </row>
    <row r="5419" spans="1:18" x14ac:dyDescent="0.25">
      <c r="A5419" s="17" t="s">
        <v>34</v>
      </c>
      <c r="B5419">
        <v>1185732</v>
      </c>
      <c r="C5419" s="20">
        <v>44326</v>
      </c>
      <c r="D5419" s="17" t="s">
        <v>31</v>
      </c>
      <c r="E5419" s="17" t="s">
        <v>70</v>
      </c>
      <c r="F5419" s="17" t="s">
        <v>71</v>
      </c>
      <c r="G5419" s="17" t="s">
        <v>19</v>
      </c>
      <c r="H5419">
        <v>39</v>
      </c>
      <c r="I5419">
        <v>145</v>
      </c>
      <c r="J5419">
        <v>565.5</v>
      </c>
      <c r="K5419">
        <v>277.09500000000003</v>
      </c>
      <c r="L5419" s="17" t="s">
        <v>83</v>
      </c>
      <c r="M5419" s="21">
        <v>47878</v>
      </c>
      <c r="N5419">
        <v>2021</v>
      </c>
      <c r="O5419">
        <v>5</v>
      </c>
      <c r="P5419" s="17" t="s">
        <v>145</v>
      </c>
      <c r="Q5419" t="b" cm="1">
        <f t="array" ref="Q5419">IF(Table1__2[[#This Row],[Product]]="Men's",Male)</f>
        <v>0</v>
      </c>
      <c r="R5419" t="str">
        <f>IF(Table1__2[[#This Row],[Product]]="Men's Street Footwear","Male","Female")</f>
        <v>Female</v>
      </c>
    </row>
    <row r="5420" spans="1:18" x14ac:dyDescent="0.25">
      <c r="A5420" s="17" t="s">
        <v>34</v>
      </c>
      <c r="B5420">
        <v>1185732</v>
      </c>
      <c r="C5420" s="20">
        <v>44326</v>
      </c>
      <c r="D5420" s="17" t="s">
        <v>31</v>
      </c>
      <c r="E5420" s="17" t="s">
        <v>70</v>
      </c>
      <c r="F5420" s="17" t="s">
        <v>71</v>
      </c>
      <c r="G5420" s="17" t="s">
        <v>20</v>
      </c>
      <c r="H5420">
        <v>39</v>
      </c>
      <c r="I5420">
        <v>131</v>
      </c>
      <c r="J5420">
        <v>510.9</v>
      </c>
      <c r="K5420">
        <v>255.45</v>
      </c>
      <c r="L5420" s="17" t="s">
        <v>83</v>
      </c>
      <c r="M5420" s="21">
        <v>47879</v>
      </c>
      <c r="N5420">
        <v>2021</v>
      </c>
      <c r="O5420">
        <v>5</v>
      </c>
      <c r="P5420" s="17" t="s">
        <v>145</v>
      </c>
      <c r="Q5420" t="b" cm="1">
        <f t="array" ref="Q5420">IF(Table1__2[[#This Row],[Product]]="Men's",Male)</f>
        <v>0</v>
      </c>
      <c r="R5420" t="str">
        <f>IF(Table1__2[[#This Row],[Product]]="Men's Street Footwear","Male","Female")</f>
        <v>Female</v>
      </c>
    </row>
    <row r="5421" spans="1:18" x14ac:dyDescent="0.25">
      <c r="A5421" s="17" t="s">
        <v>34</v>
      </c>
      <c r="B5421">
        <v>1185732</v>
      </c>
      <c r="C5421" s="20">
        <v>44326</v>
      </c>
      <c r="D5421" s="17" t="s">
        <v>31</v>
      </c>
      <c r="E5421" s="17" t="s">
        <v>70</v>
      </c>
      <c r="F5421" s="17" t="s">
        <v>71</v>
      </c>
      <c r="G5421" s="17" t="s">
        <v>21</v>
      </c>
      <c r="H5421">
        <v>45</v>
      </c>
      <c r="I5421">
        <v>133</v>
      </c>
      <c r="J5421">
        <v>598.5</v>
      </c>
      <c r="K5421">
        <v>251.37</v>
      </c>
      <c r="L5421" s="17" t="s">
        <v>83</v>
      </c>
      <c r="M5421" s="21">
        <v>47880</v>
      </c>
      <c r="N5421">
        <v>2021</v>
      </c>
      <c r="O5421">
        <v>5</v>
      </c>
      <c r="P5421" s="17" t="s">
        <v>145</v>
      </c>
      <c r="Q5421" t="b" cm="1">
        <f t="array" ref="Q5421">IF(Table1__2[[#This Row],[Product]]="Men's",Male)</f>
        <v>0</v>
      </c>
      <c r="R5421" t="str">
        <f>IF(Table1__2[[#This Row],[Product]]="Men's Street Footwear","Male","Female")</f>
        <v>Female</v>
      </c>
    </row>
    <row r="5422" spans="1:18" x14ac:dyDescent="0.25">
      <c r="A5422" s="17" t="s">
        <v>34</v>
      </c>
      <c r="B5422">
        <v>1185732</v>
      </c>
      <c r="C5422" s="20">
        <v>44326</v>
      </c>
      <c r="D5422" s="17" t="s">
        <v>31</v>
      </c>
      <c r="E5422" s="17" t="s">
        <v>70</v>
      </c>
      <c r="F5422" s="17" t="s">
        <v>71</v>
      </c>
      <c r="G5422" s="17" t="s">
        <v>22</v>
      </c>
      <c r="H5422">
        <v>52</v>
      </c>
      <c r="I5422">
        <v>156</v>
      </c>
      <c r="J5422">
        <v>811.2</v>
      </c>
      <c r="K5422">
        <v>324.48</v>
      </c>
      <c r="L5422" s="17" t="s">
        <v>83</v>
      </c>
      <c r="M5422" s="21">
        <v>47881</v>
      </c>
      <c r="N5422">
        <v>2021</v>
      </c>
      <c r="O5422">
        <v>5</v>
      </c>
      <c r="P5422" s="17" t="s">
        <v>145</v>
      </c>
      <c r="Q5422" t="b" cm="1">
        <f t="array" ref="Q5422">IF(Table1__2[[#This Row],[Product]]="Men's",Male)</f>
        <v>0</v>
      </c>
      <c r="R5422" t="str">
        <f>IF(Table1__2[[#This Row],[Product]]="Men's Street Footwear","Male","Female")</f>
        <v>Female</v>
      </c>
    </row>
    <row r="5423" spans="1:18" x14ac:dyDescent="0.25">
      <c r="A5423" s="17" t="s">
        <v>34</v>
      </c>
      <c r="B5423">
        <v>1185732</v>
      </c>
      <c r="C5423" s="20">
        <v>44359</v>
      </c>
      <c r="D5423" s="17" t="s">
        <v>31</v>
      </c>
      <c r="E5423" s="17" t="s">
        <v>70</v>
      </c>
      <c r="F5423" s="17" t="s">
        <v>71</v>
      </c>
      <c r="G5423" s="17" t="s">
        <v>16</v>
      </c>
      <c r="H5423">
        <v>46</v>
      </c>
      <c r="I5423">
        <v>247</v>
      </c>
      <c r="J5423">
        <v>1136.2</v>
      </c>
      <c r="K5423">
        <v>715.80600000000004</v>
      </c>
      <c r="L5423" s="17" t="s">
        <v>83</v>
      </c>
      <c r="M5423" s="21">
        <v>47882</v>
      </c>
      <c r="N5423">
        <v>2021</v>
      </c>
      <c r="O5423">
        <v>6</v>
      </c>
      <c r="P5423" s="17" t="s">
        <v>152</v>
      </c>
      <c r="Q5423" t="b" cm="1">
        <f t="array" ref="Q5423">IF(Table1__2[[#This Row],[Product]]="Men's",Male)</f>
        <v>0</v>
      </c>
      <c r="R5423" t="str">
        <f>IF(Table1__2[[#This Row],[Product]]="Men's Street Footwear","Male","Female")</f>
        <v>Male</v>
      </c>
    </row>
    <row r="5424" spans="1:18" x14ac:dyDescent="0.25">
      <c r="A5424" s="17" t="s">
        <v>34</v>
      </c>
      <c r="B5424">
        <v>1185732</v>
      </c>
      <c r="C5424" s="20">
        <v>44359</v>
      </c>
      <c r="D5424" s="17" t="s">
        <v>31</v>
      </c>
      <c r="E5424" s="17" t="s">
        <v>70</v>
      </c>
      <c r="F5424" s="17" t="s">
        <v>71</v>
      </c>
      <c r="G5424" s="17" t="s">
        <v>18</v>
      </c>
      <c r="H5424">
        <v>42</v>
      </c>
      <c r="I5424">
        <v>168</v>
      </c>
      <c r="J5424">
        <v>705.6</v>
      </c>
      <c r="K5424">
        <v>289.29599999999999</v>
      </c>
      <c r="L5424" s="17" t="s">
        <v>83</v>
      </c>
      <c r="M5424" s="21">
        <v>47883</v>
      </c>
      <c r="N5424">
        <v>2021</v>
      </c>
      <c r="O5424">
        <v>6</v>
      </c>
      <c r="P5424" s="17" t="s">
        <v>152</v>
      </c>
      <c r="Q5424" t="b" cm="1">
        <f t="array" ref="Q5424">IF(Table1__2[[#This Row],[Product]]="Men's",Male)</f>
        <v>0</v>
      </c>
      <c r="R5424" t="str">
        <f>IF(Table1__2[[#This Row],[Product]]="Men's Street Footwear","Male","Female")</f>
        <v>Female</v>
      </c>
    </row>
    <row r="5425" spans="1:18" x14ac:dyDescent="0.25">
      <c r="A5425" s="17" t="s">
        <v>34</v>
      </c>
      <c r="B5425">
        <v>1185732</v>
      </c>
      <c r="C5425" s="20">
        <v>44359</v>
      </c>
      <c r="D5425" s="17" t="s">
        <v>31</v>
      </c>
      <c r="E5425" s="17" t="s">
        <v>70</v>
      </c>
      <c r="F5425" s="17" t="s">
        <v>71</v>
      </c>
      <c r="G5425" s="17" t="s">
        <v>19</v>
      </c>
      <c r="H5425">
        <v>38</v>
      </c>
      <c r="I5425">
        <v>131</v>
      </c>
      <c r="J5425">
        <v>497.8</v>
      </c>
      <c r="K5425">
        <v>224.01</v>
      </c>
      <c r="L5425" s="17" t="s">
        <v>83</v>
      </c>
      <c r="M5425" s="21">
        <v>47884</v>
      </c>
      <c r="N5425">
        <v>2021</v>
      </c>
      <c r="O5425">
        <v>6</v>
      </c>
      <c r="P5425" s="17" t="s">
        <v>152</v>
      </c>
      <c r="Q5425" t="b" cm="1">
        <f t="array" ref="Q5425">IF(Table1__2[[#This Row],[Product]]="Men's",Male)</f>
        <v>0</v>
      </c>
      <c r="R5425" t="str">
        <f>IF(Table1__2[[#This Row],[Product]]="Men's Street Footwear","Male","Female")</f>
        <v>Female</v>
      </c>
    </row>
    <row r="5426" spans="1:18" x14ac:dyDescent="0.25">
      <c r="A5426" s="17" t="s">
        <v>34</v>
      </c>
      <c r="B5426">
        <v>1185732</v>
      </c>
      <c r="C5426" s="20">
        <v>44359</v>
      </c>
      <c r="D5426" s="17" t="s">
        <v>31</v>
      </c>
      <c r="E5426" s="17" t="s">
        <v>70</v>
      </c>
      <c r="F5426" s="17" t="s">
        <v>71</v>
      </c>
      <c r="G5426" s="17" t="s">
        <v>20</v>
      </c>
      <c r="H5426">
        <v>38</v>
      </c>
      <c r="I5426">
        <v>140</v>
      </c>
      <c r="J5426">
        <v>532</v>
      </c>
      <c r="K5426">
        <v>250.04</v>
      </c>
      <c r="L5426" s="17" t="s">
        <v>83</v>
      </c>
      <c r="M5426" s="21">
        <v>47885</v>
      </c>
      <c r="N5426">
        <v>2021</v>
      </c>
      <c r="O5426">
        <v>6</v>
      </c>
      <c r="P5426" s="17" t="s">
        <v>152</v>
      </c>
      <c r="Q5426" t="b" cm="1">
        <f t="array" ref="Q5426">IF(Table1__2[[#This Row],[Product]]="Men's",Male)</f>
        <v>0</v>
      </c>
      <c r="R5426" t="str">
        <f>IF(Table1__2[[#This Row],[Product]]="Men's Street Footwear","Male","Female")</f>
        <v>Female</v>
      </c>
    </row>
    <row r="5427" spans="1:18" x14ac:dyDescent="0.25">
      <c r="A5427" s="17" t="s">
        <v>34</v>
      </c>
      <c r="B5427">
        <v>1185732</v>
      </c>
      <c r="C5427" s="20">
        <v>44359</v>
      </c>
      <c r="D5427" s="17" t="s">
        <v>31</v>
      </c>
      <c r="E5427" s="17" t="s">
        <v>70</v>
      </c>
      <c r="F5427" s="17" t="s">
        <v>71</v>
      </c>
      <c r="G5427" s="17" t="s">
        <v>21</v>
      </c>
      <c r="H5427">
        <v>49</v>
      </c>
      <c r="I5427">
        <v>135</v>
      </c>
      <c r="J5427">
        <v>661.5</v>
      </c>
      <c r="K5427">
        <v>291.06</v>
      </c>
      <c r="L5427" s="17" t="s">
        <v>83</v>
      </c>
      <c r="M5427" s="21">
        <v>47886</v>
      </c>
      <c r="N5427">
        <v>2021</v>
      </c>
      <c r="O5427">
        <v>6</v>
      </c>
      <c r="P5427" s="17" t="s">
        <v>152</v>
      </c>
      <c r="Q5427" t="b" cm="1">
        <f t="array" ref="Q5427">IF(Table1__2[[#This Row],[Product]]="Men's",Male)</f>
        <v>0</v>
      </c>
      <c r="R5427" t="str">
        <f>IF(Table1__2[[#This Row],[Product]]="Men's Street Footwear","Male","Female")</f>
        <v>Female</v>
      </c>
    </row>
    <row r="5428" spans="1:18" x14ac:dyDescent="0.25">
      <c r="A5428" s="17" t="s">
        <v>34</v>
      </c>
      <c r="B5428">
        <v>1185732</v>
      </c>
      <c r="C5428" s="20">
        <v>44359</v>
      </c>
      <c r="D5428" s="17" t="s">
        <v>31</v>
      </c>
      <c r="E5428" s="17" t="s">
        <v>70</v>
      </c>
      <c r="F5428" s="17" t="s">
        <v>71</v>
      </c>
      <c r="G5428" s="17" t="s">
        <v>22</v>
      </c>
      <c r="H5428">
        <v>50</v>
      </c>
      <c r="I5428">
        <v>163</v>
      </c>
      <c r="J5428">
        <v>815</v>
      </c>
      <c r="K5428">
        <v>301.55</v>
      </c>
      <c r="L5428" s="17" t="s">
        <v>83</v>
      </c>
      <c r="M5428" s="21">
        <v>47887</v>
      </c>
      <c r="N5428">
        <v>2021</v>
      </c>
      <c r="O5428">
        <v>6</v>
      </c>
      <c r="P5428" s="17" t="s">
        <v>152</v>
      </c>
      <c r="Q5428" t="b" cm="1">
        <f t="array" ref="Q5428">IF(Table1__2[[#This Row],[Product]]="Men's",Male)</f>
        <v>0</v>
      </c>
      <c r="R5428" t="str">
        <f>IF(Table1__2[[#This Row],[Product]]="Men's Street Footwear","Male","Female")</f>
        <v>Female</v>
      </c>
    </row>
    <row r="5429" spans="1:18" x14ac:dyDescent="0.25">
      <c r="A5429" s="17" t="s">
        <v>34</v>
      </c>
      <c r="B5429">
        <v>1185732</v>
      </c>
      <c r="C5429" s="20">
        <v>44387</v>
      </c>
      <c r="D5429" s="17" t="s">
        <v>31</v>
      </c>
      <c r="E5429" s="17" t="s">
        <v>70</v>
      </c>
      <c r="F5429" s="17" t="s">
        <v>71</v>
      </c>
      <c r="G5429" s="17" t="s">
        <v>16</v>
      </c>
      <c r="H5429">
        <v>48</v>
      </c>
      <c r="I5429">
        <v>228</v>
      </c>
      <c r="J5429">
        <v>1094.4000000000001</v>
      </c>
      <c r="K5429">
        <v>700.41600000000005</v>
      </c>
      <c r="L5429" s="17" t="s">
        <v>83</v>
      </c>
      <c r="M5429" s="21">
        <v>47888</v>
      </c>
      <c r="N5429">
        <v>2021</v>
      </c>
      <c r="O5429">
        <v>7</v>
      </c>
      <c r="P5429" s="17" t="s">
        <v>146</v>
      </c>
      <c r="Q5429" t="b" cm="1">
        <f t="array" ref="Q5429">IF(Table1__2[[#This Row],[Product]]="Men's",Male)</f>
        <v>0</v>
      </c>
      <c r="R5429" t="str">
        <f>IF(Table1__2[[#This Row],[Product]]="Men's Street Footwear","Male","Female")</f>
        <v>Male</v>
      </c>
    </row>
    <row r="5430" spans="1:18" x14ac:dyDescent="0.25">
      <c r="A5430" s="17" t="s">
        <v>34</v>
      </c>
      <c r="B5430">
        <v>1185732</v>
      </c>
      <c r="C5430" s="20">
        <v>44387</v>
      </c>
      <c r="D5430" s="17" t="s">
        <v>31</v>
      </c>
      <c r="E5430" s="17" t="s">
        <v>70</v>
      </c>
      <c r="F5430" s="17" t="s">
        <v>71</v>
      </c>
      <c r="G5430" s="17" t="s">
        <v>18</v>
      </c>
      <c r="H5430">
        <v>44</v>
      </c>
      <c r="I5430">
        <v>163</v>
      </c>
      <c r="J5430">
        <v>717.2</v>
      </c>
      <c r="K5430">
        <v>308.39600000000002</v>
      </c>
      <c r="L5430" s="17" t="s">
        <v>83</v>
      </c>
      <c r="M5430" s="21">
        <v>47889</v>
      </c>
      <c r="N5430">
        <v>2021</v>
      </c>
      <c r="O5430">
        <v>7</v>
      </c>
      <c r="P5430" s="17" t="s">
        <v>146</v>
      </c>
      <c r="Q5430" t="b" cm="1">
        <f t="array" ref="Q5430">IF(Table1__2[[#This Row],[Product]]="Men's",Male)</f>
        <v>0</v>
      </c>
      <c r="R5430" t="str">
        <f>IF(Table1__2[[#This Row],[Product]]="Men's Street Footwear","Male","Female")</f>
        <v>Female</v>
      </c>
    </row>
    <row r="5431" spans="1:18" x14ac:dyDescent="0.25">
      <c r="A5431" s="17" t="s">
        <v>34</v>
      </c>
      <c r="B5431">
        <v>1185732</v>
      </c>
      <c r="C5431" s="20">
        <v>44387</v>
      </c>
      <c r="D5431" s="17" t="s">
        <v>31</v>
      </c>
      <c r="E5431" s="17" t="s">
        <v>70</v>
      </c>
      <c r="F5431" s="17" t="s">
        <v>71</v>
      </c>
      <c r="G5431" s="17" t="s">
        <v>19</v>
      </c>
      <c r="H5431">
        <v>38</v>
      </c>
      <c r="I5431">
        <v>149</v>
      </c>
      <c r="J5431">
        <v>566.20000000000005</v>
      </c>
      <c r="K5431">
        <v>271.77600000000001</v>
      </c>
      <c r="L5431" s="17" t="s">
        <v>83</v>
      </c>
      <c r="M5431" s="21">
        <v>47890</v>
      </c>
      <c r="N5431">
        <v>2021</v>
      </c>
      <c r="O5431">
        <v>7</v>
      </c>
      <c r="P5431" s="17" t="s">
        <v>146</v>
      </c>
      <c r="Q5431" t="b" cm="1">
        <f t="array" ref="Q5431">IF(Table1__2[[#This Row],[Product]]="Men's",Male)</f>
        <v>0</v>
      </c>
      <c r="R5431" t="str">
        <f>IF(Table1__2[[#This Row],[Product]]="Men's Street Footwear","Male","Female")</f>
        <v>Female</v>
      </c>
    </row>
    <row r="5432" spans="1:18" x14ac:dyDescent="0.25">
      <c r="A5432" s="17" t="s">
        <v>34</v>
      </c>
      <c r="B5432">
        <v>1185732</v>
      </c>
      <c r="C5432" s="20">
        <v>44387</v>
      </c>
      <c r="D5432" s="17" t="s">
        <v>31</v>
      </c>
      <c r="E5432" s="17" t="s">
        <v>70</v>
      </c>
      <c r="F5432" s="17" t="s">
        <v>71</v>
      </c>
      <c r="G5432" s="17" t="s">
        <v>20</v>
      </c>
      <c r="H5432">
        <v>39</v>
      </c>
      <c r="I5432">
        <v>150</v>
      </c>
      <c r="J5432">
        <v>585</v>
      </c>
      <c r="K5432">
        <v>274.95</v>
      </c>
      <c r="L5432" s="17" t="s">
        <v>83</v>
      </c>
      <c r="M5432" s="21">
        <v>47891</v>
      </c>
      <c r="N5432">
        <v>2021</v>
      </c>
      <c r="O5432">
        <v>7</v>
      </c>
      <c r="P5432" s="17" t="s">
        <v>146</v>
      </c>
      <c r="Q5432" t="b" cm="1">
        <f t="array" ref="Q5432">IF(Table1__2[[#This Row],[Product]]="Men's",Male)</f>
        <v>0</v>
      </c>
      <c r="R5432" t="str">
        <f>IF(Table1__2[[#This Row],[Product]]="Men's Street Footwear","Male","Female")</f>
        <v>Female</v>
      </c>
    </row>
    <row r="5433" spans="1:18" x14ac:dyDescent="0.25">
      <c r="A5433" s="17" t="s">
        <v>34</v>
      </c>
      <c r="B5433">
        <v>1185732</v>
      </c>
      <c r="C5433" s="20">
        <v>44387</v>
      </c>
      <c r="D5433" s="17" t="s">
        <v>31</v>
      </c>
      <c r="E5433" s="17" t="s">
        <v>70</v>
      </c>
      <c r="F5433" s="17" t="s">
        <v>71</v>
      </c>
      <c r="G5433" s="17" t="s">
        <v>21</v>
      </c>
      <c r="H5433">
        <v>48</v>
      </c>
      <c r="I5433">
        <v>137</v>
      </c>
      <c r="J5433">
        <v>657.6</v>
      </c>
      <c r="K5433">
        <v>276.19200000000001</v>
      </c>
      <c r="L5433" s="17" t="s">
        <v>83</v>
      </c>
      <c r="M5433" s="21">
        <v>47892</v>
      </c>
      <c r="N5433">
        <v>2021</v>
      </c>
      <c r="O5433">
        <v>7</v>
      </c>
      <c r="P5433" s="17" t="s">
        <v>146</v>
      </c>
      <c r="Q5433" t="b" cm="1">
        <f t="array" ref="Q5433">IF(Table1__2[[#This Row],[Product]]="Men's",Male)</f>
        <v>0</v>
      </c>
      <c r="R5433" t="str">
        <f>IF(Table1__2[[#This Row],[Product]]="Men's Street Footwear","Male","Female")</f>
        <v>Female</v>
      </c>
    </row>
    <row r="5434" spans="1:18" x14ac:dyDescent="0.25">
      <c r="A5434" s="17" t="s">
        <v>34</v>
      </c>
      <c r="B5434">
        <v>1185732</v>
      </c>
      <c r="C5434" s="20">
        <v>44387</v>
      </c>
      <c r="D5434" s="17" t="s">
        <v>31</v>
      </c>
      <c r="E5434" s="17" t="s">
        <v>70</v>
      </c>
      <c r="F5434" s="17" t="s">
        <v>71</v>
      </c>
      <c r="G5434" s="17" t="s">
        <v>22</v>
      </c>
      <c r="H5434">
        <v>51</v>
      </c>
      <c r="I5434">
        <v>196</v>
      </c>
      <c r="J5434">
        <v>999.6</v>
      </c>
      <c r="K5434">
        <v>359.85599999999999</v>
      </c>
      <c r="L5434" s="17" t="s">
        <v>83</v>
      </c>
      <c r="M5434" s="21">
        <v>47893</v>
      </c>
      <c r="N5434">
        <v>2021</v>
      </c>
      <c r="O5434">
        <v>7</v>
      </c>
      <c r="P5434" s="17" t="s">
        <v>146</v>
      </c>
      <c r="Q5434" t="b" cm="1">
        <f t="array" ref="Q5434">IF(Table1__2[[#This Row],[Product]]="Men's",Male)</f>
        <v>0</v>
      </c>
      <c r="R5434" t="str">
        <f>IF(Table1__2[[#This Row],[Product]]="Men's Street Footwear","Male","Female")</f>
        <v>Female</v>
      </c>
    </row>
    <row r="5435" spans="1:18" x14ac:dyDescent="0.25">
      <c r="A5435" s="17" t="s">
        <v>34</v>
      </c>
      <c r="B5435">
        <v>1185732</v>
      </c>
      <c r="C5435" s="20">
        <v>44419</v>
      </c>
      <c r="D5435" s="17" t="s">
        <v>31</v>
      </c>
      <c r="E5435" s="17" t="s">
        <v>70</v>
      </c>
      <c r="F5435" s="17" t="s">
        <v>71</v>
      </c>
      <c r="G5435" s="17" t="s">
        <v>16</v>
      </c>
      <c r="H5435">
        <v>47</v>
      </c>
      <c r="I5435">
        <v>255</v>
      </c>
      <c r="J5435">
        <v>1198.5</v>
      </c>
      <c r="K5435">
        <v>767.04</v>
      </c>
      <c r="L5435" s="17" t="s">
        <v>83</v>
      </c>
      <c r="M5435" s="21">
        <v>47894</v>
      </c>
      <c r="N5435">
        <v>2021</v>
      </c>
      <c r="O5435">
        <v>8</v>
      </c>
      <c r="P5435" s="17" t="s">
        <v>147</v>
      </c>
      <c r="Q5435" t="b" cm="1">
        <f t="array" ref="Q5435">IF(Table1__2[[#This Row],[Product]]="Men's",Male)</f>
        <v>0</v>
      </c>
      <c r="R5435" t="str">
        <f>IF(Table1__2[[#This Row],[Product]]="Men's Street Footwear","Male","Female")</f>
        <v>Male</v>
      </c>
    </row>
    <row r="5436" spans="1:18" x14ac:dyDescent="0.25">
      <c r="A5436" s="17" t="s">
        <v>34</v>
      </c>
      <c r="B5436">
        <v>1185732</v>
      </c>
      <c r="C5436" s="20">
        <v>44419</v>
      </c>
      <c r="D5436" s="17" t="s">
        <v>31</v>
      </c>
      <c r="E5436" s="17" t="s">
        <v>70</v>
      </c>
      <c r="F5436" s="17" t="s">
        <v>71</v>
      </c>
      <c r="G5436" s="17" t="s">
        <v>18</v>
      </c>
      <c r="H5436">
        <v>43</v>
      </c>
      <c r="I5436">
        <v>163</v>
      </c>
      <c r="J5436">
        <v>700.9</v>
      </c>
      <c r="K5436">
        <v>287.36900000000003</v>
      </c>
      <c r="L5436" s="17" t="s">
        <v>83</v>
      </c>
      <c r="M5436" s="21">
        <v>47895</v>
      </c>
      <c r="N5436">
        <v>2021</v>
      </c>
      <c r="O5436">
        <v>8</v>
      </c>
      <c r="P5436" s="17" t="s">
        <v>147</v>
      </c>
      <c r="Q5436" t="b" cm="1">
        <f t="array" ref="Q5436">IF(Table1__2[[#This Row],[Product]]="Men's",Male)</f>
        <v>0</v>
      </c>
      <c r="R5436" t="str">
        <f>IF(Table1__2[[#This Row],[Product]]="Men's Street Footwear","Male","Female")</f>
        <v>Female</v>
      </c>
    </row>
    <row r="5437" spans="1:18" x14ac:dyDescent="0.25">
      <c r="A5437" s="17" t="s">
        <v>34</v>
      </c>
      <c r="B5437">
        <v>1185732</v>
      </c>
      <c r="C5437" s="20">
        <v>44419</v>
      </c>
      <c r="D5437" s="17" t="s">
        <v>31</v>
      </c>
      <c r="E5437" s="17" t="s">
        <v>70</v>
      </c>
      <c r="F5437" s="17" t="s">
        <v>71</v>
      </c>
      <c r="G5437" s="17" t="s">
        <v>19</v>
      </c>
      <c r="H5437">
        <v>38</v>
      </c>
      <c r="I5437">
        <v>143</v>
      </c>
      <c r="J5437">
        <v>543.4</v>
      </c>
      <c r="K5437">
        <v>244.53</v>
      </c>
      <c r="L5437" s="17" t="s">
        <v>83</v>
      </c>
      <c r="M5437" s="21">
        <v>47896</v>
      </c>
      <c r="N5437">
        <v>2021</v>
      </c>
      <c r="O5437">
        <v>8</v>
      </c>
      <c r="P5437" s="17" t="s">
        <v>147</v>
      </c>
      <c r="Q5437" t="b" cm="1">
        <f t="array" ref="Q5437">IF(Table1__2[[#This Row],[Product]]="Men's",Male)</f>
        <v>0</v>
      </c>
      <c r="R5437" t="str">
        <f>IF(Table1__2[[#This Row],[Product]]="Men's Street Footwear","Male","Female")</f>
        <v>Female</v>
      </c>
    </row>
    <row r="5438" spans="1:18" x14ac:dyDescent="0.25">
      <c r="A5438" s="17" t="s">
        <v>34</v>
      </c>
      <c r="B5438">
        <v>1185732</v>
      </c>
      <c r="C5438" s="20">
        <v>44419</v>
      </c>
      <c r="D5438" s="17" t="s">
        <v>31</v>
      </c>
      <c r="E5438" s="17" t="s">
        <v>70</v>
      </c>
      <c r="F5438" s="17" t="s">
        <v>71</v>
      </c>
      <c r="G5438" s="17" t="s">
        <v>20</v>
      </c>
      <c r="H5438">
        <v>38</v>
      </c>
      <c r="I5438">
        <v>147</v>
      </c>
      <c r="J5438">
        <v>558.6</v>
      </c>
      <c r="K5438">
        <v>273.714</v>
      </c>
      <c r="L5438" s="17" t="s">
        <v>83</v>
      </c>
      <c r="M5438" s="21">
        <v>47897</v>
      </c>
      <c r="N5438">
        <v>2021</v>
      </c>
      <c r="O5438">
        <v>8</v>
      </c>
      <c r="P5438" s="17" t="s">
        <v>147</v>
      </c>
      <c r="Q5438" t="b" cm="1">
        <f t="array" ref="Q5438">IF(Table1__2[[#This Row],[Product]]="Men's",Male)</f>
        <v>0</v>
      </c>
      <c r="R5438" t="str">
        <f>IF(Table1__2[[#This Row],[Product]]="Men's Street Footwear","Male","Female")</f>
        <v>Female</v>
      </c>
    </row>
    <row r="5439" spans="1:18" x14ac:dyDescent="0.25">
      <c r="A5439" s="17" t="s">
        <v>34</v>
      </c>
      <c r="B5439">
        <v>1185732</v>
      </c>
      <c r="C5439" s="20">
        <v>44419</v>
      </c>
      <c r="D5439" s="17" t="s">
        <v>31</v>
      </c>
      <c r="E5439" s="17" t="s">
        <v>70</v>
      </c>
      <c r="F5439" s="17" t="s">
        <v>71</v>
      </c>
      <c r="G5439" s="17" t="s">
        <v>21</v>
      </c>
      <c r="H5439">
        <v>47</v>
      </c>
      <c r="I5439">
        <v>140</v>
      </c>
      <c r="J5439">
        <v>658</v>
      </c>
      <c r="K5439">
        <v>269.77999999999997</v>
      </c>
      <c r="L5439" s="17" t="s">
        <v>83</v>
      </c>
      <c r="M5439" s="21">
        <v>47898</v>
      </c>
      <c r="N5439">
        <v>2021</v>
      </c>
      <c r="O5439">
        <v>8</v>
      </c>
      <c r="P5439" s="17" t="s">
        <v>147</v>
      </c>
      <c r="Q5439" t="b" cm="1">
        <f t="array" ref="Q5439">IF(Table1__2[[#This Row],[Product]]="Men's",Male)</f>
        <v>0</v>
      </c>
      <c r="R5439" t="str">
        <f>IF(Table1__2[[#This Row],[Product]]="Men's Street Footwear","Male","Female")</f>
        <v>Female</v>
      </c>
    </row>
    <row r="5440" spans="1:18" x14ac:dyDescent="0.25">
      <c r="A5440" s="17" t="s">
        <v>34</v>
      </c>
      <c r="B5440">
        <v>1185732</v>
      </c>
      <c r="C5440" s="20">
        <v>44419</v>
      </c>
      <c r="D5440" s="17" t="s">
        <v>31</v>
      </c>
      <c r="E5440" s="17" t="s">
        <v>70</v>
      </c>
      <c r="F5440" s="17" t="s">
        <v>71</v>
      </c>
      <c r="G5440" s="17" t="s">
        <v>22</v>
      </c>
      <c r="H5440">
        <v>52</v>
      </c>
      <c r="I5440">
        <v>196</v>
      </c>
      <c r="J5440">
        <v>1019.2</v>
      </c>
      <c r="K5440">
        <v>407.68</v>
      </c>
      <c r="L5440" s="17" t="s">
        <v>83</v>
      </c>
      <c r="M5440" s="21">
        <v>47899</v>
      </c>
      <c r="N5440">
        <v>2021</v>
      </c>
      <c r="O5440">
        <v>8</v>
      </c>
      <c r="P5440" s="17" t="s">
        <v>147</v>
      </c>
      <c r="Q5440" t="b" cm="1">
        <f t="array" ref="Q5440">IF(Table1__2[[#This Row],[Product]]="Men's",Male)</f>
        <v>0</v>
      </c>
      <c r="R5440" t="str">
        <f>IF(Table1__2[[#This Row],[Product]]="Men's Street Footwear","Male","Female")</f>
        <v>Female</v>
      </c>
    </row>
    <row r="5441" spans="1:18" x14ac:dyDescent="0.25">
      <c r="A5441" s="17" t="s">
        <v>34</v>
      </c>
      <c r="B5441">
        <v>1185732</v>
      </c>
      <c r="C5441" s="20">
        <v>44449</v>
      </c>
      <c r="D5441" s="17" t="s">
        <v>31</v>
      </c>
      <c r="E5441" s="17" t="s">
        <v>70</v>
      </c>
      <c r="F5441" s="17" t="s">
        <v>71</v>
      </c>
      <c r="G5441" s="17" t="s">
        <v>16</v>
      </c>
      <c r="H5441">
        <v>48</v>
      </c>
      <c r="I5441">
        <v>208</v>
      </c>
      <c r="J5441">
        <v>998.4</v>
      </c>
      <c r="K5441">
        <v>638.976</v>
      </c>
      <c r="L5441" s="17" t="s">
        <v>83</v>
      </c>
      <c r="M5441" s="21">
        <v>47900</v>
      </c>
      <c r="N5441">
        <v>2021</v>
      </c>
      <c r="O5441">
        <v>9</v>
      </c>
      <c r="P5441" s="17" t="s">
        <v>148</v>
      </c>
      <c r="Q5441" t="b" cm="1">
        <f t="array" ref="Q5441">IF(Table1__2[[#This Row],[Product]]="Men's",Male)</f>
        <v>0</v>
      </c>
      <c r="R5441" t="str">
        <f>IF(Table1__2[[#This Row],[Product]]="Men's Street Footwear","Male","Female")</f>
        <v>Male</v>
      </c>
    </row>
    <row r="5442" spans="1:18" x14ac:dyDescent="0.25">
      <c r="A5442" s="17" t="s">
        <v>34</v>
      </c>
      <c r="B5442">
        <v>1185732</v>
      </c>
      <c r="C5442" s="20">
        <v>44449</v>
      </c>
      <c r="D5442" s="17" t="s">
        <v>31</v>
      </c>
      <c r="E5442" s="17" t="s">
        <v>70</v>
      </c>
      <c r="F5442" s="17" t="s">
        <v>71</v>
      </c>
      <c r="G5442" s="17" t="s">
        <v>18</v>
      </c>
      <c r="H5442">
        <v>44</v>
      </c>
      <c r="I5442">
        <v>150</v>
      </c>
      <c r="J5442">
        <v>660</v>
      </c>
      <c r="K5442">
        <v>283.8</v>
      </c>
      <c r="L5442" s="17" t="s">
        <v>83</v>
      </c>
      <c r="M5442" s="21">
        <v>47901</v>
      </c>
      <c r="N5442">
        <v>2021</v>
      </c>
      <c r="O5442">
        <v>9</v>
      </c>
      <c r="P5442" s="17" t="s">
        <v>148</v>
      </c>
      <c r="Q5442" t="b" cm="1">
        <f t="array" ref="Q5442">IF(Table1__2[[#This Row],[Product]]="Men's",Male)</f>
        <v>0</v>
      </c>
      <c r="R5442" t="str">
        <f>IF(Table1__2[[#This Row],[Product]]="Men's Street Footwear","Male","Female")</f>
        <v>Female</v>
      </c>
    </row>
    <row r="5443" spans="1:18" x14ac:dyDescent="0.25">
      <c r="A5443" s="17" t="s">
        <v>34</v>
      </c>
      <c r="B5443">
        <v>1185732</v>
      </c>
      <c r="C5443" s="20">
        <v>44449</v>
      </c>
      <c r="D5443" s="17" t="s">
        <v>31</v>
      </c>
      <c r="E5443" s="17" t="s">
        <v>70</v>
      </c>
      <c r="F5443" s="17" t="s">
        <v>71</v>
      </c>
      <c r="G5443" s="17" t="s">
        <v>19</v>
      </c>
      <c r="H5443">
        <v>38</v>
      </c>
      <c r="I5443">
        <v>137</v>
      </c>
      <c r="J5443">
        <v>520.6</v>
      </c>
      <c r="K5443">
        <v>239.476</v>
      </c>
      <c r="L5443" s="17" t="s">
        <v>83</v>
      </c>
      <c r="M5443" s="21">
        <v>47902</v>
      </c>
      <c r="N5443">
        <v>2021</v>
      </c>
      <c r="O5443">
        <v>9</v>
      </c>
      <c r="P5443" s="17" t="s">
        <v>148</v>
      </c>
      <c r="Q5443" t="b" cm="1">
        <f t="array" ref="Q5443">IF(Table1__2[[#This Row],[Product]]="Men's",Male)</f>
        <v>0</v>
      </c>
      <c r="R5443" t="str">
        <f>IF(Table1__2[[#This Row],[Product]]="Men's Street Footwear","Male","Female")</f>
        <v>Female</v>
      </c>
    </row>
    <row r="5444" spans="1:18" x14ac:dyDescent="0.25">
      <c r="A5444" s="17" t="s">
        <v>34</v>
      </c>
      <c r="B5444">
        <v>1185732</v>
      </c>
      <c r="C5444" s="20">
        <v>44449</v>
      </c>
      <c r="D5444" s="17" t="s">
        <v>31</v>
      </c>
      <c r="E5444" s="17" t="s">
        <v>70</v>
      </c>
      <c r="F5444" s="17" t="s">
        <v>71</v>
      </c>
      <c r="G5444" s="17" t="s">
        <v>20</v>
      </c>
      <c r="H5444">
        <v>38</v>
      </c>
      <c r="I5444">
        <v>135</v>
      </c>
      <c r="J5444">
        <v>513</v>
      </c>
      <c r="K5444">
        <v>251.37</v>
      </c>
      <c r="L5444" s="17" t="s">
        <v>83</v>
      </c>
      <c r="M5444" s="21">
        <v>47903</v>
      </c>
      <c r="N5444">
        <v>2021</v>
      </c>
      <c r="O5444">
        <v>9</v>
      </c>
      <c r="P5444" s="17" t="s">
        <v>148</v>
      </c>
      <c r="Q5444" t="b" cm="1">
        <f t="array" ref="Q5444">IF(Table1__2[[#This Row],[Product]]="Men's",Male)</f>
        <v>0</v>
      </c>
      <c r="R5444" t="str">
        <f>IF(Table1__2[[#This Row],[Product]]="Men's Street Footwear","Male","Female")</f>
        <v>Female</v>
      </c>
    </row>
    <row r="5445" spans="1:18" x14ac:dyDescent="0.25">
      <c r="A5445" s="17" t="s">
        <v>34</v>
      </c>
      <c r="B5445">
        <v>1185732</v>
      </c>
      <c r="C5445" s="20">
        <v>44449</v>
      </c>
      <c r="D5445" s="17" t="s">
        <v>31</v>
      </c>
      <c r="E5445" s="17" t="s">
        <v>70</v>
      </c>
      <c r="F5445" s="17" t="s">
        <v>71</v>
      </c>
      <c r="G5445" s="17" t="s">
        <v>21</v>
      </c>
      <c r="H5445">
        <v>48</v>
      </c>
      <c r="I5445">
        <v>125</v>
      </c>
      <c r="J5445">
        <v>600</v>
      </c>
      <c r="K5445">
        <v>258</v>
      </c>
      <c r="L5445" s="17" t="s">
        <v>83</v>
      </c>
      <c r="M5445" s="21">
        <v>47904</v>
      </c>
      <c r="N5445">
        <v>2021</v>
      </c>
      <c r="O5445">
        <v>9</v>
      </c>
      <c r="P5445" s="17" t="s">
        <v>148</v>
      </c>
      <c r="Q5445" t="b" cm="1">
        <f t="array" ref="Q5445">IF(Table1__2[[#This Row],[Product]]="Men's",Male)</f>
        <v>0</v>
      </c>
      <c r="R5445" t="str">
        <f>IF(Table1__2[[#This Row],[Product]]="Men's Street Footwear","Male","Female")</f>
        <v>Female</v>
      </c>
    </row>
    <row r="5446" spans="1:18" x14ac:dyDescent="0.25">
      <c r="A5446" s="17" t="s">
        <v>34</v>
      </c>
      <c r="B5446">
        <v>1185732</v>
      </c>
      <c r="C5446" s="20">
        <v>44449</v>
      </c>
      <c r="D5446" s="17" t="s">
        <v>31</v>
      </c>
      <c r="E5446" s="17" t="s">
        <v>70</v>
      </c>
      <c r="F5446" s="17" t="s">
        <v>71</v>
      </c>
      <c r="G5446" s="17" t="s">
        <v>22</v>
      </c>
      <c r="H5446">
        <v>52</v>
      </c>
      <c r="I5446">
        <v>174</v>
      </c>
      <c r="J5446">
        <v>904.8</v>
      </c>
      <c r="K5446">
        <v>361.92</v>
      </c>
      <c r="L5446" s="17" t="s">
        <v>83</v>
      </c>
      <c r="M5446" s="21">
        <v>47905</v>
      </c>
      <c r="N5446">
        <v>2021</v>
      </c>
      <c r="O5446">
        <v>9</v>
      </c>
      <c r="P5446" s="17" t="s">
        <v>148</v>
      </c>
      <c r="Q5446" t="b" cm="1">
        <f t="array" ref="Q5446">IF(Table1__2[[#This Row],[Product]]="Men's",Male)</f>
        <v>0</v>
      </c>
      <c r="R5446" t="str">
        <f>IF(Table1__2[[#This Row],[Product]]="Men's Street Footwear","Male","Female")</f>
        <v>Female</v>
      </c>
    </row>
    <row r="5447" spans="1:18" x14ac:dyDescent="0.25">
      <c r="A5447" s="17" t="s">
        <v>34</v>
      </c>
      <c r="B5447">
        <v>1185732</v>
      </c>
      <c r="C5447" s="20">
        <v>44481</v>
      </c>
      <c r="D5447" s="17" t="s">
        <v>31</v>
      </c>
      <c r="E5447" s="17" t="s">
        <v>70</v>
      </c>
      <c r="F5447" s="17" t="s">
        <v>71</v>
      </c>
      <c r="G5447" s="17" t="s">
        <v>16</v>
      </c>
      <c r="H5447">
        <v>50</v>
      </c>
      <c r="I5447">
        <v>202</v>
      </c>
      <c r="J5447">
        <v>1010</v>
      </c>
      <c r="K5447">
        <v>646.4</v>
      </c>
      <c r="L5447" s="17" t="s">
        <v>83</v>
      </c>
      <c r="M5447" s="21">
        <v>47906</v>
      </c>
      <c r="N5447">
        <v>2021</v>
      </c>
      <c r="O5447">
        <v>10</v>
      </c>
      <c r="P5447" s="17" t="s">
        <v>149</v>
      </c>
      <c r="Q5447" t="b" cm="1">
        <f t="array" ref="Q5447">IF(Table1__2[[#This Row],[Product]]="Men's",Male)</f>
        <v>0</v>
      </c>
      <c r="R5447" t="str">
        <f>IF(Table1__2[[#This Row],[Product]]="Men's Street Footwear","Male","Female")</f>
        <v>Male</v>
      </c>
    </row>
    <row r="5448" spans="1:18" x14ac:dyDescent="0.25">
      <c r="A5448" s="17" t="s">
        <v>34</v>
      </c>
      <c r="B5448">
        <v>1185732</v>
      </c>
      <c r="C5448" s="20">
        <v>44481</v>
      </c>
      <c r="D5448" s="17" t="s">
        <v>31</v>
      </c>
      <c r="E5448" s="17" t="s">
        <v>70</v>
      </c>
      <c r="F5448" s="17" t="s">
        <v>71</v>
      </c>
      <c r="G5448" s="17" t="s">
        <v>18</v>
      </c>
      <c r="H5448">
        <v>44</v>
      </c>
      <c r="I5448">
        <v>174</v>
      </c>
      <c r="J5448">
        <v>765.6</v>
      </c>
      <c r="K5448">
        <v>306.24</v>
      </c>
      <c r="L5448" s="17" t="s">
        <v>83</v>
      </c>
      <c r="M5448" s="21">
        <v>47907</v>
      </c>
      <c r="N5448">
        <v>2021</v>
      </c>
      <c r="O5448">
        <v>10</v>
      </c>
      <c r="P5448" s="17" t="s">
        <v>149</v>
      </c>
      <c r="Q5448" t="b" cm="1">
        <f t="array" ref="Q5448">IF(Table1__2[[#This Row],[Product]]="Men's",Male)</f>
        <v>0</v>
      </c>
      <c r="R5448" t="str">
        <f>IF(Table1__2[[#This Row],[Product]]="Men's Street Footwear","Male","Female")</f>
        <v>Female</v>
      </c>
    </row>
    <row r="5449" spans="1:18" x14ac:dyDescent="0.25">
      <c r="A5449" s="17" t="s">
        <v>34</v>
      </c>
      <c r="B5449">
        <v>1185732</v>
      </c>
      <c r="C5449" s="20">
        <v>44481</v>
      </c>
      <c r="D5449" s="17" t="s">
        <v>31</v>
      </c>
      <c r="E5449" s="17" t="s">
        <v>70</v>
      </c>
      <c r="F5449" s="17" t="s">
        <v>71</v>
      </c>
      <c r="G5449" s="17" t="s">
        <v>19</v>
      </c>
      <c r="H5449">
        <v>42</v>
      </c>
      <c r="I5449">
        <v>125</v>
      </c>
      <c r="J5449">
        <v>525</v>
      </c>
      <c r="K5449">
        <v>241.5</v>
      </c>
      <c r="L5449" s="17" t="s">
        <v>83</v>
      </c>
      <c r="M5449" s="21">
        <v>47908</v>
      </c>
      <c r="N5449">
        <v>2021</v>
      </c>
      <c r="O5449">
        <v>10</v>
      </c>
      <c r="P5449" s="17" t="s">
        <v>149</v>
      </c>
      <c r="Q5449" t="b" cm="1">
        <f t="array" ref="Q5449">IF(Table1__2[[#This Row],[Product]]="Men's",Male)</f>
        <v>0</v>
      </c>
      <c r="R5449" t="str">
        <f>IF(Table1__2[[#This Row],[Product]]="Men's Street Footwear","Male","Female")</f>
        <v>Female</v>
      </c>
    </row>
    <row r="5450" spans="1:18" x14ac:dyDescent="0.25">
      <c r="A5450" s="17" t="s">
        <v>34</v>
      </c>
      <c r="B5450">
        <v>1185732</v>
      </c>
      <c r="C5450" s="20">
        <v>44481</v>
      </c>
      <c r="D5450" s="17" t="s">
        <v>31</v>
      </c>
      <c r="E5450" s="17" t="s">
        <v>70</v>
      </c>
      <c r="F5450" s="17" t="s">
        <v>71</v>
      </c>
      <c r="G5450" s="17" t="s">
        <v>20</v>
      </c>
      <c r="H5450">
        <v>41</v>
      </c>
      <c r="I5450">
        <v>119</v>
      </c>
      <c r="J5450">
        <v>487.9</v>
      </c>
      <c r="K5450">
        <v>224.434</v>
      </c>
      <c r="L5450" s="17" t="s">
        <v>83</v>
      </c>
      <c r="M5450" s="21">
        <v>47909</v>
      </c>
      <c r="N5450">
        <v>2021</v>
      </c>
      <c r="O5450">
        <v>10</v>
      </c>
      <c r="P5450" s="17" t="s">
        <v>149</v>
      </c>
      <c r="Q5450" t="b" cm="1">
        <f t="array" ref="Q5450">IF(Table1__2[[#This Row],[Product]]="Men's",Male)</f>
        <v>0</v>
      </c>
      <c r="R5450" t="str">
        <f>IF(Table1__2[[#This Row],[Product]]="Men's Street Footwear","Male","Female")</f>
        <v>Female</v>
      </c>
    </row>
    <row r="5451" spans="1:18" x14ac:dyDescent="0.25">
      <c r="A5451" s="17" t="s">
        <v>34</v>
      </c>
      <c r="B5451">
        <v>1185732</v>
      </c>
      <c r="C5451" s="20">
        <v>44481</v>
      </c>
      <c r="D5451" s="17" t="s">
        <v>31</v>
      </c>
      <c r="E5451" s="17" t="s">
        <v>70</v>
      </c>
      <c r="F5451" s="17" t="s">
        <v>71</v>
      </c>
      <c r="G5451" s="17" t="s">
        <v>21</v>
      </c>
      <c r="H5451">
        <v>54</v>
      </c>
      <c r="I5451">
        <v>128</v>
      </c>
      <c r="J5451">
        <v>691.2</v>
      </c>
      <c r="K5451">
        <v>304.12799999999999</v>
      </c>
      <c r="L5451" s="17" t="s">
        <v>83</v>
      </c>
      <c r="M5451" s="21">
        <v>47910</v>
      </c>
      <c r="N5451">
        <v>2021</v>
      </c>
      <c r="O5451">
        <v>10</v>
      </c>
      <c r="P5451" s="17" t="s">
        <v>149</v>
      </c>
      <c r="Q5451" t="b" cm="1">
        <f t="array" ref="Q5451">IF(Table1__2[[#This Row],[Product]]="Men's",Male)</f>
        <v>0</v>
      </c>
      <c r="R5451" t="str">
        <f>IF(Table1__2[[#This Row],[Product]]="Men's Street Footwear","Male","Female")</f>
        <v>Female</v>
      </c>
    </row>
    <row r="5452" spans="1:18" x14ac:dyDescent="0.25">
      <c r="A5452" s="17" t="s">
        <v>34</v>
      </c>
      <c r="B5452">
        <v>1185732</v>
      </c>
      <c r="C5452" s="20">
        <v>44481</v>
      </c>
      <c r="D5452" s="17" t="s">
        <v>31</v>
      </c>
      <c r="E5452" s="17" t="s">
        <v>70</v>
      </c>
      <c r="F5452" s="17" t="s">
        <v>71</v>
      </c>
      <c r="G5452" s="17" t="s">
        <v>22</v>
      </c>
      <c r="H5452">
        <v>55</v>
      </c>
      <c r="I5452">
        <v>150</v>
      </c>
      <c r="J5452">
        <v>825</v>
      </c>
      <c r="K5452">
        <v>305.25</v>
      </c>
      <c r="L5452" s="17" t="s">
        <v>83</v>
      </c>
      <c r="M5452" s="21">
        <v>47911</v>
      </c>
      <c r="N5452">
        <v>2021</v>
      </c>
      <c r="O5452">
        <v>10</v>
      </c>
      <c r="P5452" s="17" t="s">
        <v>149</v>
      </c>
      <c r="Q5452" t="b" cm="1">
        <f t="array" ref="Q5452">IF(Table1__2[[#This Row],[Product]]="Men's",Male)</f>
        <v>0</v>
      </c>
      <c r="R5452" t="str">
        <f>IF(Table1__2[[#This Row],[Product]]="Men's Street Footwear","Male","Female")</f>
        <v>Female</v>
      </c>
    </row>
    <row r="5453" spans="1:18" x14ac:dyDescent="0.25">
      <c r="A5453" s="17" t="s">
        <v>34</v>
      </c>
      <c r="B5453">
        <v>1185732</v>
      </c>
      <c r="C5453" s="20">
        <v>44511</v>
      </c>
      <c r="D5453" s="17" t="s">
        <v>31</v>
      </c>
      <c r="E5453" s="17" t="s">
        <v>70</v>
      </c>
      <c r="F5453" s="17" t="s">
        <v>71</v>
      </c>
      <c r="G5453" s="17" t="s">
        <v>16</v>
      </c>
      <c r="H5453">
        <v>53</v>
      </c>
      <c r="I5453">
        <v>218</v>
      </c>
      <c r="J5453">
        <v>1155.4000000000001</v>
      </c>
      <c r="K5453">
        <v>704.79399999999998</v>
      </c>
      <c r="L5453" s="17" t="s">
        <v>83</v>
      </c>
      <c r="M5453" s="21">
        <v>47912</v>
      </c>
      <c r="N5453">
        <v>2021</v>
      </c>
      <c r="O5453">
        <v>11</v>
      </c>
      <c r="P5453" s="17" t="s">
        <v>150</v>
      </c>
      <c r="Q5453" t="b" cm="1">
        <f t="array" ref="Q5453">IF(Table1__2[[#This Row],[Product]]="Men's",Male)</f>
        <v>0</v>
      </c>
      <c r="R5453" t="str">
        <f>IF(Table1__2[[#This Row],[Product]]="Men's Street Footwear","Male","Female")</f>
        <v>Male</v>
      </c>
    </row>
    <row r="5454" spans="1:18" x14ac:dyDescent="0.25">
      <c r="A5454" s="17" t="s">
        <v>34</v>
      </c>
      <c r="B5454">
        <v>1185732</v>
      </c>
      <c r="C5454" s="20">
        <v>44511</v>
      </c>
      <c r="D5454" s="17" t="s">
        <v>31</v>
      </c>
      <c r="E5454" s="17" t="s">
        <v>70</v>
      </c>
      <c r="F5454" s="17" t="s">
        <v>71</v>
      </c>
      <c r="G5454" s="17" t="s">
        <v>18</v>
      </c>
      <c r="H5454">
        <v>42</v>
      </c>
      <c r="I5454">
        <v>167</v>
      </c>
      <c r="J5454">
        <v>701.4</v>
      </c>
      <c r="K5454">
        <v>301.60199999999998</v>
      </c>
      <c r="L5454" s="17" t="s">
        <v>83</v>
      </c>
      <c r="M5454" s="21">
        <v>47913</v>
      </c>
      <c r="N5454">
        <v>2021</v>
      </c>
      <c r="O5454">
        <v>11</v>
      </c>
      <c r="P5454" s="17" t="s">
        <v>150</v>
      </c>
      <c r="Q5454" t="b" cm="1">
        <f t="array" ref="Q5454">IF(Table1__2[[#This Row],[Product]]="Men's",Male)</f>
        <v>0</v>
      </c>
      <c r="R5454" t="str">
        <f>IF(Table1__2[[#This Row],[Product]]="Men's Street Footwear","Male","Female")</f>
        <v>Female</v>
      </c>
    </row>
    <row r="5455" spans="1:18" x14ac:dyDescent="0.25">
      <c r="A5455" s="17" t="s">
        <v>34</v>
      </c>
      <c r="B5455">
        <v>1185732</v>
      </c>
      <c r="C5455" s="20">
        <v>44511</v>
      </c>
      <c r="D5455" s="17" t="s">
        <v>31</v>
      </c>
      <c r="E5455" s="17" t="s">
        <v>70</v>
      </c>
      <c r="F5455" s="17" t="s">
        <v>71</v>
      </c>
      <c r="G5455" s="17" t="s">
        <v>19</v>
      </c>
      <c r="H5455">
        <v>42</v>
      </c>
      <c r="I5455">
        <v>146</v>
      </c>
      <c r="J5455">
        <v>613.20000000000005</v>
      </c>
      <c r="K5455">
        <v>306.60000000000002</v>
      </c>
      <c r="L5455" s="17" t="s">
        <v>83</v>
      </c>
      <c r="M5455" s="21">
        <v>47914</v>
      </c>
      <c r="N5455">
        <v>2021</v>
      </c>
      <c r="O5455">
        <v>11</v>
      </c>
      <c r="P5455" s="17" t="s">
        <v>150</v>
      </c>
      <c r="Q5455" t="b" cm="1">
        <f t="array" ref="Q5455">IF(Table1__2[[#This Row],[Product]]="Men's",Male)</f>
        <v>0</v>
      </c>
      <c r="R5455" t="str">
        <f>IF(Table1__2[[#This Row],[Product]]="Men's Street Footwear","Male","Female")</f>
        <v>Female</v>
      </c>
    </row>
    <row r="5456" spans="1:18" x14ac:dyDescent="0.25">
      <c r="A5456" s="17" t="s">
        <v>34</v>
      </c>
      <c r="B5456">
        <v>1185732</v>
      </c>
      <c r="C5456" s="20">
        <v>44511</v>
      </c>
      <c r="D5456" s="17" t="s">
        <v>31</v>
      </c>
      <c r="E5456" s="17" t="s">
        <v>70</v>
      </c>
      <c r="F5456" s="17" t="s">
        <v>71</v>
      </c>
      <c r="G5456" s="17" t="s">
        <v>20</v>
      </c>
      <c r="H5456">
        <v>42</v>
      </c>
      <c r="I5456">
        <v>135</v>
      </c>
      <c r="J5456">
        <v>567</v>
      </c>
      <c r="K5456">
        <v>277.83</v>
      </c>
      <c r="L5456" s="17" t="s">
        <v>83</v>
      </c>
      <c r="M5456" s="21">
        <v>47915</v>
      </c>
      <c r="N5456">
        <v>2021</v>
      </c>
      <c r="O5456">
        <v>11</v>
      </c>
      <c r="P5456" s="17" t="s">
        <v>150</v>
      </c>
      <c r="Q5456" t="b" cm="1">
        <f t="array" ref="Q5456">IF(Table1__2[[#This Row],[Product]]="Men's",Male)</f>
        <v>0</v>
      </c>
      <c r="R5456" t="str">
        <f>IF(Table1__2[[#This Row],[Product]]="Men's Street Footwear","Male","Female")</f>
        <v>Female</v>
      </c>
    </row>
    <row r="5457" spans="1:18" x14ac:dyDescent="0.25">
      <c r="A5457" s="17" t="s">
        <v>34</v>
      </c>
      <c r="B5457">
        <v>1185732</v>
      </c>
      <c r="C5457" s="20">
        <v>44511</v>
      </c>
      <c r="D5457" s="17" t="s">
        <v>31</v>
      </c>
      <c r="E5457" s="17" t="s">
        <v>70</v>
      </c>
      <c r="F5457" s="17" t="s">
        <v>71</v>
      </c>
      <c r="G5457" s="17" t="s">
        <v>21</v>
      </c>
      <c r="H5457">
        <v>51</v>
      </c>
      <c r="I5457">
        <v>143</v>
      </c>
      <c r="J5457">
        <v>729.3</v>
      </c>
      <c r="K5457">
        <v>299.01299999999998</v>
      </c>
      <c r="L5457" s="17" t="s">
        <v>83</v>
      </c>
      <c r="M5457" s="21">
        <v>47916</v>
      </c>
      <c r="N5457">
        <v>2021</v>
      </c>
      <c r="O5457">
        <v>11</v>
      </c>
      <c r="P5457" s="17" t="s">
        <v>150</v>
      </c>
      <c r="Q5457" t="b" cm="1">
        <f t="array" ref="Q5457">IF(Table1__2[[#This Row],[Product]]="Men's",Male)</f>
        <v>0</v>
      </c>
      <c r="R5457" t="str">
        <f>IF(Table1__2[[#This Row],[Product]]="Men's Street Footwear","Male","Female")</f>
        <v>Female</v>
      </c>
    </row>
    <row r="5458" spans="1:18" x14ac:dyDescent="0.25">
      <c r="A5458" s="17" t="s">
        <v>34</v>
      </c>
      <c r="B5458">
        <v>1185732</v>
      </c>
      <c r="C5458" s="20">
        <v>44511</v>
      </c>
      <c r="D5458" s="17" t="s">
        <v>31</v>
      </c>
      <c r="E5458" s="17" t="s">
        <v>70</v>
      </c>
      <c r="F5458" s="17" t="s">
        <v>71</v>
      </c>
      <c r="G5458" s="17" t="s">
        <v>22</v>
      </c>
      <c r="H5458">
        <v>55</v>
      </c>
      <c r="I5458">
        <v>161</v>
      </c>
      <c r="J5458">
        <v>885.5</v>
      </c>
      <c r="K5458">
        <v>345.34500000000003</v>
      </c>
      <c r="L5458" s="17" t="s">
        <v>83</v>
      </c>
      <c r="M5458" s="21">
        <v>47917</v>
      </c>
      <c r="N5458">
        <v>2021</v>
      </c>
      <c r="O5458">
        <v>11</v>
      </c>
      <c r="P5458" s="17" t="s">
        <v>150</v>
      </c>
      <c r="Q5458" t="b" cm="1">
        <f t="array" ref="Q5458">IF(Table1__2[[#This Row],[Product]]="Men's",Male)</f>
        <v>0</v>
      </c>
      <c r="R5458" t="str">
        <f>IF(Table1__2[[#This Row],[Product]]="Men's Street Footwear","Male","Female")</f>
        <v>Female</v>
      </c>
    </row>
    <row r="5459" spans="1:18" x14ac:dyDescent="0.25">
      <c r="A5459" s="17" t="s">
        <v>34</v>
      </c>
      <c r="B5459">
        <v>1185732</v>
      </c>
      <c r="C5459" s="20">
        <v>44540</v>
      </c>
      <c r="D5459" s="17" t="s">
        <v>31</v>
      </c>
      <c r="E5459" s="17" t="s">
        <v>70</v>
      </c>
      <c r="F5459" s="17" t="s">
        <v>71</v>
      </c>
      <c r="G5459" s="17" t="s">
        <v>16</v>
      </c>
      <c r="H5459">
        <v>52</v>
      </c>
      <c r="I5459">
        <v>224</v>
      </c>
      <c r="J5459">
        <v>1164.8</v>
      </c>
      <c r="K5459">
        <v>710.52800000000002</v>
      </c>
      <c r="L5459" s="17" t="s">
        <v>83</v>
      </c>
      <c r="M5459" s="21">
        <v>47918</v>
      </c>
      <c r="N5459">
        <v>2021</v>
      </c>
      <c r="O5459">
        <v>12</v>
      </c>
      <c r="P5459" s="17" t="s">
        <v>151</v>
      </c>
      <c r="Q5459" t="b" cm="1">
        <f t="array" ref="Q5459">IF(Table1__2[[#This Row],[Product]]="Men's",Male)</f>
        <v>0</v>
      </c>
      <c r="R5459" t="str">
        <f>IF(Table1__2[[#This Row],[Product]]="Men's Street Footwear","Male","Female")</f>
        <v>Male</v>
      </c>
    </row>
    <row r="5460" spans="1:18" x14ac:dyDescent="0.25">
      <c r="A5460" s="17" t="s">
        <v>34</v>
      </c>
      <c r="B5460">
        <v>1185732</v>
      </c>
      <c r="C5460" s="20">
        <v>44540</v>
      </c>
      <c r="D5460" s="17" t="s">
        <v>31</v>
      </c>
      <c r="E5460" s="17" t="s">
        <v>70</v>
      </c>
      <c r="F5460" s="17" t="s">
        <v>71</v>
      </c>
      <c r="G5460" s="17" t="s">
        <v>18</v>
      </c>
      <c r="H5460">
        <v>44</v>
      </c>
      <c r="I5460">
        <v>168</v>
      </c>
      <c r="J5460">
        <v>739.2</v>
      </c>
      <c r="K5460">
        <v>303.072</v>
      </c>
      <c r="L5460" s="17" t="s">
        <v>83</v>
      </c>
      <c r="M5460" s="21">
        <v>47919</v>
      </c>
      <c r="N5460">
        <v>2021</v>
      </c>
      <c r="O5460">
        <v>12</v>
      </c>
      <c r="P5460" s="17" t="s">
        <v>151</v>
      </c>
      <c r="Q5460" t="b" cm="1">
        <f t="array" ref="Q5460">IF(Table1__2[[#This Row],[Product]]="Men's",Male)</f>
        <v>0</v>
      </c>
      <c r="R5460" t="str">
        <f>IF(Table1__2[[#This Row],[Product]]="Men's Street Footwear","Male","Female")</f>
        <v>Female</v>
      </c>
    </row>
    <row r="5461" spans="1:18" x14ac:dyDescent="0.25">
      <c r="A5461" s="17" t="s">
        <v>13</v>
      </c>
      <c r="B5461">
        <v>1185732</v>
      </c>
      <c r="C5461" s="20">
        <v>44540</v>
      </c>
      <c r="D5461" s="17" t="s">
        <v>31</v>
      </c>
      <c r="E5461" s="17" t="s">
        <v>70</v>
      </c>
      <c r="F5461" s="17" t="s">
        <v>71</v>
      </c>
      <c r="G5461" s="17" t="s">
        <v>19</v>
      </c>
      <c r="H5461">
        <v>44</v>
      </c>
      <c r="I5461">
        <v>165</v>
      </c>
      <c r="J5461">
        <v>726</v>
      </c>
      <c r="K5461">
        <v>333.96</v>
      </c>
      <c r="L5461" s="17" t="s">
        <v>83</v>
      </c>
      <c r="M5461" s="21">
        <v>47920</v>
      </c>
      <c r="N5461">
        <v>2021</v>
      </c>
      <c r="O5461">
        <v>12</v>
      </c>
      <c r="P5461" s="17" t="s">
        <v>151</v>
      </c>
      <c r="Q5461" t="b" cm="1">
        <f t="array" ref="Q5461">IF(Table1__2[[#This Row],[Product]]="Men's",Male)</f>
        <v>0</v>
      </c>
      <c r="R5461" t="str">
        <f>IF(Table1__2[[#This Row],[Product]]="Men's Street Footwear","Male","Female")</f>
        <v>Female</v>
      </c>
    </row>
    <row r="5462" spans="1:18" x14ac:dyDescent="0.25">
      <c r="A5462" s="17" t="s">
        <v>13</v>
      </c>
      <c r="B5462">
        <v>1185732</v>
      </c>
      <c r="C5462" s="20">
        <v>44540</v>
      </c>
      <c r="D5462" s="17" t="s">
        <v>31</v>
      </c>
      <c r="E5462" s="17" t="s">
        <v>70</v>
      </c>
      <c r="F5462" s="17" t="s">
        <v>71</v>
      </c>
      <c r="G5462" s="17" t="s">
        <v>20</v>
      </c>
      <c r="H5462">
        <v>44</v>
      </c>
      <c r="I5462">
        <v>135</v>
      </c>
      <c r="J5462">
        <v>594</v>
      </c>
      <c r="K5462">
        <v>291.06</v>
      </c>
      <c r="L5462" s="17" t="s">
        <v>83</v>
      </c>
      <c r="M5462" s="21">
        <v>47921</v>
      </c>
      <c r="N5462">
        <v>2021</v>
      </c>
      <c r="O5462">
        <v>12</v>
      </c>
      <c r="P5462" s="17" t="s">
        <v>151</v>
      </c>
      <c r="Q5462" t="b" cm="1">
        <f t="array" ref="Q5462">IF(Table1__2[[#This Row],[Product]]="Men's",Male)</f>
        <v>0</v>
      </c>
      <c r="R5462" t="str">
        <f>IF(Table1__2[[#This Row],[Product]]="Men's Street Footwear","Male","Female")</f>
        <v>Female</v>
      </c>
    </row>
    <row r="5463" spans="1:18" x14ac:dyDescent="0.25">
      <c r="A5463" s="17" t="s">
        <v>13</v>
      </c>
      <c r="B5463">
        <v>1185732</v>
      </c>
      <c r="C5463" s="20">
        <v>44540</v>
      </c>
      <c r="D5463" s="17" t="s">
        <v>31</v>
      </c>
      <c r="E5463" s="17" t="s">
        <v>70</v>
      </c>
      <c r="F5463" s="17" t="s">
        <v>71</v>
      </c>
      <c r="G5463" s="17" t="s">
        <v>21</v>
      </c>
      <c r="H5463">
        <v>54</v>
      </c>
      <c r="I5463">
        <v>145</v>
      </c>
      <c r="J5463">
        <v>783</v>
      </c>
      <c r="K5463">
        <v>352.35</v>
      </c>
      <c r="L5463" s="17" t="s">
        <v>83</v>
      </c>
      <c r="M5463" s="21">
        <v>47922</v>
      </c>
      <c r="N5463">
        <v>2021</v>
      </c>
      <c r="O5463">
        <v>12</v>
      </c>
      <c r="P5463" s="17" t="s">
        <v>151</v>
      </c>
      <c r="Q5463" t="b" cm="1">
        <f t="array" ref="Q5463">IF(Table1__2[[#This Row],[Product]]="Men's",Male)</f>
        <v>0</v>
      </c>
      <c r="R5463" t="str">
        <f>IF(Table1__2[[#This Row],[Product]]="Men's Street Footwear","Male","Female")</f>
        <v>Female</v>
      </c>
    </row>
    <row r="5464" spans="1:18" x14ac:dyDescent="0.25">
      <c r="A5464" s="17" t="s">
        <v>13</v>
      </c>
      <c r="B5464">
        <v>1185732</v>
      </c>
      <c r="C5464" s="20">
        <v>44540</v>
      </c>
      <c r="D5464" s="17" t="s">
        <v>31</v>
      </c>
      <c r="E5464" s="17" t="s">
        <v>70</v>
      </c>
      <c r="F5464" s="17" t="s">
        <v>71</v>
      </c>
      <c r="G5464" s="17" t="s">
        <v>22</v>
      </c>
      <c r="H5464">
        <v>56</v>
      </c>
      <c r="I5464">
        <v>174</v>
      </c>
      <c r="J5464">
        <v>974.4</v>
      </c>
      <c r="K5464">
        <v>350.78399999999999</v>
      </c>
      <c r="L5464" s="17" t="s">
        <v>83</v>
      </c>
      <c r="M5464" s="21">
        <v>47923</v>
      </c>
      <c r="N5464">
        <v>2021</v>
      </c>
      <c r="O5464">
        <v>12</v>
      </c>
      <c r="P5464" s="17" t="s">
        <v>151</v>
      </c>
      <c r="Q5464" t="b" cm="1">
        <f t="array" ref="Q5464">IF(Table1__2[[#This Row],[Product]]="Men's",Male)</f>
        <v>0</v>
      </c>
      <c r="R5464" t="str">
        <f>IF(Table1__2[[#This Row],[Product]]="Men's Street Footwear","Male","Female")</f>
        <v>Female</v>
      </c>
    </row>
    <row r="5465" spans="1:18" x14ac:dyDescent="0.25">
      <c r="A5465" s="17" t="s">
        <v>13</v>
      </c>
      <c r="B5465">
        <v>1128299</v>
      </c>
      <c r="C5465" s="20">
        <v>44220</v>
      </c>
      <c r="D5465" s="17" t="s">
        <v>31</v>
      </c>
      <c r="E5465" s="17" t="s">
        <v>70</v>
      </c>
      <c r="F5465" s="17" t="s">
        <v>71</v>
      </c>
      <c r="G5465" s="17" t="s">
        <v>16</v>
      </c>
      <c r="H5465">
        <v>29</v>
      </c>
      <c r="I5465">
        <v>91</v>
      </c>
      <c r="J5465">
        <v>263.89999999999998</v>
      </c>
      <c r="K5465">
        <v>121.39400000000001</v>
      </c>
      <c r="L5465" s="17" t="s">
        <v>83</v>
      </c>
      <c r="M5465" s="21">
        <v>47924</v>
      </c>
      <c r="N5465">
        <v>2021</v>
      </c>
      <c r="O5465">
        <v>1</v>
      </c>
      <c r="P5465" s="17" t="s">
        <v>141</v>
      </c>
      <c r="Q5465" t="b" cm="1">
        <f t="array" ref="Q5465">IF(Table1__2[[#This Row],[Product]]="Men's",Male)</f>
        <v>0</v>
      </c>
      <c r="R5465" t="str">
        <f>IF(Table1__2[[#This Row],[Product]]="Men's Street Footwear","Male","Female")</f>
        <v>Male</v>
      </c>
    </row>
    <row r="5466" spans="1:18" x14ac:dyDescent="0.25">
      <c r="A5466" s="17" t="s">
        <v>13</v>
      </c>
      <c r="B5466">
        <v>1128299</v>
      </c>
      <c r="C5466" s="20">
        <v>44220</v>
      </c>
      <c r="D5466" s="17" t="s">
        <v>31</v>
      </c>
      <c r="E5466" s="17" t="s">
        <v>70</v>
      </c>
      <c r="F5466" s="17" t="s">
        <v>71</v>
      </c>
      <c r="G5466" s="17" t="s">
        <v>18</v>
      </c>
      <c r="H5466">
        <v>36</v>
      </c>
      <c r="I5466">
        <v>105</v>
      </c>
      <c r="J5466">
        <v>378</v>
      </c>
      <c r="K5466">
        <v>173.88</v>
      </c>
      <c r="L5466" s="17" t="s">
        <v>83</v>
      </c>
      <c r="M5466" s="21">
        <v>47925</v>
      </c>
      <c r="N5466">
        <v>2021</v>
      </c>
      <c r="O5466">
        <v>1</v>
      </c>
      <c r="P5466" s="17" t="s">
        <v>141</v>
      </c>
      <c r="Q5466" t="b" cm="1">
        <f t="array" ref="Q5466">IF(Table1__2[[#This Row],[Product]]="Men's",Male)</f>
        <v>0</v>
      </c>
      <c r="R5466" t="str">
        <f>IF(Table1__2[[#This Row],[Product]]="Men's Street Footwear","Male","Female")</f>
        <v>Female</v>
      </c>
    </row>
    <row r="5467" spans="1:18" x14ac:dyDescent="0.25">
      <c r="A5467" s="17" t="s">
        <v>13</v>
      </c>
      <c r="B5467">
        <v>1128299</v>
      </c>
      <c r="C5467" s="20">
        <v>44220</v>
      </c>
      <c r="D5467" s="17" t="s">
        <v>31</v>
      </c>
      <c r="E5467" s="17" t="s">
        <v>70</v>
      </c>
      <c r="F5467" s="17" t="s">
        <v>71</v>
      </c>
      <c r="G5467" s="17" t="s">
        <v>19</v>
      </c>
      <c r="H5467">
        <v>39</v>
      </c>
      <c r="I5467">
        <v>91</v>
      </c>
      <c r="J5467">
        <v>354.9</v>
      </c>
      <c r="K5467">
        <v>159.70500000000001</v>
      </c>
      <c r="L5467" s="17" t="s">
        <v>83</v>
      </c>
      <c r="M5467" s="21">
        <v>47926</v>
      </c>
      <c r="N5467">
        <v>2021</v>
      </c>
      <c r="O5467">
        <v>1</v>
      </c>
      <c r="P5467" s="17" t="s">
        <v>141</v>
      </c>
      <c r="Q5467" t="b" cm="1">
        <f t="array" ref="Q5467">IF(Table1__2[[#This Row],[Product]]="Men's",Male)</f>
        <v>0</v>
      </c>
      <c r="R5467" t="str">
        <f>IF(Table1__2[[#This Row],[Product]]="Men's Street Footwear","Male","Female")</f>
        <v>Female</v>
      </c>
    </row>
    <row r="5468" spans="1:18" x14ac:dyDescent="0.25">
      <c r="A5468" s="17" t="s">
        <v>13</v>
      </c>
      <c r="B5468">
        <v>1128299</v>
      </c>
      <c r="C5468" s="20">
        <v>44220</v>
      </c>
      <c r="D5468" s="17" t="s">
        <v>31</v>
      </c>
      <c r="E5468" s="17" t="s">
        <v>70</v>
      </c>
      <c r="F5468" s="17" t="s">
        <v>71</v>
      </c>
      <c r="G5468" s="17" t="s">
        <v>20</v>
      </c>
      <c r="H5468">
        <v>38</v>
      </c>
      <c r="I5468">
        <v>54</v>
      </c>
      <c r="J5468">
        <v>205.2</v>
      </c>
      <c r="K5468">
        <v>96.444000000000003</v>
      </c>
      <c r="L5468" s="17" t="s">
        <v>83</v>
      </c>
      <c r="M5468" s="21">
        <v>47927</v>
      </c>
      <c r="N5468">
        <v>2021</v>
      </c>
      <c r="O5468">
        <v>1</v>
      </c>
      <c r="P5468" s="17" t="s">
        <v>141</v>
      </c>
      <c r="Q5468" t="b" cm="1">
        <f t="array" ref="Q5468">IF(Table1__2[[#This Row],[Product]]="Men's",Male)</f>
        <v>0</v>
      </c>
      <c r="R5468" t="str">
        <f>IF(Table1__2[[#This Row],[Product]]="Men's Street Footwear","Male","Female")</f>
        <v>Female</v>
      </c>
    </row>
    <row r="5469" spans="1:18" x14ac:dyDescent="0.25">
      <c r="A5469" s="17" t="s">
        <v>13</v>
      </c>
      <c r="B5469">
        <v>1128299</v>
      </c>
      <c r="C5469" s="20">
        <v>44220</v>
      </c>
      <c r="D5469" s="17" t="s">
        <v>31</v>
      </c>
      <c r="E5469" s="17" t="s">
        <v>70</v>
      </c>
      <c r="F5469" s="17" t="s">
        <v>71</v>
      </c>
      <c r="G5469" s="17" t="s">
        <v>21</v>
      </c>
      <c r="H5469">
        <v>42</v>
      </c>
      <c r="I5469">
        <v>45</v>
      </c>
      <c r="J5469">
        <v>189</v>
      </c>
      <c r="K5469">
        <v>96.39</v>
      </c>
      <c r="L5469" s="17" t="s">
        <v>83</v>
      </c>
      <c r="M5469" s="21">
        <v>47928</v>
      </c>
      <c r="N5469">
        <v>2021</v>
      </c>
      <c r="O5469">
        <v>1</v>
      </c>
      <c r="P5469" s="17" t="s">
        <v>141</v>
      </c>
      <c r="Q5469" t="b" cm="1">
        <f t="array" ref="Q5469">IF(Table1__2[[#This Row],[Product]]="Men's",Male)</f>
        <v>0</v>
      </c>
      <c r="R5469" t="str">
        <f>IF(Table1__2[[#This Row],[Product]]="Men's Street Footwear","Male","Female")</f>
        <v>Female</v>
      </c>
    </row>
    <row r="5470" spans="1:18" x14ac:dyDescent="0.25">
      <c r="A5470" s="17" t="s">
        <v>13</v>
      </c>
      <c r="B5470">
        <v>1128299</v>
      </c>
      <c r="C5470" s="20">
        <v>44220</v>
      </c>
      <c r="D5470" s="17" t="s">
        <v>31</v>
      </c>
      <c r="E5470" s="17" t="s">
        <v>70</v>
      </c>
      <c r="F5470" s="17" t="s">
        <v>71</v>
      </c>
      <c r="G5470" s="17" t="s">
        <v>22</v>
      </c>
      <c r="H5470">
        <v>38</v>
      </c>
      <c r="I5470">
        <v>116</v>
      </c>
      <c r="J5470">
        <v>440.8</v>
      </c>
      <c r="K5470">
        <v>198.36</v>
      </c>
      <c r="L5470" s="17" t="s">
        <v>83</v>
      </c>
      <c r="M5470" s="21">
        <v>47929</v>
      </c>
      <c r="N5470">
        <v>2021</v>
      </c>
      <c r="O5470">
        <v>1</v>
      </c>
      <c r="P5470" s="17" t="s">
        <v>141</v>
      </c>
      <c r="Q5470" t="b" cm="1">
        <f t="array" ref="Q5470">IF(Table1__2[[#This Row],[Product]]="Men's",Male)</f>
        <v>0</v>
      </c>
      <c r="R5470" t="str">
        <f>IF(Table1__2[[#This Row],[Product]]="Men's Street Footwear","Male","Female")</f>
        <v>Female</v>
      </c>
    </row>
    <row r="5471" spans="1:18" x14ac:dyDescent="0.25">
      <c r="A5471" s="17" t="s">
        <v>13</v>
      </c>
      <c r="B5471">
        <v>1128299</v>
      </c>
      <c r="C5471" s="20">
        <v>44251</v>
      </c>
      <c r="D5471" s="17" t="s">
        <v>31</v>
      </c>
      <c r="E5471" s="17" t="s">
        <v>70</v>
      </c>
      <c r="F5471" s="17" t="s">
        <v>71</v>
      </c>
      <c r="G5471" s="17" t="s">
        <v>16</v>
      </c>
      <c r="H5471">
        <v>27</v>
      </c>
      <c r="I5471">
        <v>113</v>
      </c>
      <c r="J5471">
        <v>305.10000000000002</v>
      </c>
      <c r="K5471">
        <v>140.346</v>
      </c>
      <c r="L5471" s="17" t="s">
        <v>83</v>
      </c>
      <c r="M5471" s="21">
        <v>47930</v>
      </c>
      <c r="N5471">
        <v>2021</v>
      </c>
      <c r="O5471">
        <v>2</v>
      </c>
      <c r="P5471" s="17" t="s">
        <v>142</v>
      </c>
      <c r="Q5471" t="b" cm="1">
        <f t="array" ref="Q5471">IF(Table1__2[[#This Row],[Product]]="Men's",Male)</f>
        <v>0</v>
      </c>
      <c r="R5471" t="str">
        <f>IF(Table1__2[[#This Row],[Product]]="Men's Street Footwear","Male","Female")</f>
        <v>Male</v>
      </c>
    </row>
    <row r="5472" spans="1:18" x14ac:dyDescent="0.25">
      <c r="A5472" s="17" t="s">
        <v>13</v>
      </c>
      <c r="B5472">
        <v>1128299</v>
      </c>
      <c r="C5472" s="20">
        <v>44251</v>
      </c>
      <c r="D5472" s="17" t="s">
        <v>31</v>
      </c>
      <c r="E5472" s="17" t="s">
        <v>70</v>
      </c>
      <c r="F5472" s="17" t="s">
        <v>71</v>
      </c>
      <c r="G5472" s="17" t="s">
        <v>18</v>
      </c>
      <c r="H5472">
        <v>36</v>
      </c>
      <c r="I5472">
        <v>105</v>
      </c>
      <c r="J5472">
        <v>378</v>
      </c>
      <c r="K5472">
        <v>170.1</v>
      </c>
      <c r="L5472" s="17" t="s">
        <v>83</v>
      </c>
      <c r="M5472" s="21">
        <v>47931</v>
      </c>
      <c r="N5472">
        <v>2021</v>
      </c>
      <c r="O5472">
        <v>2</v>
      </c>
      <c r="P5472" s="17" t="s">
        <v>142</v>
      </c>
      <c r="Q5472" t="b" cm="1">
        <f t="array" ref="Q5472">IF(Table1__2[[#This Row],[Product]]="Men's",Male)</f>
        <v>0</v>
      </c>
      <c r="R5472" t="str">
        <f>IF(Table1__2[[#This Row],[Product]]="Men's Street Footwear","Male","Female")</f>
        <v>Female</v>
      </c>
    </row>
    <row r="5473" spans="1:18" x14ac:dyDescent="0.25">
      <c r="A5473" s="17" t="s">
        <v>13</v>
      </c>
      <c r="B5473">
        <v>1128299</v>
      </c>
      <c r="C5473" s="20">
        <v>44251</v>
      </c>
      <c r="D5473" s="17" t="s">
        <v>31</v>
      </c>
      <c r="E5473" s="17" t="s">
        <v>70</v>
      </c>
      <c r="F5473" s="17" t="s">
        <v>71</v>
      </c>
      <c r="G5473" s="17" t="s">
        <v>19</v>
      </c>
      <c r="H5473">
        <v>39</v>
      </c>
      <c r="I5473">
        <v>88</v>
      </c>
      <c r="J5473">
        <v>343.2</v>
      </c>
      <c r="K5473">
        <v>154.44</v>
      </c>
      <c r="L5473" s="17" t="s">
        <v>83</v>
      </c>
      <c r="M5473" s="21">
        <v>47932</v>
      </c>
      <c r="N5473">
        <v>2021</v>
      </c>
      <c r="O5473">
        <v>2</v>
      </c>
      <c r="P5473" s="17" t="s">
        <v>142</v>
      </c>
      <c r="Q5473" t="b" cm="1">
        <f t="array" ref="Q5473">IF(Table1__2[[#This Row],[Product]]="Men's",Male)</f>
        <v>0</v>
      </c>
      <c r="R5473" t="str">
        <f>IF(Table1__2[[#This Row],[Product]]="Men's Street Footwear","Male","Female")</f>
        <v>Female</v>
      </c>
    </row>
    <row r="5474" spans="1:18" x14ac:dyDescent="0.25">
      <c r="A5474" s="17" t="s">
        <v>13</v>
      </c>
      <c r="B5474">
        <v>1128299</v>
      </c>
      <c r="C5474" s="20">
        <v>44251</v>
      </c>
      <c r="D5474" s="17" t="s">
        <v>48</v>
      </c>
      <c r="E5474" s="17" t="s">
        <v>72</v>
      </c>
      <c r="F5474" s="17" t="s">
        <v>73</v>
      </c>
      <c r="G5474" s="17" t="s">
        <v>20</v>
      </c>
      <c r="H5474">
        <v>38</v>
      </c>
      <c r="I5474">
        <v>58</v>
      </c>
      <c r="J5474">
        <v>220.4</v>
      </c>
      <c r="K5474">
        <v>110.2</v>
      </c>
      <c r="L5474" s="17" t="s">
        <v>83</v>
      </c>
      <c r="M5474" s="21">
        <v>47933</v>
      </c>
      <c r="N5474">
        <v>2021</v>
      </c>
      <c r="O5474">
        <v>2</v>
      </c>
      <c r="P5474" s="17" t="s">
        <v>142</v>
      </c>
      <c r="Q5474" t="b" cm="1">
        <f t="array" ref="Q5474">IF(Table1__2[[#This Row],[Product]]="Men's",Male)</f>
        <v>0</v>
      </c>
      <c r="R5474" t="str">
        <f>IF(Table1__2[[#This Row],[Product]]="Men's Street Footwear","Male","Female")</f>
        <v>Female</v>
      </c>
    </row>
    <row r="5475" spans="1:18" x14ac:dyDescent="0.25">
      <c r="A5475" s="17" t="s">
        <v>13</v>
      </c>
      <c r="B5475">
        <v>1128299</v>
      </c>
      <c r="C5475" s="20">
        <v>44251</v>
      </c>
      <c r="D5475" s="17" t="s">
        <v>48</v>
      </c>
      <c r="E5475" s="17" t="s">
        <v>72</v>
      </c>
      <c r="F5475" s="17" t="s">
        <v>73</v>
      </c>
      <c r="G5475" s="17" t="s">
        <v>21</v>
      </c>
      <c r="H5475">
        <v>42</v>
      </c>
      <c r="I5475">
        <v>38</v>
      </c>
      <c r="J5475">
        <v>159.6</v>
      </c>
      <c r="K5475">
        <v>87.78</v>
      </c>
      <c r="L5475" s="17" t="s">
        <v>83</v>
      </c>
      <c r="M5475" s="21">
        <v>47934</v>
      </c>
      <c r="N5475">
        <v>2021</v>
      </c>
      <c r="O5475">
        <v>2</v>
      </c>
      <c r="P5475" s="17" t="s">
        <v>142</v>
      </c>
      <c r="Q5475" t="b" cm="1">
        <f t="array" ref="Q5475">IF(Table1__2[[#This Row],[Product]]="Men's",Male)</f>
        <v>0</v>
      </c>
      <c r="R5475" t="str">
        <f>IF(Table1__2[[#This Row],[Product]]="Men's Street Footwear","Male","Female")</f>
        <v>Female</v>
      </c>
    </row>
    <row r="5476" spans="1:18" x14ac:dyDescent="0.25">
      <c r="A5476" s="17" t="s">
        <v>13</v>
      </c>
      <c r="B5476">
        <v>1128299</v>
      </c>
      <c r="C5476" s="20">
        <v>44251</v>
      </c>
      <c r="D5476" s="17" t="s">
        <v>48</v>
      </c>
      <c r="E5476" s="17" t="s">
        <v>72</v>
      </c>
      <c r="F5476" s="17" t="s">
        <v>73</v>
      </c>
      <c r="G5476" s="17" t="s">
        <v>22</v>
      </c>
      <c r="H5476">
        <v>38</v>
      </c>
      <c r="I5476">
        <v>81</v>
      </c>
      <c r="J5476">
        <v>307.8</v>
      </c>
      <c r="K5476">
        <v>132.35400000000001</v>
      </c>
      <c r="L5476" s="17" t="s">
        <v>83</v>
      </c>
      <c r="M5476" s="21">
        <v>47935</v>
      </c>
      <c r="N5476">
        <v>2021</v>
      </c>
      <c r="O5476">
        <v>2</v>
      </c>
      <c r="P5476" s="17" t="s">
        <v>142</v>
      </c>
      <c r="Q5476" t="b" cm="1">
        <f t="array" ref="Q5476">IF(Table1__2[[#This Row],[Product]]="Men's",Male)</f>
        <v>0</v>
      </c>
      <c r="R5476" t="str">
        <f>IF(Table1__2[[#This Row],[Product]]="Men's Street Footwear","Male","Female")</f>
        <v>Female</v>
      </c>
    </row>
    <row r="5477" spans="1:18" x14ac:dyDescent="0.25">
      <c r="A5477" s="17" t="s">
        <v>13</v>
      </c>
      <c r="B5477">
        <v>1128299</v>
      </c>
      <c r="C5477" s="20">
        <v>44278</v>
      </c>
      <c r="D5477" s="17" t="s">
        <v>48</v>
      </c>
      <c r="E5477" s="17" t="s">
        <v>72</v>
      </c>
      <c r="F5477" s="17" t="s">
        <v>73</v>
      </c>
      <c r="G5477" s="17" t="s">
        <v>16</v>
      </c>
      <c r="H5477">
        <v>38</v>
      </c>
      <c r="I5477">
        <v>143</v>
      </c>
      <c r="J5477">
        <v>543.4</v>
      </c>
      <c r="K5477">
        <v>255.398</v>
      </c>
      <c r="L5477" s="17" t="s">
        <v>83</v>
      </c>
      <c r="M5477" s="21">
        <v>47936</v>
      </c>
      <c r="N5477">
        <v>2021</v>
      </c>
      <c r="O5477">
        <v>3</v>
      </c>
      <c r="P5477" s="17" t="s">
        <v>143</v>
      </c>
      <c r="Q5477" t="b" cm="1">
        <f t="array" ref="Q5477">IF(Table1__2[[#This Row],[Product]]="Men's",Male)</f>
        <v>0</v>
      </c>
      <c r="R5477" t="str">
        <f>IF(Table1__2[[#This Row],[Product]]="Men's Street Footwear","Male","Female")</f>
        <v>Male</v>
      </c>
    </row>
    <row r="5478" spans="1:18" x14ac:dyDescent="0.25">
      <c r="A5478" s="17" t="s">
        <v>13</v>
      </c>
      <c r="B5478">
        <v>1128299</v>
      </c>
      <c r="C5478" s="20">
        <v>44278</v>
      </c>
      <c r="D5478" s="17" t="s">
        <v>48</v>
      </c>
      <c r="E5478" s="17" t="s">
        <v>72</v>
      </c>
      <c r="F5478" s="17" t="s">
        <v>73</v>
      </c>
      <c r="G5478" s="17" t="s">
        <v>18</v>
      </c>
      <c r="H5478">
        <v>45</v>
      </c>
      <c r="I5478">
        <v>85</v>
      </c>
      <c r="J5478">
        <v>382.5</v>
      </c>
      <c r="K5478">
        <v>179.77500000000001</v>
      </c>
      <c r="L5478" s="17" t="s">
        <v>83</v>
      </c>
      <c r="M5478" s="21">
        <v>47937</v>
      </c>
      <c r="N5478">
        <v>2021</v>
      </c>
      <c r="O5478">
        <v>3</v>
      </c>
      <c r="P5478" s="17" t="s">
        <v>143</v>
      </c>
      <c r="Q5478" t="b" cm="1">
        <f t="array" ref="Q5478">IF(Table1__2[[#This Row],[Product]]="Men's",Male)</f>
        <v>0</v>
      </c>
      <c r="R5478" t="str">
        <f>IF(Table1__2[[#This Row],[Product]]="Men's Street Footwear","Male","Female")</f>
        <v>Female</v>
      </c>
    </row>
    <row r="5479" spans="1:18" x14ac:dyDescent="0.25">
      <c r="A5479" s="17" t="s">
        <v>13</v>
      </c>
      <c r="B5479">
        <v>1128299</v>
      </c>
      <c r="C5479" s="20">
        <v>44278</v>
      </c>
      <c r="D5479" s="17" t="s">
        <v>48</v>
      </c>
      <c r="E5479" s="17" t="s">
        <v>72</v>
      </c>
      <c r="F5479" s="17" t="s">
        <v>73</v>
      </c>
      <c r="G5479" s="17" t="s">
        <v>19</v>
      </c>
      <c r="H5479">
        <v>52</v>
      </c>
      <c r="I5479">
        <v>91</v>
      </c>
      <c r="J5479">
        <v>473.2</v>
      </c>
      <c r="K5479">
        <v>227.136</v>
      </c>
      <c r="L5479" s="17" t="s">
        <v>83</v>
      </c>
      <c r="M5479" s="21">
        <v>47938</v>
      </c>
      <c r="N5479">
        <v>2021</v>
      </c>
      <c r="O5479">
        <v>3</v>
      </c>
      <c r="P5479" s="17" t="s">
        <v>143</v>
      </c>
      <c r="Q5479" t="b" cm="1">
        <f t="array" ref="Q5479">IF(Table1__2[[#This Row],[Product]]="Men's",Male)</f>
        <v>0</v>
      </c>
      <c r="R5479" t="str">
        <f>IF(Table1__2[[#This Row],[Product]]="Men's Street Footwear","Male","Female")</f>
        <v>Female</v>
      </c>
    </row>
    <row r="5480" spans="1:18" x14ac:dyDescent="0.25">
      <c r="A5480" s="17" t="s">
        <v>13</v>
      </c>
      <c r="B5480">
        <v>1128299</v>
      </c>
      <c r="C5480" s="20">
        <v>44278</v>
      </c>
      <c r="D5480" s="17" t="s">
        <v>48</v>
      </c>
      <c r="E5480" s="17" t="s">
        <v>72</v>
      </c>
      <c r="F5480" s="17" t="s">
        <v>73</v>
      </c>
      <c r="G5480" s="17" t="s">
        <v>20</v>
      </c>
      <c r="H5480">
        <v>48</v>
      </c>
      <c r="I5480">
        <v>65</v>
      </c>
      <c r="J5480">
        <v>312</v>
      </c>
      <c r="K5480">
        <v>143.52000000000001</v>
      </c>
      <c r="L5480" s="17" t="s">
        <v>83</v>
      </c>
      <c r="M5480" s="21">
        <v>47939</v>
      </c>
      <c r="N5480">
        <v>2021</v>
      </c>
      <c r="O5480">
        <v>3</v>
      </c>
      <c r="P5480" s="17" t="s">
        <v>143</v>
      </c>
      <c r="Q5480" t="b" cm="1">
        <f t="array" ref="Q5480">IF(Table1__2[[#This Row],[Product]]="Men's",Male)</f>
        <v>0</v>
      </c>
      <c r="R5480" t="str">
        <f>IF(Table1__2[[#This Row],[Product]]="Men's Street Footwear","Male","Female")</f>
        <v>Female</v>
      </c>
    </row>
    <row r="5481" spans="1:18" x14ac:dyDescent="0.25">
      <c r="A5481" s="17" t="s">
        <v>13</v>
      </c>
      <c r="B5481">
        <v>1128299</v>
      </c>
      <c r="C5481" s="20">
        <v>44278</v>
      </c>
      <c r="D5481" s="17" t="s">
        <v>48</v>
      </c>
      <c r="E5481" s="17" t="s">
        <v>72</v>
      </c>
      <c r="F5481" s="17" t="s">
        <v>73</v>
      </c>
      <c r="G5481" s="17" t="s">
        <v>21</v>
      </c>
      <c r="H5481">
        <v>51</v>
      </c>
      <c r="I5481">
        <v>30</v>
      </c>
      <c r="J5481">
        <v>153</v>
      </c>
      <c r="K5481">
        <v>79.56</v>
      </c>
      <c r="L5481" s="17" t="s">
        <v>83</v>
      </c>
      <c r="M5481" s="21">
        <v>47940</v>
      </c>
      <c r="N5481">
        <v>2021</v>
      </c>
      <c r="O5481">
        <v>3</v>
      </c>
      <c r="P5481" s="17" t="s">
        <v>143</v>
      </c>
      <c r="Q5481" t="b" cm="1">
        <f t="array" ref="Q5481">IF(Table1__2[[#This Row],[Product]]="Men's",Male)</f>
        <v>0</v>
      </c>
      <c r="R5481" t="str">
        <f>IF(Table1__2[[#This Row],[Product]]="Men's Street Footwear","Male","Female")</f>
        <v>Female</v>
      </c>
    </row>
    <row r="5482" spans="1:18" x14ac:dyDescent="0.25">
      <c r="A5482" s="17" t="s">
        <v>13</v>
      </c>
      <c r="B5482">
        <v>1128299</v>
      </c>
      <c r="C5482" s="20">
        <v>44278</v>
      </c>
      <c r="D5482" s="17" t="s">
        <v>48</v>
      </c>
      <c r="E5482" s="17" t="s">
        <v>72</v>
      </c>
      <c r="F5482" s="17" t="s">
        <v>73</v>
      </c>
      <c r="G5482" s="17" t="s">
        <v>22</v>
      </c>
      <c r="H5482">
        <v>49</v>
      </c>
      <c r="I5482">
        <v>78</v>
      </c>
      <c r="J5482">
        <v>382.2</v>
      </c>
      <c r="K5482">
        <v>160.524</v>
      </c>
      <c r="L5482" s="17" t="s">
        <v>83</v>
      </c>
      <c r="M5482" s="21">
        <v>47941</v>
      </c>
      <c r="N5482">
        <v>2021</v>
      </c>
      <c r="O5482">
        <v>3</v>
      </c>
      <c r="P5482" s="17" t="s">
        <v>143</v>
      </c>
      <c r="Q5482" t="b" cm="1">
        <f t="array" ref="Q5482">IF(Table1__2[[#This Row],[Product]]="Men's",Male)</f>
        <v>0</v>
      </c>
      <c r="R5482" t="str">
        <f>IF(Table1__2[[#This Row],[Product]]="Men's Street Footwear","Male","Female")</f>
        <v>Female</v>
      </c>
    </row>
    <row r="5483" spans="1:18" x14ac:dyDescent="0.25">
      <c r="A5483" s="17" t="s">
        <v>13</v>
      </c>
      <c r="B5483">
        <v>1128299</v>
      </c>
      <c r="C5483" s="20">
        <v>44310</v>
      </c>
      <c r="D5483" s="17" t="s">
        <v>48</v>
      </c>
      <c r="E5483" s="17" t="s">
        <v>72</v>
      </c>
      <c r="F5483" s="17" t="s">
        <v>73</v>
      </c>
      <c r="G5483" s="17" t="s">
        <v>16</v>
      </c>
      <c r="H5483">
        <v>52</v>
      </c>
      <c r="I5483">
        <v>124</v>
      </c>
      <c r="J5483">
        <v>644.79999999999995</v>
      </c>
      <c r="K5483">
        <v>309.50400000000002</v>
      </c>
      <c r="L5483" s="17" t="s">
        <v>83</v>
      </c>
      <c r="M5483" s="21">
        <v>47942</v>
      </c>
      <c r="N5483">
        <v>2021</v>
      </c>
      <c r="O5483">
        <v>4</v>
      </c>
      <c r="P5483" s="17" t="s">
        <v>144</v>
      </c>
      <c r="Q5483" t="b" cm="1">
        <f t="array" ref="Q5483">IF(Table1__2[[#This Row],[Product]]="Men's",Male)</f>
        <v>0</v>
      </c>
      <c r="R5483" t="str">
        <f>IF(Table1__2[[#This Row],[Product]]="Men's Street Footwear","Male","Female")</f>
        <v>Male</v>
      </c>
    </row>
    <row r="5484" spans="1:18" x14ac:dyDescent="0.25">
      <c r="A5484" s="17" t="s">
        <v>13</v>
      </c>
      <c r="B5484">
        <v>1128299</v>
      </c>
      <c r="C5484" s="20">
        <v>44310</v>
      </c>
      <c r="D5484" s="17" t="s">
        <v>48</v>
      </c>
      <c r="E5484" s="17" t="s">
        <v>72</v>
      </c>
      <c r="F5484" s="17" t="s">
        <v>73</v>
      </c>
      <c r="G5484" s="17" t="s">
        <v>18</v>
      </c>
      <c r="H5484">
        <v>59</v>
      </c>
      <c r="I5484">
        <v>69</v>
      </c>
      <c r="J5484">
        <v>407.1</v>
      </c>
      <c r="K5484">
        <v>195.40799999999999</v>
      </c>
      <c r="L5484" s="17" t="s">
        <v>83</v>
      </c>
      <c r="M5484" s="21">
        <v>47943</v>
      </c>
      <c r="N5484">
        <v>2021</v>
      </c>
      <c r="O5484">
        <v>4</v>
      </c>
      <c r="P5484" s="17" t="s">
        <v>144</v>
      </c>
      <c r="Q5484" t="b" cm="1">
        <f t="array" ref="Q5484">IF(Table1__2[[#This Row],[Product]]="Men's",Male)</f>
        <v>0</v>
      </c>
      <c r="R5484" t="str">
        <f>IF(Table1__2[[#This Row],[Product]]="Men's Street Footwear","Male","Female")</f>
        <v>Female</v>
      </c>
    </row>
    <row r="5485" spans="1:18" x14ac:dyDescent="0.25">
      <c r="A5485" s="17" t="s">
        <v>13</v>
      </c>
      <c r="B5485">
        <v>1128299</v>
      </c>
      <c r="C5485" s="20">
        <v>44310</v>
      </c>
      <c r="D5485" s="17" t="s">
        <v>48</v>
      </c>
      <c r="E5485" s="17" t="s">
        <v>72</v>
      </c>
      <c r="F5485" s="17" t="s">
        <v>73</v>
      </c>
      <c r="G5485" s="17" t="s">
        <v>19</v>
      </c>
      <c r="H5485">
        <v>57</v>
      </c>
      <c r="I5485">
        <v>85</v>
      </c>
      <c r="J5485">
        <v>484.5</v>
      </c>
      <c r="K5485">
        <v>237.405</v>
      </c>
      <c r="L5485" s="17" t="s">
        <v>83</v>
      </c>
      <c r="M5485" s="21">
        <v>47944</v>
      </c>
      <c r="N5485">
        <v>2021</v>
      </c>
      <c r="O5485">
        <v>4</v>
      </c>
      <c r="P5485" s="17" t="s">
        <v>144</v>
      </c>
      <c r="Q5485" t="b" cm="1">
        <f t="array" ref="Q5485">IF(Table1__2[[#This Row],[Product]]="Men's",Male)</f>
        <v>0</v>
      </c>
      <c r="R5485" t="str">
        <f>IF(Table1__2[[#This Row],[Product]]="Men's Street Footwear","Male","Female")</f>
        <v>Female</v>
      </c>
    </row>
    <row r="5486" spans="1:18" x14ac:dyDescent="0.25">
      <c r="A5486" s="17" t="s">
        <v>13</v>
      </c>
      <c r="B5486">
        <v>1128299</v>
      </c>
      <c r="C5486" s="20">
        <v>44310</v>
      </c>
      <c r="D5486" s="17" t="s">
        <v>48</v>
      </c>
      <c r="E5486" s="17" t="s">
        <v>72</v>
      </c>
      <c r="F5486" s="17" t="s">
        <v>73</v>
      </c>
      <c r="G5486" s="17" t="s">
        <v>20</v>
      </c>
      <c r="H5486">
        <v>42</v>
      </c>
      <c r="I5486">
        <v>56</v>
      </c>
      <c r="J5486">
        <v>235.2</v>
      </c>
      <c r="K5486">
        <v>110.544</v>
      </c>
      <c r="L5486" s="17" t="s">
        <v>83</v>
      </c>
      <c r="M5486" s="21">
        <v>47945</v>
      </c>
      <c r="N5486">
        <v>2021</v>
      </c>
      <c r="O5486">
        <v>4</v>
      </c>
      <c r="P5486" s="17" t="s">
        <v>144</v>
      </c>
      <c r="Q5486" t="b" cm="1">
        <f t="array" ref="Q5486">IF(Table1__2[[#This Row],[Product]]="Men's",Male)</f>
        <v>0</v>
      </c>
      <c r="R5486" t="str">
        <f>IF(Table1__2[[#This Row],[Product]]="Men's Street Footwear","Male","Female")</f>
        <v>Female</v>
      </c>
    </row>
    <row r="5487" spans="1:18" x14ac:dyDescent="0.25">
      <c r="A5487" s="17" t="s">
        <v>13</v>
      </c>
      <c r="B5487">
        <v>1128299</v>
      </c>
      <c r="C5487" s="20">
        <v>44310</v>
      </c>
      <c r="D5487" s="17" t="s">
        <v>48</v>
      </c>
      <c r="E5487" s="17" t="s">
        <v>72</v>
      </c>
      <c r="F5487" s="17" t="s">
        <v>73</v>
      </c>
      <c r="G5487" s="17" t="s">
        <v>21</v>
      </c>
      <c r="H5487">
        <v>49</v>
      </c>
      <c r="I5487">
        <v>35</v>
      </c>
      <c r="J5487">
        <v>171.5</v>
      </c>
      <c r="K5487">
        <v>87.465000000000003</v>
      </c>
      <c r="L5487" s="17" t="s">
        <v>83</v>
      </c>
      <c r="M5487" s="21">
        <v>47946</v>
      </c>
      <c r="N5487">
        <v>2021</v>
      </c>
      <c r="O5487">
        <v>4</v>
      </c>
      <c r="P5487" s="17" t="s">
        <v>144</v>
      </c>
      <c r="Q5487" t="b" cm="1">
        <f t="array" ref="Q5487">IF(Table1__2[[#This Row],[Product]]="Men's",Male)</f>
        <v>0</v>
      </c>
      <c r="R5487" t="str">
        <f>IF(Table1__2[[#This Row],[Product]]="Men's Street Footwear","Male","Female")</f>
        <v>Female</v>
      </c>
    </row>
    <row r="5488" spans="1:18" x14ac:dyDescent="0.25">
      <c r="A5488" s="17" t="s">
        <v>13</v>
      </c>
      <c r="B5488">
        <v>1128299</v>
      </c>
      <c r="C5488" s="20">
        <v>44310</v>
      </c>
      <c r="D5488" s="17" t="s">
        <v>48</v>
      </c>
      <c r="E5488" s="17" t="s">
        <v>72</v>
      </c>
      <c r="F5488" s="17" t="s">
        <v>73</v>
      </c>
      <c r="G5488" s="17" t="s">
        <v>22</v>
      </c>
      <c r="H5488">
        <v>64</v>
      </c>
      <c r="I5488">
        <v>78</v>
      </c>
      <c r="J5488">
        <v>499.2</v>
      </c>
      <c r="K5488">
        <v>219.648</v>
      </c>
      <c r="L5488" s="17" t="s">
        <v>83</v>
      </c>
      <c r="M5488" s="21">
        <v>47947</v>
      </c>
      <c r="N5488">
        <v>2021</v>
      </c>
      <c r="O5488">
        <v>4</v>
      </c>
      <c r="P5488" s="17" t="s">
        <v>144</v>
      </c>
      <c r="Q5488" t="b" cm="1">
        <f t="array" ref="Q5488">IF(Table1__2[[#This Row],[Product]]="Men's",Male)</f>
        <v>0</v>
      </c>
      <c r="R5488" t="str">
        <f>IF(Table1__2[[#This Row],[Product]]="Men's Street Footwear","Male","Female")</f>
        <v>Female</v>
      </c>
    </row>
    <row r="5489" spans="1:18" x14ac:dyDescent="0.25">
      <c r="A5489" s="17" t="s">
        <v>13</v>
      </c>
      <c r="B5489">
        <v>1128299</v>
      </c>
      <c r="C5489" s="20">
        <v>44341</v>
      </c>
      <c r="D5489" s="17" t="s">
        <v>48</v>
      </c>
      <c r="E5489" s="17" t="s">
        <v>72</v>
      </c>
      <c r="F5489" s="17" t="s">
        <v>73</v>
      </c>
      <c r="G5489" s="17" t="s">
        <v>16</v>
      </c>
      <c r="H5489">
        <v>46</v>
      </c>
      <c r="I5489">
        <v>125</v>
      </c>
      <c r="J5489">
        <v>575</v>
      </c>
      <c r="K5489">
        <v>264.5</v>
      </c>
      <c r="L5489" s="17" t="s">
        <v>83</v>
      </c>
      <c r="M5489" s="21">
        <v>47948</v>
      </c>
      <c r="N5489">
        <v>2021</v>
      </c>
      <c r="O5489">
        <v>5</v>
      </c>
      <c r="P5489" s="17" t="s">
        <v>145</v>
      </c>
      <c r="Q5489" t="b" cm="1">
        <f t="array" ref="Q5489">IF(Table1__2[[#This Row],[Product]]="Men's",Male)</f>
        <v>0</v>
      </c>
      <c r="R5489" t="str">
        <f>IF(Table1__2[[#This Row],[Product]]="Men's Street Footwear","Male","Female")</f>
        <v>Male</v>
      </c>
    </row>
    <row r="5490" spans="1:18" x14ac:dyDescent="0.25">
      <c r="A5490" s="17" t="s">
        <v>13</v>
      </c>
      <c r="B5490">
        <v>1128299</v>
      </c>
      <c r="C5490" s="20">
        <v>44341</v>
      </c>
      <c r="D5490" s="17" t="s">
        <v>48</v>
      </c>
      <c r="E5490" s="17" t="s">
        <v>72</v>
      </c>
      <c r="F5490" s="17" t="s">
        <v>73</v>
      </c>
      <c r="G5490" s="17" t="s">
        <v>18</v>
      </c>
      <c r="H5490">
        <v>51</v>
      </c>
      <c r="I5490">
        <v>98</v>
      </c>
      <c r="J5490">
        <v>499.8</v>
      </c>
      <c r="K5490">
        <v>224.91</v>
      </c>
      <c r="L5490" s="17" t="s">
        <v>83</v>
      </c>
      <c r="M5490" s="21">
        <v>47949</v>
      </c>
      <c r="N5490">
        <v>2021</v>
      </c>
      <c r="O5490">
        <v>5</v>
      </c>
      <c r="P5490" s="17" t="s">
        <v>145</v>
      </c>
      <c r="Q5490" t="b" cm="1">
        <f t="array" ref="Q5490">IF(Table1__2[[#This Row],[Product]]="Men's",Male)</f>
        <v>0</v>
      </c>
      <c r="R5490" t="str">
        <f>IF(Table1__2[[#This Row],[Product]]="Men's Street Footwear","Male","Female")</f>
        <v>Female</v>
      </c>
    </row>
    <row r="5491" spans="1:18" x14ac:dyDescent="0.25">
      <c r="A5491" s="17" t="s">
        <v>13</v>
      </c>
      <c r="B5491">
        <v>1128299</v>
      </c>
      <c r="C5491" s="20">
        <v>44341</v>
      </c>
      <c r="D5491" s="17" t="s">
        <v>48</v>
      </c>
      <c r="E5491" s="17" t="s">
        <v>72</v>
      </c>
      <c r="F5491" s="17" t="s">
        <v>73</v>
      </c>
      <c r="G5491" s="17" t="s">
        <v>19</v>
      </c>
      <c r="H5491">
        <v>50</v>
      </c>
      <c r="I5491">
        <v>88</v>
      </c>
      <c r="J5491">
        <v>440</v>
      </c>
      <c r="K5491">
        <v>220</v>
      </c>
      <c r="L5491" s="17" t="s">
        <v>83</v>
      </c>
      <c r="M5491" s="21">
        <v>47950</v>
      </c>
      <c r="N5491">
        <v>2021</v>
      </c>
      <c r="O5491">
        <v>5</v>
      </c>
      <c r="P5491" s="17" t="s">
        <v>145</v>
      </c>
      <c r="Q5491" t="b" cm="1">
        <f t="array" ref="Q5491">IF(Table1__2[[#This Row],[Product]]="Men's",Male)</f>
        <v>0</v>
      </c>
      <c r="R5491" t="str">
        <f>IF(Table1__2[[#This Row],[Product]]="Men's Street Footwear","Male","Female")</f>
        <v>Female</v>
      </c>
    </row>
    <row r="5492" spans="1:18" x14ac:dyDescent="0.25">
      <c r="A5492" s="17" t="s">
        <v>13</v>
      </c>
      <c r="B5492">
        <v>1128299</v>
      </c>
      <c r="C5492" s="20">
        <v>44341</v>
      </c>
      <c r="D5492" s="17" t="s">
        <v>48</v>
      </c>
      <c r="E5492" s="17" t="s">
        <v>72</v>
      </c>
      <c r="F5492" s="17" t="s">
        <v>73</v>
      </c>
      <c r="G5492" s="17" t="s">
        <v>20</v>
      </c>
      <c r="H5492">
        <v>47</v>
      </c>
      <c r="I5492">
        <v>69</v>
      </c>
      <c r="J5492">
        <v>324.3</v>
      </c>
      <c r="K5492">
        <v>162.15</v>
      </c>
      <c r="L5492" s="17" t="s">
        <v>83</v>
      </c>
      <c r="M5492" s="21">
        <v>47951</v>
      </c>
      <c r="N5492">
        <v>2021</v>
      </c>
      <c r="O5492">
        <v>5</v>
      </c>
      <c r="P5492" s="17" t="s">
        <v>145</v>
      </c>
      <c r="Q5492" t="b" cm="1">
        <f t="array" ref="Q5492">IF(Table1__2[[#This Row],[Product]]="Men's",Male)</f>
        <v>0</v>
      </c>
      <c r="R5492" t="str">
        <f>IF(Table1__2[[#This Row],[Product]]="Men's Street Footwear","Male","Female")</f>
        <v>Female</v>
      </c>
    </row>
    <row r="5493" spans="1:18" x14ac:dyDescent="0.25">
      <c r="A5493" s="17" t="s">
        <v>13</v>
      </c>
      <c r="B5493">
        <v>1128299</v>
      </c>
      <c r="C5493" s="20">
        <v>44341</v>
      </c>
      <c r="D5493" s="17" t="s">
        <v>48</v>
      </c>
      <c r="E5493" s="17" t="s">
        <v>72</v>
      </c>
      <c r="F5493" s="17" t="s">
        <v>73</v>
      </c>
      <c r="G5493" s="17" t="s">
        <v>21</v>
      </c>
      <c r="H5493">
        <v>44</v>
      </c>
      <c r="I5493">
        <v>49</v>
      </c>
      <c r="J5493">
        <v>215.6</v>
      </c>
      <c r="K5493">
        <v>116.42400000000001</v>
      </c>
      <c r="L5493" s="17" t="s">
        <v>83</v>
      </c>
      <c r="M5493" s="21">
        <v>47952</v>
      </c>
      <c r="N5493">
        <v>2021</v>
      </c>
      <c r="O5493">
        <v>5</v>
      </c>
      <c r="P5493" s="17" t="s">
        <v>145</v>
      </c>
      <c r="Q5493" t="b" cm="1">
        <f t="array" ref="Q5493">IF(Table1__2[[#This Row],[Product]]="Men's",Male)</f>
        <v>0</v>
      </c>
      <c r="R5493" t="str">
        <f>IF(Table1__2[[#This Row],[Product]]="Men's Street Footwear","Male","Female")</f>
        <v>Female</v>
      </c>
    </row>
    <row r="5494" spans="1:18" x14ac:dyDescent="0.25">
      <c r="A5494" s="17" t="s">
        <v>13</v>
      </c>
      <c r="B5494">
        <v>1128299</v>
      </c>
      <c r="C5494" s="20">
        <v>44341</v>
      </c>
      <c r="D5494" s="17" t="s">
        <v>48</v>
      </c>
      <c r="E5494" s="17" t="s">
        <v>72</v>
      </c>
      <c r="F5494" s="17" t="s">
        <v>73</v>
      </c>
      <c r="G5494" s="17" t="s">
        <v>22</v>
      </c>
      <c r="H5494">
        <v>56</v>
      </c>
      <c r="I5494">
        <v>152</v>
      </c>
      <c r="J5494">
        <v>851.2</v>
      </c>
      <c r="K5494">
        <v>366.01600000000002</v>
      </c>
      <c r="L5494" s="17" t="s">
        <v>83</v>
      </c>
      <c r="M5494" s="21">
        <v>47953</v>
      </c>
      <c r="N5494">
        <v>2021</v>
      </c>
      <c r="O5494">
        <v>5</v>
      </c>
      <c r="P5494" s="17" t="s">
        <v>145</v>
      </c>
      <c r="Q5494" t="b" cm="1">
        <f t="array" ref="Q5494">IF(Table1__2[[#This Row],[Product]]="Men's",Male)</f>
        <v>0</v>
      </c>
      <c r="R5494" t="str">
        <f>IF(Table1__2[[#This Row],[Product]]="Men's Street Footwear","Male","Female")</f>
        <v>Female</v>
      </c>
    </row>
    <row r="5495" spans="1:18" x14ac:dyDescent="0.25">
      <c r="A5495" s="17" t="s">
        <v>13</v>
      </c>
      <c r="B5495">
        <v>1128299</v>
      </c>
      <c r="C5495" s="20">
        <v>44371</v>
      </c>
      <c r="D5495" s="17" t="s">
        <v>48</v>
      </c>
      <c r="E5495" s="17" t="s">
        <v>72</v>
      </c>
      <c r="F5495" s="17" t="s">
        <v>73</v>
      </c>
      <c r="G5495" s="17" t="s">
        <v>16</v>
      </c>
      <c r="H5495">
        <v>53</v>
      </c>
      <c r="I5495">
        <v>233</v>
      </c>
      <c r="J5495">
        <v>1234.9000000000001</v>
      </c>
      <c r="K5495">
        <v>580.40300000000002</v>
      </c>
      <c r="L5495" s="17" t="s">
        <v>83</v>
      </c>
      <c r="M5495" s="21">
        <v>47954</v>
      </c>
      <c r="N5495">
        <v>2021</v>
      </c>
      <c r="O5495">
        <v>6</v>
      </c>
      <c r="P5495" s="17" t="s">
        <v>152</v>
      </c>
      <c r="Q5495" t="b" cm="1">
        <f t="array" ref="Q5495">IF(Table1__2[[#This Row],[Product]]="Men's",Male)</f>
        <v>0</v>
      </c>
      <c r="R5495" t="str">
        <f>IF(Table1__2[[#This Row],[Product]]="Men's Street Footwear","Male","Female")</f>
        <v>Male</v>
      </c>
    </row>
    <row r="5496" spans="1:18" x14ac:dyDescent="0.25">
      <c r="A5496" s="17" t="s">
        <v>13</v>
      </c>
      <c r="B5496">
        <v>1128299</v>
      </c>
      <c r="C5496" s="20">
        <v>44371</v>
      </c>
      <c r="D5496" s="17" t="s">
        <v>48</v>
      </c>
      <c r="E5496" s="17" t="s">
        <v>72</v>
      </c>
      <c r="F5496" s="17" t="s">
        <v>73</v>
      </c>
      <c r="G5496" s="17" t="s">
        <v>18</v>
      </c>
      <c r="H5496">
        <v>62</v>
      </c>
      <c r="I5496">
        <v>176</v>
      </c>
      <c r="J5496">
        <v>1091.2</v>
      </c>
      <c r="K5496">
        <v>501.952</v>
      </c>
      <c r="L5496" s="17" t="s">
        <v>83</v>
      </c>
      <c r="M5496" s="21">
        <v>47955</v>
      </c>
      <c r="N5496">
        <v>2021</v>
      </c>
      <c r="O5496">
        <v>6</v>
      </c>
      <c r="P5496" s="17" t="s">
        <v>152</v>
      </c>
      <c r="Q5496" t="b" cm="1">
        <f t="array" ref="Q5496">IF(Table1__2[[#This Row],[Product]]="Men's",Male)</f>
        <v>0</v>
      </c>
      <c r="R5496" t="str">
        <f>IF(Table1__2[[#This Row],[Product]]="Men's Street Footwear","Male","Female")</f>
        <v>Female</v>
      </c>
    </row>
    <row r="5497" spans="1:18" x14ac:dyDescent="0.25">
      <c r="A5497" s="17" t="s">
        <v>13</v>
      </c>
      <c r="B5497">
        <v>1128299</v>
      </c>
      <c r="C5497" s="20">
        <v>44371</v>
      </c>
      <c r="D5497" s="17" t="s">
        <v>48</v>
      </c>
      <c r="E5497" s="17" t="s">
        <v>72</v>
      </c>
      <c r="F5497" s="17" t="s">
        <v>73</v>
      </c>
      <c r="G5497" s="17" t="s">
        <v>19</v>
      </c>
      <c r="H5497">
        <v>73</v>
      </c>
      <c r="I5497">
        <v>195</v>
      </c>
      <c r="J5497">
        <v>1423.5</v>
      </c>
      <c r="K5497">
        <v>683.28</v>
      </c>
      <c r="L5497" s="17" t="s">
        <v>83</v>
      </c>
      <c r="M5497" s="21">
        <v>47956</v>
      </c>
      <c r="N5497">
        <v>2021</v>
      </c>
      <c r="O5497">
        <v>6</v>
      </c>
      <c r="P5497" s="17" t="s">
        <v>152</v>
      </c>
      <c r="Q5497" t="b" cm="1">
        <f t="array" ref="Q5497">IF(Table1__2[[#This Row],[Product]]="Men's",Male)</f>
        <v>0</v>
      </c>
      <c r="R5497" t="str">
        <f>IF(Table1__2[[#This Row],[Product]]="Men's Street Footwear","Male","Female")</f>
        <v>Female</v>
      </c>
    </row>
    <row r="5498" spans="1:18" x14ac:dyDescent="0.25">
      <c r="A5498" s="17" t="s">
        <v>13</v>
      </c>
      <c r="B5498">
        <v>1128299</v>
      </c>
      <c r="C5498" s="20">
        <v>44371</v>
      </c>
      <c r="D5498" s="17" t="s">
        <v>48</v>
      </c>
      <c r="E5498" s="17" t="s">
        <v>72</v>
      </c>
      <c r="F5498" s="17" t="s">
        <v>73</v>
      </c>
      <c r="G5498" s="17" t="s">
        <v>20</v>
      </c>
      <c r="H5498">
        <v>72</v>
      </c>
      <c r="I5498">
        <v>142</v>
      </c>
      <c r="J5498">
        <v>1022.4</v>
      </c>
      <c r="K5498">
        <v>500.976</v>
      </c>
      <c r="L5498" s="17" t="s">
        <v>83</v>
      </c>
      <c r="M5498" s="21">
        <v>47957</v>
      </c>
      <c r="N5498">
        <v>2021</v>
      </c>
      <c r="O5498">
        <v>6</v>
      </c>
      <c r="P5498" s="17" t="s">
        <v>152</v>
      </c>
      <c r="Q5498" t="b" cm="1">
        <f t="array" ref="Q5498">IF(Table1__2[[#This Row],[Product]]="Men's",Male)</f>
        <v>0</v>
      </c>
      <c r="R5498" t="str">
        <f>IF(Table1__2[[#This Row],[Product]]="Men's Street Footwear","Male","Female")</f>
        <v>Female</v>
      </c>
    </row>
    <row r="5499" spans="1:18" x14ac:dyDescent="0.25">
      <c r="A5499" s="17" t="s">
        <v>13</v>
      </c>
      <c r="B5499">
        <v>1128299</v>
      </c>
      <c r="C5499" s="20">
        <v>44371</v>
      </c>
      <c r="D5499" s="17" t="s">
        <v>48</v>
      </c>
      <c r="E5499" s="17" t="s">
        <v>72</v>
      </c>
      <c r="F5499" s="17" t="s">
        <v>73</v>
      </c>
      <c r="G5499" s="17" t="s">
        <v>21</v>
      </c>
      <c r="H5499">
        <v>81</v>
      </c>
      <c r="I5499">
        <v>104</v>
      </c>
      <c r="J5499">
        <v>842.4</v>
      </c>
      <c r="K5499">
        <v>429.62400000000002</v>
      </c>
      <c r="L5499" s="17" t="s">
        <v>83</v>
      </c>
      <c r="M5499" s="21">
        <v>47958</v>
      </c>
      <c r="N5499">
        <v>2021</v>
      </c>
      <c r="O5499">
        <v>6</v>
      </c>
      <c r="P5499" s="17" t="s">
        <v>152</v>
      </c>
      <c r="Q5499" t="b" cm="1">
        <f t="array" ref="Q5499">IF(Table1__2[[#This Row],[Product]]="Men's",Male)</f>
        <v>0</v>
      </c>
      <c r="R5499" t="str">
        <f>IF(Table1__2[[#This Row],[Product]]="Men's Street Footwear","Male","Female")</f>
        <v>Female</v>
      </c>
    </row>
    <row r="5500" spans="1:18" x14ac:dyDescent="0.25">
      <c r="A5500" s="17" t="s">
        <v>13</v>
      </c>
      <c r="B5500">
        <v>1128299</v>
      </c>
      <c r="C5500" s="20">
        <v>44371</v>
      </c>
      <c r="D5500" s="17" t="s">
        <v>48</v>
      </c>
      <c r="E5500" s="17" t="s">
        <v>72</v>
      </c>
      <c r="F5500" s="17" t="s">
        <v>73</v>
      </c>
      <c r="G5500" s="17" t="s">
        <v>22</v>
      </c>
      <c r="H5500">
        <v>96</v>
      </c>
      <c r="I5500">
        <v>182</v>
      </c>
      <c r="J5500">
        <v>1747.2</v>
      </c>
      <c r="K5500">
        <v>698.88</v>
      </c>
      <c r="L5500" s="17" t="s">
        <v>83</v>
      </c>
      <c r="M5500" s="21">
        <v>47959</v>
      </c>
      <c r="N5500">
        <v>2021</v>
      </c>
      <c r="O5500">
        <v>6</v>
      </c>
      <c r="P5500" s="17" t="s">
        <v>152</v>
      </c>
      <c r="Q5500" t="b" cm="1">
        <f t="array" ref="Q5500">IF(Table1__2[[#This Row],[Product]]="Men's",Male)</f>
        <v>0</v>
      </c>
      <c r="R5500" t="str">
        <f>IF(Table1__2[[#This Row],[Product]]="Men's Street Footwear","Male","Female")</f>
        <v>Female</v>
      </c>
    </row>
    <row r="5501" spans="1:18" x14ac:dyDescent="0.25">
      <c r="A5501" s="17" t="s">
        <v>13</v>
      </c>
      <c r="B5501">
        <v>1128299</v>
      </c>
      <c r="C5501" s="20">
        <v>44400</v>
      </c>
      <c r="D5501" s="17" t="s">
        <v>48</v>
      </c>
      <c r="E5501" s="17" t="s">
        <v>72</v>
      </c>
      <c r="F5501" s="17" t="s">
        <v>73</v>
      </c>
      <c r="G5501" s="17" t="s">
        <v>16</v>
      </c>
      <c r="H5501">
        <v>79</v>
      </c>
      <c r="I5501">
        <v>255</v>
      </c>
      <c r="J5501">
        <v>2014.5</v>
      </c>
      <c r="K5501">
        <v>1007.25</v>
      </c>
      <c r="L5501" s="17" t="s">
        <v>83</v>
      </c>
      <c r="M5501" s="21">
        <v>47960</v>
      </c>
      <c r="N5501">
        <v>2021</v>
      </c>
      <c r="O5501">
        <v>7</v>
      </c>
      <c r="P5501" s="17" t="s">
        <v>146</v>
      </c>
      <c r="Q5501" t="b" cm="1">
        <f t="array" ref="Q5501">IF(Table1__2[[#This Row],[Product]]="Men's",Male)</f>
        <v>0</v>
      </c>
      <c r="R5501" t="str">
        <f>IF(Table1__2[[#This Row],[Product]]="Men's Street Footwear","Male","Female")</f>
        <v>Male</v>
      </c>
    </row>
    <row r="5502" spans="1:18" x14ac:dyDescent="0.25">
      <c r="A5502" s="17" t="s">
        <v>13</v>
      </c>
      <c r="B5502">
        <v>1128299</v>
      </c>
      <c r="C5502" s="20">
        <v>44400</v>
      </c>
      <c r="D5502" s="17" t="s">
        <v>48</v>
      </c>
      <c r="E5502" s="17" t="s">
        <v>72</v>
      </c>
      <c r="F5502" s="17" t="s">
        <v>73</v>
      </c>
      <c r="G5502" s="17" t="s">
        <v>18</v>
      </c>
      <c r="H5502">
        <v>81</v>
      </c>
      <c r="I5502">
        <v>203</v>
      </c>
      <c r="J5502">
        <v>1644.3</v>
      </c>
      <c r="K5502">
        <v>822.15</v>
      </c>
      <c r="L5502" s="17" t="s">
        <v>83</v>
      </c>
      <c r="M5502" s="21">
        <v>47961</v>
      </c>
      <c r="N5502">
        <v>2021</v>
      </c>
      <c r="O5502">
        <v>7</v>
      </c>
      <c r="P5502" s="17" t="s">
        <v>146</v>
      </c>
      <c r="Q5502" t="b" cm="1">
        <f t="array" ref="Q5502">IF(Table1__2[[#This Row],[Product]]="Men's",Male)</f>
        <v>0</v>
      </c>
      <c r="R5502" t="str">
        <f>IF(Table1__2[[#This Row],[Product]]="Men's Street Footwear","Male","Female")</f>
        <v>Female</v>
      </c>
    </row>
    <row r="5503" spans="1:18" x14ac:dyDescent="0.25">
      <c r="A5503" s="17" t="s">
        <v>13</v>
      </c>
      <c r="B5503">
        <v>1128299</v>
      </c>
      <c r="C5503" s="20">
        <v>44400</v>
      </c>
      <c r="D5503" s="17" t="s">
        <v>48</v>
      </c>
      <c r="E5503" s="17" t="s">
        <v>72</v>
      </c>
      <c r="F5503" s="17" t="s">
        <v>73</v>
      </c>
      <c r="G5503" s="17" t="s">
        <v>19</v>
      </c>
      <c r="H5503">
        <v>86</v>
      </c>
      <c r="I5503">
        <v>182</v>
      </c>
      <c r="J5503">
        <v>1565.2</v>
      </c>
      <c r="K5503">
        <v>704.34</v>
      </c>
      <c r="L5503" s="17" t="s">
        <v>83</v>
      </c>
      <c r="M5503" s="21">
        <v>47962</v>
      </c>
      <c r="N5503">
        <v>2021</v>
      </c>
      <c r="O5503">
        <v>7</v>
      </c>
      <c r="P5503" s="17" t="s">
        <v>146</v>
      </c>
      <c r="Q5503" t="b" cm="1">
        <f t="array" ref="Q5503">IF(Table1__2[[#This Row],[Product]]="Men's",Male)</f>
        <v>0</v>
      </c>
      <c r="R5503" t="str">
        <f>IF(Table1__2[[#This Row],[Product]]="Men's Street Footwear","Male","Female")</f>
        <v>Female</v>
      </c>
    </row>
    <row r="5504" spans="1:18" x14ac:dyDescent="0.25">
      <c r="A5504" s="17" t="s">
        <v>13</v>
      </c>
      <c r="B5504">
        <v>1128299</v>
      </c>
      <c r="C5504" s="20">
        <v>44400</v>
      </c>
      <c r="D5504" s="17" t="s">
        <v>48</v>
      </c>
      <c r="E5504" s="17" t="s">
        <v>72</v>
      </c>
      <c r="F5504" s="17" t="s">
        <v>73</v>
      </c>
      <c r="G5504" s="17" t="s">
        <v>20</v>
      </c>
      <c r="H5504">
        <v>82</v>
      </c>
      <c r="I5504">
        <v>149</v>
      </c>
      <c r="J5504">
        <v>1221.8</v>
      </c>
      <c r="K5504">
        <v>562.02800000000002</v>
      </c>
      <c r="L5504" s="17" t="s">
        <v>83</v>
      </c>
      <c r="M5504" s="21">
        <v>47963</v>
      </c>
      <c r="N5504">
        <v>2021</v>
      </c>
      <c r="O5504">
        <v>7</v>
      </c>
      <c r="P5504" s="17" t="s">
        <v>146</v>
      </c>
      <c r="Q5504" t="b" cm="1">
        <f t="array" ref="Q5504">IF(Table1__2[[#This Row],[Product]]="Men's",Male)</f>
        <v>0</v>
      </c>
      <c r="R5504" t="str">
        <f>IF(Table1__2[[#This Row],[Product]]="Men's Street Footwear","Male","Female")</f>
        <v>Female</v>
      </c>
    </row>
    <row r="5505" spans="1:18" x14ac:dyDescent="0.25">
      <c r="A5505" s="17" t="s">
        <v>13</v>
      </c>
      <c r="B5505">
        <v>1128299</v>
      </c>
      <c r="C5505" s="20">
        <v>44400</v>
      </c>
      <c r="D5505" s="17" t="s">
        <v>48</v>
      </c>
      <c r="E5505" s="17" t="s">
        <v>72</v>
      </c>
      <c r="F5505" s="17" t="s">
        <v>73</v>
      </c>
      <c r="G5505" s="17" t="s">
        <v>21</v>
      </c>
      <c r="H5505">
        <v>85</v>
      </c>
      <c r="I5505">
        <v>162</v>
      </c>
      <c r="J5505">
        <v>1377</v>
      </c>
      <c r="K5505">
        <v>757.35</v>
      </c>
      <c r="L5505" s="17" t="s">
        <v>83</v>
      </c>
      <c r="M5505" s="21">
        <v>47964</v>
      </c>
      <c r="N5505">
        <v>2021</v>
      </c>
      <c r="O5505">
        <v>7</v>
      </c>
      <c r="P5505" s="17" t="s">
        <v>146</v>
      </c>
      <c r="Q5505" t="b" cm="1">
        <f t="array" ref="Q5505">IF(Table1__2[[#This Row],[Product]]="Men's",Male)</f>
        <v>0</v>
      </c>
      <c r="R5505" t="str">
        <f>IF(Table1__2[[#This Row],[Product]]="Men's Street Footwear","Male","Female")</f>
        <v>Female</v>
      </c>
    </row>
    <row r="5506" spans="1:18" x14ac:dyDescent="0.25">
      <c r="A5506" s="17" t="s">
        <v>13</v>
      </c>
      <c r="B5506">
        <v>1128299</v>
      </c>
      <c r="C5506" s="20">
        <v>44400</v>
      </c>
      <c r="D5506" s="17" t="s">
        <v>48</v>
      </c>
      <c r="E5506" s="17" t="s">
        <v>72</v>
      </c>
      <c r="F5506" s="17" t="s">
        <v>73</v>
      </c>
      <c r="G5506" s="17" t="s">
        <v>22</v>
      </c>
      <c r="H5506">
        <v>96</v>
      </c>
      <c r="I5506">
        <v>180</v>
      </c>
      <c r="J5506">
        <v>1728</v>
      </c>
      <c r="K5506">
        <v>691.2</v>
      </c>
      <c r="L5506" s="17" t="s">
        <v>83</v>
      </c>
      <c r="M5506" s="21">
        <v>47965</v>
      </c>
      <c r="N5506">
        <v>2021</v>
      </c>
      <c r="O5506">
        <v>7</v>
      </c>
      <c r="P5506" s="17" t="s">
        <v>146</v>
      </c>
      <c r="Q5506" t="b" cm="1">
        <f t="array" ref="Q5506">IF(Table1__2[[#This Row],[Product]]="Men's",Male)</f>
        <v>0</v>
      </c>
      <c r="R5506" t="str">
        <f>IF(Table1__2[[#This Row],[Product]]="Men's Street Footwear","Male","Female")</f>
        <v>Female</v>
      </c>
    </row>
    <row r="5507" spans="1:18" x14ac:dyDescent="0.25">
      <c r="A5507" s="17" t="s">
        <v>13</v>
      </c>
      <c r="B5507">
        <v>1128299</v>
      </c>
      <c r="C5507" s="20">
        <v>44432</v>
      </c>
      <c r="D5507" s="17" t="s">
        <v>48</v>
      </c>
      <c r="E5507" s="17" t="s">
        <v>72</v>
      </c>
      <c r="F5507" s="17" t="s">
        <v>73</v>
      </c>
      <c r="G5507" s="17" t="s">
        <v>16</v>
      </c>
      <c r="H5507">
        <v>83</v>
      </c>
      <c r="I5507">
        <v>240</v>
      </c>
      <c r="J5507">
        <v>1992</v>
      </c>
      <c r="K5507">
        <v>896.4</v>
      </c>
      <c r="L5507" s="17" t="s">
        <v>83</v>
      </c>
      <c r="M5507" s="21">
        <v>47966</v>
      </c>
      <c r="N5507">
        <v>2021</v>
      </c>
      <c r="O5507">
        <v>8</v>
      </c>
      <c r="P5507" s="17" t="s">
        <v>147</v>
      </c>
      <c r="Q5507" t="b" cm="1">
        <f t="array" ref="Q5507">IF(Table1__2[[#This Row],[Product]]="Men's",Male)</f>
        <v>0</v>
      </c>
      <c r="R5507" t="str">
        <f>IF(Table1__2[[#This Row],[Product]]="Men's Street Footwear","Male","Female")</f>
        <v>Male</v>
      </c>
    </row>
    <row r="5508" spans="1:18" x14ac:dyDescent="0.25">
      <c r="A5508" s="17" t="s">
        <v>13</v>
      </c>
      <c r="B5508">
        <v>1128299</v>
      </c>
      <c r="C5508" s="20">
        <v>44432</v>
      </c>
      <c r="D5508" s="17" t="s">
        <v>48</v>
      </c>
      <c r="E5508" s="17" t="s">
        <v>72</v>
      </c>
      <c r="F5508" s="17" t="s">
        <v>73</v>
      </c>
      <c r="G5508" s="17" t="s">
        <v>18</v>
      </c>
      <c r="H5508">
        <v>76</v>
      </c>
      <c r="I5508">
        <v>202</v>
      </c>
      <c r="J5508">
        <v>1535.2</v>
      </c>
      <c r="K5508">
        <v>736.89599999999996</v>
      </c>
      <c r="L5508" s="17" t="s">
        <v>83</v>
      </c>
      <c r="M5508" s="21">
        <v>47967</v>
      </c>
      <c r="N5508">
        <v>2021</v>
      </c>
      <c r="O5508">
        <v>8</v>
      </c>
      <c r="P5508" s="17" t="s">
        <v>147</v>
      </c>
      <c r="Q5508" t="b" cm="1">
        <f t="array" ref="Q5508">IF(Table1__2[[#This Row],[Product]]="Men's",Male)</f>
        <v>0</v>
      </c>
      <c r="R5508" t="str">
        <f>IF(Table1__2[[#This Row],[Product]]="Men's Street Footwear","Male","Female")</f>
        <v>Female</v>
      </c>
    </row>
    <row r="5509" spans="1:18" x14ac:dyDescent="0.25">
      <c r="A5509" s="17" t="s">
        <v>13</v>
      </c>
      <c r="B5509">
        <v>1128299</v>
      </c>
      <c r="C5509" s="20">
        <v>44432</v>
      </c>
      <c r="D5509" s="17" t="s">
        <v>48</v>
      </c>
      <c r="E5509" s="17" t="s">
        <v>72</v>
      </c>
      <c r="F5509" s="17" t="s">
        <v>73</v>
      </c>
      <c r="G5509" s="17" t="s">
        <v>19</v>
      </c>
      <c r="H5509">
        <v>69</v>
      </c>
      <c r="I5509">
        <v>189</v>
      </c>
      <c r="J5509">
        <v>1304.0999999999999</v>
      </c>
      <c r="K5509">
        <v>625.96799999999996</v>
      </c>
      <c r="L5509" s="17" t="s">
        <v>83</v>
      </c>
      <c r="M5509" s="21">
        <v>47968</v>
      </c>
      <c r="N5509">
        <v>2021</v>
      </c>
      <c r="O5509">
        <v>8</v>
      </c>
      <c r="P5509" s="17" t="s">
        <v>147</v>
      </c>
      <c r="Q5509" t="b" cm="1">
        <f t="array" ref="Q5509">IF(Table1__2[[#This Row],[Product]]="Men's",Male)</f>
        <v>0</v>
      </c>
      <c r="R5509" t="str">
        <f>IF(Table1__2[[#This Row],[Product]]="Men's Street Footwear","Male","Female")</f>
        <v>Female</v>
      </c>
    </row>
    <row r="5510" spans="1:18" x14ac:dyDescent="0.25">
      <c r="A5510" s="17" t="s">
        <v>13</v>
      </c>
      <c r="B5510">
        <v>1128299</v>
      </c>
      <c r="C5510" s="20">
        <v>44432</v>
      </c>
      <c r="D5510" s="17" t="s">
        <v>48</v>
      </c>
      <c r="E5510" s="17" t="s">
        <v>72</v>
      </c>
      <c r="F5510" s="17" t="s">
        <v>73</v>
      </c>
      <c r="G5510" s="17" t="s">
        <v>20</v>
      </c>
      <c r="H5510">
        <v>66</v>
      </c>
      <c r="I5510">
        <v>111</v>
      </c>
      <c r="J5510">
        <v>732.6</v>
      </c>
      <c r="K5510">
        <v>358.97399999999999</v>
      </c>
      <c r="L5510" s="17" t="s">
        <v>83</v>
      </c>
      <c r="M5510" s="21">
        <v>47969</v>
      </c>
      <c r="N5510">
        <v>2021</v>
      </c>
      <c r="O5510">
        <v>8</v>
      </c>
      <c r="P5510" s="17" t="s">
        <v>147</v>
      </c>
      <c r="Q5510" t="b" cm="1">
        <f t="array" ref="Q5510">IF(Table1__2[[#This Row],[Product]]="Men's",Male)</f>
        <v>0</v>
      </c>
      <c r="R5510" t="str">
        <f>IF(Table1__2[[#This Row],[Product]]="Men's Street Footwear","Male","Female")</f>
        <v>Female</v>
      </c>
    </row>
    <row r="5511" spans="1:18" x14ac:dyDescent="0.25">
      <c r="A5511" s="17" t="s">
        <v>13</v>
      </c>
      <c r="B5511">
        <v>1128299</v>
      </c>
      <c r="C5511" s="20">
        <v>44432</v>
      </c>
      <c r="D5511" s="17" t="s">
        <v>48</v>
      </c>
      <c r="E5511" s="17" t="s">
        <v>72</v>
      </c>
      <c r="F5511" s="17" t="s">
        <v>73</v>
      </c>
      <c r="G5511" s="17" t="s">
        <v>21</v>
      </c>
      <c r="H5511">
        <v>64</v>
      </c>
      <c r="I5511">
        <v>106</v>
      </c>
      <c r="J5511">
        <v>678.4</v>
      </c>
      <c r="K5511">
        <v>345.98399999999998</v>
      </c>
      <c r="L5511" s="17" t="s">
        <v>83</v>
      </c>
      <c r="M5511" s="21">
        <v>47970</v>
      </c>
      <c r="N5511">
        <v>2021</v>
      </c>
      <c r="O5511">
        <v>8</v>
      </c>
      <c r="P5511" s="17" t="s">
        <v>147</v>
      </c>
      <c r="Q5511" t="b" cm="1">
        <f t="array" ref="Q5511">IF(Table1__2[[#This Row],[Product]]="Men's",Male)</f>
        <v>0</v>
      </c>
      <c r="R5511" t="str">
        <f>IF(Table1__2[[#This Row],[Product]]="Men's Street Footwear","Male","Female")</f>
        <v>Female</v>
      </c>
    </row>
    <row r="5512" spans="1:18" x14ac:dyDescent="0.25">
      <c r="A5512" s="17" t="s">
        <v>13</v>
      </c>
      <c r="B5512">
        <v>1128299</v>
      </c>
      <c r="C5512" s="20">
        <v>44432</v>
      </c>
      <c r="D5512" s="17" t="s">
        <v>48</v>
      </c>
      <c r="E5512" s="17" t="s">
        <v>72</v>
      </c>
      <c r="F5512" s="17" t="s">
        <v>73</v>
      </c>
      <c r="G5512" s="17" t="s">
        <v>22</v>
      </c>
      <c r="H5512">
        <v>73</v>
      </c>
      <c r="I5512">
        <v>75</v>
      </c>
      <c r="J5512">
        <v>547.5</v>
      </c>
      <c r="K5512">
        <v>229.95</v>
      </c>
      <c r="L5512" s="17" t="s">
        <v>83</v>
      </c>
      <c r="M5512" s="21">
        <v>47971</v>
      </c>
      <c r="N5512">
        <v>2021</v>
      </c>
      <c r="O5512">
        <v>8</v>
      </c>
      <c r="P5512" s="17" t="s">
        <v>147</v>
      </c>
      <c r="Q5512" t="b" cm="1">
        <f t="array" ref="Q5512">IF(Table1__2[[#This Row],[Product]]="Men's",Male)</f>
        <v>0</v>
      </c>
      <c r="R5512" t="str">
        <f>IF(Table1__2[[#This Row],[Product]]="Men's Street Footwear","Male","Female")</f>
        <v>Female</v>
      </c>
    </row>
    <row r="5513" spans="1:18" x14ac:dyDescent="0.25">
      <c r="A5513" s="17" t="s">
        <v>13</v>
      </c>
      <c r="B5513">
        <v>1128299</v>
      </c>
      <c r="C5513" s="20">
        <v>44464</v>
      </c>
      <c r="D5513" s="17" t="s">
        <v>48</v>
      </c>
      <c r="E5513" s="17" t="s">
        <v>72</v>
      </c>
      <c r="F5513" s="17" t="s">
        <v>73</v>
      </c>
      <c r="G5513" s="17" t="s">
        <v>16</v>
      </c>
      <c r="H5513">
        <v>46</v>
      </c>
      <c r="I5513">
        <v>113</v>
      </c>
      <c r="J5513">
        <v>519.79999999999995</v>
      </c>
      <c r="K5513">
        <v>259.89999999999998</v>
      </c>
      <c r="L5513" s="17" t="s">
        <v>83</v>
      </c>
      <c r="M5513" s="21">
        <v>47972</v>
      </c>
      <c r="N5513">
        <v>2021</v>
      </c>
      <c r="O5513">
        <v>9</v>
      </c>
      <c r="P5513" s="17" t="s">
        <v>148</v>
      </c>
      <c r="Q5513" t="b" cm="1">
        <f t="array" ref="Q5513">IF(Table1__2[[#This Row],[Product]]="Men's",Male)</f>
        <v>0</v>
      </c>
      <c r="R5513" t="str">
        <f>IF(Table1__2[[#This Row],[Product]]="Men's Street Footwear","Male","Female")</f>
        <v>Male</v>
      </c>
    </row>
    <row r="5514" spans="1:18" x14ac:dyDescent="0.25">
      <c r="A5514" s="17" t="s">
        <v>13</v>
      </c>
      <c r="B5514">
        <v>1128299</v>
      </c>
      <c r="C5514" s="20">
        <v>44464</v>
      </c>
      <c r="D5514" s="17" t="s">
        <v>48</v>
      </c>
      <c r="E5514" s="17" t="s">
        <v>72</v>
      </c>
      <c r="F5514" s="17" t="s">
        <v>73</v>
      </c>
      <c r="G5514" s="17" t="s">
        <v>18</v>
      </c>
      <c r="H5514">
        <v>52</v>
      </c>
      <c r="I5514">
        <v>113</v>
      </c>
      <c r="J5514">
        <v>587.6</v>
      </c>
      <c r="K5514">
        <v>270.29599999999999</v>
      </c>
      <c r="L5514" s="17" t="s">
        <v>83</v>
      </c>
      <c r="M5514" s="21">
        <v>47973</v>
      </c>
      <c r="N5514">
        <v>2021</v>
      </c>
      <c r="O5514">
        <v>9</v>
      </c>
      <c r="P5514" s="17" t="s">
        <v>148</v>
      </c>
      <c r="Q5514" t="b" cm="1">
        <f t="array" ref="Q5514">IF(Table1__2[[#This Row],[Product]]="Men's",Male)</f>
        <v>0</v>
      </c>
      <c r="R5514" t="str">
        <f>IF(Table1__2[[#This Row],[Product]]="Men's Street Footwear","Male","Female")</f>
        <v>Female</v>
      </c>
    </row>
    <row r="5515" spans="1:18" x14ac:dyDescent="0.25">
      <c r="A5515" s="17" t="s">
        <v>13</v>
      </c>
      <c r="B5515">
        <v>1128299</v>
      </c>
      <c r="C5515" s="20">
        <v>44464</v>
      </c>
      <c r="D5515" s="17" t="s">
        <v>48</v>
      </c>
      <c r="E5515" s="17" t="s">
        <v>72</v>
      </c>
      <c r="F5515" s="17" t="s">
        <v>73</v>
      </c>
      <c r="G5515" s="17" t="s">
        <v>19</v>
      </c>
      <c r="H5515">
        <v>47</v>
      </c>
      <c r="I5515">
        <v>65</v>
      </c>
      <c r="J5515">
        <v>305.5</v>
      </c>
      <c r="K5515">
        <v>143.58500000000001</v>
      </c>
      <c r="L5515" s="17" t="s">
        <v>83</v>
      </c>
      <c r="M5515" s="21">
        <v>47974</v>
      </c>
      <c r="N5515">
        <v>2021</v>
      </c>
      <c r="O5515">
        <v>9</v>
      </c>
      <c r="P5515" s="17" t="s">
        <v>148</v>
      </c>
      <c r="Q5515" t="b" cm="1">
        <f t="array" ref="Q5515">IF(Table1__2[[#This Row],[Product]]="Men's",Male)</f>
        <v>0</v>
      </c>
      <c r="R5515" t="str">
        <f>IF(Table1__2[[#This Row],[Product]]="Men's Street Footwear","Male","Female")</f>
        <v>Female</v>
      </c>
    </row>
    <row r="5516" spans="1:18" x14ac:dyDescent="0.25">
      <c r="A5516" s="17" t="s">
        <v>13</v>
      </c>
      <c r="B5516">
        <v>1128299</v>
      </c>
      <c r="C5516" s="20">
        <v>44464</v>
      </c>
      <c r="D5516" s="17" t="s">
        <v>48</v>
      </c>
      <c r="E5516" s="17" t="s">
        <v>72</v>
      </c>
      <c r="F5516" s="17" t="s">
        <v>73</v>
      </c>
      <c r="G5516" s="17" t="s">
        <v>20</v>
      </c>
      <c r="H5516">
        <v>45</v>
      </c>
      <c r="I5516">
        <v>54</v>
      </c>
      <c r="J5516">
        <v>243</v>
      </c>
      <c r="K5516">
        <v>119.07</v>
      </c>
      <c r="L5516" s="17" t="s">
        <v>83</v>
      </c>
      <c r="M5516" s="21">
        <v>47975</v>
      </c>
      <c r="N5516">
        <v>2021</v>
      </c>
      <c r="O5516">
        <v>9</v>
      </c>
      <c r="P5516" s="17" t="s">
        <v>148</v>
      </c>
      <c r="Q5516" t="b" cm="1">
        <f t="array" ref="Q5516">IF(Table1__2[[#This Row],[Product]]="Men's",Male)</f>
        <v>0</v>
      </c>
      <c r="R5516" t="str">
        <f>IF(Table1__2[[#This Row],[Product]]="Men's Street Footwear","Male","Female")</f>
        <v>Female</v>
      </c>
    </row>
    <row r="5517" spans="1:18" x14ac:dyDescent="0.25">
      <c r="A5517" s="17" t="s">
        <v>13</v>
      </c>
      <c r="B5517">
        <v>1128299</v>
      </c>
      <c r="C5517" s="20">
        <v>44464</v>
      </c>
      <c r="D5517" s="17" t="s">
        <v>48</v>
      </c>
      <c r="E5517" s="17" t="s">
        <v>72</v>
      </c>
      <c r="F5517" s="17" t="s">
        <v>73</v>
      </c>
      <c r="G5517" s="17" t="s">
        <v>21</v>
      </c>
      <c r="H5517">
        <v>58</v>
      </c>
      <c r="I5517">
        <v>56</v>
      </c>
      <c r="J5517">
        <v>324.8</v>
      </c>
      <c r="K5517">
        <v>162.4</v>
      </c>
      <c r="L5517" s="17" t="s">
        <v>83</v>
      </c>
      <c r="M5517" s="21">
        <v>47976</v>
      </c>
      <c r="N5517">
        <v>2021</v>
      </c>
      <c r="O5517">
        <v>9</v>
      </c>
      <c r="P5517" s="17" t="s">
        <v>148</v>
      </c>
      <c r="Q5517" t="b" cm="1">
        <f t="array" ref="Q5517">IF(Table1__2[[#This Row],[Product]]="Men's",Male)</f>
        <v>0</v>
      </c>
      <c r="R5517" t="str">
        <f>IF(Table1__2[[#This Row],[Product]]="Men's Street Footwear","Male","Female")</f>
        <v>Female</v>
      </c>
    </row>
    <row r="5518" spans="1:18" x14ac:dyDescent="0.25">
      <c r="A5518" s="17" t="s">
        <v>13</v>
      </c>
      <c r="B5518">
        <v>1128299</v>
      </c>
      <c r="C5518" s="20">
        <v>44464</v>
      </c>
      <c r="D5518" s="17" t="s">
        <v>48</v>
      </c>
      <c r="E5518" s="17" t="s">
        <v>72</v>
      </c>
      <c r="F5518" s="17" t="s">
        <v>73</v>
      </c>
      <c r="G5518" s="17" t="s">
        <v>22</v>
      </c>
      <c r="H5518">
        <v>42</v>
      </c>
      <c r="I5518">
        <v>70</v>
      </c>
      <c r="J5518">
        <v>294</v>
      </c>
      <c r="K5518">
        <v>126.42</v>
      </c>
      <c r="L5518" s="17" t="s">
        <v>83</v>
      </c>
      <c r="M5518" s="21">
        <v>47977</v>
      </c>
      <c r="N5518">
        <v>2021</v>
      </c>
      <c r="O5518">
        <v>9</v>
      </c>
      <c r="P5518" s="17" t="s">
        <v>148</v>
      </c>
      <c r="Q5518" t="b" cm="1">
        <f t="array" ref="Q5518">IF(Table1__2[[#This Row],[Product]]="Men's",Male)</f>
        <v>0</v>
      </c>
      <c r="R5518" t="str">
        <f>IF(Table1__2[[#This Row],[Product]]="Men's Street Footwear","Male","Female")</f>
        <v>Female</v>
      </c>
    </row>
    <row r="5519" spans="1:18" x14ac:dyDescent="0.25">
      <c r="A5519" s="17" t="s">
        <v>13</v>
      </c>
      <c r="B5519">
        <v>1128299</v>
      </c>
      <c r="C5519" s="20">
        <v>44493</v>
      </c>
      <c r="D5519" s="17" t="s">
        <v>48</v>
      </c>
      <c r="E5519" s="17" t="s">
        <v>72</v>
      </c>
      <c r="F5519" s="17" t="s">
        <v>73</v>
      </c>
      <c r="G5519" s="17" t="s">
        <v>16</v>
      </c>
      <c r="H5519">
        <v>38</v>
      </c>
      <c r="I5519">
        <v>102</v>
      </c>
      <c r="J5519">
        <v>387.6</v>
      </c>
      <c r="K5519">
        <v>174.42</v>
      </c>
      <c r="L5519" s="17" t="s">
        <v>83</v>
      </c>
      <c r="M5519" s="21">
        <v>47978</v>
      </c>
      <c r="N5519">
        <v>2021</v>
      </c>
      <c r="O5519">
        <v>10</v>
      </c>
      <c r="P5519" s="17" t="s">
        <v>149</v>
      </c>
      <c r="Q5519" t="b" cm="1">
        <f t="array" ref="Q5519">IF(Table1__2[[#This Row],[Product]]="Men's",Male)</f>
        <v>0</v>
      </c>
      <c r="R5519" t="str">
        <f>IF(Table1__2[[#This Row],[Product]]="Men's Street Footwear","Male","Female")</f>
        <v>Male</v>
      </c>
    </row>
    <row r="5520" spans="1:18" x14ac:dyDescent="0.25">
      <c r="A5520" s="17" t="s">
        <v>13</v>
      </c>
      <c r="B5520">
        <v>1128299</v>
      </c>
      <c r="C5520" s="20">
        <v>44493</v>
      </c>
      <c r="D5520" s="17" t="s">
        <v>48</v>
      </c>
      <c r="E5520" s="17" t="s">
        <v>72</v>
      </c>
      <c r="F5520" s="17" t="s">
        <v>73</v>
      </c>
      <c r="G5520" s="17" t="s">
        <v>18</v>
      </c>
      <c r="H5520">
        <v>51</v>
      </c>
      <c r="I5520">
        <v>142</v>
      </c>
      <c r="J5520">
        <v>724.2</v>
      </c>
      <c r="K5520">
        <v>354.858</v>
      </c>
      <c r="L5520" s="17" t="s">
        <v>83</v>
      </c>
      <c r="M5520" s="21">
        <v>47979</v>
      </c>
      <c r="N5520">
        <v>2021</v>
      </c>
      <c r="O5520">
        <v>10</v>
      </c>
      <c r="P5520" s="17" t="s">
        <v>149</v>
      </c>
      <c r="Q5520" t="b" cm="1">
        <f t="array" ref="Q5520">IF(Table1__2[[#This Row],[Product]]="Men's",Male)</f>
        <v>0</v>
      </c>
      <c r="R5520" t="str">
        <f>IF(Table1__2[[#This Row],[Product]]="Men's Street Footwear","Male","Female")</f>
        <v>Female</v>
      </c>
    </row>
    <row r="5521" spans="1:18" x14ac:dyDescent="0.25">
      <c r="A5521" s="17" t="s">
        <v>13</v>
      </c>
      <c r="B5521">
        <v>1128299</v>
      </c>
      <c r="C5521" s="20">
        <v>44493</v>
      </c>
      <c r="D5521" s="17" t="s">
        <v>48</v>
      </c>
      <c r="E5521" s="17" t="s">
        <v>72</v>
      </c>
      <c r="F5521" s="17" t="s">
        <v>73</v>
      </c>
      <c r="G5521" s="17" t="s">
        <v>19</v>
      </c>
      <c r="H5521">
        <v>46</v>
      </c>
      <c r="I5521">
        <v>95</v>
      </c>
      <c r="J5521">
        <v>437</v>
      </c>
      <c r="K5521">
        <v>201.02</v>
      </c>
      <c r="L5521" s="17" t="s">
        <v>83</v>
      </c>
      <c r="M5521" s="21">
        <v>47980</v>
      </c>
      <c r="N5521">
        <v>2021</v>
      </c>
      <c r="O5521">
        <v>10</v>
      </c>
      <c r="P5521" s="17" t="s">
        <v>149</v>
      </c>
      <c r="Q5521" t="b" cm="1">
        <f t="array" ref="Q5521">IF(Table1__2[[#This Row],[Product]]="Men's",Male)</f>
        <v>0</v>
      </c>
      <c r="R5521" t="str">
        <f>IF(Table1__2[[#This Row],[Product]]="Men's Street Footwear","Male","Female")</f>
        <v>Female</v>
      </c>
    </row>
    <row r="5522" spans="1:18" x14ac:dyDescent="0.25">
      <c r="A5522" s="17" t="s">
        <v>13</v>
      </c>
      <c r="B5522">
        <v>1128299</v>
      </c>
      <c r="C5522" s="20">
        <v>44493</v>
      </c>
      <c r="D5522" s="17" t="s">
        <v>48</v>
      </c>
      <c r="E5522" s="17" t="s">
        <v>72</v>
      </c>
      <c r="F5522" s="17" t="s">
        <v>73</v>
      </c>
      <c r="G5522" s="17" t="s">
        <v>20</v>
      </c>
      <c r="H5522">
        <v>41</v>
      </c>
      <c r="I5522">
        <v>98</v>
      </c>
      <c r="J5522">
        <v>401.8</v>
      </c>
      <c r="K5522">
        <v>196.88200000000001</v>
      </c>
      <c r="L5522" s="17" t="s">
        <v>83</v>
      </c>
      <c r="M5522" s="21">
        <v>47981</v>
      </c>
      <c r="N5522">
        <v>2021</v>
      </c>
      <c r="O5522">
        <v>10</v>
      </c>
      <c r="P5522" s="17" t="s">
        <v>149</v>
      </c>
      <c r="Q5522" t="b" cm="1">
        <f t="array" ref="Q5522">IF(Table1__2[[#This Row],[Product]]="Men's",Male)</f>
        <v>0</v>
      </c>
      <c r="R5522" t="str">
        <f>IF(Table1__2[[#This Row],[Product]]="Men's Street Footwear","Male","Female")</f>
        <v>Female</v>
      </c>
    </row>
    <row r="5523" spans="1:18" x14ac:dyDescent="0.25">
      <c r="A5523" s="17" t="s">
        <v>13</v>
      </c>
      <c r="B5523">
        <v>1128299</v>
      </c>
      <c r="C5523" s="20">
        <v>44493</v>
      </c>
      <c r="D5523" s="17" t="s">
        <v>48</v>
      </c>
      <c r="E5523" s="17" t="s">
        <v>72</v>
      </c>
      <c r="F5523" s="17" t="s">
        <v>73</v>
      </c>
      <c r="G5523" s="17" t="s">
        <v>21</v>
      </c>
      <c r="H5523">
        <v>53</v>
      </c>
      <c r="I5523">
        <v>87</v>
      </c>
      <c r="J5523">
        <v>461.1</v>
      </c>
      <c r="K5523">
        <v>248.994</v>
      </c>
      <c r="L5523" s="17" t="s">
        <v>83</v>
      </c>
      <c r="M5523" s="21">
        <v>47982</v>
      </c>
      <c r="N5523">
        <v>2021</v>
      </c>
      <c r="O5523">
        <v>10</v>
      </c>
      <c r="P5523" s="17" t="s">
        <v>149</v>
      </c>
      <c r="Q5523" t="b" cm="1">
        <f t="array" ref="Q5523">IF(Table1__2[[#This Row],[Product]]="Men's",Male)</f>
        <v>0</v>
      </c>
      <c r="R5523" t="str">
        <f>IF(Table1__2[[#This Row],[Product]]="Men's Street Footwear","Male","Female")</f>
        <v>Female</v>
      </c>
    </row>
    <row r="5524" spans="1:18" x14ac:dyDescent="0.25">
      <c r="A5524" s="17" t="s">
        <v>13</v>
      </c>
      <c r="B5524">
        <v>1128299</v>
      </c>
      <c r="C5524" s="20">
        <v>44493</v>
      </c>
      <c r="D5524" s="17" t="s">
        <v>48</v>
      </c>
      <c r="E5524" s="17" t="s">
        <v>72</v>
      </c>
      <c r="F5524" s="17" t="s">
        <v>73</v>
      </c>
      <c r="G5524" s="17" t="s">
        <v>22</v>
      </c>
      <c r="H5524">
        <v>59</v>
      </c>
      <c r="I5524">
        <v>102</v>
      </c>
      <c r="J5524">
        <v>601.79999999999995</v>
      </c>
      <c r="K5524">
        <v>264.79199999999997</v>
      </c>
      <c r="L5524" s="17" t="s">
        <v>83</v>
      </c>
      <c r="M5524" s="21">
        <v>47983</v>
      </c>
      <c r="N5524">
        <v>2021</v>
      </c>
      <c r="O5524">
        <v>10</v>
      </c>
      <c r="P5524" s="17" t="s">
        <v>149</v>
      </c>
      <c r="Q5524" t="b" cm="1">
        <f t="array" ref="Q5524">IF(Table1__2[[#This Row],[Product]]="Men's",Male)</f>
        <v>0</v>
      </c>
      <c r="R5524" t="str">
        <f>IF(Table1__2[[#This Row],[Product]]="Men's Street Footwear","Male","Female")</f>
        <v>Female</v>
      </c>
    </row>
    <row r="5525" spans="1:18" x14ac:dyDescent="0.25">
      <c r="A5525" s="17" t="s">
        <v>13</v>
      </c>
      <c r="B5525">
        <v>1128299</v>
      </c>
      <c r="C5525" s="20">
        <v>44524</v>
      </c>
      <c r="D5525" s="17" t="s">
        <v>48</v>
      </c>
      <c r="E5525" s="17" t="s">
        <v>72</v>
      </c>
      <c r="F5525" s="17" t="s">
        <v>73</v>
      </c>
      <c r="G5525" s="17" t="s">
        <v>16</v>
      </c>
      <c r="H5525">
        <v>42</v>
      </c>
      <c r="I5525">
        <v>155</v>
      </c>
      <c r="J5525">
        <v>651</v>
      </c>
      <c r="K5525">
        <v>305.97000000000003</v>
      </c>
      <c r="L5525" s="17" t="s">
        <v>83</v>
      </c>
      <c r="M5525" s="21">
        <v>47984</v>
      </c>
      <c r="N5525">
        <v>2021</v>
      </c>
      <c r="O5525">
        <v>11</v>
      </c>
      <c r="P5525" s="17" t="s">
        <v>150</v>
      </c>
      <c r="Q5525" t="b" cm="1">
        <f t="array" ref="Q5525">IF(Table1__2[[#This Row],[Product]]="Men's",Male)</f>
        <v>0</v>
      </c>
      <c r="R5525" t="str">
        <f>IF(Table1__2[[#This Row],[Product]]="Men's Street Footwear","Male","Female")</f>
        <v>Male</v>
      </c>
    </row>
    <row r="5526" spans="1:18" x14ac:dyDescent="0.25">
      <c r="A5526" s="17" t="s">
        <v>13</v>
      </c>
      <c r="B5526">
        <v>1128299</v>
      </c>
      <c r="C5526" s="20">
        <v>44524</v>
      </c>
      <c r="D5526" s="17" t="s">
        <v>48</v>
      </c>
      <c r="E5526" s="17" t="s">
        <v>72</v>
      </c>
      <c r="F5526" s="17" t="s">
        <v>73</v>
      </c>
      <c r="G5526" s="17" t="s">
        <v>18</v>
      </c>
      <c r="H5526">
        <v>47</v>
      </c>
      <c r="I5526">
        <v>169</v>
      </c>
      <c r="J5526">
        <v>794.3</v>
      </c>
      <c r="K5526">
        <v>389.20699999999999</v>
      </c>
      <c r="L5526" s="17" t="s">
        <v>83</v>
      </c>
      <c r="M5526" s="21">
        <v>47985</v>
      </c>
      <c r="N5526">
        <v>2021</v>
      </c>
      <c r="O5526">
        <v>11</v>
      </c>
      <c r="P5526" s="17" t="s">
        <v>150</v>
      </c>
      <c r="Q5526" t="b" cm="1">
        <f t="array" ref="Q5526">IF(Table1__2[[#This Row],[Product]]="Men's",Male)</f>
        <v>0</v>
      </c>
      <c r="R5526" t="str">
        <f>IF(Table1__2[[#This Row],[Product]]="Men's Street Footwear","Male","Female")</f>
        <v>Female</v>
      </c>
    </row>
    <row r="5527" spans="1:18" x14ac:dyDescent="0.25">
      <c r="A5527" s="17" t="s">
        <v>13</v>
      </c>
      <c r="B5527">
        <v>1128299</v>
      </c>
      <c r="C5527" s="20">
        <v>44524</v>
      </c>
      <c r="D5527" s="17" t="s">
        <v>48</v>
      </c>
      <c r="E5527" s="17" t="s">
        <v>72</v>
      </c>
      <c r="F5527" s="17" t="s">
        <v>73</v>
      </c>
      <c r="G5527" s="17" t="s">
        <v>19</v>
      </c>
      <c r="H5527">
        <v>43</v>
      </c>
      <c r="I5527">
        <v>138</v>
      </c>
      <c r="J5527">
        <v>593.4</v>
      </c>
      <c r="K5527">
        <v>284.83199999999999</v>
      </c>
      <c r="L5527" s="17" t="s">
        <v>83</v>
      </c>
      <c r="M5527" s="21">
        <v>47986</v>
      </c>
      <c r="N5527">
        <v>2021</v>
      </c>
      <c r="O5527">
        <v>11</v>
      </c>
      <c r="P5527" s="17" t="s">
        <v>150</v>
      </c>
      <c r="Q5527" t="b" cm="1">
        <f t="array" ref="Q5527">IF(Table1__2[[#This Row],[Product]]="Men's",Male)</f>
        <v>0</v>
      </c>
      <c r="R5527" t="str">
        <f>IF(Table1__2[[#This Row],[Product]]="Men's Street Footwear","Male","Female")</f>
        <v>Female</v>
      </c>
    </row>
    <row r="5528" spans="1:18" x14ac:dyDescent="0.25">
      <c r="A5528" s="17" t="s">
        <v>13</v>
      </c>
      <c r="B5528">
        <v>1128299</v>
      </c>
      <c r="C5528" s="20">
        <v>44524</v>
      </c>
      <c r="D5528" s="17" t="s">
        <v>48</v>
      </c>
      <c r="E5528" s="17" t="s">
        <v>72</v>
      </c>
      <c r="F5528" s="17" t="s">
        <v>73</v>
      </c>
      <c r="G5528" s="17" t="s">
        <v>20</v>
      </c>
      <c r="H5528">
        <v>52</v>
      </c>
      <c r="I5528">
        <v>113</v>
      </c>
      <c r="J5528">
        <v>587.6</v>
      </c>
      <c r="K5528">
        <v>282.048</v>
      </c>
      <c r="L5528" s="17" t="s">
        <v>83</v>
      </c>
      <c r="M5528" s="21">
        <v>47987</v>
      </c>
      <c r="N5528">
        <v>2021</v>
      </c>
      <c r="O5528">
        <v>11</v>
      </c>
      <c r="P5528" s="17" t="s">
        <v>150</v>
      </c>
      <c r="Q5528" t="b" cm="1">
        <f t="array" ref="Q5528">IF(Table1__2[[#This Row],[Product]]="Men's",Male)</f>
        <v>0</v>
      </c>
      <c r="R5528" t="str">
        <f>IF(Table1__2[[#This Row],[Product]]="Men's Street Footwear","Male","Female")</f>
        <v>Female</v>
      </c>
    </row>
    <row r="5529" spans="1:18" x14ac:dyDescent="0.25">
      <c r="A5529" s="17" t="s">
        <v>13</v>
      </c>
      <c r="B5529">
        <v>1128299</v>
      </c>
      <c r="C5529" s="20">
        <v>44524</v>
      </c>
      <c r="D5529" s="17" t="s">
        <v>48</v>
      </c>
      <c r="E5529" s="17" t="s">
        <v>72</v>
      </c>
      <c r="F5529" s="17" t="s">
        <v>73</v>
      </c>
      <c r="G5529" s="17" t="s">
        <v>21</v>
      </c>
      <c r="H5529">
        <v>73</v>
      </c>
      <c r="I5529">
        <v>111</v>
      </c>
      <c r="J5529">
        <v>810.3</v>
      </c>
      <c r="K5529">
        <v>445.66500000000002</v>
      </c>
      <c r="L5529" s="17" t="s">
        <v>83</v>
      </c>
      <c r="M5529" s="21">
        <v>47988</v>
      </c>
      <c r="N5529">
        <v>2021</v>
      </c>
      <c r="O5529">
        <v>11</v>
      </c>
      <c r="P5529" s="17" t="s">
        <v>150</v>
      </c>
      <c r="Q5529" t="b" cm="1">
        <f t="array" ref="Q5529">IF(Table1__2[[#This Row],[Product]]="Men's",Male)</f>
        <v>0</v>
      </c>
      <c r="R5529" t="str">
        <f>IF(Table1__2[[#This Row],[Product]]="Men's Street Footwear","Male","Female")</f>
        <v>Female</v>
      </c>
    </row>
    <row r="5530" spans="1:18" x14ac:dyDescent="0.25">
      <c r="A5530" s="17" t="s">
        <v>13</v>
      </c>
      <c r="B5530">
        <v>1128299</v>
      </c>
      <c r="C5530" s="20">
        <v>44524</v>
      </c>
      <c r="D5530" s="17" t="s">
        <v>48</v>
      </c>
      <c r="E5530" s="17" t="s">
        <v>72</v>
      </c>
      <c r="F5530" s="17" t="s">
        <v>73</v>
      </c>
      <c r="G5530" s="17" t="s">
        <v>22</v>
      </c>
      <c r="H5530">
        <v>74</v>
      </c>
      <c r="I5530">
        <v>149</v>
      </c>
      <c r="J5530">
        <v>1102.5999999999999</v>
      </c>
      <c r="K5530">
        <v>441.04</v>
      </c>
      <c r="L5530" s="17" t="s">
        <v>83</v>
      </c>
      <c r="M5530" s="21">
        <v>47989</v>
      </c>
      <c r="N5530">
        <v>2021</v>
      </c>
      <c r="O5530">
        <v>11</v>
      </c>
      <c r="P5530" s="17" t="s">
        <v>150</v>
      </c>
      <c r="Q5530" t="b" cm="1">
        <f t="array" ref="Q5530">IF(Table1__2[[#This Row],[Product]]="Men's",Male)</f>
        <v>0</v>
      </c>
      <c r="R5530" t="str">
        <f>IF(Table1__2[[#This Row],[Product]]="Men's Street Footwear","Male","Female")</f>
        <v>Female</v>
      </c>
    </row>
    <row r="5531" spans="1:18" x14ac:dyDescent="0.25">
      <c r="A5531" s="17" t="s">
        <v>13</v>
      </c>
      <c r="B5531">
        <v>1128299</v>
      </c>
      <c r="C5531" s="20">
        <v>44553</v>
      </c>
      <c r="D5531" s="17" t="s">
        <v>48</v>
      </c>
      <c r="E5531" s="17" t="s">
        <v>72</v>
      </c>
      <c r="F5531" s="17" t="s">
        <v>73</v>
      </c>
      <c r="G5531" s="17" t="s">
        <v>16</v>
      </c>
      <c r="H5531">
        <v>60</v>
      </c>
      <c r="I5531">
        <v>225</v>
      </c>
      <c r="J5531">
        <v>1350</v>
      </c>
      <c r="K5531">
        <v>634.5</v>
      </c>
      <c r="L5531" s="17" t="s">
        <v>83</v>
      </c>
      <c r="M5531" s="21">
        <v>47990</v>
      </c>
      <c r="N5531">
        <v>2021</v>
      </c>
      <c r="O5531">
        <v>12</v>
      </c>
      <c r="P5531" s="17" t="s">
        <v>151</v>
      </c>
      <c r="Q5531" t="b" cm="1">
        <f t="array" ref="Q5531">IF(Table1__2[[#This Row],[Product]]="Men's",Male)</f>
        <v>0</v>
      </c>
      <c r="R5531" t="str">
        <f>IF(Table1__2[[#This Row],[Product]]="Men's Street Footwear","Male","Female")</f>
        <v>Male</v>
      </c>
    </row>
    <row r="5532" spans="1:18" x14ac:dyDescent="0.25">
      <c r="A5532" s="17" t="s">
        <v>13</v>
      </c>
      <c r="B5532">
        <v>1128299</v>
      </c>
      <c r="C5532" s="20">
        <v>44553</v>
      </c>
      <c r="D5532" s="17" t="s">
        <v>48</v>
      </c>
      <c r="E5532" s="17" t="s">
        <v>72</v>
      </c>
      <c r="F5532" s="17" t="s">
        <v>73</v>
      </c>
      <c r="G5532" s="17" t="s">
        <v>18</v>
      </c>
      <c r="H5532">
        <v>74</v>
      </c>
      <c r="I5532">
        <v>225</v>
      </c>
      <c r="J5532">
        <v>1665</v>
      </c>
      <c r="K5532">
        <v>749.25</v>
      </c>
      <c r="L5532" s="17" t="s">
        <v>83</v>
      </c>
      <c r="M5532" s="21">
        <v>47991</v>
      </c>
      <c r="N5532">
        <v>2021</v>
      </c>
      <c r="O5532">
        <v>12</v>
      </c>
      <c r="P5532" s="17" t="s">
        <v>151</v>
      </c>
      <c r="Q5532" t="b" cm="1">
        <f t="array" ref="Q5532">IF(Table1__2[[#This Row],[Product]]="Men's",Male)</f>
        <v>0</v>
      </c>
      <c r="R5532" t="str">
        <f>IF(Table1__2[[#This Row],[Product]]="Men's Street Footwear","Male","Female")</f>
        <v>Female</v>
      </c>
    </row>
    <row r="5533" spans="1:18" x14ac:dyDescent="0.25">
      <c r="A5533" s="17" t="s">
        <v>26</v>
      </c>
      <c r="B5533">
        <v>1128299</v>
      </c>
      <c r="C5533" s="20">
        <v>44553</v>
      </c>
      <c r="D5533" s="17" t="s">
        <v>48</v>
      </c>
      <c r="E5533" s="17" t="s">
        <v>72</v>
      </c>
      <c r="F5533" s="17" t="s">
        <v>73</v>
      </c>
      <c r="G5533" s="17" t="s">
        <v>19</v>
      </c>
      <c r="H5533">
        <v>64</v>
      </c>
      <c r="I5533">
        <v>154</v>
      </c>
      <c r="J5533">
        <v>985.6</v>
      </c>
      <c r="K5533">
        <v>473.08800000000002</v>
      </c>
      <c r="L5533" s="17" t="s">
        <v>83</v>
      </c>
      <c r="M5533" s="21">
        <v>47992</v>
      </c>
      <c r="N5533">
        <v>2021</v>
      </c>
      <c r="O5533">
        <v>12</v>
      </c>
      <c r="P5533" s="17" t="s">
        <v>151</v>
      </c>
      <c r="Q5533" t="b" cm="1">
        <f t="array" ref="Q5533">IF(Table1__2[[#This Row],[Product]]="Men's",Male)</f>
        <v>0</v>
      </c>
      <c r="R5533" t="str">
        <f>IF(Table1__2[[#This Row],[Product]]="Men's Street Footwear","Male","Female")</f>
        <v>Female</v>
      </c>
    </row>
    <row r="5534" spans="1:18" x14ac:dyDescent="0.25">
      <c r="A5534" s="17" t="s">
        <v>26</v>
      </c>
      <c r="B5534">
        <v>1128299</v>
      </c>
      <c r="C5534" s="20">
        <v>44553</v>
      </c>
      <c r="D5534" s="17" t="s">
        <v>48</v>
      </c>
      <c r="E5534" s="17" t="s">
        <v>72</v>
      </c>
      <c r="F5534" s="17" t="s">
        <v>73</v>
      </c>
      <c r="G5534" s="17" t="s">
        <v>20</v>
      </c>
      <c r="H5534">
        <v>67</v>
      </c>
      <c r="I5534">
        <v>160</v>
      </c>
      <c r="J5534">
        <v>1072</v>
      </c>
      <c r="K5534">
        <v>536</v>
      </c>
      <c r="L5534" s="17" t="s">
        <v>83</v>
      </c>
      <c r="M5534" s="21">
        <v>47993</v>
      </c>
      <c r="N5534">
        <v>2021</v>
      </c>
      <c r="O5534">
        <v>12</v>
      </c>
      <c r="P5534" s="17" t="s">
        <v>151</v>
      </c>
      <c r="Q5534" t="b" cm="1">
        <f t="array" ref="Q5534">IF(Table1__2[[#This Row],[Product]]="Men's",Male)</f>
        <v>0</v>
      </c>
      <c r="R5534" t="str">
        <f>IF(Table1__2[[#This Row],[Product]]="Men's Street Footwear","Male","Female")</f>
        <v>Female</v>
      </c>
    </row>
    <row r="5535" spans="1:18" x14ac:dyDescent="0.25">
      <c r="A5535" s="17" t="s">
        <v>26</v>
      </c>
      <c r="B5535">
        <v>1128299</v>
      </c>
      <c r="C5535" s="20">
        <v>44553</v>
      </c>
      <c r="D5535" s="17" t="s">
        <v>48</v>
      </c>
      <c r="E5535" s="17" t="s">
        <v>72</v>
      </c>
      <c r="F5535" s="17" t="s">
        <v>73</v>
      </c>
      <c r="G5535" s="17" t="s">
        <v>21</v>
      </c>
      <c r="H5535">
        <v>72</v>
      </c>
      <c r="I5535">
        <v>133</v>
      </c>
      <c r="J5535">
        <v>957.6</v>
      </c>
      <c r="K5535">
        <v>488.37599999999998</v>
      </c>
      <c r="L5535" s="17" t="s">
        <v>83</v>
      </c>
      <c r="M5535" s="21">
        <v>47994</v>
      </c>
      <c r="N5535">
        <v>2021</v>
      </c>
      <c r="O5535">
        <v>12</v>
      </c>
      <c r="P5535" s="17" t="s">
        <v>151</v>
      </c>
      <c r="Q5535" t="b" cm="1">
        <f t="array" ref="Q5535">IF(Table1__2[[#This Row],[Product]]="Men's",Male)</f>
        <v>0</v>
      </c>
      <c r="R5535" t="str">
        <f>IF(Table1__2[[#This Row],[Product]]="Men's Street Footwear","Male","Female")</f>
        <v>Female</v>
      </c>
    </row>
    <row r="5536" spans="1:18" x14ac:dyDescent="0.25">
      <c r="A5536" s="17" t="s">
        <v>26</v>
      </c>
      <c r="B5536">
        <v>1128299</v>
      </c>
      <c r="C5536" s="20">
        <v>44553</v>
      </c>
      <c r="D5536" s="17" t="s">
        <v>48</v>
      </c>
      <c r="E5536" s="17" t="s">
        <v>72</v>
      </c>
      <c r="F5536" s="17" t="s">
        <v>73</v>
      </c>
      <c r="G5536" s="17" t="s">
        <v>22</v>
      </c>
      <c r="H5536">
        <v>82</v>
      </c>
      <c r="I5536">
        <v>150</v>
      </c>
      <c r="J5536">
        <v>1230</v>
      </c>
      <c r="K5536">
        <v>528.9</v>
      </c>
      <c r="L5536" s="17" t="s">
        <v>83</v>
      </c>
      <c r="M5536" s="21">
        <v>47995</v>
      </c>
      <c r="N5536">
        <v>2021</v>
      </c>
      <c r="O5536">
        <v>12</v>
      </c>
      <c r="P5536" s="17" t="s">
        <v>151</v>
      </c>
      <c r="Q5536" t="b" cm="1">
        <f t="array" ref="Q5536">IF(Table1__2[[#This Row],[Product]]="Men's",Male)</f>
        <v>0</v>
      </c>
      <c r="R5536" t="str">
        <f>IF(Table1__2[[#This Row],[Product]]="Men's Street Footwear","Male","Female")</f>
        <v>Female</v>
      </c>
    </row>
    <row r="5537" spans="1:18" x14ac:dyDescent="0.25">
      <c r="A5537" s="17" t="s">
        <v>26</v>
      </c>
      <c r="B5537">
        <v>1185732</v>
      </c>
      <c r="C5537" s="20">
        <v>44215</v>
      </c>
      <c r="D5537" s="17" t="s">
        <v>48</v>
      </c>
      <c r="E5537" s="17" t="s">
        <v>72</v>
      </c>
      <c r="F5537" s="17" t="s">
        <v>73</v>
      </c>
      <c r="G5537" s="17" t="s">
        <v>16</v>
      </c>
      <c r="H5537">
        <v>34</v>
      </c>
      <c r="I5537">
        <v>203</v>
      </c>
      <c r="J5537">
        <v>690.2</v>
      </c>
      <c r="K5537">
        <v>421.02199999999999</v>
      </c>
      <c r="L5537" s="17" t="s">
        <v>83</v>
      </c>
      <c r="M5537" s="21">
        <v>47996</v>
      </c>
      <c r="N5537">
        <v>2021</v>
      </c>
      <c r="O5537">
        <v>1</v>
      </c>
      <c r="P5537" s="17" t="s">
        <v>141</v>
      </c>
      <c r="Q5537" t="b" cm="1">
        <f t="array" ref="Q5537">IF(Table1__2[[#This Row],[Product]]="Men's",Male)</f>
        <v>0</v>
      </c>
      <c r="R5537" t="str">
        <f>IF(Table1__2[[#This Row],[Product]]="Men's Street Footwear","Male","Female")</f>
        <v>Male</v>
      </c>
    </row>
    <row r="5538" spans="1:18" x14ac:dyDescent="0.25">
      <c r="A5538" s="17" t="s">
        <v>26</v>
      </c>
      <c r="B5538">
        <v>1185732</v>
      </c>
      <c r="C5538" s="20">
        <v>44215</v>
      </c>
      <c r="D5538" s="17" t="s">
        <v>48</v>
      </c>
      <c r="E5538" s="17" t="s">
        <v>72</v>
      </c>
      <c r="F5538" s="17" t="s">
        <v>73</v>
      </c>
      <c r="G5538" s="17" t="s">
        <v>18</v>
      </c>
      <c r="H5538">
        <v>34</v>
      </c>
      <c r="I5538">
        <v>154</v>
      </c>
      <c r="J5538">
        <v>523.6</v>
      </c>
      <c r="K5538">
        <v>267.036</v>
      </c>
      <c r="L5538" s="17" t="s">
        <v>83</v>
      </c>
      <c r="M5538" s="21">
        <v>47997</v>
      </c>
      <c r="N5538">
        <v>2021</v>
      </c>
      <c r="O5538">
        <v>1</v>
      </c>
      <c r="P5538" s="17" t="s">
        <v>141</v>
      </c>
      <c r="Q5538" t="b" cm="1">
        <f t="array" ref="Q5538">IF(Table1__2[[#This Row],[Product]]="Men's",Male)</f>
        <v>0</v>
      </c>
      <c r="R5538" t="str">
        <f>IF(Table1__2[[#This Row],[Product]]="Men's Street Footwear","Male","Female")</f>
        <v>Female</v>
      </c>
    </row>
    <row r="5539" spans="1:18" x14ac:dyDescent="0.25">
      <c r="A5539" s="17" t="s">
        <v>26</v>
      </c>
      <c r="B5539">
        <v>1185732</v>
      </c>
      <c r="C5539" s="20">
        <v>44215</v>
      </c>
      <c r="D5539" s="17" t="s">
        <v>48</v>
      </c>
      <c r="E5539" s="17" t="s">
        <v>72</v>
      </c>
      <c r="F5539" s="17" t="s">
        <v>73</v>
      </c>
      <c r="G5539" s="17" t="s">
        <v>19</v>
      </c>
      <c r="H5539">
        <v>23</v>
      </c>
      <c r="I5539">
        <v>149</v>
      </c>
      <c r="J5539">
        <v>342.7</v>
      </c>
      <c r="K5539">
        <v>137.08000000000001</v>
      </c>
      <c r="L5539" s="17" t="s">
        <v>83</v>
      </c>
      <c r="M5539" s="21">
        <v>47998</v>
      </c>
      <c r="N5539">
        <v>2021</v>
      </c>
      <c r="O5539">
        <v>1</v>
      </c>
      <c r="P5539" s="17" t="s">
        <v>141</v>
      </c>
      <c r="Q5539" t="b" cm="1">
        <f t="array" ref="Q5539">IF(Table1__2[[#This Row],[Product]]="Men's",Male)</f>
        <v>0</v>
      </c>
      <c r="R5539" t="str">
        <f>IF(Table1__2[[#This Row],[Product]]="Men's Street Footwear","Male","Female")</f>
        <v>Female</v>
      </c>
    </row>
    <row r="5540" spans="1:18" x14ac:dyDescent="0.25">
      <c r="A5540" s="17" t="s">
        <v>26</v>
      </c>
      <c r="B5540">
        <v>1185732</v>
      </c>
      <c r="C5540" s="20">
        <v>44215</v>
      </c>
      <c r="D5540" s="17" t="s">
        <v>48</v>
      </c>
      <c r="E5540" s="17" t="s">
        <v>72</v>
      </c>
      <c r="F5540" s="17" t="s">
        <v>73</v>
      </c>
      <c r="G5540" s="17" t="s">
        <v>20</v>
      </c>
      <c r="H5540">
        <v>29</v>
      </c>
      <c r="I5540">
        <v>116</v>
      </c>
      <c r="J5540">
        <v>336.4</v>
      </c>
      <c r="K5540">
        <v>168.2</v>
      </c>
      <c r="L5540" s="17" t="s">
        <v>83</v>
      </c>
      <c r="M5540" s="21">
        <v>47999</v>
      </c>
      <c r="N5540">
        <v>2021</v>
      </c>
      <c r="O5540">
        <v>1</v>
      </c>
      <c r="P5540" s="17" t="s">
        <v>141</v>
      </c>
      <c r="Q5540" t="b" cm="1">
        <f t="array" ref="Q5540">IF(Table1__2[[#This Row],[Product]]="Men's",Male)</f>
        <v>0</v>
      </c>
      <c r="R5540" t="str">
        <f>IF(Table1__2[[#This Row],[Product]]="Men's Street Footwear","Male","Female")</f>
        <v>Female</v>
      </c>
    </row>
    <row r="5541" spans="1:18" x14ac:dyDescent="0.25">
      <c r="A5541" s="17" t="s">
        <v>26</v>
      </c>
      <c r="B5541">
        <v>1185732</v>
      </c>
      <c r="C5541" s="20">
        <v>44215</v>
      </c>
      <c r="D5541" s="17" t="s">
        <v>48</v>
      </c>
      <c r="E5541" s="17" t="s">
        <v>72</v>
      </c>
      <c r="F5541" s="17" t="s">
        <v>73</v>
      </c>
      <c r="G5541" s="17" t="s">
        <v>21</v>
      </c>
      <c r="H5541">
        <v>43</v>
      </c>
      <c r="I5541">
        <v>122</v>
      </c>
      <c r="J5541">
        <v>524.6</v>
      </c>
      <c r="K5541">
        <v>272.79199999999997</v>
      </c>
      <c r="L5541" s="17" t="s">
        <v>83</v>
      </c>
      <c r="M5541" s="21">
        <v>48000</v>
      </c>
      <c r="N5541">
        <v>2021</v>
      </c>
      <c r="O5541">
        <v>1</v>
      </c>
      <c r="P5541" s="17" t="s">
        <v>141</v>
      </c>
      <c r="Q5541" t="b" cm="1">
        <f t="array" ref="Q5541">IF(Table1__2[[#This Row],[Product]]="Men's",Male)</f>
        <v>0</v>
      </c>
      <c r="R5541" t="str">
        <f>IF(Table1__2[[#This Row],[Product]]="Men's Street Footwear","Male","Female")</f>
        <v>Female</v>
      </c>
    </row>
    <row r="5542" spans="1:18" x14ac:dyDescent="0.25">
      <c r="A5542" s="17" t="s">
        <v>26</v>
      </c>
      <c r="B5542">
        <v>1185732</v>
      </c>
      <c r="C5542" s="20">
        <v>44215</v>
      </c>
      <c r="D5542" s="17" t="s">
        <v>48</v>
      </c>
      <c r="E5542" s="17" t="s">
        <v>72</v>
      </c>
      <c r="F5542" s="17" t="s">
        <v>73</v>
      </c>
      <c r="G5542" s="17" t="s">
        <v>22</v>
      </c>
      <c r="H5542">
        <v>33</v>
      </c>
      <c r="I5542">
        <v>138</v>
      </c>
      <c r="J5542">
        <v>455.4</v>
      </c>
      <c r="K5542">
        <v>309.67200000000003</v>
      </c>
      <c r="L5542" s="17" t="s">
        <v>83</v>
      </c>
      <c r="M5542" s="21">
        <v>48001</v>
      </c>
      <c r="N5542">
        <v>2021</v>
      </c>
      <c r="O5542">
        <v>1</v>
      </c>
      <c r="P5542" s="17" t="s">
        <v>141</v>
      </c>
      <c r="Q5542" t="b" cm="1">
        <f t="array" ref="Q5542">IF(Table1__2[[#This Row],[Product]]="Men's",Male)</f>
        <v>0</v>
      </c>
      <c r="R5542" t="str">
        <f>IF(Table1__2[[#This Row],[Product]]="Men's Street Footwear","Male","Female")</f>
        <v>Female</v>
      </c>
    </row>
    <row r="5543" spans="1:18" x14ac:dyDescent="0.25">
      <c r="A5543" s="17" t="s">
        <v>26</v>
      </c>
      <c r="B5543">
        <v>1185732</v>
      </c>
      <c r="C5543" s="20">
        <v>44244</v>
      </c>
      <c r="D5543" s="17" t="s">
        <v>48</v>
      </c>
      <c r="E5543" s="17" t="s">
        <v>72</v>
      </c>
      <c r="F5543" s="17" t="s">
        <v>73</v>
      </c>
      <c r="G5543" s="17" t="s">
        <v>16</v>
      </c>
      <c r="H5543">
        <v>34</v>
      </c>
      <c r="I5543">
        <v>200</v>
      </c>
      <c r="J5543">
        <v>680</v>
      </c>
      <c r="K5543">
        <v>428.4</v>
      </c>
      <c r="L5543" s="17" t="s">
        <v>83</v>
      </c>
      <c r="M5543" s="21">
        <v>48002</v>
      </c>
      <c r="N5543">
        <v>2021</v>
      </c>
      <c r="O5543">
        <v>2</v>
      </c>
      <c r="P5543" s="17" t="s">
        <v>142</v>
      </c>
      <c r="Q5543" t="b" cm="1">
        <f t="array" ref="Q5543">IF(Table1__2[[#This Row],[Product]]="Men's",Male)</f>
        <v>0</v>
      </c>
      <c r="R5543" t="str">
        <f>IF(Table1__2[[#This Row],[Product]]="Men's Street Footwear","Male","Female")</f>
        <v>Male</v>
      </c>
    </row>
    <row r="5544" spans="1:18" x14ac:dyDescent="0.25">
      <c r="A5544" s="17" t="s">
        <v>26</v>
      </c>
      <c r="B5544">
        <v>1185732</v>
      </c>
      <c r="C5544" s="20">
        <v>44244</v>
      </c>
      <c r="D5544" s="17" t="s">
        <v>48</v>
      </c>
      <c r="E5544" s="17" t="s">
        <v>72</v>
      </c>
      <c r="F5544" s="17" t="s">
        <v>73</v>
      </c>
      <c r="G5544" s="17" t="s">
        <v>18</v>
      </c>
      <c r="H5544">
        <v>33</v>
      </c>
      <c r="I5544">
        <v>117</v>
      </c>
      <c r="J5544">
        <v>386.1</v>
      </c>
      <c r="K5544">
        <v>200.77199999999999</v>
      </c>
      <c r="L5544" s="17" t="s">
        <v>83</v>
      </c>
      <c r="M5544" s="21">
        <v>48003</v>
      </c>
      <c r="N5544">
        <v>2021</v>
      </c>
      <c r="O5544">
        <v>2</v>
      </c>
      <c r="P5544" s="17" t="s">
        <v>142</v>
      </c>
      <c r="Q5544" t="b" cm="1">
        <f t="array" ref="Q5544">IF(Table1__2[[#This Row],[Product]]="Men's",Male)</f>
        <v>0</v>
      </c>
      <c r="R5544" t="str">
        <f>IF(Table1__2[[#This Row],[Product]]="Men's Street Footwear","Male","Female")</f>
        <v>Female</v>
      </c>
    </row>
    <row r="5545" spans="1:18" x14ac:dyDescent="0.25">
      <c r="A5545" s="17" t="s">
        <v>26</v>
      </c>
      <c r="B5545">
        <v>1185732</v>
      </c>
      <c r="C5545" s="20">
        <v>44244</v>
      </c>
      <c r="D5545" s="17" t="s">
        <v>48</v>
      </c>
      <c r="E5545" s="17" t="s">
        <v>72</v>
      </c>
      <c r="F5545" s="17" t="s">
        <v>73</v>
      </c>
      <c r="G5545" s="17" t="s">
        <v>19</v>
      </c>
      <c r="H5545">
        <v>23</v>
      </c>
      <c r="I5545">
        <v>150</v>
      </c>
      <c r="J5545">
        <v>345</v>
      </c>
      <c r="K5545">
        <v>148.35</v>
      </c>
      <c r="L5545" s="17" t="s">
        <v>83</v>
      </c>
      <c r="M5545" s="21">
        <v>48004</v>
      </c>
      <c r="N5545">
        <v>2021</v>
      </c>
      <c r="O5545">
        <v>2</v>
      </c>
      <c r="P5545" s="17" t="s">
        <v>142</v>
      </c>
      <c r="Q5545" t="b" cm="1">
        <f t="array" ref="Q5545">IF(Table1__2[[#This Row],[Product]]="Men's",Male)</f>
        <v>0</v>
      </c>
      <c r="R5545" t="str">
        <f>IF(Table1__2[[#This Row],[Product]]="Men's Street Footwear","Male","Female")</f>
        <v>Female</v>
      </c>
    </row>
    <row r="5546" spans="1:18" x14ac:dyDescent="0.25">
      <c r="A5546" s="17" t="s">
        <v>26</v>
      </c>
      <c r="B5546">
        <v>1185732</v>
      </c>
      <c r="C5546" s="20">
        <v>44244</v>
      </c>
      <c r="D5546" s="17" t="s">
        <v>36</v>
      </c>
      <c r="E5546" s="17" t="s">
        <v>74</v>
      </c>
      <c r="F5546" s="17" t="s">
        <v>75</v>
      </c>
      <c r="G5546" s="17" t="s">
        <v>20</v>
      </c>
      <c r="H5546">
        <v>28</v>
      </c>
      <c r="I5546">
        <v>109</v>
      </c>
      <c r="J5546">
        <v>305.2</v>
      </c>
      <c r="K5546">
        <v>149.548</v>
      </c>
      <c r="L5546" s="17" t="s">
        <v>83</v>
      </c>
      <c r="M5546" s="21">
        <v>48005</v>
      </c>
      <c r="N5546">
        <v>2021</v>
      </c>
      <c r="O5546">
        <v>2</v>
      </c>
      <c r="P5546" s="17" t="s">
        <v>142</v>
      </c>
      <c r="Q5546" t="b" cm="1">
        <f t="array" ref="Q5546">IF(Table1__2[[#This Row],[Product]]="Men's",Male)</f>
        <v>0</v>
      </c>
      <c r="R5546" t="str">
        <f>IF(Table1__2[[#This Row],[Product]]="Men's Street Footwear","Male","Female")</f>
        <v>Female</v>
      </c>
    </row>
    <row r="5547" spans="1:18" x14ac:dyDescent="0.25">
      <c r="A5547" s="17" t="s">
        <v>26</v>
      </c>
      <c r="B5547">
        <v>1185732</v>
      </c>
      <c r="C5547" s="20">
        <v>44244</v>
      </c>
      <c r="D5547" s="17" t="s">
        <v>36</v>
      </c>
      <c r="E5547" s="17" t="s">
        <v>74</v>
      </c>
      <c r="F5547" s="17" t="s">
        <v>75</v>
      </c>
      <c r="G5547" s="17" t="s">
        <v>21</v>
      </c>
      <c r="H5547">
        <v>41</v>
      </c>
      <c r="I5547">
        <v>126</v>
      </c>
      <c r="J5547">
        <v>516.6</v>
      </c>
      <c r="K5547">
        <v>284.13</v>
      </c>
      <c r="L5547" s="17" t="s">
        <v>83</v>
      </c>
      <c r="M5547" s="21">
        <v>48006</v>
      </c>
      <c r="N5547">
        <v>2021</v>
      </c>
      <c r="O5547">
        <v>2</v>
      </c>
      <c r="P5547" s="17" t="s">
        <v>142</v>
      </c>
      <c r="Q5547" t="b" cm="1">
        <f t="array" ref="Q5547">IF(Table1__2[[#This Row],[Product]]="Men's",Male)</f>
        <v>0</v>
      </c>
      <c r="R5547" t="str">
        <f>IF(Table1__2[[#This Row],[Product]]="Men's Street Footwear","Male","Female")</f>
        <v>Female</v>
      </c>
    </row>
    <row r="5548" spans="1:18" x14ac:dyDescent="0.25">
      <c r="A5548" s="17" t="s">
        <v>26</v>
      </c>
      <c r="B5548">
        <v>1185732</v>
      </c>
      <c r="C5548" s="20">
        <v>44244</v>
      </c>
      <c r="D5548" s="17" t="s">
        <v>36</v>
      </c>
      <c r="E5548" s="17" t="s">
        <v>74</v>
      </c>
      <c r="F5548" s="17" t="s">
        <v>75</v>
      </c>
      <c r="G5548" s="17" t="s">
        <v>22</v>
      </c>
      <c r="H5548">
        <v>33</v>
      </c>
      <c r="I5548">
        <v>138</v>
      </c>
      <c r="J5548">
        <v>455.4</v>
      </c>
      <c r="K5548">
        <v>305.11799999999999</v>
      </c>
      <c r="L5548" s="17" t="s">
        <v>83</v>
      </c>
      <c r="M5548" s="21">
        <v>48007</v>
      </c>
      <c r="N5548">
        <v>2021</v>
      </c>
      <c r="O5548">
        <v>2</v>
      </c>
      <c r="P5548" s="17" t="s">
        <v>142</v>
      </c>
      <c r="Q5548" t="b" cm="1">
        <f t="array" ref="Q5548">IF(Table1__2[[#This Row],[Product]]="Men's",Male)</f>
        <v>0</v>
      </c>
      <c r="R5548" t="str">
        <f>IF(Table1__2[[#This Row],[Product]]="Men's Street Footwear","Male","Female")</f>
        <v>Female</v>
      </c>
    </row>
    <row r="5549" spans="1:18" x14ac:dyDescent="0.25">
      <c r="A5549" s="17" t="s">
        <v>26</v>
      </c>
      <c r="B5549">
        <v>1185732</v>
      </c>
      <c r="C5549" s="20">
        <v>44270</v>
      </c>
      <c r="D5549" s="17" t="s">
        <v>36</v>
      </c>
      <c r="E5549" s="17" t="s">
        <v>74</v>
      </c>
      <c r="F5549" s="17" t="s">
        <v>75</v>
      </c>
      <c r="G5549" s="17" t="s">
        <v>16</v>
      </c>
      <c r="H5549">
        <v>34</v>
      </c>
      <c r="I5549">
        <v>216</v>
      </c>
      <c r="J5549">
        <v>734.4</v>
      </c>
      <c r="K5549">
        <v>447.98399999999998</v>
      </c>
      <c r="L5549" s="17" t="s">
        <v>83</v>
      </c>
      <c r="M5549" s="21">
        <v>48008</v>
      </c>
      <c r="N5549">
        <v>2021</v>
      </c>
      <c r="O5549">
        <v>3</v>
      </c>
      <c r="P5549" s="17" t="s">
        <v>143</v>
      </c>
      <c r="Q5549" t="b" cm="1">
        <f t="array" ref="Q5549">IF(Table1__2[[#This Row],[Product]]="Men's",Male)</f>
        <v>0</v>
      </c>
      <c r="R5549" t="str">
        <f>IF(Table1__2[[#This Row],[Product]]="Men's Street Footwear","Male","Female")</f>
        <v>Male</v>
      </c>
    </row>
    <row r="5550" spans="1:18" x14ac:dyDescent="0.25">
      <c r="A5550" s="17" t="s">
        <v>26</v>
      </c>
      <c r="B5550">
        <v>1185732</v>
      </c>
      <c r="C5550" s="20">
        <v>44270</v>
      </c>
      <c r="D5550" s="17" t="s">
        <v>36</v>
      </c>
      <c r="E5550" s="17" t="s">
        <v>74</v>
      </c>
      <c r="F5550" s="17" t="s">
        <v>75</v>
      </c>
      <c r="G5550" s="17" t="s">
        <v>18</v>
      </c>
      <c r="H5550">
        <v>32</v>
      </c>
      <c r="I5550">
        <v>126</v>
      </c>
      <c r="J5550">
        <v>403.2</v>
      </c>
      <c r="K5550">
        <v>217.72800000000001</v>
      </c>
      <c r="L5550" s="17" t="s">
        <v>83</v>
      </c>
      <c r="M5550" s="21">
        <v>48009</v>
      </c>
      <c r="N5550">
        <v>2021</v>
      </c>
      <c r="O5550">
        <v>3</v>
      </c>
      <c r="P5550" s="17" t="s">
        <v>143</v>
      </c>
      <c r="Q5550" t="b" cm="1">
        <f t="array" ref="Q5550">IF(Table1__2[[#This Row],[Product]]="Men's",Male)</f>
        <v>0</v>
      </c>
      <c r="R5550" t="str">
        <f>IF(Table1__2[[#This Row],[Product]]="Men's Street Footwear","Male","Female")</f>
        <v>Female</v>
      </c>
    </row>
    <row r="5551" spans="1:18" x14ac:dyDescent="0.25">
      <c r="A5551" s="17" t="s">
        <v>26</v>
      </c>
      <c r="B5551">
        <v>1185732</v>
      </c>
      <c r="C5551" s="20">
        <v>44270</v>
      </c>
      <c r="D5551" s="17" t="s">
        <v>36</v>
      </c>
      <c r="E5551" s="17" t="s">
        <v>74</v>
      </c>
      <c r="F5551" s="17" t="s">
        <v>75</v>
      </c>
      <c r="G5551" s="17" t="s">
        <v>19</v>
      </c>
      <c r="H5551">
        <v>25</v>
      </c>
      <c r="I5551">
        <v>124</v>
      </c>
      <c r="J5551">
        <v>310</v>
      </c>
      <c r="K5551">
        <v>124</v>
      </c>
      <c r="L5551" s="17" t="s">
        <v>83</v>
      </c>
      <c r="M5551" s="21">
        <v>48010</v>
      </c>
      <c r="N5551">
        <v>2021</v>
      </c>
      <c r="O5551">
        <v>3</v>
      </c>
      <c r="P5551" s="17" t="s">
        <v>143</v>
      </c>
      <c r="Q5551" t="b" cm="1">
        <f t="array" ref="Q5551">IF(Table1__2[[#This Row],[Product]]="Men's",Male)</f>
        <v>0</v>
      </c>
      <c r="R5551" t="str">
        <f>IF(Table1__2[[#This Row],[Product]]="Men's Street Footwear","Male","Female")</f>
        <v>Female</v>
      </c>
    </row>
    <row r="5552" spans="1:18" x14ac:dyDescent="0.25">
      <c r="A5552" s="17" t="s">
        <v>26</v>
      </c>
      <c r="B5552">
        <v>1185732</v>
      </c>
      <c r="C5552" s="20">
        <v>44270</v>
      </c>
      <c r="D5552" s="17" t="s">
        <v>36</v>
      </c>
      <c r="E5552" s="17" t="s">
        <v>74</v>
      </c>
      <c r="F5552" s="17" t="s">
        <v>75</v>
      </c>
      <c r="G5552" s="17" t="s">
        <v>20</v>
      </c>
      <c r="H5552">
        <v>29</v>
      </c>
      <c r="I5552">
        <v>91</v>
      </c>
      <c r="J5552">
        <v>263.89999999999998</v>
      </c>
      <c r="K5552">
        <v>126.672</v>
      </c>
      <c r="L5552" s="17" t="s">
        <v>83</v>
      </c>
      <c r="M5552" s="21">
        <v>48011</v>
      </c>
      <c r="N5552">
        <v>2021</v>
      </c>
      <c r="O5552">
        <v>3</v>
      </c>
      <c r="P5552" s="17" t="s">
        <v>143</v>
      </c>
      <c r="Q5552" t="b" cm="1">
        <f t="array" ref="Q5552">IF(Table1__2[[#This Row],[Product]]="Men's",Male)</f>
        <v>0</v>
      </c>
      <c r="R5552" t="str">
        <f>IF(Table1__2[[#This Row],[Product]]="Men's Street Footwear","Male","Female")</f>
        <v>Female</v>
      </c>
    </row>
    <row r="5553" spans="1:18" x14ac:dyDescent="0.25">
      <c r="A5553" s="17" t="s">
        <v>26</v>
      </c>
      <c r="B5553">
        <v>1185732</v>
      </c>
      <c r="C5553" s="20">
        <v>44270</v>
      </c>
      <c r="D5553" s="17" t="s">
        <v>36</v>
      </c>
      <c r="E5553" s="17" t="s">
        <v>74</v>
      </c>
      <c r="F5553" s="17" t="s">
        <v>75</v>
      </c>
      <c r="G5553" s="17" t="s">
        <v>21</v>
      </c>
      <c r="H5553">
        <v>43</v>
      </c>
      <c r="I5553">
        <v>94</v>
      </c>
      <c r="J5553">
        <v>404.2</v>
      </c>
      <c r="K5553">
        <v>210.184</v>
      </c>
      <c r="L5553" s="17" t="s">
        <v>83</v>
      </c>
      <c r="M5553" s="21">
        <v>48012</v>
      </c>
      <c r="N5553">
        <v>2021</v>
      </c>
      <c r="O5553">
        <v>3</v>
      </c>
      <c r="P5553" s="17" t="s">
        <v>143</v>
      </c>
      <c r="Q5553" t="b" cm="1">
        <f t="array" ref="Q5553">IF(Table1__2[[#This Row],[Product]]="Men's",Male)</f>
        <v>0</v>
      </c>
      <c r="R5553" t="str">
        <f>IF(Table1__2[[#This Row],[Product]]="Men's Street Footwear","Male","Female")</f>
        <v>Female</v>
      </c>
    </row>
    <row r="5554" spans="1:18" x14ac:dyDescent="0.25">
      <c r="A5554" s="17" t="s">
        <v>26</v>
      </c>
      <c r="B5554">
        <v>1185732</v>
      </c>
      <c r="C5554" s="20">
        <v>44270</v>
      </c>
      <c r="D5554" s="17" t="s">
        <v>36</v>
      </c>
      <c r="E5554" s="17" t="s">
        <v>74</v>
      </c>
      <c r="F5554" s="17" t="s">
        <v>75</v>
      </c>
      <c r="G5554" s="17" t="s">
        <v>22</v>
      </c>
      <c r="H5554">
        <v>33</v>
      </c>
      <c r="I5554">
        <v>143</v>
      </c>
      <c r="J5554">
        <v>471.9</v>
      </c>
      <c r="K5554">
        <v>325.61099999999999</v>
      </c>
      <c r="L5554" s="17" t="s">
        <v>83</v>
      </c>
      <c r="M5554" s="21">
        <v>48013</v>
      </c>
      <c r="N5554">
        <v>2021</v>
      </c>
      <c r="O5554">
        <v>3</v>
      </c>
      <c r="P5554" s="17" t="s">
        <v>143</v>
      </c>
      <c r="Q5554" t="b" cm="1">
        <f t="array" ref="Q5554">IF(Table1__2[[#This Row],[Product]]="Men's",Male)</f>
        <v>0</v>
      </c>
      <c r="R5554" t="str">
        <f>IF(Table1__2[[#This Row],[Product]]="Men's Street Footwear","Male","Female")</f>
        <v>Female</v>
      </c>
    </row>
    <row r="5555" spans="1:18" x14ac:dyDescent="0.25">
      <c r="A5555" s="17" t="s">
        <v>26</v>
      </c>
      <c r="B5555">
        <v>1185732</v>
      </c>
      <c r="C5555" s="20">
        <v>44302</v>
      </c>
      <c r="D5555" s="17" t="s">
        <v>36</v>
      </c>
      <c r="E5555" s="17" t="s">
        <v>74</v>
      </c>
      <c r="F5555" s="17" t="s">
        <v>75</v>
      </c>
      <c r="G5555" s="17" t="s">
        <v>16</v>
      </c>
      <c r="H5555">
        <v>32</v>
      </c>
      <c r="I5555">
        <v>181</v>
      </c>
      <c r="J5555">
        <v>579.20000000000005</v>
      </c>
      <c r="K5555">
        <v>347.52</v>
      </c>
      <c r="L5555" s="17" t="s">
        <v>83</v>
      </c>
      <c r="M5555" s="21">
        <v>48014</v>
      </c>
      <c r="N5555">
        <v>2021</v>
      </c>
      <c r="O5555">
        <v>4</v>
      </c>
      <c r="P5555" s="17" t="s">
        <v>144</v>
      </c>
      <c r="Q5555" t="b" cm="1">
        <f t="array" ref="Q5555">IF(Table1__2[[#This Row],[Product]]="Men's",Male)</f>
        <v>0</v>
      </c>
      <c r="R5555" t="str">
        <f>IF(Table1__2[[#This Row],[Product]]="Men's Street Footwear","Male","Female")</f>
        <v>Male</v>
      </c>
    </row>
    <row r="5556" spans="1:18" x14ac:dyDescent="0.25">
      <c r="A5556" s="17" t="s">
        <v>26</v>
      </c>
      <c r="B5556">
        <v>1185732</v>
      </c>
      <c r="C5556" s="20">
        <v>44302</v>
      </c>
      <c r="D5556" s="17" t="s">
        <v>36</v>
      </c>
      <c r="E5556" s="17" t="s">
        <v>74</v>
      </c>
      <c r="F5556" s="17" t="s">
        <v>75</v>
      </c>
      <c r="G5556" s="17" t="s">
        <v>18</v>
      </c>
      <c r="H5556">
        <v>38</v>
      </c>
      <c r="I5556">
        <v>111</v>
      </c>
      <c r="J5556">
        <v>421.8</v>
      </c>
      <c r="K5556">
        <v>223.554</v>
      </c>
      <c r="L5556" s="17" t="s">
        <v>83</v>
      </c>
      <c r="M5556" s="21">
        <v>48015</v>
      </c>
      <c r="N5556">
        <v>2021</v>
      </c>
      <c r="O5556">
        <v>4</v>
      </c>
      <c r="P5556" s="17" t="s">
        <v>144</v>
      </c>
      <c r="Q5556" t="b" cm="1">
        <f t="array" ref="Q5556">IF(Table1__2[[#This Row],[Product]]="Men's",Male)</f>
        <v>0</v>
      </c>
      <c r="R5556" t="str">
        <f>IF(Table1__2[[#This Row],[Product]]="Men's Street Footwear","Male","Female")</f>
        <v>Female</v>
      </c>
    </row>
    <row r="5557" spans="1:18" x14ac:dyDescent="0.25">
      <c r="A5557" s="17" t="s">
        <v>26</v>
      </c>
      <c r="B5557">
        <v>1185732</v>
      </c>
      <c r="C5557" s="20">
        <v>44302</v>
      </c>
      <c r="D5557" s="17" t="s">
        <v>36</v>
      </c>
      <c r="E5557" s="17" t="s">
        <v>74</v>
      </c>
      <c r="F5557" s="17" t="s">
        <v>75</v>
      </c>
      <c r="G5557" s="17" t="s">
        <v>19</v>
      </c>
      <c r="H5557">
        <v>27</v>
      </c>
      <c r="I5557">
        <v>135</v>
      </c>
      <c r="J5557">
        <v>364.5</v>
      </c>
      <c r="K5557">
        <v>153.09</v>
      </c>
      <c r="L5557" s="17" t="s">
        <v>83</v>
      </c>
      <c r="M5557" s="21">
        <v>48016</v>
      </c>
      <c r="N5557">
        <v>2021</v>
      </c>
      <c r="O5557">
        <v>4</v>
      </c>
      <c r="P5557" s="17" t="s">
        <v>144</v>
      </c>
      <c r="Q5557" t="b" cm="1">
        <f t="array" ref="Q5557">IF(Table1__2[[#This Row],[Product]]="Men's",Male)</f>
        <v>0</v>
      </c>
      <c r="R5557" t="str">
        <f>IF(Table1__2[[#This Row],[Product]]="Men's Street Footwear","Male","Female")</f>
        <v>Female</v>
      </c>
    </row>
    <row r="5558" spans="1:18" x14ac:dyDescent="0.25">
      <c r="A5558" s="17" t="s">
        <v>26</v>
      </c>
      <c r="B5558">
        <v>1185732</v>
      </c>
      <c r="C5558" s="20">
        <v>44302</v>
      </c>
      <c r="D5558" s="17" t="s">
        <v>36</v>
      </c>
      <c r="E5558" s="17" t="s">
        <v>74</v>
      </c>
      <c r="F5558" s="17" t="s">
        <v>75</v>
      </c>
      <c r="G5558" s="17" t="s">
        <v>20</v>
      </c>
      <c r="H5558">
        <v>32</v>
      </c>
      <c r="I5558">
        <v>109</v>
      </c>
      <c r="J5558">
        <v>348.8</v>
      </c>
      <c r="K5558">
        <v>160.44800000000001</v>
      </c>
      <c r="L5558" s="17" t="s">
        <v>83</v>
      </c>
      <c r="M5558" s="21">
        <v>48017</v>
      </c>
      <c r="N5558">
        <v>2021</v>
      </c>
      <c r="O5558">
        <v>4</v>
      </c>
      <c r="P5558" s="17" t="s">
        <v>144</v>
      </c>
      <c r="Q5558" t="b" cm="1">
        <f t="array" ref="Q5558">IF(Table1__2[[#This Row],[Product]]="Men's",Male)</f>
        <v>0</v>
      </c>
      <c r="R5558" t="str">
        <f>IF(Table1__2[[#This Row],[Product]]="Men's Street Footwear","Male","Female")</f>
        <v>Female</v>
      </c>
    </row>
    <row r="5559" spans="1:18" x14ac:dyDescent="0.25">
      <c r="A5559" s="17" t="s">
        <v>26</v>
      </c>
      <c r="B5559">
        <v>1185732</v>
      </c>
      <c r="C5559" s="20">
        <v>44302</v>
      </c>
      <c r="D5559" s="17" t="s">
        <v>36</v>
      </c>
      <c r="E5559" s="17" t="s">
        <v>74</v>
      </c>
      <c r="F5559" s="17" t="s">
        <v>75</v>
      </c>
      <c r="G5559" s="17" t="s">
        <v>21</v>
      </c>
      <c r="H5559">
        <v>45</v>
      </c>
      <c r="I5559">
        <v>120</v>
      </c>
      <c r="J5559">
        <v>540</v>
      </c>
      <c r="K5559">
        <v>270</v>
      </c>
      <c r="L5559" s="17" t="s">
        <v>83</v>
      </c>
      <c r="M5559" s="21">
        <v>48018</v>
      </c>
      <c r="N5559">
        <v>2021</v>
      </c>
      <c r="O5559">
        <v>4</v>
      </c>
      <c r="P5559" s="17" t="s">
        <v>144</v>
      </c>
      <c r="Q5559" t="b" cm="1">
        <f t="array" ref="Q5559">IF(Table1__2[[#This Row],[Product]]="Men's",Male)</f>
        <v>0</v>
      </c>
      <c r="R5559" t="str">
        <f>IF(Table1__2[[#This Row],[Product]]="Men's Street Footwear","Male","Female")</f>
        <v>Female</v>
      </c>
    </row>
    <row r="5560" spans="1:18" x14ac:dyDescent="0.25">
      <c r="A5560" s="17" t="s">
        <v>26</v>
      </c>
      <c r="B5560">
        <v>1185732</v>
      </c>
      <c r="C5560" s="20">
        <v>44302</v>
      </c>
      <c r="D5560" s="17" t="s">
        <v>36</v>
      </c>
      <c r="E5560" s="17" t="s">
        <v>74</v>
      </c>
      <c r="F5560" s="17" t="s">
        <v>75</v>
      </c>
      <c r="G5560" s="17" t="s">
        <v>22</v>
      </c>
      <c r="H5560">
        <v>37</v>
      </c>
      <c r="I5560">
        <v>152</v>
      </c>
      <c r="J5560">
        <v>562.4</v>
      </c>
      <c r="K5560">
        <v>388.05599999999998</v>
      </c>
      <c r="L5560" s="17" t="s">
        <v>83</v>
      </c>
      <c r="M5560" s="21">
        <v>48019</v>
      </c>
      <c r="N5560">
        <v>2021</v>
      </c>
      <c r="O5560">
        <v>4</v>
      </c>
      <c r="P5560" s="17" t="s">
        <v>144</v>
      </c>
      <c r="Q5560" t="b" cm="1">
        <f t="array" ref="Q5560">IF(Table1__2[[#This Row],[Product]]="Men's",Male)</f>
        <v>0</v>
      </c>
      <c r="R5560" t="str">
        <f>IF(Table1__2[[#This Row],[Product]]="Men's Street Footwear","Male","Female")</f>
        <v>Female</v>
      </c>
    </row>
    <row r="5561" spans="1:18" x14ac:dyDescent="0.25">
      <c r="A5561" s="17" t="s">
        <v>26</v>
      </c>
      <c r="B5561">
        <v>1185732</v>
      </c>
      <c r="C5561" s="20">
        <v>44331</v>
      </c>
      <c r="D5561" s="17" t="s">
        <v>36</v>
      </c>
      <c r="E5561" s="17" t="s">
        <v>74</v>
      </c>
      <c r="F5561" s="17" t="s">
        <v>75</v>
      </c>
      <c r="G5561" s="17" t="s">
        <v>16</v>
      </c>
      <c r="H5561">
        <v>48</v>
      </c>
      <c r="I5561">
        <v>207</v>
      </c>
      <c r="J5561">
        <v>993.6</v>
      </c>
      <c r="K5561">
        <v>606.096</v>
      </c>
      <c r="L5561" s="17" t="s">
        <v>83</v>
      </c>
      <c r="M5561" s="21">
        <v>48020</v>
      </c>
      <c r="N5561">
        <v>2021</v>
      </c>
      <c r="O5561">
        <v>5</v>
      </c>
      <c r="P5561" s="17" t="s">
        <v>145</v>
      </c>
      <c r="Q5561" t="b" cm="1">
        <f t="array" ref="Q5561">IF(Table1__2[[#This Row],[Product]]="Men's",Male)</f>
        <v>0</v>
      </c>
      <c r="R5561" t="str">
        <f>IF(Table1__2[[#This Row],[Product]]="Men's Street Footwear","Male","Female")</f>
        <v>Male</v>
      </c>
    </row>
    <row r="5562" spans="1:18" x14ac:dyDescent="0.25">
      <c r="A5562" s="17" t="s">
        <v>26</v>
      </c>
      <c r="B5562">
        <v>1185732</v>
      </c>
      <c r="C5562" s="20">
        <v>44331</v>
      </c>
      <c r="D5562" s="17" t="s">
        <v>36</v>
      </c>
      <c r="E5562" s="17" t="s">
        <v>74</v>
      </c>
      <c r="F5562" s="17" t="s">
        <v>75</v>
      </c>
      <c r="G5562" s="17" t="s">
        <v>18</v>
      </c>
      <c r="H5562">
        <v>47</v>
      </c>
      <c r="I5562">
        <v>150</v>
      </c>
      <c r="J5562">
        <v>705</v>
      </c>
      <c r="K5562">
        <v>387.75</v>
      </c>
      <c r="L5562" s="17" t="s">
        <v>83</v>
      </c>
      <c r="M5562" s="21">
        <v>48021</v>
      </c>
      <c r="N5562">
        <v>2021</v>
      </c>
      <c r="O5562">
        <v>5</v>
      </c>
      <c r="P5562" s="17" t="s">
        <v>145</v>
      </c>
      <c r="Q5562" t="b" cm="1">
        <f t="array" ref="Q5562">IF(Table1__2[[#This Row],[Product]]="Men's",Male)</f>
        <v>0</v>
      </c>
      <c r="R5562" t="str">
        <f>IF(Table1__2[[#This Row],[Product]]="Men's Street Footwear","Male","Female")</f>
        <v>Female</v>
      </c>
    </row>
    <row r="5563" spans="1:18" x14ac:dyDescent="0.25">
      <c r="A5563" s="17" t="s">
        <v>26</v>
      </c>
      <c r="B5563">
        <v>1185732</v>
      </c>
      <c r="C5563" s="20">
        <v>44331</v>
      </c>
      <c r="D5563" s="17" t="s">
        <v>36</v>
      </c>
      <c r="E5563" s="17" t="s">
        <v>74</v>
      </c>
      <c r="F5563" s="17" t="s">
        <v>75</v>
      </c>
      <c r="G5563" s="17" t="s">
        <v>19</v>
      </c>
      <c r="H5563">
        <v>44</v>
      </c>
      <c r="I5563">
        <v>133</v>
      </c>
      <c r="J5563">
        <v>585.20000000000005</v>
      </c>
      <c r="K5563">
        <v>234.08</v>
      </c>
      <c r="L5563" s="17" t="s">
        <v>83</v>
      </c>
      <c r="M5563" s="21">
        <v>48022</v>
      </c>
      <c r="N5563">
        <v>2021</v>
      </c>
      <c r="O5563">
        <v>5</v>
      </c>
      <c r="P5563" s="17" t="s">
        <v>145</v>
      </c>
      <c r="Q5563" t="b" cm="1">
        <f t="array" ref="Q5563">IF(Table1__2[[#This Row],[Product]]="Men's",Male)</f>
        <v>0</v>
      </c>
      <c r="R5563" t="str">
        <f>IF(Table1__2[[#This Row],[Product]]="Men's Street Footwear","Male","Female")</f>
        <v>Female</v>
      </c>
    </row>
    <row r="5564" spans="1:18" x14ac:dyDescent="0.25">
      <c r="A5564" s="17" t="s">
        <v>26</v>
      </c>
      <c r="B5564">
        <v>1185732</v>
      </c>
      <c r="C5564" s="20">
        <v>44331</v>
      </c>
      <c r="D5564" s="17" t="s">
        <v>36</v>
      </c>
      <c r="E5564" s="17" t="s">
        <v>74</v>
      </c>
      <c r="F5564" s="17" t="s">
        <v>75</v>
      </c>
      <c r="G5564" s="17" t="s">
        <v>20</v>
      </c>
      <c r="H5564">
        <v>42</v>
      </c>
      <c r="I5564">
        <v>126</v>
      </c>
      <c r="J5564">
        <v>529.20000000000005</v>
      </c>
      <c r="K5564">
        <v>264.60000000000002</v>
      </c>
      <c r="L5564" s="17" t="s">
        <v>83</v>
      </c>
      <c r="M5564" s="21">
        <v>48023</v>
      </c>
      <c r="N5564">
        <v>2021</v>
      </c>
      <c r="O5564">
        <v>5</v>
      </c>
      <c r="P5564" s="17" t="s">
        <v>145</v>
      </c>
      <c r="Q5564" t="b" cm="1">
        <f t="array" ref="Q5564">IF(Table1__2[[#This Row],[Product]]="Men's",Male)</f>
        <v>0</v>
      </c>
      <c r="R5564" t="str">
        <f>IF(Table1__2[[#This Row],[Product]]="Men's Street Footwear","Male","Female")</f>
        <v>Female</v>
      </c>
    </row>
    <row r="5565" spans="1:18" x14ac:dyDescent="0.25">
      <c r="A5565" s="17" t="s">
        <v>26</v>
      </c>
      <c r="B5565">
        <v>1185732</v>
      </c>
      <c r="C5565" s="20">
        <v>44331</v>
      </c>
      <c r="D5565" s="17" t="s">
        <v>36</v>
      </c>
      <c r="E5565" s="17" t="s">
        <v>74</v>
      </c>
      <c r="F5565" s="17" t="s">
        <v>75</v>
      </c>
      <c r="G5565" s="17" t="s">
        <v>21</v>
      </c>
      <c r="H5565">
        <v>52</v>
      </c>
      <c r="I5565">
        <v>124</v>
      </c>
      <c r="J5565">
        <v>644.79999999999995</v>
      </c>
      <c r="K5565">
        <v>341.74400000000003</v>
      </c>
      <c r="L5565" s="17" t="s">
        <v>83</v>
      </c>
      <c r="M5565" s="21">
        <v>48024</v>
      </c>
      <c r="N5565">
        <v>2021</v>
      </c>
      <c r="O5565">
        <v>5</v>
      </c>
      <c r="P5565" s="17" t="s">
        <v>145</v>
      </c>
      <c r="Q5565" t="b" cm="1">
        <f t="array" ref="Q5565">IF(Table1__2[[#This Row],[Product]]="Men's",Male)</f>
        <v>0</v>
      </c>
      <c r="R5565" t="str">
        <f>IF(Table1__2[[#This Row],[Product]]="Men's Street Footwear","Male","Female")</f>
        <v>Female</v>
      </c>
    </row>
    <row r="5566" spans="1:18" x14ac:dyDescent="0.25">
      <c r="A5566" s="17" t="s">
        <v>26</v>
      </c>
      <c r="B5566">
        <v>1185732</v>
      </c>
      <c r="C5566" s="20">
        <v>44331</v>
      </c>
      <c r="D5566" s="17" t="s">
        <v>36</v>
      </c>
      <c r="E5566" s="17" t="s">
        <v>74</v>
      </c>
      <c r="F5566" s="17" t="s">
        <v>75</v>
      </c>
      <c r="G5566" s="17" t="s">
        <v>22</v>
      </c>
      <c r="H5566">
        <v>55</v>
      </c>
      <c r="I5566">
        <v>150</v>
      </c>
      <c r="J5566">
        <v>825</v>
      </c>
      <c r="K5566">
        <v>577.5</v>
      </c>
      <c r="L5566" s="17" t="s">
        <v>83</v>
      </c>
      <c r="M5566" s="21">
        <v>48025</v>
      </c>
      <c r="N5566">
        <v>2021</v>
      </c>
      <c r="O5566">
        <v>5</v>
      </c>
      <c r="P5566" s="17" t="s">
        <v>145</v>
      </c>
      <c r="Q5566" t="b" cm="1">
        <f t="array" ref="Q5566">IF(Table1__2[[#This Row],[Product]]="Men's",Male)</f>
        <v>0</v>
      </c>
      <c r="R5566" t="str">
        <f>IF(Table1__2[[#This Row],[Product]]="Men's Street Footwear","Male","Female")</f>
        <v>Female</v>
      </c>
    </row>
    <row r="5567" spans="1:18" x14ac:dyDescent="0.25">
      <c r="A5567" s="17" t="s">
        <v>26</v>
      </c>
      <c r="B5567">
        <v>1185732</v>
      </c>
      <c r="C5567" s="20">
        <v>44364</v>
      </c>
      <c r="D5567" s="17" t="s">
        <v>36</v>
      </c>
      <c r="E5567" s="17" t="s">
        <v>74</v>
      </c>
      <c r="F5567" s="17" t="s">
        <v>75</v>
      </c>
      <c r="G5567" s="17" t="s">
        <v>16</v>
      </c>
      <c r="H5567">
        <v>52</v>
      </c>
      <c r="I5567">
        <v>206</v>
      </c>
      <c r="J5567">
        <v>1071.2</v>
      </c>
      <c r="K5567">
        <v>664.14400000000001</v>
      </c>
      <c r="L5567" s="17" t="s">
        <v>83</v>
      </c>
      <c r="M5567" s="21">
        <v>48026</v>
      </c>
      <c r="N5567">
        <v>2021</v>
      </c>
      <c r="O5567">
        <v>6</v>
      </c>
      <c r="P5567" s="17" t="s">
        <v>152</v>
      </c>
      <c r="Q5567" t="b" cm="1">
        <f t="array" ref="Q5567">IF(Table1__2[[#This Row],[Product]]="Men's",Male)</f>
        <v>0</v>
      </c>
      <c r="R5567" t="str">
        <f>IF(Table1__2[[#This Row],[Product]]="Men's Street Footwear","Male","Female")</f>
        <v>Male</v>
      </c>
    </row>
    <row r="5568" spans="1:18" x14ac:dyDescent="0.25">
      <c r="A5568" s="17" t="s">
        <v>26</v>
      </c>
      <c r="B5568">
        <v>1185732</v>
      </c>
      <c r="C5568" s="20">
        <v>44364</v>
      </c>
      <c r="D5568" s="17" t="s">
        <v>36</v>
      </c>
      <c r="E5568" s="17" t="s">
        <v>74</v>
      </c>
      <c r="F5568" s="17" t="s">
        <v>75</v>
      </c>
      <c r="G5568" s="17" t="s">
        <v>18</v>
      </c>
      <c r="H5568">
        <v>46</v>
      </c>
      <c r="I5568">
        <v>167</v>
      </c>
      <c r="J5568">
        <v>768.2</v>
      </c>
      <c r="K5568">
        <v>414.82799999999997</v>
      </c>
      <c r="L5568" s="17" t="s">
        <v>83</v>
      </c>
      <c r="M5568" s="21">
        <v>48027</v>
      </c>
      <c r="N5568">
        <v>2021</v>
      </c>
      <c r="O5568">
        <v>6</v>
      </c>
      <c r="P5568" s="17" t="s">
        <v>152</v>
      </c>
      <c r="Q5568" t="b" cm="1">
        <f t="array" ref="Q5568">IF(Table1__2[[#This Row],[Product]]="Men's",Male)</f>
        <v>0</v>
      </c>
      <c r="R5568" t="str">
        <f>IF(Table1__2[[#This Row],[Product]]="Men's Street Footwear","Male","Female")</f>
        <v>Female</v>
      </c>
    </row>
    <row r="5569" spans="1:18" x14ac:dyDescent="0.25">
      <c r="A5569" s="17" t="s">
        <v>26</v>
      </c>
      <c r="B5569">
        <v>1185732</v>
      </c>
      <c r="C5569" s="20">
        <v>44364</v>
      </c>
      <c r="D5569" s="17" t="s">
        <v>36</v>
      </c>
      <c r="E5569" s="17" t="s">
        <v>74</v>
      </c>
      <c r="F5569" s="17" t="s">
        <v>75</v>
      </c>
      <c r="G5569" s="17" t="s">
        <v>19</v>
      </c>
      <c r="H5569">
        <v>41</v>
      </c>
      <c r="I5569">
        <v>138</v>
      </c>
      <c r="J5569">
        <v>565.79999999999995</v>
      </c>
      <c r="K5569">
        <v>248.952</v>
      </c>
      <c r="L5569" s="17" t="s">
        <v>83</v>
      </c>
      <c r="M5569" s="21">
        <v>48028</v>
      </c>
      <c r="N5569">
        <v>2021</v>
      </c>
      <c r="O5569">
        <v>6</v>
      </c>
      <c r="P5569" s="17" t="s">
        <v>152</v>
      </c>
      <c r="Q5569" t="b" cm="1">
        <f t="array" ref="Q5569">IF(Table1__2[[#This Row],[Product]]="Men's",Male)</f>
        <v>0</v>
      </c>
      <c r="R5569" t="str">
        <f>IF(Table1__2[[#This Row],[Product]]="Men's Street Footwear","Male","Female")</f>
        <v>Female</v>
      </c>
    </row>
    <row r="5570" spans="1:18" x14ac:dyDescent="0.25">
      <c r="A5570" s="17" t="s">
        <v>26</v>
      </c>
      <c r="B5570">
        <v>1185732</v>
      </c>
      <c r="C5570" s="20">
        <v>44364</v>
      </c>
      <c r="D5570" s="17" t="s">
        <v>36</v>
      </c>
      <c r="E5570" s="17" t="s">
        <v>74</v>
      </c>
      <c r="F5570" s="17" t="s">
        <v>75</v>
      </c>
      <c r="G5570" s="17" t="s">
        <v>20</v>
      </c>
      <c r="H5570">
        <v>43</v>
      </c>
      <c r="I5570">
        <v>158</v>
      </c>
      <c r="J5570">
        <v>679.4</v>
      </c>
      <c r="K5570">
        <v>326.11200000000002</v>
      </c>
      <c r="L5570" s="17" t="s">
        <v>83</v>
      </c>
      <c r="M5570" s="21">
        <v>48029</v>
      </c>
      <c r="N5570">
        <v>2021</v>
      </c>
      <c r="O5570">
        <v>6</v>
      </c>
      <c r="P5570" s="17" t="s">
        <v>152</v>
      </c>
      <c r="Q5570" t="b" cm="1">
        <f t="array" ref="Q5570">IF(Table1__2[[#This Row],[Product]]="Men's",Male)</f>
        <v>0</v>
      </c>
      <c r="R5570" t="str">
        <f>IF(Table1__2[[#This Row],[Product]]="Men's Street Footwear","Male","Female")</f>
        <v>Female</v>
      </c>
    </row>
    <row r="5571" spans="1:18" x14ac:dyDescent="0.25">
      <c r="A5571" s="17" t="s">
        <v>26</v>
      </c>
      <c r="B5571">
        <v>1185732</v>
      </c>
      <c r="C5571" s="20">
        <v>44364</v>
      </c>
      <c r="D5571" s="17" t="s">
        <v>36</v>
      </c>
      <c r="E5571" s="17" t="s">
        <v>74</v>
      </c>
      <c r="F5571" s="17" t="s">
        <v>75</v>
      </c>
      <c r="G5571" s="17" t="s">
        <v>21</v>
      </c>
      <c r="H5571">
        <v>57</v>
      </c>
      <c r="I5571">
        <v>152</v>
      </c>
      <c r="J5571">
        <v>866.4</v>
      </c>
      <c r="K5571">
        <v>476.52</v>
      </c>
      <c r="L5571" s="17" t="s">
        <v>83</v>
      </c>
      <c r="M5571" s="21">
        <v>48030</v>
      </c>
      <c r="N5571">
        <v>2021</v>
      </c>
      <c r="O5571">
        <v>6</v>
      </c>
      <c r="P5571" s="17" t="s">
        <v>152</v>
      </c>
      <c r="Q5571" t="b" cm="1">
        <f t="array" ref="Q5571">IF(Table1__2[[#This Row],[Product]]="Men's",Male)</f>
        <v>0</v>
      </c>
      <c r="R5571" t="str">
        <f>IF(Table1__2[[#This Row],[Product]]="Men's Street Footwear","Male","Female")</f>
        <v>Female</v>
      </c>
    </row>
    <row r="5572" spans="1:18" x14ac:dyDescent="0.25">
      <c r="A5572" s="17" t="s">
        <v>26</v>
      </c>
      <c r="B5572">
        <v>1185732</v>
      </c>
      <c r="C5572" s="20">
        <v>44364</v>
      </c>
      <c r="D5572" s="17" t="s">
        <v>36</v>
      </c>
      <c r="E5572" s="17" t="s">
        <v>74</v>
      </c>
      <c r="F5572" s="17" t="s">
        <v>75</v>
      </c>
      <c r="G5572" s="17" t="s">
        <v>22</v>
      </c>
      <c r="H5572">
        <v>60</v>
      </c>
      <c r="I5572">
        <v>169</v>
      </c>
      <c r="J5572">
        <v>1014</v>
      </c>
      <c r="K5572">
        <v>659.1</v>
      </c>
      <c r="L5572" s="17" t="s">
        <v>83</v>
      </c>
      <c r="M5572" s="21">
        <v>48031</v>
      </c>
      <c r="N5572">
        <v>2021</v>
      </c>
      <c r="O5572">
        <v>6</v>
      </c>
      <c r="P5572" s="17" t="s">
        <v>152</v>
      </c>
      <c r="Q5572" t="b" cm="1">
        <f t="array" ref="Q5572">IF(Table1__2[[#This Row],[Product]]="Men's",Male)</f>
        <v>0</v>
      </c>
      <c r="R5572" t="str">
        <f>IF(Table1__2[[#This Row],[Product]]="Men's Street Footwear","Male","Female")</f>
        <v>Female</v>
      </c>
    </row>
    <row r="5573" spans="1:18" x14ac:dyDescent="0.25">
      <c r="A5573" s="17" t="s">
        <v>26</v>
      </c>
      <c r="B5573">
        <v>1185732</v>
      </c>
      <c r="C5573" s="20">
        <v>44392</v>
      </c>
      <c r="D5573" s="17" t="s">
        <v>36</v>
      </c>
      <c r="E5573" s="17" t="s">
        <v>74</v>
      </c>
      <c r="F5573" s="17" t="s">
        <v>75</v>
      </c>
      <c r="G5573" s="17" t="s">
        <v>16</v>
      </c>
      <c r="H5573">
        <v>57</v>
      </c>
      <c r="I5573">
        <v>225</v>
      </c>
      <c r="J5573">
        <v>1282.5</v>
      </c>
      <c r="K5573">
        <v>769.5</v>
      </c>
      <c r="L5573" s="17" t="s">
        <v>83</v>
      </c>
      <c r="M5573" s="21">
        <v>48032</v>
      </c>
      <c r="N5573">
        <v>2021</v>
      </c>
      <c r="O5573">
        <v>7</v>
      </c>
      <c r="P5573" s="17" t="s">
        <v>146</v>
      </c>
      <c r="Q5573" t="b" cm="1">
        <f t="array" ref="Q5573">IF(Table1__2[[#This Row],[Product]]="Men's",Male)</f>
        <v>0</v>
      </c>
      <c r="R5573" t="str">
        <f>IF(Table1__2[[#This Row],[Product]]="Men's Street Footwear","Male","Female")</f>
        <v>Male</v>
      </c>
    </row>
    <row r="5574" spans="1:18" x14ac:dyDescent="0.25">
      <c r="A5574" s="17" t="s">
        <v>26</v>
      </c>
      <c r="B5574">
        <v>1185732</v>
      </c>
      <c r="C5574" s="20">
        <v>44392</v>
      </c>
      <c r="D5574" s="17" t="s">
        <v>36</v>
      </c>
      <c r="E5574" s="17" t="s">
        <v>74</v>
      </c>
      <c r="F5574" s="17" t="s">
        <v>75</v>
      </c>
      <c r="G5574" s="17" t="s">
        <v>18</v>
      </c>
      <c r="H5574">
        <v>53</v>
      </c>
      <c r="I5574">
        <v>189</v>
      </c>
      <c r="J5574">
        <v>1001.7</v>
      </c>
      <c r="K5574">
        <v>510.86700000000002</v>
      </c>
      <c r="L5574" s="17" t="s">
        <v>83</v>
      </c>
      <c r="M5574" s="21">
        <v>48033</v>
      </c>
      <c r="N5574">
        <v>2021</v>
      </c>
      <c r="O5574">
        <v>7</v>
      </c>
      <c r="P5574" s="17" t="s">
        <v>146</v>
      </c>
      <c r="Q5574" t="b" cm="1">
        <f t="array" ref="Q5574">IF(Table1__2[[#This Row],[Product]]="Men's",Male)</f>
        <v>0</v>
      </c>
      <c r="R5574" t="str">
        <f>IF(Table1__2[[#This Row],[Product]]="Men's Street Footwear","Male","Female")</f>
        <v>Female</v>
      </c>
    </row>
    <row r="5575" spans="1:18" x14ac:dyDescent="0.25">
      <c r="A5575" s="17" t="s">
        <v>26</v>
      </c>
      <c r="B5575">
        <v>1185732</v>
      </c>
      <c r="C5575" s="20">
        <v>44392</v>
      </c>
      <c r="D5575" s="17" t="s">
        <v>36</v>
      </c>
      <c r="E5575" s="17" t="s">
        <v>74</v>
      </c>
      <c r="F5575" s="17" t="s">
        <v>75</v>
      </c>
      <c r="G5575" s="17" t="s">
        <v>19</v>
      </c>
      <c r="H5575">
        <v>46</v>
      </c>
      <c r="I5575">
        <v>173</v>
      </c>
      <c r="J5575">
        <v>795.8</v>
      </c>
      <c r="K5575">
        <v>358.11</v>
      </c>
      <c r="L5575" s="17" t="s">
        <v>83</v>
      </c>
      <c r="M5575" s="21">
        <v>48034</v>
      </c>
      <c r="N5575">
        <v>2021</v>
      </c>
      <c r="O5575">
        <v>7</v>
      </c>
      <c r="P5575" s="17" t="s">
        <v>146</v>
      </c>
      <c r="Q5575" t="b" cm="1">
        <f t="array" ref="Q5575">IF(Table1__2[[#This Row],[Product]]="Men's",Male)</f>
        <v>0</v>
      </c>
      <c r="R5575" t="str">
        <f>IF(Table1__2[[#This Row],[Product]]="Men's Street Footwear","Male","Female")</f>
        <v>Female</v>
      </c>
    </row>
    <row r="5576" spans="1:18" x14ac:dyDescent="0.25">
      <c r="A5576" s="17" t="s">
        <v>26</v>
      </c>
      <c r="B5576">
        <v>1185732</v>
      </c>
      <c r="C5576" s="20">
        <v>44392</v>
      </c>
      <c r="D5576" s="17" t="s">
        <v>36</v>
      </c>
      <c r="E5576" s="17" t="s">
        <v>74</v>
      </c>
      <c r="F5576" s="17" t="s">
        <v>75</v>
      </c>
      <c r="G5576" s="17" t="s">
        <v>20</v>
      </c>
      <c r="H5576">
        <v>47</v>
      </c>
      <c r="I5576">
        <v>158</v>
      </c>
      <c r="J5576">
        <v>742.6</v>
      </c>
      <c r="K5576">
        <v>334.17</v>
      </c>
      <c r="L5576" s="17" t="s">
        <v>83</v>
      </c>
      <c r="M5576" s="21">
        <v>48035</v>
      </c>
      <c r="N5576">
        <v>2021</v>
      </c>
      <c r="O5576">
        <v>7</v>
      </c>
      <c r="P5576" s="17" t="s">
        <v>146</v>
      </c>
      <c r="Q5576" t="b" cm="1">
        <f t="array" ref="Q5576">IF(Table1__2[[#This Row],[Product]]="Men's",Male)</f>
        <v>0</v>
      </c>
      <c r="R5576" t="str">
        <f>IF(Table1__2[[#This Row],[Product]]="Men's Street Footwear","Male","Female")</f>
        <v>Female</v>
      </c>
    </row>
    <row r="5577" spans="1:18" x14ac:dyDescent="0.25">
      <c r="A5577" s="17" t="s">
        <v>26</v>
      </c>
      <c r="B5577">
        <v>1185732</v>
      </c>
      <c r="C5577" s="20">
        <v>44392</v>
      </c>
      <c r="D5577" s="17" t="s">
        <v>36</v>
      </c>
      <c r="E5577" s="17" t="s">
        <v>74</v>
      </c>
      <c r="F5577" s="17" t="s">
        <v>75</v>
      </c>
      <c r="G5577" s="17" t="s">
        <v>21</v>
      </c>
      <c r="H5577">
        <v>54</v>
      </c>
      <c r="I5577">
        <v>143</v>
      </c>
      <c r="J5577">
        <v>772.2</v>
      </c>
      <c r="K5577">
        <v>393.822</v>
      </c>
      <c r="L5577" s="17" t="s">
        <v>83</v>
      </c>
      <c r="M5577" s="21">
        <v>48036</v>
      </c>
      <c r="N5577">
        <v>2021</v>
      </c>
      <c r="O5577">
        <v>7</v>
      </c>
      <c r="P5577" s="17" t="s">
        <v>146</v>
      </c>
      <c r="Q5577" t="b" cm="1">
        <f t="array" ref="Q5577">IF(Table1__2[[#This Row],[Product]]="Men's",Male)</f>
        <v>0</v>
      </c>
      <c r="R5577" t="str">
        <f>IF(Table1__2[[#This Row],[Product]]="Men's Street Footwear","Male","Female")</f>
        <v>Female</v>
      </c>
    </row>
    <row r="5578" spans="1:18" x14ac:dyDescent="0.25">
      <c r="A5578" s="17" t="s">
        <v>26</v>
      </c>
      <c r="B5578">
        <v>1185732</v>
      </c>
      <c r="C5578" s="20">
        <v>44392</v>
      </c>
      <c r="D5578" s="17" t="s">
        <v>36</v>
      </c>
      <c r="E5578" s="17" t="s">
        <v>74</v>
      </c>
      <c r="F5578" s="17" t="s">
        <v>75</v>
      </c>
      <c r="G5578" s="17" t="s">
        <v>22</v>
      </c>
      <c r="H5578">
        <v>62</v>
      </c>
      <c r="I5578">
        <v>210</v>
      </c>
      <c r="J5578">
        <v>1302</v>
      </c>
      <c r="K5578">
        <v>898.38</v>
      </c>
      <c r="L5578" s="17" t="s">
        <v>83</v>
      </c>
      <c r="M5578" s="21">
        <v>48037</v>
      </c>
      <c r="N5578">
        <v>2021</v>
      </c>
      <c r="O5578">
        <v>7</v>
      </c>
      <c r="P5578" s="17" t="s">
        <v>146</v>
      </c>
      <c r="Q5578" t="b" cm="1">
        <f t="array" ref="Q5578">IF(Table1__2[[#This Row],[Product]]="Men's",Male)</f>
        <v>0</v>
      </c>
      <c r="R5578" t="str">
        <f>IF(Table1__2[[#This Row],[Product]]="Men's Street Footwear","Male","Female")</f>
        <v>Female</v>
      </c>
    </row>
    <row r="5579" spans="1:18" x14ac:dyDescent="0.25">
      <c r="A5579" s="17" t="s">
        <v>26</v>
      </c>
      <c r="B5579">
        <v>1185732</v>
      </c>
      <c r="C5579" s="20">
        <v>44424</v>
      </c>
      <c r="D5579" s="17" t="s">
        <v>36</v>
      </c>
      <c r="E5579" s="17" t="s">
        <v>74</v>
      </c>
      <c r="F5579" s="17" t="s">
        <v>75</v>
      </c>
      <c r="G5579" s="17" t="s">
        <v>16</v>
      </c>
      <c r="H5579">
        <v>55</v>
      </c>
      <c r="I5579">
        <v>263</v>
      </c>
      <c r="J5579">
        <v>1446.5</v>
      </c>
      <c r="K5579">
        <v>925.76</v>
      </c>
      <c r="L5579" s="17" t="s">
        <v>83</v>
      </c>
      <c r="M5579" s="21">
        <v>48038</v>
      </c>
      <c r="N5579">
        <v>2021</v>
      </c>
      <c r="O5579">
        <v>8</v>
      </c>
      <c r="P5579" s="17" t="s">
        <v>147</v>
      </c>
      <c r="Q5579" t="b" cm="1">
        <f t="array" ref="Q5579">IF(Table1__2[[#This Row],[Product]]="Men's",Male)</f>
        <v>0</v>
      </c>
      <c r="R5579" t="str">
        <f>IF(Table1__2[[#This Row],[Product]]="Men's Street Footwear","Male","Female")</f>
        <v>Male</v>
      </c>
    </row>
    <row r="5580" spans="1:18" x14ac:dyDescent="0.25">
      <c r="A5580" s="17" t="s">
        <v>26</v>
      </c>
      <c r="B5580">
        <v>1185732</v>
      </c>
      <c r="C5580" s="20">
        <v>44424</v>
      </c>
      <c r="D5580" s="17" t="s">
        <v>36</v>
      </c>
      <c r="E5580" s="17" t="s">
        <v>74</v>
      </c>
      <c r="F5580" s="17" t="s">
        <v>75</v>
      </c>
      <c r="G5580" s="17" t="s">
        <v>18</v>
      </c>
      <c r="H5580">
        <v>50</v>
      </c>
      <c r="I5580">
        <v>195</v>
      </c>
      <c r="J5580">
        <v>975</v>
      </c>
      <c r="K5580">
        <v>487.5</v>
      </c>
      <c r="L5580" s="17" t="s">
        <v>83</v>
      </c>
      <c r="M5580" s="21">
        <v>48039</v>
      </c>
      <c r="N5580">
        <v>2021</v>
      </c>
      <c r="O5580">
        <v>8</v>
      </c>
      <c r="P5580" s="17" t="s">
        <v>147</v>
      </c>
      <c r="Q5580" t="b" cm="1">
        <f t="array" ref="Q5580">IF(Table1__2[[#This Row],[Product]]="Men's",Male)</f>
        <v>0</v>
      </c>
      <c r="R5580" t="str">
        <f>IF(Table1__2[[#This Row],[Product]]="Men's Street Footwear","Male","Female")</f>
        <v>Female</v>
      </c>
    </row>
    <row r="5581" spans="1:18" x14ac:dyDescent="0.25">
      <c r="A5581" s="17" t="s">
        <v>26</v>
      </c>
      <c r="B5581">
        <v>1185732</v>
      </c>
      <c r="C5581" s="20">
        <v>44424</v>
      </c>
      <c r="D5581" s="17" t="s">
        <v>36</v>
      </c>
      <c r="E5581" s="17" t="s">
        <v>74</v>
      </c>
      <c r="F5581" s="17" t="s">
        <v>75</v>
      </c>
      <c r="G5581" s="17" t="s">
        <v>19</v>
      </c>
      <c r="H5581">
        <v>42</v>
      </c>
      <c r="I5581">
        <v>144</v>
      </c>
      <c r="J5581">
        <v>604.79999999999995</v>
      </c>
      <c r="K5581">
        <v>254.01599999999999</v>
      </c>
      <c r="L5581" s="17" t="s">
        <v>83</v>
      </c>
      <c r="M5581" s="21">
        <v>48040</v>
      </c>
      <c r="N5581">
        <v>2021</v>
      </c>
      <c r="O5581">
        <v>8</v>
      </c>
      <c r="P5581" s="17" t="s">
        <v>147</v>
      </c>
      <c r="Q5581" t="b" cm="1">
        <f t="array" ref="Q5581">IF(Table1__2[[#This Row],[Product]]="Men's",Male)</f>
        <v>0</v>
      </c>
      <c r="R5581" t="str">
        <f>IF(Table1__2[[#This Row],[Product]]="Men's Street Footwear","Male","Female")</f>
        <v>Female</v>
      </c>
    </row>
    <row r="5582" spans="1:18" x14ac:dyDescent="0.25">
      <c r="A5582" s="17" t="s">
        <v>26</v>
      </c>
      <c r="B5582">
        <v>1185732</v>
      </c>
      <c r="C5582" s="20">
        <v>44424</v>
      </c>
      <c r="D5582" s="17" t="s">
        <v>36</v>
      </c>
      <c r="E5582" s="17" t="s">
        <v>74</v>
      </c>
      <c r="F5582" s="17" t="s">
        <v>75</v>
      </c>
      <c r="G5582" s="17" t="s">
        <v>20</v>
      </c>
      <c r="H5582">
        <v>34</v>
      </c>
      <c r="I5582">
        <v>142</v>
      </c>
      <c r="J5582">
        <v>482.8</v>
      </c>
      <c r="K5582">
        <v>217.26</v>
      </c>
      <c r="L5582" s="17" t="s">
        <v>83</v>
      </c>
      <c r="M5582" s="21">
        <v>48041</v>
      </c>
      <c r="N5582">
        <v>2021</v>
      </c>
      <c r="O5582">
        <v>8</v>
      </c>
      <c r="P5582" s="17" t="s">
        <v>147</v>
      </c>
      <c r="Q5582" t="b" cm="1">
        <f t="array" ref="Q5582">IF(Table1__2[[#This Row],[Product]]="Men's",Male)</f>
        <v>0</v>
      </c>
      <c r="R5582" t="str">
        <f>IF(Table1__2[[#This Row],[Product]]="Men's Street Footwear","Male","Female")</f>
        <v>Female</v>
      </c>
    </row>
    <row r="5583" spans="1:18" x14ac:dyDescent="0.25">
      <c r="A5583" s="17" t="s">
        <v>26</v>
      </c>
      <c r="B5583">
        <v>1185732</v>
      </c>
      <c r="C5583" s="20">
        <v>44424</v>
      </c>
      <c r="D5583" s="17" t="s">
        <v>36</v>
      </c>
      <c r="E5583" s="17" t="s">
        <v>74</v>
      </c>
      <c r="F5583" s="17" t="s">
        <v>75</v>
      </c>
      <c r="G5583" s="17" t="s">
        <v>21</v>
      </c>
      <c r="H5583">
        <v>42</v>
      </c>
      <c r="I5583">
        <v>135</v>
      </c>
      <c r="J5583">
        <v>567</v>
      </c>
      <c r="K5583">
        <v>300.51</v>
      </c>
      <c r="L5583" s="17" t="s">
        <v>83</v>
      </c>
      <c r="M5583" s="21">
        <v>48042</v>
      </c>
      <c r="N5583">
        <v>2021</v>
      </c>
      <c r="O5583">
        <v>8</v>
      </c>
      <c r="P5583" s="17" t="s">
        <v>147</v>
      </c>
      <c r="Q5583" t="b" cm="1">
        <f t="array" ref="Q5583">IF(Table1__2[[#This Row],[Product]]="Men's",Male)</f>
        <v>0</v>
      </c>
      <c r="R5583" t="str">
        <f>IF(Table1__2[[#This Row],[Product]]="Men's Street Footwear","Male","Female")</f>
        <v>Female</v>
      </c>
    </row>
    <row r="5584" spans="1:18" x14ac:dyDescent="0.25">
      <c r="A5584" s="17" t="s">
        <v>26</v>
      </c>
      <c r="B5584">
        <v>1185732</v>
      </c>
      <c r="C5584" s="20">
        <v>44424</v>
      </c>
      <c r="D5584" s="17" t="s">
        <v>36</v>
      </c>
      <c r="E5584" s="17" t="s">
        <v>74</v>
      </c>
      <c r="F5584" s="17" t="s">
        <v>75</v>
      </c>
      <c r="G5584" s="17" t="s">
        <v>22</v>
      </c>
      <c r="H5584">
        <v>45</v>
      </c>
      <c r="I5584">
        <v>176</v>
      </c>
      <c r="J5584">
        <v>792</v>
      </c>
      <c r="K5584">
        <v>538.55999999999995</v>
      </c>
      <c r="L5584" s="17" t="s">
        <v>83</v>
      </c>
      <c r="M5584" s="21">
        <v>48043</v>
      </c>
      <c r="N5584">
        <v>2021</v>
      </c>
      <c r="O5584">
        <v>8</v>
      </c>
      <c r="P5584" s="17" t="s">
        <v>147</v>
      </c>
      <c r="Q5584" t="b" cm="1">
        <f t="array" ref="Q5584">IF(Table1__2[[#This Row],[Product]]="Men's",Male)</f>
        <v>0</v>
      </c>
      <c r="R5584" t="str">
        <f>IF(Table1__2[[#This Row],[Product]]="Men's Street Footwear","Male","Female")</f>
        <v>Female</v>
      </c>
    </row>
    <row r="5585" spans="1:18" x14ac:dyDescent="0.25">
      <c r="A5585" s="17" t="s">
        <v>26</v>
      </c>
      <c r="B5585">
        <v>1185732</v>
      </c>
      <c r="C5585" s="20">
        <v>44454</v>
      </c>
      <c r="D5585" s="17" t="s">
        <v>36</v>
      </c>
      <c r="E5585" s="17" t="s">
        <v>74</v>
      </c>
      <c r="F5585" s="17" t="s">
        <v>75</v>
      </c>
      <c r="G5585" s="17" t="s">
        <v>16</v>
      </c>
      <c r="H5585">
        <v>42</v>
      </c>
      <c r="I5585">
        <v>232</v>
      </c>
      <c r="J5585">
        <v>974.4</v>
      </c>
      <c r="K5585">
        <v>613.87199999999996</v>
      </c>
      <c r="L5585" s="17" t="s">
        <v>83</v>
      </c>
      <c r="M5585" s="21">
        <v>48044</v>
      </c>
      <c r="N5585">
        <v>2021</v>
      </c>
      <c r="O5585">
        <v>9</v>
      </c>
      <c r="P5585" s="17" t="s">
        <v>148</v>
      </c>
      <c r="Q5585" t="b" cm="1">
        <f t="array" ref="Q5585">IF(Table1__2[[#This Row],[Product]]="Men's",Male)</f>
        <v>0</v>
      </c>
      <c r="R5585" t="str">
        <f>IF(Table1__2[[#This Row],[Product]]="Men's Street Footwear","Male","Female")</f>
        <v>Male</v>
      </c>
    </row>
    <row r="5586" spans="1:18" x14ac:dyDescent="0.25">
      <c r="A5586" s="17" t="s">
        <v>26</v>
      </c>
      <c r="B5586">
        <v>1185732</v>
      </c>
      <c r="C5586" s="20">
        <v>44454</v>
      </c>
      <c r="D5586" s="17" t="s">
        <v>36</v>
      </c>
      <c r="E5586" s="17" t="s">
        <v>74</v>
      </c>
      <c r="F5586" s="17" t="s">
        <v>75</v>
      </c>
      <c r="G5586" s="17" t="s">
        <v>18</v>
      </c>
      <c r="H5586">
        <v>37</v>
      </c>
      <c r="I5586">
        <v>174</v>
      </c>
      <c r="J5586">
        <v>643.79999999999995</v>
      </c>
      <c r="K5586">
        <v>328.33800000000002</v>
      </c>
      <c r="L5586" s="17" t="s">
        <v>83</v>
      </c>
      <c r="M5586" s="21">
        <v>48045</v>
      </c>
      <c r="N5586">
        <v>2021</v>
      </c>
      <c r="O5586">
        <v>9</v>
      </c>
      <c r="P5586" s="17" t="s">
        <v>148</v>
      </c>
      <c r="Q5586" t="b" cm="1">
        <f t="array" ref="Q5586">IF(Table1__2[[#This Row],[Product]]="Men's",Male)</f>
        <v>0</v>
      </c>
      <c r="R5586" t="str">
        <f>IF(Table1__2[[#This Row],[Product]]="Men's Street Footwear","Male","Female")</f>
        <v>Female</v>
      </c>
    </row>
    <row r="5587" spans="1:18" x14ac:dyDescent="0.25">
      <c r="A5587" s="17" t="s">
        <v>26</v>
      </c>
      <c r="B5587">
        <v>1185732</v>
      </c>
      <c r="C5587" s="20">
        <v>44454</v>
      </c>
      <c r="D5587" s="17" t="s">
        <v>36</v>
      </c>
      <c r="E5587" s="17" t="s">
        <v>74</v>
      </c>
      <c r="F5587" s="17" t="s">
        <v>75</v>
      </c>
      <c r="G5587" s="17" t="s">
        <v>19</v>
      </c>
      <c r="H5587">
        <v>34</v>
      </c>
      <c r="I5587">
        <v>145</v>
      </c>
      <c r="J5587">
        <v>493</v>
      </c>
      <c r="K5587">
        <v>207.06</v>
      </c>
      <c r="L5587" s="17" t="s">
        <v>83</v>
      </c>
      <c r="M5587" s="21">
        <v>48046</v>
      </c>
      <c r="N5587">
        <v>2021</v>
      </c>
      <c r="O5587">
        <v>9</v>
      </c>
      <c r="P5587" s="17" t="s">
        <v>148</v>
      </c>
      <c r="Q5587" t="b" cm="1">
        <f t="array" ref="Q5587">IF(Table1__2[[#This Row],[Product]]="Men's",Male)</f>
        <v>0</v>
      </c>
      <c r="R5587" t="str">
        <f>IF(Table1__2[[#This Row],[Product]]="Men's Street Footwear","Male","Female")</f>
        <v>Female</v>
      </c>
    </row>
    <row r="5588" spans="1:18" x14ac:dyDescent="0.25">
      <c r="A5588" s="17" t="s">
        <v>26</v>
      </c>
      <c r="B5588">
        <v>1185732</v>
      </c>
      <c r="C5588" s="20">
        <v>44454</v>
      </c>
      <c r="D5588" s="17" t="s">
        <v>36</v>
      </c>
      <c r="E5588" s="17" t="s">
        <v>74</v>
      </c>
      <c r="F5588" s="17" t="s">
        <v>75</v>
      </c>
      <c r="G5588" s="17" t="s">
        <v>20</v>
      </c>
      <c r="H5588">
        <v>34</v>
      </c>
      <c r="I5588">
        <v>119</v>
      </c>
      <c r="J5588">
        <v>404.6</v>
      </c>
      <c r="K5588">
        <v>182.07</v>
      </c>
      <c r="L5588" s="17" t="s">
        <v>83</v>
      </c>
      <c r="M5588" s="21">
        <v>48047</v>
      </c>
      <c r="N5588">
        <v>2021</v>
      </c>
      <c r="O5588">
        <v>9</v>
      </c>
      <c r="P5588" s="17" t="s">
        <v>148</v>
      </c>
      <c r="Q5588" t="b" cm="1">
        <f t="array" ref="Q5588">IF(Table1__2[[#This Row],[Product]]="Men's",Male)</f>
        <v>0</v>
      </c>
      <c r="R5588" t="str">
        <f>IF(Table1__2[[#This Row],[Product]]="Men's Street Footwear","Male","Female")</f>
        <v>Female</v>
      </c>
    </row>
    <row r="5589" spans="1:18" x14ac:dyDescent="0.25">
      <c r="A5589" s="17" t="s">
        <v>26</v>
      </c>
      <c r="B5589">
        <v>1185732</v>
      </c>
      <c r="C5589" s="20">
        <v>44454</v>
      </c>
      <c r="D5589" s="17" t="s">
        <v>36</v>
      </c>
      <c r="E5589" s="17" t="s">
        <v>74</v>
      </c>
      <c r="F5589" s="17" t="s">
        <v>75</v>
      </c>
      <c r="G5589" s="17" t="s">
        <v>21</v>
      </c>
      <c r="H5589">
        <v>41</v>
      </c>
      <c r="I5589">
        <v>128</v>
      </c>
      <c r="J5589">
        <v>524.79999999999995</v>
      </c>
      <c r="K5589">
        <v>262.39999999999998</v>
      </c>
      <c r="L5589" s="17" t="s">
        <v>83</v>
      </c>
      <c r="M5589" s="21">
        <v>48048</v>
      </c>
      <c r="N5589">
        <v>2021</v>
      </c>
      <c r="O5589">
        <v>9</v>
      </c>
      <c r="P5589" s="17" t="s">
        <v>148</v>
      </c>
      <c r="Q5589" t="b" cm="1">
        <f t="array" ref="Q5589">IF(Table1__2[[#This Row],[Product]]="Men's",Male)</f>
        <v>0</v>
      </c>
      <c r="R5589" t="str">
        <f>IF(Table1__2[[#This Row],[Product]]="Men's Street Footwear","Male","Female")</f>
        <v>Female</v>
      </c>
    </row>
    <row r="5590" spans="1:18" x14ac:dyDescent="0.25">
      <c r="A5590" s="17" t="s">
        <v>26</v>
      </c>
      <c r="B5590">
        <v>1185732</v>
      </c>
      <c r="C5590" s="20">
        <v>44454</v>
      </c>
      <c r="D5590" s="17" t="s">
        <v>36</v>
      </c>
      <c r="E5590" s="17" t="s">
        <v>74</v>
      </c>
      <c r="F5590" s="17" t="s">
        <v>75</v>
      </c>
      <c r="G5590" s="17" t="s">
        <v>22</v>
      </c>
      <c r="H5590">
        <v>48</v>
      </c>
      <c r="I5590">
        <v>173</v>
      </c>
      <c r="J5590">
        <v>830.4</v>
      </c>
      <c r="K5590">
        <v>539.76</v>
      </c>
      <c r="L5590" s="17" t="s">
        <v>83</v>
      </c>
      <c r="M5590" s="21">
        <v>48049</v>
      </c>
      <c r="N5590">
        <v>2021</v>
      </c>
      <c r="O5590">
        <v>9</v>
      </c>
      <c r="P5590" s="17" t="s">
        <v>148</v>
      </c>
      <c r="Q5590" t="b" cm="1">
        <f t="array" ref="Q5590">IF(Table1__2[[#This Row],[Product]]="Men's",Male)</f>
        <v>0</v>
      </c>
      <c r="R5590" t="str">
        <f>IF(Table1__2[[#This Row],[Product]]="Men's Street Footwear","Male","Female")</f>
        <v>Female</v>
      </c>
    </row>
    <row r="5591" spans="1:18" x14ac:dyDescent="0.25">
      <c r="A5591" s="17" t="s">
        <v>26</v>
      </c>
      <c r="B5591">
        <v>1185732</v>
      </c>
      <c r="C5591" s="20">
        <v>44486</v>
      </c>
      <c r="D5591" s="17" t="s">
        <v>36</v>
      </c>
      <c r="E5591" s="17" t="s">
        <v>74</v>
      </c>
      <c r="F5591" s="17" t="s">
        <v>75</v>
      </c>
      <c r="G5591" s="17" t="s">
        <v>16</v>
      </c>
      <c r="H5591">
        <v>49</v>
      </c>
      <c r="I5591">
        <v>225</v>
      </c>
      <c r="J5591">
        <v>1102.5</v>
      </c>
      <c r="K5591">
        <v>672.52499999999998</v>
      </c>
      <c r="L5591" s="17" t="s">
        <v>83</v>
      </c>
      <c r="M5591" s="21">
        <v>48050</v>
      </c>
      <c r="N5591">
        <v>2021</v>
      </c>
      <c r="O5591">
        <v>10</v>
      </c>
      <c r="P5591" s="17" t="s">
        <v>149</v>
      </c>
      <c r="Q5591" t="b" cm="1">
        <f t="array" ref="Q5591">IF(Table1__2[[#This Row],[Product]]="Men's",Male)</f>
        <v>0</v>
      </c>
      <c r="R5591" t="str">
        <f>IF(Table1__2[[#This Row],[Product]]="Men's Street Footwear","Male","Female")</f>
        <v>Male</v>
      </c>
    </row>
    <row r="5592" spans="1:18" x14ac:dyDescent="0.25">
      <c r="A5592" s="17" t="s">
        <v>26</v>
      </c>
      <c r="B5592">
        <v>1185732</v>
      </c>
      <c r="C5592" s="20">
        <v>44486</v>
      </c>
      <c r="D5592" s="17" t="s">
        <v>36</v>
      </c>
      <c r="E5592" s="17" t="s">
        <v>74</v>
      </c>
      <c r="F5592" s="17" t="s">
        <v>75</v>
      </c>
      <c r="G5592" s="17" t="s">
        <v>18</v>
      </c>
      <c r="H5592">
        <v>37</v>
      </c>
      <c r="I5592">
        <v>167</v>
      </c>
      <c r="J5592">
        <v>617.9</v>
      </c>
      <c r="K5592">
        <v>315.12900000000002</v>
      </c>
      <c r="L5592" s="17" t="s">
        <v>83</v>
      </c>
      <c r="M5592" s="21">
        <v>48051</v>
      </c>
      <c r="N5592">
        <v>2021</v>
      </c>
      <c r="O5592">
        <v>10</v>
      </c>
      <c r="P5592" s="17" t="s">
        <v>149</v>
      </c>
      <c r="Q5592" t="b" cm="1">
        <f t="array" ref="Q5592">IF(Table1__2[[#This Row],[Product]]="Men's",Male)</f>
        <v>0</v>
      </c>
      <c r="R5592" t="str">
        <f>IF(Table1__2[[#This Row],[Product]]="Men's Street Footwear","Male","Female")</f>
        <v>Female</v>
      </c>
    </row>
    <row r="5593" spans="1:18" x14ac:dyDescent="0.25">
      <c r="A5593" s="17" t="s">
        <v>26</v>
      </c>
      <c r="B5593">
        <v>1185732</v>
      </c>
      <c r="C5593" s="20">
        <v>44486</v>
      </c>
      <c r="D5593" s="17" t="s">
        <v>36</v>
      </c>
      <c r="E5593" s="17" t="s">
        <v>74</v>
      </c>
      <c r="F5593" s="17" t="s">
        <v>75</v>
      </c>
      <c r="G5593" s="17" t="s">
        <v>19</v>
      </c>
      <c r="H5593">
        <v>37</v>
      </c>
      <c r="I5593">
        <v>123</v>
      </c>
      <c r="J5593">
        <v>455.1</v>
      </c>
      <c r="K5593">
        <v>204.79499999999999</v>
      </c>
      <c r="L5593" s="17" t="s">
        <v>83</v>
      </c>
      <c r="M5593" s="21">
        <v>48052</v>
      </c>
      <c r="N5593">
        <v>2021</v>
      </c>
      <c r="O5593">
        <v>10</v>
      </c>
      <c r="P5593" s="17" t="s">
        <v>149</v>
      </c>
      <c r="Q5593" t="b" cm="1">
        <f t="array" ref="Q5593">IF(Table1__2[[#This Row],[Product]]="Men's",Male)</f>
        <v>0</v>
      </c>
      <c r="R5593" t="str">
        <f>IF(Table1__2[[#This Row],[Product]]="Men's Street Footwear","Male","Female")</f>
        <v>Female</v>
      </c>
    </row>
    <row r="5594" spans="1:18" x14ac:dyDescent="0.25">
      <c r="A5594" s="17" t="s">
        <v>26</v>
      </c>
      <c r="B5594">
        <v>1185732</v>
      </c>
      <c r="C5594" s="20">
        <v>44486</v>
      </c>
      <c r="D5594" s="17" t="s">
        <v>36</v>
      </c>
      <c r="E5594" s="17" t="s">
        <v>74</v>
      </c>
      <c r="F5594" s="17" t="s">
        <v>75</v>
      </c>
      <c r="G5594" s="17" t="s">
        <v>20</v>
      </c>
      <c r="H5594">
        <v>38</v>
      </c>
      <c r="I5594">
        <v>116</v>
      </c>
      <c r="J5594">
        <v>440.8</v>
      </c>
      <c r="K5594">
        <v>220.4</v>
      </c>
      <c r="L5594" s="17" t="s">
        <v>83</v>
      </c>
      <c r="M5594" s="21">
        <v>48053</v>
      </c>
      <c r="N5594">
        <v>2021</v>
      </c>
      <c r="O5594">
        <v>10</v>
      </c>
      <c r="P5594" s="17" t="s">
        <v>149</v>
      </c>
      <c r="Q5594" t="b" cm="1">
        <f t="array" ref="Q5594">IF(Table1__2[[#This Row],[Product]]="Men's",Male)</f>
        <v>0</v>
      </c>
      <c r="R5594" t="str">
        <f>IF(Table1__2[[#This Row],[Product]]="Men's Street Footwear","Male","Female")</f>
        <v>Female</v>
      </c>
    </row>
    <row r="5595" spans="1:18" x14ac:dyDescent="0.25">
      <c r="A5595" s="17" t="s">
        <v>26</v>
      </c>
      <c r="B5595">
        <v>1185732</v>
      </c>
      <c r="C5595" s="20">
        <v>44486</v>
      </c>
      <c r="D5595" s="17" t="s">
        <v>36</v>
      </c>
      <c r="E5595" s="17" t="s">
        <v>74</v>
      </c>
      <c r="F5595" s="17" t="s">
        <v>75</v>
      </c>
      <c r="G5595" s="17" t="s">
        <v>21</v>
      </c>
      <c r="H5595">
        <v>48</v>
      </c>
      <c r="I5595">
        <v>112</v>
      </c>
      <c r="J5595">
        <v>537.6</v>
      </c>
      <c r="K5595">
        <v>295.68</v>
      </c>
      <c r="L5595" s="17" t="s">
        <v>83</v>
      </c>
      <c r="M5595" s="21">
        <v>48054</v>
      </c>
      <c r="N5595">
        <v>2021</v>
      </c>
      <c r="O5595">
        <v>10</v>
      </c>
      <c r="P5595" s="17" t="s">
        <v>149</v>
      </c>
      <c r="Q5595" t="b" cm="1">
        <f t="array" ref="Q5595">IF(Table1__2[[#This Row],[Product]]="Men's",Male)</f>
        <v>0</v>
      </c>
      <c r="R5595" t="str">
        <f>IF(Table1__2[[#This Row],[Product]]="Men's Street Footwear","Male","Female")</f>
        <v>Female</v>
      </c>
    </row>
    <row r="5596" spans="1:18" x14ac:dyDescent="0.25">
      <c r="A5596" s="17" t="s">
        <v>26</v>
      </c>
      <c r="B5596">
        <v>1185732</v>
      </c>
      <c r="C5596" s="20">
        <v>44486</v>
      </c>
      <c r="D5596" s="17" t="s">
        <v>36</v>
      </c>
      <c r="E5596" s="17" t="s">
        <v>74</v>
      </c>
      <c r="F5596" s="17" t="s">
        <v>75</v>
      </c>
      <c r="G5596" s="17" t="s">
        <v>22</v>
      </c>
      <c r="H5596">
        <v>52</v>
      </c>
      <c r="I5596">
        <v>137</v>
      </c>
      <c r="J5596">
        <v>712.4</v>
      </c>
      <c r="K5596">
        <v>498.68</v>
      </c>
      <c r="L5596" s="17" t="s">
        <v>83</v>
      </c>
      <c r="M5596" s="21">
        <v>48055</v>
      </c>
      <c r="N5596">
        <v>2021</v>
      </c>
      <c r="O5596">
        <v>10</v>
      </c>
      <c r="P5596" s="17" t="s">
        <v>149</v>
      </c>
      <c r="Q5596" t="b" cm="1">
        <f t="array" ref="Q5596">IF(Table1__2[[#This Row],[Product]]="Men's",Male)</f>
        <v>0</v>
      </c>
      <c r="R5596" t="str">
        <f>IF(Table1__2[[#This Row],[Product]]="Men's Street Footwear","Male","Female")</f>
        <v>Female</v>
      </c>
    </row>
    <row r="5597" spans="1:18" x14ac:dyDescent="0.25">
      <c r="A5597" s="17" t="s">
        <v>26</v>
      </c>
      <c r="B5597">
        <v>1185732</v>
      </c>
      <c r="C5597" s="20">
        <v>44516</v>
      </c>
      <c r="D5597" s="17" t="s">
        <v>36</v>
      </c>
      <c r="E5597" s="17" t="s">
        <v>74</v>
      </c>
      <c r="F5597" s="17" t="s">
        <v>75</v>
      </c>
      <c r="G5597" s="17" t="s">
        <v>16</v>
      </c>
      <c r="H5597">
        <v>49</v>
      </c>
      <c r="I5597">
        <v>196</v>
      </c>
      <c r="J5597">
        <v>960.4</v>
      </c>
      <c r="K5597">
        <v>605.05200000000002</v>
      </c>
      <c r="L5597" s="17" t="s">
        <v>83</v>
      </c>
      <c r="M5597" s="21">
        <v>48056</v>
      </c>
      <c r="N5597">
        <v>2021</v>
      </c>
      <c r="O5597">
        <v>11</v>
      </c>
      <c r="P5597" s="17" t="s">
        <v>150</v>
      </c>
      <c r="Q5597" t="b" cm="1">
        <f t="array" ref="Q5597">IF(Table1__2[[#This Row],[Product]]="Men's",Male)</f>
        <v>0</v>
      </c>
      <c r="R5597" t="str">
        <f>IF(Table1__2[[#This Row],[Product]]="Men's Street Footwear","Male","Female")</f>
        <v>Male</v>
      </c>
    </row>
    <row r="5598" spans="1:18" x14ac:dyDescent="0.25">
      <c r="A5598" s="17" t="s">
        <v>26</v>
      </c>
      <c r="B5598">
        <v>1185732</v>
      </c>
      <c r="C5598" s="20">
        <v>44516</v>
      </c>
      <c r="D5598" s="17" t="s">
        <v>36</v>
      </c>
      <c r="E5598" s="17" t="s">
        <v>74</v>
      </c>
      <c r="F5598" s="17" t="s">
        <v>75</v>
      </c>
      <c r="G5598" s="17" t="s">
        <v>18</v>
      </c>
      <c r="H5598">
        <v>42</v>
      </c>
      <c r="I5598">
        <v>145</v>
      </c>
      <c r="J5598">
        <v>609</v>
      </c>
      <c r="K5598">
        <v>334.95</v>
      </c>
      <c r="L5598" s="17" t="s">
        <v>83</v>
      </c>
      <c r="M5598" s="21">
        <v>48057</v>
      </c>
      <c r="N5598">
        <v>2021</v>
      </c>
      <c r="O5598">
        <v>11</v>
      </c>
      <c r="P5598" s="17" t="s">
        <v>150</v>
      </c>
      <c r="Q5598" t="b" cm="1">
        <f t="array" ref="Q5598">IF(Table1__2[[#This Row],[Product]]="Men's",Male)</f>
        <v>0</v>
      </c>
      <c r="R5598" t="str">
        <f>IF(Table1__2[[#This Row],[Product]]="Men's Street Footwear","Male","Female")</f>
        <v>Female</v>
      </c>
    </row>
    <row r="5599" spans="1:18" x14ac:dyDescent="0.25">
      <c r="A5599" s="17" t="s">
        <v>26</v>
      </c>
      <c r="B5599">
        <v>1185732</v>
      </c>
      <c r="C5599" s="20">
        <v>44516</v>
      </c>
      <c r="D5599" s="17" t="s">
        <v>36</v>
      </c>
      <c r="E5599" s="17" t="s">
        <v>74</v>
      </c>
      <c r="F5599" s="17" t="s">
        <v>75</v>
      </c>
      <c r="G5599" s="17" t="s">
        <v>19</v>
      </c>
      <c r="H5599">
        <v>43</v>
      </c>
      <c r="I5599">
        <v>120</v>
      </c>
      <c r="J5599">
        <v>516</v>
      </c>
      <c r="K5599">
        <v>232.2</v>
      </c>
      <c r="L5599" s="17" t="s">
        <v>83</v>
      </c>
      <c r="M5599" s="21">
        <v>48058</v>
      </c>
      <c r="N5599">
        <v>2021</v>
      </c>
      <c r="O5599">
        <v>11</v>
      </c>
      <c r="P5599" s="17" t="s">
        <v>150</v>
      </c>
      <c r="Q5599" t="b" cm="1">
        <f t="array" ref="Q5599">IF(Table1__2[[#This Row],[Product]]="Men's",Male)</f>
        <v>0</v>
      </c>
      <c r="R5599" t="str">
        <f>IF(Table1__2[[#This Row],[Product]]="Men's Street Footwear","Male","Female")</f>
        <v>Female</v>
      </c>
    </row>
    <row r="5600" spans="1:18" x14ac:dyDescent="0.25">
      <c r="A5600" s="17" t="s">
        <v>26</v>
      </c>
      <c r="B5600">
        <v>1185732</v>
      </c>
      <c r="C5600" s="20">
        <v>44516</v>
      </c>
      <c r="D5600" s="17" t="s">
        <v>36</v>
      </c>
      <c r="E5600" s="17" t="s">
        <v>74</v>
      </c>
      <c r="F5600" s="17" t="s">
        <v>75</v>
      </c>
      <c r="G5600" s="17" t="s">
        <v>20</v>
      </c>
      <c r="H5600">
        <v>41</v>
      </c>
      <c r="I5600">
        <v>138</v>
      </c>
      <c r="J5600">
        <v>565.79999999999995</v>
      </c>
      <c r="K5600">
        <v>277.24200000000002</v>
      </c>
      <c r="L5600" s="17" t="s">
        <v>83</v>
      </c>
      <c r="M5600" s="21">
        <v>48059</v>
      </c>
      <c r="N5600">
        <v>2021</v>
      </c>
      <c r="O5600">
        <v>11</v>
      </c>
      <c r="P5600" s="17" t="s">
        <v>150</v>
      </c>
      <c r="Q5600" t="b" cm="1">
        <f t="array" ref="Q5600">IF(Table1__2[[#This Row],[Product]]="Men's",Male)</f>
        <v>0</v>
      </c>
      <c r="R5600" t="str">
        <f>IF(Table1__2[[#This Row],[Product]]="Men's Street Footwear","Male","Female")</f>
        <v>Female</v>
      </c>
    </row>
    <row r="5601" spans="1:18" x14ac:dyDescent="0.25">
      <c r="A5601" s="17" t="s">
        <v>26</v>
      </c>
      <c r="B5601">
        <v>1185732</v>
      </c>
      <c r="C5601" s="20">
        <v>44516</v>
      </c>
      <c r="D5601" s="17" t="s">
        <v>36</v>
      </c>
      <c r="E5601" s="17" t="s">
        <v>74</v>
      </c>
      <c r="F5601" s="17" t="s">
        <v>75</v>
      </c>
      <c r="G5601" s="17" t="s">
        <v>21</v>
      </c>
      <c r="H5601">
        <v>59</v>
      </c>
      <c r="I5601">
        <v>126</v>
      </c>
      <c r="J5601">
        <v>743.4</v>
      </c>
      <c r="K5601">
        <v>408.87</v>
      </c>
      <c r="L5601" s="17" t="s">
        <v>83</v>
      </c>
      <c r="M5601" s="21">
        <v>48060</v>
      </c>
      <c r="N5601">
        <v>2021</v>
      </c>
      <c r="O5601">
        <v>11</v>
      </c>
      <c r="P5601" s="17" t="s">
        <v>150</v>
      </c>
      <c r="Q5601" t="b" cm="1">
        <f t="array" ref="Q5601">IF(Table1__2[[#This Row],[Product]]="Men's",Male)</f>
        <v>0</v>
      </c>
      <c r="R5601" t="str">
        <f>IF(Table1__2[[#This Row],[Product]]="Men's Street Footwear","Male","Female")</f>
        <v>Female</v>
      </c>
    </row>
    <row r="5602" spans="1:18" x14ac:dyDescent="0.25">
      <c r="A5602" s="17" t="s">
        <v>26</v>
      </c>
      <c r="B5602">
        <v>1185732</v>
      </c>
      <c r="C5602" s="20">
        <v>44516</v>
      </c>
      <c r="D5602" s="17" t="s">
        <v>36</v>
      </c>
      <c r="E5602" s="17" t="s">
        <v>74</v>
      </c>
      <c r="F5602" s="17" t="s">
        <v>75</v>
      </c>
      <c r="G5602" s="17" t="s">
        <v>22</v>
      </c>
      <c r="H5602">
        <v>59</v>
      </c>
      <c r="I5602">
        <v>169</v>
      </c>
      <c r="J5602">
        <v>997.1</v>
      </c>
      <c r="K5602">
        <v>687.99900000000002</v>
      </c>
      <c r="L5602" s="17" t="s">
        <v>83</v>
      </c>
      <c r="M5602" s="21">
        <v>48061</v>
      </c>
      <c r="N5602">
        <v>2021</v>
      </c>
      <c r="O5602">
        <v>11</v>
      </c>
      <c r="P5602" s="17" t="s">
        <v>150</v>
      </c>
      <c r="Q5602" t="b" cm="1">
        <f t="array" ref="Q5602">IF(Table1__2[[#This Row],[Product]]="Men's",Male)</f>
        <v>0</v>
      </c>
      <c r="R5602" t="str">
        <f>IF(Table1__2[[#This Row],[Product]]="Men's Street Footwear","Male","Female")</f>
        <v>Female</v>
      </c>
    </row>
    <row r="5603" spans="1:18" x14ac:dyDescent="0.25">
      <c r="A5603" s="17" t="s">
        <v>26</v>
      </c>
      <c r="B5603">
        <v>1185732</v>
      </c>
      <c r="C5603" s="20">
        <v>44545</v>
      </c>
      <c r="D5603" s="17" t="s">
        <v>36</v>
      </c>
      <c r="E5603" s="17" t="s">
        <v>74</v>
      </c>
      <c r="F5603" s="17" t="s">
        <v>75</v>
      </c>
      <c r="G5603" s="17" t="s">
        <v>16</v>
      </c>
      <c r="H5603">
        <v>55</v>
      </c>
      <c r="I5603">
        <v>255</v>
      </c>
      <c r="J5603">
        <v>1402.5</v>
      </c>
      <c r="K5603">
        <v>855.52499999999998</v>
      </c>
      <c r="L5603" s="17" t="s">
        <v>83</v>
      </c>
      <c r="M5603" s="21">
        <v>48062</v>
      </c>
      <c r="N5603">
        <v>2021</v>
      </c>
      <c r="O5603">
        <v>12</v>
      </c>
      <c r="P5603" s="17" t="s">
        <v>151</v>
      </c>
      <c r="Q5603" t="b" cm="1">
        <f t="array" ref="Q5603">IF(Table1__2[[#This Row],[Product]]="Men's",Male)</f>
        <v>0</v>
      </c>
      <c r="R5603" t="str">
        <f>IF(Table1__2[[#This Row],[Product]]="Men's Street Footwear","Male","Female")</f>
        <v>Male</v>
      </c>
    </row>
    <row r="5604" spans="1:18" x14ac:dyDescent="0.25">
      <c r="A5604" s="17" t="s">
        <v>26</v>
      </c>
      <c r="B5604">
        <v>1185732</v>
      </c>
      <c r="C5604" s="20">
        <v>44545</v>
      </c>
      <c r="D5604" s="17" t="s">
        <v>36</v>
      </c>
      <c r="E5604" s="17" t="s">
        <v>74</v>
      </c>
      <c r="F5604" s="17" t="s">
        <v>75</v>
      </c>
      <c r="G5604" s="17" t="s">
        <v>18</v>
      </c>
      <c r="H5604">
        <v>46</v>
      </c>
      <c r="I5604">
        <v>176</v>
      </c>
      <c r="J5604">
        <v>809.6</v>
      </c>
      <c r="K5604">
        <v>429.08800000000002</v>
      </c>
      <c r="L5604" s="17" t="s">
        <v>83</v>
      </c>
      <c r="M5604" s="21">
        <v>48063</v>
      </c>
      <c r="N5604">
        <v>2021</v>
      </c>
      <c r="O5604">
        <v>12</v>
      </c>
      <c r="P5604" s="17" t="s">
        <v>151</v>
      </c>
      <c r="Q5604" t="b" cm="1">
        <f t="array" ref="Q5604">IF(Table1__2[[#This Row],[Product]]="Men's",Male)</f>
        <v>0</v>
      </c>
      <c r="R5604" t="str">
        <f>IF(Table1__2[[#This Row],[Product]]="Men's Street Footwear","Male","Female")</f>
        <v>Female</v>
      </c>
    </row>
    <row r="5605" spans="1:18" x14ac:dyDescent="0.25">
      <c r="A5605" s="17" t="s">
        <v>13</v>
      </c>
      <c r="B5605">
        <v>1185732</v>
      </c>
      <c r="C5605" s="20">
        <v>44545</v>
      </c>
      <c r="D5605" s="17" t="s">
        <v>36</v>
      </c>
      <c r="E5605" s="17" t="s">
        <v>74</v>
      </c>
      <c r="F5605" s="17" t="s">
        <v>75</v>
      </c>
      <c r="G5605" s="17" t="s">
        <v>19</v>
      </c>
      <c r="H5605">
        <v>48</v>
      </c>
      <c r="I5605">
        <v>168</v>
      </c>
      <c r="J5605">
        <v>806.4</v>
      </c>
      <c r="K5605">
        <v>362.88</v>
      </c>
      <c r="L5605" s="17" t="s">
        <v>83</v>
      </c>
      <c r="M5605" s="21">
        <v>48064</v>
      </c>
      <c r="N5605">
        <v>2021</v>
      </c>
      <c r="O5605">
        <v>12</v>
      </c>
      <c r="P5605" s="17" t="s">
        <v>151</v>
      </c>
      <c r="Q5605" t="b" cm="1">
        <f t="array" ref="Q5605">IF(Table1__2[[#This Row],[Product]]="Men's",Male)</f>
        <v>0</v>
      </c>
      <c r="R5605" t="str">
        <f>IF(Table1__2[[#This Row],[Product]]="Men's Street Footwear","Male","Female")</f>
        <v>Female</v>
      </c>
    </row>
    <row r="5606" spans="1:18" x14ac:dyDescent="0.25">
      <c r="A5606" s="17" t="s">
        <v>13</v>
      </c>
      <c r="B5606">
        <v>1185732</v>
      </c>
      <c r="C5606" s="20">
        <v>44545</v>
      </c>
      <c r="D5606" s="17" t="s">
        <v>36</v>
      </c>
      <c r="E5606" s="17" t="s">
        <v>74</v>
      </c>
      <c r="F5606" s="17" t="s">
        <v>75</v>
      </c>
      <c r="G5606" s="17" t="s">
        <v>20</v>
      </c>
      <c r="H5606">
        <v>48</v>
      </c>
      <c r="I5606">
        <v>138</v>
      </c>
      <c r="J5606">
        <v>662.4</v>
      </c>
      <c r="K5606">
        <v>317.952</v>
      </c>
      <c r="L5606" s="17" t="s">
        <v>83</v>
      </c>
      <c r="M5606" s="21">
        <v>48065</v>
      </c>
      <c r="N5606">
        <v>2021</v>
      </c>
      <c r="O5606">
        <v>12</v>
      </c>
      <c r="P5606" s="17" t="s">
        <v>151</v>
      </c>
      <c r="Q5606" t="b" cm="1">
        <f t="array" ref="Q5606">IF(Table1__2[[#This Row],[Product]]="Men's",Male)</f>
        <v>0</v>
      </c>
      <c r="R5606" t="str">
        <f>IF(Table1__2[[#This Row],[Product]]="Men's Street Footwear","Male","Female")</f>
        <v>Female</v>
      </c>
    </row>
    <row r="5607" spans="1:18" x14ac:dyDescent="0.25">
      <c r="A5607" s="17" t="s">
        <v>13</v>
      </c>
      <c r="B5607">
        <v>1185732</v>
      </c>
      <c r="C5607" s="20">
        <v>44545</v>
      </c>
      <c r="D5607" s="17" t="s">
        <v>36</v>
      </c>
      <c r="E5607" s="17" t="s">
        <v>74</v>
      </c>
      <c r="F5607" s="17" t="s">
        <v>75</v>
      </c>
      <c r="G5607" s="17" t="s">
        <v>21</v>
      </c>
      <c r="H5607">
        <v>55</v>
      </c>
      <c r="I5607">
        <v>143</v>
      </c>
      <c r="J5607">
        <v>786.5</v>
      </c>
      <c r="K5607">
        <v>408.98</v>
      </c>
      <c r="L5607" s="17" t="s">
        <v>83</v>
      </c>
      <c r="M5607" s="21">
        <v>48066</v>
      </c>
      <c r="N5607">
        <v>2021</v>
      </c>
      <c r="O5607">
        <v>12</v>
      </c>
      <c r="P5607" s="17" t="s">
        <v>151</v>
      </c>
      <c r="Q5607" t="b" cm="1">
        <f t="array" ref="Q5607">IF(Table1__2[[#This Row],[Product]]="Men's",Male)</f>
        <v>0</v>
      </c>
      <c r="R5607" t="str">
        <f>IF(Table1__2[[#This Row],[Product]]="Men's Street Footwear","Male","Female")</f>
        <v>Female</v>
      </c>
    </row>
    <row r="5608" spans="1:18" x14ac:dyDescent="0.25">
      <c r="A5608" s="17" t="s">
        <v>13</v>
      </c>
      <c r="B5608">
        <v>1185732</v>
      </c>
      <c r="C5608" s="20">
        <v>44545</v>
      </c>
      <c r="D5608" s="17" t="s">
        <v>36</v>
      </c>
      <c r="E5608" s="17" t="s">
        <v>74</v>
      </c>
      <c r="F5608" s="17" t="s">
        <v>75</v>
      </c>
      <c r="G5608" s="17" t="s">
        <v>22</v>
      </c>
      <c r="H5608">
        <v>59</v>
      </c>
      <c r="I5608">
        <v>163</v>
      </c>
      <c r="J5608">
        <v>961.7</v>
      </c>
      <c r="K5608">
        <v>625.10500000000002</v>
      </c>
      <c r="L5608" s="17" t="s">
        <v>83</v>
      </c>
      <c r="M5608" s="21">
        <v>48067</v>
      </c>
      <c r="N5608">
        <v>2021</v>
      </c>
      <c r="O5608">
        <v>12</v>
      </c>
      <c r="P5608" s="17" t="s">
        <v>151</v>
      </c>
      <c r="Q5608" t="b" cm="1">
        <f t="array" ref="Q5608">IF(Table1__2[[#This Row],[Product]]="Men's",Male)</f>
        <v>0</v>
      </c>
      <c r="R5608" t="str">
        <f>IF(Table1__2[[#This Row],[Product]]="Men's Street Footwear","Male","Female")</f>
        <v>Female</v>
      </c>
    </row>
    <row r="5609" spans="1:18" x14ac:dyDescent="0.25">
      <c r="A5609" s="17" t="s">
        <v>13</v>
      </c>
      <c r="B5609">
        <v>1185732</v>
      </c>
      <c r="C5609" s="20">
        <v>44214</v>
      </c>
      <c r="D5609" s="17" t="s">
        <v>36</v>
      </c>
      <c r="E5609" s="17" t="s">
        <v>74</v>
      </c>
      <c r="F5609" s="17" t="s">
        <v>75</v>
      </c>
      <c r="G5609" s="17" t="s">
        <v>16</v>
      </c>
      <c r="H5609">
        <v>27</v>
      </c>
      <c r="I5609">
        <v>156</v>
      </c>
      <c r="J5609">
        <v>421.2</v>
      </c>
      <c r="K5609">
        <v>210.6</v>
      </c>
      <c r="L5609" s="17" t="s">
        <v>83</v>
      </c>
      <c r="M5609" s="21">
        <v>48068</v>
      </c>
      <c r="N5609">
        <v>2021</v>
      </c>
      <c r="O5609">
        <v>1</v>
      </c>
      <c r="P5609" s="17" t="s">
        <v>141</v>
      </c>
      <c r="Q5609" t="b" cm="1">
        <f t="array" ref="Q5609">IF(Table1__2[[#This Row],[Product]]="Men's",Male)</f>
        <v>0</v>
      </c>
      <c r="R5609" t="str">
        <f>IF(Table1__2[[#This Row],[Product]]="Men's Street Footwear","Male","Female")</f>
        <v>Male</v>
      </c>
    </row>
    <row r="5610" spans="1:18" x14ac:dyDescent="0.25">
      <c r="A5610" s="17" t="s">
        <v>13</v>
      </c>
      <c r="B5610">
        <v>1185732</v>
      </c>
      <c r="C5610" s="20">
        <v>44214</v>
      </c>
      <c r="D5610" s="17" t="s">
        <v>36</v>
      </c>
      <c r="E5610" s="17" t="s">
        <v>74</v>
      </c>
      <c r="F5610" s="17" t="s">
        <v>75</v>
      </c>
      <c r="G5610" s="17" t="s">
        <v>18</v>
      </c>
      <c r="H5610">
        <v>29</v>
      </c>
      <c r="I5610">
        <v>123</v>
      </c>
      <c r="J5610">
        <v>356.7</v>
      </c>
      <c r="K5610">
        <v>167.649</v>
      </c>
      <c r="L5610" s="17" t="s">
        <v>83</v>
      </c>
      <c r="M5610" s="21">
        <v>48069</v>
      </c>
      <c r="N5610">
        <v>2021</v>
      </c>
      <c r="O5610">
        <v>1</v>
      </c>
      <c r="P5610" s="17" t="s">
        <v>141</v>
      </c>
      <c r="Q5610" t="b" cm="1">
        <f t="array" ref="Q5610">IF(Table1__2[[#This Row],[Product]]="Men's",Male)</f>
        <v>0</v>
      </c>
      <c r="R5610" t="str">
        <f>IF(Table1__2[[#This Row],[Product]]="Men's Street Footwear","Male","Female")</f>
        <v>Female</v>
      </c>
    </row>
    <row r="5611" spans="1:18" x14ac:dyDescent="0.25">
      <c r="A5611" s="17" t="s">
        <v>13</v>
      </c>
      <c r="B5611">
        <v>1185732</v>
      </c>
      <c r="C5611" s="20">
        <v>44214</v>
      </c>
      <c r="D5611" s="17" t="s">
        <v>36</v>
      </c>
      <c r="E5611" s="17" t="s">
        <v>74</v>
      </c>
      <c r="F5611" s="17" t="s">
        <v>75</v>
      </c>
      <c r="G5611" s="17" t="s">
        <v>19</v>
      </c>
      <c r="H5611">
        <v>19</v>
      </c>
      <c r="I5611">
        <v>123</v>
      </c>
      <c r="J5611">
        <v>233.7</v>
      </c>
      <c r="K5611">
        <v>105.16500000000001</v>
      </c>
      <c r="L5611" s="17" t="s">
        <v>83</v>
      </c>
      <c r="M5611" s="21">
        <v>48070</v>
      </c>
      <c r="N5611">
        <v>2021</v>
      </c>
      <c r="O5611">
        <v>1</v>
      </c>
      <c r="P5611" s="17" t="s">
        <v>141</v>
      </c>
      <c r="Q5611" t="b" cm="1">
        <f t="array" ref="Q5611">IF(Table1__2[[#This Row],[Product]]="Men's",Male)</f>
        <v>0</v>
      </c>
      <c r="R5611" t="str">
        <f>IF(Table1__2[[#This Row],[Product]]="Men's Street Footwear","Male","Female")</f>
        <v>Female</v>
      </c>
    </row>
    <row r="5612" spans="1:18" x14ac:dyDescent="0.25">
      <c r="A5612" s="17" t="s">
        <v>13</v>
      </c>
      <c r="B5612">
        <v>1185732</v>
      </c>
      <c r="C5612" s="20">
        <v>44214</v>
      </c>
      <c r="D5612" s="17" t="s">
        <v>36</v>
      </c>
      <c r="E5612" s="17" t="s">
        <v>74</v>
      </c>
      <c r="F5612" s="17" t="s">
        <v>75</v>
      </c>
      <c r="G5612" s="17" t="s">
        <v>20</v>
      </c>
      <c r="H5612">
        <v>24</v>
      </c>
      <c r="I5612">
        <v>77</v>
      </c>
      <c r="J5612">
        <v>184.8</v>
      </c>
      <c r="K5612">
        <v>96.096000000000004</v>
      </c>
      <c r="L5612" s="17" t="s">
        <v>83</v>
      </c>
      <c r="M5612" s="21">
        <v>48071</v>
      </c>
      <c r="N5612">
        <v>2021</v>
      </c>
      <c r="O5612">
        <v>1</v>
      </c>
      <c r="P5612" s="17" t="s">
        <v>141</v>
      </c>
      <c r="Q5612" t="b" cm="1">
        <f t="array" ref="Q5612">IF(Table1__2[[#This Row],[Product]]="Men's",Male)</f>
        <v>0</v>
      </c>
      <c r="R5612" t="str">
        <f>IF(Table1__2[[#This Row],[Product]]="Men's Street Footwear","Male","Female")</f>
        <v>Female</v>
      </c>
    </row>
    <row r="5613" spans="1:18" x14ac:dyDescent="0.25">
      <c r="A5613" s="17" t="s">
        <v>13</v>
      </c>
      <c r="B5613">
        <v>1185732</v>
      </c>
      <c r="C5613" s="20">
        <v>44214</v>
      </c>
      <c r="D5613" s="17" t="s">
        <v>36</v>
      </c>
      <c r="E5613" s="17" t="s">
        <v>74</v>
      </c>
      <c r="F5613" s="17" t="s">
        <v>75</v>
      </c>
      <c r="G5613" s="17" t="s">
        <v>21</v>
      </c>
      <c r="H5613">
        <v>39</v>
      </c>
      <c r="I5613">
        <v>98</v>
      </c>
      <c r="J5613">
        <v>382.2</v>
      </c>
      <c r="K5613">
        <v>187.27799999999999</v>
      </c>
      <c r="L5613" s="17" t="s">
        <v>83</v>
      </c>
      <c r="M5613" s="21">
        <v>48072</v>
      </c>
      <c r="N5613">
        <v>2021</v>
      </c>
      <c r="O5613">
        <v>1</v>
      </c>
      <c r="P5613" s="17" t="s">
        <v>141</v>
      </c>
      <c r="Q5613" t="b" cm="1">
        <f t="array" ref="Q5613">IF(Table1__2[[#This Row],[Product]]="Men's",Male)</f>
        <v>0</v>
      </c>
      <c r="R5613" t="str">
        <f>IF(Table1__2[[#This Row],[Product]]="Men's Street Footwear","Male","Female")</f>
        <v>Female</v>
      </c>
    </row>
    <row r="5614" spans="1:18" x14ac:dyDescent="0.25">
      <c r="A5614" s="17" t="s">
        <v>13</v>
      </c>
      <c r="B5614">
        <v>1185732</v>
      </c>
      <c r="C5614" s="20">
        <v>44214</v>
      </c>
      <c r="D5614" s="17" t="s">
        <v>36</v>
      </c>
      <c r="E5614" s="17" t="s">
        <v>74</v>
      </c>
      <c r="F5614" s="17" t="s">
        <v>75</v>
      </c>
      <c r="G5614" s="17" t="s">
        <v>22</v>
      </c>
      <c r="H5614">
        <v>29</v>
      </c>
      <c r="I5614">
        <v>123</v>
      </c>
      <c r="J5614">
        <v>356.7</v>
      </c>
      <c r="K5614">
        <v>224.721</v>
      </c>
      <c r="L5614" s="17" t="s">
        <v>83</v>
      </c>
      <c r="M5614" s="21">
        <v>48073</v>
      </c>
      <c r="N5614">
        <v>2021</v>
      </c>
      <c r="O5614">
        <v>1</v>
      </c>
      <c r="P5614" s="17" t="s">
        <v>141</v>
      </c>
      <c r="Q5614" t="b" cm="1">
        <f t="array" ref="Q5614">IF(Table1__2[[#This Row],[Product]]="Men's",Male)</f>
        <v>0</v>
      </c>
      <c r="R5614" t="str">
        <f>IF(Table1__2[[#This Row],[Product]]="Men's Street Footwear","Male","Female")</f>
        <v>Female</v>
      </c>
    </row>
    <row r="5615" spans="1:18" x14ac:dyDescent="0.25">
      <c r="A5615" s="17" t="s">
        <v>13</v>
      </c>
      <c r="B5615">
        <v>1185732</v>
      </c>
      <c r="C5615" s="20">
        <v>44245</v>
      </c>
      <c r="D5615" s="17" t="s">
        <v>36</v>
      </c>
      <c r="E5615" s="17" t="s">
        <v>74</v>
      </c>
      <c r="F5615" s="17" t="s">
        <v>75</v>
      </c>
      <c r="G5615" s="17" t="s">
        <v>16</v>
      </c>
      <c r="H5615">
        <v>29</v>
      </c>
      <c r="I5615">
        <v>182</v>
      </c>
      <c r="J5615">
        <v>527.79999999999995</v>
      </c>
      <c r="K5615">
        <v>279.73399999999998</v>
      </c>
      <c r="L5615" s="17" t="s">
        <v>83</v>
      </c>
      <c r="M5615" s="21">
        <v>48074</v>
      </c>
      <c r="N5615">
        <v>2021</v>
      </c>
      <c r="O5615">
        <v>2</v>
      </c>
      <c r="P5615" s="17" t="s">
        <v>142</v>
      </c>
      <c r="Q5615" t="b" cm="1">
        <f t="array" ref="Q5615">IF(Table1__2[[#This Row],[Product]]="Men's",Male)</f>
        <v>0</v>
      </c>
      <c r="R5615" t="str">
        <f>IF(Table1__2[[#This Row],[Product]]="Men's Street Footwear","Male","Female")</f>
        <v>Male</v>
      </c>
    </row>
    <row r="5616" spans="1:18" x14ac:dyDescent="0.25">
      <c r="A5616" s="17" t="s">
        <v>13</v>
      </c>
      <c r="B5616">
        <v>1185732</v>
      </c>
      <c r="C5616" s="20">
        <v>44245</v>
      </c>
      <c r="D5616" s="17" t="s">
        <v>36</v>
      </c>
      <c r="E5616" s="17" t="s">
        <v>74</v>
      </c>
      <c r="F5616" s="17" t="s">
        <v>75</v>
      </c>
      <c r="G5616" s="17" t="s">
        <v>18</v>
      </c>
      <c r="H5616">
        <v>28</v>
      </c>
      <c r="I5616">
        <v>94</v>
      </c>
      <c r="J5616">
        <v>263.2</v>
      </c>
      <c r="K5616">
        <v>128.96799999999999</v>
      </c>
      <c r="L5616" s="17" t="s">
        <v>83</v>
      </c>
      <c r="M5616" s="21">
        <v>48075</v>
      </c>
      <c r="N5616">
        <v>2021</v>
      </c>
      <c r="O5616">
        <v>2</v>
      </c>
      <c r="P5616" s="17" t="s">
        <v>142</v>
      </c>
      <c r="Q5616" t="b" cm="1">
        <f t="array" ref="Q5616">IF(Table1__2[[#This Row],[Product]]="Men's",Male)</f>
        <v>0</v>
      </c>
      <c r="R5616" t="str">
        <f>IF(Table1__2[[#This Row],[Product]]="Men's Street Footwear","Male","Female")</f>
        <v>Female</v>
      </c>
    </row>
    <row r="5617" spans="1:18" x14ac:dyDescent="0.25">
      <c r="A5617" s="17" t="s">
        <v>13</v>
      </c>
      <c r="B5617">
        <v>1185732</v>
      </c>
      <c r="C5617" s="20">
        <v>44245</v>
      </c>
      <c r="D5617" s="17" t="s">
        <v>36</v>
      </c>
      <c r="E5617" s="17" t="s">
        <v>74</v>
      </c>
      <c r="F5617" s="17" t="s">
        <v>75</v>
      </c>
      <c r="G5617" s="17" t="s">
        <v>19</v>
      </c>
      <c r="H5617">
        <v>19</v>
      </c>
      <c r="I5617">
        <v>113</v>
      </c>
      <c r="J5617">
        <v>214.7</v>
      </c>
      <c r="K5617">
        <v>96.614999999999995</v>
      </c>
      <c r="L5617" s="17" t="s">
        <v>83</v>
      </c>
      <c r="M5617" s="21">
        <v>48076</v>
      </c>
      <c r="N5617">
        <v>2021</v>
      </c>
      <c r="O5617">
        <v>2</v>
      </c>
      <c r="P5617" s="17" t="s">
        <v>142</v>
      </c>
      <c r="Q5617" t="b" cm="1">
        <f t="array" ref="Q5617">IF(Table1__2[[#This Row],[Product]]="Men's",Male)</f>
        <v>0</v>
      </c>
      <c r="R5617" t="str">
        <f>IF(Table1__2[[#This Row],[Product]]="Men's Street Footwear","Male","Female")</f>
        <v>Female</v>
      </c>
    </row>
    <row r="5618" spans="1:18" x14ac:dyDescent="0.25">
      <c r="A5618" s="17" t="s">
        <v>13</v>
      </c>
      <c r="B5618">
        <v>1185732</v>
      </c>
      <c r="C5618" s="20">
        <v>44245</v>
      </c>
      <c r="D5618" s="17" t="s">
        <v>36</v>
      </c>
      <c r="E5618" s="17" t="s">
        <v>76</v>
      </c>
      <c r="F5618" s="17" t="s">
        <v>77</v>
      </c>
      <c r="G5618" s="17" t="s">
        <v>20</v>
      </c>
      <c r="H5618">
        <v>24</v>
      </c>
      <c r="I5618">
        <v>70</v>
      </c>
      <c r="J5618">
        <v>168</v>
      </c>
      <c r="K5618">
        <v>87.36</v>
      </c>
      <c r="L5618" s="17" t="s">
        <v>83</v>
      </c>
      <c r="M5618" s="21">
        <v>48077</v>
      </c>
      <c r="N5618">
        <v>2021</v>
      </c>
      <c r="O5618">
        <v>2</v>
      </c>
      <c r="P5618" s="17" t="s">
        <v>142</v>
      </c>
      <c r="Q5618" t="b" cm="1">
        <f t="array" ref="Q5618">IF(Table1__2[[#This Row],[Product]]="Men's",Male)</f>
        <v>0</v>
      </c>
      <c r="R5618" t="str">
        <f>IF(Table1__2[[#This Row],[Product]]="Men's Street Footwear","Male","Female")</f>
        <v>Female</v>
      </c>
    </row>
    <row r="5619" spans="1:18" x14ac:dyDescent="0.25">
      <c r="A5619" s="17" t="s">
        <v>13</v>
      </c>
      <c r="B5619">
        <v>1185732</v>
      </c>
      <c r="C5619" s="20">
        <v>44245</v>
      </c>
      <c r="D5619" s="17" t="s">
        <v>36</v>
      </c>
      <c r="E5619" s="17" t="s">
        <v>76</v>
      </c>
      <c r="F5619" s="17" t="s">
        <v>77</v>
      </c>
      <c r="G5619" s="17" t="s">
        <v>21</v>
      </c>
      <c r="H5619">
        <v>38</v>
      </c>
      <c r="I5619">
        <v>88</v>
      </c>
      <c r="J5619">
        <v>334.4</v>
      </c>
      <c r="K5619">
        <v>150.47999999999999</v>
      </c>
      <c r="L5619" s="17" t="s">
        <v>83</v>
      </c>
      <c r="M5619" s="21">
        <v>48078</v>
      </c>
      <c r="N5619">
        <v>2021</v>
      </c>
      <c r="O5619">
        <v>2</v>
      </c>
      <c r="P5619" s="17" t="s">
        <v>142</v>
      </c>
      <c r="Q5619" t="b" cm="1">
        <f t="array" ref="Q5619">IF(Table1__2[[#This Row],[Product]]="Men's",Male)</f>
        <v>0</v>
      </c>
      <c r="R5619" t="str">
        <f>IF(Table1__2[[#This Row],[Product]]="Men's Street Footwear","Male","Female")</f>
        <v>Female</v>
      </c>
    </row>
    <row r="5620" spans="1:18" x14ac:dyDescent="0.25">
      <c r="A5620" s="17" t="s">
        <v>13</v>
      </c>
      <c r="B5620">
        <v>1185732</v>
      </c>
      <c r="C5620" s="20">
        <v>44245</v>
      </c>
      <c r="D5620" s="17" t="s">
        <v>36</v>
      </c>
      <c r="E5620" s="17" t="s">
        <v>76</v>
      </c>
      <c r="F5620" s="17" t="s">
        <v>77</v>
      </c>
      <c r="G5620" s="17" t="s">
        <v>22</v>
      </c>
      <c r="H5620">
        <v>28</v>
      </c>
      <c r="I5620">
        <v>120</v>
      </c>
      <c r="J5620">
        <v>336</v>
      </c>
      <c r="K5620">
        <v>211.68</v>
      </c>
      <c r="L5620" s="17" t="s">
        <v>83</v>
      </c>
      <c r="M5620" s="21">
        <v>48079</v>
      </c>
      <c r="N5620">
        <v>2021</v>
      </c>
      <c r="O5620">
        <v>2</v>
      </c>
      <c r="P5620" s="17" t="s">
        <v>142</v>
      </c>
      <c r="Q5620" t="b" cm="1">
        <f t="array" ref="Q5620">IF(Table1__2[[#This Row],[Product]]="Men's",Male)</f>
        <v>0</v>
      </c>
      <c r="R5620" t="str">
        <f>IF(Table1__2[[#This Row],[Product]]="Men's Street Footwear","Male","Female")</f>
        <v>Female</v>
      </c>
    </row>
    <row r="5621" spans="1:18" x14ac:dyDescent="0.25">
      <c r="A5621" s="17" t="s">
        <v>13</v>
      </c>
      <c r="B5621">
        <v>1185732</v>
      </c>
      <c r="C5621" s="20">
        <v>44272</v>
      </c>
      <c r="D5621" s="17" t="s">
        <v>36</v>
      </c>
      <c r="E5621" s="17" t="s">
        <v>76</v>
      </c>
      <c r="F5621" s="17" t="s">
        <v>77</v>
      </c>
      <c r="G5621" s="17" t="s">
        <v>16</v>
      </c>
      <c r="H5621">
        <v>34</v>
      </c>
      <c r="I5621">
        <v>186</v>
      </c>
      <c r="J5621">
        <v>632.4</v>
      </c>
      <c r="K5621">
        <v>322.524</v>
      </c>
      <c r="L5621" s="17" t="s">
        <v>83</v>
      </c>
      <c r="M5621" s="21">
        <v>48080</v>
      </c>
      <c r="N5621">
        <v>2021</v>
      </c>
      <c r="O5621">
        <v>3</v>
      </c>
      <c r="P5621" s="17" t="s">
        <v>143</v>
      </c>
      <c r="Q5621" t="b" cm="1">
        <f t="array" ref="Q5621">IF(Table1__2[[#This Row],[Product]]="Men's",Male)</f>
        <v>0</v>
      </c>
      <c r="R5621" t="str">
        <f>IF(Table1__2[[#This Row],[Product]]="Men's Street Footwear","Male","Female")</f>
        <v>Male</v>
      </c>
    </row>
    <row r="5622" spans="1:18" x14ac:dyDescent="0.25">
      <c r="A5622" s="17" t="s">
        <v>13</v>
      </c>
      <c r="B5622">
        <v>1185732</v>
      </c>
      <c r="C5622" s="20">
        <v>44272</v>
      </c>
      <c r="D5622" s="17" t="s">
        <v>36</v>
      </c>
      <c r="E5622" s="17" t="s">
        <v>76</v>
      </c>
      <c r="F5622" s="17" t="s">
        <v>77</v>
      </c>
      <c r="G5622" s="17" t="s">
        <v>18</v>
      </c>
      <c r="H5622">
        <v>34</v>
      </c>
      <c r="I5622">
        <v>87</v>
      </c>
      <c r="J5622">
        <v>295.8</v>
      </c>
      <c r="K5622">
        <v>133.11000000000001</v>
      </c>
      <c r="L5622" s="17" t="s">
        <v>83</v>
      </c>
      <c r="M5622" s="21">
        <v>48081</v>
      </c>
      <c r="N5622">
        <v>2021</v>
      </c>
      <c r="O5622">
        <v>3</v>
      </c>
      <c r="P5622" s="17" t="s">
        <v>143</v>
      </c>
      <c r="Q5622" t="b" cm="1">
        <f t="array" ref="Q5622">IF(Table1__2[[#This Row],[Product]]="Men's",Male)</f>
        <v>0</v>
      </c>
      <c r="R5622" t="str">
        <f>IF(Table1__2[[#This Row],[Product]]="Men's Street Footwear","Male","Female")</f>
        <v>Female</v>
      </c>
    </row>
    <row r="5623" spans="1:18" x14ac:dyDescent="0.25">
      <c r="A5623" s="17" t="s">
        <v>13</v>
      </c>
      <c r="B5623">
        <v>1185732</v>
      </c>
      <c r="C5623" s="20">
        <v>44272</v>
      </c>
      <c r="D5623" s="17" t="s">
        <v>36</v>
      </c>
      <c r="E5623" s="17" t="s">
        <v>76</v>
      </c>
      <c r="F5623" s="17" t="s">
        <v>77</v>
      </c>
      <c r="G5623" s="17" t="s">
        <v>19</v>
      </c>
      <c r="H5623">
        <v>23</v>
      </c>
      <c r="I5623">
        <v>95</v>
      </c>
      <c r="J5623">
        <v>218.5</v>
      </c>
      <c r="K5623">
        <v>100.51</v>
      </c>
      <c r="L5623" s="17" t="s">
        <v>83</v>
      </c>
      <c r="M5623" s="21">
        <v>48082</v>
      </c>
      <c r="N5623">
        <v>2021</v>
      </c>
      <c r="O5623">
        <v>3</v>
      </c>
      <c r="P5623" s="17" t="s">
        <v>143</v>
      </c>
      <c r="Q5623" t="b" cm="1">
        <f t="array" ref="Q5623">IF(Table1__2[[#This Row],[Product]]="Men's",Male)</f>
        <v>0</v>
      </c>
      <c r="R5623" t="str">
        <f>IF(Table1__2[[#This Row],[Product]]="Men's Street Footwear","Male","Female")</f>
        <v>Female</v>
      </c>
    </row>
    <row r="5624" spans="1:18" x14ac:dyDescent="0.25">
      <c r="A5624" s="17" t="s">
        <v>13</v>
      </c>
      <c r="B5624">
        <v>1185732</v>
      </c>
      <c r="C5624" s="20">
        <v>44272</v>
      </c>
      <c r="D5624" s="17" t="s">
        <v>36</v>
      </c>
      <c r="E5624" s="17" t="s">
        <v>76</v>
      </c>
      <c r="F5624" s="17" t="s">
        <v>77</v>
      </c>
      <c r="G5624" s="17" t="s">
        <v>20</v>
      </c>
      <c r="H5624">
        <v>28</v>
      </c>
      <c r="I5624">
        <v>54</v>
      </c>
      <c r="J5624">
        <v>151.19999999999999</v>
      </c>
      <c r="K5624">
        <v>77.111999999999995</v>
      </c>
      <c r="L5624" s="17" t="s">
        <v>83</v>
      </c>
      <c r="M5624" s="21">
        <v>48083</v>
      </c>
      <c r="N5624">
        <v>2021</v>
      </c>
      <c r="O5624">
        <v>3</v>
      </c>
      <c r="P5624" s="17" t="s">
        <v>143</v>
      </c>
      <c r="Q5624" t="b" cm="1">
        <f t="array" ref="Q5624">IF(Table1__2[[#This Row],[Product]]="Men's",Male)</f>
        <v>0</v>
      </c>
      <c r="R5624" t="str">
        <f>IF(Table1__2[[#This Row],[Product]]="Men's Street Footwear","Male","Female")</f>
        <v>Female</v>
      </c>
    </row>
    <row r="5625" spans="1:18" x14ac:dyDescent="0.25">
      <c r="A5625" s="17" t="s">
        <v>13</v>
      </c>
      <c r="B5625">
        <v>1185732</v>
      </c>
      <c r="C5625" s="20">
        <v>44272</v>
      </c>
      <c r="D5625" s="17" t="s">
        <v>36</v>
      </c>
      <c r="E5625" s="17" t="s">
        <v>76</v>
      </c>
      <c r="F5625" s="17" t="s">
        <v>77</v>
      </c>
      <c r="G5625" s="17" t="s">
        <v>21</v>
      </c>
      <c r="H5625">
        <v>41</v>
      </c>
      <c r="I5625">
        <v>75</v>
      </c>
      <c r="J5625">
        <v>307.5</v>
      </c>
      <c r="K5625">
        <v>150.67500000000001</v>
      </c>
      <c r="L5625" s="17" t="s">
        <v>83</v>
      </c>
      <c r="M5625" s="21">
        <v>48084</v>
      </c>
      <c r="N5625">
        <v>2021</v>
      </c>
      <c r="O5625">
        <v>3</v>
      </c>
      <c r="P5625" s="17" t="s">
        <v>143</v>
      </c>
      <c r="Q5625" t="b" cm="1">
        <f t="array" ref="Q5625">IF(Table1__2[[#This Row],[Product]]="Men's",Male)</f>
        <v>0</v>
      </c>
      <c r="R5625" t="str">
        <f>IF(Table1__2[[#This Row],[Product]]="Men's Street Footwear","Male","Female")</f>
        <v>Female</v>
      </c>
    </row>
    <row r="5626" spans="1:18" x14ac:dyDescent="0.25">
      <c r="A5626" s="17" t="s">
        <v>13</v>
      </c>
      <c r="B5626">
        <v>1185732</v>
      </c>
      <c r="C5626" s="20">
        <v>44272</v>
      </c>
      <c r="D5626" s="17" t="s">
        <v>36</v>
      </c>
      <c r="E5626" s="17" t="s">
        <v>76</v>
      </c>
      <c r="F5626" s="17" t="s">
        <v>77</v>
      </c>
      <c r="G5626" s="17" t="s">
        <v>22</v>
      </c>
      <c r="H5626">
        <v>34</v>
      </c>
      <c r="I5626">
        <v>102</v>
      </c>
      <c r="J5626">
        <v>346.8</v>
      </c>
      <c r="K5626">
        <v>225.42</v>
      </c>
      <c r="L5626" s="17" t="s">
        <v>83</v>
      </c>
      <c r="M5626" s="21">
        <v>48085</v>
      </c>
      <c r="N5626">
        <v>2021</v>
      </c>
      <c r="O5626">
        <v>3</v>
      </c>
      <c r="P5626" s="17" t="s">
        <v>143</v>
      </c>
      <c r="Q5626" t="b" cm="1">
        <f t="array" ref="Q5626">IF(Table1__2[[#This Row],[Product]]="Men's",Male)</f>
        <v>0</v>
      </c>
      <c r="R5626" t="str">
        <f>IF(Table1__2[[#This Row],[Product]]="Men's Street Footwear","Male","Female")</f>
        <v>Female</v>
      </c>
    </row>
    <row r="5627" spans="1:18" x14ac:dyDescent="0.25">
      <c r="A5627" s="17" t="s">
        <v>13</v>
      </c>
      <c r="B5627">
        <v>1185732</v>
      </c>
      <c r="C5627" s="20">
        <v>44304</v>
      </c>
      <c r="D5627" s="17" t="s">
        <v>36</v>
      </c>
      <c r="E5627" s="17" t="s">
        <v>76</v>
      </c>
      <c r="F5627" s="17" t="s">
        <v>77</v>
      </c>
      <c r="G5627" s="17" t="s">
        <v>16</v>
      </c>
      <c r="H5627">
        <v>33</v>
      </c>
      <c r="I5627">
        <v>144</v>
      </c>
      <c r="J5627">
        <v>475.2</v>
      </c>
      <c r="K5627">
        <v>247.10400000000001</v>
      </c>
      <c r="L5627" s="17" t="s">
        <v>83</v>
      </c>
      <c r="M5627" s="21">
        <v>48086</v>
      </c>
      <c r="N5627">
        <v>2021</v>
      </c>
      <c r="O5627">
        <v>4</v>
      </c>
      <c r="P5627" s="17" t="s">
        <v>144</v>
      </c>
      <c r="Q5627" t="b" cm="1">
        <f t="array" ref="Q5627">IF(Table1__2[[#This Row],[Product]]="Men's",Male)</f>
        <v>0</v>
      </c>
      <c r="R5627" t="str">
        <f>IF(Table1__2[[#This Row],[Product]]="Men's Street Footwear","Male","Female")</f>
        <v>Male</v>
      </c>
    </row>
    <row r="5628" spans="1:18" x14ac:dyDescent="0.25">
      <c r="A5628" s="17" t="s">
        <v>13</v>
      </c>
      <c r="B5628">
        <v>1185732</v>
      </c>
      <c r="C5628" s="20">
        <v>44304</v>
      </c>
      <c r="D5628" s="17" t="s">
        <v>36</v>
      </c>
      <c r="E5628" s="17" t="s">
        <v>76</v>
      </c>
      <c r="F5628" s="17" t="s">
        <v>77</v>
      </c>
      <c r="G5628" s="17" t="s">
        <v>18</v>
      </c>
      <c r="H5628">
        <v>27</v>
      </c>
      <c r="I5628">
        <v>72</v>
      </c>
      <c r="J5628">
        <v>194.4</v>
      </c>
      <c r="K5628">
        <v>95.256</v>
      </c>
      <c r="L5628" s="17" t="s">
        <v>83</v>
      </c>
      <c r="M5628" s="21">
        <v>48087</v>
      </c>
      <c r="N5628">
        <v>2021</v>
      </c>
      <c r="O5628">
        <v>4</v>
      </c>
      <c r="P5628" s="17" t="s">
        <v>144</v>
      </c>
      <c r="Q5628" t="b" cm="1">
        <f t="array" ref="Q5628">IF(Table1__2[[#This Row],[Product]]="Men's",Male)</f>
        <v>0</v>
      </c>
      <c r="R5628" t="str">
        <f>IF(Table1__2[[#This Row],[Product]]="Men's Street Footwear","Male","Female")</f>
        <v>Female</v>
      </c>
    </row>
    <row r="5629" spans="1:18" x14ac:dyDescent="0.25">
      <c r="A5629" s="17" t="s">
        <v>13</v>
      </c>
      <c r="B5629">
        <v>1185732</v>
      </c>
      <c r="C5629" s="20">
        <v>44304</v>
      </c>
      <c r="D5629" s="17" t="s">
        <v>36</v>
      </c>
      <c r="E5629" s="17" t="s">
        <v>76</v>
      </c>
      <c r="F5629" s="17" t="s">
        <v>77</v>
      </c>
      <c r="G5629" s="17" t="s">
        <v>19</v>
      </c>
      <c r="H5629">
        <v>18</v>
      </c>
      <c r="I5629">
        <v>83</v>
      </c>
      <c r="J5629">
        <v>149.4</v>
      </c>
      <c r="K5629">
        <v>73.206000000000003</v>
      </c>
      <c r="L5629" s="17" t="s">
        <v>83</v>
      </c>
      <c r="M5629" s="21">
        <v>48088</v>
      </c>
      <c r="N5629">
        <v>2021</v>
      </c>
      <c r="O5629">
        <v>4</v>
      </c>
      <c r="P5629" s="17" t="s">
        <v>144</v>
      </c>
      <c r="Q5629" t="b" cm="1">
        <f t="array" ref="Q5629">IF(Table1__2[[#This Row],[Product]]="Men's",Male)</f>
        <v>0</v>
      </c>
      <c r="R5629" t="str">
        <f>IF(Table1__2[[#This Row],[Product]]="Men's Street Footwear","Male","Female")</f>
        <v>Female</v>
      </c>
    </row>
    <row r="5630" spans="1:18" x14ac:dyDescent="0.25">
      <c r="A5630" s="17" t="s">
        <v>13</v>
      </c>
      <c r="B5630">
        <v>1185732</v>
      </c>
      <c r="C5630" s="20">
        <v>44304</v>
      </c>
      <c r="D5630" s="17" t="s">
        <v>36</v>
      </c>
      <c r="E5630" s="17" t="s">
        <v>76</v>
      </c>
      <c r="F5630" s="17" t="s">
        <v>77</v>
      </c>
      <c r="G5630" s="17" t="s">
        <v>20</v>
      </c>
      <c r="H5630">
        <v>23</v>
      </c>
      <c r="I5630">
        <v>52</v>
      </c>
      <c r="J5630">
        <v>119.6</v>
      </c>
      <c r="K5630">
        <v>62.192</v>
      </c>
      <c r="L5630" s="17" t="s">
        <v>83</v>
      </c>
      <c r="M5630" s="21">
        <v>48089</v>
      </c>
      <c r="N5630">
        <v>2021</v>
      </c>
      <c r="O5630">
        <v>4</v>
      </c>
      <c r="P5630" s="17" t="s">
        <v>144</v>
      </c>
      <c r="Q5630" t="b" cm="1">
        <f t="array" ref="Q5630">IF(Table1__2[[#This Row],[Product]]="Men's",Male)</f>
        <v>0</v>
      </c>
      <c r="R5630" t="str">
        <f>IF(Table1__2[[#This Row],[Product]]="Men's Street Footwear","Male","Female")</f>
        <v>Female</v>
      </c>
    </row>
    <row r="5631" spans="1:18" x14ac:dyDescent="0.25">
      <c r="A5631" s="17" t="s">
        <v>13</v>
      </c>
      <c r="B5631">
        <v>1185732</v>
      </c>
      <c r="C5631" s="20">
        <v>44304</v>
      </c>
      <c r="D5631" s="17" t="s">
        <v>36</v>
      </c>
      <c r="E5631" s="17" t="s">
        <v>76</v>
      </c>
      <c r="F5631" s="17" t="s">
        <v>77</v>
      </c>
      <c r="G5631" s="17" t="s">
        <v>21</v>
      </c>
      <c r="H5631">
        <v>36</v>
      </c>
      <c r="I5631">
        <v>65</v>
      </c>
      <c r="J5631">
        <v>234</v>
      </c>
      <c r="K5631">
        <v>105.3</v>
      </c>
      <c r="L5631" s="17" t="s">
        <v>83</v>
      </c>
      <c r="M5631" s="21">
        <v>48090</v>
      </c>
      <c r="N5631">
        <v>2021</v>
      </c>
      <c r="O5631">
        <v>4</v>
      </c>
      <c r="P5631" s="17" t="s">
        <v>144</v>
      </c>
      <c r="Q5631" t="b" cm="1">
        <f t="array" ref="Q5631">IF(Table1__2[[#This Row],[Product]]="Men's",Male)</f>
        <v>0</v>
      </c>
      <c r="R5631" t="str">
        <f>IF(Table1__2[[#This Row],[Product]]="Men's Street Footwear","Male","Female")</f>
        <v>Female</v>
      </c>
    </row>
    <row r="5632" spans="1:18" x14ac:dyDescent="0.25">
      <c r="A5632" s="17" t="s">
        <v>13</v>
      </c>
      <c r="B5632">
        <v>1185732</v>
      </c>
      <c r="C5632" s="20">
        <v>44304</v>
      </c>
      <c r="D5632" s="17" t="s">
        <v>36</v>
      </c>
      <c r="E5632" s="17" t="s">
        <v>76</v>
      </c>
      <c r="F5632" s="17" t="s">
        <v>77</v>
      </c>
      <c r="G5632" s="17" t="s">
        <v>22</v>
      </c>
      <c r="H5632">
        <v>28</v>
      </c>
      <c r="I5632">
        <v>105</v>
      </c>
      <c r="J5632">
        <v>294</v>
      </c>
      <c r="K5632">
        <v>179.34</v>
      </c>
      <c r="L5632" s="17" t="s">
        <v>83</v>
      </c>
      <c r="M5632" s="21">
        <v>48091</v>
      </c>
      <c r="N5632">
        <v>2021</v>
      </c>
      <c r="O5632">
        <v>4</v>
      </c>
      <c r="P5632" s="17" t="s">
        <v>144</v>
      </c>
      <c r="Q5632" t="b" cm="1">
        <f t="array" ref="Q5632">IF(Table1__2[[#This Row],[Product]]="Men's",Male)</f>
        <v>0</v>
      </c>
      <c r="R5632" t="str">
        <f>IF(Table1__2[[#This Row],[Product]]="Men's Street Footwear","Male","Female")</f>
        <v>Female</v>
      </c>
    </row>
    <row r="5633" spans="1:18" x14ac:dyDescent="0.25">
      <c r="A5633" s="17" t="s">
        <v>13</v>
      </c>
      <c r="B5633">
        <v>1185732</v>
      </c>
      <c r="C5633" s="20">
        <v>44335</v>
      </c>
      <c r="D5633" s="17" t="s">
        <v>36</v>
      </c>
      <c r="E5633" s="17" t="s">
        <v>76</v>
      </c>
      <c r="F5633" s="17" t="s">
        <v>77</v>
      </c>
      <c r="G5633" s="17" t="s">
        <v>16</v>
      </c>
      <c r="H5633">
        <v>39</v>
      </c>
      <c r="I5633">
        <v>180</v>
      </c>
      <c r="J5633">
        <v>702</v>
      </c>
      <c r="K5633">
        <v>358.02</v>
      </c>
      <c r="L5633" s="17" t="s">
        <v>83</v>
      </c>
      <c r="M5633" s="21">
        <v>48092</v>
      </c>
      <c r="N5633">
        <v>2021</v>
      </c>
      <c r="O5633">
        <v>5</v>
      </c>
      <c r="P5633" s="17" t="s">
        <v>145</v>
      </c>
      <c r="Q5633" t="b" cm="1">
        <f t="array" ref="Q5633">IF(Table1__2[[#This Row],[Product]]="Men's",Male)</f>
        <v>0</v>
      </c>
      <c r="R5633" t="str">
        <f>IF(Table1__2[[#This Row],[Product]]="Men's Street Footwear","Male","Female")</f>
        <v>Male</v>
      </c>
    </row>
    <row r="5634" spans="1:18" x14ac:dyDescent="0.25">
      <c r="A5634" s="17" t="s">
        <v>13</v>
      </c>
      <c r="B5634">
        <v>1185732</v>
      </c>
      <c r="C5634" s="20">
        <v>44335</v>
      </c>
      <c r="D5634" s="17" t="s">
        <v>36</v>
      </c>
      <c r="E5634" s="17" t="s">
        <v>76</v>
      </c>
      <c r="F5634" s="17" t="s">
        <v>77</v>
      </c>
      <c r="G5634" s="17" t="s">
        <v>18</v>
      </c>
      <c r="H5634">
        <v>34</v>
      </c>
      <c r="I5634">
        <v>88</v>
      </c>
      <c r="J5634">
        <v>299.2</v>
      </c>
      <c r="K5634">
        <v>140.624</v>
      </c>
      <c r="L5634" s="17" t="s">
        <v>83</v>
      </c>
      <c r="M5634" s="21">
        <v>48093</v>
      </c>
      <c r="N5634">
        <v>2021</v>
      </c>
      <c r="O5634">
        <v>5</v>
      </c>
      <c r="P5634" s="17" t="s">
        <v>145</v>
      </c>
      <c r="Q5634" t="b" cm="1">
        <f t="array" ref="Q5634">IF(Table1__2[[#This Row],[Product]]="Men's",Male)</f>
        <v>0</v>
      </c>
      <c r="R5634" t="str">
        <f>IF(Table1__2[[#This Row],[Product]]="Men's Street Footwear","Male","Female")</f>
        <v>Female</v>
      </c>
    </row>
    <row r="5635" spans="1:18" x14ac:dyDescent="0.25">
      <c r="A5635" s="17" t="s">
        <v>13</v>
      </c>
      <c r="B5635">
        <v>1185732</v>
      </c>
      <c r="C5635" s="20">
        <v>44335</v>
      </c>
      <c r="D5635" s="17" t="s">
        <v>36</v>
      </c>
      <c r="E5635" s="17" t="s">
        <v>76</v>
      </c>
      <c r="F5635" s="17" t="s">
        <v>77</v>
      </c>
      <c r="G5635" s="17" t="s">
        <v>19</v>
      </c>
      <c r="H5635">
        <v>29</v>
      </c>
      <c r="I5635">
        <v>87</v>
      </c>
      <c r="J5635">
        <v>252.3</v>
      </c>
      <c r="K5635">
        <v>116.05800000000001</v>
      </c>
      <c r="L5635" s="17" t="s">
        <v>83</v>
      </c>
      <c r="M5635" s="21">
        <v>48094</v>
      </c>
      <c r="N5635">
        <v>2021</v>
      </c>
      <c r="O5635">
        <v>5</v>
      </c>
      <c r="P5635" s="17" t="s">
        <v>145</v>
      </c>
      <c r="Q5635" t="b" cm="1">
        <f t="array" ref="Q5635">IF(Table1__2[[#This Row],[Product]]="Men's",Male)</f>
        <v>0</v>
      </c>
      <c r="R5635" t="str">
        <f>IF(Table1__2[[#This Row],[Product]]="Men's Street Footwear","Male","Female")</f>
        <v>Female</v>
      </c>
    </row>
    <row r="5636" spans="1:18" x14ac:dyDescent="0.25">
      <c r="A5636" s="17" t="s">
        <v>13</v>
      </c>
      <c r="B5636">
        <v>1185732</v>
      </c>
      <c r="C5636" s="20">
        <v>44335</v>
      </c>
      <c r="D5636" s="17" t="s">
        <v>36</v>
      </c>
      <c r="E5636" s="17" t="s">
        <v>76</v>
      </c>
      <c r="F5636" s="17" t="s">
        <v>77</v>
      </c>
      <c r="G5636" s="17" t="s">
        <v>20</v>
      </c>
      <c r="H5636">
        <v>29</v>
      </c>
      <c r="I5636">
        <v>65</v>
      </c>
      <c r="J5636">
        <v>188.5</v>
      </c>
      <c r="K5636">
        <v>103.675</v>
      </c>
      <c r="L5636" s="17" t="s">
        <v>83</v>
      </c>
      <c r="M5636" s="21">
        <v>48095</v>
      </c>
      <c r="N5636">
        <v>2021</v>
      </c>
      <c r="O5636">
        <v>5</v>
      </c>
      <c r="P5636" s="17" t="s">
        <v>145</v>
      </c>
      <c r="Q5636" t="b" cm="1">
        <f t="array" ref="Q5636">IF(Table1__2[[#This Row],[Product]]="Men's",Male)</f>
        <v>0</v>
      </c>
      <c r="R5636" t="str">
        <f>IF(Table1__2[[#This Row],[Product]]="Men's Street Footwear","Male","Female")</f>
        <v>Female</v>
      </c>
    </row>
    <row r="5637" spans="1:18" x14ac:dyDescent="0.25">
      <c r="A5637" s="17" t="s">
        <v>13</v>
      </c>
      <c r="B5637">
        <v>1185732</v>
      </c>
      <c r="C5637" s="20">
        <v>44335</v>
      </c>
      <c r="D5637" s="17" t="s">
        <v>36</v>
      </c>
      <c r="E5637" s="17" t="s">
        <v>76</v>
      </c>
      <c r="F5637" s="17" t="s">
        <v>77</v>
      </c>
      <c r="G5637" s="17" t="s">
        <v>21</v>
      </c>
      <c r="H5637">
        <v>44</v>
      </c>
      <c r="I5637">
        <v>70</v>
      </c>
      <c r="J5637">
        <v>308</v>
      </c>
      <c r="K5637">
        <v>147.84</v>
      </c>
      <c r="L5637" s="17" t="s">
        <v>83</v>
      </c>
      <c r="M5637" s="21">
        <v>48096</v>
      </c>
      <c r="N5637">
        <v>2021</v>
      </c>
      <c r="O5637">
        <v>5</v>
      </c>
      <c r="P5637" s="17" t="s">
        <v>145</v>
      </c>
      <c r="Q5637" t="b" cm="1">
        <f t="array" ref="Q5637">IF(Table1__2[[#This Row],[Product]]="Men's",Male)</f>
        <v>0</v>
      </c>
      <c r="R5637" t="str">
        <f>IF(Table1__2[[#This Row],[Product]]="Men's Street Footwear","Male","Female")</f>
        <v>Female</v>
      </c>
    </row>
    <row r="5638" spans="1:18" x14ac:dyDescent="0.25">
      <c r="A5638" s="17" t="s">
        <v>13</v>
      </c>
      <c r="B5638">
        <v>1185732</v>
      </c>
      <c r="C5638" s="20">
        <v>44335</v>
      </c>
      <c r="D5638" s="17" t="s">
        <v>36</v>
      </c>
      <c r="E5638" s="17" t="s">
        <v>76</v>
      </c>
      <c r="F5638" s="17" t="s">
        <v>77</v>
      </c>
      <c r="G5638" s="17" t="s">
        <v>22</v>
      </c>
      <c r="H5638">
        <v>45</v>
      </c>
      <c r="I5638">
        <v>105</v>
      </c>
      <c r="J5638">
        <v>472.5</v>
      </c>
      <c r="K5638">
        <v>283.5</v>
      </c>
      <c r="L5638" s="17" t="s">
        <v>83</v>
      </c>
      <c r="M5638" s="21">
        <v>48097</v>
      </c>
      <c r="N5638">
        <v>2021</v>
      </c>
      <c r="O5638">
        <v>5</v>
      </c>
      <c r="P5638" s="17" t="s">
        <v>145</v>
      </c>
      <c r="Q5638" t="b" cm="1">
        <f t="array" ref="Q5638">IF(Table1__2[[#This Row],[Product]]="Men's",Male)</f>
        <v>0</v>
      </c>
      <c r="R5638" t="str">
        <f>IF(Table1__2[[#This Row],[Product]]="Men's Street Footwear","Male","Female")</f>
        <v>Female</v>
      </c>
    </row>
    <row r="5639" spans="1:18" x14ac:dyDescent="0.25">
      <c r="A5639" s="17" t="s">
        <v>13</v>
      </c>
      <c r="B5639">
        <v>1185732</v>
      </c>
      <c r="C5639" s="20">
        <v>44365</v>
      </c>
      <c r="D5639" s="17" t="s">
        <v>36</v>
      </c>
      <c r="E5639" s="17" t="s">
        <v>76</v>
      </c>
      <c r="F5639" s="17" t="s">
        <v>77</v>
      </c>
      <c r="G5639" s="17" t="s">
        <v>16</v>
      </c>
      <c r="H5639">
        <v>32</v>
      </c>
      <c r="I5639">
        <v>168</v>
      </c>
      <c r="J5639">
        <v>537.6</v>
      </c>
      <c r="K5639">
        <v>290.30399999999997</v>
      </c>
      <c r="L5639" s="17" t="s">
        <v>83</v>
      </c>
      <c r="M5639" s="21">
        <v>48098</v>
      </c>
      <c r="N5639">
        <v>2021</v>
      </c>
      <c r="O5639">
        <v>6</v>
      </c>
      <c r="P5639" s="17" t="s">
        <v>152</v>
      </c>
      <c r="Q5639" t="b" cm="1">
        <f t="array" ref="Q5639">IF(Table1__2[[#This Row],[Product]]="Men's",Male)</f>
        <v>0</v>
      </c>
      <c r="R5639" t="str">
        <f>IF(Table1__2[[#This Row],[Product]]="Men's Street Footwear","Male","Female")</f>
        <v>Male</v>
      </c>
    </row>
    <row r="5640" spans="1:18" x14ac:dyDescent="0.25">
      <c r="A5640" s="17" t="s">
        <v>13</v>
      </c>
      <c r="B5640">
        <v>1185732</v>
      </c>
      <c r="C5640" s="20">
        <v>44365</v>
      </c>
      <c r="D5640" s="17" t="s">
        <v>36</v>
      </c>
      <c r="E5640" s="17" t="s">
        <v>76</v>
      </c>
      <c r="F5640" s="17" t="s">
        <v>77</v>
      </c>
      <c r="G5640" s="17" t="s">
        <v>18</v>
      </c>
      <c r="H5640">
        <v>27</v>
      </c>
      <c r="I5640">
        <v>91</v>
      </c>
      <c r="J5640">
        <v>245.7</v>
      </c>
      <c r="K5640">
        <v>113.02200000000001</v>
      </c>
      <c r="L5640" s="17" t="s">
        <v>83</v>
      </c>
      <c r="M5640" s="21">
        <v>48099</v>
      </c>
      <c r="N5640">
        <v>2021</v>
      </c>
      <c r="O5640">
        <v>6</v>
      </c>
      <c r="P5640" s="17" t="s">
        <v>152</v>
      </c>
      <c r="Q5640" t="b" cm="1">
        <f t="array" ref="Q5640">IF(Table1__2[[#This Row],[Product]]="Men's",Male)</f>
        <v>0</v>
      </c>
      <c r="R5640" t="str">
        <f>IF(Table1__2[[#This Row],[Product]]="Men's Street Footwear","Male","Female")</f>
        <v>Female</v>
      </c>
    </row>
    <row r="5641" spans="1:18" x14ac:dyDescent="0.25">
      <c r="A5641" s="17" t="s">
        <v>13</v>
      </c>
      <c r="B5641">
        <v>1185732</v>
      </c>
      <c r="C5641" s="20">
        <v>44365</v>
      </c>
      <c r="D5641" s="17" t="s">
        <v>36</v>
      </c>
      <c r="E5641" s="17" t="s">
        <v>76</v>
      </c>
      <c r="F5641" s="17" t="s">
        <v>77</v>
      </c>
      <c r="G5641" s="17" t="s">
        <v>19</v>
      </c>
      <c r="H5641">
        <v>23</v>
      </c>
      <c r="I5641">
        <v>113</v>
      </c>
      <c r="J5641">
        <v>259.89999999999998</v>
      </c>
      <c r="K5641">
        <v>127.351</v>
      </c>
      <c r="L5641" s="17" t="s">
        <v>83</v>
      </c>
      <c r="M5641" s="21">
        <v>48100</v>
      </c>
      <c r="N5641">
        <v>2021</v>
      </c>
      <c r="O5641">
        <v>6</v>
      </c>
      <c r="P5641" s="17" t="s">
        <v>152</v>
      </c>
      <c r="Q5641" t="b" cm="1">
        <f t="array" ref="Q5641">IF(Table1__2[[#This Row],[Product]]="Men's",Male)</f>
        <v>0</v>
      </c>
      <c r="R5641" t="str">
        <f>IF(Table1__2[[#This Row],[Product]]="Men's Street Footwear","Male","Female")</f>
        <v>Female</v>
      </c>
    </row>
    <row r="5642" spans="1:18" x14ac:dyDescent="0.25">
      <c r="A5642" s="17" t="s">
        <v>13</v>
      </c>
      <c r="B5642">
        <v>1185732</v>
      </c>
      <c r="C5642" s="20">
        <v>44365</v>
      </c>
      <c r="D5642" s="17" t="s">
        <v>36</v>
      </c>
      <c r="E5642" s="17" t="s">
        <v>76</v>
      </c>
      <c r="F5642" s="17" t="s">
        <v>77</v>
      </c>
      <c r="G5642" s="17" t="s">
        <v>20</v>
      </c>
      <c r="H5642">
        <v>23</v>
      </c>
      <c r="I5642">
        <v>91</v>
      </c>
      <c r="J5642">
        <v>209.3</v>
      </c>
      <c r="K5642">
        <v>104.65</v>
      </c>
      <c r="L5642" s="17" t="s">
        <v>83</v>
      </c>
      <c r="M5642" s="21">
        <v>48101</v>
      </c>
      <c r="N5642">
        <v>2021</v>
      </c>
      <c r="O5642">
        <v>6</v>
      </c>
      <c r="P5642" s="17" t="s">
        <v>152</v>
      </c>
      <c r="Q5642" t="b" cm="1">
        <f t="array" ref="Q5642">IF(Table1__2[[#This Row],[Product]]="Men's",Male)</f>
        <v>0</v>
      </c>
      <c r="R5642" t="str">
        <f>IF(Table1__2[[#This Row],[Product]]="Men's Street Footwear","Male","Female")</f>
        <v>Female</v>
      </c>
    </row>
    <row r="5643" spans="1:18" x14ac:dyDescent="0.25">
      <c r="A5643" s="17" t="s">
        <v>13</v>
      </c>
      <c r="B5643">
        <v>1185732</v>
      </c>
      <c r="C5643" s="20">
        <v>44365</v>
      </c>
      <c r="D5643" s="17" t="s">
        <v>36</v>
      </c>
      <c r="E5643" s="17" t="s">
        <v>76</v>
      </c>
      <c r="F5643" s="17" t="s">
        <v>77</v>
      </c>
      <c r="G5643" s="17" t="s">
        <v>21</v>
      </c>
      <c r="H5643">
        <v>38</v>
      </c>
      <c r="I5643">
        <v>102</v>
      </c>
      <c r="J5643">
        <v>387.6</v>
      </c>
      <c r="K5643">
        <v>174.42</v>
      </c>
      <c r="L5643" s="17" t="s">
        <v>83</v>
      </c>
      <c r="M5643" s="21">
        <v>48102</v>
      </c>
      <c r="N5643">
        <v>2021</v>
      </c>
      <c r="O5643">
        <v>6</v>
      </c>
      <c r="P5643" s="17" t="s">
        <v>152</v>
      </c>
      <c r="Q5643" t="b" cm="1">
        <f t="array" ref="Q5643">IF(Table1__2[[#This Row],[Product]]="Men's",Male)</f>
        <v>0</v>
      </c>
      <c r="R5643" t="str">
        <f>IF(Table1__2[[#This Row],[Product]]="Men's Street Footwear","Male","Female")</f>
        <v>Female</v>
      </c>
    </row>
    <row r="5644" spans="1:18" x14ac:dyDescent="0.25">
      <c r="A5644" s="17" t="s">
        <v>13</v>
      </c>
      <c r="B5644">
        <v>1185732</v>
      </c>
      <c r="C5644" s="20">
        <v>44365</v>
      </c>
      <c r="D5644" s="17" t="s">
        <v>36</v>
      </c>
      <c r="E5644" s="17" t="s">
        <v>76</v>
      </c>
      <c r="F5644" s="17" t="s">
        <v>77</v>
      </c>
      <c r="G5644" s="17" t="s">
        <v>22</v>
      </c>
      <c r="H5644">
        <v>42</v>
      </c>
      <c r="I5644">
        <v>142</v>
      </c>
      <c r="J5644">
        <v>596.4</v>
      </c>
      <c r="K5644">
        <v>387.66</v>
      </c>
      <c r="L5644" s="17" t="s">
        <v>83</v>
      </c>
      <c r="M5644" s="21">
        <v>48103</v>
      </c>
      <c r="N5644">
        <v>2021</v>
      </c>
      <c r="O5644">
        <v>6</v>
      </c>
      <c r="P5644" s="17" t="s">
        <v>152</v>
      </c>
      <c r="Q5644" t="b" cm="1">
        <f t="array" ref="Q5644">IF(Table1__2[[#This Row],[Product]]="Men's",Male)</f>
        <v>0</v>
      </c>
      <c r="R5644" t="str">
        <f>IF(Table1__2[[#This Row],[Product]]="Men's Street Footwear","Male","Female")</f>
        <v>Female</v>
      </c>
    </row>
    <row r="5645" spans="1:18" x14ac:dyDescent="0.25">
      <c r="A5645" s="17" t="s">
        <v>13</v>
      </c>
      <c r="B5645">
        <v>1185732</v>
      </c>
      <c r="C5645" s="20">
        <v>44394</v>
      </c>
      <c r="D5645" s="17" t="s">
        <v>36</v>
      </c>
      <c r="E5645" s="17" t="s">
        <v>76</v>
      </c>
      <c r="F5645" s="17" t="s">
        <v>77</v>
      </c>
      <c r="G5645" s="17" t="s">
        <v>16</v>
      </c>
      <c r="H5645">
        <v>36</v>
      </c>
      <c r="I5645">
        <v>203</v>
      </c>
      <c r="J5645">
        <v>730.8</v>
      </c>
      <c r="K5645">
        <v>401.94</v>
      </c>
      <c r="L5645" s="17" t="s">
        <v>83</v>
      </c>
      <c r="M5645" s="21">
        <v>48104</v>
      </c>
      <c r="N5645">
        <v>2021</v>
      </c>
      <c r="O5645">
        <v>7</v>
      </c>
      <c r="P5645" s="17" t="s">
        <v>146</v>
      </c>
      <c r="Q5645" t="b" cm="1">
        <f t="array" ref="Q5645">IF(Table1__2[[#This Row],[Product]]="Men's",Male)</f>
        <v>0</v>
      </c>
      <c r="R5645" t="str">
        <f>IF(Table1__2[[#This Row],[Product]]="Men's Street Footwear","Male","Female")</f>
        <v>Male</v>
      </c>
    </row>
    <row r="5646" spans="1:18" x14ac:dyDescent="0.25">
      <c r="A5646" s="17" t="s">
        <v>13</v>
      </c>
      <c r="B5646">
        <v>1185732</v>
      </c>
      <c r="C5646" s="20">
        <v>44394</v>
      </c>
      <c r="D5646" s="17" t="s">
        <v>36</v>
      </c>
      <c r="E5646" s="17" t="s">
        <v>76</v>
      </c>
      <c r="F5646" s="17" t="s">
        <v>77</v>
      </c>
      <c r="G5646" s="17" t="s">
        <v>18</v>
      </c>
      <c r="H5646">
        <v>33</v>
      </c>
      <c r="I5646">
        <v>130</v>
      </c>
      <c r="J5646">
        <v>429</v>
      </c>
      <c r="K5646">
        <v>201.63</v>
      </c>
      <c r="L5646" s="17" t="s">
        <v>83</v>
      </c>
      <c r="M5646" s="21">
        <v>48105</v>
      </c>
      <c r="N5646">
        <v>2021</v>
      </c>
      <c r="O5646">
        <v>7</v>
      </c>
      <c r="P5646" s="17" t="s">
        <v>146</v>
      </c>
      <c r="Q5646" t="b" cm="1">
        <f t="array" ref="Q5646">IF(Table1__2[[#This Row],[Product]]="Men's",Male)</f>
        <v>0</v>
      </c>
      <c r="R5646" t="str">
        <f>IF(Table1__2[[#This Row],[Product]]="Men's Street Footwear","Male","Female")</f>
        <v>Female</v>
      </c>
    </row>
    <row r="5647" spans="1:18" x14ac:dyDescent="0.25">
      <c r="A5647" s="17" t="s">
        <v>13</v>
      </c>
      <c r="B5647">
        <v>1185732</v>
      </c>
      <c r="C5647" s="20">
        <v>44394</v>
      </c>
      <c r="D5647" s="17" t="s">
        <v>36</v>
      </c>
      <c r="E5647" s="17" t="s">
        <v>76</v>
      </c>
      <c r="F5647" s="17" t="s">
        <v>77</v>
      </c>
      <c r="G5647" s="17" t="s">
        <v>19</v>
      </c>
      <c r="H5647">
        <v>29</v>
      </c>
      <c r="I5647">
        <v>128</v>
      </c>
      <c r="J5647">
        <v>371.2</v>
      </c>
      <c r="K5647">
        <v>170.75200000000001</v>
      </c>
      <c r="L5647" s="17" t="s">
        <v>83</v>
      </c>
      <c r="M5647" s="21">
        <v>48106</v>
      </c>
      <c r="N5647">
        <v>2021</v>
      </c>
      <c r="O5647">
        <v>7</v>
      </c>
      <c r="P5647" s="17" t="s">
        <v>146</v>
      </c>
      <c r="Q5647" t="b" cm="1">
        <f t="array" ref="Q5647">IF(Table1__2[[#This Row],[Product]]="Men's",Male)</f>
        <v>0</v>
      </c>
      <c r="R5647" t="str">
        <f>IF(Table1__2[[#This Row],[Product]]="Men's Street Footwear","Male","Female")</f>
        <v>Female</v>
      </c>
    </row>
    <row r="5648" spans="1:18" x14ac:dyDescent="0.25">
      <c r="A5648" s="17" t="s">
        <v>13</v>
      </c>
      <c r="B5648">
        <v>1185732</v>
      </c>
      <c r="C5648" s="20">
        <v>44394</v>
      </c>
      <c r="D5648" s="17" t="s">
        <v>36</v>
      </c>
      <c r="E5648" s="17" t="s">
        <v>76</v>
      </c>
      <c r="F5648" s="17" t="s">
        <v>77</v>
      </c>
      <c r="G5648" s="17" t="s">
        <v>20</v>
      </c>
      <c r="H5648">
        <v>29</v>
      </c>
      <c r="I5648">
        <v>101</v>
      </c>
      <c r="J5648">
        <v>292.89999999999998</v>
      </c>
      <c r="K5648">
        <v>155.23699999999999</v>
      </c>
      <c r="L5648" s="17" t="s">
        <v>83</v>
      </c>
      <c r="M5648" s="21">
        <v>48107</v>
      </c>
      <c r="N5648">
        <v>2021</v>
      </c>
      <c r="O5648">
        <v>7</v>
      </c>
      <c r="P5648" s="17" t="s">
        <v>146</v>
      </c>
      <c r="Q5648" t="b" cm="1">
        <f t="array" ref="Q5648">IF(Table1__2[[#This Row],[Product]]="Men's",Male)</f>
        <v>0</v>
      </c>
      <c r="R5648" t="str">
        <f>IF(Table1__2[[#This Row],[Product]]="Men's Street Footwear","Male","Female")</f>
        <v>Female</v>
      </c>
    </row>
    <row r="5649" spans="1:18" x14ac:dyDescent="0.25">
      <c r="A5649" s="17" t="s">
        <v>13</v>
      </c>
      <c r="B5649">
        <v>1185732</v>
      </c>
      <c r="C5649" s="20">
        <v>44394</v>
      </c>
      <c r="D5649" s="17" t="s">
        <v>36</v>
      </c>
      <c r="E5649" s="17" t="s">
        <v>76</v>
      </c>
      <c r="F5649" s="17" t="s">
        <v>77</v>
      </c>
      <c r="G5649" s="17" t="s">
        <v>21</v>
      </c>
      <c r="H5649">
        <v>37</v>
      </c>
      <c r="I5649">
        <v>94</v>
      </c>
      <c r="J5649">
        <v>347.8</v>
      </c>
      <c r="K5649">
        <v>170.422</v>
      </c>
      <c r="L5649" s="17" t="s">
        <v>83</v>
      </c>
      <c r="M5649" s="21">
        <v>48108</v>
      </c>
      <c r="N5649">
        <v>2021</v>
      </c>
      <c r="O5649">
        <v>7</v>
      </c>
      <c r="P5649" s="17" t="s">
        <v>146</v>
      </c>
      <c r="Q5649" t="b" cm="1">
        <f t="array" ref="Q5649">IF(Table1__2[[#This Row],[Product]]="Men's",Male)</f>
        <v>0</v>
      </c>
      <c r="R5649" t="str">
        <f>IF(Table1__2[[#This Row],[Product]]="Men's Street Footwear","Male","Female")</f>
        <v>Female</v>
      </c>
    </row>
    <row r="5650" spans="1:18" x14ac:dyDescent="0.25">
      <c r="A5650" s="17" t="s">
        <v>13</v>
      </c>
      <c r="B5650">
        <v>1185732</v>
      </c>
      <c r="C5650" s="20">
        <v>44394</v>
      </c>
      <c r="D5650" s="17" t="s">
        <v>36</v>
      </c>
      <c r="E5650" s="17" t="s">
        <v>76</v>
      </c>
      <c r="F5650" s="17" t="s">
        <v>77</v>
      </c>
      <c r="G5650" s="17" t="s">
        <v>22</v>
      </c>
      <c r="H5650">
        <v>41</v>
      </c>
      <c r="I5650">
        <v>160</v>
      </c>
      <c r="J5650">
        <v>656</v>
      </c>
      <c r="K5650">
        <v>400.16</v>
      </c>
      <c r="L5650" s="17" t="s">
        <v>83</v>
      </c>
      <c r="M5650" s="21">
        <v>48109</v>
      </c>
      <c r="N5650">
        <v>2021</v>
      </c>
      <c r="O5650">
        <v>7</v>
      </c>
      <c r="P5650" s="17" t="s">
        <v>146</v>
      </c>
      <c r="Q5650" t="b" cm="1">
        <f t="array" ref="Q5650">IF(Table1__2[[#This Row],[Product]]="Men's",Male)</f>
        <v>0</v>
      </c>
      <c r="R5650" t="str">
        <f>IF(Table1__2[[#This Row],[Product]]="Men's Street Footwear","Male","Female")</f>
        <v>Female</v>
      </c>
    </row>
    <row r="5651" spans="1:18" x14ac:dyDescent="0.25">
      <c r="A5651" s="17" t="s">
        <v>13</v>
      </c>
      <c r="B5651">
        <v>1185732</v>
      </c>
      <c r="C5651" s="20">
        <v>44426</v>
      </c>
      <c r="D5651" s="17" t="s">
        <v>36</v>
      </c>
      <c r="E5651" s="17" t="s">
        <v>76</v>
      </c>
      <c r="F5651" s="17" t="s">
        <v>77</v>
      </c>
      <c r="G5651" s="17" t="s">
        <v>16</v>
      </c>
      <c r="H5651">
        <v>38</v>
      </c>
      <c r="I5651">
        <v>203</v>
      </c>
      <c r="J5651">
        <v>771.4</v>
      </c>
      <c r="K5651">
        <v>385.7</v>
      </c>
      <c r="L5651" s="17" t="s">
        <v>83</v>
      </c>
      <c r="M5651" s="21">
        <v>48110</v>
      </c>
      <c r="N5651">
        <v>2021</v>
      </c>
      <c r="O5651">
        <v>8</v>
      </c>
      <c r="P5651" s="17" t="s">
        <v>147</v>
      </c>
      <c r="Q5651" t="b" cm="1">
        <f t="array" ref="Q5651">IF(Table1__2[[#This Row],[Product]]="Men's",Male)</f>
        <v>0</v>
      </c>
      <c r="R5651" t="str">
        <f>IF(Table1__2[[#This Row],[Product]]="Men's Street Footwear","Male","Female")</f>
        <v>Male</v>
      </c>
    </row>
    <row r="5652" spans="1:18" x14ac:dyDescent="0.25">
      <c r="A5652" s="17" t="s">
        <v>13</v>
      </c>
      <c r="B5652">
        <v>1185732</v>
      </c>
      <c r="C5652" s="20">
        <v>44426</v>
      </c>
      <c r="D5652" s="17" t="s">
        <v>36</v>
      </c>
      <c r="E5652" s="17" t="s">
        <v>76</v>
      </c>
      <c r="F5652" s="17" t="s">
        <v>77</v>
      </c>
      <c r="G5652" s="17" t="s">
        <v>18</v>
      </c>
      <c r="H5652">
        <v>38</v>
      </c>
      <c r="I5652">
        <v>143</v>
      </c>
      <c r="J5652">
        <v>543.4</v>
      </c>
      <c r="K5652">
        <v>249.964</v>
      </c>
      <c r="L5652" s="17" t="s">
        <v>83</v>
      </c>
      <c r="M5652" s="21">
        <v>48111</v>
      </c>
      <c r="N5652">
        <v>2021</v>
      </c>
      <c r="O5652">
        <v>8</v>
      </c>
      <c r="P5652" s="17" t="s">
        <v>147</v>
      </c>
      <c r="Q5652" t="b" cm="1">
        <f t="array" ref="Q5652">IF(Table1__2[[#This Row],[Product]]="Men's",Male)</f>
        <v>0</v>
      </c>
      <c r="R5652" t="str">
        <f>IF(Table1__2[[#This Row],[Product]]="Men's Street Footwear","Male","Female")</f>
        <v>Female</v>
      </c>
    </row>
    <row r="5653" spans="1:18" x14ac:dyDescent="0.25">
      <c r="A5653" s="17" t="s">
        <v>13</v>
      </c>
      <c r="B5653">
        <v>1185732</v>
      </c>
      <c r="C5653" s="20">
        <v>44426</v>
      </c>
      <c r="D5653" s="17" t="s">
        <v>36</v>
      </c>
      <c r="E5653" s="17" t="s">
        <v>76</v>
      </c>
      <c r="F5653" s="17" t="s">
        <v>77</v>
      </c>
      <c r="G5653" s="17" t="s">
        <v>19</v>
      </c>
      <c r="H5653">
        <v>32</v>
      </c>
      <c r="I5653">
        <v>120</v>
      </c>
      <c r="J5653">
        <v>384</v>
      </c>
      <c r="K5653">
        <v>176.64</v>
      </c>
      <c r="L5653" s="17" t="s">
        <v>83</v>
      </c>
      <c r="M5653" s="21">
        <v>48112</v>
      </c>
      <c r="N5653">
        <v>2021</v>
      </c>
      <c r="O5653">
        <v>8</v>
      </c>
      <c r="P5653" s="17" t="s">
        <v>147</v>
      </c>
      <c r="Q5653" t="b" cm="1">
        <f t="array" ref="Q5653">IF(Table1__2[[#This Row],[Product]]="Men's",Male)</f>
        <v>0</v>
      </c>
      <c r="R5653" t="str">
        <f>IF(Table1__2[[#This Row],[Product]]="Men's Street Footwear","Male","Female")</f>
        <v>Female</v>
      </c>
    </row>
    <row r="5654" spans="1:18" x14ac:dyDescent="0.25">
      <c r="A5654" s="17" t="s">
        <v>13</v>
      </c>
      <c r="B5654">
        <v>1185732</v>
      </c>
      <c r="C5654" s="20">
        <v>44426</v>
      </c>
      <c r="D5654" s="17" t="s">
        <v>36</v>
      </c>
      <c r="E5654" s="17" t="s">
        <v>76</v>
      </c>
      <c r="F5654" s="17" t="s">
        <v>77</v>
      </c>
      <c r="G5654" s="17" t="s">
        <v>20</v>
      </c>
      <c r="H5654">
        <v>24</v>
      </c>
      <c r="I5654">
        <v>91</v>
      </c>
      <c r="J5654">
        <v>218.4</v>
      </c>
      <c r="K5654">
        <v>120.12</v>
      </c>
      <c r="L5654" s="17" t="s">
        <v>83</v>
      </c>
      <c r="M5654" s="21">
        <v>48113</v>
      </c>
      <c r="N5654">
        <v>2021</v>
      </c>
      <c r="O5654">
        <v>8</v>
      </c>
      <c r="P5654" s="17" t="s">
        <v>147</v>
      </c>
      <c r="Q5654" t="b" cm="1">
        <f t="array" ref="Q5654">IF(Table1__2[[#This Row],[Product]]="Men's",Male)</f>
        <v>0</v>
      </c>
      <c r="R5654" t="str">
        <f>IF(Table1__2[[#This Row],[Product]]="Men's Street Footwear","Male","Female")</f>
        <v>Female</v>
      </c>
    </row>
    <row r="5655" spans="1:18" x14ac:dyDescent="0.25">
      <c r="A5655" s="17" t="s">
        <v>13</v>
      </c>
      <c r="B5655">
        <v>1185732</v>
      </c>
      <c r="C5655" s="20">
        <v>44426</v>
      </c>
      <c r="D5655" s="17" t="s">
        <v>36</v>
      </c>
      <c r="E5655" s="17" t="s">
        <v>76</v>
      </c>
      <c r="F5655" s="17" t="s">
        <v>77</v>
      </c>
      <c r="G5655" s="17" t="s">
        <v>21</v>
      </c>
      <c r="H5655">
        <v>34</v>
      </c>
      <c r="I5655">
        <v>81</v>
      </c>
      <c r="J5655">
        <v>275.39999999999998</v>
      </c>
      <c r="K5655">
        <v>129.43799999999999</v>
      </c>
      <c r="L5655" s="17" t="s">
        <v>83</v>
      </c>
      <c r="M5655" s="21">
        <v>48114</v>
      </c>
      <c r="N5655">
        <v>2021</v>
      </c>
      <c r="O5655">
        <v>8</v>
      </c>
      <c r="P5655" s="17" t="s">
        <v>147</v>
      </c>
      <c r="Q5655" t="b" cm="1">
        <f t="array" ref="Q5655">IF(Table1__2[[#This Row],[Product]]="Men's",Male)</f>
        <v>0</v>
      </c>
      <c r="R5655" t="str">
        <f>IF(Table1__2[[#This Row],[Product]]="Men's Street Footwear","Male","Female")</f>
        <v>Female</v>
      </c>
    </row>
    <row r="5656" spans="1:18" x14ac:dyDescent="0.25">
      <c r="A5656" s="17" t="s">
        <v>13</v>
      </c>
      <c r="B5656">
        <v>1185732</v>
      </c>
      <c r="C5656" s="20">
        <v>44426</v>
      </c>
      <c r="D5656" s="17" t="s">
        <v>36</v>
      </c>
      <c r="E5656" s="17" t="s">
        <v>76</v>
      </c>
      <c r="F5656" s="17" t="s">
        <v>77</v>
      </c>
      <c r="G5656" s="17" t="s">
        <v>22</v>
      </c>
      <c r="H5656">
        <v>36</v>
      </c>
      <c r="I5656">
        <v>128</v>
      </c>
      <c r="J5656">
        <v>460.8</v>
      </c>
      <c r="K5656">
        <v>299.52</v>
      </c>
      <c r="L5656" s="17" t="s">
        <v>83</v>
      </c>
      <c r="M5656" s="21">
        <v>48115</v>
      </c>
      <c r="N5656">
        <v>2021</v>
      </c>
      <c r="O5656">
        <v>8</v>
      </c>
      <c r="P5656" s="17" t="s">
        <v>147</v>
      </c>
      <c r="Q5656" t="b" cm="1">
        <f t="array" ref="Q5656">IF(Table1__2[[#This Row],[Product]]="Men's",Male)</f>
        <v>0</v>
      </c>
      <c r="R5656" t="str">
        <f>IF(Table1__2[[#This Row],[Product]]="Men's Street Footwear","Male","Female")</f>
        <v>Female</v>
      </c>
    </row>
    <row r="5657" spans="1:18" x14ac:dyDescent="0.25">
      <c r="A5657" s="17" t="s">
        <v>13</v>
      </c>
      <c r="B5657">
        <v>1185732</v>
      </c>
      <c r="C5657" s="20">
        <v>44458</v>
      </c>
      <c r="D5657" s="17" t="s">
        <v>36</v>
      </c>
      <c r="E5657" s="17" t="s">
        <v>76</v>
      </c>
      <c r="F5657" s="17" t="s">
        <v>77</v>
      </c>
      <c r="G5657" s="17" t="s">
        <v>16</v>
      </c>
      <c r="H5657">
        <v>32</v>
      </c>
      <c r="I5657">
        <v>174</v>
      </c>
      <c r="J5657">
        <v>556.79999999999995</v>
      </c>
      <c r="K5657">
        <v>278.39999999999998</v>
      </c>
      <c r="L5657" s="17" t="s">
        <v>83</v>
      </c>
      <c r="M5657" s="21">
        <v>48116</v>
      </c>
      <c r="N5657">
        <v>2021</v>
      </c>
      <c r="O5657">
        <v>9</v>
      </c>
      <c r="P5657" s="17" t="s">
        <v>148</v>
      </c>
      <c r="Q5657" t="b" cm="1">
        <f t="array" ref="Q5657">IF(Table1__2[[#This Row],[Product]]="Men's",Male)</f>
        <v>0</v>
      </c>
      <c r="R5657" t="str">
        <f>IF(Table1__2[[#This Row],[Product]]="Men's Street Footwear","Male","Female")</f>
        <v>Male</v>
      </c>
    </row>
    <row r="5658" spans="1:18" x14ac:dyDescent="0.25">
      <c r="A5658" s="17" t="s">
        <v>13</v>
      </c>
      <c r="B5658">
        <v>1185732</v>
      </c>
      <c r="C5658" s="20">
        <v>44458</v>
      </c>
      <c r="D5658" s="17" t="s">
        <v>36</v>
      </c>
      <c r="E5658" s="17" t="s">
        <v>76</v>
      </c>
      <c r="F5658" s="17" t="s">
        <v>77</v>
      </c>
      <c r="G5658" s="17" t="s">
        <v>18</v>
      </c>
      <c r="H5658">
        <v>28</v>
      </c>
      <c r="I5658">
        <v>100</v>
      </c>
      <c r="J5658">
        <v>280</v>
      </c>
      <c r="K5658">
        <v>131.6</v>
      </c>
      <c r="L5658" s="17" t="s">
        <v>83</v>
      </c>
      <c r="M5658" s="21">
        <v>48117</v>
      </c>
      <c r="N5658">
        <v>2021</v>
      </c>
      <c r="O5658">
        <v>9</v>
      </c>
      <c r="P5658" s="17" t="s">
        <v>148</v>
      </c>
      <c r="Q5658" t="b" cm="1">
        <f t="array" ref="Q5658">IF(Table1__2[[#This Row],[Product]]="Men's",Male)</f>
        <v>0</v>
      </c>
      <c r="R5658" t="str">
        <f>IF(Table1__2[[#This Row],[Product]]="Men's Street Footwear","Male","Female")</f>
        <v>Female</v>
      </c>
    </row>
    <row r="5659" spans="1:18" x14ac:dyDescent="0.25">
      <c r="A5659" s="17" t="s">
        <v>13</v>
      </c>
      <c r="B5659">
        <v>1185732</v>
      </c>
      <c r="C5659" s="20">
        <v>44458</v>
      </c>
      <c r="D5659" s="17" t="s">
        <v>36</v>
      </c>
      <c r="E5659" s="17" t="s">
        <v>76</v>
      </c>
      <c r="F5659" s="17" t="s">
        <v>77</v>
      </c>
      <c r="G5659" s="17" t="s">
        <v>19</v>
      </c>
      <c r="H5659">
        <v>14</v>
      </c>
      <c r="I5659">
        <v>75</v>
      </c>
      <c r="J5659">
        <v>105</v>
      </c>
      <c r="K5659">
        <v>51.45</v>
      </c>
      <c r="L5659" s="17" t="s">
        <v>83</v>
      </c>
      <c r="M5659" s="21">
        <v>48118</v>
      </c>
      <c r="N5659">
        <v>2021</v>
      </c>
      <c r="O5659">
        <v>9</v>
      </c>
      <c r="P5659" s="17" t="s">
        <v>148</v>
      </c>
      <c r="Q5659" t="b" cm="1">
        <f t="array" ref="Q5659">IF(Table1__2[[#This Row],[Product]]="Men's",Male)</f>
        <v>0</v>
      </c>
      <c r="R5659" t="str">
        <f>IF(Table1__2[[#This Row],[Product]]="Men's Street Footwear","Male","Female")</f>
        <v>Female</v>
      </c>
    </row>
    <row r="5660" spans="1:18" x14ac:dyDescent="0.25">
      <c r="A5660" s="17" t="s">
        <v>13</v>
      </c>
      <c r="B5660">
        <v>1185732</v>
      </c>
      <c r="C5660" s="20">
        <v>44458</v>
      </c>
      <c r="D5660" s="17" t="s">
        <v>36</v>
      </c>
      <c r="E5660" s="17" t="s">
        <v>76</v>
      </c>
      <c r="F5660" s="17" t="s">
        <v>77</v>
      </c>
      <c r="G5660" s="17" t="s">
        <v>20</v>
      </c>
      <c r="H5660">
        <v>14</v>
      </c>
      <c r="I5660">
        <v>83</v>
      </c>
      <c r="J5660">
        <v>116.2</v>
      </c>
      <c r="K5660">
        <v>61.585999999999999</v>
      </c>
      <c r="L5660" s="17" t="s">
        <v>83</v>
      </c>
      <c r="M5660" s="21">
        <v>48119</v>
      </c>
      <c r="N5660">
        <v>2021</v>
      </c>
      <c r="O5660">
        <v>9</v>
      </c>
      <c r="P5660" s="17" t="s">
        <v>148</v>
      </c>
      <c r="Q5660" t="b" cm="1">
        <f t="array" ref="Q5660">IF(Table1__2[[#This Row],[Product]]="Men's",Male)</f>
        <v>0</v>
      </c>
      <c r="R5660" t="str">
        <f>IF(Table1__2[[#This Row],[Product]]="Men's Street Footwear","Male","Female")</f>
        <v>Female</v>
      </c>
    </row>
    <row r="5661" spans="1:18" x14ac:dyDescent="0.25">
      <c r="A5661" s="17" t="s">
        <v>13</v>
      </c>
      <c r="B5661">
        <v>1185732</v>
      </c>
      <c r="C5661" s="20">
        <v>44458</v>
      </c>
      <c r="D5661" s="17" t="s">
        <v>36</v>
      </c>
      <c r="E5661" s="17" t="s">
        <v>76</v>
      </c>
      <c r="F5661" s="17" t="s">
        <v>77</v>
      </c>
      <c r="G5661" s="17" t="s">
        <v>21</v>
      </c>
      <c r="H5661">
        <v>23</v>
      </c>
      <c r="I5661">
        <v>77</v>
      </c>
      <c r="J5661">
        <v>177.1</v>
      </c>
      <c r="K5661">
        <v>83.236999999999995</v>
      </c>
      <c r="L5661" s="17" t="s">
        <v>83</v>
      </c>
      <c r="M5661" s="21">
        <v>48120</v>
      </c>
      <c r="N5661">
        <v>2021</v>
      </c>
      <c r="O5661">
        <v>9</v>
      </c>
      <c r="P5661" s="17" t="s">
        <v>148</v>
      </c>
      <c r="Q5661" t="b" cm="1">
        <f t="array" ref="Q5661">IF(Table1__2[[#This Row],[Product]]="Men's",Male)</f>
        <v>0</v>
      </c>
      <c r="R5661" t="str">
        <f>IF(Table1__2[[#This Row],[Product]]="Men's Street Footwear","Male","Female")</f>
        <v>Female</v>
      </c>
    </row>
    <row r="5662" spans="1:18" x14ac:dyDescent="0.25">
      <c r="A5662" s="17" t="s">
        <v>13</v>
      </c>
      <c r="B5662">
        <v>1185732</v>
      </c>
      <c r="C5662" s="20">
        <v>44458</v>
      </c>
      <c r="D5662" s="17" t="s">
        <v>36</v>
      </c>
      <c r="E5662" s="17" t="s">
        <v>76</v>
      </c>
      <c r="F5662" s="17" t="s">
        <v>77</v>
      </c>
      <c r="G5662" s="17" t="s">
        <v>22</v>
      </c>
      <c r="H5662">
        <v>28</v>
      </c>
      <c r="I5662">
        <v>95</v>
      </c>
      <c r="J5662">
        <v>266</v>
      </c>
      <c r="K5662">
        <v>170.24</v>
      </c>
      <c r="L5662" s="17" t="s">
        <v>83</v>
      </c>
      <c r="M5662" s="21">
        <v>48121</v>
      </c>
      <c r="N5662">
        <v>2021</v>
      </c>
      <c r="O5662">
        <v>9</v>
      </c>
      <c r="P5662" s="17" t="s">
        <v>148</v>
      </c>
      <c r="Q5662" t="b" cm="1">
        <f t="array" ref="Q5662">IF(Table1__2[[#This Row],[Product]]="Men's",Male)</f>
        <v>0</v>
      </c>
      <c r="R5662" t="str">
        <f>IF(Table1__2[[#This Row],[Product]]="Men's Street Footwear","Male","Female")</f>
        <v>Female</v>
      </c>
    </row>
    <row r="5663" spans="1:18" x14ac:dyDescent="0.25">
      <c r="A5663" s="17" t="s">
        <v>13</v>
      </c>
      <c r="B5663">
        <v>1185732</v>
      </c>
      <c r="C5663" s="20">
        <v>44487</v>
      </c>
      <c r="D5663" s="17" t="s">
        <v>36</v>
      </c>
      <c r="E5663" s="17" t="s">
        <v>76</v>
      </c>
      <c r="F5663" s="17" t="s">
        <v>77</v>
      </c>
      <c r="G5663" s="17" t="s">
        <v>16</v>
      </c>
      <c r="H5663">
        <v>34</v>
      </c>
      <c r="I5663">
        <v>131</v>
      </c>
      <c r="J5663">
        <v>445.4</v>
      </c>
      <c r="K5663">
        <v>227.154</v>
      </c>
      <c r="L5663" s="17" t="s">
        <v>83</v>
      </c>
      <c r="M5663" s="21">
        <v>48122</v>
      </c>
      <c r="N5663">
        <v>2021</v>
      </c>
      <c r="O5663">
        <v>10</v>
      </c>
      <c r="P5663" s="17" t="s">
        <v>149</v>
      </c>
      <c r="Q5663" t="b" cm="1">
        <f t="array" ref="Q5663">IF(Table1__2[[#This Row],[Product]]="Men's",Male)</f>
        <v>0</v>
      </c>
      <c r="R5663" t="str">
        <f>IF(Table1__2[[#This Row],[Product]]="Men's Street Footwear","Male","Female")</f>
        <v>Male</v>
      </c>
    </row>
    <row r="5664" spans="1:18" x14ac:dyDescent="0.25">
      <c r="A5664" s="17" t="s">
        <v>13</v>
      </c>
      <c r="B5664">
        <v>1185732</v>
      </c>
      <c r="C5664" s="20">
        <v>44487</v>
      </c>
      <c r="D5664" s="17" t="s">
        <v>36</v>
      </c>
      <c r="E5664" s="17" t="s">
        <v>76</v>
      </c>
      <c r="F5664" s="17" t="s">
        <v>77</v>
      </c>
      <c r="G5664" s="17" t="s">
        <v>18</v>
      </c>
      <c r="H5664">
        <v>24</v>
      </c>
      <c r="I5664">
        <v>91</v>
      </c>
      <c r="J5664">
        <v>218.4</v>
      </c>
      <c r="K5664">
        <v>109.2</v>
      </c>
      <c r="L5664" s="17" t="s">
        <v>83</v>
      </c>
      <c r="M5664" s="21">
        <v>48123</v>
      </c>
      <c r="N5664">
        <v>2021</v>
      </c>
      <c r="O5664">
        <v>10</v>
      </c>
      <c r="P5664" s="17" t="s">
        <v>149</v>
      </c>
      <c r="Q5664" t="b" cm="1">
        <f t="array" ref="Q5664">IF(Table1__2[[#This Row],[Product]]="Men's",Male)</f>
        <v>0</v>
      </c>
      <c r="R5664" t="str">
        <f>IF(Table1__2[[#This Row],[Product]]="Men's Street Footwear","Male","Female")</f>
        <v>Female</v>
      </c>
    </row>
    <row r="5665" spans="1:18" x14ac:dyDescent="0.25">
      <c r="A5665" s="17" t="s">
        <v>13</v>
      </c>
      <c r="B5665">
        <v>1185732</v>
      </c>
      <c r="C5665" s="20">
        <v>44487</v>
      </c>
      <c r="D5665" s="17" t="s">
        <v>36</v>
      </c>
      <c r="E5665" s="17" t="s">
        <v>76</v>
      </c>
      <c r="F5665" s="17" t="s">
        <v>77</v>
      </c>
      <c r="G5665" s="17" t="s">
        <v>19</v>
      </c>
      <c r="H5665">
        <v>23</v>
      </c>
      <c r="I5665">
        <v>73</v>
      </c>
      <c r="J5665">
        <v>167.9</v>
      </c>
      <c r="K5665">
        <v>80.591999999999999</v>
      </c>
      <c r="L5665" s="17" t="s">
        <v>83</v>
      </c>
      <c r="M5665" s="21">
        <v>48124</v>
      </c>
      <c r="N5665">
        <v>2021</v>
      </c>
      <c r="O5665">
        <v>10</v>
      </c>
      <c r="P5665" s="17" t="s">
        <v>149</v>
      </c>
      <c r="Q5665" t="b" cm="1">
        <f t="array" ref="Q5665">IF(Table1__2[[#This Row],[Product]]="Men's",Male)</f>
        <v>0</v>
      </c>
      <c r="R5665" t="str">
        <f>IF(Table1__2[[#This Row],[Product]]="Men's Street Footwear","Male","Female")</f>
        <v>Female</v>
      </c>
    </row>
    <row r="5666" spans="1:18" x14ac:dyDescent="0.25">
      <c r="A5666" s="17" t="s">
        <v>13</v>
      </c>
      <c r="B5666">
        <v>1185732</v>
      </c>
      <c r="C5666" s="20">
        <v>44487</v>
      </c>
      <c r="D5666" s="17" t="s">
        <v>36</v>
      </c>
      <c r="E5666" s="17" t="s">
        <v>76</v>
      </c>
      <c r="F5666" s="17" t="s">
        <v>77</v>
      </c>
      <c r="G5666" s="17" t="s">
        <v>20</v>
      </c>
      <c r="H5666">
        <v>23</v>
      </c>
      <c r="I5666">
        <v>59</v>
      </c>
      <c r="J5666">
        <v>135.69999999999999</v>
      </c>
      <c r="K5666">
        <v>67.849999999999994</v>
      </c>
      <c r="L5666" s="17" t="s">
        <v>83</v>
      </c>
      <c r="M5666" s="21">
        <v>48125</v>
      </c>
      <c r="N5666">
        <v>2021</v>
      </c>
      <c r="O5666">
        <v>10</v>
      </c>
      <c r="P5666" s="17" t="s">
        <v>149</v>
      </c>
      <c r="Q5666" t="b" cm="1">
        <f t="array" ref="Q5666">IF(Table1__2[[#This Row],[Product]]="Men's",Male)</f>
        <v>0</v>
      </c>
      <c r="R5666" t="str">
        <f>IF(Table1__2[[#This Row],[Product]]="Men's Street Footwear","Male","Female")</f>
        <v>Female</v>
      </c>
    </row>
    <row r="5667" spans="1:18" x14ac:dyDescent="0.25">
      <c r="A5667" s="17" t="s">
        <v>13</v>
      </c>
      <c r="B5667">
        <v>1185732</v>
      </c>
      <c r="C5667" s="20">
        <v>44487</v>
      </c>
      <c r="D5667" s="17" t="s">
        <v>36</v>
      </c>
      <c r="E5667" s="17" t="s">
        <v>76</v>
      </c>
      <c r="F5667" s="17" t="s">
        <v>77</v>
      </c>
      <c r="G5667" s="17" t="s">
        <v>21</v>
      </c>
      <c r="H5667">
        <v>32</v>
      </c>
      <c r="I5667">
        <v>68</v>
      </c>
      <c r="J5667">
        <v>217.6</v>
      </c>
      <c r="K5667">
        <v>102.27200000000001</v>
      </c>
      <c r="L5667" s="17" t="s">
        <v>83</v>
      </c>
      <c r="M5667" s="21">
        <v>48126</v>
      </c>
      <c r="N5667">
        <v>2021</v>
      </c>
      <c r="O5667">
        <v>10</v>
      </c>
      <c r="P5667" s="17" t="s">
        <v>149</v>
      </c>
      <c r="Q5667" t="b" cm="1">
        <f t="array" ref="Q5667">IF(Table1__2[[#This Row],[Product]]="Men's",Male)</f>
        <v>0</v>
      </c>
      <c r="R5667" t="str">
        <f>IF(Table1__2[[#This Row],[Product]]="Men's Street Footwear","Male","Female")</f>
        <v>Female</v>
      </c>
    </row>
    <row r="5668" spans="1:18" x14ac:dyDescent="0.25">
      <c r="A5668" s="17" t="s">
        <v>13</v>
      </c>
      <c r="B5668">
        <v>1185732</v>
      </c>
      <c r="C5668" s="20">
        <v>44487</v>
      </c>
      <c r="D5668" s="17" t="s">
        <v>36</v>
      </c>
      <c r="E5668" s="17" t="s">
        <v>76</v>
      </c>
      <c r="F5668" s="17" t="s">
        <v>77</v>
      </c>
      <c r="G5668" s="17" t="s">
        <v>22</v>
      </c>
      <c r="H5668">
        <v>38</v>
      </c>
      <c r="I5668">
        <v>88</v>
      </c>
      <c r="J5668">
        <v>334.4</v>
      </c>
      <c r="K5668">
        <v>214.01599999999999</v>
      </c>
      <c r="L5668" s="17" t="s">
        <v>83</v>
      </c>
      <c r="M5668" s="21">
        <v>48127</v>
      </c>
      <c r="N5668">
        <v>2021</v>
      </c>
      <c r="O5668">
        <v>10</v>
      </c>
      <c r="P5668" s="17" t="s">
        <v>149</v>
      </c>
      <c r="Q5668" t="b" cm="1">
        <f t="array" ref="Q5668">IF(Table1__2[[#This Row],[Product]]="Men's",Male)</f>
        <v>0</v>
      </c>
      <c r="R5668" t="str">
        <f>IF(Table1__2[[#This Row],[Product]]="Men's Street Footwear","Male","Female")</f>
        <v>Female</v>
      </c>
    </row>
    <row r="5669" spans="1:18" x14ac:dyDescent="0.25">
      <c r="A5669" s="17" t="s">
        <v>13</v>
      </c>
      <c r="B5669">
        <v>1185732</v>
      </c>
      <c r="C5669" s="20">
        <v>44518</v>
      </c>
      <c r="D5669" s="17" t="s">
        <v>36</v>
      </c>
      <c r="E5669" s="17" t="s">
        <v>76</v>
      </c>
      <c r="F5669" s="17" t="s">
        <v>77</v>
      </c>
      <c r="G5669" s="17" t="s">
        <v>16</v>
      </c>
      <c r="H5669">
        <v>34</v>
      </c>
      <c r="I5669">
        <v>150</v>
      </c>
      <c r="J5669">
        <v>510</v>
      </c>
      <c r="K5669">
        <v>260.10000000000002</v>
      </c>
      <c r="L5669" s="17" t="s">
        <v>83</v>
      </c>
      <c r="M5669" s="21">
        <v>48128</v>
      </c>
      <c r="N5669">
        <v>2021</v>
      </c>
      <c r="O5669">
        <v>11</v>
      </c>
      <c r="P5669" s="17" t="s">
        <v>150</v>
      </c>
      <c r="Q5669" t="b" cm="1">
        <f t="array" ref="Q5669">IF(Table1__2[[#This Row],[Product]]="Men's",Male)</f>
        <v>0</v>
      </c>
      <c r="R5669" t="str">
        <f>IF(Table1__2[[#This Row],[Product]]="Men's Street Footwear","Male","Female")</f>
        <v>Male</v>
      </c>
    </row>
    <row r="5670" spans="1:18" x14ac:dyDescent="0.25">
      <c r="A5670" s="17" t="s">
        <v>13</v>
      </c>
      <c r="B5670">
        <v>1185732</v>
      </c>
      <c r="C5670" s="20">
        <v>44518</v>
      </c>
      <c r="D5670" s="17" t="s">
        <v>36</v>
      </c>
      <c r="E5670" s="17" t="s">
        <v>76</v>
      </c>
      <c r="F5670" s="17" t="s">
        <v>77</v>
      </c>
      <c r="G5670" s="17" t="s">
        <v>18</v>
      </c>
      <c r="H5670">
        <v>23</v>
      </c>
      <c r="I5670">
        <v>88</v>
      </c>
      <c r="J5670">
        <v>202.4</v>
      </c>
      <c r="K5670">
        <v>91.08</v>
      </c>
      <c r="L5670" s="17" t="s">
        <v>83</v>
      </c>
      <c r="M5670" s="21">
        <v>48129</v>
      </c>
      <c r="N5670">
        <v>2021</v>
      </c>
      <c r="O5670">
        <v>11</v>
      </c>
      <c r="P5670" s="17" t="s">
        <v>150</v>
      </c>
      <c r="Q5670" t="b" cm="1">
        <f t="array" ref="Q5670">IF(Table1__2[[#This Row],[Product]]="Men's",Male)</f>
        <v>0</v>
      </c>
      <c r="R5670" t="str">
        <f>IF(Table1__2[[#This Row],[Product]]="Men's Street Footwear","Male","Female")</f>
        <v>Female</v>
      </c>
    </row>
    <row r="5671" spans="1:18" x14ac:dyDescent="0.25">
      <c r="A5671" s="17" t="s">
        <v>13</v>
      </c>
      <c r="B5671">
        <v>1185732</v>
      </c>
      <c r="C5671" s="20">
        <v>44518</v>
      </c>
      <c r="D5671" s="17" t="s">
        <v>36</v>
      </c>
      <c r="E5671" s="17" t="s">
        <v>76</v>
      </c>
      <c r="F5671" s="17" t="s">
        <v>77</v>
      </c>
      <c r="G5671" s="17" t="s">
        <v>19</v>
      </c>
      <c r="H5671">
        <v>23</v>
      </c>
      <c r="I5671">
        <v>80</v>
      </c>
      <c r="J5671">
        <v>184</v>
      </c>
      <c r="K5671">
        <v>90.16</v>
      </c>
      <c r="L5671" s="17" t="s">
        <v>83</v>
      </c>
      <c r="M5671" s="21">
        <v>48130</v>
      </c>
      <c r="N5671">
        <v>2021</v>
      </c>
      <c r="O5671">
        <v>11</v>
      </c>
      <c r="P5671" s="17" t="s">
        <v>150</v>
      </c>
      <c r="Q5671" t="b" cm="1">
        <f t="array" ref="Q5671">IF(Table1__2[[#This Row],[Product]]="Men's",Male)</f>
        <v>0</v>
      </c>
      <c r="R5671" t="str">
        <f>IF(Table1__2[[#This Row],[Product]]="Men's Street Footwear","Male","Female")</f>
        <v>Female</v>
      </c>
    </row>
    <row r="5672" spans="1:18" x14ac:dyDescent="0.25">
      <c r="A5672" s="17" t="s">
        <v>13</v>
      </c>
      <c r="B5672">
        <v>1185732</v>
      </c>
      <c r="C5672" s="20">
        <v>44518</v>
      </c>
      <c r="D5672" s="17" t="s">
        <v>36</v>
      </c>
      <c r="E5672" s="17" t="s">
        <v>76</v>
      </c>
      <c r="F5672" s="17" t="s">
        <v>77</v>
      </c>
      <c r="G5672" s="17" t="s">
        <v>20</v>
      </c>
      <c r="H5672">
        <v>23</v>
      </c>
      <c r="I5672">
        <v>88</v>
      </c>
      <c r="J5672">
        <v>202.4</v>
      </c>
      <c r="K5672">
        <v>105.248</v>
      </c>
      <c r="L5672" s="17" t="s">
        <v>83</v>
      </c>
      <c r="M5672" s="21">
        <v>48131</v>
      </c>
      <c r="N5672">
        <v>2021</v>
      </c>
      <c r="O5672">
        <v>11</v>
      </c>
      <c r="P5672" s="17" t="s">
        <v>150</v>
      </c>
      <c r="Q5672" t="b" cm="1">
        <f t="array" ref="Q5672">IF(Table1__2[[#This Row],[Product]]="Men's",Male)</f>
        <v>0</v>
      </c>
      <c r="R5672" t="str">
        <f>IF(Table1__2[[#This Row],[Product]]="Men's Street Footwear","Male","Female")</f>
        <v>Female</v>
      </c>
    </row>
    <row r="5673" spans="1:18" x14ac:dyDescent="0.25">
      <c r="A5673" s="17" t="s">
        <v>13</v>
      </c>
      <c r="B5673">
        <v>1185732</v>
      </c>
      <c r="C5673" s="20">
        <v>44518</v>
      </c>
      <c r="D5673" s="17" t="s">
        <v>36</v>
      </c>
      <c r="E5673" s="17" t="s">
        <v>76</v>
      </c>
      <c r="F5673" s="17" t="s">
        <v>77</v>
      </c>
      <c r="G5673" s="17" t="s">
        <v>21</v>
      </c>
      <c r="H5673">
        <v>43</v>
      </c>
      <c r="I5673">
        <v>81</v>
      </c>
      <c r="J5673">
        <v>348.3</v>
      </c>
      <c r="K5673">
        <v>167.184</v>
      </c>
      <c r="L5673" s="17" t="s">
        <v>83</v>
      </c>
      <c r="M5673" s="21">
        <v>48132</v>
      </c>
      <c r="N5673">
        <v>2021</v>
      </c>
      <c r="O5673">
        <v>11</v>
      </c>
      <c r="P5673" s="17" t="s">
        <v>150</v>
      </c>
      <c r="Q5673" t="b" cm="1">
        <f t="array" ref="Q5673">IF(Table1__2[[#This Row],[Product]]="Men's",Male)</f>
        <v>0</v>
      </c>
      <c r="R5673" t="str">
        <f>IF(Table1__2[[#This Row],[Product]]="Men's Street Footwear","Male","Female")</f>
        <v>Female</v>
      </c>
    </row>
    <row r="5674" spans="1:18" x14ac:dyDescent="0.25">
      <c r="A5674" s="17" t="s">
        <v>13</v>
      </c>
      <c r="B5674">
        <v>1185732</v>
      </c>
      <c r="C5674" s="20">
        <v>44518</v>
      </c>
      <c r="D5674" s="17" t="s">
        <v>36</v>
      </c>
      <c r="E5674" s="17" t="s">
        <v>76</v>
      </c>
      <c r="F5674" s="17" t="s">
        <v>77</v>
      </c>
      <c r="G5674" s="17" t="s">
        <v>22</v>
      </c>
      <c r="H5674">
        <v>48</v>
      </c>
      <c r="I5674">
        <v>108</v>
      </c>
      <c r="J5674">
        <v>518.4</v>
      </c>
      <c r="K5674">
        <v>326.59199999999998</v>
      </c>
      <c r="L5674" s="17" t="s">
        <v>83</v>
      </c>
      <c r="M5674" s="21">
        <v>48133</v>
      </c>
      <c r="N5674">
        <v>2021</v>
      </c>
      <c r="O5674">
        <v>11</v>
      </c>
      <c r="P5674" s="17" t="s">
        <v>150</v>
      </c>
      <c r="Q5674" t="b" cm="1">
        <f t="array" ref="Q5674">IF(Table1__2[[#This Row],[Product]]="Men's",Male)</f>
        <v>0</v>
      </c>
      <c r="R5674" t="str">
        <f>IF(Table1__2[[#This Row],[Product]]="Men's Street Footwear","Male","Female")</f>
        <v>Female</v>
      </c>
    </row>
    <row r="5675" spans="1:18" x14ac:dyDescent="0.25">
      <c r="A5675" s="17" t="s">
        <v>13</v>
      </c>
      <c r="B5675">
        <v>1185732</v>
      </c>
      <c r="C5675" s="20">
        <v>44547</v>
      </c>
      <c r="D5675" s="17" t="s">
        <v>36</v>
      </c>
      <c r="E5675" s="17" t="s">
        <v>76</v>
      </c>
      <c r="F5675" s="17" t="s">
        <v>77</v>
      </c>
      <c r="G5675" s="17" t="s">
        <v>16</v>
      </c>
      <c r="H5675">
        <v>41</v>
      </c>
      <c r="I5675">
        <v>163</v>
      </c>
      <c r="J5675">
        <v>668.3</v>
      </c>
      <c r="K5675">
        <v>347.51600000000002</v>
      </c>
      <c r="L5675" s="17" t="s">
        <v>83</v>
      </c>
      <c r="M5675" s="21">
        <v>48134</v>
      </c>
      <c r="N5675">
        <v>2021</v>
      </c>
      <c r="O5675">
        <v>12</v>
      </c>
      <c r="P5675" s="17" t="s">
        <v>151</v>
      </c>
      <c r="Q5675" t="b" cm="1">
        <f t="array" ref="Q5675">IF(Table1__2[[#This Row],[Product]]="Men's",Male)</f>
        <v>0</v>
      </c>
      <c r="R5675" t="str">
        <f>IF(Table1__2[[#This Row],[Product]]="Men's Street Footwear","Male","Female")</f>
        <v>Male</v>
      </c>
    </row>
    <row r="5676" spans="1:18" x14ac:dyDescent="0.25">
      <c r="A5676" s="17" t="s">
        <v>13</v>
      </c>
      <c r="B5676">
        <v>1185732</v>
      </c>
      <c r="C5676" s="20">
        <v>44547</v>
      </c>
      <c r="D5676" s="17" t="s">
        <v>36</v>
      </c>
      <c r="E5676" s="17" t="s">
        <v>76</v>
      </c>
      <c r="F5676" s="17" t="s">
        <v>77</v>
      </c>
      <c r="G5676" s="17" t="s">
        <v>18</v>
      </c>
      <c r="H5676">
        <v>32</v>
      </c>
      <c r="I5676">
        <v>113</v>
      </c>
      <c r="J5676">
        <v>361.6</v>
      </c>
      <c r="K5676">
        <v>173.56800000000001</v>
      </c>
      <c r="L5676" s="17" t="s">
        <v>83</v>
      </c>
      <c r="M5676" s="21">
        <v>48135</v>
      </c>
      <c r="N5676">
        <v>2021</v>
      </c>
      <c r="O5676">
        <v>12</v>
      </c>
      <c r="P5676" s="17" t="s">
        <v>151</v>
      </c>
      <c r="Q5676" t="b" cm="1">
        <f t="array" ref="Q5676">IF(Table1__2[[#This Row],[Product]]="Men's",Male)</f>
        <v>0</v>
      </c>
      <c r="R5676" t="str">
        <f>IF(Table1__2[[#This Row],[Product]]="Men's Street Footwear","Male","Female")</f>
        <v>Female</v>
      </c>
    </row>
    <row r="5677" spans="1:18" x14ac:dyDescent="0.25">
      <c r="A5677" s="17" t="s">
        <v>30</v>
      </c>
      <c r="B5677">
        <v>1185732</v>
      </c>
      <c r="C5677" s="20">
        <v>44547</v>
      </c>
      <c r="D5677" s="17" t="s">
        <v>36</v>
      </c>
      <c r="E5677" s="17" t="s">
        <v>76</v>
      </c>
      <c r="F5677" s="17" t="s">
        <v>77</v>
      </c>
      <c r="G5677" s="17" t="s">
        <v>19</v>
      </c>
      <c r="H5677">
        <v>32</v>
      </c>
      <c r="I5677">
        <v>120</v>
      </c>
      <c r="J5677">
        <v>384</v>
      </c>
      <c r="K5677">
        <v>180.48</v>
      </c>
      <c r="L5677" s="17" t="s">
        <v>83</v>
      </c>
      <c r="M5677" s="21">
        <v>48136</v>
      </c>
      <c r="N5677">
        <v>2021</v>
      </c>
      <c r="O5677">
        <v>12</v>
      </c>
      <c r="P5677" s="17" t="s">
        <v>151</v>
      </c>
      <c r="Q5677" t="b" cm="1">
        <f t="array" ref="Q5677">IF(Table1__2[[#This Row],[Product]]="Men's",Male)</f>
        <v>0</v>
      </c>
      <c r="R5677" t="str">
        <f>IF(Table1__2[[#This Row],[Product]]="Men's Street Footwear","Male","Female")</f>
        <v>Female</v>
      </c>
    </row>
    <row r="5678" spans="1:18" x14ac:dyDescent="0.25">
      <c r="A5678" s="17" t="s">
        <v>30</v>
      </c>
      <c r="B5678">
        <v>1185732</v>
      </c>
      <c r="C5678" s="20">
        <v>44547</v>
      </c>
      <c r="D5678" s="17" t="s">
        <v>36</v>
      </c>
      <c r="E5678" s="17" t="s">
        <v>76</v>
      </c>
      <c r="F5678" s="17" t="s">
        <v>77</v>
      </c>
      <c r="G5678" s="17" t="s">
        <v>20</v>
      </c>
      <c r="H5678">
        <v>34</v>
      </c>
      <c r="I5678">
        <v>88</v>
      </c>
      <c r="J5678">
        <v>299.2</v>
      </c>
      <c r="K5678">
        <v>155.584</v>
      </c>
      <c r="L5678" s="17" t="s">
        <v>83</v>
      </c>
      <c r="M5678" s="21">
        <v>48137</v>
      </c>
      <c r="N5678">
        <v>2021</v>
      </c>
      <c r="O5678">
        <v>12</v>
      </c>
      <c r="P5678" s="17" t="s">
        <v>151</v>
      </c>
      <c r="Q5678" t="b" cm="1">
        <f t="array" ref="Q5678">IF(Table1__2[[#This Row],[Product]]="Men's",Male)</f>
        <v>0</v>
      </c>
      <c r="R5678" t="str">
        <f>IF(Table1__2[[#This Row],[Product]]="Men's Street Footwear","Male","Female")</f>
        <v>Female</v>
      </c>
    </row>
    <row r="5679" spans="1:18" x14ac:dyDescent="0.25">
      <c r="A5679" s="17" t="s">
        <v>30</v>
      </c>
      <c r="B5679">
        <v>1185732</v>
      </c>
      <c r="C5679" s="20">
        <v>44547</v>
      </c>
      <c r="D5679" s="17" t="s">
        <v>36</v>
      </c>
      <c r="E5679" s="17" t="s">
        <v>76</v>
      </c>
      <c r="F5679" s="17" t="s">
        <v>77</v>
      </c>
      <c r="G5679" s="17" t="s">
        <v>21</v>
      </c>
      <c r="H5679">
        <v>42</v>
      </c>
      <c r="I5679">
        <v>88</v>
      </c>
      <c r="J5679">
        <v>369.6</v>
      </c>
      <c r="K5679">
        <v>184.8</v>
      </c>
      <c r="L5679" s="17" t="s">
        <v>83</v>
      </c>
      <c r="M5679" s="21">
        <v>48138</v>
      </c>
      <c r="N5679">
        <v>2021</v>
      </c>
      <c r="O5679">
        <v>12</v>
      </c>
      <c r="P5679" s="17" t="s">
        <v>151</v>
      </c>
      <c r="Q5679" t="b" cm="1">
        <f t="array" ref="Q5679">IF(Table1__2[[#This Row],[Product]]="Men's",Male)</f>
        <v>0</v>
      </c>
      <c r="R5679" t="str">
        <f>IF(Table1__2[[#This Row],[Product]]="Men's Street Footwear","Male","Female")</f>
        <v>Female</v>
      </c>
    </row>
    <row r="5680" spans="1:18" x14ac:dyDescent="0.25">
      <c r="A5680" s="17" t="s">
        <v>30</v>
      </c>
      <c r="B5680">
        <v>1185732</v>
      </c>
      <c r="C5680" s="20">
        <v>44547</v>
      </c>
      <c r="D5680" s="17" t="s">
        <v>36</v>
      </c>
      <c r="E5680" s="17" t="s">
        <v>76</v>
      </c>
      <c r="F5680" s="17" t="s">
        <v>77</v>
      </c>
      <c r="G5680" s="17" t="s">
        <v>22</v>
      </c>
      <c r="H5680">
        <v>47</v>
      </c>
      <c r="I5680">
        <v>126</v>
      </c>
      <c r="J5680">
        <v>592.20000000000005</v>
      </c>
      <c r="K5680">
        <v>361.24200000000002</v>
      </c>
      <c r="L5680" s="17" t="s">
        <v>83</v>
      </c>
      <c r="M5680" s="21">
        <v>48139</v>
      </c>
      <c r="N5680">
        <v>2021</v>
      </c>
      <c r="O5680">
        <v>12</v>
      </c>
      <c r="P5680" s="17" t="s">
        <v>151</v>
      </c>
      <c r="Q5680" t="b" cm="1">
        <f t="array" ref="Q5680">IF(Table1__2[[#This Row],[Product]]="Men's",Male)</f>
        <v>0</v>
      </c>
      <c r="R5680" t="str">
        <f>IF(Table1__2[[#This Row],[Product]]="Men's Street Footwear","Male","Female")</f>
        <v>Female</v>
      </c>
    </row>
    <row r="5681" spans="1:18" x14ac:dyDescent="0.25">
      <c r="A5681" s="17" t="s">
        <v>30</v>
      </c>
      <c r="B5681">
        <v>1185732</v>
      </c>
      <c r="C5681" s="20">
        <v>44207</v>
      </c>
      <c r="D5681" s="17" t="s">
        <v>36</v>
      </c>
      <c r="E5681" s="17" t="s">
        <v>76</v>
      </c>
      <c r="F5681" s="17" t="s">
        <v>77</v>
      </c>
      <c r="G5681" s="17" t="s">
        <v>16</v>
      </c>
      <c r="H5681">
        <v>23</v>
      </c>
      <c r="I5681">
        <v>196</v>
      </c>
      <c r="J5681">
        <v>450.8</v>
      </c>
      <c r="K5681">
        <v>247.94</v>
      </c>
      <c r="L5681" s="17" t="s">
        <v>83</v>
      </c>
      <c r="M5681" s="21">
        <v>48140</v>
      </c>
      <c r="N5681">
        <v>2021</v>
      </c>
      <c r="O5681">
        <v>1</v>
      </c>
      <c r="P5681" s="17" t="s">
        <v>141</v>
      </c>
      <c r="Q5681" t="b" cm="1">
        <f t="array" ref="Q5681">IF(Table1__2[[#This Row],[Product]]="Men's",Male)</f>
        <v>0</v>
      </c>
      <c r="R5681" t="str">
        <f>IF(Table1__2[[#This Row],[Product]]="Men's Street Footwear","Male","Female")</f>
        <v>Male</v>
      </c>
    </row>
    <row r="5682" spans="1:18" x14ac:dyDescent="0.25">
      <c r="A5682" s="17" t="s">
        <v>30</v>
      </c>
      <c r="B5682">
        <v>1185732</v>
      </c>
      <c r="C5682" s="20">
        <v>44207</v>
      </c>
      <c r="D5682" s="17" t="s">
        <v>36</v>
      </c>
      <c r="E5682" s="17" t="s">
        <v>76</v>
      </c>
      <c r="F5682" s="17" t="s">
        <v>77</v>
      </c>
      <c r="G5682" s="17" t="s">
        <v>18</v>
      </c>
      <c r="H5682">
        <v>23</v>
      </c>
      <c r="I5682">
        <v>133</v>
      </c>
      <c r="J5682">
        <v>305.89999999999998</v>
      </c>
      <c r="K5682">
        <v>143.773</v>
      </c>
      <c r="L5682" s="17" t="s">
        <v>83</v>
      </c>
      <c r="M5682" s="21">
        <v>48141</v>
      </c>
      <c r="N5682">
        <v>2021</v>
      </c>
      <c r="O5682">
        <v>1</v>
      </c>
      <c r="P5682" s="17" t="s">
        <v>141</v>
      </c>
      <c r="Q5682" t="b" cm="1">
        <f t="array" ref="Q5682">IF(Table1__2[[#This Row],[Product]]="Men's",Male)</f>
        <v>0</v>
      </c>
      <c r="R5682" t="str">
        <f>IF(Table1__2[[#This Row],[Product]]="Men's Street Footwear","Male","Female")</f>
        <v>Female</v>
      </c>
    </row>
    <row r="5683" spans="1:18" x14ac:dyDescent="0.25">
      <c r="A5683" s="17" t="s">
        <v>30</v>
      </c>
      <c r="B5683">
        <v>1185732</v>
      </c>
      <c r="C5683" s="20">
        <v>44207</v>
      </c>
      <c r="D5683" s="17" t="s">
        <v>36</v>
      </c>
      <c r="E5683" s="17" t="s">
        <v>76</v>
      </c>
      <c r="F5683" s="17" t="s">
        <v>77</v>
      </c>
      <c r="G5683" s="17" t="s">
        <v>19</v>
      </c>
      <c r="H5683">
        <v>14</v>
      </c>
      <c r="I5683">
        <v>143</v>
      </c>
      <c r="J5683">
        <v>200.2</v>
      </c>
      <c r="K5683">
        <v>94.093999999999994</v>
      </c>
      <c r="L5683" s="17" t="s">
        <v>83</v>
      </c>
      <c r="M5683" s="21">
        <v>48142</v>
      </c>
      <c r="N5683">
        <v>2021</v>
      </c>
      <c r="O5683">
        <v>1</v>
      </c>
      <c r="P5683" s="17" t="s">
        <v>141</v>
      </c>
      <c r="Q5683" t="b" cm="1">
        <f t="array" ref="Q5683">IF(Table1__2[[#This Row],[Product]]="Men's",Male)</f>
        <v>0</v>
      </c>
      <c r="R5683" t="str">
        <f>IF(Table1__2[[#This Row],[Product]]="Men's Street Footwear","Male","Female")</f>
        <v>Female</v>
      </c>
    </row>
    <row r="5684" spans="1:18" x14ac:dyDescent="0.25">
      <c r="A5684" s="17" t="s">
        <v>30</v>
      </c>
      <c r="B5684">
        <v>1185732</v>
      </c>
      <c r="C5684" s="20">
        <v>44207</v>
      </c>
      <c r="D5684" s="17" t="s">
        <v>36</v>
      </c>
      <c r="E5684" s="17" t="s">
        <v>76</v>
      </c>
      <c r="F5684" s="17" t="s">
        <v>77</v>
      </c>
      <c r="G5684" s="17" t="s">
        <v>20</v>
      </c>
      <c r="H5684">
        <v>18</v>
      </c>
      <c r="I5684">
        <v>88</v>
      </c>
      <c r="J5684">
        <v>158.4</v>
      </c>
      <c r="K5684">
        <v>82.367999999999995</v>
      </c>
      <c r="L5684" s="17" t="s">
        <v>83</v>
      </c>
      <c r="M5684" s="21">
        <v>48143</v>
      </c>
      <c r="N5684">
        <v>2021</v>
      </c>
      <c r="O5684">
        <v>1</v>
      </c>
      <c r="P5684" s="17" t="s">
        <v>141</v>
      </c>
      <c r="Q5684" t="b" cm="1">
        <f t="array" ref="Q5684">IF(Table1__2[[#This Row],[Product]]="Men's",Male)</f>
        <v>0</v>
      </c>
      <c r="R5684" t="str">
        <f>IF(Table1__2[[#This Row],[Product]]="Men's Street Footwear","Male","Female")</f>
        <v>Female</v>
      </c>
    </row>
    <row r="5685" spans="1:18" x14ac:dyDescent="0.25">
      <c r="A5685" s="17" t="s">
        <v>30</v>
      </c>
      <c r="B5685">
        <v>1185732</v>
      </c>
      <c r="C5685" s="20">
        <v>44207</v>
      </c>
      <c r="D5685" s="17" t="s">
        <v>36</v>
      </c>
      <c r="E5685" s="17" t="s">
        <v>76</v>
      </c>
      <c r="F5685" s="17" t="s">
        <v>77</v>
      </c>
      <c r="G5685" s="17" t="s">
        <v>21</v>
      </c>
      <c r="H5685">
        <v>33</v>
      </c>
      <c r="I5685">
        <v>98</v>
      </c>
      <c r="J5685">
        <v>323.39999999999998</v>
      </c>
      <c r="K5685">
        <v>151.99799999999999</v>
      </c>
      <c r="L5685" s="17" t="s">
        <v>83</v>
      </c>
      <c r="M5685" s="21">
        <v>48144</v>
      </c>
      <c r="N5685">
        <v>2021</v>
      </c>
      <c r="O5685">
        <v>1</v>
      </c>
      <c r="P5685" s="17" t="s">
        <v>141</v>
      </c>
      <c r="Q5685" t="b" cm="1">
        <f t="array" ref="Q5685">IF(Table1__2[[#This Row],[Product]]="Men's",Male)</f>
        <v>0</v>
      </c>
      <c r="R5685" t="str">
        <f>IF(Table1__2[[#This Row],[Product]]="Men's Street Footwear","Male","Female")</f>
        <v>Female</v>
      </c>
    </row>
    <row r="5686" spans="1:18" x14ac:dyDescent="0.25">
      <c r="A5686" s="17" t="s">
        <v>30</v>
      </c>
      <c r="B5686">
        <v>1185732</v>
      </c>
      <c r="C5686" s="20">
        <v>44207</v>
      </c>
      <c r="D5686" s="17" t="s">
        <v>36</v>
      </c>
      <c r="E5686" s="17" t="s">
        <v>76</v>
      </c>
      <c r="F5686" s="17" t="s">
        <v>77</v>
      </c>
      <c r="G5686" s="17" t="s">
        <v>22</v>
      </c>
      <c r="H5686">
        <v>24</v>
      </c>
      <c r="I5686">
        <v>138</v>
      </c>
      <c r="J5686">
        <v>331.2</v>
      </c>
      <c r="K5686">
        <v>211.96799999999999</v>
      </c>
      <c r="L5686" s="17" t="s">
        <v>83</v>
      </c>
      <c r="M5686" s="21">
        <v>48145</v>
      </c>
      <c r="N5686">
        <v>2021</v>
      </c>
      <c r="O5686">
        <v>1</v>
      </c>
      <c r="P5686" s="17" t="s">
        <v>141</v>
      </c>
      <c r="Q5686" t="b" cm="1">
        <f t="array" ref="Q5686">IF(Table1__2[[#This Row],[Product]]="Men's",Male)</f>
        <v>0</v>
      </c>
      <c r="R5686" t="str">
        <f>IF(Table1__2[[#This Row],[Product]]="Men's Street Footwear","Male","Female")</f>
        <v>Female</v>
      </c>
    </row>
    <row r="5687" spans="1:18" x14ac:dyDescent="0.25">
      <c r="A5687" s="17" t="s">
        <v>30</v>
      </c>
      <c r="B5687">
        <v>1185732</v>
      </c>
      <c r="C5687" s="20">
        <v>44238</v>
      </c>
      <c r="D5687" s="17" t="s">
        <v>36</v>
      </c>
      <c r="E5687" s="17" t="s">
        <v>76</v>
      </c>
      <c r="F5687" s="17" t="s">
        <v>77</v>
      </c>
      <c r="G5687" s="17" t="s">
        <v>16</v>
      </c>
      <c r="H5687">
        <v>25</v>
      </c>
      <c r="I5687">
        <v>218</v>
      </c>
      <c r="J5687">
        <v>545</v>
      </c>
      <c r="K5687">
        <v>288.85000000000002</v>
      </c>
      <c r="L5687" s="17" t="s">
        <v>83</v>
      </c>
      <c r="M5687" s="21">
        <v>48146</v>
      </c>
      <c r="N5687">
        <v>2021</v>
      </c>
      <c r="O5687">
        <v>2</v>
      </c>
      <c r="P5687" s="17" t="s">
        <v>142</v>
      </c>
      <c r="Q5687" t="b" cm="1">
        <f t="array" ref="Q5687">IF(Table1__2[[#This Row],[Product]]="Men's",Male)</f>
        <v>0</v>
      </c>
      <c r="R5687" t="str">
        <f>IF(Table1__2[[#This Row],[Product]]="Men's Street Footwear","Male","Female")</f>
        <v>Male</v>
      </c>
    </row>
    <row r="5688" spans="1:18" x14ac:dyDescent="0.25">
      <c r="A5688" s="17" t="s">
        <v>30</v>
      </c>
      <c r="B5688">
        <v>1185732</v>
      </c>
      <c r="C5688" s="20">
        <v>44238</v>
      </c>
      <c r="D5688" s="17" t="s">
        <v>36</v>
      </c>
      <c r="E5688" s="17" t="s">
        <v>76</v>
      </c>
      <c r="F5688" s="17" t="s">
        <v>77</v>
      </c>
      <c r="G5688" s="17" t="s">
        <v>18</v>
      </c>
      <c r="H5688">
        <v>24</v>
      </c>
      <c r="I5688">
        <v>101</v>
      </c>
      <c r="J5688">
        <v>242.4</v>
      </c>
      <c r="K5688">
        <v>113.928</v>
      </c>
      <c r="L5688" s="17" t="s">
        <v>83</v>
      </c>
      <c r="M5688" s="21">
        <v>48147</v>
      </c>
      <c r="N5688">
        <v>2021</v>
      </c>
      <c r="O5688">
        <v>2</v>
      </c>
      <c r="P5688" s="17" t="s">
        <v>142</v>
      </c>
      <c r="Q5688" t="b" cm="1">
        <f t="array" ref="Q5688">IF(Table1__2[[#This Row],[Product]]="Men's",Male)</f>
        <v>0</v>
      </c>
      <c r="R5688" t="str">
        <f>IF(Table1__2[[#This Row],[Product]]="Men's Street Footwear","Male","Female")</f>
        <v>Female</v>
      </c>
    </row>
    <row r="5689" spans="1:18" x14ac:dyDescent="0.25">
      <c r="A5689" s="17" t="s">
        <v>30</v>
      </c>
      <c r="B5689">
        <v>1185732</v>
      </c>
      <c r="C5689" s="20">
        <v>44238</v>
      </c>
      <c r="D5689" s="17" t="s">
        <v>36</v>
      </c>
      <c r="E5689" s="17" t="s">
        <v>76</v>
      </c>
      <c r="F5689" s="17" t="s">
        <v>77</v>
      </c>
      <c r="G5689" s="17" t="s">
        <v>19</v>
      </c>
      <c r="H5689">
        <v>14</v>
      </c>
      <c r="I5689">
        <v>115</v>
      </c>
      <c r="J5689">
        <v>161</v>
      </c>
      <c r="K5689">
        <v>72.45</v>
      </c>
      <c r="L5689" s="17" t="s">
        <v>83</v>
      </c>
      <c r="M5689" s="21">
        <v>48148</v>
      </c>
      <c r="N5689">
        <v>2021</v>
      </c>
      <c r="O5689">
        <v>2</v>
      </c>
      <c r="P5689" s="17" t="s">
        <v>142</v>
      </c>
      <c r="Q5689" t="b" cm="1">
        <f t="array" ref="Q5689">IF(Table1__2[[#This Row],[Product]]="Men's",Male)</f>
        <v>0</v>
      </c>
      <c r="R5689" t="str">
        <f>IF(Table1__2[[#This Row],[Product]]="Men's Street Footwear","Male","Female")</f>
        <v>Female</v>
      </c>
    </row>
    <row r="5690" spans="1:18" x14ac:dyDescent="0.25">
      <c r="A5690" s="17" t="s">
        <v>30</v>
      </c>
      <c r="B5690">
        <v>1185732</v>
      </c>
      <c r="C5690" s="20">
        <v>44238</v>
      </c>
      <c r="D5690" s="17" t="s">
        <v>31</v>
      </c>
      <c r="E5690" s="17" t="s">
        <v>78</v>
      </c>
      <c r="F5690" s="17" t="s">
        <v>79</v>
      </c>
      <c r="G5690" s="17" t="s">
        <v>20</v>
      </c>
      <c r="H5690">
        <v>19</v>
      </c>
      <c r="I5690">
        <v>87</v>
      </c>
      <c r="J5690">
        <v>165.3</v>
      </c>
      <c r="K5690">
        <v>82.65</v>
      </c>
      <c r="L5690" s="17" t="s">
        <v>83</v>
      </c>
      <c r="M5690" s="21">
        <v>48149</v>
      </c>
      <c r="N5690">
        <v>2021</v>
      </c>
      <c r="O5690">
        <v>2</v>
      </c>
      <c r="P5690" s="17" t="s">
        <v>142</v>
      </c>
      <c r="Q5690" t="b" cm="1">
        <f t="array" ref="Q5690">IF(Table1__2[[#This Row],[Product]]="Men's",Male)</f>
        <v>0</v>
      </c>
      <c r="R5690" t="str">
        <f>IF(Table1__2[[#This Row],[Product]]="Men's Street Footwear","Male","Female")</f>
        <v>Female</v>
      </c>
    </row>
    <row r="5691" spans="1:18" x14ac:dyDescent="0.25">
      <c r="A5691" s="17" t="s">
        <v>30</v>
      </c>
      <c r="B5691">
        <v>1185732</v>
      </c>
      <c r="C5691" s="20">
        <v>44238</v>
      </c>
      <c r="D5691" s="17" t="s">
        <v>31</v>
      </c>
      <c r="E5691" s="17" t="s">
        <v>78</v>
      </c>
      <c r="F5691" s="17" t="s">
        <v>79</v>
      </c>
      <c r="G5691" s="17" t="s">
        <v>21</v>
      </c>
      <c r="H5691">
        <v>32</v>
      </c>
      <c r="I5691">
        <v>101</v>
      </c>
      <c r="J5691">
        <v>323.2</v>
      </c>
      <c r="K5691">
        <v>145.44</v>
      </c>
      <c r="L5691" s="17" t="s">
        <v>83</v>
      </c>
      <c r="M5691" s="21">
        <v>48150</v>
      </c>
      <c r="N5691">
        <v>2021</v>
      </c>
      <c r="O5691">
        <v>2</v>
      </c>
      <c r="P5691" s="17" t="s">
        <v>142</v>
      </c>
      <c r="Q5691" t="b" cm="1">
        <f t="array" ref="Q5691">IF(Table1__2[[#This Row],[Product]]="Men's",Male)</f>
        <v>0</v>
      </c>
      <c r="R5691" t="str">
        <f>IF(Table1__2[[#This Row],[Product]]="Men's Street Footwear","Male","Female")</f>
        <v>Female</v>
      </c>
    </row>
    <row r="5692" spans="1:18" x14ac:dyDescent="0.25">
      <c r="A5692" s="17" t="s">
        <v>30</v>
      </c>
      <c r="B5692">
        <v>1185732</v>
      </c>
      <c r="C5692" s="20">
        <v>44238</v>
      </c>
      <c r="D5692" s="17" t="s">
        <v>31</v>
      </c>
      <c r="E5692" s="17" t="s">
        <v>78</v>
      </c>
      <c r="F5692" s="17" t="s">
        <v>79</v>
      </c>
      <c r="G5692" s="17" t="s">
        <v>22</v>
      </c>
      <c r="H5692">
        <v>24</v>
      </c>
      <c r="I5692">
        <v>131</v>
      </c>
      <c r="J5692">
        <v>314.39999999999998</v>
      </c>
      <c r="K5692">
        <v>194.928</v>
      </c>
      <c r="L5692" s="17" t="s">
        <v>83</v>
      </c>
      <c r="M5692" s="21">
        <v>48151</v>
      </c>
      <c r="N5692">
        <v>2021</v>
      </c>
      <c r="O5692">
        <v>2</v>
      </c>
      <c r="P5692" s="17" t="s">
        <v>142</v>
      </c>
      <c r="Q5692" t="b" cm="1">
        <f t="array" ref="Q5692">IF(Table1__2[[#This Row],[Product]]="Men's",Male)</f>
        <v>0</v>
      </c>
      <c r="R5692" t="str">
        <f>IF(Table1__2[[#This Row],[Product]]="Men's Street Footwear","Male","Female")</f>
        <v>Female</v>
      </c>
    </row>
    <row r="5693" spans="1:18" x14ac:dyDescent="0.25">
      <c r="A5693" s="17" t="s">
        <v>30</v>
      </c>
      <c r="B5693">
        <v>1185732</v>
      </c>
      <c r="C5693" s="20">
        <v>44265</v>
      </c>
      <c r="D5693" s="17" t="s">
        <v>31</v>
      </c>
      <c r="E5693" s="17" t="s">
        <v>78</v>
      </c>
      <c r="F5693" s="17" t="s">
        <v>79</v>
      </c>
      <c r="G5693" s="17" t="s">
        <v>16</v>
      </c>
      <c r="H5693">
        <v>29</v>
      </c>
      <c r="I5693">
        <v>168</v>
      </c>
      <c r="J5693">
        <v>487.2</v>
      </c>
      <c r="K5693">
        <v>253.34399999999999</v>
      </c>
      <c r="L5693" s="17" t="s">
        <v>83</v>
      </c>
      <c r="M5693" s="21">
        <v>48152</v>
      </c>
      <c r="N5693">
        <v>2021</v>
      </c>
      <c r="O5693">
        <v>3</v>
      </c>
      <c r="P5693" s="17" t="s">
        <v>143</v>
      </c>
      <c r="Q5693" t="b" cm="1">
        <f t="array" ref="Q5693">IF(Table1__2[[#This Row],[Product]]="Men's",Male)</f>
        <v>0</v>
      </c>
      <c r="R5693" t="str">
        <f>IF(Table1__2[[#This Row],[Product]]="Men's Street Footwear","Male","Female")</f>
        <v>Male</v>
      </c>
    </row>
    <row r="5694" spans="1:18" x14ac:dyDescent="0.25">
      <c r="A5694" s="17" t="s">
        <v>30</v>
      </c>
      <c r="B5694">
        <v>1185732</v>
      </c>
      <c r="C5694" s="20">
        <v>44265</v>
      </c>
      <c r="D5694" s="17" t="s">
        <v>31</v>
      </c>
      <c r="E5694" s="17" t="s">
        <v>78</v>
      </c>
      <c r="F5694" s="17" t="s">
        <v>79</v>
      </c>
      <c r="G5694" s="17" t="s">
        <v>18</v>
      </c>
      <c r="H5694">
        <v>28</v>
      </c>
      <c r="I5694">
        <v>102</v>
      </c>
      <c r="J5694">
        <v>285.60000000000002</v>
      </c>
      <c r="K5694">
        <v>142.80000000000001</v>
      </c>
      <c r="L5694" s="17" t="s">
        <v>83</v>
      </c>
      <c r="M5694" s="21">
        <v>48153</v>
      </c>
      <c r="N5694">
        <v>2021</v>
      </c>
      <c r="O5694">
        <v>3</v>
      </c>
      <c r="P5694" s="17" t="s">
        <v>143</v>
      </c>
      <c r="Q5694" t="b" cm="1">
        <f t="array" ref="Q5694">IF(Table1__2[[#This Row],[Product]]="Men's",Male)</f>
        <v>0</v>
      </c>
      <c r="R5694" t="str">
        <f>IF(Table1__2[[#This Row],[Product]]="Men's Street Footwear","Male","Female")</f>
        <v>Female</v>
      </c>
    </row>
    <row r="5695" spans="1:18" x14ac:dyDescent="0.25">
      <c r="A5695" s="17" t="s">
        <v>30</v>
      </c>
      <c r="B5695">
        <v>1185732</v>
      </c>
      <c r="C5695" s="20">
        <v>44265</v>
      </c>
      <c r="D5695" s="17" t="s">
        <v>31</v>
      </c>
      <c r="E5695" s="17" t="s">
        <v>78</v>
      </c>
      <c r="F5695" s="17" t="s">
        <v>79</v>
      </c>
      <c r="G5695" s="17" t="s">
        <v>19</v>
      </c>
      <c r="H5695">
        <v>18</v>
      </c>
      <c r="I5695">
        <v>112</v>
      </c>
      <c r="J5695">
        <v>201.6</v>
      </c>
      <c r="K5695">
        <v>100.8</v>
      </c>
      <c r="L5695" s="17" t="s">
        <v>83</v>
      </c>
      <c r="M5695" s="21">
        <v>48154</v>
      </c>
      <c r="N5695">
        <v>2021</v>
      </c>
      <c r="O5695">
        <v>3</v>
      </c>
      <c r="P5695" s="17" t="s">
        <v>143</v>
      </c>
      <c r="Q5695" t="b" cm="1">
        <f t="array" ref="Q5695">IF(Table1__2[[#This Row],[Product]]="Men's",Male)</f>
        <v>0</v>
      </c>
      <c r="R5695" t="str">
        <f>IF(Table1__2[[#This Row],[Product]]="Men's Street Footwear","Male","Female")</f>
        <v>Female</v>
      </c>
    </row>
    <row r="5696" spans="1:18" x14ac:dyDescent="0.25">
      <c r="A5696" s="17" t="s">
        <v>30</v>
      </c>
      <c r="B5696">
        <v>1185732</v>
      </c>
      <c r="C5696" s="20">
        <v>44265</v>
      </c>
      <c r="D5696" s="17" t="s">
        <v>31</v>
      </c>
      <c r="E5696" s="17" t="s">
        <v>78</v>
      </c>
      <c r="F5696" s="17" t="s">
        <v>79</v>
      </c>
      <c r="G5696" s="17" t="s">
        <v>20</v>
      </c>
      <c r="H5696">
        <v>23</v>
      </c>
      <c r="I5696">
        <v>73</v>
      </c>
      <c r="J5696">
        <v>167.9</v>
      </c>
      <c r="K5696">
        <v>88.986999999999995</v>
      </c>
      <c r="L5696" s="17" t="s">
        <v>83</v>
      </c>
      <c r="M5696" s="21">
        <v>48155</v>
      </c>
      <c r="N5696">
        <v>2021</v>
      </c>
      <c r="O5696">
        <v>3</v>
      </c>
      <c r="P5696" s="17" t="s">
        <v>143</v>
      </c>
      <c r="Q5696" t="b" cm="1">
        <f t="array" ref="Q5696">IF(Table1__2[[#This Row],[Product]]="Men's",Male)</f>
        <v>0</v>
      </c>
      <c r="R5696" t="str">
        <f>IF(Table1__2[[#This Row],[Product]]="Men's Street Footwear","Male","Female")</f>
        <v>Female</v>
      </c>
    </row>
    <row r="5697" spans="1:18" x14ac:dyDescent="0.25">
      <c r="A5697" s="17" t="s">
        <v>30</v>
      </c>
      <c r="B5697">
        <v>1185732</v>
      </c>
      <c r="C5697" s="20">
        <v>44265</v>
      </c>
      <c r="D5697" s="17" t="s">
        <v>31</v>
      </c>
      <c r="E5697" s="17" t="s">
        <v>78</v>
      </c>
      <c r="F5697" s="17" t="s">
        <v>79</v>
      </c>
      <c r="G5697" s="17" t="s">
        <v>21</v>
      </c>
      <c r="H5697">
        <v>38</v>
      </c>
      <c r="I5697">
        <v>75</v>
      </c>
      <c r="J5697">
        <v>285</v>
      </c>
      <c r="K5697">
        <v>142.5</v>
      </c>
      <c r="L5697" s="17" t="s">
        <v>83</v>
      </c>
      <c r="M5697" s="21">
        <v>48156</v>
      </c>
      <c r="N5697">
        <v>2021</v>
      </c>
      <c r="O5697">
        <v>3</v>
      </c>
      <c r="P5697" s="17" t="s">
        <v>143</v>
      </c>
      <c r="Q5697" t="b" cm="1">
        <f t="array" ref="Q5697">IF(Table1__2[[#This Row],[Product]]="Men's",Male)</f>
        <v>0</v>
      </c>
      <c r="R5697" t="str">
        <f>IF(Table1__2[[#This Row],[Product]]="Men's Street Footwear","Male","Female")</f>
        <v>Female</v>
      </c>
    </row>
    <row r="5698" spans="1:18" x14ac:dyDescent="0.25">
      <c r="A5698" s="17" t="s">
        <v>30</v>
      </c>
      <c r="B5698">
        <v>1185732</v>
      </c>
      <c r="C5698" s="20">
        <v>44265</v>
      </c>
      <c r="D5698" s="17" t="s">
        <v>31</v>
      </c>
      <c r="E5698" s="17" t="s">
        <v>78</v>
      </c>
      <c r="F5698" s="17" t="s">
        <v>79</v>
      </c>
      <c r="G5698" s="17" t="s">
        <v>22</v>
      </c>
      <c r="H5698">
        <v>29</v>
      </c>
      <c r="I5698">
        <v>100</v>
      </c>
      <c r="J5698">
        <v>290</v>
      </c>
      <c r="K5698">
        <v>185.6</v>
      </c>
      <c r="L5698" s="17" t="s">
        <v>83</v>
      </c>
      <c r="M5698" s="21">
        <v>48157</v>
      </c>
      <c r="N5698">
        <v>2021</v>
      </c>
      <c r="O5698">
        <v>3</v>
      </c>
      <c r="P5698" s="17" t="s">
        <v>143</v>
      </c>
      <c r="Q5698" t="b" cm="1">
        <f t="array" ref="Q5698">IF(Table1__2[[#This Row],[Product]]="Men's",Male)</f>
        <v>0</v>
      </c>
      <c r="R5698" t="str">
        <f>IF(Table1__2[[#This Row],[Product]]="Men's Street Footwear","Male","Female")</f>
        <v>Female</v>
      </c>
    </row>
    <row r="5699" spans="1:18" x14ac:dyDescent="0.25">
      <c r="A5699" s="17" t="s">
        <v>30</v>
      </c>
      <c r="B5699">
        <v>1185732</v>
      </c>
      <c r="C5699" s="20">
        <v>44297</v>
      </c>
      <c r="D5699" s="17" t="s">
        <v>31</v>
      </c>
      <c r="E5699" s="17" t="s">
        <v>78</v>
      </c>
      <c r="F5699" s="17" t="s">
        <v>79</v>
      </c>
      <c r="G5699" s="17" t="s">
        <v>16</v>
      </c>
      <c r="H5699">
        <v>27</v>
      </c>
      <c r="I5699">
        <v>181</v>
      </c>
      <c r="J5699">
        <v>488.7</v>
      </c>
      <c r="K5699">
        <v>244.35</v>
      </c>
      <c r="L5699" s="17" t="s">
        <v>83</v>
      </c>
      <c r="M5699" s="21">
        <v>48158</v>
      </c>
      <c r="N5699">
        <v>2021</v>
      </c>
      <c r="O5699">
        <v>4</v>
      </c>
      <c r="P5699" s="17" t="s">
        <v>144</v>
      </c>
      <c r="Q5699" t="b" cm="1">
        <f t="array" ref="Q5699">IF(Table1__2[[#This Row],[Product]]="Men's",Male)</f>
        <v>0</v>
      </c>
      <c r="R5699" t="str">
        <f>IF(Table1__2[[#This Row],[Product]]="Men's Street Footwear","Male","Female")</f>
        <v>Male</v>
      </c>
    </row>
    <row r="5700" spans="1:18" x14ac:dyDescent="0.25">
      <c r="A5700" s="17" t="s">
        <v>30</v>
      </c>
      <c r="B5700">
        <v>1185732</v>
      </c>
      <c r="C5700" s="20">
        <v>44297</v>
      </c>
      <c r="D5700" s="17" t="s">
        <v>31</v>
      </c>
      <c r="E5700" s="17" t="s">
        <v>78</v>
      </c>
      <c r="F5700" s="17" t="s">
        <v>79</v>
      </c>
      <c r="G5700" s="17" t="s">
        <v>18</v>
      </c>
      <c r="H5700">
        <v>25</v>
      </c>
      <c r="I5700">
        <v>94</v>
      </c>
      <c r="J5700">
        <v>235</v>
      </c>
      <c r="K5700">
        <v>105.75</v>
      </c>
      <c r="L5700" s="17" t="s">
        <v>83</v>
      </c>
      <c r="M5700" s="21">
        <v>48159</v>
      </c>
      <c r="N5700">
        <v>2021</v>
      </c>
      <c r="O5700">
        <v>4</v>
      </c>
      <c r="P5700" s="17" t="s">
        <v>144</v>
      </c>
      <c r="Q5700" t="b" cm="1">
        <f t="array" ref="Q5700">IF(Table1__2[[#This Row],[Product]]="Men's",Male)</f>
        <v>0</v>
      </c>
      <c r="R5700" t="str">
        <f>IF(Table1__2[[#This Row],[Product]]="Men's Street Footwear","Male","Female")</f>
        <v>Female</v>
      </c>
    </row>
    <row r="5701" spans="1:18" x14ac:dyDescent="0.25">
      <c r="A5701" s="17" t="s">
        <v>30</v>
      </c>
      <c r="B5701">
        <v>1185732</v>
      </c>
      <c r="C5701" s="20">
        <v>44297</v>
      </c>
      <c r="D5701" s="17" t="s">
        <v>31</v>
      </c>
      <c r="E5701" s="17" t="s">
        <v>78</v>
      </c>
      <c r="F5701" s="17" t="s">
        <v>79</v>
      </c>
      <c r="G5701" s="17" t="s">
        <v>19</v>
      </c>
      <c r="H5701">
        <v>14</v>
      </c>
      <c r="I5701">
        <v>98</v>
      </c>
      <c r="J5701">
        <v>137.19999999999999</v>
      </c>
      <c r="K5701">
        <v>63.112000000000002</v>
      </c>
      <c r="L5701" s="17" t="s">
        <v>83</v>
      </c>
      <c r="M5701" s="21">
        <v>48160</v>
      </c>
      <c r="N5701">
        <v>2021</v>
      </c>
      <c r="O5701">
        <v>4</v>
      </c>
      <c r="P5701" s="17" t="s">
        <v>144</v>
      </c>
      <c r="Q5701" t="b" cm="1">
        <f t="array" ref="Q5701">IF(Table1__2[[#This Row],[Product]]="Men's",Male)</f>
        <v>0</v>
      </c>
      <c r="R5701" t="str">
        <f>IF(Table1__2[[#This Row],[Product]]="Men's Street Footwear","Male","Female")</f>
        <v>Female</v>
      </c>
    </row>
    <row r="5702" spans="1:18" x14ac:dyDescent="0.25">
      <c r="A5702" s="17" t="s">
        <v>30</v>
      </c>
      <c r="B5702">
        <v>1185732</v>
      </c>
      <c r="C5702" s="20">
        <v>44297</v>
      </c>
      <c r="D5702" s="17" t="s">
        <v>31</v>
      </c>
      <c r="E5702" s="17" t="s">
        <v>78</v>
      </c>
      <c r="F5702" s="17" t="s">
        <v>79</v>
      </c>
      <c r="G5702" s="17" t="s">
        <v>20</v>
      </c>
      <c r="H5702">
        <v>18</v>
      </c>
      <c r="I5702">
        <v>70</v>
      </c>
      <c r="J5702">
        <v>126</v>
      </c>
      <c r="K5702">
        <v>66.78</v>
      </c>
      <c r="L5702" s="17" t="s">
        <v>83</v>
      </c>
      <c r="M5702" s="21">
        <v>48161</v>
      </c>
      <c r="N5702">
        <v>2021</v>
      </c>
      <c r="O5702">
        <v>4</v>
      </c>
      <c r="P5702" s="17" t="s">
        <v>144</v>
      </c>
      <c r="Q5702" t="b" cm="1">
        <f t="array" ref="Q5702">IF(Table1__2[[#This Row],[Product]]="Men's",Male)</f>
        <v>0</v>
      </c>
      <c r="R5702" t="str">
        <f>IF(Table1__2[[#This Row],[Product]]="Men's Street Footwear","Male","Female")</f>
        <v>Female</v>
      </c>
    </row>
    <row r="5703" spans="1:18" x14ac:dyDescent="0.25">
      <c r="A5703" s="17" t="s">
        <v>30</v>
      </c>
      <c r="B5703">
        <v>1185732</v>
      </c>
      <c r="C5703" s="20">
        <v>44297</v>
      </c>
      <c r="D5703" s="17" t="s">
        <v>31</v>
      </c>
      <c r="E5703" s="17" t="s">
        <v>78</v>
      </c>
      <c r="F5703" s="17" t="s">
        <v>79</v>
      </c>
      <c r="G5703" s="17" t="s">
        <v>21</v>
      </c>
      <c r="H5703">
        <v>33</v>
      </c>
      <c r="I5703">
        <v>74</v>
      </c>
      <c r="J5703">
        <v>244.2</v>
      </c>
      <c r="K5703">
        <v>112.33199999999999</v>
      </c>
      <c r="L5703" s="17" t="s">
        <v>83</v>
      </c>
      <c r="M5703" s="21">
        <v>48162</v>
      </c>
      <c r="N5703">
        <v>2021</v>
      </c>
      <c r="O5703">
        <v>4</v>
      </c>
      <c r="P5703" s="17" t="s">
        <v>144</v>
      </c>
      <c r="Q5703" t="b" cm="1">
        <f t="array" ref="Q5703">IF(Table1__2[[#This Row],[Product]]="Men's",Male)</f>
        <v>0</v>
      </c>
      <c r="R5703" t="str">
        <f>IF(Table1__2[[#This Row],[Product]]="Men's Street Footwear","Male","Female")</f>
        <v>Female</v>
      </c>
    </row>
    <row r="5704" spans="1:18" x14ac:dyDescent="0.25">
      <c r="A5704" s="17" t="s">
        <v>30</v>
      </c>
      <c r="B5704">
        <v>1185732</v>
      </c>
      <c r="C5704" s="20">
        <v>44297</v>
      </c>
      <c r="D5704" s="17" t="s">
        <v>31</v>
      </c>
      <c r="E5704" s="17" t="s">
        <v>78</v>
      </c>
      <c r="F5704" s="17" t="s">
        <v>79</v>
      </c>
      <c r="G5704" s="17" t="s">
        <v>22</v>
      </c>
      <c r="H5704">
        <v>24</v>
      </c>
      <c r="I5704">
        <v>112</v>
      </c>
      <c r="J5704">
        <v>268.8</v>
      </c>
      <c r="K5704">
        <v>161.28</v>
      </c>
      <c r="L5704" s="17" t="s">
        <v>83</v>
      </c>
      <c r="M5704" s="21">
        <v>48163</v>
      </c>
      <c r="N5704">
        <v>2021</v>
      </c>
      <c r="O5704">
        <v>4</v>
      </c>
      <c r="P5704" s="17" t="s">
        <v>144</v>
      </c>
      <c r="Q5704" t="b" cm="1">
        <f t="array" ref="Q5704">IF(Table1__2[[#This Row],[Product]]="Men's",Male)</f>
        <v>0</v>
      </c>
      <c r="R5704" t="str">
        <f>IF(Table1__2[[#This Row],[Product]]="Men's Street Footwear","Male","Female")</f>
        <v>Female</v>
      </c>
    </row>
    <row r="5705" spans="1:18" x14ac:dyDescent="0.25">
      <c r="A5705" s="17" t="s">
        <v>30</v>
      </c>
      <c r="B5705">
        <v>1185732</v>
      </c>
      <c r="C5705" s="20">
        <v>44328</v>
      </c>
      <c r="D5705" s="17" t="s">
        <v>31</v>
      </c>
      <c r="E5705" s="17" t="s">
        <v>78</v>
      </c>
      <c r="F5705" s="17" t="s">
        <v>79</v>
      </c>
      <c r="G5705" s="17" t="s">
        <v>16</v>
      </c>
      <c r="H5705">
        <v>32</v>
      </c>
      <c r="I5705">
        <v>174</v>
      </c>
      <c r="J5705">
        <v>556.79999999999995</v>
      </c>
      <c r="K5705">
        <v>283.96800000000002</v>
      </c>
      <c r="L5705" s="17" t="s">
        <v>83</v>
      </c>
      <c r="M5705" s="21">
        <v>48164</v>
      </c>
      <c r="N5705">
        <v>2021</v>
      </c>
      <c r="O5705">
        <v>5</v>
      </c>
      <c r="P5705" s="17" t="s">
        <v>145</v>
      </c>
      <c r="Q5705" t="b" cm="1">
        <f t="array" ref="Q5705">IF(Table1__2[[#This Row],[Product]]="Men's",Male)</f>
        <v>0</v>
      </c>
      <c r="R5705" t="str">
        <f>IF(Table1__2[[#This Row],[Product]]="Men's Street Footwear","Male","Female")</f>
        <v>Male</v>
      </c>
    </row>
    <row r="5706" spans="1:18" x14ac:dyDescent="0.25">
      <c r="A5706" s="17" t="s">
        <v>30</v>
      </c>
      <c r="B5706">
        <v>1185732</v>
      </c>
      <c r="C5706" s="20">
        <v>44328</v>
      </c>
      <c r="D5706" s="17" t="s">
        <v>31</v>
      </c>
      <c r="E5706" s="17" t="s">
        <v>78</v>
      </c>
      <c r="F5706" s="17" t="s">
        <v>79</v>
      </c>
      <c r="G5706" s="17" t="s">
        <v>18</v>
      </c>
      <c r="H5706">
        <v>29</v>
      </c>
      <c r="I5706">
        <v>101</v>
      </c>
      <c r="J5706">
        <v>292.89999999999998</v>
      </c>
      <c r="K5706">
        <v>143.52099999999999</v>
      </c>
      <c r="L5706" s="17" t="s">
        <v>83</v>
      </c>
      <c r="M5706" s="21">
        <v>48165</v>
      </c>
      <c r="N5706">
        <v>2021</v>
      </c>
      <c r="O5706">
        <v>5</v>
      </c>
      <c r="P5706" s="17" t="s">
        <v>145</v>
      </c>
      <c r="Q5706" t="b" cm="1">
        <f t="array" ref="Q5706">IF(Table1__2[[#This Row],[Product]]="Men's",Male)</f>
        <v>0</v>
      </c>
      <c r="R5706" t="str">
        <f>IF(Table1__2[[#This Row],[Product]]="Men's Street Footwear","Male","Female")</f>
        <v>Female</v>
      </c>
    </row>
    <row r="5707" spans="1:18" x14ac:dyDescent="0.25">
      <c r="A5707" s="17" t="s">
        <v>30</v>
      </c>
      <c r="B5707">
        <v>1185732</v>
      </c>
      <c r="C5707" s="20">
        <v>44328</v>
      </c>
      <c r="D5707" s="17" t="s">
        <v>31</v>
      </c>
      <c r="E5707" s="17" t="s">
        <v>78</v>
      </c>
      <c r="F5707" s="17" t="s">
        <v>79</v>
      </c>
      <c r="G5707" s="17" t="s">
        <v>19</v>
      </c>
      <c r="H5707">
        <v>25</v>
      </c>
      <c r="I5707">
        <v>98</v>
      </c>
      <c r="J5707">
        <v>245</v>
      </c>
      <c r="K5707">
        <v>122.5</v>
      </c>
      <c r="L5707" s="17" t="s">
        <v>83</v>
      </c>
      <c r="M5707" s="21">
        <v>48166</v>
      </c>
      <c r="N5707">
        <v>2021</v>
      </c>
      <c r="O5707">
        <v>5</v>
      </c>
      <c r="P5707" s="17" t="s">
        <v>145</v>
      </c>
      <c r="Q5707" t="b" cm="1">
        <f t="array" ref="Q5707">IF(Table1__2[[#This Row],[Product]]="Men's",Male)</f>
        <v>0</v>
      </c>
      <c r="R5707" t="str">
        <f>IF(Table1__2[[#This Row],[Product]]="Men's Street Footwear","Male","Female")</f>
        <v>Female</v>
      </c>
    </row>
    <row r="5708" spans="1:18" x14ac:dyDescent="0.25">
      <c r="A5708" s="17" t="s">
        <v>30</v>
      </c>
      <c r="B5708">
        <v>1185732</v>
      </c>
      <c r="C5708" s="20">
        <v>44328</v>
      </c>
      <c r="D5708" s="17" t="s">
        <v>31</v>
      </c>
      <c r="E5708" s="17" t="s">
        <v>78</v>
      </c>
      <c r="F5708" s="17" t="s">
        <v>79</v>
      </c>
      <c r="G5708" s="17" t="s">
        <v>20</v>
      </c>
      <c r="H5708">
        <v>23</v>
      </c>
      <c r="I5708">
        <v>72</v>
      </c>
      <c r="J5708">
        <v>165.6</v>
      </c>
      <c r="K5708">
        <v>91.08</v>
      </c>
      <c r="L5708" s="17" t="s">
        <v>83</v>
      </c>
      <c r="M5708" s="21">
        <v>48167</v>
      </c>
      <c r="N5708">
        <v>2021</v>
      </c>
      <c r="O5708">
        <v>5</v>
      </c>
      <c r="P5708" s="17" t="s">
        <v>145</v>
      </c>
      <c r="Q5708" t="b" cm="1">
        <f t="array" ref="Q5708">IF(Table1__2[[#This Row],[Product]]="Men's",Male)</f>
        <v>0</v>
      </c>
      <c r="R5708" t="str">
        <f>IF(Table1__2[[#This Row],[Product]]="Men's Street Footwear","Male","Female")</f>
        <v>Female</v>
      </c>
    </row>
    <row r="5709" spans="1:18" x14ac:dyDescent="0.25">
      <c r="A5709" s="17" t="s">
        <v>30</v>
      </c>
      <c r="B5709">
        <v>1185732</v>
      </c>
      <c r="C5709" s="20">
        <v>44328</v>
      </c>
      <c r="D5709" s="17" t="s">
        <v>31</v>
      </c>
      <c r="E5709" s="17" t="s">
        <v>78</v>
      </c>
      <c r="F5709" s="17" t="s">
        <v>79</v>
      </c>
      <c r="G5709" s="17" t="s">
        <v>21</v>
      </c>
      <c r="H5709">
        <v>39</v>
      </c>
      <c r="I5709">
        <v>75</v>
      </c>
      <c r="J5709">
        <v>292.5</v>
      </c>
      <c r="K5709">
        <v>146.25</v>
      </c>
      <c r="L5709" s="17" t="s">
        <v>83</v>
      </c>
      <c r="M5709" s="21">
        <v>48168</v>
      </c>
      <c r="N5709">
        <v>2021</v>
      </c>
      <c r="O5709">
        <v>5</v>
      </c>
      <c r="P5709" s="17" t="s">
        <v>145</v>
      </c>
      <c r="Q5709" t="b" cm="1">
        <f t="array" ref="Q5709">IF(Table1__2[[#This Row],[Product]]="Men's",Male)</f>
        <v>0</v>
      </c>
      <c r="R5709" t="str">
        <f>IF(Table1__2[[#This Row],[Product]]="Men's Street Footwear","Male","Female")</f>
        <v>Female</v>
      </c>
    </row>
    <row r="5710" spans="1:18" x14ac:dyDescent="0.25">
      <c r="A5710" s="17" t="s">
        <v>30</v>
      </c>
      <c r="B5710">
        <v>1185732</v>
      </c>
      <c r="C5710" s="20">
        <v>44328</v>
      </c>
      <c r="D5710" s="17" t="s">
        <v>31</v>
      </c>
      <c r="E5710" s="17" t="s">
        <v>78</v>
      </c>
      <c r="F5710" s="17" t="s">
        <v>79</v>
      </c>
      <c r="G5710" s="17" t="s">
        <v>22</v>
      </c>
      <c r="H5710">
        <v>44</v>
      </c>
      <c r="I5710">
        <v>120</v>
      </c>
      <c r="J5710">
        <v>528</v>
      </c>
      <c r="K5710">
        <v>343.2</v>
      </c>
      <c r="L5710" s="17" t="s">
        <v>83</v>
      </c>
      <c r="M5710" s="21">
        <v>48169</v>
      </c>
      <c r="N5710">
        <v>2021</v>
      </c>
      <c r="O5710">
        <v>5</v>
      </c>
      <c r="P5710" s="17" t="s">
        <v>145</v>
      </c>
      <c r="Q5710" t="b" cm="1">
        <f t="array" ref="Q5710">IF(Table1__2[[#This Row],[Product]]="Men's",Male)</f>
        <v>0</v>
      </c>
      <c r="R5710" t="str">
        <f>IF(Table1__2[[#This Row],[Product]]="Men's Street Footwear","Male","Female")</f>
        <v>Female</v>
      </c>
    </row>
    <row r="5711" spans="1:18" x14ac:dyDescent="0.25">
      <c r="A5711" s="17" t="s">
        <v>30</v>
      </c>
      <c r="B5711">
        <v>1185732</v>
      </c>
      <c r="C5711" s="20">
        <v>44358</v>
      </c>
      <c r="D5711" s="17" t="s">
        <v>31</v>
      </c>
      <c r="E5711" s="17" t="s">
        <v>78</v>
      </c>
      <c r="F5711" s="17" t="s">
        <v>79</v>
      </c>
      <c r="G5711" s="17" t="s">
        <v>16</v>
      </c>
      <c r="H5711">
        <v>28</v>
      </c>
      <c r="I5711">
        <v>182</v>
      </c>
      <c r="J5711">
        <v>509.6</v>
      </c>
      <c r="K5711">
        <v>259.89600000000002</v>
      </c>
      <c r="L5711" s="17" t="s">
        <v>83</v>
      </c>
      <c r="M5711" s="21">
        <v>48170</v>
      </c>
      <c r="N5711">
        <v>2021</v>
      </c>
      <c r="O5711">
        <v>6</v>
      </c>
      <c r="P5711" s="17" t="s">
        <v>152</v>
      </c>
      <c r="Q5711" t="b" cm="1">
        <f t="array" ref="Q5711">IF(Table1__2[[#This Row],[Product]]="Men's",Male)</f>
        <v>0</v>
      </c>
      <c r="R5711" t="str">
        <f>IF(Table1__2[[#This Row],[Product]]="Men's Street Footwear","Male","Female")</f>
        <v>Male</v>
      </c>
    </row>
    <row r="5712" spans="1:18" x14ac:dyDescent="0.25">
      <c r="A5712" s="17" t="s">
        <v>30</v>
      </c>
      <c r="B5712">
        <v>1185732</v>
      </c>
      <c r="C5712" s="20">
        <v>44358</v>
      </c>
      <c r="D5712" s="17" t="s">
        <v>31</v>
      </c>
      <c r="E5712" s="17" t="s">
        <v>78</v>
      </c>
      <c r="F5712" s="17" t="s">
        <v>79</v>
      </c>
      <c r="G5712" s="17" t="s">
        <v>18</v>
      </c>
      <c r="H5712">
        <v>24</v>
      </c>
      <c r="I5712">
        <v>112</v>
      </c>
      <c r="J5712">
        <v>268.8</v>
      </c>
      <c r="K5712">
        <v>131.71199999999999</v>
      </c>
      <c r="L5712" s="17" t="s">
        <v>83</v>
      </c>
      <c r="M5712" s="21">
        <v>48171</v>
      </c>
      <c r="N5712">
        <v>2021</v>
      </c>
      <c r="O5712">
        <v>6</v>
      </c>
      <c r="P5712" s="17" t="s">
        <v>152</v>
      </c>
      <c r="Q5712" t="b" cm="1">
        <f t="array" ref="Q5712">IF(Table1__2[[#This Row],[Product]]="Men's",Male)</f>
        <v>0</v>
      </c>
      <c r="R5712" t="str">
        <f>IF(Table1__2[[#This Row],[Product]]="Men's Street Footwear","Male","Female")</f>
        <v>Female</v>
      </c>
    </row>
    <row r="5713" spans="1:18" x14ac:dyDescent="0.25">
      <c r="A5713" s="17" t="s">
        <v>30</v>
      </c>
      <c r="B5713">
        <v>1185732</v>
      </c>
      <c r="C5713" s="20">
        <v>44358</v>
      </c>
      <c r="D5713" s="17" t="s">
        <v>31</v>
      </c>
      <c r="E5713" s="17" t="s">
        <v>78</v>
      </c>
      <c r="F5713" s="17" t="s">
        <v>79</v>
      </c>
      <c r="G5713" s="17" t="s">
        <v>19</v>
      </c>
      <c r="H5713">
        <v>19</v>
      </c>
      <c r="I5713">
        <v>115</v>
      </c>
      <c r="J5713">
        <v>218.5</v>
      </c>
      <c r="K5713">
        <v>107.065</v>
      </c>
      <c r="L5713" s="17" t="s">
        <v>83</v>
      </c>
      <c r="M5713" s="21">
        <v>48172</v>
      </c>
      <c r="N5713">
        <v>2021</v>
      </c>
      <c r="O5713">
        <v>6</v>
      </c>
      <c r="P5713" s="17" t="s">
        <v>152</v>
      </c>
      <c r="Q5713" t="b" cm="1">
        <f t="array" ref="Q5713">IF(Table1__2[[#This Row],[Product]]="Men's",Male)</f>
        <v>0</v>
      </c>
      <c r="R5713" t="str">
        <f>IF(Table1__2[[#This Row],[Product]]="Men's Street Footwear","Male","Female")</f>
        <v>Female</v>
      </c>
    </row>
    <row r="5714" spans="1:18" x14ac:dyDescent="0.25">
      <c r="A5714" s="17" t="s">
        <v>30</v>
      </c>
      <c r="B5714">
        <v>1185732</v>
      </c>
      <c r="C5714" s="20">
        <v>44358</v>
      </c>
      <c r="D5714" s="17" t="s">
        <v>31</v>
      </c>
      <c r="E5714" s="17" t="s">
        <v>78</v>
      </c>
      <c r="F5714" s="17" t="s">
        <v>79</v>
      </c>
      <c r="G5714" s="17" t="s">
        <v>20</v>
      </c>
      <c r="H5714">
        <v>19</v>
      </c>
      <c r="I5714">
        <v>108</v>
      </c>
      <c r="J5714">
        <v>205.2</v>
      </c>
      <c r="K5714">
        <v>104.652</v>
      </c>
      <c r="L5714" s="17" t="s">
        <v>83</v>
      </c>
      <c r="M5714" s="21">
        <v>48173</v>
      </c>
      <c r="N5714">
        <v>2021</v>
      </c>
      <c r="O5714">
        <v>6</v>
      </c>
      <c r="P5714" s="17" t="s">
        <v>152</v>
      </c>
      <c r="Q5714" t="b" cm="1">
        <f t="array" ref="Q5714">IF(Table1__2[[#This Row],[Product]]="Men's",Male)</f>
        <v>0</v>
      </c>
      <c r="R5714" t="str">
        <f>IF(Table1__2[[#This Row],[Product]]="Men's Street Footwear","Male","Female")</f>
        <v>Female</v>
      </c>
    </row>
    <row r="5715" spans="1:18" x14ac:dyDescent="0.25">
      <c r="A5715" s="17" t="s">
        <v>30</v>
      </c>
      <c r="B5715">
        <v>1185732</v>
      </c>
      <c r="C5715" s="20">
        <v>44358</v>
      </c>
      <c r="D5715" s="17" t="s">
        <v>31</v>
      </c>
      <c r="E5715" s="17" t="s">
        <v>78</v>
      </c>
      <c r="F5715" s="17" t="s">
        <v>79</v>
      </c>
      <c r="G5715" s="17" t="s">
        <v>21</v>
      </c>
      <c r="H5715">
        <v>34</v>
      </c>
      <c r="I5715">
        <v>108</v>
      </c>
      <c r="J5715">
        <v>367.2</v>
      </c>
      <c r="K5715">
        <v>165.24</v>
      </c>
      <c r="L5715" s="17" t="s">
        <v>83</v>
      </c>
      <c r="M5715" s="21">
        <v>48174</v>
      </c>
      <c r="N5715">
        <v>2021</v>
      </c>
      <c r="O5715">
        <v>6</v>
      </c>
      <c r="P5715" s="17" t="s">
        <v>152</v>
      </c>
      <c r="Q5715" t="b" cm="1">
        <f t="array" ref="Q5715">IF(Table1__2[[#This Row],[Product]]="Men's",Male)</f>
        <v>0</v>
      </c>
      <c r="R5715" t="str">
        <f>IF(Table1__2[[#This Row],[Product]]="Men's Street Footwear","Male","Female")</f>
        <v>Female</v>
      </c>
    </row>
    <row r="5716" spans="1:18" x14ac:dyDescent="0.25">
      <c r="A5716" s="17" t="s">
        <v>30</v>
      </c>
      <c r="B5716">
        <v>1185732</v>
      </c>
      <c r="C5716" s="20">
        <v>44358</v>
      </c>
      <c r="D5716" s="17" t="s">
        <v>31</v>
      </c>
      <c r="E5716" s="17" t="s">
        <v>78</v>
      </c>
      <c r="F5716" s="17" t="s">
        <v>79</v>
      </c>
      <c r="G5716" s="17" t="s">
        <v>22</v>
      </c>
      <c r="H5716">
        <v>38</v>
      </c>
      <c r="I5716">
        <v>150</v>
      </c>
      <c r="J5716">
        <v>570</v>
      </c>
      <c r="K5716">
        <v>342</v>
      </c>
      <c r="L5716" s="17" t="s">
        <v>83</v>
      </c>
      <c r="M5716" s="21">
        <v>48175</v>
      </c>
      <c r="N5716">
        <v>2021</v>
      </c>
      <c r="O5716">
        <v>6</v>
      </c>
      <c r="P5716" s="17" t="s">
        <v>152</v>
      </c>
      <c r="Q5716" t="b" cm="1">
        <f t="array" ref="Q5716">IF(Table1__2[[#This Row],[Product]]="Men's",Male)</f>
        <v>0</v>
      </c>
      <c r="R5716" t="str">
        <f>IF(Table1__2[[#This Row],[Product]]="Men's Street Footwear","Male","Female")</f>
        <v>Female</v>
      </c>
    </row>
    <row r="5717" spans="1:18" x14ac:dyDescent="0.25">
      <c r="A5717" s="17" t="s">
        <v>30</v>
      </c>
      <c r="B5717">
        <v>1185732</v>
      </c>
      <c r="C5717" s="20">
        <v>44387</v>
      </c>
      <c r="D5717" s="17" t="s">
        <v>31</v>
      </c>
      <c r="E5717" s="17" t="s">
        <v>78</v>
      </c>
      <c r="F5717" s="17" t="s">
        <v>79</v>
      </c>
      <c r="G5717" s="17" t="s">
        <v>16</v>
      </c>
      <c r="H5717">
        <v>34</v>
      </c>
      <c r="I5717">
        <v>224</v>
      </c>
      <c r="J5717">
        <v>761.6</v>
      </c>
      <c r="K5717">
        <v>396.03199999999998</v>
      </c>
      <c r="L5717" s="17" t="s">
        <v>83</v>
      </c>
      <c r="M5717" s="21">
        <v>48176</v>
      </c>
      <c r="N5717">
        <v>2021</v>
      </c>
      <c r="O5717">
        <v>7</v>
      </c>
      <c r="P5717" s="17" t="s">
        <v>146</v>
      </c>
      <c r="Q5717" t="b" cm="1">
        <f t="array" ref="Q5717">IF(Table1__2[[#This Row],[Product]]="Men's",Male)</f>
        <v>0</v>
      </c>
      <c r="R5717" t="str">
        <f>IF(Table1__2[[#This Row],[Product]]="Men's Street Footwear","Male","Female")</f>
        <v>Male</v>
      </c>
    </row>
    <row r="5718" spans="1:18" x14ac:dyDescent="0.25">
      <c r="A5718" s="17" t="s">
        <v>30</v>
      </c>
      <c r="B5718">
        <v>1185732</v>
      </c>
      <c r="C5718" s="20">
        <v>44387</v>
      </c>
      <c r="D5718" s="17" t="s">
        <v>31</v>
      </c>
      <c r="E5718" s="17" t="s">
        <v>78</v>
      </c>
      <c r="F5718" s="17" t="s">
        <v>79</v>
      </c>
      <c r="G5718" s="17" t="s">
        <v>18</v>
      </c>
      <c r="H5718">
        <v>29</v>
      </c>
      <c r="I5718">
        <v>160</v>
      </c>
      <c r="J5718">
        <v>464</v>
      </c>
      <c r="K5718">
        <v>222.72</v>
      </c>
      <c r="L5718" s="17" t="s">
        <v>83</v>
      </c>
      <c r="M5718" s="21">
        <v>48177</v>
      </c>
      <c r="N5718">
        <v>2021</v>
      </c>
      <c r="O5718">
        <v>7</v>
      </c>
      <c r="P5718" s="17" t="s">
        <v>146</v>
      </c>
      <c r="Q5718" t="b" cm="1">
        <f t="array" ref="Q5718">IF(Table1__2[[#This Row],[Product]]="Men's",Male)</f>
        <v>0</v>
      </c>
      <c r="R5718" t="str">
        <f>IF(Table1__2[[#This Row],[Product]]="Men's Street Footwear","Male","Female")</f>
        <v>Female</v>
      </c>
    </row>
    <row r="5719" spans="1:18" x14ac:dyDescent="0.25">
      <c r="A5719" s="17" t="s">
        <v>30</v>
      </c>
      <c r="B5719">
        <v>1185732</v>
      </c>
      <c r="C5719" s="20">
        <v>44387</v>
      </c>
      <c r="D5719" s="17" t="s">
        <v>31</v>
      </c>
      <c r="E5719" s="17" t="s">
        <v>78</v>
      </c>
      <c r="F5719" s="17" t="s">
        <v>79</v>
      </c>
      <c r="G5719" s="17" t="s">
        <v>19</v>
      </c>
      <c r="H5719">
        <v>24</v>
      </c>
      <c r="I5719">
        <v>138</v>
      </c>
      <c r="J5719">
        <v>331.2</v>
      </c>
      <c r="K5719">
        <v>158.976</v>
      </c>
      <c r="L5719" s="17" t="s">
        <v>83</v>
      </c>
      <c r="M5719" s="21">
        <v>48178</v>
      </c>
      <c r="N5719">
        <v>2021</v>
      </c>
      <c r="O5719">
        <v>7</v>
      </c>
      <c r="P5719" s="17" t="s">
        <v>146</v>
      </c>
      <c r="Q5719" t="b" cm="1">
        <f t="array" ref="Q5719">IF(Table1__2[[#This Row],[Product]]="Men's",Male)</f>
        <v>0</v>
      </c>
      <c r="R5719" t="str">
        <f>IF(Table1__2[[#This Row],[Product]]="Men's Street Footwear","Male","Female")</f>
        <v>Female</v>
      </c>
    </row>
    <row r="5720" spans="1:18" x14ac:dyDescent="0.25">
      <c r="A5720" s="17" t="s">
        <v>30</v>
      </c>
      <c r="B5720">
        <v>1185732</v>
      </c>
      <c r="C5720" s="20">
        <v>44387</v>
      </c>
      <c r="D5720" s="17" t="s">
        <v>31</v>
      </c>
      <c r="E5720" s="17" t="s">
        <v>78</v>
      </c>
      <c r="F5720" s="17" t="s">
        <v>79</v>
      </c>
      <c r="G5720" s="17" t="s">
        <v>20</v>
      </c>
      <c r="H5720">
        <v>23</v>
      </c>
      <c r="I5720">
        <v>115</v>
      </c>
      <c r="J5720">
        <v>264.5</v>
      </c>
      <c r="K5720">
        <v>132.25</v>
      </c>
      <c r="L5720" s="17" t="s">
        <v>83</v>
      </c>
      <c r="M5720" s="21">
        <v>48179</v>
      </c>
      <c r="N5720">
        <v>2021</v>
      </c>
      <c r="O5720">
        <v>7</v>
      </c>
      <c r="P5720" s="17" t="s">
        <v>146</v>
      </c>
      <c r="Q5720" t="b" cm="1">
        <f t="array" ref="Q5720">IF(Table1__2[[#This Row],[Product]]="Men's",Male)</f>
        <v>0</v>
      </c>
      <c r="R5720" t="str">
        <f>IF(Table1__2[[#This Row],[Product]]="Men's Street Footwear","Male","Female")</f>
        <v>Female</v>
      </c>
    </row>
    <row r="5721" spans="1:18" x14ac:dyDescent="0.25">
      <c r="A5721" s="17" t="s">
        <v>30</v>
      </c>
      <c r="B5721">
        <v>1185732</v>
      </c>
      <c r="C5721" s="20">
        <v>44387</v>
      </c>
      <c r="D5721" s="17" t="s">
        <v>31</v>
      </c>
      <c r="E5721" s="17" t="s">
        <v>78</v>
      </c>
      <c r="F5721" s="17" t="s">
        <v>79</v>
      </c>
      <c r="G5721" s="17" t="s">
        <v>21</v>
      </c>
      <c r="H5721">
        <v>32</v>
      </c>
      <c r="I5721">
        <v>128</v>
      </c>
      <c r="J5721">
        <v>409.6</v>
      </c>
      <c r="K5721">
        <v>188.416</v>
      </c>
      <c r="L5721" s="17" t="s">
        <v>83</v>
      </c>
      <c r="M5721" s="21">
        <v>48180</v>
      </c>
      <c r="N5721">
        <v>2021</v>
      </c>
      <c r="O5721">
        <v>7</v>
      </c>
      <c r="P5721" s="17" t="s">
        <v>146</v>
      </c>
      <c r="Q5721" t="b" cm="1">
        <f t="array" ref="Q5721">IF(Table1__2[[#This Row],[Product]]="Men's",Male)</f>
        <v>0</v>
      </c>
      <c r="R5721" t="str">
        <f>IF(Table1__2[[#This Row],[Product]]="Men's Street Footwear","Male","Female")</f>
        <v>Female</v>
      </c>
    </row>
    <row r="5722" spans="1:18" x14ac:dyDescent="0.25">
      <c r="A5722" s="17" t="s">
        <v>30</v>
      </c>
      <c r="B5722">
        <v>1185732</v>
      </c>
      <c r="C5722" s="20">
        <v>44387</v>
      </c>
      <c r="D5722" s="17" t="s">
        <v>31</v>
      </c>
      <c r="E5722" s="17" t="s">
        <v>78</v>
      </c>
      <c r="F5722" s="17" t="s">
        <v>79</v>
      </c>
      <c r="G5722" s="17" t="s">
        <v>22</v>
      </c>
      <c r="H5722">
        <v>38</v>
      </c>
      <c r="I5722">
        <v>150</v>
      </c>
      <c r="J5722">
        <v>570</v>
      </c>
      <c r="K5722">
        <v>370.5</v>
      </c>
      <c r="L5722" s="17" t="s">
        <v>83</v>
      </c>
      <c r="M5722" s="21">
        <v>48181</v>
      </c>
      <c r="N5722">
        <v>2021</v>
      </c>
      <c r="O5722">
        <v>7</v>
      </c>
      <c r="P5722" s="17" t="s">
        <v>146</v>
      </c>
      <c r="Q5722" t="b" cm="1">
        <f t="array" ref="Q5722">IF(Table1__2[[#This Row],[Product]]="Men's",Male)</f>
        <v>0</v>
      </c>
      <c r="R5722" t="str">
        <f>IF(Table1__2[[#This Row],[Product]]="Men's Street Footwear","Male","Female")</f>
        <v>Female</v>
      </c>
    </row>
    <row r="5723" spans="1:18" x14ac:dyDescent="0.25">
      <c r="A5723" s="17" t="s">
        <v>30</v>
      </c>
      <c r="B5723">
        <v>1185732</v>
      </c>
      <c r="C5723" s="20">
        <v>44419</v>
      </c>
      <c r="D5723" s="17" t="s">
        <v>31</v>
      </c>
      <c r="E5723" s="17" t="s">
        <v>78</v>
      </c>
      <c r="F5723" s="17" t="s">
        <v>79</v>
      </c>
      <c r="G5723" s="17" t="s">
        <v>16</v>
      </c>
      <c r="H5723">
        <v>33</v>
      </c>
      <c r="I5723">
        <v>203</v>
      </c>
      <c r="J5723">
        <v>669.9</v>
      </c>
      <c r="K5723">
        <v>334.95</v>
      </c>
      <c r="L5723" s="17" t="s">
        <v>83</v>
      </c>
      <c r="M5723" s="21">
        <v>48182</v>
      </c>
      <c r="N5723">
        <v>2021</v>
      </c>
      <c r="O5723">
        <v>8</v>
      </c>
      <c r="P5723" s="17" t="s">
        <v>147</v>
      </c>
      <c r="Q5723" t="b" cm="1">
        <f t="array" ref="Q5723">IF(Table1__2[[#This Row],[Product]]="Men's",Male)</f>
        <v>0</v>
      </c>
      <c r="R5723" t="str">
        <f>IF(Table1__2[[#This Row],[Product]]="Men's Street Footwear","Male","Female")</f>
        <v>Male</v>
      </c>
    </row>
    <row r="5724" spans="1:18" x14ac:dyDescent="0.25">
      <c r="A5724" s="17" t="s">
        <v>30</v>
      </c>
      <c r="B5724">
        <v>1185732</v>
      </c>
      <c r="C5724" s="20">
        <v>44419</v>
      </c>
      <c r="D5724" s="17" t="s">
        <v>31</v>
      </c>
      <c r="E5724" s="17" t="s">
        <v>78</v>
      </c>
      <c r="F5724" s="17" t="s">
        <v>79</v>
      </c>
      <c r="G5724" s="17" t="s">
        <v>18</v>
      </c>
      <c r="H5724">
        <v>34</v>
      </c>
      <c r="I5724">
        <v>131</v>
      </c>
      <c r="J5724">
        <v>445.4</v>
      </c>
      <c r="K5724">
        <v>209.33799999999999</v>
      </c>
      <c r="L5724" s="17" t="s">
        <v>83</v>
      </c>
      <c r="M5724" s="21">
        <v>48183</v>
      </c>
      <c r="N5724">
        <v>2021</v>
      </c>
      <c r="O5724">
        <v>8</v>
      </c>
      <c r="P5724" s="17" t="s">
        <v>147</v>
      </c>
      <c r="Q5724" t="b" cm="1">
        <f t="array" ref="Q5724">IF(Table1__2[[#This Row],[Product]]="Men's",Male)</f>
        <v>0</v>
      </c>
      <c r="R5724" t="str">
        <f>IF(Table1__2[[#This Row],[Product]]="Men's Street Footwear","Male","Female")</f>
        <v>Female</v>
      </c>
    </row>
    <row r="5725" spans="1:18" x14ac:dyDescent="0.25">
      <c r="A5725" s="17" t="s">
        <v>30</v>
      </c>
      <c r="B5725">
        <v>1185732</v>
      </c>
      <c r="C5725" s="20">
        <v>44419</v>
      </c>
      <c r="D5725" s="17" t="s">
        <v>31</v>
      </c>
      <c r="E5725" s="17" t="s">
        <v>78</v>
      </c>
      <c r="F5725" s="17" t="s">
        <v>79</v>
      </c>
      <c r="G5725" s="17" t="s">
        <v>19</v>
      </c>
      <c r="H5725">
        <v>29</v>
      </c>
      <c r="I5725">
        <v>113</v>
      </c>
      <c r="J5725">
        <v>327.7</v>
      </c>
      <c r="K5725">
        <v>160.57300000000001</v>
      </c>
      <c r="L5725" s="17" t="s">
        <v>83</v>
      </c>
      <c r="M5725" s="21">
        <v>48184</v>
      </c>
      <c r="N5725">
        <v>2021</v>
      </c>
      <c r="O5725">
        <v>8</v>
      </c>
      <c r="P5725" s="17" t="s">
        <v>147</v>
      </c>
      <c r="Q5725" t="b" cm="1">
        <f t="array" ref="Q5725">IF(Table1__2[[#This Row],[Product]]="Men's",Male)</f>
        <v>0</v>
      </c>
      <c r="R5725" t="str">
        <f>IF(Table1__2[[#This Row],[Product]]="Men's Street Footwear","Male","Female")</f>
        <v>Female</v>
      </c>
    </row>
    <row r="5726" spans="1:18" x14ac:dyDescent="0.25">
      <c r="A5726" s="17" t="s">
        <v>30</v>
      </c>
      <c r="B5726">
        <v>1185732</v>
      </c>
      <c r="C5726" s="20">
        <v>44419</v>
      </c>
      <c r="D5726" s="17" t="s">
        <v>31</v>
      </c>
      <c r="E5726" s="17" t="s">
        <v>78</v>
      </c>
      <c r="F5726" s="17" t="s">
        <v>79</v>
      </c>
      <c r="G5726" s="17" t="s">
        <v>20</v>
      </c>
      <c r="H5726">
        <v>19</v>
      </c>
      <c r="I5726">
        <v>101</v>
      </c>
      <c r="J5726">
        <v>191.9</v>
      </c>
      <c r="K5726">
        <v>101.70699999999999</v>
      </c>
      <c r="L5726" s="17" t="s">
        <v>83</v>
      </c>
      <c r="M5726" s="21">
        <v>48185</v>
      </c>
      <c r="N5726">
        <v>2021</v>
      </c>
      <c r="O5726">
        <v>8</v>
      </c>
      <c r="P5726" s="17" t="s">
        <v>147</v>
      </c>
      <c r="Q5726" t="b" cm="1">
        <f t="array" ref="Q5726">IF(Table1__2[[#This Row],[Product]]="Men's",Male)</f>
        <v>0</v>
      </c>
      <c r="R5726" t="str">
        <f>IF(Table1__2[[#This Row],[Product]]="Men's Street Footwear","Male","Female")</f>
        <v>Female</v>
      </c>
    </row>
    <row r="5727" spans="1:18" x14ac:dyDescent="0.25">
      <c r="A5727" s="17" t="s">
        <v>30</v>
      </c>
      <c r="B5727">
        <v>1185732</v>
      </c>
      <c r="C5727" s="20">
        <v>44419</v>
      </c>
      <c r="D5727" s="17" t="s">
        <v>31</v>
      </c>
      <c r="E5727" s="17" t="s">
        <v>78</v>
      </c>
      <c r="F5727" s="17" t="s">
        <v>79</v>
      </c>
      <c r="G5727" s="17" t="s">
        <v>21</v>
      </c>
      <c r="H5727">
        <v>29</v>
      </c>
      <c r="I5727">
        <v>105</v>
      </c>
      <c r="J5727">
        <v>304.5</v>
      </c>
      <c r="K5727">
        <v>140.07</v>
      </c>
      <c r="L5727" s="17" t="s">
        <v>83</v>
      </c>
      <c r="M5727" s="21">
        <v>48186</v>
      </c>
      <c r="N5727">
        <v>2021</v>
      </c>
      <c r="O5727">
        <v>8</v>
      </c>
      <c r="P5727" s="17" t="s">
        <v>147</v>
      </c>
      <c r="Q5727" t="b" cm="1">
        <f t="array" ref="Q5727">IF(Table1__2[[#This Row],[Product]]="Men's",Male)</f>
        <v>0</v>
      </c>
      <c r="R5727" t="str">
        <f>IF(Table1__2[[#This Row],[Product]]="Men's Street Footwear","Male","Female")</f>
        <v>Female</v>
      </c>
    </row>
    <row r="5728" spans="1:18" x14ac:dyDescent="0.25">
      <c r="A5728" s="17" t="s">
        <v>30</v>
      </c>
      <c r="B5728">
        <v>1185732</v>
      </c>
      <c r="C5728" s="20">
        <v>44419</v>
      </c>
      <c r="D5728" s="17" t="s">
        <v>31</v>
      </c>
      <c r="E5728" s="17" t="s">
        <v>78</v>
      </c>
      <c r="F5728" s="17" t="s">
        <v>79</v>
      </c>
      <c r="G5728" s="17" t="s">
        <v>22</v>
      </c>
      <c r="H5728">
        <v>32</v>
      </c>
      <c r="I5728">
        <v>152</v>
      </c>
      <c r="J5728">
        <v>486.4</v>
      </c>
      <c r="K5728">
        <v>291.83999999999997</v>
      </c>
      <c r="L5728" s="17" t="s">
        <v>83</v>
      </c>
      <c r="M5728" s="21">
        <v>48187</v>
      </c>
      <c r="N5728">
        <v>2021</v>
      </c>
      <c r="O5728">
        <v>8</v>
      </c>
      <c r="P5728" s="17" t="s">
        <v>147</v>
      </c>
      <c r="Q5728" t="b" cm="1">
        <f t="array" ref="Q5728">IF(Table1__2[[#This Row],[Product]]="Men's",Male)</f>
        <v>0</v>
      </c>
      <c r="R5728" t="str">
        <f>IF(Table1__2[[#This Row],[Product]]="Men's Street Footwear","Male","Female")</f>
        <v>Female</v>
      </c>
    </row>
    <row r="5729" spans="1:18" x14ac:dyDescent="0.25">
      <c r="A5729" s="17" t="s">
        <v>30</v>
      </c>
      <c r="B5729">
        <v>1185732</v>
      </c>
      <c r="C5729" s="20">
        <v>44451</v>
      </c>
      <c r="D5729" s="17" t="s">
        <v>31</v>
      </c>
      <c r="E5729" s="17" t="s">
        <v>78</v>
      </c>
      <c r="F5729" s="17" t="s">
        <v>79</v>
      </c>
      <c r="G5729" s="17" t="s">
        <v>16</v>
      </c>
      <c r="H5729">
        <v>29</v>
      </c>
      <c r="I5729">
        <v>169</v>
      </c>
      <c r="J5729">
        <v>490.1</v>
      </c>
      <c r="K5729">
        <v>254.852</v>
      </c>
      <c r="L5729" s="17" t="s">
        <v>83</v>
      </c>
      <c r="M5729" s="21">
        <v>48188</v>
      </c>
      <c r="N5729">
        <v>2021</v>
      </c>
      <c r="O5729">
        <v>9</v>
      </c>
      <c r="P5729" s="17" t="s">
        <v>148</v>
      </c>
      <c r="Q5729" t="b" cm="1">
        <f t="array" ref="Q5729">IF(Table1__2[[#This Row],[Product]]="Men's",Male)</f>
        <v>0</v>
      </c>
      <c r="R5729" t="str">
        <f>IF(Table1__2[[#This Row],[Product]]="Men's Street Footwear","Male","Female")</f>
        <v>Male</v>
      </c>
    </row>
    <row r="5730" spans="1:18" x14ac:dyDescent="0.25">
      <c r="A5730" s="17" t="s">
        <v>30</v>
      </c>
      <c r="B5730">
        <v>1185732</v>
      </c>
      <c r="C5730" s="20">
        <v>44451</v>
      </c>
      <c r="D5730" s="17" t="s">
        <v>31</v>
      </c>
      <c r="E5730" s="17" t="s">
        <v>78</v>
      </c>
      <c r="F5730" s="17" t="s">
        <v>79</v>
      </c>
      <c r="G5730" s="17" t="s">
        <v>18</v>
      </c>
      <c r="H5730">
        <v>23</v>
      </c>
      <c r="I5730">
        <v>122</v>
      </c>
      <c r="J5730">
        <v>280.60000000000002</v>
      </c>
      <c r="K5730">
        <v>126.27</v>
      </c>
      <c r="L5730" s="17" t="s">
        <v>83</v>
      </c>
      <c r="M5730" s="21">
        <v>48189</v>
      </c>
      <c r="N5730">
        <v>2021</v>
      </c>
      <c r="O5730">
        <v>9</v>
      </c>
      <c r="P5730" s="17" t="s">
        <v>148</v>
      </c>
      <c r="Q5730" t="b" cm="1">
        <f t="array" ref="Q5730">IF(Table1__2[[#This Row],[Product]]="Men's",Male)</f>
        <v>0</v>
      </c>
      <c r="R5730" t="str">
        <f>IF(Table1__2[[#This Row],[Product]]="Men's Street Footwear","Male","Female")</f>
        <v>Female</v>
      </c>
    </row>
    <row r="5731" spans="1:18" x14ac:dyDescent="0.25">
      <c r="A5731" s="17" t="s">
        <v>30</v>
      </c>
      <c r="B5731">
        <v>1185732</v>
      </c>
      <c r="C5731" s="20">
        <v>44451</v>
      </c>
      <c r="D5731" s="17" t="s">
        <v>31</v>
      </c>
      <c r="E5731" s="17" t="s">
        <v>78</v>
      </c>
      <c r="F5731" s="17" t="s">
        <v>79</v>
      </c>
      <c r="G5731" s="17" t="s">
        <v>19</v>
      </c>
      <c r="H5731">
        <v>9</v>
      </c>
      <c r="I5731">
        <v>91</v>
      </c>
      <c r="J5731">
        <v>81.900000000000006</v>
      </c>
      <c r="K5731">
        <v>40.950000000000003</v>
      </c>
      <c r="L5731" s="17" t="s">
        <v>83</v>
      </c>
      <c r="M5731" s="21">
        <v>48190</v>
      </c>
      <c r="N5731">
        <v>2021</v>
      </c>
      <c r="O5731">
        <v>9</v>
      </c>
      <c r="P5731" s="17" t="s">
        <v>148</v>
      </c>
      <c r="Q5731" t="b" cm="1">
        <f t="array" ref="Q5731">IF(Table1__2[[#This Row],[Product]]="Men's",Male)</f>
        <v>0</v>
      </c>
      <c r="R5731" t="str">
        <f>IF(Table1__2[[#This Row],[Product]]="Men's Street Footwear","Male","Female")</f>
        <v>Female</v>
      </c>
    </row>
    <row r="5732" spans="1:18" x14ac:dyDescent="0.25">
      <c r="A5732" s="17" t="s">
        <v>30</v>
      </c>
      <c r="B5732">
        <v>1185732</v>
      </c>
      <c r="C5732" s="20">
        <v>44451</v>
      </c>
      <c r="D5732" s="17" t="s">
        <v>31</v>
      </c>
      <c r="E5732" s="17" t="s">
        <v>78</v>
      </c>
      <c r="F5732" s="17" t="s">
        <v>79</v>
      </c>
      <c r="G5732" s="17" t="s">
        <v>20</v>
      </c>
      <c r="H5732">
        <v>10</v>
      </c>
      <c r="I5732">
        <v>88</v>
      </c>
      <c r="J5732">
        <v>88</v>
      </c>
      <c r="K5732">
        <v>44.88</v>
      </c>
      <c r="L5732" s="17" t="s">
        <v>83</v>
      </c>
      <c r="M5732" s="21">
        <v>48191</v>
      </c>
      <c r="N5732">
        <v>2021</v>
      </c>
      <c r="O5732">
        <v>9</v>
      </c>
      <c r="P5732" s="17" t="s">
        <v>148</v>
      </c>
      <c r="Q5732" t="b" cm="1">
        <f t="array" ref="Q5732">IF(Table1__2[[#This Row],[Product]]="Men's",Male)</f>
        <v>0</v>
      </c>
      <c r="R5732" t="str">
        <f>IF(Table1__2[[#This Row],[Product]]="Men's Street Footwear","Male","Female")</f>
        <v>Female</v>
      </c>
    </row>
    <row r="5733" spans="1:18" x14ac:dyDescent="0.25">
      <c r="A5733" s="17" t="s">
        <v>30</v>
      </c>
      <c r="B5733">
        <v>1185732</v>
      </c>
      <c r="C5733" s="20">
        <v>44451</v>
      </c>
      <c r="D5733" s="17" t="s">
        <v>31</v>
      </c>
      <c r="E5733" s="17" t="s">
        <v>78</v>
      </c>
      <c r="F5733" s="17" t="s">
        <v>79</v>
      </c>
      <c r="G5733" s="17" t="s">
        <v>21</v>
      </c>
      <c r="H5733">
        <v>19</v>
      </c>
      <c r="I5733">
        <v>88</v>
      </c>
      <c r="J5733">
        <v>167.2</v>
      </c>
      <c r="K5733">
        <v>83.6</v>
      </c>
      <c r="L5733" s="17" t="s">
        <v>83</v>
      </c>
      <c r="M5733" s="21">
        <v>48192</v>
      </c>
      <c r="N5733">
        <v>2021</v>
      </c>
      <c r="O5733">
        <v>9</v>
      </c>
      <c r="P5733" s="17" t="s">
        <v>148</v>
      </c>
      <c r="Q5733" t="b" cm="1">
        <f t="array" ref="Q5733">IF(Table1__2[[#This Row],[Product]]="Men's",Male)</f>
        <v>0</v>
      </c>
      <c r="R5733" t="str">
        <f>IF(Table1__2[[#This Row],[Product]]="Men's Street Footwear","Male","Female")</f>
        <v>Female</v>
      </c>
    </row>
    <row r="5734" spans="1:18" x14ac:dyDescent="0.25">
      <c r="A5734" s="17" t="s">
        <v>30</v>
      </c>
      <c r="B5734">
        <v>1185732</v>
      </c>
      <c r="C5734" s="20">
        <v>44451</v>
      </c>
      <c r="D5734" s="17" t="s">
        <v>31</v>
      </c>
      <c r="E5734" s="17" t="s">
        <v>78</v>
      </c>
      <c r="F5734" s="17" t="s">
        <v>79</v>
      </c>
      <c r="G5734" s="17" t="s">
        <v>22</v>
      </c>
      <c r="H5734">
        <v>24</v>
      </c>
      <c r="I5734">
        <v>120</v>
      </c>
      <c r="J5734">
        <v>288</v>
      </c>
      <c r="K5734">
        <v>184.32</v>
      </c>
      <c r="L5734" s="17" t="s">
        <v>83</v>
      </c>
      <c r="M5734" s="21">
        <v>48193</v>
      </c>
      <c r="N5734">
        <v>2021</v>
      </c>
      <c r="O5734">
        <v>9</v>
      </c>
      <c r="P5734" s="17" t="s">
        <v>148</v>
      </c>
      <c r="Q5734" t="b" cm="1">
        <f t="array" ref="Q5734">IF(Table1__2[[#This Row],[Product]]="Men's",Male)</f>
        <v>0</v>
      </c>
      <c r="R5734" t="str">
        <f>IF(Table1__2[[#This Row],[Product]]="Men's Street Footwear","Male","Female")</f>
        <v>Female</v>
      </c>
    </row>
    <row r="5735" spans="1:18" x14ac:dyDescent="0.25">
      <c r="A5735" s="17" t="s">
        <v>30</v>
      </c>
      <c r="B5735">
        <v>1185732</v>
      </c>
      <c r="C5735" s="20">
        <v>44480</v>
      </c>
      <c r="D5735" s="17" t="s">
        <v>31</v>
      </c>
      <c r="E5735" s="17" t="s">
        <v>78</v>
      </c>
      <c r="F5735" s="17" t="s">
        <v>79</v>
      </c>
      <c r="G5735" s="17" t="s">
        <v>16</v>
      </c>
      <c r="H5735">
        <v>28</v>
      </c>
      <c r="I5735">
        <v>173</v>
      </c>
      <c r="J5735">
        <v>484.4</v>
      </c>
      <c r="K5735">
        <v>247.04400000000001</v>
      </c>
      <c r="L5735" s="17" t="s">
        <v>83</v>
      </c>
      <c r="M5735" s="21">
        <v>48194</v>
      </c>
      <c r="N5735">
        <v>2021</v>
      </c>
      <c r="O5735">
        <v>10</v>
      </c>
      <c r="P5735" s="17" t="s">
        <v>149</v>
      </c>
      <c r="Q5735" t="b" cm="1">
        <f t="array" ref="Q5735">IF(Table1__2[[#This Row],[Product]]="Men's",Male)</f>
        <v>0</v>
      </c>
      <c r="R5735" t="str">
        <f>IF(Table1__2[[#This Row],[Product]]="Men's Street Footwear","Male","Female")</f>
        <v>Male</v>
      </c>
    </row>
    <row r="5736" spans="1:18" x14ac:dyDescent="0.25">
      <c r="A5736" s="17" t="s">
        <v>30</v>
      </c>
      <c r="B5736">
        <v>1185732</v>
      </c>
      <c r="C5736" s="20">
        <v>44480</v>
      </c>
      <c r="D5736" s="17" t="s">
        <v>31</v>
      </c>
      <c r="E5736" s="17" t="s">
        <v>78</v>
      </c>
      <c r="F5736" s="17" t="s">
        <v>79</v>
      </c>
      <c r="G5736" s="17" t="s">
        <v>18</v>
      </c>
      <c r="H5736">
        <v>19</v>
      </c>
      <c r="I5736">
        <v>100</v>
      </c>
      <c r="J5736">
        <v>190</v>
      </c>
      <c r="K5736">
        <v>95</v>
      </c>
      <c r="L5736" s="17" t="s">
        <v>83</v>
      </c>
      <c r="M5736" s="21">
        <v>48195</v>
      </c>
      <c r="N5736">
        <v>2021</v>
      </c>
      <c r="O5736">
        <v>10</v>
      </c>
      <c r="P5736" s="17" t="s">
        <v>149</v>
      </c>
      <c r="Q5736" t="b" cm="1">
        <f t="array" ref="Q5736">IF(Table1__2[[#This Row],[Product]]="Men's",Male)</f>
        <v>0</v>
      </c>
      <c r="R5736" t="str">
        <f>IF(Table1__2[[#This Row],[Product]]="Men's Street Footwear","Male","Female")</f>
        <v>Female</v>
      </c>
    </row>
    <row r="5737" spans="1:18" x14ac:dyDescent="0.25">
      <c r="A5737" s="17" t="s">
        <v>30</v>
      </c>
      <c r="B5737">
        <v>1185732</v>
      </c>
      <c r="C5737" s="20">
        <v>44480</v>
      </c>
      <c r="D5737" s="17" t="s">
        <v>31</v>
      </c>
      <c r="E5737" s="17" t="s">
        <v>78</v>
      </c>
      <c r="F5737" s="17" t="s">
        <v>79</v>
      </c>
      <c r="G5737" s="17" t="s">
        <v>19</v>
      </c>
      <c r="H5737">
        <v>19</v>
      </c>
      <c r="I5737">
        <v>87</v>
      </c>
      <c r="J5737">
        <v>165.3</v>
      </c>
      <c r="K5737">
        <v>80.997</v>
      </c>
      <c r="L5737" s="17" t="s">
        <v>83</v>
      </c>
      <c r="M5737" s="21">
        <v>48196</v>
      </c>
      <c r="N5737">
        <v>2021</v>
      </c>
      <c r="O5737">
        <v>10</v>
      </c>
      <c r="P5737" s="17" t="s">
        <v>149</v>
      </c>
      <c r="Q5737" t="b" cm="1">
        <f t="array" ref="Q5737">IF(Table1__2[[#This Row],[Product]]="Men's",Male)</f>
        <v>0</v>
      </c>
      <c r="R5737" t="str">
        <f>IF(Table1__2[[#This Row],[Product]]="Men's Street Footwear","Male","Female")</f>
        <v>Female</v>
      </c>
    </row>
    <row r="5738" spans="1:18" x14ac:dyDescent="0.25">
      <c r="A5738" s="17" t="s">
        <v>30</v>
      </c>
      <c r="B5738">
        <v>1185732</v>
      </c>
      <c r="C5738" s="20">
        <v>44480</v>
      </c>
      <c r="D5738" s="17" t="s">
        <v>31</v>
      </c>
      <c r="E5738" s="17" t="s">
        <v>78</v>
      </c>
      <c r="F5738" s="17" t="s">
        <v>79</v>
      </c>
      <c r="G5738" s="17" t="s">
        <v>20</v>
      </c>
      <c r="H5738">
        <v>19</v>
      </c>
      <c r="I5738">
        <v>72</v>
      </c>
      <c r="J5738">
        <v>136.80000000000001</v>
      </c>
      <c r="K5738">
        <v>75.239999999999995</v>
      </c>
      <c r="L5738" s="17" t="s">
        <v>83</v>
      </c>
      <c r="M5738" s="21">
        <v>48197</v>
      </c>
      <c r="N5738">
        <v>2021</v>
      </c>
      <c r="O5738">
        <v>10</v>
      </c>
      <c r="P5738" s="17" t="s">
        <v>149</v>
      </c>
      <c r="Q5738" t="b" cm="1">
        <f t="array" ref="Q5738">IF(Table1__2[[#This Row],[Product]]="Men's",Male)</f>
        <v>0</v>
      </c>
      <c r="R5738" t="str">
        <f>IF(Table1__2[[#This Row],[Product]]="Men's Street Footwear","Male","Female")</f>
        <v>Female</v>
      </c>
    </row>
    <row r="5739" spans="1:18" x14ac:dyDescent="0.25">
      <c r="A5739" s="17" t="s">
        <v>30</v>
      </c>
      <c r="B5739">
        <v>1185732</v>
      </c>
      <c r="C5739" s="20">
        <v>44480</v>
      </c>
      <c r="D5739" s="17" t="s">
        <v>31</v>
      </c>
      <c r="E5739" s="17" t="s">
        <v>78</v>
      </c>
      <c r="F5739" s="17" t="s">
        <v>79</v>
      </c>
      <c r="G5739" s="17" t="s">
        <v>21</v>
      </c>
      <c r="H5739">
        <v>29</v>
      </c>
      <c r="I5739">
        <v>83</v>
      </c>
      <c r="J5739">
        <v>240.7</v>
      </c>
      <c r="K5739">
        <v>120.35</v>
      </c>
      <c r="L5739" s="17" t="s">
        <v>83</v>
      </c>
      <c r="M5739" s="21">
        <v>48198</v>
      </c>
      <c r="N5739">
        <v>2021</v>
      </c>
      <c r="O5739">
        <v>10</v>
      </c>
      <c r="P5739" s="17" t="s">
        <v>149</v>
      </c>
      <c r="Q5739" t="b" cm="1">
        <f t="array" ref="Q5739">IF(Table1__2[[#This Row],[Product]]="Men's",Male)</f>
        <v>0</v>
      </c>
      <c r="R5739" t="str">
        <f>IF(Table1__2[[#This Row],[Product]]="Men's Street Footwear","Male","Female")</f>
        <v>Female</v>
      </c>
    </row>
    <row r="5740" spans="1:18" x14ac:dyDescent="0.25">
      <c r="A5740" s="17" t="s">
        <v>30</v>
      </c>
      <c r="B5740">
        <v>1185732</v>
      </c>
      <c r="C5740" s="20">
        <v>44480</v>
      </c>
      <c r="D5740" s="17" t="s">
        <v>31</v>
      </c>
      <c r="E5740" s="17" t="s">
        <v>78</v>
      </c>
      <c r="F5740" s="17" t="s">
        <v>79</v>
      </c>
      <c r="G5740" s="17" t="s">
        <v>22</v>
      </c>
      <c r="H5740">
        <v>32</v>
      </c>
      <c r="I5740">
        <v>104</v>
      </c>
      <c r="J5740">
        <v>332.8</v>
      </c>
      <c r="K5740">
        <v>206.33600000000001</v>
      </c>
      <c r="L5740" s="17" t="s">
        <v>83</v>
      </c>
      <c r="M5740" s="21">
        <v>48199</v>
      </c>
      <c r="N5740">
        <v>2021</v>
      </c>
      <c r="O5740">
        <v>10</v>
      </c>
      <c r="P5740" s="17" t="s">
        <v>149</v>
      </c>
      <c r="Q5740" t="b" cm="1">
        <f t="array" ref="Q5740">IF(Table1__2[[#This Row],[Product]]="Men's",Male)</f>
        <v>0</v>
      </c>
      <c r="R5740" t="str">
        <f>IF(Table1__2[[#This Row],[Product]]="Men's Street Footwear","Male","Female")</f>
        <v>Female</v>
      </c>
    </row>
    <row r="5741" spans="1:18" x14ac:dyDescent="0.25">
      <c r="A5741" s="17" t="s">
        <v>30</v>
      </c>
      <c r="B5741">
        <v>1185732</v>
      </c>
      <c r="C5741" s="20">
        <v>44511</v>
      </c>
      <c r="D5741" s="17" t="s">
        <v>31</v>
      </c>
      <c r="E5741" s="17" t="s">
        <v>78</v>
      </c>
      <c r="F5741" s="17" t="s">
        <v>79</v>
      </c>
      <c r="G5741" s="17" t="s">
        <v>16</v>
      </c>
      <c r="H5741">
        <v>29</v>
      </c>
      <c r="I5741">
        <v>149</v>
      </c>
      <c r="J5741">
        <v>432.1</v>
      </c>
      <c r="K5741">
        <v>216.05</v>
      </c>
      <c r="L5741" s="17" t="s">
        <v>83</v>
      </c>
      <c r="M5741" s="21">
        <v>48200</v>
      </c>
      <c r="N5741">
        <v>2021</v>
      </c>
      <c r="O5741">
        <v>11</v>
      </c>
      <c r="P5741" s="17" t="s">
        <v>150</v>
      </c>
      <c r="Q5741" t="b" cm="1">
        <f t="array" ref="Q5741">IF(Table1__2[[#This Row],[Product]]="Men's",Male)</f>
        <v>0</v>
      </c>
      <c r="R5741" t="str">
        <f>IF(Table1__2[[#This Row],[Product]]="Men's Street Footwear","Male","Female")</f>
        <v>Male</v>
      </c>
    </row>
    <row r="5742" spans="1:18" x14ac:dyDescent="0.25">
      <c r="A5742" s="17" t="s">
        <v>30</v>
      </c>
      <c r="B5742">
        <v>1185732</v>
      </c>
      <c r="C5742" s="20">
        <v>44511</v>
      </c>
      <c r="D5742" s="17" t="s">
        <v>31</v>
      </c>
      <c r="E5742" s="17" t="s">
        <v>78</v>
      </c>
      <c r="F5742" s="17" t="s">
        <v>79</v>
      </c>
      <c r="G5742" s="17" t="s">
        <v>18</v>
      </c>
      <c r="H5742">
        <v>20</v>
      </c>
      <c r="I5742">
        <v>108</v>
      </c>
      <c r="J5742">
        <v>216</v>
      </c>
      <c r="K5742">
        <v>99.36</v>
      </c>
      <c r="L5742" s="17" t="s">
        <v>83</v>
      </c>
      <c r="M5742" s="21">
        <v>48201</v>
      </c>
      <c r="N5742">
        <v>2021</v>
      </c>
      <c r="O5742">
        <v>11</v>
      </c>
      <c r="P5742" s="17" t="s">
        <v>150</v>
      </c>
      <c r="Q5742" t="b" cm="1">
        <f t="array" ref="Q5742">IF(Table1__2[[#This Row],[Product]]="Men's",Male)</f>
        <v>0</v>
      </c>
      <c r="R5742" t="str">
        <f>IF(Table1__2[[#This Row],[Product]]="Men's Street Footwear","Male","Female")</f>
        <v>Female</v>
      </c>
    </row>
    <row r="5743" spans="1:18" x14ac:dyDescent="0.25">
      <c r="A5743" s="17" t="s">
        <v>30</v>
      </c>
      <c r="B5743">
        <v>1185732</v>
      </c>
      <c r="C5743" s="20">
        <v>44511</v>
      </c>
      <c r="D5743" s="17" t="s">
        <v>31</v>
      </c>
      <c r="E5743" s="17" t="s">
        <v>78</v>
      </c>
      <c r="F5743" s="17" t="s">
        <v>79</v>
      </c>
      <c r="G5743" s="17" t="s">
        <v>19</v>
      </c>
      <c r="H5743">
        <v>19</v>
      </c>
      <c r="I5743">
        <v>93</v>
      </c>
      <c r="J5743">
        <v>176.7</v>
      </c>
      <c r="K5743">
        <v>84.816000000000003</v>
      </c>
      <c r="L5743" s="17" t="s">
        <v>83</v>
      </c>
      <c r="M5743" s="21">
        <v>48202</v>
      </c>
      <c r="N5743">
        <v>2021</v>
      </c>
      <c r="O5743">
        <v>11</v>
      </c>
      <c r="P5743" s="17" t="s">
        <v>150</v>
      </c>
      <c r="Q5743" t="b" cm="1">
        <f t="array" ref="Q5743">IF(Table1__2[[#This Row],[Product]]="Men's",Male)</f>
        <v>0</v>
      </c>
      <c r="R5743" t="str">
        <f>IF(Table1__2[[#This Row],[Product]]="Men's Street Footwear","Male","Female")</f>
        <v>Female</v>
      </c>
    </row>
    <row r="5744" spans="1:18" x14ac:dyDescent="0.25">
      <c r="A5744" s="17" t="s">
        <v>30</v>
      </c>
      <c r="B5744">
        <v>1185732</v>
      </c>
      <c r="C5744" s="20">
        <v>44511</v>
      </c>
      <c r="D5744" s="17" t="s">
        <v>31</v>
      </c>
      <c r="E5744" s="17" t="s">
        <v>78</v>
      </c>
      <c r="F5744" s="17" t="s">
        <v>79</v>
      </c>
      <c r="G5744" s="17" t="s">
        <v>20</v>
      </c>
      <c r="H5744">
        <v>19</v>
      </c>
      <c r="I5744">
        <v>113</v>
      </c>
      <c r="J5744">
        <v>214.7</v>
      </c>
      <c r="K5744">
        <v>109.497</v>
      </c>
      <c r="L5744" s="17" t="s">
        <v>83</v>
      </c>
      <c r="M5744" s="21">
        <v>48203</v>
      </c>
      <c r="N5744">
        <v>2021</v>
      </c>
      <c r="O5744">
        <v>11</v>
      </c>
      <c r="P5744" s="17" t="s">
        <v>150</v>
      </c>
      <c r="Q5744" t="b" cm="1">
        <f t="array" ref="Q5744">IF(Table1__2[[#This Row],[Product]]="Men's",Male)</f>
        <v>0</v>
      </c>
      <c r="R5744" t="str">
        <f>IF(Table1__2[[#This Row],[Product]]="Men's Street Footwear","Male","Female")</f>
        <v>Female</v>
      </c>
    </row>
    <row r="5745" spans="1:18" x14ac:dyDescent="0.25">
      <c r="A5745" s="17" t="s">
        <v>30</v>
      </c>
      <c r="B5745">
        <v>1185732</v>
      </c>
      <c r="C5745" s="20">
        <v>44511</v>
      </c>
      <c r="D5745" s="17" t="s">
        <v>31</v>
      </c>
      <c r="E5745" s="17" t="s">
        <v>78</v>
      </c>
      <c r="F5745" s="17" t="s">
        <v>79</v>
      </c>
      <c r="G5745" s="17" t="s">
        <v>21</v>
      </c>
      <c r="H5745">
        <v>39</v>
      </c>
      <c r="I5745">
        <v>91</v>
      </c>
      <c r="J5745">
        <v>354.9</v>
      </c>
      <c r="K5745">
        <v>173.90100000000001</v>
      </c>
      <c r="L5745" s="17" t="s">
        <v>83</v>
      </c>
      <c r="M5745" s="21">
        <v>48204</v>
      </c>
      <c r="N5745">
        <v>2021</v>
      </c>
      <c r="O5745">
        <v>11</v>
      </c>
      <c r="P5745" s="17" t="s">
        <v>150</v>
      </c>
      <c r="Q5745" t="b" cm="1">
        <f t="array" ref="Q5745">IF(Table1__2[[#This Row],[Product]]="Men's",Male)</f>
        <v>0</v>
      </c>
      <c r="R5745" t="str">
        <f>IF(Table1__2[[#This Row],[Product]]="Men's Street Footwear","Male","Female")</f>
        <v>Female</v>
      </c>
    </row>
    <row r="5746" spans="1:18" x14ac:dyDescent="0.25">
      <c r="A5746" s="17" t="s">
        <v>30</v>
      </c>
      <c r="B5746">
        <v>1185732</v>
      </c>
      <c r="C5746" s="20">
        <v>44511</v>
      </c>
      <c r="D5746" s="17" t="s">
        <v>31</v>
      </c>
      <c r="E5746" s="17" t="s">
        <v>78</v>
      </c>
      <c r="F5746" s="17" t="s">
        <v>79</v>
      </c>
      <c r="G5746" s="17" t="s">
        <v>22</v>
      </c>
      <c r="H5746">
        <v>43</v>
      </c>
      <c r="I5746">
        <v>113</v>
      </c>
      <c r="J5746">
        <v>485.9</v>
      </c>
      <c r="K5746">
        <v>315.83499999999998</v>
      </c>
      <c r="L5746" s="17" t="s">
        <v>83</v>
      </c>
      <c r="M5746" s="21">
        <v>48205</v>
      </c>
      <c r="N5746">
        <v>2021</v>
      </c>
      <c r="O5746">
        <v>11</v>
      </c>
      <c r="P5746" s="17" t="s">
        <v>150</v>
      </c>
      <c r="Q5746" t="b" cm="1">
        <f t="array" ref="Q5746">IF(Table1__2[[#This Row],[Product]]="Men's",Male)</f>
        <v>0</v>
      </c>
      <c r="R5746" t="str">
        <f>IF(Table1__2[[#This Row],[Product]]="Men's Street Footwear","Male","Female")</f>
        <v>Female</v>
      </c>
    </row>
    <row r="5747" spans="1:18" x14ac:dyDescent="0.25">
      <c r="A5747" s="17" t="s">
        <v>30</v>
      </c>
      <c r="B5747">
        <v>1185732</v>
      </c>
      <c r="C5747" s="20">
        <v>44540</v>
      </c>
      <c r="D5747" s="17" t="s">
        <v>31</v>
      </c>
      <c r="E5747" s="17" t="s">
        <v>78</v>
      </c>
      <c r="F5747" s="17" t="s">
        <v>79</v>
      </c>
      <c r="G5747" s="17" t="s">
        <v>16</v>
      </c>
      <c r="H5747">
        <v>39</v>
      </c>
      <c r="I5747">
        <v>203</v>
      </c>
      <c r="J5747">
        <v>791.7</v>
      </c>
      <c r="K5747">
        <v>435.435</v>
      </c>
      <c r="L5747" s="17" t="s">
        <v>83</v>
      </c>
      <c r="M5747" s="21">
        <v>48206</v>
      </c>
      <c r="N5747">
        <v>2021</v>
      </c>
      <c r="O5747">
        <v>12</v>
      </c>
      <c r="P5747" s="17" t="s">
        <v>151</v>
      </c>
      <c r="Q5747" t="b" cm="1">
        <f t="array" ref="Q5747">IF(Table1__2[[#This Row],[Product]]="Men's",Male)</f>
        <v>0</v>
      </c>
      <c r="R5747" t="str">
        <f>IF(Table1__2[[#This Row],[Product]]="Men's Street Footwear","Male","Female")</f>
        <v>Male</v>
      </c>
    </row>
    <row r="5748" spans="1:18" x14ac:dyDescent="0.25">
      <c r="A5748" s="17" t="s">
        <v>30</v>
      </c>
      <c r="B5748">
        <v>1185732</v>
      </c>
      <c r="C5748" s="20">
        <v>44540</v>
      </c>
      <c r="D5748" s="17" t="s">
        <v>31</v>
      </c>
      <c r="E5748" s="17" t="s">
        <v>78</v>
      </c>
      <c r="F5748" s="17" t="s">
        <v>79</v>
      </c>
      <c r="G5748" s="17" t="s">
        <v>18</v>
      </c>
      <c r="H5748">
        <v>28</v>
      </c>
      <c r="I5748">
        <v>145</v>
      </c>
      <c r="J5748">
        <v>406</v>
      </c>
      <c r="K5748">
        <v>198.94</v>
      </c>
      <c r="L5748" s="17" t="s">
        <v>83</v>
      </c>
      <c r="M5748" s="21">
        <v>48207</v>
      </c>
      <c r="N5748">
        <v>2021</v>
      </c>
      <c r="O5748">
        <v>12</v>
      </c>
      <c r="P5748" s="17" t="s">
        <v>151</v>
      </c>
      <c r="Q5748" t="b" cm="1">
        <f t="array" ref="Q5748">IF(Table1__2[[#This Row],[Product]]="Men's",Male)</f>
        <v>0</v>
      </c>
      <c r="R5748" t="str">
        <f>IF(Table1__2[[#This Row],[Product]]="Men's Street Footwear","Male","Female")</f>
        <v>Female</v>
      </c>
    </row>
    <row r="5749" spans="1:18" x14ac:dyDescent="0.25">
      <c r="A5749" s="17" t="s">
        <v>30</v>
      </c>
      <c r="B5749">
        <v>1185732</v>
      </c>
      <c r="C5749" s="20">
        <v>44540</v>
      </c>
      <c r="D5749" s="17" t="s">
        <v>31</v>
      </c>
      <c r="E5749" s="17" t="s">
        <v>78</v>
      </c>
      <c r="F5749" s="17" t="s">
        <v>79</v>
      </c>
      <c r="G5749" s="17" t="s">
        <v>19</v>
      </c>
      <c r="H5749">
        <v>29</v>
      </c>
      <c r="I5749">
        <v>113</v>
      </c>
      <c r="J5749">
        <v>327.7</v>
      </c>
      <c r="K5749">
        <v>154.01900000000001</v>
      </c>
      <c r="L5749" s="17" t="s">
        <v>83</v>
      </c>
      <c r="M5749" s="21">
        <v>48208</v>
      </c>
      <c r="N5749">
        <v>2021</v>
      </c>
      <c r="O5749">
        <v>12</v>
      </c>
      <c r="P5749" s="17" t="s">
        <v>151</v>
      </c>
      <c r="Q5749" t="b" cm="1">
        <f t="array" ref="Q5749">IF(Table1__2[[#This Row],[Product]]="Men's",Male)</f>
        <v>0</v>
      </c>
      <c r="R5749" t="str">
        <f>IF(Table1__2[[#This Row],[Product]]="Men's Street Footwear","Male","Female")</f>
        <v>Female</v>
      </c>
    </row>
    <row r="5750" spans="1:18" x14ac:dyDescent="0.25">
      <c r="A5750" s="17" t="s">
        <v>30</v>
      </c>
      <c r="B5750">
        <v>1185732</v>
      </c>
      <c r="C5750" s="20">
        <v>44540</v>
      </c>
      <c r="D5750" s="17" t="s">
        <v>31</v>
      </c>
      <c r="E5750" s="17" t="s">
        <v>78</v>
      </c>
      <c r="F5750" s="17" t="s">
        <v>79</v>
      </c>
      <c r="G5750" s="17" t="s">
        <v>20</v>
      </c>
      <c r="H5750">
        <v>27</v>
      </c>
      <c r="I5750">
        <v>112</v>
      </c>
      <c r="J5750">
        <v>302.39999999999998</v>
      </c>
      <c r="K5750">
        <v>154.22399999999999</v>
      </c>
      <c r="L5750" s="17" t="s">
        <v>83</v>
      </c>
      <c r="M5750" s="21">
        <v>48209</v>
      </c>
      <c r="N5750">
        <v>2021</v>
      </c>
      <c r="O5750">
        <v>12</v>
      </c>
      <c r="P5750" s="17" t="s">
        <v>151</v>
      </c>
      <c r="Q5750" t="b" cm="1">
        <f t="array" ref="Q5750">IF(Table1__2[[#This Row],[Product]]="Men's",Male)</f>
        <v>0</v>
      </c>
      <c r="R5750" t="str">
        <f>IF(Table1__2[[#This Row],[Product]]="Men's Street Footwear","Male","Female")</f>
        <v>Female</v>
      </c>
    </row>
    <row r="5751" spans="1:18" x14ac:dyDescent="0.25">
      <c r="A5751" s="17" t="s">
        <v>30</v>
      </c>
      <c r="B5751">
        <v>1185732</v>
      </c>
      <c r="C5751" s="20">
        <v>44540</v>
      </c>
      <c r="D5751" s="17" t="s">
        <v>31</v>
      </c>
      <c r="E5751" s="17" t="s">
        <v>78</v>
      </c>
      <c r="F5751" s="17" t="s">
        <v>79</v>
      </c>
      <c r="G5751" s="17" t="s">
        <v>21</v>
      </c>
      <c r="H5751">
        <v>38</v>
      </c>
      <c r="I5751">
        <v>112</v>
      </c>
      <c r="J5751">
        <v>425.6</v>
      </c>
      <c r="K5751">
        <v>212.8</v>
      </c>
      <c r="L5751" s="17" t="s">
        <v>83</v>
      </c>
      <c r="M5751" s="21">
        <v>48210</v>
      </c>
      <c r="N5751">
        <v>2021</v>
      </c>
      <c r="O5751">
        <v>12</v>
      </c>
      <c r="P5751" s="17" t="s">
        <v>151</v>
      </c>
      <c r="Q5751" t="b" cm="1">
        <f t="array" ref="Q5751">IF(Table1__2[[#This Row],[Product]]="Men's",Male)</f>
        <v>0</v>
      </c>
      <c r="R5751" t="str">
        <f>IF(Table1__2[[#This Row],[Product]]="Men's Street Footwear","Male","Female")</f>
        <v>Female</v>
      </c>
    </row>
    <row r="5752" spans="1:18" x14ac:dyDescent="0.25">
      <c r="A5752" s="17" t="s">
        <v>30</v>
      </c>
      <c r="B5752">
        <v>1185732</v>
      </c>
      <c r="C5752" s="20">
        <v>44540</v>
      </c>
      <c r="D5752" s="17" t="s">
        <v>31</v>
      </c>
      <c r="E5752" s="17" t="s">
        <v>78</v>
      </c>
      <c r="F5752" s="17" t="s">
        <v>79</v>
      </c>
      <c r="G5752" s="17" t="s">
        <v>22</v>
      </c>
      <c r="H5752">
        <v>42</v>
      </c>
      <c r="I5752">
        <v>125</v>
      </c>
      <c r="J5752">
        <v>525</v>
      </c>
      <c r="K5752">
        <v>320.25</v>
      </c>
      <c r="L5752" s="17" t="s">
        <v>83</v>
      </c>
      <c r="M5752" s="21">
        <v>48211</v>
      </c>
      <c r="N5752">
        <v>2021</v>
      </c>
      <c r="O5752">
        <v>12</v>
      </c>
      <c r="P5752" s="17" t="s">
        <v>151</v>
      </c>
      <c r="Q5752" t="b" cm="1">
        <f t="array" ref="Q5752">IF(Table1__2[[#This Row],[Product]]="Men's",Male)</f>
        <v>0</v>
      </c>
      <c r="R5752" t="str">
        <f>IF(Table1__2[[#This Row],[Product]]="Men's Street Footwear","Male","Female")</f>
        <v>Female</v>
      </c>
    </row>
    <row r="5753" spans="1:18" x14ac:dyDescent="0.25">
      <c r="A5753" s="17" t="s">
        <v>30</v>
      </c>
      <c r="B5753">
        <v>1128299</v>
      </c>
      <c r="C5753" s="20">
        <v>44220</v>
      </c>
      <c r="D5753" s="17" t="s">
        <v>31</v>
      </c>
      <c r="E5753" s="17" t="s">
        <v>78</v>
      </c>
      <c r="F5753" s="17" t="s">
        <v>79</v>
      </c>
      <c r="G5753" s="17" t="s">
        <v>16</v>
      </c>
      <c r="H5753">
        <v>27</v>
      </c>
      <c r="I5753">
        <v>98</v>
      </c>
      <c r="J5753">
        <v>264.60000000000002</v>
      </c>
      <c r="K5753">
        <v>127.008</v>
      </c>
      <c r="L5753" s="17" t="s">
        <v>83</v>
      </c>
      <c r="M5753" s="21">
        <v>48212</v>
      </c>
      <c r="N5753">
        <v>2021</v>
      </c>
      <c r="O5753">
        <v>1</v>
      </c>
      <c r="P5753" s="17" t="s">
        <v>141</v>
      </c>
      <c r="Q5753" t="b" cm="1">
        <f t="array" ref="Q5753">IF(Table1__2[[#This Row],[Product]]="Men's",Male)</f>
        <v>0</v>
      </c>
      <c r="R5753" t="str">
        <f>IF(Table1__2[[#This Row],[Product]]="Men's Street Footwear","Male","Female")</f>
        <v>Male</v>
      </c>
    </row>
    <row r="5754" spans="1:18" x14ac:dyDescent="0.25">
      <c r="A5754" s="17" t="s">
        <v>30</v>
      </c>
      <c r="B5754">
        <v>1128299</v>
      </c>
      <c r="C5754" s="20">
        <v>44220</v>
      </c>
      <c r="D5754" s="17" t="s">
        <v>31</v>
      </c>
      <c r="E5754" s="17" t="s">
        <v>78</v>
      </c>
      <c r="F5754" s="17" t="s">
        <v>79</v>
      </c>
      <c r="G5754" s="17" t="s">
        <v>18</v>
      </c>
      <c r="H5754">
        <v>39</v>
      </c>
      <c r="I5754">
        <v>105</v>
      </c>
      <c r="J5754">
        <v>409.5</v>
      </c>
      <c r="K5754">
        <v>200.655</v>
      </c>
      <c r="L5754" s="17" t="s">
        <v>83</v>
      </c>
      <c r="M5754" s="21">
        <v>48213</v>
      </c>
      <c r="N5754">
        <v>2021</v>
      </c>
      <c r="O5754">
        <v>1</v>
      </c>
      <c r="P5754" s="17" t="s">
        <v>141</v>
      </c>
      <c r="Q5754" t="b" cm="1">
        <f t="array" ref="Q5754">IF(Table1__2[[#This Row],[Product]]="Men's",Male)</f>
        <v>0</v>
      </c>
      <c r="R5754" t="str">
        <f>IF(Table1__2[[#This Row],[Product]]="Men's Street Footwear","Male","Female")</f>
        <v>Female</v>
      </c>
    </row>
    <row r="5755" spans="1:18" x14ac:dyDescent="0.25">
      <c r="A5755" s="17" t="s">
        <v>30</v>
      </c>
      <c r="B5755">
        <v>1128299</v>
      </c>
      <c r="C5755" s="20">
        <v>44220</v>
      </c>
      <c r="D5755" s="17" t="s">
        <v>31</v>
      </c>
      <c r="E5755" s="17" t="s">
        <v>78</v>
      </c>
      <c r="F5755" s="17" t="s">
        <v>79</v>
      </c>
      <c r="G5755" s="17" t="s">
        <v>19</v>
      </c>
      <c r="H5755">
        <v>39</v>
      </c>
      <c r="I5755">
        <v>105</v>
      </c>
      <c r="J5755">
        <v>409.5</v>
      </c>
      <c r="K5755">
        <v>196.56</v>
      </c>
      <c r="L5755" s="17" t="s">
        <v>83</v>
      </c>
      <c r="M5755" s="21">
        <v>48214</v>
      </c>
      <c r="N5755">
        <v>2021</v>
      </c>
      <c r="O5755">
        <v>1</v>
      </c>
      <c r="P5755" s="17" t="s">
        <v>141</v>
      </c>
      <c r="Q5755" t="b" cm="1">
        <f t="array" ref="Q5755">IF(Table1__2[[#This Row],[Product]]="Men's",Male)</f>
        <v>0</v>
      </c>
      <c r="R5755" t="str">
        <f>IF(Table1__2[[#This Row],[Product]]="Men's Street Footwear","Male","Female")</f>
        <v>Female</v>
      </c>
    </row>
    <row r="5756" spans="1:18" x14ac:dyDescent="0.25">
      <c r="A5756" s="17" t="s">
        <v>30</v>
      </c>
      <c r="B5756">
        <v>1128299</v>
      </c>
      <c r="C5756" s="20">
        <v>44220</v>
      </c>
      <c r="D5756" s="17" t="s">
        <v>31</v>
      </c>
      <c r="E5756" s="17" t="s">
        <v>78</v>
      </c>
      <c r="F5756" s="17" t="s">
        <v>79</v>
      </c>
      <c r="G5756" s="17" t="s">
        <v>20</v>
      </c>
      <c r="H5756">
        <v>39</v>
      </c>
      <c r="I5756">
        <v>58</v>
      </c>
      <c r="J5756">
        <v>226.2</v>
      </c>
      <c r="K5756">
        <v>104.05200000000001</v>
      </c>
      <c r="L5756" s="17" t="s">
        <v>83</v>
      </c>
      <c r="M5756" s="21">
        <v>48215</v>
      </c>
      <c r="N5756">
        <v>2021</v>
      </c>
      <c r="O5756">
        <v>1</v>
      </c>
      <c r="P5756" s="17" t="s">
        <v>141</v>
      </c>
      <c r="Q5756" t="b" cm="1">
        <f t="array" ref="Q5756">IF(Table1__2[[#This Row],[Product]]="Men's",Male)</f>
        <v>0</v>
      </c>
      <c r="R5756" t="str">
        <f>IF(Table1__2[[#This Row],[Product]]="Men's Street Footwear","Male","Female")</f>
        <v>Female</v>
      </c>
    </row>
    <row r="5757" spans="1:18" x14ac:dyDescent="0.25">
      <c r="A5757" s="17" t="s">
        <v>30</v>
      </c>
      <c r="B5757">
        <v>1128299</v>
      </c>
      <c r="C5757" s="20">
        <v>44220</v>
      </c>
      <c r="D5757" s="17" t="s">
        <v>31</v>
      </c>
      <c r="E5757" s="17" t="s">
        <v>78</v>
      </c>
      <c r="F5757" s="17" t="s">
        <v>79</v>
      </c>
      <c r="G5757" s="17" t="s">
        <v>21</v>
      </c>
      <c r="H5757">
        <v>42</v>
      </c>
      <c r="I5757">
        <v>44</v>
      </c>
      <c r="J5757">
        <v>184.8</v>
      </c>
      <c r="K5757">
        <v>101.64</v>
      </c>
      <c r="L5757" s="17" t="s">
        <v>83</v>
      </c>
      <c r="M5757" s="21">
        <v>48216</v>
      </c>
      <c r="N5757">
        <v>2021</v>
      </c>
      <c r="O5757">
        <v>1</v>
      </c>
      <c r="P5757" s="17" t="s">
        <v>141</v>
      </c>
      <c r="Q5757" t="b" cm="1">
        <f t="array" ref="Q5757">IF(Table1__2[[#This Row],[Product]]="Men's",Male)</f>
        <v>0</v>
      </c>
      <c r="R5757" t="str">
        <f>IF(Table1__2[[#This Row],[Product]]="Men's Street Footwear","Male","Female")</f>
        <v>Female</v>
      </c>
    </row>
    <row r="5758" spans="1:18" x14ac:dyDescent="0.25">
      <c r="A5758" s="17" t="s">
        <v>30</v>
      </c>
      <c r="B5758">
        <v>1128299</v>
      </c>
      <c r="C5758" s="20">
        <v>44220</v>
      </c>
      <c r="D5758" s="17" t="s">
        <v>31</v>
      </c>
      <c r="E5758" s="17" t="s">
        <v>78</v>
      </c>
      <c r="F5758" s="17" t="s">
        <v>79</v>
      </c>
      <c r="G5758" s="17" t="s">
        <v>22</v>
      </c>
      <c r="H5758">
        <v>39</v>
      </c>
      <c r="I5758">
        <v>108</v>
      </c>
      <c r="J5758">
        <v>421.2</v>
      </c>
      <c r="K5758">
        <v>181.11600000000001</v>
      </c>
      <c r="L5758" s="17" t="s">
        <v>83</v>
      </c>
      <c r="M5758" s="21">
        <v>48217</v>
      </c>
      <c r="N5758">
        <v>2021</v>
      </c>
      <c r="O5758">
        <v>1</v>
      </c>
      <c r="P5758" s="17" t="s">
        <v>141</v>
      </c>
      <c r="Q5758" t="b" cm="1">
        <f t="array" ref="Q5758">IF(Table1__2[[#This Row],[Product]]="Men's",Male)</f>
        <v>0</v>
      </c>
      <c r="R5758" t="str">
        <f>IF(Table1__2[[#This Row],[Product]]="Men's Street Footwear","Male","Female")</f>
        <v>Female</v>
      </c>
    </row>
    <row r="5759" spans="1:18" x14ac:dyDescent="0.25">
      <c r="A5759" s="17" t="s">
        <v>30</v>
      </c>
      <c r="B5759">
        <v>1128299</v>
      </c>
      <c r="C5759" s="20">
        <v>44251</v>
      </c>
      <c r="D5759" s="17" t="s">
        <v>31</v>
      </c>
      <c r="E5759" s="17" t="s">
        <v>78</v>
      </c>
      <c r="F5759" s="17" t="s">
        <v>79</v>
      </c>
      <c r="G5759" s="17" t="s">
        <v>16</v>
      </c>
      <c r="H5759">
        <v>29</v>
      </c>
      <c r="I5759">
        <v>117</v>
      </c>
      <c r="J5759">
        <v>339.3</v>
      </c>
      <c r="K5759">
        <v>152.685</v>
      </c>
      <c r="L5759" s="17" t="s">
        <v>83</v>
      </c>
      <c r="M5759" s="21">
        <v>48218</v>
      </c>
      <c r="N5759">
        <v>2021</v>
      </c>
      <c r="O5759">
        <v>2</v>
      </c>
      <c r="P5759" s="17" t="s">
        <v>142</v>
      </c>
      <c r="Q5759" t="b" cm="1">
        <f t="array" ref="Q5759">IF(Table1__2[[#This Row],[Product]]="Men's",Male)</f>
        <v>0</v>
      </c>
      <c r="R5759" t="str">
        <f>IF(Table1__2[[#This Row],[Product]]="Men's Street Footwear","Male","Female")</f>
        <v>Male</v>
      </c>
    </row>
    <row r="5760" spans="1:18" x14ac:dyDescent="0.25">
      <c r="A5760" s="17" t="s">
        <v>30</v>
      </c>
      <c r="B5760">
        <v>1128299</v>
      </c>
      <c r="C5760" s="20">
        <v>44251</v>
      </c>
      <c r="D5760" s="17" t="s">
        <v>31</v>
      </c>
      <c r="E5760" s="17" t="s">
        <v>78</v>
      </c>
      <c r="F5760" s="17" t="s">
        <v>79</v>
      </c>
      <c r="G5760" s="17" t="s">
        <v>18</v>
      </c>
      <c r="H5760">
        <v>39</v>
      </c>
      <c r="I5760">
        <v>91</v>
      </c>
      <c r="J5760">
        <v>354.9</v>
      </c>
      <c r="K5760">
        <v>170.352</v>
      </c>
      <c r="L5760" s="17" t="s">
        <v>83</v>
      </c>
      <c r="M5760" s="21">
        <v>48219</v>
      </c>
      <c r="N5760">
        <v>2021</v>
      </c>
      <c r="O5760">
        <v>2</v>
      </c>
      <c r="P5760" s="17" t="s">
        <v>142</v>
      </c>
      <c r="Q5760" t="b" cm="1">
        <f t="array" ref="Q5760">IF(Table1__2[[#This Row],[Product]]="Men's",Male)</f>
        <v>0</v>
      </c>
      <c r="R5760" t="str">
        <f>IF(Table1__2[[#This Row],[Product]]="Men's Street Footwear","Male","Female")</f>
        <v>Female</v>
      </c>
    </row>
    <row r="5761" spans="1:18" x14ac:dyDescent="0.25">
      <c r="A5761" s="17" t="s">
        <v>30</v>
      </c>
      <c r="B5761">
        <v>1128299</v>
      </c>
      <c r="C5761" s="20">
        <v>44251</v>
      </c>
      <c r="D5761" s="17" t="s">
        <v>31</v>
      </c>
      <c r="E5761" s="17" t="s">
        <v>78</v>
      </c>
      <c r="F5761" s="17" t="s">
        <v>79</v>
      </c>
      <c r="G5761" s="17" t="s">
        <v>19</v>
      </c>
      <c r="H5761">
        <v>36</v>
      </c>
      <c r="I5761">
        <v>88</v>
      </c>
      <c r="J5761">
        <v>316.8</v>
      </c>
      <c r="K5761">
        <v>142.56</v>
      </c>
      <c r="L5761" s="17" t="s">
        <v>83</v>
      </c>
      <c r="M5761" s="21">
        <v>48220</v>
      </c>
      <c r="N5761">
        <v>2021</v>
      </c>
      <c r="O5761">
        <v>2</v>
      </c>
      <c r="P5761" s="17" t="s">
        <v>142</v>
      </c>
      <c r="Q5761" t="b" cm="1">
        <f t="array" ref="Q5761">IF(Table1__2[[#This Row],[Product]]="Men's",Male)</f>
        <v>0</v>
      </c>
      <c r="R5761" t="str">
        <f>IF(Table1__2[[#This Row],[Product]]="Men's Street Footwear","Male","Female")</f>
        <v>Female</v>
      </c>
    </row>
    <row r="5762" spans="1:18" x14ac:dyDescent="0.25">
      <c r="A5762" s="17" t="s">
        <v>30</v>
      </c>
      <c r="B5762">
        <v>1128299</v>
      </c>
      <c r="C5762" s="20">
        <v>44251</v>
      </c>
      <c r="D5762" s="17" t="s">
        <v>31</v>
      </c>
      <c r="E5762" s="17" t="s">
        <v>80</v>
      </c>
      <c r="F5762" s="17" t="s">
        <v>63</v>
      </c>
      <c r="G5762" s="17" t="s">
        <v>20</v>
      </c>
      <c r="H5762">
        <v>39</v>
      </c>
      <c r="I5762">
        <v>58</v>
      </c>
      <c r="J5762">
        <v>226.2</v>
      </c>
      <c r="K5762">
        <v>108.57599999999999</v>
      </c>
      <c r="L5762" s="17" t="s">
        <v>83</v>
      </c>
      <c r="M5762" s="21">
        <v>48221</v>
      </c>
      <c r="N5762">
        <v>2021</v>
      </c>
      <c r="O5762">
        <v>2</v>
      </c>
      <c r="P5762" s="17" t="s">
        <v>142</v>
      </c>
      <c r="Q5762" t="b" cm="1">
        <f t="array" ref="Q5762">IF(Table1__2[[#This Row],[Product]]="Men's",Male)</f>
        <v>0</v>
      </c>
      <c r="R5762" t="str">
        <f>IF(Table1__2[[#This Row],[Product]]="Men's Street Footwear","Male","Female")</f>
        <v>Female</v>
      </c>
    </row>
    <row r="5763" spans="1:18" x14ac:dyDescent="0.25">
      <c r="A5763" s="17" t="s">
        <v>30</v>
      </c>
      <c r="B5763">
        <v>1128299</v>
      </c>
      <c r="C5763" s="20">
        <v>44251</v>
      </c>
      <c r="D5763" s="17" t="s">
        <v>31</v>
      </c>
      <c r="E5763" s="17" t="s">
        <v>80</v>
      </c>
      <c r="F5763" s="17" t="s">
        <v>63</v>
      </c>
      <c r="G5763" s="17" t="s">
        <v>21</v>
      </c>
      <c r="H5763">
        <v>42</v>
      </c>
      <c r="I5763">
        <v>38</v>
      </c>
      <c r="J5763">
        <v>159.6</v>
      </c>
      <c r="K5763">
        <v>82.992000000000004</v>
      </c>
      <c r="L5763" s="17" t="s">
        <v>83</v>
      </c>
      <c r="M5763" s="21">
        <v>48222</v>
      </c>
      <c r="N5763">
        <v>2021</v>
      </c>
      <c r="O5763">
        <v>2</v>
      </c>
      <c r="P5763" s="17" t="s">
        <v>142</v>
      </c>
      <c r="Q5763" t="b" cm="1">
        <f t="array" ref="Q5763">IF(Table1__2[[#This Row],[Product]]="Men's",Male)</f>
        <v>0</v>
      </c>
      <c r="R5763" t="str">
        <f>IF(Table1__2[[#This Row],[Product]]="Men's Street Footwear","Male","Female")</f>
        <v>Female</v>
      </c>
    </row>
    <row r="5764" spans="1:18" x14ac:dyDescent="0.25">
      <c r="A5764" s="17" t="s">
        <v>30</v>
      </c>
      <c r="B5764">
        <v>1128299</v>
      </c>
      <c r="C5764" s="20">
        <v>44251</v>
      </c>
      <c r="D5764" s="17" t="s">
        <v>31</v>
      </c>
      <c r="E5764" s="17" t="s">
        <v>80</v>
      </c>
      <c r="F5764" s="17" t="s">
        <v>63</v>
      </c>
      <c r="G5764" s="17" t="s">
        <v>22</v>
      </c>
      <c r="H5764">
        <v>37</v>
      </c>
      <c r="I5764">
        <v>85</v>
      </c>
      <c r="J5764">
        <v>314.5</v>
      </c>
      <c r="K5764">
        <v>125.8</v>
      </c>
      <c r="L5764" s="17" t="s">
        <v>83</v>
      </c>
      <c r="M5764" s="21">
        <v>48223</v>
      </c>
      <c r="N5764">
        <v>2021</v>
      </c>
      <c r="O5764">
        <v>2</v>
      </c>
      <c r="P5764" s="17" t="s">
        <v>142</v>
      </c>
      <c r="Q5764" t="b" cm="1">
        <f t="array" ref="Q5764">IF(Table1__2[[#This Row],[Product]]="Men's",Male)</f>
        <v>0</v>
      </c>
      <c r="R5764" t="str">
        <f>IF(Table1__2[[#This Row],[Product]]="Men's Street Footwear","Male","Female")</f>
        <v>Female</v>
      </c>
    </row>
    <row r="5765" spans="1:18" x14ac:dyDescent="0.25">
      <c r="A5765" s="17" t="s">
        <v>30</v>
      </c>
      <c r="B5765">
        <v>1128299</v>
      </c>
      <c r="C5765" s="20">
        <v>44278</v>
      </c>
      <c r="D5765" s="17" t="s">
        <v>31</v>
      </c>
      <c r="E5765" s="17" t="s">
        <v>80</v>
      </c>
      <c r="F5765" s="17" t="s">
        <v>63</v>
      </c>
      <c r="G5765" s="17" t="s">
        <v>16</v>
      </c>
      <c r="H5765">
        <v>38</v>
      </c>
      <c r="I5765">
        <v>128</v>
      </c>
      <c r="J5765">
        <v>486.4</v>
      </c>
      <c r="K5765">
        <v>238.33600000000001</v>
      </c>
      <c r="L5765" s="17" t="s">
        <v>83</v>
      </c>
      <c r="M5765" s="21">
        <v>48224</v>
      </c>
      <c r="N5765">
        <v>2021</v>
      </c>
      <c r="O5765">
        <v>3</v>
      </c>
      <c r="P5765" s="17" t="s">
        <v>143</v>
      </c>
      <c r="Q5765" t="b" cm="1">
        <f t="array" ref="Q5765">IF(Table1__2[[#This Row],[Product]]="Men's",Male)</f>
        <v>0</v>
      </c>
      <c r="R5765" t="str">
        <f>IF(Table1__2[[#This Row],[Product]]="Men's Street Footwear","Male","Female")</f>
        <v>Male</v>
      </c>
    </row>
    <row r="5766" spans="1:18" x14ac:dyDescent="0.25">
      <c r="A5766" s="17" t="s">
        <v>30</v>
      </c>
      <c r="B5766">
        <v>1128299</v>
      </c>
      <c r="C5766" s="20">
        <v>44278</v>
      </c>
      <c r="D5766" s="17" t="s">
        <v>31</v>
      </c>
      <c r="E5766" s="17" t="s">
        <v>80</v>
      </c>
      <c r="F5766" s="17" t="s">
        <v>63</v>
      </c>
      <c r="G5766" s="17" t="s">
        <v>18</v>
      </c>
      <c r="H5766">
        <v>45</v>
      </c>
      <c r="I5766">
        <v>85</v>
      </c>
      <c r="J5766">
        <v>382.5</v>
      </c>
      <c r="K5766">
        <v>183.6</v>
      </c>
      <c r="L5766" s="17" t="s">
        <v>83</v>
      </c>
      <c r="M5766" s="21">
        <v>48225</v>
      </c>
      <c r="N5766">
        <v>2021</v>
      </c>
      <c r="O5766">
        <v>3</v>
      </c>
      <c r="P5766" s="17" t="s">
        <v>143</v>
      </c>
      <c r="Q5766" t="b" cm="1">
        <f t="array" ref="Q5766">IF(Table1__2[[#This Row],[Product]]="Men's",Male)</f>
        <v>0</v>
      </c>
      <c r="R5766" t="str">
        <f>IF(Table1__2[[#This Row],[Product]]="Men's Street Footwear","Male","Female")</f>
        <v>Female</v>
      </c>
    </row>
    <row r="5767" spans="1:18" x14ac:dyDescent="0.25">
      <c r="A5767" s="17" t="s">
        <v>30</v>
      </c>
      <c r="B5767">
        <v>1128299</v>
      </c>
      <c r="C5767" s="20">
        <v>44278</v>
      </c>
      <c r="D5767" s="17" t="s">
        <v>31</v>
      </c>
      <c r="E5767" s="17" t="s">
        <v>80</v>
      </c>
      <c r="F5767" s="17" t="s">
        <v>63</v>
      </c>
      <c r="G5767" s="17" t="s">
        <v>19</v>
      </c>
      <c r="H5767">
        <v>54</v>
      </c>
      <c r="I5767">
        <v>88</v>
      </c>
      <c r="J5767">
        <v>475.2</v>
      </c>
      <c r="K5767">
        <v>213.84</v>
      </c>
      <c r="L5767" s="17" t="s">
        <v>83</v>
      </c>
      <c r="M5767" s="21">
        <v>48226</v>
      </c>
      <c r="N5767">
        <v>2021</v>
      </c>
      <c r="O5767">
        <v>3</v>
      </c>
      <c r="P5767" s="17" t="s">
        <v>143</v>
      </c>
      <c r="Q5767" t="b" cm="1">
        <f t="array" ref="Q5767">IF(Table1__2[[#This Row],[Product]]="Men's",Male)</f>
        <v>0</v>
      </c>
      <c r="R5767" t="str">
        <f>IF(Table1__2[[#This Row],[Product]]="Men's Street Footwear","Male","Female")</f>
        <v>Female</v>
      </c>
    </row>
    <row r="5768" spans="1:18" x14ac:dyDescent="0.25">
      <c r="A5768" s="17" t="s">
        <v>30</v>
      </c>
      <c r="B5768">
        <v>1128299</v>
      </c>
      <c r="C5768" s="20">
        <v>44278</v>
      </c>
      <c r="D5768" s="17" t="s">
        <v>31</v>
      </c>
      <c r="E5768" s="17" t="s">
        <v>80</v>
      </c>
      <c r="F5768" s="17" t="s">
        <v>63</v>
      </c>
      <c r="G5768" s="17" t="s">
        <v>20</v>
      </c>
      <c r="H5768">
        <v>49</v>
      </c>
      <c r="I5768">
        <v>65</v>
      </c>
      <c r="J5768">
        <v>318.5</v>
      </c>
      <c r="K5768">
        <v>152.88</v>
      </c>
      <c r="L5768" s="17" t="s">
        <v>83</v>
      </c>
      <c r="M5768" s="21">
        <v>48227</v>
      </c>
      <c r="N5768">
        <v>2021</v>
      </c>
      <c r="O5768">
        <v>3</v>
      </c>
      <c r="P5768" s="17" t="s">
        <v>143</v>
      </c>
      <c r="Q5768" t="b" cm="1">
        <f t="array" ref="Q5768">IF(Table1__2[[#This Row],[Product]]="Men's",Male)</f>
        <v>0</v>
      </c>
      <c r="R5768" t="str">
        <f>IF(Table1__2[[#This Row],[Product]]="Men's Street Footwear","Male","Female")</f>
        <v>Female</v>
      </c>
    </row>
    <row r="5769" spans="1:18" x14ac:dyDescent="0.25">
      <c r="A5769" s="17" t="s">
        <v>30</v>
      </c>
      <c r="B5769">
        <v>1128299</v>
      </c>
      <c r="C5769" s="20">
        <v>44278</v>
      </c>
      <c r="D5769" s="17" t="s">
        <v>31</v>
      </c>
      <c r="E5769" s="17" t="s">
        <v>80</v>
      </c>
      <c r="F5769" s="17" t="s">
        <v>63</v>
      </c>
      <c r="G5769" s="17" t="s">
        <v>21</v>
      </c>
      <c r="H5769">
        <v>54</v>
      </c>
      <c r="I5769">
        <v>26</v>
      </c>
      <c r="J5769">
        <v>140.4</v>
      </c>
      <c r="K5769">
        <v>74.412000000000006</v>
      </c>
      <c r="L5769" s="17" t="s">
        <v>83</v>
      </c>
      <c r="M5769" s="21">
        <v>48228</v>
      </c>
      <c r="N5769">
        <v>2021</v>
      </c>
      <c r="O5769">
        <v>3</v>
      </c>
      <c r="P5769" s="17" t="s">
        <v>143</v>
      </c>
      <c r="Q5769" t="b" cm="1">
        <f t="array" ref="Q5769">IF(Table1__2[[#This Row],[Product]]="Men's",Male)</f>
        <v>0</v>
      </c>
      <c r="R5769" t="str">
        <f>IF(Table1__2[[#This Row],[Product]]="Men's Street Footwear","Male","Female")</f>
        <v>Female</v>
      </c>
    </row>
    <row r="5770" spans="1:18" x14ac:dyDescent="0.25">
      <c r="A5770" s="17" t="s">
        <v>30</v>
      </c>
      <c r="B5770">
        <v>1128299</v>
      </c>
      <c r="C5770" s="20">
        <v>44278</v>
      </c>
      <c r="D5770" s="17" t="s">
        <v>31</v>
      </c>
      <c r="E5770" s="17" t="s">
        <v>80</v>
      </c>
      <c r="F5770" s="17" t="s">
        <v>63</v>
      </c>
      <c r="G5770" s="17" t="s">
        <v>22</v>
      </c>
      <c r="H5770">
        <v>49</v>
      </c>
      <c r="I5770">
        <v>87</v>
      </c>
      <c r="J5770">
        <v>426.3</v>
      </c>
      <c r="K5770">
        <v>179.04599999999999</v>
      </c>
      <c r="L5770" s="17" t="s">
        <v>83</v>
      </c>
      <c r="M5770" s="21">
        <v>48229</v>
      </c>
      <c r="N5770">
        <v>2021</v>
      </c>
      <c r="O5770">
        <v>3</v>
      </c>
      <c r="P5770" s="17" t="s">
        <v>143</v>
      </c>
      <c r="Q5770" t="b" cm="1">
        <f t="array" ref="Q5770">IF(Table1__2[[#This Row],[Product]]="Men's",Male)</f>
        <v>0</v>
      </c>
      <c r="R5770" t="str">
        <f>IF(Table1__2[[#This Row],[Product]]="Men's Street Footwear","Male","Female")</f>
        <v>Female</v>
      </c>
    </row>
    <row r="5771" spans="1:18" x14ac:dyDescent="0.25">
      <c r="A5771" s="17" t="s">
        <v>30</v>
      </c>
      <c r="B5771">
        <v>1128299</v>
      </c>
      <c r="C5771" s="20">
        <v>44310</v>
      </c>
      <c r="D5771" s="17" t="s">
        <v>31</v>
      </c>
      <c r="E5771" s="17" t="s">
        <v>80</v>
      </c>
      <c r="F5771" s="17" t="s">
        <v>63</v>
      </c>
      <c r="G5771" s="17" t="s">
        <v>16</v>
      </c>
      <c r="H5771">
        <v>51</v>
      </c>
      <c r="I5771">
        <v>124</v>
      </c>
      <c r="J5771">
        <v>632.4</v>
      </c>
      <c r="K5771">
        <v>290.904</v>
      </c>
      <c r="L5771" s="17" t="s">
        <v>83</v>
      </c>
      <c r="M5771" s="21">
        <v>48230</v>
      </c>
      <c r="N5771">
        <v>2021</v>
      </c>
      <c r="O5771">
        <v>4</v>
      </c>
      <c r="P5771" s="17" t="s">
        <v>144</v>
      </c>
      <c r="Q5771" t="b" cm="1">
        <f t="array" ref="Q5771">IF(Table1__2[[#This Row],[Product]]="Men's",Male)</f>
        <v>0</v>
      </c>
      <c r="R5771" t="str">
        <f>IF(Table1__2[[#This Row],[Product]]="Men's Street Footwear","Male","Female")</f>
        <v>Male</v>
      </c>
    </row>
    <row r="5772" spans="1:18" x14ac:dyDescent="0.25">
      <c r="A5772" s="17" t="s">
        <v>30</v>
      </c>
      <c r="B5772">
        <v>1128299</v>
      </c>
      <c r="C5772" s="20">
        <v>44310</v>
      </c>
      <c r="D5772" s="17" t="s">
        <v>31</v>
      </c>
      <c r="E5772" s="17" t="s">
        <v>80</v>
      </c>
      <c r="F5772" s="17" t="s">
        <v>63</v>
      </c>
      <c r="G5772" s="17" t="s">
        <v>18</v>
      </c>
      <c r="H5772">
        <v>54</v>
      </c>
      <c r="I5772">
        <v>83</v>
      </c>
      <c r="J5772">
        <v>448.2</v>
      </c>
      <c r="K5772">
        <v>219.61799999999999</v>
      </c>
      <c r="L5772" s="17" t="s">
        <v>83</v>
      </c>
      <c r="M5772" s="21">
        <v>48231</v>
      </c>
      <c r="N5772">
        <v>2021</v>
      </c>
      <c r="O5772">
        <v>4</v>
      </c>
      <c r="P5772" s="17" t="s">
        <v>144</v>
      </c>
      <c r="Q5772" t="b" cm="1">
        <f t="array" ref="Q5772">IF(Table1__2[[#This Row],[Product]]="Men's",Male)</f>
        <v>0</v>
      </c>
      <c r="R5772" t="str">
        <f>IF(Table1__2[[#This Row],[Product]]="Men's Street Footwear","Male","Female")</f>
        <v>Female</v>
      </c>
    </row>
    <row r="5773" spans="1:18" x14ac:dyDescent="0.25">
      <c r="A5773" s="17" t="s">
        <v>30</v>
      </c>
      <c r="B5773">
        <v>1128299</v>
      </c>
      <c r="C5773" s="20">
        <v>44310</v>
      </c>
      <c r="D5773" s="17" t="s">
        <v>31</v>
      </c>
      <c r="E5773" s="17" t="s">
        <v>80</v>
      </c>
      <c r="F5773" s="17" t="s">
        <v>63</v>
      </c>
      <c r="G5773" s="17" t="s">
        <v>19</v>
      </c>
      <c r="H5773">
        <v>55</v>
      </c>
      <c r="I5773">
        <v>85</v>
      </c>
      <c r="J5773">
        <v>467.5</v>
      </c>
      <c r="K5773">
        <v>224.4</v>
      </c>
      <c r="L5773" s="17" t="s">
        <v>83</v>
      </c>
      <c r="M5773" s="21">
        <v>48232</v>
      </c>
      <c r="N5773">
        <v>2021</v>
      </c>
      <c r="O5773">
        <v>4</v>
      </c>
      <c r="P5773" s="17" t="s">
        <v>144</v>
      </c>
      <c r="Q5773" t="b" cm="1">
        <f t="array" ref="Q5773">IF(Table1__2[[#This Row],[Product]]="Men's",Male)</f>
        <v>0</v>
      </c>
      <c r="R5773" t="str">
        <f>IF(Table1__2[[#This Row],[Product]]="Men's Street Footwear","Male","Female")</f>
        <v>Female</v>
      </c>
    </row>
    <row r="5774" spans="1:18" x14ac:dyDescent="0.25">
      <c r="A5774" s="17" t="s">
        <v>30</v>
      </c>
      <c r="B5774">
        <v>1128299</v>
      </c>
      <c r="C5774" s="20">
        <v>44310</v>
      </c>
      <c r="D5774" s="17" t="s">
        <v>31</v>
      </c>
      <c r="E5774" s="17" t="s">
        <v>80</v>
      </c>
      <c r="F5774" s="17" t="s">
        <v>63</v>
      </c>
      <c r="G5774" s="17" t="s">
        <v>20</v>
      </c>
      <c r="H5774">
        <v>41</v>
      </c>
      <c r="I5774">
        <v>63</v>
      </c>
      <c r="J5774">
        <v>258.3</v>
      </c>
      <c r="K5774">
        <v>129.15</v>
      </c>
      <c r="L5774" s="17" t="s">
        <v>83</v>
      </c>
      <c r="M5774" s="21">
        <v>48233</v>
      </c>
      <c r="N5774">
        <v>2021</v>
      </c>
      <c r="O5774">
        <v>4</v>
      </c>
      <c r="P5774" s="17" t="s">
        <v>144</v>
      </c>
      <c r="Q5774" t="b" cm="1">
        <f t="array" ref="Q5774">IF(Table1__2[[#This Row],[Product]]="Men's",Male)</f>
        <v>0</v>
      </c>
      <c r="R5774" t="str">
        <f>IF(Table1__2[[#This Row],[Product]]="Men's Street Footwear","Male","Female")</f>
        <v>Female</v>
      </c>
    </row>
    <row r="5775" spans="1:18" x14ac:dyDescent="0.25">
      <c r="A5775" s="17" t="s">
        <v>30</v>
      </c>
      <c r="B5775">
        <v>1128299</v>
      </c>
      <c r="C5775" s="20">
        <v>44310</v>
      </c>
      <c r="D5775" s="17" t="s">
        <v>31</v>
      </c>
      <c r="E5775" s="17" t="s">
        <v>80</v>
      </c>
      <c r="F5775" s="17" t="s">
        <v>63</v>
      </c>
      <c r="G5775" s="17" t="s">
        <v>21</v>
      </c>
      <c r="H5775">
        <v>48</v>
      </c>
      <c r="I5775">
        <v>36</v>
      </c>
      <c r="J5775">
        <v>172.8</v>
      </c>
      <c r="K5775">
        <v>86.4</v>
      </c>
      <c r="L5775" s="17" t="s">
        <v>83</v>
      </c>
      <c r="M5775" s="21">
        <v>48234</v>
      </c>
      <c r="N5775">
        <v>2021</v>
      </c>
      <c r="O5775">
        <v>4</v>
      </c>
      <c r="P5775" s="17" t="s">
        <v>144</v>
      </c>
      <c r="Q5775" t="b" cm="1">
        <f t="array" ref="Q5775">IF(Table1__2[[#This Row],[Product]]="Men's",Male)</f>
        <v>0</v>
      </c>
      <c r="R5775" t="str">
        <f>IF(Table1__2[[#This Row],[Product]]="Men's Street Footwear","Male","Female")</f>
        <v>Female</v>
      </c>
    </row>
    <row r="5776" spans="1:18" x14ac:dyDescent="0.25">
      <c r="A5776" s="17" t="s">
        <v>30</v>
      </c>
      <c r="B5776">
        <v>1128299</v>
      </c>
      <c r="C5776" s="20">
        <v>44310</v>
      </c>
      <c r="D5776" s="17" t="s">
        <v>31</v>
      </c>
      <c r="E5776" s="17" t="s">
        <v>80</v>
      </c>
      <c r="F5776" s="17" t="s">
        <v>63</v>
      </c>
      <c r="G5776" s="17" t="s">
        <v>22</v>
      </c>
      <c r="H5776">
        <v>59</v>
      </c>
      <c r="I5776">
        <v>84</v>
      </c>
      <c r="J5776">
        <v>495.6</v>
      </c>
      <c r="K5776">
        <v>223.02</v>
      </c>
      <c r="L5776" s="17" t="s">
        <v>83</v>
      </c>
      <c r="M5776" s="21">
        <v>48235</v>
      </c>
      <c r="N5776">
        <v>2021</v>
      </c>
      <c r="O5776">
        <v>4</v>
      </c>
      <c r="P5776" s="17" t="s">
        <v>144</v>
      </c>
      <c r="Q5776" t="b" cm="1">
        <f t="array" ref="Q5776">IF(Table1__2[[#This Row],[Product]]="Men's",Male)</f>
        <v>0</v>
      </c>
      <c r="R5776" t="str">
        <f>IF(Table1__2[[#This Row],[Product]]="Men's Street Footwear","Male","Female")</f>
        <v>Female</v>
      </c>
    </row>
    <row r="5777" spans="1:18" x14ac:dyDescent="0.25">
      <c r="A5777" s="17" t="s">
        <v>30</v>
      </c>
      <c r="B5777">
        <v>1128299</v>
      </c>
      <c r="C5777" s="20">
        <v>44341</v>
      </c>
      <c r="D5777" s="17" t="s">
        <v>31</v>
      </c>
      <c r="E5777" s="17" t="s">
        <v>80</v>
      </c>
      <c r="F5777" s="17" t="s">
        <v>63</v>
      </c>
      <c r="G5777" s="17" t="s">
        <v>16</v>
      </c>
      <c r="H5777">
        <v>48</v>
      </c>
      <c r="I5777">
        <v>145</v>
      </c>
      <c r="J5777">
        <v>696</v>
      </c>
      <c r="K5777">
        <v>313.2</v>
      </c>
      <c r="L5777" s="17" t="s">
        <v>83</v>
      </c>
      <c r="M5777" s="21">
        <v>48236</v>
      </c>
      <c r="N5777">
        <v>2021</v>
      </c>
      <c r="O5777">
        <v>5</v>
      </c>
      <c r="P5777" s="17" t="s">
        <v>145</v>
      </c>
      <c r="Q5777" t="b" cm="1">
        <f t="array" ref="Q5777">IF(Table1__2[[#This Row],[Product]]="Men's",Male)</f>
        <v>0</v>
      </c>
      <c r="R5777" t="str">
        <f>IF(Table1__2[[#This Row],[Product]]="Men's Street Footwear","Male","Female")</f>
        <v>Male</v>
      </c>
    </row>
    <row r="5778" spans="1:18" x14ac:dyDescent="0.25">
      <c r="A5778" s="17" t="s">
        <v>30</v>
      </c>
      <c r="B5778">
        <v>1128299</v>
      </c>
      <c r="C5778" s="20">
        <v>44341</v>
      </c>
      <c r="D5778" s="17" t="s">
        <v>31</v>
      </c>
      <c r="E5778" s="17" t="s">
        <v>80</v>
      </c>
      <c r="F5778" s="17" t="s">
        <v>63</v>
      </c>
      <c r="G5778" s="17" t="s">
        <v>18</v>
      </c>
      <c r="H5778">
        <v>50</v>
      </c>
      <c r="I5778">
        <v>105</v>
      </c>
      <c r="J5778">
        <v>525</v>
      </c>
      <c r="K5778">
        <v>241.5</v>
      </c>
      <c r="L5778" s="17" t="s">
        <v>83</v>
      </c>
      <c r="M5778" s="21">
        <v>48237</v>
      </c>
      <c r="N5778">
        <v>2021</v>
      </c>
      <c r="O5778">
        <v>5</v>
      </c>
      <c r="P5778" s="17" t="s">
        <v>145</v>
      </c>
      <c r="Q5778" t="b" cm="1">
        <f t="array" ref="Q5778">IF(Table1__2[[#This Row],[Product]]="Men's",Male)</f>
        <v>0</v>
      </c>
      <c r="R5778" t="str">
        <f>IF(Table1__2[[#This Row],[Product]]="Men's Street Footwear","Male","Female")</f>
        <v>Female</v>
      </c>
    </row>
    <row r="5779" spans="1:18" x14ac:dyDescent="0.25">
      <c r="A5779" s="17" t="s">
        <v>30</v>
      </c>
      <c r="B5779">
        <v>1128299</v>
      </c>
      <c r="C5779" s="20">
        <v>44341</v>
      </c>
      <c r="D5779" s="17" t="s">
        <v>31</v>
      </c>
      <c r="E5779" s="17" t="s">
        <v>80</v>
      </c>
      <c r="F5779" s="17" t="s">
        <v>63</v>
      </c>
      <c r="G5779" s="17" t="s">
        <v>19</v>
      </c>
      <c r="H5779">
        <v>50</v>
      </c>
      <c r="I5779">
        <v>95</v>
      </c>
      <c r="J5779">
        <v>475</v>
      </c>
      <c r="K5779">
        <v>237.5</v>
      </c>
      <c r="L5779" s="17" t="s">
        <v>83</v>
      </c>
      <c r="M5779" s="21">
        <v>48238</v>
      </c>
      <c r="N5779">
        <v>2021</v>
      </c>
      <c r="O5779">
        <v>5</v>
      </c>
      <c r="P5779" s="17" t="s">
        <v>145</v>
      </c>
      <c r="Q5779" t="b" cm="1">
        <f t="array" ref="Q5779">IF(Table1__2[[#This Row],[Product]]="Men's",Male)</f>
        <v>0</v>
      </c>
      <c r="R5779" t="str">
        <f>IF(Table1__2[[#This Row],[Product]]="Men's Street Footwear","Male","Female")</f>
        <v>Female</v>
      </c>
    </row>
    <row r="5780" spans="1:18" x14ac:dyDescent="0.25">
      <c r="A5780" s="17" t="s">
        <v>30</v>
      </c>
      <c r="B5780">
        <v>1128299</v>
      </c>
      <c r="C5780" s="20">
        <v>44341</v>
      </c>
      <c r="D5780" s="17" t="s">
        <v>31</v>
      </c>
      <c r="E5780" s="17" t="s">
        <v>80</v>
      </c>
      <c r="F5780" s="17" t="s">
        <v>63</v>
      </c>
      <c r="G5780" s="17" t="s">
        <v>20</v>
      </c>
      <c r="H5780">
        <v>49</v>
      </c>
      <c r="I5780">
        <v>83</v>
      </c>
      <c r="J5780">
        <v>406.7</v>
      </c>
      <c r="K5780">
        <v>195.21600000000001</v>
      </c>
      <c r="L5780" s="17" t="s">
        <v>83</v>
      </c>
      <c r="M5780" s="21">
        <v>48239</v>
      </c>
      <c r="N5780">
        <v>2021</v>
      </c>
      <c r="O5780">
        <v>5</v>
      </c>
      <c r="P5780" s="17" t="s">
        <v>145</v>
      </c>
      <c r="Q5780" t="b" cm="1">
        <f t="array" ref="Q5780">IF(Table1__2[[#This Row],[Product]]="Men's",Male)</f>
        <v>0</v>
      </c>
      <c r="R5780" t="str">
        <f>IF(Table1__2[[#This Row],[Product]]="Men's Street Footwear","Male","Female")</f>
        <v>Female</v>
      </c>
    </row>
    <row r="5781" spans="1:18" x14ac:dyDescent="0.25">
      <c r="A5781" s="17" t="s">
        <v>30</v>
      </c>
      <c r="B5781">
        <v>1128299</v>
      </c>
      <c r="C5781" s="20">
        <v>44341</v>
      </c>
      <c r="D5781" s="17" t="s">
        <v>31</v>
      </c>
      <c r="E5781" s="17" t="s">
        <v>80</v>
      </c>
      <c r="F5781" s="17" t="s">
        <v>63</v>
      </c>
      <c r="G5781" s="17" t="s">
        <v>21</v>
      </c>
      <c r="H5781">
        <v>41</v>
      </c>
      <c r="I5781">
        <v>44</v>
      </c>
      <c r="J5781">
        <v>180.4</v>
      </c>
      <c r="K5781">
        <v>99.22</v>
      </c>
      <c r="L5781" s="17" t="s">
        <v>83</v>
      </c>
      <c r="M5781" s="21">
        <v>48240</v>
      </c>
      <c r="N5781">
        <v>2021</v>
      </c>
      <c r="O5781">
        <v>5</v>
      </c>
      <c r="P5781" s="17" t="s">
        <v>145</v>
      </c>
      <c r="Q5781" t="b" cm="1">
        <f t="array" ref="Q5781">IF(Table1__2[[#This Row],[Product]]="Men's",Male)</f>
        <v>0</v>
      </c>
      <c r="R5781" t="str">
        <f>IF(Table1__2[[#This Row],[Product]]="Men's Street Footwear","Male","Female")</f>
        <v>Female</v>
      </c>
    </row>
    <row r="5782" spans="1:18" x14ac:dyDescent="0.25">
      <c r="A5782" s="17" t="s">
        <v>30</v>
      </c>
      <c r="B5782">
        <v>1128299</v>
      </c>
      <c r="C5782" s="20">
        <v>44341</v>
      </c>
      <c r="D5782" s="17" t="s">
        <v>31</v>
      </c>
      <c r="E5782" s="17" t="s">
        <v>80</v>
      </c>
      <c r="F5782" s="17" t="s">
        <v>63</v>
      </c>
      <c r="G5782" s="17" t="s">
        <v>22</v>
      </c>
      <c r="H5782">
        <v>54</v>
      </c>
      <c r="I5782">
        <v>158</v>
      </c>
      <c r="J5782">
        <v>853.2</v>
      </c>
      <c r="K5782">
        <v>383.94</v>
      </c>
      <c r="L5782" s="17" t="s">
        <v>83</v>
      </c>
      <c r="M5782" s="21">
        <v>48241</v>
      </c>
      <c r="N5782">
        <v>2021</v>
      </c>
      <c r="O5782">
        <v>5</v>
      </c>
      <c r="P5782" s="17" t="s">
        <v>145</v>
      </c>
      <c r="Q5782" t="b" cm="1">
        <f t="array" ref="Q5782">IF(Table1__2[[#This Row],[Product]]="Men's",Male)</f>
        <v>0</v>
      </c>
      <c r="R5782" t="str">
        <f>IF(Table1__2[[#This Row],[Product]]="Men's Street Footwear","Male","Female")</f>
        <v>Female</v>
      </c>
    </row>
    <row r="5783" spans="1:18" x14ac:dyDescent="0.25">
      <c r="A5783" s="17" t="s">
        <v>30</v>
      </c>
      <c r="B5783">
        <v>1128299</v>
      </c>
      <c r="C5783" s="20">
        <v>44371</v>
      </c>
      <c r="D5783" s="17" t="s">
        <v>31</v>
      </c>
      <c r="E5783" s="17" t="s">
        <v>80</v>
      </c>
      <c r="F5783" s="17" t="s">
        <v>63</v>
      </c>
      <c r="G5783" s="17" t="s">
        <v>16</v>
      </c>
      <c r="H5783">
        <v>51</v>
      </c>
      <c r="I5783">
        <v>225</v>
      </c>
      <c r="J5783">
        <v>1147.5</v>
      </c>
      <c r="K5783">
        <v>562.27499999999998</v>
      </c>
      <c r="L5783" s="17" t="s">
        <v>83</v>
      </c>
      <c r="M5783" s="21">
        <v>48242</v>
      </c>
      <c r="N5783">
        <v>2021</v>
      </c>
      <c r="O5783">
        <v>6</v>
      </c>
      <c r="P5783" s="17" t="s">
        <v>152</v>
      </c>
      <c r="Q5783" t="b" cm="1">
        <f t="array" ref="Q5783">IF(Table1__2[[#This Row],[Product]]="Men's",Male)</f>
        <v>0</v>
      </c>
      <c r="R5783" t="str">
        <f>IF(Table1__2[[#This Row],[Product]]="Men's Street Footwear","Male","Female")</f>
        <v>Male</v>
      </c>
    </row>
    <row r="5784" spans="1:18" x14ac:dyDescent="0.25">
      <c r="A5784" s="17" t="s">
        <v>30</v>
      </c>
      <c r="B5784">
        <v>1128299</v>
      </c>
      <c r="C5784" s="20">
        <v>44371</v>
      </c>
      <c r="D5784" s="17" t="s">
        <v>31</v>
      </c>
      <c r="E5784" s="17" t="s">
        <v>80</v>
      </c>
      <c r="F5784" s="17" t="s">
        <v>63</v>
      </c>
      <c r="G5784" s="17" t="s">
        <v>18</v>
      </c>
      <c r="H5784">
        <v>62</v>
      </c>
      <c r="I5784">
        <v>169</v>
      </c>
      <c r="J5784">
        <v>1047.8</v>
      </c>
      <c r="K5784">
        <v>513.42200000000003</v>
      </c>
      <c r="L5784" s="17" t="s">
        <v>83</v>
      </c>
      <c r="M5784" s="21">
        <v>48243</v>
      </c>
      <c r="N5784">
        <v>2021</v>
      </c>
      <c r="O5784">
        <v>6</v>
      </c>
      <c r="P5784" s="17" t="s">
        <v>152</v>
      </c>
      <c r="Q5784" t="b" cm="1">
        <f t="array" ref="Q5784">IF(Table1__2[[#This Row],[Product]]="Men's",Male)</f>
        <v>0</v>
      </c>
      <c r="R5784" t="str">
        <f>IF(Table1__2[[#This Row],[Product]]="Men's Street Footwear","Male","Female")</f>
        <v>Female</v>
      </c>
    </row>
    <row r="5785" spans="1:18" x14ac:dyDescent="0.25">
      <c r="A5785" s="17" t="s">
        <v>30</v>
      </c>
      <c r="B5785">
        <v>1128299</v>
      </c>
      <c r="C5785" s="20">
        <v>44371</v>
      </c>
      <c r="D5785" s="17" t="s">
        <v>31</v>
      </c>
      <c r="E5785" s="17" t="s">
        <v>80</v>
      </c>
      <c r="F5785" s="17" t="s">
        <v>63</v>
      </c>
      <c r="G5785" s="17" t="s">
        <v>19</v>
      </c>
      <c r="H5785">
        <v>78</v>
      </c>
      <c r="I5785">
        <v>189</v>
      </c>
      <c r="J5785">
        <v>1474.2</v>
      </c>
      <c r="K5785">
        <v>678.13199999999995</v>
      </c>
      <c r="L5785" s="17" t="s">
        <v>83</v>
      </c>
      <c r="M5785" s="21">
        <v>48244</v>
      </c>
      <c r="N5785">
        <v>2021</v>
      </c>
      <c r="O5785">
        <v>6</v>
      </c>
      <c r="P5785" s="17" t="s">
        <v>152</v>
      </c>
      <c r="Q5785" t="b" cm="1">
        <f t="array" ref="Q5785">IF(Table1__2[[#This Row],[Product]]="Men's",Male)</f>
        <v>0</v>
      </c>
      <c r="R5785" t="str">
        <f>IF(Table1__2[[#This Row],[Product]]="Men's Street Footwear","Male","Female")</f>
        <v>Female</v>
      </c>
    </row>
    <row r="5786" spans="1:18" x14ac:dyDescent="0.25">
      <c r="A5786" s="17" t="s">
        <v>30</v>
      </c>
      <c r="B5786">
        <v>1128299</v>
      </c>
      <c r="C5786" s="20">
        <v>44371</v>
      </c>
      <c r="D5786" s="17" t="s">
        <v>31</v>
      </c>
      <c r="E5786" s="17" t="s">
        <v>80</v>
      </c>
      <c r="F5786" s="17" t="s">
        <v>63</v>
      </c>
      <c r="G5786" s="17" t="s">
        <v>20</v>
      </c>
      <c r="H5786">
        <v>74</v>
      </c>
      <c r="I5786">
        <v>158</v>
      </c>
      <c r="J5786">
        <v>1169.2</v>
      </c>
      <c r="K5786">
        <v>584.6</v>
      </c>
      <c r="L5786" s="17" t="s">
        <v>83</v>
      </c>
      <c r="M5786" s="21">
        <v>48245</v>
      </c>
      <c r="N5786">
        <v>2021</v>
      </c>
      <c r="O5786">
        <v>6</v>
      </c>
      <c r="P5786" s="17" t="s">
        <v>152</v>
      </c>
      <c r="Q5786" t="b" cm="1">
        <f t="array" ref="Q5786">IF(Table1__2[[#This Row],[Product]]="Men's",Male)</f>
        <v>0</v>
      </c>
      <c r="R5786" t="str">
        <f>IF(Table1__2[[#This Row],[Product]]="Men's Street Footwear","Male","Female")</f>
        <v>Female</v>
      </c>
    </row>
    <row r="5787" spans="1:18" x14ac:dyDescent="0.25">
      <c r="A5787" s="17" t="s">
        <v>30</v>
      </c>
      <c r="B5787">
        <v>1128299</v>
      </c>
      <c r="C5787" s="20">
        <v>44371</v>
      </c>
      <c r="D5787" s="17" t="s">
        <v>31</v>
      </c>
      <c r="E5787" s="17" t="s">
        <v>80</v>
      </c>
      <c r="F5787" s="17" t="s">
        <v>63</v>
      </c>
      <c r="G5787" s="17" t="s">
        <v>21</v>
      </c>
      <c r="H5787">
        <v>86</v>
      </c>
      <c r="I5787">
        <v>108</v>
      </c>
      <c r="J5787">
        <v>928.8</v>
      </c>
      <c r="K5787">
        <v>492.26400000000001</v>
      </c>
      <c r="L5787" s="17" t="s">
        <v>83</v>
      </c>
      <c r="M5787" s="21">
        <v>48246</v>
      </c>
      <c r="N5787">
        <v>2021</v>
      </c>
      <c r="O5787">
        <v>6</v>
      </c>
      <c r="P5787" s="17" t="s">
        <v>152</v>
      </c>
      <c r="Q5787" t="b" cm="1">
        <f t="array" ref="Q5787">IF(Table1__2[[#This Row],[Product]]="Men's",Male)</f>
        <v>0</v>
      </c>
      <c r="R5787" t="str">
        <f>IF(Table1__2[[#This Row],[Product]]="Men's Street Footwear","Male","Female")</f>
        <v>Female</v>
      </c>
    </row>
    <row r="5788" spans="1:18" x14ac:dyDescent="0.25">
      <c r="A5788" s="17" t="s">
        <v>30</v>
      </c>
      <c r="B5788">
        <v>1128299</v>
      </c>
      <c r="C5788" s="20">
        <v>44371</v>
      </c>
      <c r="D5788" s="17" t="s">
        <v>31</v>
      </c>
      <c r="E5788" s="17" t="s">
        <v>80</v>
      </c>
      <c r="F5788" s="17" t="s">
        <v>63</v>
      </c>
      <c r="G5788" s="17" t="s">
        <v>22</v>
      </c>
      <c r="H5788">
        <v>95</v>
      </c>
      <c r="I5788">
        <v>189</v>
      </c>
      <c r="J5788">
        <v>1795.5</v>
      </c>
      <c r="K5788">
        <v>807.97500000000002</v>
      </c>
      <c r="L5788" s="17" t="s">
        <v>83</v>
      </c>
      <c r="M5788" s="21">
        <v>48247</v>
      </c>
      <c r="N5788">
        <v>2021</v>
      </c>
      <c r="O5788">
        <v>6</v>
      </c>
      <c r="P5788" s="17" t="s">
        <v>152</v>
      </c>
      <c r="Q5788" t="b" cm="1">
        <f t="array" ref="Q5788">IF(Table1__2[[#This Row],[Product]]="Men's",Male)</f>
        <v>0</v>
      </c>
      <c r="R5788" t="str">
        <f>IF(Table1__2[[#This Row],[Product]]="Men's Street Footwear","Male","Female")</f>
        <v>Female</v>
      </c>
    </row>
    <row r="5789" spans="1:18" x14ac:dyDescent="0.25">
      <c r="A5789" s="17" t="s">
        <v>30</v>
      </c>
      <c r="B5789">
        <v>1128299</v>
      </c>
      <c r="C5789" s="20">
        <v>44400</v>
      </c>
      <c r="D5789" s="17" t="s">
        <v>31</v>
      </c>
      <c r="E5789" s="17" t="s">
        <v>80</v>
      </c>
      <c r="F5789" s="17" t="s">
        <v>63</v>
      </c>
      <c r="G5789" s="17" t="s">
        <v>16</v>
      </c>
      <c r="H5789">
        <v>79</v>
      </c>
      <c r="I5789">
        <v>255</v>
      </c>
      <c r="J5789">
        <v>2014.5</v>
      </c>
      <c r="K5789">
        <v>966.96</v>
      </c>
      <c r="L5789" s="17" t="s">
        <v>83</v>
      </c>
      <c r="M5789" s="21">
        <v>48248</v>
      </c>
      <c r="N5789">
        <v>2021</v>
      </c>
      <c r="O5789">
        <v>7</v>
      </c>
      <c r="P5789" s="17" t="s">
        <v>146</v>
      </c>
      <c r="Q5789" t="b" cm="1">
        <f t="array" ref="Q5789">IF(Table1__2[[#This Row],[Product]]="Men's",Male)</f>
        <v>0</v>
      </c>
      <c r="R5789" t="str">
        <f>IF(Table1__2[[#This Row],[Product]]="Men's Street Footwear","Male","Female")</f>
        <v>Male</v>
      </c>
    </row>
    <row r="5790" spans="1:18" x14ac:dyDescent="0.25">
      <c r="A5790" s="17" t="s">
        <v>30</v>
      </c>
      <c r="B5790">
        <v>1128299</v>
      </c>
      <c r="C5790" s="20">
        <v>44400</v>
      </c>
      <c r="D5790" s="17" t="s">
        <v>31</v>
      </c>
      <c r="E5790" s="17" t="s">
        <v>80</v>
      </c>
      <c r="F5790" s="17" t="s">
        <v>63</v>
      </c>
      <c r="G5790" s="17" t="s">
        <v>18</v>
      </c>
      <c r="H5790">
        <v>85</v>
      </c>
      <c r="I5790">
        <v>196</v>
      </c>
      <c r="J5790">
        <v>1666</v>
      </c>
      <c r="K5790">
        <v>783.02</v>
      </c>
      <c r="L5790" s="17" t="s">
        <v>83</v>
      </c>
      <c r="M5790" s="21">
        <v>48249</v>
      </c>
      <c r="N5790">
        <v>2021</v>
      </c>
      <c r="O5790">
        <v>7</v>
      </c>
      <c r="P5790" s="17" t="s">
        <v>146</v>
      </c>
      <c r="Q5790" t="b" cm="1">
        <f t="array" ref="Q5790">IF(Table1__2[[#This Row],[Product]]="Men's",Male)</f>
        <v>0</v>
      </c>
      <c r="R5790" t="str">
        <f>IF(Table1__2[[#This Row],[Product]]="Men's Street Footwear","Male","Female")</f>
        <v>Female</v>
      </c>
    </row>
    <row r="5791" spans="1:18" x14ac:dyDescent="0.25">
      <c r="A5791" s="17" t="s">
        <v>30</v>
      </c>
      <c r="B5791">
        <v>1128299</v>
      </c>
      <c r="C5791" s="20">
        <v>44400</v>
      </c>
      <c r="D5791" s="17" t="s">
        <v>31</v>
      </c>
      <c r="E5791" s="17" t="s">
        <v>80</v>
      </c>
      <c r="F5791" s="17" t="s">
        <v>63</v>
      </c>
      <c r="G5791" s="17" t="s">
        <v>19</v>
      </c>
      <c r="H5791">
        <v>86</v>
      </c>
      <c r="I5791">
        <v>163</v>
      </c>
      <c r="J5791">
        <v>1401.8</v>
      </c>
      <c r="K5791">
        <v>658.846</v>
      </c>
      <c r="L5791" s="17" t="s">
        <v>83</v>
      </c>
      <c r="M5791" s="21">
        <v>48250</v>
      </c>
      <c r="N5791">
        <v>2021</v>
      </c>
      <c r="O5791">
        <v>7</v>
      </c>
      <c r="P5791" s="17" t="s">
        <v>146</v>
      </c>
      <c r="Q5791" t="b" cm="1">
        <f t="array" ref="Q5791">IF(Table1__2[[#This Row],[Product]]="Men's",Male)</f>
        <v>0</v>
      </c>
      <c r="R5791" t="str">
        <f>IF(Table1__2[[#This Row],[Product]]="Men's Street Footwear","Male","Female")</f>
        <v>Female</v>
      </c>
    </row>
    <row r="5792" spans="1:18" x14ac:dyDescent="0.25">
      <c r="A5792" s="17" t="s">
        <v>30</v>
      </c>
      <c r="B5792">
        <v>1128299</v>
      </c>
      <c r="C5792" s="20">
        <v>44400</v>
      </c>
      <c r="D5792" s="17" t="s">
        <v>31</v>
      </c>
      <c r="E5792" s="17" t="s">
        <v>80</v>
      </c>
      <c r="F5792" s="17" t="s">
        <v>63</v>
      </c>
      <c r="G5792" s="17" t="s">
        <v>20</v>
      </c>
      <c r="H5792">
        <v>82</v>
      </c>
      <c r="I5792">
        <v>165</v>
      </c>
      <c r="J5792">
        <v>1353</v>
      </c>
      <c r="K5792">
        <v>649.44000000000005</v>
      </c>
      <c r="L5792" s="17" t="s">
        <v>83</v>
      </c>
      <c r="M5792" s="21">
        <v>48251</v>
      </c>
      <c r="N5792">
        <v>2021</v>
      </c>
      <c r="O5792">
        <v>7</v>
      </c>
      <c r="P5792" s="17" t="s">
        <v>146</v>
      </c>
      <c r="Q5792" t="b" cm="1">
        <f t="array" ref="Q5792">IF(Table1__2[[#This Row],[Product]]="Men's",Male)</f>
        <v>0</v>
      </c>
      <c r="R5792" t="str">
        <f>IF(Table1__2[[#This Row],[Product]]="Men's Street Footwear","Male","Female")</f>
        <v>Female</v>
      </c>
    </row>
    <row r="5793" spans="1:18" x14ac:dyDescent="0.25">
      <c r="A5793" s="17" t="s">
        <v>30</v>
      </c>
      <c r="B5793">
        <v>1128299</v>
      </c>
      <c r="C5793" s="20">
        <v>44400</v>
      </c>
      <c r="D5793" s="17" t="s">
        <v>31</v>
      </c>
      <c r="E5793" s="17" t="s">
        <v>80</v>
      </c>
      <c r="F5793" s="17" t="s">
        <v>63</v>
      </c>
      <c r="G5793" s="17" t="s">
        <v>21</v>
      </c>
      <c r="H5793">
        <v>84</v>
      </c>
      <c r="I5793">
        <v>156</v>
      </c>
      <c r="J5793">
        <v>1310.4000000000001</v>
      </c>
      <c r="K5793">
        <v>655.20000000000005</v>
      </c>
      <c r="L5793" s="17" t="s">
        <v>83</v>
      </c>
      <c r="M5793" s="21">
        <v>48252</v>
      </c>
      <c r="N5793">
        <v>2021</v>
      </c>
      <c r="O5793">
        <v>7</v>
      </c>
      <c r="P5793" s="17" t="s">
        <v>146</v>
      </c>
      <c r="Q5793" t="b" cm="1">
        <f t="array" ref="Q5793">IF(Table1__2[[#This Row],[Product]]="Men's",Male)</f>
        <v>0</v>
      </c>
      <c r="R5793" t="str">
        <f>IF(Table1__2[[#This Row],[Product]]="Men's Street Footwear","Male","Female")</f>
        <v>Female</v>
      </c>
    </row>
    <row r="5794" spans="1:18" x14ac:dyDescent="0.25">
      <c r="A5794" s="17" t="s">
        <v>30</v>
      </c>
      <c r="B5794">
        <v>1128299</v>
      </c>
      <c r="C5794" s="20">
        <v>44400</v>
      </c>
      <c r="D5794" s="17" t="s">
        <v>31</v>
      </c>
      <c r="E5794" s="17" t="s">
        <v>80</v>
      </c>
      <c r="F5794" s="17" t="s">
        <v>63</v>
      </c>
      <c r="G5794" s="17" t="s">
        <v>22</v>
      </c>
      <c r="H5794">
        <v>97</v>
      </c>
      <c r="I5794">
        <v>150</v>
      </c>
      <c r="J5794">
        <v>1455</v>
      </c>
      <c r="K5794">
        <v>611.1</v>
      </c>
      <c r="L5794" s="17" t="s">
        <v>83</v>
      </c>
      <c r="M5794" s="21">
        <v>48253</v>
      </c>
      <c r="N5794">
        <v>2021</v>
      </c>
      <c r="O5794">
        <v>7</v>
      </c>
      <c r="P5794" s="17" t="s">
        <v>146</v>
      </c>
      <c r="Q5794" t="b" cm="1">
        <f t="array" ref="Q5794">IF(Table1__2[[#This Row],[Product]]="Men's",Male)</f>
        <v>0</v>
      </c>
      <c r="R5794" t="str">
        <f>IF(Table1__2[[#This Row],[Product]]="Men's Street Footwear","Male","Female")</f>
        <v>Female</v>
      </c>
    </row>
    <row r="5795" spans="1:18" x14ac:dyDescent="0.25">
      <c r="A5795" s="17" t="s">
        <v>30</v>
      </c>
      <c r="B5795">
        <v>1128299</v>
      </c>
      <c r="C5795" s="20">
        <v>44432</v>
      </c>
      <c r="D5795" s="17" t="s">
        <v>31</v>
      </c>
      <c r="E5795" s="17" t="s">
        <v>80</v>
      </c>
      <c r="F5795" s="17" t="s">
        <v>63</v>
      </c>
      <c r="G5795" s="17" t="s">
        <v>16</v>
      </c>
      <c r="H5795">
        <v>81</v>
      </c>
      <c r="I5795">
        <v>200</v>
      </c>
      <c r="J5795">
        <v>1620</v>
      </c>
      <c r="K5795">
        <v>777.6</v>
      </c>
      <c r="L5795" s="17" t="s">
        <v>83</v>
      </c>
      <c r="M5795" s="21">
        <v>48254</v>
      </c>
      <c r="N5795">
        <v>2021</v>
      </c>
      <c r="O5795">
        <v>8</v>
      </c>
      <c r="P5795" s="17" t="s">
        <v>147</v>
      </c>
      <c r="Q5795" t="b" cm="1">
        <f t="array" ref="Q5795">IF(Table1__2[[#This Row],[Product]]="Men's",Male)</f>
        <v>0</v>
      </c>
      <c r="R5795" t="str">
        <f>IF(Table1__2[[#This Row],[Product]]="Men's Street Footwear","Male","Female")</f>
        <v>Male</v>
      </c>
    </row>
    <row r="5796" spans="1:18" x14ac:dyDescent="0.25">
      <c r="A5796" s="17" t="s">
        <v>30</v>
      </c>
      <c r="B5796">
        <v>1128299</v>
      </c>
      <c r="C5796" s="20">
        <v>44432</v>
      </c>
      <c r="D5796" s="17" t="s">
        <v>31</v>
      </c>
      <c r="E5796" s="17" t="s">
        <v>80</v>
      </c>
      <c r="F5796" s="17" t="s">
        <v>63</v>
      </c>
      <c r="G5796" s="17" t="s">
        <v>18</v>
      </c>
      <c r="H5796">
        <v>76</v>
      </c>
      <c r="I5796">
        <v>233</v>
      </c>
      <c r="J5796">
        <v>1770.8</v>
      </c>
      <c r="K5796">
        <v>867.69200000000001</v>
      </c>
      <c r="L5796" s="17" t="s">
        <v>83</v>
      </c>
      <c r="M5796" s="21">
        <v>48255</v>
      </c>
      <c r="N5796">
        <v>2021</v>
      </c>
      <c r="O5796">
        <v>8</v>
      </c>
      <c r="P5796" s="17" t="s">
        <v>147</v>
      </c>
      <c r="Q5796" t="b" cm="1">
        <f t="array" ref="Q5796">IF(Table1__2[[#This Row],[Product]]="Men's",Male)</f>
        <v>0</v>
      </c>
      <c r="R5796" t="str">
        <f>IF(Table1__2[[#This Row],[Product]]="Men's Street Footwear","Male","Female")</f>
        <v>Female</v>
      </c>
    </row>
    <row r="5797" spans="1:18" x14ac:dyDescent="0.25">
      <c r="A5797" s="17" t="s">
        <v>30</v>
      </c>
      <c r="B5797">
        <v>1128299</v>
      </c>
      <c r="C5797" s="20">
        <v>44432</v>
      </c>
      <c r="D5797" s="17" t="s">
        <v>31</v>
      </c>
      <c r="E5797" s="17" t="s">
        <v>80</v>
      </c>
      <c r="F5797" s="17" t="s">
        <v>63</v>
      </c>
      <c r="G5797" s="17" t="s">
        <v>19</v>
      </c>
      <c r="H5797">
        <v>68</v>
      </c>
      <c r="I5797">
        <v>195</v>
      </c>
      <c r="J5797">
        <v>1326</v>
      </c>
      <c r="K5797">
        <v>649.74</v>
      </c>
      <c r="L5797" s="17" t="s">
        <v>83</v>
      </c>
      <c r="M5797" s="21">
        <v>48256</v>
      </c>
      <c r="N5797">
        <v>2021</v>
      </c>
      <c r="O5797">
        <v>8</v>
      </c>
      <c r="P5797" s="17" t="s">
        <v>147</v>
      </c>
      <c r="Q5797" t="b" cm="1">
        <f t="array" ref="Q5797">IF(Table1__2[[#This Row],[Product]]="Men's",Male)</f>
        <v>0</v>
      </c>
      <c r="R5797" t="str">
        <f>IF(Table1__2[[#This Row],[Product]]="Men's Street Footwear","Male","Female")</f>
        <v>Female</v>
      </c>
    </row>
    <row r="5798" spans="1:18" x14ac:dyDescent="0.25">
      <c r="A5798" s="17" t="s">
        <v>30</v>
      </c>
      <c r="B5798">
        <v>1128299</v>
      </c>
      <c r="C5798" s="20">
        <v>44432</v>
      </c>
      <c r="D5798" s="17" t="s">
        <v>31</v>
      </c>
      <c r="E5798" s="17" t="s">
        <v>80</v>
      </c>
      <c r="F5798" s="17" t="s">
        <v>63</v>
      </c>
      <c r="G5798" s="17" t="s">
        <v>20</v>
      </c>
      <c r="H5798">
        <v>68</v>
      </c>
      <c r="I5798">
        <v>119</v>
      </c>
      <c r="J5798">
        <v>809.2</v>
      </c>
      <c r="K5798">
        <v>372.23200000000003</v>
      </c>
      <c r="L5798" s="17" t="s">
        <v>83</v>
      </c>
      <c r="M5798" s="21">
        <v>48257</v>
      </c>
      <c r="N5798">
        <v>2021</v>
      </c>
      <c r="O5798">
        <v>8</v>
      </c>
      <c r="P5798" s="17" t="s">
        <v>147</v>
      </c>
      <c r="Q5798" t="b" cm="1">
        <f t="array" ref="Q5798">IF(Table1__2[[#This Row],[Product]]="Men's",Male)</f>
        <v>0</v>
      </c>
      <c r="R5798" t="str">
        <f>IF(Table1__2[[#This Row],[Product]]="Men's Street Footwear","Male","Female")</f>
        <v>Female</v>
      </c>
    </row>
    <row r="5799" spans="1:18" x14ac:dyDescent="0.25">
      <c r="A5799" s="17" t="s">
        <v>30</v>
      </c>
      <c r="B5799">
        <v>1128299</v>
      </c>
      <c r="C5799" s="20">
        <v>44432</v>
      </c>
      <c r="D5799" s="17" t="s">
        <v>31</v>
      </c>
      <c r="E5799" s="17" t="s">
        <v>80</v>
      </c>
      <c r="F5799" s="17" t="s">
        <v>63</v>
      </c>
      <c r="G5799" s="17" t="s">
        <v>21</v>
      </c>
      <c r="H5799">
        <v>65</v>
      </c>
      <c r="I5799">
        <v>128</v>
      </c>
      <c r="J5799">
        <v>832</v>
      </c>
      <c r="K5799">
        <v>440.96</v>
      </c>
      <c r="L5799" s="17" t="s">
        <v>83</v>
      </c>
      <c r="M5799" s="21">
        <v>48258</v>
      </c>
      <c r="N5799">
        <v>2021</v>
      </c>
      <c r="O5799">
        <v>8</v>
      </c>
      <c r="P5799" s="17" t="s">
        <v>147</v>
      </c>
      <c r="Q5799" t="b" cm="1">
        <f t="array" ref="Q5799">IF(Table1__2[[#This Row],[Product]]="Men's",Male)</f>
        <v>0</v>
      </c>
      <c r="R5799" t="str">
        <f>IF(Table1__2[[#This Row],[Product]]="Men's Street Footwear","Male","Female")</f>
        <v>Female</v>
      </c>
    </row>
    <row r="5800" spans="1:18" x14ac:dyDescent="0.25">
      <c r="A5800" s="17" t="s">
        <v>30</v>
      </c>
      <c r="B5800">
        <v>1128299</v>
      </c>
      <c r="C5800" s="20">
        <v>44432</v>
      </c>
      <c r="D5800" s="17" t="s">
        <v>31</v>
      </c>
      <c r="E5800" s="17" t="s">
        <v>80</v>
      </c>
      <c r="F5800" s="17" t="s">
        <v>63</v>
      </c>
      <c r="G5800" s="17" t="s">
        <v>22</v>
      </c>
      <c r="H5800">
        <v>69</v>
      </c>
      <c r="I5800">
        <v>73</v>
      </c>
      <c r="J5800">
        <v>503.7</v>
      </c>
      <c r="K5800">
        <v>221.62799999999999</v>
      </c>
      <c r="L5800" s="17" t="s">
        <v>83</v>
      </c>
      <c r="M5800" s="21">
        <v>48259</v>
      </c>
      <c r="N5800">
        <v>2021</v>
      </c>
      <c r="O5800">
        <v>8</v>
      </c>
      <c r="P5800" s="17" t="s">
        <v>147</v>
      </c>
      <c r="Q5800" t="b" cm="1">
        <f t="array" ref="Q5800">IF(Table1__2[[#This Row],[Product]]="Men's",Male)</f>
        <v>0</v>
      </c>
      <c r="R5800" t="str">
        <f>IF(Table1__2[[#This Row],[Product]]="Men's Street Footwear","Male","Female")</f>
        <v>Female</v>
      </c>
    </row>
    <row r="5801" spans="1:18" x14ac:dyDescent="0.25">
      <c r="A5801" s="17" t="s">
        <v>30</v>
      </c>
      <c r="B5801">
        <v>1128299</v>
      </c>
      <c r="C5801" s="20">
        <v>44464</v>
      </c>
      <c r="D5801" s="17" t="s">
        <v>31</v>
      </c>
      <c r="E5801" s="17" t="s">
        <v>80</v>
      </c>
      <c r="F5801" s="17" t="s">
        <v>63</v>
      </c>
      <c r="G5801" s="17" t="s">
        <v>16</v>
      </c>
      <c r="H5801">
        <v>46</v>
      </c>
      <c r="I5801">
        <v>122</v>
      </c>
      <c r="J5801">
        <v>561.20000000000005</v>
      </c>
      <c r="K5801">
        <v>252.54</v>
      </c>
      <c r="L5801" s="17" t="s">
        <v>83</v>
      </c>
      <c r="M5801" s="21">
        <v>48260</v>
      </c>
      <c r="N5801">
        <v>2021</v>
      </c>
      <c r="O5801">
        <v>9</v>
      </c>
      <c r="P5801" s="17" t="s">
        <v>148</v>
      </c>
      <c r="Q5801" t="b" cm="1">
        <f t="array" ref="Q5801">IF(Table1__2[[#This Row],[Product]]="Men's",Male)</f>
        <v>0</v>
      </c>
      <c r="R5801" t="str">
        <f>IF(Table1__2[[#This Row],[Product]]="Men's Street Footwear","Male","Female")</f>
        <v>Male</v>
      </c>
    </row>
    <row r="5802" spans="1:18" x14ac:dyDescent="0.25">
      <c r="A5802" s="17" t="s">
        <v>30</v>
      </c>
      <c r="B5802">
        <v>1128299</v>
      </c>
      <c r="C5802" s="20">
        <v>44464</v>
      </c>
      <c r="D5802" s="17" t="s">
        <v>31</v>
      </c>
      <c r="E5802" s="17" t="s">
        <v>80</v>
      </c>
      <c r="F5802" s="17" t="s">
        <v>63</v>
      </c>
      <c r="G5802" s="17" t="s">
        <v>18</v>
      </c>
      <c r="H5802">
        <v>51</v>
      </c>
      <c r="I5802">
        <v>122</v>
      </c>
      <c r="J5802">
        <v>622.20000000000005</v>
      </c>
      <c r="K5802">
        <v>286.21199999999999</v>
      </c>
      <c r="L5802" s="17" t="s">
        <v>83</v>
      </c>
      <c r="M5802" s="21">
        <v>48261</v>
      </c>
      <c r="N5802">
        <v>2021</v>
      </c>
      <c r="O5802">
        <v>9</v>
      </c>
      <c r="P5802" s="17" t="s">
        <v>148</v>
      </c>
      <c r="Q5802" t="b" cm="1">
        <f t="array" ref="Q5802">IF(Table1__2[[#This Row],[Product]]="Men's",Male)</f>
        <v>0</v>
      </c>
      <c r="R5802" t="str">
        <f>IF(Table1__2[[#This Row],[Product]]="Men's Street Footwear","Male","Female")</f>
        <v>Female</v>
      </c>
    </row>
    <row r="5803" spans="1:18" x14ac:dyDescent="0.25">
      <c r="A5803" s="17" t="s">
        <v>30</v>
      </c>
      <c r="B5803">
        <v>1128299</v>
      </c>
      <c r="C5803" s="20">
        <v>44464</v>
      </c>
      <c r="D5803" s="17" t="s">
        <v>31</v>
      </c>
      <c r="E5803" s="17" t="s">
        <v>80</v>
      </c>
      <c r="F5803" s="17" t="s">
        <v>63</v>
      </c>
      <c r="G5803" s="17" t="s">
        <v>19</v>
      </c>
      <c r="H5803">
        <v>49</v>
      </c>
      <c r="I5803">
        <v>75</v>
      </c>
      <c r="J5803">
        <v>367.5</v>
      </c>
      <c r="K5803">
        <v>165.375</v>
      </c>
      <c r="L5803" s="17" t="s">
        <v>83</v>
      </c>
      <c r="M5803" s="21">
        <v>48262</v>
      </c>
      <c r="N5803">
        <v>2021</v>
      </c>
      <c r="O5803">
        <v>9</v>
      </c>
      <c r="P5803" s="17" t="s">
        <v>148</v>
      </c>
      <c r="Q5803" t="b" cm="1">
        <f t="array" ref="Q5803">IF(Table1__2[[#This Row],[Product]]="Men's",Male)</f>
        <v>0</v>
      </c>
      <c r="R5803" t="str">
        <f>IF(Table1__2[[#This Row],[Product]]="Men's Street Footwear","Male","Female")</f>
        <v>Female</v>
      </c>
    </row>
    <row r="5804" spans="1:18" x14ac:dyDescent="0.25">
      <c r="A5804" s="17" t="s">
        <v>30</v>
      </c>
      <c r="B5804">
        <v>1128299</v>
      </c>
      <c r="C5804" s="20">
        <v>44464</v>
      </c>
      <c r="D5804" s="17" t="s">
        <v>31</v>
      </c>
      <c r="E5804" s="17" t="s">
        <v>80</v>
      </c>
      <c r="F5804" s="17" t="s">
        <v>63</v>
      </c>
      <c r="G5804" s="17" t="s">
        <v>20</v>
      </c>
      <c r="H5804">
        <v>49</v>
      </c>
      <c r="I5804">
        <v>52</v>
      </c>
      <c r="J5804">
        <v>254.8</v>
      </c>
      <c r="K5804">
        <v>117.208</v>
      </c>
      <c r="L5804" s="17" t="s">
        <v>83</v>
      </c>
      <c r="M5804" s="21">
        <v>48263</v>
      </c>
      <c r="N5804">
        <v>2021</v>
      </c>
      <c r="O5804">
        <v>9</v>
      </c>
      <c r="P5804" s="17" t="s">
        <v>148</v>
      </c>
      <c r="Q5804" t="b" cm="1">
        <f t="array" ref="Q5804">IF(Table1__2[[#This Row],[Product]]="Men's",Male)</f>
        <v>0</v>
      </c>
      <c r="R5804" t="str">
        <f>IF(Table1__2[[#This Row],[Product]]="Men's Street Footwear","Male","Female")</f>
        <v>Female</v>
      </c>
    </row>
    <row r="5805" spans="1:18" x14ac:dyDescent="0.25">
      <c r="A5805" s="17" t="s">
        <v>30</v>
      </c>
      <c r="B5805">
        <v>1128299</v>
      </c>
      <c r="C5805" s="20">
        <v>44464</v>
      </c>
      <c r="D5805" s="17" t="s">
        <v>31</v>
      </c>
      <c r="E5805" s="17" t="s">
        <v>80</v>
      </c>
      <c r="F5805" s="17" t="s">
        <v>63</v>
      </c>
      <c r="G5805" s="17" t="s">
        <v>21</v>
      </c>
      <c r="H5805">
        <v>58</v>
      </c>
      <c r="I5805">
        <v>59</v>
      </c>
      <c r="J5805">
        <v>342.2</v>
      </c>
      <c r="K5805">
        <v>181.36600000000001</v>
      </c>
      <c r="L5805" s="17" t="s">
        <v>83</v>
      </c>
      <c r="M5805" s="21">
        <v>48264</v>
      </c>
      <c r="N5805">
        <v>2021</v>
      </c>
      <c r="O5805">
        <v>9</v>
      </c>
      <c r="P5805" s="17" t="s">
        <v>148</v>
      </c>
      <c r="Q5805" t="b" cm="1">
        <f t="array" ref="Q5805">IF(Table1__2[[#This Row],[Product]]="Men's",Male)</f>
        <v>0</v>
      </c>
      <c r="R5805" t="str">
        <f>IF(Table1__2[[#This Row],[Product]]="Men's Street Footwear","Male","Female")</f>
        <v>Female</v>
      </c>
    </row>
    <row r="5806" spans="1:18" x14ac:dyDescent="0.25">
      <c r="A5806" s="17" t="s">
        <v>30</v>
      </c>
      <c r="B5806">
        <v>1128299</v>
      </c>
      <c r="C5806" s="20">
        <v>44464</v>
      </c>
      <c r="D5806" s="17" t="s">
        <v>31</v>
      </c>
      <c r="E5806" s="17" t="s">
        <v>80</v>
      </c>
      <c r="F5806" s="17" t="s">
        <v>63</v>
      </c>
      <c r="G5806" s="17" t="s">
        <v>22</v>
      </c>
      <c r="H5806">
        <v>41</v>
      </c>
      <c r="I5806">
        <v>73</v>
      </c>
      <c r="J5806">
        <v>299.3</v>
      </c>
      <c r="K5806">
        <v>125.706</v>
      </c>
      <c r="L5806" s="17" t="s">
        <v>83</v>
      </c>
      <c r="M5806" s="21">
        <v>48265</v>
      </c>
      <c r="N5806">
        <v>2021</v>
      </c>
      <c r="O5806">
        <v>9</v>
      </c>
      <c r="P5806" s="17" t="s">
        <v>148</v>
      </c>
      <c r="Q5806" t="b" cm="1">
        <f t="array" ref="Q5806">IF(Table1__2[[#This Row],[Product]]="Men's",Male)</f>
        <v>0</v>
      </c>
      <c r="R5806" t="str">
        <f>IF(Table1__2[[#This Row],[Product]]="Men's Street Footwear","Male","Female")</f>
        <v>Female</v>
      </c>
    </row>
    <row r="5807" spans="1:18" x14ac:dyDescent="0.25">
      <c r="A5807" s="17" t="s">
        <v>30</v>
      </c>
      <c r="B5807">
        <v>1128299</v>
      </c>
      <c r="C5807" s="20">
        <v>44493</v>
      </c>
      <c r="D5807" s="17" t="s">
        <v>31</v>
      </c>
      <c r="E5807" s="17" t="s">
        <v>80</v>
      </c>
      <c r="F5807" s="17" t="s">
        <v>63</v>
      </c>
      <c r="G5807" s="17" t="s">
        <v>16</v>
      </c>
      <c r="H5807">
        <v>38</v>
      </c>
      <c r="I5807">
        <v>102</v>
      </c>
      <c r="J5807">
        <v>387.6</v>
      </c>
      <c r="K5807">
        <v>182.172</v>
      </c>
      <c r="L5807" s="17" t="s">
        <v>83</v>
      </c>
      <c r="M5807" s="21">
        <v>48266</v>
      </c>
      <c r="N5807">
        <v>2021</v>
      </c>
      <c r="O5807">
        <v>10</v>
      </c>
      <c r="P5807" s="17" t="s">
        <v>149</v>
      </c>
      <c r="Q5807" t="b" cm="1">
        <f t="array" ref="Q5807">IF(Table1__2[[#This Row],[Product]]="Men's",Male)</f>
        <v>0</v>
      </c>
      <c r="R5807" t="str">
        <f>IF(Table1__2[[#This Row],[Product]]="Men's Street Footwear","Male","Female")</f>
        <v>Male</v>
      </c>
    </row>
    <row r="5808" spans="1:18" x14ac:dyDescent="0.25">
      <c r="A5808" s="17" t="s">
        <v>30</v>
      </c>
      <c r="B5808">
        <v>1128299</v>
      </c>
      <c r="C5808" s="20">
        <v>44493</v>
      </c>
      <c r="D5808" s="17" t="s">
        <v>31</v>
      </c>
      <c r="E5808" s="17" t="s">
        <v>80</v>
      </c>
      <c r="F5808" s="17" t="s">
        <v>63</v>
      </c>
      <c r="G5808" s="17" t="s">
        <v>18</v>
      </c>
      <c r="H5808">
        <v>50</v>
      </c>
      <c r="I5808">
        <v>142</v>
      </c>
      <c r="J5808">
        <v>710</v>
      </c>
      <c r="K5808">
        <v>326.60000000000002</v>
      </c>
      <c r="L5808" s="17" t="s">
        <v>83</v>
      </c>
      <c r="M5808" s="21">
        <v>48267</v>
      </c>
      <c r="N5808">
        <v>2021</v>
      </c>
      <c r="O5808">
        <v>10</v>
      </c>
      <c r="P5808" s="17" t="s">
        <v>149</v>
      </c>
      <c r="Q5808" t="b" cm="1">
        <f t="array" ref="Q5808">IF(Table1__2[[#This Row],[Product]]="Men's",Male)</f>
        <v>0</v>
      </c>
      <c r="R5808" t="str">
        <f>IF(Table1__2[[#This Row],[Product]]="Men's Street Footwear","Male","Female")</f>
        <v>Female</v>
      </c>
    </row>
    <row r="5809" spans="1:18" x14ac:dyDescent="0.25">
      <c r="A5809" s="17" t="s">
        <v>30</v>
      </c>
      <c r="B5809">
        <v>1128299</v>
      </c>
      <c r="C5809" s="20">
        <v>44493</v>
      </c>
      <c r="D5809" s="17" t="s">
        <v>31</v>
      </c>
      <c r="E5809" s="17" t="s">
        <v>80</v>
      </c>
      <c r="F5809" s="17" t="s">
        <v>63</v>
      </c>
      <c r="G5809" s="17" t="s">
        <v>19</v>
      </c>
      <c r="H5809">
        <v>46</v>
      </c>
      <c r="I5809">
        <v>91</v>
      </c>
      <c r="J5809">
        <v>418.6</v>
      </c>
      <c r="K5809">
        <v>205.114</v>
      </c>
      <c r="L5809" s="17" t="s">
        <v>83</v>
      </c>
      <c r="M5809" s="21">
        <v>48268</v>
      </c>
      <c r="N5809">
        <v>2021</v>
      </c>
      <c r="O5809">
        <v>10</v>
      </c>
      <c r="P5809" s="17" t="s">
        <v>149</v>
      </c>
      <c r="Q5809" t="b" cm="1">
        <f t="array" ref="Q5809">IF(Table1__2[[#This Row],[Product]]="Men's",Male)</f>
        <v>0</v>
      </c>
      <c r="R5809" t="str">
        <f>IF(Table1__2[[#This Row],[Product]]="Men's Street Footwear","Male","Female")</f>
        <v>Female</v>
      </c>
    </row>
    <row r="5810" spans="1:18" x14ac:dyDescent="0.25">
      <c r="A5810" s="17" t="s">
        <v>30</v>
      </c>
      <c r="B5810">
        <v>1128299</v>
      </c>
      <c r="C5810" s="20">
        <v>44493</v>
      </c>
      <c r="D5810" s="17" t="s">
        <v>31</v>
      </c>
      <c r="E5810" s="17" t="s">
        <v>80</v>
      </c>
      <c r="F5810" s="17" t="s">
        <v>63</v>
      </c>
      <c r="G5810" s="17" t="s">
        <v>20</v>
      </c>
      <c r="H5810">
        <v>44</v>
      </c>
      <c r="I5810">
        <v>81</v>
      </c>
      <c r="J5810">
        <v>356.4</v>
      </c>
      <c r="K5810">
        <v>171.072</v>
      </c>
      <c r="L5810" s="17" t="s">
        <v>83</v>
      </c>
      <c r="M5810" s="21">
        <v>48269</v>
      </c>
      <c r="N5810">
        <v>2021</v>
      </c>
      <c r="O5810">
        <v>10</v>
      </c>
      <c r="P5810" s="17" t="s">
        <v>149</v>
      </c>
      <c r="Q5810" t="b" cm="1">
        <f t="array" ref="Q5810">IF(Table1__2[[#This Row],[Product]]="Men's",Male)</f>
        <v>0</v>
      </c>
      <c r="R5810" t="str">
        <f>IF(Table1__2[[#This Row],[Product]]="Men's Street Footwear","Male","Female")</f>
        <v>Female</v>
      </c>
    </row>
    <row r="5811" spans="1:18" x14ac:dyDescent="0.25">
      <c r="A5811" s="17" t="s">
        <v>30</v>
      </c>
      <c r="B5811">
        <v>1128299</v>
      </c>
      <c r="C5811" s="20">
        <v>44493</v>
      </c>
      <c r="D5811" s="17" t="s">
        <v>31</v>
      </c>
      <c r="E5811" s="17" t="s">
        <v>80</v>
      </c>
      <c r="F5811" s="17" t="s">
        <v>63</v>
      </c>
      <c r="G5811" s="17" t="s">
        <v>21</v>
      </c>
      <c r="H5811">
        <v>51</v>
      </c>
      <c r="I5811">
        <v>75</v>
      </c>
      <c r="J5811">
        <v>382.5</v>
      </c>
      <c r="K5811">
        <v>206.55</v>
      </c>
      <c r="L5811" s="17" t="s">
        <v>83</v>
      </c>
      <c r="M5811" s="21">
        <v>48270</v>
      </c>
      <c r="N5811">
        <v>2021</v>
      </c>
      <c r="O5811">
        <v>10</v>
      </c>
      <c r="P5811" s="17" t="s">
        <v>149</v>
      </c>
      <c r="Q5811" t="b" cm="1">
        <f t="array" ref="Q5811">IF(Table1__2[[#This Row],[Product]]="Men's",Male)</f>
        <v>0</v>
      </c>
      <c r="R5811" t="str">
        <f>IF(Table1__2[[#This Row],[Product]]="Men's Street Footwear","Male","Female")</f>
        <v>Female</v>
      </c>
    </row>
    <row r="5812" spans="1:18" x14ac:dyDescent="0.25">
      <c r="A5812" s="17" t="s">
        <v>30</v>
      </c>
      <c r="B5812">
        <v>1128299</v>
      </c>
      <c r="C5812" s="20">
        <v>44493</v>
      </c>
      <c r="D5812" s="17" t="s">
        <v>31</v>
      </c>
      <c r="E5812" s="17" t="s">
        <v>80</v>
      </c>
      <c r="F5812" s="17" t="s">
        <v>63</v>
      </c>
      <c r="G5812" s="17" t="s">
        <v>22</v>
      </c>
      <c r="H5812">
        <v>58</v>
      </c>
      <c r="I5812">
        <v>105</v>
      </c>
      <c r="J5812">
        <v>609</v>
      </c>
      <c r="K5812">
        <v>261.87</v>
      </c>
      <c r="L5812" s="17" t="s">
        <v>83</v>
      </c>
      <c r="M5812" s="21">
        <v>48271</v>
      </c>
      <c r="N5812">
        <v>2021</v>
      </c>
      <c r="O5812">
        <v>10</v>
      </c>
      <c r="P5812" s="17" t="s">
        <v>149</v>
      </c>
      <c r="Q5812" t="b" cm="1">
        <f t="array" ref="Q5812">IF(Table1__2[[#This Row],[Product]]="Men's",Male)</f>
        <v>0</v>
      </c>
      <c r="R5812" t="str">
        <f>IF(Table1__2[[#This Row],[Product]]="Men's Street Footwear","Male","Female")</f>
        <v>Female</v>
      </c>
    </row>
    <row r="5813" spans="1:18" x14ac:dyDescent="0.25">
      <c r="A5813" s="17" t="s">
        <v>30</v>
      </c>
      <c r="B5813">
        <v>1128299</v>
      </c>
      <c r="C5813" s="20">
        <v>44524</v>
      </c>
      <c r="D5813" s="17" t="s">
        <v>31</v>
      </c>
      <c r="E5813" s="17" t="s">
        <v>80</v>
      </c>
      <c r="F5813" s="17" t="s">
        <v>63</v>
      </c>
      <c r="G5813" s="17" t="s">
        <v>16</v>
      </c>
      <c r="H5813">
        <v>44</v>
      </c>
      <c r="I5813">
        <v>173</v>
      </c>
      <c r="J5813">
        <v>761.2</v>
      </c>
      <c r="K5813">
        <v>350.15199999999999</v>
      </c>
      <c r="L5813" s="17" t="s">
        <v>83</v>
      </c>
      <c r="M5813" s="21">
        <v>48272</v>
      </c>
      <c r="N5813">
        <v>2021</v>
      </c>
      <c r="O5813">
        <v>11</v>
      </c>
      <c r="P5813" s="17" t="s">
        <v>150</v>
      </c>
      <c r="Q5813" t="b" cm="1">
        <f t="array" ref="Q5813">IF(Table1__2[[#This Row],[Product]]="Men's",Male)</f>
        <v>0</v>
      </c>
      <c r="R5813" t="str">
        <f>IF(Table1__2[[#This Row],[Product]]="Men's Street Footwear","Male","Female")</f>
        <v>Male</v>
      </c>
    </row>
    <row r="5814" spans="1:18" x14ac:dyDescent="0.25">
      <c r="A5814" s="17" t="s">
        <v>30</v>
      </c>
      <c r="B5814">
        <v>1128299</v>
      </c>
      <c r="C5814" s="20">
        <v>44524</v>
      </c>
      <c r="D5814" s="17" t="s">
        <v>31</v>
      </c>
      <c r="E5814" s="17" t="s">
        <v>80</v>
      </c>
      <c r="F5814" s="17" t="s">
        <v>63</v>
      </c>
      <c r="G5814" s="17" t="s">
        <v>18</v>
      </c>
      <c r="H5814">
        <v>48</v>
      </c>
      <c r="I5814">
        <v>195</v>
      </c>
      <c r="J5814">
        <v>936</v>
      </c>
      <c r="K5814">
        <v>468</v>
      </c>
      <c r="L5814" s="17" t="s">
        <v>83</v>
      </c>
      <c r="M5814" s="21">
        <v>48273</v>
      </c>
      <c r="N5814">
        <v>2021</v>
      </c>
      <c r="O5814">
        <v>11</v>
      </c>
      <c r="P5814" s="17" t="s">
        <v>150</v>
      </c>
      <c r="Q5814" t="b" cm="1">
        <f t="array" ref="Q5814">IF(Table1__2[[#This Row],[Product]]="Men's",Male)</f>
        <v>0</v>
      </c>
      <c r="R5814" t="str">
        <f>IF(Table1__2[[#This Row],[Product]]="Men's Street Footwear","Male","Female")</f>
        <v>Female</v>
      </c>
    </row>
    <row r="5815" spans="1:18" x14ac:dyDescent="0.25">
      <c r="A5815" s="17" t="s">
        <v>30</v>
      </c>
      <c r="B5815">
        <v>1128299</v>
      </c>
      <c r="C5815" s="20">
        <v>44524</v>
      </c>
      <c r="D5815" s="17" t="s">
        <v>31</v>
      </c>
      <c r="E5815" s="17" t="s">
        <v>80</v>
      </c>
      <c r="F5815" s="17" t="s">
        <v>63</v>
      </c>
      <c r="G5815" s="17" t="s">
        <v>19</v>
      </c>
      <c r="H5815">
        <v>42</v>
      </c>
      <c r="I5815">
        <v>128</v>
      </c>
      <c r="J5815">
        <v>537.6</v>
      </c>
      <c r="K5815">
        <v>268.8</v>
      </c>
      <c r="L5815" s="17" t="s">
        <v>83</v>
      </c>
      <c r="M5815" s="21">
        <v>48274</v>
      </c>
      <c r="N5815">
        <v>2021</v>
      </c>
      <c r="O5815">
        <v>11</v>
      </c>
      <c r="P5815" s="17" t="s">
        <v>150</v>
      </c>
      <c r="Q5815" t="b" cm="1">
        <f t="array" ref="Q5815">IF(Table1__2[[#This Row],[Product]]="Men's",Male)</f>
        <v>0</v>
      </c>
      <c r="R5815" t="str">
        <f>IF(Table1__2[[#This Row],[Product]]="Men's Street Footwear","Male","Female")</f>
        <v>Female</v>
      </c>
    </row>
    <row r="5816" spans="1:18" x14ac:dyDescent="0.25">
      <c r="A5816" s="17" t="s">
        <v>30</v>
      </c>
      <c r="B5816">
        <v>1128299</v>
      </c>
      <c r="C5816" s="20">
        <v>44524</v>
      </c>
      <c r="D5816" s="17" t="s">
        <v>31</v>
      </c>
      <c r="E5816" s="17" t="s">
        <v>80</v>
      </c>
      <c r="F5816" s="17" t="s">
        <v>63</v>
      </c>
      <c r="G5816" s="17" t="s">
        <v>20</v>
      </c>
      <c r="H5816">
        <v>51</v>
      </c>
      <c r="I5816">
        <v>131</v>
      </c>
      <c r="J5816">
        <v>668.1</v>
      </c>
      <c r="K5816">
        <v>307.32600000000002</v>
      </c>
      <c r="L5816" s="17" t="s">
        <v>83</v>
      </c>
      <c r="M5816" s="21">
        <v>48275</v>
      </c>
      <c r="N5816">
        <v>2021</v>
      </c>
      <c r="O5816">
        <v>11</v>
      </c>
      <c r="P5816" s="17" t="s">
        <v>150</v>
      </c>
      <c r="Q5816" t="b" cm="1">
        <f t="array" ref="Q5816">IF(Table1__2[[#This Row],[Product]]="Men's",Male)</f>
        <v>0</v>
      </c>
      <c r="R5816" t="str">
        <f>IF(Table1__2[[#This Row],[Product]]="Men's Street Footwear","Male","Female")</f>
        <v>Female</v>
      </c>
    </row>
    <row r="5817" spans="1:18" x14ac:dyDescent="0.25">
      <c r="A5817" s="17" t="s">
        <v>30</v>
      </c>
      <c r="B5817">
        <v>1128299</v>
      </c>
      <c r="C5817" s="20">
        <v>44524</v>
      </c>
      <c r="D5817" s="17" t="s">
        <v>31</v>
      </c>
      <c r="E5817" s="17" t="s">
        <v>80</v>
      </c>
      <c r="F5817" s="17" t="s">
        <v>63</v>
      </c>
      <c r="G5817" s="17" t="s">
        <v>21</v>
      </c>
      <c r="H5817">
        <v>68</v>
      </c>
      <c r="I5817">
        <v>111</v>
      </c>
      <c r="J5817">
        <v>754.8</v>
      </c>
      <c r="K5817">
        <v>407.59199999999998</v>
      </c>
      <c r="L5817" s="17" t="s">
        <v>83</v>
      </c>
      <c r="M5817" s="21">
        <v>48276</v>
      </c>
      <c r="N5817">
        <v>2021</v>
      </c>
      <c r="O5817">
        <v>11</v>
      </c>
      <c r="P5817" s="17" t="s">
        <v>150</v>
      </c>
      <c r="Q5817" t="b" cm="1">
        <f t="array" ref="Q5817">IF(Table1__2[[#This Row],[Product]]="Men's",Male)</f>
        <v>0</v>
      </c>
      <c r="R5817" t="str">
        <f>IF(Table1__2[[#This Row],[Product]]="Men's Street Footwear","Male","Female")</f>
        <v>Female</v>
      </c>
    </row>
    <row r="5818" spans="1:18" x14ac:dyDescent="0.25">
      <c r="A5818" s="17" t="s">
        <v>30</v>
      </c>
      <c r="B5818">
        <v>1128299</v>
      </c>
      <c r="C5818" s="20">
        <v>44524</v>
      </c>
      <c r="D5818" s="17" t="s">
        <v>31</v>
      </c>
      <c r="E5818" s="17" t="s">
        <v>80</v>
      </c>
      <c r="F5818" s="17" t="s">
        <v>63</v>
      </c>
      <c r="G5818" s="17" t="s">
        <v>22</v>
      </c>
      <c r="H5818">
        <v>76</v>
      </c>
      <c r="I5818">
        <v>149</v>
      </c>
      <c r="J5818">
        <v>1132.4000000000001</v>
      </c>
      <c r="K5818">
        <v>475.608</v>
      </c>
      <c r="L5818" s="17" t="s">
        <v>83</v>
      </c>
      <c r="M5818" s="21">
        <v>48277</v>
      </c>
      <c r="N5818">
        <v>2021</v>
      </c>
      <c r="O5818">
        <v>11</v>
      </c>
      <c r="P5818" s="17" t="s">
        <v>150</v>
      </c>
      <c r="Q5818" t="b" cm="1">
        <f t="array" ref="Q5818">IF(Table1__2[[#This Row],[Product]]="Men's",Male)</f>
        <v>0</v>
      </c>
      <c r="R5818" t="str">
        <f>IF(Table1__2[[#This Row],[Product]]="Men's Street Footwear","Male","Female")</f>
        <v>Female</v>
      </c>
    </row>
    <row r="5819" spans="1:18" x14ac:dyDescent="0.25">
      <c r="A5819" s="17" t="s">
        <v>30</v>
      </c>
      <c r="B5819">
        <v>1128299</v>
      </c>
      <c r="C5819" s="20">
        <v>44553</v>
      </c>
      <c r="D5819" s="17" t="s">
        <v>31</v>
      </c>
      <c r="E5819" s="17" t="s">
        <v>80</v>
      </c>
      <c r="F5819" s="17" t="s">
        <v>63</v>
      </c>
      <c r="G5819" s="17" t="s">
        <v>16</v>
      </c>
      <c r="H5819">
        <v>61</v>
      </c>
      <c r="I5819">
        <v>188</v>
      </c>
      <c r="J5819">
        <v>1146.8</v>
      </c>
      <c r="K5819">
        <v>550.46400000000006</v>
      </c>
      <c r="L5819" s="17" t="s">
        <v>83</v>
      </c>
      <c r="M5819" s="21">
        <v>48278</v>
      </c>
      <c r="N5819">
        <v>2021</v>
      </c>
      <c r="O5819">
        <v>12</v>
      </c>
      <c r="P5819" s="17" t="s">
        <v>151</v>
      </c>
      <c r="Q5819" t="b" cm="1">
        <f t="array" ref="Q5819">IF(Table1__2[[#This Row],[Product]]="Men's",Male)</f>
        <v>0</v>
      </c>
      <c r="R5819" t="str">
        <f>IF(Table1__2[[#This Row],[Product]]="Men's Street Footwear","Male","Female")</f>
        <v>Male</v>
      </c>
    </row>
    <row r="5820" spans="1:18" x14ac:dyDescent="0.25">
      <c r="A5820" s="17" t="s">
        <v>30</v>
      </c>
      <c r="B5820">
        <v>1128299</v>
      </c>
      <c r="C5820" s="20">
        <v>44553</v>
      </c>
      <c r="D5820" s="17" t="s">
        <v>31</v>
      </c>
      <c r="E5820" s="17" t="s">
        <v>80</v>
      </c>
      <c r="F5820" s="17" t="s">
        <v>63</v>
      </c>
      <c r="G5820" s="17" t="s">
        <v>18</v>
      </c>
      <c r="H5820">
        <v>72</v>
      </c>
      <c r="I5820">
        <v>218</v>
      </c>
      <c r="J5820">
        <v>1569.6</v>
      </c>
      <c r="K5820">
        <v>737.71199999999999</v>
      </c>
      <c r="L5820" s="17" t="s">
        <v>83</v>
      </c>
      <c r="M5820" s="21">
        <v>48279</v>
      </c>
      <c r="N5820">
        <v>2021</v>
      </c>
      <c r="O5820">
        <v>12</v>
      </c>
      <c r="P5820" s="17" t="s">
        <v>151</v>
      </c>
      <c r="Q5820" t="b" cm="1">
        <f t="array" ref="Q5820">IF(Table1__2[[#This Row],[Product]]="Men's",Male)</f>
        <v>0</v>
      </c>
      <c r="R5820" t="str">
        <f>IF(Table1__2[[#This Row],[Product]]="Men's Street Footwear","Male","Female")</f>
        <v>Female</v>
      </c>
    </row>
    <row r="5821" spans="1:18" x14ac:dyDescent="0.25">
      <c r="A5821" s="17" t="s">
        <v>30</v>
      </c>
      <c r="B5821">
        <v>1128299</v>
      </c>
      <c r="C5821" s="20">
        <v>44553</v>
      </c>
      <c r="D5821" s="17" t="s">
        <v>31</v>
      </c>
      <c r="E5821" s="17" t="s">
        <v>80</v>
      </c>
      <c r="F5821" s="17" t="s">
        <v>63</v>
      </c>
      <c r="G5821" s="17" t="s">
        <v>19</v>
      </c>
      <c r="H5821">
        <v>67</v>
      </c>
      <c r="I5821">
        <v>165</v>
      </c>
      <c r="J5821">
        <v>1105.5</v>
      </c>
      <c r="K5821">
        <v>497.47500000000002</v>
      </c>
      <c r="L5821" s="17" t="s">
        <v>83</v>
      </c>
      <c r="M5821" s="21">
        <v>48280</v>
      </c>
      <c r="N5821">
        <v>2021</v>
      </c>
      <c r="O5821">
        <v>12</v>
      </c>
      <c r="P5821" s="17" t="s">
        <v>151</v>
      </c>
      <c r="Q5821" t="b" cm="1">
        <f t="array" ref="Q5821">IF(Table1__2[[#This Row],[Product]]="Men's",Male)</f>
        <v>0</v>
      </c>
      <c r="R5821" t="str">
        <f>IF(Table1__2[[#This Row],[Product]]="Men's Street Footwear","Male","Female")</f>
        <v>Female</v>
      </c>
    </row>
    <row r="5822" spans="1:18" x14ac:dyDescent="0.25">
      <c r="A5822" s="17" t="s">
        <v>30</v>
      </c>
      <c r="B5822">
        <v>1128299</v>
      </c>
      <c r="C5822" s="20">
        <v>44553</v>
      </c>
      <c r="D5822" s="17" t="s">
        <v>31</v>
      </c>
      <c r="E5822" s="17" t="s">
        <v>80</v>
      </c>
      <c r="F5822" s="17" t="s">
        <v>63</v>
      </c>
      <c r="G5822" s="17" t="s">
        <v>20</v>
      </c>
      <c r="H5822">
        <v>67</v>
      </c>
      <c r="I5822">
        <v>143</v>
      </c>
      <c r="J5822">
        <v>958.1</v>
      </c>
      <c r="K5822">
        <v>431.14499999999998</v>
      </c>
      <c r="L5822" s="17" t="s">
        <v>83</v>
      </c>
      <c r="M5822" s="21">
        <v>48281</v>
      </c>
      <c r="N5822">
        <v>2021</v>
      </c>
      <c r="O5822">
        <v>12</v>
      </c>
      <c r="P5822" s="17" t="s">
        <v>151</v>
      </c>
      <c r="Q5822" t="b" cm="1">
        <f t="array" ref="Q5822">IF(Table1__2[[#This Row],[Product]]="Men's",Male)</f>
        <v>0</v>
      </c>
      <c r="R5822" t="str">
        <f>IF(Table1__2[[#This Row],[Product]]="Men's Street Footwear","Male","Female")</f>
        <v>Female</v>
      </c>
    </row>
    <row r="5823" spans="1:18" x14ac:dyDescent="0.25">
      <c r="A5823" s="17" t="s">
        <v>30</v>
      </c>
      <c r="B5823">
        <v>1128299</v>
      </c>
      <c r="C5823" s="20">
        <v>44553</v>
      </c>
      <c r="D5823" s="17" t="s">
        <v>31</v>
      </c>
      <c r="E5823" s="17" t="s">
        <v>80</v>
      </c>
      <c r="F5823" s="17" t="s">
        <v>63</v>
      </c>
      <c r="G5823" s="17" t="s">
        <v>21</v>
      </c>
      <c r="H5823">
        <v>72</v>
      </c>
      <c r="I5823">
        <v>133</v>
      </c>
      <c r="J5823">
        <v>957.6</v>
      </c>
      <c r="K5823">
        <v>478.8</v>
      </c>
      <c r="L5823" s="17" t="s">
        <v>83</v>
      </c>
      <c r="M5823" s="21">
        <v>48282</v>
      </c>
      <c r="N5823">
        <v>2021</v>
      </c>
      <c r="O5823">
        <v>12</v>
      </c>
      <c r="P5823" s="17" t="s">
        <v>151</v>
      </c>
      <c r="Q5823" t="b" cm="1">
        <f t="array" ref="Q5823">IF(Table1__2[[#This Row],[Product]]="Men's",Male)</f>
        <v>0</v>
      </c>
      <c r="R5823" t="str">
        <f>IF(Table1__2[[#This Row],[Product]]="Men's Street Footwear","Male","Female")</f>
        <v>Female</v>
      </c>
    </row>
    <row r="5824" spans="1:18" x14ac:dyDescent="0.25">
      <c r="A5824" s="17" t="s">
        <v>30</v>
      </c>
      <c r="B5824">
        <v>1128299</v>
      </c>
      <c r="C5824" s="20">
        <v>44553</v>
      </c>
      <c r="D5824" s="17" t="s">
        <v>31</v>
      </c>
      <c r="E5824" s="17" t="s">
        <v>80</v>
      </c>
      <c r="F5824" s="17" t="s">
        <v>63</v>
      </c>
      <c r="G5824" s="17" t="s">
        <v>22</v>
      </c>
      <c r="H5824">
        <v>77</v>
      </c>
      <c r="I5824">
        <v>173</v>
      </c>
      <c r="J5824">
        <v>1332.1</v>
      </c>
      <c r="K5824">
        <v>532.84</v>
      </c>
      <c r="L5824" s="17" t="s">
        <v>83</v>
      </c>
      <c r="M5824" s="21">
        <v>48283</v>
      </c>
      <c r="N5824">
        <v>2021</v>
      </c>
      <c r="O5824">
        <v>12</v>
      </c>
      <c r="P5824" s="17" t="s">
        <v>151</v>
      </c>
      <c r="Q5824" t="b" cm="1">
        <f t="array" ref="Q5824">IF(Table1__2[[#This Row],[Product]]="Men's",Male)</f>
        <v>0</v>
      </c>
      <c r="R5824" t="str">
        <f>IF(Table1__2[[#This Row],[Product]]="Men's Street Footwear","Male","Female")</f>
        <v>Female</v>
      </c>
    </row>
    <row r="5825" spans="1:18" x14ac:dyDescent="0.25">
      <c r="A5825" s="17" t="s">
        <v>30</v>
      </c>
      <c r="B5825">
        <v>1128299</v>
      </c>
      <c r="C5825" s="20">
        <v>44213</v>
      </c>
      <c r="D5825" s="17" t="s">
        <v>31</v>
      </c>
      <c r="E5825" s="17" t="s">
        <v>80</v>
      </c>
      <c r="F5825" s="17" t="s">
        <v>63</v>
      </c>
      <c r="G5825" s="17" t="s">
        <v>16</v>
      </c>
      <c r="H5825">
        <v>33</v>
      </c>
      <c r="I5825">
        <v>100</v>
      </c>
      <c r="J5825">
        <v>330</v>
      </c>
      <c r="K5825">
        <v>168.3</v>
      </c>
      <c r="L5825" s="17" t="s">
        <v>83</v>
      </c>
      <c r="M5825" s="21">
        <v>48284</v>
      </c>
      <c r="N5825">
        <v>2021</v>
      </c>
      <c r="O5825">
        <v>1</v>
      </c>
      <c r="P5825" s="17" t="s">
        <v>141</v>
      </c>
      <c r="Q5825" t="b" cm="1">
        <f t="array" ref="Q5825">IF(Table1__2[[#This Row],[Product]]="Men's",Male)</f>
        <v>0</v>
      </c>
      <c r="R5825" t="str">
        <f>IF(Table1__2[[#This Row],[Product]]="Men's Street Footwear","Male","Female")</f>
        <v>Male</v>
      </c>
    </row>
    <row r="5826" spans="1:18" x14ac:dyDescent="0.25">
      <c r="A5826" s="17" t="s">
        <v>30</v>
      </c>
      <c r="B5826">
        <v>1128299</v>
      </c>
      <c r="C5826" s="20">
        <v>44213</v>
      </c>
      <c r="D5826" s="17" t="s">
        <v>31</v>
      </c>
      <c r="E5826" s="17" t="s">
        <v>80</v>
      </c>
      <c r="F5826" s="17" t="s">
        <v>63</v>
      </c>
      <c r="G5826" s="17" t="s">
        <v>18</v>
      </c>
      <c r="H5826">
        <v>42</v>
      </c>
      <c r="I5826">
        <v>100</v>
      </c>
      <c r="J5826">
        <v>420</v>
      </c>
      <c r="K5826">
        <v>226.8</v>
      </c>
      <c r="L5826" s="17" t="s">
        <v>83</v>
      </c>
      <c r="M5826" s="21">
        <v>48285</v>
      </c>
      <c r="N5826">
        <v>2021</v>
      </c>
      <c r="O5826">
        <v>1</v>
      </c>
      <c r="P5826" s="17" t="s">
        <v>141</v>
      </c>
      <c r="Q5826" t="b" cm="1">
        <f t="array" ref="Q5826">IF(Table1__2[[#This Row],[Product]]="Men's",Male)</f>
        <v>0</v>
      </c>
      <c r="R5826" t="str">
        <f>IF(Table1__2[[#This Row],[Product]]="Men's Street Footwear","Male","Female")</f>
        <v>Female</v>
      </c>
    </row>
    <row r="5827" spans="1:18" x14ac:dyDescent="0.25">
      <c r="A5827" s="17" t="s">
        <v>30</v>
      </c>
      <c r="B5827">
        <v>1128299</v>
      </c>
      <c r="C5827" s="20">
        <v>44213</v>
      </c>
      <c r="D5827" s="17" t="s">
        <v>31</v>
      </c>
      <c r="E5827" s="17" t="s">
        <v>80</v>
      </c>
      <c r="F5827" s="17" t="s">
        <v>63</v>
      </c>
      <c r="G5827" s="17" t="s">
        <v>19</v>
      </c>
      <c r="H5827">
        <v>43</v>
      </c>
      <c r="I5827">
        <v>112</v>
      </c>
      <c r="J5827">
        <v>481.6</v>
      </c>
      <c r="K5827">
        <v>260.06400000000002</v>
      </c>
      <c r="L5827" s="17" t="s">
        <v>83</v>
      </c>
      <c r="M5827" s="21">
        <v>48286</v>
      </c>
      <c r="N5827">
        <v>2021</v>
      </c>
      <c r="O5827">
        <v>1</v>
      </c>
      <c r="P5827" s="17" t="s">
        <v>141</v>
      </c>
      <c r="Q5827" t="b" cm="1">
        <f t="array" ref="Q5827">IF(Table1__2[[#This Row],[Product]]="Men's",Male)</f>
        <v>0</v>
      </c>
      <c r="R5827" t="str">
        <f>IF(Table1__2[[#This Row],[Product]]="Men's Street Footwear","Male","Female")</f>
        <v>Female</v>
      </c>
    </row>
    <row r="5828" spans="1:18" x14ac:dyDescent="0.25">
      <c r="A5828" s="17" t="s">
        <v>30</v>
      </c>
      <c r="B5828">
        <v>1128299</v>
      </c>
      <c r="C5828" s="20">
        <v>44213</v>
      </c>
      <c r="D5828" s="17" t="s">
        <v>31</v>
      </c>
      <c r="E5828" s="17" t="s">
        <v>80</v>
      </c>
      <c r="F5828" s="17" t="s">
        <v>63</v>
      </c>
      <c r="G5828" s="17" t="s">
        <v>20</v>
      </c>
      <c r="H5828">
        <v>41</v>
      </c>
      <c r="I5828">
        <v>68</v>
      </c>
      <c r="J5828">
        <v>278.8</v>
      </c>
      <c r="K5828">
        <v>153.34</v>
      </c>
      <c r="L5828" s="17" t="s">
        <v>83</v>
      </c>
      <c r="M5828" s="21">
        <v>48287</v>
      </c>
      <c r="N5828">
        <v>2021</v>
      </c>
      <c r="O5828">
        <v>1</v>
      </c>
      <c r="P5828" s="17" t="s">
        <v>141</v>
      </c>
      <c r="Q5828" t="b" cm="1">
        <f t="array" ref="Q5828">IF(Table1__2[[#This Row],[Product]]="Men's",Male)</f>
        <v>0</v>
      </c>
      <c r="R5828" t="str">
        <f>IF(Table1__2[[#This Row],[Product]]="Men's Street Footwear","Male","Female")</f>
        <v>Female</v>
      </c>
    </row>
    <row r="5829" spans="1:18" x14ac:dyDescent="0.25">
      <c r="A5829" s="17" t="s">
        <v>30</v>
      </c>
      <c r="B5829">
        <v>1128299</v>
      </c>
      <c r="C5829" s="20">
        <v>44213</v>
      </c>
      <c r="D5829" s="17" t="s">
        <v>31</v>
      </c>
      <c r="E5829" s="17" t="s">
        <v>80</v>
      </c>
      <c r="F5829" s="17" t="s">
        <v>63</v>
      </c>
      <c r="G5829" s="17" t="s">
        <v>21</v>
      </c>
      <c r="H5829">
        <v>46</v>
      </c>
      <c r="I5829">
        <v>58</v>
      </c>
      <c r="J5829">
        <v>266.8</v>
      </c>
      <c r="K5829">
        <v>157.41200000000001</v>
      </c>
      <c r="L5829" s="17" t="s">
        <v>83</v>
      </c>
      <c r="M5829" s="21">
        <v>48288</v>
      </c>
      <c r="N5829">
        <v>2021</v>
      </c>
      <c r="O5829">
        <v>1</v>
      </c>
      <c r="P5829" s="17" t="s">
        <v>141</v>
      </c>
      <c r="Q5829" t="b" cm="1">
        <f t="array" ref="Q5829">IF(Table1__2[[#This Row],[Product]]="Men's",Male)</f>
        <v>0</v>
      </c>
      <c r="R5829" t="str">
        <f>IF(Table1__2[[#This Row],[Product]]="Men's Street Footwear","Male","Female")</f>
        <v>Female</v>
      </c>
    </row>
    <row r="5830" spans="1:18" x14ac:dyDescent="0.25">
      <c r="A5830" s="17" t="s">
        <v>30</v>
      </c>
      <c r="B5830">
        <v>1128299</v>
      </c>
      <c r="C5830" s="20">
        <v>44213</v>
      </c>
      <c r="D5830" s="17" t="s">
        <v>31</v>
      </c>
      <c r="E5830" s="17" t="s">
        <v>80</v>
      </c>
      <c r="F5830" s="17" t="s">
        <v>63</v>
      </c>
      <c r="G5830" s="17" t="s">
        <v>22</v>
      </c>
      <c r="H5830">
        <v>41</v>
      </c>
      <c r="I5830">
        <v>122</v>
      </c>
      <c r="J5830">
        <v>500.2</v>
      </c>
      <c r="K5830">
        <v>240.096</v>
      </c>
      <c r="L5830" s="17" t="s">
        <v>83</v>
      </c>
      <c r="M5830" s="21">
        <v>48289</v>
      </c>
      <c r="N5830">
        <v>2021</v>
      </c>
      <c r="O5830">
        <v>1</v>
      </c>
      <c r="P5830" s="17" t="s">
        <v>141</v>
      </c>
      <c r="Q5830" t="b" cm="1">
        <f t="array" ref="Q5830">IF(Table1__2[[#This Row],[Product]]="Men's",Male)</f>
        <v>0</v>
      </c>
      <c r="R5830" t="str">
        <f>IF(Table1__2[[#This Row],[Product]]="Men's Street Footwear","Male","Female")</f>
        <v>Female</v>
      </c>
    </row>
    <row r="5831" spans="1:18" x14ac:dyDescent="0.25">
      <c r="A5831" s="17" t="s">
        <v>30</v>
      </c>
      <c r="B5831">
        <v>1128299</v>
      </c>
      <c r="C5831" s="20">
        <v>44244</v>
      </c>
      <c r="D5831" s="17" t="s">
        <v>31</v>
      </c>
      <c r="E5831" s="17" t="s">
        <v>80</v>
      </c>
      <c r="F5831" s="17" t="s">
        <v>63</v>
      </c>
      <c r="G5831" s="17" t="s">
        <v>16</v>
      </c>
      <c r="H5831">
        <v>33</v>
      </c>
      <c r="I5831">
        <v>140</v>
      </c>
      <c r="J5831">
        <v>462</v>
      </c>
      <c r="K5831">
        <v>244.86</v>
      </c>
      <c r="L5831" s="17" t="s">
        <v>83</v>
      </c>
      <c r="M5831" s="21">
        <v>48290</v>
      </c>
      <c r="N5831">
        <v>2021</v>
      </c>
      <c r="O5831">
        <v>2</v>
      </c>
      <c r="P5831" s="17" t="s">
        <v>142</v>
      </c>
      <c r="Q5831" t="b" cm="1">
        <f t="array" ref="Q5831">IF(Table1__2[[#This Row],[Product]]="Men's",Male)</f>
        <v>0</v>
      </c>
      <c r="R5831" t="str">
        <f>IF(Table1__2[[#This Row],[Product]]="Men's Street Footwear","Male","Female")</f>
        <v>Male</v>
      </c>
    </row>
    <row r="5832" spans="1:18" x14ac:dyDescent="0.25">
      <c r="A5832" s="17" t="s">
        <v>30</v>
      </c>
      <c r="B5832">
        <v>1128299</v>
      </c>
      <c r="C5832" s="20">
        <v>44244</v>
      </c>
      <c r="D5832" s="17" t="s">
        <v>31</v>
      </c>
      <c r="E5832" s="17" t="s">
        <v>80</v>
      </c>
      <c r="F5832" s="17" t="s">
        <v>63</v>
      </c>
      <c r="G5832" s="17" t="s">
        <v>18</v>
      </c>
      <c r="H5832">
        <v>41</v>
      </c>
      <c r="I5832">
        <v>116</v>
      </c>
      <c r="J5832">
        <v>475.6</v>
      </c>
      <c r="K5832">
        <v>242.55600000000001</v>
      </c>
      <c r="L5832" s="17" t="s">
        <v>83</v>
      </c>
      <c r="M5832" s="21">
        <v>48291</v>
      </c>
      <c r="N5832">
        <v>2021</v>
      </c>
      <c r="O5832">
        <v>2</v>
      </c>
      <c r="P5832" s="17" t="s">
        <v>142</v>
      </c>
      <c r="Q5832" t="b" cm="1">
        <f t="array" ref="Q5832">IF(Table1__2[[#This Row],[Product]]="Men's",Male)</f>
        <v>0</v>
      </c>
      <c r="R5832" t="str">
        <f>IF(Table1__2[[#This Row],[Product]]="Men's Street Footwear","Male","Female")</f>
        <v>Female</v>
      </c>
    </row>
    <row r="5833" spans="1:18" x14ac:dyDescent="0.25">
      <c r="A5833" s="17" t="s">
        <v>30</v>
      </c>
      <c r="B5833">
        <v>1128299</v>
      </c>
      <c r="C5833" s="20">
        <v>44244</v>
      </c>
      <c r="D5833" s="17" t="s">
        <v>31</v>
      </c>
      <c r="E5833" s="17" t="s">
        <v>80</v>
      </c>
      <c r="F5833" s="17" t="s">
        <v>63</v>
      </c>
      <c r="G5833" s="17" t="s">
        <v>19</v>
      </c>
      <c r="H5833">
        <v>41</v>
      </c>
      <c r="I5833">
        <v>120</v>
      </c>
      <c r="J5833">
        <v>492</v>
      </c>
      <c r="K5833">
        <v>255.84</v>
      </c>
      <c r="L5833" s="17" t="s">
        <v>83</v>
      </c>
      <c r="M5833" s="21">
        <v>48292</v>
      </c>
      <c r="N5833">
        <v>2021</v>
      </c>
      <c r="O5833">
        <v>2</v>
      </c>
      <c r="P5833" s="17" t="s">
        <v>142</v>
      </c>
      <c r="Q5833" t="b" cm="1">
        <f t="array" ref="Q5833">IF(Table1__2[[#This Row],[Product]]="Men's",Male)</f>
        <v>0</v>
      </c>
      <c r="R5833" t="str">
        <f>IF(Table1__2[[#This Row],[Product]]="Men's Street Footwear","Male","Female")</f>
        <v>Female</v>
      </c>
    </row>
    <row r="5834" spans="1:18" x14ac:dyDescent="0.25">
      <c r="A5834" s="17" t="s">
        <v>30</v>
      </c>
      <c r="B5834">
        <v>1128299</v>
      </c>
      <c r="C5834" s="20">
        <v>44244</v>
      </c>
      <c r="D5834" s="17" t="s">
        <v>27</v>
      </c>
      <c r="E5834" s="17" t="s">
        <v>81</v>
      </c>
      <c r="F5834" s="17" t="s">
        <v>82</v>
      </c>
      <c r="G5834" s="17" t="s">
        <v>20</v>
      </c>
      <c r="H5834">
        <v>44</v>
      </c>
      <c r="I5834">
        <v>73</v>
      </c>
      <c r="J5834">
        <v>321.2</v>
      </c>
      <c r="K5834">
        <v>176.66</v>
      </c>
      <c r="L5834" s="17" t="s">
        <v>83</v>
      </c>
      <c r="M5834" s="21">
        <v>48293</v>
      </c>
      <c r="N5834">
        <v>2021</v>
      </c>
      <c r="O5834">
        <v>2</v>
      </c>
      <c r="P5834" s="17" t="s">
        <v>142</v>
      </c>
      <c r="Q5834" t="b" cm="1">
        <f t="array" ref="Q5834">IF(Table1__2[[#This Row],[Product]]="Men's",Male)</f>
        <v>0</v>
      </c>
      <c r="R5834" t="str">
        <f>IF(Table1__2[[#This Row],[Product]]="Men's Street Footwear","Male","Female")</f>
        <v>Female</v>
      </c>
    </row>
    <row r="5835" spans="1:18" x14ac:dyDescent="0.25">
      <c r="A5835" s="17" t="s">
        <v>30</v>
      </c>
      <c r="B5835">
        <v>1128299</v>
      </c>
      <c r="C5835" s="20">
        <v>44244</v>
      </c>
      <c r="D5835" s="17" t="s">
        <v>27</v>
      </c>
      <c r="E5835" s="17" t="s">
        <v>81</v>
      </c>
      <c r="F5835" s="17" t="s">
        <v>82</v>
      </c>
      <c r="G5835" s="17" t="s">
        <v>21</v>
      </c>
      <c r="H5835">
        <v>48</v>
      </c>
      <c r="I5835">
        <v>51</v>
      </c>
      <c r="J5835">
        <v>244.8</v>
      </c>
      <c r="K5835">
        <v>146.88</v>
      </c>
      <c r="L5835" s="17" t="s">
        <v>83</v>
      </c>
      <c r="M5835" s="21">
        <v>48294</v>
      </c>
      <c r="N5835">
        <v>2021</v>
      </c>
      <c r="O5835">
        <v>2</v>
      </c>
      <c r="P5835" s="17" t="s">
        <v>142</v>
      </c>
      <c r="Q5835" t="b" cm="1">
        <f t="array" ref="Q5835">IF(Table1__2[[#This Row],[Product]]="Men's",Male)</f>
        <v>0</v>
      </c>
      <c r="R5835" t="str">
        <f>IF(Table1__2[[#This Row],[Product]]="Men's Street Footwear","Male","Female")</f>
        <v>Female</v>
      </c>
    </row>
    <row r="5836" spans="1:18" x14ac:dyDescent="0.25">
      <c r="A5836" s="17" t="s">
        <v>30</v>
      </c>
      <c r="B5836">
        <v>1128299</v>
      </c>
      <c r="C5836" s="20">
        <v>44244</v>
      </c>
      <c r="D5836" s="17" t="s">
        <v>27</v>
      </c>
      <c r="E5836" s="17" t="s">
        <v>81</v>
      </c>
      <c r="F5836" s="17" t="s">
        <v>82</v>
      </c>
      <c r="G5836" s="17" t="s">
        <v>22</v>
      </c>
      <c r="H5836">
        <v>44</v>
      </c>
      <c r="I5836">
        <v>105</v>
      </c>
      <c r="J5836">
        <v>462</v>
      </c>
      <c r="K5836">
        <v>221.76</v>
      </c>
      <c r="L5836" s="17" t="s">
        <v>83</v>
      </c>
      <c r="M5836" s="21">
        <v>48295</v>
      </c>
      <c r="N5836">
        <v>2021</v>
      </c>
      <c r="O5836">
        <v>2</v>
      </c>
      <c r="P5836" s="17" t="s">
        <v>142</v>
      </c>
      <c r="Q5836" t="b" cm="1">
        <f t="array" ref="Q5836">IF(Table1__2[[#This Row],[Product]]="Men's",Male)</f>
        <v>0</v>
      </c>
      <c r="R5836" t="str">
        <f>IF(Table1__2[[#This Row],[Product]]="Men's Street Footwear","Male","Female")</f>
        <v>Female</v>
      </c>
    </row>
    <row r="5837" spans="1:18" x14ac:dyDescent="0.25">
      <c r="A5837" s="17" t="s">
        <v>30</v>
      </c>
      <c r="B5837">
        <v>1128299</v>
      </c>
      <c r="C5837" s="20">
        <v>44271</v>
      </c>
      <c r="D5837" s="17" t="s">
        <v>27</v>
      </c>
      <c r="E5837" s="17" t="s">
        <v>81</v>
      </c>
      <c r="F5837" s="17" t="s">
        <v>82</v>
      </c>
      <c r="G5837" s="17" t="s">
        <v>16</v>
      </c>
      <c r="H5837">
        <v>44</v>
      </c>
      <c r="I5837">
        <v>147</v>
      </c>
      <c r="J5837">
        <v>646.79999999999995</v>
      </c>
      <c r="K5837">
        <v>329.86799999999999</v>
      </c>
      <c r="L5837" s="17" t="s">
        <v>83</v>
      </c>
      <c r="M5837" s="21">
        <v>48296</v>
      </c>
      <c r="N5837">
        <v>2021</v>
      </c>
      <c r="O5837">
        <v>3</v>
      </c>
      <c r="P5837" s="17" t="s">
        <v>143</v>
      </c>
      <c r="Q5837" t="b" cm="1">
        <f t="array" ref="Q5837">IF(Table1__2[[#This Row],[Product]]="Men's",Male)</f>
        <v>0</v>
      </c>
      <c r="R5837" t="str">
        <f>IF(Table1__2[[#This Row],[Product]]="Men's Street Footwear","Male","Female")</f>
        <v>Male</v>
      </c>
    </row>
    <row r="5838" spans="1:18" x14ac:dyDescent="0.25">
      <c r="A5838" s="17" t="s">
        <v>30</v>
      </c>
      <c r="B5838">
        <v>1128299</v>
      </c>
      <c r="C5838" s="20">
        <v>44271</v>
      </c>
      <c r="D5838" s="17" t="s">
        <v>27</v>
      </c>
      <c r="E5838" s="17" t="s">
        <v>81</v>
      </c>
      <c r="F5838" s="17" t="s">
        <v>82</v>
      </c>
      <c r="G5838" s="17" t="s">
        <v>18</v>
      </c>
      <c r="H5838">
        <v>51</v>
      </c>
      <c r="I5838">
        <v>101</v>
      </c>
      <c r="J5838">
        <v>515.1</v>
      </c>
      <c r="K5838">
        <v>283.30500000000001</v>
      </c>
      <c r="L5838" s="17" t="s">
        <v>83</v>
      </c>
      <c r="M5838" s="21">
        <v>48297</v>
      </c>
      <c r="N5838">
        <v>2021</v>
      </c>
      <c r="O5838">
        <v>3</v>
      </c>
      <c r="P5838" s="17" t="s">
        <v>143</v>
      </c>
      <c r="Q5838" t="b" cm="1">
        <f t="array" ref="Q5838">IF(Table1__2[[#This Row],[Product]]="Men's",Male)</f>
        <v>0</v>
      </c>
      <c r="R5838" t="str">
        <f>IF(Table1__2[[#This Row],[Product]]="Men's Street Footwear","Male","Female")</f>
        <v>Female</v>
      </c>
    </row>
    <row r="5839" spans="1:18" x14ac:dyDescent="0.25">
      <c r="A5839" s="17" t="s">
        <v>30</v>
      </c>
      <c r="B5839">
        <v>1128299</v>
      </c>
      <c r="C5839" s="20">
        <v>44271</v>
      </c>
      <c r="D5839" s="17" t="s">
        <v>27</v>
      </c>
      <c r="E5839" s="17" t="s">
        <v>81</v>
      </c>
      <c r="F5839" s="17" t="s">
        <v>82</v>
      </c>
      <c r="G5839" s="17" t="s">
        <v>19</v>
      </c>
      <c r="H5839">
        <v>56</v>
      </c>
      <c r="I5839">
        <v>116</v>
      </c>
      <c r="J5839">
        <v>649.6</v>
      </c>
      <c r="K5839">
        <v>357.28</v>
      </c>
      <c r="L5839" s="17" t="s">
        <v>83</v>
      </c>
      <c r="M5839" s="21">
        <v>48298</v>
      </c>
      <c r="N5839">
        <v>2021</v>
      </c>
      <c r="O5839">
        <v>3</v>
      </c>
      <c r="P5839" s="17" t="s">
        <v>143</v>
      </c>
      <c r="Q5839" t="b" cm="1">
        <f t="array" ref="Q5839">IF(Table1__2[[#This Row],[Product]]="Men's",Male)</f>
        <v>0</v>
      </c>
      <c r="R5839" t="str">
        <f>IF(Table1__2[[#This Row],[Product]]="Men's Street Footwear","Male","Female")</f>
        <v>Female</v>
      </c>
    </row>
    <row r="5840" spans="1:18" x14ac:dyDescent="0.25">
      <c r="A5840" s="17" t="s">
        <v>30</v>
      </c>
      <c r="B5840">
        <v>1128299</v>
      </c>
      <c r="C5840" s="20">
        <v>44271</v>
      </c>
      <c r="D5840" s="17" t="s">
        <v>27</v>
      </c>
      <c r="E5840" s="17" t="s">
        <v>81</v>
      </c>
      <c r="F5840" s="17" t="s">
        <v>82</v>
      </c>
      <c r="G5840" s="17" t="s">
        <v>20</v>
      </c>
      <c r="H5840">
        <v>50</v>
      </c>
      <c r="I5840">
        <v>84</v>
      </c>
      <c r="J5840">
        <v>420</v>
      </c>
      <c r="K5840">
        <v>231</v>
      </c>
      <c r="L5840" s="17" t="s">
        <v>83</v>
      </c>
      <c r="M5840" s="21">
        <v>48299</v>
      </c>
      <c r="N5840">
        <v>2021</v>
      </c>
      <c r="O5840">
        <v>3</v>
      </c>
      <c r="P5840" s="17" t="s">
        <v>143</v>
      </c>
      <c r="Q5840" t="b" cm="1">
        <f t="array" ref="Q5840">IF(Table1__2[[#This Row],[Product]]="Men's",Male)</f>
        <v>0</v>
      </c>
      <c r="R5840" t="str">
        <f>IF(Table1__2[[#This Row],[Product]]="Men's Street Footwear","Male","Female")</f>
        <v>Female</v>
      </c>
    </row>
    <row r="5841" spans="1:18" x14ac:dyDescent="0.25">
      <c r="A5841" s="17" t="s">
        <v>30</v>
      </c>
      <c r="B5841">
        <v>1128299</v>
      </c>
      <c r="C5841" s="20">
        <v>44271</v>
      </c>
      <c r="D5841" s="17" t="s">
        <v>27</v>
      </c>
      <c r="E5841" s="17" t="s">
        <v>81</v>
      </c>
      <c r="F5841" s="17" t="s">
        <v>82</v>
      </c>
      <c r="G5841" s="17" t="s">
        <v>21</v>
      </c>
      <c r="H5841">
        <v>56</v>
      </c>
      <c r="I5841">
        <v>39</v>
      </c>
      <c r="J5841">
        <v>218.4</v>
      </c>
      <c r="K5841">
        <v>131.04</v>
      </c>
      <c r="L5841" s="17" t="s">
        <v>83</v>
      </c>
      <c r="M5841" s="21">
        <v>48300</v>
      </c>
      <c r="N5841">
        <v>2021</v>
      </c>
      <c r="O5841">
        <v>3</v>
      </c>
      <c r="P5841" s="17" t="s">
        <v>143</v>
      </c>
      <c r="Q5841" t="b" cm="1">
        <f t="array" ref="Q5841">IF(Table1__2[[#This Row],[Product]]="Men's",Male)</f>
        <v>0</v>
      </c>
      <c r="R5841" t="str">
        <f>IF(Table1__2[[#This Row],[Product]]="Men's Street Footwear","Male","Female")</f>
        <v>Female</v>
      </c>
    </row>
    <row r="5842" spans="1:18" x14ac:dyDescent="0.25">
      <c r="A5842" s="17" t="s">
        <v>30</v>
      </c>
      <c r="B5842">
        <v>1128299</v>
      </c>
      <c r="C5842" s="20">
        <v>44271</v>
      </c>
      <c r="D5842" s="17" t="s">
        <v>27</v>
      </c>
      <c r="E5842" s="17" t="s">
        <v>81</v>
      </c>
      <c r="F5842" s="17" t="s">
        <v>82</v>
      </c>
      <c r="G5842" s="17" t="s">
        <v>22</v>
      </c>
      <c r="H5842">
        <v>41</v>
      </c>
      <c r="I5842">
        <v>95</v>
      </c>
      <c r="J5842">
        <v>389.5</v>
      </c>
      <c r="K5842">
        <v>175.27500000000001</v>
      </c>
      <c r="L5842" s="17" t="s">
        <v>83</v>
      </c>
      <c r="M5842" s="21">
        <v>48301</v>
      </c>
      <c r="N5842">
        <v>2021</v>
      </c>
      <c r="O5842">
        <v>3</v>
      </c>
      <c r="P5842" s="17" t="s">
        <v>143</v>
      </c>
      <c r="Q5842" t="b" cm="1">
        <f t="array" ref="Q5842">IF(Table1__2[[#This Row],[Product]]="Men's",Male)</f>
        <v>0</v>
      </c>
      <c r="R5842" t="str">
        <f>IF(Table1__2[[#This Row],[Product]]="Men's Street Footwear","Male","Female")</f>
        <v>Female</v>
      </c>
    </row>
    <row r="5843" spans="1:18" x14ac:dyDescent="0.25">
      <c r="A5843" s="17" t="s">
        <v>30</v>
      </c>
      <c r="B5843">
        <v>1128299</v>
      </c>
      <c r="C5843" s="20">
        <v>44303</v>
      </c>
      <c r="D5843" s="17" t="s">
        <v>27</v>
      </c>
      <c r="E5843" s="17" t="s">
        <v>81</v>
      </c>
      <c r="F5843" s="17" t="s">
        <v>82</v>
      </c>
      <c r="G5843" s="17" t="s">
        <v>16</v>
      </c>
      <c r="H5843">
        <v>48</v>
      </c>
      <c r="I5843">
        <v>142</v>
      </c>
      <c r="J5843">
        <v>681.6</v>
      </c>
      <c r="K5843">
        <v>354.43200000000002</v>
      </c>
      <c r="L5843" s="17" t="s">
        <v>83</v>
      </c>
      <c r="M5843" s="21">
        <v>48302</v>
      </c>
      <c r="N5843">
        <v>2021</v>
      </c>
      <c r="O5843">
        <v>4</v>
      </c>
      <c r="P5843" s="17" t="s">
        <v>144</v>
      </c>
      <c r="Q5843" t="b" cm="1">
        <f t="array" ref="Q5843">IF(Table1__2[[#This Row],[Product]]="Men's",Male)</f>
        <v>0</v>
      </c>
      <c r="R5843" t="str">
        <f>IF(Table1__2[[#This Row],[Product]]="Men's Street Footwear","Male","Female")</f>
        <v>Male</v>
      </c>
    </row>
    <row r="5844" spans="1:18" x14ac:dyDescent="0.25">
      <c r="A5844" s="17" t="s">
        <v>30</v>
      </c>
      <c r="B5844">
        <v>1128299</v>
      </c>
      <c r="C5844" s="20">
        <v>44303</v>
      </c>
      <c r="D5844" s="17" t="s">
        <v>27</v>
      </c>
      <c r="E5844" s="17" t="s">
        <v>81</v>
      </c>
      <c r="F5844" s="17" t="s">
        <v>82</v>
      </c>
      <c r="G5844" s="17" t="s">
        <v>18</v>
      </c>
      <c r="H5844">
        <v>52</v>
      </c>
      <c r="I5844">
        <v>88</v>
      </c>
      <c r="J5844">
        <v>457.6</v>
      </c>
      <c r="K5844">
        <v>228.8</v>
      </c>
      <c r="L5844" s="17" t="s">
        <v>83</v>
      </c>
      <c r="M5844" s="21">
        <v>48303</v>
      </c>
      <c r="N5844">
        <v>2021</v>
      </c>
      <c r="O5844">
        <v>4</v>
      </c>
      <c r="P5844" s="17" t="s">
        <v>144</v>
      </c>
      <c r="Q5844" t="b" cm="1">
        <f t="array" ref="Q5844">IF(Table1__2[[#This Row],[Product]]="Men's",Male)</f>
        <v>0</v>
      </c>
      <c r="R5844" t="str">
        <f>IF(Table1__2[[#This Row],[Product]]="Men's Street Footwear","Male","Female")</f>
        <v>Female</v>
      </c>
    </row>
    <row r="5845" spans="1:18" x14ac:dyDescent="0.25">
      <c r="A5845" s="17" t="s">
        <v>30</v>
      </c>
      <c r="B5845">
        <v>1128299</v>
      </c>
      <c r="C5845" s="20">
        <v>44303</v>
      </c>
      <c r="D5845" s="17" t="s">
        <v>27</v>
      </c>
      <c r="E5845" s="17" t="s">
        <v>81</v>
      </c>
      <c r="F5845" s="17" t="s">
        <v>82</v>
      </c>
      <c r="G5845" s="17" t="s">
        <v>19</v>
      </c>
      <c r="H5845">
        <v>52</v>
      </c>
      <c r="I5845">
        <v>105</v>
      </c>
      <c r="J5845">
        <v>546</v>
      </c>
      <c r="K5845">
        <v>278.45999999999998</v>
      </c>
      <c r="L5845" s="17" t="s">
        <v>83</v>
      </c>
      <c r="M5845" s="21">
        <v>48304</v>
      </c>
      <c r="N5845">
        <v>2021</v>
      </c>
      <c r="O5845">
        <v>4</v>
      </c>
      <c r="P5845" s="17" t="s">
        <v>144</v>
      </c>
      <c r="Q5845" t="b" cm="1">
        <f t="array" ref="Q5845">IF(Table1__2[[#This Row],[Product]]="Men's",Male)</f>
        <v>0</v>
      </c>
      <c r="R5845" t="str">
        <f>IF(Table1__2[[#This Row],[Product]]="Men's Street Footwear","Male","Female")</f>
        <v>Female</v>
      </c>
    </row>
    <row r="5846" spans="1:18" x14ac:dyDescent="0.25">
      <c r="A5846" s="17" t="s">
        <v>30</v>
      </c>
      <c r="B5846">
        <v>1128299</v>
      </c>
      <c r="C5846" s="20">
        <v>44303</v>
      </c>
      <c r="D5846" s="17" t="s">
        <v>27</v>
      </c>
      <c r="E5846" s="17" t="s">
        <v>81</v>
      </c>
      <c r="F5846" s="17" t="s">
        <v>82</v>
      </c>
      <c r="G5846" s="17" t="s">
        <v>20</v>
      </c>
      <c r="H5846">
        <v>39</v>
      </c>
      <c r="I5846">
        <v>74</v>
      </c>
      <c r="J5846">
        <v>288.60000000000002</v>
      </c>
      <c r="K5846">
        <v>152.958</v>
      </c>
      <c r="L5846" s="17" t="s">
        <v>83</v>
      </c>
      <c r="M5846" s="21">
        <v>48305</v>
      </c>
      <c r="N5846">
        <v>2021</v>
      </c>
      <c r="O5846">
        <v>4</v>
      </c>
      <c r="P5846" s="17" t="s">
        <v>144</v>
      </c>
      <c r="Q5846" t="b" cm="1">
        <f t="array" ref="Q5846">IF(Table1__2[[#This Row],[Product]]="Men's",Male)</f>
        <v>0</v>
      </c>
      <c r="R5846" t="str">
        <f>IF(Table1__2[[#This Row],[Product]]="Men's Street Footwear","Male","Female")</f>
        <v>Female</v>
      </c>
    </row>
    <row r="5847" spans="1:18" x14ac:dyDescent="0.25">
      <c r="A5847" s="17" t="s">
        <v>30</v>
      </c>
      <c r="B5847">
        <v>1128299</v>
      </c>
      <c r="C5847" s="20">
        <v>44303</v>
      </c>
      <c r="D5847" s="17" t="s">
        <v>27</v>
      </c>
      <c r="E5847" s="17" t="s">
        <v>81</v>
      </c>
      <c r="F5847" s="17" t="s">
        <v>82</v>
      </c>
      <c r="G5847" s="17" t="s">
        <v>21</v>
      </c>
      <c r="H5847">
        <v>43</v>
      </c>
      <c r="I5847">
        <v>53</v>
      </c>
      <c r="J5847">
        <v>227.9</v>
      </c>
      <c r="K5847">
        <v>129.90299999999999</v>
      </c>
      <c r="L5847" s="17" t="s">
        <v>83</v>
      </c>
      <c r="M5847" s="21">
        <v>48306</v>
      </c>
      <c r="N5847">
        <v>2021</v>
      </c>
      <c r="O5847">
        <v>4</v>
      </c>
      <c r="P5847" s="17" t="s">
        <v>144</v>
      </c>
      <c r="Q5847" t="b" cm="1">
        <f t="array" ref="Q5847">IF(Table1__2[[#This Row],[Product]]="Men's",Male)</f>
        <v>0</v>
      </c>
      <c r="R5847" t="str">
        <f>IF(Table1__2[[#This Row],[Product]]="Men's Street Footwear","Male","Female")</f>
        <v>Female</v>
      </c>
    </row>
    <row r="5848" spans="1:18" x14ac:dyDescent="0.25">
      <c r="A5848" s="17" t="s">
        <v>30</v>
      </c>
      <c r="B5848">
        <v>1128299</v>
      </c>
      <c r="C5848" s="20">
        <v>44303</v>
      </c>
      <c r="D5848" s="17" t="s">
        <v>27</v>
      </c>
      <c r="E5848" s="17" t="s">
        <v>81</v>
      </c>
      <c r="F5848" s="17" t="s">
        <v>82</v>
      </c>
      <c r="G5848" s="17" t="s">
        <v>22</v>
      </c>
      <c r="H5848">
        <v>55</v>
      </c>
      <c r="I5848">
        <v>105</v>
      </c>
      <c r="J5848">
        <v>577.5</v>
      </c>
      <c r="K5848">
        <v>288.75</v>
      </c>
      <c r="L5848" s="17" t="s">
        <v>83</v>
      </c>
      <c r="M5848" s="21">
        <v>48307</v>
      </c>
      <c r="N5848">
        <v>2021</v>
      </c>
      <c r="O5848">
        <v>4</v>
      </c>
      <c r="P5848" s="17" t="s">
        <v>144</v>
      </c>
      <c r="Q5848" t="b" cm="1">
        <f t="array" ref="Q5848">IF(Table1__2[[#This Row],[Product]]="Men's",Male)</f>
        <v>0</v>
      </c>
      <c r="R5848" t="str">
        <f>IF(Table1__2[[#This Row],[Product]]="Men's Street Footwear","Male","Female")</f>
        <v>Female</v>
      </c>
    </row>
    <row r="5849" spans="1:18" x14ac:dyDescent="0.25">
      <c r="A5849" s="17" t="s">
        <v>30</v>
      </c>
      <c r="B5849">
        <v>1128299</v>
      </c>
      <c r="C5849" s="20">
        <v>44334</v>
      </c>
      <c r="D5849" s="17" t="s">
        <v>27</v>
      </c>
      <c r="E5849" s="17" t="s">
        <v>81</v>
      </c>
      <c r="F5849" s="17" t="s">
        <v>82</v>
      </c>
      <c r="G5849" s="17" t="s">
        <v>16</v>
      </c>
      <c r="H5849">
        <v>43</v>
      </c>
      <c r="I5849">
        <v>160</v>
      </c>
      <c r="J5849">
        <v>688</v>
      </c>
      <c r="K5849">
        <v>364.64</v>
      </c>
      <c r="L5849" s="17" t="s">
        <v>83</v>
      </c>
      <c r="M5849" s="21">
        <v>48308</v>
      </c>
      <c r="N5849">
        <v>2021</v>
      </c>
      <c r="O5849">
        <v>5</v>
      </c>
      <c r="P5849" s="17" t="s">
        <v>145</v>
      </c>
      <c r="Q5849" t="b" cm="1">
        <f t="array" ref="Q5849">IF(Table1__2[[#This Row],[Product]]="Men's",Male)</f>
        <v>0</v>
      </c>
      <c r="R5849" t="str">
        <f>IF(Table1__2[[#This Row],[Product]]="Men's Street Footwear","Male","Female")</f>
        <v>Male</v>
      </c>
    </row>
    <row r="5850" spans="1:18" x14ac:dyDescent="0.25">
      <c r="A5850" s="17" t="s">
        <v>30</v>
      </c>
      <c r="B5850">
        <v>1128299</v>
      </c>
      <c r="C5850" s="20">
        <v>44334</v>
      </c>
      <c r="D5850" s="17" t="s">
        <v>27</v>
      </c>
      <c r="E5850" s="17" t="s">
        <v>81</v>
      </c>
      <c r="F5850" s="17" t="s">
        <v>82</v>
      </c>
      <c r="G5850" s="17" t="s">
        <v>18</v>
      </c>
      <c r="H5850">
        <v>47</v>
      </c>
      <c r="I5850">
        <v>100</v>
      </c>
      <c r="J5850">
        <v>470</v>
      </c>
      <c r="K5850">
        <v>244.4</v>
      </c>
      <c r="L5850" s="17" t="s">
        <v>83</v>
      </c>
      <c r="M5850" s="21">
        <v>48309</v>
      </c>
      <c r="N5850">
        <v>2021</v>
      </c>
      <c r="O5850">
        <v>5</v>
      </c>
      <c r="P5850" s="17" t="s">
        <v>145</v>
      </c>
      <c r="Q5850" t="b" cm="1">
        <f t="array" ref="Q5850">IF(Table1__2[[#This Row],[Product]]="Men's",Male)</f>
        <v>0</v>
      </c>
      <c r="R5850" t="str">
        <f>IF(Table1__2[[#This Row],[Product]]="Men's Street Footwear","Male","Female")</f>
        <v>Female</v>
      </c>
    </row>
    <row r="5851" spans="1:18" x14ac:dyDescent="0.25">
      <c r="A5851" s="17" t="s">
        <v>30</v>
      </c>
      <c r="B5851">
        <v>1128299</v>
      </c>
      <c r="C5851" s="20">
        <v>44334</v>
      </c>
      <c r="D5851" s="17" t="s">
        <v>27</v>
      </c>
      <c r="E5851" s="17" t="s">
        <v>81</v>
      </c>
      <c r="F5851" s="17" t="s">
        <v>82</v>
      </c>
      <c r="G5851" s="17" t="s">
        <v>19</v>
      </c>
      <c r="H5851">
        <v>49</v>
      </c>
      <c r="I5851">
        <v>112</v>
      </c>
      <c r="J5851">
        <v>548.79999999999995</v>
      </c>
      <c r="K5851">
        <v>279.88799999999998</v>
      </c>
      <c r="L5851" s="17" t="s">
        <v>83</v>
      </c>
      <c r="M5851" s="21">
        <v>48310</v>
      </c>
      <c r="N5851">
        <v>2021</v>
      </c>
      <c r="O5851">
        <v>5</v>
      </c>
      <c r="P5851" s="17" t="s">
        <v>145</v>
      </c>
      <c r="Q5851" t="b" cm="1">
        <f t="array" ref="Q5851">IF(Table1__2[[#This Row],[Product]]="Men's",Male)</f>
        <v>0</v>
      </c>
      <c r="R5851" t="str">
        <f>IF(Table1__2[[#This Row],[Product]]="Men's Street Footwear","Male","Female")</f>
        <v>Female</v>
      </c>
    </row>
    <row r="5852" spans="1:18" x14ac:dyDescent="0.25">
      <c r="A5852" s="17" t="s">
        <v>30</v>
      </c>
      <c r="B5852">
        <v>1128299</v>
      </c>
      <c r="C5852" s="20">
        <v>44334</v>
      </c>
      <c r="D5852" s="17" t="s">
        <v>27</v>
      </c>
      <c r="E5852" s="17" t="s">
        <v>81</v>
      </c>
      <c r="F5852" s="17" t="s">
        <v>82</v>
      </c>
      <c r="G5852" s="17" t="s">
        <v>20</v>
      </c>
      <c r="H5852">
        <v>44</v>
      </c>
      <c r="I5852">
        <v>85</v>
      </c>
      <c r="J5852">
        <v>374</v>
      </c>
      <c r="K5852">
        <v>190.74</v>
      </c>
      <c r="L5852" s="17" t="s">
        <v>83</v>
      </c>
      <c r="M5852" s="21">
        <v>48311</v>
      </c>
      <c r="N5852">
        <v>2021</v>
      </c>
      <c r="O5852">
        <v>5</v>
      </c>
      <c r="P5852" s="17" t="s">
        <v>145</v>
      </c>
      <c r="Q5852" t="b" cm="1">
        <f t="array" ref="Q5852">IF(Table1__2[[#This Row],[Product]]="Men's",Male)</f>
        <v>0</v>
      </c>
      <c r="R5852" t="str">
        <f>IF(Table1__2[[#This Row],[Product]]="Men's Street Footwear","Male","Female")</f>
        <v>Female</v>
      </c>
    </row>
    <row r="5853" spans="1:18" x14ac:dyDescent="0.25">
      <c r="A5853" s="17" t="s">
        <v>30</v>
      </c>
      <c r="B5853">
        <v>1128299</v>
      </c>
      <c r="C5853" s="20">
        <v>44334</v>
      </c>
      <c r="D5853" s="17" t="s">
        <v>27</v>
      </c>
      <c r="E5853" s="17" t="s">
        <v>81</v>
      </c>
      <c r="F5853" s="17" t="s">
        <v>82</v>
      </c>
      <c r="G5853" s="17" t="s">
        <v>21</v>
      </c>
      <c r="H5853">
        <v>36</v>
      </c>
      <c r="I5853">
        <v>65</v>
      </c>
      <c r="J5853">
        <v>234</v>
      </c>
      <c r="K5853">
        <v>138.06</v>
      </c>
      <c r="L5853" s="17" t="s">
        <v>83</v>
      </c>
      <c r="M5853" s="21">
        <v>48312</v>
      </c>
      <c r="N5853">
        <v>2021</v>
      </c>
      <c r="O5853">
        <v>5</v>
      </c>
      <c r="P5853" s="17" t="s">
        <v>145</v>
      </c>
      <c r="Q5853" t="b" cm="1">
        <f t="array" ref="Q5853">IF(Table1__2[[#This Row],[Product]]="Men's",Male)</f>
        <v>0</v>
      </c>
      <c r="R5853" t="str">
        <f>IF(Table1__2[[#This Row],[Product]]="Men's Street Footwear","Male","Female")</f>
        <v>Female</v>
      </c>
    </row>
    <row r="5854" spans="1:18" x14ac:dyDescent="0.25">
      <c r="A5854" s="17" t="s">
        <v>30</v>
      </c>
      <c r="B5854">
        <v>1128299</v>
      </c>
      <c r="C5854" s="20">
        <v>44334</v>
      </c>
      <c r="D5854" s="17" t="s">
        <v>27</v>
      </c>
      <c r="E5854" s="17" t="s">
        <v>81</v>
      </c>
      <c r="F5854" s="17" t="s">
        <v>82</v>
      </c>
      <c r="G5854" s="17" t="s">
        <v>22</v>
      </c>
      <c r="H5854">
        <v>59</v>
      </c>
      <c r="I5854">
        <v>167</v>
      </c>
      <c r="J5854">
        <v>985.3</v>
      </c>
      <c r="K5854">
        <v>443.38499999999999</v>
      </c>
      <c r="L5854" s="17" t="s">
        <v>83</v>
      </c>
      <c r="M5854" s="21">
        <v>48313</v>
      </c>
      <c r="N5854">
        <v>2021</v>
      </c>
      <c r="O5854">
        <v>5</v>
      </c>
      <c r="P5854" s="17" t="s">
        <v>145</v>
      </c>
      <c r="Q5854" t="b" cm="1">
        <f t="array" ref="Q5854">IF(Table1__2[[#This Row],[Product]]="Men's",Male)</f>
        <v>0</v>
      </c>
      <c r="R5854" t="str">
        <f>IF(Table1__2[[#This Row],[Product]]="Men's Street Footwear","Male","Female")</f>
        <v>Female</v>
      </c>
    </row>
    <row r="5855" spans="1:18" x14ac:dyDescent="0.25">
      <c r="A5855" s="17" t="s">
        <v>30</v>
      </c>
      <c r="B5855">
        <v>1128299</v>
      </c>
      <c r="C5855" s="20">
        <v>44364</v>
      </c>
      <c r="D5855" s="17" t="s">
        <v>27</v>
      </c>
      <c r="E5855" s="17" t="s">
        <v>81</v>
      </c>
      <c r="F5855" s="17" t="s">
        <v>82</v>
      </c>
      <c r="G5855" s="17" t="s">
        <v>16</v>
      </c>
      <c r="H5855">
        <v>58</v>
      </c>
      <c r="I5855">
        <v>248</v>
      </c>
      <c r="J5855">
        <v>1438.4</v>
      </c>
      <c r="K5855">
        <v>733.58399999999995</v>
      </c>
      <c r="L5855" s="17" t="s">
        <v>83</v>
      </c>
      <c r="M5855" s="21">
        <v>48314</v>
      </c>
      <c r="N5855">
        <v>2021</v>
      </c>
      <c r="O5855">
        <v>6</v>
      </c>
      <c r="P5855" s="17" t="s">
        <v>152</v>
      </c>
      <c r="Q5855" t="b" cm="1">
        <f t="array" ref="Q5855">IF(Table1__2[[#This Row],[Product]]="Men's",Male)</f>
        <v>0</v>
      </c>
      <c r="R5855" t="str">
        <f>IF(Table1__2[[#This Row],[Product]]="Men's Street Footwear","Male","Female")</f>
        <v>Male</v>
      </c>
    </row>
    <row r="5856" spans="1:18" x14ac:dyDescent="0.25">
      <c r="A5856" s="17" t="s">
        <v>30</v>
      </c>
      <c r="B5856">
        <v>1128299</v>
      </c>
      <c r="C5856" s="20">
        <v>44364</v>
      </c>
      <c r="D5856" s="17" t="s">
        <v>27</v>
      </c>
      <c r="E5856" s="17" t="s">
        <v>81</v>
      </c>
      <c r="F5856" s="17" t="s">
        <v>82</v>
      </c>
      <c r="G5856" s="17" t="s">
        <v>18</v>
      </c>
      <c r="H5856">
        <v>65</v>
      </c>
      <c r="I5856">
        <v>210</v>
      </c>
      <c r="J5856">
        <v>1365</v>
      </c>
      <c r="K5856">
        <v>709.8</v>
      </c>
      <c r="L5856" s="17" t="s">
        <v>83</v>
      </c>
      <c r="M5856" s="21">
        <v>48315</v>
      </c>
      <c r="N5856">
        <v>2021</v>
      </c>
      <c r="O5856">
        <v>6</v>
      </c>
      <c r="P5856" s="17" t="s">
        <v>152</v>
      </c>
      <c r="Q5856" t="b" cm="1">
        <f t="array" ref="Q5856">IF(Table1__2[[#This Row],[Product]]="Men's",Male)</f>
        <v>0</v>
      </c>
      <c r="R5856" t="str">
        <f>IF(Table1__2[[#This Row],[Product]]="Men's Street Footwear","Male","Female")</f>
        <v>Female</v>
      </c>
    </row>
    <row r="5857" spans="1:18" x14ac:dyDescent="0.25">
      <c r="A5857" s="17" t="s">
        <v>30</v>
      </c>
      <c r="B5857">
        <v>1128299</v>
      </c>
      <c r="C5857" s="20">
        <v>44364</v>
      </c>
      <c r="D5857" s="17" t="s">
        <v>27</v>
      </c>
      <c r="E5857" s="17" t="s">
        <v>81</v>
      </c>
      <c r="F5857" s="17" t="s">
        <v>82</v>
      </c>
      <c r="G5857" s="17" t="s">
        <v>19</v>
      </c>
      <c r="H5857">
        <v>83</v>
      </c>
      <c r="I5857">
        <v>203</v>
      </c>
      <c r="J5857">
        <v>1684.9</v>
      </c>
      <c r="K5857">
        <v>926.69500000000005</v>
      </c>
      <c r="L5857" s="17" t="s">
        <v>83</v>
      </c>
      <c r="M5857" s="21">
        <v>48316</v>
      </c>
      <c r="N5857">
        <v>2021</v>
      </c>
      <c r="O5857">
        <v>6</v>
      </c>
      <c r="P5857" s="17" t="s">
        <v>152</v>
      </c>
      <c r="Q5857" t="b" cm="1">
        <f t="array" ref="Q5857">IF(Table1__2[[#This Row],[Product]]="Men's",Male)</f>
        <v>0</v>
      </c>
      <c r="R5857" t="str">
        <f>IF(Table1__2[[#This Row],[Product]]="Men's Street Footwear","Male","Female")</f>
        <v>Female</v>
      </c>
    </row>
    <row r="5858" spans="1:18" x14ac:dyDescent="0.25">
      <c r="A5858" s="17" t="s">
        <v>30</v>
      </c>
      <c r="B5858">
        <v>1128299</v>
      </c>
      <c r="C5858" s="20">
        <v>44364</v>
      </c>
      <c r="D5858" s="17" t="s">
        <v>27</v>
      </c>
      <c r="E5858" s="17" t="s">
        <v>81</v>
      </c>
      <c r="F5858" s="17" t="s">
        <v>82</v>
      </c>
      <c r="G5858" s="17" t="s">
        <v>20</v>
      </c>
      <c r="H5858">
        <v>82</v>
      </c>
      <c r="I5858">
        <v>161</v>
      </c>
      <c r="J5858">
        <v>1320.2</v>
      </c>
      <c r="K5858">
        <v>726.11</v>
      </c>
      <c r="L5858" s="17" t="s">
        <v>83</v>
      </c>
      <c r="M5858" s="21">
        <v>48317</v>
      </c>
      <c r="N5858">
        <v>2021</v>
      </c>
      <c r="O5858">
        <v>6</v>
      </c>
      <c r="P5858" s="17" t="s">
        <v>152</v>
      </c>
      <c r="Q5858" t="b" cm="1">
        <f t="array" ref="Q5858">IF(Table1__2[[#This Row],[Product]]="Men's",Male)</f>
        <v>0</v>
      </c>
      <c r="R5858" t="str">
        <f>IF(Table1__2[[#This Row],[Product]]="Men's Street Footwear","Male","Female")</f>
        <v>Female</v>
      </c>
    </row>
    <row r="5859" spans="1:18" x14ac:dyDescent="0.25">
      <c r="A5859" s="17" t="s">
        <v>30</v>
      </c>
      <c r="B5859">
        <v>1128299</v>
      </c>
      <c r="C5859" s="20">
        <v>44364</v>
      </c>
      <c r="D5859" s="17" t="s">
        <v>27</v>
      </c>
      <c r="E5859" s="17" t="s">
        <v>81</v>
      </c>
      <c r="F5859" s="17" t="s">
        <v>82</v>
      </c>
      <c r="G5859" s="17" t="s">
        <v>21</v>
      </c>
      <c r="H5859">
        <v>92</v>
      </c>
      <c r="I5859">
        <v>117</v>
      </c>
      <c r="J5859">
        <v>1076.4000000000001</v>
      </c>
      <c r="K5859">
        <v>613.548</v>
      </c>
      <c r="L5859" s="17" t="s">
        <v>83</v>
      </c>
      <c r="M5859" s="21">
        <v>48318</v>
      </c>
      <c r="N5859">
        <v>2021</v>
      </c>
      <c r="O5859">
        <v>6</v>
      </c>
      <c r="P5859" s="17" t="s">
        <v>152</v>
      </c>
      <c r="Q5859" t="b" cm="1">
        <f t="array" ref="Q5859">IF(Table1__2[[#This Row],[Product]]="Men's",Male)</f>
        <v>0</v>
      </c>
      <c r="R5859" t="str">
        <f>IF(Table1__2[[#This Row],[Product]]="Men's Street Footwear","Male","Female")</f>
        <v>Female</v>
      </c>
    </row>
    <row r="5860" spans="1:18" x14ac:dyDescent="0.25">
      <c r="A5860" s="17" t="s">
        <v>30</v>
      </c>
      <c r="B5860">
        <v>1128299</v>
      </c>
      <c r="C5860" s="20">
        <v>44364</v>
      </c>
      <c r="D5860" s="17" t="s">
        <v>27</v>
      </c>
      <c r="E5860" s="17" t="s">
        <v>81</v>
      </c>
      <c r="F5860" s="17" t="s">
        <v>82</v>
      </c>
      <c r="G5860" s="17" t="s">
        <v>22</v>
      </c>
      <c r="H5860">
        <v>100</v>
      </c>
      <c r="I5860">
        <v>195</v>
      </c>
      <c r="J5860">
        <v>1950</v>
      </c>
      <c r="K5860">
        <v>936</v>
      </c>
      <c r="L5860" s="17" t="s">
        <v>83</v>
      </c>
      <c r="M5860" s="21">
        <v>48319</v>
      </c>
      <c r="N5860">
        <v>2021</v>
      </c>
      <c r="O5860">
        <v>6</v>
      </c>
      <c r="P5860" s="17" t="s">
        <v>152</v>
      </c>
      <c r="Q5860" t="b" cm="1">
        <f t="array" ref="Q5860">IF(Table1__2[[#This Row],[Product]]="Men's",Male)</f>
        <v>0</v>
      </c>
      <c r="R5860" t="str">
        <f>IF(Table1__2[[#This Row],[Product]]="Men's Street Footwear","Male","Female")</f>
        <v>Female</v>
      </c>
    </row>
    <row r="5861" spans="1:18" x14ac:dyDescent="0.25">
      <c r="A5861" s="17" t="s">
        <v>30</v>
      </c>
      <c r="B5861">
        <v>1128299</v>
      </c>
      <c r="C5861" s="20">
        <v>44393</v>
      </c>
      <c r="D5861" s="17" t="s">
        <v>27</v>
      </c>
      <c r="E5861" s="17" t="s">
        <v>81</v>
      </c>
      <c r="F5861" s="17" t="s">
        <v>82</v>
      </c>
      <c r="G5861" s="17" t="s">
        <v>16</v>
      </c>
      <c r="H5861">
        <v>86</v>
      </c>
      <c r="I5861">
        <v>270</v>
      </c>
      <c r="J5861">
        <v>2322</v>
      </c>
      <c r="K5861">
        <v>1230.6600000000001</v>
      </c>
      <c r="L5861" s="17" t="s">
        <v>83</v>
      </c>
      <c r="M5861" s="21">
        <v>48320</v>
      </c>
      <c r="N5861">
        <v>2021</v>
      </c>
      <c r="O5861">
        <v>7</v>
      </c>
      <c r="P5861" s="17" t="s">
        <v>146</v>
      </c>
      <c r="Q5861" t="b" cm="1">
        <f t="array" ref="Q5861">IF(Table1__2[[#This Row],[Product]]="Men's",Male)</f>
        <v>0</v>
      </c>
      <c r="R5861" t="str">
        <f>IF(Table1__2[[#This Row],[Product]]="Men's Street Footwear","Male","Female")</f>
        <v>Male</v>
      </c>
    </row>
    <row r="5862" spans="1:18" x14ac:dyDescent="0.25">
      <c r="A5862" s="17" t="s">
        <v>30</v>
      </c>
      <c r="B5862">
        <v>1128299</v>
      </c>
      <c r="C5862" s="20">
        <v>44393</v>
      </c>
      <c r="D5862" s="17" t="s">
        <v>27</v>
      </c>
      <c r="E5862" s="17" t="s">
        <v>81</v>
      </c>
      <c r="F5862" s="17" t="s">
        <v>82</v>
      </c>
      <c r="G5862" s="17" t="s">
        <v>18</v>
      </c>
      <c r="H5862">
        <v>92</v>
      </c>
      <c r="I5862">
        <v>203</v>
      </c>
      <c r="J5862">
        <v>1867.6</v>
      </c>
      <c r="K5862">
        <v>1027.18</v>
      </c>
      <c r="L5862" s="17" t="s">
        <v>83</v>
      </c>
      <c r="M5862" s="21">
        <v>48321</v>
      </c>
      <c r="N5862">
        <v>2021</v>
      </c>
      <c r="O5862">
        <v>7</v>
      </c>
      <c r="P5862" s="17" t="s">
        <v>146</v>
      </c>
      <c r="Q5862" t="b" cm="1">
        <f t="array" ref="Q5862">IF(Table1__2[[#This Row],[Product]]="Men's",Male)</f>
        <v>0</v>
      </c>
      <c r="R5862" t="str">
        <f>IF(Table1__2[[#This Row],[Product]]="Men's Street Footwear","Male","Female")</f>
        <v>Female</v>
      </c>
    </row>
    <row r="5863" spans="1:18" x14ac:dyDescent="0.25">
      <c r="A5863" s="17" t="s">
        <v>30</v>
      </c>
      <c r="B5863">
        <v>1128299</v>
      </c>
      <c r="C5863" s="20">
        <v>44393</v>
      </c>
      <c r="D5863" s="17" t="s">
        <v>27</v>
      </c>
      <c r="E5863" s="17" t="s">
        <v>81</v>
      </c>
      <c r="F5863" s="17" t="s">
        <v>82</v>
      </c>
      <c r="G5863" s="17" t="s">
        <v>19</v>
      </c>
      <c r="H5863">
        <v>90</v>
      </c>
      <c r="I5863">
        <v>196</v>
      </c>
      <c r="J5863">
        <v>1764</v>
      </c>
      <c r="K5863">
        <v>952.56</v>
      </c>
      <c r="L5863" s="17" t="s">
        <v>83</v>
      </c>
      <c r="M5863" s="21">
        <v>48322</v>
      </c>
      <c r="N5863">
        <v>2021</v>
      </c>
      <c r="O5863">
        <v>7</v>
      </c>
      <c r="P5863" s="17" t="s">
        <v>146</v>
      </c>
      <c r="Q5863" t="b" cm="1">
        <f t="array" ref="Q5863">IF(Table1__2[[#This Row],[Product]]="Men's",Male)</f>
        <v>0</v>
      </c>
      <c r="R5863" t="str">
        <f>IF(Table1__2[[#This Row],[Product]]="Men's Street Footwear","Male","Female")</f>
        <v>Female</v>
      </c>
    </row>
    <row r="5864" spans="1:18" x14ac:dyDescent="0.25">
      <c r="A5864" s="17" t="s">
        <v>30</v>
      </c>
      <c r="B5864">
        <v>1128299</v>
      </c>
      <c r="C5864" s="20">
        <v>44393</v>
      </c>
      <c r="D5864" s="17" t="s">
        <v>27</v>
      </c>
      <c r="E5864" s="17" t="s">
        <v>81</v>
      </c>
      <c r="F5864" s="17" t="s">
        <v>82</v>
      </c>
      <c r="G5864" s="17" t="s">
        <v>20</v>
      </c>
      <c r="H5864">
        <v>86</v>
      </c>
      <c r="I5864">
        <v>168</v>
      </c>
      <c r="J5864">
        <v>1444.8</v>
      </c>
      <c r="K5864">
        <v>780.19200000000001</v>
      </c>
      <c r="L5864" s="17" t="s">
        <v>83</v>
      </c>
      <c r="M5864" s="21">
        <v>48323</v>
      </c>
      <c r="N5864">
        <v>2021</v>
      </c>
      <c r="O5864">
        <v>7</v>
      </c>
      <c r="P5864" s="17" t="s">
        <v>146</v>
      </c>
      <c r="Q5864" t="b" cm="1">
        <f t="array" ref="Q5864">IF(Table1__2[[#This Row],[Product]]="Men's",Male)</f>
        <v>0</v>
      </c>
      <c r="R5864" t="str">
        <f>IF(Table1__2[[#This Row],[Product]]="Men's Street Footwear","Male","Female")</f>
        <v>Female</v>
      </c>
    </row>
    <row r="5865" spans="1:18" x14ac:dyDescent="0.25">
      <c r="A5865" s="17" t="s">
        <v>30</v>
      </c>
      <c r="B5865">
        <v>1128299</v>
      </c>
      <c r="C5865" s="20">
        <v>44393</v>
      </c>
      <c r="D5865" s="17" t="s">
        <v>27</v>
      </c>
      <c r="E5865" s="17" t="s">
        <v>81</v>
      </c>
      <c r="F5865" s="17" t="s">
        <v>82</v>
      </c>
      <c r="G5865" s="17" t="s">
        <v>21</v>
      </c>
      <c r="H5865">
        <v>86</v>
      </c>
      <c r="I5865">
        <v>189</v>
      </c>
      <c r="J5865">
        <v>1625.4</v>
      </c>
      <c r="K5865">
        <v>942.73199999999997</v>
      </c>
      <c r="L5865" s="17" t="s">
        <v>83</v>
      </c>
      <c r="M5865" s="21">
        <v>48324</v>
      </c>
      <c r="N5865">
        <v>2021</v>
      </c>
      <c r="O5865">
        <v>7</v>
      </c>
      <c r="P5865" s="17" t="s">
        <v>146</v>
      </c>
      <c r="Q5865" t="b" cm="1">
        <f t="array" ref="Q5865">IF(Table1__2[[#This Row],[Product]]="Men's",Male)</f>
        <v>0</v>
      </c>
      <c r="R5865" t="str">
        <f>IF(Table1__2[[#This Row],[Product]]="Men's Street Footwear","Male","Female")</f>
        <v>Female</v>
      </c>
    </row>
    <row r="5866" spans="1:18" x14ac:dyDescent="0.25">
      <c r="A5866" s="17" t="s">
        <v>30</v>
      </c>
      <c r="B5866">
        <v>1128299</v>
      </c>
      <c r="C5866" s="20">
        <v>44393</v>
      </c>
      <c r="D5866" s="17" t="s">
        <v>27</v>
      </c>
      <c r="E5866" s="17" t="s">
        <v>81</v>
      </c>
      <c r="F5866" s="17" t="s">
        <v>82</v>
      </c>
      <c r="G5866" s="17" t="s">
        <v>22</v>
      </c>
      <c r="H5866">
        <v>103</v>
      </c>
      <c r="I5866">
        <v>163</v>
      </c>
      <c r="J5866">
        <v>1678.9</v>
      </c>
      <c r="K5866">
        <v>805.87199999999996</v>
      </c>
      <c r="L5866" s="17" t="s">
        <v>83</v>
      </c>
      <c r="M5866" s="21">
        <v>48325</v>
      </c>
      <c r="N5866">
        <v>2021</v>
      </c>
      <c r="O5866">
        <v>7</v>
      </c>
      <c r="P5866" s="17" t="s">
        <v>146</v>
      </c>
      <c r="Q5866" t="b" cm="1">
        <f t="array" ref="Q5866">IF(Table1__2[[#This Row],[Product]]="Men's",Male)</f>
        <v>0</v>
      </c>
      <c r="R5866" t="str">
        <f>IF(Table1__2[[#This Row],[Product]]="Men's Street Footwear","Male","Female")</f>
        <v>Female</v>
      </c>
    </row>
    <row r="5867" spans="1:18" x14ac:dyDescent="0.25">
      <c r="A5867" s="17" t="s">
        <v>30</v>
      </c>
      <c r="B5867">
        <v>1128299</v>
      </c>
      <c r="C5867" s="20">
        <v>44425</v>
      </c>
      <c r="D5867" s="17" t="s">
        <v>27</v>
      </c>
      <c r="E5867" s="17" t="s">
        <v>81</v>
      </c>
      <c r="F5867" s="17" t="s">
        <v>82</v>
      </c>
      <c r="G5867" s="17" t="s">
        <v>16</v>
      </c>
      <c r="H5867">
        <v>86</v>
      </c>
      <c r="I5867">
        <v>255</v>
      </c>
      <c r="J5867">
        <v>2193</v>
      </c>
      <c r="K5867">
        <v>1118.43</v>
      </c>
      <c r="L5867" s="17" t="s">
        <v>83</v>
      </c>
      <c r="M5867" s="21">
        <v>48326</v>
      </c>
      <c r="N5867">
        <v>2021</v>
      </c>
      <c r="O5867">
        <v>8</v>
      </c>
      <c r="P5867" s="17" t="s">
        <v>147</v>
      </c>
      <c r="Q5867" t="b" cm="1">
        <f t="array" ref="Q5867">IF(Table1__2[[#This Row],[Product]]="Men's",Male)</f>
        <v>0</v>
      </c>
      <c r="R5867" t="str">
        <f>IF(Table1__2[[#This Row],[Product]]="Men's Street Footwear","Male","Female")</f>
        <v>Male</v>
      </c>
    </row>
    <row r="5868" spans="1:18" x14ac:dyDescent="0.25">
      <c r="A5868" s="17" t="s">
        <v>30</v>
      </c>
      <c r="B5868">
        <v>1128299</v>
      </c>
      <c r="C5868" s="20">
        <v>44425</v>
      </c>
      <c r="D5868" s="17" t="s">
        <v>27</v>
      </c>
      <c r="E5868" s="17" t="s">
        <v>81</v>
      </c>
      <c r="F5868" s="17" t="s">
        <v>82</v>
      </c>
      <c r="G5868" s="17" t="s">
        <v>18</v>
      </c>
      <c r="H5868">
        <v>77</v>
      </c>
      <c r="I5868">
        <v>239</v>
      </c>
      <c r="J5868">
        <v>1840.3</v>
      </c>
      <c r="K5868">
        <v>938.553</v>
      </c>
      <c r="L5868" s="17" t="s">
        <v>83</v>
      </c>
      <c r="M5868" s="21">
        <v>48327</v>
      </c>
      <c r="N5868">
        <v>2021</v>
      </c>
      <c r="O5868">
        <v>8</v>
      </c>
      <c r="P5868" s="17" t="s">
        <v>147</v>
      </c>
      <c r="Q5868" t="b" cm="1">
        <f t="array" ref="Q5868">IF(Table1__2[[#This Row],[Product]]="Men's",Male)</f>
        <v>0</v>
      </c>
      <c r="R5868" t="str">
        <f>IF(Table1__2[[#This Row],[Product]]="Men's Street Footwear","Male","Female")</f>
        <v>Female</v>
      </c>
    </row>
    <row r="5869" spans="1:18" x14ac:dyDescent="0.25">
      <c r="A5869" s="17" t="s">
        <v>30</v>
      </c>
      <c r="B5869">
        <v>1128299</v>
      </c>
      <c r="C5869" s="20">
        <v>44425</v>
      </c>
      <c r="D5869" s="17" t="s">
        <v>27</v>
      </c>
      <c r="E5869" s="17" t="s">
        <v>81</v>
      </c>
      <c r="F5869" s="17" t="s">
        <v>82</v>
      </c>
      <c r="G5869" s="17" t="s">
        <v>19</v>
      </c>
      <c r="H5869">
        <v>70</v>
      </c>
      <c r="I5869">
        <v>189</v>
      </c>
      <c r="J5869">
        <v>1323</v>
      </c>
      <c r="K5869">
        <v>727.65</v>
      </c>
      <c r="L5869" s="17" t="s">
        <v>83</v>
      </c>
      <c r="M5869" s="21">
        <v>48328</v>
      </c>
      <c r="N5869">
        <v>2021</v>
      </c>
      <c r="O5869">
        <v>8</v>
      </c>
      <c r="P5869" s="17" t="s">
        <v>147</v>
      </c>
      <c r="Q5869" t="b" cm="1">
        <f t="array" ref="Q5869">IF(Table1__2[[#This Row],[Product]]="Men's",Male)</f>
        <v>0</v>
      </c>
      <c r="R5869" t="str">
        <f>IF(Table1__2[[#This Row],[Product]]="Men's Street Footwear","Male","Female")</f>
        <v>Female</v>
      </c>
    </row>
    <row r="5870" spans="1:18" x14ac:dyDescent="0.25">
      <c r="A5870" s="17" t="s">
        <v>30</v>
      </c>
      <c r="B5870">
        <v>1128299</v>
      </c>
      <c r="C5870" s="20">
        <v>44425</v>
      </c>
      <c r="D5870" s="17" t="s">
        <v>27</v>
      </c>
      <c r="E5870" s="17" t="s">
        <v>81</v>
      </c>
      <c r="F5870" s="17" t="s">
        <v>82</v>
      </c>
      <c r="G5870" s="17" t="s">
        <v>20</v>
      </c>
      <c r="H5870">
        <v>74</v>
      </c>
      <c r="I5870">
        <v>128</v>
      </c>
      <c r="J5870">
        <v>947.2</v>
      </c>
      <c r="K5870">
        <v>502.01600000000002</v>
      </c>
      <c r="L5870" s="17" t="s">
        <v>83</v>
      </c>
      <c r="M5870" s="21">
        <v>48329</v>
      </c>
      <c r="N5870">
        <v>2021</v>
      </c>
      <c r="O5870">
        <v>8</v>
      </c>
      <c r="P5870" s="17" t="s">
        <v>147</v>
      </c>
      <c r="Q5870" t="b" cm="1">
        <f t="array" ref="Q5870">IF(Table1__2[[#This Row],[Product]]="Men's",Male)</f>
        <v>0</v>
      </c>
      <c r="R5870" t="str">
        <f>IF(Table1__2[[#This Row],[Product]]="Men's Street Footwear","Male","Female")</f>
        <v>Female</v>
      </c>
    </row>
    <row r="5871" spans="1:18" x14ac:dyDescent="0.25">
      <c r="A5871" s="17" t="s">
        <v>30</v>
      </c>
      <c r="B5871">
        <v>1128299</v>
      </c>
      <c r="C5871" s="20">
        <v>44425</v>
      </c>
      <c r="D5871" s="17" t="s">
        <v>27</v>
      </c>
      <c r="E5871" s="17" t="s">
        <v>81</v>
      </c>
      <c r="F5871" s="17" t="s">
        <v>82</v>
      </c>
      <c r="G5871" s="17" t="s">
        <v>21</v>
      </c>
      <c r="H5871">
        <v>64</v>
      </c>
      <c r="I5871">
        <v>138</v>
      </c>
      <c r="J5871">
        <v>883.2</v>
      </c>
      <c r="K5871">
        <v>521.08799999999997</v>
      </c>
      <c r="L5871" s="17" t="s">
        <v>83</v>
      </c>
      <c r="M5871" s="21">
        <v>48330</v>
      </c>
      <c r="N5871">
        <v>2021</v>
      </c>
      <c r="O5871">
        <v>8</v>
      </c>
      <c r="P5871" s="17" t="s">
        <v>147</v>
      </c>
      <c r="Q5871" t="b" cm="1">
        <f t="array" ref="Q5871">IF(Table1__2[[#This Row],[Product]]="Men's",Male)</f>
        <v>0</v>
      </c>
      <c r="R5871" t="str">
        <f>IF(Table1__2[[#This Row],[Product]]="Men's Street Footwear","Male","Female")</f>
        <v>Female</v>
      </c>
    </row>
    <row r="5872" spans="1:18" x14ac:dyDescent="0.25">
      <c r="A5872" s="17" t="s">
        <v>30</v>
      </c>
      <c r="B5872">
        <v>1128299</v>
      </c>
      <c r="C5872" s="20">
        <v>44425</v>
      </c>
      <c r="D5872" s="17" t="s">
        <v>27</v>
      </c>
      <c r="E5872" s="17" t="s">
        <v>81</v>
      </c>
      <c r="F5872" s="17" t="s">
        <v>82</v>
      </c>
      <c r="G5872" s="17" t="s">
        <v>22</v>
      </c>
      <c r="H5872">
        <v>63</v>
      </c>
      <c r="I5872">
        <v>90</v>
      </c>
      <c r="J5872">
        <v>567</v>
      </c>
      <c r="K5872">
        <v>277.83</v>
      </c>
      <c r="L5872" s="17" t="s">
        <v>83</v>
      </c>
      <c r="M5872" s="21">
        <v>48331</v>
      </c>
      <c r="N5872">
        <v>2021</v>
      </c>
      <c r="O5872">
        <v>8</v>
      </c>
      <c r="P5872" s="17" t="s">
        <v>147</v>
      </c>
      <c r="Q5872" t="b" cm="1">
        <f t="array" ref="Q5872">IF(Table1__2[[#This Row],[Product]]="Men's",Male)</f>
        <v>0</v>
      </c>
      <c r="R5872" t="str">
        <f>IF(Table1__2[[#This Row],[Product]]="Men's Street Footwear","Male","Female")</f>
        <v>Female</v>
      </c>
    </row>
    <row r="5873" spans="1:18" x14ac:dyDescent="0.25">
      <c r="A5873" s="17" t="s">
        <v>30</v>
      </c>
      <c r="B5873">
        <v>1128299</v>
      </c>
      <c r="C5873" s="20">
        <v>44457</v>
      </c>
      <c r="D5873" s="17" t="s">
        <v>27</v>
      </c>
      <c r="E5873" s="17" t="s">
        <v>81</v>
      </c>
      <c r="F5873" s="17" t="s">
        <v>82</v>
      </c>
      <c r="G5873" s="17" t="s">
        <v>16</v>
      </c>
      <c r="H5873">
        <v>43</v>
      </c>
      <c r="I5873">
        <v>145</v>
      </c>
      <c r="J5873">
        <v>623.5</v>
      </c>
      <c r="K5873">
        <v>342.92500000000001</v>
      </c>
      <c r="L5873" s="17" t="s">
        <v>83</v>
      </c>
      <c r="M5873" s="21">
        <v>48332</v>
      </c>
      <c r="N5873">
        <v>2021</v>
      </c>
      <c r="O5873">
        <v>9</v>
      </c>
      <c r="P5873" s="17" t="s">
        <v>148</v>
      </c>
      <c r="Q5873" t="b" cm="1">
        <f t="array" ref="Q5873">IF(Table1__2[[#This Row],[Product]]="Men's",Male)</f>
        <v>0</v>
      </c>
      <c r="R5873" t="str">
        <f>IF(Table1__2[[#This Row],[Product]]="Men's Street Footwear","Male","Female")</f>
        <v>Male</v>
      </c>
    </row>
    <row r="5874" spans="1:18" x14ac:dyDescent="0.25">
      <c r="A5874" s="17" t="s">
        <v>30</v>
      </c>
      <c r="B5874">
        <v>1128299</v>
      </c>
      <c r="C5874" s="20">
        <v>44457</v>
      </c>
      <c r="D5874" s="17" t="s">
        <v>27</v>
      </c>
      <c r="E5874" s="17" t="s">
        <v>81</v>
      </c>
      <c r="F5874" s="17" t="s">
        <v>82</v>
      </c>
      <c r="G5874" s="17" t="s">
        <v>18</v>
      </c>
      <c r="H5874">
        <v>46</v>
      </c>
      <c r="I5874">
        <v>125</v>
      </c>
      <c r="J5874">
        <v>575</v>
      </c>
      <c r="K5874">
        <v>293.25</v>
      </c>
      <c r="L5874" s="17" t="s">
        <v>83</v>
      </c>
      <c r="M5874" s="21">
        <v>48333</v>
      </c>
      <c r="N5874">
        <v>2021</v>
      </c>
      <c r="O5874">
        <v>9</v>
      </c>
      <c r="P5874" s="17" t="s">
        <v>148</v>
      </c>
      <c r="Q5874" t="b" cm="1">
        <f t="array" ref="Q5874">IF(Table1__2[[#This Row],[Product]]="Men's",Male)</f>
        <v>0</v>
      </c>
      <c r="R5874" t="str">
        <f>IF(Table1__2[[#This Row],[Product]]="Men's Street Footwear","Male","Female")</f>
        <v>Female</v>
      </c>
    </row>
    <row r="5875" spans="1:18" x14ac:dyDescent="0.25">
      <c r="A5875" s="17" t="s">
        <v>30</v>
      </c>
      <c r="B5875">
        <v>1128299</v>
      </c>
      <c r="C5875" s="20">
        <v>44457</v>
      </c>
      <c r="D5875" s="17" t="s">
        <v>27</v>
      </c>
      <c r="E5875" s="17" t="s">
        <v>81</v>
      </c>
      <c r="F5875" s="17" t="s">
        <v>82</v>
      </c>
      <c r="G5875" s="17" t="s">
        <v>19</v>
      </c>
      <c r="H5875">
        <v>43</v>
      </c>
      <c r="I5875">
        <v>78</v>
      </c>
      <c r="J5875">
        <v>335.4</v>
      </c>
      <c r="K5875">
        <v>174.40799999999999</v>
      </c>
      <c r="L5875" s="17" t="s">
        <v>83</v>
      </c>
      <c r="M5875" s="21">
        <v>48334</v>
      </c>
      <c r="N5875">
        <v>2021</v>
      </c>
      <c r="O5875">
        <v>9</v>
      </c>
      <c r="P5875" s="17" t="s">
        <v>148</v>
      </c>
      <c r="Q5875" t="b" cm="1">
        <f t="array" ref="Q5875">IF(Table1__2[[#This Row],[Product]]="Men's",Male)</f>
        <v>0</v>
      </c>
      <c r="R5875" t="str">
        <f>IF(Table1__2[[#This Row],[Product]]="Men's Street Footwear","Male","Female")</f>
        <v>Female</v>
      </c>
    </row>
    <row r="5876" spans="1:18" x14ac:dyDescent="0.25">
      <c r="A5876" s="17" t="s">
        <v>30</v>
      </c>
      <c r="B5876">
        <v>1128299</v>
      </c>
      <c r="C5876" s="20">
        <v>44457</v>
      </c>
      <c r="D5876" s="17" t="s">
        <v>27</v>
      </c>
      <c r="E5876" s="17" t="s">
        <v>81</v>
      </c>
      <c r="F5876" s="17" t="s">
        <v>82</v>
      </c>
      <c r="G5876" s="17" t="s">
        <v>20</v>
      </c>
      <c r="H5876">
        <v>41</v>
      </c>
      <c r="I5876">
        <v>63</v>
      </c>
      <c r="J5876">
        <v>258.3</v>
      </c>
      <c r="K5876">
        <v>131.733</v>
      </c>
      <c r="L5876" s="17" t="s">
        <v>83</v>
      </c>
      <c r="M5876" s="21">
        <v>48335</v>
      </c>
      <c r="N5876">
        <v>2021</v>
      </c>
      <c r="O5876">
        <v>9</v>
      </c>
      <c r="P5876" s="17" t="s">
        <v>148</v>
      </c>
      <c r="Q5876" t="b" cm="1">
        <f t="array" ref="Q5876">IF(Table1__2[[#This Row],[Product]]="Men's",Male)</f>
        <v>0</v>
      </c>
      <c r="R5876" t="str">
        <f>IF(Table1__2[[#This Row],[Product]]="Men's Street Footwear","Male","Female")</f>
        <v>Female</v>
      </c>
    </row>
    <row r="5877" spans="1:18" x14ac:dyDescent="0.25">
      <c r="A5877" s="17" t="s">
        <v>30</v>
      </c>
      <c r="B5877">
        <v>1128299</v>
      </c>
      <c r="C5877" s="20">
        <v>44457</v>
      </c>
      <c r="D5877" s="17" t="s">
        <v>27</v>
      </c>
      <c r="E5877" s="17" t="s">
        <v>81</v>
      </c>
      <c r="F5877" s="17" t="s">
        <v>82</v>
      </c>
      <c r="G5877" s="17" t="s">
        <v>21</v>
      </c>
      <c r="H5877">
        <v>51</v>
      </c>
      <c r="I5877">
        <v>77</v>
      </c>
      <c r="J5877">
        <v>392.7</v>
      </c>
      <c r="K5877">
        <v>215.98500000000001</v>
      </c>
      <c r="L5877" s="17" t="s">
        <v>83</v>
      </c>
      <c r="M5877" s="21">
        <v>48336</v>
      </c>
      <c r="N5877">
        <v>2021</v>
      </c>
      <c r="O5877">
        <v>9</v>
      </c>
      <c r="P5877" s="17" t="s">
        <v>148</v>
      </c>
      <c r="Q5877" t="b" cm="1">
        <f t="array" ref="Q5877">IF(Table1__2[[#This Row],[Product]]="Men's",Male)</f>
        <v>0</v>
      </c>
      <c r="R5877" t="str">
        <f>IF(Table1__2[[#This Row],[Product]]="Men's Street Footwear","Male","Female")</f>
        <v>Female</v>
      </c>
    </row>
    <row r="5878" spans="1:18" x14ac:dyDescent="0.25">
      <c r="A5878" s="17" t="s">
        <v>30</v>
      </c>
      <c r="B5878">
        <v>1128299</v>
      </c>
      <c r="C5878" s="20">
        <v>44457</v>
      </c>
      <c r="D5878" s="17" t="s">
        <v>27</v>
      </c>
      <c r="E5878" s="17" t="s">
        <v>81</v>
      </c>
      <c r="F5878" s="17" t="s">
        <v>82</v>
      </c>
      <c r="G5878" s="17" t="s">
        <v>22</v>
      </c>
      <c r="H5878">
        <v>39</v>
      </c>
      <c r="I5878">
        <v>75</v>
      </c>
      <c r="J5878">
        <v>292.5</v>
      </c>
      <c r="K5878">
        <v>146.25</v>
      </c>
      <c r="L5878" s="17" t="s">
        <v>83</v>
      </c>
      <c r="M5878" s="21">
        <v>48337</v>
      </c>
      <c r="N5878">
        <v>2021</v>
      </c>
      <c r="O5878">
        <v>9</v>
      </c>
      <c r="P5878" s="17" t="s">
        <v>148</v>
      </c>
      <c r="Q5878" t="b" cm="1">
        <f t="array" ref="Q5878">IF(Table1__2[[#This Row],[Product]]="Men's",Male)</f>
        <v>0</v>
      </c>
      <c r="R5878" t="str">
        <f>IF(Table1__2[[#This Row],[Product]]="Men's Street Footwear","Male","Female")</f>
        <v>Female</v>
      </c>
    </row>
    <row r="5879" spans="1:18" x14ac:dyDescent="0.25">
      <c r="A5879" s="17" t="s">
        <v>30</v>
      </c>
      <c r="B5879">
        <v>1128299</v>
      </c>
      <c r="C5879" s="20">
        <v>44486</v>
      </c>
      <c r="D5879" s="17" t="s">
        <v>27</v>
      </c>
      <c r="E5879" s="17" t="s">
        <v>81</v>
      </c>
      <c r="F5879" s="17" t="s">
        <v>82</v>
      </c>
      <c r="G5879" s="17" t="s">
        <v>16</v>
      </c>
      <c r="H5879">
        <v>34</v>
      </c>
      <c r="I5879">
        <v>112</v>
      </c>
      <c r="J5879">
        <v>380.8</v>
      </c>
      <c r="K5879">
        <v>205.63200000000001</v>
      </c>
      <c r="L5879" s="17" t="s">
        <v>83</v>
      </c>
      <c r="M5879" s="21">
        <v>48338</v>
      </c>
      <c r="N5879">
        <v>2021</v>
      </c>
      <c r="O5879">
        <v>10</v>
      </c>
      <c r="P5879" s="17" t="s">
        <v>149</v>
      </c>
      <c r="Q5879" t="b" cm="1">
        <f t="array" ref="Q5879">IF(Table1__2[[#This Row],[Product]]="Men's",Male)</f>
        <v>0</v>
      </c>
      <c r="R5879" t="str">
        <f>IF(Table1__2[[#This Row],[Product]]="Men's Street Footwear","Male","Female")</f>
        <v>Male</v>
      </c>
    </row>
    <row r="5880" spans="1:18" x14ac:dyDescent="0.25">
      <c r="A5880" s="17" t="s">
        <v>30</v>
      </c>
      <c r="B5880">
        <v>1128299</v>
      </c>
      <c r="C5880" s="20">
        <v>44486</v>
      </c>
      <c r="D5880" s="17" t="s">
        <v>27</v>
      </c>
      <c r="E5880" s="17" t="s">
        <v>81</v>
      </c>
      <c r="F5880" s="17" t="s">
        <v>82</v>
      </c>
      <c r="G5880" s="17" t="s">
        <v>18</v>
      </c>
      <c r="H5880">
        <v>45</v>
      </c>
      <c r="I5880">
        <v>155</v>
      </c>
      <c r="J5880">
        <v>697.5</v>
      </c>
      <c r="K5880">
        <v>383.625</v>
      </c>
      <c r="L5880" s="17" t="s">
        <v>83</v>
      </c>
      <c r="M5880" s="21">
        <v>48339</v>
      </c>
      <c r="N5880">
        <v>2021</v>
      </c>
      <c r="O5880">
        <v>10</v>
      </c>
      <c r="P5880" s="17" t="s">
        <v>149</v>
      </c>
      <c r="Q5880" t="b" cm="1">
        <f t="array" ref="Q5880">IF(Table1__2[[#This Row],[Product]]="Men's",Male)</f>
        <v>0</v>
      </c>
      <c r="R5880" t="str">
        <f>IF(Table1__2[[#This Row],[Product]]="Men's Street Footwear","Male","Female")</f>
        <v>Female</v>
      </c>
    </row>
    <row r="5881" spans="1:18" x14ac:dyDescent="0.25">
      <c r="A5881" s="17" t="s">
        <v>30</v>
      </c>
      <c r="B5881">
        <v>1128299</v>
      </c>
      <c r="C5881" s="20">
        <v>44486</v>
      </c>
      <c r="D5881" s="17" t="s">
        <v>27</v>
      </c>
      <c r="E5881" s="17" t="s">
        <v>81</v>
      </c>
      <c r="F5881" s="17" t="s">
        <v>82</v>
      </c>
      <c r="G5881" s="17" t="s">
        <v>19</v>
      </c>
      <c r="H5881">
        <v>42</v>
      </c>
      <c r="I5881">
        <v>100</v>
      </c>
      <c r="J5881">
        <v>420</v>
      </c>
      <c r="K5881">
        <v>210</v>
      </c>
      <c r="L5881" s="17" t="s">
        <v>83</v>
      </c>
      <c r="M5881" s="21">
        <v>48340</v>
      </c>
      <c r="N5881">
        <v>2021</v>
      </c>
      <c r="O5881">
        <v>10</v>
      </c>
      <c r="P5881" s="17" t="s">
        <v>149</v>
      </c>
      <c r="Q5881" t="b" cm="1">
        <f t="array" ref="Q5881">IF(Table1__2[[#This Row],[Product]]="Men's",Male)</f>
        <v>0</v>
      </c>
      <c r="R5881" t="str">
        <f>IF(Table1__2[[#This Row],[Product]]="Men's Street Footwear","Male","Female")</f>
        <v>Female</v>
      </c>
    </row>
    <row r="5882" spans="1:18" x14ac:dyDescent="0.25">
      <c r="A5882" s="17" t="s">
        <v>30</v>
      </c>
      <c r="B5882">
        <v>1128299</v>
      </c>
      <c r="C5882" s="20">
        <v>44486</v>
      </c>
      <c r="D5882" s="17" t="s">
        <v>27</v>
      </c>
      <c r="E5882" s="17" t="s">
        <v>81</v>
      </c>
      <c r="F5882" s="17" t="s">
        <v>82</v>
      </c>
      <c r="G5882" s="17" t="s">
        <v>20</v>
      </c>
      <c r="H5882">
        <v>36</v>
      </c>
      <c r="I5882">
        <v>105</v>
      </c>
      <c r="J5882">
        <v>378</v>
      </c>
      <c r="K5882">
        <v>189</v>
      </c>
      <c r="L5882" s="17" t="s">
        <v>83</v>
      </c>
      <c r="M5882" s="21">
        <v>48341</v>
      </c>
      <c r="N5882">
        <v>2021</v>
      </c>
      <c r="O5882">
        <v>10</v>
      </c>
      <c r="P5882" s="17" t="s">
        <v>149</v>
      </c>
      <c r="Q5882" t="b" cm="1">
        <f t="array" ref="Q5882">IF(Table1__2[[#This Row],[Product]]="Men's",Male)</f>
        <v>0</v>
      </c>
      <c r="R5882" t="str">
        <f>IF(Table1__2[[#This Row],[Product]]="Men's Street Footwear","Male","Female")</f>
        <v>Female</v>
      </c>
    </row>
    <row r="5883" spans="1:18" x14ac:dyDescent="0.25">
      <c r="A5883" s="17" t="s">
        <v>30</v>
      </c>
      <c r="B5883">
        <v>1128299</v>
      </c>
      <c r="C5883" s="20">
        <v>44486</v>
      </c>
      <c r="D5883" s="17" t="s">
        <v>27</v>
      </c>
      <c r="E5883" s="17" t="s">
        <v>81</v>
      </c>
      <c r="F5883" s="17" t="s">
        <v>82</v>
      </c>
      <c r="G5883" s="17" t="s">
        <v>21</v>
      </c>
      <c r="H5883">
        <v>47</v>
      </c>
      <c r="I5883">
        <v>95</v>
      </c>
      <c r="J5883">
        <v>446.5</v>
      </c>
      <c r="K5883">
        <v>263.435</v>
      </c>
      <c r="L5883" s="17" t="s">
        <v>83</v>
      </c>
      <c r="M5883" s="21">
        <v>48342</v>
      </c>
      <c r="N5883">
        <v>2021</v>
      </c>
      <c r="O5883">
        <v>10</v>
      </c>
      <c r="P5883" s="17" t="s">
        <v>149</v>
      </c>
      <c r="Q5883" t="b" cm="1">
        <f t="array" ref="Q5883">IF(Table1__2[[#This Row],[Product]]="Men's",Male)</f>
        <v>0</v>
      </c>
      <c r="R5883" t="str">
        <f>IF(Table1__2[[#This Row],[Product]]="Men's Street Footwear","Male","Female")</f>
        <v>Female</v>
      </c>
    </row>
    <row r="5884" spans="1:18" x14ac:dyDescent="0.25">
      <c r="A5884" s="17" t="s">
        <v>30</v>
      </c>
      <c r="B5884">
        <v>1128299</v>
      </c>
      <c r="C5884" s="20">
        <v>44486</v>
      </c>
      <c r="D5884" s="17" t="s">
        <v>27</v>
      </c>
      <c r="E5884" s="17" t="s">
        <v>81</v>
      </c>
      <c r="F5884" s="17" t="s">
        <v>82</v>
      </c>
      <c r="G5884" s="17" t="s">
        <v>22</v>
      </c>
      <c r="H5884">
        <v>50</v>
      </c>
      <c r="I5884">
        <v>108</v>
      </c>
      <c r="J5884">
        <v>540</v>
      </c>
      <c r="K5884">
        <v>253.8</v>
      </c>
      <c r="L5884" s="17" t="s">
        <v>83</v>
      </c>
      <c r="M5884" s="21">
        <v>48343</v>
      </c>
      <c r="N5884">
        <v>2021</v>
      </c>
      <c r="O5884">
        <v>10</v>
      </c>
      <c r="P5884" s="17" t="s">
        <v>149</v>
      </c>
      <c r="Q5884" t="b" cm="1">
        <f t="array" ref="Q5884">IF(Table1__2[[#This Row],[Product]]="Men's",Male)</f>
        <v>0</v>
      </c>
      <c r="R5884" t="str">
        <f>IF(Table1__2[[#This Row],[Product]]="Men's Street Footwear","Male","Female")</f>
        <v>Female</v>
      </c>
    </row>
    <row r="5885" spans="1:18" x14ac:dyDescent="0.25">
      <c r="A5885" s="17" t="s">
        <v>30</v>
      </c>
      <c r="B5885">
        <v>1128299</v>
      </c>
      <c r="C5885" s="20">
        <v>44517</v>
      </c>
      <c r="D5885" s="17" t="s">
        <v>27</v>
      </c>
      <c r="E5885" s="17" t="s">
        <v>81</v>
      </c>
      <c r="F5885" s="17" t="s">
        <v>82</v>
      </c>
      <c r="G5885" s="17" t="s">
        <v>16</v>
      </c>
      <c r="H5885">
        <v>39</v>
      </c>
      <c r="I5885">
        <v>188</v>
      </c>
      <c r="J5885">
        <v>733.2</v>
      </c>
      <c r="K5885">
        <v>366.6</v>
      </c>
      <c r="L5885" s="17" t="s">
        <v>83</v>
      </c>
      <c r="M5885" s="21">
        <v>48344</v>
      </c>
      <c r="N5885">
        <v>2021</v>
      </c>
      <c r="O5885">
        <v>11</v>
      </c>
      <c r="P5885" s="17" t="s">
        <v>150</v>
      </c>
      <c r="Q5885" t="b" cm="1">
        <f t="array" ref="Q5885">IF(Table1__2[[#This Row],[Product]]="Men's",Male)</f>
        <v>0</v>
      </c>
      <c r="R5885" t="str">
        <f>IF(Table1__2[[#This Row],[Product]]="Men's Street Footwear","Male","Female")</f>
        <v>Male</v>
      </c>
    </row>
    <row r="5886" spans="1:18" x14ac:dyDescent="0.25">
      <c r="A5886" s="17" t="s">
        <v>30</v>
      </c>
      <c r="B5886">
        <v>1128299</v>
      </c>
      <c r="C5886" s="20">
        <v>44517</v>
      </c>
      <c r="D5886" s="17" t="s">
        <v>27</v>
      </c>
      <c r="E5886" s="17" t="s">
        <v>81</v>
      </c>
      <c r="F5886" s="17" t="s">
        <v>82</v>
      </c>
      <c r="G5886" s="17" t="s">
        <v>18</v>
      </c>
      <c r="H5886">
        <v>42</v>
      </c>
      <c r="I5886">
        <v>210</v>
      </c>
      <c r="J5886">
        <v>882</v>
      </c>
      <c r="K5886">
        <v>458.64</v>
      </c>
      <c r="L5886" s="17" t="s">
        <v>83</v>
      </c>
      <c r="M5886" s="21">
        <v>48345</v>
      </c>
      <c r="N5886">
        <v>2021</v>
      </c>
      <c r="O5886">
        <v>11</v>
      </c>
      <c r="P5886" s="17" t="s">
        <v>150</v>
      </c>
      <c r="Q5886" t="b" cm="1">
        <f t="array" ref="Q5886">IF(Table1__2[[#This Row],[Product]]="Men's",Male)</f>
        <v>0</v>
      </c>
      <c r="R5886" t="str">
        <f>IF(Table1__2[[#This Row],[Product]]="Men's Street Footwear","Male","Female")</f>
        <v>Female</v>
      </c>
    </row>
    <row r="5887" spans="1:18" x14ac:dyDescent="0.25">
      <c r="A5887" s="17" t="s">
        <v>30</v>
      </c>
      <c r="B5887">
        <v>1128299</v>
      </c>
      <c r="C5887" s="20">
        <v>44517</v>
      </c>
      <c r="D5887" s="17" t="s">
        <v>27</v>
      </c>
      <c r="E5887" s="17" t="s">
        <v>81</v>
      </c>
      <c r="F5887" s="17" t="s">
        <v>82</v>
      </c>
      <c r="G5887" s="17" t="s">
        <v>19</v>
      </c>
      <c r="H5887">
        <v>38</v>
      </c>
      <c r="I5887">
        <v>137</v>
      </c>
      <c r="J5887">
        <v>520.6</v>
      </c>
      <c r="K5887">
        <v>270.71199999999999</v>
      </c>
      <c r="L5887" s="17" t="s">
        <v>83</v>
      </c>
      <c r="M5887" s="21">
        <v>48346</v>
      </c>
      <c r="N5887">
        <v>2021</v>
      </c>
      <c r="O5887">
        <v>11</v>
      </c>
      <c r="P5887" s="17" t="s">
        <v>150</v>
      </c>
      <c r="Q5887" t="b" cm="1">
        <f t="array" ref="Q5887">IF(Table1__2[[#This Row],[Product]]="Men's",Male)</f>
        <v>0</v>
      </c>
      <c r="R5887" t="str">
        <f>IF(Table1__2[[#This Row],[Product]]="Men's Street Footwear","Male","Female")</f>
        <v>Female</v>
      </c>
    </row>
    <row r="5888" spans="1:18" x14ac:dyDescent="0.25">
      <c r="A5888" s="17" t="s">
        <v>30</v>
      </c>
      <c r="B5888">
        <v>1128299</v>
      </c>
      <c r="C5888" s="20">
        <v>44517</v>
      </c>
      <c r="D5888" s="17" t="s">
        <v>27</v>
      </c>
      <c r="E5888" s="17" t="s">
        <v>81</v>
      </c>
      <c r="F5888" s="17" t="s">
        <v>82</v>
      </c>
      <c r="G5888" s="17" t="s">
        <v>20</v>
      </c>
      <c r="H5888">
        <v>48</v>
      </c>
      <c r="I5888">
        <v>125</v>
      </c>
      <c r="J5888">
        <v>600</v>
      </c>
      <c r="K5888">
        <v>300</v>
      </c>
      <c r="L5888" s="17" t="s">
        <v>83</v>
      </c>
      <c r="M5888" s="21">
        <v>48347</v>
      </c>
      <c r="N5888">
        <v>2021</v>
      </c>
      <c r="O5888">
        <v>11</v>
      </c>
      <c r="P5888" s="17" t="s">
        <v>150</v>
      </c>
      <c r="Q5888" t="b" cm="1">
        <f t="array" ref="Q5888">IF(Table1__2[[#This Row],[Product]]="Men's",Male)</f>
        <v>0</v>
      </c>
      <c r="R5888" t="str">
        <f>IF(Table1__2[[#This Row],[Product]]="Men's Street Footwear","Male","Female")</f>
        <v>Female</v>
      </c>
    </row>
    <row r="5889" spans="1:18" x14ac:dyDescent="0.25">
      <c r="A5889" s="17" t="s">
        <v>30</v>
      </c>
      <c r="B5889">
        <v>1128299</v>
      </c>
      <c r="C5889" s="20">
        <v>44517</v>
      </c>
      <c r="D5889" s="17" t="s">
        <v>27</v>
      </c>
      <c r="E5889" s="17" t="s">
        <v>81</v>
      </c>
      <c r="F5889" s="17" t="s">
        <v>82</v>
      </c>
      <c r="G5889" s="17" t="s">
        <v>21</v>
      </c>
      <c r="H5889">
        <v>68</v>
      </c>
      <c r="I5889">
        <v>119</v>
      </c>
      <c r="J5889">
        <v>809.2</v>
      </c>
      <c r="K5889">
        <v>445.06</v>
      </c>
      <c r="L5889" s="17" t="s">
        <v>83</v>
      </c>
      <c r="M5889" s="21">
        <v>48348</v>
      </c>
      <c r="N5889">
        <v>2021</v>
      </c>
      <c r="O5889">
        <v>11</v>
      </c>
      <c r="P5889" s="17" t="s">
        <v>150</v>
      </c>
      <c r="Q5889" t="b" cm="1">
        <f t="array" ref="Q5889">IF(Table1__2[[#This Row],[Product]]="Men's",Male)</f>
        <v>0</v>
      </c>
      <c r="R5889" t="str">
        <f>IF(Table1__2[[#This Row],[Product]]="Men's Street Footwear","Male","Female")</f>
        <v>Female</v>
      </c>
    </row>
    <row r="5890" spans="1:18" x14ac:dyDescent="0.25">
      <c r="A5890" s="17" t="s">
        <v>30</v>
      </c>
      <c r="B5890">
        <v>1128299</v>
      </c>
      <c r="C5890" s="20">
        <v>44517</v>
      </c>
      <c r="D5890" s="17" t="s">
        <v>27</v>
      </c>
      <c r="E5890" s="17" t="s">
        <v>81</v>
      </c>
      <c r="F5890" s="17" t="s">
        <v>82</v>
      </c>
      <c r="G5890" s="17" t="s">
        <v>22</v>
      </c>
      <c r="H5890">
        <v>81</v>
      </c>
      <c r="I5890">
        <v>174</v>
      </c>
      <c r="J5890">
        <v>1409.4</v>
      </c>
      <c r="K5890">
        <v>676.51199999999994</v>
      </c>
      <c r="L5890" s="17" t="s">
        <v>83</v>
      </c>
      <c r="M5890" s="21">
        <v>48349</v>
      </c>
      <c r="N5890">
        <v>2021</v>
      </c>
      <c r="O5890">
        <v>11</v>
      </c>
      <c r="P5890" s="17" t="s">
        <v>150</v>
      </c>
      <c r="Q5890" t="b" cm="1">
        <f t="array" ref="Q5890">IF(Table1__2[[#This Row],[Product]]="Men's",Male)</f>
        <v>0</v>
      </c>
      <c r="R5890" t="str">
        <f>IF(Table1__2[[#This Row],[Product]]="Men's Street Footwear","Male","Female")</f>
        <v>Female</v>
      </c>
    </row>
    <row r="5891" spans="1:18" x14ac:dyDescent="0.25">
      <c r="A5891" s="17" t="s">
        <v>30</v>
      </c>
      <c r="B5891">
        <v>1128299</v>
      </c>
      <c r="C5891" s="20">
        <v>44546</v>
      </c>
      <c r="D5891" s="17" t="s">
        <v>27</v>
      </c>
      <c r="E5891" s="17" t="s">
        <v>81</v>
      </c>
      <c r="F5891" s="17" t="s">
        <v>82</v>
      </c>
      <c r="G5891" s="17" t="s">
        <v>16</v>
      </c>
      <c r="H5891">
        <v>69</v>
      </c>
      <c r="I5891">
        <v>240</v>
      </c>
      <c r="J5891">
        <v>1656</v>
      </c>
      <c r="K5891">
        <v>861.12</v>
      </c>
      <c r="L5891" s="17" t="s">
        <v>83</v>
      </c>
      <c r="M5891" s="21">
        <v>48350</v>
      </c>
      <c r="N5891">
        <v>2021</v>
      </c>
      <c r="O5891">
        <v>12</v>
      </c>
      <c r="P5891" s="17" t="s">
        <v>151</v>
      </c>
      <c r="Q5891" t="b" cm="1">
        <f t="array" ref="Q5891">IF(Table1__2[[#This Row],[Product]]="Men's",Male)</f>
        <v>0</v>
      </c>
      <c r="R5891" t="str">
        <f>IF(Table1__2[[#This Row],[Product]]="Men's Street Footwear","Male","Female")</f>
        <v>Male</v>
      </c>
    </row>
    <row r="5892" spans="1:18" x14ac:dyDescent="0.25">
      <c r="A5892" s="17" t="s">
        <v>30</v>
      </c>
      <c r="B5892">
        <v>1128299</v>
      </c>
      <c r="C5892" s="20">
        <v>44546</v>
      </c>
      <c r="D5892" s="17" t="s">
        <v>27</v>
      </c>
      <c r="E5892" s="17" t="s">
        <v>81</v>
      </c>
      <c r="F5892" s="17" t="s">
        <v>82</v>
      </c>
      <c r="G5892" s="17" t="s">
        <v>18</v>
      </c>
      <c r="H5892">
        <v>72</v>
      </c>
      <c r="I5892">
        <v>216</v>
      </c>
      <c r="J5892">
        <v>1555.2</v>
      </c>
      <c r="K5892">
        <v>777.6</v>
      </c>
      <c r="L5892" s="17" t="s">
        <v>83</v>
      </c>
      <c r="M5892" s="21">
        <v>48351</v>
      </c>
      <c r="N5892">
        <v>2021</v>
      </c>
      <c r="O5892">
        <v>12</v>
      </c>
      <c r="P5892" s="17" t="s">
        <v>151</v>
      </c>
      <c r="Q5892" t="b" cm="1">
        <f t="array" ref="Q5892">IF(Table1__2[[#This Row],[Product]]="Men's",Male)</f>
        <v>0</v>
      </c>
      <c r="R5892" t="str">
        <f>IF(Table1__2[[#This Row],[Product]]="Men's Street Footwear","Male","Female")</f>
        <v>Female</v>
      </c>
    </row>
    <row r="5893" spans="1:18" x14ac:dyDescent="0.25">
      <c r="A5893" s="17" t="s">
        <v>13</v>
      </c>
      <c r="B5893">
        <v>1128299</v>
      </c>
      <c r="C5893" s="20">
        <v>44546</v>
      </c>
      <c r="D5893" s="17" t="s">
        <v>27</v>
      </c>
      <c r="E5893" s="17" t="s">
        <v>81</v>
      </c>
      <c r="F5893" s="17" t="s">
        <v>82</v>
      </c>
      <c r="G5893" s="17" t="s">
        <v>19</v>
      </c>
      <c r="H5893">
        <v>69</v>
      </c>
      <c r="I5893">
        <v>162</v>
      </c>
      <c r="J5893">
        <v>1117.8</v>
      </c>
      <c r="K5893">
        <v>581.25599999999997</v>
      </c>
      <c r="L5893" s="17" t="s">
        <v>83</v>
      </c>
      <c r="M5893" s="21">
        <v>48352</v>
      </c>
      <c r="N5893">
        <v>2021</v>
      </c>
      <c r="O5893">
        <v>12</v>
      </c>
      <c r="P5893" s="17" t="s">
        <v>151</v>
      </c>
      <c r="Q5893" t="b" cm="1">
        <f t="array" ref="Q5893">IF(Table1__2[[#This Row],[Product]]="Men's",Male)</f>
        <v>0</v>
      </c>
      <c r="R5893" t="str">
        <f>IF(Table1__2[[#This Row],[Product]]="Men's Street Footwear","Male","Female")</f>
        <v>Female</v>
      </c>
    </row>
    <row r="5894" spans="1:18" x14ac:dyDescent="0.25">
      <c r="A5894" s="17" t="s">
        <v>13</v>
      </c>
      <c r="B5894">
        <v>1128299</v>
      </c>
      <c r="C5894" s="20">
        <v>44546</v>
      </c>
      <c r="D5894" s="17" t="s">
        <v>27</v>
      </c>
      <c r="E5894" s="17" t="s">
        <v>81</v>
      </c>
      <c r="F5894" s="17" t="s">
        <v>82</v>
      </c>
      <c r="G5894" s="17" t="s">
        <v>20</v>
      </c>
      <c r="H5894">
        <v>72</v>
      </c>
      <c r="I5894">
        <v>156</v>
      </c>
      <c r="J5894">
        <v>1123.2</v>
      </c>
      <c r="K5894">
        <v>606.52800000000002</v>
      </c>
      <c r="L5894" s="17" t="s">
        <v>83</v>
      </c>
      <c r="M5894" s="21">
        <v>48353</v>
      </c>
      <c r="N5894">
        <v>2021</v>
      </c>
      <c r="O5894">
        <v>12</v>
      </c>
      <c r="P5894" s="17" t="s">
        <v>151</v>
      </c>
      <c r="Q5894" t="b" cm="1">
        <f t="array" ref="Q5894">IF(Table1__2[[#This Row],[Product]]="Men's",Male)</f>
        <v>0</v>
      </c>
      <c r="R5894" t="str">
        <f>IF(Table1__2[[#This Row],[Product]]="Men's Street Footwear","Male","Female")</f>
        <v>Female</v>
      </c>
    </row>
    <row r="5895" spans="1:18" x14ac:dyDescent="0.25">
      <c r="A5895" s="17" t="s">
        <v>13</v>
      </c>
      <c r="B5895">
        <v>1128299</v>
      </c>
      <c r="C5895" s="20">
        <v>44546</v>
      </c>
      <c r="D5895" s="17" t="s">
        <v>27</v>
      </c>
      <c r="E5895" s="17" t="s">
        <v>81</v>
      </c>
      <c r="F5895" s="17" t="s">
        <v>82</v>
      </c>
      <c r="G5895" s="17" t="s">
        <v>21</v>
      </c>
      <c r="H5895">
        <v>82</v>
      </c>
      <c r="I5895">
        <v>131</v>
      </c>
      <c r="J5895">
        <v>1074.2</v>
      </c>
      <c r="K5895">
        <v>623.03599999999994</v>
      </c>
      <c r="L5895" s="17" t="s">
        <v>83</v>
      </c>
      <c r="M5895" s="21">
        <v>48354</v>
      </c>
      <c r="N5895">
        <v>2021</v>
      </c>
      <c r="O5895">
        <v>12</v>
      </c>
      <c r="P5895" s="17" t="s">
        <v>151</v>
      </c>
      <c r="Q5895" t="b" cm="1">
        <f t="array" ref="Q5895">IF(Table1__2[[#This Row],[Product]]="Men's",Male)</f>
        <v>0</v>
      </c>
      <c r="R5895" t="str">
        <f>IF(Table1__2[[#This Row],[Product]]="Men's Street Footwear","Male","Female")</f>
        <v>Female</v>
      </c>
    </row>
    <row r="5896" spans="1:18" x14ac:dyDescent="0.25">
      <c r="A5896" s="17" t="s">
        <v>13</v>
      </c>
      <c r="B5896">
        <v>1128299</v>
      </c>
      <c r="C5896" s="20">
        <v>44546</v>
      </c>
      <c r="D5896" s="17" t="s">
        <v>27</v>
      </c>
      <c r="E5896" s="17" t="s">
        <v>81</v>
      </c>
      <c r="F5896" s="17" t="s">
        <v>82</v>
      </c>
      <c r="G5896" s="17" t="s">
        <v>22</v>
      </c>
      <c r="H5896">
        <v>87</v>
      </c>
      <c r="I5896">
        <v>175</v>
      </c>
      <c r="J5896">
        <v>1522.5</v>
      </c>
      <c r="K5896">
        <v>685.125</v>
      </c>
      <c r="L5896" s="17" t="s">
        <v>83</v>
      </c>
      <c r="M5896" s="21">
        <v>48355</v>
      </c>
      <c r="N5896">
        <v>2021</v>
      </c>
      <c r="O5896">
        <v>12</v>
      </c>
      <c r="P5896" s="17" t="s">
        <v>151</v>
      </c>
      <c r="Q5896" t="b" cm="1">
        <f t="array" ref="Q5896">IF(Table1__2[[#This Row],[Product]]="Men's",Male)</f>
        <v>0</v>
      </c>
      <c r="R5896" t="str">
        <f>IF(Table1__2[[#This Row],[Product]]="Men's Street Footwear","Male","Female")</f>
        <v>Female</v>
      </c>
    </row>
    <row r="5897" spans="1:18" x14ac:dyDescent="0.25">
      <c r="A5897" s="17" t="s">
        <v>13</v>
      </c>
      <c r="B5897">
        <v>1197831</v>
      </c>
      <c r="C5897" s="20">
        <v>44201</v>
      </c>
      <c r="D5897" s="17" t="s">
        <v>27</v>
      </c>
      <c r="E5897" s="17" t="s">
        <v>81</v>
      </c>
      <c r="F5897" s="17" t="s">
        <v>82</v>
      </c>
      <c r="G5897" s="17" t="s">
        <v>16</v>
      </c>
      <c r="H5897">
        <v>19</v>
      </c>
      <c r="I5897">
        <v>182</v>
      </c>
      <c r="J5897">
        <v>345.8</v>
      </c>
      <c r="K5897">
        <v>148.69399999999999</v>
      </c>
      <c r="L5897" s="17" t="s">
        <v>83</v>
      </c>
      <c r="M5897" s="21">
        <v>48356</v>
      </c>
      <c r="N5897">
        <v>2021</v>
      </c>
      <c r="O5897">
        <v>1</v>
      </c>
      <c r="P5897" s="17" t="s">
        <v>141</v>
      </c>
      <c r="Q5897" t="b" cm="1">
        <f t="array" ref="Q5897">IF(Table1__2[[#This Row],[Product]]="Men's",Male)</f>
        <v>0</v>
      </c>
      <c r="R5897" t="str">
        <f>IF(Table1__2[[#This Row],[Product]]="Men's Street Footwear","Male","Female")</f>
        <v>Male</v>
      </c>
    </row>
    <row r="5898" spans="1:18" x14ac:dyDescent="0.25">
      <c r="A5898" s="17" t="s">
        <v>13</v>
      </c>
      <c r="B5898">
        <v>1197831</v>
      </c>
      <c r="C5898" s="20">
        <v>44201</v>
      </c>
      <c r="D5898" s="17" t="s">
        <v>27</v>
      </c>
      <c r="E5898" s="17" t="s">
        <v>81</v>
      </c>
      <c r="F5898" s="17" t="s">
        <v>82</v>
      </c>
      <c r="G5898" s="17" t="s">
        <v>18</v>
      </c>
      <c r="H5898">
        <v>28</v>
      </c>
      <c r="I5898">
        <v>196</v>
      </c>
      <c r="J5898">
        <v>548.79999999999995</v>
      </c>
      <c r="K5898">
        <v>246.96</v>
      </c>
      <c r="L5898" s="17" t="s">
        <v>83</v>
      </c>
      <c r="M5898" s="21">
        <v>48357</v>
      </c>
      <c r="N5898">
        <v>2021</v>
      </c>
      <c r="O5898">
        <v>1</v>
      </c>
      <c r="P5898" s="17" t="s">
        <v>141</v>
      </c>
      <c r="Q5898" t="b" cm="1">
        <f t="array" ref="Q5898">IF(Table1__2[[#This Row],[Product]]="Men's",Male)</f>
        <v>0</v>
      </c>
      <c r="R5898" t="str">
        <f>IF(Table1__2[[#This Row],[Product]]="Men's Street Footwear","Male","Female")</f>
        <v>Female</v>
      </c>
    </row>
    <row r="5899" spans="1:18" x14ac:dyDescent="0.25">
      <c r="A5899" s="17" t="s">
        <v>13</v>
      </c>
      <c r="B5899">
        <v>1197831</v>
      </c>
      <c r="C5899" s="20">
        <v>44201</v>
      </c>
      <c r="D5899" s="17" t="s">
        <v>27</v>
      </c>
      <c r="E5899" s="17" t="s">
        <v>81</v>
      </c>
      <c r="F5899" s="17" t="s">
        <v>82</v>
      </c>
      <c r="G5899" s="17" t="s">
        <v>19</v>
      </c>
      <c r="H5899">
        <v>28</v>
      </c>
      <c r="I5899">
        <v>119</v>
      </c>
      <c r="J5899">
        <v>333.2</v>
      </c>
      <c r="K5899">
        <v>133.28</v>
      </c>
      <c r="L5899" s="17" t="s">
        <v>83</v>
      </c>
      <c r="M5899" s="21">
        <v>48358</v>
      </c>
      <c r="N5899">
        <v>2021</v>
      </c>
      <c r="O5899">
        <v>1</v>
      </c>
      <c r="P5899" s="17" t="s">
        <v>141</v>
      </c>
      <c r="Q5899" t="b" cm="1">
        <f t="array" ref="Q5899">IF(Table1__2[[#This Row],[Product]]="Men's",Male)</f>
        <v>0</v>
      </c>
      <c r="R5899" t="str">
        <f>IF(Table1__2[[#This Row],[Product]]="Men's Street Footwear","Male","Female")</f>
        <v>Female</v>
      </c>
    </row>
    <row r="5900" spans="1:18" x14ac:dyDescent="0.25">
      <c r="A5900" s="17" t="s">
        <v>13</v>
      </c>
      <c r="B5900">
        <v>1197831</v>
      </c>
      <c r="C5900" s="20">
        <v>44201</v>
      </c>
      <c r="D5900" s="17" t="s">
        <v>27</v>
      </c>
      <c r="E5900" s="17" t="s">
        <v>81</v>
      </c>
      <c r="F5900" s="17" t="s">
        <v>82</v>
      </c>
      <c r="G5900" s="17" t="s">
        <v>20</v>
      </c>
      <c r="H5900">
        <v>33</v>
      </c>
      <c r="I5900">
        <v>133</v>
      </c>
      <c r="J5900">
        <v>438.9</v>
      </c>
      <c r="K5900">
        <v>232.61699999999999</v>
      </c>
      <c r="L5900" s="17" t="s">
        <v>83</v>
      </c>
      <c r="M5900" s="21">
        <v>48359</v>
      </c>
      <c r="N5900">
        <v>2021</v>
      </c>
      <c r="O5900">
        <v>1</v>
      </c>
      <c r="P5900" s="17" t="s">
        <v>141</v>
      </c>
      <c r="Q5900" t="b" cm="1">
        <f t="array" ref="Q5900">IF(Table1__2[[#This Row],[Product]]="Men's",Male)</f>
        <v>0</v>
      </c>
      <c r="R5900" t="str">
        <f>IF(Table1__2[[#This Row],[Product]]="Men's Street Footwear","Male","Female")</f>
        <v>Female</v>
      </c>
    </row>
    <row r="5901" spans="1:18" x14ac:dyDescent="0.25">
      <c r="A5901" s="17" t="s">
        <v>13</v>
      </c>
      <c r="B5901">
        <v>1197831</v>
      </c>
      <c r="C5901" s="20">
        <v>44201</v>
      </c>
      <c r="D5901" s="17" t="s">
        <v>27</v>
      </c>
      <c r="E5901" s="17" t="s">
        <v>81</v>
      </c>
      <c r="F5901" s="17" t="s">
        <v>82</v>
      </c>
      <c r="G5901" s="17" t="s">
        <v>21</v>
      </c>
      <c r="H5901">
        <v>36</v>
      </c>
      <c r="I5901">
        <v>85</v>
      </c>
      <c r="J5901">
        <v>306</v>
      </c>
      <c r="K5901">
        <v>113.22</v>
      </c>
      <c r="L5901" s="17" t="s">
        <v>83</v>
      </c>
      <c r="M5901" s="21">
        <v>48360</v>
      </c>
      <c r="N5901">
        <v>2021</v>
      </c>
      <c r="O5901">
        <v>1</v>
      </c>
      <c r="P5901" s="17" t="s">
        <v>141</v>
      </c>
      <c r="Q5901" t="b" cm="1">
        <f t="array" ref="Q5901">IF(Table1__2[[#This Row],[Product]]="Men's",Male)</f>
        <v>0</v>
      </c>
      <c r="R5901" t="str">
        <f>IF(Table1__2[[#This Row],[Product]]="Men's Street Footwear","Male","Female")</f>
        <v>Female</v>
      </c>
    </row>
    <row r="5902" spans="1:18" x14ac:dyDescent="0.25">
      <c r="A5902" s="17" t="s">
        <v>30</v>
      </c>
      <c r="B5902">
        <v>1197831</v>
      </c>
      <c r="C5902" s="20">
        <v>44201</v>
      </c>
      <c r="D5902" s="17" t="s">
        <v>27</v>
      </c>
      <c r="E5902" s="17" t="s">
        <v>81</v>
      </c>
      <c r="F5902" s="17" t="s">
        <v>82</v>
      </c>
      <c r="G5902" s="17" t="s">
        <v>22</v>
      </c>
      <c r="H5902">
        <v>34</v>
      </c>
      <c r="I5902">
        <v>143</v>
      </c>
      <c r="J5902">
        <v>486.2</v>
      </c>
      <c r="K5902">
        <v>291.72000000000003</v>
      </c>
      <c r="L5902" s="17" t="s">
        <v>83</v>
      </c>
      <c r="M5902" s="21">
        <v>48361</v>
      </c>
      <c r="N5902">
        <v>2021</v>
      </c>
      <c r="O5902">
        <v>1</v>
      </c>
      <c r="P5902" s="17" t="s">
        <v>141</v>
      </c>
      <c r="Q5902" t="b" cm="1">
        <f t="array" ref="Q5902">IF(Table1__2[[#This Row],[Product]]="Men's",Male)</f>
        <v>0</v>
      </c>
      <c r="R5902" t="str">
        <f>IF(Table1__2[[#This Row],[Product]]="Men's Street Footwear","Male","Female")</f>
        <v>Female</v>
      </c>
    </row>
    <row r="5903" spans="1:18" x14ac:dyDescent="0.25">
      <c r="A5903" s="17" t="s">
        <v>13</v>
      </c>
      <c r="B5903">
        <v>1197831</v>
      </c>
      <c r="C5903" s="20">
        <v>44231</v>
      </c>
      <c r="D5903" s="17" t="s">
        <v>27</v>
      </c>
      <c r="E5903" s="17" t="s">
        <v>81</v>
      </c>
      <c r="F5903" s="17" t="s">
        <v>82</v>
      </c>
      <c r="G5903" s="17" t="s">
        <v>16</v>
      </c>
      <c r="H5903">
        <v>23</v>
      </c>
      <c r="I5903">
        <v>163</v>
      </c>
      <c r="J5903">
        <v>374.9</v>
      </c>
      <c r="K5903">
        <v>149.96</v>
      </c>
      <c r="L5903" s="17" t="s">
        <v>83</v>
      </c>
      <c r="M5903" s="21">
        <v>48362</v>
      </c>
      <c r="N5903">
        <v>2021</v>
      </c>
      <c r="O5903">
        <v>2</v>
      </c>
      <c r="P5903" s="17" t="s">
        <v>142</v>
      </c>
      <c r="Q5903" t="b" cm="1">
        <f t="array" ref="Q5903">IF(Table1__2[[#This Row],[Product]]="Men's",Male)</f>
        <v>0</v>
      </c>
      <c r="R5903" t="str">
        <f>IF(Table1__2[[#This Row],[Product]]="Men's Street Footwear","Male","Female")</f>
        <v>Male</v>
      </c>
    </row>
    <row r="5904" spans="1:18" x14ac:dyDescent="0.25">
      <c r="A5904" s="17" t="s">
        <v>13</v>
      </c>
      <c r="B5904">
        <v>1197831</v>
      </c>
      <c r="C5904" s="20">
        <v>44231</v>
      </c>
      <c r="D5904" s="17" t="s">
        <v>27</v>
      </c>
      <c r="E5904" s="17" t="s">
        <v>81</v>
      </c>
      <c r="F5904" s="17" t="s">
        <v>82</v>
      </c>
      <c r="G5904" s="17" t="s">
        <v>18</v>
      </c>
      <c r="H5904">
        <v>32</v>
      </c>
      <c r="I5904">
        <v>174</v>
      </c>
      <c r="J5904">
        <v>556.79999999999995</v>
      </c>
      <c r="K5904">
        <v>233.85599999999999</v>
      </c>
      <c r="L5904" s="17" t="s">
        <v>83</v>
      </c>
      <c r="M5904" s="21">
        <v>48363</v>
      </c>
      <c r="N5904">
        <v>2021</v>
      </c>
      <c r="O5904">
        <v>2</v>
      </c>
      <c r="P5904" s="17" t="s">
        <v>142</v>
      </c>
      <c r="Q5904" t="b" cm="1">
        <f t="array" ref="Q5904">IF(Table1__2[[#This Row],[Product]]="Men's",Male)</f>
        <v>0</v>
      </c>
      <c r="R5904" t="str">
        <f>IF(Table1__2[[#This Row],[Product]]="Men's Street Footwear","Male","Female")</f>
        <v>Female</v>
      </c>
    </row>
    <row r="5905" spans="1:18" x14ac:dyDescent="0.25">
      <c r="A5905" s="17" t="s">
        <v>13</v>
      </c>
      <c r="B5905">
        <v>1197831</v>
      </c>
      <c r="C5905" s="20">
        <v>44231</v>
      </c>
      <c r="D5905" s="17" t="s">
        <v>27</v>
      </c>
      <c r="E5905" s="17" t="s">
        <v>81</v>
      </c>
      <c r="F5905" s="17" t="s">
        <v>82</v>
      </c>
      <c r="G5905" s="17" t="s">
        <v>19</v>
      </c>
      <c r="H5905">
        <v>34</v>
      </c>
      <c r="I5905">
        <v>128</v>
      </c>
      <c r="J5905">
        <v>435.2</v>
      </c>
      <c r="K5905">
        <v>178.43199999999999</v>
      </c>
      <c r="L5905" s="17" t="s">
        <v>83</v>
      </c>
      <c r="M5905" s="21">
        <v>48364</v>
      </c>
      <c r="N5905">
        <v>2021</v>
      </c>
      <c r="O5905">
        <v>2</v>
      </c>
      <c r="P5905" s="17" t="s">
        <v>142</v>
      </c>
      <c r="Q5905" t="b" cm="1">
        <f t="array" ref="Q5905">IF(Table1__2[[#This Row],[Product]]="Men's",Male)</f>
        <v>0</v>
      </c>
      <c r="R5905" t="str">
        <f>IF(Table1__2[[#This Row],[Product]]="Men's Street Footwear","Male","Female")</f>
        <v>Female</v>
      </c>
    </row>
    <row r="5906" spans="1:18" x14ac:dyDescent="0.25">
      <c r="A5906" s="17" t="s">
        <v>13</v>
      </c>
      <c r="B5906">
        <v>1197831</v>
      </c>
      <c r="C5906" s="20">
        <v>44231</v>
      </c>
      <c r="D5906" s="17" t="s">
        <v>31</v>
      </c>
      <c r="E5906" s="17" t="s">
        <v>84</v>
      </c>
      <c r="F5906" s="17" t="s">
        <v>85</v>
      </c>
      <c r="G5906" s="17" t="s">
        <v>20</v>
      </c>
      <c r="H5906">
        <v>32</v>
      </c>
      <c r="I5906">
        <v>109</v>
      </c>
      <c r="J5906">
        <v>348.8</v>
      </c>
      <c r="K5906">
        <v>188.352</v>
      </c>
      <c r="L5906" s="17" t="s">
        <v>83</v>
      </c>
      <c r="M5906" s="21">
        <v>48365</v>
      </c>
      <c r="N5906">
        <v>2021</v>
      </c>
      <c r="O5906">
        <v>2</v>
      </c>
      <c r="P5906" s="17" t="s">
        <v>142</v>
      </c>
      <c r="Q5906" t="b" cm="1">
        <f t="array" ref="Q5906">IF(Table1__2[[#This Row],[Product]]="Men's",Male)</f>
        <v>0</v>
      </c>
      <c r="R5906" t="str">
        <f>IF(Table1__2[[#This Row],[Product]]="Men's Street Footwear","Male","Female")</f>
        <v>Female</v>
      </c>
    </row>
    <row r="5907" spans="1:18" x14ac:dyDescent="0.25">
      <c r="A5907" s="17" t="s">
        <v>13</v>
      </c>
      <c r="B5907">
        <v>1197831</v>
      </c>
      <c r="C5907" s="20">
        <v>44231</v>
      </c>
      <c r="D5907" s="17" t="s">
        <v>31</v>
      </c>
      <c r="E5907" s="17" t="s">
        <v>84</v>
      </c>
      <c r="F5907" s="17" t="s">
        <v>85</v>
      </c>
      <c r="G5907" s="17" t="s">
        <v>21</v>
      </c>
      <c r="H5907">
        <v>39</v>
      </c>
      <c r="I5907">
        <v>70</v>
      </c>
      <c r="J5907">
        <v>273</v>
      </c>
      <c r="K5907">
        <v>95.55</v>
      </c>
      <c r="L5907" s="17" t="s">
        <v>83</v>
      </c>
      <c r="M5907" s="21">
        <v>48366</v>
      </c>
      <c r="N5907">
        <v>2021</v>
      </c>
      <c r="O5907">
        <v>2</v>
      </c>
      <c r="P5907" s="17" t="s">
        <v>142</v>
      </c>
      <c r="Q5907" t="b" cm="1">
        <f t="array" ref="Q5907">IF(Table1__2[[#This Row],[Product]]="Men's",Male)</f>
        <v>0</v>
      </c>
      <c r="R5907" t="str">
        <f>IF(Table1__2[[#This Row],[Product]]="Men's Street Footwear","Male","Female")</f>
        <v>Female</v>
      </c>
    </row>
    <row r="5908" spans="1:18" x14ac:dyDescent="0.25">
      <c r="A5908" s="17" t="s">
        <v>13</v>
      </c>
      <c r="B5908">
        <v>1197831</v>
      </c>
      <c r="C5908" s="20">
        <v>44231</v>
      </c>
      <c r="D5908" s="17" t="s">
        <v>31</v>
      </c>
      <c r="E5908" s="17" t="s">
        <v>84</v>
      </c>
      <c r="F5908" s="17" t="s">
        <v>85</v>
      </c>
      <c r="G5908" s="17" t="s">
        <v>22</v>
      </c>
      <c r="H5908">
        <v>34</v>
      </c>
      <c r="I5908">
        <v>131</v>
      </c>
      <c r="J5908">
        <v>445.4</v>
      </c>
      <c r="K5908">
        <v>244.97</v>
      </c>
      <c r="L5908" s="17" t="s">
        <v>83</v>
      </c>
      <c r="M5908" s="21">
        <v>48367</v>
      </c>
      <c r="N5908">
        <v>2021</v>
      </c>
      <c r="O5908">
        <v>2</v>
      </c>
      <c r="P5908" s="17" t="s">
        <v>142</v>
      </c>
      <c r="Q5908" t="b" cm="1">
        <f t="array" ref="Q5908">IF(Table1__2[[#This Row],[Product]]="Men's",Male)</f>
        <v>0</v>
      </c>
      <c r="R5908" t="str">
        <f>IF(Table1__2[[#This Row],[Product]]="Men's Street Footwear","Male","Female")</f>
        <v>Female</v>
      </c>
    </row>
    <row r="5909" spans="1:18" x14ac:dyDescent="0.25">
      <c r="A5909" s="17" t="s">
        <v>13</v>
      </c>
      <c r="B5909">
        <v>1197831</v>
      </c>
      <c r="C5909" s="20">
        <v>44261</v>
      </c>
      <c r="D5909" s="17" t="s">
        <v>31</v>
      </c>
      <c r="E5909" s="17" t="s">
        <v>84</v>
      </c>
      <c r="F5909" s="17" t="s">
        <v>85</v>
      </c>
      <c r="G5909" s="17" t="s">
        <v>16</v>
      </c>
      <c r="H5909">
        <v>28</v>
      </c>
      <c r="I5909">
        <v>156</v>
      </c>
      <c r="J5909">
        <v>436.8</v>
      </c>
      <c r="K5909">
        <v>196.56</v>
      </c>
      <c r="L5909" s="17" t="s">
        <v>83</v>
      </c>
      <c r="M5909" s="21">
        <v>48368</v>
      </c>
      <c r="N5909">
        <v>2021</v>
      </c>
      <c r="O5909">
        <v>3</v>
      </c>
      <c r="P5909" s="17" t="s">
        <v>143</v>
      </c>
      <c r="Q5909" t="b" cm="1">
        <f t="array" ref="Q5909">IF(Table1__2[[#This Row],[Product]]="Men's",Male)</f>
        <v>0</v>
      </c>
      <c r="R5909" t="str">
        <f>IF(Table1__2[[#This Row],[Product]]="Men's Street Footwear","Male","Female")</f>
        <v>Male</v>
      </c>
    </row>
    <row r="5910" spans="1:18" x14ac:dyDescent="0.25">
      <c r="A5910" s="17" t="s">
        <v>13</v>
      </c>
      <c r="B5910">
        <v>1197831</v>
      </c>
      <c r="C5910" s="20">
        <v>44261</v>
      </c>
      <c r="D5910" s="17" t="s">
        <v>31</v>
      </c>
      <c r="E5910" s="17" t="s">
        <v>84</v>
      </c>
      <c r="F5910" s="17" t="s">
        <v>85</v>
      </c>
      <c r="G5910" s="17" t="s">
        <v>18</v>
      </c>
      <c r="H5910">
        <v>36</v>
      </c>
      <c r="I5910">
        <v>169</v>
      </c>
      <c r="J5910">
        <v>608.4</v>
      </c>
      <c r="K5910">
        <v>279.86399999999998</v>
      </c>
      <c r="L5910" s="17" t="s">
        <v>83</v>
      </c>
      <c r="M5910" s="21">
        <v>48369</v>
      </c>
      <c r="N5910">
        <v>2021</v>
      </c>
      <c r="O5910">
        <v>3</v>
      </c>
      <c r="P5910" s="17" t="s">
        <v>143</v>
      </c>
      <c r="Q5910" t="b" cm="1">
        <f t="array" ref="Q5910">IF(Table1__2[[#This Row],[Product]]="Men's",Male)</f>
        <v>0</v>
      </c>
      <c r="R5910" t="str">
        <f>IF(Table1__2[[#This Row],[Product]]="Men's Street Footwear","Male","Female")</f>
        <v>Female</v>
      </c>
    </row>
    <row r="5911" spans="1:18" x14ac:dyDescent="0.25">
      <c r="A5911" s="17" t="s">
        <v>13</v>
      </c>
      <c r="B5911">
        <v>1197831</v>
      </c>
      <c r="C5911" s="20">
        <v>44261</v>
      </c>
      <c r="D5911" s="17" t="s">
        <v>31</v>
      </c>
      <c r="E5911" s="17" t="s">
        <v>84</v>
      </c>
      <c r="F5911" s="17" t="s">
        <v>85</v>
      </c>
      <c r="G5911" s="17" t="s">
        <v>19</v>
      </c>
      <c r="H5911">
        <v>28</v>
      </c>
      <c r="I5911">
        <v>113</v>
      </c>
      <c r="J5911">
        <v>316.39999999999998</v>
      </c>
      <c r="K5911">
        <v>155.036</v>
      </c>
      <c r="L5911" s="17" t="s">
        <v>83</v>
      </c>
      <c r="M5911" s="21">
        <v>48370</v>
      </c>
      <c r="N5911">
        <v>2021</v>
      </c>
      <c r="O5911">
        <v>3</v>
      </c>
      <c r="P5911" s="17" t="s">
        <v>143</v>
      </c>
      <c r="Q5911" t="b" cm="1">
        <f t="array" ref="Q5911">IF(Table1__2[[#This Row],[Product]]="Men's",Male)</f>
        <v>0</v>
      </c>
      <c r="R5911" t="str">
        <f>IF(Table1__2[[#This Row],[Product]]="Men's Street Footwear","Male","Female")</f>
        <v>Female</v>
      </c>
    </row>
    <row r="5912" spans="1:18" x14ac:dyDescent="0.25">
      <c r="A5912" s="17" t="s">
        <v>13</v>
      </c>
      <c r="B5912">
        <v>1197831</v>
      </c>
      <c r="C5912" s="20">
        <v>44261</v>
      </c>
      <c r="D5912" s="17" t="s">
        <v>31</v>
      </c>
      <c r="E5912" s="17" t="s">
        <v>84</v>
      </c>
      <c r="F5912" s="17" t="s">
        <v>85</v>
      </c>
      <c r="G5912" s="17" t="s">
        <v>20</v>
      </c>
      <c r="H5912">
        <v>33</v>
      </c>
      <c r="I5912">
        <v>105</v>
      </c>
      <c r="J5912">
        <v>346.5</v>
      </c>
      <c r="K5912">
        <v>200.97</v>
      </c>
      <c r="L5912" s="17" t="s">
        <v>83</v>
      </c>
      <c r="M5912" s="21">
        <v>48371</v>
      </c>
      <c r="N5912">
        <v>2021</v>
      </c>
      <c r="O5912">
        <v>3</v>
      </c>
      <c r="P5912" s="17" t="s">
        <v>143</v>
      </c>
      <c r="Q5912" t="b" cm="1">
        <f t="array" ref="Q5912">IF(Table1__2[[#This Row],[Product]]="Men's",Male)</f>
        <v>0</v>
      </c>
      <c r="R5912" t="str">
        <f>IF(Table1__2[[#This Row],[Product]]="Men's Street Footwear","Male","Female")</f>
        <v>Female</v>
      </c>
    </row>
    <row r="5913" spans="1:18" x14ac:dyDescent="0.25">
      <c r="A5913" s="17" t="s">
        <v>30</v>
      </c>
      <c r="B5913">
        <v>1197831</v>
      </c>
      <c r="C5913" s="20">
        <v>44261</v>
      </c>
      <c r="D5913" s="17" t="s">
        <v>31</v>
      </c>
      <c r="E5913" s="17" t="s">
        <v>84</v>
      </c>
      <c r="F5913" s="17" t="s">
        <v>85</v>
      </c>
      <c r="G5913" s="17" t="s">
        <v>21</v>
      </c>
      <c r="H5913">
        <v>37</v>
      </c>
      <c r="I5913">
        <v>75</v>
      </c>
      <c r="J5913">
        <v>277.5</v>
      </c>
      <c r="K5913">
        <v>124.875</v>
      </c>
      <c r="L5913" s="17" t="s">
        <v>83</v>
      </c>
      <c r="M5913" s="21">
        <v>48372</v>
      </c>
      <c r="N5913">
        <v>2021</v>
      </c>
      <c r="O5913">
        <v>3</v>
      </c>
      <c r="P5913" s="17" t="s">
        <v>143</v>
      </c>
      <c r="Q5913" t="b" cm="1">
        <f t="array" ref="Q5913">IF(Table1__2[[#This Row],[Product]]="Men's",Male)</f>
        <v>0</v>
      </c>
      <c r="R5913" t="str">
        <f>IF(Table1__2[[#This Row],[Product]]="Men's Street Footwear","Male","Female")</f>
        <v>Female</v>
      </c>
    </row>
    <row r="5914" spans="1:18" x14ac:dyDescent="0.25">
      <c r="A5914" s="17" t="s">
        <v>30</v>
      </c>
      <c r="B5914">
        <v>1197831</v>
      </c>
      <c r="C5914" s="20">
        <v>44261</v>
      </c>
      <c r="D5914" s="17" t="s">
        <v>31</v>
      </c>
      <c r="E5914" s="17" t="s">
        <v>84</v>
      </c>
      <c r="F5914" s="17" t="s">
        <v>85</v>
      </c>
      <c r="G5914" s="17" t="s">
        <v>22</v>
      </c>
      <c r="H5914">
        <v>33</v>
      </c>
      <c r="I5914">
        <v>116</v>
      </c>
      <c r="J5914">
        <v>382.8</v>
      </c>
      <c r="K5914">
        <v>248.82</v>
      </c>
      <c r="L5914" s="17" t="s">
        <v>83</v>
      </c>
      <c r="M5914" s="21">
        <v>48373</v>
      </c>
      <c r="N5914">
        <v>2021</v>
      </c>
      <c r="O5914">
        <v>3</v>
      </c>
      <c r="P5914" s="17" t="s">
        <v>143</v>
      </c>
      <c r="Q5914" t="b" cm="1">
        <f t="array" ref="Q5914">IF(Table1__2[[#This Row],[Product]]="Men's",Male)</f>
        <v>0</v>
      </c>
      <c r="R5914" t="str">
        <f>IF(Table1__2[[#This Row],[Product]]="Men's Street Footwear","Male","Female")</f>
        <v>Female</v>
      </c>
    </row>
    <row r="5915" spans="1:18" x14ac:dyDescent="0.25">
      <c r="A5915" s="17" t="s">
        <v>30</v>
      </c>
      <c r="B5915">
        <v>1197831</v>
      </c>
      <c r="C5915" s="20">
        <v>44291</v>
      </c>
      <c r="D5915" s="17" t="s">
        <v>31</v>
      </c>
      <c r="E5915" s="17" t="s">
        <v>84</v>
      </c>
      <c r="F5915" s="17" t="s">
        <v>85</v>
      </c>
      <c r="G5915" s="17" t="s">
        <v>16</v>
      </c>
      <c r="H5915">
        <v>19</v>
      </c>
      <c r="I5915">
        <v>195</v>
      </c>
      <c r="J5915">
        <v>370.5</v>
      </c>
      <c r="K5915">
        <v>174.13499999999999</v>
      </c>
      <c r="L5915" s="17" t="s">
        <v>83</v>
      </c>
      <c r="M5915" s="21">
        <v>48374</v>
      </c>
      <c r="N5915">
        <v>2021</v>
      </c>
      <c r="O5915">
        <v>4</v>
      </c>
      <c r="P5915" s="17" t="s">
        <v>144</v>
      </c>
      <c r="Q5915" t="b" cm="1">
        <f t="array" ref="Q5915">IF(Table1__2[[#This Row],[Product]]="Men's",Male)</f>
        <v>0</v>
      </c>
      <c r="R5915" t="str">
        <f>IF(Table1__2[[#This Row],[Product]]="Men's Street Footwear","Male","Female")</f>
        <v>Male</v>
      </c>
    </row>
    <row r="5916" spans="1:18" x14ac:dyDescent="0.25">
      <c r="A5916" s="17" t="s">
        <v>30</v>
      </c>
      <c r="B5916">
        <v>1197831</v>
      </c>
      <c r="C5916" s="20">
        <v>44291</v>
      </c>
      <c r="D5916" s="17" t="s">
        <v>31</v>
      </c>
      <c r="E5916" s="17" t="s">
        <v>84</v>
      </c>
      <c r="F5916" s="17" t="s">
        <v>85</v>
      </c>
      <c r="G5916" s="17" t="s">
        <v>18</v>
      </c>
      <c r="H5916">
        <v>29</v>
      </c>
      <c r="I5916">
        <v>195</v>
      </c>
      <c r="J5916">
        <v>565.5</v>
      </c>
      <c r="K5916">
        <v>271.44</v>
      </c>
      <c r="L5916" s="17" t="s">
        <v>83</v>
      </c>
      <c r="M5916" s="21">
        <v>48375</v>
      </c>
      <c r="N5916">
        <v>2021</v>
      </c>
      <c r="O5916">
        <v>4</v>
      </c>
      <c r="P5916" s="17" t="s">
        <v>144</v>
      </c>
      <c r="Q5916" t="b" cm="1">
        <f t="array" ref="Q5916">IF(Table1__2[[#This Row],[Product]]="Men's",Male)</f>
        <v>0</v>
      </c>
      <c r="R5916" t="str">
        <f>IF(Table1__2[[#This Row],[Product]]="Men's Street Footwear","Male","Female")</f>
        <v>Female</v>
      </c>
    </row>
    <row r="5917" spans="1:18" x14ac:dyDescent="0.25">
      <c r="A5917" s="17" t="s">
        <v>30</v>
      </c>
      <c r="B5917">
        <v>1197831</v>
      </c>
      <c r="C5917" s="20">
        <v>44291</v>
      </c>
      <c r="D5917" s="17" t="s">
        <v>31</v>
      </c>
      <c r="E5917" s="17" t="s">
        <v>84</v>
      </c>
      <c r="F5917" s="17" t="s">
        <v>85</v>
      </c>
      <c r="G5917" s="17" t="s">
        <v>19</v>
      </c>
      <c r="H5917">
        <v>24</v>
      </c>
      <c r="I5917">
        <v>138</v>
      </c>
      <c r="J5917">
        <v>331.2</v>
      </c>
      <c r="K5917">
        <v>155.66399999999999</v>
      </c>
      <c r="L5917" s="17" t="s">
        <v>83</v>
      </c>
      <c r="M5917" s="21">
        <v>48376</v>
      </c>
      <c r="N5917">
        <v>2021</v>
      </c>
      <c r="O5917">
        <v>4</v>
      </c>
      <c r="P5917" s="17" t="s">
        <v>144</v>
      </c>
      <c r="Q5917" t="b" cm="1">
        <f t="array" ref="Q5917">IF(Table1__2[[#This Row],[Product]]="Men's",Male)</f>
        <v>0</v>
      </c>
      <c r="R5917" t="str">
        <f>IF(Table1__2[[#This Row],[Product]]="Men's Street Footwear","Male","Female")</f>
        <v>Female</v>
      </c>
    </row>
    <row r="5918" spans="1:18" x14ac:dyDescent="0.25">
      <c r="A5918" s="17" t="s">
        <v>30</v>
      </c>
      <c r="B5918">
        <v>1197831</v>
      </c>
      <c r="C5918" s="20">
        <v>44291</v>
      </c>
      <c r="D5918" s="17" t="s">
        <v>31</v>
      </c>
      <c r="E5918" s="17" t="s">
        <v>84</v>
      </c>
      <c r="F5918" s="17" t="s">
        <v>85</v>
      </c>
      <c r="G5918" s="17" t="s">
        <v>20</v>
      </c>
      <c r="H5918">
        <v>29</v>
      </c>
      <c r="I5918">
        <v>113</v>
      </c>
      <c r="J5918">
        <v>327.7</v>
      </c>
      <c r="K5918">
        <v>180.23500000000001</v>
      </c>
      <c r="L5918" s="17" t="s">
        <v>83</v>
      </c>
      <c r="M5918" s="21">
        <v>48377</v>
      </c>
      <c r="N5918">
        <v>2021</v>
      </c>
      <c r="O5918">
        <v>4</v>
      </c>
      <c r="P5918" s="17" t="s">
        <v>144</v>
      </c>
      <c r="Q5918" t="b" cm="1">
        <f t="array" ref="Q5918">IF(Table1__2[[#This Row],[Product]]="Men's",Male)</f>
        <v>0</v>
      </c>
      <c r="R5918" t="str">
        <f>IF(Table1__2[[#This Row],[Product]]="Men's Street Footwear","Male","Female")</f>
        <v>Female</v>
      </c>
    </row>
    <row r="5919" spans="1:18" x14ac:dyDescent="0.25">
      <c r="A5919" s="17" t="s">
        <v>30</v>
      </c>
      <c r="B5919">
        <v>1197831</v>
      </c>
      <c r="C5919" s="20">
        <v>44291</v>
      </c>
      <c r="D5919" s="17" t="s">
        <v>31</v>
      </c>
      <c r="E5919" s="17" t="s">
        <v>84</v>
      </c>
      <c r="F5919" s="17" t="s">
        <v>85</v>
      </c>
      <c r="G5919" s="17" t="s">
        <v>21</v>
      </c>
      <c r="H5919">
        <v>34</v>
      </c>
      <c r="I5919">
        <v>72</v>
      </c>
      <c r="J5919">
        <v>244.8</v>
      </c>
      <c r="K5919">
        <v>105.264</v>
      </c>
      <c r="L5919" s="17" t="s">
        <v>83</v>
      </c>
      <c r="M5919" s="21">
        <v>48378</v>
      </c>
      <c r="N5919">
        <v>2021</v>
      </c>
      <c r="O5919">
        <v>4</v>
      </c>
      <c r="P5919" s="17" t="s">
        <v>144</v>
      </c>
      <c r="Q5919" t="b" cm="1">
        <f t="array" ref="Q5919">IF(Table1__2[[#This Row],[Product]]="Men's",Male)</f>
        <v>0</v>
      </c>
      <c r="R5919" t="str">
        <f>IF(Table1__2[[#This Row],[Product]]="Men's Street Footwear","Male","Female")</f>
        <v>Female</v>
      </c>
    </row>
    <row r="5920" spans="1:18" x14ac:dyDescent="0.25">
      <c r="A5920" s="17" t="s">
        <v>30</v>
      </c>
      <c r="B5920">
        <v>1197831</v>
      </c>
      <c r="C5920" s="20">
        <v>44291</v>
      </c>
      <c r="D5920" s="17" t="s">
        <v>31</v>
      </c>
      <c r="E5920" s="17" t="s">
        <v>84</v>
      </c>
      <c r="F5920" s="17" t="s">
        <v>85</v>
      </c>
      <c r="G5920" s="17" t="s">
        <v>22</v>
      </c>
      <c r="H5920">
        <v>28</v>
      </c>
      <c r="I5920">
        <v>138</v>
      </c>
      <c r="J5920">
        <v>386.4</v>
      </c>
      <c r="K5920">
        <v>235.70400000000001</v>
      </c>
      <c r="L5920" s="17" t="s">
        <v>83</v>
      </c>
      <c r="M5920" s="21">
        <v>48379</v>
      </c>
      <c r="N5920">
        <v>2021</v>
      </c>
      <c r="O5920">
        <v>4</v>
      </c>
      <c r="P5920" s="17" t="s">
        <v>144</v>
      </c>
      <c r="Q5920" t="b" cm="1">
        <f t="array" ref="Q5920">IF(Table1__2[[#This Row],[Product]]="Men's",Male)</f>
        <v>0</v>
      </c>
      <c r="R5920" t="str">
        <f>IF(Table1__2[[#This Row],[Product]]="Men's Street Footwear","Male","Female")</f>
        <v>Female</v>
      </c>
    </row>
    <row r="5921" spans="1:18" x14ac:dyDescent="0.25">
      <c r="A5921" s="17" t="s">
        <v>30</v>
      </c>
      <c r="B5921">
        <v>1197831</v>
      </c>
      <c r="C5921" s="20">
        <v>44321</v>
      </c>
      <c r="D5921" s="17" t="s">
        <v>31</v>
      </c>
      <c r="E5921" s="17" t="s">
        <v>84</v>
      </c>
      <c r="F5921" s="17" t="s">
        <v>85</v>
      </c>
      <c r="G5921" s="17" t="s">
        <v>16</v>
      </c>
      <c r="H5921">
        <v>18</v>
      </c>
      <c r="I5921">
        <v>203</v>
      </c>
      <c r="J5921">
        <v>365.4</v>
      </c>
      <c r="K5921">
        <v>182.7</v>
      </c>
      <c r="L5921" s="17" t="s">
        <v>83</v>
      </c>
      <c r="M5921" s="21">
        <v>48380</v>
      </c>
      <c r="N5921">
        <v>2021</v>
      </c>
      <c r="O5921">
        <v>5</v>
      </c>
      <c r="P5921" s="17" t="s">
        <v>145</v>
      </c>
      <c r="Q5921" t="b" cm="1">
        <f t="array" ref="Q5921">IF(Table1__2[[#This Row],[Product]]="Men's",Male)</f>
        <v>0</v>
      </c>
      <c r="R5921" t="str">
        <f>IF(Table1__2[[#This Row],[Product]]="Men's Street Footwear","Male","Female")</f>
        <v>Male</v>
      </c>
    </row>
    <row r="5922" spans="1:18" x14ac:dyDescent="0.25">
      <c r="A5922" s="17" t="s">
        <v>30</v>
      </c>
      <c r="B5922">
        <v>1197831</v>
      </c>
      <c r="C5922" s="20">
        <v>44321</v>
      </c>
      <c r="D5922" s="17" t="s">
        <v>31</v>
      </c>
      <c r="E5922" s="17" t="s">
        <v>84</v>
      </c>
      <c r="F5922" s="17" t="s">
        <v>85</v>
      </c>
      <c r="G5922" s="17" t="s">
        <v>18</v>
      </c>
      <c r="H5922">
        <v>28</v>
      </c>
      <c r="I5922">
        <v>196</v>
      </c>
      <c r="J5922">
        <v>548.79999999999995</v>
      </c>
      <c r="K5922">
        <v>263.42399999999998</v>
      </c>
      <c r="L5922" s="17" t="s">
        <v>83</v>
      </c>
      <c r="M5922" s="21">
        <v>48381</v>
      </c>
      <c r="N5922">
        <v>2021</v>
      </c>
      <c r="O5922">
        <v>5</v>
      </c>
      <c r="P5922" s="17" t="s">
        <v>145</v>
      </c>
      <c r="Q5922" t="b" cm="1">
        <f t="array" ref="Q5922">IF(Table1__2[[#This Row],[Product]]="Men's",Male)</f>
        <v>0</v>
      </c>
      <c r="R5922" t="str">
        <f>IF(Table1__2[[#This Row],[Product]]="Men's Street Footwear","Male","Female")</f>
        <v>Female</v>
      </c>
    </row>
    <row r="5923" spans="1:18" x14ac:dyDescent="0.25">
      <c r="A5923" s="17" t="s">
        <v>30</v>
      </c>
      <c r="B5923">
        <v>1197831</v>
      </c>
      <c r="C5923" s="20">
        <v>44321</v>
      </c>
      <c r="D5923" s="17" t="s">
        <v>31</v>
      </c>
      <c r="E5923" s="17" t="s">
        <v>84</v>
      </c>
      <c r="F5923" s="17" t="s">
        <v>85</v>
      </c>
      <c r="G5923" s="17" t="s">
        <v>19</v>
      </c>
      <c r="H5923">
        <v>23</v>
      </c>
      <c r="I5923">
        <v>167</v>
      </c>
      <c r="J5923">
        <v>384.1</v>
      </c>
      <c r="K5923">
        <v>180.52699999999999</v>
      </c>
      <c r="L5923" s="17" t="s">
        <v>83</v>
      </c>
      <c r="M5923" s="21">
        <v>48382</v>
      </c>
      <c r="N5923">
        <v>2021</v>
      </c>
      <c r="O5923">
        <v>5</v>
      </c>
      <c r="P5923" s="17" t="s">
        <v>145</v>
      </c>
      <c r="Q5923" t="b" cm="1">
        <f t="array" ref="Q5923">IF(Table1__2[[#This Row],[Product]]="Men's",Male)</f>
        <v>0</v>
      </c>
      <c r="R5923" t="str">
        <f>IF(Table1__2[[#This Row],[Product]]="Men's Street Footwear","Male","Female")</f>
        <v>Female</v>
      </c>
    </row>
    <row r="5924" spans="1:18" x14ac:dyDescent="0.25">
      <c r="A5924" s="17" t="s">
        <v>30</v>
      </c>
      <c r="B5924">
        <v>1197831</v>
      </c>
      <c r="C5924" s="20">
        <v>44321</v>
      </c>
      <c r="D5924" s="17" t="s">
        <v>31</v>
      </c>
      <c r="E5924" s="17" t="s">
        <v>84</v>
      </c>
      <c r="F5924" s="17" t="s">
        <v>85</v>
      </c>
      <c r="G5924" s="17" t="s">
        <v>20</v>
      </c>
      <c r="H5924">
        <v>33</v>
      </c>
      <c r="I5924">
        <v>130</v>
      </c>
      <c r="J5924">
        <v>429</v>
      </c>
      <c r="K5924">
        <v>235.95</v>
      </c>
      <c r="L5924" s="17" t="s">
        <v>83</v>
      </c>
      <c r="M5924" s="21">
        <v>48383</v>
      </c>
      <c r="N5924">
        <v>2021</v>
      </c>
      <c r="O5924">
        <v>5</v>
      </c>
      <c r="P5924" s="17" t="s">
        <v>145</v>
      </c>
      <c r="Q5924" t="b" cm="1">
        <f t="array" ref="Q5924">IF(Table1__2[[#This Row],[Product]]="Men's",Male)</f>
        <v>0</v>
      </c>
      <c r="R5924" t="str">
        <f>IF(Table1__2[[#This Row],[Product]]="Men's Street Footwear","Male","Female")</f>
        <v>Female</v>
      </c>
    </row>
    <row r="5925" spans="1:18" x14ac:dyDescent="0.25">
      <c r="A5925" s="17" t="s">
        <v>30</v>
      </c>
      <c r="B5925">
        <v>1197831</v>
      </c>
      <c r="C5925" s="20">
        <v>44321</v>
      </c>
      <c r="D5925" s="17" t="s">
        <v>31</v>
      </c>
      <c r="E5925" s="17" t="s">
        <v>84</v>
      </c>
      <c r="F5925" s="17" t="s">
        <v>85</v>
      </c>
      <c r="G5925" s="17" t="s">
        <v>21</v>
      </c>
      <c r="H5925">
        <v>47</v>
      </c>
      <c r="I5925">
        <v>120</v>
      </c>
      <c r="J5925">
        <v>564</v>
      </c>
      <c r="K5925">
        <v>225.6</v>
      </c>
      <c r="L5925" s="17" t="s">
        <v>83</v>
      </c>
      <c r="M5925" s="21">
        <v>48384</v>
      </c>
      <c r="N5925">
        <v>2021</v>
      </c>
      <c r="O5925">
        <v>5</v>
      </c>
      <c r="P5925" s="17" t="s">
        <v>145</v>
      </c>
      <c r="Q5925" t="b" cm="1">
        <f t="array" ref="Q5925">IF(Table1__2[[#This Row],[Product]]="Men's",Male)</f>
        <v>0</v>
      </c>
      <c r="R5925" t="str">
        <f>IF(Table1__2[[#This Row],[Product]]="Men's Street Footwear","Male","Female")</f>
        <v>Female</v>
      </c>
    </row>
    <row r="5926" spans="1:18" x14ac:dyDescent="0.25">
      <c r="A5926" s="17" t="s">
        <v>30</v>
      </c>
      <c r="B5926">
        <v>1197831</v>
      </c>
      <c r="C5926" s="20">
        <v>44321</v>
      </c>
      <c r="D5926" s="17" t="s">
        <v>31</v>
      </c>
      <c r="E5926" s="17" t="s">
        <v>84</v>
      </c>
      <c r="F5926" s="17" t="s">
        <v>85</v>
      </c>
      <c r="G5926" s="17" t="s">
        <v>22</v>
      </c>
      <c r="H5926">
        <v>42</v>
      </c>
      <c r="I5926">
        <v>218</v>
      </c>
      <c r="J5926">
        <v>915.6</v>
      </c>
      <c r="K5926">
        <v>576.82799999999997</v>
      </c>
      <c r="L5926" s="17" t="s">
        <v>83</v>
      </c>
      <c r="M5926" s="21">
        <v>48385</v>
      </c>
      <c r="N5926">
        <v>2021</v>
      </c>
      <c r="O5926">
        <v>5</v>
      </c>
      <c r="P5926" s="17" t="s">
        <v>145</v>
      </c>
      <c r="Q5926" t="b" cm="1">
        <f t="array" ref="Q5926">IF(Table1__2[[#This Row],[Product]]="Men's",Male)</f>
        <v>0</v>
      </c>
      <c r="R5926" t="str">
        <f>IF(Table1__2[[#This Row],[Product]]="Men's Street Footwear","Male","Female")</f>
        <v>Female</v>
      </c>
    </row>
    <row r="5927" spans="1:18" x14ac:dyDescent="0.25">
      <c r="A5927" s="17" t="s">
        <v>30</v>
      </c>
      <c r="B5927">
        <v>1197831</v>
      </c>
      <c r="C5927" s="20">
        <v>44351</v>
      </c>
      <c r="D5927" s="17" t="s">
        <v>31</v>
      </c>
      <c r="E5927" s="17" t="s">
        <v>84</v>
      </c>
      <c r="F5927" s="17" t="s">
        <v>85</v>
      </c>
      <c r="G5927" s="17" t="s">
        <v>16</v>
      </c>
      <c r="H5927">
        <v>42</v>
      </c>
      <c r="I5927">
        <v>195</v>
      </c>
      <c r="J5927">
        <v>819</v>
      </c>
      <c r="K5927">
        <v>401.31</v>
      </c>
      <c r="L5927" s="17" t="s">
        <v>83</v>
      </c>
      <c r="M5927" s="21">
        <v>48386</v>
      </c>
      <c r="N5927">
        <v>2021</v>
      </c>
      <c r="O5927">
        <v>6</v>
      </c>
      <c r="P5927" s="17" t="s">
        <v>152</v>
      </c>
      <c r="Q5927" t="b" cm="1">
        <f t="array" ref="Q5927">IF(Table1__2[[#This Row],[Product]]="Men's",Male)</f>
        <v>0</v>
      </c>
      <c r="R5927" t="str">
        <f>IF(Table1__2[[#This Row],[Product]]="Men's Street Footwear","Male","Female")</f>
        <v>Male</v>
      </c>
    </row>
    <row r="5928" spans="1:18" x14ac:dyDescent="0.25">
      <c r="A5928" s="17" t="s">
        <v>30</v>
      </c>
      <c r="B5928">
        <v>1197831</v>
      </c>
      <c r="C5928" s="20">
        <v>44351</v>
      </c>
      <c r="D5928" s="17" t="s">
        <v>31</v>
      </c>
      <c r="E5928" s="17" t="s">
        <v>84</v>
      </c>
      <c r="F5928" s="17" t="s">
        <v>85</v>
      </c>
      <c r="G5928" s="17" t="s">
        <v>18</v>
      </c>
      <c r="H5928">
        <v>46</v>
      </c>
      <c r="I5928">
        <v>188</v>
      </c>
      <c r="J5928">
        <v>864.8</v>
      </c>
      <c r="K5928">
        <v>415.10399999999998</v>
      </c>
      <c r="L5928" s="17" t="s">
        <v>83</v>
      </c>
      <c r="M5928" s="21">
        <v>48387</v>
      </c>
      <c r="N5928">
        <v>2021</v>
      </c>
      <c r="O5928">
        <v>6</v>
      </c>
      <c r="P5928" s="17" t="s">
        <v>152</v>
      </c>
      <c r="Q5928" t="b" cm="1">
        <f t="array" ref="Q5928">IF(Table1__2[[#This Row],[Product]]="Men's",Male)</f>
        <v>0</v>
      </c>
      <c r="R5928" t="str">
        <f>IF(Table1__2[[#This Row],[Product]]="Men's Street Footwear","Male","Female")</f>
        <v>Female</v>
      </c>
    </row>
    <row r="5929" spans="1:18" x14ac:dyDescent="0.25">
      <c r="A5929" s="17" t="s">
        <v>30</v>
      </c>
      <c r="B5929">
        <v>1197831</v>
      </c>
      <c r="C5929" s="20">
        <v>44351</v>
      </c>
      <c r="D5929" s="17" t="s">
        <v>31</v>
      </c>
      <c r="E5929" s="17" t="s">
        <v>84</v>
      </c>
      <c r="F5929" s="17" t="s">
        <v>85</v>
      </c>
      <c r="G5929" s="17" t="s">
        <v>19</v>
      </c>
      <c r="H5929">
        <v>47</v>
      </c>
      <c r="I5929">
        <v>174</v>
      </c>
      <c r="J5929">
        <v>817.8</v>
      </c>
      <c r="K5929">
        <v>392.54399999999998</v>
      </c>
      <c r="L5929" s="17" t="s">
        <v>83</v>
      </c>
      <c r="M5929" s="21">
        <v>48388</v>
      </c>
      <c r="N5929">
        <v>2021</v>
      </c>
      <c r="O5929">
        <v>6</v>
      </c>
      <c r="P5929" s="17" t="s">
        <v>152</v>
      </c>
      <c r="Q5929" t="b" cm="1">
        <f t="array" ref="Q5929">IF(Table1__2[[#This Row],[Product]]="Men's",Male)</f>
        <v>0</v>
      </c>
      <c r="R5929" t="str">
        <f>IF(Table1__2[[#This Row],[Product]]="Men's Street Footwear","Male","Female")</f>
        <v>Female</v>
      </c>
    </row>
    <row r="5930" spans="1:18" x14ac:dyDescent="0.25">
      <c r="A5930" s="17" t="s">
        <v>30</v>
      </c>
      <c r="B5930">
        <v>1197831</v>
      </c>
      <c r="C5930" s="20">
        <v>44351</v>
      </c>
      <c r="D5930" s="17" t="s">
        <v>31</v>
      </c>
      <c r="E5930" s="17" t="s">
        <v>84</v>
      </c>
      <c r="F5930" s="17" t="s">
        <v>85</v>
      </c>
      <c r="G5930" s="17" t="s">
        <v>20</v>
      </c>
      <c r="H5930">
        <v>48</v>
      </c>
      <c r="I5930">
        <v>143</v>
      </c>
      <c r="J5930">
        <v>686.4</v>
      </c>
      <c r="K5930">
        <v>404.976</v>
      </c>
      <c r="L5930" s="17" t="s">
        <v>83</v>
      </c>
      <c r="M5930" s="21">
        <v>48389</v>
      </c>
      <c r="N5930">
        <v>2021</v>
      </c>
      <c r="O5930">
        <v>6</v>
      </c>
      <c r="P5930" s="17" t="s">
        <v>152</v>
      </c>
      <c r="Q5930" t="b" cm="1">
        <f t="array" ref="Q5930">IF(Table1__2[[#This Row],[Product]]="Men's",Male)</f>
        <v>0</v>
      </c>
      <c r="R5930" t="str">
        <f>IF(Table1__2[[#This Row],[Product]]="Men's Street Footwear","Male","Female")</f>
        <v>Female</v>
      </c>
    </row>
    <row r="5931" spans="1:18" x14ac:dyDescent="0.25">
      <c r="A5931" s="17" t="s">
        <v>30</v>
      </c>
      <c r="B5931">
        <v>1197831</v>
      </c>
      <c r="C5931" s="20">
        <v>44351</v>
      </c>
      <c r="D5931" s="17" t="s">
        <v>31</v>
      </c>
      <c r="E5931" s="17" t="s">
        <v>84</v>
      </c>
      <c r="F5931" s="17" t="s">
        <v>85</v>
      </c>
      <c r="G5931" s="17" t="s">
        <v>21</v>
      </c>
      <c r="H5931">
        <v>52</v>
      </c>
      <c r="I5931">
        <v>117</v>
      </c>
      <c r="J5931">
        <v>608.4</v>
      </c>
      <c r="K5931">
        <v>261.61200000000002</v>
      </c>
      <c r="L5931" s="17" t="s">
        <v>83</v>
      </c>
      <c r="M5931" s="21">
        <v>48390</v>
      </c>
      <c r="N5931">
        <v>2021</v>
      </c>
      <c r="O5931">
        <v>6</v>
      </c>
      <c r="P5931" s="17" t="s">
        <v>152</v>
      </c>
      <c r="Q5931" t="b" cm="1">
        <f t="array" ref="Q5931">IF(Table1__2[[#This Row],[Product]]="Men's",Male)</f>
        <v>0</v>
      </c>
      <c r="R5931" t="str">
        <f>IF(Table1__2[[#This Row],[Product]]="Men's Street Footwear","Male","Female")</f>
        <v>Female</v>
      </c>
    </row>
    <row r="5932" spans="1:18" x14ac:dyDescent="0.25">
      <c r="A5932" s="17" t="s">
        <v>30</v>
      </c>
      <c r="B5932">
        <v>1197831</v>
      </c>
      <c r="C5932" s="20">
        <v>44351</v>
      </c>
      <c r="D5932" s="17" t="s">
        <v>31</v>
      </c>
      <c r="E5932" s="17" t="s">
        <v>84</v>
      </c>
      <c r="F5932" s="17" t="s">
        <v>85</v>
      </c>
      <c r="G5932" s="17" t="s">
        <v>22</v>
      </c>
      <c r="H5932">
        <v>55</v>
      </c>
      <c r="I5932">
        <v>231</v>
      </c>
      <c r="J5932">
        <v>1270.5</v>
      </c>
      <c r="K5932">
        <v>775.005</v>
      </c>
      <c r="L5932" s="17" t="s">
        <v>83</v>
      </c>
      <c r="M5932" s="21">
        <v>48391</v>
      </c>
      <c r="N5932">
        <v>2021</v>
      </c>
      <c r="O5932">
        <v>6</v>
      </c>
      <c r="P5932" s="17" t="s">
        <v>152</v>
      </c>
      <c r="Q5932" t="b" cm="1">
        <f t="array" ref="Q5932">IF(Table1__2[[#This Row],[Product]]="Men's",Male)</f>
        <v>0</v>
      </c>
      <c r="R5932" t="str">
        <f>IF(Table1__2[[#This Row],[Product]]="Men's Street Footwear","Male","Female")</f>
        <v>Female</v>
      </c>
    </row>
    <row r="5933" spans="1:18" x14ac:dyDescent="0.25">
      <c r="A5933" s="17" t="s">
        <v>30</v>
      </c>
      <c r="B5933">
        <v>1197831</v>
      </c>
      <c r="C5933" s="20">
        <v>44383</v>
      </c>
      <c r="D5933" s="17" t="s">
        <v>31</v>
      </c>
      <c r="E5933" s="17" t="s">
        <v>84</v>
      </c>
      <c r="F5933" s="17" t="s">
        <v>85</v>
      </c>
      <c r="G5933" s="17" t="s">
        <v>16</v>
      </c>
      <c r="H5933">
        <v>48</v>
      </c>
      <c r="I5933">
        <v>217</v>
      </c>
      <c r="J5933">
        <v>1041.5999999999999</v>
      </c>
      <c r="K5933">
        <v>520.79999999999995</v>
      </c>
      <c r="L5933" s="17" t="s">
        <v>83</v>
      </c>
      <c r="M5933" s="21">
        <v>48392</v>
      </c>
      <c r="N5933">
        <v>2021</v>
      </c>
      <c r="O5933">
        <v>7</v>
      </c>
      <c r="P5933" s="17" t="s">
        <v>146</v>
      </c>
      <c r="Q5933" t="b" cm="1">
        <f t="array" ref="Q5933">IF(Table1__2[[#This Row],[Product]]="Men's",Male)</f>
        <v>0</v>
      </c>
      <c r="R5933" t="str">
        <f>IF(Table1__2[[#This Row],[Product]]="Men's Street Footwear","Male","Female")</f>
        <v>Male</v>
      </c>
    </row>
    <row r="5934" spans="1:18" x14ac:dyDescent="0.25">
      <c r="A5934" s="17" t="s">
        <v>30</v>
      </c>
      <c r="B5934">
        <v>1197831</v>
      </c>
      <c r="C5934" s="20">
        <v>44383</v>
      </c>
      <c r="D5934" s="17" t="s">
        <v>31</v>
      </c>
      <c r="E5934" s="17" t="s">
        <v>84</v>
      </c>
      <c r="F5934" s="17" t="s">
        <v>85</v>
      </c>
      <c r="G5934" s="17" t="s">
        <v>18</v>
      </c>
      <c r="H5934">
        <v>52</v>
      </c>
      <c r="I5934">
        <v>202</v>
      </c>
      <c r="J5934">
        <v>1050.4000000000001</v>
      </c>
      <c r="K5934">
        <v>546.20799999999997</v>
      </c>
      <c r="L5934" s="17" t="s">
        <v>83</v>
      </c>
      <c r="M5934" s="21">
        <v>48393</v>
      </c>
      <c r="N5934">
        <v>2021</v>
      </c>
      <c r="O5934">
        <v>7</v>
      </c>
      <c r="P5934" s="17" t="s">
        <v>146</v>
      </c>
      <c r="Q5934" t="b" cm="1">
        <f t="array" ref="Q5934">IF(Table1__2[[#This Row],[Product]]="Men's",Male)</f>
        <v>0</v>
      </c>
      <c r="R5934" t="str">
        <f>IF(Table1__2[[#This Row],[Product]]="Men's Street Footwear","Male","Female")</f>
        <v>Female</v>
      </c>
    </row>
    <row r="5935" spans="1:18" x14ac:dyDescent="0.25">
      <c r="A5935" s="17" t="s">
        <v>30</v>
      </c>
      <c r="B5935">
        <v>1197831</v>
      </c>
      <c r="C5935" s="20">
        <v>44383</v>
      </c>
      <c r="D5935" s="17" t="s">
        <v>31</v>
      </c>
      <c r="E5935" s="17" t="s">
        <v>84</v>
      </c>
      <c r="F5935" s="17" t="s">
        <v>85</v>
      </c>
      <c r="G5935" s="17" t="s">
        <v>19</v>
      </c>
      <c r="H5935">
        <v>46</v>
      </c>
      <c r="I5935">
        <v>241</v>
      </c>
      <c r="J5935">
        <v>1108.5999999999999</v>
      </c>
      <c r="K5935">
        <v>609.73</v>
      </c>
      <c r="L5935" s="17" t="s">
        <v>83</v>
      </c>
      <c r="M5935" s="21">
        <v>48394</v>
      </c>
      <c r="N5935">
        <v>2021</v>
      </c>
      <c r="O5935">
        <v>7</v>
      </c>
      <c r="P5935" s="17" t="s">
        <v>146</v>
      </c>
      <c r="Q5935" t="b" cm="1">
        <f t="array" ref="Q5935">IF(Table1__2[[#This Row],[Product]]="Men's",Male)</f>
        <v>0</v>
      </c>
      <c r="R5935" t="str">
        <f>IF(Table1__2[[#This Row],[Product]]="Men's Street Footwear","Male","Female")</f>
        <v>Female</v>
      </c>
    </row>
    <row r="5936" spans="1:18" x14ac:dyDescent="0.25">
      <c r="A5936" s="17" t="s">
        <v>30</v>
      </c>
      <c r="B5936">
        <v>1197831</v>
      </c>
      <c r="C5936" s="20">
        <v>44383</v>
      </c>
      <c r="D5936" s="17" t="s">
        <v>31</v>
      </c>
      <c r="E5936" s="17" t="s">
        <v>84</v>
      </c>
      <c r="F5936" s="17" t="s">
        <v>85</v>
      </c>
      <c r="G5936" s="17" t="s">
        <v>20</v>
      </c>
      <c r="H5936">
        <v>47</v>
      </c>
      <c r="I5936">
        <v>137</v>
      </c>
      <c r="J5936">
        <v>643.9</v>
      </c>
      <c r="K5936">
        <v>412.096</v>
      </c>
      <c r="L5936" s="17" t="s">
        <v>83</v>
      </c>
      <c r="M5936" s="21">
        <v>48395</v>
      </c>
      <c r="N5936">
        <v>2021</v>
      </c>
      <c r="O5936">
        <v>7</v>
      </c>
      <c r="P5936" s="17" t="s">
        <v>146</v>
      </c>
      <c r="Q5936" t="b" cm="1">
        <f t="array" ref="Q5936">IF(Table1__2[[#This Row],[Product]]="Men's",Male)</f>
        <v>0</v>
      </c>
      <c r="R5936" t="str">
        <f>IF(Table1__2[[#This Row],[Product]]="Men's Street Footwear","Male","Female")</f>
        <v>Female</v>
      </c>
    </row>
    <row r="5937" spans="1:18" x14ac:dyDescent="0.25">
      <c r="A5937" s="17" t="s">
        <v>30</v>
      </c>
      <c r="B5937">
        <v>1197831</v>
      </c>
      <c r="C5937" s="20">
        <v>44383</v>
      </c>
      <c r="D5937" s="17" t="s">
        <v>31</v>
      </c>
      <c r="E5937" s="17" t="s">
        <v>84</v>
      </c>
      <c r="F5937" s="17" t="s">
        <v>85</v>
      </c>
      <c r="G5937" s="17" t="s">
        <v>21</v>
      </c>
      <c r="H5937">
        <v>53</v>
      </c>
      <c r="I5937">
        <v>131</v>
      </c>
      <c r="J5937">
        <v>694.3</v>
      </c>
      <c r="K5937">
        <v>333.26400000000001</v>
      </c>
      <c r="L5937" s="17" t="s">
        <v>83</v>
      </c>
      <c r="M5937" s="21">
        <v>48396</v>
      </c>
      <c r="N5937">
        <v>2021</v>
      </c>
      <c r="O5937">
        <v>7</v>
      </c>
      <c r="P5937" s="17" t="s">
        <v>146</v>
      </c>
      <c r="Q5937" t="b" cm="1">
        <f t="array" ref="Q5937">IF(Table1__2[[#This Row],[Product]]="Men's",Male)</f>
        <v>0</v>
      </c>
      <c r="R5937" t="str">
        <f>IF(Table1__2[[#This Row],[Product]]="Men's Street Footwear","Male","Female")</f>
        <v>Female</v>
      </c>
    </row>
    <row r="5938" spans="1:18" x14ac:dyDescent="0.25">
      <c r="A5938" s="17" t="s">
        <v>13</v>
      </c>
      <c r="B5938">
        <v>1197831</v>
      </c>
      <c r="C5938" s="20">
        <v>44383</v>
      </c>
      <c r="D5938" s="17" t="s">
        <v>31</v>
      </c>
      <c r="E5938" s="17" t="s">
        <v>84</v>
      </c>
      <c r="F5938" s="17" t="s">
        <v>85</v>
      </c>
      <c r="G5938" s="17" t="s">
        <v>22</v>
      </c>
      <c r="H5938">
        <v>64</v>
      </c>
      <c r="I5938">
        <v>208</v>
      </c>
      <c r="J5938">
        <v>1331.2</v>
      </c>
      <c r="K5938">
        <v>918.52800000000002</v>
      </c>
      <c r="L5938" s="17" t="s">
        <v>83</v>
      </c>
      <c r="M5938" s="21">
        <v>48397</v>
      </c>
      <c r="N5938">
        <v>2021</v>
      </c>
      <c r="O5938">
        <v>7</v>
      </c>
      <c r="P5938" s="17" t="s">
        <v>146</v>
      </c>
      <c r="Q5938" t="b" cm="1">
        <f t="array" ref="Q5938">IF(Table1__2[[#This Row],[Product]]="Men's",Male)</f>
        <v>0</v>
      </c>
      <c r="R5938" t="str">
        <f>IF(Table1__2[[#This Row],[Product]]="Men's Street Footwear","Male","Female")</f>
        <v>Female</v>
      </c>
    </row>
    <row r="5939" spans="1:18" x14ac:dyDescent="0.25">
      <c r="A5939" s="17" t="s">
        <v>13</v>
      </c>
      <c r="B5939">
        <v>1197831</v>
      </c>
      <c r="C5939" s="20">
        <v>44416</v>
      </c>
      <c r="D5939" s="17" t="s">
        <v>31</v>
      </c>
      <c r="E5939" s="17" t="s">
        <v>84</v>
      </c>
      <c r="F5939" s="17" t="s">
        <v>85</v>
      </c>
      <c r="G5939" s="17" t="s">
        <v>16</v>
      </c>
      <c r="H5939">
        <v>46</v>
      </c>
      <c r="I5939">
        <v>210</v>
      </c>
      <c r="J5939">
        <v>966</v>
      </c>
      <c r="K5939">
        <v>531.29999999999995</v>
      </c>
      <c r="L5939" s="17" t="s">
        <v>83</v>
      </c>
      <c r="M5939" s="21">
        <v>48398</v>
      </c>
      <c r="N5939">
        <v>2021</v>
      </c>
      <c r="O5939">
        <v>8</v>
      </c>
      <c r="P5939" s="17" t="s">
        <v>147</v>
      </c>
      <c r="Q5939" t="b" cm="1">
        <f t="array" ref="Q5939">IF(Table1__2[[#This Row],[Product]]="Men's",Male)</f>
        <v>0</v>
      </c>
      <c r="R5939" t="str">
        <f>IF(Table1__2[[#This Row],[Product]]="Men's Street Footwear","Male","Female")</f>
        <v>Male</v>
      </c>
    </row>
    <row r="5940" spans="1:18" x14ac:dyDescent="0.25">
      <c r="A5940" s="17" t="s">
        <v>13</v>
      </c>
      <c r="B5940">
        <v>1197831</v>
      </c>
      <c r="C5940" s="20">
        <v>44416</v>
      </c>
      <c r="D5940" s="17" t="s">
        <v>31</v>
      </c>
      <c r="E5940" s="17" t="s">
        <v>84</v>
      </c>
      <c r="F5940" s="17" t="s">
        <v>85</v>
      </c>
      <c r="G5940" s="17" t="s">
        <v>18</v>
      </c>
      <c r="H5940">
        <v>53</v>
      </c>
      <c r="I5940">
        <v>195</v>
      </c>
      <c r="J5940">
        <v>1033.5</v>
      </c>
      <c r="K5940">
        <v>547.755</v>
      </c>
      <c r="L5940" s="17" t="s">
        <v>83</v>
      </c>
      <c r="M5940" s="21">
        <v>48399</v>
      </c>
      <c r="N5940">
        <v>2021</v>
      </c>
      <c r="O5940">
        <v>8</v>
      </c>
      <c r="P5940" s="17" t="s">
        <v>147</v>
      </c>
      <c r="Q5940" t="b" cm="1">
        <f t="array" ref="Q5940">IF(Table1__2[[#This Row],[Product]]="Men's",Male)</f>
        <v>0</v>
      </c>
      <c r="R5940" t="str">
        <f>IF(Table1__2[[#This Row],[Product]]="Men's Street Footwear","Male","Female")</f>
        <v>Female</v>
      </c>
    </row>
    <row r="5941" spans="1:18" x14ac:dyDescent="0.25">
      <c r="A5941" s="17" t="s">
        <v>13</v>
      </c>
      <c r="B5941">
        <v>1197831</v>
      </c>
      <c r="C5941" s="20">
        <v>44416</v>
      </c>
      <c r="D5941" s="17" t="s">
        <v>31</v>
      </c>
      <c r="E5941" s="17" t="s">
        <v>84</v>
      </c>
      <c r="F5941" s="17" t="s">
        <v>85</v>
      </c>
      <c r="G5941" s="17" t="s">
        <v>19</v>
      </c>
      <c r="H5941">
        <v>46</v>
      </c>
      <c r="I5941">
        <v>250</v>
      </c>
      <c r="J5941">
        <v>1150</v>
      </c>
      <c r="K5941">
        <v>609.5</v>
      </c>
      <c r="L5941" s="17" t="s">
        <v>83</v>
      </c>
      <c r="M5941" s="21">
        <v>48400</v>
      </c>
      <c r="N5941">
        <v>2021</v>
      </c>
      <c r="O5941">
        <v>8</v>
      </c>
      <c r="P5941" s="17" t="s">
        <v>147</v>
      </c>
      <c r="Q5941" t="b" cm="1">
        <f t="array" ref="Q5941">IF(Table1__2[[#This Row],[Product]]="Men's",Male)</f>
        <v>0</v>
      </c>
      <c r="R5941" t="str">
        <f>IF(Table1__2[[#This Row],[Product]]="Men's Street Footwear","Male","Female")</f>
        <v>Female</v>
      </c>
    </row>
    <row r="5942" spans="1:18" x14ac:dyDescent="0.25">
      <c r="A5942" s="17" t="s">
        <v>13</v>
      </c>
      <c r="B5942">
        <v>1197831</v>
      </c>
      <c r="C5942" s="20">
        <v>44416</v>
      </c>
      <c r="D5942" s="17" t="s">
        <v>31</v>
      </c>
      <c r="E5942" s="17" t="s">
        <v>84</v>
      </c>
      <c r="F5942" s="17" t="s">
        <v>85</v>
      </c>
      <c r="G5942" s="17" t="s">
        <v>20</v>
      </c>
      <c r="H5942">
        <v>48</v>
      </c>
      <c r="I5942">
        <v>124</v>
      </c>
      <c r="J5942">
        <v>595.20000000000005</v>
      </c>
      <c r="K5942">
        <v>386.88</v>
      </c>
      <c r="L5942" s="17" t="s">
        <v>83</v>
      </c>
      <c r="M5942" s="21">
        <v>48401</v>
      </c>
      <c r="N5942">
        <v>2021</v>
      </c>
      <c r="O5942">
        <v>8</v>
      </c>
      <c r="P5942" s="17" t="s">
        <v>147</v>
      </c>
      <c r="Q5942" t="b" cm="1">
        <f t="array" ref="Q5942">IF(Table1__2[[#This Row],[Product]]="Men's",Male)</f>
        <v>0</v>
      </c>
      <c r="R5942" t="str">
        <f>IF(Table1__2[[#This Row],[Product]]="Men's Street Footwear","Male","Female")</f>
        <v>Female</v>
      </c>
    </row>
    <row r="5943" spans="1:18" x14ac:dyDescent="0.25">
      <c r="A5943" s="17" t="s">
        <v>26</v>
      </c>
      <c r="B5943">
        <v>1197831</v>
      </c>
      <c r="C5943" s="20">
        <v>44416</v>
      </c>
      <c r="D5943" s="17" t="s">
        <v>31</v>
      </c>
      <c r="E5943" s="17" t="s">
        <v>84</v>
      </c>
      <c r="F5943" s="17" t="s">
        <v>85</v>
      </c>
      <c r="G5943" s="17" t="s">
        <v>21</v>
      </c>
      <c r="H5943">
        <v>52</v>
      </c>
      <c r="I5943">
        <v>133</v>
      </c>
      <c r="J5943">
        <v>691.6</v>
      </c>
      <c r="K5943">
        <v>318.13600000000002</v>
      </c>
      <c r="L5943" s="17" t="s">
        <v>83</v>
      </c>
      <c r="M5943" s="21">
        <v>48402</v>
      </c>
      <c r="N5943">
        <v>2021</v>
      </c>
      <c r="O5943">
        <v>8</v>
      </c>
      <c r="P5943" s="17" t="s">
        <v>147</v>
      </c>
      <c r="Q5943" t="b" cm="1">
        <f t="array" ref="Q5943">IF(Table1__2[[#This Row],[Product]]="Men's",Male)</f>
        <v>0</v>
      </c>
      <c r="R5943" t="str">
        <f>IF(Table1__2[[#This Row],[Product]]="Men's Street Footwear","Male","Female")</f>
        <v>Female</v>
      </c>
    </row>
    <row r="5944" spans="1:18" x14ac:dyDescent="0.25">
      <c r="A5944" s="17" t="s">
        <v>26</v>
      </c>
      <c r="B5944">
        <v>1197831</v>
      </c>
      <c r="C5944" s="20">
        <v>44416</v>
      </c>
      <c r="D5944" s="17" t="s">
        <v>31</v>
      </c>
      <c r="E5944" s="17" t="s">
        <v>84</v>
      </c>
      <c r="F5944" s="17" t="s">
        <v>85</v>
      </c>
      <c r="G5944" s="17" t="s">
        <v>22</v>
      </c>
      <c r="H5944">
        <v>54</v>
      </c>
      <c r="I5944">
        <v>196</v>
      </c>
      <c r="J5944">
        <v>1058.4000000000001</v>
      </c>
      <c r="K5944">
        <v>719.71199999999999</v>
      </c>
      <c r="L5944" s="17" t="s">
        <v>83</v>
      </c>
      <c r="M5944" s="21">
        <v>48403</v>
      </c>
      <c r="N5944">
        <v>2021</v>
      </c>
      <c r="O5944">
        <v>8</v>
      </c>
      <c r="P5944" s="17" t="s">
        <v>147</v>
      </c>
      <c r="Q5944" t="b" cm="1">
        <f t="array" ref="Q5944">IF(Table1__2[[#This Row],[Product]]="Men's",Male)</f>
        <v>0</v>
      </c>
      <c r="R5944" t="str">
        <f>IF(Table1__2[[#This Row],[Product]]="Men's Street Footwear","Male","Female")</f>
        <v>Female</v>
      </c>
    </row>
    <row r="5945" spans="1:18" x14ac:dyDescent="0.25">
      <c r="A5945" s="17" t="s">
        <v>26</v>
      </c>
      <c r="B5945">
        <v>1197831</v>
      </c>
      <c r="C5945" s="20">
        <v>44444</v>
      </c>
      <c r="D5945" s="17" t="s">
        <v>31</v>
      </c>
      <c r="E5945" s="17" t="s">
        <v>84</v>
      </c>
      <c r="F5945" s="17" t="s">
        <v>85</v>
      </c>
      <c r="G5945" s="17" t="s">
        <v>16</v>
      </c>
      <c r="H5945">
        <v>50</v>
      </c>
      <c r="I5945">
        <v>176</v>
      </c>
      <c r="J5945">
        <v>880</v>
      </c>
      <c r="K5945">
        <v>440</v>
      </c>
      <c r="L5945" s="17" t="s">
        <v>83</v>
      </c>
      <c r="M5945" s="21">
        <v>48404</v>
      </c>
      <c r="N5945">
        <v>2021</v>
      </c>
      <c r="O5945">
        <v>9</v>
      </c>
      <c r="P5945" s="17" t="s">
        <v>148</v>
      </c>
      <c r="Q5945" t="b" cm="1">
        <f t="array" ref="Q5945">IF(Table1__2[[#This Row],[Product]]="Men's",Male)</f>
        <v>0</v>
      </c>
      <c r="R5945" t="str">
        <f>IF(Table1__2[[#This Row],[Product]]="Men's Street Footwear","Male","Female")</f>
        <v>Male</v>
      </c>
    </row>
    <row r="5946" spans="1:18" x14ac:dyDescent="0.25">
      <c r="A5946" s="17" t="s">
        <v>26</v>
      </c>
      <c r="B5946">
        <v>1197831</v>
      </c>
      <c r="C5946" s="20">
        <v>44444</v>
      </c>
      <c r="D5946" s="17" t="s">
        <v>31</v>
      </c>
      <c r="E5946" s="17" t="s">
        <v>84</v>
      </c>
      <c r="F5946" s="17" t="s">
        <v>85</v>
      </c>
      <c r="G5946" s="17" t="s">
        <v>18</v>
      </c>
      <c r="H5946">
        <v>50</v>
      </c>
      <c r="I5946">
        <v>188</v>
      </c>
      <c r="J5946">
        <v>940</v>
      </c>
      <c r="K5946">
        <v>488.8</v>
      </c>
      <c r="L5946" s="17" t="s">
        <v>83</v>
      </c>
      <c r="M5946" s="21">
        <v>48405</v>
      </c>
      <c r="N5946">
        <v>2021</v>
      </c>
      <c r="O5946">
        <v>9</v>
      </c>
      <c r="P5946" s="17" t="s">
        <v>148</v>
      </c>
      <c r="Q5946" t="b" cm="1">
        <f t="array" ref="Q5946">IF(Table1__2[[#This Row],[Product]]="Men's",Male)</f>
        <v>0</v>
      </c>
      <c r="R5946" t="str">
        <f>IF(Table1__2[[#This Row],[Product]]="Men's Street Footwear","Male","Female")</f>
        <v>Female</v>
      </c>
    </row>
    <row r="5947" spans="1:18" x14ac:dyDescent="0.25">
      <c r="A5947" s="17" t="s">
        <v>26</v>
      </c>
      <c r="B5947">
        <v>1197831</v>
      </c>
      <c r="C5947" s="20">
        <v>44444</v>
      </c>
      <c r="D5947" s="17" t="s">
        <v>31</v>
      </c>
      <c r="E5947" s="17" t="s">
        <v>84</v>
      </c>
      <c r="F5947" s="17" t="s">
        <v>85</v>
      </c>
      <c r="G5947" s="17" t="s">
        <v>19</v>
      </c>
      <c r="H5947">
        <v>56</v>
      </c>
      <c r="I5947">
        <v>182</v>
      </c>
      <c r="J5947">
        <v>1019.2</v>
      </c>
      <c r="K5947">
        <v>529.98400000000004</v>
      </c>
      <c r="L5947" s="17" t="s">
        <v>83</v>
      </c>
      <c r="M5947" s="21">
        <v>48406</v>
      </c>
      <c r="N5947">
        <v>2021</v>
      </c>
      <c r="O5947">
        <v>9</v>
      </c>
      <c r="P5947" s="17" t="s">
        <v>148</v>
      </c>
      <c r="Q5947" t="b" cm="1">
        <f t="array" ref="Q5947">IF(Table1__2[[#This Row],[Product]]="Men's",Male)</f>
        <v>0</v>
      </c>
      <c r="R5947" t="str">
        <f>IF(Table1__2[[#This Row],[Product]]="Men's Street Footwear","Male","Female")</f>
        <v>Female</v>
      </c>
    </row>
    <row r="5948" spans="1:18" x14ac:dyDescent="0.25">
      <c r="A5948" s="17" t="s">
        <v>26</v>
      </c>
      <c r="B5948">
        <v>1197831</v>
      </c>
      <c r="C5948" s="20">
        <v>44444</v>
      </c>
      <c r="D5948" s="17" t="s">
        <v>31</v>
      </c>
      <c r="E5948" s="17" t="s">
        <v>84</v>
      </c>
      <c r="F5948" s="17" t="s">
        <v>85</v>
      </c>
      <c r="G5948" s="17" t="s">
        <v>20</v>
      </c>
      <c r="H5948">
        <v>55</v>
      </c>
      <c r="I5948">
        <v>116</v>
      </c>
      <c r="J5948">
        <v>638</v>
      </c>
      <c r="K5948">
        <v>401.94</v>
      </c>
      <c r="L5948" s="17" t="s">
        <v>83</v>
      </c>
      <c r="M5948" s="21">
        <v>48407</v>
      </c>
      <c r="N5948">
        <v>2021</v>
      </c>
      <c r="O5948">
        <v>9</v>
      </c>
      <c r="P5948" s="17" t="s">
        <v>148</v>
      </c>
      <c r="Q5948" t="b" cm="1">
        <f t="array" ref="Q5948">IF(Table1__2[[#This Row],[Product]]="Men's",Male)</f>
        <v>0</v>
      </c>
      <c r="R5948" t="str">
        <f>IF(Table1__2[[#This Row],[Product]]="Men's Street Footwear","Male","Female")</f>
        <v>Female</v>
      </c>
    </row>
    <row r="5949" spans="1:18" x14ac:dyDescent="0.25">
      <c r="A5949" s="17" t="s">
        <v>26</v>
      </c>
      <c r="B5949">
        <v>1197831</v>
      </c>
      <c r="C5949" s="20">
        <v>44444</v>
      </c>
      <c r="D5949" s="17" t="s">
        <v>31</v>
      </c>
      <c r="E5949" s="17" t="s">
        <v>84</v>
      </c>
      <c r="F5949" s="17" t="s">
        <v>85</v>
      </c>
      <c r="G5949" s="17" t="s">
        <v>21</v>
      </c>
      <c r="H5949">
        <v>50</v>
      </c>
      <c r="I5949">
        <v>104</v>
      </c>
      <c r="J5949">
        <v>520</v>
      </c>
      <c r="K5949">
        <v>239.2</v>
      </c>
      <c r="L5949" s="17" t="s">
        <v>83</v>
      </c>
      <c r="M5949" s="21">
        <v>48408</v>
      </c>
      <c r="N5949">
        <v>2021</v>
      </c>
      <c r="O5949">
        <v>9</v>
      </c>
      <c r="P5949" s="17" t="s">
        <v>148</v>
      </c>
      <c r="Q5949" t="b" cm="1">
        <f t="array" ref="Q5949">IF(Table1__2[[#This Row],[Product]]="Men's",Male)</f>
        <v>0</v>
      </c>
      <c r="R5949" t="str">
        <f>IF(Table1__2[[#This Row],[Product]]="Men's Street Footwear","Male","Female")</f>
        <v>Female</v>
      </c>
    </row>
    <row r="5950" spans="1:18" x14ac:dyDescent="0.25">
      <c r="A5950" s="17" t="s">
        <v>26</v>
      </c>
      <c r="B5950">
        <v>1197831</v>
      </c>
      <c r="C5950" s="20">
        <v>44444</v>
      </c>
      <c r="D5950" s="17" t="s">
        <v>31</v>
      </c>
      <c r="E5950" s="17" t="s">
        <v>84</v>
      </c>
      <c r="F5950" s="17" t="s">
        <v>85</v>
      </c>
      <c r="G5950" s="17" t="s">
        <v>22</v>
      </c>
      <c r="H5950">
        <v>49</v>
      </c>
      <c r="I5950">
        <v>181</v>
      </c>
      <c r="J5950">
        <v>886.9</v>
      </c>
      <c r="K5950">
        <v>594.22299999999996</v>
      </c>
      <c r="L5950" s="17" t="s">
        <v>83</v>
      </c>
      <c r="M5950" s="21">
        <v>48409</v>
      </c>
      <c r="N5950">
        <v>2021</v>
      </c>
      <c r="O5950">
        <v>9</v>
      </c>
      <c r="P5950" s="17" t="s">
        <v>148</v>
      </c>
      <c r="Q5950" t="b" cm="1">
        <f t="array" ref="Q5950">IF(Table1__2[[#This Row],[Product]]="Men's",Male)</f>
        <v>0</v>
      </c>
      <c r="R5950" t="str">
        <f>IF(Table1__2[[#This Row],[Product]]="Men's Street Footwear","Male","Female")</f>
        <v>Female</v>
      </c>
    </row>
    <row r="5951" spans="1:18" x14ac:dyDescent="0.25">
      <c r="A5951" s="17" t="s">
        <v>26</v>
      </c>
      <c r="B5951">
        <v>1197831</v>
      </c>
      <c r="C5951" s="20">
        <v>44473</v>
      </c>
      <c r="D5951" s="17" t="s">
        <v>31</v>
      </c>
      <c r="E5951" s="17" t="s">
        <v>84</v>
      </c>
      <c r="F5951" s="17" t="s">
        <v>85</v>
      </c>
      <c r="G5951" s="17" t="s">
        <v>16</v>
      </c>
      <c r="H5951">
        <v>36</v>
      </c>
      <c r="I5951">
        <v>167</v>
      </c>
      <c r="J5951">
        <v>601.20000000000005</v>
      </c>
      <c r="K5951">
        <v>306.61200000000002</v>
      </c>
      <c r="L5951" s="17" t="s">
        <v>83</v>
      </c>
      <c r="M5951" s="21">
        <v>48410</v>
      </c>
      <c r="N5951">
        <v>2021</v>
      </c>
      <c r="O5951">
        <v>10</v>
      </c>
      <c r="P5951" s="17" t="s">
        <v>149</v>
      </c>
      <c r="Q5951" t="b" cm="1">
        <f t="array" ref="Q5951">IF(Table1__2[[#This Row],[Product]]="Men's",Male)</f>
        <v>0</v>
      </c>
      <c r="R5951" t="str">
        <f>IF(Table1__2[[#This Row],[Product]]="Men's Street Footwear","Male","Female")</f>
        <v>Male</v>
      </c>
    </row>
    <row r="5952" spans="1:18" x14ac:dyDescent="0.25">
      <c r="A5952" s="17" t="s">
        <v>26</v>
      </c>
      <c r="B5952">
        <v>1197831</v>
      </c>
      <c r="C5952" s="20">
        <v>44473</v>
      </c>
      <c r="D5952" s="17" t="s">
        <v>31</v>
      </c>
      <c r="E5952" s="17" t="s">
        <v>84</v>
      </c>
      <c r="F5952" s="17" t="s">
        <v>85</v>
      </c>
      <c r="G5952" s="17" t="s">
        <v>18</v>
      </c>
      <c r="H5952">
        <v>37</v>
      </c>
      <c r="I5952">
        <v>173</v>
      </c>
      <c r="J5952">
        <v>640.1</v>
      </c>
      <c r="K5952">
        <v>345.654</v>
      </c>
      <c r="L5952" s="17" t="s">
        <v>83</v>
      </c>
      <c r="M5952" s="21">
        <v>48411</v>
      </c>
      <c r="N5952">
        <v>2021</v>
      </c>
      <c r="O5952">
        <v>10</v>
      </c>
      <c r="P5952" s="17" t="s">
        <v>149</v>
      </c>
      <c r="Q5952" t="b" cm="1">
        <f t="array" ref="Q5952">IF(Table1__2[[#This Row],[Product]]="Men's",Male)</f>
        <v>0</v>
      </c>
      <c r="R5952" t="str">
        <f>IF(Table1__2[[#This Row],[Product]]="Men's Street Footwear","Male","Female")</f>
        <v>Female</v>
      </c>
    </row>
    <row r="5953" spans="1:18" x14ac:dyDescent="0.25">
      <c r="A5953" s="17" t="s">
        <v>26</v>
      </c>
      <c r="B5953">
        <v>1197831</v>
      </c>
      <c r="C5953" s="20">
        <v>44473</v>
      </c>
      <c r="D5953" s="17" t="s">
        <v>31</v>
      </c>
      <c r="E5953" s="17" t="s">
        <v>84</v>
      </c>
      <c r="F5953" s="17" t="s">
        <v>85</v>
      </c>
      <c r="G5953" s="17" t="s">
        <v>19</v>
      </c>
      <c r="H5953">
        <v>41</v>
      </c>
      <c r="I5953">
        <v>131</v>
      </c>
      <c r="J5953">
        <v>537.1</v>
      </c>
      <c r="K5953">
        <v>273.92099999999999</v>
      </c>
      <c r="L5953" s="17" t="s">
        <v>83</v>
      </c>
      <c r="M5953" s="21">
        <v>48412</v>
      </c>
      <c r="N5953">
        <v>2021</v>
      </c>
      <c r="O5953">
        <v>10</v>
      </c>
      <c r="P5953" s="17" t="s">
        <v>149</v>
      </c>
      <c r="Q5953" t="b" cm="1">
        <f t="array" ref="Q5953">IF(Table1__2[[#This Row],[Product]]="Men's",Male)</f>
        <v>0</v>
      </c>
      <c r="R5953" t="str">
        <f>IF(Table1__2[[#This Row],[Product]]="Men's Street Footwear","Male","Female")</f>
        <v>Female</v>
      </c>
    </row>
    <row r="5954" spans="1:18" x14ac:dyDescent="0.25">
      <c r="A5954" s="17" t="s">
        <v>26</v>
      </c>
      <c r="B5954">
        <v>1197831</v>
      </c>
      <c r="C5954" s="20">
        <v>44473</v>
      </c>
      <c r="D5954" s="17" t="s">
        <v>31</v>
      </c>
      <c r="E5954" s="17" t="s">
        <v>84</v>
      </c>
      <c r="F5954" s="17" t="s">
        <v>85</v>
      </c>
      <c r="G5954" s="17" t="s">
        <v>20</v>
      </c>
      <c r="H5954">
        <v>44</v>
      </c>
      <c r="I5954">
        <v>101</v>
      </c>
      <c r="J5954">
        <v>444.4</v>
      </c>
      <c r="K5954">
        <v>288.86</v>
      </c>
      <c r="L5954" s="17" t="s">
        <v>83</v>
      </c>
      <c r="M5954" s="21">
        <v>48413</v>
      </c>
      <c r="N5954">
        <v>2021</v>
      </c>
      <c r="O5954">
        <v>10</v>
      </c>
      <c r="P5954" s="17" t="s">
        <v>149</v>
      </c>
      <c r="Q5954" t="b" cm="1">
        <f t="array" ref="Q5954">IF(Table1__2[[#This Row],[Product]]="Men's",Male)</f>
        <v>0</v>
      </c>
      <c r="R5954" t="str">
        <f>IF(Table1__2[[#This Row],[Product]]="Men's Street Footwear","Male","Female")</f>
        <v>Female</v>
      </c>
    </row>
    <row r="5955" spans="1:18" x14ac:dyDescent="0.25">
      <c r="A5955" s="17" t="s">
        <v>26</v>
      </c>
      <c r="B5955">
        <v>1197831</v>
      </c>
      <c r="C5955" s="20">
        <v>44473</v>
      </c>
      <c r="D5955" s="17" t="s">
        <v>31</v>
      </c>
      <c r="E5955" s="17" t="s">
        <v>84</v>
      </c>
      <c r="F5955" s="17" t="s">
        <v>85</v>
      </c>
      <c r="G5955" s="17" t="s">
        <v>21</v>
      </c>
      <c r="H5955">
        <v>32</v>
      </c>
      <c r="I5955">
        <v>91</v>
      </c>
      <c r="J5955">
        <v>291.2</v>
      </c>
      <c r="K5955">
        <v>139.77600000000001</v>
      </c>
      <c r="L5955" s="17" t="s">
        <v>83</v>
      </c>
      <c r="M5955" s="21">
        <v>48414</v>
      </c>
      <c r="N5955">
        <v>2021</v>
      </c>
      <c r="O5955">
        <v>10</v>
      </c>
      <c r="P5955" s="17" t="s">
        <v>149</v>
      </c>
      <c r="Q5955" t="b" cm="1">
        <f t="array" ref="Q5955">IF(Table1__2[[#This Row],[Product]]="Men's",Male)</f>
        <v>0</v>
      </c>
      <c r="R5955" t="str">
        <f>IF(Table1__2[[#This Row],[Product]]="Men's Street Footwear","Male","Female")</f>
        <v>Female</v>
      </c>
    </row>
    <row r="5956" spans="1:18" x14ac:dyDescent="0.25">
      <c r="A5956" s="17" t="s">
        <v>26</v>
      </c>
      <c r="B5956">
        <v>1197831</v>
      </c>
      <c r="C5956" s="20">
        <v>44473</v>
      </c>
      <c r="D5956" s="17" t="s">
        <v>31</v>
      </c>
      <c r="E5956" s="17" t="s">
        <v>84</v>
      </c>
      <c r="F5956" s="17" t="s">
        <v>85</v>
      </c>
      <c r="G5956" s="17" t="s">
        <v>22</v>
      </c>
      <c r="H5956">
        <v>42</v>
      </c>
      <c r="I5956">
        <v>142</v>
      </c>
      <c r="J5956">
        <v>596.4</v>
      </c>
      <c r="K5956">
        <v>393.62400000000002</v>
      </c>
      <c r="L5956" s="17" t="s">
        <v>83</v>
      </c>
      <c r="M5956" s="21">
        <v>48415</v>
      </c>
      <c r="N5956">
        <v>2021</v>
      </c>
      <c r="O5956">
        <v>10</v>
      </c>
      <c r="P5956" s="17" t="s">
        <v>149</v>
      </c>
      <c r="Q5956" t="b" cm="1">
        <f t="array" ref="Q5956">IF(Table1__2[[#This Row],[Product]]="Men's",Male)</f>
        <v>0</v>
      </c>
      <c r="R5956" t="str">
        <f>IF(Table1__2[[#This Row],[Product]]="Men's Street Footwear","Male","Female")</f>
        <v>Female</v>
      </c>
    </row>
    <row r="5957" spans="1:18" x14ac:dyDescent="0.25">
      <c r="A5957" s="17" t="s">
        <v>26</v>
      </c>
      <c r="B5957">
        <v>1197831</v>
      </c>
      <c r="C5957" s="20">
        <v>44505</v>
      </c>
      <c r="D5957" s="17" t="s">
        <v>31</v>
      </c>
      <c r="E5957" s="17" t="s">
        <v>84</v>
      </c>
      <c r="F5957" s="17" t="s">
        <v>85</v>
      </c>
      <c r="G5957" s="17" t="s">
        <v>16</v>
      </c>
      <c r="H5957">
        <v>33</v>
      </c>
      <c r="I5957">
        <v>182</v>
      </c>
      <c r="J5957">
        <v>600.6</v>
      </c>
      <c r="K5957">
        <v>330.33</v>
      </c>
      <c r="L5957" s="17" t="s">
        <v>83</v>
      </c>
      <c r="M5957" s="21">
        <v>48416</v>
      </c>
      <c r="N5957">
        <v>2021</v>
      </c>
      <c r="O5957">
        <v>11</v>
      </c>
      <c r="P5957" s="17" t="s">
        <v>150</v>
      </c>
      <c r="Q5957" t="b" cm="1">
        <f t="array" ref="Q5957">IF(Table1__2[[#This Row],[Product]]="Men's",Male)</f>
        <v>0</v>
      </c>
      <c r="R5957" t="str">
        <f>IF(Table1__2[[#This Row],[Product]]="Men's Street Footwear","Male","Female")</f>
        <v>Male</v>
      </c>
    </row>
    <row r="5958" spans="1:18" x14ac:dyDescent="0.25">
      <c r="A5958" s="17" t="s">
        <v>26</v>
      </c>
      <c r="B5958">
        <v>1197831</v>
      </c>
      <c r="C5958" s="20">
        <v>44505</v>
      </c>
      <c r="D5958" s="17" t="s">
        <v>31</v>
      </c>
      <c r="E5958" s="17" t="s">
        <v>84</v>
      </c>
      <c r="F5958" s="17" t="s">
        <v>85</v>
      </c>
      <c r="G5958" s="17" t="s">
        <v>18</v>
      </c>
      <c r="H5958">
        <v>32</v>
      </c>
      <c r="I5958">
        <v>189</v>
      </c>
      <c r="J5958">
        <v>604.79999999999995</v>
      </c>
      <c r="K5958">
        <v>314.49599999999998</v>
      </c>
      <c r="L5958" s="17" t="s">
        <v>83</v>
      </c>
      <c r="M5958" s="21">
        <v>48417</v>
      </c>
      <c r="N5958">
        <v>2021</v>
      </c>
      <c r="O5958">
        <v>11</v>
      </c>
      <c r="P5958" s="17" t="s">
        <v>150</v>
      </c>
      <c r="Q5958" t="b" cm="1">
        <f t="array" ref="Q5958">IF(Table1__2[[#This Row],[Product]]="Men's",Male)</f>
        <v>0</v>
      </c>
      <c r="R5958" t="str">
        <f>IF(Table1__2[[#This Row],[Product]]="Men's Street Footwear","Male","Female")</f>
        <v>Female</v>
      </c>
    </row>
    <row r="5959" spans="1:18" x14ac:dyDescent="0.25">
      <c r="A5959" s="17" t="s">
        <v>26</v>
      </c>
      <c r="B5959">
        <v>1197831</v>
      </c>
      <c r="C5959" s="20">
        <v>44505</v>
      </c>
      <c r="D5959" s="17" t="s">
        <v>31</v>
      </c>
      <c r="E5959" s="17" t="s">
        <v>84</v>
      </c>
      <c r="F5959" s="17" t="s">
        <v>85</v>
      </c>
      <c r="G5959" s="17" t="s">
        <v>19</v>
      </c>
      <c r="H5959">
        <v>58</v>
      </c>
      <c r="I5959">
        <v>150</v>
      </c>
      <c r="J5959">
        <v>870</v>
      </c>
      <c r="K5959">
        <v>469.8</v>
      </c>
      <c r="L5959" s="17" t="s">
        <v>83</v>
      </c>
      <c r="M5959" s="21">
        <v>48418</v>
      </c>
      <c r="N5959">
        <v>2021</v>
      </c>
      <c r="O5959">
        <v>11</v>
      </c>
      <c r="P5959" s="17" t="s">
        <v>150</v>
      </c>
      <c r="Q5959" t="b" cm="1">
        <f t="array" ref="Q5959">IF(Table1__2[[#This Row],[Product]]="Men's",Male)</f>
        <v>0</v>
      </c>
      <c r="R5959" t="str">
        <f>IF(Table1__2[[#This Row],[Product]]="Men's Street Footwear","Male","Female")</f>
        <v>Female</v>
      </c>
    </row>
    <row r="5960" spans="1:18" x14ac:dyDescent="0.25">
      <c r="A5960" s="17" t="s">
        <v>26</v>
      </c>
      <c r="B5960">
        <v>1197831</v>
      </c>
      <c r="C5960" s="20">
        <v>44505</v>
      </c>
      <c r="D5960" s="17" t="s">
        <v>31</v>
      </c>
      <c r="E5960" s="17" t="s">
        <v>84</v>
      </c>
      <c r="F5960" s="17" t="s">
        <v>85</v>
      </c>
      <c r="G5960" s="17" t="s">
        <v>20</v>
      </c>
      <c r="H5960">
        <v>54</v>
      </c>
      <c r="I5960">
        <v>122</v>
      </c>
      <c r="J5960">
        <v>658.8</v>
      </c>
      <c r="K5960">
        <v>401.86799999999999</v>
      </c>
      <c r="L5960" s="17" t="s">
        <v>83</v>
      </c>
      <c r="M5960" s="21">
        <v>48419</v>
      </c>
      <c r="N5960">
        <v>2021</v>
      </c>
      <c r="O5960">
        <v>11</v>
      </c>
      <c r="P5960" s="17" t="s">
        <v>150</v>
      </c>
      <c r="Q5960" t="b" cm="1">
        <f t="array" ref="Q5960">IF(Table1__2[[#This Row],[Product]]="Men's",Male)</f>
        <v>0</v>
      </c>
      <c r="R5960" t="str">
        <f>IF(Table1__2[[#This Row],[Product]]="Men's Street Footwear","Male","Female")</f>
        <v>Female</v>
      </c>
    </row>
    <row r="5961" spans="1:18" x14ac:dyDescent="0.25">
      <c r="A5961" s="17" t="s">
        <v>26</v>
      </c>
      <c r="B5961">
        <v>1197831</v>
      </c>
      <c r="C5961" s="20">
        <v>44505</v>
      </c>
      <c r="D5961" s="17" t="s">
        <v>31</v>
      </c>
      <c r="E5961" s="17" t="s">
        <v>84</v>
      </c>
      <c r="F5961" s="17" t="s">
        <v>85</v>
      </c>
      <c r="G5961" s="17" t="s">
        <v>21</v>
      </c>
      <c r="H5961">
        <v>54</v>
      </c>
      <c r="I5961">
        <v>106</v>
      </c>
      <c r="J5961">
        <v>572.4</v>
      </c>
      <c r="K5961">
        <v>286.2</v>
      </c>
      <c r="L5961" s="17" t="s">
        <v>83</v>
      </c>
      <c r="M5961" s="21">
        <v>48420</v>
      </c>
      <c r="N5961">
        <v>2021</v>
      </c>
      <c r="O5961">
        <v>11</v>
      </c>
      <c r="P5961" s="17" t="s">
        <v>150</v>
      </c>
      <c r="Q5961" t="b" cm="1">
        <f t="array" ref="Q5961">IF(Table1__2[[#This Row],[Product]]="Men's",Male)</f>
        <v>0</v>
      </c>
      <c r="R5961" t="str">
        <f>IF(Table1__2[[#This Row],[Product]]="Men's Street Footwear","Male","Female")</f>
        <v>Female</v>
      </c>
    </row>
    <row r="5962" spans="1:18" x14ac:dyDescent="0.25">
      <c r="A5962" s="17" t="s">
        <v>26</v>
      </c>
      <c r="B5962">
        <v>1197831</v>
      </c>
      <c r="C5962" s="20">
        <v>44505</v>
      </c>
      <c r="D5962" s="17" t="s">
        <v>31</v>
      </c>
      <c r="E5962" s="17" t="s">
        <v>84</v>
      </c>
      <c r="F5962" s="17" t="s">
        <v>85</v>
      </c>
      <c r="G5962" s="17" t="s">
        <v>22</v>
      </c>
      <c r="H5962">
        <v>63</v>
      </c>
      <c r="I5962">
        <v>163</v>
      </c>
      <c r="J5962">
        <v>1026.9000000000001</v>
      </c>
      <c r="K5962">
        <v>688.02300000000002</v>
      </c>
      <c r="L5962" s="17" t="s">
        <v>83</v>
      </c>
      <c r="M5962" s="21">
        <v>48421</v>
      </c>
      <c r="N5962">
        <v>2021</v>
      </c>
      <c r="O5962">
        <v>11</v>
      </c>
      <c r="P5962" s="17" t="s">
        <v>150</v>
      </c>
      <c r="Q5962" t="b" cm="1">
        <f t="array" ref="Q5962">IF(Table1__2[[#This Row],[Product]]="Men's",Male)</f>
        <v>0</v>
      </c>
      <c r="R5962" t="str">
        <f>IF(Table1__2[[#This Row],[Product]]="Men's Street Footwear","Male","Female")</f>
        <v>Female</v>
      </c>
    </row>
    <row r="5963" spans="1:18" x14ac:dyDescent="0.25">
      <c r="A5963" s="17" t="s">
        <v>13</v>
      </c>
      <c r="B5963">
        <v>1197831</v>
      </c>
      <c r="C5963" s="20">
        <v>44534</v>
      </c>
      <c r="D5963" s="17" t="s">
        <v>31</v>
      </c>
      <c r="E5963" s="17" t="s">
        <v>84</v>
      </c>
      <c r="F5963" s="17" t="s">
        <v>85</v>
      </c>
      <c r="G5963" s="17" t="s">
        <v>16</v>
      </c>
      <c r="H5963">
        <v>54</v>
      </c>
      <c r="I5963">
        <v>233</v>
      </c>
      <c r="J5963">
        <v>1258.2</v>
      </c>
      <c r="K5963">
        <v>679.428</v>
      </c>
      <c r="L5963" s="17" t="s">
        <v>83</v>
      </c>
      <c r="M5963" s="21">
        <v>48422</v>
      </c>
      <c r="N5963">
        <v>2021</v>
      </c>
      <c r="O5963">
        <v>12</v>
      </c>
      <c r="P5963" s="17" t="s">
        <v>151</v>
      </c>
      <c r="Q5963" t="b" cm="1">
        <f t="array" ref="Q5963">IF(Table1__2[[#This Row],[Product]]="Men's",Male)</f>
        <v>0</v>
      </c>
      <c r="R5963" t="str">
        <f>IF(Table1__2[[#This Row],[Product]]="Men's Street Footwear","Male","Female")</f>
        <v>Male</v>
      </c>
    </row>
    <row r="5964" spans="1:18" x14ac:dyDescent="0.25">
      <c r="A5964" s="17" t="s">
        <v>13</v>
      </c>
      <c r="B5964">
        <v>1197831</v>
      </c>
      <c r="C5964" s="20">
        <v>44534</v>
      </c>
      <c r="D5964" s="17" t="s">
        <v>31</v>
      </c>
      <c r="E5964" s="17" t="s">
        <v>84</v>
      </c>
      <c r="F5964" s="17" t="s">
        <v>85</v>
      </c>
      <c r="G5964" s="17" t="s">
        <v>18</v>
      </c>
      <c r="H5964">
        <v>51</v>
      </c>
      <c r="I5964">
        <v>209</v>
      </c>
      <c r="J5964">
        <v>1065.9000000000001</v>
      </c>
      <c r="K5964">
        <v>575.58600000000001</v>
      </c>
      <c r="L5964" s="17" t="s">
        <v>83</v>
      </c>
      <c r="M5964" s="21">
        <v>48423</v>
      </c>
      <c r="N5964">
        <v>2021</v>
      </c>
      <c r="O5964">
        <v>12</v>
      </c>
      <c r="P5964" s="17" t="s">
        <v>151</v>
      </c>
      <c r="Q5964" t="b" cm="1">
        <f t="array" ref="Q5964">IF(Table1__2[[#This Row],[Product]]="Men's",Male)</f>
        <v>0</v>
      </c>
      <c r="R5964" t="str">
        <f>IF(Table1__2[[#This Row],[Product]]="Men's Street Footwear","Male","Female")</f>
        <v>Female</v>
      </c>
    </row>
    <row r="5965" spans="1:18" x14ac:dyDescent="0.25">
      <c r="A5965" s="17" t="s">
        <v>13</v>
      </c>
      <c r="B5965">
        <v>1197831</v>
      </c>
      <c r="C5965" s="20">
        <v>44534</v>
      </c>
      <c r="D5965" s="17" t="s">
        <v>31</v>
      </c>
      <c r="E5965" s="17" t="s">
        <v>84</v>
      </c>
      <c r="F5965" s="17" t="s">
        <v>85</v>
      </c>
      <c r="G5965" s="17" t="s">
        <v>19</v>
      </c>
      <c r="H5965">
        <v>56</v>
      </c>
      <c r="I5965">
        <v>176</v>
      </c>
      <c r="J5965">
        <v>985.6</v>
      </c>
      <c r="K5965">
        <v>512.51199999999994</v>
      </c>
      <c r="L5965" s="17" t="s">
        <v>83</v>
      </c>
      <c r="M5965" s="21">
        <v>48424</v>
      </c>
      <c r="N5965">
        <v>2021</v>
      </c>
      <c r="O5965">
        <v>12</v>
      </c>
      <c r="P5965" s="17" t="s">
        <v>151</v>
      </c>
      <c r="Q5965" t="b" cm="1">
        <f t="array" ref="Q5965">IF(Table1__2[[#This Row],[Product]]="Men's",Male)</f>
        <v>0</v>
      </c>
      <c r="R5965" t="str">
        <f>IF(Table1__2[[#This Row],[Product]]="Men's Street Footwear","Male","Female")</f>
        <v>Female</v>
      </c>
    </row>
    <row r="5966" spans="1:18" x14ac:dyDescent="0.25">
      <c r="A5966" s="17" t="s">
        <v>13</v>
      </c>
      <c r="B5966">
        <v>1197831</v>
      </c>
      <c r="C5966" s="20">
        <v>44534</v>
      </c>
      <c r="D5966" s="17" t="s">
        <v>31</v>
      </c>
      <c r="E5966" s="17" t="s">
        <v>84</v>
      </c>
      <c r="F5966" s="17" t="s">
        <v>85</v>
      </c>
      <c r="G5966" s="17" t="s">
        <v>20</v>
      </c>
      <c r="H5966">
        <v>59</v>
      </c>
      <c r="I5966">
        <v>142</v>
      </c>
      <c r="J5966">
        <v>837.8</v>
      </c>
      <c r="K5966">
        <v>544.57000000000005</v>
      </c>
      <c r="L5966" s="17" t="s">
        <v>83</v>
      </c>
      <c r="M5966" s="21">
        <v>48425</v>
      </c>
      <c r="N5966">
        <v>2021</v>
      </c>
      <c r="O5966">
        <v>12</v>
      </c>
      <c r="P5966" s="17" t="s">
        <v>151</v>
      </c>
      <c r="Q5966" t="b" cm="1">
        <f t="array" ref="Q5966">IF(Table1__2[[#This Row],[Product]]="Men's",Male)</f>
        <v>0</v>
      </c>
      <c r="R5966" t="str">
        <f>IF(Table1__2[[#This Row],[Product]]="Men's Street Footwear","Male","Female")</f>
        <v>Female</v>
      </c>
    </row>
    <row r="5967" spans="1:18" x14ac:dyDescent="0.25">
      <c r="A5967" s="17" t="s">
        <v>13</v>
      </c>
      <c r="B5967">
        <v>1197831</v>
      </c>
      <c r="C5967" s="20">
        <v>44534</v>
      </c>
      <c r="D5967" s="17" t="s">
        <v>31</v>
      </c>
      <c r="E5967" s="17" t="s">
        <v>84</v>
      </c>
      <c r="F5967" s="17" t="s">
        <v>85</v>
      </c>
      <c r="G5967" s="17" t="s">
        <v>21</v>
      </c>
      <c r="H5967">
        <v>50</v>
      </c>
      <c r="I5967">
        <v>133</v>
      </c>
      <c r="J5967">
        <v>665</v>
      </c>
      <c r="K5967">
        <v>325.85000000000002</v>
      </c>
      <c r="L5967" s="17" t="s">
        <v>83</v>
      </c>
      <c r="M5967" s="21">
        <v>48426</v>
      </c>
      <c r="N5967">
        <v>2021</v>
      </c>
      <c r="O5967">
        <v>12</v>
      </c>
      <c r="P5967" s="17" t="s">
        <v>151</v>
      </c>
      <c r="Q5967" t="b" cm="1">
        <f t="array" ref="Q5967">IF(Table1__2[[#This Row],[Product]]="Men's",Male)</f>
        <v>0</v>
      </c>
      <c r="R5967" t="str">
        <f>IF(Table1__2[[#This Row],[Product]]="Men's Street Footwear","Male","Female")</f>
        <v>Female</v>
      </c>
    </row>
    <row r="5968" spans="1:18" x14ac:dyDescent="0.25">
      <c r="A5968" s="17" t="s">
        <v>13</v>
      </c>
      <c r="B5968">
        <v>1197831</v>
      </c>
      <c r="C5968" s="20">
        <v>44534</v>
      </c>
      <c r="D5968" s="17" t="s">
        <v>31</v>
      </c>
      <c r="E5968" s="17" t="s">
        <v>84</v>
      </c>
      <c r="F5968" s="17" t="s">
        <v>85</v>
      </c>
      <c r="G5968" s="17" t="s">
        <v>22</v>
      </c>
      <c r="H5968">
        <v>60</v>
      </c>
      <c r="I5968">
        <v>196</v>
      </c>
      <c r="J5968">
        <v>1176</v>
      </c>
      <c r="K5968">
        <v>811.44</v>
      </c>
      <c r="L5968" s="17" t="s">
        <v>83</v>
      </c>
      <c r="M5968" s="21">
        <v>48427</v>
      </c>
      <c r="N5968">
        <v>2021</v>
      </c>
      <c r="O5968">
        <v>12</v>
      </c>
      <c r="P5968" s="17" t="s">
        <v>151</v>
      </c>
      <c r="Q5968" t="b" cm="1">
        <f t="array" ref="Q5968">IF(Table1__2[[#This Row],[Product]]="Men's",Male)</f>
        <v>0</v>
      </c>
      <c r="R5968" t="str">
        <f>IF(Table1__2[[#This Row],[Product]]="Men's Street Footwear","Male","Female")</f>
        <v>Female</v>
      </c>
    </row>
    <row r="5969" spans="1:18" x14ac:dyDescent="0.25">
      <c r="A5969" s="17" t="s">
        <v>13</v>
      </c>
      <c r="B5969">
        <v>1128299</v>
      </c>
      <c r="C5969" s="20">
        <v>44219</v>
      </c>
      <c r="D5969" s="17" t="s">
        <v>31</v>
      </c>
      <c r="E5969" s="17" t="s">
        <v>84</v>
      </c>
      <c r="F5969" s="17" t="s">
        <v>85</v>
      </c>
      <c r="G5969" s="17" t="s">
        <v>16</v>
      </c>
      <c r="H5969">
        <v>29</v>
      </c>
      <c r="I5969">
        <v>119</v>
      </c>
      <c r="J5969">
        <v>345.1</v>
      </c>
      <c r="K5969">
        <v>165.648</v>
      </c>
      <c r="L5969" s="17" t="s">
        <v>83</v>
      </c>
      <c r="M5969" s="21">
        <v>48428</v>
      </c>
      <c r="N5969">
        <v>2021</v>
      </c>
      <c r="O5969">
        <v>1</v>
      </c>
      <c r="P5969" s="17" t="s">
        <v>141</v>
      </c>
      <c r="Q5969" t="b" cm="1">
        <f t="array" ref="Q5969">IF(Table1__2[[#This Row],[Product]]="Men's",Male)</f>
        <v>0</v>
      </c>
      <c r="R5969" t="str">
        <f>IF(Table1__2[[#This Row],[Product]]="Men's Street Footwear","Male","Female")</f>
        <v>Male</v>
      </c>
    </row>
    <row r="5970" spans="1:18" x14ac:dyDescent="0.25">
      <c r="A5970" s="17" t="s">
        <v>13</v>
      </c>
      <c r="B5970">
        <v>1128299</v>
      </c>
      <c r="C5970" s="20">
        <v>44219</v>
      </c>
      <c r="D5970" s="17" t="s">
        <v>31</v>
      </c>
      <c r="E5970" s="17" t="s">
        <v>84</v>
      </c>
      <c r="F5970" s="17" t="s">
        <v>85</v>
      </c>
      <c r="G5970" s="17" t="s">
        <v>18</v>
      </c>
      <c r="H5970">
        <v>37</v>
      </c>
      <c r="I5970">
        <v>106</v>
      </c>
      <c r="J5970">
        <v>392.2</v>
      </c>
      <c r="K5970">
        <v>200.02199999999999</v>
      </c>
      <c r="L5970" s="17" t="s">
        <v>83</v>
      </c>
      <c r="M5970" s="21">
        <v>48429</v>
      </c>
      <c r="N5970">
        <v>2021</v>
      </c>
      <c r="O5970">
        <v>1</v>
      </c>
      <c r="P5970" s="17" t="s">
        <v>141</v>
      </c>
      <c r="Q5970" t="b" cm="1">
        <f t="array" ref="Q5970">IF(Table1__2[[#This Row],[Product]]="Men's",Male)</f>
        <v>0</v>
      </c>
      <c r="R5970" t="str">
        <f>IF(Table1__2[[#This Row],[Product]]="Men's Street Footwear","Male","Female")</f>
        <v>Female</v>
      </c>
    </row>
    <row r="5971" spans="1:18" x14ac:dyDescent="0.25">
      <c r="A5971" s="17" t="s">
        <v>13</v>
      </c>
      <c r="B5971">
        <v>1128299</v>
      </c>
      <c r="C5971" s="20">
        <v>44219</v>
      </c>
      <c r="D5971" s="17" t="s">
        <v>31</v>
      </c>
      <c r="E5971" s="17" t="s">
        <v>84</v>
      </c>
      <c r="F5971" s="17" t="s">
        <v>85</v>
      </c>
      <c r="G5971" s="17" t="s">
        <v>19</v>
      </c>
      <c r="H5971">
        <v>37</v>
      </c>
      <c r="I5971">
        <v>106</v>
      </c>
      <c r="J5971">
        <v>392.2</v>
      </c>
      <c r="K5971">
        <v>192.178</v>
      </c>
      <c r="L5971" s="17" t="s">
        <v>83</v>
      </c>
      <c r="M5971" s="21">
        <v>48430</v>
      </c>
      <c r="N5971">
        <v>2021</v>
      </c>
      <c r="O5971">
        <v>1</v>
      </c>
      <c r="P5971" s="17" t="s">
        <v>141</v>
      </c>
      <c r="Q5971" t="b" cm="1">
        <f t="array" ref="Q5971">IF(Table1__2[[#This Row],[Product]]="Men's",Male)</f>
        <v>0</v>
      </c>
      <c r="R5971" t="str">
        <f>IF(Table1__2[[#This Row],[Product]]="Men's Street Footwear","Male","Female")</f>
        <v>Female</v>
      </c>
    </row>
    <row r="5972" spans="1:18" x14ac:dyDescent="0.25">
      <c r="A5972" s="17" t="s">
        <v>13</v>
      </c>
      <c r="B5972">
        <v>1128299</v>
      </c>
      <c r="C5972" s="20">
        <v>44219</v>
      </c>
      <c r="D5972" s="17" t="s">
        <v>31</v>
      </c>
      <c r="E5972" s="17" t="s">
        <v>84</v>
      </c>
      <c r="F5972" s="17" t="s">
        <v>85</v>
      </c>
      <c r="G5972" s="17" t="s">
        <v>20</v>
      </c>
      <c r="H5972">
        <v>38</v>
      </c>
      <c r="I5972">
        <v>77</v>
      </c>
      <c r="J5972">
        <v>292.60000000000002</v>
      </c>
      <c r="K5972">
        <v>134.596</v>
      </c>
      <c r="L5972" s="17" t="s">
        <v>83</v>
      </c>
      <c r="M5972" s="21">
        <v>48431</v>
      </c>
      <c r="N5972">
        <v>2021</v>
      </c>
      <c r="O5972">
        <v>1</v>
      </c>
      <c r="P5972" s="17" t="s">
        <v>141</v>
      </c>
      <c r="Q5972" t="b" cm="1">
        <f t="array" ref="Q5972">IF(Table1__2[[#This Row],[Product]]="Men's",Male)</f>
        <v>0</v>
      </c>
      <c r="R5972" t="str">
        <f>IF(Table1__2[[#This Row],[Product]]="Men's Street Footwear","Male","Female")</f>
        <v>Female</v>
      </c>
    </row>
    <row r="5973" spans="1:18" x14ac:dyDescent="0.25">
      <c r="A5973" s="17" t="s">
        <v>13</v>
      </c>
      <c r="B5973">
        <v>1128299</v>
      </c>
      <c r="C5973" s="20">
        <v>44219</v>
      </c>
      <c r="D5973" s="17" t="s">
        <v>31</v>
      </c>
      <c r="E5973" s="17" t="s">
        <v>84</v>
      </c>
      <c r="F5973" s="17" t="s">
        <v>85</v>
      </c>
      <c r="G5973" s="17" t="s">
        <v>21</v>
      </c>
      <c r="H5973">
        <v>42</v>
      </c>
      <c r="I5973">
        <v>63</v>
      </c>
      <c r="J5973">
        <v>264.60000000000002</v>
      </c>
      <c r="K5973">
        <v>119.07</v>
      </c>
      <c r="L5973" s="17" t="s">
        <v>83</v>
      </c>
      <c r="M5973" s="21">
        <v>48432</v>
      </c>
      <c r="N5973">
        <v>2021</v>
      </c>
      <c r="O5973">
        <v>1</v>
      </c>
      <c r="P5973" s="17" t="s">
        <v>141</v>
      </c>
      <c r="Q5973" t="b" cm="1">
        <f t="array" ref="Q5973">IF(Table1__2[[#This Row],[Product]]="Men's",Male)</f>
        <v>0</v>
      </c>
      <c r="R5973" t="str">
        <f>IF(Table1__2[[#This Row],[Product]]="Men's Street Footwear","Male","Female")</f>
        <v>Female</v>
      </c>
    </row>
    <row r="5974" spans="1:18" x14ac:dyDescent="0.25">
      <c r="A5974" s="17" t="s">
        <v>13</v>
      </c>
      <c r="B5974">
        <v>1128299</v>
      </c>
      <c r="C5974" s="20">
        <v>44219</v>
      </c>
      <c r="D5974" s="17" t="s">
        <v>31</v>
      </c>
      <c r="E5974" s="17" t="s">
        <v>84</v>
      </c>
      <c r="F5974" s="17" t="s">
        <v>85</v>
      </c>
      <c r="G5974" s="17" t="s">
        <v>22</v>
      </c>
      <c r="H5974">
        <v>36</v>
      </c>
      <c r="I5974">
        <v>111</v>
      </c>
      <c r="J5974">
        <v>399.6</v>
      </c>
      <c r="K5974">
        <v>139.86000000000001</v>
      </c>
      <c r="L5974" s="17" t="s">
        <v>83</v>
      </c>
      <c r="M5974" s="21">
        <v>48433</v>
      </c>
      <c r="N5974">
        <v>2021</v>
      </c>
      <c r="O5974">
        <v>1</v>
      </c>
      <c r="P5974" s="17" t="s">
        <v>141</v>
      </c>
      <c r="Q5974" t="b" cm="1">
        <f t="array" ref="Q5974">IF(Table1__2[[#This Row],[Product]]="Men's",Male)</f>
        <v>0</v>
      </c>
      <c r="R5974" t="str">
        <f>IF(Table1__2[[#This Row],[Product]]="Men's Street Footwear","Male","Female")</f>
        <v>Female</v>
      </c>
    </row>
    <row r="5975" spans="1:18" x14ac:dyDescent="0.25">
      <c r="A5975" s="17" t="s">
        <v>13</v>
      </c>
      <c r="B5975">
        <v>1128299</v>
      </c>
      <c r="C5975" s="20">
        <v>44250</v>
      </c>
      <c r="D5975" s="17" t="s">
        <v>31</v>
      </c>
      <c r="E5975" s="17" t="s">
        <v>84</v>
      </c>
      <c r="F5975" s="17" t="s">
        <v>85</v>
      </c>
      <c r="G5975" s="17" t="s">
        <v>16</v>
      </c>
      <c r="H5975">
        <v>29</v>
      </c>
      <c r="I5975">
        <v>143</v>
      </c>
      <c r="J5975">
        <v>414.7</v>
      </c>
      <c r="K5975">
        <v>207.35</v>
      </c>
      <c r="L5975" s="17" t="s">
        <v>83</v>
      </c>
      <c r="M5975" s="21">
        <v>48434</v>
      </c>
      <c r="N5975">
        <v>2021</v>
      </c>
      <c r="O5975">
        <v>2</v>
      </c>
      <c r="P5975" s="17" t="s">
        <v>142</v>
      </c>
      <c r="Q5975" t="b" cm="1">
        <f t="array" ref="Q5975">IF(Table1__2[[#This Row],[Product]]="Men's",Male)</f>
        <v>0</v>
      </c>
      <c r="R5975" t="str">
        <f>IF(Table1__2[[#This Row],[Product]]="Men's Street Footwear","Male","Female")</f>
        <v>Male</v>
      </c>
    </row>
    <row r="5976" spans="1:18" x14ac:dyDescent="0.25">
      <c r="A5976" s="17" t="s">
        <v>13</v>
      </c>
      <c r="B5976">
        <v>1128299</v>
      </c>
      <c r="C5976" s="20">
        <v>44250</v>
      </c>
      <c r="D5976" s="17" t="s">
        <v>31</v>
      </c>
      <c r="E5976" s="17" t="s">
        <v>84</v>
      </c>
      <c r="F5976" s="17" t="s">
        <v>85</v>
      </c>
      <c r="G5976" s="17" t="s">
        <v>18</v>
      </c>
      <c r="H5976">
        <v>38</v>
      </c>
      <c r="I5976">
        <v>113</v>
      </c>
      <c r="J5976">
        <v>429.4</v>
      </c>
      <c r="K5976">
        <v>231.876</v>
      </c>
      <c r="L5976" s="17" t="s">
        <v>83</v>
      </c>
      <c r="M5976" s="21">
        <v>48435</v>
      </c>
      <c r="N5976">
        <v>2021</v>
      </c>
      <c r="O5976">
        <v>2</v>
      </c>
      <c r="P5976" s="17" t="s">
        <v>142</v>
      </c>
      <c r="Q5976" t="b" cm="1">
        <f t="array" ref="Q5976">IF(Table1__2[[#This Row],[Product]]="Men's",Male)</f>
        <v>0</v>
      </c>
      <c r="R5976" t="str">
        <f>IF(Table1__2[[#This Row],[Product]]="Men's Street Footwear","Male","Female")</f>
        <v>Female</v>
      </c>
    </row>
    <row r="5977" spans="1:18" x14ac:dyDescent="0.25">
      <c r="A5977" s="17" t="s">
        <v>13</v>
      </c>
      <c r="B5977">
        <v>1128299</v>
      </c>
      <c r="C5977" s="20">
        <v>44250</v>
      </c>
      <c r="D5977" s="17" t="s">
        <v>31</v>
      </c>
      <c r="E5977" s="17" t="s">
        <v>84</v>
      </c>
      <c r="F5977" s="17" t="s">
        <v>85</v>
      </c>
      <c r="G5977" s="17" t="s">
        <v>19</v>
      </c>
      <c r="H5977">
        <v>38</v>
      </c>
      <c r="I5977">
        <v>105</v>
      </c>
      <c r="J5977">
        <v>399</v>
      </c>
      <c r="K5977">
        <v>187.53</v>
      </c>
      <c r="L5977" s="17" t="s">
        <v>83</v>
      </c>
      <c r="M5977" s="21">
        <v>48436</v>
      </c>
      <c r="N5977">
        <v>2021</v>
      </c>
      <c r="O5977">
        <v>2</v>
      </c>
      <c r="P5977" s="17" t="s">
        <v>142</v>
      </c>
      <c r="Q5977" t="b" cm="1">
        <f t="array" ref="Q5977">IF(Table1__2[[#This Row],[Product]]="Men's",Male)</f>
        <v>0</v>
      </c>
      <c r="R5977" t="str">
        <f>IF(Table1__2[[#This Row],[Product]]="Men's Street Footwear","Male","Female")</f>
        <v>Female</v>
      </c>
    </row>
    <row r="5978" spans="1:18" x14ac:dyDescent="0.25">
      <c r="A5978" s="17" t="s">
        <v>13</v>
      </c>
      <c r="B5978">
        <v>1128299</v>
      </c>
      <c r="C5978" s="20">
        <v>44250</v>
      </c>
      <c r="D5978" s="17" t="s">
        <v>31</v>
      </c>
      <c r="E5978" s="17" t="s">
        <v>86</v>
      </c>
      <c r="F5978" s="17" t="s">
        <v>87</v>
      </c>
      <c r="G5978" s="17" t="s">
        <v>20</v>
      </c>
      <c r="H5978">
        <v>38</v>
      </c>
      <c r="I5978">
        <v>63</v>
      </c>
      <c r="J5978">
        <v>239.4</v>
      </c>
      <c r="K5978">
        <v>114.91200000000001</v>
      </c>
      <c r="L5978" s="17" t="s">
        <v>83</v>
      </c>
      <c r="M5978" s="21">
        <v>48437</v>
      </c>
      <c r="N5978">
        <v>2021</v>
      </c>
      <c r="O5978">
        <v>2</v>
      </c>
      <c r="P5978" s="17" t="s">
        <v>142</v>
      </c>
      <c r="Q5978" t="b" cm="1">
        <f t="array" ref="Q5978">IF(Table1__2[[#This Row],[Product]]="Men's",Male)</f>
        <v>0</v>
      </c>
      <c r="R5978" t="str">
        <f>IF(Table1__2[[#This Row],[Product]]="Men's Street Footwear","Male","Female")</f>
        <v>Female</v>
      </c>
    </row>
    <row r="5979" spans="1:18" x14ac:dyDescent="0.25">
      <c r="A5979" s="17" t="s">
        <v>13</v>
      </c>
      <c r="B5979">
        <v>1128299</v>
      </c>
      <c r="C5979" s="20">
        <v>44250</v>
      </c>
      <c r="D5979" s="17" t="s">
        <v>31</v>
      </c>
      <c r="E5979" s="17" t="s">
        <v>86</v>
      </c>
      <c r="F5979" s="17" t="s">
        <v>87</v>
      </c>
      <c r="G5979" s="17" t="s">
        <v>21</v>
      </c>
      <c r="H5979">
        <v>42</v>
      </c>
      <c r="I5979">
        <v>44</v>
      </c>
      <c r="J5979">
        <v>184.8</v>
      </c>
      <c r="K5979">
        <v>81.311999999999998</v>
      </c>
      <c r="L5979" s="17" t="s">
        <v>83</v>
      </c>
      <c r="M5979" s="21">
        <v>48438</v>
      </c>
      <c r="N5979">
        <v>2021</v>
      </c>
      <c r="O5979">
        <v>2</v>
      </c>
      <c r="P5979" s="17" t="s">
        <v>142</v>
      </c>
      <c r="Q5979" t="b" cm="1">
        <f t="array" ref="Q5979">IF(Table1__2[[#This Row],[Product]]="Men's",Male)</f>
        <v>0</v>
      </c>
      <c r="R5979" t="str">
        <f>IF(Table1__2[[#This Row],[Product]]="Men's Street Footwear","Male","Female")</f>
        <v>Female</v>
      </c>
    </row>
    <row r="5980" spans="1:18" x14ac:dyDescent="0.25">
      <c r="A5980" s="17" t="s">
        <v>13</v>
      </c>
      <c r="B5980">
        <v>1128299</v>
      </c>
      <c r="C5980" s="20">
        <v>44250</v>
      </c>
      <c r="D5980" s="17" t="s">
        <v>31</v>
      </c>
      <c r="E5980" s="17" t="s">
        <v>86</v>
      </c>
      <c r="F5980" s="17" t="s">
        <v>87</v>
      </c>
      <c r="G5980" s="17" t="s">
        <v>22</v>
      </c>
      <c r="H5980">
        <v>38</v>
      </c>
      <c r="I5980">
        <v>88</v>
      </c>
      <c r="J5980">
        <v>334.4</v>
      </c>
      <c r="K5980">
        <v>120.384</v>
      </c>
      <c r="L5980" s="17" t="s">
        <v>83</v>
      </c>
      <c r="M5980" s="21">
        <v>48439</v>
      </c>
      <c r="N5980">
        <v>2021</v>
      </c>
      <c r="O5980">
        <v>2</v>
      </c>
      <c r="P5980" s="17" t="s">
        <v>142</v>
      </c>
      <c r="Q5980" t="b" cm="1">
        <f t="array" ref="Q5980">IF(Table1__2[[#This Row],[Product]]="Men's",Male)</f>
        <v>0</v>
      </c>
      <c r="R5980" t="str">
        <f>IF(Table1__2[[#This Row],[Product]]="Men's Street Footwear","Male","Female")</f>
        <v>Female</v>
      </c>
    </row>
    <row r="5981" spans="1:18" x14ac:dyDescent="0.25">
      <c r="A5981" s="17" t="s">
        <v>13</v>
      </c>
      <c r="B5981">
        <v>1128299</v>
      </c>
      <c r="C5981" s="20">
        <v>44277</v>
      </c>
      <c r="D5981" s="17" t="s">
        <v>31</v>
      </c>
      <c r="E5981" s="17" t="s">
        <v>86</v>
      </c>
      <c r="F5981" s="17" t="s">
        <v>87</v>
      </c>
      <c r="G5981" s="17" t="s">
        <v>16</v>
      </c>
      <c r="H5981">
        <v>37</v>
      </c>
      <c r="I5981">
        <v>145</v>
      </c>
      <c r="J5981">
        <v>536.5</v>
      </c>
      <c r="K5981">
        <v>252.155</v>
      </c>
      <c r="L5981" s="17" t="s">
        <v>83</v>
      </c>
      <c r="M5981" s="21">
        <v>48440</v>
      </c>
      <c r="N5981">
        <v>2021</v>
      </c>
      <c r="O5981">
        <v>3</v>
      </c>
      <c r="P5981" s="17" t="s">
        <v>143</v>
      </c>
      <c r="Q5981" t="b" cm="1">
        <f t="array" ref="Q5981">IF(Table1__2[[#This Row],[Product]]="Men's",Male)</f>
        <v>0</v>
      </c>
      <c r="R5981" t="str">
        <f>IF(Table1__2[[#This Row],[Product]]="Men's Street Footwear","Male","Female")</f>
        <v>Male</v>
      </c>
    </row>
    <row r="5982" spans="1:18" x14ac:dyDescent="0.25">
      <c r="A5982" s="17" t="s">
        <v>13</v>
      </c>
      <c r="B5982">
        <v>1128299</v>
      </c>
      <c r="C5982" s="20">
        <v>44277</v>
      </c>
      <c r="D5982" s="17" t="s">
        <v>31</v>
      </c>
      <c r="E5982" s="17" t="s">
        <v>86</v>
      </c>
      <c r="F5982" s="17" t="s">
        <v>87</v>
      </c>
      <c r="G5982" s="17" t="s">
        <v>18</v>
      </c>
      <c r="H5982">
        <v>48</v>
      </c>
      <c r="I5982">
        <v>95</v>
      </c>
      <c r="J5982">
        <v>456</v>
      </c>
      <c r="K5982">
        <v>250.8</v>
      </c>
      <c r="L5982" s="17" t="s">
        <v>83</v>
      </c>
      <c r="M5982" s="21">
        <v>48441</v>
      </c>
      <c r="N5982">
        <v>2021</v>
      </c>
      <c r="O5982">
        <v>3</v>
      </c>
      <c r="P5982" s="17" t="s">
        <v>143</v>
      </c>
      <c r="Q5982" t="b" cm="1">
        <f t="array" ref="Q5982">IF(Table1__2[[#This Row],[Product]]="Men's",Male)</f>
        <v>0</v>
      </c>
      <c r="R5982" t="str">
        <f>IF(Table1__2[[#This Row],[Product]]="Men's Street Footwear","Male","Female")</f>
        <v>Female</v>
      </c>
    </row>
    <row r="5983" spans="1:18" x14ac:dyDescent="0.25">
      <c r="A5983" s="17" t="s">
        <v>13</v>
      </c>
      <c r="B5983">
        <v>1128299</v>
      </c>
      <c r="C5983" s="20">
        <v>44277</v>
      </c>
      <c r="D5983" s="17" t="s">
        <v>31</v>
      </c>
      <c r="E5983" s="17" t="s">
        <v>86</v>
      </c>
      <c r="F5983" s="17" t="s">
        <v>87</v>
      </c>
      <c r="G5983" s="17" t="s">
        <v>19</v>
      </c>
      <c r="H5983">
        <v>49</v>
      </c>
      <c r="I5983">
        <v>91</v>
      </c>
      <c r="J5983">
        <v>445.9</v>
      </c>
      <c r="K5983">
        <v>222.95</v>
      </c>
      <c r="L5983" s="17" t="s">
        <v>83</v>
      </c>
      <c r="M5983" s="21">
        <v>48442</v>
      </c>
      <c r="N5983">
        <v>2021</v>
      </c>
      <c r="O5983">
        <v>3</v>
      </c>
      <c r="P5983" s="17" t="s">
        <v>143</v>
      </c>
      <c r="Q5983" t="b" cm="1">
        <f t="array" ref="Q5983">IF(Table1__2[[#This Row],[Product]]="Men's",Male)</f>
        <v>0</v>
      </c>
      <c r="R5983" t="str">
        <f>IF(Table1__2[[#This Row],[Product]]="Men's Street Footwear","Male","Female")</f>
        <v>Female</v>
      </c>
    </row>
    <row r="5984" spans="1:18" x14ac:dyDescent="0.25">
      <c r="A5984" s="17" t="s">
        <v>13</v>
      </c>
      <c r="B5984">
        <v>1128299</v>
      </c>
      <c r="C5984" s="20">
        <v>44277</v>
      </c>
      <c r="D5984" s="17" t="s">
        <v>31</v>
      </c>
      <c r="E5984" s="17" t="s">
        <v>86</v>
      </c>
      <c r="F5984" s="17" t="s">
        <v>87</v>
      </c>
      <c r="G5984" s="17" t="s">
        <v>20</v>
      </c>
      <c r="H5984">
        <v>47</v>
      </c>
      <c r="I5984">
        <v>68</v>
      </c>
      <c r="J5984">
        <v>319.60000000000002</v>
      </c>
      <c r="K5984">
        <v>147.01599999999999</v>
      </c>
      <c r="L5984" s="17" t="s">
        <v>83</v>
      </c>
      <c r="M5984" s="21">
        <v>48443</v>
      </c>
      <c r="N5984">
        <v>2021</v>
      </c>
      <c r="O5984">
        <v>3</v>
      </c>
      <c r="P5984" s="17" t="s">
        <v>143</v>
      </c>
      <c r="Q5984" t="b" cm="1">
        <f t="array" ref="Q5984">IF(Table1__2[[#This Row],[Product]]="Men's",Male)</f>
        <v>0</v>
      </c>
      <c r="R5984" t="str">
        <f>IF(Table1__2[[#This Row],[Product]]="Men's Street Footwear","Male","Female")</f>
        <v>Female</v>
      </c>
    </row>
    <row r="5985" spans="1:18" x14ac:dyDescent="0.25">
      <c r="A5985" s="17" t="s">
        <v>13</v>
      </c>
      <c r="B5985">
        <v>1128299</v>
      </c>
      <c r="C5985" s="20">
        <v>44277</v>
      </c>
      <c r="D5985" s="17" t="s">
        <v>31</v>
      </c>
      <c r="E5985" s="17" t="s">
        <v>86</v>
      </c>
      <c r="F5985" s="17" t="s">
        <v>87</v>
      </c>
      <c r="G5985" s="17" t="s">
        <v>21</v>
      </c>
      <c r="H5985">
        <v>54</v>
      </c>
      <c r="I5985">
        <v>31</v>
      </c>
      <c r="J5985">
        <v>167.4</v>
      </c>
      <c r="K5985">
        <v>68.634</v>
      </c>
      <c r="L5985" s="17" t="s">
        <v>83</v>
      </c>
      <c r="M5985" s="21">
        <v>48444</v>
      </c>
      <c r="N5985">
        <v>2021</v>
      </c>
      <c r="O5985">
        <v>3</v>
      </c>
      <c r="P5985" s="17" t="s">
        <v>143</v>
      </c>
      <c r="Q5985" t="b" cm="1">
        <f t="array" ref="Q5985">IF(Table1__2[[#This Row],[Product]]="Men's",Male)</f>
        <v>0</v>
      </c>
      <c r="R5985" t="str">
        <f>IF(Table1__2[[#This Row],[Product]]="Men's Street Footwear","Male","Female")</f>
        <v>Female</v>
      </c>
    </row>
    <row r="5986" spans="1:18" x14ac:dyDescent="0.25">
      <c r="A5986" s="17" t="s">
        <v>13</v>
      </c>
      <c r="B5986">
        <v>1128299</v>
      </c>
      <c r="C5986" s="20">
        <v>44277</v>
      </c>
      <c r="D5986" s="17" t="s">
        <v>31</v>
      </c>
      <c r="E5986" s="17" t="s">
        <v>86</v>
      </c>
      <c r="F5986" s="17" t="s">
        <v>87</v>
      </c>
      <c r="G5986" s="17" t="s">
        <v>22</v>
      </c>
      <c r="H5986">
        <v>47</v>
      </c>
      <c r="I5986">
        <v>88</v>
      </c>
      <c r="J5986">
        <v>413.6</v>
      </c>
      <c r="K5986">
        <v>165.44</v>
      </c>
      <c r="L5986" s="17" t="s">
        <v>83</v>
      </c>
      <c r="M5986" s="21">
        <v>48445</v>
      </c>
      <c r="N5986">
        <v>2021</v>
      </c>
      <c r="O5986">
        <v>3</v>
      </c>
      <c r="P5986" s="17" t="s">
        <v>143</v>
      </c>
      <c r="Q5986" t="b" cm="1">
        <f t="array" ref="Q5986">IF(Table1__2[[#This Row],[Product]]="Men's",Male)</f>
        <v>0</v>
      </c>
      <c r="R5986" t="str">
        <f>IF(Table1__2[[#This Row],[Product]]="Men's Street Footwear","Male","Female")</f>
        <v>Female</v>
      </c>
    </row>
    <row r="5987" spans="1:18" x14ac:dyDescent="0.25">
      <c r="A5987" s="17" t="s">
        <v>13</v>
      </c>
      <c r="B5987">
        <v>1128299</v>
      </c>
      <c r="C5987" s="20">
        <v>44309</v>
      </c>
      <c r="D5987" s="17" t="s">
        <v>31</v>
      </c>
      <c r="E5987" s="17" t="s">
        <v>86</v>
      </c>
      <c r="F5987" s="17" t="s">
        <v>87</v>
      </c>
      <c r="G5987" s="17" t="s">
        <v>16</v>
      </c>
      <c r="H5987">
        <v>48</v>
      </c>
      <c r="I5987">
        <v>130</v>
      </c>
      <c r="J5987">
        <v>624</v>
      </c>
      <c r="K5987">
        <v>280.8</v>
      </c>
      <c r="L5987" s="17" t="s">
        <v>83</v>
      </c>
      <c r="M5987" s="21">
        <v>48446</v>
      </c>
      <c r="N5987">
        <v>2021</v>
      </c>
      <c r="O5987">
        <v>4</v>
      </c>
      <c r="P5987" s="17" t="s">
        <v>144</v>
      </c>
      <c r="Q5987" t="b" cm="1">
        <f t="array" ref="Q5987">IF(Table1__2[[#This Row],[Product]]="Men's",Male)</f>
        <v>0</v>
      </c>
      <c r="R5987" t="str">
        <f>IF(Table1__2[[#This Row],[Product]]="Men's Street Footwear","Male","Female")</f>
        <v>Male</v>
      </c>
    </row>
    <row r="5988" spans="1:18" x14ac:dyDescent="0.25">
      <c r="A5988" s="17" t="s">
        <v>13</v>
      </c>
      <c r="B5988">
        <v>1128299</v>
      </c>
      <c r="C5988" s="20">
        <v>44309</v>
      </c>
      <c r="D5988" s="17" t="s">
        <v>31</v>
      </c>
      <c r="E5988" s="17" t="s">
        <v>86</v>
      </c>
      <c r="F5988" s="17" t="s">
        <v>87</v>
      </c>
      <c r="G5988" s="17" t="s">
        <v>18</v>
      </c>
      <c r="H5988">
        <v>53</v>
      </c>
      <c r="I5988">
        <v>90</v>
      </c>
      <c r="J5988">
        <v>477</v>
      </c>
      <c r="K5988">
        <v>238.5</v>
      </c>
      <c r="L5988" s="17" t="s">
        <v>83</v>
      </c>
      <c r="M5988" s="21">
        <v>48447</v>
      </c>
      <c r="N5988">
        <v>2021</v>
      </c>
      <c r="O5988">
        <v>4</v>
      </c>
      <c r="P5988" s="17" t="s">
        <v>144</v>
      </c>
      <c r="Q5988" t="b" cm="1">
        <f t="array" ref="Q5988">IF(Table1__2[[#This Row],[Product]]="Men's",Male)</f>
        <v>0</v>
      </c>
      <c r="R5988" t="str">
        <f>IF(Table1__2[[#This Row],[Product]]="Men's Street Footwear","Male","Female")</f>
        <v>Female</v>
      </c>
    </row>
    <row r="5989" spans="1:18" x14ac:dyDescent="0.25">
      <c r="A5989" s="17" t="s">
        <v>13</v>
      </c>
      <c r="B5989">
        <v>1128299</v>
      </c>
      <c r="C5989" s="20">
        <v>44309</v>
      </c>
      <c r="D5989" s="17" t="s">
        <v>31</v>
      </c>
      <c r="E5989" s="17" t="s">
        <v>86</v>
      </c>
      <c r="F5989" s="17" t="s">
        <v>87</v>
      </c>
      <c r="G5989" s="17" t="s">
        <v>19</v>
      </c>
      <c r="H5989">
        <v>50</v>
      </c>
      <c r="I5989">
        <v>102</v>
      </c>
      <c r="J5989">
        <v>510</v>
      </c>
      <c r="K5989">
        <v>255</v>
      </c>
      <c r="L5989" s="17" t="s">
        <v>83</v>
      </c>
      <c r="M5989" s="21">
        <v>48448</v>
      </c>
      <c r="N5989">
        <v>2021</v>
      </c>
      <c r="O5989">
        <v>4</v>
      </c>
      <c r="P5989" s="17" t="s">
        <v>144</v>
      </c>
      <c r="Q5989" t="b" cm="1">
        <f t="array" ref="Q5989">IF(Table1__2[[#This Row],[Product]]="Men's",Male)</f>
        <v>0</v>
      </c>
      <c r="R5989" t="str">
        <f>IF(Table1__2[[#This Row],[Product]]="Men's Street Footwear","Male","Female")</f>
        <v>Female</v>
      </c>
    </row>
    <row r="5990" spans="1:18" x14ac:dyDescent="0.25">
      <c r="A5990" s="17" t="s">
        <v>13</v>
      </c>
      <c r="B5990">
        <v>1128299</v>
      </c>
      <c r="C5990" s="20">
        <v>44309</v>
      </c>
      <c r="D5990" s="17" t="s">
        <v>31</v>
      </c>
      <c r="E5990" s="17" t="s">
        <v>86</v>
      </c>
      <c r="F5990" s="17" t="s">
        <v>87</v>
      </c>
      <c r="G5990" s="17" t="s">
        <v>20</v>
      </c>
      <c r="H5990">
        <v>46</v>
      </c>
      <c r="I5990">
        <v>75</v>
      </c>
      <c r="J5990">
        <v>345</v>
      </c>
      <c r="K5990">
        <v>172.5</v>
      </c>
      <c r="L5990" s="17" t="s">
        <v>83</v>
      </c>
      <c r="M5990" s="21">
        <v>48449</v>
      </c>
      <c r="N5990">
        <v>2021</v>
      </c>
      <c r="O5990">
        <v>4</v>
      </c>
      <c r="P5990" s="17" t="s">
        <v>144</v>
      </c>
      <c r="Q5990" t="b" cm="1">
        <f t="array" ref="Q5990">IF(Table1__2[[#This Row],[Product]]="Men's",Male)</f>
        <v>0</v>
      </c>
      <c r="R5990" t="str">
        <f>IF(Table1__2[[#This Row],[Product]]="Men's Street Footwear","Male","Female")</f>
        <v>Female</v>
      </c>
    </row>
    <row r="5991" spans="1:18" x14ac:dyDescent="0.25">
      <c r="A5991" s="17" t="s">
        <v>13</v>
      </c>
      <c r="B5991">
        <v>1128299</v>
      </c>
      <c r="C5991" s="20">
        <v>44309</v>
      </c>
      <c r="D5991" s="17" t="s">
        <v>31</v>
      </c>
      <c r="E5991" s="17" t="s">
        <v>86</v>
      </c>
      <c r="F5991" s="17" t="s">
        <v>87</v>
      </c>
      <c r="G5991" s="17" t="s">
        <v>21</v>
      </c>
      <c r="H5991">
        <v>50</v>
      </c>
      <c r="I5991">
        <v>39</v>
      </c>
      <c r="J5991">
        <v>195</v>
      </c>
      <c r="K5991">
        <v>81.900000000000006</v>
      </c>
      <c r="L5991" s="17" t="s">
        <v>83</v>
      </c>
      <c r="M5991" s="21">
        <v>48450</v>
      </c>
      <c r="N5991">
        <v>2021</v>
      </c>
      <c r="O5991">
        <v>4</v>
      </c>
      <c r="P5991" s="17" t="s">
        <v>144</v>
      </c>
      <c r="Q5991" t="b" cm="1">
        <f t="array" ref="Q5991">IF(Table1__2[[#This Row],[Product]]="Men's",Male)</f>
        <v>0</v>
      </c>
      <c r="R5991" t="str">
        <f>IF(Table1__2[[#This Row],[Product]]="Men's Street Footwear","Male","Female")</f>
        <v>Female</v>
      </c>
    </row>
    <row r="5992" spans="1:18" x14ac:dyDescent="0.25">
      <c r="A5992" s="17" t="s">
        <v>13</v>
      </c>
      <c r="B5992">
        <v>1128299</v>
      </c>
      <c r="C5992" s="20">
        <v>44309</v>
      </c>
      <c r="D5992" s="17" t="s">
        <v>31</v>
      </c>
      <c r="E5992" s="17" t="s">
        <v>86</v>
      </c>
      <c r="F5992" s="17" t="s">
        <v>87</v>
      </c>
      <c r="G5992" s="17" t="s">
        <v>22</v>
      </c>
      <c r="H5992">
        <v>67</v>
      </c>
      <c r="I5992">
        <v>94</v>
      </c>
      <c r="J5992">
        <v>629.79999999999995</v>
      </c>
      <c r="K5992">
        <v>226.72800000000001</v>
      </c>
      <c r="L5992" s="17" t="s">
        <v>83</v>
      </c>
      <c r="M5992" s="21">
        <v>48451</v>
      </c>
      <c r="N5992">
        <v>2021</v>
      </c>
      <c r="O5992">
        <v>4</v>
      </c>
      <c r="P5992" s="17" t="s">
        <v>144</v>
      </c>
      <c r="Q5992" t="b" cm="1">
        <f t="array" ref="Q5992">IF(Table1__2[[#This Row],[Product]]="Men's",Male)</f>
        <v>0</v>
      </c>
      <c r="R5992" t="str">
        <f>IF(Table1__2[[#This Row],[Product]]="Men's Street Footwear","Male","Female")</f>
        <v>Female</v>
      </c>
    </row>
    <row r="5993" spans="1:18" x14ac:dyDescent="0.25">
      <c r="A5993" s="17" t="s">
        <v>13</v>
      </c>
      <c r="B5993">
        <v>1128299</v>
      </c>
      <c r="C5993" s="20">
        <v>44340</v>
      </c>
      <c r="D5993" s="17" t="s">
        <v>31</v>
      </c>
      <c r="E5993" s="17" t="s">
        <v>86</v>
      </c>
      <c r="F5993" s="17" t="s">
        <v>87</v>
      </c>
      <c r="G5993" s="17" t="s">
        <v>16</v>
      </c>
      <c r="H5993">
        <v>47</v>
      </c>
      <c r="I5993">
        <v>147</v>
      </c>
      <c r="J5993">
        <v>690.9</v>
      </c>
      <c r="K5993">
        <v>324.72300000000001</v>
      </c>
      <c r="L5993" s="17" t="s">
        <v>83</v>
      </c>
      <c r="M5993" s="21">
        <v>48452</v>
      </c>
      <c r="N5993">
        <v>2021</v>
      </c>
      <c r="O5993">
        <v>5</v>
      </c>
      <c r="P5993" s="17" t="s">
        <v>145</v>
      </c>
      <c r="Q5993" t="b" cm="1">
        <f t="array" ref="Q5993">IF(Table1__2[[#This Row],[Product]]="Men's",Male)</f>
        <v>0</v>
      </c>
      <c r="R5993" t="str">
        <f>IF(Table1__2[[#This Row],[Product]]="Men's Street Footwear","Male","Female")</f>
        <v>Male</v>
      </c>
    </row>
    <row r="5994" spans="1:18" x14ac:dyDescent="0.25">
      <c r="A5994" s="17" t="s">
        <v>13</v>
      </c>
      <c r="B5994">
        <v>1128299</v>
      </c>
      <c r="C5994" s="20">
        <v>44340</v>
      </c>
      <c r="D5994" s="17" t="s">
        <v>31</v>
      </c>
      <c r="E5994" s="17" t="s">
        <v>86</v>
      </c>
      <c r="F5994" s="17" t="s">
        <v>87</v>
      </c>
      <c r="G5994" s="17" t="s">
        <v>18</v>
      </c>
      <c r="H5994">
        <v>53</v>
      </c>
      <c r="I5994">
        <v>113</v>
      </c>
      <c r="J5994">
        <v>598.9</v>
      </c>
      <c r="K5994">
        <v>323.40600000000001</v>
      </c>
      <c r="L5994" s="17" t="s">
        <v>83</v>
      </c>
      <c r="M5994" s="21">
        <v>48453</v>
      </c>
      <c r="N5994">
        <v>2021</v>
      </c>
      <c r="O5994">
        <v>5</v>
      </c>
      <c r="P5994" s="17" t="s">
        <v>145</v>
      </c>
      <c r="Q5994" t="b" cm="1">
        <f t="array" ref="Q5994">IF(Table1__2[[#This Row],[Product]]="Men's",Male)</f>
        <v>0</v>
      </c>
      <c r="R5994" t="str">
        <f>IF(Table1__2[[#This Row],[Product]]="Men's Street Footwear","Male","Female")</f>
        <v>Female</v>
      </c>
    </row>
    <row r="5995" spans="1:18" x14ac:dyDescent="0.25">
      <c r="A5995" s="17" t="s">
        <v>13</v>
      </c>
      <c r="B5995">
        <v>1128299</v>
      </c>
      <c r="C5995" s="20">
        <v>44340</v>
      </c>
      <c r="D5995" s="17" t="s">
        <v>31</v>
      </c>
      <c r="E5995" s="17" t="s">
        <v>86</v>
      </c>
      <c r="F5995" s="17" t="s">
        <v>87</v>
      </c>
      <c r="G5995" s="17" t="s">
        <v>19</v>
      </c>
      <c r="H5995">
        <v>50</v>
      </c>
      <c r="I5995">
        <v>120</v>
      </c>
      <c r="J5995">
        <v>600</v>
      </c>
      <c r="K5995">
        <v>282</v>
      </c>
      <c r="L5995" s="17" t="s">
        <v>83</v>
      </c>
      <c r="M5995" s="21">
        <v>48454</v>
      </c>
      <c r="N5995">
        <v>2021</v>
      </c>
      <c r="O5995">
        <v>5</v>
      </c>
      <c r="P5995" s="17" t="s">
        <v>145</v>
      </c>
      <c r="Q5995" t="b" cm="1">
        <f t="array" ref="Q5995">IF(Table1__2[[#This Row],[Product]]="Men's",Male)</f>
        <v>0</v>
      </c>
      <c r="R5995" t="str">
        <f>IF(Table1__2[[#This Row],[Product]]="Men's Street Footwear","Male","Female")</f>
        <v>Female</v>
      </c>
    </row>
    <row r="5996" spans="1:18" x14ac:dyDescent="0.25">
      <c r="A5996" s="17" t="s">
        <v>13</v>
      </c>
      <c r="B5996">
        <v>1128299</v>
      </c>
      <c r="C5996" s="20">
        <v>44340</v>
      </c>
      <c r="D5996" s="17" t="s">
        <v>31</v>
      </c>
      <c r="E5996" s="17" t="s">
        <v>86</v>
      </c>
      <c r="F5996" s="17" t="s">
        <v>87</v>
      </c>
      <c r="G5996" s="17" t="s">
        <v>20</v>
      </c>
      <c r="H5996">
        <v>49</v>
      </c>
      <c r="I5996">
        <v>90</v>
      </c>
      <c r="J5996">
        <v>441</v>
      </c>
      <c r="K5996">
        <v>220.5</v>
      </c>
      <c r="L5996" s="17" t="s">
        <v>83</v>
      </c>
      <c r="M5996" s="21">
        <v>48455</v>
      </c>
      <c r="N5996">
        <v>2021</v>
      </c>
      <c r="O5996">
        <v>5</v>
      </c>
      <c r="P5996" s="17" t="s">
        <v>145</v>
      </c>
      <c r="Q5996" t="b" cm="1">
        <f t="array" ref="Q5996">IF(Table1__2[[#This Row],[Product]]="Men's",Male)</f>
        <v>0</v>
      </c>
      <c r="R5996" t="str">
        <f>IF(Table1__2[[#This Row],[Product]]="Men's Street Footwear","Male","Female")</f>
        <v>Female</v>
      </c>
    </row>
    <row r="5997" spans="1:18" x14ac:dyDescent="0.25">
      <c r="A5997" s="17" t="s">
        <v>13</v>
      </c>
      <c r="B5997">
        <v>1128299</v>
      </c>
      <c r="C5997" s="20">
        <v>44340</v>
      </c>
      <c r="D5997" s="17" t="s">
        <v>31</v>
      </c>
      <c r="E5997" s="17" t="s">
        <v>86</v>
      </c>
      <c r="F5997" s="17" t="s">
        <v>87</v>
      </c>
      <c r="G5997" s="17" t="s">
        <v>21</v>
      </c>
      <c r="H5997">
        <v>51</v>
      </c>
      <c r="I5997">
        <v>58</v>
      </c>
      <c r="J5997">
        <v>295.8</v>
      </c>
      <c r="K5997">
        <v>121.27800000000001</v>
      </c>
      <c r="L5997" s="17" t="s">
        <v>83</v>
      </c>
      <c r="M5997" s="21">
        <v>48456</v>
      </c>
      <c r="N5997">
        <v>2021</v>
      </c>
      <c r="O5997">
        <v>5</v>
      </c>
      <c r="P5997" s="17" t="s">
        <v>145</v>
      </c>
      <c r="Q5997" t="b" cm="1">
        <f t="array" ref="Q5997">IF(Table1__2[[#This Row],[Product]]="Men's",Male)</f>
        <v>0</v>
      </c>
      <c r="R5997" t="str">
        <f>IF(Table1__2[[#This Row],[Product]]="Men's Street Footwear","Male","Female")</f>
        <v>Female</v>
      </c>
    </row>
    <row r="5998" spans="1:18" x14ac:dyDescent="0.25">
      <c r="A5998" s="17" t="s">
        <v>13</v>
      </c>
      <c r="B5998">
        <v>1128299</v>
      </c>
      <c r="C5998" s="20">
        <v>44340</v>
      </c>
      <c r="D5998" s="17" t="s">
        <v>31</v>
      </c>
      <c r="E5998" s="17" t="s">
        <v>86</v>
      </c>
      <c r="F5998" s="17" t="s">
        <v>87</v>
      </c>
      <c r="G5998" s="17" t="s">
        <v>22</v>
      </c>
      <c r="H5998">
        <v>64</v>
      </c>
      <c r="I5998">
        <v>98</v>
      </c>
      <c r="J5998">
        <v>627.20000000000005</v>
      </c>
      <c r="K5998">
        <v>225.792</v>
      </c>
      <c r="L5998" s="17" t="s">
        <v>83</v>
      </c>
      <c r="M5998" s="21">
        <v>48457</v>
      </c>
      <c r="N5998">
        <v>2021</v>
      </c>
      <c r="O5998">
        <v>5</v>
      </c>
      <c r="P5998" s="17" t="s">
        <v>145</v>
      </c>
      <c r="Q5998" t="b" cm="1">
        <f t="array" ref="Q5998">IF(Table1__2[[#This Row],[Product]]="Men's",Male)</f>
        <v>0</v>
      </c>
      <c r="R5998" t="str">
        <f>IF(Table1__2[[#This Row],[Product]]="Men's Street Footwear","Male","Female")</f>
        <v>Female</v>
      </c>
    </row>
    <row r="5999" spans="1:18" x14ac:dyDescent="0.25">
      <c r="A5999" s="17" t="s">
        <v>13</v>
      </c>
      <c r="B5999">
        <v>1128299</v>
      </c>
      <c r="C5999" s="20">
        <v>44370</v>
      </c>
      <c r="D5999" s="17" t="s">
        <v>31</v>
      </c>
      <c r="E5999" s="17" t="s">
        <v>86</v>
      </c>
      <c r="F5999" s="17" t="s">
        <v>87</v>
      </c>
      <c r="G5999" s="17" t="s">
        <v>16</v>
      </c>
      <c r="H5999">
        <v>48</v>
      </c>
      <c r="I5999">
        <v>156</v>
      </c>
      <c r="J5999">
        <v>748.8</v>
      </c>
      <c r="K5999">
        <v>366.91199999999998</v>
      </c>
      <c r="L5999" s="17" t="s">
        <v>83</v>
      </c>
      <c r="M5999" s="21">
        <v>48458</v>
      </c>
      <c r="N5999">
        <v>2021</v>
      </c>
      <c r="O5999">
        <v>6</v>
      </c>
      <c r="P5999" s="17" t="s">
        <v>152</v>
      </c>
      <c r="Q5999" t="b" cm="1">
        <f t="array" ref="Q5999">IF(Table1__2[[#This Row],[Product]]="Men's",Male)</f>
        <v>0</v>
      </c>
      <c r="R5999" t="str">
        <f>IF(Table1__2[[#This Row],[Product]]="Men's Street Footwear","Male","Female")</f>
        <v>Male</v>
      </c>
    </row>
    <row r="6000" spans="1:18" x14ac:dyDescent="0.25">
      <c r="A6000" s="17" t="s">
        <v>13</v>
      </c>
      <c r="B6000">
        <v>1128299</v>
      </c>
      <c r="C6000" s="20">
        <v>44370</v>
      </c>
      <c r="D6000" s="17" t="s">
        <v>31</v>
      </c>
      <c r="E6000" s="17" t="s">
        <v>86</v>
      </c>
      <c r="F6000" s="17" t="s">
        <v>87</v>
      </c>
      <c r="G6000" s="17" t="s">
        <v>18</v>
      </c>
      <c r="H6000">
        <v>51</v>
      </c>
      <c r="I6000">
        <v>138</v>
      </c>
      <c r="J6000">
        <v>703.8</v>
      </c>
      <c r="K6000">
        <v>365.976</v>
      </c>
      <c r="L6000" s="17" t="s">
        <v>83</v>
      </c>
      <c r="M6000" s="21">
        <v>48459</v>
      </c>
      <c r="N6000">
        <v>2021</v>
      </c>
      <c r="O6000">
        <v>6</v>
      </c>
      <c r="P6000" s="17" t="s">
        <v>152</v>
      </c>
      <c r="Q6000" t="b" cm="1">
        <f t="array" ref="Q6000">IF(Table1__2[[#This Row],[Product]]="Men's",Male)</f>
        <v>0</v>
      </c>
      <c r="R6000" t="str">
        <f>IF(Table1__2[[#This Row],[Product]]="Men's Street Footwear","Male","Female")</f>
        <v>Female</v>
      </c>
    </row>
    <row r="6001" spans="1:18" x14ac:dyDescent="0.25">
      <c r="A6001" s="17" t="s">
        <v>13</v>
      </c>
      <c r="B6001">
        <v>1128299</v>
      </c>
      <c r="C6001" s="20">
        <v>44370</v>
      </c>
      <c r="D6001" s="17" t="s">
        <v>31</v>
      </c>
      <c r="E6001" s="17" t="s">
        <v>86</v>
      </c>
      <c r="F6001" s="17" t="s">
        <v>87</v>
      </c>
      <c r="G6001" s="17" t="s">
        <v>19</v>
      </c>
      <c r="H6001">
        <v>51</v>
      </c>
      <c r="I6001">
        <v>138</v>
      </c>
      <c r="J6001">
        <v>703.8</v>
      </c>
      <c r="K6001">
        <v>316.70999999999998</v>
      </c>
      <c r="L6001" s="17" t="s">
        <v>83</v>
      </c>
      <c r="M6001" s="21">
        <v>48460</v>
      </c>
      <c r="N6001">
        <v>2021</v>
      </c>
      <c r="O6001">
        <v>6</v>
      </c>
      <c r="P6001" s="17" t="s">
        <v>152</v>
      </c>
      <c r="Q6001" t="b" cm="1">
        <f t="array" ref="Q6001">IF(Table1__2[[#This Row],[Product]]="Men's",Male)</f>
        <v>0</v>
      </c>
      <c r="R6001" t="str">
        <f>IF(Table1__2[[#This Row],[Product]]="Men's Street Footwear","Male","Female")</f>
        <v>Female</v>
      </c>
    </row>
    <row r="6002" spans="1:18" x14ac:dyDescent="0.25">
      <c r="A6002" s="17" t="s">
        <v>13</v>
      </c>
      <c r="B6002">
        <v>1128299</v>
      </c>
      <c r="C6002" s="20">
        <v>44370</v>
      </c>
      <c r="D6002" s="17" t="s">
        <v>31</v>
      </c>
      <c r="E6002" s="17" t="s">
        <v>86</v>
      </c>
      <c r="F6002" s="17" t="s">
        <v>87</v>
      </c>
      <c r="G6002" s="17" t="s">
        <v>20</v>
      </c>
      <c r="H6002">
        <v>46</v>
      </c>
      <c r="I6002">
        <v>95</v>
      </c>
      <c r="J6002">
        <v>437</v>
      </c>
      <c r="K6002">
        <v>218.5</v>
      </c>
      <c r="L6002" s="17" t="s">
        <v>83</v>
      </c>
      <c r="M6002" s="21">
        <v>48461</v>
      </c>
      <c r="N6002">
        <v>2021</v>
      </c>
      <c r="O6002">
        <v>6</v>
      </c>
      <c r="P6002" s="17" t="s">
        <v>152</v>
      </c>
      <c r="Q6002" t="b" cm="1">
        <f t="array" ref="Q6002">IF(Table1__2[[#This Row],[Product]]="Men's",Male)</f>
        <v>0</v>
      </c>
      <c r="R6002" t="str">
        <f>IF(Table1__2[[#This Row],[Product]]="Men's Street Footwear","Male","Female")</f>
        <v>Female</v>
      </c>
    </row>
    <row r="6003" spans="1:18" x14ac:dyDescent="0.25">
      <c r="A6003" s="17" t="s">
        <v>13</v>
      </c>
      <c r="B6003">
        <v>1128299</v>
      </c>
      <c r="C6003" s="20">
        <v>44370</v>
      </c>
      <c r="D6003" s="17" t="s">
        <v>31</v>
      </c>
      <c r="E6003" s="17" t="s">
        <v>86</v>
      </c>
      <c r="F6003" s="17" t="s">
        <v>87</v>
      </c>
      <c r="G6003" s="17" t="s">
        <v>21</v>
      </c>
      <c r="H6003">
        <v>51</v>
      </c>
      <c r="I6003">
        <v>68</v>
      </c>
      <c r="J6003">
        <v>346.8</v>
      </c>
      <c r="K6003">
        <v>145.65600000000001</v>
      </c>
      <c r="L6003" s="17" t="s">
        <v>83</v>
      </c>
      <c r="M6003" s="21">
        <v>48462</v>
      </c>
      <c r="N6003">
        <v>2021</v>
      </c>
      <c r="O6003">
        <v>6</v>
      </c>
      <c r="P6003" s="17" t="s">
        <v>152</v>
      </c>
      <c r="Q6003" t="b" cm="1">
        <f t="array" ref="Q6003">IF(Table1__2[[#This Row],[Product]]="Men's",Male)</f>
        <v>0</v>
      </c>
      <c r="R6003" t="str">
        <f>IF(Table1__2[[#This Row],[Product]]="Men's Street Footwear","Male","Female")</f>
        <v>Female</v>
      </c>
    </row>
    <row r="6004" spans="1:18" x14ac:dyDescent="0.25">
      <c r="A6004" s="17" t="s">
        <v>13</v>
      </c>
      <c r="B6004">
        <v>1128299</v>
      </c>
      <c r="C6004" s="20">
        <v>44370</v>
      </c>
      <c r="D6004" s="17" t="s">
        <v>31</v>
      </c>
      <c r="E6004" s="17" t="s">
        <v>86</v>
      </c>
      <c r="F6004" s="17" t="s">
        <v>87</v>
      </c>
      <c r="G6004" s="17" t="s">
        <v>22</v>
      </c>
      <c r="H6004">
        <v>69</v>
      </c>
      <c r="I6004">
        <v>131</v>
      </c>
      <c r="J6004">
        <v>903.9</v>
      </c>
      <c r="K6004">
        <v>352.52100000000002</v>
      </c>
      <c r="L6004" s="17" t="s">
        <v>83</v>
      </c>
      <c r="M6004" s="21">
        <v>48463</v>
      </c>
      <c r="N6004">
        <v>2021</v>
      </c>
      <c r="O6004">
        <v>6</v>
      </c>
      <c r="P6004" s="17" t="s">
        <v>152</v>
      </c>
      <c r="Q6004" t="b" cm="1">
        <f t="array" ref="Q6004">IF(Table1__2[[#This Row],[Product]]="Men's",Male)</f>
        <v>0</v>
      </c>
      <c r="R6004" t="str">
        <f>IF(Table1__2[[#This Row],[Product]]="Men's Street Footwear","Male","Female")</f>
        <v>Female</v>
      </c>
    </row>
    <row r="6005" spans="1:18" x14ac:dyDescent="0.25">
      <c r="A6005" s="17" t="s">
        <v>13</v>
      </c>
      <c r="B6005">
        <v>1128299</v>
      </c>
      <c r="C6005" s="20">
        <v>44399</v>
      </c>
      <c r="D6005" s="17" t="s">
        <v>31</v>
      </c>
      <c r="E6005" s="17" t="s">
        <v>86</v>
      </c>
      <c r="F6005" s="17" t="s">
        <v>87</v>
      </c>
      <c r="G6005" s="17" t="s">
        <v>16</v>
      </c>
      <c r="H6005">
        <v>49</v>
      </c>
      <c r="I6005">
        <v>196</v>
      </c>
      <c r="J6005">
        <v>960.4</v>
      </c>
      <c r="K6005">
        <v>470.596</v>
      </c>
      <c r="L6005" s="17" t="s">
        <v>83</v>
      </c>
      <c r="M6005" s="21">
        <v>48464</v>
      </c>
      <c r="N6005">
        <v>2021</v>
      </c>
      <c r="O6005">
        <v>7</v>
      </c>
      <c r="P6005" s="17" t="s">
        <v>146</v>
      </c>
      <c r="Q6005" t="b" cm="1">
        <f t="array" ref="Q6005">IF(Table1__2[[#This Row],[Product]]="Men's",Male)</f>
        <v>0</v>
      </c>
      <c r="R6005" t="str">
        <f>IF(Table1__2[[#This Row],[Product]]="Men's Street Footwear","Male","Female")</f>
        <v>Male</v>
      </c>
    </row>
    <row r="6006" spans="1:18" x14ac:dyDescent="0.25">
      <c r="A6006" s="17" t="s">
        <v>13</v>
      </c>
      <c r="B6006">
        <v>1128299</v>
      </c>
      <c r="C6006" s="20">
        <v>44399</v>
      </c>
      <c r="D6006" s="17" t="s">
        <v>31</v>
      </c>
      <c r="E6006" s="17" t="s">
        <v>86</v>
      </c>
      <c r="F6006" s="17" t="s">
        <v>87</v>
      </c>
      <c r="G6006" s="17" t="s">
        <v>18</v>
      </c>
      <c r="H6006">
        <v>50</v>
      </c>
      <c r="I6006">
        <v>142</v>
      </c>
      <c r="J6006">
        <v>710</v>
      </c>
      <c r="K6006">
        <v>362.1</v>
      </c>
      <c r="L6006" s="17" t="s">
        <v>83</v>
      </c>
      <c r="M6006" s="21">
        <v>48465</v>
      </c>
      <c r="N6006">
        <v>2021</v>
      </c>
      <c r="O6006">
        <v>7</v>
      </c>
      <c r="P6006" s="17" t="s">
        <v>146</v>
      </c>
      <c r="Q6006" t="b" cm="1">
        <f t="array" ref="Q6006">IF(Table1__2[[#This Row],[Product]]="Men's",Male)</f>
        <v>0</v>
      </c>
      <c r="R6006" t="str">
        <f>IF(Table1__2[[#This Row],[Product]]="Men's Street Footwear","Male","Female")</f>
        <v>Female</v>
      </c>
    </row>
    <row r="6007" spans="1:18" x14ac:dyDescent="0.25">
      <c r="A6007" s="17" t="s">
        <v>13</v>
      </c>
      <c r="B6007">
        <v>1128299</v>
      </c>
      <c r="C6007" s="20">
        <v>44399</v>
      </c>
      <c r="D6007" s="17" t="s">
        <v>31</v>
      </c>
      <c r="E6007" s="17" t="s">
        <v>86</v>
      </c>
      <c r="F6007" s="17" t="s">
        <v>87</v>
      </c>
      <c r="G6007" s="17" t="s">
        <v>19</v>
      </c>
      <c r="H6007">
        <v>51</v>
      </c>
      <c r="I6007">
        <v>133</v>
      </c>
      <c r="J6007">
        <v>678.3</v>
      </c>
      <c r="K6007">
        <v>318.80099999999999</v>
      </c>
      <c r="L6007" s="17" t="s">
        <v>83</v>
      </c>
      <c r="M6007" s="21">
        <v>48466</v>
      </c>
      <c r="N6007">
        <v>2021</v>
      </c>
      <c r="O6007">
        <v>7</v>
      </c>
      <c r="P6007" s="17" t="s">
        <v>146</v>
      </c>
      <c r="Q6007" t="b" cm="1">
        <f t="array" ref="Q6007">IF(Table1__2[[#This Row],[Product]]="Men's",Male)</f>
        <v>0</v>
      </c>
      <c r="R6007" t="str">
        <f>IF(Table1__2[[#This Row],[Product]]="Men's Street Footwear","Male","Female")</f>
        <v>Female</v>
      </c>
    </row>
    <row r="6008" spans="1:18" x14ac:dyDescent="0.25">
      <c r="A6008" s="17" t="s">
        <v>13</v>
      </c>
      <c r="B6008">
        <v>1128299</v>
      </c>
      <c r="C6008" s="20">
        <v>44399</v>
      </c>
      <c r="D6008" s="17" t="s">
        <v>31</v>
      </c>
      <c r="E6008" s="17" t="s">
        <v>86</v>
      </c>
      <c r="F6008" s="17" t="s">
        <v>87</v>
      </c>
      <c r="G6008" s="17" t="s">
        <v>20</v>
      </c>
      <c r="H6008">
        <v>48</v>
      </c>
      <c r="I6008">
        <v>101</v>
      </c>
      <c r="J6008">
        <v>484.8</v>
      </c>
      <c r="K6008">
        <v>218.16</v>
      </c>
      <c r="L6008" s="17" t="s">
        <v>83</v>
      </c>
      <c r="M6008" s="21">
        <v>48467</v>
      </c>
      <c r="N6008">
        <v>2021</v>
      </c>
      <c r="O6008">
        <v>7</v>
      </c>
      <c r="P6008" s="17" t="s">
        <v>146</v>
      </c>
      <c r="Q6008" t="b" cm="1">
        <f t="array" ref="Q6008">IF(Table1__2[[#This Row],[Product]]="Men's",Male)</f>
        <v>0</v>
      </c>
      <c r="R6008" t="str">
        <f>IF(Table1__2[[#This Row],[Product]]="Men's Street Footwear","Male","Female")</f>
        <v>Female</v>
      </c>
    </row>
    <row r="6009" spans="1:18" x14ac:dyDescent="0.25">
      <c r="A6009" s="17" t="s">
        <v>13</v>
      </c>
      <c r="B6009">
        <v>1128299</v>
      </c>
      <c r="C6009" s="20">
        <v>44399</v>
      </c>
      <c r="D6009" s="17" t="s">
        <v>31</v>
      </c>
      <c r="E6009" s="17" t="s">
        <v>86</v>
      </c>
      <c r="F6009" s="17" t="s">
        <v>87</v>
      </c>
      <c r="G6009" s="17" t="s">
        <v>21</v>
      </c>
      <c r="H6009">
        <v>52</v>
      </c>
      <c r="I6009">
        <v>128</v>
      </c>
      <c r="J6009">
        <v>665.6</v>
      </c>
      <c r="K6009">
        <v>286.20800000000003</v>
      </c>
      <c r="L6009" s="17" t="s">
        <v>83</v>
      </c>
      <c r="M6009" s="21">
        <v>48468</v>
      </c>
      <c r="N6009">
        <v>2021</v>
      </c>
      <c r="O6009">
        <v>7</v>
      </c>
      <c r="P6009" s="17" t="s">
        <v>146</v>
      </c>
      <c r="Q6009" t="b" cm="1">
        <f t="array" ref="Q6009">IF(Table1__2[[#This Row],[Product]]="Men's",Male)</f>
        <v>0</v>
      </c>
      <c r="R6009" t="str">
        <f>IF(Table1__2[[#This Row],[Product]]="Men's Street Footwear","Male","Female")</f>
        <v>Female</v>
      </c>
    </row>
    <row r="6010" spans="1:18" x14ac:dyDescent="0.25">
      <c r="A6010" s="17" t="s">
        <v>13</v>
      </c>
      <c r="B6010">
        <v>1128299</v>
      </c>
      <c r="C6010" s="20">
        <v>44399</v>
      </c>
      <c r="D6010" s="17" t="s">
        <v>31</v>
      </c>
      <c r="E6010" s="17" t="s">
        <v>86</v>
      </c>
      <c r="F6010" s="17" t="s">
        <v>87</v>
      </c>
      <c r="G6010" s="17" t="s">
        <v>22</v>
      </c>
      <c r="H6010">
        <v>67</v>
      </c>
      <c r="I6010">
        <v>123</v>
      </c>
      <c r="J6010">
        <v>824.1</v>
      </c>
      <c r="K6010">
        <v>313.15800000000002</v>
      </c>
      <c r="L6010" s="17" t="s">
        <v>83</v>
      </c>
      <c r="M6010" s="21">
        <v>48469</v>
      </c>
      <c r="N6010">
        <v>2021</v>
      </c>
      <c r="O6010">
        <v>7</v>
      </c>
      <c r="P6010" s="17" t="s">
        <v>146</v>
      </c>
      <c r="Q6010" t="b" cm="1">
        <f t="array" ref="Q6010">IF(Table1__2[[#This Row],[Product]]="Men's",Male)</f>
        <v>0</v>
      </c>
      <c r="R6010" t="str">
        <f>IF(Table1__2[[#This Row],[Product]]="Men's Street Footwear","Male","Female")</f>
        <v>Female</v>
      </c>
    </row>
    <row r="6011" spans="1:18" x14ac:dyDescent="0.25">
      <c r="A6011" s="17" t="s">
        <v>13</v>
      </c>
      <c r="B6011">
        <v>1128299</v>
      </c>
      <c r="C6011" s="20">
        <v>44431</v>
      </c>
      <c r="D6011" s="17" t="s">
        <v>31</v>
      </c>
      <c r="E6011" s="17" t="s">
        <v>86</v>
      </c>
      <c r="F6011" s="17" t="s">
        <v>87</v>
      </c>
      <c r="G6011" s="17" t="s">
        <v>16</v>
      </c>
      <c r="H6011">
        <v>50</v>
      </c>
      <c r="I6011">
        <v>163</v>
      </c>
      <c r="J6011">
        <v>815</v>
      </c>
      <c r="K6011">
        <v>407.5</v>
      </c>
      <c r="L6011" s="17" t="s">
        <v>83</v>
      </c>
      <c r="M6011" s="21">
        <v>48470</v>
      </c>
      <c r="N6011">
        <v>2021</v>
      </c>
      <c r="O6011">
        <v>8</v>
      </c>
      <c r="P6011" s="17" t="s">
        <v>147</v>
      </c>
      <c r="Q6011" t="b" cm="1">
        <f t="array" ref="Q6011">IF(Table1__2[[#This Row],[Product]]="Men's",Male)</f>
        <v>0</v>
      </c>
      <c r="R6011" t="str">
        <f>IF(Table1__2[[#This Row],[Product]]="Men's Street Footwear","Male","Female")</f>
        <v>Male</v>
      </c>
    </row>
    <row r="6012" spans="1:18" x14ac:dyDescent="0.25">
      <c r="A6012" s="17" t="s">
        <v>13</v>
      </c>
      <c r="B6012">
        <v>1128299</v>
      </c>
      <c r="C6012" s="20">
        <v>44431</v>
      </c>
      <c r="D6012" s="17" t="s">
        <v>31</v>
      </c>
      <c r="E6012" s="17" t="s">
        <v>86</v>
      </c>
      <c r="F6012" s="17" t="s">
        <v>87</v>
      </c>
      <c r="G6012" s="17" t="s">
        <v>18</v>
      </c>
      <c r="H6012">
        <v>57</v>
      </c>
      <c r="I6012">
        <v>161</v>
      </c>
      <c r="J6012">
        <v>917.7</v>
      </c>
      <c r="K6012">
        <v>458.85</v>
      </c>
      <c r="L6012" s="17" t="s">
        <v>83</v>
      </c>
      <c r="M6012" s="21">
        <v>48471</v>
      </c>
      <c r="N6012">
        <v>2021</v>
      </c>
      <c r="O6012">
        <v>8</v>
      </c>
      <c r="P6012" s="17" t="s">
        <v>147</v>
      </c>
      <c r="Q6012" t="b" cm="1">
        <f t="array" ref="Q6012">IF(Table1__2[[#This Row],[Product]]="Men's",Male)</f>
        <v>0</v>
      </c>
      <c r="R6012" t="str">
        <f>IF(Table1__2[[#This Row],[Product]]="Men's Street Footwear","Male","Female")</f>
        <v>Female</v>
      </c>
    </row>
    <row r="6013" spans="1:18" x14ac:dyDescent="0.25">
      <c r="A6013" s="17" t="s">
        <v>13</v>
      </c>
      <c r="B6013">
        <v>1128299</v>
      </c>
      <c r="C6013" s="20">
        <v>44431</v>
      </c>
      <c r="D6013" s="17" t="s">
        <v>31</v>
      </c>
      <c r="E6013" s="17" t="s">
        <v>86</v>
      </c>
      <c r="F6013" s="17" t="s">
        <v>87</v>
      </c>
      <c r="G6013" s="17" t="s">
        <v>19</v>
      </c>
      <c r="H6013">
        <v>54</v>
      </c>
      <c r="I6013">
        <v>113</v>
      </c>
      <c r="J6013">
        <v>610.20000000000005</v>
      </c>
      <c r="K6013">
        <v>298.99799999999999</v>
      </c>
      <c r="L6013" s="17" t="s">
        <v>83</v>
      </c>
      <c r="M6013" s="21">
        <v>48472</v>
      </c>
      <c r="N6013">
        <v>2021</v>
      </c>
      <c r="O6013">
        <v>8</v>
      </c>
      <c r="P6013" s="17" t="s">
        <v>147</v>
      </c>
      <c r="Q6013" t="b" cm="1">
        <f t="array" ref="Q6013">IF(Table1__2[[#This Row],[Product]]="Men's",Male)</f>
        <v>0</v>
      </c>
      <c r="R6013" t="str">
        <f>IF(Table1__2[[#This Row],[Product]]="Men's Street Footwear","Male","Female")</f>
        <v>Female</v>
      </c>
    </row>
    <row r="6014" spans="1:18" x14ac:dyDescent="0.25">
      <c r="A6014" s="17" t="s">
        <v>13</v>
      </c>
      <c r="B6014">
        <v>1128299</v>
      </c>
      <c r="C6014" s="20">
        <v>44431</v>
      </c>
      <c r="D6014" s="17" t="s">
        <v>31</v>
      </c>
      <c r="E6014" s="17" t="s">
        <v>86</v>
      </c>
      <c r="F6014" s="17" t="s">
        <v>87</v>
      </c>
      <c r="G6014" s="17" t="s">
        <v>20</v>
      </c>
      <c r="H6014">
        <v>52</v>
      </c>
      <c r="I6014">
        <v>112</v>
      </c>
      <c r="J6014">
        <v>582.4</v>
      </c>
      <c r="K6014">
        <v>285.37599999999998</v>
      </c>
      <c r="L6014" s="17" t="s">
        <v>83</v>
      </c>
      <c r="M6014" s="21">
        <v>48473</v>
      </c>
      <c r="N6014">
        <v>2021</v>
      </c>
      <c r="O6014">
        <v>8</v>
      </c>
      <c r="P6014" s="17" t="s">
        <v>147</v>
      </c>
      <c r="Q6014" t="b" cm="1">
        <f t="array" ref="Q6014">IF(Table1__2[[#This Row],[Product]]="Men's",Male)</f>
        <v>0</v>
      </c>
      <c r="R6014" t="str">
        <f>IF(Table1__2[[#This Row],[Product]]="Men's Street Footwear","Male","Female")</f>
        <v>Female</v>
      </c>
    </row>
    <row r="6015" spans="1:18" x14ac:dyDescent="0.25">
      <c r="A6015" s="17" t="s">
        <v>13</v>
      </c>
      <c r="B6015">
        <v>1128299</v>
      </c>
      <c r="C6015" s="20">
        <v>44431</v>
      </c>
      <c r="D6015" s="17" t="s">
        <v>31</v>
      </c>
      <c r="E6015" s="17" t="s">
        <v>86</v>
      </c>
      <c r="F6015" s="17" t="s">
        <v>87</v>
      </c>
      <c r="G6015" s="17" t="s">
        <v>21</v>
      </c>
      <c r="H6015">
        <v>59</v>
      </c>
      <c r="I6015">
        <v>116</v>
      </c>
      <c r="J6015">
        <v>684.4</v>
      </c>
      <c r="K6015">
        <v>280.60399999999998</v>
      </c>
      <c r="L6015" s="17" t="s">
        <v>83</v>
      </c>
      <c r="M6015" s="21">
        <v>48474</v>
      </c>
      <c r="N6015">
        <v>2021</v>
      </c>
      <c r="O6015">
        <v>8</v>
      </c>
      <c r="P6015" s="17" t="s">
        <v>147</v>
      </c>
      <c r="Q6015" t="b" cm="1">
        <f t="array" ref="Q6015">IF(Table1__2[[#This Row],[Product]]="Men's",Male)</f>
        <v>0</v>
      </c>
      <c r="R6015" t="str">
        <f>IF(Table1__2[[#This Row],[Product]]="Men's Street Footwear","Male","Female")</f>
        <v>Female</v>
      </c>
    </row>
    <row r="6016" spans="1:18" x14ac:dyDescent="0.25">
      <c r="A6016" s="17" t="s">
        <v>13</v>
      </c>
      <c r="B6016">
        <v>1128299</v>
      </c>
      <c r="C6016" s="20">
        <v>44431</v>
      </c>
      <c r="D6016" s="17" t="s">
        <v>31</v>
      </c>
      <c r="E6016" s="17" t="s">
        <v>86</v>
      </c>
      <c r="F6016" s="17" t="s">
        <v>87</v>
      </c>
      <c r="G6016" s="17" t="s">
        <v>22</v>
      </c>
      <c r="H6016">
        <v>65</v>
      </c>
      <c r="I6016">
        <v>94</v>
      </c>
      <c r="J6016">
        <v>611</v>
      </c>
      <c r="K6016">
        <v>244.4</v>
      </c>
      <c r="L6016" s="17" t="s">
        <v>83</v>
      </c>
      <c r="M6016" s="21">
        <v>48475</v>
      </c>
      <c r="N6016">
        <v>2021</v>
      </c>
      <c r="O6016">
        <v>8</v>
      </c>
      <c r="P6016" s="17" t="s">
        <v>147</v>
      </c>
      <c r="Q6016" t="b" cm="1">
        <f t="array" ref="Q6016">IF(Table1__2[[#This Row],[Product]]="Men's",Male)</f>
        <v>0</v>
      </c>
      <c r="R6016" t="str">
        <f>IF(Table1__2[[#This Row],[Product]]="Men's Street Footwear","Male","Female")</f>
        <v>Female</v>
      </c>
    </row>
    <row r="6017" spans="1:18" x14ac:dyDescent="0.25">
      <c r="A6017" s="17" t="s">
        <v>13</v>
      </c>
      <c r="B6017">
        <v>1128299</v>
      </c>
      <c r="C6017" s="20">
        <v>44463</v>
      </c>
      <c r="D6017" s="17" t="s">
        <v>31</v>
      </c>
      <c r="E6017" s="17" t="s">
        <v>86</v>
      </c>
      <c r="F6017" s="17" t="s">
        <v>87</v>
      </c>
      <c r="G6017" s="17" t="s">
        <v>16</v>
      </c>
      <c r="H6017">
        <v>41</v>
      </c>
      <c r="I6017">
        <v>167</v>
      </c>
      <c r="J6017">
        <v>684.7</v>
      </c>
      <c r="K6017">
        <v>335.50299999999999</v>
      </c>
      <c r="L6017" s="17" t="s">
        <v>83</v>
      </c>
      <c r="M6017" s="21">
        <v>48476</v>
      </c>
      <c r="N6017">
        <v>2021</v>
      </c>
      <c r="O6017">
        <v>9</v>
      </c>
      <c r="P6017" s="17" t="s">
        <v>148</v>
      </c>
      <c r="Q6017" t="b" cm="1">
        <f t="array" ref="Q6017">IF(Table1__2[[#This Row],[Product]]="Men's",Male)</f>
        <v>0</v>
      </c>
      <c r="R6017" t="str">
        <f>IF(Table1__2[[#This Row],[Product]]="Men's Street Footwear","Male","Female")</f>
        <v>Male</v>
      </c>
    </row>
    <row r="6018" spans="1:18" x14ac:dyDescent="0.25">
      <c r="A6018" s="17" t="s">
        <v>13</v>
      </c>
      <c r="B6018">
        <v>1128299</v>
      </c>
      <c r="C6018" s="20">
        <v>44463</v>
      </c>
      <c r="D6018" s="17" t="s">
        <v>31</v>
      </c>
      <c r="E6018" s="17" t="s">
        <v>86</v>
      </c>
      <c r="F6018" s="17" t="s">
        <v>87</v>
      </c>
      <c r="G6018" s="17" t="s">
        <v>18</v>
      </c>
      <c r="H6018">
        <v>45</v>
      </c>
      <c r="I6018">
        <v>161</v>
      </c>
      <c r="J6018">
        <v>724.5</v>
      </c>
      <c r="K6018">
        <v>383.98500000000001</v>
      </c>
      <c r="L6018" s="17" t="s">
        <v>83</v>
      </c>
      <c r="M6018" s="21">
        <v>48477</v>
      </c>
      <c r="N6018">
        <v>2021</v>
      </c>
      <c r="O6018">
        <v>9</v>
      </c>
      <c r="P6018" s="17" t="s">
        <v>148</v>
      </c>
      <c r="Q6018" t="b" cm="1">
        <f t="array" ref="Q6018">IF(Table1__2[[#This Row],[Product]]="Men's",Male)</f>
        <v>0</v>
      </c>
      <c r="R6018" t="str">
        <f>IF(Table1__2[[#This Row],[Product]]="Men's Street Footwear","Male","Female")</f>
        <v>Female</v>
      </c>
    </row>
    <row r="6019" spans="1:18" x14ac:dyDescent="0.25">
      <c r="A6019" s="17" t="s">
        <v>13</v>
      </c>
      <c r="B6019">
        <v>1128299</v>
      </c>
      <c r="C6019" s="20">
        <v>44463</v>
      </c>
      <c r="D6019" s="17" t="s">
        <v>31</v>
      </c>
      <c r="E6019" s="17" t="s">
        <v>86</v>
      </c>
      <c r="F6019" s="17" t="s">
        <v>87</v>
      </c>
      <c r="G6019" s="17" t="s">
        <v>19</v>
      </c>
      <c r="H6019">
        <v>43</v>
      </c>
      <c r="I6019">
        <v>128</v>
      </c>
      <c r="J6019">
        <v>550.4</v>
      </c>
      <c r="K6019">
        <v>247.68</v>
      </c>
      <c r="L6019" s="17" t="s">
        <v>83</v>
      </c>
      <c r="M6019" s="21">
        <v>48478</v>
      </c>
      <c r="N6019">
        <v>2021</v>
      </c>
      <c r="O6019">
        <v>9</v>
      </c>
      <c r="P6019" s="17" t="s">
        <v>148</v>
      </c>
      <c r="Q6019" t="b" cm="1">
        <f t="array" ref="Q6019">IF(Table1__2[[#This Row],[Product]]="Men's",Male)</f>
        <v>0</v>
      </c>
      <c r="R6019" t="str">
        <f>IF(Table1__2[[#This Row],[Product]]="Men's Street Footwear","Male","Female")</f>
        <v>Female</v>
      </c>
    </row>
    <row r="6020" spans="1:18" x14ac:dyDescent="0.25">
      <c r="A6020" s="17" t="s">
        <v>13</v>
      </c>
      <c r="B6020">
        <v>1128299</v>
      </c>
      <c r="C6020" s="20">
        <v>44463</v>
      </c>
      <c r="D6020" s="17" t="s">
        <v>31</v>
      </c>
      <c r="E6020" s="17" t="s">
        <v>86</v>
      </c>
      <c r="F6020" s="17" t="s">
        <v>87</v>
      </c>
      <c r="G6020" s="17" t="s">
        <v>20</v>
      </c>
      <c r="H6020">
        <v>41</v>
      </c>
      <c r="I6020">
        <v>113</v>
      </c>
      <c r="J6020">
        <v>463.3</v>
      </c>
      <c r="K6020">
        <v>217.751</v>
      </c>
      <c r="L6020" s="17" t="s">
        <v>83</v>
      </c>
      <c r="M6020" s="21">
        <v>48479</v>
      </c>
      <c r="N6020">
        <v>2021</v>
      </c>
      <c r="O6020">
        <v>9</v>
      </c>
      <c r="P6020" s="17" t="s">
        <v>148</v>
      </c>
      <c r="Q6020" t="b" cm="1">
        <f t="array" ref="Q6020">IF(Table1__2[[#This Row],[Product]]="Men's",Male)</f>
        <v>0</v>
      </c>
      <c r="R6020" t="str">
        <f>IF(Table1__2[[#This Row],[Product]]="Men's Street Footwear","Male","Female")</f>
        <v>Female</v>
      </c>
    </row>
    <row r="6021" spans="1:18" x14ac:dyDescent="0.25">
      <c r="A6021" s="17" t="s">
        <v>13</v>
      </c>
      <c r="B6021">
        <v>1128299</v>
      </c>
      <c r="C6021" s="20">
        <v>44463</v>
      </c>
      <c r="D6021" s="17" t="s">
        <v>31</v>
      </c>
      <c r="E6021" s="17" t="s">
        <v>86</v>
      </c>
      <c r="F6021" s="17" t="s">
        <v>87</v>
      </c>
      <c r="G6021" s="17" t="s">
        <v>21</v>
      </c>
      <c r="H6021">
        <v>54</v>
      </c>
      <c r="I6021">
        <v>105</v>
      </c>
      <c r="J6021">
        <v>567</v>
      </c>
      <c r="K6021">
        <v>249.48</v>
      </c>
      <c r="L6021" s="17" t="s">
        <v>83</v>
      </c>
      <c r="M6021" s="21">
        <v>48480</v>
      </c>
      <c r="N6021">
        <v>2021</v>
      </c>
      <c r="O6021">
        <v>9</v>
      </c>
      <c r="P6021" s="17" t="s">
        <v>148</v>
      </c>
      <c r="Q6021" t="b" cm="1">
        <f t="array" ref="Q6021">IF(Table1__2[[#This Row],[Product]]="Men's",Male)</f>
        <v>0</v>
      </c>
      <c r="R6021" t="str">
        <f>IF(Table1__2[[#This Row],[Product]]="Men's Street Footwear","Male","Female")</f>
        <v>Female</v>
      </c>
    </row>
    <row r="6022" spans="1:18" x14ac:dyDescent="0.25">
      <c r="A6022" s="17" t="s">
        <v>13</v>
      </c>
      <c r="B6022">
        <v>1128299</v>
      </c>
      <c r="C6022" s="20">
        <v>44463</v>
      </c>
      <c r="D6022" s="17" t="s">
        <v>31</v>
      </c>
      <c r="E6022" s="17" t="s">
        <v>86</v>
      </c>
      <c r="F6022" s="17" t="s">
        <v>87</v>
      </c>
      <c r="G6022" s="17" t="s">
        <v>22</v>
      </c>
      <c r="H6022">
        <v>56</v>
      </c>
      <c r="I6022">
        <v>119</v>
      </c>
      <c r="J6022">
        <v>666.4</v>
      </c>
      <c r="K6022">
        <v>246.56800000000001</v>
      </c>
      <c r="L6022" s="17" t="s">
        <v>83</v>
      </c>
      <c r="M6022" s="21">
        <v>48481</v>
      </c>
      <c r="N6022">
        <v>2021</v>
      </c>
      <c r="O6022">
        <v>9</v>
      </c>
      <c r="P6022" s="17" t="s">
        <v>148</v>
      </c>
      <c r="Q6022" t="b" cm="1">
        <f t="array" ref="Q6022">IF(Table1__2[[#This Row],[Product]]="Men's",Male)</f>
        <v>0</v>
      </c>
      <c r="R6022" t="str">
        <f>IF(Table1__2[[#This Row],[Product]]="Men's Street Footwear","Male","Female")</f>
        <v>Female</v>
      </c>
    </row>
    <row r="6023" spans="1:18" x14ac:dyDescent="0.25">
      <c r="A6023" s="17" t="s">
        <v>13</v>
      </c>
      <c r="B6023">
        <v>1128299</v>
      </c>
      <c r="C6023" s="20">
        <v>44492</v>
      </c>
      <c r="D6023" s="17" t="s">
        <v>31</v>
      </c>
      <c r="E6023" s="17" t="s">
        <v>86</v>
      </c>
      <c r="F6023" s="17" t="s">
        <v>87</v>
      </c>
      <c r="G6023" s="17" t="s">
        <v>16</v>
      </c>
      <c r="H6023">
        <v>41</v>
      </c>
      <c r="I6023">
        <v>135</v>
      </c>
      <c r="J6023">
        <v>553.5</v>
      </c>
      <c r="K6023">
        <v>265.68</v>
      </c>
      <c r="L6023" s="17" t="s">
        <v>83</v>
      </c>
      <c r="M6023" s="21">
        <v>48482</v>
      </c>
      <c r="N6023">
        <v>2021</v>
      </c>
      <c r="O6023">
        <v>10</v>
      </c>
      <c r="P6023" s="17" t="s">
        <v>149</v>
      </c>
      <c r="Q6023" t="b" cm="1">
        <f t="array" ref="Q6023">IF(Table1__2[[#This Row],[Product]]="Men's",Male)</f>
        <v>0</v>
      </c>
      <c r="R6023" t="str">
        <f>IF(Table1__2[[#This Row],[Product]]="Men's Street Footwear","Male","Female")</f>
        <v>Male</v>
      </c>
    </row>
    <row r="6024" spans="1:18" x14ac:dyDescent="0.25">
      <c r="A6024" s="17" t="s">
        <v>13</v>
      </c>
      <c r="B6024">
        <v>1128299</v>
      </c>
      <c r="C6024" s="20">
        <v>44492</v>
      </c>
      <c r="D6024" s="17" t="s">
        <v>31</v>
      </c>
      <c r="E6024" s="17" t="s">
        <v>86</v>
      </c>
      <c r="F6024" s="17" t="s">
        <v>87</v>
      </c>
      <c r="G6024" s="17" t="s">
        <v>18</v>
      </c>
      <c r="H6024">
        <v>47</v>
      </c>
      <c r="I6024">
        <v>145</v>
      </c>
      <c r="J6024">
        <v>681.5</v>
      </c>
      <c r="K6024">
        <v>361.19499999999999</v>
      </c>
      <c r="L6024" s="17" t="s">
        <v>83</v>
      </c>
      <c r="M6024" s="21">
        <v>48483</v>
      </c>
      <c r="N6024">
        <v>2021</v>
      </c>
      <c r="O6024">
        <v>10</v>
      </c>
      <c r="P6024" s="17" t="s">
        <v>149</v>
      </c>
      <c r="Q6024" t="b" cm="1">
        <f t="array" ref="Q6024">IF(Table1__2[[#This Row],[Product]]="Men's",Male)</f>
        <v>0</v>
      </c>
      <c r="R6024" t="str">
        <f>IF(Table1__2[[#This Row],[Product]]="Men's Street Footwear","Male","Female")</f>
        <v>Female</v>
      </c>
    </row>
    <row r="6025" spans="1:18" x14ac:dyDescent="0.25">
      <c r="A6025" s="17" t="s">
        <v>13</v>
      </c>
      <c r="B6025">
        <v>1128299</v>
      </c>
      <c r="C6025" s="20">
        <v>44492</v>
      </c>
      <c r="D6025" s="17" t="s">
        <v>31</v>
      </c>
      <c r="E6025" s="17" t="s">
        <v>86</v>
      </c>
      <c r="F6025" s="17" t="s">
        <v>87</v>
      </c>
      <c r="G6025" s="17" t="s">
        <v>19</v>
      </c>
      <c r="H6025">
        <v>44</v>
      </c>
      <c r="I6025">
        <v>91</v>
      </c>
      <c r="J6025">
        <v>400.4</v>
      </c>
      <c r="K6025">
        <v>192.19200000000001</v>
      </c>
      <c r="L6025" s="17" t="s">
        <v>83</v>
      </c>
      <c r="M6025" s="21">
        <v>48484</v>
      </c>
      <c r="N6025">
        <v>2021</v>
      </c>
      <c r="O6025">
        <v>10</v>
      </c>
      <c r="P6025" s="17" t="s">
        <v>149</v>
      </c>
      <c r="Q6025" t="b" cm="1">
        <f t="array" ref="Q6025">IF(Table1__2[[#This Row],[Product]]="Men's",Male)</f>
        <v>0</v>
      </c>
      <c r="R6025" t="str">
        <f>IF(Table1__2[[#This Row],[Product]]="Men's Street Footwear","Male","Female")</f>
        <v>Female</v>
      </c>
    </row>
    <row r="6026" spans="1:18" x14ac:dyDescent="0.25">
      <c r="A6026" s="17" t="s">
        <v>13</v>
      </c>
      <c r="B6026">
        <v>1128299</v>
      </c>
      <c r="C6026" s="20">
        <v>44492</v>
      </c>
      <c r="D6026" s="17" t="s">
        <v>31</v>
      </c>
      <c r="E6026" s="17" t="s">
        <v>86</v>
      </c>
      <c r="F6026" s="17" t="s">
        <v>87</v>
      </c>
      <c r="G6026" s="17" t="s">
        <v>20</v>
      </c>
      <c r="H6026">
        <v>43</v>
      </c>
      <c r="I6026">
        <v>90</v>
      </c>
      <c r="J6026">
        <v>387</v>
      </c>
      <c r="K6026">
        <v>189.63</v>
      </c>
      <c r="L6026" s="17" t="s">
        <v>83</v>
      </c>
      <c r="M6026" s="21">
        <v>48485</v>
      </c>
      <c r="N6026">
        <v>2021</v>
      </c>
      <c r="O6026">
        <v>10</v>
      </c>
      <c r="P6026" s="17" t="s">
        <v>149</v>
      </c>
      <c r="Q6026" t="b" cm="1">
        <f t="array" ref="Q6026">IF(Table1__2[[#This Row],[Product]]="Men's",Male)</f>
        <v>0</v>
      </c>
      <c r="R6026" t="str">
        <f>IF(Table1__2[[#This Row],[Product]]="Men's Street Footwear","Male","Female")</f>
        <v>Female</v>
      </c>
    </row>
    <row r="6027" spans="1:18" x14ac:dyDescent="0.25">
      <c r="A6027" s="17" t="s">
        <v>13</v>
      </c>
      <c r="B6027">
        <v>1128299</v>
      </c>
      <c r="C6027" s="20">
        <v>44492</v>
      </c>
      <c r="D6027" s="17" t="s">
        <v>31</v>
      </c>
      <c r="E6027" s="17" t="s">
        <v>86</v>
      </c>
      <c r="F6027" s="17" t="s">
        <v>87</v>
      </c>
      <c r="G6027" s="17" t="s">
        <v>21</v>
      </c>
      <c r="H6027">
        <v>53</v>
      </c>
      <c r="I6027">
        <v>69</v>
      </c>
      <c r="J6027">
        <v>365.7</v>
      </c>
      <c r="K6027">
        <v>146.28</v>
      </c>
      <c r="L6027" s="17" t="s">
        <v>83</v>
      </c>
      <c r="M6027" s="21">
        <v>48486</v>
      </c>
      <c r="N6027">
        <v>2021</v>
      </c>
      <c r="O6027">
        <v>10</v>
      </c>
      <c r="P6027" s="17" t="s">
        <v>149</v>
      </c>
      <c r="Q6027" t="b" cm="1">
        <f t="array" ref="Q6027">IF(Table1__2[[#This Row],[Product]]="Men's",Male)</f>
        <v>0</v>
      </c>
      <c r="R6027" t="str">
        <f>IF(Table1__2[[#This Row],[Product]]="Men's Street Footwear","Male","Female")</f>
        <v>Female</v>
      </c>
    </row>
    <row r="6028" spans="1:18" x14ac:dyDescent="0.25">
      <c r="A6028" s="17" t="s">
        <v>13</v>
      </c>
      <c r="B6028">
        <v>1128299</v>
      </c>
      <c r="C6028" s="20">
        <v>44492</v>
      </c>
      <c r="D6028" s="17" t="s">
        <v>31</v>
      </c>
      <c r="E6028" s="17" t="s">
        <v>86</v>
      </c>
      <c r="F6028" s="17" t="s">
        <v>87</v>
      </c>
      <c r="G6028" s="17" t="s">
        <v>22</v>
      </c>
      <c r="H6028">
        <v>56</v>
      </c>
      <c r="I6028">
        <v>85</v>
      </c>
      <c r="J6028">
        <v>476</v>
      </c>
      <c r="K6028">
        <v>180.88</v>
      </c>
      <c r="L6028" s="17" t="s">
        <v>83</v>
      </c>
      <c r="M6028" s="21">
        <v>48487</v>
      </c>
      <c r="N6028">
        <v>2021</v>
      </c>
      <c r="O6028">
        <v>10</v>
      </c>
      <c r="P6028" s="17" t="s">
        <v>149</v>
      </c>
      <c r="Q6028" t="b" cm="1">
        <f t="array" ref="Q6028">IF(Table1__2[[#This Row],[Product]]="Men's",Male)</f>
        <v>0</v>
      </c>
      <c r="R6028" t="str">
        <f>IF(Table1__2[[#This Row],[Product]]="Men's Street Footwear","Male","Female")</f>
        <v>Female</v>
      </c>
    </row>
    <row r="6029" spans="1:18" x14ac:dyDescent="0.25">
      <c r="A6029" s="17" t="s">
        <v>13</v>
      </c>
      <c r="B6029">
        <v>1128299</v>
      </c>
      <c r="C6029" s="20">
        <v>44523</v>
      </c>
      <c r="D6029" s="17" t="s">
        <v>31</v>
      </c>
      <c r="E6029" s="17" t="s">
        <v>86</v>
      </c>
      <c r="F6029" s="17" t="s">
        <v>87</v>
      </c>
      <c r="G6029" s="17" t="s">
        <v>16</v>
      </c>
      <c r="H6029">
        <v>42</v>
      </c>
      <c r="I6029">
        <v>135</v>
      </c>
      <c r="J6029">
        <v>567</v>
      </c>
      <c r="K6029">
        <v>266.49</v>
      </c>
      <c r="L6029" s="17" t="s">
        <v>83</v>
      </c>
      <c r="M6029" s="21">
        <v>48488</v>
      </c>
      <c r="N6029">
        <v>2021</v>
      </c>
      <c r="O6029">
        <v>11</v>
      </c>
      <c r="P6029" s="17" t="s">
        <v>150</v>
      </c>
      <c r="Q6029" t="b" cm="1">
        <f t="array" ref="Q6029">IF(Table1__2[[#This Row],[Product]]="Men's",Male)</f>
        <v>0</v>
      </c>
      <c r="R6029" t="str">
        <f>IF(Table1__2[[#This Row],[Product]]="Men's Street Footwear","Male","Female")</f>
        <v>Male</v>
      </c>
    </row>
    <row r="6030" spans="1:18" x14ac:dyDescent="0.25">
      <c r="A6030" s="17" t="s">
        <v>13</v>
      </c>
      <c r="B6030">
        <v>1128299</v>
      </c>
      <c r="C6030" s="20">
        <v>44523</v>
      </c>
      <c r="D6030" s="17" t="s">
        <v>31</v>
      </c>
      <c r="E6030" s="17" t="s">
        <v>86</v>
      </c>
      <c r="F6030" s="17" t="s">
        <v>87</v>
      </c>
      <c r="G6030" s="17" t="s">
        <v>18</v>
      </c>
      <c r="H6030">
        <v>46</v>
      </c>
      <c r="I6030">
        <v>147</v>
      </c>
      <c r="J6030">
        <v>676.2</v>
      </c>
      <c r="K6030">
        <v>351.62400000000002</v>
      </c>
      <c r="L6030" s="17" t="s">
        <v>83</v>
      </c>
      <c r="M6030" s="21">
        <v>48489</v>
      </c>
      <c r="N6030">
        <v>2021</v>
      </c>
      <c r="O6030">
        <v>11</v>
      </c>
      <c r="P6030" s="17" t="s">
        <v>150</v>
      </c>
      <c r="Q6030" t="b" cm="1">
        <f t="array" ref="Q6030">IF(Table1__2[[#This Row],[Product]]="Men's",Male)</f>
        <v>0</v>
      </c>
      <c r="R6030" t="str">
        <f>IF(Table1__2[[#This Row],[Product]]="Men's Street Footwear","Male","Female")</f>
        <v>Female</v>
      </c>
    </row>
    <row r="6031" spans="1:18" x14ac:dyDescent="0.25">
      <c r="A6031" s="17" t="s">
        <v>13</v>
      </c>
      <c r="B6031">
        <v>1128299</v>
      </c>
      <c r="C6031" s="20">
        <v>44523</v>
      </c>
      <c r="D6031" s="17" t="s">
        <v>31</v>
      </c>
      <c r="E6031" s="17" t="s">
        <v>86</v>
      </c>
      <c r="F6031" s="17" t="s">
        <v>87</v>
      </c>
      <c r="G6031" s="17" t="s">
        <v>19</v>
      </c>
      <c r="H6031">
        <v>44</v>
      </c>
      <c r="I6031">
        <v>105</v>
      </c>
      <c r="J6031">
        <v>462</v>
      </c>
      <c r="K6031">
        <v>212.52</v>
      </c>
      <c r="L6031" s="17" t="s">
        <v>83</v>
      </c>
      <c r="M6031" s="21">
        <v>48490</v>
      </c>
      <c r="N6031">
        <v>2021</v>
      </c>
      <c r="O6031">
        <v>11</v>
      </c>
      <c r="P6031" s="17" t="s">
        <v>150</v>
      </c>
      <c r="Q6031" t="b" cm="1">
        <f t="array" ref="Q6031">IF(Table1__2[[#This Row],[Product]]="Men's",Male)</f>
        <v>0</v>
      </c>
      <c r="R6031" t="str">
        <f>IF(Table1__2[[#This Row],[Product]]="Men's Street Footwear","Male","Female")</f>
        <v>Female</v>
      </c>
    </row>
    <row r="6032" spans="1:18" x14ac:dyDescent="0.25">
      <c r="A6032" s="17" t="s">
        <v>13</v>
      </c>
      <c r="B6032">
        <v>1128299</v>
      </c>
      <c r="C6032" s="20">
        <v>44523</v>
      </c>
      <c r="D6032" s="17" t="s">
        <v>31</v>
      </c>
      <c r="E6032" s="17" t="s">
        <v>86</v>
      </c>
      <c r="F6032" s="17" t="s">
        <v>87</v>
      </c>
      <c r="G6032" s="17" t="s">
        <v>20</v>
      </c>
      <c r="H6032">
        <v>42</v>
      </c>
      <c r="I6032">
        <v>98</v>
      </c>
      <c r="J6032">
        <v>411.6</v>
      </c>
      <c r="K6032">
        <v>193.452</v>
      </c>
      <c r="L6032" s="17" t="s">
        <v>83</v>
      </c>
      <c r="M6032" s="21">
        <v>48491</v>
      </c>
      <c r="N6032">
        <v>2021</v>
      </c>
      <c r="O6032">
        <v>11</v>
      </c>
      <c r="P6032" s="17" t="s">
        <v>150</v>
      </c>
      <c r="Q6032" t="b" cm="1">
        <f t="array" ref="Q6032">IF(Table1__2[[#This Row],[Product]]="Men's",Male)</f>
        <v>0</v>
      </c>
      <c r="R6032" t="str">
        <f>IF(Table1__2[[#This Row],[Product]]="Men's Street Footwear","Male","Female")</f>
        <v>Female</v>
      </c>
    </row>
    <row r="6033" spans="1:18" x14ac:dyDescent="0.25">
      <c r="A6033" s="17" t="s">
        <v>13</v>
      </c>
      <c r="B6033">
        <v>1128299</v>
      </c>
      <c r="C6033" s="20">
        <v>44523</v>
      </c>
      <c r="D6033" s="17" t="s">
        <v>31</v>
      </c>
      <c r="E6033" s="17" t="s">
        <v>86</v>
      </c>
      <c r="F6033" s="17" t="s">
        <v>87</v>
      </c>
      <c r="G6033" s="17" t="s">
        <v>21</v>
      </c>
      <c r="H6033">
        <v>53</v>
      </c>
      <c r="I6033">
        <v>87</v>
      </c>
      <c r="J6033">
        <v>461.1</v>
      </c>
      <c r="K6033">
        <v>189.05099999999999</v>
      </c>
      <c r="L6033" s="17" t="s">
        <v>83</v>
      </c>
      <c r="M6033" s="21">
        <v>48492</v>
      </c>
      <c r="N6033">
        <v>2021</v>
      </c>
      <c r="O6033">
        <v>11</v>
      </c>
      <c r="P6033" s="17" t="s">
        <v>150</v>
      </c>
      <c r="Q6033" t="b" cm="1">
        <f t="array" ref="Q6033">IF(Table1__2[[#This Row],[Product]]="Men's",Male)</f>
        <v>0</v>
      </c>
      <c r="R6033" t="str">
        <f>IF(Table1__2[[#This Row],[Product]]="Men's Street Footwear","Male","Female")</f>
        <v>Female</v>
      </c>
    </row>
    <row r="6034" spans="1:18" x14ac:dyDescent="0.25">
      <c r="A6034" s="17" t="s">
        <v>13</v>
      </c>
      <c r="B6034">
        <v>1128299</v>
      </c>
      <c r="C6034" s="20">
        <v>44523</v>
      </c>
      <c r="D6034" s="17" t="s">
        <v>31</v>
      </c>
      <c r="E6034" s="17" t="s">
        <v>86</v>
      </c>
      <c r="F6034" s="17" t="s">
        <v>87</v>
      </c>
      <c r="G6034" s="17" t="s">
        <v>22</v>
      </c>
      <c r="H6034">
        <v>55</v>
      </c>
      <c r="I6034">
        <v>111</v>
      </c>
      <c r="J6034">
        <v>610.5</v>
      </c>
      <c r="K6034">
        <v>225.88499999999999</v>
      </c>
      <c r="L6034" s="17" t="s">
        <v>83</v>
      </c>
      <c r="M6034" s="21">
        <v>48493</v>
      </c>
      <c r="N6034">
        <v>2021</v>
      </c>
      <c r="O6034">
        <v>11</v>
      </c>
      <c r="P6034" s="17" t="s">
        <v>150</v>
      </c>
      <c r="Q6034" t="b" cm="1">
        <f t="array" ref="Q6034">IF(Table1__2[[#This Row],[Product]]="Men's",Male)</f>
        <v>0</v>
      </c>
      <c r="R6034" t="str">
        <f>IF(Table1__2[[#This Row],[Product]]="Men's Street Footwear","Male","Female")</f>
        <v>Female</v>
      </c>
    </row>
    <row r="6035" spans="1:18" x14ac:dyDescent="0.25">
      <c r="A6035" s="17" t="s">
        <v>13</v>
      </c>
      <c r="B6035">
        <v>1128299</v>
      </c>
      <c r="C6035" s="20">
        <v>44552</v>
      </c>
      <c r="D6035" s="17" t="s">
        <v>31</v>
      </c>
      <c r="E6035" s="17" t="s">
        <v>86</v>
      </c>
      <c r="F6035" s="17" t="s">
        <v>87</v>
      </c>
      <c r="G6035" s="17" t="s">
        <v>16</v>
      </c>
      <c r="H6035">
        <v>44</v>
      </c>
      <c r="I6035">
        <v>181</v>
      </c>
      <c r="J6035">
        <v>796.4</v>
      </c>
      <c r="K6035">
        <v>366.34399999999999</v>
      </c>
      <c r="L6035" s="17" t="s">
        <v>83</v>
      </c>
      <c r="M6035" s="21">
        <v>48494</v>
      </c>
      <c r="N6035">
        <v>2021</v>
      </c>
      <c r="O6035">
        <v>12</v>
      </c>
      <c r="P6035" s="17" t="s">
        <v>151</v>
      </c>
      <c r="Q6035" t="b" cm="1">
        <f t="array" ref="Q6035">IF(Table1__2[[#This Row],[Product]]="Men's",Male)</f>
        <v>0</v>
      </c>
      <c r="R6035" t="str">
        <f>IF(Table1__2[[#This Row],[Product]]="Men's Street Footwear","Male","Female")</f>
        <v>Male</v>
      </c>
    </row>
    <row r="6036" spans="1:18" x14ac:dyDescent="0.25">
      <c r="A6036" s="17" t="s">
        <v>13</v>
      </c>
      <c r="B6036">
        <v>1128299</v>
      </c>
      <c r="C6036" s="20">
        <v>44552</v>
      </c>
      <c r="D6036" s="17" t="s">
        <v>31</v>
      </c>
      <c r="E6036" s="17" t="s">
        <v>86</v>
      </c>
      <c r="F6036" s="17" t="s">
        <v>87</v>
      </c>
      <c r="G6036" s="17" t="s">
        <v>18</v>
      </c>
      <c r="H6036">
        <v>49</v>
      </c>
      <c r="I6036">
        <v>175</v>
      </c>
      <c r="J6036">
        <v>857.5</v>
      </c>
      <c r="K6036">
        <v>463.05</v>
      </c>
      <c r="L6036" s="17" t="s">
        <v>83</v>
      </c>
      <c r="M6036" s="21">
        <v>48495</v>
      </c>
      <c r="N6036">
        <v>2021</v>
      </c>
      <c r="O6036">
        <v>12</v>
      </c>
      <c r="P6036" s="17" t="s">
        <v>151</v>
      </c>
      <c r="Q6036" t="b" cm="1">
        <f t="array" ref="Q6036">IF(Table1__2[[#This Row],[Product]]="Men's",Male)</f>
        <v>0</v>
      </c>
      <c r="R6036" t="str">
        <f>IF(Table1__2[[#This Row],[Product]]="Men's Street Footwear","Male","Female")</f>
        <v>Female</v>
      </c>
    </row>
    <row r="6037" spans="1:18" x14ac:dyDescent="0.25">
      <c r="A6037" s="17" t="s">
        <v>34</v>
      </c>
      <c r="B6037">
        <v>1128299</v>
      </c>
      <c r="C6037" s="20">
        <v>44552</v>
      </c>
      <c r="D6037" s="17" t="s">
        <v>31</v>
      </c>
      <c r="E6037" s="17" t="s">
        <v>86</v>
      </c>
      <c r="F6037" s="17" t="s">
        <v>87</v>
      </c>
      <c r="G6037" s="17" t="s">
        <v>19</v>
      </c>
      <c r="H6037">
        <v>43</v>
      </c>
      <c r="I6037">
        <v>123</v>
      </c>
      <c r="J6037">
        <v>528.9</v>
      </c>
      <c r="K6037">
        <v>253.87200000000001</v>
      </c>
      <c r="L6037" s="17" t="s">
        <v>83</v>
      </c>
      <c r="M6037" s="21">
        <v>48496</v>
      </c>
      <c r="N6037">
        <v>2021</v>
      </c>
      <c r="O6037">
        <v>12</v>
      </c>
      <c r="P6037" s="17" t="s">
        <v>151</v>
      </c>
      <c r="Q6037" t="b" cm="1">
        <f t="array" ref="Q6037">IF(Table1__2[[#This Row],[Product]]="Men's",Male)</f>
        <v>0</v>
      </c>
      <c r="R6037" t="str">
        <f>IF(Table1__2[[#This Row],[Product]]="Men's Street Footwear","Male","Female")</f>
        <v>Female</v>
      </c>
    </row>
    <row r="6038" spans="1:18" x14ac:dyDescent="0.25">
      <c r="A6038" s="17" t="s">
        <v>34</v>
      </c>
      <c r="B6038">
        <v>1128299</v>
      </c>
      <c r="C6038" s="20">
        <v>44552</v>
      </c>
      <c r="D6038" s="17" t="s">
        <v>31</v>
      </c>
      <c r="E6038" s="17" t="s">
        <v>86</v>
      </c>
      <c r="F6038" s="17" t="s">
        <v>87</v>
      </c>
      <c r="G6038" s="17" t="s">
        <v>20</v>
      </c>
      <c r="H6038">
        <v>44</v>
      </c>
      <c r="I6038">
        <v>115</v>
      </c>
      <c r="J6038">
        <v>506</v>
      </c>
      <c r="K6038">
        <v>227.7</v>
      </c>
      <c r="L6038" s="17" t="s">
        <v>83</v>
      </c>
      <c r="M6038" s="21">
        <v>48497</v>
      </c>
      <c r="N6038">
        <v>2021</v>
      </c>
      <c r="O6038">
        <v>12</v>
      </c>
      <c r="P6038" s="17" t="s">
        <v>151</v>
      </c>
      <c r="Q6038" t="b" cm="1">
        <f t="array" ref="Q6038">IF(Table1__2[[#This Row],[Product]]="Men's",Male)</f>
        <v>0</v>
      </c>
      <c r="R6038" t="str">
        <f>IF(Table1__2[[#This Row],[Product]]="Men's Street Footwear","Male","Female")</f>
        <v>Female</v>
      </c>
    </row>
    <row r="6039" spans="1:18" x14ac:dyDescent="0.25">
      <c r="A6039" s="17" t="s">
        <v>34</v>
      </c>
      <c r="B6039">
        <v>1128299</v>
      </c>
      <c r="C6039" s="20">
        <v>44552</v>
      </c>
      <c r="D6039" s="17" t="s">
        <v>31</v>
      </c>
      <c r="E6039" s="17" t="s">
        <v>86</v>
      </c>
      <c r="F6039" s="17" t="s">
        <v>87</v>
      </c>
      <c r="G6039" s="17" t="s">
        <v>21</v>
      </c>
      <c r="H6039">
        <v>52</v>
      </c>
      <c r="I6039">
        <v>88</v>
      </c>
      <c r="J6039">
        <v>457.6</v>
      </c>
      <c r="K6039">
        <v>196.768</v>
      </c>
      <c r="L6039" s="17" t="s">
        <v>83</v>
      </c>
      <c r="M6039" s="21">
        <v>48498</v>
      </c>
      <c r="N6039">
        <v>2021</v>
      </c>
      <c r="O6039">
        <v>12</v>
      </c>
      <c r="P6039" s="17" t="s">
        <v>151</v>
      </c>
      <c r="Q6039" t="b" cm="1">
        <f t="array" ref="Q6039">IF(Table1__2[[#This Row],[Product]]="Men's",Male)</f>
        <v>0</v>
      </c>
      <c r="R6039" t="str">
        <f>IF(Table1__2[[#This Row],[Product]]="Men's Street Footwear","Male","Female")</f>
        <v>Female</v>
      </c>
    </row>
    <row r="6040" spans="1:18" x14ac:dyDescent="0.25">
      <c r="A6040" s="17" t="s">
        <v>34</v>
      </c>
      <c r="B6040">
        <v>1128299</v>
      </c>
      <c r="C6040" s="20">
        <v>44552</v>
      </c>
      <c r="D6040" s="17" t="s">
        <v>31</v>
      </c>
      <c r="E6040" s="17" t="s">
        <v>86</v>
      </c>
      <c r="F6040" s="17" t="s">
        <v>87</v>
      </c>
      <c r="G6040" s="17" t="s">
        <v>22</v>
      </c>
      <c r="H6040">
        <v>58</v>
      </c>
      <c r="I6040">
        <v>135</v>
      </c>
      <c r="J6040">
        <v>783</v>
      </c>
      <c r="K6040">
        <v>289.70999999999998</v>
      </c>
      <c r="L6040" s="17" t="s">
        <v>83</v>
      </c>
      <c r="M6040" s="21">
        <v>48499</v>
      </c>
      <c r="N6040">
        <v>2021</v>
      </c>
      <c r="O6040">
        <v>12</v>
      </c>
      <c r="P6040" s="17" t="s">
        <v>151</v>
      </c>
      <c r="Q6040" t="b" cm="1">
        <f t="array" ref="Q6040">IF(Table1__2[[#This Row],[Product]]="Men's",Male)</f>
        <v>0</v>
      </c>
      <c r="R6040" t="str">
        <f>IF(Table1__2[[#This Row],[Product]]="Men's Street Footwear","Male","Female")</f>
        <v>Female</v>
      </c>
    </row>
    <row r="6041" spans="1:18" x14ac:dyDescent="0.25">
      <c r="A6041" s="17" t="s">
        <v>34</v>
      </c>
      <c r="B6041">
        <v>1128299</v>
      </c>
      <c r="C6041" s="20">
        <v>44222</v>
      </c>
      <c r="D6041" s="17" t="s">
        <v>31</v>
      </c>
      <c r="E6041" s="17" t="s">
        <v>86</v>
      </c>
      <c r="F6041" s="17" t="s">
        <v>87</v>
      </c>
      <c r="G6041" s="17" t="s">
        <v>16</v>
      </c>
      <c r="H6041">
        <v>33</v>
      </c>
      <c r="I6041">
        <v>133</v>
      </c>
      <c r="J6041">
        <v>438.9</v>
      </c>
      <c r="K6041">
        <v>215.06100000000001</v>
      </c>
      <c r="L6041" s="17" t="s">
        <v>83</v>
      </c>
      <c r="M6041" s="21">
        <v>48500</v>
      </c>
      <c r="N6041">
        <v>2021</v>
      </c>
      <c r="O6041">
        <v>1</v>
      </c>
      <c r="P6041" s="17" t="s">
        <v>141</v>
      </c>
      <c r="Q6041" t="b" cm="1">
        <f t="array" ref="Q6041">IF(Table1__2[[#This Row],[Product]]="Men's",Male)</f>
        <v>0</v>
      </c>
      <c r="R6041" t="str">
        <f>IF(Table1__2[[#This Row],[Product]]="Men's Street Footwear","Male","Female")</f>
        <v>Male</v>
      </c>
    </row>
    <row r="6042" spans="1:18" x14ac:dyDescent="0.25">
      <c r="A6042" s="17" t="s">
        <v>34</v>
      </c>
      <c r="B6042">
        <v>1128299</v>
      </c>
      <c r="C6042" s="20">
        <v>44222</v>
      </c>
      <c r="D6042" s="17" t="s">
        <v>31</v>
      </c>
      <c r="E6042" s="17" t="s">
        <v>86</v>
      </c>
      <c r="F6042" s="17" t="s">
        <v>87</v>
      </c>
      <c r="G6042" s="17" t="s">
        <v>18</v>
      </c>
      <c r="H6042">
        <v>42</v>
      </c>
      <c r="I6042">
        <v>138</v>
      </c>
      <c r="J6042">
        <v>579.6</v>
      </c>
      <c r="K6042">
        <v>307.18799999999999</v>
      </c>
      <c r="L6042" s="17" t="s">
        <v>83</v>
      </c>
      <c r="M6042" s="21">
        <v>48501</v>
      </c>
      <c r="N6042">
        <v>2021</v>
      </c>
      <c r="O6042">
        <v>1</v>
      </c>
      <c r="P6042" s="17" t="s">
        <v>141</v>
      </c>
      <c r="Q6042" t="b" cm="1">
        <f t="array" ref="Q6042">IF(Table1__2[[#This Row],[Product]]="Men's",Male)</f>
        <v>0</v>
      </c>
      <c r="R6042" t="str">
        <f>IF(Table1__2[[#This Row],[Product]]="Men's Street Footwear","Male","Female")</f>
        <v>Female</v>
      </c>
    </row>
    <row r="6043" spans="1:18" x14ac:dyDescent="0.25">
      <c r="A6043" s="17" t="s">
        <v>34</v>
      </c>
      <c r="B6043">
        <v>1128299</v>
      </c>
      <c r="C6043" s="20">
        <v>44222</v>
      </c>
      <c r="D6043" s="17" t="s">
        <v>31</v>
      </c>
      <c r="E6043" s="17" t="s">
        <v>86</v>
      </c>
      <c r="F6043" s="17" t="s">
        <v>87</v>
      </c>
      <c r="G6043" s="17" t="s">
        <v>19</v>
      </c>
      <c r="H6043">
        <v>42</v>
      </c>
      <c r="I6043">
        <v>138</v>
      </c>
      <c r="J6043">
        <v>579.6</v>
      </c>
      <c r="K6043">
        <v>266.61599999999999</v>
      </c>
      <c r="L6043" s="17" t="s">
        <v>83</v>
      </c>
      <c r="M6043" s="21">
        <v>48502</v>
      </c>
      <c r="N6043">
        <v>2021</v>
      </c>
      <c r="O6043">
        <v>1</v>
      </c>
      <c r="P6043" s="17" t="s">
        <v>141</v>
      </c>
      <c r="Q6043" t="b" cm="1">
        <f t="array" ref="Q6043">IF(Table1__2[[#This Row],[Product]]="Men's",Male)</f>
        <v>0</v>
      </c>
      <c r="R6043" t="str">
        <f>IF(Table1__2[[#This Row],[Product]]="Men's Street Footwear","Male","Female")</f>
        <v>Female</v>
      </c>
    </row>
    <row r="6044" spans="1:18" x14ac:dyDescent="0.25">
      <c r="A6044" s="17" t="s">
        <v>34</v>
      </c>
      <c r="B6044">
        <v>1128299</v>
      </c>
      <c r="C6044" s="20">
        <v>44222</v>
      </c>
      <c r="D6044" s="17" t="s">
        <v>31</v>
      </c>
      <c r="E6044" s="17" t="s">
        <v>86</v>
      </c>
      <c r="F6044" s="17" t="s">
        <v>87</v>
      </c>
      <c r="G6044" s="17" t="s">
        <v>20</v>
      </c>
      <c r="H6044">
        <v>43</v>
      </c>
      <c r="I6044">
        <v>85</v>
      </c>
      <c r="J6044">
        <v>365.5</v>
      </c>
      <c r="K6044">
        <v>179.095</v>
      </c>
      <c r="L6044" s="17" t="s">
        <v>83</v>
      </c>
      <c r="M6044" s="21">
        <v>48503</v>
      </c>
      <c r="N6044">
        <v>2021</v>
      </c>
      <c r="O6044">
        <v>1</v>
      </c>
      <c r="P6044" s="17" t="s">
        <v>141</v>
      </c>
      <c r="Q6044" t="b" cm="1">
        <f t="array" ref="Q6044">IF(Table1__2[[#This Row],[Product]]="Men's",Male)</f>
        <v>0</v>
      </c>
      <c r="R6044" t="str">
        <f>IF(Table1__2[[#This Row],[Product]]="Men's Street Footwear","Male","Female")</f>
        <v>Female</v>
      </c>
    </row>
    <row r="6045" spans="1:18" x14ac:dyDescent="0.25">
      <c r="A6045" s="17" t="s">
        <v>34</v>
      </c>
      <c r="B6045">
        <v>1128299</v>
      </c>
      <c r="C6045" s="20">
        <v>44222</v>
      </c>
      <c r="D6045" s="17" t="s">
        <v>31</v>
      </c>
      <c r="E6045" s="17" t="s">
        <v>86</v>
      </c>
      <c r="F6045" s="17" t="s">
        <v>87</v>
      </c>
      <c r="G6045" s="17" t="s">
        <v>21</v>
      </c>
      <c r="H6045">
        <v>45</v>
      </c>
      <c r="I6045">
        <v>80</v>
      </c>
      <c r="J6045">
        <v>360</v>
      </c>
      <c r="K6045">
        <v>147.6</v>
      </c>
      <c r="L6045" s="17" t="s">
        <v>83</v>
      </c>
      <c r="M6045" s="21">
        <v>48504</v>
      </c>
      <c r="N6045">
        <v>2021</v>
      </c>
      <c r="O6045">
        <v>1</v>
      </c>
      <c r="P6045" s="17" t="s">
        <v>141</v>
      </c>
      <c r="Q6045" t="b" cm="1">
        <f t="array" ref="Q6045">IF(Table1__2[[#This Row],[Product]]="Men's",Male)</f>
        <v>0</v>
      </c>
      <c r="R6045" t="str">
        <f>IF(Table1__2[[#This Row],[Product]]="Men's Street Footwear","Male","Female")</f>
        <v>Female</v>
      </c>
    </row>
    <row r="6046" spans="1:18" x14ac:dyDescent="0.25">
      <c r="A6046" s="17" t="s">
        <v>34</v>
      </c>
      <c r="B6046">
        <v>1128299</v>
      </c>
      <c r="C6046" s="20">
        <v>44222</v>
      </c>
      <c r="D6046" s="17" t="s">
        <v>31</v>
      </c>
      <c r="E6046" s="17" t="s">
        <v>86</v>
      </c>
      <c r="F6046" s="17" t="s">
        <v>87</v>
      </c>
      <c r="G6046" s="17" t="s">
        <v>22</v>
      </c>
      <c r="H6046">
        <v>42</v>
      </c>
      <c r="I6046">
        <v>128</v>
      </c>
      <c r="J6046">
        <v>537.6</v>
      </c>
      <c r="K6046">
        <v>193.536</v>
      </c>
      <c r="L6046" s="17" t="s">
        <v>83</v>
      </c>
      <c r="M6046" s="21">
        <v>48505</v>
      </c>
      <c r="N6046">
        <v>2021</v>
      </c>
      <c r="O6046">
        <v>1</v>
      </c>
      <c r="P6046" s="17" t="s">
        <v>141</v>
      </c>
      <c r="Q6046" t="b" cm="1">
        <f t="array" ref="Q6046">IF(Table1__2[[#This Row],[Product]]="Men's",Male)</f>
        <v>0</v>
      </c>
      <c r="R6046" t="str">
        <f>IF(Table1__2[[#This Row],[Product]]="Men's Street Footwear","Male","Female")</f>
        <v>Female</v>
      </c>
    </row>
    <row r="6047" spans="1:18" x14ac:dyDescent="0.25">
      <c r="A6047" s="17" t="s">
        <v>34</v>
      </c>
      <c r="B6047">
        <v>1128299</v>
      </c>
      <c r="C6047" s="20">
        <v>44253</v>
      </c>
      <c r="D6047" s="17" t="s">
        <v>31</v>
      </c>
      <c r="E6047" s="17" t="s">
        <v>86</v>
      </c>
      <c r="F6047" s="17" t="s">
        <v>87</v>
      </c>
      <c r="G6047" s="17" t="s">
        <v>16</v>
      </c>
      <c r="H6047">
        <v>33</v>
      </c>
      <c r="I6047">
        <v>147</v>
      </c>
      <c r="J6047">
        <v>485.1</v>
      </c>
      <c r="K6047">
        <v>237.69900000000001</v>
      </c>
      <c r="L6047" s="17" t="s">
        <v>83</v>
      </c>
      <c r="M6047" s="21">
        <v>48506</v>
      </c>
      <c r="N6047">
        <v>2021</v>
      </c>
      <c r="O6047">
        <v>2</v>
      </c>
      <c r="P6047" s="17" t="s">
        <v>142</v>
      </c>
      <c r="Q6047" t="b" cm="1">
        <f t="array" ref="Q6047">IF(Table1__2[[#This Row],[Product]]="Men's",Male)</f>
        <v>0</v>
      </c>
      <c r="R6047" t="str">
        <f>IF(Table1__2[[#This Row],[Product]]="Men's Street Footwear","Male","Female")</f>
        <v>Male</v>
      </c>
    </row>
    <row r="6048" spans="1:18" x14ac:dyDescent="0.25">
      <c r="A6048" s="17" t="s">
        <v>34</v>
      </c>
      <c r="B6048">
        <v>1128299</v>
      </c>
      <c r="C6048" s="20">
        <v>44253</v>
      </c>
      <c r="D6048" s="17" t="s">
        <v>31</v>
      </c>
      <c r="E6048" s="17" t="s">
        <v>86</v>
      </c>
      <c r="F6048" s="17" t="s">
        <v>87</v>
      </c>
      <c r="G6048" s="17" t="s">
        <v>18</v>
      </c>
      <c r="H6048">
        <v>44</v>
      </c>
      <c r="I6048">
        <v>106</v>
      </c>
      <c r="J6048">
        <v>466.4</v>
      </c>
      <c r="K6048">
        <v>256.52</v>
      </c>
      <c r="L6048" s="17" t="s">
        <v>83</v>
      </c>
      <c r="M6048" s="21">
        <v>48507</v>
      </c>
      <c r="N6048">
        <v>2021</v>
      </c>
      <c r="O6048">
        <v>2</v>
      </c>
      <c r="P6048" s="17" t="s">
        <v>142</v>
      </c>
      <c r="Q6048" t="b" cm="1">
        <f t="array" ref="Q6048">IF(Table1__2[[#This Row],[Product]]="Men's",Male)</f>
        <v>0</v>
      </c>
      <c r="R6048" t="str">
        <f>IF(Table1__2[[#This Row],[Product]]="Men's Street Footwear","Male","Female")</f>
        <v>Female</v>
      </c>
    </row>
    <row r="6049" spans="1:18" x14ac:dyDescent="0.25">
      <c r="A6049" s="17" t="s">
        <v>34</v>
      </c>
      <c r="B6049">
        <v>1128299</v>
      </c>
      <c r="C6049" s="20">
        <v>44253</v>
      </c>
      <c r="D6049" s="17" t="s">
        <v>31</v>
      </c>
      <c r="E6049" s="17" t="s">
        <v>86</v>
      </c>
      <c r="F6049" s="17" t="s">
        <v>87</v>
      </c>
      <c r="G6049" s="17" t="s">
        <v>19</v>
      </c>
      <c r="H6049">
        <v>41</v>
      </c>
      <c r="I6049">
        <v>111</v>
      </c>
      <c r="J6049">
        <v>455.1</v>
      </c>
      <c r="K6049">
        <v>209.346</v>
      </c>
      <c r="L6049" s="17" t="s">
        <v>83</v>
      </c>
      <c r="M6049" s="21">
        <v>48508</v>
      </c>
      <c r="N6049">
        <v>2021</v>
      </c>
      <c r="O6049">
        <v>2</v>
      </c>
      <c r="P6049" s="17" t="s">
        <v>142</v>
      </c>
      <c r="Q6049" t="b" cm="1">
        <f t="array" ref="Q6049">IF(Table1__2[[#This Row],[Product]]="Men's",Male)</f>
        <v>0</v>
      </c>
      <c r="R6049" t="str">
        <f>IF(Table1__2[[#This Row],[Product]]="Men's Street Footwear","Male","Female")</f>
        <v>Female</v>
      </c>
    </row>
    <row r="6050" spans="1:18" x14ac:dyDescent="0.25">
      <c r="A6050" s="17" t="s">
        <v>34</v>
      </c>
      <c r="B6050">
        <v>1128299</v>
      </c>
      <c r="C6050" s="20">
        <v>44253</v>
      </c>
      <c r="D6050" s="17" t="s">
        <v>31</v>
      </c>
      <c r="E6050" s="17" t="s">
        <v>88</v>
      </c>
      <c r="F6050" s="17" t="s">
        <v>89</v>
      </c>
      <c r="G6050" s="17" t="s">
        <v>20</v>
      </c>
      <c r="H6050">
        <v>43</v>
      </c>
      <c r="I6050">
        <v>74</v>
      </c>
      <c r="J6050">
        <v>318.2</v>
      </c>
      <c r="K6050">
        <v>155.91800000000001</v>
      </c>
      <c r="L6050" s="17" t="s">
        <v>83</v>
      </c>
      <c r="M6050" s="21">
        <v>48509</v>
      </c>
      <c r="N6050">
        <v>2021</v>
      </c>
      <c r="O6050">
        <v>2</v>
      </c>
      <c r="P6050" s="17" t="s">
        <v>142</v>
      </c>
      <c r="Q6050" t="b" cm="1">
        <f t="array" ref="Q6050">IF(Table1__2[[#This Row],[Product]]="Men's",Male)</f>
        <v>0</v>
      </c>
      <c r="R6050" t="str">
        <f>IF(Table1__2[[#This Row],[Product]]="Men's Street Footwear","Male","Female")</f>
        <v>Female</v>
      </c>
    </row>
    <row r="6051" spans="1:18" x14ac:dyDescent="0.25">
      <c r="A6051" s="17" t="s">
        <v>34</v>
      </c>
      <c r="B6051">
        <v>1128299</v>
      </c>
      <c r="C6051" s="20">
        <v>44253</v>
      </c>
      <c r="D6051" s="17" t="s">
        <v>31</v>
      </c>
      <c r="E6051" s="17" t="s">
        <v>88</v>
      </c>
      <c r="F6051" s="17" t="s">
        <v>89</v>
      </c>
      <c r="G6051" s="17" t="s">
        <v>21</v>
      </c>
      <c r="H6051">
        <v>45</v>
      </c>
      <c r="I6051">
        <v>54</v>
      </c>
      <c r="J6051">
        <v>243</v>
      </c>
      <c r="K6051">
        <v>106.92</v>
      </c>
      <c r="L6051" s="17" t="s">
        <v>83</v>
      </c>
      <c r="M6051" s="21">
        <v>48510</v>
      </c>
      <c r="N6051">
        <v>2021</v>
      </c>
      <c r="O6051">
        <v>2</v>
      </c>
      <c r="P6051" s="17" t="s">
        <v>142</v>
      </c>
      <c r="Q6051" t="b" cm="1">
        <f t="array" ref="Q6051">IF(Table1__2[[#This Row],[Product]]="Men's",Male)</f>
        <v>0</v>
      </c>
      <c r="R6051" t="str">
        <f>IF(Table1__2[[#This Row],[Product]]="Men's Street Footwear","Male","Female")</f>
        <v>Female</v>
      </c>
    </row>
    <row r="6052" spans="1:18" x14ac:dyDescent="0.25">
      <c r="A6052" s="17" t="s">
        <v>34</v>
      </c>
      <c r="B6052">
        <v>1128299</v>
      </c>
      <c r="C6052" s="20">
        <v>44253</v>
      </c>
      <c r="D6052" s="17" t="s">
        <v>31</v>
      </c>
      <c r="E6052" s="17" t="s">
        <v>88</v>
      </c>
      <c r="F6052" s="17" t="s">
        <v>89</v>
      </c>
      <c r="G6052" s="17" t="s">
        <v>22</v>
      </c>
      <c r="H6052">
        <v>41</v>
      </c>
      <c r="I6052">
        <v>104</v>
      </c>
      <c r="J6052">
        <v>426.4</v>
      </c>
      <c r="K6052">
        <v>162.03200000000001</v>
      </c>
      <c r="L6052" s="17" t="s">
        <v>83</v>
      </c>
      <c r="M6052" s="21">
        <v>48511</v>
      </c>
      <c r="N6052">
        <v>2021</v>
      </c>
      <c r="O6052">
        <v>2</v>
      </c>
      <c r="P6052" s="17" t="s">
        <v>142</v>
      </c>
      <c r="Q6052" t="b" cm="1">
        <f t="array" ref="Q6052">IF(Table1__2[[#This Row],[Product]]="Men's",Male)</f>
        <v>0</v>
      </c>
      <c r="R6052" t="str">
        <f>IF(Table1__2[[#This Row],[Product]]="Men's Street Footwear","Male","Female")</f>
        <v>Female</v>
      </c>
    </row>
    <row r="6053" spans="1:18" x14ac:dyDescent="0.25">
      <c r="A6053" s="17" t="s">
        <v>34</v>
      </c>
      <c r="B6053">
        <v>1128299</v>
      </c>
      <c r="C6053" s="20">
        <v>44280</v>
      </c>
      <c r="D6053" s="17" t="s">
        <v>31</v>
      </c>
      <c r="E6053" s="17" t="s">
        <v>88</v>
      </c>
      <c r="F6053" s="17" t="s">
        <v>89</v>
      </c>
      <c r="G6053" s="17" t="s">
        <v>16</v>
      </c>
      <c r="H6053">
        <v>44</v>
      </c>
      <c r="I6053">
        <v>165</v>
      </c>
      <c r="J6053">
        <v>726</v>
      </c>
      <c r="K6053">
        <v>363</v>
      </c>
      <c r="L6053" s="17" t="s">
        <v>83</v>
      </c>
      <c r="M6053" s="21">
        <v>48512</v>
      </c>
      <c r="N6053">
        <v>2021</v>
      </c>
      <c r="O6053">
        <v>3</v>
      </c>
      <c r="P6053" s="17" t="s">
        <v>143</v>
      </c>
      <c r="Q6053" t="b" cm="1">
        <f t="array" ref="Q6053">IF(Table1__2[[#This Row],[Product]]="Men's",Male)</f>
        <v>0</v>
      </c>
      <c r="R6053" t="str">
        <f>IF(Table1__2[[#This Row],[Product]]="Men's Street Footwear","Male","Female")</f>
        <v>Male</v>
      </c>
    </row>
    <row r="6054" spans="1:18" x14ac:dyDescent="0.25">
      <c r="A6054" s="17" t="s">
        <v>34</v>
      </c>
      <c r="B6054">
        <v>1128299</v>
      </c>
      <c r="C6054" s="20">
        <v>44280</v>
      </c>
      <c r="D6054" s="17" t="s">
        <v>31</v>
      </c>
      <c r="E6054" s="17" t="s">
        <v>88</v>
      </c>
      <c r="F6054" s="17" t="s">
        <v>89</v>
      </c>
      <c r="G6054" s="17" t="s">
        <v>18</v>
      </c>
      <c r="H6054">
        <v>51</v>
      </c>
      <c r="I6054">
        <v>112</v>
      </c>
      <c r="J6054">
        <v>571.20000000000005</v>
      </c>
      <c r="K6054">
        <v>302.73599999999999</v>
      </c>
      <c r="L6054" s="17" t="s">
        <v>83</v>
      </c>
      <c r="M6054" s="21">
        <v>48513</v>
      </c>
      <c r="N6054">
        <v>2021</v>
      </c>
      <c r="O6054">
        <v>3</v>
      </c>
      <c r="P6054" s="17" t="s">
        <v>143</v>
      </c>
      <c r="Q6054" t="b" cm="1">
        <f t="array" ref="Q6054">IF(Table1__2[[#This Row],[Product]]="Men's",Male)</f>
        <v>0</v>
      </c>
      <c r="R6054" t="str">
        <f>IF(Table1__2[[#This Row],[Product]]="Men's Street Footwear","Male","Female")</f>
        <v>Female</v>
      </c>
    </row>
    <row r="6055" spans="1:18" x14ac:dyDescent="0.25">
      <c r="A6055" s="17" t="s">
        <v>34</v>
      </c>
      <c r="B6055">
        <v>1128299</v>
      </c>
      <c r="C6055" s="20">
        <v>44280</v>
      </c>
      <c r="D6055" s="17" t="s">
        <v>31</v>
      </c>
      <c r="E6055" s="17" t="s">
        <v>88</v>
      </c>
      <c r="F6055" s="17" t="s">
        <v>89</v>
      </c>
      <c r="G6055" s="17" t="s">
        <v>19</v>
      </c>
      <c r="H6055">
        <v>52</v>
      </c>
      <c r="I6055">
        <v>112</v>
      </c>
      <c r="J6055">
        <v>582.4</v>
      </c>
      <c r="K6055">
        <v>285.37599999999998</v>
      </c>
      <c r="L6055" s="17" t="s">
        <v>83</v>
      </c>
      <c r="M6055" s="21">
        <v>48514</v>
      </c>
      <c r="N6055">
        <v>2021</v>
      </c>
      <c r="O6055">
        <v>3</v>
      </c>
      <c r="P6055" s="17" t="s">
        <v>143</v>
      </c>
      <c r="Q6055" t="b" cm="1">
        <f t="array" ref="Q6055">IF(Table1__2[[#This Row],[Product]]="Men's",Male)</f>
        <v>0</v>
      </c>
      <c r="R6055" t="str">
        <f>IF(Table1__2[[#This Row],[Product]]="Men's Street Footwear","Male","Female")</f>
        <v>Female</v>
      </c>
    </row>
    <row r="6056" spans="1:18" x14ac:dyDescent="0.25">
      <c r="A6056" s="17" t="s">
        <v>34</v>
      </c>
      <c r="B6056">
        <v>1128299</v>
      </c>
      <c r="C6056" s="20">
        <v>44280</v>
      </c>
      <c r="D6056" s="17" t="s">
        <v>31</v>
      </c>
      <c r="E6056" s="17" t="s">
        <v>88</v>
      </c>
      <c r="F6056" s="17" t="s">
        <v>89</v>
      </c>
      <c r="G6056" s="17" t="s">
        <v>20</v>
      </c>
      <c r="H6056">
        <v>50</v>
      </c>
      <c r="I6056">
        <v>83</v>
      </c>
      <c r="J6056">
        <v>415</v>
      </c>
      <c r="K6056">
        <v>190.9</v>
      </c>
      <c r="L6056" s="17" t="s">
        <v>83</v>
      </c>
      <c r="M6056" s="21">
        <v>48515</v>
      </c>
      <c r="N6056">
        <v>2021</v>
      </c>
      <c r="O6056">
        <v>3</v>
      </c>
      <c r="P6056" s="17" t="s">
        <v>143</v>
      </c>
      <c r="Q6056" t="b" cm="1">
        <f t="array" ref="Q6056">IF(Table1__2[[#This Row],[Product]]="Men's",Male)</f>
        <v>0</v>
      </c>
      <c r="R6056" t="str">
        <f>IF(Table1__2[[#This Row],[Product]]="Men's Street Footwear","Male","Female")</f>
        <v>Female</v>
      </c>
    </row>
    <row r="6057" spans="1:18" x14ac:dyDescent="0.25">
      <c r="A6057" s="17" t="s">
        <v>34</v>
      </c>
      <c r="B6057">
        <v>1128299</v>
      </c>
      <c r="C6057" s="20">
        <v>44280</v>
      </c>
      <c r="D6057" s="17" t="s">
        <v>31</v>
      </c>
      <c r="E6057" s="17" t="s">
        <v>88</v>
      </c>
      <c r="F6057" s="17" t="s">
        <v>89</v>
      </c>
      <c r="G6057" s="17" t="s">
        <v>21</v>
      </c>
      <c r="H6057">
        <v>55</v>
      </c>
      <c r="I6057">
        <v>53</v>
      </c>
      <c r="J6057">
        <v>291.5</v>
      </c>
      <c r="K6057">
        <v>125.345</v>
      </c>
      <c r="L6057" s="17" t="s">
        <v>83</v>
      </c>
      <c r="M6057" s="21">
        <v>48516</v>
      </c>
      <c r="N6057">
        <v>2021</v>
      </c>
      <c r="O6057">
        <v>3</v>
      </c>
      <c r="P6057" s="17" t="s">
        <v>143</v>
      </c>
      <c r="Q6057" t="b" cm="1">
        <f t="array" ref="Q6057">IF(Table1__2[[#This Row],[Product]]="Men's",Male)</f>
        <v>0</v>
      </c>
      <c r="R6057" t="str">
        <f>IF(Table1__2[[#This Row],[Product]]="Men's Street Footwear","Male","Female")</f>
        <v>Female</v>
      </c>
    </row>
    <row r="6058" spans="1:18" x14ac:dyDescent="0.25">
      <c r="A6058" s="17" t="s">
        <v>34</v>
      </c>
      <c r="B6058">
        <v>1128299</v>
      </c>
      <c r="C6058" s="20">
        <v>44280</v>
      </c>
      <c r="D6058" s="17" t="s">
        <v>31</v>
      </c>
      <c r="E6058" s="17" t="s">
        <v>88</v>
      </c>
      <c r="F6058" s="17" t="s">
        <v>89</v>
      </c>
      <c r="G6058" s="17" t="s">
        <v>22</v>
      </c>
      <c r="H6058">
        <v>50</v>
      </c>
      <c r="I6058">
        <v>98</v>
      </c>
      <c r="J6058">
        <v>490</v>
      </c>
      <c r="K6058">
        <v>186.2</v>
      </c>
      <c r="L6058" s="17" t="s">
        <v>83</v>
      </c>
      <c r="M6058" s="21">
        <v>48517</v>
      </c>
      <c r="N6058">
        <v>2021</v>
      </c>
      <c r="O6058">
        <v>3</v>
      </c>
      <c r="P6058" s="17" t="s">
        <v>143</v>
      </c>
      <c r="Q6058" t="b" cm="1">
        <f t="array" ref="Q6058">IF(Table1__2[[#This Row],[Product]]="Men's",Male)</f>
        <v>0</v>
      </c>
      <c r="R6058" t="str">
        <f>IF(Table1__2[[#This Row],[Product]]="Men's Street Footwear","Male","Female")</f>
        <v>Female</v>
      </c>
    </row>
    <row r="6059" spans="1:18" x14ac:dyDescent="0.25">
      <c r="A6059" s="17" t="s">
        <v>34</v>
      </c>
      <c r="B6059">
        <v>1128299</v>
      </c>
      <c r="C6059" s="20">
        <v>44312</v>
      </c>
      <c r="D6059" s="17" t="s">
        <v>31</v>
      </c>
      <c r="E6059" s="17" t="s">
        <v>88</v>
      </c>
      <c r="F6059" s="17" t="s">
        <v>89</v>
      </c>
      <c r="G6059" s="17" t="s">
        <v>16</v>
      </c>
      <c r="H6059">
        <v>51</v>
      </c>
      <c r="I6059">
        <v>154</v>
      </c>
      <c r="J6059">
        <v>785.4</v>
      </c>
      <c r="K6059">
        <v>353.43</v>
      </c>
      <c r="L6059" s="17" t="s">
        <v>83</v>
      </c>
      <c r="M6059" s="21">
        <v>48518</v>
      </c>
      <c r="N6059">
        <v>2021</v>
      </c>
      <c r="O6059">
        <v>4</v>
      </c>
      <c r="P6059" s="17" t="s">
        <v>144</v>
      </c>
      <c r="Q6059" t="b" cm="1">
        <f t="array" ref="Q6059">IF(Table1__2[[#This Row],[Product]]="Men's",Male)</f>
        <v>0</v>
      </c>
      <c r="R6059" t="str">
        <f>IF(Table1__2[[#This Row],[Product]]="Men's Street Footwear","Male","Female")</f>
        <v>Male</v>
      </c>
    </row>
    <row r="6060" spans="1:18" x14ac:dyDescent="0.25">
      <c r="A6060" s="17" t="s">
        <v>34</v>
      </c>
      <c r="B6060">
        <v>1128299</v>
      </c>
      <c r="C6060" s="20">
        <v>44312</v>
      </c>
      <c r="D6060" s="17" t="s">
        <v>31</v>
      </c>
      <c r="E6060" s="17" t="s">
        <v>88</v>
      </c>
      <c r="F6060" s="17" t="s">
        <v>89</v>
      </c>
      <c r="G6060" s="17" t="s">
        <v>18</v>
      </c>
      <c r="H6060">
        <v>59</v>
      </c>
      <c r="I6060">
        <v>98</v>
      </c>
      <c r="J6060">
        <v>578.20000000000005</v>
      </c>
      <c r="K6060">
        <v>289.10000000000002</v>
      </c>
      <c r="L6060" s="17" t="s">
        <v>83</v>
      </c>
      <c r="M6060" s="21">
        <v>48519</v>
      </c>
      <c r="N6060">
        <v>2021</v>
      </c>
      <c r="O6060">
        <v>4</v>
      </c>
      <c r="P6060" s="17" t="s">
        <v>144</v>
      </c>
      <c r="Q6060" t="b" cm="1">
        <f t="array" ref="Q6060">IF(Table1__2[[#This Row],[Product]]="Men's",Male)</f>
        <v>0</v>
      </c>
      <c r="R6060" t="str">
        <f>IF(Table1__2[[#This Row],[Product]]="Men's Street Footwear","Male","Female")</f>
        <v>Female</v>
      </c>
    </row>
    <row r="6061" spans="1:18" x14ac:dyDescent="0.25">
      <c r="A6061" s="17" t="s">
        <v>34</v>
      </c>
      <c r="B6061">
        <v>1128299</v>
      </c>
      <c r="C6061" s="20">
        <v>44312</v>
      </c>
      <c r="D6061" s="17" t="s">
        <v>31</v>
      </c>
      <c r="E6061" s="17" t="s">
        <v>88</v>
      </c>
      <c r="F6061" s="17" t="s">
        <v>89</v>
      </c>
      <c r="G6061" s="17" t="s">
        <v>19</v>
      </c>
      <c r="H6061">
        <v>55</v>
      </c>
      <c r="I6061">
        <v>116</v>
      </c>
      <c r="J6061">
        <v>638</v>
      </c>
      <c r="K6061">
        <v>319</v>
      </c>
      <c r="L6061" s="17" t="s">
        <v>83</v>
      </c>
      <c r="M6061" s="21">
        <v>48520</v>
      </c>
      <c r="N6061">
        <v>2021</v>
      </c>
      <c r="O6061">
        <v>4</v>
      </c>
      <c r="P6061" s="17" t="s">
        <v>144</v>
      </c>
      <c r="Q6061" t="b" cm="1">
        <f t="array" ref="Q6061">IF(Table1__2[[#This Row],[Product]]="Men's",Male)</f>
        <v>0</v>
      </c>
      <c r="R6061" t="str">
        <f>IF(Table1__2[[#This Row],[Product]]="Men's Street Footwear","Male","Female")</f>
        <v>Female</v>
      </c>
    </row>
    <row r="6062" spans="1:18" x14ac:dyDescent="0.25">
      <c r="A6062" s="17" t="s">
        <v>34</v>
      </c>
      <c r="B6062">
        <v>1128299</v>
      </c>
      <c r="C6062" s="20">
        <v>44312</v>
      </c>
      <c r="D6062" s="17" t="s">
        <v>31</v>
      </c>
      <c r="E6062" s="17" t="s">
        <v>88</v>
      </c>
      <c r="F6062" s="17" t="s">
        <v>89</v>
      </c>
      <c r="G6062" s="17" t="s">
        <v>20</v>
      </c>
      <c r="H6062">
        <v>54</v>
      </c>
      <c r="I6062">
        <v>87</v>
      </c>
      <c r="J6062">
        <v>469.8</v>
      </c>
      <c r="K6062">
        <v>216.108</v>
      </c>
      <c r="L6062" s="17" t="s">
        <v>83</v>
      </c>
      <c r="M6062" s="21">
        <v>48521</v>
      </c>
      <c r="N6062">
        <v>2021</v>
      </c>
      <c r="O6062">
        <v>4</v>
      </c>
      <c r="P6062" s="17" t="s">
        <v>144</v>
      </c>
      <c r="Q6062" t="b" cm="1">
        <f t="array" ref="Q6062">IF(Table1__2[[#This Row],[Product]]="Men's",Male)</f>
        <v>0</v>
      </c>
      <c r="R6062" t="str">
        <f>IF(Table1__2[[#This Row],[Product]]="Men's Street Footwear","Male","Female")</f>
        <v>Female</v>
      </c>
    </row>
    <row r="6063" spans="1:18" x14ac:dyDescent="0.25">
      <c r="A6063" s="17" t="s">
        <v>34</v>
      </c>
      <c r="B6063">
        <v>1128299</v>
      </c>
      <c r="C6063" s="20">
        <v>44312</v>
      </c>
      <c r="D6063" s="17" t="s">
        <v>31</v>
      </c>
      <c r="E6063" s="17" t="s">
        <v>88</v>
      </c>
      <c r="F6063" s="17" t="s">
        <v>89</v>
      </c>
      <c r="G6063" s="17" t="s">
        <v>21</v>
      </c>
      <c r="H6063">
        <v>56</v>
      </c>
      <c r="I6063">
        <v>58</v>
      </c>
      <c r="J6063">
        <v>324.8</v>
      </c>
      <c r="K6063">
        <v>133.16800000000001</v>
      </c>
      <c r="L6063" s="17" t="s">
        <v>83</v>
      </c>
      <c r="M6063" s="21">
        <v>48522</v>
      </c>
      <c r="N6063">
        <v>2021</v>
      </c>
      <c r="O6063">
        <v>4</v>
      </c>
      <c r="P6063" s="17" t="s">
        <v>144</v>
      </c>
      <c r="Q6063" t="b" cm="1">
        <f t="array" ref="Q6063">IF(Table1__2[[#This Row],[Product]]="Men's",Male)</f>
        <v>0</v>
      </c>
      <c r="R6063" t="str">
        <f>IF(Table1__2[[#This Row],[Product]]="Men's Street Footwear","Male","Female")</f>
        <v>Female</v>
      </c>
    </row>
    <row r="6064" spans="1:18" x14ac:dyDescent="0.25">
      <c r="A6064" s="17" t="s">
        <v>34</v>
      </c>
      <c r="B6064">
        <v>1128299</v>
      </c>
      <c r="C6064" s="20">
        <v>44312</v>
      </c>
      <c r="D6064" s="17" t="s">
        <v>31</v>
      </c>
      <c r="E6064" s="17" t="s">
        <v>88</v>
      </c>
      <c r="F6064" s="17" t="s">
        <v>89</v>
      </c>
      <c r="G6064" s="17" t="s">
        <v>22</v>
      </c>
      <c r="H6064">
        <v>69</v>
      </c>
      <c r="I6064">
        <v>101</v>
      </c>
      <c r="J6064">
        <v>696.9</v>
      </c>
      <c r="K6064">
        <v>264.822</v>
      </c>
      <c r="L6064" s="17" t="s">
        <v>83</v>
      </c>
      <c r="M6064" s="21">
        <v>48523</v>
      </c>
      <c r="N6064">
        <v>2021</v>
      </c>
      <c r="O6064">
        <v>4</v>
      </c>
      <c r="P6064" s="17" t="s">
        <v>144</v>
      </c>
      <c r="Q6064" t="b" cm="1">
        <f t="array" ref="Q6064">IF(Table1__2[[#This Row],[Product]]="Men's",Male)</f>
        <v>0</v>
      </c>
      <c r="R6064" t="str">
        <f>IF(Table1__2[[#This Row],[Product]]="Men's Street Footwear","Male","Female")</f>
        <v>Female</v>
      </c>
    </row>
    <row r="6065" spans="1:18" x14ac:dyDescent="0.25">
      <c r="A6065" s="17" t="s">
        <v>34</v>
      </c>
      <c r="B6065">
        <v>1128299</v>
      </c>
      <c r="C6065" s="20">
        <v>44343</v>
      </c>
      <c r="D6065" s="17" t="s">
        <v>31</v>
      </c>
      <c r="E6065" s="17" t="s">
        <v>88</v>
      </c>
      <c r="F6065" s="17" t="s">
        <v>89</v>
      </c>
      <c r="G6065" s="17" t="s">
        <v>16</v>
      </c>
      <c r="H6065">
        <v>51</v>
      </c>
      <c r="I6065">
        <v>150</v>
      </c>
      <c r="J6065">
        <v>765</v>
      </c>
      <c r="K6065">
        <v>344.25</v>
      </c>
      <c r="L6065" s="17" t="s">
        <v>83</v>
      </c>
      <c r="M6065" s="21">
        <v>48524</v>
      </c>
      <c r="N6065">
        <v>2021</v>
      </c>
      <c r="O6065">
        <v>5</v>
      </c>
      <c r="P6065" s="17" t="s">
        <v>145</v>
      </c>
      <c r="Q6065" t="b" cm="1">
        <f t="array" ref="Q6065">IF(Table1__2[[#This Row],[Product]]="Men's",Male)</f>
        <v>0</v>
      </c>
      <c r="R6065" t="str">
        <f>IF(Table1__2[[#This Row],[Product]]="Men's Street Footwear","Male","Female")</f>
        <v>Male</v>
      </c>
    </row>
    <row r="6066" spans="1:18" x14ac:dyDescent="0.25">
      <c r="A6066" s="17" t="s">
        <v>34</v>
      </c>
      <c r="B6066">
        <v>1128299</v>
      </c>
      <c r="C6066" s="20">
        <v>44343</v>
      </c>
      <c r="D6066" s="17" t="s">
        <v>31</v>
      </c>
      <c r="E6066" s="17" t="s">
        <v>88</v>
      </c>
      <c r="F6066" s="17" t="s">
        <v>89</v>
      </c>
      <c r="G6066" s="17" t="s">
        <v>18</v>
      </c>
      <c r="H6066">
        <v>58</v>
      </c>
      <c r="I6066">
        <v>111</v>
      </c>
      <c r="J6066">
        <v>643.79999999999995</v>
      </c>
      <c r="K6066">
        <v>328.33800000000002</v>
      </c>
      <c r="L6066" s="17" t="s">
        <v>83</v>
      </c>
      <c r="M6066" s="21">
        <v>48525</v>
      </c>
      <c r="N6066">
        <v>2021</v>
      </c>
      <c r="O6066">
        <v>5</v>
      </c>
      <c r="P6066" s="17" t="s">
        <v>145</v>
      </c>
      <c r="Q6066" t="b" cm="1">
        <f t="array" ref="Q6066">IF(Table1__2[[#This Row],[Product]]="Men's",Male)</f>
        <v>0</v>
      </c>
      <c r="R6066" t="str">
        <f>IF(Table1__2[[#This Row],[Product]]="Men's Street Footwear","Male","Female")</f>
        <v>Female</v>
      </c>
    </row>
    <row r="6067" spans="1:18" x14ac:dyDescent="0.25">
      <c r="A6067" s="17" t="s">
        <v>34</v>
      </c>
      <c r="B6067">
        <v>1128299</v>
      </c>
      <c r="C6067" s="20">
        <v>44343</v>
      </c>
      <c r="D6067" s="17" t="s">
        <v>31</v>
      </c>
      <c r="E6067" s="17" t="s">
        <v>88</v>
      </c>
      <c r="F6067" s="17" t="s">
        <v>89</v>
      </c>
      <c r="G6067" s="17" t="s">
        <v>19</v>
      </c>
      <c r="H6067">
        <v>56</v>
      </c>
      <c r="I6067">
        <v>126</v>
      </c>
      <c r="J6067">
        <v>705.6</v>
      </c>
      <c r="K6067">
        <v>331.63200000000001</v>
      </c>
      <c r="L6067" s="17" t="s">
        <v>83</v>
      </c>
      <c r="M6067" s="21">
        <v>48526</v>
      </c>
      <c r="N6067">
        <v>2021</v>
      </c>
      <c r="O6067">
        <v>5</v>
      </c>
      <c r="P6067" s="17" t="s">
        <v>145</v>
      </c>
      <c r="Q6067" t="b" cm="1">
        <f t="array" ref="Q6067">IF(Table1__2[[#This Row],[Product]]="Men's",Male)</f>
        <v>0</v>
      </c>
      <c r="R6067" t="str">
        <f>IF(Table1__2[[#This Row],[Product]]="Men's Street Footwear","Male","Female")</f>
        <v>Female</v>
      </c>
    </row>
    <row r="6068" spans="1:18" x14ac:dyDescent="0.25">
      <c r="A6068" s="17" t="s">
        <v>34</v>
      </c>
      <c r="B6068">
        <v>1128299</v>
      </c>
      <c r="C6068" s="20">
        <v>44343</v>
      </c>
      <c r="D6068" s="17" t="s">
        <v>31</v>
      </c>
      <c r="E6068" s="17" t="s">
        <v>88</v>
      </c>
      <c r="F6068" s="17" t="s">
        <v>89</v>
      </c>
      <c r="G6068" s="17" t="s">
        <v>20</v>
      </c>
      <c r="H6068">
        <v>51</v>
      </c>
      <c r="I6068">
        <v>91</v>
      </c>
      <c r="J6068">
        <v>464.1</v>
      </c>
      <c r="K6068">
        <v>213.48599999999999</v>
      </c>
      <c r="L6068" s="17" t="s">
        <v>83</v>
      </c>
      <c r="M6068" s="21">
        <v>48527</v>
      </c>
      <c r="N6068">
        <v>2021</v>
      </c>
      <c r="O6068">
        <v>5</v>
      </c>
      <c r="P6068" s="17" t="s">
        <v>145</v>
      </c>
      <c r="Q6068" t="b" cm="1">
        <f t="array" ref="Q6068">IF(Table1__2[[#This Row],[Product]]="Men's",Male)</f>
        <v>0</v>
      </c>
      <c r="R6068" t="str">
        <f>IF(Table1__2[[#This Row],[Product]]="Men's Street Footwear","Male","Female")</f>
        <v>Female</v>
      </c>
    </row>
    <row r="6069" spans="1:18" x14ac:dyDescent="0.25">
      <c r="A6069" s="17" t="s">
        <v>34</v>
      </c>
      <c r="B6069">
        <v>1128299</v>
      </c>
      <c r="C6069" s="20">
        <v>44343</v>
      </c>
      <c r="D6069" s="17" t="s">
        <v>31</v>
      </c>
      <c r="E6069" s="17" t="s">
        <v>88</v>
      </c>
      <c r="F6069" s="17" t="s">
        <v>89</v>
      </c>
      <c r="G6069" s="17" t="s">
        <v>21</v>
      </c>
      <c r="H6069">
        <v>56</v>
      </c>
      <c r="I6069">
        <v>65</v>
      </c>
      <c r="J6069">
        <v>364</v>
      </c>
      <c r="K6069">
        <v>152.88</v>
      </c>
      <c r="L6069" s="17" t="s">
        <v>83</v>
      </c>
      <c r="M6069" s="21">
        <v>48528</v>
      </c>
      <c r="N6069">
        <v>2021</v>
      </c>
      <c r="O6069">
        <v>5</v>
      </c>
      <c r="P6069" s="17" t="s">
        <v>145</v>
      </c>
      <c r="Q6069" t="b" cm="1">
        <f t="array" ref="Q6069">IF(Table1__2[[#This Row],[Product]]="Men's",Male)</f>
        <v>0</v>
      </c>
      <c r="R6069" t="str">
        <f>IF(Table1__2[[#This Row],[Product]]="Men's Street Footwear","Male","Female")</f>
        <v>Female</v>
      </c>
    </row>
    <row r="6070" spans="1:18" x14ac:dyDescent="0.25">
      <c r="A6070" s="17" t="s">
        <v>34</v>
      </c>
      <c r="B6070">
        <v>1128299</v>
      </c>
      <c r="C6070" s="20">
        <v>44343</v>
      </c>
      <c r="D6070" s="17" t="s">
        <v>31</v>
      </c>
      <c r="E6070" s="17" t="s">
        <v>88</v>
      </c>
      <c r="F6070" s="17" t="s">
        <v>89</v>
      </c>
      <c r="G6070" s="17" t="s">
        <v>22</v>
      </c>
      <c r="H6070">
        <v>69</v>
      </c>
      <c r="I6070">
        <v>115</v>
      </c>
      <c r="J6070">
        <v>793.5</v>
      </c>
      <c r="K6070">
        <v>309.46499999999997</v>
      </c>
      <c r="L6070" s="17" t="s">
        <v>83</v>
      </c>
      <c r="M6070" s="21">
        <v>48529</v>
      </c>
      <c r="N6070">
        <v>2021</v>
      </c>
      <c r="O6070">
        <v>5</v>
      </c>
      <c r="P6070" s="17" t="s">
        <v>145</v>
      </c>
      <c r="Q6070" t="b" cm="1">
        <f t="array" ref="Q6070">IF(Table1__2[[#This Row],[Product]]="Men's",Male)</f>
        <v>0</v>
      </c>
      <c r="R6070" t="str">
        <f>IF(Table1__2[[#This Row],[Product]]="Men's Street Footwear","Male","Female")</f>
        <v>Female</v>
      </c>
    </row>
    <row r="6071" spans="1:18" x14ac:dyDescent="0.25">
      <c r="A6071" s="17" t="s">
        <v>34</v>
      </c>
      <c r="B6071">
        <v>1128299</v>
      </c>
      <c r="C6071" s="20">
        <v>44373</v>
      </c>
      <c r="D6071" s="17" t="s">
        <v>31</v>
      </c>
      <c r="E6071" s="17" t="s">
        <v>88</v>
      </c>
      <c r="F6071" s="17" t="s">
        <v>89</v>
      </c>
      <c r="G6071" s="17" t="s">
        <v>16</v>
      </c>
      <c r="H6071">
        <v>52</v>
      </c>
      <c r="I6071">
        <v>203</v>
      </c>
      <c r="J6071">
        <v>1055.5999999999999</v>
      </c>
      <c r="K6071">
        <v>506.68799999999999</v>
      </c>
      <c r="L6071" s="17" t="s">
        <v>83</v>
      </c>
      <c r="M6071" s="21">
        <v>48530</v>
      </c>
      <c r="N6071">
        <v>2021</v>
      </c>
      <c r="O6071">
        <v>6</v>
      </c>
      <c r="P6071" s="17" t="s">
        <v>152</v>
      </c>
      <c r="Q6071" t="b" cm="1">
        <f t="array" ref="Q6071">IF(Table1__2[[#This Row],[Product]]="Men's",Male)</f>
        <v>0</v>
      </c>
      <c r="R6071" t="str">
        <f>IF(Table1__2[[#This Row],[Product]]="Men's Street Footwear","Male","Female")</f>
        <v>Male</v>
      </c>
    </row>
    <row r="6072" spans="1:18" x14ac:dyDescent="0.25">
      <c r="A6072" s="17" t="s">
        <v>34</v>
      </c>
      <c r="B6072">
        <v>1128299</v>
      </c>
      <c r="C6072" s="20">
        <v>44373</v>
      </c>
      <c r="D6072" s="17" t="s">
        <v>31</v>
      </c>
      <c r="E6072" s="17" t="s">
        <v>88</v>
      </c>
      <c r="F6072" s="17" t="s">
        <v>89</v>
      </c>
      <c r="G6072" s="17" t="s">
        <v>18</v>
      </c>
      <c r="H6072">
        <v>54</v>
      </c>
      <c r="I6072">
        <v>154</v>
      </c>
      <c r="J6072">
        <v>831.6</v>
      </c>
      <c r="K6072">
        <v>432.43200000000002</v>
      </c>
      <c r="L6072" s="17" t="s">
        <v>83</v>
      </c>
      <c r="M6072" s="21">
        <v>48531</v>
      </c>
      <c r="N6072">
        <v>2021</v>
      </c>
      <c r="O6072">
        <v>6</v>
      </c>
      <c r="P6072" s="17" t="s">
        <v>152</v>
      </c>
      <c r="Q6072" t="b" cm="1">
        <f t="array" ref="Q6072">IF(Table1__2[[#This Row],[Product]]="Men's",Male)</f>
        <v>0</v>
      </c>
      <c r="R6072" t="str">
        <f>IF(Table1__2[[#This Row],[Product]]="Men's Street Footwear","Male","Female")</f>
        <v>Female</v>
      </c>
    </row>
    <row r="6073" spans="1:18" x14ac:dyDescent="0.25">
      <c r="A6073" s="17" t="s">
        <v>34</v>
      </c>
      <c r="B6073">
        <v>1128299</v>
      </c>
      <c r="C6073" s="20">
        <v>44373</v>
      </c>
      <c r="D6073" s="17" t="s">
        <v>31</v>
      </c>
      <c r="E6073" s="17" t="s">
        <v>88</v>
      </c>
      <c r="F6073" s="17" t="s">
        <v>89</v>
      </c>
      <c r="G6073" s="17" t="s">
        <v>19</v>
      </c>
      <c r="H6073">
        <v>54</v>
      </c>
      <c r="I6073">
        <v>149</v>
      </c>
      <c r="J6073">
        <v>804.6</v>
      </c>
      <c r="K6073">
        <v>402.3</v>
      </c>
      <c r="L6073" s="17" t="s">
        <v>83</v>
      </c>
      <c r="M6073" s="21">
        <v>48532</v>
      </c>
      <c r="N6073">
        <v>2021</v>
      </c>
      <c r="O6073">
        <v>6</v>
      </c>
      <c r="P6073" s="17" t="s">
        <v>152</v>
      </c>
      <c r="Q6073" t="b" cm="1">
        <f t="array" ref="Q6073">IF(Table1__2[[#This Row],[Product]]="Men's",Male)</f>
        <v>0</v>
      </c>
      <c r="R6073" t="str">
        <f>IF(Table1__2[[#This Row],[Product]]="Men's Street Footwear","Male","Female")</f>
        <v>Female</v>
      </c>
    </row>
    <row r="6074" spans="1:18" x14ac:dyDescent="0.25">
      <c r="A6074" s="17" t="s">
        <v>34</v>
      </c>
      <c r="B6074">
        <v>1128299</v>
      </c>
      <c r="C6074" s="20">
        <v>44373</v>
      </c>
      <c r="D6074" s="17" t="s">
        <v>31</v>
      </c>
      <c r="E6074" s="17" t="s">
        <v>88</v>
      </c>
      <c r="F6074" s="17" t="s">
        <v>89</v>
      </c>
      <c r="G6074" s="17" t="s">
        <v>20</v>
      </c>
      <c r="H6074">
        <v>54</v>
      </c>
      <c r="I6074">
        <v>106</v>
      </c>
      <c r="J6074">
        <v>572.4</v>
      </c>
      <c r="K6074">
        <v>257.58</v>
      </c>
      <c r="L6074" s="17" t="s">
        <v>83</v>
      </c>
      <c r="M6074" s="21">
        <v>48533</v>
      </c>
      <c r="N6074">
        <v>2021</v>
      </c>
      <c r="O6074">
        <v>6</v>
      </c>
      <c r="P6074" s="17" t="s">
        <v>152</v>
      </c>
      <c r="Q6074" t="b" cm="1">
        <f t="array" ref="Q6074">IF(Table1__2[[#This Row],[Product]]="Men's",Male)</f>
        <v>0</v>
      </c>
      <c r="R6074" t="str">
        <f>IF(Table1__2[[#This Row],[Product]]="Men's Street Footwear","Male","Female")</f>
        <v>Female</v>
      </c>
    </row>
    <row r="6075" spans="1:18" x14ac:dyDescent="0.25">
      <c r="A6075" s="17" t="s">
        <v>34</v>
      </c>
      <c r="B6075">
        <v>1128299</v>
      </c>
      <c r="C6075" s="20">
        <v>44373</v>
      </c>
      <c r="D6075" s="17" t="s">
        <v>31</v>
      </c>
      <c r="E6075" s="17" t="s">
        <v>88</v>
      </c>
      <c r="F6075" s="17" t="s">
        <v>89</v>
      </c>
      <c r="G6075" s="17" t="s">
        <v>21</v>
      </c>
      <c r="H6075">
        <v>56</v>
      </c>
      <c r="I6075">
        <v>87</v>
      </c>
      <c r="J6075">
        <v>487.2</v>
      </c>
      <c r="K6075">
        <v>209.49600000000001</v>
      </c>
      <c r="L6075" s="17" t="s">
        <v>83</v>
      </c>
      <c r="M6075" s="21">
        <v>48534</v>
      </c>
      <c r="N6075">
        <v>2021</v>
      </c>
      <c r="O6075">
        <v>6</v>
      </c>
      <c r="P6075" s="17" t="s">
        <v>152</v>
      </c>
      <c r="Q6075" t="b" cm="1">
        <f t="array" ref="Q6075">IF(Table1__2[[#This Row],[Product]]="Men's",Male)</f>
        <v>0</v>
      </c>
      <c r="R6075" t="str">
        <f>IF(Table1__2[[#This Row],[Product]]="Men's Street Footwear","Male","Female")</f>
        <v>Female</v>
      </c>
    </row>
    <row r="6076" spans="1:18" x14ac:dyDescent="0.25">
      <c r="A6076" s="17" t="s">
        <v>34</v>
      </c>
      <c r="B6076">
        <v>1128299</v>
      </c>
      <c r="C6076" s="20">
        <v>44373</v>
      </c>
      <c r="D6076" s="17" t="s">
        <v>31</v>
      </c>
      <c r="E6076" s="17" t="s">
        <v>88</v>
      </c>
      <c r="F6076" s="17" t="s">
        <v>89</v>
      </c>
      <c r="G6076" s="17" t="s">
        <v>22</v>
      </c>
      <c r="H6076">
        <v>74</v>
      </c>
      <c r="I6076">
        <v>162</v>
      </c>
      <c r="J6076">
        <v>1198.8</v>
      </c>
      <c r="K6076">
        <v>431.56799999999998</v>
      </c>
      <c r="L6076" s="17" t="s">
        <v>83</v>
      </c>
      <c r="M6076" s="21">
        <v>48535</v>
      </c>
      <c r="N6076">
        <v>2021</v>
      </c>
      <c r="O6076">
        <v>6</v>
      </c>
      <c r="P6076" s="17" t="s">
        <v>152</v>
      </c>
      <c r="Q6076" t="b" cm="1">
        <f t="array" ref="Q6076">IF(Table1__2[[#This Row],[Product]]="Men's",Male)</f>
        <v>0</v>
      </c>
      <c r="R6076" t="str">
        <f>IF(Table1__2[[#This Row],[Product]]="Men's Street Footwear","Male","Female")</f>
        <v>Female</v>
      </c>
    </row>
    <row r="6077" spans="1:18" x14ac:dyDescent="0.25">
      <c r="A6077" s="17" t="s">
        <v>34</v>
      </c>
      <c r="B6077">
        <v>1128299</v>
      </c>
      <c r="C6077" s="20">
        <v>44402</v>
      </c>
      <c r="D6077" s="17" t="s">
        <v>31</v>
      </c>
      <c r="E6077" s="17" t="s">
        <v>88</v>
      </c>
      <c r="F6077" s="17" t="s">
        <v>89</v>
      </c>
      <c r="G6077" s="17" t="s">
        <v>16</v>
      </c>
      <c r="H6077">
        <v>54</v>
      </c>
      <c r="I6077">
        <v>203</v>
      </c>
      <c r="J6077">
        <v>1096.2</v>
      </c>
      <c r="K6077">
        <v>515.21400000000006</v>
      </c>
      <c r="L6077" s="17" t="s">
        <v>83</v>
      </c>
      <c r="M6077" s="21">
        <v>48536</v>
      </c>
      <c r="N6077">
        <v>2021</v>
      </c>
      <c r="O6077">
        <v>7</v>
      </c>
      <c r="P6077" s="17" t="s">
        <v>146</v>
      </c>
      <c r="Q6077" t="b" cm="1">
        <f t="array" ref="Q6077">IF(Table1__2[[#This Row],[Product]]="Men's",Male)</f>
        <v>0</v>
      </c>
      <c r="R6077" t="str">
        <f>IF(Table1__2[[#This Row],[Product]]="Men's Street Footwear","Male","Female")</f>
        <v>Male</v>
      </c>
    </row>
    <row r="6078" spans="1:18" x14ac:dyDescent="0.25">
      <c r="A6078" s="17" t="s">
        <v>34</v>
      </c>
      <c r="B6078">
        <v>1128299</v>
      </c>
      <c r="C6078" s="20">
        <v>44402</v>
      </c>
      <c r="D6078" s="17" t="s">
        <v>31</v>
      </c>
      <c r="E6078" s="17" t="s">
        <v>88</v>
      </c>
      <c r="F6078" s="17" t="s">
        <v>89</v>
      </c>
      <c r="G6078" s="17" t="s">
        <v>18</v>
      </c>
      <c r="H6078">
        <v>56</v>
      </c>
      <c r="I6078">
        <v>180</v>
      </c>
      <c r="J6078">
        <v>1008</v>
      </c>
      <c r="K6078">
        <v>544.32000000000005</v>
      </c>
      <c r="L6078" s="17" t="s">
        <v>83</v>
      </c>
      <c r="M6078" s="21">
        <v>48537</v>
      </c>
      <c r="N6078">
        <v>2021</v>
      </c>
      <c r="O6078">
        <v>7</v>
      </c>
      <c r="P6078" s="17" t="s">
        <v>146</v>
      </c>
      <c r="Q6078" t="b" cm="1">
        <f t="array" ref="Q6078">IF(Table1__2[[#This Row],[Product]]="Men's",Male)</f>
        <v>0</v>
      </c>
      <c r="R6078" t="str">
        <f>IF(Table1__2[[#This Row],[Product]]="Men's Street Footwear","Male","Female")</f>
        <v>Female</v>
      </c>
    </row>
    <row r="6079" spans="1:18" x14ac:dyDescent="0.25">
      <c r="A6079" s="17" t="s">
        <v>34</v>
      </c>
      <c r="B6079">
        <v>1128299</v>
      </c>
      <c r="C6079" s="20">
        <v>44402</v>
      </c>
      <c r="D6079" s="17" t="s">
        <v>31</v>
      </c>
      <c r="E6079" s="17" t="s">
        <v>88</v>
      </c>
      <c r="F6079" s="17" t="s">
        <v>89</v>
      </c>
      <c r="G6079" s="17" t="s">
        <v>19</v>
      </c>
      <c r="H6079">
        <v>58</v>
      </c>
      <c r="I6079">
        <v>160</v>
      </c>
      <c r="J6079">
        <v>928</v>
      </c>
      <c r="K6079">
        <v>445.44</v>
      </c>
      <c r="L6079" s="17" t="s">
        <v>83</v>
      </c>
      <c r="M6079" s="21">
        <v>48538</v>
      </c>
      <c r="N6079">
        <v>2021</v>
      </c>
      <c r="O6079">
        <v>7</v>
      </c>
      <c r="P6079" s="17" t="s">
        <v>146</v>
      </c>
      <c r="Q6079" t="b" cm="1">
        <f t="array" ref="Q6079">IF(Table1__2[[#This Row],[Product]]="Men's",Male)</f>
        <v>0</v>
      </c>
      <c r="R6079" t="str">
        <f>IF(Table1__2[[#This Row],[Product]]="Men's Street Footwear","Male","Female")</f>
        <v>Female</v>
      </c>
    </row>
    <row r="6080" spans="1:18" x14ac:dyDescent="0.25">
      <c r="A6080" s="17" t="s">
        <v>34</v>
      </c>
      <c r="B6080">
        <v>1128299</v>
      </c>
      <c r="C6080" s="20">
        <v>44402</v>
      </c>
      <c r="D6080" s="17" t="s">
        <v>31</v>
      </c>
      <c r="E6080" s="17" t="s">
        <v>88</v>
      </c>
      <c r="F6080" s="17" t="s">
        <v>89</v>
      </c>
      <c r="G6080" s="17" t="s">
        <v>20</v>
      </c>
      <c r="H6080">
        <v>54</v>
      </c>
      <c r="I6080">
        <v>135</v>
      </c>
      <c r="J6080">
        <v>729</v>
      </c>
      <c r="K6080">
        <v>328.05</v>
      </c>
      <c r="L6080" s="17" t="s">
        <v>83</v>
      </c>
      <c r="M6080" s="21">
        <v>48539</v>
      </c>
      <c r="N6080">
        <v>2021</v>
      </c>
      <c r="O6080">
        <v>7</v>
      </c>
      <c r="P6080" s="17" t="s">
        <v>146</v>
      </c>
      <c r="Q6080" t="b" cm="1">
        <f t="array" ref="Q6080">IF(Table1__2[[#This Row],[Product]]="Men's",Male)</f>
        <v>0</v>
      </c>
      <c r="R6080" t="str">
        <f>IF(Table1__2[[#This Row],[Product]]="Men's Street Footwear","Male","Female")</f>
        <v>Female</v>
      </c>
    </row>
    <row r="6081" spans="1:18" x14ac:dyDescent="0.25">
      <c r="A6081" s="17" t="s">
        <v>34</v>
      </c>
      <c r="B6081">
        <v>1128299</v>
      </c>
      <c r="C6081" s="20">
        <v>44402</v>
      </c>
      <c r="D6081" s="17" t="s">
        <v>31</v>
      </c>
      <c r="E6081" s="17" t="s">
        <v>88</v>
      </c>
      <c r="F6081" s="17" t="s">
        <v>89</v>
      </c>
      <c r="G6081" s="17" t="s">
        <v>21</v>
      </c>
      <c r="H6081">
        <v>57</v>
      </c>
      <c r="I6081">
        <v>145</v>
      </c>
      <c r="J6081">
        <v>826.5</v>
      </c>
      <c r="K6081">
        <v>355.39499999999998</v>
      </c>
      <c r="L6081" s="17" t="s">
        <v>83</v>
      </c>
      <c r="M6081" s="21">
        <v>48540</v>
      </c>
      <c r="N6081">
        <v>2021</v>
      </c>
      <c r="O6081">
        <v>7</v>
      </c>
      <c r="P6081" s="17" t="s">
        <v>146</v>
      </c>
      <c r="Q6081" t="b" cm="1">
        <f t="array" ref="Q6081">IF(Table1__2[[#This Row],[Product]]="Men's",Male)</f>
        <v>0</v>
      </c>
      <c r="R6081" t="str">
        <f>IF(Table1__2[[#This Row],[Product]]="Men's Street Footwear","Male","Female")</f>
        <v>Female</v>
      </c>
    </row>
    <row r="6082" spans="1:18" x14ac:dyDescent="0.25">
      <c r="A6082" s="17" t="s">
        <v>34</v>
      </c>
      <c r="B6082">
        <v>1128299</v>
      </c>
      <c r="C6082" s="20">
        <v>44402</v>
      </c>
      <c r="D6082" s="17" t="s">
        <v>31</v>
      </c>
      <c r="E6082" s="17" t="s">
        <v>88</v>
      </c>
      <c r="F6082" s="17" t="s">
        <v>89</v>
      </c>
      <c r="G6082" s="17" t="s">
        <v>22</v>
      </c>
      <c r="H6082">
        <v>69</v>
      </c>
      <c r="I6082">
        <v>140</v>
      </c>
      <c r="J6082">
        <v>966</v>
      </c>
      <c r="K6082">
        <v>367.08</v>
      </c>
      <c r="L6082" s="17" t="s">
        <v>83</v>
      </c>
      <c r="M6082" s="21">
        <v>48541</v>
      </c>
      <c r="N6082">
        <v>2021</v>
      </c>
      <c r="O6082">
        <v>7</v>
      </c>
      <c r="P6082" s="17" t="s">
        <v>146</v>
      </c>
      <c r="Q6082" t="b" cm="1">
        <f t="array" ref="Q6082">IF(Table1__2[[#This Row],[Product]]="Men's",Male)</f>
        <v>0</v>
      </c>
      <c r="R6082" t="str">
        <f>IF(Table1__2[[#This Row],[Product]]="Men's Street Footwear","Male","Female")</f>
        <v>Female</v>
      </c>
    </row>
    <row r="6083" spans="1:18" x14ac:dyDescent="0.25">
      <c r="A6083" s="17" t="s">
        <v>34</v>
      </c>
      <c r="B6083">
        <v>1128299</v>
      </c>
      <c r="C6083" s="20">
        <v>44434</v>
      </c>
      <c r="D6083" s="17" t="s">
        <v>31</v>
      </c>
      <c r="E6083" s="17" t="s">
        <v>88</v>
      </c>
      <c r="F6083" s="17" t="s">
        <v>89</v>
      </c>
      <c r="G6083" s="17" t="s">
        <v>16</v>
      </c>
      <c r="H6083">
        <v>56</v>
      </c>
      <c r="I6083">
        <v>175</v>
      </c>
      <c r="J6083">
        <v>980</v>
      </c>
      <c r="K6083">
        <v>490</v>
      </c>
      <c r="L6083" s="17" t="s">
        <v>83</v>
      </c>
      <c r="M6083" s="21">
        <v>48542</v>
      </c>
      <c r="N6083">
        <v>2021</v>
      </c>
      <c r="O6083">
        <v>8</v>
      </c>
      <c r="P6083" s="17" t="s">
        <v>147</v>
      </c>
      <c r="Q6083" t="b" cm="1">
        <f t="array" ref="Q6083">IF(Table1__2[[#This Row],[Product]]="Men's",Male)</f>
        <v>0</v>
      </c>
      <c r="R6083" t="str">
        <f>IF(Table1__2[[#This Row],[Product]]="Men's Street Footwear","Male","Female")</f>
        <v>Male</v>
      </c>
    </row>
    <row r="6084" spans="1:18" x14ac:dyDescent="0.25">
      <c r="A6084" s="17" t="s">
        <v>34</v>
      </c>
      <c r="B6084">
        <v>1128299</v>
      </c>
      <c r="C6084" s="20">
        <v>44434</v>
      </c>
      <c r="D6084" s="17" t="s">
        <v>31</v>
      </c>
      <c r="E6084" s="17" t="s">
        <v>88</v>
      </c>
      <c r="F6084" s="17" t="s">
        <v>89</v>
      </c>
      <c r="G6084" s="17" t="s">
        <v>18</v>
      </c>
      <c r="H6084">
        <v>60</v>
      </c>
      <c r="I6084">
        <v>176</v>
      </c>
      <c r="J6084">
        <v>1056</v>
      </c>
      <c r="K6084">
        <v>549.12</v>
      </c>
      <c r="L6084" s="17" t="s">
        <v>83</v>
      </c>
      <c r="M6084" s="21">
        <v>48543</v>
      </c>
      <c r="N6084">
        <v>2021</v>
      </c>
      <c r="O6084">
        <v>8</v>
      </c>
      <c r="P6084" s="17" t="s">
        <v>147</v>
      </c>
      <c r="Q6084" t="b" cm="1">
        <f t="array" ref="Q6084">IF(Table1__2[[#This Row],[Product]]="Men's",Male)</f>
        <v>0</v>
      </c>
      <c r="R6084" t="str">
        <f>IF(Table1__2[[#This Row],[Product]]="Men's Street Footwear","Male","Female")</f>
        <v>Female</v>
      </c>
    </row>
    <row r="6085" spans="1:18" x14ac:dyDescent="0.25">
      <c r="A6085" s="17" t="s">
        <v>34</v>
      </c>
      <c r="B6085">
        <v>1128299</v>
      </c>
      <c r="C6085" s="20">
        <v>44434</v>
      </c>
      <c r="D6085" s="17" t="s">
        <v>31</v>
      </c>
      <c r="E6085" s="17" t="s">
        <v>88</v>
      </c>
      <c r="F6085" s="17" t="s">
        <v>89</v>
      </c>
      <c r="G6085" s="17" t="s">
        <v>19</v>
      </c>
      <c r="H6085">
        <v>58</v>
      </c>
      <c r="I6085">
        <v>142</v>
      </c>
      <c r="J6085">
        <v>823.6</v>
      </c>
      <c r="K6085">
        <v>378.85599999999999</v>
      </c>
      <c r="L6085" s="17" t="s">
        <v>83</v>
      </c>
      <c r="M6085" s="21">
        <v>48544</v>
      </c>
      <c r="N6085">
        <v>2021</v>
      </c>
      <c r="O6085">
        <v>8</v>
      </c>
      <c r="P6085" s="17" t="s">
        <v>147</v>
      </c>
      <c r="Q6085" t="b" cm="1">
        <f t="array" ref="Q6085">IF(Table1__2[[#This Row],[Product]]="Men's",Male)</f>
        <v>0</v>
      </c>
      <c r="R6085" t="str">
        <f>IF(Table1__2[[#This Row],[Product]]="Men's Street Footwear","Male","Female")</f>
        <v>Female</v>
      </c>
    </row>
    <row r="6086" spans="1:18" x14ac:dyDescent="0.25">
      <c r="A6086" s="17" t="s">
        <v>34</v>
      </c>
      <c r="B6086">
        <v>1128299</v>
      </c>
      <c r="C6086" s="20">
        <v>44434</v>
      </c>
      <c r="D6086" s="17" t="s">
        <v>31</v>
      </c>
      <c r="E6086" s="17" t="s">
        <v>88</v>
      </c>
      <c r="F6086" s="17" t="s">
        <v>89</v>
      </c>
      <c r="G6086" s="17" t="s">
        <v>20</v>
      </c>
      <c r="H6086">
        <v>55</v>
      </c>
      <c r="I6086">
        <v>143</v>
      </c>
      <c r="J6086">
        <v>786.5</v>
      </c>
      <c r="K6086">
        <v>369.65499999999997</v>
      </c>
      <c r="L6086" s="17" t="s">
        <v>83</v>
      </c>
      <c r="M6086" s="21">
        <v>48545</v>
      </c>
      <c r="N6086">
        <v>2021</v>
      </c>
      <c r="O6086">
        <v>8</v>
      </c>
      <c r="P6086" s="17" t="s">
        <v>147</v>
      </c>
      <c r="Q6086" t="b" cm="1">
        <f t="array" ref="Q6086">IF(Table1__2[[#This Row],[Product]]="Men's",Male)</f>
        <v>0</v>
      </c>
      <c r="R6086" t="str">
        <f>IF(Table1__2[[#This Row],[Product]]="Men's Street Footwear","Male","Female")</f>
        <v>Female</v>
      </c>
    </row>
    <row r="6087" spans="1:18" x14ac:dyDescent="0.25">
      <c r="A6087" s="17" t="s">
        <v>34</v>
      </c>
      <c r="B6087">
        <v>1128299</v>
      </c>
      <c r="C6087" s="20">
        <v>44434</v>
      </c>
      <c r="D6087" s="17" t="s">
        <v>31</v>
      </c>
      <c r="E6087" s="17" t="s">
        <v>88</v>
      </c>
      <c r="F6087" s="17" t="s">
        <v>89</v>
      </c>
      <c r="G6087" s="17" t="s">
        <v>21</v>
      </c>
      <c r="H6087">
        <v>67</v>
      </c>
      <c r="I6087">
        <v>124</v>
      </c>
      <c r="J6087">
        <v>830.8</v>
      </c>
      <c r="K6087">
        <v>332.32</v>
      </c>
      <c r="L6087" s="17" t="s">
        <v>83</v>
      </c>
      <c r="M6087" s="21">
        <v>48546</v>
      </c>
      <c r="N6087">
        <v>2021</v>
      </c>
      <c r="O6087">
        <v>8</v>
      </c>
      <c r="P6087" s="17" t="s">
        <v>147</v>
      </c>
      <c r="Q6087" t="b" cm="1">
        <f t="array" ref="Q6087">IF(Table1__2[[#This Row],[Product]]="Men's",Male)</f>
        <v>0</v>
      </c>
      <c r="R6087" t="str">
        <f>IF(Table1__2[[#This Row],[Product]]="Men's Street Footwear","Male","Female")</f>
        <v>Female</v>
      </c>
    </row>
    <row r="6088" spans="1:18" x14ac:dyDescent="0.25">
      <c r="A6088" s="17" t="s">
        <v>34</v>
      </c>
      <c r="B6088">
        <v>1128299</v>
      </c>
      <c r="C6088" s="20">
        <v>44434</v>
      </c>
      <c r="D6088" s="17" t="s">
        <v>31</v>
      </c>
      <c r="E6088" s="17" t="s">
        <v>88</v>
      </c>
      <c r="F6088" s="17" t="s">
        <v>89</v>
      </c>
      <c r="G6088" s="17" t="s">
        <v>22</v>
      </c>
      <c r="H6088">
        <v>70</v>
      </c>
      <c r="I6088">
        <v>126</v>
      </c>
      <c r="J6088">
        <v>882</v>
      </c>
      <c r="K6088">
        <v>335.16</v>
      </c>
      <c r="L6088" s="17" t="s">
        <v>83</v>
      </c>
      <c r="M6088" s="21">
        <v>48547</v>
      </c>
      <c r="N6088">
        <v>2021</v>
      </c>
      <c r="O6088">
        <v>8</v>
      </c>
      <c r="P6088" s="17" t="s">
        <v>147</v>
      </c>
      <c r="Q6088" t="b" cm="1">
        <f t="array" ref="Q6088">IF(Table1__2[[#This Row],[Product]]="Men's",Male)</f>
        <v>0</v>
      </c>
      <c r="R6088" t="str">
        <f>IF(Table1__2[[#This Row],[Product]]="Men's Street Footwear","Male","Female")</f>
        <v>Female</v>
      </c>
    </row>
    <row r="6089" spans="1:18" x14ac:dyDescent="0.25">
      <c r="A6089" s="17" t="s">
        <v>34</v>
      </c>
      <c r="B6089">
        <v>1128299</v>
      </c>
      <c r="C6089" s="20">
        <v>44466</v>
      </c>
      <c r="D6089" s="17" t="s">
        <v>31</v>
      </c>
      <c r="E6089" s="17" t="s">
        <v>88</v>
      </c>
      <c r="F6089" s="17" t="s">
        <v>89</v>
      </c>
      <c r="G6089" s="17" t="s">
        <v>16</v>
      </c>
      <c r="H6089">
        <v>49</v>
      </c>
      <c r="I6089">
        <v>163</v>
      </c>
      <c r="J6089">
        <v>798.7</v>
      </c>
      <c r="K6089">
        <v>359.41500000000002</v>
      </c>
      <c r="L6089" s="17" t="s">
        <v>83</v>
      </c>
      <c r="M6089" s="21">
        <v>48548</v>
      </c>
      <c r="N6089">
        <v>2021</v>
      </c>
      <c r="O6089">
        <v>9</v>
      </c>
      <c r="P6089" s="17" t="s">
        <v>148</v>
      </c>
      <c r="Q6089" t="b" cm="1">
        <f t="array" ref="Q6089">IF(Table1__2[[#This Row],[Product]]="Men's",Male)</f>
        <v>0</v>
      </c>
      <c r="R6089" t="str">
        <f>IF(Table1__2[[#This Row],[Product]]="Men's Street Footwear","Male","Female")</f>
        <v>Male</v>
      </c>
    </row>
    <row r="6090" spans="1:18" x14ac:dyDescent="0.25">
      <c r="A6090" s="17" t="s">
        <v>34</v>
      </c>
      <c r="B6090">
        <v>1128299</v>
      </c>
      <c r="C6090" s="20">
        <v>44466</v>
      </c>
      <c r="D6090" s="17" t="s">
        <v>31</v>
      </c>
      <c r="E6090" s="17" t="s">
        <v>88</v>
      </c>
      <c r="F6090" s="17" t="s">
        <v>89</v>
      </c>
      <c r="G6090" s="17" t="s">
        <v>18</v>
      </c>
      <c r="H6090">
        <v>51</v>
      </c>
      <c r="I6090">
        <v>156</v>
      </c>
      <c r="J6090">
        <v>795.6</v>
      </c>
      <c r="K6090">
        <v>405.75599999999997</v>
      </c>
      <c r="L6090" s="17" t="s">
        <v>83</v>
      </c>
      <c r="M6090" s="21">
        <v>48549</v>
      </c>
      <c r="N6090">
        <v>2021</v>
      </c>
      <c r="O6090">
        <v>9</v>
      </c>
      <c r="P6090" s="17" t="s">
        <v>148</v>
      </c>
      <c r="Q6090" t="b" cm="1">
        <f t="array" ref="Q6090">IF(Table1__2[[#This Row],[Product]]="Men's",Male)</f>
        <v>0</v>
      </c>
      <c r="R6090" t="str">
        <f>IF(Table1__2[[#This Row],[Product]]="Men's Street Footwear","Male","Female")</f>
        <v>Female</v>
      </c>
    </row>
    <row r="6091" spans="1:18" x14ac:dyDescent="0.25">
      <c r="A6091" s="17" t="s">
        <v>34</v>
      </c>
      <c r="B6091">
        <v>1128299</v>
      </c>
      <c r="C6091" s="20">
        <v>44466</v>
      </c>
      <c r="D6091" s="17" t="s">
        <v>31</v>
      </c>
      <c r="E6091" s="17" t="s">
        <v>88</v>
      </c>
      <c r="F6091" s="17" t="s">
        <v>89</v>
      </c>
      <c r="G6091" s="17" t="s">
        <v>19</v>
      </c>
      <c r="H6091">
        <v>46</v>
      </c>
      <c r="I6091">
        <v>143</v>
      </c>
      <c r="J6091">
        <v>657.8</v>
      </c>
      <c r="K6091">
        <v>309.166</v>
      </c>
      <c r="L6091" s="17" t="s">
        <v>83</v>
      </c>
      <c r="M6091" s="21">
        <v>48550</v>
      </c>
      <c r="N6091">
        <v>2021</v>
      </c>
      <c r="O6091">
        <v>9</v>
      </c>
      <c r="P6091" s="17" t="s">
        <v>148</v>
      </c>
      <c r="Q6091" t="b" cm="1">
        <f t="array" ref="Q6091">IF(Table1__2[[#This Row],[Product]]="Men's",Male)</f>
        <v>0</v>
      </c>
      <c r="R6091" t="str">
        <f>IF(Table1__2[[#This Row],[Product]]="Men's Street Footwear","Male","Female")</f>
        <v>Female</v>
      </c>
    </row>
    <row r="6092" spans="1:18" x14ac:dyDescent="0.25">
      <c r="A6092" s="17" t="s">
        <v>34</v>
      </c>
      <c r="B6092">
        <v>1128299</v>
      </c>
      <c r="C6092" s="20">
        <v>44466</v>
      </c>
      <c r="D6092" s="17" t="s">
        <v>31</v>
      </c>
      <c r="E6092" s="17" t="s">
        <v>88</v>
      </c>
      <c r="F6092" s="17" t="s">
        <v>89</v>
      </c>
      <c r="G6092" s="17" t="s">
        <v>20</v>
      </c>
      <c r="H6092">
        <v>49</v>
      </c>
      <c r="I6092">
        <v>123</v>
      </c>
      <c r="J6092">
        <v>602.70000000000005</v>
      </c>
      <c r="K6092">
        <v>283.26900000000001</v>
      </c>
      <c r="L6092" s="17" t="s">
        <v>83</v>
      </c>
      <c r="M6092" s="21">
        <v>48551</v>
      </c>
      <c r="N6092">
        <v>2021</v>
      </c>
      <c r="O6092">
        <v>9</v>
      </c>
      <c r="P6092" s="17" t="s">
        <v>148</v>
      </c>
      <c r="Q6092" t="b" cm="1">
        <f t="array" ref="Q6092">IF(Table1__2[[#This Row],[Product]]="Men's",Male)</f>
        <v>0</v>
      </c>
      <c r="R6092" t="str">
        <f>IF(Table1__2[[#This Row],[Product]]="Men's Street Footwear","Male","Female")</f>
        <v>Female</v>
      </c>
    </row>
    <row r="6093" spans="1:18" x14ac:dyDescent="0.25">
      <c r="A6093" s="17" t="s">
        <v>34</v>
      </c>
      <c r="B6093">
        <v>1128299</v>
      </c>
      <c r="C6093" s="20">
        <v>44466</v>
      </c>
      <c r="D6093" s="17" t="s">
        <v>31</v>
      </c>
      <c r="E6093" s="17" t="s">
        <v>88</v>
      </c>
      <c r="F6093" s="17" t="s">
        <v>89</v>
      </c>
      <c r="G6093" s="17" t="s">
        <v>21</v>
      </c>
      <c r="H6093">
        <v>54</v>
      </c>
      <c r="I6093">
        <v>111</v>
      </c>
      <c r="J6093">
        <v>599.4</v>
      </c>
      <c r="K6093">
        <v>239.76</v>
      </c>
      <c r="L6093" s="17" t="s">
        <v>83</v>
      </c>
      <c r="M6093" s="21">
        <v>48552</v>
      </c>
      <c r="N6093">
        <v>2021</v>
      </c>
      <c r="O6093">
        <v>9</v>
      </c>
      <c r="P6093" s="17" t="s">
        <v>148</v>
      </c>
      <c r="Q6093" t="b" cm="1">
        <f t="array" ref="Q6093">IF(Table1__2[[#This Row],[Product]]="Men's",Male)</f>
        <v>0</v>
      </c>
      <c r="R6093" t="str">
        <f>IF(Table1__2[[#This Row],[Product]]="Men's Street Footwear","Male","Female")</f>
        <v>Female</v>
      </c>
    </row>
    <row r="6094" spans="1:18" x14ac:dyDescent="0.25">
      <c r="A6094" s="17" t="s">
        <v>34</v>
      </c>
      <c r="B6094">
        <v>1128299</v>
      </c>
      <c r="C6094" s="20">
        <v>44466</v>
      </c>
      <c r="D6094" s="17" t="s">
        <v>31</v>
      </c>
      <c r="E6094" s="17" t="s">
        <v>88</v>
      </c>
      <c r="F6094" s="17" t="s">
        <v>89</v>
      </c>
      <c r="G6094" s="17" t="s">
        <v>22</v>
      </c>
      <c r="H6094">
        <v>59</v>
      </c>
      <c r="I6094">
        <v>133</v>
      </c>
      <c r="J6094">
        <v>784.7</v>
      </c>
      <c r="K6094">
        <v>282.49200000000002</v>
      </c>
      <c r="L6094" s="17" t="s">
        <v>83</v>
      </c>
      <c r="M6094" s="21">
        <v>48553</v>
      </c>
      <c r="N6094">
        <v>2021</v>
      </c>
      <c r="O6094">
        <v>9</v>
      </c>
      <c r="P6094" s="17" t="s">
        <v>148</v>
      </c>
      <c r="Q6094" t="b" cm="1">
        <f t="array" ref="Q6094">IF(Table1__2[[#This Row],[Product]]="Men's",Male)</f>
        <v>0</v>
      </c>
      <c r="R6094" t="str">
        <f>IF(Table1__2[[#This Row],[Product]]="Men's Street Footwear","Male","Female")</f>
        <v>Female</v>
      </c>
    </row>
    <row r="6095" spans="1:18" x14ac:dyDescent="0.25">
      <c r="A6095" s="17" t="s">
        <v>34</v>
      </c>
      <c r="B6095">
        <v>1128299</v>
      </c>
      <c r="C6095" s="20">
        <v>44495</v>
      </c>
      <c r="D6095" s="17" t="s">
        <v>31</v>
      </c>
      <c r="E6095" s="17" t="s">
        <v>88</v>
      </c>
      <c r="F6095" s="17" t="s">
        <v>89</v>
      </c>
      <c r="G6095" s="17" t="s">
        <v>16</v>
      </c>
      <c r="H6095">
        <v>48</v>
      </c>
      <c r="I6095">
        <v>165</v>
      </c>
      <c r="J6095">
        <v>792</v>
      </c>
      <c r="K6095">
        <v>396</v>
      </c>
      <c r="L6095" s="17" t="s">
        <v>83</v>
      </c>
      <c r="M6095" s="21">
        <v>48554</v>
      </c>
      <c r="N6095">
        <v>2021</v>
      </c>
      <c r="O6095">
        <v>10</v>
      </c>
      <c r="P6095" s="17" t="s">
        <v>149</v>
      </c>
      <c r="Q6095" t="b" cm="1">
        <f t="array" ref="Q6095">IF(Table1__2[[#This Row],[Product]]="Men's",Male)</f>
        <v>0</v>
      </c>
      <c r="R6095" t="str">
        <f>IF(Table1__2[[#This Row],[Product]]="Men's Street Footwear","Male","Female")</f>
        <v>Male</v>
      </c>
    </row>
    <row r="6096" spans="1:18" x14ac:dyDescent="0.25">
      <c r="A6096" s="17" t="s">
        <v>34</v>
      </c>
      <c r="B6096">
        <v>1128299</v>
      </c>
      <c r="C6096" s="20">
        <v>44495</v>
      </c>
      <c r="D6096" s="17" t="s">
        <v>31</v>
      </c>
      <c r="E6096" s="17" t="s">
        <v>88</v>
      </c>
      <c r="F6096" s="17" t="s">
        <v>89</v>
      </c>
      <c r="G6096" s="17" t="s">
        <v>18</v>
      </c>
      <c r="H6096">
        <v>50</v>
      </c>
      <c r="I6096">
        <v>149</v>
      </c>
      <c r="J6096">
        <v>745</v>
      </c>
      <c r="K6096">
        <v>394.85</v>
      </c>
      <c r="L6096" s="17" t="s">
        <v>83</v>
      </c>
      <c r="M6096" s="21">
        <v>48555</v>
      </c>
      <c r="N6096">
        <v>2021</v>
      </c>
      <c r="O6096">
        <v>10</v>
      </c>
      <c r="P6096" s="17" t="s">
        <v>149</v>
      </c>
      <c r="Q6096" t="b" cm="1">
        <f t="array" ref="Q6096">IF(Table1__2[[#This Row],[Product]]="Men's",Male)</f>
        <v>0</v>
      </c>
      <c r="R6096" t="str">
        <f>IF(Table1__2[[#This Row],[Product]]="Men's Street Footwear","Male","Female")</f>
        <v>Female</v>
      </c>
    </row>
    <row r="6097" spans="1:18" x14ac:dyDescent="0.25">
      <c r="A6097" s="17" t="s">
        <v>34</v>
      </c>
      <c r="B6097">
        <v>1128299</v>
      </c>
      <c r="C6097" s="20">
        <v>44495</v>
      </c>
      <c r="D6097" s="17" t="s">
        <v>31</v>
      </c>
      <c r="E6097" s="17" t="s">
        <v>88</v>
      </c>
      <c r="F6097" s="17" t="s">
        <v>89</v>
      </c>
      <c r="G6097" s="17" t="s">
        <v>19</v>
      </c>
      <c r="H6097">
        <v>48</v>
      </c>
      <c r="I6097">
        <v>105</v>
      </c>
      <c r="J6097">
        <v>504</v>
      </c>
      <c r="K6097">
        <v>236.88</v>
      </c>
      <c r="L6097" s="17" t="s">
        <v>83</v>
      </c>
      <c r="M6097" s="21">
        <v>48556</v>
      </c>
      <c r="N6097">
        <v>2021</v>
      </c>
      <c r="O6097">
        <v>10</v>
      </c>
      <c r="P6097" s="17" t="s">
        <v>149</v>
      </c>
      <c r="Q6097" t="b" cm="1">
        <f t="array" ref="Q6097">IF(Table1__2[[#This Row],[Product]]="Men's",Male)</f>
        <v>0</v>
      </c>
      <c r="R6097" t="str">
        <f>IF(Table1__2[[#This Row],[Product]]="Men's Street Footwear","Male","Female")</f>
        <v>Female</v>
      </c>
    </row>
    <row r="6098" spans="1:18" x14ac:dyDescent="0.25">
      <c r="A6098" s="17" t="s">
        <v>34</v>
      </c>
      <c r="B6098">
        <v>1128299</v>
      </c>
      <c r="C6098" s="20">
        <v>44495</v>
      </c>
      <c r="D6098" s="17" t="s">
        <v>31</v>
      </c>
      <c r="E6098" s="17" t="s">
        <v>88</v>
      </c>
      <c r="F6098" s="17" t="s">
        <v>89</v>
      </c>
      <c r="G6098" s="17" t="s">
        <v>20</v>
      </c>
      <c r="H6098">
        <v>46</v>
      </c>
      <c r="I6098">
        <v>95</v>
      </c>
      <c r="J6098">
        <v>437</v>
      </c>
      <c r="K6098">
        <v>214.13</v>
      </c>
      <c r="L6098" s="17" t="s">
        <v>83</v>
      </c>
      <c r="M6098" s="21">
        <v>48557</v>
      </c>
      <c r="N6098">
        <v>2021</v>
      </c>
      <c r="O6098">
        <v>10</v>
      </c>
      <c r="P6098" s="17" t="s">
        <v>149</v>
      </c>
      <c r="Q6098" t="b" cm="1">
        <f t="array" ref="Q6098">IF(Table1__2[[#This Row],[Product]]="Men's",Male)</f>
        <v>0</v>
      </c>
      <c r="R6098" t="str">
        <f>IF(Table1__2[[#This Row],[Product]]="Men's Street Footwear","Male","Female")</f>
        <v>Female</v>
      </c>
    </row>
    <row r="6099" spans="1:18" x14ac:dyDescent="0.25">
      <c r="A6099" s="17" t="s">
        <v>34</v>
      </c>
      <c r="B6099">
        <v>1128299</v>
      </c>
      <c r="C6099" s="20">
        <v>44495</v>
      </c>
      <c r="D6099" s="17" t="s">
        <v>31</v>
      </c>
      <c r="E6099" s="17" t="s">
        <v>88</v>
      </c>
      <c r="F6099" s="17" t="s">
        <v>89</v>
      </c>
      <c r="G6099" s="17" t="s">
        <v>21</v>
      </c>
      <c r="H6099">
        <v>56</v>
      </c>
      <c r="I6099">
        <v>91</v>
      </c>
      <c r="J6099">
        <v>509.6</v>
      </c>
      <c r="K6099">
        <v>224.22399999999999</v>
      </c>
      <c r="L6099" s="17" t="s">
        <v>83</v>
      </c>
      <c r="M6099" s="21">
        <v>48558</v>
      </c>
      <c r="N6099">
        <v>2021</v>
      </c>
      <c r="O6099">
        <v>10</v>
      </c>
      <c r="P6099" s="17" t="s">
        <v>149</v>
      </c>
      <c r="Q6099" t="b" cm="1">
        <f t="array" ref="Q6099">IF(Table1__2[[#This Row],[Product]]="Men's",Male)</f>
        <v>0</v>
      </c>
      <c r="R6099" t="str">
        <f>IF(Table1__2[[#This Row],[Product]]="Men's Street Footwear","Male","Female")</f>
        <v>Female</v>
      </c>
    </row>
    <row r="6100" spans="1:18" x14ac:dyDescent="0.25">
      <c r="A6100" s="17" t="s">
        <v>34</v>
      </c>
      <c r="B6100">
        <v>1128299</v>
      </c>
      <c r="C6100" s="20">
        <v>44495</v>
      </c>
      <c r="D6100" s="17" t="s">
        <v>31</v>
      </c>
      <c r="E6100" s="17" t="s">
        <v>88</v>
      </c>
      <c r="F6100" s="17" t="s">
        <v>89</v>
      </c>
      <c r="G6100" s="17" t="s">
        <v>22</v>
      </c>
      <c r="H6100">
        <v>68</v>
      </c>
      <c r="I6100">
        <v>105</v>
      </c>
      <c r="J6100">
        <v>714</v>
      </c>
      <c r="K6100">
        <v>264.18</v>
      </c>
      <c r="L6100" s="17" t="s">
        <v>83</v>
      </c>
      <c r="M6100" s="21">
        <v>48559</v>
      </c>
      <c r="N6100">
        <v>2021</v>
      </c>
      <c r="O6100">
        <v>10</v>
      </c>
      <c r="P6100" s="17" t="s">
        <v>149</v>
      </c>
      <c r="Q6100" t="b" cm="1">
        <f t="array" ref="Q6100">IF(Table1__2[[#This Row],[Product]]="Men's",Male)</f>
        <v>0</v>
      </c>
      <c r="R6100" t="str">
        <f>IF(Table1__2[[#This Row],[Product]]="Men's Street Footwear","Male","Female")</f>
        <v>Female</v>
      </c>
    </row>
    <row r="6101" spans="1:18" x14ac:dyDescent="0.25">
      <c r="A6101" s="17" t="s">
        <v>34</v>
      </c>
      <c r="B6101">
        <v>1128299</v>
      </c>
      <c r="C6101" s="20">
        <v>44526</v>
      </c>
      <c r="D6101" s="17" t="s">
        <v>31</v>
      </c>
      <c r="E6101" s="17" t="s">
        <v>88</v>
      </c>
      <c r="F6101" s="17" t="s">
        <v>89</v>
      </c>
      <c r="G6101" s="17" t="s">
        <v>16</v>
      </c>
      <c r="H6101">
        <v>58</v>
      </c>
      <c r="I6101">
        <v>160</v>
      </c>
      <c r="J6101">
        <v>928</v>
      </c>
      <c r="K6101">
        <v>454.72</v>
      </c>
      <c r="L6101" s="17" t="s">
        <v>83</v>
      </c>
      <c r="M6101" s="21">
        <v>48560</v>
      </c>
      <c r="N6101">
        <v>2021</v>
      </c>
      <c r="O6101">
        <v>11</v>
      </c>
      <c r="P6101" s="17" t="s">
        <v>150</v>
      </c>
      <c r="Q6101" t="b" cm="1">
        <f t="array" ref="Q6101">IF(Table1__2[[#This Row],[Product]]="Men's",Male)</f>
        <v>0</v>
      </c>
      <c r="R6101" t="str">
        <f>IF(Table1__2[[#This Row],[Product]]="Men's Street Footwear","Male","Female")</f>
        <v>Male</v>
      </c>
    </row>
    <row r="6102" spans="1:18" x14ac:dyDescent="0.25">
      <c r="A6102" s="17" t="s">
        <v>34</v>
      </c>
      <c r="B6102">
        <v>1128299</v>
      </c>
      <c r="C6102" s="20">
        <v>44526</v>
      </c>
      <c r="D6102" s="17" t="s">
        <v>31</v>
      </c>
      <c r="E6102" s="17" t="s">
        <v>88</v>
      </c>
      <c r="F6102" s="17" t="s">
        <v>89</v>
      </c>
      <c r="G6102" s="17" t="s">
        <v>18</v>
      </c>
      <c r="H6102">
        <v>59</v>
      </c>
      <c r="I6102">
        <v>150</v>
      </c>
      <c r="J6102">
        <v>885</v>
      </c>
      <c r="K6102">
        <v>477.9</v>
      </c>
      <c r="L6102" s="17" t="s">
        <v>83</v>
      </c>
      <c r="M6102" s="21">
        <v>48561</v>
      </c>
      <c r="N6102">
        <v>2021</v>
      </c>
      <c r="O6102">
        <v>11</v>
      </c>
      <c r="P6102" s="17" t="s">
        <v>150</v>
      </c>
      <c r="Q6102" t="b" cm="1">
        <f t="array" ref="Q6102">IF(Table1__2[[#This Row],[Product]]="Men's",Male)</f>
        <v>0</v>
      </c>
      <c r="R6102" t="str">
        <f>IF(Table1__2[[#This Row],[Product]]="Men's Street Footwear","Male","Female")</f>
        <v>Female</v>
      </c>
    </row>
    <row r="6103" spans="1:18" x14ac:dyDescent="0.25">
      <c r="A6103" s="17" t="s">
        <v>34</v>
      </c>
      <c r="B6103">
        <v>1128299</v>
      </c>
      <c r="C6103" s="20">
        <v>44526</v>
      </c>
      <c r="D6103" s="17" t="s">
        <v>31</v>
      </c>
      <c r="E6103" s="17" t="s">
        <v>88</v>
      </c>
      <c r="F6103" s="17" t="s">
        <v>89</v>
      </c>
      <c r="G6103" s="17" t="s">
        <v>19</v>
      </c>
      <c r="H6103">
        <v>54</v>
      </c>
      <c r="I6103">
        <v>117</v>
      </c>
      <c r="J6103">
        <v>631.79999999999995</v>
      </c>
      <c r="K6103">
        <v>303.26400000000001</v>
      </c>
      <c r="L6103" s="17" t="s">
        <v>83</v>
      </c>
      <c r="M6103" s="21">
        <v>48562</v>
      </c>
      <c r="N6103">
        <v>2021</v>
      </c>
      <c r="O6103">
        <v>11</v>
      </c>
      <c r="P6103" s="17" t="s">
        <v>150</v>
      </c>
      <c r="Q6103" t="b" cm="1">
        <f t="array" ref="Q6103">IF(Table1__2[[#This Row],[Product]]="Men's",Male)</f>
        <v>0</v>
      </c>
      <c r="R6103" t="str">
        <f>IF(Table1__2[[#This Row],[Product]]="Men's Street Footwear","Male","Female")</f>
        <v>Female</v>
      </c>
    </row>
    <row r="6104" spans="1:18" x14ac:dyDescent="0.25">
      <c r="A6104" s="17" t="s">
        <v>34</v>
      </c>
      <c r="B6104">
        <v>1128299</v>
      </c>
      <c r="C6104" s="20">
        <v>44526</v>
      </c>
      <c r="D6104" s="17" t="s">
        <v>31</v>
      </c>
      <c r="E6104" s="17" t="s">
        <v>88</v>
      </c>
      <c r="F6104" s="17" t="s">
        <v>89</v>
      </c>
      <c r="G6104" s="17" t="s">
        <v>20</v>
      </c>
      <c r="H6104">
        <v>55</v>
      </c>
      <c r="I6104">
        <v>115</v>
      </c>
      <c r="J6104">
        <v>632.5</v>
      </c>
      <c r="K6104">
        <v>297.27499999999998</v>
      </c>
      <c r="L6104" s="17" t="s">
        <v>83</v>
      </c>
      <c r="M6104" s="21">
        <v>48563</v>
      </c>
      <c r="N6104">
        <v>2021</v>
      </c>
      <c r="O6104">
        <v>11</v>
      </c>
      <c r="P6104" s="17" t="s">
        <v>150</v>
      </c>
      <c r="Q6104" t="b" cm="1">
        <f t="array" ref="Q6104">IF(Table1__2[[#This Row],[Product]]="Men's",Male)</f>
        <v>0</v>
      </c>
      <c r="R6104" t="str">
        <f>IF(Table1__2[[#This Row],[Product]]="Men's Street Footwear","Male","Female")</f>
        <v>Female</v>
      </c>
    </row>
    <row r="6105" spans="1:18" x14ac:dyDescent="0.25">
      <c r="A6105" s="17" t="s">
        <v>34</v>
      </c>
      <c r="B6105">
        <v>1128299</v>
      </c>
      <c r="C6105" s="20">
        <v>44526</v>
      </c>
      <c r="D6105" s="17" t="s">
        <v>31</v>
      </c>
      <c r="E6105" s="17" t="s">
        <v>88</v>
      </c>
      <c r="F6105" s="17" t="s">
        <v>89</v>
      </c>
      <c r="G6105" s="17" t="s">
        <v>21</v>
      </c>
      <c r="H6105">
        <v>65</v>
      </c>
      <c r="I6105">
        <v>113</v>
      </c>
      <c r="J6105">
        <v>734.5</v>
      </c>
      <c r="K6105">
        <v>323.18</v>
      </c>
      <c r="L6105" s="17" t="s">
        <v>83</v>
      </c>
      <c r="M6105" s="21">
        <v>48564</v>
      </c>
      <c r="N6105">
        <v>2021</v>
      </c>
      <c r="O6105">
        <v>11</v>
      </c>
      <c r="P6105" s="17" t="s">
        <v>150</v>
      </c>
      <c r="Q6105" t="b" cm="1">
        <f t="array" ref="Q6105">IF(Table1__2[[#This Row],[Product]]="Men's",Male)</f>
        <v>0</v>
      </c>
      <c r="R6105" t="str">
        <f>IF(Table1__2[[#This Row],[Product]]="Men's Street Footwear","Male","Female")</f>
        <v>Female</v>
      </c>
    </row>
    <row r="6106" spans="1:18" x14ac:dyDescent="0.25">
      <c r="A6106" s="17" t="s">
        <v>34</v>
      </c>
      <c r="B6106">
        <v>1128299</v>
      </c>
      <c r="C6106" s="20">
        <v>44526</v>
      </c>
      <c r="D6106" s="17" t="s">
        <v>31</v>
      </c>
      <c r="E6106" s="17" t="s">
        <v>88</v>
      </c>
      <c r="F6106" s="17" t="s">
        <v>89</v>
      </c>
      <c r="G6106" s="17" t="s">
        <v>22</v>
      </c>
      <c r="H6106">
        <v>72</v>
      </c>
      <c r="I6106">
        <v>140</v>
      </c>
      <c r="J6106">
        <v>1008</v>
      </c>
      <c r="K6106">
        <v>393.12</v>
      </c>
      <c r="L6106" s="17" t="s">
        <v>83</v>
      </c>
      <c r="M6106" s="21">
        <v>48565</v>
      </c>
      <c r="N6106">
        <v>2021</v>
      </c>
      <c r="O6106">
        <v>11</v>
      </c>
      <c r="P6106" s="17" t="s">
        <v>150</v>
      </c>
      <c r="Q6106" t="b" cm="1">
        <f t="array" ref="Q6106">IF(Table1__2[[#This Row],[Product]]="Men's",Male)</f>
        <v>0</v>
      </c>
      <c r="R6106" t="str">
        <f>IF(Table1__2[[#This Row],[Product]]="Men's Street Footwear","Male","Female")</f>
        <v>Female</v>
      </c>
    </row>
    <row r="6107" spans="1:18" x14ac:dyDescent="0.25">
      <c r="A6107" s="17" t="s">
        <v>34</v>
      </c>
      <c r="B6107">
        <v>1128299</v>
      </c>
      <c r="C6107" s="20">
        <v>44555</v>
      </c>
      <c r="D6107" s="17" t="s">
        <v>31</v>
      </c>
      <c r="E6107" s="17" t="s">
        <v>88</v>
      </c>
      <c r="F6107" s="17" t="s">
        <v>89</v>
      </c>
      <c r="G6107" s="17" t="s">
        <v>16</v>
      </c>
      <c r="H6107">
        <v>55</v>
      </c>
      <c r="I6107">
        <v>210</v>
      </c>
      <c r="J6107">
        <v>1155</v>
      </c>
      <c r="K6107">
        <v>531.29999999999995</v>
      </c>
      <c r="L6107" s="17" t="s">
        <v>83</v>
      </c>
      <c r="M6107" s="21">
        <v>48566</v>
      </c>
      <c r="N6107">
        <v>2021</v>
      </c>
      <c r="O6107">
        <v>12</v>
      </c>
      <c r="P6107" s="17" t="s">
        <v>151</v>
      </c>
      <c r="Q6107" t="b" cm="1">
        <f t="array" ref="Q6107">IF(Table1__2[[#This Row],[Product]]="Men's",Male)</f>
        <v>0</v>
      </c>
      <c r="R6107" t="str">
        <f>IF(Table1__2[[#This Row],[Product]]="Men's Street Footwear","Male","Female")</f>
        <v>Male</v>
      </c>
    </row>
    <row r="6108" spans="1:18" x14ac:dyDescent="0.25">
      <c r="A6108" s="17" t="s">
        <v>34</v>
      </c>
      <c r="B6108">
        <v>1128299</v>
      </c>
      <c r="C6108" s="20">
        <v>44555</v>
      </c>
      <c r="D6108" s="17" t="s">
        <v>31</v>
      </c>
      <c r="E6108" s="17" t="s">
        <v>88</v>
      </c>
      <c r="F6108" s="17" t="s">
        <v>89</v>
      </c>
      <c r="G6108" s="17" t="s">
        <v>18</v>
      </c>
      <c r="H6108">
        <v>61</v>
      </c>
      <c r="I6108">
        <v>182</v>
      </c>
      <c r="J6108">
        <v>1110.2</v>
      </c>
      <c r="K6108">
        <v>555.1</v>
      </c>
      <c r="L6108" s="17" t="s">
        <v>83</v>
      </c>
      <c r="M6108" s="21">
        <v>48567</v>
      </c>
      <c r="N6108">
        <v>2021</v>
      </c>
      <c r="O6108">
        <v>12</v>
      </c>
      <c r="P6108" s="17" t="s">
        <v>151</v>
      </c>
      <c r="Q6108" t="b" cm="1">
        <f t="array" ref="Q6108">IF(Table1__2[[#This Row],[Product]]="Men's",Male)</f>
        <v>0</v>
      </c>
      <c r="R6108" t="str">
        <f>IF(Table1__2[[#This Row],[Product]]="Men's Street Footwear","Male","Female")</f>
        <v>Female</v>
      </c>
    </row>
    <row r="6109" spans="1:18" x14ac:dyDescent="0.25">
      <c r="A6109" s="17" t="s">
        <v>26</v>
      </c>
      <c r="B6109">
        <v>1128299</v>
      </c>
      <c r="C6109" s="20">
        <v>44555</v>
      </c>
      <c r="D6109" s="17" t="s">
        <v>31</v>
      </c>
      <c r="E6109" s="17" t="s">
        <v>88</v>
      </c>
      <c r="F6109" s="17" t="s">
        <v>89</v>
      </c>
      <c r="G6109" s="17" t="s">
        <v>19</v>
      </c>
      <c r="H6109">
        <v>59</v>
      </c>
      <c r="I6109">
        <v>130</v>
      </c>
      <c r="J6109">
        <v>767</v>
      </c>
      <c r="K6109">
        <v>375.83</v>
      </c>
      <c r="L6109" s="17" t="s">
        <v>83</v>
      </c>
      <c r="M6109" s="21">
        <v>48568</v>
      </c>
      <c r="N6109">
        <v>2021</v>
      </c>
      <c r="O6109">
        <v>12</v>
      </c>
      <c r="P6109" s="17" t="s">
        <v>151</v>
      </c>
      <c r="Q6109" t="b" cm="1">
        <f t="array" ref="Q6109">IF(Table1__2[[#This Row],[Product]]="Men's",Male)</f>
        <v>0</v>
      </c>
      <c r="R6109" t="str">
        <f>IF(Table1__2[[#This Row],[Product]]="Men's Street Footwear","Male","Female")</f>
        <v>Female</v>
      </c>
    </row>
    <row r="6110" spans="1:18" x14ac:dyDescent="0.25">
      <c r="A6110" s="17" t="s">
        <v>26</v>
      </c>
      <c r="B6110">
        <v>1128299</v>
      </c>
      <c r="C6110" s="20">
        <v>44555</v>
      </c>
      <c r="D6110" s="17" t="s">
        <v>31</v>
      </c>
      <c r="E6110" s="17" t="s">
        <v>88</v>
      </c>
      <c r="F6110" s="17" t="s">
        <v>89</v>
      </c>
      <c r="G6110" s="17" t="s">
        <v>20</v>
      </c>
      <c r="H6110">
        <v>55</v>
      </c>
      <c r="I6110">
        <v>145</v>
      </c>
      <c r="J6110">
        <v>797.5</v>
      </c>
      <c r="K6110">
        <v>366.85</v>
      </c>
      <c r="L6110" s="17" t="s">
        <v>83</v>
      </c>
      <c r="M6110" s="21">
        <v>48569</v>
      </c>
      <c r="N6110">
        <v>2021</v>
      </c>
      <c r="O6110">
        <v>12</v>
      </c>
      <c r="P6110" s="17" t="s">
        <v>151</v>
      </c>
      <c r="Q6110" t="b" cm="1">
        <f t="array" ref="Q6110">IF(Table1__2[[#This Row],[Product]]="Men's",Male)</f>
        <v>0</v>
      </c>
      <c r="R6110" t="str">
        <f>IF(Table1__2[[#This Row],[Product]]="Men's Street Footwear","Male","Female")</f>
        <v>Female</v>
      </c>
    </row>
    <row r="6111" spans="1:18" x14ac:dyDescent="0.25">
      <c r="A6111" s="17" t="s">
        <v>26</v>
      </c>
      <c r="B6111">
        <v>1128299</v>
      </c>
      <c r="C6111" s="20">
        <v>44555</v>
      </c>
      <c r="D6111" s="17" t="s">
        <v>31</v>
      </c>
      <c r="E6111" s="17" t="s">
        <v>88</v>
      </c>
      <c r="F6111" s="17" t="s">
        <v>89</v>
      </c>
      <c r="G6111" s="17" t="s">
        <v>21</v>
      </c>
      <c r="H6111">
        <v>64</v>
      </c>
      <c r="I6111">
        <v>119</v>
      </c>
      <c r="J6111">
        <v>761.6</v>
      </c>
      <c r="K6111">
        <v>342.72</v>
      </c>
      <c r="L6111" s="17" t="s">
        <v>83</v>
      </c>
      <c r="M6111" s="21">
        <v>48570</v>
      </c>
      <c r="N6111">
        <v>2021</v>
      </c>
      <c r="O6111">
        <v>12</v>
      </c>
      <c r="P6111" s="17" t="s">
        <v>151</v>
      </c>
      <c r="Q6111" t="b" cm="1">
        <f t="array" ref="Q6111">IF(Table1__2[[#This Row],[Product]]="Men's",Male)</f>
        <v>0</v>
      </c>
      <c r="R6111" t="str">
        <f>IF(Table1__2[[#This Row],[Product]]="Men's Street Footwear","Male","Female")</f>
        <v>Female</v>
      </c>
    </row>
    <row r="6112" spans="1:18" x14ac:dyDescent="0.25">
      <c r="A6112" s="17" t="s">
        <v>26</v>
      </c>
      <c r="B6112">
        <v>1128299</v>
      </c>
      <c r="C6112" s="20">
        <v>44555</v>
      </c>
      <c r="D6112" s="17" t="s">
        <v>31</v>
      </c>
      <c r="E6112" s="17" t="s">
        <v>88</v>
      </c>
      <c r="F6112" s="17" t="s">
        <v>89</v>
      </c>
      <c r="G6112" s="17" t="s">
        <v>22</v>
      </c>
      <c r="H6112">
        <v>72</v>
      </c>
      <c r="I6112">
        <v>131</v>
      </c>
      <c r="J6112">
        <v>943.2</v>
      </c>
      <c r="K6112">
        <v>330.12</v>
      </c>
      <c r="L6112" s="17" t="s">
        <v>83</v>
      </c>
      <c r="M6112" s="21">
        <v>48571</v>
      </c>
      <c r="N6112">
        <v>2021</v>
      </c>
      <c r="O6112">
        <v>12</v>
      </c>
      <c r="P6112" s="17" t="s">
        <v>151</v>
      </c>
      <c r="Q6112" t="b" cm="1">
        <f t="array" ref="Q6112">IF(Table1__2[[#This Row],[Product]]="Men's",Male)</f>
        <v>0</v>
      </c>
      <c r="R6112" t="str">
        <f>IF(Table1__2[[#This Row],[Product]]="Men's Street Footwear","Male","Female")</f>
        <v>Female</v>
      </c>
    </row>
    <row r="6113" spans="1:18" x14ac:dyDescent="0.25">
      <c r="A6113" s="17" t="s">
        <v>26</v>
      </c>
      <c r="B6113">
        <v>1128299</v>
      </c>
      <c r="C6113" s="20">
        <v>44209</v>
      </c>
      <c r="D6113" s="17" t="s">
        <v>31</v>
      </c>
      <c r="E6113" s="17" t="s">
        <v>88</v>
      </c>
      <c r="F6113" s="17" t="s">
        <v>89</v>
      </c>
      <c r="G6113" s="17" t="s">
        <v>16</v>
      </c>
      <c r="H6113">
        <v>29</v>
      </c>
      <c r="I6113">
        <v>131</v>
      </c>
      <c r="J6113">
        <v>379.9</v>
      </c>
      <c r="K6113">
        <v>193.749</v>
      </c>
      <c r="L6113" s="17" t="s">
        <v>83</v>
      </c>
      <c r="M6113" s="21">
        <v>48572</v>
      </c>
      <c r="N6113">
        <v>2021</v>
      </c>
      <c r="O6113">
        <v>1</v>
      </c>
      <c r="P6113" s="17" t="s">
        <v>141</v>
      </c>
      <c r="Q6113" t="b" cm="1">
        <f t="array" ref="Q6113">IF(Table1__2[[#This Row],[Product]]="Men's",Male)</f>
        <v>0</v>
      </c>
      <c r="R6113" t="str">
        <f>IF(Table1__2[[#This Row],[Product]]="Men's Street Footwear","Male","Female")</f>
        <v>Male</v>
      </c>
    </row>
    <row r="6114" spans="1:18" x14ac:dyDescent="0.25">
      <c r="A6114" s="17" t="s">
        <v>26</v>
      </c>
      <c r="B6114">
        <v>1128299</v>
      </c>
      <c r="C6114" s="20">
        <v>44209</v>
      </c>
      <c r="D6114" s="17" t="s">
        <v>31</v>
      </c>
      <c r="E6114" s="17" t="s">
        <v>88</v>
      </c>
      <c r="F6114" s="17" t="s">
        <v>89</v>
      </c>
      <c r="G6114" s="17" t="s">
        <v>18</v>
      </c>
      <c r="H6114">
        <v>39</v>
      </c>
      <c r="I6114">
        <v>135</v>
      </c>
      <c r="J6114">
        <v>526.5</v>
      </c>
      <c r="K6114">
        <v>268.51499999999999</v>
      </c>
      <c r="L6114" s="17" t="s">
        <v>83</v>
      </c>
      <c r="M6114" s="21">
        <v>48573</v>
      </c>
      <c r="N6114">
        <v>2021</v>
      </c>
      <c r="O6114">
        <v>1</v>
      </c>
      <c r="P6114" s="17" t="s">
        <v>141</v>
      </c>
      <c r="Q6114" t="b" cm="1">
        <f t="array" ref="Q6114">IF(Table1__2[[#This Row],[Product]]="Men's",Male)</f>
        <v>0</v>
      </c>
      <c r="R6114" t="str">
        <f>IF(Table1__2[[#This Row],[Product]]="Men's Street Footwear","Male","Female")</f>
        <v>Female</v>
      </c>
    </row>
    <row r="6115" spans="1:18" x14ac:dyDescent="0.25">
      <c r="A6115" s="17" t="s">
        <v>26</v>
      </c>
      <c r="B6115">
        <v>1128299</v>
      </c>
      <c r="C6115" s="20">
        <v>44209</v>
      </c>
      <c r="D6115" s="17" t="s">
        <v>31</v>
      </c>
      <c r="E6115" s="17" t="s">
        <v>88</v>
      </c>
      <c r="F6115" s="17" t="s">
        <v>89</v>
      </c>
      <c r="G6115" s="17" t="s">
        <v>19</v>
      </c>
      <c r="H6115">
        <v>38</v>
      </c>
      <c r="I6115">
        <v>126</v>
      </c>
      <c r="J6115">
        <v>478.8</v>
      </c>
      <c r="K6115">
        <v>215.46</v>
      </c>
      <c r="L6115" s="17" t="s">
        <v>83</v>
      </c>
      <c r="M6115" s="21">
        <v>48574</v>
      </c>
      <c r="N6115">
        <v>2021</v>
      </c>
      <c r="O6115">
        <v>1</v>
      </c>
      <c r="P6115" s="17" t="s">
        <v>141</v>
      </c>
      <c r="Q6115" t="b" cm="1">
        <f t="array" ref="Q6115">IF(Table1__2[[#This Row],[Product]]="Men's",Male)</f>
        <v>0</v>
      </c>
      <c r="R6115" t="str">
        <f>IF(Table1__2[[#This Row],[Product]]="Men's Street Footwear","Male","Female")</f>
        <v>Female</v>
      </c>
    </row>
    <row r="6116" spans="1:18" x14ac:dyDescent="0.25">
      <c r="A6116" s="17" t="s">
        <v>26</v>
      </c>
      <c r="B6116">
        <v>1128299</v>
      </c>
      <c r="C6116" s="20">
        <v>44209</v>
      </c>
      <c r="D6116" s="17" t="s">
        <v>31</v>
      </c>
      <c r="E6116" s="17" t="s">
        <v>88</v>
      </c>
      <c r="F6116" s="17" t="s">
        <v>89</v>
      </c>
      <c r="G6116" s="17" t="s">
        <v>20</v>
      </c>
      <c r="H6116">
        <v>39</v>
      </c>
      <c r="I6116">
        <v>75</v>
      </c>
      <c r="J6116">
        <v>292.5</v>
      </c>
      <c r="K6116">
        <v>146.25</v>
      </c>
      <c r="L6116" s="17" t="s">
        <v>83</v>
      </c>
      <c r="M6116" s="21">
        <v>48575</v>
      </c>
      <c r="N6116">
        <v>2021</v>
      </c>
      <c r="O6116">
        <v>1</v>
      </c>
      <c r="P6116" s="17" t="s">
        <v>141</v>
      </c>
      <c r="Q6116" t="b" cm="1">
        <f t="array" ref="Q6116">IF(Table1__2[[#This Row],[Product]]="Men's",Male)</f>
        <v>0</v>
      </c>
      <c r="R6116" t="str">
        <f>IF(Table1__2[[#This Row],[Product]]="Men's Street Footwear","Male","Female")</f>
        <v>Female</v>
      </c>
    </row>
    <row r="6117" spans="1:18" x14ac:dyDescent="0.25">
      <c r="A6117" s="17" t="s">
        <v>26</v>
      </c>
      <c r="B6117">
        <v>1128299</v>
      </c>
      <c r="C6117" s="20">
        <v>44209</v>
      </c>
      <c r="D6117" s="17" t="s">
        <v>31</v>
      </c>
      <c r="E6117" s="17" t="s">
        <v>88</v>
      </c>
      <c r="F6117" s="17" t="s">
        <v>89</v>
      </c>
      <c r="G6117" s="17" t="s">
        <v>21</v>
      </c>
      <c r="H6117">
        <v>41</v>
      </c>
      <c r="I6117">
        <v>63</v>
      </c>
      <c r="J6117">
        <v>258.3</v>
      </c>
      <c r="K6117">
        <v>116.235</v>
      </c>
      <c r="L6117" s="17" t="s">
        <v>83</v>
      </c>
      <c r="M6117" s="21">
        <v>48576</v>
      </c>
      <c r="N6117">
        <v>2021</v>
      </c>
      <c r="O6117">
        <v>1</v>
      </c>
      <c r="P6117" s="17" t="s">
        <v>141</v>
      </c>
      <c r="Q6117" t="b" cm="1">
        <f t="array" ref="Q6117">IF(Table1__2[[#This Row],[Product]]="Men's",Male)</f>
        <v>0</v>
      </c>
      <c r="R6117" t="str">
        <f>IF(Table1__2[[#This Row],[Product]]="Men's Street Footwear","Male","Female")</f>
        <v>Female</v>
      </c>
    </row>
    <row r="6118" spans="1:18" x14ac:dyDescent="0.25">
      <c r="A6118" s="17" t="s">
        <v>26</v>
      </c>
      <c r="B6118">
        <v>1128299</v>
      </c>
      <c r="C6118" s="20">
        <v>44209</v>
      </c>
      <c r="D6118" s="17" t="s">
        <v>31</v>
      </c>
      <c r="E6118" s="17" t="s">
        <v>88</v>
      </c>
      <c r="F6118" s="17" t="s">
        <v>89</v>
      </c>
      <c r="G6118" s="17" t="s">
        <v>22</v>
      </c>
      <c r="H6118">
        <v>36</v>
      </c>
      <c r="I6118">
        <v>117</v>
      </c>
      <c r="J6118">
        <v>421.2</v>
      </c>
      <c r="K6118">
        <v>164.268</v>
      </c>
      <c r="L6118" s="17" t="s">
        <v>83</v>
      </c>
      <c r="M6118" s="21">
        <v>48577</v>
      </c>
      <c r="N6118">
        <v>2021</v>
      </c>
      <c r="O6118">
        <v>1</v>
      </c>
      <c r="P6118" s="17" t="s">
        <v>141</v>
      </c>
      <c r="Q6118" t="b" cm="1">
        <f t="array" ref="Q6118">IF(Table1__2[[#This Row],[Product]]="Men's",Male)</f>
        <v>0</v>
      </c>
      <c r="R6118" t="str">
        <f>IF(Table1__2[[#This Row],[Product]]="Men's Street Footwear","Male","Female")</f>
        <v>Female</v>
      </c>
    </row>
    <row r="6119" spans="1:18" x14ac:dyDescent="0.25">
      <c r="A6119" s="17" t="s">
        <v>26</v>
      </c>
      <c r="B6119">
        <v>1128299</v>
      </c>
      <c r="C6119" s="20">
        <v>44240</v>
      </c>
      <c r="D6119" s="17" t="s">
        <v>31</v>
      </c>
      <c r="E6119" s="17" t="s">
        <v>88</v>
      </c>
      <c r="F6119" s="17" t="s">
        <v>89</v>
      </c>
      <c r="G6119" s="17" t="s">
        <v>16</v>
      </c>
      <c r="H6119">
        <v>29</v>
      </c>
      <c r="I6119">
        <v>145</v>
      </c>
      <c r="J6119">
        <v>420.5</v>
      </c>
      <c r="K6119">
        <v>222.86500000000001</v>
      </c>
      <c r="L6119" s="17" t="s">
        <v>83</v>
      </c>
      <c r="M6119" s="21">
        <v>48578</v>
      </c>
      <c r="N6119">
        <v>2021</v>
      </c>
      <c r="O6119">
        <v>2</v>
      </c>
      <c r="P6119" s="17" t="s">
        <v>142</v>
      </c>
      <c r="Q6119" t="b" cm="1">
        <f t="array" ref="Q6119">IF(Table1__2[[#This Row],[Product]]="Men's",Male)</f>
        <v>0</v>
      </c>
      <c r="R6119" t="str">
        <f>IF(Table1__2[[#This Row],[Product]]="Men's Street Footwear","Male","Female")</f>
        <v>Male</v>
      </c>
    </row>
    <row r="6120" spans="1:18" x14ac:dyDescent="0.25">
      <c r="A6120" s="17" t="s">
        <v>26</v>
      </c>
      <c r="B6120">
        <v>1128299</v>
      </c>
      <c r="C6120" s="20">
        <v>44240</v>
      </c>
      <c r="D6120" s="17" t="s">
        <v>31</v>
      </c>
      <c r="E6120" s="17" t="s">
        <v>88</v>
      </c>
      <c r="F6120" s="17" t="s">
        <v>89</v>
      </c>
      <c r="G6120" s="17" t="s">
        <v>18</v>
      </c>
      <c r="H6120">
        <v>37</v>
      </c>
      <c r="I6120">
        <v>112</v>
      </c>
      <c r="J6120">
        <v>414.4</v>
      </c>
      <c r="K6120">
        <v>227.92</v>
      </c>
      <c r="L6120" s="17" t="s">
        <v>83</v>
      </c>
      <c r="M6120" s="21">
        <v>48579</v>
      </c>
      <c r="N6120">
        <v>2021</v>
      </c>
      <c r="O6120">
        <v>2</v>
      </c>
      <c r="P6120" s="17" t="s">
        <v>142</v>
      </c>
      <c r="Q6120" t="b" cm="1">
        <f t="array" ref="Q6120">IF(Table1__2[[#This Row],[Product]]="Men's",Male)</f>
        <v>0</v>
      </c>
      <c r="R6120" t="str">
        <f>IF(Table1__2[[#This Row],[Product]]="Men's Street Footwear","Male","Female")</f>
        <v>Female</v>
      </c>
    </row>
    <row r="6121" spans="1:18" x14ac:dyDescent="0.25">
      <c r="A6121" s="17" t="s">
        <v>26</v>
      </c>
      <c r="B6121">
        <v>1128299</v>
      </c>
      <c r="C6121" s="20">
        <v>44240</v>
      </c>
      <c r="D6121" s="17" t="s">
        <v>31</v>
      </c>
      <c r="E6121" s="17" t="s">
        <v>88</v>
      </c>
      <c r="F6121" s="17" t="s">
        <v>89</v>
      </c>
      <c r="G6121" s="17" t="s">
        <v>19</v>
      </c>
      <c r="H6121">
        <v>37</v>
      </c>
      <c r="I6121">
        <v>104</v>
      </c>
      <c r="J6121">
        <v>384.8</v>
      </c>
      <c r="K6121">
        <v>192.4</v>
      </c>
      <c r="L6121" s="17" t="s">
        <v>83</v>
      </c>
      <c r="M6121" s="21">
        <v>48580</v>
      </c>
      <c r="N6121">
        <v>2021</v>
      </c>
      <c r="O6121">
        <v>2</v>
      </c>
      <c r="P6121" s="17" t="s">
        <v>142</v>
      </c>
      <c r="Q6121" t="b" cm="1">
        <f t="array" ref="Q6121">IF(Table1__2[[#This Row],[Product]]="Men's",Male)</f>
        <v>0</v>
      </c>
      <c r="R6121" t="str">
        <f>IF(Table1__2[[#This Row],[Product]]="Men's Street Footwear","Male","Female")</f>
        <v>Female</v>
      </c>
    </row>
    <row r="6122" spans="1:18" x14ac:dyDescent="0.25">
      <c r="A6122" s="17" t="s">
        <v>26</v>
      </c>
      <c r="B6122">
        <v>1128299</v>
      </c>
      <c r="C6122" s="20">
        <v>44240</v>
      </c>
      <c r="D6122" s="17" t="s">
        <v>48</v>
      </c>
      <c r="E6122" s="17" t="s">
        <v>90</v>
      </c>
      <c r="F6122" s="17" t="s">
        <v>91</v>
      </c>
      <c r="G6122" s="17" t="s">
        <v>20</v>
      </c>
      <c r="H6122">
        <v>36</v>
      </c>
      <c r="I6122">
        <v>63</v>
      </c>
      <c r="J6122">
        <v>226.8</v>
      </c>
      <c r="K6122">
        <v>117.93600000000001</v>
      </c>
      <c r="L6122" s="17" t="s">
        <v>83</v>
      </c>
      <c r="M6122" s="21">
        <v>48581</v>
      </c>
      <c r="N6122">
        <v>2021</v>
      </c>
      <c r="O6122">
        <v>2</v>
      </c>
      <c r="P6122" s="17" t="s">
        <v>142</v>
      </c>
      <c r="Q6122" t="b" cm="1">
        <f t="array" ref="Q6122">IF(Table1__2[[#This Row],[Product]]="Men's",Male)</f>
        <v>0</v>
      </c>
      <c r="R6122" t="str">
        <f>IF(Table1__2[[#This Row],[Product]]="Men's Street Footwear","Male","Female")</f>
        <v>Female</v>
      </c>
    </row>
    <row r="6123" spans="1:18" x14ac:dyDescent="0.25">
      <c r="A6123" s="17" t="s">
        <v>26</v>
      </c>
      <c r="B6123">
        <v>1128299</v>
      </c>
      <c r="C6123" s="20">
        <v>44240</v>
      </c>
      <c r="D6123" s="17" t="s">
        <v>48</v>
      </c>
      <c r="E6123" s="17" t="s">
        <v>90</v>
      </c>
      <c r="F6123" s="17" t="s">
        <v>91</v>
      </c>
      <c r="G6123" s="17" t="s">
        <v>21</v>
      </c>
      <c r="H6123">
        <v>41</v>
      </c>
      <c r="I6123">
        <v>51</v>
      </c>
      <c r="J6123">
        <v>209.1</v>
      </c>
      <c r="K6123">
        <v>100.36799999999999</v>
      </c>
      <c r="L6123" s="17" t="s">
        <v>83</v>
      </c>
      <c r="M6123" s="21">
        <v>48582</v>
      </c>
      <c r="N6123">
        <v>2021</v>
      </c>
      <c r="O6123">
        <v>2</v>
      </c>
      <c r="P6123" s="17" t="s">
        <v>142</v>
      </c>
      <c r="Q6123" t="b" cm="1">
        <f t="array" ref="Q6123">IF(Table1__2[[#This Row],[Product]]="Men's",Male)</f>
        <v>0</v>
      </c>
      <c r="R6123" t="str">
        <f>IF(Table1__2[[#This Row],[Product]]="Men's Street Footwear","Male","Female")</f>
        <v>Female</v>
      </c>
    </row>
    <row r="6124" spans="1:18" x14ac:dyDescent="0.25">
      <c r="A6124" s="17" t="s">
        <v>26</v>
      </c>
      <c r="B6124">
        <v>1128299</v>
      </c>
      <c r="C6124" s="20">
        <v>44240</v>
      </c>
      <c r="D6124" s="17" t="s">
        <v>48</v>
      </c>
      <c r="E6124" s="17" t="s">
        <v>90</v>
      </c>
      <c r="F6124" s="17" t="s">
        <v>91</v>
      </c>
      <c r="G6124" s="17" t="s">
        <v>22</v>
      </c>
      <c r="H6124">
        <v>37</v>
      </c>
      <c r="I6124">
        <v>98</v>
      </c>
      <c r="J6124">
        <v>362.6</v>
      </c>
      <c r="K6124">
        <v>130.536</v>
      </c>
      <c r="L6124" s="17" t="s">
        <v>83</v>
      </c>
      <c r="M6124" s="21">
        <v>48583</v>
      </c>
      <c r="N6124">
        <v>2021</v>
      </c>
      <c r="O6124">
        <v>2</v>
      </c>
      <c r="P6124" s="17" t="s">
        <v>142</v>
      </c>
      <c r="Q6124" t="b" cm="1">
        <f t="array" ref="Q6124">IF(Table1__2[[#This Row],[Product]]="Men's",Male)</f>
        <v>0</v>
      </c>
      <c r="R6124" t="str">
        <f>IF(Table1__2[[#This Row],[Product]]="Men's Street Footwear","Male","Female")</f>
        <v>Female</v>
      </c>
    </row>
    <row r="6125" spans="1:18" x14ac:dyDescent="0.25">
      <c r="A6125" s="17" t="s">
        <v>26</v>
      </c>
      <c r="B6125">
        <v>1128299</v>
      </c>
      <c r="C6125" s="20">
        <v>44267</v>
      </c>
      <c r="D6125" s="17" t="s">
        <v>48</v>
      </c>
      <c r="E6125" s="17" t="s">
        <v>90</v>
      </c>
      <c r="F6125" s="17" t="s">
        <v>91</v>
      </c>
      <c r="G6125" s="17" t="s">
        <v>16</v>
      </c>
      <c r="H6125">
        <v>37</v>
      </c>
      <c r="I6125">
        <v>137</v>
      </c>
      <c r="J6125">
        <v>506.9</v>
      </c>
      <c r="K6125">
        <v>253.45</v>
      </c>
      <c r="L6125" s="17" t="s">
        <v>83</v>
      </c>
      <c r="M6125" s="21">
        <v>48584</v>
      </c>
      <c r="N6125">
        <v>2021</v>
      </c>
      <c r="O6125">
        <v>3</v>
      </c>
      <c r="P6125" s="17" t="s">
        <v>143</v>
      </c>
      <c r="Q6125" t="b" cm="1">
        <f t="array" ref="Q6125">IF(Table1__2[[#This Row],[Product]]="Men's",Male)</f>
        <v>0</v>
      </c>
      <c r="R6125" t="str">
        <f>IF(Table1__2[[#This Row],[Product]]="Men's Street Footwear","Male","Female")</f>
        <v>Male</v>
      </c>
    </row>
    <row r="6126" spans="1:18" x14ac:dyDescent="0.25">
      <c r="A6126" s="17" t="s">
        <v>26</v>
      </c>
      <c r="B6126">
        <v>1128299</v>
      </c>
      <c r="C6126" s="20">
        <v>44267</v>
      </c>
      <c r="D6126" s="17" t="s">
        <v>48</v>
      </c>
      <c r="E6126" s="17" t="s">
        <v>90</v>
      </c>
      <c r="F6126" s="17" t="s">
        <v>91</v>
      </c>
      <c r="G6126" s="17" t="s">
        <v>18</v>
      </c>
      <c r="H6126">
        <v>46</v>
      </c>
      <c r="I6126">
        <v>101</v>
      </c>
      <c r="J6126">
        <v>464.6</v>
      </c>
      <c r="K6126">
        <v>246.238</v>
      </c>
      <c r="L6126" s="17" t="s">
        <v>83</v>
      </c>
      <c r="M6126" s="21">
        <v>48585</v>
      </c>
      <c r="N6126">
        <v>2021</v>
      </c>
      <c r="O6126">
        <v>3</v>
      </c>
      <c r="P6126" s="17" t="s">
        <v>143</v>
      </c>
      <c r="Q6126" t="b" cm="1">
        <f t="array" ref="Q6126">IF(Table1__2[[#This Row],[Product]]="Men's",Male)</f>
        <v>0</v>
      </c>
      <c r="R6126" t="str">
        <f>IF(Table1__2[[#This Row],[Product]]="Men's Street Footwear","Male","Female")</f>
        <v>Female</v>
      </c>
    </row>
    <row r="6127" spans="1:18" x14ac:dyDescent="0.25">
      <c r="A6127" s="17" t="s">
        <v>26</v>
      </c>
      <c r="B6127">
        <v>1128299</v>
      </c>
      <c r="C6127" s="20">
        <v>44267</v>
      </c>
      <c r="D6127" s="17" t="s">
        <v>48</v>
      </c>
      <c r="E6127" s="17" t="s">
        <v>90</v>
      </c>
      <c r="F6127" s="17" t="s">
        <v>91</v>
      </c>
      <c r="G6127" s="17" t="s">
        <v>19</v>
      </c>
      <c r="H6127">
        <v>49</v>
      </c>
      <c r="I6127">
        <v>113</v>
      </c>
      <c r="J6127">
        <v>553.70000000000005</v>
      </c>
      <c r="K6127">
        <v>271.31299999999999</v>
      </c>
      <c r="L6127" s="17" t="s">
        <v>83</v>
      </c>
      <c r="M6127" s="21">
        <v>48586</v>
      </c>
      <c r="N6127">
        <v>2021</v>
      </c>
      <c r="O6127">
        <v>3</v>
      </c>
      <c r="P6127" s="17" t="s">
        <v>143</v>
      </c>
      <c r="Q6127" t="b" cm="1">
        <f t="array" ref="Q6127">IF(Table1__2[[#This Row],[Product]]="Men's",Male)</f>
        <v>0</v>
      </c>
      <c r="R6127" t="str">
        <f>IF(Table1__2[[#This Row],[Product]]="Men's Street Footwear","Male","Female")</f>
        <v>Female</v>
      </c>
    </row>
    <row r="6128" spans="1:18" x14ac:dyDescent="0.25">
      <c r="A6128" s="17" t="s">
        <v>26</v>
      </c>
      <c r="B6128">
        <v>1128299</v>
      </c>
      <c r="C6128" s="20">
        <v>44267</v>
      </c>
      <c r="D6128" s="17" t="s">
        <v>48</v>
      </c>
      <c r="E6128" s="17" t="s">
        <v>90</v>
      </c>
      <c r="F6128" s="17" t="s">
        <v>91</v>
      </c>
      <c r="G6128" s="17" t="s">
        <v>20</v>
      </c>
      <c r="H6128">
        <v>47</v>
      </c>
      <c r="I6128">
        <v>73</v>
      </c>
      <c r="J6128">
        <v>343.1</v>
      </c>
      <c r="K6128">
        <v>178.41200000000001</v>
      </c>
      <c r="L6128" s="17" t="s">
        <v>83</v>
      </c>
      <c r="M6128" s="21">
        <v>48587</v>
      </c>
      <c r="N6128">
        <v>2021</v>
      </c>
      <c r="O6128">
        <v>3</v>
      </c>
      <c r="P6128" s="17" t="s">
        <v>143</v>
      </c>
      <c r="Q6128" t="b" cm="1">
        <f t="array" ref="Q6128">IF(Table1__2[[#This Row],[Product]]="Men's",Male)</f>
        <v>0</v>
      </c>
      <c r="R6128" t="str">
        <f>IF(Table1__2[[#This Row],[Product]]="Men's Street Footwear","Male","Female")</f>
        <v>Female</v>
      </c>
    </row>
    <row r="6129" spans="1:18" x14ac:dyDescent="0.25">
      <c r="A6129" s="17" t="s">
        <v>26</v>
      </c>
      <c r="B6129">
        <v>1128299</v>
      </c>
      <c r="C6129" s="20">
        <v>44267</v>
      </c>
      <c r="D6129" s="17" t="s">
        <v>48</v>
      </c>
      <c r="E6129" s="17" t="s">
        <v>90</v>
      </c>
      <c r="F6129" s="17" t="s">
        <v>91</v>
      </c>
      <c r="G6129" s="17" t="s">
        <v>21</v>
      </c>
      <c r="H6129">
        <v>51</v>
      </c>
      <c r="I6129">
        <v>39</v>
      </c>
      <c r="J6129">
        <v>198.9</v>
      </c>
      <c r="K6129">
        <v>93.483000000000004</v>
      </c>
      <c r="L6129" s="17" t="s">
        <v>83</v>
      </c>
      <c r="M6129" s="21">
        <v>48588</v>
      </c>
      <c r="N6129">
        <v>2021</v>
      </c>
      <c r="O6129">
        <v>3</v>
      </c>
      <c r="P6129" s="17" t="s">
        <v>143</v>
      </c>
      <c r="Q6129" t="b" cm="1">
        <f t="array" ref="Q6129">IF(Table1__2[[#This Row],[Product]]="Men's",Male)</f>
        <v>0</v>
      </c>
      <c r="R6129" t="str">
        <f>IF(Table1__2[[#This Row],[Product]]="Men's Street Footwear","Male","Female")</f>
        <v>Female</v>
      </c>
    </row>
    <row r="6130" spans="1:18" x14ac:dyDescent="0.25">
      <c r="A6130" s="17" t="s">
        <v>26</v>
      </c>
      <c r="B6130">
        <v>1128299</v>
      </c>
      <c r="C6130" s="20">
        <v>44267</v>
      </c>
      <c r="D6130" s="17" t="s">
        <v>48</v>
      </c>
      <c r="E6130" s="17" t="s">
        <v>90</v>
      </c>
      <c r="F6130" s="17" t="s">
        <v>91</v>
      </c>
      <c r="G6130" s="17" t="s">
        <v>22</v>
      </c>
      <c r="H6130">
        <v>48</v>
      </c>
      <c r="I6130">
        <v>95</v>
      </c>
      <c r="J6130">
        <v>456</v>
      </c>
      <c r="K6130">
        <v>164.16</v>
      </c>
      <c r="L6130" s="17" t="s">
        <v>83</v>
      </c>
      <c r="M6130" s="21">
        <v>48589</v>
      </c>
      <c r="N6130">
        <v>2021</v>
      </c>
      <c r="O6130">
        <v>3</v>
      </c>
      <c r="P6130" s="17" t="s">
        <v>143</v>
      </c>
      <c r="Q6130" t="b" cm="1">
        <f t="array" ref="Q6130">IF(Table1__2[[#This Row],[Product]]="Men's",Male)</f>
        <v>0</v>
      </c>
      <c r="R6130" t="str">
        <f>IF(Table1__2[[#This Row],[Product]]="Men's Street Footwear","Male","Female")</f>
        <v>Female</v>
      </c>
    </row>
    <row r="6131" spans="1:18" x14ac:dyDescent="0.25">
      <c r="A6131" s="17" t="s">
        <v>26</v>
      </c>
      <c r="B6131">
        <v>1128299</v>
      </c>
      <c r="C6131" s="20">
        <v>44299</v>
      </c>
      <c r="D6131" s="17" t="s">
        <v>48</v>
      </c>
      <c r="E6131" s="17" t="s">
        <v>90</v>
      </c>
      <c r="F6131" s="17" t="s">
        <v>91</v>
      </c>
      <c r="G6131" s="17" t="s">
        <v>16</v>
      </c>
      <c r="H6131">
        <v>45</v>
      </c>
      <c r="I6131">
        <v>142</v>
      </c>
      <c r="J6131">
        <v>639</v>
      </c>
      <c r="K6131">
        <v>325.89</v>
      </c>
      <c r="L6131" s="17" t="s">
        <v>83</v>
      </c>
      <c r="M6131" s="21">
        <v>48590</v>
      </c>
      <c r="N6131">
        <v>2021</v>
      </c>
      <c r="O6131">
        <v>4</v>
      </c>
      <c r="P6131" s="17" t="s">
        <v>144</v>
      </c>
      <c r="Q6131" t="b" cm="1">
        <f t="array" ref="Q6131">IF(Table1__2[[#This Row],[Product]]="Men's",Male)</f>
        <v>0</v>
      </c>
      <c r="R6131" t="str">
        <f>IF(Table1__2[[#This Row],[Product]]="Men's Street Footwear","Male","Female")</f>
        <v>Male</v>
      </c>
    </row>
    <row r="6132" spans="1:18" x14ac:dyDescent="0.25">
      <c r="A6132" s="17" t="s">
        <v>26</v>
      </c>
      <c r="B6132">
        <v>1128299</v>
      </c>
      <c r="C6132" s="20">
        <v>44299</v>
      </c>
      <c r="D6132" s="17" t="s">
        <v>48</v>
      </c>
      <c r="E6132" s="17" t="s">
        <v>90</v>
      </c>
      <c r="F6132" s="17" t="s">
        <v>91</v>
      </c>
      <c r="G6132" s="17" t="s">
        <v>18</v>
      </c>
      <c r="H6132">
        <v>51</v>
      </c>
      <c r="I6132">
        <v>88</v>
      </c>
      <c r="J6132">
        <v>448.8</v>
      </c>
      <c r="K6132">
        <v>224.4</v>
      </c>
      <c r="L6132" s="17" t="s">
        <v>83</v>
      </c>
      <c r="M6132" s="21">
        <v>48591</v>
      </c>
      <c r="N6132">
        <v>2021</v>
      </c>
      <c r="O6132">
        <v>4</v>
      </c>
      <c r="P6132" s="17" t="s">
        <v>144</v>
      </c>
      <c r="Q6132" t="b" cm="1">
        <f t="array" ref="Q6132">IF(Table1__2[[#This Row],[Product]]="Men's",Male)</f>
        <v>0</v>
      </c>
      <c r="R6132" t="str">
        <f>IF(Table1__2[[#This Row],[Product]]="Men's Street Footwear","Male","Female")</f>
        <v>Female</v>
      </c>
    </row>
    <row r="6133" spans="1:18" x14ac:dyDescent="0.25">
      <c r="A6133" s="17" t="s">
        <v>26</v>
      </c>
      <c r="B6133">
        <v>1128299</v>
      </c>
      <c r="C6133" s="20">
        <v>44299</v>
      </c>
      <c r="D6133" s="17" t="s">
        <v>48</v>
      </c>
      <c r="E6133" s="17" t="s">
        <v>90</v>
      </c>
      <c r="F6133" s="17" t="s">
        <v>91</v>
      </c>
      <c r="G6133" s="17" t="s">
        <v>19</v>
      </c>
      <c r="H6133">
        <v>50</v>
      </c>
      <c r="I6133">
        <v>94</v>
      </c>
      <c r="J6133">
        <v>470</v>
      </c>
      <c r="K6133">
        <v>235</v>
      </c>
      <c r="L6133" s="17" t="s">
        <v>83</v>
      </c>
      <c r="M6133" s="21">
        <v>48592</v>
      </c>
      <c r="N6133">
        <v>2021</v>
      </c>
      <c r="O6133">
        <v>4</v>
      </c>
      <c r="P6133" s="17" t="s">
        <v>144</v>
      </c>
      <c r="Q6133" t="b" cm="1">
        <f t="array" ref="Q6133">IF(Table1__2[[#This Row],[Product]]="Men's",Male)</f>
        <v>0</v>
      </c>
      <c r="R6133" t="str">
        <f>IF(Table1__2[[#This Row],[Product]]="Men's Street Footwear","Male","Female")</f>
        <v>Female</v>
      </c>
    </row>
    <row r="6134" spans="1:18" x14ac:dyDescent="0.25">
      <c r="A6134" s="17" t="s">
        <v>26</v>
      </c>
      <c r="B6134">
        <v>1128299</v>
      </c>
      <c r="C6134" s="20">
        <v>44299</v>
      </c>
      <c r="D6134" s="17" t="s">
        <v>48</v>
      </c>
      <c r="E6134" s="17" t="s">
        <v>90</v>
      </c>
      <c r="F6134" s="17" t="s">
        <v>91</v>
      </c>
      <c r="G6134" s="17" t="s">
        <v>20</v>
      </c>
      <c r="H6134">
        <v>48</v>
      </c>
      <c r="I6134">
        <v>69</v>
      </c>
      <c r="J6134">
        <v>331.2</v>
      </c>
      <c r="K6134">
        <v>182.16</v>
      </c>
      <c r="L6134" s="17" t="s">
        <v>83</v>
      </c>
      <c r="M6134" s="21">
        <v>48593</v>
      </c>
      <c r="N6134">
        <v>2021</v>
      </c>
      <c r="O6134">
        <v>4</v>
      </c>
      <c r="P6134" s="17" t="s">
        <v>144</v>
      </c>
      <c r="Q6134" t="b" cm="1">
        <f t="array" ref="Q6134">IF(Table1__2[[#This Row],[Product]]="Men's",Male)</f>
        <v>0</v>
      </c>
      <c r="R6134" t="str">
        <f>IF(Table1__2[[#This Row],[Product]]="Men's Street Footwear","Male","Female")</f>
        <v>Female</v>
      </c>
    </row>
    <row r="6135" spans="1:18" x14ac:dyDescent="0.25">
      <c r="A6135" s="17" t="s">
        <v>26</v>
      </c>
      <c r="B6135">
        <v>1128299</v>
      </c>
      <c r="C6135" s="20">
        <v>44299</v>
      </c>
      <c r="D6135" s="17" t="s">
        <v>48</v>
      </c>
      <c r="E6135" s="17" t="s">
        <v>90</v>
      </c>
      <c r="F6135" s="17" t="s">
        <v>91</v>
      </c>
      <c r="G6135" s="17" t="s">
        <v>21</v>
      </c>
      <c r="H6135">
        <v>52</v>
      </c>
      <c r="I6135">
        <v>53</v>
      </c>
      <c r="J6135">
        <v>275.60000000000002</v>
      </c>
      <c r="K6135">
        <v>132.28800000000001</v>
      </c>
      <c r="L6135" s="17" t="s">
        <v>83</v>
      </c>
      <c r="M6135" s="21">
        <v>48594</v>
      </c>
      <c r="N6135">
        <v>2021</v>
      </c>
      <c r="O6135">
        <v>4</v>
      </c>
      <c r="P6135" s="17" t="s">
        <v>144</v>
      </c>
      <c r="Q6135" t="b" cm="1">
        <f t="array" ref="Q6135">IF(Table1__2[[#This Row],[Product]]="Men's",Male)</f>
        <v>0</v>
      </c>
      <c r="R6135" t="str">
        <f>IF(Table1__2[[#This Row],[Product]]="Men's Street Footwear","Male","Female")</f>
        <v>Female</v>
      </c>
    </row>
    <row r="6136" spans="1:18" x14ac:dyDescent="0.25">
      <c r="A6136" s="17" t="s">
        <v>26</v>
      </c>
      <c r="B6136">
        <v>1128299</v>
      </c>
      <c r="C6136" s="20">
        <v>44299</v>
      </c>
      <c r="D6136" s="17" t="s">
        <v>48</v>
      </c>
      <c r="E6136" s="17" t="s">
        <v>90</v>
      </c>
      <c r="F6136" s="17" t="s">
        <v>91</v>
      </c>
      <c r="G6136" s="17" t="s">
        <v>22</v>
      </c>
      <c r="H6136">
        <v>63</v>
      </c>
      <c r="I6136">
        <v>105</v>
      </c>
      <c r="J6136">
        <v>661.5</v>
      </c>
      <c r="K6136">
        <v>264.60000000000002</v>
      </c>
      <c r="L6136" s="17" t="s">
        <v>83</v>
      </c>
      <c r="M6136" s="21">
        <v>48595</v>
      </c>
      <c r="N6136">
        <v>2021</v>
      </c>
      <c r="O6136">
        <v>4</v>
      </c>
      <c r="P6136" s="17" t="s">
        <v>144</v>
      </c>
      <c r="Q6136" t="b" cm="1">
        <f t="array" ref="Q6136">IF(Table1__2[[#This Row],[Product]]="Men's",Male)</f>
        <v>0</v>
      </c>
      <c r="R6136" t="str">
        <f>IF(Table1__2[[#This Row],[Product]]="Men's Street Footwear","Male","Female")</f>
        <v>Female</v>
      </c>
    </row>
    <row r="6137" spans="1:18" x14ac:dyDescent="0.25">
      <c r="A6137" s="17" t="s">
        <v>26</v>
      </c>
      <c r="B6137">
        <v>1128299</v>
      </c>
      <c r="C6137" s="20">
        <v>44330</v>
      </c>
      <c r="D6137" s="17" t="s">
        <v>48</v>
      </c>
      <c r="E6137" s="17" t="s">
        <v>90</v>
      </c>
      <c r="F6137" s="17" t="s">
        <v>91</v>
      </c>
      <c r="G6137" s="17" t="s">
        <v>16</v>
      </c>
      <c r="H6137">
        <v>47</v>
      </c>
      <c r="I6137">
        <v>160</v>
      </c>
      <c r="J6137">
        <v>752</v>
      </c>
      <c r="K6137">
        <v>406.08</v>
      </c>
      <c r="L6137" s="17" t="s">
        <v>83</v>
      </c>
      <c r="M6137" s="21">
        <v>48596</v>
      </c>
      <c r="N6137">
        <v>2021</v>
      </c>
      <c r="O6137">
        <v>5</v>
      </c>
      <c r="P6137" s="17" t="s">
        <v>145</v>
      </c>
      <c r="Q6137" t="b" cm="1">
        <f t="array" ref="Q6137">IF(Table1__2[[#This Row],[Product]]="Men's",Male)</f>
        <v>0</v>
      </c>
      <c r="R6137" t="str">
        <f>IF(Table1__2[[#This Row],[Product]]="Men's Street Footwear","Male","Female")</f>
        <v>Male</v>
      </c>
    </row>
    <row r="6138" spans="1:18" x14ac:dyDescent="0.25">
      <c r="A6138" s="17" t="s">
        <v>26</v>
      </c>
      <c r="B6138">
        <v>1128299</v>
      </c>
      <c r="C6138" s="20">
        <v>44330</v>
      </c>
      <c r="D6138" s="17" t="s">
        <v>48</v>
      </c>
      <c r="E6138" s="17" t="s">
        <v>90</v>
      </c>
      <c r="F6138" s="17" t="s">
        <v>91</v>
      </c>
      <c r="G6138" s="17" t="s">
        <v>18</v>
      </c>
      <c r="H6138">
        <v>52</v>
      </c>
      <c r="I6138">
        <v>108</v>
      </c>
      <c r="J6138">
        <v>561.6</v>
      </c>
      <c r="K6138">
        <v>292.03199999999998</v>
      </c>
      <c r="L6138" s="17" t="s">
        <v>83</v>
      </c>
      <c r="M6138" s="21">
        <v>48597</v>
      </c>
      <c r="N6138">
        <v>2021</v>
      </c>
      <c r="O6138">
        <v>5</v>
      </c>
      <c r="P6138" s="17" t="s">
        <v>145</v>
      </c>
      <c r="Q6138" t="b" cm="1">
        <f t="array" ref="Q6138">IF(Table1__2[[#This Row],[Product]]="Men's",Male)</f>
        <v>0</v>
      </c>
      <c r="R6138" t="str">
        <f>IF(Table1__2[[#This Row],[Product]]="Men's Street Footwear","Male","Female")</f>
        <v>Female</v>
      </c>
    </row>
    <row r="6139" spans="1:18" x14ac:dyDescent="0.25">
      <c r="A6139" s="17" t="s">
        <v>26</v>
      </c>
      <c r="B6139">
        <v>1128299</v>
      </c>
      <c r="C6139" s="20">
        <v>44330</v>
      </c>
      <c r="D6139" s="17" t="s">
        <v>48</v>
      </c>
      <c r="E6139" s="17" t="s">
        <v>90</v>
      </c>
      <c r="F6139" s="17" t="s">
        <v>91</v>
      </c>
      <c r="G6139" s="17" t="s">
        <v>19</v>
      </c>
      <c r="H6139">
        <v>52</v>
      </c>
      <c r="I6139">
        <v>123</v>
      </c>
      <c r="J6139">
        <v>639.6</v>
      </c>
      <c r="K6139">
        <v>319.8</v>
      </c>
      <c r="L6139" s="17" t="s">
        <v>83</v>
      </c>
      <c r="M6139" s="21">
        <v>48598</v>
      </c>
      <c r="N6139">
        <v>2021</v>
      </c>
      <c r="O6139">
        <v>5</v>
      </c>
      <c r="P6139" s="17" t="s">
        <v>145</v>
      </c>
      <c r="Q6139" t="b" cm="1">
        <f t="array" ref="Q6139">IF(Table1__2[[#This Row],[Product]]="Men's",Male)</f>
        <v>0</v>
      </c>
      <c r="R6139" t="str">
        <f>IF(Table1__2[[#This Row],[Product]]="Men's Street Footwear","Male","Female")</f>
        <v>Female</v>
      </c>
    </row>
    <row r="6140" spans="1:18" x14ac:dyDescent="0.25">
      <c r="A6140" s="17" t="s">
        <v>26</v>
      </c>
      <c r="B6140">
        <v>1128299</v>
      </c>
      <c r="C6140" s="20">
        <v>44330</v>
      </c>
      <c r="D6140" s="17" t="s">
        <v>48</v>
      </c>
      <c r="E6140" s="17" t="s">
        <v>90</v>
      </c>
      <c r="F6140" s="17" t="s">
        <v>91</v>
      </c>
      <c r="G6140" s="17" t="s">
        <v>20</v>
      </c>
      <c r="H6140">
        <v>47</v>
      </c>
      <c r="I6140">
        <v>91</v>
      </c>
      <c r="J6140">
        <v>427.7</v>
      </c>
      <c r="K6140">
        <v>230.958</v>
      </c>
      <c r="L6140" s="17" t="s">
        <v>83</v>
      </c>
      <c r="M6140" s="21">
        <v>48599</v>
      </c>
      <c r="N6140">
        <v>2021</v>
      </c>
      <c r="O6140">
        <v>5</v>
      </c>
      <c r="P6140" s="17" t="s">
        <v>145</v>
      </c>
      <c r="Q6140" t="b" cm="1">
        <f t="array" ref="Q6140">IF(Table1__2[[#This Row],[Product]]="Men's",Male)</f>
        <v>0</v>
      </c>
      <c r="R6140" t="str">
        <f>IF(Table1__2[[#This Row],[Product]]="Men's Street Footwear","Male","Female")</f>
        <v>Female</v>
      </c>
    </row>
    <row r="6141" spans="1:18" x14ac:dyDescent="0.25">
      <c r="A6141" s="17" t="s">
        <v>26</v>
      </c>
      <c r="B6141">
        <v>1128299</v>
      </c>
      <c r="C6141" s="20">
        <v>44330</v>
      </c>
      <c r="D6141" s="17" t="s">
        <v>48</v>
      </c>
      <c r="E6141" s="17" t="s">
        <v>90</v>
      </c>
      <c r="F6141" s="17" t="s">
        <v>91</v>
      </c>
      <c r="G6141" s="17" t="s">
        <v>21</v>
      </c>
      <c r="H6141">
        <v>50</v>
      </c>
      <c r="I6141">
        <v>56</v>
      </c>
      <c r="J6141">
        <v>280</v>
      </c>
      <c r="K6141">
        <v>134.4</v>
      </c>
      <c r="L6141" s="17" t="s">
        <v>83</v>
      </c>
      <c r="M6141" s="21">
        <v>48600</v>
      </c>
      <c r="N6141">
        <v>2021</v>
      </c>
      <c r="O6141">
        <v>5</v>
      </c>
      <c r="P6141" s="17" t="s">
        <v>145</v>
      </c>
      <c r="Q6141" t="b" cm="1">
        <f t="array" ref="Q6141">IF(Table1__2[[#This Row],[Product]]="Men's",Male)</f>
        <v>0</v>
      </c>
      <c r="R6141" t="str">
        <f>IF(Table1__2[[#This Row],[Product]]="Men's Street Footwear","Male","Female")</f>
        <v>Female</v>
      </c>
    </row>
    <row r="6142" spans="1:18" x14ac:dyDescent="0.25">
      <c r="A6142" s="17" t="s">
        <v>26</v>
      </c>
      <c r="B6142">
        <v>1128299</v>
      </c>
      <c r="C6142" s="20">
        <v>44330</v>
      </c>
      <c r="D6142" s="17" t="s">
        <v>48</v>
      </c>
      <c r="E6142" s="17" t="s">
        <v>90</v>
      </c>
      <c r="F6142" s="17" t="s">
        <v>91</v>
      </c>
      <c r="G6142" s="17" t="s">
        <v>22</v>
      </c>
      <c r="H6142">
        <v>64</v>
      </c>
      <c r="I6142">
        <v>120</v>
      </c>
      <c r="J6142">
        <v>768</v>
      </c>
      <c r="K6142">
        <v>307.2</v>
      </c>
      <c r="L6142" s="17" t="s">
        <v>83</v>
      </c>
      <c r="M6142" s="21">
        <v>48601</v>
      </c>
      <c r="N6142">
        <v>2021</v>
      </c>
      <c r="O6142">
        <v>5</v>
      </c>
      <c r="P6142" s="17" t="s">
        <v>145</v>
      </c>
      <c r="Q6142" t="b" cm="1">
        <f t="array" ref="Q6142">IF(Table1__2[[#This Row],[Product]]="Men's",Male)</f>
        <v>0</v>
      </c>
      <c r="R6142" t="str">
        <f>IF(Table1__2[[#This Row],[Product]]="Men's Street Footwear","Male","Female")</f>
        <v>Female</v>
      </c>
    </row>
    <row r="6143" spans="1:18" x14ac:dyDescent="0.25">
      <c r="A6143" s="17" t="s">
        <v>26</v>
      </c>
      <c r="B6143">
        <v>1128299</v>
      </c>
      <c r="C6143" s="20">
        <v>44360</v>
      </c>
      <c r="D6143" s="17" t="s">
        <v>48</v>
      </c>
      <c r="E6143" s="17" t="s">
        <v>90</v>
      </c>
      <c r="F6143" s="17" t="s">
        <v>91</v>
      </c>
      <c r="G6143" s="17" t="s">
        <v>16</v>
      </c>
      <c r="H6143">
        <v>46</v>
      </c>
      <c r="I6143">
        <v>176</v>
      </c>
      <c r="J6143">
        <v>809.6</v>
      </c>
      <c r="K6143">
        <v>429.08800000000002</v>
      </c>
      <c r="L6143" s="17" t="s">
        <v>83</v>
      </c>
      <c r="M6143" s="21">
        <v>48602</v>
      </c>
      <c r="N6143">
        <v>2021</v>
      </c>
      <c r="O6143">
        <v>6</v>
      </c>
      <c r="P6143" s="17" t="s">
        <v>152</v>
      </c>
      <c r="Q6143" t="b" cm="1">
        <f t="array" ref="Q6143">IF(Table1__2[[#This Row],[Product]]="Men's",Male)</f>
        <v>0</v>
      </c>
      <c r="R6143" t="str">
        <f>IF(Table1__2[[#This Row],[Product]]="Men's Street Footwear","Male","Female")</f>
        <v>Male</v>
      </c>
    </row>
    <row r="6144" spans="1:18" x14ac:dyDescent="0.25">
      <c r="A6144" s="17" t="s">
        <v>26</v>
      </c>
      <c r="B6144">
        <v>1128299</v>
      </c>
      <c r="C6144" s="20">
        <v>44360</v>
      </c>
      <c r="D6144" s="17" t="s">
        <v>48</v>
      </c>
      <c r="E6144" s="17" t="s">
        <v>90</v>
      </c>
      <c r="F6144" s="17" t="s">
        <v>91</v>
      </c>
      <c r="G6144" s="17" t="s">
        <v>18</v>
      </c>
      <c r="H6144">
        <v>54</v>
      </c>
      <c r="I6144">
        <v>147</v>
      </c>
      <c r="J6144">
        <v>793.8</v>
      </c>
      <c r="K6144">
        <v>404.83800000000002</v>
      </c>
      <c r="L6144" s="17" t="s">
        <v>83</v>
      </c>
      <c r="M6144" s="21">
        <v>48603</v>
      </c>
      <c r="N6144">
        <v>2021</v>
      </c>
      <c r="O6144">
        <v>6</v>
      </c>
      <c r="P6144" s="17" t="s">
        <v>152</v>
      </c>
      <c r="Q6144" t="b" cm="1">
        <f t="array" ref="Q6144">IF(Table1__2[[#This Row],[Product]]="Men's",Male)</f>
        <v>0</v>
      </c>
      <c r="R6144" t="str">
        <f>IF(Table1__2[[#This Row],[Product]]="Men's Street Footwear","Male","Female")</f>
        <v>Female</v>
      </c>
    </row>
    <row r="6145" spans="1:18" x14ac:dyDescent="0.25">
      <c r="A6145" s="17" t="s">
        <v>26</v>
      </c>
      <c r="B6145">
        <v>1128299</v>
      </c>
      <c r="C6145" s="20">
        <v>44360</v>
      </c>
      <c r="D6145" s="17" t="s">
        <v>48</v>
      </c>
      <c r="E6145" s="17" t="s">
        <v>90</v>
      </c>
      <c r="F6145" s="17" t="s">
        <v>91</v>
      </c>
      <c r="G6145" s="17" t="s">
        <v>19</v>
      </c>
      <c r="H6145">
        <v>52</v>
      </c>
      <c r="I6145">
        <v>142</v>
      </c>
      <c r="J6145">
        <v>738.4</v>
      </c>
      <c r="K6145">
        <v>354.43200000000002</v>
      </c>
      <c r="L6145" s="17" t="s">
        <v>83</v>
      </c>
      <c r="M6145" s="21">
        <v>48604</v>
      </c>
      <c r="N6145">
        <v>2021</v>
      </c>
      <c r="O6145">
        <v>6</v>
      </c>
      <c r="P6145" s="17" t="s">
        <v>152</v>
      </c>
      <c r="Q6145" t="b" cm="1">
        <f t="array" ref="Q6145">IF(Table1__2[[#This Row],[Product]]="Men's",Male)</f>
        <v>0</v>
      </c>
      <c r="R6145" t="str">
        <f>IF(Table1__2[[#This Row],[Product]]="Men's Street Footwear","Male","Female")</f>
        <v>Female</v>
      </c>
    </row>
    <row r="6146" spans="1:18" x14ac:dyDescent="0.25">
      <c r="A6146" s="17" t="s">
        <v>26</v>
      </c>
      <c r="B6146">
        <v>1128299</v>
      </c>
      <c r="C6146" s="20">
        <v>44360</v>
      </c>
      <c r="D6146" s="17" t="s">
        <v>48</v>
      </c>
      <c r="E6146" s="17" t="s">
        <v>90</v>
      </c>
      <c r="F6146" s="17" t="s">
        <v>91</v>
      </c>
      <c r="G6146" s="17" t="s">
        <v>20</v>
      </c>
      <c r="H6146">
        <v>49</v>
      </c>
      <c r="I6146">
        <v>120</v>
      </c>
      <c r="J6146">
        <v>588</v>
      </c>
      <c r="K6146">
        <v>299.88</v>
      </c>
      <c r="L6146" s="17" t="s">
        <v>83</v>
      </c>
      <c r="M6146" s="21">
        <v>48605</v>
      </c>
      <c r="N6146">
        <v>2021</v>
      </c>
      <c r="O6146">
        <v>6</v>
      </c>
      <c r="P6146" s="17" t="s">
        <v>152</v>
      </c>
      <c r="Q6146" t="b" cm="1">
        <f t="array" ref="Q6146">IF(Table1__2[[#This Row],[Product]]="Men's",Male)</f>
        <v>0</v>
      </c>
      <c r="R6146" t="str">
        <f>IF(Table1__2[[#This Row],[Product]]="Men's Street Footwear","Male","Female")</f>
        <v>Female</v>
      </c>
    </row>
    <row r="6147" spans="1:18" x14ac:dyDescent="0.25">
      <c r="A6147" s="17" t="s">
        <v>26</v>
      </c>
      <c r="B6147">
        <v>1128299</v>
      </c>
      <c r="C6147" s="20">
        <v>44360</v>
      </c>
      <c r="D6147" s="17" t="s">
        <v>48</v>
      </c>
      <c r="E6147" s="17" t="s">
        <v>90</v>
      </c>
      <c r="F6147" s="17" t="s">
        <v>91</v>
      </c>
      <c r="G6147" s="17" t="s">
        <v>21</v>
      </c>
      <c r="H6147">
        <v>51</v>
      </c>
      <c r="I6147">
        <v>72</v>
      </c>
      <c r="J6147">
        <v>367.2</v>
      </c>
      <c r="K6147">
        <v>176.256</v>
      </c>
      <c r="L6147" s="17" t="s">
        <v>83</v>
      </c>
      <c r="M6147" s="21">
        <v>48606</v>
      </c>
      <c r="N6147">
        <v>2021</v>
      </c>
      <c r="O6147">
        <v>6</v>
      </c>
      <c r="P6147" s="17" t="s">
        <v>152</v>
      </c>
      <c r="Q6147" t="b" cm="1">
        <f t="array" ref="Q6147">IF(Table1__2[[#This Row],[Product]]="Men's",Male)</f>
        <v>0</v>
      </c>
      <c r="R6147" t="str">
        <f>IF(Table1__2[[#This Row],[Product]]="Men's Street Footwear","Male","Female")</f>
        <v>Female</v>
      </c>
    </row>
    <row r="6148" spans="1:18" x14ac:dyDescent="0.25">
      <c r="A6148" s="17" t="s">
        <v>26</v>
      </c>
      <c r="B6148">
        <v>1128299</v>
      </c>
      <c r="C6148" s="20">
        <v>44360</v>
      </c>
      <c r="D6148" s="17" t="s">
        <v>48</v>
      </c>
      <c r="E6148" s="17" t="s">
        <v>90</v>
      </c>
      <c r="F6148" s="17" t="s">
        <v>91</v>
      </c>
      <c r="G6148" s="17" t="s">
        <v>22</v>
      </c>
      <c r="H6148">
        <v>67</v>
      </c>
      <c r="I6148">
        <v>150</v>
      </c>
      <c r="J6148">
        <v>1005</v>
      </c>
      <c r="K6148">
        <v>351.75</v>
      </c>
      <c r="L6148" s="17" t="s">
        <v>83</v>
      </c>
      <c r="M6148" s="21">
        <v>48607</v>
      </c>
      <c r="N6148">
        <v>2021</v>
      </c>
      <c r="O6148">
        <v>6</v>
      </c>
      <c r="P6148" s="17" t="s">
        <v>152</v>
      </c>
      <c r="Q6148" t="b" cm="1">
        <f t="array" ref="Q6148">IF(Table1__2[[#This Row],[Product]]="Men's",Male)</f>
        <v>0</v>
      </c>
      <c r="R6148" t="str">
        <f>IF(Table1__2[[#This Row],[Product]]="Men's Street Footwear","Male","Female")</f>
        <v>Female</v>
      </c>
    </row>
    <row r="6149" spans="1:18" x14ac:dyDescent="0.25">
      <c r="A6149" s="17" t="s">
        <v>26</v>
      </c>
      <c r="B6149">
        <v>1128299</v>
      </c>
      <c r="C6149" s="20">
        <v>44389</v>
      </c>
      <c r="D6149" s="17" t="s">
        <v>48</v>
      </c>
      <c r="E6149" s="17" t="s">
        <v>90</v>
      </c>
      <c r="F6149" s="17" t="s">
        <v>91</v>
      </c>
      <c r="G6149" s="17" t="s">
        <v>16</v>
      </c>
      <c r="H6149">
        <v>47</v>
      </c>
      <c r="I6149">
        <v>196</v>
      </c>
      <c r="J6149">
        <v>921.2</v>
      </c>
      <c r="K6149">
        <v>460.6</v>
      </c>
      <c r="L6149" s="17" t="s">
        <v>83</v>
      </c>
      <c r="M6149" s="21">
        <v>48608</v>
      </c>
      <c r="N6149">
        <v>2021</v>
      </c>
      <c r="O6149">
        <v>7</v>
      </c>
      <c r="P6149" s="17" t="s">
        <v>146</v>
      </c>
      <c r="Q6149" t="b" cm="1">
        <f t="array" ref="Q6149">IF(Table1__2[[#This Row],[Product]]="Men's",Male)</f>
        <v>0</v>
      </c>
      <c r="R6149" t="str">
        <f>IF(Table1__2[[#This Row],[Product]]="Men's Street Footwear","Male","Female")</f>
        <v>Male</v>
      </c>
    </row>
    <row r="6150" spans="1:18" x14ac:dyDescent="0.25">
      <c r="A6150" s="17" t="s">
        <v>26</v>
      </c>
      <c r="B6150">
        <v>1128299</v>
      </c>
      <c r="C6150" s="20">
        <v>44389</v>
      </c>
      <c r="D6150" s="17" t="s">
        <v>48</v>
      </c>
      <c r="E6150" s="17" t="s">
        <v>90</v>
      </c>
      <c r="F6150" s="17" t="s">
        <v>91</v>
      </c>
      <c r="G6150" s="17" t="s">
        <v>18</v>
      </c>
      <c r="H6150">
        <v>51</v>
      </c>
      <c r="I6150">
        <v>173</v>
      </c>
      <c r="J6150">
        <v>882.3</v>
      </c>
      <c r="K6150">
        <v>449.97300000000001</v>
      </c>
      <c r="L6150" s="17" t="s">
        <v>83</v>
      </c>
      <c r="M6150" s="21">
        <v>48609</v>
      </c>
      <c r="N6150">
        <v>2021</v>
      </c>
      <c r="O6150">
        <v>7</v>
      </c>
      <c r="P6150" s="17" t="s">
        <v>146</v>
      </c>
      <c r="Q6150" t="b" cm="1">
        <f t="array" ref="Q6150">IF(Table1__2[[#This Row],[Product]]="Men's",Male)</f>
        <v>0</v>
      </c>
      <c r="R6150" t="str">
        <f>IF(Table1__2[[#This Row],[Product]]="Men's Street Footwear","Male","Female")</f>
        <v>Female</v>
      </c>
    </row>
    <row r="6151" spans="1:18" x14ac:dyDescent="0.25">
      <c r="A6151" s="17" t="s">
        <v>26</v>
      </c>
      <c r="B6151">
        <v>1128299</v>
      </c>
      <c r="C6151" s="20">
        <v>44389</v>
      </c>
      <c r="D6151" s="17" t="s">
        <v>48</v>
      </c>
      <c r="E6151" s="17" t="s">
        <v>90</v>
      </c>
      <c r="F6151" s="17" t="s">
        <v>91</v>
      </c>
      <c r="G6151" s="17" t="s">
        <v>19</v>
      </c>
      <c r="H6151">
        <v>50</v>
      </c>
      <c r="I6151">
        <v>137</v>
      </c>
      <c r="J6151">
        <v>685</v>
      </c>
      <c r="K6151">
        <v>342.5</v>
      </c>
      <c r="L6151" s="17" t="s">
        <v>83</v>
      </c>
      <c r="M6151" s="21">
        <v>48610</v>
      </c>
      <c r="N6151">
        <v>2021</v>
      </c>
      <c r="O6151">
        <v>7</v>
      </c>
      <c r="P6151" s="17" t="s">
        <v>146</v>
      </c>
      <c r="Q6151" t="b" cm="1">
        <f t="array" ref="Q6151">IF(Table1__2[[#This Row],[Product]]="Men's",Male)</f>
        <v>0</v>
      </c>
      <c r="R6151" t="str">
        <f>IF(Table1__2[[#This Row],[Product]]="Men's Street Footwear","Male","Female")</f>
        <v>Female</v>
      </c>
    </row>
    <row r="6152" spans="1:18" x14ac:dyDescent="0.25">
      <c r="A6152" s="17" t="s">
        <v>26</v>
      </c>
      <c r="B6152">
        <v>1128299</v>
      </c>
      <c r="C6152" s="20">
        <v>44389</v>
      </c>
      <c r="D6152" s="17" t="s">
        <v>48</v>
      </c>
      <c r="E6152" s="17" t="s">
        <v>90</v>
      </c>
      <c r="F6152" s="17" t="s">
        <v>91</v>
      </c>
      <c r="G6152" s="17" t="s">
        <v>20</v>
      </c>
      <c r="H6152">
        <v>46</v>
      </c>
      <c r="I6152">
        <v>128</v>
      </c>
      <c r="J6152">
        <v>588.79999999999995</v>
      </c>
      <c r="K6152">
        <v>300.28800000000001</v>
      </c>
      <c r="L6152" s="17" t="s">
        <v>83</v>
      </c>
      <c r="M6152" s="21">
        <v>48611</v>
      </c>
      <c r="N6152">
        <v>2021</v>
      </c>
      <c r="O6152">
        <v>7</v>
      </c>
      <c r="P6152" s="17" t="s">
        <v>146</v>
      </c>
      <c r="Q6152" t="b" cm="1">
        <f t="array" ref="Q6152">IF(Table1__2[[#This Row],[Product]]="Men's",Male)</f>
        <v>0</v>
      </c>
      <c r="R6152" t="str">
        <f>IF(Table1__2[[#This Row],[Product]]="Men's Street Footwear","Male","Female")</f>
        <v>Female</v>
      </c>
    </row>
    <row r="6153" spans="1:18" x14ac:dyDescent="0.25">
      <c r="A6153" s="17" t="s">
        <v>26</v>
      </c>
      <c r="B6153">
        <v>1128299</v>
      </c>
      <c r="C6153" s="20">
        <v>44389</v>
      </c>
      <c r="D6153" s="17" t="s">
        <v>48</v>
      </c>
      <c r="E6153" s="17" t="s">
        <v>90</v>
      </c>
      <c r="F6153" s="17" t="s">
        <v>91</v>
      </c>
      <c r="G6153" s="17" t="s">
        <v>21</v>
      </c>
      <c r="H6153">
        <v>54</v>
      </c>
      <c r="I6153">
        <v>138</v>
      </c>
      <c r="J6153">
        <v>745.2</v>
      </c>
      <c r="K6153">
        <v>357.69600000000003</v>
      </c>
      <c r="L6153" s="17" t="s">
        <v>83</v>
      </c>
      <c r="M6153" s="21">
        <v>48612</v>
      </c>
      <c r="N6153">
        <v>2021</v>
      </c>
      <c r="O6153">
        <v>7</v>
      </c>
      <c r="P6153" s="17" t="s">
        <v>146</v>
      </c>
      <c r="Q6153" t="b" cm="1">
        <f t="array" ref="Q6153">IF(Table1__2[[#This Row],[Product]]="Men's",Male)</f>
        <v>0</v>
      </c>
      <c r="R6153" t="str">
        <f>IF(Table1__2[[#This Row],[Product]]="Men's Street Footwear","Male","Female")</f>
        <v>Female</v>
      </c>
    </row>
    <row r="6154" spans="1:18" x14ac:dyDescent="0.25">
      <c r="A6154" s="17" t="s">
        <v>26</v>
      </c>
      <c r="B6154">
        <v>1128299</v>
      </c>
      <c r="C6154" s="20">
        <v>44389</v>
      </c>
      <c r="D6154" s="17" t="s">
        <v>48</v>
      </c>
      <c r="E6154" s="17" t="s">
        <v>90</v>
      </c>
      <c r="F6154" s="17" t="s">
        <v>91</v>
      </c>
      <c r="G6154" s="17" t="s">
        <v>22</v>
      </c>
      <c r="H6154">
        <v>67</v>
      </c>
      <c r="I6154">
        <v>143</v>
      </c>
      <c r="J6154">
        <v>958.1</v>
      </c>
      <c r="K6154">
        <v>364.07799999999997</v>
      </c>
      <c r="L6154" s="17" t="s">
        <v>83</v>
      </c>
      <c r="M6154" s="21">
        <v>48613</v>
      </c>
      <c r="N6154">
        <v>2021</v>
      </c>
      <c r="O6154">
        <v>7</v>
      </c>
      <c r="P6154" s="17" t="s">
        <v>146</v>
      </c>
      <c r="Q6154" t="b" cm="1">
        <f t="array" ref="Q6154">IF(Table1__2[[#This Row],[Product]]="Men's",Male)</f>
        <v>0</v>
      </c>
      <c r="R6154" t="str">
        <f>IF(Table1__2[[#This Row],[Product]]="Men's Street Footwear","Male","Female")</f>
        <v>Female</v>
      </c>
    </row>
    <row r="6155" spans="1:18" x14ac:dyDescent="0.25">
      <c r="A6155" s="17" t="s">
        <v>26</v>
      </c>
      <c r="B6155">
        <v>1128299</v>
      </c>
      <c r="C6155" s="20">
        <v>44421</v>
      </c>
      <c r="D6155" s="17" t="s">
        <v>48</v>
      </c>
      <c r="E6155" s="17" t="s">
        <v>90</v>
      </c>
      <c r="F6155" s="17" t="s">
        <v>91</v>
      </c>
      <c r="G6155" s="17" t="s">
        <v>16</v>
      </c>
      <c r="H6155">
        <v>53</v>
      </c>
      <c r="I6155">
        <v>182</v>
      </c>
      <c r="J6155">
        <v>964.6</v>
      </c>
      <c r="K6155">
        <v>491.94600000000003</v>
      </c>
      <c r="L6155" s="17" t="s">
        <v>83</v>
      </c>
      <c r="M6155" s="21">
        <v>48614</v>
      </c>
      <c r="N6155">
        <v>2021</v>
      </c>
      <c r="O6155">
        <v>8</v>
      </c>
      <c r="P6155" s="17" t="s">
        <v>147</v>
      </c>
      <c r="Q6155" t="b" cm="1">
        <f t="array" ref="Q6155">IF(Table1__2[[#This Row],[Product]]="Men's",Male)</f>
        <v>0</v>
      </c>
      <c r="R6155" t="str">
        <f>IF(Table1__2[[#This Row],[Product]]="Men's Street Footwear","Male","Female")</f>
        <v>Male</v>
      </c>
    </row>
    <row r="6156" spans="1:18" x14ac:dyDescent="0.25">
      <c r="A6156" s="17" t="s">
        <v>26</v>
      </c>
      <c r="B6156">
        <v>1128299</v>
      </c>
      <c r="C6156" s="20">
        <v>44421</v>
      </c>
      <c r="D6156" s="17" t="s">
        <v>48</v>
      </c>
      <c r="E6156" s="17" t="s">
        <v>90</v>
      </c>
      <c r="F6156" s="17" t="s">
        <v>91</v>
      </c>
      <c r="G6156" s="17" t="s">
        <v>18</v>
      </c>
      <c r="H6156">
        <v>58</v>
      </c>
      <c r="I6156">
        <v>175</v>
      </c>
      <c r="J6156">
        <v>1015</v>
      </c>
      <c r="K6156">
        <v>527.79999999999995</v>
      </c>
      <c r="L6156" s="17" t="s">
        <v>83</v>
      </c>
      <c r="M6156" s="21">
        <v>48615</v>
      </c>
      <c r="N6156">
        <v>2021</v>
      </c>
      <c r="O6156">
        <v>8</v>
      </c>
      <c r="P6156" s="17" t="s">
        <v>147</v>
      </c>
      <c r="Q6156" t="b" cm="1">
        <f t="array" ref="Q6156">IF(Table1__2[[#This Row],[Product]]="Men's",Male)</f>
        <v>0</v>
      </c>
      <c r="R6156" t="str">
        <f>IF(Table1__2[[#This Row],[Product]]="Men's Street Footwear","Male","Female")</f>
        <v>Female</v>
      </c>
    </row>
    <row r="6157" spans="1:18" x14ac:dyDescent="0.25">
      <c r="A6157" s="17" t="s">
        <v>26</v>
      </c>
      <c r="B6157">
        <v>1128299</v>
      </c>
      <c r="C6157" s="20">
        <v>44421</v>
      </c>
      <c r="D6157" s="17" t="s">
        <v>48</v>
      </c>
      <c r="E6157" s="17" t="s">
        <v>90</v>
      </c>
      <c r="F6157" s="17" t="s">
        <v>91</v>
      </c>
      <c r="G6157" s="17" t="s">
        <v>19</v>
      </c>
      <c r="H6157">
        <v>54</v>
      </c>
      <c r="I6157">
        <v>150</v>
      </c>
      <c r="J6157">
        <v>810</v>
      </c>
      <c r="K6157">
        <v>372.6</v>
      </c>
      <c r="L6157" s="17" t="s">
        <v>83</v>
      </c>
      <c r="M6157" s="21">
        <v>48616</v>
      </c>
      <c r="N6157">
        <v>2021</v>
      </c>
      <c r="O6157">
        <v>8</v>
      </c>
      <c r="P6157" s="17" t="s">
        <v>147</v>
      </c>
      <c r="Q6157" t="b" cm="1">
        <f t="array" ref="Q6157">IF(Table1__2[[#This Row],[Product]]="Men's",Male)</f>
        <v>0</v>
      </c>
      <c r="R6157" t="str">
        <f>IF(Table1__2[[#This Row],[Product]]="Men's Street Footwear","Male","Female")</f>
        <v>Female</v>
      </c>
    </row>
    <row r="6158" spans="1:18" x14ac:dyDescent="0.25">
      <c r="A6158" s="17" t="s">
        <v>26</v>
      </c>
      <c r="B6158">
        <v>1128299</v>
      </c>
      <c r="C6158" s="20">
        <v>44421</v>
      </c>
      <c r="D6158" s="17" t="s">
        <v>48</v>
      </c>
      <c r="E6158" s="17" t="s">
        <v>90</v>
      </c>
      <c r="F6158" s="17" t="s">
        <v>91</v>
      </c>
      <c r="G6158" s="17" t="s">
        <v>20</v>
      </c>
      <c r="H6158">
        <v>53</v>
      </c>
      <c r="I6158">
        <v>113</v>
      </c>
      <c r="J6158">
        <v>598.9</v>
      </c>
      <c r="K6158">
        <v>311.428</v>
      </c>
      <c r="L6158" s="17" t="s">
        <v>83</v>
      </c>
      <c r="M6158" s="21">
        <v>48617</v>
      </c>
      <c r="N6158">
        <v>2021</v>
      </c>
      <c r="O6158">
        <v>8</v>
      </c>
      <c r="P6158" s="17" t="s">
        <v>147</v>
      </c>
      <c r="Q6158" t="b" cm="1">
        <f t="array" ref="Q6158">IF(Table1__2[[#This Row],[Product]]="Men's",Male)</f>
        <v>0</v>
      </c>
      <c r="R6158" t="str">
        <f>IF(Table1__2[[#This Row],[Product]]="Men's Street Footwear","Male","Female")</f>
        <v>Female</v>
      </c>
    </row>
    <row r="6159" spans="1:18" x14ac:dyDescent="0.25">
      <c r="A6159" s="17" t="s">
        <v>26</v>
      </c>
      <c r="B6159">
        <v>1128299</v>
      </c>
      <c r="C6159" s="20">
        <v>44421</v>
      </c>
      <c r="D6159" s="17" t="s">
        <v>48</v>
      </c>
      <c r="E6159" s="17" t="s">
        <v>90</v>
      </c>
      <c r="F6159" s="17" t="s">
        <v>91</v>
      </c>
      <c r="G6159" s="17" t="s">
        <v>21</v>
      </c>
      <c r="H6159">
        <v>60</v>
      </c>
      <c r="I6159">
        <v>126</v>
      </c>
      <c r="J6159">
        <v>756</v>
      </c>
      <c r="K6159">
        <v>362.88</v>
      </c>
      <c r="L6159" s="17" t="s">
        <v>83</v>
      </c>
      <c r="M6159" s="21">
        <v>48618</v>
      </c>
      <c r="N6159">
        <v>2021</v>
      </c>
      <c r="O6159">
        <v>8</v>
      </c>
      <c r="P6159" s="17" t="s">
        <v>147</v>
      </c>
      <c r="Q6159" t="b" cm="1">
        <f t="array" ref="Q6159">IF(Table1__2[[#This Row],[Product]]="Men's",Male)</f>
        <v>0</v>
      </c>
      <c r="R6159" t="str">
        <f>IF(Table1__2[[#This Row],[Product]]="Men's Street Footwear","Male","Female")</f>
        <v>Female</v>
      </c>
    </row>
    <row r="6160" spans="1:18" x14ac:dyDescent="0.25">
      <c r="A6160" s="17" t="s">
        <v>26</v>
      </c>
      <c r="B6160">
        <v>1128299</v>
      </c>
      <c r="C6160" s="20">
        <v>44421</v>
      </c>
      <c r="D6160" s="17" t="s">
        <v>48</v>
      </c>
      <c r="E6160" s="17" t="s">
        <v>90</v>
      </c>
      <c r="F6160" s="17" t="s">
        <v>91</v>
      </c>
      <c r="G6160" s="17" t="s">
        <v>22</v>
      </c>
      <c r="H6160">
        <v>68</v>
      </c>
      <c r="I6160">
        <v>119</v>
      </c>
      <c r="J6160">
        <v>809.2</v>
      </c>
      <c r="K6160">
        <v>283.22000000000003</v>
      </c>
      <c r="L6160" s="17" t="s">
        <v>83</v>
      </c>
      <c r="M6160" s="21">
        <v>48619</v>
      </c>
      <c r="N6160">
        <v>2021</v>
      </c>
      <c r="O6160">
        <v>8</v>
      </c>
      <c r="P6160" s="17" t="s">
        <v>147</v>
      </c>
      <c r="Q6160" t="b" cm="1">
        <f t="array" ref="Q6160">IF(Table1__2[[#This Row],[Product]]="Men's",Male)</f>
        <v>0</v>
      </c>
      <c r="R6160" t="str">
        <f>IF(Table1__2[[#This Row],[Product]]="Men's Street Footwear","Male","Female")</f>
        <v>Female</v>
      </c>
    </row>
    <row r="6161" spans="1:18" x14ac:dyDescent="0.25">
      <c r="A6161" s="17" t="s">
        <v>26</v>
      </c>
      <c r="B6161">
        <v>1128299</v>
      </c>
      <c r="C6161" s="20">
        <v>44453</v>
      </c>
      <c r="D6161" s="17" t="s">
        <v>48</v>
      </c>
      <c r="E6161" s="17" t="s">
        <v>90</v>
      </c>
      <c r="F6161" s="17" t="s">
        <v>91</v>
      </c>
      <c r="G6161" s="17" t="s">
        <v>16</v>
      </c>
      <c r="H6161">
        <v>43</v>
      </c>
      <c r="I6161">
        <v>180</v>
      </c>
      <c r="J6161">
        <v>774</v>
      </c>
      <c r="K6161">
        <v>417.96</v>
      </c>
      <c r="L6161" s="17" t="s">
        <v>83</v>
      </c>
      <c r="M6161" s="21">
        <v>48620</v>
      </c>
      <c r="N6161">
        <v>2021</v>
      </c>
      <c r="O6161">
        <v>9</v>
      </c>
      <c r="P6161" s="17" t="s">
        <v>148</v>
      </c>
      <c r="Q6161" t="b" cm="1">
        <f t="array" ref="Q6161">IF(Table1__2[[#This Row],[Product]]="Men's",Male)</f>
        <v>0</v>
      </c>
      <c r="R6161" t="str">
        <f>IF(Table1__2[[#This Row],[Product]]="Men's Street Footwear","Male","Female")</f>
        <v>Male</v>
      </c>
    </row>
    <row r="6162" spans="1:18" x14ac:dyDescent="0.25">
      <c r="A6162" s="17" t="s">
        <v>26</v>
      </c>
      <c r="B6162">
        <v>1128299</v>
      </c>
      <c r="C6162" s="20">
        <v>44453</v>
      </c>
      <c r="D6162" s="17" t="s">
        <v>48</v>
      </c>
      <c r="E6162" s="17" t="s">
        <v>90</v>
      </c>
      <c r="F6162" s="17" t="s">
        <v>91</v>
      </c>
      <c r="G6162" s="17" t="s">
        <v>18</v>
      </c>
      <c r="H6162">
        <v>47</v>
      </c>
      <c r="I6162">
        <v>156</v>
      </c>
      <c r="J6162">
        <v>733.2</v>
      </c>
      <c r="K6162">
        <v>403.26</v>
      </c>
      <c r="L6162" s="17" t="s">
        <v>83</v>
      </c>
      <c r="M6162" s="21">
        <v>48621</v>
      </c>
      <c r="N6162">
        <v>2021</v>
      </c>
      <c r="O6162">
        <v>9</v>
      </c>
      <c r="P6162" s="17" t="s">
        <v>148</v>
      </c>
      <c r="Q6162" t="b" cm="1">
        <f t="array" ref="Q6162">IF(Table1__2[[#This Row],[Product]]="Men's",Male)</f>
        <v>0</v>
      </c>
      <c r="R6162" t="str">
        <f>IF(Table1__2[[#This Row],[Product]]="Men's Street Footwear","Male","Female")</f>
        <v>Female</v>
      </c>
    </row>
    <row r="6163" spans="1:18" x14ac:dyDescent="0.25">
      <c r="A6163" s="17" t="s">
        <v>26</v>
      </c>
      <c r="B6163">
        <v>1128299</v>
      </c>
      <c r="C6163" s="20">
        <v>44453</v>
      </c>
      <c r="D6163" s="17" t="s">
        <v>48</v>
      </c>
      <c r="E6163" s="17" t="s">
        <v>90</v>
      </c>
      <c r="F6163" s="17" t="s">
        <v>91</v>
      </c>
      <c r="G6163" s="17" t="s">
        <v>19</v>
      </c>
      <c r="H6163">
        <v>42</v>
      </c>
      <c r="I6163">
        <v>135</v>
      </c>
      <c r="J6163">
        <v>567</v>
      </c>
      <c r="K6163">
        <v>266.49</v>
      </c>
      <c r="L6163" s="17" t="s">
        <v>83</v>
      </c>
      <c r="M6163" s="21">
        <v>48622</v>
      </c>
      <c r="N6163">
        <v>2021</v>
      </c>
      <c r="O6163">
        <v>9</v>
      </c>
      <c r="P6163" s="17" t="s">
        <v>148</v>
      </c>
      <c r="Q6163" t="b" cm="1">
        <f t="array" ref="Q6163">IF(Table1__2[[#This Row],[Product]]="Men's",Male)</f>
        <v>0</v>
      </c>
      <c r="R6163" t="str">
        <f>IF(Table1__2[[#This Row],[Product]]="Men's Street Footwear","Male","Female")</f>
        <v>Female</v>
      </c>
    </row>
    <row r="6164" spans="1:18" x14ac:dyDescent="0.25">
      <c r="A6164" s="17" t="s">
        <v>26</v>
      </c>
      <c r="B6164">
        <v>1128299</v>
      </c>
      <c r="C6164" s="20">
        <v>44453</v>
      </c>
      <c r="D6164" s="17" t="s">
        <v>48</v>
      </c>
      <c r="E6164" s="17" t="s">
        <v>90</v>
      </c>
      <c r="F6164" s="17" t="s">
        <v>91</v>
      </c>
      <c r="G6164" s="17" t="s">
        <v>20</v>
      </c>
      <c r="H6164">
        <v>43</v>
      </c>
      <c r="I6164">
        <v>120</v>
      </c>
      <c r="J6164">
        <v>516</v>
      </c>
      <c r="K6164">
        <v>278.64</v>
      </c>
      <c r="L6164" s="17" t="s">
        <v>83</v>
      </c>
      <c r="M6164" s="21">
        <v>48623</v>
      </c>
      <c r="N6164">
        <v>2021</v>
      </c>
      <c r="O6164">
        <v>9</v>
      </c>
      <c r="P6164" s="17" t="s">
        <v>148</v>
      </c>
      <c r="Q6164" t="b" cm="1">
        <f t="array" ref="Q6164">IF(Table1__2[[#This Row],[Product]]="Men's",Male)</f>
        <v>0</v>
      </c>
      <c r="R6164" t="str">
        <f>IF(Table1__2[[#This Row],[Product]]="Men's Street Footwear","Male","Female")</f>
        <v>Female</v>
      </c>
    </row>
    <row r="6165" spans="1:18" x14ac:dyDescent="0.25">
      <c r="A6165" s="17" t="s">
        <v>26</v>
      </c>
      <c r="B6165">
        <v>1128299</v>
      </c>
      <c r="C6165" s="20">
        <v>44453</v>
      </c>
      <c r="D6165" s="17" t="s">
        <v>48</v>
      </c>
      <c r="E6165" s="17" t="s">
        <v>90</v>
      </c>
      <c r="F6165" s="17" t="s">
        <v>91</v>
      </c>
      <c r="G6165" s="17" t="s">
        <v>21</v>
      </c>
      <c r="H6165">
        <v>54</v>
      </c>
      <c r="I6165">
        <v>100</v>
      </c>
      <c r="J6165">
        <v>540</v>
      </c>
      <c r="K6165">
        <v>259.2</v>
      </c>
      <c r="L6165" s="17" t="s">
        <v>83</v>
      </c>
      <c r="M6165" s="21">
        <v>48624</v>
      </c>
      <c r="N6165">
        <v>2021</v>
      </c>
      <c r="O6165">
        <v>9</v>
      </c>
      <c r="P6165" s="17" t="s">
        <v>148</v>
      </c>
      <c r="Q6165" t="b" cm="1">
        <f t="array" ref="Q6165">IF(Table1__2[[#This Row],[Product]]="Men's",Male)</f>
        <v>0</v>
      </c>
      <c r="R6165" t="str">
        <f>IF(Table1__2[[#This Row],[Product]]="Men's Street Footwear","Male","Female")</f>
        <v>Female</v>
      </c>
    </row>
    <row r="6166" spans="1:18" x14ac:dyDescent="0.25">
      <c r="A6166" s="17" t="s">
        <v>26</v>
      </c>
      <c r="B6166">
        <v>1128299</v>
      </c>
      <c r="C6166" s="20">
        <v>44453</v>
      </c>
      <c r="D6166" s="17" t="s">
        <v>48</v>
      </c>
      <c r="E6166" s="17" t="s">
        <v>90</v>
      </c>
      <c r="F6166" s="17" t="s">
        <v>91</v>
      </c>
      <c r="G6166" s="17" t="s">
        <v>22</v>
      </c>
      <c r="H6166">
        <v>59</v>
      </c>
      <c r="I6166">
        <v>131</v>
      </c>
      <c r="J6166">
        <v>772.9</v>
      </c>
      <c r="K6166">
        <v>309.16000000000003</v>
      </c>
      <c r="L6166" s="17" t="s">
        <v>83</v>
      </c>
      <c r="M6166" s="21">
        <v>48625</v>
      </c>
      <c r="N6166">
        <v>2021</v>
      </c>
      <c r="O6166">
        <v>9</v>
      </c>
      <c r="P6166" s="17" t="s">
        <v>148</v>
      </c>
      <c r="Q6166" t="b" cm="1">
        <f t="array" ref="Q6166">IF(Table1__2[[#This Row],[Product]]="Men's",Male)</f>
        <v>0</v>
      </c>
      <c r="R6166" t="str">
        <f>IF(Table1__2[[#This Row],[Product]]="Men's Street Footwear","Male","Female")</f>
        <v>Female</v>
      </c>
    </row>
    <row r="6167" spans="1:18" x14ac:dyDescent="0.25">
      <c r="A6167" s="17" t="s">
        <v>26</v>
      </c>
      <c r="B6167">
        <v>1128299</v>
      </c>
      <c r="C6167" s="20">
        <v>44482</v>
      </c>
      <c r="D6167" s="17" t="s">
        <v>48</v>
      </c>
      <c r="E6167" s="17" t="s">
        <v>90</v>
      </c>
      <c r="F6167" s="17" t="s">
        <v>91</v>
      </c>
      <c r="G6167" s="17" t="s">
        <v>16</v>
      </c>
      <c r="H6167">
        <v>42</v>
      </c>
      <c r="I6167">
        <v>131</v>
      </c>
      <c r="J6167">
        <v>550.20000000000005</v>
      </c>
      <c r="K6167">
        <v>280.60199999999998</v>
      </c>
      <c r="L6167" s="17" t="s">
        <v>83</v>
      </c>
      <c r="M6167" s="21">
        <v>48626</v>
      </c>
      <c r="N6167">
        <v>2021</v>
      </c>
      <c r="O6167">
        <v>10</v>
      </c>
      <c r="P6167" s="17" t="s">
        <v>149</v>
      </c>
      <c r="Q6167" t="b" cm="1">
        <f t="array" ref="Q6167">IF(Table1__2[[#This Row],[Product]]="Men's",Male)</f>
        <v>0</v>
      </c>
      <c r="R6167" t="str">
        <f>IF(Table1__2[[#This Row],[Product]]="Men's Street Footwear","Male","Female")</f>
        <v>Male</v>
      </c>
    </row>
    <row r="6168" spans="1:18" x14ac:dyDescent="0.25">
      <c r="A6168" s="17" t="s">
        <v>26</v>
      </c>
      <c r="B6168">
        <v>1128299</v>
      </c>
      <c r="C6168" s="20">
        <v>44482</v>
      </c>
      <c r="D6168" s="17" t="s">
        <v>48</v>
      </c>
      <c r="E6168" s="17" t="s">
        <v>90</v>
      </c>
      <c r="F6168" s="17" t="s">
        <v>91</v>
      </c>
      <c r="G6168" s="17" t="s">
        <v>18</v>
      </c>
      <c r="H6168">
        <v>47</v>
      </c>
      <c r="I6168">
        <v>142</v>
      </c>
      <c r="J6168">
        <v>667.4</v>
      </c>
      <c r="K6168">
        <v>347.048</v>
      </c>
      <c r="L6168" s="17" t="s">
        <v>83</v>
      </c>
      <c r="M6168" s="21">
        <v>48627</v>
      </c>
      <c r="N6168">
        <v>2021</v>
      </c>
      <c r="O6168">
        <v>10</v>
      </c>
      <c r="P6168" s="17" t="s">
        <v>149</v>
      </c>
      <c r="Q6168" t="b" cm="1">
        <f t="array" ref="Q6168">IF(Table1__2[[#This Row],[Product]]="Men's",Male)</f>
        <v>0</v>
      </c>
      <c r="R6168" t="str">
        <f>IF(Table1__2[[#This Row],[Product]]="Men's Street Footwear","Male","Female")</f>
        <v>Female</v>
      </c>
    </row>
    <row r="6169" spans="1:18" x14ac:dyDescent="0.25">
      <c r="A6169" s="17" t="s">
        <v>26</v>
      </c>
      <c r="B6169">
        <v>1128299</v>
      </c>
      <c r="C6169" s="20">
        <v>44482</v>
      </c>
      <c r="D6169" s="17" t="s">
        <v>48</v>
      </c>
      <c r="E6169" s="17" t="s">
        <v>90</v>
      </c>
      <c r="F6169" s="17" t="s">
        <v>91</v>
      </c>
      <c r="G6169" s="17" t="s">
        <v>19</v>
      </c>
      <c r="H6169">
        <v>42</v>
      </c>
      <c r="I6169">
        <v>105</v>
      </c>
      <c r="J6169">
        <v>441</v>
      </c>
      <c r="K6169">
        <v>207.27</v>
      </c>
      <c r="L6169" s="17" t="s">
        <v>83</v>
      </c>
      <c r="M6169" s="21">
        <v>48628</v>
      </c>
      <c r="N6169">
        <v>2021</v>
      </c>
      <c r="O6169">
        <v>10</v>
      </c>
      <c r="P6169" s="17" t="s">
        <v>149</v>
      </c>
      <c r="Q6169" t="b" cm="1">
        <f t="array" ref="Q6169">IF(Table1__2[[#This Row],[Product]]="Men's",Male)</f>
        <v>0</v>
      </c>
      <c r="R6169" t="str">
        <f>IF(Table1__2[[#This Row],[Product]]="Men's Street Footwear","Male","Female")</f>
        <v>Female</v>
      </c>
    </row>
    <row r="6170" spans="1:18" x14ac:dyDescent="0.25">
      <c r="A6170" s="17" t="s">
        <v>26</v>
      </c>
      <c r="B6170">
        <v>1128299</v>
      </c>
      <c r="C6170" s="20">
        <v>44482</v>
      </c>
      <c r="D6170" s="17" t="s">
        <v>48</v>
      </c>
      <c r="E6170" s="17" t="s">
        <v>90</v>
      </c>
      <c r="F6170" s="17" t="s">
        <v>91</v>
      </c>
      <c r="G6170" s="17" t="s">
        <v>20</v>
      </c>
      <c r="H6170">
        <v>44</v>
      </c>
      <c r="I6170">
        <v>88</v>
      </c>
      <c r="J6170">
        <v>387.2</v>
      </c>
      <c r="K6170">
        <v>193.6</v>
      </c>
      <c r="L6170" s="17" t="s">
        <v>83</v>
      </c>
      <c r="M6170" s="21">
        <v>48629</v>
      </c>
      <c r="N6170">
        <v>2021</v>
      </c>
      <c r="O6170">
        <v>10</v>
      </c>
      <c r="P6170" s="17" t="s">
        <v>149</v>
      </c>
      <c r="Q6170" t="b" cm="1">
        <f t="array" ref="Q6170">IF(Table1__2[[#This Row],[Product]]="Men's",Male)</f>
        <v>0</v>
      </c>
      <c r="R6170" t="str">
        <f>IF(Table1__2[[#This Row],[Product]]="Men's Street Footwear","Male","Female")</f>
        <v>Female</v>
      </c>
    </row>
    <row r="6171" spans="1:18" x14ac:dyDescent="0.25">
      <c r="A6171" s="17" t="s">
        <v>26</v>
      </c>
      <c r="B6171">
        <v>1128299</v>
      </c>
      <c r="C6171" s="20">
        <v>44482</v>
      </c>
      <c r="D6171" s="17" t="s">
        <v>48</v>
      </c>
      <c r="E6171" s="17" t="s">
        <v>90</v>
      </c>
      <c r="F6171" s="17" t="s">
        <v>91</v>
      </c>
      <c r="G6171" s="17" t="s">
        <v>21</v>
      </c>
      <c r="H6171">
        <v>50</v>
      </c>
      <c r="I6171">
        <v>90</v>
      </c>
      <c r="J6171">
        <v>450</v>
      </c>
      <c r="K6171">
        <v>207</v>
      </c>
      <c r="L6171" s="17" t="s">
        <v>83</v>
      </c>
      <c r="M6171" s="21">
        <v>48630</v>
      </c>
      <c r="N6171">
        <v>2021</v>
      </c>
      <c r="O6171">
        <v>10</v>
      </c>
      <c r="P6171" s="17" t="s">
        <v>149</v>
      </c>
      <c r="Q6171" t="b" cm="1">
        <f t="array" ref="Q6171">IF(Table1__2[[#This Row],[Product]]="Men's",Male)</f>
        <v>0</v>
      </c>
      <c r="R6171" t="str">
        <f>IF(Table1__2[[#This Row],[Product]]="Men's Street Footwear","Male","Female")</f>
        <v>Female</v>
      </c>
    </row>
    <row r="6172" spans="1:18" x14ac:dyDescent="0.25">
      <c r="A6172" s="17" t="s">
        <v>26</v>
      </c>
      <c r="B6172">
        <v>1128299</v>
      </c>
      <c r="C6172" s="20">
        <v>44482</v>
      </c>
      <c r="D6172" s="17" t="s">
        <v>48</v>
      </c>
      <c r="E6172" s="17" t="s">
        <v>90</v>
      </c>
      <c r="F6172" s="17" t="s">
        <v>91</v>
      </c>
      <c r="G6172" s="17" t="s">
        <v>22</v>
      </c>
      <c r="H6172">
        <v>64</v>
      </c>
      <c r="I6172">
        <v>102</v>
      </c>
      <c r="J6172">
        <v>652.79999999999995</v>
      </c>
      <c r="K6172">
        <v>254.59200000000001</v>
      </c>
      <c r="L6172" s="17" t="s">
        <v>83</v>
      </c>
      <c r="M6172" s="21">
        <v>48631</v>
      </c>
      <c r="N6172">
        <v>2021</v>
      </c>
      <c r="O6172">
        <v>10</v>
      </c>
      <c r="P6172" s="17" t="s">
        <v>149</v>
      </c>
      <c r="Q6172" t="b" cm="1">
        <f t="array" ref="Q6172">IF(Table1__2[[#This Row],[Product]]="Men's",Male)</f>
        <v>0</v>
      </c>
      <c r="R6172" t="str">
        <f>IF(Table1__2[[#This Row],[Product]]="Men's Street Footwear","Male","Female")</f>
        <v>Female</v>
      </c>
    </row>
    <row r="6173" spans="1:18" x14ac:dyDescent="0.25">
      <c r="A6173" s="17" t="s">
        <v>26</v>
      </c>
      <c r="B6173">
        <v>1128299</v>
      </c>
      <c r="C6173" s="20">
        <v>44513</v>
      </c>
      <c r="D6173" s="17" t="s">
        <v>48</v>
      </c>
      <c r="E6173" s="17" t="s">
        <v>90</v>
      </c>
      <c r="F6173" s="17" t="s">
        <v>91</v>
      </c>
      <c r="G6173" s="17" t="s">
        <v>16</v>
      </c>
      <c r="H6173">
        <v>51</v>
      </c>
      <c r="I6173">
        <v>137</v>
      </c>
      <c r="J6173">
        <v>698.7</v>
      </c>
      <c r="K6173">
        <v>356.33699999999999</v>
      </c>
      <c r="L6173" s="17" t="s">
        <v>83</v>
      </c>
      <c r="M6173" s="21">
        <v>48632</v>
      </c>
      <c r="N6173">
        <v>2021</v>
      </c>
      <c r="O6173">
        <v>11</v>
      </c>
      <c r="P6173" s="17" t="s">
        <v>150</v>
      </c>
      <c r="Q6173" t="b" cm="1">
        <f t="array" ref="Q6173">IF(Table1__2[[#This Row],[Product]]="Men's",Male)</f>
        <v>0</v>
      </c>
      <c r="R6173" t="str">
        <f>IF(Table1__2[[#This Row],[Product]]="Men's Street Footwear","Male","Female")</f>
        <v>Male</v>
      </c>
    </row>
    <row r="6174" spans="1:18" x14ac:dyDescent="0.25">
      <c r="A6174" s="17" t="s">
        <v>26</v>
      </c>
      <c r="B6174">
        <v>1128299</v>
      </c>
      <c r="C6174" s="20">
        <v>44513</v>
      </c>
      <c r="D6174" s="17" t="s">
        <v>48</v>
      </c>
      <c r="E6174" s="17" t="s">
        <v>90</v>
      </c>
      <c r="F6174" s="17" t="s">
        <v>91</v>
      </c>
      <c r="G6174" s="17" t="s">
        <v>18</v>
      </c>
      <c r="H6174">
        <v>58</v>
      </c>
      <c r="I6174">
        <v>173</v>
      </c>
      <c r="J6174">
        <v>1003.4</v>
      </c>
      <c r="K6174">
        <v>541.83600000000001</v>
      </c>
      <c r="L6174" s="17" t="s">
        <v>83</v>
      </c>
      <c r="M6174" s="21">
        <v>48633</v>
      </c>
      <c r="N6174">
        <v>2021</v>
      </c>
      <c r="O6174">
        <v>11</v>
      </c>
      <c r="P6174" s="17" t="s">
        <v>150</v>
      </c>
      <c r="Q6174" t="b" cm="1">
        <f t="array" ref="Q6174">IF(Table1__2[[#This Row],[Product]]="Men's",Male)</f>
        <v>0</v>
      </c>
      <c r="R6174" t="str">
        <f>IF(Table1__2[[#This Row],[Product]]="Men's Street Footwear","Male","Female")</f>
        <v>Female</v>
      </c>
    </row>
    <row r="6175" spans="1:18" x14ac:dyDescent="0.25">
      <c r="A6175" s="17" t="s">
        <v>26</v>
      </c>
      <c r="B6175">
        <v>1128299</v>
      </c>
      <c r="C6175" s="20">
        <v>44513</v>
      </c>
      <c r="D6175" s="17" t="s">
        <v>48</v>
      </c>
      <c r="E6175" s="17" t="s">
        <v>90</v>
      </c>
      <c r="F6175" s="17" t="s">
        <v>91</v>
      </c>
      <c r="G6175" s="17" t="s">
        <v>19</v>
      </c>
      <c r="H6175">
        <v>54</v>
      </c>
      <c r="I6175">
        <v>115</v>
      </c>
      <c r="J6175">
        <v>621</v>
      </c>
      <c r="K6175">
        <v>291.87</v>
      </c>
      <c r="L6175" s="17" t="s">
        <v>83</v>
      </c>
      <c r="M6175" s="21">
        <v>48634</v>
      </c>
      <c r="N6175">
        <v>2021</v>
      </c>
      <c r="O6175">
        <v>11</v>
      </c>
      <c r="P6175" s="17" t="s">
        <v>150</v>
      </c>
      <c r="Q6175" t="b" cm="1">
        <f t="array" ref="Q6175">IF(Table1__2[[#This Row],[Product]]="Men's",Male)</f>
        <v>0</v>
      </c>
      <c r="R6175" t="str">
        <f>IF(Table1__2[[#This Row],[Product]]="Men's Street Footwear","Male","Female")</f>
        <v>Female</v>
      </c>
    </row>
    <row r="6176" spans="1:18" x14ac:dyDescent="0.25">
      <c r="A6176" s="17" t="s">
        <v>26</v>
      </c>
      <c r="B6176">
        <v>1128299</v>
      </c>
      <c r="C6176" s="20">
        <v>44513</v>
      </c>
      <c r="D6176" s="17" t="s">
        <v>48</v>
      </c>
      <c r="E6176" s="17" t="s">
        <v>90</v>
      </c>
      <c r="F6176" s="17" t="s">
        <v>91</v>
      </c>
      <c r="G6176" s="17" t="s">
        <v>20</v>
      </c>
      <c r="H6176">
        <v>51</v>
      </c>
      <c r="I6176">
        <v>116</v>
      </c>
      <c r="J6176">
        <v>591.6</v>
      </c>
      <c r="K6176">
        <v>307.63200000000001</v>
      </c>
      <c r="L6176" s="17" t="s">
        <v>83</v>
      </c>
      <c r="M6176" s="21">
        <v>48635</v>
      </c>
      <c r="N6176">
        <v>2021</v>
      </c>
      <c r="O6176">
        <v>11</v>
      </c>
      <c r="P6176" s="17" t="s">
        <v>150</v>
      </c>
      <c r="Q6176" t="b" cm="1">
        <f t="array" ref="Q6176">IF(Table1__2[[#This Row],[Product]]="Men's",Male)</f>
        <v>0</v>
      </c>
      <c r="R6176" t="str">
        <f>IF(Table1__2[[#This Row],[Product]]="Men's Street Footwear","Male","Female")</f>
        <v>Female</v>
      </c>
    </row>
    <row r="6177" spans="1:18" x14ac:dyDescent="0.25">
      <c r="A6177" s="17" t="s">
        <v>26</v>
      </c>
      <c r="B6177">
        <v>1128299</v>
      </c>
      <c r="C6177" s="20">
        <v>44513</v>
      </c>
      <c r="D6177" s="17" t="s">
        <v>48</v>
      </c>
      <c r="E6177" s="17" t="s">
        <v>90</v>
      </c>
      <c r="F6177" s="17" t="s">
        <v>91</v>
      </c>
      <c r="G6177" s="17" t="s">
        <v>21</v>
      </c>
      <c r="H6177">
        <v>60</v>
      </c>
      <c r="I6177">
        <v>102</v>
      </c>
      <c r="J6177">
        <v>612</v>
      </c>
      <c r="K6177">
        <v>287.64</v>
      </c>
      <c r="L6177" s="17" t="s">
        <v>83</v>
      </c>
      <c r="M6177" s="21">
        <v>48636</v>
      </c>
      <c r="N6177">
        <v>2021</v>
      </c>
      <c r="O6177">
        <v>11</v>
      </c>
      <c r="P6177" s="17" t="s">
        <v>150</v>
      </c>
      <c r="Q6177" t="b" cm="1">
        <f t="array" ref="Q6177">IF(Table1__2[[#This Row],[Product]]="Men's",Male)</f>
        <v>0</v>
      </c>
      <c r="R6177" t="str">
        <f>IF(Table1__2[[#This Row],[Product]]="Men's Street Footwear","Male","Female")</f>
        <v>Female</v>
      </c>
    </row>
    <row r="6178" spans="1:18" x14ac:dyDescent="0.25">
      <c r="A6178" s="17" t="s">
        <v>26</v>
      </c>
      <c r="B6178">
        <v>1128299</v>
      </c>
      <c r="C6178" s="20">
        <v>44513</v>
      </c>
      <c r="D6178" s="17" t="s">
        <v>48</v>
      </c>
      <c r="E6178" s="17" t="s">
        <v>90</v>
      </c>
      <c r="F6178" s="17" t="s">
        <v>91</v>
      </c>
      <c r="G6178" s="17" t="s">
        <v>22</v>
      </c>
      <c r="H6178">
        <v>65</v>
      </c>
      <c r="I6178">
        <v>124</v>
      </c>
      <c r="J6178">
        <v>806</v>
      </c>
      <c r="K6178">
        <v>282.10000000000002</v>
      </c>
      <c r="L6178" s="17" t="s">
        <v>83</v>
      </c>
      <c r="M6178" s="21">
        <v>48637</v>
      </c>
      <c r="N6178">
        <v>2021</v>
      </c>
      <c r="O6178">
        <v>11</v>
      </c>
      <c r="P6178" s="17" t="s">
        <v>150</v>
      </c>
      <c r="Q6178" t="b" cm="1">
        <f t="array" ref="Q6178">IF(Table1__2[[#This Row],[Product]]="Men's",Male)</f>
        <v>0</v>
      </c>
      <c r="R6178" t="str">
        <f>IF(Table1__2[[#This Row],[Product]]="Men's Street Footwear","Male","Female")</f>
        <v>Female</v>
      </c>
    </row>
    <row r="6179" spans="1:18" x14ac:dyDescent="0.25">
      <c r="A6179" s="17" t="s">
        <v>26</v>
      </c>
      <c r="B6179">
        <v>1128299</v>
      </c>
      <c r="C6179" s="20">
        <v>44542</v>
      </c>
      <c r="D6179" s="17" t="s">
        <v>48</v>
      </c>
      <c r="E6179" s="17" t="s">
        <v>90</v>
      </c>
      <c r="F6179" s="17" t="s">
        <v>91</v>
      </c>
      <c r="G6179" s="17" t="s">
        <v>16</v>
      </c>
      <c r="H6179">
        <v>50</v>
      </c>
      <c r="I6179">
        <v>203</v>
      </c>
      <c r="J6179">
        <v>1015</v>
      </c>
      <c r="K6179">
        <v>558.25</v>
      </c>
      <c r="L6179" s="17" t="s">
        <v>83</v>
      </c>
      <c r="M6179" s="21">
        <v>48638</v>
      </c>
      <c r="N6179">
        <v>2021</v>
      </c>
      <c r="O6179">
        <v>12</v>
      </c>
      <c r="P6179" s="17" t="s">
        <v>151</v>
      </c>
      <c r="Q6179" t="b" cm="1">
        <f t="array" ref="Q6179">IF(Table1__2[[#This Row],[Product]]="Men's",Male)</f>
        <v>0</v>
      </c>
      <c r="R6179" t="str">
        <f>IF(Table1__2[[#This Row],[Product]]="Men's Street Footwear","Male","Female")</f>
        <v>Male</v>
      </c>
    </row>
    <row r="6180" spans="1:18" x14ac:dyDescent="0.25">
      <c r="A6180" s="17" t="s">
        <v>26</v>
      </c>
      <c r="B6180">
        <v>1128299</v>
      </c>
      <c r="C6180" s="20">
        <v>44542</v>
      </c>
      <c r="D6180" s="17" t="s">
        <v>48</v>
      </c>
      <c r="E6180" s="17" t="s">
        <v>90</v>
      </c>
      <c r="F6180" s="17" t="s">
        <v>91</v>
      </c>
      <c r="G6180" s="17" t="s">
        <v>18</v>
      </c>
      <c r="H6180">
        <v>58</v>
      </c>
      <c r="I6180">
        <v>189</v>
      </c>
      <c r="J6180">
        <v>1096.2</v>
      </c>
      <c r="K6180">
        <v>580.98599999999999</v>
      </c>
      <c r="L6180" s="17" t="s">
        <v>83</v>
      </c>
      <c r="M6180" s="21">
        <v>48639</v>
      </c>
      <c r="N6180">
        <v>2021</v>
      </c>
      <c r="O6180">
        <v>12</v>
      </c>
      <c r="P6180" s="17" t="s">
        <v>151</v>
      </c>
      <c r="Q6180" t="b" cm="1">
        <f t="array" ref="Q6180">IF(Table1__2[[#This Row],[Product]]="Men's",Male)</f>
        <v>0</v>
      </c>
      <c r="R6180" t="str">
        <f>IF(Table1__2[[#This Row],[Product]]="Men's Street Footwear","Male","Female")</f>
        <v>Female</v>
      </c>
    </row>
    <row r="6181" spans="1:18" x14ac:dyDescent="0.25">
      <c r="A6181" s="17" t="s">
        <v>13</v>
      </c>
      <c r="B6181">
        <v>1128299</v>
      </c>
      <c r="C6181" s="20">
        <v>44542</v>
      </c>
      <c r="D6181" s="17" t="s">
        <v>48</v>
      </c>
      <c r="E6181" s="17" t="s">
        <v>90</v>
      </c>
      <c r="F6181" s="17" t="s">
        <v>91</v>
      </c>
      <c r="G6181" s="17" t="s">
        <v>19</v>
      </c>
      <c r="H6181">
        <v>53</v>
      </c>
      <c r="I6181">
        <v>138</v>
      </c>
      <c r="J6181">
        <v>731.4</v>
      </c>
      <c r="K6181">
        <v>365.7</v>
      </c>
      <c r="L6181" s="17" t="s">
        <v>83</v>
      </c>
      <c r="M6181" s="21">
        <v>48640</v>
      </c>
      <c r="N6181">
        <v>2021</v>
      </c>
      <c r="O6181">
        <v>12</v>
      </c>
      <c r="P6181" s="17" t="s">
        <v>151</v>
      </c>
      <c r="Q6181" t="b" cm="1">
        <f t="array" ref="Q6181">IF(Table1__2[[#This Row],[Product]]="Men's",Male)</f>
        <v>0</v>
      </c>
      <c r="R6181" t="str">
        <f>IF(Table1__2[[#This Row],[Product]]="Men's Street Footwear","Male","Female")</f>
        <v>Female</v>
      </c>
    </row>
    <row r="6182" spans="1:18" x14ac:dyDescent="0.25">
      <c r="A6182" s="17" t="s">
        <v>13</v>
      </c>
      <c r="B6182">
        <v>1128299</v>
      </c>
      <c r="C6182" s="20">
        <v>44542</v>
      </c>
      <c r="D6182" s="17" t="s">
        <v>48</v>
      </c>
      <c r="E6182" s="17" t="s">
        <v>90</v>
      </c>
      <c r="F6182" s="17" t="s">
        <v>91</v>
      </c>
      <c r="G6182" s="17" t="s">
        <v>20</v>
      </c>
      <c r="H6182">
        <v>51</v>
      </c>
      <c r="I6182">
        <v>128</v>
      </c>
      <c r="J6182">
        <v>652.79999999999995</v>
      </c>
      <c r="K6182">
        <v>326.39999999999998</v>
      </c>
      <c r="L6182" s="17" t="s">
        <v>83</v>
      </c>
      <c r="M6182" s="21">
        <v>48641</v>
      </c>
      <c r="N6182">
        <v>2021</v>
      </c>
      <c r="O6182">
        <v>12</v>
      </c>
      <c r="P6182" s="17" t="s">
        <v>151</v>
      </c>
      <c r="Q6182" t="b" cm="1">
        <f t="array" ref="Q6182">IF(Table1__2[[#This Row],[Product]]="Men's",Male)</f>
        <v>0</v>
      </c>
      <c r="R6182" t="str">
        <f>IF(Table1__2[[#This Row],[Product]]="Men's Street Footwear","Male","Female")</f>
        <v>Female</v>
      </c>
    </row>
    <row r="6183" spans="1:18" x14ac:dyDescent="0.25">
      <c r="A6183" s="17" t="s">
        <v>13</v>
      </c>
      <c r="B6183">
        <v>1128299</v>
      </c>
      <c r="C6183" s="20">
        <v>44542</v>
      </c>
      <c r="D6183" s="17" t="s">
        <v>48</v>
      </c>
      <c r="E6183" s="17" t="s">
        <v>90</v>
      </c>
      <c r="F6183" s="17" t="s">
        <v>91</v>
      </c>
      <c r="G6183" s="17" t="s">
        <v>21</v>
      </c>
      <c r="H6183">
        <v>64</v>
      </c>
      <c r="I6183">
        <v>116</v>
      </c>
      <c r="J6183">
        <v>742.4</v>
      </c>
      <c r="K6183">
        <v>371.2</v>
      </c>
      <c r="L6183" s="17" t="s">
        <v>83</v>
      </c>
      <c r="M6183" s="21">
        <v>48642</v>
      </c>
      <c r="N6183">
        <v>2021</v>
      </c>
      <c r="O6183">
        <v>12</v>
      </c>
      <c r="P6183" s="17" t="s">
        <v>151</v>
      </c>
      <c r="Q6183" t="b" cm="1">
        <f t="array" ref="Q6183">IF(Table1__2[[#This Row],[Product]]="Men's",Male)</f>
        <v>0</v>
      </c>
      <c r="R6183" t="str">
        <f>IF(Table1__2[[#This Row],[Product]]="Men's Street Footwear","Male","Female")</f>
        <v>Female</v>
      </c>
    </row>
    <row r="6184" spans="1:18" x14ac:dyDescent="0.25">
      <c r="A6184" s="17" t="s">
        <v>13</v>
      </c>
      <c r="B6184">
        <v>1128299</v>
      </c>
      <c r="C6184" s="20">
        <v>44542</v>
      </c>
      <c r="D6184" s="17" t="s">
        <v>48</v>
      </c>
      <c r="E6184" s="17" t="s">
        <v>90</v>
      </c>
      <c r="F6184" s="17" t="s">
        <v>91</v>
      </c>
      <c r="G6184" s="17" t="s">
        <v>22</v>
      </c>
      <c r="H6184">
        <v>64</v>
      </c>
      <c r="I6184">
        <v>135</v>
      </c>
      <c r="J6184">
        <v>864</v>
      </c>
      <c r="K6184">
        <v>302.39999999999998</v>
      </c>
      <c r="L6184" s="17" t="s">
        <v>83</v>
      </c>
      <c r="M6184" s="21">
        <v>48643</v>
      </c>
      <c r="N6184">
        <v>2021</v>
      </c>
      <c r="O6184">
        <v>12</v>
      </c>
      <c r="P6184" s="17" t="s">
        <v>151</v>
      </c>
      <c r="Q6184" t="b" cm="1">
        <f t="array" ref="Q6184">IF(Table1__2[[#This Row],[Product]]="Men's",Male)</f>
        <v>0</v>
      </c>
      <c r="R6184" t="str">
        <f>IF(Table1__2[[#This Row],[Product]]="Men's Street Footwear","Male","Female")</f>
        <v>Female</v>
      </c>
    </row>
    <row r="6185" spans="1:18" x14ac:dyDescent="0.25">
      <c r="A6185" s="17" t="s">
        <v>13</v>
      </c>
      <c r="B6185">
        <v>1185732</v>
      </c>
      <c r="C6185" s="20">
        <v>44205</v>
      </c>
      <c r="D6185" s="17" t="s">
        <v>48</v>
      </c>
      <c r="E6185" s="17" t="s">
        <v>90</v>
      </c>
      <c r="F6185" s="17" t="s">
        <v>91</v>
      </c>
      <c r="G6185" s="17" t="s">
        <v>16</v>
      </c>
      <c r="H6185">
        <v>39</v>
      </c>
      <c r="I6185">
        <v>256</v>
      </c>
      <c r="J6185">
        <v>998.4</v>
      </c>
      <c r="K6185">
        <v>579.072</v>
      </c>
      <c r="L6185" s="17" t="s">
        <v>83</v>
      </c>
      <c r="M6185" s="21">
        <v>48644</v>
      </c>
      <c r="N6185">
        <v>2021</v>
      </c>
      <c r="O6185">
        <v>1</v>
      </c>
      <c r="P6185" s="17" t="s">
        <v>141</v>
      </c>
      <c r="Q6185" t="b" cm="1">
        <f t="array" ref="Q6185">IF(Table1__2[[#This Row],[Product]]="Men's",Male)</f>
        <v>0</v>
      </c>
      <c r="R6185" t="str">
        <f>IF(Table1__2[[#This Row],[Product]]="Men's Street Footwear","Male","Female")</f>
        <v>Male</v>
      </c>
    </row>
    <row r="6186" spans="1:18" x14ac:dyDescent="0.25">
      <c r="A6186" s="17" t="s">
        <v>13</v>
      </c>
      <c r="B6186">
        <v>1185732</v>
      </c>
      <c r="C6186" s="20">
        <v>44205</v>
      </c>
      <c r="D6186" s="17" t="s">
        <v>48</v>
      </c>
      <c r="E6186" s="17" t="s">
        <v>90</v>
      </c>
      <c r="F6186" s="17" t="s">
        <v>91</v>
      </c>
      <c r="G6186" s="17" t="s">
        <v>18</v>
      </c>
      <c r="H6186">
        <v>37</v>
      </c>
      <c r="I6186">
        <v>206</v>
      </c>
      <c r="J6186">
        <v>762.2</v>
      </c>
      <c r="K6186">
        <v>342.99</v>
      </c>
      <c r="L6186" s="17" t="s">
        <v>83</v>
      </c>
      <c r="M6186" s="21">
        <v>48645</v>
      </c>
      <c r="N6186">
        <v>2021</v>
      </c>
      <c r="O6186">
        <v>1</v>
      </c>
      <c r="P6186" s="17" t="s">
        <v>141</v>
      </c>
      <c r="Q6186" t="b" cm="1">
        <f t="array" ref="Q6186">IF(Table1__2[[#This Row],[Product]]="Men's",Male)</f>
        <v>0</v>
      </c>
      <c r="R6186" t="str">
        <f>IF(Table1__2[[#This Row],[Product]]="Men's Street Footwear","Male","Female")</f>
        <v>Female</v>
      </c>
    </row>
    <row r="6187" spans="1:18" x14ac:dyDescent="0.25">
      <c r="A6187" s="17" t="s">
        <v>13</v>
      </c>
      <c r="B6187">
        <v>1185732</v>
      </c>
      <c r="C6187" s="20">
        <v>44205</v>
      </c>
      <c r="D6187" s="17" t="s">
        <v>48</v>
      </c>
      <c r="E6187" s="17" t="s">
        <v>90</v>
      </c>
      <c r="F6187" s="17" t="s">
        <v>91</v>
      </c>
      <c r="G6187" s="17" t="s">
        <v>19</v>
      </c>
      <c r="H6187">
        <v>29</v>
      </c>
      <c r="I6187">
        <v>248</v>
      </c>
      <c r="J6187">
        <v>719.2</v>
      </c>
      <c r="K6187">
        <v>280.488</v>
      </c>
      <c r="L6187" s="17" t="s">
        <v>83</v>
      </c>
      <c r="M6187" s="21">
        <v>48646</v>
      </c>
      <c r="N6187">
        <v>2021</v>
      </c>
      <c r="O6187">
        <v>1</v>
      </c>
      <c r="P6187" s="17" t="s">
        <v>141</v>
      </c>
      <c r="Q6187" t="b" cm="1">
        <f t="array" ref="Q6187">IF(Table1__2[[#This Row],[Product]]="Men's",Male)</f>
        <v>0</v>
      </c>
      <c r="R6187" t="str">
        <f>IF(Table1__2[[#This Row],[Product]]="Men's Street Footwear","Male","Female")</f>
        <v>Female</v>
      </c>
    </row>
    <row r="6188" spans="1:18" x14ac:dyDescent="0.25">
      <c r="A6188" s="17" t="s">
        <v>13</v>
      </c>
      <c r="B6188">
        <v>1185732</v>
      </c>
      <c r="C6188" s="20">
        <v>44205</v>
      </c>
      <c r="D6188" s="17" t="s">
        <v>48</v>
      </c>
      <c r="E6188" s="17" t="s">
        <v>90</v>
      </c>
      <c r="F6188" s="17" t="s">
        <v>91</v>
      </c>
      <c r="G6188" s="17" t="s">
        <v>20</v>
      </c>
      <c r="H6188">
        <v>34</v>
      </c>
      <c r="I6188">
        <v>203</v>
      </c>
      <c r="J6188">
        <v>690.2</v>
      </c>
      <c r="K6188">
        <v>303.68799999999999</v>
      </c>
      <c r="L6188" s="17" t="s">
        <v>83</v>
      </c>
      <c r="M6188" s="21">
        <v>48647</v>
      </c>
      <c r="N6188">
        <v>2021</v>
      </c>
      <c r="O6188">
        <v>1</v>
      </c>
      <c r="P6188" s="17" t="s">
        <v>141</v>
      </c>
      <c r="Q6188" t="b" cm="1">
        <f t="array" ref="Q6188">IF(Table1__2[[#This Row],[Product]]="Men's",Male)</f>
        <v>0</v>
      </c>
      <c r="R6188" t="str">
        <f>IF(Table1__2[[#This Row],[Product]]="Men's Street Footwear","Male","Female")</f>
        <v>Female</v>
      </c>
    </row>
    <row r="6189" spans="1:18" x14ac:dyDescent="0.25">
      <c r="A6189" s="17" t="s">
        <v>13</v>
      </c>
      <c r="B6189">
        <v>1185732</v>
      </c>
      <c r="C6189" s="20">
        <v>44205</v>
      </c>
      <c r="D6189" s="17" t="s">
        <v>48</v>
      </c>
      <c r="E6189" s="17" t="s">
        <v>90</v>
      </c>
      <c r="F6189" s="17" t="s">
        <v>91</v>
      </c>
      <c r="G6189" s="17" t="s">
        <v>21</v>
      </c>
      <c r="H6189">
        <v>47</v>
      </c>
      <c r="I6189">
        <v>189</v>
      </c>
      <c r="J6189">
        <v>888.3</v>
      </c>
      <c r="K6189">
        <v>417.50099999999998</v>
      </c>
      <c r="L6189" s="17" t="s">
        <v>83</v>
      </c>
      <c r="M6189" s="21">
        <v>48648</v>
      </c>
      <c r="N6189">
        <v>2021</v>
      </c>
      <c r="O6189">
        <v>1</v>
      </c>
      <c r="P6189" s="17" t="s">
        <v>141</v>
      </c>
      <c r="Q6189" t="b" cm="1">
        <f t="array" ref="Q6189">IF(Table1__2[[#This Row],[Product]]="Men's",Male)</f>
        <v>0</v>
      </c>
      <c r="R6189" t="str">
        <f>IF(Table1__2[[#This Row],[Product]]="Men's Street Footwear","Male","Female")</f>
        <v>Female</v>
      </c>
    </row>
    <row r="6190" spans="1:18" x14ac:dyDescent="0.25">
      <c r="A6190" s="17" t="s">
        <v>13</v>
      </c>
      <c r="B6190">
        <v>1185732</v>
      </c>
      <c r="C6190" s="20">
        <v>44205</v>
      </c>
      <c r="D6190" s="17" t="s">
        <v>48</v>
      </c>
      <c r="E6190" s="17" t="s">
        <v>90</v>
      </c>
      <c r="F6190" s="17" t="s">
        <v>91</v>
      </c>
      <c r="G6190" s="17" t="s">
        <v>22</v>
      </c>
      <c r="H6190">
        <v>37</v>
      </c>
      <c r="I6190">
        <v>239</v>
      </c>
      <c r="J6190">
        <v>884.3</v>
      </c>
      <c r="K6190">
        <v>530.58000000000004</v>
      </c>
      <c r="L6190" s="17" t="s">
        <v>83</v>
      </c>
      <c r="M6190" s="21">
        <v>48649</v>
      </c>
      <c r="N6190">
        <v>2021</v>
      </c>
      <c r="O6190">
        <v>1</v>
      </c>
      <c r="P6190" s="17" t="s">
        <v>141</v>
      </c>
      <c r="Q6190" t="b" cm="1">
        <f t="array" ref="Q6190">IF(Table1__2[[#This Row],[Product]]="Men's",Male)</f>
        <v>0</v>
      </c>
      <c r="R6190" t="str">
        <f>IF(Table1__2[[#This Row],[Product]]="Men's Street Footwear","Male","Female")</f>
        <v>Female</v>
      </c>
    </row>
    <row r="6191" spans="1:18" x14ac:dyDescent="0.25">
      <c r="A6191" s="17" t="s">
        <v>13</v>
      </c>
      <c r="B6191">
        <v>1185732</v>
      </c>
      <c r="C6191" s="20">
        <v>44234</v>
      </c>
      <c r="D6191" s="17" t="s">
        <v>48</v>
      </c>
      <c r="E6191" s="17" t="s">
        <v>90</v>
      </c>
      <c r="F6191" s="17" t="s">
        <v>91</v>
      </c>
      <c r="G6191" s="17" t="s">
        <v>16</v>
      </c>
      <c r="H6191">
        <v>38</v>
      </c>
      <c r="I6191">
        <v>312</v>
      </c>
      <c r="J6191">
        <v>1185.5999999999999</v>
      </c>
      <c r="K6191">
        <v>699.50400000000002</v>
      </c>
      <c r="L6191" s="17" t="s">
        <v>83</v>
      </c>
      <c r="M6191" s="21">
        <v>48650</v>
      </c>
      <c r="N6191">
        <v>2021</v>
      </c>
      <c r="O6191">
        <v>2</v>
      </c>
      <c r="P6191" s="17" t="s">
        <v>142</v>
      </c>
      <c r="Q6191" t="b" cm="1">
        <f t="array" ref="Q6191">IF(Table1__2[[#This Row],[Product]]="Men's",Male)</f>
        <v>0</v>
      </c>
      <c r="R6191" t="str">
        <f>IF(Table1__2[[#This Row],[Product]]="Men's Street Footwear","Male","Female")</f>
        <v>Male</v>
      </c>
    </row>
    <row r="6192" spans="1:18" x14ac:dyDescent="0.25">
      <c r="A6192" s="17" t="s">
        <v>13</v>
      </c>
      <c r="B6192">
        <v>1185732</v>
      </c>
      <c r="C6192" s="20">
        <v>44234</v>
      </c>
      <c r="D6192" s="17" t="s">
        <v>48</v>
      </c>
      <c r="E6192" s="17" t="s">
        <v>90</v>
      </c>
      <c r="F6192" s="17" t="s">
        <v>91</v>
      </c>
      <c r="G6192" s="17" t="s">
        <v>18</v>
      </c>
      <c r="H6192">
        <v>39</v>
      </c>
      <c r="I6192">
        <v>218</v>
      </c>
      <c r="J6192">
        <v>850.2</v>
      </c>
      <c r="K6192">
        <v>391.09199999999998</v>
      </c>
      <c r="L6192" s="17" t="s">
        <v>83</v>
      </c>
      <c r="M6192" s="21">
        <v>48651</v>
      </c>
      <c r="N6192">
        <v>2021</v>
      </c>
      <c r="O6192">
        <v>2</v>
      </c>
      <c r="P6192" s="17" t="s">
        <v>142</v>
      </c>
      <c r="Q6192" t="b" cm="1">
        <f t="array" ref="Q6192">IF(Table1__2[[#This Row],[Product]]="Men's",Male)</f>
        <v>0</v>
      </c>
      <c r="R6192" t="str">
        <f>IF(Table1__2[[#This Row],[Product]]="Men's Street Footwear","Male","Female")</f>
        <v>Female</v>
      </c>
    </row>
    <row r="6193" spans="1:18" x14ac:dyDescent="0.25">
      <c r="A6193" s="17" t="s">
        <v>13</v>
      </c>
      <c r="B6193">
        <v>1185732</v>
      </c>
      <c r="C6193" s="20">
        <v>44234</v>
      </c>
      <c r="D6193" s="17" t="s">
        <v>48</v>
      </c>
      <c r="E6193" s="17" t="s">
        <v>90</v>
      </c>
      <c r="F6193" s="17" t="s">
        <v>91</v>
      </c>
      <c r="G6193" s="17" t="s">
        <v>19</v>
      </c>
      <c r="H6193">
        <v>29</v>
      </c>
      <c r="I6193">
        <v>217</v>
      </c>
      <c r="J6193">
        <v>629.29999999999995</v>
      </c>
      <c r="K6193">
        <v>232.84100000000001</v>
      </c>
      <c r="L6193" s="17" t="s">
        <v>83</v>
      </c>
      <c r="M6193" s="21">
        <v>48652</v>
      </c>
      <c r="N6193">
        <v>2021</v>
      </c>
      <c r="O6193">
        <v>2</v>
      </c>
      <c r="P6193" s="17" t="s">
        <v>142</v>
      </c>
      <c r="Q6193" t="b" cm="1">
        <f t="array" ref="Q6193">IF(Table1__2[[#This Row],[Product]]="Men's",Male)</f>
        <v>0</v>
      </c>
      <c r="R6193" t="str">
        <f>IF(Table1__2[[#This Row],[Product]]="Men's Street Footwear","Male","Female")</f>
        <v>Female</v>
      </c>
    </row>
    <row r="6194" spans="1:18" x14ac:dyDescent="0.25">
      <c r="A6194" s="17" t="s">
        <v>13</v>
      </c>
      <c r="B6194">
        <v>1185732</v>
      </c>
      <c r="C6194" s="20">
        <v>44234</v>
      </c>
      <c r="D6194" s="17" t="s">
        <v>48</v>
      </c>
      <c r="E6194" s="17" t="s">
        <v>92</v>
      </c>
      <c r="F6194" s="17" t="s">
        <v>93</v>
      </c>
      <c r="G6194" s="17" t="s">
        <v>20</v>
      </c>
      <c r="H6194">
        <v>33</v>
      </c>
      <c r="I6194">
        <v>169</v>
      </c>
      <c r="J6194">
        <v>557.70000000000005</v>
      </c>
      <c r="K6194">
        <v>250.965</v>
      </c>
      <c r="L6194" s="17" t="s">
        <v>83</v>
      </c>
      <c r="M6194" s="21">
        <v>48653</v>
      </c>
      <c r="N6194">
        <v>2021</v>
      </c>
      <c r="O6194">
        <v>2</v>
      </c>
      <c r="P6194" s="17" t="s">
        <v>142</v>
      </c>
      <c r="Q6194" t="b" cm="1">
        <f t="array" ref="Q6194">IF(Table1__2[[#This Row],[Product]]="Men's",Male)</f>
        <v>0</v>
      </c>
      <c r="R6194" t="str">
        <f>IF(Table1__2[[#This Row],[Product]]="Men's Street Footwear","Male","Female")</f>
        <v>Female</v>
      </c>
    </row>
    <row r="6195" spans="1:18" x14ac:dyDescent="0.25">
      <c r="A6195" s="17" t="s">
        <v>13</v>
      </c>
      <c r="B6195">
        <v>1185732</v>
      </c>
      <c r="C6195" s="20">
        <v>44234</v>
      </c>
      <c r="D6195" s="17" t="s">
        <v>48</v>
      </c>
      <c r="E6195" s="17" t="s">
        <v>92</v>
      </c>
      <c r="F6195" s="17" t="s">
        <v>93</v>
      </c>
      <c r="G6195" s="17" t="s">
        <v>21</v>
      </c>
      <c r="H6195">
        <v>49</v>
      </c>
      <c r="I6195">
        <v>189</v>
      </c>
      <c r="J6195">
        <v>926.1</v>
      </c>
      <c r="K6195">
        <v>435.267</v>
      </c>
      <c r="L6195" s="17" t="s">
        <v>83</v>
      </c>
      <c r="M6195" s="21">
        <v>48654</v>
      </c>
      <c r="N6195">
        <v>2021</v>
      </c>
      <c r="O6195">
        <v>2</v>
      </c>
      <c r="P6195" s="17" t="s">
        <v>142</v>
      </c>
      <c r="Q6195" t="b" cm="1">
        <f t="array" ref="Q6195">IF(Table1__2[[#This Row],[Product]]="Men's",Male)</f>
        <v>0</v>
      </c>
      <c r="R6195" t="str">
        <f>IF(Table1__2[[#This Row],[Product]]="Men's Street Footwear","Male","Female")</f>
        <v>Female</v>
      </c>
    </row>
    <row r="6196" spans="1:18" x14ac:dyDescent="0.25">
      <c r="A6196" s="17" t="s">
        <v>13</v>
      </c>
      <c r="B6196">
        <v>1185732</v>
      </c>
      <c r="C6196" s="20">
        <v>44234</v>
      </c>
      <c r="D6196" s="17" t="s">
        <v>48</v>
      </c>
      <c r="E6196" s="17" t="s">
        <v>92</v>
      </c>
      <c r="F6196" s="17" t="s">
        <v>93</v>
      </c>
      <c r="G6196" s="17" t="s">
        <v>22</v>
      </c>
      <c r="H6196">
        <v>34</v>
      </c>
      <c r="I6196">
        <v>216</v>
      </c>
      <c r="J6196">
        <v>734.4</v>
      </c>
      <c r="K6196">
        <v>477.36</v>
      </c>
      <c r="L6196" s="17" t="s">
        <v>83</v>
      </c>
      <c r="M6196" s="21">
        <v>48655</v>
      </c>
      <c r="N6196">
        <v>2021</v>
      </c>
      <c r="O6196">
        <v>2</v>
      </c>
      <c r="P6196" s="17" t="s">
        <v>142</v>
      </c>
      <c r="Q6196" t="b" cm="1">
        <f t="array" ref="Q6196">IF(Table1__2[[#This Row],[Product]]="Men's",Male)</f>
        <v>0</v>
      </c>
      <c r="R6196" t="str">
        <f>IF(Table1__2[[#This Row],[Product]]="Men's Street Footwear","Male","Female")</f>
        <v>Female</v>
      </c>
    </row>
    <row r="6197" spans="1:18" x14ac:dyDescent="0.25">
      <c r="A6197" s="17" t="s">
        <v>13</v>
      </c>
      <c r="B6197">
        <v>1185732</v>
      </c>
      <c r="C6197" s="20">
        <v>44260</v>
      </c>
      <c r="D6197" s="17" t="s">
        <v>48</v>
      </c>
      <c r="E6197" s="17" t="s">
        <v>92</v>
      </c>
      <c r="F6197" s="17" t="s">
        <v>93</v>
      </c>
      <c r="G6197" s="17" t="s">
        <v>16</v>
      </c>
      <c r="H6197">
        <v>33</v>
      </c>
      <c r="I6197">
        <v>265</v>
      </c>
      <c r="J6197">
        <v>874.5</v>
      </c>
      <c r="K6197">
        <v>507.21</v>
      </c>
      <c r="L6197" s="17" t="s">
        <v>83</v>
      </c>
      <c r="M6197" s="21">
        <v>48656</v>
      </c>
      <c r="N6197">
        <v>2021</v>
      </c>
      <c r="O6197">
        <v>3</v>
      </c>
      <c r="P6197" s="17" t="s">
        <v>143</v>
      </c>
      <c r="Q6197" t="b" cm="1">
        <f t="array" ref="Q6197">IF(Table1__2[[#This Row],[Product]]="Men's",Male)</f>
        <v>0</v>
      </c>
      <c r="R6197" t="str">
        <f>IF(Table1__2[[#This Row],[Product]]="Men's Street Footwear","Male","Female")</f>
        <v>Male</v>
      </c>
    </row>
    <row r="6198" spans="1:18" x14ac:dyDescent="0.25">
      <c r="A6198" s="17" t="s">
        <v>13</v>
      </c>
      <c r="B6198">
        <v>1185732</v>
      </c>
      <c r="C6198" s="20">
        <v>44260</v>
      </c>
      <c r="D6198" s="17" t="s">
        <v>48</v>
      </c>
      <c r="E6198" s="17" t="s">
        <v>92</v>
      </c>
      <c r="F6198" s="17" t="s">
        <v>93</v>
      </c>
      <c r="G6198" s="17" t="s">
        <v>18</v>
      </c>
      <c r="H6198">
        <v>32</v>
      </c>
      <c r="I6198">
        <v>210</v>
      </c>
      <c r="J6198">
        <v>672</v>
      </c>
      <c r="K6198">
        <v>329.28</v>
      </c>
      <c r="L6198" s="17" t="s">
        <v>83</v>
      </c>
      <c r="M6198" s="21">
        <v>48657</v>
      </c>
      <c r="N6198">
        <v>2021</v>
      </c>
      <c r="O6198">
        <v>3</v>
      </c>
      <c r="P6198" s="17" t="s">
        <v>143</v>
      </c>
      <c r="Q6198" t="b" cm="1">
        <f t="array" ref="Q6198">IF(Table1__2[[#This Row],[Product]]="Men's",Male)</f>
        <v>0</v>
      </c>
      <c r="R6198" t="str">
        <f>IF(Table1__2[[#This Row],[Product]]="Men's Street Footwear","Male","Female")</f>
        <v>Female</v>
      </c>
    </row>
    <row r="6199" spans="1:18" x14ac:dyDescent="0.25">
      <c r="A6199" s="17" t="s">
        <v>13</v>
      </c>
      <c r="B6199">
        <v>1185732</v>
      </c>
      <c r="C6199" s="20">
        <v>44260</v>
      </c>
      <c r="D6199" s="17" t="s">
        <v>48</v>
      </c>
      <c r="E6199" s="17" t="s">
        <v>92</v>
      </c>
      <c r="F6199" s="17" t="s">
        <v>93</v>
      </c>
      <c r="G6199" s="17" t="s">
        <v>19</v>
      </c>
      <c r="H6199">
        <v>24</v>
      </c>
      <c r="I6199">
        <v>181</v>
      </c>
      <c r="J6199">
        <v>434.4</v>
      </c>
      <c r="K6199">
        <v>165.072</v>
      </c>
      <c r="L6199" s="17" t="s">
        <v>83</v>
      </c>
      <c r="M6199" s="21">
        <v>48658</v>
      </c>
      <c r="N6199">
        <v>2021</v>
      </c>
      <c r="O6199">
        <v>3</v>
      </c>
      <c r="P6199" s="17" t="s">
        <v>143</v>
      </c>
      <c r="Q6199" t="b" cm="1">
        <f t="array" ref="Q6199">IF(Table1__2[[#This Row],[Product]]="Men's",Male)</f>
        <v>0</v>
      </c>
      <c r="R6199" t="str">
        <f>IF(Table1__2[[#This Row],[Product]]="Men's Street Footwear","Male","Female")</f>
        <v>Female</v>
      </c>
    </row>
    <row r="6200" spans="1:18" x14ac:dyDescent="0.25">
      <c r="A6200" s="17" t="s">
        <v>13</v>
      </c>
      <c r="B6200">
        <v>1185732</v>
      </c>
      <c r="C6200" s="20">
        <v>44260</v>
      </c>
      <c r="D6200" s="17" t="s">
        <v>48</v>
      </c>
      <c r="E6200" s="17" t="s">
        <v>92</v>
      </c>
      <c r="F6200" s="17" t="s">
        <v>93</v>
      </c>
      <c r="G6200" s="17" t="s">
        <v>20</v>
      </c>
      <c r="H6200">
        <v>27</v>
      </c>
      <c r="I6200">
        <v>144</v>
      </c>
      <c r="J6200">
        <v>388.8</v>
      </c>
      <c r="K6200">
        <v>163.29599999999999</v>
      </c>
      <c r="L6200" s="17" t="s">
        <v>83</v>
      </c>
      <c r="M6200" s="21">
        <v>48659</v>
      </c>
      <c r="N6200">
        <v>2021</v>
      </c>
      <c r="O6200">
        <v>3</v>
      </c>
      <c r="P6200" s="17" t="s">
        <v>143</v>
      </c>
      <c r="Q6200" t="b" cm="1">
        <f t="array" ref="Q6200">IF(Table1__2[[#This Row],[Product]]="Men's",Male)</f>
        <v>0</v>
      </c>
      <c r="R6200" t="str">
        <f>IF(Table1__2[[#This Row],[Product]]="Men's Street Footwear","Male","Female")</f>
        <v>Female</v>
      </c>
    </row>
    <row r="6201" spans="1:18" x14ac:dyDescent="0.25">
      <c r="A6201" s="17" t="s">
        <v>13</v>
      </c>
      <c r="B6201">
        <v>1185732</v>
      </c>
      <c r="C6201" s="20">
        <v>44260</v>
      </c>
      <c r="D6201" s="17" t="s">
        <v>48</v>
      </c>
      <c r="E6201" s="17" t="s">
        <v>92</v>
      </c>
      <c r="F6201" s="17" t="s">
        <v>93</v>
      </c>
      <c r="G6201" s="17" t="s">
        <v>21</v>
      </c>
      <c r="H6201">
        <v>41</v>
      </c>
      <c r="I6201">
        <v>181</v>
      </c>
      <c r="J6201">
        <v>742.1</v>
      </c>
      <c r="K6201">
        <v>356.20800000000003</v>
      </c>
      <c r="L6201" s="17" t="s">
        <v>83</v>
      </c>
      <c r="M6201" s="21">
        <v>48660</v>
      </c>
      <c r="N6201">
        <v>2021</v>
      </c>
      <c r="O6201">
        <v>3</v>
      </c>
      <c r="P6201" s="17" t="s">
        <v>143</v>
      </c>
      <c r="Q6201" t="b" cm="1">
        <f t="array" ref="Q6201">IF(Table1__2[[#This Row],[Product]]="Men's",Male)</f>
        <v>0</v>
      </c>
      <c r="R6201" t="str">
        <f>IF(Table1__2[[#This Row],[Product]]="Men's Street Footwear","Male","Female")</f>
        <v>Female</v>
      </c>
    </row>
    <row r="6202" spans="1:18" x14ac:dyDescent="0.25">
      <c r="A6202" s="17" t="s">
        <v>13</v>
      </c>
      <c r="B6202">
        <v>1185732</v>
      </c>
      <c r="C6202" s="20">
        <v>44260</v>
      </c>
      <c r="D6202" s="17" t="s">
        <v>48</v>
      </c>
      <c r="E6202" s="17" t="s">
        <v>92</v>
      </c>
      <c r="F6202" s="17" t="s">
        <v>93</v>
      </c>
      <c r="G6202" s="17" t="s">
        <v>22</v>
      </c>
      <c r="H6202">
        <v>32</v>
      </c>
      <c r="I6202">
        <v>189</v>
      </c>
      <c r="J6202">
        <v>604.79999999999995</v>
      </c>
      <c r="K6202">
        <v>381.024</v>
      </c>
      <c r="L6202" s="17" t="s">
        <v>83</v>
      </c>
      <c r="M6202" s="21">
        <v>48661</v>
      </c>
      <c r="N6202">
        <v>2021</v>
      </c>
      <c r="O6202">
        <v>3</v>
      </c>
      <c r="P6202" s="17" t="s">
        <v>143</v>
      </c>
      <c r="Q6202" t="b" cm="1">
        <f t="array" ref="Q6202">IF(Table1__2[[#This Row],[Product]]="Men's",Male)</f>
        <v>0</v>
      </c>
      <c r="R6202" t="str">
        <f>IF(Table1__2[[#This Row],[Product]]="Men's Street Footwear","Male","Female")</f>
        <v>Female</v>
      </c>
    </row>
    <row r="6203" spans="1:18" x14ac:dyDescent="0.25">
      <c r="A6203" s="17" t="s">
        <v>13</v>
      </c>
      <c r="B6203">
        <v>1185732</v>
      </c>
      <c r="C6203" s="20">
        <v>44292</v>
      </c>
      <c r="D6203" s="17" t="s">
        <v>48</v>
      </c>
      <c r="E6203" s="17" t="s">
        <v>92</v>
      </c>
      <c r="F6203" s="17" t="s">
        <v>93</v>
      </c>
      <c r="G6203" s="17" t="s">
        <v>16</v>
      </c>
      <c r="H6203">
        <v>33</v>
      </c>
      <c r="I6203">
        <v>283</v>
      </c>
      <c r="J6203">
        <v>933.9</v>
      </c>
      <c r="K6203">
        <v>532.32299999999998</v>
      </c>
      <c r="L6203" s="17" t="s">
        <v>83</v>
      </c>
      <c r="M6203" s="21">
        <v>48662</v>
      </c>
      <c r="N6203">
        <v>2021</v>
      </c>
      <c r="O6203">
        <v>4</v>
      </c>
      <c r="P6203" s="17" t="s">
        <v>144</v>
      </c>
      <c r="Q6203" t="b" cm="1">
        <f t="array" ref="Q6203">IF(Table1__2[[#This Row],[Product]]="Men's",Male)</f>
        <v>0</v>
      </c>
      <c r="R6203" t="str">
        <f>IF(Table1__2[[#This Row],[Product]]="Men's Street Footwear","Male","Female")</f>
        <v>Male</v>
      </c>
    </row>
    <row r="6204" spans="1:18" x14ac:dyDescent="0.25">
      <c r="A6204" s="17" t="s">
        <v>13</v>
      </c>
      <c r="B6204">
        <v>1185732</v>
      </c>
      <c r="C6204" s="20">
        <v>44292</v>
      </c>
      <c r="D6204" s="17" t="s">
        <v>48</v>
      </c>
      <c r="E6204" s="17" t="s">
        <v>92</v>
      </c>
      <c r="F6204" s="17" t="s">
        <v>93</v>
      </c>
      <c r="G6204" s="17" t="s">
        <v>18</v>
      </c>
      <c r="H6204">
        <v>34</v>
      </c>
      <c r="I6204">
        <v>182</v>
      </c>
      <c r="J6204">
        <v>618.79999999999995</v>
      </c>
      <c r="K6204">
        <v>284.64800000000002</v>
      </c>
      <c r="L6204" s="17" t="s">
        <v>83</v>
      </c>
      <c r="M6204" s="21">
        <v>48663</v>
      </c>
      <c r="N6204">
        <v>2021</v>
      </c>
      <c r="O6204">
        <v>4</v>
      </c>
      <c r="P6204" s="17" t="s">
        <v>144</v>
      </c>
      <c r="Q6204" t="b" cm="1">
        <f t="array" ref="Q6204">IF(Table1__2[[#This Row],[Product]]="Men's",Male)</f>
        <v>0</v>
      </c>
      <c r="R6204" t="str">
        <f>IF(Table1__2[[#This Row],[Product]]="Men's Street Footwear","Male","Female")</f>
        <v>Female</v>
      </c>
    </row>
    <row r="6205" spans="1:18" x14ac:dyDescent="0.25">
      <c r="A6205" s="17" t="s">
        <v>13</v>
      </c>
      <c r="B6205">
        <v>1185732</v>
      </c>
      <c r="C6205" s="20">
        <v>44292</v>
      </c>
      <c r="D6205" s="17" t="s">
        <v>48</v>
      </c>
      <c r="E6205" s="17" t="s">
        <v>92</v>
      </c>
      <c r="F6205" s="17" t="s">
        <v>93</v>
      </c>
      <c r="G6205" s="17" t="s">
        <v>19</v>
      </c>
      <c r="H6205">
        <v>24</v>
      </c>
      <c r="I6205">
        <v>182</v>
      </c>
      <c r="J6205">
        <v>436.8</v>
      </c>
      <c r="K6205">
        <v>165.98400000000001</v>
      </c>
      <c r="L6205" s="17" t="s">
        <v>83</v>
      </c>
      <c r="M6205" s="21">
        <v>48664</v>
      </c>
      <c r="N6205">
        <v>2021</v>
      </c>
      <c r="O6205">
        <v>4</v>
      </c>
      <c r="P6205" s="17" t="s">
        <v>144</v>
      </c>
      <c r="Q6205" t="b" cm="1">
        <f t="array" ref="Q6205">IF(Table1__2[[#This Row],[Product]]="Men's",Male)</f>
        <v>0</v>
      </c>
      <c r="R6205" t="str">
        <f>IF(Table1__2[[#This Row],[Product]]="Men's Street Footwear","Male","Female")</f>
        <v>Female</v>
      </c>
    </row>
    <row r="6206" spans="1:18" x14ac:dyDescent="0.25">
      <c r="A6206" s="17" t="s">
        <v>13</v>
      </c>
      <c r="B6206">
        <v>1185732</v>
      </c>
      <c r="C6206" s="20">
        <v>44292</v>
      </c>
      <c r="D6206" s="17" t="s">
        <v>48</v>
      </c>
      <c r="E6206" s="17" t="s">
        <v>92</v>
      </c>
      <c r="F6206" s="17" t="s">
        <v>93</v>
      </c>
      <c r="G6206" s="17" t="s">
        <v>20</v>
      </c>
      <c r="H6206">
        <v>27</v>
      </c>
      <c r="I6206">
        <v>180</v>
      </c>
      <c r="J6206">
        <v>486</v>
      </c>
      <c r="K6206">
        <v>208.98</v>
      </c>
      <c r="L6206" s="17" t="s">
        <v>83</v>
      </c>
      <c r="M6206" s="21">
        <v>48665</v>
      </c>
      <c r="N6206">
        <v>2021</v>
      </c>
      <c r="O6206">
        <v>4</v>
      </c>
      <c r="P6206" s="17" t="s">
        <v>144</v>
      </c>
      <c r="Q6206" t="b" cm="1">
        <f t="array" ref="Q6206">IF(Table1__2[[#This Row],[Product]]="Men's",Male)</f>
        <v>0</v>
      </c>
      <c r="R6206" t="str">
        <f>IF(Table1__2[[#This Row],[Product]]="Men's Street Footwear","Male","Female")</f>
        <v>Female</v>
      </c>
    </row>
    <row r="6207" spans="1:18" x14ac:dyDescent="0.25">
      <c r="A6207" s="17" t="s">
        <v>13</v>
      </c>
      <c r="B6207">
        <v>1185732</v>
      </c>
      <c r="C6207" s="20">
        <v>44292</v>
      </c>
      <c r="D6207" s="17" t="s">
        <v>48</v>
      </c>
      <c r="E6207" s="17" t="s">
        <v>92</v>
      </c>
      <c r="F6207" s="17" t="s">
        <v>93</v>
      </c>
      <c r="G6207" s="17" t="s">
        <v>21</v>
      </c>
      <c r="H6207">
        <v>47</v>
      </c>
      <c r="I6207">
        <v>188</v>
      </c>
      <c r="J6207">
        <v>883.6</v>
      </c>
      <c r="K6207">
        <v>441.8</v>
      </c>
      <c r="L6207" s="17" t="s">
        <v>83</v>
      </c>
      <c r="M6207" s="21">
        <v>48666</v>
      </c>
      <c r="N6207">
        <v>2021</v>
      </c>
      <c r="O6207">
        <v>4</v>
      </c>
      <c r="P6207" s="17" t="s">
        <v>144</v>
      </c>
      <c r="Q6207" t="b" cm="1">
        <f t="array" ref="Q6207">IF(Table1__2[[#This Row],[Product]]="Men's",Male)</f>
        <v>0</v>
      </c>
      <c r="R6207" t="str">
        <f>IF(Table1__2[[#This Row],[Product]]="Men's Street Footwear","Male","Female")</f>
        <v>Female</v>
      </c>
    </row>
    <row r="6208" spans="1:18" x14ac:dyDescent="0.25">
      <c r="A6208" s="17" t="s">
        <v>13</v>
      </c>
      <c r="B6208">
        <v>1185732</v>
      </c>
      <c r="C6208" s="20">
        <v>44292</v>
      </c>
      <c r="D6208" s="17" t="s">
        <v>48</v>
      </c>
      <c r="E6208" s="17" t="s">
        <v>92</v>
      </c>
      <c r="F6208" s="17" t="s">
        <v>93</v>
      </c>
      <c r="G6208" s="17" t="s">
        <v>22</v>
      </c>
      <c r="H6208">
        <v>39</v>
      </c>
      <c r="I6208">
        <v>209</v>
      </c>
      <c r="J6208">
        <v>815.1</v>
      </c>
      <c r="K6208">
        <v>513.51300000000003</v>
      </c>
      <c r="L6208" s="17" t="s">
        <v>83</v>
      </c>
      <c r="M6208" s="21">
        <v>48667</v>
      </c>
      <c r="N6208">
        <v>2021</v>
      </c>
      <c r="O6208">
        <v>4</v>
      </c>
      <c r="P6208" s="17" t="s">
        <v>144</v>
      </c>
      <c r="Q6208" t="b" cm="1">
        <f t="array" ref="Q6208">IF(Table1__2[[#This Row],[Product]]="Men's",Male)</f>
        <v>0</v>
      </c>
      <c r="R6208" t="str">
        <f>IF(Table1__2[[#This Row],[Product]]="Men's Street Footwear","Male","Female")</f>
        <v>Female</v>
      </c>
    </row>
    <row r="6209" spans="1:18" x14ac:dyDescent="0.25">
      <c r="A6209" s="17" t="s">
        <v>13</v>
      </c>
      <c r="B6209">
        <v>1185732</v>
      </c>
      <c r="C6209" s="20">
        <v>44321</v>
      </c>
      <c r="D6209" s="17" t="s">
        <v>48</v>
      </c>
      <c r="E6209" s="17" t="s">
        <v>92</v>
      </c>
      <c r="F6209" s="17" t="s">
        <v>93</v>
      </c>
      <c r="G6209" s="17" t="s">
        <v>16</v>
      </c>
      <c r="H6209">
        <v>48</v>
      </c>
      <c r="I6209">
        <v>282</v>
      </c>
      <c r="J6209">
        <v>1353.6</v>
      </c>
      <c r="K6209">
        <v>744.48</v>
      </c>
      <c r="L6209" s="17" t="s">
        <v>83</v>
      </c>
      <c r="M6209" s="21">
        <v>48668</v>
      </c>
      <c r="N6209">
        <v>2021</v>
      </c>
      <c r="O6209">
        <v>5</v>
      </c>
      <c r="P6209" s="17" t="s">
        <v>145</v>
      </c>
      <c r="Q6209" t="b" cm="1">
        <f t="array" ref="Q6209">IF(Table1__2[[#This Row],[Product]]="Men's",Male)</f>
        <v>0</v>
      </c>
      <c r="R6209" t="str">
        <f>IF(Table1__2[[#This Row],[Product]]="Men's Street Footwear","Male","Female")</f>
        <v>Male</v>
      </c>
    </row>
    <row r="6210" spans="1:18" x14ac:dyDescent="0.25">
      <c r="A6210" s="17" t="s">
        <v>13</v>
      </c>
      <c r="B6210">
        <v>1185732</v>
      </c>
      <c r="C6210" s="20">
        <v>44321</v>
      </c>
      <c r="D6210" s="17" t="s">
        <v>48</v>
      </c>
      <c r="E6210" s="17" t="s">
        <v>92</v>
      </c>
      <c r="F6210" s="17" t="s">
        <v>93</v>
      </c>
      <c r="G6210" s="17" t="s">
        <v>18</v>
      </c>
      <c r="H6210">
        <v>45</v>
      </c>
      <c r="I6210">
        <v>188</v>
      </c>
      <c r="J6210">
        <v>846</v>
      </c>
      <c r="K6210">
        <v>380.7</v>
      </c>
      <c r="L6210" s="17" t="s">
        <v>83</v>
      </c>
      <c r="M6210" s="21">
        <v>48669</v>
      </c>
      <c r="N6210">
        <v>2021</v>
      </c>
      <c r="O6210">
        <v>5</v>
      </c>
      <c r="P6210" s="17" t="s">
        <v>145</v>
      </c>
      <c r="Q6210" t="b" cm="1">
        <f t="array" ref="Q6210">IF(Table1__2[[#This Row],[Product]]="Men's",Male)</f>
        <v>0</v>
      </c>
      <c r="R6210" t="str">
        <f>IF(Table1__2[[#This Row],[Product]]="Men's Street Footwear","Male","Female")</f>
        <v>Female</v>
      </c>
    </row>
    <row r="6211" spans="1:18" x14ac:dyDescent="0.25">
      <c r="A6211" s="17" t="s">
        <v>13</v>
      </c>
      <c r="B6211">
        <v>1185732</v>
      </c>
      <c r="C6211" s="20">
        <v>44321</v>
      </c>
      <c r="D6211" s="17" t="s">
        <v>48</v>
      </c>
      <c r="E6211" s="17" t="s">
        <v>92</v>
      </c>
      <c r="F6211" s="17" t="s">
        <v>93</v>
      </c>
      <c r="G6211" s="17" t="s">
        <v>19</v>
      </c>
      <c r="H6211">
        <v>41</v>
      </c>
      <c r="I6211">
        <v>210</v>
      </c>
      <c r="J6211">
        <v>861</v>
      </c>
      <c r="K6211">
        <v>318.57</v>
      </c>
      <c r="L6211" s="17" t="s">
        <v>83</v>
      </c>
      <c r="M6211" s="21">
        <v>48670</v>
      </c>
      <c r="N6211">
        <v>2021</v>
      </c>
      <c r="O6211">
        <v>5</v>
      </c>
      <c r="P6211" s="17" t="s">
        <v>145</v>
      </c>
      <c r="Q6211" t="b" cm="1">
        <f t="array" ref="Q6211">IF(Table1__2[[#This Row],[Product]]="Men's",Male)</f>
        <v>0</v>
      </c>
      <c r="R6211" t="str">
        <f>IF(Table1__2[[#This Row],[Product]]="Men's Street Footwear","Male","Female")</f>
        <v>Female</v>
      </c>
    </row>
    <row r="6212" spans="1:18" x14ac:dyDescent="0.25">
      <c r="A6212" s="17" t="s">
        <v>13</v>
      </c>
      <c r="B6212">
        <v>1185732</v>
      </c>
      <c r="C6212" s="20">
        <v>44321</v>
      </c>
      <c r="D6212" s="17" t="s">
        <v>48</v>
      </c>
      <c r="E6212" s="17" t="s">
        <v>92</v>
      </c>
      <c r="F6212" s="17" t="s">
        <v>93</v>
      </c>
      <c r="G6212" s="17" t="s">
        <v>20</v>
      </c>
      <c r="H6212">
        <v>43</v>
      </c>
      <c r="I6212">
        <v>182</v>
      </c>
      <c r="J6212">
        <v>782.6</v>
      </c>
      <c r="K6212">
        <v>328.69200000000001</v>
      </c>
      <c r="L6212" s="17" t="s">
        <v>83</v>
      </c>
      <c r="M6212" s="21">
        <v>48671</v>
      </c>
      <c r="N6212">
        <v>2021</v>
      </c>
      <c r="O6212">
        <v>5</v>
      </c>
      <c r="P6212" s="17" t="s">
        <v>145</v>
      </c>
      <c r="Q6212" t="b" cm="1">
        <f t="array" ref="Q6212">IF(Table1__2[[#This Row],[Product]]="Men's",Male)</f>
        <v>0</v>
      </c>
      <c r="R6212" t="str">
        <f>IF(Table1__2[[#This Row],[Product]]="Men's Street Footwear","Male","Female")</f>
        <v>Female</v>
      </c>
    </row>
    <row r="6213" spans="1:18" x14ac:dyDescent="0.25">
      <c r="A6213" s="17" t="s">
        <v>13</v>
      </c>
      <c r="B6213">
        <v>1185732</v>
      </c>
      <c r="C6213" s="20">
        <v>44321</v>
      </c>
      <c r="D6213" s="17" t="s">
        <v>48</v>
      </c>
      <c r="E6213" s="17" t="s">
        <v>92</v>
      </c>
      <c r="F6213" s="17" t="s">
        <v>93</v>
      </c>
      <c r="G6213" s="17" t="s">
        <v>21</v>
      </c>
      <c r="H6213">
        <v>53</v>
      </c>
      <c r="I6213">
        <v>196</v>
      </c>
      <c r="J6213">
        <v>1038.8</v>
      </c>
      <c r="K6213">
        <v>519.4</v>
      </c>
      <c r="L6213" s="17" t="s">
        <v>83</v>
      </c>
      <c r="M6213" s="21">
        <v>48672</v>
      </c>
      <c r="N6213">
        <v>2021</v>
      </c>
      <c r="O6213">
        <v>5</v>
      </c>
      <c r="P6213" s="17" t="s">
        <v>145</v>
      </c>
      <c r="Q6213" t="b" cm="1">
        <f t="array" ref="Q6213">IF(Table1__2[[#This Row],[Product]]="Men's",Male)</f>
        <v>0</v>
      </c>
      <c r="R6213" t="str">
        <f>IF(Table1__2[[#This Row],[Product]]="Men's Street Footwear","Male","Female")</f>
        <v>Female</v>
      </c>
    </row>
    <row r="6214" spans="1:18" x14ac:dyDescent="0.25">
      <c r="A6214" s="17" t="s">
        <v>13</v>
      </c>
      <c r="B6214">
        <v>1185732</v>
      </c>
      <c r="C6214" s="20">
        <v>44321</v>
      </c>
      <c r="D6214" s="17" t="s">
        <v>48</v>
      </c>
      <c r="E6214" s="17" t="s">
        <v>92</v>
      </c>
      <c r="F6214" s="17" t="s">
        <v>93</v>
      </c>
      <c r="G6214" s="17" t="s">
        <v>22</v>
      </c>
      <c r="H6214">
        <v>59</v>
      </c>
      <c r="I6214">
        <v>200</v>
      </c>
      <c r="J6214">
        <v>1180</v>
      </c>
      <c r="K6214">
        <v>708</v>
      </c>
      <c r="L6214" s="17" t="s">
        <v>83</v>
      </c>
      <c r="M6214" s="21">
        <v>48673</v>
      </c>
      <c r="N6214">
        <v>2021</v>
      </c>
      <c r="O6214">
        <v>5</v>
      </c>
      <c r="P6214" s="17" t="s">
        <v>145</v>
      </c>
      <c r="Q6214" t="b" cm="1">
        <f t="array" ref="Q6214">IF(Table1__2[[#This Row],[Product]]="Men's",Male)</f>
        <v>0</v>
      </c>
      <c r="R6214" t="str">
        <f>IF(Table1__2[[#This Row],[Product]]="Men's Street Footwear","Male","Female")</f>
        <v>Female</v>
      </c>
    </row>
    <row r="6215" spans="1:18" x14ac:dyDescent="0.25">
      <c r="A6215" s="17" t="s">
        <v>13</v>
      </c>
      <c r="B6215">
        <v>1185732</v>
      </c>
      <c r="C6215" s="20">
        <v>44354</v>
      </c>
      <c r="D6215" s="17" t="s">
        <v>48</v>
      </c>
      <c r="E6215" s="17" t="s">
        <v>92</v>
      </c>
      <c r="F6215" s="17" t="s">
        <v>93</v>
      </c>
      <c r="G6215" s="17" t="s">
        <v>16</v>
      </c>
      <c r="H6215">
        <v>51</v>
      </c>
      <c r="I6215">
        <v>273</v>
      </c>
      <c r="J6215">
        <v>1392.3</v>
      </c>
      <c r="K6215">
        <v>779.68799999999999</v>
      </c>
      <c r="L6215" s="17" t="s">
        <v>83</v>
      </c>
      <c r="M6215" s="21">
        <v>48674</v>
      </c>
      <c r="N6215">
        <v>2021</v>
      </c>
      <c r="O6215">
        <v>6</v>
      </c>
      <c r="P6215" s="17" t="s">
        <v>152</v>
      </c>
      <c r="Q6215" t="b" cm="1">
        <f t="array" ref="Q6215">IF(Table1__2[[#This Row],[Product]]="Men's",Male)</f>
        <v>0</v>
      </c>
      <c r="R6215" t="str">
        <f>IF(Table1__2[[#This Row],[Product]]="Men's Street Footwear","Male","Female")</f>
        <v>Male</v>
      </c>
    </row>
    <row r="6216" spans="1:18" x14ac:dyDescent="0.25">
      <c r="A6216" s="17" t="s">
        <v>13</v>
      </c>
      <c r="B6216">
        <v>1185732</v>
      </c>
      <c r="C6216" s="20">
        <v>44354</v>
      </c>
      <c r="D6216" s="17" t="s">
        <v>48</v>
      </c>
      <c r="E6216" s="17" t="s">
        <v>92</v>
      </c>
      <c r="F6216" s="17" t="s">
        <v>93</v>
      </c>
      <c r="G6216" s="17" t="s">
        <v>18</v>
      </c>
      <c r="H6216">
        <v>49</v>
      </c>
      <c r="I6216">
        <v>200</v>
      </c>
      <c r="J6216">
        <v>980</v>
      </c>
      <c r="K6216">
        <v>441</v>
      </c>
      <c r="L6216" s="17" t="s">
        <v>83</v>
      </c>
      <c r="M6216" s="21">
        <v>48675</v>
      </c>
      <c r="N6216">
        <v>2021</v>
      </c>
      <c r="O6216">
        <v>6</v>
      </c>
      <c r="P6216" s="17" t="s">
        <v>152</v>
      </c>
      <c r="Q6216" t="b" cm="1">
        <f t="array" ref="Q6216">IF(Table1__2[[#This Row],[Product]]="Men's",Male)</f>
        <v>0</v>
      </c>
      <c r="R6216" t="str">
        <f>IF(Table1__2[[#This Row],[Product]]="Men's Street Footwear","Male","Female")</f>
        <v>Female</v>
      </c>
    </row>
    <row r="6217" spans="1:18" x14ac:dyDescent="0.25">
      <c r="A6217" s="17" t="s">
        <v>13</v>
      </c>
      <c r="B6217">
        <v>1185732</v>
      </c>
      <c r="C6217" s="20">
        <v>44354</v>
      </c>
      <c r="D6217" s="17" t="s">
        <v>48</v>
      </c>
      <c r="E6217" s="17" t="s">
        <v>92</v>
      </c>
      <c r="F6217" s="17" t="s">
        <v>93</v>
      </c>
      <c r="G6217" s="17" t="s">
        <v>19</v>
      </c>
      <c r="H6217">
        <v>47</v>
      </c>
      <c r="I6217">
        <v>209</v>
      </c>
      <c r="J6217">
        <v>982.3</v>
      </c>
      <c r="K6217">
        <v>353.62799999999999</v>
      </c>
      <c r="L6217" s="17" t="s">
        <v>83</v>
      </c>
      <c r="M6217" s="21">
        <v>48676</v>
      </c>
      <c r="N6217">
        <v>2021</v>
      </c>
      <c r="O6217">
        <v>6</v>
      </c>
      <c r="P6217" s="17" t="s">
        <v>152</v>
      </c>
      <c r="Q6217" t="b" cm="1">
        <f t="array" ref="Q6217">IF(Table1__2[[#This Row],[Product]]="Men's",Male)</f>
        <v>0</v>
      </c>
      <c r="R6217" t="str">
        <f>IF(Table1__2[[#This Row],[Product]]="Men's Street Footwear","Male","Female")</f>
        <v>Female</v>
      </c>
    </row>
    <row r="6218" spans="1:18" x14ac:dyDescent="0.25">
      <c r="A6218" s="17" t="s">
        <v>13</v>
      </c>
      <c r="B6218">
        <v>1185732</v>
      </c>
      <c r="C6218" s="20">
        <v>44354</v>
      </c>
      <c r="D6218" s="17" t="s">
        <v>48</v>
      </c>
      <c r="E6218" s="17" t="s">
        <v>92</v>
      </c>
      <c r="F6218" s="17" t="s">
        <v>93</v>
      </c>
      <c r="G6218" s="17" t="s">
        <v>20</v>
      </c>
      <c r="H6218">
        <v>47</v>
      </c>
      <c r="I6218">
        <v>218</v>
      </c>
      <c r="J6218">
        <v>1024.5999999999999</v>
      </c>
      <c r="K6218">
        <v>461.07</v>
      </c>
      <c r="L6218" s="17" t="s">
        <v>83</v>
      </c>
      <c r="M6218" s="21">
        <v>48677</v>
      </c>
      <c r="N6218">
        <v>2021</v>
      </c>
      <c r="O6218">
        <v>6</v>
      </c>
      <c r="P6218" s="17" t="s">
        <v>152</v>
      </c>
      <c r="Q6218" t="b" cm="1">
        <f t="array" ref="Q6218">IF(Table1__2[[#This Row],[Product]]="Men's",Male)</f>
        <v>0</v>
      </c>
      <c r="R6218" t="str">
        <f>IF(Table1__2[[#This Row],[Product]]="Men's Street Footwear","Male","Female")</f>
        <v>Female</v>
      </c>
    </row>
    <row r="6219" spans="1:18" x14ac:dyDescent="0.25">
      <c r="A6219" s="17" t="s">
        <v>13</v>
      </c>
      <c r="B6219">
        <v>1185732</v>
      </c>
      <c r="C6219" s="20">
        <v>44354</v>
      </c>
      <c r="D6219" s="17" t="s">
        <v>48</v>
      </c>
      <c r="E6219" s="17" t="s">
        <v>92</v>
      </c>
      <c r="F6219" s="17" t="s">
        <v>93</v>
      </c>
      <c r="G6219" s="17" t="s">
        <v>21</v>
      </c>
      <c r="H6219">
        <v>62</v>
      </c>
      <c r="I6219">
        <v>195</v>
      </c>
      <c r="J6219">
        <v>1209</v>
      </c>
      <c r="K6219">
        <v>544.04999999999995</v>
      </c>
      <c r="L6219" s="17" t="s">
        <v>83</v>
      </c>
      <c r="M6219" s="21">
        <v>48678</v>
      </c>
      <c r="N6219">
        <v>2021</v>
      </c>
      <c r="O6219">
        <v>6</v>
      </c>
      <c r="P6219" s="17" t="s">
        <v>152</v>
      </c>
      <c r="Q6219" t="b" cm="1">
        <f t="array" ref="Q6219">IF(Table1__2[[#This Row],[Product]]="Men's",Male)</f>
        <v>0</v>
      </c>
      <c r="R6219" t="str">
        <f>IF(Table1__2[[#This Row],[Product]]="Men's Street Footwear","Male","Female")</f>
        <v>Female</v>
      </c>
    </row>
    <row r="6220" spans="1:18" x14ac:dyDescent="0.25">
      <c r="A6220" s="17" t="s">
        <v>13</v>
      </c>
      <c r="B6220">
        <v>1185732</v>
      </c>
      <c r="C6220" s="20">
        <v>44354</v>
      </c>
      <c r="D6220" s="17" t="s">
        <v>48</v>
      </c>
      <c r="E6220" s="17" t="s">
        <v>92</v>
      </c>
      <c r="F6220" s="17" t="s">
        <v>93</v>
      </c>
      <c r="G6220" s="17" t="s">
        <v>22</v>
      </c>
      <c r="H6220">
        <v>65</v>
      </c>
      <c r="I6220">
        <v>250</v>
      </c>
      <c r="J6220">
        <v>1625</v>
      </c>
      <c r="K6220">
        <v>1040</v>
      </c>
      <c r="L6220" s="17" t="s">
        <v>83</v>
      </c>
      <c r="M6220" s="21">
        <v>48679</v>
      </c>
      <c r="N6220">
        <v>2021</v>
      </c>
      <c r="O6220">
        <v>6</v>
      </c>
      <c r="P6220" s="17" t="s">
        <v>152</v>
      </c>
      <c r="Q6220" t="b" cm="1">
        <f t="array" ref="Q6220">IF(Table1__2[[#This Row],[Product]]="Men's",Male)</f>
        <v>0</v>
      </c>
      <c r="R6220" t="str">
        <f>IF(Table1__2[[#This Row],[Product]]="Men's Street Footwear","Male","Female")</f>
        <v>Female</v>
      </c>
    </row>
    <row r="6221" spans="1:18" x14ac:dyDescent="0.25">
      <c r="A6221" s="17" t="s">
        <v>13</v>
      </c>
      <c r="B6221">
        <v>1185732</v>
      </c>
      <c r="C6221" s="20">
        <v>44382</v>
      </c>
      <c r="D6221" s="17" t="s">
        <v>48</v>
      </c>
      <c r="E6221" s="17" t="s">
        <v>92</v>
      </c>
      <c r="F6221" s="17" t="s">
        <v>93</v>
      </c>
      <c r="G6221" s="17" t="s">
        <v>16</v>
      </c>
      <c r="H6221">
        <v>63</v>
      </c>
      <c r="I6221">
        <v>311</v>
      </c>
      <c r="J6221">
        <v>1959.3</v>
      </c>
      <c r="K6221">
        <v>1155.9870000000001</v>
      </c>
      <c r="L6221" s="17" t="s">
        <v>83</v>
      </c>
      <c r="M6221" s="21">
        <v>48680</v>
      </c>
      <c r="N6221">
        <v>2021</v>
      </c>
      <c r="O6221">
        <v>7</v>
      </c>
      <c r="P6221" s="17" t="s">
        <v>146</v>
      </c>
      <c r="Q6221" t="b" cm="1">
        <f t="array" ref="Q6221">IF(Table1__2[[#This Row],[Product]]="Men's",Male)</f>
        <v>0</v>
      </c>
      <c r="R6221" t="str">
        <f>IF(Table1__2[[#This Row],[Product]]="Men's Street Footwear","Male","Female")</f>
        <v>Male</v>
      </c>
    </row>
    <row r="6222" spans="1:18" x14ac:dyDescent="0.25">
      <c r="A6222" s="17" t="s">
        <v>13</v>
      </c>
      <c r="B6222">
        <v>1185732</v>
      </c>
      <c r="C6222" s="20">
        <v>44382</v>
      </c>
      <c r="D6222" s="17" t="s">
        <v>48</v>
      </c>
      <c r="E6222" s="17" t="s">
        <v>92</v>
      </c>
      <c r="F6222" s="17" t="s">
        <v>93</v>
      </c>
      <c r="G6222" s="17" t="s">
        <v>18</v>
      </c>
      <c r="H6222">
        <v>58</v>
      </c>
      <c r="I6222">
        <v>270</v>
      </c>
      <c r="J6222">
        <v>1566</v>
      </c>
      <c r="K6222">
        <v>767.34</v>
      </c>
      <c r="L6222" s="17" t="s">
        <v>83</v>
      </c>
      <c r="M6222" s="21">
        <v>48681</v>
      </c>
      <c r="N6222">
        <v>2021</v>
      </c>
      <c r="O6222">
        <v>7</v>
      </c>
      <c r="P6222" s="17" t="s">
        <v>146</v>
      </c>
      <c r="Q6222" t="b" cm="1">
        <f t="array" ref="Q6222">IF(Table1__2[[#This Row],[Product]]="Men's",Male)</f>
        <v>0</v>
      </c>
      <c r="R6222" t="str">
        <f>IF(Table1__2[[#This Row],[Product]]="Men's Street Footwear","Male","Female")</f>
        <v>Female</v>
      </c>
    </row>
    <row r="6223" spans="1:18" x14ac:dyDescent="0.25">
      <c r="A6223" s="17" t="s">
        <v>13</v>
      </c>
      <c r="B6223">
        <v>1185732</v>
      </c>
      <c r="C6223" s="20">
        <v>44382</v>
      </c>
      <c r="D6223" s="17" t="s">
        <v>48</v>
      </c>
      <c r="E6223" s="17" t="s">
        <v>92</v>
      </c>
      <c r="F6223" s="17" t="s">
        <v>93</v>
      </c>
      <c r="G6223" s="17" t="s">
        <v>19</v>
      </c>
      <c r="H6223">
        <v>51</v>
      </c>
      <c r="I6223">
        <v>248</v>
      </c>
      <c r="J6223">
        <v>1264.8</v>
      </c>
      <c r="K6223">
        <v>455.32799999999997</v>
      </c>
      <c r="L6223" s="17" t="s">
        <v>83</v>
      </c>
      <c r="M6223" s="21">
        <v>48682</v>
      </c>
      <c r="N6223">
        <v>2021</v>
      </c>
      <c r="O6223">
        <v>7</v>
      </c>
      <c r="P6223" s="17" t="s">
        <v>146</v>
      </c>
      <c r="Q6223" t="b" cm="1">
        <f t="array" ref="Q6223">IF(Table1__2[[#This Row],[Product]]="Men's",Male)</f>
        <v>0</v>
      </c>
      <c r="R6223" t="str">
        <f>IF(Table1__2[[#This Row],[Product]]="Men's Street Footwear","Male","Female")</f>
        <v>Female</v>
      </c>
    </row>
    <row r="6224" spans="1:18" x14ac:dyDescent="0.25">
      <c r="A6224" s="17" t="s">
        <v>13</v>
      </c>
      <c r="B6224">
        <v>1185732</v>
      </c>
      <c r="C6224" s="20">
        <v>44382</v>
      </c>
      <c r="D6224" s="17" t="s">
        <v>48</v>
      </c>
      <c r="E6224" s="17" t="s">
        <v>92</v>
      </c>
      <c r="F6224" s="17" t="s">
        <v>93</v>
      </c>
      <c r="G6224" s="17" t="s">
        <v>20</v>
      </c>
      <c r="H6224">
        <v>52</v>
      </c>
      <c r="I6224">
        <v>202</v>
      </c>
      <c r="J6224">
        <v>1050.4000000000001</v>
      </c>
      <c r="K6224">
        <v>441.16800000000001</v>
      </c>
      <c r="L6224" s="17" t="s">
        <v>83</v>
      </c>
      <c r="M6224" s="21">
        <v>48683</v>
      </c>
      <c r="N6224">
        <v>2021</v>
      </c>
      <c r="O6224">
        <v>7</v>
      </c>
      <c r="P6224" s="17" t="s">
        <v>146</v>
      </c>
      <c r="Q6224" t="b" cm="1">
        <f t="array" ref="Q6224">IF(Table1__2[[#This Row],[Product]]="Men's",Male)</f>
        <v>0</v>
      </c>
      <c r="R6224" t="str">
        <f>IF(Table1__2[[#This Row],[Product]]="Men's Street Footwear","Male","Female")</f>
        <v>Female</v>
      </c>
    </row>
    <row r="6225" spans="1:18" x14ac:dyDescent="0.25">
      <c r="A6225" s="17" t="s">
        <v>13</v>
      </c>
      <c r="B6225">
        <v>1185732</v>
      </c>
      <c r="C6225" s="20">
        <v>44382</v>
      </c>
      <c r="D6225" s="17" t="s">
        <v>48</v>
      </c>
      <c r="E6225" s="17" t="s">
        <v>92</v>
      </c>
      <c r="F6225" s="17" t="s">
        <v>93</v>
      </c>
      <c r="G6225" s="17" t="s">
        <v>21</v>
      </c>
      <c r="H6225">
        <v>64</v>
      </c>
      <c r="I6225">
        <v>240</v>
      </c>
      <c r="J6225">
        <v>1536</v>
      </c>
      <c r="K6225">
        <v>691.2</v>
      </c>
      <c r="L6225" s="17" t="s">
        <v>83</v>
      </c>
      <c r="M6225" s="21">
        <v>48684</v>
      </c>
      <c r="N6225">
        <v>2021</v>
      </c>
      <c r="O6225">
        <v>7</v>
      </c>
      <c r="P6225" s="17" t="s">
        <v>146</v>
      </c>
      <c r="Q6225" t="b" cm="1">
        <f t="array" ref="Q6225">IF(Table1__2[[#This Row],[Product]]="Men's",Male)</f>
        <v>0</v>
      </c>
      <c r="R6225" t="str">
        <f>IF(Table1__2[[#This Row],[Product]]="Men's Street Footwear","Male","Female")</f>
        <v>Female</v>
      </c>
    </row>
    <row r="6226" spans="1:18" x14ac:dyDescent="0.25">
      <c r="A6226" s="17" t="s">
        <v>13</v>
      </c>
      <c r="B6226">
        <v>1185732</v>
      </c>
      <c r="C6226" s="20">
        <v>44382</v>
      </c>
      <c r="D6226" s="17" t="s">
        <v>48</v>
      </c>
      <c r="E6226" s="17" t="s">
        <v>92</v>
      </c>
      <c r="F6226" s="17" t="s">
        <v>93</v>
      </c>
      <c r="G6226" s="17" t="s">
        <v>22</v>
      </c>
      <c r="H6226">
        <v>66</v>
      </c>
      <c r="I6226">
        <v>244</v>
      </c>
      <c r="J6226">
        <v>1610.4</v>
      </c>
      <c r="K6226">
        <v>1046.76</v>
      </c>
      <c r="L6226" s="17" t="s">
        <v>83</v>
      </c>
      <c r="M6226" s="21">
        <v>48685</v>
      </c>
      <c r="N6226">
        <v>2021</v>
      </c>
      <c r="O6226">
        <v>7</v>
      </c>
      <c r="P6226" s="17" t="s">
        <v>146</v>
      </c>
      <c r="Q6226" t="b" cm="1">
        <f t="array" ref="Q6226">IF(Table1__2[[#This Row],[Product]]="Men's",Male)</f>
        <v>0</v>
      </c>
      <c r="R6226" t="str">
        <f>IF(Table1__2[[#This Row],[Product]]="Men's Street Footwear","Male","Female")</f>
        <v>Female</v>
      </c>
    </row>
    <row r="6227" spans="1:18" x14ac:dyDescent="0.25">
      <c r="A6227" s="17" t="s">
        <v>13</v>
      </c>
      <c r="B6227">
        <v>1185732</v>
      </c>
      <c r="C6227" s="20">
        <v>44414</v>
      </c>
      <c r="D6227" s="17" t="s">
        <v>48</v>
      </c>
      <c r="E6227" s="17" t="s">
        <v>92</v>
      </c>
      <c r="F6227" s="17" t="s">
        <v>93</v>
      </c>
      <c r="G6227" s="17" t="s">
        <v>16</v>
      </c>
      <c r="H6227">
        <v>62</v>
      </c>
      <c r="I6227">
        <v>326</v>
      </c>
      <c r="J6227">
        <v>2021.2</v>
      </c>
      <c r="K6227">
        <v>1152.0840000000001</v>
      </c>
      <c r="L6227" s="17" t="s">
        <v>83</v>
      </c>
      <c r="M6227" s="21">
        <v>48686</v>
      </c>
      <c r="N6227">
        <v>2021</v>
      </c>
      <c r="O6227">
        <v>8</v>
      </c>
      <c r="P6227" s="17" t="s">
        <v>147</v>
      </c>
      <c r="Q6227" t="b" cm="1">
        <f t="array" ref="Q6227">IF(Table1__2[[#This Row],[Product]]="Men's",Male)</f>
        <v>0</v>
      </c>
      <c r="R6227" t="str">
        <f>IF(Table1__2[[#This Row],[Product]]="Men's Street Footwear","Male","Female")</f>
        <v>Male</v>
      </c>
    </row>
    <row r="6228" spans="1:18" x14ac:dyDescent="0.25">
      <c r="A6228" s="17" t="s">
        <v>13</v>
      </c>
      <c r="B6228">
        <v>1185732</v>
      </c>
      <c r="C6228" s="20">
        <v>44414</v>
      </c>
      <c r="D6228" s="17" t="s">
        <v>48</v>
      </c>
      <c r="E6228" s="17" t="s">
        <v>92</v>
      </c>
      <c r="F6228" s="17" t="s">
        <v>93</v>
      </c>
      <c r="G6228" s="17" t="s">
        <v>18</v>
      </c>
      <c r="H6228">
        <v>54</v>
      </c>
      <c r="I6228">
        <v>243</v>
      </c>
      <c r="J6228">
        <v>1312.2</v>
      </c>
      <c r="K6228">
        <v>642.97799999999995</v>
      </c>
      <c r="L6228" s="17" t="s">
        <v>83</v>
      </c>
      <c r="M6228" s="21">
        <v>48687</v>
      </c>
      <c r="N6228">
        <v>2021</v>
      </c>
      <c r="O6228">
        <v>8</v>
      </c>
      <c r="P6228" s="17" t="s">
        <v>147</v>
      </c>
      <c r="Q6228" t="b" cm="1">
        <f t="array" ref="Q6228">IF(Table1__2[[#This Row],[Product]]="Men's",Male)</f>
        <v>0</v>
      </c>
      <c r="R6228" t="str">
        <f>IF(Table1__2[[#This Row],[Product]]="Men's Street Footwear","Male","Female")</f>
        <v>Female</v>
      </c>
    </row>
    <row r="6229" spans="1:18" x14ac:dyDescent="0.25">
      <c r="A6229" s="17" t="s">
        <v>13</v>
      </c>
      <c r="B6229">
        <v>1185732</v>
      </c>
      <c r="C6229" s="20">
        <v>44414</v>
      </c>
      <c r="D6229" s="17" t="s">
        <v>48</v>
      </c>
      <c r="E6229" s="17" t="s">
        <v>92</v>
      </c>
      <c r="F6229" s="17" t="s">
        <v>93</v>
      </c>
      <c r="G6229" s="17" t="s">
        <v>19</v>
      </c>
      <c r="H6229">
        <v>50</v>
      </c>
      <c r="I6229">
        <v>231</v>
      </c>
      <c r="J6229">
        <v>1155</v>
      </c>
      <c r="K6229">
        <v>462</v>
      </c>
      <c r="L6229" s="17" t="s">
        <v>83</v>
      </c>
      <c r="M6229" s="21">
        <v>48688</v>
      </c>
      <c r="N6229">
        <v>2021</v>
      </c>
      <c r="O6229">
        <v>8</v>
      </c>
      <c r="P6229" s="17" t="s">
        <v>147</v>
      </c>
      <c r="Q6229" t="b" cm="1">
        <f t="array" ref="Q6229">IF(Table1__2[[#This Row],[Product]]="Men's",Male)</f>
        <v>0</v>
      </c>
      <c r="R6229" t="str">
        <f>IF(Table1__2[[#This Row],[Product]]="Men's Street Footwear","Male","Female")</f>
        <v>Female</v>
      </c>
    </row>
    <row r="6230" spans="1:18" x14ac:dyDescent="0.25">
      <c r="A6230" s="17" t="s">
        <v>13</v>
      </c>
      <c r="B6230">
        <v>1185732</v>
      </c>
      <c r="C6230" s="20">
        <v>44414</v>
      </c>
      <c r="D6230" s="17" t="s">
        <v>48</v>
      </c>
      <c r="E6230" s="17" t="s">
        <v>92</v>
      </c>
      <c r="F6230" s="17" t="s">
        <v>93</v>
      </c>
      <c r="G6230" s="17" t="s">
        <v>20</v>
      </c>
      <c r="H6230">
        <v>44</v>
      </c>
      <c r="I6230">
        <v>233</v>
      </c>
      <c r="J6230">
        <v>1025.2</v>
      </c>
      <c r="K6230">
        <v>420.33199999999999</v>
      </c>
      <c r="L6230" s="17" t="s">
        <v>83</v>
      </c>
      <c r="M6230" s="21">
        <v>48689</v>
      </c>
      <c r="N6230">
        <v>2021</v>
      </c>
      <c r="O6230">
        <v>8</v>
      </c>
      <c r="P6230" s="17" t="s">
        <v>147</v>
      </c>
      <c r="Q6230" t="b" cm="1">
        <f t="array" ref="Q6230">IF(Table1__2[[#This Row],[Product]]="Men's",Male)</f>
        <v>0</v>
      </c>
      <c r="R6230" t="str">
        <f>IF(Table1__2[[#This Row],[Product]]="Men's Street Footwear","Male","Female")</f>
        <v>Female</v>
      </c>
    </row>
    <row r="6231" spans="1:18" x14ac:dyDescent="0.25">
      <c r="A6231" s="17" t="s">
        <v>13</v>
      </c>
      <c r="B6231">
        <v>1185732</v>
      </c>
      <c r="C6231" s="20">
        <v>44414</v>
      </c>
      <c r="D6231" s="17" t="s">
        <v>48</v>
      </c>
      <c r="E6231" s="17" t="s">
        <v>92</v>
      </c>
      <c r="F6231" s="17" t="s">
        <v>93</v>
      </c>
      <c r="G6231" s="17" t="s">
        <v>21</v>
      </c>
      <c r="H6231">
        <v>51</v>
      </c>
      <c r="I6231">
        <v>225</v>
      </c>
      <c r="J6231">
        <v>1147.5</v>
      </c>
      <c r="K6231">
        <v>527.85</v>
      </c>
      <c r="L6231" s="17" t="s">
        <v>83</v>
      </c>
      <c r="M6231" s="21">
        <v>48690</v>
      </c>
      <c r="N6231">
        <v>2021</v>
      </c>
      <c r="O6231">
        <v>8</v>
      </c>
      <c r="P6231" s="17" t="s">
        <v>147</v>
      </c>
      <c r="Q6231" t="b" cm="1">
        <f t="array" ref="Q6231">IF(Table1__2[[#This Row],[Product]]="Men's",Male)</f>
        <v>0</v>
      </c>
      <c r="R6231" t="str">
        <f>IF(Table1__2[[#This Row],[Product]]="Men's Street Footwear","Male","Female")</f>
        <v>Female</v>
      </c>
    </row>
    <row r="6232" spans="1:18" x14ac:dyDescent="0.25">
      <c r="A6232" s="17" t="s">
        <v>13</v>
      </c>
      <c r="B6232">
        <v>1185732</v>
      </c>
      <c r="C6232" s="20">
        <v>44414</v>
      </c>
      <c r="D6232" s="17" t="s">
        <v>48</v>
      </c>
      <c r="E6232" s="17" t="s">
        <v>92</v>
      </c>
      <c r="F6232" s="17" t="s">
        <v>93</v>
      </c>
      <c r="G6232" s="17" t="s">
        <v>22</v>
      </c>
      <c r="H6232">
        <v>58</v>
      </c>
      <c r="I6232">
        <v>278</v>
      </c>
      <c r="J6232">
        <v>1612.4</v>
      </c>
      <c r="K6232">
        <v>983.56399999999996</v>
      </c>
      <c r="L6232" s="17" t="s">
        <v>83</v>
      </c>
      <c r="M6232" s="21">
        <v>48691</v>
      </c>
      <c r="N6232">
        <v>2021</v>
      </c>
      <c r="O6232">
        <v>8</v>
      </c>
      <c r="P6232" s="17" t="s">
        <v>147</v>
      </c>
      <c r="Q6232" t="b" cm="1">
        <f t="array" ref="Q6232">IF(Table1__2[[#This Row],[Product]]="Men's",Male)</f>
        <v>0</v>
      </c>
      <c r="R6232" t="str">
        <f>IF(Table1__2[[#This Row],[Product]]="Men's Street Footwear","Male","Female")</f>
        <v>Female</v>
      </c>
    </row>
    <row r="6233" spans="1:18" x14ac:dyDescent="0.25">
      <c r="A6233" s="17" t="s">
        <v>13</v>
      </c>
      <c r="B6233">
        <v>1185732</v>
      </c>
      <c r="C6233" s="20">
        <v>44444</v>
      </c>
      <c r="D6233" s="17" t="s">
        <v>48</v>
      </c>
      <c r="E6233" s="17" t="s">
        <v>92</v>
      </c>
      <c r="F6233" s="17" t="s">
        <v>93</v>
      </c>
      <c r="G6233" s="17" t="s">
        <v>16</v>
      </c>
      <c r="H6233">
        <v>51</v>
      </c>
      <c r="I6233">
        <v>287</v>
      </c>
      <c r="J6233">
        <v>1463.7</v>
      </c>
      <c r="K6233">
        <v>848.94600000000003</v>
      </c>
      <c r="L6233" s="17" t="s">
        <v>83</v>
      </c>
      <c r="M6233" s="21">
        <v>48692</v>
      </c>
      <c r="N6233">
        <v>2021</v>
      </c>
      <c r="O6233">
        <v>9</v>
      </c>
      <c r="P6233" s="17" t="s">
        <v>148</v>
      </c>
      <c r="Q6233" t="b" cm="1">
        <f t="array" ref="Q6233">IF(Table1__2[[#This Row],[Product]]="Men's",Male)</f>
        <v>0</v>
      </c>
      <c r="R6233" t="str">
        <f>IF(Table1__2[[#This Row],[Product]]="Men's Street Footwear","Male","Female")</f>
        <v>Male</v>
      </c>
    </row>
    <row r="6234" spans="1:18" x14ac:dyDescent="0.25">
      <c r="A6234" s="17" t="s">
        <v>13</v>
      </c>
      <c r="B6234">
        <v>1185732</v>
      </c>
      <c r="C6234" s="20">
        <v>44444</v>
      </c>
      <c r="D6234" s="17" t="s">
        <v>48</v>
      </c>
      <c r="E6234" s="17" t="s">
        <v>92</v>
      </c>
      <c r="F6234" s="17" t="s">
        <v>93</v>
      </c>
      <c r="G6234" s="17" t="s">
        <v>18</v>
      </c>
      <c r="H6234">
        <v>48</v>
      </c>
      <c r="I6234">
        <v>223</v>
      </c>
      <c r="J6234">
        <v>1070.4000000000001</v>
      </c>
      <c r="K6234">
        <v>513.79200000000003</v>
      </c>
      <c r="L6234" s="17" t="s">
        <v>83</v>
      </c>
      <c r="M6234" s="21">
        <v>48693</v>
      </c>
      <c r="N6234">
        <v>2021</v>
      </c>
      <c r="O6234">
        <v>9</v>
      </c>
      <c r="P6234" s="17" t="s">
        <v>148</v>
      </c>
      <c r="Q6234" t="b" cm="1">
        <f t="array" ref="Q6234">IF(Table1__2[[#This Row],[Product]]="Men's",Male)</f>
        <v>0</v>
      </c>
      <c r="R6234" t="str">
        <f>IF(Table1__2[[#This Row],[Product]]="Men's Street Footwear","Male","Female")</f>
        <v>Female</v>
      </c>
    </row>
    <row r="6235" spans="1:18" x14ac:dyDescent="0.25">
      <c r="A6235" s="17" t="s">
        <v>13</v>
      </c>
      <c r="B6235">
        <v>1185732</v>
      </c>
      <c r="C6235" s="20">
        <v>44444</v>
      </c>
      <c r="D6235" s="17" t="s">
        <v>48</v>
      </c>
      <c r="E6235" s="17" t="s">
        <v>92</v>
      </c>
      <c r="F6235" s="17" t="s">
        <v>93</v>
      </c>
      <c r="G6235" s="17" t="s">
        <v>19</v>
      </c>
      <c r="H6235">
        <v>38</v>
      </c>
      <c r="I6235">
        <v>196</v>
      </c>
      <c r="J6235">
        <v>744.8</v>
      </c>
      <c r="K6235">
        <v>290.47199999999998</v>
      </c>
      <c r="L6235" s="17" t="s">
        <v>83</v>
      </c>
      <c r="M6235" s="21">
        <v>48694</v>
      </c>
      <c r="N6235">
        <v>2021</v>
      </c>
      <c r="O6235">
        <v>9</v>
      </c>
      <c r="P6235" s="17" t="s">
        <v>148</v>
      </c>
      <c r="Q6235" t="b" cm="1">
        <f t="array" ref="Q6235">IF(Table1__2[[#This Row],[Product]]="Men's",Male)</f>
        <v>0</v>
      </c>
      <c r="R6235" t="str">
        <f>IF(Table1__2[[#This Row],[Product]]="Men's Street Footwear","Male","Female")</f>
        <v>Female</v>
      </c>
    </row>
    <row r="6236" spans="1:18" x14ac:dyDescent="0.25">
      <c r="A6236" s="17" t="s">
        <v>13</v>
      </c>
      <c r="B6236">
        <v>1185732</v>
      </c>
      <c r="C6236" s="20">
        <v>44444</v>
      </c>
      <c r="D6236" s="17" t="s">
        <v>48</v>
      </c>
      <c r="E6236" s="17" t="s">
        <v>92</v>
      </c>
      <c r="F6236" s="17" t="s">
        <v>93</v>
      </c>
      <c r="G6236" s="17" t="s">
        <v>20</v>
      </c>
      <c r="H6236">
        <v>39</v>
      </c>
      <c r="I6236">
        <v>210</v>
      </c>
      <c r="J6236">
        <v>819</v>
      </c>
      <c r="K6236">
        <v>327.60000000000002</v>
      </c>
      <c r="L6236" s="17" t="s">
        <v>83</v>
      </c>
      <c r="M6236" s="21">
        <v>48695</v>
      </c>
      <c r="N6236">
        <v>2021</v>
      </c>
      <c r="O6236">
        <v>9</v>
      </c>
      <c r="P6236" s="17" t="s">
        <v>148</v>
      </c>
      <c r="Q6236" t="b" cm="1">
        <f t="array" ref="Q6236">IF(Table1__2[[#This Row],[Product]]="Men's",Male)</f>
        <v>0</v>
      </c>
      <c r="R6236" t="str">
        <f>IF(Table1__2[[#This Row],[Product]]="Men's Street Footwear","Male","Female")</f>
        <v>Female</v>
      </c>
    </row>
    <row r="6237" spans="1:18" x14ac:dyDescent="0.25">
      <c r="A6237" s="17" t="s">
        <v>13</v>
      </c>
      <c r="B6237">
        <v>1185732</v>
      </c>
      <c r="C6237" s="20">
        <v>44444</v>
      </c>
      <c r="D6237" s="17" t="s">
        <v>48</v>
      </c>
      <c r="E6237" s="17" t="s">
        <v>92</v>
      </c>
      <c r="F6237" s="17" t="s">
        <v>93</v>
      </c>
      <c r="G6237" s="17" t="s">
        <v>21</v>
      </c>
      <c r="H6237">
        <v>48</v>
      </c>
      <c r="I6237">
        <v>175</v>
      </c>
      <c r="J6237">
        <v>840</v>
      </c>
      <c r="K6237">
        <v>386.4</v>
      </c>
      <c r="L6237" s="17" t="s">
        <v>83</v>
      </c>
      <c r="M6237" s="21">
        <v>48696</v>
      </c>
      <c r="N6237">
        <v>2021</v>
      </c>
      <c r="O6237">
        <v>9</v>
      </c>
      <c r="P6237" s="17" t="s">
        <v>148</v>
      </c>
      <c r="Q6237" t="b" cm="1">
        <f t="array" ref="Q6237">IF(Table1__2[[#This Row],[Product]]="Men's",Male)</f>
        <v>0</v>
      </c>
      <c r="R6237" t="str">
        <f>IF(Table1__2[[#This Row],[Product]]="Men's Street Footwear","Male","Female")</f>
        <v>Female</v>
      </c>
    </row>
    <row r="6238" spans="1:18" x14ac:dyDescent="0.25">
      <c r="A6238" s="17" t="s">
        <v>13</v>
      </c>
      <c r="B6238">
        <v>1185732</v>
      </c>
      <c r="C6238" s="20">
        <v>44444</v>
      </c>
      <c r="D6238" s="17" t="s">
        <v>48</v>
      </c>
      <c r="E6238" s="17" t="s">
        <v>92</v>
      </c>
      <c r="F6238" s="17" t="s">
        <v>93</v>
      </c>
      <c r="G6238" s="17" t="s">
        <v>22</v>
      </c>
      <c r="H6238">
        <v>52</v>
      </c>
      <c r="I6238">
        <v>232</v>
      </c>
      <c r="J6238">
        <v>1206.4000000000001</v>
      </c>
      <c r="K6238">
        <v>723.84</v>
      </c>
      <c r="L6238" s="17" t="s">
        <v>83</v>
      </c>
      <c r="M6238" s="21">
        <v>48697</v>
      </c>
      <c r="N6238">
        <v>2021</v>
      </c>
      <c r="O6238">
        <v>9</v>
      </c>
      <c r="P6238" s="17" t="s">
        <v>148</v>
      </c>
      <c r="Q6238" t="b" cm="1">
        <f t="array" ref="Q6238">IF(Table1__2[[#This Row],[Product]]="Men's",Male)</f>
        <v>0</v>
      </c>
      <c r="R6238" t="str">
        <f>IF(Table1__2[[#This Row],[Product]]="Men's Street Footwear","Male","Female")</f>
        <v>Female</v>
      </c>
    </row>
    <row r="6239" spans="1:18" x14ac:dyDescent="0.25">
      <c r="A6239" s="17" t="s">
        <v>13</v>
      </c>
      <c r="B6239">
        <v>1185732</v>
      </c>
      <c r="C6239" s="20">
        <v>44476</v>
      </c>
      <c r="D6239" s="17" t="s">
        <v>48</v>
      </c>
      <c r="E6239" s="17" t="s">
        <v>92</v>
      </c>
      <c r="F6239" s="17" t="s">
        <v>93</v>
      </c>
      <c r="G6239" s="17" t="s">
        <v>16</v>
      </c>
      <c r="H6239">
        <v>50</v>
      </c>
      <c r="I6239">
        <v>244</v>
      </c>
      <c r="J6239">
        <v>1220</v>
      </c>
      <c r="K6239">
        <v>732</v>
      </c>
      <c r="L6239" s="17" t="s">
        <v>83</v>
      </c>
      <c r="M6239" s="21">
        <v>48698</v>
      </c>
      <c r="N6239">
        <v>2021</v>
      </c>
      <c r="O6239">
        <v>10</v>
      </c>
      <c r="P6239" s="17" t="s">
        <v>149</v>
      </c>
      <c r="Q6239" t="b" cm="1">
        <f t="array" ref="Q6239">IF(Table1__2[[#This Row],[Product]]="Men's",Male)</f>
        <v>0</v>
      </c>
      <c r="R6239" t="str">
        <f>IF(Table1__2[[#This Row],[Product]]="Men's Street Footwear","Male","Female")</f>
        <v>Male</v>
      </c>
    </row>
    <row r="6240" spans="1:18" x14ac:dyDescent="0.25">
      <c r="A6240" s="17" t="s">
        <v>13</v>
      </c>
      <c r="B6240">
        <v>1185732</v>
      </c>
      <c r="C6240" s="20">
        <v>44476</v>
      </c>
      <c r="D6240" s="17" t="s">
        <v>48</v>
      </c>
      <c r="E6240" s="17" t="s">
        <v>92</v>
      </c>
      <c r="F6240" s="17" t="s">
        <v>93</v>
      </c>
      <c r="G6240" s="17" t="s">
        <v>18</v>
      </c>
      <c r="H6240">
        <v>42</v>
      </c>
      <c r="I6240">
        <v>208</v>
      </c>
      <c r="J6240">
        <v>873.6</v>
      </c>
      <c r="K6240">
        <v>436.8</v>
      </c>
      <c r="L6240" s="17" t="s">
        <v>83</v>
      </c>
      <c r="M6240" s="21">
        <v>48699</v>
      </c>
      <c r="N6240">
        <v>2021</v>
      </c>
      <c r="O6240">
        <v>10</v>
      </c>
      <c r="P6240" s="17" t="s">
        <v>149</v>
      </c>
      <c r="Q6240" t="b" cm="1">
        <f t="array" ref="Q6240">IF(Table1__2[[#This Row],[Product]]="Men's",Male)</f>
        <v>0</v>
      </c>
      <c r="R6240" t="str">
        <f>IF(Table1__2[[#This Row],[Product]]="Men's Street Footwear","Male","Female")</f>
        <v>Female</v>
      </c>
    </row>
    <row r="6241" spans="1:18" x14ac:dyDescent="0.25">
      <c r="A6241" s="17" t="s">
        <v>13</v>
      </c>
      <c r="B6241">
        <v>1185732</v>
      </c>
      <c r="C6241" s="20">
        <v>44476</v>
      </c>
      <c r="D6241" s="17" t="s">
        <v>48</v>
      </c>
      <c r="E6241" s="17" t="s">
        <v>92</v>
      </c>
      <c r="F6241" s="17" t="s">
        <v>93</v>
      </c>
      <c r="G6241" s="17" t="s">
        <v>19</v>
      </c>
      <c r="H6241">
        <v>41</v>
      </c>
      <c r="I6241">
        <v>176</v>
      </c>
      <c r="J6241">
        <v>721.6</v>
      </c>
      <c r="K6241">
        <v>281.42399999999998</v>
      </c>
      <c r="L6241" s="17" t="s">
        <v>83</v>
      </c>
      <c r="M6241" s="21">
        <v>48700</v>
      </c>
      <c r="N6241">
        <v>2021</v>
      </c>
      <c r="O6241">
        <v>10</v>
      </c>
      <c r="P6241" s="17" t="s">
        <v>149</v>
      </c>
      <c r="Q6241" t="b" cm="1">
        <f t="array" ref="Q6241">IF(Table1__2[[#This Row],[Product]]="Men's",Male)</f>
        <v>0</v>
      </c>
      <c r="R6241" t="str">
        <f>IF(Table1__2[[#This Row],[Product]]="Men's Street Footwear","Male","Female")</f>
        <v>Female</v>
      </c>
    </row>
    <row r="6242" spans="1:18" x14ac:dyDescent="0.25">
      <c r="A6242" s="17" t="s">
        <v>13</v>
      </c>
      <c r="B6242">
        <v>1185732</v>
      </c>
      <c r="C6242" s="20">
        <v>44476</v>
      </c>
      <c r="D6242" s="17" t="s">
        <v>48</v>
      </c>
      <c r="E6242" s="17" t="s">
        <v>92</v>
      </c>
      <c r="F6242" s="17" t="s">
        <v>93</v>
      </c>
      <c r="G6242" s="17" t="s">
        <v>20</v>
      </c>
      <c r="H6242">
        <v>41</v>
      </c>
      <c r="I6242">
        <v>176</v>
      </c>
      <c r="J6242">
        <v>721.6</v>
      </c>
      <c r="K6242">
        <v>288.64</v>
      </c>
      <c r="L6242" s="17" t="s">
        <v>83</v>
      </c>
      <c r="M6242" s="21">
        <v>48701</v>
      </c>
      <c r="N6242">
        <v>2021</v>
      </c>
      <c r="O6242">
        <v>10</v>
      </c>
      <c r="P6242" s="17" t="s">
        <v>149</v>
      </c>
      <c r="Q6242" t="b" cm="1">
        <f t="array" ref="Q6242">IF(Table1__2[[#This Row],[Product]]="Men's",Male)</f>
        <v>0</v>
      </c>
      <c r="R6242" t="str">
        <f>IF(Table1__2[[#This Row],[Product]]="Men's Street Footwear","Male","Female")</f>
        <v>Female</v>
      </c>
    </row>
    <row r="6243" spans="1:18" x14ac:dyDescent="0.25">
      <c r="A6243" s="17" t="s">
        <v>13</v>
      </c>
      <c r="B6243">
        <v>1185732</v>
      </c>
      <c r="C6243" s="20">
        <v>44476</v>
      </c>
      <c r="D6243" s="17" t="s">
        <v>48</v>
      </c>
      <c r="E6243" s="17" t="s">
        <v>92</v>
      </c>
      <c r="F6243" s="17" t="s">
        <v>93</v>
      </c>
      <c r="G6243" s="17" t="s">
        <v>21</v>
      </c>
      <c r="H6243">
        <v>52</v>
      </c>
      <c r="I6243">
        <v>189</v>
      </c>
      <c r="J6243">
        <v>982.8</v>
      </c>
      <c r="K6243">
        <v>471.74400000000003</v>
      </c>
      <c r="L6243" s="17" t="s">
        <v>83</v>
      </c>
      <c r="M6243" s="21">
        <v>48702</v>
      </c>
      <c r="N6243">
        <v>2021</v>
      </c>
      <c r="O6243">
        <v>10</v>
      </c>
      <c r="P6243" s="17" t="s">
        <v>149</v>
      </c>
      <c r="Q6243" t="b" cm="1">
        <f t="array" ref="Q6243">IF(Table1__2[[#This Row],[Product]]="Men's",Male)</f>
        <v>0</v>
      </c>
      <c r="R6243" t="str">
        <f>IF(Table1__2[[#This Row],[Product]]="Men's Street Footwear","Male","Female")</f>
        <v>Female</v>
      </c>
    </row>
    <row r="6244" spans="1:18" x14ac:dyDescent="0.25">
      <c r="A6244" s="17" t="s">
        <v>13</v>
      </c>
      <c r="B6244">
        <v>1185732</v>
      </c>
      <c r="C6244" s="20">
        <v>44476</v>
      </c>
      <c r="D6244" s="17" t="s">
        <v>48</v>
      </c>
      <c r="E6244" s="17" t="s">
        <v>92</v>
      </c>
      <c r="F6244" s="17" t="s">
        <v>93</v>
      </c>
      <c r="G6244" s="17" t="s">
        <v>22</v>
      </c>
      <c r="H6244">
        <v>56</v>
      </c>
      <c r="I6244">
        <v>225</v>
      </c>
      <c r="J6244">
        <v>1260</v>
      </c>
      <c r="K6244">
        <v>819</v>
      </c>
      <c r="L6244" s="17" t="s">
        <v>83</v>
      </c>
      <c r="M6244" s="21">
        <v>48703</v>
      </c>
      <c r="N6244">
        <v>2021</v>
      </c>
      <c r="O6244">
        <v>10</v>
      </c>
      <c r="P6244" s="17" t="s">
        <v>149</v>
      </c>
      <c r="Q6244" t="b" cm="1">
        <f t="array" ref="Q6244">IF(Table1__2[[#This Row],[Product]]="Men's",Male)</f>
        <v>0</v>
      </c>
      <c r="R6244" t="str">
        <f>IF(Table1__2[[#This Row],[Product]]="Men's Street Footwear","Male","Female")</f>
        <v>Female</v>
      </c>
    </row>
    <row r="6245" spans="1:18" x14ac:dyDescent="0.25">
      <c r="A6245" s="17" t="s">
        <v>13</v>
      </c>
      <c r="B6245">
        <v>1185732</v>
      </c>
      <c r="C6245" s="20">
        <v>44506</v>
      </c>
      <c r="D6245" s="17" t="s">
        <v>48</v>
      </c>
      <c r="E6245" s="17" t="s">
        <v>92</v>
      </c>
      <c r="F6245" s="17" t="s">
        <v>93</v>
      </c>
      <c r="G6245" s="17" t="s">
        <v>16</v>
      </c>
      <c r="H6245">
        <v>50</v>
      </c>
      <c r="I6245">
        <v>278</v>
      </c>
      <c r="J6245">
        <v>1390</v>
      </c>
      <c r="K6245">
        <v>792.3</v>
      </c>
      <c r="L6245" s="17" t="s">
        <v>83</v>
      </c>
      <c r="M6245" s="21">
        <v>48704</v>
      </c>
      <c r="N6245">
        <v>2021</v>
      </c>
      <c r="O6245">
        <v>11</v>
      </c>
      <c r="P6245" s="17" t="s">
        <v>150</v>
      </c>
      <c r="Q6245" t="b" cm="1">
        <f t="array" ref="Q6245">IF(Table1__2[[#This Row],[Product]]="Men's",Male)</f>
        <v>0</v>
      </c>
      <c r="R6245" t="str">
        <f>IF(Table1__2[[#This Row],[Product]]="Men's Street Footwear","Male","Female")</f>
        <v>Male</v>
      </c>
    </row>
    <row r="6246" spans="1:18" x14ac:dyDescent="0.25">
      <c r="A6246" s="17" t="s">
        <v>13</v>
      </c>
      <c r="B6246">
        <v>1185732</v>
      </c>
      <c r="C6246" s="20">
        <v>44506</v>
      </c>
      <c r="D6246" s="17" t="s">
        <v>48</v>
      </c>
      <c r="E6246" s="17" t="s">
        <v>92</v>
      </c>
      <c r="F6246" s="17" t="s">
        <v>93</v>
      </c>
      <c r="G6246" s="17" t="s">
        <v>18</v>
      </c>
      <c r="H6246">
        <v>44</v>
      </c>
      <c r="I6246">
        <v>188</v>
      </c>
      <c r="J6246">
        <v>827.2</v>
      </c>
      <c r="K6246">
        <v>372.24</v>
      </c>
      <c r="L6246" s="17" t="s">
        <v>83</v>
      </c>
      <c r="M6246" s="21">
        <v>48705</v>
      </c>
      <c r="N6246">
        <v>2021</v>
      </c>
      <c r="O6246">
        <v>11</v>
      </c>
      <c r="P6246" s="17" t="s">
        <v>150</v>
      </c>
      <c r="Q6246" t="b" cm="1">
        <f t="array" ref="Q6246">IF(Table1__2[[#This Row],[Product]]="Men's",Male)</f>
        <v>0</v>
      </c>
      <c r="R6246" t="str">
        <f>IF(Table1__2[[#This Row],[Product]]="Men's Street Footwear","Male","Female")</f>
        <v>Female</v>
      </c>
    </row>
    <row r="6247" spans="1:18" x14ac:dyDescent="0.25">
      <c r="A6247" s="17" t="s">
        <v>13</v>
      </c>
      <c r="B6247">
        <v>1185732</v>
      </c>
      <c r="C6247" s="20">
        <v>44506</v>
      </c>
      <c r="D6247" s="17" t="s">
        <v>48</v>
      </c>
      <c r="E6247" s="17" t="s">
        <v>92</v>
      </c>
      <c r="F6247" s="17" t="s">
        <v>93</v>
      </c>
      <c r="G6247" s="17" t="s">
        <v>19</v>
      </c>
      <c r="H6247">
        <v>43</v>
      </c>
      <c r="I6247">
        <v>202</v>
      </c>
      <c r="J6247">
        <v>868.6</v>
      </c>
      <c r="K6247">
        <v>304.01</v>
      </c>
      <c r="L6247" s="17" t="s">
        <v>83</v>
      </c>
      <c r="M6247" s="21">
        <v>48706</v>
      </c>
      <c r="N6247">
        <v>2021</v>
      </c>
      <c r="O6247">
        <v>11</v>
      </c>
      <c r="P6247" s="17" t="s">
        <v>150</v>
      </c>
      <c r="Q6247" t="b" cm="1">
        <f t="array" ref="Q6247">IF(Table1__2[[#This Row],[Product]]="Men's",Male)</f>
        <v>0</v>
      </c>
      <c r="R6247" t="str">
        <f>IF(Table1__2[[#This Row],[Product]]="Men's Street Footwear","Male","Female")</f>
        <v>Female</v>
      </c>
    </row>
    <row r="6248" spans="1:18" x14ac:dyDescent="0.25">
      <c r="A6248" s="17" t="s">
        <v>13</v>
      </c>
      <c r="B6248">
        <v>1185732</v>
      </c>
      <c r="C6248" s="20">
        <v>44506</v>
      </c>
      <c r="D6248" s="17" t="s">
        <v>48</v>
      </c>
      <c r="E6248" s="17" t="s">
        <v>92</v>
      </c>
      <c r="F6248" s="17" t="s">
        <v>93</v>
      </c>
      <c r="G6248" s="17" t="s">
        <v>20</v>
      </c>
      <c r="H6248">
        <v>53</v>
      </c>
      <c r="I6248">
        <v>225</v>
      </c>
      <c r="J6248">
        <v>1192.5</v>
      </c>
      <c r="K6248">
        <v>500.85</v>
      </c>
      <c r="L6248" s="17" t="s">
        <v>83</v>
      </c>
      <c r="M6248" s="21">
        <v>48707</v>
      </c>
      <c r="N6248">
        <v>2021</v>
      </c>
      <c r="O6248">
        <v>11</v>
      </c>
      <c r="P6248" s="17" t="s">
        <v>150</v>
      </c>
      <c r="Q6248" t="b" cm="1">
        <f t="array" ref="Q6248">IF(Table1__2[[#This Row],[Product]]="Men's",Male)</f>
        <v>0</v>
      </c>
      <c r="R6248" t="str">
        <f>IF(Table1__2[[#This Row],[Product]]="Men's Street Footwear","Male","Female")</f>
        <v>Female</v>
      </c>
    </row>
    <row r="6249" spans="1:18" x14ac:dyDescent="0.25">
      <c r="A6249" s="17" t="s">
        <v>13</v>
      </c>
      <c r="B6249">
        <v>1185732</v>
      </c>
      <c r="C6249" s="20">
        <v>44506</v>
      </c>
      <c r="D6249" s="17" t="s">
        <v>48</v>
      </c>
      <c r="E6249" s="17" t="s">
        <v>92</v>
      </c>
      <c r="F6249" s="17" t="s">
        <v>93</v>
      </c>
      <c r="G6249" s="17" t="s">
        <v>21</v>
      </c>
      <c r="H6249">
        <v>66</v>
      </c>
      <c r="I6249">
        <v>196</v>
      </c>
      <c r="J6249">
        <v>1293.5999999999999</v>
      </c>
      <c r="K6249">
        <v>607.99199999999996</v>
      </c>
      <c r="L6249" s="17" t="s">
        <v>83</v>
      </c>
      <c r="M6249" s="21">
        <v>48708</v>
      </c>
      <c r="N6249">
        <v>2021</v>
      </c>
      <c r="O6249">
        <v>11</v>
      </c>
      <c r="P6249" s="17" t="s">
        <v>150</v>
      </c>
      <c r="Q6249" t="b" cm="1">
        <f t="array" ref="Q6249">IF(Table1__2[[#This Row],[Product]]="Men's",Male)</f>
        <v>0</v>
      </c>
      <c r="R6249" t="str">
        <f>IF(Table1__2[[#This Row],[Product]]="Men's Street Footwear","Male","Female")</f>
        <v>Female</v>
      </c>
    </row>
    <row r="6250" spans="1:18" x14ac:dyDescent="0.25">
      <c r="A6250" s="17" t="s">
        <v>13</v>
      </c>
      <c r="B6250">
        <v>1185732</v>
      </c>
      <c r="C6250" s="20">
        <v>44506</v>
      </c>
      <c r="D6250" s="17" t="s">
        <v>48</v>
      </c>
      <c r="E6250" s="17" t="s">
        <v>92</v>
      </c>
      <c r="F6250" s="17" t="s">
        <v>93</v>
      </c>
      <c r="G6250" s="17" t="s">
        <v>22</v>
      </c>
      <c r="H6250">
        <v>74</v>
      </c>
      <c r="I6250">
        <v>206</v>
      </c>
      <c r="J6250">
        <v>1524.4</v>
      </c>
      <c r="K6250">
        <v>960.37199999999996</v>
      </c>
      <c r="L6250" s="17" t="s">
        <v>83</v>
      </c>
      <c r="M6250" s="21">
        <v>48709</v>
      </c>
      <c r="N6250">
        <v>2021</v>
      </c>
      <c r="O6250">
        <v>11</v>
      </c>
      <c r="P6250" s="17" t="s">
        <v>150</v>
      </c>
      <c r="Q6250" t="b" cm="1">
        <f t="array" ref="Q6250">IF(Table1__2[[#This Row],[Product]]="Men's",Male)</f>
        <v>0</v>
      </c>
      <c r="R6250" t="str">
        <f>IF(Table1__2[[#This Row],[Product]]="Men's Street Footwear","Male","Female")</f>
        <v>Female</v>
      </c>
    </row>
    <row r="6251" spans="1:18" x14ac:dyDescent="0.25">
      <c r="A6251" s="17" t="s">
        <v>13</v>
      </c>
      <c r="B6251">
        <v>1185732</v>
      </c>
      <c r="C6251" s="20">
        <v>44535</v>
      </c>
      <c r="D6251" s="17" t="s">
        <v>48</v>
      </c>
      <c r="E6251" s="17" t="s">
        <v>92</v>
      </c>
      <c r="F6251" s="17" t="s">
        <v>93</v>
      </c>
      <c r="G6251" s="17" t="s">
        <v>16</v>
      </c>
      <c r="H6251">
        <v>67</v>
      </c>
      <c r="I6251">
        <v>290</v>
      </c>
      <c r="J6251">
        <v>1943</v>
      </c>
      <c r="K6251">
        <v>1165.8</v>
      </c>
      <c r="L6251" s="17" t="s">
        <v>83</v>
      </c>
      <c r="M6251" s="21">
        <v>48710</v>
      </c>
      <c r="N6251">
        <v>2021</v>
      </c>
      <c r="O6251">
        <v>12</v>
      </c>
      <c r="P6251" s="17" t="s">
        <v>151</v>
      </c>
      <c r="Q6251" t="b" cm="1">
        <f t="array" ref="Q6251">IF(Table1__2[[#This Row],[Product]]="Men's",Male)</f>
        <v>0</v>
      </c>
      <c r="R6251" t="str">
        <f>IF(Table1__2[[#This Row],[Product]]="Men's Street Footwear","Male","Female")</f>
        <v>Male</v>
      </c>
    </row>
    <row r="6252" spans="1:18" x14ac:dyDescent="0.25">
      <c r="A6252" s="17" t="s">
        <v>13</v>
      </c>
      <c r="B6252">
        <v>1185732</v>
      </c>
      <c r="C6252" s="20">
        <v>44535</v>
      </c>
      <c r="D6252" s="17" t="s">
        <v>48</v>
      </c>
      <c r="E6252" s="17" t="s">
        <v>92</v>
      </c>
      <c r="F6252" s="17" t="s">
        <v>93</v>
      </c>
      <c r="G6252" s="17" t="s">
        <v>18</v>
      </c>
      <c r="H6252">
        <v>58</v>
      </c>
      <c r="I6252">
        <v>219</v>
      </c>
      <c r="J6252">
        <v>1270.2</v>
      </c>
      <c r="K6252">
        <v>571.59</v>
      </c>
      <c r="L6252" s="17" t="s">
        <v>83</v>
      </c>
      <c r="M6252" s="21">
        <v>48711</v>
      </c>
      <c r="N6252">
        <v>2021</v>
      </c>
      <c r="O6252">
        <v>12</v>
      </c>
      <c r="P6252" s="17" t="s">
        <v>151</v>
      </c>
      <c r="Q6252" t="b" cm="1">
        <f t="array" ref="Q6252">IF(Table1__2[[#This Row],[Product]]="Men's",Male)</f>
        <v>0</v>
      </c>
      <c r="R6252" t="str">
        <f>IF(Table1__2[[#This Row],[Product]]="Men's Street Footwear","Male","Female")</f>
        <v>Female</v>
      </c>
    </row>
    <row r="6253" spans="1:18" x14ac:dyDescent="0.25">
      <c r="A6253" s="17" t="s">
        <v>26</v>
      </c>
      <c r="B6253">
        <v>1185732</v>
      </c>
      <c r="C6253" s="20">
        <v>44535</v>
      </c>
      <c r="D6253" s="17" t="s">
        <v>48</v>
      </c>
      <c r="E6253" s="17" t="s">
        <v>92</v>
      </c>
      <c r="F6253" s="17" t="s">
        <v>93</v>
      </c>
      <c r="G6253" s="17" t="s">
        <v>19</v>
      </c>
      <c r="H6253">
        <v>56</v>
      </c>
      <c r="I6253">
        <v>215</v>
      </c>
      <c r="J6253">
        <v>1204</v>
      </c>
      <c r="K6253">
        <v>421.4</v>
      </c>
      <c r="L6253" s="17" t="s">
        <v>83</v>
      </c>
      <c r="M6253" s="21">
        <v>48712</v>
      </c>
      <c r="N6253">
        <v>2021</v>
      </c>
      <c r="O6253">
        <v>12</v>
      </c>
      <c r="P6253" s="17" t="s">
        <v>151</v>
      </c>
      <c r="Q6253" t="b" cm="1">
        <f t="array" ref="Q6253">IF(Table1__2[[#This Row],[Product]]="Men's",Male)</f>
        <v>0</v>
      </c>
      <c r="R6253" t="str">
        <f>IF(Table1__2[[#This Row],[Product]]="Men's Street Footwear","Male","Female")</f>
        <v>Female</v>
      </c>
    </row>
    <row r="6254" spans="1:18" x14ac:dyDescent="0.25">
      <c r="A6254" s="17" t="s">
        <v>26</v>
      </c>
      <c r="B6254">
        <v>1185732</v>
      </c>
      <c r="C6254" s="20">
        <v>44535</v>
      </c>
      <c r="D6254" s="17" t="s">
        <v>48</v>
      </c>
      <c r="E6254" s="17" t="s">
        <v>92</v>
      </c>
      <c r="F6254" s="17" t="s">
        <v>93</v>
      </c>
      <c r="G6254" s="17" t="s">
        <v>20</v>
      </c>
      <c r="H6254">
        <v>59</v>
      </c>
      <c r="I6254">
        <v>194</v>
      </c>
      <c r="J6254">
        <v>1144.5999999999999</v>
      </c>
      <c r="K6254">
        <v>515.07000000000005</v>
      </c>
      <c r="L6254" s="17" t="s">
        <v>83</v>
      </c>
      <c r="M6254" s="21">
        <v>48713</v>
      </c>
      <c r="N6254">
        <v>2021</v>
      </c>
      <c r="O6254">
        <v>12</v>
      </c>
      <c r="P6254" s="17" t="s">
        <v>151</v>
      </c>
      <c r="Q6254" t="b" cm="1">
        <f t="array" ref="Q6254">IF(Table1__2[[#This Row],[Product]]="Men's",Male)</f>
        <v>0</v>
      </c>
      <c r="R6254" t="str">
        <f>IF(Table1__2[[#This Row],[Product]]="Men's Street Footwear","Male","Female")</f>
        <v>Female</v>
      </c>
    </row>
    <row r="6255" spans="1:18" x14ac:dyDescent="0.25">
      <c r="A6255" s="17" t="s">
        <v>26</v>
      </c>
      <c r="B6255">
        <v>1185732</v>
      </c>
      <c r="C6255" s="20">
        <v>44535</v>
      </c>
      <c r="D6255" s="17" t="s">
        <v>48</v>
      </c>
      <c r="E6255" s="17" t="s">
        <v>92</v>
      </c>
      <c r="F6255" s="17" t="s">
        <v>93</v>
      </c>
      <c r="G6255" s="17" t="s">
        <v>21</v>
      </c>
      <c r="H6255">
        <v>66</v>
      </c>
      <c r="I6255">
        <v>225</v>
      </c>
      <c r="J6255">
        <v>1485</v>
      </c>
      <c r="K6255">
        <v>668.25</v>
      </c>
      <c r="L6255" s="17" t="s">
        <v>83</v>
      </c>
      <c r="M6255" s="21">
        <v>48714</v>
      </c>
      <c r="N6255">
        <v>2021</v>
      </c>
      <c r="O6255">
        <v>12</v>
      </c>
      <c r="P6255" s="17" t="s">
        <v>151</v>
      </c>
      <c r="Q6255" t="b" cm="1">
        <f t="array" ref="Q6255">IF(Table1__2[[#This Row],[Product]]="Men's",Male)</f>
        <v>0</v>
      </c>
      <c r="R6255" t="str">
        <f>IF(Table1__2[[#This Row],[Product]]="Men's Street Footwear","Male","Female")</f>
        <v>Female</v>
      </c>
    </row>
    <row r="6256" spans="1:18" x14ac:dyDescent="0.25">
      <c r="A6256" s="17" t="s">
        <v>26</v>
      </c>
      <c r="B6256">
        <v>1185732</v>
      </c>
      <c r="C6256" s="20">
        <v>44535</v>
      </c>
      <c r="D6256" s="17" t="s">
        <v>48</v>
      </c>
      <c r="E6256" s="17" t="s">
        <v>92</v>
      </c>
      <c r="F6256" s="17" t="s">
        <v>93</v>
      </c>
      <c r="G6256" s="17" t="s">
        <v>22</v>
      </c>
      <c r="H6256">
        <v>68</v>
      </c>
      <c r="I6256">
        <v>228</v>
      </c>
      <c r="J6256">
        <v>1550.4</v>
      </c>
      <c r="K6256">
        <v>930.24</v>
      </c>
      <c r="L6256" s="17" t="s">
        <v>83</v>
      </c>
      <c r="M6256" s="21">
        <v>48715</v>
      </c>
      <c r="N6256">
        <v>2021</v>
      </c>
      <c r="O6256">
        <v>12</v>
      </c>
      <c r="P6256" s="17" t="s">
        <v>151</v>
      </c>
      <c r="Q6256" t="b" cm="1">
        <f t="array" ref="Q6256">IF(Table1__2[[#This Row],[Product]]="Men's",Male)</f>
        <v>0</v>
      </c>
      <c r="R6256" t="str">
        <f>IF(Table1__2[[#This Row],[Product]]="Men's Street Footwear","Male","Female")</f>
        <v>Female</v>
      </c>
    </row>
    <row r="6257" spans="1:18" x14ac:dyDescent="0.25">
      <c r="A6257" s="17" t="s">
        <v>26</v>
      </c>
      <c r="B6257">
        <v>1185732</v>
      </c>
      <c r="C6257" s="20">
        <v>44202</v>
      </c>
      <c r="D6257" s="17" t="s">
        <v>48</v>
      </c>
      <c r="E6257" s="17" t="s">
        <v>92</v>
      </c>
      <c r="F6257" s="17" t="s">
        <v>93</v>
      </c>
      <c r="G6257" s="17" t="s">
        <v>16</v>
      </c>
      <c r="H6257">
        <v>33</v>
      </c>
      <c r="I6257">
        <v>231</v>
      </c>
      <c r="J6257">
        <v>762.3</v>
      </c>
      <c r="K6257">
        <v>381.15</v>
      </c>
      <c r="L6257" s="17" t="s">
        <v>83</v>
      </c>
      <c r="M6257" s="21">
        <v>48716</v>
      </c>
      <c r="N6257">
        <v>2021</v>
      </c>
      <c r="O6257">
        <v>1</v>
      </c>
      <c r="P6257" s="17" t="s">
        <v>141</v>
      </c>
      <c r="Q6257" t="b" cm="1">
        <f t="array" ref="Q6257">IF(Table1__2[[#This Row],[Product]]="Men's",Male)</f>
        <v>0</v>
      </c>
      <c r="R6257" t="str">
        <f>IF(Table1__2[[#This Row],[Product]]="Men's Street Footwear","Male","Female")</f>
        <v>Male</v>
      </c>
    </row>
    <row r="6258" spans="1:18" x14ac:dyDescent="0.25">
      <c r="A6258" s="17" t="s">
        <v>26</v>
      </c>
      <c r="B6258">
        <v>1185732</v>
      </c>
      <c r="C6258" s="20">
        <v>44202</v>
      </c>
      <c r="D6258" s="17" t="s">
        <v>48</v>
      </c>
      <c r="E6258" s="17" t="s">
        <v>92</v>
      </c>
      <c r="F6258" s="17" t="s">
        <v>93</v>
      </c>
      <c r="G6258" s="17" t="s">
        <v>18</v>
      </c>
      <c r="H6258">
        <v>34</v>
      </c>
      <c r="I6258">
        <v>181</v>
      </c>
      <c r="J6258">
        <v>615.4</v>
      </c>
      <c r="K6258">
        <v>307.7</v>
      </c>
      <c r="L6258" s="17" t="s">
        <v>83</v>
      </c>
      <c r="M6258" s="21">
        <v>48717</v>
      </c>
      <c r="N6258">
        <v>2021</v>
      </c>
      <c r="O6258">
        <v>1</v>
      </c>
      <c r="P6258" s="17" t="s">
        <v>141</v>
      </c>
      <c r="Q6258" t="b" cm="1">
        <f t="array" ref="Q6258">IF(Table1__2[[#This Row],[Product]]="Men's",Male)</f>
        <v>0</v>
      </c>
      <c r="R6258" t="str">
        <f>IF(Table1__2[[#This Row],[Product]]="Men's Street Footwear","Male","Female")</f>
        <v>Female</v>
      </c>
    </row>
    <row r="6259" spans="1:18" x14ac:dyDescent="0.25">
      <c r="A6259" s="17" t="s">
        <v>26</v>
      </c>
      <c r="B6259">
        <v>1185732</v>
      </c>
      <c r="C6259" s="20">
        <v>44202</v>
      </c>
      <c r="D6259" s="17" t="s">
        <v>48</v>
      </c>
      <c r="E6259" s="17" t="s">
        <v>92</v>
      </c>
      <c r="F6259" s="17" t="s">
        <v>93</v>
      </c>
      <c r="G6259" s="17" t="s">
        <v>19</v>
      </c>
      <c r="H6259">
        <v>24</v>
      </c>
      <c r="I6259">
        <v>189</v>
      </c>
      <c r="J6259">
        <v>453.6</v>
      </c>
      <c r="K6259">
        <v>244.94399999999999</v>
      </c>
      <c r="L6259" s="17" t="s">
        <v>83</v>
      </c>
      <c r="M6259" s="21">
        <v>48718</v>
      </c>
      <c r="N6259">
        <v>2021</v>
      </c>
      <c r="O6259">
        <v>1</v>
      </c>
      <c r="P6259" s="17" t="s">
        <v>141</v>
      </c>
      <c r="Q6259" t="b" cm="1">
        <f t="array" ref="Q6259">IF(Table1__2[[#This Row],[Product]]="Men's",Male)</f>
        <v>0</v>
      </c>
      <c r="R6259" t="str">
        <f>IF(Table1__2[[#This Row],[Product]]="Men's Street Footwear","Male","Female")</f>
        <v>Female</v>
      </c>
    </row>
    <row r="6260" spans="1:18" x14ac:dyDescent="0.25">
      <c r="A6260" s="17" t="s">
        <v>26</v>
      </c>
      <c r="B6260">
        <v>1185732</v>
      </c>
      <c r="C6260" s="20">
        <v>44202</v>
      </c>
      <c r="D6260" s="17" t="s">
        <v>48</v>
      </c>
      <c r="E6260" s="17" t="s">
        <v>92</v>
      </c>
      <c r="F6260" s="17" t="s">
        <v>93</v>
      </c>
      <c r="G6260" s="17" t="s">
        <v>20</v>
      </c>
      <c r="H6260">
        <v>29</v>
      </c>
      <c r="I6260">
        <v>173</v>
      </c>
      <c r="J6260">
        <v>501.7</v>
      </c>
      <c r="K6260">
        <v>275.935</v>
      </c>
      <c r="L6260" s="17" t="s">
        <v>83</v>
      </c>
      <c r="M6260" s="21">
        <v>48719</v>
      </c>
      <c r="N6260">
        <v>2021</v>
      </c>
      <c r="O6260">
        <v>1</v>
      </c>
      <c r="P6260" s="17" t="s">
        <v>141</v>
      </c>
      <c r="Q6260" t="b" cm="1">
        <f t="array" ref="Q6260">IF(Table1__2[[#This Row],[Product]]="Men's",Male)</f>
        <v>0</v>
      </c>
      <c r="R6260" t="str">
        <f>IF(Table1__2[[#This Row],[Product]]="Men's Street Footwear","Male","Female")</f>
        <v>Female</v>
      </c>
    </row>
    <row r="6261" spans="1:18" x14ac:dyDescent="0.25">
      <c r="A6261" s="17" t="s">
        <v>26</v>
      </c>
      <c r="B6261">
        <v>1185732</v>
      </c>
      <c r="C6261" s="20">
        <v>44202</v>
      </c>
      <c r="D6261" s="17" t="s">
        <v>48</v>
      </c>
      <c r="E6261" s="17" t="s">
        <v>92</v>
      </c>
      <c r="F6261" s="17" t="s">
        <v>93</v>
      </c>
      <c r="G6261" s="17" t="s">
        <v>21</v>
      </c>
      <c r="H6261">
        <v>42</v>
      </c>
      <c r="I6261">
        <v>156</v>
      </c>
      <c r="J6261">
        <v>655.20000000000005</v>
      </c>
      <c r="K6261">
        <v>301.392</v>
      </c>
      <c r="L6261" s="17" t="s">
        <v>83</v>
      </c>
      <c r="M6261" s="21">
        <v>48720</v>
      </c>
      <c r="N6261">
        <v>2021</v>
      </c>
      <c r="O6261">
        <v>1</v>
      </c>
      <c r="P6261" s="17" t="s">
        <v>141</v>
      </c>
      <c r="Q6261" t="b" cm="1">
        <f t="array" ref="Q6261">IF(Table1__2[[#This Row],[Product]]="Men's",Male)</f>
        <v>0</v>
      </c>
      <c r="R6261" t="str">
        <f>IF(Table1__2[[#This Row],[Product]]="Men's Street Footwear","Male","Female")</f>
        <v>Female</v>
      </c>
    </row>
    <row r="6262" spans="1:18" x14ac:dyDescent="0.25">
      <c r="A6262" s="17" t="s">
        <v>26</v>
      </c>
      <c r="B6262">
        <v>1185732</v>
      </c>
      <c r="C6262" s="20">
        <v>44202</v>
      </c>
      <c r="D6262" s="17" t="s">
        <v>48</v>
      </c>
      <c r="E6262" s="17" t="s">
        <v>92</v>
      </c>
      <c r="F6262" s="17" t="s">
        <v>93</v>
      </c>
      <c r="G6262" s="17" t="s">
        <v>22</v>
      </c>
      <c r="H6262">
        <v>34</v>
      </c>
      <c r="I6262">
        <v>196</v>
      </c>
      <c r="J6262">
        <v>666.4</v>
      </c>
      <c r="K6262">
        <v>426.49599999999998</v>
      </c>
      <c r="L6262" s="17" t="s">
        <v>83</v>
      </c>
      <c r="M6262" s="21">
        <v>48721</v>
      </c>
      <c r="N6262">
        <v>2021</v>
      </c>
      <c r="O6262">
        <v>1</v>
      </c>
      <c r="P6262" s="17" t="s">
        <v>141</v>
      </c>
      <c r="Q6262" t="b" cm="1">
        <f t="array" ref="Q6262">IF(Table1__2[[#This Row],[Product]]="Men's",Male)</f>
        <v>0</v>
      </c>
      <c r="R6262" t="str">
        <f>IF(Table1__2[[#This Row],[Product]]="Men's Street Footwear","Male","Female")</f>
        <v>Female</v>
      </c>
    </row>
    <row r="6263" spans="1:18" x14ac:dyDescent="0.25">
      <c r="A6263" s="17" t="s">
        <v>26</v>
      </c>
      <c r="B6263">
        <v>1185732</v>
      </c>
      <c r="C6263" s="20">
        <v>44231</v>
      </c>
      <c r="D6263" s="17" t="s">
        <v>48</v>
      </c>
      <c r="E6263" s="17" t="s">
        <v>92</v>
      </c>
      <c r="F6263" s="17" t="s">
        <v>93</v>
      </c>
      <c r="G6263" s="17" t="s">
        <v>16</v>
      </c>
      <c r="H6263">
        <v>34</v>
      </c>
      <c r="I6263">
        <v>263</v>
      </c>
      <c r="J6263">
        <v>894.2</v>
      </c>
      <c r="K6263">
        <v>447.1</v>
      </c>
      <c r="L6263" s="17" t="s">
        <v>83</v>
      </c>
      <c r="M6263" s="21">
        <v>48722</v>
      </c>
      <c r="N6263">
        <v>2021</v>
      </c>
      <c r="O6263">
        <v>2</v>
      </c>
      <c r="P6263" s="17" t="s">
        <v>142</v>
      </c>
      <c r="Q6263" t="b" cm="1">
        <f t="array" ref="Q6263">IF(Table1__2[[#This Row],[Product]]="Men's",Male)</f>
        <v>0</v>
      </c>
      <c r="R6263" t="str">
        <f>IF(Table1__2[[#This Row],[Product]]="Men's Street Footwear","Male","Female")</f>
        <v>Male</v>
      </c>
    </row>
    <row r="6264" spans="1:18" x14ac:dyDescent="0.25">
      <c r="A6264" s="17" t="s">
        <v>26</v>
      </c>
      <c r="B6264">
        <v>1185732</v>
      </c>
      <c r="C6264" s="20">
        <v>44231</v>
      </c>
      <c r="D6264" s="17" t="s">
        <v>48</v>
      </c>
      <c r="E6264" s="17" t="s">
        <v>92</v>
      </c>
      <c r="F6264" s="17" t="s">
        <v>93</v>
      </c>
      <c r="G6264" s="17" t="s">
        <v>18</v>
      </c>
      <c r="H6264">
        <v>34</v>
      </c>
      <c r="I6264">
        <v>188</v>
      </c>
      <c r="J6264">
        <v>639.20000000000005</v>
      </c>
      <c r="K6264">
        <v>306.81599999999997</v>
      </c>
      <c r="L6264" s="17" t="s">
        <v>83</v>
      </c>
      <c r="M6264" s="21">
        <v>48723</v>
      </c>
      <c r="N6264">
        <v>2021</v>
      </c>
      <c r="O6264">
        <v>2</v>
      </c>
      <c r="P6264" s="17" t="s">
        <v>142</v>
      </c>
      <c r="Q6264" t="b" cm="1">
        <f t="array" ref="Q6264">IF(Table1__2[[#This Row],[Product]]="Men's",Male)</f>
        <v>0</v>
      </c>
      <c r="R6264" t="str">
        <f>IF(Table1__2[[#This Row],[Product]]="Men's Street Footwear","Male","Female")</f>
        <v>Female</v>
      </c>
    </row>
    <row r="6265" spans="1:18" x14ac:dyDescent="0.25">
      <c r="A6265" s="17" t="s">
        <v>26</v>
      </c>
      <c r="B6265">
        <v>1185732</v>
      </c>
      <c r="C6265" s="20">
        <v>44231</v>
      </c>
      <c r="D6265" s="17" t="s">
        <v>48</v>
      </c>
      <c r="E6265" s="17" t="s">
        <v>92</v>
      </c>
      <c r="F6265" s="17" t="s">
        <v>93</v>
      </c>
      <c r="G6265" s="17" t="s">
        <v>19</v>
      </c>
      <c r="H6265">
        <v>23</v>
      </c>
      <c r="I6265">
        <v>169</v>
      </c>
      <c r="J6265">
        <v>388.7</v>
      </c>
      <c r="K6265">
        <v>213.785</v>
      </c>
      <c r="L6265" s="17" t="s">
        <v>83</v>
      </c>
      <c r="M6265" s="21">
        <v>48724</v>
      </c>
      <c r="N6265">
        <v>2021</v>
      </c>
      <c r="O6265">
        <v>2</v>
      </c>
      <c r="P6265" s="17" t="s">
        <v>142</v>
      </c>
      <c r="Q6265" t="b" cm="1">
        <f t="array" ref="Q6265">IF(Table1__2[[#This Row],[Product]]="Men's",Male)</f>
        <v>0</v>
      </c>
      <c r="R6265" t="str">
        <f>IF(Table1__2[[#This Row],[Product]]="Men's Street Footwear","Male","Female")</f>
        <v>Female</v>
      </c>
    </row>
    <row r="6266" spans="1:18" x14ac:dyDescent="0.25">
      <c r="A6266" s="17" t="s">
        <v>26</v>
      </c>
      <c r="B6266">
        <v>1185732</v>
      </c>
      <c r="C6266" s="20">
        <v>44231</v>
      </c>
      <c r="D6266" s="17" t="s">
        <v>48</v>
      </c>
      <c r="E6266" s="17" t="s">
        <v>94</v>
      </c>
      <c r="F6266" s="17" t="s">
        <v>95</v>
      </c>
      <c r="G6266" s="17" t="s">
        <v>20</v>
      </c>
      <c r="H6266">
        <v>29</v>
      </c>
      <c r="I6266">
        <v>142</v>
      </c>
      <c r="J6266">
        <v>411.8</v>
      </c>
      <c r="K6266">
        <v>205.9</v>
      </c>
      <c r="L6266" s="17" t="s">
        <v>83</v>
      </c>
      <c r="M6266" s="21">
        <v>48725</v>
      </c>
      <c r="N6266">
        <v>2021</v>
      </c>
      <c r="O6266">
        <v>2</v>
      </c>
      <c r="P6266" s="17" t="s">
        <v>142</v>
      </c>
      <c r="Q6266" t="b" cm="1">
        <f t="array" ref="Q6266">IF(Table1__2[[#This Row],[Product]]="Men's",Male)</f>
        <v>0</v>
      </c>
      <c r="R6266" t="str">
        <f>IF(Table1__2[[#This Row],[Product]]="Men's Street Footwear","Male","Female")</f>
        <v>Female</v>
      </c>
    </row>
    <row r="6267" spans="1:18" x14ac:dyDescent="0.25">
      <c r="A6267" s="17" t="s">
        <v>26</v>
      </c>
      <c r="B6267">
        <v>1185732</v>
      </c>
      <c r="C6267" s="20">
        <v>44231</v>
      </c>
      <c r="D6267" s="17" t="s">
        <v>48</v>
      </c>
      <c r="E6267" s="17" t="s">
        <v>94</v>
      </c>
      <c r="F6267" s="17" t="s">
        <v>95</v>
      </c>
      <c r="G6267" s="17" t="s">
        <v>21</v>
      </c>
      <c r="H6267">
        <v>44</v>
      </c>
      <c r="I6267">
        <v>180</v>
      </c>
      <c r="J6267">
        <v>792</v>
      </c>
      <c r="K6267">
        <v>396</v>
      </c>
      <c r="L6267" s="17" t="s">
        <v>83</v>
      </c>
      <c r="M6267" s="21">
        <v>48726</v>
      </c>
      <c r="N6267">
        <v>2021</v>
      </c>
      <c r="O6267">
        <v>2</v>
      </c>
      <c r="P6267" s="17" t="s">
        <v>142</v>
      </c>
      <c r="Q6267" t="b" cm="1">
        <f t="array" ref="Q6267">IF(Table1__2[[#This Row],[Product]]="Men's",Male)</f>
        <v>0</v>
      </c>
      <c r="R6267" t="str">
        <f>IF(Table1__2[[#This Row],[Product]]="Men's Street Footwear","Male","Female")</f>
        <v>Female</v>
      </c>
    </row>
    <row r="6268" spans="1:18" x14ac:dyDescent="0.25">
      <c r="A6268" s="17" t="s">
        <v>26</v>
      </c>
      <c r="B6268">
        <v>1185732</v>
      </c>
      <c r="C6268" s="20">
        <v>44231</v>
      </c>
      <c r="D6268" s="17" t="s">
        <v>48</v>
      </c>
      <c r="E6268" s="17" t="s">
        <v>94</v>
      </c>
      <c r="F6268" s="17" t="s">
        <v>95</v>
      </c>
      <c r="G6268" s="17" t="s">
        <v>22</v>
      </c>
      <c r="H6268">
        <v>29</v>
      </c>
      <c r="I6268">
        <v>203</v>
      </c>
      <c r="J6268">
        <v>588.70000000000005</v>
      </c>
      <c r="K6268">
        <v>353.22</v>
      </c>
      <c r="L6268" s="17" t="s">
        <v>83</v>
      </c>
      <c r="M6268" s="21">
        <v>48727</v>
      </c>
      <c r="N6268">
        <v>2021</v>
      </c>
      <c r="O6268">
        <v>2</v>
      </c>
      <c r="P6268" s="17" t="s">
        <v>142</v>
      </c>
      <c r="Q6268" t="b" cm="1">
        <f t="array" ref="Q6268">IF(Table1__2[[#This Row],[Product]]="Men's",Male)</f>
        <v>0</v>
      </c>
      <c r="R6268" t="str">
        <f>IF(Table1__2[[#This Row],[Product]]="Men's Street Footwear","Male","Female")</f>
        <v>Female</v>
      </c>
    </row>
    <row r="6269" spans="1:18" x14ac:dyDescent="0.25">
      <c r="A6269" s="17" t="s">
        <v>26</v>
      </c>
      <c r="B6269">
        <v>1185732</v>
      </c>
      <c r="C6269" s="20">
        <v>44257</v>
      </c>
      <c r="D6269" s="17" t="s">
        <v>48</v>
      </c>
      <c r="E6269" s="17" t="s">
        <v>94</v>
      </c>
      <c r="F6269" s="17" t="s">
        <v>95</v>
      </c>
      <c r="G6269" s="17" t="s">
        <v>16</v>
      </c>
      <c r="H6269">
        <v>28</v>
      </c>
      <c r="I6269">
        <v>276</v>
      </c>
      <c r="J6269">
        <v>772.8</v>
      </c>
      <c r="K6269">
        <v>417.31200000000001</v>
      </c>
      <c r="L6269" s="17" t="s">
        <v>83</v>
      </c>
      <c r="M6269" s="21">
        <v>48728</v>
      </c>
      <c r="N6269">
        <v>2021</v>
      </c>
      <c r="O6269">
        <v>3</v>
      </c>
      <c r="P6269" s="17" t="s">
        <v>143</v>
      </c>
      <c r="Q6269" t="b" cm="1">
        <f t="array" ref="Q6269">IF(Table1__2[[#This Row],[Product]]="Men's",Male)</f>
        <v>0</v>
      </c>
      <c r="R6269" t="str">
        <f>IF(Table1__2[[#This Row],[Product]]="Men's Street Footwear","Male","Female")</f>
        <v>Male</v>
      </c>
    </row>
    <row r="6270" spans="1:18" x14ac:dyDescent="0.25">
      <c r="A6270" s="17" t="s">
        <v>26</v>
      </c>
      <c r="B6270">
        <v>1185732</v>
      </c>
      <c r="C6270" s="20">
        <v>44257</v>
      </c>
      <c r="D6270" s="17" t="s">
        <v>48</v>
      </c>
      <c r="E6270" s="17" t="s">
        <v>94</v>
      </c>
      <c r="F6270" s="17" t="s">
        <v>95</v>
      </c>
      <c r="G6270" s="17" t="s">
        <v>18</v>
      </c>
      <c r="H6270">
        <v>29</v>
      </c>
      <c r="I6270">
        <v>150</v>
      </c>
      <c r="J6270">
        <v>435</v>
      </c>
      <c r="K6270">
        <v>195.75</v>
      </c>
      <c r="L6270" s="17" t="s">
        <v>83</v>
      </c>
      <c r="M6270" s="21">
        <v>48729</v>
      </c>
      <c r="N6270">
        <v>2021</v>
      </c>
      <c r="O6270">
        <v>3</v>
      </c>
      <c r="P6270" s="17" t="s">
        <v>143</v>
      </c>
      <c r="Q6270" t="b" cm="1">
        <f t="array" ref="Q6270">IF(Table1__2[[#This Row],[Product]]="Men's",Male)</f>
        <v>0</v>
      </c>
      <c r="R6270" t="str">
        <f>IF(Table1__2[[#This Row],[Product]]="Men's Street Footwear","Male","Female")</f>
        <v>Female</v>
      </c>
    </row>
    <row r="6271" spans="1:18" x14ac:dyDescent="0.25">
      <c r="A6271" s="17" t="s">
        <v>26</v>
      </c>
      <c r="B6271">
        <v>1185732</v>
      </c>
      <c r="C6271" s="20">
        <v>44257</v>
      </c>
      <c r="D6271" s="17" t="s">
        <v>48</v>
      </c>
      <c r="E6271" s="17" t="s">
        <v>94</v>
      </c>
      <c r="F6271" s="17" t="s">
        <v>95</v>
      </c>
      <c r="G6271" s="17" t="s">
        <v>19</v>
      </c>
      <c r="H6271">
        <v>19</v>
      </c>
      <c r="I6271">
        <v>181</v>
      </c>
      <c r="J6271">
        <v>343.9</v>
      </c>
      <c r="K6271">
        <v>178.828</v>
      </c>
      <c r="L6271" s="17" t="s">
        <v>83</v>
      </c>
      <c r="M6271" s="21">
        <v>48730</v>
      </c>
      <c r="N6271">
        <v>2021</v>
      </c>
      <c r="O6271">
        <v>3</v>
      </c>
      <c r="P6271" s="17" t="s">
        <v>143</v>
      </c>
      <c r="Q6271" t="b" cm="1">
        <f t="array" ref="Q6271">IF(Table1__2[[#This Row],[Product]]="Men's",Male)</f>
        <v>0</v>
      </c>
      <c r="R6271" t="str">
        <f>IF(Table1__2[[#This Row],[Product]]="Men's Street Footwear","Male","Female")</f>
        <v>Female</v>
      </c>
    </row>
    <row r="6272" spans="1:18" x14ac:dyDescent="0.25">
      <c r="A6272" s="17" t="s">
        <v>26</v>
      </c>
      <c r="B6272">
        <v>1185732</v>
      </c>
      <c r="C6272" s="20">
        <v>44257</v>
      </c>
      <c r="D6272" s="17" t="s">
        <v>48</v>
      </c>
      <c r="E6272" s="17" t="s">
        <v>94</v>
      </c>
      <c r="F6272" s="17" t="s">
        <v>95</v>
      </c>
      <c r="G6272" s="17" t="s">
        <v>20</v>
      </c>
      <c r="H6272">
        <v>25</v>
      </c>
      <c r="I6272">
        <v>124</v>
      </c>
      <c r="J6272">
        <v>310</v>
      </c>
      <c r="K6272">
        <v>167.4</v>
      </c>
      <c r="L6272" s="17" t="s">
        <v>83</v>
      </c>
      <c r="M6272" s="21">
        <v>48731</v>
      </c>
      <c r="N6272">
        <v>2021</v>
      </c>
      <c r="O6272">
        <v>3</v>
      </c>
      <c r="P6272" s="17" t="s">
        <v>143</v>
      </c>
      <c r="Q6272" t="b" cm="1">
        <f t="array" ref="Q6272">IF(Table1__2[[#This Row],[Product]]="Men's",Male)</f>
        <v>0</v>
      </c>
      <c r="R6272" t="str">
        <f>IF(Table1__2[[#This Row],[Product]]="Men's Street Footwear","Male","Female")</f>
        <v>Female</v>
      </c>
    </row>
    <row r="6273" spans="1:18" x14ac:dyDescent="0.25">
      <c r="A6273" s="17" t="s">
        <v>26</v>
      </c>
      <c r="B6273">
        <v>1185732</v>
      </c>
      <c r="C6273" s="20">
        <v>44257</v>
      </c>
      <c r="D6273" s="17" t="s">
        <v>48</v>
      </c>
      <c r="E6273" s="17" t="s">
        <v>94</v>
      </c>
      <c r="F6273" s="17" t="s">
        <v>95</v>
      </c>
      <c r="G6273" s="17" t="s">
        <v>21</v>
      </c>
      <c r="H6273">
        <v>37</v>
      </c>
      <c r="I6273">
        <v>158</v>
      </c>
      <c r="J6273">
        <v>584.6</v>
      </c>
      <c r="K6273">
        <v>263.07</v>
      </c>
      <c r="L6273" s="17" t="s">
        <v>83</v>
      </c>
      <c r="M6273" s="21">
        <v>48732</v>
      </c>
      <c r="N6273">
        <v>2021</v>
      </c>
      <c r="O6273">
        <v>3</v>
      </c>
      <c r="P6273" s="17" t="s">
        <v>143</v>
      </c>
      <c r="Q6273" t="b" cm="1">
        <f t="array" ref="Q6273">IF(Table1__2[[#This Row],[Product]]="Men's",Male)</f>
        <v>0</v>
      </c>
      <c r="R6273" t="str">
        <f>IF(Table1__2[[#This Row],[Product]]="Men's Street Footwear","Male","Female")</f>
        <v>Female</v>
      </c>
    </row>
    <row r="6274" spans="1:18" x14ac:dyDescent="0.25">
      <c r="A6274" s="17" t="s">
        <v>26</v>
      </c>
      <c r="B6274">
        <v>1185732</v>
      </c>
      <c r="C6274" s="20">
        <v>44257</v>
      </c>
      <c r="D6274" s="17" t="s">
        <v>48</v>
      </c>
      <c r="E6274" s="17" t="s">
        <v>94</v>
      </c>
      <c r="F6274" s="17" t="s">
        <v>95</v>
      </c>
      <c r="G6274" s="17" t="s">
        <v>22</v>
      </c>
      <c r="H6274">
        <v>27</v>
      </c>
      <c r="I6274">
        <v>169</v>
      </c>
      <c r="J6274">
        <v>456.3</v>
      </c>
      <c r="K6274">
        <v>282.90600000000001</v>
      </c>
      <c r="L6274" s="17" t="s">
        <v>83</v>
      </c>
      <c r="M6274" s="21">
        <v>48733</v>
      </c>
      <c r="N6274">
        <v>2021</v>
      </c>
      <c r="O6274">
        <v>3</v>
      </c>
      <c r="P6274" s="17" t="s">
        <v>143</v>
      </c>
      <c r="Q6274" t="b" cm="1">
        <f t="array" ref="Q6274">IF(Table1__2[[#This Row],[Product]]="Men's",Male)</f>
        <v>0</v>
      </c>
      <c r="R6274" t="str">
        <f>IF(Table1__2[[#This Row],[Product]]="Men's Street Footwear","Male","Female")</f>
        <v>Female</v>
      </c>
    </row>
    <row r="6275" spans="1:18" x14ac:dyDescent="0.25">
      <c r="A6275" s="17" t="s">
        <v>26</v>
      </c>
      <c r="B6275">
        <v>1185732</v>
      </c>
      <c r="C6275" s="20">
        <v>44289</v>
      </c>
      <c r="D6275" s="17" t="s">
        <v>48</v>
      </c>
      <c r="E6275" s="17" t="s">
        <v>94</v>
      </c>
      <c r="F6275" s="17" t="s">
        <v>95</v>
      </c>
      <c r="G6275" s="17" t="s">
        <v>16</v>
      </c>
      <c r="H6275">
        <v>27</v>
      </c>
      <c r="I6275">
        <v>263</v>
      </c>
      <c r="J6275">
        <v>710.1</v>
      </c>
      <c r="K6275">
        <v>383.45400000000001</v>
      </c>
      <c r="L6275" s="17" t="s">
        <v>83</v>
      </c>
      <c r="M6275" s="21">
        <v>48734</v>
      </c>
      <c r="N6275">
        <v>2021</v>
      </c>
      <c r="O6275">
        <v>4</v>
      </c>
      <c r="P6275" s="17" t="s">
        <v>144</v>
      </c>
      <c r="Q6275" t="b" cm="1">
        <f t="array" ref="Q6275">IF(Table1__2[[#This Row],[Product]]="Men's",Male)</f>
        <v>0</v>
      </c>
      <c r="R6275" t="str">
        <f>IF(Table1__2[[#This Row],[Product]]="Men's Street Footwear","Male","Female")</f>
        <v>Male</v>
      </c>
    </row>
    <row r="6276" spans="1:18" x14ac:dyDescent="0.25">
      <c r="A6276" s="17" t="s">
        <v>26</v>
      </c>
      <c r="B6276">
        <v>1185732</v>
      </c>
      <c r="C6276" s="20">
        <v>44289</v>
      </c>
      <c r="D6276" s="17" t="s">
        <v>48</v>
      </c>
      <c r="E6276" s="17" t="s">
        <v>94</v>
      </c>
      <c r="F6276" s="17" t="s">
        <v>95</v>
      </c>
      <c r="G6276" s="17" t="s">
        <v>18</v>
      </c>
      <c r="H6276">
        <v>28</v>
      </c>
      <c r="I6276">
        <v>155</v>
      </c>
      <c r="J6276">
        <v>434</v>
      </c>
      <c r="K6276">
        <v>203.98</v>
      </c>
      <c r="L6276" s="17" t="s">
        <v>83</v>
      </c>
      <c r="M6276" s="21">
        <v>48735</v>
      </c>
      <c r="N6276">
        <v>2021</v>
      </c>
      <c r="O6276">
        <v>4</v>
      </c>
      <c r="P6276" s="17" t="s">
        <v>144</v>
      </c>
      <c r="Q6276" t="b" cm="1">
        <f t="array" ref="Q6276">IF(Table1__2[[#This Row],[Product]]="Men's",Male)</f>
        <v>0</v>
      </c>
      <c r="R6276" t="str">
        <f>IF(Table1__2[[#This Row],[Product]]="Men's Street Footwear","Male","Female")</f>
        <v>Female</v>
      </c>
    </row>
    <row r="6277" spans="1:18" x14ac:dyDescent="0.25">
      <c r="A6277" s="17" t="s">
        <v>26</v>
      </c>
      <c r="B6277">
        <v>1185732</v>
      </c>
      <c r="C6277" s="20">
        <v>44289</v>
      </c>
      <c r="D6277" s="17" t="s">
        <v>48</v>
      </c>
      <c r="E6277" s="17" t="s">
        <v>94</v>
      </c>
      <c r="F6277" s="17" t="s">
        <v>95</v>
      </c>
      <c r="G6277" s="17" t="s">
        <v>19</v>
      </c>
      <c r="H6277">
        <v>20</v>
      </c>
      <c r="I6277">
        <v>144</v>
      </c>
      <c r="J6277">
        <v>288</v>
      </c>
      <c r="K6277">
        <v>158.4</v>
      </c>
      <c r="L6277" s="17" t="s">
        <v>83</v>
      </c>
      <c r="M6277" s="21">
        <v>48736</v>
      </c>
      <c r="N6277">
        <v>2021</v>
      </c>
      <c r="O6277">
        <v>4</v>
      </c>
      <c r="P6277" s="17" t="s">
        <v>144</v>
      </c>
      <c r="Q6277" t="b" cm="1">
        <f t="array" ref="Q6277">IF(Table1__2[[#This Row],[Product]]="Men's",Male)</f>
        <v>0</v>
      </c>
      <c r="R6277" t="str">
        <f>IF(Table1__2[[#This Row],[Product]]="Men's Street Footwear","Male","Female")</f>
        <v>Female</v>
      </c>
    </row>
    <row r="6278" spans="1:18" x14ac:dyDescent="0.25">
      <c r="A6278" s="17" t="s">
        <v>26</v>
      </c>
      <c r="B6278">
        <v>1185732</v>
      </c>
      <c r="C6278" s="20">
        <v>44289</v>
      </c>
      <c r="D6278" s="17" t="s">
        <v>48</v>
      </c>
      <c r="E6278" s="17" t="s">
        <v>94</v>
      </c>
      <c r="F6278" s="17" t="s">
        <v>95</v>
      </c>
      <c r="G6278" s="17" t="s">
        <v>20</v>
      </c>
      <c r="H6278">
        <v>24</v>
      </c>
      <c r="I6278">
        <v>140</v>
      </c>
      <c r="J6278">
        <v>336</v>
      </c>
      <c r="K6278">
        <v>181.44</v>
      </c>
      <c r="L6278" s="17" t="s">
        <v>83</v>
      </c>
      <c r="M6278" s="21">
        <v>48737</v>
      </c>
      <c r="N6278">
        <v>2021</v>
      </c>
      <c r="O6278">
        <v>4</v>
      </c>
      <c r="P6278" s="17" t="s">
        <v>144</v>
      </c>
      <c r="Q6278" t="b" cm="1">
        <f t="array" ref="Q6278">IF(Table1__2[[#This Row],[Product]]="Men's",Male)</f>
        <v>0</v>
      </c>
      <c r="R6278" t="str">
        <f>IF(Table1__2[[#This Row],[Product]]="Men's Street Footwear","Male","Female")</f>
        <v>Female</v>
      </c>
    </row>
    <row r="6279" spans="1:18" x14ac:dyDescent="0.25">
      <c r="A6279" s="17" t="s">
        <v>26</v>
      </c>
      <c r="B6279">
        <v>1185732</v>
      </c>
      <c r="C6279" s="20">
        <v>44289</v>
      </c>
      <c r="D6279" s="17" t="s">
        <v>48</v>
      </c>
      <c r="E6279" s="17" t="s">
        <v>94</v>
      </c>
      <c r="F6279" s="17" t="s">
        <v>95</v>
      </c>
      <c r="G6279" s="17" t="s">
        <v>21</v>
      </c>
      <c r="H6279">
        <v>42</v>
      </c>
      <c r="I6279">
        <v>131</v>
      </c>
      <c r="J6279">
        <v>550.20000000000005</v>
      </c>
      <c r="K6279">
        <v>275.10000000000002</v>
      </c>
      <c r="L6279" s="17" t="s">
        <v>83</v>
      </c>
      <c r="M6279" s="21">
        <v>48738</v>
      </c>
      <c r="N6279">
        <v>2021</v>
      </c>
      <c r="O6279">
        <v>4</v>
      </c>
      <c r="P6279" s="17" t="s">
        <v>144</v>
      </c>
      <c r="Q6279" t="b" cm="1">
        <f t="array" ref="Q6279">IF(Table1__2[[#This Row],[Product]]="Men's",Male)</f>
        <v>0</v>
      </c>
      <c r="R6279" t="str">
        <f>IF(Table1__2[[#This Row],[Product]]="Men's Street Footwear","Male","Female")</f>
        <v>Female</v>
      </c>
    </row>
    <row r="6280" spans="1:18" x14ac:dyDescent="0.25">
      <c r="A6280" s="17" t="s">
        <v>26</v>
      </c>
      <c r="B6280">
        <v>1185732</v>
      </c>
      <c r="C6280" s="20">
        <v>44289</v>
      </c>
      <c r="D6280" s="17" t="s">
        <v>48</v>
      </c>
      <c r="E6280" s="17" t="s">
        <v>94</v>
      </c>
      <c r="F6280" s="17" t="s">
        <v>95</v>
      </c>
      <c r="G6280" s="17" t="s">
        <v>22</v>
      </c>
      <c r="H6280">
        <v>32</v>
      </c>
      <c r="I6280">
        <v>189</v>
      </c>
      <c r="J6280">
        <v>604.79999999999995</v>
      </c>
      <c r="K6280">
        <v>368.928</v>
      </c>
      <c r="L6280" s="17" t="s">
        <v>83</v>
      </c>
      <c r="M6280" s="21">
        <v>48739</v>
      </c>
      <c r="N6280">
        <v>2021</v>
      </c>
      <c r="O6280">
        <v>4</v>
      </c>
      <c r="P6280" s="17" t="s">
        <v>144</v>
      </c>
      <c r="Q6280" t="b" cm="1">
        <f t="array" ref="Q6280">IF(Table1__2[[#This Row],[Product]]="Men's",Male)</f>
        <v>0</v>
      </c>
      <c r="R6280" t="str">
        <f>IF(Table1__2[[#This Row],[Product]]="Men's Street Footwear","Male","Female")</f>
        <v>Female</v>
      </c>
    </row>
    <row r="6281" spans="1:18" x14ac:dyDescent="0.25">
      <c r="A6281" s="17" t="s">
        <v>26</v>
      </c>
      <c r="B6281">
        <v>1185732</v>
      </c>
      <c r="C6281" s="20">
        <v>44318</v>
      </c>
      <c r="D6281" s="17" t="s">
        <v>48</v>
      </c>
      <c r="E6281" s="17" t="s">
        <v>94</v>
      </c>
      <c r="F6281" s="17" t="s">
        <v>95</v>
      </c>
      <c r="G6281" s="17" t="s">
        <v>16</v>
      </c>
      <c r="H6281">
        <v>41</v>
      </c>
      <c r="I6281">
        <v>246</v>
      </c>
      <c r="J6281">
        <v>1008.6</v>
      </c>
      <c r="K6281">
        <v>554.73</v>
      </c>
      <c r="L6281" s="17" t="s">
        <v>83</v>
      </c>
      <c r="M6281" s="21">
        <v>48740</v>
      </c>
      <c r="N6281">
        <v>2021</v>
      </c>
      <c r="O6281">
        <v>5</v>
      </c>
      <c r="P6281" s="17" t="s">
        <v>145</v>
      </c>
      <c r="Q6281" t="b" cm="1">
        <f t="array" ref="Q6281">IF(Table1__2[[#This Row],[Product]]="Men's",Male)</f>
        <v>0</v>
      </c>
      <c r="R6281" t="str">
        <f>IF(Table1__2[[#This Row],[Product]]="Men's Street Footwear","Male","Female")</f>
        <v>Male</v>
      </c>
    </row>
    <row r="6282" spans="1:18" x14ac:dyDescent="0.25">
      <c r="A6282" s="17" t="s">
        <v>26</v>
      </c>
      <c r="B6282">
        <v>1185732</v>
      </c>
      <c r="C6282" s="20">
        <v>44318</v>
      </c>
      <c r="D6282" s="17" t="s">
        <v>48</v>
      </c>
      <c r="E6282" s="17" t="s">
        <v>94</v>
      </c>
      <c r="F6282" s="17" t="s">
        <v>95</v>
      </c>
      <c r="G6282" s="17" t="s">
        <v>18</v>
      </c>
      <c r="H6282">
        <v>42</v>
      </c>
      <c r="I6282">
        <v>182</v>
      </c>
      <c r="J6282">
        <v>764.4</v>
      </c>
      <c r="K6282">
        <v>351.62400000000002</v>
      </c>
      <c r="L6282" s="17" t="s">
        <v>83</v>
      </c>
      <c r="M6282" s="21">
        <v>48741</v>
      </c>
      <c r="N6282">
        <v>2021</v>
      </c>
      <c r="O6282">
        <v>5</v>
      </c>
      <c r="P6282" s="17" t="s">
        <v>145</v>
      </c>
      <c r="Q6282" t="b" cm="1">
        <f t="array" ref="Q6282">IF(Table1__2[[#This Row],[Product]]="Men's",Male)</f>
        <v>0</v>
      </c>
      <c r="R6282" t="str">
        <f>IF(Table1__2[[#This Row],[Product]]="Men's Street Footwear","Male","Female")</f>
        <v>Female</v>
      </c>
    </row>
    <row r="6283" spans="1:18" x14ac:dyDescent="0.25">
      <c r="A6283" s="17" t="s">
        <v>26</v>
      </c>
      <c r="B6283">
        <v>1185732</v>
      </c>
      <c r="C6283" s="20">
        <v>44318</v>
      </c>
      <c r="D6283" s="17" t="s">
        <v>48</v>
      </c>
      <c r="E6283" s="17" t="s">
        <v>94</v>
      </c>
      <c r="F6283" s="17" t="s">
        <v>95</v>
      </c>
      <c r="G6283" s="17" t="s">
        <v>19</v>
      </c>
      <c r="H6283">
        <v>37</v>
      </c>
      <c r="I6283">
        <v>169</v>
      </c>
      <c r="J6283">
        <v>625.29999999999995</v>
      </c>
      <c r="K6283">
        <v>331.40899999999999</v>
      </c>
      <c r="L6283" s="17" t="s">
        <v>83</v>
      </c>
      <c r="M6283" s="21">
        <v>48742</v>
      </c>
      <c r="N6283">
        <v>2021</v>
      </c>
      <c r="O6283">
        <v>5</v>
      </c>
      <c r="P6283" s="17" t="s">
        <v>145</v>
      </c>
      <c r="Q6283" t="b" cm="1">
        <f t="array" ref="Q6283">IF(Table1__2[[#This Row],[Product]]="Men's",Male)</f>
        <v>0</v>
      </c>
      <c r="R6283" t="str">
        <f>IF(Table1__2[[#This Row],[Product]]="Men's Street Footwear","Male","Female")</f>
        <v>Female</v>
      </c>
    </row>
    <row r="6284" spans="1:18" x14ac:dyDescent="0.25">
      <c r="A6284" s="17" t="s">
        <v>26</v>
      </c>
      <c r="B6284">
        <v>1185732</v>
      </c>
      <c r="C6284" s="20">
        <v>44318</v>
      </c>
      <c r="D6284" s="17" t="s">
        <v>48</v>
      </c>
      <c r="E6284" s="17" t="s">
        <v>94</v>
      </c>
      <c r="F6284" s="17" t="s">
        <v>95</v>
      </c>
      <c r="G6284" s="17" t="s">
        <v>20</v>
      </c>
      <c r="H6284">
        <v>38</v>
      </c>
      <c r="I6284">
        <v>150</v>
      </c>
      <c r="J6284">
        <v>570</v>
      </c>
      <c r="K6284">
        <v>307.8</v>
      </c>
      <c r="L6284" s="17" t="s">
        <v>83</v>
      </c>
      <c r="M6284" s="21">
        <v>48743</v>
      </c>
      <c r="N6284">
        <v>2021</v>
      </c>
      <c r="O6284">
        <v>5</v>
      </c>
      <c r="P6284" s="17" t="s">
        <v>145</v>
      </c>
      <c r="Q6284" t="b" cm="1">
        <f t="array" ref="Q6284">IF(Table1__2[[#This Row],[Product]]="Men's",Male)</f>
        <v>0</v>
      </c>
      <c r="R6284" t="str">
        <f>IF(Table1__2[[#This Row],[Product]]="Men's Street Footwear","Male","Female")</f>
        <v>Female</v>
      </c>
    </row>
    <row r="6285" spans="1:18" x14ac:dyDescent="0.25">
      <c r="A6285" s="17" t="s">
        <v>26</v>
      </c>
      <c r="B6285">
        <v>1185732</v>
      </c>
      <c r="C6285" s="20">
        <v>44318</v>
      </c>
      <c r="D6285" s="17" t="s">
        <v>48</v>
      </c>
      <c r="E6285" s="17" t="s">
        <v>94</v>
      </c>
      <c r="F6285" s="17" t="s">
        <v>95</v>
      </c>
      <c r="G6285" s="17" t="s">
        <v>21</v>
      </c>
      <c r="H6285">
        <v>46</v>
      </c>
      <c r="I6285">
        <v>150</v>
      </c>
      <c r="J6285">
        <v>690</v>
      </c>
      <c r="K6285">
        <v>338.1</v>
      </c>
      <c r="L6285" s="17" t="s">
        <v>83</v>
      </c>
      <c r="M6285" s="21">
        <v>48744</v>
      </c>
      <c r="N6285">
        <v>2021</v>
      </c>
      <c r="O6285">
        <v>5</v>
      </c>
      <c r="P6285" s="17" t="s">
        <v>145</v>
      </c>
      <c r="Q6285" t="b" cm="1">
        <f t="array" ref="Q6285">IF(Table1__2[[#This Row],[Product]]="Men's",Male)</f>
        <v>0</v>
      </c>
      <c r="R6285" t="str">
        <f>IF(Table1__2[[#This Row],[Product]]="Men's Street Footwear","Male","Female")</f>
        <v>Female</v>
      </c>
    </row>
    <row r="6286" spans="1:18" x14ac:dyDescent="0.25">
      <c r="A6286" s="17" t="s">
        <v>26</v>
      </c>
      <c r="B6286">
        <v>1185732</v>
      </c>
      <c r="C6286" s="20">
        <v>44318</v>
      </c>
      <c r="D6286" s="17" t="s">
        <v>48</v>
      </c>
      <c r="E6286" s="17" t="s">
        <v>94</v>
      </c>
      <c r="F6286" s="17" t="s">
        <v>95</v>
      </c>
      <c r="G6286" s="17" t="s">
        <v>22</v>
      </c>
      <c r="H6286">
        <v>51</v>
      </c>
      <c r="I6286">
        <v>203</v>
      </c>
      <c r="J6286">
        <v>1035.3</v>
      </c>
      <c r="K6286">
        <v>641.88599999999997</v>
      </c>
      <c r="L6286" s="17" t="s">
        <v>83</v>
      </c>
      <c r="M6286" s="21">
        <v>48745</v>
      </c>
      <c r="N6286">
        <v>2021</v>
      </c>
      <c r="O6286">
        <v>5</v>
      </c>
      <c r="P6286" s="17" t="s">
        <v>145</v>
      </c>
      <c r="Q6286" t="b" cm="1">
        <f t="array" ref="Q6286">IF(Table1__2[[#This Row],[Product]]="Men's",Male)</f>
        <v>0</v>
      </c>
      <c r="R6286" t="str">
        <f>IF(Table1__2[[#This Row],[Product]]="Men's Street Footwear","Male","Female")</f>
        <v>Female</v>
      </c>
    </row>
    <row r="6287" spans="1:18" x14ac:dyDescent="0.25">
      <c r="A6287" s="17" t="s">
        <v>26</v>
      </c>
      <c r="B6287">
        <v>1185732</v>
      </c>
      <c r="C6287" s="20">
        <v>44351</v>
      </c>
      <c r="D6287" s="17" t="s">
        <v>48</v>
      </c>
      <c r="E6287" s="17" t="s">
        <v>94</v>
      </c>
      <c r="F6287" s="17" t="s">
        <v>95</v>
      </c>
      <c r="G6287" s="17" t="s">
        <v>16</v>
      </c>
      <c r="H6287">
        <v>46</v>
      </c>
      <c r="I6287">
        <v>238</v>
      </c>
      <c r="J6287">
        <v>1094.8</v>
      </c>
      <c r="K6287">
        <v>602.14</v>
      </c>
      <c r="L6287" s="17" t="s">
        <v>83</v>
      </c>
      <c r="M6287" s="21">
        <v>48746</v>
      </c>
      <c r="N6287">
        <v>2021</v>
      </c>
      <c r="O6287">
        <v>6</v>
      </c>
      <c r="P6287" s="17" t="s">
        <v>152</v>
      </c>
      <c r="Q6287" t="b" cm="1">
        <f t="array" ref="Q6287">IF(Table1__2[[#This Row],[Product]]="Men's",Male)</f>
        <v>0</v>
      </c>
      <c r="R6287" t="str">
        <f>IF(Table1__2[[#This Row],[Product]]="Men's Street Footwear","Male","Female")</f>
        <v>Male</v>
      </c>
    </row>
    <row r="6288" spans="1:18" x14ac:dyDescent="0.25">
      <c r="A6288" s="17" t="s">
        <v>26</v>
      </c>
      <c r="B6288">
        <v>1185732</v>
      </c>
      <c r="C6288" s="20">
        <v>44351</v>
      </c>
      <c r="D6288" s="17" t="s">
        <v>48</v>
      </c>
      <c r="E6288" s="17" t="s">
        <v>94</v>
      </c>
      <c r="F6288" s="17" t="s">
        <v>95</v>
      </c>
      <c r="G6288" s="17" t="s">
        <v>18</v>
      </c>
      <c r="H6288">
        <v>42</v>
      </c>
      <c r="I6288">
        <v>182</v>
      </c>
      <c r="J6288">
        <v>764.4</v>
      </c>
      <c r="K6288">
        <v>359.26799999999997</v>
      </c>
      <c r="L6288" s="17" t="s">
        <v>83</v>
      </c>
      <c r="M6288" s="21">
        <v>48747</v>
      </c>
      <c r="N6288">
        <v>2021</v>
      </c>
      <c r="O6288">
        <v>6</v>
      </c>
      <c r="P6288" s="17" t="s">
        <v>152</v>
      </c>
      <c r="Q6288" t="b" cm="1">
        <f t="array" ref="Q6288">IF(Table1__2[[#This Row],[Product]]="Men's",Male)</f>
        <v>0</v>
      </c>
      <c r="R6288" t="str">
        <f>IF(Table1__2[[#This Row],[Product]]="Men's Street Footwear","Male","Female")</f>
        <v>Female</v>
      </c>
    </row>
    <row r="6289" spans="1:18" x14ac:dyDescent="0.25">
      <c r="A6289" s="17" t="s">
        <v>26</v>
      </c>
      <c r="B6289">
        <v>1185732</v>
      </c>
      <c r="C6289" s="20">
        <v>44351</v>
      </c>
      <c r="D6289" s="17" t="s">
        <v>48</v>
      </c>
      <c r="E6289" s="17" t="s">
        <v>94</v>
      </c>
      <c r="F6289" s="17" t="s">
        <v>95</v>
      </c>
      <c r="G6289" s="17" t="s">
        <v>19</v>
      </c>
      <c r="H6289">
        <v>47</v>
      </c>
      <c r="I6289">
        <v>169</v>
      </c>
      <c r="J6289">
        <v>794.3</v>
      </c>
      <c r="K6289">
        <v>428.92200000000003</v>
      </c>
      <c r="L6289" s="17" t="s">
        <v>83</v>
      </c>
      <c r="M6289" s="21">
        <v>48748</v>
      </c>
      <c r="N6289">
        <v>2021</v>
      </c>
      <c r="O6289">
        <v>6</v>
      </c>
      <c r="P6289" s="17" t="s">
        <v>152</v>
      </c>
      <c r="Q6289" t="b" cm="1">
        <f t="array" ref="Q6289">IF(Table1__2[[#This Row],[Product]]="Men's",Male)</f>
        <v>0</v>
      </c>
      <c r="R6289" t="str">
        <f>IF(Table1__2[[#This Row],[Product]]="Men's Street Footwear","Male","Female")</f>
        <v>Female</v>
      </c>
    </row>
    <row r="6290" spans="1:18" x14ac:dyDescent="0.25">
      <c r="A6290" s="17" t="s">
        <v>26</v>
      </c>
      <c r="B6290">
        <v>1185732</v>
      </c>
      <c r="C6290" s="20">
        <v>44351</v>
      </c>
      <c r="D6290" s="17" t="s">
        <v>48</v>
      </c>
      <c r="E6290" s="17" t="s">
        <v>94</v>
      </c>
      <c r="F6290" s="17" t="s">
        <v>95</v>
      </c>
      <c r="G6290" s="17" t="s">
        <v>20</v>
      </c>
      <c r="H6290">
        <v>49</v>
      </c>
      <c r="I6290">
        <v>169</v>
      </c>
      <c r="J6290">
        <v>828.1</v>
      </c>
      <c r="K6290">
        <v>422.33100000000002</v>
      </c>
      <c r="L6290" s="17" t="s">
        <v>83</v>
      </c>
      <c r="M6290" s="21">
        <v>48749</v>
      </c>
      <c r="N6290">
        <v>2021</v>
      </c>
      <c r="O6290">
        <v>6</v>
      </c>
      <c r="P6290" s="17" t="s">
        <v>152</v>
      </c>
      <c r="Q6290" t="b" cm="1">
        <f t="array" ref="Q6290">IF(Table1__2[[#This Row],[Product]]="Men's",Male)</f>
        <v>0</v>
      </c>
      <c r="R6290" t="str">
        <f>IF(Table1__2[[#This Row],[Product]]="Men's Street Footwear","Male","Female")</f>
        <v>Female</v>
      </c>
    </row>
    <row r="6291" spans="1:18" x14ac:dyDescent="0.25">
      <c r="A6291" s="17" t="s">
        <v>26</v>
      </c>
      <c r="B6291">
        <v>1185732</v>
      </c>
      <c r="C6291" s="20">
        <v>44351</v>
      </c>
      <c r="D6291" s="17" t="s">
        <v>48</v>
      </c>
      <c r="E6291" s="17" t="s">
        <v>94</v>
      </c>
      <c r="F6291" s="17" t="s">
        <v>95</v>
      </c>
      <c r="G6291" s="17" t="s">
        <v>21</v>
      </c>
      <c r="H6291">
        <v>61</v>
      </c>
      <c r="I6291">
        <v>163</v>
      </c>
      <c r="J6291">
        <v>994.3</v>
      </c>
      <c r="K6291">
        <v>487.20699999999999</v>
      </c>
      <c r="L6291" s="17" t="s">
        <v>83</v>
      </c>
      <c r="M6291" s="21">
        <v>48750</v>
      </c>
      <c r="N6291">
        <v>2021</v>
      </c>
      <c r="O6291">
        <v>6</v>
      </c>
      <c r="P6291" s="17" t="s">
        <v>152</v>
      </c>
      <c r="Q6291" t="b" cm="1">
        <f t="array" ref="Q6291">IF(Table1__2[[#This Row],[Product]]="Men's",Male)</f>
        <v>0</v>
      </c>
      <c r="R6291" t="str">
        <f>IF(Table1__2[[#This Row],[Product]]="Men's Street Footwear","Male","Female")</f>
        <v>Female</v>
      </c>
    </row>
    <row r="6292" spans="1:18" x14ac:dyDescent="0.25">
      <c r="A6292" s="17" t="s">
        <v>26</v>
      </c>
      <c r="B6292">
        <v>1185732</v>
      </c>
      <c r="C6292" s="20">
        <v>44351</v>
      </c>
      <c r="D6292" s="17" t="s">
        <v>48</v>
      </c>
      <c r="E6292" s="17" t="s">
        <v>94</v>
      </c>
      <c r="F6292" s="17" t="s">
        <v>95</v>
      </c>
      <c r="G6292" s="17" t="s">
        <v>22</v>
      </c>
      <c r="H6292">
        <v>67</v>
      </c>
      <c r="I6292">
        <v>231</v>
      </c>
      <c r="J6292">
        <v>1547.7</v>
      </c>
      <c r="K6292">
        <v>928.62</v>
      </c>
      <c r="L6292" s="17" t="s">
        <v>83</v>
      </c>
      <c r="M6292" s="21">
        <v>48751</v>
      </c>
      <c r="N6292">
        <v>2021</v>
      </c>
      <c r="O6292">
        <v>6</v>
      </c>
      <c r="P6292" s="17" t="s">
        <v>152</v>
      </c>
      <c r="Q6292" t="b" cm="1">
        <f t="array" ref="Q6292">IF(Table1__2[[#This Row],[Product]]="Men's",Male)</f>
        <v>0</v>
      </c>
      <c r="R6292" t="str">
        <f>IF(Table1__2[[#This Row],[Product]]="Men's Street Footwear","Male","Female")</f>
        <v>Female</v>
      </c>
    </row>
    <row r="6293" spans="1:18" x14ac:dyDescent="0.25">
      <c r="A6293" s="17" t="s">
        <v>26</v>
      </c>
      <c r="B6293">
        <v>1185732</v>
      </c>
      <c r="C6293" s="20">
        <v>44379</v>
      </c>
      <c r="D6293" s="17" t="s">
        <v>48</v>
      </c>
      <c r="E6293" s="17" t="s">
        <v>94</v>
      </c>
      <c r="F6293" s="17" t="s">
        <v>95</v>
      </c>
      <c r="G6293" s="17" t="s">
        <v>16</v>
      </c>
      <c r="H6293">
        <v>60</v>
      </c>
      <c r="I6293">
        <v>294</v>
      </c>
      <c r="J6293">
        <v>1764</v>
      </c>
      <c r="K6293">
        <v>882</v>
      </c>
      <c r="L6293" s="17" t="s">
        <v>83</v>
      </c>
      <c r="M6293" s="21">
        <v>48752</v>
      </c>
      <c r="N6293">
        <v>2021</v>
      </c>
      <c r="O6293">
        <v>7</v>
      </c>
      <c r="P6293" s="17" t="s">
        <v>146</v>
      </c>
      <c r="Q6293" t="b" cm="1">
        <f t="array" ref="Q6293">IF(Table1__2[[#This Row],[Product]]="Men's",Male)</f>
        <v>0</v>
      </c>
      <c r="R6293" t="str">
        <f>IF(Table1__2[[#This Row],[Product]]="Men's Street Footwear","Male","Female")</f>
        <v>Male</v>
      </c>
    </row>
    <row r="6294" spans="1:18" x14ac:dyDescent="0.25">
      <c r="A6294" s="17" t="s">
        <v>26</v>
      </c>
      <c r="B6294">
        <v>1185732</v>
      </c>
      <c r="C6294" s="20">
        <v>44379</v>
      </c>
      <c r="D6294" s="17" t="s">
        <v>48</v>
      </c>
      <c r="E6294" s="17" t="s">
        <v>94</v>
      </c>
      <c r="F6294" s="17" t="s">
        <v>95</v>
      </c>
      <c r="G6294" s="17" t="s">
        <v>18</v>
      </c>
      <c r="H6294">
        <v>58</v>
      </c>
      <c r="I6294">
        <v>224</v>
      </c>
      <c r="J6294">
        <v>1299.2</v>
      </c>
      <c r="K6294">
        <v>649.6</v>
      </c>
      <c r="L6294" s="17" t="s">
        <v>83</v>
      </c>
      <c r="M6294" s="21">
        <v>48753</v>
      </c>
      <c r="N6294">
        <v>2021</v>
      </c>
      <c r="O6294">
        <v>7</v>
      </c>
      <c r="P6294" s="17" t="s">
        <v>146</v>
      </c>
      <c r="Q6294" t="b" cm="1">
        <f t="array" ref="Q6294">IF(Table1__2[[#This Row],[Product]]="Men's",Male)</f>
        <v>0</v>
      </c>
      <c r="R6294" t="str">
        <f>IF(Table1__2[[#This Row],[Product]]="Men's Street Footwear","Male","Female")</f>
        <v>Female</v>
      </c>
    </row>
    <row r="6295" spans="1:18" x14ac:dyDescent="0.25">
      <c r="A6295" s="17" t="s">
        <v>26</v>
      </c>
      <c r="B6295">
        <v>1185732</v>
      </c>
      <c r="C6295" s="20">
        <v>44379</v>
      </c>
      <c r="D6295" s="17" t="s">
        <v>48</v>
      </c>
      <c r="E6295" s="17" t="s">
        <v>94</v>
      </c>
      <c r="F6295" s="17" t="s">
        <v>95</v>
      </c>
      <c r="G6295" s="17" t="s">
        <v>19</v>
      </c>
      <c r="H6295">
        <v>53</v>
      </c>
      <c r="I6295">
        <v>196</v>
      </c>
      <c r="J6295">
        <v>1038.8</v>
      </c>
      <c r="K6295">
        <v>571.34</v>
      </c>
      <c r="L6295" s="17" t="s">
        <v>83</v>
      </c>
      <c r="M6295" s="21">
        <v>48754</v>
      </c>
      <c r="N6295">
        <v>2021</v>
      </c>
      <c r="O6295">
        <v>7</v>
      </c>
      <c r="P6295" s="17" t="s">
        <v>146</v>
      </c>
      <c r="Q6295" t="b" cm="1">
        <f t="array" ref="Q6295">IF(Table1__2[[#This Row],[Product]]="Men's",Male)</f>
        <v>0</v>
      </c>
      <c r="R6295" t="str">
        <f>IF(Table1__2[[#This Row],[Product]]="Men's Street Footwear","Male","Female")</f>
        <v>Female</v>
      </c>
    </row>
    <row r="6296" spans="1:18" x14ac:dyDescent="0.25">
      <c r="A6296" s="17" t="s">
        <v>26</v>
      </c>
      <c r="B6296">
        <v>1185732</v>
      </c>
      <c r="C6296" s="20">
        <v>44379</v>
      </c>
      <c r="D6296" s="17" t="s">
        <v>48</v>
      </c>
      <c r="E6296" s="17" t="s">
        <v>94</v>
      </c>
      <c r="F6296" s="17" t="s">
        <v>95</v>
      </c>
      <c r="G6296" s="17" t="s">
        <v>20</v>
      </c>
      <c r="H6296">
        <v>52</v>
      </c>
      <c r="I6296">
        <v>203</v>
      </c>
      <c r="J6296">
        <v>1055.5999999999999</v>
      </c>
      <c r="K6296">
        <v>538.35599999999999</v>
      </c>
      <c r="L6296" s="17" t="s">
        <v>83</v>
      </c>
      <c r="M6296" s="21">
        <v>48755</v>
      </c>
      <c r="N6296">
        <v>2021</v>
      </c>
      <c r="O6296">
        <v>7</v>
      </c>
      <c r="P6296" s="17" t="s">
        <v>146</v>
      </c>
      <c r="Q6296" t="b" cm="1">
        <f t="array" ref="Q6296">IF(Table1__2[[#This Row],[Product]]="Men's",Male)</f>
        <v>0</v>
      </c>
      <c r="R6296" t="str">
        <f>IF(Table1__2[[#This Row],[Product]]="Men's Street Footwear","Male","Female")</f>
        <v>Female</v>
      </c>
    </row>
    <row r="6297" spans="1:18" x14ac:dyDescent="0.25">
      <c r="A6297" s="17" t="s">
        <v>26</v>
      </c>
      <c r="B6297">
        <v>1185732</v>
      </c>
      <c r="C6297" s="20">
        <v>44379</v>
      </c>
      <c r="D6297" s="17" t="s">
        <v>48</v>
      </c>
      <c r="E6297" s="17" t="s">
        <v>94</v>
      </c>
      <c r="F6297" s="17" t="s">
        <v>95</v>
      </c>
      <c r="G6297" s="17" t="s">
        <v>21</v>
      </c>
      <c r="H6297">
        <v>59</v>
      </c>
      <c r="I6297">
        <v>182</v>
      </c>
      <c r="J6297">
        <v>1073.8</v>
      </c>
      <c r="K6297">
        <v>526.16200000000003</v>
      </c>
      <c r="L6297" s="17" t="s">
        <v>83</v>
      </c>
      <c r="M6297" s="21">
        <v>48756</v>
      </c>
      <c r="N6297">
        <v>2021</v>
      </c>
      <c r="O6297">
        <v>7</v>
      </c>
      <c r="P6297" s="17" t="s">
        <v>146</v>
      </c>
      <c r="Q6297" t="b" cm="1">
        <f t="array" ref="Q6297">IF(Table1__2[[#This Row],[Product]]="Men's",Male)</f>
        <v>0</v>
      </c>
      <c r="R6297" t="str">
        <f>IF(Table1__2[[#This Row],[Product]]="Men's Street Footwear","Male","Female")</f>
        <v>Female</v>
      </c>
    </row>
    <row r="6298" spans="1:18" x14ac:dyDescent="0.25">
      <c r="A6298" s="17" t="s">
        <v>26</v>
      </c>
      <c r="B6298">
        <v>1185732</v>
      </c>
      <c r="C6298" s="20">
        <v>44379</v>
      </c>
      <c r="D6298" s="17" t="s">
        <v>48</v>
      </c>
      <c r="E6298" s="17" t="s">
        <v>94</v>
      </c>
      <c r="F6298" s="17" t="s">
        <v>95</v>
      </c>
      <c r="G6298" s="17" t="s">
        <v>22</v>
      </c>
      <c r="H6298">
        <v>64</v>
      </c>
      <c r="I6298">
        <v>263</v>
      </c>
      <c r="J6298">
        <v>1683.2</v>
      </c>
      <c r="K6298">
        <v>1060.4159999999999</v>
      </c>
      <c r="L6298" s="17" t="s">
        <v>83</v>
      </c>
      <c r="M6298" s="21">
        <v>48757</v>
      </c>
      <c r="N6298">
        <v>2021</v>
      </c>
      <c r="O6298">
        <v>7</v>
      </c>
      <c r="P6298" s="17" t="s">
        <v>146</v>
      </c>
      <c r="Q6298" t="b" cm="1">
        <f t="array" ref="Q6298">IF(Table1__2[[#This Row],[Product]]="Men's",Male)</f>
        <v>0</v>
      </c>
      <c r="R6298" t="str">
        <f>IF(Table1__2[[#This Row],[Product]]="Men's Street Footwear","Male","Female")</f>
        <v>Female</v>
      </c>
    </row>
    <row r="6299" spans="1:18" x14ac:dyDescent="0.25">
      <c r="A6299" s="17" t="s">
        <v>26</v>
      </c>
      <c r="B6299">
        <v>1185732</v>
      </c>
      <c r="C6299" s="20">
        <v>44411</v>
      </c>
      <c r="D6299" s="17" t="s">
        <v>48</v>
      </c>
      <c r="E6299" s="17" t="s">
        <v>94</v>
      </c>
      <c r="F6299" s="17" t="s">
        <v>95</v>
      </c>
      <c r="G6299" s="17" t="s">
        <v>16</v>
      </c>
      <c r="H6299">
        <v>61</v>
      </c>
      <c r="I6299">
        <v>308</v>
      </c>
      <c r="J6299">
        <v>1878.8</v>
      </c>
      <c r="K6299">
        <v>995.76400000000001</v>
      </c>
      <c r="L6299" s="17" t="s">
        <v>83</v>
      </c>
      <c r="M6299" s="21">
        <v>48758</v>
      </c>
      <c r="N6299">
        <v>2021</v>
      </c>
      <c r="O6299">
        <v>8</v>
      </c>
      <c r="P6299" s="17" t="s">
        <v>147</v>
      </c>
      <c r="Q6299" t="b" cm="1">
        <f t="array" ref="Q6299">IF(Table1__2[[#This Row],[Product]]="Men's",Male)</f>
        <v>0</v>
      </c>
      <c r="R6299" t="str">
        <f>IF(Table1__2[[#This Row],[Product]]="Men's Street Footwear","Male","Female")</f>
        <v>Male</v>
      </c>
    </row>
    <row r="6300" spans="1:18" x14ac:dyDescent="0.25">
      <c r="A6300" s="17" t="s">
        <v>26</v>
      </c>
      <c r="B6300">
        <v>1185732</v>
      </c>
      <c r="C6300" s="20">
        <v>44411</v>
      </c>
      <c r="D6300" s="17" t="s">
        <v>48</v>
      </c>
      <c r="E6300" s="17" t="s">
        <v>94</v>
      </c>
      <c r="F6300" s="17" t="s">
        <v>95</v>
      </c>
      <c r="G6300" s="17" t="s">
        <v>18</v>
      </c>
      <c r="H6300">
        <v>58</v>
      </c>
      <c r="I6300">
        <v>200</v>
      </c>
      <c r="J6300">
        <v>1160</v>
      </c>
      <c r="K6300">
        <v>522</v>
      </c>
      <c r="L6300" s="17" t="s">
        <v>83</v>
      </c>
      <c r="M6300" s="21">
        <v>48759</v>
      </c>
      <c r="N6300">
        <v>2021</v>
      </c>
      <c r="O6300">
        <v>8</v>
      </c>
      <c r="P6300" s="17" t="s">
        <v>147</v>
      </c>
      <c r="Q6300" t="b" cm="1">
        <f t="array" ref="Q6300">IF(Table1__2[[#This Row],[Product]]="Men's",Male)</f>
        <v>0</v>
      </c>
      <c r="R6300" t="str">
        <f>IF(Table1__2[[#This Row],[Product]]="Men's Street Footwear","Male","Female")</f>
        <v>Female</v>
      </c>
    </row>
    <row r="6301" spans="1:18" x14ac:dyDescent="0.25">
      <c r="A6301" s="17" t="s">
        <v>26</v>
      </c>
      <c r="B6301">
        <v>1185732</v>
      </c>
      <c r="C6301" s="20">
        <v>44411</v>
      </c>
      <c r="D6301" s="17" t="s">
        <v>48</v>
      </c>
      <c r="E6301" s="17" t="s">
        <v>94</v>
      </c>
      <c r="F6301" s="17" t="s">
        <v>95</v>
      </c>
      <c r="G6301" s="17" t="s">
        <v>19</v>
      </c>
      <c r="H6301">
        <v>54</v>
      </c>
      <c r="I6301">
        <v>210</v>
      </c>
      <c r="J6301">
        <v>1134</v>
      </c>
      <c r="K6301">
        <v>601.02</v>
      </c>
      <c r="L6301" s="17" t="s">
        <v>83</v>
      </c>
      <c r="M6301" s="21">
        <v>48760</v>
      </c>
      <c r="N6301">
        <v>2021</v>
      </c>
      <c r="O6301">
        <v>8</v>
      </c>
      <c r="P6301" s="17" t="s">
        <v>147</v>
      </c>
      <c r="Q6301" t="b" cm="1">
        <f t="array" ref="Q6301">IF(Table1__2[[#This Row],[Product]]="Men's",Male)</f>
        <v>0</v>
      </c>
      <c r="R6301" t="str">
        <f>IF(Table1__2[[#This Row],[Product]]="Men's Street Footwear","Male","Female")</f>
        <v>Female</v>
      </c>
    </row>
    <row r="6302" spans="1:18" x14ac:dyDescent="0.25">
      <c r="A6302" s="17" t="s">
        <v>26</v>
      </c>
      <c r="B6302">
        <v>1185732</v>
      </c>
      <c r="C6302" s="20">
        <v>44411</v>
      </c>
      <c r="D6302" s="17" t="s">
        <v>48</v>
      </c>
      <c r="E6302" s="17" t="s">
        <v>94</v>
      </c>
      <c r="F6302" s="17" t="s">
        <v>95</v>
      </c>
      <c r="G6302" s="17" t="s">
        <v>20</v>
      </c>
      <c r="H6302">
        <v>44</v>
      </c>
      <c r="I6302">
        <v>182</v>
      </c>
      <c r="J6302">
        <v>800.8</v>
      </c>
      <c r="K6302">
        <v>424.42399999999998</v>
      </c>
      <c r="L6302" s="17" t="s">
        <v>83</v>
      </c>
      <c r="M6302" s="21">
        <v>48761</v>
      </c>
      <c r="N6302">
        <v>2021</v>
      </c>
      <c r="O6302">
        <v>8</v>
      </c>
      <c r="P6302" s="17" t="s">
        <v>147</v>
      </c>
      <c r="Q6302" t="b" cm="1">
        <f t="array" ref="Q6302">IF(Table1__2[[#This Row],[Product]]="Men's",Male)</f>
        <v>0</v>
      </c>
      <c r="R6302" t="str">
        <f>IF(Table1__2[[#This Row],[Product]]="Men's Street Footwear","Male","Female")</f>
        <v>Female</v>
      </c>
    </row>
    <row r="6303" spans="1:18" x14ac:dyDescent="0.25">
      <c r="A6303" s="17" t="s">
        <v>26</v>
      </c>
      <c r="B6303">
        <v>1185732</v>
      </c>
      <c r="C6303" s="20">
        <v>44411</v>
      </c>
      <c r="D6303" s="17" t="s">
        <v>48</v>
      </c>
      <c r="E6303" s="17" t="s">
        <v>94</v>
      </c>
      <c r="F6303" s="17" t="s">
        <v>95</v>
      </c>
      <c r="G6303" s="17" t="s">
        <v>21</v>
      </c>
      <c r="H6303">
        <v>53</v>
      </c>
      <c r="I6303">
        <v>176</v>
      </c>
      <c r="J6303">
        <v>932.8</v>
      </c>
      <c r="K6303">
        <v>447.74400000000003</v>
      </c>
      <c r="L6303" s="17" t="s">
        <v>83</v>
      </c>
      <c r="M6303" s="21">
        <v>48762</v>
      </c>
      <c r="N6303">
        <v>2021</v>
      </c>
      <c r="O6303">
        <v>8</v>
      </c>
      <c r="P6303" s="17" t="s">
        <v>147</v>
      </c>
      <c r="Q6303" t="b" cm="1">
        <f t="array" ref="Q6303">IF(Table1__2[[#This Row],[Product]]="Men's",Male)</f>
        <v>0</v>
      </c>
      <c r="R6303" t="str">
        <f>IF(Table1__2[[#This Row],[Product]]="Men's Street Footwear","Male","Female")</f>
        <v>Female</v>
      </c>
    </row>
    <row r="6304" spans="1:18" x14ac:dyDescent="0.25">
      <c r="A6304" s="17" t="s">
        <v>26</v>
      </c>
      <c r="B6304">
        <v>1185732</v>
      </c>
      <c r="C6304" s="20">
        <v>44411</v>
      </c>
      <c r="D6304" s="17" t="s">
        <v>48</v>
      </c>
      <c r="E6304" s="17" t="s">
        <v>94</v>
      </c>
      <c r="F6304" s="17" t="s">
        <v>95</v>
      </c>
      <c r="G6304" s="17" t="s">
        <v>22</v>
      </c>
      <c r="H6304">
        <v>54</v>
      </c>
      <c r="I6304">
        <v>231</v>
      </c>
      <c r="J6304">
        <v>1247.4000000000001</v>
      </c>
      <c r="K6304">
        <v>798.33600000000001</v>
      </c>
      <c r="L6304" s="17" t="s">
        <v>83</v>
      </c>
      <c r="M6304" s="21">
        <v>48763</v>
      </c>
      <c r="N6304">
        <v>2021</v>
      </c>
      <c r="O6304">
        <v>8</v>
      </c>
      <c r="P6304" s="17" t="s">
        <v>147</v>
      </c>
      <c r="Q6304" t="b" cm="1">
        <f t="array" ref="Q6304">IF(Table1__2[[#This Row],[Product]]="Men's",Male)</f>
        <v>0</v>
      </c>
      <c r="R6304" t="str">
        <f>IF(Table1__2[[#This Row],[Product]]="Men's Street Footwear","Male","Female")</f>
        <v>Female</v>
      </c>
    </row>
    <row r="6305" spans="1:18" x14ac:dyDescent="0.25">
      <c r="A6305" s="17" t="s">
        <v>26</v>
      </c>
      <c r="B6305">
        <v>1185732</v>
      </c>
      <c r="C6305" s="20">
        <v>44441</v>
      </c>
      <c r="D6305" s="17" t="s">
        <v>48</v>
      </c>
      <c r="E6305" s="17" t="s">
        <v>94</v>
      </c>
      <c r="F6305" s="17" t="s">
        <v>95</v>
      </c>
      <c r="G6305" s="17" t="s">
        <v>16</v>
      </c>
      <c r="H6305">
        <v>53</v>
      </c>
      <c r="I6305">
        <v>250</v>
      </c>
      <c r="J6305">
        <v>1325</v>
      </c>
      <c r="K6305">
        <v>689</v>
      </c>
      <c r="L6305" s="17" t="s">
        <v>83</v>
      </c>
      <c r="M6305" s="21">
        <v>48764</v>
      </c>
      <c r="N6305">
        <v>2021</v>
      </c>
      <c r="O6305">
        <v>9</v>
      </c>
      <c r="P6305" s="17" t="s">
        <v>148</v>
      </c>
      <c r="Q6305" t="b" cm="1">
        <f t="array" ref="Q6305">IF(Table1__2[[#This Row],[Product]]="Men's",Male)</f>
        <v>0</v>
      </c>
      <c r="R6305" t="str">
        <f>IF(Table1__2[[#This Row],[Product]]="Men's Street Footwear","Male","Female")</f>
        <v>Male</v>
      </c>
    </row>
    <row r="6306" spans="1:18" x14ac:dyDescent="0.25">
      <c r="A6306" s="17" t="s">
        <v>26</v>
      </c>
      <c r="B6306">
        <v>1185732</v>
      </c>
      <c r="C6306" s="20">
        <v>44441</v>
      </c>
      <c r="D6306" s="17" t="s">
        <v>48</v>
      </c>
      <c r="E6306" s="17" t="s">
        <v>94</v>
      </c>
      <c r="F6306" s="17" t="s">
        <v>95</v>
      </c>
      <c r="G6306" s="17" t="s">
        <v>18</v>
      </c>
      <c r="H6306">
        <v>49</v>
      </c>
      <c r="I6306">
        <v>181</v>
      </c>
      <c r="J6306">
        <v>886.9</v>
      </c>
      <c r="K6306">
        <v>443.45</v>
      </c>
      <c r="L6306" s="17" t="s">
        <v>83</v>
      </c>
      <c r="M6306" s="21">
        <v>48765</v>
      </c>
      <c r="N6306">
        <v>2021</v>
      </c>
      <c r="O6306">
        <v>9</v>
      </c>
      <c r="P6306" s="17" t="s">
        <v>148</v>
      </c>
      <c r="Q6306" t="b" cm="1">
        <f t="array" ref="Q6306">IF(Table1__2[[#This Row],[Product]]="Men's",Male)</f>
        <v>0</v>
      </c>
      <c r="R6306" t="str">
        <f>IF(Table1__2[[#This Row],[Product]]="Men's Street Footwear","Male","Female")</f>
        <v>Female</v>
      </c>
    </row>
    <row r="6307" spans="1:18" x14ac:dyDescent="0.25">
      <c r="A6307" s="17" t="s">
        <v>26</v>
      </c>
      <c r="B6307">
        <v>1185732</v>
      </c>
      <c r="C6307" s="20">
        <v>44441</v>
      </c>
      <c r="D6307" s="17" t="s">
        <v>48</v>
      </c>
      <c r="E6307" s="17" t="s">
        <v>94</v>
      </c>
      <c r="F6307" s="17" t="s">
        <v>95</v>
      </c>
      <c r="G6307" s="17" t="s">
        <v>19</v>
      </c>
      <c r="H6307">
        <v>28</v>
      </c>
      <c r="I6307">
        <v>175</v>
      </c>
      <c r="J6307">
        <v>490</v>
      </c>
      <c r="K6307">
        <v>249.9</v>
      </c>
      <c r="L6307" s="17" t="s">
        <v>83</v>
      </c>
      <c r="M6307" s="21">
        <v>48766</v>
      </c>
      <c r="N6307">
        <v>2021</v>
      </c>
      <c r="O6307">
        <v>9</v>
      </c>
      <c r="P6307" s="17" t="s">
        <v>148</v>
      </c>
      <c r="Q6307" t="b" cm="1">
        <f t="array" ref="Q6307">IF(Table1__2[[#This Row],[Product]]="Men's",Male)</f>
        <v>0</v>
      </c>
      <c r="R6307" t="str">
        <f>IF(Table1__2[[#This Row],[Product]]="Men's Street Footwear","Male","Female")</f>
        <v>Female</v>
      </c>
    </row>
    <row r="6308" spans="1:18" x14ac:dyDescent="0.25">
      <c r="A6308" s="17" t="s">
        <v>26</v>
      </c>
      <c r="B6308">
        <v>1185732</v>
      </c>
      <c r="C6308" s="20">
        <v>44441</v>
      </c>
      <c r="D6308" s="17" t="s">
        <v>48</v>
      </c>
      <c r="E6308" s="17" t="s">
        <v>94</v>
      </c>
      <c r="F6308" s="17" t="s">
        <v>95</v>
      </c>
      <c r="G6308" s="17" t="s">
        <v>20</v>
      </c>
      <c r="H6308">
        <v>28</v>
      </c>
      <c r="I6308">
        <v>150</v>
      </c>
      <c r="J6308">
        <v>420</v>
      </c>
      <c r="K6308">
        <v>210</v>
      </c>
      <c r="L6308" s="17" t="s">
        <v>83</v>
      </c>
      <c r="M6308" s="21">
        <v>48767</v>
      </c>
      <c r="N6308">
        <v>2021</v>
      </c>
      <c r="O6308">
        <v>9</v>
      </c>
      <c r="P6308" s="17" t="s">
        <v>148</v>
      </c>
      <c r="Q6308" t="b" cm="1">
        <f t="array" ref="Q6308">IF(Table1__2[[#This Row],[Product]]="Men's",Male)</f>
        <v>0</v>
      </c>
      <c r="R6308" t="str">
        <f>IF(Table1__2[[#This Row],[Product]]="Men's Street Footwear","Male","Female")</f>
        <v>Female</v>
      </c>
    </row>
    <row r="6309" spans="1:18" x14ac:dyDescent="0.25">
      <c r="A6309" s="17" t="s">
        <v>26</v>
      </c>
      <c r="B6309">
        <v>1185732</v>
      </c>
      <c r="C6309" s="20">
        <v>44441</v>
      </c>
      <c r="D6309" s="17" t="s">
        <v>48</v>
      </c>
      <c r="E6309" s="17" t="s">
        <v>94</v>
      </c>
      <c r="F6309" s="17" t="s">
        <v>95</v>
      </c>
      <c r="G6309" s="17" t="s">
        <v>21</v>
      </c>
      <c r="H6309">
        <v>38</v>
      </c>
      <c r="I6309">
        <v>156</v>
      </c>
      <c r="J6309">
        <v>592.79999999999995</v>
      </c>
      <c r="K6309">
        <v>272.68799999999999</v>
      </c>
      <c r="L6309" s="17" t="s">
        <v>83</v>
      </c>
      <c r="M6309" s="21">
        <v>48768</v>
      </c>
      <c r="N6309">
        <v>2021</v>
      </c>
      <c r="O6309">
        <v>9</v>
      </c>
      <c r="P6309" s="17" t="s">
        <v>148</v>
      </c>
      <c r="Q6309" t="b" cm="1">
        <f t="array" ref="Q6309">IF(Table1__2[[#This Row],[Product]]="Men's",Male)</f>
        <v>0</v>
      </c>
      <c r="R6309" t="str">
        <f>IF(Table1__2[[#This Row],[Product]]="Men's Street Footwear","Male","Female")</f>
        <v>Female</v>
      </c>
    </row>
    <row r="6310" spans="1:18" x14ac:dyDescent="0.25">
      <c r="A6310" s="17" t="s">
        <v>26</v>
      </c>
      <c r="B6310">
        <v>1185732</v>
      </c>
      <c r="C6310" s="20">
        <v>44441</v>
      </c>
      <c r="D6310" s="17" t="s">
        <v>48</v>
      </c>
      <c r="E6310" s="17" t="s">
        <v>94</v>
      </c>
      <c r="F6310" s="17" t="s">
        <v>95</v>
      </c>
      <c r="G6310" s="17" t="s">
        <v>22</v>
      </c>
      <c r="H6310">
        <v>41</v>
      </c>
      <c r="I6310">
        <v>203</v>
      </c>
      <c r="J6310">
        <v>832.3</v>
      </c>
      <c r="K6310">
        <v>507.70299999999997</v>
      </c>
      <c r="L6310" s="17" t="s">
        <v>83</v>
      </c>
      <c r="M6310" s="21">
        <v>48769</v>
      </c>
      <c r="N6310">
        <v>2021</v>
      </c>
      <c r="O6310">
        <v>9</v>
      </c>
      <c r="P6310" s="17" t="s">
        <v>148</v>
      </c>
      <c r="Q6310" t="b" cm="1">
        <f t="array" ref="Q6310">IF(Table1__2[[#This Row],[Product]]="Men's",Male)</f>
        <v>0</v>
      </c>
      <c r="R6310" t="str">
        <f>IF(Table1__2[[#This Row],[Product]]="Men's Street Footwear","Male","Female")</f>
        <v>Female</v>
      </c>
    </row>
    <row r="6311" spans="1:18" x14ac:dyDescent="0.25">
      <c r="A6311" s="17" t="s">
        <v>26</v>
      </c>
      <c r="B6311">
        <v>1185732</v>
      </c>
      <c r="C6311" s="20">
        <v>44473</v>
      </c>
      <c r="D6311" s="17" t="s">
        <v>48</v>
      </c>
      <c r="E6311" s="17" t="s">
        <v>94</v>
      </c>
      <c r="F6311" s="17" t="s">
        <v>95</v>
      </c>
      <c r="G6311" s="17" t="s">
        <v>16</v>
      </c>
      <c r="H6311">
        <v>42</v>
      </c>
      <c r="I6311">
        <v>245</v>
      </c>
      <c r="J6311">
        <v>1029</v>
      </c>
      <c r="K6311">
        <v>555.66</v>
      </c>
      <c r="L6311" s="17" t="s">
        <v>83</v>
      </c>
      <c r="M6311" s="21">
        <v>48770</v>
      </c>
      <c r="N6311">
        <v>2021</v>
      </c>
      <c r="O6311">
        <v>10</v>
      </c>
      <c r="P6311" s="17" t="s">
        <v>149</v>
      </c>
      <c r="Q6311" t="b" cm="1">
        <f t="array" ref="Q6311">IF(Table1__2[[#This Row],[Product]]="Men's",Male)</f>
        <v>0</v>
      </c>
      <c r="R6311" t="str">
        <f>IF(Table1__2[[#This Row],[Product]]="Men's Street Footwear","Male","Female")</f>
        <v>Male</v>
      </c>
    </row>
    <row r="6312" spans="1:18" x14ac:dyDescent="0.25">
      <c r="A6312" s="17" t="s">
        <v>26</v>
      </c>
      <c r="B6312">
        <v>1185732</v>
      </c>
      <c r="C6312" s="20">
        <v>44473</v>
      </c>
      <c r="D6312" s="17" t="s">
        <v>48</v>
      </c>
      <c r="E6312" s="17" t="s">
        <v>94</v>
      </c>
      <c r="F6312" s="17" t="s">
        <v>95</v>
      </c>
      <c r="G6312" s="17" t="s">
        <v>18</v>
      </c>
      <c r="H6312">
        <v>33</v>
      </c>
      <c r="I6312">
        <v>196</v>
      </c>
      <c r="J6312">
        <v>646.79999999999995</v>
      </c>
      <c r="K6312">
        <v>297.52800000000002</v>
      </c>
      <c r="L6312" s="17" t="s">
        <v>83</v>
      </c>
      <c r="M6312" s="21">
        <v>48771</v>
      </c>
      <c r="N6312">
        <v>2021</v>
      </c>
      <c r="O6312">
        <v>10</v>
      </c>
      <c r="P6312" s="17" t="s">
        <v>149</v>
      </c>
      <c r="Q6312" t="b" cm="1">
        <f t="array" ref="Q6312">IF(Table1__2[[#This Row],[Product]]="Men's",Male)</f>
        <v>0</v>
      </c>
      <c r="R6312" t="str">
        <f>IF(Table1__2[[#This Row],[Product]]="Men's Street Footwear","Male","Female")</f>
        <v>Female</v>
      </c>
    </row>
    <row r="6313" spans="1:18" x14ac:dyDescent="0.25">
      <c r="A6313" s="17" t="s">
        <v>26</v>
      </c>
      <c r="B6313">
        <v>1185732</v>
      </c>
      <c r="C6313" s="20">
        <v>44473</v>
      </c>
      <c r="D6313" s="17" t="s">
        <v>48</v>
      </c>
      <c r="E6313" s="17" t="s">
        <v>94</v>
      </c>
      <c r="F6313" s="17" t="s">
        <v>95</v>
      </c>
      <c r="G6313" s="17" t="s">
        <v>19</v>
      </c>
      <c r="H6313">
        <v>34</v>
      </c>
      <c r="I6313">
        <v>150</v>
      </c>
      <c r="J6313">
        <v>510</v>
      </c>
      <c r="K6313">
        <v>260.10000000000002</v>
      </c>
      <c r="L6313" s="17" t="s">
        <v>83</v>
      </c>
      <c r="M6313" s="21">
        <v>48772</v>
      </c>
      <c r="N6313">
        <v>2021</v>
      </c>
      <c r="O6313">
        <v>10</v>
      </c>
      <c r="P6313" s="17" t="s">
        <v>149</v>
      </c>
      <c r="Q6313" t="b" cm="1">
        <f t="array" ref="Q6313">IF(Table1__2[[#This Row],[Product]]="Men's",Male)</f>
        <v>0</v>
      </c>
      <c r="R6313" t="str">
        <f>IF(Table1__2[[#This Row],[Product]]="Men's Street Footwear","Male","Female")</f>
        <v>Female</v>
      </c>
    </row>
    <row r="6314" spans="1:18" x14ac:dyDescent="0.25">
      <c r="A6314" s="17" t="s">
        <v>26</v>
      </c>
      <c r="B6314">
        <v>1185732</v>
      </c>
      <c r="C6314" s="20">
        <v>44473</v>
      </c>
      <c r="D6314" s="17" t="s">
        <v>48</v>
      </c>
      <c r="E6314" s="17" t="s">
        <v>94</v>
      </c>
      <c r="F6314" s="17" t="s">
        <v>95</v>
      </c>
      <c r="G6314" s="17" t="s">
        <v>20</v>
      </c>
      <c r="H6314">
        <v>34</v>
      </c>
      <c r="I6314">
        <v>160</v>
      </c>
      <c r="J6314">
        <v>544</v>
      </c>
      <c r="K6314">
        <v>293.76</v>
      </c>
      <c r="L6314" s="17" t="s">
        <v>83</v>
      </c>
      <c r="M6314" s="21">
        <v>48773</v>
      </c>
      <c r="N6314">
        <v>2021</v>
      </c>
      <c r="O6314">
        <v>10</v>
      </c>
      <c r="P6314" s="17" t="s">
        <v>149</v>
      </c>
      <c r="Q6314" t="b" cm="1">
        <f t="array" ref="Q6314">IF(Table1__2[[#This Row],[Product]]="Men's",Male)</f>
        <v>0</v>
      </c>
      <c r="R6314" t="str">
        <f>IF(Table1__2[[#This Row],[Product]]="Men's Street Footwear","Male","Female")</f>
        <v>Female</v>
      </c>
    </row>
    <row r="6315" spans="1:18" x14ac:dyDescent="0.25">
      <c r="A6315" s="17" t="s">
        <v>26</v>
      </c>
      <c r="B6315">
        <v>1185732</v>
      </c>
      <c r="C6315" s="20">
        <v>44473</v>
      </c>
      <c r="D6315" s="17" t="s">
        <v>48</v>
      </c>
      <c r="E6315" s="17" t="s">
        <v>94</v>
      </c>
      <c r="F6315" s="17" t="s">
        <v>95</v>
      </c>
      <c r="G6315" s="17" t="s">
        <v>21</v>
      </c>
      <c r="H6315">
        <v>42</v>
      </c>
      <c r="I6315">
        <v>149</v>
      </c>
      <c r="J6315">
        <v>625.79999999999995</v>
      </c>
      <c r="K6315">
        <v>294.12599999999998</v>
      </c>
      <c r="L6315" s="17" t="s">
        <v>83</v>
      </c>
      <c r="M6315" s="21">
        <v>48774</v>
      </c>
      <c r="N6315">
        <v>2021</v>
      </c>
      <c r="O6315">
        <v>10</v>
      </c>
      <c r="P6315" s="17" t="s">
        <v>149</v>
      </c>
      <c r="Q6315" t="b" cm="1">
        <f t="array" ref="Q6315">IF(Table1__2[[#This Row],[Product]]="Men's",Male)</f>
        <v>0</v>
      </c>
      <c r="R6315" t="str">
        <f>IF(Table1__2[[#This Row],[Product]]="Men's Street Footwear","Male","Female")</f>
        <v>Female</v>
      </c>
    </row>
    <row r="6316" spans="1:18" x14ac:dyDescent="0.25">
      <c r="A6316" s="17" t="s">
        <v>26</v>
      </c>
      <c r="B6316">
        <v>1185732</v>
      </c>
      <c r="C6316" s="20">
        <v>44473</v>
      </c>
      <c r="D6316" s="17" t="s">
        <v>48</v>
      </c>
      <c r="E6316" s="17" t="s">
        <v>94</v>
      </c>
      <c r="F6316" s="17" t="s">
        <v>95</v>
      </c>
      <c r="G6316" s="17" t="s">
        <v>22</v>
      </c>
      <c r="H6316">
        <v>48</v>
      </c>
      <c r="I6316">
        <v>176</v>
      </c>
      <c r="J6316">
        <v>844.8</v>
      </c>
      <c r="K6316">
        <v>532.22400000000005</v>
      </c>
      <c r="L6316" s="17" t="s">
        <v>83</v>
      </c>
      <c r="M6316" s="21">
        <v>48775</v>
      </c>
      <c r="N6316">
        <v>2021</v>
      </c>
      <c r="O6316">
        <v>10</v>
      </c>
      <c r="P6316" s="17" t="s">
        <v>149</v>
      </c>
      <c r="Q6316" t="b" cm="1">
        <f t="array" ref="Q6316">IF(Table1__2[[#This Row],[Product]]="Men's",Male)</f>
        <v>0</v>
      </c>
      <c r="R6316" t="str">
        <f>IF(Table1__2[[#This Row],[Product]]="Men's Street Footwear","Male","Female")</f>
        <v>Female</v>
      </c>
    </row>
    <row r="6317" spans="1:18" x14ac:dyDescent="0.25">
      <c r="A6317" s="17" t="s">
        <v>26</v>
      </c>
      <c r="B6317">
        <v>1185732</v>
      </c>
      <c r="C6317" s="20">
        <v>44503</v>
      </c>
      <c r="D6317" s="17" t="s">
        <v>48</v>
      </c>
      <c r="E6317" s="17" t="s">
        <v>94</v>
      </c>
      <c r="F6317" s="17" t="s">
        <v>95</v>
      </c>
      <c r="G6317" s="17" t="s">
        <v>16</v>
      </c>
      <c r="H6317">
        <v>44</v>
      </c>
      <c r="I6317">
        <v>215</v>
      </c>
      <c r="J6317">
        <v>946</v>
      </c>
      <c r="K6317">
        <v>520.29999999999995</v>
      </c>
      <c r="L6317" s="17" t="s">
        <v>83</v>
      </c>
      <c r="M6317" s="21">
        <v>48776</v>
      </c>
      <c r="N6317">
        <v>2021</v>
      </c>
      <c r="O6317">
        <v>11</v>
      </c>
      <c r="P6317" s="17" t="s">
        <v>150</v>
      </c>
      <c r="Q6317" t="b" cm="1">
        <f t="array" ref="Q6317">IF(Table1__2[[#This Row],[Product]]="Men's",Male)</f>
        <v>0</v>
      </c>
      <c r="R6317" t="str">
        <f>IF(Table1__2[[#This Row],[Product]]="Men's Street Footwear","Male","Female")</f>
        <v>Male</v>
      </c>
    </row>
    <row r="6318" spans="1:18" x14ac:dyDescent="0.25">
      <c r="A6318" s="17" t="s">
        <v>26</v>
      </c>
      <c r="B6318">
        <v>1185732</v>
      </c>
      <c r="C6318" s="20">
        <v>44503</v>
      </c>
      <c r="D6318" s="17" t="s">
        <v>48</v>
      </c>
      <c r="E6318" s="17" t="s">
        <v>94</v>
      </c>
      <c r="F6318" s="17" t="s">
        <v>95</v>
      </c>
      <c r="G6318" s="17" t="s">
        <v>18</v>
      </c>
      <c r="H6318">
        <v>32</v>
      </c>
      <c r="I6318">
        <v>195</v>
      </c>
      <c r="J6318">
        <v>624</v>
      </c>
      <c r="K6318">
        <v>293.27999999999997</v>
      </c>
      <c r="L6318" s="17" t="s">
        <v>83</v>
      </c>
      <c r="M6318" s="21">
        <v>48777</v>
      </c>
      <c r="N6318">
        <v>2021</v>
      </c>
      <c r="O6318">
        <v>11</v>
      </c>
      <c r="P6318" s="17" t="s">
        <v>150</v>
      </c>
      <c r="Q6318" t="b" cm="1">
        <f t="array" ref="Q6318">IF(Table1__2[[#This Row],[Product]]="Men's",Male)</f>
        <v>0</v>
      </c>
      <c r="R6318" t="str">
        <f>IF(Table1__2[[#This Row],[Product]]="Men's Street Footwear","Male","Female")</f>
        <v>Female</v>
      </c>
    </row>
    <row r="6319" spans="1:18" x14ac:dyDescent="0.25">
      <c r="A6319" s="17" t="s">
        <v>26</v>
      </c>
      <c r="B6319">
        <v>1185732</v>
      </c>
      <c r="C6319" s="20">
        <v>44503</v>
      </c>
      <c r="D6319" s="17" t="s">
        <v>48</v>
      </c>
      <c r="E6319" s="17" t="s">
        <v>94</v>
      </c>
      <c r="F6319" s="17" t="s">
        <v>95</v>
      </c>
      <c r="G6319" s="17" t="s">
        <v>19</v>
      </c>
      <c r="H6319">
        <v>38</v>
      </c>
      <c r="I6319">
        <v>167</v>
      </c>
      <c r="J6319">
        <v>634.6</v>
      </c>
      <c r="K6319">
        <v>342.68400000000003</v>
      </c>
      <c r="L6319" s="17" t="s">
        <v>83</v>
      </c>
      <c r="M6319" s="21">
        <v>48778</v>
      </c>
      <c r="N6319">
        <v>2021</v>
      </c>
      <c r="O6319">
        <v>11</v>
      </c>
      <c r="P6319" s="17" t="s">
        <v>150</v>
      </c>
      <c r="Q6319" t="b" cm="1">
        <f t="array" ref="Q6319">IF(Table1__2[[#This Row],[Product]]="Men's",Male)</f>
        <v>0</v>
      </c>
      <c r="R6319" t="str">
        <f>IF(Table1__2[[#This Row],[Product]]="Men's Street Footwear","Male","Female")</f>
        <v>Female</v>
      </c>
    </row>
    <row r="6320" spans="1:18" x14ac:dyDescent="0.25">
      <c r="A6320" s="17" t="s">
        <v>26</v>
      </c>
      <c r="B6320">
        <v>1185732</v>
      </c>
      <c r="C6320" s="20">
        <v>44503</v>
      </c>
      <c r="D6320" s="17" t="s">
        <v>48</v>
      </c>
      <c r="E6320" s="17" t="s">
        <v>94</v>
      </c>
      <c r="F6320" s="17" t="s">
        <v>95</v>
      </c>
      <c r="G6320" s="17" t="s">
        <v>20</v>
      </c>
      <c r="H6320">
        <v>55</v>
      </c>
      <c r="I6320">
        <v>163</v>
      </c>
      <c r="J6320">
        <v>896.5</v>
      </c>
      <c r="K6320">
        <v>457.21499999999997</v>
      </c>
      <c r="L6320" s="17" t="s">
        <v>83</v>
      </c>
      <c r="M6320" s="21">
        <v>48779</v>
      </c>
      <c r="N6320">
        <v>2021</v>
      </c>
      <c r="O6320">
        <v>11</v>
      </c>
      <c r="P6320" s="17" t="s">
        <v>150</v>
      </c>
      <c r="Q6320" t="b" cm="1">
        <f t="array" ref="Q6320">IF(Table1__2[[#This Row],[Product]]="Men's",Male)</f>
        <v>0</v>
      </c>
      <c r="R6320" t="str">
        <f>IF(Table1__2[[#This Row],[Product]]="Men's Street Footwear","Male","Female")</f>
        <v>Female</v>
      </c>
    </row>
    <row r="6321" spans="1:18" x14ac:dyDescent="0.25">
      <c r="A6321" s="17" t="s">
        <v>26</v>
      </c>
      <c r="B6321">
        <v>1185732</v>
      </c>
      <c r="C6321" s="20">
        <v>44503</v>
      </c>
      <c r="D6321" s="17" t="s">
        <v>48</v>
      </c>
      <c r="E6321" s="17" t="s">
        <v>94</v>
      </c>
      <c r="F6321" s="17" t="s">
        <v>95</v>
      </c>
      <c r="G6321" s="17" t="s">
        <v>21</v>
      </c>
      <c r="H6321">
        <v>72</v>
      </c>
      <c r="I6321">
        <v>163</v>
      </c>
      <c r="J6321">
        <v>1173.5999999999999</v>
      </c>
      <c r="K6321">
        <v>575.06399999999996</v>
      </c>
      <c r="L6321" s="17" t="s">
        <v>83</v>
      </c>
      <c r="M6321" s="21">
        <v>48780</v>
      </c>
      <c r="N6321">
        <v>2021</v>
      </c>
      <c r="O6321">
        <v>11</v>
      </c>
      <c r="P6321" s="17" t="s">
        <v>150</v>
      </c>
      <c r="Q6321" t="b" cm="1">
        <f t="array" ref="Q6321">IF(Table1__2[[#This Row],[Product]]="Men's",Male)</f>
        <v>0</v>
      </c>
      <c r="R6321" t="str">
        <f>IF(Table1__2[[#This Row],[Product]]="Men's Street Footwear","Male","Female")</f>
        <v>Female</v>
      </c>
    </row>
    <row r="6322" spans="1:18" x14ac:dyDescent="0.25">
      <c r="A6322" s="17" t="s">
        <v>26</v>
      </c>
      <c r="B6322">
        <v>1185732</v>
      </c>
      <c r="C6322" s="20">
        <v>44503</v>
      </c>
      <c r="D6322" s="17" t="s">
        <v>48</v>
      </c>
      <c r="E6322" s="17" t="s">
        <v>94</v>
      </c>
      <c r="F6322" s="17" t="s">
        <v>95</v>
      </c>
      <c r="G6322" s="17" t="s">
        <v>22</v>
      </c>
      <c r="H6322">
        <v>72</v>
      </c>
      <c r="I6322">
        <v>210</v>
      </c>
      <c r="J6322">
        <v>1512</v>
      </c>
      <c r="K6322">
        <v>967.68</v>
      </c>
      <c r="L6322" s="17" t="s">
        <v>83</v>
      </c>
      <c r="M6322" s="21">
        <v>48781</v>
      </c>
      <c r="N6322">
        <v>2021</v>
      </c>
      <c r="O6322">
        <v>11</v>
      </c>
      <c r="P6322" s="17" t="s">
        <v>150</v>
      </c>
      <c r="Q6322" t="b" cm="1">
        <f t="array" ref="Q6322">IF(Table1__2[[#This Row],[Product]]="Men's",Male)</f>
        <v>0</v>
      </c>
      <c r="R6322" t="str">
        <f>IF(Table1__2[[#This Row],[Product]]="Men's Street Footwear","Male","Female")</f>
        <v>Female</v>
      </c>
    </row>
    <row r="6323" spans="1:18" x14ac:dyDescent="0.25">
      <c r="A6323" s="17" t="s">
        <v>26</v>
      </c>
      <c r="B6323">
        <v>1185732</v>
      </c>
      <c r="C6323" s="20">
        <v>44532</v>
      </c>
      <c r="D6323" s="17" t="s">
        <v>48</v>
      </c>
      <c r="E6323" s="17" t="s">
        <v>94</v>
      </c>
      <c r="F6323" s="17" t="s">
        <v>95</v>
      </c>
      <c r="G6323" s="17" t="s">
        <v>16</v>
      </c>
      <c r="H6323">
        <v>64</v>
      </c>
      <c r="I6323">
        <v>244</v>
      </c>
      <c r="J6323">
        <v>1561.6</v>
      </c>
      <c r="K6323">
        <v>796.41600000000005</v>
      </c>
      <c r="L6323" s="17" t="s">
        <v>83</v>
      </c>
      <c r="M6323" s="21">
        <v>48782</v>
      </c>
      <c r="N6323">
        <v>2021</v>
      </c>
      <c r="O6323">
        <v>12</v>
      </c>
      <c r="P6323" s="17" t="s">
        <v>151</v>
      </c>
      <c r="Q6323" t="b" cm="1">
        <f t="array" ref="Q6323">IF(Table1__2[[#This Row],[Product]]="Men's",Male)</f>
        <v>0</v>
      </c>
      <c r="R6323" t="str">
        <f>IF(Table1__2[[#This Row],[Product]]="Men's Street Footwear","Male","Female")</f>
        <v>Male</v>
      </c>
    </row>
    <row r="6324" spans="1:18" x14ac:dyDescent="0.25">
      <c r="A6324" s="17" t="s">
        <v>26</v>
      </c>
      <c r="B6324">
        <v>1185732</v>
      </c>
      <c r="C6324" s="20">
        <v>44532</v>
      </c>
      <c r="D6324" s="17" t="s">
        <v>48</v>
      </c>
      <c r="E6324" s="17" t="s">
        <v>94</v>
      </c>
      <c r="F6324" s="17" t="s">
        <v>95</v>
      </c>
      <c r="G6324" s="17" t="s">
        <v>18</v>
      </c>
      <c r="H6324">
        <v>55</v>
      </c>
      <c r="I6324">
        <v>202</v>
      </c>
      <c r="J6324">
        <v>1111</v>
      </c>
      <c r="K6324">
        <v>499.95</v>
      </c>
      <c r="L6324" s="17" t="s">
        <v>83</v>
      </c>
      <c r="M6324" s="21">
        <v>48783</v>
      </c>
      <c r="N6324">
        <v>2021</v>
      </c>
      <c r="O6324">
        <v>12</v>
      </c>
      <c r="P6324" s="17" t="s">
        <v>151</v>
      </c>
      <c r="Q6324" t="b" cm="1">
        <f t="array" ref="Q6324">IF(Table1__2[[#This Row],[Product]]="Men's",Male)</f>
        <v>0</v>
      </c>
      <c r="R6324" t="str">
        <f>IF(Table1__2[[#This Row],[Product]]="Men's Street Footwear","Male","Female")</f>
        <v>Female</v>
      </c>
    </row>
    <row r="6325" spans="1:18" x14ac:dyDescent="0.25">
      <c r="A6325" s="17" t="s">
        <v>61</v>
      </c>
      <c r="B6325">
        <v>1185732</v>
      </c>
      <c r="C6325" s="20">
        <v>44532</v>
      </c>
      <c r="D6325" s="17" t="s">
        <v>48</v>
      </c>
      <c r="E6325" s="17" t="s">
        <v>94</v>
      </c>
      <c r="F6325" s="17" t="s">
        <v>95</v>
      </c>
      <c r="G6325" s="17" t="s">
        <v>19</v>
      </c>
      <c r="H6325">
        <v>55</v>
      </c>
      <c r="I6325">
        <v>218</v>
      </c>
      <c r="J6325">
        <v>1199</v>
      </c>
      <c r="K6325">
        <v>611.49</v>
      </c>
      <c r="L6325" s="17" t="s">
        <v>83</v>
      </c>
      <c r="M6325" s="21">
        <v>48784</v>
      </c>
      <c r="N6325">
        <v>2021</v>
      </c>
      <c r="O6325">
        <v>12</v>
      </c>
      <c r="P6325" s="17" t="s">
        <v>151</v>
      </c>
      <c r="Q6325" t="b" cm="1">
        <f t="array" ref="Q6325">IF(Table1__2[[#This Row],[Product]]="Men's",Male)</f>
        <v>0</v>
      </c>
      <c r="R6325" t="str">
        <f>IF(Table1__2[[#This Row],[Product]]="Men's Street Footwear","Male","Female")</f>
        <v>Female</v>
      </c>
    </row>
    <row r="6326" spans="1:18" x14ac:dyDescent="0.25">
      <c r="A6326" s="17" t="s">
        <v>61</v>
      </c>
      <c r="B6326">
        <v>1185732</v>
      </c>
      <c r="C6326" s="20">
        <v>44532</v>
      </c>
      <c r="D6326" s="17" t="s">
        <v>48</v>
      </c>
      <c r="E6326" s="17" t="s">
        <v>94</v>
      </c>
      <c r="F6326" s="17" t="s">
        <v>95</v>
      </c>
      <c r="G6326" s="17" t="s">
        <v>20</v>
      </c>
      <c r="H6326">
        <v>55</v>
      </c>
      <c r="I6326">
        <v>196</v>
      </c>
      <c r="J6326">
        <v>1078</v>
      </c>
      <c r="K6326">
        <v>582.12</v>
      </c>
      <c r="L6326" s="17" t="s">
        <v>83</v>
      </c>
      <c r="M6326" s="21">
        <v>48785</v>
      </c>
      <c r="N6326">
        <v>2021</v>
      </c>
      <c r="O6326">
        <v>12</v>
      </c>
      <c r="P6326" s="17" t="s">
        <v>151</v>
      </c>
      <c r="Q6326" t="b" cm="1">
        <f t="array" ref="Q6326">IF(Table1__2[[#This Row],[Product]]="Men's",Male)</f>
        <v>0</v>
      </c>
      <c r="R6326" t="str">
        <f>IF(Table1__2[[#This Row],[Product]]="Men's Street Footwear","Male","Female")</f>
        <v>Female</v>
      </c>
    </row>
    <row r="6327" spans="1:18" x14ac:dyDescent="0.25">
      <c r="A6327" s="17" t="s">
        <v>61</v>
      </c>
      <c r="B6327">
        <v>1185732</v>
      </c>
      <c r="C6327" s="20">
        <v>44532</v>
      </c>
      <c r="D6327" s="17" t="s">
        <v>48</v>
      </c>
      <c r="E6327" s="17" t="s">
        <v>94</v>
      </c>
      <c r="F6327" s="17" t="s">
        <v>95</v>
      </c>
      <c r="G6327" s="17" t="s">
        <v>21</v>
      </c>
      <c r="H6327">
        <v>65</v>
      </c>
      <c r="I6327">
        <v>169</v>
      </c>
      <c r="J6327">
        <v>1098.5</v>
      </c>
      <c r="K6327">
        <v>538.26499999999999</v>
      </c>
      <c r="L6327" s="17" t="s">
        <v>83</v>
      </c>
      <c r="M6327" s="21">
        <v>48786</v>
      </c>
      <c r="N6327">
        <v>2021</v>
      </c>
      <c r="O6327">
        <v>12</v>
      </c>
      <c r="P6327" s="17" t="s">
        <v>151</v>
      </c>
      <c r="Q6327" t="b" cm="1">
        <f t="array" ref="Q6327">IF(Table1__2[[#This Row],[Product]]="Men's",Male)</f>
        <v>0</v>
      </c>
      <c r="R6327" t="str">
        <f>IF(Table1__2[[#This Row],[Product]]="Men's Street Footwear","Male","Female")</f>
        <v>Female</v>
      </c>
    </row>
    <row r="6328" spans="1:18" x14ac:dyDescent="0.25">
      <c r="A6328" s="17" t="s">
        <v>61</v>
      </c>
      <c r="B6328">
        <v>1185732</v>
      </c>
      <c r="C6328" s="20">
        <v>44532</v>
      </c>
      <c r="D6328" s="17" t="s">
        <v>48</v>
      </c>
      <c r="E6328" s="17" t="s">
        <v>94</v>
      </c>
      <c r="F6328" s="17" t="s">
        <v>95</v>
      </c>
      <c r="G6328" s="17" t="s">
        <v>22</v>
      </c>
      <c r="H6328">
        <v>69</v>
      </c>
      <c r="I6328">
        <v>225</v>
      </c>
      <c r="J6328">
        <v>1552.5</v>
      </c>
      <c r="K6328">
        <v>1009.125</v>
      </c>
      <c r="L6328" s="17" t="s">
        <v>83</v>
      </c>
      <c r="M6328" s="21">
        <v>48787</v>
      </c>
      <c r="N6328">
        <v>2021</v>
      </c>
      <c r="O6328">
        <v>12</v>
      </c>
      <c r="P6328" s="17" t="s">
        <v>151</v>
      </c>
      <c r="Q6328" t="b" cm="1">
        <f t="array" ref="Q6328">IF(Table1__2[[#This Row],[Product]]="Men's",Male)</f>
        <v>0</v>
      </c>
      <c r="R6328" t="str">
        <f>IF(Table1__2[[#This Row],[Product]]="Men's Street Footwear","Male","Female")</f>
        <v>Female</v>
      </c>
    </row>
    <row r="6329" spans="1:18" x14ac:dyDescent="0.25">
      <c r="A6329" s="17" t="s">
        <v>61</v>
      </c>
      <c r="B6329">
        <v>1185732</v>
      </c>
      <c r="C6329" s="20">
        <v>44209</v>
      </c>
      <c r="D6329" s="17" t="s">
        <v>48</v>
      </c>
      <c r="E6329" s="17" t="s">
        <v>94</v>
      </c>
      <c r="F6329" s="17" t="s">
        <v>95</v>
      </c>
      <c r="G6329" s="17" t="s">
        <v>16</v>
      </c>
      <c r="H6329">
        <v>32</v>
      </c>
      <c r="I6329">
        <v>194</v>
      </c>
      <c r="J6329">
        <v>620.79999999999995</v>
      </c>
      <c r="K6329">
        <v>322.81599999999997</v>
      </c>
      <c r="L6329" s="17" t="s">
        <v>83</v>
      </c>
      <c r="M6329" s="21">
        <v>48788</v>
      </c>
      <c r="N6329">
        <v>2021</v>
      </c>
      <c r="O6329">
        <v>1</v>
      </c>
      <c r="P6329" s="17" t="s">
        <v>141</v>
      </c>
      <c r="Q6329" t="b" cm="1">
        <f t="array" ref="Q6329">IF(Table1__2[[#This Row],[Product]]="Men's",Male)</f>
        <v>0</v>
      </c>
      <c r="R6329" t="str">
        <f>IF(Table1__2[[#This Row],[Product]]="Men's Street Footwear","Male","Female")</f>
        <v>Male</v>
      </c>
    </row>
    <row r="6330" spans="1:18" x14ac:dyDescent="0.25">
      <c r="A6330" s="17" t="s">
        <v>61</v>
      </c>
      <c r="B6330">
        <v>1185732</v>
      </c>
      <c r="C6330" s="20">
        <v>44209</v>
      </c>
      <c r="D6330" s="17" t="s">
        <v>48</v>
      </c>
      <c r="E6330" s="17" t="s">
        <v>94</v>
      </c>
      <c r="F6330" s="17" t="s">
        <v>95</v>
      </c>
      <c r="G6330" s="17" t="s">
        <v>18</v>
      </c>
      <c r="H6330">
        <v>33</v>
      </c>
      <c r="I6330">
        <v>150</v>
      </c>
      <c r="J6330">
        <v>495</v>
      </c>
      <c r="K6330">
        <v>247.5</v>
      </c>
      <c r="L6330" s="17" t="s">
        <v>83</v>
      </c>
      <c r="M6330" s="21">
        <v>48789</v>
      </c>
      <c r="N6330">
        <v>2021</v>
      </c>
      <c r="O6330">
        <v>1</v>
      </c>
      <c r="P6330" s="17" t="s">
        <v>141</v>
      </c>
      <c r="Q6330" t="b" cm="1">
        <f t="array" ref="Q6330">IF(Table1__2[[#This Row],[Product]]="Men's",Male)</f>
        <v>0</v>
      </c>
      <c r="R6330" t="str">
        <f>IF(Table1__2[[#This Row],[Product]]="Men's Street Footwear","Male","Female")</f>
        <v>Female</v>
      </c>
    </row>
    <row r="6331" spans="1:18" x14ac:dyDescent="0.25">
      <c r="A6331" s="17" t="s">
        <v>61</v>
      </c>
      <c r="B6331">
        <v>1185732</v>
      </c>
      <c r="C6331" s="20">
        <v>44209</v>
      </c>
      <c r="D6331" s="17" t="s">
        <v>48</v>
      </c>
      <c r="E6331" s="17" t="s">
        <v>94</v>
      </c>
      <c r="F6331" s="17" t="s">
        <v>95</v>
      </c>
      <c r="G6331" s="17" t="s">
        <v>19</v>
      </c>
      <c r="H6331">
        <v>24</v>
      </c>
      <c r="I6331">
        <v>167</v>
      </c>
      <c r="J6331">
        <v>400.8</v>
      </c>
      <c r="K6331">
        <v>216.43199999999999</v>
      </c>
      <c r="L6331" s="17" t="s">
        <v>83</v>
      </c>
      <c r="M6331" s="21">
        <v>48790</v>
      </c>
      <c r="N6331">
        <v>2021</v>
      </c>
      <c r="O6331">
        <v>1</v>
      </c>
      <c r="P6331" s="17" t="s">
        <v>141</v>
      </c>
      <c r="Q6331" t="b" cm="1">
        <f t="array" ref="Q6331">IF(Table1__2[[#This Row],[Product]]="Men's",Male)</f>
        <v>0</v>
      </c>
      <c r="R6331" t="str">
        <f>IF(Table1__2[[#This Row],[Product]]="Men's Street Footwear","Male","Female")</f>
        <v>Female</v>
      </c>
    </row>
    <row r="6332" spans="1:18" x14ac:dyDescent="0.25">
      <c r="A6332" s="17" t="s">
        <v>61</v>
      </c>
      <c r="B6332">
        <v>1185732</v>
      </c>
      <c r="C6332" s="20">
        <v>44209</v>
      </c>
      <c r="D6332" s="17" t="s">
        <v>48</v>
      </c>
      <c r="E6332" s="17" t="s">
        <v>94</v>
      </c>
      <c r="F6332" s="17" t="s">
        <v>95</v>
      </c>
      <c r="G6332" s="17" t="s">
        <v>20</v>
      </c>
      <c r="H6332">
        <v>29</v>
      </c>
      <c r="I6332">
        <v>123</v>
      </c>
      <c r="J6332">
        <v>356.7</v>
      </c>
      <c r="K6332">
        <v>185.48400000000001</v>
      </c>
      <c r="L6332" s="17" t="s">
        <v>83</v>
      </c>
      <c r="M6332" s="21">
        <v>48791</v>
      </c>
      <c r="N6332">
        <v>2021</v>
      </c>
      <c r="O6332">
        <v>1</v>
      </c>
      <c r="P6332" s="17" t="s">
        <v>141</v>
      </c>
      <c r="Q6332" t="b" cm="1">
        <f t="array" ref="Q6332">IF(Table1__2[[#This Row],[Product]]="Men's",Male)</f>
        <v>0</v>
      </c>
      <c r="R6332" t="str">
        <f>IF(Table1__2[[#This Row],[Product]]="Men's Street Footwear","Male","Female")</f>
        <v>Female</v>
      </c>
    </row>
    <row r="6333" spans="1:18" x14ac:dyDescent="0.25">
      <c r="A6333" s="17" t="s">
        <v>61</v>
      </c>
      <c r="B6333">
        <v>1185732</v>
      </c>
      <c r="C6333" s="20">
        <v>44209</v>
      </c>
      <c r="D6333" s="17" t="s">
        <v>48</v>
      </c>
      <c r="E6333" s="17" t="s">
        <v>94</v>
      </c>
      <c r="F6333" s="17" t="s">
        <v>95</v>
      </c>
      <c r="G6333" s="17" t="s">
        <v>21</v>
      </c>
      <c r="H6333">
        <v>44</v>
      </c>
      <c r="I6333">
        <v>128</v>
      </c>
      <c r="J6333">
        <v>563.20000000000005</v>
      </c>
      <c r="K6333">
        <v>281.60000000000002</v>
      </c>
      <c r="L6333" s="17" t="s">
        <v>83</v>
      </c>
      <c r="M6333" s="21">
        <v>48792</v>
      </c>
      <c r="N6333">
        <v>2021</v>
      </c>
      <c r="O6333">
        <v>1</v>
      </c>
      <c r="P6333" s="17" t="s">
        <v>141</v>
      </c>
      <c r="Q6333" t="b" cm="1">
        <f t="array" ref="Q6333">IF(Table1__2[[#This Row],[Product]]="Men's",Male)</f>
        <v>0</v>
      </c>
      <c r="R6333" t="str">
        <f>IF(Table1__2[[#This Row],[Product]]="Men's Street Footwear","Male","Female")</f>
        <v>Female</v>
      </c>
    </row>
    <row r="6334" spans="1:18" x14ac:dyDescent="0.25">
      <c r="A6334" s="17" t="s">
        <v>61</v>
      </c>
      <c r="B6334">
        <v>1185732</v>
      </c>
      <c r="C6334" s="20">
        <v>44209</v>
      </c>
      <c r="D6334" s="17" t="s">
        <v>48</v>
      </c>
      <c r="E6334" s="17" t="s">
        <v>94</v>
      </c>
      <c r="F6334" s="17" t="s">
        <v>95</v>
      </c>
      <c r="G6334" s="17" t="s">
        <v>22</v>
      </c>
      <c r="H6334">
        <v>32</v>
      </c>
      <c r="I6334">
        <v>173</v>
      </c>
      <c r="J6334">
        <v>553.6</v>
      </c>
      <c r="K6334">
        <v>359.84</v>
      </c>
      <c r="L6334" s="17" t="s">
        <v>83</v>
      </c>
      <c r="M6334" s="21">
        <v>48793</v>
      </c>
      <c r="N6334">
        <v>2021</v>
      </c>
      <c r="O6334">
        <v>1</v>
      </c>
      <c r="P6334" s="17" t="s">
        <v>141</v>
      </c>
      <c r="Q6334" t="b" cm="1">
        <f t="array" ref="Q6334">IF(Table1__2[[#This Row],[Product]]="Men's",Male)</f>
        <v>0</v>
      </c>
      <c r="R6334" t="str">
        <f>IF(Table1__2[[#This Row],[Product]]="Men's Street Footwear","Male","Female")</f>
        <v>Female</v>
      </c>
    </row>
    <row r="6335" spans="1:18" x14ac:dyDescent="0.25">
      <c r="A6335" s="17" t="s">
        <v>61</v>
      </c>
      <c r="B6335">
        <v>1185732</v>
      </c>
      <c r="C6335" s="20">
        <v>44238</v>
      </c>
      <c r="D6335" s="17" t="s">
        <v>48</v>
      </c>
      <c r="E6335" s="17" t="s">
        <v>94</v>
      </c>
      <c r="F6335" s="17" t="s">
        <v>95</v>
      </c>
      <c r="G6335" s="17" t="s">
        <v>16</v>
      </c>
      <c r="H6335">
        <v>32</v>
      </c>
      <c r="I6335">
        <v>231</v>
      </c>
      <c r="J6335">
        <v>739.2</v>
      </c>
      <c r="K6335">
        <v>369.6</v>
      </c>
      <c r="L6335" s="17" t="s">
        <v>83</v>
      </c>
      <c r="M6335" s="21">
        <v>48794</v>
      </c>
      <c r="N6335">
        <v>2021</v>
      </c>
      <c r="O6335">
        <v>2</v>
      </c>
      <c r="P6335" s="17" t="s">
        <v>142</v>
      </c>
      <c r="Q6335" t="b" cm="1">
        <f t="array" ref="Q6335">IF(Table1__2[[#This Row],[Product]]="Men's",Male)</f>
        <v>0</v>
      </c>
      <c r="R6335" t="str">
        <f>IF(Table1__2[[#This Row],[Product]]="Men's Street Footwear","Male","Female")</f>
        <v>Male</v>
      </c>
    </row>
    <row r="6336" spans="1:18" x14ac:dyDescent="0.25">
      <c r="A6336" s="17" t="s">
        <v>61</v>
      </c>
      <c r="B6336">
        <v>1185732</v>
      </c>
      <c r="C6336" s="20">
        <v>44238</v>
      </c>
      <c r="D6336" s="17" t="s">
        <v>48</v>
      </c>
      <c r="E6336" s="17" t="s">
        <v>94</v>
      </c>
      <c r="F6336" s="17" t="s">
        <v>95</v>
      </c>
      <c r="G6336" s="17" t="s">
        <v>18</v>
      </c>
      <c r="H6336">
        <v>33</v>
      </c>
      <c r="I6336">
        <v>143</v>
      </c>
      <c r="J6336">
        <v>471.9</v>
      </c>
      <c r="K6336">
        <v>235.95</v>
      </c>
      <c r="L6336" s="17" t="s">
        <v>83</v>
      </c>
      <c r="M6336" s="21">
        <v>48795</v>
      </c>
      <c r="N6336">
        <v>2021</v>
      </c>
      <c r="O6336">
        <v>2</v>
      </c>
      <c r="P6336" s="17" t="s">
        <v>142</v>
      </c>
      <c r="Q6336" t="b" cm="1">
        <f t="array" ref="Q6336">IF(Table1__2[[#This Row],[Product]]="Men's",Male)</f>
        <v>0</v>
      </c>
      <c r="R6336" t="str">
        <f>IF(Table1__2[[#This Row],[Product]]="Men's Street Footwear","Male","Female")</f>
        <v>Female</v>
      </c>
    </row>
    <row r="6337" spans="1:18" x14ac:dyDescent="0.25">
      <c r="A6337" s="17" t="s">
        <v>61</v>
      </c>
      <c r="B6337">
        <v>1185732</v>
      </c>
      <c r="C6337" s="20">
        <v>44238</v>
      </c>
      <c r="D6337" s="17" t="s">
        <v>48</v>
      </c>
      <c r="E6337" s="17" t="s">
        <v>94</v>
      </c>
      <c r="F6337" s="17" t="s">
        <v>95</v>
      </c>
      <c r="G6337" s="17" t="s">
        <v>19</v>
      </c>
      <c r="H6337">
        <v>23</v>
      </c>
      <c r="I6337">
        <v>158</v>
      </c>
      <c r="J6337">
        <v>363.4</v>
      </c>
      <c r="K6337">
        <v>181.7</v>
      </c>
      <c r="L6337" s="17" t="s">
        <v>83</v>
      </c>
      <c r="M6337" s="21">
        <v>48796</v>
      </c>
      <c r="N6337">
        <v>2021</v>
      </c>
      <c r="O6337">
        <v>2</v>
      </c>
      <c r="P6337" s="17" t="s">
        <v>142</v>
      </c>
      <c r="Q6337" t="b" cm="1">
        <f t="array" ref="Q6337">IF(Table1__2[[#This Row],[Product]]="Men's",Male)</f>
        <v>0</v>
      </c>
      <c r="R6337" t="str">
        <f>IF(Table1__2[[#This Row],[Product]]="Men's Street Footwear","Male","Female")</f>
        <v>Female</v>
      </c>
    </row>
    <row r="6338" spans="1:18" x14ac:dyDescent="0.25">
      <c r="A6338" s="17" t="s">
        <v>61</v>
      </c>
      <c r="B6338">
        <v>1185732</v>
      </c>
      <c r="C6338" s="20">
        <v>44238</v>
      </c>
      <c r="D6338" s="17" t="s">
        <v>36</v>
      </c>
      <c r="E6338" s="17" t="s">
        <v>96</v>
      </c>
      <c r="F6338" s="17" t="s">
        <v>97</v>
      </c>
      <c r="G6338" s="17" t="s">
        <v>20</v>
      </c>
      <c r="H6338">
        <v>29</v>
      </c>
      <c r="I6338">
        <v>101</v>
      </c>
      <c r="J6338">
        <v>292.89999999999998</v>
      </c>
      <c r="K6338">
        <v>146.44999999999999</v>
      </c>
      <c r="L6338" s="17" t="s">
        <v>83</v>
      </c>
      <c r="M6338" s="21">
        <v>48797</v>
      </c>
      <c r="N6338">
        <v>2021</v>
      </c>
      <c r="O6338">
        <v>2</v>
      </c>
      <c r="P6338" s="17" t="s">
        <v>142</v>
      </c>
      <c r="Q6338" t="b" cm="1">
        <f t="array" ref="Q6338">IF(Table1__2[[#This Row],[Product]]="Men's",Male)</f>
        <v>0</v>
      </c>
      <c r="R6338" t="str">
        <f>IF(Table1__2[[#This Row],[Product]]="Men's Street Footwear","Male","Female")</f>
        <v>Female</v>
      </c>
    </row>
    <row r="6339" spans="1:18" x14ac:dyDescent="0.25">
      <c r="A6339" s="17" t="s">
        <v>61</v>
      </c>
      <c r="B6339">
        <v>1185732</v>
      </c>
      <c r="C6339" s="20">
        <v>44238</v>
      </c>
      <c r="D6339" s="17" t="s">
        <v>36</v>
      </c>
      <c r="E6339" s="17" t="s">
        <v>96</v>
      </c>
      <c r="F6339" s="17" t="s">
        <v>97</v>
      </c>
      <c r="G6339" s="17" t="s">
        <v>21</v>
      </c>
      <c r="H6339">
        <v>41</v>
      </c>
      <c r="I6339">
        <v>122</v>
      </c>
      <c r="J6339">
        <v>500.2</v>
      </c>
      <c r="K6339">
        <v>230.09200000000001</v>
      </c>
      <c r="L6339" s="17" t="s">
        <v>83</v>
      </c>
      <c r="M6339" s="21">
        <v>48798</v>
      </c>
      <c r="N6339">
        <v>2021</v>
      </c>
      <c r="O6339">
        <v>2</v>
      </c>
      <c r="P6339" s="17" t="s">
        <v>142</v>
      </c>
      <c r="Q6339" t="b" cm="1">
        <f t="array" ref="Q6339">IF(Table1__2[[#This Row],[Product]]="Men's",Male)</f>
        <v>0</v>
      </c>
      <c r="R6339" t="str">
        <f>IF(Table1__2[[#This Row],[Product]]="Men's Street Footwear","Male","Female")</f>
        <v>Female</v>
      </c>
    </row>
    <row r="6340" spans="1:18" x14ac:dyDescent="0.25">
      <c r="A6340" s="17" t="s">
        <v>61</v>
      </c>
      <c r="B6340">
        <v>1185732</v>
      </c>
      <c r="C6340" s="20">
        <v>44238</v>
      </c>
      <c r="D6340" s="17" t="s">
        <v>36</v>
      </c>
      <c r="E6340" s="17" t="s">
        <v>96</v>
      </c>
      <c r="F6340" s="17" t="s">
        <v>97</v>
      </c>
      <c r="G6340" s="17" t="s">
        <v>22</v>
      </c>
      <c r="H6340">
        <v>29</v>
      </c>
      <c r="I6340">
        <v>143</v>
      </c>
      <c r="J6340">
        <v>414.7</v>
      </c>
      <c r="K6340">
        <v>252.96700000000001</v>
      </c>
      <c r="L6340" s="17" t="s">
        <v>83</v>
      </c>
      <c r="M6340" s="21">
        <v>48799</v>
      </c>
      <c r="N6340">
        <v>2021</v>
      </c>
      <c r="O6340">
        <v>2</v>
      </c>
      <c r="P6340" s="17" t="s">
        <v>142</v>
      </c>
      <c r="Q6340" t="b" cm="1">
        <f t="array" ref="Q6340">IF(Table1__2[[#This Row],[Product]]="Men's",Male)</f>
        <v>0</v>
      </c>
      <c r="R6340" t="str">
        <f>IF(Table1__2[[#This Row],[Product]]="Men's Street Footwear","Male","Female")</f>
        <v>Female</v>
      </c>
    </row>
    <row r="6341" spans="1:18" x14ac:dyDescent="0.25">
      <c r="A6341" s="17" t="s">
        <v>61</v>
      </c>
      <c r="B6341">
        <v>1185732</v>
      </c>
      <c r="C6341" s="20">
        <v>44264</v>
      </c>
      <c r="D6341" s="17" t="s">
        <v>36</v>
      </c>
      <c r="E6341" s="17" t="s">
        <v>96</v>
      </c>
      <c r="F6341" s="17" t="s">
        <v>97</v>
      </c>
      <c r="G6341" s="17" t="s">
        <v>16</v>
      </c>
      <c r="H6341">
        <v>27</v>
      </c>
      <c r="I6341">
        <v>231</v>
      </c>
      <c r="J6341">
        <v>623.70000000000005</v>
      </c>
      <c r="K6341">
        <v>324.32400000000001</v>
      </c>
      <c r="L6341" s="17" t="s">
        <v>83</v>
      </c>
      <c r="M6341" s="21">
        <v>48800</v>
      </c>
      <c r="N6341">
        <v>2021</v>
      </c>
      <c r="O6341">
        <v>3</v>
      </c>
      <c r="P6341" s="17" t="s">
        <v>143</v>
      </c>
      <c r="Q6341" t="b" cm="1">
        <f t="array" ref="Q6341">IF(Table1__2[[#This Row],[Product]]="Men's",Male)</f>
        <v>0</v>
      </c>
      <c r="R6341" t="str">
        <f>IF(Table1__2[[#This Row],[Product]]="Men's Street Footwear","Male","Female")</f>
        <v>Male</v>
      </c>
    </row>
    <row r="6342" spans="1:18" x14ac:dyDescent="0.25">
      <c r="A6342" s="17" t="s">
        <v>61</v>
      </c>
      <c r="B6342">
        <v>1185732</v>
      </c>
      <c r="C6342" s="20">
        <v>44264</v>
      </c>
      <c r="D6342" s="17" t="s">
        <v>36</v>
      </c>
      <c r="E6342" s="17" t="s">
        <v>96</v>
      </c>
      <c r="F6342" s="17" t="s">
        <v>97</v>
      </c>
      <c r="G6342" s="17" t="s">
        <v>18</v>
      </c>
      <c r="H6342">
        <v>27</v>
      </c>
      <c r="I6342">
        <v>126</v>
      </c>
      <c r="J6342">
        <v>340.2</v>
      </c>
      <c r="K6342">
        <v>153.09</v>
      </c>
      <c r="L6342" s="17" t="s">
        <v>83</v>
      </c>
      <c r="M6342" s="21">
        <v>48801</v>
      </c>
      <c r="N6342">
        <v>2021</v>
      </c>
      <c r="O6342">
        <v>3</v>
      </c>
      <c r="P6342" s="17" t="s">
        <v>143</v>
      </c>
      <c r="Q6342" t="b" cm="1">
        <f t="array" ref="Q6342">IF(Table1__2[[#This Row],[Product]]="Men's",Male)</f>
        <v>0</v>
      </c>
      <c r="R6342" t="str">
        <f>IF(Table1__2[[#This Row],[Product]]="Men's Street Footwear","Male","Female")</f>
        <v>Female</v>
      </c>
    </row>
    <row r="6343" spans="1:18" x14ac:dyDescent="0.25">
      <c r="A6343" s="17" t="s">
        <v>61</v>
      </c>
      <c r="B6343">
        <v>1185732</v>
      </c>
      <c r="C6343" s="20">
        <v>44264</v>
      </c>
      <c r="D6343" s="17" t="s">
        <v>36</v>
      </c>
      <c r="E6343" s="17" t="s">
        <v>96</v>
      </c>
      <c r="F6343" s="17" t="s">
        <v>97</v>
      </c>
      <c r="G6343" s="17" t="s">
        <v>19</v>
      </c>
      <c r="H6343">
        <v>20</v>
      </c>
      <c r="I6343">
        <v>124</v>
      </c>
      <c r="J6343">
        <v>248</v>
      </c>
      <c r="K6343">
        <v>131.44</v>
      </c>
      <c r="L6343" s="17" t="s">
        <v>83</v>
      </c>
      <c r="M6343" s="21">
        <v>48802</v>
      </c>
      <c r="N6343">
        <v>2021</v>
      </c>
      <c r="O6343">
        <v>3</v>
      </c>
      <c r="P6343" s="17" t="s">
        <v>143</v>
      </c>
      <c r="Q6343" t="b" cm="1">
        <f t="array" ref="Q6343">IF(Table1__2[[#This Row],[Product]]="Men's",Male)</f>
        <v>0</v>
      </c>
      <c r="R6343" t="str">
        <f>IF(Table1__2[[#This Row],[Product]]="Men's Street Footwear","Male","Female")</f>
        <v>Female</v>
      </c>
    </row>
    <row r="6344" spans="1:18" x14ac:dyDescent="0.25">
      <c r="A6344" s="17" t="s">
        <v>61</v>
      </c>
      <c r="B6344">
        <v>1185732</v>
      </c>
      <c r="C6344" s="20">
        <v>44264</v>
      </c>
      <c r="D6344" s="17" t="s">
        <v>36</v>
      </c>
      <c r="E6344" s="17" t="s">
        <v>96</v>
      </c>
      <c r="F6344" s="17" t="s">
        <v>97</v>
      </c>
      <c r="G6344" s="17" t="s">
        <v>20</v>
      </c>
      <c r="H6344">
        <v>24</v>
      </c>
      <c r="I6344">
        <v>98</v>
      </c>
      <c r="J6344">
        <v>235.2</v>
      </c>
      <c r="K6344">
        <v>122.304</v>
      </c>
      <c r="L6344" s="17" t="s">
        <v>83</v>
      </c>
      <c r="M6344" s="21">
        <v>48803</v>
      </c>
      <c r="N6344">
        <v>2021</v>
      </c>
      <c r="O6344">
        <v>3</v>
      </c>
      <c r="P6344" s="17" t="s">
        <v>143</v>
      </c>
      <c r="Q6344" t="b" cm="1">
        <f t="array" ref="Q6344">IF(Table1__2[[#This Row],[Product]]="Men's",Male)</f>
        <v>0</v>
      </c>
      <c r="R6344" t="str">
        <f>IF(Table1__2[[#This Row],[Product]]="Men's Street Footwear","Male","Female")</f>
        <v>Female</v>
      </c>
    </row>
    <row r="6345" spans="1:18" x14ac:dyDescent="0.25">
      <c r="A6345" s="17" t="s">
        <v>61</v>
      </c>
      <c r="B6345">
        <v>1185732</v>
      </c>
      <c r="C6345" s="20">
        <v>44264</v>
      </c>
      <c r="D6345" s="17" t="s">
        <v>36</v>
      </c>
      <c r="E6345" s="17" t="s">
        <v>96</v>
      </c>
      <c r="F6345" s="17" t="s">
        <v>97</v>
      </c>
      <c r="G6345" s="17" t="s">
        <v>21</v>
      </c>
      <c r="H6345">
        <v>37</v>
      </c>
      <c r="I6345">
        <v>113</v>
      </c>
      <c r="J6345">
        <v>418.1</v>
      </c>
      <c r="K6345">
        <v>204.869</v>
      </c>
      <c r="L6345" s="17" t="s">
        <v>83</v>
      </c>
      <c r="M6345" s="21">
        <v>48804</v>
      </c>
      <c r="N6345">
        <v>2021</v>
      </c>
      <c r="O6345">
        <v>3</v>
      </c>
      <c r="P6345" s="17" t="s">
        <v>143</v>
      </c>
      <c r="Q6345" t="b" cm="1">
        <f t="array" ref="Q6345">IF(Table1__2[[#This Row],[Product]]="Men's",Male)</f>
        <v>0</v>
      </c>
      <c r="R6345" t="str">
        <f>IF(Table1__2[[#This Row],[Product]]="Men's Street Footwear","Male","Female")</f>
        <v>Female</v>
      </c>
    </row>
    <row r="6346" spans="1:18" x14ac:dyDescent="0.25">
      <c r="A6346" s="17" t="s">
        <v>61</v>
      </c>
      <c r="B6346">
        <v>1185732</v>
      </c>
      <c r="C6346" s="20">
        <v>44264</v>
      </c>
      <c r="D6346" s="17" t="s">
        <v>36</v>
      </c>
      <c r="E6346" s="17" t="s">
        <v>96</v>
      </c>
      <c r="F6346" s="17" t="s">
        <v>97</v>
      </c>
      <c r="G6346" s="17" t="s">
        <v>22</v>
      </c>
      <c r="H6346">
        <v>28</v>
      </c>
      <c r="I6346">
        <v>128</v>
      </c>
      <c r="J6346">
        <v>358.4</v>
      </c>
      <c r="K6346">
        <v>218.624</v>
      </c>
      <c r="L6346" s="17" t="s">
        <v>83</v>
      </c>
      <c r="M6346" s="21">
        <v>48805</v>
      </c>
      <c r="N6346">
        <v>2021</v>
      </c>
      <c r="O6346">
        <v>3</v>
      </c>
      <c r="P6346" s="17" t="s">
        <v>143</v>
      </c>
      <c r="Q6346" t="b" cm="1">
        <f t="array" ref="Q6346">IF(Table1__2[[#This Row],[Product]]="Men's",Male)</f>
        <v>0</v>
      </c>
      <c r="R6346" t="str">
        <f>IF(Table1__2[[#This Row],[Product]]="Men's Street Footwear","Male","Female")</f>
        <v>Female</v>
      </c>
    </row>
    <row r="6347" spans="1:18" x14ac:dyDescent="0.25">
      <c r="A6347" s="17" t="s">
        <v>61</v>
      </c>
      <c r="B6347">
        <v>1185732</v>
      </c>
      <c r="C6347" s="20">
        <v>44296</v>
      </c>
      <c r="D6347" s="17" t="s">
        <v>36</v>
      </c>
      <c r="E6347" s="17" t="s">
        <v>96</v>
      </c>
      <c r="F6347" s="17" t="s">
        <v>97</v>
      </c>
      <c r="G6347" s="17" t="s">
        <v>16</v>
      </c>
      <c r="H6347">
        <v>28</v>
      </c>
      <c r="I6347">
        <v>218</v>
      </c>
      <c r="J6347">
        <v>610.4</v>
      </c>
      <c r="K6347">
        <v>335.72</v>
      </c>
      <c r="L6347" s="17" t="s">
        <v>83</v>
      </c>
      <c r="M6347" s="21">
        <v>48806</v>
      </c>
      <c r="N6347">
        <v>2021</v>
      </c>
      <c r="O6347">
        <v>4</v>
      </c>
      <c r="P6347" s="17" t="s">
        <v>144</v>
      </c>
      <c r="Q6347" t="b" cm="1">
        <f t="array" ref="Q6347">IF(Table1__2[[#This Row],[Product]]="Men's",Male)</f>
        <v>0</v>
      </c>
      <c r="R6347" t="str">
        <f>IF(Table1__2[[#This Row],[Product]]="Men's Street Footwear","Male","Female")</f>
        <v>Male</v>
      </c>
    </row>
    <row r="6348" spans="1:18" x14ac:dyDescent="0.25">
      <c r="A6348" s="17" t="s">
        <v>61</v>
      </c>
      <c r="B6348">
        <v>1185732</v>
      </c>
      <c r="C6348" s="20">
        <v>44296</v>
      </c>
      <c r="D6348" s="17" t="s">
        <v>36</v>
      </c>
      <c r="E6348" s="17" t="s">
        <v>96</v>
      </c>
      <c r="F6348" s="17" t="s">
        <v>97</v>
      </c>
      <c r="G6348" s="17" t="s">
        <v>18</v>
      </c>
      <c r="H6348">
        <v>28</v>
      </c>
      <c r="I6348">
        <v>111</v>
      </c>
      <c r="J6348">
        <v>310.8</v>
      </c>
      <c r="K6348">
        <v>152.292</v>
      </c>
      <c r="L6348" s="17" t="s">
        <v>83</v>
      </c>
      <c r="M6348" s="21">
        <v>48807</v>
      </c>
      <c r="N6348">
        <v>2021</v>
      </c>
      <c r="O6348">
        <v>4</v>
      </c>
      <c r="P6348" s="17" t="s">
        <v>144</v>
      </c>
      <c r="Q6348" t="b" cm="1">
        <f t="array" ref="Q6348">IF(Table1__2[[#This Row],[Product]]="Men's",Male)</f>
        <v>0</v>
      </c>
      <c r="R6348" t="str">
        <f>IF(Table1__2[[#This Row],[Product]]="Men's Street Footwear","Male","Female")</f>
        <v>Female</v>
      </c>
    </row>
    <row r="6349" spans="1:18" x14ac:dyDescent="0.25">
      <c r="A6349" s="17" t="s">
        <v>61</v>
      </c>
      <c r="B6349">
        <v>1185732</v>
      </c>
      <c r="C6349" s="20">
        <v>44296</v>
      </c>
      <c r="D6349" s="17" t="s">
        <v>36</v>
      </c>
      <c r="E6349" s="17" t="s">
        <v>96</v>
      </c>
      <c r="F6349" s="17" t="s">
        <v>97</v>
      </c>
      <c r="G6349" s="17" t="s">
        <v>19</v>
      </c>
      <c r="H6349">
        <v>19</v>
      </c>
      <c r="I6349">
        <v>106</v>
      </c>
      <c r="J6349">
        <v>201.4</v>
      </c>
      <c r="K6349">
        <v>106.742</v>
      </c>
      <c r="L6349" s="17" t="s">
        <v>83</v>
      </c>
      <c r="M6349" s="21">
        <v>48808</v>
      </c>
      <c r="N6349">
        <v>2021</v>
      </c>
      <c r="O6349">
        <v>4</v>
      </c>
      <c r="P6349" s="17" t="s">
        <v>144</v>
      </c>
      <c r="Q6349" t="b" cm="1">
        <f t="array" ref="Q6349">IF(Table1__2[[#This Row],[Product]]="Men's",Male)</f>
        <v>0</v>
      </c>
      <c r="R6349" t="str">
        <f>IF(Table1__2[[#This Row],[Product]]="Men's Street Footwear","Male","Female")</f>
        <v>Female</v>
      </c>
    </row>
    <row r="6350" spans="1:18" x14ac:dyDescent="0.25">
      <c r="A6350" s="17" t="s">
        <v>61</v>
      </c>
      <c r="B6350">
        <v>1185732</v>
      </c>
      <c r="C6350" s="20">
        <v>44296</v>
      </c>
      <c r="D6350" s="17" t="s">
        <v>36</v>
      </c>
      <c r="E6350" s="17" t="s">
        <v>96</v>
      </c>
      <c r="F6350" s="17" t="s">
        <v>97</v>
      </c>
      <c r="G6350" s="17" t="s">
        <v>20</v>
      </c>
      <c r="H6350">
        <v>24</v>
      </c>
      <c r="I6350">
        <v>102</v>
      </c>
      <c r="J6350">
        <v>244.8</v>
      </c>
      <c r="K6350">
        <v>122.4</v>
      </c>
      <c r="L6350" s="17" t="s">
        <v>83</v>
      </c>
      <c r="M6350" s="21">
        <v>48809</v>
      </c>
      <c r="N6350">
        <v>2021</v>
      </c>
      <c r="O6350">
        <v>4</v>
      </c>
      <c r="P6350" s="17" t="s">
        <v>144</v>
      </c>
      <c r="Q6350" t="b" cm="1">
        <f t="array" ref="Q6350">IF(Table1__2[[#This Row],[Product]]="Men's",Male)</f>
        <v>0</v>
      </c>
      <c r="R6350" t="str">
        <f>IF(Table1__2[[#This Row],[Product]]="Men's Street Footwear","Male","Female")</f>
        <v>Female</v>
      </c>
    </row>
    <row r="6351" spans="1:18" x14ac:dyDescent="0.25">
      <c r="A6351" s="17" t="s">
        <v>61</v>
      </c>
      <c r="B6351">
        <v>1185732</v>
      </c>
      <c r="C6351" s="20">
        <v>44296</v>
      </c>
      <c r="D6351" s="17" t="s">
        <v>36</v>
      </c>
      <c r="E6351" s="17" t="s">
        <v>96</v>
      </c>
      <c r="F6351" s="17" t="s">
        <v>97</v>
      </c>
      <c r="G6351" s="17" t="s">
        <v>21</v>
      </c>
      <c r="H6351">
        <v>42</v>
      </c>
      <c r="I6351">
        <v>101</v>
      </c>
      <c r="J6351">
        <v>424.2</v>
      </c>
      <c r="K6351">
        <v>199.374</v>
      </c>
      <c r="L6351" s="17" t="s">
        <v>83</v>
      </c>
      <c r="M6351" s="21">
        <v>48810</v>
      </c>
      <c r="N6351">
        <v>2021</v>
      </c>
      <c r="O6351">
        <v>4</v>
      </c>
      <c r="P6351" s="17" t="s">
        <v>144</v>
      </c>
      <c r="Q6351" t="b" cm="1">
        <f t="array" ref="Q6351">IF(Table1__2[[#This Row],[Product]]="Men's",Male)</f>
        <v>0</v>
      </c>
      <c r="R6351" t="str">
        <f>IF(Table1__2[[#This Row],[Product]]="Men's Street Footwear","Male","Female")</f>
        <v>Female</v>
      </c>
    </row>
    <row r="6352" spans="1:18" x14ac:dyDescent="0.25">
      <c r="A6352" s="17" t="s">
        <v>61</v>
      </c>
      <c r="B6352">
        <v>1185732</v>
      </c>
      <c r="C6352" s="20">
        <v>44296</v>
      </c>
      <c r="D6352" s="17" t="s">
        <v>36</v>
      </c>
      <c r="E6352" s="17" t="s">
        <v>96</v>
      </c>
      <c r="F6352" s="17" t="s">
        <v>97</v>
      </c>
      <c r="G6352" s="17" t="s">
        <v>22</v>
      </c>
      <c r="H6352">
        <v>34</v>
      </c>
      <c r="I6352">
        <v>137</v>
      </c>
      <c r="J6352">
        <v>465.8</v>
      </c>
      <c r="K6352">
        <v>302.77</v>
      </c>
      <c r="L6352" s="17" t="s">
        <v>83</v>
      </c>
      <c r="M6352" s="21">
        <v>48811</v>
      </c>
      <c r="N6352">
        <v>2021</v>
      </c>
      <c r="O6352">
        <v>4</v>
      </c>
      <c r="P6352" s="17" t="s">
        <v>144</v>
      </c>
      <c r="Q6352" t="b" cm="1">
        <f t="array" ref="Q6352">IF(Table1__2[[#This Row],[Product]]="Men's",Male)</f>
        <v>0</v>
      </c>
      <c r="R6352" t="str">
        <f>IF(Table1__2[[#This Row],[Product]]="Men's Street Footwear","Male","Female")</f>
        <v>Female</v>
      </c>
    </row>
    <row r="6353" spans="1:18" x14ac:dyDescent="0.25">
      <c r="A6353" s="17" t="s">
        <v>61</v>
      </c>
      <c r="B6353">
        <v>1185732</v>
      </c>
      <c r="C6353" s="20">
        <v>44325</v>
      </c>
      <c r="D6353" s="17" t="s">
        <v>36</v>
      </c>
      <c r="E6353" s="17" t="s">
        <v>96</v>
      </c>
      <c r="F6353" s="17" t="s">
        <v>97</v>
      </c>
      <c r="G6353" s="17" t="s">
        <v>16</v>
      </c>
      <c r="H6353">
        <v>42</v>
      </c>
      <c r="I6353">
        <v>207</v>
      </c>
      <c r="J6353">
        <v>869.4</v>
      </c>
      <c r="K6353">
        <v>434.7</v>
      </c>
      <c r="L6353" s="17" t="s">
        <v>83</v>
      </c>
      <c r="M6353" s="21">
        <v>48812</v>
      </c>
      <c r="N6353">
        <v>2021</v>
      </c>
      <c r="O6353">
        <v>5</v>
      </c>
      <c r="P6353" s="17" t="s">
        <v>145</v>
      </c>
      <c r="Q6353" t="b" cm="1">
        <f t="array" ref="Q6353">IF(Table1__2[[#This Row],[Product]]="Men's",Male)</f>
        <v>0</v>
      </c>
      <c r="R6353" t="str">
        <f>IF(Table1__2[[#This Row],[Product]]="Men's Street Footwear","Male","Female")</f>
        <v>Male</v>
      </c>
    </row>
    <row r="6354" spans="1:18" x14ac:dyDescent="0.25">
      <c r="A6354" s="17" t="s">
        <v>61</v>
      </c>
      <c r="B6354">
        <v>1185732</v>
      </c>
      <c r="C6354" s="20">
        <v>44325</v>
      </c>
      <c r="D6354" s="17" t="s">
        <v>36</v>
      </c>
      <c r="E6354" s="17" t="s">
        <v>96</v>
      </c>
      <c r="F6354" s="17" t="s">
        <v>97</v>
      </c>
      <c r="G6354" s="17" t="s">
        <v>18</v>
      </c>
      <c r="H6354">
        <v>44</v>
      </c>
      <c r="I6354">
        <v>135</v>
      </c>
      <c r="J6354">
        <v>594</v>
      </c>
      <c r="K6354">
        <v>291.06</v>
      </c>
      <c r="L6354" s="17" t="s">
        <v>83</v>
      </c>
      <c r="M6354" s="21">
        <v>48813</v>
      </c>
      <c r="N6354">
        <v>2021</v>
      </c>
      <c r="O6354">
        <v>5</v>
      </c>
      <c r="P6354" s="17" t="s">
        <v>145</v>
      </c>
      <c r="Q6354" t="b" cm="1">
        <f t="array" ref="Q6354">IF(Table1__2[[#This Row],[Product]]="Men's",Male)</f>
        <v>0</v>
      </c>
      <c r="R6354" t="str">
        <f>IF(Table1__2[[#This Row],[Product]]="Men's Street Footwear","Male","Female")</f>
        <v>Female</v>
      </c>
    </row>
    <row r="6355" spans="1:18" x14ac:dyDescent="0.25">
      <c r="A6355" s="17" t="s">
        <v>61</v>
      </c>
      <c r="B6355">
        <v>1185732</v>
      </c>
      <c r="C6355" s="20">
        <v>44325</v>
      </c>
      <c r="D6355" s="17" t="s">
        <v>36</v>
      </c>
      <c r="E6355" s="17" t="s">
        <v>96</v>
      </c>
      <c r="F6355" s="17" t="s">
        <v>97</v>
      </c>
      <c r="G6355" s="17" t="s">
        <v>19</v>
      </c>
      <c r="H6355">
        <v>39</v>
      </c>
      <c r="I6355">
        <v>143</v>
      </c>
      <c r="J6355">
        <v>557.70000000000005</v>
      </c>
      <c r="K6355">
        <v>284.42700000000002</v>
      </c>
      <c r="L6355" s="17" t="s">
        <v>83</v>
      </c>
      <c r="M6355" s="21">
        <v>48814</v>
      </c>
      <c r="N6355">
        <v>2021</v>
      </c>
      <c r="O6355">
        <v>5</v>
      </c>
      <c r="P6355" s="17" t="s">
        <v>145</v>
      </c>
      <c r="Q6355" t="b" cm="1">
        <f t="array" ref="Q6355">IF(Table1__2[[#This Row],[Product]]="Men's",Male)</f>
        <v>0</v>
      </c>
      <c r="R6355" t="str">
        <f>IF(Table1__2[[#This Row],[Product]]="Men's Street Footwear","Male","Female")</f>
        <v>Female</v>
      </c>
    </row>
    <row r="6356" spans="1:18" x14ac:dyDescent="0.25">
      <c r="A6356" s="17" t="s">
        <v>61</v>
      </c>
      <c r="B6356">
        <v>1185732</v>
      </c>
      <c r="C6356" s="20">
        <v>44325</v>
      </c>
      <c r="D6356" s="17" t="s">
        <v>36</v>
      </c>
      <c r="E6356" s="17" t="s">
        <v>96</v>
      </c>
      <c r="F6356" s="17" t="s">
        <v>97</v>
      </c>
      <c r="G6356" s="17" t="s">
        <v>20</v>
      </c>
      <c r="H6356">
        <v>38</v>
      </c>
      <c r="I6356">
        <v>123</v>
      </c>
      <c r="J6356">
        <v>467.4</v>
      </c>
      <c r="K6356">
        <v>257.07</v>
      </c>
      <c r="L6356" s="17" t="s">
        <v>83</v>
      </c>
      <c r="M6356" s="21">
        <v>48815</v>
      </c>
      <c r="N6356">
        <v>2021</v>
      </c>
      <c r="O6356">
        <v>5</v>
      </c>
      <c r="P6356" s="17" t="s">
        <v>145</v>
      </c>
      <c r="Q6356" t="b" cm="1">
        <f t="array" ref="Q6356">IF(Table1__2[[#This Row],[Product]]="Men's",Male)</f>
        <v>0</v>
      </c>
      <c r="R6356" t="str">
        <f>IF(Table1__2[[#This Row],[Product]]="Men's Street Footwear","Male","Female")</f>
        <v>Female</v>
      </c>
    </row>
    <row r="6357" spans="1:18" x14ac:dyDescent="0.25">
      <c r="A6357" s="17" t="s">
        <v>61</v>
      </c>
      <c r="B6357">
        <v>1185732</v>
      </c>
      <c r="C6357" s="20">
        <v>44325</v>
      </c>
      <c r="D6357" s="17" t="s">
        <v>36</v>
      </c>
      <c r="E6357" s="17" t="s">
        <v>96</v>
      </c>
      <c r="F6357" s="17" t="s">
        <v>97</v>
      </c>
      <c r="G6357" s="17" t="s">
        <v>21</v>
      </c>
      <c r="H6357">
        <v>49</v>
      </c>
      <c r="I6357">
        <v>126</v>
      </c>
      <c r="J6357">
        <v>617.4</v>
      </c>
      <c r="K6357">
        <v>284.00400000000002</v>
      </c>
      <c r="L6357" s="17" t="s">
        <v>83</v>
      </c>
      <c r="M6357" s="21">
        <v>48816</v>
      </c>
      <c r="N6357">
        <v>2021</v>
      </c>
      <c r="O6357">
        <v>5</v>
      </c>
      <c r="P6357" s="17" t="s">
        <v>145</v>
      </c>
      <c r="Q6357" t="b" cm="1">
        <f t="array" ref="Q6357">IF(Table1__2[[#This Row],[Product]]="Men's",Male)</f>
        <v>0</v>
      </c>
      <c r="R6357" t="str">
        <f>IF(Table1__2[[#This Row],[Product]]="Men's Street Footwear","Male","Female")</f>
        <v>Female</v>
      </c>
    </row>
    <row r="6358" spans="1:18" x14ac:dyDescent="0.25">
      <c r="A6358" s="17" t="s">
        <v>61</v>
      </c>
      <c r="B6358">
        <v>1185732</v>
      </c>
      <c r="C6358" s="20">
        <v>44325</v>
      </c>
      <c r="D6358" s="17" t="s">
        <v>36</v>
      </c>
      <c r="E6358" s="17" t="s">
        <v>96</v>
      </c>
      <c r="F6358" s="17" t="s">
        <v>97</v>
      </c>
      <c r="G6358" s="17" t="s">
        <v>22</v>
      </c>
      <c r="H6358">
        <v>53</v>
      </c>
      <c r="I6358">
        <v>143</v>
      </c>
      <c r="J6358">
        <v>757.9</v>
      </c>
      <c r="K6358">
        <v>485.05599999999998</v>
      </c>
      <c r="L6358" s="17" t="s">
        <v>83</v>
      </c>
      <c r="M6358" s="21">
        <v>48817</v>
      </c>
      <c r="N6358">
        <v>2021</v>
      </c>
      <c r="O6358">
        <v>5</v>
      </c>
      <c r="P6358" s="17" t="s">
        <v>145</v>
      </c>
      <c r="Q6358" t="b" cm="1">
        <f t="array" ref="Q6358">IF(Table1__2[[#This Row],[Product]]="Men's",Male)</f>
        <v>0</v>
      </c>
      <c r="R6358" t="str">
        <f>IF(Table1__2[[#This Row],[Product]]="Men's Street Footwear","Male","Female")</f>
        <v>Female</v>
      </c>
    </row>
    <row r="6359" spans="1:18" x14ac:dyDescent="0.25">
      <c r="A6359" s="17" t="s">
        <v>61</v>
      </c>
      <c r="B6359">
        <v>1185732</v>
      </c>
      <c r="C6359" s="20">
        <v>44358</v>
      </c>
      <c r="D6359" s="17" t="s">
        <v>36</v>
      </c>
      <c r="E6359" s="17" t="s">
        <v>96</v>
      </c>
      <c r="F6359" s="17" t="s">
        <v>97</v>
      </c>
      <c r="G6359" s="17" t="s">
        <v>16</v>
      </c>
      <c r="H6359">
        <v>49</v>
      </c>
      <c r="I6359">
        <v>232</v>
      </c>
      <c r="J6359">
        <v>1136.8</v>
      </c>
      <c r="K6359">
        <v>602.50400000000002</v>
      </c>
      <c r="L6359" s="17" t="s">
        <v>83</v>
      </c>
      <c r="M6359" s="21">
        <v>48818</v>
      </c>
      <c r="N6359">
        <v>2021</v>
      </c>
      <c r="O6359">
        <v>6</v>
      </c>
      <c r="P6359" s="17" t="s">
        <v>152</v>
      </c>
      <c r="Q6359" t="b" cm="1">
        <f t="array" ref="Q6359">IF(Table1__2[[#This Row],[Product]]="Men's",Male)</f>
        <v>0</v>
      </c>
      <c r="R6359" t="str">
        <f>IF(Table1__2[[#This Row],[Product]]="Men's Street Footwear","Male","Female")</f>
        <v>Male</v>
      </c>
    </row>
    <row r="6360" spans="1:18" x14ac:dyDescent="0.25">
      <c r="A6360" s="17" t="s">
        <v>61</v>
      </c>
      <c r="B6360">
        <v>1185732</v>
      </c>
      <c r="C6360" s="20">
        <v>44358</v>
      </c>
      <c r="D6360" s="17" t="s">
        <v>36</v>
      </c>
      <c r="E6360" s="17" t="s">
        <v>96</v>
      </c>
      <c r="F6360" s="17" t="s">
        <v>97</v>
      </c>
      <c r="G6360" s="17" t="s">
        <v>18</v>
      </c>
      <c r="H6360">
        <v>41</v>
      </c>
      <c r="I6360">
        <v>138</v>
      </c>
      <c r="J6360">
        <v>565.79999999999995</v>
      </c>
      <c r="K6360">
        <v>260.26799999999997</v>
      </c>
      <c r="L6360" s="17" t="s">
        <v>83</v>
      </c>
      <c r="M6360" s="21">
        <v>48819</v>
      </c>
      <c r="N6360">
        <v>2021</v>
      </c>
      <c r="O6360">
        <v>6</v>
      </c>
      <c r="P6360" s="17" t="s">
        <v>152</v>
      </c>
      <c r="Q6360" t="b" cm="1">
        <f t="array" ref="Q6360">IF(Table1__2[[#This Row],[Product]]="Men's",Male)</f>
        <v>0</v>
      </c>
      <c r="R6360" t="str">
        <f>IF(Table1__2[[#This Row],[Product]]="Men's Street Footwear","Male","Female")</f>
        <v>Female</v>
      </c>
    </row>
    <row r="6361" spans="1:18" x14ac:dyDescent="0.25">
      <c r="A6361" s="17" t="s">
        <v>61</v>
      </c>
      <c r="B6361">
        <v>1185732</v>
      </c>
      <c r="C6361" s="20">
        <v>44358</v>
      </c>
      <c r="D6361" s="17" t="s">
        <v>36</v>
      </c>
      <c r="E6361" s="17" t="s">
        <v>96</v>
      </c>
      <c r="F6361" s="17" t="s">
        <v>97</v>
      </c>
      <c r="G6361" s="17" t="s">
        <v>19</v>
      </c>
      <c r="H6361">
        <v>49</v>
      </c>
      <c r="I6361">
        <v>142</v>
      </c>
      <c r="J6361">
        <v>695.8</v>
      </c>
      <c r="K6361">
        <v>375.73200000000003</v>
      </c>
      <c r="L6361" s="17" t="s">
        <v>83</v>
      </c>
      <c r="M6361" s="21">
        <v>48820</v>
      </c>
      <c r="N6361">
        <v>2021</v>
      </c>
      <c r="O6361">
        <v>6</v>
      </c>
      <c r="P6361" s="17" t="s">
        <v>152</v>
      </c>
      <c r="Q6361" t="b" cm="1">
        <f t="array" ref="Q6361">IF(Table1__2[[#This Row],[Product]]="Men's",Male)</f>
        <v>0</v>
      </c>
      <c r="R6361" t="str">
        <f>IF(Table1__2[[#This Row],[Product]]="Men's Street Footwear","Male","Female")</f>
        <v>Female</v>
      </c>
    </row>
    <row r="6362" spans="1:18" x14ac:dyDescent="0.25">
      <c r="A6362" s="17" t="s">
        <v>61</v>
      </c>
      <c r="B6362">
        <v>1185732</v>
      </c>
      <c r="C6362" s="20">
        <v>44358</v>
      </c>
      <c r="D6362" s="17" t="s">
        <v>36</v>
      </c>
      <c r="E6362" s="17" t="s">
        <v>96</v>
      </c>
      <c r="F6362" s="17" t="s">
        <v>97</v>
      </c>
      <c r="G6362" s="17" t="s">
        <v>20</v>
      </c>
      <c r="H6362">
        <v>49</v>
      </c>
      <c r="I6362">
        <v>140</v>
      </c>
      <c r="J6362">
        <v>686</v>
      </c>
      <c r="K6362">
        <v>349.86</v>
      </c>
      <c r="L6362" s="17" t="s">
        <v>83</v>
      </c>
      <c r="M6362" s="21">
        <v>48821</v>
      </c>
      <c r="N6362">
        <v>2021</v>
      </c>
      <c r="O6362">
        <v>6</v>
      </c>
      <c r="P6362" s="17" t="s">
        <v>152</v>
      </c>
      <c r="Q6362" t="b" cm="1">
        <f t="array" ref="Q6362">IF(Table1__2[[#This Row],[Product]]="Men's",Male)</f>
        <v>0</v>
      </c>
      <c r="R6362" t="str">
        <f>IF(Table1__2[[#This Row],[Product]]="Men's Street Footwear","Male","Female")</f>
        <v>Female</v>
      </c>
    </row>
    <row r="6363" spans="1:18" x14ac:dyDescent="0.25">
      <c r="A6363" s="17" t="s">
        <v>61</v>
      </c>
      <c r="B6363">
        <v>1185732</v>
      </c>
      <c r="C6363" s="20">
        <v>44358</v>
      </c>
      <c r="D6363" s="17" t="s">
        <v>36</v>
      </c>
      <c r="E6363" s="17" t="s">
        <v>96</v>
      </c>
      <c r="F6363" s="17" t="s">
        <v>97</v>
      </c>
      <c r="G6363" s="17" t="s">
        <v>21</v>
      </c>
      <c r="H6363">
        <v>62</v>
      </c>
      <c r="I6363">
        <v>150</v>
      </c>
      <c r="J6363">
        <v>930</v>
      </c>
      <c r="K6363">
        <v>437.1</v>
      </c>
      <c r="L6363" s="17" t="s">
        <v>83</v>
      </c>
      <c r="M6363" s="21">
        <v>48822</v>
      </c>
      <c r="N6363">
        <v>2021</v>
      </c>
      <c r="O6363">
        <v>6</v>
      </c>
      <c r="P6363" s="17" t="s">
        <v>152</v>
      </c>
      <c r="Q6363" t="b" cm="1">
        <f t="array" ref="Q6363">IF(Table1__2[[#This Row],[Product]]="Men's",Male)</f>
        <v>0</v>
      </c>
      <c r="R6363" t="str">
        <f>IF(Table1__2[[#This Row],[Product]]="Men's Street Footwear","Male","Female")</f>
        <v>Female</v>
      </c>
    </row>
    <row r="6364" spans="1:18" x14ac:dyDescent="0.25">
      <c r="A6364" s="17" t="s">
        <v>61</v>
      </c>
      <c r="B6364">
        <v>1185732</v>
      </c>
      <c r="C6364" s="20">
        <v>44358</v>
      </c>
      <c r="D6364" s="17" t="s">
        <v>36</v>
      </c>
      <c r="E6364" s="17" t="s">
        <v>96</v>
      </c>
      <c r="F6364" s="17" t="s">
        <v>97</v>
      </c>
      <c r="G6364" s="17" t="s">
        <v>22</v>
      </c>
      <c r="H6364">
        <v>64</v>
      </c>
      <c r="I6364">
        <v>196</v>
      </c>
      <c r="J6364">
        <v>1254.4000000000001</v>
      </c>
      <c r="K6364">
        <v>777.72799999999995</v>
      </c>
      <c r="L6364" s="17" t="s">
        <v>83</v>
      </c>
      <c r="M6364" s="21">
        <v>48823</v>
      </c>
      <c r="N6364">
        <v>2021</v>
      </c>
      <c r="O6364">
        <v>6</v>
      </c>
      <c r="P6364" s="17" t="s">
        <v>152</v>
      </c>
      <c r="Q6364" t="b" cm="1">
        <f t="array" ref="Q6364">IF(Table1__2[[#This Row],[Product]]="Men's",Male)</f>
        <v>0</v>
      </c>
      <c r="R6364" t="str">
        <f>IF(Table1__2[[#This Row],[Product]]="Men's Street Footwear","Male","Female")</f>
        <v>Female</v>
      </c>
    </row>
    <row r="6365" spans="1:18" x14ac:dyDescent="0.25">
      <c r="A6365" s="17" t="s">
        <v>61</v>
      </c>
      <c r="B6365">
        <v>1185732</v>
      </c>
      <c r="C6365" s="20">
        <v>44386</v>
      </c>
      <c r="D6365" s="17" t="s">
        <v>36</v>
      </c>
      <c r="E6365" s="17" t="s">
        <v>96</v>
      </c>
      <c r="F6365" s="17" t="s">
        <v>97</v>
      </c>
      <c r="G6365" s="17" t="s">
        <v>16</v>
      </c>
      <c r="H6365">
        <v>63</v>
      </c>
      <c r="I6365">
        <v>252</v>
      </c>
      <c r="J6365">
        <v>1587.6</v>
      </c>
      <c r="K6365">
        <v>825.55200000000002</v>
      </c>
      <c r="L6365" s="17" t="s">
        <v>83</v>
      </c>
      <c r="M6365" s="21">
        <v>48824</v>
      </c>
      <c r="N6365">
        <v>2021</v>
      </c>
      <c r="O6365">
        <v>7</v>
      </c>
      <c r="P6365" s="17" t="s">
        <v>146</v>
      </c>
      <c r="Q6365" t="b" cm="1">
        <f t="array" ref="Q6365">IF(Table1__2[[#This Row],[Product]]="Men's",Male)</f>
        <v>0</v>
      </c>
      <c r="R6365" t="str">
        <f>IF(Table1__2[[#This Row],[Product]]="Men's Street Footwear","Male","Female")</f>
        <v>Male</v>
      </c>
    </row>
    <row r="6366" spans="1:18" x14ac:dyDescent="0.25">
      <c r="A6366" s="17" t="s">
        <v>61</v>
      </c>
      <c r="B6366">
        <v>1185732</v>
      </c>
      <c r="C6366" s="20">
        <v>44386</v>
      </c>
      <c r="D6366" s="17" t="s">
        <v>36</v>
      </c>
      <c r="E6366" s="17" t="s">
        <v>96</v>
      </c>
      <c r="F6366" s="17" t="s">
        <v>97</v>
      </c>
      <c r="G6366" s="17" t="s">
        <v>18</v>
      </c>
      <c r="H6366">
        <v>56</v>
      </c>
      <c r="I6366">
        <v>195</v>
      </c>
      <c r="J6366">
        <v>1092</v>
      </c>
      <c r="K6366">
        <v>513.24</v>
      </c>
      <c r="L6366" s="17" t="s">
        <v>83</v>
      </c>
      <c r="M6366" s="21">
        <v>48825</v>
      </c>
      <c r="N6366">
        <v>2021</v>
      </c>
      <c r="O6366">
        <v>7</v>
      </c>
      <c r="P6366" s="17" t="s">
        <v>146</v>
      </c>
      <c r="Q6366" t="b" cm="1">
        <f t="array" ref="Q6366">IF(Table1__2[[#This Row],[Product]]="Men's",Male)</f>
        <v>0</v>
      </c>
      <c r="R6366" t="str">
        <f>IF(Table1__2[[#This Row],[Product]]="Men's Street Footwear","Male","Female")</f>
        <v>Female</v>
      </c>
    </row>
    <row r="6367" spans="1:18" x14ac:dyDescent="0.25">
      <c r="A6367" s="17" t="s">
        <v>61</v>
      </c>
      <c r="B6367">
        <v>1185732</v>
      </c>
      <c r="C6367" s="20">
        <v>44386</v>
      </c>
      <c r="D6367" s="17" t="s">
        <v>36</v>
      </c>
      <c r="E6367" s="17" t="s">
        <v>96</v>
      </c>
      <c r="F6367" s="17" t="s">
        <v>97</v>
      </c>
      <c r="G6367" s="17" t="s">
        <v>19</v>
      </c>
      <c r="H6367">
        <v>51</v>
      </c>
      <c r="I6367">
        <v>173</v>
      </c>
      <c r="J6367">
        <v>882.3</v>
      </c>
      <c r="K6367">
        <v>449.97300000000001</v>
      </c>
      <c r="L6367" s="17" t="s">
        <v>83</v>
      </c>
      <c r="M6367" s="21">
        <v>48826</v>
      </c>
      <c r="N6367">
        <v>2021</v>
      </c>
      <c r="O6367">
        <v>7</v>
      </c>
      <c r="P6367" s="17" t="s">
        <v>146</v>
      </c>
      <c r="Q6367" t="b" cm="1">
        <f t="array" ref="Q6367">IF(Table1__2[[#This Row],[Product]]="Men's",Male)</f>
        <v>0</v>
      </c>
      <c r="R6367" t="str">
        <f>IF(Table1__2[[#This Row],[Product]]="Men's Street Footwear","Male","Female")</f>
        <v>Female</v>
      </c>
    </row>
    <row r="6368" spans="1:18" x14ac:dyDescent="0.25">
      <c r="A6368" s="17" t="s">
        <v>61</v>
      </c>
      <c r="B6368">
        <v>1185732</v>
      </c>
      <c r="C6368" s="20">
        <v>44386</v>
      </c>
      <c r="D6368" s="17" t="s">
        <v>36</v>
      </c>
      <c r="E6368" s="17" t="s">
        <v>96</v>
      </c>
      <c r="F6368" s="17" t="s">
        <v>97</v>
      </c>
      <c r="G6368" s="17" t="s">
        <v>20</v>
      </c>
      <c r="H6368">
        <v>53</v>
      </c>
      <c r="I6368">
        <v>152</v>
      </c>
      <c r="J6368">
        <v>805.6</v>
      </c>
      <c r="K6368">
        <v>435.024</v>
      </c>
      <c r="L6368" s="17" t="s">
        <v>83</v>
      </c>
      <c r="M6368" s="21">
        <v>48827</v>
      </c>
      <c r="N6368">
        <v>2021</v>
      </c>
      <c r="O6368">
        <v>7</v>
      </c>
      <c r="P6368" s="17" t="s">
        <v>146</v>
      </c>
      <c r="Q6368" t="b" cm="1">
        <f t="array" ref="Q6368">IF(Table1__2[[#This Row],[Product]]="Men's",Male)</f>
        <v>0</v>
      </c>
      <c r="R6368" t="str">
        <f>IF(Table1__2[[#This Row],[Product]]="Men's Street Footwear","Male","Female")</f>
        <v>Female</v>
      </c>
    </row>
    <row r="6369" spans="1:18" x14ac:dyDescent="0.25">
      <c r="A6369" s="17" t="s">
        <v>61</v>
      </c>
      <c r="B6369">
        <v>1185732</v>
      </c>
      <c r="C6369" s="20">
        <v>44386</v>
      </c>
      <c r="D6369" s="17" t="s">
        <v>36</v>
      </c>
      <c r="E6369" s="17" t="s">
        <v>96</v>
      </c>
      <c r="F6369" s="17" t="s">
        <v>97</v>
      </c>
      <c r="G6369" s="17" t="s">
        <v>21</v>
      </c>
      <c r="H6369">
        <v>59</v>
      </c>
      <c r="I6369">
        <v>154</v>
      </c>
      <c r="J6369">
        <v>908.6</v>
      </c>
      <c r="K6369">
        <v>417.95600000000002</v>
      </c>
      <c r="L6369" s="17" t="s">
        <v>83</v>
      </c>
      <c r="M6369" s="21">
        <v>48828</v>
      </c>
      <c r="N6369">
        <v>2021</v>
      </c>
      <c r="O6369">
        <v>7</v>
      </c>
      <c r="P6369" s="17" t="s">
        <v>146</v>
      </c>
      <c r="Q6369" t="b" cm="1">
        <f t="array" ref="Q6369">IF(Table1__2[[#This Row],[Product]]="Men's",Male)</f>
        <v>0</v>
      </c>
      <c r="R6369" t="str">
        <f>IF(Table1__2[[#This Row],[Product]]="Men's Street Footwear","Male","Female")</f>
        <v>Female</v>
      </c>
    </row>
    <row r="6370" spans="1:18" x14ac:dyDescent="0.25">
      <c r="A6370" s="17" t="s">
        <v>61</v>
      </c>
      <c r="B6370">
        <v>1185732</v>
      </c>
      <c r="C6370" s="20">
        <v>44386</v>
      </c>
      <c r="D6370" s="17" t="s">
        <v>36</v>
      </c>
      <c r="E6370" s="17" t="s">
        <v>96</v>
      </c>
      <c r="F6370" s="17" t="s">
        <v>97</v>
      </c>
      <c r="G6370" s="17" t="s">
        <v>22</v>
      </c>
      <c r="H6370">
        <v>69</v>
      </c>
      <c r="I6370">
        <v>181</v>
      </c>
      <c r="J6370">
        <v>1248.9000000000001</v>
      </c>
      <c r="K6370">
        <v>786.80700000000002</v>
      </c>
      <c r="L6370" s="17" t="s">
        <v>83</v>
      </c>
      <c r="M6370" s="21">
        <v>48829</v>
      </c>
      <c r="N6370">
        <v>2021</v>
      </c>
      <c r="O6370">
        <v>7</v>
      </c>
      <c r="P6370" s="17" t="s">
        <v>146</v>
      </c>
      <c r="Q6370" t="b" cm="1">
        <f t="array" ref="Q6370">IF(Table1__2[[#This Row],[Product]]="Men's",Male)</f>
        <v>0</v>
      </c>
      <c r="R6370" t="str">
        <f>IF(Table1__2[[#This Row],[Product]]="Men's Street Footwear","Male","Female")</f>
        <v>Female</v>
      </c>
    </row>
    <row r="6371" spans="1:18" x14ac:dyDescent="0.25">
      <c r="A6371" s="17" t="s">
        <v>61</v>
      </c>
      <c r="B6371">
        <v>1185732</v>
      </c>
      <c r="C6371" s="20">
        <v>44418</v>
      </c>
      <c r="D6371" s="17" t="s">
        <v>36</v>
      </c>
      <c r="E6371" s="17" t="s">
        <v>96</v>
      </c>
      <c r="F6371" s="17" t="s">
        <v>97</v>
      </c>
      <c r="G6371" s="17" t="s">
        <v>16</v>
      </c>
      <c r="H6371">
        <v>61</v>
      </c>
      <c r="I6371">
        <v>228</v>
      </c>
      <c r="J6371">
        <v>1390.8</v>
      </c>
      <c r="K6371">
        <v>695.4</v>
      </c>
      <c r="L6371" s="17" t="s">
        <v>83</v>
      </c>
      <c r="M6371" s="21">
        <v>48830</v>
      </c>
      <c r="N6371">
        <v>2021</v>
      </c>
      <c r="O6371">
        <v>8</v>
      </c>
      <c r="P6371" s="17" t="s">
        <v>147</v>
      </c>
      <c r="Q6371" t="b" cm="1">
        <f t="array" ref="Q6371">IF(Table1__2[[#This Row],[Product]]="Men's",Male)</f>
        <v>0</v>
      </c>
      <c r="R6371" t="str">
        <f>IF(Table1__2[[#This Row],[Product]]="Men's Street Footwear","Male","Female")</f>
        <v>Male</v>
      </c>
    </row>
    <row r="6372" spans="1:18" x14ac:dyDescent="0.25">
      <c r="A6372" s="17" t="s">
        <v>61</v>
      </c>
      <c r="B6372">
        <v>1185732</v>
      </c>
      <c r="C6372" s="20">
        <v>44418</v>
      </c>
      <c r="D6372" s="17" t="s">
        <v>36</v>
      </c>
      <c r="E6372" s="17" t="s">
        <v>96</v>
      </c>
      <c r="F6372" s="17" t="s">
        <v>97</v>
      </c>
      <c r="G6372" s="17" t="s">
        <v>18</v>
      </c>
      <c r="H6372">
        <v>58</v>
      </c>
      <c r="I6372">
        <v>195</v>
      </c>
      <c r="J6372">
        <v>1131</v>
      </c>
      <c r="K6372">
        <v>520.26</v>
      </c>
      <c r="L6372" s="17" t="s">
        <v>83</v>
      </c>
      <c r="M6372" s="21">
        <v>48831</v>
      </c>
      <c r="N6372">
        <v>2021</v>
      </c>
      <c r="O6372">
        <v>8</v>
      </c>
      <c r="P6372" s="17" t="s">
        <v>147</v>
      </c>
      <c r="Q6372" t="b" cm="1">
        <f t="array" ref="Q6372">IF(Table1__2[[#This Row],[Product]]="Men's",Male)</f>
        <v>0</v>
      </c>
      <c r="R6372" t="str">
        <f>IF(Table1__2[[#This Row],[Product]]="Men's Street Footwear","Male","Female")</f>
        <v>Female</v>
      </c>
    </row>
    <row r="6373" spans="1:18" x14ac:dyDescent="0.25">
      <c r="A6373" s="17" t="s">
        <v>61</v>
      </c>
      <c r="B6373">
        <v>1185732</v>
      </c>
      <c r="C6373" s="20">
        <v>44418</v>
      </c>
      <c r="D6373" s="17" t="s">
        <v>36</v>
      </c>
      <c r="E6373" s="17" t="s">
        <v>96</v>
      </c>
      <c r="F6373" s="17" t="s">
        <v>97</v>
      </c>
      <c r="G6373" s="17" t="s">
        <v>19</v>
      </c>
      <c r="H6373">
        <v>53</v>
      </c>
      <c r="I6373">
        <v>150</v>
      </c>
      <c r="J6373">
        <v>795</v>
      </c>
      <c r="K6373">
        <v>405.45</v>
      </c>
      <c r="L6373" s="17" t="s">
        <v>83</v>
      </c>
      <c r="M6373" s="21">
        <v>48832</v>
      </c>
      <c r="N6373">
        <v>2021</v>
      </c>
      <c r="O6373">
        <v>8</v>
      </c>
      <c r="P6373" s="17" t="s">
        <v>147</v>
      </c>
      <c r="Q6373" t="b" cm="1">
        <f t="array" ref="Q6373">IF(Table1__2[[#This Row],[Product]]="Men's",Male)</f>
        <v>0</v>
      </c>
      <c r="R6373" t="str">
        <f>IF(Table1__2[[#This Row],[Product]]="Men's Street Footwear","Male","Female")</f>
        <v>Female</v>
      </c>
    </row>
    <row r="6374" spans="1:18" x14ac:dyDescent="0.25">
      <c r="A6374" s="17" t="s">
        <v>61</v>
      </c>
      <c r="B6374">
        <v>1185732</v>
      </c>
      <c r="C6374" s="20">
        <v>44418</v>
      </c>
      <c r="D6374" s="17" t="s">
        <v>36</v>
      </c>
      <c r="E6374" s="17" t="s">
        <v>96</v>
      </c>
      <c r="F6374" s="17" t="s">
        <v>97</v>
      </c>
      <c r="G6374" s="17" t="s">
        <v>20</v>
      </c>
      <c r="H6374">
        <v>41</v>
      </c>
      <c r="I6374">
        <v>158</v>
      </c>
      <c r="J6374">
        <v>647.79999999999995</v>
      </c>
      <c r="K6374">
        <v>330.37799999999999</v>
      </c>
      <c r="L6374" s="17" t="s">
        <v>83</v>
      </c>
      <c r="M6374" s="21">
        <v>48833</v>
      </c>
      <c r="N6374">
        <v>2021</v>
      </c>
      <c r="O6374">
        <v>8</v>
      </c>
      <c r="P6374" s="17" t="s">
        <v>147</v>
      </c>
      <c r="Q6374" t="b" cm="1">
        <f t="array" ref="Q6374">IF(Table1__2[[#This Row],[Product]]="Men's",Male)</f>
        <v>0</v>
      </c>
      <c r="R6374" t="str">
        <f>IF(Table1__2[[#This Row],[Product]]="Men's Street Footwear","Male","Female")</f>
        <v>Female</v>
      </c>
    </row>
    <row r="6375" spans="1:18" x14ac:dyDescent="0.25">
      <c r="A6375" s="17" t="s">
        <v>61</v>
      </c>
      <c r="B6375">
        <v>1185732</v>
      </c>
      <c r="C6375" s="20">
        <v>44418</v>
      </c>
      <c r="D6375" s="17" t="s">
        <v>36</v>
      </c>
      <c r="E6375" s="17" t="s">
        <v>96</v>
      </c>
      <c r="F6375" s="17" t="s">
        <v>97</v>
      </c>
      <c r="G6375" s="17" t="s">
        <v>21</v>
      </c>
      <c r="H6375">
        <v>50</v>
      </c>
      <c r="I6375">
        <v>135</v>
      </c>
      <c r="J6375">
        <v>675</v>
      </c>
      <c r="K6375">
        <v>330.75</v>
      </c>
      <c r="L6375" s="17" t="s">
        <v>83</v>
      </c>
      <c r="M6375" s="21">
        <v>48834</v>
      </c>
      <c r="N6375">
        <v>2021</v>
      </c>
      <c r="O6375">
        <v>8</v>
      </c>
      <c r="P6375" s="17" t="s">
        <v>147</v>
      </c>
      <c r="Q6375" t="b" cm="1">
        <f t="array" ref="Q6375">IF(Table1__2[[#This Row],[Product]]="Men's",Male)</f>
        <v>0</v>
      </c>
      <c r="R6375" t="str">
        <f>IF(Table1__2[[#This Row],[Product]]="Men's Street Footwear","Male","Female")</f>
        <v>Female</v>
      </c>
    </row>
    <row r="6376" spans="1:18" x14ac:dyDescent="0.25">
      <c r="A6376" s="17" t="s">
        <v>61</v>
      </c>
      <c r="B6376">
        <v>1185732</v>
      </c>
      <c r="C6376" s="20">
        <v>44418</v>
      </c>
      <c r="D6376" s="17" t="s">
        <v>36</v>
      </c>
      <c r="E6376" s="17" t="s">
        <v>96</v>
      </c>
      <c r="F6376" s="17" t="s">
        <v>97</v>
      </c>
      <c r="G6376" s="17" t="s">
        <v>22</v>
      </c>
      <c r="H6376">
        <v>54</v>
      </c>
      <c r="I6376">
        <v>169</v>
      </c>
      <c r="J6376">
        <v>912.6</v>
      </c>
      <c r="K6376">
        <v>556.68600000000004</v>
      </c>
      <c r="L6376" s="17" t="s">
        <v>83</v>
      </c>
      <c r="M6376" s="21">
        <v>48835</v>
      </c>
      <c r="N6376">
        <v>2021</v>
      </c>
      <c r="O6376">
        <v>8</v>
      </c>
      <c r="P6376" s="17" t="s">
        <v>147</v>
      </c>
      <c r="Q6376" t="b" cm="1">
        <f t="array" ref="Q6376">IF(Table1__2[[#This Row],[Product]]="Men's",Male)</f>
        <v>0</v>
      </c>
      <c r="R6376" t="str">
        <f>IF(Table1__2[[#This Row],[Product]]="Men's Street Footwear","Male","Female")</f>
        <v>Female</v>
      </c>
    </row>
    <row r="6377" spans="1:18" x14ac:dyDescent="0.25">
      <c r="A6377" s="17" t="s">
        <v>61</v>
      </c>
      <c r="B6377">
        <v>1185732</v>
      </c>
      <c r="C6377" s="20">
        <v>44448</v>
      </c>
      <c r="D6377" s="17" t="s">
        <v>36</v>
      </c>
      <c r="E6377" s="17" t="s">
        <v>96</v>
      </c>
      <c r="F6377" s="17" t="s">
        <v>97</v>
      </c>
      <c r="G6377" s="17" t="s">
        <v>16</v>
      </c>
      <c r="H6377">
        <v>50</v>
      </c>
      <c r="I6377">
        <v>225</v>
      </c>
      <c r="J6377">
        <v>1125</v>
      </c>
      <c r="K6377">
        <v>607.5</v>
      </c>
      <c r="L6377" s="17" t="s">
        <v>83</v>
      </c>
      <c r="M6377" s="21">
        <v>48836</v>
      </c>
      <c r="N6377">
        <v>2021</v>
      </c>
      <c r="O6377">
        <v>9</v>
      </c>
      <c r="P6377" s="17" t="s">
        <v>148</v>
      </c>
      <c r="Q6377" t="b" cm="1">
        <f t="array" ref="Q6377">IF(Table1__2[[#This Row],[Product]]="Men's",Male)</f>
        <v>0</v>
      </c>
      <c r="R6377" t="str">
        <f>IF(Table1__2[[#This Row],[Product]]="Men's Street Footwear","Male","Female")</f>
        <v>Male</v>
      </c>
    </row>
    <row r="6378" spans="1:18" x14ac:dyDescent="0.25">
      <c r="A6378" s="17" t="s">
        <v>61</v>
      </c>
      <c r="B6378">
        <v>1185732</v>
      </c>
      <c r="C6378" s="20">
        <v>44448</v>
      </c>
      <c r="D6378" s="17" t="s">
        <v>36</v>
      </c>
      <c r="E6378" s="17" t="s">
        <v>96</v>
      </c>
      <c r="F6378" s="17" t="s">
        <v>97</v>
      </c>
      <c r="G6378" s="17" t="s">
        <v>18</v>
      </c>
      <c r="H6378">
        <v>47</v>
      </c>
      <c r="I6378">
        <v>173</v>
      </c>
      <c r="J6378">
        <v>813.1</v>
      </c>
      <c r="K6378">
        <v>382.15699999999998</v>
      </c>
      <c r="L6378" s="17" t="s">
        <v>83</v>
      </c>
      <c r="M6378" s="21">
        <v>48837</v>
      </c>
      <c r="N6378">
        <v>2021</v>
      </c>
      <c r="O6378">
        <v>9</v>
      </c>
      <c r="P6378" s="17" t="s">
        <v>148</v>
      </c>
      <c r="Q6378" t="b" cm="1">
        <f t="array" ref="Q6378">IF(Table1__2[[#This Row],[Product]]="Men's",Male)</f>
        <v>0</v>
      </c>
      <c r="R6378" t="str">
        <f>IF(Table1__2[[#This Row],[Product]]="Men's Street Footwear","Male","Female")</f>
        <v>Female</v>
      </c>
    </row>
    <row r="6379" spans="1:18" x14ac:dyDescent="0.25">
      <c r="A6379" s="17" t="s">
        <v>61</v>
      </c>
      <c r="B6379">
        <v>1185732</v>
      </c>
      <c r="C6379" s="20">
        <v>44448</v>
      </c>
      <c r="D6379" s="17" t="s">
        <v>36</v>
      </c>
      <c r="E6379" s="17" t="s">
        <v>96</v>
      </c>
      <c r="F6379" s="17" t="s">
        <v>97</v>
      </c>
      <c r="G6379" s="17" t="s">
        <v>19</v>
      </c>
      <c r="H6379">
        <v>23</v>
      </c>
      <c r="I6379">
        <v>138</v>
      </c>
      <c r="J6379">
        <v>317.39999999999998</v>
      </c>
      <c r="K6379">
        <v>174.57</v>
      </c>
      <c r="L6379" s="17" t="s">
        <v>83</v>
      </c>
      <c r="M6379" s="21">
        <v>48838</v>
      </c>
      <c r="N6379">
        <v>2021</v>
      </c>
      <c r="O6379">
        <v>9</v>
      </c>
      <c r="P6379" s="17" t="s">
        <v>148</v>
      </c>
      <c r="Q6379" t="b" cm="1">
        <f t="array" ref="Q6379">IF(Table1__2[[#This Row],[Product]]="Men's",Male)</f>
        <v>0</v>
      </c>
      <c r="R6379" t="str">
        <f>IF(Table1__2[[#This Row],[Product]]="Men's Street Footwear","Male","Female")</f>
        <v>Female</v>
      </c>
    </row>
    <row r="6380" spans="1:18" x14ac:dyDescent="0.25">
      <c r="A6380" s="17" t="s">
        <v>61</v>
      </c>
      <c r="B6380">
        <v>1185732</v>
      </c>
      <c r="C6380" s="20">
        <v>44448</v>
      </c>
      <c r="D6380" s="17" t="s">
        <v>36</v>
      </c>
      <c r="E6380" s="17" t="s">
        <v>96</v>
      </c>
      <c r="F6380" s="17" t="s">
        <v>97</v>
      </c>
      <c r="G6380" s="17" t="s">
        <v>20</v>
      </c>
      <c r="H6380">
        <v>24</v>
      </c>
      <c r="I6380">
        <v>113</v>
      </c>
      <c r="J6380">
        <v>271.2</v>
      </c>
      <c r="K6380">
        <v>138.31200000000001</v>
      </c>
      <c r="L6380" s="17" t="s">
        <v>83</v>
      </c>
      <c r="M6380" s="21">
        <v>48839</v>
      </c>
      <c r="N6380">
        <v>2021</v>
      </c>
      <c r="O6380">
        <v>9</v>
      </c>
      <c r="P6380" s="17" t="s">
        <v>148</v>
      </c>
      <c r="Q6380" t="b" cm="1">
        <f t="array" ref="Q6380">IF(Table1__2[[#This Row],[Product]]="Men's",Male)</f>
        <v>0</v>
      </c>
      <c r="R6380" t="str">
        <f>IF(Table1__2[[#This Row],[Product]]="Men's Street Footwear","Male","Female")</f>
        <v>Female</v>
      </c>
    </row>
    <row r="6381" spans="1:18" x14ac:dyDescent="0.25">
      <c r="A6381" s="17" t="s">
        <v>61</v>
      </c>
      <c r="B6381">
        <v>1185732</v>
      </c>
      <c r="C6381" s="20">
        <v>44448</v>
      </c>
      <c r="D6381" s="17" t="s">
        <v>36</v>
      </c>
      <c r="E6381" s="17" t="s">
        <v>96</v>
      </c>
      <c r="F6381" s="17" t="s">
        <v>97</v>
      </c>
      <c r="G6381" s="17" t="s">
        <v>21</v>
      </c>
      <c r="H6381">
        <v>32</v>
      </c>
      <c r="I6381">
        <v>122</v>
      </c>
      <c r="J6381">
        <v>390.4</v>
      </c>
      <c r="K6381">
        <v>187.392</v>
      </c>
      <c r="L6381" s="17" t="s">
        <v>83</v>
      </c>
      <c r="M6381" s="21">
        <v>48840</v>
      </c>
      <c r="N6381">
        <v>2021</v>
      </c>
      <c r="O6381">
        <v>9</v>
      </c>
      <c r="P6381" s="17" t="s">
        <v>148</v>
      </c>
      <c r="Q6381" t="b" cm="1">
        <f t="array" ref="Q6381">IF(Table1__2[[#This Row],[Product]]="Men's",Male)</f>
        <v>0</v>
      </c>
      <c r="R6381" t="str">
        <f>IF(Table1__2[[#This Row],[Product]]="Men's Street Footwear","Male","Female")</f>
        <v>Female</v>
      </c>
    </row>
    <row r="6382" spans="1:18" x14ac:dyDescent="0.25">
      <c r="A6382" s="17" t="s">
        <v>61</v>
      </c>
      <c r="B6382">
        <v>1185732</v>
      </c>
      <c r="C6382" s="20">
        <v>44448</v>
      </c>
      <c r="D6382" s="17" t="s">
        <v>36</v>
      </c>
      <c r="E6382" s="17" t="s">
        <v>96</v>
      </c>
      <c r="F6382" s="17" t="s">
        <v>97</v>
      </c>
      <c r="G6382" s="17" t="s">
        <v>22</v>
      </c>
      <c r="H6382">
        <v>37</v>
      </c>
      <c r="I6382">
        <v>138</v>
      </c>
      <c r="J6382">
        <v>510.6</v>
      </c>
      <c r="K6382">
        <v>316.572</v>
      </c>
      <c r="L6382" s="17" t="s">
        <v>83</v>
      </c>
      <c r="M6382" s="21">
        <v>48841</v>
      </c>
      <c r="N6382">
        <v>2021</v>
      </c>
      <c r="O6382">
        <v>9</v>
      </c>
      <c r="P6382" s="17" t="s">
        <v>148</v>
      </c>
      <c r="Q6382" t="b" cm="1">
        <f t="array" ref="Q6382">IF(Table1__2[[#This Row],[Product]]="Men's",Male)</f>
        <v>0</v>
      </c>
      <c r="R6382" t="str">
        <f>IF(Table1__2[[#This Row],[Product]]="Men's Street Footwear","Male","Female")</f>
        <v>Female</v>
      </c>
    </row>
    <row r="6383" spans="1:18" x14ac:dyDescent="0.25">
      <c r="A6383" s="17" t="s">
        <v>61</v>
      </c>
      <c r="B6383">
        <v>1185732</v>
      </c>
      <c r="C6383" s="20">
        <v>44480</v>
      </c>
      <c r="D6383" s="17" t="s">
        <v>36</v>
      </c>
      <c r="E6383" s="17" t="s">
        <v>96</v>
      </c>
      <c r="F6383" s="17" t="s">
        <v>97</v>
      </c>
      <c r="G6383" s="17" t="s">
        <v>16</v>
      </c>
      <c r="H6383">
        <v>36</v>
      </c>
      <c r="I6383">
        <v>210</v>
      </c>
      <c r="J6383">
        <v>756</v>
      </c>
      <c r="K6383">
        <v>393.12</v>
      </c>
      <c r="L6383" s="17" t="s">
        <v>83</v>
      </c>
      <c r="M6383" s="21">
        <v>48842</v>
      </c>
      <c r="N6383">
        <v>2021</v>
      </c>
      <c r="O6383">
        <v>10</v>
      </c>
      <c r="P6383" s="17" t="s">
        <v>149</v>
      </c>
      <c r="Q6383" t="b" cm="1">
        <f t="array" ref="Q6383">IF(Table1__2[[#This Row],[Product]]="Men's",Male)</f>
        <v>0</v>
      </c>
      <c r="R6383" t="str">
        <f>IF(Table1__2[[#This Row],[Product]]="Men's Street Footwear","Male","Female")</f>
        <v>Male</v>
      </c>
    </row>
    <row r="6384" spans="1:18" x14ac:dyDescent="0.25">
      <c r="A6384" s="17" t="s">
        <v>61</v>
      </c>
      <c r="B6384">
        <v>1185732</v>
      </c>
      <c r="C6384" s="20">
        <v>44480</v>
      </c>
      <c r="D6384" s="17" t="s">
        <v>36</v>
      </c>
      <c r="E6384" s="17" t="s">
        <v>96</v>
      </c>
      <c r="F6384" s="17" t="s">
        <v>97</v>
      </c>
      <c r="G6384" s="17" t="s">
        <v>18</v>
      </c>
      <c r="H6384">
        <v>29</v>
      </c>
      <c r="I6384">
        <v>138</v>
      </c>
      <c r="J6384">
        <v>400.2</v>
      </c>
      <c r="K6384">
        <v>188.09399999999999</v>
      </c>
      <c r="L6384" s="17" t="s">
        <v>83</v>
      </c>
      <c r="M6384" s="21">
        <v>48843</v>
      </c>
      <c r="N6384">
        <v>2021</v>
      </c>
      <c r="O6384">
        <v>10</v>
      </c>
      <c r="P6384" s="17" t="s">
        <v>149</v>
      </c>
      <c r="Q6384" t="b" cm="1">
        <f t="array" ref="Q6384">IF(Table1__2[[#This Row],[Product]]="Men's",Male)</f>
        <v>0</v>
      </c>
      <c r="R6384" t="str">
        <f>IF(Table1__2[[#This Row],[Product]]="Men's Street Footwear","Male","Female")</f>
        <v>Female</v>
      </c>
    </row>
    <row r="6385" spans="1:18" x14ac:dyDescent="0.25">
      <c r="A6385" s="17" t="s">
        <v>61</v>
      </c>
      <c r="B6385">
        <v>1185732</v>
      </c>
      <c r="C6385" s="20">
        <v>44480</v>
      </c>
      <c r="D6385" s="17" t="s">
        <v>36</v>
      </c>
      <c r="E6385" s="17" t="s">
        <v>96</v>
      </c>
      <c r="F6385" s="17" t="s">
        <v>97</v>
      </c>
      <c r="G6385" s="17" t="s">
        <v>19</v>
      </c>
      <c r="H6385">
        <v>27</v>
      </c>
      <c r="I6385">
        <v>106</v>
      </c>
      <c r="J6385">
        <v>286.2</v>
      </c>
      <c r="K6385">
        <v>151.68600000000001</v>
      </c>
      <c r="L6385" s="17" t="s">
        <v>83</v>
      </c>
      <c r="M6385" s="21">
        <v>48844</v>
      </c>
      <c r="N6385">
        <v>2021</v>
      </c>
      <c r="O6385">
        <v>10</v>
      </c>
      <c r="P6385" s="17" t="s">
        <v>149</v>
      </c>
      <c r="Q6385" t="b" cm="1">
        <f t="array" ref="Q6385">IF(Table1__2[[#This Row],[Product]]="Men's",Male)</f>
        <v>0</v>
      </c>
      <c r="R6385" t="str">
        <f>IF(Table1__2[[#This Row],[Product]]="Men's Street Footwear","Male","Female")</f>
        <v>Female</v>
      </c>
    </row>
    <row r="6386" spans="1:18" x14ac:dyDescent="0.25">
      <c r="A6386" s="17" t="s">
        <v>61</v>
      </c>
      <c r="B6386">
        <v>1185732</v>
      </c>
      <c r="C6386" s="20">
        <v>44480</v>
      </c>
      <c r="D6386" s="17" t="s">
        <v>36</v>
      </c>
      <c r="E6386" s="17" t="s">
        <v>96</v>
      </c>
      <c r="F6386" s="17" t="s">
        <v>97</v>
      </c>
      <c r="G6386" s="17" t="s">
        <v>20</v>
      </c>
      <c r="H6386">
        <v>29</v>
      </c>
      <c r="I6386">
        <v>112</v>
      </c>
      <c r="J6386">
        <v>324.8</v>
      </c>
      <c r="K6386">
        <v>165.648</v>
      </c>
      <c r="L6386" s="17" t="s">
        <v>83</v>
      </c>
      <c r="M6386" s="21">
        <v>48845</v>
      </c>
      <c r="N6386">
        <v>2021</v>
      </c>
      <c r="O6386">
        <v>10</v>
      </c>
      <c r="P6386" s="17" t="s">
        <v>149</v>
      </c>
      <c r="Q6386" t="b" cm="1">
        <f t="array" ref="Q6386">IF(Table1__2[[#This Row],[Product]]="Men's",Male)</f>
        <v>0</v>
      </c>
      <c r="R6386" t="str">
        <f>IF(Table1__2[[#This Row],[Product]]="Men's Street Footwear","Male","Female")</f>
        <v>Female</v>
      </c>
    </row>
    <row r="6387" spans="1:18" x14ac:dyDescent="0.25">
      <c r="A6387" s="17" t="s">
        <v>61</v>
      </c>
      <c r="B6387">
        <v>1185732</v>
      </c>
      <c r="C6387" s="20">
        <v>44480</v>
      </c>
      <c r="D6387" s="17" t="s">
        <v>36</v>
      </c>
      <c r="E6387" s="17" t="s">
        <v>96</v>
      </c>
      <c r="F6387" s="17" t="s">
        <v>97</v>
      </c>
      <c r="G6387" s="17" t="s">
        <v>21</v>
      </c>
      <c r="H6387">
        <v>37</v>
      </c>
      <c r="I6387">
        <v>116</v>
      </c>
      <c r="J6387">
        <v>429.2</v>
      </c>
      <c r="K6387">
        <v>197.43199999999999</v>
      </c>
      <c r="L6387" s="17" t="s">
        <v>83</v>
      </c>
      <c r="M6387" s="21">
        <v>48846</v>
      </c>
      <c r="N6387">
        <v>2021</v>
      </c>
      <c r="O6387">
        <v>10</v>
      </c>
      <c r="P6387" s="17" t="s">
        <v>149</v>
      </c>
      <c r="Q6387" t="b" cm="1">
        <f t="array" ref="Q6387">IF(Table1__2[[#This Row],[Product]]="Men's",Male)</f>
        <v>0</v>
      </c>
      <c r="R6387" t="str">
        <f>IF(Table1__2[[#This Row],[Product]]="Men's Street Footwear","Male","Female")</f>
        <v>Female</v>
      </c>
    </row>
    <row r="6388" spans="1:18" x14ac:dyDescent="0.25">
      <c r="A6388" s="17" t="s">
        <v>61</v>
      </c>
      <c r="B6388">
        <v>1185732</v>
      </c>
      <c r="C6388" s="20">
        <v>44480</v>
      </c>
      <c r="D6388" s="17" t="s">
        <v>36</v>
      </c>
      <c r="E6388" s="17" t="s">
        <v>96</v>
      </c>
      <c r="F6388" s="17" t="s">
        <v>97</v>
      </c>
      <c r="G6388" s="17" t="s">
        <v>22</v>
      </c>
      <c r="H6388">
        <v>38</v>
      </c>
      <c r="I6388">
        <v>147</v>
      </c>
      <c r="J6388">
        <v>558.6</v>
      </c>
      <c r="K6388">
        <v>351.91800000000001</v>
      </c>
      <c r="L6388" s="17" t="s">
        <v>83</v>
      </c>
      <c r="M6388" s="21">
        <v>48847</v>
      </c>
      <c r="N6388">
        <v>2021</v>
      </c>
      <c r="O6388">
        <v>10</v>
      </c>
      <c r="P6388" s="17" t="s">
        <v>149</v>
      </c>
      <c r="Q6388" t="b" cm="1">
        <f t="array" ref="Q6388">IF(Table1__2[[#This Row],[Product]]="Men's",Male)</f>
        <v>0</v>
      </c>
      <c r="R6388" t="str">
        <f>IF(Table1__2[[#This Row],[Product]]="Men's Street Footwear","Male","Female")</f>
        <v>Female</v>
      </c>
    </row>
    <row r="6389" spans="1:18" x14ac:dyDescent="0.25">
      <c r="A6389" s="17" t="s">
        <v>61</v>
      </c>
      <c r="B6389">
        <v>1185732</v>
      </c>
      <c r="C6389" s="20">
        <v>44510</v>
      </c>
      <c r="D6389" s="17" t="s">
        <v>36</v>
      </c>
      <c r="E6389" s="17" t="s">
        <v>96</v>
      </c>
      <c r="F6389" s="17" t="s">
        <v>97</v>
      </c>
      <c r="G6389" s="17" t="s">
        <v>16</v>
      </c>
      <c r="H6389">
        <v>34</v>
      </c>
      <c r="I6389">
        <v>169</v>
      </c>
      <c r="J6389">
        <v>574.6</v>
      </c>
      <c r="K6389">
        <v>298.79199999999997</v>
      </c>
      <c r="L6389" s="17" t="s">
        <v>83</v>
      </c>
      <c r="M6389" s="21">
        <v>48848</v>
      </c>
      <c r="N6389">
        <v>2021</v>
      </c>
      <c r="O6389">
        <v>11</v>
      </c>
      <c r="P6389" s="17" t="s">
        <v>150</v>
      </c>
      <c r="Q6389" t="b" cm="1">
        <f t="array" ref="Q6389">IF(Table1__2[[#This Row],[Product]]="Men's",Male)</f>
        <v>0</v>
      </c>
      <c r="R6389" t="str">
        <f>IF(Table1__2[[#This Row],[Product]]="Men's Street Footwear","Male","Female")</f>
        <v>Male</v>
      </c>
    </row>
    <row r="6390" spans="1:18" x14ac:dyDescent="0.25">
      <c r="A6390" s="17" t="s">
        <v>61</v>
      </c>
      <c r="B6390">
        <v>1185732</v>
      </c>
      <c r="C6390" s="20">
        <v>44510</v>
      </c>
      <c r="D6390" s="17" t="s">
        <v>36</v>
      </c>
      <c r="E6390" s="17" t="s">
        <v>96</v>
      </c>
      <c r="F6390" s="17" t="s">
        <v>97</v>
      </c>
      <c r="G6390" s="17" t="s">
        <v>18</v>
      </c>
      <c r="H6390">
        <v>24</v>
      </c>
      <c r="I6390">
        <v>140</v>
      </c>
      <c r="J6390">
        <v>336</v>
      </c>
      <c r="K6390">
        <v>151.19999999999999</v>
      </c>
      <c r="L6390" s="17" t="s">
        <v>83</v>
      </c>
      <c r="M6390" s="21">
        <v>48849</v>
      </c>
      <c r="N6390">
        <v>2021</v>
      </c>
      <c r="O6390">
        <v>11</v>
      </c>
      <c r="P6390" s="17" t="s">
        <v>150</v>
      </c>
      <c r="Q6390" t="b" cm="1">
        <f t="array" ref="Q6390">IF(Table1__2[[#This Row],[Product]]="Men's",Male)</f>
        <v>0</v>
      </c>
      <c r="R6390" t="str">
        <f>IF(Table1__2[[#This Row],[Product]]="Men's Street Footwear","Male","Female")</f>
        <v>Female</v>
      </c>
    </row>
    <row r="6391" spans="1:18" x14ac:dyDescent="0.25">
      <c r="A6391" s="17" t="s">
        <v>61</v>
      </c>
      <c r="B6391">
        <v>1185732</v>
      </c>
      <c r="C6391" s="20">
        <v>44510</v>
      </c>
      <c r="D6391" s="17" t="s">
        <v>36</v>
      </c>
      <c r="E6391" s="17" t="s">
        <v>96</v>
      </c>
      <c r="F6391" s="17" t="s">
        <v>97</v>
      </c>
      <c r="G6391" s="17" t="s">
        <v>19</v>
      </c>
      <c r="H6391">
        <v>32</v>
      </c>
      <c r="I6391">
        <v>116</v>
      </c>
      <c r="J6391">
        <v>371.2</v>
      </c>
      <c r="K6391">
        <v>185.6</v>
      </c>
      <c r="L6391" s="17" t="s">
        <v>83</v>
      </c>
      <c r="M6391" s="21">
        <v>48850</v>
      </c>
      <c r="N6391">
        <v>2021</v>
      </c>
      <c r="O6391">
        <v>11</v>
      </c>
      <c r="P6391" s="17" t="s">
        <v>150</v>
      </c>
      <c r="Q6391" t="b" cm="1">
        <f t="array" ref="Q6391">IF(Table1__2[[#This Row],[Product]]="Men's",Male)</f>
        <v>0</v>
      </c>
      <c r="R6391" t="str">
        <f>IF(Table1__2[[#This Row],[Product]]="Men's Street Footwear","Male","Female")</f>
        <v>Female</v>
      </c>
    </row>
    <row r="6392" spans="1:18" x14ac:dyDescent="0.25">
      <c r="A6392" s="17" t="s">
        <v>61</v>
      </c>
      <c r="B6392">
        <v>1185732</v>
      </c>
      <c r="C6392" s="20">
        <v>44510</v>
      </c>
      <c r="D6392" s="17" t="s">
        <v>36</v>
      </c>
      <c r="E6392" s="17" t="s">
        <v>96</v>
      </c>
      <c r="F6392" s="17" t="s">
        <v>97</v>
      </c>
      <c r="G6392" s="17" t="s">
        <v>20</v>
      </c>
      <c r="H6392">
        <v>59</v>
      </c>
      <c r="I6392">
        <v>135</v>
      </c>
      <c r="J6392">
        <v>796.5</v>
      </c>
      <c r="K6392">
        <v>398.25</v>
      </c>
      <c r="L6392" s="17" t="s">
        <v>83</v>
      </c>
      <c r="M6392" s="21">
        <v>48851</v>
      </c>
      <c r="N6392">
        <v>2021</v>
      </c>
      <c r="O6392">
        <v>11</v>
      </c>
      <c r="P6392" s="17" t="s">
        <v>150</v>
      </c>
      <c r="Q6392" t="b" cm="1">
        <f t="array" ref="Q6392">IF(Table1__2[[#This Row],[Product]]="Men's",Male)</f>
        <v>0</v>
      </c>
      <c r="R6392" t="str">
        <f>IF(Table1__2[[#This Row],[Product]]="Men's Street Footwear","Male","Female")</f>
        <v>Female</v>
      </c>
    </row>
    <row r="6393" spans="1:18" x14ac:dyDescent="0.25">
      <c r="A6393" s="17" t="s">
        <v>61</v>
      </c>
      <c r="B6393">
        <v>1185732</v>
      </c>
      <c r="C6393" s="20">
        <v>44510</v>
      </c>
      <c r="D6393" s="17" t="s">
        <v>36</v>
      </c>
      <c r="E6393" s="17" t="s">
        <v>96</v>
      </c>
      <c r="F6393" s="17" t="s">
        <v>97</v>
      </c>
      <c r="G6393" s="17" t="s">
        <v>21</v>
      </c>
      <c r="H6393">
        <v>76</v>
      </c>
      <c r="I6393">
        <v>138</v>
      </c>
      <c r="J6393">
        <v>1048.8</v>
      </c>
      <c r="K6393">
        <v>513.91200000000003</v>
      </c>
      <c r="L6393" s="17" t="s">
        <v>83</v>
      </c>
      <c r="M6393" s="21">
        <v>48852</v>
      </c>
      <c r="N6393">
        <v>2021</v>
      </c>
      <c r="O6393">
        <v>11</v>
      </c>
      <c r="P6393" s="17" t="s">
        <v>150</v>
      </c>
      <c r="Q6393" t="b" cm="1">
        <f t="array" ref="Q6393">IF(Table1__2[[#This Row],[Product]]="Men's",Male)</f>
        <v>0</v>
      </c>
      <c r="R6393" t="str">
        <f>IF(Table1__2[[#This Row],[Product]]="Men's Street Footwear","Male","Female")</f>
        <v>Female</v>
      </c>
    </row>
    <row r="6394" spans="1:18" x14ac:dyDescent="0.25">
      <c r="A6394" s="17" t="s">
        <v>61</v>
      </c>
      <c r="B6394">
        <v>1185732</v>
      </c>
      <c r="C6394" s="20">
        <v>44510</v>
      </c>
      <c r="D6394" s="17" t="s">
        <v>36</v>
      </c>
      <c r="E6394" s="17" t="s">
        <v>96</v>
      </c>
      <c r="F6394" s="17" t="s">
        <v>97</v>
      </c>
      <c r="G6394" s="17" t="s">
        <v>22</v>
      </c>
      <c r="H6394">
        <v>74</v>
      </c>
      <c r="I6394">
        <v>167</v>
      </c>
      <c r="J6394">
        <v>1235.8</v>
      </c>
      <c r="K6394">
        <v>790.91200000000003</v>
      </c>
      <c r="L6394" s="17" t="s">
        <v>83</v>
      </c>
      <c r="M6394" s="21">
        <v>48853</v>
      </c>
      <c r="N6394">
        <v>2021</v>
      </c>
      <c r="O6394">
        <v>11</v>
      </c>
      <c r="P6394" s="17" t="s">
        <v>150</v>
      </c>
      <c r="Q6394" t="b" cm="1">
        <f t="array" ref="Q6394">IF(Table1__2[[#This Row],[Product]]="Men's",Male)</f>
        <v>0</v>
      </c>
      <c r="R6394" t="str">
        <f>IF(Table1__2[[#This Row],[Product]]="Men's Street Footwear","Male","Female")</f>
        <v>Female</v>
      </c>
    </row>
    <row r="6395" spans="1:18" x14ac:dyDescent="0.25">
      <c r="A6395" s="17" t="s">
        <v>61</v>
      </c>
      <c r="B6395">
        <v>1185732</v>
      </c>
      <c r="C6395" s="20">
        <v>44539</v>
      </c>
      <c r="D6395" s="17" t="s">
        <v>36</v>
      </c>
      <c r="E6395" s="17" t="s">
        <v>96</v>
      </c>
      <c r="F6395" s="17" t="s">
        <v>97</v>
      </c>
      <c r="G6395" s="17" t="s">
        <v>16</v>
      </c>
      <c r="H6395">
        <v>70</v>
      </c>
      <c r="I6395">
        <v>231</v>
      </c>
      <c r="J6395">
        <v>1617</v>
      </c>
      <c r="K6395">
        <v>808.5</v>
      </c>
      <c r="L6395" s="17" t="s">
        <v>83</v>
      </c>
      <c r="M6395" s="21">
        <v>48854</v>
      </c>
      <c r="N6395">
        <v>2021</v>
      </c>
      <c r="O6395">
        <v>12</v>
      </c>
      <c r="P6395" s="17" t="s">
        <v>151</v>
      </c>
      <c r="Q6395" t="b" cm="1">
        <f t="array" ref="Q6395">IF(Table1__2[[#This Row],[Product]]="Men's",Male)</f>
        <v>0</v>
      </c>
      <c r="R6395" t="str">
        <f>IF(Table1__2[[#This Row],[Product]]="Men's Street Footwear","Male","Female")</f>
        <v>Male</v>
      </c>
    </row>
    <row r="6396" spans="1:18" x14ac:dyDescent="0.25">
      <c r="A6396" s="17" t="s">
        <v>61</v>
      </c>
      <c r="B6396">
        <v>1185732</v>
      </c>
      <c r="C6396" s="20">
        <v>44539</v>
      </c>
      <c r="D6396" s="17" t="s">
        <v>36</v>
      </c>
      <c r="E6396" s="17" t="s">
        <v>96</v>
      </c>
      <c r="F6396" s="17" t="s">
        <v>97</v>
      </c>
      <c r="G6396" s="17" t="s">
        <v>18</v>
      </c>
      <c r="H6396">
        <v>60</v>
      </c>
      <c r="I6396">
        <v>181</v>
      </c>
      <c r="J6396">
        <v>1086</v>
      </c>
      <c r="K6396">
        <v>510.42</v>
      </c>
      <c r="L6396" s="17" t="s">
        <v>83</v>
      </c>
      <c r="M6396" s="21">
        <v>48855</v>
      </c>
      <c r="N6396">
        <v>2021</v>
      </c>
      <c r="O6396">
        <v>12</v>
      </c>
      <c r="P6396" s="17" t="s">
        <v>151</v>
      </c>
      <c r="Q6396" t="b" cm="1">
        <f t="array" ref="Q6396">IF(Table1__2[[#This Row],[Product]]="Men's",Male)</f>
        <v>0</v>
      </c>
      <c r="R6396" t="str">
        <f>IF(Table1__2[[#This Row],[Product]]="Men's Street Footwear","Male","Female")</f>
        <v>Female</v>
      </c>
    </row>
    <row r="6397" spans="1:18" x14ac:dyDescent="0.25">
      <c r="A6397" s="17" t="s">
        <v>30</v>
      </c>
      <c r="B6397">
        <v>1185732</v>
      </c>
      <c r="C6397" s="20">
        <v>44539</v>
      </c>
      <c r="D6397" s="17" t="s">
        <v>36</v>
      </c>
      <c r="E6397" s="17" t="s">
        <v>96</v>
      </c>
      <c r="F6397" s="17" t="s">
        <v>97</v>
      </c>
      <c r="G6397" s="17" t="s">
        <v>19</v>
      </c>
      <c r="H6397">
        <v>59</v>
      </c>
      <c r="I6397">
        <v>161</v>
      </c>
      <c r="J6397">
        <v>949.9</v>
      </c>
      <c r="K6397">
        <v>493.94799999999998</v>
      </c>
      <c r="L6397" s="17" t="s">
        <v>83</v>
      </c>
      <c r="M6397" s="21">
        <v>48856</v>
      </c>
      <c r="N6397">
        <v>2021</v>
      </c>
      <c r="O6397">
        <v>12</v>
      </c>
      <c r="P6397" s="17" t="s">
        <v>151</v>
      </c>
      <c r="Q6397" t="b" cm="1">
        <f t="array" ref="Q6397">IF(Table1__2[[#This Row],[Product]]="Men's",Male)</f>
        <v>0</v>
      </c>
      <c r="R6397" t="str">
        <f>IF(Table1__2[[#This Row],[Product]]="Men's Street Footwear","Male","Female")</f>
        <v>Female</v>
      </c>
    </row>
    <row r="6398" spans="1:18" x14ac:dyDescent="0.25">
      <c r="A6398" s="17" t="s">
        <v>30</v>
      </c>
      <c r="B6398">
        <v>1185732</v>
      </c>
      <c r="C6398" s="20">
        <v>44539</v>
      </c>
      <c r="D6398" s="17" t="s">
        <v>36</v>
      </c>
      <c r="E6398" s="17" t="s">
        <v>96</v>
      </c>
      <c r="F6398" s="17" t="s">
        <v>97</v>
      </c>
      <c r="G6398" s="17" t="s">
        <v>20</v>
      </c>
      <c r="H6398">
        <v>63</v>
      </c>
      <c r="I6398">
        <v>147</v>
      </c>
      <c r="J6398">
        <v>926.1</v>
      </c>
      <c r="K6398">
        <v>463.05</v>
      </c>
      <c r="L6398" s="17" t="s">
        <v>83</v>
      </c>
      <c r="M6398" s="21">
        <v>48857</v>
      </c>
      <c r="N6398">
        <v>2021</v>
      </c>
      <c r="O6398">
        <v>12</v>
      </c>
      <c r="P6398" s="17" t="s">
        <v>151</v>
      </c>
      <c r="Q6398" t="b" cm="1">
        <f t="array" ref="Q6398">IF(Table1__2[[#This Row],[Product]]="Men's",Male)</f>
        <v>0</v>
      </c>
      <c r="R6398" t="str">
        <f>IF(Table1__2[[#This Row],[Product]]="Men's Street Footwear","Male","Female")</f>
        <v>Female</v>
      </c>
    </row>
    <row r="6399" spans="1:18" x14ac:dyDescent="0.25">
      <c r="A6399" s="17" t="s">
        <v>30</v>
      </c>
      <c r="B6399">
        <v>1185732</v>
      </c>
      <c r="C6399" s="20">
        <v>44539</v>
      </c>
      <c r="D6399" s="17" t="s">
        <v>36</v>
      </c>
      <c r="E6399" s="17" t="s">
        <v>96</v>
      </c>
      <c r="F6399" s="17" t="s">
        <v>97</v>
      </c>
      <c r="G6399" s="17" t="s">
        <v>21</v>
      </c>
      <c r="H6399">
        <v>68</v>
      </c>
      <c r="I6399">
        <v>142</v>
      </c>
      <c r="J6399">
        <v>965.6</v>
      </c>
      <c r="K6399">
        <v>473.14400000000001</v>
      </c>
      <c r="L6399" s="17" t="s">
        <v>83</v>
      </c>
      <c r="M6399" s="21">
        <v>48858</v>
      </c>
      <c r="N6399">
        <v>2021</v>
      </c>
      <c r="O6399">
        <v>12</v>
      </c>
      <c r="P6399" s="17" t="s">
        <v>151</v>
      </c>
      <c r="Q6399" t="b" cm="1">
        <f t="array" ref="Q6399">IF(Table1__2[[#This Row],[Product]]="Men's",Male)</f>
        <v>0</v>
      </c>
      <c r="R6399" t="str">
        <f>IF(Table1__2[[#This Row],[Product]]="Men's Street Footwear","Male","Female")</f>
        <v>Female</v>
      </c>
    </row>
    <row r="6400" spans="1:18" x14ac:dyDescent="0.25">
      <c r="A6400" s="17" t="s">
        <v>30</v>
      </c>
      <c r="B6400">
        <v>1185732</v>
      </c>
      <c r="C6400" s="20">
        <v>44539</v>
      </c>
      <c r="D6400" s="17" t="s">
        <v>36</v>
      </c>
      <c r="E6400" s="17" t="s">
        <v>96</v>
      </c>
      <c r="F6400" s="17" t="s">
        <v>97</v>
      </c>
      <c r="G6400" s="17" t="s">
        <v>22</v>
      </c>
      <c r="H6400">
        <v>74</v>
      </c>
      <c r="I6400">
        <v>156</v>
      </c>
      <c r="J6400">
        <v>1154.4000000000001</v>
      </c>
      <c r="K6400">
        <v>692.64</v>
      </c>
      <c r="L6400" s="17" t="s">
        <v>83</v>
      </c>
      <c r="M6400" s="21">
        <v>48859</v>
      </c>
      <c r="N6400">
        <v>2021</v>
      </c>
      <c r="O6400">
        <v>12</v>
      </c>
      <c r="P6400" s="17" t="s">
        <v>151</v>
      </c>
      <c r="Q6400" t="b" cm="1">
        <f t="array" ref="Q6400">IF(Table1__2[[#This Row],[Product]]="Men's",Male)</f>
        <v>0</v>
      </c>
      <c r="R6400" t="str">
        <f>IF(Table1__2[[#This Row],[Product]]="Men's Street Footwear","Male","Female")</f>
        <v>Female</v>
      </c>
    </row>
    <row r="6401" spans="1:18" x14ac:dyDescent="0.25">
      <c r="A6401" s="17" t="s">
        <v>61</v>
      </c>
      <c r="B6401">
        <v>1185732</v>
      </c>
      <c r="C6401" s="20">
        <v>44218</v>
      </c>
      <c r="D6401" s="17" t="s">
        <v>36</v>
      </c>
      <c r="E6401" s="17" t="s">
        <v>96</v>
      </c>
      <c r="F6401" s="17" t="s">
        <v>97</v>
      </c>
      <c r="G6401" s="17" t="s">
        <v>16</v>
      </c>
      <c r="H6401">
        <v>37</v>
      </c>
      <c r="I6401">
        <v>135</v>
      </c>
      <c r="J6401">
        <v>499.5</v>
      </c>
      <c r="K6401">
        <v>269.73</v>
      </c>
      <c r="L6401" s="17" t="s">
        <v>83</v>
      </c>
      <c r="M6401" s="21">
        <v>48860</v>
      </c>
      <c r="N6401">
        <v>2021</v>
      </c>
      <c r="O6401">
        <v>1</v>
      </c>
      <c r="P6401" s="17" t="s">
        <v>141</v>
      </c>
      <c r="Q6401" t="b" cm="1">
        <f t="array" ref="Q6401">IF(Table1__2[[#This Row],[Product]]="Men's",Male)</f>
        <v>0</v>
      </c>
      <c r="R6401" t="str">
        <f>IF(Table1__2[[#This Row],[Product]]="Men's Street Footwear","Male","Female")</f>
        <v>Male</v>
      </c>
    </row>
    <row r="6402" spans="1:18" x14ac:dyDescent="0.25">
      <c r="A6402" s="17" t="s">
        <v>61</v>
      </c>
      <c r="B6402">
        <v>1185732</v>
      </c>
      <c r="C6402" s="20">
        <v>44218</v>
      </c>
      <c r="D6402" s="17" t="s">
        <v>36</v>
      </c>
      <c r="E6402" s="17" t="s">
        <v>96</v>
      </c>
      <c r="F6402" s="17" t="s">
        <v>97</v>
      </c>
      <c r="G6402" s="17" t="s">
        <v>18</v>
      </c>
      <c r="H6402">
        <v>38</v>
      </c>
      <c r="I6402">
        <v>78</v>
      </c>
      <c r="J6402">
        <v>296.39999999999998</v>
      </c>
      <c r="K6402">
        <v>139.30799999999999</v>
      </c>
      <c r="L6402" s="17" t="s">
        <v>83</v>
      </c>
      <c r="M6402" s="21">
        <v>48861</v>
      </c>
      <c r="N6402">
        <v>2021</v>
      </c>
      <c r="O6402">
        <v>1</v>
      </c>
      <c r="P6402" s="17" t="s">
        <v>141</v>
      </c>
      <c r="Q6402" t="b" cm="1">
        <f t="array" ref="Q6402">IF(Table1__2[[#This Row],[Product]]="Men's",Male)</f>
        <v>0</v>
      </c>
      <c r="R6402" t="str">
        <f>IF(Table1__2[[#This Row],[Product]]="Men's Street Footwear","Male","Female")</f>
        <v>Female</v>
      </c>
    </row>
    <row r="6403" spans="1:18" x14ac:dyDescent="0.25">
      <c r="A6403" s="17" t="s">
        <v>61</v>
      </c>
      <c r="B6403">
        <v>1185732</v>
      </c>
      <c r="C6403" s="20">
        <v>44218</v>
      </c>
      <c r="D6403" s="17" t="s">
        <v>36</v>
      </c>
      <c r="E6403" s="17" t="s">
        <v>96</v>
      </c>
      <c r="F6403" s="17" t="s">
        <v>97</v>
      </c>
      <c r="G6403" s="17" t="s">
        <v>19</v>
      </c>
      <c r="H6403">
        <v>28</v>
      </c>
      <c r="I6403">
        <v>75</v>
      </c>
      <c r="J6403">
        <v>210</v>
      </c>
      <c r="K6403">
        <v>109.2</v>
      </c>
      <c r="L6403" s="17" t="s">
        <v>83</v>
      </c>
      <c r="M6403" s="21">
        <v>48862</v>
      </c>
      <c r="N6403">
        <v>2021</v>
      </c>
      <c r="O6403">
        <v>1</v>
      </c>
      <c r="P6403" s="17" t="s">
        <v>141</v>
      </c>
      <c r="Q6403" t="b" cm="1">
        <f t="array" ref="Q6403">IF(Table1__2[[#This Row],[Product]]="Men's",Male)</f>
        <v>0</v>
      </c>
      <c r="R6403" t="str">
        <f>IF(Table1__2[[#This Row],[Product]]="Men's Street Footwear","Male","Female")</f>
        <v>Female</v>
      </c>
    </row>
    <row r="6404" spans="1:18" x14ac:dyDescent="0.25">
      <c r="A6404" s="17" t="s">
        <v>61</v>
      </c>
      <c r="B6404">
        <v>1185732</v>
      </c>
      <c r="C6404" s="20">
        <v>44218</v>
      </c>
      <c r="D6404" s="17" t="s">
        <v>36</v>
      </c>
      <c r="E6404" s="17" t="s">
        <v>96</v>
      </c>
      <c r="F6404" s="17" t="s">
        <v>97</v>
      </c>
      <c r="G6404" s="17" t="s">
        <v>20</v>
      </c>
      <c r="H6404">
        <v>34</v>
      </c>
      <c r="I6404">
        <v>42</v>
      </c>
      <c r="J6404">
        <v>142.80000000000001</v>
      </c>
      <c r="K6404">
        <v>71.400000000000006</v>
      </c>
      <c r="L6404" s="17" t="s">
        <v>83</v>
      </c>
      <c r="M6404" s="21">
        <v>48863</v>
      </c>
      <c r="N6404">
        <v>2021</v>
      </c>
      <c r="O6404">
        <v>1</v>
      </c>
      <c r="P6404" s="17" t="s">
        <v>141</v>
      </c>
      <c r="Q6404" t="b" cm="1">
        <f t="array" ref="Q6404">IF(Table1__2[[#This Row],[Product]]="Men's",Male)</f>
        <v>0</v>
      </c>
      <c r="R6404" t="str">
        <f>IF(Table1__2[[#This Row],[Product]]="Men's Street Footwear","Male","Female")</f>
        <v>Female</v>
      </c>
    </row>
    <row r="6405" spans="1:18" x14ac:dyDescent="0.25">
      <c r="A6405" s="17" t="s">
        <v>61</v>
      </c>
      <c r="B6405">
        <v>1185732</v>
      </c>
      <c r="C6405" s="20">
        <v>44218</v>
      </c>
      <c r="D6405" s="17" t="s">
        <v>36</v>
      </c>
      <c r="E6405" s="17" t="s">
        <v>96</v>
      </c>
      <c r="F6405" s="17" t="s">
        <v>97</v>
      </c>
      <c r="G6405" s="17" t="s">
        <v>21</v>
      </c>
      <c r="H6405">
        <v>46</v>
      </c>
      <c r="I6405">
        <v>52</v>
      </c>
      <c r="J6405">
        <v>239.2</v>
      </c>
      <c r="K6405">
        <v>112.42400000000001</v>
      </c>
      <c r="L6405" s="17" t="s">
        <v>83</v>
      </c>
      <c r="M6405" s="21">
        <v>48864</v>
      </c>
      <c r="N6405">
        <v>2021</v>
      </c>
      <c r="O6405">
        <v>1</v>
      </c>
      <c r="P6405" s="17" t="s">
        <v>141</v>
      </c>
      <c r="Q6405" t="b" cm="1">
        <f t="array" ref="Q6405">IF(Table1__2[[#This Row],[Product]]="Men's",Male)</f>
        <v>0</v>
      </c>
      <c r="R6405" t="str">
        <f>IF(Table1__2[[#This Row],[Product]]="Men's Street Footwear","Male","Female")</f>
        <v>Female</v>
      </c>
    </row>
    <row r="6406" spans="1:18" x14ac:dyDescent="0.25">
      <c r="A6406" s="17" t="s">
        <v>61</v>
      </c>
      <c r="B6406">
        <v>1185732</v>
      </c>
      <c r="C6406" s="20">
        <v>44218</v>
      </c>
      <c r="D6406" s="17" t="s">
        <v>36</v>
      </c>
      <c r="E6406" s="17" t="s">
        <v>96</v>
      </c>
      <c r="F6406" s="17" t="s">
        <v>97</v>
      </c>
      <c r="G6406" s="17" t="s">
        <v>22</v>
      </c>
      <c r="H6406">
        <v>37</v>
      </c>
      <c r="I6406">
        <v>81</v>
      </c>
      <c r="J6406">
        <v>299.7</v>
      </c>
      <c r="K6406">
        <v>161.83799999999999</v>
      </c>
      <c r="L6406" s="17" t="s">
        <v>83</v>
      </c>
      <c r="M6406" s="21">
        <v>48865</v>
      </c>
      <c r="N6406">
        <v>2021</v>
      </c>
      <c r="O6406">
        <v>1</v>
      </c>
      <c r="P6406" s="17" t="s">
        <v>141</v>
      </c>
      <c r="Q6406" t="b" cm="1">
        <f t="array" ref="Q6406">IF(Table1__2[[#This Row],[Product]]="Men's",Male)</f>
        <v>0</v>
      </c>
      <c r="R6406" t="str">
        <f>IF(Table1__2[[#This Row],[Product]]="Men's Street Footwear","Male","Female")</f>
        <v>Female</v>
      </c>
    </row>
    <row r="6407" spans="1:18" x14ac:dyDescent="0.25">
      <c r="A6407" s="17" t="s">
        <v>61</v>
      </c>
      <c r="B6407">
        <v>1185732</v>
      </c>
      <c r="C6407" s="20">
        <v>44249</v>
      </c>
      <c r="D6407" s="17" t="s">
        <v>36</v>
      </c>
      <c r="E6407" s="17" t="s">
        <v>96</v>
      </c>
      <c r="F6407" s="17" t="s">
        <v>97</v>
      </c>
      <c r="G6407" s="17" t="s">
        <v>16</v>
      </c>
      <c r="H6407">
        <v>38</v>
      </c>
      <c r="I6407">
        <v>138</v>
      </c>
      <c r="J6407">
        <v>524.4</v>
      </c>
      <c r="K6407">
        <v>277.93200000000002</v>
      </c>
      <c r="L6407" s="17" t="s">
        <v>83</v>
      </c>
      <c r="M6407" s="21">
        <v>48866</v>
      </c>
      <c r="N6407">
        <v>2021</v>
      </c>
      <c r="O6407">
        <v>2</v>
      </c>
      <c r="P6407" s="17" t="s">
        <v>142</v>
      </c>
      <c r="Q6407" t="b" cm="1">
        <f t="array" ref="Q6407">IF(Table1__2[[#This Row],[Product]]="Men's",Male)</f>
        <v>0</v>
      </c>
      <c r="R6407" t="str">
        <f>IF(Table1__2[[#This Row],[Product]]="Men's Street Footwear","Male","Female")</f>
        <v>Male</v>
      </c>
    </row>
    <row r="6408" spans="1:18" x14ac:dyDescent="0.25">
      <c r="A6408" s="17" t="s">
        <v>61</v>
      </c>
      <c r="B6408">
        <v>1185732</v>
      </c>
      <c r="C6408" s="20">
        <v>44249</v>
      </c>
      <c r="D6408" s="17" t="s">
        <v>36</v>
      </c>
      <c r="E6408" s="17" t="s">
        <v>96</v>
      </c>
      <c r="F6408" s="17" t="s">
        <v>97</v>
      </c>
      <c r="G6408" s="17" t="s">
        <v>18</v>
      </c>
      <c r="H6408">
        <v>38</v>
      </c>
      <c r="I6408">
        <v>58</v>
      </c>
      <c r="J6408">
        <v>220.4</v>
      </c>
      <c r="K6408">
        <v>101.384</v>
      </c>
      <c r="L6408" s="17" t="s">
        <v>83</v>
      </c>
      <c r="M6408" s="21">
        <v>48867</v>
      </c>
      <c r="N6408">
        <v>2021</v>
      </c>
      <c r="O6408">
        <v>2</v>
      </c>
      <c r="P6408" s="17" t="s">
        <v>142</v>
      </c>
      <c r="Q6408" t="b" cm="1">
        <f t="array" ref="Q6408">IF(Table1__2[[#This Row],[Product]]="Men's",Male)</f>
        <v>0</v>
      </c>
      <c r="R6408" t="str">
        <f>IF(Table1__2[[#This Row],[Product]]="Men's Street Footwear","Male","Female")</f>
        <v>Female</v>
      </c>
    </row>
    <row r="6409" spans="1:18" x14ac:dyDescent="0.25">
      <c r="A6409" s="17" t="s">
        <v>61</v>
      </c>
      <c r="B6409">
        <v>1185732</v>
      </c>
      <c r="C6409" s="20">
        <v>44249</v>
      </c>
      <c r="D6409" s="17" t="s">
        <v>36</v>
      </c>
      <c r="E6409" s="17" t="s">
        <v>96</v>
      </c>
      <c r="F6409" s="17" t="s">
        <v>97</v>
      </c>
      <c r="G6409" s="17" t="s">
        <v>19</v>
      </c>
      <c r="H6409">
        <v>29</v>
      </c>
      <c r="I6409">
        <v>63</v>
      </c>
      <c r="J6409">
        <v>182.7</v>
      </c>
      <c r="K6409">
        <v>96.831000000000003</v>
      </c>
      <c r="L6409" s="17" t="s">
        <v>83</v>
      </c>
      <c r="M6409" s="21">
        <v>48868</v>
      </c>
      <c r="N6409">
        <v>2021</v>
      </c>
      <c r="O6409">
        <v>2</v>
      </c>
      <c r="P6409" s="17" t="s">
        <v>142</v>
      </c>
      <c r="Q6409" t="b" cm="1">
        <f t="array" ref="Q6409">IF(Table1__2[[#This Row],[Product]]="Men's",Male)</f>
        <v>0</v>
      </c>
      <c r="R6409" t="str">
        <f>IF(Table1__2[[#This Row],[Product]]="Men's Street Footwear","Male","Female")</f>
        <v>Female</v>
      </c>
    </row>
    <row r="6410" spans="1:18" x14ac:dyDescent="0.25">
      <c r="A6410" s="17" t="s">
        <v>61</v>
      </c>
      <c r="B6410">
        <v>1185732</v>
      </c>
      <c r="C6410" s="20">
        <v>44249</v>
      </c>
      <c r="D6410" s="17" t="s">
        <v>48</v>
      </c>
      <c r="E6410" s="17" t="s">
        <v>98</v>
      </c>
      <c r="F6410" s="17" t="s">
        <v>99</v>
      </c>
      <c r="G6410" s="17" t="s">
        <v>20</v>
      </c>
      <c r="H6410">
        <v>34</v>
      </c>
      <c r="I6410">
        <v>34</v>
      </c>
      <c r="J6410">
        <v>115.6</v>
      </c>
      <c r="K6410">
        <v>62.423999999999999</v>
      </c>
      <c r="L6410" s="17" t="s">
        <v>83</v>
      </c>
      <c r="M6410" s="21">
        <v>48869</v>
      </c>
      <c r="N6410">
        <v>2021</v>
      </c>
      <c r="O6410">
        <v>2</v>
      </c>
      <c r="P6410" s="17" t="s">
        <v>142</v>
      </c>
      <c r="Q6410" t="b" cm="1">
        <f t="array" ref="Q6410">IF(Table1__2[[#This Row],[Product]]="Men's",Male)</f>
        <v>0</v>
      </c>
      <c r="R6410" t="str">
        <f>IF(Table1__2[[#This Row],[Product]]="Men's Street Footwear","Male","Female")</f>
        <v>Female</v>
      </c>
    </row>
    <row r="6411" spans="1:18" x14ac:dyDescent="0.25">
      <c r="A6411" s="17" t="s">
        <v>61</v>
      </c>
      <c r="B6411">
        <v>1185732</v>
      </c>
      <c r="C6411" s="20">
        <v>44249</v>
      </c>
      <c r="D6411" s="17" t="s">
        <v>48</v>
      </c>
      <c r="E6411" s="17" t="s">
        <v>98</v>
      </c>
      <c r="F6411" s="17" t="s">
        <v>99</v>
      </c>
      <c r="G6411" s="17" t="s">
        <v>21</v>
      </c>
      <c r="H6411">
        <v>48</v>
      </c>
      <c r="I6411">
        <v>54</v>
      </c>
      <c r="J6411">
        <v>259.2</v>
      </c>
      <c r="K6411">
        <v>121.824</v>
      </c>
      <c r="L6411" s="17" t="s">
        <v>83</v>
      </c>
      <c r="M6411" s="21">
        <v>48870</v>
      </c>
      <c r="N6411">
        <v>2021</v>
      </c>
      <c r="O6411">
        <v>2</v>
      </c>
      <c r="P6411" s="17" t="s">
        <v>142</v>
      </c>
      <c r="Q6411" t="b" cm="1">
        <f t="array" ref="Q6411">IF(Table1__2[[#This Row],[Product]]="Men's",Male)</f>
        <v>0</v>
      </c>
      <c r="R6411" t="str">
        <f>IF(Table1__2[[#This Row],[Product]]="Men's Street Footwear","Male","Female")</f>
        <v>Female</v>
      </c>
    </row>
    <row r="6412" spans="1:18" x14ac:dyDescent="0.25">
      <c r="A6412" s="17" t="s">
        <v>61</v>
      </c>
      <c r="B6412">
        <v>1185732</v>
      </c>
      <c r="C6412" s="20">
        <v>44249</v>
      </c>
      <c r="D6412" s="17" t="s">
        <v>48</v>
      </c>
      <c r="E6412" s="17" t="s">
        <v>98</v>
      </c>
      <c r="F6412" s="17" t="s">
        <v>99</v>
      </c>
      <c r="G6412" s="17" t="s">
        <v>22</v>
      </c>
      <c r="H6412">
        <v>39</v>
      </c>
      <c r="I6412">
        <v>78</v>
      </c>
      <c r="J6412">
        <v>304.2</v>
      </c>
      <c r="K6412">
        <v>155.142</v>
      </c>
      <c r="L6412" s="17" t="s">
        <v>83</v>
      </c>
      <c r="M6412" s="21">
        <v>48871</v>
      </c>
      <c r="N6412">
        <v>2021</v>
      </c>
      <c r="O6412">
        <v>2</v>
      </c>
      <c r="P6412" s="17" t="s">
        <v>142</v>
      </c>
      <c r="Q6412" t="b" cm="1">
        <f t="array" ref="Q6412">IF(Table1__2[[#This Row],[Product]]="Men's",Male)</f>
        <v>0</v>
      </c>
      <c r="R6412" t="str">
        <f>IF(Table1__2[[#This Row],[Product]]="Men's Street Footwear","Male","Female")</f>
        <v>Female</v>
      </c>
    </row>
    <row r="6413" spans="1:18" x14ac:dyDescent="0.25">
      <c r="A6413" s="17" t="s">
        <v>61</v>
      </c>
      <c r="B6413">
        <v>1185732</v>
      </c>
      <c r="C6413" s="20">
        <v>44276</v>
      </c>
      <c r="D6413" s="17" t="s">
        <v>48</v>
      </c>
      <c r="E6413" s="17" t="s">
        <v>98</v>
      </c>
      <c r="F6413" s="17" t="s">
        <v>99</v>
      </c>
      <c r="G6413" s="17" t="s">
        <v>16</v>
      </c>
      <c r="H6413">
        <v>41</v>
      </c>
      <c r="I6413">
        <v>156</v>
      </c>
      <c r="J6413">
        <v>639.6</v>
      </c>
      <c r="K6413">
        <v>326.19600000000003</v>
      </c>
      <c r="L6413" s="17" t="s">
        <v>83</v>
      </c>
      <c r="M6413" s="21">
        <v>48872</v>
      </c>
      <c r="N6413">
        <v>2021</v>
      </c>
      <c r="O6413">
        <v>3</v>
      </c>
      <c r="P6413" s="17" t="s">
        <v>143</v>
      </c>
      <c r="Q6413" t="b" cm="1">
        <f t="array" ref="Q6413">IF(Table1__2[[#This Row],[Product]]="Men's",Male)</f>
        <v>0</v>
      </c>
      <c r="R6413" t="str">
        <f>IF(Table1__2[[#This Row],[Product]]="Men's Street Footwear","Male","Female")</f>
        <v>Male</v>
      </c>
    </row>
    <row r="6414" spans="1:18" x14ac:dyDescent="0.25">
      <c r="A6414" s="17" t="s">
        <v>61</v>
      </c>
      <c r="B6414">
        <v>1185732</v>
      </c>
      <c r="C6414" s="20">
        <v>44276</v>
      </c>
      <c r="D6414" s="17" t="s">
        <v>48</v>
      </c>
      <c r="E6414" s="17" t="s">
        <v>98</v>
      </c>
      <c r="F6414" s="17" t="s">
        <v>99</v>
      </c>
      <c r="G6414" s="17" t="s">
        <v>18</v>
      </c>
      <c r="H6414">
        <v>41</v>
      </c>
      <c r="I6414">
        <v>59</v>
      </c>
      <c r="J6414">
        <v>241.9</v>
      </c>
      <c r="K6414">
        <v>118.53100000000001</v>
      </c>
      <c r="L6414" s="17" t="s">
        <v>83</v>
      </c>
      <c r="M6414" s="21">
        <v>48873</v>
      </c>
      <c r="N6414">
        <v>2021</v>
      </c>
      <c r="O6414">
        <v>3</v>
      </c>
      <c r="P6414" s="17" t="s">
        <v>143</v>
      </c>
      <c r="Q6414" t="b" cm="1">
        <f t="array" ref="Q6414">IF(Table1__2[[#This Row],[Product]]="Men's",Male)</f>
        <v>0</v>
      </c>
      <c r="R6414" t="str">
        <f>IF(Table1__2[[#This Row],[Product]]="Men's Street Footwear","Male","Female")</f>
        <v>Female</v>
      </c>
    </row>
    <row r="6415" spans="1:18" x14ac:dyDescent="0.25">
      <c r="A6415" s="17" t="s">
        <v>61</v>
      </c>
      <c r="B6415">
        <v>1185732</v>
      </c>
      <c r="C6415" s="20">
        <v>44276</v>
      </c>
      <c r="D6415" s="17" t="s">
        <v>48</v>
      </c>
      <c r="E6415" s="17" t="s">
        <v>98</v>
      </c>
      <c r="F6415" s="17" t="s">
        <v>99</v>
      </c>
      <c r="G6415" s="17" t="s">
        <v>19</v>
      </c>
      <c r="H6415">
        <v>34</v>
      </c>
      <c r="I6415">
        <v>73</v>
      </c>
      <c r="J6415">
        <v>248.2</v>
      </c>
      <c r="K6415">
        <v>124.1</v>
      </c>
      <c r="L6415" s="17" t="s">
        <v>83</v>
      </c>
      <c r="M6415" s="21">
        <v>48874</v>
      </c>
      <c r="N6415">
        <v>2021</v>
      </c>
      <c r="O6415">
        <v>3</v>
      </c>
      <c r="P6415" s="17" t="s">
        <v>143</v>
      </c>
      <c r="Q6415" t="b" cm="1">
        <f t="array" ref="Q6415">IF(Table1__2[[#This Row],[Product]]="Men's",Male)</f>
        <v>0</v>
      </c>
      <c r="R6415" t="str">
        <f>IF(Table1__2[[#This Row],[Product]]="Men's Street Footwear","Male","Female")</f>
        <v>Female</v>
      </c>
    </row>
    <row r="6416" spans="1:18" x14ac:dyDescent="0.25">
      <c r="A6416" s="17" t="s">
        <v>61</v>
      </c>
      <c r="B6416">
        <v>1185732</v>
      </c>
      <c r="C6416" s="20">
        <v>44276</v>
      </c>
      <c r="D6416" s="17" t="s">
        <v>48</v>
      </c>
      <c r="E6416" s="17" t="s">
        <v>98</v>
      </c>
      <c r="F6416" s="17" t="s">
        <v>99</v>
      </c>
      <c r="G6416" s="17" t="s">
        <v>20</v>
      </c>
      <c r="H6416">
        <v>36</v>
      </c>
      <c r="I6416">
        <v>27</v>
      </c>
      <c r="J6416">
        <v>97.2</v>
      </c>
      <c r="K6416">
        <v>50.543999999999997</v>
      </c>
      <c r="L6416" s="17" t="s">
        <v>83</v>
      </c>
      <c r="M6416" s="21">
        <v>48875</v>
      </c>
      <c r="N6416">
        <v>2021</v>
      </c>
      <c r="O6416">
        <v>3</v>
      </c>
      <c r="P6416" s="17" t="s">
        <v>143</v>
      </c>
      <c r="Q6416" t="b" cm="1">
        <f t="array" ref="Q6416">IF(Table1__2[[#This Row],[Product]]="Men's",Male)</f>
        <v>0</v>
      </c>
      <c r="R6416" t="str">
        <f>IF(Table1__2[[#This Row],[Product]]="Men's Street Footwear","Male","Female")</f>
        <v>Female</v>
      </c>
    </row>
    <row r="6417" spans="1:18" x14ac:dyDescent="0.25">
      <c r="A6417" s="17" t="s">
        <v>61</v>
      </c>
      <c r="B6417">
        <v>1185732</v>
      </c>
      <c r="C6417" s="20">
        <v>44276</v>
      </c>
      <c r="D6417" s="17" t="s">
        <v>48</v>
      </c>
      <c r="E6417" s="17" t="s">
        <v>98</v>
      </c>
      <c r="F6417" s="17" t="s">
        <v>99</v>
      </c>
      <c r="G6417" s="17" t="s">
        <v>21</v>
      </c>
      <c r="H6417">
        <v>52</v>
      </c>
      <c r="I6417">
        <v>44</v>
      </c>
      <c r="J6417">
        <v>228.8</v>
      </c>
      <c r="K6417">
        <v>105.248</v>
      </c>
      <c r="L6417" s="17" t="s">
        <v>83</v>
      </c>
      <c r="M6417" s="21">
        <v>48876</v>
      </c>
      <c r="N6417">
        <v>2021</v>
      </c>
      <c r="O6417">
        <v>3</v>
      </c>
      <c r="P6417" s="17" t="s">
        <v>143</v>
      </c>
      <c r="Q6417" t="b" cm="1">
        <f t="array" ref="Q6417">IF(Table1__2[[#This Row],[Product]]="Men's",Male)</f>
        <v>0</v>
      </c>
      <c r="R6417" t="str">
        <f>IF(Table1__2[[#This Row],[Product]]="Men's Street Footwear","Male","Female")</f>
        <v>Female</v>
      </c>
    </row>
    <row r="6418" spans="1:18" x14ac:dyDescent="0.25">
      <c r="A6418" s="17" t="s">
        <v>61</v>
      </c>
      <c r="B6418">
        <v>1185732</v>
      </c>
      <c r="C6418" s="20">
        <v>44276</v>
      </c>
      <c r="D6418" s="17" t="s">
        <v>48</v>
      </c>
      <c r="E6418" s="17" t="s">
        <v>98</v>
      </c>
      <c r="F6418" s="17" t="s">
        <v>99</v>
      </c>
      <c r="G6418" s="17" t="s">
        <v>22</v>
      </c>
      <c r="H6418">
        <v>42</v>
      </c>
      <c r="I6418">
        <v>65</v>
      </c>
      <c r="J6418">
        <v>273</v>
      </c>
      <c r="K6418">
        <v>139.22999999999999</v>
      </c>
      <c r="L6418" s="17" t="s">
        <v>83</v>
      </c>
      <c r="M6418" s="21">
        <v>48877</v>
      </c>
      <c r="N6418">
        <v>2021</v>
      </c>
      <c r="O6418">
        <v>3</v>
      </c>
      <c r="P6418" s="17" t="s">
        <v>143</v>
      </c>
      <c r="Q6418" t="b" cm="1">
        <f t="array" ref="Q6418">IF(Table1__2[[#This Row],[Product]]="Men's",Male)</f>
        <v>0</v>
      </c>
      <c r="R6418" t="str">
        <f>IF(Table1__2[[#This Row],[Product]]="Men's Street Footwear","Male","Female")</f>
        <v>Female</v>
      </c>
    </row>
    <row r="6419" spans="1:18" x14ac:dyDescent="0.25">
      <c r="A6419" s="17" t="s">
        <v>61</v>
      </c>
      <c r="B6419">
        <v>1185732</v>
      </c>
      <c r="C6419" s="20">
        <v>44308</v>
      </c>
      <c r="D6419" s="17" t="s">
        <v>48</v>
      </c>
      <c r="E6419" s="17" t="s">
        <v>98</v>
      </c>
      <c r="F6419" s="17" t="s">
        <v>99</v>
      </c>
      <c r="G6419" s="17" t="s">
        <v>16</v>
      </c>
      <c r="H6419">
        <v>41</v>
      </c>
      <c r="I6419">
        <v>119</v>
      </c>
      <c r="J6419">
        <v>487.9</v>
      </c>
      <c r="K6419">
        <v>268.34500000000003</v>
      </c>
      <c r="L6419" s="17" t="s">
        <v>83</v>
      </c>
      <c r="M6419" s="21">
        <v>48878</v>
      </c>
      <c r="N6419">
        <v>2021</v>
      </c>
      <c r="O6419">
        <v>4</v>
      </c>
      <c r="P6419" s="17" t="s">
        <v>144</v>
      </c>
      <c r="Q6419" t="b" cm="1">
        <f t="array" ref="Q6419">IF(Table1__2[[#This Row],[Product]]="Men's",Male)</f>
        <v>0</v>
      </c>
      <c r="R6419" t="str">
        <f>IF(Table1__2[[#This Row],[Product]]="Men's Street Footwear","Male","Female")</f>
        <v>Male</v>
      </c>
    </row>
    <row r="6420" spans="1:18" x14ac:dyDescent="0.25">
      <c r="A6420" s="17" t="s">
        <v>61</v>
      </c>
      <c r="B6420">
        <v>1185732</v>
      </c>
      <c r="C6420" s="20">
        <v>44308</v>
      </c>
      <c r="D6420" s="17" t="s">
        <v>48</v>
      </c>
      <c r="E6420" s="17" t="s">
        <v>98</v>
      </c>
      <c r="F6420" s="17" t="s">
        <v>99</v>
      </c>
      <c r="G6420" s="17" t="s">
        <v>18</v>
      </c>
      <c r="H6420">
        <v>41</v>
      </c>
      <c r="I6420">
        <v>49</v>
      </c>
      <c r="J6420">
        <v>200.9</v>
      </c>
      <c r="K6420">
        <v>96.432000000000002</v>
      </c>
      <c r="L6420" s="17" t="s">
        <v>83</v>
      </c>
      <c r="M6420" s="21">
        <v>48879</v>
      </c>
      <c r="N6420">
        <v>2021</v>
      </c>
      <c r="O6420">
        <v>4</v>
      </c>
      <c r="P6420" s="17" t="s">
        <v>144</v>
      </c>
      <c r="Q6420" t="b" cm="1">
        <f t="array" ref="Q6420">IF(Table1__2[[#This Row],[Product]]="Men's",Male)</f>
        <v>0</v>
      </c>
      <c r="R6420" t="str">
        <f>IF(Table1__2[[#This Row],[Product]]="Men's Street Footwear","Male","Female")</f>
        <v>Female</v>
      </c>
    </row>
    <row r="6421" spans="1:18" x14ac:dyDescent="0.25">
      <c r="A6421" s="17" t="s">
        <v>61</v>
      </c>
      <c r="B6421">
        <v>1185732</v>
      </c>
      <c r="C6421" s="20">
        <v>44308</v>
      </c>
      <c r="D6421" s="17" t="s">
        <v>48</v>
      </c>
      <c r="E6421" s="17" t="s">
        <v>98</v>
      </c>
      <c r="F6421" s="17" t="s">
        <v>99</v>
      </c>
      <c r="G6421" s="17" t="s">
        <v>19</v>
      </c>
      <c r="H6421">
        <v>38</v>
      </c>
      <c r="I6421">
        <v>49</v>
      </c>
      <c r="J6421">
        <v>186.2</v>
      </c>
      <c r="K6421">
        <v>102.41</v>
      </c>
      <c r="L6421" s="17" t="s">
        <v>83</v>
      </c>
      <c r="M6421" s="21">
        <v>48880</v>
      </c>
      <c r="N6421">
        <v>2021</v>
      </c>
      <c r="O6421">
        <v>4</v>
      </c>
      <c r="P6421" s="17" t="s">
        <v>144</v>
      </c>
      <c r="Q6421" t="b" cm="1">
        <f t="array" ref="Q6421">IF(Table1__2[[#This Row],[Product]]="Men's",Male)</f>
        <v>0</v>
      </c>
      <c r="R6421" t="str">
        <f>IF(Table1__2[[#This Row],[Product]]="Men's Street Footwear","Male","Female")</f>
        <v>Female</v>
      </c>
    </row>
    <row r="6422" spans="1:18" x14ac:dyDescent="0.25">
      <c r="A6422" s="17" t="s">
        <v>61</v>
      </c>
      <c r="B6422">
        <v>1185732</v>
      </c>
      <c r="C6422" s="20">
        <v>44308</v>
      </c>
      <c r="D6422" s="17" t="s">
        <v>48</v>
      </c>
      <c r="E6422" s="17" t="s">
        <v>98</v>
      </c>
      <c r="F6422" s="17" t="s">
        <v>99</v>
      </c>
      <c r="G6422" s="17" t="s">
        <v>20</v>
      </c>
      <c r="H6422">
        <v>42</v>
      </c>
      <c r="I6422">
        <v>29</v>
      </c>
      <c r="J6422">
        <v>121.8</v>
      </c>
      <c r="K6422">
        <v>60.9</v>
      </c>
      <c r="L6422" s="17" t="s">
        <v>83</v>
      </c>
      <c r="M6422" s="21">
        <v>48881</v>
      </c>
      <c r="N6422">
        <v>2021</v>
      </c>
      <c r="O6422">
        <v>4</v>
      </c>
      <c r="P6422" s="17" t="s">
        <v>144</v>
      </c>
      <c r="Q6422" t="b" cm="1">
        <f t="array" ref="Q6422">IF(Table1__2[[#This Row],[Product]]="Men's",Male)</f>
        <v>0</v>
      </c>
      <c r="R6422" t="str">
        <f>IF(Table1__2[[#This Row],[Product]]="Men's Street Footwear","Male","Female")</f>
        <v>Female</v>
      </c>
    </row>
    <row r="6423" spans="1:18" x14ac:dyDescent="0.25">
      <c r="A6423" s="17" t="s">
        <v>61</v>
      </c>
      <c r="B6423">
        <v>1185732</v>
      </c>
      <c r="C6423" s="20">
        <v>44308</v>
      </c>
      <c r="D6423" s="17" t="s">
        <v>48</v>
      </c>
      <c r="E6423" s="17" t="s">
        <v>98</v>
      </c>
      <c r="F6423" s="17" t="s">
        <v>99</v>
      </c>
      <c r="G6423" s="17" t="s">
        <v>21</v>
      </c>
      <c r="H6423">
        <v>47</v>
      </c>
      <c r="I6423">
        <v>35</v>
      </c>
      <c r="J6423">
        <v>164.5</v>
      </c>
      <c r="K6423">
        <v>80.605000000000004</v>
      </c>
      <c r="L6423" s="17" t="s">
        <v>83</v>
      </c>
      <c r="M6423" s="21">
        <v>48882</v>
      </c>
      <c r="N6423">
        <v>2021</v>
      </c>
      <c r="O6423">
        <v>4</v>
      </c>
      <c r="P6423" s="17" t="s">
        <v>144</v>
      </c>
      <c r="Q6423" t="b" cm="1">
        <f t="array" ref="Q6423">IF(Table1__2[[#This Row],[Product]]="Men's",Male)</f>
        <v>0</v>
      </c>
      <c r="R6423" t="str">
        <f>IF(Table1__2[[#This Row],[Product]]="Men's Street Footwear","Male","Female")</f>
        <v>Female</v>
      </c>
    </row>
    <row r="6424" spans="1:18" x14ac:dyDescent="0.25">
      <c r="A6424" s="17" t="s">
        <v>61</v>
      </c>
      <c r="B6424">
        <v>1185732</v>
      </c>
      <c r="C6424" s="20">
        <v>44308</v>
      </c>
      <c r="D6424" s="17" t="s">
        <v>48</v>
      </c>
      <c r="E6424" s="17" t="s">
        <v>98</v>
      </c>
      <c r="F6424" s="17" t="s">
        <v>99</v>
      </c>
      <c r="G6424" s="17" t="s">
        <v>22</v>
      </c>
      <c r="H6424">
        <v>36</v>
      </c>
      <c r="I6424">
        <v>75</v>
      </c>
      <c r="J6424">
        <v>270</v>
      </c>
      <c r="K6424">
        <v>135</v>
      </c>
      <c r="L6424" s="17" t="s">
        <v>83</v>
      </c>
      <c r="M6424" s="21">
        <v>48883</v>
      </c>
      <c r="N6424">
        <v>2021</v>
      </c>
      <c r="O6424">
        <v>4</v>
      </c>
      <c r="P6424" s="17" t="s">
        <v>144</v>
      </c>
      <c r="Q6424" t="b" cm="1">
        <f t="array" ref="Q6424">IF(Table1__2[[#This Row],[Product]]="Men's",Male)</f>
        <v>0</v>
      </c>
      <c r="R6424" t="str">
        <f>IF(Table1__2[[#This Row],[Product]]="Men's Street Footwear","Male","Female")</f>
        <v>Female</v>
      </c>
    </row>
    <row r="6425" spans="1:18" x14ac:dyDescent="0.25">
      <c r="A6425" s="17" t="s">
        <v>61</v>
      </c>
      <c r="B6425">
        <v>1185732</v>
      </c>
      <c r="C6425" s="20">
        <v>44339</v>
      </c>
      <c r="D6425" s="17" t="s">
        <v>48</v>
      </c>
      <c r="E6425" s="17" t="s">
        <v>98</v>
      </c>
      <c r="F6425" s="17" t="s">
        <v>99</v>
      </c>
      <c r="G6425" s="17" t="s">
        <v>16</v>
      </c>
      <c r="H6425">
        <v>49</v>
      </c>
      <c r="I6425">
        <v>156</v>
      </c>
      <c r="J6425">
        <v>764.4</v>
      </c>
      <c r="K6425">
        <v>389.84399999999999</v>
      </c>
      <c r="L6425" s="17" t="s">
        <v>83</v>
      </c>
      <c r="M6425" s="21">
        <v>48884</v>
      </c>
      <c r="N6425">
        <v>2021</v>
      </c>
      <c r="O6425">
        <v>5</v>
      </c>
      <c r="P6425" s="17" t="s">
        <v>145</v>
      </c>
      <c r="Q6425" t="b" cm="1">
        <f t="array" ref="Q6425">IF(Table1__2[[#This Row],[Product]]="Men's",Male)</f>
        <v>0</v>
      </c>
      <c r="R6425" t="str">
        <f>IF(Table1__2[[#This Row],[Product]]="Men's Street Footwear","Male","Female")</f>
        <v>Male</v>
      </c>
    </row>
    <row r="6426" spans="1:18" x14ac:dyDescent="0.25">
      <c r="A6426" s="17" t="s">
        <v>61</v>
      </c>
      <c r="B6426">
        <v>1185732</v>
      </c>
      <c r="C6426" s="20">
        <v>44339</v>
      </c>
      <c r="D6426" s="17" t="s">
        <v>48</v>
      </c>
      <c r="E6426" s="17" t="s">
        <v>98</v>
      </c>
      <c r="F6426" s="17" t="s">
        <v>99</v>
      </c>
      <c r="G6426" s="17" t="s">
        <v>18</v>
      </c>
      <c r="H6426">
        <v>42</v>
      </c>
      <c r="I6426">
        <v>68</v>
      </c>
      <c r="J6426">
        <v>285.60000000000002</v>
      </c>
      <c r="K6426">
        <v>142.80000000000001</v>
      </c>
      <c r="L6426" s="17" t="s">
        <v>83</v>
      </c>
      <c r="M6426" s="21">
        <v>48885</v>
      </c>
      <c r="N6426">
        <v>2021</v>
      </c>
      <c r="O6426">
        <v>5</v>
      </c>
      <c r="P6426" s="17" t="s">
        <v>145</v>
      </c>
      <c r="Q6426" t="b" cm="1">
        <f t="array" ref="Q6426">IF(Table1__2[[#This Row],[Product]]="Men's",Male)</f>
        <v>0</v>
      </c>
      <c r="R6426" t="str">
        <f>IF(Table1__2[[#This Row],[Product]]="Men's Street Footwear","Male","Female")</f>
        <v>Female</v>
      </c>
    </row>
    <row r="6427" spans="1:18" x14ac:dyDescent="0.25">
      <c r="A6427" s="17" t="s">
        <v>61</v>
      </c>
      <c r="B6427">
        <v>1185732</v>
      </c>
      <c r="C6427" s="20">
        <v>44339</v>
      </c>
      <c r="D6427" s="17" t="s">
        <v>48</v>
      </c>
      <c r="E6427" s="17" t="s">
        <v>98</v>
      </c>
      <c r="F6427" s="17" t="s">
        <v>99</v>
      </c>
      <c r="G6427" s="17" t="s">
        <v>19</v>
      </c>
      <c r="H6427">
        <v>38</v>
      </c>
      <c r="I6427">
        <v>58</v>
      </c>
      <c r="J6427">
        <v>220.4</v>
      </c>
      <c r="K6427">
        <v>114.608</v>
      </c>
      <c r="L6427" s="17" t="s">
        <v>83</v>
      </c>
      <c r="M6427" s="21">
        <v>48886</v>
      </c>
      <c r="N6427">
        <v>2021</v>
      </c>
      <c r="O6427">
        <v>5</v>
      </c>
      <c r="P6427" s="17" t="s">
        <v>145</v>
      </c>
      <c r="Q6427" t="b" cm="1">
        <f t="array" ref="Q6427">IF(Table1__2[[#This Row],[Product]]="Men's",Male)</f>
        <v>0</v>
      </c>
      <c r="R6427" t="str">
        <f>IF(Table1__2[[#This Row],[Product]]="Men's Street Footwear","Male","Female")</f>
        <v>Female</v>
      </c>
    </row>
    <row r="6428" spans="1:18" x14ac:dyDescent="0.25">
      <c r="A6428" s="17" t="s">
        <v>61</v>
      </c>
      <c r="B6428">
        <v>1185732</v>
      </c>
      <c r="C6428" s="20">
        <v>44339</v>
      </c>
      <c r="D6428" s="17" t="s">
        <v>48</v>
      </c>
      <c r="E6428" s="17" t="s">
        <v>98</v>
      </c>
      <c r="F6428" s="17" t="s">
        <v>99</v>
      </c>
      <c r="G6428" s="17" t="s">
        <v>20</v>
      </c>
      <c r="H6428">
        <v>38</v>
      </c>
      <c r="I6428">
        <v>38</v>
      </c>
      <c r="J6428">
        <v>144.4</v>
      </c>
      <c r="K6428">
        <v>77.975999999999999</v>
      </c>
      <c r="L6428" s="17" t="s">
        <v>83</v>
      </c>
      <c r="M6428" s="21">
        <v>48887</v>
      </c>
      <c r="N6428">
        <v>2021</v>
      </c>
      <c r="O6428">
        <v>5</v>
      </c>
      <c r="P6428" s="17" t="s">
        <v>145</v>
      </c>
      <c r="Q6428" t="b" cm="1">
        <f t="array" ref="Q6428">IF(Table1__2[[#This Row],[Product]]="Men's",Male)</f>
        <v>0</v>
      </c>
      <c r="R6428" t="str">
        <f>IF(Table1__2[[#This Row],[Product]]="Men's Street Footwear","Male","Female")</f>
        <v>Female</v>
      </c>
    </row>
    <row r="6429" spans="1:18" x14ac:dyDescent="0.25">
      <c r="A6429" s="17" t="s">
        <v>61</v>
      </c>
      <c r="B6429">
        <v>1185732</v>
      </c>
      <c r="C6429" s="20">
        <v>44339</v>
      </c>
      <c r="D6429" s="17" t="s">
        <v>48</v>
      </c>
      <c r="E6429" s="17" t="s">
        <v>98</v>
      </c>
      <c r="F6429" s="17" t="s">
        <v>99</v>
      </c>
      <c r="G6429" s="17" t="s">
        <v>21</v>
      </c>
      <c r="H6429">
        <v>46</v>
      </c>
      <c r="I6429">
        <v>42</v>
      </c>
      <c r="J6429">
        <v>193.2</v>
      </c>
      <c r="K6429">
        <v>88.872</v>
      </c>
      <c r="L6429" s="17" t="s">
        <v>83</v>
      </c>
      <c r="M6429" s="21">
        <v>48888</v>
      </c>
      <c r="N6429">
        <v>2021</v>
      </c>
      <c r="O6429">
        <v>5</v>
      </c>
      <c r="P6429" s="17" t="s">
        <v>145</v>
      </c>
      <c r="Q6429" t="b" cm="1">
        <f t="array" ref="Q6429">IF(Table1__2[[#This Row],[Product]]="Men's",Male)</f>
        <v>0</v>
      </c>
      <c r="R6429" t="str">
        <f>IF(Table1__2[[#This Row],[Product]]="Men's Street Footwear","Male","Female")</f>
        <v>Female</v>
      </c>
    </row>
    <row r="6430" spans="1:18" x14ac:dyDescent="0.25">
      <c r="A6430" s="17" t="s">
        <v>61</v>
      </c>
      <c r="B6430">
        <v>1185732</v>
      </c>
      <c r="C6430" s="20">
        <v>44339</v>
      </c>
      <c r="D6430" s="17" t="s">
        <v>48</v>
      </c>
      <c r="E6430" s="17" t="s">
        <v>98</v>
      </c>
      <c r="F6430" s="17" t="s">
        <v>99</v>
      </c>
      <c r="G6430" s="17" t="s">
        <v>22</v>
      </c>
      <c r="H6430">
        <v>51</v>
      </c>
      <c r="I6430">
        <v>83</v>
      </c>
      <c r="J6430">
        <v>423.3</v>
      </c>
      <c r="K6430">
        <v>215.88300000000001</v>
      </c>
      <c r="L6430" s="17" t="s">
        <v>83</v>
      </c>
      <c r="M6430" s="21">
        <v>48889</v>
      </c>
      <c r="N6430">
        <v>2021</v>
      </c>
      <c r="O6430">
        <v>5</v>
      </c>
      <c r="P6430" s="17" t="s">
        <v>145</v>
      </c>
      <c r="Q6430" t="b" cm="1">
        <f t="array" ref="Q6430">IF(Table1__2[[#This Row],[Product]]="Men's",Male)</f>
        <v>0</v>
      </c>
      <c r="R6430" t="str">
        <f>IF(Table1__2[[#This Row],[Product]]="Men's Street Footwear","Male","Female")</f>
        <v>Female</v>
      </c>
    </row>
    <row r="6431" spans="1:18" x14ac:dyDescent="0.25">
      <c r="A6431" s="17" t="s">
        <v>61</v>
      </c>
      <c r="B6431">
        <v>1185732</v>
      </c>
      <c r="C6431" s="20">
        <v>44369</v>
      </c>
      <c r="D6431" s="17" t="s">
        <v>48</v>
      </c>
      <c r="E6431" s="17" t="s">
        <v>98</v>
      </c>
      <c r="F6431" s="17" t="s">
        <v>99</v>
      </c>
      <c r="G6431" s="17" t="s">
        <v>16</v>
      </c>
      <c r="H6431">
        <v>36</v>
      </c>
      <c r="I6431">
        <v>142</v>
      </c>
      <c r="J6431">
        <v>511.2</v>
      </c>
      <c r="K6431">
        <v>255.6</v>
      </c>
      <c r="L6431" s="17" t="s">
        <v>83</v>
      </c>
      <c r="M6431" s="21">
        <v>48890</v>
      </c>
      <c r="N6431">
        <v>2021</v>
      </c>
      <c r="O6431">
        <v>6</v>
      </c>
      <c r="P6431" s="17" t="s">
        <v>152</v>
      </c>
      <c r="Q6431" t="b" cm="1">
        <f t="array" ref="Q6431">IF(Table1__2[[#This Row],[Product]]="Men's",Male)</f>
        <v>0</v>
      </c>
      <c r="R6431" t="str">
        <f>IF(Table1__2[[#This Row],[Product]]="Men's Street Footwear","Male","Female")</f>
        <v>Male</v>
      </c>
    </row>
    <row r="6432" spans="1:18" x14ac:dyDescent="0.25">
      <c r="A6432" s="17" t="s">
        <v>61</v>
      </c>
      <c r="B6432">
        <v>1185732</v>
      </c>
      <c r="C6432" s="20">
        <v>44369</v>
      </c>
      <c r="D6432" s="17" t="s">
        <v>48</v>
      </c>
      <c r="E6432" s="17" t="s">
        <v>98</v>
      </c>
      <c r="F6432" s="17" t="s">
        <v>99</v>
      </c>
      <c r="G6432" s="17" t="s">
        <v>18</v>
      </c>
      <c r="H6432">
        <v>33</v>
      </c>
      <c r="I6432">
        <v>77</v>
      </c>
      <c r="J6432">
        <v>254.1</v>
      </c>
      <c r="K6432">
        <v>124.509</v>
      </c>
      <c r="L6432" s="17" t="s">
        <v>83</v>
      </c>
      <c r="M6432" s="21">
        <v>48891</v>
      </c>
      <c r="N6432">
        <v>2021</v>
      </c>
      <c r="O6432">
        <v>6</v>
      </c>
      <c r="P6432" s="17" t="s">
        <v>152</v>
      </c>
      <c r="Q6432" t="b" cm="1">
        <f t="array" ref="Q6432">IF(Table1__2[[#This Row],[Product]]="Men's",Male)</f>
        <v>0</v>
      </c>
      <c r="R6432" t="str">
        <f>IF(Table1__2[[#This Row],[Product]]="Men's Street Footwear","Male","Female")</f>
        <v>Female</v>
      </c>
    </row>
    <row r="6433" spans="1:18" x14ac:dyDescent="0.25">
      <c r="A6433" s="17" t="s">
        <v>61</v>
      </c>
      <c r="B6433">
        <v>1185732</v>
      </c>
      <c r="C6433" s="20">
        <v>44369</v>
      </c>
      <c r="D6433" s="17" t="s">
        <v>48</v>
      </c>
      <c r="E6433" s="17" t="s">
        <v>98</v>
      </c>
      <c r="F6433" s="17" t="s">
        <v>99</v>
      </c>
      <c r="G6433" s="17" t="s">
        <v>19</v>
      </c>
      <c r="H6433">
        <v>28</v>
      </c>
      <c r="I6433">
        <v>56</v>
      </c>
      <c r="J6433">
        <v>156.80000000000001</v>
      </c>
      <c r="K6433">
        <v>86.24</v>
      </c>
      <c r="L6433" s="17" t="s">
        <v>83</v>
      </c>
      <c r="M6433" s="21">
        <v>48892</v>
      </c>
      <c r="N6433">
        <v>2021</v>
      </c>
      <c r="O6433">
        <v>6</v>
      </c>
      <c r="P6433" s="17" t="s">
        <v>152</v>
      </c>
      <c r="Q6433" t="b" cm="1">
        <f t="array" ref="Q6433">IF(Table1__2[[#This Row],[Product]]="Men's",Male)</f>
        <v>0</v>
      </c>
      <c r="R6433" t="str">
        <f>IF(Table1__2[[#This Row],[Product]]="Men's Street Footwear","Male","Female")</f>
        <v>Female</v>
      </c>
    </row>
    <row r="6434" spans="1:18" x14ac:dyDescent="0.25">
      <c r="A6434" s="17" t="s">
        <v>61</v>
      </c>
      <c r="B6434">
        <v>1185732</v>
      </c>
      <c r="C6434" s="20">
        <v>44369</v>
      </c>
      <c r="D6434" s="17" t="s">
        <v>48</v>
      </c>
      <c r="E6434" s="17" t="s">
        <v>98</v>
      </c>
      <c r="F6434" s="17" t="s">
        <v>99</v>
      </c>
      <c r="G6434" s="17" t="s">
        <v>20</v>
      </c>
      <c r="H6434">
        <v>29</v>
      </c>
      <c r="I6434">
        <v>52</v>
      </c>
      <c r="J6434">
        <v>150.80000000000001</v>
      </c>
      <c r="K6434">
        <v>82.94</v>
      </c>
      <c r="L6434" s="17" t="s">
        <v>83</v>
      </c>
      <c r="M6434" s="21">
        <v>48893</v>
      </c>
      <c r="N6434">
        <v>2021</v>
      </c>
      <c r="O6434">
        <v>6</v>
      </c>
      <c r="P6434" s="17" t="s">
        <v>152</v>
      </c>
      <c r="Q6434" t="b" cm="1">
        <f t="array" ref="Q6434">IF(Table1__2[[#This Row],[Product]]="Men's",Male)</f>
        <v>0</v>
      </c>
      <c r="R6434" t="str">
        <f>IF(Table1__2[[#This Row],[Product]]="Men's Street Footwear","Male","Female")</f>
        <v>Female</v>
      </c>
    </row>
    <row r="6435" spans="1:18" x14ac:dyDescent="0.25">
      <c r="A6435" s="17" t="s">
        <v>61</v>
      </c>
      <c r="B6435">
        <v>1185732</v>
      </c>
      <c r="C6435" s="20">
        <v>44369</v>
      </c>
      <c r="D6435" s="17" t="s">
        <v>48</v>
      </c>
      <c r="E6435" s="17" t="s">
        <v>98</v>
      </c>
      <c r="F6435" s="17" t="s">
        <v>99</v>
      </c>
      <c r="G6435" s="17" t="s">
        <v>21</v>
      </c>
      <c r="H6435">
        <v>49</v>
      </c>
      <c r="I6435">
        <v>54</v>
      </c>
      <c r="J6435">
        <v>264.60000000000002</v>
      </c>
      <c r="K6435">
        <v>129.654</v>
      </c>
      <c r="L6435" s="17" t="s">
        <v>83</v>
      </c>
      <c r="M6435" s="21">
        <v>48894</v>
      </c>
      <c r="N6435">
        <v>2021</v>
      </c>
      <c r="O6435">
        <v>6</v>
      </c>
      <c r="P6435" s="17" t="s">
        <v>152</v>
      </c>
      <c r="Q6435" t="b" cm="1">
        <f t="array" ref="Q6435">IF(Table1__2[[#This Row],[Product]]="Men's",Male)</f>
        <v>0</v>
      </c>
      <c r="R6435" t="str">
        <f>IF(Table1__2[[#This Row],[Product]]="Men's Street Footwear","Male","Female")</f>
        <v>Female</v>
      </c>
    </row>
    <row r="6436" spans="1:18" x14ac:dyDescent="0.25">
      <c r="A6436" s="17" t="s">
        <v>61</v>
      </c>
      <c r="B6436">
        <v>1185732</v>
      </c>
      <c r="C6436" s="20">
        <v>44369</v>
      </c>
      <c r="D6436" s="17" t="s">
        <v>48</v>
      </c>
      <c r="E6436" s="17" t="s">
        <v>98</v>
      </c>
      <c r="F6436" s="17" t="s">
        <v>99</v>
      </c>
      <c r="G6436" s="17" t="s">
        <v>22</v>
      </c>
      <c r="H6436">
        <v>52</v>
      </c>
      <c r="I6436">
        <v>101</v>
      </c>
      <c r="J6436">
        <v>525.20000000000005</v>
      </c>
      <c r="K6436">
        <v>273.10399999999998</v>
      </c>
      <c r="L6436" s="17" t="s">
        <v>83</v>
      </c>
      <c r="M6436" s="21">
        <v>48895</v>
      </c>
      <c r="N6436">
        <v>2021</v>
      </c>
      <c r="O6436">
        <v>6</v>
      </c>
      <c r="P6436" s="17" t="s">
        <v>152</v>
      </c>
      <c r="Q6436" t="b" cm="1">
        <f t="array" ref="Q6436">IF(Table1__2[[#This Row],[Product]]="Men's",Male)</f>
        <v>0</v>
      </c>
      <c r="R6436" t="str">
        <f>IF(Table1__2[[#This Row],[Product]]="Men's Street Footwear","Male","Female")</f>
        <v>Female</v>
      </c>
    </row>
    <row r="6437" spans="1:18" x14ac:dyDescent="0.25">
      <c r="A6437" s="17" t="s">
        <v>61</v>
      </c>
      <c r="B6437">
        <v>1185732</v>
      </c>
      <c r="C6437" s="20">
        <v>44398</v>
      </c>
      <c r="D6437" s="17" t="s">
        <v>48</v>
      </c>
      <c r="E6437" s="17" t="s">
        <v>98</v>
      </c>
      <c r="F6437" s="17" t="s">
        <v>99</v>
      </c>
      <c r="G6437" s="17" t="s">
        <v>16</v>
      </c>
      <c r="H6437">
        <v>47</v>
      </c>
      <c r="I6437">
        <v>168</v>
      </c>
      <c r="J6437">
        <v>789.6</v>
      </c>
      <c r="K6437">
        <v>434.28</v>
      </c>
      <c r="L6437" s="17" t="s">
        <v>83</v>
      </c>
      <c r="M6437" s="21">
        <v>48896</v>
      </c>
      <c r="N6437">
        <v>2021</v>
      </c>
      <c r="O6437">
        <v>7</v>
      </c>
      <c r="P6437" s="17" t="s">
        <v>146</v>
      </c>
      <c r="Q6437" t="b" cm="1">
        <f t="array" ref="Q6437">IF(Table1__2[[#This Row],[Product]]="Men's",Male)</f>
        <v>0</v>
      </c>
      <c r="R6437" t="str">
        <f>IF(Table1__2[[#This Row],[Product]]="Men's Street Footwear","Male","Female")</f>
        <v>Male</v>
      </c>
    </row>
    <row r="6438" spans="1:18" x14ac:dyDescent="0.25">
      <c r="A6438" s="17" t="s">
        <v>61</v>
      </c>
      <c r="B6438">
        <v>1185732</v>
      </c>
      <c r="C6438" s="20">
        <v>44398</v>
      </c>
      <c r="D6438" s="17" t="s">
        <v>48</v>
      </c>
      <c r="E6438" s="17" t="s">
        <v>98</v>
      </c>
      <c r="F6438" s="17" t="s">
        <v>99</v>
      </c>
      <c r="G6438" s="17" t="s">
        <v>18</v>
      </c>
      <c r="H6438">
        <v>44</v>
      </c>
      <c r="I6438">
        <v>95</v>
      </c>
      <c r="J6438">
        <v>418</v>
      </c>
      <c r="K6438">
        <v>204.82</v>
      </c>
      <c r="L6438" s="17" t="s">
        <v>83</v>
      </c>
      <c r="M6438" s="21">
        <v>48897</v>
      </c>
      <c r="N6438">
        <v>2021</v>
      </c>
      <c r="O6438">
        <v>7</v>
      </c>
      <c r="P6438" s="17" t="s">
        <v>146</v>
      </c>
      <c r="Q6438" t="b" cm="1">
        <f t="array" ref="Q6438">IF(Table1__2[[#This Row],[Product]]="Men's",Male)</f>
        <v>0</v>
      </c>
      <c r="R6438" t="str">
        <f>IF(Table1__2[[#This Row],[Product]]="Men's Street Footwear","Male","Female")</f>
        <v>Female</v>
      </c>
    </row>
    <row r="6439" spans="1:18" x14ac:dyDescent="0.25">
      <c r="A6439" s="17" t="s">
        <v>61</v>
      </c>
      <c r="B6439">
        <v>1185732</v>
      </c>
      <c r="C6439" s="20">
        <v>44398</v>
      </c>
      <c r="D6439" s="17" t="s">
        <v>48</v>
      </c>
      <c r="E6439" s="17" t="s">
        <v>98</v>
      </c>
      <c r="F6439" s="17" t="s">
        <v>99</v>
      </c>
      <c r="G6439" s="17" t="s">
        <v>19</v>
      </c>
      <c r="H6439">
        <v>38</v>
      </c>
      <c r="I6439">
        <v>69</v>
      </c>
      <c r="J6439">
        <v>262.2</v>
      </c>
      <c r="K6439">
        <v>136.34399999999999</v>
      </c>
      <c r="L6439" s="17" t="s">
        <v>83</v>
      </c>
      <c r="M6439" s="21">
        <v>48898</v>
      </c>
      <c r="N6439">
        <v>2021</v>
      </c>
      <c r="O6439">
        <v>7</v>
      </c>
      <c r="P6439" s="17" t="s">
        <v>146</v>
      </c>
      <c r="Q6439" t="b" cm="1">
        <f t="array" ref="Q6439">IF(Table1__2[[#This Row],[Product]]="Men's",Male)</f>
        <v>0</v>
      </c>
      <c r="R6439" t="str">
        <f>IF(Table1__2[[#This Row],[Product]]="Men's Street Footwear","Male","Female")</f>
        <v>Female</v>
      </c>
    </row>
    <row r="6440" spans="1:18" x14ac:dyDescent="0.25">
      <c r="A6440" s="17" t="s">
        <v>61</v>
      </c>
      <c r="B6440">
        <v>1185732</v>
      </c>
      <c r="C6440" s="20">
        <v>44398</v>
      </c>
      <c r="D6440" s="17" t="s">
        <v>48</v>
      </c>
      <c r="E6440" s="17" t="s">
        <v>98</v>
      </c>
      <c r="F6440" s="17" t="s">
        <v>99</v>
      </c>
      <c r="G6440" s="17" t="s">
        <v>20</v>
      </c>
      <c r="H6440">
        <v>37</v>
      </c>
      <c r="I6440">
        <v>63</v>
      </c>
      <c r="J6440">
        <v>233.1</v>
      </c>
      <c r="K6440">
        <v>125.874</v>
      </c>
      <c r="L6440" s="17" t="s">
        <v>83</v>
      </c>
      <c r="M6440" s="21">
        <v>48899</v>
      </c>
      <c r="N6440">
        <v>2021</v>
      </c>
      <c r="O6440">
        <v>7</v>
      </c>
      <c r="P6440" s="17" t="s">
        <v>146</v>
      </c>
      <c r="Q6440" t="b" cm="1">
        <f t="array" ref="Q6440">IF(Table1__2[[#This Row],[Product]]="Men's",Male)</f>
        <v>0</v>
      </c>
      <c r="R6440" t="str">
        <f>IF(Table1__2[[#This Row],[Product]]="Men's Street Footwear","Male","Female")</f>
        <v>Female</v>
      </c>
    </row>
    <row r="6441" spans="1:18" x14ac:dyDescent="0.25">
      <c r="A6441" s="17" t="s">
        <v>61</v>
      </c>
      <c r="B6441">
        <v>1185732</v>
      </c>
      <c r="C6441" s="20">
        <v>44398</v>
      </c>
      <c r="D6441" s="17" t="s">
        <v>48</v>
      </c>
      <c r="E6441" s="17" t="s">
        <v>98</v>
      </c>
      <c r="F6441" s="17" t="s">
        <v>99</v>
      </c>
      <c r="G6441" s="17" t="s">
        <v>21</v>
      </c>
      <c r="H6441">
        <v>46</v>
      </c>
      <c r="I6441">
        <v>75</v>
      </c>
      <c r="J6441">
        <v>345</v>
      </c>
      <c r="K6441">
        <v>158.69999999999999</v>
      </c>
      <c r="L6441" s="17" t="s">
        <v>83</v>
      </c>
      <c r="M6441" s="21">
        <v>48900</v>
      </c>
      <c r="N6441">
        <v>2021</v>
      </c>
      <c r="O6441">
        <v>7</v>
      </c>
      <c r="P6441" s="17" t="s">
        <v>146</v>
      </c>
      <c r="Q6441" t="b" cm="1">
        <f t="array" ref="Q6441">IF(Table1__2[[#This Row],[Product]]="Men's",Male)</f>
        <v>0</v>
      </c>
      <c r="R6441" t="str">
        <f>IF(Table1__2[[#This Row],[Product]]="Men's Street Footwear","Male","Female")</f>
        <v>Female</v>
      </c>
    </row>
    <row r="6442" spans="1:18" x14ac:dyDescent="0.25">
      <c r="A6442" s="17" t="s">
        <v>61</v>
      </c>
      <c r="B6442">
        <v>1185732</v>
      </c>
      <c r="C6442" s="20">
        <v>44398</v>
      </c>
      <c r="D6442" s="17" t="s">
        <v>48</v>
      </c>
      <c r="E6442" s="17" t="s">
        <v>98</v>
      </c>
      <c r="F6442" s="17" t="s">
        <v>99</v>
      </c>
      <c r="G6442" s="17" t="s">
        <v>22</v>
      </c>
      <c r="H6442">
        <v>50</v>
      </c>
      <c r="I6442">
        <v>115</v>
      </c>
      <c r="J6442">
        <v>575</v>
      </c>
      <c r="K6442">
        <v>310.5</v>
      </c>
      <c r="L6442" s="17" t="s">
        <v>83</v>
      </c>
      <c r="M6442" s="21">
        <v>48901</v>
      </c>
      <c r="N6442">
        <v>2021</v>
      </c>
      <c r="O6442">
        <v>7</v>
      </c>
      <c r="P6442" s="17" t="s">
        <v>146</v>
      </c>
      <c r="Q6442" t="b" cm="1">
        <f t="array" ref="Q6442">IF(Table1__2[[#This Row],[Product]]="Men's",Male)</f>
        <v>0</v>
      </c>
      <c r="R6442" t="str">
        <f>IF(Table1__2[[#This Row],[Product]]="Men's Street Footwear","Male","Female")</f>
        <v>Female</v>
      </c>
    </row>
    <row r="6443" spans="1:18" x14ac:dyDescent="0.25">
      <c r="A6443" s="17" t="s">
        <v>61</v>
      </c>
      <c r="B6443">
        <v>1185732</v>
      </c>
      <c r="C6443" s="20">
        <v>44430</v>
      </c>
      <c r="D6443" s="17" t="s">
        <v>48</v>
      </c>
      <c r="E6443" s="17" t="s">
        <v>98</v>
      </c>
      <c r="F6443" s="17" t="s">
        <v>99</v>
      </c>
      <c r="G6443" s="17" t="s">
        <v>16</v>
      </c>
      <c r="H6443">
        <v>46</v>
      </c>
      <c r="I6443">
        <v>167</v>
      </c>
      <c r="J6443">
        <v>768.2</v>
      </c>
      <c r="K6443">
        <v>414.82799999999997</v>
      </c>
      <c r="L6443" s="17" t="s">
        <v>83</v>
      </c>
      <c r="M6443" s="21">
        <v>48902</v>
      </c>
      <c r="N6443">
        <v>2021</v>
      </c>
      <c r="O6443">
        <v>8</v>
      </c>
      <c r="P6443" s="17" t="s">
        <v>147</v>
      </c>
      <c r="Q6443" t="b" cm="1">
        <f t="array" ref="Q6443">IF(Table1__2[[#This Row],[Product]]="Men's",Male)</f>
        <v>0</v>
      </c>
      <c r="R6443" t="str">
        <f>IF(Table1__2[[#This Row],[Product]]="Men's Street Footwear","Male","Female")</f>
        <v>Male</v>
      </c>
    </row>
    <row r="6444" spans="1:18" x14ac:dyDescent="0.25">
      <c r="A6444" s="17" t="s">
        <v>61</v>
      </c>
      <c r="B6444">
        <v>1185732</v>
      </c>
      <c r="C6444" s="20">
        <v>44430</v>
      </c>
      <c r="D6444" s="17" t="s">
        <v>48</v>
      </c>
      <c r="E6444" s="17" t="s">
        <v>98</v>
      </c>
      <c r="F6444" s="17" t="s">
        <v>99</v>
      </c>
      <c r="G6444" s="17" t="s">
        <v>18</v>
      </c>
      <c r="H6444">
        <v>41</v>
      </c>
      <c r="I6444">
        <v>91</v>
      </c>
      <c r="J6444">
        <v>373.1</v>
      </c>
      <c r="K6444">
        <v>175.357</v>
      </c>
      <c r="L6444" s="17" t="s">
        <v>83</v>
      </c>
      <c r="M6444" s="21">
        <v>48903</v>
      </c>
      <c r="N6444">
        <v>2021</v>
      </c>
      <c r="O6444">
        <v>8</v>
      </c>
      <c r="P6444" s="17" t="s">
        <v>147</v>
      </c>
      <c r="Q6444" t="b" cm="1">
        <f t="array" ref="Q6444">IF(Table1__2[[#This Row],[Product]]="Men's",Male)</f>
        <v>0</v>
      </c>
      <c r="R6444" t="str">
        <f>IF(Table1__2[[#This Row],[Product]]="Men's Street Footwear","Male","Female")</f>
        <v>Female</v>
      </c>
    </row>
    <row r="6445" spans="1:18" x14ac:dyDescent="0.25">
      <c r="A6445" s="17" t="s">
        <v>61</v>
      </c>
      <c r="B6445">
        <v>1185732</v>
      </c>
      <c r="C6445" s="20">
        <v>44430</v>
      </c>
      <c r="D6445" s="17" t="s">
        <v>48</v>
      </c>
      <c r="E6445" s="17" t="s">
        <v>98</v>
      </c>
      <c r="F6445" s="17" t="s">
        <v>99</v>
      </c>
      <c r="G6445" s="17" t="s">
        <v>19</v>
      </c>
      <c r="H6445">
        <v>36</v>
      </c>
      <c r="I6445">
        <v>80</v>
      </c>
      <c r="J6445">
        <v>288</v>
      </c>
      <c r="K6445">
        <v>155.52000000000001</v>
      </c>
      <c r="L6445" s="17" t="s">
        <v>83</v>
      </c>
      <c r="M6445" s="21">
        <v>48904</v>
      </c>
      <c r="N6445">
        <v>2021</v>
      </c>
      <c r="O6445">
        <v>8</v>
      </c>
      <c r="P6445" s="17" t="s">
        <v>147</v>
      </c>
      <c r="Q6445" t="b" cm="1">
        <f t="array" ref="Q6445">IF(Table1__2[[#This Row],[Product]]="Men's",Male)</f>
        <v>0</v>
      </c>
      <c r="R6445" t="str">
        <f>IF(Table1__2[[#This Row],[Product]]="Men's Street Footwear","Male","Female")</f>
        <v>Female</v>
      </c>
    </row>
    <row r="6446" spans="1:18" x14ac:dyDescent="0.25">
      <c r="A6446" s="17" t="s">
        <v>61</v>
      </c>
      <c r="B6446">
        <v>1185732</v>
      </c>
      <c r="C6446" s="20">
        <v>44430</v>
      </c>
      <c r="D6446" s="17" t="s">
        <v>48</v>
      </c>
      <c r="E6446" s="17" t="s">
        <v>98</v>
      </c>
      <c r="F6446" s="17" t="s">
        <v>99</v>
      </c>
      <c r="G6446" s="17" t="s">
        <v>20</v>
      </c>
      <c r="H6446">
        <v>38</v>
      </c>
      <c r="I6446">
        <v>75</v>
      </c>
      <c r="J6446">
        <v>285</v>
      </c>
      <c r="K6446">
        <v>142.5</v>
      </c>
      <c r="L6446" s="17" t="s">
        <v>83</v>
      </c>
      <c r="M6446" s="21">
        <v>48905</v>
      </c>
      <c r="N6446">
        <v>2021</v>
      </c>
      <c r="O6446">
        <v>8</v>
      </c>
      <c r="P6446" s="17" t="s">
        <v>147</v>
      </c>
      <c r="Q6446" t="b" cm="1">
        <f t="array" ref="Q6446">IF(Table1__2[[#This Row],[Product]]="Men's",Male)</f>
        <v>0</v>
      </c>
      <c r="R6446" t="str">
        <f>IF(Table1__2[[#This Row],[Product]]="Men's Street Footwear","Male","Female")</f>
        <v>Female</v>
      </c>
    </row>
    <row r="6447" spans="1:18" x14ac:dyDescent="0.25">
      <c r="A6447" s="17" t="s">
        <v>61</v>
      </c>
      <c r="B6447">
        <v>1185732</v>
      </c>
      <c r="C6447" s="20">
        <v>44430</v>
      </c>
      <c r="D6447" s="17" t="s">
        <v>48</v>
      </c>
      <c r="E6447" s="17" t="s">
        <v>98</v>
      </c>
      <c r="F6447" s="17" t="s">
        <v>99</v>
      </c>
      <c r="G6447" s="17" t="s">
        <v>21</v>
      </c>
      <c r="H6447">
        <v>49</v>
      </c>
      <c r="I6447">
        <v>65</v>
      </c>
      <c r="J6447">
        <v>318.5</v>
      </c>
      <c r="K6447">
        <v>156.065</v>
      </c>
      <c r="L6447" s="17" t="s">
        <v>83</v>
      </c>
      <c r="M6447" s="21">
        <v>48906</v>
      </c>
      <c r="N6447">
        <v>2021</v>
      </c>
      <c r="O6447">
        <v>8</v>
      </c>
      <c r="P6447" s="17" t="s">
        <v>147</v>
      </c>
      <c r="Q6447" t="b" cm="1">
        <f t="array" ref="Q6447">IF(Table1__2[[#This Row],[Product]]="Men's",Male)</f>
        <v>0</v>
      </c>
      <c r="R6447" t="str">
        <f>IF(Table1__2[[#This Row],[Product]]="Men's Street Footwear","Male","Female")</f>
        <v>Female</v>
      </c>
    </row>
    <row r="6448" spans="1:18" x14ac:dyDescent="0.25">
      <c r="A6448" s="17" t="s">
        <v>61</v>
      </c>
      <c r="B6448">
        <v>1185732</v>
      </c>
      <c r="C6448" s="20">
        <v>44430</v>
      </c>
      <c r="D6448" s="17" t="s">
        <v>48</v>
      </c>
      <c r="E6448" s="17" t="s">
        <v>98</v>
      </c>
      <c r="F6448" s="17" t="s">
        <v>99</v>
      </c>
      <c r="G6448" s="17" t="s">
        <v>22</v>
      </c>
      <c r="H6448">
        <v>51</v>
      </c>
      <c r="I6448">
        <v>120</v>
      </c>
      <c r="J6448">
        <v>612</v>
      </c>
      <c r="K6448">
        <v>330.48</v>
      </c>
      <c r="L6448" s="17" t="s">
        <v>83</v>
      </c>
      <c r="M6448" s="21">
        <v>48907</v>
      </c>
      <c r="N6448">
        <v>2021</v>
      </c>
      <c r="O6448">
        <v>8</v>
      </c>
      <c r="P6448" s="17" t="s">
        <v>147</v>
      </c>
      <c r="Q6448" t="b" cm="1">
        <f t="array" ref="Q6448">IF(Table1__2[[#This Row],[Product]]="Men's",Male)</f>
        <v>0</v>
      </c>
      <c r="R6448" t="str">
        <f>IF(Table1__2[[#This Row],[Product]]="Men's Street Footwear","Male","Female")</f>
        <v>Female</v>
      </c>
    </row>
    <row r="6449" spans="1:18" x14ac:dyDescent="0.25">
      <c r="A6449" s="17" t="s">
        <v>61</v>
      </c>
      <c r="B6449">
        <v>1185732</v>
      </c>
      <c r="C6449" s="20">
        <v>44462</v>
      </c>
      <c r="D6449" s="17" t="s">
        <v>48</v>
      </c>
      <c r="E6449" s="17" t="s">
        <v>98</v>
      </c>
      <c r="F6449" s="17" t="s">
        <v>99</v>
      </c>
      <c r="G6449" s="17" t="s">
        <v>16</v>
      </c>
      <c r="H6449">
        <v>48</v>
      </c>
      <c r="I6449">
        <v>137</v>
      </c>
      <c r="J6449">
        <v>657.6</v>
      </c>
      <c r="K6449">
        <v>348.52800000000002</v>
      </c>
      <c r="L6449" s="17" t="s">
        <v>83</v>
      </c>
      <c r="M6449" s="21">
        <v>48908</v>
      </c>
      <c r="N6449">
        <v>2021</v>
      </c>
      <c r="O6449">
        <v>9</v>
      </c>
      <c r="P6449" s="17" t="s">
        <v>148</v>
      </c>
      <c r="Q6449" t="b" cm="1">
        <f t="array" ref="Q6449">IF(Table1__2[[#This Row],[Product]]="Men's",Male)</f>
        <v>0</v>
      </c>
      <c r="R6449" t="str">
        <f>IF(Table1__2[[#This Row],[Product]]="Men's Street Footwear","Male","Female")</f>
        <v>Male</v>
      </c>
    </row>
    <row r="6450" spans="1:18" x14ac:dyDescent="0.25">
      <c r="A6450" s="17" t="s">
        <v>61</v>
      </c>
      <c r="B6450">
        <v>1185732</v>
      </c>
      <c r="C6450" s="20">
        <v>44462</v>
      </c>
      <c r="D6450" s="17" t="s">
        <v>48</v>
      </c>
      <c r="E6450" s="17" t="s">
        <v>98</v>
      </c>
      <c r="F6450" s="17" t="s">
        <v>99</v>
      </c>
      <c r="G6450" s="17" t="s">
        <v>18</v>
      </c>
      <c r="H6450">
        <v>44</v>
      </c>
      <c r="I6450">
        <v>94</v>
      </c>
      <c r="J6450">
        <v>413.6</v>
      </c>
      <c r="K6450">
        <v>202.66399999999999</v>
      </c>
      <c r="L6450" s="17" t="s">
        <v>83</v>
      </c>
      <c r="M6450" s="21">
        <v>48909</v>
      </c>
      <c r="N6450">
        <v>2021</v>
      </c>
      <c r="O6450">
        <v>9</v>
      </c>
      <c r="P6450" s="17" t="s">
        <v>148</v>
      </c>
      <c r="Q6450" t="b" cm="1">
        <f t="array" ref="Q6450">IF(Table1__2[[#This Row],[Product]]="Men's",Male)</f>
        <v>0</v>
      </c>
      <c r="R6450" t="str">
        <f>IF(Table1__2[[#This Row],[Product]]="Men's Street Footwear","Male","Female")</f>
        <v>Female</v>
      </c>
    </row>
    <row r="6451" spans="1:18" x14ac:dyDescent="0.25">
      <c r="A6451" s="17" t="s">
        <v>61</v>
      </c>
      <c r="B6451">
        <v>1185732</v>
      </c>
      <c r="C6451" s="20">
        <v>44462</v>
      </c>
      <c r="D6451" s="17" t="s">
        <v>48</v>
      </c>
      <c r="E6451" s="17" t="s">
        <v>98</v>
      </c>
      <c r="F6451" s="17" t="s">
        <v>99</v>
      </c>
      <c r="G6451" s="17" t="s">
        <v>19</v>
      </c>
      <c r="H6451">
        <v>33</v>
      </c>
      <c r="I6451">
        <v>65</v>
      </c>
      <c r="J6451">
        <v>214.5</v>
      </c>
      <c r="K6451">
        <v>113.685</v>
      </c>
      <c r="L6451" s="17" t="s">
        <v>83</v>
      </c>
      <c r="M6451" s="21">
        <v>48910</v>
      </c>
      <c r="N6451">
        <v>2021</v>
      </c>
      <c r="O6451">
        <v>9</v>
      </c>
      <c r="P6451" s="17" t="s">
        <v>148</v>
      </c>
      <c r="Q6451" t="b" cm="1">
        <f t="array" ref="Q6451">IF(Table1__2[[#This Row],[Product]]="Men's",Male)</f>
        <v>0</v>
      </c>
      <c r="R6451" t="str">
        <f>IF(Table1__2[[#This Row],[Product]]="Men's Street Footwear","Male","Female")</f>
        <v>Female</v>
      </c>
    </row>
    <row r="6452" spans="1:18" x14ac:dyDescent="0.25">
      <c r="A6452" s="17" t="s">
        <v>61</v>
      </c>
      <c r="B6452">
        <v>1185732</v>
      </c>
      <c r="C6452" s="20">
        <v>44462</v>
      </c>
      <c r="D6452" s="17" t="s">
        <v>48</v>
      </c>
      <c r="E6452" s="17" t="s">
        <v>98</v>
      </c>
      <c r="F6452" s="17" t="s">
        <v>99</v>
      </c>
      <c r="G6452" s="17" t="s">
        <v>20</v>
      </c>
      <c r="H6452">
        <v>32</v>
      </c>
      <c r="I6452">
        <v>54</v>
      </c>
      <c r="J6452">
        <v>172.8</v>
      </c>
      <c r="K6452">
        <v>88.128</v>
      </c>
      <c r="L6452" s="17" t="s">
        <v>83</v>
      </c>
      <c r="M6452" s="21">
        <v>48911</v>
      </c>
      <c r="N6452">
        <v>2021</v>
      </c>
      <c r="O6452">
        <v>9</v>
      </c>
      <c r="P6452" s="17" t="s">
        <v>148</v>
      </c>
      <c r="Q6452" t="b" cm="1">
        <f t="array" ref="Q6452">IF(Table1__2[[#This Row],[Product]]="Men's",Male)</f>
        <v>0</v>
      </c>
      <c r="R6452" t="str">
        <f>IF(Table1__2[[#This Row],[Product]]="Men's Street Footwear","Male","Female")</f>
        <v>Female</v>
      </c>
    </row>
    <row r="6453" spans="1:18" x14ac:dyDescent="0.25">
      <c r="A6453" s="17" t="s">
        <v>61</v>
      </c>
      <c r="B6453">
        <v>1185732</v>
      </c>
      <c r="C6453" s="20">
        <v>44462</v>
      </c>
      <c r="D6453" s="17" t="s">
        <v>48</v>
      </c>
      <c r="E6453" s="17" t="s">
        <v>98</v>
      </c>
      <c r="F6453" s="17" t="s">
        <v>99</v>
      </c>
      <c r="G6453" s="17" t="s">
        <v>21</v>
      </c>
      <c r="H6453">
        <v>43</v>
      </c>
      <c r="I6453">
        <v>58</v>
      </c>
      <c r="J6453">
        <v>249.4</v>
      </c>
      <c r="K6453">
        <v>117.218</v>
      </c>
      <c r="L6453" s="17" t="s">
        <v>83</v>
      </c>
      <c r="M6453" s="21">
        <v>48912</v>
      </c>
      <c r="N6453">
        <v>2021</v>
      </c>
      <c r="O6453">
        <v>9</v>
      </c>
      <c r="P6453" s="17" t="s">
        <v>148</v>
      </c>
      <c r="Q6453" t="b" cm="1">
        <f t="array" ref="Q6453">IF(Table1__2[[#This Row],[Product]]="Men's",Male)</f>
        <v>0</v>
      </c>
      <c r="R6453" t="str">
        <f>IF(Table1__2[[#This Row],[Product]]="Men's Street Footwear","Male","Female")</f>
        <v>Female</v>
      </c>
    </row>
    <row r="6454" spans="1:18" x14ac:dyDescent="0.25">
      <c r="A6454" s="17" t="s">
        <v>61</v>
      </c>
      <c r="B6454">
        <v>1185732</v>
      </c>
      <c r="C6454" s="20">
        <v>44462</v>
      </c>
      <c r="D6454" s="17" t="s">
        <v>48</v>
      </c>
      <c r="E6454" s="17" t="s">
        <v>98</v>
      </c>
      <c r="F6454" s="17" t="s">
        <v>99</v>
      </c>
      <c r="G6454" s="17" t="s">
        <v>22</v>
      </c>
      <c r="H6454">
        <v>49</v>
      </c>
      <c r="I6454">
        <v>74</v>
      </c>
      <c r="J6454">
        <v>362.6</v>
      </c>
      <c r="K6454">
        <v>188.55199999999999</v>
      </c>
      <c r="L6454" s="17" t="s">
        <v>83</v>
      </c>
      <c r="M6454" s="21">
        <v>48913</v>
      </c>
      <c r="N6454">
        <v>2021</v>
      </c>
      <c r="O6454">
        <v>9</v>
      </c>
      <c r="P6454" s="17" t="s">
        <v>148</v>
      </c>
      <c r="Q6454" t="b" cm="1">
        <f t="array" ref="Q6454">IF(Table1__2[[#This Row],[Product]]="Men's",Male)</f>
        <v>0</v>
      </c>
      <c r="R6454" t="str">
        <f>IF(Table1__2[[#This Row],[Product]]="Men's Street Footwear","Male","Female")</f>
        <v>Female</v>
      </c>
    </row>
    <row r="6455" spans="1:18" x14ac:dyDescent="0.25">
      <c r="A6455" s="17" t="s">
        <v>61</v>
      </c>
      <c r="B6455">
        <v>1185732</v>
      </c>
      <c r="C6455" s="20">
        <v>44491</v>
      </c>
      <c r="D6455" s="17" t="s">
        <v>48</v>
      </c>
      <c r="E6455" s="17" t="s">
        <v>98</v>
      </c>
      <c r="F6455" s="17" t="s">
        <v>99</v>
      </c>
      <c r="G6455" s="17" t="s">
        <v>16</v>
      </c>
      <c r="H6455">
        <v>53</v>
      </c>
      <c r="I6455">
        <v>126</v>
      </c>
      <c r="J6455">
        <v>667.8</v>
      </c>
      <c r="K6455">
        <v>367.29</v>
      </c>
      <c r="L6455" s="17" t="s">
        <v>83</v>
      </c>
      <c r="M6455" s="21">
        <v>48914</v>
      </c>
      <c r="N6455">
        <v>2021</v>
      </c>
      <c r="O6455">
        <v>10</v>
      </c>
      <c r="P6455" s="17" t="s">
        <v>149</v>
      </c>
      <c r="Q6455" t="b" cm="1">
        <f t="array" ref="Q6455">IF(Table1__2[[#This Row],[Product]]="Men's",Male)</f>
        <v>0</v>
      </c>
      <c r="R6455" t="str">
        <f>IF(Table1__2[[#This Row],[Product]]="Men's Street Footwear","Male","Female")</f>
        <v>Male</v>
      </c>
    </row>
    <row r="6456" spans="1:18" x14ac:dyDescent="0.25">
      <c r="A6456" s="17" t="s">
        <v>61</v>
      </c>
      <c r="B6456">
        <v>1185732</v>
      </c>
      <c r="C6456" s="20">
        <v>44491</v>
      </c>
      <c r="D6456" s="17" t="s">
        <v>48</v>
      </c>
      <c r="E6456" s="17" t="s">
        <v>98</v>
      </c>
      <c r="F6456" s="17" t="s">
        <v>99</v>
      </c>
      <c r="G6456" s="17" t="s">
        <v>18</v>
      </c>
      <c r="H6456">
        <v>41</v>
      </c>
      <c r="I6456">
        <v>83</v>
      </c>
      <c r="J6456">
        <v>340.3</v>
      </c>
      <c r="K6456">
        <v>170.15</v>
      </c>
      <c r="L6456" s="17" t="s">
        <v>83</v>
      </c>
      <c r="M6456" s="21">
        <v>48915</v>
      </c>
      <c r="N6456">
        <v>2021</v>
      </c>
      <c r="O6456">
        <v>10</v>
      </c>
      <c r="P6456" s="17" t="s">
        <v>149</v>
      </c>
      <c r="Q6456" t="b" cm="1">
        <f t="array" ref="Q6456">IF(Table1__2[[#This Row],[Product]]="Men's",Male)</f>
        <v>0</v>
      </c>
      <c r="R6456" t="str">
        <f>IF(Table1__2[[#This Row],[Product]]="Men's Street Footwear","Male","Female")</f>
        <v>Female</v>
      </c>
    </row>
    <row r="6457" spans="1:18" x14ac:dyDescent="0.25">
      <c r="A6457" s="17" t="s">
        <v>61</v>
      </c>
      <c r="B6457">
        <v>1185732</v>
      </c>
      <c r="C6457" s="20">
        <v>44491</v>
      </c>
      <c r="D6457" s="17" t="s">
        <v>48</v>
      </c>
      <c r="E6457" s="17" t="s">
        <v>98</v>
      </c>
      <c r="F6457" s="17" t="s">
        <v>99</v>
      </c>
      <c r="G6457" s="17" t="s">
        <v>19</v>
      </c>
      <c r="H6457">
        <v>43</v>
      </c>
      <c r="I6457">
        <v>47</v>
      </c>
      <c r="J6457">
        <v>202.1</v>
      </c>
      <c r="K6457">
        <v>109.134</v>
      </c>
      <c r="L6457" s="17" t="s">
        <v>83</v>
      </c>
      <c r="M6457" s="21">
        <v>48916</v>
      </c>
      <c r="N6457">
        <v>2021</v>
      </c>
      <c r="O6457">
        <v>10</v>
      </c>
      <c r="P6457" s="17" t="s">
        <v>149</v>
      </c>
      <c r="Q6457" t="b" cm="1">
        <f t="array" ref="Q6457">IF(Table1__2[[#This Row],[Product]]="Men's",Male)</f>
        <v>0</v>
      </c>
      <c r="R6457" t="str">
        <f>IF(Table1__2[[#This Row],[Product]]="Men's Street Footwear","Male","Female")</f>
        <v>Female</v>
      </c>
    </row>
    <row r="6458" spans="1:18" x14ac:dyDescent="0.25">
      <c r="A6458" s="17" t="s">
        <v>61</v>
      </c>
      <c r="B6458">
        <v>1185732</v>
      </c>
      <c r="C6458" s="20">
        <v>44491</v>
      </c>
      <c r="D6458" s="17" t="s">
        <v>48</v>
      </c>
      <c r="E6458" s="17" t="s">
        <v>98</v>
      </c>
      <c r="F6458" s="17" t="s">
        <v>99</v>
      </c>
      <c r="G6458" s="17" t="s">
        <v>20</v>
      </c>
      <c r="H6458">
        <v>41</v>
      </c>
      <c r="I6458">
        <v>42</v>
      </c>
      <c r="J6458">
        <v>172.2</v>
      </c>
      <c r="K6458">
        <v>89.543999999999997</v>
      </c>
      <c r="L6458" s="17" t="s">
        <v>83</v>
      </c>
      <c r="M6458" s="21">
        <v>48917</v>
      </c>
      <c r="N6458">
        <v>2021</v>
      </c>
      <c r="O6458">
        <v>10</v>
      </c>
      <c r="P6458" s="17" t="s">
        <v>149</v>
      </c>
      <c r="Q6458" t="b" cm="1">
        <f t="array" ref="Q6458">IF(Table1__2[[#This Row],[Product]]="Men's",Male)</f>
        <v>0</v>
      </c>
      <c r="R6458" t="str">
        <f>IF(Table1__2[[#This Row],[Product]]="Men's Street Footwear","Male","Female")</f>
        <v>Female</v>
      </c>
    </row>
    <row r="6459" spans="1:18" x14ac:dyDescent="0.25">
      <c r="A6459" s="17" t="s">
        <v>61</v>
      </c>
      <c r="B6459">
        <v>1185732</v>
      </c>
      <c r="C6459" s="20">
        <v>44491</v>
      </c>
      <c r="D6459" s="17" t="s">
        <v>48</v>
      </c>
      <c r="E6459" s="17" t="s">
        <v>98</v>
      </c>
      <c r="F6459" s="17" t="s">
        <v>99</v>
      </c>
      <c r="G6459" s="17" t="s">
        <v>21</v>
      </c>
      <c r="H6459">
        <v>53</v>
      </c>
      <c r="I6459">
        <v>41</v>
      </c>
      <c r="J6459">
        <v>217.3</v>
      </c>
      <c r="K6459">
        <v>106.477</v>
      </c>
      <c r="L6459" s="17" t="s">
        <v>83</v>
      </c>
      <c r="M6459" s="21">
        <v>48918</v>
      </c>
      <c r="N6459">
        <v>2021</v>
      </c>
      <c r="O6459">
        <v>10</v>
      </c>
      <c r="P6459" s="17" t="s">
        <v>149</v>
      </c>
      <c r="Q6459" t="b" cm="1">
        <f t="array" ref="Q6459">IF(Table1__2[[#This Row],[Product]]="Men's",Male)</f>
        <v>0</v>
      </c>
      <c r="R6459" t="str">
        <f>IF(Table1__2[[#This Row],[Product]]="Men's Street Footwear","Male","Female")</f>
        <v>Female</v>
      </c>
    </row>
    <row r="6460" spans="1:18" x14ac:dyDescent="0.25">
      <c r="A6460" s="17" t="s">
        <v>61</v>
      </c>
      <c r="B6460">
        <v>1185732</v>
      </c>
      <c r="C6460" s="20">
        <v>44491</v>
      </c>
      <c r="D6460" s="17" t="s">
        <v>48</v>
      </c>
      <c r="E6460" s="17" t="s">
        <v>98</v>
      </c>
      <c r="F6460" s="17" t="s">
        <v>99</v>
      </c>
      <c r="G6460" s="17" t="s">
        <v>22</v>
      </c>
      <c r="H6460">
        <v>53</v>
      </c>
      <c r="I6460">
        <v>83</v>
      </c>
      <c r="J6460">
        <v>439.9</v>
      </c>
      <c r="K6460">
        <v>219.95</v>
      </c>
      <c r="L6460" s="17" t="s">
        <v>83</v>
      </c>
      <c r="M6460" s="21">
        <v>48919</v>
      </c>
      <c r="N6460">
        <v>2021</v>
      </c>
      <c r="O6460">
        <v>10</v>
      </c>
      <c r="P6460" s="17" t="s">
        <v>149</v>
      </c>
      <c r="Q6460" t="b" cm="1">
        <f t="array" ref="Q6460">IF(Table1__2[[#This Row],[Product]]="Men's",Male)</f>
        <v>0</v>
      </c>
      <c r="R6460" t="str">
        <f>IF(Table1__2[[#This Row],[Product]]="Men's Street Footwear","Male","Female")</f>
        <v>Female</v>
      </c>
    </row>
    <row r="6461" spans="1:18" x14ac:dyDescent="0.25">
      <c r="A6461" s="17" t="s">
        <v>61</v>
      </c>
      <c r="B6461">
        <v>1185732</v>
      </c>
      <c r="C6461" s="20">
        <v>44522</v>
      </c>
      <c r="D6461" s="17" t="s">
        <v>48</v>
      </c>
      <c r="E6461" s="17" t="s">
        <v>98</v>
      </c>
      <c r="F6461" s="17" t="s">
        <v>99</v>
      </c>
      <c r="G6461" s="17" t="s">
        <v>16</v>
      </c>
      <c r="H6461">
        <v>48</v>
      </c>
      <c r="I6461">
        <v>123</v>
      </c>
      <c r="J6461">
        <v>590.4</v>
      </c>
      <c r="K6461">
        <v>307.00799999999998</v>
      </c>
      <c r="L6461" s="17" t="s">
        <v>83</v>
      </c>
      <c r="M6461" s="21">
        <v>48920</v>
      </c>
      <c r="N6461">
        <v>2021</v>
      </c>
      <c r="O6461">
        <v>11</v>
      </c>
      <c r="P6461" s="17" t="s">
        <v>150</v>
      </c>
      <c r="Q6461" t="b" cm="1">
        <f t="array" ref="Q6461">IF(Table1__2[[#This Row],[Product]]="Men's",Male)</f>
        <v>0</v>
      </c>
      <c r="R6461" t="str">
        <f>IF(Table1__2[[#This Row],[Product]]="Men's Street Footwear","Male","Female")</f>
        <v>Male</v>
      </c>
    </row>
    <row r="6462" spans="1:18" x14ac:dyDescent="0.25">
      <c r="A6462" s="17" t="s">
        <v>61</v>
      </c>
      <c r="B6462">
        <v>1185732</v>
      </c>
      <c r="C6462" s="20">
        <v>44522</v>
      </c>
      <c r="D6462" s="17" t="s">
        <v>48</v>
      </c>
      <c r="E6462" s="17" t="s">
        <v>98</v>
      </c>
      <c r="F6462" s="17" t="s">
        <v>99</v>
      </c>
      <c r="G6462" s="17" t="s">
        <v>18</v>
      </c>
      <c r="H6462">
        <v>39</v>
      </c>
      <c r="I6462">
        <v>72</v>
      </c>
      <c r="J6462">
        <v>280.8</v>
      </c>
      <c r="K6462">
        <v>131.976</v>
      </c>
      <c r="L6462" s="17" t="s">
        <v>83</v>
      </c>
      <c r="M6462" s="21">
        <v>48921</v>
      </c>
      <c r="N6462">
        <v>2021</v>
      </c>
      <c r="O6462">
        <v>11</v>
      </c>
      <c r="P6462" s="17" t="s">
        <v>150</v>
      </c>
      <c r="Q6462" t="b" cm="1">
        <f t="array" ref="Q6462">IF(Table1__2[[#This Row],[Product]]="Men's",Male)</f>
        <v>0</v>
      </c>
      <c r="R6462" t="str">
        <f>IF(Table1__2[[#This Row],[Product]]="Men's Street Footwear","Male","Female")</f>
        <v>Female</v>
      </c>
    </row>
    <row r="6463" spans="1:18" x14ac:dyDescent="0.25">
      <c r="A6463" s="17" t="s">
        <v>61</v>
      </c>
      <c r="B6463">
        <v>1185732</v>
      </c>
      <c r="C6463" s="20">
        <v>44522</v>
      </c>
      <c r="D6463" s="17" t="s">
        <v>48</v>
      </c>
      <c r="E6463" s="17" t="s">
        <v>98</v>
      </c>
      <c r="F6463" s="17" t="s">
        <v>99</v>
      </c>
      <c r="G6463" s="17" t="s">
        <v>19</v>
      </c>
      <c r="H6463">
        <v>41</v>
      </c>
      <c r="I6463">
        <v>57</v>
      </c>
      <c r="J6463">
        <v>233.7</v>
      </c>
      <c r="K6463">
        <v>119.187</v>
      </c>
      <c r="L6463" s="17" t="s">
        <v>83</v>
      </c>
      <c r="M6463" s="21">
        <v>48922</v>
      </c>
      <c r="N6463">
        <v>2021</v>
      </c>
      <c r="O6463">
        <v>11</v>
      </c>
      <c r="P6463" s="17" t="s">
        <v>150</v>
      </c>
      <c r="Q6463" t="b" cm="1">
        <f t="array" ref="Q6463">IF(Table1__2[[#This Row],[Product]]="Men's",Male)</f>
        <v>0</v>
      </c>
      <c r="R6463" t="str">
        <f>IF(Table1__2[[#This Row],[Product]]="Men's Street Footwear","Male","Female")</f>
        <v>Female</v>
      </c>
    </row>
    <row r="6464" spans="1:18" x14ac:dyDescent="0.25">
      <c r="A6464" s="17" t="s">
        <v>13</v>
      </c>
      <c r="B6464">
        <v>1185732</v>
      </c>
      <c r="C6464" s="20">
        <v>44522</v>
      </c>
      <c r="D6464" s="17" t="s">
        <v>48</v>
      </c>
      <c r="E6464" s="17" t="s">
        <v>98</v>
      </c>
      <c r="F6464" s="17" t="s">
        <v>99</v>
      </c>
      <c r="G6464" s="17" t="s">
        <v>20</v>
      </c>
      <c r="H6464">
        <v>52</v>
      </c>
      <c r="I6464">
        <v>52</v>
      </c>
      <c r="J6464">
        <v>270.39999999999998</v>
      </c>
      <c r="K6464">
        <v>135.19999999999999</v>
      </c>
      <c r="L6464" s="17" t="s">
        <v>83</v>
      </c>
      <c r="M6464" s="21">
        <v>48923</v>
      </c>
      <c r="N6464">
        <v>2021</v>
      </c>
      <c r="O6464">
        <v>11</v>
      </c>
      <c r="P6464" s="17" t="s">
        <v>150</v>
      </c>
      <c r="Q6464" t="b" cm="1">
        <f t="array" ref="Q6464">IF(Table1__2[[#This Row],[Product]]="Men's",Male)</f>
        <v>0</v>
      </c>
      <c r="R6464" t="str">
        <f>IF(Table1__2[[#This Row],[Product]]="Men's Street Footwear","Male","Female")</f>
        <v>Female</v>
      </c>
    </row>
    <row r="6465" spans="1:18" x14ac:dyDescent="0.25">
      <c r="A6465" s="17" t="s">
        <v>13</v>
      </c>
      <c r="B6465">
        <v>1185732</v>
      </c>
      <c r="C6465" s="20">
        <v>44522</v>
      </c>
      <c r="D6465" s="17" t="s">
        <v>48</v>
      </c>
      <c r="E6465" s="17" t="s">
        <v>98</v>
      </c>
      <c r="F6465" s="17" t="s">
        <v>99</v>
      </c>
      <c r="G6465" s="17" t="s">
        <v>21</v>
      </c>
      <c r="H6465">
        <v>59</v>
      </c>
      <c r="I6465">
        <v>53</v>
      </c>
      <c r="J6465">
        <v>312.7</v>
      </c>
      <c r="K6465">
        <v>150.096</v>
      </c>
      <c r="L6465" s="17" t="s">
        <v>83</v>
      </c>
      <c r="M6465" s="21">
        <v>48924</v>
      </c>
      <c r="N6465">
        <v>2021</v>
      </c>
      <c r="O6465">
        <v>11</v>
      </c>
      <c r="P6465" s="17" t="s">
        <v>150</v>
      </c>
      <c r="Q6465" t="b" cm="1">
        <f t="array" ref="Q6465">IF(Table1__2[[#This Row],[Product]]="Men's",Male)</f>
        <v>0</v>
      </c>
      <c r="R6465" t="str">
        <f>IF(Table1__2[[#This Row],[Product]]="Men's Street Footwear","Male","Female")</f>
        <v>Female</v>
      </c>
    </row>
    <row r="6466" spans="1:18" x14ac:dyDescent="0.25">
      <c r="A6466" s="17" t="s">
        <v>13</v>
      </c>
      <c r="B6466">
        <v>1185732</v>
      </c>
      <c r="C6466" s="20">
        <v>44522</v>
      </c>
      <c r="D6466" s="17" t="s">
        <v>48</v>
      </c>
      <c r="E6466" s="17" t="s">
        <v>98</v>
      </c>
      <c r="F6466" s="17" t="s">
        <v>99</v>
      </c>
      <c r="G6466" s="17" t="s">
        <v>22</v>
      </c>
      <c r="H6466">
        <v>66</v>
      </c>
      <c r="I6466">
        <v>80</v>
      </c>
      <c r="J6466">
        <v>528</v>
      </c>
      <c r="K6466">
        <v>285.12</v>
      </c>
      <c r="L6466" s="17" t="s">
        <v>83</v>
      </c>
      <c r="M6466" s="21">
        <v>48925</v>
      </c>
      <c r="N6466">
        <v>2021</v>
      </c>
      <c r="O6466">
        <v>11</v>
      </c>
      <c r="P6466" s="17" t="s">
        <v>150</v>
      </c>
      <c r="Q6466" t="b" cm="1">
        <f t="array" ref="Q6466">IF(Table1__2[[#This Row],[Product]]="Men's",Male)</f>
        <v>0</v>
      </c>
      <c r="R6466" t="str">
        <f>IF(Table1__2[[#This Row],[Product]]="Men's Street Footwear","Male","Female")</f>
        <v>Female</v>
      </c>
    </row>
    <row r="6467" spans="1:18" x14ac:dyDescent="0.25">
      <c r="A6467" s="17" t="s">
        <v>13</v>
      </c>
      <c r="B6467">
        <v>1185732</v>
      </c>
      <c r="C6467" s="20">
        <v>44551</v>
      </c>
      <c r="D6467" s="17" t="s">
        <v>48</v>
      </c>
      <c r="E6467" s="17" t="s">
        <v>98</v>
      </c>
      <c r="F6467" s="17" t="s">
        <v>99</v>
      </c>
      <c r="G6467" s="17" t="s">
        <v>16</v>
      </c>
      <c r="H6467">
        <v>59</v>
      </c>
      <c r="I6467">
        <v>158</v>
      </c>
      <c r="J6467">
        <v>932.2</v>
      </c>
      <c r="K6467">
        <v>512.71</v>
      </c>
      <c r="L6467" s="17" t="s">
        <v>83</v>
      </c>
      <c r="M6467" s="21">
        <v>48926</v>
      </c>
      <c r="N6467">
        <v>2021</v>
      </c>
      <c r="O6467">
        <v>12</v>
      </c>
      <c r="P6467" s="17" t="s">
        <v>151</v>
      </c>
      <c r="Q6467" t="b" cm="1">
        <f t="array" ref="Q6467">IF(Table1__2[[#This Row],[Product]]="Men's",Male)</f>
        <v>0</v>
      </c>
      <c r="R6467" t="str">
        <f>IF(Table1__2[[#This Row],[Product]]="Men's Street Footwear","Male","Female")</f>
        <v>Male</v>
      </c>
    </row>
    <row r="6468" spans="1:18" x14ac:dyDescent="0.25">
      <c r="A6468" s="17" t="s">
        <v>13</v>
      </c>
      <c r="B6468">
        <v>1185732</v>
      </c>
      <c r="C6468" s="20">
        <v>44551</v>
      </c>
      <c r="D6468" s="17" t="s">
        <v>48</v>
      </c>
      <c r="E6468" s="17" t="s">
        <v>98</v>
      </c>
      <c r="F6468" s="17" t="s">
        <v>99</v>
      </c>
      <c r="G6468" s="17" t="s">
        <v>18</v>
      </c>
      <c r="H6468">
        <v>52</v>
      </c>
      <c r="I6468">
        <v>98</v>
      </c>
      <c r="J6468">
        <v>509.6</v>
      </c>
      <c r="K6468">
        <v>244.608</v>
      </c>
      <c r="L6468" s="17" t="s">
        <v>83</v>
      </c>
      <c r="M6468" s="21">
        <v>48927</v>
      </c>
      <c r="N6468">
        <v>2021</v>
      </c>
      <c r="O6468">
        <v>12</v>
      </c>
      <c r="P6468" s="17" t="s">
        <v>151</v>
      </c>
      <c r="Q6468" t="b" cm="1">
        <f t="array" ref="Q6468">IF(Table1__2[[#This Row],[Product]]="Men's",Male)</f>
        <v>0</v>
      </c>
      <c r="R6468" t="str">
        <f>IF(Table1__2[[#This Row],[Product]]="Men's Street Footwear","Male","Female")</f>
        <v>Female</v>
      </c>
    </row>
    <row r="6469" spans="1:18" x14ac:dyDescent="0.25">
      <c r="A6469" s="17" t="s">
        <v>13</v>
      </c>
      <c r="B6469">
        <v>1185732</v>
      </c>
      <c r="C6469" s="20">
        <v>44551</v>
      </c>
      <c r="D6469" s="17" t="s">
        <v>48</v>
      </c>
      <c r="E6469" s="17" t="s">
        <v>98</v>
      </c>
      <c r="F6469" s="17" t="s">
        <v>99</v>
      </c>
      <c r="G6469" s="17" t="s">
        <v>19</v>
      </c>
      <c r="H6469">
        <v>51</v>
      </c>
      <c r="I6469">
        <v>74</v>
      </c>
      <c r="J6469">
        <v>377.4</v>
      </c>
      <c r="K6469">
        <v>207.57</v>
      </c>
      <c r="L6469" s="17" t="s">
        <v>83</v>
      </c>
      <c r="M6469" s="21">
        <v>48928</v>
      </c>
      <c r="N6469">
        <v>2021</v>
      </c>
      <c r="O6469">
        <v>12</v>
      </c>
      <c r="P6469" s="17" t="s">
        <v>151</v>
      </c>
      <c r="Q6469" t="b" cm="1">
        <f t="array" ref="Q6469">IF(Table1__2[[#This Row],[Product]]="Men's",Male)</f>
        <v>0</v>
      </c>
      <c r="R6469" t="str">
        <f>IF(Table1__2[[#This Row],[Product]]="Men's Street Footwear","Male","Female")</f>
        <v>Female</v>
      </c>
    </row>
    <row r="6470" spans="1:18" x14ac:dyDescent="0.25">
      <c r="A6470" s="17" t="s">
        <v>13</v>
      </c>
      <c r="B6470">
        <v>1185732</v>
      </c>
      <c r="C6470" s="20">
        <v>44551</v>
      </c>
      <c r="D6470" s="17" t="s">
        <v>48</v>
      </c>
      <c r="E6470" s="17" t="s">
        <v>98</v>
      </c>
      <c r="F6470" s="17" t="s">
        <v>99</v>
      </c>
      <c r="G6470" s="17" t="s">
        <v>20</v>
      </c>
      <c r="H6470">
        <v>49</v>
      </c>
      <c r="I6470">
        <v>68</v>
      </c>
      <c r="J6470">
        <v>333.2</v>
      </c>
      <c r="K6470">
        <v>176.596</v>
      </c>
      <c r="L6470" s="17" t="s">
        <v>83</v>
      </c>
      <c r="M6470" s="21">
        <v>48929</v>
      </c>
      <c r="N6470">
        <v>2021</v>
      </c>
      <c r="O6470">
        <v>12</v>
      </c>
      <c r="P6470" s="17" t="s">
        <v>151</v>
      </c>
      <c r="Q6470" t="b" cm="1">
        <f t="array" ref="Q6470">IF(Table1__2[[#This Row],[Product]]="Men's",Male)</f>
        <v>0</v>
      </c>
      <c r="R6470" t="str">
        <f>IF(Table1__2[[#This Row],[Product]]="Men's Street Footwear","Male","Female")</f>
        <v>Female</v>
      </c>
    </row>
    <row r="6471" spans="1:18" x14ac:dyDescent="0.25">
      <c r="A6471" s="17" t="s">
        <v>13</v>
      </c>
      <c r="B6471">
        <v>1185732</v>
      </c>
      <c r="C6471" s="20">
        <v>44551</v>
      </c>
      <c r="D6471" s="17" t="s">
        <v>48</v>
      </c>
      <c r="E6471" s="17" t="s">
        <v>98</v>
      </c>
      <c r="F6471" s="17" t="s">
        <v>99</v>
      </c>
      <c r="G6471" s="17" t="s">
        <v>21</v>
      </c>
      <c r="H6471">
        <v>54</v>
      </c>
      <c r="I6471">
        <v>68</v>
      </c>
      <c r="J6471">
        <v>367.2</v>
      </c>
      <c r="K6471">
        <v>172.584</v>
      </c>
      <c r="L6471" s="17" t="s">
        <v>83</v>
      </c>
      <c r="M6471" s="21">
        <v>48930</v>
      </c>
      <c r="N6471">
        <v>2021</v>
      </c>
      <c r="O6471">
        <v>12</v>
      </c>
      <c r="P6471" s="17" t="s">
        <v>151</v>
      </c>
      <c r="Q6471" t="b" cm="1">
        <f t="array" ref="Q6471">IF(Table1__2[[#This Row],[Product]]="Men's",Male)</f>
        <v>0</v>
      </c>
      <c r="R6471" t="str">
        <f>IF(Table1__2[[#This Row],[Product]]="Men's Street Footwear","Male","Female")</f>
        <v>Female</v>
      </c>
    </row>
    <row r="6472" spans="1:18" x14ac:dyDescent="0.25">
      <c r="A6472" s="17" t="s">
        <v>13</v>
      </c>
      <c r="B6472">
        <v>1185732</v>
      </c>
      <c r="C6472" s="20">
        <v>44551</v>
      </c>
      <c r="D6472" s="17" t="s">
        <v>48</v>
      </c>
      <c r="E6472" s="17" t="s">
        <v>98</v>
      </c>
      <c r="F6472" s="17" t="s">
        <v>99</v>
      </c>
      <c r="G6472" s="17" t="s">
        <v>22</v>
      </c>
      <c r="H6472">
        <v>64</v>
      </c>
      <c r="I6472">
        <v>98</v>
      </c>
      <c r="J6472">
        <v>627.20000000000005</v>
      </c>
      <c r="K6472">
        <v>332.416</v>
      </c>
      <c r="L6472" s="17" t="s">
        <v>83</v>
      </c>
      <c r="M6472" s="21">
        <v>48931</v>
      </c>
      <c r="N6472">
        <v>2021</v>
      </c>
      <c r="O6472">
        <v>12</v>
      </c>
      <c r="P6472" s="17" t="s">
        <v>151</v>
      </c>
      <c r="Q6472" t="b" cm="1">
        <f t="array" ref="Q6472">IF(Table1__2[[#This Row],[Product]]="Men's",Male)</f>
        <v>0</v>
      </c>
      <c r="R6472" t="str">
        <f>IF(Table1__2[[#This Row],[Product]]="Men's Street Footwear","Male","Female")</f>
        <v>Female</v>
      </c>
    </row>
    <row r="6473" spans="1:18" x14ac:dyDescent="0.25">
      <c r="A6473" s="17" t="s">
        <v>13</v>
      </c>
      <c r="B6473">
        <v>1185732</v>
      </c>
      <c r="C6473" s="20">
        <v>44216</v>
      </c>
      <c r="D6473" s="17" t="s">
        <v>48</v>
      </c>
      <c r="E6473" s="17" t="s">
        <v>98</v>
      </c>
      <c r="F6473" s="17" t="s">
        <v>99</v>
      </c>
      <c r="G6473" s="17" t="s">
        <v>16</v>
      </c>
      <c r="H6473">
        <v>29</v>
      </c>
      <c r="I6473">
        <v>189</v>
      </c>
      <c r="J6473">
        <v>548.1</v>
      </c>
      <c r="K6473">
        <v>295.97399999999999</v>
      </c>
      <c r="L6473" s="17" t="s">
        <v>83</v>
      </c>
      <c r="M6473" s="21">
        <v>48932</v>
      </c>
      <c r="N6473">
        <v>2021</v>
      </c>
      <c r="O6473">
        <v>1</v>
      </c>
      <c r="P6473" s="17" t="s">
        <v>141</v>
      </c>
      <c r="Q6473" t="b" cm="1">
        <f t="array" ref="Q6473">IF(Table1__2[[#This Row],[Product]]="Men's",Male)</f>
        <v>0</v>
      </c>
      <c r="R6473" t="str">
        <f>IF(Table1__2[[#This Row],[Product]]="Men's Street Footwear","Male","Female")</f>
        <v>Male</v>
      </c>
    </row>
    <row r="6474" spans="1:18" x14ac:dyDescent="0.25">
      <c r="A6474" s="17" t="s">
        <v>13</v>
      </c>
      <c r="B6474">
        <v>1185732</v>
      </c>
      <c r="C6474" s="20">
        <v>44216</v>
      </c>
      <c r="D6474" s="17" t="s">
        <v>48</v>
      </c>
      <c r="E6474" s="17" t="s">
        <v>98</v>
      </c>
      <c r="F6474" s="17" t="s">
        <v>99</v>
      </c>
      <c r="G6474" s="17" t="s">
        <v>18</v>
      </c>
      <c r="H6474">
        <v>29</v>
      </c>
      <c r="I6474">
        <v>142</v>
      </c>
      <c r="J6474">
        <v>411.8</v>
      </c>
      <c r="K6474">
        <v>185.31</v>
      </c>
      <c r="L6474" s="17" t="s">
        <v>83</v>
      </c>
      <c r="M6474" s="21">
        <v>48933</v>
      </c>
      <c r="N6474">
        <v>2021</v>
      </c>
      <c r="O6474">
        <v>1</v>
      </c>
      <c r="P6474" s="17" t="s">
        <v>141</v>
      </c>
      <c r="Q6474" t="b" cm="1">
        <f t="array" ref="Q6474">IF(Table1__2[[#This Row],[Product]]="Men's",Male)</f>
        <v>0</v>
      </c>
      <c r="R6474" t="str">
        <f>IF(Table1__2[[#This Row],[Product]]="Men's Street Footwear","Male","Female")</f>
        <v>Female</v>
      </c>
    </row>
    <row r="6475" spans="1:18" x14ac:dyDescent="0.25">
      <c r="A6475" s="17" t="s">
        <v>13</v>
      </c>
      <c r="B6475">
        <v>1185732</v>
      </c>
      <c r="C6475" s="20">
        <v>44216</v>
      </c>
      <c r="D6475" s="17" t="s">
        <v>48</v>
      </c>
      <c r="E6475" s="17" t="s">
        <v>98</v>
      </c>
      <c r="F6475" s="17" t="s">
        <v>99</v>
      </c>
      <c r="G6475" s="17" t="s">
        <v>19</v>
      </c>
      <c r="H6475">
        <v>18</v>
      </c>
      <c r="I6475">
        <v>158</v>
      </c>
      <c r="J6475">
        <v>284.39999999999998</v>
      </c>
      <c r="K6475">
        <v>156.41999999999999</v>
      </c>
      <c r="L6475" s="17" t="s">
        <v>83</v>
      </c>
      <c r="M6475" s="21">
        <v>48934</v>
      </c>
      <c r="N6475">
        <v>2021</v>
      </c>
      <c r="O6475">
        <v>1</v>
      </c>
      <c r="P6475" s="17" t="s">
        <v>141</v>
      </c>
      <c r="Q6475" t="b" cm="1">
        <f t="array" ref="Q6475">IF(Table1__2[[#This Row],[Product]]="Men's",Male)</f>
        <v>0</v>
      </c>
      <c r="R6475" t="str">
        <f>IF(Table1__2[[#This Row],[Product]]="Men's Street Footwear","Male","Female")</f>
        <v>Female</v>
      </c>
    </row>
    <row r="6476" spans="1:18" x14ac:dyDescent="0.25">
      <c r="A6476" s="17" t="s">
        <v>13</v>
      </c>
      <c r="B6476">
        <v>1185732</v>
      </c>
      <c r="C6476" s="20">
        <v>44216</v>
      </c>
      <c r="D6476" s="17" t="s">
        <v>48</v>
      </c>
      <c r="E6476" s="17" t="s">
        <v>98</v>
      </c>
      <c r="F6476" s="17" t="s">
        <v>99</v>
      </c>
      <c r="G6476" s="17" t="s">
        <v>20</v>
      </c>
      <c r="H6476">
        <v>23</v>
      </c>
      <c r="I6476">
        <v>101</v>
      </c>
      <c r="J6476">
        <v>232.3</v>
      </c>
      <c r="K6476">
        <v>123.119</v>
      </c>
      <c r="L6476" s="17" t="s">
        <v>83</v>
      </c>
      <c r="M6476" s="21">
        <v>48935</v>
      </c>
      <c r="N6476">
        <v>2021</v>
      </c>
      <c r="O6476">
        <v>1</v>
      </c>
      <c r="P6476" s="17" t="s">
        <v>141</v>
      </c>
      <c r="Q6476" t="b" cm="1">
        <f t="array" ref="Q6476">IF(Table1__2[[#This Row],[Product]]="Men's",Male)</f>
        <v>0</v>
      </c>
      <c r="R6476" t="str">
        <f>IF(Table1__2[[#This Row],[Product]]="Men's Street Footwear","Male","Female")</f>
        <v>Female</v>
      </c>
    </row>
    <row r="6477" spans="1:18" x14ac:dyDescent="0.25">
      <c r="A6477" s="17" t="s">
        <v>13</v>
      </c>
      <c r="B6477">
        <v>1185732</v>
      </c>
      <c r="C6477" s="20">
        <v>44216</v>
      </c>
      <c r="D6477" s="17" t="s">
        <v>48</v>
      </c>
      <c r="E6477" s="17" t="s">
        <v>98</v>
      </c>
      <c r="F6477" s="17" t="s">
        <v>99</v>
      </c>
      <c r="G6477" s="17" t="s">
        <v>21</v>
      </c>
      <c r="H6477">
        <v>38</v>
      </c>
      <c r="I6477">
        <v>115</v>
      </c>
      <c r="J6477">
        <v>437</v>
      </c>
      <c r="K6477">
        <v>209.76</v>
      </c>
      <c r="L6477" s="17" t="s">
        <v>83</v>
      </c>
      <c r="M6477" s="21">
        <v>48936</v>
      </c>
      <c r="N6477">
        <v>2021</v>
      </c>
      <c r="O6477">
        <v>1</v>
      </c>
      <c r="P6477" s="17" t="s">
        <v>141</v>
      </c>
      <c r="Q6477" t="b" cm="1">
        <f t="array" ref="Q6477">IF(Table1__2[[#This Row],[Product]]="Men's",Male)</f>
        <v>0</v>
      </c>
      <c r="R6477" t="str">
        <f>IF(Table1__2[[#This Row],[Product]]="Men's Street Footwear","Male","Female")</f>
        <v>Female</v>
      </c>
    </row>
    <row r="6478" spans="1:18" x14ac:dyDescent="0.25">
      <c r="A6478" s="17" t="s">
        <v>13</v>
      </c>
      <c r="B6478">
        <v>1185732</v>
      </c>
      <c r="C6478" s="20">
        <v>44216</v>
      </c>
      <c r="D6478" s="17" t="s">
        <v>48</v>
      </c>
      <c r="E6478" s="17" t="s">
        <v>98</v>
      </c>
      <c r="F6478" s="17" t="s">
        <v>99</v>
      </c>
      <c r="G6478" s="17" t="s">
        <v>22</v>
      </c>
      <c r="H6478">
        <v>29</v>
      </c>
      <c r="I6478">
        <v>158</v>
      </c>
      <c r="J6478">
        <v>458.2</v>
      </c>
      <c r="K6478">
        <v>284.084</v>
      </c>
      <c r="L6478" s="17" t="s">
        <v>83</v>
      </c>
      <c r="M6478" s="21">
        <v>48937</v>
      </c>
      <c r="N6478">
        <v>2021</v>
      </c>
      <c r="O6478">
        <v>1</v>
      </c>
      <c r="P6478" s="17" t="s">
        <v>141</v>
      </c>
      <c r="Q6478" t="b" cm="1">
        <f t="array" ref="Q6478">IF(Table1__2[[#This Row],[Product]]="Men's",Male)</f>
        <v>0</v>
      </c>
      <c r="R6478" t="str">
        <f>IF(Table1__2[[#This Row],[Product]]="Men's Street Footwear","Male","Female")</f>
        <v>Female</v>
      </c>
    </row>
    <row r="6479" spans="1:18" x14ac:dyDescent="0.25">
      <c r="A6479" s="17" t="s">
        <v>13</v>
      </c>
      <c r="B6479">
        <v>1185732</v>
      </c>
      <c r="C6479" s="20">
        <v>44245</v>
      </c>
      <c r="D6479" s="17" t="s">
        <v>48</v>
      </c>
      <c r="E6479" s="17" t="s">
        <v>98</v>
      </c>
      <c r="F6479" s="17" t="s">
        <v>99</v>
      </c>
      <c r="G6479" s="17" t="s">
        <v>16</v>
      </c>
      <c r="H6479">
        <v>28</v>
      </c>
      <c r="I6479">
        <v>225</v>
      </c>
      <c r="J6479">
        <v>630</v>
      </c>
      <c r="K6479">
        <v>327.60000000000002</v>
      </c>
      <c r="L6479" s="17" t="s">
        <v>83</v>
      </c>
      <c r="M6479" s="21">
        <v>48938</v>
      </c>
      <c r="N6479">
        <v>2021</v>
      </c>
      <c r="O6479">
        <v>2</v>
      </c>
      <c r="P6479" s="17" t="s">
        <v>142</v>
      </c>
      <c r="Q6479" t="b" cm="1">
        <f t="array" ref="Q6479">IF(Table1__2[[#This Row],[Product]]="Men's",Male)</f>
        <v>0</v>
      </c>
      <c r="R6479" t="str">
        <f>IF(Table1__2[[#This Row],[Product]]="Men's Street Footwear","Male","Female")</f>
        <v>Male</v>
      </c>
    </row>
    <row r="6480" spans="1:18" x14ac:dyDescent="0.25">
      <c r="A6480" s="17" t="s">
        <v>13</v>
      </c>
      <c r="B6480">
        <v>1185732</v>
      </c>
      <c r="C6480" s="20">
        <v>44245</v>
      </c>
      <c r="D6480" s="17" t="s">
        <v>48</v>
      </c>
      <c r="E6480" s="17" t="s">
        <v>98</v>
      </c>
      <c r="F6480" s="17" t="s">
        <v>99</v>
      </c>
      <c r="G6480" s="17" t="s">
        <v>18</v>
      </c>
      <c r="H6480">
        <v>27</v>
      </c>
      <c r="I6480">
        <v>106</v>
      </c>
      <c r="J6480">
        <v>286.2</v>
      </c>
      <c r="K6480">
        <v>137.376</v>
      </c>
      <c r="L6480" s="17" t="s">
        <v>83</v>
      </c>
      <c r="M6480" s="21">
        <v>48939</v>
      </c>
      <c r="N6480">
        <v>2021</v>
      </c>
      <c r="O6480">
        <v>2</v>
      </c>
      <c r="P6480" s="17" t="s">
        <v>142</v>
      </c>
      <c r="Q6480" t="b" cm="1">
        <f t="array" ref="Q6480">IF(Table1__2[[#This Row],[Product]]="Men's",Male)</f>
        <v>0</v>
      </c>
      <c r="R6480" t="str">
        <f>IF(Table1__2[[#This Row],[Product]]="Men's Street Footwear","Male","Female")</f>
        <v>Female</v>
      </c>
    </row>
    <row r="6481" spans="1:18" x14ac:dyDescent="0.25">
      <c r="A6481" s="17" t="s">
        <v>13</v>
      </c>
      <c r="B6481">
        <v>1185732</v>
      </c>
      <c r="C6481" s="20">
        <v>44245</v>
      </c>
      <c r="D6481" s="17" t="s">
        <v>48</v>
      </c>
      <c r="E6481" s="17" t="s">
        <v>98</v>
      </c>
      <c r="F6481" s="17" t="s">
        <v>99</v>
      </c>
      <c r="G6481" s="17" t="s">
        <v>19</v>
      </c>
      <c r="H6481">
        <v>18</v>
      </c>
      <c r="I6481">
        <v>124</v>
      </c>
      <c r="J6481">
        <v>223.2</v>
      </c>
      <c r="K6481">
        <v>122.76</v>
      </c>
      <c r="L6481" s="17" t="s">
        <v>83</v>
      </c>
      <c r="M6481" s="21">
        <v>48940</v>
      </c>
      <c r="N6481">
        <v>2021</v>
      </c>
      <c r="O6481">
        <v>2</v>
      </c>
      <c r="P6481" s="17" t="s">
        <v>142</v>
      </c>
      <c r="Q6481" t="b" cm="1">
        <f t="array" ref="Q6481">IF(Table1__2[[#This Row],[Product]]="Men's",Male)</f>
        <v>0</v>
      </c>
      <c r="R6481" t="str">
        <f>IF(Table1__2[[#This Row],[Product]]="Men's Street Footwear","Male","Female")</f>
        <v>Female</v>
      </c>
    </row>
    <row r="6482" spans="1:18" x14ac:dyDescent="0.25">
      <c r="A6482" s="17" t="s">
        <v>13</v>
      </c>
      <c r="B6482">
        <v>1185732</v>
      </c>
      <c r="C6482" s="20">
        <v>44245</v>
      </c>
      <c r="D6482" s="17" t="s">
        <v>27</v>
      </c>
      <c r="E6482" s="17" t="s">
        <v>100</v>
      </c>
      <c r="F6482" s="17" t="s">
        <v>101</v>
      </c>
      <c r="G6482" s="17" t="s">
        <v>20</v>
      </c>
      <c r="H6482">
        <v>25</v>
      </c>
      <c r="I6482">
        <v>91</v>
      </c>
      <c r="J6482">
        <v>227.5</v>
      </c>
      <c r="K6482">
        <v>113.75</v>
      </c>
      <c r="L6482" s="17" t="s">
        <v>83</v>
      </c>
      <c r="M6482" s="21">
        <v>48941</v>
      </c>
      <c r="N6482">
        <v>2021</v>
      </c>
      <c r="O6482">
        <v>2</v>
      </c>
      <c r="P6482" s="17" t="s">
        <v>142</v>
      </c>
      <c r="Q6482" t="b" cm="1">
        <f t="array" ref="Q6482">IF(Table1__2[[#This Row],[Product]]="Men's",Male)</f>
        <v>0</v>
      </c>
      <c r="R6482" t="str">
        <f>IF(Table1__2[[#This Row],[Product]]="Men's Street Footwear","Male","Female")</f>
        <v>Female</v>
      </c>
    </row>
    <row r="6483" spans="1:18" x14ac:dyDescent="0.25">
      <c r="A6483" s="17" t="s">
        <v>13</v>
      </c>
      <c r="B6483">
        <v>1185732</v>
      </c>
      <c r="C6483" s="20">
        <v>44245</v>
      </c>
      <c r="D6483" s="17" t="s">
        <v>27</v>
      </c>
      <c r="E6483" s="17" t="s">
        <v>100</v>
      </c>
      <c r="F6483" s="17" t="s">
        <v>101</v>
      </c>
      <c r="G6483" s="17" t="s">
        <v>21</v>
      </c>
      <c r="H6483">
        <v>39</v>
      </c>
      <c r="I6483">
        <v>108</v>
      </c>
      <c r="J6483">
        <v>421.2</v>
      </c>
      <c r="K6483">
        <v>193.75200000000001</v>
      </c>
      <c r="L6483" s="17" t="s">
        <v>83</v>
      </c>
      <c r="M6483" s="21">
        <v>48942</v>
      </c>
      <c r="N6483">
        <v>2021</v>
      </c>
      <c r="O6483">
        <v>2</v>
      </c>
      <c r="P6483" s="17" t="s">
        <v>142</v>
      </c>
      <c r="Q6483" t="b" cm="1">
        <f t="array" ref="Q6483">IF(Table1__2[[#This Row],[Product]]="Men's",Male)</f>
        <v>0</v>
      </c>
      <c r="R6483" t="str">
        <f>IF(Table1__2[[#This Row],[Product]]="Men's Street Footwear","Male","Female")</f>
        <v>Female</v>
      </c>
    </row>
    <row r="6484" spans="1:18" x14ac:dyDescent="0.25">
      <c r="A6484" s="17" t="s">
        <v>13</v>
      </c>
      <c r="B6484">
        <v>1185732</v>
      </c>
      <c r="C6484" s="20">
        <v>44245</v>
      </c>
      <c r="D6484" s="17" t="s">
        <v>27</v>
      </c>
      <c r="E6484" s="17" t="s">
        <v>100</v>
      </c>
      <c r="F6484" s="17" t="s">
        <v>101</v>
      </c>
      <c r="G6484" s="17" t="s">
        <v>22</v>
      </c>
      <c r="H6484">
        <v>24</v>
      </c>
      <c r="I6484">
        <v>125</v>
      </c>
      <c r="J6484">
        <v>300</v>
      </c>
      <c r="K6484">
        <v>180</v>
      </c>
      <c r="L6484" s="17" t="s">
        <v>83</v>
      </c>
      <c r="M6484" s="21">
        <v>48943</v>
      </c>
      <c r="N6484">
        <v>2021</v>
      </c>
      <c r="O6484">
        <v>2</v>
      </c>
      <c r="P6484" s="17" t="s">
        <v>142</v>
      </c>
      <c r="Q6484" t="b" cm="1">
        <f t="array" ref="Q6484">IF(Table1__2[[#This Row],[Product]]="Men's",Male)</f>
        <v>0</v>
      </c>
      <c r="R6484" t="str">
        <f>IF(Table1__2[[#This Row],[Product]]="Men's Street Footwear","Male","Female")</f>
        <v>Female</v>
      </c>
    </row>
    <row r="6485" spans="1:18" x14ac:dyDescent="0.25">
      <c r="A6485" s="17" t="s">
        <v>13</v>
      </c>
      <c r="B6485">
        <v>1185732</v>
      </c>
      <c r="C6485" s="20">
        <v>44271</v>
      </c>
      <c r="D6485" s="17" t="s">
        <v>27</v>
      </c>
      <c r="E6485" s="17" t="s">
        <v>100</v>
      </c>
      <c r="F6485" s="17" t="s">
        <v>101</v>
      </c>
      <c r="G6485" s="17" t="s">
        <v>16</v>
      </c>
      <c r="H6485">
        <v>23</v>
      </c>
      <c r="I6485">
        <v>187</v>
      </c>
      <c r="J6485">
        <v>430.1</v>
      </c>
      <c r="K6485">
        <v>236.55500000000001</v>
      </c>
      <c r="L6485" s="17" t="s">
        <v>83</v>
      </c>
      <c r="M6485" s="21">
        <v>48944</v>
      </c>
      <c r="N6485">
        <v>2021</v>
      </c>
      <c r="O6485">
        <v>3</v>
      </c>
      <c r="P6485" s="17" t="s">
        <v>143</v>
      </c>
      <c r="Q6485" t="b" cm="1">
        <f t="array" ref="Q6485">IF(Table1__2[[#This Row],[Product]]="Men's",Male)</f>
        <v>0</v>
      </c>
      <c r="R6485" t="str">
        <f>IF(Table1__2[[#This Row],[Product]]="Men's Street Footwear","Male","Female")</f>
        <v>Male</v>
      </c>
    </row>
    <row r="6486" spans="1:18" x14ac:dyDescent="0.25">
      <c r="A6486" s="17" t="s">
        <v>13</v>
      </c>
      <c r="B6486">
        <v>1185732</v>
      </c>
      <c r="C6486" s="20">
        <v>44271</v>
      </c>
      <c r="D6486" s="17" t="s">
        <v>27</v>
      </c>
      <c r="E6486" s="17" t="s">
        <v>100</v>
      </c>
      <c r="F6486" s="17" t="s">
        <v>101</v>
      </c>
      <c r="G6486" s="17" t="s">
        <v>18</v>
      </c>
      <c r="H6486">
        <v>24</v>
      </c>
      <c r="I6486">
        <v>100</v>
      </c>
      <c r="J6486">
        <v>240</v>
      </c>
      <c r="K6486">
        <v>112.8</v>
      </c>
      <c r="L6486" s="17" t="s">
        <v>83</v>
      </c>
      <c r="M6486" s="21">
        <v>48945</v>
      </c>
      <c r="N6486">
        <v>2021</v>
      </c>
      <c r="O6486">
        <v>3</v>
      </c>
      <c r="P6486" s="17" t="s">
        <v>143</v>
      </c>
      <c r="Q6486" t="b" cm="1">
        <f t="array" ref="Q6486">IF(Table1__2[[#This Row],[Product]]="Men's",Male)</f>
        <v>0</v>
      </c>
      <c r="R6486" t="str">
        <f>IF(Table1__2[[#This Row],[Product]]="Men's Street Footwear","Male","Female")</f>
        <v>Female</v>
      </c>
    </row>
    <row r="6487" spans="1:18" x14ac:dyDescent="0.25">
      <c r="A6487" s="17" t="s">
        <v>13</v>
      </c>
      <c r="B6487">
        <v>1185732</v>
      </c>
      <c r="C6487" s="20">
        <v>44271</v>
      </c>
      <c r="D6487" s="17" t="s">
        <v>27</v>
      </c>
      <c r="E6487" s="17" t="s">
        <v>100</v>
      </c>
      <c r="F6487" s="17" t="s">
        <v>101</v>
      </c>
      <c r="G6487" s="17" t="s">
        <v>19</v>
      </c>
      <c r="H6487">
        <v>14</v>
      </c>
      <c r="I6487">
        <v>128</v>
      </c>
      <c r="J6487">
        <v>179.2</v>
      </c>
      <c r="K6487">
        <v>94.975999999999999</v>
      </c>
      <c r="L6487" s="17" t="s">
        <v>83</v>
      </c>
      <c r="M6487" s="21">
        <v>48946</v>
      </c>
      <c r="N6487">
        <v>2021</v>
      </c>
      <c r="O6487">
        <v>3</v>
      </c>
      <c r="P6487" s="17" t="s">
        <v>143</v>
      </c>
      <c r="Q6487" t="b" cm="1">
        <f t="array" ref="Q6487">IF(Table1__2[[#This Row],[Product]]="Men's",Male)</f>
        <v>0</v>
      </c>
      <c r="R6487" t="str">
        <f>IF(Table1__2[[#This Row],[Product]]="Men's Street Footwear","Male","Female")</f>
        <v>Female</v>
      </c>
    </row>
    <row r="6488" spans="1:18" x14ac:dyDescent="0.25">
      <c r="A6488" s="17" t="s">
        <v>13</v>
      </c>
      <c r="B6488">
        <v>1185732</v>
      </c>
      <c r="C6488" s="20">
        <v>44271</v>
      </c>
      <c r="D6488" s="17" t="s">
        <v>27</v>
      </c>
      <c r="E6488" s="17" t="s">
        <v>100</v>
      </c>
      <c r="F6488" s="17" t="s">
        <v>101</v>
      </c>
      <c r="G6488" s="17" t="s">
        <v>20</v>
      </c>
      <c r="H6488">
        <v>19</v>
      </c>
      <c r="I6488">
        <v>80</v>
      </c>
      <c r="J6488">
        <v>152</v>
      </c>
      <c r="K6488">
        <v>79.040000000000006</v>
      </c>
      <c r="L6488" s="17" t="s">
        <v>83</v>
      </c>
      <c r="M6488" s="21">
        <v>48947</v>
      </c>
      <c r="N6488">
        <v>2021</v>
      </c>
      <c r="O6488">
        <v>3</v>
      </c>
      <c r="P6488" s="17" t="s">
        <v>143</v>
      </c>
      <c r="Q6488" t="b" cm="1">
        <f t="array" ref="Q6488">IF(Table1__2[[#This Row],[Product]]="Men's",Male)</f>
        <v>0</v>
      </c>
      <c r="R6488" t="str">
        <f>IF(Table1__2[[#This Row],[Product]]="Men's Street Footwear","Male","Female")</f>
        <v>Female</v>
      </c>
    </row>
    <row r="6489" spans="1:18" x14ac:dyDescent="0.25">
      <c r="A6489" s="17" t="s">
        <v>13</v>
      </c>
      <c r="B6489">
        <v>1185732</v>
      </c>
      <c r="C6489" s="20">
        <v>44271</v>
      </c>
      <c r="D6489" s="17" t="s">
        <v>27</v>
      </c>
      <c r="E6489" s="17" t="s">
        <v>100</v>
      </c>
      <c r="F6489" s="17" t="s">
        <v>101</v>
      </c>
      <c r="G6489" s="17" t="s">
        <v>21</v>
      </c>
      <c r="H6489">
        <v>32</v>
      </c>
      <c r="I6489">
        <v>81</v>
      </c>
      <c r="J6489">
        <v>259.2</v>
      </c>
      <c r="K6489">
        <v>119.232</v>
      </c>
      <c r="L6489" s="17" t="s">
        <v>83</v>
      </c>
      <c r="M6489" s="21">
        <v>48948</v>
      </c>
      <c r="N6489">
        <v>2021</v>
      </c>
      <c r="O6489">
        <v>3</v>
      </c>
      <c r="P6489" s="17" t="s">
        <v>143</v>
      </c>
      <c r="Q6489" t="b" cm="1">
        <f t="array" ref="Q6489">IF(Table1__2[[#This Row],[Product]]="Men's",Male)</f>
        <v>0</v>
      </c>
      <c r="R6489" t="str">
        <f>IF(Table1__2[[#This Row],[Product]]="Men's Street Footwear","Male","Female")</f>
        <v>Female</v>
      </c>
    </row>
    <row r="6490" spans="1:18" x14ac:dyDescent="0.25">
      <c r="A6490" s="17" t="s">
        <v>13</v>
      </c>
      <c r="B6490">
        <v>1185732</v>
      </c>
      <c r="C6490" s="20">
        <v>44271</v>
      </c>
      <c r="D6490" s="17" t="s">
        <v>27</v>
      </c>
      <c r="E6490" s="17" t="s">
        <v>100</v>
      </c>
      <c r="F6490" s="17" t="s">
        <v>101</v>
      </c>
      <c r="G6490" s="17" t="s">
        <v>22</v>
      </c>
      <c r="H6490">
        <v>24</v>
      </c>
      <c r="I6490">
        <v>123</v>
      </c>
      <c r="J6490">
        <v>295.2</v>
      </c>
      <c r="K6490">
        <v>183.024</v>
      </c>
      <c r="L6490" s="17" t="s">
        <v>83</v>
      </c>
      <c r="M6490" s="21">
        <v>48949</v>
      </c>
      <c r="N6490">
        <v>2021</v>
      </c>
      <c r="O6490">
        <v>3</v>
      </c>
      <c r="P6490" s="17" t="s">
        <v>143</v>
      </c>
      <c r="Q6490" t="b" cm="1">
        <f t="array" ref="Q6490">IF(Table1__2[[#This Row],[Product]]="Men's",Male)</f>
        <v>0</v>
      </c>
      <c r="R6490" t="str">
        <f>IF(Table1__2[[#This Row],[Product]]="Men's Street Footwear","Male","Female")</f>
        <v>Female</v>
      </c>
    </row>
    <row r="6491" spans="1:18" x14ac:dyDescent="0.25">
      <c r="A6491" s="17" t="s">
        <v>13</v>
      </c>
      <c r="B6491">
        <v>1185732</v>
      </c>
      <c r="C6491" s="20">
        <v>44303</v>
      </c>
      <c r="D6491" s="17" t="s">
        <v>27</v>
      </c>
      <c r="E6491" s="17" t="s">
        <v>100</v>
      </c>
      <c r="F6491" s="17" t="s">
        <v>101</v>
      </c>
      <c r="G6491" s="17" t="s">
        <v>16</v>
      </c>
      <c r="H6491">
        <v>23</v>
      </c>
      <c r="I6491">
        <v>169</v>
      </c>
      <c r="J6491">
        <v>388.7</v>
      </c>
      <c r="K6491">
        <v>209.898</v>
      </c>
      <c r="L6491" s="17" t="s">
        <v>83</v>
      </c>
      <c r="M6491" s="21">
        <v>48950</v>
      </c>
      <c r="N6491">
        <v>2021</v>
      </c>
      <c r="O6491">
        <v>4</v>
      </c>
      <c r="P6491" s="17" t="s">
        <v>144</v>
      </c>
      <c r="Q6491" t="b" cm="1">
        <f t="array" ref="Q6491">IF(Table1__2[[#This Row],[Product]]="Men's",Male)</f>
        <v>0</v>
      </c>
      <c r="R6491" t="str">
        <f>IF(Table1__2[[#This Row],[Product]]="Men's Street Footwear","Male","Female")</f>
        <v>Male</v>
      </c>
    </row>
    <row r="6492" spans="1:18" x14ac:dyDescent="0.25">
      <c r="A6492" s="17" t="s">
        <v>13</v>
      </c>
      <c r="B6492">
        <v>1185732</v>
      </c>
      <c r="C6492" s="20">
        <v>44303</v>
      </c>
      <c r="D6492" s="17" t="s">
        <v>27</v>
      </c>
      <c r="E6492" s="17" t="s">
        <v>100</v>
      </c>
      <c r="F6492" s="17" t="s">
        <v>101</v>
      </c>
      <c r="G6492" s="17" t="s">
        <v>18</v>
      </c>
      <c r="H6492">
        <v>23</v>
      </c>
      <c r="I6492">
        <v>109</v>
      </c>
      <c r="J6492">
        <v>250.7</v>
      </c>
      <c r="K6492">
        <v>125.35</v>
      </c>
      <c r="L6492" s="17" t="s">
        <v>83</v>
      </c>
      <c r="M6492" s="21">
        <v>48951</v>
      </c>
      <c r="N6492">
        <v>2021</v>
      </c>
      <c r="O6492">
        <v>4</v>
      </c>
      <c r="P6492" s="17" t="s">
        <v>144</v>
      </c>
      <c r="Q6492" t="b" cm="1">
        <f t="array" ref="Q6492">IF(Table1__2[[#This Row],[Product]]="Men's",Male)</f>
        <v>0</v>
      </c>
      <c r="R6492" t="str">
        <f>IF(Table1__2[[#This Row],[Product]]="Men's Street Footwear","Male","Female")</f>
        <v>Female</v>
      </c>
    </row>
    <row r="6493" spans="1:18" x14ac:dyDescent="0.25">
      <c r="A6493" s="17" t="s">
        <v>13</v>
      </c>
      <c r="B6493">
        <v>1185732</v>
      </c>
      <c r="C6493" s="20">
        <v>44303</v>
      </c>
      <c r="D6493" s="17" t="s">
        <v>27</v>
      </c>
      <c r="E6493" s="17" t="s">
        <v>100</v>
      </c>
      <c r="F6493" s="17" t="s">
        <v>101</v>
      </c>
      <c r="G6493" s="17" t="s">
        <v>19</v>
      </c>
      <c r="H6493">
        <v>14</v>
      </c>
      <c r="I6493">
        <v>101</v>
      </c>
      <c r="J6493">
        <v>141.4</v>
      </c>
      <c r="K6493">
        <v>77.77</v>
      </c>
      <c r="L6493" s="17" t="s">
        <v>83</v>
      </c>
      <c r="M6493" s="21">
        <v>48952</v>
      </c>
      <c r="N6493">
        <v>2021</v>
      </c>
      <c r="O6493">
        <v>4</v>
      </c>
      <c r="P6493" s="17" t="s">
        <v>144</v>
      </c>
      <c r="Q6493" t="b" cm="1">
        <f t="array" ref="Q6493">IF(Table1__2[[#This Row],[Product]]="Men's",Male)</f>
        <v>0</v>
      </c>
      <c r="R6493" t="str">
        <f>IF(Table1__2[[#This Row],[Product]]="Men's Street Footwear","Male","Female")</f>
        <v>Female</v>
      </c>
    </row>
    <row r="6494" spans="1:18" x14ac:dyDescent="0.25">
      <c r="A6494" s="17" t="s">
        <v>13</v>
      </c>
      <c r="B6494">
        <v>1185732</v>
      </c>
      <c r="C6494" s="20">
        <v>44303</v>
      </c>
      <c r="D6494" s="17" t="s">
        <v>27</v>
      </c>
      <c r="E6494" s="17" t="s">
        <v>100</v>
      </c>
      <c r="F6494" s="17" t="s">
        <v>101</v>
      </c>
      <c r="G6494" s="17" t="s">
        <v>20</v>
      </c>
      <c r="H6494">
        <v>19</v>
      </c>
      <c r="I6494">
        <v>75</v>
      </c>
      <c r="J6494">
        <v>142.5</v>
      </c>
      <c r="K6494">
        <v>74.099999999999994</v>
      </c>
      <c r="L6494" s="17" t="s">
        <v>83</v>
      </c>
      <c r="M6494" s="21">
        <v>48953</v>
      </c>
      <c r="N6494">
        <v>2021</v>
      </c>
      <c r="O6494">
        <v>4</v>
      </c>
      <c r="P6494" s="17" t="s">
        <v>144</v>
      </c>
      <c r="Q6494" t="b" cm="1">
        <f t="array" ref="Q6494">IF(Table1__2[[#This Row],[Product]]="Men's",Male)</f>
        <v>0</v>
      </c>
      <c r="R6494" t="str">
        <f>IF(Table1__2[[#This Row],[Product]]="Men's Street Footwear","Male","Female")</f>
        <v>Female</v>
      </c>
    </row>
    <row r="6495" spans="1:18" x14ac:dyDescent="0.25">
      <c r="A6495" s="17" t="s">
        <v>13</v>
      </c>
      <c r="B6495">
        <v>1185732</v>
      </c>
      <c r="C6495" s="20">
        <v>44303</v>
      </c>
      <c r="D6495" s="17" t="s">
        <v>27</v>
      </c>
      <c r="E6495" s="17" t="s">
        <v>100</v>
      </c>
      <c r="F6495" s="17" t="s">
        <v>101</v>
      </c>
      <c r="G6495" s="17" t="s">
        <v>21</v>
      </c>
      <c r="H6495">
        <v>38</v>
      </c>
      <c r="I6495">
        <v>81</v>
      </c>
      <c r="J6495">
        <v>307.8</v>
      </c>
      <c r="K6495">
        <v>147.744</v>
      </c>
      <c r="L6495" s="17" t="s">
        <v>83</v>
      </c>
      <c r="M6495" s="21">
        <v>48954</v>
      </c>
      <c r="N6495">
        <v>2021</v>
      </c>
      <c r="O6495">
        <v>4</v>
      </c>
      <c r="P6495" s="17" t="s">
        <v>144</v>
      </c>
      <c r="Q6495" t="b" cm="1">
        <f t="array" ref="Q6495">IF(Table1__2[[#This Row],[Product]]="Men's",Male)</f>
        <v>0</v>
      </c>
      <c r="R6495" t="str">
        <f>IF(Table1__2[[#This Row],[Product]]="Men's Street Footwear","Male","Female")</f>
        <v>Female</v>
      </c>
    </row>
    <row r="6496" spans="1:18" x14ac:dyDescent="0.25">
      <c r="A6496" s="17" t="s">
        <v>13</v>
      </c>
      <c r="B6496">
        <v>1185732</v>
      </c>
      <c r="C6496" s="20">
        <v>44303</v>
      </c>
      <c r="D6496" s="17" t="s">
        <v>27</v>
      </c>
      <c r="E6496" s="17" t="s">
        <v>100</v>
      </c>
      <c r="F6496" s="17" t="s">
        <v>101</v>
      </c>
      <c r="G6496" s="17" t="s">
        <v>22</v>
      </c>
      <c r="H6496">
        <v>28</v>
      </c>
      <c r="I6496">
        <v>124</v>
      </c>
      <c r="J6496">
        <v>347.2</v>
      </c>
      <c r="K6496">
        <v>211.792</v>
      </c>
      <c r="L6496" s="17" t="s">
        <v>83</v>
      </c>
      <c r="M6496" s="21">
        <v>48955</v>
      </c>
      <c r="N6496">
        <v>2021</v>
      </c>
      <c r="O6496">
        <v>4</v>
      </c>
      <c r="P6496" s="17" t="s">
        <v>144</v>
      </c>
      <c r="Q6496" t="b" cm="1">
        <f t="array" ref="Q6496">IF(Table1__2[[#This Row],[Product]]="Men's",Male)</f>
        <v>0</v>
      </c>
      <c r="R6496" t="str">
        <f>IF(Table1__2[[#This Row],[Product]]="Men's Street Footwear","Male","Female")</f>
        <v>Female</v>
      </c>
    </row>
    <row r="6497" spans="1:18" x14ac:dyDescent="0.25">
      <c r="A6497" s="17" t="s">
        <v>13</v>
      </c>
      <c r="B6497">
        <v>1185732</v>
      </c>
      <c r="C6497" s="20">
        <v>44332</v>
      </c>
      <c r="D6497" s="17" t="s">
        <v>27</v>
      </c>
      <c r="E6497" s="17" t="s">
        <v>100</v>
      </c>
      <c r="F6497" s="17" t="s">
        <v>101</v>
      </c>
      <c r="G6497" s="17" t="s">
        <v>16</v>
      </c>
      <c r="H6497">
        <v>39</v>
      </c>
      <c r="I6497">
        <v>194</v>
      </c>
      <c r="J6497">
        <v>756.6</v>
      </c>
      <c r="K6497">
        <v>416.13</v>
      </c>
      <c r="L6497" s="17" t="s">
        <v>83</v>
      </c>
      <c r="M6497" s="21">
        <v>48956</v>
      </c>
      <c r="N6497">
        <v>2021</v>
      </c>
      <c r="O6497">
        <v>5</v>
      </c>
      <c r="P6497" s="17" t="s">
        <v>145</v>
      </c>
      <c r="Q6497" t="b" cm="1">
        <f t="array" ref="Q6497">IF(Table1__2[[#This Row],[Product]]="Men's",Male)</f>
        <v>0</v>
      </c>
      <c r="R6497" t="str">
        <f>IF(Table1__2[[#This Row],[Product]]="Men's Street Footwear","Male","Female")</f>
        <v>Male</v>
      </c>
    </row>
    <row r="6498" spans="1:18" x14ac:dyDescent="0.25">
      <c r="A6498" s="17" t="s">
        <v>13</v>
      </c>
      <c r="B6498">
        <v>1185732</v>
      </c>
      <c r="C6498" s="20">
        <v>44332</v>
      </c>
      <c r="D6498" s="17" t="s">
        <v>27</v>
      </c>
      <c r="E6498" s="17" t="s">
        <v>100</v>
      </c>
      <c r="F6498" s="17" t="s">
        <v>101</v>
      </c>
      <c r="G6498" s="17" t="s">
        <v>18</v>
      </c>
      <c r="H6498">
        <v>37</v>
      </c>
      <c r="I6498">
        <v>131</v>
      </c>
      <c r="J6498">
        <v>484.7</v>
      </c>
      <c r="K6498">
        <v>218.11500000000001</v>
      </c>
      <c r="L6498" s="17" t="s">
        <v>83</v>
      </c>
      <c r="M6498" s="21">
        <v>48957</v>
      </c>
      <c r="N6498">
        <v>2021</v>
      </c>
      <c r="O6498">
        <v>5</v>
      </c>
      <c r="P6498" s="17" t="s">
        <v>145</v>
      </c>
      <c r="Q6498" t="b" cm="1">
        <f t="array" ref="Q6498">IF(Table1__2[[#This Row],[Product]]="Men's",Male)</f>
        <v>0</v>
      </c>
      <c r="R6498" t="str">
        <f>IF(Table1__2[[#This Row],[Product]]="Men's Street Footwear","Male","Female")</f>
        <v>Female</v>
      </c>
    </row>
    <row r="6499" spans="1:18" x14ac:dyDescent="0.25">
      <c r="A6499" s="17" t="s">
        <v>13</v>
      </c>
      <c r="B6499">
        <v>1185732</v>
      </c>
      <c r="C6499" s="20">
        <v>44332</v>
      </c>
      <c r="D6499" s="17" t="s">
        <v>27</v>
      </c>
      <c r="E6499" s="17" t="s">
        <v>100</v>
      </c>
      <c r="F6499" s="17" t="s">
        <v>101</v>
      </c>
      <c r="G6499" s="17" t="s">
        <v>19</v>
      </c>
      <c r="H6499">
        <v>33</v>
      </c>
      <c r="I6499">
        <v>119</v>
      </c>
      <c r="J6499">
        <v>392.7</v>
      </c>
      <c r="K6499">
        <v>212.05799999999999</v>
      </c>
      <c r="L6499" s="17" t="s">
        <v>83</v>
      </c>
      <c r="M6499" s="21">
        <v>48958</v>
      </c>
      <c r="N6499">
        <v>2021</v>
      </c>
      <c r="O6499">
        <v>5</v>
      </c>
      <c r="P6499" s="17" t="s">
        <v>145</v>
      </c>
      <c r="Q6499" t="b" cm="1">
        <f t="array" ref="Q6499">IF(Table1__2[[#This Row],[Product]]="Men's",Male)</f>
        <v>0</v>
      </c>
      <c r="R6499" t="str">
        <f>IF(Table1__2[[#This Row],[Product]]="Men's Street Footwear","Male","Female")</f>
        <v>Female</v>
      </c>
    </row>
    <row r="6500" spans="1:18" x14ac:dyDescent="0.25">
      <c r="A6500" s="17" t="s">
        <v>13</v>
      </c>
      <c r="B6500">
        <v>1185732</v>
      </c>
      <c r="C6500" s="20">
        <v>44332</v>
      </c>
      <c r="D6500" s="17" t="s">
        <v>27</v>
      </c>
      <c r="E6500" s="17" t="s">
        <v>100</v>
      </c>
      <c r="F6500" s="17" t="s">
        <v>101</v>
      </c>
      <c r="G6500" s="17" t="s">
        <v>20</v>
      </c>
      <c r="H6500">
        <v>33</v>
      </c>
      <c r="I6500">
        <v>101</v>
      </c>
      <c r="J6500">
        <v>333.3</v>
      </c>
      <c r="K6500">
        <v>169.983</v>
      </c>
      <c r="L6500" s="17" t="s">
        <v>83</v>
      </c>
      <c r="M6500" s="21">
        <v>48959</v>
      </c>
      <c r="N6500">
        <v>2021</v>
      </c>
      <c r="O6500">
        <v>5</v>
      </c>
      <c r="P6500" s="17" t="s">
        <v>145</v>
      </c>
      <c r="Q6500" t="b" cm="1">
        <f t="array" ref="Q6500">IF(Table1__2[[#This Row],[Product]]="Men's",Male)</f>
        <v>0</v>
      </c>
      <c r="R6500" t="str">
        <f>IF(Table1__2[[#This Row],[Product]]="Men's Street Footwear","Male","Female")</f>
        <v>Female</v>
      </c>
    </row>
    <row r="6501" spans="1:18" x14ac:dyDescent="0.25">
      <c r="A6501" s="17" t="s">
        <v>13</v>
      </c>
      <c r="B6501">
        <v>1185732</v>
      </c>
      <c r="C6501" s="20">
        <v>44332</v>
      </c>
      <c r="D6501" s="17" t="s">
        <v>27</v>
      </c>
      <c r="E6501" s="17" t="s">
        <v>100</v>
      </c>
      <c r="F6501" s="17" t="s">
        <v>101</v>
      </c>
      <c r="G6501" s="17" t="s">
        <v>21</v>
      </c>
      <c r="H6501">
        <v>41</v>
      </c>
      <c r="I6501">
        <v>116</v>
      </c>
      <c r="J6501">
        <v>475.6</v>
      </c>
      <c r="K6501">
        <v>223.53200000000001</v>
      </c>
      <c r="L6501" s="17" t="s">
        <v>83</v>
      </c>
      <c r="M6501" s="21">
        <v>48960</v>
      </c>
      <c r="N6501">
        <v>2021</v>
      </c>
      <c r="O6501">
        <v>5</v>
      </c>
      <c r="P6501" s="17" t="s">
        <v>145</v>
      </c>
      <c r="Q6501" t="b" cm="1">
        <f t="array" ref="Q6501">IF(Table1__2[[#This Row],[Product]]="Men's",Male)</f>
        <v>0</v>
      </c>
      <c r="R6501" t="str">
        <f>IF(Table1__2[[#This Row],[Product]]="Men's Street Footwear","Male","Female")</f>
        <v>Female</v>
      </c>
    </row>
    <row r="6502" spans="1:18" x14ac:dyDescent="0.25">
      <c r="A6502" s="17" t="s">
        <v>13</v>
      </c>
      <c r="B6502">
        <v>1185732</v>
      </c>
      <c r="C6502" s="20">
        <v>44332</v>
      </c>
      <c r="D6502" s="17" t="s">
        <v>27</v>
      </c>
      <c r="E6502" s="17" t="s">
        <v>100</v>
      </c>
      <c r="F6502" s="17" t="s">
        <v>101</v>
      </c>
      <c r="G6502" s="17" t="s">
        <v>22</v>
      </c>
      <c r="H6502">
        <v>47</v>
      </c>
      <c r="I6502">
        <v>140</v>
      </c>
      <c r="J6502">
        <v>658</v>
      </c>
      <c r="K6502">
        <v>421.12</v>
      </c>
      <c r="L6502" s="17" t="s">
        <v>83</v>
      </c>
      <c r="M6502" s="21">
        <v>48961</v>
      </c>
      <c r="N6502">
        <v>2021</v>
      </c>
      <c r="O6502">
        <v>5</v>
      </c>
      <c r="P6502" s="17" t="s">
        <v>145</v>
      </c>
      <c r="Q6502" t="b" cm="1">
        <f t="array" ref="Q6502">IF(Table1__2[[#This Row],[Product]]="Men's",Male)</f>
        <v>0</v>
      </c>
      <c r="R6502" t="str">
        <f>IF(Table1__2[[#This Row],[Product]]="Men's Street Footwear","Male","Female")</f>
        <v>Female</v>
      </c>
    </row>
    <row r="6503" spans="1:18" x14ac:dyDescent="0.25">
      <c r="A6503" s="17" t="s">
        <v>13</v>
      </c>
      <c r="B6503">
        <v>1185732</v>
      </c>
      <c r="C6503" s="20">
        <v>44365</v>
      </c>
      <c r="D6503" s="17" t="s">
        <v>27</v>
      </c>
      <c r="E6503" s="17" t="s">
        <v>100</v>
      </c>
      <c r="F6503" s="17" t="s">
        <v>101</v>
      </c>
      <c r="G6503" s="17" t="s">
        <v>16</v>
      </c>
      <c r="H6503">
        <v>44</v>
      </c>
      <c r="I6503">
        <v>210</v>
      </c>
      <c r="J6503">
        <v>924</v>
      </c>
      <c r="K6503">
        <v>480.48</v>
      </c>
      <c r="L6503" s="17" t="s">
        <v>83</v>
      </c>
      <c r="M6503" s="21">
        <v>48962</v>
      </c>
      <c r="N6503">
        <v>2021</v>
      </c>
      <c r="O6503">
        <v>6</v>
      </c>
      <c r="P6503" s="17" t="s">
        <v>152</v>
      </c>
      <c r="Q6503" t="b" cm="1">
        <f t="array" ref="Q6503">IF(Table1__2[[#This Row],[Product]]="Men's",Male)</f>
        <v>0</v>
      </c>
      <c r="R6503" t="str">
        <f>IF(Table1__2[[#This Row],[Product]]="Men's Street Footwear","Male","Female")</f>
        <v>Male</v>
      </c>
    </row>
    <row r="6504" spans="1:18" x14ac:dyDescent="0.25">
      <c r="A6504" s="17" t="s">
        <v>13</v>
      </c>
      <c r="B6504">
        <v>1185732</v>
      </c>
      <c r="C6504" s="20">
        <v>44365</v>
      </c>
      <c r="D6504" s="17" t="s">
        <v>27</v>
      </c>
      <c r="E6504" s="17" t="s">
        <v>100</v>
      </c>
      <c r="F6504" s="17" t="s">
        <v>101</v>
      </c>
      <c r="G6504" s="17" t="s">
        <v>18</v>
      </c>
      <c r="H6504">
        <v>37</v>
      </c>
      <c r="I6504">
        <v>125</v>
      </c>
      <c r="J6504">
        <v>462.5</v>
      </c>
      <c r="K6504">
        <v>217.375</v>
      </c>
      <c r="L6504" s="17" t="s">
        <v>83</v>
      </c>
      <c r="M6504" s="21">
        <v>48963</v>
      </c>
      <c r="N6504">
        <v>2021</v>
      </c>
      <c r="O6504">
        <v>6</v>
      </c>
      <c r="P6504" s="17" t="s">
        <v>152</v>
      </c>
      <c r="Q6504" t="b" cm="1">
        <f t="array" ref="Q6504">IF(Table1__2[[#This Row],[Product]]="Men's",Male)</f>
        <v>0</v>
      </c>
      <c r="R6504" t="str">
        <f>IF(Table1__2[[#This Row],[Product]]="Men's Street Footwear","Male","Female")</f>
        <v>Female</v>
      </c>
    </row>
    <row r="6505" spans="1:18" x14ac:dyDescent="0.25">
      <c r="A6505" s="17" t="s">
        <v>13</v>
      </c>
      <c r="B6505">
        <v>1185732</v>
      </c>
      <c r="C6505" s="20">
        <v>44365</v>
      </c>
      <c r="D6505" s="17" t="s">
        <v>27</v>
      </c>
      <c r="E6505" s="17" t="s">
        <v>100</v>
      </c>
      <c r="F6505" s="17" t="s">
        <v>101</v>
      </c>
      <c r="G6505" s="17" t="s">
        <v>19</v>
      </c>
      <c r="H6505">
        <v>41</v>
      </c>
      <c r="I6505">
        <v>143</v>
      </c>
      <c r="J6505">
        <v>586.29999999999995</v>
      </c>
      <c r="K6505">
        <v>322.46499999999997</v>
      </c>
      <c r="L6505" s="17" t="s">
        <v>83</v>
      </c>
      <c r="M6505" s="21">
        <v>48964</v>
      </c>
      <c r="N6505">
        <v>2021</v>
      </c>
      <c r="O6505">
        <v>6</v>
      </c>
      <c r="P6505" s="17" t="s">
        <v>152</v>
      </c>
      <c r="Q6505" t="b" cm="1">
        <f t="array" ref="Q6505">IF(Table1__2[[#This Row],[Product]]="Men's",Male)</f>
        <v>0</v>
      </c>
      <c r="R6505" t="str">
        <f>IF(Table1__2[[#This Row],[Product]]="Men's Street Footwear","Male","Female")</f>
        <v>Female</v>
      </c>
    </row>
    <row r="6506" spans="1:18" x14ac:dyDescent="0.25">
      <c r="A6506" s="17" t="s">
        <v>13</v>
      </c>
      <c r="B6506">
        <v>1185732</v>
      </c>
      <c r="C6506" s="20">
        <v>44365</v>
      </c>
      <c r="D6506" s="17" t="s">
        <v>27</v>
      </c>
      <c r="E6506" s="17" t="s">
        <v>100</v>
      </c>
      <c r="F6506" s="17" t="s">
        <v>101</v>
      </c>
      <c r="G6506" s="17" t="s">
        <v>20</v>
      </c>
      <c r="H6506">
        <v>43</v>
      </c>
      <c r="I6506">
        <v>117</v>
      </c>
      <c r="J6506">
        <v>503.1</v>
      </c>
      <c r="K6506">
        <v>251.55</v>
      </c>
      <c r="L6506" s="17" t="s">
        <v>83</v>
      </c>
      <c r="M6506" s="21">
        <v>48965</v>
      </c>
      <c r="N6506">
        <v>2021</v>
      </c>
      <c r="O6506">
        <v>6</v>
      </c>
      <c r="P6506" s="17" t="s">
        <v>152</v>
      </c>
      <c r="Q6506" t="b" cm="1">
        <f t="array" ref="Q6506">IF(Table1__2[[#This Row],[Product]]="Men's",Male)</f>
        <v>0</v>
      </c>
      <c r="R6506" t="str">
        <f>IF(Table1__2[[#This Row],[Product]]="Men's Street Footwear","Male","Female")</f>
        <v>Female</v>
      </c>
    </row>
    <row r="6507" spans="1:18" x14ac:dyDescent="0.25">
      <c r="A6507" s="17" t="s">
        <v>13</v>
      </c>
      <c r="B6507">
        <v>1185732</v>
      </c>
      <c r="C6507" s="20">
        <v>44365</v>
      </c>
      <c r="D6507" s="17" t="s">
        <v>27</v>
      </c>
      <c r="E6507" s="17" t="s">
        <v>100</v>
      </c>
      <c r="F6507" s="17" t="s">
        <v>101</v>
      </c>
      <c r="G6507" s="17" t="s">
        <v>21</v>
      </c>
      <c r="H6507">
        <v>57</v>
      </c>
      <c r="I6507">
        <v>135</v>
      </c>
      <c r="J6507">
        <v>769.5</v>
      </c>
      <c r="K6507">
        <v>346.27499999999998</v>
      </c>
      <c r="L6507" s="17" t="s">
        <v>83</v>
      </c>
      <c r="M6507" s="21">
        <v>48966</v>
      </c>
      <c r="N6507">
        <v>2021</v>
      </c>
      <c r="O6507">
        <v>6</v>
      </c>
      <c r="P6507" s="17" t="s">
        <v>152</v>
      </c>
      <c r="Q6507" t="b" cm="1">
        <f t="array" ref="Q6507">IF(Table1__2[[#This Row],[Product]]="Men's",Male)</f>
        <v>0</v>
      </c>
      <c r="R6507" t="str">
        <f>IF(Table1__2[[#This Row],[Product]]="Men's Street Footwear","Male","Female")</f>
        <v>Female</v>
      </c>
    </row>
    <row r="6508" spans="1:18" x14ac:dyDescent="0.25">
      <c r="A6508" s="17" t="s">
        <v>13</v>
      </c>
      <c r="B6508">
        <v>1185732</v>
      </c>
      <c r="C6508" s="20">
        <v>44365</v>
      </c>
      <c r="D6508" s="17" t="s">
        <v>27</v>
      </c>
      <c r="E6508" s="17" t="s">
        <v>100</v>
      </c>
      <c r="F6508" s="17" t="s">
        <v>101</v>
      </c>
      <c r="G6508" s="17" t="s">
        <v>22</v>
      </c>
      <c r="H6508">
        <v>60</v>
      </c>
      <c r="I6508">
        <v>188</v>
      </c>
      <c r="J6508">
        <v>1128</v>
      </c>
      <c r="K6508">
        <v>710.64</v>
      </c>
      <c r="L6508" s="17" t="s">
        <v>83</v>
      </c>
      <c r="M6508" s="21">
        <v>48967</v>
      </c>
      <c r="N6508">
        <v>2021</v>
      </c>
      <c r="O6508">
        <v>6</v>
      </c>
      <c r="P6508" s="17" t="s">
        <v>152</v>
      </c>
      <c r="Q6508" t="b" cm="1">
        <f t="array" ref="Q6508">IF(Table1__2[[#This Row],[Product]]="Men's",Male)</f>
        <v>0</v>
      </c>
      <c r="R6508" t="str">
        <f>IF(Table1__2[[#This Row],[Product]]="Men's Street Footwear","Male","Female")</f>
        <v>Female</v>
      </c>
    </row>
    <row r="6509" spans="1:18" x14ac:dyDescent="0.25">
      <c r="A6509" s="17" t="s">
        <v>13</v>
      </c>
      <c r="B6509">
        <v>1185732</v>
      </c>
      <c r="C6509" s="20">
        <v>44393</v>
      </c>
      <c r="D6509" s="17" t="s">
        <v>27</v>
      </c>
      <c r="E6509" s="17" t="s">
        <v>100</v>
      </c>
      <c r="F6509" s="17" t="s">
        <v>101</v>
      </c>
      <c r="G6509" s="17" t="s">
        <v>16</v>
      </c>
      <c r="H6509">
        <v>58</v>
      </c>
      <c r="I6509">
        <v>221</v>
      </c>
      <c r="J6509">
        <v>1281.8</v>
      </c>
      <c r="K6509">
        <v>653.71799999999996</v>
      </c>
      <c r="L6509" s="17" t="s">
        <v>83</v>
      </c>
      <c r="M6509" s="21">
        <v>48968</v>
      </c>
      <c r="N6509">
        <v>2021</v>
      </c>
      <c r="O6509">
        <v>7</v>
      </c>
      <c r="P6509" s="17" t="s">
        <v>146</v>
      </c>
      <c r="Q6509" t="b" cm="1">
        <f t="array" ref="Q6509">IF(Table1__2[[#This Row],[Product]]="Men's",Male)</f>
        <v>0</v>
      </c>
      <c r="R6509" t="str">
        <f>IF(Table1__2[[#This Row],[Product]]="Men's Street Footwear","Male","Female")</f>
        <v>Male</v>
      </c>
    </row>
    <row r="6510" spans="1:18" x14ac:dyDescent="0.25">
      <c r="A6510" s="17" t="s">
        <v>25</v>
      </c>
      <c r="B6510">
        <v>1185732</v>
      </c>
      <c r="C6510" s="20">
        <v>44393</v>
      </c>
      <c r="D6510" s="17" t="s">
        <v>27</v>
      </c>
      <c r="E6510" s="17" t="s">
        <v>100</v>
      </c>
      <c r="F6510" s="17" t="s">
        <v>101</v>
      </c>
      <c r="G6510" s="17" t="s">
        <v>18</v>
      </c>
      <c r="H6510">
        <v>53</v>
      </c>
      <c r="I6510">
        <v>156</v>
      </c>
      <c r="J6510">
        <v>826.8</v>
      </c>
      <c r="K6510">
        <v>372.06</v>
      </c>
      <c r="L6510" s="17" t="s">
        <v>83</v>
      </c>
      <c r="M6510" s="21">
        <v>48969</v>
      </c>
      <c r="N6510">
        <v>2021</v>
      </c>
      <c r="O6510">
        <v>7</v>
      </c>
      <c r="P6510" s="17" t="s">
        <v>146</v>
      </c>
      <c r="Q6510" t="b" cm="1">
        <f t="array" ref="Q6510">IF(Table1__2[[#This Row],[Product]]="Men's",Male)</f>
        <v>0</v>
      </c>
      <c r="R6510" t="str">
        <f>IF(Table1__2[[#This Row],[Product]]="Men's Street Footwear","Male","Female")</f>
        <v>Female</v>
      </c>
    </row>
    <row r="6511" spans="1:18" x14ac:dyDescent="0.25">
      <c r="A6511" s="17" t="s">
        <v>25</v>
      </c>
      <c r="B6511">
        <v>1185732</v>
      </c>
      <c r="C6511" s="20">
        <v>44393</v>
      </c>
      <c r="D6511" s="17" t="s">
        <v>27</v>
      </c>
      <c r="E6511" s="17" t="s">
        <v>100</v>
      </c>
      <c r="F6511" s="17" t="s">
        <v>101</v>
      </c>
      <c r="G6511" s="17" t="s">
        <v>19</v>
      </c>
      <c r="H6511">
        <v>48</v>
      </c>
      <c r="I6511">
        <v>142</v>
      </c>
      <c r="J6511">
        <v>681.6</v>
      </c>
      <c r="K6511">
        <v>340.8</v>
      </c>
      <c r="L6511" s="17" t="s">
        <v>83</v>
      </c>
      <c r="M6511" s="21">
        <v>48970</v>
      </c>
      <c r="N6511">
        <v>2021</v>
      </c>
      <c r="O6511">
        <v>7</v>
      </c>
      <c r="P6511" s="17" t="s">
        <v>146</v>
      </c>
      <c r="Q6511" t="b" cm="1">
        <f t="array" ref="Q6511">IF(Table1__2[[#This Row],[Product]]="Men's",Male)</f>
        <v>0</v>
      </c>
      <c r="R6511" t="str">
        <f>IF(Table1__2[[#This Row],[Product]]="Men's Street Footwear","Male","Female")</f>
        <v>Female</v>
      </c>
    </row>
    <row r="6512" spans="1:18" x14ac:dyDescent="0.25">
      <c r="A6512" s="17" t="s">
        <v>25</v>
      </c>
      <c r="B6512">
        <v>1185732</v>
      </c>
      <c r="C6512" s="20">
        <v>44393</v>
      </c>
      <c r="D6512" s="17" t="s">
        <v>27</v>
      </c>
      <c r="E6512" s="17" t="s">
        <v>100</v>
      </c>
      <c r="F6512" s="17" t="s">
        <v>101</v>
      </c>
      <c r="G6512" s="17" t="s">
        <v>20</v>
      </c>
      <c r="H6512">
        <v>48</v>
      </c>
      <c r="I6512">
        <v>124</v>
      </c>
      <c r="J6512">
        <v>595.20000000000005</v>
      </c>
      <c r="K6512">
        <v>315.45600000000002</v>
      </c>
      <c r="L6512" s="17" t="s">
        <v>83</v>
      </c>
      <c r="M6512" s="21">
        <v>48971</v>
      </c>
      <c r="N6512">
        <v>2021</v>
      </c>
      <c r="O6512">
        <v>7</v>
      </c>
      <c r="P6512" s="17" t="s">
        <v>146</v>
      </c>
      <c r="Q6512" t="b" cm="1">
        <f t="array" ref="Q6512">IF(Table1__2[[#This Row],[Product]]="Men's",Male)</f>
        <v>0</v>
      </c>
      <c r="R6512" t="str">
        <f>IF(Table1__2[[#This Row],[Product]]="Men's Street Footwear","Male","Female")</f>
        <v>Female</v>
      </c>
    </row>
    <row r="6513" spans="1:18" x14ac:dyDescent="0.25">
      <c r="A6513" s="17" t="s">
        <v>25</v>
      </c>
      <c r="B6513">
        <v>1185732</v>
      </c>
      <c r="C6513" s="20">
        <v>44393</v>
      </c>
      <c r="D6513" s="17" t="s">
        <v>27</v>
      </c>
      <c r="E6513" s="17" t="s">
        <v>100</v>
      </c>
      <c r="F6513" s="17" t="s">
        <v>101</v>
      </c>
      <c r="G6513" s="17" t="s">
        <v>21</v>
      </c>
      <c r="H6513">
        <v>59</v>
      </c>
      <c r="I6513">
        <v>150</v>
      </c>
      <c r="J6513">
        <v>885</v>
      </c>
      <c r="K6513">
        <v>424.8</v>
      </c>
      <c r="L6513" s="17" t="s">
        <v>83</v>
      </c>
      <c r="M6513" s="21">
        <v>48972</v>
      </c>
      <c r="N6513">
        <v>2021</v>
      </c>
      <c r="O6513">
        <v>7</v>
      </c>
      <c r="P6513" s="17" t="s">
        <v>146</v>
      </c>
      <c r="Q6513" t="b" cm="1">
        <f t="array" ref="Q6513">IF(Table1__2[[#This Row],[Product]]="Men's",Male)</f>
        <v>0</v>
      </c>
      <c r="R6513" t="str">
        <f>IF(Table1__2[[#This Row],[Product]]="Men's Street Footwear","Male","Female")</f>
        <v>Female</v>
      </c>
    </row>
    <row r="6514" spans="1:18" x14ac:dyDescent="0.25">
      <c r="A6514" s="17" t="s">
        <v>25</v>
      </c>
      <c r="B6514">
        <v>1185732</v>
      </c>
      <c r="C6514" s="20">
        <v>44393</v>
      </c>
      <c r="D6514" s="17" t="s">
        <v>27</v>
      </c>
      <c r="E6514" s="17" t="s">
        <v>100</v>
      </c>
      <c r="F6514" s="17" t="s">
        <v>101</v>
      </c>
      <c r="G6514" s="17" t="s">
        <v>22</v>
      </c>
      <c r="H6514">
        <v>61</v>
      </c>
      <c r="I6514">
        <v>176</v>
      </c>
      <c r="J6514">
        <v>1073.5999999999999</v>
      </c>
      <c r="K6514">
        <v>654.89599999999996</v>
      </c>
      <c r="L6514" s="17" t="s">
        <v>83</v>
      </c>
      <c r="M6514" s="21">
        <v>48973</v>
      </c>
      <c r="N6514">
        <v>2021</v>
      </c>
      <c r="O6514">
        <v>7</v>
      </c>
      <c r="P6514" s="17" t="s">
        <v>146</v>
      </c>
      <c r="Q6514" t="b" cm="1">
        <f t="array" ref="Q6514">IF(Table1__2[[#This Row],[Product]]="Men's",Male)</f>
        <v>0</v>
      </c>
      <c r="R6514" t="str">
        <f>IF(Table1__2[[#This Row],[Product]]="Men's Street Footwear","Male","Female")</f>
        <v>Female</v>
      </c>
    </row>
    <row r="6515" spans="1:18" x14ac:dyDescent="0.25">
      <c r="A6515" s="17" t="s">
        <v>25</v>
      </c>
      <c r="B6515">
        <v>1185732</v>
      </c>
      <c r="C6515" s="20">
        <v>44425</v>
      </c>
      <c r="D6515" s="17" t="s">
        <v>27</v>
      </c>
      <c r="E6515" s="17" t="s">
        <v>100</v>
      </c>
      <c r="F6515" s="17" t="s">
        <v>101</v>
      </c>
      <c r="G6515" s="17" t="s">
        <v>16</v>
      </c>
      <c r="H6515">
        <v>56</v>
      </c>
      <c r="I6515">
        <v>215</v>
      </c>
      <c r="J6515">
        <v>1204</v>
      </c>
      <c r="K6515">
        <v>650.16</v>
      </c>
      <c r="L6515" s="17" t="s">
        <v>83</v>
      </c>
      <c r="M6515" s="21">
        <v>48974</v>
      </c>
      <c r="N6515">
        <v>2021</v>
      </c>
      <c r="O6515">
        <v>8</v>
      </c>
      <c r="P6515" s="17" t="s">
        <v>147</v>
      </c>
      <c r="Q6515" t="b" cm="1">
        <f t="array" ref="Q6515">IF(Table1__2[[#This Row],[Product]]="Men's",Male)</f>
        <v>0</v>
      </c>
      <c r="R6515" t="str">
        <f>IF(Table1__2[[#This Row],[Product]]="Men's Street Footwear","Male","Female")</f>
        <v>Male</v>
      </c>
    </row>
    <row r="6516" spans="1:18" x14ac:dyDescent="0.25">
      <c r="A6516" s="17" t="s">
        <v>25</v>
      </c>
      <c r="B6516">
        <v>1185732</v>
      </c>
      <c r="C6516" s="20">
        <v>44425</v>
      </c>
      <c r="D6516" s="17" t="s">
        <v>27</v>
      </c>
      <c r="E6516" s="17" t="s">
        <v>100</v>
      </c>
      <c r="F6516" s="17" t="s">
        <v>101</v>
      </c>
      <c r="G6516" s="17" t="s">
        <v>18</v>
      </c>
      <c r="H6516">
        <v>50</v>
      </c>
      <c r="I6516">
        <v>168</v>
      </c>
      <c r="J6516">
        <v>840</v>
      </c>
      <c r="K6516">
        <v>403.2</v>
      </c>
      <c r="L6516" s="17" t="s">
        <v>83</v>
      </c>
      <c r="M6516" s="21">
        <v>48975</v>
      </c>
      <c r="N6516">
        <v>2021</v>
      </c>
      <c r="O6516">
        <v>8</v>
      </c>
      <c r="P6516" s="17" t="s">
        <v>147</v>
      </c>
      <c r="Q6516" t="b" cm="1">
        <f t="array" ref="Q6516">IF(Table1__2[[#This Row],[Product]]="Men's",Male)</f>
        <v>0</v>
      </c>
      <c r="R6516" t="str">
        <f>IF(Table1__2[[#This Row],[Product]]="Men's Street Footwear","Male","Female")</f>
        <v>Female</v>
      </c>
    </row>
    <row r="6517" spans="1:18" x14ac:dyDescent="0.25">
      <c r="A6517" s="17" t="s">
        <v>25</v>
      </c>
      <c r="B6517">
        <v>1185732</v>
      </c>
      <c r="C6517" s="20">
        <v>44425</v>
      </c>
      <c r="D6517" s="17" t="s">
        <v>27</v>
      </c>
      <c r="E6517" s="17" t="s">
        <v>100</v>
      </c>
      <c r="F6517" s="17" t="s">
        <v>101</v>
      </c>
      <c r="G6517" s="17" t="s">
        <v>19</v>
      </c>
      <c r="H6517">
        <v>48</v>
      </c>
      <c r="I6517">
        <v>147</v>
      </c>
      <c r="J6517">
        <v>705.6</v>
      </c>
      <c r="K6517">
        <v>366.91199999999998</v>
      </c>
      <c r="L6517" s="17" t="s">
        <v>83</v>
      </c>
      <c r="M6517" s="21">
        <v>48976</v>
      </c>
      <c r="N6517">
        <v>2021</v>
      </c>
      <c r="O6517">
        <v>8</v>
      </c>
      <c r="P6517" s="17" t="s">
        <v>147</v>
      </c>
      <c r="Q6517" t="b" cm="1">
        <f t="array" ref="Q6517">IF(Table1__2[[#This Row],[Product]]="Men's",Male)</f>
        <v>0</v>
      </c>
      <c r="R6517" t="str">
        <f>IF(Table1__2[[#This Row],[Product]]="Men's Street Footwear","Male","Female")</f>
        <v>Female</v>
      </c>
    </row>
    <row r="6518" spans="1:18" x14ac:dyDescent="0.25">
      <c r="A6518" s="17" t="s">
        <v>25</v>
      </c>
      <c r="B6518">
        <v>1185732</v>
      </c>
      <c r="C6518" s="20">
        <v>44425</v>
      </c>
      <c r="D6518" s="17" t="s">
        <v>27</v>
      </c>
      <c r="E6518" s="17" t="s">
        <v>100</v>
      </c>
      <c r="F6518" s="17" t="s">
        <v>101</v>
      </c>
      <c r="G6518" s="17" t="s">
        <v>20</v>
      </c>
      <c r="H6518">
        <v>39</v>
      </c>
      <c r="I6518">
        <v>128</v>
      </c>
      <c r="J6518">
        <v>499.2</v>
      </c>
      <c r="K6518">
        <v>259.584</v>
      </c>
      <c r="L6518" s="17" t="s">
        <v>83</v>
      </c>
      <c r="M6518" s="21">
        <v>48977</v>
      </c>
      <c r="N6518">
        <v>2021</v>
      </c>
      <c r="O6518">
        <v>8</v>
      </c>
      <c r="P6518" s="17" t="s">
        <v>147</v>
      </c>
      <c r="Q6518" t="b" cm="1">
        <f t="array" ref="Q6518">IF(Table1__2[[#This Row],[Product]]="Men's",Male)</f>
        <v>0</v>
      </c>
      <c r="R6518" t="str">
        <f>IF(Table1__2[[#This Row],[Product]]="Men's Street Footwear","Male","Female")</f>
        <v>Female</v>
      </c>
    </row>
    <row r="6519" spans="1:18" x14ac:dyDescent="0.25">
      <c r="A6519" s="17" t="s">
        <v>25</v>
      </c>
      <c r="B6519">
        <v>1185732</v>
      </c>
      <c r="C6519" s="20">
        <v>44425</v>
      </c>
      <c r="D6519" s="17" t="s">
        <v>27</v>
      </c>
      <c r="E6519" s="17" t="s">
        <v>100</v>
      </c>
      <c r="F6519" s="17" t="s">
        <v>101</v>
      </c>
      <c r="G6519" s="17" t="s">
        <v>21</v>
      </c>
      <c r="H6519">
        <v>46</v>
      </c>
      <c r="I6519">
        <v>122</v>
      </c>
      <c r="J6519">
        <v>561.20000000000005</v>
      </c>
      <c r="K6519">
        <v>252.54</v>
      </c>
      <c r="L6519" s="17" t="s">
        <v>83</v>
      </c>
      <c r="M6519" s="21">
        <v>48978</v>
      </c>
      <c r="N6519">
        <v>2021</v>
      </c>
      <c r="O6519">
        <v>8</v>
      </c>
      <c r="P6519" s="17" t="s">
        <v>147</v>
      </c>
      <c r="Q6519" t="b" cm="1">
        <f t="array" ref="Q6519">IF(Table1__2[[#This Row],[Product]]="Men's",Male)</f>
        <v>0</v>
      </c>
      <c r="R6519" t="str">
        <f>IF(Table1__2[[#This Row],[Product]]="Men's Street Footwear","Male","Female")</f>
        <v>Female</v>
      </c>
    </row>
    <row r="6520" spans="1:18" x14ac:dyDescent="0.25">
      <c r="A6520" s="17" t="s">
        <v>25</v>
      </c>
      <c r="B6520">
        <v>1185732</v>
      </c>
      <c r="C6520" s="20">
        <v>44425</v>
      </c>
      <c r="D6520" s="17" t="s">
        <v>27</v>
      </c>
      <c r="E6520" s="17" t="s">
        <v>100</v>
      </c>
      <c r="F6520" s="17" t="s">
        <v>101</v>
      </c>
      <c r="G6520" s="17" t="s">
        <v>22</v>
      </c>
      <c r="H6520">
        <v>53</v>
      </c>
      <c r="I6520">
        <v>169</v>
      </c>
      <c r="J6520">
        <v>895.7</v>
      </c>
      <c r="K6520">
        <v>582.20500000000004</v>
      </c>
      <c r="L6520" s="17" t="s">
        <v>83</v>
      </c>
      <c r="M6520" s="21">
        <v>48979</v>
      </c>
      <c r="N6520">
        <v>2021</v>
      </c>
      <c r="O6520">
        <v>8</v>
      </c>
      <c r="P6520" s="17" t="s">
        <v>147</v>
      </c>
      <c r="Q6520" t="b" cm="1">
        <f t="array" ref="Q6520">IF(Table1__2[[#This Row],[Product]]="Men's",Male)</f>
        <v>0</v>
      </c>
      <c r="R6520" t="str">
        <f>IF(Table1__2[[#This Row],[Product]]="Men's Street Footwear","Male","Female")</f>
        <v>Female</v>
      </c>
    </row>
    <row r="6521" spans="1:18" x14ac:dyDescent="0.25">
      <c r="A6521" s="17" t="s">
        <v>25</v>
      </c>
      <c r="B6521">
        <v>1185732</v>
      </c>
      <c r="C6521" s="20">
        <v>44455</v>
      </c>
      <c r="D6521" s="17" t="s">
        <v>27</v>
      </c>
      <c r="E6521" s="17" t="s">
        <v>100</v>
      </c>
      <c r="F6521" s="17" t="s">
        <v>101</v>
      </c>
      <c r="G6521" s="17" t="s">
        <v>16</v>
      </c>
      <c r="H6521">
        <v>47</v>
      </c>
      <c r="I6521">
        <v>203</v>
      </c>
      <c r="J6521">
        <v>954.1</v>
      </c>
      <c r="K6521">
        <v>515.21400000000006</v>
      </c>
      <c r="L6521" s="17" t="s">
        <v>83</v>
      </c>
      <c r="M6521" s="21">
        <v>48980</v>
      </c>
      <c r="N6521">
        <v>2021</v>
      </c>
      <c r="O6521">
        <v>9</v>
      </c>
      <c r="P6521" s="17" t="s">
        <v>148</v>
      </c>
      <c r="Q6521" t="b" cm="1">
        <f t="array" ref="Q6521">IF(Table1__2[[#This Row],[Product]]="Men's",Male)</f>
        <v>0</v>
      </c>
      <c r="R6521" t="str">
        <f>IF(Table1__2[[#This Row],[Product]]="Men's Street Footwear","Male","Female")</f>
        <v>Male</v>
      </c>
    </row>
    <row r="6522" spans="1:18" x14ac:dyDescent="0.25">
      <c r="A6522" s="17" t="s">
        <v>25</v>
      </c>
      <c r="B6522">
        <v>1185732</v>
      </c>
      <c r="C6522" s="20">
        <v>44455</v>
      </c>
      <c r="D6522" s="17" t="s">
        <v>27</v>
      </c>
      <c r="E6522" s="17" t="s">
        <v>100</v>
      </c>
      <c r="F6522" s="17" t="s">
        <v>101</v>
      </c>
      <c r="G6522" s="17" t="s">
        <v>18</v>
      </c>
      <c r="H6522">
        <v>42</v>
      </c>
      <c r="I6522">
        <v>147</v>
      </c>
      <c r="J6522">
        <v>617.4</v>
      </c>
      <c r="K6522">
        <v>277.83</v>
      </c>
      <c r="L6522" s="17" t="s">
        <v>83</v>
      </c>
      <c r="M6522" s="21">
        <v>48981</v>
      </c>
      <c r="N6522">
        <v>2021</v>
      </c>
      <c r="O6522">
        <v>9</v>
      </c>
      <c r="P6522" s="17" t="s">
        <v>148</v>
      </c>
      <c r="Q6522" t="b" cm="1">
        <f t="array" ref="Q6522">IF(Table1__2[[#This Row],[Product]]="Men's",Male)</f>
        <v>0</v>
      </c>
      <c r="R6522" t="str">
        <f>IF(Table1__2[[#This Row],[Product]]="Men's Street Footwear","Male","Female")</f>
        <v>Female</v>
      </c>
    </row>
    <row r="6523" spans="1:18" x14ac:dyDescent="0.25">
      <c r="A6523" s="17" t="s">
        <v>25</v>
      </c>
      <c r="B6523">
        <v>1185732</v>
      </c>
      <c r="C6523" s="20">
        <v>44455</v>
      </c>
      <c r="D6523" s="17" t="s">
        <v>27</v>
      </c>
      <c r="E6523" s="17" t="s">
        <v>100</v>
      </c>
      <c r="F6523" s="17" t="s">
        <v>101</v>
      </c>
      <c r="G6523" s="17" t="s">
        <v>19</v>
      </c>
      <c r="H6523">
        <v>19</v>
      </c>
      <c r="I6523">
        <v>123</v>
      </c>
      <c r="J6523">
        <v>233.7</v>
      </c>
      <c r="K6523">
        <v>116.85</v>
      </c>
      <c r="L6523" s="17" t="s">
        <v>83</v>
      </c>
      <c r="M6523" s="21">
        <v>48982</v>
      </c>
      <c r="N6523">
        <v>2021</v>
      </c>
      <c r="O6523">
        <v>9</v>
      </c>
      <c r="P6523" s="17" t="s">
        <v>148</v>
      </c>
      <c r="Q6523" t="b" cm="1">
        <f t="array" ref="Q6523">IF(Table1__2[[#This Row],[Product]]="Men's",Male)</f>
        <v>0</v>
      </c>
      <c r="R6523" t="str">
        <f>IF(Table1__2[[#This Row],[Product]]="Men's Street Footwear","Male","Female")</f>
        <v>Female</v>
      </c>
    </row>
    <row r="6524" spans="1:18" x14ac:dyDescent="0.25">
      <c r="A6524" s="17" t="s">
        <v>25</v>
      </c>
      <c r="B6524">
        <v>1185732</v>
      </c>
      <c r="C6524" s="20">
        <v>44455</v>
      </c>
      <c r="D6524" s="17" t="s">
        <v>27</v>
      </c>
      <c r="E6524" s="17" t="s">
        <v>100</v>
      </c>
      <c r="F6524" s="17" t="s">
        <v>101</v>
      </c>
      <c r="G6524" s="17" t="s">
        <v>20</v>
      </c>
      <c r="H6524">
        <v>19</v>
      </c>
      <c r="I6524">
        <v>100</v>
      </c>
      <c r="J6524">
        <v>190</v>
      </c>
      <c r="K6524">
        <v>104.5</v>
      </c>
      <c r="L6524" s="17" t="s">
        <v>83</v>
      </c>
      <c r="M6524" s="21">
        <v>48983</v>
      </c>
      <c r="N6524">
        <v>2021</v>
      </c>
      <c r="O6524">
        <v>9</v>
      </c>
      <c r="P6524" s="17" t="s">
        <v>148</v>
      </c>
      <c r="Q6524" t="b" cm="1">
        <f t="array" ref="Q6524">IF(Table1__2[[#This Row],[Product]]="Men's",Male)</f>
        <v>0</v>
      </c>
      <c r="R6524" t="str">
        <f>IF(Table1__2[[#This Row],[Product]]="Men's Street Footwear","Male","Female")</f>
        <v>Female</v>
      </c>
    </row>
    <row r="6525" spans="1:18" x14ac:dyDescent="0.25">
      <c r="A6525" s="17" t="s">
        <v>25</v>
      </c>
      <c r="B6525">
        <v>1185732</v>
      </c>
      <c r="C6525" s="20">
        <v>44455</v>
      </c>
      <c r="D6525" s="17" t="s">
        <v>27</v>
      </c>
      <c r="E6525" s="17" t="s">
        <v>100</v>
      </c>
      <c r="F6525" s="17" t="s">
        <v>101</v>
      </c>
      <c r="G6525" s="17" t="s">
        <v>21</v>
      </c>
      <c r="H6525">
        <v>29</v>
      </c>
      <c r="I6525">
        <v>108</v>
      </c>
      <c r="J6525">
        <v>313.2</v>
      </c>
      <c r="K6525">
        <v>150.33600000000001</v>
      </c>
      <c r="L6525" s="17" t="s">
        <v>83</v>
      </c>
      <c r="M6525" s="21">
        <v>48984</v>
      </c>
      <c r="N6525">
        <v>2021</v>
      </c>
      <c r="O6525">
        <v>9</v>
      </c>
      <c r="P6525" s="17" t="s">
        <v>148</v>
      </c>
      <c r="Q6525" t="b" cm="1">
        <f t="array" ref="Q6525">IF(Table1__2[[#This Row],[Product]]="Men's",Male)</f>
        <v>0</v>
      </c>
      <c r="R6525" t="str">
        <f>IF(Table1__2[[#This Row],[Product]]="Men's Street Footwear","Male","Female")</f>
        <v>Female</v>
      </c>
    </row>
    <row r="6526" spans="1:18" x14ac:dyDescent="0.25">
      <c r="A6526" s="17" t="s">
        <v>25</v>
      </c>
      <c r="B6526">
        <v>1185732</v>
      </c>
      <c r="C6526" s="20">
        <v>44455</v>
      </c>
      <c r="D6526" s="17" t="s">
        <v>27</v>
      </c>
      <c r="E6526" s="17" t="s">
        <v>100</v>
      </c>
      <c r="F6526" s="17" t="s">
        <v>101</v>
      </c>
      <c r="G6526" s="17" t="s">
        <v>22</v>
      </c>
      <c r="H6526">
        <v>32</v>
      </c>
      <c r="I6526">
        <v>130</v>
      </c>
      <c r="J6526">
        <v>416</v>
      </c>
      <c r="K6526">
        <v>257.92</v>
      </c>
      <c r="L6526" s="17" t="s">
        <v>83</v>
      </c>
      <c r="M6526" s="21">
        <v>48985</v>
      </c>
      <c r="N6526">
        <v>2021</v>
      </c>
      <c r="O6526">
        <v>9</v>
      </c>
      <c r="P6526" s="17" t="s">
        <v>148</v>
      </c>
      <c r="Q6526" t="b" cm="1">
        <f t="array" ref="Q6526">IF(Table1__2[[#This Row],[Product]]="Men's",Male)</f>
        <v>0</v>
      </c>
      <c r="R6526" t="str">
        <f>IF(Table1__2[[#This Row],[Product]]="Men's Street Footwear","Male","Female")</f>
        <v>Female</v>
      </c>
    </row>
    <row r="6527" spans="1:18" x14ac:dyDescent="0.25">
      <c r="A6527" s="17" t="s">
        <v>25</v>
      </c>
      <c r="B6527">
        <v>1185732</v>
      </c>
      <c r="C6527" s="20">
        <v>44487</v>
      </c>
      <c r="D6527" s="17" t="s">
        <v>27</v>
      </c>
      <c r="E6527" s="17" t="s">
        <v>100</v>
      </c>
      <c r="F6527" s="17" t="s">
        <v>101</v>
      </c>
      <c r="G6527" s="17" t="s">
        <v>16</v>
      </c>
      <c r="H6527">
        <v>32</v>
      </c>
      <c r="I6527">
        <v>176</v>
      </c>
      <c r="J6527">
        <v>563.20000000000005</v>
      </c>
      <c r="K6527">
        <v>304.12799999999999</v>
      </c>
      <c r="L6527" s="17" t="s">
        <v>83</v>
      </c>
      <c r="M6527" s="21">
        <v>48986</v>
      </c>
      <c r="N6527">
        <v>2021</v>
      </c>
      <c r="O6527">
        <v>10</v>
      </c>
      <c r="P6527" s="17" t="s">
        <v>149</v>
      </c>
      <c r="Q6527" t="b" cm="1">
        <f t="array" ref="Q6527">IF(Table1__2[[#This Row],[Product]]="Men's",Male)</f>
        <v>0</v>
      </c>
      <c r="R6527" t="str">
        <f>IF(Table1__2[[#This Row],[Product]]="Men's Street Footwear","Male","Female")</f>
        <v>Male</v>
      </c>
    </row>
    <row r="6528" spans="1:18" x14ac:dyDescent="0.25">
      <c r="A6528" s="17" t="s">
        <v>25</v>
      </c>
      <c r="B6528">
        <v>1185732</v>
      </c>
      <c r="C6528" s="20">
        <v>44487</v>
      </c>
      <c r="D6528" s="17" t="s">
        <v>27</v>
      </c>
      <c r="E6528" s="17" t="s">
        <v>100</v>
      </c>
      <c r="F6528" s="17" t="s">
        <v>101</v>
      </c>
      <c r="G6528" s="17" t="s">
        <v>18</v>
      </c>
      <c r="H6528">
        <v>25</v>
      </c>
      <c r="I6528">
        <v>145</v>
      </c>
      <c r="J6528">
        <v>362.5</v>
      </c>
      <c r="K6528">
        <v>163.125</v>
      </c>
      <c r="L6528" s="17" t="s">
        <v>83</v>
      </c>
      <c r="M6528" s="21">
        <v>48987</v>
      </c>
      <c r="N6528">
        <v>2021</v>
      </c>
      <c r="O6528">
        <v>10</v>
      </c>
      <c r="P6528" s="17" t="s">
        <v>149</v>
      </c>
      <c r="Q6528" t="b" cm="1">
        <f t="array" ref="Q6528">IF(Table1__2[[#This Row],[Product]]="Men's",Male)</f>
        <v>0</v>
      </c>
      <c r="R6528" t="str">
        <f>IF(Table1__2[[#This Row],[Product]]="Men's Street Footwear","Male","Female")</f>
        <v>Female</v>
      </c>
    </row>
    <row r="6529" spans="1:18" x14ac:dyDescent="0.25">
      <c r="A6529" s="17" t="s">
        <v>25</v>
      </c>
      <c r="B6529">
        <v>1185732</v>
      </c>
      <c r="C6529" s="20">
        <v>44487</v>
      </c>
      <c r="D6529" s="17" t="s">
        <v>27</v>
      </c>
      <c r="E6529" s="17" t="s">
        <v>100</v>
      </c>
      <c r="F6529" s="17" t="s">
        <v>101</v>
      </c>
      <c r="G6529" s="17" t="s">
        <v>19</v>
      </c>
      <c r="H6529">
        <v>24</v>
      </c>
      <c r="I6529">
        <v>98</v>
      </c>
      <c r="J6529">
        <v>235.2</v>
      </c>
      <c r="K6529">
        <v>127.008</v>
      </c>
      <c r="L6529" s="17" t="s">
        <v>83</v>
      </c>
      <c r="M6529" s="21">
        <v>48988</v>
      </c>
      <c r="N6529">
        <v>2021</v>
      </c>
      <c r="O6529">
        <v>10</v>
      </c>
      <c r="P6529" s="17" t="s">
        <v>149</v>
      </c>
      <c r="Q6529" t="b" cm="1">
        <f t="array" ref="Q6529">IF(Table1__2[[#This Row],[Product]]="Men's",Male)</f>
        <v>0</v>
      </c>
      <c r="R6529" t="str">
        <f>IF(Table1__2[[#This Row],[Product]]="Men's Street Footwear","Male","Female")</f>
        <v>Female</v>
      </c>
    </row>
    <row r="6530" spans="1:18" x14ac:dyDescent="0.25">
      <c r="A6530" s="17" t="s">
        <v>25</v>
      </c>
      <c r="B6530">
        <v>1185732</v>
      </c>
      <c r="C6530" s="20">
        <v>44487</v>
      </c>
      <c r="D6530" s="17" t="s">
        <v>27</v>
      </c>
      <c r="E6530" s="17" t="s">
        <v>100</v>
      </c>
      <c r="F6530" s="17" t="s">
        <v>101</v>
      </c>
      <c r="G6530" s="17" t="s">
        <v>20</v>
      </c>
      <c r="H6530">
        <v>23</v>
      </c>
      <c r="I6530">
        <v>105</v>
      </c>
      <c r="J6530">
        <v>241.5</v>
      </c>
      <c r="K6530">
        <v>120.75</v>
      </c>
      <c r="L6530" s="17" t="s">
        <v>83</v>
      </c>
      <c r="M6530" s="21">
        <v>48989</v>
      </c>
      <c r="N6530">
        <v>2021</v>
      </c>
      <c r="O6530">
        <v>10</v>
      </c>
      <c r="P6530" s="17" t="s">
        <v>149</v>
      </c>
      <c r="Q6530" t="b" cm="1">
        <f t="array" ref="Q6530">IF(Table1__2[[#This Row],[Product]]="Men's",Male)</f>
        <v>0</v>
      </c>
      <c r="R6530" t="str">
        <f>IF(Table1__2[[#This Row],[Product]]="Men's Street Footwear","Male","Female")</f>
        <v>Female</v>
      </c>
    </row>
    <row r="6531" spans="1:18" x14ac:dyDescent="0.25">
      <c r="A6531" s="17" t="s">
        <v>25</v>
      </c>
      <c r="B6531">
        <v>1185732</v>
      </c>
      <c r="C6531" s="20">
        <v>44487</v>
      </c>
      <c r="D6531" s="17" t="s">
        <v>27</v>
      </c>
      <c r="E6531" s="17" t="s">
        <v>100</v>
      </c>
      <c r="F6531" s="17" t="s">
        <v>101</v>
      </c>
      <c r="G6531" s="17" t="s">
        <v>21</v>
      </c>
      <c r="H6531">
        <v>32</v>
      </c>
      <c r="I6531">
        <v>98</v>
      </c>
      <c r="J6531">
        <v>313.60000000000002</v>
      </c>
      <c r="K6531">
        <v>156.80000000000001</v>
      </c>
      <c r="L6531" s="17" t="s">
        <v>83</v>
      </c>
      <c r="M6531" s="21">
        <v>48990</v>
      </c>
      <c r="N6531">
        <v>2021</v>
      </c>
      <c r="O6531">
        <v>10</v>
      </c>
      <c r="P6531" s="17" t="s">
        <v>149</v>
      </c>
      <c r="Q6531" t="b" cm="1">
        <f t="array" ref="Q6531">IF(Table1__2[[#This Row],[Product]]="Men's",Male)</f>
        <v>0</v>
      </c>
      <c r="R6531" t="str">
        <f>IF(Table1__2[[#This Row],[Product]]="Men's Street Footwear","Male","Female")</f>
        <v>Female</v>
      </c>
    </row>
    <row r="6532" spans="1:18" x14ac:dyDescent="0.25">
      <c r="A6532" s="17" t="s">
        <v>26</v>
      </c>
      <c r="B6532">
        <v>1185732</v>
      </c>
      <c r="C6532" s="20">
        <v>44487</v>
      </c>
      <c r="D6532" s="17" t="s">
        <v>27</v>
      </c>
      <c r="E6532" s="17" t="s">
        <v>100</v>
      </c>
      <c r="F6532" s="17" t="s">
        <v>101</v>
      </c>
      <c r="G6532" s="17" t="s">
        <v>22</v>
      </c>
      <c r="H6532">
        <v>33</v>
      </c>
      <c r="I6532">
        <v>124</v>
      </c>
      <c r="J6532">
        <v>409.2</v>
      </c>
      <c r="K6532">
        <v>261.88799999999998</v>
      </c>
      <c r="L6532" s="17" t="s">
        <v>83</v>
      </c>
      <c r="M6532" s="21">
        <v>48991</v>
      </c>
      <c r="N6532">
        <v>2021</v>
      </c>
      <c r="O6532">
        <v>10</v>
      </c>
      <c r="P6532" s="17" t="s">
        <v>149</v>
      </c>
      <c r="Q6532" t="b" cm="1">
        <f t="array" ref="Q6532">IF(Table1__2[[#This Row],[Product]]="Men's",Male)</f>
        <v>0</v>
      </c>
      <c r="R6532" t="str">
        <f>IF(Table1__2[[#This Row],[Product]]="Men's Street Footwear","Male","Female")</f>
        <v>Female</v>
      </c>
    </row>
    <row r="6533" spans="1:18" x14ac:dyDescent="0.25">
      <c r="A6533" s="17" t="s">
        <v>26</v>
      </c>
      <c r="B6533">
        <v>1185732</v>
      </c>
      <c r="C6533" s="20">
        <v>44517</v>
      </c>
      <c r="D6533" s="17" t="s">
        <v>27</v>
      </c>
      <c r="E6533" s="17" t="s">
        <v>100</v>
      </c>
      <c r="F6533" s="17" t="s">
        <v>101</v>
      </c>
      <c r="G6533" s="17" t="s">
        <v>16</v>
      </c>
      <c r="H6533">
        <v>28</v>
      </c>
      <c r="I6533">
        <v>163</v>
      </c>
      <c r="J6533">
        <v>456.4</v>
      </c>
      <c r="K6533">
        <v>246.45599999999999</v>
      </c>
      <c r="L6533" s="17" t="s">
        <v>83</v>
      </c>
      <c r="M6533" s="21">
        <v>48992</v>
      </c>
      <c r="N6533">
        <v>2021</v>
      </c>
      <c r="O6533">
        <v>11</v>
      </c>
      <c r="P6533" s="17" t="s">
        <v>150</v>
      </c>
      <c r="Q6533" t="b" cm="1">
        <f t="array" ref="Q6533">IF(Table1__2[[#This Row],[Product]]="Men's",Male)</f>
        <v>0</v>
      </c>
      <c r="R6533" t="str">
        <f>IF(Table1__2[[#This Row],[Product]]="Men's Street Footwear","Male","Female")</f>
        <v>Male</v>
      </c>
    </row>
    <row r="6534" spans="1:18" x14ac:dyDescent="0.25">
      <c r="A6534" s="17" t="s">
        <v>26</v>
      </c>
      <c r="B6534">
        <v>1185732</v>
      </c>
      <c r="C6534" s="20">
        <v>44517</v>
      </c>
      <c r="D6534" s="17" t="s">
        <v>27</v>
      </c>
      <c r="E6534" s="17" t="s">
        <v>100</v>
      </c>
      <c r="F6534" s="17" t="s">
        <v>101</v>
      </c>
      <c r="G6534" s="17" t="s">
        <v>18</v>
      </c>
      <c r="H6534">
        <v>18</v>
      </c>
      <c r="I6534">
        <v>117</v>
      </c>
      <c r="J6534">
        <v>210.6</v>
      </c>
      <c r="K6534">
        <v>94.77</v>
      </c>
      <c r="L6534" s="17" t="s">
        <v>83</v>
      </c>
      <c r="M6534" s="21">
        <v>48993</v>
      </c>
      <c r="N6534">
        <v>2021</v>
      </c>
      <c r="O6534">
        <v>11</v>
      </c>
      <c r="P6534" s="17" t="s">
        <v>150</v>
      </c>
      <c r="Q6534" t="b" cm="1">
        <f t="array" ref="Q6534">IF(Table1__2[[#This Row],[Product]]="Men's",Male)</f>
        <v>0</v>
      </c>
      <c r="R6534" t="str">
        <f>IF(Table1__2[[#This Row],[Product]]="Men's Street Footwear","Male","Female")</f>
        <v>Female</v>
      </c>
    </row>
    <row r="6535" spans="1:18" x14ac:dyDescent="0.25">
      <c r="A6535" s="17" t="s">
        <v>26</v>
      </c>
      <c r="B6535">
        <v>1185732</v>
      </c>
      <c r="C6535" s="20">
        <v>44517</v>
      </c>
      <c r="D6535" s="17" t="s">
        <v>27</v>
      </c>
      <c r="E6535" s="17" t="s">
        <v>100</v>
      </c>
      <c r="F6535" s="17" t="s">
        <v>101</v>
      </c>
      <c r="G6535" s="17" t="s">
        <v>19</v>
      </c>
      <c r="H6535">
        <v>28</v>
      </c>
      <c r="I6535">
        <v>111</v>
      </c>
      <c r="J6535">
        <v>310.8</v>
      </c>
      <c r="K6535">
        <v>167.83199999999999</v>
      </c>
      <c r="L6535" s="17" t="s">
        <v>83</v>
      </c>
      <c r="M6535" s="21">
        <v>48994</v>
      </c>
      <c r="N6535">
        <v>2021</v>
      </c>
      <c r="O6535">
        <v>11</v>
      </c>
      <c r="P6535" s="17" t="s">
        <v>150</v>
      </c>
      <c r="Q6535" t="b" cm="1">
        <f t="array" ref="Q6535">IF(Table1__2[[#This Row],[Product]]="Men's",Male)</f>
        <v>0</v>
      </c>
      <c r="R6535" t="str">
        <f>IF(Table1__2[[#This Row],[Product]]="Men's Street Footwear","Male","Female")</f>
        <v>Female</v>
      </c>
    </row>
    <row r="6536" spans="1:18" x14ac:dyDescent="0.25">
      <c r="A6536" s="17" t="s">
        <v>26</v>
      </c>
      <c r="B6536">
        <v>1185732</v>
      </c>
      <c r="C6536" s="20">
        <v>44517</v>
      </c>
      <c r="D6536" s="17" t="s">
        <v>27</v>
      </c>
      <c r="E6536" s="17" t="s">
        <v>100</v>
      </c>
      <c r="F6536" s="17" t="s">
        <v>101</v>
      </c>
      <c r="G6536" s="17" t="s">
        <v>20</v>
      </c>
      <c r="H6536">
        <v>54</v>
      </c>
      <c r="I6536">
        <v>117</v>
      </c>
      <c r="J6536">
        <v>631.79999999999995</v>
      </c>
      <c r="K6536">
        <v>334.85399999999998</v>
      </c>
      <c r="L6536" s="17" t="s">
        <v>83</v>
      </c>
      <c r="M6536" s="21">
        <v>48995</v>
      </c>
      <c r="N6536">
        <v>2021</v>
      </c>
      <c r="O6536">
        <v>11</v>
      </c>
      <c r="P6536" s="17" t="s">
        <v>150</v>
      </c>
      <c r="Q6536" t="b" cm="1">
        <f t="array" ref="Q6536">IF(Table1__2[[#This Row],[Product]]="Men's",Male)</f>
        <v>0</v>
      </c>
      <c r="R6536" t="str">
        <f>IF(Table1__2[[#This Row],[Product]]="Men's Street Footwear","Male","Female")</f>
        <v>Female</v>
      </c>
    </row>
    <row r="6537" spans="1:18" x14ac:dyDescent="0.25">
      <c r="A6537" s="17" t="s">
        <v>26</v>
      </c>
      <c r="B6537">
        <v>1185732</v>
      </c>
      <c r="C6537" s="20">
        <v>44517</v>
      </c>
      <c r="D6537" s="17" t="s">
        <v>27</v>
      </c>
      <c r="E6537" s="17" t="s">
        <v>100</v>
      </c>
      <c r="F6537" s="17" t="s">
        <v>101</v>
      </c>
      <c r="G6537" s="17" t="s">
        <v>21</v>
      </c>
      <c r="H6537">
        <v>71</v>
      </c>
      <c r="I6537">
        <v>123</v>
      </c>
      <c r="J6537">
        <v>873.3</v>
      </c>
      <c r="K6537">
        <v>392.98500000000001</v>
      </c>
      <c r="L6537" s="17" t="s">
        <v>83</v>
      </c>
      <c r="M6537" s="21">
        <v>48996</v>
      </c>
      <c r="N6537">
        <v>2021</v>
      </c>
      <c r="O6537">
        <v>11</v>
      </c>
      <c r="P6537" s="17" t="s">
        <v>150</v>
      </c>
      <c r="Q6537" t="b" cm="1">
        <f t="array" ref="Q6537">IF(Table1__2[[#This Row],[Product]]="Men's",Male)</f>
        <v>0</v>
      </c>
      <c r="R6537" t="str">
        <f>IF(Table1__2[[#This Row],[Product]]="Men's Street Footwear","Male","Female")</f>
        <v>Female</v>
      </c>
    </row>
    <row r="6538" spans="1:18" x14ac:dyDescent="0.25">
      <c r="A6538" s="17" t="s">
        <v>26</v>
      </c>
      <c r="B6538">
        <v>1185732</v>
      </c>
      <c r="C6538" s="20">
        <v>44517</v>
      </c>
      <c r="D6538" s="17" t="s">
        <v>27</v>
      </c>
      <c r="E6538" s="17" t="s">
        <v>100</v>
      </c>
      <c r="F6538" s="17" t="s">
        <v>101</v>
      </c>
      <c r="G6538" s="17" t="s">
        <v>22</v>
      </c>
      <c r="H6538">
        <v>68</v>
      </c>
      <c r="I6538">
        <v>158</v>
      </c>
      <c r="J6538">
        <v>1074.4000000000001</v>
      </c>
      <c r="K6538">
        <v>655.38400000000001</v>
      </c>
      <c r="L6538" s="17" t="s">
        <v>83</v>
      </c>
      <c r="M6538" s="21">
        <v>48997</v>
      </c>
      <c r="N6538">
        <v>2021</v>
      </c>
      <c r="O6538">
        <v>11</v>
      </c>
      <c r="P6538" s="17" t="s">
        <v>150</v>
      </c>
      <c r="Q6538" t="b" cm="1">
        <f t="array" ref="Q6538">IF(Table1__2[[#This Row],[Product]]="Men's",Male)</f>
        <v>0</v>
      </c>
      <c r="R6538" t="str">
        <f>IF(Table1__2[[#This Row],[Product]]="Men's Street Footwear","Male","Female")</f>
        <v>Female</v>
      </c>
    </row>
    <row r="6539" spans="1:18" x14ac:dyDescent="0.25">
      <c r="A6539" s="17" t="s">
        <v>26</v>
      </c>
      <c r="B6539">
        <v>1185732</v>
      </c>
      <c r="C6539" s="20">
        <v>44546</v>
      </c>
      <c r="D6539" s="17" t="s">
        <v>27</v>
      </c>
      <c r="E6539" s="17" t="s">
        <v>100</v>
      </c>
      <c r="F6539" s="17" t="s">
        <v>101</v>
      </c>
      <c r="G6539" s="17" t="s">
        <v>16</v>
      </c>
      <c r="H6539">
        <v>68</v>
      </c>
      <c r="I6539">
        <v>194</v>
      </c>
      <c r="J6539">
        <v>1319.2</v>
      </c>
      <c r="K6539">
        <v>699.17600000000004</v>
      </c>
      <c r="L6539" s="17" t="s">
        <v>83</v>
      </c>
      <c r="M6539" s="21">
        <v>48998</v>
      </c>
      <c r="N6539">
        <v>2021</v>
      </c>
      <c r="O6539">
        <v>12</v>
      </c>
      <c r="P6539" s="17" t="s">
        <v>151</v>
      </c>
      <c r="Q6539" t="b" cm="1">
        <f t="array" ref="Q6539">IF(Table1__2[[#This Row],[Product]]="Men's",Male)</f>
        <v>0</v>
      </c>
      <c r="R6539" t="str">
        <f>IF(Table1__2[[#This Row],[Product]]="Men's Street Footwear","Male","Female")</f>
        <v>Male</v>
      </c>
    </row>
    <row r="6540" spans="1:18" x14ac:dyDescent="0.25">
      <c r="A6540" s="17" t="s">
        <v>26</v>
      </c>
      <c r="B6540">
        <v>1185732</v>
      </c>
      <c r="C6540" s="20">
        <v>44546</v>
      </c>
      <c r="D6540" s="17" t="s">
        <v>27</v>
      </c>
      <c r="E6540" s="17" t="s">
        <v>100</v>
      </c>
      <c r="F6540" s="17" t="s">
        <v>101</v>
      </c>
      <c r="G6540" s="17" t="s">
        <v>18</v>
      </c>
      <c r="H6540">
        <v>58</v>
      </c>
      <c r="I6540">
        <v>155</v>
      </c>
      <c r="J6540">
        <v>899</v>
      </c>
      <c r="K6540">
        <v>440.51</v>
      </c>
      <c r="L6540" s="17" t="s">
        <v>83</v>
      </c>
      <c r="M6540" s="21">
        <v>48999</v>
      </c>
      <c r="N6540">
        <v>2021</v>
      </c>
      <c r="O6540">
        <v>12</v>
      </c>
      <c r="P6540" s="17" t="s">
        <v>151</v>
      </c>
      <c r="Q6540" t="b" cm="1">
        <f t="array" ref="Q6540">IF(Table1__2[[#This Row],[Product]]="Men's",Male)</f>
        <v>0</v>
      </c>
      <c r="R6540" t="str">
        <f>IF(Table1__2[[#This Row],[Product]]="Men's Street Footwear","Male","Female")</f>
        <v>Female</v>
      </c>
    </row>
    <row r="6541" spans="1:18" x14ac:dyDescent="0.25">
      <c r="A6541" s="17" t="s">
        <v>26</v>
      </c>
      <c r="B6541">
        <v>1185732</v>
      </c>
      <c r="C6541" s="20">
        <v>44546</v>
      </c>
      <c r="D6541" s="17" t="s">
        <v>27</v>
      </c>
      <c r="E6541" s="17" t="s">
        <v>100</v>
      </c>
      <c r="F6541" s="17" t="s">
        <v>101</v>
      </c>
      <c r="G6541" s="17" t="s">
        <v>19</v>
      </c>
      <c r="H6541">
        <v>59</v>
      </c>
      <c r="I6541">
        <v>137</v>
      </c>
      <c r="J6541">
        <v>808.3</v>
      </c>
      <c r="K6541">
        <v>436.48200000000003</v>
      </c>
      <c r="L6541" s="17" t="s">
        <v>83</v>
      </c>
      <c r="M6541" s="21">
        <v>49000</v>
      </c>
      <c r="N6541">
        <v>2021</v>
      </c>
      <c r="O6541">
        <v>12</v>
      </c>
      <c r="P6541" s="17" t="s">
        <v>151</v>
      </c>
      <c r="Q6541" t="b" cm="1">
        <f t="array" ref="Q6541">IF(Table1__2[[#This Row],[Product]]="Men's",Male)</f>
        <v>0</v>
      </c>
      <c r="R6541" t="str">
        <f>IF(Table1__2[[#This Row],[Product]]="Men's Street Footwear","Male","Female")</f>
        <v>Female</v>
      </c>
    </row>
    <row r="6542" spans="1:18" x14ac:dyDescent="0.25">
      <c r="A6542" s="17" t="s">
        <v>26</v>
      </c>
      <c r="B6542">
        <v>1185732</v>
      </c>
      <c r="C6542" s="20">
        <v>44546</v>
      </c>
      <c r="D6542" s="17" t="s">
        <v>27</v>
      </c>
      <c r="E6542" s="17" t="s">
        <v>100</v>
      </c>
      <c r="F6542" s="17" t="s">
        <v>101</v>
      </c>
      <c r="G6542" s="17" t="s">
        <v>20</v>
      </c>
      <c r="H6542">
        <v>56</v>
      </c>
      <c r="I6542">
        <v>133</v>
      </c>
      <c r="J6542">
        <v>744.8</v>
      </c>
      <c r="K6542">
        <v>387.29599999999999</v>
      </c>
      <c r="L6542" s="17" t="s">
        <v>83</v>
      </c>
      <c r="M6542" s="21">
        <v>49001</v>
      </c>
      <c r="N6542">
        <v>2021</v>
      </c>
      <c r="O6542">
        <v>12</v>
      </c>
      <c r="P6542" s="17" t="s">
        <v>151</v>
      </c>
      <c r="Q6542" t="b" cm="1">
        <f t="array" ref="Q6542">IF(Table1__2[[#This Row],[Product]]="Men's",Male)</f>
        <v>0</v>
      </c>
      <c r="R6542" t="str">
        <f>IF(Table1__2[[#This Row],[Product]]="Men's Street Footwear","Male","Female")</f>
        <v>Female</v>
      </c>
    </row>
    <row r="6543" spans="1:18" x14ac:dyDescent="0.25">
      <c r="A6543" s="17" t="s">
        <v>26</v>
      </c>
      <c r="B6543">
        <v>1185732</v>
      </c>
      <c r="C6543" s="20">
        <v>44546</v>
      </c>
      <c r="D6543" s="17" t="s">
        <v>27</v>
      </c>
      <c r="E6543" s="17" t="s">
        <v>100</v>
      </c>
      <c r="F6543" s="17" t="s">
        <v>101</v>
      </c>
      <c r="G6543" s="17" t="s">
        <v>21</v>
      </c>
      <c r="H6543">
        <v>65</v>
      </c>
      <c r="I6543">
        <v>124</v>
      </c>
      <c r="J6543">
        <v>806</v>
      </c>
      <c r="K6543">
        <v>403</v>
      </c>
      <c r="L6543" s="17" t="s">
        <v>83</v>
      </c>
      <c r="M6543" s="21">
        <v>49002</v>
      </c>
      <c r="N6543">
        <v>2021</v>
      </c>
      <c r="O6543">
        <v>12</v>
      </c>
      <c r="P6543" s="17" t="s">
        <v>151</v>
      </c>
      <c r="Q6543" t="b" cm="1">
        <f t="array" ref="Q6543">IF(Table1__2[[#This Row],[Product]]="Men's",Male)</f>
        <v>0</v>
      </c>
      <c r="R6543" t="str">
        <f>IF(Table1__2[[#This Row],[Product]]="Men's Street Footwear","Male","Female")</f>
        <v>Female</v>
      </c>
    </row>
    <row r="6544" spans="1:18" x14ac:dyDescent="0.25">
      <c r="A6544" s="17" t="s">
        <v>26</v>
      </c>
      <c r="B6544">
        <v>1185732</v>
      </c>
      <c r="C6544" s="20">
        <v>44546</v>
      </c>
      <c r="D6544" s="17" t="s">
        <v>27</v>
      </c>
      <c r="E6544" s="17" t="s">
        <v>100</v>
      </c>
      <c r="F6544" s="17" t="s">
        <v>101</v>
      </c>
      <c r="G6544" s="17" t="s">
        <v>22</v>
      </c>
      <c r="H6544">
        <v>71</v>
      </c>
      <c r="I6544">
        <v>144</v>
      </c>
      <c r="J6544">
        <v>1022.4</v>
      </c>
      <c r="K6544">
        <v>623.66399999999999</v>
      </c>
      <c r="L6544" s="17" t="s">
        <v>83</v>
      </c>
      <c r="M6544" s="21">
        <v>49003</v>
      </c>
      <c r="N6544">
        <v>2021</v>
      </c>
      <c r="O6544">
        <v>12</v>
      </c>
      <c r="P6544" s="17" t="s">
        <v>151</v>
      </c>
      <c r="Q6544" t="b" cm="1">
        <f t="array" ref="Q6544">IF(Table1__2[[#This Row],[Product]]="Men's",Male)</f>
        <v>0</v>
      </c>
      <c r="R6544" t="str">
        <f>IF(Table1__2[[#This Row],[Product]]="Men's Street Footwear","Male","Female")</f>
        <v>Female</v>
      </c>
    </row>
    <row r="6545" spans="1:18" x14ac:dyDescent="0.25">
      <c r="A6545" s="17" t="s">
        <v>26</v>
      </c>
      <c r="B6545">
        <v>1197831</v>
      </c>
      <c r="C6545" s="20">
        <v>44219</v>
      </c>
      <c r="D6545" s="17" t="s">
        <v>27</v>
      </c>
      <c r="E6545" s="17" t="s">
        <v>100</v>
      </c>
      <c r="F6545" s="17" t="s">
        <v>101</v>
      </c>
      <c r="G6545" s="17" t="s">
        <v>16</v>
      </c>
      <c r="H6545">
        <v>24</v>
      </c>
      <c r="I6545">
        <v>176</v>
      </c>
      <c r="J6545">
        <v>422.4</v>
      </c>
      <c r="K6545">
        <v>215.42400000000001</v>
      </c>
      <c r="L6545" s="17" t="s">
        <v>83</v>
      </c>
      <c r="M6545" s="21">
        <v>49004</v>
      </c>
      <c r="N6545">
        <v>2021</v>
      </c>
      <c r="O6545">
        <v>1</v>
      </c>
      <c r="P6545" s="17" t="s">
        <v>141</v>
      </c>
      <c r="Q6545" t="b" cm="1">
        <f t="array" ref="Q6545">IF(Table1__2[[#This Row],[Product]]="Men's",Male)</f>
        <v>0</v>
      </c>
      <c r="R6545" t="str">
        <f>IF(Table1__2[[#This Row],[Product]]="Men's Street Footwear","Male","Female")</f>
        <v>Male</v>
      </c>
    </row>
    <row r="6546" spans="1:18" x14ac:dyDescent="0.25">
      <c r="A6546" s="17" t="s">
        <v>26</v>
      </c>
      <c r="B6546">
        <v>1197831</v>
      </c>
      <c r="C6546" s="20">
        <v>44219</v>
      </c>
      <c r="D6546" s="17" t="s">
        <v>27</v>
      </c>
      <c r="E6546" s="17" t="s">
        <v>100</v>
      </c>
      <c r="F6546" s="17" t="s">
        <v>101</v>
      </c>
      <c r="G6546" s="17" t="s">
        <v>18</v>
      </c>
      <c r="H6546">
        <v>25</v>
      </c>
      <c r="I6546">
        <v>131</v>
      </c>
      <c r="J6546">
        <v>327.5</v>
      </c>
      <c r="K6546">
        <v>147.375</v>
      </c>
      <c r="L6546" s="17" t="s">
        <v>83</v>
      </c>
      <c r="M6546" s="21">
        <v>49005</v>
      </c>
      <c r="N6546">
        <v>2021</v>
      </c>
      <c r="O6546">
        <v>1</v>
      </c>
      <c r="P6546" s="17" t="s">
        <v>141</v>
      </c>
      <c r="Q6546" t="b" cm="1">
        <f t="array" ref="Q6546">IF(Table1__2[[#This Row],[Product]]="Men's",Male)</f>
        <v>0</v>
      </c>
      <c r="R6546" t="str">
        <f>IF(Table1__2[[#This Row],[Product]]="Men's Street Footwear","Male","Female")</f>
        <v>Female</v>
      </c>
    </row>
    <row r="6547" spans="1:18" x14ac:dyDescent="0.25">
      <c r="A6547" s="17" t="s">
        <v>26</v>
      </c>
      <c r="B6547">
        <v>1197831</v>
      </c>
      <c r="C6547" s="20">
        <v>44219</v>
      </c>
      <c r="D6547" s="17" t="s">
        <v>27</v>
      </c>
      <c r="E6547" s="17" t="s">
        <v>100</v>
      </c>
      <c r="F6547" s="17" t="s">
        <v>101</v>
      </c>
      <c r="G6547" s="17" t="s">
        <v>19</v>
      </c>
      <c r="H6547">
        <v>14</v>
      </c>
      <c r="I6547">
        <v>117</v>
      </c>
      <c r="J6547">
        <v>163.80000000000001</v>
      </c>
      <c r="K6547">
        <v>83.537999999999997</v>
      </c>
      <c r="L6547" s="17" t="s">
        <v>83</v>
      </c>
      <c r="M6547" s="21">
        <v>49006</v>
      </c>
      <c r="N6547">
        <v>2021</v>
      </c>
      <c r="O6547">
        <v>1</v>
      </c>
      <c r="P6547" s="17" t="s">
        <v>141</v>
      </c>
      <c r="Q6547" t="b" cm="1">
        <f t="array" ref="Q6547">IF(Table1__2[[#This Row],[Product]]="Men's",Male)</f>
        <v>0</v>
      </c>
      <c r="R6547" t="str">
        <f>IF(Table1__2[[#This Row],[Product]]="Men's Street Footwear","Male","Female")</f>
        <v>Female</v>
      </c>
    </row>
    <row r="6548" spans="1:18" x14ac:dyDescent="0.25">
      <c r="A6548" s="17" t="s">
        <v>26</v>
      </c>
      <c r="B6548">
        <v>1197831</v>
      </c>
      <c r="C6548" s="20">
        <v>44219</v>
      </c>
      <c r="D6548" s="17" t="s">
        <v>27</v>
      </c>
      <c r="E6548" s="17" t="s">
        <v>100</v>
      </c>
      <c r="F6548" s="17" t="s">
        <v>101</v>
      </c>
      <c r="G6548" s="17" t="s">
        <v>20</v>
      </c>
      <c r="H6548">
        <v>19</v>
      </c>
      <c r="I6548">
        <v>78</v>
      </c>
      <c r="J6548">
        <v>148.19999999999999</v>
      </c>
      <c r="K6548">
        <v>78.546000000000006</v>
      </c>
      <c r="L6548" s="17" t="s">
        <v>83</v>
      </c>
      <c r="M6548" s="21">
        <v>49007</v>
      </c>
      <c r="N6548">
        <v>2021</v>
      </c>
      <c r="O6548">
        <v>1</v>
      </c>
      <c r="P6548" s="17" t="s">
        <v>141</v>
      </c>
      <c r="Q6548" t="b" cm="1">
        <f t="array" ref="Q6548">IF(Table1__2[[#This Row],[Product]]="Men's",Male)</f>
        <v>0</v>
      </c>
      <c r="R6548" t="str">
        <f>IF(Table1__2[[#This Row],[Product]]="Men's Street Footwear","Male","Female")</f>
        <v>Female</v>
      </c>
    </row>
    <row r="6549" spans="1:18" x14ac:dyDescent="0.25">
      <c r="A6549" s="17" t="s">
        <v>26</v>
      </c>
      <c r="B6549">
        <v>1197831</v>
      </c>
      <c r="C6549" s="20">
        <v>44219</v>
      </c>
      <c r="D6549" s="17" t="s">
        <v>27</v>
      </c>
      <c r="E6549" s="17" t="s">
        <v>100</v>
      </c>
      <c r="F6549" s="17" t="s">
        <v>101</v>
      </c>
      <c r="G6549" s="17" t="s">
        <v>21</v>
      </c>
      <c r="H6549">
        <v>34</v>
      </c>
      <c r="I6549">
        <v>95</v>
      </c>
      <c r="J6549">
        <v>323</v>
      </c>
      <c r="K6549">
        <v>155.04</v>
      </c>
      <c r="L6549" s="17" t="s">
        <v>83</v>
      </c>
      <c r="M6549" s="21">
        <v>49008</v>
      </c>
      <c r="N6549">
        <v>2021</v>
      </c>
      <c r="O6549">
        <v>1</v>
      </c>
      <c r="P6549" s="17" t="s">
        <v>141</v>
      </c>
      <c r="Q6549" t="b" cm="1">
        <f t="array" ref="Q6549">IF(Table1__2[[#This Row],[Product]]="Men's",Male)</f>
        <v>0</v>
      </c>
      <c r="R6549" t="str">
        <f>IF(Table1__2[[#This Row],[Product]]="Men's Street Footwear","Male","Female")</f>
        <v>Female</v>
      </c>
    </row>
    <row r="6550" spans="1:18" x14ac:dyDescent="0.25">
      <c r="A6550" s="17" t="s">
        <v>26</v>
      </c>
      <c r="B6550">
        <v>1197831</v>
      </c>
      <c r="C6550" s="20">
        <v>44219</v>
      </c>
      <c r="D6550" s="17" t="s">
        <v>27</v>
      </c>
      <c r="E6550" s="17" t="s">
        <v>100</v>
      </c>
      <c r="F6550" s="17" t="s">
        <v>101</v>
      </c>
      <c r="G6550" s="17" t="s">
        <v>22</v>
      </c>
      <c r="H6550">
        <v>23</v>
      </c>
      <c r="I6550">
        <v>122</v>
      </c>
      <c r="J6550">
        <v>280.60000000000002</v>
      </c>
      <c r="K6550">
        <v>145.91200000000001</v>
      </c>
      <c r="L6550" s="17" t="s">
        <v>83</v>
      </c>
      <c r="M6550" s="21">
        <v>49009</v>
      </c>
      <c r="N6550">
        <v>2021</v>
      </c>
      <c r="O6550">
        <v>1</v>
      </c>
      <c r="P6550" s="17" t="s">
        <v>141</v>
      </c>
      <c r="Q6550" t="b" cm="1">
        <f t="array" ref="Q6550">IF(Table1__2[[#This Row],[Product]]="Men's",Male)</f>
        <v>0</v>
      </c>
      <c r="R6550" t="str">
        <f>IF(Table1__2[[#This Row],[Product]]="Men's Street Footwear","Male","Female")</f>
        <v>Female</v>
      </c>
    </row>
    <row r="6551" spans="1:18" x14ac:dyDescent="0.25">
      <c r="A6551" s="17" t="s">
        <v>26</v>
      </c>
      <c r="B6551">
        <v>1197831</v>
      </c>
      <c r="C6551" s="20">
        <v>44248</v>
      </c>
      <c r="D6551" s="17" t="s">
        <v>27</v>
      </c>
      <c r="E6551" s="17" t="s">
        <v>100</v>
      </c>
      <c r="F6551" s="17" t="s">
        <v>101</v>
      </c>
      <c r="G6551" s="17" t="s">
        <v>16</v>
      </c>
      <c r="H6551">
        <v>24</v>
      </c>
      <c r="I6551">
        <v>189</v>
      </c>
      <c r="J6551">
        <v>453.6</v>
      </c>
      <c r="K6551">
        <v>231.33600000000001</v>
      </c>
      <c r="L6551" s="17" t="s">
        <v>83</v>
      </c>
      <c r="M6551" s="21">
        <v>49010</v>
      </c>
      <c r="N6551">
        <v>2021</v>
      </c>
      <c r="O6551">
        <v>2</v>
      </c>
      <c r="P6551" s="17" t="s">
        <v>142</v>
      </c>
      <c r="Q6551" t="b" cm="1">
        <f t="array" ref="Q6551">IF(Table1__2[[#This Row],[Product]]="Men's",Male)</f>
        <v>0</v>
      </c>
      <c r="R6551" t="str">
        <f>IF(Table1__2[[#This Row],[Product]]="Men's Street Footwear","Male","Female")</f>
        <v>Male</v>
      </c>
    </row>
    <row r="6552" spans="1:18" x14ac:dyDescent="0.25">
      <c r="A6552" s="17" t="s">
        <v>26</v>
      </c>
      <c r="B6552">
        <v>1197831</v>
      </c>
      <c r="C6552" s="20">
        <v>44248</v>
      </c>
      <c r="D6552" s="17" t="s">
        <v>27</v>
      </c>
      <c r="E6552" s="17" t="s">
        <v>100</v>
      </c>
      <c r="F6552" s="17" t="s">
        <v>101</v>
      </c>
      <c r="G6552" s="17" t="s">
        <v>18</v>
      </c>
      <c r="H6552">
        <v>24</v>
      </c>
      <c r="I6552">
        <v>105</v>
      </c>
      <c r="J6552">
        <v>252</v>
      </c>
      <c r="K6552">
        <v>113.4</v>
      </c>
      <c r="L6552" s="17" t="s">
        <v>83</v>
      </c>
      <c r="M6552" s="21">
        <v>49011</v>
      </c>
      <c r="N6552">
        <v>2021</v>
      </c>
      <c r="O6552">
        <v>2</v>
      </c>
      <c r="P6552" s="17" t="s">
        <v>142</v>
      </c>
      <c r="Q6552" t="b" cm="1">
        <f t="array" ref="Q6552">IF(Table1__2[[#This Row],[Product]]="Men's",Male)</f>
        <v>0</v>
      </c>
      <c r="R6552" t="str">
        <f>IF(Table1__2[[#This Row],[Product]]="Men's Street Footwear","Male","Female")</f>
        <v>Female</v>
      </c>
    </row>
    <row r="6553" spans="1:18" x14ac:dyDescent="0.25">
      <c r="A6553" s="17" t="s">
        <v>26</v>
      </c>
      <c r="B6553">
        <v>1197831</v>
      </c>
      <c r="C6553" s="20">
        <v>44248</v>
      </c>
      <c r="D6553" s="17" t="s">
        <v>27</v>
      </c>
      <c r="E6553" s="17" t="s">
        <v>100</v>
      </c>
      <c r="F6553" s="17" t="s">
        <v>101</v>
      </c>
      <c r="G6553" s="17" t="s">
        <v>19</v>
      </c>
      <c r="H6553">
        <v>14</v>
      </c>
      <c r="I6553">
        <v>120</v>
      </c>
      <c r="J6553">
        <v>168</v>
      </c>
      <c r="K6553">
        <v>84</v>
      </c>
      <c r="L6553" s="17" t="s">
        <v>83</v>
      </c>
      <c r="M6553" s="21">
        <v>49012</v>
      </c>
      <c r="N6553">
        <v>2021</v>
      </c>
      <c r="O6553">
        <v>2</v>
      </c>
      <c r="P6553" s="17" t="s">
        <v>142</v>
      </c>
      <c r="Q6553" t="b" cm="1">
        <f t="array" ref="Q6553">IF(Table1__2[[#This Row],[Product]]="Men's",Male)</f>
        <v>0</v>
      </c>
      <c r="R6553" t="str">
        <f>IF(Table1__2[[#This Row],[Product]]="Men's Street Footwear","Male","Female")</f>
        <v>Female</v>
      </c>
    </row>
    <row r="6554" spans="1:18" x14ac:dyDescent="0.25">
      <c r="A6554" s="17" t="s">
        <v>25</v>
      </c>
      <c r="B6554">
        <v>1197831</v>
      </c>
      <c r="C6554" s="20">
        <v>44248</v>
      </c>
      <c r="D6554" s="17" t="s">
        <v>27</v>
      </c>
      <c r="E6554" s="17" t="s">
        <v>102</v>
      </c>
      <c r="F6554" s="17" t="s">
        <v>103</v>
      </c>
      <c r="G6554" s="17" t="s">
        <v>20</v>
      </c>
      <c r="H6554">
        <v>18</v>
      </c>
      <c r="I6554">
        <v>70</v>
      </c>
      <c r="J6554">
        <v>126</v>
      </c>
      <c r="K6554">
        <v>63</v>
      </c>
      <c r="L6554" s="17" t="s">
        <v>83</v>
      </c>
      <c r="M6554" s="21">
        <v>49013</v>
      </c>
      <c r="N6554">
        <v>2021</v>
      </c>
      <c r="O6554">
        <v>2</v>
      </c>
      <c r="P6554" s="17" t="s">
        <v>142</v>
      </c>
      <c r="Q6554" t="b" cm="1">
        <f t="array" ref="Q6554">IF(Table1__2[[#This Row],[Product]]="Men's",Male)</f>
        <v>0</v>
      </c>
      <c r="R6554" t="str">
        <f>IF(Table1__2[[#This Row],[Product]]="Men's Street Footwear","Male","Female")</f>
        <v>Female</v>
      </c>
    </row>
    <row r="6555" spans="1:18" x14ac:dyDescent="0.25">
      <c r="A6555" s="17" t="s">
        <v>25</v>
      </c>
      <c r="B6555">
        <v>1197831</v>
      </c>
      <c r="C6555" s="20">
        <v>44248</v>
      </c>
      <c r="D6555" s="17" t="s">
        <v>27</v>
      </c>
      <c r="E6555" s="17" t="s">
        <v>102</v>
      </c>
      <c r="F6555" s="17" t="s">
        <v>103</v>
      </c>
      <c r="G6555" s="17" t="s">
        <v>21</v>
      </c>
      <c r="H6555">
        <v>34</v>
      </c>
      <c r="I6555">
        <v>98</v>
      </c>
      <c r="J6555">
        <v>333.2</v>
      </c>
      <c r="K6555">
        <v>149.94</v>
      </c>
      <c r="L6555" s="17" t="s">
        <v>83</v>
      </c>
      <c r="M6555" s="21">
        <v>49014</v>
      </c>
      <c r="N6555">
        <v>2021</v>
      </c>
      <c r="O6555">
        <v>2</v>
      </c>
      <c r="P6555" s="17" t="s">
        <v>142</v>
      </c>
      <c r="Q6555" t="b" cm="1">
        <f t="array" ref="Q6555">IF(Table1__2[[#This Row],[Product]]="Men's",Male)</f>
        <v>0</v>
      </c>
      <c r="R6555" t="str">
        <f>IF(Table1__2[[#This Row],[Product]]="Men's Street Footwear","Male","Female")</f>
        <v>Female</v>
      </c>
    </row>
    <row r="6556" spans="1:18" x14ac:dyDescent="0.25">
      <c r="A6556" s="17" t="s">
        <v>25</v>
      </c>
      <c r="B6556">
        <v>1197831</v>
      </c>
      <c r="C6556" s="20">
        <v>44248</v>
      </c>
      <c r="D6556" s="17" t="s">
        <v>27</v>
      </c>
      <c r="E6556" s="17" t="s">
        <v>102</v>
      </c>
      <c r="F6556" s="17" t="s">
        <v>103</v>
      </c>
      <c r="G6556" s="17" t="s">
        <v>22</v>
      </c>
      <c r="H6556">
        <v>19</v>
      </c>
      <c r="I6556">
        <v>115</v>
      </c>
      <c r="J6556">
        <v>218.5</v>
      </c>
      <c r="K6556">
        <v>117.99</v>
      </c>
      <c r="L6556" s="17" t="s">
        <v>83</v>
      </c>
      <c r="M6556" s="21">
        <v>49015</v>
      </c>
      <c r="N6556">
        <v>2021</v>
      </c>
      <c r="O6556">
        <v>2</v>
      </c>
      <c r="P6556" s="17" t="s">
        <v>142</v>
      </c>
      <c r="Q6556" t="b" cm="1">
        <f t="array" ref="Q6556">IF(Table1__2[[#This Row],[Product]]="Men's",Male)</f>
        <v>0</v>
      </c>
      <c r="R6556" t="str">
        <f>IF(Table1__2[[#This Row],[Product]]="Men's Street Footwear","Male","Female")</f>
        <v>Female</v>
      </c>
    </row>
    <row r="6557" spans="1:18" x14ac:dyDescent="0.25">
      <c r="A6557" s="17" t="s">
        <v>25</v>
      </c>
      <c r="B6557">
        <v>1197831</v>
      </c>
      <c r="C6557" s="20">
        <v>44274</v>
      </c>
      <c r="D6557" s="17" t="s">
        <v>27</v>
      </c>
      <c r="E6557" s="17" t="s">
        <v>102</v>
      </c>
      <c r="F6557" s="17" t="s">
        <v>103</v>
      </c>
      <c r="G6557" s="17" t="s">
        <v>16</v>
      </c>
      <c r="H6557">
        <v>18</v>
      </c>
      <c r="I6557">
        <v>181</v>
      </c>
      <c r="J6557">
        <v>325.8</v>
      </c>
      <c r="K6557">
        <v>172.67400000000001</v>
      </c>
      <c r="L6557" s="17" t="s">
        <v>83</v>
      </c>
      <c r="M6557" s="21">
        <v>49016</v>
      </c>
      <c r="N6557">
        <v>2021</v>
      </c>
      <c r="O6557">
        <v>3</v>
      </c>
      <c r="P6557" s="17" t="s">
        <v>143</v>
      </c>
      <c r="Q6557" t="b" cm="1">
        <f t="array" ref="Q6557">IF(Table1__2[[#This Row],[Product]]="Men's",Male)</f>
        <v>0</v>
      </c>
      <c r="R6557" t="str">
        <f>IF(Table1__2[[#This Row],[Product]]="Men's Street Footwear","Male","Female")</f>
        <v>Male</v>
      </c>
    </row>
    <row r="6558" spans="1:18" x14ac:dyDescent="0.25">
      <c r="A6558" s="17" t="s">
        <v>25</v>
      </c>
      <c r="B6558">
        <v>1197831</v>
      </c>
      <c r="C6558" s="20">
        <v>44274</v>
      </c>
      <c r="D6558" s="17" t="s">
        <v>27</v>
      </c>
      <c r="E6558" s="17" t="s">
        <v>102</v>
      </c>
      <c r="F6558" s="17" t="s">
        <v>103</v>
      </c>
      <c r="G6558" s="17" t="s">
        <v>18</v>
      </c>
      <c r="H6558">
        <v>20</v>
      </c>
      <c r="I6558">
        <v>98</v>
      </c>
      <c r="J6558">
        <v>196</v>
      </c>
      <c r="K6558">
        <v>88.2</v>
      </c>
      <c r="L6558" s="17" t="s">
        <v>83</v>
      </c>
      <c r="M6558" s="21">
        <v>49017</v>
      </c>
      <c r="N6558">
        <v>2021</v>
      </c>
      <c r="O6558">
        <v>3</v>
      </c>
      <c r="P6558" s="17" t="s">
        <v>143</v>
      </c>
      <c r="Q6558" t="b" cm="1">
        <f t="array" ref="Q6558">IF(Table1__2[[#This Row],[Product]]="Men's",Male)</f>
        <v>0</v>
      </c>
      <c r="R6558" t="str">
        <f>IF(Table1__2[[#This Row],[Product]]="Men's Street Footwear","Male","Female")</f>
        <v>Female</v>
      </c>
    </row>
    <row r="6559" spans="1:18" x14ac:dyDescent="0.25">
      <c r="A6559" s="17" t="s">
        <v>25</v>
      </c>
      <c r="B6559">
        <v>1197831</v>
      </c>
      <c r="C6559" s="20">
        <v>44274</v>
      </c>
      <c r="D6559" s="17" t="s">
        <v>27</v>
      </c>
      <c r="E6559" s="17" t="s">
        <v>102</v>
      </c>
      <c r="F6559" s="17" t="s">
        <v>103</v>
      </c>
      <c r="G6559" s="17" t="s">
        <v>19</v>
      </c>
      <c r="H6559">
        <v>10</v>
      </c>
      <c r="I6559">
        <v>88</v>
      </c>
      <c r="J6559">
        <v>88</v>
      </c>
      <c r="K6559">
        <v>47.52</v>
      </c>
      <c r="L6559" s="17" t="s">
        <v>83</v>
      </c>
      <c r="M6559" s="21">
        <v>49018</v>
      </c>
      <c r="N6559">
        <v>2021</v>
      </c>
      <c r="O6559">
        <v>3</v>
      </c>
      <c r="P6559" s="17" t="s">
        <v>143</v>
      </c>
      <c r="Q6559" t="b" cm="1">
        <f t="array" ref="Q6559">IF(Table1__2[[#This Row],[Product]]="Men's",Male)</f>
        <v>0</v>
      </c>
      <c r="R6559" t="str">
        <f>IF(Table1__2[[#This Row],[Product]]="Men's Street Footwear","Male","Female")</f>
        <v>Female</v>
      </c>
    </row>
    <row r="6560" spans="1:18" x14ac:dyDescent="0.25">
      <c r="A6560" s="17" t="s">
        <v>25</v>
      </c>
      <c r="B6560">
        <v>1197831</v>
      </c>
      <c r="C6560" s="20">
        <v>44274</v>
      </c>
      <c r="D6560" s="17" t="s">
        <v>27</v>
      </c>
      <c r="E6560" s="17" t="s">
        <v>102</v>
      </c>
      <c r="F6560" s="17" t="s">
        <v>103</v>
      </c>
      <c r="G6560" s="17" t="s">
        <v>20</v>
      </c>
      <c r="H6560">
        <v>19</v>
      </c>
      <c r="I6560">
        <v>60</v>
      </c>
      <c r="J6560">
        <v>114</v>
      </c>
      <c r="K6560">
        <v>59.28</v>
      </c>
      <c r="L6560" s="17" t="s">
        <v>83</v>
      </c>
      <c r="M6560" s="21">
        <v>49019</v>
      </c>
      <c r="N6560">
        <v>2021</v>
      </c>
      <c r="O6560">
        <v>3</v>
      </c>
      <c r="P6560" s="17" t="s">
        <v>143</v>
      </c>
      <c r="Q6560" t="b" cm="1">
        <f t="array" ref="Q6560">IF(Table1__2[[#This Row],[Product]]="Men's",Male)</f>
        <v>0</v>
      </c>
      <c r="R6560" t="str">
        <f>IF(Table1__2[[#This Row],[Product]]="Men's Street Footwear","Male","Female")</f>
        <v>Female</v>
      </c>
    </row>
    <row r="6561" spans="1:18" x14ac:dyDescent="0.25">
      <c r="A6561" s="17" t="s">
        <v>25</v>
      </c>
      <c r="B6561">
        <v>1197831</v>
      </c>
      <c r="C6561" s="20">
        <v>44274</v>
      </c>
      <c r="D6561" s="17" t="s">
        <v>27</v>
      </c>
      <c r="E6561" s="17" t="s">
        <v>102</v>
      </c>
      <c r="F6561" s="17" t="s">
        <v>103</v>
      </c>
      <c r="G6561" s="17" t="s">
        <v>21</v>
      </c>
      <c r="H6561">
        <v>32</v>
      </c>
      <c r="I6561">
        <v>65</v>
      </c>
      <c r="J6561">
        <v>208</v>
      </c>
      <c r="K6561">
        <v>95.68</v>
      </c>
      <c r="L6561" s="17" t="s">
        <v>83</v>
      </c>
      <c r="M6561" s="21">
        <v>49020</v>
      </c>
      <c r="N6561">
        <v>2021</v>
      </c>
      <c r="O6561">
        <v>3</v>
      </c>
      <c r="P6561" s="17" t="s">
        <v>143</v>
      </c>
      <c r="Q6561" t="b" cm="1">
        <f t="array" ref="Q6561">IF(Table1__2[[#This Row],[Product]]="Men's",Male)</f>
        <v>0</v>
      </c>
      <c r="R6561" t="str">
        <f>IF(Table1__2[[#This Row],[Product]]="Men's Street Footwear","Male","Female")</f>
        <v>Female</v>
      </c>
    </row>
    <row r="6562" spans="1:18" x14ac:dyDescent="0.25">
      <c r="A6562" s="17" t="s">
        <v>25</v>
      </c>
      <c r="B6562">
        <v>1197831</v>
      </c>
      <c r="C6562" s="20">
        <v>44274</v>
      </c>
      <c r="D6562" s="17" t="s">
        <v>27</v>
      </c>
      <c r="E6562" s="17" t="s">
        <v>102</v>
      </c>
      <c r="F6562" s="17" t="s">
        <v>103</v>
      </c>
      <c r="G6562" s="17" t="s">
        <v>22</v>
      </c>
      <c r="H6562">
        <v>24</v>
      </c>
      <c r="I6562">
        <v>102</v>
      </c>
      <c r="J6562">
        <v>244.8</v>
      </c>
      <c r="K6562">
        <v>124.848</v>
      </c>
      <c r="L6562" s="17" t="s">
        <v>83</v>
      </c>
      <c r="M6562" s="21">
        <v>49021</v>
      </c>
      <c r="N6562">
        <v>2021</v>
      </c>
      <c r="O6562">
        <v>3</v>
      </c>
      <c r="P6562" s="17" t="s">
        <v>143</v>
      </c>
      <c r="Q6562" t="b" cm="1">
        <f t="array" ref="Q6562">IF(Table1__2[[#This Row],[Product]]="Men's",Male)</f>
        <v>0</v>
      </c>
      <c r="R6562" t="str">
        <f>IF(Table1__2[[#This Row],[Product]]="Men's Street Footwear","Male","Female")</f>
        <v>Female</v>
      </c>
    </row>
    <row r="6563" spans="1:18" x14ac:dyDescent="0.25">
      <c r="A6563" s="17" t="s">
        <v>25</v>
      </c>
      <c r="B6563">
        <v>1197831</v>
      </c>
      <c r="C6563" s="20">
        <v>44306</v>
      </c>
      <c r="D6563" s="17" t="s">
        <v>27</v>
      </c>
      <c r="E6563" s="17" t="s">
        <v>102</v>
      </c>
      <c r="F6563" s="17" t="s">
        <v>103</v>
      </c>
      <c r="G6563" s="17" t="s">
        <v>16</v>
      </c>
      <c r="H6563">
        <v>23</v>
      </c>
      <c r="I6563">
        <v>174</v>
      </c>
      <c r="J6563">
        <v>400.2</v>
      </c>
      <c r="K6563">
        <v>216.108</v>
      </c>
      <c r="L6563" s="17" t="s">
        <v>83</v>
      </c>
      <c r="M6563" s="21">
        <v>49022</v>
      </c>
      <c r="N6563">
        <v>2021</v>
      </c>
      <c r="O6563">
        <v>4</v>
      </c>
      <c r="P6563" s="17" t="s">
        <v>144</v>
      </c>
      <c r="Q6563" t="b" cm="1">
        <f t="array" ref="Q6563">IF(Table1__2[[#This Row],[Product]]="Men's",Male)</f>
        <v>0</v>
      </c>
      <c r="R6563" t="str">
        <f>IF(Table1__2[[#This Row],[Product]]="Men's Street Footwear","Male","Female")</f>
        <v>Male</v>
      </c>
    </row>
    <row r="6564" spans="1:18" x14ac:dyDescent="0.25">
      <c r="A6564" s="17" t="s">
        <v>25</v>
      </c>
      <c r="B6564">
        <v>1197831</v>
      </c>
      <c r="C6564" s="20">
        <v>44306</v>
      </c>
      <c r="D6564" s="17" t="s">
        <v>27</v>
      </c>
      <c r="E6564" s="17" t="s">
        <v>102</v>
      </c>
      <c r="F6564" s="17" t="s">
        <v>103</v>
      </c>
      <c r="G6564" s="17" t="s">
        <v>18</v>
      </c>
      <c r="H6564">
        <v>24</v>
      </c>
      <c r="I6564">
        <v>81</v>
      </c>
      <c r="J6564">
        <v>194.4</v>
      </c>
      <c r="K6564">
        <v>95.256</v>
      </c>
      <c r="L6564" s="17" t="s">
        <v>83</v>
      </c>
      <c r="M6564" s="21">
        <v>49023</v>
      </c>
      <c r="N6564">
        <v>2021</v>
      </c>
      <c r="O6564">
        <v>4</v>
      </c>
      <c r="P6564" s="17" t="s">
        <v>144</v>
      </c>
      <c r="Q6564" t="b" cm="1">
        <f t="array" ref="Q6564">IF(Table1__2[[#This Row],[Product]]="Men's",Male)</f>
        <v>0</v>
      </c>
      <c r="R6564" t="str">
        <f>IF(Table1__2[[#This Row],[Product]]="Men's Street Footwear","Male","Female")</f>
        <v>Female</v>
      </c>
    </row>
    <row r="6565" spans="1:18" x14ac:dyDescent="0.25">
      <c r="A6565" s="17" t="s">
        <v>25</v>
      </c>
      <c r="B6565">
        <v>1197831</v>
      </c>
      <c r="C6565" s="20">
        <v>44306</v>
      </c>
      <c r="D6565" s="17" t="s">
        <v>27</v>
      </c>
      <c r="E6565" s="17" t="s">
        <v>102</v>
      </c>
      <c r="F6565" s="17" t="s">
        <v>103</v>
      </c>
      <c r="G6565" s="17" t="s">
        <v>19</v>
      </c>
      <c r="H6565">
        <v>14</v>
      </c>
      <c r="I6565">
        <v>75</v>
      </c>
      <c r="J6565">
        <v>105</v>
      </c>
      <c r="K6565">
        <v>54.6</v>
      </c>
      <c r="L6565" s="17" t="s">
        <v>83</v>
      </c>
      <c r="M6565" s="21">
        <v>49024</v>
      </c>
      <c r="N6565">
        <v>2021</v>
      </c>
      <c r="O6565">
        <v>4</v>
      </c>
      <c r="P6565" s="17" t="s">
        <v>144</v>
      </c>
      <c r="Q6565" t="b" cm="1">
        <f t="array" ref="Q6565">IF(Table1__2[[#This Row],[Product]]="Men's",Male)</f>
        <v>0</v>
      </c>
      <c r="R6565" t="str">
        <f>IF(Table1__2[[#This Row],[Product]]="Men's Street Footwear","Male","Female")</f>
        <v>Female</v>
      </c>
    </row>
    <row r="6566" spans="1:18" x14ac:dyDescent="0.25">
      <c r="A6566" s="17" t="s">
        <v>25</v>
      </c>
      <c r="B6566">
        <v>1197831</v>
      </c>
      <c r="C6566" s="20">
        <v>44306</v>
      </c>
      <c r="D6566" s="17" t="s">
        <v>27</v>
      </c>
      <c r="E6566" s="17" t="s">
        <v>102</v>
      </c>
      <c r="F6566" s="17" t="s">
        <v>103</v>
      </c>
      <c r="G6566" s="17" t="s">
        <v>20</v>
      </c>
      <c r="H6566">
        <v>20</v>
      </c>
      <c r="I6566">
        <v>63</v>
      </c>
      <c r="J6566">
        <v>126</v>
      </c>
      <c r="K6566">
        <v>66.78</v>
      </c>
      <c r="L6566" s="17" t="s">
        <v>83</v>
      </c>
      <c r="M6566" s="21">
        <v>49025</v>
      </c>
      <c r="N6566">
        <v>2021</v>
      </c>
      <c r="O6566">
        <v>4</v>
      </c>
      <c r="P6566" s="17" t="s">
        <v>144</v>
      </c>
      <c r="Q6566" t="b" cm="1">
        <f t="array" ref="Q6566">IF(Table1__2[[#This Row],[Product]]="Men's",Male)</f>
        <v>0</v>
      </c>
      <c r="R6566" t="str">
        <f>IF(Table1__2[[#This Row],[Product]]="Men's Street Footwear","Male","Female")</f>
        <v>Female</v>
      </c>
    </row>
    <row r="6567" spans="1:18" x14ac:dyDescent="0.25">
      <c r="A6567" s="17" t="s">
        <v>25</v>
      </c>
      <c r="B6567">
        <v>1197831</v>
      </c>
      <c r="C6567" s="20">
        <v>44306</v>
      </c>
      <c r="D6567" s="17" t="s">
        <v>27</v>
      </c>
      <c r="E6567" s="17" t="s">
        <v>102</v>
      </c>
      <c r="F6567" s="17" t="s">
        <v>103</v>
      </c>
      <c r="G6567" s="17" t="s">
        <v>21</v>
      </c>
      <c r="H6567">
        <v>37</v>
      </c>
      <c r="I6567">
        <v>73</v>
      </c>
      <c r="J6567">
        <v>270.10000000000002</v>
      </c>
      <c r="K6567">
        <v>129.648</v>
      </c>
      <c r="L6567" s="17" t="s">
        <v>83</v>
      </c>
      <c r="M6567" s="21">
        <v>49026</v>
      </c>
      <c r="N6567">
        <v>2021</v>
      </c>
      <c r="O6567">
        <v>4</v>
      </c>
      <c r="P6567" s="17" t="s">
        <v>144</v>
      </c>
      <c r="Q6567" t="b" cm="1">
        <f t="array" ref="Q6567">IF(Table1__2[[#This Row],[Product]]="Men's",Male)</f>
        <v>0</v>
      </c>
      <c r="R6567" t="str">
        <f>IF(Table1__2[[#This Row],[Product]]="Men's Street Footwear","Male","Female")</f>
        <v>Female</v>
      </c>
    </row>
    <row r="6568" spans="1:18" x14ac:dyDescent="0.25">
      <c r="A6568" s="17" t="s">
        <v>25</v>
      </c>
      <c r="B6568">
        <v>1197831</v>
      </c>
      <c r="C6568" s="20">
        <v>44306</v>
      </c>
      <c r="D6568" s="17" t="s">
        <v>27</v>
      </c>
      <c r="E6568" s="17" t="s">
        <v>102</v>
      </c>
      <c r="F6568" s="17" t="s">
        <v>103</v>
      </c>
      <c r="G6568" s="17" t="s">
        <v>22</v>
      </c>
      <c r="H6568">
        <v>28</v>
      </c>
      <c r="I6568">
        <v>116</v>
      </c>
      <c r="J6568">
        <v>324.8</v>
      </c>
      <c r="K6568">
        <v>165.648</v>
      </c>
      <c r="L6568" s="17" t="s">
        <v>83</v>
      </c>
      <c r="M6568" s="21">
        <v>49027</v>
      </c>
      <c r="N6568">
        <v>2021</v>
      </c>
      <c r="O6568">
        <v>4</v>
      </c>
      <c r="P6568" s="17" t="s">
        <v>144</v>
      </c>
      <c r="Q6568" t="b" cm="1">
        <f t="array" ref="Q6568">IF(Table1__2[[#This Row],[Product]]="Men's",Male)</f>
        <v>0</v>
      </c>
      <c r="R6568" t="str">
        <f>IF(Table1__2[[#This Row],[Product]]="Men's Street Footwear","Male","Female")</f>
        <v>Female</v>
      </c>
    </row>
    <row r="6569" spans="1:18" x14ac:dyDescent="0.25">
      <c r="A6569" s="17" t="s">
        <v>25</v>
      </c>
      <c r="B6569">
        <v>1197831</v>
      </c>
      <c r="C6569" s="20">
        <v>44335</v>
      </c>
      <c r="D6569" s="17" t="s">
        <v>27</v>
      </c>
      <c r="E6569" s="17" t="s">
        <v>102</v>
      </c>
      <c r="F6569" s="17" t="s">
        <v>103</v>
      </c>
      <c r="G6569" s="17" t="s">
        <v>16</v>
      </c>
      <c r="H6569">
        <v>39</v>
      </c>
      <c r="I6569">
        <v>181</v>
      </c>
      <c r="J6569">
        <v>705.9</v>
      </c>
      <c r="K6569">
        <v>381.18599999999998</v>
      </c>
      <c r="L6569" s="17" t="s">
        <v>83</v>
      </c>
      <c r="M6569" s="21">
        <v>49028</v>
      </c>
      <c r="N6569">
        <v>2021</v>
      </c>
      <c r="O6569">
        <v>5</v>
      </c>
      <c r="P6569" s="17" t="s">
        <v>145</v>
      </c>
      <c r="Q6569" t="b" cm="1">
        <f t="array" ref="Q6569">IF(Table1__2[[#This Row],[Product]]="Men's",Male)</f>
        <v>0</v>
      </c>
      <c r="R6569" t="str">
        <f>IF(Table1__2[[#This Row],[Product]]="Men's Street Footwear","Male","Female")</f>
        <v>Male</v>
      </c>
    </row>
    <row r="6570" spans="1:18" x14ac:dyDescent="0.25">
      <c r="A6570" s="17" t="s">
        <v>25</v>
      </c>
      <c r="B6570">
        <v>1197831</v>
      </c>
      <c r="C6570" s="20">
        <v>44335</v>
      </c>
      <c r="D6570" s="17" t="s">
        <v>27</v>
      </c>
      <c r="E6570" s="17" t="s">
        <v>102</v>
      </c>
      <c r="F6570" s="17" t="s">
        <v>103</v>
      </c>
      <c r="G6570" s="17" t="s">
        <v>18</v>
      </c>
      <c r="H6570">
        <v>38</v>
      </c>
      <c r="I6570">
        <v>113</v>
      </c>
      <c r="J6570">
        <v>429.4</v>
      </c>
      <c r="K6570">
        <v>214.7</v>
      </c>
      <c r="L6570" s="17" t="s">
        <v>83</v>
      </c>
      <c r="M6570" s="21">
        <v>49029</v>
      </c>
      <c r="N6570">
        <v>2021</v>
      </c>
      <c r="O6570">
        <v>5</v>
      </c>
      <c r="P6570" s="17" t="s">
        <v>145</v>
      </c>
      <c r="Q6570" t="b" cm="1">
        <f t="array" ref="Q6570">IF(Table1__2[[#This Row],[Product]]="Men's",Male)</f>
        <v>0</v>
      </c>
      <c r="R6570" t="str">
        <f>IF(Table1__2[[#This Row],[Product]]="Men's Street Footwear","Male","Female")</f>
        <v>Female</v>
      </c>
    </row>
    <row r="6571" spans="1:18" x14ac:dyDescent="0.25">
      <c r="A6571" s="17" t="s">
        <v>25</v>
      </c>
      <c r="B6571">
        <v>1197831</v>
      </c>
      <c r="C6571" s="20">
        <v>44335</v>
      </c>
      <c r="D6571" s="17" t="s">
        <v>27</v>
      </c>
      <c r="E6571" s="17" t="s">
        <v>102</v>
      </c>
      <c r="F6571" s="17" t="s">
        <v>103</v>
      </c>
      <c r="G6571" s="17" t="s">
        <v>19</v>
      </c>
      <c r="H6571">
        <v>34</v>
      </c>
      <c r="I6571">
        <v>91</v>
      </c>
      <c r="J6571">
        <v>309.39999999999998</v>
      </c>
      <c r="K6571">
        <v>170.17</v>
      </c>
      <c r="L6571" s="17" t="s">
        <v>83</v>
      </c>
      <c r="M6571" s="21">
        <v>49030</v>
      </c>
      <c r="N6571">
        <v>2021</v>
      </c>
      <c r="O6571">
        <v>5</v>
      </c>
      <c r="P6571" s="17" t="s">
        <v>145</v>
      </c>
      <c r="Q6571" t="b" cm="1">
        <f t="array" ref="Q6571">IF(Table1__2[[#This Row],[Product]]="Men's",Male)</f>
        <v>0</v>
      </c>
      <c r="R6571" t="str">
        <f>IF(Table1__2[[#This Row],[Product]]="Men's Street Footwear","Male","Female")</f>
        <v>Female</v>
      </c>
    </row>
    <row r="6572" spans="1:18" x14ac:dyDescent="0.25">
      <c r="A6572" s="17" t="s">
        <v>25</v>
      </c>
      <c r="B6572">
        <v>1197831</v>
      </c>
      <c r="C6572" s="20">
        <v>44335</v>
      </c>
      <c r="D6572" s="17" t="s">
        <v>27</v>
      </c>
      <c r="E6572" s="17" t="s">
        <v>102</v>
      </c>
      <c r="F6572" s="17" t="s">
        <v>103</v>
      </c>
      <c r="G6572" s="17" t="s">
        <v>20</v>
      </c>
      <c r="H6572">
        <v>34</v>
      </c>
      <c r="I6572">
        <v>78</v>
      </c>
      <c r="J6572">
        <v>265.2</v>
      </c>
      <c r="K6572">
        <v>140.55600000000001</v>
      </c>
      <c r="L6572" s="17" t="s">
        <v>83</v>
      </c>
      <c r="M6572" s="21">
        <v>49031</v>
      </c>
      <c r="N6572">
        <v>2021</v>
      </c>
      <c r="O6572">
        <v>5</v>
      </c>
      <c r="P6572" s="17" t="s">
        <v>145</v>
      </c>
      <c r="Q6572" t="b" cm="1">
        <f t="array" ref="Q6572">IF(Table1__2[[#This Row],[Product]]="Men's",Male)</f>
        <v>0</v>
      </c>
      <c r="R6572" t="str">
        <f>IF(Table1__2[[#This Row],[Product]]="Men's Street Footwear","Male","Female")</f>
        <v>Female</v>
      </c>
    </row>
    <row r="6573" spans="1:18" x14ac:dyDescent="0.25">
      <c r="A6573" s="17" t="s">
        <v>25</v>
      </c>
      <c r="B6573">
        <v>1197831</v>
      </c>
      <c r="C6573" s="20">
        <v>44335</v>
      </c>
      <c r="D6573" s="17" t="s">
        <v>27</v>
      </c>
      <c r="E6573" s="17" t="s">
        <v>102</v>
      </c>
      <c r="F6573" s="17" t="s">
        <v>103</v>
      </c>
      <c r="G6573" s="17" t="s">
        <v>21</v>
      </c>
      <c r="H6573">
        <v>42</v>
      </c>
      <c r="I6573">
        <v>85</v>
      </c>
      <c r="J6573">
        <v>357</v>
      </c>
      <c r="K6573">
        <v>167.79</v>
      </c>
      <c r="L6573" s="17" t="s">
        <v>83</v>
      </c>
      <c r="M6573" s="21">
        <v>49032</v>
      </c>
      <c r="N6573">
        <v>2021</v>
      </c>
      <c r="O6573">
        <v>5</v>
      </c>
      <c r="P6573" s="17" t="s">
        <v>145</v>
      </c>
      <c r="Q6573" t="b" cm="1">
        <f t="array" ref="Q6573">IF(Table1__2[[#This Row],[Product]]="Men's",Male)</f>
        <v>0</v>
      </c>
      <c r="R6573" t="str">
        <f>IF(Table1__2[[#This Row],[Product]]="Men's Street Footwear","Male","Female")</f>
        <v>Female</v>
      </c>
    </row>
    <row r="6574" spans="1:18" x14ac:dyDescent="0.25">
      <c r="A6574" s="17" t="s">
        <v>25</v>
      </c>
      <c r="B6574">
        <v>1197831</v>
      </c>
      <c r="C6574" s="20">
        <v>44335</v>
      </c>
      <c r="D6574" s="17" t="s">
        <v>27</v>
      </c>
      <c r="E6574" s="17" t="s">
        <v>102</v>
      </c>
      <c r="F6574" s="17" t="s">
        <v>103</v>
      </c>
      <c r="G6574" s="17" t="s">
        <v>22</v>
      </c>
      <c r="H6574">
        <v>44</v>
      </c>
      <c r="I6574">
        <v>111</v>
      </c>
      <c r="J6574">
        <v>488.4</v>
      </c>
      <c r="K6574">
        <v>268.62</v>
      </c>
      <c r="L6574" s="17" t="s">
        <v>83</v>
      </c>
      <c r="M6574" s="21">
        <v>49033</v>
      </c>
      <c r="N6574">
        <v>2021</v>
      </c>
      <c r="O6574">
        <v>5</v>
      </c>
      <c r="P6574" s="17" t="s">
        <v>145</v>
      </c>
      <c r="Q6574" t="b" cm="1">
        <f t="array" ref="Q6574">IF(Table1__2[[#This Row],[Product]]="Men's",Male)</f>
        <v>0</v>
      </c>
      <c r="R6574" t="str">
        <f>IF(Table1__2[[#This Row],[Product]]="Men's Street Footwear","Male","Female")</f>
        <v>Female</v>
      </c>
    </row>
    <row r="6575" spans="1:18" x14ac:dyDescent="0.25">
      <c r="A6575" s="17" t="s">
        <v>25</v>
      </c>
      <c r="B6575">
        <v>1197831</v>
      </c>
      <c r="C6575" s="20">
        <v>44368</v>
      </c>
      <c r="D6575" s="17" t="s">
        <v>27</v>
      </c>
      <c r="E6575" s="17" t="s">
        <v>102</v>
      </c>
      <c r="F6575" s="17" t="s">
        <v>103</v>
      </c>
      <c r="G6575" s="17" t="s">
        <v>16</v>
      </c>
      <c r="H6575">
        <v>36</v>
      </c>
      <c r="I6575">
        <v>203</v>
      </c>
      <c r="J6575">
        <v>730.8</v>
      </c>
      <c r="K6575">
        <v>365.4</v>
      </c>
      <c r="L6575" s="17" t="s">
        <v>83</v>
      </c>
      <c r="M6575" s="21">
        <v>49034</v>
      </c>
      <c r="N6575">
        <v>2021</v>
      </c>
      <c r="O6575">
        <v>6</v>
      </c>
      <c r="P6575" s="17" t="s">
        <v>152</v>
      </c>
      <c r="Q6575" t="b" cm="1">
        <f t="array" ref="Q6575">IF(Table1__2[[#This Row],[Product]]="Men's",Male)</f>
        <v>0</v>
      </c>
      <c r="R6575" t="str">
        <f>IF(Table1__2[[#This Row],[Product]]="Men's Street Footwear","Male","Female")</f>
        <v>Male</v>
      </c>
    </row>
    <row r="6576" spans="1:18" x14ac:dyDescent="0.25">
      <c r="A6576" s="17" t="s">
        <v>25</v>
      </c>
      <c r="B6576">
        <v>1197831</v>
      </c>
      <c r="C6576" s="20">
        <v>44368</v>
      </c>
      <c r="D6576" s="17" t="s">
        <v>27</v>
      </c>
      <c r="E6576" s="17" t="s">
        <v>102</v>
      </c>
      <c r="F6576" s="17" t="s">
        <v>103</v>
      </c>
      <c r="G6576" s="17" t="s">
        <v>18</v>
      </c>
      <c r="H6576">
        <v>32</v>
      </c>
      <c r="I6576">
        <v>106</v>
      </c>
      <c r="J6576">
        <v>339.2</v>
      </c>
      <c r="K6576">
        <v>166.208</v>
      </c>
      <c r="L6576" s="17" t="s">
        <v>83</v>
      </c>
      <c r="M6576" s="21">
        <v>49035</v>
      </c>
      <c r="N6576">
        <v>2021</v>
      </c>
      <c r="O6576">
        <v>6</v>
      </c>
      <c r="P6576" s="17" t="s">
        <v>152</v>
      </c>
      <c r="Q6576" t="b" cm="1">
        <f t="array" ref="Q6576">IF(Table1__2[[#This Row],[Product]]="Men's",Male)</f>
        <v>0</v>
      </c>
      <c r="R6576" t="str">
        <f>IF(Table1__2[[#This Row],[Product]]="Men's Street Footwear","Male","Female")</f>
        <v>Female</v>
      </c>
    </row>
    <row r="6577" spans="1:18" x14ac:dyDescent="0.25">
      <c r="A6577" s="17" t="s">
        <v>25</v>
      </c>
      <c r="B6577">
        <v>1197831</v>
      </c>
      <c r="C6577" s="20">
        <v>44368</v>
      </c>
      <c r="D6577" s="17" t="s">
        <v>27</v>
      </c>
      <c r="E6577" s="17" t="s">
        <v>102</v>
      </c>
      <c r="F6577" s="17" t="s">
        <v>103</v>
      </c>
      <c r="G6577" s="17" t="s">
        <v>19</v>
      </c>
      <c r="H6577">
        <v>38</v>
      </c>
      <c r="I6577">
        <v>104</v>
      </c>
      <c r="J6577">
        <v>395.2</v>
      </c>
      <c r="K6577">
        <v>213.40799999999999</v>
      </c>
      <c r="L6577" s="17" t="s">
        <v>83</v>
      </c>
      <c r="M6577" s="21">
        <v>49036</v>
      </c>
      <c r="N6577">
        <v>2021</v>
      </c>
      <c r="O6577">
        <v>6</v>
      </c>
      <c r="P6577" s="17" t="s">
        <v>152</v>
      </c>
      <c r="Q6577" t="b" cm="1">
        <f t="array" ref="Q6577">IF(Table1__2[[#This Row],[Product]]="Men's",Male)</f>
        <v>0</v>
      </c>
      <c r="R6577" t="str">
        <f>IF(Table1__2[[#This Row],[Product]]="Men's Street Footwear","Male","Female")</f>
        <v>Female</v>
      </c>
    </row>
    <row r="6578" spans="1:18" x14ac:dyDescent="0.25">
      <c r="A6578" s="17" t="s">
        <v>25</v>
      </c>
      <c r="B6578">
        <v>1197831</v>
      </c>
      <c r="C6578" s="20">
        <v>44368</v>
      </c>
      <c r="D6578" s="17" t="s">
        <v>27</v>
      </c>
      <c r="E6578" s="17" t="s">
        <v>102</v>
      </c>
      <c r="F6578" s="17" t="s">
        <v>103</v>
      </c>
      <c r="G6578" s="17" t="s">
        <v>20</v>
      </c>
      <c r="H6578">
        <v>37</v>
      </c>
      <c r="I6578">
        <v>98</v>
      </c>
      <c r="J6578">
        <v>362.6</v>
      </c>
      <c r="K6578">
        <v>188.55199999999999</v>
      </c>
      <c r="L6578" s="17" t="s">
        <v>83</v>
      </c>
      <c r="M6578" s="21">
        <v>49037</v>
      </c>
      <c r="N6578">
        <v>2021</v>
      </c>
      <c r="O6578">
        <v>6</v>
      </c>
      <c r="P6578" s="17" t="s">
        <v>152</v>
      </c>
      <c r="Q6578" t="b" cm="1">
        <f t="array" ref="Q6578">IF(Table1__2[[#This Row],[Product]]="Men's",Male)</f>
        <v>0</v>
      </c>
      <c r="R6578" t="str">
        <f>IF(Table1__2[[#This Row],[Product]]="Men's Street Footwear","Male","Female")</f>
        <v>Female</v>
      </c>
    </row>
    <row r="6579" spans="1:18" x14ac:dyDescent="0.25">
      <c r="A6579" s="17" t="s">
        <v>25</v>
      </c>
      <c r="B6579">
        <v>1197831</v>
      </c>
      <c r="C6579" s="20">
        <v>44368</v>
      </c>
      <c r="D6579" s="17" t="s">
        <v>27</v>
      </c>
      <c r="E6579" s="17" t="s">
        <v>102</v>
      </c>
      <c r="F6579" s="17" t="s">
        <v>103</v>
      </c>
      <c r="G6579" s="17" t="s">
        <v>21</v>
      </c>
      <c r="H6579">
        <v>54</v>
      </c>
      <c r="I6579">
        <v>98</v>
      </c>
      <c r="J6579">
        <v>529.20000000000005</v>
      </c>
      <c r="K6579">
        <v>254.01599999999999</v>
      </c>
      <c r="L6579" s="17" t="s">
        <v>83</v>
      </c>
      <c r="M6579" s="21">
        <v>49038</v>
      </c>
      <c r="N6579">
        <v>2021</v>
      </c>
      <c r="O6579">
        <v>6</v>
      </c>
      <c r="P6579" s="17" t="s">
        <v>152</v>
      </c>
      <c r="Q6579" t="b" cm="1">
        <f t="array" ref="Q6579">IF(Table1__2[[#This Row],[Product]]="Men's",Male)</f>
        <v>0</v>
      </c>
      <c r="R6579" t="str">
        <f>IF(Table1__2[[#This Row],[Product]]="Men's Street Footwear","Male","Female")</f>
        <v>Female</v>
      </c>
    </row>
    <row r="6580" spans="1:18" x14ac:dyDescent="0.25">
      <c r="A6580" s="17" t="s">
        <v>25</v>
      </c>
      <c r="B6580">
        <v>1197831</v>
      </c>
      <c r="C6580" s="20">
        <v>44368</v>
      </c>
      <c r="D6580" s="17" t="s">
        <v>27</v>
      </c>
      <c r="E6580" s="17" t="s">
        <v>102</v>
      </c>
      <c r="F6580" s="17" t="s">
        <v>103</v>
      </c>
      <c r="G6580" s="17" t="s">
        <v>22</v>
      </c>
      <c r="H6580">
        <v>54</v>
      </c>
      <c r="I6580">
        <v>160</v>
      </c>
      <c r="J6580">
        <v>864</v>
      </c>
      <c r="K6580">
        <v>466.56</v>
      </c>
      <c r="L6580" s="17" t="s">
        <v>83</v>
      </c>
      <c r="M6580" s="21">
        <v>49039</v>
      </c>
      <c r="N6580">
        <v>2021</v>
      </c>
      <c r="O6580">
        <v>6</v>
      </c>
      <c r="P6580" s="17" t="s">
        <v>152</v>
      </c>
      <c r="Q6580" t="b" cm="1">
        <f t="array" ref="Q6580">IF(Table1__2[[#This Row],[Product]]="Men's",Male)</f>
        <v>0</v>
      </c>
      <c r="R6580" t="str">
        <f>IF(Table1__2[[#This Row],[Product]]="Men's Street Footwear","Male","Female")</f>
        <v>Female</v>
      </c>
    </row>
    <row r="6581" spans="1:18" x14ac:dyDescent="0.25">
      <c r="A6581" s="17" t="s">
        <v>25</v>
      </c>
      <c r="B6581">
        <v>1197831</v>
      </c>
      <c r="C6581" s="20">
        <v>44396</v>
      </c>
      <c r="D6581" s="17" t="s">
        <v>27</v>
      </c>
      <c r="E6581" s="17" t="s">
        <v>102</v>
      </c>
      <c r="F6581" s="17" t="s">
        <v>103</v>
      </c>
      <c r="G6581" s="17" t="s">
        <v>16</v>
      </c>
      <c r="H6581">
        <v>50</v>
      </c>
      <c r="I6581">
        <v>233</v>
      </c>
      <c r="J6581">
        <v>1165</v>
      </c>
      <c r="K6581">
        <v>582.5</v>
      </c>
      <c r="L6581" s="17" t="s">
        <v>83</v>
      </c>
      <c r="M6581" s="21">
        <v>49040</v>
      </c>
      <c r="N6581">
        <v>2021</v>
      </c>
      <c r="O6581">
        <v>7</v>
      </c>
      <c r="P6581" s="17" t="s">
        <v>146</v>
      </c>
      <c r="Q6581" t="b" cm="1">
        <f t="array" ref="Q6581">IF(Table1__2[[#This Row],[Product]]="Men's",Male)</f>
        <v>0</v>
      </c>
      <c r="R6581" t="str">
        <f>IF(Table1__2[[#This Row],[Product]]="Men's Street Footwear","Male","Female")</f>
        <v>Male</v>
      </c>
    </row>
    <row r="6582" spans="1:18" x14ac:dyDescent="0.25">
      <c r="A6582" s="17" t="s">
        <v>25</v>
      </c>
      <c r="B6582">
        <v>1197831</v>
      </c>
      <c r="C6582" s="20">
        <v>44396</v>
      </c>
      <c r="D6582" s="17" t="s">
        <v>27</v>
      </c>
      <c r="E6582" s="17" t="s">
        <v>102</v>
      </c>
      <c r="F6582" s="17" t="s">
        <v>103</v>
      </c>
      <c r="G6582" s="17" t="s">
        <v>18</v>
      </c>
      <c r="H6582">
        <v>47</v>
      </c>
      <c r="I6582">
        <v>147</v>
      </c>
      <c r="J6582">
        <v>690.9</v>
      </c>
      <c r="K6582">
        <v>310.90499999999997</v>
      </c>
      <c r="L6582" s="17" t="s">
        <v>83</v>
      </c>
      <c r="M6582" s="21">
        <v>49041</v>
      </c>
      <c r="N6582">
        <v>2021</v>
      </c>
      <c r="O6582">
        <v>7</v>
      </c>
      <c r="P6582" s="17" t="s">
        <v>146</v>
      </c>
      <c r="Q6582" t="b" cm="1">
        <f t="array" ref="Q6582">IF(Table1__2[[#This Row],[Product]]="Men's",Male)</f>
        <v>0</v>
      </c>
      <c r="R6582" t="str">
        <f>IF(Table1__2[[#This Row],[Product]]="Men's Street Footwear","Male","Female")</f>
        <v>Female</v>
      </c>
    </row>
    <row r="6583" spans="1:18" x14ac:dyDescent="0.25">
      <c r="A6583" s="17" t="s">
        <v>25</v>
      </c>
      <c r="B6583">
        <v>1197831</v>
      </c>
      <c r="C6583" s="20">
        <v>44396</v>
      </c>
      <c r="D6583" s="17" t="s">
        <v>27</v>
      </c>
      <c r="E6583" s="17" t="s">
        <v>102</v>
      </c>
      <c r="F6583" s="17" t="s">
        <v>103</v>
      </c>
      <c r="G6583" s="17" t="s">
        <v>19</v>
      </c>
      <c r="H6583">
        <v>43</v>
      </c>
      <c r="I6583">
        <v>126</v>
      </c>
      <c r="J6583">
        <v>541.79999999999995</v>
      </c>
      <c r="K6583">
        <v>276.31799999999998</v>
      </c>
      <c r="L6583" s="17" t="s">
        <v>83</v>
      </c>
      <c r="M6583" s="21">
        <v>49042</v>
      </c>
      <c r="N6583">
        <v>2021</v>
      </c>
      <c r="O6583">
        <v>7</v>
      </c>
      <c r="P6583" s="17" t="s">
        <v>146</v>
      </c>
      <c r="Q6583" t="b" cm="1">
        <f t="array" ref="Q6583">IF(Table1__2[[#This Row],[Product]]="Men's",Male)</f>
        <v>0</v>
      </c>
      <c r="R6583" t="str">
        <f>IF(Table1__2[[#This Row],[Product]]="Men's Street Footwear","Male","Female")</f>
        <v>Female</v>
      </c>
    </row>
    <row r="6584" spans="1:18" x14ac:dyDescent="0.25">
      <c r="A6584" s="17" t="s">
        <v>25</v>
      </c>
      <c r="B6584">
        <v>1197831</v>
      </c>
      <c r="C6584" s="20">
        <v>44396</v>
      </c>
      <c r="D6584" s="17" t="s">
        <v>27</v>
      </c>
      <c r="E6584" s="17" t="s">
        <v>102</v>
      </c>
      <c r="F6584" s="17" t="s">
        <v>103</v>
      </c>
      <c r="G6584" s="17" t="s">
        <v>20</v>
      </c>
      <c r="H6584">
        <v>41</v>
      </c>
      <c r="I6584">
        <v>116</v>
      </c>
      <c r="J6584">
        <v>475.6</v>
      </c>
      <c r="K6584">
        <v>256.82400000000001</v>
      </c>
      <c r="L6584" s="17" t="s">
        <v>83</v>
      </c>
      <c r="M6584" s="21">
        <v>49043</v>
      </c>
      <c r="N6584">
        <v>2021</v>
      </c>
      <c r="O6584">
        <v>7</v>
      </c>
      <c r="P6584" s="17" t="s">
        <v>146</v>
      </c>
      <c r="Q6584" t="b" cm="1">
        <f t="array" ref="Q6584">IF(Table1__2[[#This Row],[Product]]="Men's",Male)</f>
        <v>0</v>
      </c>
      <c r="R6584" t="str">
        <f>IF(Table1__2[[#This Row],[Product]]="Men's Street Footwear","Male","Female")</f>
        <v>Female</v>
      </c>
    </row>
    <row r="6585" spans="1:18" x14ac:dyDescent="0.25">
      <c r="A6585" s="17" t="s">
        <v>25</v>
      </c>
      <c r="B6585">
        <v>1197831</v>
      </c>
      <c r="C6585" s="20">
        <v>44396</v>
      </c>
      <c r="D6585" s="17" t="s">
        <v>27</v>
      </c>
      <c r="E6585" s="17" t="s">
        <v>102</v>
      </c>
      <c r="F6585" s="17" t="s">
        <v>103</v>
      </c>
      <c r="G6585" s="17" t="s">
        <v>21</v>
      </c>
      <c r="H6585">
        <v>55</v>
      </c>
      <c r="I6585">
        <v>119</v>
      </c>
      <c r="J6585">
        <v>654.5</v>
      </c>
      <c r="K6585">
        <v>320.70499999999998</v>
      </c>
      <c r="L6585" s="17" t="s">
        <v>83</v>
      </c>
      <c r="M6585" s="21">
        <v>49044</v>
      </c>
      <c r="N6585">
        <v>2021</v>
      </c>
      <c r="O6585">
        <v>7</v>
      </c>
      <c r="P6585" s="17" t="s">
        <v>146</v>
      </c>
      <c r="Q6585" t="b" cm="1">
        <f t="array" ref="Q6585">IF(Table1__2[[#This Row],[Product]]="Men's",Male)</f>
        <v>0</v>
      </c>
      <c r="R6585" t="str">
        <f>IF(Table1__2[[#This Row],[Product]]="Men's Street Footwear","Male","Female")</f>
        <v>Female</v>
      </c>
    </row>
    <row r="6586" spans="1:18" x14ac:dyDescent="0.25">
      <c r="A6586" s="17" t="s">
        <v>25</v>
      </c>
      <c r="B6586">
        <v>1197831</v>
      </c>
      <c r="C6586" s="20">
        <v>44396</v>
      </c>
      <c r="D6586" s="17" t="s">
        <v>27</v>
      </c>
      <c r="E6586" s="17" t="s">
        <v>102</v>
      </c>
      <c r="F6586" s="17" t="s">
        <v>103</v>
      </c>
      <c r="G6586" s="17" t="s">
        <v>22</v>
      </c>
      <c r="H6586">
        <v>63</v>
      </c>
      <c r="I6586">
        <v>150</v>
      </c>
      <c r="J6586">
        <v>945</v>
      </c>
      <c r="K6586">
        <v>510.3</v>
      </c>
      <c r="L6586" s="17" t="s">
        <v>83</v>
      </c>
      <c r="M6586" s="21">
        <v>49045</v>
      </c>
      <c r="N6586">
        <v>2021</v>
      </c>
      <c r="O6586">
        <v>7</v>
      </c>
      <c r="P6586" s="17" t="s">
        <v>146</v>
      </c>
      <c r="Q6586" t="b" cm="1">
        <f t="array" ref="Q6586">IF(Table1__2[[#This Row],[Product]]="Men's",Male)</f>
        <v>0</v>
      </c>
      <c r="R6586" t="str">
        <f>IF(Table1__2[[#This Row],[Product]]="Men's Street Footwear","Male","Female")</f>
        <v>Female</v>
      </c>
    </row>
    <row r="6587" spans="1:18" x14ac:dyDescent="0.25">
      <c r="A6587" s="17" t="s">
        <v>25</v>
      </c>
      <c r="B6587">
        <v>1197831</v>
      </c>
      <c r="C6587" s="20">
        <v>44428</v>
      </c>
      <c r="D6587" s="17" t="s">
        <v>27</v>
      </c>
      <c r="E6587" s="17" t="s">
        <v>102</v>
      </c>
      <c r="F6587" s="17" t="s">
        <v>103</v>
      </c>
      <c r="G6587" s="17" t="s">
        <v>16</v>
      </c>
      <c r="H6587">
        <v>55</v>
      </c>
      <c r="I6587">
        <v>210</v>
      </c>
      <c r="J6587">
        <v>1155</v>
      </c>
      <c r="K6587">
        <v>623.70000000000005</v>
      </c>
      <c r="L6587" s="17" t="s">
        <v>83</v>
      </c>
      <c r="M6587" s="21">
        <v>49046</v>
      </c>
      <c r="N6587">
        <v>2021</v>
      </c>
      <c r="O6587">
        <v>8</v>
      </c>
      <c r="P6587" s="17" t="s">
        <v>147</v>
      </c>
      <c r="Q6587" t="b" cm="1">
        <f t="array" ref="Q6587">IF(Table1__2[[#This Row],[Product]]="Men's",Male)</f>
        <v>0</v>
      </c>
      <c r="R6587" t="str">
        <f>IF(Table1__2[[#This Row],[Product]]="Men's Street Footwear","Male","Female")</f>
        <v>Male</v>
      </c>
    </row>
    <row r="6588" spans="1:18" x14ac:dyDescent="0.25">
      <c r="A6588" s="17" t="s">
        <v>25</v>
      </c>
      <c r="B6588">
        <v>1197831</v>
      </c>
      <c r="C6588" s="20">
        <v>44428</v>
      </c>
      <c r="D6588" s="17" t="s">
        <v>27</v>
      </c>
      <c r="E6588" s="17" t="s">
        <v>102</v>
      </c>
      <c r="F6588" s="17" t="s">
        <v>103</v>
      </c>
      <c r="G6588" s="17" t="s">
        <v>18</v>
      </c>
      <c r="H6588">
        <v>50</v>
      </c>
      <c r="I6588">
        <v>152</v>
      </c>
      <c r="J6588">
        <v>760</v>
      </c>
      <c r="K6588">
        <v>364.8</v>
      </c>
      <c r="L6588" s="17" t="s">
        <v>83</v>
      </c>
      <c r="M6588" s="21">
        <v>49047</v>
      </c>
      <c r="N6588">
        <v>2021</v>
      </c>
      <c r="O6588">
        <v>8</v>
      </c>
      <c r="P6588" s="17" t="s">
        <v>147</v>
      </c>
      <c r="Q6588" t="b" cm="1">
        <f t="array" ref="Q6588">IF(Table1__2[[#This Row],[Product]]="Men's",Male)</f>
        <v>0</v>
      </c>
      <c r="R6588" t="str">
        <f>IF(Table1__2[[#This Row],[Product]]="Men's Street Footwear","Male","Female")</f>
        <v>Female</v>
      </c>
    </row>
    <row r="6589" spans="1:18" x14ac:dyDescent="0.25">
      <c r="A6589" s="17" t="s">
        <v>25</v>
      </c>
      <c r="B6589">
        <v>1197831</v>
      </c>
      <c r="C6589" s="20">
        <v>44428</v>
      </c>
      <c r="D6589" s="17" t="s">
        <v>27</v>
      </c>
      <c r="E6589" s="17" t="s">
        <v>102</v>
      </c>
      <c r="F6589" s="17" t="s">
        <v>103</v>
      </c>
      <c r="G6589" s="17" t="s">
        <v>19</v>
      </c>
      <c r="H6589">
        <v>47</v>
      </c>
      <c r="I6589">
        <v>126</v>
      </c>
      <c r="J6589">
        <v>592.20000000000005</v>
      </c>
      <c r="K6589">
        <v>307.94400000000002</v>
      </c>
      <c r="L6589" s="17" t="s">
        <v>83</v>
      </c>
      <c r="M6589" s="21">
        <v>49048</v>
      </c>
      <c r="N6589">
        <v>2021</v>
      </c>
      <c r="O6589">
        <v>8</v>
      </c>
      <c r="P6589" s="17" t="s">
        <v>147</v>
      </c>
      <c r="Q6589" t="b" cm="1">
        <f t="array" ref="Q6589">IF(Table1__2[[#This Row],[Product]]="Men's",Male)</f>
        <v>0</v>
      </c>
      <c r="R6589" t="str">
        <f>IF(Table1__2[[#This Row],[Product]]="Men's Street Footwear","Male","Female")</f>
        <v>Female</v>
      </c>
    </row>
    <row r="6590" spans="1:18" x14ac:dyDescent="0.25">
      <c r="A6590" s="17" t="s">
        <v>25</v>
      </c>
      <c r="B6590">
        <v>1197831</v>
      </c>
      <c r="C6590" s="20">
        <v>44428</v>
      </c>
      <c r="D6590" s="17" t="s">
        <v>27</v>
      </c>
      <c r="E6590" s="17" t="s">
        <v>102</v>
      </c>
      <c r="F6590" s="17" t="s">
        <v>103</v>
      </c>
      <c r="G6590" s="17" t="s">
        <v>20</v>
      </c>
      <c r="H6590">
        <v>39</v>
      </c>
      <c r="I6590">
        <v>104</v>
      </c>
      <c r="J6590">
        <v>405.6</v>
      </c>
      <c r="K6590">
        <v>202.8</v>
      </c>
      <c r="L6590" s="17" t="s">
        <v>83</v>
      </c>
      <c r="M6590" s="21">
        <v>49049</v>
      </c>
      <c r="N6590">
        <v>2021</v>
      </c>
      <c r="O6590">
        <v>8</v>
      </c>
      <c r="P6590" s="17" t="s">
        <v>147</v>
      </c>
      <c r="Q6590" t="b" cm="1">
        <f t="array" ref="Q6590">IF(Table1__2[[#This Row],[Product]]="Men's",Male)</f>
        <v>0</v>
      </c>
      <c r="R6590" t="str">
        <f>IF(Table1__2[[#This Row],[Product]]="Men's Street Footwear","Male","Female")</f>
        <v>Female</v>
      </c>
    </row>
    <row r="6591" spans="1:18" x14ac:dyDescent="0.25">
      <c r="A6591" s="17" t="s">
        <v>25</v>
      </c>
      <c r="B6591">
        <v>1197831</v>
      </c>
      <c r="C6591" s="20">
        <v>44428</v>
      </c>
      <c r="D6591" s="17" t="s">
        <v>27</v>
      </c>
      <c r="E6591" s="17" t="s">
        <v>102</v>
      </c>
      <c r="F6591" s="17" t="s">
        <v>103</v>
      </c>
      <c r="G6591" s="17" t="s">
        <v>21</v>
      </c>
      <c r="H6591">
        <v>48</v>
      </c>
      <c r="I6591">
        <v>113</v>
      </c>
      <c r="J6591">
        <v>542.4</v>
      </c>
      <c r="K6591">
        <v>265.77600000000001</v>
      </c>
      <c r="L6591" s="17" t="s">
        <v>83</v>
      </c>
      <c r="M6591" s="21">
        <v>49050</v>
      </c>
      <c r="N6591">
        <v>2021</v>
      </c>
      <c r="O6591">
        <v>8</v>
      </c>
      <c r="P6591" s="17" t="s">
        <v>147</v>
      </c>
      <c r="Q6591" t="b" cm="1">
        <f t="array" ref="Q6591">IF(Table1__2[[#This Row],[Product]]="Men's",Male)</f>
        <v>0</v>
      </c>
      <c r="R6591" t="str">
        <f>IF(Table1__2[[#This Row],[Product]]="Men's Street Footwear","Male","Female")</f>
        <v>Female</v>
      </c>
    </row>
    <row r="6592" spans="1:18" x14ac:dyDescent="0.25">
      <c r="A6592" s="17" t="s">
        <v>25</v>
      </c>
      <c r="B6592">
        <v>1197831</v>
      </c>
      <c r="C6592" s="20">
        <v>44428</v>
      </c>
      <c r="D6592" s="17" t="s">
        <v>27</v>
      </c>
      <c r="E6592" s="17" t="s">
        <v>102</v>
      </c>
      <c r="F6592" s="17" t="s">
        <v>103</v>
      </c>
      <c r="G6592" s="17" t="s">
        <v>22</v>
      </c>
      <c r="H6592">
        <v>50</v>
      </c>
      <c r="I6592">
        <v>143</v>
      </c>
      <c r="J6592">
        <v>715</v>
      </c>
      <c r="K6592">
        <v>371.8</v>
      </c>
      <c r="L6592" s="17" t="s">
        <v>83</v>
      </c>
      <c r="M6592" s="21">
        <v>49051</v>
      </c>
      <c r="N6592">
        <v>2021</v>
      </c>
      <c r="O6592">
        <v>8</v>
      </c>
      <c r="P6592" s="17" t="s">
        <v>147</v>
      </c>
      <c r="Q6592" t="b" cm="1">
        <f t="array" ref="Q6592">IF(Table1__2[[#This Row],[Product]]="Men's",Male)</f>
        <v>0</v>
      </c>
      <c r="R6592" t="str">
        <f>IF(Table1__2[[#This Row],[Product]]="Men's Street Footwear","Male","Female")</f>
        <v>Female</v>
      </c>
    </row>
    <row r="6593" spans="1:18" x14ac:dyDescent="0.25">
      <c r="A6593" s="17" t="s">
        <v>25</v>
      </c>
      <c r="B6593">
        <v>1197831</v>
      </c>
      <c r="C6593" s="20">
        <v>44458</v>
      </c>
      <c r="D6593" s="17" t="s">
        <v>27</v>
      </c>
      <c r="E6593" s="17" t="s">
        <v>102</v>
      </c>
      <c r="F6593" s="17" t="s">
        <v>103</v>
      </c>
      <c r="G6593" s="17" t="s">
        <v>16</v>
      </c>
      <c r="H6593">
        <v>48</v>
      </c>
      <c r="I6593">
        <v>182</v>
      </c>
      <c r="J6593">
        <v>873.6</v>
      </c>
      <c r="K6593">
        <v>454.27199999999999</v>
      </c>
      <c r="L6593" s="17" t="s">
        <v>83</v>
      </c>
      <c r="M6593" s="21">
        <v>49052</v>
      </c>
      <c r="N6593">
        <v>2021</v>
      </c>
      <c r="O6593">
        <v>9</v>
      </c>
      <c r="P6593" s="17" t="s">
        <v>148</v>
      </c>
      <c r="Q6593" t="b" cm="1">
        <f t="array" ref="Q6593">IF(Table1__2[[#This Row],[Product]]="Men's",Male)</f>
        <v>0</v>
      </c>
      <c r="R6593" t="str">
        <f>IF(Table1__2[[#This Row],[Product]]="Men's Street Footwear","Male","Female")</f>
        <v>Male</v>
      </c>
    </row>
    <row r="6594" spans="1:18" x14ac:dyDescent="0.25">
      <c r="A6594" s="17" t="s">
        <v>25</v>
      </c>
      <c r="B6594">
        <v>1197831</v>
      </c>
      <c r="C6594" s="20">
        <v>44458</v>
      </c>
      <c r="D6594" s="17" t="s">
        <v>27</v>
      </c>
      <c r="E6594" s="17" t="s">
        <v>102</v>
      </c>
      <c r="F6594" s="17" t="s">
        <v>103</v>
      </c>
      <c r="G6594" s="17" t="s">
        <v>18</v>
      </c>
      <c r="H6594">
        <v>39</v>
      </c>
      <c r="I6594">
        <v>126</v>
      </c>
      <c r="J6594">
        <v>491.4</v>
      </c>
      <c r="K6594">
        <v>235.87200000000001</v>
      </c>
      <c r="L6594" s="17" t="s">
        <v>83</v>
      </c>
      <c r="M6594" s="21">
        <v>49053</v>
      </c>
      <c r="N6594">
        <v>2021</v>
      </c>
      <c r="O6594">
        <v>9</v>
      </c>
      <c r="P6594" s="17" t="s">
        <v>148</v>
      </c>
      <c r="Q6594" t="b" cm="1">
        <f t="array" ref="Q6594">IF(Table1__2[[#This Row],[Product]]="Men's",Male)</f>
        <v>0</v>
      </c>
      <c r="R6594" t="str">
        <f>IF(Table1__2[[#This Row],[Product]]="Men's Street Footwear","Male","Female")</f>
        <v>Female</v>
      </c>
    </row>
    <row r="6595" spans="1:18" x14ac:dyDescent="0.25">
      <c r="A6595" s="17" t="s">
        <v>25</v>
      </c>
      <c r="B6595">
        <v>1197831</v>
      </c>
      <c r="C6595" s="20">
        <v>44458</v>
      </c>
      <c r="D6595" s="17" t="s">
        <v>27</v>
      </c>
      <c r="E6595" s="17" t="s">
        <v>102</v>
      </c>
      <c r="F6595" s="17" t="s">
        <v>103</v>
      </c>
      <c r="G6595" s="17" t="s">
        <v>19</v>
      </c>
      <c r="H6595">
        <v>14</v>
      </c>
      <c r="I6595">
        <v>88</v>
      </c>
      <c r="J6595">
        <v>123.2</v>
      </c>
      <c r="K6595">
        <v>64.063999999999993</v>
      </c>
      <c r="L6595" s="17" t="s">
        <v>83</v>
      </c>
      <c r="M6595" s="21">
        <v>49054</v>
      </c>
      <c r="N6595">
        <v>2021</v>
      </c>
      <c r="O6595">
        <v>9</v>
      </c>
      <c r="P6595" s="17" t="s">
        <v>148</v>
      </c>
      <c r="Q6595" t="b" cm="1">
        <f t="array" ref="Q6595">IF(Table1__2[[#This Row],[Product]]="Men's",Male)</f>
        <v>0</v>
      </c>
      <c r="R6595" t="str">
        <f>IF(Table1__2[[#This Row],[Product]]="Men's Street Footwear","Male","Female")</f>
        <v>Female</v>
      </c>
    </row>
    <row r="6596" spans="1:18" x14ac:dyDescent="0.25">
      <c r="A6596" s="17" t="s">
        <v>25</v>
      </c>
      <c r="B6596">
        <v>1197831</v>
      </c>
      <c r="C6596" s="20">
        <v>44458</v>
      </c>
      <c r="D6596" s="17" t="s">
        <v>27</v>
      </c>
      <c r="E6596" s="17" t="s">
        <v>102</v>
      </c>
      <c r="F6596" s="17" t="s">
        <v>103</v>
      </c>
      <c r="G6596" s="17" t="s">
        <v>20</v>
      </c>
      <c r="H6596">
        <v>14</v>
      </c>
      <c r="I6596">
        <v>88</v>
      </c>
      <c r="J6596">
        <v>123.2</v>
      </c>
      <c r="K6596">
        <v>64.063999999999993</v>
      </c>
      <c r="L6596" s="17" t="s">
        <v>83</v>
      </c>
      <c r="M6596" s="21">
        <v>49055</v>
      </c>
      <c r="N6596">
        <v>2021</v>
      </c>
      <c r="O6596">
        <v>9</v>
      </c>
      <c r="P6596" s="17" t="s">
        <v>148</v>
      </c>
      <c r="Q6596" t="b" cm="1">
        <f t="array" ref="Q6596">IF(Table1__2[[#This Row],[Product]]="Men's",Male)</f>
        <v>0</v>
      </c>
      <c r="R6596" t="str">
        <f>IF(Table1__2[[#This Row],[Product]]="Men's Street Footwear","Male","Female")</f>
        <v>Female</v>
      </c>
    </row>
    <row r="6597" spans="1:18" x14ac:dyDescent="0.25">
      <c r="A6597" s="17" t="s">
        <v>25</v>
      </c>
      <c r="B6597">
        <v>1197831</v>
      </c>
      <c r="C6597" s="20">
        <v>44458</v>
      </c>
      <c r="D6597" s="17" t="s">
        <v>27</v>
      </c>
      <c r="E6597" s="17" t="s">
        <v>102</v>
      </c>
      <c r="F6597" s="17" t="s">
        <v>103</v>
      </c>
      <c r="G6597" s="17" t="s">
        <v>21</v>
      </c>
      <c r="H6597">
        <v>23</v>
      </c>
      <c r="I6597">
        <v>94</v>
      </c>
      <c r="J6597">
        <v>216.2</v>
      </c>
      <c r="K6597">
        <v>108.1</v>
      </c>
      <c r="L6597" s="17" t="s">
        <v>83</v>
      </c>
      <c r="M6597" s="21">
        <v>49056</v>
      </c>
      <c r="N6597">
        <v>2021</v>
      </c>
      <c r="O6597">
        <v>9</v>
      </c>
      <c r="P6597" s="17" t="s">
        <v>148</v>
      </c>
      <c r="Q6597" t="b" cm="1">
        <f t="array" ref="Q6597">IF(Table1__2[[#This Row],[Product]]="Men's",Male)</f>
        <v>0</v>
      </c>
      <c r="R6597" t="str">
        <f>IF(Table1__2[[#This Row],[Product]]="Men's Street Footwear","Male","Female")</f>
        <v>Female</v>
      </c>
    </row>
    <row r="6598" spans="1:18" x14ac:dyDescent="0.25">
      <c r="A6598" s="17" t="s">
        <v>25</v>
      </c>
      <c r="B6598">
        <v>1197831</v>
      </c>
      <c r="C6598" s="20">
        <v>44458</v>
      </c>
      <c r="D6598" s="17" t="s">
        <v>27</v>
      </c>
      <c r="E6598" s="17" t="s">
        <v>102</v>
      </c>
      <c r="F6598" s="17" t="s">
        <v>103</v>
      </c>
      <c r="G6598" s="17" t="s">
        <v>22</v>
      </c>
      <c r="H6598">
        <v>29</v>
      </c>
      <c r="I6598">
        <v>119</v>
      </c>
      <c r="J6598">
        <v>345.1</v>
      </c>
      <c r="K6598">
        <v>186.35400000000001</v>
      </c>
      <c r="L6598" s="17" t="s">
        <v>83</v>
      </c>
      <c r="M6598" s="21">
        <v>49057</v>
      </c>
      <c r="N6598">
        <v>2021</v>
      </c>
      <c r="O6598">
        <v>9</v>
      </c>
      <c r="P6598" s="17" t="s">
        <v>148</v>
      </c>
      <c r="Q6598" t="b" cm="1">
        <f t="array" ref="Q6598">IF(Table1__2[[#This Row],[Product]]="Men's",Male)</f>
        <v>0</v>
      </c>
      <c r="R6598" t="str">
        <f>IF(Table1__2[[#This Row],[Product]]="Men's Street Footwear","Male","Female")</f>
        <v>Female</v>
      </c>
    </row>
    <row r="6599" spans="1:18" x14ac:dyDescent="0.25">
      <c r="A6599" s="17" t="s">
        <v>25</v>
      </c>
      <c r="B6599">
        <v>1197831</v>
      </c>
      <c r="C6599" s="20">
        <v>44490</v>
      </c>
      <c r="D6599" s="17" t="s">
        <v>27</v>
      </c>
      <c r="E6599" s="17" t="s">
        <v>102</v>
      </c>
      <c r="F6599" s="17" t="s">
        <v>103</v>
      </c>
      <c r="G6599" s="17" t="s">
        <v>16</v>
      </c>
      <c r="H6599">
        <v>27</v>
      </c>
      <c r="I6599">
        <v>150</v>
      </c>
      <c r="J6599">
        <v>405</v>
      </c>
      <c r="K6599">
        <v>202.5</v>
      </c>
      <c r="L6599" s="17" t="s">
        <v>83</v>
      </c>
      <c r="M6599" s="21">
        <v>49058</v>
      </c>
      <c r="N6599">
        <v>2021</v>
      </c>
      <c r="O6599">
        <v>10</v>
      </c>
      <c r="P6599" s="17" t="s">
        <v>149</v>
      </c>
      <c r="Q6599" t="b" cm="1">
        <f t="array" ref="Q6599">IF(Table1__2[[#This Row],[Product]]="Men's",Male)</f>
        <v>0</v>
      </c>
      <c r="R6599" t="str">
        <f>IF(Table1__2[[#This Row],[Product]]="Men's Street Footwear","Male","Female")</f>
        <v>Male</v>
      </c>
    </row>
    <row r="6600" spans="1:18" x14ac:dyDescent="0.25">
      <c r="A6600" s="17" t="s">
        <v>25</v>
      </c>
      <c r="B6600">
        <v>1197831</v>
      </c>
      <c r="C6600" s="20">
        <v>44490</v>
      </c>
      <c r="D6600" s="17" t="s">
        <v>27</v>
      </c>
      <c r="E6600" s="17" t="s">
        <v>102</v>
      </c>
      <c r="F6600" s="17" t="s">
        <v>103</v>
      </c>
      <c r="G6600" s="17" t="s">
        <v>18</v>
      </c>
      <c r="H6600">
        <v>19</v>
      </c>
      <c r="I6600">
        <v>106</v>
      </c>
      <c r="J6600">
        <v>201.4</v>
      </c>
      <c r="K6600">
        <v>90.63</v>
      </c>
      <c r="L6600" s="17" t="s">
        <v>83</v>
      </c>
      <c r="M6600" s="21">
        <v>49059</v>
      </c>
      <c r="N6600">
        <v>2021</v>
      </c>
      <c r="O6600">
        <v>10</v>
      </c>
      <c r="P6600" s="17" t="s">
        <v>149</v>
      </c>
      <c r="Q6600" t="b" cm="1">
        <f t="array" ref="Q6600">IF(Table1__2[[#This Row],[Product]]="Men's",Male)</f>
        <v>0</v>
      </c>
      <c r="R6600" t="str">
        <f>IF(Table1__2[[#This Row],[Product]]="Men's Street Footwear","Male","Female")</f>
        <v>Female</v>
      </c>
    </row>
    <row r="6601" spans="1:18" x14ac:dyDescent="0.25">
      <c r="A6601" s="17" t="s">
        <v>25</v>
      </c>
      <c r="B6601">
        <v>1197831</v>
      </c>
      <c r="C6601" s="20">
        <v>44490</v>
      </c>
      <c r="D6601" s="17" t="s">
        <v>27</v>
      </c>
      <c r="E6601" s="17" t="s">
        <v>102</v>
      </c>
      <c r="F6601" s="17" t="s">
        <v>103</v>
      </c>
      <c r="G6601" s="17" t="s">
        <v>19</v>
      </c>
      <c r="H6601">
        <v>19</v>
      </c>
      <c r="I6601">
        <v>78</v>
      </c>
      <c r="J6601">
        <v>148.19999999999999</v>
      </c>
      <c r="K6601">
        <v>74.099999999999994</v>
      </c>
      <c r="L6601" s="17" t="s">
        <v>83</v>
      </c>
      <c r="M6601" s="21">
        <v>49060</v>
      </c>
      <c r="N6601">
        <v>2021</v>
      </c>
      <c r="O6601">
        <v>10</v>
      </c>
      <c r="P6601" s="17" t="s">
        <v>149</v>
      </c>
      <c r="Q6601" t="b" cm="1">
        <f t="array" ref="Q6601">IF(Table1__2[[#This Row],[Product]]="Men's",Male)</f>
        <v>0</v>
      </c>
      <c r="R6601" t="str">
        <f>IF(Table1__2[[#This Row],[Product]]="Men's Street Footwear","Male","Female")</f>
        <v>Female</v>
      </c>
    </row>
    <row r="6602" spans="1:18" x14ac:dyDescent="0.25">
      <c r="A6602" s="17" t="s">
        <v>25</v>
      </c>
      <c r="B6602">
        <v>1197831</v>
      </c>
      <c r="C6602" s="20">
        <v>44490</v>
      </c>
      <c r="D6602" s="17" t="s">
        <v>27</v>
      </c>
      <c r="E6602" s="17" t="s">
        <v>102</v>
      </c>
      <c r="F6602" s="17" t="s">
        <v>103</v>
      </c>
      <c r="G6602" s="17" t="s">
        <v>20</v>
      </c>
      <c r="H6602">
        <v>19</v>
      </c>
      <c r="I6602">
        <v>72</v>
      </c>
      <c r="J6602">
        <v>136.80000000000001</v>
      </c>
      <c r="K6602">
        <v>72.504000000000005</v>
      </c>
      <c r="L6602" s="17" t="s">
        <v>83</v>
      </c>
      <c r="M6602" s="21">
        <v>49061</v>
      </c>
      <c r="N6602">
        <v>2021</v>
      </c>
      <c r="O6602">
        <v>10</v>
      </c>
      <c r="P6602" s="17" t="s">
        <v>149</v>
      </c>
      <c r="Q6602" t="b" cm="1">
        <f t="array" ref="Q6602">IF(Table1__2[[#This Row],[Product]]="Men's",Male)</f>
        <v>0</v>
      </c>
      <c r="R6602" t="str">
        <f>IF(Table1__2[[#This Row],[Product]]="Men's Street Footwear","Male","Female")</f>
        <v>Female</v>
      </c>
    </row>
    <row r="6603" spans="1:18" x14ac:dyDescent="0.25">
      <c r="A6603" s="17" t="s">
        <v>25</v>
      </c>
      <c r="B6603">
        <v>1197831</v>
      </c>
      <c r="C6603" s="20">
        <v>44490</v>
      </c>
      <c r="D6603" s="17" t="s">
        <v>27</v>
      </c>
      <c r="E6603" s="17" t="s">
        <v>102</v>
      </c>
      <c r="F6603" s="17" t="s">
        <v>103</v>
      </c>
      <c r="G6603" s="17" t="s">
        <v>21</v>
      </c>
      <c r="H6603">
        <v>27</v>
      </c>
      <c r="I6603">
        <v>83</v>
      </c>
      <c r="J6603">
        <v>224.1</v>
      </c>
      <c r="K6603">
        <v>105.327</v>
      </c>
      <c r="L6603" s="17" t="s">
        <v>83</v>
      </c>
      <c r="M6603" s="21">
        <v>49062</v>
      </c>
      <c r="N6603">
        <v>2021</v>
      </c>
      <c r="O6603">
        <v>10</v>
      </c>
      <c r="P6603" s="17" t="s">
        <v>149</v>
      </c>
      <c r="Q6603" t="b" cm="1">
        <f t="array" ref="Q6603">IF(Table1__2[[#This Row],[Product]]="Men's",Male)</f>
        <v>0</v>
      </c>
      <c r="R6603" t="str">
        <f>IF(Table1__2[[#This Row],[Product]]="Men's Street Footwear","Male","Female")</f>
        <v>Female</v>
      </c>
    </row>
    <row r="6604" spans="1:18" x14ac:dyDescent="0.25">
      <c r="A6604" s="17" t="s">
        <v>30</v>
      </c>
      <c r="B6604">
        <v>1197831</v>
      </c>
      <c r="C6604" s="20">
        <v>44490</v>
      </c>
      <c r="D6604" s="17" t="s">
        <v>27</v>
      </c>
      <c r="E6604" s="17" t="s">
        <v>102</v>
      </c>
      <c r="F6604" s="17" t="s">
        <v>103</v>
      </c>
      <c r="G6604" s="17" t="s">
        <v>22</v>
      </c>
      <c r="H6604">
        <v>29</v>
      </c>
      <c r="I6604">
        <v>104</v>
      </c>
      <c r="J6604">
        <v>301.60000000000002</v>
      </c>
      <c r="K6604">
        <v>159.84800000000001</v>
      </c>
      <c r="L6604" s="17" t="s">
        <v>83</v>
      </c>
      <c r="M6604" s="21">
        <v>49063</v>
      </c>
      <c r="N6604">
        <v>2021</v>
      </c>
      <c r="O6604">
        <v>10</v>
      </c>
      <c r="P6604" s="17" t="s">
        <v>149</v>
      </c>
      <c r="Q6604" t="b" cm="1">
        <f t="array" ref="Q6604">IF(Table1__2[[#This Row],[Product]]="Men's",Male)</f>
        <v>0</v>
      </c>
      <c r="R6604" t="str">
        <f>IF(Table1__2[[#This Row],[Product]]="Men's Street Footwear","Male","Female")</f>
        <v>Female</v>
      </c>
    </row>
    <row r="6605" spans="1:18" x14ac:dyDescent="0.25">
      <c r="A6605" s="17" t="s">
        <v>30</v>
      </c>
      <c r="B6605">
        <v>1197831</v>
      </c>
      <c r="C6605" s="20">
        <v>44520</v>
      </c>
      <c r="D6605" s="17" t="s">
        <v>27</v>
      </c>
      <c r="E6605" s="17" t="s">
        <v>102</v>
      </c>
      <c r="F6605" s="17" t="s">
        <v>103</v>
      </c>
      <c r="G6605" s="17" t="s">
        <v>16</v>
      </c>
      <c r="H6605">
        <v>24</v>
      </c>
      <c r="I6605">
        <v>143</v>
      </c>
      <c r="J6605">
        <v>343.2</v>
      </c>
      <c r="K6605">
        <v>171.6</v>
      </c>
      <c r="L6605" s="17" t="s">
        <v>83</v>
      </c>
      <c r="M6605" s="21">
        <v>49064</v>
      </c>
      <c r="N6605">
        <v>2021</v>
      </c>
      <c r="O6605">
        <v>11</v>
      </c>
      <c r="P6605" s="17" t="s">
        <v>150</v>
      </c>
      <c r="Q6605" t="b" cm="1">
        <f t="array" ref="Q6605">IF(Table1__2[[#This Row],[Product]]="Men's",Male)</f>
        <v>0</v>
      </c>
      <c r="R6605" t="str">
        <f>IF(Table1__2[[#This Row],[Product]]="Men's Street Footwear","Male","Female")</f>
        <v>Male</v>
      </c>
    </row>
    <row r="6606" spans="1:18" x14ac:dyDescent="0.25">
      <c r="A6606" s="17" t="s">
        <v>30</v>
      </c>
      <c r="B6606">
        <v>1197831</v>
      </c>
      <c r="C6606" s="20">
        <v>44520</v>
      </c>
      <c r="D6606" s="17" t="s">
        <v>27</v>
      </c>
      <c r="E6606" s="17" t="s">
        <v>102</v>
      </c>
      <c r="F6606" s="17" t="s">
        <v>103</v>
      </c>
      <c r="G6606" s="17" t="s">
        <v>18</v>
      </c>
      <c r="H6606">
        <v>14</v>
      </c>
      <c r="I6606">
        <v>94</v>
      </c>
      <c r="J6606">
        <v>131.6</v>
      </c>
      <c r="K6606">
        <v>65.8</v>
      </c>
      <c r="L6606" s="17" t="s">
        <v>83</v>
      </c>
      <c r="M6606" s="21">
        <v>49065</v>
      </c>
      <c r="N6606">
        <v>2021</v>
      </c>
      <c r="O6606">
        <v>11</v>
      </c>
      <c r="P6606" s="17" t="s">
        <v>150</v>
      </c>
      <c r="Q6606" t="b" cm="1">
        <f t="array" ref="Q6606">IF(Table1__2[[#This Row],[Product]]="Men's",Male)</f>
        <v>0</v>
      </c>
      <c r="R6606" t="str">
        <f>IF(Table1__2[[#This Row],[Product]]="Men's Street Footwear","Male","Female")</f>
        <v>Female</v>
      </c>
    </row>
    <row r="6607" spans="1:18" x14ac:dyDescent="0.25">
      <c r="A6607" s="17" t="s">
        <v>30</v>
      </c>
      <c r="B6607">
        <v>1197831</v>
      </c>
      <c r="C6607" s="20">
        <v>44520</v>
      </c>
      <c r="D6607" s="17" t="s">
        <v>27</v>
      </c>
      <c r="E6607" s="17" t="s">
        <v>102</v>
      </c>
      <c r="F6607" s="17" t="s">
        <v>103</v>
      </c>
      <c r="G6607" s="17" t="s">
        <v>19</v>
      </c>
      <c r="H6607">
        <v>23</v>
      </c>
      <c r="I6607">
        <v>90</v>
      </c>
      <c r="J6607">
        <v>207</v>
      </c>
      <c r="K6607">
        <v>105.57</v>
      </c>
      <c r="L6607" s="17" t="s">
        <v>83</v>
      </c>
      <c r="M6607" s="21">
        <v>49066</v>
      </c>
      <c r="N6607">
        <v>2021</v>
      </c>
      <c r="O6607">
        <v>11</v>
      </c>
      <c r="P6607" s="17" t="s">
        <v>150</v>
      </c>
      <c r="Q6607" t="b" cm="1">
        <f t="array" ref="Q6607">IF(Table1__2[[#This Row],[Product]]="Men's",Male)</f>
        <v>0</v>
      </c>
      <c r="R6607" t="str">
        <f>IF(Table1__2[[#This Row],[Product]]="Men's Street Footwear","Male","Female")</f>
        <v>Female</v>
      </c>
    </row>
    <row r="6608" spans="1:18" x14ac:dyDescent="0.25">
      <c r="A6608" s="17" t="s">
        <v>30</v>
      </c>
      <c r="B6608">
        <v>1197831</v>
      </c>
      <c r="C6608" s="20">
        <v>44520</v>
      </c>
      <c r="D6608" s="17" t="s">
        <v>27</v>
      </c>
      <c r="E6608" s="17" t="s">
        <v>102</v>
      </c>
      <c r="F6608" s="17" t="s">
        <v>103</v>
      </c>
      <c r="G6608" s="17" t="s">
        <v>20</v>
      </c>
      <c r="H6608">
        <v>51</v>
      </c>
      <c r="I6608">
        <v>109</v>
      </c>
      <c r="J6608">
        <v>555.9</v>
      </c>
      <c r="K6608">
        <v>277.95</v>
      </c>
      <c r="L6608" s="17" t="s">
        <v>83</v>
      </c>
      <c r="M6608" s="21">
        <v>49067</v>
      </c>
      <c r="N6608">
        <v>2021</v>
      </c>
      <c r="O6608">
        <v>11</v>
      </c>
      <c r="P6608" s="17" t="s">
        <v>150</v>
      </c>
      <c r="Q6608" t="b" cm="1">
        <f t="array" ref="Q6608">IF(Table1__2[[#This Row],[Product]]="Men's",Male)</f>
        <v>0</v>
      </c>
      <c r="R6608" t="str">
        <f>IF(Table1__2[[#This Row],[Product]]="Men's Street Footwear","Male","Female")</f>
        <v>Female</v>
      </c>
    </row>
    <row r="6609" spans="1:18" x14ac:dyDescent="0.25">
      <c r="A6609" s="17" t="s">
        <v>30</v>
      </c>
      <c r="B6609">
        <v>1197831</v>
      </c>
      <c r="C6609" s="20">
        <v>44520</v>
      </c>
      <c r="D6609" s="17" t="s">
        <v>27</v>
      </c>
      <c r="E6609" s="17" t="s">
        <v>102</v>
      </c>
      <c r="F6609" s="17" t="s">
        <v>103</v>
      </c>
      <c r="G6609" s="17" t="s">
        <v>21</v>
      </c>
      <c r="H6609">
        <v>69</v>
      </c>
      <c r="I6609">
        <v>91</v>
      </c>
      <c r="J6609">
        <v>627.9</v>
      </c>
      <c r="K6609">
        <v>295.113</v>
      </c>
      <c r="L6609" s="17" t="s">
        <v>83</v>
      </c>
      <c r="M6609" s="21">
        <v>49068</v>
      </c>
      <c r="N6609">
        <v>2021</v>
      </c>
      <c r="O6609">
        <v>11</v>
      </c>
      <c r="P6609" s="17" t="s">
        <v>150</v>
      </c>
      <c r="Q6609" t="b" cm="1">
        <f t="array" ref="Q6609">IF(Table1__2[[#This Row],[Product]]="Men's",Male)</f>
        <v>0</v>
      </c>
      <c r="R6609" t="str">
        <f>IF(Table1__2[[#This Row],[Product]]="Men's Street Footwear","Male","Female")</f>
        <v>Female</v>
      </c>
    </row>
    <row r="6610" spans="1:18" x14ac:dyDescent="0.25">
      <c r="A6610" s="17" t="s">
        <v>30</v>
      </c>
      <c r="B6610">
        <v>1197831</v>
      </c>
      <c r="C6610" s="20">
        <v>44520</v>
      </c>
      <c r="D6610" s="17" t="s">
        <v>27</v>
      </c>
      <c r="E6610" s="17" t="s">
        <v>102</v>
      </c>
      <c r="F6610" s="17" t="s">
        <v>103</v>
      </c>
      <c r="G6610" s="17" t="s">
        <v>22</v>
      </c>
      <c r="H6610">
        <v>73</v>
      </c>
      <c r="I6610">
        <v>117</v>
      </c>
      <c r="J6610">
        <v>854.1</v>
      </c>
      <c r="K6610">
        <v>452.673</v>
      </c>
      <c r="L6610" s="17" t="s">
        <v>83</v>
      </c>
      <c r="M6610" s="21">
        <v>49069</v>
      </c>
      <c r="N6610">
        <v>2021</v>
      </c>
      <c r="O6610">
        <v>11</v>
      </c>
      <c r="P6610" s="17" t="s">
        <v>150</v>
      </c>
      <c r="Q6610" t="b" cm="1">
        <f t="array" ref="Q6610">IF(Table1__2[[#This Row],[Product]]="Men's",Male)</f>
        <v>0</v>
      </c>
      <c r="R6610" t="str">
        <f>IF(Table1__2[[#This Row],[Product]]="Men's Street Footwear","Male","Female")</f>
        <v>Female</v>
      </c>
    </row>
    <row r="6611" spans="1:18" x14ac:dyDescent="0.25">
      <c r="A6611" s="17" t="s">
        <v>30</v>
      </c>
      <c r="B6611">
        <v>1197831</v>
      </c>
      <c r="C6611" s="20">
        <v>44549</v>
      </c>
      <c r="D6611" s="17" t="s">
        <v>27</v>
      </c>
      <c r="E6611" s="17" t="s">
        <v>102</v>
      </c>
      <c r="F6611" s="17" t="s">
        <v>103</v>
      </c>
      <c r="G6611" s="17" t="s">
        <v>16</v>
      </c>
      <c r="H6611">
        <v>67</v>
      </c>
      <c r="I6611">
        <v>203</v>
      </c>
      <c r="J6611">
        <v>1360.1</v>
      </c>
      <c r="K6611">
        <v>748.05499999999995</v>
      </c>
      <c r="L6611" s="17" t="s">
        <v>83</v>
      </c>
      <c r="M6611" s="21">
        <v>49070</v>
      </c>
      <c r="N6611">
        <v>2021</v>
      </c>
      <c r="O6611">
        <v>12</v>
      </c>
      <c r="P6611" s="17" t="s">
        <v>151</v>
      </c>
      <c r="Q6611" t="b" cm="1">
        <f t="array" ref="Q6611">IF(Table1__2[[#This Row],[Product]]="Men's",Male)</f>
        <v>0</v>
      </c>
      <c r="R6611" t="str">
        <f>IF(Table1__2[[#This Row],[Product]]="Men's Street Footwear","Male","Female")</f>
        <v>Male</v>
      </c>
    </row>
    <row r="6612" spans="1:18" x14ac:dyDescent="0.25">
      <c r="A6612" s="17" t="s">
        <v>30</v>
      </c>
      <c r="B6612">
        <v>1197831</v>
      </c>
      <c r="C6612" s="20">
        <v>44549</v>
      </c>
      <c r="D6612" s="17" t="s">
        <v>27</v>
      </c>
      <c r="E6612" s="17" t="s">
        <v>102</v>
      </c>
      <c r="F6612" s="17" t="s">
        <v>103</v>
      </c>
      <c r="G6612" s="17" t="s">
        <v>18</v>
      </c>
      <c r="H6612">
        <v>54</v>
      </c>
      <c r="I6612">
        <v>140</v>
      </c>
      <c r="J6612">
        <v>756</v>
      </c>
      <c r="K6612">
        <v>355.32</v>
      </c>
      <c r="L6612" s="17" t="s">
        <v>83</v>
      </c>
      <c r="M6612" s="21">
        <v>49071</v>
      </c>
      <c r="N6612">
        <v>2021</v>
      </c>
      <c r="O6612">
        <v>12</v>
      </c>
      <c r="P6612" s="17" t="s">
        <v>151</v>
      </c>
      <c r="Q6612" t="b" cm="1">
        <f t="array" ref="Q6612">IF(Table1__2[[#This Row],[Product]]="Men's",Male)</f>
        <v>0</v>
      </c>
      <c r="R6612" t="str">
        <f>IF(Table1__2[[#This Row],[Product]]="Men's Street Footwear","Male","Female")</f>
        <v>Female</v>
      </c>
    </row>
    <row r="6613" spans="1:18" x14ac:dyDescent="0.25">
      <c r="A6613" s="17" t="s">
        <v>30</v>
      </c>
      <c r="B6613">
        <v>1197831</v>
      </c>
      <c r="C6613" s="20">
        <v>44549</v>
      </c>
      <c r="D6613" s="17" t="s">
        <v>27</v>
      </c>
      <c r="E6613" s="17" t="s">
        <v>102</v>
      </c>
      <c r="F6613" s="17" t="s">
        <v>103</v>
      </c>
      <c r="G6613" s="17" t="s">
        <v>19</v>
      </c>
      <c r="H6613">
        <v>55</v>
      </c>
      <c r="I6613">
        <v>126</v>
      </c>
      <c r="J6613">
        <v>693</v>
      </c>
      <c r="K6613">
        <v>374.22</v>
      </c>
      <c r="L6613" s="17" t="s">
        <v>83</v>
      </c>
      <c r="M6613" s="21">
        <v>49072</v>
      </c>
      <c r="N6613">
        <v>2021</v>
      </c>
      <c r="O6613">
        <v>12</v>
      </c>
      <c r="P6613" s="17" t="s">
        <v>151</v>
      </c>
      <c r="Q6613" t="b" cm="1">
        <f t="array" ref="Q6613">IF(Table1__2[[#This Row],[Product]]="Men's",Male)</f>
        <v>0</v>
      </c>
      <c r="R6613" t="str">
        <f>IF(Table1__2[[#This Row],[Product]]="Men's Street Footwear","Male","Female")</f>
        <v>Female</v>
      </c>
    </row>
    <row r="6614" spans="1:18" x14ac:dyDescent="0.25">
      <c r="A6614" s="17" t="s">
        <v>30</v>
      </c>
      <c r="B6614">
        <v>1197831</v>
      </c>
      <c r="C6614" s="20">
        <v>44549</v>
      </c>
      <c r="D6614" s="17" t="s">
        <v>27</v>
      </c>
      <c r="E6614" s="17" t="s">
        <v>102</v>
      </c>
      <c r="F6614" s="17" t="s">
        <v>103</v>
      </c>
      <c r="G6614" s="17" t="s">
        <v>20</v>
      </c>
      <c r="H6614">
        <v>57</v>
      </c>
      <c r="I6614">
        <v>120</v>
      </c>
      <c r="J6614">
        <v>684</v>
      </c>
      <c r="K6614">
        <v>348.84</v>
      </c>
      <c r="L6614" s="17" t="s">
        <v>83</v>
      </c>
      <c r="M6614" s="21">
        <v>49073</v>
      </c>
      <c r="N6614">
        <v>2021</v>
      </c>
      <c r="O6614">
        <v>12</v>
      </c>
      <c r="P6614" s="17" t="s">
        <v>151</v>
      </c>
      <c r="Q6614" t="b" cm="1">
        <f t="array" ref="Q6614">IF(Table1__2[[#This Row],[Product]]="Men's",Male)</f>
        <v>0</v>
      </c>
      <c r="R6614" t="str">
        <f>IF(Table1__2[[#This Row],[Product]]="Men's Street Footwear","Male","Female")</f>
        <v>Female</v>
      </c>
    </row>
    <row r="6615" spans="1:18" x14ac:dyDescent="0.25">
      <c r="A6615" s="17" t="s">
        <v>30</v>
      </c>
      <c r="B6615">
        <v>1197831</v>
      </c>
      <c r="C6615" s="20">
        <v>44549</v>
      </c>
      <c r="D6615" s="17" t="s">
        <v>27</v>
      </c>
      <c r="E6615" s="17" t="s">
        <v>102</v>
      </c>
      <c r="F6615" s="17" t="s">
        <v>103</v>
      </c>
      <c r="G6615" s="17" t="s">
        <v>21</v>
      </c>
      <c r="H6615">
        <v>64</v>
      </c>
      <c r="I6615">
        <v>112</v>
      </c>
      <c r="J6615">
        <v>716.8</v>
      </c>
      <c r="K6615">
        <v>351.23200000000003</v>
      </c>
      <c r="L6615" s="17" t="s">
        <v>83</v>
      </c>
      <c r="M6615" s="21">
        <v>49074</v>
      </c>
      <c r="N6615">
        <v>2021</v>
      </c>
      <c r="O6615">
        <v>12</v>
      </c>
      <c r="P6615" s="17" t="s">
        <v>151</v>
      </c>
      <c r="Q6615" t="b" cm="1">
        <f t="array" ref="Q6615">IF(Table1__2[[#This Row],[Product]]="Men's",Male)</f>
        <v>0</v>
      </c>
      <c r="R6615" t="str">
        <f>IF(Table1__2[[#This Row],[Product]]="Men's Street Footwear","Male","Female")</f>
        <v>Female</v>
      </c>
    </row>
    <row r="6616" spans="1:18" x14ac:dyDescent="0.25">
      <c r="A6616" s="17" t="s">
        <v>30</v>
      </c>
      <c r="B6616">
        <v>1197831</v>
      </c>
      <c r="C6616" s="20">
        <v>44549</v>
      </c>
      <c r="D6616" s="17" t="s">
        <v>27</v>
      </c>
      <c r="E6616" s="17" t="s">
        <v>102</v>
      </c>
      <c r="F6616" s="17" t="s">
        <v>103</v>
      </c>
      <c r="G6616" s="17" t="s">
        <v>22</v>
      </c>
      <c r="H6616">
        <v>70</v>
      </c>
      <c r="I6616">
        <v>150</v>
      </c>
      <c r="J6616">
        <v>1050</v>
      </c>
      <c r="K6616">
        <v>535.5</v>
      </c>
      <c r="L6616" s="17" t="s">
        <v>83</v>
      </c>
      <c r="M6616" s="21">
        <v>49075</v>
      </c>
      <c r="N6616">
        <v>2021</v>
      </c>
      <c r="O6616">
        <v>12</v>
      </c>
      <c r="P6616" s="17" t="s">
        <v>151</v>
      </c>
      <c r="Q6616" t="b" cm="1">
        <f t="array" ref="Q6616">IF(Table1__2[[#This Row],[Product]]="Men's",Male)</f>
        <v>0</v>
      </c>
      <c r="R6616" t="str">
        <f>IF(Table1__2[[#This Row],[Product]]="Men's Street Footwear","Male","Female")</f>
        <v>Female</v>
      </c>
    </row>
    <row r="6617" spans="1:18" x14ac:dyDescent="0.25">
      <c r="A6617" s="17" t="s">
        <v>30</v>
      </c>
      <c r="B6617">
        <v>1197831</v>
      </c>
      <c r="C6617" s="20">
        <v>44219</v>
      </c>
      <c r="D6617" s="17" t="s">
        <v>27</v>
      </c>
      <c r="E6617" s="17" t="s">
        <v>102</v>
      </c>
      <c r="F6617" s="17" t="s">
        <v>103</v>
      </c>
      <c r="G6617" s="17" t="s">
        <v>16</v>
      </c>
      <c r="H6617">
        <v>24</v>
      </c>
      <c r="I6617">
        <v>167</v>
      </c>
      <c r="J6617">
        <v>400.8</v>
      </c>
      <c r="K6617">
        <v>212.42400000000001</v>
      </c>
      <c r="L6617" s="17" t="s">
        <v>83</v>
      </c>
      <c r="M6617" s="21">
        <v>49076</v>
      </c>
      <c r="N6617">
        <v>2021</v>
      </c>
      <c r="O6617">
        <v>1</v>
      </c>
      <c r="P6617" s="17" t="s">
        <v>141</v>
      </c>
      <c r="Q6617" t="b" cm="1">
        <f t="array" ref="Q6617">IF(Table1__2[[#This Row],[Product]]="Men's",Male)</f>
        <v>0</v>
      </c>
      <c r="R6617" t="str">
        <f>IF(Table1__2[[#This Row],[Product]]="Men's Street Footwear","Male","Female")</f>
        <v>Male</v>
      </c>
    </row>
    <row r="6618" spans="1:18" x14ac:dyDescent="0.25">
      <c r="A6618" s="17" t="s">
        <v>30</v>
      </c>
      <c r="B6618">
        <v>1197831</v>
      </c>
      <c r="C6618" s="20">
        <v>44219</v>
      </c>
      <c r="D6618" s="17" t="s">
        <v>27</v>
      </c>
      <c r="E6618" s="17" t="s">
        <v>102</v>
      </c>
      <c r="F6618" s="17" t="s">
        <v>103</v>
      </c>
      <c r="G6618" s="17" t="s">
        <v>18</v>
      </c>
      <c r="H6618">
        <v>25</v>
      </c>
      <c r="I6618">
        <v>109</v>
      </c>
      <c r="J6618">
        <v>272.5</v>
      </c>
      <c r="K6618">
        <v>122.625</v>
      </c>
      <c r="L6618" s="17" t="s">
        <v>83</v>
      </c>
      <c r="M6618" s="21">
        <v>49077</v>
      </c>
      <c r="N6618">
        <v>2021</v>
      </c>
      <c r="O6618">
        <v>1</v>
      </c>
      <c r="P6618" s="17" t="s">
        <v>141</v>
      </c>
      <c r="Q6618" t="b" cm="1">
        <f t="array" ref="Q6618">IF(Table1__2[[#This Row],[Product]]="Men's",Male)</f>
        <v>0</v>
      </c>
      <c r="R6618" t="str">
        <f>IF(Table1__2[[#This Row],[Product]]="Men's Street Footwear","Male","Female")</f>
        <v>Female</v>
      </c>
    </row>
    <row r="6619" spans="1:18" x14ac:dyDescent="0.25">
      <c r="A6619" s="17" t="s">
        <v>30</v>
      </c>
      <c r="B6619">
        <v>1197831</v>
      </c>
      <c r="C6619" s="20">
        <v>44219</v>
      </c>
      <c r="D6619" s="17" t="s">
        <v>27</v>
      </c>
      <c r="E6619" s="17" t="s">
        <v>102</v>
      </c>
      <c r="F6619" s="17" t="s">
        <v>103</v>
      </c>
      <c r="G6619" s="17" t="s">
        <v>19</v>
      </c>
      <c r="H6619">
        <v>15</v>
      </c>
      <c r="I6619">
        <v>98</v>
      </c>
      <c r="J6619">
        <v>147</v>
      </c>
      <c r="K6619">
        <v>80.849999999999994</v>
      </c>
      <c r="L6619" s="17" t="s">
        <v>83</v>
      </c>
      <c r="M6619" s="21">
        <v>49078</v>
      </c>
      <c r="N6619">
        <v>2021</v>
      </c>
      <c r="O6619">
        <v>1</v>
      </c>
      <c r="P6619" s="17" t="s">
        <v>141</v>
      </c>
      <c r="Q6619" t="b" cm="1">
        <f t="array" ref="Q6619">IF(Table1__2[[#This Row],[Product]]="Men's",Male)</f>
        <v>0</v>
      </c>
      <c r="R6619" t="str">
        <f>IF(Table1__2[[#This Row],[Product]]="Men's Street Footwear","Male","Female")</f>
        <v>Female</v>
      </c>
    </row>
    <row r="6620" spans="1:18" x14ac:dyDescent="0.25">
      <c r="A6620" s="17" t="s">
        <v>30</v>
      </c>
      <c r="B6620">
        <v>1197831</v>
      </c>
      <c r="C6620" s="20">
        <v>44219</v>
      </c>
      <c r="D6620" s="17" t="s">
        <v>27</v>
      </c>
      <c r="E6620" s="17" t="s">
        <v>102</v>
      </c>
      <c r="F6620" s="17" t="s">
        <v>103</v>
      </c>
      <c r="G6620" s="17" t="s">
        <v>20</v>
      </c>
      <c r="H6620">
        <v>18</v>
      </c>
      <c r="I6620">
        <v>65</v>
      </c>
      <c r="J6620">
        <v>117</v>
      </c>
      <c r="K6620">
        <v>64.349999999999994</v>
      </c>
      <c r="L6620" s="17" t="s">
        <v>83</v>
      </c>
      <c r="M6620" s="21">
        <v>49079</v>
      </c>
      <c r="N6620">
        <v>2021</v>
      </c>
      <c r="O6620">
        <v>1</v>
      </c>
      <c r="P6620" s="17" t="s">
        <v>141</v>
      </c>
      <c r="Q6620" t="b" cm="1">
        <f t="array" ref="Q6620">IF(Table1__2[[#This Row],[Product]]="Men's",Male)</f>
        <v>0</v>
      </c>
      <c r="R6620" t="str">
        <f>IF(Table1__2[[#This Row],[Product]]="Men's Street Footwear","Male","Female")</f>
        <v>Female</v>
      </c>
    </row>
    <row r="6621" spans="1:18" x14ac:dyDescent="0.25">
      <c r="A6621" s="17" t="s">
        <v>30</v>
      </c>
      <c r="B6621">
        <v>1197831</v>
      </c>
      <c r="C6621" s="20">
        <v>44219</v>
      </c>
      <c r="D6621" s="17" t="s">
        <v>27</v>
      </c>
      <c r="E6621" s="17" t="s">
        <v>102</v>
      </c>
      <c r="F6621" s="17" t="s">
        <v>103</v>
      </c>
      <c r="G6621" s="17" t="s">
        <v>21</v>
      </c>
      <c r="H6621">
        <v>33</v>
      </c>
      <c r="I6621">
        <v>80</v>
      </c>
      <c r="J6621">
        <v>264</v>
      </c>
      <c r="K6621">
        <v>132</v>
      </c>
      <c r="L6621" s="17" t="s">
        <v>83</v>
      </c>
      <c r="M6621" s="21">
        <v>49080</v>
      </c>
      <c r="N6621">
        <v>2021</v>
      </c>
      <c r="O6621">
        <v>1</v>
      </c>
      <c r="P6621" s="17" t="s">
        <v>141</v>
      </c>
      <c r="Q6621" t="b" cm="1">
        <f t="array" ref="Q6621">IF(Table1__2[[#This Row],[Product]]="Men's",Male)</f>
        <v>0</v>
      </c>
      <c r="R6621" t="str">
        <f>IF(Table1__2[[#This Row],[Product]]="Men's Street Footwear","Male","Female")</f>
        <v>Female</v>
      </c>
    </row>
    <row r="6622" spans="1:18" x14ac:dyDescent="0.25">
      <c r="A6622" s="17" t="s">
        <v>30</v>
      </c>
      <c r="B6622">
        <v>1197831</v>
      </c>
      <c r="C6622" s="20">
        <v>44219</v>
      </c>
      <c r="D6622" s="17" t="s">
        <v>27</v>
      </c>
      <c r="E6622" s="17" t="s">
        <v>102</v>
      </c>
      <c r="F6622" s="17" t="s">
        <v>103</v>
      </c>
      <c r="G6622" s="17" t="s">
        <v>22</v>
      </c>
      <c r="H6622">
        <v>23</v>
      </c>
      <c r="I6622">
        <v>101</v>
      </c>
      <c r="J6622">
        <v>232.3</v>
      </c>
      <c r="K6622">
        <v>120.79600000000001</v>
      </c>
      <c r="L6622" s="17" t="s">
        <v>83</v>
      </c>
      <c r="M6622" s="21">
        <v>49081</v>
      </c>
      <c r="N6622">
        <v>2021</v>
      </c>
      <c r="O6622">
        <v>1</v>
      </c>
      <c r="P6622" s="17" t="s">
        <v>141</v>
      </c>
      <c r="Q6622" t="b" cm="1">
        <f t="array" ref="Q6622">IF(Table1__2[[#This Row],[Product]]="Men's",Male)</f>
        <v>0</v>
      </c>
      <c r="R6622" t="str">
        <f>IF(Table1__2[[#This Row],[Product]]="Men's Street Footwear","Male","Female")</f>
        <v>Female</v>
      </c>
    </row>
    <row r="6623" spans="1:18" x14ac:dyDescent="0.25">
      <c r="A6623" s="17" t="s">
        <v>30</v>
      </c>
      <c r="B6623">
        <v>1197831</v>
      </c>
      <c r="C6623" s="20">
        <v>44248</v>
      </c>
      <c r="D6623" s="17" t="s">
        <v>27</v>
      </c>
      <c r="E6623" s="17" t="s">
        <v>102</v>
      </c>
      <c r="F6623" s="17" t="s">
        <v>103</v>
      </c>
      <c r="G6623" s="17" t="s">
        <v>16</v>
      </c>
      <c r="H6623">
        <v>24</v>
      </c>
      <c r="I6623">
        <v>169</v>
      </c>
      <c r="J6623">
        <v>405.6</v>
      </c>
      <c r="K6623">
        <v>210.91200000000001</v>
      </c>
      <c r="L6623" s="17" t="s">
        <v>83</v>
      </c>
      <c r="M6623" s="21">
        <v>49082</v>
      </c>
      <c r="N6623">
        <v>2021</v>
      </c>
      <c r="O6623">
        <v>2</v>
      </c>
      <c r="P6623" s="17" t="s">
        <v>142</v>
      </c>
      <c r="Q6623" t="b" cm="1">
        <f t="array" ref="Q6623">IF(Table1__2[[#This Row],[Product]]="Men's",Male)</f>
        <v>0</v>
      </c>
      <c r="R6623" t="str">
        <f>IF(Table1__2[[#This Row],[Product]]="Men's Street Footwear","Male","Female")</f>
        <v>Male</v>
      </c>
    </row>
    <row r="6624" spans="1:18" x14ac:dyDescent="0.25">
      <c r="A6624" s="17" t="s">
        <v>30</v>
      </c>
      <c r="B6624">
        <v>1197831</v>
      </c>
      <c r="C6624" s="20">
        <v>44248</v>
      </c>
      <c r="D6624" s="17" t="s">
        <v>27</v>
      </c>
      <c r="E6624" s="17" t="s">
        <v>102</v>
      </c>
      <c r="F6624" s="17" t="s">
        <v>103</v>
      </c>
      <c r="G6624" s="17" t="s">
        <v>18</v>
      </c>
      <c r="H6624">
        <v>23</v>
      </c>
      <c r="I6624">
        <v>80</v>
      </c>
      <c r="J6624">
        <v>184</v>
      </c>
      <c r="K6624">
        <v>84.64</v>
      </c>
      <c r="L6624" s="17" t="s">
        <v>83</v>
      </c>
      <c r="M6624" s="21">
        <v>49083</v>
      </c>
      <c r="N6624">
        <v>2021</v>
      </c>
      <c r="O6624">
        <v>2</v>
      </c>
      <c r="P6624" s="17" t="s">
        <v>142</v>
      </c>
      <c r="Q6624" t="b" cm="1">
        <f t="array" ref="Q6624">IF(Table1__2[[#This Row],[Product]]="Men's",Male)</f>
        <v>0</v>
      </c>
      <c r="R6624" t="str">
        <f>IF(Table1__2[[#This Row],[Product]]="Men's Street Footwear","Male","Female")</f>
        <v>Female</v>
      </c>
    </row>
    <row r="6625" spans="1:18" x14ac:dyDescent="0.25">
      <c r="A6625" s="17" t="s">
        <v>30</v>
      </c>
      <c r="B6625">
        <v>1197831</v>
      </c>
      <c r="C6625" s="20">
        <v>44248</v>
      </c>
      <c r="D6625" s="17" t="s">
        <v>27</v>
      </c>
      <c r="E6625" s="17" t="s">
        <v>102</v>
      </c>
      <c r="F6625" s="17" t="s">
        <v>103</v>
      </c>
      <c r="G6625" s="17" t="s">
        <v>19</v>
      </c>
      <c r="H6625">
        <v>15</v>
      </c>
      <c r="I6625">
        <v>91</v>
      </c>
      <c r="J6625">
        <v>136.5</v>
      </c>
      <c r="K6625">
        <v>68.25</v>
      </c>
      <c r="L6625" s="17" t="s">
        <v>83</v>
      </c>
      <c r="M6625" s="21">
        <v>49084</v>
      </c>
      <c r="N6625">
        <v>2021</v>
      </c>
      <c r="O6625">
        <v>2</v>
      </c>
      <c r="P6625" s="17" t="s">
        <v>142</v>
      </c>
      <c r="Q6625" t="b" cm="1">
        <f t="array" ref="Q6625">IF(Table1__2[[#This Row],[Product]]="Men's",Male)</f>
        <v>0</v>
      </c>
      <c r="R6625" t="str">
        <f>IF(Table1__2[[#This Row],[Product]]="Men's Street Footwear","Male","Female")</f>
        <v>Female</v>
      </c>
    </row>
    <row r="6626" spans="1:18" x14ac:dyDescent="0.25">
      <c r="A6626" s="17" t="s">
        <v>30</v>
      </c>
      <c r="B6626">
        <v>1197831</v>
      </c>
      <c r="C6626" s="20">
        <v>44248</v>
      </c>
      <c r="D6626" s="17" t="s">
        <v>27</v>
      </c>
      <c r="E6626" s="17" t="s">
        <v>104</v>
      </c>
      <c r="F6626" s="17" t="s">
        <v>105</v>
      </c>
      <c r="G6626" s="17" t="s">
        <v>20</v>
      </c>
      <c r="H6626">
        <v>19</v>
      </c>
      <c r="I6626">
        <v>49</v>
      </c>
      <c r="J6626">
        <v>93.1</v>
      </c>
      <c r="K6626">
        <v>47.481000000000002</v>
      </c>
      <c r="L6626" s="17" t="s">
        <v>83</v>
      </c>
      <c r="M6626" s="21">
        <v>49085</v>
      </c>
      <c r="N6626">
        <v>2021</v>
      </c>
      <c r="O6626">
        <v>2</v>
      </c>
      <c r="P6626" s="17" t="s">
        <v>142</v>
      </c>
      <c r="Q6626" t="b" cm="1">
        <f t="array" ref="Q6626">IF(Table1__2[[#This Row],[Product]]="Men's",Male)</f>
        <v>0</v>
      </c>
      <c r="R6626" t="str">
        <f>IF(Table1__2[[#This Row],[Product]]="Men's Street Footwear","Male","Female")</f>
        <v>Female</v>
      </c>
    </row>
    <row r="6627" spans="1:18" x14ac:dyDescent="0.25">
      <c r="A6627" s="17" t="s">
        <v>30</v>
      </c>
      <c r="B6627">
        <v>1197831</v>
      </c>
      <c r="C6627" s="20">
        <v>44248</v>
      </c>
      <c r="D6627" s="17" t="s">
        <v>27</v>
      </c>
      <c r="E6627" s="17" t="s">
        <v>104</v>
      </c>
      <c r="F6627" s="17" t="s">
        <v>105</v>
      </c>
      <c r="G6627" s="17" t="s">
        <v>21</v>
      </c>
      <c r="H6627">
        <v>34</v>
      </c>
      <c r="I6627">
        <v>75</v>
      </c>
      <c r="J6627">
        <v>255</v>
      </c>
      <c r="K6627">
        <v>119.85</v>
      </c>
      <c r="L6627" s="17" t="s">
        <v>83</v>
      </c>
      <c r="M6627" s="21">
        <v>49086</v>
      </c>
      <c r="N6627">
        <v>2021</v>
      </c>
      <c r="O6627">
        <v>2</v>
      </c>
      <c r="P6627" s="17" t="s">
        <v>142</v>
      </c>
      <c r="Q6627" t="b" cm="1">
        <f t="array" ref="Q6627">IF(Table1__2[[#This Row],[Product]]="Men's",Male)</f>
        <v>0</v>
      </c>
      <c r="R6627" t="str">
        <f>IF(Table1__2[[#This Row],[Product]]="Men's Street Footwear","Male","Female")</f>
        <v>Female</v>
      </c>
    </row>
    <row r="6628" spans="1:18" x14ac:dyDescent="0.25">
      <c r="A6628" s="17" t="s">
        <v>30</v>
      </c>
      <c r="B6628">
        <v>1197831</v>
      </c>
      <c r="C6628" s="20">
        <v>44248</v>
      </c>
      <c r="D6628" s="17" t="s">
        <v>27</v>
      </c>
      <c r="E6628" s="17" t="s">
        <v>104</v>
      </c>
      <c r="F6628" s="17" t="s">
        <v>105</v>
      </c>
      <c r="G6628" s="17" t="s">
        <v>22</v>
      </c>
      <c r="H6628">
        <v>18</v>
      </c>
      <c r="I6628">
        <v>98</v>
      </c>
      <c r="J6628">
        <v>176.4</v>
      </c>
      <c r="K6628">
        <v>89.963999999999999</v>
      </c>
      <c r="L6628" s="17" t="s">
        <v>83</v>
      </c>
      <c r="M6628" s="21">
        <v>49087</v>
      </c>
      <c r="N6628">
        <v>2021</v>
      </c>
      <c r="O6628">
        <v>2</v>
      </c>
      <c r="P6628" s="17" t="s">
        <v>142</v>
      </c>
      <c r="Q6628" t="b" cm="1">
        <f t="array" ref="Q6628">IF(Table1__2[[#This Row],[Product]]="Men's",Male)</f>
        <v>0</v>
      </c>
      <c r="R6628" t="str">
        <f>IF(Table1__2[[#This Row],[Product]]="Men's Street Footwear","Male","Female")</f>
        <v>Female</v>
      </c>
    </row>
    <row r="6629" spans="1:18" x14ac:dyDescent="0.25">
      <c r="A6629" s="17" t="s">
        <v>30</v>
      </c>
      <c r="B6629">
        <v>1197831</v>
      </c>
      <c r="C6629" s="20">
        <v>44274</v>
      </c>
      <c r="D6629" s="17" t="s">
        <v>27</v>
      </c>
      <c r="E6629" s="17" t="s">
        <v>104</v>
      </c>
      <c r="F6629" s="17" t="s">
        <v>105</v>
      </c>
      <c r="G6629" s="17" t="s">
        <v>16</v>
      </c>
      <c r="H6629">
        <v>19</v>
      </c>
      <c r="I6629">
        <v>154</v>
      </c>
      <c r="J6629">
        <v>292.60000000000002</v>
      </c>
      <c r="K6629">
        <v>146.30000000000001</v>
      </c>
      <c r="L6629" s="17" t="s">
        <v>83</v>
      </c>
      <c r="M6629" s="21">
        <v>49088</v>
      </c>
      <c r="N6629">
        <v>2021</v>
      </c>
      <c r="O6629">
        <v>3</v>
      </c>
      <c r="P6629" s="17" t="s">
        <v>143</v>
      </c>
      <c r="Q6629" t="b" cm="1">
        <f t="array" ref="Q6629">IF(Table1__2[[#This Row],[Product]]="Men's",Male)</f>
        <v>0</v>
      </c>
      <c r="R6629" t="str">
        <f>IF(Table1__2[[#This Row],[Product]]="Men's Street Footwear","Male","Female")</f>
        <v>Male</v>
      </c>
    </row>
    <row r="6630" spans="1:18" x14ac:dyDescent="0.25">
      <c r="A6630" s="17" t="s">
        <v>30</v>
      </c>
      <c r="B6630">
        <v>1197831</v>
      </c>
      <c r="C6630" s="20">
        <v>44274</v>
      </c>
      <c r="D6630" s="17" t="s">
        <v>27</v>
      </c>
      <c r="E6630" s="17" t="s">
        <v>104</v>
      </c>
      <c r="F6630" s="17" t="s">
        <v>105</v>
      </c>
      <c r="G6630" s="17" t="s">
        <v>18</v>
      </c>
      <c r="H6630">
        <v>19</v>
      </c>
      <c r="I6630">
        <v>73</v>
      </c>
      <c r="J6630">
        <v>138.69999999999999</v>
      </c>
      <c r="K6630">
        <v>66.575999999999993</v>
      </c>
      <c r="L6630" s="17" t="s">
        <v>83</v>
      </c>
      <c r="M6630" s="21">
        <v>49089</v>
      </c>
      <c r="N6630">
        <v>2021</v>
      </c>
      <c r="O6630">
        <v>3</v>
      </c>
      <c r="P6630" s="17" t="s">
        <v>143</v>
      </c>
      <c r="Q6630" t="b" cm="1">
        <f t="array" ref="Q6630">IF(Table1__2[[#This Row],[Product]]="Men's",Male)</f>
        <v>0</v>
      </c>
      <c r="R6630" t="str">
        <f>IF(Table1__2[[#This Row],[Product]]="Men's Street Footwear","Male","Female")</f>
        <v>Female</v>
      </c>
    </row>
    <row r="6631" spans="1:18" x14ac:dyDescent="0.25">
      <c r="A6631" s="17" t="s">
        <v>30</v>
      </c>
      <c r="B6631">
        <v>1197831</v>
      </c>
      <c r="C6631" s="20">
        <v>44274</v>
      </c>
      <c r="D6631" s="17" t="s">
        <v>27</v>
      </c>
      <c r="E6631" s="17" t="s">
        <v>104</v>
      </c>
      <c r="F6631" s="17" t="s">
        <v>105</v>
      </c>
      <c r="G6631" s="17" t="s">
        <v>19</v>
      </c>
      <c r="H6631">
        <v>9</v>
      </c>
      <c r="I6631">
        <v>80</v>
      </c>
      <c r="J6631">
        <v>72</v>
      </c>
      <c r="K6631">
        <v>36</v>
      </c>
      <c r="L6631" s="17" t="s">
        <v>83</v>
      </c>
      <c r="M6631" s="21">
        <v>49090</v>
      </c>
      <c r="N6631">
        <v>2021</v>
      </c>
      <c r="O6631">
        <v>3</v>
      </c>
      <c r="P6631" s="17" t="s">
        <v>143</v>
      </c>
      <c r="Q6631" t="b" cm="1">
        <f t="array" ref="Q6631">IF(Table1__2[[#This Row],[Product]]="Men's",Male)</f>
        <v>0</v>
      </c>
      <c r="R6631" t="str">
        <f>IF(Table1__2[[#This Row],[Product]]="Men's Street Footwear","Male","Female")</f>
        <v>Female</v>
      </c>
    </row>
    <row r="6632" spans="1:18" x14ac:dyDescent="0.25">
      <c r="A6632" s="17" t="s">
        <v>30</v>
      </c>
      <c r="B6632">
        <v>1197831</v>
      </c>
      <c r="C6632" s="20">
        <v>44274</v>
      </c>
      <c r="D6632" s="17" t="s">
        <v>27</v>
      </c>
      <c r="E6632" s="17" t="s">
        <v>104</v>
      </c>
      <c r="F6632" s="17" t="s">
        <v>105</v>
      </c>
      <c r="G6632" s="17" t="s">
        <v>20</v>
      </c>
      <c r="H6632">
        <v>20</v>
      </c>
      <c r="I6632">
        <v>34</v>
      </c>
      <c r="J6632">
        <v>68</v>
      </c>
      <c r="K6632">
        <v>34</v>
      </c>
      <c r="L6632" s="17" t="s">
        <v>83</v>
      </c>
      <c r="M6632" s="21">
        <v>49091</v>
      </c>
      <c r="N6632">
        <v>2021</v>
      </c>
      <c r="O6632">
        <v>3</v>
      </c>
      <c r="P6632" s="17" t="s">
        <v>143</v>
      </c>
      <c r="Q6632" t="b" cm="1">
        <f t="array" ref="Q6632">IF(Table1__2[[#This Row],[Product]]="Men's",Male)</f>
        <v>0</v>
      </c>
      <c r="R6632" t="str">
        <f>IF(Table1__2[[#This Row],[Product]]="Men's Street Footwear","Male","Female")</f>
        <v>Female</v>
      </c>
    </row>
    <row r="6633" spans="1:18" x14ac:dyDescent="0.25">
      <c r="A6633" s="17" t="s">
        <v>30</v>
      </c>
      <c r="B6633">
        <v>1197831</v>
      </c>
      <c r="C6633" s="20">
        <v>44274</v>
      </c>
      <c r="D6633" s="17" t="s">
        <v>27</v>
      </c>
      <c r="E6633" s="17" t="s">
        <v>104</v>
      </c>
      <c r="F6633" s="17" t="s">
        <v>105</v>
      </c>
      <c r="G6633" s="17" t="s">
        <v>21</v>
      </c>
      <c r="H6633">
        <v>34</v>
      </c>
      <c r="I6633">
        <v>49</v>
      </c>
      <c r="J6633">
        <v>166.6</v>
      </c>
      <c r="K6633">
        <v>78.302000000000007</v>
      </c>
      <c r="L6633" s="17" t="s">
        <v>83</v>
      </c>
      <c r="M6633" s="21">
        <v>49092</v>
      </c>
      <c r="N6633">
        <v>2021</v>
      </c>
      <c r="O6633">
        <v>3</v>
      </c>
      <c r="P6633" s="17" t="s">
        <v>143</v>
      </c>
      <c r="Q6633" t="b" cm="1">
        <f t="array" ref="Q6633">IF(Table1__2[[#This Row],[Product]]="Men's",Male)</f>
        <v>0</v>
      </c>
      <c r="R6633" t="str">
        <f>IF(Table1__2[[#This Row],[Product]]="Men's Street Footwear","Male","Female")</f>
        <v>Female</v>
      </c>
    </row>
    <row r="6634" spans="1:18" x14ac:dyDescent="0.25">
      <c r="A6634" s="17" t="s">
        <v>30</v>
      </c>
      <c r="B6634">
        <v>1197831</v>
      </c>
      <c r="C6634" s="20">
        <v>44274</v>
      </c>
      <c r="D6634" s="17" t="s">
        <v>27</v>
      </c>
      <c r="E6634" s="17" t="s">
        <v>104</v>
      </c>
      <c r="F6634" s="17" t="s">
        <v>105</v>
      </c>
      <c r="G6634" s="17" t="s">
        <v>22</v>
      </c>
      <c r="H6634">
        <v>23</v>
      </c>
      <c r="I6634">
        <v>69</v>
      </c>
      <c r="J6634">
        <v>158.69999999999999</v>
      </c>
      <c r="K6634">
        <v>85.697999999999993</v>
      </c>
      <c r="L6634" s="17" t="s">
        <v>83</v>
      </c>
      <c r="M6634" s="21">
        <v>49093</v>
      </c>
      <c r="N6634">
        <v>2021</v>
      </c>
      <c r="O6634">
        <v>3</v>
      </c>
      <c r="P6634" s="17" t="s">
        <v>143</v>
      </c>
      <c r="Q6634" t="b" cm="1">
        <f t="array" ref="Q6634">IF(Table1__2[[#This Row],[Product]]="Men's",Male)</f>
        <v>0</v>
      </c>
      <c r="R6634" t="str">
        <f>IF(Table1__2[[#This Row],[Product]]="Men's Street Footwear","Male","Female")</f>
        <v>Female</v>
      </c>
    </row>
    <row r="6635" spans="1:18" x14ac:dyDescent="0.25">
      <c r="A6635" s="17" t="s">
        <v>30</v>
      </c>
      <c r="B6635">
        <v>1197831</v>
      </c>
      <c r="C6635" s="20">
        <v>44306</v>
      </c>
      <c r="D6635" s="17" t="s">
        <v>27</v>
      </c>
      <c r="E6635" s="17" t="s">
        <v>104</v>
      </c>
      <c r="F6635" s="17" t="s">
        <v>105</v>
      </c>
      <c r="G6635" s="17" t="s">
        <v>16</v>
      </c>
      <c r="H6635">
        <v>24</v>
      </c>
      <c r="I6635">
        <v>152</v>
      </c>
      <c r="J6635">
        <v>364.8</v>
      </c>
      <c r="K6635">
        <v>193.34399999999999</v>
      </c>
      <c r="L6635" s="17" t="s">
        <v>83</v>
      </c>
      <c r="M6635" s="21">
        <v>49094</v>
      </c>
      <c r="N6635">
        <v>2021</v>
      </c>
      <c r="O6635">
        <v>4</v>
      </c>
      <c r="P6635" s="17" t="s">
        <v>144</v>
      </c>
      <c r="Q6635" t="b" cm="1">
        <f t="array" ref="Q6635">IF(Table1__2[[#This Row],[Product]]="Men's",Male)</f>
        <v>0</v>
      </c>
      <c r="R6635" t="str">
        <f>IF(Table1__2[[#This Row],[Product]]="Men's Street Footwear","Male","Female")</f>
        <v>Male</v>
      </c>
    </row>
    <row r="6636" spans="1:18" x14ac:dyDescent="0.25">
      <c r="A6636" s="17" t="s">
        <v>30</v>
      </c>
      <c r="B6636">
        <v>1197831</v>
      </c>
      <c r="C6636" s="20">
        <v>44306</v>
      </c>
      <c r="D6636" s="17" t="s">
        <v>27</v>
      </c>
      <c r="E6636" s="17" t="s">
        <v>104</v>
      </c>
      <c r="F6636" s="17" t="s">
        <v>105</v>
      </c>
      <c r="G6636" s="17" t="s">
        <v>18</v>
      </c>
      <c r="H6636">
        <v>23</v>
      </c>
      <c r="I6636">
        <v>65</v>
      </c>
      <c r="J6636">
        <v>149.5</v>
      </c>
      <c r="K6636">
        <v>71.760000000000005</v>
      </c>
      <c r="L6636" s="17" t="s">
        <v>83</v>
      </c>
      <c r="M6636" s="21">
        <v>49095</v>
      </c>
      <c r="N6636">
        <v>2021</v>
      </c>
      <c r="O6636">
        <v>4</v>
      </c>
      <c r="P6636" s="17" t="s">
        <v>144</v>
      </c>
      <c r="Q6636" t="b" cm="1">
        <f t="array" ref="Q6636">IF(Table1__2[[#This Row],[Product]]="Men's",Male)</f>
        <v>0</v>
      </c>
      <c r="R6636" t="str">
        <f>IF(Table1__2[[#This Row],[Product]]="Men's Street Footwear","Male","Female")</f>
        <v>Female</v>
      </c>
    </row>
    <row r="6637" spans="1:18" x14ac:dyDescent="0.25">
      <c r="A6637" s="17" t="s">
        <v>30</v>
      </c>
      <c r="B6637">
        <v>1197831</v>
      </c>
      <c r="C6637" s="20">
        <v>44306</v>
      </c>
      <c r="D6637" s="17" t="s">
        <v>27</v>
      </c>
      <c r="E6637" s="17" t="s">
        <v>104</v>
      </c>
      <c r="F6637" s="17" t="s">
        <v>105</v>
      </c>
      <c r="G6637" s="17" t="s">
        <v>19</v>
      </c>
      <c r="H6637">
        <v>14</v>
      </c>
      <c r="I6637">
        <v>68</v>
      </c>
      <c r="J6637">
        <v>95.2</v>
      </c>
      <c r="K6637">
        <v>50.456000000000003</v>
      </c>
      <c r="L6637" s="17" t="s">
        <v>83</v>
      </c>
      <c r="M6637" s="21">
        <v>49096</v>
      </c>
      <c r="N6637">
        <v>2021</v>
      </c>
      <c r="O6637">
        <v>4</v>
      </c>
      <c r="P6637" s="17" t="s">
        <v>144</v>
      </c>
      <c r="Q6637" t="b" cm="1">
        <f t="array" ref="Q6637">IF(Table1__2[[#This Row],[Product]]="Men's",Male)</f>
        <v>0</v>
      </c>
      <c r="R6637" t="str">
        <f>IF(Table1__2[[#This Row],[Product]]="Men's Street Footwear","Male","Female")</f>
        <v>Female</v>
      </c>
    </row>
    <row r="6638" spans="1:18" x14ac:dyDescent="0.25">
      <c r="A6638" s="17" t="s">
        <v>30</v>
      </c>
      <c r="B6638">
        <v>1197831</v>
      </c>
      <c r="C6638" s="20">
        <v>44306</v>
      </c>
      <c r="D6638" s="17" t="s">
        <v>27</v>
      </c>
      <c r="E6638" s="17" t="s">
        <v>104</v>
      </c>
      <c r="F6638" s="17" t="s">
        <v>105</v>
      </c>
      <c r="G6638" s="17" t="s">
        <v>20</v>
      </c>
      <c r="H6638">
        <v>18</v>
      </c>
      <c r="I6638">
        <v>45</v>
      </c>
      <c r="J6638">
        <v>81</v>
      </c>
      <c r="K6638">
        <v>42.93</v>
      </c>
      <c r="L6638" s="17" t="s">
        <v>83</v>
      </c>
      <c r="M6638" s="21">
        <v>49097</v>
      </c>
      <c r="N6638">
        <v>2021</v>
      </c>
      <c r="O6638">
        <v>4</v>
      </c>
      <c r="P6638" s="17" t="s">
        <v>144</v>
      </c>
      <c r="Q6638" t="b" cm="1">
        <f t="array" ref="Q6638">IF(Table1__2[[#This Row],[Product]]="Men's",Male)</f>
        <v>0</v>
      </c>
      <c r="R6638" t="str">
        <f>IF(Table1__2[[#This Row],[Product]]="Men's Street Footwear","Male","Female")</f>
        <v>Female</v>
      </c>
    </row>
    <row r="6639" spans="1:18" x14ac:dyDescent="0.25">
      <c r="A6639" s="17" t="s">
        <v>30</v>
      </c>
      <c r="B6639">
        <v>1197831</v>
      </c>
      <c r="C6639" s="20">
        <v>44306</v>
      </c>
      <c r="D6639" s="17" t="s">
        <v>27</v>
      </c>
      <c r="E6639" s="17" t="s">
        <v>104</v>
      </c>
      <c r="F6639" s="17" t="s">
        <v>105</v>
      </c>
      <c r="G6639" s="17" t="s">
        <v>21</v>
      </c>
      <c r="H6639">
        <v>38</v>
      </c>
      <c r="I6639">
        <v>53</v>
      </c>
      <c r="J6639">
        <v>201.4</v>
      </c>
      <c r="K6639">
        <v>100.7</v>
      </c>
      <c r="L6639" s="17" t="s">
        <v>83</v>
      </c>
      <c r="M6639" s="21">
        <v>49098</v>
      </c>
      <c r="N6639">
        <v>2021</v>
      </c>
      <c r="O6639">
        <v>4</v>
      </c>
      <c r="P6639" s="17" t="s">
        <v>144</v>
      </c>
      <c r="Q6639" t="b" cm="1">
        <f t="array" ref="Q6639">IF(Table1__2[[#This Row],[Product]]="Men's",Male)</f>
        <v>0</v>
      </c>
      <c r="R6639" t="str">
        <f>IF(Table1__2[[#This Row],[Product]]="Men's Street Footwear","Male","Female")</f>
        <v>Female</v>
      </c>
    </row>
    <row r="6640" spans="1:18" x14ac:dyDescent="0.25">
      <c r="A6640" s="17" t="s">
        <v>30</v>
      </c>
      <c r="B6640">
        <v>1197831</v>
      </c>
      <c r="C6640" s="20">
        <v>44306</v>
      </c>
      <c r="D6640" s="17" t="s">
        <v>27</v>
      </c>
      <c r="E6640" s="17" t="s">
        <v>104</v>
      </c>
      <c r="F6640" s="17" t="s">
        <v>105</v>
      </c>
      <c r="G6640" s="17" t="s">
        <v>22</v>
      </c>
      <c r="H6640">
        <v>28</v>
      </c>
      <c r="I6640">
        <v>94</v>
      </c>
      <c r="J6640">
        <v>263.2</v>
      </c>
      <c r="K6640">
        <v>144.76</v>
      </c>
      <c r="L6640" s="17" t="s">
        <v>83</v>
      </c>
      <c r="M6640" s="21">
        <v>49099</v>
      </c>
      <c r="N6640">
        <v>2021</v>
      </c>
      <c r="O6640">
        <v>4</v>
      </c>
      <c r="P6640" s="17" t="s">
        <v>144</v>
      </c>
      <c r="Q6640" t="b" cm="1">
        <f t="array" ref="Q6640">IF(Table1__2[[#This Row],[Product]]="Men's",Male)</f>
        <v>0</v>
      </c>
      <c r="R6640" t="str">
        <f>IF(Table1__2[[#This Row],[Product]]="Men's Street Footwear","Male","Female")</f>
        <v>Female</v>
      </c>
    </row>
    <row r="6641" spans="1:18" x14ac:dyDescent="0.25">
      <c r="A6641" s="17" t="s">
        <v>30</v>
      </c>
      <c r="B6641">
        <v>1197831</v>
      </c>
      <c r="C6641" s="20">
        <v>44335</v>
      </c>
      <c r="D6641" s="17" t="s">
        <v>27</v>
      </c>
      <c r="E6641" s="17" t="s">
        <v>104</v>
      </c>
      <c r="F6641" s="17" t="s">
        <v>105</v>
      </c>
      <c r="G6641" s="17" t="s">
        <v>16</v>
      </c>
      <c r="H6641">
        <v>36</v>
      </c>
      <c r="I6641">
        <v>167</v>
      </c>
      <c r="J6641">
        <v>601.20000000000005</v>
      </c>
      <c r="K6641">
        <v>324.64800000000002</v>
      </c>
      <c r="L6641" s="17" t="s">
        <v>83</v>
      </c>
      <c r="M6641" s="21">
        <v>49100</v>
      </c>
      <c r="N6641">
        <v>2021</v>
      </c>
      <c r="O6641">
        <v>5</v>
      </c>
      <c r="P6641" s="17" t="s">
        <v>145</v>
      </c>
      <c r="Q6641" t="b" cm="1">
        <f t="array" ref="Q6641">IF(Table1__2[[#This Row],[Product]]="Men's",Male)</f>
        <v>0</v>
      </c>
      <c r="R6641" t="str">
        <f>IF(Table1__2[[#This Row],[Product]]="Men's Street Footwear","Male","Female")</f>
        <v>Male</v>
      </c>
    </row>
    <row r="6642" spans="1:18" x14ac:dyDescent="0.25">
      <c r="A6642" s="17" t="s">
        <v>30</v>
      </c>
      <c r="B6642">
        <v>1197831</v>
      </c>
      <c r="C6642" s="20">
        <v>44335</v>
      </c>
      <c r="D6642" s="17" t="s">
        <v>27</v>
      </c>
      <c r="E6642" s="17" t="s">
        <v>104</v>
      </c>
      <c r="F6642" s="17" t="s">
        <v>105</v>
      </c>
      <c r="G6642" s="17" t="s">
        <v>18</v>
      </c>
      <c r="H6642">
        <v>39</v>
      </c>
      <c r="I6642">
        <v>87</v>
      </c>
      <c r="J6642">
        <v>339.3</v>
      </c>
      <c r="K6642">
        <v>152.685</v>
      </c>
      <c r="L6642" s="17" t="s">
        <v>83</v>
      </c>
      <c r="M6642" s="21">
        <v>49101</v>
      </c>
      <c r="N6642">
        <v>2021</v>
      </c>
      <c r="O6642">
        <v>5</v>
      </c>
      <c r="P6642" s="17" t="s">
        <v>145</v>
      </c>
      <c r="Q6642" t="b" cm="1">
        <f t="array" ref="Q6642">IF(Table1__2[[#This Row],[Product]]="Men's",Male)</f>
        <v>0</v>
      </c>
      <c r="R6642" t="str">
        <f>IF(Table1__2[[#This Row],[Product]]="Men's Street Footwear","Male","Female")</f>
        <v>Female</v>
      </c>
    </row>
    <row r="6643" spans="1:18" x14ac:dyDescent="0.25">
      <c r="A6643" s="17" t="s">
        <v>30</v>
      </c>
      <c r="B6643">
        <v>1197831</v>
      </c>
      <c r="C6643" s="20">
        <v>44335</v>
      </c>
      <c r="D6643" s="17" t="s">
        <v>27</v>
      </c>
      <c r="E6643" s="17" t="s">
        <v>104</v>
      </c>
      <c r="F6643" s="17" t="s">
        <v>105</v>
      </c>
      <c r="G6643" s="17" t="s">
        <v>19</v>
      </c>
      <c r="H6643">
        <v>34</v>
      </c>
      <c r="I6643">
        <v>72</v>
      </c>
      <c r="J6643">
        <v>244.8</v>
      </c>
      <c r="K6643">
        <v>127.29600000000001</v>
      </c>
      <c r="L6643" s="17" t="s">
        <v>83</v>
      </c>
      <c r="M6643" s="21">
        <v>49102</v>
      </c>
      <c r="N6643">
        <v>2021</v>
      </c>
      <c r="O6643">
        <v>5</v>
      </c>
      <c r="P6643" s="17" t="s">
        <v>145</v>
      </c>
      <c r="Q6643" t="b" cm="1">
        <f t="array" ref="Q6643">IF(Table1__2[[#This Row],[Product]]="Men's",Male)</f>
        <v>0</v>
      </c>
      <c r="R6643" t="str">
        <f>IF(Table1__2[[#This Row],[Product]]="Men's Street Footwear","Male","Female")</f>
        <v>Female</v>
      </c>
    </row>
    <row r="6644" spans="1:18" x14ac:dyDescent="0.25">
      <c r="A6644" s="17" t="s">
        <v>30</v>
      </c>
      <c r="B6644">
        <v>1197831</v>
      </c>
      <c r="C6644" s="20">
        <v>44335</v>
      </c>
      <c r="D6644" s="17" t="s">
        <v>27</v>
      </c>
      <c r="E6644" s="17" t="s">
        <v>104</v>
      </c>
      <c r="F6644" s="17" t="s">
        <v>105</v>
      </c>
      <c r="G6644" s="17" t="s">
        <v>20</v>
      </c>
      <c r="H6644">
        <v>34</v>
      </c>
      <c r="I6644">
        <v>59</v>
      </c>
      <c r="J6644">
        <v>200.6</v>
      </c>
      <c r="K6644">
        <v>110.33</v>
      </c>
      <c r="L6644" s="17" t="s">
        <v>83</v>
      </c>
      <c r="M6644" s="21">
        <v>49103</v>
      </c>
      <c r="N6644">
        <v>2021</v>
      </c>
      <c r="O6644">
        <v>5</v>
      </c>
      <c r="P6644" s="17" t="s">
        <v>145</v>
      </c>
      <c r="Q6644" t="b" cm="1">
        <f t="array" ref="Q6644">IF(Table1__2[[#This Row],[Product]]="Men's",Male)</f>
        <v>0</v>
      </c>
      <c r="R6644" t="str">
        <f>IF(Table1__2[[#This Row],[Product]]="Men's Street Footwear","Male","Female")</f>
        <v>Female</v>
      </c>
    </row>
    <row r="6645" spans="1:18" x14ac:dyDescent="0.25">
      <c r="A6645" s="17" t="s">
        <v>30</v>
      </c>
      <c r="B6645">
        <v>1197831</v>
      </c>
      <c r="C6645" s="20">
        <v>44335</v>
      </c>
      <c r="D6645" s="17" t="s">
        <v>27</v>
      </c>
      <c r="E6645" s="17" t="s">
        <v>104</v>
      </c>
      <c r="F6645" s="17" t="s">
        <v>105</v>
      </c>
      <c r="G6645" s="17" t="s">
        <v>21</v>
      </c>
      <c r="H6645">
        <v>43</v>
      </c>
      <c r="I6645">
        <v>75</v>
      </c>
      <c r="J6645">
        <v>322.5</v>
      </c>
      <c r="K6645">
        <v>145.125</v>
      </c>
      <c r="L6645" s="17" t="s">
        <v>83</v>
      </c>
      <c r="M6645" s="21">
        <v>49104</v>
      </c>
      <c r="N6645">
        <v>2021</v>
      </c>
      <c r="O6645">
        <v>5</v>
      </c>
      <c r="P6645" s="17" t="s">
        <v>145</v>
      </c>
      <c r="Q6645" t="b" cm="1">
        <f t="array" ref="Q6645">IF(Table1__2[[#This Row],[Product]]="Men's",Male)</f>
        <v>0</v>
      </c>
      <c r="R6645" t="str">
        <f>IF(Table1__2[[#This Row],[Product]]="Men's Street Footwear","Male","Female")</f>
        <v>Female</v>
      </c>
    </row>
    <row r="6646" spans="1:18" x14ac:dyDescent="0.25">
      <c r="A6646" s="17" t="s">
        <v>30</v>
      </c>
      <c r="B6646">
        <v>1197831</v>
      </c>
      <c r="C6646" s="20">
        <v>44335</v>
      </c>
      <c r="D6646" s="17" t="s">
        <v>27</v>
      </c>
      <c r="E6646" s="17" t="s">
        <v>104</v>
      </c>
      <c r="F6646" s="17" t="s">
        <v>105</v>
      </c>
      <c r="G6646" s="17" t="s">
        <v>22</v>
      </c>
      <c r="H6646">
        <v>42</v>
      </c>
      <c r="I6646">
        <v>98</v>
      </c>
      <c r="J6646">
        <v>411.6</v>
      </c>
      <c r="K6646">
        <v>214.03200000000001</v>
      </c>
      <c r="L6646" s="17" t="s">
        <v>83</v>
      </c>
      <c r="M6646" s="21">
        <v>49105</v>
      </c>
      <c r="N6646">
        <v>2021</v>
      </c>
      <c r="O6646">
        <v>5</v>
      </c>
      <c r="P6646" s="17" t="s">
        <v>145</v>
      </c>
      <c r="Q6646" t="b" cm="1">
        <f t="array" ref="Q6646">IF(Table1__2[[#This Row],[Product]]="Men's",Male)</f>
        <v>0</v>
      </c>
      <c r="R6646" t="str">
        <f>IF(Table1__2[[#This Row],[Product]]="Men's Street Footwear","Male","Female")</f>
        <v>Female</v>
      </c>
    </row>
    <row r="6647" spans="1:18" x14ac:dyDescent="0.25">
      <c r="A6647" s="17" t="s">
        <v>30</v>
      </c>
      <c r="B6647">
        <v>1197831</v>
      </c>
      <c r="C6647" s="20">
        <v>44368</v>
      </c>
      <c r="D6647" s="17" t="s">
        <v>27</v>
      </c>
      <c r="E6647" s="17" t="s">
        <v>104</v>
      </c>
      <c r="F6647" s="17" t="s">
        <v>105</v>
      </c>
      <c r="G6647" s="17" t="s">
        <v>16</v>
      </c>
      <c r="H6647">
        <v>38</v>
      </c>
      <c r="I6647">
        <v>156</v>
      </c>
      <c r="J6647">
        <v>592.79999999999995</v>
      </c>
      <c r="K6647">
        <v>302.32799999999997</v>
      </c>
      <c r="L6647" s="17" t="s">
        <v>83</v>
      </c>
      <c r="M6647" s="21">
        <v>49106</v>
      </c>
      <c r="N6647">
        <v>2021</v>
      </c>
      <c r="O6647">
        <v>6</v>
      </c>
      <c r="P6647" s="17" t="s">
        <v>152</v>
      </c>
      <c r="Q6647" t="b" cm="1">
        <f t="array" ref="Q6647">IF(Table1__2[[#This Row],[Product]]="Men's",Male)</f>
        <v>0</v>
      </c>
      <c r="R6647" t="str">
        <f>IF(Table1__2[[#This Row],[Product]]="Men's Street Footwear","Male","Female")</f>
        <v>Male</v>
      </c>
    </row>
    <row r="6648" spans="1:18" x14ac:dyDescent="0.25">
      <c r="A6648" s="17" t="s">
        <v>30</v>
      </c>
      <c r="B6648">
        <v>1197831</v>
      </c>
      <c r="C6648" s="20">
        <v>44368</v>
      </c>
      <c r="D6648" s="17" t="s">
        <v>27</v>
      </c>
      <c r="E6648" s="17" t="s">
        <v>104</v>
      </c>
      <c r="F6648" s="17" t="s">
        <v>105</v>
      </c>
      <c r="G6648" s="17" t="s">
        <v>18</v>
      </c>
      <c r="H6648">
        <v>33</v>
      </c>
      <c r="I6648">
        <v>88</v>
      </c>
      <c r="J6648">
        <v>290.39999999999998</v>
      </c>
      <c r="K6648">
        <v>130.68</v>
      </c>
      <c r="L6648" s="17" t="s">
        <v>83</v>
      </c>
      <c r="M6648" s="21">
        <v>49107</v>
      </c>
      <c r="N6648">
        <v>2021</v>
      </c>
      <c r="O6648">
        <v>6</v>
      </c>
      <c r="P6648" s="17" t="s">
        <v>152</v>
      </c>
      <c r="Q6648" t="b" cm="1">
        <f t="array" ref="Q6648">IF(Table1__2[[#This Row],[Product]]="Men's",Male)</f>
        <v>0</v>
      </c>
      <c r="R6648" t="str">
        <f>IF(Table1__2[[#This Row],[Product]]="Men's Street Footwear","Male","Female")</f>
        <v>Female</v>
      </c>
    </row>
    <row r="6649" spans="1:18" x14ac:dyDescent="0.25">
      <c r="A6649" s="17" t="s">
        <v>30</v>
      </c>
      <c r="B6649">
        <v>1197831</v>
      </c>
      <c r="C6649" s="20">
        <v>44368</v>
      </c>
      <c r="D6649" s="17" t="s">
        <v>27</v>
      </c>
      <c r="E6649" s="17" t="s">
        <v>104</v>
      </c>
      <c r="F6649" s="17" t="s">
        <v>105</v>
      </c>
      <c r="G6649" s="17" t="s">
        <v>19</v>
      </c>
      <c r="H6649">
        <v>36</v>
      </c>
      <c r="I6649">
        <v>88</v>
      </c>
      <c r="J6649">
        <v>316.8</v>
      </c>
      <c r="K6649">
        <v>164.73599999999999</v>
      </c>
      <c r="L6649" s="17" t="s">
        <v>83</v>
      </c>
      <c r="M6649" s="21">
        <v>49108</v>
      </c>
      <c r="N6649">
        <v>2021</v>
      </c>
      <c r="O6649">
        <v>6</v>
      </c>
      <c r="P6649" s="17" t="s">
        <v>152</v>
      </c>
      <c r="Q6649" t="b" cm="1">
        <f t="array" ref="Q6649">IF(Table1__2[[#This Row],[Product]]="Men's",Male)</f>
        <v>0</v>
      </c>
      <c r="R6649" t="str">
        <f>IF(Table1__2[[#This Row],[Product]]="Men's Street Footwear","Male","Female")</f>
        <v>Female</v>
      </c>
    </row>
    <row r="6650" spans="1:18" x14ac:dyDescent="0.25">
      <c r="A6650" s="17" t="s">
        <v>30</v>
      </c>
      <c r="B6650">
        <v>1197831</v>
      </c>
      <c r="C6650" s="20">
        <v>44368</v>
      </c>
      <c r="D6650" s="17" t="s">
        <v>27</v>
      </c>
      <c r="E6650" s="17" t="s">
        <v>104</v>
      </c>
      <c r="F6650" s="17" t="s">
        <v>105</v>
      </c>
      <c r="G6650" s="17" t="s">
        <v>20</v>
      </c>
      <c r="H6650">
        <v>38</v>
      </c>
      <c r="I6650">
        <v>87</v>
      </c>
      <c r="J6650">
        <v>330.6</v>
      </c>
      <c r="K6650">
        <v>165.3</v>
      </c>
      <c r="L6650" s="17" t="s">
        <v>83</v>
      </c>
      <c r="M6650" s="21">
        <v>49109</v>
      </c>
      <c r="N6650">
        <v>2021</v>
      </c>
      <c r="O6650">
        <v>6</v>
      </c>
      <c r="P6650" s="17" t="s">
        <v>152</v>
      </c>
      <c r="Q6650" t="b" cm="1">
        <f t="array" ref="Q6650">IF(Table1__2[[#This Row],[Product]]="Men's",Male)</f>
        <v>0</v>
      </c>
      <c r="R6650" t="str">
        <f>IF(Table1__2[[#This Row],[Product]]="Men's Street Footwear","Male","Female")</f>
        <v>Female</v>
      </c>
    </row>
    <row r="6651" spans="1:18" x14ac:dyDescent="0.25">
      <c r="A6651" s="17" t="s">
        <v>30</v>
      </c>
      <c r="B6651">
        <v>1197831</v>
      </c>
      <c r="C6651" s="20">
        <v>44368</v>
      </c>
      <c r="D6651" s="17" t="s">
        <v>27</v>
      </c>
      <c r="E6651" s="17" t="s">
        <v>104</v>
      </c>
      <c r="F6651" s="17" t="s">
        <v>105</v>
      </c>
      <c r="G6651" s="17" t="s">
        <v>21</v>
      </c>
      <c r="H6651">
        <v>51</v>
      </c>
      <c r="I6651">
        <v>87</v>
      </c>
      <c r="J6651">
        <v>443.7</v>
      </c>
      <c r="K6651">
        <v>208.53899999999999</v>
      </c>
      <c r="L6651" s="17" t="s">
        <v>83</v>
      </c>
      <c r="M6651" s="21">
        <v>49110</v>
      </c>
      <c r="N6651">
        <v>2021</v>
      </c>
      <c r="O6651">
        <v>6</v>
      </c>
      <c r="P6651" s="17" t="s">
        <v>152</v>
      </c>
      <c r="Q6651" t="b" cm="1">
        <f t="array" ref="Q6651">IF(Table1__2[[#This Row],[Product]]="Men's",Male)</f>
        <v>0</v>
      </c>
      <c r="R6651" t="str">
        <f>IF(Table1__2[[#This Row],[Product]]="Men's Street Footwear","Male","Female")</f>
        <v>Female</v>
      </c>
    </row>
    <row r="6652" spans="1:18" x14ac:dyDescent="0.25">
      <c r="A6652" s="17" t="s">
        <v>30</v>
      </c>
      <c r="B6652">
        <v>1197831</v>
      </c>
      <c r="C6652" s="20">
        <v>44368</v>
      </c>
      <c r="D6652" s="17" t="s">
        <v>27</v>
      </c>
      <c r="E6652" s="17" t="s">
        <v>104</v>
      </c>
      <c r="F6652" s="17" t="s">
        <v>105</v>
      </c>
      <c r="G6652" s="17" t="s">
        <v>22</v>
      </c>
      <c r="H6652">
        <v>55</v>
      </c>
      <c r="I6652">
        <v>124</v>
      </c>
      <c r="J6652">
        <v>682</v>
      </c>
      <c r="K6652">
        <v>347.82</v>
      </c>
      <c r="L6652" s="17" t="s">
        <v>83</v>
      </c>
      <c r="M6652" s="21">
        <v>49111</v>
      </c>
      <c r="N6652">
        <v>2021</v>
      </c>
      <c r="O6652">
        <v>6</v>
      </c>
      <c r="P6652" s="17" t="s">
        <v>152</v>
      </c>
      <c r="Q6652" t="b" cm="1">
        <f t="array" ref="Q6652">IF(Table1__2[[#This Row],[Product]]="Men's",Male)</f>
        <v>0</v>
      </c>
      <c r="R6652" t="str">
        <f>IF(Table1__2[[#This Row],[Product]]="Men's Street Footwear","Male","Female")</f>
        <v>Female</v>
      </c>
    </row>
    <row r="6653" spans="1:18" x14ac:dyDescent="0.25">
      <c r="A6653" s="17" t="s">
        <v>30</v>
      </c>
      <c r="B6653">
        <v>1197831</v>
      </c>
      <c r="C6653" s="20">
        <v>44396</v>
      </c>
      <c r="D6653" s="17" t="s">
        <v>27</v>
      </c>
      <c r="E6653" s="17" t="s">
        <v>104</v>
      </c>
      <c r="F6653" s="17" t="s">
        <v>105</v>
      </c>
      <c r="G6653" s="17" t="s">
        <v>16</v>
      </c>
      <c r="H6653">
        <v>50</v>
      </c>
      <c r="I6653">
        <v>182</v>
      </c>
      <c r="J6653">
        <v>910</v>
      </c>
      <c r="K6653">
        <v>473.2</v>
      </c>
      <c r="L6653" s="17" t="s">
        <v>83</v>
      </c>
      <c r="M6653" s="21">
        <v>49112</v>
      </c>
      <c r="N6653">
        <v>2021</v>
      </c>
      <c r="O6653">
        <v>7</v>
      </c>
      <c r="P6653" s="17" t="s">
        <v>146</v>
      </c>
      <c r="Q6653" t="b" cm="1">
        <f t="array" ref="Q6653">IF(Table1__2[[#This Row],[Product]]="Men's",Male)</f>
        <v>0</v>
      </c>
      <c r="R6653" t="str">
        <f>IF(Table1__2[[#This Row],[Product]]="Men's Street Footwear","Male","Female")</f>
        <v>Male</v>
      </c>
    </row>
    <row r="6654" spans="1:18" x14ac:dyDescent="0.25">
      <c r="A6654" s="17" t="s">
        <v>30</v>
      </c>
      <c r="B6654">
        <v>1197831</v>
      </c>
      <c r="C6654" s="20">
        <v>44396</v>
      </c>
      <c r="D6654" s="17" t="s">
        <v>27</v>
      </c>
      <c r="E6654" s="17" t="s">
        <v>104</v>
      </c>
      <c r="F6654" s="17" t="s">
        <v>105</v>
      </c>
      <c r="G6654" s="17" t="s">
        <v>18</v>
      </c>
      <c r="H6654">
        <v>45</v>
      </c>
      <c r="I6654">
        <v>117</v>
      </c>
      <c r="J6654">
        <v>526.5</v>
      </c>
      <c r="K6654">
        <v>263.25</v>
      </c>
      <c r="L6654" s="17" t="s">
        <v>83</v>
      </c>
      <c r="M6654" s="21">
        <v>49113</v>
      </c>
      <c r="N6654">
        <v>2021</v>
      </c>
      <c r="O6654">
        <v>7</v>
      </c>
      <c r="P6654" s="17" t="s">
        <v>146</v>
      </c>
      <c r="Q6654" t="b" cm="1">
        <f t="array" ref="Q6654">IF(Table1__2[[#This Row],[Product]]="Men's",Male)</f>
        <v>0</v>
      </c>
      <c r="R6654" t="str">
        <f>IF(Table1__2[[#This Row],[Product]]="Men's Street Footwear","Male","Female")</f>
        <v>Female</v>
      </c>
    </row>
    <row r="6655" spans="1:18" x14ac:dyDescent="0.25">
      <c r="A6655" s="17" t="s">
        <v>30</v>
      </c>
      <c r="B6655">
        <v>1197831</v>
      </c>
      <c r="C6655" s="20">
        <v>44396</v>
      </c>
      <c r="D6655" s="17" t="s">
        <v>27</v>
      </c>
      <c r="E6655" s="17" t="s">
        <v>104</v>
      </c>
      <c r="F6655" s="17" t="s">
        <v>105</v>
      </c>
      <c r="G6655" s="17" t="s">
        <v>19</v>
      </c>
      <c r="H6655">
        <v>44</v>
      </c>
      <c r="I6655">
        <v>94</v>
      </c>
      <c r="J6655">
        <v>413.6</v>
      </c>
      <c r="K6655">
        <v>223.34399999999999</v>
      </c>
      <c r="L6655" s="17" t="s">
        <v>83</v>
      </c>
      <c r="M6655" s="21">
        <v>49114</v>
      </c>
      <c r="N6655">
        <v>2021</v>
      </c>
      <c r="O6655">
        <v>7</v>
      </c>
      <c r="P6655" s="17" t="s">
        <v>146</v>
      </c>
      <c r="Q6655" t="b" cm="1">
        <f t="array" ref="Q6655">IF(Table1__2[[#This Row],[Product]]="Men's",Male)</f>
        <v>0</v>
      </c>
      <c r="R6655" t="str">
        <f>IF(Table1__2[[#This Row],[Product]]="Men's Street Footwear","Male","Female")</f>
        <v>Female</v>
      </c>
    </row>
    <row r="6656" spans="1:18" x14ac:dyDescent="0.25">
      <c r="A6656" s="17" t="s">
        <v>30</v>
      </c>
      <c r="B6656">
        <v>1197831</v>
      </c>
      <c r="C6656" s="20">
        <v>44396</v>
      </c>
      <c r="D6656" s="17" t="s">
        <v>27</v>
      </c>
      <c r="E6656" s="17" t="s">
        <v>104</v>
      </c>
      <c r="F6656" s="17" t="s">
        <v>105</v>
      </c>
      <c r="G6656" s="17" t="s">
        <v>20</v>
      </c>
      <c r="H6656">
        <v>41</v>
      </c>
      <c r="I6656">
        <v>85</v>
      </c>
      <c r="J6656">
        <v>348.5</v>
      </c>
      <c r="K6656">
        <v>184.70500000000001</v>
      </c>
      <c r="L6656" s="17" t="s">
        <v>83</v>
      </c>
      <c r="M6656" s="21">
        <v>49115</v>
      </c>
      <c r="N6656">
        <v>2021</v>
      </c>
      <c r="O6656">
        <v>7</v>
      </c>
      <c r="P6656" s="17" t="s">
        <v>146</v>
      </c>
      <c r="Q6656" t="b" cm="1">
        <f t="array" ref="Q6656">IF(Table1__2[[#This Row],[Product]]="Men's",Male)</f>
        <v>0</v>
      </c>
      <c r="R6656" t="str">
        <f>IF(Table1__2[[#This Row],[Product]]="Men's Street Footwear","Male","Female")</f>
        <v>Female</v>
      </c>
    </row>
    <row r="6657" spans="1:18" x14ac:dyDescent="0.25">
      <c r="A6657" s="17" t="s">
        <v>30</v>
      </c>
      <c r="B6657">
        <v>1197831</v>
      </c>
      <c r="C6657" s="20">
        <v>44396</v>
      </c>
      <c r="D6657" s="17" t="s">
        <v>27</v>
      </c>
      <c r="E6657" s="17" t="s">
        <v>104</v>
      </c>
      <c r="F6657" s="17" t="s">
        <v>105</v>
      </c>
      <c r="G6657" s="17" t="s">
        <v>21</v>
      </c>
      <c r="H6657">
        <v>59</v>
      </c>
      <c r="I6657">
        <v>98</v>
      </c>
      <c r="J6657">
        <v>578.20000000000005</v>
      </c>
      <c r="K6657">
        <v>265.97199999999998</v>
      </c>
      <c r="L6657" s="17" t="s">
        <v>83</v>
      </c>
      <c r="M6657" s="21">
        <v>49116</v>
      </c>
      <c r="N6657">
        <v>2021</v>
      </c>
      <c r="O6657">
        <v>7</v>
      </c>
      <c r="P6657" s="17" t="s">
        <v>146</v>
      </c>
      <c r="Q6657" t="b" cm="1">
        <f t="array" ref="Q6657">IF(Table1__2[[#This Row],[Product]]="Men's",Male)</f>
        <v>0</v>
      </c>
      <c r="R6657" t="str">
        <f>IF(Table1__2[[#This Row],[Product]]="Men's Street Footwear","Male","Female")</f>
        <v>Female</v>
      </c>
    </row>
    <row r="6658" spans="1:18" x14ac:dyDescent="0.25">
      <c r="A6658" s="17" t="s">
        <v>30</v>
      </c>
      <c r="B6658">
        <v>1197831</v>
      </c>
      <c r="C6658" s="20">
        <v>44396</v>
      </c>
      <c r="D6658" s="17" t="s">
        <v>27</v>
      </c>
      <c r="E6658" s="17" t="s">
        <v>104</v>
      </c>
      <c r="F6658" s="17" t="s">
        <v>105</v>
      </c>
      <c r="G6658" s="17" t="s">
        <v>22</v>
      </c>
      <c r="H6658">
        <v>61</v>
      </c>
      <c r="I6658">
        <v>142</v>
      </c>
      <c r="J6658">
        <v>866.2</v>
      </c>
      <c r="K6658">
        <v>467.74799999999999</v>
      </c>
      <c r="L6658" s="17" t="s">
        <v>83</v>
      </c>
      <c r="M6658" s="21">
        <v>49117</v>
      </c>
      <c r="N6658">
        <v>2021</v>
      </c>
      <c r="O6658">
        <v>7</v>
      </c>
      <c r="P6658" s="17" t="s">
        <v>146</v>
      </c>
      <c r="Q6658" t="b" cm="1">
        <f t="array" ref="Q6658">IF(Table1__2[[#This Row],[Product]]="Men's",Male)</f>
        <v>0</v>
      </c>
      <c r="R6658" t="str">
        <f>IF(Table1__2[[#This Row],[Product]]="Men's Street Footwear","Male","Female")</f>
        <v>Female</v>
      </c>
    </row>
    <row r="6659" spans="1:18" x14ac:dyDescent="0.25">
      <c r="A6659" s="17" t="s">
        <v>30</v>
      </c>
      <c r="B6659">
        <v>1197831</v>
      </c>
      <c r="C6659" s="20">
        <v>44428</v>
      </c>
      <c r="D6659" s="17" t="s">
        <v>27</v>
      </c>
      <c r="E6659" s="17" t="s">
        <v>104</v>
      </c>
      <c r="F6659" s="17" t="s">
        <v>105</v>
      </c>
      <c r="G6659" s="17" t="s">
        <v>16</v>
      </c>
      <c r="H6659">
        <v>56</v>
      </c>
      <c r="I6659">
        <v>189</v>
      </c>
      <c r="J6659">
        <v>1058.4000000000001</v>
      </c>
      <c r="K6659">
        <v>539.78399999999999</v>
      </c>
      <c r="L6659" s="17" t="s">
        <v>83</v>
      </c>
      <c r="M6659" s="21">
        <v>49118</v>
      </c>
      <c r="N6659">
        <v>2021</v>
      </c>
      <c r="O6659">
        <v>8</v>
      </c>
      <c r="P6659" s="17" t="s">
        <v>147</v>
      </c>
      <c r="Q6659" t="b" cm="1">
        <f t="array" ref="Q6659">IF(Table1__2[[#This Row],[Product]]="Men's",Male)</f>
        <v>0</v>
      </c>
      <c r="R6659" t="str">
        <f>IF(Table1__2[[#This Row],[Product]]="Men's Street Footwear","Male","Female")</f>
        <v>Male</v>
      </c>
    </row>
    <row r="6660" spans="1:18" x14ac:dyDescent="0.25">
      <c r="A6660" s="17" t="s">
        <v>30</v>
      </c>
      <c r="B6660">
        <v>1197831</v>
      </c>
      <c r="C6660" s="20">
        <v>44428</v>
      </c>
      <c r="D6660" s="17" t="s">
        <v>27</v>
      </c>
      <c r="E6660" s="17" t="s">
        <v>104</v>
      </c>
      <c r="F6660" s="17" t="s">
        <v>105</v>
      </c>
      <c r="G6660" s="17" t="s">
        <v>18</v>
      </c>
      <c r="H6660">
        <v>51</v>
      </c>
      <c r="I6660">
        <v>113</v>
      </c>
      <c r="J6660">
        <v>576.29999999999995</v>
      </c>
      <c r="K6660">
        <v>270.86099999999999</v>
      </c>
      <c r="L6660" s="17" t="s">
        <v>83</v>
      </c>
      <c r="M6660" s="21">
        <v>49119</v>
      </c>
      <c r="N6660">
        <v>2021</v>
      </c>
      <c r="O6660">
        <v>8</v>
      </c>
      <c r="P6660" s="17" t="s">
        <v>147</v>
      </c>
      <c r="Q6660" t="b" cm="1">
        <f t="array" ref="Q6660">IF(Table1__2[[#This Row],[Product]]="Men's",Male)</f>
        <v>0</v>
      </c>
      <c r="R6660" t="str">
        <f>IF(Table1__2[[#This Row],[Product]]="Men's Street Footwear","Male","Female")</f>
        <v>Female</v>
      </c>
    </row>
    <row r="6661" spans="1:18" x14ac:dyDescent="0.25">
      <c r="A6661" s="17" t="s">
        <v>30</v>
      </c>
      <c r="B6661">
        <v>1197831</v>
      </c>
      <c r="C6661" s="20">
        <v>44428</v>
      </c>
      <c r="D6661" s="17" t="s">
        <v>27</v>
      </c>
      <c r="E6661" s="17" t="s">
        <v>104</v>
      </c>
      <c r="F6661" s="17" t="s">
        <v>105</v>
      </c>
      <c r="G6661" s="17" t="s">
        <v>19</v>
      </c>
      <c r="H6661">
        <v>47</v>
      </c>
      <c r="I6661">
        <v>113</v>
      </c>
      <c r="J6661">
        <v>531.1</v>
      </c>
      <c r="K6661">
        <v>281.483</v>
      </c>
      <c r="L6661" s="17" t="s">
        <v>83</v>
      </c>
      <c r="M6661" s="21">
        <v>49120</v>
      </c>
      <c r="N6661">
        <v>2021</v>
      </c>
      <c r="O6661">
        <v>8</v>
      </c>
      <c r="P6661" s="17" t="s">
        <v>147</v>
      </c>
      <c r="Q6661" t="b" cm="1">
        <f t="array" ref="Q6661">IF(Table1__2[[#This Row],[Product]]="Men's",Male)</f>
        <v>0</v>
      </c>
      <c r="R6661" t="str">
        <f>IF(Table1__2[[#This Row],[Product]]="Men's Street Footwear","Male","Female")</f>
        <v>Female</v>
      </c>
    </row>
    <row r="6662" spans="1:18" x14ac:dyDescent="0.25">
      <c r="A6662" s="17" t="s">
        <v>30</v>
      </c>
      <c r="B6662">
        <v>1197831</v>
      </c>
      <c r="C6662" s="20">
        <v>44428</v>
      </c>
      <c r="D6662" s="17" t="s">
        <v>27</v>
      </c>
      <c r="E6662" s="17" t="s">
        <v>104</v>
      </c>
      <c r="F6662" s="17" t="s">
        <v>105</v>
      </c>
      <c r="G6662" s="17" t="s">
        <v>20</v>
      </c>
      <c r="H6662">
        <v>37</v>
      </c>
      <c r="I6662">
        <v>88</v>
      </c>
      <c r="J6662">
        <v>325.60000000000002</v>
      </c>
      <c r="K6662">
        <v>169.31200000000001</v>
      </c>
      <c r="L6662" s="17" t="s">
        <v>83</v>
      </c>
      <c r="M6662" s="21">
        <v>49121</v>
      </c>
      <c r="N6662">
        <v>2021</v>
      </c>
      <c r="O6662">
        <v>8</v>
      </c>
      <c r="P6662" s="17" t="s">
        <v>147</v>
      </c>
      <c r="Q6662" t="b" cm="1">
        <f t="array" ref="Q6662">IF(Table1__2[[#This Row],[Product]]="Men's",Male)</f>
        <v>0</v>
      </c>
      <c r="R6662" t="str">
        <f>IF(Table1__2[[#This Row],[Product]]="Men's Street Footwear","Male","Female")</f>
        <v>Female</v>
      </c>
    </row>
    <row r="6663" spans="1:18" x14ac:dyDescent="0.25">
      <c r="A6663" s="17" t="s">
        <v>30</v>
      </c>
      <c r="B6663">
        <v>1197831</v>
      </c>
      <c r="C6663" s="20">
        <v>44428</v>
      </c>
      <c r="D6663" s="17" t="s">
        <v>27</v>
      </c>
      <c r="E6663" s="17" t="s">
        <v>104</v>
      </c>
      <c r="F6663" s="17" t="s">
        <v>105</v>
      </c>
      <c r="G6663" s="17" t="s">
        <v>21</v>
      </c>
      <c r="H6663">
        <v>47</v>
      </c>
      <c r="I6663">
        <v>81</v>
      </c>
      <c r="J6663">
        <v>380.7</v>
      </c>
      <c r="K6663">
        <v>171.315</v>
      </c>
      <c r="L6663" s="17" t="s">
        <v>83</v>
      </c>
      <c r="M6663" s="21">
        <v>49122</v>
      </c>
      <c r="N6663">
        <v>2021</v>
      </c>
      <c r="O6663">
        <v>8</v>
      </c>
      <c r="P6663" s="17" t="s">
        <v>147</v>
      </c>
      <c r="Q6663" t="b" cm="1">
        <f t="array" ref="Q6663">IF(Table1__2[[#This Row],[Product]]="Men's",Male)</f>
        <v>0</v>
      </c>
      <c r="R6663" t="str">
        <f>IF(Table1__2[[#This Row],[Product]]="Men's Street Footwear","Male","Female")</f>
        <v>Female</v>
      </c>
    </row>
    <row r="6664" spans="1:18" x14ac:dyDescent="0.25">
      <c r="A6664" s="17" t="s">
        <v>30</v>
      </c>
      <c r="B6664">
        <v>1197831</v>
      </c>
      <c r="C6664" s="20">
        <v>44428</v>
      </c>
      <c r="D6664" s="17" t="s">
        <v>27</v>
      </c>
      <c r="E6664" s="17" t="s">
        <v>104</v>
      </c>
      <c r="F6664" s="17" t="s">
        <v>105</v>
      </c>
      <c r="G6664" s="17" t="s">
        <v>22</v>
      </c>
      <c r="H6664">
        <v>50</v>
      </c>
      <c r="I6664">
        <v>124</v>
      </c>
      <c r="J6664">
        <v>620</v>
      </c>
      <c r="K6664">
        <v>322.39999999999998</v>
      </c>
      <c r="L6664" s="17" t="s">
        <v>83</v>
      </c>
      <c r="M6664" s="21">
        <v>49123</v>
      </c>
      <c r="N6664">
        <v>2021</v>
      </c>
      <c r="O6664">
        <v>8</v>
      </c>
      <c r="P6664" s="17" t="s">
        <v>147</v>
      </c>
      <c r="Q6664" t="b" cm="1">
        <f t="array" ref="Q6664">IF(Table1__2[[#This Row],[Product]]="Men's",Male)</f>
        <v>0</v>
      </c>
      <c r="R6664" t="str">
        <f>IF(Table1__2[[#This Row],[Product]]="Men's Street Footwear","Male","Female")</f>
        <v>Female</v>
      </c>
    </row>
    <row r="6665" spans="1:18" x14ac:dyDescent="0.25">
      <c r="A6665" s="17" t="s">
        <v>30</v>
      </c>
      <c r="B6665">
        <v>1197831</v>
      </c>
      <c r="C6665" s="20">
        <v>44458</v>
      </c>
      <c r="D6665" s="17" t="s">
        <v>27</v>
      </c>
      <c r="E6665" s="17" t="s">
        <v>104</v>
      </c>
      <c r="F6665" s="17" t="s">
        <v>105</v>
      </c>
      <c r="G6665" s="17" t="s">
        <v>16</v>
      </c>
      <c r="H6665">
        <v>49</v>
      </c>
      <c r="I6665">
        <v>150</v>
      </c>
      <c r="J6665">
        <v>735</v>
      </c>
      <c r="K6665">
        <v>396.9</v>
      </c>
      <c r="L6665" s="17" t="s">
        <v>83</v>
      </c>
      <c r="M6665" s="21">
        <v>49124</v>
      </c>
      <c r="N6665">
        <v>2021</v>
      </c>
      <c r="O6665">
        <v>9</v>
      </c>
      <c r="P6665" s="17" t="s">
        <v>148</v>
      </c>
      <c r="Q6665" t="b" cm="1">
        <f t="array" ref="Q6665">IF(Table1__2[[#This Row],[Product]]="Men's",Male)</f>
        <v>0</v>
      </c>
      <c r="R6665" t="str">
        <f>IF(Table1__2[[#This Row],[Product]]="Men's Street Footwear","Male","Female")</f>
        <v>Male</v>
      </c>
    </row>
    <row r="6666" spans="1:18" x14ac:dyDescent="0.25">
      <c r="A6666" s="17" t="s">
        <v>30</v>
      </c>
      <c r="B6666">
        <v>1197831</v>
      </c>
      <c r="C6666" s="20">
        <v>44458</v>
      </c>
      <c r="D6666" s="17" t="s">
        <v>27</v>
      </c>
      <c r="E6666" s="17" t="s">
        <v>104</v>
      </c>
      <c r="F6666" s="17" t="s">
        <v>105</v>
      </c>
      <c r="G6666" s="17" t="s">
        <v>18</v>
      </c>
      <c r="H6666">
        <v>38</v>
      </c>
      <c r="I6666">
        <v>98</v>
      </c>
      <c r="J6666">
        <v>372.4</v>
      </c>
      <c r="K6666">
        <v>167.58</v>
      </c>
      <c r="L6666" s="17" t="s">
        <v>83</v>
      </c>
      <c r="M6666" s="21">
        <v>49125</v>
      </c>
      <c r="N6666">
        <v>2021</v>
      </c>
      <c r="O6666">
        <v>9</v>
      </c>
      <c r="P6666" s="17" t="s">
        <v>148</v>
      </c>
      <c r="Q6666" t="b" cm="1">
        <f t="array" ref="Q6666">IF(Table1__2[[#This Row],[Product]]="Men's",Male)</f>
        <v>0</v>
      </c>
      <c r="R6666" t="str">
        <f>IF(Table1__2[[#This Row],[Product]]="Men's Street Footwear","Male","Female")</f>
        <v>Female</v>
      </c>
    </row>
    <row r="6667" spans="1:18" x14ac:dyDescent="0.25">
      <c r="A6667" s="17" t="s">
        <v>30</v>
      </c>
      <c r="B6667">
        <v>1197831</v>
      </c>
      <c r="C6667" s="20">
        <v>44458</v>
      </c>
      <c r="D6667" s="17" t="s">
        <v>27</v>
      </c>
      <c r="E6667" s="17" t="s">
        <v>104</v>
      </c>
      <c r="F6667" s="17" t="s">
        <v>105</v>
      </c>
      <c r="G6667" s="17" t="s">
        <v>19</v>
      </c>
      <c r="H6667">
        <v>14</v>
      </c>
      <c r="I6667">
        <v>69</v>
      </c>
      <c r="J6667">
        <v>96.6</v>
      </c>
      <c r="K6667">
        <v>49.265999999999998</v>
      </c>
      <c r="L6667" s="17" t="s">
        <v>83</v>
      </c>
      <c r="M6667" s="21">
        <v>49126</v>
      </c>
      <c r="N6667">
        <v>2021</v>
      </c>
      <c r="O6667">
        <v>9</v>
      </c>
      <c r="P6667" s="17" t="s">
        <v>148</v>
      </c>
      <c r="Q6667" t="b" cm="1">
        <f t="array" ref="Q6667">IF(Table1__2[[#This Row],[Product]]="Men's",Male)</f>
        <v>0</v>
      </c>
      <c r="R6667" t="str">
        <f>IF(Table1__2[[#This Row],[Product]]="Men's Street Footwear","Male","Female")</f>
        <v>Female</v>
      </c>
    </row>
    <row r="6668" spans="1:18" x14ac:dyDescent="0.25">
      <c r="A6668" s="17" t="s">
        <v>30</v>
      </c>
      <c r="B6668">
        <v>1197831</v>
      </c>
      <c r="C6668" s="20">
        <v>44458</v>
      </c>
      <c r="D6668" s="17" t="s">
        <v>27</v>
      </c>
      <c r="E6668" s="17" t="s">
        <v>104</v>
      </c>
      <c r="F6668" s="17" t="s">
        <v>105</v>
      </c>
      <c r="G6668" s="17" t="s">
        <v>20</v>
      </c>
      <c r="H6668">
        <v>14</v>
      </c>
      <c r="I6668">
        <v>63</v>
      </c>
      <c r="J6668">
        <v>88.2</v>
      </c>
      <c r="K6668">
        <v>44.981999999999999</v>
      </c>
      <c r="L6668" s="17" t="s">
        <v>83</v>
      </c>
      <c r="M6668" s="21">
        <v>49127</v>
      </c>
      <c r="N6668">
        <v>2021</v>
      </c>
      <c r="O6668">
        <v>9</v>
      </c>
      <c r="P6668" s="17" t="s">
        <v>148</v>
      </c>
      <c r="Q6668" t="b" cm="1">
        <f t="array" ref="Q6668">IF(Table1__2[[#This Row],[Product]]="Men's",Male)</f>
        <v>0</v>
      </c>
      <c r="R6668" t="str">
        <f>IF(Table1__2[[#This Row],[Product]]="Men's Street Footwear","Male","Female")</f>
        <v>Female</v>
      </c>
    </row>
    <row r="6669" spans="1:18" x14ac:dyDescent="0.25">
      <c r="A6669" s="17" t="s">
        <v>30</v>
      </c>
      <c r="B6669">
        <v>1197831</v>
      </c>
      <c r="C6669" s="20">
        <v>44458</v>
      </c>
      <c r="D6669" s="17" t="s">
        <v>27</v>
      </c>
      <c r="E6669" s="17" t="s">
        <v>104</v>
      </c>
      <c r="F6669" s="17" t="s">
        <v>105</v>
      </c>
      <c r="G6669" s="17" t="s">
        <v>21</v>
      </c>
      <c r="H6669">
        <v>23</v>
      </c>
      <c r="I6669">
        <v>68</v>
      </c>
      <c r="J6669">
        <v>156.4</v>
      </c>
      <c r="K6669">
        <v>70.38</v>
      </c>
      <c r="L6669" s="17" t="s">
        <v>83</v>
      </c>
      <c r="M6669" s="21">
        <v>49128</v>
      </c>
      <c r="N6669">
        <v>2021</v>
      </c>
      <c r="O6669">
        <v>9</v>
      </c>
      <c r="P6669" s="17" t="s">
        <v>148</v>
      </c>
      <c r="Q6669" t="b" cm="1">
        <f t="array" ref="Q6669">IF(Table1__2[[#This Row],[Product]]="Men's",Male)</f>
        <v>0</v>
      </c>
      <c r="R6669" t="str">
        <f>IF(Table1__2[[#This Row],[Product]]="Men's Street Footwear","Male","Female")</f>
        <v>Female</v>
      </c>
    </row>
    <row r="6670" spans="1:18" x14ac:dyDescent="0.25">
      <c r="A6670" s="17" t="s">
        <v>30</v>
      </c>
      <c r="B6670">
        <v>1197831</v>
      </c>
      <c r="C6670" s="20">
        <v>44458</v>
      </c>
      <c r="D6670" s="17" t="s">
        <v>27</v>
      </c>
      <c r="E6670" s="17" t="s">
        <v>104</v>
      </c>
      <c r="F6670" s="17" t="s">
        <v>105</v>
      </c>
      <c r="G6670" s="17" t="s">
        <v>22</v>
      </c>
      <c r="H6670">
        <v>28</v>
      </c>
      <c r="I6670">
        <v>91</v>
      </c>
      <c r="J6670">
        <v>254.8</v>
      </c>
      <c r="K6670">
        <v>132.49600000000001</v>
      </c>
      <c r="L6670" s="17" t="s">
        <v>83</v>
      </c>
      <c r="M6670" s="21">
        <v>49129</v>
      </c>
      <c r="N6670">
        <v>2021</v>
      </c>
      <c r="O6670">
        <v>9</v>
      </c>
      <c r="P6670" s="17" t="s">
        <v>148</v>
      </c>
      <c r="Q6670" t="b" cm="1">
        <f t="array" ref="Q6670">IF(Table1__2[[#This Row],[Product]]="Men's",Male)</f>
        <v>0</v>
      </c>
      <c r="R6670" t="str">
        <f>IF(Table1__2[[#This Row],[Product]]="Men's Street Footwear","Male","Female")</f>
        <v>Female</v>
      </c>
    </row>
    <row r="6671" spans="1:18" x14ac:dyDescent="0.25">
      <c r="A6671" s="17" t="s">
        <v>30</v>
      </c>
      <c r="B6671">
        <v>1197831</v>
      </c>
      <c r="C6671" s="20">
        <v>44490</v>
      </c>
      <c r="D6671" s="17" t="s">
        <v>27</v>
      </c>
      <c r="E6671" s="17" t="s">
        <v>104</v>
      </c>
      <c r="F6671" s="17" t="s">
        <v>105</v>
      </c>
      <c r="G6671" s="17" t="s">
        <v>16</v>
      </c>
      <c r="H6671">
        <v>29</v>
      </c>
      <c r="I6671">
        <v>137</v>
      </c>
      <c r="J6671">
        <v>397.3</v>
      </c>
      <c r="K6671">
        <v>214.542</v>
      </c>
      <c r="L6671" s="17" t="s">
        <v>83</v>
      </c>
      <c r="M6671" s="21">
        <v>49130</v>
      </c>
      <c r="N6671">
        <v>2021</v>
      </c>
      <c r="O6671">
        <v>10</v>
      </c>
      <c r="P6671" s="17" t="s">
        <v>149</v>
      </c>
      <c r="Q6671" t="b" cm="1">
        <f t="array" ref="Q6671">IF(Table1__2[[#This Row],[Product]]="Men's",Male)</f>
        <v>0</v>
      </c>
      <c r="R6671" t="str">
        <f>IF(Table1__2[[#This Row],[Product]]="Men's Street Footwear","Male","Female")</f>
        <v>Male</v>
      </c>
    </row>
    <row r="6672" spans="1:18" x14ac:dyDescent="0.25">
      <c r="A6672" s="17" t="s">
        <v>30</v>
      </c>
      <c r="B6672">
        <v>1197831</v>
      </c>
      <c r="C6672" s="20">
        <v>44490</v>
      </c>
      <c r="D6672" s="17" t="s">
        <v>27</v>
      </c>
      <c r="E6672" s="17" t="s">
        <v>104</v>
      </c>
      <c r="F6672" s="17" t="s">
        <v>105</v>
      </c>
      <c r="G6672" s="17" t="s">
        <v>18</v>
      </c>
      <c r="H6672">
        <v>19</v>
      </c>
      <c r="I6672">
        <v>88</v>
      </c>
      <c r="J6672">
        <v>167.2</v>
      </c>
      <c r="K6672">
        <v>76.912000000000006</v>
      </c>
      <c r="L6672" s="17" t="s">
        <v>83</v>
      </c>
      <c r="M6672" s="21">
        <v>49131</v>
      </c>
      <c r="N6672">
        <v>2021</v>
      </c>
      <c r="O6672">
        <v>10</v>
      </c>
      <c r="P6672" s="17" t="s">
        <v>149</v>
      </c>
      <c r="Q6672" t="b" cm="1">
        <f t="array" ref="Q6672">IF(Table1__2[[#This Row],[Product]]="Men's",Male)</f>
        <v>0</v>
      </c>
      <c r="R6672" t="str">
        <f>IF(Table1__2[[#This Row],[Product]]="Men's Street Footwear","Male","Female")</f>
        <v>Female</v>
      </c>
    </row>
    <row r="6673" spans="1:18" x14ac:dyDescent="0.25">
      <c r="A6673" s="17" t="s">
        <v>30</v>
      </c>
      <c r="B6673">
        <v>1197831</v>
      </c>
      <c r="C6673" s="20">
        <v>44490</v>
      </c>
      <c r="D6673" s="17" t="s">
        <v>27</v>
      </c>
      <c r="E6673" s="17" t="s">
        <v>104</v>
      </c>
      <c r="F6673" s="17" t="s">
        <v>105</v>
      </c>
      <c r="G6673" s="17" t="s">
        <v>19</v>
      </c>
      <c r="H6673">
        <v>20</v>
      </c>
      <c r="I6673">
        <v>56</v>
      </c>
      <c r="J6673">
        <v>112</v>
      </c>
      <c r="K6673">
        <v>57.12</v>
      </c>
      <c r="L6673" s="17" t="s">
        <v>83</v>
      </c>
      <c r="M6673" s="21">
        <v>49132</v>
      </c>
      <c r="N6673">
        <v>2021</v>
      </c>
      <c r="O6673">
        <v>10</v>
      </c>
      <c r="P6673" s="17" t="s">
        <v>149</v>
      </c>
      <c r="Q6673" t="b" cm="1">
        <f t="array" ref="Q6673">IF(Table1__2[[#This Row],[Product]]="Men's",Male)</f>
        <v>0</v>
      </c>
      <c r="R6673" t="str">
        <f>IF(Table1__2[[#This Row],[Product]]="Men's Street Footwear","Male","Female")</f>
        <v>Female</v>
      </c>
    </row>
    <row r="6674" spans="1:18" x14ac:dyDescent="0.25">
      <c r="A6674" s="17" t="s">
        <v>30</v>
      </c>
      <c r="B6674">
        <v>1197831</v>
      </c>
      <c r="C6674" s="20">
        <v>44490</v>
      </c>
      <c r="D6674" s="17" t="s">
        <v>27</v>
      </c>
      <c r="E6674" s="17" t="s">
        <v>104</v>
      </c>
      <c r="F6674" s="17" t="s">
        <v>105</v>
      </c>
      <c r="G6674" s="17" t="s">
        <v>20</v>
      </c>
      <c r="H6674">
        <v>18</v>
      </c>
      <c r="I6674">
        <v>52</v>
      </c>
      <c r="J6674">
        <v>93.6</v>
      </c>
      <c r="K6674">
        <v>48.671999999999997</v>
      </c>
      <c r="L6674" s="17" t="s">
        <v>83</v>
      </c>
      <c r="M6674" s="21">
        <v>49133</v>
      </c>
      <c r="N6674">
        <v>2021</v>
      </c>
      <c r="O6674">
        <v>10</v>
      </c>
      <c r="P6674" s="17" t="s">
        <v>149</v>
      </c>
      <c r="Q6674" t="b" cm="1">
        <f t="array" ref="Q6674">IF(Table1__2[[#This Row],[Product]]="Men's",Male)</f>
        <v>0</v>
      </c>
      <c r="R6674" t="str">
        <f>IF(Table1__2[[#This Row],[Product]]="Men's Street Footwear","Male","Female")</f>
        <v>Female</v>
      </c>
    </row>
    <row r="6675" spans="1:18" x14ac:dyDescent="0.25">
      <c r="A6675" s="17" t="s">
        <v>30</v>
      </c>
      <c r="B6675">
        <v>1197831</v>
      </c>
      <c r="C6675" s="20">
        <v>44490</v>
      </c>
      <c r="D6675" s="17" t="s">
        <v>27</v>
      </c>
      <c r="E6675" s="17" t="s">
        <v>104</v>
      </c>
      <c r="F6675" s="17" t="s">
        <v>105</v>
      </c>
      <c r="G6675" s="17" t="s">
        <v>21</v>
      </c>
      <c r="H6675">
        <v>29</v>
      </c>
      <c r="I6675">
        <v>50</v>
      </c>
      <c r="J6675">
        <v>145</v>
      </c>
      <c r="K6675">
        <v>69.599999999999994</v>
      </c>
      <c r="L6675" s="17" t="s">
        <v>83</v>
      </c>
      <c r="M6675" s="21">
        <v>49134</v>
      </c>
      <c r="N6675">
        <v>2021</v>
      </c>
      <c r="O6675">
        <v>10</v>
      </c>
      <c r="P6675" s="17" t="s">
        <v>149</v>
      </c>
      <c r="Q6675" t="b" cm="1">
        <f t="array" ref="Q6675">IF(Table1__2[[#This Row],[Product]]="Men's",Male)</f>
        <v>0</v>
      </c>
      <c r="R6675" t="str">
        <f>IF(Table1__2[[#This Row],[Product]]="Men's Street Footwear","Male","Female")</f>
        <v>Female</v>
      </c>
    </row>
    <row r="6676" spans="1:18" x14ac:dyDescent="0.25">
      <c r="A6676" s="17" t="s">
        <v>34</v>
      </c>
      <c r="B6676">
        <v>1197831</v>
      </c>
      <c r="C6676" s="20">
        <v>44490</v>
      </c>
      <c r="D6676" s="17" t="s">
        <v>27</v>
      </c>
      <c r="E6676" s="17" t="s">
        <v>104</v>
      </c>
      <c r="F6676" s="17" t="s">
        <v>105</v>
      </c>
      <c r="G6676" s="17" t="s">
        <v>22</v>
      </c>
      <c r="H6676">
        <v>29</v>
      </c>
      <c r="I6676">
        <v>91</v>
      </c>
      <c r="J6676">
        <v>263.89999999999998</v>
      </c>
      <c r="K6676">
        <v>145.14500000000001</v>
      </c>
      <c r="L6676" s="17" t="s">
        <v>83</v>
      </c>
      <c r="M6676" s="21">
        <v>49135</v>
      </c>
      <c r="N6676">
        <v>2021</v>
      </c>
      <c r="O6676">
        <v>10</v>
      </c>
      <c r="P6676" s="17" t="s">
        <v>149</v>
      </c>
      <c r="Q6676" t="b" cm="1">
        <f t="array" ref="Q6676">IF(Table1__2[[#This Row],[Product]]="Men's",Male)</f>
        <v>0</v>
      </c>
      <c r="R6676" t="str">
        <f>IF(Table1__2[[#This Row],[Product]]="Men's Street Footwear","Male","Female")</f>
        <v>Female</v>
      </c>
    </row>
    <row r="6677" spans="1:18" x14ac:dyDescent="0.25">
      <c r="A6677" s="17" t="s">
        <v>34</v>
      </c>
      <c r="B6677">
        <v>1197831</v>
      </c>
      <c r="C6677" s="20">
        <v>44520</v>
      </c>
      <c r="D6677" s="17" t="s">
        <v>27</v>
      </c>
      <c r="E6677" s="17" t="s">
        <v>104</v>
      </c>
      <c r="F6677" s="17" t="s">
        <v>105</v>
      </c>
      <c r="G6677" s="17" t="s">
        <v>16</v>
      </c>
      <c r="H6677">
        <v>23</v>
      </c>
      <c r="I6677">
        <v>133</v>
      </c>
      <c r="J6677">
        <v>305.89999999999998</v>
      </c>
      <c r="K6677">
        <v>165.18600000000001</v>
      </c>
      <c r="L6677" s="17" t="s">
        <v>83</v>
      </c>
      <c r="M6677" s="21">
        <v>49136</v>
      </c>
      <c r="N6677">
        <v>2021</v>
      </c>
      <c r="O6677">
        <v>11</v>
      </c>
      <c r="P6677" s="17" t="s">
        <v>150</v>
      </c>
      <c r="Q6677" t="b" cm="1">
        <f t="array" ref="Q6677">IF(Table1__2[[#This Row],[Product]]="Men's",Male)</f>
        <v>0</v>
      </c>
      <c r="R6677" t="str">
        <f>IF(Table1__2[[#This Row],[Product]]="Men's Street Footwear","Male","Female")</f>
        <v>Male</v>
      </c>
    </row>
    <row r="6678" spans="1:18" x14ac:dyDescent="0.25">
      <c r="A6678" s="17" t="s">
        <v>34</v>
      </c>
      <c r="B6678">
        <v>1197831</v>
      </c>
      <c r="C6678" s="20">
        <v>44520</v>
      </c>
      <c r="D6678" s="17" t="s">
        <v>27</v>
      </c>
      <c r="E6678" s="17" t="s">
        <v>104</v>
      </c>
      <c r="F6678" s="17" t="s">
        <v>105</v>
      </c>
      <c r="G6678" s="17" t="s">
        <v>18</v>
      </c>
      <c r="H6678">
        <v>14</v>
      </c>
      <c r="I6678">
        <v>78</v>
      </c>
      <c r="J6678">
        <v>109.2</v>
      </c>
      <c r="K6678">
        <v>51.323999999999998</v>
      </c>
      <c r="L6678" s="17" t="s">
        <v>83</v>
      </c>
      <c r="M6678" s="21">
        <v>49137</v>
      </c>
      <c r="N6678">
        <v>2021</v>
      </c>
      <c r="O6678">
        <v>11</v>
      </c>
      <c r="P6678" s="17" t="s">
        <v>150</v>
      </c>
      <c r="Q6678" t="b" cm="1">
        <f t="array" ref="Q6678">IF(Table1__2[[#This Row],[Product]]="Men's",Male)</f>
        <v>0</v>
      </c>
      <c r="R6678" t="str">
        <f>IF(Table1__2[[#This Row],[Product]]="Men's Street Footwear","Male","Female")</f>
        <v>Female</v>
      </c>
    </row>
    <row r="6679" spans="1:18" x14ac:dyDescent="0.25">
      <c r="A6679" s="17" t="s">
        <v>34</v>
      </c>
      <c r="B6679">
        <v>1197831</v>
      </c>
      <c r="C6679" s="20">
        <v>44520</v>
      </c>
      <c r="D6679" s="17" t="s">
        <v>27</v>
      </c>
      <c r="E6679" s="17" t="s">
        <v>104</v>
      </c>
      <c r="F6679" s="17" t="s">
        <v>105</v>
      </c>
      <c r="G6679" s="17" t="s">
        <v>19</v>
      </c>
      <c r="H6679">
        <v>23</v>
      </c>
      <c r="I6679">
        <v>74</v>
      </c>
      <c r="J6679">
        <v>170.2</v>
      </c>
      <c r="K6679">
        <v>91.908000000000001</v>
      </c>
      <c r="L6679" s="17" t="s">
        <v>83</v>
      </c>
      <c r="M6679" s="21">
        <v>49138</v>
      </c>
      <c r="N6679">
        <v>2021</v>
      </c>
      <c r="O6679">
        <v>11</v>
      </c>
      <c r="P6679" s="17" t="s">
        <v>150</v>
      </c>
      <c r="Q6679" t="b" cm="1">
        <f t="array" ref="Q6679">IF(Table1__2[[#This Row],[Product]]="Men's",Male)</f>
        <v>0</v>
      </c>
      <c r="R6679" t="str">
        <f>IF(Table1__2[[#This Row],[Product]]="Men's Street Footwear","Male","Female")</f>
        <v>Female</v>
      </c>
    </row>
    <row r="6680" spans="1:18" x14ac:dyDescent="0.25">
      <c r="A6680" s="17" t="s">
        <v>34</v>
      </c>
      <c r="B6680">
        <v>1197831</v>
      </c>
      <c r="C6680" s="20">
        <v>44520</v>
      </c>
      <c r="D6680" s="17" t="s">
        <v>27</v>
      </c>
      <c r="E6680" s="17" t="s">
        <v>104</v>
      </c>
      <c r="F6680" s="17" t="s">
        <v>105</v>
      </c>
      <c r="G6680" s="17" t="s">
        <v>20</v>
      </c>
      <c r="H6680">
        <v>52</v>
      </c>
      <c r="I6680">
        <v>75</v>
      </c>
      <c r="J6680">
        <v>390</v>
      </c>
      <c r="K6680">
        <v>206.7</v>
      </c>
      <c r="L6680" s="17" t="s">
        <v>83</v>
      </c>
      <c r="M6680" s="21">
        <v>49139</v>
      </c>
      <c r="N6680">
        <v>2021</v>
      </c>
      <c r="O6680">
        <v>11</v>
      </c>
      <c r="P6680" s="17" t="s">
        <v>150</v>
      </c>
      <c r="Q6680" t="b" cm="1">
        <f t="array" ref="Q6680">IF(Table1__2[[#This Row],[Product]]="Men's",Male)</f>
        <v>0</v>
      </c>
      <c r="R6680" t="str">
        <f>IF(Table1__2[[#This Row],[Product]]="Men's Street Footwear","Male","Female")</f>
        <v>Female</v>
      </c>
    </row>
    <row r="6681" spans="1:18" x14ac:dyDescent="0.25">
      <c r="A6681" s="17" t="s">
        <v>34</v>
      </c>
      <c r="B6681">
        <v>1197831</v>
      </c>
      <c r="C6681" s="20">
        <v>44520</v>
      </c>
      <c r="D6681" s="17" t="s">
        <v>27</v>
      </c>
      <c r="E6681" s="17" t="s">
        <v>104</v>
      </c>
      <c r="F6681" s="17" t="s">
        <v>105</v>
      </c>
      <c r="G6681" s="17" t="s">
        <v>21</v>
      </c>
      <c r="H6681">
        <v>71</v>
      </c>
      <c r="I6681">
        <v>77</v>
      </c>
      <c r="J6681">
        <v>546.70000000000005</v>
      </c>
      <c r="K6681">
        <v>267.88299999999998</v>
      </c>
      <c r="L6681" s="17" t="s">
        <v>83</v>
      </c>
      <c r="M6681" s="21">
        <v>49140</v>
      </c>
      <c r="N6681">
        <v>2021</v>
      </c>
      <c r="O6681">
        <v>11</v>
      </c>
      <c r="P6681" s="17" t="s">
        <v>150</v>
      </c>
      <c r="Q6681" t="b" cm="1">
        <f t="array" ref="Q6681">IF(Table1__2[[#This Row],[Product]]="Men's",Male)</f>
        <v>0</v>
      </c>
      <c r="R6681" t="str">
        <f>IF(Table1__2[[#This Row],[Product]]="Men's Street Footwear","Male","Female")</f>
        <v>Female</v>
      </c>
    </row>
    <row r="6682" spans="1:18" x14ac:dyDescent="0.25">
      <c r="A6682" s="17" t="s">
        <v>34</v>
      </c>
      <c r="B6682">
        <v>1197831</v>
      </c>
      <c r="C6682" s="20">
        <v>44520</v>
      </c>
      <c r="D6682" s="17" t="s">
        <v>27</v>
      </c>
      <c r="E6682" s="17" t="s">
        <v>104</v>
      </c>
      <c r="F6682" s="17" t="s">
        <v>105</v>
      </c>
      <c r="G6682" s="17" t="s">
        <v>22</v>
      </c>
      <c r="H6682">
        <v>72</v>
      </c>
      <c r="I6682">
        <v>105</v>
      </c>
      <c r="J6682">
        <v>756</v>
      </c>
      <c r="K6682">
        <v>378</v>
      </c>
      <c r="L6682" s="17" t="s">
        <v>83</v>
      </c>
      <c r="M6682" s="21">
        <v>49141</v>
      </c>
      <c r="N6682">
        <v>2021</v>
      </c>
      <c r="O6682">
        <v>11</v>
      </c>
      <c r="P6682" s="17" t="s">
        <v>150</v>
      </c>
      <c r="Q6682" t="b" cm="1">
        <f t="array" ref="Q6682">IF(Table1__2[[#This Row],[Product]]="Men's",Male)</f>
        <v>0</v>
      </c>
      <c r="R6682" t="str">
        <f>IF(Table1__2[[#This Row],[Product]]="Men's Street Footwear","Male","Female")</f>
        <v>Female</v>
      </c>
    </row>
    <row r="6683" spans="1:18" x14ac:dyDescent="0.25">
      <c r="A6683" s="17" t="s">
        <v>34</v>
      </c>
      <c r="B6683">
        <v>1197831</v>
      </c>
      <c r="C6683" s="20">
        <v>44549</v>
      </c>
      <c r="D6683" s="17" t="s">
        <v>27</v>
      </c>
      <c r="E6683" s="17" t="s">
        <v>104</v>
      </c>
      <c r="F6683" s="17" t="s">
        <v>105</v>
      </c>
      <c r="G6683" s="17" t="s">
        <v>16</v>
      </c>
      <c r="H6683">
        <v>64</v>
      </c>
      <c r="I6683">
        <v>169</v>
      </c>
      <c r="J6683">
        <v>1081.5999999999999</v>
      </c>
      <c r="K6683">
        <v>594.88</v>
      </c>
      <c r="L6683" s="17" t="s">
        <v>83</v>
      </c>
      <c r="M6683" s="21">
        <v>49142</v>
      </c>
      <c r="N6683">
        <v>2021</v>
      </c>
      <c r="O6683">
        <v>12</v>
      </c>
      <c r="P6683" s="17" t="s">
        <v>151</v>
      </c>
      <c r="Q6683" t="b" cm="1">
        <f t="array" ref="Q6683">IF(Table1__2[[#This Row],[Product]]="Men's",Male)</f>
        <v>0</v>
      </c>
      <c r="R6683" t="str">
        <f>IF(Table1__2[[#This Row],[Product]]="Men's Street Footwear","Male","Female")</f>
        <v>Male</v>
      </c>
    </row>
    <row r="6684" spans="1:18" x14ac:dyDescent="0.25">
      <c r="A6684" s="17" t="s">
        <v>34</v>
      </c>
      <c r="B6684">
        <v>1197831</v>
      </c>
      <c r="C6684" s="20">
        <v>44549</v>
      </c>
      <c r="D6684" s="17" t="s">
        <v>27</v>
      </c>
      <c r="E6684" s="17" t="s">
        <v>104</v>
      </c>
      <c r="F6684" s="17" t="s">
        <v>105</v>
      </c>
      <c r="G6684" s="17" t="s">
        <v>18</v>
      </c>
      <c r="H6684">
        <v>58</v>
      </c>
      <c r="I6684">
        <v>119</v>
      </c>
      <c r="J6684">
        <v>690.2</v>
      </c>
      <c r="K6684">
        <v>310.58999999999997</v>
      </c>
      <c r="L6684" s="17" t="s">
        <v>83</v>
      </c>
      <c r="M6684" s="21">
        <v>49143</v>
      </c>
      <c r="N6684">
        <v>2021</v>
      </c>
      <c r="O6684">
        <v>12</v>
      </c>
      <c r="P6684" s="17" t="s">
        <v>151</v>
      </c>
      <c r="Q6684" t="b" cm="1">
        <f t="array" ref="Q6684">IF(Table1__2[[#This Row],[Product]]="Men's",Male)</f>
        <v>0</v>
      </c>
      <c r="R6684" t="str">
        <f>IF(Table1__2[[#This Row],[Product]]="Men's Street Footwear","Male","Female")</f>
        <v>Female</v>
      </c>
    </row>
    <row r="6685" spans="1:18" x14ac:dyDescent="0.25">
      <c r="A6685" s="17" t="s">
        <v>34</v>
      </c>
      <c r="B6685">
        <v>1197831</v>
      </c>
      <c r="C6685" s="20">
        <v>44549</v>
      </c>
      <c r="D6685" s="17" t="s">
        <v>27</v>
      </c>
      <c r="E6685" s="17" t="s">
        <v>104</v>
      </c>
      <c r="F6685" s="17" t="s">
        <v>105</v>
      </c>
      <c r="G6685" s="17" t="s">
        <v>19</v>
      </c>
      <c r="H6685">
        <v>55</v>
      </c>
      <c r="I6685">
        <v>101</v>
      </c>
      <c r="J6685">
        <v>555.5</v>
      </c>
      <c r="K6685">
        <v>277.75</v>
      </c>
      <c r="L6685" s="17" t="s">
        <v>83</v>
      </c>
      <c r="M6685" s="21">
        <v>49144</v>
      </c>
      <c r="N6685">
        <v>2021</v>
      </c>
      <c r="O6685">
        <v>12</v>
      </c>
      <c r="P6685" s="17" t="s">
        <v>151</v>
      </c>
      <c r="Q6685" t="b" cm="1">
        <f t="array" ref="Q6685">IF(Table1__2[[#This Row],[Product]]="Men's",Male)</f>
        <v>0</v>
      </c>
      <c r="R6685" t="str">
        <f>IF(Table1__2[[#This Row],[Product]]="Men's Street Footwear","Male","Female")</f>
        <v>Female</v>
      </c>
    </row>
    <row r="6686" spans="1:18" x14ac:dyDescent="0.25">
      <c r="A6686" s="17" t="s">
        <v>34</v>
      </c>
      <c r="B6686">
        <v>1197831</v>
      </c>
      <c r="C6686" s="20">
        <v>44549</v>
      </c>
      <c r="D6686" s="17" t="s">
        <v>27</v>
      </c>
      <c r="E6686" s="17" t="s">
        <v>104</v>
      </c>
      <c r="F6686" s="17" t="s">
        <v>105</v>
      </c>
      <c r="G6686" s="17" t="s">
        <v>20</v>
      </c>
      <c r="H6686">
        <v>54</v>
      </c>
      <c r="I6686">
        <v>94</v>
      </c>
      <c r="J6686">
        <v>507.6</v>
      </c>
      <c r="K6686">
        <v>269.02800000000002</v>
      </c>
      <c r="L6686" s="17" t="s">
        <v>83</v>
      </c>
      <c r="M6686" s="21">
        <v>49145</v>
      </c>
      <c r="N6686">
        <v>2021</v>
      </c>
      <c r="O6686">
        <v>12</v>
      </c>
      <c r="P6686" s="17" t="s">
        <v>151</v>
      </c>
      <c r="Q6686" t="b" cm="1">
        <f t="array" ref="Q6686">IF(Table1__2[[#This Row],[Product]]="Men's",Male)</f>
        <v>0</v>
      </c>
      <c r="R6686" t="str">
        <f>IF(Table1__2[[#This Row],[Product]]="Men's Street Footwear","Male","Female")</f>
        <v>Female</v>
      </c>
    </row>
    <row r="6687" spans="1:18" x14ac:dyDescent="0.25">
      <c r="A6687" s="17" t="s">
        <v>34</v>
      </c>
      <c r="B6687">
        <v>1197831</v>
      </c>
      <c r="C6687" s="20">
        <v>44549</v>
      </c>
      <c r="D6687" s="17" t="s">
        <v>27</v>
      </c>
      <c r="E6687" s="17" t="s">
        <v>104</v>
      </c>
      <c r="F6687" s="17" t="s">
        <v>105</v>
      </c>
      <c r="G6687" s="17" t="s">
        <v>21</v>
      </c>
      <c r="H6687">
        <v>69</v>
      </c>
      <c r="I6687">
        <v>81</v>
      </c>
      <c r="J6687">
        <v>558.9</v>
      </c>
      <c r="K6687">
        <v>268.27199999999999</v>
      </c>
      <c r="L6687" s="17" t="s">
        <v>83</v>
      </c>
      <c r="M6687" s="21">
        <v>49146</v>
      </c>
      <c r="N6687">
        <v>2021</v>
      </c>
      <c r="O6687">
        <v>12</v>
      </c>
      <c r="P6687" s="17" t="s">
        <v>151</v>
      </c>
      <c r="Q6687" t="b" cm="1">
        <f t="array" ref="Q6687">IF(Table1__2[[#This Row],[Product]]="Men's",Male)</f>
        <v>0</v>
      </c>
      <c r="R6687" t="str">
        <f>IF(Table1__2[[#This Row],[Product]]="Men's Street Footwear","Male","Female")</f>
        <v>Female</v>
      </c>
    </row>
    <row r="6688" spans="1:18" x14ac:dyDescent="0.25">
      <c r="A6688" s="17" t="s">
        <v>34</v>
      </c>
      <c r="B6688">
        <v>1197831</v>
      </c>
      <c r="C6688" s="20">
        <v>44549</v>
      </c>
      <c r="D6688" s="17" t="s">
        <v>27</v>
      </c>
      <c r="E6688" s="17" t="s">
        <v>104</v>
      </c>
      <c r="F6688" s="17" t="s">
        <v>105</v>
      </c>
      <c r="G6688" s="17" t="s">
        <v>22</v>
      </c>
      <c r="H6688">
        <v>68</v>
      </c>
      <c r="I6688">
        <v>123</v>
      </c>
      <c r="J6688">
        <v>836.4</v>
      </c>
      <c r="K6688">
        <v>418.2</v>
      </c>
      <c r="L6688" s="17" t="s">
        <v>83</v>
      </c>
      <c r="M6688" s="21">
        <v>49147</v>
      </c>
      <c r="N6688">
        <v>2021</v>
      </c>
      <c r="O6688">
        <v>12</v>
      </c>
      <c r="P6688" s="17" t="s">
        <v>151</v>
      </c>
      <c r="Q6688" t="b" cm="1">
        <f t="array" ref="Q6688">IF(Table1__2[[#This Row],[Product]]="Men's",Male)</f>
        <v>0</v>
      </c>
      <c r="R6688" t="str">
        <f>IF(Table1__2[[#This Row],[Product]]="Men's Street Footwear","Male","Female")</f>
        <v>Female</v>
      </c>
    </row>
    <row r="6689" spans="1:18" x14ac:dyDescent="0.25">
      <c r="A6689" s="17" t="s">
        <v>34</v>
      </c>
      <c r="B6689">
        <v>1197831</v>
      </c>
      <c r="C6689" s="20">
        <v>44212</v>
      </c>
      <c r="D6689" s="17" t="s">
        <v>27</v>
      </c>
      <c r="E6689" s="17" t="s">
        <v>104</v>
      </c>
      <c r="F6689" s="17" t="s">
        <v>105</v>
      </c>
      <c r="G6689" s="17" t="s">
        <v>16</v>
      </c>
      <c r="H6689">
        <v>23</v>
      </c>
      <c r="I6689">
        <v>149</v>
      </c>
      <c r="J6689">
        <v>342.7</v>
      </c>
      <c r="K6689">
        <v>167.923</v>
      </c>
      <c r="L6689" s="17" t="s">
        <v>83</v>
      </c>
      <c r="M6689" s="21">
        <v>49148</v>
      </c>
      <c r="N6689">
        <v>2021</v>
      </c>
      <c r="O6689">
        <v>1</v>
      </c>
      <c r="P6689" s="17" t="s">
        <v>141</v>
      </c>
      <c r="Q6689" t="b" cm="1">
        <f t="array" ref="Q6689">IF(Table1__2[[#This Row],[Product]]="Men's",Male)</f>
        <v>0</v>
      </c>
      <c r="R6689" t="str">
        <f>IF(Table1__2[[#This Row],[Product]]="Men's Street Footwear","Male","Female")</f>
        <v>Male</v>
      </c>
    </row>
    <row r="6690" spans="1:18" x14ac:dyDescent="0.25">
      <c r="A6690" s="17" t="s">
        <v>34</v>
      </c>
      <c r="B6690">
        <v>1197831</v>
      </c>
      <c r="C6690" s="20">
        <v>44212</v>
      </c>
      <c r="D6690" s="17" t="s">
        <v>27</v>
      </c>
      <c r="E6690" s="17" t="s">
        <v>104</v>
      </c>
      <c r="F6690" s="17" t="s">
        <v>105</v>
      </c>
      <c r="G6690" s="17" t="s">
        <v>18</v>
      </c>
      <c r="H6690">
        <v>23</v>
      </c>
      <c r="I6690">
        <v>91</v>
      </c>
      <c r="J6690">
        <v>209.3</v>
      </c>
      <c r="K6690">
        <v>102.557</v>
      </c>
      <c r="L6690" s="17" t="s">
        <v>83</v>
      </c>
      <c r="M6690" s="21">
        <v>49149</v>
      </c>
      <c r="N6690">
        <v>2021</v>
      </c>
      <c r="O6690">
        <v>1</v>
      </c>
      <c r="P6690" s="17" t="s">
        <v>141</v>
      </c>
      <c r="Q6690" t="b" cm="1">
        <f t="array" ref="Q6690">IF(Table1__2[[#This Row],[Product]]="Men's",Male)</f>
        <v>0</v>
      </c>
      <c r="R6690" t="str">
        <f>IF(Table1__2[[#This Row],[Product]]="Men's Street Footwear","Male","Female")</f>
        <v>Female</v>
      </c>
    </row>
    <row r="6691" spans="1:18" x14ac:dyDescent="0.25">
      <c r="A6691" s="17" t="s">
        <v>34</v>
      </c>
      <c r="B6691">
        <v>1197831</v>
      </c>
      <c r="C6691" s="20">
        <v>44212</v>
      </c>
      <c r="D6691" s="17" t="s">
        <v>27</v>
      </c>
      <c r="E6691" s="17" t="s">
        <v>104</v>
      </c>
      <c r="F6691" s="17" t="s">
        <v>105</v>
      </c>
      <c r="G6691" s="17" t="s">
        <v>19</v>
      </c>
      <c r="H6691">
        <v>14</v>
      </c>
      <c r="I6691">
        <v>88</v>
      </c>
      <c r="J6691">
        <v>123.2</v>
      </c>
      <c r="K6691">
        <v>59.136000000000003</v>
      </c>
      <c r="L6691" s="17" t="s">
        <v>83</v>
      </c>
      <c r="M6691" s="21">
        <v>49150</v>
      </c>
      <c r="N6691">
        <v>2021</v>
      </c>
      <c r="O6691">
        <v>1</v>
      </c>
      <c r="P6691" s="17" t="s">
        <v>141</v>
      </c>
      <c r="Q6691" t="b" cm="1">
        <f t="array" ref="Q6691">IF(Table1__2[[#This Row],[Product]]="Men's",Male)</f>
        <v>0</v>
      </c>
      <c r="R6691" t="str">
        <f>IF(Table1__2[[#This Row],[Product]]="Men's Street Footwear","Male","Female")</f>
        <v>Female</v>
      </c>
    </row>
    <row r="6692" spans="1:18" x14ac:dyDescent="0.25">
      <c r="A6692" s="17" t="s">
        <v>34</v>
      </c>
      <c r="B6692">
        <v>1197831</v>
      </c>
      <c r="C6692" s="20">
        <v>44212</v>
      </c>
      <c r="D6692" s="17" t="s">
        <v>27</v>
      </c>
      <c r="E6692" s="17" t="s">
        <v>104</v>
      </c>
      <c r="F6692" s="17" t="s">
        <v>105</v>
      </c>
      <c r="G6692" s="17" t="s">
        <v>20</v>
      </c>
      <c r="H6692">
        <v>19</v>
      </c>
      <c r="I6692">
        <v>56</v>
      </c>
      <c r="J6692">
        <v>106.4</v>
      </c>
      <c r="K6692">
        <v>52.136000000000003</v>
      </c>
      <c r="L6692" s="17" t="s">
        <v>83</v>
      </c>
      <c r="M6692" s="21">
        <v>49151</v>
      </c>
      <c r="N6692">
        <v>2021</v>
      </c>
      <c r="O6692">
        <v>1</v>
      </c>
      <c r="P6692" s="17" t="s">
        <v>141</v>
      </c>
      <c r="Q6692" t="b" cm="1">
        <f t="array" ref="Q6692">IF(Table1__2[[#This Row],[Product]]="Men's",Male)</f>
        <v>0</v>
      </c>
      <c r="R6692" t="str">
        <f>IF(Table1__2[[#This Row],[Product]]="Men's Street Footwear","Male","Female")</f>
        <v>Female</v>
      </c>
    </row>
    <row r="6693" spans="1:18" x14ac:dyDescent="0.25">
      <c r="A6693" s="17" t="s">
        <v>34</v>
      </c>
      <c r="B6693">
        <v>1197831</v>
      </c>
      <c r="C6693" s="20">
        <v>44212</v>
      </c>
      <c r="D6693" s="17" t="s">
        <v>27</v>
      </c>
      <c r="E6693" s="17" t="s">
        <v>104</v>
      </c>
      <c r="F6693" s="17" t="s">
        <v>105</v>
      </c>
      <c r="G6693" s="17" t="s">
        <v>21</v>
      </c>
      <c r="H6693">
        <v>33</v>
      </c>
      <c r="I6693">
        <v>65</v>
      </c>
      <c r="J6693">
        <v>214.5</v>
      </c>
      <c r="K6693">
        <v>102.96</v>
      </c>
      <c r="L6693" s="17" t="s">
        <v>83</v>
      </c>
      <c r="M6693" s="21">
        <v>49152</v>
      </c>
      <c r="N6693">
        <v>2021</v>
      </c>
      <c r="O6693">
        <v>1</v>
      </c>
      <c r="P6693" s="17" t="s">
        <v>141</v>
      </c>
      <c r="Q6693" t="b" cm="1">
        <f t="array" ref="Q6693">IF(Table1__2[[#This Row],[Product]]="Men's",Male)</f>
        <v>0</v>
      </c>
      <c r="R6693" t="str">
        <f>IF(Table1__2[[#This Row],[Product]]="Men's Street Footwear","Male","Female")</f>
        <v>Female</v>
      </c>
    </row>
    <row r="6694" spans="1:18" x14ac:dyDescent="0.25">
      <c r="A6694" s="17" t="s">
        <v>34</v>
      </c>
      <c r="B6694">
        <v>1197831</v>
      </c>
      <c r="C6694" s="20">
        <v>44212</v>
      </c>
      <c r="D6694" s="17" t="s">
        <v>27</v>
      </c>
      <c r="E6694" s="17" t="s">
        <v>104</v>
      </c>
      <c r="F6694" s="17" t="s">
        <v>105</v>
      </c>
      <c r="G6694" s="17" t="s">
        <v>22</v>
      </c>
      <c r="H6694">
        <v>23</v>
      </c>
      <c r="I6694">
        <v>102</v>
      </c>
      <c r="J6694">
        <v>234.6</v>
      </c>
      <c r="K6694">
        <v>117.3</v>
      </c>
      <c r="L6694" s="17" t="s">
        <v>83</v>
      </c>
      <c r="M6694" s="21">
        <v>49153</v>
      </c>
      <c r="N6694">
        <v>2021</v>
      </c>
      <c r="O6694">
        <v>1</v>
      </c>
      <c r="P6694" s="17" t="s">
        <v>141</v>
      </c>
      <c r="Q6694" t="b" cm="1">
        <f t="array" ref="Q6694">IF(Table1__2[[#This Row],[Product]]="Men's",Male)</f>
        <v>0</v>
      </c>
      <c r="R6694" t="str">
        <f>IF(Table1__2[[#This Row],[Product]]="Men's Street Footwear","Male","Female")</f>
        <v>Female</v>
      </c>
    </row>
    <row r="6695" spans="1:18" x14ac:dyDescent="0.25">
      <c r="A6695" s="17" t="s">
        <v>34</v>
      </c>
      <c r="B6695">
        <v>1197831</v>
      </c>
      <c r="C6695" s="20">
        <v>44241</v>
      </c>
      <c r="D6695" s="17" t="s">
        <v>27</v>
      </c>
      <c r="E6695" s="17" t="s">
        <v>104</v>
      </c>
      <c r="F6695" s="17" t="s">
        <v>105</v>
      </c>
      <c r="G6695" s="17" t="s">
        <v>16</v>
      </c>
      <c r="H6695">
        <v>23</v>
      </c>
      <c r="I6695">
        <v>162</v>
      </c>
      <c r="J6695">
        <v>372.6</v>
      </c>
      <c r="K6695">
        <v>175.12200000000001</v>
      </c>
      <c r="L6695" s="17" t="s">
        <v>83</v>
      </c>
      <c r="M6695" s="21">
        <v>49154</v>
      </c>
      <c r="N6695">
        <v>2021</v>
      </c>
      <c r="O6695">
        <v>2</v>
      </c>
      <c r="P6695" s="17" t="s">
        <v>142</v>
      </c>
      <c r="Q6695" t="b" cm="1">
        <f t="array" ref="Q6695">IF(Table1__2[[#This Row],[Product]]="Men's",Male)</f>
        <v>0</v>
      </c>
      <c r="R6695" t="str">
        <f>IF(Table1__2[[#This Row],[Product]]="Men's Street Footwear","Male","Female")</f>
        <v>Male</v>
      </c>
    </row>
    <row r="6696" spans="1:18" x14ac:dyDescent="0.25">
      <c r="A6696" s="17" t="s">
        <v>34</v>
      </c>
      <c r="B6696">
        <v>1197831</v>
      </c>
      <c r="C6696" s="20">
        <v>44241</v>
      </c>
      <c r="D6696" s="17" t="s">
        <v>27</v>
      </c>
      <c r="E6696" s="17" t="s">
        <v>104</v>
      </c>
      <c r="F6696" s="17" t="s">
        <v>105</v>
      </c>
      <c r="G6696" s="17" t="s">
        <v>18</v>
      </c>
      <c r="H6696">
        <v>23</v>
      </c>
      <c r="I6696">
        <v>65</v>
      </c>
      <c r="J6696">
        <v>149.5</v>
      </c>
      <c r="K6696">
        <v>74.75</v>
      </c>
      <c r="L6696" s="17" t="s">
        <v>83</v>
      </c>
      <c r="M6696" s="21">
        <v>49155</v>
      </c>
      <c r="N6696">
        <v>2021</v>
      </c>
      <c r="O6696">
        <v>2</v>
      </c>
      <c r="P6696" s="17" t="s">
        <v>142</v>
      </c>
      <c r="Q6696" t="b" cm="1">
        <f t="array" ref="Q6696">IF(Table1__2[[#This Row],[Product]]="Men's",Male)</f>
        <v>0</v>
      </c>
      <c r="R6696" t="str">
        <f>IF(Table1__2[[#This Row],[Product]]="Men's Street Footwear","Male","Female")</f>
        <v>Female</v>
      </c>
    </row>
    <row r="6697" spans="1:18" x14ac:dyDescent="0.25">
      <c r="A6697" s="17" t="s">
        <v>34</v>
      </c>
      <c r="B6697">
        <v>1197831</v>
      </c>
      <c r="C6697" s="20">
        <v>44241</v>
      </c>
      <c r="D6697" s="17" t="s">
        <v>27</v>
      </c>
      <c r="E6697" s="17" t="s">
        <v>104</v>
      </c>
      <c r="F6697" s="17" t="s">
        <v>105</v>
      </c>
      <c r="G6697" s="17" t="s">
        <v>19</v>
      </c>
      <c r="H6697">
        <v>14</v>
      </c>
      <c r="I6697">
        <v>75</v>
      </c>
      <c r="J6697">
        <v>105</v>
      </c>
      <c r="K6697">
        <v>51.45</v>
      </c>
      <c r="L6697" s="17" t="s">
        <v>83</v>
      </c>
      <c r="M6697" s="21">
        <v>49156</v>
      </c>
      <c r="N6697">
        <v>2021</v>
      </c>
      <c r="O6697">
        <v>2</v>
      </c>
      <c r="P6697" s="17" t="s">
        <v>142</v>
      </c>
      <c r="Q6697" t="b" cm="1">
        <f t="array" ref="Q6697">IF(Table1__2[[#This Row],[Product]]="Men's",Male)</f>
        <v>0</v>
      </c>
      <c r="R6697" t="str">
        <f>IF(Table1__2[[#This Row],[Product]]="Men's Street Footwear","Male","Female")</f>
        <v>Female</v>
      </c>
    </row>
    <row r="6698" spans="1:18" x14ac:dyDescent="0.25">
      <c r="A6698" s="17" t="s">
        <v>34</v>
      </c>
      <c r="B6698">
        <v>1197831</v>
      </c>
      <c r="C6698" s="20">
        <v>44241</v>
      </c>
      <c r="D6698" s="17" t="s">
        <v>36</v>
      </c>
      <c r="E6698" s="17" t="s">
        <v>106</v>
      </c>
      <c r="F6698" s="17" t="s">
        <v>107</v>
      </c>
      <c r="G6698" s="17" t="s">
        <v>20</v>
      </c>
      <c r="H6698">
        <v>20</v>
      </c>
      <c r="I6698">
        <v>42</v>
      </c>
      <c r="J6698">
        <v>84</v>
      </c>
      <c r="K6698">
        <v>37.799999999999997</v>
      </c>
      <c r="L6698" s="17" t="s">
        <v>83</v>
      </c>
      <c r="M6698" s="21">
        <v>49157</v>
      </c>
      <c r="N6698">
        <v>2021</v>
      </c>
      <c r="O6698">
        <v>2</v>
      </c>
      <c r="P6698" s="17" t="s">
        <v>142</v>
      </c>
      <c r="Q6698" t="b" cm="1">
        <f t="array" ref="Q6698">IF(Table1__2[[#This Row],[Product]]="Men's",Male)</f>
        <v>0</v>
      </c>
      <c r="R6698" t="str">
        <f>IF(Table1__2[[#This Row],[Product]]="Men's Street Footwear","Male","Female")</f>
        <v>Female</v>
      </c>
    </row>
    <row r="6699" spans="1:18" x14ac:dyDescent="0.25">
      <c r="A6699" s="17" t="s">
        <v>34</v>
      </c>
      <c r="B6699">
        <v>1197831</v>
      </c>
      <c r="C6699" s="20">
        <v>44241</v>
      </c>
      <c r="D6699" s="17" t="s">
        <v>36</v>
      </c>
      <c r="E6699" s="17" t="s">
        <v>106</v>
      </c>
      <c r="F6699" s="17" t="s">
        <v>107</v>
      </c>
      <c r="G6699" s="17" t="s">
        <v>21</v>
      </c>
      <c r="H6699">
        <v>32</v>
      </c>
      <c r="I6699">
        <v>68</v>
      </c>
      <c r="J6699">
        <v>217.6</v>
      </c>
      <c r="K6699">
        <v>104.44799999999999</v>
      </c>
      <c r="L6699" s="17" t="s">
        <v>83</v>
      </c>
      <c r="M6699" s="21">
        <v>49158</v>
      </c>
      <c r="N6699">
        <v>2021</v>
      </c>
      <c r="O6699">
        <v>2</v>
      </c>
      <c r="P6699" s="17" t="s">
        <v>142</v>
      </c>
      <c r="Q6699" t="b" cm="1">
        <f t="array" ref="Q6699">IF(Table1__2[[#This Row],[Product]]="Men's",Male)</f>
        <v>0</v>
      </c>
      <c r="R6699" t="str">
        <f>IF(Table1__2[[#This Row],[Product]]="Men's Street Footwear","Male","Female")</f>
        <v>Female</v>
      </c>
    </row>
    <row r="6700" spans="1:18" x14ac:dyDescent="0.25">
      <c r="A6700" s="17" t="s">
        <v>34</v>
      </c>
      <c r="B6700">
        <v>1197831</v>
      </c>
      <c r="C6700" s="20">
        <v>44241</v>
      </c>
      <c r="D6700" s="17" t="s">
        <v>36</v>
      </c>
      <c r="E6700" s="17" t="s">
        <v>106</v>
      </c>
      <c r="F6700" s="17" t="s">
        <v>107</v>
      </c>
      <c r="G6700" s="17" t="s">
        <v>22</v>
      </c>
      <c r="H6700">
        <v>18</v>
      </c>
      <c r="I6700">
        <v>98</v>
      </c>
      <c r="J6700">
        <v>176.4</v>
      </c>
      <c r="K6700">
        <v>86.436000000000007</v>
      </c>
      <c r="L6700" s="17" t="s">
        <v>83</v>
      </c>
      <c r="M6700" s="21">
        <v>49159</v>
      </c>
      <c r="N6700">
        <v>2021</v>
      </c>
      <c r="O6700">
        <v>2</v>
      </c>
      <c r="P6700" s="17" t="s">
        <v>142</v>
      </c>
      <c r="Q6700" t="b" cm="1">
        <f t="array" ref="Q6700">IF(Table1__2[[#This Row],[Product]]="Men's",Male)</f>
        <v>0</v>
      </c>
      <c r="R6700" t="str">
        <f>IF(Table1__2[[#This Row],[Product]]="Men's Street Footwear","Male","Female")</f>
        <v>Female</v>
      </c>
    </row>
    <row r="6701" spans="1:18" x14ac:dyDescent="0.25">
      <c r="A6701" s="17" t="s">
        <v>34</v>
      </c>
      <c r="B6701">
        <v>1197831</v>
      </c>
      <c r="C6701" s="20">
        <v>44267</v>
      </c>
      <c r="D6701" s="17" t="s">
        <v>36</v>
      </c>
      <c r="E6701" s="17" t="s">
        <v>106</v>
      </c>
      <c r="F6701" s="17" t="s">
        <v>107</v>
      </c>
      <c r="G6701" s="17" t="s">
        <v>16</v>
      </c>
      <c r="H6701">
        <v>20</v>
      </c>
      <c r="I6701">
        <v>153</v>
      </c>
      <c r="J6701">
        <v>306</v>
      </c>
      <c r="K6701">
        <v>149.94</v>
      </c>
      <c r="L6701" s="17" t="s">
        <v>83</v>
      </c>
      <c r="M6701" s="21">
        <v>49160</v>
      </c>
      <c r="N6701">
        <v>2021</v>
      </c>
      <c r="O6701">
        <v>3</v>
      </c>
      <c r="P6701" s="17" t="s">
        <v>143</v>
      </c>
      <c r="Q6701" t="b" cm="1">
        <f t="array" ref="Q6701">IF(Table1__2[[#This Row],[Product]]="Men's",Male)</f>
        <v>0</v>
      </c>
      <c r="R6701" t="str">
        <f>IF(Table1__2[[#This Row],[Product]]="Men's Street Footwear","Male","Female")</f>
        <v>Male</v>
      </c>
    </row>
    <row r="6702" spans="1:18" x14ac:dyDescent="0.25">
      <c r="A6702" s="17" t="s">
        <v>34</v>
      </c>
      <c r="B6702">
        <v>1197831</v>
      </c>
      <c r="C6702" s="20">
        <v>44267</v>
      </c>
      <c r="D6702" s="17" t="s">
        <v>36</v>
      </c>
      <c r="E6702" s="17" t="s">
        <v>106</v>
      </c>
      <c r="F6702" s="17" t="s">
        <v>107</v>
      </c>
      <c r="G6702" s="17" t="s">
        <v>18</v>
      </c>
      <c r="H6702">
        <v>19</v>
      </c>
      <c r="I6702">
        <v>59</v>
      </c>
      <c r="J6702">
        <v>112.1</v>
      </c>
      <c r="K6702">
        <v>52.686999999999998</v>
      </c>
      <c r="L6702" s="17" t="s">
        <v>83</v>
      </c>
      <c r="M6702" s="21">
        <v>49161</v>
      </c>
      <c r="N6702">
        <v>2021</v>
      </c>
      <c r="O6702">
        <v>3</v>
      </c>
      <c r="P6702" s="17" t="s">
        <v>143</v>
      </c>
      <c r="Q6702" t="b" cm="1">
        <f t="array" ref="Q6702">IF(Table1__2[[#This Row],[Product]]="Men's",Male)</f>
        <v>0</v>
      </c>
      <c r="R6702" t="str">
        <f>IF(Table1__2[[#This Row],[Product]]="Men's Street Footwear","Male","Female")</f>
        <v>Female</v>
      </c>
    </row>
    <row r="6703" spans="1:18" x14ac:dyDescent="0.25">
      <c r="A6703" s="17" t="s">
        <v>34</v>
      </c>
      <c r="B6703">
        <v>1197831</v>
      </c>
      <c r="C6703" s="20">
        <v>44267</v>
      </c>
      <c r="D6703" s="17" t="s">
        <v>36</v>
      </c>
      <c r="E6703" s="17" t="s">
        <v>106</v>
      </c>
      <c r="F6703" s="17" t="s">
        <v>107</v>
      </c>
      <c r="G6703" s="17" t="s">
        <v>19</v>
      </c>
      <c r="H6703">
        <v>9</v>
      </c>
      <c r="I6703">
        <v>75</v>
      </c>
      <c r="J6703">
        <v>67.5</v>
      </c>
      <c r="K6703">
        <v>31.05</v>
      </c>
      <c r="L6703" s="17" t="s">
        <v>83</v>
      </c>
      <c r="M6703" s="21">
        <v>49162</v>
      </c>
      <c r="N6703">
        <v>2021</v>
      </c>
      <c r="O6703">
        <v>3</v>
      </c>
      <c r="P6703" s="17" t="s">
        <v>143</v>
      </c>
      <c r="Q6703" t="b" cm="1">
        <f t="array" ref="Q6703">IF(Table1__2[[#This Row],[Product]]="Men's",Male)</f>
        <v>0</v>
      </c>
      <c r="R6703" t="str">
        <f>IF(Table1__2[[#This Row],[Product]]="Men's Street Footwear","Male","Female")</f>
        <v>Female</v>
      </c>
    </row>
    <row r="6704" spans="1:18" x14ac:dyDescent="0.25">
      <c r="A6704" s="17" t="s">
        <v>34</v>
      </c>
      <c r="B6704">
        <v>1197831</v>
      </c>
      <c r="C6704" s="20">
        <v>44267</v>
      </c>
      <c r="D6704" s="17" t="s">
        <v>36</v>
      </c>
      <c r="E6704" s="17" t="s">
        <v>106</v>
      </c>
      <c r="F6704" s="17" t="s">
        <v>107</v>
      </c>
      <c r="G6704" s="17" t="s">
        <v>20</v>
      </c>
      <c r="H6704">
        <v>20</v>
      </c>
      <c r="I6704">
        <v>26</v>
      </c>
      <c r="J6704">
        <v>52</v>
      </c>
      <c r="K6704">
        <v>24.96</v>
      </c>
      <c r="L6704" s="17" t="s">
        <v>83</v>
      </c>
      <c r="M6704" s="21">
        <v>49163</v>
      </c>
      <c r="N6704">
        <v>2021</v>
      </c>
      <c r="O6704">
        <v>3</v>
      </c>
      <c r="P6704" s="17" t="s">
        <v>143</v>
      </c>
      <c r="Q6704" t="b" cm="1">
        <f t="array" ref="Q6704">IF(Table1__2[[#This Row],[Product]]="Men's",Male)</f>
        <v>0</v>
      </c>
      <c r="R6704" t="str">
        <f>IF(Table1__2[[#This Row],[Product]]="Men's Street Footwear","Male","Female")</f>
        <v>Female</v>
      </c>
    </row>
    <row r="6705" spans="1:18" x14ac:dyDescent="0.25">
      <c r="A6705" s="17" t="s">
        <v>34</v>
      </c>
      <c r="B6705">
        <v>1197831</v>
      </c>
      <c r="C6705" s="20">
        <v>44267</v>
      </c>
      <c r="D6705" s="17" t="s">
        <v>36</v>
      </c>
      <c r="E6705" s="17" t="s">
        <v>106</v>
      </c>
      <c r="F6705" s="17" t="s">
        <v>107</v>
      </c>
      <c r="G6705" s="17" t="s">
        <v>21</v>
      </c>
      <c r="H6705">
        <v>32</v>
      </c>
      <c r="I6705">
        <v>41</v>
      </c>
      <c r="J6705">
        <v>131.19999999999999</v>
      </c>
      <c r="K6705">
        <v>60.351999999999997</v>
      </c>
      <c r="L6705" s="17" t="s">
        <v>83</v>
      </c>
      <c r="M6705" s="21">
        <v>49164</v>
      </c>
      <c r="N6705">
        <v>2021</v>
      </c>
      <c r="O6705">
        <v>3</v>
      </c>
      <c r="P6705" s="17" t="s">
        <v>143</v>
      </c>
      <c r="Q6705" t="b" cm="1">
        <f t="array" ref="Q6705">IF(Table1__2[[#This Row],[Product]]="Men's",Male)</f>
        <v>0</v>
      </c>
      <c r="R6705" t="str">
        <f>IF(Table1__2[[#This Row],[Product]]="Men's Street Footwear","Male","Female")</f>
        <v>Female</v>
      </c>
    </row>
    <row r="6706" spans="1:18" x14ac:dyDescent="0.25">
      <c r="A6706" s="17" t="s">
        <v>34</v>
      </c>
      <c r="B6706">
        <v>1197831</v>
      </c>
      <c r="C6706" s="20">
        <v>44267</v>
      </c>
      <c r="D6706" s="17" t="s">
        <v>36</v>
      </c>
      <c r="E6706" s="17" t="s">
        <v>106</v>
      </c>
      <c r="F6706" s="17" t="s">
        <v>107</v>
      </c>
      <c r="G6706" s="17" t="s">
        <v>22</v>
      </c>
      <c r="H6706">
        <v>23</v>
      </c>
      <c r="I6706">
        <v>65</v>
      </c>
      <c r="J6706">
        <v>149.5</v>
      </c>
      <c r="K6706">
        <v>74.75</v>
      </c>
      <c r="L6706" s="17" t="s">
        <v>83</v>
      </c>
      <c r="M6706" s="21">
        <v>49165</v>
      </c>
      <c r="N6706">
        <v>2021</v>
      </c>
      <c r="O6706">
        <v>3</v>
      </c>
      <c r="P6706" s="17" t="s">
        <v>143</v>
      </c>
      <c r="Q6706" t="b" cm="1">
        <f t="array" ref="Q6706">IF(Table1__2[[#This Row],[Product]]="Men's",Male)</f>
        <v>0</v>
      </c>
      <c r="R6706" t="str">
        <f>IF(Table1__2[[#This Row],[Product]]="Men's Street Footwear","Male","Female")</f>
        <v>Female</v>
      </c>
    </row>
    <row r="6707" spans="1:18" x14ac:dyDescent="0.25">
      <c r="A6707" s="17" t="s">
        <v>34</v>
      </c>
      <c r="B6707">
        <v>1197831</v>
      </c>
      <c r="C6707" s="20">
        <v>44299</v>
      </c>
      <c r="D6707" s="17" t="s">
        <v>36</v>
      </c>
      <c r="E6707" s="17" t="s">
        <v>106</v>
      </c>
      <c r="F6707" s="17" t="s">
        <v>107</v>
      </c>
      <c r="G6707" s="17" t="s">
        <v>16</v>
      </c>
      <c r="H6707">
        <v>24</v>
      </c>
      <c r="I6707">
        <v>150</v>
      </c>
      <c r="J6707">
        <v>360</v>
      </c>
      <c r="K6707">
        <v>162</v>
      </c>
      <c r="L6707" s="17" t="s">
        <v>83</v>
      </c>
      <c r="M6707" s="21">
        <v>49166</v>
      </c>
      <c r="N6707">
        <v>2021</v>
      </c>
      <c r="O6707">
        <v>4</v>
      </c>
      <c r="P6707" s="17" t="s">
        <v>144</v>
      </c>
      <c r="Q6707" t="b" cm="1">
        <f t="array" ref="Q6707">IF(Table1__2[[#This Row],[Product]]="Men's",Male)</f>
        <v>0</v>
      </c>
      <c r="R6707" t="str">
        <f>IF(Table1__2[[#This Row],[Product]]="Men's Street Footwear","Male","Female")</f>
        <v>Male</v>
      </c>
    </row>
    <row r="6708" spans="1:18" x14ac:dyDescent="0.25">
      <c r="A6708" s="17" t="s">
        <v>34</v>
      </c>
      <c r="B6708">
        <v>1197831</v>
      </c>
      <c r="C6708" s="20">
        <v>44299</v>
      </c>
      <c r="D6708" s="17" t="s">
        <v>36</v>
      </c>
      <c r="E6708" s="17" t="s">
        <v>106</v>
      </c>
      <c r="F6708" s="17" t="s">
        <v>107</v>
      </c>
      <c r="G6708" s="17" t="s">
        <v>18</v>
      </c>
      <c r="H6708">
        <v>25</v>
      </c>
      <c r="I6708">
        <v>58</v>
      </c>
      <c r="J6708">
        <v>145</v>
      </c>
      <c r="K6708">
        <v>69.599999999999994</v>
      </c>
      <c r="L6708" s="17" t="s">
        <v>83</v>
      </c>
      <c r="M6708" s="21">
        <v>49167</v>
      </c>
      <c r="N6708">
        <v>2021</v>
      </c>
      <c r="O6708">
        <v>4</v>
      </c>
      <c r="P6708" s="17" t="s">
        <v>144</v>
      </c>
      <c r="Q6708" t="b" cm="1">
        <f t="array" ref="Q6708">IF(Table1__2[[#This Row],[Product]]="Men's",Male)</f>
        <v>0</v>
      </c>
      <c r="R6708" t="str">
        <f>IF(Table1__2[[#This Row],[Product]]="Men's Street Footwear","Male","Female")</f>
        <v>Female</v>
      </c>
    </row>
    <row r="6709" spans="1:18" x14ac:dyDescent="0.25">
      <c r="A6709" s="17" t="s">
        <v>34</v>
      </c>
      <c r="B6709">
        <v>1197831</v>
      </c>
      <c r="C6709" s="20">
        <v>44299</v>
      </c>
      <c r="D6709" s="17" t="s">
        <v>36</v>
      </c>
      <c r="E6709" s="17" t="s">
        <v>106</v>
      </c>
      <c r="F6709" s="17" t="s">
        <v>107</v>
      </c>
      <c r="G6709" s="17" t="s">
        <v>19</v>
      </c>
      <c r="H6709">
        <v>14</v>
      </c>
      <c r="I6709">
        <v>60</v>
      </c>
      <c r="J6709">
        <v>84</v>
      </c>
      <c r="K6709">
        <v>42</v>
      </c>
      <c r="L6709" s="17" t="s">
        <v>83</v>
      </c>
      <c r="M6709" s="21">
        <v>49168</v>
      </c>
      <c r="N6709">
        <v>2021</v>
      </c>
      <c r="O6709">
        <v>4</v>
      </c>
      <c r="P6709" s="17" t="s">
        <v>144</v>
      </c>
      <c r="Q6709" t="b" cm="1">
        <f t="array" ref="Q6709">IF(Table1__2[[#This Row],[Product]]="Men's",Male)</f>
        <v>0</v>
      </c>
      <c r="R6709" t="str">
        <f>IF(Table1__2[[#This Row],[Product]]="Men's Street Footwear","Male","Female")</f>
        <v>Female</v>
      </c>
    </row>
    <row r="6710" spans="1:18" x14ac:dyDescent="0.25">
      <c r="A6710" s="17" t="s">
        <v>34</v>
      </c>
      <c r="B6710">
        <v>1197831</v>
      </c>
      <c r="C6710" s="20">
        <v>44299</v>
      </c>
      <c r="D6710" s="17" t="s">
        <v>36</v>
      </c>
      <c r="E6710" s="17" t="s">
        <v>106</v>
      </c>
      <c r="F6710" s="17" t="s">
        <v>107</v>
      </c>
      <c r="G6710" s="17" t="s">
        <v>20</v>
      </c>
      <c r="H6710">
        <v>19</v>
      </c>
      <c r="I6710">
        <v>35</v>
      </c>
      <c r="J6710">
        <v>66.5</v>
      </c>
      <c r="K6710">
        <v>29.925000000000001</v>
      </c>
      <c r="L6710" s="17" t="s">
        <v>83</v>
      </c>
      <c r="M6710" s="21">
        <v>49169</v>
      </c>
      <c r="N6710">
        <v>2021</v>
      </c>
      <c r="O6710">
        <v>4</v>
      </c>
      <c r="P6710" s="17" t="s">
        <v>144</v>
      </c>
      <c r="Q6710" t="b" cm="1">
        <f t="array" ref="Q6710">IF(Table1__2[[#This Row],[Product]]="Men's",Male)</f>
        <v>0</v>
      </c>
      <c r="R6710" t="str">
        <f>IF(Table1__2[[#This Row],[Product]]="Men's Street Footwear","Male","Female")</f>
        <v>Female</v>
      </c>
    </row>
    <row r="6711" spans="1:18" x14ac:dyDescent="0.25">
      <c r="A6711" s="17" t="s">
        <v>34</v>
      </c>
      <c r="B6711">
        <v>1197831</v>
      </c>
      <c r="C6711" s="20">
        <v>44299</v>
      </c>
      <c r="D6711" s="17" t="s">
        <v>36</v>
      </c>
      <c r="E6711" s="17" t="s">
        <v>106</v>
      </c>
      <c r="F6711" s="17" t="s">
        <v>107</v>
      </c>
      <c r="G6711" s="17" t="s">
        <v>21</v>
      </c>
      <c r="H6711">
        <v>39</v>
      </c>
      <c r="I6711">
        <v>38</v>
      </c>
      <c r="J6711">
        <v>148.19999999999999</v>
      </c>
      <c r="K6711">
        <v>72.617999999999995</v>
      </c>
      <c r="L6711" s="17" t="s">
        <v>83</v>
      </c>
      <c r="M6711" s="21">
        <v>49170</v>
      </c>
      <c r="N6711">
        <v>2021</v>
      </c>
      <c r="O6711">
        <v>4</v>
      </c>
      <c r="P6711" s="17" t="s">
        <v>144</v>
      </c>
      <c r="Q6711" t="b" cm="1">
        <f t="array" ref="Q6711">IF(Table1__2[[#This Row],[Product]]="Men's",Male)</f>
        <v>0</v>
      </c>
      <c r="R6711" t="str">
        <f>IF(Table1__2[[#This Row],[Product]]="Men's Street Footwear","Male","Female")</f>
        <v>Female</v>
      </c>
    </row>
    <row r="6712" spans="1:18" x14ac:dyDescent="0.25">
      <c r="A6712" s="17" t="s">
        <v>34</v>
      </c>
      <c r="B6712">
        <v>1197831</v>
      </c>
      <c r="C6712" s="20">
        <v>44299</v>
      </c>
      <c r="D6712" s="17" t="s">
        <v>36</v>
      </c>
      <c r="E6712" s="17" t="s">
        <v>106</v>
      </c>
      <c r="F6712" s="17" t="s">
        <v>107</v>
      </c>
      <c r="G6712" s="17" t="s">
        <v>22</v>
      </c>
      <c r="H6712">
        <v>29</v>
      </c>
      <c r="I6712">
        <v>81</v>
      </c>
      <c r="J6712">
        <v>234.9</v>
      </c>
      <c r="K6712">
        <v>115.101</v>
      </c>
      <c r="L6712" s="17" t="s">
        <v>83</v>
      </c>
      <c r="M6712" s="21">
        <v>49171</v>
      </c>
      <c r="N6712">
        <v>2021</v>
      </c>
      <c r="O6712">
        <v>4</v>
      </c>
      <c r="P6712" s="17" t="s">
        <v>144</v>
      </c>
      <c r="Q6712" t="b" cm="1">
        <f t="array" ref="Q6712">IF(Table1__2[[#This Row],[Product]]="Men's",Male)</f>
        <v>0</v>
      </c>
      <c r="R6712" t="str">
        <f>IF(Table1__2[[#This Row],[Product]]="Men's Street Footwear","Male","Female")</f>
        <v>Female</v>
      </c>
    </row>
    <row r="6713" spans="1:18" x14ac:dyDescent="0.25">
      <c r="A6713" s="17" t="s">
        <v>34</v>
      </c>
      <c r="B6713">
        <v>1197831</v>
      </c>
      <c r="C6713" s="20">
        <v>44328</v>
      </c>
      <c r="D6713" s="17" t="s">
        <v>36</v>
      </c>
      <c r="E6713" s="17" t="s">
        <v>106</v>
      </c>
      <c r="F6713" s="17" t="s">
        <v>107</v>
      </c>
      <c r="G6713" s="17" t="s">
        <v>16</v>
      </c>
      <c r="H6713">
        <v>36</v>
      </c>
      <c r="I6713">
        <v>143</v>
      </c>
      <c r="J6713">
        <v>514.79999999999995</v>
      </c>
      <c r="K6713">
        <v>231.66</v>
      </c>
      <c r="L6713" s="17" t="s">
        <v>83</v>
      </c>
      <c r="M6713" s="21">
        <v>49172</v>
      </c>
      <c r="N6713">
        <v>2021</v>
      </c>
      <c r="O6713">
        <v>5</v>
      </c>
      <c r="P6713" s="17" t="s">
        <v>145</v>
      </c>
      <c r="Q6713" t="b" cm="1">
        <f t="array" ref="Q6713">IF(Table1__2[[#This Row],[Product]]="Men's",Male)</f>
        <v>0</v>
      </c>
      <c r="R6713" t="str">
        <f>IF(Table1__2[[#This Row],[Product]]="Men's Street Footwear","Male","Female")</f>
        <v>Male</v>
      </c>
    </row>
    <row r="6714" spans="1:18" x14ac:dyDescent="0.25">
      <c r="A6714" s="17" t="s">
        <v>34</v>
      </c>
      <c r="B6714">
        <v>1197831</v>
      </c>
      <c r="C6714" s="20">
        <v>44328</v>
      </c>
      <c r="D6714" s="17" t="s">
        <v>36</v>
      </c>
      <c r="E6714" s="17" t="s">
        <v>106</v>
      </c>
      <c r="F6714" s="17" t="s">
        <v>107</v>
      </c>
      <c r="G6714" s="17" t="s">
        <v>18</v>
      </c>
      <c r="H6714">
        <v>39</v>
      </c>
      <c r="I6714">
        <v>77</v>
      </c>
      <c r="J6714">
        <v>300.3</v>
      </c>
      <c r="K6714">
        <v>144.14400000000001</v>
      </c>
      <c r="L6714" s="17" t="s">
        <v>83</v>
      </c>
      <c r="M6714" s="21">
        <v>49173</v>
      </c>
      <c r="N6714">
        <v>2021</v>
      </c>
      <c r="O6714">
        <v>5</v>
      </c>
      <c r="P6714" s="17" t="s">
        <v>145</v>
      </c>
      <c r="Q6714" t="b" cm="1">
        <f t="array" ref="Q6714">IF(Table1__2[[#This Row],[Product]]="Men's",Male)</f>
        <v>0</v>
      </c>
      <c r="R6714" t="str">
        <f>IF(Table1__2[[#This Row],[Product]]="Men's Street Footwear","Male","Female")</f>
        <v>Female</v>
      </c>
    </row>
    <row r="6715" spans="1:18" x14ac:dyDescent="0.25">
      <c r="A6715" s="17" t="s">
        <v>34</v>
      </c>
      <c r="B6715">
        <v>1197831</v>
      </c>
      <c r="C6715" s="20">
        <v>44328</v>
      </c>
      <c r="D6715" s="17" t="s">
        <v>36</v>
      </c>
      <c r="E6715" s="17" t="s">
        <v>106</v>
      </c>
      <c r="F6715" s="17" t="s">
        <v>107</v>
      </c>
      <c r="G6715" s="17" t="s">
        <v>19</v>
      </c>
      <c r="H6715">
        <v>32</v>
      </c>
      <c r="I6715">
        <v>65</v>
      </c>
      <c r="J6715">
        <v>208</v>
      </c>
      <c r="K6715">
        <v>101.92</v>
      </c>
      <c r="L6715" s="17" t="s">
        <v>83</v>
      </c>
      <c r="M6715" s="21">
        <v>49174</v>
      </c>
      <c r="N6715">
        <v>2021</v>
      </c>
      <c r="O6715">
        <v>5</v>
      </c>
      <c r="P6715" s="17" t="s">
        <v>145</v>
      </c>
      <c r="Q6715" t="b" cm="1">
        <f t="array" ref="Q6715">IF(Table1__2[[#This Row],[Product]]="Men's",Male)</f>
        <v>0</v>
      </c>
      <c r="R6715" t="str">
        <f>IF(Table1__2[[#This Row],[Product]]="Men's Street Footwear","Male","Female")</f>
        <v>Female</v>
      </c>
    </row>
    <row r="6716" spans="1:18" x14ac:dyDescent="0.25">
      <c r="A6716" s="17" t="s">
        <v>34</v>
      </c>
      <c r="B6716">
        <v>1197831</v>
      </c>
      <c r="C6716" s="20">
        <v>44328</v>
      </c>
      <c r="D6716" s="17" t="s">
        <v>36</v>
      </c>
      <c r="E6716" s="17" t="s">
        <v>106</v>
      </c>
      <c r="F6716" s="17" t="s">
        <v>107</v>
      </c>
      <c r="G6716" s="17" t="s">
        <v>20</v>
      </c>
      <c r="H6716">
        <v>32</v>
      </c>
      <c r="I6716">
        <v>58</v>
      </c>
      <c r="J6716">
        <v>185.6</v>
      </c>
      <c r="K6716">
        <v>92.8</v>
      </c>
      <c r="L6716" s="17" t="s">
        <v>83</v>
      </c>
      <c r="M6716" s="21">
        <v>49175</v>
      </c>
      <c r="N6716">
        <v>2021</v>
      </c>
      <c r="O6716">
        <v>5</v>
      </c>
      <c r="P6716" s="17" t="s">
        <v>145</v>
      </c>
      <c r="Q6716" t="b" cm="1">
        <f t="array" ref="Q6716">IF(Table1__2[[#This Row],[Product]]="Men's",Male)</f>
        <v>0</v>
      </c>
      <c r="R6716" t="str">
        <f>IF(Table1__2[[#This Row],[Product]]="Men's Street Footwear","Male","Female")</f>
        <v>Female</v>
      </c>
    </row>
    <row r="6717" spans="1:18" x14ac:dyDescent="0.25">
      <c r="A6717" s="17" t="s">
        <v>34</v>
      </c>
      <c r="B6717">
        <v>1197831</v>
      </c>
      <c r="C6717" s="20">
        <v>44328</v>
      </c>
      <c r="D6717" s="17" t="s">
        <v>36</v>
      </c>
      <c r="E6717" s="17" t="s">
        <v>106</v>
      </c>
      <c r="F6717" s="17" t="s">
        <v>107</v>
      </c>
      <c r="G6717" s="17" t="s">
        <v>21</v>
      </c>
      <c r="H6717">
        <v>43</v>
      </c>
      <c r="I6717">
        <v>56</v>
      </c>
      <c r="J6717">
        <v>240.8</v>
      </c>
      <c r="K6717">
        <v>120.4</v>
      </c>
      <c r="L6717" s="17" t="s">
        <v>83</v>
      </c>
      <c r="M6717" s="21">
        <v>49176</v>
      </c>
      <c r="N6717">
        <v>2021</v>
      </c>
      <c r="O6717">
        <v>5</v>
      </c>
      <c r="P6717" s="17" t="s">
        <v>145</v>
      </c>
      <c r="Q6717" t="b" cm="1">
        <f t="array" ref="Q6717">IF(Table1__2[[#This Row],[Product]]="Men's",Male)</f>
        <v>0</v>
      </c>
      <c r="R6717" t="str">
        <f>IF(Table1__2[[#This Row],[Product]]="Men's Street Footwear","Male","Female")</f>
        <v>Female</v>
      </c>
    </row>
    <row r="6718" spans="1:18" x14ac:dyDescent="0.25">
      <c r="A6718" s="17" t="s">
        <v>34</v>
      </c>
      <c r="B6718">
        <v>1197831</v>
      </c>
      <c r="C6718" s="20">
        <v>44328</v>
      </c>
      <c r="D6718" s="17" t="s">
        <v>36</v>
      </c>
      <c r="E6718" s="17" t="s">
        <v>106</v>
      </c>
      <c r="F6718" s="17" t="s">
        <v>107</v>
      </c>
      <c r="G6718" s="17" t="s">
        <v>22</v>
      </c>
      <c r="H6718">
        <v>42</v>
      </c>
      <c r="I6718">
        <v>94</v>
      </c>
      <c r="J6718">
        <v>394.8</v>
      </c>
      <c r="K6718">
        <v>177.66</v>
      </c>
      <c r="L6718" s="17" t="s">
        <v>83</v>
      </c>
      <c r="M6718" s="21">
        <v>49177</v>
      </c>
      <c r="N6718">
        <v>2021</v>
      </c>
      <c r="O6718">
        <v>5</v>
      </c>
      <c r="P6718" s="17" t="s">
        <v>145</v>
      </c>
      <c r="Q6718" t="b" cm="1">
        <f t="array" ref="Q6718">IF(Table1__2[[#This Row],[Product]]="Men's",Male)</f>
        <v>0</v>
      </c>
      <c r="R6718" t="str">
        <f>IF(Table1__2[[#This Row],[Product]]="Men's Street Footwear","Male","Female")</f>
        <v>Female</v>
      </c>
    </row>
    <row r="6719" spans="1:18" x14ac:dyDescent="0.25">
      <c r="A6719" s="17" t="s">
        <v>34</v>
      </c>
      <c r="B6719">
        <v>1197831</v>
      </c>
      <c r="C6719" s="20">
        <v>44361</v>
      </c>
      <c r="D6719" s="17" t="s">
        <v>36</v>
      </c>
      <c r="E6719" s="17" t="s">
        <v>106</v>
      </c>
      <c r="F6719" s="17" t="s">
        <v>107</v>
      </c>
      <c r="G6719" s="17" t="s">
        <v>16</v>
      </c>
      <c r="H6719">
        <v>37</v>
      </c>
      <c r="I6719">
        <v>144</v>
      </c>
      <c r="J6719">
        <v>532.79999999999995</v>
      </c>
      <c r="K6719">
        <v>266.39999999999998</v>
      </c>
      <c r="L6719" s="17" t="s">
        <v>83</v>
      </c>
      <c r="M6719" s="21">
        <v>49178</v>
      </c>
      <c r="N6719">
        <v>2021</v>
      </c>
      <c r="O6719">
        <v>6</v>
      </c>
      <c r="P6719" s="17" t="s">
        <v>152</v>
      </c>
      <c r="Q6719" t="b" cm="1">
        <f t="array" ref="Q6719">IF(Table1__2[[#This Row],[Product]]="Men's",Male)</f>
        <v>0</v>
      </c>
      <c r="R6719" t="str">
        <f>IF(Table1__2[[#This Row],[Product]]="Men's Street Footwear","Male","Female")</f>
        <v>Male</v>
      </c>
    </row>
    <row r="6720" spans="1:18" x14ac:dyDescent="0.25">
      <c r="A6720" s="17" t="s">
        <v>34</v>
      </c>
      <c r="B6720">
        <v>1197831</v>
      </c>
      <c r="C6720" s="20">
        <v>44361</v>
      </c>
      <c r="D6720" s="17" t="s">
        <v>36</v>
      </c>
      <c r="E6720" s="17" t="s">
        <v>106</v>
      </c>
      <c r="F6720" s="17" t="s">
        <v>107</v>
      </c>
      <c r="G6720" s="17" t="s">
        <v>18</v>
      </c>
      <c r="H6720">
        <v>32</v>
      </c>
      <c r="I6720">
        <v>94</v>
      </c>
      <c r="J6720">
        <v>300.8</v>
      </c>
      <c r="K6720">
        <v>144.38399999999999</v>
      </c>
      <c r="L6720" s="17" t="s">
        <v>83</v>
      </c>
      <c r="M6720" s="21">
        <v>49179</v>
      </c>
      <c r="N6720">
        <v>2021</v>
      </c>
      <c r="O6720">
        <v>6</v>
      </c>
      <c r="P6720" s="17" t="s">
        <v>152</v>
      </c>
      <c r="Q6720" t="b" cm="1">
        <f t="array" ref="Q6720">IF(Table1__2[[#This Row],[Product]]="Men's",Male)</f>
        <v>0</v>
      </c>
      <c r="R6720" t="str">
        <f>IF(Table1__2[[#This Row],[Product]]="Men's Street Footwear","Male","Female")</f>
        <v>Female</v>
      </c>
    </row>
    <row r="6721" spans="1:18" x14ac:dyDescent="0.25">
      <c r="A6721" s="17" t="s">
        <v>34</v>
      </c>
      <c r="B6721">
        <v>1197831</v>
      </c>
      <c r="C6721" s="20">
        <v>44361</v>
      </c>
      <c r="D6721" s="17" t="s">
        <v>36</v>
      </c>
      <c r="E6721" s="17" t="s">
        <v>106</v>
      </c>
      <c r="F6721" s="17" t="s">
        <v>107</v>
      </c>
      <c r="G6721" s="17" t="s">
        <v>19</v>
      </c>
      <c r="H6721">
        <v>37</v>
      </c>
      <c r="I6721">
        <v>81</v>
      </c>
      <c r="J6721">
        <v>299.7</v>
      </c>
      <c r="K6721">
        <v>137.86199999999999</v>
      </c>
      <c r="L6721" s="17" t="s">
        <v>83</v>
      </c>
      <c r="M6721" s="21">
        <v>49180</v>
      </c>
      <c r="N6721">
        <v>2021</v>
      </c>
      <c r="O6721">
        <v>6</v>
      </c>
      <c r="P6721" s="17" t="s">
        <v>152</v>
      </c>
      <c r="Q6721" t="b" cm="1">
        <f t="array" ref="Q6721">IF(Table1__2[[#This Row],[Product]]="Men's",Male)</f>
        <v>0</v>
      </c>
      <c r="R6721" t="str">
        <f>IF(Table1__2[[#This Row],[Product]]="Men's Street Footwear","Male","Female")</f>
        <v>Female</v>
      </c>
    </row>
    <row r="6722" spans="1:18" x14ac:dyDescent="0.25">
      <c r="A6722" s="17" t="s">
        <v>34</v>
      </c>
      <c r="B6722">
        <v>1197831</v>
      </c>
      <c r="C6722" s="20">
        <v>44361</v>
      </c>
      <c r="D6722" s="17" t="s">
        <v>36</v>
      </c>
      <c r="E6722" s="17" t="s">
        <v>106</v>
      </c>
      <c r="F6722" s="17" t="s">
        <v>107</v>
      </c>
      <c r="G6722" s="17" t="s">
        <v>20</v>
      </c>
      <c r="H6722">
        <v>38</v>
      </c>
      <c r="I6722">
        <v>80</v>
      </c>
      <c r="J6722">
        <v>304</v>
      </c>
      <c r="K6722">
        <v>136.80000000000001</v>
      </c>
      <c r="L6722" s="17" t="s">
        <v>83</v>
      </c>
      <c r="M6722" s="21">
        <v>49181</v>
      </c>
      <c r="N6722">
        <v>2021</v>
      </c>
      <c r="O6722">
        <v>6</v>
      </c>
      <c r="P6722" s="17" t="s">
        <v>152</v>
      </c>
      <c r="Q6722" t="b" cm="1">
        <f t="array" ref="Q6722">IF(Table1__2[[#This Row],[Product]]="Men's",Male)</f>
        <v>0</v>
      </c>
      <c r="R6722" t="str">
        <f>IF(Table1__2[[#This Row],[Product]]="Men's Street Footwear","Male","Female")</f>
        <v>Female</v>
      </c>
    </row>
    <row r="6723" spans="1:18" x14ac:dyDescent="0.25">
      <c r="A6723" s="17" t="s">
        <v>34</v>
      </c>
      <c r="B6723">
        <v>1197831</v>
      </c>
      <c r="C6723" s="20">
        <v>44361</v>
      </c>
      <c r="D6723" s="17" t="s">
        <v>36</v>
      </c>
      <c r="E6723" s="17" t="s">
        <v>106</v>
      </c>
      <c r="F6723" s="17" t="s">
        <v>107</v>
      </c>
      <c r="G6723" s="17" t="s">
        <v>21</v>
      </c>
      <c r="H6723">
        <v>54</v>
      </c>
      <c r="I6723">
        <v>83</v>
      </c>
      <c r="J6723">
        <v>448.2</v>
      </c>
      <c r="K6723">
        <v>215.136</v>
      </c>
      <c r="L6723" s="17" t="s">
        <v>83</v>
      </c>
      <c r="M6723" s="21">
        <v>49182</v>
      </c>
      <c r="N6723">
        <v>2021</v>
      </c>
      <c r="O6723">
        <v>6</v>
      </c>
      <c r="P6723" s="17" t="s">
        <v>152</v>
      </c>
      <c r="Q6723" t="b" cm="1">
        <f t="array" ref="Q6723">IF(Table1__2[[#This Row],[Product]]="Men's",Male)</f>
        <v>0</v>
      </c>
      <c r="R6723" t="str">
        <f>IF(Table1__2[[#This Row],[Product]]="Men's Street Footwear","Male","Female")</f>
        <v>Female</v>
      </c>
    </row>
    <row r="6724" spans="1:18" x14ac:dyDescent="0.25">
      <c r="A6724" s="17" t="s">
        <v>34</v>
      </c>
      <c r="B6724">
        <v>1197831</v>
      </c>
      <c r="C6724" s="20">
        <v>44361</v>
      </c>
      <c r="D6724" s="17" t="s">
        <v>36</v>
      </c>
      <c r="E6724" s="17" t="s">
        <v>106</v>
      </c>
      <c r="F6724" s="17" t="s">
        <v>107</v>
      </c>
      <c r="G6724" s="17" t="s">
        <v>22</v>
      </c>
      <c r="H6724">
        <v>58</v>
      </c>
      <c r="I6724">
        <v>117</v>
      </c>
      <c r="J6724">
        <v>678.6</v>
      </c>
      <c r="K6724">
        <v>332.51400000000001</v>
      </c>
      <c r="L6724" s="17" t="s">
        <v>83</v>
      </c>
      <c r="M6724" s="21">
        <v>49183</v>
      </c>
      <c r="N6724">
        <v>2021</v>
      </c>
      <c r="O6724">
        <v>6</v>
      </c>
      <c r="P6724" s="17" t="s">
        <v>152</v>
      </c>
      <c r="Q6724" t="b" cm="1">
        <f t="array" ref="Q6724">IF(Table1__2[[#This Row],[Product]]="Men's",Male)</f>
        <v>0</v>
      </c>
      <c r="R6724" t="str">
        <f>IF(Table1__2[[#This Row],[Product]]="Men's Street Footwear","Male","Female")</f>
        <v>Female</v>
      </c>
    </row>
    <row r="6725" spans="1:18" x14ac:dyDescent="0.25">
      <c r="A6725" s="17" t="s">
        <v>34</v>
      </c>
      <c r="B6725">
        <v>1197831</v>
      </c>
      <c r="C6725" s="20">
        <v>44389</v>
      </c>
      <c r="D6725" s="17" t="s">
        <v>36</v>
      </c>
      <c r="E6725" s="17" t="s">
        <v>106</v>
      </c>
      <c r="F6725" s="17" t="s">
        <v>107</v>
      </c>
      <c r="G6725" s="17" t="s">
        <v>16</v>
      </c>
      <c r="H6725">
        <v>51</v>
      </c>
      <c r="I6725">
        <v>182</v>
      </c>
      <c r="J6725">
        <v>928.2</v>
      </c>
      <c r="K6725">
        <v>464.1</v>
      </c>
      <c r="L6725" s="17" t="s">
        <v>83</v>
      </c>
      <c r="M6725" s="21">
        <v>49184</v>
      </c>
      <c r="N6725">
        <v>2021</v>
      </c>
      <c r="O6725">
        <v>7</v>
      </c>
      <c r="P6725" s="17" t="s">
        <v>146</v>
      </c>
      <c r="Q6725" t="b" cm="1">
        <f t="array" ref="Q6725">IF(Table1__2[[#This Row],[Product]]="Men's",Male)</f>
        <v>0</v>
      </c>
      <c r="R6725" t="str">
        <f>IF(Table1__2[[#This Row],[Product]]="Men's Street Footwear","Male","Female")</f>
        <v>Male</v>
      </c>
    </row>
    <row r="6726" spans="1:18" x14ac:dyDescent="0.25">
      <c r="A6726" s="17" t="s">
        <v>34</v>
      </c>
      <c r="B6726">
        <v>1197831</v>
      </c>
      <c r="C6726" s="20">
        <v>44389</v>
      </c>
      <c r="D6726" s="17" t="s">
        <v>36</v>
      </c>
      <c r="E6726" s="17" t="s">
        <v>106</v>
      </c>
      <c r="F6726" s="17" t="s">
        <v>107</v>
      </c>
      <c r="G6726" s="17" t="s">
        <v>18</v>
      </c>
      <c r="H6726">
        <v>49</v>
      </c>
      <c r="I6726">
        <v>119</v>
      </c>
      <c r="J6726">
        <v>583.1</v>
      </c>
      <c r="K6726">
        <v>291.55</v>
      </c>
      <c r="L6726" s="17" t="s">
        <v>83</v>
      </c>
      <c r="M6726" s="21">
        <v>49185</v>
      </c>
      <c r="N6726">
        <v>2021</v>
      </c>
      <c r="O6726">
        <v>7</v>
      </c>
      <c r="P6726" s="17" t="s">
        <v>146</v>
      </c>
      <c r="Q6726" t="b" cm="1">
        <f t="array" ref="Q6726">IF(Table1__2[[#This Row],[Product]]="Men's",Male)</f>
        <v>0</v>
      </c>
      <c r="R6726" t="str">
        <f>IF(Table1__2[[#This Row],[Product]]="Men's Street Footwear","Male","Female")</f>
        <v>Female</v>
      </c>
    </row>
    <row r="6727" spans="1:18" x14ac:dyDescent="0.25">
      <c r="A6727" s="17" t="s">
        <v>34</v>
      </c>
      <c r="B6727">
        <v>1197831</v>
      </c>
      <c r="C6727" s="20">
        <v>44389</v>
      </c>
      <c r="D6727" s="17" t="s">
        <v>36</v>
      </c>
      <c r="E6727" s="17" t="s">
        <v>106</v>
      </c>
      <c r="F6727" s="17" t="s">
        <v>107</v>
      </c>
      <c r="G6727" s="17" t="s">
        <v>19</v>
      </c>
      <c r="H6727">
        <v>42</v>
      </c>
      <c r="I6727">
        <v>102</v>
      </c>
      <c r="J6727">
        <v>428.4</v>
      </c>
      <c r="K6727">
        <v>197.06399999999999</v>
      </c>
      <c r="L6727" s="17" t="s">
        <v>83</v>
      </c>
      <c r="M6727" s="21">
        <v>49186</v>
      </c>
      <c r="N6727">
        <v>2021</v>
      </c>
      <c r="O6727">
        <v>7</v>
      </c>
      <c r="P6727" s="17" t="s">
        <v>146</v>
      </c>
      <c r="Q6727" t="b" cm="1">
        <f t="array" ref="Q6727">IF(Table1__2[[#This Row],[Product]]="Men's",Male)</f>
        <v>0</v>
      </c>
      <c r="R6727" t="str">
        <f>IF(Table1__2[[#This Row],[Product]]="Men's Street Footwear","Male","Female")</f>
        <v>Female</v>
      </c>
    </row>
    <row r="6728" spans="1:18" x14ac:dyDescent="0.25">
      <c r="A6728" s="17" t="s">
        <v>34</v>
      </c>
      <c r="B6728">
        <v>1197831</v>
      </c>
      <c r="C6728" s="20">
        <v>44389</v>
      </c>
      <c r="D6728" s="17" t="s">
        <v>36</v>
      </c>
      <c r="E6728" s="17" t="s">
        <v>106</v>
      </c>
      <c r="F6728" s="17" t="s">
        <v>107</v>
      </c>
      <c r="G6728" s="17" t="s">
        <v>20</v>
      </c>
      <c r="H6728">
        <v>43</v>
      </c>
      <c r="I6728">
        <v>75</v>
      </c>
      <c r="J6728">
        <v>322.5</v>
      </c>
      <c r="K6728">
        <v>158.02500000000001</v>
      </c>
      <c r="L6728" s="17" t="s">
        <v>83</v>
      </c>
      <c r="M6728" s="21">
        <v>49187</v>
      </c>
      <c r="N6728">
        <v>2021</v>
      </c>
      <c r="O6728">
        <v>7</v>
      </c>
      <c r="P6728" s="17" t="s">
        <v>146</v>
      </c>
      <c r="Q6728" t="b" cm="1">
        <f t="array" ref="Q6728">IF(Table1__2[[#This Row],[Product]]="Men's",Male)</f>
        <v>0</v>
      </c>
      <c r="R6728" t="str">
        <f>IF(Table1__2[[#This Row],[Product]]="Men's Street Footwear","Male","Female")</f>
        <v>Female</v>
      </c>
    </row>
    <row r="6729" spans="1:18" x14ac:dyDescent="0.25">
      <c r="A6729" s="17" t="s">
        <v>34</v>
      </c>
      <c r="B6729">
        <v>1197831</v>
      </c>
      <c r="C6729" s="20">
        <v>44389</v>
      </c>
      <c r="D6729" s="17" t="s">
        <v>36</v>
      </c>
      <c r="E6729" s="17" t="s">
        <v>106</v>
      </c>
      <c r="F6729" s="17" t="s">
        <v>107</v>
      </c>
      <c r="G6729" s="17" t="s">
        <v>21</v>
      </c>
      <c r="H6729">
        <v>56</v>
      </c>
      <c r="I6729">
        <v>91</v>
      </c>
      <c r="J6729">
        <v>509.6</v>
      </c>
      <c r="K6729">
        <v>234.416</v>
      </c>
      <c r="L6729" s="17" t="s">
        <v>83</v>
      </c>
      <c r="M6729" s="21">
        <v>49188</v>
      </c>
      <c r="N6729">
        <v>2021</v>
      </c>
      <c r="O6729">
        <v>7</v>
      </c>
      <c r="P6729" s="17" t="s">
        <v>146</v>
      </c>
      <c r="Q6729" t="b" cm="1">
        <f t="array" ref="Q6729">IF(Table1__2[[#This Row],[Product]]="Men's",Male)</f>
        <v>0</v>
      </c>
      <c r="R6729" t="str">
        <f>IF(Table1__2[[#This Row],[Product]]="Men's Street Footwear","Male","Female")</f>
        <v>Female</v>
      </c>
    </row>
    <row r="6730" spans="1:18" x14ac:dyDescent="0.25">
      <c r="A6730" s="17" t="s">
        <v>34</v>
      </c>
      <c r="B6730">
        <v>1197831</v>
      </c>
      <c r="C6730" s="20">
        <v>44389</v>
      </c>
      <c r="D6730" s="17" t="s">
        <v>36</v>
      </c>
      <c r="E6730" s="17" t="s">
        <v>106</v>
      </c>
      <c r="F6730" s="17" t="s">
        <v>107</v>
      </c>
      <c r="G6730" s="17" t="s">
        <v>22</v>
      </c>
      <c r="H6730">
        <v>60</v>
      </c>
      <c r="I6730">
        <v>140</v>
      </c>
      <c r="J6730">
        <v>840</v>
      </c>
      <c r="K6730">
        <v>411.6</v>
      </c>
      <c r="L6730" s="17" t="s">
        <v>83</v>
      </c>
      <c r="M6730" s="21">
        <v>49189</v>
      </c>
      <c r="N6730">
        <v>2021</v>
      </c>
      <c r="O6730">
        <v>7</v>
      </c>
      <c r="P6730" s="17" t="s">
        <v>146</v>
      </c>
      <c r="Q6730" t="b" cm="1">
        <f t="array" ref="Q6730">IF(Table1__2[[#This Row],[Product]]="Men's",Male)</f>
        <v>0</v>
      </c>
      <c r="R6730" t="str">
        <f>IF(Table1__2[[#This Row],[Product]]="Men's Street Footwear","Male","Female")</f>
        <v>Female</v>
      </c>
    </row>
    <row r="6731" spans="1:18" x14ac:dyDescent="0.25">
      <c r="A6731" s="17" t="s">
        <v>34</v>
      </c>
      <c r="B6731">
        <v>1197831</v>
      </c>
      <c r="C6731" s="20">
        <v>44421</v>
      </c>
      <c r="D6731" s="17" t="s">
        <v>36</v>
      </c>
      <c r="E6731" s="17" t="s">
        <v>106</v>
      </c>
      <c r="F6731" s="17" t="s">
        <v>107</v>
      </c>
      <c r="G6731" s="17" t="s">
        <v>16</v>
      </c>
      <c r="H6731">
        <v>56</v>
      </c>
      <c r="I6731">
        <v>189</v>
      </c>
      <c r="J6731">
        <v>1058.4000000000001</v>
      </c>
      <c r="K6731">
        <v>529.20000000000005</v>
      </c>
      <c r="L6731" s="17" t="s">
        <v>83</v>
      </c>
      <c r="M6731" s="21">
        <v>49190</v>
      </c>
      <c r="N6731">
        <v>2021</v>
      </c>
      <c r="O6731">
        <v>8</v>
      </c>
      <c r="P6731" s="17" t="s">
        <v>147</v>
      </c>
      <c r="Q6731" t="b" cm="1">
        <f t="array" ref="Q6731">IF(Table1__2[[#This Row],[Product]]="Men's",Male)</f>
        <v>0</v>
      </c>
      <c r="R6731" t="str">
        <f>IF(Table1__2[[#This Row],[Product]]="Men's Street Footwear","Male","Female")</f>
        <v>Male</v>
      </c>
    </row>
    <row r="6732" spans="1:18" x14ac:dyDescent="0.25">
      <c r="A6732" s="17" t="s">
        <v>34</v>
      </c>
      <c r="B6732">
        <v>1197831</v>
      </c>
      <c r="C6732" s="20">
        <v>44421</v>
      </c>
      <c r="D6732" s="17" t="s">
        <v>36</v>
      </c>
      <c r="E6732" s="17" t="s">
        <v>106</v>
      </c>
      <c r="F6732" s="17" t="s">
        <v>107</v>
      </c>
      <c r="G6732" s="17" t="s">
        <v>18</v>
      </c>
      <c r="H6732">
        <v>51</v>
      </c>
      <c r="I6732">
        <v>111</v>
      </c>
      <c r="J6732">
        <v>566.1</v>
      </c>
      <c r="K6732">
        <v>254.745</v>
      </c>
      <c r="L6732" s="17" t="s">
        <v>83</v>
      </c>
      <c r="M6732" s="21">
        <v>49191</v>
      </c>
      <c r="N6732">
        <v>2021</v>
      </c>
      <c r="O6732">
        <v>8</v>
      </c>
      <c r="P6732" s="17" t="s">
        <v>147</v>
      </c>
      <c r="Q6732" t="b" cm="1">
        <f t="array" ref="Q6732">IF(Table1__2[[#This Row],[Product]]="Men's",Male)</f>
        <v>0</v>
      </c>
      <c r="R6732" t="str">
        <f>IF(Table1__2[[#This Row],[Product]]="Men's Street Footwear","Male","Female")</f>
        <v>Female</v>
      </c>
    </row>
    <row r="6733" spans="1:18" x14ac:dyDescent="0.25">
      <c r="A6733" s="17" t="s">
        <v>34</v>
      </c>
      <c r="B6733">
        <v>1197831</v>
      </c>
      <c r="C6733" s="20">
        <v>44421</v>
      </c>
      <c r="D6733" s="17" t="s">
        <v>36</v>
      </c>
      <c r="E6733" s="17" t="s">
        <v>106</v>
      </c>
      <c r="F6733" s="17" t="s">
        <v>107</v>
      </c>
      <c r="G6733" s="17" t="s">
        <v>19</v>
      </c>
      <c r="H6733">
        <v>47</v>
      </c>
      <c r="I6733">
        <v>102</v>
      </c>
      <c r="J6733">
        <v>479.4</v>
      </c>
      <c r="K6733">
        <v>239.7</v>
      </c>
      <c r="L6733" s="17" t="s">
        <v>83</v>
      </c>
      <c r="M6733" s="21">
        <v>49192</v>
      </c>
      <c r="N6733">
        <v>2021</v>
      </c>
      <c r="O6733">
        <v>8</v>
      </c>
      <c r="P6733" s="17" t="s">
        <v>147</v>
      </c>
      <c r="Q6733" t="b" cm="1">
        <f t="array" ref="Q6733">IF(Table1__2[[#This Row],[Product]]="Men's",Male)</f>
        <v>0</v>
      </c>
      <c r="R6733" t="str">
        <f>IF(Table1__2[[#This Row],[Product]]="Men's Street Footwear","Male","Female")</f>
        <v>Female</v>
      </c>
    </row>
    <row r="6734" spans="1:18" x14ac:dyDescent="0.25">
      <c r="A6734" s="17" t="s">
        <v>34</v>
      </c>
      <c r="B6734">
        <v>1197831</v>
      </c>
      <c r="C6734" s="20">
        <v>44421</v>
      </c>
      <c r="D6734" s="17" t="s">
        <v>36</v>
      </c>
      <c r="E6734" s="17" t="s">
        <v>106</v>
      </c>
      <c r="F6734" s="17" t="s">
        <v>107</v>
      </c>
      <c r="G6734" s="17" t="s">
        <v>20</v>
      </c>
      <c r="H6734">
        <v>37</v>
      </c>
      <c r="I6734">
        <v>90</v>
      </c>
      <c r="J6734">
        <v>333</v>
      </c>
      <c r="K6734">
        <v>163.16999999999999</v>
      </c>
      <c r="L6734" s="17" t="s">
        <v>83</v>
      </c>
      <c r="M6734" s="21">
        <v>49193</v>
      </c>
      <c r="N6734">
        <v>2021</v>
      </c>
      <c r="O6734">
        <v>8</v>
      </c>
      <c r="P6734" s="17" t="s">
        <v>147</v>
      </c>
      <c r="Q6734" t="b" cm="1">
        <f t="array" ref="Q6734">IF(Table1__2[[#This Row],[Product]]="Men's",Male)</f>
        <v>0</v>
      </c>
      <c r="R6734" t="str">
        <f>IF(Table1__2[[#This Row],[Product]]="Men's Street Footwear","Male","Female")</f>
        <v>Female</v>
      </c>
    </row>
    <row r="6735" spans="1:18" x14ac:dyDescent="0.25">
      <c r="A6735" s="17" t="s">
        <v>34</v>
      </c>
      <c r="B6735">
        <v>1197831</v>
      </c>
      <c r="C6735" s="20">
        <v>44421</v>
      </c>
      <c r="D6735" s="17" t="s">
        <v>36</v>
      </c>
      <c r="E6735" s="17" t="s">
        <v>106</v>
      </c>
      <c r="F6735" s="17" t="s">
        <v>107</v>
      </c>
      <c r="G6735" s="17" t="s">
        <v>21</v>
      </c>
      <c r="H6735">
        <v>47</v>
      </c>
      <c r="I6735">
        <v>69</v>
      </c>
      <c r="J6735">
        <v>324.3</v>
      </c>
      <c r="K6735">
        <v>162.15</v>
      </c>
      <c r="L6735" s="17" t="s">
        <v>83</v>
      </c>
      <c r="M6735" s="21">
        <v>49194</v>
      </c>
      <c r="N6735">
        <v>2021</v>
      </c>
      <c r="O6735">
        <v>8</v>
      </c>
      <c r="P6735" s="17" t="s">
        <v>147</v>
      </c>
      <c r="Q6735" t="b" cm="1">
        <f t="array" ref="Q6735">IF(Table1__2[[#This Row],[Product]]="Men's",Male)</f>
        <v>0</v>
      </c>
      <c r="R6735" t="str">
        <f>IF(Table1__2[[#This Row],[Product]]="Men's Street Footwear","Male","Female")</f>
        <v>Female</v>
      </c>
    </row>
    <row r="6736" spans="1:18" x14ac:dyDescent="0.25">
      <c r="A6736" s="17" t="s">
        <v>34</v>
      </c>
      <c r="B6736">
        <v>1197831</v>
      </c>
      <c r="C6736" s="20">
        <v>44421</v>
      </c>
      <c r="D6736" s="17" t="s">
        <v>36</v>
      </c>
      <c r="E6736" s="17" t="s">
        <v>106</v>
      </c>
      <c r="F6736" s="17" t="s">
        <v>107</v>
      </c>
      <c r="G6736" s="17" t="s">
        <v>22</v>
      </c>
      <c r="H6736">
        <v>52</v>
      </c>
      <c r="I6736">
        <v>113</v>
      </c>
      <c r="J6736">
        <v>587.6</v>
      </c>
      <c r="K6736">
        <v>293.8</v>
      </c>
      <c r="L6736" s="17" t="s">
        <v>83</v>
      </c>
      <c r="M6736" s="21">
        <v>49195</v>
      </c>
      <c r="N6736">
        <v>2021</v>
      </c>
      <c r="O6736">
        <v>8</v>
      </c>
      <c r="P6736" s="17" t="s">
        <v>147</v>
      </c>
      <c r="Q6736" t="b" cm="1">
        <f t="array" ref="Q6736">IF(Table1__2[[#This Row],[Product]]="Men's",Male)</f>
        <v>0</v>
      </c>
      <c r="R6736" t="str">
        <f>IF(Table1__2[[#This Row],[Product]]="Men's Street Footwear","Male","Female")</f>
        <v>Female</v>
      </c>
    </row>
    <row r="6737" spans="1:18" x14ac:dyDescent="0.25">
      <c r="A6737" s="17" t="s">
        <v>34</v>
      </c>
      <c r="B6737">
        <v>1197831</v>
      </c>
      <c r="C6737" s="20">
        <v>44451</v>
      </c>
      <c r="D6737" s="17" t="s">
        <v>36</v>
      </c>
      <c r="E6737" s="17" t="s">
        <v>106</v>
      </c>
      <c r="F6737" s="17" t="s">
        <v>107</v>
      </c>
      <c r="G6737" s="17" t="s">
        <v>16</v>
      </c>
      <c r="H6737">
        <v>47</v>
      </c>
      <c r="I6737">
        <v>165</v>
      </c>
      <c r="J6737">
        <v>775.5</v>
      </c>
      <c r="K6737">
        <v>387.75</v>
      </c>
      <c r="L6737" s="17" t="s">
        <v>83</v>
      </c>
      <c r="M6737" s="21">
        <v>49196</v>
      </c>
      <c r="N6737">
        <v>2021</v>
      </c>
      <c r="O6737">
        <v>9</v>
      </c>
      <c r="P6737" s="17" t="s">
        <v>148</v>
      </c>
      <c r="Q6737" t="b" cm="1">
        <f t="array" ref="Q6737">IF(Table1__2[[#This Row],[Product]]="Men's",Male)</f>
        <v>0</v>
      </c>
      <c r="R6737" t="str">
        <f>IF(Table1__2[[#This Row],[Product]]="Men's Street Footwear","Male","Female")</f>
        <v>Male</v>
      </c>
    </row>
    <row r="6738" spans="1:18" x14ac:dyDescent="0.25">
      <c r="A6738" s="17" t="s">
        <v>34</v>
      </c>
      <c r="B6738">
        <v>1197831</v>
      </c>
      <c r="C6738" s="20">
        <v>44451</v>
      </c>
      <c r="D6738" s="17" t="s">
        <v>36</v>
      </c>
      <c r="E6738" s="17" t="s">
        <v>106</v>
      </c>
      <c r="F6738" s="17" t="s">
        <v>107</v>
      </c>
      <c r="G6738" s="17" t="s">
        <v>18</v>
      </c>
      <c r="H6738">
        <v>38</v>
      </c>
      <c r="I6738">
        <v>91</v>
      </c>
      <c r="J6738">
        <v>345.8</v>
      </c>
      <c r="K6738">
        <v>155.61000000000001</v>
      </c>
      <c r="L6738" s="17" t="s">
        <v>83</v>
      </c>
      <c r="M6738" s="21">
        <v>49197</v>
      </c>
      <c r="N6738">
        <v>2021</v>
      </c>
      <c r="O6738">
        <v>9</v>
      </c>
      <c r="P6738" s="17" t="s">
        <v>148</v>
      </c>
      <c r="Q6738" t="b" cm="1">
        <f t="array" ref="Q6738">IF(Table1__2[[#This Row],[Product]]="Men's",Male)</f>
        <v>0</v>
      </c>
      <c r="R6738" t="str">
        <f>IF(Table1__2[[#This Row],[Product]]="Men's Street Footwear","Male","Female")</f>
        <v>Female</v>
      </c>
    </row>
    <row r="6739" spans="1:18" x14ac:dyDescent="0.25">
      <c r="A6739" s="17" t="s">
        <v>34</v>
      </c>
      <c r="B6739">
        <v>1197831</v>
      </c>
      <c r="C6739" s="20">
        <v>44451</v>
      </c>
      <c r="D6739" s="17" t="s">
        <v>36</v>
      </c>
      <c r="E6739" s="17" t="s">
        <v>106</v>
      </c>
      <c r="F6739" s="17" t="s">
        <v>107</v>
      </c>
      <c r="G6739" s="17" t="s">
        <v>19</v>
      </c>
      <c r="H6739">
        <v>15</v>
      </c>
      <c r="I6739">
        <v>75</v>
      </c>
      <c r="J6739">
        <v>112.5</v>
      </c>
      <c r="K6739">
        <v>52.875</v>
      </c>
      <c r="L6739" s="17" t="s">
        <v>83</v>
      </c>
      <c r="M6739" s="21">
        <v>49198</v>
      </c>
      <c r="N6739">
        <v>2021</v>
      </c>
      <c r="O6739">
        <v>9</v>
      </c>
      <c r="P6739" s="17" t="s">
        <v>148</v>
      </c>
      <c r="Q6739" t="b" cm="1">
        <f t="array" ref="Q6739">IF(Table1__2[[#This Row],[Product]]="Men's",Male)</f>
        <v>0</v>
      </c>
      <c r="R6739" t="str">
        <f>IF(Table1__2[[#This Row],[Product]]="Men's Street Footwear","Male","Female")</f>
        <v>Female</v>
      </c>
    </row>
    <row r="6740" spans="1:18" x14ac:dyDescent="0.25">
      <c r="A6740" s="17" t="s">
        <v>34</v>
      </c>
      <c r="B6740">
        <v>1197831</v>
      </c>
      <c r="C6740" s="20">
        <v>44451</v>
      </c>
      <c r="D6740" s="17" t="s">
        <v>36</v>
      </c>
      <c r="E6740" s="17" t="s">
        <v>106</v>
      </c>
      <c r="F6740" s="17" t="s">
        <v>107</v>
      </c>
      <c r="G6740" s="17" t="s">
        <v>20</v>
      </c>
      <c r="H6740">
        <v>14</v>
      </c>
      <c r="I6740">
        <v>65</v>
      </c>
      <c r="J6740">
        <v>91</v>
      </c>
      <c r="K6740">
        <v>42.77</v>
      </c>
      <c r="L6740" s="17" t="s">
        <v>83</v>
      </c>
      <c r="M6740" s="21">
        <v>49199</v>
      </c>
      <c r="N6740">
        <v>2021</v>
      </c>
      <c r="O6740">
        <v>9</v>
      </c>
      <c r="P6740" s="17" t="s">
        <v>148</v>
      </c>
      <c r="Q6740" t="b" cm="1">
        <f t="array" ref="Q6740">IF(Table1__2[[#This Row],[Product]]="Men's",Male)</f>
        <v>0</v>
      </c>
      <c r="R6740" t="str">
        <f>IF(Table1__2[[#This Row],[Product]]="Men's Street Footwear","Male","Female")</f>
        <v>Female</v>
      </c>
    </row>
    <row r="6741" spans="1:18" x14ac:dyDescent="0.25">
      <c r="A6741" s="17" t="s">
        <v>34</v>
      </c>
      <c r="B6741">
        <v>1197831</v>
      </c>
      <c r="C6741" s="20">
        <v>44451</v>
      </c>
      <c r="D6741" s="17" t="s">
        <v>36</v>
      </c>
      <c r="E6741" s="17" t="s">
        <v>106</v>
      </c>
      <c r="F6741" s="17" t="s">
        <v>107</v>
      </c>
      <c r="G6741" s="17" t="s">
        <v>21</v>
      </c>
      <c r="H6741">
        <v>24</v>
      </c>
      <c r="I6741">
        <v>61</v>
      </c>
      <c r="J6741">
        <v>146.4</v>
      </c>
      <c r="K6741">
        <v>71.736000000000004</v>
      </c>
      <c r="L6741" s="17" t="s">
        <v>83</v>
      </c>
      <c r="M6741" s="21">
        <v>49200</v>
      </c>
      <c r="N6741">
        <v>2021</v>
      </c>
      <c r="O6741">
        <v>9</v>
      </c>
      <c r="P6741" s="17" t="s">
        <v>148</v>
      </c>
      <c r="Q6741" t="b" cm="1">
        <f t="array" ref="Q6741">IF(Table1__2[[#This Row],[Product]]="Men's",Male)</f>
        <v>0</v>
      </c>
      <c r="R6741" t="str">
        <f>IF(Table1__2[[#This Row],[Product]]="Men's Street Footwear","Male","Female")</f>
        <v>Female</v>
      </c>
    </row>
    <row r="6742" spans="1:18" x14ac:dyDescent="0.25">
      <c r="A6742" s="17" t="s">
        <v>34</v>
      </c>
      <c r="B6742">
        <v>1197831</v>
      </c>
      <c r="C6742" s="20">
        <v>44451</v>
      </c>
      <c r="D6742" s="17" t="s">
        <v>36</v>
      </c>
      <c r="E6742" s="17" t="s">
        <v>106</v>
      </c>
      <c r="F6742" s="17" t="s">
        <v>107</v>
      </c>
      <c r="G6742" s="17" t="s">
        <v>22</v>
      </c>
      <c r="H6742">
        <v>29</v>
      </c>
      <c r="I6742">
        <v>94</v>
      </c>
      <c r="J6742">
        <v>272.60000000000002</v>
      </c>
      <c r="K6742">
        <v>133.57400000000001</v>
      </c>
      <c r="L6742" s="17" t="s">
        <v>83</v>
      </c>
      <c r="M6742" s="21">
        <v>49201</v>
      </c>
      <c r="N6742">
        <v>2021</v>
      </c>
      <c r="O6742">
        <v>9</v>
      </c>
      <c r="P6742" s="17" t="s">
        <v>148</v>
      </c>
      <c r="Q6742" t="b" cm="1">
        <f t="array" ref="Q6742">IF(Table1__2[[#This Row],[Product]]="Men's",Male)</f>
        <v>0</v>
      </c>
      <c r="R6742" t="str">
        <f>IF(Table1__2[[#This Row],[Product]]="Men's Street Footwear","Male","Female")</f>
        <v>Female</v>
      </c>
    </row>
    <row r="6743" spans="1:18" x14ac:dyDescent="0.25">
      <c r="A6743" s="17" t="s">
        <v>34</v>
      </c>
      <c r="B6743">
        <v>1197831</v>
      </c>
      <c r="C6743" s="20">
        <v>44483</v>
      </c>
      <c r="D6743" s="17" t="s">
        <v>36</v>
      </c>
      <c r="E6743" s="17" t="s">
        <v>106</v>
      </c>
      <c r="F6743" s="17" t="s">
        <v>107</v>
      </c>
      <c r="G6743" s="17" t="s">
        <v>16</v>
      </c>
      <c r="H6743">
        <v>29</v>
      </c>
      <c r="I6743">
        <v>145</v>
      </c>
      <c r="J6743">
        <v>420.5</v>
      </c>
      <c r="K6743">
        <v>193.43</v>
      </c>
      <c r="L6743" s="17" t="s">
        <v>83</v>
      </c>
      <c r="M6743" s="21">
        <v>49202</v>
      </c>
      <c r="N6743">
        <v>2021</v>
      </c>
      <c r="O6743">
        <v>10</v>
      </c>
      <c r="P6743" s="17" t="s">
        <v>149</v>
      </c>
      <c r="Q6743" t="b" cm="1">
        <f t="array" ref="Q6743">IF(Table1__2[[#This Row],[Product]]="Men's",Male)</f>
        <v>0</v>
      </c>
      <c r="R6743" t="str">
        <f>IF(Table1__2[[#This Row],[Product]]="Men's Street Footwear","Male","Female")</f>
        <v>Male</v>
      </c>
    </row>
    <row r="6744" spans="1:18" x14ac:dyDescent="0.25">
      <c r="A6744" s="17" t="s">
        <v>34</v>
      </c>
      <c r="B6744">
        <v>1197831</v>
      </c>
      <c r="C6744" s="20">
        <v>44483</v>
      </c>
      <c r="D6744" s="17" t="s">
        <v>36</v>
      </c>
      <c r="E6744" s="17" t="s">
        <v>106</v>
      </c>
      <c r="F6744" s="17" t="s">
        <v>107</v>
      </c>
      <c r="G6744" s="17" t="s">
        <v>18</v>
      </c>
      <c r="H6744">
        <v>19</v>
      </c>
      <c r="I6744">
        <v>85</v>
      </c>
      <c r="J6744">
        <v>161.5</v>
      </c>
      <c r="K6744">
        <v>74.290000000000006</v>
      </c>
      <c r="L6744" s="17" t="s">
        <v>83</v>
      </c>
      <c r="M6744" s="21">
        <v>49203</v>
      </c>
      <c r="N6744">
        <v>2021</v>
      </c>
      <c r="O6744">
        <v>10</v>
      </c>
      <c r="P6744" s="17" t="s">
        <v>149</v>
      </c>
      <c r="Q6744" t="b" cm="1">
        <f t="array" ref="Q6744">IF(Table1__2[[#This Row],[Product]]="Men's",Male)</f>
        <v>0</v>
      </c>
      <c r="R6744" t="str">
        <f>IF(Table1__2[[#This Row],[Product]]="Men's Street Footwear","Male","Female")</f>
        <v>Female</v>
      </c>
    </row>
    <row r="6745" spans="1:18" x14ac:dyDescent="0.25">
      <c r="A6745" s="17" t="s">
        <v>34</v>
      </c>
      <c r="B6745">
        <v>1197831</v>
      </c>
      <c r="C6745" s="20">
        <v>44483</v>
      </c>
      <c r="D6745" s="17" t="s">
        <v>36</v>
      </c>
      <c r="E6745" s="17" t="s">
        <v>106</v>
      </c>
      <c r="F6745" s="17" t="s">
        <v>107</v>
      </c>
      <c r="G6745" s="17" t="s">
        <v>19</v>
      </c>
      <c r="H6745">
        <v>19</v>
      </c>
      <c r="I6745">
        <v>60</v>
      </c>
      <c r="J6745">
        <v>114</v>
      </c>
      <c r="K6745">
        <v>53.58</v>
      </c>
      <c r="L6745" s="17" t="s">
        <v>83</v>
      </c>
      <c r="M6745" s="21">
        <v>49204</v>
      </c>
      <c r="N6745">
        <v>2021</v>
      </c>
      <c r="O6745">
        <v>10</v>
      </c>
      <c r="P6745" s="17" t="s">
        <v>149</v>
      </c>
      <c r="Q6745" t="b" cm="1">
        <f t="array" ref="Q6745">IF(Table1__2[[#This Row],[Product]]="Men's",Male)</f>
        <v>0</v>
      </c>
      <c r="R6745" t="str">
        <f>IF(Table1__2[[#This Row],[Product]]="Men's Street Footwear","Male","Female")</f>
        <v>Female</v>
      </c>
    </row>
    <row r="6746" spans="1:18" x14ac:dyDescent="0.25">
      <c r="A6746" s="17" t="s">
        <v>34</v>
      </c>
      <c r="B6746">
        <v>1197831</v>
      </c>
      <c r="C6746" s="20">
        <v>44483</v>
      </c>
      <c r="D6746" s="17" t="s">
        <v>36</v>
      </c>
      <c r="E6746" s="17" t="s">
        <v>106</v>
      </c>
      <c r="F6746" s="17" t="s">
        <v>107</v>
      </c>
      <c r="G6746" s="17" t="s">
        <v>20</v>
      </c>
      <c r="H6746">
        <v>19</v>
      </c>
      <c r="I6746">
        <v>47</v>
      </c>
      <c r="J6746">
        <v>89.3</v>
      </c>
      <c r="K6746">
        <v>42.863999999999997</v>
      </c>
      <c r="L6746" s="17" t="s">
        <v>83</v>
      </c>
      <c r="M6746" s="21">
        <v>49205</v>
      </c>
      <c r="N6746">
        <v>2021</v>
      </c>
      <c r="O6746">
        <v>10</v>
      </c>
      <c r="P6746" s="17" t="s">
        <v>149</v>
      </c>
      <c r="Q6746" t="b" cm="1">
        <f t="array" ref="Q6746">IF(Table1__2[[#This Row],[Product]]="Men's",Male)</f>
        <v>0</v>
      </c>
      <c r="R6746" t="str">
        <f>IF(Table1__2[[#This Row],[Product]]="Men's Street Footwear","Male","Female")</f>
        <v>Female</v>
      </c>
    </row>
    <row r="6747" spans="1:18" x14ac:dyDescent="0.25">
      <c r="A6747" s="17" t="s">
        <v>34</v>
      </c>
      <c r="B6747">
        <v>1197831</v>
      </c>
      <c r="C6747" s="20">
        <v>44483</v>
      </c>
      <c r="D6747" s="17" t="s">
        <v>36</v>
      </c>
      <c r="E6747" s="17" t="s">
        <v>106</v>
      </c>
      <c r="F6747" s="17" t="s">
        <v>107</v>
      </c>
      <c r="G6747" s="17" t="s">
        <v>21</v>
      </c>
      <c r="H6747">
        <v>29</v>
      </c>
      <c r="I6747">
        <v>46</v>
      </c>
      <c r="J6747">
        <v>133.4</v>
      </c>
      <c r="K6747">
        <v>65.366</v>
      </c>
      <c r="L6747" s="17" t="s">
        <v>83</v>
      </c>
      <c r="M6747" s="21">
        <v>49206</v>
      </c>
      <c r="N6747">
        <v>2021</v>
      </c>
      <c r="O6747">
        <v>10</v>
      </c>
      <c r="P6747" s="17" t="s">
        <v>149</v>
      </c>
      <c r="Q6747" t="b" cm="1">
        <f t="array" ref="Q6747">IF(Table1__2[[#This Row],[Product]]="Men's",Male)</f>
        <v>0</v>
      </c>
      <c r="R6747" t="str">
        <f>IF(Table1__2[[#This Row],[Product]]="Men's Street Footwear","Male","Female")</f>
        <v>Female</v>
      </c>
    </row>
    <row r="6748" spans="1:18" x14ac:dyDescent="0.25">
      <c r="A6748" s="17" t="s">
        <v>13</v>
      </c>
      <c r="B6748">
        <v>1197831</v>
      </c>
      <c r="C6748" s="20">
        <v>44483</v>
      </c>
      <c r="D6748" s="17" t="s">
        <v>36</v>
      </c>
      <c r="E6748" s="17" t="s">
        <v>106</v>
      </c>
      <c r="F6748" s="17" t="s">
        <v>107</v>
      </c>
      <c r="G6748" s="17" t="s">
        <v>22</v>
      </c>
      <c r="H6748">
        <v>28</v>
      </c>
      <c r="I6748">
        <v>90</v>
      </c>
      <c r="J6748">
        <v>252</v>
      </c>
      <c r="K6748">
        <v>120.96</v>
      </c>
      <c r="L6748" s="17" t="s">
        <v>83</v>
      </c>
      <c r="M6748" s="21">
        <v>49207</v>
      </c>
      <c r="N6748">
        <v>2021</v>
      </c>
      <c r="O6748">
        <v>10</v>
      </c>
      <c r="P6748" s="17" t="s">
        <v>149</v>
      </c>
      <c r="Q6748" t="b" cm="1">
        <f t="array" ref="Q6748">IF(Table1__2[[#This Row],[Product]]="Men's",Male)</f>
        <v>0</v>
      </c>
      <c r="R6748" t="str">
        <f>IF(Table1__2[[#This Row],[Product]]="Men's Street Footwear","Male","Female")</f>
        <v>Female</v>
      </c>
    </row>
    <row r="6749" spans="1:18" x14ac:dyDescent="0.25">
      <c r="A6749" s="17" t="s">
        <v>13</v>
      </c>
      <c r="B6749">
        <v>1197831</v>
      </c>
      <c r="C6749" s="20">
        <v>44513</v>
      </c>
      <c r="D6749" s="17" t="s">
        <v>36</v>
      </c>
      <c r="E6749" s="17" t="s">
        <v>106</v>
      </c>
      <c r="F6749" s="17" t="s">
        <v>107</v>
      </c>
      <c r="G6749" s="17" t="s">
        <v>16</v>
      </c>
      <c r="H6749">
        <v>23</v>
      </c>
      <c r="I6749">
        <v>122</v>
      </c>
      <c r="J6749">
        <v>280.60000000000002</v>
      </c>
      <c r="K6749">
        <v>131.88200000000001</v>
      </c>
      <c r="L6749" s="17" t="s">
        <v>83</v>
      </c>
      <c r="M6749" s="21">
        <v>49208</v>
      </c>
      <c r="N6749">
        <v>2021</v>
      </c>
      <c r="O6749">
        <v>11</v>
      </c>
      <c r="P6749" s="17" t="s">
        <v>150</v>
      </c>
      <c r="Q6749" t="b" cm="1">
        <f t="array" ref="Q6749">IF(Table1__2[[#This Row],[Product]]="Men's",Male)</f>
        <v>0</v>
      </c>
      <c r="R6749" t="str">
        <f>IF(Table1__2[[#This Row],[Product]]="Men's Street Footwear","Male","Female")</f>
        <v>Male</v>
      </c>
    </row>
    <row r="6750" spans="1:18" x14ac:dyDescent="0.25">
      <c r="A6750" s="17" t="s">
        <v>13</v>
      </c>
      <c r="B6750">
        <v>1197831</v>
      </c>
      <c r="C6750" s="20">
        <v>44513</v>
      </c>
      <c r="D6750" s="17" t="s">
        <v>36</v>
      </c>
      <c r="E6750" s="17" t="s">
        <v>106</v>
      </c>
      <c r="F6750" s="17" t="s">
        <v>107</v>
      </c>
      <c r="G6750" s="17" t="s">
        <v>18</v>
      </c>
      <c r="H6750">
        <v>14</v>
      </c>
      <c r="I6750">
        <v>72</v>
      </c>
      <c r="J6750">
        <v>100.8</v>
      </c>
      <c r="K6750">
        <v>50.4</v>
      </c>
      <c r="L6750" s="17" t="s">
        <v>83</v>
      </c>
      <c r="M6750" s="21">
        <v>49209</v>
      </c>
      <c r="N6750">
        <v>2021</v>
      </c>
      <c r="O6750">
        <v>11</v>
      </c>
      <c r="P6750" s="17" t="s">
        <v>150</v>
      </c>
      <c r="Q6750" t="b" cm="1">
        <f t="array" ref="Q6750">IF(Table1__2[[#This Row],[Product]]="Men's",Male)</f>
        <v>0</v>
      </c>
      <c r="R6750" t="str">
        <f>IF(Table1__2[[#This Row],[Product]]="Men's Street Footwear","Male","Female")</f>
        <v>Female</v>
      </c>
    </row>
    <row r="6751" spans="1:18" x14ac:dyDescent="0.25">
      <c r="A6751" s="17" t="s">
        <v>13</v>
      </c>
      <c r="B6751">
        <v>1197831</v>
      </c>
      <c r="C6751" s="20">
        <v>44513</v>
      </c>
      <c r="D6751" s="17" t="s">
        <v>36</v>
      </c>
      <c r="E6751" s="17" t="s">
        <v>106</v>
      </c>
      <c r="F6751" s="17" t="s">
        <v>107</v>
      </c>
      <c r="G6751" s="17" t="s">
        <v>19</v>
      </c>
      <c r="H6751">
        <v>23</v>
      </c>
      <c r="I6751">
        <v>55</v>
      </c>
      <c r="J6751">
        <v>126.5</v>
      </c>
      <c r="K6751">
        <v>63.25</v>
      </c>
      <c r="L6751" s="17" t="s">
        <v>83</v>
      </c>
      <c r="M6751" s="21">
        <v>49210</v>
      </c>
      <c r="N6751">
        <v>2021</v>
      </c>
      <c r="O6751">
        <v>11</v>
      </c>
      <c r="P6751" s="17" t="s">
        <v>150</v>
      </c>
      <c r="Q6751" t="b" cm="1">
        <f t="array" ref="Q6751">IF(Table1__2[[#This Row],[Product]]="Men's",Male)</f>
        <v>0</v>
      </c>
      <c r="R6751" t="str">
        <f>IF(Table1__2[[#This Row],[Product]]="Men's Street Footwear","Male","Female")</f>
        <v>Female</v>
      </c>
    </row>
    <row r="6752" spans="1:18" x14ac:dyDescent="0.25">
      <c r="A6752" s="17" t="s">
        <v>13</v>
      </c>
      <c r="B6752">
        <v>1197831</v>
      </c>
      <c r="C6752" s="20">
        <v>44513</v>
      </c>
      <c r="D6752" s="17" t="s">
        <v>36</v>
      </c>
      <c r="E6752" s="17" t="s">
        <v>106</v>
      </c>
      <c r="F6752" s="17" t="s">
        <v>107</v>
      </c>
      <c r="G6752" s="17" t="s">
        <v>20</v>
      </c>
      <c r="H6752">
        <v>54</v>
      </c>
      <c r="I6752">
        <v>83</v>
      </c>
      <c r="J6752">
        <v>448.2</v>
      </c>
      <c r="K6752">
        <v>215.136</v>
      </c>
      <c r="L6752" s="17" t="s">
        <v>83</v>
      </c>
      <c r="M6752" s="21">
        <v>49211</v>
      </c>
      <c r="N6752">
        <v>2021</v>
      </c>
      <c r="O6752">
        <v>11</v>
      </c>
      <c r="P6752" s="17" t="s">
        <v>150</v>
      </c>
      <c r="Q6752" t="b" cm="1">
        <f t="array" ref="Q6752">IF(Table1__2[[#This Row],[Product]]="Men's",Male)</f>
        <v>0</v>
      </c>
      <c r="R6752" t="str">
        <f>IF(Table1__2[[#This Row],[Product]]="Men's Street Footwear","Male","Female")</f>
        <v>Female</v>
      </c>
    </row>
    <row r="6753" spans="1:18" x14ac:dyDescent="0.25">
      <c r="A6753" s="17" t="s">
        <v>13</v>
      </c>
      <c r="B6753">
        <v>1197831</v>
      </c>
      <c r="C6753" s="20">
        <v>44513</v>
      </c>
      <c r="D6753" s="17" t="s">
        <v>36</v>
      </c>
      <c r="E6753" s="17" t="s">
        <v>106</v>
      </c>
      <c r="F6753" s="17" t="s">
        <v>107</v>
      </c>
      <c r="G6753" s="17" t="s">
        <v>21</v>
      </c>
      <c r="H6753">
        <v>68</v>
      </c>
      <c r="I6753">
        <v>70</v>
      </c>
      <c r="J6753">
        <v>476</v>
      </c>
      <c r="K6753">
        <v>218.96</v>
      </c>
      <c r="L6753" s="17" t="s">
        <v>83</v>
      </c>
      <c r="M6753" s="21">
        <v>49212</v>
      </c>
      <c r="N6753">
        <v>2021</v>
      </c>
      <c r="O6753">
        <v>11</v>
      </c>
      <c r="P6753" s="17" t="s">
        <v>150</v>
      </c>
      <c r="Q6753" t="b" cm="1">
        <f t="array" ref="Q6753">IF(Table1__2[[#This Row],[Product]]="Men's",Male)</f>
        <v>0</v>
      </c>
      <c r="R6753" t="str">
        <f>IF(Table1__2[[#This Row],[Product]]="Men's Street Footwear","Male","Female")</f>
        <v>Female</v>
      </c>
    </row>
    <row r="6754" spans="1:18" x14ac:dyDescent="0.25">
      <c r="A6754" s="17" t="s">
        <v>13</v>
      </c>
      <c r="B6754">
        <v>1197831</v>
      </c>
      <c r="C6754" s="20">
        <v>44513</v>
      </c>
      <c r="D6754" s="17" t="s">
        <v>36</v>
      </c>
      <c r="E6754" s="17" t="s">
        <v>106</v>
      </c>
      <c r="F6754" s="17" t="s">
        <v>107</v>
      </c>
      <c r="G6754" s="17" t="s">
        <v>22</v>
      </c>
      <c r="H6754">
        <v>73</v>
      </c>
      <c r="I6754">
        <v>88</v>
      </c>
      <c r="J6754">
        <v>642.4</v>
      </c>
      <c r="K6754">
        <v>295.50400000000002</v>
      </c>
      <c r="L6754" s="17" t="s">
        <v>83</v>
      </c>
      <c r="M6754" s="21">
        <v>49213</v>
      </c>
      <c r="N6754">
        <v>2021</v>
      </c>
      <c r="O6754">
        <v>11</v>
      </c>
      <c r="P6754" s="17" t="s">
        <v>150</v>
      </c>
      <c r="Q6754" t="b" cm="1">
        <f t="array" ref="Q6754">IF(Table1__2[[#This Row],[Product]]="Men's",Male)</f>
        <v>0</v>
      </c>
      <c r="R6754" t="str">
        <f>IF(Table1__2[[#This Row],[Product]]="Men's Street Footwear","Male","Female")</f>
        <v>Female</v>
      </c>
    </row>
    <row r="6755" spans="1:18" x14ac:dyDescent="0.25">
      <c r="A6755" s="17" t="s">
        <v>13</v>
      </c>
      <c r="B6755">
        <v>1197831</v>
      </c>
      <c r="C6755" s="20">
        <v>44542</v>
      </c>
      <c r="D6755" s="17" t="s">
        <v>36</v>
      </c>
      <c r="E6755" s="17" t="s">
        <v>106</v>
      </c>
      <c r="F6755" s="17" t="s">
        <v>107</v>
      </c>
      <c r="G6755" s="17" t="s">
        <v>16</v>
      </c>
      <c r="H6755">
        <v>66</v>
      </c>
      <c r="I6755">
        <v>150</v>
      </c>
      <c r="J6755">
        <v>990</v>
      </c>
      <c r="K6755">
        <v>495</v>
      </c>
      <c r="L6755" s="17" t="s">
        <v>83</v>
      </c>
      <c r="M6755" s="21">
        <v>49214</v>
      </c>
      <c r="N6755">
        <v>2021</v>
      </c>
      <c r="O6755">
        <v>12</v>
      </c>
      <c r="P6755" s="17" t="s">
        <v>151</v>
      </c>
      <c r="Q6755" t="b" cm="1">
        <f t="array" ref="Q6755">IF(Table1__2[[#This Row],[Product]]="Men's",Male)</f>
        <v>0</v>
      </c>
      <c r="R6755" t="str">
        <f>IF(Table1__2[[#This Row],[Product]]="Men's Street Footwear","Male","Female")</f>
        <v>Male</v>
      </c>
    </row>
    <row r="6756" spans="1:18" x14ac:dyDescent="0.25">
      <c r="A6756" s="17" t="s">
        <v>13</v>
      </c>
      <c r="B6756">
        <v>1197831</v>
      </c>
      <c r="C6756" s="20">
        <v>44542</v>
      </c>
      <c r="D6756" s="17" t="s">
        <v>36</v>
      </c>
      <c r="E6756" s="17" t="s">
        <v>106</v>
      </c>
      <c r="F6756" s="17" t="s">
        <v>107</v>
      </c>
      <c r="G6756" s="17" t="s">
        <v>18</v>
      </c>
      <c r="H6756">
        <v>59</v>
      </c>
      <c r="I6756">
        <v>120</v>
      </c>
      <c r="J6756">
        <v>708</v>
      </c>
      <c r="K6756">
        <v>354</v>
      </c>
      <c r="L6756" s="17" t="s">
        <v>83</v>
      </c>
      <c r="M6756" s="21">
        <v>49215</v>
      </c>
      <c r="N6756">
        <v>2021</v>
      </c>
      <c r="O6756">
        <v>12</v>
      </c>
      <c r="P6756" s="17" t="s">
        <v>151</v>
      </c>
      <c r="Q6756" t="b" cm="1">
        <f t="array" ref="Q6756">IF(Table1__2[[#This Row],[Product]]="Men's",Male)</f>
        <v>0</v>
      </c>
      <c r="R6756" t="str">
        <f>IF(Table1__2[[#This Row],[Product]]="Men's Street Footwear","Male","Female")</f>
        <v>Female</v>
      </c>
    </row>
    <row r="6757" spans="1:18" x14ac:dyDescent="0.25">
      <c r="A6757" s="17" t="s">
        <v>13</v>
      </c>
      <c r="B6757">
        <v>1197831</v>
      </c>
      <c r="C6757" s="20">
        <v>44542</v>
      </c>
      <c r="D6757" s="17" t="s">
        <v>36</v>
      </c>
      <c r="E6757" s="17" t="s">
        <v>106</v>
      </c>
      <c r="F6757" s="17" t="s">
        <v>107</v>
      </c>
      <c r="G6757" s="17" t="s">
        <v>19</v>
      </c>
      <c r="H6757">
        <v>58</v>
      </c>
      <c r="I6757">
        <v>95</v>
      </c>
      <c r="J6757">
        <v>551</v>
      </c>
      <c r="K6757">
        <v>253.46</v>
      </c>
      <c r="L6757" s="17" t="s">
        <v>83</v>
      </c>
      <c r="M6757" s="21">
        <v>49216</v>
      </c>
      <c r="N6757">
        <v>2021</v>
      </c>
      <c r="O6757">
        <v>12</v>
      </c>
      <c r="P6757" s="17" t="s">
        <v>151</v>
      </c>
      <c r="Q6757" t="b" cm="1">
        <f t="array" ref="Q6757">IF(Table1__2[[#This Row],[Product]]="Men's",Male)</f>
        <v>0</v>
      </c>
      <c r="R6757" t="str">
        <f>IF(Table1__2[[#This Row],[Product]]="Men's Street Footwear","Male","Female")</f>
        <v>Female</v>
      </c>
    </row>
    <row r="6758" spans="1:18" x14ac:dyDescent="0.25">
      <c r="A6758" s="17" t="s">
        <v>13</v>
      </c>
      <c r="B6758">
        <v>1197831</v>
      </c>
      <c r="C6758" s="20">
        <v>44542</v>
      </c>
      <c r="D6758" s="17" t="s">
        <v>36</v>
      </c>
      <c r="E6758" s="17" t="s">
        <v>106</v>
      </c>
      <c r="F6758" s="17" t="s">
        <v>107</v>
      </c>
      <c r="G6758" s="17" t="s">
        <v>20</v>
      </c>
      <c r="H6758">
        <v>59</v>
      </c>
      <c r="I6758">
        <v>90</v>
      </c>
      <c r="J6758">
        <v>531</v>
      </c>
      <c r="K6758">
        <v>238.95</v>
      </c>
      <c r="L6758" s="17" t="s">
        <v>83</v>
      </c>
      <c r="M6758" s="21">
        <v>49217</v>
      </c>
      <c r="N6758">
        <v>2021</v>
      </c>
      <c r="O6758">
        <v>12</v>
      </c>
      <c r="P6758" s="17" t="s">
        <v>151</v>
      </c>
      <c r="Q6758" t="b" cm="1">
        <f t="array" ref="Q6758">IF(Table1__2[[#This Row],[Product]]="Men's",Male)</f>
        <v>0</v>
      </c>
      <c r="R6758" t="str">
        <f>IF(Table1__2[[#This Row],[Product]]="Men's Street Footwear","Male","Female")</f>
        <v>Female</v>
      </c>
    </row>
    <row r="6759" spans="1:18" x14ac:dyDescent="0.25">
      <c r="A6759" s="17" t="s">
        <v>13</v>
      </c>
      <c r="B6759">
        <v>1197831</v>
      </c>
      <c r="C6759" s="20">
        <v>44542</v>
      </c>
      <c r="D6759" s="17" t="s">
        <v>36</v>
      </c>
      <c r="E6759" s="17" t="s">
        <v>106</v>
      </c>
      <c r="F6759" s="17" t="s">
        <v>107</v>
      </c>
      <c r="G6759" s="17" t="s">
        <v>21</v>
      </c>
      <c r="H6759">
        <v>64</v>
      </c>
      <c r="I6759">
        <v>81</v>
      </c>
      <c r="J6759">
        <v>518.4</v>
      </c>
      <c r="K6759">
        <v>259.2</v>
      </c>
      <c r="L6759" s="17" t="s">
        <v>83</v>
      </c>
      <c r="M6759" s="21">
        <v>49218</v>
      </c>
      <c r="N6759">
        <v>2021</v>
      </c>
      <c r="O6759">
        <v>12</v>
      </c>
      <c r="P6759" s="17" t="s">
        <v>151</v>
      </c>
      <c r="Q6759" t="b" cm="1">
        <f t="array" ref="Q6759">IF(Table1__2[[#This Row],[Product]]="Men's",Male)</f>
        <v>0</v>
      </c>
      <c r="R6759" t="str">
        <f>IF(Table1__2[[#This Row],[Product]]="Men's Street Footwear","Male","Female")</f>
        <v>Female</v>
      </c>
    </row>
    <row r="6760" spans="1:18" x14ac:dyDescent="0.25">
      <c r="A6760" s="17" t="s">
        <v>13</v>
      </c>
      <c r="B6760">
        <v>1197831</v>
      </c>
      <c r="C6760" s="20">
        <v>44542</v>
      </c>
      <c r="D6760" s="17" t="s">
        <v>36</v>
      </c>
      <c r="E6760" s="17" t="s">
        <v>106</v>
      </c>
      <c r="F6760" s="17" t="s">
        <v>107</v>
      </c>
      <c r="G6760" s="17" t="s">
        <v>22</v>
      </c>
      <c r="H6760">
        <v>68</v>
      </c>
      <c r="I6760">
        <v>112</v>
      </c>
      <c r="J6760">
        <v>761.6</v>
      </c>
      <c r="K6760">
        <v>350.33600000000001</v>
      </c>
      <c r="L6760" s="17" t="s">
        <v>83</v>
      </c>
      <c r="M6760" s="21">
        <v>49219</v>
      </c>
      <c r="N6760">
        <v>2021</v>
      </c>
      <c r="O6760">
        <v>12</v>
      </c>
      <c r="P6760" s="17" t="s">
        <v>151</v>
      </c>
      <c r="Q6760" t="b" cm="1">
        <f t="array" ref="Q6760">IF(Table1__2[[#This Row],[Product]]="Men's",Male)</f>
        <v>0</v>
      </c>
      <c r="R6760" t="str">
        <f>IF(Table1__2[[#This Row],[Product]]="Men's Street Footwear","Male","Female")</f>
        <v>Female</v>
      </c>
    </row>
    <row r="6761" spans="1:18" x14ac:dyDescent="0.25">
      <c r="A6761" s="17" t="s">
        <v>13</v>
      </c>
      <c r="B6761">
        <v>1185732</v>
      </c>
      <c r="C6761" s="20">
        <v>44208</v>
      </c>
      <c r="D6761" s="17" t="s">
        <v>36</v>
      </c>
      <c r="E6761" s="17" t="s">
        <v>106</v>
      </c>
      <c r="F6761" s="17" t="s">
        <v>107</v>
      </c>
      <c r="G6761" s="17" t="s">
        <v>16</v>
      </c>
      <c r="H6761">
        <v>38</v>
      </c>
      <c r="I6761">
        <v>138</v>
      </c>
      <c r="J6761">
        <v>524.4</v>
      </c>
      <c r="K6761">
        <v>256.95600000000002</v>
      </c>
      <c r="L6761" s="17" t="s">
        <v>83</v>
      </c>
      <c r="M6761" s="21">
        <v>49220</v>
      </c>
      <c r="N6761">
        <v>2021</v>
      </c>
      <c r="O6761">
        <v>1</v>
      </c>
      <c r="P6761" s="17" t="s">
        <v>141</v>
      </c>
      <c r="Q6761" t="b" cm="1">
        <f t="array" ref="Q6761">IF(Table1__2[[#This Row],[Product]]="Men's",Male)</f>
        <v>0</v>
      </c>
      <c r="R6761" t="str">
        <f>IF(Table1__2[[#This Row],[Product]]="Men's Street Footwear","Male","Female")</f>
        <v>Male</v>
      </c>
    </row>
    <row r="6762" spans="1:18" x14ac:dyDescent="0.25">
      <c r="A6762" s="17" t="s">
        <v>13</v>
      </c>
      <c r="B6762">
        <v>1185732</v>
      </c>
      <c r="C6762" s="20">
        <v>44208</v>
      </c>
      <c r="D6762" s="17" t="s">
        <v>36</v>
      </c>
      <c r="E6762" s="17" t="s">
        <v>106</v>
      </c>
      <c r="F6762" s="17" t="s">
        <v>107</v>
      </c>
      <c r="G6762" s="17" t="s">
        <v>18</v>
      </c>
      <c r="H6762">
        <v>37</v>
      </c>
      <c r="I6762">
        <v>80</v>
      </c>
      <c r="J6762">
        <v>296</v>
      </c>
      <c r="K6762">
        <v>118.4</v>
      </c>
      <c r="L6762" s="17" t="s">
        <v>83</v>
      </c>
      <c r="M6762" s="21">
        <v>49221</v>
      </c>
      <c r="N6762">
        <v>2021</v>
      </c>
      <c r="O6762">
        <v>1</v>
      </c>
      <c r="P6762" s="17" t="s">
        <v>141</v>
      </c>
      <c r="Q6762" t="b" cm="1">
        <f t="array" ref="Q6762">IF(Table1__2[[#This Row],[Product]]="Men's",Male)</f>
        <v>0</v>
      </c>
      <c r="R6762" t="str">
        <f>IF(Table1__2[[#This Row],[Product]]="Men's Street Footwear","Male","Female")</f>
        <v>Female</v>
      </c>
    </row>
    <row r="6763" spans="1:18" x14ac:dyDescent="0.25">
      <c r="A6763" s="17" t="s">
        <v>13</v>
      </c>
      <c r="B6763">
        <v>1185732</v>
      </c>
      <c r="C6763" s="20">
        <v>44208</v>
      </c>
      <c r="D6763" s="17" t="s">
        <v>36</v>
      </c>
      <c r="E6763" s="17" t="s">
        <v>106</v>
      </c>
      <c r="F6763" s="17" t="s">
        <v>107</v>
      </c>
      <c r="G6763" s="17" t="s">
        <v>19</v>
      </c>
      <c r="H6763">
        <v>27</v>
      </c>
      <c r="I6763">
        <v>83</v>
      </c>
      <c r="J6763">
        <v>224.1</v>
      </c>
      <c r="K6763">
        <v>98.603999999999999</v>
      </c>
      <c r="L6763" s="17" t="s">
        <v>83</v>
      </c>
      <c r="M6763" s="21">
        <v>49222</v>
      </c>
      <c r="N6763">
        <v>2021</v>
      </c>
      <c r="O6763">
        <v>1</v>
      </c>
      <c r="P6763" s="17" t="s">
        <v>141</v>
      </c>
      <c r="Q6763" t="b" cm="1">
        <f t="array" ref="Q6763">IF(Table1__2[[#This Row],[Product]]="Men's",Male)</f>
        <v>0</v>
      </c>
      <c r="R6763" t="str">
        <f>IF(Table1__2[[#This Row],[Product]]="Men's Street Footwear","Male","Female")</f>
        <v>Female</v>
      </c>
    </row>
    <row r="6764" spans="1:18" x14ac:dyDescent="0.25">
      <c r="A6764" s="17" t="s">
        <v>13</v>
      </c>
      <c r="B6764">
        <v>1185732</v>
      </c>
      <c r="C6764" s="20">
        <v>44208</v>
      </c>
      <c r="D6764" s="17" t="s">
        <v>36</v>
      </c>
      <c r="E6764" s="17" t="s">
        <v>106</v>
      </c>
      <c r="F6764" s="17" t="s">
        <v>107</v>
      </c>
      <c r="G6764" s="17" t="s">
        <v>20</v>
      </c>
      <c r="H6764">
        <v>34</v>
      </c>
      <c r="I6764">
        <v>36</v>
      </c>
      <c r="J6764">
        <v>122.4</v>
      </c>
      <c r="K6764">
        <v>48.96</v>
      </c>
      <c r="L6764" s="17" t="s">
        <v>83</v>
      </c>
      <c r="M6764" s="21">
        <v>49223</v>
      </c>
      <c r="N6764">
        <v>2021</v>
      </c>
      <c r="O6764">
        <v>1</v>
      </c>
      <c r="P6764" s="17" t="s">
        <v>141</v>
      </c>
      <c r="Q6764" t="b" cm="1">
        <f t="array" ref="Q6764">IF(Table1__2[[#This Row],[Product]]="Men's",Male)</f>
        <v>0</v>
      </c>
      <c r="R6764" t="str">
        <f>IF(Table1__2[[#This Row],[Product]]="Men's Street Footwear","Male","Female")</f>
        <v>Female</v>
      </c>
    </row>
    <row r="6765" spans="1:18" x14ac:dyDescent="0.25">
      <c r="A6765" s="17" t="s">
        <v>13</v>
      </c>
      <c r="B6765">
        <v>1185732</v>
      </c>
      <c r="C6765" s="20">
        <v>44208</v>
      </c>
      <c r="D6765" s="17" t="s">
        <v>36</v>
      </c>
      <c r="E6765" s="17" t="s">
        <v>106</v>
      </c>
      <c r="F6765" s="17" t="s">
        <v>107</v>
      </c>
      <c r="G6765" s="17" t="s">
        <v>21</v>
      </c>
      <c r="H6765">
        <v>48</v>
      </c>
      <c r="I6765">
        <v>44</v>
      </c>
      <c r="J6765">
        <v>211.2</v>
      </c>
      <c r="K6765">
        <v>99.263999999999996</v>
      </c>
      <c r="L6765" s="17" t="s">
        <v>83</v>
      </c>
      <c r="M6765" s="21">
        <v>49224</v>
      </c>
      <c r="N6765">
        <v>2021</v>
      </c>
      <c r="O6765">
        <v>1</v>
      </c>
      <c r="P6765" s="17" t="s">
        <v>141</v>
      </c>
      <c r="Q6765" t="b" cm="1">
        <f t="array" ref="Q6765">IF(Table1__2[[#This Row],[Product]]="Men's",Male)</f>
        <v>0</v>
      </c>
      <c r="R6765" t="str">
        <f>IF(Table1__2[[#This Row],[Product]]="Men's Street Footwear","Male","Female")</f>
        <v>Female</v>
      </c>
    </row>
    <row r="6766" spans="1:18" x14ac:dyDescent="0.25">
      <c r="A6766" s="17" t="s">
        <v>13</v>
      </c>
      <c r="B6766">
        <v>1185732</v>
      </c>
      <c r="C6766" s="20">
        <v>44208</v>
      </c>
      <c r="D6766" s="17" t="s">
        <v>36</v>
      </c>
      <c r="E6766" s="17" t="s">
        <v>106</v>
      </c>
      <c r="F6766" s="17" t="s">
        <v>107</v>
      </c>
      <c r="G6766" s="17" t="s">
        <v>22</v>
      </c>
      <c r="H6766">
        <v>37</v>
      </c>
      <c r="I6766">
        <v>72</v>
      </c>
      <c r="J6766">
        <v>266.39999999999998</v>
      </c>
      <c r="K6766">
        <v>146.52000000000001</v>
      </c>
      <c r="L6766" s="17" t="s">
        <v>83</v>
      </c>
      <c r="M6766" s="21">
        <v>49225</v>
      </c>
      <c r="N6766">
        <v>2021</v>
      </c>
      <c r="O6766">
        <v>1</v>
      </c>
      <c r="P6766" s="17" t="s">
        <v>141</v>
      </c>
      <c r="Q6766" t="b" cm="1">
        <f t="array" ref="Q6766">IF(Table1__2[[#This Row],[Product]]="Men's",Male)</f>
        <v>0</v>
      </c>
      <c r="R6766" t="str">
        <f>IF(Table1__2[[#This Row],[Product]]="Men's Street Footwear","Male","Female")</f>
        <v>Female</v>
      </c>
    </row>
    <row r="6767" spans="1:18" x14ac:dyDescent="0.25">
      <c r="A6767" s="17" t="s">
        <v>13</v>
      </c>
      <c r="B6767">
        <v>1185732</v>
      </c>
      <c r="C6767" s="20">
        <v>44239</v>
      </c>
      <c r="D6767" s="17" t="s">
        <v>36</v>
      </c>
      <c r="E6767" s="17" t="s">
        <v>106</v>
      </c>
      <c r="F6767" s="17" t="s">
        <v>107</v>
      </c>
      <c r="G6767" s="17" t="s">
        <v>16</v>
      </c>
      <c r="H6767">
        <v>37</v>
      </c>
      <c r="I6767">
        <v>158</v>
      </c>
      <c r="J6767">
        <v>584.6</v>
      </c>
      <c r="K6767">
        <v>292.3</v>
      </c>
      <c r="L6767" s="17" t="s">
        <v>83</v>
      </c>
      <c r="M6767" s="21">
        <v>49226</v>
      </c>
      <c r="N6767">
        <v>2021</v>
      </c>
      <c r="O6767">
        <v>2</v>
      </c>
      <c r="P6767" s="17" t="s">
        <v>142</v>
      </c>
      <c r="Q6767" t="b" cm="1">
        <f t="array" ref="Q6767">IF(Table1__2[[#This Row],[Product]]="Men's",Male)</f>
        <v>0</v>
      </c>
      <c r="R6767" t="str">
        <f>IF(Table1__2[[#This Row],[Product]]="Men's Street Footwear","Male","Female")</f>
        <v>Male</v>
      </c>
    </row>
    <row r="6768" spans="1:18" x14ac:dyDescent="0.25">
      <c r="A6768" s="17" t="s">
        <v>13</v>
      </c>
      <c r="B6768">
        <v>1185732</v>
      </c>
      <c r="C6768" s="20">
        <v>44239</v>
      </c>
      <c r="D6768" s="17" t="s">
        <v>36</v>
      </c>
      <c r="E6768" s="17" t="s">
        <v>106</v>
      </c>
      <c r="F6768" s="17" t="s">
        <v>107</v>
      </c>
      <c r="G6768" s="17" t="s">
        <v>18</v>
      </c>
      <c r="H6768">
        <v>39</v>
      </c>
      <c r="I6768">
        <v>47</v>
      </c>
      <c r="J6768">
        <v>183.3</v>
      </c>
      <c r="K6768">
        <v>80.652000000000001</v>
      </c>
      <c r="L6768" s="17" t="s">
        <v>83</v>
      </c>
      <c r="M6768" s="21">
        <v>49227</v>
      </c>
      <c r="N6768">
        <v>2021</v>
      </c>
      <c r="O6768">
        <v>2</v>
      </c>
      <c r="P6768" s="17" t="s">
        <v>142</v>
      </c>
      <c r="Q6768" t="b" cm="1">
        <f t="array" ref="Q6768">IF(Table1__2[[#This Row],[Product]]="Men's",Male)</f>
        <v>0</v>
      </c>
      <c r="R6768" t="str">
        <f>IF(Table1__2[[#This Row],[Product]]="Men's Street Footwear","Male","Female")</f>
        <v>Female</v>
      </c>
    </row>
    <row r="6769" spans="1:18" x14ac:dyDescent="0.25">
      <c r="A6769" s="17" t="s">
        <v>13</v>
      </c>
      <c r="B6769">
        <v>1185732</v>
      </c>
      <c r="C6769" s="20">
        <v>44239</v>
      </c>
      <c r="D6769" s="17" t="s">
        <v>36</v>
      </c>
      <c r="E6769" s="17" t="s">
        <v>106</v>
      </c>
      <c r="F6769" s="17" t="s">
        <v>107</v>
      </c>
      <c r="G6769" s="17" t="s">
        <v>19</v>
      </c>
      <c r="H6769">
        <v>29</v>
      </c>
      <c r="I6769">
        <v>59</v>
      </c>
      <c r="J6769">
        <v>171.1</v>
      </c>
      <c r="K6769">
        <v>73.572999999999993</v>
      </c>
      <c r="L6769" s="17" t="s">
        <v>83</v>
      </c>
      <c r="M6769" s="21">
        <v>49228</v>
      </c>
      <c r="N6769">
        <v>2021</v>
      </c>
      <c r="O6769">
        <v>2</v>
      </c>
      <c r="P6769" s="17" t="s">
        <v>142</v>
      </c>
      <c r="Q6769" t="b" cm="1">
        <f t="array" ref="Q6769">IF(Table1__2[[#This Row],[Product]]="Men's",Male)</f>
        <v>0</v>
      </c>
      <c r="R6769" t="str">
        <f>IF(Table1__2[[#This Row],[Product]]="Men's Street Footwear","Male","Female")</f>
        <v>Female</v>
      </c>
    </row>
    <row r="6770" spans="1:18" x14ac:dyDescent="0.25">
      <c r="A6770" s="17" t="s">
        <v>13</v>
      </c>
      <c r="B6770">
        <v>1185732</v>
      </c>
      <c r="C6770" s="20">
        <v>44239</v>
      </c>
      <c r="D6770" s="17" t="s">
        <v>36</v>
      </c>
      <c r="E6770" s="17" t="s">
        <v>108</v>
      </c>
      <c r="F6770" s="17" t="s">
        <v>109</v>
      </c>
      <c r="G6770" s="17" t="s">
        <v>20</v>
      </c>
      <c r="H6770">
        <v>33</v>
      </c>
      <c r="I6770">
        <v>25</v>
      </c>
      <c r="J6770">
        <v>82.5</v>
      </c>
      <c r="K6770">
        <v>36.299999999999997</v>
      </c>
      <c r="L6770" s="17" t="s">
        <v>83</v>
      </c>
      <c r="M6770" s="21">
        <v>49229</v>
      </c>
      <c r="N6770">
        <v>2021</v>
      </c>
      <c r="O6770">
        <v>2</v>
      </c>
      <c r="P6770" s="17" t="s">
        <v>142</v>
      </c>
      <c r="Q6770" t="b" cm="1">
        <f t="array" ref="Q6770">IF(Table1__2[[#This Row],[Product]]="Men's",Male)</f>
        <v>0</v>
      </c>
      <c r="R6770" t="str">
        <f>IF(Table1__2[[#This Row],[Product]]="Men's Street Footwear","Male","Female")</f>
        <v>Female</v>
      </c>
    </row>
    <row r="6771" spans="1:18" x14ac:dyDescent="0.25">
      <c r="A6771" s="17" t="s">
        <v>13</v>
      </c>
      <c r="B6771">
        <v>1185732</v>
      </c>
      <c r="C6771" s="20">
        <v>44239</v>
      </c>
      <c r="D6771" s="17" t="s">
        <v>36</v>
      </c>
      <c r="E6771" s="17" t="s">
        <v>108</v>
      </c>
      <c r="F6771" s="17" t="s">
        <v>109</v>
      </c>
      <c r="G6771" s="17" t="s">
        <v>21</v>
      </c>
      <c r="H6771">
        <v>48</v>
      </c>
      <c r="I6771">
        <v>46</v>
      </c>
      <c r="J6771">
        <v>220.8</v>
      </c>
      <c r="K6771">
        <v>99.36</v>
      </c>
      <c r="L6771" s="17" t="s">
        <v>83</v>
      </c>
      <c r="M6771" s="21">
        <v>49230</v>
      </c>
      <c r="N6771">
        <v>2021</v>
      </c>
      <c r="O6771">
        <v>2</v>
      </c>
      <c r="P6771" s="17" t="s">
        <v>142</v>
      </c>
      <c r="Q6771" t="b" cm="1">
        <f t="array" ref="Q6771">IF(Table1__2[[#This Row],[Product]]="Men's",Male)</f>
        <v>0</v>
      </c>
      <c r="R6771" t="str">
        <f>IF(Table1__2[[#This Row],[Product]]="Men's Street Footwear","Male","Female")</f>
        <v>Female</v>
      </c>
    </row>
    <row r="6772" spans="1:18" x14ac:dyDescent="0.25">
      <c r="A6772" s="17" t="s">
        <v>13</v>
      </c>
      <c r="B6772">
        <v>1185732</v>
      </c>
      <c r="C6772" s="20">
        <v>44239</v>
      </c>
      <c r="D6772" s="17" t="s">
        <v>36</v>
      </c>
      <c r="E6772" s="17" t="s">
        <v>108</v>
      </c>
      <c r="F6772" s="17" t="s">
        <v>109</v>
      </c>
      <c r="G6772" s="17" t="s">
        <v>22</v>
      </c>
      <c r="H6772">
        <v>32</v>
      </c>
      <c r="I6772">
        <v>80</v>
      </c>
      <c r="J6772">
        <v>256</v>
      </c>
      <c r="K6772">
        <v>140.80000000000001</v>
      </c>
      <c r="L6772" s="17" t="s">
        <v>83</v>
      </c>
      <c r="M6772" s="21">
        <v>49231</v>
      </c>
      <c r="N6772">
        <v>2021</v>
      </c>
      <c r="O6772">
        <v>2</v>
      </c>
      <c r="P6772" s="17" t="s">
        <v>142</v>
      </c>
      <c r="Q6772" t="b" cm="1">
        <f t="array" ref="Q6772">IF(Table1__2[[#This Row],[Product]]="Men's",Male)</f>
        <v>0</v>
      </c>
      <c r="R6772" t="str">
        <f>IF(Table1__2[[#This Row],[Product]]="Men's Street Footwear","Male","Female")</f>
        <v>Female</v>
      </c>
    </row>
    <row r="6773" spans="1:18" x14ac:dyDescent="0.25">
      <c r="A6773" s="17" t="s">
        <v>13</v>
      </c>
      <c r="B6773">
        <v>1185732</v>
      </c>
      <c r="C6773" s="20">
        <v>44266</v>
      </c>
      <c r="D6773" s="17" t="s">
        <v>36</v>
      </c>
      <c r="E6773" s="17" t="s">
        <v>108</v>
      </c>
      <c r="F6773" s="17" t="s">
        <v>109</v>
      </c>
      <c r="G6773" s="17" t="s">
        <v>16</v>
      </c>
      <c r="H6773">
        <v>39</v>
      </c>
      <c r="I6773">
        <v>124</v>
      </c>
      <c r="J6773">
        <v>483.6</v>
      </c>
      <c r="K6773">
        <v>236.964</v>
      </c>
      <c r="L6773" s="17" t="s">
        <v>83</v>
      </c>
      <c r="M6773" s="21">
        <v>49232</v>
      </c>
      <c r="N6773">
        <v>2021</v>
      </c>
      <c r="O6773">
        <v>3</v>
      </c>
      <c r="P6773" s="17" t="s">
        <v>143</v>
      </c>
      <c r="Q6773" t="b" cm="1">
        <f t="array" ref="Q6773">IF(Table1__2[[#This Row],[Product]]="Men's",Male)</f>
        <v>0</v>
      </c>
      <c r="R6773" t="str">
        <f>IF(Table1__2[[#This Row],[Product]]="Men's Street Footwear","Male","Female")</f>
        <v>Male</v>
      </c>
    </row>
    <row r="6774" spans="1:18" x14ac:dyDescent="0.25">
      <c r="A6774" s="17" t="s">
        <v>13</v>
      </c>
      <c r="B6774">
        <v>1185732</v>
      </c>
      <c r="C6774" s="20">
        <v>44266</v>
      </c>
      <c r="D6774" s="17" t="s">
        <v>36</v>
      </c>
      <c r="E6774" s="17" t="s">
        <v>108</v>
      </c>
      <c r="F6774" s="17" t="s">
        <v>109</v>
      </c>
      <c r="G6774" s="17" t="s">
        <v>18</v>
      </c>
      <c r="H6774">
        <v>37</v>
      </c>
      <c r="I6774">
        <v>50</v>
      </c>
      <c r="J6774">
        <v>185</v>
      </c>
      <c r="K6774">
        <v>77.7</v>
      </c>
      <c r="L6774" s="17" t="s">
        <v>83</v>
      </c>
      <c r="M6774" s="21">
        <v>49233</v>
      </c>
      <c r="N6774">
        <v>2021</v>
      </c>
      <c r="O6774">
        <v>3</v>
      </c>
      <c r="P6774" s="17" t="s">
        <v>143</v>
      </c>
      <c r="Q6774" t="b" cm="1">
        <f t="array" ref="Q6774">IF(Table1__2[[#This Row],[Product]]="Men's",Male)</f>
        <v>0</v>
      </c>
      <c r="R6774" t="str">
        <f>IF(Table1__2[[#This Row],[Product]]="Men's Street Footwear","Male","Female")</f>
        <v>Female</v>
      </c>
    </row>
    <row r="6775" spans="1:18" x14ac:dyDescent="0.25">
      <c r="A6775" s="17" t="s">
        <v>13</v>
      </c>
      <c r="B6775">
        <v>1185732</v>
      </c>
      <c r="C6775" s="20">
        <v>44266</v>
      </c>
      <c r="D6775" s="17" t="s">
        <v>36</v>
      </c>
      <c r="E6775" s="17" t="s">
        <v>108</v>
      </c>
      <c r="F6775" s="17" t="s">
        <v>109</v>
      </c>
      <c r="G6775" s="17" t="s">
        <v>19</v>
      </c>
      <c r="H6775">
        <v>27</v>
      </c>
      <c r="I6775">
        <v>59</v>
      </c>
      <c r="J6775">
        <v>159.30000000000001</v>
      </c>
      <c r="K6775">
        <v>66.906000000000006</v>
      </c>
      <c r="L6775" s="17" t="s">
        <v>83</v>
      </c>
      <c r="M6775" s="21">
        <v>49234</v>
      </c>
      <c r="N6775">
        <v>2021</v>
      </c>
      <c r="O6775">
        <v>3</v>
      </c>
      <c r="P6775" s="17" t="s">
        <v>143</v>
      </c>
      <c r="Q6775" t="b" cm="1">
        <f t="array" ref="Q6775">IF(Table1__2[[#This Row],[Product]]="Men's",Male)</f>
        <v>0</v>
      </c>
      <c r="R6775" t="str">
        <f>IF(Table1__2[[#This Row],[Product]]="Men's Street Footwear","Male","Female")</f>
        <v>Female</v>
      </c>
    </row>
    <row r="6776" spans="1:18" x14ac:dyDescent="0.25">
      <c r="A6776" s="17" t="s">
        <v>13</v>
      </c>
      <c r="B6776">
        <v>1185732</v>
      </c>
      <c r="C6776" s="20">
        <v>44266</v>
      </c>
      <c r="D6776" s="17" t="s">
        <v>36</v>
      </c>
      <c r="E6776" s="17" t="s">
        <v>108</v>
      </c>
      <c r="F6776" s="17" t="s">
        <v>109</v>
      </c>
      <c r="G6776" s="17" t="s">
        <v>20</v>
      </c>
      <c r="H6776">
        <v>33</v>
      </c>
      <c r="I6776">
        <v>23</v>
      </c>
      <c r="J6776">
        <v>75.900000000000006</v>
      </c>
      <c r="K6776">
        <v>33.396000000000001</v>
      </c>
      <c r="L6776" s="17" t="s">
        <v>83</v>
      </c>
      <c r="M6776" s="21">
        <v>49235</v>
      </c>
      <c r="N6776">
        <v>2021</v>
      </c>
      <c r="O6776">
        <v>3</v>
      </c>
      <c r="P6776" s="17" t="s">
        <v>143</v>
      </c>
      <c r="Q6776" t="b" cm="1">
        <f t="array" ref="Q6776">IF(Table1__2[[#This Row],[Product]]="Men's",Male)</f>
        <v>0</v>
      </c>
      <c r="R6776" t="str">
        <f>IF(Table1__2[[#This Row],[Product]]="Men's Street Footwear","Male","Female")</f>
        <v>Female</v>
      </c>
    </row>
    <row r="6777" spans="1:18" x14ac:dyDescent="0.25">
      <c r="A6777" s="17" t="s">
        <v>13</v>
      </c>
      <c r="B6777">
        <v>1185732</v>
      </c>
      <c r="C6777" s="20">
        <v>44266</v>
      </c>
      <c r="D6777" s="17" t="s">
        <v>36</v>
      </c>
      <c r="E6777" s="17" t="s">
        <v>108</v>
      </c>
      <c r="F6777" s="17" t="s">
        <v>109</v>
      </c>
      <c r="G6777" s="17" t="s">
        <v>21</v>
      </c>
      <c r="H6777">
        <v>47</v>
      </c>
      <c r="I6777">
        <v>31</v>
      </c>
      <c r="J6777">
        <v>145.69999999999999</v>
      </c>
      <c r="K6777">
        <v>72.849999999999994</v>
      </c>
      <c r="L6777" s="17" t="s">
        <v>83</v>
      </c>
      <c r="M6777" s="21">
        <v>49236</v>
      </c>
      <c r="N6777">
        <v>2021</v>
      </c>
      <c r="O6777">
        <v>3</v>
      </c>
      <c r="P6777" s="17" t="s">
        <v>143</v>
      </c>
      <c r="Q6777" t="b" cm="1">
        <f t="array" ref="Q6777">IF(Table1__2[[#This Row],[Product]]="Men's",Male)</f>
        <v>0</v>
      </c>
      <c r="R6777" t="str">
        <f>IF(Table1__2[[#This Row],[Product]]="Men's Street Footwear","Male","Female")</f>
        <v>Female</v>
      </c>
    </row>
    <row r="6778" spans="1:18" x14ac:dyDescent="0.25">
      <c r="A6778" s="17" t="s">
        <v>13</v>
      </c>
      <c r="B6778">
        <v>1185732</v>
      </c>
      <c r="C6778" s="20">
        <v>44266</v>
      </c>
      <c r="D6778" s="17" t="s">
        <v>36</v>
      </c>
      <c r="E6778" s="17" t="s">
        <v>108</v>
      </c>
      <c r="F6778" s="17" t="s">
        <v>109</v>
      </c>
      <c r="G6778" s="17" t="s">
        <v>22</v>
      </c>
      <c r="H6778">
        <v>37</v>
      </c>
      <c r="I6778">
        <v>59</v>
      </c>
      <c r="J6778">
        <v>218.3</v>
      </c>
      <c r="K6778">
        <v>115.699</v>
      </c>
      <c r="L6778" s="17" t="s">
        <v>83</v>
      </c>
      <c r="M6778" s="21">
        <v>49237</v>
      </c>
      <c r="N6778">
        <v>2021</v>
      </c>
      <c r="O6778">
        <v>3</v>
      </c>
      <c r="P6778" s="17" t="s">
        <v>143</v>
      </c>
      <c r="Q6778" t="b" cm="1">
        <f t="array" ref="Q6778">IF(Table1__2[[#This Row],[Product]]="Men's",Male)</f>
        <v>0</v>
      </c>
      <c r="R6778" t="str">
        <f>IF(Table1__2[[#This Row],[Product]]="Men's Street Footwear","Male","Female")</f>
        <v>Female</v>
      </c>
    </row>
    <row r="6779" spans="1:18" x14ac:dyDescent="0.25">
      <c r="A6779" s="17" t="s">
        <v>13</v>
      </c>
      <c r="B6779">
        <v>1185732</v>
      </c>
      <c r="C6779" s="20">
        <v>44298</v>
      </c>
      <c r="D6779" s="17" t="s">
        <v>36</v>
      </c>
      <c r="E6779" s="17" t="s">
        <v>108</v>
      </c>
      <c r="F6779" s="17" t="s">
        <v>109</v>
      </c>
      <c r="G6779" s="17" t="s">
        <v>16</v>
      </c>
      <c r="H6779">
        <v>38</v>
      </c>
      <c r="I6779">
        <v>113</v>
      </c>
      <c r="J6779">
        <v>429.4</v>
      </c>
      <c r="K6779">
        <v>197.524</v>
      </c>
      <c r="L6779" s="17" t="s">
        <v>83</v>
      </c>
      <c r="M6779" s="21">
        <v>49238</v>
      </c>
      <c r="N6779">
        <v>2021</v>
      </c>
      <c r="O6779">
        <v>4</v>
      </c>
      <c r="P6779" s="17" t="s">
        <v>144</v>
      </c>
      <c r="Q6779" t="b" cm="1">
        <f t="array" ref="Q6779">IF(Table1__2[[#This Row],[Product]]="Men's",Male)</f>
        <v>0</v>
      </c>
      <c r="R6779" t="str">
        <f>IF(Table1__2[[#This Row],[Product]]="Men's Street Footwear","Male","Female")</f>
        <v>Male</v>
      </c>
    </row>
    <row r="6780" spans="1:18" x14ac:dyDescent="0.25">
      <c r="A6780" s="17" t="s">
        <v>13</v>
      </c>
      <c r="B6780">
        <v>1185732</v>
      </c>
      <c r="C6780" s="20">
        <v>44298</v>
      </c>
      <c r="D6780" s="17" t="s">
        <v>36</v>
      </c>
      <c r="E6780" s="17" t="s">
        <v>108</v>
      </c>
      <c r="F6780" s="17" t="s">
        <v>109</v>
      </c>
      <c r="G6780" s="17" t="s">
        <v>18</v>
      </c>
      <c r="H6780">
        <v>39</v>
      </c>
      <c r="I6780">
        <v>42</v>
      </c>
      <c r="J6780">
        <v>163.80000000000001</v>
      </c>
      <c r="K6780">
        <v>67.158000000000001</v>
      </c>
      <c r="L6780" s="17" t="s">
        <v>83</v>
      </c>
      <c r="M6780" s="21">
        <v>49239</v>
      </c>
      <c r="N6780">
        <v>2021</v>
      </c>
      <c r="O6780">
        <v>4</v>
      </c>
      <c r="P6780" s="17" t="s">
        <v>144</v>
      </c>
      <c r="Q6780" t="b" cm="1">
        <f t="array" ref="Q6780">IF(Table1__2[[#This Row],[Product]]="Men's",Male)</f>
        <v>0</v>
      </c>
      <c r="R6780" t="str">
        <f>IF(Table1__2[[#This Row],[Product]]="Men's Street Footwear","Male","Female")</f>
        <v>Female</v>
      </c>
    </row>
    <row r="6781" spans="1:18" x14ac:dyDescent="0.25">
      <c r="A6781" s="17" t="s">
        <v>13</v>
      </c>
      <c r="B6781">
        <v>1185732</v>
      </c>
      <c r="C6781" s="20">
        <v>44298</v>
      </c>
      <c r="D6781" s="17" t="s">
        <v>36</v>
      </c>
      <c r="E6781" s="17" t="s">
        <v>108</v>
      </c>
      <c r="F6781" s="17" t="s">
        <v>109</v>
      </c>
      <c r="G6781" s="17" t="s">
        <v>19</v>
      </c>
      <c r="H6781">
        <v>29</v>
      </c>
      <c r="I6781">
        <v>45</v>
      </c>
      <c r="J6781">
        <v>130.5</v>
      </c>
      <c r="K6781">
        <v>52.2</v>
      </c>
      <c r="L6781" s="17" t="s">
        <v>83</v>
      </c>
      <c r="M6781" s="21">
        <v>49240</v>
      </c>
      <c r="N6781">
        <v>2021</v>
      </c>
      <c r="O6781">
        <v>4</v>
      </c>
      <c r="P6781" s="17" t="s">
        <v>144</v>
      </c>
      <c r="Q6781" t="b" cm="1">
        <f t="array" ref="Q6781">IF(Table1__2[[#This Row],[Product]]="Men's",Male)</f>
        <v>0</v>
      </c>
      <c r="R6781" t="str">
        <f>IF(Table1__2[[#This Row],[Product]]="Men's Street Footwear","Male","Female")</f>
        <v>Female</v>
      </c>
    </row>
    <row r="6782" spans="1:18" x14ac:dyDescent="0.25">
      <c r="A6782" s="17" t="s">
        <v>13</v>
      </c>
      <c r="B6782">
        <v>1185732</v>
      </c>
      <c r="C6782" s="20">
        <v>44298</v>
      </c>
      <c r="D6782" s="17" t="s">
        <v>36</v>
      </c>
      <c r="E6782" s="17" t="s">
        <v>108</v>
      </c>
      <c r="F6782" s="17" t="s">
        <v>109</v>
      </c>
      <c r="G6782" s="17" t="s">
        <v>20</v>
      </c>
      <c r="H6782">
        <v>34</v>
      </c>
      <c r="I6782">
        <v>20</v>
      </c>
      <c r="J6782">
        <v>68</v>
      </c>
      <c r="K6782">
        <v>29.24</v>
      </c>
      <c r="L6782" s="17" t="s">
        <v>83</v>
      </c>
      <c r="M6782" s="21">
        <v>49241</v>
      </c>
      <c r="N6782">
        <v>2021</v>
      </c>
      <c r="O6782">
        <v>4</v>
      </c>
      <c r="P6782" s="17" t="s">
        <v>144</v>
      </c>
      <c r="Q6782" t="b" cm="1">
        <f t="array" ref="Q6782">IF(Table1__2[[#This Row],[Product]]="Men's",Male)</f>
        <v>0</v>
      </c>
      <c r="R6782" t="str">
        <f>IF(Table1__2[[#This Row],[Product]]="Men's Street Footwear","Male","Female")</f>
        <v>Female</v>
      </c>
    </row>
    <row r="6783" spans="1:18" x14ac:dyDescent="0.25">
      <c r="A6783" s="17" t="s">
        <v>13</v>
      </c>
      <c r="B6783">
        <v>1185732</v>
      </c>
      <c r="C6783" s="20">
        <v>44298</v>
      </c>
      <c r="D6783" s="17" t="s">
        <v>36</v>
      </c>
      <c r="E6783" s="17" t="s">
        <v>108</v>
      </c>
      <c r="F6783" s="17" t="s">
        <v>109</v>
      </c>
      <c r="G6783" s="17" t="s">
        <v>21</v>
      </c>
      <c r="H6783">
        <v>56</v>
      </c>
      <c r="I6783">
        <v>29</v>
      </c>
      <c r="J6783">
        <v>162.4</v>
      </c>
      <c r="K6783">
        <v>74.703999999999994</v>
      </c>
      <c r="L6783" s="17" t="s">
        <v>83</v>
      </c>
      <c r="M6783" s="21">
        <v>49242</v>
      </c>
      <c r="N6783">
        <v>2021</v>
      </c>
      <c r="O6783">
        <v>4</v>
      </c>
      <c r="P6783" s="17" t="s">
        <v>144</v>
      </c>
      <c r="Q6783" t="b" cm="1">
        <f t="array" ref="Q6783">IF(Table1__2[[#This Row],[Product]]="Men's",Male)</f>
        <v>0</v>
      </c>
      <c r="R6783" t="str">
        <f>IF(Table1__2[[#This Row],[Product]]="Men's Street Footwear","Male","Female")</f>
        <v>Female</v>
      </c>
    </row>
    <row r="6784" spans="1:18" x14ac:dyDescent="0.25">
      <c r="A6784" s="17" t="s">
        <v>13</v>
      </c>
      <c r="B6784">
        <v>1185732</v>
      </c>
      <c r="C6784" s="20">
        <v>44298</v>
      </c>
      <c r="D6784" s="17" t="s">
        <v>36</v>
      </c>
      <c r="E6784" s="17" t="s">
        <v>108</v>
      </c>
      <c r="F6784" s="17" t="s">
        <v>109</v>
      </c>
      <c r="G6784" s="17" t="s">
        <v>22</v>
      </c>
      <c r="H6784">
        <v>48</v>
      </c>
      <c r="I6784">
        <v>61</v>
      </c>
      <c r="J6784">
        <v>292.8</v>
      </c>
      <c r="K6784">
        <v>155.184</v>
      </c>
      <c r="L6784" s="17" t="s">
        <v>83</v>
      </c>
      <c r="M6784" s="21">
        <v>49243</v>
      </c>
      <c r="N6784">
        <v>2021</v>
      </c>
      <c r="O6784">
        <v>4</v>
      </c>
      <c r="P6784" s="17" t="s">
        <v>144</v>
      </c>
      <c r="Q6784" t="b" cm="1">
        <f t="array" ref="Q6784">IF(Table1__2[[#This Row],[Product]]="Men's",Male)</f>
        <v>0</v>
      </c>
      <c r="R6784" t="str">
        <f>IF(Table1__2[[#This Row],[Product]]="Men's Street Footwear","Male","Female")</f>
        <v>Female</v>
      </c>
    </row>
    <row r="6785" spans="1:18" x14ac:dyDescent="0.25">
      <c r="A6785" s="17" t="s">
        <v>13</v>
      </c>
      <c r="B6785">
        <v>1185732</v>
      </c>
      <c r="C6785" s="20">
        <v>44329</v>
      </c>
      <c r="D6785" s="17" t="s">
        <v>36</v>
      </c>
      <c r="E6785" s="17" t="s">
        <v>108</v>
      </c>
      <c r="F6785" s="17" t="s">
        <v>109</v>
      </c>
      <c r="G6785" s="17" t="s">
        <v>16</v>
      </c>
      <c r="H6785">
        <v>58</v>
      </c>
      <c r="I6785">
        <v>139</v>
      </c>
      <c r="J6785">
        <v>806.2</v>
      </c>
      <c r="K6785">
        <v>378.91399999999999</v>
      </c>
      <c r="L6785" s="17" t="s">
        <v>83</v>
      </c>
      <c r="M6785" s="21">
        <v>49244</v>
      </c>
      <c r="N6785">
        <v>2021</v>
      </c>
      <c r="O6785">
        <v>5</v>
      </c>
      <c r="P6785" s="17" t="s">
        <v>145</v>
      </c>
      <c r="Q6785" t="b" cm="1">
        <f t="array" ref="Q6785">IF(Table1__2[[#This Row],[Product]]="Men's",Male)</f>
        <v>0</v>
      </c>
      <c r="R6785" t="str">
        <f>IF(Table1__2[[#This Row],[Product]]="Men's Street Footwear","Male","Female")</f>
        <v>Male</v>
      </c>
    </row>
    <row r="6786" spans="1:18" x14ac:dyDescent="0.25">
      <c r="A6786" s="17" t="s">
        <v>13</v>
      </c>
      <c r="B6786">
        <v>1185732</v>
      </c>
      <c r="C6786" s="20">
        <v>44329</v>
      </c>
      <c r="D6786" s="17" t="s">
        <v>36</v>
      </c>
      <c r="E6786" s="17" t="s">
        <v>108</v>
      </c>
      <c r="F6786" s="17" t="s">
        <v>109</v>
      </c>
      <c r="G6786" s="17" t="s">
        <v>18</v>
      </c>
      <c r="H6786">
        <v>45</v>
      </c>
      <c r="I6786">
        <v>60</v>
      </c>
      <c r="J6786">
        <v>270</v>
      </c>
      <c r="K6786">
        <v>121.5</v>
      </c>
      <c r="L6786" s="17" t="s">
        <v>83</v>
      </c>
      <c r="M6786" s="21">
        <v>49245</v>
      </c>
      <c r="N6786">
        <v>2021</v>
      </c>
      <c r="O6786">
        <v>5</v>
      </c>
      <c r="P6786" s="17" t="s">
        <v>145</v>
      </c>
      <c r="Q6786" t="b" cm="1">
        <f t="array" ref="Q6786">IF(Table1__2[[#This Row],[Product]]="Men's",Male)</f>
        <v>0</v>
      </c>
      <c r="R6786" t="str">
        <f>IF(Table1__2[[#This Row],[Product]]="Men's Street Footwear","Male","Female")</f>
        <v>Female</v>
      </c>
    </row>
    <row r="6787" spans="1:18" x14ac:dyDescent="0.25">
      <c r="A6787" s="17" t="s">
        <v>13</v>
      </c>
      <c r="B6787">
        <v>1185732</v>
      </c>
      <c r="C6787" s="20">
        <v>44329</v>
      </c>
      <c r="D6787" s="17" t="s">
        <v>36</v>
      </c>
      <c r="E6787" s="17" t="s">
        <v>108</v>
      </c>
      <c r="F6787" s="17" t="s">
        <v>109</v>
      </c>
      <c r="G6787" s="17" t="s">
        <v>19</v>
      </c>
      <c r="H6787">
        <v>43</v>
      </c>
      <c r="I6787">
        <v>46</v>
      </c>
      <c r="J6787">
        <v>197.8</v>
      </c>
      <c r="K6787">
        <v>83.075999999999993</v>
      </c>
      <c r="L6787" s="17" t="s">
        <v>83</v>
      </c>
      <c r="M6787" s="21">
        <v>49246</v>
      </c>
      <c r="N6787">
        <v>2021</v>
      </c>
      <c r="O6787">
        <v>5</v>
      </c>
      <c r="P6787" s="17" t="s">
        <v>145</v>
      </c>
      <c r="Q6787" t="b" cm="1">
        <f t="array" ref="Q6787">IF(Table1__2[[#This Row],[Product]]="Men's",Male)</f>
        <v>0</v>
      </c>
      <c r="R6787" t="str">
        <f>IF(Table1__2[[#This Row],[Product]]="Men's Street Footwear","Male","Female")</f>
        <v>Female</v>
      </c>
    </row>
    <row r="6788" spans="1:18" x14ac:dyDescent="0.25">
      <c r="A6788" s="17" t="s">
        <v>13</v>
      </c>
      <c r="B6788">
        <v>1185732</v>
      </c>
      <c r="C6788" s="20">
        <v>44329</v>
      </c>
      <c r="D6788" s="17" t="s">
        <v>36</v>
      </c>
      <c r="E6788" s="17" t="s">
        <v>108</v>
      </c>
      <c r="F6788" s="17" t="s">
        <v>109</v>
      </c>
      <c r="G6788" s="17" t="s">
        <v>20</v>
      </c>
      <c r="H6788">
        <v>43</v>
      </c>
      <c r="I6788">
        <v>26</v>
      </c>
      <c r="J6788">
        <v>111.8</v>
      </c>
      <c r="K6788">
        <v>50.31</v>
      </c>
      <c r="L6788" s="17" t="s">
        <v>83</v>
      </c>
      <c r="M6788" s="21">
        <v>49247</v>
      </c>
      <c r="N6788">
        <v>2021</v>
      </c>
      <c r="O6788">
        <v>5</v>
      </c>
      <c r="P6788" s="17" t="s">
        <v>145</v>
      </c>
      <c r="Q6788" t="b" cm="1">
        <f t="array" ref="Q6788">IF(Table1__2[[#This Row],[Product]]="Men's",Male)</f>
        <v>0</v>
      </c>
      <c r="R6788" t="str">
        <f>IF(Table1__2[[#This Row],[Product]]="Men's Street Footwear","Male","Female")</f>
        <v>Female</v>
      </c>
    </row>
    <row r="6789" spans="1:18" x14ac:dyDescent="0.25">
      <c r="A6789" s="17" t="s">
        <v>13</v>
      </c>
      <c r="B6789">
        <v>1185732</v>
      </c>
      <c r="C6789" s="20">
        <v>44329</v>
      </c>
      <c r="D6789" s="17" t="s">
        <v>36</v>
      </c>
      <c r="E6789" s="17" t="s">
        <v>108</v>
      </c>
      <c r="F6789" s="17" t="s">
        <v>109</v>
      </c>
      <c r="G6789" s="17" t="s">
        <v>21</v>
      </c>
      <c r="H6789">
        <v>51</v>
      </c>
      <c r="I6789">
        <v>38</v>
      </c>
      <c r="J6789">
        <v>193.8</v>
      </c>
      <c r="K6789">
        <v>96.9</v>
      </c>
      <c r="L6789" s="17" t="s">
        <v>83</v>
      </c>
      <c r="M6789" s="21">
        <v>49248</v>
      </c>
      <c r="N6789">
        <v>2021</v>
      </c>
      <c r="O6789">
        <v>5</v>
      </c>
      <c r="P6789" s="17" t="s">
        <v>145</v>
      </c>
      <c r="Q6789" t="b" cm="1">
        <f t="array" ref="Q6789">IF(Table1__2[[#This Row],[Product]]="Men's",Male)</f>
        <v>0</v>
      </c>
      <c r="R6789" t="str">
        <f>IF(Table1__2[[#This Row],[Product]]="Men's Street Footwear","Male","Female")</f>
        <v>Female</v>
      </c>
    </row>
    <row r="6790" spans="1:18" x14ac:dyDescent="0.25">
      <c r="A6790" s="17" t="s">
        <v>13</v>
      </c>
      <c r="B6790">
        <v>1185732</v>
      </c>
      <c r="C6790" s="20">
        <v>44329</v>
      </c>
      <c r="D6790" s="17" t="s">
        <v>36</v>
      </c>
      <c r="E6790" s="17" t="s">
        <v>108</v>
      </c>
      <c r="F6790" s="17" t="s">
        <v>109</v>
      </c>
      <c r="G6790" s="17" t="s">
        <v>22</v>
      </c>
      <c r="H6790">
        <v>58</v>
      </c>
      <c r="I6790">
        <v>68</v>
      </c>
      <c r="J6790">
        <v>394.4</v>
      </c>
      <c r="K6790">
        <v>201.14400000000001</v>
      </c>
      <c r="L6790" s="17" t="s">
        <v>83</v>
      </c>
      <c r="M6790" s="21">
        <v>49249</v>
      </c>
      <c r="N6790">
        <v>2021</v>
      </c>
      <c r="O6790">
        <v>5</v>
      </c>
      <c r="P6790" s="17" t="s">
        <v>145</v>
      </c>
      <c r="Q6790" t="b" cm="1">
        <f t="array" ref="Q6790">IF(Table1__2[[#This Row],[Product]]="Men's",Male)</f>
        <v>0</v>
      </c>
      <c r="R6790" t="str">
        <f>IF(Table1__2[[#This Row],[Product]]="Men's Street Footwear","Male","Female")</f>
        <v>Female</v>
      </c>
    </row>
    <row r="6791" spans="1:18" x14ac:dyDescent="0.25">
      <c r="A6791" s="17" t="s">
        <v>13</v>
      </c>
      <c r="B6791">
        <v>1185732</v>
      </c>
      <c r="C6791" s="20">
        <v>44359</v>
      </c>
      <c r="D6791" s="17" t="s">
        <v>36</v>
      </c>
      <c r="E6791" s="17" t="s">
        <v>108</v>
      </c>
      <c r="F6791" s="17" t="s">
        <v>109</v>
      </c>
      <c r="G6791" s="17" t="s">
        <v>16</v>
      </c>
      <c r="H6791">
        <v>41</v>
      </c>
      <c r="I6791">
        <v>135</v>
      </c>
      <c r="J6791">
        <v>553.5</v>
      </c>
      <c r="K6791">
        <v>254.61</v>
      </c>
      <c r="L6791" s="17" t="s">
        <v>83</v>
      </c>
      <c r="M6791" s="21">
        <v>49250</v>
      </c>
      <c r="N6791">
        <v>2021</v>
      </c>
      <c r="O6791">
        <v>6</v>
      </c>
      <c r="P6791" s="17" t="s">
        <v>152</v>
      </c>
      <c r="Q6791" t="b" cm="1">
        <f t="array" ref="Q6791">IF(Table1__2[[#This Row],[Product]]="Men's",Male)</f>
        <v>0</v>
      </c>
      <c r="R6791" t="str">
        <f>IF(Table1__2[[#This Row],[Product]]="Men's Street Footwear","Male","Female")</f>
        <v>Male</v>
      </c>
    </row>
    <row r="6792" spans="1:18" x14ac:dyDescent="0.25">
      <c r="A6792" s="17" t="s">
        <v>13</v>
      </c>
      <c r="B6792">
        <v>1185732</v>
      </c>
      <c r="C6792" s="20">
        <v>44359</v>
      </c>
      <c r="D6792" s="17" t="s">
        <v>36</v>
      </c>
      <c r="E6792" s="17" t="s">
        <v>108</v>
      </c>
      <c r="F6792" s="17" t="s">
        <v>109</v>
      </c>
      <c r="G6792" s="17" t="s">
        <v>18</v>
      </c>
      <c r="H6792">
        <v>39</v>
      </c>
      <c r="I6792">
        <v>70</v>
      </c>
      <c r="J6792">
        <v>273</v>
      </c>
      <c r="K6792">
        <v>109.2</v>
      </c>
      <c r="L6792" s="17" t="s">
        <v>83</v>
      </c>
      <c r="M6792" s="21">
        <v>49251</v>
      </c>
      <c r="N6792">
        <v>2021</v>
      </c>
      <c r="O6792">
        <v>6</v>
      </c>
      <c r="P6792" s="17" t="s">
        <v>152</v>
      </c>
      <c r="Q6792" t="b" cm="1">
        <f t="array" ref="Q6792">IF(Table1__2[[#This Row],[Product]]="Men's",Male)</f>
        <v>0</v>
      </c>
      <c r="R6792" t="str">
        <f>IF(Table1__2[[#This Row],[Product]]="Men's Street Footwear","Male","Female")</f>
        <v>Female</v>
      </c>
    </row>
    <row r="6793" spans="1:18" x14ac:dyDescent="0.25">
      <c r="A6793" s="17" t="s">
        <v>13</v>
      </c>
      <c r="B6793">
        <v>1185732</v>
      </c>
      <c r="C6793" s="20">
        <v>44359</v>
      </c>
      <c r="D6793" s="17" t="s">
        <v>36</v>
      </c>
      <c r="E6793" s="17" t="s">
        <v>108</v>
      </c>
      <c r="F6793" s="17" t="s">
        <v>109</v>
      </c>
      <c r="G6793" s="17" t="s">
        <v>19</v>
      </c>
      <c r="H6793">
        <v>32</v>
      </c>
      <c r="I6793">
        <v>54</v>
      </c>
      <c r="J6793">
        <v>172.8</v>
      </c>
      <c r="K6793">
        <v>74.304000000000002</v>
      </c>
      <c r="L6793" s="17" t="s">
        <v>83</v>
      </c>
      <c r="M6793" s="21">
        <v>49252</v>
      </c>
      <c r="N6793">
        <v>2021</v>
      </c>
      <c r="O6793">
        <v>6</v>
      </c>
      <c r="P6793" s="17" t="s">
        <v>152</v>
      </c>
      <c r="Q6793" t="b" cm="1">
        <f t="array" ref="Q6793">IF(Table1__2[[#This Row],[Product]]="Men's",Male)</f>
        <v>0</v>
      </c>
      <c r="R6793" t="str">
        <f>IF(Table1__2[[#This Row],[Product]]="Men's Street Footwear","Male","Female")</f>
        <v>Female</v>
      </c>
    </row>
    <row r="6794" spans="1:18" x14ac:dyDescent="0.25">
      <c r="A6794" s="17" t="s">
        <v>13</v>
      </c>
      <c r="B6794">
        <v>1185732</v>
      </c>
      <c r="C6794" s="20">
        <v>44359</v>
      </c>
      <c r="D6794" s="17" t="s">
        <v>36</v>
      </c>
      <c r="E6794" s="17" t="s">
        <v>108</v>
      </c>
      <c r="F6794" s="17" t="s">
        <v>109</v>
      </c>
      <c r="G6794" s="17" t="s">
        <v>20</v>
      </c>
      <c r="H6794">
        <v>32</v>
      </c>
      <c r="I6794">
        <v>49</v>
      </c>
      <c r="J6794">
        <v>156.80000000000001</v>
      </c>
      <c r="K6794">
        <v>70.56</v>
      </c>
      <c r="L6794" s="17" t="s">
        <v>83</v>
      </c>
      <c r="M6794" s="21">
        <v>49253</v>
      </c>
      <c r="N6794">
        <v>2021</v>
      </c>
      <c r="O6794">
        <v>6</v>
      </c>
      <c r="P6794" s="17" t="s">
        <v>152</v>
      </c>
      <c r="Q6794" t="b" cm="1">
        <f t="array" ref="Q6794">IF(Table1__2[[#This Row],[Product]]="Men's",Male)</f>
        <v>0</v>
      </c>
      <c r="R6794" t="str">
        <f>IF(Table1__2[[#This Row],[Product]]="Men's Street Footwear","Male","Female")</f>
        <v>Female</v>
      </c>
    </row>
    <row r="6795" spans="1:18" x14ac:dyDescent="0.25">
      <c r="A6795" s="17" t="s">
        <v>13</v>
      </c>
      <c r="B6795">
        <v>1185732</v>
      </c>
      <c r="C6795" s="20">
        <v>44359</v>
      </c>
      <c r="D6795" s="17" t="s">
        <v>36</v>
      </c>
      <c r="E6795" s="17" t="s">
        <v>108</v>
      </c>
      <c r="F6795" s="17" t="s">
        <v>109</v>
      </c>
      <c r="G6795" s="17" t="s">
        <v>21</v>
      </c>
      <c r="H6795">
        <v>41</v>
      </c>
      <c r="I6795">
        <v>51</v>
      </c>
      <c r="J6795">
        <v>209.1</v>
      </c>
      <c r="K6795">
        <v>94.094999999999999</v>
      </c>
      <c r="L6795" s="17" t="s">
        <v>83</v>
      </c>
      <c r="M6795" s="21">
        <v>49254</v>
      </c>
      <c r="N6795">
        <v>2021</v>
      </c>
      <c r="O6795">
        <v>6</v>
      </c>
      <c r="P6795" s="17" t="s">
        <v>152</v>
      </c>
      <c r="Q6795" t="b" cm="1">
        <f t="array" ref="Q6795">IF(Table1__2[[#This Row],[Product]]="Men's",Male)</f>
        <v>0</v>
      </c>
      <c r="R6795" t="str">
        <f>IF(Table1__2[[#This Row],[Product]]="Men's Street Footwear","Male","Female")</f>
        <v>Female</v>
      </c>
    </row>
    <row r="6796" spans="1:18" x14ac:dyDescent="0.25">
      <c r="A6796" s="17" t="s">
        <v>13</v>
      </c>
      <c r="B6796">
        <v>1185732</v>
      </c>
      <c r="C6796" s="20">
        <v>44359</v>
      </c>
      <c r="D6796" s="17" t="s">
        <v>36</v>
      </c>
      <c r="E6796" s="17" t="s">
        <v>108</v>
      </c>
      <c r="F6796" s="17" t="s">
        <v>109</v>
      </c>
      <c r="G6796" s="17" t="s">
        <v>22</v>
      </c>
      <c r="H6796">
        <v>50</v>
      </c>
      <c r="I6796">
        <v>94</v>
      </c>
      <c r="J6796">
        <v>470</v>
      </c>
      <c r="K6796">
        <v>249.1</v>
      </c>
      <c r="L6796" s="17" t="s">
        <v>83</v>
      </c>
      <c r="M6796" s="21">
        <v>49255</v>
      </c>
      <c r="N6796">
        <v>2021</v>
      </c>
      <c r="O6796">
        <v>6</v>
      </c>
      <c r="P6796" s="17" t="s">
        <v>152</v>
      </c>
      <c r="Q6796" t="b" cm="1">
        <f t="array" ref="Q6796">IF(Table1__2[[#This Row],[Product]]="Men's",Male)</f>
        <v>0</v>
      </c>
      <c r="R6796" t="str">
        <f>IF(Table1__2[[#This Row],[Product]]="Men's Street Footwear","Male","Female")</f>
        <v>Female</v>
      </c>
    </row>
    <row r="6797" spans="1:18" x14ac:dyDescent="0.25">
      <c r="A6797" s="17" t="s">
        <v>13</v>
      </c>
      <c r="B6797">
        <v>1185732</v>
      </c>
      <c r="C6797" s="20">
        <v>44388</v>
      </c>
      <c r="D6797" s="17" t="s">
        <v>36</v>
      </c>
      <c r="E6797" s="17" t="s">
        <v>108</v>
      </c>
      <c r="F6797" s="17" t="s">
        <v>109</v>
      </c>
      <c r="G6797" s="17" t="s">
        <v>16</v>
      </c>
      <c r="H6797">
        <v>47</v>
      </c>
      <c r="I6797">
        <v>154</v>
      </c>
      <c r="J6797">
        <v>723.8</v>
      </c>
      <c r="K6797">
        <v>332.94799999999998</v>
      </c>
      <c r="L6797" s="17" t="s">
        <v>83</v>
      </c>
      <c r="M6797" s="21">
        <v>49256</v>
      </c>
      <c r="N6797">
        <v>2021</v>
      </c>
      <c r="O6797">
        <v>7</v>
      </c>
      <c r="P6797" s="17" t="s">
        <v>146</v>
      </c>
      <c r="Q6797" t="b" cm="1">
        <f t="array" ref="Q6797">IF(Table1__2[[#This Row],[Product]]="Men's",Male)</f>
        <v>0</v>
      </c>
      <c r="R6797" t="str">
        <f>IF(Table1__2[[#This Row],[Product]]="Men's Street Footwear","Male","Female")</f>
        <v>Male</v>
      </c>
    </row>
    <row r="6798" spans="1:18" x14ac:dyDescent="0.25">
      <c r="A6798" s="17" t="s">
        <v>13</v>
      </c>
      <c r="B6798">
        <v>1185732</v>
      </c>
      <c r="C6798" s="20">
        <v>44388</v>
      </c>
      <c r="D6798" s="17" t="s">
        <v>36</v>
      </c>
      <c r="E6798" s="17" t="s">
        <v>108</v>
      </c>
      <c r="F6798" s="17" t="s">
        <v>109</v>
      </c>
      <c r="G6798" s="17" t="s">
        <v>18</v>
      </c>
      <c r="H6798">
        <v>44</v>
      </c>
      <c r="I6798">
        <v>81</v>
      </c>
      <c r="J6798">
        <v>356.4</v>
      </c>
      <c r="K6798">
        <v>160.38</v>
      </c>
      <c r="L6798" s="17" t="s">
        <v>83</v>
      </c>
      <c r="M6798" s="21">
        <v>49257</v>
      </c>
      <c r="N6798">
        <v>2021</v>
      </c>
      <c r="O6798">
        <v>7</v>
      </c>
      <c r="P6798" s="17" t="s">
        <v>146</v>
      </c>
      <c r="Q6798" t="b" cm="1">
        <f t="array" ref="Q6798">IF(Table1__2[[#This Row],[Product]]="Men's",Male)</f>
        <v>0</v>
      </c>
      <c r="R6798" t="str">
        <f>IF(Table1__2[[#This Row],[Product]]="Men's Street Footwear","Male","Female")</f>
        <v>Female</v>
      </c>
    </row>
    <row r="6799" spans="1:18" x14ac:dyDescent="0.25">
      <c r="A6799" s="17" t="s">
        <v>13</v>
      </c>
      <c r="B6799">
        <v>1185732</v>
      </c>
      <c r="C6799" s="20">
        <v>44388</v>
      </c>
      <c r="D6799" s="17" t="s">
        <v>36</v>
      </c>
      <c r="E6799" s="17" t="s">
        <v>108</v>
      </c>
      <c r="F6799" s="17" t="s">
        <v>109</v>
      </c>
      <c r="G6799" s="17" t="s">
        <v>19</v>
      </c>
      <c r="H6799">
        <v>37</v>
      </c>
      <c r="I6799">
        <v>61</v>
      </c>
      <c r="J6799">
        <v>225.7</v>
      </c>
      <c r="K6799">
        <v>94.793999999999997</v>
      </c>
      <c r="L6799" s="17" t="s">
        <v>83</v>
      </c>
      <c r="M6799" s="21">
        <v>49258</v>
      </c>
      <c r="N6799">
        <v>2021</v>
      </c>
      <c r="O6799">
        <v>7</v>
      </c>
      <c r="P6799" s="17" t="s">
        <v>146</v>
      </c>
      <c r="Q6799" t="b" cm="1">
        <f t="array" ref="Q6799">IF(Table1__2[[#This Row],[Product]]="Men's",Male)</f>
        <v>0</v>
      </c>
      <c r="R6799" t="str">
        <f>IF(Table1__2[[#This Row],[Product]]="Men's Street Footwear","Male","Female")</f>
        <v>Female</v>
      </c>
    </row>
    <row r="6800" spans="1:18" x14ac:dyDescent="0.25">
      <c r="A6800" s="17" t="s">
        <v>13</v>
      </c>
      <c r="B6800">
        <v>1185732</v>
      </c>
      <c r="C6800" s="20">
        <v>44388</v>
      </c>
      <c r="D6800" s="17" t="s">
        <v>36</v>
      </c>
      <c r="E6800" s="17" t="s">
        <v>108</v>
      </c>
      <c r="F6800" s="17" t="s">
        <v>109</v>
      </c>
      <c r="G6800" s="17" t="s">
        <v>20</v>
      </c>
      <c r="H6800">
        <v>38</v>
      </c>
      <c r="I6800">
        <v>44</v>
      </c>
      <c r="J6800">
        <v>167.2</v>
      </c>
      <c r="K6800">
        <v>71.896000000000001</v>
      </c>
      <c r="L6800" s="17" t="s">
        <v>83</v>
      </c>
      <c r="M6800" s="21">
        <v>49259</v>
      </c>
      <c r="N6800">
        <v>2021</v>
      </c>
      <c r="O6800">
        <v>7</v>
      </c>
      <c r="P6800" s="17" t="s">
        <v>146</v>
      </c>
      <c r="Q6800" t="b" cm="1">
        <f t="array" ref="Q6800">IF(Table1__2[[#This Row],[Product]]="Men's",Male)</f>
        <v>0</v>
      </c>
      <c r="R6800" t="str">
        <f>IF(Table1__2[[#This Row],[Product]]="Men's Street Footwear","Male","Female")</f>
        <v>Female</v>
      </c>
    </row>
    <row r="6801" spans="1:18" x14ac:dyDescent="0.25">
      <c r="A6801" s="17" t="s">
        <v>13</v>
      </c>
      <c r="B6801">
        <v>1185732</v>
      </c>
      <c r="C6801" s="20">
        <v>44388</v>
      </c>
      <c r="D6801" s="17" t="s">
        <v>36</v>
      </c>
      <c r="E6801" s="17" t="s">
        <v>108</v>
      </c>
      <c r="F6801" s="17" t="s">
        <v>109</v>
      </c>
      <c r="G6801" s="17" t="s">
        <v>21</v>
      </c>
      <c r="H6801">
        <v>49</v>
      </c>
      <c r="I6801">
        <v>52</v>
      </c>
      <c r="J6801">
        <v>254.8</v>
      </c>
      <c r="K6801">
        <v>117.208</v>
      </c>
      <c r="L6801" s="17" t="s">
        <v>83</v>
      </c>
      <c r="M6801" s="21">
        <v>49260</v>
      </c>
      <c r="N6801">
        <v>2021</v>
      </c>
      <c r="O6801">
        <v>7</v>
      </c>
      <c r="P6801" s="17" t="s">
        <v>146</v>
      </c>
      <c r="Q6801" t="b" cm="1">
        <f t="array" ref="Q6801">IF(Table1__2[[#This Row],[Product]]="Men's",Male)</f>
        <v>0</v>
      </c>
      <c r="R6801" t="str">
        <f>IF(Table1__2[[#This Row],[Product]]="Men's Street Footwear","Male","Female")</f>
        <v>Female</v>
      </c>
    </row>
    <row r="6802" spans="1:18" x14ac:dyDescent="0.25">
      <c r="A6802" s="17" t="s">
        <v>13</v>
      </c>
      <c r="B6802">
        <v>1185732</v>
      </c>
      <c r="C6802" s="20">
        <v>44388</v>
      </c>
      <c r="D6802" s="17" t="s">
        <v>36</v>
      </c>
      <c r="E6802" s="17" t="s">
        <v>108</v>
      </c>
      <c r="F6802" s="17" t="s">
        <v>109</v>
      </c>
      <c r="G6802" s="17" t="s">
        <v>22</v>
      </c>
      <c r="H6802">
        <v>53</v>
      </c>
      <c r="I6802">
        <v>94</v>
      </c>
      <c r="J6802">
        <v>498.2</v>
      </c>
      <c r="K6802">
        <v>264.04599999999999</v>
      </c>
      <c r="L6802" s="17" t="s">
        <v>83</v>
      </c>
      <c r="M6802" s="21">
        <v>49261</v>
      </c>
      <c r="N6802">
        <v>2021</v>
      </c>
      <c r="O6802">
        <v>7</v>
      </c>
      <c r="P6802" s="17" t="s">
        <v>146</v>
      </c>
      <c r="Q6802" t="b" cm="1">
        <f t="array" ref="Q6802">IF(Table1__2[[#This Row],[Product]]="Men's",Male)</f>
        <v>0</v>
      </c>
      <c r="R6802" t="str">
        <f>IF(Table1__2[[#This Row],[Product]]="Men's Street Footwear","Male","Female")</f>
        <v>Female</v>
      </c>
    </row>
    <row r="6803" spans="1:18" x14ac:dyDescent="0.25">
      <c r="A6803" s="17" t="s">
        <v>13</v>
      </c>
      <c r="B6803">
        <v>1185732</v>
      </c>
      <c r="C6803" s="20">
        <v>44420</v>
      </c>
      <c r="D6803" s="17" t="s">
        <v>36</v>
      </c>
      <c r="E6803" s="17" t="s">
        <v>108</v>
      </c>
      <c r="F6803" s="17" t="s">
        <v>109</v>
      </c>
      <c r="G6803" s="17" t="s">
        <v>16</v>
      </c>
      <c r="H6803">
        <v>49</v>
      </c>
      <c r="I6803">
        <v>131</v>
      </c>
      <c r="J6803">
        <v>641.9</v>
      </c>
      <c r="K6803">
        <v>308.11200000000002</v>
      </c>
      <c r="L6803" s="17" t="s">
        <v>83</v>
      </c>
      <c r="M6803" s="21">
        <v>49262</v>
      </c>
      <c r="N6803">
        <v>2021</v>
      </c>
      <c r="O6803">
        <v>8</v>
      </c>
      <c r="P6803" s="17" t="s">
        <v>147</v>
      </c>
      <c r="Q6803" t="b" cm="1">
        <f t="array" ref="Q6803">IF(Table1__2[[#This Row],[Product]]="Men's",Male)</f>
        <v>0</v>
      </c>
      <c r="R6803" t="str">
        <f>IF(Table1__2[[#This Row],[Product]]="Men's Street Footwear","Male","Female")</f>
        <v>Male</v>
      </c>
    </row>
    <row r="6804" spans="1:18" x14ac:dyDescent="0.25">
      <c r="A6804" s="17" t="s">
        <v>13</v>
      </c>
      <c r="B6804">
        <v>1185732</v>
      </c>
      <c r="C6804" s="20">
        <v>44420</v>
      </c>
      <c r="D6804" s="17" t="s">
        <v>36</v>
      </c>
      <c r="E6804" s="17" t="s">
        <v>108</v>
      </c>
      <c r="F6804" s="17" t="s">
        <v>109</v>
      </c>
      <c r="G6804" s="17" t="s">
        <v>18</v>
      </c>
      <c r="H6804">
        <v>42</v>
      </c>
      <c r="I6804">
        <v>78</v>
      </c>
      <c r="J6804">
        <v>327.60000000000002</v>
      </c>
      <c r="K6804">
        <v>147.41999999999999</v>
      </c>
      <c r="L6804" s="17" t="s">
        <v>83</v>
      </c>
      <c r="M6804" s="21">
        <v>49263</v>
      </c>
      <c r="N6804">
        <v>2021</v>
      </c>
      <c r="O6804">
        <v>8</v>
      </c>
      <c r="P6804" s="17" t="s">
        <v>147</v>
      </c>
      <c r="Q6804" t="b" cm="1">
        <f t="array" ref="Q6804">IF(Table1__2[[#This Row],[Product]]="Men's",Male)</f>
        <v>0</v>
      </c>
      <c r="R6804" t="str">
        <f>IF(Table1__2[[#This Row],[Product]]="Men's Street Footwear","Male","Female")</f>
        <v>Female</v>
      </c>
    </row>
    <row r="6805" spans="1:18" x14ac:dyDescent="0.25">
      <c r="A6805" s="17" t="s">
        <v>13</v>
      </c>
      <c r="B6805">
        <v>1185732</v>
      </c>
      <c r="C6805" s="20">
        <v>44420</v>
      </c>
      <c r="D6805" s="17" t="s">
        <v>36</v>
      </c>
      <c r="E6805" s="17" t="s">
        <v>108</v>
      </c>
      <c r="F6805" s="17" t="s">
        <v>109</v>
      </c>
      <c r="G6805" s="17" t="s">
        <v>19</v>
      </c>
      <c r="H6805">
        <v>36</v>
      </c>
      <c r="I6805">
        <v>65</v>
      </c>
      <c r="J6805">
        <v>234</v>
      </c>
      <c r="K6805">
        <v>93.6</v>
      </c>
      <c r="L6805" s="17" t="s">
        <v>83</v>
      </c>
      <c r="M6805" s="21">
        <v>49264</v>
      </c>
      <c r="N6805">
        <v>2021</v>
      </c>
      <c r="O6805">
        <v>8</v>
      </c>
      <c r="P6805" s="17" t="s">
        <v>147</v>
      </c>
      <c r="Q6805" t="b" cm="1">
        <f t="array" ref="Q6805">IF(Table1__2[[#This Row],[Product]]="Men's",Male)</f>
        <v>0</v>
      </c>
      <c r="R6805" t="str">
        <f>IF(Table1__2[[#This Row],[Product]]="Men's Street Footwear","Male","Female")</f>
        <v>Female</v>
      </c>
    </row>
    <row r="6806" spans="1:18" x14ac:dyDescent="0.25">
      <c r="A6806" s="17" t="s">
        <v>13</v>
      </c>
      <c r="B6806">
        <v>1185732</v>
      </c>
      <c r="C6806" s="20">
        <v>44420</v>
      </c>
      <c r="D6806" s="17" t="s">
        <v>36</v>
      </c>
      <c r="E6806" s="17" t="s">
        <v>108</v>
      </c>
      <c r="F6806" s="17" t="s">
        <v>109</v>
      </c>
      <c r="G6806" s="17" t="s">
        <v>20</v>
      </c>
      <c r="H6806">
        <v>38</v>
      </c>
      <c r="I6806">
        <v>58</v>
      </c>
      <c r="J6806">
        <v>220.4</v>
      </c>
      <c r="K6806">
        <v>94.772000000000006</v>
      </c>
      <c r="L6806" s="17" t="s">
        <v>83</v>
      </c>
      <c r="M6806" s="21">
        <v>49265</v>
      </c>
      <c r="N6806">
        <v>2021</v>
      </c>
      <c r="O6806">
        <v>8</v>
      </c>
      <c r="P6806" s="17" t="s">
        <v>147</v>
      </c>
      <c r="Q6806" t="b" cm="1">
        <f t="array" ref="Q6806">IF(Table1__2[[#This Row],[Product]]="Men's",Male)</f>
        <v>0</v>
      </c>
      <c r="R6806" t="str">
        <f>IF(Table1__2[[#This Row],[Product]]="Men's Street Footwear","Male","Female")</f>
        <v>Female</v>
      </c>
    </row>
    <row r="6807" spans="1:18" x14ac:dyDescent="0.25">
      <c r="A6807" s="17" t="s">
        <v>13</v>
      </c>
      <c r="B6807">
        <v>1185732</v>
      </c>
      <c r="C6807" s="20">
        <v>44420</v>
      </c>
      <c r="D6807" s="17" t="s">
        <v>36</v>
      </c>
      <c r="E6807" s="17" t="s">
        <v>108</v>
      </c>
      <c r="F6807" s="17" t="s">
        <v>109</v>
      </c>
      <c r="G6807" s="17" t="s">
        <v>21</v>
      </c>
      <c r="H6807">
        <v>47</v>
      </c>
      <c r="I6807">
        <v>46</v>
      </c>
      <c r="J6807">
        <v>216.2</v>
      </c>
      <c r="K6807">
        <v>99.451999999999998</v>
      </c>
      <c r="L6807" s="17" t="s">
        <v>83</v>
      </c>
      <c r="M6807" s="21">
        <v>49266</v>
      </c>
      <c r="N6807">
        <v>2021</v>
      </c>
      <c r="O6807">
        <v>8</v>
      </c>
      <c r="P6807" s="17" t="s">
        <v>147</v>
      </c>
      <c r="Q6807" t="b" cm="1">
        <f t="array" ref="Q6807">IF(Table1__2[[#This Row],[Product]]="Men's",Male)</f>
        <v>0</v>
      </c>
      <c r="R6807" t="str">
        <f>IF(Table1__2[[#This Row],[Product]]="Men's Street Footwear","Male","Female")</f>
        <v>Female</v>
      </c>
    </row>
    <row r="6808" spans="1:18" x14ac:dyDescent="0.25">
      <c r="A6808" s="17" t="s">
        <v>13</v>
      </c>
      <c r="B6808">
        <v>1185732</v>
      </c>
      <c r="C6808" s="20">
        <v>44420</v>
      </c>
      <c r="D6808" s="17" t="s">
        <v>36</v>
      </c>
      <c r="E6808" s="17" t="s">
        <v>108</v>
      </c>
      <c r="F6808" s="17" t="s">
        <v>109</v>
      </c>
      <c r="G6808" s="17" t="s">
        <v>22</v>
      </c>
      <c r="H6808">
        <v>53</v>
      </c>
      <c r="I6808">
        <v>88</v>
      </c>
      <c r="J6808">
        <v>466.4</v>
      </c>
      <c r="K6808">
        <v>233.2</v>
      </c>
      <c r="L6808" s="17" t="s">
        <v>83</v>
      </c>
      <c r="M6808" s="21">
        <v>49267</v>
      </c>
      <c r="N6808">
        <v>2021</v>
      </c>
      <c r="O6808">
        <v>8</v>
      </c>
      <c r="P6808" s="17" t="s">
        <v>147</v>
      </c>
      <c r="Q6808" t="b" cm="1">
        <f t="array" ref="Q6808">IF(Table1__2[[#This Row],[Product]]="Men's",Male)</f>
        <v>0</v>
      </c>
      <c r="R6808" t="str">
        <f>IF(Table1__2[[#This Row],[Product]]="Men's Street Footwear","Male","Female")</f>
        <v>Female</v>
      </c>
    </row>
    <row r="6809" spans="1:18" x14ac:dyDescent="0.25">
      <c r="A6809" s="17" t="s">
        <v>13</v>
      </c>
      <c r="B6809">
        <v>1185732</v>
      </c>
      <c r="C6809" s="20">
        <v>44452</v>
      </c>
      <c r="D6809" s="17" t="s">
        <v>36</v>
      </c>
      <c r="E6809" s="17" t="s">
        <v>108</v>
      </c>
      <c r="F6809" s="17" t="s">
        <v>109</v>
      </c>
      <c r="G6809" s="17" t="s">
        <v>16</v>
      </c>
      <c r="H6809">
        <v>42</v>
      </c>
      <c r="I6809">
        <v>138</v>
      </c>
      <c r="J6809">
        <v>579.6</v>
      </c>
      <c r="K6809">
        <v>260.82</v>
      </c>
      <c r="L6809" s="17" t="s">
        <v>83</v>
      </c>
      <c r="M6809" s="21">
        <v>49268</v>
      </c>
      <c r="N6809">
        <v>2021</v>
      </c>
      <c r="O6809">
        <v>9</v>
      </c>
      <c r="P6809" s="17" t="s">
        <v>148</v>
      </c>
      <c r="Q6809" t="b" cm="1">
        <f t="array" ref="Q6809">IF(Table1__2[[#This Row],[Product]]="Men's",Male)</f>
        <v>0</v>
      </c>
      <c r="R6809" t="str">
        <f>IF(Table1__2[[#This Row],[Product]]="Men's Street Footwear","Male","Female")</f>
        <v>Male</v>
      </c>
    </row>
    <row r="6810" spans="1:18" x14ac:dyDescent="0.25">
      <c r="A6810" s="17" t="s">
        <v>13</v>
      </c>
      <c r="B6810">
        <v>1185732</v>
      </c>
      <c r="C6810" s="20">
        <v>44452</v>
      </c>
      <c r="D6810" s="17" t="s">
        <v>36</v>
      </c>
      <c r="E6810" s="17" t="s">
        <v>108</v>
      </c>
      <c r="F6810" s="17" t="s">
        <v>109</v>
      </c>
      <c r="G6810" s="17" t="s">
        <v>18</v>
      </c>
      <c r="H6810">
        <v>39</v>
      </c>
      <c r="I6810">
        <v>80</v>
      </c>
      <c r="J6810">
        <v>312</v>
      </c>
      <c r="K6810">
        <v>124.8</v>
      </c>
      <c r="L6810" s="17" t="s">
        <v>83</v>
      </c>
      <c r="M6810" s="21">
        <v>49269</v>
      </c>
      <c r="N6810">
        <v>2021</v>
      </c>
      <c r="O6810">
        <v>9</v>
      </c>
      <c r="P6810" s="17" t="s">
        <v>148</v>
      </c>
      <c r="Q6810" t="b" cm="1">
        <f t="array" ref="Q6810">IF(Table1__2[[#This Row],[Product]]="Men's",Male)</f>
        <v>0</v>
      </c>
      <c r="R6810" t="str">
        <f>IF(Table1__2[[#This Row],[Product]]="Men's Street Footwear","Male","Female")</f>
        <v>Female</v>
      </c>
    </row>
    <row r="6811" spans="1:18" x14ac:dyDescent="0.25">
      <c r="A6811" s="17" t="s">
        <v>13</v>
      </c>
      <c r="B6811">
        <v>1185732</v>
      </c>
      <c r="C6811" s="20">
        <v>44452</v>
      </c>
      <c r="D6811" s="17" t="s">
        <v>36</v>
      </c>
      <c r="E6811" s="17" t="s">
        <v>108</v>
      </c>
      <c r="F6811" s="17" t="s">
        <v>109</v>
      </c>
      <c r="G6811" s="17" t="s">
        <v>19</v>
      </c>
      <c r="H6811">
        <v>32</v>
      </c>
      <c r="I6811">
        <v>53</v>
      </c>
      <c r="J6811">
        <v>169.6</v>
      </c>
      <c r="K6811">
        <v>67.84</v>
      </c>
      <c r="L6811" s="17" t="s">
        <v>83</v>
      </c>
      <c r="M6811" s="21">
        <v>49270</v>
      </c>
      <c r="N6811">
        <v>2021</v>
      </c>
      <c r="O6811">
        <v>9</v>
      </c>
      <c r="P6811" s="17" t="s">
        <v>148</v>
      </c>
      <c r="Q6811" t="b" cm="1">
        <f t="array" ref="Q6811">IF(Table1__2[[#This Row],[Product]]="Men's",Male)</f>
        <v>0</v>
      </c>
      <c r="R6811" t="str">
        <f>IF(Table1__2[[#This Row],[Product]]="Men's Street Footwear","Male","Female")</f>
        <v>Female</v>
      </c>
    </row>
    <row r="6812" spans="1:18" x14ac:dyDescent="0.25">
      <c r="A6812" s="17" t="s">
        <v>13</v>
      </c>
      <c r="B6812">
        <v>1185732</v>
      </c>
      <c r="C6812" s="20">
        <v>44452</v>
      </c>
      <c r="D6812" s="17" t="s">
        <v>36</v>
      </c>
      <c r="E6812" s="17" t="s">
        <v>108</v>
      </c>
      <c r="F6812" s="17" t="s">
        <v>109</v>
      </c>
      <c r="G6812" s="17" t="s">
        <v>20</v>
      </c>
      <c r="H6812">
        <v>34</v>
      </c>
      <c r="I6812">
        <v>39</v>
      </c>
      <c r="J6812">
        <v>132.6</v>
      </c>
      <c r="K6812">
        <v>53.04</v>
      </c>
      <c r="L6812" s="17" t="s">
        <v>83</v>
      </c>
      <c r="M6812" s="21">
        <v>49271</v>
      </c>
      <c r="N6812">
        <v>2021</v>
      </c>
      <c r="O6812">
        <v>9</v>
      </c>
      <c r="P6812" s="17" t="s">
        <v>148</v>
      </c>
      <c r="Q6812" t="b" cm="1">
        <f t="array" ref="Q6812">IF(Table1__2[[#This Row],[Product]]="Men's",Male)</f>
        <v>0</v>
      </c>
      <c r="R6812" t="str">
        <f>IF(Table1__2[[#This Row],[Product]]="Men's Street Footwear","Male","Female")</f>
        <v>Female</v>
      </c>
    </row>
    <row r="6813" spans="1:18" x14ac:dyDescent="0.25">
      <c r="A6813" s="17" t="s">
        <v>13</v>
      </c>
      <c r="B6813">
        <v>1185732</v>
      </c>
      <c r="C6813" s="20">
        <v>44452</v>
      </c>
      <c r="D6813" s="17" t="s">
        <v>36</v>
      </c>
      <c r="E6813" s="17" t="s">
        <v>108</v>
      </c>
      <c r="F6813" s="17" t="s">
        <v>109</v>
      </c>
      <c r="G6813" s="17" t="s">
        <v>21</v>
      </c>
      <c r="H6813">
        <v>41</v>
      </c>
      <c r="I6813">
        <v>42</v>
      </c>
      <c r="J6813">
        <v>172.2</v>
      </c>
      <c r="K6813">
        <v>86.1</v>
      </c>
      <c r="L6813" s="17" t="s">
        <v>83</v>
      </c>
      <c r="M6813" s="21">
        <v>49272</v>
      </c>
      <c r="N6813">
        <v>2021</v>
      </c>
      <c r="O6813">
        <v>9</v>
      </c>
      <c r="P6813" s="17" t="s">
        <v>148</v>
      </c>
      <c r="Q6813" t="b" cm="1">
        <f t="array" ref="Q6813">IF(Table1__2[[#This Row],[Product]]="Men's",Male)</f>
        <v>0</v>
      </c>
      <c r="R6813" t="str">
        <f>IF(Table1__2[[#This Row],[Product]]="Men's Street Footwear","Male","Female")</f>
        <v>Female</v>
      </c>
    </row>
    <row r="6814" spans="1:18" x14ac:dyDescent="0.25">
      <c r="A6814" s="17" t="s">
        <v>13</v>
      </c>
      <c r="B6814">
        <v>1185732</v>
      </c>
      <c r="C6814" s="20">
        <v>44452</v>
      </c>
      <c r="D6814" s="17" t="s">
        <v>36</v>
      </c>
      <c r="E6814" s="17" t="s">
        <v>108</v>
      </c>
      <c r="F6814" s="17" t="s">
        <v>109</v>
      </c>
      <c r="G6814" s="17" t="s">
        <v>22</v>
      </c>
      <c r="H6814">
        <v>46</v>
      </c>
      <c r="I6814">
        <v>65</v>
      </c>
      <c r="J6814">
        <v>299</v>
      </c>
      <c r="K6814">
        <v>149.5</v>
      </c>
      <c r="L6814" s="17" t="s">
        <v>83</v>
      </c>
      <c r="M6814" s="21">
        <v>49273</v>
      </c>
      <c r="N6814">
        <v>2021</v>
      </c>
      <c r="O6814">
        <v>9</v>
      </c>
      <c r="P6814" s="17" t="s">
        <v>148</v>
      </c>
      <c r="Q6814" t="b" cm="1">
        <f t="array" ref="Q6814">IF(Table1__2[[#This Row],[Product]]="Men's",Male)</f>
        <v>0</v>
      </c>
      <c r="R6814" t="str">
        <f>IF(Table1__2[[#This Row],[Product]]="Men's Street Footwear","Male","Female")</f>
        <v>Female</v>
      </c>
    </row>
    <row r="6815" spans="1:18" x14ac:dyDescent="0.25">
      <c r="A6815" s="17" t="s">
        <v>13</v>
      </c>
      <c r="B6815">
        <v>1185732</v>
      </c>
      <c r="C6815" s="20">
        <v>44481</v>
      </c>
      <c r="D6815" s="17" t="s">
        <v>36</v>
      </c>
      <c r="E6815" s="17" t="s">
        <v>108</v>
      </c>
      <c r="F6815" s="17" t="s">
        <v>109</v>
      </c>
      <c r="G6815" s="17" t="s">
        <v>16</v>
      </c>
      <c r="H6815">
        <v>54</v>
      </c>
      <c r="I6815">
        <v>104</v>
      </c>
      <c r="J6815">
        <v>561.6</v>
      </c>
      <c r="K6815">
        <v>258.33600000000001</v>
      </c>
      <c r="L6815" s="17" t="s">
        <v>83</v>
      </c>
      <c r="M6815" s="21">
        <v>49274</v>
      </c>
      <c r="N6815">
        <v>2021</v>
      </c>
      <c r="O6815">
        <v>10</v>
      </c>
      <c r="P6815" s="17" t="s">
        <v>149</v>
      </c>
      <c r="Q6815" t="b" cm="1">
        <f t="array" ref="Q6815">IF(Table1__2[[#This Row],[Product]]="Men's",Male)</f>
        <v>0</v>
      </c>
      <c r="R6815" t="str">
        <f>IF(Table1__2[[#This Row],[Product]]="Men's Street Footwear","Male","Female")</f>
        <v>Male</v>
      </c>
    </row>
    <row r="6816" spans="1:18" x14ac:dyDescent="0.25">
      <c r="A6816" s="17" t="s">
        <v>13</v>
      </c>
      <c r="B6816">
        <v>1185732</v>
      </c>
      <c r="C6816" s="20">
        <v>44481</v>
      </c>
      <c r="D6816" s="17" t="s">
        <v>36</v>
      </c>
      <c r="E6816" s="17" t="s">
        <v>108</v>
      </c>
      <c r="F6816" s="17" t="s">
        <v>109</v>
      </c>
      <c r="G6816" s="17" t="s">
        <v>18</v>
      </c>
      <c r="H6816">
        <v>41</v>
      </c>
      <c r="I6816">
        <v>75</v>
      </c>
      <c r="J6816">
        <v>307.5</v>
      </c>
      <c r="K6816">
        <v>129.15</v>
      </c>
      <c r="L6816" s="17" t="s">
        <v>83</v>
      </c>
      <c r="M6816" s="21">
        <v>49275</v>
      </c>
      <c r="N6816">
        <v>2021</v>
      </c>
      <c r="O6816">
        <v>10</v>
      </c>
      <c r="P6816" s="17" t="s">
        <v>149</v>
      </c>
      <c r="Q6816" t="b" cm="1">
        <f t="array" ref="Q6816">IF(Table1__2[[#This Row],[Product]]="Men's",Male)</f>
        <v>0</v>
      </c>
      <c r="R6816" t="str">
        <f>IF(Table1__2[[#This Row],[Product]]="Men's Street Footwear","Male","Female")</f>
        <v>Female</v>
      </c>
    </row>
    <row r="6817" spans="1:18" x14ac:dyDescent="0.25">
      <c r="A6817" s="17" t="s">
        <v>13</v>
      </c>
      <c r="B6817">
        <v>1185732</v>
      </c>
      <c r="C6817" s="20">
        <v>44481</v>
      </c>
      <c r="D6817" s="17" t="s">
        <v>36</v>
      </c>
      <c r="E6817" s="17" t="s">
        <v>108</v>
      </c>
      <c r="F6817" s="17" t="s">
        <v>109</v>
      </c>
      <c r="G6817" s="17" t="s">
        <v>19</v>
      </c>
      <c r="H6817">
        <v>43</v>
      </c>
      <c r="I6817">
        <v>42</v>
      </c>
      <c r="J6817">
        <v>180.6</v>
      </c>
      <c r="K6817">
        <v>72.239999999999995</v>
      </c>
      <c r="L6817" s="17" t="s">
        <v>83</v>
      </c>
      <c r="M6817" s="21">
        <v>49276</v>
      </c>
      <c r="N6817">
        <v>2021</v>
      </c>
      <c r="O6817">
        <v>10</v>
      </c>
      <c r="P6817" s="17" t="s">
        <v>149</v>
      </c>
      <c r="Q6817" t="b" cm="1">
        <f t="array" ref="Q6817">IF(Table1__2[[#This Row],[Product]]="Men's",Male)</f>
        <v>0</v>
      </c>
      <c r="R6817" t="str">
        <f>IF(Table1__2[[#This Row],[Product]]="Men's Street Footwear","Male","Female")</f>
        <v>Female</v>
      </c>
    </row>
    <row r="6818" spans="1:18" x14ac:dyDescent="0.25">
      <c r="A6818" s="17" t="s">
        <v>13</v>
      </c>
      <c r="B6818">
        <v>1185732</v>
      </c>
      <c r="C6818" s="20">
        <v>44481</v>
      </c>
      <c r="D6818" s="17" t="s">
        <v>36</v>
      </c>
      <c r="E6818" s="17" t="s">
        <v>108</v>
      </c>
      <c r="F6818" s="17" t="s">
        <v>109</v>
      </c>
      <c r="G6818" s="17" t="s">
        <v>20</v>
      </c>
      <c r="H6818">
        <v>43</v>
      </c>
      <c r="I6818">
        <v>36</v>
      </c>
      <c r="J6818">
        <v>154.80000000000001</v>
      </c>
      <c r="K6818">
        <v>69.66</v>
      </c>
      <c r="L6818" s="17" t="s">
        <v>83</v>
      </c>
      <c r="M6818" s="21">
        <v>49277</v>
      </c>
      <c r="N6818">
        <v>2021</v>
      </c>
      <c r="O6818">
        <v>10</v>
      </c>
      <c r="P6818" s="17" t="s">
        <v>149</v>
      </c>
      <c r="Q6818" t="b" cm="1">
        <f t="array" ref="Q6818">IF(Table1__2[[#This Row],[Product]]="Men's",Male)</f>
        <v>0</v>
      </c>
      <c r="R6818" t="str">
        <f>IF(Table1__2[[#This Row],[Product]]="Men's Street Footwear","Male","Female")</f>
        <v>Female</v>
      </c>
    </row>
    <row r="6819" spans="1:18" x14ac:dyDescent="0.25">
      <c r="A6819" s="17" t="s">
        <v>13</v>
      </c>
      <c r="B6819">
        <v>1185732</v>
      </c>
      <c r="C6819" s="20">
        <v>44481</v>
      </c>
      <c r="D6819" s="17" t="s">
        <v>36</v>
      </c>
      <c r="E6819" s="17" t="s">
        <v>108</v>
      </c>
      <c r="F6819" s="17" t="s">
        <v>109</v>
      </c>
      <c r="G6819" s="17" t="s">
        <v>21</v>
      </c>
      <c r="H6819">
        <v>54</v>
      </c>
      <c r="I6819">
        <v>38</v>
      </c>
      <c r="J6819">
        <v>205.2</v>
      </c>
      <c r="K6819">
        <v>96.444000000000003</v>
      </c>
      <c r="L6819" s="17" t="s">
        <v>83</v>
      </c>
      <c r="M6819" s="21">
        <v>49278</v>
      </c>
      <c r="N6819">
        <v>2021</v>
      </c>
      <c r="O6819">
        <v>10</v>
      </c>
      <c r="P6819" s="17" t="s">
        <v>149</v>
      </c>
      <c r="Q6819" t="b" cm="1">
        <f t="array" ref="Q6819">IF(Table1__2[[#This Row],[Product]]="Men's",Male)</f>
        <v>0</v>
      </c>
      <c r="R6819" t="str">
        <f>IF(Table1__2[[#This Row],[Product]]="Men's Street Footwear","Male","Female")</f>
        <v>Female</v>
      </c>
    </row>
    <row r="6820" spans="1:18" x14ac:dyDescent="0.25">
      <c r="A6820" s="17" t="s">
        <v>26</v>
      </c>
      <c r="B6820">
        <v>1185732</v>
      </c>
      <c r="C6820" s="20">
        <v>44481</v>
      </c>
      <c r="D6820" s="17" t="s">
        <v>36</v>
      </c>
      <c r="E6820" s="17" t="s">
        <v>108</v>
      </c>
      <c r="F6820" s="17" t="s">
        <v>109</v>
      </c>
      <c r="G6820" s="17" t="s">
        <v>22</v>
      </c>
      <c r="H6820">
        <v>55</v>
      </c>
      <c r="I6820">
        <v>70</v>
      </c>
      <c r="J6820">
        <v>385</v>
      </c>
      <c r="K6820">
        <v>211.75</v>
      </c>
      <c r="L6820" s="17" t="s">
        <v>83</v>
      </c>
      <c r="M6820" s="21">
        <v>49279</v>
      </c>
      <c r="N6820">
        <v>2021</v>
      </c>
      <c r="O6820">
        <v>10</v>
      </c>
      <c r="P6820" s="17" t="s">
        <v>149</v>
      </c>
      <c r="Q6820" t="b" cm="1">
        <f t="array" ref="Q6820">IF(Table1__2[[#This Row],[Product]]="Men's",Male)</f>
        <v>0</v>
      </c>
      <c r="R6820" t="str">
        <f>IF(Table1__2[[#This Row],[Product]]="Men's Street Footwear","Male","Female")</f>
        <v>Female</v>
      </c>
    </row>
    <row r="6821" spans="1:18" x14ac:dyDescent="0.25">
      <c r="A6821" s="17" t="s">
        <v>26</v>
      </c>
      <c r="B6821">
        <v>1185732</v>
      </c>
      <c r="C6821" s="20">
        <v>44512</v>
      </c>
      <c r="D6821" s="17" t="s">
        <v>36</v>
      </c>
      <c r="E6821" s="17" t="s">
        <v>108</v>
      </c>
      <c r="F6821" s="17" t="s">
        <v>109</v>
      </c>
      <c r="G6821" s="17" t="s">
        <v>16</v>
      </c>
      <c r="H6821">
        <v>53</v>
      </c>
      <c r="I6821">
        <v>104</v>
      </c>
      <c r="J6821">
        <v>551.20000000000005</v>
      </c>
      <c r="K6821">
        <v>270.08800000000002</v>
      </c>
      <c r="L6821" s="17" t="s">
        <v>83</v>
      </c>
      <c r="M6821" s="21">
        <v>49280</v>
      </c>
      <c r="N6821">
        <v>2021</v>
      </c>
      <c r="O6821">
        <v>11</v>
      </c>
      <c r="P6821" s="17" t="s">
        <v>150</v>
      </c>
      <c r="Q6821" t="b" cm="1">
        <f t="array" ref="Q6821">IF(Table1__2[[#This Row],[Product]]="Men's",Male)</f>
        <v>0</v>
      </c>
      <c r="R6821" t="str">
        <f>IF(Table1__2[[#This Row],[Product]]="Men's Street Footwear","Male","Female")</f>
        <v>Male</v>
      </c>
    </row>
    <row r="6822" spans="1:18" x14ac:dyDescent="0.25">
      <c r="A6822" s="17" t="s">
        <v>26</v>
      </c>
      <c r="B6822">
        <v>1185732</v>
      </c>
      <c r="C6822" s="20">
        <v>44512</v>
      </c>
      <c r="D6822" s="17" t="s">
        <v>36</v>
      </c>
      <c r="E6822" s="17" t="s">
        <v>108</v>
      </c>
      <c r="F6822" s="17" t="s">
        <v>109</v>
      </c>
      <c r="G6822" s="17" t="s">
        <v>18</v>
      </c>
      <c r="H6822">
        <v>41</v>
      </c>
      <c r="I6822">
        <v>63</v>
      </c>
      <c r="J6822">
        <v>258.3</v>
      </c>
      <c r="K6822">
        <v>105.90300000000001</v>
      </c>
      <c r="L6822" s="17" t="s">
        <v>83</v>
      </c>
      <c r="M6822" s="21">
        <v>49281</v>
      </c>
      <c r="N6822">
        <v>2021</v>
      </c>
      <c r="O6822">
        <v>11</v>
      </c>
      <c r="P6822" s="17" t="s">
        <v>150</v>
      </c>
      <c r="Q6822" t="b" cm="1">
        <f t="array" ref="Q6822">IF(Table1__2[[#This Row],[Product]]="Men's",Male)</f>
        <v>0</v>
      </c>
      <c r="R6822" t="str">
        <f>IF(Table1__2[[#This Row],[Product]]="Men's Street Footwear","Male","Female")</f>
        <v>Female</v>
      </c>
    </row>
    <row r="6823" spans="1:18" x14ac:dyDescent="0.25">
      <c r="A6823" s="17" t="s">
        <v>26</v>
      </c>
      <c r="B6823">
        <v>1185732</v>
      </c>
      <c r="C6823" s="20">
        <v>44512</v>
      </c>
      <c r="D6823" s="17" t="s">
        <v>36</v>
      </c>
      <c r="E6823" s="17" t="s">
        <v>108</v>
      </c>
      <c r="F6823" s="17" t="s">
        <v>109</v>
      </c>
      <c r="G6823" s="17" t="s">
        <v>19</v>
      </c>
      <c r="H6823">
        <v>43</v>
      </c>
      <c r="I6823">
        <v>57</v>
      </c>
      <c r="J6823">
        <v>245.1</v>
      </c>
      <c r="K6823">
        <v>107.84399999999999</v>
      </c>
      <c r="L6823" s="17" t="s">
        <v>83</v>
      </c>
      <c r="M6823" s="21">
        <v>49282</v>
      </c>
      <c r="N6823">
        <v>2021</v>
      </c>
      <c r="O6823">
        <v>11</v>
      </c>
      <c r="P6823" s="17" t="s">
        <v>150</v>
      </c>
      <c r="Q6823" t="b" cm="1">
        <f t="array" ref="Q6823">IF(Table1__2[[#This Row],[Product]]="Men's",Male)</f>
        <v>0</v>
      </c>
      <c r="R6823" t="str">
        <f>IF(Table1__2[[#This Row],[Product]]="Men's Street Footwear","Male","Female")</f>
        <v>Female</v>
      </c>
    </row>
    <row r="6824" spans="1:18" x14ac:dyDescent="0.25">
      <c r="A6824" s="17" t="s">
        <v>26</v>
      </c>
      <c r="B6824">
        <v>1185732</v>
      </c>
      <c r="C6824" s="20">
        <v>44512</v>
      </c>
      <c r="D6824" s="17" t="s">
        <v>36</v>
      </c>
      <c r="E6824" s="17" t="s">
        <v>108</v>
      </c>
      <c r="F6824" s="17" t="s">
        <v>109</v>
      </c>
      <c r="G6824" s="17" t="s">
        <v>20</v>
      </c>
      <c r="H6824">
        <v>43</v>
      </c>
      <c r="I6824">
        <v>44</v>
      </c>
      <c r="J6824">
        <v>189.2</v>
      </c>
      <c r="K6824">
        <v>83.248000000000005</v>
      </c>
      <c r="L6824" s="17" t="s">
        <v>83</v>
      </c>
      <c r="M6824" s="21">
        <v>49283</v>
      </c>
      <c r="N6824">
        <v>2021</v>
      </c>
      <c r="O6824">
        <v>11</v>
      </c>
      <c r="P6824" s="17" t="s">
        <v>150</v>
      </c>
      <c r="Q6824" t="b" cm="1">
        <f t="array" ref="Q6824">IF(Table1__2[[#This Row],[Product]]="Men's",Male)</f>
        <v>0</v>
      </c>
      <c r="R6824" t="str">
        <f>IF(Table1__2[[#This Row],[Product]]="Men's Street Footwear","Male","Female")</f>
        <v>Female</v>
      </c>
    </row>
    <row r="6825" spans="1:18" x14ac:dyDescent="0.25">
      <c r="A6825" s="17" t="s">
        <v>26</v>
      </c>
      <c r="B6825">
        <v>1185732</v>
      </c>
      <c r="C6825" s="20">
        <v>44512</v>
      </c>
      <c r="D6825" s="17" t="s">
        <v>36</v>
      </c>
      <c r="E6825" s="17" t="s">
        <v>108</v>
      </c>
      <c r="F6825" s="17" t="s">
        <v>109</v>
      </c>
      <c r="G6825" s="17" t="s">
        <v>21</v>
      </c>
      <c r="H6825">
        <v>59</v>
      </c>
      <c r="I6825">
        <v>45</v>
      </c>
      <c r="J6825">
        <v>265.5</v>
      </c>
      <c r="K6825">
        <v>122.13</v>
      </c>
      <c r="L6825" s="17" t="s">
        <v>83</v>
      </c>
      <c r="M6825" s="21">
        <v>49284</v>
      </c>
      <c r="N6825">
        <v>2021</v>
      </c>
      <c r="O6825">
        <v>11</v>
      </c>
      <c r="P6825" s="17" t="s">
        <v>150</v>
      </c>
      <c r="Q6825" t="b" cm="1">
        <f t="array" ref="Q6825">IF(Table1__2[[#This Row],[Product]]="Men's",Male)</f>
        <v>0</v>
      </c>
      <c r="R6825" t="str">
        <f>IF(Table1__2[[#This Row],[Product]]="Men's Street Footwear","Male","Female")</f>
        <v>Female</v>
      </c>
    </row>
    <row r="6826" spans="1:18" x14ac:dyDescent="0.25">
      <c r="A6826" s="17" t="s">
        <v>26</v>
      </c>
      <c r="B6826">
        <v>1185732</v>
      </c>
      <c r="C6826" s="20">
        <v>44512</v>
      </c>
      <c r="D6826" s="17" t="s">
        <v>36</v>
      </c>
      <c r="E6826" s="17" t="s">
        <v>108</v>
      </c>
      <c r="F6826" s="17" t="s">
        <v>109</v>
      </c>
      <c r="G6826" s="17" t="s">
        <v>22</v>
      </c>
      <c r="H6826">
        <v>61</v>
      </c>
      <c r="I6826">
        <v>65</v>
      </c>
      <c r="J6826">
        <v>396.5</v>
      </c>
      <c r="K6826">
        <v>198.25</v>
      </c>
      <c r="L6826" s="17" t="s">
        <v>83</v>
      </c>
      <c r="M6826" s="21">
        <v>49285</v>
      </c>
      <c r="N6826">
        <v>2021</v>
      </c>
      <c r="O6826">
        <v>11</v>
      </c>
      <c r="P6826" s="17" t="s">
        <v>150</v>
      </c>
      <c r="Q6826" t="b" cm="1">
        <f t="array" ref="Q6826">IF(Table1__2[[#This Row],[Product]]="Men's",Male)</f>
        <v>0</v>
      </c>
      <c r="R6826" t="str">
        <f>IF(Table1__2[[#This Row],[Product]]="Men's Street Footwear","Male","Female")</f>
        <v>Female</v>
      </c>
    </row>
    <row r="6827" spans="1:18" x14ac:dyDescent="0.25">
      <c r="A6827" s="17" t="s">
        <v>26</v>
      </c>
      <c r="B6827">
        <v>1185732</v>
      </c>
      <c r="C6827" s="20">
        <v>44541</v>
      </c>
      <c r="D6827" s="17" t="s">
        <v>36</v>
      </c>
      <c r="E6827" s="17" t="s">
        <v>108</v>
      </c>
      <c r="F6827" s="17" t="s">
        <v>109</v>
      </c>
      <c r="G6827" s="17" t="s">
        <v>16</v>
      </c>
      <c r="H6827">
        <v>58</v>
      </c>
      <c r="I6827">
        <v>140</v>
      </c>
      <c r="J6827">
        <v>812</v>
      </c>
      <c r="K6827">
        <v>373.52</v>
      </c>
      <c r="L6827" s="17" t="s">
        <v>83</v>
      </c>
      <c r="M6827" s="21">
        <v>49286</v>
      </c>
      <c r="N6827">
        <v>2021</v>
      </c>
      <c r="O6827">
        <v>12</v>
      </c>
      <c r="P6827" s="17" t="s">
        <v>151</v>
      </c>
      <c r="Q6827" t="b" cm="1">
        <f t="array" ref="Q6827">IF(Table1__2[[#This Row],[Product]]="Men's",Male)</f>
        <v>0</v>
      </c>
      <c r="R6827" t="str">
        <f>IF(Table1__2[[#This Row],[Product]]="Men's Street Footwear","Male","Female")</f>
        <v>Male</v>
      </c>
    </row>
    <row r="6828" spans="1:18" x14ac:dyDescent="0.25">
      <c r="A6828" s="17" t="s">
        <v>26</v>
      </c>
      <c r="B6828">
        <v>1185732</v>
      </c>
      <c r="C6828" s="20">
        <v>44541</v>
      </c>
      <c r="D6828" s="17" t="s">
        <v>36</v>
      </c>
      <c r="E6828" s="17" t="s">
        <v>108</v>
      </c>
      <c r="F6828" s="17" t="s">
        <v>109</v>
      </c>
      <c r="G6828" s="17" t="s">
        <v>18</v>
      </c>
      <c r="H6828">
        <v>45</v>
      </c>
      <c r="I6828">
        <v>75</v>
      </c>
      <c r="J6828">
        <v>337.5</v>
      </c>
      <c r="K6828">
        <v>145.125</v>
      </c>
      <c r="L6828" s="17" t="s">
        <v>83</v>
      </c>
      <c r="M6828" s="21">
        <v>49287</v>
      </c>
      <c r="N6828">
        <v>2021</v>
      </c>
      <c r="O6828">
        <v>12</v>
      </c>
      <c r="P6828" s="17" t="s">
        <v>151</v>
      </c>
      <c r="Q6828" t="b" cm="1">
        <f t="array" ref="Q6828">IF(Table1__2[[#This Row],[Product]]="Men's",Male)</f>
        <v>0</v>
      </c>
      <c r="R6828" t="str">
        <f>IF(Table1__2[[#This Row],[Product]]="Men's Street Footwear","Male","Female")</f>
        <v>Female</v>
      </c>
    </row>
    <row r="6829" spans="1:18" x14ac:dyDescent="0.25">
      <c r="A6829" s="17" t="s">
        <v>26</v>
      </c>
      <c r="B6829">
        <v>1185732</v>
      </c>
      <c r="C6829" s="20">
        <v>44541</v>
      </c>
      <c r="D6829" s="17" t="s">
        <v>36</v>
      </c>
      <c r="E6829" s="17" t="s">
        <v>108</v>
      </c>
      <c r="F6829" s="17" t="s">
        <v>109</v>
      </c>
      <c r="G6829" s="17" t="s">
        <v>19</v>
      </c>
      <c r="H6829">
        <v>45</v>
      </c>
      <c r="I6829">
        <v>73</v>
      </c>
      <c r="J6829">
        <v>328.5</v>
      </c>
      <c r="K6829">
        <v>137.97</v>
      </c>
      <c r="L6829" s="17" t="s">
        <v>83</v>
      </c>
      <c r="M6829" s="21">
        <v>49288</v>
      </c>
      <c r="N6829">
        <v>2021</v>
      </c>
      <c r="O6829">
        <v>12</v>
      </c>
      <c r="P6829" s="17" t="s">
        <v>151</v>
      </c>
      <c r="Q6829" t="b" cm="1">
        <f t="array" ref="Q6829">IF(Table1__2[[#This Row],[Product]]="Men's",Male)</f>
        <v>0</v>
      </c>
      <c r="R6829" t="str">
        <f>IF(Table1__2[[#This Row],[Product]]="Men's Street Footwear","Male","Female")</f>
        <v>Female</v>
      </c>
    </row>
    <row r="6830" spans="1:18" x14ac:dyDescent="0.25">
      <c r="A6830" s="17" t="s">
        <v>26</v>
      </c>
      <c r="B6830">
        <v>1185732</v>
      </c>
      <c r="C6830" s="20">
        <v>44541</v>
      </c>
      <c r="D6830" s="17" t="s">
        <v>36</v>
      </c>
      <c r="E6830" s="17" t="s">
        <v>108</v>
      </c>
      <c r="F6830" s="17" t="s">
        <v>109</v>
      </c>
      <c r="G6830" s="17" t="s">
        <v>20</v>
      </c>
      <c r="H6830">
        <v>45</v>
      </c>
      <c r="I6830">
        <v>50</v>
      </c>
      <c r="J6830">
        <v>225</v>
      </c>
      <c r="K6830">
        <v>101.25</v>
      </c>
      <c r="L6830" s="17" t="s">
        <v>83</v>
      </c>
      <c r="M6830" s="21">
        <v>49289</v>
      </c>
      <c r="N6830">
        <v>2021</v>
      </c>
      <c r="O6830">
        <v>12</v>
      </c>
      <c r="P6830" s="17" t="s">
        <v>151</v>
      </c>
      <c r="Q6830" t="b" cm="1">
        <f t="array" ref="Q6830">IF(Table1__2[[#This Row],[Product]]="Men's",Male)</f>
        <v>0</v>
      </c>
      <c r="R6830" t="str">
        <f>IF(Table1__2[[#This Row],[Product]]="Men's Street Footwear","Male","Female")</f>
        <v>Female</v>
      </c>
    </row>
    <row r="6831" spans="1:18" x14ac:dyDescent="0.25">
      <c r="A6831" s="17" t="s">
        <v>26</v>
      </c>
      <c r="B6831">
        <v>1185732</v>
      </c>
      <c r="C6831" s="20">
        <v>44541</v>
      </c>
      <c r="D6831" s="17" t="s">
        <v>36</v>
      </c>
      <c r="E6831" s="17" t="s">
        <v>108</v>
      </c>
      <c r="F6831" s="17" t="s">
        <v>109</v>
      </c>
      <c r="G6831" s="17" t="s">
        <v>21</v>
      </c>
      <c r="H6831">
        <v>56</v>
      </c>
      <c r="I6831">
        <v>50</v>
      </c>
      <c r="J6831">
        <v>280</v>
      </c>
      <c r="K6831">
        <v>126</v>
      </c>
      <c r="L6831" s="17" t="s">
        <v>83</v>
      </c>
      <c r="M6831" s="21">
        <v>49290</v>
      </c>
      <c r="N6831">
        <v>2021</v>
      </c>
      <c r="O6831">
        <v>12</v>
      </c>
      <c r="P6831" s="17" t="s">
        <v>151</v>
      </c>
      <c r="Q6831" t="b" cm="1">
        <f t="array" ref="Q6831">IF(Table1__2[[#This Row],[Product]]="Men's",Male)</f>
        <v>0</v>
      </c>
      <c r="R6831" t="str">
        <f>IF(Table1__2[[#This Row],[Product]]="Men's Street Footwear","Male","Female")</f>
        <v>Female</v>
      </c>
    </row>
    <row r="6832" spans="1:18" x14ac:dyDescent="0.25">
      <c r="A6832" s="17" t="s">
        <v>26</v>
      </c>
      <c r="B6832">
        <v>1185732</v>
      </c>
      <c r="C6832" s="20">
        <v>44541</v>
      </c>
      <c r="D6832" s="17" t="s">
        <v>36</v>
      </c>
      <c r="E6832" s="17" t="s">
        <v>108</v>
      </c>
      <c r="F6832" s="17" t="s">
        <v>109</v>
      </c>
      <c r="G6832" s="17" t="s">
        <v>22</v>
      </c>
      <c r="H6832">
        <v>64</v>
      </c>
      <c r="I6832">
        <v>75</v>
      </c>
      <c r="J6832">
        <v>480</v>
      </c>
      <c r="K6832">
        <v>249.6</v>
      </c>
      <c r="L6832" s="17" t="s">
        <v>83</v>
      </c>
      <c r="M6832" s="21">
        <v>49291</v>
      </c>
      <c r="N6832">
        <v>2021</v>
      </c>
      <c r="O6832">
        <v>12</v>
      </c>
      <c r="P6832" s="17" t="s">
        <v>151</v>
      </c>
      <c r="Q6832" t="b" cm="1">
        <f t="array" ref="Q6832">IF(Table1__2[[#This Row],[Product]]="Men's",Male)</f>
        <v>0</v>
      </c>
      <c r="R6832" t="str">
        <f>IF(Table1__2[[#This Row],[Product]]="Men's Street Footwear","Male","Female")</f>
        <v>Female</v>
      </c>
    </row>
    <row r="6833" spans="1:18" x14ac:dyDescent="0.25">
      <c r="A6833" s="17" t="s">
        <v>26</v>
      </c>
      <c r="B6833">
        <v>1185732</v>
      </c>
      <c r="C6833" s="20">
        <v>44205</v>
      </c>
      <c r="D6833" s="17" t="s">
        <v>36</v>
      </c>
      <c r="E6833" s="17" t="s">
        <v>108</v>
      </c>
      <c r="F6833" s="17" t="s">
        <v>109</v>
      </c>
      <c r="G6833" s="17" t="s">
        <v>16</v>
      </c>
      <c r="H6833">
        <v>33</v>
      </c>
      <c r="I6833">
        <v>128</v>
      </c>
      <c r="J6833">
        <v>422.4</v>
      </c>
      <c r="K6833">
        <v>190.08</v>
      </c>
      <c r="L6833" s="17" t="s">
        <v>83</v>
      </c>
      <c r="M6833" s="21">
        <v>49292</v>
      </c>
      <c r="N6833">
        <v>2021</v>
      </c>
      <c r="O6833">
        <v>1</v>
      </c>
      <c r="P6833" s="17" t="s">
        <v>141</v>
      </c>
      <c r="Q6833" t="b" cm="1">
        <f t="array" ref="Q6833">IF(Table1__2[[#This Row],[Product]]="Men's",Male)</f>
        <v>0</v>
      </c>
      <c r="R6833" t="str">
        <f>IF(Table1__2[[#This Row],[Product]]="Men's Street Footwear","Male","Female")</f>
        <v>Male</v>
      </c>
    </row>
    <row r="6834" spans="1:18" x14ac:dyDescent="0.25">
      <c r="A6834" s="17" t="s">
        <v>26</v>
      </c>
      <c r="B6834">
        <v>1185732</v>
      </c>
      <c r="C6834" s="20">
        <v>44205</v>
      </c>
      <c r="D6834" s="17" t="s">
        <v>36</v>
      </c>
      <c r="E6834" s="17" t="s">
        <v>108</v>
      </c>
      <c r="F6834" s="17" t="s">
        <v>109</v>
      </c>
      <c r="G6834" s="17" t="s">
        <v>18</v>
      </c>
      <c r="H6834">
        <v>32</v>
      </c>
      <c r="I6834">
        <v>74</v>
      </c>
      <c r="J6834">
        <v>236.8</v>
      </c>
      <c r="K6834">
        <v>104.19199999999999</v>
      </c>
      <c r="L6834" s="17" t="s">
        <v>83</v>
      </c>
      <c r="M6834" s="21">
        <v>49293</v>
      </c>
      <c r="N6834">
        <v>2021</v>
      </c>
      <c r="O6834">
        <v>1</v>
      </c>
      <c r="P6834" s="17" t="s">
        <v>141</v>
      </c>
      <c r="Q6834" t="b" cm="1">
        <f t="array" ref="Q6834">IF(Table1__2[[#This Row],[Product]]="Men's",Male)</f>
        <v>0</v>
      </c>
      <c r="R6834" t="str">
        <f>IF(Table1__2[[#This Row],[Product]]="Men's Street Footwear","Male","Female")</f>
        <v>Female</v>
      </c>
    </row>
    <row r="6835" spans="1:18" x14ac:dyDescent="0.25">
      <c r="A6835" s="17" t="s">
        <v>26</v>
      </c>
      <c r="B6835">
        <v>1185732</v>
      </c>
      <c r="C6835" s="20">
        <v>44205</v>
      </c>
      <c r="D6835" s="17" t="s">
        <v>36</v>
      </c>
      <c r="E6835" s="17" t="s">
        <v>108</v>
      </c>
      <c r="F6835" s="17" t="s">
        <v>109</v>
      </c>
      <c r="G6835" s="17" t="s">
        <v>19</v>
      </c>
      <c r="H6835">
        <v>25</v>
      </c>
      <c r="I6835">
        <v>74</v>
      </c>
      <c r="J6835">
        <v>185</v>
      </c>
      <c r="K6835">
        <v>74</v>
      </c>
      <c r="L6835" s="17" t="s">
        <v>83</v>
      </c>
      <c r="M6835" s="21">
        <v>49294</v>
      </c>
      <c r="N6835">
        <v>2021</v>
      </c>
      <c r="O6835">
        <v>1</v>
      </c>
      <c r="P6835" s="17" t="s">
        <v>141</v>
      </c>
      <c r="Q6835" t="b" cm="1">
        <f t="array" ref="Q6835">IF(Table1__2[[#This Row],[Product]]="Men's",Male)</f>
        <v>0</v>
      </c>
      <c r="R6835" t="str">
        <f>IF(Table1__2[[#This Row],[Product]]="Men's Street Footwear","Male","Female")</f>
        <v>Female</v>
      </c>
    </row>
    <row r="6836" spans="1:18" x14ac:dyDescent="0.25">
      <c r="A6836" s="17" t="s">
        <v>26</v>
      </c>
      <c r="B6836">
        <v>1185732</v>
      </c>
      <c r="C6836" s="20">
        <v>44205</v>
      </c>
      <c r="D6836" s="17" t="s">
        <v>36</v>
      </c>
      <c r="E6836" s="17" t="s">
        <v>108</v>
      </c>
      <c r="F6836" s="17" t="s">
        <v>109</v>
      </c>
      <c r="G6836" s="17" t="s">
        <v>20</v>
      </c>
      <c r="H6836">
        <v>28</v>
      </c>
      <c r="I6836">
        <v>33</v>
      </c>
      <c r="J6836">
        <v>92.4</v>
      </c>
      <c r="K6836">
        <v>41.58</v>
      </c>
      <c r="L6836" s="17" t="s">
        <v>83</v>
      </c>
      <c r="M6836" s="21">
        <v>49295</v>
      </c>
      <c r="N6836">
        <v>2021</v>
      </c>
      <c r="O6836">
        <v>1</v>
      </c>
      <c r="P6836" s="17" t="s">
        <v>141</v>
      </c>
      <c r="Q6836" t="b" cm="1">
        <f t="array" ref="Q6836">IF(Table1__2[[#This Row],[Product]]="Men's",Male)</f>
        <v>0</v>
      </c>
      <c r="R6836" t="str">
        <f>IF(Table1__2[[#This Row],[Product]]="Men's Street Footwear","Male","Female")</f>
        <v>Female</v>
      </c>
    </row>
    <row r="6837" spans="1:18" x14ac:dyDescent="0.25">
      <c r="A6837" s="17" t="s">
        <v>26</v>
      </c>
      <c r="B6837">
        <v>1185732</v>
      </c>
      <c r="C6837" s="20">
        <v>44205</v>
      </c>
      <c r="D6837" s="17" t="s">
        <v>36</v>
      </c>
      <c r="E6837" s="17" t="s">
        <v>108</v>
      </c>
      <c r="F6837" s="17" t="s">
        <v>109</v>
      </c>
      <c r="G6837" s="17" t="s">
        <v>21</v>
      </c>
      <c r="H6837">
        <v>43</v>
      </c>
      <c r="I6837">
        <v>49</v>
      </c>
      <c r="J6837">
        <v>210.7</v>
      </c>
      <c r="K6837">
        <v>103.24299999999999</v>
      </c>
      <c r="L6837" s="17" t="s">
        <v>83</v>
      </c>
      <c r="M6837" s="21">
        <v>49296</v>
      </c>
      <c r="N6837">
        <v>2021</v>
      </c>
      <c r="O6837">
        <v>1</v>
      </c>
      <c r="P6837" s="17" t="s">
        <v>141</v>
      </c>
      <c r="Q6837" t="b" cm="1">
        <f t="array" ref="Q6837">IF(Table1__2[[#This Row],[Product]]="Men's",Male)</f>
        <v>0</v>
      </c>
      <c r="R6837" t="str">
        <f>IF(Table1__2[[#This Row],[Product]]="Men's Street Footwear","Male","Female")</f>
        <v>Female</v>
      </c>
    </row>
    <row r="6838" spans="1:18" x14ac:dyDescent="0.25">
      <c r="A6838" s="17" t="s">
        <v>26</v>
      </c>
      <c r="B6838">
        <v>1185732</v>
      </c>
      <c r="C6838" s="20">
        <v>44205</v>
      </c>
      <c r="D6838" s="17" t="s">
        <v>36</v>
      </c>
      <c r="E6838" s="17" t="s">
        <v>108</v>
      </c>
      <c r="F6838" s="17" t="s">
        <v>109</v>
      </c>
      <c r="G6838" s="17" t="s">
        <v>22</v>
      </c>
      <c r="H6838">
        <v>33</v>
      </c>
      <c r="I6838">
        <v>72</v>
      </c>
      <c r="J6838">
        <v>237.6</v>
      </c>
      <c r="K6838">
        <v>121.176</v>
      </c>
      <c r="L6838" s="17" t="s">
        <v>83</v>
      </c>
      <c r="M6838" s="21">
        <v>49297</v>
      </c>
      <c r="N6838">
        <v>2021</v>
      </c>
      <c r="O6838">
        <v>1</v>
      </c>
      <c r="P6838" s="17" t="s">
        <v>141</v>
      </c>
      <c r="Q6838" t="b" cm="1">
        <f t="array" ref="Q6838">IF(Table1__2[[#This Row],[Product]]="Men's",Male)</f>
        <v>0</v>
      </c>
      <c r="R6838" t="str">
        <f>IF(Table1__2[[#This Row],[Product]]="Men's Street Footwear","Male","Female")</f>
        <v>Female</v>
      </c>
    </row>
    <row r="6839" spans="1:18" x14ac:dyDescent="0.25">
      <c r="A6839" s="17" t="s">
        <v>26</v>
      </c>
      <c r="B6839">
        <v>1185732</v>
      </c>
      <c r="C6839" s="20">
        <v>44236</v>
      </c>
      <c r="D6839" s="17" t="s">
        <v>36</v>
      </c>
      <c r="E6839" s="17" t="s">
        <v>108</v>
      </c>
      <c r="F6839" s="17" t="s">
        <v>109</v>
      </c>
      <c r="G6839" s="17" t="s">
        <v>16</v>
      </c>
      <c r="H6839">
        <v>34</v>
      </c>
      <c r="I6839">
        <v>152</v>
      </c>
      <c r="J6839">
        <v>516.79999999999995</v>
      </c>
      <c r="K6839">
        <v>232.56</v>
      </c>
      <c r="L6839" s="17" t="s">
        <v>83</v>
      </c>
      <c r="M6839" s="21">
        <v>49298</v>
      </c>
      <c r="N6839">
        <v>2021</v>
      </c>
      <c r="O6839">
        <v>2</v>
      </c>
      <c r="P6839" s="17" t="s">
        <v>142</v>
      </c>
      <c r="Q6839" t="b" cm="1">
        <f t="array" ref="Q6839">IF(Table1__2[[#This Row],[Product]]="Men's",Male)</f>
        <v>0</v>
      </c>
      <c r="R6839" t="str">
        <f>IF(Table1__2[[#This Row],[Product]]="Men's Street Footwear","Male","Female")</f>
        <v>Male</v>
      </c>
    </row>
    <row r="6840" spans="1:18" x14ac:dyDescent="0.25">
      <c r="A6840" s="17" t="s">
        <v>26</v>
      </c>
      <c r="B6840">
        <v>1185732</v>
      </c>
      <c r="C6840" s="20">
        <v>44236</v>
      </c>
      <c r="D6840" s="17" t="s">
        <v>36</v>
      </c>
      <c r="E6840" s="17" t="s">
        <v>108</v>
      </c>
      <c r="F6840" s="17" t="s">
        <v>109</v>
      </c>
      <c r="G6840" s="17" t="s">
        <v>18</v>
      </c>
      <c r="H6840">
        <v>34</v>
      </c>
      <c r="I6840">
        <v>51</v>
      </c>
      <c r="J6840">
        <v>173.4</v>
      </c>
      <c r="K6840">
        <v>74.561999999999998</v>
      </c>
      <c r="L6840" s="17" t="s">
        <v>83</v>
      </c>
      <c r="M6840" s="21">
        <v>49299</v>
      </c>
      <c r="N6840">
        <v>2021</v>
      </c>
      <c r="O6840">
        <v>2</v>
      </c>
      <c r="P6840" s="17" t="s">
        <v>142</v>
      </c>
      <c r="Q6840" t="b" cm="1">
        <f t="array" ref="Q6840">IF(Table1__2[[#This Row],[Product]]="Men's",Male)</f>
        <v>0</v>
      </c>
      <c r="R6840" t="str">
        <f>IF(Table1__2[[#This Row],[Product]]="Men's Street Footwear","Male","Female")</f>
        <v>Female</v>
      </c>
    </row>
    <row r="6841" spans="1:18" x14ac:dyDescent="0.25">
      <c r="A6841" s="17" t="s">
        <v>26</v>
      </c>
      <c r="B6841">
        <v>1185732</v>
      </c>
      <c r="C6841" s="20">
        <v>44236</v>
      </c>
      <c r="D6841" s="17" t="s">
        <v>36</v>
      </c>
      <c r="E6841" s="17" t="s">
        <v>108</v>
      </c>
      <c r="F6841" s="17" t="s">
        <v>109</v>
      </c>
      <c r="G6841" s="17" t="s">
        <v>19</v>
      </c>
      <c r="H6841">
        <v>24</v>
      </c>
      <c r="I6841">
        <v>68</v>
      </c>
      <c r="J6841">
        <v>163.19999999999999</v>
      </c>
      <c r="K6841">
        <v>68.543999999999997</v>
      </c>
      <c r="L6841" s="17" t="s">
        <v>83</v>
      </c>
      <c r="M6841" s="21">
        <v>49300</v>
      </c>
      <c r="N6841">
        <v>2021</v>
      </c>
      <c r="O6841">
        <v>2</v>
      </c>
      <c r="P6841" s="17" t="s">
        <v>142</v>
      </c>
      <c r="Q6841" t="b" cm="1">
        <f t="array" ref="Q6841">IF(Table1__2[[#This Row],[Product]]="Men's",Male)</f>
        <v>0</v>
      </c>
      <c r="R6841" t="str">
        <f>IF(Table1__2[[#This Row],[Product]]="Men's Street Footwear","Male","Female")</f>
        <v>Female</v>
      </c>
    </row>
    <row r="6842" spans="1:18" x14ac:dyDescent="0.25">
      <c r="A6842" s="17" t="s">
        <v>26</v>
      </c>
      <c r="B6842">
        <v>1185732</v>
      </c>
      <c r="C6842" s="20">
        <v>44236</v>
      </c>
      <c r="D6842" s="17" t="s">
        <v>36</v>
      </c>
      <c r="E6842" s="17" t="s">
        <v>110</v>
      </c>
      <c r="F6842" s="17" t="s">
        <v>111</v>
      </c>
      <c r="G6842" s="17" t="s">
        <v>20</v>
      </c>
      <c r="H6842">
        <v>29</v>
      </c>
      <c r="I6842">
        <v>30</v>
      </c>
      <c r="J6842">
        <v>87</v>
      </c>
      <c r="K6842">
        <v>39.15</v>
      </c>
      <c r="L6842" s="17" t="s">
        <v>83</v>
      </c>
      <c r="M6842" s="21">
        <v>49301</v>
      </c>
      <c r="N6842">
        <v>2021</v>
      </c>
      <c r="O6842">
        <v>2</v>
      </c>
      <c r="P6842" s="17" t="s">
        <v>142</v>
      </c>
      <c r="Q6842" t="b" cm="1">
        <f t="array" ref="Q6842">IF(Table1__2[[#This Row],[Product]]="Men's",Male)</f>
        <v>0</v>
      </c>
      <c r="R6842" t="str">
        <f>IF(Table1__2[[#This Row],[Product]]="Men's Street Footwear","Male","Female")</f>
        <v>Female</v>
      </c>
    </row>
    <row r="6843" spans="1:18" x14ac:dyDescent="0.25">
      <c r="A6843" s="17" t="s">
        <v>26</v>
      </c>
      <c r="B6843">
        <v>1185732</v>
      </c>
      <c r="C6843" s="20">
        <v>44236</v>
      </c>
      <c r="D6843" s="17" t="s">
        <v>36</v>
      </c>
      <c r="E6843" s="17" t="s">
        <v>110</v>
      </c>
      <c r="F6843" s="17" t="s">
        <v>111</v>
      </c>
      <c r="G6843" s="17" t="s">
        <v>21</v>
      </c>
      <c r="H6843">
        <v>42</v>
      </c>
      <c r="I6843">
        <v>51</v>
      </c>
      <c r="J6843">
        <v>214.2</v>
      </c>
      <c r="K6843">
        <v>104.958</v>
      </c>
      <c r="L6843" s="17" t="s">
        <v>83</v>
      </c>
      <c r="M6843" s="21">
        <v>49302</v>
      </c>
      <c r="N6843">
        <v>2021</v>
      </c>
      <c r="O6843">
        <v>2</v>
      </c>
      <c r="P6843" s="17" t="s">
        <v>142</v>
      </c>
      <c r="Q6843" t="b" cm="1">
        <f t="array" ref="Q6843">IF(Table1__2[[#This Row],[Product]]="Men's",Male)</f>
        <v>0</v>
      </c>
      <c r="R6843" t="str">
        <f>IF(Table1__2[[#This Row],[Product]]="Men's Street Footwear","Male","Female")</f>
        <v>Female</v>
      </c>
    </row>
    <row r="6844" spans="1:18" x14ac:dyDescent="0.25">
      <c r="A6844" s="17" t="s">
        <v>26</v>
      </c>
      <c r="B6844">
        <v>1185732</v>
      </c>
      <c r="C6844" s="20">
        <v>44236</v>
      </c>
      <c r="D6844" s="17" t="s">
        <v>36</v>
      </c>
      <c r="E6844" s="17" t="s">
        <v>110</v>
      </c>
      <c r="F6844" s="17" t="s">
        <v>111</v>
      </c>
      <c r="G6844" s="17" t="s">
        <v>22</v>
      </c>
      <c r="H6844">
        <v>23</v>
      </c>
      <c r="I6844">
        <v>69</v>
      </c>
      <c r="J6844">
        <v>158.69999999999999</v>
      </c>
      <c r="K6844">
        <v>80.936999999999998</v>
      </c>
      <c r="L6844" s="17" t="s">
        <v>83</v>
      </c>
      <c r="M6844" s="21">
        <v>49303</v>
      </c>
      <c r="N6844">
        <v>2021</v>
      </c>
      <c r="O6844">
        <v>2</v>
      </c>
      <c r="P6844" s="17" t="s">
        <v>142</v>
      </c>
      <c r="Q6844" t="b" cm="1">
        <f t="array" ref="Q6844">IF(Table1__2[[#This Row],[Product]]="Men's",Male)</f>
        <v>0</v>
      </c>
      <c r="R6844" t="str">
        <f>IF(Table1__2[[#This Row],[Product]]="Men's Street Footwear","Male","Female")</f>
        <v>Female</v>
      </c>
    </row>
    <row r="6845" spans="1:18" x14ac:dyDescent="0.25">
      <c r="A6845" s="17" t="s">
        <v>26</v>
      </c>
      <c r="B6845">
        <v>1185732</v>
      </c>
      <c r="C6845" s="20">
        <v>44263</v>
      </c>
      <c r="D6845" s="17" t="s">
        <v>36</v>
      </c>
      <c r="E6845" s="17" t="s">
        <v>110</v>
      </c>
      <c r="F6845" s="17" t="s">
        <v>111</v>
      </c>
      <c r="G6845" s="17" t="s">
        <v>16</v>
      </c>
      <c r="H6845">
        <v>29</v>
      </c>
      <c r="I6845">
        <v>134</v>
      </c>
      <c r="J6845">
        <v>388.6</v>
      </c>
      <c r="K6845">
        <v>182.642</v>
      </c>
      <c r="L6845" s="17" t="s">
        <v>83</v>
      </c>
      <c r="M6845" s="21">
        <v>49304</v>
      </c>
      <c r="N6845">
        <v>2021</v>
      </c>
      <c r="O6845">
        <v>3</v>
      </c>
      <c r="P6845" s="17" t="s">
        <v>143</v>
      </c>
      <c r="Q6845" t="b" cm="1">
        <f t="array" ref="Q6845">IF(Table1__2[[#This Row],[Product]]="Men's",Male)</f>
        <v>0</v>
      </c>
      <c r="R6845" t="str">
        <f>IF(Table1__2[[#This Row],[Product]]="Men's Street Footwear","Male","Female")</f>
        <v>Male</v>
      </c>
    </row>
    <row r="6846" spans="1:18" x14ac:dyDescent="0.25">
      <c r="A6846" s="17" t="s">
        <v>26</v>
      </c>
      <c r="B6846">
        <v>1185732</v>
      </c>
      <c r="C6846" s="20">
        <v>44263</v>
      </c>
      <c r="D6846" s="17" t="s">
        <v>36</v>
      </c>
      <c r="E6846" s="17" t="s">
        <v>110</v>
      </c>
      <c r="F6846" s="17" t="s">
        <v>111</v>
      </c>
      <c r="G6846" s="17" t="s">
        <v>18</v>
      </c>
      <c r="H6846">
        <v>27</v>
      </c>
      <c r="I6846">
        <v>58</v>
      </c>
      <c r="J6846">
        <v>156.6</v>
      </c>
      <c r="K6846">
        <v>65.772000000000006</v>
      </c>
      <c r="L6846" s="17" t="s">
        <v>83</v>
      </c>
      <c r="M6846" s="21">
        <v>49305</v>
      </c>
      <c r="N6846">
        <v>2021</v>
      </c>
      <c r="O6846">
        <v>3</v>
      </c>
      <c r="P6846" s="17" t="s">
        <v>143</v>
      </c>
      <c r="Q6846" t="b" cm="1">
        <f t="array" ref="Q6846">IF(Table1__2[[#This Row],[Product]]="Men's",Male)</f>
        <v>0</v>
      </c>
      <c r="R6846" t="str">
        <f>IF(Table1__2[[#This Row],[Product]]="Men's Street Footwear","Male","Female")</f>
        <v>Female</v>
      </c>
    </row>
    <row r="6847" spans="1:18" x14ac:dyDescent="0.25">
      <c r="A6847" s="17" t="s">
        <v>26</v>
      </c>
      <c r="B6847">
        <v>1185732</v>
      </c>
      <c r="C6847" s="20">
        <v>44263</v>
      </c>
      <c r="D6847" s="17" t="s">
        <v>36</v>
      </c>
      <c r="E6847" s="17" t="s">
        <v>110</v>
      </c>
      <c r="F6847" s="17" t="s">
        <v>111</v>
      </c>
      <c r="G6847" s="17" t="s">
        <v>19</v>
      </c>
      <c r="H6847">
        <v>19</v>
      </c>
      <c r="I6847">
        <v>56</v>
      </c>
      <c r="J6847">
        <v>106.4</v>
      </c>
      <c r="K6847">
        <v>44.688000000000002</v>
      </c>
      <c r="L6847" s="17" t="s">
        <v>83</v>
      </c>
      <c r="M6847" s="21">
        <v>49306</v>
      </c>
      <c r="N6847">
        <v>2021</v>
      </c>
      <c r="O6847">
        <v>3</v>
      </c>
      <c r="P6847" s="17" t="s">
        <v>143</v>
      </c>
      <c r="Q6847" t="b" cm="1">
        <f t="array" ref="Q6847">IF(Table1__2[[#This Row],[Product]]="Men's",Male)</f>
        <v>0</v>
      </c>
      <c r="R6847" t="str">
        <f>IF(Table1__2[[#This Row],[Product]]="Men's Street Footwear","Male","Female")</f>
        <v>Female</v>
      </c>
    </row>
    <row r="6848" spans="1:18" x14ac:dyDescent="0.25">
      <c r="A6848" s="17" t="s">
        <v>26</v>
      </c>
      <c r="B6848">
        <v>1185732</v>
      </c>
      <c r="C6848" s="20">
        <v>44263</v>
      </c>
      <c r="D6848" s="17" t="s">
        <v>36</v>
      </c>
      <c r="E6848" s="17" t="s">
        <v>110</v>
      </c>
      <c r="F6848" s="17" t="s">
        <v>111</v>
      </c>
      <c r="G6848" s="17" t="s">
        <v>20</v>
      </c>
      <c r="H6848">
        <v>25</v>
      </c>
      <c r="I6848">
        <v>22</v>
      </c>
      <c r="J6848">
        <v>55</v>
      </c>
      <c r="K6848">
        <v>23.1</v>
      </c>
      <c r="L6848" s="17" t="s">
        <v>83</v>
      </c>
      <c r="M6848" s="21">
        <v>49307</v>
      </c>
      <c r="N6848">
        <v>2021</v>
      </c>
      <c r="O6848">
        <v>3</v>
      </c>
      <c r="P6848" s="17" t="s">
        <v>143</v>
      </c>
      <c r="Q6848" t="b" cm="1">
        <f t="array" ref="Q6848">IF(Table1__2[[#This Row],[Product]]="Men's",Male)</f>
        <v>0</v>
      </c>
      <c r="R6848" t="str">
        <f>IF(Table1__2[[#This Row],[Product]]="Men's Street Footwear","Male","Female")</f>
        <v>Female</v>
      </c>
    </row>
    <row r="6849" spans="1:18" x14ac:dyDescent="0.25">
      <c r="A6849" s="17" t="s">
        <v>26</v>
      </c>
      <c r="B6849">
        <v>1185732</v>
      </c>
      <c r="C6849" s="20">
        <v>44263</v>
      </c>
      <c r="D6849" s="17" t="s">
        <v>36</v>
      </c>
      <c r="E6849" s="17" t="s">
        <v>110</v>
      </c>
      <c r="F6849" s="17" t="s">
        <v>111</v>
      </c>
      <c r="G6849" s="17" t="s">
        <v>21</v>
      </c>
      <c r="H6849">
        <v>36</v>
      </c>
      <c r="I6849">
        <v>36</v>
      </c>
      <c r="J6849">
        <v>129.6</v>
      </c>
      <c r="K6849">
        <v>64.8</v>
      </c>
      <c r="L6849" s="17" t="s">
        <v>83</v>
      </c>
      <c r="M6849" s="21">
        <v>49308</v>
      </c>
      <c r="N6849">
        <v>2021</v>
      </c>
      <c r="O6849">
        <v>3</v>
      </c>
      <c r="P6849" s="17" t="s">
        <v>143</v>
      </c>
      <c r="Q6849" t="b" cm="1">
        <f t="array" ref="Q6849">IF(Table1__2[[#This Row],[Product]]="Men's",Male)</f>
        <v>0</v>
      </c>
      <c r="R6849" t="str">
        <f>IF(Table1__2[[#This Row],[Product]]="Men's Street Footwear","Male","Female")</f>
        <v>Female</v>
      </c>
    </row>
    <row r="6850" spans="1:18" x14ac:dyDescent="0.25">
      <c r="A6850" s="17" t="s">
        <v>26</v>
      </c>
      <c r="B6850">
        <v>1185732</v>
      </c>
      <c r="C6850" s="20">
        <v>44263</v>
      </c>
      <c r="D6850" s="17" t="s">
        <v>36</v>
      </c>
      <c r="E6850" s="17" t="s">
        <v>110</v>
      </c>
      <c r="F6850" s="17" t="s">
        <v>111</v>
      </c>
      <c r="G6850" s="17" t="s">
        <v>22</v>
      </c>
      <c r="H6850">
        <v>28</v>
      </c>
      <c r="I6850">
        <v>63</v>
      </c>
      <c r="J6850">
        <v>176.4</v>
      </c>
      <c r="K6850">
        <v>91.727999999999994</v>
      </c>
      <c r="L6850" s="17" t="s">
        <v>83</v>
      </c>
      <c r="M6850" s="21">
        <v>49309</v>
      </c>
      <c r="N6850">
        <v>2021</v>
      </c>
      <c r="O6850">
        <v>3</v>
      </c>
      <c r="P6850" s="17" t="s">
        <v>143</v>
      </c>
      <c r="Q6850" t="b" cm="1">
        <f t="array" ref="Q6850">IF(Table1__2[[#This Row],[Product]]="Men's",Male)</f>
        <v>0</v>
      </c>
      <c r="R6850" t="str">
        <f>IF(Table1__2[[#This Row],[Product]]="Men's Street Footwear","Male","Female")</f>
        <v>Female</v>
      </c>
    </row>
    <row r="6851" spans="1:18" x14ac:dyDescent="0.25">
      <c r="A6851" s="17" t="s">
        <v>26</v>
      </c>
      <c r="B6851">
        <v>1185732</v>
      </c>
      <c r="C6851" s="20">
        <v>44295</v>
      </c>
      <c r="D6851" s="17" t="s">
        <v>36</v>
      </c>
      <c r="E6851" s="17" t="s">
        <v>110</v>
      </c>
      <c r="F6851" s="17" t="s">
        <v>111</v>
      </c>
      <c r="G6851" s="17" t="s">
        <v>16</v>
      </c>
      <c r="H6851">
        <v>28</v>
      </c>
      <c r="I6851">
        <v>113</v>
      </c>
      <c r="J6851">
        <v>316.39999999999998</v>
      </c>
      <c r="K6851">
        <v>155.036</v>
      </c>
      <c r="L6851" s="17" t="s">
        <v>83</v>
      </c>
      <c r="M6851" s="21">
        <v>49310</v>
      </c>
      <c r="N6851">
        <v>2021</v>
      </c>
      <c r="O6851">
        <v>4</v>
      </c>
      <c r="P6851" s="17" t="s">
        <v>144</v>
      </c>
      <c r="Q6851" t="b" cm="1">
        <f t="array" ref="Q6851">IF(Table1__2[[#This Row],[Product]]="Men's",Male)</f>
        <v>0</v>
      </c>
      <c r="R6851" t="str">
        <f>IF(Table1__2[[#This Row],[Product]]="Men's Street Footwear","Male","Female")</f>
        <v>Male</v>
      </c>
    </row>
    <row r="6852" spans="1:18" x14ac:dyDescent="0.25">
      <c r="A6852" s="17" t="s">
        <v>26</v>
      </c>
      <c r="B6852">
        <v>1185732</v>
      </c>
      <c r="C6852" s="20">
        <v>44295</v>
      </c>
      <c r="D6852" s="17" t="s">
        <v>36</v>
      </c>
      <c r="E6852" s="17" t="s">
        <v>110</v>
      </c>
      <c r="F6852" s="17" t="s">
        <v>111</v>
      </c>
      <c r="G6852" s="17" t="s">
        <v>18</v>
      </c>
      <c r="H6852">
        <v>28</v>
      </c>
      <c r="I6852">
        <v>44</v>
      </c>
      <c r="J6852">
        <v>123.2</v>
      </c>
      <c r="K6852">
        <v>52.975999999999999</v>
      </c>
      <c r="L6852" s="17" t="s">
        <v>83</v>
      </c>
      <c r="M6852" s="21">
        <v>49311</v>
      </c>
      <c r="N6852">
        <v>2021</v>
      </c>
      <c r="O6852">
        <v>4</v>
      </c>
      <c r="P6852" s="17" t="s">
        <v>144</v>
      </c>
      <c r="Q6852" t="b" cm="1">
        <f t="array" ref="Q6852">IF(Table1__2[[#This Row],[Product]]="Men's",Male)</f>
        <v>0</v>
      </c>
      <c r="R6852" t="str">
        <f>IF(Table1__2[[#This Row],[Product]]="Men's Street Footwear","Male","Female")</f>
        <v>Female</v>
      </c>
    </row>
    <row r="6853" spans="1:18" x14ac:dyDescent="0.25">
      <c r="A6853" s="17" t="s">
        <v>26</v>
      </c>
      <c r="B6853">
        <v>1185732</v>
      </c>
      <c r="C6853" s="20">
        <v>44295</v>
      </c>
      <c r="D6853" s="17" t="s">
        <v>36</v>
      </c>
      <c r="E6853" s="17" t="s">
        <v>110</v>
      </c>
      <c r="F6853" s="17" t="s">
        <v>111</v>
      </c>
      <c r="G6853" s="17" t="s">
        <v>19</v>
      </c>
      <c r="H6853">
        <v>19</v>
      </c>
      <c r="I6853">
        <v>41</v>
      </c>
      <c r="J6853">
        <v>77.900000000000006</v>
      </c>
      <c r="K6853">
        <v>32.718000000000004</v>
      </c>
      <c r="L6853" s="17" t="s">
        <v>83</v>
      </c>
      <c r="M6853" s="21">
        <v>49312</v>
      </c>
      <c r="N6853">
        <v>2021</v>
      </c>
      <c r="O6853">
        <v>4</v>
      </c>
      <c r="P6853" s="17" t="s">
        <v>144</v>
      </c>
      <c r="Q6853" t="b" cm="1">
        <f t="array" ref="Q6853">IF(Table1__2[[#This Row],[Product]]="Men's",Male)</f>
        <v>0</v>
      </c>
      <c r="R6853" t="str">
        <f>IF(Table1__2[[#This Row],[Product]]="Men's Street Footwear","Male","Female")</f>
        <v>Female</v>
      </c>
    </row>
    <row r="6854" spans="1:18" x14ac:dyDescent="0.25">
      <c r="A6854" s="17" t="s">
        <v>26</v>
      </c>
      <c r="B6854">
        <v>1185732</v>
      </c>
      <c r="C6854" s="20">
        <v>44295</v>
      </c>
      <c r="D6854" s="17" t="s">
        <v>36</v>
      </c>
      <c r="E6854" s="17" t="s">
        <v>110</v>
      </c>
      <c r="F6854" s="17" t="s">
        <v>111</v>
      </c>
      <c r="G6854" s="17" t="s">
        <v>20</v>
      </c>
      <c r="H6854">
        <v>24</v>
      </c>
      <c r="I6854">
        <v>22</v>
      </c>
      <c r="J6854">
        <v>52.8</v>
      </c>
      <c r="K6854">
        <v>22.704000000000001</v>
      </c>
      <c r="L6854" s="17" t="s">
        <v>83</v>
      </c>
      <c r="M6854" s="21">
        <v>49313</v>
      </c>
      <c r="N6854">
        <v>2021</v>
      </c>
      <c r="O6854">
        <v>4</v>
      </c>
      <c r="P6854" s="17" t="s">
        <v>144</v>
      </c>
      <c r="Q6854" t="b" cm="1">
        <f t="array" ref="Q6854">IF(Table1__2[[#This Row],[Product]]="Men's",Male)</f>
        <v>0</v>
      </c>
      <c r="R6854" t="str">
        <f>IF(Table1__2[[#This Row],[Product]]="Men's Street Footwear","Male","Female")</f>
        <v>Female</v>
      </c>
    </row>
    <row r="6855" spans="1:18" x14ac:dyDescent="0.25">
      <c r="A6855" s="17" t="s">
        <v>26</v>
      </c>
      <c r="B6855">
        <v>1185732</v>
      </c>
      <c r="C6855" s="20">
        <v>44295</v>
      </c>
      <c r="D6855" s="17" t="s">
        <v>36</v>
      </c>
      <c r="E6855" s="17" t="s">
        <v>110</v>
      </c>
      <c r="F6855" s="17" t="s">
        <v>111</v>
      </c>
      <c r="G6855" s="17" t="s">
        <v>21</v>
      </c>
      <c r="H6855">
        <v>58</v>
      </c>
      <c r="I6855">
        <v>30</v>
      </c>
      <c r="J6855">
        <v>174</v>
      </c>
      <c r="K6855">
        <v>83.52</v>
      </c>
      <c r="L6855" s="17" t="s">
        <v>83</v>
      </c>
      <c r="M6855" s="21">
        <v>49314</v>
      </c>
      <c r="N6855">
        <v>2021</v>
      </c>
      <c r="O6855">
        <v>4</v>
      </c>
      <c r="P6855" s="17" t="s">
        <v>144</v>
      </c>
      <c r="Q6855" t="b" cm="1">
        <f t="array" ref="Q6855">IF(Table1__2[[#This Row],[Product]]="Men's",Male)</f>
        <v>0</v>
      </c>
      <c r="R6855" t="str">
        <f>IF(Table1__2[[#This Row],[Product]]="Men's Street Footwear","Male","Female")</f>
        <v>Female</v>
      </c>
    </row>
    <row r="6856" spans="1:18" x14ac:dyDescent="0.25">
      <c r="A6856" s="17" t="s">
        <v>26</v>
      </c>
      <c r="B6856">
        <v>1185732</v>
      </c>
      <c r="C6856" s="20">
        <v>44295</v>
      </c>
      <c r="D6856" s="17" t="s">
        <v>36</v>
      </c>
      <c r="E6856" s="17" t="s">
        <v>110</v>
      </c>
      <c r="F6856" s="17" t="s">
        <v>111</v>
      </c>
      <c r="G6856" s="17" t="s">
        <v>22</v>
      </c>
      <c r="H6856">
        <v>49</v>
      </c>
      <c r="I6856">
        <v>68</v>
      </c>
      <c r="J6856">
        <v>333.2</v>
      </c>
      <c r="K6856">
        <v>176.596</v>
      </c>
      <c r="L6856" s="17" t="s">
        <v>83</v>
      </c>
      <c r="M6856" s="21">
        <v>49315</v>
      </c>
      <c r="N6856">
        <v>2021</v>
      </c>
      <c r="O6856">
        <v>4</v>
      </c>
      <c r="P6856" s="17" t="s">
        <v>144</v>
      </c>
      <c r="Q6856" t="b" cm="1">
        <f t="array" ref="Q6856">IF(Table1__2[[#This Row],[Product]]="Men's",Male)</f>
        <v>0</v>
      </c>
      <c r="R6856" t="str">
        <f>IF(Table1__2[[#This Row],[Product]]="Men's Street Footwear","Male","Female")</f>
        <v>Female</v>
      </c>
    </row>
    <row r="6857" spans="1:18" x14ac:dyDescent="0.25">
      <c r="A6857" s="17" t="s">
        <v>26</v>
      </c>
      <c r="B6857">
        <v>1185732</v>
      </c>
      <c r="C6857" s="20">
        <v>44326</v>
      </c>
      <c r="D6857" s="17" t="s">
        <v>36</v>
      </c>
      <c r="E6857" s="17" t="s">
        <v>110</v>
      </c>
      <c r="F6857" s="17" t="s">
        <v>111</v>
      </c>
      <c r="G6857" s="17" t="s">
        <v>16</v>
      </c>
      <c r="H6857">
        <v>55</v>
      </c>
      <c r="I6857">
        <v>129</v>
      </c>
      <c r="J6857">
        <v>709.5</v>
      </c>
      <c r="K6857">
        <v>340.56</v>
      </c>
      <c r="L6857" s="17" t="s">
        <v>83</v>
      </c>
      <c r="M6857" s="21">
        <v>49316</v>
      </c>
      <c r="N6857">
        <v>2021</v>
      </c>
      <c r="O6857">
        <v>5</v>
      </c>
      <c r="P6857" s="17" t="s">
        <v>145</v>
      </c>
      <c r="Q6857" t="b" cm="1">
        <f t="array" ref="Q6857">IF(Table1__2[[#This Row],[Product]]="Men's",Male)</f>
        <v>0</v>
      </c>
      <c r="R6857" t="str">
        <f>IF(Table1__2[[#This Row],[Product]]="Men's Street Footwear","Male","Female")</f>
        <v>Male</v>
      </c>
    </row>
    <row r="6858" spans="1:18" x14ac:dyDescent="0.25">
      <c r="A6858" s="17" t="s">
        <v>26</v>
      </c>
      <c r="B6858">
        <v>1185732</v>
      </c>
      <c r="C6858" s="20">
        <v>44326</v>
      </c>
      <c r="D6858" s="17" t="s">
        <v>36</v>
      </c>
      <c r="E6858" s="17" t="s">
        <v>110</v>
      </c>
      <c r="F6858" s="17" t="s">
        <v>111</v>
      </c>
      <c r="G6858" s="17" t="s">
        <v>18</v>
      </c>
      <c r="H6858">
        <v>41</v>
      </c>
      <c r="I6858">
        <v>54</v>
      </c>
      <c r="J6858">
        <v>221.4</v>
      </c>
      <c r="K6858">
        <v>97.415999999999997</v>
      </c>
      <c r="L6858" s="17" t="s">
        <v>83</v>
      </c>
      <c r="M6858" s="21">
        <v>49317</v>
      </c>
      <c r="N6858">
        <v>2021</v>
      </c>
      <c r="O6858">
        <v>5</v>
      </c>
      <c r="P6858" s="17" t="s">
        <v>145</v>
      </c>
      <c r="Q6858" t="b" cm="1">
        <f t="array" ref="Q6858">IF(Table1__2[[#This Row],[Product]]="Men's",Male)</f>
        <v>0</v>
      </c>
      <c r="R6858" t="str">
        <f>IF(Table1__2[[#This Row],[Product]]="Men's Street Footwear","Male","Female")</f>
        <v>Female</v>
      </c>
    </row>
    <row r="6859" spans="1:18" x14ac:dyDescent="0.25">
      <c r="A6859" s="17" t="s">
        <v>26</v>
      </c>
      <c r="B6859">
        <v>1185732</v>
      </c>
      <c r="C6859" s="20">
        <v>44326</v>
      </c>
      <c r="D6859" s="17" t="s">
        <v>36</v>
      </c>
      <c r="E6859" s="17" t="s">
        <v>110</v>
      </c>
      <c r="F6859" s="17" t="s">
        <v>111</v>
      </c>
      <c r="G6859" s="17" t="s">
        <v>19</v>
      </c>
      <c r="H6859">
        <v>37</v>
      </c>
      <c r="I6859">
        <v>51</v>
      </c>
      <c r="J6859">
        <v>188.7</v>
      </c>
      <c r="K6859">
        <v>81.141000000000005</v>
      </c>
      <c r="L6859" s="17" t="s">
        <v>83</v>
      </c>
      <c r="M6859" s="21">
        <v>49318</v>
      </c>
      <c r="N6859">
        <v>2021</v>
      </c>
      <c r="O6859">
        <v>5</v>
      </c>
      <c r="P6859" s="17" t="s">
        <v>145</v>
      </c>
      <c r="Q6859" t="b" cm="1">
        <f t="array" ref="Q6859">IF(Table1__2[[#This Row],[Product]]="Men's",Male)</f>
        <v>0</v>
      </c>
      <c r="R6859" t="str">
        <f>IF(Table1__2[[#This Row],[Product]]="Men's Street Footwear","Male","Female")</f>
        <v>Female</v>
      </c>
    </row>
    <row r="6860" spans="1:18" x14ac:dyDescent="0.25">
      <c r="A6860" s="17" t="s">
        <v>26</v>
      </c>
      <c r="B6860">
        <v>1185732</v>
      </c>
      <c r="C6860" s="20">
        <v>44326</v>
      </c>
      <c r="D6860" s="17" t="s">
        <v>36</v>
      </c>
      <c r="E6860" s="17" t="s">
        <v>110</v>
      </c>
      <c r="F6860" s="17" t="s">
        <v>111</v>
      </c>
      <c r="G6860" s="17" t="s">
        <v>20</v>
      </c>
      <c r="H6860">
        <v>36</v>
      </c>
      <c r="I6860">
        <v>26</v>
      </c>
      <c r="J6860">
        <v>93.6</v>
      </c>
      <c r="K6860">
        <v>41.183999999999997</v>
      </c>
      <c r="L6860" s="17" t="s">
        <v>83</v>
      </c>
      <c r="M6860" s="21">
        <v>49319</v>
      </c>
      <c r="N6860">
        <v>2021</v>
      </c>
      <c r="O6860">
        <v>5</v>
      </c>
      <c r="P6860" s="17" t="s">
        <v>145</v>
      </c>
      <c r="Q6860" t="b" cm="1">
        <f t="array" ref="Q6860">IF(Table1__2[[#This Row],[Product]]="Men's",Male)</f>
        <v>0</v>
      </c>
      <c r="R6860" t="str">
        <f>IF(Table1__2[[#This Row],[Product]]="Men's Street Footwear","Male","Female")</f>
        <v>Female</v>
      </c>
    </row>
    <row r="6861" spans="1:18" x14ac:dyDescent="0.25">
      <c r="A6861" s="17" t="s">
        <v>26</v>
      </c>
      <c r="B6861">
        <v>1185732</v>
      </c>
      <c r="C6861" s="20">
        <v>44326</v>
      </c>
      <c r="D6861" s="17" t="s">
        <v>36</v>
      </c>
      <c r="E6861" s="17" t="s">
        <v>110</v>
      </c>
      <c r="F6861" s="17" t="s">
        <v>111</v>
      </c>
      <c r="G6861" s="17" t="s">
        <v>21</v>
      </c>
      <c r="H6861">
        <v>46</v>
      </c>
      <c r="I6861">
        <v>31</v>
      </c>
      <c r="J6861">
        <v>142.6</v>
      </c>
      <c r="K6861">
        <v>68.447999999999993</v>
      </c>
      <c r="L6861" s="17" t="s">
        <v>83</v>
      </c>
      <c r="M6861" s="21">
        <v>49320</v>
      </c>
      <c r="N6861">
        <v>2021</v>
      </c>
      <c r="O6861">
        <v>5</v>
      </c>
      <c r="P6861" s="17" t="s">
        <v>145</v>
      </c>
      <c r="Q6861" t="b" cm="1">
        <f t="array" ref="Q6861">IF(Table1__2[[#This Row],[Product]]="Men's",Male)</f>
        <v>0</v>
      </c>
      <c r="R6861" t="str">
        <f>IF(Table1__2[[#This Row],[Product]]="Men's Street Footwear","Male","Female")</f>
        <v>Female</v>
      </c>
    </row>
    <row r="6862" spans="1:18" x14ac:dyDescent="0.25">
      <c r="A6862" s="17" t="s">
        <v>26</v>
      </c>
      <c r="B6862">
        <v>1185732</v>
      </c>
      <c r="C6862" s="20">
        <v>44326</v>
      </c>
      <c r="D6862" s="17" t="s">
        <v>36</v>
      </c>
      <c r="E6862" s="17" t="s">
        <v>110</v>
      </c>
      <c r="F6862" s="17" t="s">
        <v>111</v>
      </c>
      <c r="G6862" s="17" t="s">
        <v>22</v>
      </c>
      <c r="H6862">
        <v>52</v>
      </c>
      <c r="I6862">
        <v>75</v>
      </c>
      <c r="J6862">
        <v>390</v>
      </c>
      <c r="K6862">
        <v>198.9</v>
      </c>
      <c r="L6862" s="17" t="s">
        <v>83</v>
      </c>
      <c r="M6862" s="21">
        <v>49321</v>
      </c>
      <c r="N6862">
        <v>2021</v>
      </c>
      <c r="O6862">
        <v>5</v>
      </c>
      <c r="P6862" s="17" t="s">
        <v>145</v>
      </c>
      <c r="Q6862" t="b" cm="1">
        <f t="array" ref="Q6862">IF(Table1__2[[#This Row],[Product]]="Men's",Male)</f>
        <v>0</v>
      </c>
      <c r="R6862" t="str">
        <f>IF(Table1__2[[#This Row],[Product]]="Men's Street Footwear","Male","Female")</f>
        <v>Female</v>
      </c>
    </row>
    <row r="6863" spans="1:18" x14ac:dyDescent="0.25">
      <c r="A6863" s="17" t="s">
        <v>26</v>
      </c>
      <c r="B6863">
        <v>1185732</v>
      </c>
      <c r="C6863" s="20">
        <v>44356</v>
      </c>
      <c r="D6863" s="17" t="s">
        <v>36</v>
      </c>
      <c r="E6863" s="17" t="s">
        <v>110</v>
      </c>
      <c r="F6863" s="17" t="s">
        <v>111</v>
      </c>
      <c r="G6863" s="17" t="s">
        <v>16</v>
      </c>
      <c r="H6863">
        <v>36</v>
      </c>
      <c r="I6863">
        <v>125</v>
      </c>
      <c r="J6863">
        <v>450</v>
      </c>
      <c r="K6863">
        <v>202.5</v>
      </c>
      <c r="L6863" s="17" t="s">
        <v>83</v>
      </c>
      <c r="M6863" s="21">
        <v>49322</v>
      </c>
      <c r="N6863">
        <v>2021</v>
      </c>
      <c r="O6863">
        <v>6</v>
      </c>
      <c r="P6863" s="17" t="s">
        <v>152</v>
      </c>
      <c r="Q6863" t="b" cm="1">
        <f t="array" ref="Q6863">IF(Table1__2[[#This Row],[Product]]="Men's",Male)</f>
        <v>0</v>
      </c>
      <c r="R6863" t="str">
        <f>IF(Table1__2[[#This Row],[Product]]="Men's Street Footwear","Male","Female")</f>
        <v>Male</v>
      </c>
    </row>
    <row r="6864" spans="1:18" x14ac:dyDescent="0.25">
      <c r="A6864" s="17" t="s">
        <v>26</v>
      </c>
      <c r="B6864">
        <v>1185732</v>
      </c>
      <c r="C6864" s="20">
        <v>44356</v>
      </c>
      <c r="D6864" s="17" t="s">
        <v>36</v>
      </c>
      <c r="E6864" s="17" t="s">
        <v>110</v>
      </c>
      <c r="F6864" s="17" t="s">
        <v>111</v>
      </c>
      <c r="G6864" s="17" t="s">
        <v>18</v>
      </c>
      <c r="H6864">
        <v>32</v>
      </c>
      <c r="I6864">
        <v>65</v>
      </c>
      <c r="J6864">
        <v>208</v>
      </c>
      <c r="K6864">
        <v>89.44</v>
      </c>
      <c r="L6864" s="17" t="s">
        <v>83</v>
      </c>
      <c r="M6864" s="21">
        <v>49323</v>
      </c>
      <c r="N6864">
        <v>2021</v>
      </c>
      <c r="O6864">
        <v>6</v>
      </c>
      <c r="P6864" s="17" t="s">
        <v>152</v>
      </c>
      <c r="Q6864" t="b" cm="1">
        <f t="array" ref="Q6864">IF(Table1__2[[#This Row],[Product]]="Men's",Male)</f>
        <v>0</v>
      </c>
      <c r="R6864" t="str">
        <f>IF(Table1__2[[#This Row],[Product]]="Men's Street Footwear","Male","Female")</f>
        <v>Female</v>
      </c>
    </row>
    <row r="6865" spans="1:18" x14ac:dyDescent="0.25">
      <c r="A6865" s="17" t="s">
        <v>26</v>
      </c>
      <c r="B6865">
        <v>1185732</v>
      </c>
      <c r="C6865" s="20">
        <v>44356</v>
      </c>
      <c r="D6865" s="17" t="s">
        <v>36</v>
      </c>
      <c r="E6865" s="17" t="s">
        <v>110</v>
      </c>
      <c r="F6865" s="17" t="s">
        <v>111</v>
      </c>
      <c r="G6865" s="17" t="s">
        <v>19</v>
      </c>
      <c r="H6865">
        <v>27</v>
      </c>
      <c r="I6865">
        <v>60</v>
      </c>
      <c r="J6865">
        <v>162</v>
      </c>
      <c r="K6865">
        <v>64.8</v>
      </c>
      <c r="L6865" s="17" t="s">
        <v>83</v>
      </c>
      <c r="M6865" s="21">
        <v>49324</v>
      </c>
      <c r="N6865">
        <v>2021</v>
      </c>
      <c r="O6865">
        <v>6</v>
      </c>
      <c r="P6865" s="17" t="s">
        <v>152</v>
      </c>
      <c r="Q6865" t="b" cm="1">
        <f t="array" ref="Q6865">IF(Table1__2[[#This Row],[Product]]="Men's",Male)</f>
        <v>0</v>
      </c>
      <c r="R6865" t="str">
        <f>IF(Table1__2[[#This Row],[Product]]="Men's Street Footwear","Male","Female")</f>
        <v>Female</v>
      </c>
    </row>
    <row r="6866" spans="1:18" x14ac:dyDescent="0.25">
      <c r="A6866" s="17" t="s">
        <v>26</v>
      </c>
      <c r="B6866">
        <v>1185732</v>
      </c>
      <c r="C6866" s="20">
        <v>44356</v>
      </c>
      <c r="D6866" s="17" t="s">
        <v>36</v>
      </c>
      <c r="E6866" s="17" t="s">
        <v>110</v>
      </c>
      <c r="F6866" s="17" t="s">
        <v>111</v>
      </c>
      <c r="G6866" s="17" t="s">
        <v>20</v>
      </c>
      <c r="H6866">
        <v>29</v>
      </c>
      <c r="I6866">
        <v>51</v>
      </c>
      <c r="J6866">
        <v>147.9</v>
      </c>
      <c r="K6866">
        <v>62.118000000000002</v>
      </c>
      <c r="L6866" s="17" t="s">
        <v>83</v>
      </c>
      <c r="M6866" s="21">
        <v>49325</v>
      </c>
      <c r="N6866">
        <v>2021</v>
      </c>
      <c r="O6866">
        <v>6</v>
      </c>
      <c r="P6866" s="17" t="s">
        <v>152</v>
      </c>
      <c r="Q6866" t="b" cm="1">
        <f t="array" ref="Q6866">IF(Table1__2[[#This Row],[Product]]="Men's",Male)</f>
        <v>0</v>
      </c>
      <c r="R6866" t="str">
        <f>IF(Table1__2[[#This Row],[Product]]="Men's Street Footwear","Male","Female")</f>
        <v>Female</v>
      </c>
    </row>
    <row r="6867" spans="1:18" x14ac:dyDescent="0.25">
      <c r="A6867" s="17" t="s">
        <v>26</v>
      </c>
      <c r="B6867">
        <v>1185732</v>
      </c>
      <c r="C6867" s="20">
        <v>44356</v>
      </c>
      <c r="D6867" s="17" t="s">
        <v>36</v>
      </c>
      <c r="E6867" s="17" t="s">
        <v>110</v>
      </c>
      <c r="F6867" s="17" t="s">
        <v>111</v>
      </c>
      <c r="G6867" s="17" t="s">
        <v>21</v>
      </c>
      <c r="H6867">
        <v>38</v>
      </c>
      <c r="I6867">
        <v>47</v>
      </c>
      <c r="J6867">
        <v>178.6</v>
      </c>
      <c r="K6867">
        <v>82.156000000000006</v>
      </c>
      <c r="L6867" s="17" t="s">
        <v>83</v>
      </c>
      <c r="M6867" s="21">
        <v>49326</v>
      </c>
      <c r="N6867">
        <v>2021</v>
      </c>
      <c r="O6867">
        <v>6</v>
      </c>
      <c r="P6867" s="17" t="s">
        <v>152</v>
      </c>
      <c r="Q6867" t="b" cm="1">
        <f t="array" ref="Q6867">IF(Table1__2[[#This Row],[Product]]="Men's",Male)</f>
        <v>0</v>
      </c>
      <c r="R6867" t="str">
        <f>IF(Table1__2[[#This Row],[Product]]="Men's Street Footwear","Male","Female")</f>
        <v>Female</v>
      </c>
    </row>
    <row r="6868" spans="1:18" x14ac:dyDescent="0.25">
      <c r="A6868" s="17" t="s">
        <v>26</v>
      </c>
      <c r="B6868">
        <v>1185732</v>
      </c>
      <c r="C6868" s="20">
        <v>44356</v>
      </c>
      <c r="D6868" s="17" t="s">
        <v>36</v>
      </c>
      <c r="E6868" s="17" t="s">
        <v>110</v>
      </c>
      <c r="F6868" s="17" t="s">
        <v>111</v>
      </c>
      <c r="G6868" s="17" t="s">
        <v>22</v>
      </c>
      <c r="H6868">
        <v>51</v>
      </c>
      <c r="I6868">
        <v>91</v>
      </c>
      <c r="J6868">
        <v>464.1</v>
      </c>
      <c r="K6868">
        <v>250.614</v>
      </c>
      <c r="L6868" s="17" t="s">
        <v>83</v>
      </c>
      <c r="M6868" s="21">
        <v>49327</v>
      </c>
      <c r="N6868">
        <v>2021</v>
      </c>
      <c r="O6868">
        <v>6</v>
      </c>
      <c r="P6868" s="17" t="s">
        <v>152</v>
      </c>
      <c r="Q6868" t="b" cm="1">
        <f t="array" ref="Q6868">IF(Table1__2[[#This Row],[Product]]="Men's",Male)</f>
        <v>0</v>
      </c>
      <c r="R6868" t="str">
        <f>IF(Table1__2[[#This Row],[Product]]="Men's Street Footwear","Male","Female")</f>
        <v>Female</v>
      </c>
    </row>
    <row r="6869" spans="1:18" x14ac:dyDescent="0.25">
      <c r="A6869" s="17" t="s">
        <v>26</v>
      </c>
      <c r="B6869">
        <v>1185732</v>
      </c>
      <c r="C6869" s="20">
        <v>44385</v>
      </c>
      <c r="D6869" s="17" t="s">
        <v>36</v>
      </c>
      <c r="E6869" s="17" t="s">
        <v>110</v>
      </c>
      <c r="F6869" s="17" t="s">
        <v>111</v>
      </c>
      <c r="G6869" s="17" t="s">
        <v>16</v>
      </c>
      <c r="H6869">
        <v>48</v>
      </c>
      <c r="I6869">
        <v>160</v>
      </c>
      <c r="J6869">
        <v>768</v>
      </c>
      <c r="K6869">
        <v>376.32</v>
      </c>
      <c r="L6869" s="17" t="s">
        <v>83</v>
      </c>
      <c r="M6869" s="21">
        <v>49328</v>
      </c>
      <c r="N6869">
        <v>2021</v>
      </c>
      <c r="O6869">
        <v>7</v>
      </c>
      <c r="P6869" s="17" t="s">
        <v>146</v>
      </c>
      <c r="Q6869" t="b" cm="1">
        <f t="array" ref="Q6869">IF(Table1__2[[#This Row],[Product]]="Men's",Male)</f>
        <v>0</v>
      </c>
      <c r="R6869" t="str">
        <f>IF(Table1__2[[#This Row],[Product]]="Men's Street Footwear","Male","Female")</f>
        <v>Male</v>
      </c>
    </row>
    <row r="6870" spans="1:18" x14ac:dyDescent="0.25">
      <c r="A6870" s="17" t="s">
        <v>26</v>
      </c>
      <c r="B6870">
        <v>1185732</v>
      </c>
      <c r="C6870" s="20">
        <v>44385</v>
      </c>
      <c r="D6870" s="17" t="s">
        <v>36</v>
      </c>
      <c r="E6870" s="17" t="s">
        <v>110</v>
      </c>
      <c r="F6870" s="17" t="s">
        <v>111</v>
      </c>
      <c r="G6870" s="17" t="s">
        <v>18</v>
      </c>
      <c r="H6870">
        <v>44</v>
      </c>
      <c r="I6870">
        <v>84</v>
      </c>
      <c r="J6870">
        <v>369.6</v>
      </c>
      <c r="K6870">
        <v>158.928</v>
      </c>
      <c r="L6870" s="17" t="s">
        <v>83</v>
      </c>
      <c r="M6870" s="21">
        <v>49329</v>
      </c>
      <c r="N6870">
        <v>2021</v>
      </c>
      <c r="O6870">
        <v>7</v>
      </c>
      <c r="P6870" s="17" t="s">
        <v>146</v>
      </c>
      <c r="Q6870" t="b" cm="1">
        <f t="array" ref="Q6870">IF(Table1__2[[#This Row],[Product]]="Men's",Male)</f>
        <v>0</v>
      </c>
      <c r="R6870" t="str">
        <f>IF(Table1__2[[#This Row],[Product]]="Men's Street Footwear","Male","Female")</f>
        <v>Female</v>
      </c>
    </row>
    <row r="6871" spans="1:18" x14ac:dyDescent="0.25">
      <c r="A6871" s="17" t="s">
        <v>26</v>
      </c>
      <c r="B6871">
        <v>1185732</v>
      </c>
      <c r="C6871" s="20">
        <v>44385</v>
      </c>
      <c r="D6871" s="17" t="s">
        <v>36</v>
      </c>
      <c r="E6871" s="17" t="s">
        <v>110</v>
      </c>
      <c r="F6871" s="17" t="s">
        <v>111</v>
      </c>
      <c r="G6871" s="17" t="s">
        <v>19</v>
      </c>
      <c r="H6871">
        <v>37</v>
      </c>
      <c r="I6871">
        <v>59</v>
      </c>
      <c r="J6871">
        <v>218.3</v>
      </c>
      <c r="K6871">
        <v>87.32</v>
      </c>
      <c r="L6871" s="17" t="s">
        <v>83</v>
      </c>
      <c r="M6871" s="21">
        <v>49330</v>
      </c>
      <c r="N6871">
        <v>2021</v>
      </c>
      <c r="O6871">
        <v>7</v>
      </c>
      <c r="P6871" s="17" t="s">
        <v>146</v>
      </c>
      <c r="Q6871" t="b" cm="1">
        <f t="array" ref="Q6871">IF(Table1__2[[#This Row],[Product]]="Men's",Male)</f>
        <v>0</v>
      </c>
      <c r="R6871" t="str">
        <f>IF(Table1__2[[#This Row],[Product]]="Men's Street Footwear","Male","Female")</f>
        <v>Female</v>
      </c>
    </row>
    <row r="6872" spans="1:18" x14ac:dyDescent="0.25">
      <c r="A6872" s="17" t="s">
        <v>26</v>
      </c>
      <c r="B6872">
        <v>1185732</v>
      </c>
      <c r="C6872" s="20">
        <v>44385</v>
      </c>
      <c r="D6872" s="17" t="s">
        <v>36</v>
      </c>
      <c r="E6872" s="17" t="s">
        <v>110</v>
      </c>
      <c r="F6872" s="17" t="s">
        <v>111</v>
      </c>
      <c r="G6872" s="17" t="s">
        <v>20</v>
      </c>
      <c r="H6872">
        <v>38</v>
      </c>
      <c r="I6872">
        <v>53</v>
      </c>
      <c r="J6872">
        <v>201.4</v>
      </c>
      <c r="K6872">
        <v>86.602000000000004</v>
      </c>
      <c r="L6872" s="17" t="s">
        <v>83</v>
      </c>
      <c r="M6872" s="21">
        <v>49331</v>
      </c>
      <c r="N6872">
        <v>2021</v>
      </c>
      <c r="O6872">
        <v>7</v>
      </c>
      <c r="P6872" s="17" t="s">
        <v>146</v>
      </c>
      <c r="Q6872" t="b" cm="1">
        <f t="array" ref="Q6872">IF(Table1__2[[#This Row],[Product]]="Men's",Male)</f>
        <v>0</v>
      </c>
      <c r="R6872" t="str">
        <f>IF(Table1__2[[#This Row],[Product]]="Men's Street Footwear","Male","Female")</f>
        <v>Female</v>
      </c>
    </row>
    <row r="6873" spans="1:18" x14ac:dyDescent="0.25">
      <c r="A6873" s="17" t="s">
        <v>26</v>
      </c>
      <c r="B6873">
        <v>1185732</v>
      </c>
      <c r="C6873" s="20">
        <v>44385</v>
      </c>
      <c r="D6873" s="17" t="s">
        <v>36</v>
      </c>
      <c r="E6873" s="17" t="s">
        <v>110</v>
      </c>
      <c r="F6873" s="17" t="s">
        <v>111</v>
      </c>
      <c r="G6873" s="17" t="s">
        <v>21</v>
      </c>
      <c r="H6873">
        <v>49</v>
      </c>
      <c r="I6873">
        <v>60</v>
      </c>
      <c r="J6873">
        <v>294</v>
      </c>
      <c r="K6873">
        <v>135.24</v>
      </c>
      <c r="L6873" s="17" t="s">
        <v>83</v>
      </c>
      <c r="M6873" s="21">
        <v>49332</v>
      </c>
      <c r="N6873">
        <v>2021</v>
      </c>
      <c r="O6873">
        <v>7</v>
      </c>
      <c r="P6873" s="17" t="s">
        <v>146</v>
      </c>
      <c r="Q6873" t="b" cm="1">
        <f t="array" ref="Q6873">IF(Table1__2[[#This Row],[Product]]="Men's",Male)</f>
        <v>0</v>
      </c>
      <c r="R6873" t="str">
        <f>IF(Table1__2[[#This Row],[Product]]="Men's Street Footwear","Male","Female")</f>
        <v>Female</v>
      </c>
    </row>
    <row r="6874" spans="1:18" x14ac:dyDescent="0.25">
      <c r="A6874" s="17" t="s">
        <v>26</v>
      </c>
      <c r="B6874">
        <v>1185732</v>
      </c>
      <c r="C6874" s="20">
        <v>44385</v>
      </c>
      <c r="D6874" s="17" t="s">
        <v>36</v>
      </c>
      <c r="E6874" s="17" t="s">
        <v>110</v>
      </c>
      <c r="F6874" s="17" t="s">
        <v>111</v>
      </c>
      <c r="G6874" s="17" t="s">
        <v>22</v>
      </c>
      <c r="H6874">
        <v>54</v>
      </c>
      <c r="I6874">
        <v>98</v>
      </c>
      <c r="J6874">
        <v>529.20000000000005</v>
      </c>
      <c r="K6874">
        <v>285.76799999999997</v>
      </c>
      <c r="L6874" s="17" t="s">
        <v>83</v>
      </c>
      <c r="M6874" s="21">
        <v>49333</v>
      </c>
      <c r="N6874">
        <v>2021</v>
      </c>
      <c r="O6874">
        <v>7</v>
      </c>
      <c r="P6874" s="17" t="s">
        <v>146</v>
      </c>
      <c r="Q6874" t="b" cm="1">
        <f t="array" ref="Q6874">IF(Table1__2[[#This Row],[Product]]="Men's",Male)</f>
        <v>0</v>
      </c>
      <c r="R6874" t="str">
        <f>IF(Table1__2[[#This Row],[Product]]="Men's Street Footwear","Male","Female")</f>
        <v>Female</v>
      </c>
    </row>
    <row r="6875" spans="1:18" x14ac:dyDescent="0.25">
      <c r="A6875" s="17" t="s">
        <v>26</v>
      </c>
      <c r="B6875">
        <v>1185732</v>
      </c>
      <c r="C6875" s="20">
        <v>44417</v>
      </c>
      <c r="D6875" s="17" t="s">
        <v>36</v>
      </c>
      <c r="E6875" s="17" t="s">
        <v>110</v>
      </c>
      <c r="F6875" s="17" t="s">
        <v>111</v>
      </c>
      <c r="G6875" s="17" t="s">
        <v>16</v>
      </c>
      <c r="H6875">
        <v>46</v>
      </c>
      <c r="I6875">
        <v>147</v>
      </c>
      <c r="J6875">
        <v>676.2</v>
      </c>
      <c r="K6875">
        <v>331.33800000000002</v>
      </c>
      <c r="L6875" s="17" t="s">
        <v>83</v>
      </c>
      <c r="M6875" s="21">
        <v>49334</v>
      </c>
      <c r="N6875">
        <v>2021</v>
      </c>
      <c r="O6875">
        <v>8</v>
      </c>
      <c r="P6875" s="17" t="s">
        <v>147</v>
      </c>
      <c r="Q6875" t="b" cm="1">
        <f t="array" ref="Q6875">IF(Table1__2[[#This Row],[Product]]="Men's",Male)</f>
        <v>0</v>
      </c>
      <c r="R6875" t="str">
        <f>IF(Table1__2[[#This Row],[Product]]="Men's Street Footwear","Male","Female")</f>
        <v>Male</v>
      </c>
    </row>
    <row r="6876" spans="1:18" x14ac:dyDescent="0.25">
      <c r="A6876" s="17" t="s">
        <v>26</v>
      </c>
      <c r="B6876">
        <v>1185732</v>
      </c>
      <c r="C6876" s="20">
        <v>44417</v>
      </c>
      <c r="D6876" s="17" t="s">
        <v>36</v>
      </c>
      <c r="E6876" s="17" t="s">
        <v>110</v>
      </c>
      <c r="F6876" s="17" t="s">
        <v>111</v>
      </c>
      <c r="G6876" s="17" t="s">
        <v>18</v>
      </c>
      <c r="H6876">
        <v>42</v>
      </c>
      <c r="I6876">
        <v>90</v>
      </c>
      <c r="J6876">
        <v>378</v>
      </c>
      <c r="K6876">
        <v>151.19999999999999</v>
      </c>
      <c r="L6876" s="17" t="s">
        <v>83</v>
      </c>
      <c r="M6876" s="21">
        <v>49335</v>
      </c>
      <c r="N6876">
        <v>2021</v>
      </c>
      <c r="O6876">
        <v>8</v>
      </c>
      <c r="P6876" s="17" t="s">
        <v>147</v>
      </c>
      <c r="Q6876" t="b" cm="1">
        <f t="array" ref="Q6876">IF(Table1__2[[#This Row],[Product]]="Men's",Male)</f>
        <v>0</v>
      </c>
      <c r="R6876" t="str">
        <f>IF(Table1__2[[#This Row],[Product]]="Men's Street Footwear","Male","Female")</f>
        <v>Female</v>
      </c>
    </row>
    <row r="6877" spans="1:18" x14ac:dyDescent="0.25">
      <c r="A6877" s="17" t="s">
        <v>26</v>
      </c>
      <c r="B6877">
        <v>1185732</v>
      </c>
      <c r="C6877" s="20">
        <v>44417</v>
      </c>
      <c r="D6877" s="17" t="s">
        <v>36</v>
      </c>
      <c r="E6877" s="17" t="s">
        <v>110</v>
      </c>
      <c r="F6877" s="17" t="s">
        <v>111</v>
      </c>
      <c r="G6877" s="17" t="s">
        <v>19</v>
      </c>
      <c r="H6877">
        <v>37</v>
      </c>
      <c r="I6877">
        <v>63</v>
      </c>
      <c r="J6877">
        <v>233.1</v>
      </c>
      <c r="K6877">
        <v>95.570999999999998</v>
      </c>
      <c r="L6877" s="17" t="s">
        <v>83</v>
      </c>
      <c r="M6877" s="21">
        <v>49336</v>
      </c>
      <c r="N6877">
        <v>2021</v>
      </c>
      <c r="O6877">
        <v>8</v>
      </c>
      <c r="P6877" s="17" t="s">
        <v>147</v>
      </c>
      <c r="Q6877" t="b" cm="1">
        <f t="array" ref="Q6877">IF(Table1__2[[#This Row],[Product]]="Men's",Male)</f>
        <v>0</v>
      </c>
      <c r="R6877" t="str">
        <f>IF(Table1__2[[#This Row],[Product]]="Men's Street Footwear","Male","Female")</f>
        <v>Female</v>
      </c>
    </row>
    <row r="6878" spans="1:18" x14ac:dyDescent="0.25">
      <c r="A6878" s="17" t="s">
        <v>26</v>
      </c>
      <c r="B6878">
        <v>1185732</v>
      </c>
      <c r="C6878" s="20">
        <v>44417</v>
      </c>
      <c r="D6878" s="17" t="s">
        <v>36</v>
      </c>
      <c r="E6878" s="17" t="s">
        <v>110</v>
      </c>
      <c r="F6878" s="17" t="s">
        <v>111</v>
      </c>
      <c r="G6878" s="17" t="s">
        <v>20</v>
      </c>
      <c r="H6878">
        <v>38</v>
      </c>
      <c r="I6878">
        <v>52</v>
      </c>
      <c r="J6878">
        <v>197.6</v>
      </c>
      <c r="K6878">
        <v>81.016000000000005</v>
      </c>
      <c r="L6878" s="17" t="s">
        <v>83</v>
      </c>
      <c r="M6878" s="21">
        <v>49337</v>
      </c>
      <c r="N6878">
        <v>2021</v>
      </c>
      <c r="O6878">
        <v>8</v>
      </c>
      <c r="P6878" s="17" t="s">
        <v>147</v>
      </c>
      <c r="Q6878" t="b" cm="1">
        <f t="array" ref="Q6878">IF(Table1__2[[#This Row],[Product]]="Men's",Male)</f>
        <v>0</v>
      </c>
      <c r="R6878" t="str">
        <f>IF(Table1__2[[#This Row],[Product]]="Men's Street Footwear","Male","Female")</f>
        <v>Female</v>
      </c>
    </row>
    <row r="6879" spans="1:18" x14ac:dyDescent="0.25">
      <c r="A6879" s="17" t="s">
        <v>26</v>
      </c>
      <c r="B6879">
        <v>1185732</v>
      </c>
      <c r="C6879" s="20">
        <v>44417</v>
      </c>
      <c r="D6879" s="17" t="s">
        <v>36</v>
      </c>
      <c r="E6879" s="17" t="s">
        <v>110</v>
      </c>
      <c r="F6879" s="17" t="s">
        <v>111</v>
      </c>
      <c r="G6879" s="17" t="s">
        <v>21</v>
      </c>
      <c r="H6879">
        <v>46</v>
      </c>
      <c r="I6879">
        <v>44</v>
      </c>
      <c r="J6879">
        <v>202.4</v>
      </c>
      <c r="K6879">
        <v>93.103999999999999</v>
      </c>
      <c r="L6879" s="17" t="s">
        <v>83</v>
      </c>
      <c r="M6879" s="21">
        <v>49338</v>
      </c>
      <c r="N6879">
        <v>2021</v>
      </c>
      <c r="O6879">
        <v>8</v>
      </c>
      <c r="P6879" s="17" t="s">
        <v>147</v>
      </c>
      <c r="Q6879" t="b" cm="1">
        <f t="array" ref="Q6879">IF(Table1__2[[#This Row],[Product]]="Men's",Male)</f>
        <v>0</v>
      </c>
      <c r="R6879" t="str">
        <f>IF(Table1__2[[#This Row],[Product]]="Men's Street Footwear","Male","Female")</f>
        <v>Female</v>
      </c>
    </row>
    <row r="6880" spans="1:18" x14ac:dyDescent="0.25">
      <c r="A6880" s="17" t="s">
        <v>26</v>
      </c>
      <c r="B6880">
        <v>1185732</v>
      </c>
      <c r="C6880" s="20">
        <v>44417</v>
      </c>
      <c r="D6880" s="17" t="s">
        <v>36</v>
      </c>
      <c r="E6880" s="17" t="s">
        <v>110</v>
      </c>
      <c r="F6880" s="17" t="s">
        <v>111</v>
      </c>
      <c r="G6880" s="17" t="s">
        <v>22</v>
      </c>
      <c r="H6880">
        <v>54</v>
      </c>
      <c r="I6880">
        <v>95</v>
      </c>
      <c r="J6880">
        <v>513</v>
      </c>
      <c r="K6880">
        <v>271.89</v>
      </c>
      <c r="L6880" s="17" t="s">
        <v>83</v>
      </c>
      <c r="M6880" s="21">
        <v>49339</v>
      </c>
      <c r="N6880">
        <v>2021</v>
      </c>
      <c r="O6880">
        <v>8</v>
      </c>
      <c r="P6880" s="17" t="s">
        <v>147</v>
      </c>
      <c r="Q6880" t="b" cm="1">
        <f t="array" ref="Q6880">IF(Table1__2[[#This Row],[Product]]="Men's",Male)</f>
        <v>0</v>
      </c>
      <c r="R6880" t="str">
        <f>IF(Table1__2[[#This Row],[Product]]="Men's Street Footwear","Male","Female")</f>
        <v>Female</v>
      </c>
    </row>
    <row r="6881" spans="1:18" x14ac:dyDescent="0.25">
      <c r="A6881" s="17" t="s">
        <v>26</v>
      </c>
      <c r="B6881">
        <v>1185732</v>
      </c>
      <c r="C6881" s="20">
        <v>44449</v>
      </c>
      <c r="D6881" s="17" t="s">
        <v>36</v>
      </c>
      <c r="E6881" s="17" t="s">
        <v>110</v>
      </c>
      <c r="F6881" s="17" t="s">
        <v>111</v>
      </c>
      <c r="G6881" s="17" t="s">
        <v>16</v>
      </c>
      <c r="H6881">
        <v>36</v>
      </c>
      <c r="I6881">
        <v>133</v>
      </c>
      <c r="J6881">
        <v>478.8</v>
      </c>
      <c r="K6881">
        <v>239.4</v>
      </c>
      <c r="L6881" s="17" t="s">
        <v>83</v>
      </c>
      <c r="M6881" s="21">
        <v>49340</v>
      </c>
      <c r="N6881">
        <v>2021</v>
      </c>
      <c r="O6881">
        <v>9</v>
      </c>
      <c r="P6881" s="17" t="s">
        <v>148</v>
      </c>
      <c r="Q6881" t="b" cm="1">
        <f t="array" ref="Q6881">IF(Table1__2[[#This Row],[Product]]="Men's",Male)</f>
        <v>0</v>
      </c>
      <c r="R6881" t="str">
        <f>IF(Table1__2[[#This Row],[Product]]="Men's Street Footwear","Male","Female")</f>
        <v>Male</v>
      </c>
    </row>
    <row r="6882" spans="1:18" x14ac:dyDescent="0.25">
      <c r="A6882" s="17" t="s">
        <v>26</v>
      </c>
      <c r="B6882">
        <v>1185732</v>
      </c>
      <c r="C6882" s="20">
        <v>44449</v>
      </c>
      <c r="D6882" s="17" t="s">
        <v>36</v>
      </c>
      <c r="E6882" s="17" t="s">
        <v>110</v>
      </c>
      <c r="F6882" s="17" t="s">
        <v>111</v>
      </c>
      <c r="G6882" s="17" t="s">
        <v>18</v>
      </c>
      <c r="H6882">
        <v>34</v>
      </c>
      <c r="I6882">
        <v>72</v>
      </c>
      <c r="J6882">
        <v>244.8</v>
      </c>
      <c r="K6882">
        <v>105.264</v>
      </c>
      <c r="L6882" s="17" t="s">
        <v>83</v>
      </c>
      <c r="M6882" s="21">
        <v>49341</v>
      </c>
      <c r="N6882">
        <v>2021</v>
      </c>
      <c r="O6882">
        <v>9</v>
      </c>
      <c r="P6882" s="17" t="s">
        <v>148</v>
      </c>
      <c r="Q6882" t="b" cm="1">
        <f t="array" ref="Q6882">IF(Table1__2[[#This Row],[Product]]="Men's",Male)</f>
        <v>0</v>
      </c>
      <c r="R6882" t="str">
        <f>IF(Table1__2[[#This Row],[Product]]="Men's Street Footwear","Male","Female")</f>
        <v>Female</v>
      </c>
    </row>
    <row r="6883" spans="1:18" x14ac:dyDescent="0.25">
      <c r="A6883" s="17" t="s">
        <v>26</v>
      </c>
      <c r="B6883">
        <v>1185732</v>
      </c>
      <c r="C6883" s="20">
        <v>44449</v>
      </c>
      <c r="D6883" s="17" t="s">
        <v>36</v>
      </c>
      <c r="E6883" s="17" t="s">
        <v>110</v>
      </c>
      <c r="F6883" s="17" t="s">
        <v>111</v>
      </c>
      <c r="G6883" s="17" t="s">
        <v>19</v>
      </c>
      <c r="H6883">
        <v>27</v>
      </c>
      <c r="I6883">
        <v>51</v>
      </c>
      <c r="J6883">
        <v>137.69999999999999</v>
      </c>
      <c r="K6883">
        <v>60.588000000000001</v>
      </c>
      <c r="L6883" s="17" t="s">
        <v>83</v>
      </c>
      <c r="M6883" s="21">
        <v>49342</v>
      </c>
      <c r="N6883">
        <v>2021</v>
      </c>
      <c r="O6883">
        <v>9</v>
      </c>
      <c r="P6883" s="17" t="s">
        <v>148</v>
      </c>
      <c r="Q6883" t="b" cm="1">
        <f t="array" ref="Q6883">IF(Table1__2[[#This Row],[Product]]="Men's",Male)</f>
        <v>0</v>
      </c>
      <c r="R6883" t="str">
        <f>IF(Table1__2[[#This Row],[Product]]="Men's Street Footwear","Male","Female")</f>
        <v>Female</v>
      </c>
    </row>
    <row r="6884" spans="1:18" x14ac:dyDescent="0.25">
      <c r="A6884" s="17" t="s">
        <v>26</v>
      </c>
      <c r="B6884">
        <v>1185732</v>
      </c>
      <c r="C6884" s="20">
        <v>44449</v>
      </c>
      <c r="D6884" s="17" t="s">
        <v>36</v>
      </c>
      <c r="E6884" s="17" t="s">
        <v>110</v>
      </c>
      <c r="F6884" s="17" t="s">
        <v>111</v>
      </c>
      <c r="G6884" s="17" t="s">
        <v>20</v>
      </c>
      <c r="H6884">
        <v>28</v>
      </c>
      <c r="I6884">
        <v>44</v>
      </c>
      <c r="J6884">
        <v>123.2</v>
      </c>
      <c r="K6884">
        <v>50.512</v>
      </c>
      <c r="L6884" s="17" t="s">
        <v>83</v>
      </c>
      <c r="M6884" s="21">
        <v>49343</v>
      </c>
      <c r="N6884">
        <v>2021</v>
      </c>
      <c r="O6884">
        <v>9</v>
      </c>
      <c r="P6884" s="17" t="s">
        <v>148</v>
      </c>
      <c r="Q6884" t="b" cm="1">
        <f t="array" ref="Q6884">IF(Table1__2[[#This Row],[Product]]="Men's",Male)</f>
        <v>0</v>
      </c>
      <c r="R6884" t="str">
        <f>IF(Table1__2[[#This Row],[Product]]="Men's Street Footwear","Male","Female")</f>
        <v>Female</v>
      </c>
    </row>
    <row r="6885" spans="1:18" x14ac:dyDescent="0.25">
      <c r="A6885" s="17" t="s">
        <v>26</v>
      </c>
      <c r="B6885">
        <v>1185732</v>
      </c>
      <c r="C6885" s="20">
        <v>44449</v>
      </c>
      <c r="D6885" s="17" t="s">
        <v>36</v>
      </c>
      <c r="E6885" s="17" t="s">
        <v>110</v>
      </c>
      <c r="F6885" s="17" t="s">
        <v>111</v>
      </c>
      <c r="G6885" s="17" t="s">
        <v>21</v>
      </c>
      <c r="H6885">
        <v>36</v>
      </c>
      <c r="I6885">
        <v>42</v>
      </c>
      <c r="J6885">
        <v>151.19999999999999</v>
      </c>
      <c r="K6885">
        <v>74.087999999999994</v>
      </c>
      <c r="L6885" s="17" t="s">
        <v>83</v>
      </c>
      <c r="M6885" s="21">
        <v>49344</v>
      </c>
      <c r="N6885">
        <v>2021</v>
      </c>
      <c r="O6885">
        <v>9</v>
      </c>
      <c r="P6885" s="17" t="s">
        <v>148</v>
      </c>
      <c r="Q6885" t="b" cm="1">
        <f t="array" ref="Q6885">IF(Table1__2[[#This Row],[Product]]="Men's",Male)</f>
        <v>0</v>
      </c>
      <c r="R6885" t="str">
        <f>IF(Table1__2[[#This Row],[Product]]="Men's Street Footwear","Male","Female")</f>
        <v>Female</v>
      </c>
    </row>
    <row r="6886" spans="1:18" x14ac:dyDescent="0.25">
      <c r="A6886" s="17" t="s">
        <v>26</v>
      </c>
      <c r="B6886">
        <v>1185732</v>
      </c>
      <c r="C6886" s="20">
        <v>44449</v>
      </c>
      <c r="D6886" s="17" t="s">
        <v>36</v>
      </c>
      <c r="E6886" s="17" t="s">
        <v>110</v>
      </c>
      <c r="F6886" s="17" t="s">
        <v>111</v>
      </c>
      <c r="G6886" s="17" t="s">
        <v>22</v>
      </c>
      <c r="H6886">
        <v>44</v>
      </c>
      <c r="I6886">
        <v>63</v>
      </c>
      <c r="J6886">
        <v>277.2</v>
      </c>
      <c r="K6886">
        <v>152.46</v>
      </c>
      <c r="L6886" s="17" t="s">
        <v>83</v>
      </c>
      <c r="M6886" s="21">
        <v>49345</v>
      </c>
      <c r="N6886">
        <v>2021</v>
      </c>
      <c r="O6886">
        <v>9</v>
      </c>
      <c r="P6886" s="17" t="s">
        <v>148</v>
      </c>
      <c r="Q6886" t="b" cm="1">
        <f t="array" ref="Q6886">IF(Table1__2[[#This Row],[Product]]="Men's",Male)</f>
        <v>0</v>
      </c>
      <c r="R6886" t="str">
        <f>IF(Table1__2[[#This Row],[Product]]="Men's Street Footwear","Male","Female")</f>
        <v>Female</v>
      </c>
    </row>
    <row r="6887" spans="1:18" x14ac:dyDescent="0.25">
      <c r="A6887" s="17" t="s">
        <v>26</v>
      </c>
      <c r="B6887">
        <v>1185732</v>
      </c>
      <c r="C6887" s="20">
        <v>44478</v>
      </c>
      <c r="D6887" s="17" t="s">
        <v>36</v>
      </c>
      <c r="E6887" s="17" t="s">
        <v>110</v>
      </c>
      <c r="F6887" s="17" t="s">
        <v>111</v>
      </c>
      <c r="G6887" s="17" t="s">
        <v>16</v>
      </c>
      <c r="H6887">
        <v>49</v>
      </c>
      <c r="I6887">
        <v>116</v>
      </c>
      <c r="J6887">
        <v>568.4</v>
      </c>
      <c r="K6887">
        <v>267.14800000000002</v>
      </c>
      <c r="L6887" s="17" t="s">
        <v>83</v>
      </c>
      <c r="M6887" s="21">
        <v>49346</v>
      </c>
      <c r="N6887">
        <v>2021</v>
      </c>
      <c r="O6887">
        <v>10</v>
      </c>
      <c r="P6887" s="17" t="s">
        <v>149</v>
      </c>
      <c r="Q6887" t="b" cm="1">
        <f t="array" ref="Q6887">IF(Table1__2[[#This Row],[Product]]="Men's",Male)</f>
        <v>0</v>
      </c>
      <c r="R6887" t="str">
        <f>IF(Table1__2[[#This Row],[Product]]="Men's Street Footwear","Male","Female")</f>
        <v>Male</v>
      </c>
    </row>
    <row r="6888" spans="1:18" x14ac:dyDescent="0.25">
      <c r="A6888" s="17" t="s">
        <v>26</v>
      </c>
      <c r="B6888">
        <v>1185732</v>
      </c>
      <c r="C6888" s="20">
        <v>44478</v>
      </c>
      <c r="D6888" s="17" t="s">
        <v>36</v>
      </c>
      <c r="E6888" s="17" t="s">
        <v>110</v>
      </c>
      <c r="F6888" s="17" t="s">
        <v>111</v>
      </c>
      <c r="G6888" s="17" t="s">
        <v>18</v>
      </c>
      <c r="H6888">
        <v>36</v>
      </c>
      <c r="I6888">
        <v>73</v>
      </c>
      <c r="J6888">
        <v>262.8</v>
      </c>
      <c r="K6888">
        <v>107.748</v>
      </c>
      <c r="L6888" s="17" t="s">
        <v>83</v>
      </c>
      <c r="M6888" s="21">
        <v>49347</v>
      </c>
      <c r="N6888">
        <v>2021</v>
      </c>
      <c r="O6888">
        <v>10</v>
      </c>
      <c r="P6888" s="17" t="s">
        <v>149</v>
      </c>
      <c r="Q6888" t="b" cm="1">
        <f t="array" ref="Q6888">IF(Table1__2[[#This Row],[Product]]="Men's",Male)</f>
        <v>0</v>
      </c>
      <c r="R6888" t="str">
        <f>IF(Table1__2[[#This Row],[Product]]="Men's Street Footwear","Male","Female")</f>
        <v>Female</v>
      </c>
    </row>
    <row r="6889" spans="1:18" x14ac:dyDescent="0.25">
      <c r="A6889" s="17" t="s">
        <v>26</v>
      </c>
      <c r="B6889">
        <v>1185732</v>
      </c>
      <c r="C6889" s="20">
        <v>44478</v>
      </c>
      <c r="D6889" s="17" t="s">
        <v>36</v>
      </c>
      <c r="E6889" s="17" t="s">
        <v>110</v>
      </c>
      <c r="F6889" s="17" t="s">
        <v>111</v>
      </c>
      <c r="G6889" s="17" t="s">
        <v>19</v>
      </c>
      <c r="H6889">
        <v>39</v>
      </c>
      <c r="I6889">
        <v>39</v>
      </c>
      <c r="J6889">
        <v>152.1</v>
      </c>
      <c r="K6889">
        <v>66.924000000000007</v>
      </c>
      <c r="L6889" s="17" t="s">
        <v>83</v>
      </c>
      <c r="M6889" s="21">
        <v>49348</v>
      </c>
      <c r="N6889">
        <v>2021</v>
      </c>
      <c r="O6889">
        <v>10</v>
      </c>
      <c r="P6889" s="17" t="s">
        <v>149</v>
      </c>
      <c r="Q6889" t="b" cm="1">
        <f t="array" ref="Q6889">IF(Table1__2[[#This Row],[Product]]="Men's",Male)</f>
        <v>0</v>
      </c>
      <c r="R6889" t="str">
        <f>IF(Table1__2[[#This Row],[Product]]="Men's Street Footwear","Male","Female")</f>
        <v>Female</v>
      </c>
    </row>
    <row r="6890" spans="1:18" x14ac:dyDescent="0.25">
      <c r="A6890" s="17" t="s">
        <v>26</v>
      </c>
      <c r="B6890">
        <v>1185732</v>
      </c>
      <c r="C6890" s="20">
        <v>44478</v>
      </c>
      <c r="D6890" s="17" t="s">
        <v>36</v>
      </c>
      <c r="E6890" s="17" t="s">
        <v>110</v>
      </c>
      <c r="F6890" s="17" t="s">
        <v>111</v>
      </c>
      <c r="G6890" s="17" t="s">
        <v>20</v>
      </c>
      <c r="H6890">
        <v>38</v>
      </c>
      <c r="I6890">
        <v>33</v>
      </c>
      <c r="J6890">
        <v>125.4</v>
      </c>
      <c r="K6890">
        <v>50.16</v>
      </c>
      <c r="L6890" s="17" t="s">
        <v>83</v>
      </c>
      <c r="M6890" s="21">
        <v>49349</v>
      </c>
      <c r="N6890">
        <v>2021</v>
      </c>
      <c r="O6890">
        <v>10</v>
      </c>
      <c r="P6890" s="17" t="s">
        <v>149</v>
      </c>
      <c r="Q6890" t="b" cm="1">
        <f t="array" ref="Q6890">IF(Table1__2[[#This Row],[Product]]="Men's",Male)</f>
        <v>0</v>
      </c>
      <c r="R6890" t="str">
        <f>IF(Table1__2[[#This Row],[Product]]="Men's Street Footwear","Male","Female")</f>
        <v>Female</v>
      </c>
    </row>
    <row r="6891" spans="1:18" x14ac:dyDescent="0.25">
      <c r="A6891" s="17" t="s">
        <v>26</v>
      </c>
      <c r="B6891">
        <v>1185732</v>
      </c>
      <c r="C6891" s="20">
        <v>44478</v>
      </c>
      <c r="D6891" s="17" t="s">
        <v>36</v>
      </c>
      <c r="E6891" s="17" t="s">
        <v>110</v>
      </c>
      <c r="F6891" s="17" t="s">
        <v>111</v>
      </c>
      <c r="G6891" s="17" t="s">
        <v>21</v>
      </c>
      <c r="H6891">
        <v>45</v>
      </c>
      <c r="I6891">
        <v>34</v>
      </c>
      <c r="J6891">
        <v>153</v>
      </c>
      <c r="K6891">
        <v>71.91</v>
      </c>
      <c r="L6891" s="17" t="s">
        <v>83</v>
      </c>
      <c r="M6891" s="21">
        <v>49350</v>
      </c>
      <c r="N6891">
        <v>2021</v>
      </c>
      <c r="O6891">
        <v>10</v>
      </c>
      <c r="P6891" s="17" t="s">
        <v>149</v>
      </c>
      <c r="Q6891" t="b" cm="1">
        <f t="array" ref="Q6891">IF(Table1__2[[#This Row],[Product]]="Men's",Male)</f>
        <v>0</v>
      </c>
      <c r="R6891" t="str">
        <f>IF(Table1__2[[#This Row],[Product]]="Men's Street Footwear","Male","Female")</f>
        <v>Female</v>
      </c>
    </row>
    <row r="6892" spans="1:18" x14ac:dyDescent="0.25">
      <c r="A6892" s="17" t="s">
        <v>13</v>
      </c>
      <c r="B6892">
        <v>1185732</v>
      </c>
      <c r="C6892" s="20">
        <v>44478</v>
      </c>
      <c r="D6892" s="17" t="s">
        <v>36</v>
      </c>
      <c r="E6892" s="17" t="s">
        <v>110</v>
      </c>
      <c r="F6892" s="17" t="s">
        <v>111</v>
      </c>
      <c r="G6892" s="17" t="s">
        <v>22</v>
      </c>
      <c r="H6892">
        <v>53</v>
      </c>
      <c r="I6892">
        <v>73</v>
      </c>
      <c r="J6892">
        <v>386.9</v>
      </c>
      <c r="K6892">
        <v>205.05699999999999</v>
      </c>
      <c r="L6892" s="17" t="s">
        <v>83</v>
      </c>
      <c r="M6892" s="21">
        <v>49351</v>
      </c>
      <c r="N6892">
        <v>2021</v>
      </c>
      <c r="O6892">
        <v>10</v>
      </c>
      <c r="P6892" s="17" t="s">
        <v>149</v>
      </c>
      <c r="Q6892" t="b" cm="1">
        <f t="array" ref="Q6892">IF(Table1__2[[#This Row],[Product]]="Men's",Male)</f>
        <v>0</v>
      </c>
      <c r="R6892" t="str">
        <f>IF(Table1__2[[#This Row],[Product]]="Men's Street Footwear","Male","Female")</f>
        <v>Female</v>
      </c>
    </row>
    <row r="6893" spans="1:18" x14ac:dyDescent="0.25">
      <c r="A6893" s="17" t="s">
        <v>13</v>
      </c>
      <c r="B6893">
        <v>1185732</v>
      </c>
      <c r="C6893" s="20">
        <v>44509</v>
      </c>
      <c r="D6893" s="17" t="s">
        <v>36</v>
      </c>
      <c r="E6893" s="17" t="s">
        <v>110</v>
      </c>
      <c r="F6893" s="17" t="s">
        <v>111</v>
      </c>
      <c r="G6893" s="17" t="s">
        <v>16</v>
      </c>
      <c r="H6893">
        <v>49</v>
      </c>
      <c r="I6893">
        <v>120</v>
      </c>
      <c r="J6893">
        <v>588</v>
      </c>
      <c r="K6893">
        <v>294</v>
      </c>
      <c r="L6893" s="17" t="s">
        <v>83</v>
      </c>
      <c r="M6893" s="21">
        <v>49352</v>
      </c>
      <c r="N6893">
        <v>2021</v>
      </c>
      <c r="O6893">
        <v>11</v>
      </c>
      <c r="P6893" s="17" t="s">
        <v>150</v>
      </c>
      <c r="Q6893" t="b" cm="1">
        <f t="array" ref="Q6893">IF(Table1__2[[#This Row],[Product]]="Men's",Male)</f>
        <v>0</v>
      </c>
      <c r="R6893" t="str">
        <f>IF(Table1__2[[#This Row],[Product]]="Men's Street Footwear","Male","Female")</f>
        <v>Male</v>
      </c>
    </row>
    <row r="6894" spans="1:18" x14ac:dyDescent="0.25">
      <c r="A6894" s="17" t="s">
        <v>13</v>
      </c>
      <c r="B6894">
        <v>1185732</v>
      </c>
      <c r="C6894" s="20">
        <v>44509</v>
      </c>
      <c r="D6894" s="17" t="s">
        <v>36</v>
      </c>
      <c r="E6894" s="17" t="s">
        <v>110</v>
      </c>
      <c r="F6894" s="17" t="s">
        <v>111</v>
      </c>
      <c r="G6894" s="17" t="s">
        <v>18</v>
      </c>
      <c r="H6894">
        <v>36</v>
      </c>
      <c r="I6894">
        <v>73</v>
      </c>
      <c r="J6894">
        <v>262.8</v>
      </c>
      <c r="K6894">
        <v>118.26</v>
      </c>
      <c r="L6894" s="17" t="s">
        <v>83</v>
      </c>
      <c r="M6894" s="21">
        <v>49353</v>
      </c>
      <c r="N6894">
        <v>2021</v>
      </c>
      <c r="O6894">
        <v>11</v>
      </c>
      <c r="P6894" s="17" t="s">
        <v>150</v>
      </c>
      <c r="Q6894" t="b" cm="1">
        <f t="array" ref="Q6894">IF(Table1__2[[#This Row],[Product]]="Men's",Male)</f>
        <v>0</v>
      </c>
      <c r="R6894" t="str">
        <f>IF(Table1__2[[#This Row],[Product]]="Men's Street Footwear","Male","Female")</f>
        <v>Female</v>
      </c>
    </row>
    <row r="6895" spans="1:18" x14ac:dyDescent="0.25">
      <c r="A6895" s="17" t="s">
        <v>13</v>
      </c>
      <c r="B6895">
        <v>1185732</v>
      </c>
      <c r="C6895" s="20">
        <v>44509</v>
      </c>
      <c r="D6895" s="17" t="s">
        <v>36</v>
      </c>
      <c r="E6895" s="17" t="s">
        <v>110</v>
      </c>
      <c r="F6895" s="17" t="s">
        <v>111</v>
      </c>
      <c r="G6895" s="17" t="s">
        <v>19</v>
      </c>
      <c r="H6895">
        <v>39</v>
      </c>
      <c r="I6895">
        <v>53</v>
      </c>
      <c r="J6895">
        <v>206.7</v>
      </c>
      <c r="K6895">
        <v>90.947999999999993</v>
      </c>
      <c r="L6895" s="17" t="s">
        <v>83</v>
      </c>
      <c r="M6895" s="21">
        <v>49354</v>
      </c>
      <c r="N6895">
        <v>2021</v>
      </c>
      <c r="O6895">
        <v>11</v>
      </c>
      <c r="P6895" s="17" t="s">
        <v>150</v>
      </c>
      <c r="Q6895" t="b" cm="1">
        <f t="array" ref="Q6895">IF(Table1__2[[#This Row],[Product]]="Men's",Male)</f>
        <v>0</v>
      </c>
      <c r="R6895" t="str">
        <f>IF(Table1__2[[#This Row],[Product]]="Men's Street Footwear","Male","Female")</f>
        <v>Female</v>
      </c>
    </row>
    <row r="6896" spans="1:18" x14ac:dyDescent="0.25">
      <c r="A6896" s="17" t="s">
        <v>13</v>
      </c>
      <c r="B6896">
        <v>1185732</v>
      </c>
      <c r="C6896" s="20">
        <v>44509</v>
      </c>
      <c r="D6896" s="17" t="s">
        <v>36</v>
      </c>
      <c r="E6896" s="17" t="s">
        <v>110</v>
      </c>
      <c r="F6896" s="17" t="s">
        <v>111</v>
      </c>
      <c r="G6896" s="17" t="s">
        <v>20</v>
      </c>
      <c r="H6896">
        <v>39</v>
      </c>
      <c r="I6896">
        <v>47</v>
      </c>
      <c r="J6896">
        <v>183.3</v>
      </c>
      <c r="K6896">
        <v>78.819000000000003</v>
      </c>
      <c r="L6896" s="17" t="s">
        <v>83</v>
      </c>
      <c r="M6896" s="21">
        <v>49355</v>
      </c>
      <c r="N6896">
        <v>2021</v>
      </c>
      <c r="O6896">
        <v>11</v>
      </c>
      <c r="P6896" s="17" t="s">
        <v>150</v>
      </c>
      <c r="Q6896" t="b" cm="1">
        <f t="array" ref="Q6896">IF(Table1__2[[#This Row],[Product]]="Men's",Male)</f>
        <v>0</v>
      </c>
      <c r="R6896" t="str">
        <f>IF(Table1__2[[#This Row],[Product]]="Men's Street Footwear","Male","Female")</f>
        <v>Female</v>
      </c>
    </row>
    <row r="6897" spans="1:18" x14ac:dyDescent="0.25">
      <c r="A6897" s="17" t="s">
        <v>13</v>
      </c>
      <c r="B6897">
        <v>1185732</v>
      </c>
      <c r="C6897" s="20">
        <v>44509</v>
      </c>
      <c r="D6897" s="17" t="s">
        <v>36</v>
      </c>
      <c r="E6897" s="17" t="s">
        <v>110</v>
      </c>
      <c r="F6897" s="17" t="s">
        <v>111</v>
      </c>
      <c r="G6897" s="17" t="s">
        <v>21</v>
      </c>
      <c r="H6897">
        <v>55</v>
      </c>
      <c r="I6897">
        <v>44</v>
      </c>
      <c r="J6897">
        <v>242</v>
      </c>
      <c r="K6897">
        <v>108.9</v>
      </c>
      <c r="L6897" s="17" t="s">
        <v>83</v>
      </c>
      <c r="M6897" s="21">
        <v>49356</v>
      </c>
      <c r="N6897">
        <v>2021</v>
      </c>
      <c r="O6897">
        <v>11</v>
      </c>
      <c r="P6897" s="17" t="s">
        <v>150</v>
      </c>
      <c r="Q6897" t="b" cm="1">
        <f t="array" ref="Q6897">IF(Table1__2[[#This Row],[Product]]="Men's",Male)</f>
        <v>0</v>
      </c>
      <c r="R6897" t="str">
        <f>IF(Table1__2[[#This Row],[Product]]="Men's Street Footwear","Male","Female")</f>
        <v>Female</v>
      </c>
    </row>
    <row r="6898" spans="1:18" x14ac:dyDescent="0.25">
      <c r="A6898" s="17" t="s">
        <v>13</v>
      </c>
      <c r="B6898">
        <v>1185732</v>
      </c>
      <c r="C6898" s="20">
        <v>44509</v>
      </c>
      <c r="D6898" s="17" t="s">
        <v>36</v>
      </c>
      <c r="E6898" s="17" t="s">
        <v>110</v>
      </c>
      <c r="F6898" s="17" t="s">
        <v>111</v>
      </c>
      <c r="G6898" s="17" t="s">
        <v>22</v>
      </c>
      <c r="H6898">
        <v>60</v>
      </c>
      <c r="I6898">
        <v>65</v>
      </c>
      <c r="J6898">
        <v>390</v>
      </c>
      <c r="K6898">
        <v>198.9</v>
      </c>
      <c r="L6898" s="17" t="s">
        <v>83</v>
      </c>
      <c r="M6898" s="21">
        <v>49357</v>
      </c>
      <c r="N6898">
        <v>2021</v>
      </c>
      <c r="O6898">
        <v>11</v>
      </c>
      <c r="P6898" s="17" t="s">
        <v>150</v>
      </c>
      <c r="Q6898" t="b" cm="1">
        <f t="array" ref="Q6898">IF(Table1__2[[#This Row],[Product]]="Men's",Male)</f>
        <v>0</v>
      </c>
      <c r="R6898" t="str">
        <f>IF(Table1__2[[#This Row],[Product]]="Men's Street Footwear","Male","Female")</f>
        <v>Female</v>
      </c>
    </row>
    <row r="6899" spans="1:18" x14ac:dyDescent="0.25">
      <c r="A6899" s="17" t="s">
        <v>13</v>
      </c>
      <c r="B6899">
        <v>1185732</v>
      </c>
      <c r="C6899" s="20">
        <v>44538</v>
      </c>
      <c r="D6899" s="17" t="s">
        <v>36</v>
      </c>
      <c r="E6899" s="17" t="s">
        <v>110</v>
      </c>
      <c r="F6899" s="17" t="s">
        <v>111</v>
      </c>
      <c r="G6899" s="17" t="s">
        <v>16</v>
      </c>
      <c r="H6899">
        <v>55</v>
      </c>
      <c r="I6899">
        <v>150</v>
      </c>
      <c r="J6899">
        <v>825</v>
      </c>
      <c r="K6899">
        <v>379.5</v>
      </c>
      <c r="L6899" s="17" t="s">
        <v>83</v>
      </c>
      <c r="M6899" s="21">
        <v>49358</v>
      </c>
      <c r="N6899">
        <v>2021</v>
      </c>
      <c r="O6899">
        <v>12</v>
      </c>
      <c r="P6899" s="17" t="s">
        <v>151</v>
      </c>
      <c r="Q6899" t="b" cm="1">
        <f t="array" ref="Q6899">IF(Table1__2[[#This Row],[Product]]="Men's",Male)</f>
        <v>0</v>
      </c>
      <c r="R6899" t="str">
        <f>IF(Table1__2[[#This Row],[Product]]="Men's Street Footwear","Male","Female")</f>
        <v>Male</v>
      </c>
    </row>
    <row r="6900" spans="1:18" x14ac:dyDescent="0.25">
      <c r="A6900" s="17" t="s">
        <v>13</v>
      </c>
      <c r="B6900">
        <v>1185732</v>
      </c>
      <c r="C6900" s="20">
        <v>44538</v>
      </c>
      <c r="D6900" s="17" t="s">
        <v>36</v>
      </c>
      <c r="E6900" s="17" t="s">
        <v>110</v>
      </c>
      <c r="F6900" s="17" t="s">
        <v>111</v>
      </c>
      <c r="G6900" s="17" t="s">
        <v>18</v>
      </c>
      <c r="H6900">
        <v>46</v>
      </c>
      <c r="I6900">
        <v>75</v>
      </c>
      <c r="J6900">
        <v>345</v>
      </c>
      <c r="K6900">
        <v>155.25</v>
      </c>
      <c r="L6900" s="17" t="s">
        <v>83</v>
      </c>
      <c r="M6900" s="21">
        <v>49359</v>
      </c>
      <c r="N6900">
        <v>2021</v>
      </c>
      <c r="O6900">
        <v>12</v>
      </c>
      <c r="P6900" s="17" t="s">
        <v>151</v>
      </c>
      <c r="Q6900" t="b" cm="1">
        <f t="array" ref="Q6900">IF(Table1__2[[#This Row],[Product]]="Men's",Male)</f>
        <v>0</v>
      </c>
      <c r="R6900" t="str">
        <f>IF(Table1__2[[#This Row],[Product]]="Men's Street Footwear","Male","Female")</f>
        <v>Female</v>
      </c>
    </row>
    <row r="6901" spans="1:18" x14ac:dyDescent="0.25">
      <c r="A6901" s="17" t="s">
        <v>13</v>
      </c>
      <c r="B6901">
        <v>1185732</v>
      </c>
      <c r="C6901" s="20">
        <v>44538</v>
      </c>
      <c r="D6901" s="17" t="s">
        <v>36</v>
      </c>
      <c r="E6901" s="17" t="s">
        <v>110</v>
      </c>
      <c r="F6901" s="17" t="s">
        <v>111</v>
      </c>
      <c r="G6901" s="17" t="s">
        <v>19</v>
      </c>
      <c r="H6901">
        <v>48</v>
      </c>
      <c r="I6901">
        <v>73</v>
      </c>
      <c r="J6901">
        <v>350.4</v>
      </c>
      <c r="K6901">
        <v>157.68</v>
      </c>
      <c r="L6901" s="17" t="s">
        <v>83</v>
      </c>
      <c r="M6901" s="21">
        <v>49360</v>
      </c>
      <c r="N6901">
        <v>2021</v>
      </c>
      <c r="O6901">
        <v>12</v>
      </c>
      <c r="P6901" s="17" t="s">
        <v>151</v>
      </c>
      <c r="Q6901" t="b" cm="1">
        <f t="array" ref="Q6901">IF(Table1__2[[#This Row],[Product]]="Men's",Male)</f>
        <v>0</v>
      </c>
      <c r="R6901" t="str">
        <f>IF(Table1__2[[#This Row],[Product]]="Men's Street Footwear","Male","Female")</f>
        <v>Female</v>
      </c>
    </row>
    <row r="6902" spans="1:18" x14ac:dyDescent="0.25">
      <c r="A6902" s="17" t="s">
        <v>13</v>
      </c>
      <c r="B6902">
        <v>1185732</v>
      </c>
      <c r="C6902" s="20">
        <v>44538</v>
      </c>
      <c r="D6902" s="17" t="s">
        <v>36</v>
      </c>
      <c r="E6902" s="17" t="s">
        <v>110</v>
      </c>
      <c r="F6902" s="17" t="s">
        <v>111</v>
      </c>
      <c r="G6902" s="17" t="s">
        <v>20</v>
      </c>
      <c r="H6902">
        <v>47</v>
      </c>
      <c r="I6902">
        <v>54</v>
      </c>
      <c r="J6902">
        <v>253.8</v>
      </c>
      <c r="K6902">
        <v>104.05800000000001</v>
      </c>
      <c r="L6902" s="17" t="s">
        <v>83</v>
      </c>
      <c r="M6902" s="21">
        <v>49361</v>
      </c>
      <c r="N6902">
        <v>2021</v>
      </c>
      <c r="O6902">
        <v>12</v>
      </c>
      <c r="P6902" s="17" t="s">
        <v>151</v>
      </c>
      <c r="Q6902" t="b" cm="1">
        <f t="array" ref="Q6902">IF(Table1__2[[#This Row],[Product]]="Men's",Male)</f>
        <v>0</v>
      </c>
      <c r="R6902" t="str">
        <f>IF(Table1__2[[#This Row],[Product]]="Men's Street Footwear","Male","Female")</f>
        <v>Female</v>
      </c>
    </row>
    <row r="6903" spans="1:18" x14ac:dyDescent="0.25">
      <c r="A6903" s="17" t="s">
        <v>13</v>
      </c>
      <c r="B6903">
        <v>1185732</v>
      </c>
      <c r="C6903" s="20">
        <v>44538</v>
      </c>
      <c r="D6903" s="17" t="s">
        <v>36</v>
      </c>
      <c r="E6903" s="17" t="s">
        <v>110</v>
      </c>
      <c r="F6903" s="17" t="s">
        <v>111</v>
      </c>
      <c r="G6903" s="17" t="s">
        <v>21</v>
      </c>
      <c r="H6903">
        <v>58</v>
      </c>
      <c r="I6903">
        <v>54</v>
      </c>
      <c r="J6903">
        <v>313.2</v>
      </c>
      <c r="K6903">
        <v>140.94</v>
      </c>
      <c r="L6903" s="17" t="s">
        <v>83</v>
      </c>
      <c r="M6903" s="21">
        <v>49362</v>
      </c>
      <c r="N6903">
        <v>2021</v>
      </c>
      <c r="O6903">
        <v>12</v>
      </c>
      <c r="P6903" s="17" t="s">
        <v>151</v>
      </c>
      <c r="Q6903" t="b" cm="1">
        <f t="array" ref="Q6903">IF(Table1__2[[#This Row],[Product]]="Men's",Male)</f>
        <v>0</v>
      </c>
      <c r="R6903" t="str">
        <f>IF(Table1__2[[#This Row],[Product]]="Men's Street Footwear","Male","Female")</f>
        <v>Female</v>
      </c>
    </row>
    <row r="6904" spans="1:18" x14ac:dyDescent="0.25">
      <c r="A6904" s="17" t="s">
        <v>13</v>
      </c>
      <c r="B6904">
        <v>1185732</v>
      </c>
      <c r="C6904" s="20">
        <v>44538</v>
      </c>
      <c r="D6904" s="17" t="s">
        <v>36</v>
      </c>
      <c r="E6904" s="17" t="s">
        <v>110</v>
      </c>
      <c r="F6904" s="17" t="s">
        <v>111</v>
      </c>
      <c r="G6904" s="17" t="s">
        <v>22</v>
      </c>
      <c r="H6904">
        <v>63</v>
      </c>
      <c r="I6904">
        <v>78</v>
      </c>
      <c r="J6904">
        <v>491.4</v>
      </c>
      <c r="K6904">
        <v>260.44200000000001</v>
      </c>
      <c r="L6904" s="17" t="s">
        <v>83</v>
      </c>
      <c r="M6904" s="21">
        <v>49363</v>
      </c>
      <c r="N6904">
        <v>2021</v>
      </c>
      <c r="O6904">
        <v>12</v>
      </c>
      <c r="P6904" s="17" t="s">
        <v>151</v>
      </c>
      <c r="Q6904" t="b" cm="1">
        <f t="array" ref="Q6904">IF(Table1__2[[#This Row],[Product]]="Men's",Male)</f>
        <v>0</v>
      </c>
      <c r="R6904" t="str">
        <f>IF(Table1__2[[#This Row],[Product]]="Men's Street Footwear","Male","Female")</f>
        <v>Female</v>
      </c>
    </row>
    <row r="6905" spans="1:18" x14ac:dyDescent="0.25">
      <c r="A6905" s="17" t="s">
        <v>13</v>
      </c>
      <c r="B6905">
        <v>1185732</v>
      </c>
      <c r="C6905" s="20">
        <v>44202</v>
      </c>
      <c r="D6905" s="17" t="s">
        <v>36</v>
      </c>
      <c r="E6905" s="17" t="s">
        <v>110</v>
      </c>
      <c r="F6905" s="17" t="s">
        <v>111</v>
      </c>
      <c r="G6905" s="17" t="s">
        <v>16</v>
      </c>
      <c r="H6905">
        <v>27</v>
      </c>
      <c r="I6905">
        <v>113</v>
      </c>
      <c r="J6905">
        <v>305.10000000000002</v>
      </c>
      <c r="K6905">
        <v>137.29499999999999</v>
      </c>
      <c r="L6905" s="17" t="s">
        <v>83</v>
      </c>
      <c r="M6905" s="21">
        <v>49364</v>
      </c>
      <c r="N6905">
        <v>2021</v>
      </c>
      <c r="O6905">
        <v>1</v>
      </c>
      <c r="P6905" s="17" t="s">
        <v>141</v>
      </c>
      <c r="Q6905" t="b" cm="1">
        <f t="array" ref="Q6905">IF(Table1__2[[#This Row],[Product]]="Men's",Male)</f>
        <v>0</v>
      </c>
      <c r="R6905" t="str">
        <f>IF(Table1__2[[#This Row],[Product]]="Men's Street Footwear","Male","Female")</f>
        <v>Male</v>
      </c>
    </row>
    <row r="6906" spans="1:18" x14ac:dyDescent="0.25">
      <c r="A6906" s="17" t="s">
        <v>13</v>
      </c>
      <c r="B6906">
        <v>1185732</v>
      </c>
      <c r="C6906" s="20">
        <v>44202</v>
      </c>
      <c r="D6906" s="17" t="s">
        <v>36</v>
      </c>
      <c r="E6906" s="17" t="s">
        <v>110</v>
      </c>
      <c r="F6906" s="17" t="s">
        <v>111</v>
      </c>
      <c r="G6906" s="17" t="s">
        <v>18</v>
      </c>
      <c r="H6906">
        <v>29</v>
      </c>
      <c r="I6906">
        <v>70</v>
      </c>
      <c r="J6906">
        <v>203</v>
      </c>
      <c r="K6906">
        <v>93.38</v>
      </c>
      <c r="L6906" s="17" t="s">
        <v>83</v>
      </c>
      <c r="M6906" s="21">
        <v>49365</v>
      </c>
      <c r="N6906">
        <v>2021</v>
      </c>
      <c r="O6906">
        <v>1</v>
      </c>
      <c r="P6906" s="17" t="s">
        <v>141</v>
      </c>
      <c r="Q6906" t="b" cm="1">
        <f t="array" ref="Q6906">IF(Table1__2[[#This Row],[Product]]="Men's",Male)</f>
        <v>0</v>
      </c>
      <c r="R6906" t="str">
        <f>IF(Table1__2[[#This Row],[Product]]="Men's Street Footwear","Male","Female")</f>
        <v>Female</v>
      </c>
    </row>
    <row r="6907" spans="1:18" x14ac:dyDescent="0.25">
      <c r="A6907" s="17" t="s">
        <v>13</v>
      </c>
      <c r="B6907">
        <v>1185732</v>
      </c>
      <c r="C6907" s="20">
        <v>44202</v>
      </c>
      <c r="D6907" s="17" t="s">
        <v>36</v>
      </c>
      <c r="E6907" s="17" t="s">
        <v>110</v>
      </c>
      <c r="F6907" s="17" t="s">
        <v>111</v>
      </c>
      <c r="G6907" s="17" t="s">
        <v>19</v>
      </c>
      <c r="H6907">
        <v>19</v>
      </c>
      <c r="I6907">
        <v>68</v>
      </c>
      <c r="J6907">
        <v>129.19999999999999</v>
      </c>
      <c r="K6907">
        <v>58.14</v>
      </c>
      <c r="L6907" s="17" t="s">
        <v>83</v>
      </c>
      <c r="M6907" s="21">
        <v>49366</v>
      </c>
      <c r="N6907">
        <v>2021</v>
      </c>
      <c r="O6907">
        <v>1</v>
      </c>
      <c r="P6907" s="17" t="s">
        <v>141</v>
      </c>
      <c r="Q6907" t="b" cm="1">
        <f t="array" ref="Q6907">IF(Table1__2[[#This Row],[Product]]="Men's",Male)</f>
        <v>0</v>
      </c>
      <c r="R6907" t="str">
        <f>IF(Table1__2[[#This Row],[Product]]="Men's Street Footwear","Male","Female")</f>
        <v>Female</v>
      </c>
    </row>
    <row r="6908" spans="1:18" x14ac:dyDescent="0.25">
      <c r="A6908" s="17" t="s">
        <v>13</v>
      </c>
      <c r="B6908">
        <v>1185732</v>
      </c>
      <c r="C6908" s="20">
        <v>44202</v>
      </c>
      <c r="D6908" s="17" t="s">
        <v>36</v>
      </c>
      <c r="E6908" s="17" t="s">
        <v>110</v>
      </c>
      <c r="F6908" s="17" t="s">
        <v>111</v>
      </c>
      <c r="G6908" s="17" t="s">
        <v>20</v>
      </c>
      <c r="H6908">
        <v>24</v>
      </c>
      <c r="I6908">
        <v>26</v>
      </c>
      <c r="J6908">
        <v>62.4</v>
      </c>
      <c r="K6908">
        <v>28.08</v>
      </c>
      <c r="L6908" s="17" t="s">
        <v>83</v>
      </c>
      <c r="M6908" s="21">
        <v>49367</v>
      </c>
      <c r="N6908">
        <v>2021</v>
      </c>
      <c r="O6908">
        <v>1</v>
      </c>
      <c r="P6908" s="17" t="s">
        <v>141</v>
      </c>
      <c r="Q6908" t="b" cm="1">
        <f t="array" ref="Q6908">IF(Table1__2[[#This Row],[Product]]="Men's",Male)</f>
        <v>0</v>
      </c>
      <c r="R6908" t="str">
        <f>IF(Table1__2[[#This Row],[Product]]="Men's Street Footwear","Male","Female")</f>
        <v>Female</v>
      </c>
    </row>
    <row r="6909" spans="1:18" x14ac:dyDescent="0.25">
      <c r="A6909" s="17" t="s">
        <v>13</v>
      </c>
      <c r="B6909">
        <v>1185732</v>
      </c>
      <c r="C6909" s="20">
        <v>44202</v>
      </c>
      <c r="D6909" s="17" t="s">
        <v>36</v>
      </c>
      <c r="E6909" s="17" t="s">
        <v>110</v>
      </c>
      <c r="F6909" s="17" t="s">
        <v>111</v>
      </c>
      <c r="G6909" s="17" t="s">
        <v>21</v>
      </c>
      <c r="H6909">
        <v>38</v>
      </c>
      <c r="I6909">
        <v>42</v>
      </c>
      <c r="J6909">
        <v>159.6</v>
      </c>
      <c r="K6909">
        <v>100.548</v>
      </c>
      <c r="L6909" s="17" t="s">
        <v>83</v>
      </c>
      <c r="M6909" s="21">
        <v>49368</v>
      </c>
      <c r="N6909">
        <v>2021</v>
      </c>
      <c r="O6909">
        <v>1</v>
      </c>
      <c r="P6909" s="17" t="s">
        <v>141</v>
      </c>
      <c r="Q6909" t="b" cm="1">
        <f t="array" ref="Q6909">IF(Table1__2[[#This Row],[Product]]="Men's",Male)</f>
        <v>0</v>
      </c>
      <c r="R6909" t="str">
        <f>IF(Table1__2[[#This Row],[Product]]="Men's Street Footwear","Male","Female")</f>
        <v>Female</v>
      </c>
    </row>
    <row r="6910" spans="1:18" x14ac:dyDescent="0.25">
      <c r="A6910" s="17" t="s">
        <v>13</v>
      </c>
      <c r="B6910">
        <v>1185732</v>
      </c>
      <c r="C6910" s="20">
        <v>44202</v>
      </c>
      <c r="D6910" s="17" t="s">
        <v>36</v>
      </c>
      <c r="E6910" s="17" t="s">
        <v>110</v>
      </c>
      <c r="F6910" s="17" t="s">
        <v>111</v>
      </c>
      <c r="G6910" s="17" t="s">
        <v>22</v>
      </c>
      <c r="H6910">
        <v>28</v>
      </c>
      <c r="I6910">
        <v>75</v>
      </c>
      <c r="J6910">
        <v>210</v>
      </c>
      <c r="K6910">
        <v>109.2</v>
      </c>
      <c r="L6910" s="17" t="s">
        <v>83</v>
      </c>
      <c r="M6910" s="21">
        <v>49369</v>
      </c>
      <c r="N6910">
        <v>2021</v>
      </c>
      <c r="O6910">
        <v>1</v>
      </c>
      <c r="P6910" s="17" t="s">
        <v>141</v>
      </c>
      <c r="Q6910" t="b" cm="1">
        <f t="array" ref="Q6910">IF(Table1__2[[#This Row],[Product]]="Men's",Male)</f>
        <v>0</v>
      </c>
      <c r="R6910" t="str">
        <f>IF(Table1__2[[#This Row],[Product]]="Men's Street Footwear","Male","Female")</f>
        <v>Female</v>
      </c>
    </row>
    <row r="6911" spans="1:18" x14ac:dyDescent="0.25">
      <c r="A6911" s="17" t="s">
        <v>13</v>
      </c>
      <c r="B6911">
        <v>1185732</v>
      </c>
      <c r="C6911" s="20">
        <v>44233</v>
      </c>
      <c r="D6911" s="17" t="s">
        <v>36</v>
      </c>
      <c r="E6911" s="17" t="s">
        <v>110</v>
      </c>
      <c r="F6911" s="17" t="s">
        <v>111</v>
      </c>
      <c r="G6911" s="17" t="s">
        <v>16</v>
      </c>
      <c r="H6911">
        <v>28</v>
      </c>
      <c r="I6911">
        <v>145</v>
      </c>
      <c r="J6911">
        <v>406</v>
      </c>
      <c r="K6911">
        <v>178.64</v>
      </c>
      <c r="L6911" s="17" t="s">
        <v>83</v>
      </c>
      <c r="M6911" s="21">
        <v>49370</v>
      </c>
      <c r="N6911">
        <v>2021</v>
      </c>
      <c r="O6911">
        <v>2</v>
      </c>
      <c r="P6911" s="17" t="s">
        <v>142</v>
      </c>
      <c r="Q6911" t="b" cm="1">
        <f t="array" ref="Q6911">IF(Table1__2[[#This Row],[Product]]="Men's",Male)</f>
        <v>0</v>
      </c>
      <c r="R6911" t="str">
        <f>IF(Table1__2[[#This Row],[Product]]="Men's Street Footwear","Male","Female")</f>
        <v>Male</v>
      </c>
    </row>
    <row r="6912" spans="1:18" x14ac:dyDescent="0.25">
      <c r="A6912" s="17" t="s">
        <v>13</v>
      </c>
      <c r="B6912">
        <v>1185732</v>
      </c>
      <c r="C6912" s="20">
        <v>44233</v>
      </c>
      <c r="D6912" s="17" t="s">
        <v>36</v>
      </c>
      <c r="E6912" s="17" t="s">
        <v>110</v>
      </c>
      <c r="F6912" s="17" t="s">
        <v>111</v>
      </c>
      <c r="G6912" s="17" t="s">
        <v>18</v>
      </c>
      <c r="H6912">
        <v>28</v>
      </c>
      <c r="I6912">
        <v>45</v>
      </c>
      <c r="J6912">
        <v>126</v>
      </c>
      <c r="K6912">
        <v>57.96</v>
      </c>
      <c r="L6912" s="17" t="s">
        <v>83</v>
      </c>
      <c r="M6912" s="21">
        <v>49371</v>
      </c>
      <c r="N6912">
        <v>2021</v>
      </c>
      <c r="O6912">
        <v>2</v>
      </c>
      <c r="P6912" s="17" t="s">
        <v>142</v>
      </c>
      <c r="Q6912" t="b" cm="1">
        <f t="array" ref="Q6912">IF(Table1__2[[#This Row],[Product]]="Men's",Male)</f>
        <v>0</v>
      </c>
      <c r="R6912" t="str">
        <f>IF(Table1__2[[#This Row],[Product]]="Men's Street Footwear","Male","Female")</f>
        <v>Female</v>
      </c>
    </row>
    <row r="6913" spans="1:18" x14ac:dyDescent="0.25">
      <c r="A6913" s="17" t="s">
        <v>13</v>
      </c>
      <c r="B6913">
        <v>1185732</v>
      </c>
      <c r="C6913" s="20">
        <v>44233</v>
      </c>
      <c r="D6913" s="17" t="s">
        <v>36</v>
      </c>
      <c r="E6913" s="17" t="s">
        <v>110</v>
      </c>
      <c r="F6913" s="17" t="s">
        <v>111</v>
      </c>
      <c r="G6913" s="17" t="s">
        <v>19</v>
      </c>
      <c r="H6913">
        <v>19</v>
      </c>
      <c r="I6913">
        <v>56</v>
      </c>
      <c r="J6913">
        <v>106.4</v>
      </c>
      <c r="K6913">
        <v>43.624000000000002</v>
      </c>
      <c r="L6913" s="17" t="s">
        <v>83</v>
      </c>
      <c r="M6913" s="21">
        <v>49372</v>
      </c>
      <c r="N6913">
        <v>2021</v>
      </c>
      <c r="O6913">
        <v>2</v>
      </c>
      <c r="P6913" s="17" t="s">
        <v>142</v>
      </c>
      <c r="Q6913" t="b" cm="1">
        <f t="array" ref="Q6913">IF(Table1__2[[#This Row],[Product]]="Men's",Male)</f>
        <v>0</v>
      </c>
      <c r="R6913" t="str">
        <f>IF(Table1__2[[#This Row],[Product]]="Men's Street Footwear","Male","Female")</f>
        <v>Female</v>
      </c>
    </row>
    <row r="6914" spans="1:18" x14ac:dyDescent="0.25">
      <c r="A6914" s="17" t="s">
        <v>13</v>
      </c>
      <c r="B6914">
        <v>1185732</v>
      </c>
      <c r="C6914" s="20">
        <v>44233</v>
      </c>
      <c r="D6914" s="17" t="s">
        <v>36</v>
      </c>
      <c r="E6914" s="17" t="s">
        <v>112</v>
      </c>
      <c r="F6914" s="17" t="s">
        <v>113</v>
      </c>
      <c r="G6914" s="17" t="s">
        <v>20</v>
      </c>
      <c r="H6914">
        <v>25</v>
      </c>
      <c r="I6914">
        <v>23</v>
      </c>
      <c r="J6914">
        <v>57.5</v>
      </c>
      <c r="K6914">
        <v>25.3</v>
      </c>
      <c r="L6914" s="17" t="s">
        <v>83</v>
      </c>
      <c r="M6914" s="21">
        <v>49373</v>
      </c>
      <c r="N6914">
        <v>2021</v>
      </c>
      <c r="O6914">
        <v>2</v>
      </c>
      <c r="P6914" s="17" t="s">
        <v>142</v>
      </c>
      <c r="Q6914" t="b" cm="1">
        <f t="array" ref="Q6914">IF(Table1__2[[#This Row],[Product]]="Men's",Male)</f>
        <v>0</v>
      </c>
      <c r="R6914" t="str">
        <f>IF(Table1__2[[#This Row],[Product]]="Men's Street Footwear","Male","Female")</f>
        <v>Female</v>
      </c>
    </row>
    <row r="6915" spans="1:18" x14ac:dyDescent="0.25">
      <c r="A6915" s="17" t="s">
        <v>13</v>
      </c>
      <c r="B6915">
        <v>1185732</v>
      </c>
      <c r="C6915" s="20">
        <v>44233</v>
      </c>
      <c r="D6915" s="17" t="s">
        <v>36</v>
      </c>
      <c r="E6915" s="17" t="s">
        <v>112</v>
      </c>
      <c r="F6915" s="17" t="s">
        <v>113</v>
      </c>
      <c r="G6915" s="17" t="s">
        <v>21</v>
      </c>
      <c r="H6915">
        <v>38</v>
      </c>
      <c r="I6915">
        <v>38</v>
      </c>
      <c r="J6915">
        <v>144.4</v>
      </c>
      <c r="K6915">
        <v>93.86</v>
      </c>
      <c r="L6915" s="17" t="s">
        <v>83</v>
      </c>
      <c r="M6915" s="21">
        <v>49374</v>
      </c>
      <c r="N6915">
        <v>2021</v>
      </c>
      <c r="O6915">
        <v>2</v>
      </c>
      <c r="P6915" s="17" t="s">
        <v>142</v>
      </c>
      <c r="Q6915" t="b" cm="1">
        <f t="array" ref="Q6915">IF(Table1__2[[#This Row],[Product]]="Men's",Male)</f>
        <v>0</v>
      </c>
      <c r="R6915" t="str">
        <f>IF(Table1__2[[#This Row],[Product]]="Men's Street Footwear","Male","Female")</f>
        <v>Female</v>
      </c>
    </row>
    <row r="6916" spans="1:18" x14ac:dyDescent="0.25">
      <c r="A6916" s="17" t="s">
        <v>13</v>
      </c>
      <c r="B6916">
        <v>1185732</v>
      </c>
      <c r="C6916" s="20">
        <v>44233</v>
      </c>
      <c r="D6916" s="17" t="s">
        <v>36</v>
      </c>
      <c r="E6916" s="17" t="s">
        <v>112</v>
      </c>
      <c r="F6916" s="17" t="s">
        <v>113</v>
      </c>
      <c r="G6916" s="17" t="s">
        <v>22</v>
      </c>
      <c r="H6916">
        <v>14</v>
      </c>
      <c r="I6916">
        <v>68</v>
      </c>
      <c r="J6916">
        <v>95.2</v>
      </c>
      <c r="K6916">
        <v>51.408000000000001</v>
      </c>
      <c r="L6916" s="17" t="s">
        <v>83</v>
      </c>
      <c r="M6916" s="21">
        <v>49375</v>
      </c>
      <c r="N6916">
        <v>2021</v>
      </c>
      <c r="O6916">
        <v>2</v>
      </c>
      <c r="P6916" s="17" t="s">
        <v>142</v>
      </c>
      <c r="Q6916" t="b" cm="1">
        <f t="array" ref="Q6916">IF(Table1__2[[#This Row],[Product]]="Men's",Male)</f>
        <v>0</v>
      </c>
      <c r="R6916" t="str">
        <f>IF(Table1__2[[#This Row],[Product]]="Men's Street Footwear","Male","Female")</f>
        <v>Female</v>
      </c>
    </row>
    <row r="6917" spans="1:18" x14ac:dyDescent="0.25">
      <c r="A6917" s="17" t="s">
        <v>13</v>
      </c>
      <c r="B6917">
        <v>1185732</v>
      </c>
      <c r="C6917" s="20">
        <v>44260</v>
      </c>
      <c r="D6917" s="17" t="s">
        <v>36</v>
      </c>
      <c r="E6917" s="17" t="s">
        <v>112</v>
      </c>
      <c r="F6917" s="17" t="s">
        <v>113</v>
      </c>
      <c r="G6917" s="17" t="s">
        <v>16</v>
      </c>
      <c r="H6917">
        <v>19</v>
      </c>
      <c r="I6917">
        <v>136</v>
      </c>
      <c r="J6917">
        <v>258.39999999999998</v>
      </c>
      <c r="K6917">
        <v>103.36</v>
      </c>
      <c r="L6917" s="17" t="s">
        <v>83</v>
      </c>
      <c r="M6917" s="21">
        <v>49376</v>
      </c>
      <c r="N6917">
        <v>2021</v>
      </c>
      <c r="O6917">
        <v>3</v>
      </c>
      <c r="P6917" s="17" t="s">
        <v>143</v>
      </c>
      <c r="Q6917" t="b" cm="1">
        <f t="array" ref="Q6917">IF(Table1__2[[#This Row],[Product]]="Men's",Male)</f>
        <v>0</v>
      </c>
      <c r="R6917" t="str">
        <f>IF(Table1__2[[#This Row],[Product]]="Men's Street Footwear","Male","Female")</f>
        <v>Male</v>
      </c>
    </row>
    <row r="6918" spans="1:18" x14ac:dyDescent="0.25">
      <c r="A6918" s="17" t="s">
        <v>13</v>
      </c>
      <c r="B6918">
        <v>1185732</v>
      </c>
      <c r="C6918" s="20">
        <v>44260</v>
      </c>
      <c r="D6918" s="17" t="s">
        <v>36</v>
      </c>
      <c r="E6918" s="17" t="s">
        <v>112</v>
      </c>
      <c r="F6918" s="17" t="s">
        <v>113</v>
      </c>
      <c r="G6918" s="17" t="s">
        <v>18</v>
      </c>
      <c r="H6918">
        <v>19</v>
      </c>
      <c r="I6918">
        <v>47</v>
      </c>
      <c r="J6918">
        <v>89.3</v>
      </c>
      <c r="K6918">
        <v>40.185000000000002</v>
      </c>
      <c r="L6918" s="17" t="s">
        <v>83</v>
      </c>
      <c r="M6918" s="21">
        <v>49377</v>
      </c>
      <c r="N6918">
        <v>2021</v>
      </c>
      <c r="O6918">
        <v>3</v>
      </c>
      <c r="P6918" s="17" t="s">
        <v>143</v>
      </c>
      <c r="Q6918" t="b" cm="1">
        <f t="array" ref="Q6918">IF(Table1__2[[#This Row],[Product]]="Men's",Male)</f>
        <v>0</v>
      </c>
      <c r="R6918" t="str">
        <f>IF(Table1__2[[#This Row],[Product]]="Men's Street Footwear","Male","Female")</f>
        <v>Female</v>
      </c>
    </row>
    <row r="6919" spans="1:18" x14ac:dyDescent="0.25">
      <c r="A6919" s="17" t="s">
        <v>13</v>
      </c>
      <c r="B6919">
        <v>1185732</v>
      </c>
      <c r="C6919" s="20">
        <v>44260</v>
      </c>
      <c r="D6919" s="17" t="s">
        <v>36</v>
      </c>
      <c r="E6919" s="17" t="s">
        <v>112</v>
      </c>
      <c r="F6919" s="17" t="s">
        <v>113</v>
      </c>
      <c r="G6919" s="17" t="s">
        <v>19</v>
      </c>
      <c r="H6919">
        <v>9</v>
      </c>
      <c r="I6919">
        <v>65</v>
      </c>
      <c r="J6919">
        <v>58.5</v>
      </c>
      <c r="K6919">
        <v>23.4</v>
      </c>
      <c r="L6919" s="17" t="s">
        <v>83</v>
      </c>
      <c r="M6919" s="21">
        <v>49378</v>
      </c>
      <c r="N6919">
        <v>2021</v>
      </c>
      <c r="O6919">
        <v>3</v>
      </c>
      <c r="P6919" s="17" t="s">
        <v>143</v>
      </c>
      <c r="Q6919" t="b" cm="1">
        <f t="array" ref="Q6919">IF(Table1__2[[#This Row],[Product]]="Men's",Male)</f>
        <v>0</v>
      </c>
      <c r="R6919" t="str">
        <f>IF(Table1__2[[#This Row],[Product]]="Men's Street Footwear","Male","Female")</f>
        <v>Female</v>
      </c>
    </row>
    <row r="6920" spans="1:18" x14ac:dyDescent="0.25">
      <c r="A6920" s="17" t="s">
        <v>13</v>
      </c>
      <c r="B6920">
        <v>1185732</v>
      </c>
      <c r="C6920" s="20">
        <v>44260</v>
      </c>
      <c r="D6920" s="17" t="s">
        <v>36</v>
      </c>
      <c r="E6920" s="17" t="s">
        <v>112</v>
      </c>
      <c r="F6920" s="17" t="s">
        <v>113</v>
      </c>
      <c r="G6920" s="17" t="s">
        <v>20</v>
      </c>
      <c r="H6920">
        <v>14</v>
      </c>
      <c r="I6920">
        <v>28</v>
      </c>
      <c r="J6920">
        <v>39.200000000000003</v>
      </c>
      <c r="K6920">
        <v>16.463999999999999</v>
      </c>
      <c r="L6920" s="17" t="s">
        <v>83</v>
      </c>
      <c r="M6920" s="21">
        <v>49379</v>
      </c>
      <c r="N6920">
        <v>2021</v>
      </c>
      <c r="O6920">
        <v>3</v>
      </c>
      <c r="P6920" s="17" t="s">
        <v>143</v>
      </c>
      <c r="Q6920" t="b" cm="1">
        <f t="array" ref="Q6920">IF(Table1__2[[#This Row],[Product]]="Men's",Male)</f>
        <v>0</v>
      </c>
      <c r="R6920" t="str">
        <f>IF(Table1__2[[#This Row],[Product]]="Men's Street Footwear","Male","Female")</f>
        <v>Female</v>
      </c>
    </row>
    <row r="6921" spans="1:18" x14ac:dyDescent="0.25">
      <c r="A6921" s="17" t="s">
        <v>13</v>
      </c>
      <c r="B6921">
        <v>1185732</v>
      </c>
      <c r="C6921" s="20">
        <v>44260</v>
      </c>
      <c r="D6921" s="17" t="s">
        <v>36</v>
      </c>
      <c r="E6921" s="17" t="s">
        <v>112</v>
      </c>
      <c r="F6921" s="17" t="s">
        <v>113</v>
      </c>
      <c r="G6921" s="17" t="s">
        <v>21</v>
      </c>
      <c r="H6921">
        <v>28</v>
      </c>
      <c r="I6921">
        <v>39</v>
      </c>
      <c r="J6921">
        <v>109.2</v>
      </c>
      <c r="K6921">
        <v>69.888000000000005</v>
      </c>
      <c r="L6921" s="17" t="s">
        <v>83</v>
      </c>
      <c r="M6921" s="21">
        <v>49380</v>
      </c>
      <c r="N6921">
        <v>2021</v>
      </c>
      <c r="O6921">
        <v>3</v>
      </c>
      <c r="P6921" s="17" t="s">
        <v>143</v>
      </c>
      <c r="Q6921" t="b" cm="1">
        <f t="array" ref="Q6921">IF(Table1__2[[#This Row],[Product]]="Men's",Male)</f>
        <v>0</v>
      </c>
      <c r="R6921" t="str">
        <f>IF(Table1__2[[#This Row],[Product]]="Men's Street Footwear","Male","Female")</f>
        <v>Female</v>
      </c>
    </row>
    <row r="6922" spans="1:18" x14ac:dyDescent="0.25">
      <c r="A6922" s="17" t="s">
        <v>13</v>
      </c>
      <c r="B6922">
        <v>1185732</v>
      </c>
      <c r="C6922" s="20">
        <v>44260</v>
      </c>
      <c r="D6922" s="17" t="s">
        <v>36</v>
      </c>
      <c r="E6922" s="17" t="s">
        <v>112</v>
      </c>
      <c r="F6922" s="17" t="s">
        <v>113</v>
      </c>
      <c r="G6922" s="17" t="s">
        <v>22</v>
      </c>
      <c r="H6922">
        <v>20</v>
      </c>
      <c r="I6922">
        <v>68</v>
      </c>
      <c r="J6922">
        <v>136</v>
      </c>
      <c r="K6922">
        <v>72.08</v>
      </c>
      <c r="L6922" s="17" t="s">
        <v>83</v>
      </c>
      <c r="M6922" s="21">
        <v>49381</v>
      </c>
      <c r="N6922">
        <v>2021</v>
      </c>
      <c r="O6922">
        <v>3</v>
      </c>
      <c r="P6922" s="17" t="s">
        <v>143</v>
      </c>
      <c r="Q6922" t="b" cm="1">
        <f t="array" ref="Q6922">IF(Table1__2[[#This Row],[Product]]="Men's",Male)</f>
        <v>0</v>
      </c>
      <c r="R6922" t="str">
        <f>IF(Table1__2[[#This Row],[Product]]="Men's Street Footwear","Male","Female")</f>
        <v>Female</v>
      </c>
    </row>
    <row r="6923" spans="1:18" x14ac:dyDescent="0.25">
      <c r="A6923" s="17" t="s">
        <v>13</v>
      </c>
      <c r="B6923">
        <v>1185732</v>
      </c>
      <c r="C6923" s="20">
        <v>44292</v>
      </c>
      <c r="D6923" s="17" t="s">
        <v>36</v>
      </c>
      <c r="E6923" s="17" t="s">
        <v>112</v>
      </c>
      <c r="F6923" s="17" t="s">
        <v>113</v>
      </c>
      <c r="G6923" s="17" t="s">
        <v>16</v>
      </c>
      <c r="H6923">
        <v>20</v>
      </c>
      <c r="I6923">
        <v>124</v>
      </c>
      <c r="J6923">
        <v>248</v>
      </c>
      <c r="K6923">
        <v>111.6</v>
      </c>
      <c r="L6923" s="17" t="s">
        <v>83</v>
      </c>
      <c r="M6923" s="21">
        <v>49382</v>
      </c>
      <c r="N6923">
        <v>2021</v>
      </c>
      <c r="O6923">
        <v>4</v>
      </c>
      <c r="P6923" s="17" t="s">
        <v>144</v>
      </c>
      <c r="Q6923" t="b" cm="1">
        <f t="array" ref="Q6923">IF(Table1__2[[#This Row],[Product]]="Men's",Male)</f>
        <v>0</v>
      </c>
      <c r="R6923" t="str">
        <f>IF(Table1__2[[#This Row],[Product]]="Men's Street Footwear","Male","Female")</f>
        <v>Male</v>
      </c>
    </row>
    <row r="6924" spans="1:18" x14ac:dyDescent="0.25">
      <c r="A6924" s="17" t="s">
        <v>13</v>
      </c>
      <c r="B6924">
        <v>1185732</v>
      </c>
      <c r="C6924" s="20">
        <v>44292</v>
      </c>
      <c r="D6924" s="17" t="s">
        <v>36</v>
      </c>
      <c r="E6924" s="17" t="s">
        <v>112</v>
      </c>
      <c r="F6924" s="17" t="s">
        <v>113</v>
      </c>
      <c r="G6924" s="17" t="s">
        <v>18</v>
      </c>
      <c r="H6924">
        <v>18</v>
      </c>
      <c r="I6924">
        <v>49</v>
      </c>
      <c r="J6924">
        <v>88.2</v>
      </c>
      <c r="K6924">
        <v>43.218000000000004</v>
      </c>
      <c r="L6924" s="17" t="s">
        <v>83</v>
      </c>
      <c r="M6924" s="21">
        <v>49383</v>
      </c>
      <c r="N6924">
        <v>2021</v>
      </c>
      <c r="O6924">
        <v>4</v>
      </c>
      <c r="P6924" s="17" t="s">
        <v>144</v>
      </c>
      <c r="Q6924" t="b" cm="1">
        <f t="array" ref="Q6924">IF(Table1__2[[#This Row],[Product]]="Men's",Male)</f>
        <v>0</v>
      </c>
      <c r="R6924" t="str">
        <f>IF(Table1__2[[#This Row],[Product]]="Men's Street Footwear","Male","Female")</f>
        <v>Female</v>
      </c>
    </row>
    <row r="6925" spans="1:18" x14ac:dyDescent="0.25">
      <c r="A6925" s="17" t="s">
        <v>13</v>
      </c>
      <c r="B6925">
        <v>1185732</v>
      </c>
      <c r="C6925" s="20">
        <v>44292</v>
      </c>
      <c r="D6925" s="17" t="s">
        <v>36</v>
      </c>
      <c r="E6925" s="17" t="s">
        <v>112</v>
      </c>
      <c r="F6925" s="17" t="s">
        <v>113</v>
      </c>
      <c r="G6925" s="17" t="s">
        <v>19</v>
      </c>
      <c r="H6925">
        <v>10</v>
      </c>
      <c r="I6925">
        <v>53</v>
      </c>
      <c r="J6925">
        <v>53</v>
      </c>
      <c r="K6925">
        <v>23.32</v>
      </c>
      <c r="L6925" s="17" t="s">
        <v>83</v>
      </c>
      <c r="M6925" s="21">
        <v>49384</v>
      </c>
      <c r="N6925">
        <v>2021</v>
      </c>
      <c r="O6925">
        <v>4</v>
      </c>
      <c r="P6925" s="17" t="s">
        <v>144</v>
      </c>
      <c r="Q6925" t="b" cm="1">
        <f t="array" ref="Q6925">IF(Table1__2[[#This Row],[Product]]="Men's",Male)</f>
        <v>0</v>
      </c>
      <c r="R6925" t="str">
        <f>IF(Table1__2[[#This Row],[Product]]="Men's Street Footwear","Male","Female")</f>
        <v>Female</v>
      </c>
    </row>
    <row r="6926" spans="1:18" x14ac:dyDescent="0.25">
      <c r="A6926" s="17" t="s">
        <v>13</v>
      </c>
      <c r="B6926">
        <v>1185732</v>
      </c>
      <c r="C6926" s="20">
        <v>44292</v>
      </c>
      <c r="D6926" s="17" t="s">
        <v>36</v>
      </c>
      <c r="E6926" s="17" t="s">
        <v>112</v>
      </c>
      <c r="F6926" s="17" t="s">
        <v>113</v>
      </c>
      <c r="G6926" s="17" t="s">
        <v>20</v>
      </c>
      <c r="H6926">
        <v>15</v>
      </c>
      <c r="I6926">
        <v>28</v>
      </c>
      <c r="J6926">
        <v>42</v>
      </c>
      <c r="K6926">
        <v>18.899999999999999</v>
      </c>
      <c r="L6926" s="17" t="s">
        <v>83</v>
      </c>
      <c r="M6926" s="21">
        <v>49385</v>
      </c>
      <c r="N6926">
        <v>2021</v>
      </c>
      <c r="O6926">
        <v>4</v>
      </c>
      <c r="P6926" s="17" t="s">
        <v>144</v>
      </c>
      <c r="Q6926" t="b" cm="1">
        <f t="array" ref="Q6926">IF(Table1__2[[#This Row],[Product]]="Men's",Male)</f>
        <v>0</v>
      </c>
      <c r="R6926" t="str">
        <f>IF(Table1__2[[#This Row],[Product]]="Men's Street Footwear","Male","Female")</f>
        <v>Female</v>
      </c>
    </row>
    <row r="6927" spans="1:18" x14ac:dyDescent="0.25">
      <c r="A6927" s="17" t="s">
        <v>13</v>
      </c>
      <c r="B6927">
        <v>1185732</v>
      </c>
      <c r="C6927" s="20">
        <v>44292</v>
      </c>
      <c r="D6927" s="17" t="s">
        <v>36</v>
      </c>
      <c r="E6927" s="17" t="s">
        <v>112</v>
      </c>
      <c r="F6927" s="17" t="s">
        <v>113</v>
      </c>
      <c r="G6927" s="17" t="s">
        <v>21</v>
      </c>
      <c r="H6927">
        <v>55</v>
      </c>
      <c r="I6927">
        <v>34</v>
      </c>
      <c r="J6927">
        <v>187</v>
      </c>
      <c r="K6927">
        <v>114.07</v>
      </c>
      <c r="L6927" s="17" t="s">
        <v>83</v>
      </c>
      <c r="M6927" s="21">
        <v>49386</v>
      </c>
      <c r="N6927">
        <v>2021</v>
      </c>
      <c r="O6927">
        <v>4</v>
      </c>
      <c r="P6927" s="17" t="s">
        <v>144</v>
      </c>
      <c r="Q6927" t="b" cm="1">
        <f t="array" ref="Q6927">IF(Table1__2[[#This Row],[Product]]="Men's",Male)</f>
        <v>0</v>
      </c>
      <c r="R6927" t="str">
        <f>IF(Table1__2[[#This Row],[Product]]="Men's Street Footwear","Male","Female")</f>
        <v>Female</v>
      </c>
    </row>
    <row r="6928" spans="1:18" x14ac:dyDescent="0.25">
      <c r="A6928" s="17" t="s">
        <v>13</v>
      </c>
      <c r="B6928">
        <v>1185732</v>
      </c>
      <c r="C6928" s="20">
        <v>44292</v>
      </c>
      <c r="D6928" s="17" t="s">
        <v>36</v>
      </c>
      <c r="E6928" s="17" t="s">
        <v>112</v>
      </c>
      <c r="F6928" s="17" t="s">
        <v>113</v>
      </c>
      <c r="G6928" s="17" t="s">
        <v>22</v>
      </c>
      <c r="H6928">
        <v>46</v>
      </c>
      <c r="I6928">
        <v>63</v>
      </c>
      <c r="J6928">
        <v>289.8</v>
      </c>
      <c r="K6928">
        <v>150.696</v>
      </c>
      <c r="L6928" s="17" t="s">
        <v>83</v>
      </c>
      <c r="M6928" s="21">
        <v>49387</v>
      </c>
      <c r="N6928">
        <v>2021</v>
      </c>
      <c r="O6928">
        <v>4</v>
      </c>
      <c r="P6928" s="17" t="s">
        <v>144</v>
      </c>
      <c r="Q6928" t="b" cm="1">
        <f t="array" ref="Q6928">IF(Table1__2[[#This Row],[Product]]="Men's",Male)</f>
        <v>0</v>
      </c>
      <c r="R6928" t="str">
        <f>IF(Table1__2[[#This Row],[Product]]="Men's Street Footwear","Male","Female")</f>
        <v>Female</v>
      </c>
    </row>
    <row r="6929" spans="1:18" x14ac:dyDescent="0.25">
      <c r="A6929" s="17" t="s">
        <v>13</v>
      </c>
      <c r="B6929">
        <v>1185732</v>
      </c>
      <c r="C6929" s="20">
        <v>44323</v>
      </c>
      <c r="D6929" s="17" t="s">
        <v>36</v>
      </c>
      <c r="E6929" s="17" t="s">
        <v>112</v>
      </c>
      <c r="F6929" s="17" t="s">
        <v>113</v>
      </c>
      <c r="G6929" s="17" t="s">
        <v>16</v>
      </c>
      <c r="H6929">
        <v>57</v>
      </c>
      <c r="I6929">
        <v>146</v>
      </c>
      <c r="J6929">
        <v>832.2</v>
      </c>
      <c r="K6929">
        <v>349.524</v>
      </c>
      <c r="L6929" s="17" t="s">
        <v>83</v>
      </c>
      <c r="M6929" s="21">
        <v>49388</v>
      </c>
      <c r="N6929">
        <v>2021</v>
      </c>
      <c r="O6929">
        <v>5</v>
      </c>
      <c r="P6929" s="17" t="s">
        <v>145</v>
      </c>
      <c r="Q6929" t="b" cm="1">
        <f t="array" ref="Q6929">IF(Table1__2[[#This Row],[Product]]="Men's",Male)</f>
        <v>0</v>
      </c>
      <c r="R6929" t="str">
        <f>IF(Table1__2[[#This Row],[Product]]="Men's Street Footwear","Male","Female")</f>
        <v>Male</v>
      </c>
    </row>
    <row r="6930" spans="1:18" x14ac:dyDescent="0.25">
      <c r="A6930" s="17" t="s">
        <v>13</v>
      </c>
      <c r="B6930">
        <v>1185732</v>
      </c>
      <c r="C6930" s="20">
        <v>44323</v>
      </c>
      <c r="D6930" s="17" t="s">
        <v>36</v>
      </c>
      <c r="E6930" s="17" t="s">
        <v>112</v>
      </c>
      <c r="F6930" s="17" t="s">
        <v>113</v>
      </c>
      <c r="G6930" s="17" t="s">
        <v>18</v>
      </c>
      <c r="H6930">
        <v>37</v>
      </c>
      <c r="I6930">
        <v>63</v>
      </c>
      <c r="J6930">
        <v>233.1</v>
      </c>
      <c r="K6930">
        <v>107.226</v>
      </c>
      <c r="L6930" s="17" t="s">
        <v>83</v>
      </c>
      <c r="M6930" s="21">
        <v>49389</v>
      </c>
      <c r="N6930">
        <v>2021</v>
      </c>
      <c r="O6930">
        <v>5</v>
      </c>
      <c r="P6930" s="17" t="s">
        <v>145</v>
      </c>
      <c r="Q6930" t="b" cm="1">
        <f t="array" ref="Q6930">IF(Table1__2[[#This Row],[Product]]="Men's",Male)</f>
        <v>0</v>
      </c>
      <c r="R6930" t="str">
        <f>IF(Table1__2[[#This Row],[Product]]="Men's Street Footwear","Male","Female")</f>
        <v>Female</v>
      </c>
    </row>
    <row r="6931" spans="1:18" x14ac:dyDescent="0.25">
      <c r="A6931" s="17" t="s">
        <v>13</v>
      </c>
      <c r="B6931">
        <v>1185732</v>
      </c>
      <c r="C6931" s="20">
        <v>44323</v>
      </c>
      <c r="D6931" s="17" t="s">
        <v>36</v>
      </c>
      <c r="E6931" s="17" t="s">
        <v>112</v>
      </c>
      <c r="F6931" s="17" t="s">
        <v>113</v>
      </c>
      <c r="G6931" s="17" t="s">
        <v>19</v>
      </c>
      <c r="H6931">
        <v>33</v>
      </c>
      <c r="I6931">
        <v>54</v>
      </c>
      <c r="J6931">
        <v>178.2</v>
      </c>
      <c r="K6931">
        <v>73.061999999999998</v>
      </c>
      <c r="L6931" s="17" t="s">
        <v>83</v>
      </c>
      <c r="M6931" s="21">
        <v>49390</v>
      </c>
      <c r="N6931">
        <v>2021</v>
      </c>
      <c r="O6931">
        <v>5</v>
      </c>
      <c r="P6931" s="17" t="s">
        <v>145</v>
      </c>
      <c r="Q6931" t="b" cm="1">
        <f t="array" ref="Q6931">IF(Table1__2[[#This Row],[Product]]="Men's",Male)</f>
        <v>0</v>
      </c>
      <c r="R6931" t="str">
        <f>IF(Table1__2[[#This Row],[Product]]="Men's Street Footwear","Male","Female")</f>
        <v>Female</v>
      </c>
    </row>
    <row r="6932" spans="1:18" x14ac:dyDescent="0.25">
      <c r="A6932" s="17" t="s">
        <v>13</v>
      </c>
      <c r="B6932">
        <v>1185732</v>
      </c>
      <c r="C6932" s="20">
        <v>44323</v>
      </c>
      <c r="D6932" s="17" t="s">
        <v>36</v>
      </c>
      <c r="E6932" s="17" t="s">
        <v>112</v>
      </c>
      <c r="F6932" s="17" t="s">
        <v>113</v>
      </c>
      <c r="G6932" s="17" t="s">
        <v>20</v>
      </c>
      <c r="H6932">
        <v>33</v>
      </c>
      <c r="I6932">
        <v>34</v>
      </c>
      <c r="J6932">
        <v>112.2</v>
      </c>
      <c r="K6932">
        <v>49.368000000000002</v>
      </c>
      <c r="L6932" s="17" t="s">
        <v>83</v>
      </c>
      <c r="M6932" s="21">
        <v>49391</v>
      </c>
      <c r="N6932">
        <v>2021</v>
      </c>
      <c r="O6932">
        <v>5</v>
      </c>
      <c r="P6932" s="17" t="s">
        <v>145</v>
      </c>
      <c r="Q6932" t="b" cm="1">
        <f t="array" ref="Q6932">IF(Table1__2[[#This Row],[Product]]="Men's",Male)</f>
        <v>0</v>
      </c>
      <c r="R6932" t="str">
        <f>IF(Table1__2[[#This Row],[Product]]="Men's Street Footwear","Male","Female")</f>
        <v>Female</v>
      </c>
    </row>
    <row r="6933" spans="1:18" x14ac:dyDescent="0.25">
      <c r="A6933" s="17" t="s">
        <v>13</v>
      </c>
      <c r="B6933">
        <v>1185732</v>
      </c>
      <c r="C6933" s="20">
        <v>44323</v>
      </c>
      <c r="D6933" s="17" t="s">
        <v>36</v>
      </c>
      <c r="E6933" s="17" t="s">
        <v>112</v>
      </c>
      <c r="F6933" s="17" t="s">
        <v>113</v>
      </c>
      <c r="G6933" s="17" t="s">
        <v>21</v>
      </c>
      <c r="H6933">
        <v>43</v>
      </c>
      <c r="I6933">
        <v>42</v>
      </c>
      <c r="J6933">
        <v>180.6</v>
      </c>
      <c r="K6933">
        <v>117.39</v>
      </c>
      <c r="L6933" s="17" t="s">
        <v>83</v>
      </c>
      <c r="M6933" s="21">
        <v>49392</v>
      </c>
      <c r="N6933">
        <v>2021</v>
      </c>
      <c r="O6933">
        <v>5</v>
      </c>
      <c r="P6933" s="17" t="s">
        <v>145</v>
      </c>
      <c r="Q6933" t="b" cm="1">
        <f t="array" ref="Q6933">IF(Table1__2[[#This Row],[Product]]="Men's",Male)</f>
        <v>0</v>
      </c>
      <c r="R6933" t="str">
        <f>IF(Table1__2[[#This Row],[Product]]="Men's Street Footwear","Male","Female")</f>
        <v>Female</v>
      </c>
    </row>
    <row r="6934" spans="1:18" x14ac:dyDescent="0.25">
      <c r="A6934" s="17" t="s">
        <v>13</v>
      </c>
      <c r="B6934">
        <v>1185732</v>
      </c>
      <c r="C6934" s="20">
        <v>44323</v>
      </c>
      <c r="D6934" s="17" t="s">
        <v>36</v>
      </c>
      <c r="E6934" s="17" t="s">
        <v>112</v>
      </c>
      <c r="F6934" s="17" t="s">
        <v>113</v>
      </c>
      <c r="G6934" s="17" t="s">
        <v>22</v>
      </c>
      <c r="H6934">
        <v>46</v>
      </c>
      <c r="I6934">
        <v>69</v>
      </c>
      <c r="J6934">
        <v>317.39999999999998</v>
      </c>
      <c r="K6934">
        <v>165.048</v>
      </c>
      <c r="L6934" s="17" t="s">
        <v>83</v>
      </c>
      <c r="M6934" s="21">
        <v>49393</v>
      </c>
      <c r="N6934">
        <v>2021</v>
      </c>
      <c r="O6934">
        <v>5</v>
      </c>
      <c r="P6934" s="17" t="s">
        <v>145</v>
      </c>
      <c r="Q6934" t="b" cm="1">
        <f t="array" ref="Q6934">IF(Table1__2[[#This Row],[Product]]="Men's",Male)</f>
        <v>0</v>
      </c>
      <c r="R6934" t="str">
        <f>IF(Table1__2[[#This Row],[Product]]="Men's Street Footwear","Male","Female")</f>
        <v>Female</v>
      </c>
    </row>
    <row r="6935" spans="1:18" x14ac:dyDescent="0.25">
      <c r="A6935" s="17" t="s">
        <v>13</v>
      </c>
      <c r="B6935">
        <v>1185732</v>
      </c>
      <c r="C6935" s="20">
        <v>44353</v>
      </c>
      <c r="D6935" s="17" t="s">
        <v>36</v>
      </c>
      <c r="E6935" s="17" t="s">
        <v>112</v>
      </c>
      <c r="F6935" s="17" t="s">
        <v>113</v>
      </c>
      <c r="G6935" s="17" t="s">
        <v>16</v>
      </c>
      <c r="H6935">
        <v>32</v>
      </c>
      <c r="I6935">
        <v>137</v>
      </c>
      <c r="J6935">
        <v>438.4</v>
      </c>
      <c r="K6935">
        <v>184.12799999999999</v>
      </c>
      <c r="L6935" s="17" t="s">
        <v>83</v>
      </c>
      <c r="M6935" s="21">
        <v>49394</v>
      </c>
      <c r="N6935">
        <v>2021</v>
      </c>
      <c r="O6935">
        <v>6</v>
      </c>
      <c r="P6935" s="17" t="s">
        <v>152</v>
      </c>
      <c r="Q6935" t="b" cm="1">
        <f t="array" ref="Q6935">IF(Table1__2[[#This Row],[Product]]="Men's",Male)</f>
        <v>0</v>
      </c>
      <c r="R6935" t="str">
        <f>IF(Table1__2[[#This Row],[Product]]="Men's Street Footwear","Male","Female")</f>
        <v>Male</v>
      </c>
    </row>
    <row r="6936" spans="1:18" x14ac:dyDescent="0.25">
      <c r="A6936" s="17" t="s">
        <v>13</v>
      </c>
      <c r="B6936">
        <v>1185732</v>
      </c>
      <c r="C6936" s="20">
        <v>44353</v>
      </c>
      <c r="D6936" s="17" t="s">
        <v>36</v>
      </c>
      <c r="E6936" s="17" t="s">
        <v>112</v>
      </c>
      <c r="F6936" s="17" t="s">
        <v>113</v>
      </c>
      <c r="G6936" s="17" t="s">
        <v>18</v>
      </c>
      <c r="H6936">
        <v>28</v>
      </c>
      <c r="I6936">
        <v>77</v>
      </c>
      <c r="J6936">
        <v>215.6</v>
      </c>
      <c r="K6936">
        <v>103.488</v>
      </c>
      <c r="L6936" s="17" t="s">
        <v>83</v>
      </c>
      <c r="M6936" s="21">
        <v>49395</v>
      </c>
      <c r="N6936">
        <v>2021</v>
      </c>
      <c r="O6936">
        <v>6</v>
      </c>
      <c r="P6936" s="17" t="s">
        <v>152</v>
      </c>
      <c r="Q6936" t="b" cm="1">
        <f t="array" ref="Q6936">IF(Table1__2[[#This Row],[Product]]="Men's",Male)</f>
        <v>0</v>
      </c>
      <c r="R6936" t="str">
        <f>IF(Table1__2[[#This Row],[Product]]="Men's Street Footwear","Male","Female")</f>
        <v>Female</v>
      </c>
    </row>
    <row r="6937" spans="1:18" x14ac:dyDescent="0.25">
      <c r="A6937" s="17" t="s">
        <v>13</v>
      </c>
      <c r="B6937">
        <v>1185732</v>
      </c>
      <c r="C6937" s="20">
        <v>44353</v>
      </c>
      <c r="D6937" s="17" t="s">
        <v>36</v>
      </c>
      <c r="E6937" s="17" t="s">
        <v>112</v>
      </c>
      <c r="F6937" s="17" t="s">
        <v>113</v>
      </c>
      <c r="G6937" s="17" t="s">
        <v>19</v>
      </c>
      <c r="H6937">
        <v>23</v>
      </c>
      <c r="I6937">
        <v>50</v>
      </c>
      <c r="J6937">
        <v>115</v>
      </c>
      <c r="K6937">
        <v>51.75</v>
      </c>
      <c r="L6937" s="17" t="s">
        <v>83</v>
      </c>
      <c r="M6937" s="21">
        <v>49396</v>
      </c>
      <c r="N6937">
        <v>2021</v>
      </c>
      <c r="O6937">
        <v>6</v>
      </c>
      <c r="P6937" s="17" t="s">
        <v>152</v>
      </c>
      <c r="Q6937" t="b" cm="1">
        <f t="array" ref="Q6937">IF(Table1__2[[#This Row],[Product]]="Men's",Male)</f>
        <v>0</v>
      </c>
      <c r="R6937" t="str">
        <f>IF(Table1__2[[#This Row],[Product]]="Men's Street Footwear","Male","Female")</f>
        <v>Female</v>
      </c>
    </row>
    <row r="6938" spans="1:18" x14ac:dyDescent="0.25">
      <c r="A6938" s="17" t="s">
        <v>13</v>
      </c>
      <c r="B6938">
        <v>1185732</v>
      </c>
      <c r="C6938" s="20">
        <v>44353</v>
      </c>
      <c r="D6938" s="17" t="s">
        <v>36</v>
      </c>
      <c r="E6938" s="17" t="s">
        <v>112</v>
      </c>
      <c r="F6938" s="17" t="s">
        <v>113</v>
      </c>
      <c r="G6938" s="17" t="s">
        <v>20</v>
      </c>
      <c r="H6938">
        <v>24</v>
      </c>
      <c r="I6938">
        <v>44</v>
      </c>
      <c r="J6938">
        <v>105.6</v>
      </c>
      <c r="K6938">
        <v>46.463999999999999</v>
      </c>
      <c r="L6938" s="17" t="s">
        <v>83</v>
      </c>
      <c r="M6938" s="21">
        <v>49397</v>
      </c>
      <c r="N6938">
        <v>2021</v>
      </c>
      <c r="O6938">
        <v>6</v>
      </c>
      <c r="P6938" s="17" t="s">
        <v>152</v>
      </c>
      <c r="Q6938" t="b" cm="1">
        <f t="array" ref="Q6938">IF(Table1__2[[#This Row],[Product]]="Men's",Male)</f>
        <v>0</v>
      </c>
      <c r="R6938" t="str">
        <f>IF(Table1__2[[#This Row],[Product]]="Men's Street Footwear","Male","Female")</f>
        <v>Female</v>
      </c>
    </row>
    <row r="6939" spans="1:18" x14ac:dyDescent="0.25">
      <c r="A6939" s="17" t="s">
        <v>13</v>
      </c>
      <c r="B6939">
        <v>1185732</v>
      </c>
      <c r="C6939" s="20">
        <v>44353</v>
      </c>
      <c r="D6939" s="17" t="s">
        <v>36</v>
      </c>
      <c r="E6939" s="17" t="s">
        <v>112</v>
      </c>
      <c r="F6939" s="17" t="s">
        <v>113</v>
      </c>
      <c r="G6939" s="17" t="s">
        <v>21</v>
      </c>
      <c r="H6939">
        <v>34</v>
      </c>
      <c r="I6939">
        <v>44</v>
      </c>
      <c r="J6939">
        <v>149.6</v>
      </c>
      <c r="K6939">
        <v>95.744</v>
      </c>
      <c r="L6939" s="17" t="s">
        <v>83</v>
      </c>
      <c r="M6939" s="21">
        <v>49398</v>
      </c>
      <c r="N6939">
        <v>2021</v>
      </c>
      <c r="O6939">
        <v>6</v>
      </c>
      <c r="P6939" s="17" t="s">
        <v>152</v>
      </c>
      <c r="Q6939" t="b" cm="1">
        <f t="array" ref="Q6939">IF(Table1__2[[#This Row],[Product]]="Men's",Male)</f>
        <v>0</v>
      </c>
      <c r="R6939" t="str">
        <f>IF(Table1__2[[#This Row],[Product]]="Men's Street Footwear","Male","Female")</f>
        <v>Female</v>
      </c>
    </row>
    <row r="6940" spans="1:18" x14ac:dyDescent="0.25">
      <c r="A6940" s="17" t="s">
        <v>13</v>
      </c>
      <c r="B6940">
        <v>1185732</v>
      </c>
      <c r="C6940" s="20">
        <v>44353</v>
      </c>
      <c r="D6940" s="17" t="s">
        <v>36</v>
      </c>
      <c r="E6940" s="17" t="s">
        <v>112</v>
      </c>
      <c r="F6940" s="17" t="s">
        <v>113</v>
      </c>
      <c r="G6940" s="17" t="s">
        <v>22</v>
      </c>
      <c r="H6940">
        <v>51</v>
      </c>
      <c r="I6940">
        <v>85</v>
      </c>
      <c r="J6940">
        <v>433.5</v>
      </c>
      <c r="K6940">
        <v>229.755</v>
      </c>
      <c r="L6940" s="17" t="s">
        <v>83</v>
      </c>
      <c r="M6940" s="21">
        <v>49399</v>
      </c>
      <c r="N6940">
        <v>2021</v>
      </c>
      <c r="O6940">
        <v>6</v>
      </c>
      <c r="P6940" s="17" t="s">
        <v>152</v>
      </c>
      <c r="Q6940" t="b" cm="1">
        <f t="array" ref="Q6940">IF(Table1__2[[#This Row],[Product]]="Men's",Male)</f>
        <v>0</v>
      </c>
      <c r="R6940" t="str">
        <f>IF(Table1__2[[#This Row],[Product]]="Men's Street Footwear","Male","Female")</f>
        <v>Female</v>
      </c>
    </row>
    <row r="6941" spans="1:18" x14ac:dyDescent="0.25">
      <c r="A6941" s="17" t="s">
        <v>13</v>
      </c>
      <c r="B6941">
        <v>1185732</v>
      </c>
      <c r="C6941" s="20">
        <v>44382</v>
      </c>
      <c r="D6941" s="17" t="s">
        <v>36</v>
      </c>
      <c r="E6941" s="17" t="s">
        <v>112</v>
      </c>
      <c r="F6941" s="17" t="s">
        <v>113</v>
      </c>
      <c r="G6941" s="17" t="s">
        <v>16</v>
      </c>
      <c r="H6941">
        <v>49</v>
      </c>
      <c r="I6941">
        <v>138</v>
      </c>
      <c r="J6941">
        <v>676.2</v>
      </c>
      <c r="K6941">
        <v>297.52800000000002</v>
      </c>
      <c r="L6941" s="17" t="s">
        <v>83</v>
      </c>
      <c r="M6941" s="21">
        <v>49400</v>
      </c>
      <c r="N6941">
        <v>2021</v>
      </c>
      <c r="O6941">
        <v>7</v>
      </c>
      <c r="P6941" s="17" t="s">
        <v>146</v>
      </c>
      <c r="Q6941" t="b" cm="1">
        <f t="array" ref="Q6941">IF(Table1__2[[#This Row],[Product]]="Men's",Male)</f>
        <v>0</v>
      </c>
      <c r="R6941" t="str">
        <f>IF(Table1__2[[#This Row],[Product]]="Men's Street Footwear","Male","Female")</f>
        <v>Male</v>
      </c>
    </row>
    <row r="6942" spans="1:18" x14ac:dyDescent="0.25">
      <c r="A6942" s="17" t="s">
        <v>13</v>
      </c>
      <c r="B6942">
        <v>1185732</v>
      </c>
      <c r="C6942" s="20">
        <v>44382</v>
      </c>
      <c r="D6942" s="17" t="s">
        <v>36</v>
      </c>
      <c r="E6942" s="17" t="s">
        <v>112</v>
      </c>
      <c r="F6942" s="17" t="s">
        <v>113</v>
      </c>
      <c r="G6942" s="17" t="s">
        <v>18</v>
      </c>
      <c r="H6942">
        <v>44</v>
      </c>
      <c r="I6942">
        <v>87</v>
      </c>
      <c r="J6942">
        <v>382.8</v>
      </c>
      <c r="K6942">
        <v>187.572</v>
      </c>
      <c r="L6942" s="17" t="s">
        <v>83</v>
      </c>
      <c r="M6942" s="21">
        <v>49401</v>
      </c>
      <c r="N6942">
        <v>2021</v>
      </c>
      <c r="O6942">
        <v>7</v>
      </c>
      <c r="P6942" s="17" t="s">
        <v>146</v>
      </c>
      <c r="Q6942" t="b" cm="1">
        <f t="array" ref="Q6942">IF(Table1__2[[#This Row],[Product]]="Men's",Male)</f>
        <v>0</v>
      </c>
      <c r="R6942" t="str">
        <f>IF(Table1__2[[#This Row],[Product]]="Men's Street Footwear","Male","Female")</f>
        <v>Female</v>
      </c>
    </row>
    <row r="6943" spans="1:18" x14ac:dyDescent="0.25">
      <c r="A6943" s="17" t="s">
        <v>13</v>
      </c>
      <c r="B6943">
        <v>1185732</v>
      </c>
      <c r="C6943" s="20">
        <v>44382</v>
      </c>
      <c r="D6943" s="17" t="s">
        <v>36</v>
      </c>
      <c r="E6943" s="17" t="s">
        <v>112</v>
      </c>
      <c r="F6943" s="17" t="s">
        <v>113</v>
      </c>
      <c r="G6943" s="17" t="s">
        <v>19</v>
      </c>
      <c r="H6943">
        <v>36</v>
      </c>
      <c r="I6943">
        <v>68</v>
      </c>
      <c r="J6943">
        <v>244.8</v>
      </c>
      <c r="K6943">
        <v>107.712</v>
      </c>
      <c r="L6943" s="17" t="s">
        <v>83</v>
      </c>
      <c r="M6943" s="21">
        <v>49402</v>
      </c>
      <c r="N6943">
        <v>2021</v>
      </c>
      <c r="O6943">
        <v>7</v>
      </c>
      <c r="P6943" s="17" t="s">
        <v>146</v>
      </c>
      <c r="Q6943" t="b" cm="1">
        <f t="array" ref="Q6943">IF(Table1__2[[#This Row],[Product]]="Men's",Male)</f>
        <v>0</v>
      </c>
      <c r="R6943" t="str">
        <f>IF(Table1__2[[#This Row],[Product]]="Men's Street Footwear","Male","Female")</f>
        <v>Female</v>
      </c>
    </row>
    <row r="6944" spans="1:18" x14ac:dyDescent="0.25">
      <c r="A6944" s="17" t="s">
        <v>13</v>
      </c>
      <c r="B6944">
        <v>1185732</v>
      </c>
      <c r="C6944" s="20">
        <v>44382</v>
      </c>
      <c r="D6944" s="17" t="s">
        <v>36</v>
      </c>
      <c r="E6944" s="17" t="s">
        <v>112</v>
      </c>
      <c r="F6944" s="17" t="s">
        <v>113</v>
      </c>
      <c r="G6944" s="17" t="s">
        <v>20</v>
      </c>
      <c r="H6944">
        <v>37</v>
      </c>
      <c r="I6944">
        <v>47</v>
      </c>
      <c r="J6944">
        <v>173.9</v>
      </c>
      <c r="K6944">
        <v>71.299000000000007</v>
      </c>
      <c r="L6944" s="17" t="s">
        <v>83</v>
      </c>
      <c r="M6944" s="21">
        <v>49403</v>
      </c>
      <c r="N6944">
        <v>2021</v>
      </c>
      <c r="O6944">
        <v>7</v>
      </c>
      <c r="P6944" s="17" t="s">
        <v>146</v>
      </c>
      <c r="Q6944" t="b" cm="1">
        <f t="array" ref="Q6944">IF(Table1__2[[#This Row],[Product]]="Men's",Male)</f>
        <v>0</v>
      </c>
      <c r="R6944" t="str">
        <f>IF(Table1__2[[#This Row],[Product]]="Men's Street Footwear","Male","Female")</f>
        <v>Female</v>
      </c>
    </row>
    <row r="6945" spans="1:18" x14ac:dyDescent="0.25">
      <c r="A6945" s="17" t="s">
        <v>13</v>
      </c>
      <c r="B6945">
        <v>1185732</v>
      </c>
      <c r="C6945" s="20">
        <v>44382</v>
      </c>
      <c r="D6945" s="17" t="s">
        <v>36</v>
      </c>
      <c r="E6945" s="17" t="s">
        <v>112</v>
      </c>
      <c r="F6945" s="17" t="s">
        <v>113</v>
      </c>
      <c r="G6945" s="17" t="s">
        <v>21</v>
      </c>
      <c r="H6945">
        <v>46</v>
      </c>
      <c r="I6945">
        <v>60</v>
      </c>
      <c r="J6945">
        <v>276</v>
      </c>
      <c r="K6945">
        <v>165.6</v>
      </c>
      <c r="L6945" s="17" t="s">
        <v>83</v>
      </c>
      <c r="M6945" s="21">
        <v>49404</v>
      </c>
      <c r="N6945">
        <v>2021</v>
      </c>
      <c r="O6945">
        <v>7</v>
      </c>
      <c r="P6945" s="17" t="s">
        <v>146</v>
      </c>
      <c r="Q6945" t="b" cm="1">
        <f t="array" ref="Q6945">IF(Table1__2[[#This Row],[Product]]="Men's",Male)</f>
        <v>0</v>
      </c>
      <c r="R6945" t="str">
        <f>IF(Table1__2[[#This Row],[Product]]="Men's Street Footwear","Male","Female")</f>
        <v>Female</v>
      </c>
    </row>
    <row r="6946" spans="1:18" x14ac:dyDescent="0.25">
      <c r="A6946" s="17" t="s">
        <v>13</v>
      </c>
      <c r="B6946">
        <v>1185732</v>
      </c>
      <c r="C6946" s="20">
        <v>44382</v>
      </c>
      <c r="D6946" s="17" t="s">
        <v>36</v>
      </c>
      <c r="E6946" s="17" t="s">
        <v>112</v>
      </c>
      <c r="F6946" s="17" t="s">
        <v>113</v>
      </c>
      <c r="G6946" s="17" t="s">
        <v>22</v>
      </c>
      <c r="H6946">
        <v>51</v>
      </c>
      <c r="I6946">
        <v>94</v>
      </c>
      <c r="J6946">
        <v>479.4</v>
      </c>
      <c r="K6946">
        <v>239.7</v>
      </c>
      <c r="L6946" s="17" t="s">
        <v>83</v>
      </c>
      <c r="M6946" s="21">
        <v>49405</v>
      </c>
      <c r="N6946">
        <v>2021</v>
      </c>
      <c r="O6946">
        <v>7</v>
      </c>
      <c r="P6946" s="17" t="s">
        <v>146</v>
      </c>
      <c r="Q6946" t="b" cm="1">
        <f t="array" ref="Q6946">IF(Table1__2[[#This Row],[Product]]="Men's",Male)</f>
        <v>0</v>
      </c>
      <c r="R6946" t="str">
        <f>IF(Table1__2[[#This Row],[Product]]="Men's Street Footwear","Male","Female")</f>
        <v>Female</v>
      </c>
    </row>
    <row r="6947" spans="1:18" x14ac:dyDescent="0.25">
      <c r="A6947" s="17" t="s">
        <v>13</v>
      </c>
      <c r="B6947">
        <v>1185732</v>
      </c>
      <c r="C6947" s="20">
        <v>44414</v>
      </c>
      <c r="D6947" s="17" t="s">
        <v>36</v>
      </c>
      <c r="E6947" s="17" t="s">
        <v>112</v>
      </c>
      <c r="F6947" s="17" t="s">
        <v>113</v>
      </c>
      <c r="G6947" s="17" t="s">
        <v>16</v>
      </c>
      <c r="H6947">
        <v>49</v>
      </c>
      <c r="I6947">
        <v>131</v>
      </c>
      <c r="J6947">
        <v>641.9</v>
      </c>
      <c r="K6947">
        <v>269.59800000000001</v>
      </c>
      <c r="L6947" s="17" t="s">
        <v>83</v>
      </c>
      <c r="M6947" s="21">
        <v>49406</v>
      </c>
      <c r="N6947">
        <v>2021</v>
      </c>
      <c r="O6947">
        <v>8</v>
      </c>
      <c r="P6947" s="17" t="s">
        <v>147</v>
      </c>
      <c r="Q6947" t="b" cm="1">
        <f t="array" ref="Q6947">IF(Table1__2[[#This Row],[Product]]="Men's",Male)</f>
        <v>0</v>
      </c>
      <c r="R6947" t="str">
        <f>IF(Table1__2[[#This Row],[Product]]="Men's Street Footwear","Male","Female")</f>
        <v>Male</v>
      </c>
    </row>
    <row r="6948" spans="1:18" x14ac:dyDescent="0.25">
      <c r="A6948" s="17" t="s">
        <v>13</v>
      </c>
      <c r="B6948">
        <v>1185732</v>
      </c>
      <c r="C6948" s="20">
        <v>44414</v>
      </c>
      <c r="D6948" s="17" t="s">
        <v>36</v>
      </c>
      <c r="E6948" s="17" t="s">
        <v>112</v>
      </c>
      <c r="F6948" s="17" t="s">
        <v>113</v>
      </c>
      <c r="G6948" s="17" t="s">
        <v>18</v>
      </c>
      <c r="H6948">
        <v>42</v>
      </c>
      <c r="I6948">
        <v>78</v>
      </c>
      <c r="J6948">
        <v>327.60000000000002</v>
      </c>
      <c r="K6948">
        <v>150.696</v>
      </c>
      <c r="L6948" s="17" t="s">
        <v>83</v>
      </c>
      <c r="M6948" s="21">
        <v>49407</v>
      </c>
      <c r="N6948">
        <v>2021</v>
      </c>
      <c r="O6948">
        <v>8</v>
      </c>
      <c r="P6948" s="17" t="s">
        <v>147</v>
      </c>
      <c r="Q6948" t="b" cm="1">
        <f t="array" ref="Q6948">IF(Table1__2[[#This Row],[Product]]="Men's",Male)</f>
        <v>0</v>
      </c>
      <c r="R6948" t="str">
        <f>IF(Table1__2[[#This Row],[Product]]="Men's Street Footwear","Male","Female")</f>
        <v>Female</v>
      </c>
    </row>
    <row r="6949" spans="1:18" x14ac:dyDescent="0.25">
      <c r="A6949" s="17" t="s">
        <v>13</v>
      </c>
      <c r="B6949">
        <v>1185732</v>
      </c>
      <c r="C6949" s="20">
        <v>44414</v>
      </c>
      <c r="D6949" s="17" t="s">
        <v>36</v>
      </c>
      <c r="E6949" s="17" t="s">
        <v>112</v>
      </c>
      <c r="F6949" s="17" t="s">
        <v>113</v>
      </c>
      <c r="G6949" s="17" t="s">
        <v>19</v>
      </c>
      <c r="H6949">
        <v>39</v>
      </c>
      <c r="I6949">
        <v>61</v>
      </c>
      <c r="J6949">
        <v>237.9</v>
      </c>
      <c r="K6949">
        <v>102.297</v>
      </c>
      <c r="L6949" s="17" t="s">
        <v>83</v>
      </c>
      <c r="M6949" s="21">
        <v>49408</v>
      </c>
      <c r="N6949">
        <v>2021</v>
      </c>
      <c r="O6949">
        <v>8</v>
      </c>
      <c r="P6949" s="17" t="s">
        <v>147</v>
      </c>
      <c r="Q6949" t="b" cm="1">
        <f t="array" ref="Q6949">IF(Table1__2[[#This Row],[Product]]="Men's",Male)</f>
        <v>0</v>
      </c>
      <c r="R6949" t="str">
        <f>IF(Table1__2[[#This Row],[Product]]="Men's Street Footwear","Male","Female")</f>
        <v>Female</v>
      </c>
    </row>
    <row r="6950" spans="1:18" x14ac:dyDescent="0.25">
      <c r="A6950" s="17" t="s">
        <v>13</v>
      </c>
      <c r="B6950">
        <v>1185732</v>
      </c>
      <c r="C6950" s="20">
        <v>44414</v>
      </c>
      <c r="D6950" s="17" t="s">
        <v>36</v>
      </c>
      <c r="E6950" s="17" t="s">
        <v>112</v>
      </c>
      <c r="F6950" s="17" t="s">
        <v>113</v>
      </c>
      <c r="G6950" s="17" t="s">
        <v>20</v>
      </c>
      <c r="H6950">
        <v>37</v>
      </c>
      <c r="I6950">
        <v>54</v>
      </c>
      <c r="J6950">
        <v>199.8</v>
      </c>
      <c r="K6950">
        <v>81.918000000000006</v>
      </c>
      <c r="L6950" s="17" t="s">
        <v>83</v>
      </c>
      <c r="M6950" s="21">
        <v>49409</v>
      </c>
      <c r="N6950">
        <v>2021</v>
      </c>
      <c r="O6950">
        <v>8</v>
      </c>
      <c r="P6950" s="17" t="s">
        <v>147</v>
      </c>
      <c r="Q6950" t="b" cm="1">
        <f t="array" ref="Q6950">IF(Table1__2[[#This Row],[Product]]="Men's",Male)</f>
        <v>0</v>
      </c>
      <c r="R6950" t="str">
        <f>IF(Table1__2[[#This Row],[Product]]="Men's Street Footwear","Male","Female")</f>
        <v>Female</v>
      </c>
    </row>
    <row r="6951" spans="1:18" x14ac:dyDescent="0.25">
      <c r="A6951" s="17" t="s">
        <v>13</v>
      </c>
      <c r="B6951">
        <v>1185732</v>
      </c>
      <c r="C6951" s="20">
        <v>44414</v>
      </c>
      <c r="D6951" s="17" t="s">
        <v>36</v>
      </c>
      <c r="E6951" s="17" t="s">
        <v>112</v>
      </c>
      <c r="F6951" s="17" t="s">
        <v>113</v>
      </c>
      <c r="G6951" s="17" t="s">
        <v>21</v>
      </c>
      <c r="H6951">
        <v>48</v>
      </c>
      <c r="I6951">
        <v>51</v>
      </c>
      <c r="J6951">
        <v>244.8</v>
      </c>
      <c r="K6951">
        <v>146.88</v>
      </c>
      <c r="L6951" s="17" t="s">
        <v>83</v>
      </c>
      <c r="M6951" s="21">
        <v>49410</v>
      </c>
      <c r="N6951">
        <v>2021</v>
      </c>
      <c r="O6951">
        <v>8</v>
      </c>
      <c r="P6951" s="17" t="s">
        <v>147</v>
      </c>
      <c r="Q6951" t="b" cm="1">
        <f t="array" ref="Q6951">IF(Table1__2[[#This Row],[Product]]="Men's",Male)</f>
        <v>0</v>
      </c>
      <c r="R6951" t="str">
        <f>IF(Table1__2[[#This Row],[Product]]="Men's Street Footwear","Male","Female")</f>
        <v>Female</v>
      </c>
    </row>
    <row r="6952" spans="1:18" x14ac:dyDescent="0.25">
      <c r="A6952" s="17" t="s">
        <v>13</v>
      </c>
      <c r="B6952">
        <v>1185732</v>
      </c>
      <c r="C6952" s="20">
        <v>44414</v>
      </c>
      <c r="D6952" s="17" t="s">
        <v>36</v>
      </c>
      <c r="E6952" s="17" t="s">
        <v>112</v>
      </c>
      <c r="F6952" s="17" t="s">
        <v>113</v>
      </c>
      <c r="G6952" s="17" t="s">
        <v>22</v>
      </c>
      <c r="H6952">
        <v>53</v>
      </c>
      <c r="I6952">
        <v>98</v>
      </c>
      <c r="J6952">
        <v>519.4</v>
      </c>
      <c r="K6952">
        <v>285.67</v>
      </c>
      <c r="L6952" s="17" t="s">
        <v>83</v>
      </c>
      <c r="M6952" s="21">
        <v>49411</v>
      </c>
      <c r="N6952">
        <v>2021</v>
      </c>
      <c r="O6952">
        <v>8</v>
      </c>
      <c r="P6952" s="17" t="s">
        <v>147</v>
      </c>
      <c r="Q6952" t="b" cm="1">
        <f t="array" ref="Q6952">IF(Table1__2[[#This Row],[Product]]="Men's",Male)</f>
        <v>0</v>
      </c>
      <c r="R6952" t="str">
        <f>IF(Table1__2[[#This Row],[Product]]="Men's Street Footwear","Male","Female")</f>
        <v>Female</v>
      </c>
    </row>
    <row r="6953" spans="1:18" x14ac:dyDescent="0.25">
      <c r="A6953" s="17" t="s">
        <v>13</v>
      </c>
      <c r="B6953">
        <v>1185732</v>
      </c>
      <c r="C6953" s="20">
        <v>44446</v>
      </c>
      <c r="D6953" s="17" t="s">
        <v>36</v>
      </c>
      <c r="E6953" s="17" t="s">
        <v>112</v>
      </c>
      <c r="F6953" s="17" t="s">
        <v>113</v>
      </c>
      <c r="G6953" s="17" t="s">
        <v>16</v>
      </c>
      <c r="H6953">
        <v>34</v>
      </c>
      <c r="I6953">
        <v>133</v>
      </c>
      <c r="J6953">
        <v>452.2</v>
      </c>
      <c r="K6953">
        <v>180.88</v>
      </c>
      <c r="L6953" s="17" t="s">
        <v>83</v>
      </c>
      <c r="M6953" s="21">
        <v>49412</v>
      </c>
      <c r="N6953">
        <v>2021</v>
      </c>
      <c r="O6953">
        <v>9</v>
      </c>
      <c r="P6953" s="17" t="s">
        <v>148</v>
      </c>
      <c r="Q6953" t="b" cm="1">
        <f t="array" ref="Q6953">IF(Table1__2[[#This Row],[Product]]="Men's",Male)</f>
        <v>0</v>
      </c>
      <c r="R6953" t="str">
        <f>IF(Table1__2[[#This Row],[Product]]="Men's Street Footwear","Male","Female")</f>
        <v>Male</v>
      </c>
    </row>
    <row r="6954" spans="1:18" x14ac:dyDescent="0.25">
      <c r="A6954" s="17" t="s">
        <v>13</v>
      </c>
      <c r="B6954">
        <v>1185732</v>
      </c>
      <c r="C6954" s="20">
        <v>44446</v>
      </c>
      <c r="D6954" s="17" t="s">
        <v>36</v>
      </c>
      <c r="E6954" s="17" t="s">
        <v>112</v>
      </c>
      <c r="F6954" s="17" t="s">
        <v>113</v>
      </c>
      <c r="G6954" s="17" t="s">
        <v>18</v>
      </c>
      <c r="H6954">
        <v>27</v>
      </c>
      <c r="I6954">
        <v>77</v>
      </c>
      <c r="J6954">
        <v>207.9</v>
      </c>
      <c r="K6954">
        <v>97.712999999999994</v>
      </c>
      <c r="L6954" s="17" t="s">
        <v>83</v>
      </c>
      <c r="M6954" s="21">
        <v>49413</v>
      </c>
      <c r="N6954">
        <v>2021</v>
      </c>
      <c r="O6954">
        <v>9</v>
      </c>
      <c r="P6954" s="17" t="s">
        <v>148</v>
      </c>
      <c r="Q6954" t="b" cm="1">
        <f t="array" ref="Q6954">IF(Table1__2[[#This Row],[Product]]="Men's",Male)</f>
        <v>0</v>
      </c>
      <c r="R6954" t="str">
        <f>IF(Table1__2[[#This Row],[Product]]="Men's Street Footwear","Male","Female")</f>
        <v>Female</v>
      </c>
    </row>
    <row r="6955" spans="1:18" x14ac:dyDescent="0.25">
      <c r="A6955" s="17" t="s">
        <v>13</v>
      </c>
      <c r="B6955">
        <v>1185732</v>
      </c>
      <c r="C6955" s="20">
        <v>44446</v>
      </c>
      <c r="D6955" s="17" t="s">
        <v>36</v>
      </c>
      <c r="E6955" s="17" t="s">
        <v>112</v>
      </c>
      <c r="F6955" s="17" t="s">
        <v>113</v>
      </c>
      <c r="G6955" s="17" t="s">
        <v>19</v>
      </c>
      <c r="H6955">
        <v>24</v>
      </c>
      <c r="I6955">
        <v>49</v>
      </c>
      <c r="J6955">
        <v>117.6</v>
      </c>
      <c r="K6955">
        <v>47.04</v>
      </c>
      <c r="L6955" s="17" t="s">
        <v>83</v>
      </c>
      <c r="M6955" s="21">
        <v>49414</v>
      </c>
      <c r="N6955">
        <v>2021</v>
      </c>
      <c r="O6955">
        <v>9</v>
      </c>
      <c r="P6955" s="17" t="s">
        <v>148</v>
      </c>
      <c r="Q6955" t="b" cm="1">
        <f t="array" ref="Q6955">IF(Table1__2[[#This Row],[Product]]="Men's",Male)</f>
        <v>0</v>
      </c>
      <c r="R6955" t="str">
        <f>IF(Table1__2[[#This Row],[Product]]="Men's Street Footwear","Male","Female")</f>
        <v>Female</v>
      </c>
    </row>
    <row r="6956" spans="1:18" x14ac:dyDescent="0.25">
      <c r="A6956" s="17" t="s">
        <v>13</v>
      </c>
      <c r="B6956">
        <v>1185732</v>
      </c>
      <c r="C6956" s="20">
        <v>44446</v>
      </c>
      <c r="D6956" s="17" t="s">
        <v>36</v>
      </c>
      <c r="E6956" s="17" t="s">
        <v>112</v>
      </c>
      <c r="F6956" s="17" t="s">
        <v>113</v>
      </c>
      <c r="G6956" s="17" t="s">
        <v>20</v>
      </c>
      <c r="H6956">
        <v>23</v>
      </c>
      <c r="I6956">
        <v>38</v>
      </c>
      <c r="J6956">
        <v>87.4</v>
      </c>
      <c r="K6956">
        <v>39.33</v>
      </c>
      <c r="L6956" s="17" t="s">
        <v>83</v>
      </c>
      <c r="M6956" s="21">
        <v>49415</v>
      </c>
      <c r="N6956">
        <v>2021</v>
      </c>
      <c r="O6956">
        <v>9</v>
      </c>
      <c r="P6956" s="17" t="s">
        <v>148</v>
      </c>
      <c r="Q6956" t="b" cm="1">
        <f t="array" ref="Q6956">IF(Table1__2[[#This Row],[Product]]="Men's",Male)</f>
        <v>0</v>
      </c>
      <c r="R6956" t="str">
        <f>IF(Table1__2[[#This Row],[Product]]="Men's Street Footwear","Male","Female")</f>
        <v>Female</v>
      </c>
    </row>
    <row r="6957" spans="1:18" x14ac:dyDescent="0.25">
      <c r="A6957" s="17" t="s">
        <v>13</v>
      </c>
      <c r="B6957">
        <v>1185732</v>
      </c>
      <c r="C6957" s="20">
        <v>44446</v>
      </c>
      <c r="D6957" s="17" t="s">
        <v>36</v>
      </c>
      <c r="E6957" s="17" t="s">
        <v>112</v>
      </c>
      <c r="F6957" s="17" t="s">
        <v>113</v>
      </c>
      <c r="G6957" s="17" t="s">
        <v>21</v>
      </c>
      <c r="H6957">
        <v>34</v>
      </c>
      <c r="I6957">
        <v>45</v>
      </c>
      <c r="J6957">
        <v>153</v>
      </c>
      <c r="K6957">
        <v>93.33</v>
      </c>
      <c r="L6957" s="17" t="s">
        <v>83</v>
      </c>
      <c r="M6957" s="21">
        <v>49416</v>
      </c>
      <c r="N6957">
        <v>2021</v>
      </c>
      <c r="O6957">
        <v>9</v>
      </c>
      <c r="P6957" s="17" t="s">
        <v>148</v>
      </c>
      <c r="Q6957" t="b" cm="1">
        <f t="array" ref="Q6957">IF(Table1__2[[#This Row],[Product]]="Men's",Male)</f>
        <v>0</v>
      </c>
      <c r="R6957" t="str">
        <f>IF(Table1__2[[#This Row],[Product]]="Men's Street Footwear","Male","Female")</f>
        <v>Female</v>
      </c>
    </row>
    <row r="6958" spans="1:18" x14ac:dyDescent="0.25">
      <c r="A6958" s="17" t="s">
        <v>13</v>
      </c>
      <c r="B6958">
        <v>1185732</v>
      </c>
      <c r="C6958" s="20">
        <v>44446</v>
      </c>
      <c r="D6958" s="17" t="s">
        <v>36</v>
      </c>
      <c r="E6958" s="17" t="s">
        <v>112</v>
      </c>
      <c r="F6958" s="17" t="s">
        <v>113</v>
      </c>
      <c r="G6958" s="17" t="s">
        <v>22</v>
      </c>
      <c r="H6958">
        <v>36</v>
      </c>
      <c r="I6958">
        <v>61</v>
      </c>
      <c r="J6958">
        <v>219.6</v>
      </c>
      <c r="K6958">
        <v>109.8</v>
      </c>
      <c r="L6958" s="17" t="s">
        <v>83</v>
      </c>
      <c r="M6958" s="21">
        <v>49417</v>
      </c>
      <c r="N6958">
        <v>2021</v>
      </c>
      <c r="O6958">
        <v>9</v>
      </c>
      <c r="P6958" s="17" t="s">
        <v>148</v>
      </c>
      <c r="Q6958" t="b" cm="1">
        <f t="array" ref="Q6958">IF(Table1__2[[#This Row],[Product]]="Men's",Male)</f>
        <v>0</v>
      </c>
      <c r="R6958" t="str">
        <f>IF(Table1__2[[#This Row],[Product]]="Men's Street Footwear","Male","Female")</f>
        <v>Female</v>
      </c>
    </row>
    <row r="6959" spans="1:18" x14ac:dyDescent="0.25">
      <c r="A6959" s="17" t="s">
        <v>13</v>
      </c>
      <c r="B6959">
        <v>1185732</v>
      </c>
      <c r="C6959" s="20">
        <v>44475</v>
      </c>
      <c r="D6959" s="17" t="s">
        <v>36</v>
      </c>
      <c r="E6959" s="17" t="s">
        <v>112</v>
      </c>
      <c r="F6959" s="17" t="s">
        <v>113</v>
      </c>
      <c r="G6959" s="17" t="s">
        <v>16</v>
      </c>
      <c r="H6959">
        <v>43</v>
      </c>
      <c r="I6959">
        <v>112</v>
      </c>
      <c r="J6959">
        <v>481.6</v>
      </c>
      <c r="K6959">
        <v>197.45599999999999</v>
      </c>
      <c r="L6959" s="17" t="s">
        <v>83</v>
      </c>
      <c r="M6959" s="21">
        <v>49418</v>
      </c>
      <c r="N6959">
        <v>2021</v>
      </c>
      <c r="O6959">
        <v>10</v>
      </c>
      <c r="P6959" s="17" t="s">
        <v>149</v>
      </c>
      <c r="Q6959" t="b" cm="1">
        <f t="array" ref="Q6959">IF(Table1__2[[#This Row],[Product]]="Men's",Male)</f>
        <v>0</v>
      </c>
      <c r="R6959" t="str">
        <f>IF(Table1__2[[#This Row],[Product]]="Men's Street Footwear","Male","Female")</f>
        <v>Male</v>
      </c>
    </row>
    <row r="6960" spans="1:18" x14ac:dyDescent="0.25">
      <c r="A6960" s="17" t="s">
        <v>13</v>
      </c>
      <c r="B6960">
        <v>1185732</v>
      </c>
      <c r="C6960" s="20">
        <v>44475</v>
      </c>
      <c r="D6960" s="17" t="s">
        <v>36</v>
      </c>
      <c r="E6960" s="17" t="s">
        <v>112</v>
      </c>
      <c r="F6960" s="17" t="s">
        <v>113</v>
      </c>
      <c r="G6960" s="17" t="s">
        <v>18</v>
      </c>
      <c r="H6960">
        <v>32</v>
      </c>
      <c r="I6960">
        <v>75</v>
      </c>
      <c r="J6960">
        <v>240</v>
      </c>
      <c r="K6960">
        <v>110.4</v>
      </c>
      <c r="L6960" s="17" t="s">
        <v>83</v>
      </c>
      <c r="M6960" s="21">
        <v>49419</v>
      </c>
      <c r="N6960">
        <v>2021</v>
      </c>
      <c r="O6960">
        <v>10</v>
      </c>
      <c r="P6960" s="17" t="s">
        <v>149</v>
      </c>
      <c r="Q6960" t="b" cm="1">
        <f t="array" ref="Q6960">IF(Table1__2[[#This Row],[Product]]="Men's",Male)</f>
        <v>0</v>
      </c>
      <c r="R6960" t="str">
        <f>IF(Table1__2[[#This Row],[Product]]="Men's Street Footwear","Male","Female")</f>
        <v>Female</v>
      </c>
    </row>
    <row r="6961" spans="1:18" x14ac:dyDescent="0.25">
      <c r="A6961" s="17" t="s">
        <v>13</v>
      </c>
      <c r="B6961">
        <v>1185732</v>
      </c>
      <c r="C6961" s="20">
        <v>44475</v>
      </c>
      <c r="D6961" s="17" t="s">
        <v>36</v>
      </c>
      <c r="E6961" s="17" t="s">
        <v>112</v>
      </c>
      <c r="F6961" s="17" t="s">
        <v>113</v>
      </c>
      <c r="G6961" s="17" t="s">
        <v>19</v>
      </c>
      <c r="H6961">
        <v>34</v>
      </c>
      <c r="I6961">
        <v>39</v>
      </c>
      <c r="J6961">
        <v>132.6</v>
      </c>
      <c r="K6961">
        <v>54.366</v>
      </c>
      <c r="L6961" s="17" t="s">
        <v>83</v>
      </c>
      <c r="M6961" s="21">
        <v>49420</v>
      </c>
      <c r="N6961">
        <v>2021</v>
      </c>
      <c r="O6961">
        <v>10</v>
      </c>
      <c r="P6961" s="17" t="s">
        <v>149</v>
      </c>
      <c r="Q6961" t="b" cm="1">
        <f t="array" ref="Q6961">IF(Table1__2[[#This Row],[Product]]="Men's",Male)</f>
        <v>0</v>
      </c>
      <c r="R6961" t="str">
        <f>IF(Table1__2[[#This Row],[Product]]="Men's Street Footwear","Male","Female")</f>
        <v>Female</v>
      </c>
    </row>
    <row r="6962" spans="1:18" x14ac:dyDescent="0.25">
      <c r="A6962" s="17" t="s">
        <v>13</v>
      </c>
      <c r="B6962">
        <v>1185732</v>
      </c>
      <c r="C6962" s="20">
        <v>44475</v>
      </c>
      <c r="D6962" s="17" t="s">
        <v>36</v>
      </c>
      <c r="E6962" s="17" t="s">
        <v>112</v>
      </c>
      <c r="F6962" s="17" t="s">
        <v>113</v>
      </c>
      <c r="G6962" s="17" t="s">
        <v>20</v>
      </c>
      <c r="H6962">
        <v>34</v>
      </c>
      <c r="I6962">
        <v>31</v>
      </c>
      <c r="J6962">
        <v>105.4</v>
      </c>
      <c r="K6962">
        <v>44.268000000000001</v>
      </c>
      <c r="L6962" s="17" t="s">
        <v>83</v>
      </c>
      <c r="M6962" s="21">
        <v>49421</v>
      </c>
      <c r="N6962">
        <v>2021</v>
      </c>
      <c r="O6962">
        <v>10</v>
      </c>
      <c r="P6962" s="17" t="s">
        <v>149</v>
      </c>
      <c r="Q6962" t="b" cm="1">
        <f t="array" ref="Q6962">IF(Table1__2[[#This Row],[Product]]="Men's",Male)</f>
        <v>0</v>
      </c>
      <c r="R6962" t="str">
        <f>IF(Table1__2[[#This Row],[Product]]="Men's Street Footwear","Male","Female")</f>
        <v>Female</v>
      </c>
    </row>
    <row r="6963" spans="1:18" x14ac:dyDescent="0.25">
      <c r="A6963" s="17" t="s">
        <v>13</v>
      </c>
      <c r="B6963">
        <v>1185732</v>
      </c>
      <c r="C6963" s="20">
        <v>44475</v>
      </c>
      <c r="D6963" s="17" t="s">
        <v>36</v>
      </c>
      <c r="E6963" s="17" t="s">
        <v>112</v>
      </c>
      <c r="F6963" s="17" t="s">
        <v>113</v>
      </c>
      <c r="G6963" s="17" t="s">
        <v>21</v>
      </c>
      <c r="H6963">
        <v>42</v>
      </c>
      <c r="I6963">
        <v>38</v>
      </c>
      <c r="J6963">
        <v>159.6</v>
      </c>
      <c r="K6963">
        <v>102.14400000000001</v>
      </c>
      <c r="L6963" s="17" t="s">
        <v>83</v>
      </c>
      <c r="M6963" s="21">
        <v>49422</v>
      </c>
      <c r="N6963">
        <v>2021</v>
      </c>
      <c r="O6963">
        <v>10</v>
      </c>
      <c r="P6963" s="17" t="s">
        <v>149</v>
      </c>
      <c r="Q6963" t="b" cm="1">
        <f t="array" ref="Q6963">IF(Table1__2[[#This Row],[Product]]="Men's",Male)</f>
        <v>0</v>
      </c>
      <c r="R6963" t="str">
        <f>IF(Table1__2[[#This Row],[Product]]="Men's Street Footwear","Male","Female")</f>
        <v>Female</v>
      </c>
    </row>
    <row r="6964" spans="1:18" x14ac:dyDescent="0.25">
      <c r="A6964" s="17" t="s">
        <v>30</v>
      </c>
      <c r="B6964">
        <v>1185732</v>
      </c>
      <c r="C6964" s="20">
        <v>44475</v>
      </c>
      <c r="D6964" s="17" t="s">
        <v>36</v>
      </c>
      <c r="E6964" s="17" t="s">
        <v>112</v>
      </c>
      <c r="F6964" s="17" t="s">
        <v>113</v>
      </c>
      <c r="G6964" s="17" t="s">
        <v>22</v>
      </c>
      <c r="H6964">
        <v>49</v>
      </c>
      <c r="I6964">
        <v>73</v>
      </c>
      <c r="J6964">
        <v>357.7</v>
      </c>
      <c r="K6964">
        <v>189.58099999999999</v>
      </c>
      <c r="L6964" s="17" t="s">
        <v>83</v>
      </c>
      <c r="M6964" s="21">
        <v>49423</v>
      </c>
      <c r="N6964">
        <v>2021</v>
      </c>
      <c r="O6964">
        <v>10</v>
      </c>
      <c r="P6964" s="17" t="s">
        <v>149</v>
      </c>
      <c r="Q6964" t="b" cm="1">
        <f t="array" ref="Q6964">IF(Table1__2[[#This Row],[Product]]="Men's",Male)</f>
        <v>0</v>
      </c>
      <c r="R6964" t="str">
        <f>IF(Table1__2[[#This Row],[Product]]="Men's Street Footwear","Male","Female")</f>
        <v>Female</v>
      </c>
    </row>
    <row r="6965" spans="1:18" x14ac:dyDescent="0.25">
      <c r="A6965" s="17" t="s">
        <v>30</v>
      </c>
      <c r="B6965">
        <v>1185732</v>
      </c>
      <c r="C6965" s="20">
        <v>44506</v>
      </c>
      <c r="D6965" s="17" t="s">
        <v>36</v>
      </c>
      <c r="E6965" s="17" t="s">
        <v>112</v>
      </c>
      <c r="F6965" s="17" t="s">
        <v>113</v>
      </c>
      <c r="G6965" s="17" t="s">
        <v>16</v>
      </c>
      <c r="H6965">
        <v>41</v>
      </c>
      <c r="I6965">
        <v>112</v>
      </c>
      <c r="J6965">
        <v>459.2</v>
      </c>
      <c r="K6965">
        <v>202.048</v>
      </c>
      <c r="L6965" s="17" t="s">
        <v>83</v>
      </c>
      <c r="M6965" s="21">
        <v>49424</v>
      </c>
      <c r="N6965">
        <v>2021</v>
      </c>
      <c r="O6965">
        <v>11</v>
      </c>
      <c r="P6965" s="17" t="s">
        <v>150</v>
      </c>
      <c r="Q6965" t="b" cm="1">
        <f t="array" ref="Q6965">IF(Table1__2[[#This Row],[Product]]="Men's",Male)</f>
        <v>0</v>
      </c>
      <c r="R6965" t="str">
        <f>IF(Table1__2[[#This Row],[Product]]="Men's Street Footwear","Male","Female")</f>
        <v>Male</v>
      </c>
    </row>
    <row r="6966" spans="1:18" x14ac:dyDescent="0.25">
      <c r="A6966" s="17" t="s">
        <v>30</v>
      </c>
      <c r="B6966">
        <v>1185732</v>
      </c>
      <c r="C6966" s="20">
        <v>44506</v>
      </c>
      <c r="D6966" s="17" t="s">
        <v>36</v>
      </c>
      <c r="E6966" s="17" t="s">
        <v>112</v>
      </c>
      <c r="F6966" s="17" t="s">
        <v>113</v>
      </c>
      <c r="G6966" s="17" t="s">
        <v>18</v>
      </c>
      <c r="H6966">
        <v>32</v>
      </c>
      <c r="I6966">
        <v>72</v>
      </c>
      <c r="J6966">
        <v>230.4</v>
      </c>
      <c r="K6966">
        <v>112.896</v>
      </c>
      <c r="L6966" s="17" t="s">
        <v>83</v>
      </c>
      <c r="M6966" s="21">
        <v>49425</v>
      </c>
      <c r="N6966">
        <v>2021</v>
      </c>
      <c r="O6966">
        <v>11</v>
      </c>
      <c r="P6966" s="17" t="s">
        <v>150</v>
      </c>
      <c r="Q6966" t="b" cm="1">
        <f t="array" ref="Q6966">IF(Table1__2[[#This Row],[Product]]="Men's",Male)</f>
        <v>0</v>
      </c>
      <c r="R6966" t="str">
        <f>IF(Table1__2[[#This Row],[Product]]="Men's Street Footwear","Male","Female")</f>
        <v>Female</v>
      </c>
    </row>
    <row r="6967" spans="1:18" x14ac:dyDescent="0.25">
      <c r="A6967" s="17" t="s">
        <v>30</v>
      </c>
      <c r="B6967">
        <v>1185732</v>
      </c>
      <c r="C6967" s="20">
        <v>44506</v>
      </c>
      <c r="D6967" s="17" t="s">
        <v>36</v>
      </c>
      <c r="E6967" s="17" t="s">
        <v>112</v>
      </c>
      <c r="F6967" s="17" t="s">
        <v>113</v>
      </c>
      <c r="G6967" s="17" t="s">
        <v>19</v>
      </c>
      <c r="H6967">
        <v>32</v>
      </c>
      <c r="I6967">
        <v>57</v>
      </c>
      <c r="J6967">
        <v>182.4</v>
      </c>
      <c r="K6967">
        <v>80.256</v>
      </c>
      <c r="L6967" s="17" t="s">
        <v>83</v>
      </c>
      <c r="M6967" s="21">
        <v>49426</v>
      </c>
      <c r="N6967">
        <v>2021</v>
      </c>
      <c r="O6967">
        <v>11</v>
      </c>
      <c r="P6967" s="17" t="s">
        <v>150</v>
      </c>
      <c r="Q6967" t="b" cm="1">
        <f t="array" ref="Q6967">IF(Table1__2[[#This Row],[Product]]="Men's",Male)</f>
        <v>0</v>
      </c>
      <c r="R6967" t="str">
        <f>IF(Table1__2[[#This Row],[Product]]="Men's Street Footwear","Male","Female")</f>
        <v>Female</v>
      </c>
    </row>
    <row r="6968" spans="1:18" x14ac:dyDescent="0.25">
      <c r="A6968" s="17" t="s">
        <v>30</v>
      </c>
      <c r="B6968">
        <v>1185732</v>
      </c>
      <c r="C6968" s="20">
        <v>44506</v>
      </c>
      <c r="D6968" s="17" t="s">
        <v>36</v>
      </c>
      <c r="E6968" s="17" t="s">
        <v>112</v>
      </c>
      <c r="F6968" s="17" t="s">
        <v>113</v>
      </c>
      <c r="G6968" s="17" t="s">
        <v>20</v>
      </c>
      <c r="H6968">
        <v>34</v>
      </c>
      <c r="I6968">
        <v>52</v>
      </c>
      <c r="J6968">
        <v>176.8</v>
      </c>
      <c r="K6968">
        <v>72.488</v>
      </c>
      <c r="L6968" s="17" t="s">
        <v>83</v>
      </c>
      <c r="M6968" s="21">
        <v>49427</v>
      </c>
      <c r="N6968">
        <v>2021</v>
      </c>
      <c r="O6968">
        <v>11</v>
      </c>
      <c r="P6968" s="17" t="s">
        <v>150</v>
      </c>
      <c r="Q6968" t="b" cm="1">
        <f t="array" ref="Q6968">IF(Table1__2[[#This Row],[Product]]="Men's",Male)</f>
        <v>0</v>
      </c>
      <c r="R6968" t="str">
        <f>IF(Table1__2[[#This Row],[Product]]="Men's Street Footwear","Male","Female")</f>
        <v>Female</v>
      </c>
    </row>
    <row r="6969" spans="1:18" x14ac:dyDescent="0.25">
      <c r="A6969" s="17" t="s">
        <v>30</v>
      </c>
      <c r="B6969">
        <v>1185732</v>
      </c>
      <c r="C6969" s="20">
        <v>44506</v>
      </c>
      <c r="D6969" s="17" t="s">
        <v>36</v>
      </c>
      <c r="E6969" s="17" t="s">
        <v>112</v>
      </c>
      <c r="F6969" s="17" t="s">
        <v>113</v>
      </c>
      <c r="G6969" s="17" t="s">
        <v>21</v>
      </c>
      <c r="H6969">
        <v>55</v>
      </c>
      <c r="I6969">
        <v>49</v>
      </c>
      <c r="J6969">
        <v>269.5</v>
      </c>
      <c r="K6969">
        <v>161.69999999999999</v>
      </c>
      <c r="L6969" s="17" t="s">
        <v>83</v>
      </c>
      <c r="M6969" s="21">
        <v>49428</v>
      </c>
      <c r="N6969">
        <v>2021</v>
      </c>
      <c r="O6969">
        <v>11</v>
      </c>
      <c r="P6969" s="17" t="s">
        <v>150</v>
      </c>
      <c r="Q6969" t="b" cm="1">
        <f t="array" ref="Q6969">IF(Table1__2[[#This Row],[Product]]="Men's",Male)</f>
        <v>0</v>
      </c>
      <c r="R6969" t="str">
        <f>IF(Table1__2[[#This Row],[Product]]="Men's Street Footwear","Male","Female")</f>
        <v>Female</v>
      </c>
    </row>
    <row r="6970" spans="1:18" x14ac:dyDescent="0.25">
      <c r="A6970" s="17" t="s">
        <v>30</v>
      </c>
      <c r="B6970">
        <v>1185732</v>
      </c>
      <c r="C6970" s="20">
        <v>44506</v>
      </c>
      <c r="D6970" s="17" t="s">
        <v>36</v>
      </c>
      <c r="E6970" s="17" t="s">
        <v>112</v>
      </c>
      <c r="F6970" s="17" t="s">
        <v>113</v>
      </c>
      <c r="G6970" s="17" t="s">
        <v>22</v>
      </c>
      <c r="H6970">
        <v>59</v>
      </c>
      <c r="I6970">
        <v>72</v>
      </c>
      <c r="J6970">
        <v>424.8</v>
      </c>
      <c r="K6970">
        <v>220.89599999999999</v>
      </c>
      <c r="L6970" s="17" t="s">
        <v>83</v>
      </c>
      <c r="M6970" s="21">
        <v>49429</v>
      </c>
      <c r="N6970">
        <v>2021</v>
      </c>
      <c r="O6970">
        <v>11</v>
      </c>
      <c r="P6970" s="17" t="s">
        <v>150</v>
      </c>
      <c r="Q6970" t="b" cm="1">
        <f t="array" ref="Q6970">IF(Table1__2[[#This Row],[Product]]="Men's",Male)</f>
        <v>0</v>
      </c>
      <c r="R6970" t="str">
        <f>IF(Table1__2[[#This Row],[Product]]="Men's Street Footwear","Male","Female")</f>
        <v>Female</v>
      </c>
    </row>
    <row r="6971" spans="1:18" x14ac:dyDescent="0.25">
      <c r="A6971" s="17" t="s">
        <v>30</v>
      </c>
      <c r="B6971">
        <v>1185732</v>
      </c>
      <c r="C6971" s="20">
        <v>44535</v>
      </c>
      <c r="D6971" s="17" t="s">
        <v>36</v>
      </c>
      <c r="E6971" s="17" t="s">
        <v>112</v>
      </c>
      <c r="F6971" s="17" t="s">
        <v>113</v>
      </c>
      <c r="G6971" s="17" t="s">
        <v>16</v>
      </c>
      <c r="H6971">
        <v>54</v>
      </c>
      <c r="I6971">
        <v>147</v>
      </c>
      <c r="J6971">
        <v>793.8</v>
      </c>
      <c r="K6971">
        <v>333.39600000000002</v>
      </c>
      <c r="L6971" s="17" t="s">
        <v>83</v>
      </c>
      <c r="M6971" s="21">
        <v>49430</v>
      </c>
      <c r="N6971">
        <v>2021</v>
      </c>
      <c r="O6971">
        <v>12</v>
      </c>
      <c r="P6971" s="17" t="s">
        <v>151</v>
      </c>
      <c r="Q6971" t="b" cm="1">
        <f t="array" ref="Q6971">IF(Table1__2[[#This Row],[Product]]="Men's",Male)</f>
        <v>0</v>
      </c>
      <c r="R6971" t="str">
        <f>IF(Table1__2[[#This Row],[Product]]="Men's Street Footwear","Male","Female")</f>
        <v>Male</v>
      </c>
    </row>
    <row r="6972" spans="1:18" x14ac:dyDescent="0.25">
      <c r="A6972" s="17" t="s">
        <v>30</v>
      </c>
      <c r="B6972">
        <v>1185732</v>
      </c>
      <c r="C6972" s="20">
        <v>44535</v>
      </c>
      <c r="D6972" s="17" t="s">
        <v>36</v>
      </c>
      <c r="E6972" s="17" t="s">
        <v>112</v>
      </c>
      <c r="F6972" s="17" t="s">
        <v>113</v>
      </c>
      <c r="G6972" s="17" t="s">
        <v>18</v>
      </c>
      <c r="H6972">
        <v>47</v>
      </c>
      <c r="I6972">
        <v>91</v>
      </c>
      <c r="J6972">
        <v>427.7</v>
      </c>
      <c r="K6972">
        <v>201.01900000000001</v>
      </c>
      <c r="L6972" s="17" t="s">
        <v>83</v>
      </c>
      <c r="M6972" s="21">
        <v>49431</v>
      </c>
      <c r="N6972">
        <v>2021</v>
      </c>
      <c r="O6972">
        <v>12</v>
      </c>
      <c r="P6972" s="17" t="s">
        <v>151</v>
      </c>
      <c r="Q6972" t="b" cm="1">
        <f t="array" ref="Q6972">IF(Table1__2[[#This Row],[Product]]="Men's",Male)</f>
        <v>0</v>
      </c>
      <c r="R6972" t="str">
        <f>IF(Table1__2[[#This Row],[Product]]="Men's Street Footwear","Male","Female")</f>
        <v>Female</v>
      </c>
    </row>
    <row r="6973" spans="1:18" x14ac:dyDescent="0.25">
      <c r="A6973" s="17" t="s">
        <v>30</v>
      </c>
      <c r="B6973">
        <v>1185732</v>
      </c>
      <c r="C6973" s="20">
        <v>44535</v>
      </c>
      <c r="D6973" s="17" t="s">
        <v>36</v>
      </c>
      <c r="E6973" s="17" t="s">
        <v>112</v>
      </c>
      <c r="F6973" s="17" t="s">
        <v>113</v>
      </c>
      <c r="G6973" s="17" t="s">
        <v>19</v>
      </c>
      <c r="H6973">
        <v>47</v>
      </c>
      <c r="I6973">
        <v>83</v>
      </c>
      <c r="J6973">
        <v>390.1</v>
      </c>
      <c r="K6973">
        <v>163.84200000000001</v>
      </c>
      <c r="L6973" s="17" t="s">
        <v>83</v>
      </c>
      <c r="M6973" s="21">
        <v>49432</v>
      </c>
      <c r="N6973">
        <v>2021</v>
      </c>
      <c r="O6973">
        <v>12</v>
      </c>
      <c r="P6973" s="17" t="s">
        <v>151</v>
      </c>
      <c r="Q6973" t="b" cm="1">
        <f t="array" ref="Q6973">IF(Table1__2[[#This Row],[Product]]="Men's",Male)</f>
        <v>0</v>
      </c>
      <c r="R6973" t="str">
        <f>IF(Table1__2[[#This Row],[Product]]="Men's Street Footwear","Male","Female")</f>
        <v>Female</v>
      </c>
    </row>
    <row r="6974" spans="1:18" x14ac:dyDescent="0.25">
      <c r="A6974" s="17" t="s">
        <v>30</v>
      </c>
      <c r="B6974">
        <v>1185732</v>
      </c>
      <c r="C6974" s="20">
        <v>44535</v>
      </c>
      <c r="D6974" s="17" t="s">
        <v>36</v>
      </c>
      <c r="E6974" s="17" t="s">
        <v>112</v>
      </c>
      <c r="F6974" s="17" t="s">
        <v>113</v>
      </c>
      <c r="G6974" s="17" t="s">
        <v>20</v>
      </c>
      <c r="H6974">
        <v>49</v>
      </c>
      <c r="I6974">
        <v>61</v>
      </c>
      <c r="J6974">
        <v>298.89999999999998</v>
      </c>
      <c r="K6974">
        <v>128.52699999999999</v>
      </c>
      <c r="L6974" s="17" t="s">
        <v>83</v>
      </c>
      <c r="M6974" s="21">
        <v>49433</v>
      </c>
      <c r="N6974">
        <v>2021</v>
      </c>
      <c r="O6974">
        <v>12</v>
      </c>
      <c r="P6974" s="17" t="s">
        <v>151</v>
      </c>
      <c r="Q6974" t="b" cm="1">
        <f t="array" ref="Q6974">IF(Table1__2[[#This Row],[Product]]="Men's",Male)</f>
        <v>0</v>
      </c>
      <c r="R6974" t="str">
        <f>IF(Table1__2[[#This Row],[Product]]="Men's Street Footwear","Male","Female")</f>
        <v>Female</v>
      </c>
    </row>
    <row r="6975" spans="1:18" x14ac:dyDescent="0.25">
      <c r="A6975" s="17" t="s">
        <v>30</v>
      </c>
      <c r="B6975">
        <v>1185732</v>
      </c>
      <c r="C6975" s="20">
        <v>44535</v>
      </c>
      <c r="D6975" s="17" t="s">
        <v>36</v>
      </c>
      <c r="E6975" s="17" t="s">
        <v>112</v>
      </c>
      <c r="F6975" s="17" t="s">
        <v>113</v>
      </c>
      <c r="G6975" s="17" t="s">
        <v>21</v>
      </c>
      <c r="H6975">
        <v>59</v>
      </c>
      <c r="I6975">
        <v>59</v>
      </c>
      <c r="J6975">
        <v>348.1</v>
      </c>
      <c r="K6975">
        <v>212.34100000000001</v>
      </c>
      <c r="L6975" s="17" t="s">
        <v>83</v>
      </c>
      <c r="M6975" s="21">
        <v>49434</v>
      </c>
      <c r="N6975">
        <v>2021</v>
      </c>
      <c r="O6975">
        <v>12</v>
      </c>
      <c r="P6975" s="17" t="s">
        <v>151</v>
      </c>
      <c r="Q6975" t="b" cm="1">
        <f t="array" ref="Q6975">IF(Table1__2[[#This Row],[Product]]="Men's",Male)</f>
        <v>0</v>
      </c>
      <c r="R6975" t="str">
        <f>IF(Table1__2[[#This Row],[Product]]="Men's Street Footwear","Male","Female")</f>
        <v>Female</v>
      </c>
    </row>
    <row r="6976" spans="1:18" x14ac:dyDescent="0.25">
      <c r="A6976" s="17" t="s">
        <v>30</v>
      </c>
      <c r="B6976">
        <v>1185732</v>
      </c>
      <c r="C6976" s="20">
        <v>44535</v>
      </c>
      <c r="D6976" s="17" t="s">
        <v>36</v>
      </c>
      <c r="E6976" s="17" t="s">
        <v>112</v>
      </c>
      <c r="F6976" s="17" t="s">
        <v>113</v>
      </c>
      <c r="G6976" s="17" t="s">
        <v>22</v>
      </c>
      <c r="H6976">
        <v>59</v>
      </c>
      <c r="I6976">
        <v>88</v>
      </c>
      <c r="J6976">
        <v>519.20000000000005</v>
      </c>
      <c r="K6976">
        <v>285.56</v>
      </c>
      <c r="L6976" s="17" t="s">
        <v>83</v>
      </c>
      <c r="M6976" s="21">
        <v>49435</v>
      </c>
      <c r="N6976">
        <v>2021</v>
      </c>
      <c r="O6976">
        <v>12</v>
      </c>
      <c r="P6976" s="17" t="s">
        <v>151</v>
      </c>
      <c r="Q6976" t="b" cm="1">
        <f t="array" ref="Q6976">IF(Table1__2[[#This Row],[Product]]="Men's",Male)</f>
        <v>0</v>
      </c>
      <c r="R6976" t="str">
        <f>IF(Table1__2[[#This Row],[Product]]="Men's Street Footwear","Male","Female")</f>
        <v>Female</v>
      </c>
    </row>
    <row r="6977" spans="1:18" x14ac:dyDescent="0.25">
      <c r="A6977" s="17" t="s">
        <v>30</v>
      </c>
      <c r="B6977">
        <v>1185732</v>
      </c>
      <c r="C6977" s="20">
        <v>44199</v>
      </c>
      <c r="D6977" s="17" t="s">
        <v>36</v>
      </c>
      <c r="E6977" s="17" t="s">
        <v>112</v>
      </c>
      <c r="F6977" s="17" t="s">
        <v>113</v>
      </c>
      <c r="G6977" s="17" t="s">
        <v>16</v>
      </c>
      <c r="H6977">
        <v>28</v>
      </c>
      <c r="I6977">
        <v>126</v>
      </c>
      <c r="J6977">
        <v>352.8</v>
      </c>
      <c r="K6977">
        <v>158.76</v>
      </c>
      <c r="L6977" s="17" t="s">
        <v>83</v>
      </c>
      <c r="M6977" s="21">
        <v>49436</v>
      </c>
      <c r="N6977">
        <v>2021</v>
      </c>
      <c r="O6977">
        <v>1</v>
      </c>
      <c r="P6977" s="17" t="s">
        <v>141</v>
      </c>
      <c r="Q6977" t="b" cm="1">
        <f t="array" ref="Q6977">IF(Table1__2[[#This Row],[Product]]="Men's",Male)</f>
        <v>0</v>
      </c>
      <c r="R6977" t="str">
        <f>IF(Table1__2[[#This Row],[Product]]="Men's Street Footwear","Male","Female")</f>
        <v>Male</v>
      </c>
    </row>
    <row r="6978" spans="1:18" x14ac:dyDescent="0.25">
      <c r="A6978" s="17" t="s">
        <v>30</v>
      </c>
      <c r="B6978">
        <v>1185732</v>
      </c>
      <c r="C6978" s="20">
        <v>44199</v>
      </c>
      <c r="D6978" s="17" t="s">
        <v>36</v>
      </c>
      <c r="E6978" s="17" t="s">
        <v>112</v>
      </c>
      <c r="F6978" s="17" t="s">
        <v>113</v>
      </c>
      <c r="G6978" s="17" t="s">
        <v>18</v>
      </c>
      <c r="H6978">
        <v>29</v>
      </c>
      <c r="I6978">
        <v>70</v>
      </c>
      <c r="J6978">
        <v>203</v>
      </c>
      <c r="K6978">
        <v>93.38</v>
      </c>
      <c r="L6978" s="17" t="s">
        <v>83</v>
      </c>
      <c r="M6978" s="21">
        <v>49437</v>
      </c>
      <c r="N6978">
        <v>2021</v>
      </c>
      <c r="O6978">
        <v>1</v>
      </c>
      <c r="P6978" s="17" t="s">
        <v>141</v>
      </c>
      <c r="Q6978" t="b" cm="1">
        <f t="array" ref="Q6978">IF(Table1__2[[#This Row],[Product]]="Men's",Male)</f>
        <v>0</v>
      </c>
      <c r="R6978" t="str">
        <f>IF(Table1__2[[#This Row],[Product]]="Men's Street Footwear","Male","Female")</f>
        <v>Female</v>
      </c>
    </row>
    <row r="6979" spans="1:18" x14ac:dyDescent="0.25">
      <c r="A6979" s="17" t="s">
        <v>30</v>
      </c>
      <c r="B6979">
        <v>1185732</v>
      </c>
      <c r="C6979" s="20">
        <v>44199</v>
      </c>
      <c r="D6979" s="17" t="s">
        <v>36</v>
      </c>
      <c r="E6979" s="17" t="s">
        <v>112</v>
      </c>
      <c r="F6979" s="17" t="s">
        <v>113</v>
      </c>
      <c r="G6979" s="17" t="s">
        <v>19</v>
      </c>
      <c r="H6979">
        <v>18</v>
      </c>
      <c r="I6979">
        <v>65</v>
      </c>
      <c r="J6979">
        <v>117</v>
      </c>
      <c r="K6979">
        <v>47.97</v>
      </c>
      <c r="L6979" s="17" t="s">
        <v>83</v>
      </c>
      <c r="M6979" s="21">
        <v>49438</v>
      </c>
      <c r="N6979">
        <v>2021</v>
      </c>
      <c r="O6979">
        <v>1</v>
      </c>
      <c r="P6979" s="17" t="s">
        <v>141</v>
      </c>
      <c r="Q6979" t="b" cm="1">
        <f t="array" ref="Q6979">IF(Table1__2[[#This Row],[Product]]="Men's",Male)</f>
        <v>0</v>
      </c>
      <c r="R6979" t="str">
        <f>IF(Table1__2[[#This Row],[Product]]="Men's Street Footwear","Male","Female")</f>
        <v>Female</v>
      </c>
    </row>
    <row r="6980" spans="1:18" x14ac:dyDescent="0.25">
      <c r="A6980" s="17" t="s">
        <v>30</v>
      </c>
      <c r="B6980">
        <v>1185732</v>
      </c>
      <c r="C6980" s="20">
        <v>44199</v>
      </c>
      <c r="D6980" s="17" t="s">
        <v>36</v>
      </c>
      <c r="E6980" s="17" t="s">
        <v>112</v>
      </c>
      <c r="F6980" s="17" t="s">
        <v>113</v>
      </c>
      <c r="G6980" s="17" t="s">
        <v>20</v>
      </c>
      <c r="H6980">
        <v>23</v>
      </c>
      <c r="I6980">
        <v>29</v>
      </c>
      <c r="J6980">
        <v>66.7</v>
      </c>
      <c r="K6980">
        <v>30.015000000000001</v>
      </c>
      <c r="L6980" s="17" t="s">
        <v>83</v>
      </c>
      <c r="M6980" s="21">
        <v>49439</v>
      </c>
      <c r="N6980">
        <v>2021</v>
      </c>
      <c r="O6980">
        <v>1</v>
      </c>
      <c r="P6980" s="17" t="s">
        <v>141</v>
      </c>
      <c r="Q6980" t="b" cm="1">
        <f t="array" ref="Q6980">IF(Table1__2[[#This Row],[Product]]="Men's",Male)</f>
        <v>0</v>
      </c>
      <c r="R6980" t="str">
        <f>IF(Table1__2[[#This Row],[Product]]="Men's Street Footwear","Male","Female")</f>
        <v>Female</v>
      </c>
    </row>
    <row r="6981" spans="1:18" x14ac:dyDescent="0.25">
      <c r="A6981" s="17" t="s">
        <v>30</v>
      </c>
      <c r="B6981">
        <v>1185732</v>
      </c>
      <c r="C6981" s="20">
        <v>44199</v>
      </c>
      <c r="D6981" s="17" t="s">
        <v>36</v>
      </c>
      <c r="E6981" s="17" t="s">
        <v>112</v>
      </c>
      <c r="F6981" s="17" t="s">
        <v>113</v>
      </c>
      <c r="G6981" s="17" t="s">
        <v>21</v>
      </c>
      <c r="H6981">
        <v>38</v>
      </c>
      <c r="I6981">
        <v>45</v>
      </c>
      <c r="J6981">
        <v>171</v>
      </c>
      <c r="K6981">
        <v>106.02</v>
      </c>
      <c r="L6981" s="17" t="s">
        <v>83</v>
      </c>
      <c r="M6981" s="21">
        <v>49440</v>
      </c>
      <c r="N6981">
        <v>2021</v>
      </c>
      <c r="O6981">
        <v>1</v>
      </c>
      <c r="P6981" s="17" t="s">
        <v>141</v>
      </c>
      <c r="Q6981" t="b" cm="1">
        <f t="array" ref="Q6981">IF(Table1__2[[#This Row],[Product]]="Men's",Male)</f>
        <v>0</v>
      </c>
      <c r="R6981" t="str">
        <f>IF(Table1__2[[#This Row],[Product]]="Men's Street Footwear","Male","Female")</f>
        <v>Female</v>
      </c>
    </row>
    <row r="6982" spans="1:18" x14ac:dyDescent="0.25">
      <c r="A6982" s="17" t="s">
        <v>30</v>
      </c>
      <c r="B6982">
        <v>1185732</v>
      </c>
      <c r="C6982" s="20">
        <v>44199</v>
      </c>
      <c r="D6982" s="17" t="s">
        <v>36</v>
      </c>
      <c r="E6982" s="17" t="s">
        <v>112</v>
      </c>
      <c r="F6982" s="17" t="s">
        <v>113</v>
      </c>
      <c r="G6982" s="17" t="s">
        <v>22</v>
      </c>
      <c r="H6982">
        <v>28</v>
      </c>
      <c r="I6982">
        <v>73</v>
      </c>
      <c r="J6982">
        <v>204.4</v>
      </c>
      <c r="K6982">
        <v>112.42</v>
      </c>
      <c r="L6982" s="17" t="s">
        <v>83</v>
      </c>
      <c r="M6982" s="21">
        <v>49441</v>
      </c>
      <c r="N6982">
        <v>2021</v>
      </c>
      <c r="O6982">
        <v>1</v>
      </c>
      <c r="P6982" s="17" t="s">
        <v>141</v>
      </c>
      <c r="Q6982" t="b" cm="1">
        <f t="array" ref="Q6982">IF(Table1__2[[#This Row],[Product]]="Men's",Male)</f>
        <v>0</v>
      </c>
      <c r="R6982" t="str">
        <f>IF(Table1__2[[#This Row],[Product]]="Men's Street Footwear","Male","Female")</f>
        <v>Female</v>
      </c>
    </row>
    <row r="6983" spans="1:18" x14ac:dyDescent="0.25">
      <c r="A6983" s="17" t="s">
        <v>30</v>
      </c>
      <c r="B6983">
        <v>1185732</v>
      </c>
      <c r="C6983" s="20">
        <v>44230</v>
      </c>
      <c r="D6983" s="17" t="s">
        <v>36</v>
      </c>
      <c r="E6983" s="17" t="s">
        <v>112</v>
      </c>
      <c r="F6983" s="17" t="s">
        <v>113</v>
      </c>
      <c r="G6983" s="17" t="s">
        <v>16</v>
      </c>
      <c r="H6983">
        <v>29</v>
      </c>
      <c r="I6983">
        <v>140</v>
      </c>
      <c r="J6983">
        <v>406</v>
      </c>
      <c r="K6983">
        <v>166.46</v>
      </c>
      <c r="L6983" s="17" t="s">
        <v>83</v>
      </c>
      <c r="M6983" s="21">
        <v>49442</v>
      </c>
      <c r="N6983">
        <v>2021</v>
      </c>
      <c r="O6983">
        <v>2</v>
      </c>
      <c r="P6983" s="17" t="s">
        <v>142</v>
      </c>
      <c r="Q6983" t="b" cm="1">
        <f t="array" ref="Q6983">IF(Table1__2[[#This Row],[Product]]="Men's",Male)</f>
        <v>0</v>
      </c>
      <c r="R6983" t="str">
        <f>IF(Table1__2[[#This Row],[Product]]="Men's Street Footwear","Male","Female")</f>
        <v>Male</v>
      </c>
    </row>
    <row r="6984" spans="1:18" x14ac:dyDescent="0.25">
      <c r="A6984" s="17" t="s">
        <v>30</v>
      </c>
      <c r="B6984">
        <v>1185732</v>
      </c>
      <c r="C6984" s="20">
        <v>44230</v>
      </c>
      <c r="D6984" s="17" t="s">
        <v>36</v>
      </c>
      <c r="E6984" s="17" t="s">
        <v>112</v>
      </c>
      <c r="F6984" s="17" t="s">
        <v>113</v>
      </c>
      <c r="G6984" s="17" t="s">
        <v>18</v>
      </c>
      <c r="H6984">
        <v>29</v>
      </c>
      <c r="I6984">
        <v>39</v>
      </c>
      <c r="J6984">
        <v>113.1</v>
      </c>
      <c r="K6984">
        <v>55.418999999999997</v>
      </c>
      <c r="L6984" s="17" t="s">
        <v>83</v>
      </c>
      <c r="M6984" s="21">
        <v>49443</v>
      </c>
      <c r="N6984">
        <v>2021</v>
      </c>
      <c r="O6984">
        <v>2</v>
      </c>
      <c r="P6984" s="17" t="s">
        <v>142</v>
      </c>
      <c r="Q6984" t="b" cm="1">
        <f t="array" ref="Q6984">IF(Table1__2[[#This Row],[Product]]="Men's",Male)</f>
        <v>0</v>
      </c>
      <c r="R6984" t="str">
        <f>IF(Table1__2[[#This Row],[Product]]="Men's Street Footwear","Male","Female")</f>
        <v>Female</v>
      </c>
    </row>
    <row r="6985" spans="1:18" x14ac:dyDescent="0.25">
      <c r="A6985" s="17" t="s">
        <v>30</v>
      </c>
      <c r="B6985">
        <v>1185732</v>
      </c>
      <c r="C6985" s="20">
        <v>44230</v>
      </c>
      <c r="D6985" s="17" t="s">
        <v>36</v>
      </c>
      <c r="E6985" s="17" t="s">
        <v>112</v>
      </c>
      <c r="F6985" s="17" t="s">
        <v>113</v>
      </c>
      <c r="G6985" s="17" t="s">
        <v>19</v>
      </c>
      <c r="H6985">
        <v>20</v>
      </c>
      <c r="I6985">
        <v>60</v>
      </c>
      <c r="J6985">
        <v>120</v>
      </c>
      <c r="K6985">
        <v>51.6</v>
      </c>
      <c r="L6985" s="17" t="s">
        <v>83</v>
      </c>
      <c r="M6985" s="21">
        <v>49444</v>
      </c>
      <c r="N6985">
        <v>2021</v>
      </c>
      <c r="O6985">
        <v>2</v>
      </c>
      <c r="P6985" s="17" t="s">
        <v>142</v>
      </c>
      <c r="Q6985" t="b" cm="1">
        <f t="array" ref="Q6985">IF(Table1__2[[#This Row],[Product]]="Men's",Male)</f>
        <v>0</v>
      </c>
      <c r="R6985" t="str">
        <f>IF(Table1__2[[#This Row],[Product]]="Men's Street Footwear","Male","Female")</f>
        <v>Female</v>
      </c>
    </row>
    <row r="6986" spans="1:18" x14ac:dyDescent="0.25">
      <c r="A6986" s="17" t="s">
        <v>30</v>
      </c>
      <c r="B6986">
        <v>1185732</v>
      </c>
      <c r="C6986" s="20">
        <v>44230</v>
      </c>
      <c r="D6986" s="17" t="s">
        <v>36</v>
      </c>
      <c r="E6986" s="17" t="s">
        <v>114</v>
      </c>
      <c r="F6986" s="17" t="s">
        <v>115</v>
      </c>
      <c r="G6986" s="17" t="s">
        <v>20</v>
      </c>
      <c r="H6986">
        <v>23</v>
      </c>
      <c r="I6986">
        <v>20</v>
      </c>
      <c r="J6986">
        <v>46</v>
      </c>
      <c r="K6986">
        <v>19.78</v>
      </c>
      <c r="L6986" s="17" t="s">
        <v>83</v>
      </c>
      <c r="M6986" s="21">
        <v>49445</v>
      </c>
      <c r="N6986">
        <v>2021</v>
      </c>
      <c r="O6986">
        <v>2</v>
      </c>
      <c r="P6986" s="17" t="s">
        <v>142</v>
      </c>
      <c r="Q6986" t="b" cm="1">
        <f t="array" ref="Q6986">IF(Table1__2[[#This Row],[Product]]="Men's",Male)</f>
        <v>0</v>
      </c>
      <c r="R6986" t="str">
        <f>IF(Table1__2[[#This Row],[Product]]="Men's Street Footwear","Male","Female")</f>
        <v>Female</v>
      </c>
    </row>
    <row r="6987" spans="1:18" x14ac:dyDescent="0.25">
      <c r="A6987" s="17" t="s">
        <v>30</v>
      </c>
      <c r="B6987">
        <v>1185732</v>
      </c>
      <c r="C6987" s="20">
        <v>44230</v>
      </c>
      <c r="D6987" s="17" t="s">
        <v>36</v>
      </c>
      <c r="E6987" s="17" t="s">
        <v>114</v>
      </c>
      <c r="F6987" s="17" t="s">
        <v>115</v>
      </c>
      <c r="G6987" s="17" t="s">
        <v>21</v>
      </c>
      <c r="H6987">
        <v>38</v>
      </c>
      <c r="I6987">
        <v>38</v>
      </c>
      <c r="J6987">
        <v>144.4</v>
      </c>
      <c r="K6987">
        <v>88.084000000000003</v>
      </c>
      <c r="L6987" s="17" t="s">
        <v>83</v>
      </c>
      <c r="M6987" s="21">
        <v>49446</v>
      </c>
      <c r="N6987">
        <v>2021</v>
      </c>
      <c r="O6987">
        <v>2</v>
      </c>
      <c r="P6987" s="17" t="s">
        <v>142</v>
      </c>
      <c r="Q6987" t="b" cm="1">
        <f t="array" ref="Q6987">IF(Table1__2[[#This Row],[Product]]="Men's",Male)</f>
        <v>0</v>
      </c>
      <c r="R6987" t="str">
        <f>IF(Table1__2[[#This Row],[Product]]="Men's Street Footwear","Male","Female")</f>
        <v>Female</v>
      </c>
    </row>
    <row r="6988" spans="1:18" x14ac:dyDescent="0.25">
      <c r="A6988" s="17" t="s">
        <v>30</v>
      </c>
      <c r="B6988">
        <v>1185732</v>
      </c>
      <c r="C6988" s="20">
        <v>44230</v>
      </c>
      <c r="D6988" s="17" t="s">
        <v>36</v>
      </c>
      <c r="E6988" s="17" t="s">
        <v>114</v>
      </c>
      <c r="F6988" s="17" t="s">
        <v>115</v>
      </c>
      <c r="G6988" s="17" t="s">
        <v>22</v>
      </c>
      <c r="H6988">
        <v>14</v>
      </c>
      <c r="I6988">
        <v>65</v>
      </c>
      <c r="J6988">
        <v>91</v>
      </c>
      <c r="K6988">
        <v>46.41</v>
      </c>
      <c r="L6988" s="17" t="s">
        <v>83</v>
      </c>
      <c r="M6988" s="21">
        <v>49447</v>
      </c>
      <c r="N6988">
        <v>2021</v>
      </c>
      <c r="O6988">
        <v>2</v>
      </c>
      <c r="P6988" s="17" t="s">
        <v>142</v>
      </c>
      <c r="Q6988" t="b" cm="1">
        <f t="array" ref="Q6988">IF(Table1__2[[#This Row],[Product]]="Men's",Male)</f>
        <v>0</v>
      </c>
      <c r="R6988" t="str">
        <f>IF(Table1__2[[#This Row],[Product]]="Men's Street Footwear","Male","Female")</f>
        <v>Female</v>
      </c>
    </row>
    <row r="6989" spans="1:18" x14ac:dyDescent="0.25">
      <c r="A6989" s="17" t="s">
        <v>30</v>
      </c>
      <c r="B6989">
        <v>1185732</v>
      </c>
      <c r="C6989" s="20">
        <v>44257</v>
      </c>
      <c r="D6989" s="17" t="s">
        <v>36</v>
      </c>
      <c r="E6989" s="17" t="s">
        <v>114</v>
      </c>
      <c r="F6989" s="17" t="s">
        <v>115</v>
      </c>
      <c r="G6989" s="17" t="s">
        <v>16</v>
      </c>
      <c r="H6989">
        <v>19</v>
      </c>
      <c r="I6989">
        <v>141</v>
      </c>
      <c r="J6989">
        <v>267.89999999999998</v>
      </c>
      <c r="K6989">
        <v>109.839</v>
      </c>
      <c r="L6989" s="17" t="s">
        <v>83</v>
      </c>
      <c r="M6989" s="21">
        <v>49448</v>
      </c>
      <c r="N6989">
        <v>2021</v>
      </c>
      <c r="O6989">
        <v>3</v>
      </c>
      <c r="P6989" s="17" t="s">
        <v>143</v>
      </c>
      <c r="Q6989" t="b" cm="1">
        <f t="array" ref="Q6989">IF(Table1__2[[#This Row],[Product]]="Men's",Male)</f>
        <v>0</v>
      </c>
      <c r="R6989" t="str">
        <f>IF(Table1__2[[#This Row],[Product]]="Men's Street Footwear","Male","Female")</f>
        <v>Male</v>
      </c>
    </row>
    <row r="6990" spans="1:18" x14ac:dyDescent="0.25">
      <c r="A6990" s="17" t="s">
        <v>30</v>
      </c>
      <c r="B6990">
        <v>1185732</v>
      </c>
      <c r="C6990" s="20">
        <v>44257</v>
      </c>
      <c r="D6990" s="17" t="s">
        <v>36</v>
      </c>
      <c r="E6990" s="17" t="s">
        <v>114</v>
      </c>
      <c r="F6990" s="17" t="s">
        <v>115</v>
      </c>
      <c r="G6990" s="17" t="s">
        <v>18</v>
      </c>
      <c r="H6990">
        <v>19</v>
      </c>
      <c r="I6990">
        <v>44</v>
      </c>
      <c r="J6990">
        <v>83.6</v>
      </c>
      <c r="K6990">
        <v>41.8</v>
      </c>
      <c r="L6990" s="17" t="s">
        <v>83</v>
      </c>
      <c r="M6990" s="21">
        <v>49449</v>
      </c>
      <c r="N6990">
        <v>2021</v>
      </c>
      <c r="O6990">
        <v>3</v>
      </c>
      <c r="P6990" s="17" t="s">
        <v>143</v>
      </c>
      <c r="Q6990" t="b" cm="1">
        <f t="array" ref="Q6990">IF(Table1__2[[#This Row],[Product]]="Men's",Male)</f>
        <v>0</v>
      </c>
      <c r="R6990" t="str">
        <f>IF(Table1__2[[#This Row],[Product]]="Men's Street Footwear","Male","Female")</f>
        <v>Female</v>
      </c>
    </row>
    <row r="6991" spans="1:18" x14ac:dyDescent="0.25">
      <c r="A6991" s="17" t="s">
        <v>30</v>
      </c>
      <c r="B6991">
        <v>1185732</v>
      </c>
      <c r="C6991" s="20">
        <v>44257</v>
      </c>
      <c r="D6991" s="17" t="s">
        <v>36</v>
      </c>
      <c r="E6991" s="17" t="s">
        <v>114</v>
      </c>
      <c r="F6991" s="17" t="s">
        <v>115</v>
      </c>
      <c r="G6991" s="17" t="s">
        <v>19</v>
      </c>
      <c r="H6991">
        <v>9</v>
      </c>
      <c r="I6991">
        <v>59</v>
      </c>
      <c r="J6991">
        <v>53.1</v>
      </c>
      <c r="K6991">
        <v>23.364000000000001</v>
      </c>
      <c r="L6991" s="17" t="s">
        <v>83</v>
      </c>
      <c r="M6991" s="21">
        <v>49450</v>
      </c>
      <c r="N6991">
        <v>2021</v>
      </c>
      <c r="O6991">
        <v>3</v>
      </c>
      <c r="P6991" s="17" t="s">
        <v>143</v>
      </c>
      <c r="Q6991" t="b" cm="1">
        <f t="array" ref="Q6991">IF(Table1__2[[#This Row],[Product]]="Men's",Male)</f>
        <v>0</v>
      </c>
      <c r="R6991" t="str">
        <f>IF(Table1__2[[#This Row],[Product]]="Men's Street Footwear","Male","Female")</f>
        <v>Female</v>
      </c>
    </row>
    <row r="6992" spans="1:18" x14ac:dyDescent="0.25">
      <c r="A6992" s="17" t="s">
        <v>30</v>
      </c>
      <c r="B6992">
        <v>1185732</v>
      </c>
      <c r="C6992" s="20">
        <v>44257</v>
      </c>
      <c r="D6992" s="17" t="s">
        <v>36</v>
      </c>
      <c r="E6992" s="17" t="s">
        <v>114</v>
      </c>
      <c r="F6992" s="17" t="s">
        <v>115</v>
      </c>
      <c r="G6992" s="17" t="s">
        <v>20</v>
      </c>
      <c r="H6992">
        <v>14</v>
      </c>
      <c r="I6992">
        <v>20</v>
      </c>
      <c r="J6992">
        <v>28</v>
      </c>
      <c r="K6992">
        <v>11.48</v>
      </c>
      <c r="L6992" s="17" t="s">
        <v>83</v>
      </c>
      <c r="M6992" s="21">
        <v>49451</v>
      </c>
      <c r="N6992">
        <v>2021</v>
      </c>
      <c r="O6992">
        <v>3</v>
      </c>
      <c r="P6992" s="17" t="s">
        <v>143</v>
      </c>
      <c r="Q6992" t="b" cm="1">
        <f t="array" ref="Q6992">IF(Table1__2[[#This Row],[Product]]="Men's",Male)</f>
        <v>0</v>
      </c>
      <c r="R6992" t="str">
        <f>IF(Table1__2[[#This Row],[Product]]="Men's Street Footwear","Male","Female")</f>
        <v>Female</v>
      </c>
    </row>
    <row r="6993" spans="1:18" x14ac:dyDescent="0.25">
      <c r="A6993" s="17" t="s">
        <v>30</v>
      </c>
      <c r="B6993">
        <v>1185732</v>
      </c>
      <c r="C6993" s="20">
        <v>44257</v>
      </c>
      <c r="D6993" s="17" t="s">
        <v>36</v>
      </c>
      <c r="E6993" s="17" t="s">
        <v>114</v>
      </c>
      <c r="F6993" s="17" t="s">
        <v>115</v>
      </c>
      <c r="G6993" s="17" t="s">
        <v>21</v>
      </c>
      <c r="H6993">
        <v>29</v>
      </c>
      <c r="I6993">
        <v>34</v>
      </c>
      <c r="J6993">
        <v>98.6</v>
      </c>
      <c r="K6993">
        <v>60.146000000000001</v>
      </c>
      <c r="L6993" s="17" t="s">
        <v>83</v>
      </c>
      <c r="M6993" s="21">
        <v>49452</v>
      </c>
      <c r="N6993">
        <v>2021</v>
      </c>
      <c r="O6993">
        <v>3</v>
      </c>
      <c r="P6993" s="17" t="s">
        <v>143</v>
      </c>
      <c r="Q6993" t="b" cm="1">
        <f t="array" ref="Q6993">IF(Table1__2[[#This Row],[Product]]="Men's",Male)</f>
        <v>0</v>
      </c>
      <c r="R6993" t="str">
        <f>IF(Table1__2[[#This Row],[Product]]="Men's Street Footwear","Male","Female")</f>
        <v>Female</v>
      </c>
    </row>
    <row r="6994" spans="1:18" x14ac:dyDescent="0.25">
      <c r="A6994" s="17" t="s">
        <v>30</v>
      </c>
      <c r="B6994">
        <v>1185732</v>
      </c>
      <c r="C6994" s="20">
        <v>44257</v>
      </c>
      <c r="D6994" s="17" t="s">
        <v>36</v>
      </c>
      <c r="E6994" s="17" t="s">
        <v>114</v>
      </c>
      <c r="F6994" s="17" t="s">
        <v>115</v>
      </c>
      <c r="G6994" s="17" t="s">
        <v>22</v>
      </c>
      <c r="H6994">
        <v>18</v>
      </c>
      <c r="I6994">
        <v>63</v>
      </c>
      <c r="J6994">
        <v>113.4</v>
      </c>
      <c r="K6994">
        <v>61.235999999999997</v>
      </c>
      <c r="L6994" s="17" t="s">
        <v>83</v>
      </c>
      <c r="M6994" s="21">
        <v>49453</v>
      </c>
      <c r="N6994">
        <v>2021</v>
      </c>
      <c r="O6994">
        <v>3</v>
      </c>
      <c r="P6994" s="17" t="s">
        <v>143</v>
      </c>
      <c r="Q6994" t="b" cm="1">
        <f t="array" ref="Q6994">IF(Table1__2[[#This Row],[Product]]="Men's",Male)</f>
        <v>0</v>
      </c>
      <c r="R6994" t="str">
        <f>IF(Table1__2[[#This Row],[Product]]="Men's Street Footwear","Male","Female")</f>
        <v>Female</v>
      </c>
    </row>
    <row r="6995" spans="1:18" x14ac:dyDescent="0.25">
      <c r="A6995" s="17" t="s">
        <v>30</v>
      </c>
      <c r="B6995">
        <v>1185732</v>
      </c>
      <c r="C6995" s="20">
        <v>44289</v>
      </c>
      <c r="D6995" s="17" t="s">
        <v>36</v>
      </c>
      <c r="E6995" s="17" t="s">
        <v>114</v>
      </c>
      <c r="F6995" s="17" t="s">
        <v>115</v>
      </c>
      <c r="G6995" s="17" t="s">
        <v>16</v>
      </c>
      <c r="H6995">
        <v>18</v>
      </c>
      <c r="I6995">
        <v>122</v>
      </c>
      <c r="J6995">
        <v>219.6</v>
      </c>
      <c r="K6995">
        <v>90.036000000000001</v>
      </c>
      <c r="L6995" s="17" t="s">
        <v>83</v>
      </c>
      <c r="M6995" s="21">
        <v>49454</v>
      </c>
      <c r="N6995">
        <v>2021</v>
      </c>
      <c r="O6995">
        <v>4</v>
      </c>
      <c r="P6995" s="17" t="s">
        <v>144</v>
      </c>
      <c r="Q6995" t="b" cm="1">
        <f t="array" ref="Q6995">IF(Table1__2[[#This Row],[Product]]="Men's",Male)</f>
        <v>0</v>
      </c>
      <c r="R6995" t="str">
        <f>IF(Table1__2[[#This Row],[Product]]="Men's Street Footwear","Male","Female")</f>
        <v>Male</v>
      </c>
    </row>
    <row r="6996" spans="1:18" x14ac:dyDescent="0.25">
      <c r="A6996" s="17" t="s">
        <v>30</v>
      </c>
      <c r="B6996">
        <v>1185732</v>
      </c>
      <c r="C6996" s="20">
        <v>44289</v>
      </c>
      <c r="D6996" s="17" t="s">
        <v>36</v>
      </c>
      <c r="E6996" s="17" t="s">
        <v>114</v>
      </c>
      <c r="F6996" s="17" t="s">
        <v>115</v>
      </c>
      <c r="G6996" s="17" t="s">
        <v>18</v>
      </c>
      <c r="H6996">
        <v>20</v>
      </c>
      <c r="I6996">
        <v>39</v>
      </c>
      <c r="J6996">
        <v>78</v>
      </c>
      <c r="K6996">
        <v>35.880000000000003</v>
      </c>
      <c r="L6996" s="17" t="s">
        <v>83</v>
      </c>
      <c r="M6996" s="21">
        <v>49455</v>
      </c>
      <c r="N6996">
        <v>2021</v>
      </c>
      <c r="O6996">
        <v>4</v>
      </c>
      <c r="P6996" s="17" t="s">
        <v>144</v>
      </c>
      <c r="Q6996" t="b" cm="1">
        <f t="array" ref="Q6996">IF(Table1__2[[#This Row],[Product]]="Men's",Male)</f>
        <v>0</v>
      </c>
      <c r="R6996" t="str">
        <f>IF(Table1__2[[#This Row],[Product]]="Men's Street Footwear","Male","Female")</f>
        <v>Female</v>
      </c>
    </row>
    <row r="6997" spans="1:18" x14ac:dyDescent="0.25">
      <c r="A6997" s="17" t="s">
        <v>30</v>
      </c>
      <c r="B6997">
        <v>1185732</v>
      </c>
      <c r="C6997" s="20">
        <v>44289</v>
      </c>
      <c r="D6997" s="17" t="s">
        <v>36</v>
      </c>
      <c r="E6997" s="17" t="s">
        <v>114</v>
      </c>
      <c r="F6997" s="17" t="s">
        <v>115</v>
      </c>
      <c r="G6997" s="17" t="s">
        <v>19</v>
      </c>
      <c r="H6997">
        <v>9</v>
      </c>
      <c r="I6997">
        <v>41</v>
      </c>
      <c r="J6997">
        <v>36.9</v>
      </c>
      <c r="K6997">
        <v>15.867000000000001</v>
      </c>
      <c r="L6997" s="17" t="s">
        <v>83</v>
      </c>
      <c r="M6997" s="21">
        <v>49456</v>
      </c>
      <c r="N6997">
        <v>2021</v>
      </c>
      <c r="O6997">
        <v>4</v>
      </c>
      <c r="P6997" s="17" t="s">
        <v>144</v>
      </c>
      <c r="Q6997" t="b" cm="1">
        <f t="array" ref="Q6997">IF(Table1__2[[#This Row],[Product]]="Men's",Male)</f>
        <v>0</v>
      </c>
      <c r="R6997" t="str">
        <f>IF(Table1__2[[#This Row],[Product]]="Men's Street Footwear","Male","Female")</f>
        <v>Female</v>
      </c>
    </row>
    <row r="6998" spans="1:18" x14ac:dyDescent="0.25">
      <c r="A6998" s="17" t="s">
        <v>30</v>
      </c>
      <c r="B6998">
        <v>1185732</v>
      </c>
      <c r="C6998" s="20">
        <v>44289</v>
      </c>
      <c r="D6998" s="17" t="s">
        <v>36</v>
      </c>
      <c r="E6998" s="17" t="s">
        <v>114</v>
      </c>
      <c r="F6998" s="17" t="s">
        <v>115</v>
      </c>
      <c r="G6998" s="17" t="s">
        <v>20</v>
      </c>
      <c r="H6998">
        <v>15</v>
      </c>
      <c r="I6998">
        <v>22</v>
      </c>
      <c r="J6998">
        <v>33</v>
      </c>
      <c r="K6998">
        <v>13.53</v>
      </c>
      <c r="L6998" s="17" t="s">
        <v>83</v>
      </c>
      <c r="M6998" s="21">
        <v>49457</v>
      </c>
      <c r="N6998">
        <v>2021</v>
      </c>
      <c r="O6998">
        <v>4</v>
      </c>
      <c r="P6998" s="17" t="s">
        <v>144</v>
      </c>
      <c r="Q6998" t="b" cm="1">
        <f t="array" ref="Q6998">IF(Table1__2[[#This Row],[Product]]="Men's",Male)</f>
        <v>0</v>
      </c>
      <c r="R6998" t="str">
        <f>IF(Table1__2[[#This Row],[Product]]="Men's Street Footwear","Male","Female")</f>
        <v>Female</v>
      </c>
    </row>
    <row r="6999" spans="1:18" x14ac:dyDescent="0.25">
      <c r="A6999" s="17" t="s">
        <v>30</v>
      </c>
      <c r="B6999">
        <v>1185732</v>
      </c>
      <c r="C6999" s="20">
        <v>44289</v>
      </c>
      <c r="D6999" s="17" t="s">
        <v>36</v>
      </c>
      <c r="E6999" s="17" t="s">
        <v>114</v>
      </c>
      <c r="F6999" s="17" t="s">
        <v>115</v>
      </c>
      <c r="G6999" s="17" t="s">
        <v>21</v>
      </c>
      <c r="H6999">
        <v>55</v>
      </c>
      <c r="I6999">
        <v>26</v>
      </c>
      <c r="J6999">
        <v>143</v>
      </c>
      <c r="K6999">
        <v>88.66</v>
      </c>
      <c r="L6999" s="17" t="s">
        <v>83</v>
      </c>
      <c r="M6999" s="21">
        <v>49458</v>
      </c>
      <c r="N6999">
        <v>2021</v>
      </c>
      <c r="O6999">
        <v>4</v>
      </c>
      <c r="P6999" s="17" t="s">
        <v>144</v>
      </c>
      <c r="Q6999" t="b" cm="1">
        <f t="array" ref="Q6999">IF(Table1__2[[#This Row],[Product]]="Men's",Male)</f>
        <v>0</v>
      </c>
      <c r="R6999" t="str">
        <f>IF(Table1__2[[#This Row],[Product]]="Men's Street Footwear","Male","Female")</f>
        <v>Female</v>
      </c>
    </row>
    <row r="7000" spans="1:18" x14ac:dyDescent="0.25">
      <c r="A7000" s="17" t="s">
        <v>30</v>
      </c>
      <c r="B7000">
        <v>1185732</v>
      </c>
      <c r="C7000" s="20">
        <v>44289</v>
      </c>
      <c r="D7000" s="17" t="s">
        <v>36</v>
      </c>
      <c r="E7000" s="17" t="s">
        <v>114</v>
      </c>
      <c r="F7000" s="17" t="s">
        <v>115</v>
      </c>
      <c r="G7000" s="17" t="s">
        <v>22</v>
      </c>
      <c r="H7000">
        <v>49</v>
      </c>
      <c r="I7000">
        <v>61</v>
      </c>
      <c r="J7000">
        <v>298.89999999999998</v>
      </c>
      <c r="K7000">
        <v>164.39500000000001</v>
      </c>
      <c r="L7000" s="17" t="s">
        <v>83</v>
      </c>
      <c r="M7000" s="21">
        <v>49459</v>
      </c>
      <c r="N7000">
        <v>2021</v>
      </c>
      <c r="O7000">
        <v>4</v>
      </c>
      <c r="P7000" s="17" t="s">
        <v>144</v>
      </c>
      <c r="Q7000" t="b" cm="1">
        <f t="array" ref="Q7000">IF(Table1__2[[#This Row],[Product]]="Men's",Male)</f>
        <v>0</v>
      </c>
      <c r="R7000" t="str">
        <f>IF(Table1__2[[#This Row],[Product]]="Men's Street Footwear","Male","Female")</f>
        <v>Female</v>
      </c>
    </row>
    <row r="7001" spans="1:18" x14ac:dyDescent="0.25">
      <c r="A7001" s="17" t="s">
        <v>30</v>
      </c>
      <c r="B7001">
        <v>1185732</v>
      </c>
      <c r="C7001" s="20">
        <v>44320</v>
      </c>
      <c r="D7001" s="17" t="s">
        <v>36</v>
      </c>
      <c r="E7001" s="17" t="s">
        <v>114</v>
      </c>
      <c r="F7001" s="17" t="s">
        <v>115</v>
      </c>
      <c r="G7001" s="17" t="s">
        <v>16</v>
      </c>
      <c r="H7001">
        <v>58</v>
      </c>
      <c r="I7001">
        <v>134</v>
      </c>
      <c r="J7001">
        <v>777.2</v>
      </c>
      <c r="K7001">
        <v>318.65199999999999</v>
      </c>
      <c r="L7001" s="17" t="s">
        <v>83</v>
      </c>
      <c r="M7001" s="21">
        <v>49460</v>
      </c>
      <c r="N7001">
        <v>2021</v>
      </c>
      <c r="O7001">
        <v>5</v>
      </c>
      <c r="P7001" s="17" t="s">
        <v>145</v>
      </c>
      <c r="Q7001" t="b" cm="1">
        <f t="array" ref="Q7001">IF(Table1__2[[#This Row],[Product]]="Men's",Male)</f>
        <v>0</v>
      </c>
      <c r="R7001" t="str">
        <f>IF(Table1__2[[#This Row],[Product]]="Men's Street Footwear","Male","Female")</f>
        <v>Male</v>
      </c>
    </row>
    <row r="7002" spans="1:18" x14ac:dyDescent="0.25">
      <c r="A7002" s="17" t="s">
        <v>30</v>
      </c>
      <c r="B7002">
        <v>1185732</v>
      </c>
      <c r="C7002" s="20">
        <v>44320</v>
      </c>
      <c r="D7002" s="17" t="s">
        <v>36</v>
      </c>
      <c r="E7002" s="17" t="s">
        <v>114</v>
      </c>
      <c r="F7002" s="17" t="s">
        <v>115</v>
      </c>
      <c r="G7002" s="17" t="s">
        <v>18</v>
      </c>
      <c r="H7002">
        <v>39</v>
      </c>
      <c r="I7002">
        <v>50</v>
      </c>
      <c r="J7002">
        <v>195</v>
      </c>
      <c r="K7002">
        <v>95.55</v>
      </c>
      <c r="L7002" s="17" t="s">
        <v>83</v>
      </c>
      <c r="M7002" s="21">
        <v>49461</v>
      </c>
      <c r="N7002">
        <v>2021</v>
      </c>
      <c r="O7002">
        <v>5</v>
      </c>
      <c r="P7002" s="17" t="s">
        <v>145</v>
      </c>
      <c r="Q7002" t="b" cm="1">
        <f t="array" ref="Q7002">IF(Table1__2[[#This Row],[Product]]="Men's",Male)</f>
        <v>0</v>
      </c>
      <c r="R7002" t="str">
        <f>IF(Table1__2[[#This Row],[Product]]="Men's Street Footwear","Male","Female")</f>
        <v>Female</v>
      </c>
    </row>
    <row r="7003" spans="1:18" x14ac:dyDescent="0.25">
      <c r="A7003" s="17" t="s">
        <v>30</v>
      </c>
      <c r="B7003">
        <v>1185732</v>
      </c>
      <c r="C7003" s="20">
        <v>44320</v>
      </c>
      <c r="D7003" s="17" t="s">
        <v>36</v>
      </c>
      <c r="E7003" s="17" t="s">
        <v>114</v>
      </c>
      <c r="F7003" s="17" t="s">
        <v>115</v>
      </c>
      <c r="G7003" s="17" t="s">
        <v>19</v>
      </c>
      <c r="H7003">
        <v>33</v>
      </c>
      <c r="I7003">
        <v>49</v>
      </c>
      <c r="J7003">
        <v>161.69999999999999</v>
      </c>
      <c r="K7003">
        <v>72.765000000000001</v>
      </c>
      <c r="L7003" s="17" t="s">
        <v>83</v>
      </c>
      <c r="M7003" s="21">
        <v>49462</v>
      </c>
      <c r="N7003">
        <v>2021</v>
      </c>
      <c r="O7003">
        <v>5</v>
      </c>
      <c r="P7003" s="17" t="s">
        <v>145</v>
      </c>
      <c r="Q7003" t="b" cm="1">
        <f t="array" ref="Q7003">IF(Table1__2[[#This Row],[Product]]="Men's",Male)</f>
        <v>0</v>
      </c>
      <c r="R7003" t="str">
        <f>IF(Table1__2[[#This Row],[Product]]="Men's Street Footwear","Male","Female")</f>
        <v>Female</v>
      </c>
    </row>
    <row r="7004" spans="1:18" x14ac:dyDescent="0.25">
      <c r="A7004" s="17" t="s">
        <v>30</v>
      </c>
      <c r="B7004">
        <v>1185732</v>
      </c>
      <c r="C7004" s="20">
        <v>44320</v>
      </c>
      <c r="D7004" s="17" t="s">
        <v>36</v>
      </c>
      <c r="E7004" s="17" t="s">
        <v>114</v>
      </c>
      <c r="F7004" s="17" t="s">
        <v>115</v>
      </c>
      <c r="G7004" s="17" t="s">
        <v>20</v>
      </c>
      <c r="H7004">
        <v>32</v>
      </c>
      <c r="I7004">
        <v>38</v>
      </c>
      <c r="J7004">
        <v>121.6</v>
      </c>
      <c r="K7004">
        <v>53.503999999999998</v>
      </c>
      <c r="L7004" s="17" t="s">
        <v>83</v>
      </c>
      <c r="M7004" s="21">
        <v>49463</v>
      </c>
      <c r="N7004">
        <v>2021</v>
      </c>
      <c r="O7004">
        <v>5</v>
      </c>
      <c r="P7004" s="17" t="s">
        <v>145</v>
      </c>
      <c r="Q7004" t="b" cm="1">
        <f t="array" ref="Q7004">IF(Table1__2[[#This Row],[Product]]="Men's",Male)</f>
        <v>0</v>
      </c>
      <c r="R7004" t="str">
        <f>IF(Table1__2[[#This Row],[Product]]="Men's Street Footwear","Male","Female")</f>
        <v>Female</v>
      </c>
    </row>
    <row r="7005" spans="1:18" x14ac:dyDescent="0.25">
      <c r="A7005" s="17" t="s">
        <v>30</v>
      </c>
      <c r="B7005">
        <v>1185732</v>
      </c>
      <c r="C7005" s="20">
        <v>44320</v>
      </c>
      <c r="D7005" s="17" t="s">
        <v>36</v>
      </c>
      <c r="E7005" s="17" t="s">
        <v>114</v>
      </c>
      <c r="F7005" s="17" t="s">
        <v>115</v>
      </c>
      <c r="G7005" s="17" t="s">
        <v>21</v>
      </c>
      <c r="H7005">
        <v>44</v>
      </c>
      <c r="I7005">
        <v>53</v>
      </c>
      <c r="J7005">
        <v>233.2</v>
      </c>
      <c r="K7005">
        <v>142.25200000000001</v>
      </c>
      <c r="L7005" s="17" t="s">
        <v>83</v>
      </c>
      <c r="M7005" s="21">
        <v>49464</v>
      </c>
      <c r="N7005">
        <v>2021</v>
      </c>
      <c r="O7005">
        <v>5</v>
      </c>
      <c r="P7005" s="17" t="s">
        <v>145</v>
      </c>
      <c r="Q7005" t="b" cm="1">
        <f t="array" ref="Q7005">IF(Table1__2[[#This Row],[Product]]="Men's",Male)</f>
        <v>0</v>
      </c>
      <c r="R7005" t="str">
        <f>IF(Table1__2[[#This Row],[Product]]="Men's Street Footwear","Male","Female")</f>
        <v>Female</v>
      </c>
    </row>
    <row r="7006" spans="1:18" x14ac:dyDescent="0.25">
      <c r="A7006" s="17" t="s">
        <v>30</v>
      </c>
      <c r="B7006">
        <v>1185732</v>
      </c>
      <c r="C7006" s="20">
        <v>44320</v>
      </c>
      <c r="D7006" s="17" t="s">
        <v>36</v>
      </c>
      <c r="E7006" s="17" t="s">
        <v>114</v>
      </c>
      <c r="F7006" s="17" t="s">
        <v>115</v>
      </c>
      <c r="G7006" s="17" t="s">
        <v>22</v>
      </c>
      <c r="H7006">
        <v>47</v>
      </c>
      <c r="I7006">
        <v>90</v>
      </c>
      <c r="J7006">
        <v>423</v>
      </c>
      <c r="K7006">
        <v>215.73</v>
      </c>
      <c r="L7006" s="17" t="s">
        <v>83</v>
      </c>
      <c r="M7006" s="21">
        <v>49465</v>
      </c>
      <c r="N7006">
        <v>2021</v>
      </c>
      <c r="O7006">
        <v>5</v>
      </c>
      <c r="P7006" s="17" t="s">
        <v>145</v>
      </c>
      <c r="Q7006" t="b" cm="1">
        <f t="array" ref="Q7006">IF(Table1__2[[#This Row],[Product]]="Men's",Male)</f>
        <v>0</v>
      </c>
      <c r="R7006" t="str">
        <f>IF(Table1__2[[#This Row],[Product]]="Men's Street Footwear","Male","Female")</f>
        <v>Female</v>
      </c>
    </row>
    <row r="7007" spans="1:18" x14ac:dyDescent="0.25">
      <c r="A7007" s="17" t="s">
        <v>30</v>
      </c>
      <c r="B7007">
        <v>1185732</v>
      </c>
      <c r="C7007" s="20">
        <v>44350</v>
      </c>
      <c r="D7007" s="17" t="s">
        <v>36</v>
      </c>
      <c r="E7007" s="17" t="s">
        <v>114</v>
      </c>
      <c r="F7007" s="17" t="s">
        <v>115</v>
      </c>
      <c r="G7007" s="17" t="s">
        <v>16</v>
      </c>
      <c r="H7007">
        <v>32</v>
      </c>
      <c r="I7007">
        <v>160</v>
      </c>
      <c r="J7007">
        <v>512</v>
      </c>
      <c r="K7007">
        <v>225.28</v>
      </c>
      <c r="L7007" s="17" t="s">
        <v>83</v>
      </c>
      <c r="M7007" s="21">
        <v>49466</v>
      </c>
      <c r="N7007">
        <v>2021</v>
      </c>
      <c r="O7007">
        <v>6</v>
      </c>
      <c r="P7007" s="17" t="s">
        <v>152</v>
      </c>
      <c r="Q7007" t="b" cm="1">
        <f t="array" ref="Q7007">IF(Table1__2[[#This Row],[Product]]="Men's",Male)</f>
        <v>0</v>
      </c>
      <c r="R7007" t="str">
        <f>IF(Table1__2[[#This Row],[Product]]="Men's Street Footwear","Male","Female")</f>
        <v>Male</v>
      </c>
    </row>
    <row r="7008" spans="1:18" x14ac:dyDescent="0.25">
      <c r="A7008" s="17" t="s">
        <v>30</v>
      </c>
      <c r="B7008">
        <v>1185732</v>
      </c>
      <c r="C7008" s="20">
        <v>44350</v>
      </c>
      <c r="D7008" s="17" t="s">
        <v>36</v>
      </c>
      <c r="E7008" s="17" t="s">
        <v>114</v>
      </c>
      <c r="F7008" s="17" t="s">
        <v>115</v>
      </c>
      <c r="G7008" s="17" t="s">
        <v>18</v>
      </c>
      <c r="H7008">
        <v>27</v>
      </c>
      <c r="I7008">
        <v>90</v>
      </c>
      <c r="J7008">
        <v>243</v>
      </c>
      <c r="K7008">
        <v>119.07</v>
      </c>
      <c r="L7008" s="17" t="s">
        <v>83</v>
      </c>
      <c r="M7008" s="21">
        <v>49467</v>
      </c>
      <c r="N7008">
        <v>2021</v>
      </c>
      <c r="O7008">
        <v>6</v>
      </c>
      <c r="P7008" s="17" t="s">
        <v>152</v>
      </c>
      <c r="Q7008" t="b" cm="1">
        <f t="array" ref="Q7008">IF(Table1__2[[#This Row],[Product]]="Men's",Male)</f>
        <v>0</v>
      </c>
      <c r="R7008" t="str">
        <f>IF(Table1__2[[#This Row],[Product]]="Men's Street Footwear","Male","Female")</f>
        <v>Female</v>
      </c>
    </row>
    <row r="7009" spans="1:18" x14ac:dyDescent="0.25">
      <c r="A7009" s="17" t="s">
        <v>30</v>
      </c>
      <c r="B7009">
        <v>1185732</v>
      </c>
      <c r="C7009" s="20">
        <v>44350</v>
      </c>
      <c r="D7009" s="17" t="s">
        <v>36</v>
      </c>
      <c r="E7009" s="17" t="s">
        <v>114</v>
      </c>
      <c r="F7009" s="17" t="s">
        <v>115</v>
      </c>
      <c r="G7009" s="17" t="s">
        <v>19</v>
      </c>
      <c r="H7009">
        <v>24</v>
      </c>
      <c r="I7009">
        <v>52</v>
      </c>
      <c r="J7009">
        <v>124.8</v>
      </c>
      <c r="K7009">
        <v>54.911999999999999</v>
      </c>
      <c r="L7009" s="17" t="s">
        <v>83</v>
      </c>
      <c r="M7009" s="21">
        <v>49468</v>
      </c>
      <c r="N7009">
        <v>2021</v>
      </c>
      <c r="O7009">
        <v>6</v>
      </c>
      <c r="P7009" s="17" t="s">
        <v>152</v>
      </c>
      <c r="Q7009" t="b" cm="1">
        <f t="array" ref="Q7009">IF(Table1__2[[#This Row],[Product]]="Men's",Male)</f>
        <v>0</v>
      </c>
      <c r="R7009" t="str">
        <f>IF(Table1__2[[#This Row],[Product]]="Men's Street Footwear","Male","Female")</f>
        <v>Female</v>
      </c>
    </row>
    <row r="7010" spans="1:18" x14ac:dyDescent="0.25">
      <c r="A7010" s="17" t="s">
        <v>30</v>
      </c>
      <c r="B7010">
        <v>1185732</v>
      </c>
      <c r="C7010" s="20">
        <v>44350</v>
      </c>
      <c r="D7010" s="17" t="s">
        <v>36</v>
      </c>
      <c r="E7010" s="17" t="s">
        <v>114</v>
      </c>
      <c r="F7010" s="17" t="s">
        <v>115</v>
      </c>
      <c r="G7010" s="17" t="s">
        <v>20</v>
      </c>
      <c r="H7010">
        <v>24</v>
      </c>
      <c r="I7010">
        <v>47</v>
      </c>
      <c r="J7010">
        <v>112.8</v>
      </c>
      <c r="K7010">
        <v>46.247999999999998</v>
      </c>
      <c r="L7010" s="17" t="s">
        <v>83</v>
      </c>
      <c r="M7010" s="21">
        <v>49469</v>
      </c>
      <c r="N7010">
        <v>2021</v>
      </c>
      <c r="O7010">
        <v>6</v>
      </c>
      <c r="P7010" s="17" t="s">
        <v>152</v>
      </c>
      <c r="Q7010" t="b" cm="1">
        <f t="array" ref="Q7010">IF(Table1__2[[#This Row],[Product]]="Men's",Male)</f>
        <v>0</v>
      </c>
      <c r="R7010" t="str">
        <f>IF(Table1__2[[#This Row],[Product]]="Men's Street Footwear","Male","Female")</f>
        <v>Female</v>
      </c>
    </row>
    <row r="7011" spans="1:18" x14ac:dyDescent="0.25">
      <c r="A7011" s="17" t="s">
        <v>30</v>
      </c>
      <c r="B7011">
        <v>1185732</v>
      </c>
      <c r="C7011" s="20">
        <v>44350</v>
      </c>
      <c r="D7011" s="17" t="s">
        <v>36</v>
      </c>
      <c r="E7011" s="17" t="s">
        <v>114</v>
      </c>
      <c r="F7011" s="17" t="s">
        <v>115</v>
      </c>
      <c r="G7011" s="17" t="s">
        <v>21</v>
      </c>
      <c r="H7011">
        <v>34</v>
      </c>
      <c r="I7011">
        <v>46</v>
      </c>
      <c r="J7011">
        <v>156.4</v>
      </c>
      <c r="K7011">
        <v>93.84</v>
      </c>
      <c r="L7011" s="17" t="s">
        <v>83</v>
      </c>
      <c r="M7011" s="21">
        <v>49470</v>
      </c>
      <c r="N7011">
        <v>2021</v>
      </c>
      <c r="O7011">
        <v>6</v>
      </c>
      <c r="P7011" s="17" t="s">
        <v>152</v>
      </c>
      <c r="Q7011" t="b" cm="1">
        <f t="array" ref="Q7011">IF(Table1__2[[#This Row],[Product]]="Men's",Male)</f>
        <v>0</v>
      </c>
      <c r="R7011" t="str">
        <f>IF(Table1__2[[#This Row],[Product]]="Men's Street Footwear","Male","Female")</f>
        <v>Female</v>
      </c>
    </row>
    <row r="7012" spans="1:18" x14ac:dyDescent="0.25">
      <c r="A7012" s="17" t="s">
        <v>30</v>
      </c>
      <c r="B7012">
        <v>1185732</v>
      </c>
      <c r="C7012" s="20">
        <v>44350</v>
      </c>
      <c r="D7012" s="17" t="s">
        <v>36</v>
      </c>
      <c r="E7012" s="17" t="s">
        <v>114</v>
      </c>
      <c r="F7012" s="17" t="s">
        <v>115</v>
      </c>
      <c r="G7012" s="17" t="s">
        <v>22</v>
      </c>
      <c r="H7012">
        <v>51</v>
      </c>
      <c r="I7012">
        <v>98</v>
      </c>
      <c r="J7012">
        <v>499.8</v>
      </c>
      <c r="K7012">
        <v>274.89</v>
      </c>
      <c r="L7012" s="17" t="s">
        <v>83</v>
      </c>
      <c r="M7012" s="21">
        <v>49471</v>
      </c>
      <c r="N7012">
        <v>2021</v>
      </c>
      <c r="O7012">
        <v>6</v>
      </c>
      <c r="P7012" s="17" t="s">
        <v>152</v>
      </c>
      <c r="Q7012" t="b" cm="1">
        <f t="array" ref="Q7012">IF(Table1__2[[#This Row],[Product]]="Men's",Male)</f>
        <v>0</v>
      </c>
      <c r="R7012" t="str">
        <f>IF(Table1__2[[#This Row],[Product]]="Men's Street Footwear","Male","Female")</f>
        <v>Female</v>
      </c>
    </row>
    <row r="7013" spans="1:18" x14ac:dyDescent="0.25">
      <c r="A7013" s="17" t="s">
        <v>30</v>
      </c>
      <c r="B7013">
        <v>1185732</v>
      </c>
      <c r="C7013" s="20">
        <v>44379</v>
      </c>
      <c r="D7013" s="17" t="s">
        <v>36</v>
      </c>
      <c r="E7013" s="17" t="s">
        <v>114</v>
      </c>
      <c r="F7013" s="17" t="s">
        <v>115</v>
      </c>
      <c r="G7013" s="17" t="s">
        <v>16</v>
      </c>
      <c r="H7013">
        <v>45</v>
      </c>
      <c r="I7013">
        <v>149</v>
      </c>
      <c r="J7013">
        <v>670.5</v>
      </c>
      <c r="K7013">
        <v>281.61</v>
      </c>
      <c r="L7013" s="17" t="s">
        <v>83</v>
      </c>
      <c r="M7013" s="21">
        <v>49472</v>
      </c>
      <c r="N7013">
        <v>2021</v>
      </c>
      <c r="O7013">
        <v>7</v>
      </c>
      <c r="P7013" s="17" t="s">
        <v>146</v>
      </c>
      <c r="Q7013" t="b" cm="1">
        <f t="array" ref="Q7013">IF(Table1__2[[#This Row],[Product]]="Men's",Male)</f>
        <v>0</v>
      </c>
      <c r="R7013" t="str">
        <f>IF(Table1__2[[#This Row],[Product]]="Men's Street Footwear","Male","Female")</f>
        <v>Male</v>
      </c>
    </row>
    <row r="7014" spans="1:18" x14ac:dyDescent="0.25">
      <c r="A7014" s="17" t="s">
        <v>30</v>
      </c>
      <c r="B7014">
        <v>1185732</v>
      </c>
      <c r="C7014" s="20">
        <v>44379</v>
      </c>
      <c r="D7014" s="17" t="s">
        <v>36</v>
      </c>
      <c r="E7014" s="17" t="s">
        <v>114</v>
      </c>
      <c r="F7014" s="17" t="s">
        <v>115</v>
      </c>
      <c r="G7014" s="17" t="s">
        <v>18</v>
      </c>
      <c r="H7014">
        <v>42</v>
      </c>
      <c r="I7014">
        <v>87</v>
      </c>
      <c r="J7014">
        <v>365.4</v>
      </c>
      <c r="K7014">
        <v>179.04599999999999</v>
      </c>
      <c r="L7014" s="17" t="s">
        <v>83</v>
      </c>
      <c r="M7014" s="21">
        <v>49473</v>
      </c>
      <c r="N7014">
        <v>2021</v>
      </c>
      <c r="O7014">
        <v>7</v>
      </c>
      <c r="P7014" s="17" t="s">
        <v>146</v>
      </c>
      <c r="Q7014" t="b" cm="1">
        <f t="array" ref="Q7014">IF(Table1__2[[#This Row],[Product]]="Men's",Male)</f>
        <v>0</v>
      </c>
      <c r="R7014" t="str">
        <f>IF(Table1__2[[#This Row],[Product]]="Men's Street Footwear","Male","Female")</f>
        <v>Female</v>
      </c>
    </row>
    <row r="7015" spans="1:18" x14ac:dyDescent="0.25">
      <c r="A7015" s="17" t="s">
        <v>30</v>
      </c>
      <c r="B7015">
        <v>1185732</v>
      </c>
      <c r="C7015" s="20">
        <v>44379</v>
      </c>
      <c r="D7015" s="17" t="s">
        <v>36</v>
      </c>
      <c r="E7015" s="17" t="s">
        <v>114</v>
      </c>
      <c r="F7015" s="17" t="s">
        <v>115</v>
      </c>
      <c r="G7015" s="17" t="s">
        <v>19</v>
      </c>
      <c r="H7015">
        <v>38</v>
      </c>
      <c r="I7015">
        <v>61</v>
      </c>
      <c r="J7015">
        <v>231.8</v>
      </c>
      <c r="K7015">
        <v>99.674000000000007</v>
      </c>
      <c r="L7015" s="17" t="s">
        <v>83</v>
      </c>
      <c r="M7015" s="21">
        <v>49474</v>
      </c>
      <c r="N7015">
        <v>2021</v>
      </c>
      <c r="O7015">
        <v>7</v>
      </c>
      <c r="P7015" s="17" t="s">
        <v>146</v>
      </c>
      <c r="Q7015" t="b" cm="1">
        <f t="array" ref="Q7015">IF(Table1__2[[#This Row],[Product]]="Men's",Male)</f>
        <v>0</v>
      </c>
      <c r="R7015" t="str">
        <f>IF(Table1__2[[#This Row],[Product]]="Men's Street Footwear","Male","Female")</f>
        <v>Female</v>
      </c>
    </row>
    <row r="7016" spans="1:18" x14ac:dyDescent="0.25">
      <c r="A7016" s="17" t="s">
        <v>30</v>
      </c>
      <c r="B7016">
        <v>1185732</v>
      </c>
      <c r="C7016" s="20">
        <v>44379</v>
      </c>
      <c r="D7016" s="17" t="s">
        <v>36</v>
      </c>
      <c r="E7016" s="17" t="s">
        <v>114</v>
      </c>
      <c r="F7016" s="17" t="s">
        <v>115</v>
      </c>
      <c r="G7016" s="17" t="s">
        <v>20</v>
      </c>
      <c r="H7016">
        <v>38</v>
      </c>
      <c r="I7016">
        <v>51</v>
      </c>
      <c r="J7016">
        <v>193.8</v>
      </c>
      <c r="K7016">
        <v>81.396000000000001</v>
      </c>
      <c r="L7016" s="17" t="s">
        <v>83</v>
      </c>
      <c r="M7016" s="21">
        <v>49475</v>
      </c>
      <c r="N7016">
        <v>2021</v>
      </c>
      <c r="O7016">
        <v>7</v>
      </c>
      <c r="P7016" s="17" t="s">
        <v>146</v>
      </c>
      <c r="Q7016" t="b" cm="1">
        <f t="array" ref="Q7016">IF(Table1__2[[#This Row],[Product]]="Men's",Male)</f>
        <v>0</v>
      </c>
      <c r="R7016" t="str">
        <f>IF(Table1__2[[#This Row],[Product]]="Men's Street Footwear","Male","Female")</f>
        <v>Female</v>
      </c>
    </row>
    <row r="7017" spans="1:18" x14ac:dyDescent="0.25">
      <c r="A7017" s="17" t="s">
        <v>30</v>
      </c>
      <c r="B7017">
        <v>1185732</v>
      </c>
      <c r="C7017" s="20">
        <v>44379</v>
      </c>
      <c r="D7017" s="17" t="s">
        <v>36</v>
      </c>
      <c r="E7017" s="17" t="s">
        <v>114</v>
      </c>
      <c r="F7017" s="17" t="s">
        <v>115</v>
      </c>
      <c r="G7017" s="17" t="s">
        <v>21</v>
      </c>
      <c r="H7017">
        <v>48</v>
      </c>
      <c r="I7017">
        <v>50</v>
      </c>
      <c r="J7017">
        <v>240</v>
      </c>
      <c r="K7017">
        <v>148.80000000000001</v>
      </c>
      <c r="L7017" s="17" t="s">
        <v>83</v>
      </c>
      <c r="M7017" s="21">
        <v>49476</v>
      </c>
      <c r="N7017">
        <v>2021</v>
      </c>
      <c r="O7017">
        <v>7</v>
      </c>
      <c r="P7017" s="17" t="s">
        <v>146</v>
      </c>
      <c r="Q7017" t="b" cm="1">
        <f t="array" ref="Q7017">IF(Table1__2[[#This Row],[Product]]="Men's",Male)</f>
        <v>0</v>
      </c>
      <c r="R7017" t="str">
        <f>IF(Table1__2[[#This Row],[Product]]="Men's Street Footwear","Male","Female")</f>
        <v>Female</v>
      </c>
    </row>
    <row r="7018" spans="1:18" x14ac:dyDescent="0.25">
      <c r="A7018" s="17" t="s">
        <v>30</v>
      </c>
      <c r="B7018">
        <v>1185732</v>
      </c>
      <c r="C7018" s="20">
        <v>44379</v>
      </c>
      <c r="D7018" s="17" t="s">
        <v>36</v>
      </c>
      <c r="E7018" s="17" t="s">
        <v>114</v>
      </c>
      <c r="F7018" s="17" t="s">
        <v>115</v>
      </c>
      <c r="G7018" s="17" t="s">
        <v>22</v>
      </c>
      <c r="H7018">
        <v>52</v>
      </c>
      <c r="I7018">
        <v>94</v>
      </c>
      <c r="J7018">
        <v>488.8</v>
      </c>
      <c r="K7018">
        <v>263.952</v>
      </c>
      <c r="L7018" s="17" t="s">
        <v>83</v>
      </c>
      <c r="M7018" s="21">
        <v>49477</v>
      </c>
      <c r="N7018">
        <v>2021</v>
      </c>
      <c r="O7018">
        <v>7</v>
      </c>
      <c r="P7018" s="17" t="s">
        <v>146</v>
      </c>
      <c r="Q7018" t="b" cm="1">
        <f t="array" ref="Q7018">IF(Table1__2[[#This Row],[Product]]="Men's",Male)</f>
        <v>0</v>
      </c>
      <c r="R7018" t="str">
        <f>IF(Table1__2[[#This Row],[Product]]="Men's Street Footwear","Male","Female")</f>
        <v>Female</v>
      </c>
    </row>
    <row r="7019" spans="1:18" x14ac:dyDescent="0.25">
      <c r="A7019" s="17" t="s">
        <v>30</v>
      </c>
      <c r="B7019">
        <v>1185732</v>
      </c>
      <c r="C7019" s="20">
        <v>44411</v>
      </c>
      <c r="D7019" s="17" t="s">
        <v>36</v>
      </c>
      <c r="E7019" s="17" t="s">
        <v>114</v>
      </c>
      <c r="F7019" s="17" t="s">
        <v>115</v>
      </c>
      <c r="G7019" s="17" t="s">
        <v>16</v>
      </c>
      <c r="H7019">
        <v>46</v>
      </c>
      <c r="I7019">
        <v>158</v>
      </c>
      <c r="J7019">
        <v>726.8</v>
      </c>
      <c r="K7019">
        <v>305.25599999999997</v>
      </c>
      <c r="L7019" s="17" t="s">
        <v>83</v>
      </c>
      <c r="M7019" s="21">
        <v>49478</v>
      </c>
      <c r="N7019">
        <v>2021</v>
      </c>
      <c r="O7019">
        <v>8</v>
      </c>
      <c r="P7019" s="17" t="s">
        <v>147</v>
      </c>
      <c r="Q7019" t="b" cm="1">
        <f t="array" ref="Q7019">IF(Table1__2[[#This Row],[Product]]="Men's",Male)</f>
        <v>0</v>
      </c>
      <c r="R7019" t="str">
        <f>IF(Table1__2[[#This Row],[Product]]="Men's Street Footwear","Male","Female")</f>
        <v>Male</v>
      </c>
    </row>
    <row r="7020" spans="1:18" x14ac:dyDescent="0.25">
      <c r="A7020" s="17" t="s">
        <v>30</v>
      </c>
      <c r="B7020">
        <v>1185732</v>
      </c>
      <c r="C7020" s="20">
        <v>44411</v>
      </c>
      <c r="D7020" s="17" t="s">
        <v>36</v>
      </c>
      <c r="E7020" s="17" t="s">
        <v>114</v>
      </c>
      <c r="F7020" s="17" t="s">
        <v>115</v>
      </c>
      <c r="G7020" s="17" t="s">
        <v>18</v>
      </c>
      <c r="H7020">
        <v>43</v>
      </c>
      <c r="I7020">
        <v>84</v>
      </c>
      <c r="J7020">
        <v>361.2</v>
      </c>
      <c r="K7020">
        <v>169.76400000000001</v>
      </c>
      <c r="L7020" s="17" t="s">
        <v>83</v>
      </c>
      <c r="M7020" s="21">
        <v>49479</v>
      </c>
      <c r="N7020">
        <v>2021</v>
      </c>
      <c r="O7020">
        <v>8</v>
      </c>
      <c r="P7020" s="17" t="s">
        <v>147</v>
      </c>
      <c r="Q7020" t="b" cm="1">
        <f t="array" ref="Q7020">IF(Table1__2[[#This Row],[Product]]="Men's",Male)</f>
        <v>0</v>
      </c>
      <c r="R7020" t="str">
        <f>IF(Table1__2[[#This Row],[Product]]="Men's Street Footwear","Male","Female")</f>
        <v>Female</v>
      </c>
    </row>
    <row r="7021" spans="1:18" x14ac:dyDescent="0.25">
      <c r="A7021" s="17" t="s">
        <v>30</v>
      </c>
      <c r="B7021">
        <v>1185732</v>
      </c>
      <c r="C7021" s="20">
        <v>44411</v>
      </c>
      <c r="D7021" s="17" t="s">
        <v>36</v>
      </c>
      <c r="E7021" s="17" t="s">
        <v>114</v>
      </c>
      <c r="F7021" s="17" t="s">
        <v>115</v>
      </c>
      <c r="G7021" s="17" t="s">
        <v>19</v>
      </c>
      <c r="H7021">
        <v>39</v>
      </c>
      <c r="I7021">
        <v>56</v>
      </c>
      <c r="J7021">
        <v>218.4</v>
      </c>
      <c r="K7021">
        <v>87.36</v>
      </c>
      <c r="L7021" s="17" t="s">
        <v>83</v>
      </c>
      <c r="M7021" s="21">
        <v>49480</v>
      </c>
      <c r="N7021">
        <v>2021</v>
      </c>
      <c r="O7021">
        <v>8</v>
      </c>
      <c r="P7021" s="17" t="s">
        <v>147</v>
      </c>
      <c r="Q7021" t="b" cm="1">
        <f t="array" ref="Q7021">IF(Table1__2[[#This Row],[Product]]="Men's",Male)</f>
        <v>0</v>
      </c>
      <c r="R7021" t="str">
        <f>IF(Table1__2[[#This Row],[Product]]="Men's Street Footwear","Male","Female")</f>
        <v>Female</v>
      </c>
    </row>
    <row r="7022" spans="1:18" x14ac:dyDescent="0.25">
      <c r="A7022" s="17" t="s">
        <v>30</v>
      </c>
      <c r="B7022">
        <v>1185732</v>
      </c>
      <c r="C7022" s="20">
        <v>44411</v>
      </c>
      <c r="D7022" s="17" t="s">
        <v>36</v>
      </c>
      <c r="E7022" s="17" t="s">
        <v>114</v>
      </c>
      <c r="F7022" s="17" t="s">
        <v>115</v>
      </c>
      <c r="G7022" s="17" t="s">
        <v>20</v>
      </c>
      <c r="H7022">
        <v>39</v>
      </c>
      <c r="I7022">
        <v>50</v>
      </c>
      <c r="J7022">
        <v>195</v>
      </c>
      <c r="K7022">
        <v>87.75</v>
      </c>
      <c r="L7022" s="17" t="s">
        <v>83</v>
      </c>
      <c r="M7022" s="21">
        <v>49481</v>
      </c>
      <c r="N7022">
        <v>2021</v>
      </c>
      <c r="O7022">
        <v>8</v>
      </c>
      <c r="P7022" s="17" t="s">
        <v>147</v>
      </c>
      <c r="Q7022" t="b" cm="1">
        <f t="array" ref="Q7022">IF(Table1__2[[#This Row],[Product]]="Men's",Male)</f>
        <v>0</v>
      </c>
      <c r="R7022" t="str">
        <f>IF(Table1__2[[#This Row],[Product]]="Men's Street Footwear","Male","Female")</f>
        <v>Female</v>
      </c>
    </row>
    <row r="7023" spans="1:18" x14ac:dyDescent="0.25">
      <c r="A7023" s="17" t="s">
        <v>30</v>
      </c>
      <c r="B7023">
        <v>1185732</v>
      </c>
      <c r="C7023" s="20">
        <v>44411</v>
      </c>
      <c r="D7023" s="17" t="s">
        <v>36</v>
      </c>
      <c r="E7023" s="17" t="s">
        <v>114</v>
      </c>
      <c r="F7023" s="17" t="s">
        <v>115</v>
      </c>
      <c r="G7023" s="17" t="s">
        <v>21</v>
      </c>
      <c r="H7023">
        <v>48</v>
      </c>
      <c r="I7023">
        <v>46</v>
      </c>
      <c r="J7023">
        <v>220.8</v>
      </c>
      <c r="K7023">
        <v>143.52000000000001</v>
      </c>
      <c r="L7023" s="17" t="s">
        <v>83</v>
      </c>
      <c r="M7023" s="21">
        <v>49482</v>
      </c>
      <c r="N7023">
        <v>2021</v>
      </c>
      <c r="O7023">
        <v>8</v>
      </c>
      <c r="P7023" s="17" t="s">
        <v>147</v>
      </c>
      <c r="Q7023" t="b" cm="1">
        <f t="array" ref="Q7023">IF(Table1__2[[#This Row],[Product]]="Men's",Male)</f>
        <v>0</v>
      </c>
      <c r="R7023" t="str">
        <f>IF(Table1__2[[#This Row],[Product]]="Men's Street Footwear","Male","Female")</f>
        <v>Female</v>
      </c>
    </row>
    <row r="7024" spans="1:18" x14ac:dyDescent="0.25">
      <c r="A7024" s="17" t="s">
        <v>30</v>
      </c>
      <c r="B7024">
        <v>1185732</v>
      </c>
      <c r="C7024" s="20">
        <v>44411</v>
      </c>
      <c r="D7024" s="17" t="s">
        <v>36</v>
      </c>
      <c r="E7024" s="17" t="s">
        <v>114</v>
      </c>
      <c r="F7024" s="17" t="s">
        <v>115</v>
      </c>
      <c r="G7024" s="17" t="s">
        <v>22</v>
      </c>
      <c r="H7024">
        <v>52</v>
      </c>
      <c r="I7024">
        <v>102</v>
      </c>
      <c r="J7024">
        <v>530.4</v>
      </c>
      <c r="K7024">
        <v>270.50400000000002</v>
      </c>
      <c r="L7024" s="17" t="s">
        <v>83</v>
      </c>
      <c r="M7024" s="21">
        <v>49483</v>
      </c>
      <c r="N7024">
        <v>2021</v>
      </c>
      <c r="O7024">
        <v>8</v>
      </c>
      <c r="P7024" s="17" t="s">
        <v>147</v>
      </c>
      <c r="Q7024" t="b" cm="1">
        <f t="array" ref="Q7024">IF(Table1__2[[#This Row],[Product]]="Men's",Male)</f>
        <v>0</v>
      </c>
      <c r="R7024" t="str">
        <f>IF(Table1__2[[#This Row],[Product]]="Men's Street Footwear","Male","Female")</f>
        <v>Female</v>
      </c>
    </row>
    <row r="7025" spans="1:18" x14ac:dyDescent="0.25">
      <c r="A7025" s="17" t="s">
        <v>30</v>
      </c>
      <c r="B7025">
        <v>1185732</v>
      </c>
      <c r="C7025" s="20">
        <v>44443</v>
      </c>
      <c r="D7025" s="17" t="s">
        <v>36</v>
      </c>
      <c r="E7025" s="17" t="s">
        <v>114</v>
      </c>
      <c r="F7025" s="17" t="s">
        <v>115</v>
      </c>
      <c r="G7025" s="17" t="s">
        <v>16</v>
      </c>
      <c r="H7025">
        <v>33</v>
      </c>
      <c r="I7025">
        <v>143</v>
      </c>
      <c r="J7025">
        <v>471.9</v>
      </c>
      <c r="K7025">
        <v>193.47900000000001</v>
      </c>
      <c r="L7025" s="17" t="s">
        <v>83</v>
      </c>
      <c r="M7025" s="21">
        <v>49484</v>
      </c>
      <c r="N7025">
        <v>2021</v>
      </c>
      <c r="O7025">
        <v>9</v>
      </c>
      <c r="P7025" s="17" t="s">
        <v>148</v>
      </c>
      <c r="Q7025" t="b" cm="1">
        <f t="array" ref="Q7025">IF(Table1__2[[#This Row],[Product]]="Men's",Male)</f>
        <v>0</v>
      </c>
      <c r="R7025" t="str">
        <f>IF(Table1__2[[#This Row],[Product]]="Men's Street Footwear","Male","Female")</f>
        <v>Male</v>
      </c>
    </row>
    <row r="7026" spans="1:18" x14ac:dyDescent="0.25">
      <c r="A7026" s="17" t="s">
        <v>30</v>
      </c>
      <c r="B7026">
        <v>1185732</v>
      </c>
      <c r="C7026" s="20">
        <v>44443</v>
      </c>
      <c r="D7026" s="17" t="s">
        <v>36</v>
      </c>
      <c r="E7026" s="17" t="s">
        <v>114</v>
      </c>
      <c r="F7026" s="17" t="s">
        <v>115</v>
      </c>
      <c r="G7026" s="17" t="s">
        <v>18</v>
      </c>
      <c r="H7026">
        <v>29</v>
      </c>
      <c r="I7026">
        <v>65</v>
      </c>
      <c r="J7026">
        <v>188.5</v>
      </c>
      <c r="K7026">
        <v>84.825000000000003</v>
      </c>
      <c r="L7026" s="17" t="s">
        <v>83</v>
      </c>
      <c r="M7026" s="21">
        <v>49485</v>
      </c>
      <c r="N7026">
        <v>2021</v>
      </c>
      <c r="O7026">
        <v>9</v>
      </c>
      <c r="P7026" s="17" t="s">
        <v>148</v>
      </c>
      <c r="Q7026" t="b" cm="1">
        <f t="array" ref="Q7026">IF(Table1__2[[#This Row],[Product]]="Men's",Male)</f>
        <v>0</v>
      </c>
      <c r="R7026" t="str">
        <f>IF(Table1__2[[#This Row],[Product]]="Men's Street Footwear","Male","Female")</f>
        <v>Female</v>
      </c>
    </row>
    <row r="7027" spans="1:18" x14ac:dyDescent="0.25">
      <c r="A7027" s="17" t="s">
        <v>30</v>
      </c>
      <c r="B7027">
        <v>1185732</v>
      </c>
      <c r="C7027" s="20">
        <v>44443</v>
      </c>
      <c r="D7027" s="17" t="s">
        <v>36</v>
      </c>
      <c r="E7027" s="17" t="s">
        <v>114</v>
      </c>
      <c r="F7027" s="17" t="s">
        <v>115</v>
      </c>
      <c r="G7027" s="17" t="s">
        <v>19</v>
      </c>
      <c r="H7027">
        <v>24</v>
      </c>
      <c r="I7027">
        <v>44</v>
      </c>
      <c r="J7027">
        <v>105.6</v>
      </c>
      <c r="K7027">
        <v>47.52</v>
      </c>
      <c r="L7027" s="17" t="s">
        <v>83</v>
      </c>
      <c r="M7027" s="21">
        <v>49486</v>
      </c>
      <c r="N7027">
        <v>2021</v>
      </c>
      <c r="O7027">
        <v>9</v>
      </c>
      <c r="P7027" s="17" t="s">
        <v>148</v>
      </c>
      <c r="Q7027" t="b" cm="1">
        <f t="array" ref="Q7027">IF(Table1__2[[#This Row],[Product]]="Men's",Male)</f>
        <v>0</v>
      </c>
      <c r="R7027" t="str">
        <f>IF(Table1__2[[#This Row],[Product]]="Men's Street Footwear","Male","Female")</f>
        <v>Female</v>
      </c>
    </row>
    <row r="7028" spans="1:18" x14ac:dyDescent="0.25">
      <c r="A7028" s="17" t="s">
        <v>30</v>
      </c>
      <c r="B7028">
        <v>1185732</v>
      </c>
      <c r="C7028" s="20">
        <v>44443</v>
      </c>
      <c r="D7028" s="17" t="s">
        <v>36</v>
      </c>
      <c r="E7028" s="17" t="s">
        <v>114</v>
      </c>
      <c r="F7028" s="17" t="s">
        <v>115</v>
      </c>
      <c r="G7028" s="17" t="s">
        <v>20</v>
      </c>
      <c r="H7028">
        <v>23</v>
      </c>
      <c r="I7028">
        <v>34</v>
      </c>
      <c r="J7028">
        <v>78.2</v>
      </c>
      <c r="K7028">
        <v>35.19</v>
      </c>
      <c r="L7028" s="17" t="s">
        <v>83</v>
      </c>
      <c r="M7028" s="21">
        <v>49487</v>
      </c>
      <c r="N7028">
        <v>2021</v>
      </c>
      <c r="O7028">
        <v>9</v>
      </c>
      <c r="P7028" s="17" t="s">
        <v>148</v>
      </c>
      <c r="Q7028" t="b" cm="1">
        <f t="array" ref="Q7028">IF(Table1__2[[#This Row],[Product]]="Men's",Male)</f>
        <v>0</v>
      </c>
      <c r="R7028" t="str">
        <f>IF(Table1__2[[#This Row],[Product]]="Men's Street Footwear","Male","Female")</f>
        <v>Female</v>
      </c>
    </row>
    <row r="7029" spans="1:18" x14ac:dyDescent="0.25">
      <c r="A7029" s="17" t="s">
        <v>30</v>
      </c>
      <c r="B7029">
        <v>1185732</v>
      </c>
      <c r="C7029" s="20">
        <v>44443</v>
      </c>
      <c r="D7029" s="17" t="s">
        <v>36</v>
      </c>
      <c r="E7029" s="17" t="s">
        <v>114</v>
      </c>
      <c r="F7029" s="17" t="s">
        <v>115</v>
      </c>
      <c r="G7029" s="17" t="s">
        <v>21</v>
      </c>
      <c r="H7029">
        <v>33</v>
      </c>
      <c r="I7029">
        <v>33</v>
      </c>
      <c r="J7029">
        <v>108.9</v>
      </c>
      <c r="K7029">
        <v>70.784999999999997</v>
      </c>
      <c r="L7029" s="17" t="s">
        <v>83</v>
      </c>
      <c r="M7029" s="21">
        <v>49488</v>
      </c>
      <c r="N7029">
        <v>2021</v>
      </c>
      <c r="O7029">
        <v>9</v>
      </c>
      <c r="P7029" s="17" t="s">
        <v>148</v>
      </c>
      <c r="Q7029" t="b" cm="1">
        <f t="array" ref="Q7029">IF(Table1__2[[#This Row],[Product]]="Men's",Male)</f>
        <v>0</v>
      </c>
      <c r="R7029" t="str">
        <f>IF(Table1__2[[#This Row],[Product]]="Men's Street Footwear","Male","Female")</f>
        <v>Female</v>
      </c>
    </row>
    <row r="7030" spans="1:18" x14ac:dyDescent="0.25">
      <c r="A7030" s="17" t="s">
        <v>30</v>
      </c>
      <c r="B7030">
        <v>1185732</v>
      </c>
      <c r="C7030" s="20">
        <v>44443</v>
      </c>
      <c r="D7030" s="17" t="s">
        <v>36</v>
      </c>
      <c r="E7030" s="17" t="s">
        <v>114</v>
      </c>
      <c r="F7030" s="17" t="s">
        <v>115</v>
      </c>
      <c r="G7030" s="17" t="s">
        <v>22</v>
      </c>
      <c r="H7030">
        <v>38</v>
      </c>
      <c r="I7030">
        <v>52</v>
      </c>
      <c r="J7030">
        <v>197.6</v>
      </c>
      <c r="K7030">
        <v>98.8</v>
      </c>
      <c r="L7030" s="17" t="s">
        <v>83</v>
      </c>
      <c r="M7030" s="21">
        <v>49489</v>
      </c>
      <c r="N7030">
        <v>2021</v>
      </c>
      <c r="O7030">
        <v>9</v>
      </c>
      <c r="P7030" s="17" t="s">
        <v>148</v>
      </c>
      <c r="Q7030" t="b" cm="1">
        <f t="array" ref="Q7030">IF(Table1__2[[#This Row],[Product]]="Men's",Male)</f>
        <v>0</v>
      </c>
      <c r="R7030" t="str">
        <f>IF(Table1__2[[#This Row],[Product]]="Men's Street Footwear","Male","Female")</f>
        <v>Female</v>
      </c>
    </row>
    <row r="7031" spans="1:18" x14ac:dyDescent="0.25">
      <c r="A7031" s="17" t="s">
        <v>30</v>
      </c>
      <c r="B7031">
        <v>1185732</v>
      </c>
      <c r="C7031" s="20">
        <v>44472</v>
      </c>
      <c r="D7031" s="17" t="s">
        <v>36</v>
      </c>
      <c r="E7031" s="17" t="s">
        <v>114</v>
      </c>
      <c r="F7031" s="17" t="s">
        <v>115</v>
      </c>
      <c r="G7031" s="17" t="s">
        <v>16</v>
      </c>
      <c r="H7031">
        <v>43</v>
      </c>
      <c r="I7031">
        <v>113</v>
      </c>
      <c r="J7031">
        <v>485.9</v>
      </c>
      <c r="K7031">
        <v>204.078</v>
      </c>
      <c r="L7031" s="17" t="s">
        <v>83</v>
      </c>
      <c r="M7031" s="21">
        <v>49490</v>
      </c>
      <c r="N7031">
        <v>2021</v>
      </c>
      <c r="O7031">
        <v>10</v>
      </c>
      <c r="P7031" s="17" t="s">
        <v>149</v>
      </c>
      <c r="Q7031" t="b" cm="1">
        <f t="array" ref="Q7031">IF(Table1__2[[#This Row],[Product]]="Men's",Male)</f>
        <v>0</v>
      </c>
      <c r="R7031" t="str">
        <f>IF(Table1__2[[#This Row],[Product]]="Men's Street Footwear","Male","Female")</f>
        <v>Male</v>
      </c>
    </row>
    <row r="7032" spans="1:18" x14ac:dyDescent="0.25">
      <c r="A7032" s="17" t="s">
        <v>30</v>
      </c>
      <c r="B7032">
        <v>1185732</v>
      </c>
      <c r="C7032" s="20">
        <v>44472</v>
      </c>
      <c r="D7032" s="17" t="s">
        <v>36</v>
      </c>
      <c r="E7032" s="17" t="s">
        <v>114</v>
      </c>
      <c r="F7032" s="17" t="s">
        <v>115</v>
      </c>
      <c r="G7032" s="17" t="s">
        <v>18</v>
      </c>
      <c r="H7032">
        <v>33</v>
      </c>
      <c r="I7032">
        <v>68</v>
      </c>
      <c r="J7032">
        <v>224.4</v>
      </c>
      <c r="K7032">
        <v>107.712</v>
      </c>
      <c r="L7032" s="17" t="s">
        <v>83</v>
      </c>
      <c r="M7032" s="21">
        <v>49491</v>
      </c>
      <c r="N7032">
        <v>2021</v>
      </c>
      <c r="O7032">
        <v>10</v>
      </c>
      <c r="P7032" s="17" t="s">
        <v>149</v>
      </c>
      <c r="Q7032" t="b" cm="1">
        <f t="array" ref="Q7032">IF(Table1__2[[#This Row],[Product]]="Men's",Male)</f>
        <v>0</v>
      </c>
      <c r="R7032" t="str">
        <f>IF(Table1__2[[#This Row],[Product]]="Men's Street Footwear","Male","Female")</f>
        <v>Female</v>
      </c>
    </row>
    <row r="7033" spans="1:18" x14ac:dyDescent="0.25">
      <c r="A7033" s="17" t="s">
        <v>30</v>
      </c>
      <c r="B7033">
        <v>1185732</v>
      </c>
      <c r="C7033" s="20">
        <v>44472</v>
      </c>
      <c r="D7033" s="17" t="s">
        <v>36</v>
      </c>
      <c r="E7033" s="17" t="s">
        <v>114</v>
      </c>
      <c r="F7033" s="17" t="s">
        <v>115</v>
      </c>
      <c r="G7033" s="17" t="s">
        <v>19</v>
      </c>
      <c r="H7033">
        <v>34</v>
      </c>
      <c r="I7033">
        <v>33</v>
      </c>
      <c r="J7033">
        <v>112.2</v>
      </c>
      <c r="K7033">
        <v>48.246000000000002</v>
      </c>
      <c r="L7033" s="17" t="s">
        <v>83</v>
      </c>
      <c r="M7033" s="21">
        <v>49492</v>
      </c>
      <c r="N7033">
        <v>2021</v>
      </c>
      <c r="O7033">
        <v>10</v>
      </c>
      <c r="P7033" s="17" t="s">
        <v>149</v>
      </c>
      <c r="Q7033" t="b" cm="1">
        <f t="array" ref="Q7033">IF(Table1__2[[#This Row],[Product]]="Men's",Male)</f>
        <v>0</v>
      </c>
      <c r="R7033" t="str">
        <f>IF(Table1__2[[#This Row],[Product]]="Men's Street Footwear","Male","Female")</f>
        <v>Female</v>
      </c>
    </row>
    <row r="7034" spans="1:18" x14ac:dyDescent="0.25">
      <c r="A7034" s="17" t="s">
        <v>30</v>
      </c>
      <c r="B7034">
        <v>1185732</v>
      </c>
      <c r="C7034" s="20">
        <v>44472</v>
      </c>
      <c r="D7034" s="17" t="s">
        <v>36</v>
      </c>
      <c r="E7034" s="17" t="s">
        <v>114</v>
      </c>
      <c r="F7034" s="17" t="s">
        <v>115</v>
      </c>
      <c r="G7034" s="17" t="s">
        <v>20</v>
      </c>
      <c r="H7034">
        <v>32</v>
      </c>
      <c r="I7034">
        <v>33</v>
      </c>
      <c r="J7034">
        <v>105.6</v>
      </c>
      <c r="K7034">
        <v>43.295999999999999</v>
      </c>
      <c r="L7034" s="17" t="s">
        <v>83</v>
      </c>
      <c r="M7034" s="21">
        <v>49493</v>
      </c>
      <c r="N7034">
        <v>2021</v>
      </c>
      <c r="O7034">
        <v>10</v>
      </c>
      <c r="P7034" s="17" t="s">
        <v>149</v>
      </c>
      <c r="Q7034" t="b" cm="1">
        <f t="array" ref="Q7034">IF(Table1__2[[#This Row],[Product]]="Men's",Male)</f>
        <v>0</v>
      </c>
      <c r="R7034" t="str">
        <f>IF(Table1__2[[#This Row],[Product]]="Men's Street Footwear","Male","Female")</f>
        <v>Female</v>
      </c>
    </row>
    <row r="7035" spans="1:18" x14ac:dyDescent="0.25">
      <c r="A7035" s="17" t="s">
        <v>30</v>
      </c>
      <c r="B7035">
        <v>1185732</v>
      </c>
      <c r="C7035" s="20">
        <v>44472</v>
      </c>
      <c r="D7035" s="17" t="s">
        <v>36</v>
      </c>
      <c r="E7035" s="17" t="s">
        <v>114</v>
      </c>
      <c r="F7035" s="17" t="s">
        <v>115</v>
      </c>
      <c r="G7035" s="17" t="s">
        <v>21</v>
      </c>
      <c r="H7035">
        <v>44</v>
      </c>
      <c r="I7035">
        <v>33</v>
      </c>
      <c r="J7035">
        <v>145.19999999999999</v>
      </c>
      <c r="K7035">
        <v>91.475999999999999</v>
      </c>
      <c r="L7035" s="17" t="s">
        <v>83</v>
      </c>
      <c r="M7035" s="21">
        <v>49494</v>
      </c>
      <c r="N7035">
        <v>2021</v>
      </c>
      <c r="O7035">
        <v>10</v>
      </c>
      <c r="P7035" s="17" t="s">
        <v>149</v>
      </c>
      <c r="Q7035" t="b" cm="1">
        <f t="array" ref="Q7035">IF(Table1__2[[#This Row],[Product]]="Men's",Male)</f>
        <v>0</v>
      </c>
      <c r="R7035" t="str">
        <f>IF(Table1__2[[#This Row],[Product]]="Men's Street Footwear","Male","Female")</f>
        <v>Female</v>
      </c>
    </row>
    <row r="7036" spans="1:18" x14ac:dyDescent="0.25">
      <c r="A7036" s="17" t="s">
        <v>30</v>
      </c>
      <c r="B7036">
        <v>1185732</v>
      </c>
      <c r="C7036" s="20">
        <v>44472</v>
      </c>
      <c r="D7036" s="17" t="s">
        <v>36</v>
      </c>
      <c r="E7036" s="17" t="s">
        <v>114</v>
      </c>
      <c r="F7036" s="17" t="s">
        <v>115</v>
      </c>
      <c r="G7036" s="17" t="s">
        <v>22</v>
      </c>
      <c r="H7036">
        <v>46</v>
      </c>
      <c r="I7036">
        <v>65</v>
      </c>
      <c r="J7036">
        <v>299</v>
      </c>
      <c r="K7036">
        <v>152.49</v>
      </c>
      <c r="L7036" s="17" t="s">
        <v>83</v>
      </c>
      <c r="M7036" s="21">
        <v>49495</v>
      </c>
      <c r="N7036">
        <v>2021</v>
      </c>
      <c r="O7036">
        <v>10</v>
      </c>
      <c r="P7036" s="17" t="s">
        <v>149</v>
      </c>
      <c r="Q7036" t="b" cm="1">
        <f t="array" ref="Q7036">IF(Table1__2[[#This Row],[Product]]="Men's",Male)</f>
        <v>0</v>
      </c>
      <c r="R7036" t="str">
        <f>IF(Table1__2[[#This Row],[Product]]="Men's Street Footwear","Male","Female")</f>
        <v>Female</v>
      </c>
    </row>
    <row r="7037" spans="1:18" x14ac:dyDescent="0.25">
      <c r="A7037" s="17" t="s">
        <v>30</v>
      </c>
      <c r="B7037">
        <v>1185732</v>
      </c>
      <c r="C7037" s="20">
        <v>44503</v>
      </c>
      <c r="D7037" s="17" t="s">
        <v>36</v>
      </c>
      <c r="E7037" s="17" t="s">
        <v>114</v>
      </c>
      <c r="F7037" s="17" t="s">
        <v>115</v>
      </c>
      <c r="G7037" s="17" t="s">
        <v>16</v>
      </c>
      <c r="H7037">
        <v>41</v>
      </c>
      <c r="I7037">
        <v>104</v>
      </c>
      <c r="J7037">
        <v>426.4</v>
      </c>
      <c r="K7037">
        <v>183.352</v>
      </c>
      <c r="L7037" s="17" t="s">
        <v>83</v>
      </c>
      <c r="M7037" s="21">
        <v>49496</v>
      </c>
      <c r="N7037">
        <v>2021</v>
      </c>
      <c r="O7037">
        <v>11</v>
      </c>
      <c r="P7037" s="17" t="s">
        <v>150</v>
      </c>
      <c r="Q7037" t="b" cm="1">
        <f t="array" ref="Q7037">IF(Table1__2[[#This Row],[Product]]="Men's",Male)</f>
        <v>0</v>
      </c>
      <c r="R7037" t="str">
        <f>IF(Table1__2[[#This Row],[Product]]="Men's Street Footwear","Male","Female")</f>
        <v>Male</v>
      </c>
    </row>
    <row r="7038" spans="1:18" x14ac:dyDescent="0.25">
      <c r="A7038" s="17" t="s">
        <v>30</v>
      </c>
      <c r="B7038">
        <v>1185732</v>
      </c>
      <c r="C7038" s="20">
        <v>44503</v>
      </c>
      <c r="D7038" s="17" t="s">
        <v>36</v>
      </c>
      <c r="E7038" s="17" t="s">
        <v>114</v>
      </c>
      <c r="F7038" s="17" t="s">
        <v>115</v>
      </c>
      <c r="G7038" s="17" t="s">
        <v>18</v>
      </c>
      <c r="H7038">
        <v>32</v>
      </c>
      <c r="I7038">
        <v>78</v>
      </c>
      <c r="J7038">
        <v>249.6</v>
      </c>
      <c r="K7038">
        <v>117.312</v>
      </c>
      <c r="L7038" s="17" t="s">
        <v>83</v>
      </c>
      <c r="M7038" s="21">
        <v>49497</v>
      </c>
      <c r="N7038">
        <v>2021</v>
      </c>
      <c r="O7038">
        <v>11</v>
      </c>
      <c r="P7038" s="17" t="s">
        <v>150</v>
      </c>
      <c r="Q7038" t="b" cm="1">
        <f t="array" ref="Q7038">IF(Table1__2[[#This Row],[Product]]="Men's",Male)</f>
        <v>0</v>
      </c>
      <c r="R7038" t="str">
        <f>IF(Table1__2[[#This Row],[Product]]="Men's Street Footwear","Male","Female")</f>
        <v>Female</v>
      </c>
    </row>
    <row r="7039" spans="1:18" x14ac:dyDescent="0.25">
      <c r="A7039" s="17" t="s">
        <v>30</v>
      </c>
      <c r="B7039">
        <v>1185732</v>
      </c>
      <c r="C7039" s="20">
        <v>44503</v>
      </c>
      <c r="D7039" s="17" t="s">
        <v>36</v>
      </c>
      <c r="E7039" s="17" t="s">
        <v>114</v>
      </c>
      <c r="F7039" s="17" t="s">
        <v>115</v>
      </c>
      <c r="G7039" s="17" t="s">
        <v>19</v>
      </c>
      <c r="H7039">
        <v>33</v>
      </c>
      <c r="I7039">
        <v>69</v>
      </c>
      <c r="J7039">
        <v>227.7</v>
      </c>
      <c r="K7039">
        <v>95.634</v>
      </c>
      <c r="L7039" s="17" t="s">
        <v>83</v>
      </c>
      <c r="M7039" s="21">
        <v>49498</v>
      </c>
      <c r="N7039">
        <v>2021</v>
      </c>
      <c r="O7039">
        <v>11</v>
      </c>
      <c r="P7039" s="17" t="s">
        <v>150</v>
      </c>
      <c r="Q7039" t="b" cm="1">
        <f t="array" ref="Q7039">IF(Table1__2[[#This Row],[Product]]="Men's",Male)</f>
        <v>0</v>
      </c>
      <c r="R7039" t="str">
        <f>IF(Table1__2[[#This Row],[Product]]="Men's Street Footwear","Male","Female")</f>
        <v>Female</v>
      </c>
    </row>
    <row r="7040" spans="1:18" x14ac:dyDescent="0.25">
      <c r="A7040" s="17" t="s">
        <v>30</v>
      </c>
      <c r="B7040">
        <v>1185732</v>
      </c>
      <c r="C7040" s="20">
        <v>44503</v>
      </c>
      <c r="D7040" s="17" t="s">
        <v>36</v>
      </c>
      <c r="E7040" s="17" t="s">
        <v>114</v>
      </c>
      <c r="F7040" s="17" t="s">
        <v>115</v>
      </c>
      <c r="G7040" s="17" t="s">
        <v>20</v>
      </c>
      <c r="H7040">
        <v>33</v>
      </c>
      <c r="I7040">
        <v>65</v>
      </c>
      <c r="J7040">
        <v>214.5</v>
      </c>
      <c r="K7040">
        <v>96.525000000000006</v>
      </c>
      <c r="L7040" s="17" t="s">
        <v>83</v>
      </c>
      <c r="M7040" s="21">
        <v>49499</v>
      </c>
      <c r="N7040">
        <v>2021</v>
      </c>
      <c r="O7040">
        <v>11</v>
      </c>
      <c r="P7040" s="17" t="s">
        <v>150</v>
      </c>
      <c r="Q7040" t="b" cm="1">
        <f t="array" ref="Q7040">IF(Table1__2[[#This Row],[Product]]="Men's",Male)</f>
        <v>0</v>
      </c>
      <c r="R7040" t="str">
        <f>IF(Table1__2[[#This Row],[Product]]="Men's Street Footwear","Male","Female")</f>
        <v>Female</v>
      </c>
    </row>
    <row r="7041" spans="1:18" x14ac:dyDescent="0.25">
      <c r="A7041" s="17" t="s">
        <v>30</v>
      </c>
      <c r="B7041">
        <v>1185732</v>
      </c>
      <c r="C7041" s="20">
        <v>44503</v>
      </c>
      <c r="D7041" s="17" t="s">
        <v>36</v>
      </c>
      <c r="E7041" s="17" t="s">
        <v>114</v>
      </c>
      <c r="F7041" s="17" t="s">
        <v>115</v>
      </c>
      <c r="G7041" s="17" t="s">
        <v>21</v>
      </c>
      <c r="H7041">
        <v>58</v>
      </c>
      <c r="I7041">
        <v>56</v>
      </c>
      <c r="J7041">
        <v>324.8</v>
      </c>
      <c r="K7041">
        <v>201.376</v>
      </c>
      <c r="L7041" s="17" t="s">
        <v>83</v>
      </c>
      <c r="M7041" s="21">
        <v>49500</v>
      </c>
      <c r="N7041">
        <v>2021</v>
      </c>
      <c r="O7041">
        <v>11</v>
      </c>
      <c r="P7041" s="17" t="s">
        <v>150</v>
      </c>
      <c r="Q7041" t="b" cm="1">
        <f t="array" ref="Q7041">IF(Table1__2[[#This Row],[Product]]="Men's",Male)</f>
        <v>0</v>
      </c>
      <c r="R7041" t="str">
        <f>IF(Table1__2[[#This Row],[Product]]="Men's Street Footwear","Male","Female")</f>
        <v>Female</v>
      </c>
    </row>
    <row r="7042" spans="1:18" x14ac:dyDescent="0.25">
      <c r="A7042" s="17" t="s">
        <v>30</v>
      </c>
      <c r="B7042">
        <v>1185732</v>
      </c>
      <c r="C7042" s="20">
        <v>44503</v>
      </c>
      <c r="D7042" s="17" t="s">
        <v>36</v>
      </c>
      <c r="E7042" s="17" t="s">
        <v>114</v>
      </c>
      <c r="F7042" s="17" t="s">
        <v>115</v>
      </c>
      <c r="G7042" s="17" t="s">
        <v>22</v>
      </c>
      <c r="H7042">
        <v>61</v>
      </c>
      <c r="I7042">
        <v>75</v>
      </c>
      <c r="J7042">
        <v>457.5</v>
      </c>
      <c r="K7042">
        <v>233.32499999999999</v>
      </c>
      <c r="L7042" s="17" t="s">
        <v>83</v>
      </c>
      <c r="M7042" s="21">
        <v>49501</v>
      </c>
      <c r="N7042">
        <v>2021</v>
      </c>
      <c r="O7042">
        <v>11</v>
      </c>
      <c r="P7042" s="17" t="s">
        <v>150</v>
      </c>
      <c r="Q7042" t="b" cm="1">
        <f t="array" ref="Q7042">IF(Table1__2[[#This Row],[Product]]="Men's",Male)</f>
        <v>0</v>
      </c>
      <c r="R7042" t="str">
        <f>IF(Table1__2[[#This Row],[Product]]="Men's Street Footwear","Male","Female")</f>
        <v>Female</v>
      </c>
    </row>
    <row r="7043" spans="1:18" x14ac:dyDescent="0.25">
      <c r="A7043" s="17" t="s">
        <v>30</v>
      </c>
      <c r="B7043">
        <v>1185732</v>
      </c>
      <c r="C7043" s="20">
        <v>44532</v>
      </c>
      <c r="D7043" s="17" t="s">
        <v>36</v>
      </c>
      <c r="E7043" s="17" t="s">
        <v>114</v>
      </c>
      <c r="F7043" s="17" t="s">
        <v>115</v>
      </c>
      <c r="G7043" s="17" t="s">
        <v>16</v>
      </c>
      <c r="H7043">
        <v>58</v>
      </c>
      <c r="I7043">
        <v>138</v>
      </c>
      <c r="J7043">
        <v>800.4</v>
      </c>
      <c r="K7043">
        <v>328.16399999999999</v>
      </c>
      <c r="L7043" s="17" t="s">
        <v>83</v>
      </c>
      <c r="M7043" s="21">
        <v>49502</v>
      </c>
      <c r="N7043">
        <v>2021</v>
      </c>
      <c r="O7043">
        <v>12</v>
      </c>
      <c r="P7043" s="17" t="s">
        <v>151</v>
      </c>
      <c r="Q7043" t="b" cm="1">
        <f t="array" ref="Q7043">IF(Table1__2[[#This Row],[Product]]="Men's",Male)</f>
        <v>0</v>
      </c>
      <c r="R7043" t="str">
        <f>IF(Table1__2[[#This Row],[Product]]="Men's Street Footwear","Male","Female")</f>
        <v>Male</v>
      </c>
    </row>
    <row r="7044" spans="1:18" x14ac:dyDescent="0.25">
      <c r="A7044" s="17" t="s">
        <v>30</v>
      </c>
      <c r="B7044">
        <v>1185732</v>
      </c>
      <c r="C7044" s="20">
        <v>44532</v>
      </c>
      <c r="D7044" s="17" t="s">
        <v>36</v>
      </c>
      <c r="E7044" s="17" t="s">
        <v>114</v>
      </c>
      <c r="F7044" s="17" t="s">
        <v>115</v>
      </c>
      <c r="G7044" s="17" t="s">
        <v>18</v>
      </c>
      <c r="H7044">
        <v>49</v>
      </c>
      <c r="I7044">
        <v>102</v>
      </c>
      <c r="J7044">
        <v>499.8</v>
      </c>
      <c r="K7044">
        <v>234.90600000000001</v>
      </c>
      <c r="L7044" s="17" t="s">
        <v>83</v>
      </c>
      <c r="M7044" s="21">
        <v>49503</v>
      </c>
      <c r="N7044">
        <v>2021</v>
      </c>
      <c r="O7044">
        <v>12</v>
      </c>
      <c r="P7044" s="17" t="s">
        <v>151</v>
      </c>
      <c r="Q7044" t="b" cm="1">
        <f t="array" ref="Q7044">IF(Table1__2[[#This Row],[Product]]="Men's",Male)</f>
        <v>0</v>
      </c>
      <c r="R7044" t="str">
        <f>IF(Table1__2[[#This Row],[Product]]="Men's Street Footwear","Male","Female")</f>
        <v>Female</v>
      </c>
    </row>
    <row r="7045" spans="1:18" x14ac:dyDescent="0.25">
      <c r="A7045" s="17" t="s">
        <v>30</v>
      </c>
      <c r="B7045">
        <v>1185732</v>
      </c>
      <c r="C7045" s="20">
        <v>44532</v>
      </c>
      <c r="D7045" s="17" t="s">
        <v>36</v>
      </c>
      <c r="E7045" s="17" t="s">
        <v>114</v>
      </c>
      <c r="F7045" s="17" t="s">
        <v>115</v>
      </c>
      <c r="G7045" s="17" t="s">
        <v>19</v>
      </c>
      <c r="H7045">
        <v>45</v>
      </c>
      <c r="I7045">
        <v>87</v>
      </c>
      <c r="J7045">
        <v>391.5</v>
      </c>
      <c r="K7045">
        <v>172.26</v>
      </c>
      <c r="L7045" s="17" t="s">
        <v>83</v>
      </c>
      <c r="M7045" s="21">
        <v>49504</v>
      </c>
      <c r="N7045">
        <v>2021</v>
      </c>
      <c r="O7045">
        <v>12</v>
      </c>
      <c r="P7045" s="17" t="s">
        <v>151</v>
      </c>
      <c r="Q7045" t="b" cm="1">
        <f t="array" ref="Q7045">IF(Table1__2[[#This Row],[Product]]="Men's",Male)</f>
        <v>0</v>
      </c>
      <c r="R7045" t="str">
        <f>IF(Table1__2[[#This Row],[Product]]="Men's Street Footwear","Male","Female")</f>
        <v>Female</v>
      </c>
    </row>
    <row r="7046" spans="1:18" x14ac:dyDescent="0.25">
      <c r="A7046" s="17" t="s">
        <v>30</v>
      </c>
      <c r="B7046">
        <v>1185732</v>
      </c>
      <c r="C7046" s="20">
        <v>44532</v>
      </c>
      <c r="D7046" s="17" t="s">
        <v>36</v>
      </c>
      <c r="E7046" s="17" t="s">
        <v>114</v>
      </c>
      <c r="F7046" s="17" t="s">
        <v>115</v>
      </c>
      <c r="G7046" s="17" t="s">
        <v>20</v>
      </c>
      <c r="H7046">
        <v>48</v>
      </c>
      <c r="I7046">
        <v>73</v>
      </c>
      <c r="J7046">
        <v>350.4</v>
      </c>
      <c r="K7046">
        <v>157.68</v>
      </c>
      <c r="L7046" s="17" t="s">
        <v>83</v>
      </c>
      <c r="M7046" s="21">
        <v>49505</v>
      </c>
      <c r="N7046">
        <v>2021</v>
      </c>
      <c r="O7046">
        <v>12</v>
      </c>
      <c r="P7046" s="17" t="s">
        <v>151</v>
      </c>
      <c r="Q7046" t="b" cm="1">
        <f t="array" ref="Q7046">IF(Table1__2[[#This Row],[Product]]="Men's",Male)</f>
        <v>0</v>
      </c>
      <c r="R7046" t="str">
        <f>IF(Table1__2[[#This Row],[Product]]="Men's Street Footwear","Male","Female")</f>
        <v>Female</v>
      </c>
    </row>
    <row r="7047" spans="1:18" x14ac:dyDescent="0.25">
      <c r="A7047" s="17" t="s">
        <v>30</v>
      </c>
      <c r="B7047">
        <v>1185732</v>
      </c>
      <c r="C7047" s="20">
        <v>44532</v>
      </c>
      <c r="D7047" s="17" t="s">
        <v>36</v>
      </c>
      <c r="E7047" s="17" t="s">
        <v>114</v>
      </c>
      <c r="F7047" s="17" t="s">
        <v>115</v>
      </c>
      <c r="G7047" s="17" t="s">
        <v>21</v>
      </c>
      <c r="H7047">
        <v>57</v>
      </c>
      <c r="I7047">
        <v>73</v>
      </c>
      <c r="J7047">
        <v>416.1</v>
      </c>
      <c r="K7047">
        <v>249.66</v>
      </c>
      <c r="L7047" s="17" t="s">
        <v>83</v>
      </c>
      <c r="M7047" s="21">
        <v>49506</v>
      </c>
      <c r="N7047">
        <v>2021</v>
      </c>
      <c r="O7047">
        <v>12</v>
      </c>
      <c r="P7047" s="17" t="s">
        <v>151</v>
      </c>
      <c r="Q7047" t="b" cm="1">
        <f t="array" ref="Q7047">IF(Table1__2[[#This Row],[Product]]="Men's",Male)</f>
        <v>0</v>
      </c>
      <c r="R7047" t="str">
        <f>IF(Table1__2[[#This Row],[Product]]="Men's Street Footwear","Male","Female")</f>
        <v>Female</v>
      </c>
    </row>
    <row r="7048" spans="1:18" x14ac:dyDescent="0.25">
      <c r="A7048" s="17" t="s">
        <v>30</v>
      </c>
      <c r="B7048">
        <v>1185732</v>
      </c>
      <c r="C7048" s="20">
        <v>44532</v>
      </c>
      <c r="D7048" s="17" t="s">
        <v>36</v>
      </c>
      <c r="E7048" s="17" t="s">
        <v>114</v>
      </c>
      <c r="F7048" s="17" t="s">
        <v>115</v>
      </c>
      <c r="G7048" s="17" t="s">
        <v>22</v>
      </c>
      <c r="H7048">
        <v>59</v>
      </c>
      <c r="I7048">
        <v>88</v>
      </c>
      <c r="J7048">
        <v>519.20000000000005</v>
      </c>
      <c r="K7048">
        <v>269.98399999999998</v>
      </c>
      <c r="L7048" s="17" t="s">
        <v>83</v>
      </c>
      <c r="M7048" s="21">
        <v>49507</v>
      </c>
      <c r="N7048">
        <v>2021</v>
      </c>
      <c r="O7048">
        <v>12</v>
      </c>
      <c r="P7048" s="17" t="s">
        <v>151</v>
      </c>
      <c r="Q7048" t="b" cm="1">
        <f t="array" ref="Q7048">IF(Table1__2[[#This Row],[Product]]="Men's",Male)</f>
        <v>0</v>
      </c>
      <c r="R7048" t="str">
        <f>IF(Table1__2[[#This Row],[Product]]="Men's Street Footwear","Male","Female")</f>
        <v>Female</v>
      </c>
    </row>
    <row r="7049" spans="1:18" x14ac:dyDescent="0.25">
      <c r="A7049" s="17" t="s">
        <v>30</v>
      </c>
      <c r="B7049">
        <v>1185732</v>
      </c>
      <c r="C7049" s="20">
        <v>44206</v>
      </c>
      <c r="D7049" s="17" t="s">
        <v>36</v>
      </c>
      <c r="E7049" s="17" t="s">
        <v>114</v>
      </c>
      <c r="F7049" s="17" t="s">
        <v>115</v>
      </c>
      <c r="G7049" s="17" t="s">
        <v>16</v>
      </c>
      <c r="H7049">
        <v>32</v>
      </c>
      <c r="I7049">
        <v>140</v>
      </c>
      <c r="J7049">
        <v>448</v>
      </c>
      <c r="K7049">
        <v>232.96</v>
      </c>
      <c r="L7049" s="17" t="s">
        <v>83</v>
      </c>
      <c r="M7049" s="21">
        <v>49508</v>
      </c>
      <c r="N7049">
        <v>2021</v>
      </c>
      <c r="O7049">
        <v>1</v>
      </c>
      <c r="P7049" s="17" t="s">
        <v>141</v>
      </c>
      <c r="Q7049" t="b" cm="1">
        <f t="array" ref="Q7049">IF(Table1__2[[#This Row],[Product]]="Men's",Male)</f>
        <v>0</v>
      </c>
      <c r="R7049" t="str">
        <f>IF(Table1__2[[#This Row],[Product]]="Men's Street Footwear","Male","Female")</f>
        <v>Male</v>
      </c>
    </row>
    <row r="7050" spans="1:18" x14ac:dyDescent="0.25">
      <c r="A7050" s="17" t="s">
        <v>30</v>
      </c>
      <c r="B7050">
        <v>1185732</v>
      </c>
      <c r="C7050" s="20">
        <v>44206</v>
      </c>
      <c r="D7050" s="17" t="s">
        <v>36</v>
      </c>
      <c r="E7050" s="17" t="s">
        <v>114</v>
      </c>
      <c r="F7050" s="17" t="s">
        <v>115</v>
      </c>
      <c r="G7050" s="17" t="s">
        <v>18</v>
      </c>
      <c r="H7050">
        <v>32</v>
      </c>
      <c r="I7050">
        <v>78</v>
      </c>
      <c r="J7050">
        <v>249.6</v>
      </c>
      <c r="K7050">
        <v>127.29600000000001</v>
      </c>
      <c r="L7050" s="17" t="s">
        <v>83</v>
      </c>
      <c r="M7050" s="21">
        <v>49509</v>
      </c>
      <c r="N7050">
        <v>2021</v>
      </c>
      <c r="O7050">
        <v>1</v>
      </c>
      <c r="P7050" s="17" t="s">
        <v>141</v>
      </c>
      <c r="Q7050" t="b" cm="1">
        <f t="array" ref="Q7050">IF(Table1__2[[#This Row],[Product]]="Men's",Male)</f>
        <v>0</v>
      </c>
      <c r="R7050" t="str">
        <f>IF(Table1__2[[#This Row],[Product]]="Men's Street Footwear","Male","Female")</f>
        <v>Female</v>
      </c>
    </row>
    <row r="7051" spans="1:18" x14ac:dyDescent="0.25">
      <c r="A7051" s="17" t="s">
        <v>30</v>
      </c>
      <c r="B7051">
        <v>1185732</v>
      </c>
      <c r="C7051" s="20">
        <v>44206</v>
      </c>
      <c r="D7051" s="17" t="s">
        <v>36</v>
      </c>
      <c r="E7051" s="17" t="s">
        <v>114</v>
      </c>
      <c r="F7051" s="17" t="s">
        <v>115</v>
      </c>
      <c r="G7051" s="17" t="s">
        <v>19</v>
      </c>
      <c r="H7051">
        <v>24</v>
      </c>
      <c r="I7051">
        <v>87</v>
      </c>
      <c r="J7051">
        <v>208.8</v>
      </c>
      <c r="K7051">
        <v>93.96</v>
      </c>
      <c r="L7051" s="17" t="s">
        <v>83</v>
      </c>
      <c r="M7051" s="21">
        <v>49510</v>
      </c>
      <c r="N7051">
        <v>2021</v>
      </c>
      <c r="O7051">
        <v>1</v>
      </c>
      <c r="P7051" s="17" t="s">
        <v>141</v>
      </c>
      <c r="Q7051" t="b" cm="1">
        <f t="array" ref="Q7051">IF(Table1__2[[#This Row],[Product]]="Men's",Male)</f>
        <v>0</v>
      </c>
      <c r="R7051" t="str">
        <f>IF(Table1__2[[#This Row],[Product]]="Men's Street Footwear","Male","Female")</f>
        <v>Female</v>
      </c>
    </row>
    <row r="7052" spans="1:18" x14ac:dyDescent="0.25">
      <c r="A7052" s="17" t="s">
        <v>30</v>
      </c>
      <c r="B7052">
        <v>1185732</v>
      </c>
      <c r="C7052" s="20">
        <v>44206</v>
      </c>
      <c r="D7052" s="17" t="s">
        <v>36</v>
      </c>
      <c r="E7052" s="17" t="s">
        <v>114</v>
      </c>
      <c r="F7052" s="17" t="s">
        <v>115</v>
      </c>
      <c r="G7052" s="17" t="s">
        <v>20</v>
      </c>
      <c r="H7052">
        <v>28</v>
      </c>
      <c r="I7052">
        <v>44</v>
      </c>
      <c r="J7052">
        <v>123.2</v>
      </c>
      <c r="K7052">
        <v>59.136000000000003</v>
      </c>
      <c r="L7052" s="17" t="s">
        <v>83</v>
      </c>
      <c r="M7052" s="21">
        <v>49511</v>
      </c>
      <c r="N7052">
        <v>2021</v>
      </c>
      <c r="O7052">
        <v>1</v>
      </c>
      <c r="P7052" s="17" t="s">
        <v>141</v>
      </c>
      <c r="Q7052" t="b" cm="1">
        <f t="array" ref="Q7052">IF(Table1__2[[#This Row],[Product]]="Men's",Male)</f>
        <v>0</v>
      </c>
      <c r="R7052" t="str">
        <f>IF(Table1__2[[#This Row],[Product]]="Men's Street Footwear","Male","Female")</f>
        <v>Female</v>
      </c>
    </row>
    <row r="7053" spans="1:18" x14ac:dyDescent="0.25">
      <c r="A7053" s="17" t="s">
        <v>30</v>
      </c>
      <c r="B7053">
        <v>1185732</v>
      </c>
      <c r="C7053" s="20">
        <v>44206</v>
      </c>
      <c r="D7053" s="17" t="s">
        <v>36</v>
      </c>
      <c r="E7053" s="17" t="s">
        <v>114</v>
      </c>
      <c r="F7053" s="17" t="s">
        <v>115</v>
      </c>
      <c r="G7053" s="17" t="s">
        <v>21</v>
      </c>
      <c r="H7053">
        <v>41</v>
      </c>
      <c r="I7053">
        <v>58</v>
      </c>
      <c r="J7053">
        <v>237.8</v>
      </c>
      <c r="K7053">
        <v>104.63200000000001</v>
      </c>
      <c r="L7053" s="17" t="s">
        <v>83</v>
      </c>
      <c r="M7053" s="21">
        <v>49512</v>
      </c>
      <c r="N7053">
        <v>2021</v>
      </c>
      <c r="O7053">
        <v>1</v>
      </c>
      <c r="P7053" s="17" t="s">
        <v>141</v>
      </c>
      <c r="Q7053" t="b" cm="1">
        <f t="array" ref="Q7053">IF(Table1__2[[#This Row],[Product]]="Men's",Male)</f>
        <v>0</v>
      </c>
      <c r="R7053" t="str">
        <f>IF(Table1__2[[#This Row],[Product]]="Men's Street Footwear","Male","Female")</f>
        <v>Female</v>
      </c>
    </row>
    <row r="7054" spans="1:18" x14ac:dyDescent="0.25">
      <c r="A7054" s="17" t="s">
        <v>30</v>
      </c>
      <c r="B7054">
        <v>1185732</v>
      </c>
      <c r="C7054" s="20">
        <v>44206</v>
      </c>
      <c r="D7054" s="17" t="s">
        <v>36</v>
      </c>
      <c r="E7054" s="17" t="s">
        <v>114</v>
      </c>
      <c r="F7054" s="17" t="s">
        <v>115</v>
      </c>
      <c r="G7054" s="17" t="s">
        <v>22</v>
      </c>
      <c r="H7054">
        <v>32</v>
      </c>
      <c r="I7054">
        <v>84</v>
      </c>
      <c r="J7054">
        <v>268.8</v>
      </c>
      <c r="K7054">
        <v>134.4</v>
      </c>
      <c r="L7054" s="17" t="s">
        <v>83</v>
      </c>
      <c r="M7054" s="21">
        <v>49513</v>
      </c>
      <c r="N7054">
        <v>2021</v>
      </c>
      <c r="O7054">
        <v>1</v>
      </c>
      <c r="P7054" s="17" t="s">
        <v>141</v>
      </c>
      <c r="Q7054" t="b" cm="1">
        <f t="array" ref="Q7054">IF(Table1__2[[#This Row],[Product]]="Men's",Male)</f>
        <v>0</v>
      </c>
      <c r="R7054" t="str">
        <f>IF(Table1__2[[#This Row],[Product]]="Men's Street Footwear","Male","Female")</f>
        <v>Female</v>
      </c>
    </row>
    <row r="7055" spans="1:18" x14ac:dyDescent="0.25">
      <c r="A7055" s="17" t="s">
        <v>30</v>
      </c>
      <c r="B7055">
        <v>1185732</v>
      </c>
      <c r="C7055" s="20">
        <v>44237</v>
      </c>
      <c r="D7055" s="17" t="s">
        <v>36</v>
      </c>
      <c r="E7055" s="17" t="s">
        <v>114</v>
      </c>
      <c r="F7055" s="17" t="s">
        <v>115</v>
      </c>
      <c r="G7055" s="17" t="s">
        <v>16</v>
      </c>
      <c r="H7055">
        <v>34</v>
      </c>
      <c r="I7055">
        <v>160</v>
      </c>
      <c r="J7055">
        <v>544</v>
      </c>
      <c r="K7055">
        <v>299.2</v>
      </c>
      <c r="L7055" s="17" t="s">
        <v>83</v>
      </c>
      <c r="M7055" s="21">
        <v>49514</v>
      </c>
      <c r="N7055">
        <v>2021</v>
      </c>
      <c r="O7055">
        <v>2</v>
      </c>
      <c r="P7055" s="17" t="s">
        <v>142</v>
      </c>
      <c r="Q7055" t="b" cm="1">
        <f t="array" ref="Q7055">IF(Table1__2[[#This Row],[Product]]="Men's",Male)</f>
        <v>0</v>
      </c>
      <c r="R7055" t="str">
        <f>IF(Table1__2[[#This Row],[Product]]="Men's Street Footwear","Male","Female")</f>
        <v>Male</v>
      </c>
    </row>
    <row r="7056" spans="1:18" x14ac:dyDescent="0.25">
      <c r="A7056" s="17" t="s">
        <v>30</v>
      </c>
      <c r="B7056">
        <v>1185732</v>
      </c>
      <c r="C7056" s="20">
        <v>44237</v>
      </c>
      <c r="D7056" s="17" t="s">
        <v>36</v>
      </c>
      <c r="E7056" s="17" t="s">
        <v>114</v>
      </c>
      <c r="F7056" s="17" t="s">
        <v>115</v>
      </c>
      <c r="G7056" s="17" t="s">
        <v>18</v>
      </c>
      <c r="H7056">
        <v>34</v>
      </c>
      <c r="I7056">
        <v>52</v>
      </c>
      <c r="J7056">
        <v>176.8</v>
      </c>
      <c r="K7056">
        <v>90.168000000000006</v>
      </c>
      <c r="L7056" s="17" t="s">
        <v>83</v>
      </c>
      <c r="M7056" s="21">
        <v>49515</v>
      </c>
      <c r="N7056">
        <v>2021</v>
      </c>
      <c r="O7056">
        <v>2</v>
      </c>
      <c r="P7056" s="17" t="s">
        <v>142</v>
      </c>
      <c r="Q7056" t="b" cm="1">
        <f t="array" ref="Q7056">IF(Table1__2[[#This Row],[Product]]="Men's",Male)</f>
        <v>0</v>
      </c>
      <c r="R7056" t="str">
        <f>IF(Table1__2[[#This Row],[Product]]="Men's Street Footwear","Male","Female")</f>
        <v>Female</v>
      </c>
    </row>
    <row r="7057" spans="1:18" x14ac:dyDescent="0.25">
      <c r="A7057" s="17" t="s">
        <v>30</v>
      </c>
      <c r="B7057">
        <v>1185732</v>
      </c>
      <c r="C7057" s="20">
        <v>44237</v>
      </c>
      <c r="D7057" s="17" t="s">
        <v>36</v>
      </c>
      <c r="E7057" s="17" t="s">
        <v>114</v>
      </c>
      <c r="F7057" s="17" t="s">
        <v>115</v>
      </c>
      <c r="G7057" s="17" t="s">
        <v>19</v>
      </c>
      <c r="H7057">
        <v>24</v>
      </c>
      <c r="I7057">
        <v>73</v>
      </c>
      <c r="J7057">
        <v>175.2</v>
      </c>
      <c r="K7057">
        <v>87.6</v>
      </c>
      <c r="L7057" s="17" t="s">
        <v>83</v>
      </c>
      <c r="M7057" s="21">
        <v>49516</v>
      </c>
      <c r="N7057">
        <v>2021</v>
      </c>
      <c r="O7057">
        <v>2</v>
      </c>
      <c r="P7057" s="17" t="s">
        <v>142</v>
      </c>
      <c r="Q7057" t="b" cm="1">
        <f t="array" ref="Q7057">IF(Table1__2[[#This Row],[Product]]="Men's",Male)</f>
        <v>0</v>
      </c>
      <c r="R7057" t="str">
        <f>IF(Table1__2[[#This Row],[Product]]="Men's Street Footwear","Male","Female")</f>
        <v>Female</v>
      </c>
    </row>
    <row r="7058" spans="1:18" x14ac:dyDescent="0.25">
      <c r="A7058" s="17" t="s">
        <v>30</v>
      </c>
      <c r="B7058">
        <v>1185732</v>
      </c>
      <c r="C7058" s="20">
        <v>44237</v>
      </c>
      <c r="D7058" s="17" t="s">
        <v>36</v>
      </c>
      <c r="E7058" s="17" t="s">
        <v>116</v>
      </c>
      <c r="F7058" s="17" t="s">
        <v>117</v>
      </c>
      <c r="G7058" s="17" t="s">
        <v>20</v>
      </c>
      <c r="H7058">
        <v>29</v>
      </c>
      <c r="I7058">
        <v>36</v>
      </c>
      <c r="J7058">
        <v>104.4</v>
      </c>
      <c r="K7058">
        <v>49.067999999999998</v>
      </c>
      <c r="L7058" s="17" t="s">
        <v>83</v>
      </c>
      <c r="M7058" s="21">
        <v>49517</v>
      </c>
      <c r="N7058">
        <v>2021</v>
      </c>
      <c r="O7058">
        <v>2</v>
      </c>
      <c r="P7058" s="17" t="s">
        <v>142</v>
      </c>
      <c r="Q7058" t="b" cm="1">
        <f t="array" ref="Q7058">IF(Table1__2[[#This Row],[Product]]="Men's",Male)</f>
        <v>0</v>
      </c>
      <c r="R7058" t="str">
        <f>IF(Table1__2[[#This Row],[Product]]="Men's Street Footwear","Male","Female")</f>
        <v>Female</v>
      </c>
    </row>
    <row r="7059" spans="1:18" x14ac:dyDescent="0.25">
      <c r="A7059" s="17" t="s">
        <v>30</v>
      </c>
      <c r="B7059">
        <v>1185732</v>
      </c>
      <c r="C7059" s="20">
        <v>44237</v>
      </c>
      <c r="D7059" s="17" t="s">
        <v>36</v>
      </c>
      <c r="E7059" s="17" t="s">
        <v>116</v>
      </c>
      <c r="F7059" s="17" t="s">
        <v>117</v>
      </c>
      <c r="G7059" s="17" t="s">
        <v>21</v>
      </c>
      <c r="H7059">
        <v>41</v>
      </c>
      <c r="I7059">
        <v>58</v>
      </c>
      <c r="J7059">
        <v>237.8</v>
      </c>
      <c r="K7059">
        <v>104.63200000000001</v>
      </c>
      <c r="L7059" s="17" t="s">
        <v>83</v>
      </c>
      <c r="M7059" s="21">
        <v>49518</v>
      </c>
      <c r="N7059">
        <v>2021</v>
      </c>
      <c r="O7059">
        <v>2</v>
      </c>
      <c r="P7059" s="17" t="s">
        <v>142</v>
      </c>
      <c r="Q7059" t="b" cm="1">
        <f t="array" ref="Q7059">IF(Table1__2[[#This Row],[Product]]="Men's",Male)</f>
        <v>0</v>
      </c>
      <c r="R7059" t="str">
        <f>IF(Table1__2[[#This Row],[Product]]="Men's Street Footwear","Male","Female")</f>
        <v>Female</v>
      </c>
    </row>
    <row r="7060" spans="1:18" x14ac:dyDescent="0.25">
      <c r="A7060" s="17" t="s">
        <v>30</v>
      </c>
      <c r="B7060">
        <v>1185732</v>
      </c>
      <c r="C7060" s="20">
        <v>44237</v>
      </c>
      <c r="D7060" s="17" t="s">
        <v>36</v>
      </c>
      <c r="E7060" s="17" t="s">
        <v>116</v>
      </c>
      <c r="F7060" s="17" t="s">
        <v>117</v>
      </c>
      <c r="G7060" s="17" t="s">
        <v>22</v>
      </c>
      <c r="H7060">
        <v>19</v>
      </c>
      <c r="I7060">
        <v>75</v>
      </c>
      <c r="J7060">
        <v>142.5</v>
      </c>
      <c r="K7060">
        <v>72.674999999999997</v>
      </c>
      <c r="L7060" s="17" t="s">
        <v>83</v>
      </c>
      <c r="M7060" s="21">
        <v>49519</v>
      </c>
      <c r="N7060">
        <v>2021</v>
      </c>
      <c r="O7060">
        <v>2</v>
      </c>
      <c r="P7060" s="17" t="s">
        <v>142</v>
      </c>
      <c r="Q7060" t="b" cm="1">
        <f t="array" ref="Q7060">IF(Table1__2[[#This Row],[Product]]="Men's",Male)</f>
        <v>0</v>
      </c>
      <c r="R7060" t="str">
        <f>IF(Table1__2[[#This Row],[Product]]="Men's Street Footwear","Male","Female")</f>
        <v>Female</v>
      </c>
    </row>
    <row r="7061" spans="1:18" x14ac:dyDescent="0.25">
      <c r="A7061" s="17" t="s">
        <v>30</v>
      </c>
      <c r="B7061">
        <v>1185732</v>
      </c>
      <c r="C7061" s="20">
        <v>44264</v>
      </c>
      <c r="D7061" s="17" t="s">
        <v>36</v>
      </c>
      <c r="E7061" s="17" t="s">
        <v>116</v>
      </c>
      <c r="F7061" s="17" t="s">
        <v>117</v>
      </c>
      <c r="G7061" s="17" t="s">
        <v>16</v>
      </c>
      <c r="H7061">
        <v>23</v>
      </c>
      <c r="I7061">
        <v>151</v>
      </c>
      <c r="J7061">
        <v>347.3</v>
      </c>
      <c r="K7061">
        <v>177.12299999999999</v>
      </c>
      <c r="L7061" s="17" t="s">
        <v>83</v>
      </c>
      <c r="M7061" s="21">
        <v>49520</v>
      </c>
      <c r="N7061">
        <v>2021</v>
      </c>
      <c r="O7061">
        <v>3</v>
      </c>
      <c r="P7061" s="17" t="s">
        <v>143</v>
      </c>
      <c r="Q7061" t="b" cm="1">
        <f t="array" ref="Q7061">IF(Table1__2[[#This Row],[Product]]="Men's",Male)</f>
        <v>0</v>
      </c>
      <c r="R7061" t="str">
        <f>IF(Table1__2[[#This Row],[Product]]="Men's Street Footwear","Male","Female")</f>
        <v>Male</v>
      </c>
    </row>
    <row r="7062" spans="1:18" x14ac:dyDescent="0.25">
      <c r="A7062" s="17" t="s">
        <v>30</v>
      </c>
      <c r="B7062">
        <v>1185732</v>
      </c>
      <c r="C7062" s="20">
        <v>44264</v>
      </c>
      <c r="D7062" s="17" t="s">
        <v>36</v>
      </c>
      <c r="E7062" s="17" t="s">
        <v>116</v>
      </c>
      <c r="F7062" s="17" t="s">
        <v>117</v>
      </c>
      <c r="G7062" s="17" t="s">
        <v>18</v>
      </c>
      <c r="H7062">
        <v>23</v>
      </c>
      <c r="I7062">
        <v>61</v>
      </c>
      <c r="J7062">
        <v>140.30000000000001</v>
      </c>
      <c r="K7062">
        <v>77.165000000000006</v>
      </c>
      <c r="L7062" s="17" t="s">
        <v>83</v>
      </c>
      <c r="M7062" s="21">
        <v>49521</v>
      </c>
      <c r="N7062">
        <v>2021</v>
      </c>
      <c r="O7062">
        <v>3</v>
      </c>
      <c r="P7062" s="17" t="s">
        <v>143</v>
      </c>
      <c r="Q7062" t="b" cm="1">
        <f t="array" ref="Q7062">IF(Table1__2[[#This Row],[Product]]="Men's",Male)</f>
        <v>0</v>
      </c>
      <c r="R7062" t="str">
        <f>IF(Table1__2[[#This Row],[Product]]="Men's Street Footwear","Male","Female")</f>
        <v>Female</v>
      </c>
    </row>
    <row r="7063" spans="1:18" x14ac:dyDescent="0.25">
      <c r="A7063" s="17" t="s">
        <v>30</v>
      </c>
      <c r="B7063">
        <v>1185732</v>
      </c>
      <c r="C7063" s="20">
        <v>44264</v>
      </c>
      <c r="D7063" s="17" t="s">
        <v>36</v>
      </c>
      <c r="E7063" s="17" t="s">
        <v>116</v>
      </c>
      <c r="F7063" s="17" t="s">
        <v>117</v>
      </c>
      <c r="G7063" s="17" t="s">
        <v>19</v>
      </c>
      <c r="H7063">
        <v>14</v>
      </c>
      <c r="I7063">
        <v>72</v>
      </c>
      <c r="J7063">
        <v>100.8</v>
      </c>
      <c r="K7063">
        <v>50.4</v>
      </c>
      <c r="L7063" s="17" t="s">
        <v>83</v>
      </c>
      <c r="M7063" s="21">
        <v>49522</v>
      </c>
      <c r="N7063">
        <v>2021</v>
      </c>
      <c r="O7063">
        <v>3</v>
      </c>
      <c r="P7063" s="17" t="s">
        <v>143</v>
      </c>
      <c r="Q7063" t="b" cm="1">
        <f t="array" ref="Q7063">IF(Table1__2[[#This Row],[Product]]="Men's",Male)</f>
        <v>0</v>
      </c>
      <c r="R7063" t="str">
        <f>IF(Table1__2[[#This Row],[Product]]="Men's Street Footwear","Male","Female")</f>
        <v>Female</v>
      </c>
    </row>
    <row r="7064" spans="1:18" x14ac:dyDescent="0.25">
      <c r="A7064" s="17" t="s">
        <v>30</v>
      </c>
      <c r="B7064">
        <v>1185732</v>
      </c>
      <c r="C7064" s="20">
        <v>44264</v>
      </c>
      <c r="D7064" s="17" t="s">
        <v>36</v>
      </c>
      <c r="E7064" s="17" t="s">
        <v>116</v>
      </c>
      <c r="F7064" s="17" t="s">
        <v>117</v>
      </c>
      <c r="G7064" s="17" t="s">
        <v>20</v>
      </c>
      <c r="H7064">
        <v>19</v>
      </c>
      <c r="I7064">
        <v>31</v>
      </c>
      <c r="J7064">
        <v>58.9</v>
      </c>
      <c r="K7064">
        <v>26.504999999999999</v>
      </c>
      <c r="L7064" s="17" t="s">
        <v>83</v>
      </c>
      <c r="M7064" s="21">
        <v>49523</v>
      </c>
      <c r="N7064">
        <v>2021</v>
      </c>
      <c r="O7064">
        <v>3</v>
      </c>
      <c r="P7064" s="17" t="s">
        <v>143</v>
      </c>
      <c r="Q7064" t="b" cm="1">
        <f t="array" ref="Q7064">IF(Table1__2[[#This Row],[Product]]="Men's",Male)</f>
        <v>0</v>
      </c>
      <c r="R7064" t="str">
        <f>IF(Table1__2[[#This Row],[Product]]="Men's Street Footwear","Male","Female")</f>
        <v>Female</v>
      </c>
    </row>
    <row r="7065" spans="1:18" x14ac:dyDescent="0.25">
      <c r="A7065" s="17" t="s">
        <v>30</v>
      </c>
      <c r="B7065">
        <v>1185732</v>
      </c>
      <c r="C7065" s="20">
        <v>44264</v>
      </c>
      <c r="D7065" s="17" t="s">
        <v>36</v>
      </c>
      <c r="E7065" s="17" t="s">
        <v>116</v>
      </c>
      <c r="F7065" s="17" t="s">
        <v>117</v>
      </c>
      <c r="G7065" s="17" t="s">
        <v>21</v>
      </c>
      <c r="H7065">
        <v>32</v>
      </c>
      <c r="I7065">
        <v>44</v>
      </c>
      <c r="J7065">
        <v>140.80000000000001</v>
      </c>
      <c r="K7065">
        <v>60.543999999999997</v>
      </c>
      <c r="L7065" s="17" t="s">
        <v>83</v>
      </c>
      <c r="M7065" s="21">
        <v>49524</v>
      </c>
      <c r="N7065">
        <v>2021</v>
      </c>
      <c r="O7065">
        <v>3</v>
      </c>
      <c r="P7065" s="17" t="s">
        <v>143</v>
      </c>
      <c r="Q7065" t="b" cm="1">
        <f t="array" ref="Q7065">IF(Table1__2[[#This Row],[Product]]="Men's",Male)</f>
        <v>0</v>
      </c>
      <c r="R7065" t="str">
        <f>IF(Table1__2[[#This Row],[Product]]="Men's Street Footwear","Male","Female")</f>
        <v>Female</v>
      </c>
    </row>
    <row r="7066" spans="1:18" x14ac:dyDescent="0.25">
      <c r="A7066" s="17" t="s">
        <v>30</v>
      </c>
      <c r="B7066">
        <v>1185732</v>
      </c>
      <c r="C7066" s="20">
        <v>44264</v>
      </c>
      <c r="D7066" s="17" t="s">
        <v>36</v>
      </c>
      <c r="E7066" s="17" t="s">
        <v>116</v>
      </c>
      <c r="F7066" s="17" t="s">
        <v>117</v>
      </c>
      <c r="G7066" s="17" t="s">
        <v>22</v>
      </c>
      <c r="H7066">
        <v>24</v>
      </c>
      <c r="I7066">
        <v>74</v>
      </c>
      <c r="J7066">
        <v>177.6</v>
      </c>
      <c r="K7066">
        <v>92.352000000000004</v>
      </c>
      <c r="L7066" s="17" t="s">
        <v>83</v>
      </c>
      <c r="M7066" s="21">
        <v>49525</v>
      </c>
      <c r="N7066">
        <v>2021</v>
      </c>
      <c r="O7066">
        <v>3</v>
      </c>
      <c r="P7066" s="17" t="s">
        <v>143</v>
      </c>
      <c r="Q7066" t="b" cm="1">
        <f t="array" ref="Q7066">IF(Table1__2[[#This Row],[Product]]="Men's",Male)</f>
        <v>0</v>
      </c>
      <c r="R7066" t="str">
        <f>IF(Table1__2[[#This Row],[Product]]="Men's Street Footwear","Male","Female")</f>
        <v>Female</v>
      </c>
    </row>
    <row r="7067" spans="1:18" x14ac:dyDescent="0.25">
      <c r="A7067" s="17" t="s">
        <v>30</v>
      </c>
      <c r="B7067">
        <v>1185732</v>
      </c>
      <c r="C7067" s="20">
        <v>44296</v>
      </c>
      <c r="D7067" s="17" t="s">
        <v>36</v>
      </c>
      <c r="E7067" s="17" t="s">
        <v>116</v>
      </c>
      <c r="F7067" s="17" t="s">
        <v>117</v>
      </c>
      <c r="G7067" s="17" t="s">
        <v>16</v>
      </c>
      <c r="H7067">
        <v>23</v>
      </c>
      <c r="I7067">
        <v>125</v>
      </c>
      <c r="J7067">
        <v>287.5</v>
      </c>
      <c r="K7067">
        <v>158.125</v>
      </c>
      <c r="L7067" s="17" t="s">
        <v>83</v>
      </c>
      <c r="M7067" s="21">
        <v>49526</v>
      </c>
      <c r="N7067">
        <v>2021</v>
      </c>
      <c r="O7067">
        <v>4</v>
      </c>
      <c r="P7067" s="17" t="s">
        <v>144</v>
      </c>
      <c r="Q7067" t="b" cm="1">
        <f t="array" ref="Q7067">IF(Table1__2[[#This Row],[Product]]="Men's",Male)</f>
        <v>0</v>
      </c>
      <c r="R7067" t="str">
        <f>IF(Table1__2[[#This Row],[Product]]="Men's Street Footwear","Male","Female")</f>
        <v>Male</v>
      </c>
    </row>
    <row r="7068" spans="1:18" x14ac:dyDescent="0.25">
      <c r="A7068" s="17" t="s">
        <v>30</v>
      </c>
      <c r="B7068">
        <v>1185732</v>
      </c>
      <c r="C7068" s="20">
        <v>44296</v>
      </c>
      <c r="D7068" s="17" t="s">
        <v>36</v>
      </c>
      <c r="E7068" s="17" t="s">
        <v>116</v>
      </c>
      <c r="F7068" s="17" t="s">
        <v>117</v>
      </c>
      <c r="G7068" s="17" t="s">
        <v>18</v>
      </c>
      <c r="H7068">
        <v>23</v>
      </c>
      <c r="I7068">
        <v>54</v>
      </c>
      <c r="J7068">
        <v>124.2</v>
      </c>
      <c r="K7068">
        <v>64.584000000000003</v>
      </c>
      <c r="L7068" s="17" t="s">
        <v>83</v>
      </c>
      <c r="M7068" s="21">
        <v>49527</v>
      </c>
      <c r="N7068">
        <v>2021</v>
      </c>
      <c r="O7068">
        <v>4</v>
      </c>
      <c r="P7068" s="17" t="s">
        <v>144</v>
      </c>
      <c r="Q7068" t="b" cm="1">
        <f t="array" ref="Q7068">IF(Table1__2[[#This Row],[Product]]="Men's",Male)</f>
        <v>0</v>
      </c>
      <c r="R7068" t="str">
        <f>IF(Table1__2[[#This Row],[Product]]="Men's Street Footwear","Male","Female")</f>
        <v>Female</v>
      </c>
    </row>
    <row r="7069" spans="1:18" x14ac:dyDescent="0.25">
      <c r="A7069" s="17" t="s">
        <v>30</v>
      </c>
      <c r="B7069">
        <v>1185732</v>
      </c>
      <c r="C7069" s="20">
        <v>44296</v>
      </c>
      <c r="D7069" s="17" t="s">
        <v>36</v>
      </c>
      <c r="E7069" s="17" t="s">
        <v>116</v>
      </c>
      <c r="F7069" s="17" t="s">
        <v>117</v>
      </c>
      <c r="G7069" s="17" t="s">
        <v>19</v>
      </c>
      <c r="H7069">
        <v>14</v>
      </c>
      <c r="I7069">
        <v>52</v>
      </c>
      <c r="J7069">
        <v>72.8</v>
      </c>
      <c r="K7069">
        <v>36.4</v>
      </c>
      <c r="L7069" s="17" t="s">
        <v>83</v>
      </c>
      <c r="M7069" s="21">
        <v>49528</v>
      </c>
      <c r="N7069">
        <v>2021</v>
      </c>
      <c r="O7069">
        <v>4</v>
      </c>
      <c r="P7069" s="17" t="s">
        <v>144</v>
      </c>
      <c r="Q7069" t="b" cm="1">
        <f t="array" ref="Q7069">IF(Table1__2[[#This Row],[Product]]="Men's",Male)</f>
        <v>0</v>
      </c>
      <c r="R7069" t="str">
        <f>IF(Table1__2[[#This Row],[Product]]="Men's Street Footwear","Male","Female")</f>
        <v>Female</v>
      </c>
    </row>
    <row r="7070" spans="1:18" x14ac:dyDescent="0.25">
      <c r="A7070" s="17" t="s">
        <v>30</v>
      </c>
      <c r="B7070">
        <v>1185732</v>
      </c>
      <c r="C7070" s="20">
        <v>44296</v>
      </c>
      <c r="D7070" s="17" t="s">
        <v>36</v>
      </c>
      <c r="E7070" s="17" t="s">
        <v>116</v>
      </c>
      <c r="F7070" s="17" t="s">
        <v>117</v>
      </c>
      <c r="G7070" s="17" t="s">
        <v>20</v>
      </c>
      <c r="H7070">
        <v>19</v>
      </c>
      <c r="I7070">
        <v>36</v>
      </c>
      <c r="J7070">
        <v>68.400000000000006</v>
      </c>
      <c r="K7070">
        <v>32.832000000000001</v>
      </c>
      <c r="L7070" s="17" t="s">
        <v>83</v>
      </c>
      <c r="M7070" s="21">
        <v>49529</v>
      </c>
      <c r="N7070">
        <v>2021</v>
      </c>
      <c r="O7070">
        <v>4</v>
      </c>
      <c r="P7070" s="17" t="s">
        <v>144</v>
      </c>
      <c r="Q7070" t="b" cm="1">
        <f t="array" ref="Q7070">IF(Table1__2[[#This Row],[Product]]="Men's",Male)</f>
        <v>0</v>
      </c>
      <c r="R7070" t="str">
        <f>IF(Table1__2[[#This Row],[Product]]="Men's Street Footwear","Male","Female")</f>
        <v>Female</v>
      </c>
    </row>
    <row r="7071" spans="1:18" x14ac:dyDescent="0.25">
      <c r="A7071" s="17" t="s">
        <v>30</v>
      </c>
      <c r="B7071">
        <v>1185732</v>
      </c>
      <c r="C7071" s="20">
        <v>44296</v>
      </c>
      <c r="D7071" s="17" t="s">
        <v>36</v>
      </c>
      <c r="E7071" s="17" t="s">
        <v>116</v>
      </c>
      <c r="F7071" s="17" t="s">
        <v>117</v>
      </c>
      <c r="G7071" s="17" t="s">
        <v>21</v>
      </c>
      <c r="H7071">
        <v>61</v>
      </c>
      <c r="I7071">
        <v>45</v>
      </c>
      <c r="J7071">
        <v>274.5</v>
      </c>
      <c r="K7071">
        <v>120.78</v>
      </c>
      <c r="L7071" s="17" t="s">
        <v>83</v>
      </c>
      <c r="M7071" s="21">
        <v>49530</v>
      </c>
      <c r="N7071">
        <v>2021</v>
      </c>
      <c r="O7071">
        <v>4</v>
      </c>
      <c r="P7071" s="17" t="s">
        <v>144</v>
      </c>
      <c r="Q7071" t="b" cm="1">
        <f t="array" ref="Q7071">IF(Table1__2[[#This Row],[Product]]="Men's",Male)</f>
        <v>0</v>
      </c>
      <c r="R7071" t="str">
        <f>IF(Table1__2[[#This Row],[Product]]="Men's Street Footwear","Male","Female")</f>
        <v>Female</v>
      </c>
    </row>
    <row r="7072" spans="1:18" x14ac:dyDescent="0.25">
      <c r="A7072" s="17" t="s">
        <v>30</v>
      </c>
      <c r="B7072">
        <v>1185732</v>
      </c>
      <c r="C7072" s="20">
        <v>44296</v>
      </c>
      <c r="D7072" s="17" t="s">
        <v>36</v>
      </c>
      <c r="E7072" s="17" t="s">
        <v>116</v>
      </c>
      <c r="F7072" s="17" t="s">
        <v>117</v>
      </c>
      <c r="G7072" s="17" t="s">
        <v>22</v>
      </c>
      <c r="H7072">
        <v>47</v>
      </c>
      <c r="I7072">
        <v>72</v>
      </c>
      <c r="J7072">
        <v>338.4</v>
      </c>
      <c r="K7072">
        <v>186.12</v>
      </c>
      <c r="L7072" s="17" t="s">
        <v>83</v>
      </c>
      <c r="M7072" s="21">
        <v>49531</v>
      </c>
      <c r="N7072">
        <v>2021</v>
      </c>
      <c r="O7072">
        <v>4</v>
      </c>
      <c r="P7072" s="17" t="s">
        <v>144</v>
      </c>
      <c r="Q7072" t="b" cm="1">
        <f t="array" ref="Q7072">IF(Table1__2[[#This Row],[Product]]="Men's",Male)</f>
        <v>0</v>
      </c>
      <c r="R7072" t="str">
        <f>IF(Table1__2[[#This Row],[Product]]="Men's Street Footwear","Male","Female")</f>
        <v>Female</v>
      </c>
    </row>
    <row r="7073" spans="1:18" x14ac:dyDescent="0.25">
      <c r="A7073" s="17" t="s">
        <v>30</v>
      </c>
      <c r="B7073">
        <v>1185732</v>
      </c>
      <c r="C7073" s="20">
        <v>44327</v>
      </c>
      <c r="D7073" s="17" t="s">
        <v>36</v>
      </c>
      <c r="E7073" s="17" t="s">
        <v>116</v>
      </c>
      <c r="F7073" s="17" t="s">
        <v>117</v>
      </c>
      <c r="G7073" s="17" t="s">
        <v>16</v>
      </c>
      <c r="H7073">
        <v>54</v>
      </c>
      <c r="I7073">
        <v>164</v>
      </c>
      <c r="J7073">
        <v>885.6</v>
      </c>
      <c r="K7073">
        <v>442.8</v>
      </c>
      <c r="L7073" s="17" t="s">
        <v>83</v>
      </c>
      <c r="M7073" s="21">
        <v>49532</v>
      </c>
      <c r="N7073">
        <v>2021</v>
      </c>
      <c r="O7073">
        <v>5</v>
      </c>
      <c r="P7073" s="17" t="s">
        <v>145</v>
      </c>
      <c r="Q7073" t="b" cm="1">
        <f t="array" ref="Q7073">IF(Table1__2[[#This Row],[Product]]="Men's",Male)</f>
        <v>0</v>
      </c>
      <c r="R7073" t="str">
        <f>IF(Table1__2[[#This Row],[Product]]="Men's Street Footwear","Male","Female")</f>
        <v>Male</v>
      </c>
    </row>
    <row r="7074" spans="1:18" x14ac:dyDescent="0.25">
      <c r="A7074" s="17" t="s">
        <v>30</v>
      </c>
      <c r="B7074">
        <v>1185732</v>
      </c>
      <c r="C7074" s="20">
        <v>44327</v>
      </c>
      <c r="D7074" s="17" t="s">
        <v>36</v>
      </c>
      <c r="E7074" s="17" t="s">
        <v>116</v>
      </c>
      <c r="F7074" s="17" t="s">
        <v>117</v>
      </c>
      <c r="G7074" s="17" t="s">
        <v>18</v>
      </c>
      <c r="H7074">
        <v>37</v>
      </c>
      <c r="I7074">
        <v>73</v>
      </c>
      <c r="J7074">
        <v>270.10000000000002</v>
      </c>
      <c r="K7074">
        <v>148.55500000000001</v>
      </c>
      <c r="L7074" s="17" t="s">
        <v>83</v>
      </c>
      <c r="M7074" s="21">
        <v>49533</v>
      </c>
      <c r="N7074">
        <v>2021</v>
      </c>
      <c r="O7074">
        <v>5</v>
      </c>
      <c r="P7074" s="17" t="s">
        <v>145</v>
      </c>
      <c r="Q7074" t="b" cm="1">
        <f t="array" ref="Q7074">IF(Table1__2[[#This Row],[Product]]="Men's",Male)</f>
        <v>0</v>
      </c>
      <c r="R7074" t="str">
        <f>IF(Table1__2[[#This Row],[Product]]="Men's Street Footwear","Male","Female")</f>
        <v>Female</v>
      </c>
    </row>
    <row r="7075" spans="1:18" x14ac:dyDescent="0.25">
      <c r="A7075" s="17" t="s">
        <v>30</v>
      </c>
      <c r="B7075">
        <v>1185732</v>
      </c>
      <c r="C7075" s="20">
        <v>44327</v>
      </c>
      <c r="D7075" s="17" t="s">
        <v>36</v>
      </c>
      <c r="E7075" s="17" t="s">
        <v>116</v>
      </c>
      <c r="F7075" s="17" t="s">
        <v>117</v>
      </c>
      <c r="G7075" s="17" t="s">
        <v>19</v>
      </c>
      <c r="H7075">
        <v>34</v>
      </c>
      <c r="I7075">
        <v>56</v>
      </c>
      <c r="J7075">
        <v>190.4</v>
      </c>
      <c r="K7075">
        <v>89.488</v>
      </c>
      <c r="L7075" s="17" t="s">
        <v>83</v>
      </c>
      <c r="M7075" s="21">
        <v>49534</v>
      </c>
      <c r="N7075">
        <v>2021</v>
      </c>
      <c r="O7075">
        <v>5</v>
      </c>
      <c r="P7075" s="17" t="s">
        <v>145</v>
      </c>
      <c r="Q7075" t="b" cm="1">
        <f t="array" ref="Q7075">IF(Table1__2[[#This Row],[Product]]="Men's",Male)</f>
        <v>0</v>
      </c>
      <c r="R7075" t="str">
        <f>IF(Table1__2[[#This Row],[Product]]="Men's Street Footwear","Male","Female")</f>
        <v>Female</v>
      </c>
    </row>
    <row r="7076" spans="1:18" x14ac:dyDescent="0.25">
      <c r="A7076" s="17" t="s">
        <v>30</v>
      </c>
      <c r="B7076">
        <v>1185732</v>
      </c>
      <c r="C7076" s="20">
        <v>44327</v>
      </c>
      <c r="D7076" s="17" t="s">
        <v>36</v>
      </c>
      <c r="E7076" s="17" t="s">
        <v>116</v>
      </c>
      <c r="F7076" s="17" t="s">
        <v>117</v>
      </c>
      <c r="G7076" s="17" t="s">
        <v>20</v>
      </c>
      <c r="H7076">
        <v>34</v>
      </c>
      <c r="I7076">
        <v>49</v>
      </c>
      <c r="J7076">
        <v>166.6</v>
      </c>
      <c r="K7076">
        <v>81.634</v>
      </c>
      <c r="L7076" s="17" t="s">
        <v>83</v>
      </c>
      <c r="M7076" s="21">
        <v>49535</v>
      </c>
      <c r="N7076">
        <v>2021</v>
      </c>
      <c r="O7076">
        <v>5</v>
      </c>
      <c r="P7076" s="17" t="s">
        <v>145</v>
      </c>
      <c r="Q7076" t="b" cm="1">
        <f t="array" ref="Q7076">IF(Table1__2[[#This Row],[Product]]="Men's",Male)</f>
        <v>0</v>
      </c>
      <c r="R7076" t="str">
        <f>IF(Table1__2[[#This Row],[Product]]="Men's Street Footwear","Male","Female")</f>
        <v>Female</v>
      </c>
    </row>
    <row r="7077" spans="1:18" x14ac:dyDescent="0.25">
      <c r="A7077" s="17" t="s">
        <v>30</v>
      </c>
      <c r="B7077">
        <v>1185732</v>
      </c>
      <c r="C7077" s="20">
        <v>44327</v>
      </c>
      <c r="D7077" s="17" t="s">
        <v>36</v>
      </c>
      <c r="E7077" s="17" t="s">
        <v>116</v>
      </c>
      <c r="F7077" s="17" t="s">
        <v>117</v>
      </c>
      <c r="G7077" s="17" t="s">
        <v>21</v>
      </c>
      <c r="H7077">
        <v>44</v>
      </c>
      <c r="I7077">
        <v>58</v>
      </c>
      <c r="J7077">
        <v>255.2</v>
      </c>
      <c r="K7077">
        <v>114.84</v>
      </c>
      <c r="L7077" s="17" t="s">
        <v>83</v>
      </c>
      <c r="M7077" s="21">
        <v>49536</v>
      </c>
      <c r="N7077">
        <v>2021</v>
      </c>
      <c r="O7077">
        <v>5</v>
      </c>
      <c r="P7077" s="17" t="s">
        <v>145</v>
      </c>
      <c r="Q7077" t="b" cm="1">
        <f t="array" ref="Q7077">IF(Table1__2[[#This Row],[Product]]="Men's",Male)</f>
        <v>0</v>
      </c>
      <c r="R7077" t="str">
        <f>IF(Table1__2[[#This Row],[Product]]="Men's Street Footwear","Male","Female")</f>
        <v>Female</v>
      </c>
    </row>
    <row r="7078" spans="1:18" x14ac:dyDescent="0.25">
      <c r="A7078" s="17" t="s">
        <v>30</v>
      </c>
      <c r="B7078">
        <v>1185732</v>
      </c>
      <c r="C7078" s="20">
        <v>44327</v>
      </c>
      <c r="D7078" s="17" t="s">
        <v>36</v>
      </c>
      <c r="E7078" s="17" t="s">
        <v>116</v>
      </c>
      <c r="F7078" s="17" t="s">
        <v>117</v>
      </c>
      <c r="G7078" s="17" t="s">
        <v>22</v>
      </c>
      <c r="H7078">
        <v>53</v>
      </c>
      <c r="I7078">
        <v>91</v>
      </c>
      <c r="J7078">
        <v>482.3</v>
      </c>
      <c r="K7078">
        <v>250.79599999999999</v>
      </c>
      <c r="L7078" s="17" t="s">
        <v>83</v>
      </c>
      <c r="M7078" s="21">
        <v>49537</v>
      </c>
      <c r="N7078">
        <v>2021</v>
      </c>
      <c r="O7078">
        <v>5</v>
      </c>
      <c r="P7078" s="17" t="s">
        <v>145</v>
      </c>
      <c r="Q7078" t="b" cm="1">
        <f t="array" ref="Q7078">IF(Table1__2[[#This Row],[Product]]="Men's",Male)</f>
        <v>0</v>
      </c>
      <c r="R7078" t="str">
        <f>IF(Table1__2[[#This Row],[Product]]="Men's Street Footwear","Male","Female")</f>
        <v>Female</v>
      </c>
    </row>
    <row r="7079" spans="1:18" x14ac:dyDescent="0.25">
      <c r="A7079" s="17" t="s">
        <v>30</v>
      </c>
      <c r="B7079">
        <v>1185732</v>
      </c>
      <c r="C7079" s="20">
        <v>44357</v>
      </c>
      <c r="D7079" s="17" t="s">
        <v>36</v>
      </c>
      <c r="E7079" s="17" t="s">
        <v>116</v>
      </c>
      <c r="F7079" s="17" t="s">
        <v>117</v>
      </c>
      <c r="G7079" s="17" t="s">
        <v>16</v>
      </c>
      <c r="H7079">
        <v>36</v>
      </c>
      <c r="I7079">
        <v>155</v>
      </c>
      <c r="J7079">
        <v>558</v>
      </c>
      <c r="K7079">
        <v>306.89999999999998</v>
      </c>
      <c r="L7079" s="17" t="s">
        <v>83</v>
      </c>
      <c r="M7079" s="21">
        <v>49538</v>
      </c>
      <c r="N7079">
        <v>2021</v>
      </c>
      <c r="O7079">
        <v>6</v>
      </c>
      <c r="P7079" s="17" t="s">
        <v>152</v>
      </c>
      <c r="Q7079" t="b" cm="1">
        <f t="array" ref="Q7079">IF(Table1__2[[#This Row],[Product]]="Men's",Male)</f>
        <v>0</v>
      </c>
      <c r="R7079" t="str">
        <f>IF(Table1__2[[#This Row],[Product]]="Men's Street Footwear","Male","Female")</f>
        <v>Male</v>
      </c>
    </row>
    <row r="7080" spans="1:18" x14ac:dyDescent="0.25">
      <c r="A7080" s="17" t="s">
        <v>30</v>
      </c>
      <c r="B7080">
        <v>1185732</v>
      </c>
      <c r="C7080" s="20">
        <v>44357</v>
      </c>
      <c r="D7080" s="17" t="s">
        <v>36</v>
      </c>
      <c r="E7080" s="17" t="s">
        <v>116</v>
      </c>
      <c r="F7080" s="17" t="s">
        <v>117</v>
      </c>
      <c r="G7080" s="17" t="s">
        <v>18</v>
      </c>
      <c r="H7080">
        <v>32</v>
      </c>
      <c r="I7080">
        <v>94</v>
      </c>
      <c r="J7080">
        <v>300.8</v>
      </c>
      <c r="K7080">
        <v>159.42400000000001</v>
      </c>
      <c r="L7080" s="17" t="s">
        <v>83</v>
      </c>
      <c r="M7080" s="21">
        <v>49539</v>
      </c>
      <c r="N7080">
        <v>2021</v>
      </c>
      <c r="O7080">
        <v>6</v>
      </c>
      <c r="P7080" s="17" t="s">
        <v>152</v>
      </c>
      <c r="Q7080" t="b" cm="1">
        <f t="array" ref="Q7080">IF(Table1__2[[#This Row],[Product]]="Men's",Male)</f>
        <v>0</v>
      </c>
      <c r="R7080" t="str">
        <f>IF(Table1__2[[#This Row],[Product]]="Men's Street Footwear","Male","Female")</f>
        <v>Female</v>
      </c>
    </row>
    <row r="7081" spans="1:18" x14ac:dyDescent="0.25">
      <c r="A7081" s="17" t="s">
        <v>30</v>
      </c>
      <c r="B7081">
        <v>1185732</v>
      </c>
      <c r="C7081" s="20">
        <v>44357</v>
      </c>
      <c r="D7081" s="17" t="s">
        <v>36</v>
      </c>
      <c r="E7081" s="17" t="s">
        <v>116</v>
      </c>
      <c r="F7081" s="17" t="s">
        <v>117</v>
      </c>
      <c r="G7081" s="17" t="s">
        <v>19</v>
      </c>
      <c r="H7081">
        <v>27</v>
      </c>
      <c r="I7081">
        <v>50</v>
      </c>
      <c r="J7081">
        <v>135</v>
      </c>
      <c r="K7081">
        <v>60.75</v>
      </c>
      <c r="L7081" s="17" t="s">
        <v>83</v>
      </c>
      <c r="M7081" s="21">
        <v>49540</v>
      </c>
      <c r="N7081">
        <v>2021</v>
      </c>
      <c r="O7081">
        <v>6</v>
      </c>
      <c r="P7081" s="17" t="s">
        <v>152</v>
      </c>
      <c r="Q7081" t="b" cm="1">
        <f t="array" ref="Q7081">IF(Table1__2[[#This Row],[Product]]="Men's",Male)</f>
        <v>0</v>
      </c>
      <c r="R7081" t="str">
        <f>IF(Table1__2[[#This Row],[Product]]="Men's Street Footwear","Male","Female")</f>
        <v>Female</v>
      </c>
    </row>
    <row r="7082" spans="1:18" x14ac:dyDescent="0.25">
      <c r="A7082" s="17" t="s">
        <v>30</v>
      </c>
      <c r="B7082">
        <v>1185732</v>
      </c>
      <c r="C7082" s="20">
        <v>44357</v>
      </c>
      <c r="D7082" s="17" t="s">
        <v>36</v>
      </c>
      <c r="E7082" s="17" t="s">
        <v>116</v>
      </c>
      <c r="F7082" s="17" t="s">
        <v>117</v>
      </c>
      <c r="G7082" s="17" t="s">
        <v>20</v>
      </c>
      <c r="H7082">
        <v>29</v>
      </c>
      <c r="I7082">
        <v>46</v>
      </c>
      <c r="J7082">
        <v>133.4</v>
      </c>
      <c r="K7082">
        <v>62.698</v>
      </c>
      <c r="L7082" s="17" t="s">
        <v>83</v>
      </c>
      <c r="M7082" s="21">
        <v>49541</v>
      </c>
      <c r="N7082">
        <v>2021</v>
      </c>
      <c r="O7082">
        <v>6</v>
      </c>
      <c r="P7082" s="17" t="s">
        <v>152</v>
      </c>
      <c r="Q7082" t="b" cm="1">
        <f t="array" ref="Q7082">IF(Table1__2[[#This Row],[Product]]="Men's",Male)</f>
        <v>0</v>
      </c>
      <c r="R7082" t="str">
        <f>IF(Table1__2[[#This Row],[Product]]="Men's Street Footwear","Male","Female")</f>
        <v>Female</v>
      </c>
    </row>
    <row r="7083" spans="1:18" x14ac:dyDescent="0.25">
      <c r="A7083" s="17" t="s">
        <v>30</v>
      </c>
      <c r="B7083">
        <v>1185732</v>
      </c>
      <c r="C7083" s="20">
        <v>44357</v>
      </c>
      <c r="D7083" s="17" t="s">
        <v>36</v>
      </c>
      <c r="E7083" s="17" t="s">
        <v>116</v>
      </c>
      <c r="F7083" s="17" t="s">
        <v>117</v>
      </c>
      <c r="G7083" s="17" t="s">
        <v>21</v>
      </c>
      <c r="H7083">
        <v>36</v>
      </c>
      <c r="I7083">
        <v>53</v>
      </c>
      <c r="J7083">
        <v>190.8</v>
      </c>
      <c r="K7083">
        <v>85.86</v>
      </c>
      <c r="L7083" s="17" t="s">
        <v>83</v>
      </c>
      <c r="M7083" s="21">
        <v>49542</v>
      </c>
      <c r="N7083">
        <v>2021</v>
      </c>
      <c r="O7083">
        <v>6</v>
      </c>
      <c r="P7083" s="17" t="s">
        <v>152</v>
      </c>
      <c r="Q7083" t="b" cm="1">
        <f t="array" ref="Q7083">IF(Table1__2[[#This Row],[Product]]="Men's",Male)</f>
        <v>0</v>
      </c>
      <c r="R7083" t="str">
        <f>IF(Table1__2[[#This Row],[Product]]="Men's Street Footwear","Male","Female")</f>
        <v>Female</v>
      </c>
    </row>
    <row r="7084" spans="1:18" x14ac:dyDescent="0.25">
      <c r="A7084" s="17" t="s">
        <v>30</v>
      </c>
      <c r="B7084">
        <v>1185732</v>
      </c>
      <c r="C7084" s="20">
        <v>44357</v>
      </c>
      <c r="D7084" s="17" t="s">
        <v>36</v>
      </c>
      <c r="E7084" s="17" t="s">
        <v>116</v>
      </c>
      <c r="F7084" s="17" t="s">
        <v>117</v>
      </c>
      <c r="G7084" s="17" t="s">
        <v>22</v>
      </c>
      <c r="H7084">
        <v>56</v>
      </c>
      <c r="I7084">
        <v>91</v>
      </c>
      <c r="J7084">
        <v>509.6</v>
      </c>
      <c r="K7084">
        <v>259.89600000000002</v>
      </c>
      <c r="L7084" s="17" t="s">
        <v>83</v>
      </c>
      <c r="M7084" s="21">
        <v>49543</v>
      </c>
      <c r="N7084">
        <v>2021</v>
      </c>
      <c r="O7084">
        <v>6</v>
      </c>
      <c r="P7084" s="17" t="s">
        <v>152</v>
      </c>
      <c r="Q7084" t="b" cm="1">
        <f t="array" ref="Q7084">IF(Table1__2[[#This Row],[Product]]="Men's",Male)</f>
        <v>0</v>
      </c>
      <c r="R7084" t="str">
        <f>IF(Table1__2[[#This Row],[Product]]="Men's Street Footwear","Male","Female")</f>
        <v>Female</v>
      </c>
    </row>
    <row r="7085" spans="1:18" x14ac:dyDescent="0.25">
      <c r="A7085" s="17" t="s">
        <v>30</v>
      </c>
      <c r="B7085">
        <v>1185732</v>
      </c>
      <c r="C7085" s="20">
        <v>44386</v>
      </c>
      <c r="D7085" s="17" t="s">
        <v>36</v>
      </c>
      <c r="E7085" s="17" t="s">
        <v>116</v>
      </c>
      <c r="F7085" s="17" t="s">
        <v>117</v>
      </c>
      <c r="G7085" s="17" t="s">
        <v>16</v>
      </c>
      <c r="H7085">
        <v>51</v>
      </c>
      <c r="I7085">
        <v>149</v>
      </c>
      <c r="J7085">
        <v>759.9</v>
      </c>
      <c r="K7085">
        <v>402.74700000000001</v>
      </c>
      <c r="L7085" s="17" t="s">
        <v>83</v>
      </c>
      <c r="M7085" s="21">
        <v>49544</v>
      </c>
      <c r="N7085">
        <v>2021</v>
      </c>
      <c r="O7085">
        <v>7</v>
      </c>
      <c r="P7085" s="17" t="s">
        <v>146</v>
      </c>
      <c r="Q7085" t="b" cm="1">
        <f t="array" ref="Q7085">IF(Table1__2[[#This Row],[Product]]="Men's",Male)</f>
        <v>0</v>
      </c>
      <c r="R7085" t="str">
        <f>IF(Table1__2[[#This Row],[Product]]="Men's Street Footwear","Male","Female")</f>
        <v>Male</v>
      </c>
    </row>
    <row r="7086" spans="1:18" x14ac:dyDescent="0.25">
      <c r="A7086" s="17" t="s">
        <v>30</v>
      </c>
      <c r="B7086">
        <v>1185732</v>
      </c>
      <c r="C7086" s="20">
        <v>44386</v>
      </c>
      <c r="D7086" s="17" t="s">
        <v>36</v>
      </c>
      <c r="E7086" s="17" t="s">
        <v>116</v>
      </c>
      <c r="F7086" s="17" t="s">
        <v>117</v>
      </c>
      <c r="G7086" s="17" t="s">
        <v>18</v>
      </c>
      <c r="H7086">
        <v>49</v>
      </c>
      <c r="I7086">
        <v>84</v>
      </c>
      <c r="J7086">
        <v>411.6</v>
      </c>
      <c r="K7086">
        <v>205.8</v>
      </c>
      <c r="L7086" s="17" t="s">
        <v>83</v>
      </c>
      <c r="M7086" s="21">
        <v>49545</v>
      </c>
      <c r="N7086">
        <v>2021</v>
      </c>
      <c r="O7086">
        <v>7</v>
      </c>
      <c r="P7086" s="17" t="s">
        <v>146</v>
      </c>
      <c r="Q7086" t="b" cm="1">
        <f t="array" ref="Q7086">IF(Table1__2[[#This Row],[Product]]="Men's",Male)</f>
        <v>0</v>
      </c>
      <c r="R7086" t="str">
        <f>IF(Table1__2[[#This Row],[Product]]="Men's Street Footwear","Male","Female")</f>
        <v>Female</v>
      </c>
    </row>
    <row r="7087" spans="1:18" x14ac:dyDescent="0.25">
      <c r="A7087" s="17" t="s">
        <v>30</v>
      </c>
      <c r="B7087">
        <v>1185732</v>
      </c>
      <c r="C7087" s="20">
        <v>44386</v>
      </c>
      <c r="D7087" s="17" t="s">
        <v>36</v>
      </c>
      <c r="E7087" s="17" t="s">
        <v>116</v>
      </c>
      <c r="F7087" s="17" t="s">
        <v>117</v>
      </c>
      <c r="G7087" s="17" t="s">
        <v>19</v>
      </c>
      <c r="H7087">
        <v>42</v>
      </c>
      <c r="I7087">
        <v>68</v>
      </c>
      <c r="J7087">
        <v>285.60000000000002</v>
      </c>
      <c r="K7087">
        <v>128.52000000000001</v>
      </c>
      <c r="L7087" s="17" t="s">
        <v>83</v>
      </c>
      <c r="M7087" s="21">
        <v>49546</v>
      </c>
      <c r="N7087">
        <v>2021</v>
      </c>
      <c r="O7087">
        <v>7</v>
      </c>
      <c r="P7087" s="17" t="s">
        <v>146</v>
      </c>
      <c r="Q7087" t="b" cm="1">
        <f t="array" ref="Q7087">IF(Table1__2[[#This Row],[Product]]="Men's",Male)</f>
        <v>0</v>
      </c>
      <c r="R7087" t="str">
        <f>IF(Table1__2[[#This Row],[Product]]="Men's Street Footwear","Male","Female")</f>
        <v>Female</v>
      </c>
    </row>
    <row r="7088" spans="1:18" x14ac:dyDescent="0.25">
      <c r="A7088" s="17" t="s">
        <v>30</v>
      </c>
      <c r="B7088">
        <v>1185732</v>
      </c>
      <c r="C7088" s="20">
        <v>44386</v>
      </c>
      <c r="D7088" s="17" t="s">
        <v>36</v>
      </c>
      <c r="E7088" s="17" t="s">
        <v>116</v>
      </c>
      <c r="F7088" s="17" t="s">
        <v>117</v>
      </c>
      <c r="G7088" s="17" t="s">
        <v>20</v>
      </c>
      <c r="H7088">
        <v>42</v>
      </c>
      <c r="I7088">
        <v>49</v>
      </c>
      <c r="J7088">
        <v>205.8</v>
      </c>
      <c r="K7088">
        <v>96.725999999999999</v>
      </c>
      <c r="L7088" s="17" t="s">
        <v>83</v>
      </c>
      <c r="M7088" s="21">
        <v>49547</v>
      </c>
      <c r="N7088">
        <v>2021</v>
      </c>
      <c r="O7088">
        <v>7</v>
      </c>
      <c r="P7088" s="17" t="s">
        <v>146</v>
      </c>
      <c r="Q7088" t="b" cm="1">
        <f t="array" ref="Q7088">IF(Table1__2[[#This Row],[Product]]="Men's",Male)</f>
        <v>0</v>
      </c>
      <c r="R7088" t="str">
        <f>IF(Table1__2[[#This Row],[Product]]="Men's Street Footwear","Male","Female")</f>
        <v>Female</v>
      </c>
    </row>
    <row r="7089" spans="1:18" x14ac:dyDescent="0.25">
      <c r="A7089" s="17" t="s">
        <v>30</v>
      </c>
      <c r="B7089">
        <v>1185732</v>
      </c>
      <c r="C7089" s="20">
        <v>44386</v>
      </c>
      <c r="D7089" s="17" t="s">
        <v>36</v>
      </c>
      <c r="E7089" s="17" t="s">
        <v>116</v>
      </c>
      <c r="F7089" s="17" t="s">
        <v>117</v>
      </c>
      <c r="G7089" s="17" t="s">
        <v>21</v>
      </c>
      <c r="H7089">
        <v>51</v>
      </c>
      <c r="I7089">
        <v>50</v>
      </c>
      <c r="J7089">
        <v>255</v>
      </c>
      <c r="K7089">
        <v>107.1</v>
      </c>
      <c r="L7089" s="17" t="s">
        <v>83</v>
      </c>
      <c r="M7089" s="21">
        <v>49548</v>
      </c>
      <c r="N7089">
        <v>2021</v>
      </c>
      <c r="O7089">
        <v>7</v>
      </c>
      <c r="P7089" s="17" t="s">
        <v>146</v>
      </c>
      <c r="Q7089" t="b" cm="1">
        <f t="array" ref="Q7089">IF(Table1__2[[#This Row],[Product]]="Men's",Male)</f>
        <v>0</v>
      </c>
      <c r="R7089" t="str">
        <f>IF(Table1__2[[#This Row],[Product]]="Men's Street Footwear","Male","Female")</f>
        <v>Female</v>
      </c>
    </row>
    <row r="7090" spans="1:18" x14ac:dyDescent="0.25">
      <c r="A7090" s="17" t="s">
        <v>30</v>
      </c>
      <c r="B7090">
        <v>1185732</v>
      </c>
      <c r="C7090" s="20">
        <v>44386</v>
      </c>
      <c r="D7090" s="17" t="s">
        <v>36</v>
      </c>
      <c r="E7090" s="17" t="s">
        <v>116</v>
      </c>
      <c r="F7090" s="17" t="s">
        <v>117</v>
      </c>
      <c r="G7090" s="17" t="s">
        <v>22</v>
      </c>
      <c r="H7090">
        <v>54</v>
      </c>
      <c r="I7090">
        <v>101</v>
      </c>
      <c r="J7090">
        <v>545.4</v>
      </c>
      <c r="K7090">
        <v>278.154</v>
      </c>
      <c r="L7090" s="17" t="s">
        <v>83</v>
      </c>
      <c r="M7090" s="21">
        <v>49549</v>
      </c>
      <c r="N7090">
        <v>2021</v>
      </c>
      <c r="O7090">
        <v>7</v>
      </c>
      <c r="P7090" s="17" t="s">
        <v>146</v>
      </c>
      <c r="Q7090" t="b" cm="1">
        <f t="array" ref="Q7090">IF(Table1__2[[#This Row],[Product]]="Men's",Male)</f>
        <v>0</v>
      </c>
      <c r="R7090" t="str">
        <f>IF(Table1__2[[#This Row],[Product]]="Men's Street Footwear","Male","Female")</f>
        <v>Female</v>
      </c>
    </row>
    <row r="7091" spans="1:18" x14ac:dyDescent="0.25">
      <c r="A7091" s="17" t="s">
        <v>30</v>
      </c>
      <c r="B7091">
        <v>1185732</v>
      </c>
      <c r="C7091" s="20">
        <v>44418</v>
      </c>
      <c r="D7091" s="17" t="s">
        <v>36</v>
      </c>
      <c r="E7091" s="17" t="s">
        <v>116</v>
      </c>
      <c r="F7091" s="17" t="s">
        <v>117</v>
      </c>
      <c r="G7091" s="17" t="s">
        <v>16</v>
      </c>
      <c r="H7091">
        <v>47</v>
      </c>
      <c r="I7091">
        <v>152</v>
      </c>
      <c r="J7091">
        <v>714.4</v>
      </c>
      <c r="K7091">
        <v>392.92</v>
      </c>
      <c r="L7091" s="17" t="s">
        <v>83</v>
      </c>
      <c r="M7091" s="21">
        <v>49550</v>
      </c>
      <c r="N7091">
        <v>2021</v>
      </c>
      <c r="O7091">
        <v>8</v>
      </c>
      <c r="P7091" s="17" t="s">
        <v>147</v>
      </c>
      <c r="Q7091" t="b" cm="1">
        <f t="array" ref="Q7091">IF(Table1__2[[#This Row],[Product]]="Men's",Male)</f>
        <v>0</v>
      </c>
      <c r="R7091" t="str">
        <f>IF(Table1__2[[#This Row],[Product]]="Men's Street Footwear","Male","Female")</f>
        <v>Male</v>
      </c>
    </row>
    <row r="7092" spans="1:18" x14ac:dyDescent="0.25">
      <c r="A7092" s="17" t="s">
        <v>30</v>
      </c>
      <c r="B7092">
        <v>1185732</v>
      </c>
      <c r="C7092" s="20">
        <v>44418</v>
      </c>
      <c r="D7092" s="17" t="s">
        <v>36</v>
      </c>
      <c r="E7092" s="17" t="s">
        <v>116</v>
      </c>
      <c r="F7092" s="17" t="s">
        <v>117</v>
      </c>
      <c r="G7092" s="17" t="s">
        <v>18</v>
      </c>
      <c r="H7092">
        <v>41</v>
      </c>
      <c r="I7092">
        <v>87</v>
      </c>
      <c r="J7092">
        <v>356.7</v>
      </c>
      <c r="K7092">
        <v>192.61799999999999</v>
      </c>
      <c r="L7092" s="17" t="s">
        <v>83</v>
      </c>
      <c r="M7092" s="21">
        <v>49551</v>
      </c>
      <c r="N7092">
        <v>2021</v>
      </c>
      <c r="O7092">
        <v>8</v>
      </c>
      <c r="P7092" s="17" t="s">
        <v>147</v>
      </c>
      <c r="Q7092" t="b" cm="1">
        <f t="array" ref="Q7092">IF(Table1__2[[#This Row],[Product]]="Men's",Male)</f>
        <v>0</v>
      </c>
      <c r="R7092" t="str">
        <f>IF(Table1__2[[#This Row],[Product]]="Men's Street Footwear","Male","Female")</f>
        <v>Female</v>
      </c>
    </row>
    <row r="7093" spans="1:18" x14ac:dyDescent="0.25">
      <c r="A7093" s="17" t="s">
        <v>30</v>
      </c>
      <c r="B7093">
        <v>1185732</v>
      </c>
      <c r="C7093" s="20">
        <v>44418</v>
      </c>
      <c r="D7093" s="17" t="s">
        <v>36</v>
      </c>
      <c r="E7093" s="17" t="s">
        <v>116</v>
      </c>
      <c r="F7093" s="17" t="s">
        <v>117</v>
      </c>
      <c r="G7093" s="17" t="s">
        <v>19</v>
      </c>
      <c r="H7093">
        <v>37</v>
      </c>
      <c r="I7093">
        <v>56</v>
      </c>
      <c r="J7093">
        <v>207.2</v>
      </c>
      <c r="K7093">
        <v>97.384</v>
      </c>
      <c r="L7093" s="17" t="s">
        <v>83</v>
      </c>
      <c r="M7093" s="21">
        <v>49552</v>
      </c>
      <c r="N7093">
        <v>2021</v>
      </c>
      <c r="O7093">
        <v>8</v>
      </c>
      <c r="P7093" s="17" t="s">
        <v>147</v>
      </c>
      <c r="Q7093" t="b" cm="1">
        <f t="array" ref="Q7093">IF(Table1__2[[#This Row],[Product]]="Men's",Male)</f>
        <v>0</v>
      </c>
      <c r="R7093" t="str">
        <f>IF(Table1__2[[#This Row],[Product]]="Men's Street Footwear","Male","Female")</f>
        <v>Female</v>
      </c>
    </row>
    <row r="7094" spans="1:18" x14ac:dyDescent="0.25">
      <c r="A7094" s="17" t="s">
        <v>30</v>
      </c>
      <c r="B7094">
        <v>1185732</v>
      </c>
      <c r="C7094" s="20">
        <v>44418</v>
      </c>
      <c r="D7094" s="17" t="s">
        <v>36</v>
      </c>
      <c r="E7094" s="17" t="s">
        <v>116</v>
      </c>
      <c r="F7094" s="17" t="s">
        <v>117</v>
      </c>
      <c r="G7094" s="17" t="s">
        <v>20</v>
      </c>
      <c r="H7094">
        <v>38</v>
      </c>
      <c r="I7094">
        <v>60</v>
      </c>
      <c r="J7094">
        <v>228</v>
      </c>
      <c r="K7094">
        <v>107.16</v>
      </c>
      <c r="L7094" s="17" t="s">
        <v>83</v>
      </c>
      <c r="M7094" s="21">
        <v>49553</v>
      </c>
      <c r="N7094">
        <v>2021</v>
      </c>
      <c r="O7094">
        <v>8</v>
      </c>
      <c r="P7094" s="17" t="s">
        <v>147</v>
      </c>
      <c r="Q7094" t="b" cm="1">
        <f t="array" ref="Q7094">IF(Table1__2[[#This Row],[Product]]="Men's",Male)</f>
        <v>0</v>
      </c>
      <c r="R7094" t="str">
        <f>IF(Table1__2[[#This Row],[Product]]="Men's Street Footwear","Male","Female")</f>
        <v>Female</v>
      </c>
    </row>
    <row r="7095" spans="1:18" x14ac:dyDescent="0.25">
      <c r="A7095" s="17" t="s">
        <v>30</v>
      </c>
      <c r="B7095">
        <v>1185732</v>
      </c>
      <c r="C7095" s="20">
        <v>44418</v>
      </c>
      <c r="D7095" s="17" t="s">
        <v>36</v>
      </c>
      <c r="E7095" s="17" t="s">
        <v>116</v>
      </c>
      <c r="F7095" s="17" t="s">
        <v>117</v>
      </c>
      <c r="G7095" s="17" t="s">
        <v>21</v>
      </c>
      <c r="H7095">
        <v>47</v>
      </c>
      <c r="I7095">
        <v>53</v>
      </c>
      <c r="J7095">
        <v>249.1</v>
      </c>
      <c r="K7095">
        <v>112.095</v>
      </c>
      <c r="L7095" s="17" t="s">
        <v>83</v>
      </c>
      <c r="M7095" s="21">
        <v>49554</v>
      </c>
      <c r="N7095">
        <v>2021</v>
      </c>
      <c r="O7095">
        <v>8</v>
      </c>
      <c r="P7095" s="17" t="s">
        <v>147</v>
      </c>
      <c r="Q7095" t="b" cm="1">
        <f t="array" ref="Q7095">IF(Table1__2[[#This Row],[Product]]="Men's",Male)</f>
        <v>0</v>
      </c>
      <c r="R7095" t="str">
        <f>IF(Table1__2[[#This Row],[Product]]="Men's Street Footwear","Male","Female")</f>
        <v>Female</v>
      </c>
    </row>
    <row r="7096" spans="1:18" x14ac:dyDescent="0.25">
      <c r="A7096" s="17" t="s">
        <v>30</v>
      </c>
      <c r="B7096">
        <v>1185732</v>
      </c>
      <c r="C7096" s="20">
        <v>44418</v>
      </c>
      <c r="D7096" s="17" t="s">
        <v>36</v>
      </c>
      <c r="E7096" s="17" t="s">
        <v>116</v>
      </c>
      <c r="F7096" s="17" t="s">
        <v>117</v>
      </c>
      <c r="G7096" s="17" t="s">
        <v>22</v>
      </c>
      <c r="H7096">
        <v>54</v>
      </c>
      <c r="I7096">
        <v>91</v>
      </c>
      <c r="J7096">
        <v>491.4</v>
      </c>
      <c r="K7096">
        <v>260.44200000000001</v>
      </c>
      <c r="L7096" s="17" t="s">
        <v>83</v>
      </c>
      <c r="M7096" s="21">
        <v>49555</v>
      </c>
      <c r="N7096">
        <v>2021</v>
      </c>
      <c r="O7096">
        <v>8</v>
      </c>
      <c r="P7096" s="17" t="s">
        <v>147</v>
      </c>
      <c r="Q7096" t="b" cm="1">
        <f t="array" ref="Q7096">IF(Table1__2[[#This Row],[Product]]="Men's",Male)</f>
        <v>0</v>
      </c>
      <c r="R7096" t="str">
        <f>IF(Table1__2[[#This Row],[Product]]="Men's Street Footwear","Male","Female")</f>
        <v>Female</v>
      </c>
    </row>
    <row r="7097" spans="1:18" x14ac:dyDescent="0.25">
      <c r="A7097" s="17" t="s">
        <v>30</v>
      </c>
      <c r="B7097">
        <v>1185732</v>
      </c>
      <c r="C7097" s="20">
        <v>44450</v>
      </c>
      <c r="D7097" s="17" t="s">
        <v>36</v>
      </c>
      <c r="E7097" s="17" t="s">
        <v>116</v>
      </c>
      <c r="F7097" s="17" t="s">
        <v>117</v>
      </c>
      <c r="G7097" s="17" t="s">
        <v>16</v>
      </c>
      <c r="H7097">
        <v>33</v>
      </c>
      <c r="I7097">
        <v>133</v>
      </c>
      <c r="J7097">
        <v>438.9</v>
      </c>
      <c r="K7097">
        <v>237.006</v>
      </c>
      <c r="L7097" s="17" t="s">
        <v>83</v>
      </c>
      <c r="M7097" s="21">
        <v>49556</v>
      </c>
      <c r="N7097">
        <v>2021</v>
      </c>
      <c r="O7097">
        <v>9</v>
      </c>
      <c r="P7097" s="17" t="s">
        <v>148</v>
      </c>
      <c r="Q7097" t="b" cm="1">
        <f t="array" ref="Q7097">IF(Table1__2[[#This Row],[Product]]="Men's",Male)</f>
        <v>0</v>
      </c>
      <c r="R7097" t="str">
        <f>IF(Table1__2[[#This Row],[Product]]="Men's Street Footwear","Male","Female")</f>
        <v>Male</v>
      </c>
    </row>
    <row r="7098" spans="1:18" x14ac:dyDescent="0.25">
      <c r="A7098" s="17" t="s">
        <v>30</v>
      </c>
      <c r="B7098">
        <v>1185732</v>
      </c>
      <c r="C7098" s="20">
        <v>44450</v>
      </c>
      <c r="D7098" s="17" t="s">
        <v>36</v>
      </c>
      <c r="E7098" s="17" t="s">
        <v>116</v>
      </c>
      <c r="F7098" s="17" t="s">
        <v>117</v>
      </c>
      <c r="G7098" s="17" t="s">
        <v>18</v>
      </c>
      <c r="H7098">
        <v>29</v>
      </c>
      <c r="I7098">
        <v>74</v>
      </c>
      <c r="J7098">
        <v>214.6</v>
      </c>
      <c r="K7098">
        <v>107.3</v>
      </c>
      <c r="L7098" s="17" t="s">
        <v>83</v>
      </c>
      <c r="M7098" s="21">
        <v>49557</v>
      </c>
      <c r="N7098">
        <v>2021</v>
      </c>
      <c r="O7098">
        <v>9</v>
      </c>
      <c r="P7098" s="17" t="s">
        <v>148</v>
      </c>
      <c r="Q7098" t="b" cm="1">
        <f t="array" ref="Q7098">IF(Table1__2[[#This Row],[Product]]="Men's",Male)</f>
        <v>0</v>
      </c>
      <c r="R7098" t="str">
        <f>IF(Table1__2[[#This Row],[Product]]="Men's Street Footwear","Male","Female")</f>
        <v>Female</v>
      </c>
    </row>
    <row r="7099" spans="1:18" x14ac:dyDescent="0.25">
      <c r="A7099" s="17" t="s">
        <v>30</v>
      </c>
      <c r="B7099">
        <v>1185732</v>
      </c>
      <c r="C7099" s="20">
        <v>44450</v>
      </c>
      <c r="D7099" s="17" t="s">
        <v>36</v>
      </c>
      <c r="E7099" s="17" t="s">
        <v>116</v>
      </c>
      <c r="F7099" s="17" t="s">
        <v>117</v>
      </c>
      <c r="G7099" s="17" t="s">
        <v>19</v>
      </c>
      <c r="H7099">
        <v>23</v>
      </c>
      <c r="I7099">
        <v>49</v>
      </c>
      <c r="J7099">
        <v>112.7</v>
      </c>
      <c r="K7099">
        <v>52.969000000000001</v>
      </c>
      <c r="L7099" s="17" t="s">
        <v>83</v>
      </c>
      <c r="M7099" s="21">
        <v>49558</v>
      </c>
      <c r="N7099">
        <v>2021</v>
      </c>
      <c r="O7099">
        <v>9</v>
      </c>
      <c r="P7099" s="17" t="s">
        <v>148</v>
      </c>
      <c r="Q7099" t="b" cm="1">
        <f t="array" ref="Q7099">IF(Table1__2[[#This Row],[Product]]="Men's",Male)</f>
        <v>0</v>
      </c>
      <c r="R7099" t="str">
        <f>IF(Table1__2[[#This Row],[Product]]="Men's Street Footwear","Male","Female")</f>
        <v>Female</v>
      </c>
    </row>
    <row r="7100" spans="1:18" x14ac:dyDescent="0.25">
      <c r="A7100" s="17" t="s">
        <v>30</v>
      </c>
      <c r="B7100">
        <v>1185732</v>
      </c>
      <c r="C7100" s="20">
        <v>44450</v>
      </c>
      <c r="D7100" s="17" t="s">
        <v>36</v>
      </c>
      <c r="E7100" s="17" t="s">
        <v>116</v>
      </c>
      <c r="F7100" s="17" t="s">
        <v>117</v>
      </c>
      <c r="G7100" s="17" t="s">
        <v>20</v>
      </c>
      <c r="H7100">
        <v>24</v>
      </c>
      <c r="I7100">
        <v>41</v>
      </c>
      <c r="J7100">
        <v>98.4</v>
      </c>
      <c r="K7100">
        <v>46.247999999999998</v>
      </c>
      <c r="L7100" s="17" t="s">
        <v>83</v>
      </c>
      <c r="M7100" s="21">
        <v>49559</v>
      </c>
      <c r="N7100">
        <v>2021</v>
      </c>
      <c r="O7100">
        <v>9</v>
      </c>
      <c r="P7100" s="17" t="s">
        <v>148</v>
      </c>
      <c r="Q7100" t="b" cm="1">
        <f t="array" ref="Q7100">IF(Table1__2[[#This Row],[Product]]="Men's",Male)</f>
        <v>0</v>
      </c>
      <c r="R7100" t="str">
        <f>IF(Table1__2[[#This Row],[Product]]="Men's Street Footwear","Male","Female")</f>
        <v>Female</v>
      </c>
    </row>
    <row r="7101" spans="1:18" x14ac:dyDescent="0.25">
      <c r="A7101" s="17" t="s">
        <v>30</v>
      </c>
      <c r="B7101">
        <v>1185732</v>
      </c>
      <c r="C7101" s="20">
        <v>44450</v>
      </c>
      <c r="D7101" s="17" t="s">
        <v>36</v>
      </c>
      <c r="E7101" s="17" t="s">
        <v>116</v>
      </c>
      <c r="F7101" s="17" t="s">
        <v>117</v>
      </c>
      <c r="G7101" s="17" t="s">
        <v>21</v>
      </c>
      <c r="H7101">
        <v>33</v>
      </c>
      <c r="I7101">
        <v>42</v>
      </c>
      <c r="J7101">
        <v>138.6</v>
      </c>
      <c r="K7101">
        <v>55.44</v>
      </c>
      <c r="L7101" s="17" t="s">
        <v>83</v>
      </c>
      <c r="M7101" s="21">
        <v>49560</v>
      </c>
      <c r="N7101">
        <v>2021</v>
      </c>
      <c r="O7101">
        <v>9</v>
      </c>
      <c r="P7101" s="17" t="s">
        <v>148</v>
      </c>
      <c r="Q7101" t="b" cm="1">
        <f t="array" ref="Q7101">IF(Table1__2[[#This Row],[Product]]="Men's",Male)</f>
        <v>0</v>
      </c>
      <c r="R7101" t="str">
        <f>IF(Table1__2[[#This Row],[Product]]="Men's Street Footwear","Male","Female")</f>
        <v>Female</v>
      </c>
    </row>
    <row r="7102" spans="1:18" x14ac:dyDescent="0.25">
      <c r="A7102" s="17" t="s">
        <v>30</v>
      </c>
      <c r="B7102">
        <v>1185732</v>
      </c>
      <c r="C7102" s="20">
        <v>44450</v>
      </c>
      <c r="D7102" s="17" t="s">
        <v>36</v>
      </c>
      <c r="E7102" s="17" t="s">
        <v>116</v>
      </c>
      <c r="F7102" s="17" t="s">
        <v>117</v>
      </c>
      <c r="G7102" s="17" t="s">
        <v>22</v>
      </c>
      <c r="H7102">
        <v>36</v>
      </c>
      <c r="I7102">
        <v>68</v>
      </c>
      <c r="J7102">
        <v>244.8</v>
      </c>
      <c r="K7102">
        <v>127.29600000000001</v>
      </c>
      <c r="L7102" s="17" t="s">
        <v>83</v>
      </c>
      <c r="M7102" s="21">
        <v>49561</v>
      </c>
      <c r="N7102">
        <v>2021</v>
      </c>
      <c r="O7102">
        <v>9</v>
      </c>
      <c r="P7102" s="17" t="s">
        <v>148</v>
      </c>
      <c r="Q7102" t="b" cm="1">
        <f t="array" ref="Q7102">IF(Table1__2[[#This Row],[Product]]="Men's",Male)</f>
        <v>0</v>
      </c>
      <c r="R7102" t="str">
        <f>IF(Table1__2[[#This Row],[Product]]="Men's Street Footwear","Male","Female")</f>
        <v>Female</v>
      </c>
    </row>
    <row r="7103" spans="1:18" x14ac:dyDescent="0.25">
      <c r="A7103" s="17" t="s">
        <v>30</v>
      </c>
      <c r="B7103">
        <v>1185732</v>
      </c>
      <c r="C7103" s="20">
        <v>44479</v>
      </c>
      <c r="D7103" s="17" t="s">
        <v>36</v>
      </c>
      <c r="E7103" s="17" t="s">
        <v>116</v>
      </c>
      <c r="F7103" s="17" t="s">
        <v>117</v>
      </c>
      <c r="G7103" s="17" t="s">
        <v>16</v>
      </c>
      <c r="H7103">
        <v>41</v>
      </c>
      <c r="I7103">
        <v>116</v>
      </c>
      <c r="J7103">
        <v>475.6</v>
      </c>
      <c r="K7103">
        <v>252.06800000000001</v>
      </c>
      <c r="L7103" s="17" t="s">
        <v>83</v>
      </c>
      <c r="M7103" s="21">
        <v>49562</v>
      </c>
      <c r="N7103">
        <v>2021</v>
      </c>
      <c r="O7103">
        <v>10</v>
      </c>
      <c r="P7103" s="17" t="s">
        <v>149</v>
      </c>
      <c r="Q7103" t="b" cm="1">
        <f t="array" ref="Q7103">IF(Table1__2[[#This Row],[Product]]="Men's",Male)</f>
        <v>0</v>
      </c>
      <c r="R7103" t="str">
        <f>IF(Table1__2[[#This Row],[Product]]="Men's Street Footwear","Male","Female")</f>
        <v>Male</v>
      </c>
    </row>
    <row r="7104" spans="1:18" x14ac:dyDescent="0.25">
      <c r="A7104" s="17" t="s">
        <v>30</v>
      </c>
      <c r="B7104">
        <v>1185732</v>
      </c>
      <c r="C7104" s="20">
        <v>44479</v>
      </c>
      <c r="D7104" s="17" t="s">
        <v>36</v>
      </c>
      <c r="E7104" s="17" t="s">
        <v>116</v>
      </c>
      <c r="F7104" s="17" t="s">
        <v>117</v>
      </c>
      <c r="G7104" s="17" t="s">
        <v>18</v>
      </c>
      <c r="H7104">
        <v>32</v>
      </c>
      <c r="I7104">
        <v>65</v>
      </c>
      <c r="J7104">
        <v>208</v>
      </c>
      <c r="K7104">
        <v>114.4</v>
      </c>
      <c r="L7104" s="17" t="s">
        <v>83</v>
      </c>
      <c r="M7104" s="21">
        <v>49563</v>
      </c>
      <c r="N7104">
        <v>2021</v>
      </c>
      <c r="O7104">
        <v>10</v>
      </c>
      <c r="P7104" s="17" t="s">
        <v>149</v>
      </c>
      <c r="Q7104" t="b" cm="1">
        <f t="array" ref="Q7104">IF(Table1__2[[#This Row],[Product]]="Men's",Male)</f>
        <v>0</v>
      </c>
      <c r="R7104" t="str">
        <f>IF(Table1__2[[#This Row],[Product]]="Men's Street Footwear","Male","Female")</f>
        <v>Female</v>
      </c>
    </row>
    <row r="7105" spans="1:18" x14ac:dyDescent="0.25">
      <c r="A7105" s="17" t="s">
        <v>30</v>
      </c>
      <c r="B7105">
        <v>1185732</v>
      </c>
      <c r="C7105" s="20">
        <v>44479</v>
      </c>
      <c r="D7105" s="17" t="s">
        <v>36</v>
      </c>
      <c r="E7105" s="17" t="s">
        <v>116</v>
      </c>
      <c r="F7105" s="17" t="s">
        <v>117</v>
      </c>
      <c r="G7105" s="17" t="s">
        <v>19</v>
      </c>
      <c r="H7105">
        <v>32</v>
      </c>
      <c r="I7105">
        <v>38</v>
      </c>
      <c r="J7105">
        <v>121.6</v>
      </c>
      <c r="K7105">
        <v>57.152000000000001</v>
      </c>
      <c r="L7105" s="17" t="s">
        <v>83</v>
      </c>
      <c r="M7105" s="21">
        <v>49564</v>
      </c>
      <c r="N7105">
        <v>2021</v>
      </c>
      <c r="O7105">
        <v>10</v>
      </c>
      <c r="P7105" s="17" t="s">
        <v>149</v>
      </c>
      <c r="Q7105" t="b" cm="1">
        <f t="array" ref="Q7105">IF(Table1__2[[#This Row],[Product]]="Men's",Male)</f>
        <v>0</v>
      </c>
      <c r="R7105" t="str">
        <f>IF(Table1__2[[#This Row],[Product]]="Men's Street Footwear","Male","Female")</f>
        <v>Female</v>
      </c>
    </row>
    <row r="7106" spans="1:18" x14ac:dyDescent="0.25">
      <c r="A7106" s="17" t="s">
        <v>30</v>
      </c>
      <c r="B7106">
        <v>1185732</v>
      </c>
      <c r="C7106" s="20">
        <v>44479</v>
      </c>
      <c r="D7106" s="17" t="s">
        <v>36</v>
      </c>
      <c r="E7106" s="17" t="s">
        <v>116</v>
      </c>
      <c r="F7106" s="17" t="s">
        <v>117</v>
      </c>
      <c r="G7106" s="17" t="s">
        <v>20</v>
      </c>
      <c r="H7106">
        <v>33</v>
      </c>
      <c r="I7106">
        <v>44</v>
      </c>
      <c r="J7106">
        <v>145.19999999999999</v>
      </c>
      <c r="K7106">
        <v>66.792000000000002</v>
      </c>
      <c r="L7106" s="17" t="s">
        <v>83</v>
      </c>
      <c r="M7106" s="21">
        <v>49565</v>
      </c>
      <c r="N7106">
        <v>2021</v>
      </c>
      <c r="O7106">
        <v>10</v>
      </c>
      <c r="P7106" s="17" t="s">
        <v>149</v>
      </c>
      <c r="Q7106" t="b" cm="1">
        <f t="array" ref="Q7106">IF(Table1__2[[#This Row],[Product]]="Men's",Male)</f>
        <v>0</v>
      </c>
      <c r="R7106" t="str">
        <f>IF(Table1__2[[#This Row],[Product]]="Men's Street Footwear","Male","Female")</f>
        <v>Female</v>
      </c>
    </row>
    <row r="7107" spans="1:18" x14ac:dyDescent="0.25">
      <c r="A7107" s="17" t="s">
        <v>30</v>
      </c>
      <c r="B7107">
        <v>1185732</v>
      </c>
      <c r="C7107" s="20">
        <v>44479</v>
      </c>
      <c r="D7107" s="17" t="s">
        <v>36</v>
      </c>
      <c r="E7107" s="17" t="s">
        <v>116</v>
      </c>
      <c r="F7107" s="17" t="s">
        <v>117</v>
      </c>
      <c r="G7107" s="17" t="s">
        <v>21</v>
      </c>
      <c r="H7107">
        <v>41</v>
      </c>
      <c r="I7107">
        <v>38</v>
      </c>
      <c r="J7107">
        <v>155.80000000000001</v>
      </c>
      <c r="K7107">
        <v>68.552000000000007</v>
      </c>
      <c r="L7107" s="17" t="s">
        <v>83</v>
      </c>
      <c r="M7107" s="21">
        <v>49566</v>
      </c>
      <c r="N7107">
        <v>2021</v>
      </c>
      <c r="O7107">
        <v>10</v>
      </c>
      <c r="P7107" s="17" t="s">
        <v>149</v>
      </c>
      <c r="Q7107" t="b" cm="1">
        <f t="array" ref="Q7107">IF(Table1__2[[#This Row],[Product]]="Men's",Male)</f>
        <v>0</v>
      </c>
      <c r="R7107" t="str">
        <f>IF(Table1__2[[#This Row],[Product]]="Men's Street Footwear","Male","Female")</f>
        <v>Female</v>
      </c>
    </row>
    <row r="7108" spans="1:18" x14ac:dyDescent="0.25">
      <c r="A7108" s="17" t="s">
        <v>30</v>
      </c>
      <c r="B7108">
        <v>1185732</v>
      </c>
      <c r="C7108" s="20">
        <v>44479</v>
      </c>
      <c r="D7108" s="17" t="s">
        <v>36</v>
      </c>
      <c r="E7108" s="17" t="s">
        <v>116</v>
      </c>
      <c r="F7108" s="17" t="s">
        <v>117</v>
      </c>
      <c r="G7108" s="17" t="s">
        <v>22</v>
      </c>
      <c r="H7108">
        <v>48</v>
      </c>
      <c r="I7108">
        <v>83</v>
      </c>
      <c r="J7108">
        <v>398.4</v>
      </c>
      <c r="K7108">
        <v>211.15199999999999</v>
      </c>
      <c r="L7108" s="17" t="s">
        <v>83</v>
      </c>
      <c r="M7108" s="21">
        <v>49567</v>
      </c>
      <c r="N7108">
        <v>2021</v>
      </c>
      <c r="O7108">
        <v>10</v>
      </c>
      <c r="P7108" s="17" t="s">
        <v>149</v>
      </c>
      <c r="Q7108" t="b" cm="1">
        <f t="array" ref="Q7108">IF(Table1__2[[#This Row],[Product]]="Men's",Male)</f>
        <v>0</v>
      </c>
      <c r="R7108" t="str">
        <f>IF(Table1__2[[#This Row],[Product]]="Men's Street Footwear","Male","Female")</f>
        <v>Female</v>
      </c>
    </row>
    <row r="7109" spans="1:18" x14ac:dyDescent="0.25">
      <c r="A7109" s="17" t="s">
        <v>30</v>
      </c>
      <c r="B7109">
        <v>1185732</v>
      </c>
      <c r="C7109" s="20">
        <v>44510</v>
      </c>
      <c r="D7109" s="17" t="s">
        <v>36</v>
      </c>
      <c r="E7109" s="17" t="s">
        <v>116</v>
      </c>
      <c r="F7109" s="17" t="s">
        <v>117</v>
      </c>
      <c r="G7109" s="17" t="s">
        <v>16</v>
      </c>
      <c r="H7109">
        <v>41</v>
      </c>
      <c r="I7109">
        <v>123</v>
      </c>
      <c r="J7109">
        <v>504.3</v>
      </c>
      <c r="K7109">
        <v>257.19299999999998</v>
      </c>
      <c r="L7109" s="17" t="s">
        <v>83</v>
      </c>
      <c r="M7109" s="21">
        <v>49568</v>
      </c>
      <c r="N7109">
        <v>2021</v>
      </c>
      <c r="O7109">
        <v>11</v>
      </c>
      <c r="P7109" s="17" t="s">
        <v>150</v>
      </c>
      <c r="Q7109" t="b" cm="1">
        <f t="array" ref="Q7109">IF(Table1__2[[#This Row],[Product]]="Men's",Male)</f>
        <v>0</v>
      </c>
      <c r="R7109" t="str">
        <f>IF(Table1__2[[#This Row],[Product]]="Men's Street Footwear","Male","Female")</f>
        <v>Male</v>
      </c>
    </row>
    <row r="7110" spans="1:18" x14ac:dyDescent="0.25">
      <c r="A7110" s="17" t="s">
        <v>30</v>
      </c>
      <c r="B7110">
        <v>1185732</v>
      </c>
      <c r="C7110" s="20">
        <v>44510</v>
      </c>
      <c r="D7110" s="17" t="s">
        <v>36</v>
      </c>
      <c r="E7110" s="17" t="s">
        <v>116</v>
      </c>
      <c r="F7110" s="17" t="s">
        <v>117</v>
      </c>
      <c r="G7110" s="17" t="s">
        <v>18</v>
      </c>
      <c r="H7110">
        <v>33</v>
      </c>
      <c r="I7110">
        <v>98</v>
      </c>
      <c r="J7110">
        <v>323.39999999999998</v>
      </c>
      <c r="K7110">
        <v>177.87</v>
      </c>
      <c r="L7110" s="17" t="s">
        <v>83</v>
      </c>
      <c r="M7110" s="21">
        <v>49569</v>
      </c>
      <c r="N7110">
        <v>2021</v>
      </c>
      <c r="O7110">
        <v>11</v>
      </c>
      <c r="P7110" s="17" t="s">
        <v>150</v>
      </c>
      <c r="Q7110" t="b" cm="1">
        <f t="array" ref="Q7110">IF(Table1__2[[#This Row],[Product]]="Men's",Male)</f>
        <v>0</v>
      </c>
      <c r="R7110" t="str">
        <f>IF(Table1__2[[#This Row],[Product]]="Men's Street Footwear","Male","Female")</f>
        <v>Female</v>
      </c>
    </row>
    <row r="7111" spans="1:18" x14ac:dyDescent="0.25">
      <c r="A7111" s="17" t="s">
        <v>30</v>
      </c>
      <c r="B7111">
        <v>1185732</v>
      </c>
      <c r="C7111" s="20">
        <v>44510</v>
      </c>
      <c r="D7111" s="17" t="s">
        <v>36</v>
      </c>
      <c r="E7111" s="17" t="s">
        <v>116</v>
      </c>
      <c r="F7111" s="17" t="s">
        <v>117</v>
      </c>
      <c r="G7111" s="17" t="s">
        <v>19</v>
      </c>
      <c r="H7111">
        <v>32</v>
      </c>
      <c r="I7111">
        <v>81</v>
      </c>
      <c r="J7111">
        <v>259.2</v>
      </c>
      <c r="K7111">
        <v>124.416</v>
      </c>
      <c r="L7111" s="17" t="s">
        <v>83</v>
      </c>
      <c r="M7111" s="21">
        <v>49570</v>
      </c>
      <c r="N7111">
        <v>2021</v>
      </c>
      <c r="O7111">
        <v>11</v>
      </c>
      <c r="P7111" s="17" t="s">
        <v>150</v>
      </c>
      <c r="Q7111" t="b" cm="1">
        <f t="array" ref="Q7111">IF(Table1__2[[#This Row],[Product]]="Men's",Male)</f>
        <v>0</v>
      </c>
      <c r="R7111" t="str">
        <f>IF(Table1__2[[#This Row],[Product]]="Men's Street Footwear","Male","Female")</f>
        <v>Female</v>
      </c>
    </row>
    <row r="7112" spans="1:18" x14ac:dyDescent="0.25">
      <c r="A7112" s="17" t="s">
        <v>30</v>
      </c>
      <c r="B7112">
        <v>1185732</v>
      </c>
      <c r="C7112" s="20">
        <v>44510</v>
      </c>
      <c r="D7112" s="17" t="s">
        <v>36</v>
      </c>
      <c r="E7112" s="17" t="s">
        <v>116</v>
      </c>
      <c r="F7112" s="17" t="s">
        <v>117</v>
      </c>
      <c r="G7112" s="17" t="s">
        <v>20</v>
      </c>
      <c r="H7112">
        <v>34</v>
      </c>
      <c r="I7112">
        <v>83</v>
      </c>
      <c r="J7112">
        <v>282.2</v>
      </c>
      <c r="K7112">
        <v>141.1</v>
      </c>
      <c r="L7112" s="17" t="s">
        <v>83</v>
      </c>
      <c r="M7112" s="21">
        <v>49571</v>
      </c>
      <c r="N7112">
        <v>2021</v>
      </c>
      <c r="O7112">
        <v>11</v>
      </c>
      <c r="P7112" s="17" t="s">
        <v>150</v>
      </c>
      <c r="Q7112" t="b" cm="1">
        <f t="array" ref="Q7112">IF(Table1__2[[#This Row],[Product]]="Men's",Male)</f>
        <v>0</v>
      </c>
      <c r="R7112" t="str">
        <f>IF(Table1__2[[#This Row],[Product]]="Men's Street Footwear","Male","Female")</f>
        <v>Female</v>
      </c>
    </row>
    <row r="7113" spans="1:18" x14ac:dyDescent="0.25">
      <c r="A7113" s="17" t="s">
        <v>30</v>
      </c>
      <c r="B7113">
        <v>1185732</v>
      </c>
      <c r="C7113" s="20">
        <v>44510</v>
      </c>
      <c r="D7113" s="17" t="s">
        <v>36</v>
      </c>
      <c r="E7113" s="17" t="s">
        <v>116</v>
      </c>
      <c r="F7113" s="17" t="s">
        <v>117</v>
      </c>
      <c r="G7113" s="17" t="s">
        <v>21</v>
      </c>
      <c r="H7113">
        <v>55</v>
      </c>
      <c r="I7113">
        <v>75</v>
      </c>
      <c r="J7113">
        <v>412.5</v>
      </c>
      <c r="K7113">
        <v>165</v>
      </c>
      <c r="L7113" s="17" t="s">
        <v>83</v>
      </c>
      <c r="M7113" s="21">
        <v>49572</v>
      </c>
      <c r="N7113">
        <v>2021</v>
      </c>
      <c r="O7113">
        <v>11</v>
      </c>
      <c r="P7113" s="17" t="s">
        <v>150</v>
      </c>
      <c r="Q7113" t="b" cm="1">
        <f t="array" ref="Q7113">IF(Table1__2[[#This Row],[Product]]="Men's",Male)</f>
        <v>0</v>
      </c>
      <c r="R7113" t="str">
        <f>IF(Table1__2[[#This Row],[Product]]="Men's Street Footwear","Male","Female")</f>
        <v>Female</v>
      </c>
    </row>
    <row r="7114" spans="1:18" x14ac:dyDescent="0.25">
      <c r="A7114" s="17" t="s">
        <v>30</v>
      </c>
      <c r="B7114">
        <v>1185732</v>
      </c>
      <c r="C7114" s="20">
        <v>44510</v>
      </c>
      <c r="D7114" s="17" t="s">
        <v>36</v>
      </c>
      <c r="E7114" s="17" t="s">
        <v>116</v>
      </c>
      <c r="F7114" s="17" t="s">
        <v>117</v>
      </c>
      <c r="G7114" s="17" t="s">
        <v>22</v>
      </c>
      <c r="H7114">
        <v>61</v>
      </c>
      <c r="I7114">
        <v>91</v>
      </c>
      <c r="J7114">
        <v>555.1</v>
      </c>
      <c r="K7114">
        <v>299.75400000000002</v>
      </c>
      <c r="L7114" s="17" t="s">
        <v>83</v>
      </c>
      <c r="M7114" s="21">
        <v>49573</v>
      </c>
      <c r="N7114">
        <v>2021</v>
      </c>
      <c r="O7114">
        <v>11</v>
      </c>
      <c r="P7114" s="17" t="s">
        <v>150</v>
      </c>
      <c r="Q7114" t="b" cm="1">
        <f t="array" ref="Q7114">IF(Table1__2[[#This Row],[Product]]="Men's",Male)</f>
        <v>0</v>
      </c>
      <c r="R7114" t="str">
        <f>IF(Table1__2[[#This Row],[Product]]="Men's Street Footwear","Male","Female")</f>
        <v>Female</v>
      </c>
    </row>
    <row r="7115" spans="1:18" x14ac:dyDescent="0.25">
      <c r="A7115" s="17" t="s">
        <v>30</v>
      </c>
      <c r="B7115">
        <v>1185732</v>
      </c>
      <c r="C7115" s="20">
        <v>44539</v>
      </c>
      <c r="D7115" s="17" t="s">
        <v>36</v>
      </c>
      <c r="E7115" s="17" t="s">
        <v>116</v>
      </c>
      <c r="F7115" s="17" t="s">
        <v>117</v>
      </c>
      <c r="G7115" s="17" t="s">
        <v>16</v>
      </c>
      <c r="H7115">
        <v>58</v>
      </c>
      <c r="I7115">
        <v>150</v>
      </c>
      <c r="J7115">
        <v>870</v>
      </c>
      <c r="K7115">
        <v>443.7</v>
      </c>
      <c r="L7115" s="17" t="s">
        <v>83</v>
      </c>
      <c r="M7115" s="21">
        <v>49574</v>
      </c>
      <c r="N7115">
        <v>2021</v>
      </c>
      <c r="O7115">
        <v>12</v>
      </c>
      <c r="P7115" s="17" t="s">
        <v>151</v>
      </c>
      <c r="Q7115" t="b" cm="1">
        <f t="array" ref="Q7115">IF(Table1__2[[#This Row],[Product]]="Men's",Male)</f>
        <v>0</v>
      </c>
      <c r="R7115" t="str">
        <f>IF(Table1__2[[#This Row],[Product]]="Men's Street Footwear","Male","Female")</f>
        <v>Male</v>
      </c>
    </row>
    <row r="7116" spans="1:18" x14ac:dyDescent="0.25">
      <c r="A7116" s="17" t="s">
        <v>30</v>
      </c>
      <c r="B7116">
        <v>1185732</v>
      </c>
      <c r="C7116" s="20">
        <v>44539</v>
      </c>
      <c r="D7116" s="17" t="s">
        <v>36</v>
      </c>
      <c r="E7116" s="17" t="s">
        <v>116</v>
      </c>
      <c r="F7116" s="17" t="s">
        <v>117</v>
      </c>
      <c r="G7116" s="17" t="s">
        <v>18</v>
      </c>
      <c r="H7116">
        <v>49</v>
      </c>
      <c r="I7116">
        <v>108</v>
      </c>
      <c r="J7116">
        <v>529.20000000000005</v>
      </c>
      <c r="K7116">
        <v>291.06</v>
      </c>
      <c r="L7116" s="17" t="s">
        <v>83</v>
      </c>
      <c r="M7116" s="21">
        <v>49575</v>
      </c>
      <c r="N7116">
        <v>2021</v>
      </c>
      <c r="O7116">
        <v>12</v>
      </c>
      <c r="P7116" s="17" t="s">
        <v>151</v>
      </c>
      <c r="Q7116" t="b" cm="1">
        <f t="array" ref="Q7116">IF(Table1__2[[#This Row],[Product]]="Men's",Male)</f>
        <v>0</v>
      </c>
      <c r="R7116" t="str">
        <f>IF(Table1__2[[#This Row],[Product]]="Men's Street Footwear","Male","Female")</f>
        <v>Female</v>
      </c>
    </row>
    <row r="7117" spans="1:18" x14ac:dyDescent="0.25">
      <c r="A7117" s="17" t="s">
        <v>30</v>
      </c>
      <c r="B7117">
        <v>1185732</v>
      </c>
      <c r="C7117" s="20">
        <v>44539</v>
      </c>
      <c r="D7117" s="17" t="s">
        <v>36</v>
      </c>
      <c r="E7117" s="17" t="s">
        <v>116</v>
      </c>
      <c r="F7117" s="17" t="s">
        <v>117</v>
      </c>
      <c r="G7117" s="17" t="s">
        <v>19</v>
      </c>
      <c r="H7117">
        <v>49</v>
      </c>
      <c r="I7117">
        <v>105</v>
      </c>
      <c r="J7117">
        <v>514.5</v>
      </c>
      <c r="K7117">
        <v>236.67</v>
      </c>
      <c r="L7117" s="17" t="s">
        <v>83</v>
      </c>
      <c r="M7117" s="21">
        <v>49576</v>
      </c>
      <c r="N7117">
        <v>2021</v>
      </c>
      <c r="O7117">
        <v>12</v>
      </c>
      <c r="P7117" s="17" t="s">
        <v>151</v>
      </c>
      <c r="Q7117" t="b" cm="1">
        <f t="array" ref="Q7117">IF(Table1__2[[#This Row],[Product]]="Men's",Male)</f>
        <v>0</v>
      </c>
      <c r="R7117" t="str">
        <f>IF(Table1__2[[#This Row],[Product]]="Men's Street Footwear","Male","Female")</f>
        <v>Female</v>
      </c>
    </row>
    <row r="7118" spans="1:18" x14ac:dyDescent="0.25">
      <c r="A7118" s="17" t="s">
        <v>30</v>
      </c>
      <c r="B7118">
        <v>1185732</v>
      </c>
      <c r="C7118" s="20">
        <v>44539</v>
      </c>
      <c r="D7118" s="17" t="s">
        <v>36</v>
      </c>
      <c r="E7118" s="17" t="s">
        <v>116</v>
      </c>
      <c r="F7118" s="17" t="s">
        <v>117</v>
      </c>
      <c r="G7118" s="17" t="s">
        <v>20</v>
      </c>
      <c r="H7118">
        <v>45</v>
      </c>
      <c r="I7118">
        <v>87</v>
      </c>
      <c r="J7118">
        <v>391.5</v>
      </c>
      <c r="K7118">
        <v>195.75</v>
      </c>
      <c r="L7118" s="17" t="s">
        <v>83</v>
      </c>
      <c r="M7118" s="21">
        <v>49577</v>
      </c>
      <c r="N7118">
        <v>2021</v>
      </c>
      <c r="O7118">
        <v>12</v>
      </c>
      <c r="P7118" s="17" t="s">
        <v>151</v>
      </c>
      <c r="Q7118" t="b" cm="1">
        <f t="array" ref="Q7118">IF(Table1__2[[#This Row],[Product]]="Men's",Male)</f>
        <v>0</v>
      </c>
      <c r="R7118" t="str">
        <f>IF(Table1__2[[#This Row],[Product]]="Men's Street Footwear","Male","Female")</f>
        <v>Female</v>
      </c>
    </row>
    <row r="7119" spans="1:18" x14ac:dyDescent="0.25">
      <c r="A7119" s="17" t="s">
        <v>30</v>
      </c>
      <c r="B7119">
        <v>1185732</v>
      </c>
      <c r="C7119" s="20">
        <v>44539</v>
      </c>
      <c r="D7119" s="17" t="s">
        <v>36</v>
      </c>
      <c r="E7119" s="17" t="s">
        <v>116</v>
      </c>
      <c r="F7119" s="17" t="s">
        <v>117</v>
      </c>
      <c r="G7119" s="17" t="s">
        <v>21</v>
      </c>
      <c r="H7119">
        <v>54</v>
      </c>
      <c r="I7119">
        <v>84</v>
      </c>
      <c r="J7119">
        <v>453.6</v>
      </c>
      <c r="K7119">
        <v>195.048</v>
      </c>
      <c r="L7119" s="17" t="s">
        <v>83</v>
      </c>
      <c r="M7119" s="21">
        <v>49578</v>
      </c>
      <c r="N7119">
        <v>2021</v>
      </c>
      <c r="O7119">
        <v>12</v>
      </c>
      <c r="P7119" s="17" t="s">
        <v>151</v>
      </c>
      <c r="Q7119" t="b" cm="1">
        <f t="array" ref="Q7119">IF(Table1__2[[#This Row],[Product]]="Men's",Male)</f>
        <v>0</v>
      </c>
      <c r="R7119" t="str">
        <f>IF(Table1__2[[#This Row],[Product]]="Men's Street Footwear","Male","Female")</f>
        <v>Female</v>
      </c>
    </row>
    <row r="7120" spans="1:18" x14ac:dyDescent="0.25">
      <c r="A7120" s="17" t="s">
        <v>30</v>
      </c>
      <c r="B7120">
        <v>1185732</v>
      </c>
      <c r="C7120" s="20">
        <v>44539</v>
      </c>
      <c r="D7120" s="17" t="s">
        <v>36</v>
      </c>
      <c r="E7120" s="17" t="s">
        <v>116</v>
      </c>
      <c r="F7120" s="17" t="s">
        <v>117</v>
      </c>
      <c r="G7120" s="17" t="s">
        <v>22</v>
      </c>
      <c r="H7120">
        <v>62</v>
      </c>
      <c r="I7120">
        <v>120</v>
      </c>
      <c r="J7120">
        <v>744</v>
      </c>
      <c r="K7120">
        <v>372</v>
      </c>
      <c r="L7120" s="17" t="s">
        <v>83</v>
      </c>
      <c r="M7120" s="21">
        <v>49579</v>
      </c>
      <c r="N7120">
        <v>2021</v>
      </c>
      <c r="O7120">
        <v>12</v>
      </c>
      <c r="P7120" s="17" t="s">
        <v>151</v>
      </c>
      <c r="Q7120" t="b" cm="1">
        <f t="array" ref="Q7120">IF(Table1__2[[#This Row],[Product]]="Men's",Male)</f>
        <v>0</v>
      </c>
      <c r="R7120" t="str">
        <f>IF(Table1__2[[#This Row],[Product]]="Men's Street Footwear","Male","Female")</f>
        <v>Female</v>
      </c>
    </row>
    <row r="7121" spans="1:18" x14ac:dyDescent="0.25">
      <c r="A7121" s="17" t="s">
        <v>30</v>
      </c>
      <c r="B7121">
        <v>1185732</v>
      </c>
      <c r="C7121" s="20">
        <v>44213</v>
      </c>
      <c r="D7121" s="17" t="s">
        <v>36</v>
      </c>
      <c r="E7121" s="17" t="s">
        <v>116</v>
      </c>
      <c r="F7121" s="17" t="s">
        <v>117</v>
      </c>
      <c r="G7121" s="17" t="s">
        <v>16</v>
      </c>
      <c r="H7121">
        <v>32</v>
      </c>
      <c r="I7121">
        <v>125</v>
      </c>
      <c r="J7121">
        <v>400</v>
      </c>
      <c r="K7121">
        <v>208</v>
      </c>
      <c r="L7121" s="17" t="s">
        <v>83</v>
      </c>
      <c r="M7121" s="21">
        <v>49580</v>
      </c>
      <c r="N7121">
        <v>2021</v>
      </c>
      <c r="O7121">
        <v>1</v>
      </c>
      <c r="P7121" s="17" t="s">
        <v>141</v>
      </c>
      <c r="Q7121" t="b" cm="1">
        <f t="array" ref="Q7121">IF(Table1__2[[#This Row],[Product]]="Men's",Male)</f>
        <v>0</v>
      </c>
      <c r="R7121" t="str">
        <f>IF(Table1__2[[#This Row],[Product]]="Men's Street Footwear","Male","Female")</f>
        <v>Male</v>
      </c>
    </row>
    <row r="7122" spans="1:18" x14ac:dyDescent="0.25">
      <c r="A7122" s="17" t="s">
        <v>30</v>
      </c>
      <c r="B7122">
        <v>1185732</v>
      </c>
      <c r="C7122" s="20">
        <v>44213</v>
      </c>
      <c r="D7122" s="17" t="s">
        <v>36</v>
      </c>
      <c r="E7122" s="17" t="s">
        <v>116</v>
      </c>
      <c r="F7122" s="17" t="s">
        <v>117</v>
      </c>
      <c r="G7122" s="17" t="s">
        <v>18</v>
      </c>
      <c r="H7122">
        <v>32</v>
      </c>
      <c r="I7122">
        <v>75</v>
      </c>
      <c r="J7122">
        <v>240</v>
      </c>
      <c r="K7122">
        <v>132</v>
      </c>
      <c r="L7122" s="17" t="s">
        <v>83</v>
      </c>
      <c r="M7122" s="21">
        <v>49581</v>
      </c>
      <c r="N7122">
        <v>2021</v>
      </c>
      <c r="O7122">
        <v>1</v>
      </c>
      <c r="P7122" s="17" t="s">
        <v>141</v>
      </c>
      <c r="Q7122" t="b" cm="1">
        <f t="array" ref="Q7122">IF(Table1__2[[#This Row],[Product]]="Men's",Male)</f>
        <v>0</v>
      </c>
      <c r="R7122" t="str">
        <f>IF(Table1__2[[#This Row],[Product]]="Men's Street Footwear","Male","Female")</f>
        <v>Female</v>
      </c>
    </row>
    <row r="7123" spans="1:18" x14ac:dyDescent="0.25">
      <c r="A7123" s="17" t="s">
        <v>30</v>
      </c>
      <c r="B7123">
        <v>1185732</v>
      </c>
      <c r="C7123" s="20">
        <v>44213</v>
      </c>
      <c r="D7123" s="17" t="s">
        <v>36</v>
      </c>
      <c r="E7123" s="17" t="s">
        <v>116</v>
      </c>
      <c r="F7123" s="17" t="s">
        <v>117</v>
      </c>
      <c r="G7123" s="17" t="s">
        <v>19</v>
      </c>
      <c r="H7123">
        <v>25</v>
      </c>
      <c r="I7123">
        <v>87</v>
      </c>
      <c r="J7123">
        <v>217.5</v>
      </c>
      <c r="K7123">
        <v>119.625</v>
      </c>
      <c r="L7123" s="17" t="s">
        <v>83</v>
      </c>
      <c r="M7123" s="21">
        <v>49582</v>
      </c>
      <c r="N7123">
        <v>2021</v>
      </c>
      <c r="O7123">
        <v>1</v>
      </c>
      <c r="P7123" s="17" t="s">
        <v>141</v>
      </c>
      <c r="Q7123" t="b" cm="1">
        <f t="array" ref="Q7123">IF(Table1__2[[#This Row],[Product]]="Men's",Male)</f>
        <v>0</v>
      </c>
      <c r="R7123" t="str">
        <f>IF(Table1__2[[#This Row],[Product]]="Men's Street Footwear","Male","Female")</f>
        <v>Female</v>
      </c>
    </row>
    <row r="7124" spans="1:18" x14ac:dyDescent="0.25">
      <c r="A7124" s="17" t="s">
        <v>30</v>
      </c>
      <c r="B7124">
        <v>1185732</v>
      </c>
      <c r="C7124" s="20">
        <v>44213</v>
      </c>
      <c r="D7124" s="17" t="s">
        <v>36</v>
      </c>
      <c r="E7124" s="17" t="s">
        <v>116</v>
      </c>
      <c r="F7124" s="17" t="s">
        <v>117</v>
      </c>
      <c r="G7124" s="17" t="s">
        <v>20</v>
      </c>
      <c r="H7124">
        <v>29</v>
      </c>
      <c r="I7124">
        <v>45</v>
      </c>
      <c r="J7124">
        <v>130.5</v>
      </c>
      <c r="K7124">
        <v>70.47</v>
      </c>
      <c r="L7124" s="17" t="s">
        <v>83</v>
      </c>
      <c r="M7124" s="21">
        <v>49583</v>
      </c>
      <c r="N7124">
        <v>2021</v>
      </c>
      <c r="O7124">
        <v>1</v>
      </c>
      <c r="P7124" s="17" t="s">
        <v>141</v>
      </c>
      <c r="Q7124" t="b" cm="1">
        <f t="array" ref="Q7124">IF(Table1__2[[#This Row],[Product]]="Men's",Male)</f>
        <v>0</v>
      </c>
      <c r="R7124" t="str">
        <f>IF(Table1__2[[#This Row],[Product]]="Men's Street Footwear","Male","Female")</f>
        <v>Female</v>
      </c>
    </row>
    <row r="7125" spans="1:18" x14ac:dyDescent="0.25">
      <c r="A7125" s="17" t="s">
        <v>30</v>
      </c>
      <c r="B7125">
        <v>1185732</v>
      </c>
      <c r="C7125" s="20">
        <v>44213</v>
      </c>
      <c r="D7125" s="17" t="s">
        <v>36</v>
      </c>
      <c r="E7125" s="17" t="s">
        <v>116</v>
      </c>
      <c r="F7125" s="17" t="s">
        <v>117</v>
      </c>
      <c r="G7125" s="17" t="s">
        <v>21</v>
      </c>
      <c r="H7125">
        <v>41</v>
      </c>
      <c r="I7125">
        <v>54</v>
      </c>
      <c r="J7125">
        <v>221.4</v>
      </c>
      <c r="K7125">
        <v>112.914</v>
      </c>
      <c r="L7125" s="17" t="s">
        <v>83</v>
      </c>
      <c r="M7125" s="21">
        <v>49584</v>
      </c>
      <c r="N7125">
        <v>2021</v>
      </c>
      <c r="O7125">
        <v>1</v>
      </c>
      <c r="P7125" s="17" t="s">
        <v>141</v>
      </c>
      <c r="Q7125" t="b" cm="1">
        <f t="array" ref="Q7125">IF(Table1__2[[#This Row],[Product]]="Men's",Male)</f>
        <v>0</v>
      </c>
      <c r="R7125" t="str">
        <f>IF(Table1__2[[#This Row],[Product]]="Men's Street Footwear","Male","Female")</f>
        <v>Female</v>
      </c>
    </row>
    <row r="7126" spans="1:18" x14ac:dyDescent="0.25">
      <c r="A7126" s="17" t="s">
        <v>30</v>
      </c>
      <c r="B7126">
        <v>1185732</v>
      </c>
      <c r="C7126" s="20">
        <v>44213</v>
      </c>
      <c r="D7126" s="17" t="s">
        <v>36</v>
      </c>
      <c r="E7126" s="17" t="s">
        <v>116</v>
      </c>
      <c r="F7126" s="17" t="s">
        <v>117</v>
      </c>
      <c r="G7126" s="17" t="s">
        <v>22</v>
      </c>
      <c r="H7126">
        <v>34</v>
      </c>
      <c r="I7126">
        <v>75</v>
      </c>
      <c r="J7126">
        <v>255</v>
      </c>
      <c r="K7126">
        <v>127.5</v>
      </c>
      <c r="L7126" s="17" t="s">
        <v>83</v>
      </c>
      <c r="M7126" s="21">
        <v>49585</v>
      </c>
      <c r="N7126">
        <v>2021</v>
      </c>
      <c r="O7126">
        <v>1</v>
      </c>
      <c r="P7126" s="17" t="s">
        <v>141</v>
      </c>
      <c r="Q7126" t="b" cm="1">
        <f t="array" ref="Q7126">IF(Table1__2[[#This Row],[Product]]="Men's",Male)</f>
        <v>0</v>
      </c>
      <c r="R7126" t="str">
        <f>IF(Table1__2[[#This Row],[Product]]="Men's Street Footwear","Male","Female")</f>
        <v>Female</v>
      </c>
    </row>
    <row r="7127" spans="1:18" x14ac:dyDescent="0.25">
      <c r="A7127" s="17" t="s">
        <v>30</v>
      </c>
      <c r="B7127">
        <v>1185732</v>
      </c>
      <c r="C7127" s="20">
        <v>44244</v>
      </c>
      <c r="D7127" s="17" t="s">
        <v>36</v>
      </c>
      <c r="E7127" s="17" t="s">
        <v>116</v>
      </c>
      <c r="F7127" s="17" t="s">
        <v>117</v>
      </c>
      <c r="G7127" s="17" t="s">
        <v>16</v>
      </c>
      <c r="H7127">
        <v>33</v>
      </c>
      <c r="I7127">
        <v>149</v>
      </c>
      <c r="J7127">
        <v>491.7</v>
      </c>
      <c r="K7127">
        <v>265.51799999999997</v>
      </c>
      <c r="L7127" s="17" t="s">
        <v>83</v>
      </c>
      <c r="M7127" s="21">
        <v>49586</v>
      </c>
      <c r="N7127">
        <v>2021</v>
      </c>
      <c r="O7127">
        <v>2</v>
      </c>
      <c r="P7127" s="17" t="s">
        <v>142</v>
      </c>
      <c r="Q7127" t="b" cm="1">
        <f t="array" ref="Q7127">IF(Table1__2[[#This Row],[Product]]="Men's",Male)</f>
        <v>0</v>
      </c>
      <c r="R7127" t="str">
        <f>IF(Table1__2[[#This Row],[Product]]="Men's Street Footwear","Male","Female")</f>
        <v>Male</v>
      </c>
    </row>
    <row r="7128" spans="1:18" x14ac:dyDescent="0.25">
      <c r="A7128" s="17" t="s">
        <v>30</v>
      </c>
      <c r="B7128">
        <v>1185732</v>
      </c>
      <c r="C7128" s="20">
        <v>44244</v>
      </c>
      <c r="D7128" s="17" t="s">
        <v>36</v>
      </c>
      <c r="E7128" s="17" t="s">
        <v>116</v>
      </c>
      <c r="F7128" s="17" t="s">
        <v>117</v>
      </c>
      <c r="G7128" s="17" t="s">
        <v>18</v>
      </c>
      <c r="H7128">
        <v>38</v>
      </c>
      <c r="I7128">
        <v>50</v>
      </c>
      <c r="J7128">
        <v>190</v>
      </c>
      <c r="K7128">
        <v>104.5</v>
      </c>
      <c r="L7128" s="17" t="s">
        <v>83</v>
      </c>
      <c r="M7128" s="21">
        <v>49587</v>
      </c>
      <c r="N7128">
        <v>2021</v>
      </c>
      <c r="O7128">
        <v>2</v>
      </c>
      <c r="P7128" s="17" t="s">
        <v>142</v>
      </c>
      <c r="Q7128" t="b" cm="1">
        <f t="array" ref="Q7128">IF(Table1__2[[#This Row],[Product]]="Men's",Male)</f>
        <v>0</v>
      </c>
      <c r="R7128" t="str">
        <f>IF(Table1__2[[#This Row],[Product]]="Men's Street Footwear","Male","Female")</f>
        <v>Female</v>
      </c>
    </row>
    <row r="7129" spans="1:18" x14ac:dyDescent="0.25">
      <c r="A7129" s="17" t="s">
        <v>30</v>
      </c>
      <c r="B7129">
        <v>1185732</v>
      </c>
      <c r="C7129" s="20">
        <v>44244</v>
      </c>
      <c r="D7129" s="17" t="s">
        <v>36</v>
      </c>
      <c r="E7129" s="17" t="s">
        <v>116</v>
      </c>
      <c r="F7129" s="17" t="s">
        <v>117</v>
      </c>
      <c r="G7129" s="17" t="s">
        <v>19</v>
      </c>
      <c r="H7129">
        <v>27</v>
      </c>
      <c r="I7129">
        <v>75</v>
      </c>
      <c r="J7129">
        <v>202.5</v>
      </c>
      <c r="K7129">
        <v>103.27500000000001</v>
      </c>
      <c r="L7129" s="17" t="s">
        <v>83</v>
      </c>
      <c r="M7129" s="21">
        <v>49588</v>
      </c>
      <c r="N7129">
        <v>2021</v>
      </c>
      <c r="O7129">
        <v>2</v>
      </c>
      <c r="P7129" s="17" t="s">
        <v>142</v>
      </c>
      <c r="Q7129" t="b" cm="1">
        <f t="array" ref="Q7129">IF(Table1__2[[#This Row],[Product]]="Men's",Male)</f>
        <v>0</v>
      </c>
      <c r="R7129" t="str">
        <f>IF(Table1__2[[#This Row],[Product]]="Men's Street Footwear","Male","Female")</f>
        <v>Female</v>
      </c>
    </row>
    <row r="7130" spans="1:18" x14ac:dyDescent="0.25">
      <c r="A7130" s="17" t="s">
        <v>30</v>
      </c>
      <c r="B7130">
        <v>1185732</v>
      </c>
      <c r="C7130" s="20">
        <v>44244</v>
      </c>
      <c r="D7130" s="17" t="s">
        <v>14</v>
      </c>
      <c r="E7130" s="17" t="s">
        <v>118</v>
      </c>
      <c r="F7130" s="17" t="s">
        <v>93</v>
      </c>
      <c r="G7130" s="17" t="s">
        <v>20</v>
      </c>
      <c r="H7130">
        <v>34</v>
      </c>
      <c r="I7130">
        <v>49</v>
      </c>
      <c r="J7130">
        <v>166.6</v>
      </c>
      <c r="K7130">
        <v>88.298000000000002</v>
      </c>
      <c r="L7130" s="17" t="s">
        <v>83</v>
      </c>
      <c r="M7130" s="21">
        <v>49589</v>
      </c>
      <c r="N7130">
        <v>2021</v>
      </c>
      <c r="O7130">
        <v>2</v>
      </c>
      <c r="P7130" s="17" t="s">
        <v>142</v>
      </c>
      <c r="Q7130" t="b" cm="1">
        <f t="array" ref="Q7130">IF(Table1__2[[#This Row],[Product]]="Men's",Male)</f>
        <v>0</v>
      </c>
      <c r="R7130" t="str">
        <f>IF(Table1__2[[#This Row],[Product]]="Men's Street Footwear","Male","Female")</f>
        <v>Female</v>
      </c>
    </row>
    <row r="7131" spans="1:18" x14ac:dyDescent="0.25">
      <c r="A7131" s="17" t="s">
        <v>30</v>
      </c>
      <c r="B7131">
        <v>1185732</v>
      </c>
      <c r="C7131" s="20">
        <v>44244</v>
      </c>
      <c r="D7131" s="17" t="s">
        <v>14</v>
      </c>
      <c r="E7131" s="17" t="s">
        <v>118</v>
      </c>
      <c r="F7131" s="17" t="s">
        <v>93</v>
      </c>
      <c r="G7131" s="17" t="s">
        <v>21</v>
      </c>
      <c r="H7131">
        <v>48</v>
      </c>
      <c r="I7131">
        <v>65</v>
      </c>
      <c r="J7131">
        <v>312</v>
      </c>
      <c r="K7131">
        <v>165.36</v>
      </c>
      <c r="L7131" s="17" t="s">
        <v>83</v>
      </c>
      <c r="M7131" s="21">
        <v>49590</v>
      </c>
      <c r="N7131">
        <v>2021</v>
      </c>
      <c r="O7131">
        <v>2</v>
      </c>
      <c r="P7131" s="17" t="s">
        <v>142</v>
      </c>
      <c r="Q7131" t="b" cm="1">
        <f t="array" ref="Q7131">IF(Table1__2[[#This Row],[Product]]="Men's",Male)</f>
        <v>0</v>
      </c>
      <c r="R7131" t="str">
        <f>IF(Table1__2[[#This Row],[Product]]="Men's Street Footwear","Male","Female")</f>
        <v>Female</v>
      </c>
    </row>
    <row r="7132" spans="1:18" x14ac:dyDescent="0.25">
      <c r="A7132" s="17" t="s">
        <v>30</v>
      </c>
      <c r="B7132">
        <v>1185732</v>
      </c>
      <c r="C7132" s="20">
        <v>44244</v>
      </c>
      <c r="D7132" s="17" t="s">
        <v>14</v>
      </c>
      <c r="E7132" s="17" t="s">
        <v>118</v>
      </c>
      <c r="F7132" s="17" t="s">
        <v>93</v>
      </c>
      <c r="G7132" s="17" t="s">
        <v>22</v>
      </c>
      <c r="H7132">
        <v>24</v>
      </c>
      <c r="I7132">
        <v>105</v>
      </c>
      <c r="J7132">
        <v>252</v>
      </c>
      <c r="K7132">
        <v>136.08000000000001</v>
      </c>
      <c r="L7132" s="17" t="s">
        <v>83</v>
      </c>
      <c r="M7132" s="21">
        <v>49591</v>
      </c>
      <c r="N7132">
        <v>2021</v>
      </c>
      <c r="O7132">
        <v>2</v>
      </c>
      <c r="P7132" s="17" t="s">
        <v>142</v>
      </c>
      <c r="Q7132" t="b" cm="1">
        <f t="array" ref="Q7132">IF(Table1__2[[#This Row],[Product]]="Men's",Male)</f>
        <v>0</v>
      </c>
      <c r="R7132" t="str">
        <f>IF(Table1__2[[#This Row],[Product]]="Men's Street Footwear","Male","Female")</f>
        <v>Female</v>
      </c>
    </row>
    <row r="7133" spans="1:18" x14ac:dyDescent="0.25">
      <c r="A7133" s="17" t="s">
        <v>30</v>
      </c>
      <c r="B7133">
        <v>1185732</v>
      </c>
      <c r="C7133" s="20">
        <v>44271</v>
      </c>
      <c r="D7133" s="17" t="s">
        <v>14</v>
      </c>
      <c r="E7133" s="17" t="s">
        <v>118</v>
      </c>
      <c r="F7133" s="17" t="s">
        <v>93</v>
      </c>
      <c r="G7133" s="17" t="s">
        <v>16</v>
      </c>
      <c r="H7133">
        <v>28</v>
      </c>
      <c r="I7133">
        <v>165</v>
      </c>
      <c r="J7133">
        <v>462</v>
      </c>
      <c r="K7133">
        <v>235.62</v>
      </c>
      <c r="L7133" s="17" t="s">
        <v>83</v>
      </c>
      <c r="M7133" s="21">
        <v>49592</v>
      </c>
      <c r="N7133">
        <v>2021</v>
      </c>
      <c r="O7133">
        <v>3</v>
      </c>
      <c r="P7133" s="17" t="s">
        <v>143</v>
      </c>
      <c r="Q7133" t="b" cm="1">
        <f t="array" ref="Q7133">IF(Table1__2[[#This Row],[Product]]="Men's",Male)</f>
        <v>0</v>
      </c>
      <c r="R7133" t="str">
        <f>IF(Table1__2[[#This Row],[Product]]="Men's Street Footwear","Male","Female")</f>
        <v>Male</v>
      </c>
    </row>
    <row r="7134" spans="1:18" x14ac:dyDescent="0.25">
      <c r="A7134" s="17" t="s">
        <v>30</v>
      </c>
      <c r="B7134">
        <v>1185732</v>
      </c>
      <c r="C7134" s="20">
        <v>44271</v>
      </c>
      <c r="D7134" s="17" t="s">
        <v>14</v>
      </c>
      <c r="E7134" s="17" t="s">
        <v>118</v>
      </c>
      <c r="F7134" s="17" t="s">
        <v>93</v>
      </c>
      <c r="G7134" s="17" t="s">
        <v>18</v>
      </c>
      <c r="H7134">
        <v>27</v>
      </c>
      <c r="I7134">
        <v>69</v>
      </c>
      <c r="J7134">
        <v>186.3</v>
      </c>
      <c r="K7134">
        <v>100.602</v>
      </c>
      <c r="L7134" s="17" t="s">
        <v>83</v>
      </c>
      <c r="M7134" s="21">
        <v>49593</v>
      </c>
      <c r="N7134">
        <v>2021</v>
      </c>
      <c r="O7134">
        <v>3</v>
      </c>
      <c r="P7134" s="17" t="s">
        <v>143</v>
      </c>
      <c r="Q7134" t="b" cm="1">
        <f t="array" ref="Q7134">IF(Table1__2[[#This Row],[Product]]="Men's",Male)</f>
        <v>0</v>
      </c>
      <c r="R7134" t="str">
        <f>IF(Table1__2[[#This Row],[Product]]="Men's Street Footwear","Male","Female")</f>
        <v>Female</v>
      </c>
    </row>
    <row r="7135" spans="1:18" x14ac:dyDescent="0.25">
      <c r="A7135" s="17" t="s">
        <v>30</v>
      </c>
      <c r="B7135">
        <v>1185732</v>
      </c>
      <c r="C7135" s="20">
        <v>44271</v>
      </c>
      <c r="D7135" s="17" t="s">
        <v>14</v>
      </c>
      <c r="E7135" s="17" t="s">
        <v>118</v>
      </c>
      <c r="F7135" s="17" t="s">
        <v>93</v>
      </c>
      <c r="G7135" s="17" t="s">
        <v>19</v>
      </c>
      <c r="H7135">
        <v>19</v>
      </c>
      <c r="I7135">
        <v>91</v>
      </c>
      <c r="J7135">
        <v>172.9</v>
      </c>
      <c r="K7135">
        <v>93.366</v>
      </c>
      <c r="L7135" s="17" t="s">
        <v>83</v>
      </c>
      <c r="M7135" s="21">
        <v>49594</v>
      </c>
      <c r="N7135">
        <v>2021</v>
      </c>
      <c r="O7135">
        <v>3</v>
      </c>
      <c r="P7135" s="17" t="s">
        <v>143</v>
      </c>
      <c r="Q7135" t="b" cm="1">
        <f t="array" ref="Q7135">IF(Table1__2[[#This Row],[Product]]="Men's",Male)</f>
        <v>0</v>
      </c>
      <c r="R7135" t="str">
        <f>IF(Table1__2[[#This Row],[Product]]="Men's Street Footwear","Male","Female")</f>
        <v>Female</v>
      </c>
    </row>
    <row r="7136" spans="1:18" x14ac:dyDescent="0.25">
      <c r="A7136" s="17" t="s">
        <v>30</v>
      </c>
      <c r="B7136">
        <v>1185732</v>
      </c>
      <c r="C7136" s="20">
        <v>44271</v>
      </c>
      <c r="D7136" s="17" t="s">
        <v>14</v>
      </c>
      <c r="E7136" s="17" t="s">
        <v>118</v>
      </c>
      <c r="F7136" s="17" t="s">
        <v>93</v>
      </c>
      <c r="G7136" s="17" t="s">
        <v>20</v>
      </c>
      <c r="H7136">
        <v>23</v>
      </c>
      <c r="I7136">
        <v>49</v>
      </c>
      <c r="J7136">
        <v>112.7</v>
      </c>
      <c r="K7136">
        <v>59.731000000000002</v>
      </c>
      <c r="L7136" s="17" t="s">
        <v>83</v>
      </c>
      <c r="M7136" s="21">
        <v>49595</v>
      </c>
      <c r="N7136">
        <v>2021</v>
      </c>
      <c r="O7136">
        <v>3</v>
      </c>
      <c r="P7136" s="17" t="s">
        <v>143</v>
      </c>
      <c r="Q7136" t="b" cm="1">
        <f t="array" ref="Q7136">IF(Table1__2[[#This Row],[Product]]="Men's",Male)</f>
        <v>0</v>
      </c>
      <c r="R7136" t="str">
        <f>IF(Table1__2[[#This Row],[Product]]="Men's Street Footwear","Male","Female")</f>
        <v>Female</v>
      </c>
    </row>
    <row r="7137" spans="1:18" x14ac:dyDescent="0.25">
      <c r="A7137" s="17" t="s">
        <v>30</v>
      </c>
      <c r="B7137">
        <v>1185732</v>
      </c>
      <c r="C7137" s="20">
        <v>44271</v>
      </c>
      <c r="D7137" s="17" t="s">
        <v>14</v>
      </c>
      <c r="E7137" s="17" t="s">
        <v>118</v>
      </c>
      <c r="F7137" s="17" t="s">
        <v>93</v>
      </c>
      <c r="G7137" s="17" t="s">
        <v>21</v>
      </c>
      <c r="H7137">
        <v>37</v>
      </c>
      <c r="I7137">
        <v>59</v>
      </c>
      <c r="J7137">
        <v>218.3</v>
      </c>
      <c r="K7137">
        <v>109.15</v>
      </c>
      <c r="L7137" s="17" t="s">
        <v>83</v>
      </c>
      <c r="M7137" s="21">
        <v>49596</v>
      </c>
      <c r="N7137">
        <v>2021</v>
      </c>
      <c r="O7137">
        <v>3</v>
      </c>
      <c r="P7137" s="17" t="s">
        <v>143</v>
      </c>
      <c r="Q7137" t="b" cm="1">
        <f t="array" ref="Q7137">IF(Table1__2[[#This Row],[Product]]="Men's",Male)</f>
        <v>0</v>
      </c>
      <c r="R7137" t="str">
        <f>IF(Table1__2[[#This Row],[Product]]="Men's Street Footwear","Male","Female")</f>
        <v>Female</v>
      </c>
    </row>
    <row r="7138" spans="1:18" x14ac:dyDescent="0.25">
      <c r="A7138" s="17" t="s">
        <v>30</v>
      </c>
      <c r="B7138">
        <v>1185732</v>
      </c>
      <c r="C7138" s="20">
        <v>44271</v>
      </c>
      <c r="D7138" s="17" t="s">
        <v>14</v>
      </c>
      <c r="E7138" s="17" t="s">
        <v>118</v>
      </c>
      <c r="F7138" s="17" t="s">
        <v>93</v>
      </c>
      <c r="G7138" s="17" t="s">
        <v>22</v>
      </c>
      <c r="H7138">
        <v>29</v>
      </c>
      <c r="I7138">
        <v>81</v>
      </c>
      <c r="J7138">
        <v>234.9</v>
      </c>
      <c r="K7138">
        <v>126.846</v>
      </c>
      <c r="L7138" s="17" t="s">
        <v>83</v>
      </c>
      <c r="M7138" s="21">
        <v>49597</v>
      </c>
      <c r="N7138">
        <v>2021</v>
      </c>
      <c r="O7138">
        <v>3</v>
      </c>
      <c r="P7138" s="17" t="s">
        <v>143</v>
      </c>
      <c r="Q7138" t="b" cm="1">
        <f t="array" ref="Q7138">IF(Table1__2[[#This Row],[Product]]="Men's",Male)</f>
        <v>0</v>
      </c>
      <c r="R7138" t="str">
        <f>IF(Table1__2[[#This Row],[Product]]="Men's Street Footwear","Male","Female")</f>
        <v>Female</v>
      </c>
    </row>
    <row r="7139" spans="1:18" x14ac:dyDescent="0.25">
      <c r="A7139" s="17" t="s">
        <v>30</v>
      </c>
      <c r="B7139">
        <v>1185732</v>
      </c>
      <c r="C7139" s="20">
        <v>44303</v>
      </c>
      <c r="D7139" s="17" t="s">
        <v>14</v>
      </c>
      <c r="E7139" s="17" t="s">
        <v>118</v>
      </c>
      <c r="F7139" s="17" t="s">
        <v>93</v>
      </c>
      <c r="G7139" s="17" t="s">
        <v>16</v>
      </c>
      <c r="H7139">
        <v>27</v>
      </c>
      <c r="I7139">
        <v>143</v>
      </c>
      <c r="J7139">
        <v>386.1</v>
      </c>
      <c r="K7139">
        <v>196.911</v>
      </c>
      <c r="L7139" s="17" t="s">
        <v>83</v>
      </c>
      <c r="M7139" s="21">
        <v>49598</v>
      </c>
      <c r="N7139">
        <v>2021</v>
      </c>
      <c r="O7139">
        <v>4</v>
      </c>
      <c r="P7139" s="17" t="s">
        <v>144</v>
      </c>
      <c r="Q7139" t="b" cm="1">
        <f t="array" ref="Q7139">IF(Table1__2[[#This Row],[Product]]="Men's",Male)</f>
        <v>0</v>
      </c>
      <c r="R7139" t="str">
        <f>IF(Table1__2[[#This Row],[Product]]="Men's Street Footwear","Male","Female")</f>
        <v>Male</v>
      </c>
    </row>
    <row r="7140" spans="1:18" x14ac:dyDescent="0.25">
      <c r="A7140" s="17" t="s">
        <v>30</v>
      </c>
      <c r="B7140">
        <v>1185732</v>
      </c>
      <c r="C7140" s="20">
        <v>44303</v>
      </c>
      <c r="D7140" s="17" t="s">
        <v>14</v>
      </c>
      <c r="E7140" s="17" t="s">
        <v>118</v>
      </c>
      <c r="F7140" s="17" t="s">
        <v>93</v>
      </c>
      <c r="G7140" s="17" t="s">
        <v>18</v>
      </c>
      <c r="H7140">
        <v>28</v>
      </c>
      <c r="I7140">
        <v>75</v>
      </c>
      <c r="J7140">
        <v>210</v>
      </c>
      <c r="K7140">
        <v>115.5</v>
      </c>
      <c r="L7140" s="17" t="s">
        <v>83</v>
      </c>
      <c r="M7140" s="21">
        <v>49599</v>
      </c>
      <c r="N7140">
        <v>2021</v>
      </c>
      <c r="O7140">
        <v>4</v>
      </c>
      <c r="P7140" s="17" t="s">
        <v>144</v>
      </c>
      <c r="Q7140" t="b" cm="1">
        <f t="array" ref="Q7140">IF(Table1__2[[#This Row],[Product]]="Men's",Male)</f>
        <v>0</v>
      </c>
      <c r="R7140" t="str">
        <f>IF(Table1__2[[#This Row],[Product]]="Men's Street Footwear","Male","Female")</f>
        <v>Female</v>
      </c>
    </row>
    <row r="7141" spans="1:18" x14ac:dyDescent="0.25">
      <c r="A7141" s="17" t="s">
        <v>30</v>
      </c>
      <c r="B7141">
        <v>1185732</v>
      </c>
      <c r="C7141" s="20">
        <v>44303</v>
      </c>
      <c r="D7141" s="17" t="s">
        <v>14</v>
      </c>
      <c r="E7141" s="17" t="s">
        <v>118</v>
      </c>
      <c r="F7141" s="17" t="s">
        <v>93</v>
      </c>
      <c r="G7141" s="17" t="s">
        <v>19</v>
      </c>
      <c r="H7141">
        <v>19</v>
      </c>
      <c r="I7141">
        <v>68</v>
      </c>
      <c r="J7141">
        <v>129.19999999999999</v>
      </c>
      <c r="K7141">
        <v>69.768000000000001</v>
      </c>
      <c r="L7141" s="17" t="s">
        <v>83</v>
      </c>
      <c r="M7141" s="21">
        <v>49600</v>
      </c>
      <c r="N7141">
        <v>2021</v>
      </c>
      <c r="O7141">
        <v>4</v>
      </c>
      <c r="P7141" s="17" t="s">
        <v>144</v>
      </c>
      <c r="Q7141" t="b" cm="1">
        <f t="array" ref="Q7141">IF(Table1__2[[#This Row],[Product]]="Men's",Male)</f>
        <v>0</v>
      </c>
      <c r="R7141" t="str">
        <f>IF(Table1__2[[#This Row],[Product]]="Men's Street Footwear","Male","Female")</f>
        <v>Female</v>
      </c>
    </row>
    <row r="7142" spans="1:18" x14ac:dyDescent="0.25">
      <c r="A7142" s="17" t="s">
        <v>30</v>
      </c>
      <c r="B7142">
        <v>1185732</v>
      </c>
      <c r="C7142" s="20">
        <v>44303</v>
      </c>
      <c r="D7142" s="17" t="s">
        <v>14</v>
      </c>
      <c r="E7142" s="17" t="s">
        <v>118</v>
      </c>
      <c r="F7142" s="17" t="s">
        <v>93</v>
      </c>
      <c r="G7142" s="17" t="s">
        <v>20</v>
      </c>
      <c r="H7142">
        <v>25</v>
      </c>
      <c r="I7142">
        <v>47</v>
      </c>
      <c r="J7142">
        <v>117.5</v>
      </c>
      <c r="K7142">
        <v>61.1</v>
      </c>
      <c r="L7142" s="17" t="s">
        <v>83</v>
      </c>
      <c r="M7142" s="21">
        <v>49601</v>
      </c>
      <c r="N7142">
        <v>2021</v>
      </c>
      <c r="O7142">
        <v>4</v>
      </c>
      <c r="P7142" s="17" t="s">
        <v>144</v>
      </c>
      <c r="Q7142" t="b" cm="1">
        <f t="array" ref="Q7142">IF(Table1__2[[#This Row],[Product]]="Men's",Male)</f>
        <v>0</v>
      </c>
      <c r="R7142" t="str">
        <f>IF(Table1__2[[#This Row],[Product]]="Men's Street Footwear","Male","Female")</f>
        <v>Female</v>
      </c>
    </row>
    <row r="7143" spans="1:18" x14ac:dyDescent="0.25">
      <c r="A7143" s="17" t="s">
        <v>30</v>
      </c>
      <c r="B7143">
        <v>1185732</v>
      </c>
      <c r="C7143" s="20">
        <v>44303</v>
      </c>
      <c r="D7143" s="17" t="s">
        <v>14</v>
      </c>
      <c r="E7143" s="17" t="s">
        <v>118</v>
      </c>
      <c r="F7143" s="17" t="s">
        <v>93</v>
      </c>
      <c r="G7143" s="17" t="s">
        <v>21</v>
      </c>
      <c r="H7143">
        <v>60</v>
      </c>
      <c r="I7143">
        <v>56</v>
      </c>
      <c r="J7143">
        <v>336</v>
      </c>
      <c r="K7143">
        <v>184.8</v>
      </c>
      <c r="L7143" s="17" t="s">
        <v>83</v>
      </c>
      <c r="M7143" s="21">
        <v>49602</v>
      </c>
      <c r="N7143">
        <v>2021</v>
      </c>
      <c r="O7143">
        <v>4</v>
      </c>
      <c r="P7143" s="17" t="s">
        <v>144</v>
      </c>
      <c r="Q7143" t="b" cm="1">
        <f t="array" ref="Q7143">IF(Table1__2[[#This Row],[Product]]="Men's",Male)</f>
        <v>0</v>
      </c>
      <c r="R7143" t="str">
        <f>IF(Table1__2[[#This Row],[Product]]="Men's Street Footwear","Male","Female")</f>
        <v>Female</v>
      </c>
    </row>
    <row r="7144" spans="1:18" x14ac:dyDescent="0.25">
      <c r="A7144" s="17" t="s">
        <v>30</v>
      </c>
      <c r="B7144">
        <v>1185732</v>
      </c>
      <c r="C7144" s="20">
        <v>44303</v>
      </c>
      <c r="D7144" s="17" t="s">
        <v>14</v>
      </c>
      <c r="E7144" s="17" t="s">
        <v>118</v>
      </c>
      <c r="F7144" s="17" t="s">
        <v>93</v>
      </c>
      <c r="G7144" s="17" t="s">
        <v>22</v>
      </c>
      <c r="H7144">
        <v>47</v>
      </c>
      <c r="I7144">
        <v>94</v>
      </c>
      <c r="J7144">
        <v>441.8</v>
      </c>
      <c r="K7144">
        <v>225.31800000000001</v>
      </c>
      <c r="L7144" s="17" t="s">
        <v>83</v>
      </c>
      <c r="M7144" s="21">
        <v>49603</v>
      </c>
      <c r="N7144">
        <v>2021</v>
      </c>
      <c r="O7144">
        <v>4</v>
      </c>
      <c r="P7144" s="17" t="s">
        <v>144</v>
      </c>
      <c r="Q7144" t="b" cm="1">
        <f t="array" ref="Q7144">IF(Table1__2[[#This Row],[Product]]="Men's",Male)</f>
        <v>0</v>
      </c>
      <c r="R7144" t="str">
        <f>IF(Table1__2[[#This Row],[Product]]="Men's Street Footwear","Male","Female")</f>
        <v>Female</v>
      </c>
    </row>
    <row r="7145" spans="1:18" x14ac:dyDescent="0.25">
      <c r="A7145" s="17" t="s">
        <v>30</v>
      </c>
      <c r="B7145">
        <v>1185732</v>
      </c>
      <c r="C7145" s="20">
        <v>44334</v>
      </c>
      <c r="D7145" s="17" t="s">
        <v>14</v>
      </c>
      <c r="E7145" s="17" t="s">
        <v>118</v>
      </c>
      <c r="F7145" s="17" t="s">
        <v>93</v>
      </c>
      <c r="G7145" s="17" t="s">
        <v>16</v>
      </c>
      <c r="H7145">
        <v>58</v>
      </c>
      <c r="I7145">
        <v>179</v>
      </c>
      <c r="J7145">
        <v>1038.2</v>
      </c>
      <c r="K7145">
        <v>539.86400000000003</v>
      </c>
      <c r="L7145" s="17" t="s">
        <v>83</v>
      </c>
      <c r="M7145" s="21">
        <v>49604</v>
      </c>
      <c r="N7145">
        <v>2021</v>
      </c>
      <c r="O7145">
        <v>5</v>
      </c>
      <c r="P7145" s="17" t="s">
        <v>145</v>
      </c>
      <c r="Q7145" t="b" cm="1">
        <f t="array" ref="Q7145">IF(Table1__2[[#This Row],[Product]]="Men's",Male)</f>
        <v>0</v>
      </c>
      <c r="R7145" t="str">
        <f>IF(Table1__2[[#This Row],[Product]]="Men's Street Footwear","Male","Female")</f>
        <v>Male</v>
      </c>
    </row>
    <row r="7146" spans="1:18" x14ac:dyDescent="0.25">
      <c r="A7146" s="17" t="s">
        <v>30</v>
      </c>
      <c r="B7146">
        <v>1185732</v>
      </c>
      <c r="C7146" s="20">
        <v>44334</v>
      </c>
      <c r="D7146" s="17" t="s">
        <v>14</v>
      </c>
      <c r="E7146" s="17" t="s">
        <v>118</v>
      </c>
      <c r="F7146" s="17" t="s">
        <v>93</v>
      </c>
      <c r="G7146" s="17" t="s">
        <v>18</v>
      </c>
      <c r="H7146">
        <v>37</v>
      </c>
      <c r="I7146">
        <v>87</v>
      </c>
      <c r="J7146">
        <v>321.89999999999998</v>
      </c>
      <c r="K7146">
        <v>164.16900000000001</v>
      </c>
      <c r="L7146" s="17" t="s">
        <v>83</v>
      </c>
      <c r="M7146" s="21">
        <v>49605</v>
      </c>
      <c r="N7146">
        <v>2021</v>
      </c>
      <c r="O7146">
        <v>5</v>
      </c>
      <c r="P7146" s="17" t="s">
        <v>145</v>
      </c>
      <c r="Q7146" t="b" cm="1">
        <f t="array" ref="Q7146">IF(Table1__2[[#This Row],[Product]]="Men's",Male)</f>
        <v>0</v>
      </c>
      <c r="R7146" t="str">
        <f>IF(Table1__2[[#This Row],[Product]]="Men's Street Footwear","Male","Female")</f>
        <v>Female</v>
      </c>
    </row>
    <row r="7147" spans="1:18" x14ac:dyDescent="0.25">
      <c r="A7147" s="17" t="s">
        <v>30</v>
      </c>
      <c r="B7147">
        <v>1185732</v>
      </c>
      <c r="C7147" s="20">
        <v>44334</v>
      </c>
      <c r="D7147" s="17" t="s">
        <v>14</v>
      </c>
      <c r="E7147" s="17" t="s">
        <v>118</v>
      </c>
      <c r="F7147" s="17" t="s">
        <v>93</v>
      </c>
      <c r="G7147" s="17" t="s">
        <v>19</v>
      </c>
      <c r="H7147">
        <v>32</v>
      </c>
      <c r="I7147">
        <v>77</v>
      </c>
      <c r="J7147">
        <v>246.4</v>
      </c>
      <c r="K7147">
        <v>135.52000000000001</v>
      </c>
      <c r="L7147" s="17" t="s">
        <v>83</v>
      </c>
      <c r="M7147" s="21">
        <v>49606</v>
      </c>
      <c r="N7147">
        <v>2021</v>
      </c>
      <c r="O7147">
        <v>5</v>
      </c>
      <c r="P7147" s="17" t="s">
        <v>145</v>
      </c>
      <c r="Q7147" t="b" cm="1">
        <f t="array" ref="Q7147">IF(Table1__2[[#This Row],[Product]]="Men's",Male)</f>
        <v>0</v>
      </c>
      <c r="R7147" t="str">
        <f>IF(Table1__2[[#This Row],[Product]]="Men's Street Footwear","Male","Female")</f>
        <v>Female</v>
      </c>
    </row>
    <row r="7148" spans="1:18" x14ac:dyDescent="0.25">
      <c r="A7148" s="17" t="s">
        <v>30</v>
      </c>
      <c r="B7148">
        <v>1185732</v>
      </c>
      <c r="C7148" s="20">
        <v>44334</v>
      </c>
      <c r="D7148" s="17" t="s">
        <v>14</v>
      </c>
      <c r="E7148" s="17" t="s">
        <v>118</v>
      </c>
      <c r="F7148" s="17" t="s">
        <v>93</v>
      </c>
      <c r="G7148" s="17" t="s">
        <v>20</v>
      </c>
      <c r="H7148">
        <v>33</v>
      </c>
      <c r="I7148">
        <v>50</v>
      </c>
      <c r="J7148">
        <v>165</v>
      </c>
      <c r="K7148">
        <v>90.75</v>
      </c>
      <c r="L7148" s="17" t="s">
        <v>83</v>
      </c>
      <c r="M7148" s="21">
        <v>49607</v>
      </c>
      <c r="N7148">
        <v>2021</v>
      </c>
      <c r="O7148">
        <v>5</v>
      </c>
      <c r="P7148" s="17" t="s">
        <v>145</v>
      </c>
      <c r="Q7148" t="b" cm="1">
        <f t="array" ref="Q7148">IF(Table1__2[[#This Row],[Product]]="Men's",Male)</f>
        <v>0</v>
      </c>
      <c r="R7148" t="str">
        <f>IF(Table1__2[[#This Row],[Product]]="Men's Street Footwear","Male","Female")</f>
        <v>Female</v>
      </c>
    </row>
    <row r="7149" spans="1:18" x14ac:dyDescent="0.25">
      <c r="A7149" s="17" t="s">
        <v>30</v>
      </c>
      <c r="B7149">
        <v>1185732</v>
      </c>
      <c r="C7149" s="20">
        <v>44334</v>
      </c>
      <c r="D7149" s="17" t="s">
        <v>14</v>
      </c>
      <c r="E7149" s="17" t="s">
        <v>118</v>
      </c>
      <c r="F7149" s="17" t="s">
        <v>93</v>
      </c>
      <c r="G7149" s="17" t="s">
        <v>21</v>
      </c>
      <c r="H7149">
        <v>42</v>
      </c>
      <c r="I7149">
        <v>68</v>
      </c>
      <c r="J7149">
        <v>285.60000000000002</v>
      </c>
      <c r="K7149">
        <v>154.22399999999999</v>
      </c>
      <c r="L7149" s="17" t="s">
        <v>83</v>
      </c>
      <c r="M7149" s="21">
        <v>49608</v>
      </c>
      <c r="N7149">
        <v>2021</v>
      </c>
      <c r="O7149">
        <v>5</v>
      </c>
      <c r="P7149" s="17" t="s">
        <v>145</v>
      </c>
      <c r="Q7149" t="b" cm="1">
        <f t="array" ref="Q7149">IF(Table1__2[[#This Row],[Product]]="Men's",Male)</f>
        <v>0</v>
      </c>
      <c r="R7149" t="str">
        <f>IF(Table1__2[[#This Row],[Product]]="Men's Street Footwear","Male","Female")</f>
        <v>Female</v>
      </c>
    </row>
    <row r="7150" spans="1:18" x14ac:dyDescent="0.25">
      <c r="A7150" s="17" t="s">
        <v>30</v>
      </c>
      <c r="B7150">
        <v>1185732</v>
      </c>
      <c r="C7150" s="20">
        <v>44334</v>
      </c>
      <c r="D7150" s="17" t="s">
        <v>14</v>
      </c>
      <c r="E7150" s="17" t="s">
        <v>118</v>
      </c>
      <c r="F7150" s="17" t="s">
        <v>93</v>
      </c>
      <c r="G7150" s="17" t="s">
        <v>22</v>
      </c>
      <c r="H7150">
        <v>52</v>
      </c>
      <c r="I7150">
        <v>95</v>
      </c>
      <c r="J7150">
        <v>494</v>
      </c>
      <c r="K7150">
        <v>271.7</v>
      </c>
      <c r="L7150" s="17" t="s">
        <v>83</v>
      </c>
      <c r="M7150" s="21">
        <v>49609</v>
      </c>
      <c r="N7150">
        <v>2021</v>
      </c>
      <c r="O7150">
        <v>5</v>
      </c>
      <c r="P7150" s="17" t="s">
        <v>145</v>
      </c>
      <c r="Q7150" t="b" cm="1">
        <f t="array" ref="Q7150">IF(Table1__2[[#This Row],[Product]]="Men's",Male)</f>
        <v>0</v>
      </c>
      <c r="R7150" t="str">
        <f>IF(Table1__2[[#This Row],[Product]]="Men's Street Footwear","Male","Female")</f>
        <v>Female</v>
      </c>
    </row>
    <row r="7151" spans="1:18" x14ac:dyDescent="0.25">
      <c r="A7151" s="17" t="s">
        <v>30</v>
      </c>
      <c r="B7151">
        <v>1185732</v>
      </c>
      <c r="C7151" s="20">
        <v>44364</v>
      </c>
      <c r="D7151" s="17" t="s">
        <v>14</v>
      </c>
      <c r="E7151" s="17" t="s">
        <v>118</v>
      </c>
      <c r="F7151" s="17" t="s">
        <v>93</v>
      </c>
      <c r="G7151" s="17" t="s">
        <v>16</v>
      </c>
      <c r="H7151">
        <v>43</v>
      </c>
      <c r="I7151">
        <v>150</v>
      </c>
      <c r="J7151">
        <v>645</v>
      </c>
      <c r="K7151">
        <v>335.4</v>
      </c>
      <c r="L7151" s="17" t="s">
        <v>83</v>
      </c>
      <c r="M7151" s="21">
        <v>49610</v>
      </c>
      <c r="N7151">
        <v>2021</v>
      </c>
      <c r="O7151">
        <v>6</v>
      </c>
      <c r="P7151" s="17" t="s">
        <v>152</v>
      </c>
      <c r="Q7151" t="b" cm="1">
        <f t="array" ref="Q7151">IF(Table1__2[[#This Row],[Product]]="Men's",Male)</f>
        <v>0</v>
      </c>
      <c r="R7151" t="str">
        <f>IF(Table1__2[[#This Row],[Product]]="Men's Street Footwear","Male","Female")</f>
        <v>Male</v>
      </c>
    </row>
    <row r="7152" spans="1:18" x14ac:dyDescent="0.25">
      <c r="A7152" s="17" t="s">
        <v>30</v>
      </c>
      <c r="B7152">
        <v>1185732</v>
      </c>
      <c r="C7152" s="20">
        <v>44364</v>
      </c>
      <c r="D7152" s="17" t="s">
        <v>14</v>
      </c>
      <c r="E7152" s="17" t="s">
        <v>118</v>
      </c>
      <c r="F7152" s="17" t="s">
        <v>93</v>
      </c>
      <c r="G7152" s="17" t="s">
        <v>18</v>
      </c>
      <c r="H7152">
        <v>37</v>
      </c>
      <c r="I7152">
        <v>119</v>
      </c>
      <c r="J7152">
        <v>440.3</v>
      </c>
      <c r="K7152">
        <v>220.15</v>
      </c>
      <c r="L7152" s="17" t="s">
        <v>83</v>
      </c>
      <c r="M7152" s="21">
        <v>49611</v>
      </c>
      <c r="N7152">
        <v>2021</v>
      </c>
      <c r="O7152">
        <v>6</v>
      </c>
      <c r="P7152" s="17" t="s">
        <v>152</v>
      </c>
      <c r="Q7152" t="b" cm="1">
        <f t="array" ref="Q7152">IF(Table1__2[[#This Row],[Product]]="Men's",Male)</f>
        <v>0</v>
      </c>
      <c r="R7152" t="str">
        <f>IF(Table1__2[[#This Row],[Product]]="Men's Street Footwear","Male","Female")</f>
        <v>Female</v>
      </c>
    </row>
    <row r="7153" spans="1:18" x14ac:dyDescent="0.25">
      <c r="A7153" s="17" t="s">
        <v>30</v>
      </c>
      <c r="B7153">
        <v>1185732</v>
      </c>
      <c r="C7153" s="20">
        <v>44364</v>
      </c>
      <c r="D7153" s="17" t="s">
        <v>14</v>
      </c>
      <c r="E7153" s="17" t="s">
        <v>118</v>
      </c>
      <c r="F7153" s="17" t="s">
        <v>93</v>
      </c>
      <c r="G7153" s="17" t="s">
        <v>19</v>
      </c>
      <c r="H7153">
        <v>33</v>
      </c>
      <c r="I7153">
        <v>81</v>
      </c>
      <c r="J7153">
        <v>267.3</v>
      </c>
      <c r="K7153">
        <v>144.34200000000001</v>
      </c>
      <c r="L7153" s="17" t="s">
        <v>83</v>
      </c>
      <c r="M7153" s="21">
        <v>49612</v>
      </c>
      <c r="N7153">
        <v>2021</v>
      </c>
      <c r="O7153">
        <v>6</v>
      </c>
      <c r="P7153" s="17" t="s">
        <v>152</v>
      </c>
      <c r="Q7153" t="b" cm="1">
        <f t="array" ref="Q7153">IF(Table1__2[[#This Row],[Product]]="Men's",Male)</f>
        <v>0</v>
      </c>
      <c r="R7153" t="str">
        <f>IF(Table1__2[[#This Row],[Product]]="Men's Street Footwear","Male","Female")</f>
        <v>Female</v>
      </c>
    </row>
    <row r="7154" spans="1:18" x14ac:dyDescent="0.25">
      <c r="A7154" s="17" t="s">
        <v>30</v>
      </c>
      <c r="B7154">
        <v>1185732</v>
      </c>
      <c r="C7154" s="20">
        <v>44364</v>
      </c>
      <c r="D7154" s="17" t="s">
        <v>14</v>
      </c>
      <c r="E7154" s="17" t="s">
        <v>118</v>
      </c>
      <c r="F7154" s="17" t="s">
        <v>93</v>
      </c>
      <c r="G7154" s="17" t="s">
        <v>20</v>
      </c>
      <c r="H7154">
        <v>33</v>
      </c>
      <c r="I7154">
        <v>69</v>
      </c>
      <c r="J7154">
        <v>227.7</v>
      </c>
      <c r="K7154">
        <v>118.404</v>
      </c>
      <c r="L7154" s="17" t="s">
        <v>83</v>
      </c>
      <c r="M7154" s="21">
        <v>49613</v>
      </c>
      <c r="N7154">
        <v>2021</v>
      </c>
      <c r="O7154">
        <v>6</v>
      </c>
      <c r="P7154" s="17" t="s">
        <v>152</v>
      </c>
      <c r="Q7154" t="b" cm="1">
        <f t="array" ref="Q7154">IF(Table1__2[[#This Row],[Product]]="Men's",Male)</f>
        <v>0</v>
      </c>
      <c r="R7154" t="str">
        <f>IF(Table1__2[[#This Row],[Product]]="Men's Street Footwear","Male","Female")</f>
        <v>Female</v>
      </c>
    </row>
    <row r="7155" spans="1:18" x14ac:dyDescent="0.25">
      <c r="A7155" s="17" t="s">
        <v>30</v>
      </c>
      <c r="B7155">
        <v>1185732</v>
      </c>
      <c r="C7155" s="20">
        <v>44364</v>
      </c>
      <c r="D7155" s="17" t="s">
        <v>14</v>
      </c>
      <c r="E7155" s="17" t="s">
        <v>118</v>
      </c>
      <c r="F7155" s="17" t="s">
        <v>93</v>
      </c>
      <c r="G7155" s="17" t="s">
        <v>21</v>
      </c>
      <c r="H7155">
        <v>41</v>
      </c>
      <c r="I7155">
        <v>74</v>
      </c>
      <c r="J7155">
        <v>303.39999999999998</v>
      </c>
      <c r="K7155">
        <v>166.87</v>
      </c>
      <c r="L7155" s="17" t="s">
        <v>83</v>
      </c>
      <c r="M7155" s="21">
        <v>49614</v>
      </c>
      <c r="N7155">
        <v>2021</v>
      </c>
      <c r="O7155">
        <v>6</v>
      </c>
      <c r="P7155" s="17" t="s">
        <v>152</v>
      </c>
      <c r="Q7155" t="b" cm="1">
        <f t="array" ref="Q7155">IF(Table1__2[[#This Row],[Product]]="Men's",Male)</f>
        <v>0</v>
      </c>
      <c r="R7155" t="str">
        <f>IF(Table1__2[[#This Row],[Product]]="Men's Street Footwear","Male","Female")</f>
        <v>Female</v>
      </c>
    </row>
    <row r="7156" spans="1:18" x14ac:dyDescent="0.25">
      <c r="A7156" s="17" t="s">
        <v>30</v>
      </c>
      <c r="B7156">
        <v>1185732</v>
      </c>
      <c r="C7156" s="20">
        <v>44364</v>
      </c>
      <c r="D7156" s="17" t="s">
        <v>14</v>
      </c>
      <c r="E7156" s="17" t="s">
        <v>118</v>
      </c>
      <c r="F7156" s="17" t="s">
        <v>93</v>
      </c>
      <c r="G7156" s="17" t="s">
        <v>22</v>
      </c>
      <c r="H7156">
        <v>59</v>
      </c>
      <c r="I7156">
        <v>115</v>
      </c>
      <c r="J7156">
        <v>678.5</v>
      </c>
      <c r="K7156">
        <v>352.82</v>
      </c>
      <c r="L7156" s="17" t="s">
        <v>83</v>
      </c>
      <c r="M7156" s="21">
        <v>49615</v>
      </c>
      <c r="N7156">
        <v>2021</v>
      </c>
      <c r="O7156">
        <v>6</v>
      </c>
      <c r="P7156" s="17" t="s">
        <v>152</v>
      </c>
      <c r="Q7156" t="b" cm="1">
        <f t="array" ref="Q7156">IF(Table1__2[[#This Row],[Product]]="Men's",Male)</f>
        <v>0</v>
      </c>
      <c r="R7156" t="str">
        <f>IF(Table1__2[[#This Row],[Product]]="Men's Street Footwear","Male","Female")</f>
        <v>Female</v>
      </c>
    </row>
    <row r="7157" spans="1:18" x14ac:dyDescent="0.25">
      <c r="A7157" s="17" t="s">
        <v>30</v>
      </c>
      <c r="B7157">
        <v>1185732</v>
      </c>
      <c r="C7157" s="20">
        <v>44393</v>
      </c>
      <c r="D7157" s="17" t="s">
        <v>14</v>
      </c>
      <c r="E7157" s="17" t="s">
        <v>118</v>
      </c>
      <c r="F7157" s="17" t="s">
        <v>93</v>
      </c>
      <c r="G7157" s="17" t="s">
        <v>16</v>
      </c>
      <c r="H7157">
        <v>55</v>
      </c>
      <c r="I7157">
        <v>182</v>
      </c>
      <c r="J7157">
        <v>1001</v>
      </c>
      <c r="K7157">
        <v>520.52</v>
      </c>
      <c r="L7157" s="17" t="s">
        <v>83</v>
      </c>
      <c r="M7157" s="21">
        <v>49616</v>
      </c>
      <c r="N7157">
        <v>2021</v>
      </c>
      <c r="O7157">
        <v>7</v>
      </c>
      <c r="P7157" s="17" t="s">
        <v>146</v>
      </c>
      <c r="Q7157" t="b" cm="1">
        <f t="array" ref="Q7157">IF(Table1__2[[#This Row],[Product]]="Men's",Male)</f>
        <v>0</v>
      </c>
      <c r="R7157" t="str">
        <f>IF(Table1__2[[#This Row],[Product]]="Men's Street Footwear","Male","Female")</f>
        <v>Male</v>
      </c>
    </row>
    <row r="7158" spans="1:18" x14ac:dyDescent="0.25">
      <c r="A7158" s="17" t="s">
        <v>30</v>
      </c>
      <c r="B7158">
        <v>1185732</v>
      </c>
      <c r="C7158" s="20">
        <v>44393</v>
      </c>
      <c r="D7158" s="17" t="s">
        <v>14</v>
      </c>
      <c r="E7158" s="17" t="s">
        <v>118</v>
      </c>
      <c r="F7158" s="17" t="s">
        <v>93</v>
      </c>
      <c r="G7158" s="17" t="s">
        <v>18</v>
      </c>
      <c r="H7158">
        <v>50</v>
      </c>
      <c r="I7158">
        <v>116</v>
      </c>
      <c r="J7158">
        <v>580</v>
      </c>
      <c r="K7158">
        <v>307.39999999999998</v>
      </c>
      <c r="L7158" s="17" t="s">
        <v>83</v>
      </c>
      <c r="M7158" s="21">
        <v>49617</v>
      </c>
      <c r="N7158">
        <v>2021</v>
      </c>
      <c r="O7158">
        <v>7</v>
      </c>
      <c r="P7158" s="17" t="s">
        <v>146</v>
      </c>
      <c r="Q7158" t="b" cm="1">
        <f t="array" ref="Q7158">IF(Table1__2[[#This Row],[Product]]="Men's",Male)</f>
        <v>0</v>
      </c>
      <c r="R7158" t="str">
        <f>IF(Table1__2[[#This Row],[Product]]="Men's Street Footwear","Male","Female")</f>
        <v>Female</v>
      </c>
    </row>
    <row r="7159" spans="1:18" x14ac:dyDescent="0.25">
      <c r="A7159" s="17" t="s">
        <v>30</v>
      </c>
      <c r="B7159">
        <v>1185732</v>
      </c>
      <c r="C7159" s="20">
        <v>44393</v>
      </c>
      <c r="D7159" s="17" t="s">
        <v>14</v>
      </c>
      <c r="E7159" s="17" t="s">
        <v>118</v>
      </c>
      <c r="F7159" s="17" t="s">
        <v>93</v>
      </c>
      <c r="G7159" s="17" t="s">
        <v>19</v>
      </c>
      <c r="H7159">
        <v>49</v>
      </c>
      <c r="I7159">
        <v>98</v>
      </c>
      <c r="J7159">
        <v>480.2</v>
      </c>
      <c r="K7159">
        <v>254.506</v>
      </c>
      <c r="L7159" s="17" t="s">
        <v>83</v>
      </c>
      <c r="M7159" s="21">
        <v>49618</v>
      </c>
      <c r="N7159">
        <v>2021</v>
      </c>
      <c r="O7159">
        <v>7</v>
      </c>
      <c r="P7159" s="17" t="s">
        <v>146</v>
      </c>
      <c r="Q7159" t="b" cm="1">
        <f t="array" ref="Q7159">IF(Table1__2[[#This Row],[Product]]="Men's",Male)</f>
        <v>0</v>
      </c>
      <c r="R7159" t="str">
        <f>IF(Table1__2[[#This Row],[Product]]="Men's Street Footwear","Male","Female")</f>
        <v>Female</v>
      </c>
    </row>
    <row r="7160" spans="1:18" x14ac:dyDescent="0.25">
      <c r="A7160" s="17" t="s">
        <v>30</v>
      </c>
      <c r="B7160">
        <v>1185732</v>
      </c>
      <c r="C7160" s="20">
        <v>44393</v>
      </c>
      <c r="D7160" s="17" t="s">
        <v>14</v>
      </c>
      <c r="E7160" s="17" t="s">
        <v>118</v>
      </c>
      <c r="F7160" s="17" t="s">
        <v>93</v>
      </c>
      <c r="G7160" s="17" t="s">
        <v>20</v>
      </c>
      <c r="H7160">
        <v>48</v>
      </c>
      <c r="I7160">
        <v>77</v>
      </c>
      <c r="J7160">
        <v>369.6</v>
      </c>
      <c r="K7160">
        <v>188.49600000000001</v>
      </c>
      <c r="L7160" s="17" t="s">
        <v>83</v>
      </c>
      <c r="M7160" s="21">
        <v>49619</v>
      </c>
      <c r="N7160">
        <v>2021</v>
      </c>
      <c r="O7160">
        <v>7</v>
      </c>
      <c r="P7160" s="17" t="s">
        <v>146</v>
      </c>
      <c r="Q7160" t="b" cm="1">
        <f t="array" ref="Q7160">IF(Table1__2[[#This Row],[Product]]="Men's",Male)</f>
        <v>0</v>
      </c>
      <c r="R7160" t="str">
        <f>IF(Table1__2[[#This Row],[Product]]="Men's Street Footwear","Male","Female")</f>
        <v>Female</v>
      </c>
    </row>
    <row r="7161" spans="1:18" x14ac:dyDescent="0.25">
      <c r="A7161" s="17" t="s">
        <v>30</v>
      </c>
      <c r="B7161">
        <v>1185732</v>
      </c>
      <c r="C7161" s="20">
        <v>44393</v>
      </c>
      <c r="D7161" s="17" t="s">
        <v>14</v>
      </c>
      <c r="E7161" s="17" t="s">
        <v>118</v>
      </c>
      <c r="F7161" s="17" t="s">
        <v>93</v>
      </c>
      <c r="G7161" s="17" t="s">
        <v>21</v>
      </c>
      <c r="H7161">
        <v>54</v>
      </c>
      <c r="I7161">
        <v>87</v>
      </c>
      <c r="J7161">
        <v>469.8</v>
      </c>
      <c r="K7161">
        <v>253.69200000000001</v>
      </c>
      <c r="L7161" s="17" t="s">
        <v>83</v>
      </c>
      <c r="M7161" s="21">
        <v>49620</v>
      </c>
      <c r="N7161">
        <v>2021</v>
      </c>
      <c r="O7161">
        <v>7</v>
      </c>
      <c r="P7161" s="17" t="s">
        <v>146</v>
      </c>
      <c r="Q7161" t="b" cm="1">
        <f t="array" ref="Q7161">IF(Table1__2[[#This Row],[Product]]="Men's",Male)</f>
        <v>0</v>
      </c>
      <c r="R7161" t="str">
        <f>IF(Table1__2[[#This Row],[Product]]="Men's Street Footwear","Male","Female")</f>
        <v>Female</v>
      </c>
    </row>
    <row r="7162" spans="1:18" x14ac:dyDescent="0.25">
      <c r="A7162" s="17" t="s">
        <v>30</v>
      </c>
      <c r="B7162">
        <v>1185732</v>
      </c>
      <c r="C7162" s="20">
        <v>44393</v>
      </c>
      <c r="D7162" s="17" t="s">
        <v>14</v>
      </c>
      <c r="E7162" s="17" t="s">
        <v>118</v>
      </c>
      <c r="F7162" s="17" t="s">
        <v>93</v>
      </c>
      <c r="G7162" s="17" t="s">
        <v>22</v>
      </c>
      <c r="H7162">
        <v>63</v>
      </c>
      <c r="I7162">
        <v>133</v>
      </c>
      <c r="J7162">
        <v>837.9</v>
      </c>
      <c r="K7162">
        <v>452.46600000000001</v>
      </c>
      <c r="L7162" s="17" t="s">
        <v>83</v>
      </c>
      <c r="M7162" s="21">
        <v>49621</v>
      </c>
      <c r="N7162">
        <v>2021</v>
      </c>
      <c r="O7162">
        <v>7</v>
      </c>
      <c r="P7162" s="17" t="s">
        <v>146</v>
      </c>
      <c r="Q7162" t="b" cm="1">
        <f t="array" ref="Q7162">IF(Table1__2[[#This Row],[Product]]="Men's",Male)</f>
        <v>0</v>
      </c>
      <c r="R7162" t="str">
        <f>IF(Table1__2[[#This Row],[Product]]="Men's Street Footwear","Male","Female")</f>
        <v>Female</v>
      </c>
    </row>
    <row r="7163" spans="1:18" x14ac:dyDescent="0.25">
      <c r="A7163" s="17" t="s">
        <v>30</v>
      </c>
      <c r="B7163">
        <v>1185732</v>
      </c>
      <c r="C7163" s="20">
        <v>44425</v>
      </c>
      <c r="D7163" s="17" t="s">
        <v>14</v>
      </c>
      <c r="E7163" s="17" t="s">
        <v>118</v>
      </c>
      <c r="F7163" s="17" t="s">
        <v>93</v>
      </c>
      <c r="G7163" s="17" t="s">
        <v>16</v>
      </c>
      <c r="H7163">
        <v>46</v>
      </c>
      <c r="I7163">
        <v>131</v>
      </c>
      <c r="J7163">
        <v>602.6</v>
      </c>
      <c r="K7163">
        <v>313.35199999999998</v>
      </c>
      <c r="L7163" s="17" t="s">
        <v>83</v>
      </c>
      <c r="M7163" s="21">
        <v>49622</v>
      </c>
      <c r="N7163">
        <v>2021</v>
      </c>
      <c r="O7163">
        <v>8</v>
      </c>
      <c r="P7163" s="17" t="s">
        <v>147</v>
      </c>
      <c r="Q7163" t="b" cm="1">
        <f t="array" ref="Q7163">IF(Table1__2[[#This Row],[Product]]="Men's",Male)</f>
        <v>0</v>
      </c>
      <c r="R7163" t="str">
        <f>IF(Table1__2[[#This Row],[Product]]="Men's Street Footwear","Male","Female")</f>
        <v>Male</v>
      </c>
    </row>
    <row r="7164" spans="1:18" x14ac:dyDescent="0.25">
      <c r="A7164" s="17" t="s">
        <v>30</v>
      </c>
      <c r="B7164">
        <v>1185732</v>
      </c>
      <c r="C7164" s="20">
        <v>44425</v>
      </c>
      <c r="D7164" s="17" t="s">
        <v>14</v>
      </c>
      <c r="E7164" s="17" t="s">
        <v>118</v>
      </c>
      <c r="F7164" s="17" t="s">
        <v>93</v>
      </c>
      <c r="G7164" s="17" t="s">
        <v>18</v>
      </c>
      <c r="H7164">
        <v>42</v>
      </c>
      <c r="I7164">
        <v>90</v>
      </c>
      <c r="J7164">
        <v>378</v>
      </c>
      <c r="K7164">
        <v>207.9</v>
      </c>
      <c r="L7164" s="17" t="s">
        <v>83</v>
      </c>
      <c r="M7164" s="21">
        <v>49623</v>
      </c>
      <c r="N7164">
        <v>2021</v>
      </c>
      <c r="O7164">
        <v>8</v>
      </c>
      <c r="P7164" s="17" t="s">
        <v>147</v>
      </c>
      <c r="Q7164" t="b" cm="1">
        <f t="array" ref="Q7164">IF(Table1__2[[#This Row],[Product]]="Men's",Male)</f>
        <v>0</v>
      </c>
      <c r="R7164" t="str">
        <f>IF(Table1__2[[#This Row],[Product]]="Men's Street Footwear","Male","Female")</f>
        <v>Female</v>
      </c>
    </row>
    <row r="7165" spans="1:18" x14ac:dyDescent="0.25">
      <c r="A7165" s="17" t="s">
        <v>30</v>
      </c>
      <c r="B7165">
        <v>1185732</v>
      </c>
      <c r="C7165" s="20">
        <v>44425</v>
      </c>
      <c r="D7165" s="17" t="s">
        <v>14</v>
      </c>
      <c r="E7165" s="17" t="s">
        <v>118</v>
      </c>
      <c r="F7165" s="17" t="s">
        <v>93</v>
      </c>
      <c r="G7165" s="17" t="s">
        <v>19</v>
      </c>
      <c r="H7165">
        <v>38</v>
      </c>
      <c r="I7165">
        <v>87</v>
      </c>
      <c r="J7165">
        <v>330.6</v>
      </c>
      <c r="K7165">
        <v>171.91200000000001</v>
      </c>
      <c r="L7165" s="17" t="s">
        <v>83</v>
      </c>
      <c r="M7165" s="21">
        <v>49624</v>
      </c>
      <c r="N7165">
        <v>2021</v>
      </c>
      <c r="O7165">
        <v>8</v>
      </c>
      <c r="P7165" s="17" t="s">
        <v>147</v>
      </c>
      <c r="Q7165" t="b" cm="1">
        <f t="array" ref="Q7165">IF(Table1__2[[#This Row],[Product]]="Men's",Male)</f>
        <v>0</v>
      </c>
      <c r="R7165" t="str">
        <f>IF(Table1__2[[#This Row],[Product]]="Men's Street Footwear","Male","Female")</f>
        <v>Female</v>
      </c>
    </row>
    <row r="7166" spans="1:18" x14ac:dyDescent="0.25">
      <c r="A7166" s="17" t="s">
        <v>30</v>
      </c>
      <c r="B7166">
        <v>1185732</v>
      </c>
      <c r="C7166" s="20">
        <v>44425</v>
      </c>
      <c r="D7166" s="17" t="s">
        <v>14</v>
      </c>
      <c r="E7166" s="17" t="s">
        <v>118</v>
      </c>
      <c r="F7166" s="17" t="s">
        <v>93</v>
      </c>
      <c r="G7166" s="17" t="s">
        <v>20</v>
      </c>
      <c r="H7166">
        <v>36</v>
      </c>
      <c r="I7166">
        <v>72</v>
      </c>
      <c r="J7166">
        <v>259.2</v>
      </c>
      <c r="K7166">
        <v>132.19200000000001</v>
      </c>
      <c r="L7166" s="17" t="s">
        <v>83</v>
      </c>
      <c r="M7166" s="21">
        <v>49625</v>
      </c>
      <c r="N7166">
        <v>2021</v>
      </c>
      <c r="O7166">
        <v>8</v>
      </c>
      <c r="P7166" s="17" t="s">
        <v>147</v>
      </c>
      <c r="Q7166" t="b" cm="1">
        <f t="array" ref="Q7166">IF(Table1__2[[#This Row],[Product]]="Men's",Male)</f>
        <v>0</v>
      </c>
      <c r="R7166" t="str">
        <f>IF(Table1__2[[#This Row],[Product]]="Men's Street Footwear","Male","Female")</f>
        <v>Female</v>
      </c>
    </row>
    <row r="7167" spans="1:18" x14ac:dyDescent="0.25">
      <c r="A7167" s="17" t="s">
        <v>30</v>
      </c>
      <c r="B7167">
        <v>1185732</v>
      </c>
      <c r="C7167" s="20">
        <v>44425</v>
      </c>
      <c r="D7167" s="17" t="s">
        <v>14</v>
      </c>
      <c r="E7167" s="17" t="s">
        <v>118</v>
      </c>
      <c r="F7167" s="17" t="s">
        <v>93</v>
      </c>
      <c r="G7167" s="17" t="s">
        <v>21</v>
      </c>
      <c r="H7167">
        <v>49</v>
      </c>
      <c r="I7167">
        <v>68</v>
      </c>
      <c r="J7167">
        <v>333.2</v>
      </c>
      <c r="K7167">
        <v>179.928</v>
      </c>
      <c r="L7167" s="17" t="s">
        <v>83</v>
      </c>
      <c r="M7167" s="21">
        <v>49626</v>
      </c>
      <c r="N7167">
        <v>2021</v>
      </c>
      <c r="O7167">
        <v>8</v>
      </c>
      <c r="P7167" s="17" t="s">
        <v>147</v>
      </c>
      <c r="Q7167" t="b" cm="1">
        <f t="array" ref="Q7167">IF(Table1__2[[#This Row],[Product]]="Men's",Male)</f>
        <v>0</v>
      </c>
      <c r="R7167" t="str">
        <f>IF(Table1__2[[#This Row],[Product]]="Men's Street Footwear","Male","Female")</f>
        <v>Female</v>
      </c>
    </row>
    <row r="7168" spans="1:18" x14ac:dyDescent="0.25">
      <c r="A7168" s="17" t="s">
        <v>30</v>
      </c>
      <c r="B7168">
        <v>1185732</v>
      </c>
      <c r="C7168" s="20">
        <v>44425</v>
      </c>
      <c r="D7168" s="17" t="s">
        <v>14</v>
      </c>
      <c r="E7168" s="17" t="s">
        <v>118</v>
      </c>
      <c r="F7168" s="17" t="s">
        <v>93</v>
      </c>
      <c r="G7168" s="17" t="s">
        <v>22</v>
      </c>
      <c r="H7168">
        <v>54</v>
      </c>
      <c r="I7168">
        <v>115</v>
      </c>
      <c r="J7168">
        <v>621</v>
      </c>
      <c r="K7168">
        <v>335.34</v>
      </c>
      <c r="L7168" s="17" t="s">
        <v>83</v>
      </c>
      <c r="M7168" s="21">
        <v>49627</v>
      </c>
      <c r="N7168">
        <v>2021</v>
      </c>
      <c r="O7168">
        <v>8</v>
      </c>
      <c r="P7168" s="17" t="s">
        <v>147</v>
      </c>
      <c r="Q7168" t="b" cm="1">
        <f t="array" ref="Q7168">IF(Table1__2[[#This Row],[Product]]="Men's",Male)</f>
        <v>0</v>
      </c>
      <c r="R7168" t="str">
        <f>IF(Table1__2[[#This Row],[Product]]="Men's Street Footwear","Male","Female")</f>
        <v>Female</v>
      </c>
    </row>
    <row r="7169" spans="1:18" x14ac:dyDescent="0.25">
      <c r="A7169" s="17" t="s">
        <v>30</v>
      </c>
      <c r="B7169">
        <v>1185732</v>
      </c>
      <c r="C7169" s="20">
        <v>44457</v>
      </c>
      <c r="D7169" s="17" t="s">
        <v>14</v>
      </c>
      <c r="E7169" s="17" t="s">
        <v>118</v>
      </c>
      <c r="F7169" s="17" t="s">
        <v>93</v>
      </c>
      <c r="G7169" s="17" t="s">
        <v>16</v>
      </c>
      <c r="H7169">
        <v>34</v>
      </c>
      <c r="I7169">
        <v>154</v>
      </c>
      <c r="J7169">
        <v>523.6</v>
      </c>
      <c r="K7169">
        <v>267.036</v>
      </c>
      <c r="L7169" s="17" t="s">
        <v>83</v>
      </c>
      <c r="M7169" s="21">
        <v>49628</v>
      </c>
      <c r="N7169">
        <v>2021</v>
      </c>
      <c r="O7169">
        <v>9</v>
      </c>
      <c r="P7169" s="17" t="s">
        <v>148</v>
      </c>
      <c r="Q7169" t="b" cm="1">
        <f t="array" ref="Q7169">IF(Table1__2[[#This Row],[Product]]="Men's",Male)</f>
        <v>0</v>
      </c>
      <c r="R7169" t="str">
        <f>IF(Table1__2[[#This Row],[Product]]="Men's Street Footwear","Male","Female")</f>
        <v>Male</v>
      </c>
    </row>
    <row r="7170" spans="1:18" x14ac:dyDescent="0.25">
      <c r="A7170" s="17" t="s">
        <v>30</v>
      </c>
      <c r="B7170">
        <v>1185732</v>
      </c>
      <c r="C7170" s="20">
        <v>44457</v>
      </c>
      <c r="D7170" s="17" t="s">
        <v>14</v>
      </c>
      <c r="E7170" s="17" t="s">
        <v>118</v>
      </c>
      <c r="F7170" s="17" t="s">
        <v>93</v>
      </c>
      <c r="G7170" s="17" t="s">
        <v>18</v>
      </c>
      <c r="H7170">
        <v>29</v>
      </c>
      <c r="I7170">
        <v>91</v>
      </c>
      <c r="J7170">
        <v>263.89999999999998</v>
      </c>
      <c r="K7170">
        <v>139.86699999999999</v>
      </c>
      <c r="L7170" s="17" t="s">
        <v>83</v>
      </c>
      <c r="M7170" s="21">
        <v>49629</v>
      </c>
      <c r="N7170">
        <v>2021</v>
      </c>
      <c r="O7170">
        <v>9</v>
      </c>
      <c r="P7170" s="17" t="s">
        <v>148</v>
      </c>
      <c r="Q7170" t="b" cm="1">
        <f t="array" ref="Q7170">IF(Table1__2[[#This Row],[Product]]="Men's",Male)</f>
        <v>0</v>
      </c>
      <c r="R7170" t="str">
        <f>IF(Table1__2[[#This Row],[Product]]="Men's Street Footwear","Male","Female")</f>
        <v>Female</v>
      </c>
    </row>
    <row r="7171" spans="1:18" x14ac:dyDescent="0.25">
      <c r="A7171" s="17" t="s">
        <v>30</v>
      </c>
      <c r="B7171">
        <v>1185732</v>
      </c>
      <c r="C7171" s="20">
        <v>44457</v>
      </c>
      <c r="D7171" s="17" t="s">
        <v>14</v>
      </c>
      <c r="E7171" s="17" t="s">
        <v>118</v>
      </c>
      <c r="F7171" s="17" t="s">
        <v>93</v>
      </c>
      <c r="G7171" s="17" t="s">
        <v>19</v>
      </c>
      <c r="H7171">
        <v>24</v>
      </c>
      <c r="I7171">
        <v>68</v>
      </c>
      <c r="J7171">
        <v>163.19999999999999</v>
      </c>
      <c r="K7171">
        <v>88.128</v>
      </c>
      <c r="L7171" s="17" t="s">
        <v>83</v>
      </c>
      <c r="M7171" s="21">
        <v>49630</v>
      </c>
      <c r="N7171">
        <v>2021</v>
      </c>
      <c r="O7171">
        <v>9</v>
      </c>
      <c r="P7171" s="17" t="s">
        <v>148</v>
      </c>
      <c r="Q7171" t="b" cm="1">
        <f t="array" ref="Q7171">IF(Table1__2[[#This Row],[Product]]="Men's",Male)</f>
        <v>0</v>
      </c>
      <c r="R7171" t="str">
        <f>IF(Table1__2[[#This Row],[Product]]="Men's Street Footwear","Male","Female")</f>
        <v>Female</v>
      </c>
    </row>
    <row r="7172" spans="1:18" x14ac:dyDescent="0.25">
      <c r="A7172" s="17" t="s">
        <v>30</v>
      </c>
      <c r="B7172">
        <v>1185732</v>
      </c>
      <c r="C7172" s="20">
        <v>44457</v>
      </c>
      <c r="D7172" s="17" t="s">
        <v>14</v>
      </c>
      <c r="E7172" s="17" t="s">
        <v>118</v>
      </c>
      <c r="F7172" s="17" t="s">
        <v>93</v>
      </c>
      <c r="G7172" s="17" t="s">
        <v>20</v>
      </c>
      <c r="H7172">
        <v>23</v>
      </c>
      <c r="I7172">
        <v>59</v>
      </c>
      <c r="J7172">
        <v>135.69999999999999</v>
      </c>
      <c r="K7172">
        <v>67.849999999999994</v>
      </c>
      <c r="L7172" s="17" t="s">
        <v>83</v>
      </c>
      <c r="M7172" s="21">
        <v>49631</v>
      </c>
      <c r="N7172">
        <v>2021</v>
      </c>
      <c r="O7172">
        <v>9</v>
      </c>
      <c r="P7172" s="17" t="s">
        <v>148</v>
      </c>
      <c r="Q7172" t="b" cm="1">
        <f t="array" ref="Q7172">IF(Table1__2[[#This Row],[Product]]="Men's",Male)</f>
        <v>0</v>
      </c>
      <c r="R7172" t="str">
        <f>IF(Table1__2[[#This Row],[Product]]="Men's Street Footwear","Male","Female")</f>
        <v>Female</v>
      </c>
    </row>
    <row r="7173" spans="1:18" x14ac:dyDescent="0.25">
      <c r="A7173" s="17" t="s">
        <v>30</v>
      </c>
      <c r="B7173">
        <v>1185732</v>
      </c>
      <c r="C7173" s="20">
        <v>44457</v>
      </c>
      <c r="D7173" s="17" t="s">
        <v>14</v>
      </c>
      <c r="E7173" s="17" t="s">
        <v>118</v>
      </c>
      <c r="F7173" s="17" t="s">
        <v>93</v>
      </c>
      <c r="G7173" s="17" t="s">
        <v>21</v>
      </c>
      <c r="H7173">
        <v>32</v>
      </c>
      <c r="I7173">
        <v>61</v>
      </c>
      <c r="J7173">
        <v>195.2</v>
      </c>
      <c r="K7173">
        <v>101.504</v>
      </c>
      <c r="L7173" s="17" t="s">
        <v>83</v>
      </c>
      <c r="M7173" s="21">
        <v>49632</v>
      </c>
      <c r="N7173">
        <v>2021</v>
      </c>
      <c r="O7173">
        <v>9</v>
      </c>
      <c r="P7173" s="17" t="s">
        <v>148</v>
      </c>
      <c r="Q7173" t="b" cm="1">
        <f t="array" ref="Q7173">IF(Table1__2[[#This Row],[Product]]="Men's",Male)</f>
        <v>0</v>
      </c>
      <c r="R7173" t="str">
        <f>IF(Table1__2[[#This Row],[Product]]="Men's Street Footwear","Male","Female")</f>
        <v>Female</v>
      </c>
    </row>
    <row r="7174" spans="1:18" x14ac:dyDescent="0.25">
      <c r="A7174" s="17" t="s">
        <v>30</v>
      </c>
      <c r="B7174">
        <v>1185732</v>
      </c>
      <c r="C7174" s="20">
        <v>44457</v>
      </c>
      <c r="D7174" s="17" t="s">
        <v>14</v>
      </c>
      <c r="E7174" s="17" t="s">
        <v>118</v>
      </c>
      <c r="F7174" s="17" t="s">
        <v>93</v>
      </c>
      <c r="G7174" s="17" t="s">
        <v>22</v>
      </c>
      <c r="H7174">
        <v>36</v>
      </c>
      <c r="I7174">
        <v>75</v>
      </c>
      <c r="J7174">
        <v>270</v>
      </c>
      <c r="K7174">
        <v>137.69999999999999</v>
      </c>
      <c r="L7174" s="17" t="s">
        <v>83</v>
      </c>
      <c r="M7174" s="21">
        <v>49633</v>
      </c>
      <c r="N7174">
        <v>2021</v>
      </c>
      <c r="O7174">
        <v>9</v>
      </c>
      <c r="P7174" s="17" t="s">
        <v>148</v>
      </c>
      <c r="Q7174" t="b" cm="1">
        <f t="array" ref="Q7174">IF(Table1__2[[#This Row],[Product]]="Men's",Male)</f>
        <v>0</v>
      </c>
      <c r="R7174" t="str">
        <f>IF(Table1__2[[#This Row],[Product]]="Men's Street Footwear","Male","Female")</f>
        <v>Female</v>
      </c>
    </row>
    <row r="7175" spans="1:18" x14ac:dyDescent="0.25">
      <c r="A7175" s="17" t="s">
        <v>30</v>
      </c>
      <c r="B7175">
        <v>1185732</v>
      </c>
      <c r="C7175" s="20">
        <v>44486</v>
      </c>
      <c r="D7175" s="17" t="s">
        <v>14</v>
      </c>
      <c r="E7175" s="17" t="s">
        <v>118</v>
      </c>
      <c r="F7175" s="17" t="s">
        <v>93</v>
      </c>
      <c r="G7175" s="17" t="s">
        <v>16</v>
      </c>
      <c r="H7175">
        <v>41</v>
      </c>
      <c r="I7175">
        <v>115</v>
      </c>
      <c r="J7175">
        <v>471.5</v>
      </c>
      <c r="K7175">
        <v>254.61</v>
      </c>
      <c r="L7175" s="17" t="s">
        <v>83</v>
      </c>
      <c r="M7175" s="21">
        <v>49634</v>
      </c>
      <c r="N7175">
        <v>2021</v>
      </c>
      <c r="O7175">
        <v>10</v>
      </c>
      <c r="P7175" s="17" t="s">
        <v>149</v>
      </c>
      <c r="Q7175" t="b" cm="1">
        <f t="array" ref="Q7175">IF(Table1__2[[#This Row],[Product]]="Men's",Male)</f>
        <v>0</v>
      </c>
      <c r="R7175" t="str">
        <f>IF(Table1__2[[#This Row],[Product]]="Men's Street Footwear","Male","Female")</f>
        <v>Male</v>
      </c>
    </row>
    <row r="7176" spans="1:18" x14ac:dyDescent="0.25">
      <c r="A7176" s="17" t="s">
        <v>30</v>
      </c>
      <c r="B7176">
        <v>1185732</v>
      </c>
      <c r="C7176" s="20">
        <v>44486</v>
      </c>
      <c r="D7176" s="17" t="s">
        <v>14</v>
      </c>
      <c r="E7176" s="17" t="s">
        <v>118</v>
      </c>
      <c r="F7176" s="17" t="s">
        <v>93</v>
      </c>
      <c r="G7176" s="17" t="s">
        <v>18</v>
      </c>
      <c r="H7176">
        <v>32</v>
      </c>
      <c r="I7176">
        <v>80</v>
      </c>
      <c r="J7176">
        <v>256</v>
      </c>
      <c r="K7176">
        <v>133.12</v>
      </c>
      <c r="L7176" s="17" t="s">
        <v>83</v>
      </c>
      <c r="M7176" s="21">
        <v>49635</v>
      </c>
      <c r="N7176">
        <v>2021</v>
      </c>
      <c r="O7176">
        <v>10</v>
      </c>
      <c r="P7176" s="17" t="s">
        <v>149</v>
      </c>
      <c r="Q7176" t="b" cm="1">
        <f t="array" ref="Q7176">IF(Table1__2[[#This Row],[Product]]="Men's",Male)</f>
        <v>0</v>
      </c>
      <c r="R7176" t="str">
        <f>IF(Table1__2[[#This Row],[Product]]="Men's Street Footwear","Male","Female")</f>
        <v>Female</v>
      </c>
    </row>
    <row r="7177" spans="1:18" x14ac:dyDescent="0.25">
      <c r="A7177" s="17" t="s">
        <v>30</v>
      </c>
      <c r="B7177">
        <v>1185732</v>
      </c>
      <c r="C7177" s="20">
        <v>44486</v>
      </c>
      <c r="D7177" s="17" t="s">
        <v>14</v>
      </c>
      <c r="E7177" s="17" t="s">
        <v>118</v>
      </c>
      <c r="F7177" s="17" t="s">
        <v>93</v>
      </c>
      <c r="G7177" s="17" t="s">
        <v>19</v>
      </c>
      <c r="H7177">
        <v>33</v>
      </c>
      <c r="I7177">
        <v>44</v>
      </c>
      <c r="J7177">
        <v>145.19999999999999</v>
      </c>
      <c r="K7177">
        <v>76.956000000000003</v>
      </c>
      <c r="L7177" s="17" t="s">
        <v>83</v>
      </c>
      <c r="M7177" s="21">
        <v>49636</v>
      </c>
      <c r="N7177">
        <v>2021</v>
      </c>
      <c r="O7177">
        <v>10</v>
      </c>
      <c r="P7177" s="17" t="s">
        <v>149</v>
      </c>
      <c r="Q7177" t="b" cm="1">
        <f t="array" ref="Q7177">IF(Table1__2[[#This Row],[Product]]="Men's",Male)</f>
        <v>0</v>
      </c>
      <c r="R7177" t="str">
        <f>IF(Table1__2[[#This Row],[Product]]="Men's Street Footwear","Male","Female")</f>
        <v>Female</v>
      </c>
    </row>
    <row r="7178" spans="1:18" x14ac:dyDescent="0.25">
      <c r="A7178" s="17" t="s">
        <v>30</v>
      </c>
      <c r="B7178">
        <v>1185732</v>
      </c>
      <c r="C7178" s="20">
        <v>44486</v>
      </c>
      <c r="D7178" s="17" t="s">
        <v>14</v>
      </c>
      <c r="E7178" s="17" t="s">
        <v>118</v>
      </c>
      <c r="F7178" s="17" t="s">
        <v>93</v>
      </c>
      <c r="G7178" s="17" t="s">
        <v>20</v>
      </c>
      <c r="H7178">
        <v>32</v>
      </c>
      <c r="I7178">
        <v>47</v>
      </c>
      <c r="J7178">
        <v>150.4</v>
      </c>
      <c r="K7178">
        <v>79.712000000000003</v>
      </c>
      <c r="L7178" s="17" t="s">
        <v>83</v>
      </c>
      <c r="M7178" s="21">
        <v>49637</v>
      </c>
      <c r="N7178">
        <v>2021</v>
      </c>
      <c r="O7178">
        <v>10</v>
      </c>
      <c r="P7178" s="17" t="s">
        <v>149</v>
      </c>
      <c r="Q7178" t="b" cm="1">
        <f t="array" ref="Q7178">IF(Table1__2[[#This Row],[Product]]="Men's",Male)</f>
        <v>0</v>
      </c>
      <c r="R7178" t="str">
        <f>IF(Table1__2[[#This Row],[Product]]="Men's Street Footwear","Male","Female")</f>
        <v>Female</v>
      </c>
    </row>
    <row r="7179" spans="1:18" x14ac:dyDescent="0.25">
      <c r="A7179" s="17" t="s">
        <v>30</v>
      </c>
      <c r="B7179">
        <v>1185732</v>
      </c>
      <c r="C7179" s="20">
        <v>44486</v>
      </c>
      <c r="D7179" s="17" t="s">
        <v>14</v>
      </c>
      <c r="E7179" s="17" t="s">
        <v>118</v>
      </c>
      <c r="F7179" s="17" t="s">
        <v>93</v>
      </c>
      <c r="G7179" s="17" t="s">
        <v>21</v>
      </c>
      <c r="H7179">
        <v>41</v>
      </c>
      <c r="I7179">
        <v>53</v>
      </c>
      <c r="J7179">
        <v>217.3</v>
      </c>
      <c r="K7179">
        <v>119.515</v>
      </c>
      <c r="L7179" s="17" t="s">
        <v>83</v>
      </c>
      <c r="M7179" s="21">
        <v>49638</v>
      </c>
      <c r="N7179">
        <v>2021</v>
      </c>
      <c r="O7179">
        <v>10</v>
      </c>
      <c r="P7179" s="17" t="s">
        <v>149</v>
      </c>
      <c r="Q7179" t="b" cm="1">
        <f t="array" ref="Q7179">IF(Table1__2[[#This Row],[Product]]="Men's",Male)</f>
        <v>0</v>
      </c>
      <c r="R7179" t="str">
        <f>IF(Table1__2[[#This Row],[Product]]="Men's Street Footwear","Male","Female")</f>
        <v>Female</v>
      </c>
    </row>
    <row r="7180" spans="1:18" x14ac:dyDescent="0.25">
      <c r="A7180" s="17" t="s">
        <v>13</v>
      </c>
      <c r="B7180">
        <v>1185732</v>
      </c>
      <c r="C7180" s="20">
        <v>44486</v>
      </c>
      <c r="D7180" s="17" t="s">
        <v>14</v>
      </c>
      <c r="E7180" s="17" t="s">
        <v>118</v>
      </c>
      <c r="F7180" s="17" t="s">
        <v>93</v>
      </c>
      <c r="G7180" s="17" t="s">
        <v>22</v>
      </c>
      <c r="H7180">
        <v>47</v>
      </c>
      <c r="I7180">
        <v>84</v>
      </c>
      <c r="J7180">
        <v>394.8</v>
      </c>
      <c r="K7180">
        <v>197.4</v>
      </c>
      <c r="L7180" s="17" t="s">
        <v>83</v>
      </c>
      <c r="M7180" s="21">
        <v>49639</v>
      </c>
      <c r="N7180">
        <v>2021</v>
      </c>
      <c r="O7180">
        <v>10</v>
      </c>
      <c r="P7180" s="17" t="s">
        <v>149</v>
      </c>
      <c r="Q7180" t="b" cm="1">
        <f t="array" ref="Q7180">IF(Table1__2[[#This Row],[Product]]="Men's",Male)</f>
        <v>0</v>
      </c>
      <c r="R7180" t="str">
        <f>IF(Table1__2[[#This Row],[Product]]="Men's Street Footwear","Male","Female")</f>
        <v>Female</v>
      </c>
    </row>
    <row r="7181" spans="1:18" x14ac:dyDescent="0.25">
      <c r="A7181" s="17" t="s">
        <v>13</v>
      </c>
      <c r="B7181">
        <v>1185732</v>
      </c>
      <c r="C7181" s="20">
        <v>44517</v>
      </c>
      <c r="D7181" s="17" t="s">
        <v>14</v>
      </c>
      <c r="E7181" s="17" t="s">
        <v>118</v>
      </c>
      <c r="F7181" s="17" t="s">
        <v>93</v>
      </c>
      <c r="G7181" s="17" t="s">
        <v>16</v>
      </c>
      <c r="H7181">
        <v>44</v>
      </c>
      <c r="I7181">
        <v>117</v>
      </c>
      <c r="J7181">
        <v>514.79999999999995</v>
      </c>
      <c r="K7181">
        <v>267.69600000000003</v>
      </c>
      <c r="L7181" s="17" t="s">
        <v>83</v>
      </c>
      <c r="M7181" s="21">
        <v>49640</v>
      </c>
      <c r="N7181">
        <v>2021</v>
      </c>
      <c r="O7181">
        <v>11</v>
      </c>
      <c r="P7181" s="17" t="s">
        <v>150</v>
      </c>
      <c r="Q7181" t="b" cm="1">
        <f t="array" ref="Q7181">IF(Table1__2[[#This Row],[Product]]="Men's",Male)</f>
        <v>0</v>
      </c>
      <c r="R7181" t="str">
        <f>IF(Table1__2[[#This Row],[Product]]="Men's Street Footwear","Male","Female")</f>
        <v>Male</v>
      </c>
    </row>
    <row r="7182" spans="1:18" x14ac:dyDescent="0.25">
      <c r="A7182" s="17" t="s">
        <v>13</v>
      </c>
      <c r="B7182">
        <v>1185732</v>
      </c>
      <c r="C7182" s="20">
        <v>44517</v>
      </c>
      <c r="D7182" s="17" t="s">
        <v>14</v>
      </c>
      <c r="E7182" s="17" t="s">
        <v>118</v>
      </c>
      <c r="F7182" s="17" t="s">
        <v>93</v>
      </c>
      <c r="G7182" s="17" t="s">
        <v>18</v>
      </c>
      <c r="H7182">
        <v>33</v>
      </c>
      <c r="I7182">
        <v>95</v>
      </c>
      <c r="J7182">
        <v>313.5</v>
      </c>
      <c r="K7182">
        <v>166.155</v>
      </c>
      <c r="L7182" s="17" t="s">
        <v>83</v>
      </c>
      <c r="M7182" s="21">
        <v>49641</v>
      </c>
      <c r="N7182">
        <v>2021</v>
      </c>
      <c r="O7182">
        <v>11</v>
      </c>
      <c r="P7182" s="17" t="s">
        <v>150</v>
      </c>
      <c r="Q7182" t="b" cm="1">
        <f t="array" ref="Q7182">IF(Table1__2[[#This Row],[Product]]="Men's",Male)</f>
        <v>0</v>
      </c>
      <c r="R7182" t="str">
        <f>IF(Table1__2[[#This Row],[Product]]="Men's Street Footwear","Male","Female")</f>
        <v>Female</v>
      </c>
    </row>
    <row r="7183" spans="1:18" x14ac:dyDescent="0.25">
      <c r="A7183" s="17" t="s">
        <v>13</v>
      </c>
      <c r="B7183">
        <v>1185732</v>
      </c>
      <c r="C7183" s="20">
        <v>44517</v>
      </c>
      <c r="D7183" s="17" t="s">
        <v>14</v>
      </c>
      <c r="E7183" s="17" t="s">
        <v>118</v>
      </c>
      <c r="F7183" s="17" t="s">
        <v>93</v>
      </c>
      <c r="G7183" s="17" t="s">
        <v>19</v>
      </c>
      <c r="H7183">
        <v>32</v>
      </c>
      <c r="I7183">
        <v>77</v>
      </c>
      <c r="J7183">
        <v>246.4</v>
      </c>
      <c r="K7183">
        <v>123.2</v>
      </c>
      <c r="L7183" s="17" t="s">
        <v>83</v>
      </c>
      <c r="M7183" s="21">
        <v>49642</v>
      </c>
      <c r="N7183">
        <v>2021</v>
      </c>
      <c r="O7183">
        <v>11</v>
      </c>
      <c r="P7183" s="17" t="s">
        <v>150</v>
      </c>
      <c r="Q7183" t="b" cm="1">
        <f t="array" ref="Q7183">IF(Table1__2[[#This Row],[Product]]="Men's",Male)</f>
        <v>0</v>
      </c>
      <c r="R7183" t="str">
        <f>IF(Table1__2[[#This Row],[Product]]="Men's Street Footwear","Male","Female")</f>
        <v>Female</v>
      </c>
    </row>
    <row r="7184" spans="1:18" x14ac:dyDescent="0.25">
      <c r="A7184" s="17" t="s">
        <v>13</v>
      </c>
      <c r="B7184">
        <v>1185732</v>
      </c>
      <c r="C7184" s="20">
        <v>44517</v>
      </c>
      <c r="D7184" s="17" t="s">
        <v>14</v>
      </c>
      <c r="E7184" s="17" t="s">
        <v>118</v>
      </c>
      <c r="F7184" s="17" t="s">
        <v>93</v>
      </c>
      <c r="G7184" s="17" t="s">
        <v>20</v>
      </c>
      <c r="H7184">
        <v>38</v>
      </c>
      <c r="I7184">
        <v>91</v>
      </c>
      <c r="J7184">
        <v>345.8</v>
      </c>
      <c r="K7184">
        <v>190.19</v>
      </c>
      <c r="L7184" s="17" t="s">
        <v>83</v>
      </c>
      <c r="M7184" s="21">
        <v>49643</v>
      </c>
      <c r="N7184">
        <v>2021</v>
      </c>
      <c r="O7184">
        <v>11</v>
      </c>
      <c r="P7184" s="17" t="s">
        <v>150</v>
      </c>
      <c r="Q7184" t="b" cm="1">
        <f t="array" ref="Q7184">IF(Table1__2[[#This Row],[Product]]="Men's",Male)</f>
        <v>0</v>
      </c>
      <c r="R7184" t="str">
        <f>IF(Table1__2[[#This Row],[Product]]="Men's Street Footwear","Male","Female")</f>
        <v>Female</v>
      </c>
    </row>
    <row r="7185" spans="1:18" x14ac:dyDescent="0.25">
      <c r="A7185" s="17" t="s">
        <v>13</v>
      </c>
      <c r="B7185">
        <v>1185732</v>
      </c>
      <c r="C7185" s="20">
        <v>44517</v>
      </c>
      <c r="D7185" s="17" t="s">
        <v>14</v>
      </c>
      <c r="E7185" s="17" t="s">
        <v>118</v>
      </c>
      <c r="F7185" s="17" t="s">
        <v>93</v>
      </c>
      <c r="G7185" s="17" t="s">
        <v>21</v>
      </c>
      <c r="H7185">
        <v>62</v>
      </c>
      <c r="I7185">
        <v>78</v>
      </c>
      <c r="J7185">
        <v>483.6</v>
      </c>
      <c r="K7185">
        <v>256.30799999999999</v>
      </c>
      <c r="L7185" s="17" t="s">
        <v>83</v>
      </c>
      <c r="M7185" s="21">
        <v>49644</v>
      </c>
      <c r="N7185">
        <v>2021</v>
      </c>
      <c r="O7185">
        <v>11</v>
      </c>
      <c r="P7185" s="17" t="s">
        <v>150</v>
      </c>
      <c r="Q7185" t="b" cm="1">
        <f t="array" ref="Q7185">IF(Table1__2[[#This Row],[Product]]="Men's",Male)</f>
        <v>0</v>
      </c>
      <c r="R7185" t="str">
        <f>IF(Table1__2[[#This Row],[Product]]="Men's Street Footwear","Male","Female")</f>
        <v>Female</v>
      </c>
    </row>
    <row r="7186" spans="1:18" x14ac:dyDescent="0.25">
      <c r="A7186" s="17" t="s">
        <v>13</v>
      </c>
      <c r="B7186">
        <v>1185732</v>
      </c>
      <c r="C7186" s="20">
        <v>44517</v>
      </c>
      <c r="D7186" s="17" t="s">
        <v>14</v>
      </c>
      <c r="E7186" s="17" t="s">
        <v>118</v>
      </c>
      <c r="F7186" s="17" t="s">
        <v>93</v>
      </c>
      <c r="G7186" s="17" t="s">
        <v>22</v>
      </c>
      <c r="H7186">
        <v>64</v>
      </c>
      <c r="I7186">
        <v>100</v>
      </c>
      <c r="J7186">
        <v>640</v>
      </c>
      <c r="K7186">
        <v>326.39999999999998</v>
      </c>
      <c r="L7186" s="17" t="s">
        <v>83</v>
      </c>
      <c r="M7186" s="21">
        <v>49645</v>
      </c>
      <c r="N7186">
        <v>2021</v>
      </c>
      <c r="O7186">
        <v>11</v>
      </c>
      <c r="P7186" s="17" t="s">
        <v>150</v>
      </c>
      <c r="Q7186" t="b" cm="1">
        <f t="array" ref="Q7186">IF(Table1__2[[#This Row],[Product]]="Men's",Male)</f>
        <v>0</v>
      </c>
      <c r="R7186" t="str">
        <f>IF(Table1__2[[#This Row],[Product]]="Men's Street Footwear","Male","Female")</f>
        <v>Female</v>
      </c>
    </row>
    <row r="7187" spans="1:18" x14ac:dyDescent="0.25">
      <c r="A7187" s="17" t="s">
        <v>13</v>
      </c>
      <c r="B7187">
        <v>1185732</v>
      </c>
      <c r="C7187" s="20">
        <v>44546</v>
      </c>
      <c r="D7187" s="17" t="s">
        <v>14</v>
      </c>
      <c r="E7187" s="17" t="s">
        <v>118</v>
      </c>
      <c r="F7187" s="17" t="s">
        <v>93</v>
      </c>
      <c r="G7187" s="17" t="s">
        <v>16</v>
      </c>
      <c r="H7187">
        <v>60</v>
      </c>
      <c r="I7187">
        <v>176</v>
      </c>
      <c r="J7187">
        <v>1056</v>
      </c>
      <c r="K7187">
        <v>549.12</v>
      </c>
      <c r="L7187" s="17" t="s">
        <v>83</v>
      </c>
      <c r="M7187" s="21">
        <v>49646</v>
      </c>
      <c r="N7187">
        <v>2021</v>
      </c>
      <c r="O7187">
        <v>12</v>
      </c>
      <c r="P7187" s="17" t="s">
        <v>151</v>
      </c>
      <c r="Q7187" t="b" cm="1">
        <f t="array" ref="Q7187">IF(Table1__2[[#This Row],[Product]]="Men's",Male)</f>
        <v>0</v>
      </c>
      <c r="R7187" t="str">
        <f>IF(Table1__2[[#This Row],[Product]]="Men's Street Footwear","Male","Female")</f>
        <v>Male</v>
      </c>
    </row>
    <row r="7188" spans="1:18" x14ac:dyDescent="0.25">
      <c r="A7188" s="17" t="s">
        <v>13</v>
      </c>
      <c r="B7188">
        <v>1185732</v>
      </c>
      <c r="C7188" s="20">
        <v>44546</v>
      </c>
      <c r="D7188" s="17" t="s">
        <v>14</v>
      </c>
      <c r="E7188" s="17" t="s">
        <v>118</v>
      </c>
      <c r="F7188" s="17" t="s">
        <v>93</v>
      </c>
      <c r="G7188" s="17" t="s">
        <v>18</v>
      </c>
      <c r="H7188">
        <v>52</v>
      </c>
      <c r="I7188">
        <v>135</v>
      </c>
      <c r="J7188">
        <v>702</v>
      </c>
      <c r="K7188">
        <v>365.04</v>
      </c>
      <c r="L7188" s="17" t="s">
        <v>83</v>
      </c>
      <c r="M7188" s="21">
        <v>49647</v>
      </c>
      <c r="N7188">
        <v>2021</v>
      </c>
      <c r="O7188">
        <v>12</v>
      </c>
      <c r="P7188" s="17" t="s">
        <v>151</v>
      </c>
      <c r="Q7188" t="b" cm="1">
        <f t="array" ref="Q7188">IF(Table1__2[[#This Row],[Product]]="Men's",Male)</f>
        <v>0</v>
      </c>
      <c r="R7188" t="str">
        <f>IF(Table1__2[[#This Row],[Product]]="Men's Street Footwear","Male","Female")</f>
        <v>Female</v>
      </c>
    </row>
    <row r="7189" spans="1:18" x14ac:dyDescent="0.25">
      <c r="A7189" s="17" t="s">
        <v>30</v>
      </c>
      <c r="B7189">
        <v>1185732</v>
      </c>
      <c r="C7189" s="20">
        <v>44546</v>
      </c>
      <c r="D7189" s="17" t="s">
        <v>14</v>
      </c>
      <c r="E7189" s="17" t="s">
        <v>118</v>
      </c>
      <c r="F7189" s="17" t="s">
        <v>93</v>
      </c>
      <c r="G7189" s="17" t="s">
        <v>19</v>
      </c>
      <c r="H7189">
        <v>50</v>
      </c>
      <c r="I7189">
        <v>112</v>
      </c>
      <c r="J7189">
        <v>560</v>
      </c>
      <c r="K7189">
        <v>296.8</v>
      </c>
      <c r="L7189" s="17" t="s">
        <v>83</v>
      </c>
      <c r="M7189" s="21">
        <v>49648</v>
      </c>
      <c r="N7189">
        <v>2021</v>
      </c>
      <c r="O7189">
        <v>12</v>
      </c>
      <c r="P7189" s="17" t="s">
        <v>151</v>
      </c>
      <c r="Q7189" t="b" cm="1">
        <f t="array" ref="Q7189">IF(Table1__2[[#This Row],[Product]]="Men's",Male)</f>
        <v>0</v>
      </c>
      <c r="R7189" t="str">
        <f>IF(Table1__2[[#This Row],[Product]]="Men's Street Footwear","Male","Female")</f>
        <v>Female</v>
      </c>
    </row>
    <row r="7190" spans="1:18" x14ac:dyDescent="0.25">
      <c r="A7190" s="17" t="s">
        <v>13</v>
      </c>
      <c r="B7190">
        <v>1185732</v>
      </c>
      <c r="C7190" s="20">
        <v>44546</v>
      </c>
      <c r="D7190" s="17" t="s">
        <v>14</v>
      </c>
      <c r="E7190" s="17" t="s">
        <v>118</v>
      </c>
      <c r="F7190" s="17" t="s">
        <v>93</v>
      </c>
      <c r="G7190" s="17" t="s">
        <v>20</v>
      </c>
      <c r="H7190">
        <v>53</v>
      </c>
      <c r="I7190">
        <v>102</v>
      </c>
      <c r="J7190">
        <v>540.6</v>
      </c>
      <c r="K7190">
        <v>275.70600000000002</v>
      </c>
      <c r="L7190" s="17" t="s">
        <v>83</v>
      </c>
      <c r="M7190" s="21">
        <v>49649</v>
      </c>
      <c r="N7190">
        <v>2021</v>
      </c>
      <c r="O7190">
        <v>12</v>
      </c>
      <c r="P7190" s="17" t="s">
        <v>151</v>
      </c>
      <c r="Q7190" t="b" cm="1">
        <f t="array" ref="Q7190">IF(Table1__2[[#This Row],[Product]]="Men's",Male)</f>
        <v>0</v>
      </c>
      <c r="R7190" t="str">
        <f>IF(Table1__2[[#This Row],[Product]]="Men's Street Footwear","Male","Female")</f>
        <v>Female</v>
      </c>
    </row>
    <row r="7191" spans="1:18" x14ac:dyDescent="0.25">
      <c r="A7191" s="17" t="s">
        <v>13</v>
      </c>
      <c r="B7191">
        <v>1185732</v>
      </c>
      <c r="C7191" s="20">
        <v>44546</v>
      </c>
      <c r="D7191" s="17" t="s">
        <v>14</v>
      </c>
      <c r="E7191" s="17" t="s">
        <v>118</v>
      </c>
      <c r="F7191" s="17" t="s">
        <v>93</v>
      </c>
      <c r="G7191" s="17" t="s">
        <v>21</v>
      </c>
      <c r="H7191">
        <v>61</v>
      </c>
      <c r="I7191">
        <v>95</v>
      </c>
      <c r="J7191">
        <v>579.5</v>
      </c>
      <c r="K7191">
        <v>289.75</v>
      </c>
      <c r="L7191" s="17" t="s">
        <v>83</v>
      </c>
      <c r="M7191" s="21">
        <v>49650</v>
      </c>
      <c r="N7191">
        <v>2021</v>
      </c>
      <c r="O7191">
        <v>12</v>
      </c>
      <c r="P7191" s="17" t="s">
        <v>151</v>
      </c>
      <c r="Q7191" t="b" cm="1">
        <f t="array" ref="Q7191">IF(Table1__2[[#This Row],[Product]]="Men's",Male)</f>
        <v>0</v>
      </c>
      <c r="R7191" t="str">
        <f>IF(Table1__2[[#This Row],[Product]]="Men's Street Footwear","Male","Female")</f>
        <v>Female</v>
      </c>
    </row>
    <row r="7192" spans="1:18" x14ac:dyDescent="0.25">
      <c r="A7192" s="17" t="s">
        <v>13</v>
      </c>
      <c r="B7192">
        <v>1185732</v>
      </c>
      <c r="C7192" s="20">
        <v>44546</v>
      </c>
      <c r="D7192" s="17" t="s">
        <v>14</v>
      </c>
      <c r="E7192" s="17" t="s">
        <v>118</v>
      </c>
      <c r="F7192" s="17" t="s">
        <v>93</v>
      </c>
      <c r="G7192" s="17" t="s">
        <v>22</v>
      </c>
      <c r="H7192">
        <v>68</v>
      </c>
      <c r="I7192">
        <v>122</v>
      </c>
      <c r="J7192">
        <v>829.6</v>
      </c>
      <c r="K7192">
        <v>456.28</v>
      </c>
      <c r="L7192" s="17" t="s">
        <v>83</v>
      </c>
      <c r="M7192" s="21">
        <v>49651</v>
      </c>
      <c r="N7192">
        <v>2021</v>
      </c>
      <c r="O7192">
        <v>12</v>
      </c>
      <c r="P7192" s="17" t="s">
        <v>151</v>
      </c>
      <c r="Q7192" t="b" cm="1">
        <f t="array" ref="Q7192">IF(Table1__2[[#This Row],[Product]]="Men's",Male)</f>
        <v>0</v>
      </c>
      <c r="R7192" t="str">
        <f>IF(Table1__2[[#This Row],[Product]]="Men's Street Footwear","Male","Female")</f>
        <v>Female</v>
      </c>
    </row>
    <row r="7193" spans="1:18" x14ac:dyDescent="0.25">
      <c r="A7193" s="17" t="s">
        <v>13</v>
      </c>
      <c r="B7193">
        <v>1185732</v>
      </c>
      <c r="C7193" s="20">
        <v>44220</v>
      </c>
      <c r="D7193" s="17" t="s">
        <v>14</v>
      </c>
      <c r="E7193" s="17" t="s">
        <v>118</v>
      </c>
      <c r="F7193" s="17" t="s">
        <v>93</v>
      </c>
      <c r="G7193" s="17" t="s">
        <v>16</v>
      </c>
      <c r="H7193">
        <v>33</v>
      </c>
      <c r="I7193">
        <v>106</v>
      </c>
      <c r="J7193">
        <v>349.8</v>
      </c>
      <c r="K7193">
        <v>174.9</v>
      </c>
      <c r="L7193" s="17" t="s">
        <v>83</v>
      </c>
      <c r="M7193" s="21">
        <v>49652</v>
      </c>
      <c r="N7193">
        <v>2021</v>
      </c>
      <c r="O7193">
        <v>1</v>
      </c>
      <c r="P7193" s="17" t="s">
        <v>141</v>
      </c>
      <c r="Q7193" t="b" cm="1">
        <f t="array" ref="Q7193">IF(Table1__2[[#This Row],[Product]]="Men's",Male)</f>
        <v>0</v>
      </c>
      <c r="R7193" t="str">
        <f>IF(Table1__2[[#This Row],[Product]]="Men's Street Footwear","Male","Female")</f>
        <v>Male</v>
      </c>
    </row>
    <row r="7194" spans="1:18" x14ac:dyDescent="0.25">
      <c r="A7194" s="17" t="s">
        <v>13</v>
      </c>
      <c r="B7194">
        <v>1185732</v>
      </c>
      <c r="C7194" s="20">
        <v>44220</v>
      </c>
      <c r="D7194" s="17" t="s">
        <v>14</v>
      </c>
      <c r="E7194" s="17" t="s">
        <v>118</v>
      </c>
      <c r="F7194" s="17" t="s">
        <v>93</v>
      </c>
      <c r="G7194" s="17" t="s">
        <v>18</v>
      </c>
      <c r="H7194">
        <v>34</v>
      </c>
      <c r="I7194">
        <v>68</v>
      </c>
      <c r="J7194">
        <v>231.2</v>
      </c>
      <c r="K7194">
        <v>108.664</v>
      </c>
      <c r="L7194" s="17" t="s">
        <v>83</v>
      </c>
      <c r="M7194" s="21">
        <v>49653</v>
      </c>
      <c r="N7194">
        <v>2021</v>
      </c>
      <c r="O7194">
        <v>1</v>
      </c>
      <c r="P7194" s="17" t="s">
        <v>141</v>
      </c>
      <c r="Q7194" t="b" cm="1">
        <f t="array" ref="Q7194">IF(Table1__2[[#This Row],[Product]]="Men's",Male)</f>
        <v>0</v>
      </c>
      <c r="R7194" t="str">
        <f>IF(Table1__2[[#This Row],[Product]]="Men's Street Footwear","Male","Female")</f>
        <v>Female</v>
      </c>
    </row>
    <row r="7195" spans="1:18" x14ac:dyDescent="0.25">
      <c r="A7195" s="17" t="s">
        <v>13</v>
      </c>
      <c r="B7195">
        <v>1185732</v>
      </c>
      <c r="C7195" s="20">
        <v>44220</v>
      </c>
      <c r="D7195" s="17" t="s">
        <v>14</v>
      </c>
      <c r="E7195" s="17" t="s">
        <v>118</v>
      </c>
      <c r="F7195" s="17" t="s">
        <v>93</v>
      </c>
      <c r="G7195" s="17" t="s">
        <v>19</v>
      </c>
      <c r="H7195">
        <v>24</v>
      </c>
      <c r="I7195">
        <v>63</v>
      </c>
      <c r="J7195">
        <v>151.19999999999999</v>
      </c>
      <c r="K7195">
        <v>69.552000000000007</v>
      </c>
      <c r="L7195" s="17" t="s">
        <v>83</v>
      </c>
      <c r="M7195" s="21">
        <v>49654</v>
      </c>
      <c r="N7195">
        <v>2021</v>
      </c>
      <c r="O7195">
        <v>1</v>
      </c>
      <c r="P7195" s="17" t="s">
        <v>141</v>
      </c>
      <c r="Q7195" t="b" cm="1">
        <f t="array" ref="Q7195">IF(Table1__2[[#This Row],[Product]]="Men's",Male)</f>
        <v>0</v>
      </c>
      <c r="R7195" t="str">
        <f>IF(Table1__2[[#This Row],[Product]]="Men's Street Footwear","Male","Female")</f>
        <v>Female</v>
      </c>
    </row>
    <row r="7196" spans="1:18" x14ac:dyDescent="0.25">
      <c r="A7196" s="17" t="s">
        <v>13</v>
      </c>
      <c r="B7196">
        <v>1185732</v>
      </c>
      <c r="C7196" s="20">
        <v>44220</v>
      </c>
      <c r="D7196" s="17" t="s">
        <v>14</v>
      </c>
      <c r="E7196" s="17" t="s">
        <v>118</v>
      </c>
      <c r="F7196" s="17" t="s">
        <v>93</v>
      </c>
      <c r="G7196" s="17" t="s">
        <v>20</v>
      </c>
      <c r="H7196">
        <v>28</v>
      </c>
      <c r="I7196">
        <v>20</v>
      </c>
      <c r="J7196">
        <v>56</v>
      </c>
      <c r="K7196">
        <v>28</v>
      </c>
      <c r="L7196" s="17" t="s">
        <v>83</v>
      </c>
      <c r="M7196" s="21">
        <v>49655</v>
      </c>
      <c r="N7196">
        <v>2021</v>
      </c>
      <c r="O7196">
        <v>1</v>
      </c>
      <c r="P7196" s="17" t="s">
        <v>141</v>
      </c>
      <c r="Q7196" t="b" cm="1">
        <f t="array" ref="Q7196">IF(Table1__2[[#This Row],[Product]]="Men's",Male)</f>
        <v>0</v>
      </c>
      <c r="R7196" t="str">
        <f>IF(Table1__2[[#This Row],[Product]]="Men's Street Footwear","Male","Female")</f>
        <v>Female</v>
      </c>
    </row>
    <row r="7197" spans="1:18" x14ac:dyDescent="0.25">
      <c r="A7197" s="17" t="s">
        <v>13</v>
      </c>
      <c r="B7197">
        <v>1185732</v>
      </c>
      <c r="C7197" s="20">
        <v>44220</v>
      </c>
      <c r="D7197" s="17" t="s">
        <v>14</v>
      </c>
      <c r="E7197" s="17" t="s">
        <v>118</v>
      </c>
      <c r="F7197" s="17" t="s">
        <v>93</v>
      </c>
      <c r="G7197" s="17" t="s">
        <v>21</v>
      </c>
      <c r="H7197">
        <v>42</v>
      </c>
      <c r="I7197">
        <v>33</v>
      </c>
      <c r="J7197">
        <v>138.6</v>
      </c>
      <c r="K7197">
        <v>59.597999999999999</v>
      </c>
      <c r="L7197" s="17" t="s">
        <v>83</v>
      </c>
      <c r="M7197" s="21">
        <v>49656</v>
      </c>
      <c r="N7197">
        <v>2021</v>
      </c>
      <c r="O7197">
        <v>1</v>
      </c>
      <c r="P7197" s="17" t="s">
        <v>141</v>
      </c>
      <c r="Q7197" t="b" cm="1">
        <f t="array" ref="Q7197">IF(Table1__2[[#This Row],[Product]]="Men's",Male)</f>
        <v>0</v>
      </c>
      <c r="R7197" t="str">
        <f>IF(Table1__2[[#This Row],[Product]]="Men's Street Footwear","Male","Female")</f>
        <v>Female</v>
      </c>
    </row>
    <row r="7198" spans="1:18" x14ac:dyDescent="0.25">
      <c r="A7198" s="17" t="s">
        <v>13</v>
      </c>
      <c r="B7198">
        <v>1185732</v>
      </c>
      <c r="C7198" s="20">
        <v>44220</v>
      </c>
      <c r="D7198" s="17" t="s">
        <v>14</v>
      </c>
      <c r="E7198" s="17" t="s">
        <v>118</v>
      </c>
      <c r="F7198" s="17" t="s">
        <v>93</v>
      </c>
      <c r="G7198" s="17" t="s">
        <v>22</v>
      </c>
      <c r="H7198">
        <v>33</v>
      </c>
      <c r="I7198">
        <v>59</v>
      </c>
      <c r="J7198">
        <v>194.7</v>
      </c>
      <c r="K7198">
        <v>77.88</v>
      </c>
      <c r="L7198" s="17" t="s">
        <v>83</v>
      </c>
      <c r="M7198" s="21">
        <v>49657</v>
      </c>
      <c r="N7198">
        <v>2021</v>
      </c>
      <c r="O7198">
        <v>1</v>
      </c>
      <c r="P7198" s="17" t="s">
        <v>141</v>
      </c>
      <c r="Q7198" t="b" cm="1">
        <f t="array" ref="Q7198">IF(Table1__2[[#This Row],[Product]]="Men's",Male)</f>
        <v>0</v>
      </c>
      <c r="R7198" t="str">
        <f>IF(Table1__2[[#This Row],[Product]]="Men's Street Footwear","Male","Female")</f>
        <v>Female</v>
      </c>
    </row>
    <row r="7199" spans="1:18" x14ac:dyDescent="0.25">
      <c r="A7199" s="17" t="s">
        <v>13</v>
      </c>
      <c r="B7199">
        <v>1185732</v>
      </c>
      <c r="C7199" s="20">
        <v>44249</v>
      </c>
      <c r="D7199" s="17" t="s">
        <v>14</v>
      </c>
      <c r="E7199" s="17" t="s">
        <v>118</v>
      </c>
      <c r="F7199" s="17" t="s">
        <v>93</v>
      </c>
      <c r="G7199" s="17" t="s">
        <v>16</v>
      </c>
      <c r="H7199">
        <v>32</v>
      </c>
      <c r="I7199">
        <v>138</v>
      </c>
      <c r="J7199">
        <v>441.6</v>
      </c>
      <c r="K7199">
        <v>234.048</v>
      </c>
      <c r="L7199" s="17" t="s">
        <v>83</v>
      </c>
      <c r="M7199" s="21">
        <v>49658</v>
      </c>
      <c r="N7199">
        <v>2021</v>
      </c>
      <c r="O7199">
        <v>2</v>
      </c>
      <c r="P7199" s="17" t="s">
        <v>142</v>
      </c>
      <c r="Q7199" t="b" cm="1">
        <f t="array" ref="Q7199">IF(Table1__2[[#This Row],[Product]]="Men's",Male)</f>
        <v>0</v>
      </c>
      <c r="R7199" t="str">
        <f>IF(Table1__2[[#This Row],[Product]]="Men's Street Footwear","Male","Female")</f>
        <v>Male</v>
      </c>
    </row>
    <row r="7200" spans="1:18" x14ac:dyDescent="0.25">
      <c r="A7200" s="17" t="s">
        <v>30</v>
      </c>
      <c r="B7200">
        <v>1185732</v>
      </c>
      <c r="C7200" s="20">
        <v>44249</v>
      </c>
      <c r="D7200" s="17" t="s">
        <v>14</v>
      </c>
      <c r="E7200" s="17" t="s">
        <v>118</v>
      </c>
      <c r="F7200" s="17" t="s">
        <v>93</v>
      </c>
      <c r="G7200" s="17" t="s">
        <v>18</v>
      </c>
      <c r="H7200">
        <v>34</v>
      </c>
      <c r="I7200">
        <v>38</v>
      </c>
      <c r="J7200">
        <v>129.19999999999999</v>
      </c>
      <c r="K7200">
        <v>59.432000000000002</v>
      </c>
      <c r="L7200" s="17" t="s">
        <v>83</v>
      </c>
      <c r="M7200" s="21">
        <v>49659</v>
      </c>
      <c r="N7200">
        <v>2021</v>
      </c>
      <c r="O7200">
        <v>2</v>
      </c>
      <c r="P7200" s="17" t="s">
        <v>142</v>
      </c>
      <c r="Q7200" t="b" cm="1">
        <f t="array" ref="Q7200">IF(Table1__2[[#This Row],[Product]]="Men's",Male)</f>
        <v>0</v>
      </c>
      <c r="R7200" t="str">
        <f>IF(Table1__2[[#This Row],[Product]]="Men's Street Footwear","Male","Female")</f>
        <v>Female</v>
      </c>
    </row>
    <row r="7201" spans="1:18" x14ac:dyDescent="0.25">
      <c r="A7201" s="17" t="s">
        <v>30</v>
      </c>
      <c r="B7201">
        <v>1185732</v>
      </c>
      <c r="C7201" s="20">
        <v>44249</v>
      </c>
      <c r="D7201" s="17" t="s">
        <v>14</v>
      </c>
      <c r="E7201" s="17" t="s">
        <v>118</v>
      </c>
      <c r="F7201" s="17" t="s">
        <v>93</v>
      </c>
      <c r="G7201" s="17" t="s">
        <v>19</v>
      </c>
      <c r="H7201">
        <v>24</v>
      </c>
      <c r="I7201">
        <v>46</v>
      </c>
      <c r="J7201">
        <v>110.4</v>
      </c>
      <c r="K7201">
        <v>51.887999999999998</v>
      </c>
      <c r="L7201" s="17" t="s">
        <v>83</v>
      </c>
      <c r="M7201" s="21">
        <v>49660</v>
      </c>
      <c r="N7201">
        <v>2021</v>
      </c>
      <c r="O7201">
        <v>2</v>
      </c>
      <c r="P7201" s="17" t="s">
        <v>142</v>
      </c>
      <c r="Q7201" t="b" cm="1">
        <f t="array" ref="Q7201">IF(Table1__2[[#This Row],[Product]]="Men's",Male)</f>
        <v>0</v>
      </c>
      <c r="R7201" t="str">
        <f>IF(Table1__2[[#This Row],[Product]]="Men's Street Footwear","Male","Female")</f>
        <v>Female</v>
      </c>
    </row>
    <row r="7202" spans="1:18" x14ac:dyDescent="0.25">
      <c r="A7202" s="17" t="s">
        <v>30</v>
      </c>
      <c r="B7202">
        <v>1185732</v>
      </c>
      <c r="C7202" s="20">
        <v>44249</v>
      </c>
      <c r="D7202" s="17" t="s">
        <v>14</v>
      </c>
      <c r="E7202" s="17" t="s">
        <v>119</v>
      </c>
      <c r="F7202" s="17" t="s">
        <v>120</v>
      </c>
      <c r="G7202" s="17" t="s">
        <v>20</v>
      </c>
      <c r="H7202">
        <v>28</v>
      </c>
      <c r="I7202">
        <v>14</v>
      </c>
      <c r="J7202">
        <v>39.200000000000003</v>
      </c>
      <c r="K7202">
        <v>19.600000000000001</v>
      </c>
      <c r="L7202" s="17" t="s">
        <v>83</v>
      </c>
      <c r="M7202" s="21">
        <v>49661</v>
      </c>
      <c r="N7202">
        <v>2021</v>
      </c>
      <c r="O7202">
        <v>2</v>
      </c>
      <c r="P7202" s="17" t="s">
        <v>142</v>
      </c>
      <c r="Q7202" t="b" cm="1">
        <f t="array" ref="Q7202">IF(Table1__2[[#This Row],[Product]]="Men's",Male)</f>
        <v>0</v>
      </c>
      <c r="R7202" t="str">
        <f>IF(Table1__2[[#This Row],[Product]]="Men's Street Footwear","Male","Female")</f>
        <v>Female</v>
      </c>
    </row>
    <row r="7203" spans="1:18" x14ac:dyDescent="0.25">
      <c r="A7203" s="17" t="s">
        <v>30</v>
      </c>
      <c r="B7203">
        <v>1185732</v>
      </c>
      <c r="C7203" s="20">
        <v>44249</v>
      </c>
      <c r="D7203" s="17" t="s">
        <v>14</v>
      </c>
      <c r="E7203" s="17" t="s">
        <v>119</v>
      </c>
      <c r="F7203" s="17" t="s">
        <v>120</v>
      </c>
      <c r="G7203" s="17" t="s">
        <v>21</v>
      </c>
      <c r="H7203">
        <v>41</v>
      </c>
      <c r="I7203">
        <v>31</v>
      </c>
      <c r="J7203">
        <v>127.1</v>
      </c>
      <c r="K7203">
        <v>57.195</v>
      </c>
      <c r="L7203" s="17" t="s">
        <v>83</v>
      </c>
      <c r="M7203" s="21">
        <v>49662</v>
      </c>
      <c r="N7203">
        <v>2021</v>
      </c>
      <c r="O7203">
        <v>2</v>
      </c>
      <c r="P7203" s="17" t="s">
        <v>142</v>
      </c>
      <c r="Q7203" t="b" cm="1">
        <f t="array" ref="Q7203">IF(Table1__2[[#This Row],[Product]]="Men's",Male)</f>
        <v>0</v>
      </c>
      <c r="R7203" t="str">
        <f>IF(Table1__2[[#This Row],[Product]]="Men's Street Footwear","Male","Female")</f>
        <v>Female</v>
      </c>
    </row>
    <row r="7204" spans="1:18" x14ac:dyDescent="0.25">
      <c r="A7204" s="17" t="s">
        <v>30</v>
      </c>
      <c r="B7204">
        <v>1185732</v>
      </c>
      <c r="C7204" s="20">
        <v>44249</v>
      </c>
      <c r="D7204" s="17" t="s">
        <v>14</v>
      </c>
      <c r="E7204" s="17" t="s">
        <v>119</v>
      </c>
      <c r="F7204" s="17" t="s">
        <v>120</v>
      </c>
      <c r="G7204" s="17" t="s">
        <v>22</v>
      </c>
      <c r="H7204">
        <v>34</v>
      </c>
      <c r="I7204">
        <v>63</v>
      </c>
      <c r="J7204">
        <v>214.2</v>
      </c>
      <c r="K7204">
        <v>92.105999999999995</v>
      </c>
      <c r="L7204" s="17" t="s">
        <v>83</v>
      </c>
      <c r="M7204" s="21">
        <v>49663</v>
      </c>
      <c r="N7204">
        <v>2021</v>
      </c>
      <c r="O7204">
        <v>2</v>
      </c>
      <c r="P7204" s="17" t="s">
        <v>142</v>
      </c>
      <c r="Q7204" t="b" cm="1">
        <f t="array" ref="Q7204">IF(Table1__2[[#This Row],[Product]]="Men's",Male)</f>
        <v>0</v>
      </c>
      <c r="R7204" t="str">
        <f>IF(Table1__2[[#This Row],[Product]]="Men's Street Footwear","Male","Female")</f>
        <v>Female</v>
      </c>
    </row>
    <row r="7205" spans="1:18" x14ac:dyDescent="0.25">
      <c r="A7205" s="17" t="s">
        <v>30</v>
      </c>
      <c r="B7205">
        <v>1185732</v>
      </c>
      <c r="C7205" s="20">
        <v>44275</v>
      </c>
      <c r="D7205" s="17" t="s">
        <v>14</v>
      </c>
      <c r="E7205" s="17" t="s">
        <v>119</v>
      </c>
      <c r="F7205" s="17" t="s">
        <v>120</v>
      </c>
      <c r="G7205" s="17" t="s">
        <v>16</v>
      </c>
      <c r="H7205">
        <v>32</v>
      </c>
      <c r="I7205">
        <v>125</v>
      </c>
      <c r="J7205">
        <v>400</v>
      </c>
      <c r="K7205">
        <v>212</v>
      </c>
      <c r="L7205" s="17" t="s">
        <v>83</v>
      </c>
      <c r="M7205" s="21">
        <v>49664</v>
      </c>
      <c r="N7205">
        <v>2021</v>
      </c>
      <c r="O7205">
        <v>3</v>
      </c>
      <c r="P7205" s="17" t="s">
        <v>143</v>
      </c>
      <c r="Q7205" t="b" cm="1">
        <f t="array" ref="Q7205">IF(Table1__2[[#This Row],[Product]]="Men's",Male)</f>
        <v>0</v>
      </c>
      <c r="R7205" t="str">
        <f>IF(Table1__2[[#This Row],[Product]]="Men's Street Footwear","Male","Female")</f>
        <v>Male</v>
      </c>
    </row>
    <row r="7206" spans="1:18" x14ac:dyDescent="0.25">
      <c r="A7206" s="17" t="s">
        <v>30</v>
      </c>
      <c r="B7206">
        <v>1185732</v>
      </c>
      <c r="C7206" s="20">
        <v>44275</v>
      </c>
      <c r="D7206" s="17" t="s">
        <v>14</v>
      </c>
      <c r="E7206" s="17" t="s">
        <v>119</v>
      </c>
      <c r="F7206" s="17" t="s">
        <v>120</v>
      </c>
      <c r="G7206" s="17" t="s">
        <v>18</v>
      </c>
      <c r="H7206">
        <v>34</v>
      </c>
      <c r="I7206">
        <v>39</v>
      </c>
      <c r="J7206">
        <v>132.6</v>
      </c>
      <c r="K7206">
        <v>62.322000000000003</v>
      </c>
      <c r="L7206" s="17" t="s">
        <v>83</v>
      </c>
      <c r="M7206" s="21">
        <v>49665</v>
      </c>
      <c r="N7206">
        <v>2021</v>
      </c>
      <c r="O7206">
        <v>3</v>
      </c>
      <c r="P7206" s="17" t="s">
        <v>143</v>
      </c>
      <c r="Q7206" t="b" cm="1">
        <f t="array" ref="Q7206">IF(Table1__2[[#This Row],[Product]]="Men's",Male)</f>
        <v>0</v>
      </c>
      <c r="R7206" t="str">
        <f>IF(Table1__2[[#This Row],[Product]]="Men's Street Footwear","Male","Female")</f>
        <v>Female</v>
      </c>
    </row>
    <row r="7207" spans="1:18" x14ac:dyDescent="0.25">
      <c r="A7207" s="17" t="s">
        <v>30</v>
      </c>
      <c r="B7207">
        <v>1185732</v>
      </c>
      <c r="C7207" s="20">
        <v>44275</v>
      </c>
      <c r="D7207" s="17" t="s">
        <v>14</v>
      </c>
      <c r="E7207" s="17" t="s">
        <v>119</v>
      </c>
      <c r="F7207" s="17" t="s">
        <v>120</v>
      </c>
      <c r="G7207" s="17" t="s">
        <v>19</v>
      </c>
      <c r="H7207">
        <v>24</v>
      </c>
      <c r="I7207">
        <v>53</v>
      </c>
      <c r="J7207">
        <v>127.2</v>
      </c>
      <c r="K7207">
        <v>62.328000000000003</v>
      </c>
      <c r="L7207" s="17" t="s">
        <v>83</v>
      </c>
      <c r="M7207" s="21">
        <v>49666</v>
      </c>
      <c r="N7207">
        <v>2021</v>
      </c>
      <c r="O7207">
        <v>3</v>
      </c>
      <c r="P7207" s="17" t="s">
        <v>143</v>
      </c>
      <c r="Q7207" t="b" cm="1">
        <f t="array" ref="Q7207">IF(Table1__2[[#This Row],[Product]]="Men's",Male)</f>
        <v>0</v>
      </c>
      <c r="R7207" t="str">
        <f>IF(Table1__2[[#This Row],[Product]]="Men's Street Footwear","Male","Female")</f>
        <v>Female</v>
      </c>
    </row>
    <row r="7208" spans="1:18" x14ac:dyDescent="0.25">
      <c r="A7208" s="17" t="s">
        <v>30</v>
      </c>
      <c r="B7208">
        <v>1185732</v>
      </c>
      <c r="C7208" s="20">
        <v>44275</v>
      </c>
      <c r="D7208" s="17" t="s">
        <v>14</v>
      </c>
      <c r="E7208" s="17" t="s">
        <v>119</v>
      </c>
      <c r="F7208" s="17" t="s">
        <v>120</v>
      </c>
      <c r="G7208" s="17" t="s">
        <v>20</v>
      </c>
      <c r="H7208">
        <v>29</v>
      </c>
      <c r="I7208">
        <v>7</v>
      </c>
      <c r="J7208">
        <v>20.3</v>
      </c>
      <c r="K7208">
        <v>9.3379999999999992</v>
      </c>
      <c r="L7208" s="17" t="s">
        <v>83</v>
      </c>
      <c r="M7208" s="21">
        <v>49667</v>
      </c>
      <c r="N7208">
        <v>2021</v>
      </c>
      <c r="O7208">
        <v>3</v>
      </c>
      <c r="P7208" s="17" t="s">
        <v>143</v>
      </c>
      <c r="Q7208" t="b" cm="1">
        <f t="array" ref="Q7208">IF(Table1__2[[#This Row],[Product]]="Men's",Male)</f>
        <v>0</v>
      </c>
      <c r="R7208" t="str">
        <f>IF(Table1__2[[#This Row],[Product]]="Men's Street Footwear","Male","Female")</f>
        <v>Female</v>
      </c>
    </row>
    <row r="7209" spans="1:18" x14ac:dyDescent="0.25">
      <c r="A7209" s="17" t="s">
        <v>30</v>
      </c>
      <c r="B7209">
        <v>1185732</v>
      </c>
      <c r="C7209" s="20">
        <v>44275</v>
      </c>
      <c r="D7209" s="17" t="s">
        <v>14</v>
      </c>
      <c r="E7209" s="17" t="s">
        <v>119</v>
      </c>
      <c r="F7209" s="17" t="s">
        <v>120</v>
      </c>
      <c r="G7209" s="17" t="s">
        <v>21</v>
      </c>
      <c r="H7209">
        <v>43</v>
      </c>
      <c r="I7209">
        <v>22</v>
      </c>
      <c r="J7209">
        <v>94.6</v>
      </c>
      <c r="K7209">
        <v>40.677999999999997</v>
      </c>
      <c r="L7209" s="17" t="s">
        <v>83</v>
      </c>
      <c r="M7209" s="21">
        <v>49668</v>
      </c>
      <c r="N7209">
        <v>2021</v>
      </c>
      <c r="O7209">
        <v>3</v>
      </c>
      <c r="P7209" s="17" t="s">
        <v>143</v>
      </c>
      <c r="Q7209" t="b" cm="1">
        <f t="array" ref="Q7209">IF(Table1__2[[#This Row],[Product]]="Men's",Male)</f>
        <v>0</v>
      </c>
      <c r="R7209" t="str">
        <f>IF(Table1__2[[#This Row],[Product]]="Men's Street Footwear","Male","Female")</f>
        <v>Female</v>
      </c>
    </row>
    <row r="7210" spans="1:18" x14ac:dyDescent="0.25">
      <c r="A7210" s="17" t="s">
        <v>30</v>
      </c>
      <c r="B7210">
        <v>1185732</v>
      </c>
      <c r="C7210" s="20">
        <v>44275</v>
      </c>
      <c r="D7210" s="17" t="s">
        <v>14</v>
      </c>
      <c r="E7210" s="17" t="s">
        <v>119</v>
      </c>
      <c r="F7210" s="17" t="s">
        <v>120</v>
      </c>
      <c r="G7210" s="17" t="s">
        <v>22</v>
      </c>
      <c r="H7210">
        <v>33</v>
      </c>
      <c r="I7210">
        <v>49</v>
      </c>
      <c r="J7210">
        <v>161.69999999999999</v>
      </c>
      <c r="K7210">
        <v>72.765000000000001</v>
      </c>
      <c r="L7210" s="17" t="s">
        <v>83</v>
      </c>
      <c r="M7210" s="21">
        <v>49669</v>
      </c>
      <c r="N7210">
        <v>2021</v>
      </c>
      <c r="O7210">
        <v>3</v>
      </c>
      <c r="P7210" s="17" t="s">
        <v>143</v>
      </c>
      <c r="Q7210" t="b" cm="1">
        <f t="array" ref="Q7210">IF(Table1__2[[#This Row],[Product]]="Men's",Male)</f>
        <v>0</v>
      </c>
      <c r="R7210" t="str">
        <f>IF(Table1__2[[#This Row],[Product]]="Men's Street Footwear","Male","Female")</f>
        <v>Female</v>
      </c>
    </row>
    <row r="7211" spans="1:18" x14ac:dyDescent="0.25">
      <c r="A7211" s="17" t="s">
        <v>30</v>
      </c>
      <c r="B7211">
        <v>1185732</v>
      </c>
      <c r="C7211" s="20">
        <v>44307</v>
      </c>
      <c r="D7211" s="17" t="s">
        <v>14</v>
      </c>
      <c r="E7211" s="17" t="s">
        <v>119</v>
      </c>
      <c r="F7211" s="17" t="s">
        <v>120</v>
      </c>
      <c r="G7211" s="17" t="s">
        <v>16</v>
      </c>
      <c r="H7211">
        <v>33</v>
      </c>
      <c r="I7211">
        <v>128</v>
      </c>
      <c r="J7211">
        <v>422.4</v>
      </c>
      <c r="K7211">
        <v>215.42400000000001</v>
      </c>
      <c r="L7211" s="17" t="s">
        <v>83</v>
      </c>
      <c r="M7211" s="21">
        <v>49670</v>
      </c>
      <c r="N7211">
        <v>2021</v>
      </c>
      <c r="O7211">
        <v>4</v>
      </c>
      <c r="P7211" s="17" t="s">
        <v>144</v>
      </c>
      <c r="Q7211" t="b" cm="1">
        <f t="array" ref="Q7211">IF(Table1__2[[#This Row],[Product]]="Men's",Male)</f>
        <v>0</v>
      </c>
      <c r="R7211" t="str">
        <f>IF(Table1__2[[#This Row],[Product]]="Men's Street Footwear","Male","Female")</f>
        <v>Male</v>
      </c>
    </row>
    <row r="7212" spans="1:18" x14ac:dyDescent="0.25">
      <c r="A7212" s="17" t="s">
        <v>30</v>
      </c>
      <c r="B7212">
        <v>1185732</v>
      </c>
      <c r="C7212" s="20">
        <v>44307</v>
      </c>
      <c r="D7212" s="17" t="s">
        <v>14</v>
      </c>
      <c r="E7212" s="17" t="s">
        <v>119</v>
      </c>
      <c r="F7212" s="17" t="s">
        <v>120</v>
      </c>
      <c r="G7212" s="17" t="s">
        <v>18</v>
      </c>
      <c r="H7212">
        <v>32</v>
      </c>
      <c r="I7212">
        <v>31</v>
      </c>
      <c r="J7212">
        <v>99.2</v>
      </c>
      <c r="K7212">
        <v>46.624000000000002</v>
      </c>
      <c r="L7212" s="17" t="s">
        <v>83</v>
      </c>
      <c r="M7212" s="21">
        <v>49671</v>
      </c>
      <c r="N7212">
        <v>2021</v>
      </c>
      <c r="O7212">
        <v>4</v>
      </c>
      <c r="P7212" s="17" t="s">
        <v>144</v>
      </c>
      <c r="Q7212" t="b" cm="1">
        <f t="array" ref="Q7212">IF(Table1__2[[#This Row],[Product]]="Men's",Male)</f>
        <v>0</v>
      </c>
      <c r="R7212" t="str">
        <f>IF(Table1__2[[#This Row],[Product]]="Men's Street Footwear","Male","Female")</f>
        <v>Female</v>
      </c>
    </row>
    <row r="7213" spans="1:18" x14ac:dyDescent="0.25">
      <c r="A7213" s="17" t="s">
        <v>30</v>
      </c>
      <c r="B7213">
        <v>1185732</v>
      </c>
      <c r="C7213" s="20">
        <v>44307</v>
      </c>
      <c r="D7213" s="17" t="s">
        <v>14</v>
      </c>
      <c r="E7213" s="17" t="s">
        <v>119</v>
      </c>
      <c r="F7213" s="17" t="s">
        <v>120</v>
      </c>
      <c r="G7213" s="17" t="s">
        <v>19</v>
      </c>
      <c r="H7213">
        <v>24</v>
      </c>
      <c r="I7213">
        <v>33</v>
      </c>
      <c r="J7213">
        <v>79.2</v>
      </c>
      <c r="K7213">
        <v>38.808</v>
      </c>
      <c r="L7213" s="17" t="s">
        <v>83</v>
      </c>
      <c r="M7213" s="21">
        <v>49672</v>
      </c>
      <c r="N7213">
        <v>2021</v>
      </c>
      <c r="O7213">
        <v>4</v>
      </c>
      <c r="P7213" s="17" t="s">
        <v>144</v>
      </c>
      <c r="Q7213" t="b" cm="1">
        <f t="array" ref="Q7213">IF(Table1__2[[#This Row],[Product]]="Men's",Male)</f>
        <v>0</v>
      </c>
      <c r="R7213" t="str">
        <f>IF(Table1__2[[#This Row],[Product]]="Men's Street Footwear","Male","Female")</f>
        <v>Female</v>
      </c>
    </row>
    <row r="7214" spans="1:18" x14ac:dyDescent="0.25">
      <c r="A7214" s="17" t="s">
        <v>30</v>
      </c>
      <c r="B7214">
        <v>1185732</v>
      </c>
      <c r="C7214" s="20">
        <v>44307</v>
      </c>
      <c r="D7214" s="17" t="s">
        <v>14</v>
      </c>
      <c r="E7214" s="17" t="s">
        <v>119</v>
      </c>
      <c r="F7214" s="17" t="s">
        <v>120</v>
      </c>
      <c r="G7214" s="17" t="s">
        <v>20</v>
      </c>
      <c r="H7214">
        <v>27</v>
      </c>
      <c r="I7214">
        <v>13</v>
      </c>
      <c r="J7214">
        <v>35.1</v>
      </c>
      <c r="K7214">
        <v>16.497</v>
      </c>
      <c r="L7214" s="17" t="s">
        <v>83</v>
      </c>
      <c r="M7214" s="21">
        <v>49673</v>
      </c>
      <c r="N7214">
        <v>2021</v>
      </c>
      <c r="O7214">
        <v>4</v>
      </c>
      <c r="P7214" s="17" t="s">
        <v>144</v>
      </c>
      <c r="Q7214" t="b" cm="1">
        <f t="array" ref="Q7214">IF(Table1__2[[#This Row],[Product]]="Men's",Male)</f>
        <v>0</v>
      </c>
      <c r="R7214" t="str">
        <f>IF(Table1__2[[#This Row],[Product]]="Men's Street Footwear","Male","Female")</f>
        <v>Female</v>
      </c>
    </row>
    <row r="7215" spans="1:18" x14ac:dyDescent="0.25">
      <c r="A7215" s="17" t="s">
        <v>30</v>
      </c>
      <c r="B7215">
        <v>1185732</v>
      </c>
      <c r="C7215" s="20">
        <v>44307</v>
      </c>
      <c r="D7215" s="17" t="s">
        <v>14</v>
      </c>
      <c r="E7215" s="17" t="s">
        <v>119</v>
      </c>
      <c r="F7215" s="17" t="s">
        <v>120</v>
      </c>
      <c r="G7215" s="17" t="s">
        <v>21</v>
      </c>
      <c r="H7215">
        <v>41</v>
      </c>
      <c r="I7215">
        <v>15</v>
      </c>
      <c r="J7215">
        <v>61.5</v>
      </c>
      <c r="K7215">
        <v>27.675000000000001</v>
      </c>
      <c r="L7215" s="17" t="s">
        <v>83</v>
      </c>
      <c r="M7215" s="21">
        <v>49674</v>
      </c>
      <c r="N7215">
        <v>2021</v>
      </c>
      <c r="O7215">
        <v>4</v>
      </c>
      <c r="P7215" s="17" t="s">
        <v>144</v>
      </c>
      <c r="Q7215" t="b" cm="1">
        <f t="array" ref="Q7215">IF(Table1__2[[#This Row],[Product]]="Men's",Male)</f>
        <v>0</v>
      </c>
      <c r="R7215" t="str">
        <f>IF(Table1__2[[#This Row],[Product]]="Men's Street Footwear","Male","Female")</f>
        <v>Female</v>
      </c>
    </row>
    <row r="7216" spans="1:18" x14ac:dyDescent="0.25">
      <c r="A7216" s="17" t="s">
        <v>30</v>
      </c>
      <c r="B7216">
        <v>1185732</v>
      </c>
      <c r="C7216" s="20">
        <v>44307</v>
      </c>
      <c r="D7216" s="17" t="s">
        <v>14</v>
      </c>
      <c r="E7216" s="17" t="s">
        <v>119</v>
      </c>
      <c r="F7216" s="17" t="s">
        <v>120</v>
      </c>
      <c r="G7216" s="17" t="s">
        <v>22</v>
      </c>
      <c r="H7216">
        <v>32</v>
      </c>
      <c r="I7216">
        <v>52</v>
      </c>
      <c r="J7216">
        <v>166.4</v>
      </c>
      <c r="K7216">
        <v>73.215999999999994</v>
      </c>
      <c r="L7216" s="17" t="s">
        <v>83</v>
      </c>
      <c r="M7216" s="21">
        <v>49675</v>
      </c>
      <c r="N7216">
        <v>2021</v>
      </c>
      <c r="O7216">
        <v>4</v>
      </c>
      <c r="P7216" s="17" t="s">
        <v>144</v>
      </c>
      <c r="Q7216" t="b" cm="1">
        <f t="array" ref="Q7216">IF(Table1__2[[#This Row],[Product]]="Men's",Male)</f>
        <v>0</v>
      </c>
      <c r="R7216" t="str">
        <f>IF(Table1__2[[#This Row],[Product]]="Men's Street Footwear","Male","Female")</f>
        <v>Female</v>
      </c>
    </row>
    <row r="7217" spans="1:18" x14ac:dyDescent="0.25">
      <c r="A7217" s="17" t="s">
        <v>30</v>
      </c>
      <c r="B7217">
        <v>1185732</v>
      </c>
      <c r="C7217" s="20">
        <v>44336</v>
      </c>
      <c r="D7217" s="17" t="s">
        <v>14</v>
      </c>
      <c r="E7217" s="17" t="s">
        <v>119</v>
      </c>
      <c r="F7217" s="17" t="s">
        <v>120</v>
      </c>
      <c r="G7217" s="17" t="s">
        <v>16</v>
      </c>
      <c r="H7217">
        <v>49</v>
      </c>
      <c r="I7217">
        <v>118</v>
      </c>
      <c r="J7217">
        <v>578.20000000000005</v>
      </c>
      <c r="K7217">
        <v>300.66399999999999</v>
      </c>
      <c r="L7217" s="17" t="s">
        <v>83</v>
      </c>
      <c r="M7217" s="21">
        <v>49676</v>
      </c>
      <c r="N7217">
        <v>2021</v>
      </c>
      <c r="O7217">
        <v>5</v>
      </c>
      <c r="P7217" s="17" t="s">
        <v>145</v>
      </c>
      <c r="Q7217" t="b" cm="1">
        <f t="array" ref="Q7217">IF(Table1__2[[#This Row],[Product]]="Men's",Male)</f>
        <v>0</v>
      </c>
      <c r="R7217" t="str">
        <f>IF(Table1__2[[#This Row],[Product]]="Men's Street Footwear","Male","Female")</f>
        <v>Male</v>
      </c>
    </row>
    <row r="7218" spans="1:18" x14ac:dyDescent="0.25">
      <c r="A7218" s="17" t="s">
        <v>30</v>
      </c>
      <c r="B7218">
        <v>1185732</v>
      </c>
      <c r="C7218" s="20">
        <v>44336</v>
      </c>
      <c r="D7218" s="17" t="s">
        <v>14</v>
      </c>
      <c r="E7218" s="17" t="s">
        <v>119</v>
      </c>
      <c r="F7218" s="17" t="s">
        <v>120</v>
      </c>
      <c r="G7218" s="17" t="s">
        <v>18</v>
      </c>
      <c r="H7218">
        <v>42</v>
      </c>
      <c r="I7218">
        <v>47</v>
      </c>
      <c r="J7218">
        <v>197.4</v>
      </c>
      <c r="K7218">
        <v>90.804000000000002</v>
      </c>
      <c r="L7218" s="17" t="s">
        <v>83</v>
      </c>
      <c r="M7218" s="21">
        <v>49677</v>
      </c>
      <c r="N7218">
        <v>2021</v>
      </c>
      <c r="O7218">
        <v>5</v>
      </c>
      <c r="P7218" s="17" t="s">
        <v>145</v>
      </c>
      <c r="Q7218" t="b" cm="1">
        <f t="array" ref="Q7218">IF(Table1__2[[#This Row],[Product]]="Men's",Male)</f>
        <v>0</v>
      </c>
      <c r="R7218" t="str">
        <f>IF(Table1__2[[#This Row],[Product]]="Men's Street Footwear","Male","Female")</f>
        <v>Female</v>
      </c>
    </row>
    <row r="7219" spans="1:18" x14ac:dyDescent="0.25">
      <c r="A7219" s="17" t="s">
        <v>30</v>
      </c>
      <c r="B7219">
        <v>1185732</v>
      </c>
      <c r="C7219" s="20">
        <v>44336</v>
      </c>
      <c r="D7219" s="17" t="s">
        <v>14</v>
      </c>
      <c r="E7219" s="17" t="s">
        <v>119</v>
      </c>
      <c r="F7219" s="17" t="s">
        <v>120</v>
      </c>
      <c r="G7219" s="17" t="s">
        <v>19</v>
      </c>
      <c r="H7219">
        <v>36</v>
      </c>
      <c r="I7219">
        <v>38</v>
      </c>
      <c r="J7219">
        <v>136.80000000000001</v>
      </c>
      <c r="K7219">
        <v>65.664000000000001</v>
      </c>
      <c r="L7219" s="17" t="s">
        <v>83</v>
      </c>
      <c r="M7219" s="21">
        <v>49678</v>
      </c>
      <c r="N7219">
        <v>2021</v>
      </c>
      <c r="O7219">
        <v>5</v>
      </c>
      <c r="P7219" s="17" t="s">
        <v>145</v>
      </c>
      <c r="Q7219" t="b" cm="1">
        <f t="array" ref="Q7219">IF(Table1__2[[#This Row],[Product]]="Men's",Male)</f>
        <v>0</v>
      </c>
      <c r="R7219" t="str">
        <f>IF(Table1__2[[#This Row],[Product]]="Men's Street Footwear","Male","Female")</f>
        <v>Female</v>
      </c>
    </row>
    <row r="7220" spans="1:18" x14ac:dyDescent="0.25">
      <c r="A7220" s="17" t="s">
        <v>30</v>
      </c>
      <c r="B7220">
        <v>1185732</v>
      </c>
      <c r="C7220" s="20">
        <v>44336</v>
      </c>
      <c r="D7220" s="17" t="s">
        <v>14</v>
      </c>
      <c r="E7220" s="17" t="s">
        <v>119</v>
      </c>
      <c r="F7220" s="17" t="s">
        <v>120</v>
      </c>
      <c r="G7220" s="17" t="s">
        <v>20</v>
      </c>
      <c r="H7220">
        <v>37</v>
      </c>
      <c r="I7220">
        <v>30</v>
      </c>
      <c r="J7220">
        <v>111</v>
      </c>
      <c r="K7220">
        <v>53.28</v>
      </c>
      <c r="L7220" s="17" t="s">
        <v>83</v>
      </c>
      <c r="M7220" s="21">
        <v>49679</v>
      </c>
      <c r="N7220">
        <v>2021</v>
      </c>
      <c r="O7220">
        <v>5</v>
      </c>
      <c r="P7220" s="17" t="s">
        <v>145</v>
      </c>
      <c r="Q7220" t="b" cm="1">
        <f t="array" ref="Q7220">IF(Table1__2[[#This Row],[Product]]="Men's",Male)</f>
        <v>0</v>
      </c>
      <c r="R7220" t="str">
        <f>IF(Table1__2[[#This Row],[Product]]="Men's Street Footwear","Male","Female")</f>
        <v>Female</v>
      </c>
    </row>
    <row r="7221" spans="1:18" x14ac:dyDescent="0.25">
      <c r="A7221" s="17" t="s">
        <v>30</v>
      </c>
      <c r="B7221">
        <v>1185732</v>
      </c>
      <c r="C7221" s="20">
        <v>44336</v>
      </c>
      <c r="D7221" s="17" t="s">
        <v>14</v>
      </c>
      <c r="E7221" s="17" t="s">
        <v>119</v>
      </c>
      <c r="F7221" s="17" t="s">
        <v>120</v>
      </c>
      <c r="G7221" s="17" t="s">
        <v>21</v>
      </c>
      <c r="H7221">
        <v>49</v>
      </c>
      <c r="I7221">
        <v>36</v>
      </c>
      <c r="J7221">
        <v>176.4</v>
      </c>
      <c r="K7221">
        <v>74.087999999999994</v>
      </c>
      <c r="L7221" s="17" t="s">
        <v>83</v>
      </c>
      <c r="M7221" s="21">
        <v>49680</v>
      </c>
      <c r="N7221">
        <v>2021</v>
      </c>
      <c r="O7221">
        <v>5</v>
      </c>
      <c r="P7221" s="17" t="s">
        <v>145</v>
      </c>
      <c r="Q7221" t="b" cm="1">
        <f t="array" ref="Q7221">IF(Table1__2[[#This Row],[Product]]="Men's",Male)</f>
        <v>0</v>
      </c>
      <c r="R7221" t="str">
        <f>IF(Table1__2[[#This Row],[Product]]="Men's Street Footwear","Male","Female")</f>
        <v>Female</v>
      </c>
    </row>
    <row r="7222" spans="1:18" x14ac:dyDescent="0.25">
      <c r="A7222" s="17" t="s">
        <v>30</v>
      </c>
      <c r="B7222">
        <v>1185732</v>
      </c>
      <c r="C7222" s="20">
        <v>44336</v>
      </c>
      <c r="D7222" s="17" t="s">
        <v>14</v>
      </c>
      <c r="E7222" s="17" t="s">
        <v>119</v>
      </c>
      <c r="F7222" s="17" t="s">
        <v>120</v>
      </c>
      <c r="G7222" s="17" t="s">
        <v>22</v>
      </c>
      <c r="H7222">
        <v>52</v>
      </c>
      <c r="I7222">
        <v>63</v>
      </c>
      <c r="J7222">
        <v>327.60000000000002</v>
      </c>
      <c r="K7222">
        <v>134.316</v>
      </c>
      <c r="L7222" s="17" t="s">
        <v>83</v>
      </c>
      <c r="M7222" s="21">
        <v>49681</v>
      </c>
      <c r="N7222">
        <v>2021</v>
      </c>
      <c r="O7222">
        <v>5</v>
      </c>
      <c r="P7222" s="17" t="s">
        <v>145</v>
      </c>
      <c r="Q7222" t="b" cm="1">
        <f t="array" ref="Q7222">IF(Table1__2[[#This Row],[Product]]="Men's",Male)</f>
        <v>0</v>
      </c>
      <c r="R7222" t="str">
        <f>IF(Table1__2[[#This Row],[Product]]="Men's Street Footwear","Male","Female")</f>
        <v>Female</v>
      </c>
    </row>
    <row r="7223" spans="1:18" x14ac:dyDescent="0.25">
      <c r="A7223" s="17" t="s">
        <v>30</v>
      </c>
      <c r="B7223">
        <v>1185732</v>
      </c>
      <c r="C7223" s="20">
        <v>44369</v>
      </c>
      <c r="D7223" s="17" t="s">
        <v>14</v>
      </c>
      <c r="E7223" s="17" t="s">
        <v>119</v>
      </c>
      <c r="F7223" s="17" t="s">
        <v>120</v>
      </c>
      <c r="G7223" s="17" t="s">
        <v>16</v>
      </c>
      <c r="H7223">
        <v>47</v>
      </c>
      <c r="I7223">
        <v>125</v>
      </c>
      <c r="J7223">
        <v>587.5</v>
      </c>
      <c r="K7223">
        <v>293.75</v>
      </c>
      <c r="L7223" s="17" t="s">
        <v>83</v>
      </c>
      <c r="M7223" s="21">
        <v>49682</v>
      </c>
      <c r="N7223">
        <v>2021</v>
      </c>
      <c r="O7223">
        <v>6</v>
      </c>
      <c r="P7223" s="17" t="s">
        <v>152</v>
      </c>
      <c r="Q7223" t="b" cm="1">
        <f t="array" ref="Q7223">IF(Table1__2[[#This Row],[Product]]="Men's",Male)</f>
        <v>0</v>
      </c>
      <c r="R7223" t="str">
        <f>IF(Table1__2[[#This Row],[Product]]="Men's Street Footwear","Male","Female")</f>
        <v>Male</v>
      </c>
    </row>
    <row r="7224" spans="1:18" x14ac:dyDescent="0.25">
      <c r="A7224" s="17" t="s">
        <v>30</v>
      </c>
      <c r="B7224">
        <v>1185732</v>
      </c>
      <c r="C7224" s="20">
        <v>44369</v>
      </c>
      <c r="D7224" s="17" t="s">
        <v>14</v>
      </c>
      <c r="E7224" s="17" t="s">
        <v>119</v>
      </c>
      <c r="F7224" s="17" t="s">
        <v>120</v>
      </c>
      <c r="G7224" s="17" t="s">
        <v>18</v>
      </c>
      <c r="H7224">
        <v>41</v>
      </c>
      <c r="I7224">
        <v>75</v>
      </c>
      <c r="J7224">
        <v>307.5</v>
      </c>
      <c r="K7224">
        <v>144.52500000000001</v>
      </c>
      <c r="L7224" s="17" t="s">
        <v>83</v>
      </c>
      <c r="M7224" s="21">
        <v>49683</v>
      </c>
      <c r="N7224">
        <v>2021</v>
      </c>
      <c r="O7224">
        <v>6</v>
      </c>
      <c r="P7224" s="17" t="s">
        <v>152</v>
      </c>
      <c r="Q7224" t="b" cm="1">
        <f t="array" ref="Q7224">IF(Table1__2[[#This Row],[Product]]="Men's",Male)</f>
        <v>0</v>
      </c>
      <c r="R7224" t="str">
        <f>IF(Table1__2[[#This Row],[Product]]="Men's Street Footwear","Male","Female")</f>
        <v>Female</v>
      </c>
    </row>
    <row r="7225" spans="1:18" x14ac:dyDescent="0.25">
      <c r="A7225" s="17" t="s">
        <v>13</v>
      </c>
      <c r="B7225">
        <v>1185732</v>
      </c>
      <c r="C7225" s="20">
        <v>44369</v>
      </c>
      <c r="D7225" s="17" t="s">
        <v>14</v>
      </c>
      <c r="E7225" s="17" t="s">
        <v>119</v>
      </c>
      <c r="F7225" s="17" t="s">
        <v>120</v>
      </c>
      <c r="G7225" s="17" t="s">
        <v>19</v>
      </c>
      <c r="H7225">
        <v>37</v>
      </c>
      <c r="I7225">
        <v>47</v>
      </c>
      <c r="J7225">
        <v>173.9</v>
      </c>
      <c r="K7225">
        <v>86.95</v>
      </c>
      <c r="L7225" s="17" t="s">
        <v>83</v>
      </c>
      <c r="M7225" s="21">
        <v>49684</v>
      </c>
      <c r="N7225">
        <v>2021</v>
      </c>
      <c r="O7225">
        <v>6</v>
      </c>
      <c r="P7225" s="17" t="s">
        <v>152</v>
      </c>
      <c r="Q7225" t="b" cm="1">
        <f t="array" ref="Q7225">IF(Table1__2[[#This Row],[Product]]="Men's",Male)</f>
        <v>0</v>
      </c>
      <c r="R7225" t="str">
        <f>IF(Table1__2[[#This Row],[Product]]="Men's Street Footwear","Male","Female")</f>
        <v>Female</v>
      </c>
    </row>
    <row r="7226" spans="1:18" x14ac:dyDescent="0.25">
      <c r="A7226" s="17" t="s">
        <v>13</v>
      </c>
      <c r="B7226">
        <v>1185732</v>
      </c>
      <c r="C7226" s="20">
        <v>44369</v>
      </c>
      <c r="D7226" s="17" t="s">
        <v>14</v>
      </c>
      <c r="E7226" s="17" t="s">
        <v>119</v>
      </c>
      <c r="F7226" s="17" t="s">
        <v>120</v>
      </c>
      <c r="G7226" s="17" t="s">
        <v>20</v>
      </c>
      <c r="H7226">
        <v>37</v>
      </c>
      <c r="I7226">
        <v>44</v>
      </c>
      <c r="J7226">
        <v>162.80000000000001</v>
      </c>
      <c r="K7226">
        <v>81.400000000000006</v>
      </c>
      <c r="L7226" s="17" t="s">
        <v>83</v>
      </c>
      <c r="M7226" s="21">
        <v>49685</v>
      </c>
      <c r="N7226">
        <v>2021</v>
      </c>
      <c r="O7226">
        <v>6</v>
      </c>
      <c r="P7226" s="17" t="s">
        <v>152</v>
      </c>
      <c r="Q7226" t="b" cm="1">
        <f t="array" ref="Q7226">IF(Table1__2[[#This Row],[Product]]="Men's",Male)</f>
        <v>0</v>
      </c>
      <c r="R7226" t="str">
        <f>IF(Table1__2[[#This Row],[Product]]="Men's Street Footwear","Male","Female")</f>
        <v>Female</v>
      </c>
    </row>
    <row r="7227" spans="1:18" x14ac:dyDescent="0.25">
      <c r="A7227" s="17" t="s">
        <v>13</v>
      </c>
      <c r="B7227">
        <v>1185732</v>
      </c>
      <c r="C7227" s="20">
        <v>44369</v>
      </c>
      <c r="D7227" s="17" t="s">
        <v>14</v>
      </c>
      <c r="E7227" s="17" t="s">
        <v>119</v>
      </c>
      <c r="F7227" s="17" t="s">
        <v>120</v>
      </c>
      <c r="G7227" s="17" t="s">
        <v>21</v>
      </c>
      <c r="H7227">
        <v>49</v>
      </c>
      <c r="I7227">
        <v>42</v>
      </c>
      <c r="J7227">
        <v>205.8</v>
      </c>
      <c r="K7227">
        <v>90.552000000000007</v>
      </c>
      <c r="L7227" s="17" t="s">
        <v>83</v>
      </c>
      <c r="M7227" s="21">
        <v>49686</v>
      </c>
      <c r="N7227">
        <v>2021</v>
      </c>
      <c r="O7227">
        <v>6</v>
      </c>
      <c r="P7227" s="17" t="s">
        <v>152</v>
      </c>
      <c r="Q7227" t="b" cm="1">
        <f t="array" ref="Q7227">IF(Table1__2[[#This Row],[Product]]="Men's",Male)</f>
        <v>0</v>
      </c>
      <c r="R7227" t="str">
        <f>IF(Table1__2[[#This Row],[Product]]="Men's Street Footwear","Male","Female")</f>
        <v>Female</v>
      </c>
    </row>
    <row r="7228" spans="1:18" x14ac:dyDescent="0.25">
      <c r="A7228" s="17" t="s">
        <v>13</v>
      </c>
      <c r="B7228">
        <v>1185732</v>
      </c>
      <c r="C7228" s="20">
        <v>44369</v>
      </c>
      <c r="D7228" s="17" t="s">
        <v>14</v>
      </c>
      <c r="E7228" s="17" t="s">
        <v>119</v>
      </c>
      <c r="F7228" s="17" t="s">
        <v>120</v>
      </c>
      <c r="G7228" s="17" t="s">
        <v>22</v>
      </c>
      <c r="H7228">
        <v>53</v>
      </c>
      <c r="I7228">
        <v>84</v>
      </c>
      <c r="J7228">
        <v>445.2</v>
      </c>
      <c r="K7228">
        <v>200.34</v>
      </c>
      <c r="L7228" s="17" t="s">
        <v>83</v>
      </c>
      <c r="M7228" s="21">
        <v>49687</v>
      </c>
      <c r="N7228">
        <v>2021</v>
      </c>
      <c r="O7228">
        <v>6</v>
      </c>
      <c r="P7228" s="17" t="s">
        <v>152</v>
      </c>
      <c r="Q7228" t="b" cm="1">
        <f t="array" ref="Q7228">IF(Table1__2[[#This Row],[Product]]="Men's",Male)</f>
        <v>0</v>
      </c>
      <c r="R7228" t="str">
        <f>IF(Table1__2[[#This Row],[Product]]="Men's Street Footwear","Male","Female")</f>
        <v>Female</v>
      </c>
    </row>
    <row r="7229" spans="1:18" x14ac:dyDescent="0.25">
      <c r="A7229" s="17" t="s">
        <v>13</v>
      </c>
      <c r="B7229">
        <v>1185732</v>
      </c>
      <c r="C7229" s="20">
        <v>44397</v>
      </c>
      <c r="D7229" s="17" t="s">
        <v>14</v>
      </c>
      <c r="E7229" s="17" t="s">
        <v>119</v>
      </c>
      <c r="F7229" s="17" t="s">
        <v>120</v>
      </c>
      <c r="G7229" s="17" t="s">
        <v>16</v>
      </c>
      <c r="H7229">
        <v>49</v>
      </c>
      <c r="I7229">
        <v>131</v>
      </c>
      <c r="J7229">
        <v>641.9</v>
      </c>
      <c r="K7229">
        <v>333.78800000000001</v>
      </c>
      <c r="L7229" s="17" t="s">
        <v>83</v>
      </c>
      <c r="M7229" s="21">
        <v>49688</v>
      </c>
      <c r="N7229">
        <v>2021</v>
      </c>
      <c r="O7229">
        <v>7</v>
      </c>
      <c r="P7229" s="17" t="s">
        <v>146</v>
      </c>
      <c r="Q7229" t="b" cm="1">
        <f t="array" ref="Q7229">IF(Table1__2[[#This Row],[Product]]="Men's",Male)</f>
        <v>0</v>
      </c>
      <c r="R7229" t="str">
        <f>IF(Table1__2[[#This Row],[Product]]="Men's Street Footwear","Male","Female")</f>
        <v>Male</v>
      </c>
    </row>
    <row r="7230" spans="1:18" x14ac:dyDescent="0.25">
      <c r="A7230" s="17" t="s">
        <v>26</v>
      </c>
      <c r="B7230">
        <v>1185732</v>
      </c>
      <c r="C7230" s="20">
        <v>44397</v>
      </c>
      <c r="D7230" s="17" t="s">
        <v>14</v>
      </c>
      <c r="E7230" s="17" t="s">
        <v>119</v>
      </c>
      <c r="F7230" s="17" t="s">
        <v>120</v>
      </c>
      <c r="G7230" s="17" t="s">
        <v>18</v>
      </c>
      <c r="H7230">
        <v>42</v>
      </c>
      <c r="I7230">
        <v>72</v>
      </c>
      <c r="J7230">
        <v>302.39999999999998</v>
      </c>
      <c r="K7230">
        <v>145.15199999999999</v>
      </c>
      <c r="L7230" s="17" t="s">
        <v>83</v>
      </c>
      <c r="M7230" s="21">
        <v>49689</v>
      </c>
      <c r="N7230">
        <v>2021</v>
      </c>
      <c r="O7230">
        <v>7</v>
      </c>
      <c r="P7230" s="17" t="s">
        <v>146</v>
      </c>
      <c r="Q7230" t="b" cm="1">
        <f t="array" ref="Q7230">IF(Table1__2[[#This Row],[Product]]="Men's",Male)</f>
        <v>0</v>
      </c>
      <c r="R7230" t="str">
        <f>IF(Table1__2[[#This Row],[Product]]="Men's Street Footwear","Male","Female")</f>
        <v>Female</v>
      </c>
    </row>
    <row r="7231" spans="1:18" x14ac:dyDescent="0.25">
      <c r="A7231" s="17" t="s">
        <v>26</v>
      </c>
      <c r="B7231">
        <v>1185732</v>
      </c>
      <c r="C7231" s="20">
        <v>44397</v>
      </c>
      <c r="D7231" s="17" t="s">
        <v>14</v>
      </c>
      <c r="E7231" s="17" t="s">
        <v>119</v>
      </c>
      <c r="F7231" s="17" t="s">
        <v>120</v>
      </c>
      <c r="G7231" s="17" t="s">
        <v>19</v>
      </c>
      <c r="H7231">
        <v>37</v>
      </c>
      <c r="I7231">
        <v>60</v>
      </c>
      <c r="J7231">
        <v>222</v>
      </c>
      <c r="K7231">
        <v>108.78</v>
      </c>
      <c r="L7231" s="17" t="s">
        <v>83</v>
      </c>
      <c r="M7231" s="21">
        <v>49690</v>
      </c>
      <c r="N7231">
        <v>2021</v>
      </c>
      <c r="O7231">
        <v>7</v>
      </c>
      <c r="P7231" s="17" t="s">
        <v>146</v>
      </c>
      <c r="Q7231" t="b" cm="1">
        <f t="array" ref="Q7231">IF(Table1__2[[#This Row],[Product]]="Men's",Male)</f>
        <v>0</v>
      </c>
      <c r="R7231" t="str">
        <f>IF(Table1__2[[#This Row],[Product]]="Men's Street Footwear","Male","Female")</f>
        <v>Female</v>
      </c>
    </row>
    <row r="7232" spans="1:18" x14ac:dyDescent="0.25">
      <c r="A7232" s="17" t="s">
        <v>26</v>
      </c>
      <c r="B7232">
        <v>1185732</v>
      </c>
      <c r="C7232" s="20">
        <v>44397</v>
      </c>
      <c r="D7232" s="17" t="s">
        <v>14</v>
      </c>
      <c r="E7232" s="17" t="s">
        <v>119</v>
      </c>
      <c r="F7232" s="17" t="s">
        <v>120</v>
      </c>
      <c r="G7232" s="17" t="s">
        <v>20</v>
      </c>
      <c r="H7232">
        <v>36</v>
      </c>
      <c r="I7232">
        <v>45</v>
      </c>
      <c r="J7232">
        <v>162</v>
      </c>
      <c r="K7232">
        <v>76.14</v>
      </c>
      <c r="L7232" s="17" t="s">
        <v>83</v>
      </c>
      <c r="M7232" s="21">
        <v>49691</v>
      </c>
      <c r="N7232">
        <v>2021</v>
      </c>
      <c r="O7232">
        <v>7</v>
      </c>
      <c r="P7232" s="17" t="s">
        <v>146</v>
      </c>
      <c r="Q7232" t="b" cm="1">
        <f t="array" ref="Q7232">IF(Table1__2[[#This Row],[Product]]="Men's",Male)</f>
        <v>0</v>
      </c>
      <c r="R7232" t="str">
        <f>IF(Table1__2[[#This Row],[Product]]="Men's Street Footwear","Male","Female")</f>
        <v>Female</v>
      </c>
    </row>
    <row r="7233" spans="1:18" x14ac:dyDescent="0.25">
      <c r="A7233" s="17" t="s">
        <v>26</v>
      </c>
      <c r="B7233">
        <v>1185732</v>
      </c>
      <c r="C7233" s="20">
        <v>44397</v>
      </c>
      <c r="D7233" s="17" t="s">
        <v>14</v>
      </c>
      <c r="E7233" s="17" t="s">
        <v>119</v>
      </c>
      <c r="F7233" s="17" t="s">
        <v>120</v>
      </c>
      <c r="G7233" s="17" t="s">
        <v>21</v>
      </c>
      <c r="H7233">
        <v>46</v>
      </c>
      <c r="I7233">
        <v>51</v>
      </c>
      <c r="J7233">
        <v>234.6</v>
      </c>
      <c r="K7233">
        <v>105.57</v>
      </c>
      <c r="L7233" s="17" t="s">
        <v>83</v>
      </c>
      <c r="M7233" s="21">
        <v>49692</v>
      </c>
      <c r="N7233">
        <v>2021</v>
      </c>
      <c r="O7233">
        <v>7</v>
      </c>
      <c r="P7233" s="17" t="s">
        <v>146</v>
      </c>
      <c r="Q7233" t="b" cm="1">
        <f t="array" ref="Q7233">IF(Table1__2[[#This Row],[Product]]="Men's",Male)</f>
        <v>0</v>
      </c>
      <c r="R7233" t="str">
        <f>IF(Table1__2[[#This Row],[Product]]="Men's Street Footwear","Male","Female")</f>
        <v>Female</v>
      </c>
    </row>
    <row r="7234" spans="1:18" x14ac:dyDescent="0.25">
      <c r="A7234" s="17" t="s">
        <v>26</v>
      </c>
      <c r="B7234">
        <v>1185732</v>
      </c>
      <c r="C7234" s="20">
        <v>44397</v>
      </c>
      <c r="D7234" s="17" t="s">
        <v>14</v>
      </c>
      <c r="E7234" s="17" t="s">
        <v>119</v>
      </c>
      <c r="F7234" s="17" t="s">
        <v>120</v>
      </c>
      <c r="G7234" s="17" t="s">
        <v>22</v>
      </c>
      <c r="H7234">
        <v>54</v>
      </c>
      <c r="I7234">
        <v>102</v>
      </c>
      <c r="J7234">
        <v>550.79999999999995</v>
      </c>
      <c r="K7234">
        <v>231.33600000000001</v>
      </c>
      <c r="L7234" s="17" t="s">
        <v>83</v>
      </c>
      <c r="M7234" s="21">
        <v>49693</v>
      </c>
      <c r="N7234">
        <v>2021</v>
      </c>
      <c r="O7234">
        <v>7</v>
      </c>
      <c r="P7234" s="17" t="s">
        <v>146</v>
      </c>
      <c r="Q7234" t="b" cm="1">
        <f t="array" ref="Q7234">IF(Table1__2[[#This Row],[Product]]="Men's",Male)</f>
        <v>0</v>
      </c>
      <c r="R7234" t="str">
        <f>IF(Table1__2[[#This Row],[Product]]="Men's Street Footwear","Male","Female")</f>
        <v>Female</v>
      </c>
    </row>
    <row r="7235" spans="1:18" x14ac:dyDescent="0.25">
      <c r="A7235" s="17" t="s">
        <v>26</v>
      </c>
      <c r="B7235">
        <v>1185732</v>
      </c>
      <c r="C7235" s="20">
        <v>44429</v>
      </c>
      <c r="D7235" s="17" t="s">
        <v>14</v>
      </c>
      <c r="E7235" s="17" t="s">
        <v>119</v>
      </c>
      <c r="F7235" s="17" t="s">
        <v>120</v>
      </c>
      <c r="G7235" s="17" t="s">
        <v>16</v>
      </c>
      <c r="H7235">
        <v>48</v>
      </c>
      <c r="I7235">
        <v>135</v>
      </c>
      <c r="J7235">
        <v>648</v>
      </c>
      <c r="K7235">
        <v>343.44</v>
      </c>
      <c r="L7235" s="17" t="s">
        <v>83</v>
      </c>
      <c r="M7235" s="21">
        <v>49694</v>
      </c>
      <c r="N7235">
        <v>2021</v>
      </c>
      <c r="O7235">
        <v>8</v>
      </c>
      <c r="P7235" s="17" t="s">
        <v>147</v>
      </c>
      <c r="Q7235" t="b" cm="1">
        <f t="array" ref="Q7235">IF(Table1__2[[#This Row],[Product]]="Men's",Male)</f>
        <v>0</v>
      </c>
      <c r="R7235" t="str">
        <f>IF(Table1__2[[#This Row],[Product]]="Men's Street Footwear","Male","Female")</f>
        <v>Male</v>
      </c>
    </row>
    <row r="7236" spans="1:18" x14ac:dyDescent="0.25">
      <c r="A7236" s="17" t="s">
        <v>26</v>
      </c>
      <c r="B7236">
        <v>1185732</v>
      </c>
      <c r="C7236" s="20">
        <v>44429</v>
      </c>
      <c r="D7236" s="17" t="s">
        <v>14</v>
      </c>
      <c r="E7236" s="17" t="s">
        <v>119</v>
      </c>
      <c r="F7236" s="17" t="s">
        <v>120</v>
      </c>
      <c r="G7236" s="17" t="s">
        <v>18</v>
      </c>
      <c r="H7236">
        <v>41</v>
      </c>
      <c r="I7236">
        <v>83</v>
      </c>
      <c r="J7236">
        <v>340.3</v>
      </c>
      <c r="K7236">
        <v>170.15</v>
      </c>
      <c r="L7236" s="17" t="s">
        <v>83</v>
      </c>
      <c r="M7236" s="21">
        <v>49695</v>
      </c>
      <c r="N7236">
        <v>2021</v>
      </c>
      <c r="O7236">
        <v>8</v>
      </c>
      <c r="P7236" s="17" t="s">
        <v>147</v>
      </c>
      <c r="Q7236" t="b" cm="1">
        <f t="array" ref="Q7236">IF(Table1__2[[#This Row],[Product]]="Men's",Male)</f>
        <v>0</v>
      </c>
      <c r="R7236" t="str">
        <f>IF(Table1__2[[#This Row],[Product]]="Men's Street Footwear","Male","Female")</f>
        <v>Female</v>
      </c>
    </row>
    <row r="7237" spans="1:18" x14ac:dyDescent="0.25">
      <c r="A7237" s="17" t="s">
        <v>26</v>
      </c>
      <c r="B7237">
        <v>1185732</v>
      </c>
      <c r="C7237" s="20">
        <v>44429</v>
      </c>
      <c r="D7237" s="17" t="s">
        <v>14</v>
      </c>
      <c r="E7237" s="17" t="s">
        <v>119</v>
      </c>
      <c r="F7237" s="17" t="s">
        <v>120</v>
      </c>
      <c r="G7237" s="17" t="s">
        <v>19</v>
      </c>
      <c r="H7237">
        <v>39</v>
      </c>
      <c r="I7237">
        <v>60</v>
      </c>
      <c r="J7237">
        <v>234</v>
      </c>
      <c r="K7237">
        <v>117</v>
      </c>
      <c r="L7237" s="17" t="s">
        <v>83</v>
      </c>
      <c r="M7237" s="21">
        <v>49696</v>
      </c>
      <c r="N7237">
        <v>2021</v>
      </c>
      <c r="O7237">
        <v>8</v>
      </c>
      <c r="P7237" s="17" t="s">
        <v>147</v>
      </c>
      <c r="Q7237" t="b" cm="1">
        <f t="array" ref="Q7237">IF(Table1__2[[#This Row],[Product]]="Men's",Male)</f>
        <v>0</v>
      </c>
      <c r="R7237" t="str">
        <f>IF(Table1__2[[#This Row],[Product]]="Men's Street Footwear","Male","Female")</f>
        <v>Female</v>
      </c>
    </row>
    <row r="7238" spans="1:18" x14ac:dyDescent="0.25">
      <c r="A7238" s="17" t="s">
        <v>26</v>
      </c>
      <c r="B7238">
        <v>1185732</v>
      </c>
      <c r="C7238" s="20">
        <v>44429</v>
      </c>
      <c r="D7238" s="17" t="s">
        <v>14</v>
      </c>
      <c r="E7238" s="17" t="s">
        <v>119</v>
      </c>
      <c r="F7238" s="17" t="s">
        <v>120</v>
      </c>
      <c r="G7238" s="17" t="s">
        <v>20</v>
      </c>
      <c r="H7238">
        <v>37</v>
      </c>
      <c r="I7238">
        <v>44</v>
      </c>
      <c r="J7238">
        <v>162.80000000000001</v>
      </c>
      <c r="K7238">
        <v>74.888000000000005</v>
      </c>
      <c r="L7238" s="17" t="s">
        <v>83</v>
      </c>
      <c r="M7238" s="21">
        <v>49697</v>
      </c>
      <c r="N7238">
        <v>2021</v>
      </c>
      <c r="O7238">
        <v>8</v>
      </c>
      <c r="P7238" s="17" t="s">
        <v>147</v>
      </c>
      <c r="Q7238" t="b" cm="1">
        <f t="array" ref="Q7238">IF(Table1__2[[#This Row],[Product]]="Men's",Male)</f>
        <v>0</v>
      </c>
      <c r="R7238" t="str">
        <f>IF(Table1__2[[#This Row],[Product]]="Men's Street Footwear","Male","Female")</f>
        <v>Female</v>
      </c>
    </row>
    <row r="7239" spans="1:18" x14ac:dyDescent="0.25">
      <c r="A7239" s="17" t="s">
        <v>26</v>
      </c>
      <c r="B7239">
        <v>1185732</v>
      </c>
      <c r="C7239" s="20">
        <v>44429</v>
      </c>
      <c r="D7239" s="17" t="s">
        <v>14</v>
      </c>
      <c r="E7239" s="17" t="s">
        <v>119</v>
      </c>
      <c r="F7239" s="17" t="s">
        <v>120</v>
      </c>
      <c r="G7239" s="17" t="s">
        <v>21</v>
      </c>
      <c r="H7239">
        <v>47</v>
      </c>
      <c r="I7239">
        <v>38</v>
      </c>
      <c r="J7239">
        <v>178.6</v>
      </c>
      <c r="K7239">
        <v>80.37</v>
      </c>
      <c r="L7239" s="17" t="s">
        <v>83</v>
      </c>
      <c r="M7239" s="21">
        <v>49698</v>
      </c>
      <c r="N7239">
        <v>2021</v>
      </c>
      <c r="O7239">
        <v>8</v>
      </c>
      <c r="P7239" s="17" t="s">
        <v>147</v>
      </c>
      <c r="Q7239" t="b" cm="1">
        <f t="array" ref="Q7239">IF(Table1__2[[#This Row],[Product]]="Men's",Male)</f>
        <v>0</v>
      </c>
      <c r="R7239" t="str">
        <f>IF(Table1__2[[#This Row],[Product]]="Men's Street Footwear","Male","Female")</f>
        <v>Female</v>
      </c>
    </row>
    <row r="7240" spans="1:18" x14ac:dyDescent="0.25">
      <c r="A7240" s="17" t="s">
        <v>26</v>
      </c>
      <c r="B7240">
        <v>1185732</v>
      </c>
      <c r="C7240" s="20">
        <v>44429</v>
      </c>
      <c r="D7240" s="17" t="s">
        <v>14</v>
      </c>
      <c r="E7240" s="17" t="s">
        <v>119</v>
      </c>
      <c r="F7240" s="17" t="s">
        <v>120</v>
      </c>
      <c r="G7240" s="17" t="s">
        <v>22</v>
      </c>
      <c r="H7240">
        <v>53</v>
      </c>
      <c r="I7240">
        <v>81</v>
      </c>
      <c r="J7240">
        <v>429.3</v>
      </c>
      <c r="K7240">
        <v>184.59899999999999</v>
      </c>
      <c r="L7240" s="17" t="s">
        <v>83</v>
      </c>
      <c r="M7240" s="21">
        <v>49699</v>
      </c>
      <c r="N7240">
        <v>2021</v>
      </c>
      <c r="O7240">
        <v>8</v>
      </c>
      <c r="P7240" s="17" t="s">
        <v>147</v>
      </c>
      <c r="Q7240" t="b" cm="1">
        <f t="array" ref="Q7240">IF(Table1__2[[#This Row],[Product]]="Men's",Male)</f>
        <v>0</v>
      </c>
      <c r="R7240" t="str">
        <f>IF(Table1__2[[#This Row],[Product]]="Men's Street Footwear","Male","Female")</f>
        <v>Female</v>
      </c>
    </row>
    <row r="7241" spans="1:18" x14ac:dyDescent="0.25">
      <c r="A7241" s="17" t="s">
        <v>26</v>
      </c>
      <c r="B7241">
        <v>1185732</v>
      </c>
      <c r="C7241" s="20">
        <v>44459</v>
      </c>
      <c r="D7241" s="17" t="s">
        <v>14</v>
      </c>
      <c r="E7241" s="17" t="s">
        <v>119</v>
      </c>
      <c r="F7241" s="17" t="s">
        <v>120</v>
      </c>
      <c r="G7241" s="17" t="s">
        <v>16</v>
      </c>
      <c r="H7241">
        <v>49</v>
      </c>
      <c r="I7241">
        <v>128</v>
      </c>
      <c r="J7241">
        <v>627.20000000000005</v>
      </c>
      <c r="K7241">
        <v>319.87200000000001</v>
      </c>
      <c r="L7241" s="17" t="s">
        <v>83</v>
      </c>
      <c r="M7241" s="21">
        <v>49700</v>
      </c>
      <c r="N7241">
        <v>2021</v>
      </c>
      <c r="O7241">
        <v>9</v>
      </c>
      <c r="P7241" s="17" t="s">
        <v>148</v>
      </c>
      <c r="Q7241" t="b" cm="1">
        <f t="array" ref="Q7241">IF(Table1__2[[#This Row],[Product]]="Men's",Male)</f>
        <v>0</v>
      </c>
      <c r="R7241" t="str">
        <f>IF(Table1__2[[#This Row],[Product]]="Men's Street Footwear","Male","Female")</f>
        <v>Male</v>
      </c>
    </row>
    <row r="7242" spans="1:18" x14ac:dyDescent="0.25">
      <c r="A7242" s="17" t="s">
        <v>26</v>
      </c>
      <c r="B7242">
        <v>1185732</v>
      </c>
      <c r="C7242" s="20">
        <v>44459</v>
      </c>
      <c r="D7242" s="17" t="s">
        <v>14</v>
      </c>
      <c r="E7242" s="17" t="s">
        <v>119</v>
      </c>
      <c r="F7242" s="17" t="s">
        <v>120</v>
      </c>
      <c r="G7242" s="17" t="s">
        <v>18</v>
      </c>
      <c r="H7242">
        <v>44</v>
      </c>
      <c r="I7242">
        <v>63</v>
      </c>
      <c r="J7242">
        <v>277.2</v>
      </c>
      <c r="K7242">
        <v>124.74</v>
      </c>
      <c r="L7242" s="17" t="s">
        <v>83</v>
      </c>
      <c r="M7242" s="21">
        <v>49701</v>
      </c>
      <c r="N7242">
        <v>2021</v>
      </c>
      <c r="O7242">
        <v>9</v>
      </c>
      <c r="P7242" s="17" t="s">
        <v>148</v>
      </c>
      <c r="Q7242" t="b" cm="1">
        <f t="array" ref="Q7242">IF(Table1__2[[#This Row],[Product]]="Men's",Male)</f>
        <v>0</v>
      </c>
      <c r="R7242" t="str">
        <f>IF(Table1__2[[#This Row],[Product]]="Men's Street Footwear","Male","Female")</f>
        <v>Female</v>
      </c>
    </row>
    <row r="7243" spans="1:18" x14ac:dyDescent="0.25">
      <c r="A7243" s="17" t="s">
        <v>26</v>
      </c>
      <c r="B7243">
        <v>1185732</v>
      </c>
      <c r="C7243" s="20">
        <v>44459</v>
      </c>
      <c r="D7243" s="17" t="s">
        <v>14</v>
      </c>
      <c r="E7243" s="17" t="s">
        <v>119</v>
      </c>
      <c r="F7243" s="17" t="s">
        <v>120</v>
      </c>
      <c r="G7243" s="17" t="s">
        <v>19</v>
      </c>
      <c r="H7243">
        <v>38</v>
      </c>
      <c r="I7243">
        <v>36</v>
      </c>
      <c r="J7243">
        <v>136.80000000000001</v>
      </c>
      <c r="K7243">
        <v>68.400000000000006</v>
      </c>
      <c r="L7243" s="17" t="s">
        <v>83</v>
      </c>
      <c r="M7243" s="21">
        <v>49702</v>
      </c>
      <c r="N7243">
        <v>2021</v>
      </c>
      <c r="O7243">
        <v>9</v>
      </c>
      <c r="P7243" s="17" t="s">
        <v>148</v>
      </c>
      <c r="Q7243" t="b" cm="1">
        <f t="array" ref="Q7243">IF(Table1__2[[#This Row],[Product]]="Men's",Male)</f>
        <v>0</v>
      </c>
      <c r="R7243" t="str">
        <f>IF(Table1__2[[#This Row],[Product]]="Men's Street Footwear","Male","Female")</f>
        <v>Female</v>
      </c>
    </row>
    <row r="7244" spans="1:18" x14ac:dyDescent="0.25">
      <c r="A7244" s="17" t="s">
        <v>26</v>
      </c>
      <c r="B7244">
        <v>1185732</v>
      </c>
      <c r="C7244" s="20">
        <v>44459</v>
      </c>
      <c r="D7244" s="17" t="s">
        <v>14</v>
      </c>
      <c r="E7244" s="17" t="s">
        <v>119</v>
      </c>
      <c r="F7244" s="17" t="s">
        <v>120</v>
      </c>
      <c r="G7244" s="17" t="s">
        <v>20</v>
      </c>
      <c r="H7244">
        <v>36</v>
      </c>
      <c r="I7244">
        <v>25</v>
      </c>
      <c r="J7244">
        <v>90</v>
      </c>
      <c r="K7244">
        <v>40.5</v>
      </c>
      <c r="L7244" s="17" t="s">
        <v>83</v>
      </c>
      <c r="M7244" s="21">
        <v>49703</v>
      </c>
      <c r="N7244">
        <v>2021</v>
      </c>
      <c r="O7244">
        <v>9</v>
      </c>
      <c r="P7244" s="17" t="s">
        <v>148</v>
      </c>
      <c r="Q7244" t="b" cm="1">
        <f t="array" ref="Q7244">IF(Table1__2[[#This Row],[Product]]="Men's",Male)</f>
        <v>0</v>
      </c>
      <c r="R7244" t="str">
        <f>IF(Table1__2[[#This Row],[Product]]="Men's Street Footwear","Male","Female")</f>
        <v>Female</v>
      </c>
    </row>
    <row r="7245" spans="1:18" x14ac:dyDescent="0.25">
      <c r="A7245" s="17" t="s">
        <v>26</v>
      </c>
      <c r="B7245">
        <v>1185732</v>
      </c>
      <c r="C7245" s="20">
        <v>44459</v>
      </c>
      <c r="D7245" s="17" t="s">
        <v>14</v>
      </c>
      <c r="E7245" s="17" t="s">
        <v>119</v>
      </c>
      <c r="F7245" s="17" t="s">
        <v>120</v>
      </c>
      <c r="G7245" s="17" t="s">
        <v>21</v>
      </c>
      <c r="H7245">
        <v>48</v>
      </c>
      <c r="I7245">
        <v>30</v>
      </c>
      <c r="J7245">
        <v>144</v>
      </c>
      <c r="K7245">
        <v>61.92</v>
      </c>
      <c r="L7245" s="17" t="s">
        <v>83</v>
      </c>
      <c r="M7245" s="21">
        <v>49704</v>
      </c>
      <c r="N7245">
        <v>2021</v>
      </c>
      <c r="O7245">
        <v>9</v>
      </c>
      <c r="P7245" s="17" t="s">
        <v>148</v>
      </c>
      <c r="Q7245" t="b" cm="1">
        <f t="array" ref="Q7245">IF(Table1__2[[#This Row],[Product]]="Men's",Male)</f>
        <v>0</v>
      </c>
      <c r="R7245" t="str">
        <f>IF(Table1__2[[#This Row],[Product]]="Men's Street Footwear","Male","Female")</f>
        <v>Female</v>
      </c>
    </row>
    <row r="7246" spans="1:18" x14ac:dyDescent="0.25">
      <c r="A7246" s="17" t="s">
        <v>26</v>
      </c>
      <c r="B7246">
        <v>1185732</v>
      </c>
      <c r="C7246" s="20">
        <v>44459</v>
      </c>
      <c r="D7246" s="17" t="s">
        <v>14</v>
      </c>
      <c r="E7246" s="17" t="s">
        <v>119</v>
      </c>
      <c r="F7246" s="17" t="s">
        <v>120</v>
      </c>
      <c r="G7246" s="17" t="s">
        <v>22</v>
      </c>
      <c r="H7246">
        <v>54</v>
      </c>
      <c r="I7246">
        <v>50</v>
      </c>
      <c r="J7246">
        <v>270</v>
      </c>
      <c r="K7246">
        <v>108</v>
      </c>
      <c r="L7246" s="17" t="s">
        <v>83</v>
      </c>
      <c r="M7246" s="21">
        <v>49705</v>
      </c>
      <c r="N7246">
        <v>2021</v>
      </c>
      <c r="O7246">
        <v>9</v>
      </c>
      <c r="P7246" s="17" t="s">
        <v>148</v>
      </c>
      <c r="Q7246" t="b" cm="1">
        <f t="array" ref="Q7246">IF(Table1__2[[#This Row],[Product]]="Men's",Male)</f>
        <v>0</v>
      </c>
      <c r="R7246" t="str">
        <f>IF(Table1__2[[#This Row],[Product]]="Men's Street Footwear","Male","Female")</f>
        <v>Female</v>
      </c>
    </row>
    <row r="7247" spans="1:18" x14ac:dyDescent="0.25">
      <c r="A7247" s="17" t="s">
        <v>26</v>
      </c>
      <c r="B7247">
        <v>1185732</v>
      </c>
      <c r="C7247" s="20">
        <v>44491</v>
      </c>
      <c r="D7247" s="17" t="s">
        <v>14</v>
      </c>
      <c r="E7247" s="17" t="s">
        <v>119</v>
      </c>
      <c r="F7247" s="17" t="s">
        <v>120</v>
      </c>
      <c r="G7247" s="17" t="s">
        <v>16</v>
      </c>
      <c r="H7247">
        <v>52</v>
      </c>
      <c r="I7247">
        <v>113</v>
      </c>
      <c r="J7247">
        <v>587.6</v>
      </c>
      <c r="K7247">
        <v>317.30399999999997</v>
      </c>
      <c r="L7247" s="17" t="s">
        <v>83</v>
      </c>
      <c r="M7247" s="21">
        <v>49706</v>
      </c>
      <c r="N7247">
        <v>2021</v>
      </c>
      <c r="O7247">
        <v>10</v>
      </c>
      <c r="P7247" s="17" t="s">
        <v>149</v>
      </c>
      <c r="Q7247" t="b" cm="1">
        <f t="array" ref="Q7247">IF(Table1__2[[#This Row],[Product]]="Men's",Male)</f>
        <v>0</v>
      </c>
      <c r="R7247" t="str">
        <f>IF(Table1__2[[#This Row],[Product]]="Men's Street Footwear","Male","Female")</f>
        <v>Male</v>
      </c>
    </row>
    <row r="7248" spans="1:18" x14ac:dyDescent="0.25">
      <c r="A7248" s="17" t="s">
        <v>26</v>
      </c>
      <c r="B7248">
        <v>1185732</v>
      </c>
      <c r="C7248" s="20">
        <v>44491</v>
      </c>
      <c r="D7248" s="17" t="s">
        <v>14</v>
      </c>
      <c r="E7248" s="17" t="s">
        <v>119</v>
      </c>
      <c r="F7248" s="17" t="s">
        <v>120</v>
      </c>
      <c r="G7248" s="17" t="s">
        <v>18</v>
      </c>
      <c r="H7248">
        <v>48</v>
      </c>
      <c r="I7248">
        <v>58</v>
      </c>
      <c r="J7248">
        <v>278.39999999999998</v>
      </c>
      <c r="K7248">
        <v>128.06399999999999</v>
      </c>
      <c r="L7248" s="17" t="s">
        <v>83</v>
      </c>
      <c r="M7248" s="21">
        <v>49707</v>
      </c>
      <c r="N7248">
        <v>2021</v>
      </c>
      <c r="O7248">
        <v>10</v>
      </c>
      <c r="P7248" s="17" t="s">
        <v>149</v>
      </c>
      <c r="Q7248" t="b" cm="1">
        <f t="array" ref="Q7248">IF(Table1__2[[#This Row],[Product]]="Men's",Male)</f>
        <v>0</v>
      </c>
      <c r="R7248" t="str">
        <f>IF(Table1__2[[#This Row],[Product]]="Men's Street Footwear","Male","Female")</f>
        <v>Female</v>
      </c>
    </row>
    <row r="7249" spans="1:18" x14ac:dyDescent="0.25">
      <c r="A7249" s="17" t="s">
        <v>26</v>
      </c>
      <c r="B7249">
        <v>1185732</v>
      </c>
      <c r="C7249" s="20">
        <v>44491</v>
      </c>
      <c r="D7249" s="17" t="s">
        <v>14</v>
      </c>
      <c r="E7249" s="17" t="s">
        <v>119</v>
      </c>
      <c r="F7249" s="17" t="s">
        <v>120</v>
      </c>
      <c r="G7249" s="17" t="s">
        <v>19</v>
      </c>
      <c r="H7249">
        <v>49</v>
      </c>
      <c r="I7249">
        <v>25</v>
      </c>
      <c r="J7249">
        <v>122.5</v>
      </c>
      <c r="K7249">
        <v>56.35</v>
      </c>
      <c r="L7249" s="17" t="s">
        <v>83</v>
      </c>
      <c r="M7249" s="21">
        <v>49708</v>
      </c>
      <c r="N7249">
        <v>2021</v>
      </c>
      <c r="O7249">
        <v>10</v>
      </c>
      <c r="P7249" s="17" t="s">
        <v>149</v>
      </c>
      <c r="Q7249" t="b" cm="1">
        <f t="array" ref="Q7249">IF(Table1__2[[#This Row],[Product]]="Men's",Male)</f>
        <v>0</v>
      </c>
      <c r="R7249" t="str">
        <f>IF(Table1__2[[#This Row],[Product]]="Men's Street Footwear","Male","Female")</f>
        <v>Female</v>
      </c>
    </row>
    <row r="7250" spans="1:18" x14ac:dyDescent="0.25">
      <c r="A7250" s="17" t="s">
        <v>13</v>
      </c>
      <c r="B7250">
        <v>1185732</v>
      </c>
      <c r="C7250" s="20">
        <v>44491</v>
      </c>
      <c r="D7250" s="17" t="s">
        <v>14</v>
      </c>
      <c r="E7250" s="17" t="s">
        <v>119</v>
      </c>
      <c r="F7250" s="17" t="s">
        <v>120</v>
      </c>
      <c r="G7250" s="17" t="s">
        <v>20</v>
      </c>
      <c r="H7250">
        <v>49</v>
      </c>
      <c r="I7250">
        <v>21</v>
      </c>
      <c r="J7250">
        <v>102.9</v>
      </c>
      <c r="K7250">
        <v>51.45</v>
      </c>
      <c r="L7250" s="17" t="s">
        <v>83</v>
      </c>
      <c r="M7250" s="21">
        <v>49709</v>
      </c>
      <c r="N7250">
        <v>2021</v>
      </c>
      <c r="O7250">
        <v>10</v>
      </c>
      <c r="P7250" s="17" t="s">
        <v>149</v>
      </c>
      <c r="Q7250" t="b" cm="1">
        <f t="array" ref="Q7250">IF(Table1__2[[#This Row],[Product]]="Men's",Male)</f>
        <v>0</v>
      </c>
      <c r="R7250" t="str">
        <f>IF(Table1__2[[#This Row],[Product]]="Men's Street Footwear","Male","Female")</f>
        <v>Female</v>
      </c>
    </row>
    <row r="7251" spans="1:18" x14ac:dyDescent="0.25">
      <c r="A7251" s="17" t="s">
        <v>13</v>
      </c>
      <c r="B7251">
        <v>1185732</v>
      </c>
      <c r="C7251" s="20">
        <v>44491</v>
      </c>
      <c r="D7251" s="17" t="s">
        <v>14</v>
      </c>
      <c r="E7251" s="17" t="s">
        <v>119</v>
      </c>
      <c r="F7251" s="17" t="s">
        <v>120</v>
      </c>
      <c r="G7251" s="17" t="s">
        <v>21</v>
      </c>
      <c r="H7251">
        <v>56</v>
      </c>
      <c r="I7251">
        <v>20</v>
      </c>
      <c r="J7251">
        <v>112</v>
      </c>
      <c r="K7251">
        <v>44.8</v>
      </c>
      <c r="L7251" s="17" t="s">
        <v>83</v>
      </c>
      <c r="M7251" s="21">
        <v>49710</v>
      </c>
      <c r="N7251">
        <v>2021</v>
      </c>
      <c r="O7251">
        <v>10</v>
      </c>
      <c r="P7251" s="17" t="s">
        <v>149</v>
      </c>
      <c r="Q7251" t="b" cm="1">
        <f t="array" ref="Q7251">IF(Table1__2[[#This Row],[Product]]="Men's",Male)</f>
        <v>0</v>
      </c>
      <c r="R7251" t="str">
        <f>IF(Table1__2[[#This Row],[Product]]="Men's Street Footwear","Male","Female")</f>
        <v>Female</v>
      </c>
    </row>
    <row r="7252" spans="1:18" x14ac:dyDescent="0.25">
      <c r="A7252" s="17" t="s">
        <v>13</v>
      </c>
      <c r="B7252">
        <v>1185732</v>
      </c>
      <c r="C7252" s="20">
        <v>44491</v>
      </c>
      <c r="D7252" s="17" t="s">
        <v>14</v>
      </c>
      <c r="E7252" s="17" t="s">
        <v>119</v>
      </c>
      <c r="F7252" s="17" t="s">
        <v>120</v>
      </c>
      <c r="G7252" s="17" t="s">
        <v>22</v>
      </c>
      <c r="H7252">
        <v>60</v>
      </c>
      <c r="I7252">
        <v>52</v>
      </c>
      <c r="J7252">
        <v>312</v>
      </c>
      <c r="K7252">
        <v>124.8</v>
      </c>
      <c r="L7252" s="17" t="s">
        <v>83</v>
      </c>
      <c r="M7252" s="21">
        <v>49711</v>
      </c>
      <c r="N7252">
        <v>2021</v>
      </c>
      <c r="O7252">
        <v>10</v>
      </c>
      <c r="P7252" s="17" t="s">
        <v>149</v>
      </c>
      <c r="Q7252" t="b" cm="1">
        <f t="array" ref="Q7252">IF(Table1__2[[#This Row],[Product]]="Men's",Male)</f>
        <v>0</v>
      </c>
      <c r="R7252" t="str">
        <f>IF(Table1__2[[#This Row],[Product]]="Men's Street Footwear","Male","Female")</f>
        <v>Female</v>
      </c>
    </row>
    <row r="7253" spans="1:18" x14ac:dyDescent="0.25">
      <c r="A7253" s="17" t="s">
        <v>13</v>
      </c>
      <c r="B7253">
        <v>1185732</v>
      </c>
      <c r="C7253" s="20">
        <v>44521</v>
      </c>
      <c r="D7253" s="17" t="s">
        <v>14</v>
      </c>
      <c r="E7253" s="17" t="s">
        <v>119</v>
      </c>
      <c r="F7253" s="17" t="s">
        <v>120</v>
      </c>
      <c r="G7253" s="17" t="s">
        <v>16</v>
      </c>
      <c r="H7253">
        <v>58</v>
      </c>
      <c r="I7253">
        <v>88</v>
      </c>
      <c r="J7253">
        <v>510.4</v>
      </c>
      <c r="K7253">
        <v>280.72000000000003</v>
      </c>
      <c r="L7253" s="17" t="s">
        <v>83</v>
      </c>
      <c r="M7253" s="21">
        <v>49712</v>
      </c>
      <c r="N7253">
        <v>2021</v>
      </c>
      <c r="O7253">
        <v>11</v>
      </c>
      <c r="P7253" s="17" t="s">
        <v>150</v>
      </c>
      <c r="Q7253" t="b" cm="1">
        <f t="array" ref="Q7253">IF(Table1__2[[#This Row],[Product]]="Men's",Male)</f>
        <v>0</v>
      </c>
      <c r="R7253" t="str">
        <f>IF(Table1__2[[#This Row],[Product]]="Men's Street Footwear","Male","Female")</f>
        <v>Male</v>
      </c>
    </row>
    <row r="7254" spans="1:18" x14ac:dyDescent="0.25">
      <c r="A7254" s="17" t="s">
        <v>13</v>
      </c>
      <c r="B7254">
        <v>1185732</v>
      </c>
      <c r="C7254" s="20">
        <v>44521</v>
      </c>
      <c r="D7254" s="17" t="s">
        <v>14</v>
      </c>
      <c r="E7254" s="17" t="s">
        <v>119</v>
      </c>
      <c r="F7254" s="17" t="s">
        <v>120</v>
      </c>
      <c r="G7254" s="17" t="s">
        <v>18</v>
      </c>
      <c r="H7254">
        <v>45</v>
      </c>
      <c r="I7254">
        <v>51</v>
      </c>
      <c r="J7254">
        <v>229.5</v>
      </c>
      <c r="K7254">
        <v>107.86499999999999</v>
      </c>
      <c r="L7254" s="17" t="s">
        <v>83</v>
      </c>
      <c r="M7254" s="21">
        <v>49713</v>
      </c>
      <c r="N7254">
        <v>2021</v>
      </c>
      <c r="O7254">
        <v>11</v>
      </c>
      <c r="P7254" s="17" t="s">
        <v>150</v>
      </c>
      <c r="Q7254" t="b" cm="1">
        <f t="array" ref="Q7254">IF(Table1__2[[#This Row],[Product]]="Men's",Male)</f>
        <v>0</v>
      </c>
      <c r="R7254" t="str">
        <f>IF(Table1__2[[#This Row],[Product]]="Men's Street Footwear","Male","Female")</f>
        <v>Female</v>
      </c>
    </row>
    <row r="7255" spans="1:18" x14ac:dyDescent="0.25">
      <c r="A7255" s="17" t="s">
        <v>13</v>
      </c>
      <c r="B7255">
        <v>1185732</v>
      </c>
      <c r="C7255" s="20">
        <v>44521</v>
      </c>
      <c r="D7255" s="17" t="s">
        <v>14</v>
      </c>
      <c r="E7255" s="17" t="s">
        <v>119</v>
      </c>
      <c r="F7255" s="17" t="s">
        <v>120</v>
      </c>
      <c r="G7255" s="17" t="s">
        <v>19</v>
      </c>
      <c r="H7255">
        <v>49</v>
      </c>
      <c r="I7255">
        <v>48</v>
      </c>
      <c r="J7255">
        <v>235.2</v>
      </c>
      <c r="K7255">
        <v>117.6</v>
      </c>
      <c r="L7255" s="17" t="s">
        <v>83</v>
      </c>
      <c r="M7255" s="21">
        <v>49714</v>
      </c>
      <c r="N7255">
        <v>2021</v>
      </c>
      <c r="O7255">
        <v>11</v>
      </c>
      <c r="P7255" s="17" t="s">
        <v>150</v>
      </c>
      <c r="Q7255" t="b" cm="1">
        <f t="array" ref="Q7255">IF(Table1__2[[#This Row],[Product]]="Men's",Male)</f>
        <v>0</v>
      </c>
      <c r="R7255" t="str">
        <f>IF(Table1__2[[#This Row],[Product]]="Men's Street Footwear","Male","Female")</f>
        <v>Female</v>
      </c>
    </row>
    <row r="7256" spans="1:18" x14ac:dyDescent="0.25">
      <c r="A7256" s="17" t="s">
        <v>13</v>
      </c>
      <c r="B7256">
        <v>1185732</v>
      </c>
      <c r="C7256" s="20">
        <v>44521</v>
      </c>
      <c r="D7256" s="17" t="s">
        <v>14</v>
      </c>
      <c r="E7256" s="17" t="s">
        <v>119</v>
      </c>
      <c r="F7256" s="17" t="s">
        <v>120</v>
      </c>
      <c r="G7256" s="17" t="s">
        <v>20</v>
      </c>
      <c r="H7256">
        <v>48</v>
      </c>
      <c r="I7256">
        <v>41</v>
      </c>
      <c r="J7256">
        <v>196.8</v>
      </c>
      <c r="K7256">
        <v>90.528000000000006</v>
      </c>
      <c r="L7256" s="17" t="s">
        <v>83</v>
      </c>
      <c r="M7256" s="21">
        <v>49715</v>
      </c>
      <c r="N7256">
        <v>2021</v>
      </c>
      <c r="O7256">
        <v>11</v>
      </c>
      <c r="P7256" s="17" t="s">
        <v>150</v>
      </c>
      <c r="Q7256" t="b" cm="1">
        <f t="array" ref="Q7256">IF(Table1__2[[#This Row],[Product]]="Men's",Male)</f>
        <v>0</v>
      </c>
      <c r="R7256" t="str">
        <f>IF(Table1__2[[#This Row],[Product]]="Men's Street Footwear","Male","Female")</f>
        <v>Female</v>
      </c>
    </row>
    <row r="7257" spans="1:18" x14ac:dyDescent="0.25">
      <c r="A7257" s="17" t="s">
        <v>13</v>
      </c>
      <c r="B7257">
        <v>1185732</v>
      </c>
      <c r="C7257" s="20">
        <v>44521</v>
      </c>
      <c r="D7257" s="17" t="s">
        <v>14</v>
      </c>
      <c r="E7257" s="17" t="s">
        <v>119</v>
      </c>
      <c r="F7257" s="17" t="s">
        <v>120</v>
      </c>
      <c r="G7257" s="17" t="s">
        <v>21</v>
      </c>
      <c r="H7257">
        <v>56</v>
      </c>
      <c r="I7257">
        <v>31</v>
      </c>
      <c r="J7257">
        <v>173.6</v>
      </c>
      <c r="K7257">
        <v>76.384</v>
      </c>
      <c r="L7257" s="17" t="s">
        <v>83</v>
      </c>
      <c r="M7257" s="21">
        <v>49716</v>
      </c>
      <c r="N7257">
        <v>2021</v>
      </c>
      <c r="O7257">
        <v>11</v>
      </c>
      <c r="P7257" s="17" t="s">
        <v>150</v>
      </c>
      <c r="Q7257" t="b" cm="1">
        <f t="array" ref="Q7257">IF(Table1__2[[#This Row],[Product]]="Men's",Male)</f>
        <v>0</v>
      </c>
      <c r="R7257" t="str">
        <f>IF(Table1__2[[#This Row],[Product]]="Men's Street Footwear","Male","Female")</f>
        <v>Female</v>
      </c>
    </row>
    <row r="7258" spans="1:18" x14ac:dyDescent="0.25">
      <c r="A7258" s="17" t="s">
        <v>13</v>
      </c>
      <c r="B7258">
        <v>1185732</v>
      </c>
      <c r="C7258" s="20">
        <v>44521</v>
      </c>
      <c r="D7258" s="17" t="s">
        <v>14</v>
      </c>
      <c r="E7258" s="17" t="s">
        <v>119</v>
      </c>
      <c r="F7258" s="17" t="s">
        <v>120</v>
      </c>
      <c r="G7258" s="17" t="s">
        <v>22</v>
      </c>
      <c r="H7258">
        <v>62</v>
      </c>
      <c r="I7258">
        <v>63</v>
      </c>
      <c r="J7258">
        <v>390.6</v>
      </c>
      <c r="K7258">
        <v>167.958</v>
      </c>
      <c r="L7258" s="17" t="s">
        <v>83</v>
      </c>
      <c r="M7258" s="21">
        <v>49717</v>
      </c>
      <c r="N7258">
        <v>2021</v>
      </c>
      <c r="O7258">
        <v>11</v>
      </c>
      <c r="P7258" s="17" t="s">
        <v>150</v>
      </c>
      <c r="Q7258" t="b" cm="1">
        <f t="array" ref="Q7258">IF(Table1__2[[#This Row],[Product]]="Men's",Male)</f>
        <v>0</v>
      </c>
      <c r="R7258" t="str">
        <f>IF(Table1__2[[#This Row],[Product]]="Men's Street Footwear","Male","Female")</f>
        <v>Female</v>
      </c>
    </row>
    <row r="7259" spans="1:18" x14ac:dyDescent="0.25">
      <c r="A7259" s="17" t="s">
        <v>13</v>
      </c>
      <c r="B7259">
        <v>1185732</v>
      </c>
      <c r="C7259" s="20">
        <v>44550</v>
      </c>
      <c r="D7259" s="17" t="s">
        <v>14</v>
      </c>
      <c r="E7259" s="17" t="s">
        <v>119</v>
      </c>
      <c r="F7259" s="17" t="s">
        <v>120</v>
      </c>
      <c r="G7259" s="17" t="s">
        <v>16</v>
      </c>
      <c r="H7259">
        <v>57</v>
      </c>
      <c r="I7259">
        <v>122</v>
      </c>
      <c r="J7259">
        <v>695.4</v>
      </c>
      <c r="K7259">
        <v>347.7</v>
      </c>
      <c r="L7259" s="17" t="s">
        <v>83</v>
      </c>
      <c r="M7259" s="21">
        <v>49718</v>
      </c>
      <c r="N7259">
        <v>2021</v>
      </c>
      <c r="O7259">
        <v>12</v>
      </c>
      <c r="P7259" s="17" t="s">
        <v>151</v>
      </c>
      <c r="Q7259" t="b" cm="1">
        <f t="array" ref="Q7259">IF(Table1__2[[#This Row],[Product]]="Men's",Male)</f>
        <v>0</v>
      </c>
      <c r="R7259" t="str">
        <f>IF(Table1__2[[#This Row],[Product]]="Men's Street Footwear","Male","Female")</f>
        <v>Male</v>
      </c>
    </row>
    <row r="7260" spans="1:18" x14ac:dyDescent="0.25">
      <c r="A7260" s="17" t="s">
        <v>13</v>
      </c>
      <c r="B7260">
        <v>1185732</v>
      </c>
      <c r="C7260" s="20">
        <v>44550</v>
      </c>
      <c r="D7260" s="17" t="s">
        <v>14</v>
      </c>
      <c r="E7260" s="17" t="s">
        <v>119</v>
      </c>
      <c r="F7260" s="17" t="s">
        <v>120</v>
      </c>
      <c r="G7260" s="17" t="s">
        <v>18</v>
      </c>
      <c r="H7260">
        <v>46</v>
      </c>
      <c r="I7260">
        <v>65</v>
      </c>
      <c r="J7260">
        <v>299</v>
      </c>
      <c r="K7260">
        <v>149.5</v>
      </c>
      <c r="L7260" s="17" t="s">
        <v>83</v>
      </c>
      <c r="M7260" s="21">
        <v>49719</v>
      </c>
      <c r="N7260">
        <v>2021</v>
      </c>
      <c r="O7260">
        <v>12</v>
      </c>
      <c r="P7260" s="17" t="s">
        <v>151</v>
      </c>
      <c r="Q7260" t="b" cm="1">
        <f t="array" ref="Q7260">IF(Table1__2[[#This Row],[Product]]="Men's",Male)</f>
        <v>0</v>
      </c>
      <c r="R7260" t="str">
        <f>IF(Table1__2[[#This Row],[Product]]="Men's Street Footwear","Male","Female")</f>
        <v>Female</v>
      </c>
    </row>
    <row r="7261" spans="1:18" x14ac:dyDescent="0.25">
      <c r="A7261" s="17" t="s">
        <v>13</v>
      </c>
      <c r="B7261">
        <v>1185732</v>
      </c>
      <c r="C7261" s="20">
        <v>44550</v>
      </c>
      <c r="D7261" s="17" t="s">
        <v>14</v>
      </c>
      <c r="E7261" s="17" t="s">
        <v>119</v>
      </c>
      <c r="F7261" s="17" t="s">
        <v>120</v>
      </c>
      <c r="G7261" s="17" t="s">
        <v>19</v>
      </c>
      <c r="H7261">
        <v>45</v>
      </c>
      <c r="I7261">
        <v>65</v>
      </c>
      <c r="J7261">
        <v>292.5</v>
      </c>
      <c r="K7261">
        <v>137.47499999999999</v>
      </c>
      <c r="L7261" s="17" t="s">
        <v>83</v>
      </c>
      <c r="M7261" s="21">
        <v>49720</v>
      </c>
      <c r="N7261">
        <v>2021</v>
      </c>
      <c r="O7261">
        <v>12</v>
      </c>
      <c r="P7261" s="17" t="s">
        <v>151</v>
      </c>
      <c r="Q7261" t="b" cm="1">
        <f t="array" ref="Q7261">IF(Table1__2[[#This Row],[Product]]="Men's",Male)</f>
        <v>0</v>
      </c>
      <c r="R7261" t="str">
        <f>IF(Table1__2[[#This Row],[Product]]="Men's Street Footwear","Male","Female")</f>
        <v>Female</v>
      </c>
    </row>
    <row r="7262" spans="1:18" x14ac:dyDescent="0.25">
      <c r="A7262" s="17" t="s">
        <v>13</v>
      </c>
      <c r="B7262">
        <v>1185732</v>
      </c>
      <c r="C7262" s="20">
        <v>44550</v>
      </c>
      <c r="D7262" s="17" t="s">
        <v>14</v>
      </c>
      <c r="E7262" s="17" t="s">
        <v>119</v>
      </c>
      <c r="F7262" s="17" t="s">
        <v>120</v>
      </c>
      <c r="G7262" s="17" t="s">
        <v>20</v>
      </c>
      <c r="H7262">
        <v>49</v>
      </c>
      <c r="I7262">
        <v>44</v>
      </c>
      <c r="J7262">
        <v>215.6</v>
      </c>
      <c r="K7262">
        <v>101.33199999999999</v>
      </c>
      <c r="L7262" s="17" t="s">
        <v>83</v>
      </c>
      <c r="M7262" s="21">
        <v>49721</v>
      </c>
      <c r="N7262">
        <v>2021</v>
      </c>
      <c r="O7262">
        <v>12</v>
      </c>
      <c r="P7262" s="17" t="s">
        <v>151</v>
      </c>
      <c r="Q7262" t="b" cm="1">
        <f t="array" ref="Q7262">IF(Table1__2[[#This Row],[Product]]="Men's",Male)</f>
        <v>0</v>
      </c>
      <c r="R7262" t="str">
        <f>IF(Table1__2[[#This Row],[Product]]="Men's Street Footwear","Male","Female")</f>
        <v>Female</v>
      </c>
    </row>
    <row r="7263" spans="1:18" x14ac:dyDescent="0.25">
      <c r="A7263" s="17" t="s">
        <v>13</v>
      </c>
      <c r="B7263">
        <v>1185732</v>
      </c>
      <c r="C7263" s="20">
        <v>44550</v>
      </c>
      <c r="D7263" s="17" t="s">
        <v>14</v>
      </c>
      <c r="E7263" s="17" t="s">
        <v>119</v>
      </c>
      <c r="F7263" s="17" t="s">
        <v>120</v>
      </c>
      <c r="G7263" s="17" t="s">
        <v>21</v>
      </c>
      <c r="H7263">
        <v>54</v>
      </c>
      <c r="I7263">
        <v>51</v>
      </c>
      <c r="J7263">
        <v>275.39999999999998</v>
      </c>
      <c r="K7263">
        <v>112.914</v>
      </c>
      <c r="L7263" s="17" t="s">
        <v>83</v>
      </c>
      <c r="M7263" s="21">
        <v>49722</v>
      </c>
      <c r="N7263">
        <v>2021</v>
      </c>
      <c r="O7263">
        <v>12</v>
      </c>
      <c r="P7263" s="17" t="s">
        <v>151</v>
      </c>
      <c r="Q7263" t="b" cm="1">
        <f t="array" ref="Q7263">IF(Table1__2[[#This Row],[Product]]="Men's",Male)</f>
        <v>0</v>
      </c>
      <c r="R7263" t="str">
        <f>IF(Table1__2[[#This Row],[Product]]="Men's Street Footwear","Male","Female")</f>
        <v>Female</v>
      </c>
    </row>
    <row r="7264" spans="1:18" x14ac:dyDescent="0.25">
      <c r="A7264" s="17" t="s">
        <v>13</v>
      </c>
      <c r="B7264">
        <v>1185732</v>
      </c>
      <c r="C7264" s="20">
        <v>44550</v>
      </c>
      <c r="D7264" s="17" t="s">
        <v>14</v>
      </c>
      <c r="E7264" s="17" t="s">
        <v>119</v>
      </c>
      <c r="F7264" s="17" t="s">
        <v>120</v>
      </c>
      <c r="G7264" s="17" t="s">
        <v>22</v>
      </c>
      <c r="H7264">
        <v>61</v>
      </c>
      <c r="I7264">
        <v>72</v>
      </c>
      <c r="J7264">
        <v>439.2</v>
      </c>
      <c r="K7264">
        <v>184.464</v>
      </c>
      <c r="L7264" s="17" t="s">
        <v>83</v>
      </c>
      <c r="M7264" s="21">
        <v>49723</v>
      </c>
      <c r="N7264">
        <v>2021</v>
      </c>
      <c r="O7264">
        <v>12</v>
      </c>
      <c r="P7264" s="17" t="s">
        <v>151</v>
      </c>
      <c r="Q7264" t="b" cm="1">
        <f t="array" ref="Q7264">IF(Table1__2[[#This Row],[Product]]="Men's",Male)</f>
        <v>0</v>
      </c>
      <c r="R7264" t="str">
        <f>IF(Table1__2[[#This Row],[Product]]="Men's Street Footwear","Male","Female")</f>
        <v>Female</v>
      </c>
    </row>
    <row r="7265" spans="1:18" x14ac:dyDescent="0.25">
      <c r="A7265" s="17" t="s">
        <v>13</v>
      </c>
      <c r="B7265">
        <v>1185732</v>
      </c>
      <c r="C7265" s="20">
        <v>44213</v>
      </c>
      <c r="D7265" s="17" t="s">
        <v>14</v>
      </c>
      <c r="E7265" s="17" t="s">
        <v>119</v>
      </c>
      <c r="F7265" s="17" t="s">
        <v>120</v>
      </c>
      <c r="G7265" s="17" t="s">
        <v>16</v>
      </c>
      <c r="H7265">
        <v>36</v>
      </c>
      <c r="I7265">
        <v>137</v>
      </c>
      <c r="J7265">
        <v>493.2</v>
      </c>
      <c r="K7265">
        <v>221.94</v>
      </c>
      <c r="L7265" s="17" t="s">
        <v>83</v>
      </c>
      <c r="M7265" s="21">
        <v>49724</v>
      </c>
      <c r="N7265">
        <v>2021</v>
      </c>
      <c r="O7265">
        <v>1</v>
      </c>
      <c r="P7265" s="17" t="s">
        <v>141</v>
      </c>
      <c r="Q7265" t="b" cm="1">
        <f t="array" ref="Q7265">IF(Table1__2[[#This Row],[Product]]="Men's",Male)</f>
        <v>0</v>
      </c>
      <c r="R7265" t="str">
        <f>IF(Table1__2[[#This Row],[Product]]="Men's Street Footwear","Male","Female")</f>
        <v>Male</v>
      </c>
    </row>
    <row r="7266" spans="1:18" x14ac:dyDescent="0.25">
      <c r="A7266" s="17" t="s">
        <v>13</v>
      </c>
      <c r="B7266">
        <v>1185732</v>
      </c>
      <c r="C7266" s="20">
        <v>44213</v>
      </c>
      <c r="D7266" s="17" t="s">
        <v>14</v>
      </c>
      <c r="E7266" s="17" t="s">
        <v>119</v>
      </c>
      <c r="F7266" s="17" t="s">
        <v>120</v>
      </c>
      <c r="G7266" s="17" t="s">
        <v>18</v>
      </c>
      <c r="H7266">
        <v>38</v>
      </c>
      <c r="I7266">
        <v>81</v>
      </c>
      <c r="J7266">
        <v>307.8</v>
      </c>
      <c r="K7266">
        <v>153.9</v>
      </c>
      <c r="L7266" s="17" t="s">
        <v>83</v>
      </c>
      <c r="M7266" s="21">
        <v>49725</v>
      </c>
      <c r="N7266">
        <v>2021</v>
      </c>
      <c r="O7266">
        <v>1</v>
      </c>
      <c r="P7266" s="17" t="s">
        <v>141</v>
      </c>
      <c r="Q7266" t="b" cm="1">
        <f t="array" ref="Q7266">IF(Table1__2[[#This Row],[Product]]="Men's",Male)</f>
        <v>0</v>
      </c>
      <c r="R7266" t="str">
        <f>IF(Table1__2[[#This Row],[Product]]="Men's Street Footwear","Male","Female")</f>
        <v>Female</v>
      </c>
    </row>
    <row r="7267" spans="1:18" x14ac:dyDescent="0.25">
      <c r="A7267" s="17" t="s">
        <v>13</v>
      </c>
      <c r="B7267">
        <v>1185732</v>
      </c>
      <c r="C7267" s="20">
        <v>44213</v>
      </c>
      <c r="D7267" s="17" t="s">
        <v>14</v>
      </c>
      <c r="E7267" s="17" t="s">
        <v>119</v>
      </c>
      <c r="F7267" s="17" t="s">
        <v>120</v>
      </c>
      <c r="G7267" s="17" t="s">
        <v>19</v>
      </c>
      <c r="H7267">
        <v>29</v>
      </c>
      <c r="I7267">
        <v>91</v>
      </c>
      <c r="J7267">
        <v>263.89999999999998</v>
      </c>
      <c r="K7267">
        <v>139.86699999999999</v>
      </c>
      <c r="L7267" s="17" t="s">
        <v>83</v>
      </c>
      <c r="M7267" s="21">
        <v>49726</v>
      </c>
      <c r="N7267">
        <v>2021</v>
      </c>
      <c r="O7267">
        <v>1</v>
      </c>
      <c r="P7267" s="17" t="s">
        <v>141</v>
      </c>
      <c r="Q7267" t="b" cm="1">
        <f t="array" ref="Q7267">IF(Table1__2[[#This Row],[Product]]="Men's",Male)</f>
        <v>0</v>
      </c>
      <c r="R7267" t="str">
        <f>IF(Table1__2[[#This Row],[Product]]="Men's Street Footwear","Male","Female")</f>
        <v>Female</v>
      </c>
    </row>
    <row r="7268" spans="1:18" x14ac:dyDescent="0.25">
      <c r="A7268" s="17" t="s">
        <v>13</v>
      </c>
      <c r="B7268">
        <v>1185732</v>
      </c>
      <c r="C7268" s="20">
        <v>44213</v>
      </c>
      <c r="D7268" s="17" t="s">
        <v>14</v>
      </c>
      <c r="E7268" s="17" t="s">
        <v>119</v>
      </c>
      <c r="F7268" s="17" t="s">
        <v>120</v>
      </c>
      <c r="G7268" s="17" t="s">
        <v>20</v>
      </c>
      <c r="H7268">
        <v>32</v>
      </c>
      <c r="I7268">
        <v>47</v>
      </c>
      <c r="J7268">
        <v>150.4</v>
      </c>
      <c r="K7268">
        <v>82.72</v>
      </c>
      <c r="L7268" s="17" t="s">
        <v>83</v>
      </c>
      <c r="M7268" s="21">
        <v>49727</v>
      </c>
      <c r="N7268">
        <v>2021</v>
      </c>
      <c r="O7268">
        <v>1</v>
      </c>
      <c r="P7268" s="17" t="s">
        <v>141</v>
      </c>
      <c r="Q7268" t="b" cm="1">
        <f t="array" ref="Q7268">IF(Table1__2[[#This Row],[Product]]="Men's",Male)</f>
        <v>0</v>
      </c>
      <c r="R7268" t="str">
        <f>IF(Table1__2[[#This Row],[Product]]="Men's Street Footwear","Male","Female")</f>
        <v>Female</v>
      </c>
    </row>
    <row r="7269" spans="1:18" x14ac:dyDescent="0.25">
      <c r="A7269" s="17" t="s">
        <v>13</v>
      </c>
      <c r="B7269">
        <v>1185732</v>
      </c>
      <c r="C7269" s="20">
        <v>44213</v>
      </c>
      <c r="D7269" s="17" t="s">
        <v>14</v>
      </c>
      <c r="E7269" s="17" t="s">
        <v>119</v>
      </c>
      <c r="F7269" s="17" t="s">
        <v>120</v>
      </c>
      <c r="G7269" s="17" t="s">
        <v>21</v>
      </c>
      <c r="H7269">
        <v>49</v>
      </c>
      <c r="I7269">
        <v>59</v>
      </c>
      <c r="J7269">
        <v>289.10000000000002</v>
      </c>
      <c r="K7269">
        <v>121.422</v>
      </c>
      <c r="L7269" s="17" t="s">
        <v>83</v>
      </c>
      <c r="M7269" s="21">
        <v>49728</v>
      </c>
      <c r="N7269">
        <v>2021</v>
      </c>
      <c r="O7269">
        <v>1</v>
      </c>
      <c r="P7269" s="17" t="s">
        <v>141</v>
      </c>
      <c r="Q7269" t="b" cm="1">
        <f t="array" ref="Q7269">IF(Table1__2[[#This Row],[Product]]="Men's",Male)</f>
        <v>0</v>
      </c>
      <c r="R7269" t="str">
        <f>IF(Table1__2[[#This Row],[Product]]="Men's Street Footwear","Male","Female")</f>
        <v>Female</v>
      </c>
    </row>
    <row r="7270" spans="1:18" x14ac:dyDescent="0.25">
      <c r="A7270" s="17" t="s">
        <v>13</v>
      </c>
      <c r="B7270">
        <v>1185732</v>
      </c>
      <c r="C7270" s="20">
        <v>44213</v>
      </c>
      <c r="D7270" s="17" t="s">
        <v>14</v>
      </c>
      <c r="E7270" s="17" t="s">
        <v>119</v>
      </c>
      <c r="F7270" s="17" t="s">
        <v>120</v>
      </c>
      <c r="G7270" s="17" t="s">
        <v>22</v>
      </c>
      <c r="H7270">
        <v>36</v>
      </c>
      <c r="I7270">
        <v>81</v>
      </c>
      <c r="J7270">
        <v>291.60000000000002</v>
      </c>
      <c r="K7270">
        <v>148.71600000000001</v>
      </c>
      <c r="L7270" s="17" t="s">
        <v>83</v>
      </c>
      <c r="M7270" s="21">
        <v>49729</v>
      </c>
      <c r="N7270">
        <v>2021</v>
      </c>
      <c r="O7270">
        <v>1</v>
      </c>
      <c r="P7270" s="17" t="s">
        <v>141</v>
      </c>
      <c r="Q7270" t="b" cm="1">
        <f t="array" ref="Q7270">IF(Table1__2[[#This Row],[Product]]="Men's",Male)</f>
        <v>0</v>
      </c>
      <c r="R7270" t="str">
        <f>IF(Table1__2[[#This Row],[Product]]="Men's Street Footwear","Male","Female")</f>
        <v>Female</v>
      </c>
    </row>
    <row r="7271" spans="1:18" x14ac:dyDescent="0.25">
      <c r="A7271" s="17" t="s">
        <v>13</v>
      </c>
      <c r="B7271">
        <v>1185732</v>
      </c>
      <c r="C7271" s="20">
        <v>44242</v>
      </c>
      <c r="D7271" s="17" t="s">
        <v>14</v>
      </c>
      <c r="E7271" s="17" t="s">
        <v>119</v>
      </c>
      <c r="F7271" s="17" t="s">
        <v>120</v>
      </c>
      <c r="G7271" s="17" t="s">
        <v>16</v>
      </c>
      <c r="H7271">
        <v>39</v>
      </c>
      <c r="I7271">
        <v>144</v>
      </c>
      <c r="J7271">
        <v>561.6</v>
      </c>
      <c r="K7271">
        <v>280.8</v>
      </c>
      <c r="L7271" s="17" t="s">
        <v>83</v>
      </c>
      <c r="M7271" s="21">
        <v>49730</v>
      </c>
      <c r="N7271">
        <v>2021</v>
      </c>
      <c r="O7271">
        <v>2</v>
      </c>
      <c r="P7271" s="17" t="s">
        <v>142</v>
      </c>
      <c r="Q7271" t="b" cm="1">
        <f t="array" ref="Q7271">IF(Table1__2[[#This Row],[Product]]="Men's",Male)</f>
        <v>0</v>
      </c>
      <c r="R7271" t="str">
        <f>IF(Table1__2[[#This Row],[Product]]="Men's Street Footwear","Male","Female")</f>
        <v>Male</v>
      </c>
    </row>
    <row r="7272" spans="1:18" x14ac:dyDescent="0.25">
      <c r="A7272" s="17" t="s">
        <v>13</v>
      </c>
      <c r="B7272">
        <v>1185732</v>
      </c>
      <c r="C7272" s="20">
        <v>44242</v>
      </c>
      <c r="D7272" s="17" t="s">
        <v>14</v>
      </c>
      <c r="E7272" s="17" t="s">
        <v>119</v>
      </c>
      <c r="F7272" s="17" t="s">
        <v>120</v>
      </c>
      <c r="G7272" s="17" t="s">
        <v>18</v>
      </c>
      <c r="H7272">
        <v>37</v>
      </c>
      <c r="I7272">
        <v>61</v>
      </c>
      <c r="J7272">
        <v>225.7</v>
      </c>
      <c r="K7272">
        <v>103.822</v>
      </c>
      <c r="L7272" s="17" t="s">
        <v>83</v>
      </c>
      <c r="M7272" s="21">
        <v>49731</v>
      </c>
      <c r="N7272">
        <v>2021</v>
      </c>
      <c r="O7272">
        <v>2</v>
      </c>
      <c r="P7272" s="17" t="s">
        <v>142</v>
      </c>
      <c r="Q7272" t="b" cm="1">
        <f t="array" ref="Q7272">IF(Table1__2[[#This Row],[Product]]="Men's",Male)</f>
        <v>0</v>
      </c>
      <c r="R7272" t="str">
        <f>IF(Table1__2[[#This Row],[Product]]="Men's Street Footwear","Male","Female")</f>
        <v>Female</v>
      </c>
    </row>
    <row r="7273" spans="1:18" x14ac:dyDescent="0.25">
      <c r="A7273" s="17" t="s">
        <v>13</v>
      </c>
      <c r="B7273">
        <v>1185732</v>
      </c>
      <c r="C7273" s="20">
        <v>44242</v>
      </c>
      <c r="D7273" s="17" t="s">
        <v>14</v>
      </c>
      <c r="E7273" s="17" t="s">
        <v>119</v>
      </c>
      <c r="F7273" s="17" t="s">
        <v>120</v>
      </c>
      <c r="G7273" s="17" t="s">
        <v>19</v>
      </c>
      <c r="H7273">
        <v>27</v>
      </c>
      <c r="I7273">
        <v>69</v>
      </c>
      <c r="J7273">
        <v>186.3</v>
      </c>
      <c r="K7273">
        <v>95.013000000000005</v>
      </c>
      <c r="L7273" s="17" t="s">
        <v>83</v>
      </c>
      <c r="M7273" s="21">
        <v>49732</v>
      </c>
      <c r="N7273">
        <v>2021</v>
      </c>
      <c r="O7273">
        <v>2</v>
      </c>
      <c r="P7273" s="17" t="s">
        <v>142</v>
      </c>
      <c r="Q7273" t="b" cm="1">
        <f t="array" ref="Q7273">IF(Table1__2[[#This Row],[Product]]="Men's",Male)</f>
        <v>0</v>
      </c>
      <c r="R7273" t="str">
        <f>IF(Table1__2[[#This Row],[Product]]="Men's Street Footwear","Male","Female")</f>
        <v>Female</v>
      </c>
    </row>
    <row r="7274" spans="1:18" x14ac:dyDescent="0.25">
      <c r="A7274" s="17" t="s">
        <v>13</v>
      </c>
      <c r="B7274">
        <v>1185732</v>
      </c>
      <c r="C7274" s="20">
        <v>44242</v>
      </c>
      <c r="D7274" s="17" t="s">
        <v>14</v>
      </c>
      <c r="E7274" s="17" t="s">
        <v>121</v>
      </c>
      <c r="F7274" s="17" t="s">
        <v>122</v>
      </c>
      <c r="G7274" s="17" t="s">
        <v>20</v>
      </c>
      <c r="H7274">
        <v>33</v>
      </c>
      <c r="I7274">
        <v>45</v>
      </c>
      <c r="J7274">
        <v>148.5</v>
      </c>
      <c r="K7274">
        <v>81.674999999999997</v>
      </c>
      <c r="L7274" s="17" t="s">
        <v>83</v>
      </c>
      <c r="M7274" s="21">
        <v>49733</v>
      </c>
      <c r="N7274">
        <v>2021</v>
      </c>
      <c r="O7274">
        <v>2</v>
      </c>
      <c r="P7274" s="17" t="s">
        <v>142</v>
      </c>
      <c r="Q7274" t="b" cm="1">
        <f t="array" ref="Q7274">IF(Table1__2[[#This Row],[Product]]="Men's",Male)</f>
        <v>0</v>
      </c>
      <c r="R7274" t="str">
        <f>IF(Table1__2[[#This Row],[Product]]="Men's Street Footwear","Male","Female")</f>
        <v>Female</v>
      </c>
    </row>
    <row r="7275" spans="1:18" x14ac:dyDescent="0.25">
      <c r="A7275" s="17" t="s">
        <v>13</v>
      </c>
      <c r="B7275">
        <v>1185732</v>
      </c>
      <c r="C7275" s="20">
        <v>44242</v>
      </c>
      <c r="D7275" s="17" t="s">
        <v>14</v>
      </c>
      <c r="E7275" s="17" t="s">
        <v>121</v>
      </c>
      <c r="F7275" s="17" t="s">
        <v>122</v>
      </c>
      <c r="G7275" s="17" t="s">
        <v>21</v>
      </c>
      <c r="H7275">
        <v>45</v>
      </c>
      <c r="I7275">
        <v>65</v>
      </c>
      <c r="J7275">
        <v>292.5</v>
      </c>
      <c r="K7275">
        <v>119.925</v>
      </c>
      <c r="L7275" s="17" t="s">
        <v>83</v>
      </c>
      <c r="M7275" s="21">
        <v>49734</v>
      </c>
      <c r="N7275">
        <v>2021</v>
      </c>
      <c r="O7275">
        <v>2</v>
      </c>
      <c r="P7275" s="17" t="s">
        <v>142</v>
      </c>
      <c r="Q7275" t="b" cm="1">
        <f t="array" ref="Q7275">IF(Table1__2[[#This Row],[Product]]="Men's",Male)</f>
        <v>0</v>
      </c>
      <c r="R7275" t="str">
        <f>IF(Table1__2[[#This Row],[Product]]="Men's Street Footwear","Male","Female")</f>
        <v>Female</v>
      </c>
    </row>
    <row r="7276" spans="1:18" x14ac:dyDescent="0.25">
      <c r="A7276" s="17" t="s">
        <v>13</v>
      </c>
      <c r="B7276">
        <v>1185732</v>
      </c>
      <c r="C7276" s="20">
        <v>44242</v>
      </c>
      <c r="D7276" s="17" t="s">
        <v>14</v>
      </c>
      <c r="E7276" s="17" t="s">
        <v>121</v>
      </c>
      <c r="F7276" s="17" t="s">
        <v>122</v>
      </c>
      <c r="G7276" s="17" t="s">
        <v>22</v>
      </c>
      <c r="H7276">
        <v>39</v>
      </c>
      <c r="I7276">
        <v>98</v>
      </c>
      <c r="J7276">
        <v>382.2</v>
      </c>
      <c r="K7276">
        <v>202.566</v>
      </c>
      <c r="L7276" s="17" t="s">
        <v>83</v>
      </c>
      <c r="M7276" s="21">
        <v>49735</v>
      </c>
      <c r="N7276">
        <v>2021</v>
      </c>
      <c r="O7276">
        <v>2</v>
      </c>
      <c r="P7276" s="17" t="s">
        <v>142</v>
      </c>
      <c r="Q7276" t="b" cm="1">
        <f t="array" ref="Q7276">IF(Table1__2[[#This Row],[Product]]="Men's",Male)</f>
        <v>0</v>
      </c>
      <c r="R7276" t="str">
        <f>IF(Table1__2[[#This Row],[Product]]="Men's Street Footwear","Male","Female")</f>
        <v>Female</v>
      </c>
    </row>
    <row r="7277" spans="1:18" x14ac:dyDescent="0.25">
      <c r="A7277" s="17" t="s">
        <v>13</v>
      </c>
      <c r="B7277">
        <v>1185732</v>
      </c>
      <c r="C7277" s="20">
        <v>44268</v>
      </c>
      <c r="D7277" s="17" t="s">
        <v>14</v>
      </c>
      <c r="E7277" s="17" t="s">
        <v>121</v>
      </c>
      <c r="F7277" s="17" t="s">
        <v>122</v>
      </c>
      <c r="G7277" s="17" t="s">
        <v>16</v>
      </c>
      <c r="H7277">
        <v>36</v>
      </c>
      <c r="I7277">
        <v>158</v>
      </c>
      <c r="J7277">
        <v>568.79999999999995</v>
      </c>
      <c r="K7277">
        <v>261.64800000000002</v>
      </c>
      <c r="L7277" s="17" t="s">
        <v>83</v>
      </c>
      <c r="M7277" s="21">
        <v>49736</v>
      </c>
      <c r="N7277">
        <v>2021</v>
      </c>
      <c r="O7277">
        <v>3</v>
      </c>
      <c r="P7277" s="17" t="s">
        <v>143</v>
      </c>
      <c r="Q7277" t="b" cm="1">
        <f t="array" ref="Q7277">IF(Table1__2[[#This Row],[Product]]="Men's",Male)</f>
        <v>0</v>
      </c>
      <c r="R7277" t="str">
        <f>IF(Table1__2[[#This Row],[Product]]="Men's Street Footwear","Male","Female")</f>
        <v>Male</v>
      </c>
    </row>
    <row r="7278" spans="1:18" x14ac:dyDescent="0.25">
      <c r="A7278" s="17" t="s">
        <v>13</v>
      </c>
      <c r="B7278">
        <v>1185732</v>
      </c>
      <c r="C7278" s="20">
        <v>44268</v>
      </c>
      <c r="D7278" s="17" t="s">
        <v>14</v>
      </c>
      <c r="E7278" s="17" t="s">
        <v>121</v>
      </c>
      <c r="F7278" s="17" t="s">
        <v>122</v>
      </c>
      <c r="G7278" s="17" t="s">
        <v>18</v>
      </c>
      <c r="H7278">
        <v>39</v>
      </c>
      <c r="I7278">
        <v>68</v>
      </c>
      <c r="J7278">
        <v>265.2</v>
      </c>
      <c r="K7278">
        <v>119.34</v>
      </c>
      <c r="L7278" s="17" t="s">
        <v>83</v>
      </c>
      <c r="M7278" s="21">
        <v>49737</v>
      </c>
      <c r="N7278">
        <v>2021</v>
      </c>
      <c r="O7278">
        <v>3</v>
      </c>
      <c r="P7278" s="17" t="s">
        <v>143</v>
      </c>
      <c r="Q7278" t="b" cm="1">
        <f t="array" ref="Q7278">IF(Table1__2[[#This Row],[Product]]="Men's",Male)</f>
        <v>0</v>
      </c>
      <c r="R7278" t="str">
        <f>IF(Table1__2[[#This Row],[Product]]="Men's Street Footwear","Male","Female")</f>
        <v>Female</v>
      </c>
    </row>
    <row r="7279" spans="1:18" x14ac:dyDescent="0.25">
      <c r="A7279" s="17" t="s">
        <v>13</v>
      </c>
      <c r="B7279">
        <v>1185732</v>
      </c>
      <c r="C7279" s="20">
        <v>44268</v>
      </c>
      <c r="D7279" s="17" t="s">
        <v>14</v>
      </c>
      <c r="E7279" s="17" t="s">
        <v>121</v>
      </c>
      <c r="F7279" s="17" t="s">
        <v>122</v>
      </c>
      <c r="G7279" s="17" t="s">
        <v>19</v>
      </c>
      <c r="H7279">
        <v>29</v>
      </c>
      <c r="I7279">
        <v>69</v>
      </c>
      <c r="J7279">
        <v>200.1</v>
      </c>
      <c r="K7279">
        <v>108.054</v>
      </c>
      <c r="L7279" s="17" t="s">
        <v>83</v>
      </c>
      <c r="M7279" s="21">
        <v>49738</v>
      </c>
      <c r="N7279">
        <v>2021</v>
      </c>
      <c r="O7279">
        <v>3</v>
      </c>
      <c r="P7279" s="17" t="s">
        <v>143</v>
      </c>
      <c r="Q7279" t="b" cm="1">
        <f t="array" ref="Q7279">IF(Table1__2[[#This Row],[Product]]="Men's",Male)</f>
        <v>0</v>
      </c>
      <c r="R7279" t="str">
        <f>IF(Table1__2[[#This Row],[Product]]="Men's Street Footwear","Male","Female")</f>
        <v>Female</v>
      </c>
    </row>
    <row r="7280" spans="1:18" x14ac:dyDescent="0.25">
      <c r="A7280" s="17" t="s">
        <v>13</v>
      </c>
      <c r="B7280">
        <v>1185732</v>
      </c>
      <c r="C7280" s="20">
        <v>44268</v>
      </c>
      <c r="D7280" s="17" t="s">
        <v>14</v>
      </c>
      <c r="E7280" s="17" t="s">
        <v>121</v>
      </c>
      <c r="F7280" s="17" t="s">
        <v>122</v>
      </c>
      <c r="G7280" s="17" t="s">
        <v>20</v>
      </c>
      <c r="H7280">
        <v>32</v>
      </c>
      <c r="I7280">
        <v>31</v>
      </c>
      <c r="J7280">
        <v>99.2</v>
      </c>
      <c r="K7280">
        <v>52.576000000000001</v>
      </c>
      <c r="L7280" s="17" t="s">
        <v>83</v>
      </c>
      <c r="M7280" s="21">
        <v>49739</v>
      </c>
      <c r="N7280">
        <v>2021</v>
      </c>
      <c r="O7280">
        <v>3</v>
      </c>
      <c r="P7280" s="17" t="s">
        <v>143</v>
      </c>
      <c r="Q7280" t="b" cm="1">
        <f t="array" ref="Q7280">IF(Table1__2[[#This Row],[Product]]="Men's",Male)</f>
        <v>0</v>
      </c>
      <c r="R7280" t="str">
        <f>IF(Table1__2[[#This Row],[Product]]="Men's Street Footwear","Male","Female")</f>
        <v>Female</v>
      </c>
    </row>
    <row r="7281" spans="1:18" x14ac:dyDescent="0.25">
      <c r="A7281" s="17" t="s">
        <v>13</v>
      </c>
      <c r="B7281">
        <v>1185732</v>
      </c>
      <c r="C7281" s="20">
        <v>44268</v>
      </c>
      <c r="D7281" s="17" t="s">
        <v>14</v>
      </c>
      <c r="E7281" s="17" t="s">
        <v>121</v>
      </c>
      <c r="F7281" s="17" t="s">
        <v>122</v>
      </c>
      <c r="G7281" s="17" t="s">
        <v>21</v>
      </c>
      <c r="H7281">
        <v>46</v>
      </c>
      <c r="I7281">
        <v>49</v>
      </c>
      <c r="J7281">
        <v>225.4</v>
      </c>
      <c r="K7281">
        <v>92.414000000000001</v>
      </c>
      <c r="L7281" s="17" t="s">
        <v>83</v>
      </c>
      <c r="M7281" s="21">
        <v>49740</v>
      </c>
      <c r="N7281">
        <v>2021</v>
      </c>
      <c r="O7281">
        <v>3</v>
      </c>
      <c r="P7281" s="17" t="s">
        <v>143</v>
      </c>
      <c r="Q7281" t="b" cm="1">
        <f t="array" ref="Q7281">IF(Table1__2[[#This Row],[Product]]="Men's",Male)</f>
        <v>0</v>
      </c>
      <c r="R7281" t="str">
        <f>IF(Table1__2[[#This Row],[Product]]="Men's Street Footwear","Male","Female")</f>
        <v>Female</v>
      </c>
    </row>
    <row r="7282" spans="1:18" x14ac:dyDescent="0.25">
      <c r="A7282" s="17" t="s">
        <v>13</v>
      </c>
      <c r="B7282">
        <v>1185732</v>
      </c>
      <c r="C7282" s="20">
        <v>44268</v>
      </c>
      <c r="D7282" s="17" t="s">
        <v>14</v>
      </c>
      <c r="E7282" s="17" t="s">
        <v>121</v>
      </c>
      <c r="F7282" s="17" t="s">
        <v>122</v>
      </c>
      <c r="G7282" s="17" t="s">
        <v>22</v>
      </c>
      <c r="H7282">
        <v>39</v>
      </c>
      <c r="I7282">
        <v>72</v>
      </c>
      <c r="J7282">
        <v>280.8</v>
      </c>
      <c r="K7282">
        <v>140.4</v>
      </c>
      <c r="L7282" s="17" t="s">
        <v>83</v>
      </c>
      <c r="M7282" s="21">
        <v>49741</v>
      </c>
      <c r="N7282">
        <v>2021</v>
      </c>
      <c r="O7282">
        <v>3</v>
      </c>
      <c r="P7282" s="17" t="s">
        <v>143</v>
      </c>
      <c r="Q7282" t="b" cm="1">
        <f t="array" ref="Q7282">IF(Table1__2[[#This Row],[Product]]="Men's",Male)</f>
        <v>0</v>
      </c>
      <c r="R7282" t="str">
        <f>IF(Table1__2[[#This Row],[Product]]="Men's Street Footwear","Male","Female")</f>
        <v>Female</v>
      </c>
    </row>
    <row r="7283" spans="1:18" x14ac:dyDescent="0.25">
      <c r="A7283" s="17" t="s">
        <v>13</v>
      </c>
      <c r="B7283">
        <v>1185732</v>
      </c>
      <c r="C7283" s="20">
        <v>44300</v>
      </c>
      <c r="D7283" s="17" t="s">
        <v>14</v>
      </c>
      <c r="E7283" s="17" t="s">
        <v>121</v>
      </c>
      <c r="F7283" s="17" t="s">
        <v>122</v>
      </c>
      <c r="G7283" s="17" t="s">
        <v>16</v>
      </c>
      <c r="H7283">
        <v>36</v>
      </c>
      <c r="I7283">
        <v>131</v>
      </c>
      <c r="J7283">
        <v>471.6</v>
      </c>
      <c r="K7283">
        <v>235.8</v>
      </c>
      <c r="L7283" s="17" t="s">
        <v>83</v>
      </c>
      <c r="M7283" s="21">
        <v>49742</v>
      </c>
      <c r="N7283">
        <v>2021</v>
      </c>
      <c r="O7283">
        <v>4</v>
      </c>
      <c r="P7283" s="17" t="s">
        <v>144</v>
      </c>
      <c r="Q7283" t="b" cm="1">
        <f t="array" ref="Q7283">IF(Table1__2[[#This Row],[Product]]="Men's",Male)</f>
        <v>0</v>
      </c>
      <c r="R7283" t="str">
        <f>IF(Table1__2[[#This Row],[Product]]="Men's Street Footwear","Male","Female")</f>
        <v>Male</v>
      </c>
    </row>
    <row r="7284" spans="1:18" x14ac:dyDescent="0.25">
      <c r="A7284" s="17" t="s">
        <v>13</v>
      </c>
      <c r="B7284">
        <v>1185732</v>
      </c>
      <c r="C7284" s="20">
        <v>44300</v>
      </c>
      <c r="D7284" s="17" t="s">
        <v>14</v>
      </c>
      <c r="E7284" s="17" t="s">
        <v>121</v>
      </c>
      <c r="F7284" s="17" t="s">
        <v>122</v>
      </c>
      <c r="G7284" s="17" t="s">
        <v>18</v>
      </c>
      <c r="H7284">
        <v>38</v>
      </c>
      <c r="I7284">
        <v>61</v>
      </c>
      <c r="J7284">
        <v>231.8</v>
      </c>
      <c r="K7284">
        <v>108.946</v>
      </c>
      <c r="L7284" s="17" t="s">
        <v>83</v>
      </c>
      <c r="M7284" s="21">
        <v>49743</v>
      </c>
      <c r="N7284">
        <v>2021</v>
      </c>
      <c r="O7284">
        <v>4</v>
      </c>
      <c r="P7284" s="17" t="s">
        <v>144</v>
      </c>
      <c r="Q7284" t="b" cm="1">
        <f t="array" ref="Q7284">IF(Table1__2[[#This Row],[Product]]="Men's",Male)</f>
        <v>0</v>
      </c>
      <c r="R7284" t="str">
        <f>IF(Table1__2[[#This Row],[Product]]="Men's Street Footwear","Male","Female")</f>
        <v>Female</v>
      </c>
    </row>
    <row r="7285" spans="1:18" x14ac:dyDescent="0.25">
      <c r="A7285" s="17" t="s">
        <v>13</v>
      </c>
      <c r="B7285">
        <v>1185732</v>
      </c>
      <c r="C7285" s="20">
        <v>44300</v>
      </c>
      <c r="D7285" s="17" t="s">
        <v>14</v>
      </c>
      <c r="E7285" s="17" t="s">
        <v>121</v>
      </c>
      <c r="F7285" s="17" t="s">
        <v>122</v>
      </c>
      <c r="G7285" s="17" t="s">
        <v>19</v>
      </c>
      <c r="H7285">
        <v>27</v>
      </c>
      <c r="I7285">
        <v>59</v>
      </c>
      <c r="J7285">
        <v>159.30000000000001</v>
      </c>
      <c r="K7285">
        <v>87.614999999999995</v>
      </c>
      <c r="L7285" s="17" t="s">
        <v>83</v>
      </c>
      <c r="M7285" s="21">
        <v>49744</v>
      </c>
      <c r="N7285">
        <v>2021</v>
      </c>
      <c r="O7285">
        <v>4</v>
      </c>
      <c r="P7285" s="17" t="s">
        <v>144</v>
      </c>
      <c r="Q7285" t="b" cm="1">
        <f t="array" ref="Q7285">IF(Table1__2[[#This Row],[Product]]="Men's",Male)</f>
        <v>0</v>
      </c>
      <c r="R7285" t="str">
        <f>IF(Table1__2[[#This Row],[Product]]="Men's Street Footwear","Male","Female")</f>
        <v>Female</v>
      </c>
    </row>
    <row r="7286" spans="1:18" x14ac:dyDescent="0.25">
      <c r="A7286" s="17" t="s">
        <v>13</v>
      </c>
      <c r="B7286">
        <v>1185732</v>
      </c>
      <c r="C7286" s="20">
        <v>44300</v>
      </c>
      <c r="D7286" s="17" t="s">
        <v>14</v>
      </c>
      <c r="E7286" s="17" t="s">
        <v>121</v>
      </c>
      <c r="F7286" s="17" t="s">
        <v>122</v>
      </c>
      <c r="G7286" s="17" t="s">
        <v>20</v>
      </c>
      <c r="H7286">
        <v>32</v>
      </c>
      <c r="I7286">
        <v>44</v>
      </c>
      <c r="J7286">
        <v>140.80000000000001</v>
      </c>
      <c r="K7286">
        <v>71.808000000000007</v>
      </c>
      <c r="L7286" s="17" t="s">
        <v>83</v>
      </c>
      <c r="M7286" s="21">
        <v>49745</v>
      </c>
      <c r="N7286">
        <v>2021</v>
      </c>
      <c r="O7286">
        <v>4</v>
      </c>
      <c r="P7286" s="17" t="s">
        <v>144</v>
      </c>
      <c r="Q7286" t="b" cm="1">
        <f t="array" ref="Q7286">IF(Table1__2[[#This Row],[Product]]="Men's",Male)</f>
        <v>0</v>
      </c>
      <c r="R7286" t="str">
        <f>IF(Table1__2[[#This Row],[Product]]="Men's Street Footwear","Male","Female")</f>
        <v>Female</v>
      </c>
    </row>
    <row r="7287" spans="1:18" x14ac:dyDescent="0.25">
      <c r="A7287" s="17" t="s">
        <v>13</v>
      </c>
      <c r="B7287">
        <v>1185732</v>
      </c>
      <c r="C7287" s="20">
        <v>44300</v>
      </c>
      <c r="D7287" s="17" t="s">
        <v>14</v>
      </c>
      <c r="E7287" s="17" t="s">
        <v>121</v>
      </c>
      <c r="F7287" s="17" t="s">
        <v>122</v>
      </c>
      <c r="G7287" s="17" t="s">
        <v>21</v>
      </c>
      <c r="H7287">
        <v>47</v>
      </c>
      <c r="I7287">
        <v>45</v>
      </c>
      <c r="J7287">
        <v>211.5</v>
      </c>
      <c r="K7287">
        <v>95.174999999999997</v>
      </c>
      <c r="L7287" s="17" t="s">
        <v>83</v>
      </c>
      <c r="M7287" s="21">
        <v>49746</v>
      </c>
      <c r="N7287">
        <v>2021</v>
      </c>
      <c r="O7287">
        <v>4</v>
      </c>
      <c r="P7287" s="17" t="s">
        <v>144</v>
      </c>
      <c r="Q7287" t="b" cm="1">
        <f t="array" ref="Q7287">IF(Table1__2[[#This Row],[Product]]="Men's",Male)</f>
        <v>0</v>
      </c>
      <c r="R7287" t="str">
        <f>IF(Table1__2[[#This Row],[Product]]="Men's Street Footwear","Male","Female")</f>
        <v>Female</v>
      </c>
    </row>
    <row r="7288" spans="1:18" x14ac:dyDescent="0.25">
      <c r="A7288" s="17" t="s">
        <v>13</v>
      </c>
      <c r="B7288">
        <v>1185732</v>
      </c>
      <c r="C7288" s="20">
        <v>44300</v>
      </c>
      <c r="D7288" s="17" t="s">
        <v>14</v>
      </c>
      <c r="E7288" s="17" t="s">
        <v>121</v>
      </c>
      <c r="F7288" s="17" t="s">
        <v>122</v>
      </c>
      <c r="G7288" s="17" t="s">
        <v>22</v>
      </c>
      <c r="H7288">
        <v>38</v>
      </c>
      <c r="I7288">
        <v>78</v>
      </c>
      <c r="J7288">
        <v>296.39999999999998</v>
      </c>
      <c r="K7288">
        <v>160.05600000000001</v>
      </c>
      <c r="L7288" s="17" t="s">
        <v>83</v>
      </c>
      <c r="M7288" s="21">
        <v>49747</v>
      </c>
      <c r="N7288">
        <v>2021</v>
      </c>
      <c r="O7288">
        <v>4</v>
      </c>
      <c r="P7288" s="17" t="s">
        <v>144</v>
      </c>
      <c r="Q7288" t="b" cm="1">
        <f t="array" ref="Q7288">IF(Table1__2[[#This Row],[Product]]="Men's",Male)</f>
        <v>0</v>
      </c>
      <c r="R7288" t="str">
        <f>IF(Table1__2[[#This Row],[Product]]="Men's Street Footwear","Male","Female")</f>
        <v>Female</v>
      </c>
    </row>
    <row r="7289" spans="1:18" x14ac:dyDescent="0.25">
      <c r="A7289" s="17" t="s">
        <v>13</v>
      </c>
      <c r="B7289">
        <v>1185732</v>
      </c>
      <c r="C7289" s="20">
        <v>44329</v>
      </c>
      <c r="D7289" s="17" t="s">
        <v>14</v>
      </c>
      <c r="E7289" s="17" t="s">
        <v>121</v>
      </c>
      <c r="F7289" s="17" t="s">
        <v>122</v>
      </c>
      <c r="G7289" s="17" t="s">
        <v>16</v>
      </c>
      <c r="H7289">
        <v>51</v>
      </c>
      <c r="I7289">
        <v>160</v>
      </c>
      <c r="J7289">
        <v>816</v>
      </c>
      <c r="K7289">
        <v>391.68</v>
      </c>
      <c r="L7289" s="17" t="s">
        <v>83</v>
      </c>
      <c r="M7289" s="21">
        <v>49748</v>
      </c>
      <c r="N7289">
        <v>2021</v>
      </c>
      <c r="O7289">
        <v>5</v>
      </c>
      <c r="P7289" s="17" t="s">
        <v>145</v>
      </c>
      <c r="Q7289" t="b" cm="1">
        <f t="array" ref="Q7289">IF(Table1__2[[#This Row],[Product]]="Men's",Male)</f>
        <v>0</v>
      </c>
      <c r="R7289" t="str">
        <f>IF(Table1__2[[#This Row],[Product]]="Men's Street Footwear","Male","Female")</f>
        <v>Male</v>
      </c>
    </row>
    <row r="7290" spans="1:18" x14ac:dyDescent="0.25">
      <c r="A7290" s="17" t="s">
        <v>13</v>
      </c>
      <c r="B7290">
        <v>1185732</v>
      </c>
      <c r="C7290" s="20">
        <v>44329</v>
      </c>
      <c r="D7290" s="17" t="s">
        <v>14</v>
      </c>
      <c r="E7290" s="17" t="s">
        <v>121</v>
      </c>
      <c r="F7290" s="17" t="s">
        <v>122</v>
      </c>
      <c r="G7290" s="17" t="s">
        <v>18</v>
      </c>
      <c r="H7290">
        <v>47</v>
      </c>
      <c r="I7290">
        <v>69</v>
      </c>
      <c r="J7290">
        <v>324.3</v>
      </c>
      <c r="K7290">
        <v>145.935</v>
      </c>
      <c r="L7290" s="17" t="s">
        <v>83</v>
      </c>
      <c r="M7290" s="21">
        <v>49749</v>
      </c>
      <c r="N7290">
        <v>2021</v>
      </c>
      <c r="O7290">
        <v>5</v>
      </c>
      <c r="P7290" s="17" t="s">
        <v>145</v>
      </c>
      <c r="Q7290" t="b" cm="1">
        <f t="array" ref="Q7290">IF(Table1__2[[#This Row],[Product]]="Men's",Male)</f>
        <v>0</v>
      </c>
      <c r="R7290" t="str">
        <f>IF(Table1__2[[#This Row],[Product]]="Men's Street Footwear","Male","Female")</f>
        <v>Female</v>
      </c>
    </row>
    <row r="7291" spans="1:18" x14ac:dyDescent="0.25">
      <c r="A7291" s="17" t="s">
        <v>13</v>
      </c>
      <c r="B7291">
        <v>1185732</v>
      </c>
      <c r="C7291" s="20">
        <v>44329</v>
      </c>
      <c r="D7291" s="17" t="s">
        <v>14</v>
      </c>
      <c r="E7291" s="17" t="s">
        <v>121</v>
      </c>
      <c r="F7291" s="17" t="s">
        <v>122</v>
      </c>
      <c r="G7291" s="17" t="s">
        <v>19</v>
      </c>
      <c r="H7291">
        <v>41</v>
      </c>
      <c r="I7291">
        <v>81</v>
      </c>
      <c r="J7291">
        <v>332.1</v>
      </c>
      <c r="K7291">
        <v>172.69200000000001</v>
      </c>
      <c r="L7291" s="17" t="s">
        <v>83</v>
      </c>
      <c r="M7291" s="21">
        <v>49750</v>
      </c>
      <c r="N7291">
        <v>2021</v>
      </c>
      <c r="O7291">
        <v>5</v>
      </c>
      <c r="P7291" s="17" t="s">
        <v>145</v>
      </c>
      <c r="Q7291" t="b" cm="1">
        <f t="array" ref="Q7291">IF(Table1__2[[#This Row],[Product]]="Men's",Male)</f>
        <v>0</v>
      </c>
      <c r="R7291" t="str">
        <f>IF(Table1__2[[#This Row],[Product]]="Men's Street Footwear","Male","Female")</f>
        <v>Female</v>
      </c>
    </row>
    <row r="7292" spans="1:18" x14ac:dyDescent="0.25">
      <c r="A7292" s="17" t="s">
        <v>13</v>
      </c>
      <c r="B7292">
        <v>1185732</v>
      </c>
      <c r="C7292" s="20">
        <v>44329</v>
      </c>
      <c r="D7292" s="17" t="s">
        <v>14</v>
      </c>
      <c r="E7292" s="17" t="s">
        <v>121</v>
      </c>
      <c r="F7292" s="17" t="s">
        <v>122</v>
      </c>
      <c r="G7292" s="17" t="s">
        <v>20</v>
      </c>
      <c r="H7292">
        <v>41</v>
      </c>
      <c r="I7292">
        <v>65</v>
      </c>
      <c r="J7292">
        <v>266.5</v>
      </c>
      <c r="K7292">
        <v>138.58000000000001</v>
      </c>
      <c r="L7292" s="17" t="s">
        <v>83</v>
      </c>
      <c r="M7292" s="21">
        <v>49751</v>
      </c>
      <c r="N7292">
        <v>2021</v>
      </c>
      <c r="O7292">
        <v>5</v>
      </c>
      <c r="P7292" s="17" t="s">
        <v>145</v>
      </c>
      <c r="Q7292" t="b" cm="1">
        <f t="array" ref="Q7292">IF(Table1__2[[#This Row],[Product]]="Men's",Male)</f>
        <v>0</v>
      </c>
      <c r="R7292" t="str">
        <f>IF(Table1__2[[#This Row],[Product]]="Men's Street Footwear","Male","Female")</f>
        <v>Female</v>
      </c>
    </row>
    <row r="7293" spans="1:18" x14ac:dyDescent="0.25">
      <c r="A7293" s="17" t="s">
        <v>13</v>
      </c>
      <c r="B7293">
        <v>1185732</v>
      </c>
      <c r="C7293" s="20">
        <v>44329</v>
      </c>
      <c r="D7293" s="17" t="s">
        <v>14</v>
      </c>
      <c r="E7293" s="17" t="s">
        <v>121</v>
      </c>
      <c r="F7293" s="17" t="s">
        <v>122</v>
      </c>
      <c r="G7293" s="17" t="s">
        <v>21</v>
      </c>
      <c r="H7293">
        <v>50</v>
      </c>
      <c r="I7293">
        <v>74</v>
      </c>
      <c r="J7293">
        <v>370</v>
      </c>
      <c r="K7293">
        <v>155.4</v>
      </c>
      <c r="L7293" s="17" t="s">
        <v>83</v>
      </c>
      <c r="M7293" s="21">
        <v>49752</v>
      </c>
      <c r="N7293">
        <v>2021</v>
      </c>
      <c r="O7293">
        <v>5</v>
      </c>
      <c r="P7293" s="17" t="s">
        <v>145</v>
      </c>
      <c r="Q7293" t="b" cm="1">
        <f t="array" ref="Q7293">IF(Table1__2[[#This Row],[Product]]="Men's",Male)</f>
        <v>0</v>
      </c>
      <c r="R7293" t="str">
        <f>IF(Table1__2[[#This Row],[Product]]="Men's Street Footwear","Male","Female")</f>
        <v>Female</v>
      </c>
    </row>
    <row r="7294" spans="1:18" x14ac:dyDescent="0.25">
      <c r="A7294" s="17" t="s">
        <v>13</v>
      </c>
      <c r="B7294">
        <v>1185732</v>
      </c>
      <c r="C7294" s="20">
        <v>44329</v>
      </c>
      <c r="D7294" s="17" t="s">
        <v>14</v>
      </c>
      <c r="E7294" s="17" t="s">
        <v>121</v>
      </c>
      <c r="F7294" s="17" t="s">
        <v>122</v>
      </c>
      <c r="G7294" s="17" t="s">
        <v>22</v>
      </c>
      <c r="H7294">
        <v>54</v>
      </c>
      <c r="I7294">
        <v>104</v>
      </c>
      <c r="J7294">
        <v>561.6</v>
      </c>
      <c r="K7294">
        <v>308.88</v>
      </c>
      <c r="L7294" s="17" t="s">
        <v>83</v>
      </c>
      <c r="M7294" s="21">
        <v>49753</v>
      </c>
      <c r="N7294">
        <v>2021</v>
      </c>
      <c r="O7294">
        <v>5</v>
      </c>
      <c r="P7294" s="17" t="s">
        <v>145</v>
      </c>
      <c r="Q7294" t="b" cm="1">
        <f t="array" ref="Q7294">IF(Table1__2[[#This Row],[Product]]="Men's",Male)</f>
        <v>0</v>
      </c>
      <c r="R7294" t="str">
        <f>IF(Table1__2[[#This Row],[Product]]="Men's Street Footwear","Male","Female")</f>
        <v>Female</v>
      </c>
    </row>
    <row r="7295" spans="1:18" x14ac:dyDescent="0.25">
      <c r="A7295" s="17" t="s">
        <v>13</v>
      </c>
      <c r="B7295">
        <v>1185732</v>
      </c>
      <c r="C7295" s="20">
        <v>44362</v>
      </c>
      <c r="D7295" s="17" t="s">
        <v>14</v>
      </c>
      <c r="E7295" s="17" t="s">
        <v>121</v>
      </c>
      <c r="F7295" s="17" t="s">
        <v>122</v>
      </c>
      <c r="G7295" s="17" t="s">
        <v>16</v>
      </c>
      <c r="H7295">
        <v>51</v>
      </c>
      <c r="I7295">
        <v>189</v>
      </c>
      <c r="J7295">
        <v>963.9</v>
      </c>
      <c r="K7295">
        <v>443.39400000000001</v>
      </c>
      <c r="L7295" s="17" t="s">
        <v>83</v>
      </c>
      <c r="M7295" s="21">
        <v>49754</v>
      </c>
      <c r="N7295">
        <v>2021</v>
      </c>
      <c r="O7295">
        <v>6</v>
      </c>
      <c r="P7295" s="17" t="s">
        <v>152</v>
      </c>
      <c r="Q7295" t="b" cm="1">
        <f t="array" ref="Q7295">IF(Table1__2[[#This Row],[Product]]="Men's",Male)</f>
        <v>0</v>
      </c>
      <c r="R7295" t="str">
        <f>IF(Table1__2[[#This Row],[Product]]="Men's Street Footwear","Male","Female")</f>
        <v>Male</v>
      </c>
    </row>
    <row r="7296" spans="1:18" x14ac:dyDescent="0.25">
      <c r="A7296" s="17" t="s">
        <v>13</v>
      </c>
      <c r="B7296">
        <v>1185732</v>
      </c>
      <c r="C7296" s="20">
        <v>44362</v>
      </c>
      <c r="D7296" s="17" t="s">
        <v>14</v>
      </c>
      <c r="E7296" s="17" t="s">
        <v>121</v>
      </c>
      <c r="F7296" s="17" t="s">
        <v>122</v>
      </c>
      <c r="G7296" s="17" t="s">
        <v>18</v>
      </c>
      <c r="H7296">
        <v>48</v>
      </c>
      <c r="I7296">
        <v>120</v>
      </c>
      <c r="J7296">
        <v>576</v>
      </c>
      <c r="K7296">
        <v>259.2</v>
      </c>
      <c r="L7296" s="17" t="s">
        <v>83</v>
      </c>
      <c r="M7296" s="21">
        <v>49755</v>
      </c>
      <c r="N7296">
        <v>2021</v>
      </c>
      <c r="O7296">
        <v>6</v>
      </c>
      <c r="P7296" s="17" t="s">
        <v>152</v>
      </c>
      <c r="Q7296" t="b" cm="1">
        <f t="array" ref="Q7296">IF(Table1__2[[#This Row],[Product]]="Men's",Male)</f>
        <v>0</v>
      </c>
      <c r="R7296" t="str">
        <f>IF(Table1__2[[#This Row],[Product]]="Men's Street Footwear","Male","Female")</f>
        <v>Female</v>
      </c>
    </row>
    <row r="7297" spans="1:18" x14ac:dyDescent="0.25">
      <c r="A7297" s="17" t="s">
        <v>13</v>
      </c>
      <c r="B7297">
        <v>1185732</v>
      </c>
      <c r="C7297" s="20">
        <v>44362</v>
      </c>
      <c r="D7297" s="17" t="s">
        <v>14</v>
      </c>
      <c r="E7297" s="17" t="s">
        <v>121</v>
      </c>
      <c r="F7297" s="17" t="s">
        <v>122</v>
      </c>
      <c r="G7297" s="17" t="s">
        <v>19</v>
      </c>
      <c r="H7297">
        <v>43</v>
      </c>
      <c r="I7297">
        <v>85</v>
      </c>
      <c r="J7297">
        <v>365.5</v>
      </c>
      <c r="K7297">
        <v>193.715</v>
      </c>
      <c r="L7297" s="17" t="s">
        <v>83</v>
      </c>
      <c r="M7297" s="21">
        <v>49756</v>
      </c>
      <c r="N7297">
        <v>2021</v>
      </c>
      <c r="O7297">
        <v>6</v>
      </c>
      <c r="P7297" s="17" t="s">
        <v>152</v>
      </c>
      <c r="Q7297" t="b" cm="1">
        <f t="array" ref="Q7297">IF(Table1__2[[#This Row],[Product]]="Men's",Male)</f>
        <v>0</v>
      </c>
      <c r="R7297" t="str">
        <f>IF(Table1__2[[#This Row],[Product]]="Men's Street Footwear","Male","Female")</f>
        <v>Female</v>
      </c>
    </row>
    <row r="7298" spans="1:18" x14ac:dyDescent="0.25">
      <c r="A7298" s="17" t="s">
        <v>13</v>
      </c>
      <c r="B7298">
        <v>1185732</v>
      </c>
      <c r="C7298" s="20">
        <v>44362</v>
      </c>
      <c r="D7298" s="17" t="s">
        <v>14</v>
      </c>
      <c r="E7298" s="17" t="s">
        <v>121</v>
      </c>
      <c r="F7298" s="17" t="s">
        <v>122</v>
      </c>
      <c r="G7298" s="17" t="s">
        <v>20</v>
      </c>
      <c r="H7298">
        <v>41</v>
      </c>
      <c r="I7298">
        <v>75</v>
      </c>
      <c r="J7298">
        <v>307.5</v>
      </c>
      <c r="K7298">
        <v>169.125</v>
      </c>
      <c r="L7298" s="17" t="s">
        <v>83</v>
      </c>
      <c r="M7298" s="21">
        <v>49757</v>
      </c>
      <c r="N7298">
        <v>2021</v>
      </c>
      <c r="O7298">
        <v>6</v>
      </c>
      <c r="P7298" s="17" t="s">
        <v>152</v>
      </c>
      <c r="Q7298" t="b" cm="1">
        <f t="array" ref="Q7298">IF(Table1__2[[#This Row],[Product]]="Men's",Male)</f>
        <v>0</v>
      </c>
      <c r="R7298" t="str">
        <f>IF(Table1__2[[#This Row],[Product]]="Men's Street Footwear","Male","Female")</f>
        <v>Female</v>
      </c>
    </row>
    <row r="7299" spans="1:18" x14ac:dyDescent="0.25">
      <c r="A7299" s="17" t="s">
        <v>13</v>
      </c>
      <c r="B7299">
        <v>1185732</v>
      </c>
      <c r="C7299" s="20">
        <v>44362</v>
      </c>
      <c r="D7299" s="17" t="s">
        <v>14</v>
      </c>
      <c r="E7299" s="17" t="s">
        <v>121</v>
      </c>
      <c r="F7299" s="17" t="s">
        <v>122</v>
      </c>
      <c r="G7299" s="17" t="s">
        <v>21</v>
      </c>
      <c r="H7299">
        <v>50</v>
      </c>
      <c r="I7299">
        <v>75</v>
      </c>
      <c r="J7299">
        <v>375</v>
      </c>
      <c r="K7299">
        <v>150</v>
      </c>
      <c r="L7299" s="17" t="s">
        <v>83</v>
      </c>
      <c r="M7299" s="21">
        <v>49758</v>
      </c>
      <c r="N7299">
        <v>2021</v>
      </c>
      <c r="O7299">
        <v>6</v>
      </c>
      <c r="P7299" s="17" t="s">
        <v>152</v>
      </c>
      <c r="Q7299" t="b" cm="1">
        <f t="array" ref="Q7299">IF(Table1__2[[#This Row],[Product]]="Men's",Male)</f>
        <v>0</v>
      </c>
      <c r="R7299" t="str">
        <f>IF(Table1__2[[#This Row],[Product]]="Men's Street Footwear","Male","Female")</f>
        <v>Female</v>
      </c>
    </row>
    <row r="7300" spans="1:18" x14ac:dyDescent="0.25">
      <c r="A7300" s="17" t="s">
        <v>13</v>
      </c>
      <c r="B7300">
        <v>1185732</v>
      </c>
      <c r="C7300" s="20">
        <v>44362</v>
      </c>
      <c r="D7300" s="17" t="s">
        <v>14</v>
      </c>
      <c r="E7300" s="17" t="s">
        <v>121</v>
      </c>
      <c r="F7300" s="17" t="s">
        <v>122</v>
      </c>
      <c r="G7300" s="17" t="s">
        <v>22</v>
      </c>
      <c r="H7300">
        <v>56</v>
      </c>
      <c r="I7300">
        <v>135</v>
      </c>
      <c r="J7300">
        <v>756</v>
      </c>
      <c r="K7300">
        <v>400.68</v>
      </c>
      <c r="L7300" s="17" t="s">
        <v>83</v>
      </c>
      <c r="M7300" s="21">
        <v>49759</v>
      </c>
      <c r="N7300">
        <v>2021</v>
      </c>
      <c r="O7300">
        <v>6</v>
      </c>
      <c r="P7300" s="17" t="s">
        <v>152</v>
      </c>
      <c r="Q7300" t="b" cm="1">
        <f t="array" ref="Q7300">IF(Table1__2[[#This Row],[Product]]="Men's",Male)</f>
        <v>0</v>
      </c>
      <c r="R7300" t="str">
        <f>IF(Table1__2[[#This Row],[Product]]="Men's Street Footwear","Male","Female")</f>
        <v>Female</v>
      </c>
    </row>
    <row r="7301" spans="1:18" x14ac:dyDescent="0.25">
      <c r="A7301" s="17" t="s">
        <v>13</v>
      </c>
      <c r="B7301">
        <v>1185732</v>
      </c>
      <c r="C7301" s="20">
        <v>44390</v>
      </c>
      <c r="D7301" s="17" t="s">
        <v>14</v>
      </c>
      <c r="E7301" s="17" t="s">
        <v>121</v>
      </c>
      <c r="F7301" s="17" t="s">
        <v>122</v>
      </c>
      <c r="G7301" s="17" t="s">
        <v>16</v>
      </c>
      <c r="H7301">
        <v>53</v>
      </c>
      <c r="I7301">
        <v>182</v>
      </c>
      <c r="J7301">
        <v>964.6</v>
      </c>
      <c r="K7301">
        <v>482.3</v>
      </c>
      <c r="L7301" s="17" t="s">
        <v>83</v>
      </c>
      <c r="M7301" s="21">
        <v>49760</v>
      </c>
      <c r="N7301">
        <v>2021</v>
      </c>
      <c r="O7301">
        <v>7</v>
      </c>
      <c r="P7301" s="17" t="s">
        <v>146</v>
      </c>
      <c r="Q7301" t="b" cm="1">
        <f t="array" ref="Q7301">IF(Table1__2[[#This Row],[Product]]="Men's",Male)</f>
        <v>0</v>
      </c>
      <c r="R7301" t="str">
        <f>IF(Table1__2[[#This Row],[Product]]="Men's Street Footwear","Male","Female")</f>
        <v>Male</v>
      </c>
    </row>
    <row r="7302" spans="1:18" x14ac:dyDescent="0.25">
      <c r="A7302" s="17" t="s">
        <v>13</v>
      </c>
      <c r="B7302">
        <v>1185732</v>
      </c>
      <c r="C7302" s="20">
        <v>44390</v>
      </c>
      <c r="D7302" s="17" t="s">
        <v>14</v>
      </c>
      <c r="E7302" s="17" t="s">
        <v>121</v>
      </c>
      <c r="F7302" s="17" t="s">
        <v>122</v>
      </c>
      <c r="G7302" s="17" t="s">
        <v>18</v>
      </c>
      <c r="H7302">
        <v>47</v>
      </c>
      <c r="I7302">
        <v>119</v>
      </c>
      <c r="J7302">
        <v>559.29999999999995</v>
      </c>
      <c r="K7302">
        <v>251.685</v>
      </c>
      <c r="L7302" s="17" t="s">
        <v>83</v>
      </c>
      <c r="M7302" s="21">
        <v>49761</v>
      </c>
      <c r="N7302">
        <v>2021</v>
      </c>
      <c r="O7302">
        <v>7</v>
      </c>
      <c r="P7302" s="17" t="s">
        <v>146</v>
      </c>
      <c r="Q7302" t="b" cm="1">
        <f t="array" ref="Q7302">IF(Table1__2[[#This Row],[Product]]="Men's",Male)</f>
        <v>0</v>
      </c>
      <c r="R7302" t="str">
        <f>IF(Table1__2[[#This Row],[Product]]="Men's Street Footwear","Male","Female")</f>
        <v>Female</v>
      </c>
    </row>
    <row r="7303" spans="1:18" x14ac:dyDescent="0.25">
      <c r="A7303" s="17" t="s">
        <v>13</v>
      </c>
      <c r="B7303">
        <v>1185732</v>
      </c>
      <c r="C7303" s="20">
        <v>44390</v>
      </c>
      <c r="D7303" s="17" t="s">
        <v>14</v>
      </c>
      <c r="E7303" s="17" t="s">
        <v>121</v>
      </c>
      <c r="F7303" s="17" t="s">
        <v>122</v>
      </c>
      <c r="G7303" s="17" t="s">
        <v>19</v>
      </c>
      <c r="H7303">
        <v>41</v>
      </c>
      <c r="I7303">
        <v>102</v>
      </c>
      <c r="J7303">
        <v>418.2</v>
      </c>
      <c r="K7303">
        <v>225.828</v>
      </c>
      <c r="L7303" s="17" t="s">
        <v>83</v>
      </c>
      <c r="M7303" s="21">
        <v>49762</v>
      </c>
      <c r="N7303">
        <v>2021</v>
      </c>
      <c r="O7303">
        <v>7</v>
      </c>
      <c r="P7303" s="17" t="s">
        <v>146</v>
      </c>
      <c r="Q7303" t="b" cm="1">
        <f t="array" ref="Q7303">IF(Table1__2[[#This Row],[Product]]="Men's",Male)</f>
        <v>0</v>
      </c>
      <c r="R7303" t="str">
        <f>IF(Table1__2[[#This Row],[Product]]="Men's Street Footwear","Male","Female")</f>
        <v>Female</v>
      </c>
    </row>
    <row r="7304" spans="1:18" x14ac:dyDescent="0.25">
      <c r="A7304" s="17" t="s">
        <v>13</v>
      </c>
      <c r="B7304">
        <v>1185732</v>
      </c>
      <c r="C7304" s="20">
        <v>44390</v>
      </c>
      <c r="D7304" s="17" t="s">
        <v>14</v>
      </c>
      <c r="E7304" s="17" t="s">
        <v>121</v>
      </c>
      <c r="F7304" s="17" t="s">
        <v>122</v>
      </c>
      <c r="G7304" s="17" t="s">
        <v>20</v>
      </c>
      <c r="H7304">
        <v>43</v>
      </c>
      <c r="I7304">
        <v>90</v>
      </c>
      <c r="J7304">
        <v>387</v>
      </c>
      <c r="K7304">
        <v>205.11</v>
      </c>
      <c r="L7304" s="17" t="s">
        <v>83</v>
      </c>
      <c r="M7304" s="21">
        <v>49763</v>
      </c>
      <c r="N7304">
        <v>2021</v>
      </c>
      <c r="O7304">
        <v>7</v>
      </c>
      <c r="P7304" s="17" t="s">
        <v>146</v>
      </c>
      <c r="Q7304" t="b" cm="1">
        <f t="array" ref="Q7304">IF(Table1__2[[#This Row],[Product]]="Men's",Male)</f>
        <v>0</v>
      </c>
      <c r="R7304" t="str">
        <f>IF(Table1__2[[#This Row],[Product]]="Men's Street Footwear","Male","Female")</f>
        <v>Female</v>
      </c>
    </row>
    <row r="7305" spans="1:18" x14ac:dyDescent="0.25">
      <c r="A7305" s="17" t="s">
        <v>13</v>
      </c>
      <c r="B7305">
        <v>1185732</v>
      </c>
      <c r="C7305" s="20">
        <v>44390</v>
      </c>
      <c r="D7305" s="17" t="s">
        <v>14</v>
      </c>
      <c r="E7305" s="17" t="s">
        <v>121</v>
      </c>
      <c r="F7305" s="17" t="s">
        <v>122</v>
      </c>
      <c r="G7305" s="17" t="s">
        <v>21</v>
      </c>
      <c r="H7305">
        <v>51</v>
      </c>
      <c r="I7305">
        <v>94</v>
      </c>
      <c r="J7305">
        <v>479.4</v>
      </c>
      <c r="K7305">
        <v>196.554</v>
      </c>
      <c r="L7305" s="17" t="s">
        <v>83</v>
      </c>
      <c r="M7305" s="21">
        <v>49764</v>
      </c>
      <c r="N7305">
        <v>2021</v>
      </c>
      <c r="O7305">
        <v>7</v>
      </c>
      <c r="P7305" s="17" t="s">
        <v>146</v>
      </c>
      <c r="Q7305" t="b" cm="1">
        <f t="array" ref="Q7305">IF(Table1__2[[#This Row],[Product]]="Men's",Male)</f>
        <v>0</v>
      </c>
      <c r="R7305" t="str">
        <f>IF(Table1__2[[#This Row],[Product]]="Men's Street Footwear","Male","Female")</f>
        <v>Female</v>
      </c>
    </row>
    <row r="7306" spans="1:18" x14ac:dyDescent="0.25">
      <c r="A7306" s="17" t="s">
        <v>13</v>
      </c>
      <c r="B7306">
        <v>1185732</v>
      </c>
      <c r="C7306" s="20">
        <v>44390</v>
      </c>
      <c r="D7306" s="17" t="s">
        <v>14</v>
      </c>
      <c r="E7306" s="17" t="s">
        <v>121</v>
      </c>
      <c r="F7306" s="17" t="s">
        <v>122</v>
      </c>
      <c r="G7306" s="17" t="s">
        <v>22</v>
      </c>
      <c r="H7306">
        <v>55</v>
      </c>
      <c r="I7306">
        <v>145</v>
      </c>
      <c r="J7306">
        <v>797.5</v>
      </c>
      <c r="K7306">
        <v>398.75</v>
      </c>
      <c r="L7306" s="17" t="s">
        <v>83</v>
      </c>
      <c r="M7306" s="21">
        <v>49765</v>
      </c>
      <c r="N7306">
        <v>2021</v>
      </c>
      <c r="O7306">
        <v>7</v>
      </c>
      <c r="P7306" s="17" t="s">
        <v>146</v>
      </c>
      <c r="Q7306" t="b" cm="1">
        <f t="array" ref="Q7306">IF(Table1__2[[#This Row],[Product]]="Men's",Male)</f>
        <v>0</v>
      </c>
      <c r="R7306" t="str">
        <f>IF(Table1__2[[#This Row],[Product]]="Men's Street Footwear","Male","Female")</f>
        <v>Female</v>
      </c>
    </row>
    <row r="7307" spans="1:18" x14ac:dyDescent="0.25">
      <c r="A7307" s="17" t="s">
        <v>13</v>
      </c>
      <c r="B7307">
        <v>1185732</v>
      </c>
      <c r="C7307" s="20">
        <v>44422</v>
      </c>
      <c r="D7307" s="17" t="s">
        <v>14</v>
      </c>
      <c r="E7307" s="17" t="s">
        <v>121</v>
      </c>
      <c r="F7307" s="17" t="s">
        <v>122</v>
      </c>
      <c r="G7307" s="17" t="s">
        <v>16</v>
      </c>
      <c r="H7307">
        <v>50</v>
      </c>
      <c r="I7307">
        <v>163</v>
      </c>
      <c r="J7307">
        <v>815</v>
      </c>
      <c r="K7307">
        <v>399.35</v>
      </c>
      <c r="L7307" s="17" t="s">
        <v>83</v>
      </c>
      <c r="M7307" s="21">
        <v>49766</v>
      </c>
      <c r="N7307">
        <v>2021</v>
      </c>
      <c r="O7307">
        <v>8</v>
      </c>
      <c r="P7307" s="17" t="s">
        <v>147</v>
      </c>
      <c r="Q7307" t="b" cm="1">
        <f t="array" ref="Q7307">IF(Table1__2[[#This Row],[Product]]="Men's",Male)</f>
        <v>0</v>
      </c>
      <c r="R7307" t="str">
        <f>IF(Table1__2[[#This Row],[Product]]="Men's Street Footwear","Male","Female")</f>
        <v>Male</v>
      </c>
    </row>
    <row r="7308" spans="1:18" x14ac:dyDescent="0.25">
      <c r="A7308" s="17" t="s">
        <v>13</v>
      </c>
      <c r="B7308">
        <v>1185732</v>
      </c>
      <c r="C7308" s="20">
        <v>44422</v>
      </c>
      <c r="D7308" s="17" t="s">
        <v>14</v>
      </c>
      <c r="E7308" s="17" t="s">
        <v>121</v>
      </c>
      <c r="F7308" s="17" t="s">
        <v>122</v>
      </c>
      <c r="G7308" s="17" t="s">
        <v>18</v>
      </c>
      <c r="H7308">
        <v>47</v>
      </c>
      <c r="I7308">
        <v>128</v>
      </c>
      <c r="J7308">
        <v>601.6</v>
      </c>
      <c r="K7308">
        <v>276.73599999999999</v>
      </c>
      <c r="L7308" s="17" t="s">
        <v>83</v>
      </c>
      <c r="M7308" s="21">
        <v>49767</v>
      </c>
      <c r="N7308">
        <v>2021</v>
      </c>
      <c r="O7308">
        <v>8</v>
      </c>
      <c r="P7308" s="17" t="s">
        <v>147</v>
      </c>
      <c r="Q7308" t="b" cm="1">
        <f t="array" ref="Q7308">IF(Table1__2[[#This Row],[Product]]="Men's",Male)</f>
        <v>0</v>
      </c>
      <c r="R7308" t="str">
        <f>IF(Table1__2[[#This Row],[Product]]="Men's Street Footwear","Male","Female")</f>
        <v>Female</v>
      </c>
    </row>
    <row r="7309" spans="1:18" x14ac:dyDescent="0.25">
      <c r="A7309" s="17" t="s">
        <v>13</v>
      </c>
      <c r="B7309">
        <v>1185732</v>
      </c>
      <c r="C7309" s="20">
        <v>44422</v>
      </c>
      <c r="D7309" s="17" t="s">
        <v>14</v>
      </c>
      <c r="E7309" s="17" t="s">
        <v>121</v>
      </c>
      <c r="F7309" s="17" t="s">
        <v>122</v>
      </c>
      <c r="G7309" s="17" t="s">
        <v>19</v>
      </c>
      <c r="H7309">
        <v>42</v>
      </c>
      <c r="I7309">
        <v>105</v>
      </c>
      <c r="J7309">
        <v>441</v>
      </c>
      <c r="K7309">
        <v>220.5</v>
      </c>
      <c r="L7309" s="17" t="s">
        <v>83</v>
      </c>
      <c r="M7309" s="21">
        <v>49768</v>
      </c>
      <c r="N7309">
        <v>2021</v>
      </c>
      <c r="O7309">
        <v>8</v>
      </c>
      <c r="P7309" s="17" t="s">
        <v>147</v>
      </c>
      <c r="Q7309" t="b" cm="1">
        <f t="array" ref="Q7309">IF(Table1__2[[#This Row],[Product]]="Men's",Male)</f>
        <v>0</v>
      </c>
      <c r="R7309" t="str">
        <f>IF(Table1__2[[#This Row],[Product]]="Men's Street Footwear","Male","Female")</f>
        <v>Female</v>
      </c>
    </row>
    <row r="7310" spans="1:18" x14ac:dyDescent="0.25">
      <c r="A7310" s="17" t="s">
        <v>13</v>
      </c>
      <c r="B7310">
        <v>1185732</v>
      </c>
      <c r="C7310" s="20">
        <v>44422</v>
      </c>
      <c r="D7310" s="17" t="s">
        <v>14</v>
      </c>
      <c r="E7310" s="17" t="s">
        <v>121</v>
      </c>
      <c r="F7310" s="17" t="s">
        <v>122</v>
      </c>
      <c r="G7310" s="17" t="s">
        <v>20</v>
      </c>
      <c r="H7310">
        <v>41</v>
      </c>
      <c r="I7310">
        <v>63</v>
      </c>
      <c r="J7310">
        <v>258.3</v>
      </c>
      <c r="K7310">
        <v>129.15</v>
      </c>
      <c r="L7310" s="17" t="s">
        <v>83</v>
      </c>
      <c r="M7310" s="21">
        <v>49769</v>
      </c>
      <c r="N7310">
        <v>2021</v>
      </c>
      <c r="O7310">
        <v>8</v>
      </c>
      <c r="P7310" s="17" t="s">
        <v>147</v>
      </c>
      <c r="Q7310" t="b" cm="1">
        <f t="array" ref="Q7310">IF(Table1__2[[#This Row],[Product]]="Men's",Male)</f>
        <v>0</v>
      </c>
      <c r="R7310" t="str">
        <f>IF(Table1__2[[#This Row],[Product]]="Men's Street Footwear","Male","Female")</f>
        <v>Female</v>
      </c>
    </row>
    <row r="7311" spans="1:18" x14ac:dyDescent="0.25">
      <c r="A7311" s="17" t="s">
        <v>13</v>
      </c>
      <c r="B7311">
        <v>1185732</v>
      </c>
      <c r="C7311" s="20">
        <v>44422</v>
      </c>
      <c r="D7311" s="17" t="s">
        <v>14</v>
      </c>
      <c r="E7311" s="17" t="s">
        <v>121</v>
      </c>
      <c r="F7311" s="17" t="s">
        <v>122</v>
      </c>
      <c r="G7311" s="17" t="s">
        <v>21</v>
      </c>
      <c r="H7311">
        <v>50</v>
      </c>
      <c r="I7311">
        <v>63</v>
      </c>
      <c r="J7311">
        <v>315</v>
      </c>
      <c r="K7311">
        <v>141.75</v>
      </c>
      <c r="L7311" s="17" t="s">
        <v>83</v>
      </c>
      <c r="M7311" s="21">
        <v>49770</v>
      </c>
      <c r="N7311">
        <v>2021</v>
      </c>
      <c r="O7311">
        <v>8</v>
      </c>
      <c r="P7311" s="17" t="s">
        <v>147</v>
      </c>
      <c r="Q7311" t="b" cm="1">
        <f t="array" ref="Q7311">IF(Table1__2[[#This Row],[Product]]="Men's",Male)</f>
        <v>0</v>
      </c>
      <c r="R7311" t="str">
        <f>IF(Table1__2[[#This Row],[Product]]="Men's Street Footwear","Male","Female")</f>
        <v>Female</v>
      </c>
    </row>
    <row r="7312" spans="1:18" x14ac:dyDescent="0.25">
      <c r="A7312" s="17" t="s">
        <v>13</v>
      </c>
      <c r="B7312">
        <v>1185732</v>
      </c>
      <c r="C7312" s="20">
        <v>44422</v>
      </c>
      <c r="D7312" s="17" t="s">
        <v>14</v>
      </c>
      <c r="E7312" s="17" t="s">
        <v>121</v>
      </c>
      <c r="F7312" s="17" t="s">
        <v>122</v>
      </c>
      <c r="G7312" s="17" t="s">
        <v>22</v>
      </c>
      <c r="H7312">
        <v>59</v>
      </c>
      <c r="I7312">
        <v>120</v>
      </c>
      <c r="J7312">
        <v>708</v>
      </c>
      <c r="K7312">
        <v>368.16</v>
      </c>
      <c r="L7312" s="17" t="s">
        <v>83</v>
      </c>
      <c r="M7312" s="21">
        <v>49771</v>
      </c>
      <c r="N7312">
        <v>2021</v>
      </c>
      <c r="O7312">
        <v>8</v>
      </c>
      <c r="P7312" s="17" t="s">
        <v>147</v>
      </c>
      <c r="Q7312" t="b" cm="1">
        <f t="array" ref="Q7312">IF(Table1__2[[#This Row],[Product]]="Men's",Male)</f>
        <v>0</v>
      </c>
      <c r="R7312" t="str">
        <f>IF(Table1__2[[#This Row],[Product]]="Men's Street Footwear","Male","Female")</f>
        <v>Female</v>
      </c>
    </row>
    <row r="7313" spans="1:18" x14ac:dyDescent="0.25">
      <c r="A7313" s="17" t="s">
        <v>13</v>
      </c>
      <c r="B7313">
        <v>1185732</v>
      </c>
      <c r="C7313" s="20">
        <v>44452</v>
      </c>
      <c r="D7313" s="17" t="s">
        <v>14</v>
      </c>
      <c r="E7313" s="17" t="s">
        <v>121</v>
      </c>
      <c r="F7313" s="17" t="s">
        <v>122</v>
      </c>
      <c r="G7313" s="17" t="s">
        <v>16</v>
      </c>
      <c r="H7313">
        <v>50</v>
      </c>
      <c r="I7313">
        <v>142</v>
      </c>
      <c r="J7313">
        <v>710</v>
      </c>
      <c r="K7313">
        <v>347.9</v>
      </c>
      <c r="L7313" s="17" t="s">
        <v>83</v>
      </c>
      <c r="M7313" s="21">
        <v>49772</v>
      </c>
      <c r="N7313">
        <v>2021</v>
      </c>
      <c r="O7313">
        <v>9</v>
      </c>
      <c r="P7313" s="17" t="s">
        <v>148</v>
      </c>
      <c r="Q7313" t="b" cm="1">
        <f t="array" ref="Q7313">IF(Table1__2[[#This Row],[Product]]="Men's",Male)</f>
        <v>0</v>
      </c>
      <c r="R7313" t="str">
        <f>IF(Table1__2[[#This Row],[Product]]="Men's Street Footwear","Male","Female")</f>
        <v>Male</v>
      </c>
    </row>
    <row r="7314" spans="1:18" x14ac:dyDescent="0.25">
      <c r="A7314" s="17" t="s">
        <v>13</v>
      </c>
      <c r="B7314">
        <v>1185732</v>
      </c>
      <c r="C7314" s="20">
        <v>44452</v>
      </c>
      <c r="D7314" s="17" t="s">
        <v>14</v>
      </c>
      <c r="E7314" s="17" t="s">
        <v>121</v>
      </c>
      <c r="F7314" s="17" t="s">
        <v>122</v>
      </c>
      <c r="G7314" s="17" t="s">
        <v>18</v>
      </c>
      <c r="H7314">
        <v>47</v>
      </c>
      <c r="I7314">
        <v>85</v>
      </c>
      <c r="J7314">
        <v>399.5</v>
      </c>
      <c r="K7314">
        <v>179.77500000000001</v>
      </c>
      <c r="L7314" s="17" t="s">
        <v>83</v>
      </c>
      <c r="M7314" s="21">
        <v>49773</v>
      </c>
      <c r="N7314">
        <v>2021</v>
      </c>
      <c r="O7314">
        <v>9</v>
      </c>
      <c r="P7314" s="17" t="s">
        <v>148</v>
      </c>
      <c r="Q7314" t="b" cm="1">
        <f t="array" ref="Q7314">IF(Table1__2[[#This Row],[Product]]="Men's",Male)</f>
        <v>0</v>
      </c>
      <c r="R7314" t="str">
        <f>IF(Table1__2[[#This Row],[Product]]="Men's Street Footwear","Male","Female")</f>
        <v>Female</v>
      </c>
    </row>
    <row r="7315" spans="1:18" x14ac:dyDescent="0.25">
      <c r="A7315" s="17" t="s">
        <v>13</v>
      </c>
      <c r="B7315">
        <v>1185732</v>
      </c>
      <c r="C7315" s="20">
        <v>44452</v>
      </c>
      <c r="D7315" s="17" t="s">
        <v>14</v>
      </c>
      <c r="E7315" s="17" t="s">
        <v>121</v>
      </c>
      <c r="F7315" s="17" t="s">
        <v>122</v>
      </c>
      <c r="G7315" s="17" t="s">
        <v>19</v>
      </c>
      <c r="H7315">
        <v>43</v>
      </c>
      <c r="I7315">
        <v>61</v>
      </c>
      <c r="J7315">
        <v>262.3</v>
      </c>
      <c r="K7315">
        <v>133.773</v>
      </c>
      <c r="L7315" s="17" t="s">
        <v>83</v>
      </c>
      <c r="M7315" s="21">
        <v>49774</v>
      </c>
      <c r="N7315">
        <v>2021</v>
      </c>
      <c r="O7315">
        <v>9</v>
      </c>
      <c r="P7315" s="17" t="s">
        <v>148</v>
      </c>
      <c r="Q7315" t="b" cm="1">
        <f t="array" ref="Q7315">IF(Table1__2[[#This Row],[Product]]="Men's",Male)</f>
        <v>0</v>
      </c>
      <c r="R7315" t="str">
        <f>IF(Table1__2[[#This Row],[Product]]="Men's Street Footwear","Male","Female")</f>
        <v>Female</v>
      </c>
    </row>
    <row r="7316" spans="1:18" x14ac:dyDescent="0.25">
      <c r="A7316" s="17" t="s">
        <v>13</v>
      </c>
      <c r="B7316">
        <v>1185732</v>
      </c>
      <c r="C7316" s="20">
        <v>44452</v>
      </c>
      <c r="D7316" s="17" t="s">
        <v>14</v>
      </c>
      <c r="E7316" s="17" t="s">
        <v>121</v>
      </c>
      <c r="F7316" s="17" t="s">
        <v>122</v>
      </c>
      <c r="G7316" s="17" t="s">
        <v>20</v>
      </c>
      <c r="H7316">
        <v>41</v>
      </c>
      <c r="I7316">
        <v>60</v>
      </c>
      <c r="J7316">
        <v>246</v>
      </c>
      <c r="K7316">
        <v>125.46</v>
      </c>
      <c r="L7316" s="17" t="s">
        <v>83</v>
      </c>
      <c r="M7316" s="21">
        <v>49775</v>
      </c>
      <c r="N7316">
        <v>2021</v>
      </c>
      <c r="O7316">
        <v>9</v>
      </c>
      <c r="P7316" s="17" t="s">
        <v>148</v>
      </c>
      <c r="Q7316" t="b" cm="1">
        <f t="array" ref="Q7316">IF(Table1__2[[#This Row],[Product]]="Men's",Male)</f>
        <v>0</v>
      </c>
      <c r="R7316" t="str">
        <f>IF(Table1__2[[#This Row],[Product]]="Men's Street Footwear","Male","Female")</f>
        <v>Female</v>
      </c>
    </row>
    <row r="7317" spans="1:18" x14ac:dyDescent="0.25">
      <c r="A7317" s="17" t="s">
        <v>13</v>
      </c>
      <c r="B7317">
        <v>1185732</v>
      </c>
      <c r="C7317" s="20">
        <v>44452</v>
      </c>
      <c r="D7317" s="17" t="s">
        <v>14</v>
      </c>
      <c r="E7317" s="17" t="s">
        <v>121</v>
      </c>
      <c r="F7317" s="17" t="s">
        <v>122</v>
      </c>
      <c r="G7317" s="17" t="s">
        <v>21</v>
      </c>
      <c r="H7317">
        <v>50</v>
      </c>
      <c r="I7317">
        <v>60</v>
      </c>
      <c r="J7317">
        <v>300</v>
      </c>
      <c r="K7317">
        <v>132</v>
      </c>
      <c r="L7317" s="17" t="s">
        <v>83</v>
      </c>
      <c r="M7317" s="21">
        <v>49776</v>
      </c>
      <c r="N7317">
        <v>2021</v>
      </c>
      <c r="O7317">
        <v>9</v>
      </c>
      <c r="P7317" s="17" t="s">
        <v>148</v>
      </c>
      <c r="Q7317" t="b" cm="1">
        <f t="array" ref="Q7317">IF(Table1__2[[#This Row],[Product]]="Men's",Male)</f>
        <v>0</v>
      </c>
      <c r="R7317" t="str">
        <f>IF(Table1__2[[#This Row],[Product]]="Men's Street Footwear","Male","Female")</f>
        <v>Female</v>
      </c>
    </row>
    <row r="7318" spans="1:18" x14ac:dyDescent="0.25">
      <c r="A7318" s="17" t="s">
        <v>13</v>
      </c>
      <c r="B7318">
        <v>1185732</v>
      </c>
      <c r="C7318" s="20">
        <v>44452</v>
      </c>
      <c r="D7318" s="17" t="s">
        <v>14</v>
      </c>
      <c r="E7318" s="17" t="s">
        <v>121</v>
      </c>
      <c r="F7318" s="17" t="s">
        <v>122</v>
      </c>
      <c r="G7318" s="17" t="s">
        <v>22</v>
      </c>
      <c r="H7318">
        <v>58</v>
      </c>
      <c r="I7318">
        <v>84</v>
      </c>
      <c r="J7318">
        <v>487.2</v>
      </c>
      <c r="K7318">
        <v>263.08800000000002</v>
      </c>
      <c r="L7318" s="17" t="s">
        <v>83</v>
      </c>
      <c r="M7318" s="21">
        <v>49777</v>
      </c>
      <c r="N7318">
        <v>2021</v>
      </c>
      <c r="O7318">
        <v>9</v>
      </c>
      <c r="P7318" s="17" t="s">
        <v>148</v>
      </c>
      <c r="Q7318" t="b" cm="1">
        <f t="array" ref="Q7318">IF(Table1__2[[#This Row],[Product]]="Men's",Male)</f>
        <v>0</v>
      </c>
      <c r="R7318" t="str">
        <f>IF(Table1__2[[#This Row],[Product]]="Men's Street Footwear","Male","Female")</f>
        <v>Female</v>
      </c>
    </row>
    <row r="7319" spans="1:18" x14ac:dyDescent="0.25">
      <c r="A7319" s="17" t="s">
        <v>13</v>
      </c>
      <c r="B7319">
        <v>1185732</v>
      </c>
      <c r="C7319" s="20">
        <v>44484</v>
      </c>
      <c r="D7319" s="17" t="s">
        <v>14</v>
      </c>
      <c r="E7319" s="17" t="s">
        <v>121</v>
      </c>
      <c r="F7319" s="17" t="s">
        <v>122</v>
      </c>
      <c r="G7319" s="17" t="s">
        <v>16</v>
      </c>
      <c r="H7319">
        <v>56</v>
      </c>
      <c r="I7319">
        <v>128</v>
      </c>
      <c r="J7319">
        <v>716.8</v>
      </c>
      <c r="K7319">
        <v>322.56</v>
      </c>
      <c r="L7319" s="17" t="s">
        <v>83</v>
      </c>
      <c r="M7319" s="21">
        <v>49778</v>
      </c>
      <c r="N7319">
        <v>2021</v>
      </c>
      <c r="O7319">
        <v>10</v>
      </c>
      <c r="P7319" s="17" t="s">
        <v>149</v>
      </c>
      <c r="Q7319" t="b" cm="1">
        <f t="array" ref="Q7319">IF(Table1__2[[#This Row],[Product]]="Men's",Male)</f>
        <v>0</v>
      </c>
      <c r="R7319" t="str">
        <f>IF(Table1__2[[#This Row],[Product]]="Men's Street Footwear","Male","Female")</f>
        <v>Male</v>
      </c>
    </row>
    <row r="7320" spans="1:18" x14ac:dyDescent="0.25">
      <c r="A7320" s="17" t="s">
        <v>13</v>
      </c>
      <c r="B7320">
        <v>1185732</v>
      </c>
      <c r="C7320" s="20">
        <v>44484</v>
      </c>
      <c r="D7320" s="17" t="s">
        <v>14</v>
      </c>
      <c r="E7320" s="17" t="s">
        <v>121</v>
      </c>
      <c r="F7320" s="17" t="s">
        <v>122</v>
      </c>
      <c r="G7320" s="17" t="s">
        <v>18</v>
      </c>
      <c r="H7320">
        <v>51</v>
      </c>
      <c r="I7320">
        <v>90</v>
      </c>
      <c r="J7320">
        <v>459</v>
      </c>
      <c r="K7320">
        <v>211.14</v>
      </c>
      <c r="L7320" s="17" t="s">
        <v>83</v>
      </c>
      <c r="M7320" s="21">
        <v>49779</v>
      </c>
      <c r="N7320">
        <v>2021</v>
      </c>
      <c r="O7320">
        <v>10</v>
      </c>
      <c r="P7320" s="17" t="s">
        <v>149</v>
      </c>
      <c r="Q7320" t="b" cm="1">
        <f t="array" ref="Q7320">IF(Table1__2[[#This Row],[Product]]="Men's",Male)</f>
        <v>0</v>
      </c>
      <c r="R7320" t="str">
        <f>IF(Table1__2[[#This Row],[Product]]="Men's Street Footwear","Male","Female")</f>
        <v>Female</v>
      </c>
    </row>
    <row r="7321" spans="1:18" x14ac:dyDescent="0.25">
      <c r="A7321" s="17" t="s">
        <v>13</v>
      </c>
      <c r="B7321">
        <v>1185732</v>
      </c>
      <c r="C7321" s="20">
        <v>44484</v>
      </c>
      <c r="D7321" s="17" t="s">
        <v>14</v>
      </c>
      <c r="E7321" s="17" t="s">
        <v>121</v>
      </c>
      <c r="F7321" s="17" t="s">
        <v>122</v>
      </c>
      <c r="G7321" s="17" t="s">
        <v>19</v>
      </c>
      <c r="H7321">
        <v>50</v>
      </c>
      <c r="I7321">
        <v>52</v>
      </c>
      <c r="J7321">
        <v>260</v>
      </c>
      <c r="K7321">
        <v>143</v>
      </c>
      <c r="L7321" s="17" t="s">
        <v>83</v>
      </c>
      <c r="M7321" s="21">
        <v>49780</v>
      </c>
      <c r="N7321">
        <v>2021</v>
      </c>
      <c r="O7321">
        <v>10</v>
      </c>
      <c r="P7321" s="17" t="s">
        <v>149</v>
      </c>
      <c r="Q7321" t="b" cm="1">
        <f t="array" ref="Q7321">IF(Table1__2[[#This Row],[Product]]="Men's",Male)</f>
        <v>0</v>
      </c>
      <c r="R7321" t="str">
        <f>IF(Table1__2[[#This Row],[Product]]="Men's Street Footwear","Male","Female")</f>
        <v>Female</v>
      </c>
    </row>
    <row r="7322" spans="1:18" x14ac:dyDescent="0.25">
      <c r="A7322" s="17" t="s">
        <v>13</v>
      </c>
      <c r="B7322">
        <v>1185732</v>
      </c>
      <c r="C7322" s="20">
        <v>44484</v>
      </c>
      <c r="D7322" s="17" t="s">
        <v>14</v>
      </c>
      <c r="E7322" s="17" t="s">
        <v>121</v>
      </c>
      <c r="F7322" s="17" t="s">
        <v>122</v>
      </c>
      <c r="G7322" s="17" t="s">
        <v>20</v>
      </c>
      <c r="H7322">
        <v>52</v>
      </c>
      <c r="I7322">
        <v>44</v>
      </c>
      <c r="J7322">
        <v>228.8</v>
      </c>
      <c r="K7322">
        <v>114.4</v>
      </c>
      <c r="L7322" s="17" t="s">
        <v>83</v>
      </c>
      <c r="M7322" s="21">
        <v>49781</v>
      </c>
      <c r="N7322">
        <v>2021</v>
      </c>
      <c r="O7322">
        <v>10</v>
      </c>
      <c r="P7322" s="17" t="s">
        <v>149</v>
      </c>
      <c r="Q7322" t="b" cm="1">
        <f t="array" ref="Q7322">IF(Table1__2[[#This Row],[Product]]="Men's",Male)</f>
        <v>0</v>
      </c>
      <c r="R7322" t="str">
        <f>IF(Table1__2[[#This Row],[Product]]="Men's Street Footwear","Male","Female")</f>
        <v>Female</v>
      </c>
    </row>
    <row r="7323" spans="1:18" x14ac:dyDescent="0.25">
      <c r="A7323" s="17" t="s">
        <v>13</v>
      </c>
      <c r="B7323">
        <v>1185732</v>
      </c>
      <c r="C7323" s="20">
        <v>44484</v>
      </c>
      <c r="D7323" s="17" t="s">
        <v>14</v>
      </c>
      <c r="E7323" s="17" t="s">
        <v>121</v>
      </c>
      <c r="F7323" s="17" t="s">
        <v>122</v>
      </c>
      <c r="G7323" s="17" t="s">
        <v>21</v>
      </c>
      <c r="H7323">
        <v>62</v>
      </c>
      <c r="I7323">
        <v>49</v>
      </c>
      <c r="J7323">
        <v>303.8</v>
      </c>
      <c r="K7323">
        <v>121.52</v>
      </c>
      <c r="L7323" s="17" t="s">
        <v>83</v>
      </c>
      <c r="M7323" s="21">
        <v>49782</v>
      </c>
      <c r="N7323">
        <v>2021</v>
      </c>
      <c r="O7323">
        <v>10</v>
      </c>
      <c r="P7323" s="17" t="s">
        <v>149</v>
      </c>
      <c r="Q7323" t="b" cm="1">
        <f t="array" ref="Q7323">IF(Table1__2[[#This Row],[Product]]="Men's",Male)</f>
        <v>0</v>
      </c>
      <c r="R7323" t="str">
        <f>IF(Table1__2[[#This Row],[Product]]="Men's Street Footwear","Male","Female")</f>
        <v>Female</v>
      </c>
    </row>
    <row r="7324" spans="1:18" x14ac:dyDescent="0.25">
      <c r="A7324" s="17" t="s">
        <v>34</v>
      </c>
      <c r="B7324">
        <v>1185732</v>
      </c>
      <c r="C7324" s="20">
        <v>44484</v>
      </c>
      <c r="D7324" s="17" t="s">
        <v>14</v>
      </c>
      <c r="E7324" s="17" t="s">
        <v>121</v>
      </c>
      <c r="F7324" s="17" t="s">
        <v>122</v>
      </c>
      <c r="G7324" s="17" t="s">
        <v>22</v>
      </c>
      <c r="H7324">
        <v>63</v>
      </c>
      <c r="I7324">
        <v>78</v>
      </c>
      <c r="J7324">
        <v>491.4</v>
      </c>
      <c r="K7324">
        <v>270.27</v>
      </c>
      <c r="L7324" s="17" t="s">
        <v>83</v>
      </c>
      <c r="M7324" s="21">
        <v>49783</v>
      </c>
      <c r="N7324">
        <v>2021</v>
      </c>
      <c r="O7324">
        <v>10</v>
      </c>
      <c r="P7324" s="17" t="s">
        <v>149</v>
      </c>
      <c r="Q7324" t="b" cm="1">
        <f t="array" ref="Q7324">IF(Table1__2[[#This Row],[Product]]="Men's",Male)</f>
        <v>0</v>
      </c>
      <c r="R7324" t="str">
        <f>IF(Table1__2[[#This Row],[Product]]="Men's Street Footwear","Male","Female")</f>
        <v>Female</v>
      </c>
    </row>
    <row r="7325" spans="1:18" x14ac:dyDescent="0.25">
      <c r="A7325" s="17" t="s">
        <v>34</v>
      </c>
      <c r="B7325">
        <v>1185732</v>
      </c>
      <c r="C7325" s="20">
        <v>44514</v>
      </c>
      <c r="D7325" s="17" t="s">
        <v>14</v>
      </c>
      <c r="E7325" s="17" t="s">
        <v>121</v>
      </c>
      <c r="F7325" s="17" t="s">
        <v>122</v>
      </c>
      <c r="G7325" s="17" t="s">
        <v>16</v>
      </c>
      <c r="H7325">
        <v>60</v>
      </c>
      <c r="I7325">
        <v>135</v>
      </c>
      <c r="J7325">
        <v>810</v>
      </c>
      <c r="K7325">
        <v>380.7</v>
      </c>
      <c r="L7325" s="17" t="s">
        <v>83</v>
      </c>
      <c r="M7325" s="21">
        <v>49784</v>
      </c>
      <c r="N7325">
        <v>2021</v>
      </c>
      <c r="O7325">
        <v>11</v>
      </c>
      <c r="P7325" s="17" t="s">
        <v>150</v>
      </c>
      <c r="Q7325" t="b" cm="1">
        <f t="array" ref="Q7325">IF(Table1__2[[#This Row],[Product]]="Men's",Male)</f>
        <v>0</v>
      </c>
      <c r="R7325" t="str">
        <f>IF(Table1__2[[#This Row],[Product]]="Men's Street Footwear","Male","Female")</f>
        <v>Male</v>
      </c>
    </row>
    <row r="7326" spans="1:18" x14ac:dyDescent="0.25">
      <c r="A7326" s="17" t="s">
        <v>34</v>
      </c>
      <c r="B7326">
        <v>1185732</v>
      </c>
      <c r="C7326" s="20">
        <v>44514</v>
      </c>
      <c r="D7326" s="17" t="s">
        <v>14</v>
      </c>
      <c r="E7326" s="17" t="s">
        <v>121</v>
      </c>
      <c r="F7326" s="17" t="s">
        <v>122</v>
      </c>
      <c r="G7326" s="17" t="s">
        <v>18</v>
      </c>
      <c r="H7326">
        <v>53</v>
      </c>
      <c r="I7326">
        <v>85</v>
      </c>
      <c r="J7326">
        <v>450.5</v>
      </c>
      <c r="K7326">
        <v>207.23</v>
      </c>
      <c r="L7326" s="17" t="s">
        <v>83</v>
      </c>
      <c r="M7326" s="21">
        <v>49785</v>
      </c>
      <c r="N7326">
        <v>2021</v>
      </c>
      <c r="O7326">
        <v>11</v>
      </c>
      <c r="P7326" s="17" t="s">
        <v>150</v>
      </c>
      <c r="Q7326" t="b" cm="1">
        <f t="array" ref="Q7326">IF(Table1__2[[#This Row],[Product]]="Men's",Male)</f>
        <v>0</v>
      </c>
      <c r="R7326" t="str">
        <f>IF(Table1__2[[#This Row],[Product]]="Men's Street Footwear","Male","Female")</f>
        <v>Female</v>
      </c>
    </row>
    <row r="7327" spans="1:18" x14ac:dyDescent="0.25">
      <c r="A7327" s="17" t="s">
        <v>34</v>
      </c>
      <c r="B7327">
        <v>1185732</v>
      </c>
      <c r="C7327" s="20">
        <v>44514</v>
      </c>
      <c r="D7327" s="17" t="s">
        <v>14</v>
      </c>
      <c r="E7327" s="17" t="s">
        <v>121</v>
      </c>
      <c r="F7327" s="17" t="s">
        <v>122</v>
      </c>
      <c r="G7327" s="17" t="s">
        <v>19</v>
      </c>
      <c r="H7327">
        <v>52</v>
      </c>
      <c r="I7327">
        <v>86</v>
      </c>
      <c r="J7327">
        <v>447.2</v>
      </c>
      <c r="K7327">
        <v>228.072</v>
      </c>
      <c r="L7327" s="17" t="s">
        <v>83</v>
      </c>
      <c r="M7327" s="21">
        <v>49786</v>
      </c>
      <c r="N7327">
        <v>2021</v>
      </c>
      <c r="O7327">
        <v>11</v>
      </c>
      <c r="P7327" s="17" t="s">
        <v>150</v>
      </c>
      <c r="Q7327" t="b" cm="1">
        <f t="array" ref="Q7327">IF(Table1__2[[#This Row],[Product]]="Men's",Male)</f>
        <v>0</v>
      </c>
      <c r="R7327" t="str">
        <f>IF(Table1__2[[#This Row],[Product]]="Men's Street Footwear","Male","Female")</f>
        <v>Female</v>
      </c>
    </row>
    <row r="7328" spans="1:18" x14ac:dyDescent="0.25">
      <c r="A7328" s="17" t="s">
        <v>34</v>
      </c>
      <c r="B7328">
        <v>1185732</v>
      </c>
      <c r="C7328" s="20">
        <v>44514</v>
      </c>
      <c r="D7328" s="17" t="s">
        <v>14</v>
      </c>
      <c r="E7328" s="17" t="s">
        <v>121</v>
      </c>
      <c r="F7328" s="17" t="s">
        <v>122</v>
      </c>
      <c r="G7328" s="17" t="s">
        <v>20</v>
      </c>
      <c r="H7328">
        <v>51</v>
      </c>
      <c r="I7328">
        <v>84</v>
      </c>
      <c r="J7328">
        <v>428.4</v>
      </c>
      <c r="K7328">
        <v>227.05199999999999</v>
      </c>
      <c r="L7328" s="17" t="s">
        <v>83</v>
      </c>
      <c r="M7328" s="21">
        <v>49787</v>
      </c>
      <c r="N7328">
        <v>2021</v>
      </c>
      <c r="O7328">
        <v>11</v>
      </c>
      <c r="P7328" s="17" t="s">
        <v>150</v>
      </c>
      <c r="Q7328" t="b" cm="1">
        <f t="array" ref="Q7328">IF(Table1__2[[#This Row],[Product]]="Men's",Male)</f>
        <v>0</v>
      </c>
      <c r="R7328" t="str">
        <f>IF(Table1__2[[#This Row],[Product]]="Men's Street Footwear","Male","Female")</f>
        <v>Female</v>
      </c>
    </row>
    <row r="7329" spans="1:18" x14ac:dyDescent="0.25">
      <c r="A7329" s="17" t="s">
        <v>34</v>
      </c>
      <c r="B7329">
        <v>1185732</v>
      </c>
      <c r="C7329" s="20">
        <v>44514</v>
      </c>
      <c r="D7329" s="17" t="s">
        <v>14</v>
      </c>
      <c r="E7329" s="17" t="s">
        <v>121</v>
      </c>
      <c r="F7329" s="17" t="s">
        <v>122</v>
      </c>
      <c r="G7329" s="17" t="s">
        <v>21</v>
      </c>
      <c r="H7329">
        <v>60</v>
      </c>
      <c r="I7329">
        <v>72</v>
      </c>
      <c r="J7329">
        <v>432</v>
      </c>
      <c r="K7329">
        <v>172.8</v>
      </c>
      <c r="L7329" s="17" t="s">
        <v>83</v>
      </c>
      <c r="M7329" s="21">
        <v>49788</v>
      </c>
      <c r="N7329">
        <v>2021</v>
      </c>
      <c r="O7329">
        <v>11</v>
      </c>
      <c r="P7329" s="17" t="s">
        <v>150</v>
      </c>
      <c r="Q7329" t="b" cm="1">
        <f t="array" ref="Q7329">IF(Table1__2[[#This Row],[Product]]="Men's",Male)</f>
        <v>0</v>
      </c>
      <c r="R7329" t="str">
        <f>IF(Table1__2[[#This Row],[Product]]="Men's Street Footwear","Male","Female")</f>
        <v>Female</v>
      </c>
    </row>
    <row r="7330" spans="1:18" x14ac:dyDescent="0.25">
      <c r="A7330" s="17" t="s">
        <v>34</v>
      </c>
      <c r="B7330">
        <v>1185732</v>
      </c>
      <c r="C7330" s="20">
        <v>44514</v>
      </c>
      <c r="D7330" s="17" t="s">
        <v>14</v>
      </c>
      <c r="E7330" s="17" t="s">
        <v>121</v>
      </c>
      <c r="F7330" s="17" t="s">
        <v>122</v>
      </c>
      <c r="G7330" s="17" t="s">
        <v>22</v>
      </c>
      <c r="H7330">
        <v>64</v>
      </c>
      <c r="I7330">
        <v>98</v>
      </c>
      <c r="J7330">
        <v>627.20000000000005</v>
      </c>
      <c r="K7330">
        <v>344.96</v>
      </c>
      <c r="L7330" s="17" t="s">
        <v>83</v>
      </c>
      <c r="M7330" s="21">
        <v>49789</v>
      </c>
      <c r="N7330">
        <v>2021</v>
      </c>
      <c r="O7330">
        <v>11</v>
      </c>
      <c r="P7330" s="17" t="s">
        <v>150</v>
      </c>
      <c r="Q7330" t="b" cm="1">
        <f t="array" ref="Q7330">IF(Table1__2[[#This Row],[Product]]="Men's",Male)</f>
        <v>0</v>
      </c>
      <c r="R7330" t="str">
        <f>IF(Table1__2[[#This Row],[Product]]="Men's Street Footwear","Male","Female")</f>
        <v>Female</v>
      </c>
    </row>
    <row r="7331" spans="1:18" x14ac:dyDescent="0.25">
      <c r="A7331" s="17" t="s">
        <v>34</v>
      </c>
      <c r="B7331">
        <v>1185732</v>
      </c>
      <c r="C7331" s="20">
        <v>44543</v>
      </c>
      <c r="D7331" s="17" t="s">
        <v>14</v>
      </c>
      <c r="E7331" s="17" t="s">
        <v>121</v>
      </c>
      <c r="F7331" s="17" t="s">
        <v>122</v>
      </c>
      <c r="G7331" s="17" t="s">
        <v>16</v>
      </c>
      <c r="H7331">
        <v>62</v>
      </c>
      <c r="I7331">
        <v>168</v>
      </c>
      <c r="J7331">
        <v>1041.5999999999999</v>
      </c>
      <c r="K7331">
        <v>489.55200000000002</v>
      </c>
      <c r="L7331" s="17" t="s">
        <v>83</v>
      </c>
      <c r="M7331" s="21">
        <v>49790</v>
      </c>
      <c r="N7331">
        <v>2021</v>
      </c>
      <c r="O7331">
        <v>12</v>
      </c>
      <c r="P7331" s="17" t="s">
        <v>151</v>
      </c>
      <c r="Q7331" t="b" cm="1">
        <f t="array" ref="Q7331">IF(Table1__2[[#This Row],[Product]]="Men's",Male)</f>
        <v>0</v>
      </c>
      <c r="R7331" t="str">
        <f>IF(Table1__2[[#This Row],[Product]]="Men's Street Footwear","Male","Female")</f>
        <v>Male</v>
      </c>
    </row>
    <row r="7332" spans="1:18" x14ac:dyDescent="0.25">
      <c r="A7332" s="17" t="s">
        <v>34</v>
      </c>
      <c r="B7332">
        <v>1185732</v>
      </c>
      <c r="C7332" s="20">
        <v>44543</v>
      </c>
      <c r="D7332" s="17" t="s">
        <v>14</v>
      </c>
      <c r="E7332" s="17" t="s">
        <v>121</v>
      </c>
      <c r="F7332" s="17" t="s">
        <v>122</v>
      </c>
      <c r="G7332" s="17" t="s">
        <v>18</v>
      </c>
      <c r="H7332">
        <v>50</v>
      </c>
      <c r="I7332">
        <v>100</v>
      </c>
      <c r="J7332">
        <v>500</v>
      </c>
      <c r="K7332">
        <v>240</v>
      </c>
      <c r="L7332" s="17" t="s">
        <v>83</v>
      </c>
      <c r="M7332" s="21">
        <v>49791</v>
      </c>
      <c r="N7332">
        <v>2021</v>
      </c>
      <c r="O7332">
        <v>12</v>
      </c>
      <c r="P7332" s="17" t="s">
        <v>151</v>
      </c>
      <c r="Q7332" t="b" cm="1">
        <f t="array" ref="Q7332">IF(Table1__2[[#This Row],[Product]]="Men's",Male)</f>
        <v>0</v>
      </c>
      <c r="R7332" t="str">
        <f>IF(Table1__2[[#This Row],[Product]]="Men's Street Footwear","Male","Female")</f>
        <v>Female</v>
      </c>
    </row>
    <row r="7333" spans="1:18" x14ac:dyDescent="0.25">
      <c r="A7333" s="17" t="s">
        <v>34</v>
      </c>
      <c r="B7333">
        <v>1185732</v>
      </c>
      <c r="C7333" s="20">
        <v>44543</v>
      </c>
      <c r="D7333" s="17" t="s">
        <v>14</v>
      </c>
      <c r="E7333" s="17" t="s">
        <v>121</v>
      </c>
      <c r="F7333" s="17" t="s">
        <v>122</v>
      </c>
      <c r="G7333" s="17" t="s">
        <v>19</v>
      </c>
      <c r="H7333">
        <v>50</v>
      </c>
      <c r="I7333">
        <v>109</v>
      </c>
      <c r="J7333">
        <v>545</v>
      </c>
      <c r="K7333">
        <v>294.3</v>
      </c>
      <c r="L7333" s="17" t="s">
        <v>83</v>
      </c>
      <c r="M7333" s="21">
        <v>49792</v>
      </c>
      <c r="N7333">
        <v>2021</v>
      </c>
      <c r="O7333">
        <v>12</v>
      </c>
      <c r="P7333" s="17" t="s">
        <v>151</v>
      </c>
      <c r="Q7333" t="b" cm="1">
        <f t="array" ref="Q7333">IF(Table1__2[[#This Row],[Product]]="Men's",Male)</f>
        <v>0</v>
      </c>
      <c r="R7333" t="str">
        <f>IF(Table1__2[[#This Row],[Product]]="Men's Street Footwear","Male","Female")</f>
        <v>Female</v>
      </c>
    </row>
    <row r="7334" spans="1:18" x14ac:dyDescent="0.25">
      <c r="A7334" s="17" t="s">
        <v>34</v>
      </c>
      <c r="B7334">
        <v>1185732</v>
      </c>
      <c r="C7334" s="20">
        <v>44543</v>
      </c>
      <c r="D7334" s="17" t="s">
        <v>14</v>
      </c>
      <c r="E7334" s="17" t="s">
        <v>121</v>
      </c>
      <c r="F7334" s="17" t="s">
        <v>122</v>
      </c>
      <c r="G7334" s="17" t="s">
        <v>20</v>
      </c>
      <c r="H7334">
        <v>53</v>
      </c>
      <c r="I7334">
        <v>98</v>
      </c>
      <c r="J7334">
        <v>519.4</v>
      </c>
      <c r="K7334">
        <v>280.476</v>
      </c>
      <c r="L7334" s="17" t="s">
        <v>83</v>
      </c>
      <c r="M7334" s="21">
        <v>49793</v>
      </c>
      <c r="N7334">
        <v>2021</v>
      </c>
      <c r="O7334">
        <v>12</v>
      </c>
      <c r="P7334" s="17" t="s">
        <v>151</v>
      </c>
      <c r="Q7334" t="b" cm="1">
        <f t="array" ref="Q7334">IF(Table1__2[[#This Row],[Product]]="Men's",Male)</f>
        <v>0</v>
      </c>
      <c r="R7334" t="str">
        <f>IF(Table1__2[[#This Row],[Product]]="Men's Street Footwear","Male","Female")</f>
        <v>Female</v>
      </c>
    </row>
    <row r="7335" spans="1:18" x14ac:dyDescent="0.25">
      <c r="A7335" s="17" t="s">
        <v>34</v>
      </c>
      <c r="B7335">
        <v>1185732</v>
      </c>
      <c r="C7335" s="20">
        <v>44543</v>
      </c>
      <c r="D7335" s="17" t="s">
        <v>14</v>
      </c>
      <c r="E7335" s="17" t="s">
        <v>121</v>
      </c>
      <c r="F7335" s="17" t="s">
        <v>122</v>
      </c>
      <c r="G7335" s="17" t="s">
        <v>21</v>
      </c>
      <c r="H7335">
        <v>61</v>
      </c>
      <c r="I7335">
        <v>91</v>
      </c>
      <c r="J7335">
        <v>555.1</v>
      </c>
      <c r="K7335">
        <v>222.04</v>
      </c>
      <c r="L7335" s="17" t="s">
        <v>83</v>
      </c>
      <c r="M7335" s="21">
        <v>49794</v>
      </c>
      <c r="N7335">
        <v>2021</v>
      </c>
      <c r="O7335">
        <v>12</v>
      </c>
      <c r="P7335" s="17" t="s">
        <v>151</v>
      </c>
      <c r="Q7335" t="b" cm="1">
        <f t="array" ref="Q7335">IF(Table1__2[[#This Row],[Product]]="Men's",Male)</f>
        <v>0</v>
      </c>
      <c r="R7335" t="str">
        <f>IF(Table1__2[[#This Row],[Product]]="Men's Street Footwear","Male","Female")</f>
        <v>Female</v>
      </c>
    </row>
    <row r="7336" spans="1:18" x14ac:dyDescent="0.25">
      <c r="A7336" s="17" t="s">
        <v>34</v>
      </c>
      <c r="B7336">
        <v>1185732</v>
      </c>
      <c r="C7336" s="20">
        <v>44543</v>
      </c>
      <c r="D7336" s="17" t="s">
        <v>14</v>
      </c>
      <c r="E7336" s="17" t="s">
        <v>121</v>
      </c>
      <c r="F7336" s="17" t="s">
        <v>122</v>
      </c>
      <c r="G7336" s="17" t="s">
        <v>22</v>
      </c>
      <c r="H7336">
        <v>65</v>
      </c>
      <c r="I7336">
        <v>123</v>
      </c>
      <c r="J7336">
        <v>799.5</v>
      </c>
      <c r="K7336">
        <v>399.75</v>
      </c>
      <c r="L7336" s="17" t="s">
        <v>83</v>
      </c>
      <c r="M7336" s="21">
        <v>49795</v>
      </c>
      <c r="N7336">
        <v>2021</v>
      </c>
      <c r="O7336">
        <v>12</v>
      </c>
      <c r="P7336" s="17" t="s">
        <v>151</v>
      </c>
      <c r="Q7336" t="b" cm="1">
        <f t="array" ref="Q7336">IF(Table1__2[[#This Row],[Product]]="Men's",Male)</f>
        <v>0</v>
      </c>
      <c r="R7336" t="str">
        <f>IF(Table1__2[[#This Row],[Product]]="Men's Street Footwear","Male","Female")</f>
        <v>Female</v>
      </c>
    </row>
    <row r="7337" spans="1:18" x14ac:dyDescent="0.25">
      <c r="A7337" s="17" t="s">
        <v>34</v>
      </c>
      <c r="B7337">
        <v>1185732</v>
      </c>
      <c r="C7337" s="20">
        <v>44206</v>
      </c>
      <c r="D7337" s="17" t="s">
        <v>14</v>
      </c>
      <c r="E7337" s="17" t="s">
        <v>121</v>
      </c>
      <c r="F7337" s="17" t="s">
        <v>122</v>
      </c>
      <c r="G7337" s="17" t="s">
        <v>16</v>
      </c>
      <c r="H7337">
        <v>32</v>
      </c>
      <c r="I7337">
        <v>138</v>
      </c>
      <c r="J7337">
        <v>441.6</v>
      </c>
      <c r="K7337">
        <v>220.8</v>
      </c>
      <c r="L7337" s="17" t="s">
        <v>83</v>
      </c>
      <c r="M7337" s="21">
        <v>49796</v>
      </c>
      <c r="N7337">
        <v>2021</v>
      </c>
      <c r="O7337">
        <v>1</v>
      </c>
      <c r="P7337" s="17" t="s">
        <v>141</v>
      </c>
      <c r="Q7337" t="b" cm="1">
        <f t="array" ref="Q7337">IF(Table1__2[[#This Row],[Product]]="Men's",Male)</f>
        <v>0</v>
      </c>
      <c r="R7337" t="str">
        <f>IF(Table1__2[[#This Row],[Product]]="Men's Street Footwear","Male","Female")</f>
        <v>Male</v>
      </c>
    </row>
    <row r="7338" spans="1:18" x14ac:dyDescent="0.25">
      <c r="A7338" s="17" t="s">
        <v>34</v>
      </c>
      <c r="B7338">
        <v>1185732</v>
      </c>
      <c r="C7338" s="20">
        <v>44206</v>
      </c>
      <c r="D7338" s="17" t="s">
        <v>14</v>
      </c>
      <c r="E7338" s="17" t="s">
        <v>121</v>
      </c>
      <c r="F7338" s="17" t="s">
        <v>122</v>
      </c>
      <c r="G7338" s="17" t="s">
        <v>18</v>
      </c>
      <c r="H7338">
        <v>33</v>
      </c>
      <c r="I7338">
        <v>77</v>
      </c>
      <c r="J7338">
        <v>254.1</v>
      </c>
      <c r="K7338">
        <v>119.42700000000001</v>
      </c>
      <c r="L7338" s="17" t="s">
        <v>83</v>
      </c>
      <c r="M7338" s="21">
        <v>49797</v>
      </c>
      <c r="N7338">
        <v>2021</v>
      </c>
      <c r="O7338">
        <v>1</v>
      </c>
      <c r="P7338" s="17" t="s">
        <v>141</v>
      </c>
      <c r="Q7338" t="b" cm="1">
        <f t="array" ref="Q7338">IF(Table1__2[[#This Row],[Product]]="Men's",Male)</f>
        <v>0</v>
      </c>
      <c r="R7338" t="str">
        <f>IF(Table1__2[[#This Row],[Product]]="Men's Street Footwear","Male","Female")</f>
        <v>Female</v>
      </c>
    </row>
    <row r="7339" spans="1:18" x14ac:dyDescent="0.25">
      <c r="A7339" s="17" t="s">
        <v>34</v>
      </c>
      <c r="B7339">
        <v>1185732</v>
      </c>
      <c r="C7339" s="20">
        <v>44206</v>
      </c>
      <c r="D7339" s="17" t="s">
        <v>14</v>
      </c>
      <c r="E7339" s="17" t="s">
        <v>121</v>
      </c>
      <c r="F7339" s="17" t="s">
        <v>122</v>
      </c>
      <c r="G7339" s="17" t="s">
        <v>19</v>
      </c>
      <c r="H7339">
        <v>24</v>
      </c>
      <c r="I7339">
        <v>72</v>
      </c>
      <c r="J7339">
        <v>172.8</v>
      </c>
      <c r="K7339">
        <v>88.128</v>
      </c>
      <c r="L7339" s="17" t="s">
        <v>83</v>
      </c>
      <c r="M7339" s="21">
        <v>49798</v>
      </c>
      <c r="N7339">
        <v>2021</v>
      </c>
      <c r="O7339">
        <v>1</v>
      </c>
      <c r="P7339" s="17" t="s">
        <v>141</v>
      </c>
      <c r="Q7339" t="b" cm="1">
        <f t="array" ref="Q7339">IF(Table1__2[[#This Row],[Product]]="Men's",Male)</f>
        <v>0</v>
      </c>
      <c r="R7339" t="str">
        <f>IF(Table1__2[[#This Row],[Product]]="Men's Street Footwear","Male","Female")</f>
        <v>Female</v>
      </c>
    </row>
    <row r="7340" spans="1:18" x14ac:dyDescent="0.25">
      <c r="A7340" s="17" t="s">
        <v>34</v>
      </c>
      <c r="B7340">
        <v>1185732</v>
      </c>
      <c r="C7340" s="20">
        <v>44206</v>
      </c>
      <c r="D7340" s="17" t="s">
        <v>14</v>
      </c>
      <c r="E7340" s="17" t="s">
        <v>121</v>
      </c>
      <c r="F7340" s="17" t="s">
        <v>122</v>
      </c>
      <c r="G7340" s="17" t="s">
        <v>20</v>
      </c>
      <c r="H7340">
        <v>27</v>
      </c>
      <c r="I7340">
        <v>38</v>
      </c>
      <c r="J7340">
        <v>102.6</v>
      </c>
      <c r="K7340">
        <v>51.3</v>
      </c>
      <c r="L7340" s="17" t="s">
        <v>83</v>
      </c>
      <c r="M7340" s="21">
        <v>49799</v>
      </c>
      <c r="N7340">
        <v>2021</v>
      </c>
      <c r="O7340">
        <v>1</v>
      </c>
      <c r="P7340" s="17" t="s">
        <v>141</v>
      </c>
      <c r="Q7340" t="b" cm="1">
        <f t="array" ref="Q7340">IF(Table1__2[[#This Row],[Product]]="Men's",Male)</f>
        <v>0</v>
      </c>
      <c r="R7340" t="str">
        <f>IF(Table1__2[[#This Row],[Product]]="Men's Street Footwear","Male","Female")</f>
        <v>Female</v>
      </c>
    </row>
    <row r="7341" spans="1:18" x14ac:dyDescent="0.25">
      <c r="A7341" s="17" t="s">
        <v>34</v>
      </c>
      <c r="B7341">
        <v>1185732</v>
      </c>
      <c r="C7341" s="20">
        <v>44206</v>
      </c>
      <c r="D7341" s="17" t="s">
        <v>14</v>
      </c>
      <c r="E7341" s="17" t="s">
        <v>121</v>
      </c>
      <c r="F7341" s="17" t="s">
        <v>122</v>
      </c>
      <c r="G7341" s="17" t="s">
        <v>21</v>
      </c>
      <c r="H7341">
        <v>41</v>
      </c>
      <c r="I7341">
        <v>47</v>
      </c>
      <c r="J7341">
        <v>192.7</v>
      </c>
      <c r="K7341">
        <v>77.08</v>
      </c>
      <c r="L7341" s="17" t="s">
        <v>83</v>
      </c>
      <c r="M7341" s="21">
        <v>49800</v>
      </c>
      <c r="N7341">
        <v>2021</v>
      </c>
      <c r="O7341">
        <v>1</v>
      </c>
      <c r="P7341" s="17" t="s">
        <v>141</v>
      </c>
      <c r="Q7341" t="b" cm="1">
        <f t="array" ref="Q7341">IF(Table1__2[[#This Row],[Product]]="Men's",Male)</f>
        <v>0</v>
      </c>
      <c r="R7341" t="str">
        <f>IF(Table1__2[[#This Row],[Product]]="Men's Street Footwear","Male","Female")</f>
        <v>Female</v>
      </c>
    </row>
    <row r="7342" spans="1:18" x14ac:dyDescent="0.25">
      <c r="A7342" s="17" t="s">
        <v>34</v>
      </c>
      <c r="B7342">
        <v>1185732</v>
      </c>
      <c r="C7342" s="20">
        <v>44206</v>
      </c>
      <c r="D7342" s="17" t="s">
        <v>14</v>
      </c>
      <c r="E7342" s="17" t="s">
        <v>121</v>
      </c>
      <c r="F7342" s="17" t="s">
        <v>122</v>
      </c>
      <c r="G7342" s="17" t="s">
        <v>22</v>
      </c>
      <c r="H7342">
        <v>33</v>
      </c>
      <c r="I7342">
        <v>69</v>
      </c>
      <c r="J7342">
        <v>227.7</v>
      </c>
      <c r="K7342">
        <v>125.235</v>
      </c>
      <c r="L7342" s="17" t="s">
        <v>83</v>
      </c>
      <c r="M7342" s="21">
        <v>49801</v>
      </c>
      <c r="N7342">
        <v>2021</v>
      </c>
      <c r="O7342">
        <v>1</v>
      </c>
      <c r="P7342" s="17" t="s">
        <v>141</v>
      </c>
      <c r="Q7342" t="b" cm="1">
        <f t="array" ref="Q7342">IF(Table1__2[[#This Row],[Product]]="Men's",Male)</f>
        <v>0</v>
      </c>
      <c r="R7342" t="str">
        <f>IF(Table1__2[[#This Row],[Product]]="Men's Street Footwear","Male","Female")</f>
        <v>Female</v>
      </c>
    </row>
    <row r="7343" spans="1:18" x14ac:dyDescent="0.25">
      <c r="A7343" s="17" t="s">
        <v>34</v>
      </c>
      <c r="B7343">
        <v>1185732</v>
      </c>
      <c r="C7343" s="20">
        <v>44235</v>
      </c>
      <c r="D7343" s="17" t="s">
        <v>14</v>
      </c>
      <c r="E7343" s="17" t="s">
        <v>121</v>
      </c>
      <c r="F7343" s="17" t="s">
        <v>122</v>
      </c>
      <c r="G7343" s="17" t="s">
        <v>16</v>
      </c>
      <c r="H7343">
        <v>34</v>
      </c>
      <c r="I7343">
        <v>147</v>
      </c>
      <c r="J7343">
        <v>499.8</v>
      </c>
      <c r="K7343">
        <v>239.904</v>
      </c>
      <c r="L7343" s="17" t="s">
        <v>83</v>
      </c>
      <c r="M7343" s="21">
        <v>49802</v>
      </c>
      <c r="N7343">
        <v>2021</v>
      </c>
      <c r="O7343">
        <v>2</v>
      </c>
      <c r="P7343" s="17" t="s">
        <v>142</v>
      </c>
      <c r="Q7343" t="b" cm="1">
        <f t="array" ref="Q7343">IF(Table1__2[[#This Row],[Product]]="Men's",Male)</f>
        <v>0</v>
      </c>
      <c r="R7343" t="str">
        <f>IF(Table1__2[[#This Row],[Product]]="Men's Street Footwear","Male","Female")</f>
        <v>Male</v>
      </c>
    </row>
    <row r="7344" spans="1:18" x14ac:dyDescent="0.25">
      <c r="A7344" s="17" t="s">
        <v>34</v>
      </c>
      <c r="B7344">
        <v>1185732</v>
      </c>
      <c r="C7344" s="20">
        <v>44235</v>
      </c>
      <c r="D7344" s="17" t="s">
        <v>14</v>
      </c>
      <c r="E7344" s="17" t="s">
        <v>121</v>
      </c>
      <c r="F7344" s="17" t="s">
        <v>122</v>
      </c>
      <c r="G7344" s="17" t="s">
        <v>18</v>
      </c>
      <c r="H7344">
        <v>32</v>
      </c>
      <c r="I7344">
        <v>53</v>
      </c>
      <c r="J7344">
        <v>169.6</v>
      </c>
      <c r="K7344">
        <v>84.8</v>
      </c>
      <c r="L7344" s="17" t="s">
        <v>83</v>
      </c>
      <c r="M7344" s="21">
        <v>49803</v>
      </c>
      <c r="N7344">
        <v>2021</v>
      </c>
      <c r="O7344">
        <v>2</v>
      </c>
      <c r="P7344" s="17" t="s">
        <v>142</v>
      </c>
      <c r="Q7344" t="b" cm="1">
        <f t="array" ref="Q7344">IF(Table1__2[[#This Row],[Product]]="Men's",Male)</f>
        <v>0</v>
      </c>
      <c r="R7344" t="str">
        <f>IF(Table1__2[[#This Row],[Product]]="Men's Street Footwear","Male","Female")</f>
        <v>Female</v>
      </c>
    </row>
    <row r="7345" spans="1:18" x14ac:dyDescent="0.25">
      <c r="A7345" s="17" t="s">
        <v>34</v>
      </c>
      <c r="B7345">
        <v>1185732</v>
      </c>
      <c r="C7345" s="20">
        <v>44235</v>
      </c>
      <c r="D7345" s="17" t="s">
        <v>14</v>
      </c>
      <c r="E7345" s="17" t="s">
        <v>121</v>
      </c>
      <c r="F7345" s="17" t="s">
        <v>122</v>
      </c>
      <c r="G7345" s="17" t="s">
        <v>19</v>
      </c>
      <c r="H7345">
        <v>24</v>
      </c>
      <c r="I7345">
        <v>63</v>
      </c>
      <c r="J7345">
        <v>151.19999999999999</v>
      </c>
      <c r="K7345">
        <v>77.111999999999995</v>
      </c>
      <c r="L7345" s="17" t="s">
        <v>83</v>
      </c>
      <c r="M7345" s="21">
        <v>49804</v>
      </c>
      <c r="N7345">
        <v>2021</v>
      </c>
      <c r="O7345">
        <v>2</v>
      </c>
      <c r="P7345" s="17" t="s">
        <v>142</v>
      </c>
      <c r="Q7345" t="b" cm="1">
        <f t="array" ref="Q7345">IF(Table1__2[[#This Row],[Product]]="Men's",Male)</f>
        <v>0</v>
      </c>
      <c r="R7345" t="str">
        <f>IF(Table1__2[[#This Row],[Product]]="Men's Street Footwear","Male","Female")</f>
        <v>Female</v>
      </c>
    </row>
    <row r="7346" spans="1:18" x14ac:dyDescent="0.25">
      <c r="A7346" s="17" t="s">
        <v>34</v>
      </c>
      <c r="B7346">
        <v>1185732</v>
      </c>
      <c r="C7346" s="20">
        <v>44235</v>
      </c>
      <c r="D7346" s="17" t="s">
        <v>14</v>
      </c>
      <c r="E7346" s="17" t="s">
        <v>123</v>
      </c>
      <c r="F7346" s="17" t="s">
        <v>124</v>
      </c>
      <c r="G7346" s="17" t="s">
        <v>20</v>
      </c>
      <c r="H7346">
        <v>29</v>
      </c>
      <c r="I7346">
        <v>30</v>
      </c>
      <c r="J7346">
        <v>87</v>
      </c>
      <c r="K7346">
        <v>46.11</v>
      </c>
      <c r="L7346" s="17" t="s">
        <v>83</v>
      </c>
      <c r="M7346" s="21">
        <v>49805</v>
      </c>
      <c r="N7346">
        <v>2021</v>
      </c>
      <c r="O7346">
        <v>2</v>
      </c>
      <c r="P7346" s="17" t="s">
        <v>142</v>
      </c>
      <c r="Q7346" t="b" cm="1">
        <f t="array" ref="Q7346">IF(Table1__2[[#This Row],[Product]]="Men's",Male)</f>
        <v>0</v>
      </c>
      <c r="R7346" t="str">
        <f>IF(Table1__2[[#This Row],[Product]]="Men's Street Footwear","Male","Female")</f>
        <v>Female</v>
      </c>
    </row>
    <row r="7347" spans="1:18" x14ac:dyDescent="0.25">
      <c r="A7347" s="17" t="s">
        <v>34</v>
      </c>
      <c r="B7347">
        <v>1185732</v>
      </c>
      <c r="C7347" s="20">
        <v>44235</v>
      </c>
      <c r="D7347" s="17" t="s">
        <v>14</v>
      </c>
      <c r="E7347" s="17" t="s">
        <v>123</v>
      </c>
      <c r="F7347" s="17" t="s">
        <v>124</v>
      </c>
      <c r="G7347" s="17" t="s">
        <v>21</v>
      </c>
      <c r="H7347">
        <v>41</v>
      </c>
      <c r="I7347">
        <v>47</v>
      </c>
      <c r="J7347">
        <v>192.7</v>
      </c>
      <c r="K7347">
        <v>77.08</v>
      </c>
      <c r="L7347" s="17" t="s">
        <v>83</v>
      </c>
      <c r="M7347" s="21">
        <v>49806</v>
      </c>
      <c r="N7347">
        <v>2021</v>
      </c>
      <c r="O7347">
        <v>2</v>
      </c>
      <c r="P7347" s="17" t="s">
        <v>142</v>
      </c>
      <c r="Q7347" t="b" cm="1">
        <f t="array" ref="Q7347">IF(Table1__2[[#This Row],[Product]]="Men's",Male)</f>
        <v>0</v>
      </c>
      <c r="R7347" t="str">
        <f>IF(Table1__2[[#This Row],[Product]]="Men's Street Footwear","Male","Female")</f>
        <v>Female</v>
      </c>
    </row>
    <row r="7348" spans="1:18" x14ac:dyDescent="0.25">
      <c r="A7348" s="17" t="s">
        <v>34</v>
      </c>
      <c r="B7348">
        <v>1185732</v>
      </c>
      <c r="C7348" s="20">
        <v>44235</v>
      </c>
      <c r="D7348" s="17" t="s">
        <v>14</v>
      </c>
      <c r="E7348" s="17" t="s">
        <v>123</v>
      </c>
      <c r="F7348" s="17" t="s">
        <v>124</v>
      </c>
      <c r="G7348" s="17" t="s">
        <v>22</v>
      </c>
      <c r="H7348">
        <v>32</v>
      </c>
      <c r="I7348">
        <v>74</v>
      </c>
      <c r="J7348">
        <v>236.8</v>
      </c>
      <c r="K7348">
        <v>125.504</v>
      </c>
      <c r="L7348" s="17" t="s">
        <v>83</v>
      </c>
      <c r="M7348" s="21">
        <v>49807</v>
      </c>
      <c r="N7348">
        <v>2021</v>
      </c>
      <c r="O7348">
        <v>2</v>
      </c>
      <c r="P7348" s="17" t="s">
        <v>142</v>
      </c>
      <c r="Q7348" t="b" cm="1">
        <f t="array" ref="Q7348">IF(Table1__2[[#This Row],[Product]]="Men's",Male)</f>
        <v>0</v>
      </c>
      <c r="R7348" t="str">
        <f>IF(Table1__2[[#This Row],[Product]]="Men's Street Footwear","Male","Female")</f>
        <v>Female</v>
      </c>
    </row>
    <row r="7349" spans="1:18" x14ac:dyDescent="0.25">
      <c r="A7349" s="17" t="s">
        <v>34</v>
      </c>
      <c r="B7349">
        <v>1185732</v>
      </c>
      <c r="C7349" s="20">
        <v>44261</v>
      </c>
      <c r="D7349" s="17" t="s">
        <v>14</v>
      </c>
      <c r="E7349" s="17" t="s">
        <v>123</v>
      </c>
      <c r="F7349" s="17" t="s">
        <v>124</v>
      </c>
      <c r="G7349" s="17" t="s">
        <v>16</v>
      </c>
      <c r="H7349">
        <v>32</v>
      </c>
      <c r="I7349">
        <v>144</v>
      </c>
      <c r="J7349">
        <v>460.8</v>
      </c>
      <c r="K7349">
        <v>211.96799999999999</v>
      </c>
      <c r="L7349" s="17" t="s">
        <v>83</v>
      </c>
      <c r="M7349" s="21">
        <v>49808</v>
      </c>
      <c r="N7349">
        <v>2021</v>
      </c>
      <c r="O7349">
        <v>3</v>
      </c>
      <c r="P7349" s="17" t="s">
        <v>143</v>
      </c>
      <c r="Q7349" t="b" cm="1">
        <f t="array" ref="Q7349">IF(Table1__2[[#This Row],[Product]]="Men's",Male)</f>
        <v>0</v>
      </c>
      <c r="R7349" t="str">
        <f>IF(Table1__2[[#This Row],[Product]]="Men's Street Footwear","Male","Female")</f>
        <v>Male</v>
      </c>
    </row>
    <row r="7350" spans="1:18" x14ac:dyDescent="0.25">
      <c r="A7350" s="17" t="s">
        <v>34</v>
      </c>
      <c r="B7350">
        <v>1185732</v>
      </c>
      <c r="C7350" s="20">
        <v>44261</v>
      </c>
      <c r="D7350" s="17" t="s">
        <v>14</v>
      </c>
      <c r="E7350" s="17" t="s">
        <v>123</v>
      </c>
      <c r="F7350" s="17" t="s">
        <v>124</v>
      </c>
      <c r="G7350" s="17" t="s">
        <v>18</v>
      </c>
      <c r="H7350">
        <v>32</v>
      </c>
      <c r="I7350">
        <v>58</v>
      </c>
      <c r="J7350">
        <v>185.6</v>
      </c>
      <c r="K7350">
        <v>90.944000000000003</v>
      </c>
      <c r="L7350" s="17" t="s">
        <v>83</v>
      </c>
      <c r="M7350" s="21">
        <v>49809</v>
      </c>
      <c r="N7350">
        <v>2021</v>
      </c>
      <c r="O7350">
        <v>3</v>
      </c>
      <c r="P7350" s="17" t="s">
        <v>143</v>
      </c>
      <c r="Q7350" t="b" cm="1">
        <f t="array" ref="Q7350">IF(Table1__2[[#This Row],[Product]]="Men's",Male)</f>
        <v>0</v>
      </c>
      <c r="R7350" t="str">
        <f>IF(Table1__2[[#This Row],[Product]]="Men's Street Footwear","Male","Female")</f>
        <v>Female</v>
      </c>
    </row>
    <row r="7351" spans="1:18" x14ac:dyDescent="0.25">
      <c r="A7351" s="17" t="s">
        <v>34</v>
      </c>
      <c r="B7351">
        <v>1185732</v>
      </c>
      <c r="C7351" s="20">
        <v>44261</v>
      </c>
      <c r="D7351" s="17" t="s">
        <v>14</v>
      </c>
      <c r="E7351" s="17" t="s">
        <v>123</v>
      </c>
      <c r="F7351" s="17" t="s">
        <v>124</v>
      </c>
      <c r="G7351" s="17" t="s">
        <v>19</v>
      </c>
      <c r="H7351">
        <v>24</v>
      </c>
      <c r="I7351">
        <v>59</v>
      </c>
      <c r="J7351">
        <v>141.6</v>
      </c>
      <c r="K7351">
        <v>75.048000000000002</v>
      </c>
      <c r="L7351" s="17" t="s">
        <v>83</v>
      </c>
      <c r="M7351" s="21">
        <v>49810</v>
      </c>
      <c r="N7351">
        <v>2021</v>
      </c>
      <c r="O7351">
        <v>3</v>
      </c>
      <c r="P7351" s="17" t="s">
        <v>143</v>
      </c>
      <c r="Q7351" t="b" cm="1">
        <f t="array" ref="Q7351">IF(Table1__2[[#This Row],[Product]]="Men's",Male)</f>
        <v>0</v>
      </c>
      <c r="R7351" t="str">
        <f>IF(Table1__2[[#This Row],[Product]]="Men's Street Footwear","Male","Female")</f>
        <v>Female</v>
      </c>
    </row>
    <row r="7352" spans="1:18" x14ac:dyDescent="0.25">
      <c r="A7352" s="17" t="s">
        <v>34</v>
      </c>
      <c r="B7352">
        <v>1185732</v>
      </c>
      <c r="C7352" s="20">
        <v>44261</v>
      </c>
      <c r="D7352" s="17" t="s">
        <v>14</v>
      </c>
      <c r="E7352" s="17" t="s">
        <v>123</v>
      </c>
      <c r="F7352" s="17" t="s">
        <v>124</v>
      </c>
      <c r="G7352" s="17" t="s">
        <v>20</v>
      </c>
      <c r="H7352">
        <v>27</v>
      </c>
      <c r="I7352">
        <v>22</v>
      </c>
      <c r="J7352">
        <v>59.4</v>
      </c>
      <c r="K7352">
        <v>30.888000000000002</v>
      </c>
      <c r="L7352" s="17" t="s">
        <v>83</v>
      </c>
      <c r="M7352" s="21">
        <v>49811</v>
      </c>
      <c r="N7352">
        <v>2021</v>
      </c>
      <c r="O7352">
        <v>3</v>
      </c>
      <c r="P7352" s="17" t="s">
        <v>143</v>
      </c>
      <c r="Q7352" t="b" cm="1">
        <f t="array" ref="Q7352">IF(Table1__2[[#This Row],[Product]]="Men's",Male)</f>
        <v>0</v>
      </c>
      <c r="R7352" t="str">
        <f>IF(Table1__2[[#This Row],[Product]]="Men's Street Footwear","Male","Female")</f>
        <v>Female</v>
      </c>
    </row>
    <row r="7353" spans="1:18" x14ac:dyDescent="0.25">
      <c r="A7353" s="17" t="s">
        <v>34</v>
      </c>
      <c r="B7353">
        <v>1185732</v>
      </c>
      <c r="C7353" s="20">
        <v>44261</v>
      </c>
      <c r="D7353" s="17" t="s">
        <v>14</v>
      </c>
      <c r="E7353" s="17" t="s">
        <v>123</v>
      </c>
      <c r="F7353" s="17" t="s">
        <v>124</v>
      </c>
      <c r="G7353" s="17" t="s">
        <v>21</v>
      </c>
      <c r="H7353">
        <v>43</v>
      </c>
      <c r="I7353">
        <v>34</v>
      </c>
      <c r="J7353">
        <v>146.19999999999999</v>
      </c>
      <c r="K7353">
        <v>65.790000000000006</v>
      </c>
      <c r="L7353" s="17" t="s">
        <v>83</v>
      </c>
      <c r="M7353" s="21">
        <v>49812</v>
      </c>
      <c r="N7353">
        <v>2021</v>
      </c>
      <c r="O7353">
        <v>3</v>
      </c>
      <c r="P7353" s="17" t="s">
        <v>143</v>
      </c>
      <c r="Q7353" t="b" cm="1">
        <f t="array" ref="Q7353">IF(Table1__2[[#This Row],[Product]]="Men's",Male)</f>
        <v>0</v>
      </c>
      <c r="R7353" t="str">
        <f>IF(Table1__2[[#This Row],[Product]]="Men's Street Footwear","Male","Female")</f>
        <v>Female</v>
      </c>
    </row>
    <row r="7354" spans="1:18" x14ac:dyDescent="0.25">
      <c r="A7354" s="17" t="s">
        <v>34</v>
      </c>
      <c r="B7354">
        <v>1185732</v>
      </c>
      <c r="C7354" s="20">
        <v>44261</v>
      </c>
      <c r="D7354" s="17" t="s">
        <v>14</v>
      </c>
      <c r="E7354" s="17" t="s">
        <v>123</v>
      </c>
      <c r="F7354" s="17" t="s">
        <v>124</v>
      </c>
      <c r="G7354" s="17" t="s">
        <v>22</v>
      </c>
      <c r="H7354">
        <v>32</v>
      </c>
      <c r="I7354">
        <v>61</v>
      </c>
      <c r="J7354">
        <v>195.2</v>
      </c>
      <c r="K7354">
        <v>97.6</v>
      </c>
      <c r="L7354" s="17" t="s">
        <v>83</v>
      </c>
      <c r="M7354" s="21">
        <v>49813</v>
      </c>
      <c r="N7354">
        <v>2021</v>
      </c>
      <c r="O7354">
        <v>3</v>
      </c>
      <c r="P7354" s="17" t="s">
        <v>143</v>
      </c>
      <c r="Q7354" t="b" cm="1">
        <f t="array" ref="Q7354">IF(Table1__2[[#This Row],[Product]]="Men's",Male)</f>
        <v>0</v>
      </c>
      <c r="R7354" t="str">
        <f>IF(Table1__2[[#This Row],[Product]]="Men's Street Footwear","Male","Female")</f>
        <v>Female</v>
      </c>
    </row>
    <row r="7355" spans="1:18" x14ac:dyDescent="0.25">
      <c r="A7355" s="17" t="s">
        <v>34</v>
      </c>
      <c r="B7355">
        <v>1185732</v>
      </c>
      <c r="C7355" s="20">
        <v>44293</v>
      </c>
      <c r="D7355" s="17" t="s">
        <v>14</v>
      </c>
      <c r="E7355" s="17" t="s">
        <v>123</v>
      </c>
      <c r="F7355" s="17" t="s">
        <v>124</v>
      </c>
      <c r="G7355" s="17" t="s">
        <v>16</v>
      </c>
      <c r="H7355">
        <v>34</v>
      </c>
      <c r="I7355">
        <v>133</v>
      </c>
      <c r="J7355">
        <v>452.2</v>
      </c>
      <c r="K7355">
        <v>226.1</v>
      </c>
      <c r="L7355" s="17" t="s">
        <v>83</v>
      </c>
      <c r="M7355" s="21">
        <v>49814</v>
      </c>
      <c r="N7355">
        <v>2021</v>
      </c>
      <c r="O7355">
        <v>4</v>
      </c>
      <c r="P7355" s="17" t="s">
        <v>144</v>
      </c>
      <c r="Q7355" t="b" cm="1">
        <f t="array" ref="Q7355">IF(Table1__2[[#This Row],[Product]]="Men's",Male)</f>
        <v>0</v>
      </c>
      <c r="R7355" t="str">
        <f>IF(Table1__2[[#This Row],[Product]]="Men's Street Footwear","Male","Female")</f>
        <v>Male</v>
      </c>
    </row>
    <row r="7356" spans="1:18" x14ac:dyDescent="0.25">
      <c r="A7356" s="17" t="s">
        <v>34</v>
      </c>
      <c r="B7356">
        <v>1185732</v>
      </c>
      <c r="C7356" s="20">
        <v>44293</v>
      </c>
      <c r="D7356" s="17" t="s">
        <v>14</v>
      </c>
      <c r="E7356" s="17" t="s">
        <v>123</v>
      </c>
      <c r="F7356" s="17" t="s">
        <v>124</v>
      </c>
      <c r="G7356" s="17" t="s">
        <v>18</v>
      </c>
      <c r="H7356">
        <v>33</v>
      </c>
      <c r="I7356">
        <v>51</v>
      </c>
      <c r="J7356">
        <v>168.3</v>
      </c>
      <c r="K7356">
        <v>77.418000000000006</v>
      </c>
      <c r="L7356" s="17" t="s">
        <v>83</v>
      </c>
      <c r="M7356" s="21">
        <v>49815</v>
      </c>
      <c r="N7356">
        <v>2021</v>
      </c>
      <c r="O7356">
        <v>4</v>
      </c>
      <c r="P7356" s="17" t="s">
        <v>144</v>
      </c>
      <c r="Q7356" t="b" cm="1">
        <f t="array" ref="Q7356">IF(Table1__2[[#This Row],[Product]]="Men's",Male)</f>
        <v>0</v>
      </c>
      <c r="R7356" t="str">
        <f>IF(Table1__2[[#This Row],[Product]]="Men's Street Footwear","Male","Female")</f>
        <v>Female</v>
      </c>
    </row>
    <row r="7357" spans="1:18" x14ac:dyDescent="0.25">
      <c r="A7357" s="17" t="s">
        <v>34</v>
      </c>
      <c r="B7357">
        <v>1185732</v>
      </c>
      <c r="C7357" s="20">
        <v>44293</v>
      </c>
      <c r="D7357" s="17" t="s">
        <v>14</v>
      </c>
      <c r="E7357" s="17" t="s">
        <v>123</v>
      </c>
      <c r="F7357" s="17" t="s">
        <v>124</v>
      </c>
      <c r="G7357" s="17" t="s">
        <v>19</v>
      </c>
      <c r="H7357">
        <v>24</v>
      </c>
      <c r="I7357">
        <v>51</v>
      </c>
      <c r="J7357">
        <v>122.4</v>
      </c>
      <c r="K7357">
        <v>61.2</v>
      </c>
      <c r="L7357" s="17" t="s">
        <v>83</v>
      </c>
      <c r="M7357" s="21">
        <v>49816</v>
      </c>
      <c r="N7357">
        <v>2021</v>
      </c>
      <c r="O7357">
        <v>4</v>
      </c>
      <c r="P7357" s="17" t="s">
        <v>144</v>
      </c>
      <c r="Q7357" t="b" cm="1">
        <f t="array" ref="Q7357">IF(Table1__2[[#This Row],[Product]]="Men's",Male)</f>
        <v>0</v>
      </c>
      <c r="R7357" t="str">
        <f>IF(Table1__2[[#This Row],[Product]]="Men's Street Footwear","Male","Female")</f>
        <v>Female</v>
      </c>
    </row>
    <row r="7358" spans="1:18" x14ac:dyDescent="0.25">
      <c r="A7358" s="17" t="s">
        <v>34</v>
      </c>
      <c r="B7358">
        <v>1185732</v>
      </c>
      <c r="C7358" s="20">
        <v>44293</v>
      </c>
      <c r="D7358" s="17" t="s">
        <v>14</v>
      </c>
      <c r="E7358" s="17" t="s">
        <v>123</v>
      </c>
      <c r="F7358" s="17" t="s">
        <v>124</v>
      </c>
      <c r="G7358" s="17" t="s">
        <v>20</v>
      </c>
      <c r="H7358">
        <v>27</v>
      </c>
      <c r="I7358">
        <v>27</v>
      </c>
      <c r="J7358">
        <v>72.900000000000006</v>
      </c>
      <c r="K7358">
        <v>37.179000000000002</v>
      </c>
      <c r="L7358" s="17" t="s">
        <v>83</v>
      </c>
      <c r="M7358" s="21">
        <v>49817</v>
      </c>
      <c r="N7358">
        <v>2021</v>
      </c>
      <c r="O7358">
        <v>4</v>
      </c>
      <c r="P7358" s="17" t="s">
        <v>144</v>
      </c>
      <c r="Q7358" t="b" cm="1">
        <f t="array" ref="Q7358">IF(Table1__2[[#This Row],[Product]]="Men's",Male)</f>
        <v>0</v>
      </c>
      <c r="R7358" t="str">
        <f>IF(Table1__2[[#This Row],[Product]]="Men's Street Footwear","Male","Female")</f>
        <v>Female</v>
      </c>
    </row>
    <row r="7359" spans="1:18" x14ac:dyDescent="0.25">
      <c r="A7359" s="17" t="s">
        <v>34</v>
      </c>
      <c r="B7359">
        <v>1185732</v>
      </c>
      <c r="C7359" s="20">
        <v>44293</v>
      </c>
      <c r="D7359" s="17" t="s">
        <v>14</v>
      </c>
      <c r="E7359" s="17" t="s">
        <v>123</v>
      </c>
      <c r="F7359" s="17" t="s">
        <v>124</v>
      </c>
      <c r="G7359" s="17" t="s">
        <v>21</v>
      </c>
      <c r="H7359">
        <v>44</v>
      </c>
      <c r="I7359">
        <v>27</v>
      </c>
      <c r="J7359">
        <v>118.8</v>
      </c>
      <c r="K7359">
        <v>52.271999999999998</v>
      </c>
      <c r="L7359" s="17" t="s">
        <v>83</v>
      </c>
      <c r="M7359" s="21">
        <v>49818</v>
      </c>
      <c r="N7359">
        <v>2021</v>
      </c>
      <c r="O7359">
        <v>4</v>
      </c>
      <c r="P7359" s="17" t="s">
        <v>144</v>
      </c>
      <c r="Q7359" t="b" cm="1">
        <f t="array" ref="Q7359">IF(Table1__2[[#This Row],[Product]]="Men's",Male)</f>
        <v>0</v>
      </c>
      <c r="R7359" t="str">
        <f>IF(Table1__2[[#This Row],[Product]]="Men's Street Footwear","Male","Female")</f>
        <v>Female</v>
      </c>
    </row>
    <row r="7360" spans="1:18" x14ac:dyDescent="0.25">
      <c r="A7360" s="17" t="s">
        <v>34</v>
      </c>
      <c r="B7360">
        <v>1185732</v>
      </c>
      <c r="C7360" s="20">
        <v>44293</v>
      </c>
      <c r="D7360" s="17" t="s">
        <v>14</v>
      </c>
      <c r="E7360" s="17" t="s">
        <v>123</v>
      </c>
      <c r="F7360" s="17" t="s">
        <v>124</v>
      </c>
      <c r="G7360" s="17" t="s">
        <v>22</v>
      </c>
      <c r="H7360">
        <v>33</v>
      </c>
      <c r="I7360">
        <v>68</v>
      </c>
      <c r="J7360">
        <v>224.4</v>
      </c>
      <c r="K7360">
        <v>121.176</v>
      </c>
      <c r="L7360" s="17" t="s">
        <v>83</v>
      </c>
      <c r="M7360" s="21">
        <v>49819</v>
      </c>
      <c r="N7360">
        <v>2021</v>
      </c>
      <c r="O7360">
        <v>4</v>
      </c>
      <c r="P7360" s="17" t="s">
        <v>144</v>
      </c>
      <c r="Q7360" t="b" cm="1">
        <f t="array" ref="Q7360">IF(Table1__2[[#This Row],[Product]]="Men's",Male)</f>
        <v>0</v>
      </c>
      <c r="R7360" t="str">
        <f>IF(Table1__2[[#This Row],[Product]]="Men's Street Footwear","Male","Female")</f>
        <v>Female</v>
      </c>
    </row>
    <row r="7361" spans="1:18" x14ac:dyDescent="0.25">
      <c r="A7361" s="17" t="s">
        <v>34</v>
      </c>
      <c r="B7361">
        <v>1185732</v>
      </c>
      <c r="C7361" s="20">
        <v>44322</v>
      </c>
      <c r="D7361" s="17" t="s">
        <v>14</v>
      </c>
      <c r="E7361" s="17" t="s">
        <v>123</v>
      </c>
      <c r="F7361" s="17" t="s">
        <v>124</v>
      </c>
      <c r="G7361" s="17" t="s">
        <v>16</v>
      </c>
      <c r="H7361">
        <v>48</v>
      </c>
      <c r="I7361">
        <v>130</v>
      </c>
      <c r="J7361">
        <v>624</v>
      </c>
      <c r="K7361">
        <v>293.27999999999997</v>
      </c>
      <c r="L7361" s="17" t="s">
        <v>83</v>
      </c>
      <c r="M7361" s="21">
        <v>49820</v>
      </c>
      <c r="N7361">
        <v>2021</v>
      </c>
      <c r="O7361">
        <v>5</v>
      </c>
      <c r="P7361" s="17" t="s">
        <v>145</v>
      </c>
      <c r="Q7361" t="b" cm="1">
        <f t="array" ref="Q7361">IF(Table1__2[[#This Row],[Product]]="Men's",Male)</f>
        <v>0</v>
      </c>
      <c r="R7361" t="str">
        <f>IF(Table1__2[[#This Row],[Product]]="Men's Street Footwear","Male","Female")</f>
        <v>Male</v>
      </c>
    </row>
    <row r="7362" spans="1:18" x14ac:dyDescent="0.25">
      <c r="A7362" s="17" t="s">
        <v>34</v>
      </c>
      <c r="B7362">
        <v>1185732</v>
      </c>
      <c r="C7362" s="20">
        <v>44322</v>
      </c>
      <c r="D7362" s="17" t="s">
        <v>14</v>
      </c>
      <c r="E7362" s="17" t="s">
        <v>123</v>
      </c>
      <c r="F7362" s="17" t="s">
        <v>124</v>
      </c>
      <c r="G7362" s="17" t="s">
        <v>18</v>
      </c>
      <c r="H7362">
        <v>41</v>
      </c>
      <c r="I7362">
        <v>68</v>
      </c>
      <c r="J7362">
        <v>278.8</v>
      </c>
      <c r="K7362">
        <v>139.4</v>
      </c>
      <c r="L7362" s="17" t="s">
        <v>83</v>
      </c>
      <c r="M7362" s="21">
        <v>49821</v>
      </c>
      <c r="N7362">
        <v>2021</v>
      </c>
      <c r="O7362">
        <v>5</v>
      </c>
      <c r="P7362" s="17" t="s">
        <v>145</v>
      </c>
      <c r="Q7362" t="b" cm="1">
        <f t="array" ref="Q7362">IF(Table1__2[[#This Row],[Product]]="Men's",Male)</f>
        <v>0</v>
      </c>
      <c r="R7362" t="str">
        <f>IF(Table1__2[[#This Row],[Product]]="Men's Street Footwear","Male","Female")</f>
        <v>Female</v>
      </c>
    </row>
    <row r="7363" spans="1:18" x14ac:dyDescent="0.25">
      <c r="A7363" s="17" t="s">
        <v>34</v>
      </c>
      <c r="B7363">
        <v>1185732</v>
      </c>
      <c r="C7363" s="20">
        <v>44322</v>
      </c>
      <c r="D7363" s="17" t="s">
        <v>14</v>
      </c>
      <c r="E7363" s="17" t="s">
        <v>123</v>
      </c>
      <c r="F7363" s="17" t="s">
        <v>124</v>
      </c>
      <c r="G7363" s="17" t="s">
        <v>19</v>
      </c>
      <c r="H7363">
        <v>38</v>
      </c>
      <c r="I7363">
        <v>75</v>
      </c>
      <c r="J7363">
        <v>285</v>
      </c>
      <c r="K7363">
        <v>142.5</v>
      </c>
      <c r="L7363" s="17" t="s">
        <v>83</v>
      </c>
      <c r="M7363" s="21">
        <v>49822</v>
      </c>
      <c r="N7363">
        <v>2021</v>
      </c>
      <c r="O7363">
        <v>5</v>
      </c>
      <c r="P7363" s="17" t="s">
        <v>145</v>
      </c>
      <c r="Q7363" t="b" cm="1">
        <f t="array" ref="Q7363">IF(Table1__2[[#This Row],[Product]]="Men's",Male)</f>
        <v>0</v>
      </c>
      <c r="R7363" t="str">
        <f>IF(Table1__2[[#This Row],[Product]]="Men's Street Footwear","Male","Female")</f>
        <v>Female</v>
      </c>
    </row>
    <row r="7364" spans="1:18" x14ac:dyDescent="0.25">
      <c r="A7364" s="17" t="s">
        <v>34</v>
      </c>
      <c r="B7364">
        <v>1185732</v>
      </c>
      <c r="C7364" s="20">
        <v>44322</v>
      </c>
      <c r="D7364" s="17" t="s">
        <v>14</v>
      </c>
      <c r="E7364" s="17" t="s">
        <v>123</v>
      </c>
      <c r="F7364" s="17" t="s">
        <v>124</v>
      </c>
      <c r="G7364" s="17" t="s">
        <v>20</v>
      </c>
      <c r="H7364">
        <v>38</v>
      </c>
      <c r="I7364">
        <v>56</v>
      </c>
      <c r="J7364">
        <v>212.8</v>
      </c>
      <c r="K7364">
        <v>106.4</v>
      </c>
      <c r="L7364" s="17" t="s">
        <v>83</v>
      </c>
      <c r="M7364" s="21">
        <v>49823</v>
      </c>
      <c r="N7364">
        <v>2021</v>
      </c>
      <c r="O7364">
        <v>5</v>
      </c>
      <c r="P7364" s="17" t="s">
        <v>145</v>
      </c>
      <c r="Q7364" t="b" cm="1">
        <f t="array" ref="Q7364">IF(Table1__2[[#This Row],[Product]]="Men's",Male)</f>
        <v>0</v>
      </c>
      <c r="R7364" t="str">
        <f>IF(Table1__2[[#This Row],[Product]]="Men's Street Footwear","Male","Female")</f>
        <v>Female</v>
      </c>
    </row>
    <row r="7365" spans="1:18" x14ac:dyDescent="0.25">
      <c r="A7365" s="17" t="s">
        <v>34</v>
      </c>
      <c r="B7365">
        <v>1185732</v>
      </c>
      <c r="C7365" s="20">
        <v>44322</v>
      </c>
      <c r="D7365" s="17" t="s">
        <v>14</v>
      </c>
      <c r="E7365" s="17" t="s">
        <v>123</v>
      </c>
      <c r="F7365" s="17" t="s">
        <v>124</v>
      </c>
      <c r="G7365" s="17" t="s">
        <v>21</v>
      </c>
      <c r="H7365">
        <v>47</v>
      </c>
      <c r="I7365">
        <v>68</v>
      </c>
      <c r="J7365">
        <v>319.60000000000002</v>
      </c>
      <c r="K7365">
        <v>131.036</v>
      </c>
      <c r="L7365" s="17" t="s">
        <v>83</v>
      </c>
      <c r="M7365" s="21">
        <v>49824</v>
      </c>
      <c r="N7365">
        <v>2021</v>
      </c>
      <c r="O7365">
        <v>5</v>
      </c>
      <c r="P7365" s="17" t="s">
        <v>145</v>
      </c>
      <c r="Q7365" t="b" cm="1">
        <f t="array" ref="Q7365">IF(Table1__2[[#This Row],[Product]]="Men's",Male)</f>
        <v>0</v>
      </c>
      <c r="R7365" t="str">
        <f>IF(Table1__2[[#This Row],[Product]]="Men's Street Footwear","Male","Female")</f>
        <v>Female</v>
      </c>
    </row>
    <row r="7366" spans="1:18" x14ac:dyDescent="0.25">
      <c r="A7366" s="17" t="s">
        <v>34</v>
      </c>
      <c r="B7366">
        <v>1185732</v>
      </c>
      <c r="C7366" s="20">
        <v>44322</v>
      </c>
      <c r="D7366" s="17" t="s">
        <v>14</v>
      </c>
      <c r="E7366" s="17" t="s">
        <v>123</v>
      </c>
      <c r="F7366" s="17" t="s">
        <v>124</v>
      </c>
      <c r="G7366" s="17" t="s">
        <v>22</v>
      </c>
      <c r="H7366">
        <v>51</v>
      </c>
      <c r="I7366">
        <v>102</v>
      </c>
      <c r="J7366">
        <v>520.20000000000005</v>
      </c>
      <c r="K7366">
        <v>270.50400000000002</v>
      </c>
      <c r="L7366" s="17" t="s">
        <v>83</v>
      </c>
      <c r="M7366" s="21">
        <v>49825</v>
      </c>
      <c r="N7366">
        <v>2021</v>
      </c>
      <c r="O7366">
        <v>5</v>
      </c>
      <c r="P7366" s="17" t="s">
        <v>145</v>
      </c>
      <c r="Q7366" t="b" cm="1">
        <f t="array" ref="Q7366">IF(Table1__2[[#This Row],[Product]]="Men's",Male)</f>
        <v>0</v>
      </c>
      <c r="R7366" t="str">
        <f>IF(Table1__2[[#This Row],[Product]]="Men's Street Footwear","Male","Female")</f>
        <v>Female</v>
      </c>
    </row>
    <row r="7367" spans="1:18" x14ac:dyDescent="0.25">
      <c r="A7367" s="17" t="s">
        <v>34</v>
      </c>
      <c r="B7367">
        <v>1185732</v>
      </c>
      <c r="C7367" s="20">
        <v>44355</v>
      </c>
      <c r="D7367" s="17" t="s">
        <v>14</v>
      </c>
      <c r="E7367" s="17" t="s">
        <v>123</v>
      </c>
      <c r="F7367" s="17" t="s">
        <v>124</v>
      </c>
      <c r="G7367" s="17" t="s">
        <v>16</v>
      </c>
      <c r="H7367">
        <v>45</v>
      </c>
      <c r="I7367">
        <v>156</v>
      </c>
      <c r="J7367">
        <v>702</v>
      </c>
      <c r="K7367">
        <v>322.92</v>
      </c>
      <c r="L7367" s="17" t="s">
        <v>83</v>
      </c>
      <c r="M7367" s="21">
        <v>49826</v>
      </c>
      <c r="N7367">
        <v>2021</v>
      </c>
      <c r="O7367">
        <v>6</v>
      </c>
      <c r="P7367" s="17" t="s">
        <v>152</v>
      </c>
      <c r="Q7367" t="b" cm="1">
        <f t="array" ref="Q7367">IF(Table1__2[[#This Row],[Product]]="Men's",Male)</f>
        <v>0</v>
      </c>
      <c r="R7367" t="str">
        <f>IF(Table1__2[[#This Row],[Product]]="Men's Street Footwear","Male","Female")</f>
        <v>Male</v>
      </c>
    </row>
    <row r="7368" spans="1:18" x14ac:dyDescent="0.25">
      <c r="A7368" s="17" t="s">
        <v>34</v>
      </c>
      <c r="B7368">
        <v>1185732</v>
      </c>
      <c r="C7368" s="20">
        <v>44355</v>
      </c>
      <c r="D7368" s="17" t="s">
        <v>14</v>
      </c>
      <c r="E7368" s="17" t="s">
        <v>123</v>
      </c>
      <c r="F7368" s="17" t="s">
        <v>124</v>
      </c>
      <c r="G7368" s="17" t="s">
        <v>18</v>
      </c>
      <c r="H7368">
        <v>44</v>
      </c>
      <c r="I7368">
        <v>105</v>
      </c>
      <c r="J7368">
        <v>462</v>
      </c>
      <c r="K7368">
        <v>212.52</v>
      </c>
      <c r="L7368" s="17" t="s">
        <v>83</v>
      </c>
      <c r="M7368" s="21">
        <v>49827</v>
      </c>
      <c r="N7368">
        <v>2021</v>
      </c>
      <c r="O7368">
        <v>6</v>
      </c>
      <c r="P7368" s="17" t="s">
        <v>152</v>
      </c>
      <c r="Q7368" t="b" cm="1">
        <f t="array" ref="Q7368">IF(Table1__2[[#This Row],[Product]]="Men's",Male)</f>
        <v>0</v>
      </c>
      <c r="R7368" t="str">
        <f>IF(Table1__2[[#This Row],[Product]]="Men's Street Footwear","Male","Female")</f>
        <v>Female</v>
      </c>
    </row>
    <row r="7369" spans="1:18" x14ac:dyDescent="0.25">
      <c r="A7369" s="17" t="s">
        <v>34</v>
      </c>
      <c r="B7369">
        <v>1185732</v>
      </c>
      <c r="C7369" s="20">
        <v>44355</v>
      </c>
      <c r="D7369" s="17" t="s">
        <v>14</v>
      </c>
      <c r="E7369" s="17" t="s">
        <v>123</v>
      </c>
      <c r="F7369" s="17" t="s">
        <v>124</v>
      </c>
      <c r="G7369" s="17" t="s">
        <v>19</v>
      </c>
      <c r="H7369">
        <v>38</v>
      </c>
      <c r="I7369">
        <v>69</v>
      </c>
      <c r="J7369">
        <v>262.2</v>
      </c>
      <c r="K7369">
        <v>138.96600000000001</v>
      </c>
      <c r="L7369" s="17" t="s">
        <v>83</v>
      </c>
      <c r="M7369" s="21">
        <v>49828</v>
      </c>
      <c r="N7369">
        <v>2021</v>
      </c>
      <c r="O7369">
        <v>6</v>
      </c>
      <c r="P7369" s="17" t="s">
        <v>152</v>
      </c>
      <c r="Q7369" t="b" cm="1">
        <f t="array" ref="Q7369">IF(Table1__2[[#This Row],[Product]]="Men's",Male)</f>
        <v>0</v>
      </c>
      <c r="R7369" t="str">
        <f>IF(Table1__2[[#This Row],[Product]]="Men's Street Footwear","Male","Female")</f>
        <v>Female</v>
      </c>
    </row>
    <row r="7370" spans="1:18" x14ac:dyDescent="0.25">
      <c r="A7370" s="17" t="s">
        <v>34</v>
      </c>
      <c r="B7370">
        <v>1185732</v>
      </c>
      <c r="C7370" s="20">
        <v>44355</v>
      </c>
      <c r="D7370" s="17" t="s">
        <v>14</v>
      </c>
      <c r="E7370" s="17" t="s">
        <v>123</v>
      </c>
      <c r="F7370" s="17" t="s">
        <v>124</v>
      </c>
      <c r="G7370" s="17" t="s">
        <v>20</v>
      </c>
      <c r="H7370">
        <v>39</v>
      </c>
      <c r="I7370">
        <v>65</v>
      </c>
      <c r="J7370">
        <v>253.5</v>
      </c>
      <c r="K7370">
        <v>136.88999999999999</v>
      </c>
      <c r="L7370" s="17" t="s">
        <v>83</v>
      </c>
      <c r="M7370" s="21">
        <v>49829</v>
      </c>
      <c r="N7370">
        <v>2021</v>
      </c>
      <c r="O7370">
        <v>6</v>
      </c>
      <c r="P7370" s="17" t="s">
        <v>152</v>
      </c>
      <c r="Q7370" t="b" cm="1">
        <f t="array" ref="Q7370">IF(Table1__2[[#This Row],[Product]]="Men's",Male)</f>
        <v>0</v>
      </c>
      <c r="R7370" t="str">
        <f>IF(Table1__2[[#This Row],[Product]]="Men's Street Footwear","Male","Female")</f>
        <v>Female</v>
      </c>
    </row>
    <row r="7371" spans="1:18" x14ac:dyDescent="0.25">
      <c r="A7371" s="17" t="s">
        <v>34</v>
      </c>
      <c r="B7371">
        <v>1185732</v>
      </c>
      <c r="C7371" s="20">
        <v>44355</v>
      </c>
      <c r="D7371" s="17" t="s">
        <v>14</v>
      </c>
      <c r="E7371" s="17" t="s">
        <v>123</v>
      </c>
      <c r="F7371" s="17" t="s">
        <v>124</v>
      </c>
      <c r="G7371" s="17" t="s">
        <v>21</v>
      </c>
      <c r="H7371">
        <v>46</v>
      </c>
      <c r="I7371">
        <v>65</v>
      </c>
      <c r="J7371">
        <v>299</v>
      </c>
      <c r="K7371">
        <v>134.55000000000001</v>
      </c>
      <c r="L7371" s="17" t="s">
        <v>83</v>
      </c>
      <c r="M7371" s="21">
        <v>49830</v>
      </c>
      <c r="N7371">
        <v>2021</v>
      </c>
      <c r="O7371">
        <v>6</v>
      </c>
      <c r="P7371" s="17" t="s">
        <v>152</v>
      </c>
      <c r="Q7371" t="b" cm="1">
        <f t="array" ref="Q7371">IF(Table1__2[[#This Row],[Product]]="Men's",Male)</f>
        <v>0</v>
      </c>
      <c r="R7371" t="str">
        <f>IF(Table1__2[[#This Row],[Product]]="Men's Street Footwear","Male","Female")</f>
        <v>Female</v>
      </c>
    </row>
    <row r="7372" spans="1:18" x14ac:dyDescent="0.25">
      <c r="A7372" s="17" t="s">
        <v>34</v>
      </c>
      <c r="B7372">
        <v>1185732</v>
      </c>
      <c r="C7372" s="20">
        <v>44355</v>
      </c>
      <c r="D7372" s="17" t="s">
        <v>14</v>
      </c>
      <c r="E7372" s="17" t="s">
        <v>123</v>
      </c>
      <c r="F7372" s="17" t="s">
        <v>124</v>
      </c>
      <c r="G7372" s="17" t="s">
        <v>22</v>
      </c>
      <c r="H7372">
        <v>50</v>
      </c>
      <c r="I7372">
        <v>120</v>
      </c>
      <c r="J7372">
        <v>600</v>
      </c>
      <c r="K7372">
        <v>300</v>
      </c>
      <c r="L7372" s="17" t="s">
        <v>83</v>
      </c>
      <c r="M7372" s="21">
        <v>49831</v>
      </c>
      <c r="N7372">
        <v>2021</v>
      </c>
      <c r="O7372">
        <v>6</v>
      </c>
      <c r="P7372" s="17" t="s">
        <v>152</v>
      </c>
      <c r="Q7372" t="b" cm="1">
        <f t="array" ref="Q7372">IF(Table1__2[[#This Row],[Product]]="Men's",Male)</f>
        <v>0</v>
      </c>
      <c r="R7372" t="str">
        <f>IF(Table1__2[[#This Row],[Product]]="Men's Street Footwear","Male","Female")</f>
        <v>Female</v>
      </c>
    </row>
    <row r="7373" spans="1:18" x14ac:dyDescent="0.25">
      <c r="A7373" s="17" t="s">
        <v>34</v>
      </c>
      <c r="B7373">
        <v>1185732</v>
      </c>
      <c r="C7373" s="20">
        <v>44383</v>
      </c>
      <c r="D7373" s="17" t="s">
        <v>14</v>
      </c>
      <c r="E7373" s="17" t="s">
        <v>123</v>
      </c>
      <c r="F7373" s="17" t="s">
        <v>124</v>
      </c>
      <c r="G7373" s="17" t="s">
        <v>16</v>
      </c>
      <c r="H7373">
        <v>47</v>
      </c>
      <c r="I7373">
        <v>188</v>
      </c>
      <c r="J7373">
        <v>883.6</v>
      </c>
      <c r="K7373">
        <v>415.29199999999997</v>
      </c>
      <c r="L7373" s="17" t="s">
        <v>83</v>
      </c>
      <c r="M7373" s="21">
        <v>49832</v>
      </c>
      <c r="N7373">
        <v>2021</v>
      </c>
      <c r="O7373">
        <v>7</v>
      </c>
      <c r="P7373" s="17" t="s">
        <v>146</v>
      </c>
      <c r="Q7373" t="b" cm="1">
        <f t="array" ref="Q7373">IF(Table1__2[[#This Row],[Product]]="Men's",Male)</f>
        <v>0</v>
      </c>
      <c r="R7373" t="str">
        <f>IF(Table1__2[[#This Row],[Product]]="Men's Street Footwear","Male","Female")</f>
        <v>Male</v>
      </c>
    </row>
    <row r="7374" spans="1:18" x14ac:dyDescent="0.25">
      <c r="A7374" s="17" t="s">
        <v>34</v>
      </c>
      <c r="B7374">
        <v>1185732</v>
      </c>
      <c r="C7374" s="20">
        <v>44383</v>
      </c>
      <c r="D7374" s="17" t="s">
        <v>14</v>
      </c>
      <c r="E7374" s="17" t="s">
        <v>123</v>
      </c>
      <c r="F7374" s="17" t="s">
        <v>124</v>
      </c>
      <c r="G7374" s="17" t="s">
        <v>18</v>
      </c>
      <c r="H7374">
        <v>42</v>
      </c>
      <c r="I7374">
        <v>98</v>
      </c>
      <c r="J7374">
        <v>411.6</v>
      </c>
      <c r="K7374">
        <v>205.8</v>
      </c>
      <c r="L7374" s="17" t="s">
        <v>83</v>
      </c>
      <c r="M7374" s="21">
        <v>49833</v>
      </c>
      <c r="N7374">
        <v>2021</v>
      </c>
      <c r="O7374">
        <v>7</v>
      </c>
      <c r="P7374" s="17" t="s">
        <v>146</v>
      </c>
      <c r="Q7374" t="b" cm="1">
        <f t="array" ref="Q7374">IF(Table1__2[[#This Row],[Product]]="Men's",Male)</f>
        <v>0</v>
      </c>
      <c r="R7374" t="str">
        <f>IF(Table1__2[[#This Row],[Product]]="Men's Street Footwear","Male","Female")</f>
        <v>Female</v>
      </c>
    </row>
    <row r="7375" spans="1:18" x14ac:dyDescent="0.25">
      <c r="A7375" s="17" t="s">
        <v>34</v>
      </c>
      <c r="B7375">
        <v>1185732</v>
      </c>
      <c r="C7375" s="20">
        <v>44383</v>
      </c>
      <c r="D7375" s="17" t="s">
        <v>14</v>
      </c>
      <c r="E7375" s="17" t="s">
        <v>123</v>
      </c>
      <c r="F7375" s="17" t="s">
        <v>124</v>
      </c>
      <c r="G7375" s="17" t="s">
        <v>19</v>
      </c>
      <c r="H7375">
        <v>37</v>
      </c>
      <c r="I7375">
        <v>81</v>
      </c>
      <c r="J7375">
        <v>299.7</v>
      </c>
      <c r="K7375">
        <v>155.84399999999999</v>
      </c>
      <c r="L7375" s="17" t="s">
        <v>83</v>
      </c>
      <c r="M7375" s="21">
        <v>49834</v>
      </c>
      <c r="N7375">
        <v>2021</v>
      </c>
      <c r="O7375">
        <v>7</v>
      </c>
      <c r="P7375" s="17" t="s">
        <v>146</v>
      </c>
      <c r="Q7375" t="b" cm="1">
        <f t="array" ref="Q7375">IF(Table1__2[[#This Row],[Product]]="Men's",Male)</f>
        <v>0</v>
      </c>
      <c r="R7375" t="str">
        <f>IF(Table1__2[[#This Row],[Product]]="Men's Street Footwear","Male","Female")</f>
        <v>Female</v>
      </c>
    </row>
    <row r="7376" spans="1:18" x14ac:dyDescent="0.25">
      <c r="A7376" s="17" t="s">
        <v>34</v>
      </c>
      <c r="B7376">
        <v>1185732</v>
      </c>
      <c r="C7376" s="20">
        <v>44383</v>
      </c>
      <c r="D7376" s="17" t="s">
        <v>14</v>
      </c>
      <c r="E7376" s="17" t="s">
        <v>123</v>
      </c>
      <c r="F7376" s="17" t="s">
        <v>124</v>
      </c>
      <c r="G7376" s="17" t="s">
        <v>20</v>
      </c>
      <c r="H7376">
        <v>36</v>
      </c>
      <c r="I7376">
        <v>63</v>
      </c>
      <c r="J7376">
        <v>226.8</v>
      </c>
      <c r="K7376">
        <v>122.47199999999999</v>
      </c>
      <c r="L7376" s="17" t="s">
        <v>83</v>
      </c>
      <c r="M7376" s="21">
        <v>49835</v>
      </c>
      <c r="N7376">
        <v>2021</v>
      </c>
      <c r="O7376">
        <v>7</v>
      </c>
      <c r="P7376" s="17" t="s">
        <v>146</v>
      </c>
      <c r="Q7376" t="b" cm="1">
        <f t="array" ref="Q7376">IF(Table1__2[[#This Row],[Product]]="Men's",Male)</f>
        <v>0</v>
      </c>
      <c r="R7376" t="str">
        <f>IF(Table1__2[[#This Row],[Product]]="Men's Street Footwear","Male","Female")</f>
        <v>Female</v>
      </c>
    </row>
    <row r="7377" spans="1:18" x14ac:dyDescent="0.25">
      <c r="A7377" s="17" t="s">
        <v>34</v>
      </c>
      <c r="B7377">
        <v>1185732</v>
      </c>
      <c r="C7377" s="20">
        <v>44383</v>
      </c>
      <c r="D7377" s="17" t="s">
        <v>14</v>
      </c>
      <c r="E7377" s="17" t="s">
        <v>123</v>
      </c>
      <c r="F7377" s="17" t="s">
        <v>124</v>
      </c>
      <c r="G7377" s="17" t="s">
        <v>21</v>
      </c>
      <c r="H7377">
        <v>48</v>
      </c>
      <c r="I7377">
        <v>74</v>
      </c>
      <c r="J7377">
        <v>355.2</v>
      </c>
      <c r="K7377">
        <v>152.73599999999999</v>
      </c>
      <c r="L7377" s="17" t="s">
        <v>83</v>
      </c>
      <c r="M7377" s="21">
        <v>49836</v>
      </c>
      <c r="N7377">
        <v>2021</v>
      </c>
      <c r="O7377">
        <v>7</v>
      </c>
      <c r="P7377" s="17" t="s">
        <v>146</v>
      </c>
      <c r="Q7377" t="b" cm="1">
        <f t="array" ref="Q7377">IF(Table1__2[[#This Row],[Product]]="Men's",Male)</f>
        <v>0</v>
      </c>
      <c r="R7377" t="str">
        <f>IF(Table1__2[[#This Row],[Product]]="Men's Street Footwear","Male","Female")</f>
        <v>Female</v>
      </c>
    </row>
    <row r="7378" spans="1:18" x14ac:dyDescent="0.25">
      <c r="A7378" s="17" t="s">
        <v>34</v>
      </c>
      <c r="B7378">
        <v>1185732</v>
      </c>
      <c r="C7378" s="20">
        <v>44383</v>
      </c>
      <c r="D7378" s="17" t="s">
        <v>14</v>
      </c>
      <c r="E7378" s="17" t="s">
        <v>123</v>
      </c>
      <c r="F7378" s="17" t="s">
        <v>124</v>
      </c>
      <c r="G7378" s="17" t="s">
        <v>22</v>
      </c>
      <c r="H7378">
        <v>54</v>
      </c>
      <c r="I7378">
        <v>131</v>
      </c>
      <c r="J7378">
        <v>707.4</v>
      </c>
      <c r="K7378">
        <v>374.92200000000003</v>
      </c>
      <c r="L7378" s="17" t="s">
        <v>83</v>
      </c>
      <c r="M7378" s="21">
        <v>49837</v>
      </c>
      <c r="N7378">
        <v>2021</v>
      </c>
      <c r="O7378">
        <v>7</v>
      </c>
      <c r="P7378" s="17" t="s">
        <v>146</v>
      </c>
      <c r="Q7378" t="b" cm="1">
        <f t="array" ref="Q7378">IF(Table1__2[[#This Row],[Product]]="Men's",Male)</f>
        <v>0</v>
      </c>
      <c r="R7378" t="str">
        <f>IF(Table1__2[[#This Row],[Product]]="Men's Street Footwear","Male","Female")</f>
        <v>Female</v>
      </c>
    </row>
    <row r="7379" spans="1:18" x14ac:dyDescent="0.25">
      <c r="A7379" s="17" t="s">
        <v>34</v>
      </c>
      <c r="B7379">
        <v>1185732</v>
      </c>
      <c r="C7379" s="20">
        <v>44415</v>
      </c>
      <c r="D7379" s="17" t="s">
        <v>14</v>
      </c>
      <c r="E7379" s="17" t="s">
        <v>123</v>
      </c>
      <c r="F7379" s="17" t="s">
        <v>124</v>
      </c>
      <c r="G7379" s="17" t="s">
        <v>16</v>
      </c>
      <c r="H7379">
        <v>47</v>
      </c>
      <c r="I7379">
        <v>180</v>
      </c>
      <c r="J7379">
        <v>846</v>
      </c>
      <c r="K7379">
        <v>406.08</v>
      </c>
      <c r="L7379" s="17" t="s">
        <v>83</v>
      </c>
      <c r="M7379" s="21">
        <v>49838</v>
      </c>
      <c r="N7379">
        <v>2021</v>
      </c>
      <c r="O7379">
        <v>8</v>
      </c>
      <c r="P7379" s="17" t="s">
        <v>147</v>
      </c>
      <c r="Q7379" t="b" cm="1">
        <f t="array" ref="Q7379">IF(Table1__2[[#This Row],[Product]]="Men's",Male)</f>
        <v>0</v>
      </c>
      <c r="R7379" t="str">
        <f>IF(Table1__2[[#This Row],[Product]]="Men's Street Footwear","Male","Female")</f>
        <v>Male</v>
      </c>
    </row>
    <row r="7380" spans="1:18" x14ac:dyDescent="0.25">
      <c r="A7380" s="17" t="s">
        <v>34</v>
      </c>
      <c r="B7380">
        <v>1185732</v>
      </c>
      <c r="C7380" s="20">
        <v>44415</v>
      </c>
      <c r="D7380" s="17" t="s">
        <v>14</v>
      </c>
      <c r="E7380" s="17" t="s">
        <v>123</v>
      </c>
      <c r="F7380" s="17" t="s">
        <v>124</v>
      </c>
      <c r="G7380" s="17" t="s">
        <v>18</v>
      </c>
      <c r="H7380">
        <v>42</v>
      </c>
      <c r="I7380">
        <v>101</v>
      </c>
      <c r="J7380">
        <v>424.2</v>
      </c>
      <c r="K7380">
        <v>199.374</v>
      </c>
      <c r="L7380" s="17" t="s">
        <v>83</v>
      </c>
      <c r="M7380" s="21">
        <v>49839</v>
      </c>
      <c r="N7380">
        <v>2021</v>
      </c>
      <c r="O7380">
        <v>8</v>
      </c>
      <c r="P7380" s="17" t="s">
        <v>147</v>
      </c>
      <c r="Q7380" t="b" cm="1">
        <f t="array" ref="Q7380">IF(Table1__2[[#This Row],[Product]]="Men's",Male)</f>
        <v>0</v>
      </c>
      <c r="R7380" t="str">
        <f>IF(Table1__2[[#This Row],[Product]]="Men's Street Footwear","Male","Female")</f>
        <v>Female</v>
      </c>
    </row>
    <row r="7381" spans="1:18" x14ac:dyDescent="0.25">
      <c r="A7381" s="17" t="s">
        <v>34</v>
      </c>
      <c r="B7381">
        <v>1185732</v>
      </c>
      <c r="C7381" s="20">
        <v>44415</v>
      </c>
      <c r="D7381" s="17" t="s">
        <v>14</v>
      </c>
      <c r="E7381" s="17" t="s">
        <v>123</v>
      </c>
      <c r="F7381" s="17" t="s">
        <v>124</v>
      </c>
      <c r="G7381" s="17" t="s">
        <v>19</v>
      </c>
      <c r="H7381">
        <v>37</v>
      </c>
      <c r="I7381">
        <v>75</v>
      </c>
      <c r="J7381">
        <v>277.5</v>
      </c>
      <c r="K7381">
        <v>149.85</v>
      </c>
      <c r="L7381" s="17" t="s">
        <v>83</v>
      </c>
      <c r="M7381" s="21">
        <v>49840</v>
      </c>
      <c r="N7381">
        <v>2021</v>
      </c>
      <c r="O7381">
        <v>8</v>
      </c>
      <c r="P7381" s="17" t="s">
        <v>147</v>
      </c>
      <c r="Q7381" t="b" cm="1">
        <f t="array" ref="Q7381">IF(Table1__2[[#This Row],[Product]]="Men's",Male)</f>
        <v>0</v>
      </c>
      <c r="R7381" t="str">
        <f>IF(Table1__2[[#This Row],[Product]]="Men's Street Footwear","Male","Female")</f>
        <v>Female</v>
      </c>
    </row>
    <row r="7382" spans="1:18" x14ac:dyDescent="0.25">
      <c r="A7382" s="17" t="s">
        <v>34</v>
      </c>
      <c r="B7382">
        <v>1185732</v>
      </c>
      <c r="C7382" s="20">
        <v>44415</v>
      </c>
      <c r="D7382" s="17" t="s">
        <v>14</v>
      </c>
      <c r="E7382" s="17" t="s">
        <v>123</v>
      </c>
      <c r="F7382" s="17" t="s">
        <v>124</v>
      </c>
      <c r="G7382" s="17" t="s">
        <v>20</v>
      </c>
      <c r="H7382">
        <v>36</v>
      </c>
      <c r="I7382">
        <v>52</v>
      </c>
      <c r="J7382">
        <v>187.2</v>
      </c>
      <c r="K7382">
        <v>95.471999999999994</v>
      </c>
      <c r="L7382" s="17" t="s">
        <v>83</v>
      </c>
      <c r="M7382" s="21">
        <v>49841</v>
      </c>
      <c r="N7382">
        <v>2021</v>
      </c>
      <c r="O7382">
        <v>8</v>
      </c>
      <c r="P7382" s="17" t="s">
        <v>147</v>
      </c>
      <c r="Q7382" t="b" cm="1">
        <f t="array" ref="Q7382">IF(Table1__2[[#This Row],[Product]]="Men's",Male)</f>
        <v>0</v>
      </c>
      <c r="R7382" t="str">
        <f>IF(Table1__2[[#This Row],[Product]]="Men's Street Footwear","Male","Female")</f>
        <v>Female</v>
      </c>
    </row>
    <row r="7383" spans="1:18" x14ac:dyDescent="0.25">
      <c r="A7383" s="17" t="s">
        <v>34</v>
      </c>
      <c r="B7383">
        <v>1185732</v>
      </c>
      <c r="C7383" s="20">
        <v>44415</v>
      </c>
      <c r="D7383" s="17" t="s">
        <v>14</v>
      </c>
      <c r="E7383" s="17" t="s">
        <v>123</v>
      </c>
      <c r="F7383" s="17" t="s">
        <v>124</v>
      </c>
      <c r="G7383" s="17" t="s">
        <v>21</v>
      </c>
      <c r="H7383">
        <v>46</v>
      </c>
      <c r="I7383">
        <v>46</v>
      </c>
      <c r="J7383">
        <v>211.6</v>
      </c>
      <c r="K7383">
        <v>90.988</v>
      </c>
      <c r="L7383" s="17" t="s">
        <v>83</v>
      </c>
      <c r="M7383" s="21">
        <v>49842</v>
      </c>
      <c r="N7383">
        <v>2021</v>
      </c>
      <c r="O7383">
        <v>8</v>
      </c>
      <c r="P7383" s="17" t="s">
        <v>147</v>
      </c>
      <c r="Q7383" t="b" cm="1">
        <f t="array" ref="Q7383">IF(Table1__2[[#This Row],[Product]]="Men's",Male)</f>
        <v>0</v>
      </c>
      <c r="R7383" t="str">
        <f>IF(Table1__2[[#This Row],[Product]]="Men's Street Footwear","Male","Female")</f>
        <v>Female</v>
      </c>
    </row>
    <row r="7384" spans="1:18" x14ac:dyDescent="0.25">
      <c r="A7384" s="17" t="s">
        <v>34</v>
      </c>
      <c r="B7384">
        <v>1185732</v>
      </c>
      <c r="C7384" s="20">
        <v>44415</v>
      </c>
      <c r="D7384" s="17" t="s">
        <v>14</v>
      </c>
      <c r="E7384" s="17" t="s">
        <v>123</v>
      </c>
      <c r="F7384" s="17" t="s">
        <v>124</v>
      </c>
      <c r="G7384" s="17" t="s">
        <v>22</v>
      </c>
      <c r="H7384">
        <v>52</v>
      </c>
      <c r="I7384">
        <v>105</v>
      </c>
      <c r="J7384">
        <v>546</v>
      </c>
      <c r="K7384">
        <v>289.38</v>
      </c>
      <c r="L7384" s="17" t="s">
        <v>83</v>
      </c>
      <c r="M7384" s="21">
        <v>49843</v>
      </c>
      <c r="N7384">
        <v>2021</v>
      </c>
      <c r="O7384">
        <v>8</v>
      </c>
      <c r="P7384" s="17" t="s">
        <v>147</v>
      </c>
      <c r="Q7384" t="b" cm="1">
        <f t="array" ref="Q7384">IF(Table1__2[[#This Row],[Product]]="Men's",Male)</f>
        <v>0</v>
      </c>
      <c r="R7384" t="str">
        <f>IF(Table1__2[[#This Row],[Product]]="Men's Street Footwear","Male","Female")</f>
        <v>Female</v>
      </c>
    </row>
    <row r="7385" spans="1:18" x14ac:dyDescent="0.25">
      <c r="A7385" s="17" t="s">
        <v>34</v>
      </c>
      <c r="B7385">
        <v>1185732</v>
      </c>
      <c r="C7385" s="20">
        <v>44445</v>
      </c>
      <c r="D7385" s="17" t="s">
        <v>14</v>
      </c>
      <c r="E7385" s="17" t="s">
        <v>123</v>
      </c>
      <c r="F7385" s="17" t="s">
        <v>124</v>
      </c>
      <c r="G7385" s="17" t="s">
        <v>16</v>
      </c>
      <c r="H7385">
        <v>46</v>
      </c>
      <c r="I7385">
        <v>124</v>
      </c>
      <c r="J7385">
        <v>570.4</v>
      </c>
      <c r="K7385">
        <v>279.49599999999998</v>
      </c>
      <c r="L7385" s="17" t="s">
        <v>83</v>
      </c>
      <c r="M7385" s="21">
        <v>49844</v>
      </c>
      <c r="N7385">
        <v>2021</v>
      </c>
      <c r="O7385">
        <v>9</v>
      </c>
      <c r="P7385" s="17" t="s">
        <v>148</v>
      </c>
      <c r="Q7385" t="b" cm="1">
        <f t="array" ref="Q7385">IF(Table1__2[[#This Row],[Product]]="Men's",Male)</f>
        <v>0</v>
      </c>
      <c r="R7385" t="str">
        <f>IF(Table1__2[[#This Row],[Product]]="Men's Street Footwear","Male","Female")</f>
        <v>Male</v>
      </c>
    </row>
    <row r="7386" spans="1:18" x14ac:dyDescent="0.25">
      <c r="A7386" s="17" t="s">
        <v>34</v>
      </c>
      <c r="B7386">
        <v>1185732</v>
      </c>
      <c r="C7386" s="20">
        <v>44445</v>
      </c>
      <c r="D7386" s="17" t="s">
        <v>14</v>
      </c>
      <c r="E7386" s="17" t="s">
        <v>123</v>
      </c>
      <c r="F7386" s="17" t="s">
        <v>124</v>
      </c>
      <c r="G7386" s="17" t="s">
        <v>18</v>
      </c>
      <c r="H7386">
        <v>41</v>
      </c>
      <c r="I7386">
        <v>72</v>
      </c>
      <c r="J7386">
        <v>295.2</v>
      </c>
      <c r="K7386">
        <v>147.6</v>
      </c>
      <c r="L7386" s="17" t="s">
        <v>83</v>
      </c>
      <c r="M7386" s="21">
        <v>49845</v>
      </c>
      <c r="N7386">
        <v>2021</v>
      </c>
      <c r="O7386">
        <v>9</v>
      </c>
      <c r="P7386" s="17" t="s">
        <v>148</v>
      </c>
      <c r="Q7386" t="b" cm="1">
        <f t="array" ref="Q7386">IF(Table1__2[[#This Row],[Product]]="Men's",Male)</f>
        <v>0</v>
      </c>
      <c r="R7386" t="str">
        <f>IF(Table1__2[[#This Row],[Product]]="Men's Street Footwear","Male","Female")</f>
        <v>Female</v>
      </c>
    </row>
    <row r="7387" spans="1:18" x14ac:dyDescent="0.25">
      <c r="A7387" s="17" t="s">
        <v>34</v>
      </c>
      <c r="B7387">
        <v>1185732</v>
      </c>
      <c r="C7387" s="20">
        <v>44445</v>
      </c>
      <c r="D7387" s="17" t="s">
        <v>14</v>
      </c>
      <c r="E7387" s="17" t="s">
        <v>123</v>
      </c>
      <c r="F7387" s="17" t="s">
        <v>124</v>
      </c>
      <c r="G7387" s="17" t="s">
        <v>19</v>
      </c>
      <c r="H7387">
        <v>39</v>
      </c>
      <c r="I7387">
        <v>51</v>
      </c>
      <c r="J7387">
        <v>198.9</v>
      </c>
      <c r="K7387">
        <v>105.417</v>
      </c>
      <c r="L7387" s="17" t="s">
        <v>83</v>
      </c>
      <c r="M7387" s="21">
        <v>49846</v>
      </c>
      <c r="N7387">
        <v>2021</v>
      </c>
      <c r="O7387">
        <v>9</v>
      </c>
      <c r="P7387" s="17" t="s">
        <v>148</v>
      </c>
      <c r="Q7387" t="b" cm="1">
        <f t="array" ref="Q7387">IF(Table1__2[[#This Row],[Product]]="Men's",Male)</f>
        <v>0</v>
      </c>
      <c r="R7387" t="str">
        <f>IF(Table1__2[[#This Row],[Product]]="Men's Street Footwear","Male","Female")</f>
        <v>Female</v>
      </c>
    </row>
    <row r="7388" spans="1:18" x14ac:dyDescent="0.25">
      <c r="A7388" s="17" t="s">
        <v>34</v>
      </c>
      <c r="B7388">
        <v>1185732</v>
      </c>
      <c r="C7388" s="20">
        <v>44445</v>
      </c>
      <c r="D7388" s="17" t="s">
        <v>14</v>
      </c>
      <c r="E7388" s="17" t="s">
        <v>123</v>
      </c>
      <c r="F7388" s="17" t="s">
        <v>124</v>
      </c>
      <c r="G7388" s="17" t="s">
        <v>20</v>
      </c>
      <c r="H7388">
        <v>37</v>
      </c>
      <c r="I7388">
        <v>38</v>
      </c>
      <c r="J7388">
        <v>140.6</v>
      </c>
      <c r="K7388">
        <v>74.518000000000001</v>
      </c>
      <c r="L7388" s="17" t="s">
        <v>83</v>
      </c>
      <c r="M7388" s="21">
        <v>49847</v>
      </c>
      <c r="N7388">
        <v>2021</v>
      </c>
      <c r="O7388">
        <v>9</v>
      </c>
      <c r="P7388" s="17" t="s">
        <v>148</v>
      </c>
      <c r="Q7388" t="b" cm="1">
        <f t="array" ref="Q7388">IF(Table1__2[[#This Row],[Product]]="Men's",Male)</f>
        <v>0</v>
      </c>
      <c r="R7388" t="str">
        <f>IF(Table1__2[[#This Row],[Product]]="Men's Street Footwear","Male","Female")</f>
        <v>Female</v>
      </c>
    </row>
    <row r="7389" spans="1:18" x14ac:dyDescent="0.25">
      <c r="A7389" s="17" t="s">
        <v>34</v>
      </c>
      <c r="B7389">
        <v>1185732</v>
      </c>
      <c r="C7389" s="20">
        <v>44445</v>
      </c>
      <c r="D7389" s="17" t="s">
        <v>14</v>
      </c>
      <c r="E7389" s="17" t="s">
        <v>123</v>
      </c>
      <c r="F7389" s="17" t="s">
        <v>124</v>
      </c>
      <c r="G7389" s="17" t="s">
        <v>21</v>
      </c>
      <c r="H7389">
        <v>47</v>
      </c>
      <c r="I7389">
        <v>41</v>
      </c>
      <c r="J7389">
        <v>192.7</v>
      </c>
      <c r="K7389">
        <v>79.007000000000005</v>
      </c>
      <c r="L7389" s="17" t="s">
        <v>83</v>
      </c>
      <c r="M7389" s="21">
        <v>49848</v>
      </c>
      <c r="N7389">
        <v>2021</v>
      </c>
      <c r="O7389">
        <v>9</v>
      </c>
      <c r="P7389" s="17" t="s">
        <v>148</v>
      </c>
      <c r="Q7389" t="b" cm="1">
        <f t="array" ref="Q7389">IF(Table1__2[[#This Row],[Product]]="Men's",Male)</f>
        <v>0</v>
      </c>
      <c r="R7389" t="str">
        <f>IF(Table1__2[[#This Row],[Product]]="Men's Street Footwear","Male","Female")</f>
        <v>Female</v>
      </c>
    </row>
    <row r="7390" spans="1:18" x14ac:dyDescent="0.25">
      <c r="A7390" s="17" t="s">
        <v>34</v>
      </c>
      <c r="B7390">
        <v>1185732</v>
      </c>
      <c r="C7390" s="20">
        <v>44445</v>
      </c>
      <c r="D7390" s="17" t="s">
        <v>14</v>
      </c>
      <c r="E7390" s="17" t="s">
        <v>123</v>
      </c>
      <c r="F7390" s="17" t="s">
        <v>124</v>
      </c>
      <c r="G7390" s="17" t="s">
        <v>22</v>
      </c>
      <c r="H7390">
        <v>50</v>
      </c>
      <c r="I7390">
        <v>73</v>
      </c>
      <c r="J7390">
        <v>365</v>
      </c>
      <c r="K7390">
        <v>193.45</v>
      </c>
      <c r="L7390" s="17" t="s">
        <v>83</v>
      </c>
      <c r="M7390" s="21">
        <v>49849</v>
      </c>
      <c r="N7390">
        <v>2021</v>
      </c>
      <c r="O7390">
        <v>9</v>
      </c>
      <c r="P7390" s="17" t="s">
        <v>148</v>
      </c>
      <c r="Q7390" t="b" cm="1">
        <f t="array" ref="Q7390">IF(Table1__2[[#This Row],[Product]]="Men's",Male)</f>
        <v>0</v>
      </c>
      <c r="R7390" t="str">
        <f>IF(Table1__2[[#This Row],[Product]]="Men's Street Footwear","Male","Female")</f>
        <v>Female</v>
      </c>
    </row>
    <row r="7391" spans="1:18" x14ac:dyDescent="0.25">
      <c r="A7391" s="17" t="s">
        <v>34</v>
      </c>
      <c r="B7391">
        <v>1185732</v>
      </c>
      <c r="C7391" s="20">
        <v>44477</v>
      </c>
      <c r="D7391" s="17" t="s">
        <v>14</v>
      </c>
      <c r="E7391" s="17" t="s">
        <v>123</v>
      </c>
      <c r="F7391" s="17" t="s">
        <v>124</v>
      </c>
      <c r="G7391" s="17" t="s">
        <v>16</v>
      </c>
      <c r="H7391">
        <v>53</v>
      </c>
      <c r="I7391">
        <v>119</v>
      </c>
      <c r="J7391">
        <v>630.70000000000005</v>
      </c>
      <c r="K7391">
        <v>290.12200000000001</v>
      </c>
      <c r="L7391" s="17" t="s">
        <v>83</v>
      </c>
      <c r="M7391" s="21">
        <v>49850</v>
      </c>
      <c r="N7391">
        <v>2021</v>
      </c>
      <c r="O7391">
        <v>10</v>
      </c>
      <c r="P7391" s="17" t="s">
        <v>149</v>
      </c>
      <c r="Q7391" t="b" cm="1">
        <f t="array" ref="Q7391">IF(Table1__2[[#This Row],[Product]]="Men's",Male)</f>
        <v>0</v>
      </c>
      <c r="R7391" t="str">
        <f>IF(Table1__2[[#This Row],[Product]]="Men's Street Footwear","Male","Female")</f>
        <v>Male</v>
      </c>
    </row>
    <row r="7392" spans="1:18" x14ac:dyDescent="0.25">
      <c r="A7392" s="17" t="s">
        <v>34</v>
      </c>
      <c r="B7392">
        <v>1185732</v>
      </c>
      <c r="C7392" s="20">
        <v>44477</v>
      </c>
      <c r="D7392" s="17" t="s">
        <v>14</v>
      </c>
      <c r="E7392" s="17" t="s">
        <v>123</v>
      </c>
      <c r="F7392" s="17" t="s">
        <v>124</v>
      </c>
      <c r="G7392" s="17" t="s">
        <v>18</v>
      </c>
      <c r="H7392">
        <v>48</v>
      </c>
      <c r="I7392">
        <v>63</v>
      </c>
      <c r="J7392">
        <v>302.39999999999998</v>
      </c>
      <c r="K7392">
        <v>151.19999999999999</v>
      </c>
      <c r="L7392" s="17" t="s">
        <v>83</v>
      </c>
      <c r="M7392" s="21">
        <v>49851</v>
      </c>
      <c r="N7392">
        <v>2021</v>
      </c>
      <c r="O7392">
        <v>10</v>
      </c>
      <c r="P7392" s="17" t="s">
        <v>149</v>
      </c>
      <c r="Q7392" t="b" cm="1">
        <f t="array" ref="Q7392">IF(Table1__2[[#This Row],[Product]]="Men's",Male)</f>
        <v>0</v>
      </c>
      <c r="R7392" t="str">
        <f>IF(Table1__2[[#This Row],[Product]]="Men's Street Footwear","Male","Female")</f>
        <v>Female</v>
      </c>
    </row>
    <row r="7393" spans="1:18" x14ac:dyDescent="0.25">
      <c r="A7393" s="17" t="s">
        <v>34</v>
      </c>
      <c r="B7393">
        <v>1185732</v>
      </c>
      <c r="C7393" s="20">
        <v>44477</v>
      </c>
      <c r="D7393" s="17" t="s">
        <v>14</v>
      </c>
      <c r="E7393" s="17" t="s">
        <v>123</v>
      </c>
      <c r="F7393" s="17" t="s">
        <v>124</v>
      </c>
      <c r="G7393" s="17" t="s">
        <v>19</v>
      </c>
      <c r="H7393">
        <v>46</v>
      </c>
      <c r="I7393">
        <v>42</v>
      </c>
      <c r="J7393">
        <v>193.2</v>
      </c>
      <c r="K7393">
        <v>96.6</v>
      </c>
      <c r="L7393" s="17" t="s">
        <v>83</v>
      </c>
      <c r="M7393" s="21">
        <v>49852</v>
      </c>
      <c r="N7393">
        <v>2021</v>
      </c>
      <c r="O7393">
        <v>10</v>
      </c>
      <c r="P7393" s="17" t="s">
        <v>149</v>
      </c>
      <c r="Q7393" t="b" cm="1">
        <f t="array" ref="Q7393">IF(Table1__2[[#This Row],[Product]]="Men's",Male)</f>
        <v>0</v>
      </c>
      <c r="R7393" t="str">
        <f>IF(Table1__2[[#This Row],[Product]]="Men's Street Footwear","Male","Female")</f>
        <v>Female</v>
      </c>
    </row>
    <row r="7394" spans="1:18" x14ac:dyDescent="0.25">
      <c r="A7394" s="17" t="s">
        <v>34</v>
      </c>
      <c r="B7394">
        <v>1185732</v>
      </c>
      <c r="C7394" s="20">
        <v>44477</v>
      </c>
      <c r="D7394" s="17" t="s">
        <v>14</v>
      </c>
      <c r="E7394" s="17" t="s">
        <v>123</v>
      </c>
      <c r="F7394" s="17" t="s">
        <v>124</v>
      </c>
      <c r="G7394" s="17" t="s">
        <v>20</v>
      </c>
      <c r="H7394">
        <v>48</v>
      </c>
      <c r="I7394">
        <v>31</v>
      </c>
      <c r="J7394">
        <v>148.80000000000001</v>
      </c>
      <c r="K7394">
        <v>77.376000000000005</v>
      </c>
      <c r="L7394" s="17" t="s">
        <v>83</v>
      </c>
      <c r="M7394" s="21">
        <v>49853</v>
      </c>
      <c r="N7394">
        <v>2021</v>
      </c>
      <c r="O7394">
        <v>10</v>
      </c>
      <c r="P7394" s="17" t="s">
        <v>149</v>
      </c>
      <c r="Q7394" t="b" cm="1">
        <f t="array" ref="Q7394">IF(Table1__2[[#This Row],[Product]]="Men's",Male)</f>
        <v>0</v>
      </c>
      <c r="R7394" t="str">
        <f>IF(Table1__2[[#This Row],[Product]]="Men's Street Footwear","Male","Female")</f>
        <v>Female</v>
      </c>
    </row>
    <row r="7395" spans="1:18" x14ac:dyDescent="0.25">
      <c r="A7395" s="17" t="s">
        <v>34</v>
      </c>
      <c r="B7395">
        <v>1185732</v>
      </c>
      <c r="C7395" s="20">
        <v>44477</v>
      </c>
      <c r="D7395" s="17" t="s">
        <v>14</v>
      </c>
      <c r="E7395" s="17" t="s">
        <v>123</v>
      </c>
      <c r="F7395" s="17" t="s">
        <v>124</v>
      </c>
      <c r="G7395" s="17" t="s">
        <v>21</v>
      </c>
      <c r="H7395">
        <v>58</v>
      </c>
      <c r="I7395">
        <v>38</v>
      </c>
      <c r="J7395">
        <v>220.4</v>
      </c>
      <c r="K7395">
        <v>90.364000000000004</v>
      </c>
      <c r="L7395" s="17" t="s">
        <v>83</v>
      </c>
      <c r="M7395" s="21">
        <v>49854</v>
      </c>
      <c r="N7395">
        <v>2021</v>
      </c>
      <c r="O7395">
        <v>10</v>
      </c>
      <c r="P7395" s="17" t="s">
        <v>149</v>
      </c>
      <c r="Q7395" t="b" cm="1">
        <f t="array" ref="Q7395">IF(Table1__2[[#This Row],[Product]]="Men's",Male)</f>
        <v>0</v>
      </c>
      <c r="R7395" t="str">
        <f>IF(Table1__2[[#This Row],[Product]]="Men's Street Footwear","Male","Female")</f>
        <v>Female</v>
      </c>
    </row>
    <row r="7396" spans="1:18" x14ac:dyDescent="0.25">
      <c r="A7396" s="17" t="s">
        <v>26</v>
      </c>
      <c r="B7396">
        <v>1185732</v>
      </c>
      <c r="C7396" s="20">
        <v>44477</v>
      </c>
      <c r="D7396" s="17" t="s">
        <v>14</v>
      </c>
      <c r="E7396" s="17" t="s">
        <v>123</v>
      </c>
      <c r="F7396" s="17" t="s">
        <v>124</v>
      </c>
      <c r="G7396" s="17" t="s">
        <v>22</v>
      </c>
      <c r="H7396">
        <v>62</v>
      </c>
      <c r="I7396">
        <v>68</v>
      </c>
      <c r="J7396">
        <v>421.6</v>
      </c>
      <c r="K7396">
        <v>223.44800000000001</v>
      </c>
      <c r="L7396" s="17" t="s">
        <v>83</v>
      </c>
      <c r="M7396" s="21">
        <v>49855</v>
      </c>
      <c r="N7396">
        <v>2021</v>
      </c>
      <c r="O7396">
        <v>10</v>
      </c>
      <c r="P7396" s="17" t="s">
        <v>149</v>
      </c>
      <c r="Q7396" t="b" cm="1">
        <f t="array" ref="Q7396">IF(Table1__2[[#This Row],[Product]]="Men's",Male)</f>
        <v>0</v>
      </c>
      <c r="R7396" t="str">
        <f>IF(Table1__2[[#This Row],[Product]]="Men's Street Footwear","Male","Female")</f>
        <v>Female</v>
      </c>
    </row>
    <row r="7397" spans="1:18" x14ac:dyDescent="0.25">
      <c r="A7397" s="17" t="s">
        <v>26</v>
      </c>
      <c r="B7397">
        <v>1185732</v>
      </c>
      <c r="C7397" s="20">
        <v>44507</v>
      </c>
      <c r="D7397" s="17" t="s">
        <v>14</v>
      </c>
      <c r="E7397" s="17" t="s">
        <v>123</v>
      </c>
      <c r="F7397" s="17" t="s">
        <v>124</v>
      </c>
      <c r="G7397" s="17" t="s">
        <v>16</v>
      </c>
      <c r="H7397">
        <v>59</v>
      </c>
      <c r="I7397">
        <v>108</v>
      </c>
      <c r="J7397">
        <v>637.20000000000005</v>
      </c>
      <c r="K7397">
        <v>305.85599999999999</v>
      </c>
      <c r="L7397" s="17" t="s">
        <v>83</v>
      </c>
      <c r="M7397" s="21">
        <v>49856</v>
      </c>
      <c r="N7397">
        <v>2021</v>
      </c>
      <c r="O7397">
        <v>11</v>
      </c>
      <c r="P7397" s="17" t="s">
        <v>150</v>
      </c>
      <c r="Q7397" t="b" cm="1">
        <f t="array" ref="Q7397">IF(Table1__2[[#This Row],[Product]]="Men's",Male)</f>
        <v>0</v>
      </c>
      <c r="R7397" t="str">
        <f>IF(Table1__2[[#This Row],[Product]]="Men's Street Footwear","Male","Female")</f>
        <v>Male</v>
      </c>
    </row>
    <row r="7398" spans="1:18" x14ac:dyDescent="0.25">
      <c r="A7398" s="17" t="s">
        <v>26</v>
      </c>
      <c r="B7398">
        <v>1185732</v>
      </c>
      <c r="C7398" s="20">
        <v>44507</v>
      </c>
      <c r="D7398" s="17" t="s">
        <v>14</v>
      </c>
      <c r="E7398" s="17" t="s">
        <v>123</v>
      </c>
      <c r="F7398" s="17" t="s">
        <v>124</v>
      </c>
      <c r="G7398" s="17" t="s">
        <v>18</v>
      </c>
      <c r="H7398">
        <v>46</v>
      </c>
      <c r="I7398">
        <v>80</v>
      </c>
      <c r="J7398">
        <v>368</v>
      </c>
      <c r="K7398">
        <v>180.32</v>
      </c>
      <c r="L7398" s="17" t="s">
        <v>83</v>
      </c>
      <c r="M7398" s="21">
        <v>49857</v>
      </c>
      <c r="N7398">
        <v>2021</v>
      </c>
      <c r="O7398">
        <v>11</v>
      </c>
      <c r="P7398" s="17" t="s">
        <v>150</v>
      </c>
      <c r="Q7398" t="b" cm="1">
        <f t="array" ref="Q7398">IF(Table1__2[[#This Row],[Product]]="Men's",Male)</f>
        <v>0</v>
      </c>
      <c r="R7398" t="str">
        <f>IF(Table1__2[[#This Row],[Product]]="Men's Street Footwear","Male","Female")</f>
        <v>Female</v>
      </c>
    </row>
    <row r="7399" spans="1:18" x14ac:dyDescent="0.25">
      <c r="A7399" s="17" t="s">
        <v>26</v>
      </c>
      <c r="B7399">
        <v>1185732</v>
      </c>
      <c r="C7399" s="20">
        <v>44507</v>
      </c>
      <c r="D7399" s="17" t="s">
        <v>14</v>
      </c>
      <c r="E7399" s="17" t="s">
        <v>123</v>
      </c>
      <c r="F7399" s="17" t="s">
        <v>124</v>
      </c>
      <c r="G7399" s="17" t="s">
        <v>19</v>
      </c>
      <c r="H7399">
        <v>48</v>
      </c>
      <c r="I7399">
        <v>68</v>
      </c>
      <c r="J7399">
        <v>326.39999999999998</v>
      </c>
      <c r="K7399">
        <v>166.464</v>
      </c>
      <c r="L7399" s="17" t="s">
        <v>83</v>
      </c>
      <c r="M7399" s="21">
        <v>49858</v>
      </c>
      <c r="N7399">
        <v>2021</v>
      </c>
      <c r="O7399">
        <v>11</v>
      </c>
      <c r="P7399" s="17" t="s">
        <v>150</v>
      </c>
      <c r="Q7399" t="b" cm="1">
        <f t="array" ref="Q7399">IF(Table1__2[[#This Row],[Product]]="Men's",Male)</f>
        <v>0</v>
      </c>
      <c r="R7399" t="str">
        <f>IF(Table1__2[[#This Row],[Product]]="Men's Street Footwear","Male","Female")</f>
        <v>Female</v>
      </c>
    </row>
    <row r="7400" spans="1:18" x14ac:dyDescent="0.25">
      <c r="A7400" s="17" t="s">
        <v>26</v>
      </c>
      <c r="B7400">
        <v>1185732</v>
      </c>
      <c r="C7400" s="20">
        <v>44507</v>
      </c>
      <c r="D7400" s="17" t="s">
        <v>14</v>
      </c>
      <c r="E7400" s="17" t="s">
        <v>123</v>
      </c>
      <c r="F7400" s="17" t="s">
        <v>124</v>
      </c>
      <c r="G7400" s="17" t="s">
        <v>20</v>
      </c>
      <c r="H7400">
        <v>49</v>
      </c>
      <c r="I7400">
        <v>65</v>
      </c>
      <c r="J7400">
        <v>318.5</v>
      </c>
      <c r="K7400">
        <v>175.17500000000001</v>
      </c>
      <c r="L7400" s="17" t="s">
        <v>83</v>
      </c>
      <c r="M7400" s="21">
        <v>49859</v>
      </c>
      <c r="N7400">
        <v>2021</v>
      </c>
      <c r="O7400">
        <v>11</v>
      </c>
      <c r="P7400" s="17" t="s">
        <v>150</v>
      </c>
      <c r="Q7400" t="b" cm="1">
        <f t="array" ref="Q7400">IF(Table1__2[[#This Row],[Product]]="Men's",Male)</f>
        <v>0</v>
      </c>
      <c r="R7400" t="str">
        <f>IF(Table1__2[[#This Row],[Product]]="Men's Street Footwear","Male","Female")</f>
        <v>Female</v>
      </c>
    </row>
    <row r="7401" spans="1:18" x14ac:dyDescent="0.25">
      <c r="A7401" s="17" t="s">
        <v>26</v>
      </c>
      <c r="B7401">
        <v>1185732</v>
      </c>
      <c r="C7401" s="20">
        <v>44507</v>
      </c>
      <c r="D7401" s="17" t="s">
        <v>14</v>
      </c>
      <c r="E7401" s="17" t="s">
        <v>123</v>
      </c>
      <c r="F7401" s="17" t="s">
        <v>124</v>
      </c>
      <c r="G7401" s="17" t="s">
        <v>21</v>
      </c>
      <c r="H7401">
        <v>55</v>
      </c>
      <c r="I7401">
        <v>59</v>
      </c>
      <c r="J7401">
        <v>324.5</v>
      </c>
      <c r="K7401">
        <v>142.78</v>
      </c>
      <c r="L7401" s="17" t="s">
        <v>83</v>
      </c>
      <c r="M7401" s="21">
        <v>49860</v>
      </c>
      <c r="N7401">
        <v>2021</v>
      </c>
      <c r="O7401">
        <v>11</v>
      </c>
      <c r="P7401" s="17" t="s">
        <v>150</v>
      </c>
      <c r="Q7401" t="b" cm="1">
        <f t="array" ref="Q7401">IF(Table1__2[[#This Row],[Product]]="Men's",Male)</f>
        <v>0</v>
      </c>
      <c r="R7401" t="str">
        <f>IF(Table1__2[[#This Row],[Product]]="Men's Street Footwear","Male","Female")</f>
        <v>Female</v>
      </c>
    </row>
    <row r="7402" spans="1:18" x14ac:dyDescent="0.25">
      <c r="A7402" s="17" t="s">
        <v>26</v>
      </c>
      <c r="B7402">
        <v>1185732</v>
      </c>
      <c r="C7402" s="20">
        <v>44507</v>
      </c>
      <c r="D7402" s="17" t="s">
        <v>14</v>
      </c>
      <c r="E7402" s="17" t="s">
        <v>123</v>
      </c>
      <c r="F7402" s="17" t="s">
        <v>124</v>
      </c>
      <c r="G7402" s="17" t="s">
        <v>22</v>
      </c>
      <c r="H7402">
        <v>59</v>
      </c>
      <c r="I7402">
        <v>91</v>
      </c>
      <c r="J7402">
        <v>536.9</v>
      </c>
      <c r="K7402">
        <v>284.55700000000002</v>
      </c>
      <c r="L7402" s="17" t="s">
        <v>83</v>
      </c>
      <c r="M7402" s="21">
        <v>49861</v>
      </c>
      <c r="N7402">
        <v>2021</v>
      </c>
      <c r="O7402">
        <v>11</v>
      </c>
      <c r="P7402" s="17" t="s">
        <v>150</v>
      </c>
      <c r="Q7402" t="b" cm="1">
        <f t="array" ref="Q7402">IF(Table1__2[[#This Row],[Product]]="Men's",Male)</f>
        <v>0</v>
      </c>
      <c r="R7402" t="str">
        <f>IF(Table1__2[[#This Row],[Product]]="Men's Street Footwear","Male","Female")</f>
        <v>Female</v>
      </c>
    </row>
    <row r="7403" spans="1:18" x14ac:dyDescent="0.25">
      <c r="A7403" s="17" t="s">
        <v>26</v>
      </c>
      <c r="B7403">
        <v>1185732</v>
      </c>
      <c r="C7403" s="20">
        <v>44536</v>
      </c>
      <c r="D7403" s="17" t="s">
        <v>14</v>
      </c>
      <c r="E7403" s="17" t="s">
        <v>123</v>
      </c>
      <c r="F7403" s="17" t="s">
        <v>124</v>
      </c>
      <c r="G7403" s="17" t="s">
        <v>16</v>
      </c>
      <c r="H7403">
        <v>55</v>
      </c>
      <c r="I7403">
        <v>149</v>
      </c>
      <c r="J7403">
        <v>819.5</v>
      </c>
      <c r="K7403">
        <v>393.36</v>
      </c>
      <c r="L7403" s="17" t="s">
        <v>83</v>
      </c>
      <c r="M7403" s="21">
        <v>49862</v>
      </c>
      <c r="N7403">
        <v>2021</v>
      </c>
      <c r="O7403">
        <v>12</v>
      </c>
      <c r="P7403" s="17" t="s">
        <v>151</v>
      </c>
      <c r="Q7403" t="b" cm="1">
        <f t="array" ref="Q7403">IF(Table1__2[[#This Row],[Product]]="Men's",Male)</f>
        <v>0</v>
      </c>
      <c r="R7403" t="str">
        <f>IF(Table1__2[[#This Row],[Product]]="Men's Street Footwear","Male","Female")</f>
        <v>Male</v>
      </c>
    </row>
    <row r="7404" spans="1:18" x14ac:dyDescent="0.25">
      <c r="A7404" s="17" t="s">
        <v>26</v>
      </c>
      <c r="B7404">
        <v>1185732</v>
      </c>
      <c r="C7404" s="20">
        <v>44536</v>
      </c>
      <c r="D7404" s="17" t="s">
        <v>14</v>
      </c>
      <c r="E7404" s="17" t="s">
        <v>123</v>
      </c>
      <c r="F7404" s="17" t="s">
        <v>124</v>
      </c>
      <c r="G7404" s="17" t="s">
        <v>18</v>
      </c>
      <c r="H7404">
        <v>49</v>
      </c>
      <c r="I7404">
        <v>105</v>
      </c>
      <c r="J7404">
        <v>514.5</v>
      </c>
      <c r="K7404">
        <v>246.96</v>
      </c>
      <c r="L7404" s="17" t="s">
        <v>83</v>
      </c>
      <c r="M7404" s="21">
        <v>49863</v>
      </c>
      <c r="N7404">
        <v>2021</v>
      </c>
      <c r="O7404">
        <v>12</v>
      </c>
      <c r="P7404" s="17" t="s">
        <v>151</v>
      </c>
      <c r="Q7404" t="b" cm="1">
        <f t="array" ref="Q7404">IF(Table1__2[[#This Row],[Product]]="Men's",Male)</f>
        <v>0</v>
      </c>
      <c r="R7404" t="str">
        <f>IF(Table1__2[[#This Row],[Product]]="Men's Street Footwear","Male","Female")</f>
        <v>Female</v>
      </c>
    </row>
    <row r="7405" spans="1:18" x14ac:dyDescent="0.25">
      <c r="A7405" s="17" t="s">
        <v>26</v>
      </c>
      <c r="B7405">
        <v>1185732</v>
      </c>
      <c r="C7405" s="20">
        <v>44536</v>
      </c>
      <c r="D7405" s="17" t="s">
        <v>14</v>
      </c>
      <c r="E7405" s="17" t="s">
        <v>123</v>
      </c>
      <c r="F7405" s="17" t="s">
        <v>124</v>
      </c>
      <c r="G7405" s="17" t="s">
        <v>19</v>
      </c>
      <c r="H7405">
        <v>49</v>
      </c>
      <c r="I7405">
        <v>91</v>
      </c>
      <c r="J7405">
        <v>445.9</v>
      </c>
      <c r="K7405">
        <v>222.95</v>
      </c>
      <c r="L7405" s="17" t="s">
        <v>83</v>
      </c>
      <c r="M7405" s="21">
        <v>49864</v>
      </c>
      <c r="N7405">
        <v>2021</v>
      </c>
      <c r="O7405">
        <v>12</v>
      </c>
      <c r="P7405" s="17" t="s">
        <v>151</v>
      </c>
      <c r="Q7405" t="b" cm="1">
        <f t="array" ref="Q7405">IF(Table1__2[[#This Row],[Product]]="Men's",Male)</f>
        <v>0</v>
      </c>
      <c r="R7405" t="str">
        <f>IF(Table1__2[[#This Row],[Product]]="Men's Street Footwear","Male","Female")</f>
        <v>Female</v>
      </c>
    </row>
    <row r="7406" spans="1:18" x14ac:dyDescent="0.25">
      <c r="A7406" s="17" t="s">
        <v>26</v>
      </c>
      <c r="B7406">
        <v>1185732</v>
      </c>
      <c r="C7406" s="20">
        <v>44536</v>
      </c>
      <c r="D7406" s="17" t="s">
        <v>14</v>
      </c>
      <c r="E7406" s="17" t="s">
        <v>123</v>
      </c>
      <c r="F7406" s="17" t="s">
        <v>124</v>
      </c>
      <c r="G7406" s="17" t="s">
        <v>20</v>
      </c>
      <c r="H7406">
        <v>47</v>
      </c>
      <c r="I7406">
        <v>83</v>
      </c>
      <c r="J7406">
        <v>390.1</v>
      </c>
      <c r="K7406">
        <v>198.95099999999999</v>
      </c>
      <c r="L7406" s="17" t="s">
        <v>83</v>
      </c>
      <c r="M7406" s="21">
        <v>49865</v>
      </c>
      <c r="N7406">
        <v>2021</v>
      </c>
      <c r="O7406">
        <v>12</v>
      </c>
      <c r="P7406" s="17" t="s">
        <v>151</v>
      </c>
      <c r="Q7406" t="b" cm="1">
        <f t="array" ref="Q7406">IF(Table1__2[[#This Row],[Product]]="Men's",Male)</f>
        <v>0</v>
      </c>
      <c r="R7406" t="str">
        <f>IF(Table1__2[[#This Row],[Product]]="Men's Street Footwear","Male","Female")</f>
        <v>Female</v>
      </c>
    </row>
    <row r="7407" spans="1:18" x14ac:dyDescent="0.25">
      <c r="A7407" s="17" t="s">
        <v>26</v>
      </c>
      <c r="B7407">
        <v>1185732</v>
      </c>
      <c r="C7407" s="20">
        <v>44536</v>
      </c>
      <c r="D7407" s="17" t="s">
        <v>14</v>
      </c>
      <c r="E7407" s="17" t="s">
        <v>123</v>
      </c>
      <c r="F7407" s="17" t="s">
        <v>124</v>
      </c>
      <c r="G7407" s="17" t="s">
        <v>21</v>
      </c>
      <c r="H7407">
        <v>55</v>
      </c>
      <c r="I7407">
        <v>83</v>
      </c>
      <c r="J7407">
        <v>456.5</v>
      </c>
      <c r="K7407">
        <v>205.42500000000001</v>
      </c>
      <c r="L7407" s="17" t="s">
        <v>83</v>
      </c>
      <c r="M7407" s="21">
        <v>49866</v>
      </c>
      <c r="N7407">
        <v>2021</v>
      </c>
      <c r="O7407">
        <v>12</v>
      </c>
      <c r="P7407" s="17" t="s">
        <v>151</v>
      </c>
      <c r="Q7407" t="b" cm="1">
        <f t="array" ref="Q7407">IF(Table1__2[[#This Row],[Product]]="Men's",Male)</f>
        <v>0</v>
      </c>
      <c r="R7407" t="str">
        <f>IF(Table1__2[[#This Row],[Product]]="Men's Street Footwear","Male","Female")</f>
        <v>Female</v>
      </c>
    </row>
    <row r="7408" spans="1:18" x14ac:dyDescent="0.25">
      <c r="A7408" s="17" t="s">
        <v>26</v>
      </c>
      <c r="B7408">
        <v>1185732</v>
      </c>
      <c r="C7408" s="20">
        <v>44536</v>
      </c>
      <c r="D7408" s="17" t="s">
        <v>14</v>
      </c>
      <c r="E7408" s="17" t="s">
        <v>123</v>
      </c>
      <c r="F7408" s="17" t="s">
        <v>124</v>
      </c>
      <c r="G7408" s="17" t="s">
        <v>22</v>
      </c>
      <c r="H7408">
        <v>59</v>
      </c>
      <c r="I7408">
        <v>101</v>
      </c>
      <c r="J7408">
        <v>595.9</v>
      </c>
      <c r="K7408">
        <v>321.786</v>
      </c>
      <c r="L7408" s="17" t="s">
        <v>83</v>
      </c>
      <c r="M7408" s="21">
        <v>49867</v>
      </c>
      <c r="N7408">
        <v>2021</v>
      </c>
      <c r="O7408">
        <v>12</v>
      </c>
      <c r="P7408" s="17" t="s">
        <v>151</v>
      </c>
      <c r="Q7408" t="b" cm="1">
        <f t="array" ref="Q7408">IF(Table1__2[[#This Row],[Product]]="Men's",Male)</f>
        <v>0</v>
      </c>
      <c r="R7408" t="str">
        <f>IF(Table1__2[[#This Row],[Product]]="Men's Street Footwear","Male","Female")</f>
        <v>Female</v>
      </c>
    </row>
    <row r="7409" spans="1:18" x14ac:dyDescent="0.25">
      <c r="A7409" s="17" t="s">
        <v>26</v>
      </c>
      <c r="B7409">
        <v>1185732</v>
      </c>
      <c r="C7409" s="20">
        <v>44203</v>
      </c>
      <c r="D7409" s="17" t="s">
        <v>14</v>
      </c>
      <c r="E7409" s="17" t="s">
        <v>123</v>
      </c>
      <c r="F7409" s="17" t="s">
        <v>124</v>
      </c>
      <c r="G7409" s="17" t="s">
        <v>16</v>
      </c>
      <c r="H7409">
        <v>38</v>
      </c>
      <c r="I7409">
        <v>125</v>
      </c>
      <c r="J7409">
        <v>475</v>
      </c>
      <c r="K7409">
        <v>242.25</v>
      </c>
      <c r="L7409" s="17" t="s">
        <v>83</v>
      </c>
      <c r="M7409" s="21">
        <v>49868</v>
      </c>
      <c r="N7409">
        <v>2021</v>
      </c>
      <c r="O7409">
        <v>1</v>
      </c>
      <c r="P7409" s="17" t="s">
        <v>141</v>
      </c>
      <c r="Q7409" t="b" cm="1">
        <f t="array" ref="Q7409">IF(Table1__2[[#This Row],[Product]]="Men's",Male)</f>
        <v>0</v>
      </c>
      <c r="R7409" t="str">
        <f>IF(Table1__2[[#This Row],[Product]]="Men's Street Footwear","Male","Female")</f>
        <v>Male</v>
      </c>
    </row>
    <row r="7410" spans="1:18" x14ac:dyDescent="0.25">
      <c r="A7410" s="17" t="s">
        <v>26</v>
      </c>
      <c r="B7410">
        <v>1185732</v>
      </c>
      <c r="C7410" s="20">
        <v>44203</v>
      </c>
      <c r="D7410" s="17" t="s">
        <v>14</v>
      </c>
      <c r="E7410" s="17" t="s">
        <v>123</v>
      </c>
      <c r="F7410" s="17" t="s">
        <v>124</v>
      </c>
      <c r="G7410" s="17" t="s">
        <v>18</v>
      </c>
      <c r="H7410">
        <v>37</v>
      </c>
      <c r="I7410">
        <v>87</v>
      </c>
      <c r="J7410">
        <v>321.89999999999998</v>
      </c>
      <c r="K7410">
        <v>167.38800000000001</v>
      </c>
      <c r="L7410" s="17" t="s">
        <v>83</v>
      </c>
      <c r="M7410" s="21">
        <v>49869</v>
      </c>
      <c r="N7410">
        <v>2021</v>
      </c>
      <c r="O7410">
        <v>1</v>
      </c>
      <c r="P7410" s="17" t="s">
        <v>141</v>
      </c>
      <c r="Q7410" t="b" cm="1">
        <f t="array" ref="Q7410">IF(Table1__2[[#This Row],[Product]]="Men's",Male)</f>
        <v>0</v>
      </c>
      <c r="R7410" t="str">
        <f>IF(Table1__2[[#This Row],[Product]]="Men's Street Footwear","Male","Female")</f>
        <v>Female</v>
      </c>
    </row>
    <row r="7411" spans="1:18" x14ac:dyDescent="0.25">
      <c r="A7411" s="17" t="s">
        <v>26</v>
      </c>
      <c r="B7411">
        <v>1185732</v>
      </c>
      <c r="C7411" s="20">
        <v>44203</v>
      </c>
      <c r="D7411" s="17" t="s">
        <v>14</v>
      </c>
      <c r="E7411" s="17" t="s">
        <v>123</v>
      </c>
      <c r="F7411" s="17" t="s">
        <v>124</v>
      </c>
      <c r="G7411" s="17" t="s">
        <v>19</v>
      </c>
      <c r="H7411">
        <v>28</v>
      </c>
      <c r="I7411">
        <v>90</v>
      </c>
      <c r="J7411">
        <v>252</v>
      </c>
      <c r="K7411">
        <v>100.8</v>
      </c>
      <c r="L7411" s="17" t="s">
        <v>83</v>
      </c>
      <c r="M7411" s="21">
        <v>49870</v>
      </c>
      <c r="N7411">
        <v>2021</v>
      </c>
      <c r="O7411">
        <v>1</v>
      </c>
      <c r="P7411" s="17" t="s">
        <v>141</v>
      </c>
      <c r="Q7411" t="b" cm="1">
        <f t="array" ref="Q7411">IF(Table1__2[[#This Row],[Product]]="Men's",Male)</f>
        <v>0</v>
      </c>
      <c r="R7411" t="str">
        <f>IF(Table1__2[[#This Row],[Product]]="Men's Street Footwear","Male","Female")</f>
        <v>Female</v>
      </c>
    </row>
    <row r="7412" spans="1:18" x14ac:dyDescent="0.25">
      <c r="A7412" s="17" t="s">
        <v>26</v>
      </c>
      <c r="B7412">
        <v>1185732</v>
      </c>
      <c r="C7412" s="20">
        <v>44203</v>
      </c>
      <c r="D7412" s="17" t="s">
        <v>14</v>
      </c>
      <c r="E7412" s="17" t="s">
        <v>123</v>
      </c>
      <c r="F7412" s="17" t="s">
        <v>124</v>
      </c>
      <c r="G7412" s="17" t="s">
        <v>20</v>
      </c>
      <c r="H7412">
        <v>33</v>
      </c>
      <c r="I7412">
        <v>42</v>
      </c>
      <c r="J7412">
        <v>138.6</v>
      </c>
      <c r="K7412">
        <v>60.984000000000002</v>
      </c>
      <c r="L7412" s="17" t="s">
        <v>83</v>
      </c>
      <c r="M7412" s="21">
        <v>49871</v>
      </c>
      <c r="N7412">
        <v>2021</v>
      </c>
      <c r="O7412">
        <v>1</v>
      </c>
      <c r="P7412" s="17" t="s">
        <v>141</v>
      </c>
      <c r="Q7412" t="b" cm="1">
        <f t="array" ref="Q7412">IF(Table1__2[[#This Row],[Product]]="Men's",Male)</f>
        <v>0</v>
      </c>
      <c r="R7412" t="str">
        <f>IF(Table1__2[[#This Row],[Product]]="Men's Street Footwear","Male","Female")</f>
        <v>Female</v>
      </c>
    </row>
    <row r="7413" spans="1:18" x14ac:dyDescent="0.25">
      <c r="A7413" s="17" t="s">
        <v>26</v>
      </c>
      <c r="B7413">
        <v>1185732</v>
      </c>
      <c r="C7413" s="20">
        <v>44203</v>
      </c>
      <c r="D7413" s="17" t="s">
        <v>14</v>
      </c>
      <c r="E7413" s="17" t="s">
        <v>123</v>
      </c>
      <c r="F7413" s="17" t="s">
        <v>124</v>
      </c>
      <c r="G7413" s="17" t="s">
        <v>21</v>
      </c>
      <c r="H7413">
        <v>49</v>
      </c>
      <c r="I7413">
        <v>60</v>
      </c>
      <c r="J7413">
        <v>294</v>
      </c>
      <c r="K7413">
        <v>120.54</v>
      </c>
      <c r="L7413" s="17" t="s">
        <v>83</v>
      </c>
      <c r="M7413" s="21">
        <v>49872</v>
      </c>
      <c r="N7413">
        <v>2021</v>
      </c>
      <c r="O7413">
        <v>1</v>
      </c>
      <c r="P7413" s="17" t="s">
        <v>141</v>
      </c>
      <c r="Q7413" t="b" cm="1">
        <f t="array" ref="Q7413">IF(Table1__2[[#This Row],[Product]]="Men's",Male)</f>
        <v>0</v>
      </c>
      <c r="R7413" t="str">
        <f>IF(Table1__2[[#This Row],[Product]]="Men's Street Footwear","Male","Female")</f>
        <v>Female</v>
      </c>
    </row>
    <row r="7414" spans="1:18" x14ac:dyDescent="0.25">
      <c r="A7414" s="17" t="s">
        <v>26</v>
      </c>
      <c r="B7414">
        <v>1185732</v>
      </c>
      <c r="C7414" s="20">
        <v>44203</v>
      </c>
      <c r="D7414" s="17" t="s">
        <v>14</v>
      </c>
      <c r="E7414" s="17" t="s">
        <v>123</v>
      </c>
      <c r="F7414" s="17" t="s">
        <v>124</v>
      </c>
      <c r="G7414" s="17" t="s">
        <v>22</v>
      </c>
      <c r="H7414">
        <v>37</v>
      </c>
      <c r="I7414">
        <v>81</v>
      </c>
      <c r="J7414">
        <v>299.7</v>
      </c>
      <c r="K7414">
        <v>149.85</v>
      </c>
      <c r="L7414" s="17" t="s">
        <v>83</v>
      </c>
      <c r="M7414" s="21">
        <v>49873</v>
      </c>
      <c r="N7414">
        <v>2021</v>
      </c>
      <c r="O7414">
        <v>1</v>
      </c>
      <c r="P7414" s="17" t="s">
        <v>141</v>
      </c>
      <c r="Q7414" t="b" cm="1">
        <f t="array" ref="Q7414">IF(Table1__2[[#This Row],[Product]]="Men's",Male)</f>
        <v>0</v>
      </c>
      <c r="R7414" t="str">
        <f>IF(Table1__2[[#This Row],[Product]]="Men's Street Footwear","Male","Female")</f>
        <v>Female</v>
      </c>
    </row>
    <row r="7415" spans="1:18" x14ac:dyDescent="0.25">
      <c r="A7415" s="17" t="s">
        <v>26</v>
      </c>
      <c r="B7415">
        <v>1185732</v>
      </c>
      <c r="C7415" s="20">
        <v>44232</v>
      </c>
      <c r="D7415" s="17" t="s">
        <v>14</v>
      </c>
      <c r="E7415" s="17" t="s">
        <v>123</v>
      </c>
      <c r="F7415" s="17" t="s">
        <v>124</v>
      </c>
      <c r="G7415" s="17" t="s">
        <v>16</v>
      </c>
      <c r="H7415">
        <v>39</v>
      </c>
      <c r="I7415">
        <v>149</v>
      </c>
      <c r="J7415">
        <v>581.1</v>
      </c>
      <c r="K7415">
        <v>290.55</v>
      </c>
      <c r="L7415" s="17" t="s">
        <v>83</v>
      </c>
      <c r="M7415" s="21">
        <v>49874</v>
      </c>
      <c r="N7415">
        <v>2021</v>
      </c>
      <c r="O7415">
        <v>2</v>
      </c>
      <c r="P7415" s="17" t="s">
        <v>142</v>
      </c>
      <c r="Q7415" t="b" cm="1">
        <f t="array" ref="Q7415">IF(Table1__2[[#This Row],[Product]]="Men's",Male)</f>
        <v>0</v>
      </c>
      <c r="R7415" t="str">
        <f>IF(Table1__2[[#This Row],[Product]]="Men's Street Footwear","Male","Female")</f>
        <v>Male</v>
      </c>
    </row>
    <row r="7416" spans="1:18" x14ac:dyDescent="0.25">
      <c r="A7416" s="17" t="s">
        <v>26</v>
      </c>
      <c r="B7416">
        <v>1185732</v>
      </c>
      <c r="C7416" s="20">
        <v>44232</v>
      </c>
      <c r="D7416" s="17" t="s">
        <v>14</v>
      </c>
      <c r="E7416" s="17" t="s">
        <v>123</v>
      </c>
      <c r="F7416" s="17" t="s">
        <v>124</v>
      </c>
      <c r="G7416" s="17" t="s">
        <v>18</v>
      </c>
      <c r="H7416">
        <v>37</v>
      </c>
      <c r="I7416">
        <v>54</v>
      </c>
      <c r="J7416">
        <v>199.8</v>
      </c>
      <c r="K7416">
        <v>99.9</v>
      </c>
      <c r="L7416" s="17" t="s">
        <v>83</v>
      </c>
      <c r="M7416" s="21">
        <v>49875</v>
      </c>
      <c r="N7416">
        <v>2021</v>
      </c>
      <c r="O7416">
        <v>2</v>
      </c>
      <c r="P7416" s="17" t="s">
        <v>142</v>
      </c>
      <c r="Q7416" t="b" cm="1">
        <f t="array" ref="Q7416">IF(Table1__2[[#This Row],[Product]]="Men's",Male)</f>
        <v>0</v>
      </c>
      <c r="R7416" t="str">
        <f>IF(Table1__2[[#This Row],[Product]]="Men's Street Footwear","Male","Female")</f>
        <v>Female</v>
      </c>
    </row>
    <row r="7417" spans="1:18" x14ac:dyDescent="0.25">
      <c r="A7417" s="17" t="s">
        <v>26</v>
      </c>
      <c r="B7417">
        <v>1185732</v>
      </c>
      <c r="C7417" s="20">
        <v>44232</v>
      </c>
      <c r="D7417" s="17" t="s">
        <v>14</v>
      </c>
      <c r="E7417" s="17" t="s">
        <v>123</v>
      </c>
      <c r="F7417" s="17" t="s">
        <v>124</v>
      </c>
      <c r="G7417" s="17" t="s">
        <v>19</v>
      </c>
      <c r="H7417">
        <v>29</v>
      </c>
      <c r="I7417">
        <v>65</v>
      </c>
      <c r="J7417">
        <v>188.5</v>
      </c>
      <c r="K7417">
        <v>84.825000000000003</v>
      </c>
      <c r="L7417" s="17" t="s">
        <v>83</v>
      </c>
      <c r="M7417" s="21">
        <v>49876</v>
      </c>
      <c r="N7417">
        <v>2021</v>
      </c>
      <c r="O7417">
        <v>2</v>
      </c>
      <c r="P7417" s="17" t="s">
        <v>142</v>
      </c>
      <c r="Q7417" t="b" cm="1">
        <f t="array" ref="Q7417">IF(Table1__2[[#This Row],[Product]]="Men's",Male)</f>
        <v>0</v>
      </c>
      <c r="R7417" t="str">
        <f>IF(Table1__2[[#This Row],[Product]]="Men's Street Footwear","Male","Female")</f>
        <v>Female</v>
      </c>
    </row>
    <row r="7418" spans="1:18" x14ac:dyDescent="0.25">
      <c r="A7418" s="17" t="s">
        <v>26</v>
      </c>
      <c r="B7418">
        <v>1185732</v>
      </c>
      <c r="C7418" s="20">
        <v>44232</v>
      </c>
      <c r="D7418" s="17" t="s">
        <v>14</v>
      </c>
      <c r="E7418" s="17" t="s">
        <v>125</v>
      </c>
      <c r="F7418" s="17" t="s">
        <v>126</v>
      </c>
      <c r="G7418" s="17" t="s">
        <v>20</v>
      </c>
      <c r="H7418">
        <v>32</v>
      </c>
      <c r="I7418">
        <v>34</v>
      </c>
      <c r="J7418">
        <v>108.8</v>
      </c>
      <c r="K7418">
        <v>47.872</v>
      </c>
      <c r="L7418" s="17" t="s">
        <v>83</v>
      </c>
      <c r="M7418" s="21">
        <v>49877</v>
      </c>
      <c r="N7418">
        <v>2021</v>
      </c>
      <c r="O7418">
        <v>2</v>
      </c>
      <c r="P7418" s="17" t="s">
        <v>142</v>
      </c>
      <c r="Q7418" t="b" cm="1">
        <f t="array" ref="Q7418">IF(Table1__2[[#This Row],[Product]]="Men's",Male)</f>
        <v>0</v>
      </c>
      <c r="R7418" t="str">
        <f>IF(Table1__2[[#This Row],[Product]]="Men's Street Footwear","Male","Female")</f>
        <v>Female</v>
      </c>
    </row>
    <row r="7419" spans="1:18" x14ac:dyDescent="0.25">
      <c r="A7419" s="17" t="s">
        <v>26</v>
      </c>
      <c r="B7419">
        <v>1185732</v>
      </c>
      <c r="C7419" s="20">
        <v>44232</v>
      </c>
      <c r="D7419" s="17" t="s">
        <v>14</v>
      </c>
      <c r="E7419" s="17" t="s">
        <v>125</v>
      </c>
      <c r="F7419" s="17" t="s">
        <v>126</v>
      </c>
      <c r="G7419" s="17" t="s">
        <v>21</v>
      </c>
      <c r="H7419">
        <v>49</v>
      </c>
      <c r="I7419">
        <v>60</v>
      </c>
      <c r="J7419">
        <v>294</v>
      </c>
      <c r="K7419">
        <v>129.36000000000001</v>
      </c>
      <c r="L7419" s="17" t="s">
        <v>83</v>
      </c>
      <c r="M7419" s="21">
        <v>49878</v>
      </c>
      <c r="N7419">
        <v>2021</v>
      </c>
      <c r="O7419">
        <v>2</v>
      </c>
      <c r="P7419" s="17" t="s">
        <v>142</v>
      </c>
      <c r="Q7419" t="b" cm="1">
        <f t="array" ref="Q7419">IF(Table1__2[[#This Row],[Product]]="Men's",Male)</f>
        <v>0</v>
      </c>
      <c r="R7419" t="str">
        <f>IF(Table1__2[[#This Row],[Product]]="Men's Street Footwear","Male","Female")</f>
        <v>Female</v>
      </c>
    </row>
    <row r="7420" spans="1:18" x14ac:dyDescent="0.25">
      <c r="A7420" s="17" t="s">
        <v>26</v>
      </c>
      <c r="B7420">
        <v>1185732</v>
      </c>
      <c r="C7420" s="20">
        <v>44232</v>
      </c>
      <c r="D7420" s="17" t="s">
        <v>14</v>
      </c>
      <c r="E7420" s="17" t="s">
        <v>125</v>
      </c>
      <c r="F7420" s="17" t="s">
        <v>126</v>
      </c>
      <c r="G7420" s="17" t="s">
        <v>22</v>
      </c>
      <c r="H7420">
        <v>39</v>
      </c>
      <c r="I7420">
        <v>84</v>
      </c>
      <c r="J7420">
        <v>327.60000000000002</v>
      </c>
      <c r="K7420">
        <v>147.41999999999999</v>
      </c>
      <c r="L7420" s="17" t="s">
        <v>83</v>
      </c>
      <c r="M7420" s="21">
        <v>49879</v>
      </c>
      <c r="N7420">
        <v>2021</v>
      </c>
      <c r="O7420">
        <v>2</v>
      </c>
      <c r="P7420" s="17" t="s">
        <v>142</v>
      </c>
      <c r="Q7420" t="b" cm="1">
        <f t="array" ref="Q7420">IF(Table1__2[[#This Row],[Product]]="Men's",Male)</f>
        <v>0</v>
      </c>
      <c r="R7420" t="str">
        <f>IF(Table1__2[[#This Row],[Product]]="Men's Street Footwear","Male","Female")</f>
        <v>Female</v>
      </c>
    </row>
    <row r="7421" spans="1:18" x14ac:dyDescent="0.25">
      <c r="A7421" s="17" t="s">
        <v>26</v>
      </c>
      <c r="B7421">
        <v>1185732</v>
      </c>
      <c r="C7421" s="20">
        <v>44258</v>
      </c>
      <c r="D7421" s="17" t="s">
        <v>14</v>
      </c>
      <c r="E7421" s="17" t="s">
        <v>125</v>
      </c>
      <c r="F7421" s="17" t="s">
        <v>126</v>
      </c>
      <c r="G7421" s="17" t="s">
        <v>16</v>
      </c>
      <c r="H7421">
        <v>39</v>
      </c>
      <c r="I7421">
        <v>130</v>
      </c>
      <c r="J7421">
        <v>507</v>
      </c>
      <c r="K7421">
        <v>253.5</v>
      </c>
      <c r="L7421" s="17" t="s">
        <v>83</v>
      </c>
      <c r="M7421" s="21">
        <v>49880</v>
      </c>
      <c r="N7421">
        <v>2021</v>
      </c>
      <c r="O7421">
        <v>3</v>
      </c>
      <c r="P7421" s="17" t="s">
        <v>143</v>
      </c>
      <c r="Q7421" t="b" cm="1">
        <f t="array" ref="Q7421">IF(Table1__2[[#This Row],[Product]]="Men's",Male)</f>
        <v>0</v>
      </c>
      <c r="R7421" t="str">
        <f>IF(Table1__2[[#This Row],[Product]]="Men's Street Footwear","Male","Female")</f>
        <v>Male</v>
      </c>
    </row>
    <row r="7422" spans="1:18" x14ac:dyDescent="0.25">
      <c r="A7422" s="17" t="s">
        <v>26</v>
      </c>
      <c r="B7422">
        <v>1185732</v>
      </c>
      <c r="C7422" s="20">
        <v>44258</v>
      </c>
      <c r="D7422" s="17" t="s">
        <v>14</v>
      </c>
      <c r="E7422" s="17" t="s">
        <v>125</v>
      </c>
      <c r="F7422" s="17" t="s">
        <v>126</v>
      </c>
      <c r="G7422" s="17" t="s">
        <v>18</v>
      </c>
      <c r="H7422">
        <v>38</v>
      </c>
      <c r="I7422">
        <v>56</v>
      </c>
      <c r="J7422">
        <v>212.8</v>
      </c>
      <c r="K7422">
        <v>114.91200000000001</v>
      </c>
      <c r="L7422" s="17" t="s">
        <v>83</v>
      </c>
      <c r="M7422" s="21">
        <v>49881</v>
      </c>
      <c r="N7422">
        <v>2021</v>
      </c>
      <c r="O7422">
        <v>3</v>
      </c>
      <c r="P7422" s="17" t="s">
        <v>143</v>
      </c>
      <c r="Q7422" t="b" cm="1">
        <f t="array" ref="Q7422">IF(Table1__2[[#This Row],[Product]]="Men's",Male)</f>
        <v>0</v>
      </c>
      <c r="R7422" t="str">
        <f>IF(Table1__2[[#This Row],[Product]]="Men's Street Footwear","Male","Female")</f>
        <v>Female</v>
      </c>
    </row>
    <row r="7423" spans="1:18" x14ac:dyDescent="0.25">
      <c r="A7423" s="17" t="s">
        <v>26</v>
      </c>
      <c r="B7423">
        <v>1185732</v>
      </c>
      <c r="C7423" s="20">
        <v>44258</v>
      </c>
      <c r="D7423" s="17" t="s">
        <v>14</v>
      </c>
      <c r="E7423" s="17" t="s">
        <v>125</v>
      </c>
      <c r="F7423" s="17" t="s">
        <v>126</v>
      </c>
      <c r="G7423" s="17" t="s">
        <v>19</v>
      </c>
      <c r="H7423">
        <v>29</v>
      </c>
      <c r="I7423">
        <v>68</v>
      </c>
      <c r="J7423">
        <v>197.2</v>
      </c>
      <c r="K7423">
        <v>88.74</v>
      </c>
      <c r="L7423" s="17" t="s">
        <v>83</v>
      </c>
      <c r="M7423" s="21">
        <v>49882</v>
      </c>
      <c r="N7423">
        <v>2021</v>
      </c>
      <c r="O7423">
        <v>3</v>
      </c>
      <c r="P7423" s="17" t="s">
        <v>143</v>
      </c>
      <c r="Q7423" t="b" cm="1">
        <f t="array" ref="Q7423">IF(Table1__2[[#This Row],[Product]]="Men's",Male)</f>
        <v>0</v>
      </c>
      <c r="R7423" t="str">
        <f>IF(Table1__2[[#This Row],[Product]]="Men's Street Footwear","Male","Female")</f>
        <v>Female</v>
      </c>
    </row>
    <row r="7424" spans="1:18" x14ac:dyDescent="0.25">
      <c r="A7424" s="17" t="s">
        <v>26</v>
      </c>
      <c r="B7424">
        <v>1185732</v>
      </c>
      <c r="C7424" s="20">
        <v>44258</v>
      </c>
      <c r="D7424" s="17" t="s">
        <v>14</v>
      </c>
      <c r="E7424" s="17" t="s">
        <v>125</v>
      </c>
      <c r="F7424" s="17" t="s">
        <v>126</v>
      </c>
      <c r="G7424" s="17" t="s">
        <v>20</v>
      </c>
      <c r="H7424">
        <v>32</v>
      </c>
      <c r="I7424">
        <v>30</v>
      </c>
      <c r="J7424">
        <v>96</v>
      </c>
      <c r="K7424">
        <v>40.32</v>
      </c>
      <c r="L7424" s="17" t="s">
        <v>83</v>
      </c>
      <c r="M7424" s="21">
        <v>49883</v>
      </c>
      <c r="N7424">
        <v>2021</v>
      </c>
      <c r="O7424">
        <v>3</v>
      </c>
      <c r="P7424" s="17" t="s">
        <v>143</v>
      </c>
      <c r="Q7424" t="b" cm="1">
        <f t="array" ref="Q7424">IF(Table1__2[[#This Row],[Product]]="Men's",Male)</f>
        <v>0</v>
      </c>
      <c r="R7424" t="str">
        <f>IF(Table1__2[[#This Row],[Product]]="Men's Street Footwear","Male","Female")</f>
        <v>Female</v>
      </c>
    </row>
    <row r="7425" spans="1:18" x14ac:dyDescent="0.25">
      <c r="A7425" s="17" t="s">
        <v>26</v>
      </c>
      <c r="B7425">
        <v>1185732</v>
      </c>
      <c r="C7425" s="20">
        <v>44258</v>
      </c>
      <c r="D7425" s="17" t="s">
        <v>14</v>
      </c>
      <c r="E7425" s="17" t="s">
        <v>125</v>
      </c>
      <c r="F7425" s="17" t="s">
        <v>126</v>
      </c>
      <c r="G7425" s="17" t="s">
        <v>21</v>
      </c>
      <c r="H7425">
        <v>48</v>
      </c>
      <c r="I7425">
        <v>39</v>
      </c>
      <c r="J7425">
        <v>187.2</v>
      </c>
      <c r="K7425">
        <v>74.88</v>
      </c>
      <c r="L7425" s="17" t="s">
        <v>83</v>
      </c>
      <c r="M7425" s="21">
        <v>49884</v>
      </c>
      <c r="N7425">
        <v>2021</v>
      </c>
      <c r="O7425">
        <v>3</v>
      </c>
      <c r="P7425" s="17" t="s">
        <v>143</v>
      </c>
      <c r="Q7425" t="b" cm="1">
        <f t="array" ref="Q7425">IF(Table1__2[[#This Row],[Product]]="Men's",Male)</f>
        <v>0</v>
      </c>
      <c r="R7425" t="str">
        <f>IF(Table1__2[[#This Row],[Product]]="Men's Street Footwear","Male","Female")</f>
        <v>Female</v>
      </c>
    </row>
    <row r="7426" spans="1:18" x14ac:dyDescent="0.25">
      <c r="A7426" s="17" t="s">
        <v>26</v>
      </c>
      <c r="B7426">
        <v>1185732</v>
      </c>
      <c r="C7426" s="20">
        <v>44258</v>
      </c>
      <c r="D7426" s="17" t="s">
        <v>14</v>
      </c>
      <c r="E7426" s="17" t="s">
        <v>125</v>
      </c>
      <c r="F7426" s="17" t="s">
        <v>126</v>
      </c>
      <c r="G7426" s="17" t="s">
        <v>22</v>
      </c>
      <c r="H7426">
        <v>38</v>
      </c>
      <c r="I7426">
        <v>73</v>
      </c>
      <c r="J7426">
        <v>277.39999999999998</v>
      </c>
      <c r="K7426">
        <v>135.92599999999999</v>
      </c>
      <c r="L7426" s="17" t="s">
        <v>83</v>
      </c>
      <c r="M7426" s="21">
        <v>49885</v>
      </c>
      <c r="N7426">
        <v>2021</v>
      </c>
      <c r="O7426">
        <v>3</v>
      </c>
      <c r="P7426" s="17" t="s">
        <v>143</v>
      </c>
      <c r="Q7426" t="b" cm="1">
        <f t="array" ref="Q7426">IF(Table1__2[[#This Row],[Product]]="Men's",Male)</f>
        <v>0</v>
      </c>
      <c r="R7426" t="str">
        <f>IF(Table1__2[[#This Row],[Product]]="Men's Street Footwear","Male","Female")</f>
        <v>Female</v>
      </c>
    </row>
    <row r="7427" spans="1:18" x14ac:dyDescent="0.25">
      <c r="A7427" s="17" t="s">
        <v>26</v>
      </c>
      <c r="B7427">
        <v>1185732</v>
      </c>
      <c r="C7427" s="20">
        <v>44290</v>
      </c>
      <c r="D7427" s="17" t="s">
        <v>14</v>
      </c>
      <c r="E7427" s="17" t="s">
        <v>125</v>
      </c>
      <c r="F7427" s="17" t="s">
        <v>126</v>
      </c>
      <c r="G7427" s="17" t="s">
        <v>16</v>
      </c>
      <c r="H7427">
        <v>36</v>
      </c>
      <c r="I7427">
        <v>150</v>
      </c>
      <c r="J7427">
        <v>540</v>
      </c>
      <c r="K7427">
        <v>270</v>
      </c>
      <c r="L7427" s="17" t="s">
        <v>83</v>
      </c>
      <c r="M7427" s="21">
        <v>49886</v>
      </c>
      <c r="N7427">
        <v>2021</v>
      </c>
      <c r="O7427">
        <v>4</v>
      </c>
      <c r="P7427" s="17" t="s">
        <v>144</v>
      </c>
      <c r="Q7427" t="b" cm="1">
        <f t="array" ref="Q7427">IF(Table1__2[[#This Row],[Product]]="Men's",Male)</f>
        <v>0</v>
      </c>
      <c r="R7427" t="str">
        <f>IF(Table1__2[[#This Row],[Product]]="Men's Street Footwear","Male","Female")</f>
        <v>Male</v>
      </c>
    </row>
    <row r="7428" spans="1:18" x14ac:dyDescent="0.25">
      <c r="A7428" s="17" t="s">
        <v>26</v>
      </c>
      <c r="B7428">
        <v>1185732</v>
      </c>
      <c r="C7428" s="20">
        <v>44290</v>
      </c>
      <c r="D7428" s="17" t="s">
        <v>14</v>
      </c>
      <c r="E7428" s="17" t="s">
        <v>125</v>
      </c>
      <c r="F7428" s="17" t="s">
        <v>126</v>
      </c>
      <c r="G7428" s="17" t="s">
        <v>18</v>
      </c>
      <c r="H7428">
        <v>38</v>
      </c>
      <c r="I7428">
        <v>58</v>
      </c>
      <c r="J7428">
        <v>220.4</v>
      </c>
      <c r="K7428">
        <v>121.22</v>
      </c>
      <c r="L7428" s="17" t="s">
        <v>83</v>
      </c>
      <c r="M7428" s="21">
        <v>49887</v>
      </c>
      <c r="N7428">
        <v>2021</v>
      </c>
      <c r="O7428">
        <v>4</v>
      </c>
      <c r="P7428" s="17" t="s">
        <v>144</v>
      </c>
      <c r="Q7428" t="b" cm="1">
        <f t="array" ref="Q7428">IF(Table1__2[[#This Row],[Product]]="Men's",Male)</f>
        <v>0</v>
      </c>
      <c r="R7428" t="str">
        <f>IF(Table1__2[[#This Row],[Product]]="Men's Street Footwear","Male","Female")</f>
        <v>Female</v>
      </c>
    </row>
    <row r="7429" spans="1:18" x14ac:dyDescent="0.25">
      <c r="A7429" s="17" t="s">
        <v>26</v>
      </c>
      <c r="B7429">
        <v>1185732</v>
      </c>
      <c r="C7429" s="20">
        <v>44290</v>
      </c>
      <c r="D7429" s="17" t="s">
        <v>14</v>
      </c>
      <c r="E7429" s="17" t="s">
        <v>125</v>
      </c>
      <c r="F7429" s="17" t="s">
        <v>126</v>
      </c>
      <c r="G7429" s="17" t="s">
        <v>19</v>
      </c>
      <c r="H7429">
        <v>29</v>
      </c>
      <c r="I7429">
        <v>56</v>
      </c>
      <c r="J7429">
        <v>162.4</v>
      </c>
      <c r="K7429">
        <v>69.831999999999994</v>
      </c>
      <c r="L7429" s="17" t="s">
        <v>83</v>
      </c>
      <c r="M7429" s="21">
        <v>49888</v>
      </c>
      <c r="N7429">
        <v>2021</v>
      </c>
      <c r="O7429">
        <v>4</v>
      </c>
      <c r="P7429" s="17" t="s">
        <v>144</v>
      </c>
      <c r="Q7429" t="b" cm="1">
        <f t="array" ref="Q7429">IF(Table1__2[[#This Row],[Product]]="Men's",Male)</f>
        <v>0</v>
      </c>
      <c r="R7429" t="str">
        <f>IF(Table1__2[[#This Row],[Product]]="Men's Street Footwear","Male","Female")</f>
        <v>Female</v>
      </c>
    </row>
    <row r="7430" spans="1:18" x14ac:dyDescent="0.25">
      <c r="A7430" s="17" t="s">
        <v>26</v>
      </c>
      <c r="B7430">
        <v>1185732</v>
      </c>
      <c r="C7430" s="20">
        <v>44290</v>
      </c>
      <c r="D7430" s="17" t="s">
        <v>14</v>
      </c>
      <c r="E7430" s="17" t="s">
        <v>125</v>
      </c>
      <c r="F7430" s="17" t="s">
        <v>126</v>
      </c>
      <c r="G7430" s="17" t="s">
        <v>20</v>
      </c>
      <c r="H7430">
        <v>32</v>
      </c>
      <c r="I7430">
        <v>38</v>
      </c>
      <c r="J7430">
        <v>121.6</v>
      </c>
      <c r="K7430">
        <v>54.72</v>
      </c>
      <c r="L7430" s="17" t="s">
        <v>83</v>
      </c>
      <c r="M7430" s="21">
        <v>49889</v>
      </c>
      <c r="N7430">
        <v>2021</v>
      </c>
      <c r="O7430">
        <v>4</v>
      </c>
      <c r="P7430" s="17" t="s">
        <v>144</v>
      </c>
      <c r="Q7430" t="b" cm="1">
        <f t="array" ref="Q7430">IF(Table1__2[[#This Row],[Product]]="Men's",Male)</f>
        <v>0</v>
      </c>
      <c r="R7430" t="str">
        <f>IF(Table1__2[[#This Row],[Product]]="Men's Street Footwear","Male","Female")</f>
        <v>Female</v>
      </c>
    </row>
    <row r="7431" spans="1:18" x14ac:dyDescent="0.25">
      <c r="A7431" s="17" t="s">
        <v>26</v>
      </c>
      <c r="B7431">
        <v>1185732</v>
      </c>
      <c r="C7431" s="20">
        <v>44290</v>
      </c>
      <c r="D7431" s="17" t="s">
        <v>14</v>
      </c>
      <c r="E7431" s="17" t="s">
        <v>125</v>
      </c>
      <c r="F7431" s="17" t="s">
        <v>126</v>
      </c>
      <c r="G7431" s="17" t="s">
        <v>21</v>
      </c>
      <c r="H7431">
        <v>46</v>
      </c>
      <c r="I7431">
        <v>35</v>
      </c>
      <c r="J7431">
        <v>161</v>
      </c>
      <c r="K7431">
        <v>72.45</v>
      </c>
      <c r="L7431" s="17" t="s">
        <v>83</v>
      </c>
      <c r="M7431" s="21">
        <v>49890</v>
      </c>
      <c r="N7431">
        <v>2021</v>
      </c>
      <c r="O7431">
        <v>4</v>
      </c>
      <c r="P7431" s="17" t="s">
        <v>144</v>
      </c>
      <c r="Q7431" t="b" cm="1">
        <f t="array" ref="Q7431">IF(Table1__2[[#This Row],[Product]]="Men's",Male)</f>
        <v>0</v>
      </c>
      <c r="R7431" t="str">
        <f>IF(Table1__2[[#This Row],[Product]]="Men's Street Footwear","Male","Female")</f>
        <v>Female</v>
      </c>
    </row>
    <row r="7432" spans="1:18" x14ac:dyDescent="0.25">
      <c r="A7432" s="17" t="s">
        <v>26</v>
      </c>
      <c r="B7432">
        <v>1185732</v>
      </c>
      <c r="C7432" s="20">
        <v>44290</v>
      </c>
      <c r="D7432" s="17" t="s">
        <v>14</v>
      </c>
      <c r="E7432" s="17" t="s">
        <v>125</v>
      </c>
      <c r="F7432" s="17" t="s">
        <v>126</v>
      </c>
      <c r="G7432" s="17" t="s">
        <v>22</v>
      </c>
      <c r="H7432">
        <v>36</v>
      </c>
      <c r="I7432">
        <v>69</v>
      </c>
      <c r="J7432">
        <v>248.4</v>
      </c>
      <c r="K7432">
        <v>124.2</v>
      </c>
      <c r="L7432" s="17" t="s">
        <v>83</v>
      </c>
      <c r="M7432" s="21">
        <v>49891</v>
      </c>
      <c r="N7432">
        <v>2021</v>
      </c>
      <c r="O7432">
        <v>4</v>
      </c>
      <c r="P7432" s="17" t="s">
        <v>144</v>
      </c>
      <c r="Q7432" t="b" cm="1">
        <f t="array" ref="Q7432">IF(Table1__2[[#This Row],[Product]]="Men's",Male)</f>
        <v>0</v>
      </c>
      <c r="R7432" t="str">
        <f>IF(Table1__2[[#This Row],[Product]]="Men's Street Footwear","Male","Female")</f>
        <v>Female</v>
      </c>
    </row>
    <row r="7433" spans="1:18" x14ac:dyDescent="0.25">
      <c r="A7433" s="17" t="s">
        <v>26</v>
      </c>
      <c r="B7433">
        <v>1185732</v>
      </c>
      <c r="C7433" s="20">
        <v>44319</v>
      </c>
      <c r="D7433" s="17" t="s">
        <v>14</v>
      </c>
      <c r="E7433" s="17" t="s">
        <v>125</v>
      </c>
      <c r="F7433" s="17" t="s">
        <v>126</v>
      </c>
      <c r="G7433" s="17" t="s">
        <v>16</v>
      </c>
      <c r="H7433">
        <v>54</v>
      </c>
      <c r="I7433">
        <v>142</v>
      </c>
      <c r="J7433">
        <v>766.8</v>
      </c>
      <c r="K7433">
        <v>391.06799999999998</v>
      </c>
      <c r="L7433" s="17" t="s">
        <v>83</v>
      </c>
      <c r="M7433" s="21">
        <v>49892</v>
      </c>
      <c r="N7433">
        <v>2021</v>
      </c>
      <c r="O7433">
        <v>5</v>
      </c>
      <c r="P7433" s="17" t="s">
        <v>145</v>
      </c>
      <c r="Q7433" t="b" cm="1">
        <f t="array" ref="Q7433">IF(Table1__2[[#This Row],[Product]]="Men's",Male)</f>
        <v>0</v>
      </c>
      <c r="R7433" t="str">
        <f>IF(Table1__2[[#This Row],[Product]]="Men's Street Footwear","Male","Female")</f>
        <v>Male</v>
      </c>
    </row>
    <row r="7434" spans="1:18" x14ac:dyDescent="0.25">
      <c r="A7434" s="17" t="s">
        <v>26</v>
      </c>
      <c r="B7434">
        <v>1185732</v>
      </c>
      <c r="C7434" s="20">
        <v>44319</v>
      </c>
      <c r="D7434" s="17" t="s">
        <v>14</v>
      </c>
      <c r="E7434" s="17" t="s">
        <v>125</v>
      </c>
      <c r="F7434" s="17" t="s">
        <v>126</v>
      </c>
      <c r="G7434" s="17" t="s">
        <v>18</v>
      </c>
      <c r="H7434">
        <v>48</v>
      </c>
      <c r="I7434">
        <v>73</v>
      </c>
      <c r="J7434">
        <v>350.4</v>
      </c>
      <c r="K7434">
        <v>185.71199999999999</v>
      </c>
      <c r="L7434" s="17" t="s">
        <v>83</v>
      </c>
      <c r="M7434" s="21">
        <v>49893</v>
      </c>
      <c r="N7434">
        <v>2021</v>
      </c>
      <c r="O7434">
        <v>5</v>
      </c>
      <c r="P7434" s="17" t="s">
        <v>145</v>
      </c>
      <c r="Q7434" t="b" cm="1">
        <f t="array" ref="Q7434">IF(Table1__2[[#This Row],[Product]]="Men's",Male)</f>
        <v>0</v>
      </c>
      <c r="R7434" t="str">
        <f>IF(Table1__2[[#This Row],[Product]]="Men's Street Footwear","Male","Female")</f>
        <v>Female</v>
      </c>
    </row>
    <row r="7435" spans="1:18" x14ac:dyDescent="0.25">
      <c r="A7435" s="17" t="s">
        <v>26</v>
      </c>
      <c r="B7435">
        <v>1185732</v>
      </c>
      <c r="C7435" s="20">
        <v>44319</v>
      </c>
      <c r="D7435" s="17" t="s">
        <v>14</v>
      </c>
      <c r="E7435" s="17" t="s">
        <v>125</v>
      </c>
      <c r="F7435" s="17" t="s">
        <v>126</v>
      </c>
      <c r="G7435" s="17" t="s">
        <v>19</v>
      </c>
      <c r="H7435">
        <v>43</v>
      </c>
      <c r="I7435">
        <v>74</v>
      </c>
      <c r="J7435">
        <v>318.2</v>
      </c>
      <c r="K7435">
        <v>127.28</v>
      </c>
      <c r="L7435" s="17" t="s">
        <v>83</v>
      </c>
      <c r="M7435" s="21">
        <v>49894</v>
      </c>
      <c r="N7435">
        <v>2021</v>
      </c>
      <c r="O7435">
        <v>5</v>
      </c>
      <c r="P7435" s="17" t="s">
        <v>145</v>
      </c>
      <c r="Q7435" t="b" cm="1">
        <f t="array" ref="Q7435">IF(Table1__2[[#This Row],[Product]]="Men's",Male)</f>
        <v>0</v>
      </c>
      <c r="R7435" t="str">
        <f>IF(Table1__2[[#This Row],[Product]]="Men's Street Footwear","Male","Female")</f>
        <v>Female</v>
      </c>
    </row>
    <row r="7436" spans="1:18" x14ac:dyDescent="0.25">
      <c r="A7436" s="17" t="s">
        <v>26</v>
      </c>
      <c r="B7436">
        <v>1185732</v>
      </c>
      <c r="C7436" s="20">
        <v>44319</v>
      </c>
      <c r="D7436" s="17" t="s">
        <v>14</v>
      </c>
      <c r="E7436" s="17" t="s">
        <v>125</v>
      </c>
      <c r="F7436" s="17" t="s">
        <v>126</v>
      </c>
      <c r="G7436" s="17" t="s">
        <v>20</v>
      </c>
      <c r="H7436">
        <v>44</v>
      </c>
      <c r="I7436">
        <v>63</v>
      </c>
      <c r="J7436">
        <v>277.2</v>
      </c>
      <c r="K7436">
        <v>113.652</v>
      </c>
      <c r="L7436" s="17" t="s">
        <v>83</v>
      </c>
      <c r="M7436" s="21">
        <v>49895</v>
      </c>
      <c r="N7436">
        <v>2021</v>
      </c>
      <c r="O7436">
        <v>5</v>
      </c>
      <c r="P7436" s="17" t="s">
        <v>145</v>
      </c>
      <c r="Q7436" t="b" cm="1">
        <f t="array" ref="Q7436">IF(Table1__2[[#This Row],[Product]]="Men's",Male)</f>
        <v>0</v>
      </c>
      <c r="R7436" t="str">
        <f>IF(Table1__2[[#This Row],[Product]]="Men's Street Footwear","Male","Female")</f>
        <v>Female</v>
      </c>
    </row>
    <row r="7437" spans="1:18" x14ac:dyDescent="0.25">
      <c r="A7437" s="17" t="s">
        <v>26</v>
      </c>
      <c r="B7437">
        <v>1185732</v>
      </c>
      <c r="C7437" s="20">
        <v>44319</v>
      </c>
      <c r="D7437" s="17" t="s">
        <v>14</v>
      </c>
      <c r="E7437" s="17" t="s">
        <v>125</v>
      </c>
      <c r="F7437" s="17" t="s">
        <v>126</v>
      </c>
      <c r="G7437" s="17" t="s">
        <v>21</v>
      </c>
      <c r="H7437">
        <v>50</v>
      </c>
      <c r="I7437">
        <v>70</v>
      </c>
      <c r="J7437">
        <v>350</v>
      </c>
      <c r="K7437">
        <v>154</v>
      </c>
      <c r="L7437" s="17" t="s">
        <v>83</v>
      </c>
      <c r="M7437" s="21">
        <v>49896</v>
      </c>
      <c r="N7437">
        <v>2021</v>
      </c>
      <c r="O7437">
        <v>5</v>
      </c>
      <c r="P7437" s="17" t="s">
        <v>145</v>
      </c>
      <c r="Q7437" t="b" cm="1">
        <f t="array" ref="Q7437">IF(Table1__2[[#This Row],[Product]]="Men's",Male)</f>
        <v>0</v>
      </c>
      <c r="R7437" t="str">
        <f>IF(Table1__2[[#This Row],[Product]]="Men's Street Footwear","Male","Female")</f>
        <v>Female</v>
      </c>
    </row>
    <row r="7438" spans="1:18" x14ac:dyDescent="0.25">
      <c r="A7438" s="17" t="s">
        <v>26</v>
      </c>
      <c r="B7438">
        <v>1185732</v>
      </c>
      <c r="C7438" s="20">
        <v>44319</v>
      </c>
      <c r="D7438" s="17" t="s">
        <v>14</v>
      </c>
      <c r="E7438" s="17" t="s">
        <v>125</v>
      </c>
      <c r="F7438" s="17" t="s">
        <v>126</v>
      </c>
      <c r="G7438" s="17" t="s">
        <v>22</v>
      </c>
      <c r="H7438">
        <v>55</v>
      </c>
      <c r="I7438">
        <v>113</v>
      </c>
      <c r="J7438">
        <v>621.5</v>
      </c>
      <c r="K7438">
        <v>304.53500000000003</v>
      </c>
      <c r="L7438" s="17" t="s">
        <v>83</v>
      </c>
      <c r="M7438" s="21">
        <v>49897</v>
      </c>
      <c r="N7438">
        <v>2021</v>
      </c>
      <c r="O7438">
        <v>5</v>
      </c>
      <c r="P7438" s="17" t="s">
        <v>145</v>
      </c>
      <c r="Q7438" t="b" cm="1">
        <f t="array" ref="Q7438">IF(Table1__2[[#This Row],[Product]]="Men's",Male)</f>
        <v>0</v>
      </c>
      <c r="R7438" t="str">
        <f>IF(Table1__2[[#This Row],[Product]]="Men's Street Footwear","Male","Female")</f>
        <v>Female</v>
      </c>
    </row>
    <row r="7439" spans="1:18" x14ac:dyDescent="0.25">
      <c r="A7439" s="17" t="s">
        <v>26</v>
      </c>
      <c r="B7439">
        <v>1185732</v>
      </c>
      <c r="C7439" s="20">
        <v>44352</v>
      </c>
      <c r="D7439" s="17" t="s">
        <v>14</v>
      </c>
      <c r="E7439" s="17" t="s">
        <v>125</v>
      </c>
      <c r="F7439" s="17" t="s">
        <v>126</v>
      </c>
      <c r="G7439" s="17" t="s">
        <v>16</v>
      </c>
      <c r="H7439">
        <v>50</v>
      </c>
      <c r="I7439">
        <v>175</v>
      </c>
      <c r="J7439">
        <v>875</v>
      </c>
      <c r="K7439">
        <v>481.25</v>
      </c>
      <c r="L7439" s="17" t="s">
        <v>83</v>
      </c>
      <c r="M7439" s="21">
        <v>49898</v>
      </c>
      <c r="N7439">
        <v>2021</v>
      </c>
      <c r="O7439">
        <v>6</v>
      </c>
      <c r="P7439" s="17" t="s">
        <v>152</v>
      </c>
      <c r="Q7439" t="b" cm="1">
        <f t="array" ref="Q7439">IF(Table1__2[[#This Row],[Product]]="Men's",Male)</f>
        <v>0</v>
      </c>
      <c r="R7439" t="str">
        <f>IF(Table1__2[[#This Row],[Product]]="Men's Street Footwear","Male","Female")</f>
        <v>Male</v>
      </c>
    </row>
    <row r="7440" spans="1:18" x14ac:dyDescent="0.25">
      <c r="A7440" s="17" t="s">
        <v>26</v>
      </c>
      <c r="B7440">
        <v>1185732</v>
      </c>
      <c r="C7440" s="20">
        <v>44352</v>
      </c>
      <c r="D7440" s="17" t="s">
        <v>14</v>
      </c>
      <c r="E7440" s="17" t="s">
        <v>125</v>
      </c>
      <c r="F7440" s="17" t="s">
        <v>126</v>
      </c>
      <c r="G7440" s="17" t="s">
        <v>18</v>
      </c>
      <c r="H7440">
        <v>48</v>
      </c>
      <c r="I7440">
        <v>94</v>
      </c>
      <c r="J7440">
        <v>451.2</v>
      </c>
      <c r="K7440">
        <v>225.6</v>
      </c>
      <c r="L7440" s="17" t="s">
        <v>83</v>
      </c>
      <c r="M7440" s="21">
        <v>49899</v>
      </c>
      <c r="N7440">
        <v>2021</v>
      </c>
      <c r="O7440">
        <v>6</v>
      </c>
      <c r="P7440" s="17" t="s">
        <v>152</v>
      </c>
      <c r="Q7440" t="b" cm="1">
        <f t="array" ref="Q7440">IF(Table1__2[[#This Row],[Product]]="Men's",Male)</f>
        <v>0</v>
      </c>
      <c r="R7440" t="str">
        <f>IF(Table1__2[[#This Row],[Product]]="Men's Street Footwear","Male","Female")</f>
        <v>Female</v>
      </c>
    </row>
    <row r="7441" spans="1:18" x14ac:dyDescent="0.25">
      <c r="A7441" s="17" t="s">
        <v>26</v>
      </c>
      <c r="B7441">
        <v>1185732</v>
      </c>
      <c r="C7441" s="20">
        <v>44352</v>
      </c>
      <c r="D7441" s="17" t="s">
        <v>14</v>
      </c>
      <c r="E7441" s="17" t="s">
        <v>125</v>
      </c>
      <c r="F7441" s="17" t="s">
        <v>126</v>
      </c>
      <c r="G7441" s="17" t="s">
        <v>19</v>
      </c>
      <c r="H7441">
        <v>42</v>
      </c>
      <c r="I7441">
        <v>87</v>
      </c>
      <c r="J7441">
        <v>365.4</v>
      </c>
      <c r="K7441">
        <v>164.43</v>
      </c>
      <c r="L7441" s="17" t="s">
        <v>83</v>
      </c>
      <c r="M7441" s="21">
        <v>49900</v>
      </c>
      <c r="N7441">
        <v>2021</v>
      </c>
      <c r="O7441">
        <v>6</v>
      </c>
      <c r="P7441" s="17" t="s">
        <v>152</v>
      </c>
      <c r="Q7441" t="b" cm="1">
        <f t="array" ref="Q7441">IF(Table1__2[[#This Row],[Product]]="Men's",Male)</f>
        <v>0</v>
      </c>
      <c r="R7441" t="str">
        <f>IF(Table1__2[[#This Row],[Product]]="Men's Street Footwear","Male","Female")</f>
        <v>Female</v>
      </c>
    </row>
    <row r="7442" spans="1:18" x14ac:dyDescent="0.25">
      <c r="A7442" s="17" t="s">
        <v>26</v>
      </c>
      <c r="B7442">
        <v>1185732</v>
      </c>
      <c r="C7442" s="20">
        <v>44352</v>
      </c>
      <c r="D7442" s="17" t="s">
        <v>14</v>
      </c>
      <c r="E7442" s="17" t="s">
        <v>125</v>
      </c>
      <c r="F7442" s="17" t="s">
        <v>126</v>
      </c>
      <c r="G7442" s="17" t="s">
        <v>20</v>
      </c>
      <c r="H7442">
        <v>42</v>
      </c>
      <c r="I7442">
        <v>80</v>
      </c>
      <c r="J7442">
        <v>336</v>
      </c>
      <c r="K7442">
        <v>141.12</v>
      </c>
      <c r="L7442" s="17" t="s">
        <v>83</v>
      </c>
      <c r="M7442" s="21">
        <v>49901</v>
      </c>
      <c r="N7442">
        <v>2021</v>
      </c>
      <c r="O7442">
        <v>6</v>
      </c>
      <c r="P7442" s="17" t="s">
        <v>152</v>
      </c>
      <c r="Q7442" t="b" cm="1">
        <f t="array" ref="Q7442">IF(Table1__2[[#This Row],[Product]]="Men's",Male)</f>
        <v>0</v>
      </c>
      <c r="R7442" t="str">
        <f>IF(Table1__2[[#This Row],[Product]]="Men's Street Footwear","Male","Female")</f>
        <v>Female</v>
      </c>
    </row>
    <row r="7443" spans="1:18" x14ac:dyDescent="0.25">
      <c r="A7443" s="17" t="s">
        <v>26</v>
      </c>
      <c r="B7443">
        <v>1185732</v>
      </c>
      <c r="C7443" s="20">
        <v>44352</v>
      </c>
      <c r="D7443" s="17" t="s">
        <v>14</v>
      </c>
      <c r="E7443" s="17" t="s">
        <v>125</v>
      </c>
      <c r="F7443" s="17" t="s">
        <v>126</v>
      </c>
      <c r="G7443" s="17" t="s">
        <v>21</v>
      </c>
      <c r="H7443">
        <v>53</v>
      </c>
      <c r="I7443">
        <v>74</v>
      </c>
      <c r="J7443">
        <v>392.2</v>
      </c>
      <c r="K7443">
        <v>172.56800000000001</v>
      </c>
      <c r="L7443" s="17" t="s">
        <v>83</v>
      </c>
      <c r="M7443" s="21">
        <v>49902</v>
      </c>
      <c r="N7443">
        <v>2021</v>
      </c>
      <c r="O7443">
        <v>6</v>
      </c>
      <c r="P7443" s="17" t="s">
        <v>152</v>
      </c>
      <c r="Q7443" t="b" cm="1">
        <f t="array" ref="Q7443">IF(Table1__2[[#This Row],[Product]]="Men's",Male)</f>
        <v>0</v>
      </c>
      <c r="R7443" t="str">
        <f>IF(Table1__2[[#This Row],[Product]]="Men's Street Footwear","Male","Female")</f>
        <v>Female</v>
      </c>
    </row>
    <row r="7444" spans="1:18" x14ac:dyDescent="0.25">
      <c r="A7444" s="17" t="s">
        <v>26</v>
      </c>
      <c r="B7444">
        <v>1185732</v>
      </c>
      <c r="C7444" s="20">
        <v>44352</v>
      </c>
      <c r="D7444" s="17" t="s">
        <v>14</v>
      </c>
      <c r="E7444" s="17" t="s">
        <v>125</v>
      </c>
      <c r="F7444" s="17" t="s">
        <v>126</v>
      </c>
      <c r="G7444" s="17" t="s">
        <v>22</v>
      </c>
      <c r="H7444">
        <v>56</v>
      </c>
      <c r="I7444">
        <v>123</v>
      </c>
      <c r="J7444">
        <v>688.8</v>
      </c>
      <c r="K7444">
        <v>337.512</v>
      </c>
      <c r="L7444" s="17" t="s">
        <v>83</v>
      </c>
      <c r="M7444" s="21">
        <v>49903</v>
      </c>
      <c r="N7444">
        <v>2021</v>
      </c>
      <c r="O7444">
        <v>6</v>
      </c>
      <c r="P7444" s="17" t="s">
        <v>152</v>
      </c>
      <c r="Q7444" t="b" cm="1">
        <f t="array" ref="Q7444">IF(Table1__2[[#This Row],[Product]]="Men's",Male)</f>
        <v>0</v>
      </c>
      <c r="R7444" t="str">
        <f>IF(Table1__2[[#This Row],[Product]]="Men's Street Footwear","Male","Female")</f>
        <v>Female</v>
      </c>
    </row>
    <row r="7445" spans="1:18" x14ac:dyDescent="0.25">
      <c r="A7445" s="17" t="s">
        <v>26</v>
      </c>
      <c r="B7445">
        <v>1185732</v>
      </c>
      <c r="C7445" s="20">
        <v>44380</v>
      </c>
      <c r="D7445" s="17" t="s">
        <v>14</v>
      </c>
      <c r="E7445" s="17" t="s">
        <v>125</v>
      </c>
      <c r="F7445" s="17" t="s">
        <v>126</v>
      </c>
      <c r="G7445" s="17" t="s">
        <v>16</v>
      </c>
      <c r="H7445">
        <v>54</v>
      </c>
      <c r="I7445">
        <v>189</v>
      </c>
      <c r="J7445">
        <v>1020.6</v>
      </c>
      <c r="K7445">
        <v>551.12400000000002</v>
      </c>
      <c r="L7445" s="17" t="s">
        <v>83</v>
      </c>
      <c r="M7445" s="21">
        <v>49904</v>
      </c>
      <c r="N7445">
        <v>2021</v>
      </c>
      <c r="O7445">
        <v>7</v>
      </c>
      <c r="P7445" s="17" t="s">
        <v>146</v>
      </c>
      <c r="Q7445" t="b" cm="1">
        <f t="array" ref="Q7445">IF(Table1__2[[#This Row],[Product]]="Men's",Male)</f>
        <v>0</v>
      </c>
      <c r="R7445" t="str">
        <f>IF(Table1__2[[#This Row],[Product]]="Men's Street Footwear","Male","Female")</f>
        <v>Male</v>
      </c>
    </row>
    <row r="7446" spans="1:18" x14ac:dyDescent="0.25">
      <c r="A7446" s="17" t="s">
        <v>26</v>
      </c>
      <c r="B7446">
        <v>1185732</v>
      </c>
      <c r="C7446" s="20">
        <v>44380</v>
      </c>
      <c r="D7446" s="17" t="s">
        <v>14</v>
      </c>
      <c r="E7446" s="17" t="s">
        <v>125</v>
      </c>
      <c r="F7446" s="17" t="s">
        <v>126</v>
      </c>
      <c r="G7446" s="17" t="s">
        <v>18</v>
      </c>
      <c r="H7446">
        <v>48</v>
      </c>
      <c r="I7446">
        <v>112</v>
      </c>
      <c r="J7446">
        <v>537.6</v>
      </c>
      <c r="K7446">
        <v>284.928</v>
      </c>
      <c r="L7446" s="17" t="s">
        <v>83</v>
      </c>
      <c r="M7446" s="21">
        <v>49905</v>
      </c>
      <c r="N7446">
        <v>2021</v>
      </c>
      <c r="O7446">
        <v>7</v>
      </c>
      <c r="P7446" s="17" t="s">
        <v>146</v>
      </c>
      <c r="Q7446" t="b" cm="1">
        <f t="array" ref="Q7446">IF(Table1__2[[#This Row],[Product]]="Men's",Male)</f>
        <v>0</v>
      </c>
      <c r="R7446" t="str">
        <f>IF(Table1__2[[#This Row],[Product]]="Men's Street Footwear","Male","Female")</f>
        <v>Female</v>
      </c>
    </row>
    <row r="7447" spans="1:18" x14ac:dyDescent="0.25">
      <c r="A7447" s="17" t="s">
        <v>26</v>
      </c>
      <c r="B7447">
        <v>1185732</v>
      </c>
      <c r="C7447" s="20">
        <v>44380</v>
      </c>
      <c r="D7447" s="17" t="s">
        <v>14</v>
      </c>
      <c r="E7447" s="17" t="s">
        <v>125</v>
      </c>
      <c r="F7447" s="17" t="s">
        <v>126</v>
      </c>
      <c r="G7447" s="17" t="s">
        <v>19</v>
      </c>
      <c r="H7447">
        <v>44</v>
      </c>
      <c r="I7447">
        <v>81</v>
      </c>
      <c r="J7447">
        <v>356.4</v>
      </c>
      <c r="K7447">
        <v>156.816</v>
      </c>
      <c r="L7447" s="17" t="s">
        <v>83</v>
      </c>
      <c r="M7447" s="21">
        <v>49906</v>
      </c>
      <c r="N7447">
        <v>2021</v>
      </c>
      <c r="O7447">
        <v>7</v>
      </c>
      <c r="P7447" s="17" t="s">
        <v>146</v>
      </c>
      <c r="Q7447" t="b" cm="1">
        <f t="array" ref="Q7447">IF(Table1__2[[#This Row],[Product]]="Men's",Male)</f>
        <v>0</v>
      </c>
      <c r="R7447" t="str">
        <f>IF(Table1__2[[#This Row],[Product]]="Men's Street Footwear","Male","Female")</f>
        <v>Female</v>
      </c>
    </row>
    <row r="7448" spans="1:18" x14ac:dyDescent="0.25">
      <c r="A7448" s="17" t="s">
        <v>26</v>
      </c>
      <c r="B7448">
        <v>1185732</v>
      </c>
      <c r="C7448" s="20">
        <v>44380</v>
      </c>
      <c r="D7448" s="17" t="s">
        <v>14</v>
      </c>
      <c r="E7448" s="17" t="s">
        <v>125</v>
      </c>
      <c r="F7448" s="17" t="s">
        <v>126</v>
      </c>
      <c r="G7448" s="17" t="s">
        <v>20</v>
      </c>
      <c r="H7448">
        <v>42</v>
      </c>
      <c r="I7448">
        <v>80</v>
      </c>
      <c r="J7448">
        <v>336</v>
      </c>
      <c r="K7448">
        <v>147.84</v>
      </c>
      <c r="L7448" s="17" t="s">
        <v>83</v>
      </c>
      <c r="M7448" s="21">
        <v>49907</v>
      </c>
      <c r="N7448">
        <v>2021</v>
      </c>
      <c r="O7448">
        <v>7</v>
      </c>
      <c r="P7448" s="17" t="s">
        <v>146</v>
      </c>
      <c r="Q7448" t="b" cm="1">
        <f t="array" ref="Q7448">IF(Table1__2[[#This Row],[Product]]="Men's",Male)</f>
        <v>0</v>
      </c>
      <c r="R7448" t="str">
        <f>IF(Table1__2[[#This Row],[Product]]="Men's Street Footwear","Male","Female")</f>
        <v>Female</v>
      </c>
    </row>
    <row r="7449" spans="1:18" x14ac:dyDescent="0.25">
      <c r="A7449" s="17" t="s">
        <v>26</v>
      </c>
      <c r="B7449">
        <v>1185732</v>
      </c>
      <c r="C7449" s="20">
        <v>44380</v>
      </c>
      <c r="D7449" s="17" t="s">
        <v>14</v>
      </c>
      <c r="E7449" s="17" t="s">
        <v>125</v>
      </c>
      <c r="F7449" s="17" t="s">
        <v>126</v>
      </c>
      <c r="G7449" s="17" t="s">
        <v>21</v>
      </c>
      <c r="H7449">
        <v>53</v>
      </c>
      <c r="I7449">
        <v>81</v>
      </c>
      <c r="J7449">
        <v>429.3</v>
      </c>
      <c r="K7449">
        <v>188.892</v>
      </c>
      <c r="L7449" s="17" t="s">
        <v>83</v>
      </c>
      <c r="M7449" s="21">
        <v>49908</v>
      </c>
      <c r="N7449">
        <v>2021</v>
      </c>
      <c r="O7449">
        <v>7</v>
      </c>
      <c r="P7449" s="17" t="s">
        <v>146</v>
      </c>
      <c r="Q7449" t="b" cm="1">
        <f t="array" ref="Q7449">IF(Table1__2[[#This Row],[Product]]="Men's",Male)</f>
        <v>0</v>
      </c>
      <c r="R7449" t="str">
        <f>IF(Table1__2[[#This Row],[Product]]="Men's Street Footwear","Male","Female")</f>
        <v>Female</v>
      </c>
    </row>
    <row r="7450" spans="1:18" x14ac:dyDescent="0.25">
      <c r="A7450" s="17" t="s">
        <v>26</v>
      </c>
      <c r="B7450">
        <v>1185732</v>
      </c>
      <c r="C7450" s="20">
        <v>44380</v>
      </c>
      <c r="D7450" s="17" t="s">
        <v>14</v>
      </c>
      <c r="E7450" s="17" t="s">
        <v>125</v>
      </c>
      <c r="F7450" s="17" t="s">
        <v>126</v>
      </c>
      <c r="G7450" s="17" t="s">
        <v>22</v>
      </c>
      <c r="H7450">
        <v>56</v>
      </c>
      <c r="I7450">
        <v>143</v>
      </c>
      <c r="J7450">
        <v>800.8</v>
      </c>
      <c r="K7450">
        <v>384.38400000000001</v>
      </c>
      <c r="L7450" s="17" t="s">
        <v>83</v>
      </c>
      <c r="M7450" s="21">
        <v>49909</v>
      </c>
      <c r="N7450">
        <v>2021</v>
      </c>
      <c r="O7450">
        <v>7</v>
      </c>
      <c r="P7450" s="17" t="s">
        <v>146</v>
      </c>
      <c r="Q7450" t="b" cm="1">
        <f t="array" ref="Q7450">IF(Table1__2[[#This Row],[Product]]="Men's",Male)</f>
        <v>0</v>
      </c>
      <c r="R7450" t="str">
        <f>IF(Table1__2[[#This Row],[Product]]="Men's Street Footwear","Male","Female")</f>
        <v>Female</v>
      </c>
    </row>
    <row r="7451" spans="1:18" x14ac:dyDescent="0.25">
      <c r="A7451" s="17" t="s">
        <v>26</v>
      </c>
      <c r="B7451">
        <v>1185732</v>
      </c>
      <c r="C7451" s="20">
        <v>44412</v>
      </c>
      <c r="D7451" s="17" t="s">
        <v>14</v>
      </c>
      <c r="E7451" s="17" t="s">
        <v>125</v>
      </c>
      <c r="F7451" s="17" t="s">
        <v>126</v>
      </c>
      <c r="G7451" s="17" t="s">
        <v>16</v>
      </c>
      <c r="H7451">
        <v>51</v>
      </c>
      <c r="I7451">
        <v>163</v>
      </c>
      <c r="J7451">
        <v>831.3</v>
      </c>
      <c r="K7451">
        <v>457.21499999999997</v>
      </c>
      <c r="L7451" s="17" t="s">
        <v>83</v>
      </c>
      <c r="M7451" s="21">
        <v>49910</v>
      </c>
      <c r="N7451">
        <v>2021</v>
      </c>
      <c r="O7451">
        <v>8</v>
      </c>
      <c r="P7451" s="17" t="s">
        <v>147</v>
      </c>
      <c r="Q7451" t="b" cm="1">
        <f t="array" ref="Q7451">IF(Table1__2[[#This Row],[Product]]="Men's",Male)</f>
        <v>0</v>
      </c>
      <c r="R7451" t="str">
        <f>IF(Table1__2[[#This Row],[Product]]="Men's Street Footwear","Male","Female")</f>
        <v>Male</v>
      </c>
    </row>
    <row r="7452" spans="1:18" x14ac:dyDescent="0.25">
      <c r="A7452" s="17" t="s">
        <v>26</v>
      </c>
      <c r="B7452">
        <v>1185732</v>
      </c>
      <c r="C7452" s="20">
        <v>44412</v>
      </c>
      <c r="D7452" s="17" t="s">
        <v>14</v>
      </c>
      <c r="E7452" s="17" t="s">
        <v>125</v>
      </c>
      <c r="F7452" s="17" t="s">
        <v>126</v>
      </c>
      <c r="G7452" s="17" t="s">
        <v>18</v>
      </c>
      <c r="H7452">
        <v>48</v>
      </c>
      <c r="I7452">
        <v>108</v>
      </c>
      <c r="J7452">
        <v>518.4</v>
      </c>
      <c r="K7452">
        <v>285.12</v>
      </c>
      <c r="L7452" s="17" t="s">
        <v>83</v>
      </c>
      <c r="M7452" s="21">
        <v>49911</v>
      </c>
      <c r="N7452">
        <v>2021</v>
      </c>
      <c r="O7452">
        <v>8</v>
      </c>
      <c r="P7452" s="17" t="s">
        <v>147</v>
      </c>
      <c r="Q7452" t="b" cm="1">
        <f t="array" ref="Q7452">IF(Table1__2[[#This Row],[Product]]="Men's",Male)</f>
        <v>0</v>
      </c>
      <c r="R7452" t="str">
        <f>IF(Table1__2[[#This Row],[Product]]="Men's Street Footwear","Male","Female")</f>
        <v>Female</v>
      </c>
    </row>
    <row r="7453" spans="1:18" x14ac:dyDescent="0.25">
      <c r="A7453" s="17" t="s">
        <v>26</v>
      </c>
      <c r="B7453">
        <v>1185732</v>
      </c>
      <c r="C7453" s="20">
        <v>44412</v>
      </c>
      <c r="D7453" s="17" t="s">
        <v>14</v>
      </c>
      <c r="E7453" s="17" t="s">
        <v>125</v>
      </c>
      <c r="F7453" s="17" t="s">
        <v>126</v>
      </c>
      <c r="G7453" s="17" t="s">
        <v>19</v>
      </c>
      <c r="H7453">
        <v>41</v>
      </c>
      <c r="I7453">
        <v>85</v>
      </c>
      <c r="J7453">
        <v>348.5</v>
      </c>
      <c r="K7453">
        <v>146.37</v>
      </c>
      <c r="L7453" s="17" t="s">
        <v>83</v>
      </c>
      <c r="M7453" s="21">
        <v>49912</v>
      </c>
      <c r="N7453">
        <v>2021</v>
      </c>
      <c r="O7453">
        <v>8</v>
      </c>
      <c r="P7453" s="17" t="s">
        <v>147</v>
      </c>
      <c r="Q7453" t="b" cm="1">
        <f t="array" ref="Q7453">IF(Table1__2[[#This Row],[Product]]="Men's",Male)</f>
        <v>0</v>
      </c>
      <c r="R7453" t="str">
        <f>IF(Table1__2[[#This Row],[Product]]="Men's Street Footwear","Male","Female")</f>
        <v>Female</v>
      </c>
    </row>
    <row r="7454" spans="1:18" x14ac:dyDescent="0.25">
      <c r="A7454" s="17" t="s">
        <v>26</v>
      </c>
      <c r="B7454">
        <v>1185732</v>
      </c>
      <c r="C7454" s="20">
        <v>44412</v>
      </c>
      <c r="D7454" s="17" t="s">
        <v>14</v>
      </c>
      <c r="E7454" s="17" t="s">
        <v>125</v>
      </c>
      <c r="F7454" s="17" t="s">
        <v>126</v>
      </c>
      <c r="G7454" s="17" t="s">
        <v>20</v>
      </c>
      <c r="H7454">
        <v>41</v>
      </c>
      <c r="I7454">
        <v>68</v>
      </c>
      <c r="J7454">
        <v>278.8</v>
      </c>
      <c r="K7454">
        <v>114.30800000000001</v>
      </c>
      <c r="L7454" s="17" t="s">
        <v>83</v>
      </c>
      <c r="M7454" s="21">
        <v>49913</v>
      </c>
      <c r="N7454">
        <v>2021</v>
      </c>
      <c r="O7454">
        <v>8</v>
      </c>
      <c r="P7454" s="17" t="s">
        <v>147</v>
      </c>
      <c r="Q7454" t="b" cm="1">
        <f t="array" ref="Q7454">IF(Table1__2[[#This Row],[Product]]="Men's",Male)</f>
        <v>0</v>
      </c>
      <c r="R7454" t="str">
        <f>IF(Table1__2[[#This Row],[Product]]="Men's Street Footwear","Male","Female")</f>
        <v>Female</v>
      </c>
    </row>
    <row r="7455" spans="1:18" x14ac:dyDescent="0.25">
      <c r="A7455" s="17" t="s">
        <v>26</v>
      </c>
      <c r="B7455">
        <v>1185732</v>
      </c>
      <c r="C7455" s="20">
        <v>44412</v>
      </c>
      <c r="D7455" s="17" t="s">
        <v>14</v>
      </c>
      <c r="E7455" s="17" t="s">
        <v>125</v>
      </c>
      <c r="F7455" s="17" t="s">
        <v>126</v>
      </c>
      <c r="G7455" s="17" t="s">
        <v>21</v>
      </c>
      <c r="H7455">
        <v>51</v>
      </c>
      <c r="I7455">
        <v>52</v>
      </c>
      <c r="J7455">
        <v>265.2</v>
      </c>
      <c r="K7455">
        <v>116.688</v>
      </c>
      <c r="L7455" s="17" t="s">
        <v>83</v>
      </c>
      <c r="M7455" s="21">
        <v>49914</v>
      </c>
      <c r="N7455">
        <v>2021</v>
      </c>
      <c r="O7455">
        <v>8</v>
      </c>
      <c r="P7455" s="17" t="s">
        <v>147</v>
      </c>
      <c r="Q7455" t="b" cm="1">
        <f t="array" ref="Q7455">IF(Table1__2[[#This Row],[Product]]="Men's",Male)</f>
        <v>0</v>
      </c>
      <c r="R7455" t="str">
        <f>IF(Table1__2[[#This Row],[Product]]="Men's Street Footwear","Male","Female")</f>
        <v>Female</v>
      </c>
    </row>
    <row r="7456" spans="1:18" x14ac:dyDescent="0.25">
      <c r="A7456" s="17" t="s">
        <v>26</v>
      </c>
      <c r="B7456">
        <v>1185732</v>
      </c>
      <c r="C7456" s="20">
        <v>44412</v>
      </c>
      <c r="D7456" s="17" t="s">
        <v>14</v>
      </c>
      <c r="E7456" s="17" t="s">
        <v>125</v>
      </c>
      <c r="F7456" s="17" t="s">
        <v>126</v>
      </c>
      <c r="G7456" s="17" t="s">
        <v>22</v>
      </c>
      <c r="H7456">
        <v>55</v>
      </c>
      <c r="I7456">
        <v>105</v>
      </c>
      <c r="J7456">
        <v>577.5</v>
      </c>
      <c r="K7456">
        <v>288.75</v>
      </c>
      <c r="L7456" s="17" t="s">
        <v>83</v>
      </c>
      <c r="M7456" s="21">
        <v>49915</v>
      </c>
      <c r="N7456">
        <v>2021</v>
      </c>
      <c r="O7456">
        <v>8</v>
      </c>
      <c r="P7456" s="17" t="s">
        <v>147</v>
      </c>
      <c r="Q7456" t="b" cm="1">
        <f t="array" ref="Q7456">IF(Table1__2[[#This Row],[Product]]="Men's",Male)</f>
        <v>0</v>
      </c>
      <c r="R7456" t="str">
        <f>IF(Table1__2[[#This Row],[Product]]="Men's Street Footwear","Male","Female")</f>
        <v>Female</v>
      </c>
    </row>
    <row r="7457" spans="1:18" x14ac:dyDescent="0.25">
      <c r="A7457" s="17" t="s">
        <v>26</v>
      </c>
      <c r="B7457">
        <v>1185732</v>
      </c>
      <c r="C7457" s="20">
        <v>44442</v>
      </c>
      <c r="D7457" s="17" t="s">
        <v>14</v>
      </c>
      <c r="E7457" s="17" t="s">
        <v>125</v>
      </c>
      <c r="F7457" s="17" t="s">
        <v>126</v>
      </c>
      <c r="G7457" s="17" t="s">
        <v>16</v>
      </c>
      <c r="H7457">
        <v>52</v>
      </c>
      <c r="I7457">
        <v>125</v>
      </c>
      <c r="J7457">
        <v>650</v>
      </c>
      <c r="K7457">
        <v>351</v>
      </c>
      <c r="L7457" s="17" t="s">
        <v>83</v>
      </c>
      <c r="M7457" s="21">
        <v>49916</v>
      </c>
      <c r="N7457">
        <v>2021</v>
      </c>
      <c r="O7457">
        <v>9</v>
      </c>
      <c r="P7457" s="17" t="s">
        <v>148</v>
      </c>
      <c r="Q7457" t="b" cm="1">
        <f t="array" ref="Q7457">IF(Table1__2[[#This Row],[Product]]="Men's",Male)</f>
        <v>0</v>
      </c>
      <c r="R7457" t="str">
        <f>IF(Table1__2[[#This Row],[Product]]="Men's Street Footwear","Male","Female")</f>
        <v>Male</v>
      </c>
    </row>
    <row r="7458" spans="1:18" x14ac:dyDescent="0.25">
      <c r="A7458" s="17" t="s">
        <v>26</v>
      </c>
      <c r="B7458">
        <v>1185732</v>
      </c>
      <c r="C7458" s="20">
        <v>44442</v>
      </c>
      <c r="D7458" s="17" t="s">
        <v>14</v>
      </c>
      <c r="E7458" s="17" t="s">
        <v>125</v>
      </c>
      <c r="F7458" s="17" t="s">
        <v>126</v>
      </c>
      <c r="G7458" s="17" t="s">
        <v>18</v>
      </c>
      <c r="H7458">
        <v>47</v>
      </c>
      <c r="I7458">
        <v>75</v>
      </c>
      <c r="J7458">
        <v>352.5</v>
      </c>
      <c r="K7458">
        <v>183.3</v>
      </c>
      <c r="L7458" s="17" t="s">
        <v>83</v>
      </c>
      <c r="M7458" s="21">
        <v>49917</v>
      </c>
      <c r="N7458">
        <v>2021</v>
      </c>
      <c r="O7458">
        <v>9</v>
      </c>
      <c r="P7458" s="17" t="s">
        <v>148</v>
      </c>
      <c r="Q7458" t="b" cm="1">
        <f t="array" ref="Q7458">IF(Table1__2[[#This Row],[Product]]="Men's",Male)</f>
        <v>0</v>
      </c>
      <c r="R7458" t="str">
        <f>IF(Table1__2[[#This Row],[Product]]="Men's Street Footwear","Male","Female")</f>
        <v>Female</v>
      </c>
    </row>
    <row r="7459" spans="1:18" x14ac:dyDescent="0.25">
      <c r="A7459" s="17" t="s">
        <v>26</v>
      </c>
      <c r="B7459">
        <v>1185732</v>
      </c>
      <c r="C7459" s="20">
        <v>44442</v>
      </c>
      <c r="D7459" s="17" t="s">
        <v>14</v>
      </c>
      <c r="E7459" s="17" t="s">
        <v>125</v>
      </c>
      <c r="F7459" s="17" t="s">
        <v>126</v>
      </c>
      <c r="G7459" s="17" t="s">
        <v>19</v>
      </c>
      <c r="H7459">
        <v>41</v>
      </c>
      <c r="I7459">
        <v>60</v>
      </c>
      <c r="J7459">
        <v>246</v>
      </c>
      <c r="K7459">
        <v>108.24</v>
      </c>
      <c r="L7459" s="17" t="s">
        <v>83</v>
      </c>
      <c r="M7459" s="21">
        <v>49918</v>
      </c>
      <c r="N7459">
        <v>2021</v>
      </c>
      <c r="O7459">
        <v>9</v>
      </c>
      <c r="P7459" s="17" t="s">
        <v>148</v>
      </c>
      <c r="Q7459" t="b" cm="1">
        <f t="array" ref="Q7459">IF(Table1__2[[#This Row],[Product]]="Men's",Male)</f>
        <v>0</v>
      </c>
      <c r="R7459" t="str">
        <f>IF(Table1__2[[#This Row],[Product]]="Men's Street Footwear","Male","Female")</f>
        <v>Female</v>
      </c>
    </row>
    <row r="7460" spans="1:18" x14ac:dyDescent="0.25">
      <c r="A7460" s="17" t="s">
        <v>26</v>
      </c>
      <c r="B7460">
        <v>1185732</v>
      </c>
      <c r="C7460" s="20">
        <v>44442</v>
      </c>
      <c r="D7460" s="17" t="s">
        <v>14</v>
      </c>
      <c r="E7460" s="17" t="s">
        <v>125</v>
      </c>
      <c r="F7460" s="17" t="s">
        <v>126</v>
      </c>
      <c r="G7460" s="17" t="s">
        <v>20</v>
      </c>
      <c r="H7460">
        <v>41</v>
      </c>
      <c r="I7460">
        <v>46</v>
      </c>
      <c r="J7460">
        <v>188.6</v>
      </c>
      <c r="K7460">
        <v>84.87</v>
      </c>
      <c r="L7460" s="17" t="s">
        <v>83</v>
      </c>
      <c r="M7460" s="21">
        <v>49919</v>
      </c>
      <c r="N7460">
        <v>2021</v>
      </c>
      <c r="O7460">
        <v>9</v>
      </c>
      <c r="P7460" s="17" t="s">
        <v>148</v>
      </c>
      <c r="Q7460" t="b" cm="1">
        <f t="array" ref="Q7460">IF(Table1__2[[#This Row],[Product]]="Men's",Male)</f>
        <v>0</v>
      </c>
      <c r="R7460" t="str">
        <f>IF(Table1__2[[#This Row],[Product]]="Men's Street Footwear","Male","Female")</f>
        <v>Female</v>
      </c>
    </row>
    <row r="7461" spans="1:18" x14ac:dyDescent="0.25">
      <c r="A7461" s="17" t="s">
        <v>26</v>
      </c>
      <c r="B7461">
        <v>1185732</v>
      </c>
      <c r="C7461" s="20">
        <v>44442</v>
      </c>
      <c r="D7461" s="17" t="s">
        <v>14</v>
      </c>
      <c r="E7461" s="17" t="s">
        <v>125</v>
      </c>
      <c r="F7461" s="17" t="s">
        <v>126</v>
      </c>
      <c r="G7461" s="17" t="s">
        <v>21</v>
      </c>
      <c r="H7461">
        <v>50</v>
      </c>
      <c r="I7461">
        <v>51</v>
      </c>
      <c r="J7461">
        <v>255</v>
      </c>
      <c r="K7461">
        <v>107.1</v>
      </c>
      <c r="L7461" s="17" t="s">
        <v>83</v>
      </c>
      <c r="M7461" s="21">
        <v>49920</v>
      </c>
      <c r="N7461">
        <v>2021</v>
      </c>
      <c r="O7461">
        <v>9</v>
      </c>
      <c r="P7461" s="17" t="s">
        <v>148</v>
      </c>
      <c r="Q7461" t="b" cm="1">
        <f t="array" ref="Q7461">IF(Table1__2[[#This Row],[Product]]="Men's",Male)</f>
        <v>0</v>
      </c>
      <c r="R7461" t="str">
        <f>IF(Table1__2[[#This Row],[Product]]="Men's Street Footwear","Male","Female")</f>
        <v>Female</v>
      </c>
    </row>
    <row r="7462" spans="1:18" x14ac:dyDescent="0.25">
      <c r="A7462" s="17" t="s">
        <v>26</v>
      </c>
      <c r="B7462">
        <v>1185732</v>
      </c>
      <c r="C7462" s="20">
        <v>44442</v>
      </c>
      <c r="D7462" s="17" t="s">
        <v>14</v>
      </c>
      <c r="E7462" s="17" t="s">
        <v>125</v>
      </c>
      <c r="F7462" s="17" t="s">
        <v>126</v>
      </c>
      <c r="G7462" s="17" t="s">
        <v>22</v>
      </c>
      <c r="H7462">
        <v>54</v>
      </c>
      <c r="I7462">
        <v>83</v>
      </c>
      <c r="J7462">
        <v>448.2</v>
      </c>
      <c r="K7462">
        <v>219.61799999999999</v>
      </c>
      <c r="L7462" s="17" t="s">
        <v>83</v>
      </c>
      <c r="M7462" s="21">
        <v>49921</v>
      </c>
      <c r="N7462">
        <v>2021</v>
      </c>
      <c r="O7462">
        <v>9</v>
      </c>
      <c r="P7462" s="17" t="s">
        <v>148</v>
      </c>
      <c r="Q7462" t="b" cm="1">
        <f t="array" ref="Q7462">IF(Table1__2[[#This Row],[Product]]="Men's",Male)</f>
        <v>0</v>
      </c>
      <c r="R7462" t="str">
        <f>IF(Table1__2[[#This Row],[Product]]="Men's Street Footwear","Male","Female")</f>
        <v>Female</v>
      </c>
    </row>
    <row r="7463" spans="1:18" x14ac:dyDescent="0.25">
      <c r="A7463" s="17" t="s">
        <v>26</v>
      </c>
      <c r="B7463">
        <v>1185732</v>
      </c>
      <c r="C7463" s="20">
        <v>44474</v>
      </c>
      <c r="D7463" s="17" t="s">
        <v>14</v>
      </c>
      <c r="E7463" s="17" t="s">
        <v>125</v>
      </c>
      <c r="F7463" s="17" t="s">
        <v>126</v>
      </c>
      <c r="G7463" s="17" t="s">
        <v>16</v>
      </c>
      <c r="H7463">
        <v>59</v>
      </c>
      <c r="I7463">
        <v>113</v>
      </c>
      <c r="J7463">
        <v>666.7</v>
      </c>
      <c r="K7463">
        <v>366.685</v>
      </c>
      <c r="L7463" s="17" t="s">
        <v>83</v>
      </c>
      <c r="M7463" s="21">
        <v>49922</v>
      </c>
      <c r="N7463">
        <v>2021</v>
      </c>
      <c r="O7463">
        <v>10</v>
      </c>
      <c r="P7463" s="17" t="s">
        <v>149</v>
      </c>
      <c r="Q7463" t="b" cm="1">
        <f t="array" ref="Q7463">IF(Table1__2[[#This Row],[Product]]="Men's",Male)</f>
        <v>0</v>
      </c>
      <c r="R7463" t="str">
        <f>IF(Table1__2[[#This Row],[Product]]="Men's Street Footwear","Male","Female")</f>
        <v>Male</v>
      </c>
    </row>
    <row r="7464" spans="1:18" x14ac:dyDescent="0.25">
      <c r="A7464" s="17" t="s">
        <v>26</v>
      </c>
      <c r="B7464">
        <v>1185732</v>
      </c>
      <c r="C7464" s="20">
        <v>44474</v>
      </c>
      <c r="D7464" s="17" t="s">
        <v>14</v>
      </c>
      <c r="E7464" s="17" t="s">
        <v>125</v>
      </c>
      <c r="F7464" s="17" t="s">
        <v>126</v>
      </c>
      <c r="G7464" s="17" t="s">
        <v>18</v>
      </c>
      <c r="H7464">
        <v>52</v>
      </c>
      <c r="I7464">
        <v>72</v>
      </c>
      <c r="J7464">
        <v>374.4</v>
      </c>
      <c r="K7464">
        <v>187.2</v>
      </c>
      <c r="L7464" s="17" t="s">
        <v>83</v>
      </c>
      <c r="M7464" s="21">
        <v>49923</v>
      </c>
      <c r="N7464">
        <v>2021</v>
      </c>
      <c r="O7464">
        <v>10</v>
      </c>
      <c r="P7464" s="17" t="s">
        <v>149</v>
      </c>
      <c r="Q7464" t="b" cm="1">
        <f t="array" ref="Q7464">IF(Table1__2[[#This Row],[Product]]="Men's",Male)</f>
        <v>0</v>
      </c>
      <c r="R7464" t="str">
        <f>IF(Table1__2[[#This Row],[Product]]="Men's Street Footwear","Male","Female")</f>
        <v>Female</v>
      </c>
    </row>
    <row r="7465" spans="1:18" x14ac:dyDescent="0.25">
      <c r="A7465" s="17" t="s">
        <v>26</v>
      </c>
      <c r="B7465">
        <v>1185732</v>
      </c>
      <c r="C7465" s="20">
        <v>44474</v>
      </c>
      <c r="D7465" s="17" t="s">
        <v>14</v>
      </c>
      <c r="E7465" s="17" t="s">
        <v>125</v>
      </c>
      <c r="F7465" s="17" t="s">
        <v>126</v>
      </c>
      <c r="G7465" s="17" t="s">
        <v>19</v>
      </c>
      <c r="H7465">
        <v>53</v>
      </c>
      <c r="I7465">
        <v>49</v>
      </c>
      <c r="J7465">
        <v>259.7</v>
      </c>
      <c r="K7465">
        <v>111.67100000000001</v>
      </c>
      <c r="L7465" s="17" t="s">
        <v>83</v>
      </c>
      <c r="M7465" s="21">
        <v>49924</v>
      </c>
      <c r="N7465">
        <v>2021</v>
      </c>
      <c r="O7465">
        <v>10</v>
      </c>
      <c r="P7465" s="17" t="s">
        <v>149</v>
      </c>
      <c r="Q7465" t="b" cm="1">
        <f t="array" ref="Q7465">IF(Table1__2[[#This Row],[Product]]="Men's",Male)</f>
        <v>0</v>
      </c>
      <c r="R7465" t="str">
        <f>IF(Table1__2[[#This Row],[Product]]="Men's Street Footwear","Male","Female")</f>
        <v>Female</v>
      </c>
    </row>
    <row r="7466" spans="1:18" x14ac:dyDescent="0.25">
      <c r="A7466" s="17" t="s">
        <v>26</v>
      </c>
      <c r="B7466">
        <v>1185732</v>
      </c>
      <c r="C7466" s="20">
        <v>44474</v>
      </c>
      <c r="D7466" s="17" t="s">
        <v>14</v>
      </c>
      <c r="E7466" s="17" t="s">
        <v>125</v>
      </c>
      <c r="F7466" s="17" t="s">
        <v>126</v>
      </c>
      <c r="G7466" s="17" t="s">
        <v>20</v>
      </c>
      <c r="H7466">
        <v>50</v>
      </c>
      <c r="I7466">
        <v>38</v>
      </c>
      <c r="J7466">
        <v>190</v>
      </c>
      <c r="K7466">
        <v>76</v>
      </c>
      <c r="L7466" s="17" t="s">
        <v>83</v>
      </c>
      <c r="M7466" s="21">
        <v>49925</v>
      </c>
      <c r="N7466">
        <v>2021</v>
      </c>
      <c r="O7466">
        <v>10</v>
      </c>
      <c r="P7466" s="17" t="s">
        <v>149</v>
      </c>
      <c r="Q7466" t="b" cm="1">
        <f t="array" ref="Q7466">IF(Table1__2[[#This Row],[Product]]="Men's",Male)</f>
        <v>0</v>
      </c>
      <c r="R7466" t="str">
        <f>IF(Table1__2[[#This Row],[Product]]="Men's Street Footwear","Male","Female")</f>
        <v>Female</v>
      </c>
    </row>
    <row r="7467" spans="1:18" x14ac:dyDescent="0.25">
      <c r="A7467" s="17" t="s">
        <v>26</v>
      </c>
      <c r="B7467">
        <v>1185732</v>
      </c>
      <c r="C7467" s="20">
        <v>44474</v>
      </c>
      <c r="D7467" s="17" t="s">
        <v>14</v>
      </c>
      <c r="E7467" s="17" t="s">
        <v>125</v>
      </c>
      <c r="F7467" s="17" t="s">
        <v>126</v>
      </c>
      <c r="G7467" s="17" t="s">
        <v>21</v>
      </c>
      <c r="H7467">
        <v>64</v>
      </c>
      <c r="I7467">
        <v>42</v>
      </c>
      <c r="J7467">
        <v>268.8</v>
      </c>
      <c r="K7467">
        <v>112.896</v>
      </c>
      <c r="L7467" s="17" t="s">
        <v>83</v>
      </c>
      <c r="M7467" s="21">
        <v>49926</v>
      </c>
      <c r="N7467">
        <v>2021</v>
      </c>
      <c r="O7467">
        <v>10</v>
      </c>
      <c r="P7467" s="17" t="s">
        <v>149</v>
      </c>
      <c r="Q7467" t="b" cm="1">
        <f t="array" ref="Q7467">IF(Table1__2[[#This Row],[Product]]="Men's",Male)</f>
        <v>0</v>
      </c>
      <c r="R7467" t="str">
        <f>IF(Table1__2[[#This Row],[Product]]="Men's Street Footwear","Male","Female")</f>
        <v>Female</v>
      </c>
    </row>
    <row r="7468" spans="1:18" x14ac:dyDescent="0.25">
      <c r="A7468" s="17" t="s">
        <v>13</v>
      </c>
      <c r="B7468">
        <v>1185732</v>
      </c>
      <c r="C7468" s="20">
        <v>44474</v>
      </c>
      <c r="D7468" s="17" t="s">
        <v>14</v>
      </c>
      <c r="E7468" s="17" t="s">
        <v>125</v>
      </c>
      <c r="F7468" s="17" t="s">
        <v>126</v>
      </c>
      <c r="G7468" s="17" t="s">
        <v>22</v>
      </c>
      <c r="H7468">
        <v>63</v>
      </c>
      <c r="I7468">
        <v>74</v>
      </c>
      <c r="J7468">
        <v>466.2</v>
      </c>
      <c r="K7468">
        <v>233.1</v>
      </c>
      <c r="L7468" s="17" t="s">
        <v>83</v>
      </c>
      <c r="M7468" s="21">
        <v>49927</v>
      </c>
      <c r="N7468">
        <v>2021</v>
      </c>
      <c r="O7468">
        <v>10</v>
      </c>
      <c r="P7468" s="17" t="s">
        <v>149</v>
      </c>
      <c r="Q7468" t="b" cm="1">
        <f t="array" ref="Q7468">IF(Table1__2[[#This Row],[Product]]="Men's",Male)</f>
        <v>0</v>
      </c>
      <c r="R7468" t="str">
        <f>IF(Table1__2[[#This Row],[Product]]="Men's Street Footwear","Male","Female")</f>
        <v>Female</v>
      </c>
    </row>
    <row r="7469" spans="1:18" x14ac:dyDescent="0.25">
      <c r="A7469" s="17" t="s">
        <v>13</v>
      </c>
      <c r="B7469">
        <v>1185732</v>
      </c>
      <c r="C7469" s="20">
        <v>44504</v>
      </c>
      <c r="D7469" s="17" t="s">
        <v>14</v>
      </c>
      <c r="E7469" s="17" t="s">
        <v>125</v>
      </c>
      <c r="F7469" s="17" t="s">
        <v>126</v>
      </c>
      <c r="G7469" s="17" t="s">
        <v>16</v>
      </c>
      <c r="H7469">
        <v>60</v>
      </c>
      <c r="I7469">
        <v>111</v>
      </c>
      <c r="J7469">
        <v>666</v>
      </c>
      <c r="K7469">
        <v>333</v>
      </c>
      <c r="L7469" s="17" t="s">
        <v>83</v>
      </c>
      <c r="M7469" s="21">
        <v>49928</v>
      </c>
      <c r="N7469">
        <v>2021</v>
      </c>
      <c r="O7469">
        <v>11</v>
      </c>
      <c r="P7469" s="17" t="s">
        <v>150</v>
      </c>
      <c r="Q7469" t="b" cm="1">
        <f t="array" ref="Q7469">IF(Table1__2[[#This Row],[Product]]="Men's",Male)</f>
        <v>0</v>
      </c>
      <c r="R7469" t="str">
        <f>IF(Table1__2[[#This Row],[Product]]="Men's Street Footwear","Male","Female")</f>
        <v>Male</v>
      </c>
    </row>
    <row r="7470" spans="1:18" x14ac:dyDescent="0.25">
      <c r="A7470" s="17" t="s">
        <v>13</v>
      </c>
      <c r="B7470">
        <v>1185732</v>
      </c>
      <c r="C7470" s="20">
        <v>44504</v>
      </c>
      <c r="D7470" s="17" t="s">
        <v>14</v>
      </c>
      <c r="E7470" s="17" t="s">
        <v>125</v>
      </c>
      <c r="F7470" s="17" t="s">
        <v>126</v>
      </c>
      <c r="G7470" s="17" t="s">
        <v>18</v>
      </c>
      <c r="H7470">
        <v>51</v>
      </c>
      <c r="I7470">
        <v>84</v>
      </c>
      <c r="J7470">
        <v>428.4</v>
      </c>
      <c r="K7470">
        <v>222.768</v>
      </c>
      <c r="L7470" s="17" t="s">
        <v>83</v>
      </c>
      <c r="M7470" s="21">
        <v>49929</v>
      </c>
      <c r="N7470">
        <v>2021</v>
      </c>
      <c r="O7470">
        <v>11</v>
      </c>
      <c r="P7470" s="17" t="s">
        <v>150</v>
      </c>
      <c r="Q7470" t="b" cm="1">
        <f t="array" ref="Q7470">IF(Table1__2[[#This Row],[Product]]="Men's",Male)</f>
        <v>0</v>
      </c>
      <c r="R7470" t="str">
        <f>IF(Table1__2[[#This Row],[Product]]="Men's Street Footwear","Male","Female")</f>
        <v>Female</v>
      </c>
    </row>
    <row r="7471" spans="1:18" x14ac:dyDescent="0.25">
      <c r="A7471" s="17" t="s">
        <v>13</v>
      </c>
      <c r="B7471">
        <v>1185732</v>
      </c>
      <c r="C7471" s="20">
        <v>44504</v>
      </c>
      <c r="D7471" s="17" t="s">
        <v>14</v>
      </c>
      <c r="E7471" s="17" t="s">
        <v>125</v>
      </c>
      <c r="F7471" s="17" t="s">
        <v>126</v>
      </c>
      <c r="G7471" s="17" t="s">
        <v>19</v>
      </c>
      <c r="H7471">
        <v>51</v>
      </c>
      <c r="I7471">
        <v>80</v>
      </c>
      <c r="J7471">
        <v>408</v>
      </c>
      <c r="K7471">
        <v>183.6</v>
      </c>
      <c r="L7471" s="17" t="s">
        <v>83</v>
      </c>
      <c r="M7471" s="21">
        <v>49930</v>
      </c>
      <c r="N7471">
        <v>2021</v>
      </c>
      <c r="O7471">
        <v>11</v>
      </c>
      <c r="P7471" s="17" t="s">
        <v>150</v>
      </c>
      <c r="Q7471" t="b" cm="1">
        <f t="array" ref="Q7471">IF(Table1__2[[#This Row],[Product]]="Men's",Male)</f>
        <v>0</v>
      </c>
      <c r="R7471" t="str">
        <f>IF(Table1__2[[#This Row],[Product]]="Men's Street Footwear","Male","Female")</f>
        <v>Female</v>
      </c>
    </row>
    <row r="7472" spans="1:18" x14ac:dyDescent="0.25">
      <c r="A7472" s="17" t="s">
        <v>13</v>
      </c>
      <c r="B7472">
        <v>1185732</v>
      </c>
      <c r="C7472" s="20">
        <v>44504</v>
      </c>
      <c r="D7472" s="17" t="s">
        <v>14</v>
      </c>
      <c r="E7472" s="17" t="s">
        <v>125</v>
      </c>
      <c r="F7472" s="17" t="s">
        <v>126</v>
      </c>
      <c r="G7472" s="17" t="s">
        <v>20</v>
      </c>
      <c r="H7472">
        <v>50</v>
      </c>
      <c r="I7472">
        <v>80</v>
      </c>
      <c r="J7472">
        <v>400</v>
      </c>
      <c r="K7472">
        <v>168</v>
      </c>
      <c r="L7472" s="17" t="s">
        <v>83</v>
      </c>
      <c r="M7472" s="21">
        <v>49931</v>
      </c>
      <c r="N7472">
        <v>2021</v>
      </c>
      <c r="O7472">
        <v>11</v>
      </c>
      <c r="P7472" s="17" t="s">
        <v>150</v>
      </c>
      <c r="Q7472" t="b" cm="1">
        <f t="array" ref="Q7472">IF(Table1__2[[#This Row],[Product]]="Men's",Male)</f>
        <v>0</v>
      </c>
      <c r="R7472" t="str">
        <f>IF(Table1__2[[#This Row],[Product]]="Men's Street Footwear","Male","Female")</f>
        <v>Female</v>
      </c>
    </row>
    <row r="7473" spans="1:18" x14ac:dyDescent="0.25">
      <c r="A7473" s="17" t="s">
        <v>13</v>
      </c>
      <c r="B7473">
        <v>1185732</v>
      </c>
      <c r="C7473" s="20">
        <v>44504</v>
      </c>
      <c r="D7473" s="17" t="s">
        <v>14</v>
      </c>
      <c r="E7473" s="17" t="s">
        <v>125</v>
      </c>
      <c r="F7473" s="17" t="s">
        <v>126</v>
      </c>
      <c r="G7473" s="17" t="s">
        <v>21</v>
      </c>
      <c r="H7473">
        <v>60</v>
      </c>
      <c r="I7473">
        <v>68</v>
      </c>
      <c r="J7473">
        <v>408</v>
      </c>
      <c r="K7473">
        <v>179.52</v>
      </c>
      <c r="L7473" s="17" t="s">
        <v>83</v>
      </c>
      <c r="M7473" s="21">
        <v>49932</v>
      </c>
      <c r="N7473">
        <v>2021</v>
      </c>
      <c r="O7473">
        <v>11</v>
      </c>
      <c r="P7473" s="17" t="s">
        <v>150</v>
      </c>
      <c r="Q7473" t="b" cm="1">
        <f t="array" ref="Q7473">IF(Table1__2[[#This Row],[Product]]="Men's",Male)</f>
        <v>0</v>
      </c>
      <c r="R7473" t="str">
        <f>IF(Table1__2[[#This Row],[Product]]="Men's Street Footwear","Male","Female")</f>
        <v>Female</v>
      </c>
    </row>
    <row r="7474" spans="1:18" x14ac:dyDescent="0.25">
      <c r="A7474" s="17" t="s">
        <v>13</v>
      </c>
      <c r="B7474">
        <v>1185732</v>
      </c>
      <c r="C7474" s="20">
        <v>44504</v>
      </c>
      <c r="D7474" s="17" t="s">
        <v>14</v>
      </c>
      <c r="E7474" s="17" t="s">
        <v>125</v>
      </c>
      <c r="F7474" s="17" t="s">
        <v>126</v>
      </c>
      <c r="G7474" s="17" t="s">
        <v>22</v>
      </c>
      <c r="H7474">
        <v>67</v>
      </c>
      <c r="I7474">
        <v>95</v>
      </c>
      <c r="J7474">
        <v>636.5</v>
      </c>
      <c r="K7474">
        <v>299.15499999999997</v>
      </c>
      <c r="L7474" s="17" t="s">
        <v>83</v>
      </c>
      <c r="M7474" s="21">
        <v>49933</v>
      </c>
      <c r="N7474">
        <v>2021</v>
      </c>
      <c r="O7474">
        <v>11</v>
      </c>
      <c r="P7474" s="17" t="s">
        <v>150</v>
      </c>
      <c r="Q7474" t="b" cm="1">
        <f t="array" ref="Q7474">IF(Table1__2[[#This Row],[Product]]="Men's",Male)</f>
        <v>0</v>
      </c>
      <c r="R7474" t="str">
        <f>IF(Table1__2[[#This Row],[Product]]="Men's Street Footwear","Male","Female")</f>
        <v>Female</v>
      </c>
    </row>
    <row r="7475" spans="1:18" x14ac:dyDescent="0.25">
      <c r="A7475" s="17" t="s">
        <v>13</v>
      </c>
      <c r="B7475">
        <v>1185732</v>
      </c>
      <c r="C7475" s="20">
        <v>44533</v>
      </c>
      <c r="D7475" s="17" t="s">
        <v>14</v>
      </c>
      <c r="E7475" s="17" t="s">
        <v>125</v>
      </c>
      <c r="F7475" s="17" t="s">
        <v>126</v>
      </c>
      <c r="G7475" s="17" t="s">
        <v>16</v>
      </c>
      <c r="H7475">
        <v>59</v>
      </c>
      <c r="I7475">
        <v>150</v>
      </c>
      <c r="J7475">
        <v>885</v>
      </c>
      <c r="K7475">
        <v>451.35</v>
      </c>
      <c r="L7475" s="17" t="s">
        <v>83</v>
      </c>
      <c r="M7475" s="21">
        <v>49934</v>
      </c>
      <c r="N7475">
        <v>2021</v>
      </c>
      <c r="O7475">
        <v>12</v>
      </c>
      <c r="P7475" s="17" t="s">
        <v>151</v>
      </c>
      <c r="Q7475" t="b" cm="1">
        <f t="array" ref="Q7475">IF(Table1__2[[#This Row],[Product]]="Men's",Male)</f>
        <v>0</v>
      </c>
      <c r="R7475" t="str">
        <f>IF(Table1__2[[#This Row],[Product]]="Men's Street Footwear","Male","Female")</f>
        <v>Male</v>
      </c>
    </row>
    <row r="7476" spans="1:18" x14ac:dyDescent="0.25">
      <c r="A7476" s="17" t="s">
        <v>13</v>
      </c>
      <c r="B7476">
        <v>1185732</v>
      </c>
      <c r="C7476" s="20">
        <v>44533</v>
      </c>
      <c r="D7476" s="17" t="s">
        <v>14</v>
      </c>
      <c r="E7476" s="17" t="s">
        <v>125</v>
      </c>
      <c r="F7476" s="17" t="s">
        <v>126</v>
      </c>
      <c r="G7476" s="17" t="s">
        <v>18</v>
      </c>
      <c r="H7476">
        <v>51</v>
      </c>
      <c r="I7476">
        <v>101</v>
      </c>
      <c r="J7476">
        <v>515.1</v>
      </c>
      <c r="K7476">
        <v>262.70100000000002</v>
      </c>
      <c r="L7476" s="17" t="s">
        <v>83</v>
      </c>
      <c r="M7476" s="21">
        <v>49935</v>
      </c>
      <c r="N7476">
        <v>2021</v>
      </c>
      <c r="O7476">
        <v>12</v>
      </c>
      <c r="P7476" s="17" t="s">
        <v>151</v>
      </c>
      <c r="Q7476" t="b" cm="1">
        <f t="array" ref="Q7476">IF(Table1__2[[#This Row],[Product]]="Men's",Male)</f>
        <v>0</v>
      </c>
      <c r="R7476" t="str">
        <f>IF(Table1__2[[#This Row],[Product]]="Men's Street Footwear","Male","Female")</f>
        <v>Female</v>
      </c>
    </row>
    <row r="7477" spans="1:18" x14ac:dyDescent="0.25">
      <c r="A7477" s="17" t="s">
        <v>13</v>
      </c>
      <c r="B7477">
        <v>1185732</v>
      </c>
      <c r="C7477" s="20">
        <v>44533</v>
      </c>
      <c r="D7477" s="17" t="s">
        <v>14</v>
      </c>
      <c r="E7477" s="17" t="s">
        <v>125</v>
      </c>
      <c r="F7477" s="17" t="s">
        <v>126</v>
      </c>
      <c r="G7477" s="17" t="s">
        <v>19</v>
      </c>
      <c r="H7477">
        <v>50</v>
      </c>
      <c r="I7477">
        <v>88</v>
      </c>
      <c r="J7477">
        <v>440</v>
      </c>
      <c r="K7477">
        <v>198</v>
      </c>
      <c r="L7477" s="17" t="s">
        <v>83</v>
      </c>
      <c r="M7477" s="21">
        <v>49936</v>
      </c>
      <c r="N7477">
        <v>2021</v>
      </c>
      <c r="O7477">
        <v>12</v>
      </c>
      <c r="P7477" s="17" t="s">
        <v>151</v>
      </c>
      <c r="Q7477" t="b" cm="1">
        <f t="array" ref="Q7477">IF(Table1__2[[#This Row],[Product]]="Men's",Male)</f>
        <v>0</v>
      </c>
      <c r="R7477" t="str">
        <f>IF(Table1__2[[#This Row],[Product]]="Men's Street Footwear","Male","Female")</f>
        <v>Female</v>
      </c>
    </row>
    <row r="7478" spans="1:18" x14ac:dyDescent="0.25">
      <c r="A7478" s="17" t="s">
        <v>13</v>
      </c>
      <c r="B7478">
        <v>1185732</v>
      </c>
      <c r="C7478" s="20">
        <v>44533</v>
      </c>
      <c r="D7478" s="17" t="s">
        <v>14</v>
      </c>
      <c r="E7478" s="17" t="s">
        <v>125</v>
      </c>
      <c r="F7478" s="17" t="s">
        <v>126</v>
      </c>
      <c r="G7478" s="17" t="s">
        <v>20</v>
      </c>
      <c r="H7478">
        <v>53</v>
      </c>
      <c r="I7478">
        <v>87</v>
      </c>
      <c r="J7478">
        <v>461.1</v>
      </c>
      <c r="K7478">
        <v>193.66200000000001</v>
      </c>
      <c r="L7478" s="17" t="s">
        <v>83</v>
      </c>
      <c r="M7478" s="21">
        <v>49937</v>
      </c>
      <c r="N7478">
        <v>2021</v>
      </c>
      <c r="O7478">
        <v>12</v>
      </c>
      <c r="P7478" s="17" t="s">
        <v>151</v>
      </c>
      <c r="Q7478" t="b" cm="1">
        <f t="array" ref="Q7478">IF(Table1__2[[#This Row],[Product]]="Men's",Male)</f>
        <v>0</v>
      </c>
      <c r="R7478" t="str">
        <f>IF(Table1__2[[#This Row],[Product]]="Men's Street Footwear","Male","Female")</f>
        <v>Female</v>
      </c>
    </row>
    <row r="7479" spans="1:18" x14ac:dyDescent="0.25">
      <c r="A7479" s="17" t="s">
        <v>13</v>
      </c>
      <c r="B7479">
        <v>1185732</v>
      </c>
      <c r="C7479" s="20">
        <v>44533</v>
      </c>
      <c r="D7479" s="17" t="s">
        <v>14</v>
      </c>
      <c r="E7479" s="17" t="s">
        <v>125</v>
      </c>
      <c r="F7479" s="17" t="s">
        <v>126</v>
      </c>
      <c r="G7479" s="17" t="s">
        <v>21</v>
      </c>
      <c r="H7479">
        <v>60</v>
      </c>
      <c r="I7479">
        <v>78</v>
      </c>
      <c r="J7479">
        <v>468</v>
      </c>
      <c r="K7479">
        <v>210.6</v>
      </c>
      <c r="L7479" s="17" t="s">
        <v>83</v>
      </c>
      <c r="M7479" s="21">
        <v>49938</v>
      </c>
      <c r="N7479">
        <v>2021</v>
      </c>
      <c r="O7479">
        <v>12</v>
      </c>
      <c r="P7479" s="17" t="s">
        <v>151</v>
      </c>
      <c r="Q7479" t="b" cm="1">
        <f t="array" ref="Q7479">IF(Table1__2[[#This Row],[Product]]="Men's",Male)</f>
        <v>0</v>
      </c>
      <c r="R7479" t="str">
        <f>IF(Table1__2[[#This Row],[Product]]="Men's Street Footwear","Male","Female")</f>
        <v>Female</v>
      </c>
    </row>
    <row r="7480" spans="1:18" x14ac:dyDescent="0.25">
      <c r="A7480" s="17" t="s">
        <v>13</v>
      </c>
      <c r="B7480">
        <v>1185732</v>
      </c>
      <c r="C7480" s="20">
        <v>44533</v>
      </c>
      <c r="D7480" s="17" t="s">
        <v>14</v>
      </c>
      <c r="E7480" s="17" t="s">
        <v>125</v>
      </c>
      <c r="F7480" s="17" t="s">
        <v>126</v>
      </c>
      <c r="G7480" s="17" t="s">
        <v>22</v>
      </c>
      <c r="H7480">
        <v>67</v>
      </c>
      <c r="I7480">
        <v>112</v>
      </c>
      <c r="J7480">
        <v>750.4</v>
      </c>
      <c r="K7480">
        <v>345.18400000000003</v>
      </c>
      <c r="L7480" s="17" t="s">
        <v>83</v>
      </c>
      <c r="M7480" s="21">
        <v>49939</v>
      </c>
      <c r="N7480">
        <v>2021</v>
      </c>
      <c r="O7480">
        <v>12</v>
      </c>
      <c r="P7480" s="17" t="s">
        <v>151</v>
      </c>
      <c r="Q7480" t="b" cm="1">
        <f t="array" ref="Q7480">IF(Table1__2[[#This Row],[Product]]="Men's",Male)</f>
        <v>0</v>
      </c>
      <c r="R7480" t="str">
        <f>IF(Table1__2[[#This Row],[Product]]="Men's Street Footwear","Male","Female")</f>
        <v>Female</v>
      </c>
    </row>
    <row r="7481" spans="1:18" x14ac:dyDescent="0.25">
      <c r="A7481" s="17" t="s">
        <v>13</v>
      </c>
      <c r="B7481">
        <v>1185732</v>
      </c>
      <c r="C7481" s="20">
        <v>44206</v>
      </c>
      <c r="D7481" s="17" t="s">
        <v>14</v>
      </c>
      <c r="E7481" s="17" t="s">
        <v>125</v>
      </c>
      <c r="F7481" s="17" t="s">
        <v>126</v>
      </c>
      <c r="G7481" s="17" t="s">
        <v>16</v>
      </c>
      <c r="H7481">
        <v>34</v>
      </c>
      <c r="I7481">
        <v>115</v>
      </c>
      <c r="J7481">
        <v>391</v>
      </c>
      <c r="K7481">
        <v>179.86</v>
      </c>
      <c r="L7481" s="17" t="s">
        <v>83</v>
      </c>
      <c r="M7481" s="21">
        <v>49940</v>
      </c>
      <c r="N7481">
        <v>2021</v>
      </c>
      <c r="O7481">
        <v>1</v>
      </c>
      <c r="P7481" s="17" t="s">
        <v>141</v>
      </c>
      <c r="Q7481" t="b" cm="1">
        <f t="array" ref="Q7481">IF(Table1__2[[#This Row],[Product]]="Men's",Male)</f>
        <v>0</v>
      </c>
      <c r="R7481" t="str">
        <f>IF(Table1__2[[#This Row],[Product]]="Men's Street Footwear","Male","Female")</f>
        <v>Male</v>
      </c>
    </row>
    <row r="7482" spans="1:18" x14ac:dyDescent="0.25">
      <c r="A7482" s="17" t="s">
        <v>13</v>
      </c>
      <c r="B7482">
        <v>1185732</v>
      </c>
      <c r="C7482" s="20">
        <v>44206</v>
      </c>
      <c r="D7482" s="17" t="s">
        <v>14</v>
      </c>
      <c r="E7482" s="17" t="s">
        <v>125</v>
      </c>
      <c r="F7482" s="17" t="s">
        <v>126</v>
      </c>
      <c r="G7482" s="17" t="s">
        <v>18</v>
      </c>
      <c r="H7482">
        <v>34</v>
      </c>
      <c r="I7482">
        <v>63</v>
      </c>
      <c r="J7482">
        <v>214.2</v>
      </c>
      <c r="K7482">
        <v>96.39</v>
      </c>
      <c r="L7482" s="17" t="s">
        <v>83</v>
      </c>
      <c r="M7482" s="21">
        <v>49941</v>
      </c>
      <c r="N7482">
        <v>2021</v>
      </c>
      <c r="O7482">
        <v>1</v>
      </c>
      <c r="P7482" s="17" t="s">
        <v>141</v>
      </c>
      <c r="Q7482" t="b" cm="1">
        <f t="array" ref="Q7482">IF(Table1__2[[#This Row],[Product]]="Men's",Male)</f>
        <v>0</v>
      </c>
      <c r="R7482" t="str">
        <f>IF(Table1__2[[#This Row],[Product]]="Men's Street Footwear","Male","Female")</f>
        <v>Female</v>
      </c>
    </row>
    <row r="7483" spans="1:18" x14ac:dyDescent="0.25">
      <c r="A7483" s="17" t="s">
        <v>13</v>
      </c>
      <c r="B7483">
        <v>1185732</v>
      </c>
      <c r="C7483" s="20">
        <v>44206</v>
      </c>
      <c r="D7483" s="17" t="s">
        <v>14</v>
      </c>
      <c r="E7483" s="17" t="s">
        <v>125</v>
      </c>
      <c r="F7483" s="17" t="s">
        <v>126</v>
      </c>
      <c r="G7483" s="17" t="s">
        <v>19</v>
      </c>
      <c r="H7483">
        <v>24</v>
      </c>
      <c r="I7483">
        <v>63</v>
      </c>
      <c r="J7483">
        <v>151.19999999999999</v>
      </c>
      <c r="K7483">
        <v>83.16</v>
      </c>
      <c r="L7483" s="17" t="s">
        <v>83</v>
      </c>
      <c r="M7483" s="21">
        <v>49942</v>
      </c>
      <c r="N7483">
        <v>2021</v>
      </c>
      <c r="O7483">
        <v>1</v>
      </c>
      <c r="P7483" s="17" t="s">
        <v>141</v>
      </c>
      <c r="Q7483" t="b" cm="1">
        <f t="array" ref="Q7483">IF(Table1__2[[#This Row],[Product]]="Men's",Male)</f>
        <v>0</v>
      </c>
      <c r="R7483" t="str">
        <f>IF(Table1__2[[#This Row],[Product]]="Men's Street Footwear","Male","Female")</f>
        <v>Female</v>
      </c>
    </row>
    <row r="7484" spans="1:18" x14ac:dyDescent="0.25">
      <c r="A7484" s="17" t="s">
        <v>13</v>
      </c>
      <c r="B7484">
        <v>1185732</v>
      </c>
      <c r="C7484" s="20">
        <v>44206</v>
      </c>
      <c r="D7484" s="17" t="s">
        <v>14</v>
      </c>
      <c r="E7484" s="17" t="s">
        <v>125</v>
      </c>
      <c r="F7484" s="17" t="s">
        <v>126</v>
      </c>
      <c r="G7484" s="17" t="s">
        <v>20</v>
      </c>
      <c r="H7484">
        <v>29</v>
      </c>
      <c r="I7484">
        <v>20</v>
      </c>
      <c r="J7484">
        <v>58</v>
      </c>
      <c r="K7484">
        <v>30.74</v>
      </c>
      <c r="L7484" s="17" t="s">
        <v>83</v>
      </c>
      <c r="M7484" s="21">
        <v>49943</v>
      </c>
      <c r="N7484">
        <v>2021</v>
      </c>
      <c r="O7484">
        <v>1</v>
      </c>
      <c r="P7484" s="17" t="s">
        <v>141</v>
      </c>
      <c r="Q7484" t="b" cm="1">
        <f t="array" ref="Q7484">IF(Table1__2[[#This Row],[Product]]="Men's",Male)</f>
        <v>0</v>
      </c>
      <c r="R7484" t="str">
        <f>IF(Table1__2[[#This Row],[Product]]="Men's Street Footwear","Male","Female")</f>
        <v>Female</v>
      </c>
    </row>
    <row r="7485" spans="1:18" x14ac:dyDescent="0.25">
      <c r="A7485" s="17" t="s">
        <v>13</v>
      </c>
      <c r="B7485">
        <v>1185732</v>
      </c>
      <c r="C7485" s="20">
        <v>44206</v>
      </c>
      <c r="D7485" s="17" t="s">
        <v>14</v>
      </c>
      <c r="E7485" s="17" t="s">
        <v>125</v>
      </c>
      <c r="F7485" s="17" t="s">
        <v>126</v>
      </c>
      <c r="G7485" s="17" t="s">
        <v>21</v>
      </c>
      <c r="H7485">
        <v>44</v>
      </c>
      <c r="I7485">
        <v>33</v>
      </c>
      <c r="J7485">
        <v>145.19999999999999</v>
      </c>
      <c r="K7485">
        <v>58.08</v>
      </c>
      <c r="L7485" s="17" t="s">
        <v>83</v>
      </c>
      <c r="M7485" s="21">
        <v>49944</v>
      </c>
      <c r="N7485">
        <v>2021</v>
      </c>
      <c r="O7485">
        <v>1</v>
      </c>
      <c r="P7485" s="17" t="s">
        <v>141</v>
      </c>
      <c r="Q7485" t="b" cm="1">
        <f t="array" ref="Q7485">IF(Table1__2[[#This Row],[Product]]="Men's",Male)</f>
        <v>0</v>
      </c>
      <c r="R7485" t="str">
        <f>IF(Table1__2[[#This Row],[Product]]="Men's Street Footwear","Male","Female")</f>
        <v>Female</v>
      </c>
    </row>
    <row r="7486" spans="1:18" x14ac:dyDescent="0.25">
      <c r="A7486" s="17" t="s">
        <v>13</v>
      </c>
      <c r="B7486">
        <v>1185732</v>
      </c>
      <c r="C7486" s="20">
        <v>44206</v>
      </c>
      <c r="D7486" s="17" t="s">
        <v>14</v>
      </c>
      <c r="E7486" s="17" t="s">
        <v>125</v>
      </c>
      <c r="F7486" s="17" t="s">
        <v>126</v>
      </c>
      <c r="G7486" s="17" t="s">
        <v>22</v>
      </c>
      <c r="H7486">
        <v>33</v>
      </c>
      <c r="I7486">
        <v>63</v>
      </c>
      <c r="J7486">
        <v>207.9</v>
      </c>
      <c r="K7486">
        <v>112.26600000000001</v>
      </c>
      <c r="L7486" s="17" t="s">
        <v>83</v>
      </c>
      <c r="M7486" s="21">
        <v>49945</v>
      </c>
      <c r="N7486">
        <v>2021</v>
      </c>
      <c r="O7486">
        <v>1</v>
      </c>
      <c r="P7486" s="17" t="s">
        <v>141</v>
      </c>
      <c r="Q7486" t="b" cm="1">
        <f t="array" ref="Q7486">IF(Table1__2[[#This Row],[Product]]="Men's",Male)</f>
        <v>0</v>
      </c>
      <c r="R7486" t="str">
        <f>IF(Table1__2[[#This Row],[Product]]="Men's Street Footwear","Male","Female")</f>
        <v>Female</v>
      </c>
    </row>
    <row r="7487" spans="1:18" x14ac:dyDescent="0.25">
      <c r="A7487" s="17" t="s">
        <v>13</v>
      </c>
      <c r="B7487">
        <v>1185732</v>
      </c>
      <c r="C7487" s="20">
        <v>44235</v>
      </c>
      <c r="D7487" s="17" t="s">
        <v>14</v>
      </c>
      <c r="E7487" s="17" t="s">
        <v>125</v>
      </c>
      <c r="F7487" s="17" t="s">
        <v>126</v>
      </c>
      <c r="G7487" s="17" t="s">
        <v>16</v>
      </c>
      <c r="H7487">
        <v>34</v>
      </c>
      <c r="I7487">
        <v>119</v>
      </c>
      <c r="J7487">
        <v>404.6</v>
      </c>
      <c r="K7487">
        <v>198.25399999999999</v>
      </c>
      <c r="L7487" s="17" t="s">
        <v>83</v>
      </c>
      <c r="M7487" s="21">
        <v>49946</v>
      </c>
      <c r="N7487">
        <v>2021</v>
      </c>
      <c r="O7487">
        <v>2</v>
      </c>
      <c r="P7487" s="17" t="s">
        <v>142</v>
      </c>
      <c r="Q7487" t="b" cm="1">
        <f t="array" ref="Q7487">IF(Table1__2[[#This Row],[Product]]="Men's",Male)</f>
        <v>0</v>
      </c>
      <c r="R7487" t="str">
        <f>IF(Table1__2[[#This Row],[Product]]="Men's Street Footwear","Male","Female")</f>
        <v>Male</v>
      </c>
    </row>
    <row r="7488" spans="1:18" x14ac:dyDescent="0.25">
      <c r="A7488" s="17" t="s">
        <v>13</v>
      </c>
      <c r="B7488">
        <v>1185732</v>
      </c>
      <c r="C7488" s="20">
        <v>44235</v>
      </c>
      <c r="D7488" s="17" t="s">
        <v>14</v>
      </c>
      <c r="E7488" s="17" t="s">
        <v>125</v>
      </c>
      <c r="F7488" s="17" t="s">
        <v>126</v>
      </c>
      <c r="G7488" s="17" t="s">
        <v>18</v>
      </c>
      <c r="H7488">
        <v>34</v>
      </c>
      <c r="I7488">
        <v>36</v>
      </c>
      <c r="J7488">
        <v>122.4</v>
      </c>
      <c r="K7488">
        <v>57.527999999999999</v>
      </c>
      <c r="L7488" s="17" t="s">
        <v>83</v>
      </c>
      <c r="M7488" s="21">
        <v>49947</v>
      </c>
      <c r="N7488">
        <v>2021</v>
      </c>
      <c r="O7488">
        <v>2</v>
      </c>
      <c r="P7488" s="17" t="s">
        <v>142</v>
      </c>
      <c r="Q7488" t="b" cm="1">
        <f t="array" ref="Q7488">IF(Table1__2[[#This Row],[Product]]="Men's",Male)</f>
        <v>0</v>
      </c>
      <c r="R7488" t="str">
        <f>IF(Table1__2[[#This Row],[Product]]="Men's Street Footwear","Male","Female")</f>
        <v>Female</v>
      </c>
    </row>
    <row r="7489" spans="1:18" x14ac:dyDescent="0.25">
      <c r="A7489" s="17" t="s">
        <v>13</v>
      </c>
      <c r="B7489">
        <v>1185732</v>
      </c>
      <c r="C7489" s="20">
        <v>44235</v>
      </c>
      <c r="D7489" s="17" t="s">
        <v>14</v>
      </c>
      <c r="E7489" s="17" t="s">
        <v>125</v>
      </c>
      <c r="F7489" s="17" t="s">
        <v>126</v>
      </c>
      <c r="G7489" s="17" t="s">
        <v>19</v>
      </c>
      <c r="H7489">
        <v>24</v>
      </c>
      <c r="I7489">
        <v>49</v>
      </c>
      <c r="J7489">
        <v>117.6</v>
      </c>
      <c r="K7489">
        <v>58.8</v>
      </c>
      <c r="L7489" s="17" t="s">
        <v>83</v>
      </c>
      <c r="M7489" s="21">
        <v>49948</v>
      </c>
      <c r="N7489">
        <v>2021</v>
      </c>
      <c r="O7489">
        <v>2</v>
      </c>
      <c r="P7489" s="17" t="s">
        <v>142</v>
      </c>
      <c r="Q7489" t="b" cm="1">
        <f t="array" ref="Q7489">IF(Table1__2[[#This Row],[Product]]="Men's",Male)</f>
        <v>0</v>
      </c>
      <c r="R7489" t="str">
        <f>IF(Table1__2[[#This Row],[Product]]="Men's Street Footwear","Male","Female")</f>
        <v>Female</v>
      </c>
    </row>
    <row r="7490" spans="1:18" x14ac:dyDescent="0.25">
      <c r="A7490" s="17" t="s">
        <v>13</v>
      </c>
      <c r="B7490">
        <v>1185732</v>
      </c>
      <c r="C7490" s="20">
        <v>44235</v>
      </c>
      <c r="D7490" s="17" t="s">
        <v>14</v>
      </c>
      <c r="E7490" s="17" t="s">
        <v>127</v>
      </c>
      <c r="F7490" s="17" t="s">
        <v>128</v>
      </c>
      <c r="G7490" s="17" t="s">
        <v>20</v>
      </c>
      <c r="H7490">
        <v>29</v>
      </c>
      <c r="I7490">
        <v>13</v>
      </c>
      <c r="J7490">
        <v>37.700000000000003</v>
      </c>
      <c r="K7490">
        <v>20.358000000000001</v>
      </c>
      <c r="L7490" s="17" t="s">
        <v>83</v>
      </c>
      <c r="M7490" s="21">
        <v>49949</v>
      </c>
      <c r="N7490">
        <v>2021</v>
      </c>
      <c r="O7490">
        <v>2</v>
      </c>
      <c r="P7490" s="17" t="s">
        <v>142</v>
      </c>
      <c r="Q7490" t="b" cm="1">
        <f t="array" ref="Q7490">IF(Table1__2[[#This Row],[Product]]="Men's",Male)</f>
        <v>0</v>
      </c>
      <c r="R7490" t="str">
        <f>IF(Table1__2[[#This Row],[Product]]="Men's Street Footwear","Male","Female")</f>
        <v>Female</v>
      </c>
    </row>
    <row r="7491" spans="1:18" x14ac:dyDescent="0.25">
      <c r="A7491" s="17" t="s">
        <v>13</v>
      </c>
      <c r="B7491">
        <v>1185732</v>
      </c>
      <c r="C7491" s="20">
        <v>44235</v>
      </c>
      <c r="D7491" s="17" t="s">
        <v>14</v>
      </c>
      <c r="E7491" s="17" t="s">
        <v>127</v>
      </c>
      <c r="F7491" s="17" t="s">
        <v>128</v>
      </c>
      <c r="G7491" s="17" t="s">
        <v>21</v>
      </c>
      <c r="H7491">
        <v>41</v>
      </c>
      <c r="I7491">
        <v>35</v>
      </c>
      <c r="J7491">
        <v>143.5</v>
      </c>
      <c r="K7491">
        <v>58.835000000000001</v>
      </c>
      <c r="L7491" s="17" t="s">
        <v>83</v>
      </c>
      <c r="M7491" s="21">
        <v>49950</v>
      </c>
      <c r="N7491">
        <v>2021</v>
      </c>
      <c r="O7491">
        <v>2</v>
      </c>
      <c r="P7491" s="17" t="s">
        <v>142</v>
      </c>
      <c r="Q7491" t="b" cm="1">
        <f t="array" ref="Q7491">IF(Table1__2[[#This Row],[Product]]="Men's",Male)</f>
        <v>0</v>
      </c>
      <c r="R7491" t="str">
        <f>IF(Table1__2[[#This Row],[Product]]="Men's Street Footwear","Male","Female")</f>
        <v>Female</v>
      </c>
    </row>
    <row r="7492" spans="1:18" x14ac:dyDescent="0.25">
      <c r="A7492" s="17" t="s">
        <v>13</v>
      </c>
      <c r="B7492">
        <v>1185732</v>
      </c>
      <c r="C7492" s="20">
        <v>44235</v>
      </c>
      <c r="D7492" s="17" t="s">
        <v>14</v>
      </c>
      <c r="E7492" s="17" t="s">
        <v>127</v>
      </c>
      <c r="F7492" s="17" t="s">
        <v>128</v>
      </c>
      <c r="G7492" s="17" t="s">
        <v>22</v>
      </c>
      <c r="H7492">
        <v>33</v>
      </c>
      <c r="I7492">
        <v>65</v>
      </c>
      <c r="J7492">
        <v>214.5</v>
      </c>
      <c r="K7492">
        <v>113.685</v>
      </c>
      <c r="L7492" s="17" t="s">
        <v>83</v>
      </c>
      <c r="M7492" s="21">
        <v>49951</v>
      </c>
      <c r="N7492">
        <v>2021</v>
      </c>
      <c r="O7492">
        <v>2</v>
      </c>
      <c r="P7492" s="17" t="s">
        <v>142</v>
      </c>
      <c r="Q7492" t="b" cm="1">
        <f t="array" ref="Q7492">IF(Table1__2[[#This Row],[Product]]="Men's",Male)</f>
        <v>0</v>
      </c>
      <c r="R7492" t="str">
        <f>IF(Table1__2[[#This Row],[Product]]="Men's Street Footwear","Male","Female")</f>
        <v>Female</v>
      </c>
    </row>
    <row r="7493" spans="1:18" x14ac:dyDescent="0.25">
      <c r="A7493" s="17" t="s">
        <v>13</v>
      </c>
      <c r="B7493">
        <v>1185732</v>
      </c>
      <c r="C7493" s="20">
        <v>44261</v>
      </c>
      <c r="D7493" s="17" t="s">
        <v>14</v>
      </c>
      <c r="E7493" s="17" t="s">
        <v>127</v>
      </c>
      <c r="F7493" s="17" t="s">
        <v>128</v>
      </c>
      <c r="G7493" s="17" t="s">
        <v>16</v>
      </c>
      <c r="H7493">
        <v>34</v>
      </c>
      <c r="I7493">
        <v>111</v>
      </c>
      <c r="J7493">
        <v>377.4</v>
      </c>
      <c r="K7493">
        <v>188.7</v>
      </c>
      <c r="L7493" s="17" t="s">
        <v>83</v>
      </c>
      <c r="M7493" s="21">
        <v>49952</v>
      </c>
      <c r="N7493">
        <v>2021</v>
      </c>
      <c r="O7493">
        <v>3</v>
      </c>
      <c r="P7493" s="17" t="s">
        <v>143</v>
      </c>
      <c r="Q7493" t="b" cm="1">
        <f t="array" ref="Q7493">IF(Table1__2[[#This Row],[Product]]="Men's",Male)</f>
        <v>0</v>
      </c>
      <c r="R7493" t="str">
        <f>IF(Table1__2[[#This Row],[Product]]="Men's Street Footwear","Male","Female")</f>
        <v>Male</v>
      </c>
    </row>
    <row r="7494" spans="1:18" x14ac:dyDescent="0.25">
      <c r="A7494" s="17" t="s">
        <v>13</v>
      </c>
      <c r="B7494">
        <v>1185732</v>
      </c>
      <c r="C7494" s="20">
        <v>44261</v>
      </c>
      <c r="D7494" s="17" t="s">
        <v>14</v>
      </c>
      <c r="E7494" s="17" t="s">
        <v>127</v>
      </c>
      <c r="F7494" s="17" t="s">
        <v>128</v>
      </c>
      <c r="G7494" s="17" t="s">
        <v>18</v>
      </c>
      <c r="H7494">
        <v>34</v>
      </c>
      <c r="I7494">
        <v>44</v>
      </c>
      <c r="J7494">
        <v>149.6</v>
      </c>
      <c r="K7494">
        <v>67.319999999999993</v>
      </c>
      <c r="L7494" s="17" t="s">
        <v>83</v>
      </c>
      <c r="M7494" s="21">
        <v>49953</v>
      </c>
      <c r="N7494">
        <v>2021</v>
      </c>
      <c r="O7494">
        <v>3</v>
      </c>
      <c r="P7494" s="17" t="s">
        <v>143</v>
      </c>
      <c r="Q7494" t="b" cm="1">
        <f t="array" ref="Q7494">IF(Table1__2[[#This Row],[Product]]="Men's",Male)</f>
        <v>0</v>
      </c>
      <c r="R7494" t="str">
        <f>IF(Table1__2[[#This Row],[Product]]="Men's Street Footwear","Male","Female")</f>
        <v>Female</v>
      </c>
    </row>
    <row r="7495" spans="1:18" x14ac:dyDescent="0.25">
      <c r="A7495" s="17" t="s">
        <v>13</v>
      </c>
      <c r="B7495">
        <v>1185732</v>
      </c>
      <c r="C7495" s="20">
        <v>44261</v>
      </c>
      <c r="D7495" s="17" t="s">
        <v>14</v>
      </c>
      <c r="E7495" s="17" t="s">
        <v>127</v>
      </c>
      <c r="F7495" s="17" t="s">
        <v>128</v>
      </c>
      <c r="G7495" s="17" t="s">
        <v>19</v>
      </c>
      <c r="H7495">
        <v>23</v>
      </c>
      <c r="I7495">
        <v>51</v>
      </c>
      <c r="J7495">
        <v>117.3</v>
      </c>
      <c r="K7495">
        <v>60.996000000000002</v>
      </c>
      <c r="L7495" s="17" t="s">
        <v>83</v>
      </c>
      <c r="M7495" s="21">
        <v>49954</v>
      </c>
      <c r="N7495">
        <v>2021</v>
      </c>
      <c r="O7495">
        <v>3</v>
      </c>
      <c r="P7495" s="17" t="s">
        <v>143</v>
      </c>
      <c r="Q7495" t="b" cm="1">
        <f t="array" ref="Q7495">IF(Table1__2[[#This Row],[Product]]="Men's",Male)</f>
        <v>0</v>
      </c>
      <c r="R7495" t="str">
        <f>IF(Table1__2[[#This Row],[Product]]="Men's Street Footwear","Male","Female")</f>
        <v>Female</v>
      </c>
    </row>
    <row r="7496" spans="1:18" x14ac:dyDescent="0.25">
      <c r="A7496" s="17" t="s">
        <v>13</v>
      </c>
      <c r="B7496">
        <v>1185732</v>
      </c>
      <c r="C7496" s="20">
        <v>44261</v>
      </c>
      <c r="D7496" s="17" t="s">
        <v>14</v>
      </c>
      <c r="E7496" s="17" t="s">
        <v>127</v>
      </c>
      <c r="F7496" s="17" t="s">
        <v>128</v>
      </c>
      <c r="G7496" s="17" t="s">
        <v>20</v>
      </c>
      <c r="H7496">
        <v>29</v>
      </c>
      <c r="I7496">
        <v>8</v>
      </c>
      <c r="J7496">
        <v>23.2</v>
      </c>
      <c r="K7496">
        <v>11.6</v>
      </c>
      <c r="L7496" s="17" t="s">
        <v>83</v>
      </c>
      <c r="M7496" s="21">
        <v>49955</v>
      </c>
      <c r="N7496">
        <v>2021</v>
      </c>
      <c r="O7496">
        <v>3</v>
      </c>
      <c r="P7496" s="17" t="s">
        <v>143</v>
      </c>
      <c r="Q7496" t="b" cm="1">
        <f t="array" ref="Q7496">IF(Table1__2[[#This Row],[Product]]="Men's",Male)</f>
        <v>0</v>
      </c>
      <c r="R7496" t="str">
        <f>IF(Table1__2[[#This Row],[Product]]="Men's Street Footwear","Male","Female")</f>
        <v>Female</v>
      </c>
    </row>
    <row r="7497" spans="1:18" x14ac:dyDescent="0.25">
      <c r="A7497" s="17" t="s">
        <v>13</v>
      </c>
      <c r="B7497">
        <v>1185732</v>
      </c>
      <c r="C7497" s="20">
        <v>44261</v>
      </c>
      <c r="D7497" s="17" t="s">
        <v>14</v>
      </c>
      <c r="E7497" s="17" t="s">
        <v>127</v>
      </c>
      <c r="F7497" s="17" t="s">
        <v>128</v>
      </c>
      <c r="G7497" s="17" t="s">
        <v>21</v>
      </c>
      <c r="H7497">
        <v>44</v>
      </c>
      <c r="I7497">
        <v>20</v>
      </c>
      <c r="J7497">
        <v>88</v>
      </c>
      <c r="K7497">
        <v>39.6</v>
      </c>
      <c r="L7497" s="17" t="s">
        <v>83</v>
      </c>
      <c r="M7497" s="21">
        <v>49956</v>
      </c>
      <c r="N7497">
        <v>2021</v>
      </c>
      <c r="O7497">
        <v>3</v>
      </c>
      <c r="P7497" s="17" t="s">
        <v>143</v>
      </c>
      <c r="Q7497" t="b" cm="1">
        <f t="array" ref="Q7497">IF(Table1__2[[#This Row],[Product]]="Men's",Male)</f>
        <v>0</v>
      </c>
      <c r="R7497" t="str">
        <f>IF(Table1__2[[#This Row],[Product]]="Men's Street Footwear","Male","Female")</f>
        <v>Female</v>
      </c>
    </row>
    <row r="7498" spans="1:18" x14ac:dyDescent="0.25">
      <c r="A7498" s="17" t="s">
        <v>13</v>
      </c>
      <c r="B7498">
        <v>1185732</v>
      </c>
      <c r="C7498" s="20">
        <v>44261</v>
      </c>
      <c r="D7498" s="17" t="s">
        <v>14</v>
      </c>
      <c r="E7498" s="17" t="s">
        <v>127</v>
      </c>
      <c r="F7498" s="17" t="s">
        <v>128</v>
      </c>
      <c r="G7498" s="17" t="s">
        <v>22</v>
      </c>
      <c r="H7498">
        <v>32</v>
      </c>
      <c r="I7498">
        <v>51</v>
      </c>
      <c r="J7498">
        <v>163.19999999999999</v>
      </c>
      <c r="K7498">
        <v>88.128</v>
      </c>
      <c r="L7498" s="17" t="s">
        <v>83</v>
      </c>
      <c r="M7498" s="21">
        <v>49957</v>
      </c>
      <c r="N7498">
        <v>2021</v>
      </c>
      <c r="O7498">
        <v>3</v>
      </c>
      <c r="P7498" s="17" t="s">
        <v>143</v>
      </c>
      <c r="Q7498" t="b" cm="1">
        <f t="array" ref="Q7498">IF(Table1__2[[#This Row],[Product]]="Men's",Male)</f>
        <v>0</v>
      </c>
      <c r="R7498" t="str">
        <f>IF(Table1__2[[#This Row],[Product]]="Men's Street Footwear","Male","Female")</f>
        <v>Female</v>
      </c>
    </row>
    <row r="7499" spans="1:18" x14ac:dyDescent="0.25">
      <c r="A7499" s="17" t="s">
        <v>13</v>
      </c>
      <c r="B7499">
        <v>1185732</v>
      </c>
      <c r="C7499" s="20">
        <v>44293</v>
      </c>
      <c r="D7499" s="17" t="s">
        <v>14</v>
      </c>
      <c r="E7499" s="17" t="s">
        <v>127</v>
      </c>
      <c r="F7499" s="17" t="s">
        <v>128</v>
      </c>
      <c r="G7499" s="17" t="s">
        <v>16</v>
      </c>
      <c r="H7499">
        <v>32</v>
      </c>
      <c r="I7499">
        <v>111</v>
      </c>
      <c r="J7499">
        <v>355.2</v>
      </c>
      <c r="K7499">
        <v>174.048</v>
      </c>
      <c r="L7499" s="17" t="s">
        <v>83</v>
      </c>
      <c r="M7499" s="21">
        <v>49958</v>
      </c>
      <c r="N7499">
        <v>2021</v>
      </c>
      <c r="O7499">
        <v>4</v>
      </c>
      <c r="P7499" s="17" t="s">
        <v>144</v>
      </c>
      <c r="Q7499" t="b" cm="1">
        <f t="array" ref="Q7499">IF(Table1__2[[#This Row],[Product]]="Men's",Male)</f>
        <v>0</v>
      </c>
      <c r="R7499" t="str">
        <f>IF(Table1__2[[#This Row],[Product]]="Men's Street Footwear","Male","Female")</f>
        <v>Male</v>
      </c>
    </row>
    <row r="7500" spans="1:18" x14ac:dyDescent="0.25">
      <c r="A7500" s="17" t="s">
        <v>13</v>
      </c>
      <c r="B7500">
        <v>1185732</v>
      </c>
      <c r="C7500" s="20">
        <v>44293</v>
      </c>
      <c r="D7500" s="17" t="s">
        <v>14</v>
      </c>
      <c r="E7500" s="17" t="s">
        <v>127</v>
      </c>
      <c r="F7500" s="17" t="s">
        <v>128</v>
      </c>
      <c r="G7500" s="17" t="s">
        <v>18</v>
      </c>
      <c r="H7500">
        <v>32</v>
      </c>
      <c r="I7500">
        <v>33</v>
      </c>
      <c r="J7500">
        <v>105.6</v>
      </c>
      <c r="K7500">
        <v>52.8</v>
      </c>
      <c r="L7500" s="17" t="s">
        <v>83</v>
      </c>
      <c r="M7500" s="21">
        <v>49959</v>
      </c>
      <c r="N7500">
        <v>2021</v>
      </c>
      <c r="O7500">
        <v>4</v>
      </c>
      <c r="P7500" s="17" t="s">
        <v>144</v>
      </c>
      <c r="Q7500" t="b" cm="1">
        <f t="array" ref="Q7500">IF(Table1__2[[#This Row],[Product]]="Men's",Male)</f>
        <v>0</v>
      </c>
      <c r="R7500" t="str">
        <f>IF(Table1__2[[#This Row],[Product]]="Men's Street Footwear","Male","Female")</f>
        <v>Female</v>
      </c>
    </row>
    <row r="7501" spans="1:18" x14ac:dyDescent="0.25">
      <c r="A7501" s="17" t="s">
        <v>13</v>
      </c>
      <c r="B7501">
        <v>1185732</v>
      </c>
      <c r="C7501" s="20">
        <v>44293</v>
      </c>
      <c r="D7501" s="17" t="s">
        <v>14</v>
      </c>
      <c r="E7501" s="17" t="s">
        <v>127</v>
      </c>
      <c r="F7501" s="17" t="s">
        <v>128</v>
      </c>
      <c r="G7501" s="17" t="s">
        <v>19</v>
      </c>
      <c r="H7501">
        <v>24</v>
      </c>
      <c r="I7501">
        <v>36</v>
      </c>
      <c r="J7501">
        <v>86.4</v>
      </c>
      <c r="K7501">
        <v>44.927999999999997</v>
      </c>
      <c r="L7501" s="17" t="s">
        <v>83</v>
      </c>
      <c r="M7501" s="21">
        <v>49960</v>
      </c>
      <c r="N7501">
        <v>2021</v>
      </c>
      <c r="O7501">
        <v>4</v>
      </c>
      <c r="P7501" s="17" t="s">
        <v>144</v>
      </c>
      <c r="Q7501" t="b" cm="1">
        <f t="array" ref="Q7501">IF(Table1__2[[#This Row],[Product]]="Men's",Male)</f>
        <v>0</v>
      </c>
      <c r="R7501" t="str">
        <f>IF(Table1__2[[#This Row],[Product]]="Men's Street Footwear","Male","Female")</f>
        <v>Female</v>
      </c>
    </row>
    <row r="7502" spans="1:18" x14ac:dyDescent="0.25">
      <c r="A7502" s="17" t="s">
        <v>13</v>
      </c>
      <c r="B7502">
        <v>1185732</v>
      </c>
      <c r="C7502" s="20">
        <v>44293</v>
      </c>
      <c r="D7502" s="17" t="s">
        <v>14</v>
      </c>
      <c r="E7502" s="17" t="s">
        <v>127</v>
      </c>
      <c r="F7502" s="17" t="s">
        <v>128</v>
      </c>
      <c r="G7502" s="17" t="s">
        <v>20</v>
      </c>
      <c r="H7502">
        <v>29</v>
      </c>
      <c r="I7502">
        <v>13</v>
      </c>
      <c r="J7502">
        <v>37.700000000000003</v>
      </c>
      <c r="K7502">
        <v>19.981000000000002</v>
      </c>
      <c r="L7502" s="17" t="s">
        <v>83</v>
      </c>
      <c r="M7502" s="21">
        <v>49961</v>
      </c>
      <c r="N7502">
        <v>2021</v>
      </c>
      <c r="O7502">
        <v>4</v>
      </c>
      <c r="P7502" s="17" t="s">
        <v>144</v>
      </c>
      <c r="Q7502" t="b" cm="1">
        <f t="array" ref="Q7502">IF(Table1__2[[#This Row],[Product]]="Men's",Male)</f>
        <v>0</v>
      </c>
      <c r="R7502" t="str">
        <f>IF(Table1__2[[#This Row],[Product]]="Men's Street Footwear","Male","Female")</f>
        <v>Female</v>
      </c>
    </row>
    <row r="7503" spans="1:18" x14ac:dyDescent="0.25">
      <c r="A7503" s="17" t="s">
        <v>13</v>
      </c>
      <c r="B7503">
        <v>1185732</v>
      </c>
      <c r="C7503" s="20">
        <v>44293</v>
      </c>
      <c r="D7503" s="17" t="s">
        <v>14</v>
      </c>
      <c r="E7503" s="17" t="s">
        <v>127</v>
      </c>
      <c r="F7503" s="17" t="s">
        <v>128</v>
      </c>
      <c r="G7503" s="17" t="s">
        <v>21</v>
      </c>
      <c r="H7503">
        <v>44</v>
      </c>
      <c r="I7503">
        <v>15</v>
      </c>
      <c r="J7503">
        <v>66</v>
      </c>
      <c r="K7503">
        <v>26.4</v>
      </c>
      <c r="L7503" s="17" t="s">
        <v>83</v>
      </c>
      <c r="M7503" s="21">
        <v>49962</v>
      </c>
      <c r="N7503">
        <v>2021</v>
      </c>
      <c r="O7503">
        <v>4</v>
      </c>
      <c r="P7503" s="17" t="s">
        <v>144</v>
      </c>
      <c r="Q7503" t="b" cm="1">
        <f t="array" ref="Q7503">IF(Table1__2[[#This Row],[Product]]="Men's",Male)</f>
        <v>0</v>
      </c>
      <c r="R7503" t="str">
        <f>IF(Table1__2[[#This Row],[Product]]="Men's Street Footwear","Male","Female")</f>
        <v>Female</v>
      </c>
    </row>
    <row r="7504" spans="1:18" x14ac:dyDescent="0.25">
      <c r="A7504" s="17" t="s">
        <v>13</v>
      </c>
      <c r="B7504">
        <v>1185732</v>
      </c>
      <c r="C7504" s="20">
        <v>44293</v>
      </c>
      <c r="D7504" s="17" t="s">
        <v>14</v>
      </c>
      <c r="E7504" s="17" t="s">
        <v>127</v>
      </c>
      <c r="F7504" s="17" t="s">
        <v>128</v>
      </c>
      <c r="G7504" s="17" t="s">
        <v>22</v>
      </c>
      <c r="H7504">
        <v>33</v>
      </c>
      <c r="I7504">
        <v>50</v>
      </c>
      <c r="J7504">
        <v>165</v>
      </c>
      <c r="K7504">
        <v>85.8</v>
      </c>
      <c r="L7504" s="17" t="s">
        <v>83</v>
      </c>
      <c r="M7504" s="21">
        <v>49963</v>
      </c>
      <c r="N7504">
        <v>2021</v>
      </c>
      <c r="O7504">
        <v>4</v>
      </c>
      <c r="P7504" s="17" t="s">
        <v>144</v>
      </c>
      <c r="Q7504" t="b" cm="1">
        <f t="array" ref="Q7504">IF(Table1__2[[#This Row],[Product]]="Men's",Male)</f>
        <v>0</v>
      </c>
      <c r="R7504" t="str">
        <f>IF(Table1__2[[#This Row],[Product]]="Men's Street Footwear","Male","Female")</f>
        <v>Female</v>
      </c>
    </row>
    <row r="7505" spans="1:18" x14ac:dyDescent="0.25">
      <c r="A7505" s="17" t="s">
        <v>13</v>
      </c>
      <c r="B7505">
        <v>1185732</v>
      </c>
      <c r="C7505" s="20">
        <v>44322</v>
      </c>
      <c r="D7505" s="17" t="s">
        <v>14</v>
      </c>
      <c r="E7505" s="17" t="s">
        <v>127</v>
      </c>
      <c r="F7505" s="17" t="s">
        <v>128</v>
      </c>
      <c r="G7505" s="17" t="s">
        <v>16</v>
      </c>
      <c r="H7505">
        <v>49</v>
      </c>
      <c r="I7505">
        <v>122</v>
      </c>
      <c r="J7505">
        <v>597.79999999999995</v>
      </c>
      <c r="K7505">
        <v>298.89999999999998</v>
      </c>
      <c r="L7505" s="17" t="s">
        <v>83</v>
      </c>
      <c r="M7505" s="21">
        <v>49964</v>
      </c>
      <c r="N7505">
        <v>2021</v>
      </c>
      <c r="O7505">
        <v>5</v>
      </c>
      <c r="P7505" s="17" t="s">
        <v>145</v>
      </c>
      <c r="Q7505" t="b" cm="1">
        <f t="array" ref="Q7505">IF(Table1__2[[#This Row],[Product]]="Men's",Male)</f>
        <v>0</v>
      </c>
      <c r="R7505" t="str">
        <f>IF(Table1__2[[#This Row],[Product]]="Men's Street Footwear","Male","Female")</f>
        <v>Male</v>
      </c>
    </row>
    <row r="7506" spans="1:18" x14ac:dyDescent="0.25">
      <c r="A7506" s="17" t="s">
        <v>13</v>
      </c>
      <c r="B7506">
        <v>1185732</v>
      </c>
      <c r="C7506" s="20">
        <v>44322</v>
      </c>
      <c r="D7506" s="17" t="s">
        <v>14</v>
      </c>
      <c r="E7506" s="17" t="s">
        <v>127</v>
      </c>
      <c r="F7506" s="17" t="s">
        <v>128</v>
      </c>
      <c r="G7506" s="17" t="s">
        <v>18</v>
      </c>
      <c r="H7506">
        <v>43</v>
      </c>
      <c r="I7506">
        <v>49</v>
      </c>
      <c r="J7506">
        <v>210.7</v>
      </c>
      <c r="K7506">
        <v>94.814999999999998</v>
      </c>
      <c r="L7506" s="17" t="s">
        <v>83</v>
      </c>
      <c r="M7506" s="21">
        <v>49965</v>
      </c>
      <c r="N7506">
        <v>2021</v>
      </c>
      <c r="O7506">
        <v>5</v>
      </c>
      <c r="P7506" s="17" t="s">
        <v>145</v>
      </c>
      <c r="Q7506" t="b" cm="1">
        <f t="array" ref="Q7506">IF(Table1__2[[#This Row],[Product]]="Men's",Male)</f>
        <v>0</v>
      </c>
      <c r="R7506" t="str">
        <f>IF(Table1__2[[#This Row],[Product]]="Men's Street Footwear","Male","Female")</f>
        <v>Female</v>
      </c>
    </row>
    <row r="7507" spans="1:18" x14ac:dyDescent="0.25">
      <c r="A7507" s="17" t="s">
        <v>13</v>
      </c>
      <c r="B7507">
        <v>1185732</v>
      </c>
      <c r="C7507" s="20">
        <v>44322</v>
      </c>
      <c r="D7507" s="17" t="s">
        <v>14</v>
      </c>
      <c r="E7507" s="17" t="s">
        <v>127</v>
      </c>
      <c r="F7507" s="17" t="s">
        <v>128</v>
      </c>
      <c r="G7507" s="17" t="s">
        <v>19</v>
      </c>
      <c r="H7507">
        <v>39</v>
      </c>
      <c r="I7507">
        <v>60</v>
      </c>
      <c r="J7507">
        <v>234</v>
      </c>
      <c r="K7507">
        <v>126.36</v>
      </c>
      <c r="L7507" s="17" t="s">
        <v>83</v>
      </c>
      <c r="M7507" s="21">
        <v>49966</v>
      </c>
      <c r="N7507">
        <v>2021</v>
      </c>
      <c r="O7507">
        <v>5</v>
      </c>
      <c r="P7507" s="17" t="s">
        <v>145</v>
      </c>
      <c r="Q7507" t="b" cm="1">
        <f t="array" ref="Q7507">IF(Table1__2[[#This Row],[Product]]="Men's",Male)</f>
        <v>0</v>
      </c>
      <c r="R7507" t="str">
        <f>IF(Table1__2[[#This Row],[Product]]="Men's Street Footwear","Male","Female")</f>
        <v>Female</v>
      </c>
    </row>
    <row r="7508" spans="1:18" x14ac:dyDescent="0.25">
      <c r="A7508" s="17" t="s">
        <v>13</v>
      </c>
      <c r="B7508">
        <v>1185732</v>
      </c>
      <c r="C7508" s="20">
        <v>44322</v>
      </c>
      <c r="D7508" s="17" t="s">
        <v>14</v>
      </c>
      <c r="E7508" s="17" t="s">
        <v>127</v>
      </c>
      <c r="F7508" s="17" t="s">
        <v>128</v>
      </c>
      <c r="G7508" s="17" t="s">
        <v>20</v>
      </c>
      <c r="H7508">
        <v>39</v>
      </c>
      <c r="I7508">
        <v>44</v>
      </c>
      <c r="J7508">
        <v>171.6</v>
      </c>
      <c r="K7508">
        <v>89.231999999999999</v>
      </c>
      <c r="L7508" s="17" t="s">
        <v>83</v>
      </c>
      <c r="M7508" s="21">
        <v>49967</v>
      </c>
      <c r="N7508">
        <v>2021</v>
      </c>
      <c r="O7508">
        <v>5</v>
      </c>
      <c r="P7508" s="17" t="s">
        <v>145</v>
      </c>
      <c r="Q7508" t="b" cm="1">
        <f t="array" ref="Q7508">IF(Table1__2[[#This Row],[Product]]="Men's",Male)</f>
        <v>0</v>
      </c>
      <c r="R7508" t="str">
        <f>IF(Table1__2[[#This Row],[Product]]="Men's Street Footwear","Male","Female")</f>
        <v>Female</v>
      </c>
    </row>
    <row r="7509" spans="1:18" x14ac:dyDescent="0.25">
      <c r="A7509" s="17" t="s">
        <v>13</v>
      </c>
      <c r="B7509">
        <v>1185732</v>
      </c>
      <c r="C7509" s="20">
        <v>44322</v>
      </c>
      <c r="D7509" s="17" t="s">
        <v>14</v>
      </c>
      <c r="E7509" s="17" t="s">
        <v>127</v>
      </c>
      <c r="F7509" s="17" t="s">
        <v>128</v>
      </c>
      <c r="G7509" s="17" t="s">
        <v>21</v>
      </c>
      <c r="H7509">
        <v>49</v>
      </c>
      <c r="I7509">
        <v>46</v>
      </c>
      <c r="J7509">
        <v>225.4</v>
      </c>
      <c r="K7509">
        <v>90.16</v>
      </c>
      <c r="L7509" s="17" t="s">
        <v>83</v>
      </c>
      <c r="M7509" s="21">
        <v>49968</v>
      </c>
      <c r="N7509">
        <v>2021</v>
      </c>
      <c r="O7509">
        <v>5</v>
      </c>
      <c r="P7509" s="17" t="s">
        <v>145</v>
      </c>
      <c r="Q7509" t="b" cm="1">
        <f t="array" ref="Q7509">IF(Table1__2[[#This Row],[Product]]="Men's",Male)</f>
        <v>0</v>
      </c>
      <c r="R7509" t="str">
        <f>IF(Table1__2[[#This Row],[Product]]="Men's Street Footwear","Male","Female")</f>
        <v>Female</v>
      </c>
    </row>
    <row r="7510" spans="1:18" x14ac:dyDescent="0.25">
      <c r="A7510" s="17" t="s">
        <v>13</v>
      </c>
      <c r="B7510">
        <v>1185732</v>
      </c>
      <c r="C7510" s="20">
        <v>44322</v>
      </c>
      <c r="D7510" s="17" t="s">
        <v>14</v>
      </c>
      <c r="E7510" s="17" t="s">
        <v>127</v>
      </c>
      <c r="F7510" s="17" t="s">
        <v>128</v>
      </c>
      <c r="G7510" s="17" t="s">
        <v>22</v>
      </c>
      <c r="H7510">
        <v>52</v>
      </c>
      <c r="I7510">
        <v>81</v>
      </c>
      <c r="J7510">
        <v>421.2</v>
      </c>
      <c r="K7510">
        <v>223.23599999999999</v>
      </c>
      <c r="L7510" s="17" t="s">
        <v>83</v>
      </c>
      <c r="M7510" s="21">
        <v>49969</v>
      </c>
      <c r="N7510">
        <v>2021</v>
      </c>
      <c r="O7510">
        <v>5</v>
      </c>
      <c r="P7510" s="17" t="s">
        <v>145</v>
      </c>
      <c r="Q7510" t="b" cm="1">
        <f t="array" ref="Q7510">IF(Table1__2[[#This Row],[Product]]="Men's",Male)</f>
        <v>0</v>
      </c>
      <c r="R7510" t="str">
        <f>IF(Table1__2[[#This Row],[Product]]="Men's Street Footwear","Male","Female")</f>
        <v>Female</v>
      </c>
    </row>
    <row r="7511" spans="1:18" x14ac:dyDescent="0.25">
      <c r="A7511" s="17" t="s">
        <v>13</v>
      </c>
      <c r="B7511">
        <v>1185732</v>
      </c>
      <c r="C7511" s="20">
        <v>44355</v>
      </c>
      <c r="D7511" s="17" t="s">
        <v>14</v>
      </c>
      <c r="E7511" s="17" t="s">
        <v>127</v>
      </c>
      <c r="F7511" s="17" t="s">
        <v>128</v>
      </c>
      <c r="G7511" s="17" t="s">
        <v>16</v>
      </c>
      <c r="H7511">
        <v>47</v>
      </c>
      <c r="I7511">
        <v>138</v>
      </c>
      <c r="J7511">
        <v>648.6</v>
      </c>
      <c r="K7511">
        <v>291.87</v>
      </c>
      <c r="L7511" s="17" t="s">
        <v>83</v>
      </c>
      <c r="M7511" s="21">
        <v>49970</v>
      </c>
      <c r="N7511">
        <v>2021</v>
      </c>
      <c r="O7511">
        <v>6</v>
      </c>
      <c r="P7511" s="17" t="s">
        <v>152</v>
      </c>
      <c r="Q7511" t="b" cm="1">
        <f t="array" ref="Q7511">IF(Table1__2[[#This Row],[Product]]="Men's",Male)</f>
        <v>0</v>
      </c>
      <c r="R7511" t="str">
        <f>IF(Table1__2[[#This Row],[Product]]="Men's Street Footwear","Male","Female")</f>
        <v>Male</v>
      </c>
    </row>
    <row r="7512" spans="1:18" x14ac:dyDescent="0.25">
      <c r="A7512" s="17" t="s">
        <v>13</v>
      </c>
      <c r="B7512">
        <v>1185732</v>
      </c>
      <c r="C7512" s="20">
        <v>44355</v>
      </c>
      <c r="D7512" s="17" t="s">
        <v>14</v>
      </c>
      <c r="E7512" s="17" t="s">
        <v>127</v>
      </c>
      <c r="F7512" s="17" t="s">
        <v>128</v>
      </c>
      <c r="G7512" s="17" t="s">
        <v>18</v>
      </c>
      <c r="H7512">
        <v>41</v>
      </c>
      <c r="I7512">
        <v>90</v>
      </c>
      <c r="J7512">
        <v>369</v>
      </c>
      <c r="K7512">
        <v>180.81</v>
      </c>
      <c r="L7512" s="17" t="s">
        <v>83</v>
      </c>
      <c r="M7512" s="21">
        <v>49971</v>
      </c>
      <c r="N7512">
        <v>2021</v>
      </c>
      <c r="O7512">
        <v>6</v>
      </c>
      <c r="P7512" s="17" t="s">
        <v>152</v>
      </c>
      <c r="Q7512" t="b" cm="1">
        <f t="array" ref="Q7512">IF(Table1__2[[#This Row],[Product]]="Men's",Male)</f>
        <v>0</v>
      </c>
      <c r="R7512" t="str">
        <f>IF(Table1__2[[#This Row],[Product]]="Men's Street Footwear","Male","Female")</f>
        <v>Female</v>
      </c>
    </row>
    <row r="7513" spans="1:18" x14ac:dyDescent="0.25">
      <c r="A7513" s="17" t="s">
        <v>13</v>
      </c>
      <c r="B7513">
        <v>1185732</v>
      </c>
      <c r="C7513" s="20">
        <v>44355</v>
      </c>
      <c r="D7513" s="17" t="s">
        <v>14</v>
      </c>
      <c r="E7513" s="17" t="s">
        <v>127</v>
      </c>
      <c r="F7513" s="17" t="s">
        <v>128</v>
      </c>
      <c r="G7513" s="17" t="s">
        <v>19</v>
      </c>
      <c r="H7513">
        <v>39</v>
      </c>
      <c r="I7513">
        <v>65</v>
      </c>
      <c r="J7513">
        <v>253.5</v>
      </c>
      <c r="K7513">
        <v>139.42500000000001</v>
      </c>
      <c r="L7513" s="17" t="s">
        <v>83</v>
      </c>
      <c r="M7513" s="21">
        <v>49972</v>
      </c>
      <c r="N7513">
        <v>2021</v>
      </c>
      <c r="O7513">
        <v>6</v>
      </c>
      <c r="P7513" s="17" t="s">
        <v>152</v>
      </c>
      <c r="Q7513" t="b" cm="1">
        <f t="array" ref="Q7513">IF(Table1__2[[#This Row],[Product]]="Men's",Male)</f>
        <v>0</v>
      </c>
      <c r="R7513" t="str">
        <f>IF(Table1__2[[#This Row],[Product]]="Men's Street Footwear","Male","Female")</f>
        <v>Female</v>
      </c>
    </row>
    <row r="7514" spans="1:18" x14ac:dyDescent="0.25">
      <c r="A7514" s="17" t="s">
        <v>13</v>
      </c>
      <c r="B7514">
        <v>1185732</v>
      </c>
      <c r="C7514" s="20">
        <v>44355</v>
      </c>
      <c r="D7514" s="17" t="s">
        <v>14</v>
      </c>
      <c r="E7514" s="17" t="s">
        <v>127</v>
      </c>
      <c r="F7514" s="17" t="s">
        <v>128</v>
      </c>
      <c r="G7514" s="17" t="s">
        <v>20</v>
      </c>
      <c r="H7514">
        <v>39</v>
      </c>
      <c r="I7514">
        <v>60</v>
      </c>
      <c r="J7514">
        <v>234</v>
      </c>
      <c r="K7514">
        <v>126.36</v>
      </c>
      <c r="L7514" s="17" t="s">
        <v>83</v>
      </c>
      <c r="M7514" s="21">
        <v>49973</v>
      </c>
      <c r="N7514">
        <v>2021</v>
      </c>
      <c r="O7514">
        <v>6</v>
      </c>
      <c r="P7514" s="17" t="s">
        <v>152</v>
      </c>
      <c r="Q7514" t="b" cm="1">
        <f t="array" ref="Q7514">IF(Table1__2[[#This Row],[Product]]="Men's",Male)</f>
        <v>0</v>
      </c>
      <c r="R7514" t="str">
        <f>IF(Table1__2[[#This Row],[Product]]="Men's Street Footwear","Male","Female")</f>
        <v>Female</v>
      </c>
    </row>
    <row r="7515" spans="1:18" x14ac:dyDescent="0.25">
      <c r="A7515" s="17" t="s">
        <v>13</v>
      </c>
      <c r="B7515">
        <v>1185732</v>
      </c>
      <c r="C7515" s="20">
        <v>44355</v>
      </c>
      <c r="D7515" s="17" t="s">
        <v>14</v>
      </c>
      <c r="E7515" s="17" t="s">
        <v>127</v>
      </c>
      <c r="F7515" s="17" t="s">
        <v>128</v>
      </c>
      <c r="G7515" s="17" t="s">
        <v>21</v>
      </c>
      <c r="H7515">
        <v>48</v>
      </c>
      <c r="I7515">
        <v>58</v>
      </c>
      <c r="J7515">
        <v>278.39999999999998</v>
      </c>
      <c r="K7515">
        <v>114.14400000000001</v>
      </c>
      <c r="L7515" s="17" t="s">
        <v>83</v>
      </c>
      <c r="M7515" s="21">
        <v>49974</v>
      </c>
      <c r="N7515">
        <v>2021</v>
      </c>
      <c r="O7515">
        <v>6</v>
      </c>
      <c r="P7515" s="17" t="s">
        <v>152</v>
      </c>
      <c r="Q7515" t="b" cm="1">
        <f t="array" ref="Q7515">IF(Table1__2[[#This Row],[Product]]="Men's",Male)</f>
        <v>0</v>
      </c>
      <c r="R7515" t="str">
        <f>IF(Table1__2[[#This Row],[Product]]="Men's Street Footwear","Male","Female")</f>
        <v>Female</v>
      </c>
    </row>
    <row r="7516" spans="1:18" x14ac:dyDescent="0.25">
      <c r="A7516" s="17" t="s">
        <v>13</v>
      </c>
      <c r="B7516">
        <v>1185732</v>
      </c>
      <c r="C7516" s="20">
        <v>44355</v>
      </c>
      <c r="D7516" s="17" t="s">
        <v>14</v>
      </c>
      <c r="E7516" s="17" t="s">
        <v>127</v>
      </c>
      <c r="F7516" s="17" t="s">
        <v>128</v>
      </c>
      <c r="G7516" s="17" t="s">
        <v>22</v>
      </c>
      <c r="H7516">
        <v>51</v>
      </c>
      <c r="I7516">
        <v>88</v>
      </c>
      <c r="J7516">
        <v>448.8</v>
      </c>
      <c r="K7516">
        <v>228.88800000000001</v>
      </c>
      <c r="L7516" s="17" t="s">
        <v>83</v>
      </c>
      <c r="M7516" s="21">
        <v>49975</v>
      </c>
      <c r="N7516">
        <v>2021</v>
      </c>
      <c r="O7516">
        <v>6</v>
      </c>
      <c r="P7516" s="17" t="s">
        <v>152</v>
      </c>
      <c r="Q7516" t="b" cm="1">
        <f t="array" ref="Q7516">IF(Table1__2[[#This Row],[Product]]="Men's",Male)</f>
        <v>0</v>
      </c>
      <c r="R7516" t="str">
        <f>IF(Table1__2[[#This Row],[Product]]="Men's Street Footwear","Male","Female")</f>
        <v>Female</v>
      </c>
    </row>
    <row r="7517" spans="1:18" x14ac:dyDescent="0.25">
      <c r="A7517" s="17" t="s">
        <v>13</v>
      </c>
      <c r="B7517">
        <v>1185732</v>
      </c>
      <c r="C7517" s="20">
        <v>44383</v>
      </c>
      <c r="D7517" s="17" t="s">
        <v>14</v>
      </c>
      <c r="E7517" s="17" t="s">
        <v>127</v>
      </c>
      <c r="F7517" s="17" t="s">
        <v>128</v>
      </c>
      <c r="G7517" s="17" t="s">
        <v>16</v>
      </c>
      <c r="H7517">
        <v>46</v>
      </c>
      <c r="I7517">
        <v>167</v>
      </c>
      <c r="J7517">
        <v>768.2</v>
      </c>
      <c r="K7517">
        <v>345.69</v>
      </c>
      <c r="L7517" s="17" t="s">
        <v>83</v>
      </c>
      <c r="M7517" s="21">
        <v>49976</v>
      </c>
      <c r="N7517">
        <v>2021</v>
      </c>
      <c r="O7517">
        <v>7</v>
      </c>
      <c r="P7517" s="17" t="s">
        <v>146</v>
      </c>
      <c r="Q7517" t="b" cm="1">
        <f t="array" ref="Q7517">IF(Table1__2[[#This Row],[Product]]="Men's",Male)</f>
        <v>0</v>
      </c>
      <c r="R7517" t="str">
        <f>IF(Table1__2[[#This Row],[Product]]="Men's Street Footwear","Male","Female")</f>
        <v>Male</v>
      </c>
    </row>
    <row r="7518" spans="1:18" x14ac:dyDescent="0.25">
      <c r="A7518" s="17" t="s">
        <v>13</v>
      </c>
      <c r="B7518">
        <v>1185732</v>
      </c>
      <c r="C7518" s="20">
        <v>44383</v>
      </c>
      <c r="D7518" s="17" t="s">
        <v>14</v>
      </c>
      <c r="E7518" s="17" t="s">
        <v>127</v>
      </c>
      <c r="F7518" s="17" t="s">
        <v>128</v>
      </c>
      <c r="G7518" s="17" t="s">
        <v>18</v>
      </c>
      <c r="H7518">
        <v>41</v>
      </c>
      <c r="I7518">
        <v>81</v>
      </c>
      <c r="J7518">
        <v>332.1</v>
      </c>
      <c r="K7518">
        <v>166.05</v>
      </c>
      <c r="L7518" s="17" t="s">
        <v>83</v>
      </c>
      <c r="M7518" s="21">
        <v>49977</v>
      </c>
      <c r="N7518">
        <v>2021</v>
      </c>
      <c r="O7518">
        <v>7</v>
      </c>
      <c r="P7518" s="17" t="s">
        <v>146</v>
      </c>
      <c r="Q7518" t="b" cm="1">
        <f t="array" ref="Q7518">IF(Table1__2[[#This Row],[Product]]="Men's",Male)</f>
        <v>0</v>
      </c>
      <c r="R7518" t="str">
        <f>IF(Table1__2[[#This Row],[Product]]="Men's Street Footwear","Male","Female")</f>
        <v>Female</v>
      </c>
    </row>
    <row r="7519" spans="1:18" x14ac:dyDescent="0.25">
      <c r="A7519" s="17" t="s">
        <v>13</v>
      </c>
      <c r="B7519">
        <v>1185732</v>
      </c>
      <c r="C7519" s="20">
        <v>44383</v>
      </c>
      <c r="D7519" s="17" t="s">
        <v>14</v>
      </c>
      <c r="E7519" s="17" t="s">
        <v>127</v>
      </c>
      <c r="F7519" s="17" t="s">
        <v>128</v>
      </c>
      <c r="G7519" s="17" t="s">
        <v>19</v>
      </c>
      <c r="H7519">
        <v>37</v>
      </c>
      <c r="I7519">
        <v>65</v>
      </c>
      <c r="J7519">
        <v>240.5</v>
      </c>
      <c r="K7519">
        <v>125.06</v>
      </c>
      <c r="L7519" s="17" t="s">
        <v>83</v>
      </c>
      <c r="M7519" s="21">
        <v>49978</v>
      </c>
      <c r="N7519">
        <v>2021</v>
      </c>
      <c r="O7519">
        <v>7</v>
      </c>
      <c r="P7519" s="17" t="s">
        <v>146</v>
      </c>
      <c r="Q7519" t="b" cm="1">
        <f t="array" ref="Q7519">IF(Table1__2[[#This Row],[Product]]="Men's",Male)</f>
        <v>0</v>
      </c>
      <c r="R7519" t="str">
        <f>IF(Table1__2[[#This Row],[Product]]="Men's Street Footwear","Male","Female")</f>
        <v>Female</v>
      </c>
    </row>
    <row r="7520" spans="1:18" x14ac:dyDescent="0.25">
      <c r="A7520" s="17" t="s">
        <v>13</v>
      </c>
      <c r="B7520">
        <v>1185732</v>
      </c>
      <c r="C7520" s="20">
        <v>44383</v>
      </c>
      <c r="D7520" s="17" t="s">
        <v>14</v>
      </c>
      <c r="E7520" s="17" t="s">
        <v>127</v>
      </c>
      <c r="F7520" s="17" t="s">
        <v>128</v>
      </c>
      <c r="G7520" s="17" t="s">
        <v>20</v>
      </c>
      <c r="H7520">
        <v>37</v>
      </c>
      <c r="I7520">
        <v>58</v>
      </c>
      <c r="J7520">
        <v>214.6</v>
      </c>
      <c r="K7520">
        <v>111.592</v>
      </c>
      <c r="L7520" s="17" t="s">
        <v>83</v>
      </c>
      <c r="M7520" s="21">
        <v>49979</v>
      </c>
      <c r="N7520">
        <v>2021</v>
      </c>
      <c r="O7520">
        <v>7</v>
      </c>
      <c r="P7520" s="17" t="s">
        <v>146</v>
      </c>
      <c r="Q7520" t="b" cm="1">
        <f t="array" ref="Q7520">IF(Table1__2[[#This Row],[Product]]="Men's",Male)</f>
        <v>0</v>
      </c>
      <c r="R7520" t="str">
        <f>IF(Table1__2[[#This Row],[Product]]="Men's Street Footwear","Male","Female")</f>
        <v>Female</v>
      </c>
    </row>
    <row r="7521" spans="1:18" x14ac:dyDescent="0.25">
      <c r="A7521" s="17" t="s">
        <v>13</v>
      </c>
      <c r="B7521">
        <v>1185732</v>
      </c>
      <c r="C7521" s="20">
        <v>44383</v>
      </c>
      <c r="D7521" s="17" t="s">
        <v>14</v>
      </c>
      <c r="E7521" s="17" t="s">
        <v>127</v>
      </c>
      <c r="F7521" s="17" t="s">
        <v>128</v>
      </c>
      <c r="G7521" s="17" t="s">
        <v>21</v>
      </c>
      <c r="H7521">
        <v>47</v>
      </c>
      <c r="I7521">
        <v>63</v>
      </c>
      <c r="J7521">
        <v>296.10000000000002</v>
      </c>
      <c r="K7521">
        <v>118.44</v>
      </c>
      <c r="L7521" s="17" t="s">
        <v>83</v>
      </c>
      <c r="M7521" s="21">
        <v>49980</v>
      </c>
      <c r="N7521">
        <v>2021</v>
      </c>
      <c r="O7521">
        <v>7</v>
      </c>
      <c r="P7521" s="17" t="s">
        <v>146</v>
      </c>
      <c r="Q7521" t="b" cm="1">
        <f t="array" ref="Q7521">IF(Table1__2[[#This Row],[Product]]="Men's",Male)</f>
        <v>0</v>
      </c>
      <c r="R7521" t="str">
        <f>IF(Table1__2[[#This Row],[Product]]="Men's Street Footwear","Male","Female")</f>
        <v>Female</v>
      </c>
    </row>
    <row r="7522" spans="1:18" x14ac:dyDescent="0.25">
      <c r="A7522" s="17" t="s">
        <v>13</v>
      </c>
      <c r="B7522">
        <v>1185732</v>
      </c>
      <c r="C7522" s="20">
        <v>44383</v>
      </c>
      <c r="D7522" s="17" t="s">
        <v>14</v>
      </c>
      <c r="E7522" s="17" t="s">
        <v>127</v>
      </c>
      <c r="F7522" s="17" t="s">
        <v>128</v>
      </c>
      <c r="G7522" s="17" t="s">
        <v>22</v>
      </c>
      <c r="H7522">
        <v>50</v>
      </c>
      <c r="I7522">
        <v>116</v>
      </c>
      <c r="J7522">
        <v>580</v>
      </c>
      <c r="K7522">
        <v>290</v>
      </c>
      <c r="L7522" s="17" t="s">
        <v>83</v>
      </c>
      <c r="M7522" s="21">
        <v>49981</v>
      </c>
      <c r="N7522">
        <v>2021</v>
      </c>
      <c r="O7522">
        <v>7</v>
      </c>
      <c r="P7522" s="17" t="s">
        <v>146</v>
      </c>
      <c r="Q7522" t="b" cm="1">
        <f t="array" ref="Q7522">IF(Table1__2[[#This Row],[Product]]="Men's",Male)</f>
        <v>0</v>
      </c>
      <c r="R7522" t="str">
        <f>IF(Table1__2[[#This Row],[Product]]="Men's Street Footwear","Male","Female")</f>
        <v>Female</v>
      </c>
    </row>
    <row r="7523" spans="1:18" x14ac:dyDescent="0.25">
      <c r="A7523" s="17" t="s">
        <v>13</v>
      </c>
      <c r="B7523">
        <v>1185732</v>
      </c>
      <c r="C7523" s="20">
        <v>44415</v>
      </c>
      <c r="D7523" s="17" t="s">
        <v>14</v>
      </c>
      <c r="E7523" s="17" t="s">
        <v>127</v>
      </c>
      <c r="F7523" s="17" t="s">
        <v>128</v>
      </c>
      <c r="G7523" s="17" t="s">
        <v>16</v>
      </c>
      <c r="H7523">
        <v>46</v>
      </c>
      <c r="I7523">
        <v>143</v>
      </c>
      <c r="J7523">
        <v>657.8</v>
      </c>
      <c r="K7523">
        <v>315.74400000000003</v>
      </c>
      <c r="L7523" s="17" t="s">
        <v>83</v>
      </c>
      <c r="M7523" s="21">
        <v>49982</v>
      </c>
      <c r="N7523">
        <v>2021</v>
      </c>
      <c r="O7523">
        <v>8</v>
      </c>
      <c r="P7523" s="17" t="s">
        <v>147</v>
      </c>
      <c r="Q7523" t="b" cm="1">
        <f t="array" ref="Q7523">IF(Table1__2[[#This Row],[Product]]="Men's",Male)</f>
        <v>0</v>
      </c>
      <c r="R7523" t="str">
        <f>IF(Table1__2[[#This Row],[Product]]="Men's Street Footwear","Male","Female")</f>
        <v>Male</v>
      </c>
    </row>
    <row r="7524" spans="1:18" x14ac:dyDescent="0.25">
      <c r="A7524" s="17" t="s">
        <v>13</v>
      </c>
      <c r="B7524">
        <v>1185732</v>
      </c>
      <c r="C7524" s="20">
        <v>44415</v>
      </c>
      <c r="D7524" s="17" t="s">
        <v>14</v>
      </c>
      <c r="E7524" s="17" t="s">
        <v>127</v>
      </c>
      <c r="F7524" s="17" t="s">
        <v>128</v>
      </c>
      <c r="G7524" s="17" t="s">
        <v>18</v>
      </c>
      <c r="H7524">
        <v>42</v>
      </c>
      <c r="I7524">
        <v>91</v>
      </c>
      <c r="J7524">
        <v>382.2</v>
      </c>
      <c r="K7524">
        <v>179.63399999999999</v>
      </c>
      <c r="L7524" s="17" t="s">
        <v>83</v>
      </c>
      <c r="M7524" s="21">
        <v>49983</v>
      </c>
      <c r="N7524">
        <v>2021</v>
      </c>
      <c r="O7524">
        <v>8</v>
      </c>
      <c r="P7524" s="17" t="s">
        <v>147</v>
      </c>
      <c r="Q7524" t="b" cm="1">
        <f t="array" ref="Q7524">IF(Table1__2[[#This Row],[Product]]="Men's",Male)</f>
        <v>0</v>
      </c>
      <c r="R7524" t="str">
        <f>IF(Table1__2[[#This Row],[Product]]="Men's Street Footwear","Male","Female")</f>
        <v>Female</v>
      </c>
    </row>
    <row r="7525" spans="1:18" x14ac:dyDescent="0.25">
      <c r="A7525" s="17" t="s">
        <v>13</v>
      </c>
      <c r="B7525">
        <v>1185732</v>
      </c>
      <c r="C7525" s="20">
        <v>44415</v>
      </c>
      <c r="D7525" s="17" t="s">
        <v>14</v>
      </c>
      <c r="E7525" s="17" t="s">
        <v>127</v>
      </c>
      <c r="F7525" s="17" t="s">
        <v>128</v>
      </c>
      <c r="G7525" s="17" t="s">
        <v>19</v>
      </c>
      <c r="H7525">
        <v>38</v>
      </c>
      <c r="I7525">
        <v>75</v>
      </c>
      <c r="J7525">
        <v>285</v>
      </c>
      <c r="K7525">
        <v>156.75</v>
      </c>
      <c r="L7525" s="17" t="s">
        <v>83</v>
      </c>
      <c r="M7525" s="21">
        <v>49984</v>
      </c>
      <c r="N7525">
        <v>2021</v>
      </c>
      <c r="O7525">
        <v>8</v>
      </c>
      <c r="P7525" s="17" t="s">
        <v>147</v>
      </c>
      <c r="Q7525" t="b" cm="1">
        <f t="array" ref="Q7525">IF(Table1__2[[#This Row],[Product]]="Men's",Male)</f>
        <v>0</v>
      </c>
      <c r="R7525" t="str">
        <f>IF(Table1__2[[#This Row],[Product]]="Men's Street Footwear","Male","Female")</f>
        <v>Female</v>
      </c>
    </row>
    <row r="7526" spans="1:18" x14ac:dyDescent="0.25">
      <c r="A7526" s="17" t="s">
        <v>13</v>
      </c>
      <c r="B7526">
        <v>1185732</v>
      </c>
      <c r="C7526" s="20">
        <v>44415</v>
      </c>
      <c r="D7526" s="17" t="s">
        <v>14</v>
      </c>
      <c r="E7526" s="17" t="s">
        <v>127</v>
      </c>
      <c r="F7526" s="17" t="s">
        <v>128</v>
      </c>
      <c r="G7526" s="17" t="s">
        <v>20</v>
      </c>
      <c r="H7526">
        <v>37</v>
      </c>
      <c r="I7526">
        <v>39</v>
      </c>
      <c r="J7526">
        <v>144.30000000000001</v>
      </c>
      <c r="K7526">
        <v>76.478999999999999</v>
      </c>
      <c r="L7526" s="17" t="s">
        <v>83</v>
      </c>
      <c r="M7526" s="21">
        <v>49985</v>
      </c>
      <c r="N7526">
        <v>2021</v>
      </c>
      <c r="O7526">
        <v>8</v>
      </c>
      <c r="P7526" s="17" t="s">
        <v>147</v>
      </c>
      <c r="Q7526" t="b" cm="1">
        <f t="array" ref="Q7526">IF(Table1__2[[#This Row],[Product]]="Men's",Male)</f>
        <v>0</v>
      </c>
      <c r="R7526" t="str">
        <f>IF(Table1__2[[#This Row],[Product]]="Men's Street Footwear","Male","Female")</f>
        <v>Female</v>
      </c>
    </row>
    <row r="7527" spans="1:18" x14ac:dyDescent="0.25">
      <c r="A7527" s="17" t="s">
        <v>13</v>
      </c>
      <c r="B7527">
        <v>1185732</v>
      </c>
      <c r="C7527" s="20">
        <v>44415</v>
      </c>
      <c r="D7527" s="17" t="s">
        <v>14</v>
      </c>
      <c r="E7527" s="17" t="s">
        <v>127</v>
      </c>
      <c r="F7527" s="17" t="s">
        <v>128</v>
      </c>
      <c r="G7527" s="17" t="s">
        <v>21</v>
      </c>
      <c r="H7527">
        <v>45</v>
      </c>
      <c r="I7527">
        <v>31</v>
      </c>
      <c r="J7527">
        <v>139.5</v>
      </c>
      <c r="K7527">
        <v>55.8</v>
      </c>
      <c r="L7527" s="17" t="s">
        <v>83</v>
      </c>
      <c r="M7527" s="21">
        <v>49986</v>
      </c>
      <c r="N7527">
        <v>2021</v>
      </c>
      <c r="O7527">
        <v>8</v>
      </c>
      <c r="P7527" s="17" t="s">
        <v>147</v>
      </c>
      <c r="Q7527" t="b" cm="1">
        <f t="array" ref="Q7527">IF(Table1__2[[#This Row],[Product]]="Men's",Male)</f>
        <v>0</v>
      </c>
      <c r="R7527" t="str">
        <f>IF(Table1__2[[#This Row],[Product]]="Men's Street Footwear","Male","Female")</f>
        <v>Female</v>
      </c>
    </row>
    <row r="7528" spans="1:18" x14ac:dyDescent="0.25">
      <c r="A7528" s="17" t="s">
        <v>13</v>
      </c>
      <c r="B7528">
        <v>1185732</v>
      </c>
      <c r="C7528" s="20">
        <v>44415</v>
      </c>
      <c r="D7528" s="17" t="s">
        <v>14</v>
      </c>
      <c r="E7528" s="17" t="s">
        <v>127</v>
      </c>
      <c r="F7528" s="17" t="s">
        <v>128</v>
      </c>
      <c r="G7528" s="17" t="s">
        <v>22</v>
      </c>
      <c r="H7528">
        <v>52</v>
      </c>
      <c r="I7528">
        <v>87</v>
      </c>
      <c r="J7528">
        <v>452.4</v>
      </c>
      <c r="K7528">
        <v>244.29599999999999</v>
      </c>
      <c r="L7528" s="17" t="s">
        <v>83</v>
      </c>
      <c r="M7528" s="21">
        <v>49987</v>
      </c>
      <c r="N7528">
        <v>2021</v>
      </c>
      <c r="O7528">
        <v>8</v>
      </c>
      <c r="P7528" s="17" t="s">
        <v>147</v>
      </c>
      <c r="Q7528" t="b" cm="1">
        <f t="array" ref="Q7528">IF(Table1__2[[#This Row],[Product]]="Men's",Male)</f>
        <v>0</v>
      </c>
      <c r="R7528" t="str">
        <f>IF(Table1__2[[#This Row],[Product]]="Men's Street Footwear","Male","Female")</f>
        <v>Female</v>
      </c>
    </row>
    <row r="7529" spans="1:18" x14ac:dyDescent="0.25">
      <c r="A7529" s="17" t="s">
        <v>13</v>
      </c>
      <c r="B7529">
        <v>1185732</v>
      </c>
      <c r="C7529" s="20">
        <v>44445</v>
      </c>
      <c r="D7529" s="17" t="s">
        <v>14</v>
      </c>
      <c r="E7529" s="17" t="s">
        <v>127</v>
      </c>
      <c r="F7529" s="17" t="s">
        <v>128</v>
      </c>
      <c r="G7529" s="17" t="s">
        <v>16</v>
      </c>
      <c r="H7529">
        <v>45</v>
      </c>
      <c r="I7529">
        <v>111</v>
      </c>
      <c r="J7529">
        <v>499.5</v>
      </c>
      <c r="K7529">
        <v>224.77500000000001</v>
      </c>
      <c r="L7529" s="17" t="s">
        <v>83</v>
      </c>
      <c r="M7529" s="21">
        <v>49988</v>
      </c>
      <c r="N7529">
        <v>2021</v>
      </c>
      <c r="O7529">
        <v>9</v>
      </c>
      <c r="P7529" s="17" t="s">
        <v>148</v>
      </c>
      <c r="Q7529" t="b" cm="1">
        <f t="array" ref="Q7529">IF(Table1__2[[#This Row],[Product]]="Men's",Male)</f>
        <v>0</v>
      </c>
      <c r="R7529" t="str">
        <f>IF(Table1__2[[#This Row],[Product]]="Men's Street Footwear","Male","Female")</f>
        <v>Male</v>
      </c>
    </row>
    <row r="7530" spans="1:18" x14ac:dyDescent="0.25">
      <c r="A7530" s="17" t="s">
        <v>13</v>
      </c>
      <c r="B7530">
        <v>1185732</v>
      </c>
      <c r="C7530" s="20">
        <v>44445</v>
      </c>
      <c r="D7530" s="17" t="s">
        <v>14</v>
      </c>
      <c r="E7530" s="17" t="s">
        <v>127</v>
      </c>
      <c r="F7530" s="17" t="s">
        <v>128</v>
      </c>
      <c r="G7530" s="17" t="s">
        <v>18</v>
      </c>
      <c r="H7530">
        <v>43</v>
      </c>
      <c r="I7530">
        <v>56</v>
      </c>
      <c r="J7530">
        <v>240.8</v>
      </c>
      <c r="K7530">
        <v>115.584</v>
      </c>
      <c r="L7530" s="17" t="s">
        <v>83</v>
      </c>
      <c r="M7530" s="21">
        <v>49989</v>
      </c>
      <c r="N7530">
        <v>2021</v>
      </c>
      <c r="O7530">
        <v>9</v>
      </c>
      <c r="P7530" s="17" t="s">
        <v>148</v>
      </c>
      <c r="Q7530" t="b" cm="1">
        <f t="array" ref="Q7530">IF(Table1__2[[#This Row],[Product]]="Men's",Male)</f>
        <v>0</v>
      </c>
      <c r="R7530" t="str">
        <f>IF(Table1__2[[#This Row],[Product]]="Men's Street Footwear","Male","Female")</f>
        <v>Female</v>
      </c>
    </row>
    <row r="7531" spans="1:18" x14ac:dyDescent="0.25">
      <c r="A7531" s="17" t="s">
        <v>13</v>
      </c>
      <c r="B7531">
        <v>1185732</v>
      </c>
      <c r="C7531" s="20">
        <v>44445</v>
      </c>
      <c r="D7531" s="17" t="s">
        <v>14</v>
      </c>
      <c r="E7531" s="17" t="s">
        <v>127</v>
      </c>
      <c r="F7531" s="17" t="s">
        <v>128</v>
      </c>
      <c r="G7531" s="17" t="s">
        <v>19</v>
      </c>
      <c r="H7531">
        <v>36</v>
      </c>
      <c r="I7531">
        <v>38</v>
      </c>
      <c r="J7531">
        <v>136.80000000000001</v>
      </c>
      <c r="K7531">
        <v>69.768000000000001</v>
      </c>
      <c r="L7531" s="17" t="s">
        <v>83</v>
      </c>
      <c r="M7531" s="21">
        <v>49990</v>
      </c>
      <c r="N7531">
        <v>2021</v>
      </c>
      <c r="O7531">
        <v>9</v>
      </c>
      <c r="P7531" s="17" t="s">
        <v>148</v>
      </c>
      <c r="Q7531" t="b" cm="1">
        <f t="array" ref="Q7531">IF(Table1__2[[#This Row],[Product]]="Men's",Male)</f>
        <v>0</v>
      </c>
      <c r="R7531" t="str">
        <f>IF(Table1__2[[#This Row],[Product]]="Men's Street Footwear","Male","Female")</f>
        <v>Female</v>
      </c>
    </row>
    <row r="7532" spans="1:18" x14ac:dyDescent="0.25">
      <c r="A7532" s="17" t="s">
        <v>13</v>
      </c>
      <c r="B7532">
        <v>1185732</v>
      </c>
      <c r="C7532" s="20">
        <v>44445</v>
      </c>
      <c r="D7532" s="17" t="s">
        <v>14</v>
      </c>
      <c r="E7532" s="17" t="s">
        <v>127</v>
      </c>
      <c r="F7532" s="17" t="s">
        <v>128</v>
      </c>
      <c r="G7532" s="17" t="s">
        <v>20</v>
      </c>
      <c r="H7532">
        <v>39</v>
      </c>
      <c r="I7532">
        <v>27</v>
      </c>
      <c r="J7532">
        <v>105.3</v>
      </c>
      <c r="K7532">
        <v>56.862000000000002</v>
      </c>
      <c r="L7532" s="17" t="s">
        <v>83</v>
      </c>
      <c r="M7532" s="21">
        <v>49991</v>
      </c>
      <c r="N7532">
        <v>2021</v>
      </c>
      <c r="O7532">
        <v>9</v>
      </c>
      <c r="P7532" s="17" t="s">
        <v>148</v>
      </c>
      <c r="Q7532" t="b" cm="1">
        <f t="array" ref="Q7532">IF(Table1__2[[#This Row],[Product]]="Men's",Male)</f>
        <v>0</v>
      </c>
      <c r="R7532" t="str">
        <f>IF(Table1__2[[#This Row],[Product]]="Men's Street Footwear","Male","Female")</f>
        <v>Female</v>
      </c>
    </row>
    <row r="7533" spans="1:18" x14ac:dyDescent="0.25">
      <c r="A7533" s="17" t="s">
        <v>13</v>
      </c>
      <c r="B7533">
        <v>1185732</v>
      </c>
      <c r="C7533" s="20">
        <v>44445</v>
      </c>
      <c r="D7533" s="17" t="s">
        <v>14</v>
      </c>
      <c r="E7533" s="17" t="s">
        <v>127</v>
      </c>
      <c r="F7533" s="17" t="s">
        <v>128</v>
      </c>
      <c r="G7533" s="17" t="s">
        <v>21</v>
      </c>
      <c r="H7533">
        <v>47</v>
      </c>
      <c r="I7533">
        <v>27</v>
      </c>
      <c r="J7533">
        <v>126.9</v>
      </c>
      <c r="K7533">
        <v>52.029000000000003</v>
      </c>
      <c r="L7533" s="17" t="s">
        <v>83</v>
      </c>
      <c r="M7533" s="21">
        <v>49992</v>
      </c>
      <c r="N7533">
        <v>2021</v>
      </c>
      <c r="O7533">
        <v>9</v>
      </c>
      <c r="P7533" s="17" t="s">
        <v>148</v>
      </c>
      <c r="Q7533" t="b" cm="1">
        <f t="array" ref="Q7533">IF(Table1__2[[#This Row],[Product]]="Men's",Male)</f>
        <v>0</v>
      </c>
      <c r="R7533" t="str">
        <f>IF(Table1__2[[#This Row],[Product]]="Men's Street Footwear","Male","Female")</f>
        <v>Female</v>
      </c>
    </row>
    <row r="7534" spans="1:18" x14ac:dyDescent="0.25">
      <c r="A7534" s="17" t="s">
        <v>13</v>
      </c>
      <c r="B7534">
        <v>1185732</v>
      </c>
      <c r="C7534" s="20">
        <v>44445</v>
      </c>
      <c r="D7534" s="17" t="s">
        <v>14</v>
      </c>
      <c r="E7534" s="17" t="s">
        <v>127</v>
      </c>
      <c r="F7534" s="17" t="s">
        <v>128</v>
      </c>
      <c r="G7534" s="17" t="s">
        <v>22</v>
      </c>
      <c r="H7534">
        <v>52</v>
      </c>
      <c r="I7534">
        <v>58</v>
      </c>
      <c r="J7534">
        <v>301.60000000000002</v>
      </c>
      <c r="K7534">
        <v>153.816</v>
      </c>
      <c r="L7534" s="17" t="s">
        <v>83</v>
      </c>
      <c r="M7534" s="21">
        <v>49993</v>
      </c>
      <c r="N7534">
        <v>2021</v>
      </c>
      <c r="O7534">
        <v>9</v>
      </c>
      <c r="P7534" s="17" t="s">
        <v>148</v>
      </c>
      <c r="Q7534" t="b" cm="1">
        <f t="array" ref="Q7534">IF(Table1__2[[#This Row],[Product]]="Men's",Male)</f>
        <v>0</v>
      </c>
      <c r="R7534" t="str">
        <f>IF(Table1__2[[#This Row],[Product]]="Men's Street Footwear","Male","Female")</f>
        <v>Female</v>
      </c>
    </row>
    <row r="7535" spans="1:18" x14ac:dyDescent="0.25">
      <c r="A7535" s="17" t="s">
        <v>13</v>
      </c>
      <c r="B7535">
        <v>1185732</v>
      </c>
      <c r="C7535" s="20">
        <v>44477</v>
      </c>
      <c r="D7535" s="17" t="s">
        <v>14</v>
      </c>
      <c r="E7535" s="17" t="s">
        <v>127</v>
      </c>
      <c r="F7535" s="17" t="s">
        <v>128</v>
      </c>
      <c r="G7535" s="17" t="s">
        <v>16</v>
      </c>
      <c r="H7535">
        <v>53</v>
      </c>
      <c r="I7535">
        <v>94</v>
      </c>
      <c r="J7535">
        <v>498.2</v>
      </c>
      <c r="K7535">
        <v>249.1</v>
      </c>
      <c r="L7535" s="17" t="s">
        <v>83</v>
      </c>
      <c r="M7535" s="21">
        <v>49994</v>
      </c>
      <c r="N7535">
        <v>2021</v>
      </c>
      <c r="O7535">
        <v>10</v>
      </c>
      <c r="P7535" s="17" t="s">
        <v>149</v>
      </c>
      <c r="Q7535" t="b" cm="1">
        <f t="array" ref="Q7535">IF(Table1__2[[#This Row],[Product]]="Men's",Male)</f>
        <v>0</v>
      </c>
      <c r="R7535" t="str">
        <f>IF(Table1__2[[#This Row],[Product]]="Men's Street Footwear","Male","Female")</f>
        <v>Male</v>
      </c>
    </row>
    <row r="7536" spans="1:18" x14ac:dyDescent="0.25">
      <c r="A7536" s="17" t="s">
        <v>13</v>
      </c>
      <c r="B7536">
        <v>1185732</v>
      </c>
      <c r="C7536" s="20">
        <v>44477</v>
      </c>
      <c r="D7536" s="17" t="s">
        <v>14</v>
      </c>
      <c r="E7536" s="17" t="s">
        <v>127</v>
      </c>
      <c r="F7536" s="17" t="s">
        <v>128</v>
      </c>
      <c r="G7536" s="17" t="s">
        <v>18</v>
      </c>
      <c r="H7536">
        <v>46</v>
      </c>
      <c r="I7536">
        <v>56</v>
      </c>
      <c r="J7536">
        <v>257.60000000000002</v>
      </c>
      <c r="K7536">
        <v>126.224</v>
      </c>
      <c r="L7536" s="17" t="s">
        <v>83</v>
      </c>
      <c r="M7536" s="21">
        <v>49995</v>
      </c>
      <c r="N7536">
        <v>2021</v>
      </c>
      <c r="O7536">
        <v>10</v>
      </c>
      <c r="P7536" s="17" t="s">
        <v>149</v>
      </c>
      <c r="Q7536" t="b" cm="1">
        <f t="array" ref="Q7536">IF(Table1__2[[#This Row],[Product]]="Men's",Male)</f>
        <v>0</v>
      </c>
      <c r="R7536" t="str">
        <f>IF(Table1__2[[#This Row],[Product]]="Men's Street Footwear","Male","Female")</f>
        <v>Female</v>
      </c>
    </row>
    <row r="7537" spans="1:18" x14ac:dyDescent="0.25">
      <c r="A7537" s="17" t="s">
        <v>13</v>
      </c>
      <c r="B7537">
        <v>1185732</v>
      </c>
      <c r="C7537" s="20">
        <v>44477</v>
      </c>
      <c r="D7537" s="17" t="s">
        <v>14</v>
      </c>
      <c r="E7537" s="17" t="s">
        <v>127</v>
      </c>
      <c r="F7537" s="17" t="s">
        <v>128</v>
      </c>
      <c r="G7537" s="17" t="s">
        <v>19</v>
      </c>
      <c r="H7537">
        <v>45</v>
      </c>
      <c r="I7537">
        <v>29</v>
      </c>
      <c r="J7537">
        <v>130.5</v>
      </c>
      <c r="K7537">
        <v>67.86</v>
      </c>
      <c r="L7537" s="17" t="s">
        <v>83</v>
      </c>
      <c r="M7537" s="21">
        <v>49996</v>
      </c>
      <c r="N7537">
        <v>2021</v>
      </c>
      <c r="O7537">
        <v>10</v>
      </c>
      <c r="P7537" s="17" t="s">
        <v>149</v>
      </c>
      <c r="Q7537" t="b" cm="1">
        <f t="array" ref="Q7537">IF(Table1__2[[#This Row],[Product]]="Men's",Male)</f>
        <v>0</v>
      </c>
      <c r="R7537" t="str">
        <f>IF(Table1__2[[#This Row],[Product]]="Men's Street Footwear","Male","Female")</f>
        <v>Female</v>
      </c>
    </row>
    <row r="7538" spans="1:18" x14ac:dyDescent="0.25">
      <c r="A7538" s="17" t="s">
        <v>13</v>
      </c>
      <c r="B7538">
        <v>1185732</v>
      </c>
      <c r="C7538" s="20">
        <v>44477</v>
      </c>
      <c r="D7538" s="17" t="s">
        <v>14</v>
      </c>
      <c r="E7538" s="17" t="s">
        <v>127</v>
      </c>
      <c r="F7538" s="17" t="s">
        <v>128</v>
      </c>
      <c r="G7538" s="17" t="s">
        <v>20</v>
      </c>
      <c r="H7538">
        <v>47</v>
      </c>
      <c r="I7538">
        <v>23</v>
      </c>
      <c r="J7538">
        <v>108.1</v>
      </c>
      <c r="K7538">
        <v>54.05</v>
      </c>
      <c r="L7538" s="17" t="s">
        <v>83</v>
      </c>
      <c r="M7538" s="21">
        <v>49997</v>
      </c>
      <c r="N7538">
        <v>2021</v>
      </c>
      <c r="O7538">
        <v>10</v>
      </c>
      <c r="P7538" s="17" t="s">
        <v>149</v>
      </c>
      <c r="Q7538" t="b" cm="1">
        <f t="array" ref="Q7538">IF(Table1__2[[#This Row],[Product]]="Men's",Male)</f>
        <v>0</v>
      </c>
      <c r="R7538" t="str">
        <f>IF(Table1__2[[#This Row],[Product]]="Men's Street Footwear","Male","Female")</f>
        <v>Female</v>
      </c>
    </row>
    <row r="7539" spans="1:18" x14ac:dyDescent="0.25">
      <c r="A7539" s="17" t="s">
        <v>13</v>
      </c>
      <c r="B7539">
        <v>1185732</v>
      </c>
      <c r="C7539" s="20">
        <v>44477</v>
      </c>
      <c r="D7539" s="17" t="s">
        <v>14</v>
      </c>
      <c r="E7539" s="17" t="s">
        <v>127</v>
      </c>
      <c r="F7539" s="17" t="s">
        <v>128</v>
      </c>
      <c r="G7539" s="17" t="s">
        <v>21</v>
      </c>
      <c r="H7539">
        <v>55</v>
      </c>
      <c r="I7539">
        <v>19</v>
      </c>
      <c r="J7539">
        <v>104.5</v>
      </c>
      <c r="K7539">
        <v>41.8</v>
      </c>
      <c r="L7539" s="17" t="s">
        <v>83</v>
      </c>
      <c r="M7539" s="21">
        <v>49998</v>
      </c>
      <c r="N7539">
        <v>2021</v>
      </c>
      <c r="O7539">
        <v>10</v>
      </c>
      <c r="P7539" s="17" t="s">
        <v>149</v>
      </c>
      <c r="Q7539" t="b" cm="1">
        <f t="array" ref="Q7539">IF(Table1__2[[#This Row],[Product]]="Men's",Male)</f>
        <v>0</v>
      </c>
      <c r="R7539" t="str">
        <f>IF(Table1__2[[#This Row],[Product]]="Men's Street Footwear","Male","Female")</f>
        <v>Female</v>
      </c>
    </row>
    <row r="7540" spans="1:18" x14ac:dyDescent="0.25">
      <c r="A7540" s="17" t="s">
        <v>26</v>
      </c>
      <c r="B7540">
        <v>1185732</v>
      </c>
      <c r="C7540" s="20">
        <v>44477</v>
      </c>
      <c r="D7540" s="17" t="s">
        <v>14</v>
      </c>
      <c r="E7540" s="17" t="s">
        <v>127</v>
      </c>
      <c r="F7540" s="17" t="s">
        <v>128</v>
      </c>
      <c r="G7540" s="17" t="s">
        <v>22</v>
      </c>
      <c r="H7540">
        <v>64</v>
      </c>
      <c r="I7540">
        <v>58</v>
      </c>
      <c r="J7540">
        <v>371.2</v>
      </c>
      <c r="K7540">
        <v>189.31200000000001</v>
      </c>
      <c r="L7540" s="17" t="s">
        <v>83</v>
      </c>
      <c r="M7540" s="21">
        <v>49999</v>
      </c>
      <c r="N7540">
        <v>2021</v>
      </c>
      <c r="O7540">
        <v>10</v>
      </c>
      <c r="P7540" s="17" t="s">
        <v>149</v>
      </c>
      <c r="Q7540" t="b" cm="1">
        <f t="array" ref="Q7540">IF(Table1__2[[#This Row],[Product]]="Men's",Male)</f>
        <v>0</v>
      </c>
      <c r="R7540" t="str">
        <f>IF(Table1__2[[#This Row],[Product]]="Men's Street Footwear","Male","Female")</f>
        <v>Female</v>
      </c>
    </row>
    <row r="7541" spans="1:18" x14ac:dyDescent="0.25">
      <c r="A7541" s="17" t="s">
        <v>26</v>
      </c>
      <c r="B7541">
        <v>1185732</v>
      </c>
      <c r="C7541" s="20">
        <v>44507</v>
      </c>
      <c r="D7541" s="17" t="s">
        <v>14</v>
      </c>
      <c r="E7541" s="17" t="s">
        <v>127</v>
      </c>
      <c r="F7541" s="17" t="s">
        <v>128</v>
      </c>
      <c r="G7541" s="17" t="s">
        <v>16</v>
      </c>
      <c r="H7541">
        <v>55</v>
      </c>
      <c r="I7541">
        <v>95</v>
      </c>
      <c r="J7541">
        <v>522.5</v>
      </c>
      <c r="K7541">
        <v>256.02499999999998</v>
      </c>
      <c r="L7541" s="17" t="s">
        <v>83</v>
      </c>
      <c r="M7541" s="21">
        <v>50000</v>
      </c>
      <c r="N7541">
        <v>2021</v>
      </c>
      <c r="O7541">
        <v>11</v>
      </c>
      <c r="P7541" s="17" t="s">
        <v>150</v>
      </c>
      <c r="Q7541" t="b" cm="1">
        <f t="array" ref="Q7541">IF(Table1__2[[#This Row],[Product]]="Men's",Male)</f>
        <v>0</v>
      </c>
      <c r="R7541" t="str">
        <f>IF(Table1__2[[#This Row],[Product]]="Men's Street Footwear","Male","Female")</f>
        <v>Male</v>
      </c>
    </row>
    <row r="7542" spans="1:18" x14ac:dyDescent="0.25">
      <c r="A7542" s="17" t="s">
        <v>26</v>
      </c>
      <c r="B7542">
        <v>1185732</v>
      </c>
      <c r="C7542" s="20">
        <v>44507</v>
      </c>
      <c r="D7542" s="17" t="s">
        <v>14</v>
      </c>
      <c r="E7542" s="17" t="s">
        <v>127</v>
      </c>
      <c r="F7542" s="17" t="s">
        <v>128</v>
      </c>
      <c r="G7542" s="17" t="s">
        <v>18</v>
      </c>
      <c r="H7542">
        <v>46</v>
      </c>
      <c r="I7542">
        <v>63</v>
      </c>
      <c r="J7542">
        <v>289.8</v>
      </c>
      <c r="K7542">
        <v>130.41</v>
      </c>
      <c r="L7542" s="17" t="s">
        <v>83</v>
      </c>
      <c r="M7542" s="21">
        <v>50001</v>
      </c>
      <c r="N7542">
        <v>2021</v>
      </c>
      <c r="O7542">
        <v>11</v>
      </c>
      <c r="P7542" s="17" t="s">
        <v>150</v>
      </c>
      <c r="Q7542" t="b" cm="1">
        <f t="array" ref="Q7542">IF(Table1__2[[#This Row],[Product]]="Men's",Male)</f>
        <v>0</v>
      </c>
      <c r="R7542" t="str">
        <f>IF(Table1__2[[#This Row],[Product]]="Men's Street Footwear","Male","Female")</f>
        <v>Female</v>
      </c>
    </row>
    <row r="7543" spans="1:18" x14ac:dyDescent="0.25">
      <c r="A7543" s="17" t="s">
        <v>26</v>
      </c>
      <c r="B7543">
        <v>1185732</v>
      </c>
      <c r="C7543" s="20">
        <v>44507</v>
      </c>
      <c r="D7543" s="17" t="s">
        <v>14</v>
      </c>
      <c r="E7543" s="17" t="s">
        <v>127</v>
      </c>
      <c r="F7543" s="17" t="s">
        <v>128</v>
      </c>
      <c r="G7543" s="17" t="s">
        <v>19</v>
      </c>
      <c r="H7543">
        <v>48</v>
      </c>
      <c r="I7543">
        <v>64</v>
      </c>
      <c r="J7543">
        <v>307.2</v>
      </c>
      <c r="K7543">
        <v>165.88800000000001</v>
      </c>
      <c r="L7543" s="17" t="s">
        <v>83</v>
      </c>
      <c r="M7543" s="21">
        <v>50002</v>
      </c>
      <c r="N7543">
        <v>2021</v>
      </c>
      <c r="O7543">
        <v>11</v>
      </c>
      <c r="P7543" s="17" t="s">
        <v>150</v>
      </c>
      <c r="Q7543" t="b" cm="1">
        <f t="array" ref="Q7543">IF(Table1__2[[#This Row],[Product]]="Men's",Male)</f>
        <v>0</v>
      </c>
      <c r="R7543" t="str">
        <f>IF(Table1__2[[#This Row],[Product]]="Men's Street Footwear","Male","Female")</f>
        <v>Female</v>
      </c>
    </row>
    <row r="7544" spans="1:18" x14ac:dyDescent="0.25">
      <c r="A7544" s="17" t="s">
        <v>26</v>
      </c>
      <c r="B7544">
        <v>1185732</v>
      </c>
      <c r="C7544" s="20">
        <v>44507</v>
      </c>
      <c r="D7544" s="17" t="s">
        <v>14</v>
      </c>
      <c r="E7544" s="17" t="s">
        <v>127</v>
      </c>
      <c r="F7544" s="17" t="s">
        <v>128</v>
      </c>
      <c r="G7544" s="17" t="s">
        <v>20</v>
      </c>
      <c r="H7544">
        <v>48</v>
      </c>
      <c r="I7544">
        <v>58</v>
      </c>
      <c r="J7544">
        <v>278.39999999999998</v>
      </c>
      <c r="K7544">
        <v>153.12</v>
      </c>
      <c r="L7544" s="17" t="s">
        <v>83</v>
      </c>
      <c r="M7544" s="21">
        <v>50003</v>
      </c>
      <c r="N7544">
        <v>2021</v>
      </c>
      <c r="O7544">
        <v>11</v>
      </c>
      <c r="P7544" s="17" t="s">
        <v>150</v>
      </c>
      <c r="Q7544" t="b" cm="1">
        <f t="array" ref="Q7544">IF(Table1__2[[#This Row],[Product]]="Men's",Male)</f>
        <v>0</v>
      </c>
      <c r="R7544" t="str">
        <f>IF(Table1__2[[#This Row],[Product]]="Men's Street Footwear","Male","Female")</f>
        <v>Female</v>
      </c>
    </row>
    <row r="7545" spans="1:18" x14ac:dyDescent="0.25">
      <c r="A7545" s="17" t="s">
        <v>26</v>
      </c>
      <c r="B7545">
        <v>1185732</v>
      </c>
      <c r="C7545" s="20">
        <v>44507</v>
      </c>
      <c r="D7545" s="17" t="s">
        <v>14</v>
      </c>
      <c r="E7545" s="17" t="s">
        <v>127</v>
      </c>
      <c r="F7545" s="17" t="s">
        <v>128</v>
      </c>
      <c r="G7545" s="17" t="s">
        <v>21</v>
      </c>
      <c r="H7545">
        <v>58</v>
      </c>
      <c r="I7545">
        <v>44</v>
      </c>
      <c r="J7545">
        <v>255.2</v>
      </c>
      <c r="K7545">
        <v>112.288</v>
      </c>
      <c r="L7545" s="17" t="s">
        <v>83</v>
      </c>
      <c r="M7545" s="21">
        <v>50004</v>
      </c>
      <c r="N7545">
        <v>2021</v>
      </c>
      <c r="O7545">
        <v>11</v>
      </c>
      <c r="P7545" s="17" t="s">
        <v>150</v>
      </c>
      <c r="Q7545" t="b" cm="1">
        <f t="array" ref="Q7545">IF(Table1__2[[#This Row],[Product]]="Men's",Male)</f>
        <v>0</v>
      </c>
      <c r="R7545" t="str">
        <f>IF(Table1__2[[#This Row],[Product]]="Men's Street Footwear","Male","Female")</f>
        <v>Female</v>
      </c>
    </row>
    <row r="7546" spans="1:18" x14ac:dyDescent="0.25">
      <c r="A7546" s="17" t="s">
        <v>26</v>
      </c>
      <c r="B7546">
        <v>1185732</v>
      </c>
      <c r="C7546" s="20">
        <v>44507</v>
      </c>
      <c r="D7546" s="17" t="s">
        <v>14</v>
      </c>
      <c r="E7546" s="17" t="s">
        <v>127</v>
      </c>
      <c r="F7546" s="17" t="s">
        <v>128</v>
      </c>
      <c r="G7546" s="17" t="s">
        <v>22</v>
      </c>
      <c r="H7546">
        <v>60</v>
      </c>
      <c r="I7546">
        <v>77</v>
      </c>
      <c r="J7546">
        <v>462</v>
      </c>
      <c r="K7546">
        <v>240.24</v>
      </c>
      <c r="L7546" s="17" t="s">
        <v>83</v>
      </c>
      <c r="M7546" s="21">
        <v>50005</v>
      </c>
      <c r="N7546">
        <v>2021</v>
      </c>
      <c r="O7546">
        <v>11</v>
      </c>
      <c r="P7546" s="17" t="s">
        <v>150</v>
      </c>
      <c r="Q7546" t="b" cm="1">
        <f t="array" ref="Q7546">IF(Table1__2[[#This Row],[Product]]="Men's",Male)</f>
        <v>0</v>
      </c>
      <c r="R7546" t="str">
        <f>IF(Table1__2[[#This Row],[Product]]="Men's Street Footwear","Male","Female")</f>
        <v>Female</v>
      </c>
    </row>
    <row r="7547" spans="1:18" x14ac:dyDescent="0.25">
      <c r="A7547" s="17" t="s">
        <v>26</v>
      </c>
      <c r="B7547">
        <v>1185732</v>
      </c>
      <c r="C7547" s="20">
        <v>44536</v>
      </c>
      <c r="D7547" s="17" t="s">
        <v>14</v>
      </c>
      <c r="E7547" s="17" t="s">
        <v>127</v>
      </c>
      <c r="F7547" s="17" t="s">
        <v>128</v>
      </c>
      <c r="G7547" s="17" t="s">
        <v>16</v>
      </c>
      <c r="H7547">
        <v>54</v>
      </c>
      <c r="I7547">
        <v>135</v>
      </c>
      <c r="J7547">
        <v>729</v>
      </c>
      <c r="K7547">
        <v>364.5</v>
      </c>
      <c r="L7547" s="17" t="s">
        <v>83</v>
      </c>
      <c r="M7547" s="21">
        <v>50006</v>
      </c>
      <c r="N7547">
        <v>2021</v>
      </c>
      <c r="O7547">
        <v>12</v>
      </c>
      <c r="P7547" s="17" t="s">
        <v>151</v>
      </c>
      <c r="Q7547" t="b" cm="1">
        <f t="array" ref="Q7547">IF(Table1__2[[#This Row],[Product]]="Men's",Male)</f>
        <v>0</v>
      </c>
      <c r="R7547" t="str">
        <f>IF(Table1__2[[#This Row],[Product]]="Men's Street Footwear","Male","Female")</f>
        <v>Male</v>
      </c>
    </row>
    <row r="7548" spans="1:18" x14ac:dyDescent="0.25">
      <c r="A7548" s="17" t="s">
        <v>26</v>
      </c>
      <c r="B7548">
        <v>1185732</v>
      </c>
      <c r="C7548" s="20">
        <v>44536</v>
      </c>
      <c r="D7548" s="17" t="s">
        <v>14</v>
      </c>
      <c r="E7548" s="17" t="s">
        <v>127</v>
      </c>
      <c r="F7548" s="17" t="s">
        <v>128</v>
      </c>
      <c r="G7548" s="17" t="s">
        <v>18</v>
      </c>
      <c r="H7548">
        <v>45</v>
      </c>
      <c r="I7548">
        <v>78</v>
      </c>
      <c r="J7548">
        <v>351</v>
      </c>
      <c r="K7548">
        <v>168.48</v>
      </c>
      <c r="L7548" s="17" t="s">
        <v>83</v>
      </c>
      <c r="M7548" s="21">
        <v>50007</v>
      </c>
      <c r="N7548">
        <v>2021</v>
      </c>
      <c r="O7548">
        <v>12</v>
      </c>
      <c r="P7548" s="17" t="s">
        <v>151</v>
      </c>
      <c r="Q7548" t="b" cm="1">
        <f t="array" ref="Q7548">IF(Table1__2[[#This Row],[Product]]="Men's",Male)</f>
        <v>0</v>
      </c>
      <c r="R7548" t="str">
        <f>IF(Table1__2[[#This Row],[Product]]="Men's Street Footwear","Male","Female")</f>
        <v>Female</v>
      </c>
    </row>
    <row r="7549" spans="1:18" x14ac:dyDescent="0.25">
      <c r="A7549" s="17" t="s">
        <v>26</v>
      </c>
      <c r="B7549">
        <v>1185732</v>
      </c>
      <c r="C7549" s="20">
        <v>44536</v>
      </c>
      <c r="D7549" s="17" t="s">
        <v>14</v>
      </c>
      <c r="E7549" s="17" t="s">
        <v>127</v>
      </c>
      <c r="F7549" s="17" t="s">
        <v>128</v>
      </c>
      <c r="G7549" s="17" t="s">
        <v>19</v>
      </c>
      <c r="H7549">
        <v>47</v>
      </c>
      <c r="I7549">
        <v>74</v>
      </c>
      <c r="J7549">
        <v>347.8</v>
      </c>
      <c r="K7549">
        <v>177.37799999999999</v>
      </c>
      <c r="L7549" s="17" t="s">
        <v>83</v>
      </c>
      <c r="M7549" s="21">
        <v>50008</v>
      </c>
      <c r="N7549">
        <v>2021</v>
      </c>
      <c r="O7549">
        <v>12</v>
      </c>
      <c r="P7549" s="17" t="s">
        <v>151</v>
      </c>
      <c r="Q7549" t="b" cm="1">
        <f t="array" ref="Q7549">IF(Table1__2[[#This Row],[Product]]="Men's",Male)</f>
        <v>0</v>
      </c>
      <c r="R7549" t="str">
        <f>IF(Table1__2[[#This Row],[Product]]="Men's Street Footwear","Male","Female")</f>
        <v>Female</v>
      </c>
    </row>
    <row r="7550" spans="1:18" x14ac:dyDescent="0.25">
      <c r="A7550" s="17" t="s">
        <v>26</v>
      </c>
      <c r="B7550">
        <v>1185732</v>
      </c>
      <c r="C7550" s="20">
        <v>44536</v>
      </c>
      <c r="D7550" s="17" t="s">
        <v>14</v>
      </c>
      <c r="E7550" s="17" t="s">
        <v>127</v>
      </c>
      <c r="F7550" s="17" t="s">
        <v>128</v>
      </c>
      <c r="G7550" s="17" t="s">
        <v>20</v>
      </c>
      <c r="H7550">
        <v>48</v>
      </c>
      <c r="I7550">
        <v>65</v>
      </c>
      <c r="J7550">
        <v>312</v>
      </c>
      <c r="K7550">
        <v>156</v>
      </c>
      <c r="L7550" s="17" t="s">
        <v>83</v>
      </c>
      <c r="M7550" s="21">
        <v>50009</v>
      </c>
      <c r="N7550">
        <v>2021</v>
      </c>
      <c r="O7550">
        <v>12</v>
      </c>
      <c r="P7550" s="17" t="s">
        <v>151</v>
      </c>
      <c r="Q7550" t="b" cm="1">
        <f t="array" ref="Q7550">IF(Table1__2[[#This Row],[Product]]="Men's",Male)</f>
        <v>0</v>
      </c>
      <c r="R7550" t="str">
        <f>IF(Table1__2[[#This Row],[Product]]="Men's Street Footwear","Male","Female")</f>
        <v>Female</v>
      </c>
    </row>
    <row r="7551" spans="1:18" x14ac:dyDescent="0.25">
      <c r="A7551" s="17" t="s">
        <v>26</v>
      </c>
      <c r="B7551">
        <v>1185732</v>
      </c>
      <c r="C7551" s="20">
        <v>44536</v>
      </c>
      <c r="D7551" s="17" t="s">
        <v>14</v>
      </c>
      <c r="E7551" s="17" t="s">
        <v>127</v>
      </c>
      <c r="F7551" s="17" t="s">
        <v>128</v>
      </c>
      <c r="G7551" s="17" t="s">
        <v>21</v>
      </c>
      <c r="H7551">
        <v>56</v>
      </c>
      <c r="I7551">
        <v>68</v>
      </c>
      <c r="J7551">
        <v>380.8</v>
      </c>
      <c r="K7551">
        <v>163.744</v>
      </c>
      <c r="L7551" s="17" t="s">
        <v>83</v>
      </c>
      <c r="M7551" s="21">
        <v>50010</v>
      </c>
      <c r="N7551">
        <v>2021</v>
      </c>
      <c r="O7551">
        <v>12</v>
      </c>
      <c r="P7551" s="17" t="s">
        <v>151</v>
      </c>
      <c r="Q7551" t="b" cm="1">
        <f t="array" ref="Q7551">IF(Table1__2[[#This Row],[Product]]="Men's",Male)</f>
        <v>0</v>
      </c>
      <c r="R7551" t="str">
        <f>IF(Table1__2[[#This Row],[Product]]="Men's Street Footwear","Male","Female")</f>
        <v>Female</v>
      </c>
    </row>
    <row r="7552" spans="1:18" x14ac:dyDescent="0.25">
      <c r="A7552" s="17" t="s">
        <v>26</v>
      </c>
      <c r="B7552">
        <v>1185732</v>
      </c>
      <c r="C7552" s="20">
        <v>44536</v>
      </c>
      <c r="D7552" s="17" t="s">
        <v>14</v>
      </c>
      <c r="E7552" s="17" t="s">
        <v>127</v>
      </c>
      <c r="F7552" s="17" t="s">
        <v>128</v>
      </c>
      <c r="G7552" s="17" t="s">
        <v>22</v>
      </c>
      <c r="H7552">
        <v>60</v>
      </c>
      <c r="I7552">
        <v>85</v>
      </c>
      <c r="J7552">
        <v>510</v>
      </c>
      <c r="K7552">
        <v>280.5</v>
      </c>
      <c r="L7552" s="17" t="s">
        <v>83</v>
      </c>
      <c r="M7552" s="21">
        <v>50011</v>
      </c>
      <c r="N7552">
        <v>2021</v>
      </c>
      <c r="O7552">
        <v>12</v>
      </c>
      <c r="P7552" s="17" t="s">
        <v>151</v>
      </c>
      <c r="Q7552" t="b" cm="1">
        <f t="array" ref="Q7552">IF(Table1__2[[#This Row],[Product]]="Men's",Male)</f>
        <v>0</v>
      </c>
      <c r="R7552" t="str">
        <f>IF(Table1__2[[#This Row],[Product]]="Men's Street Footwear","Male","Female")</f>
        <v>Female</v>
      </c>
    </row>
    <row r="7553" spans="1:18" x14ac:dyDescent="0.25">
      <c r="A7553" s="17" t="s">
        <v>26</v>
      </c>
      <c r="B7553">
        <v>1185732</v>
      </c>
      <c r="C7553" s="20">
        <v>44213</v>
      </c>
      <c r="D7553" s="17" t="s">
        <v>14</v>
      </c>
      <c r="E7553" s="17" t="s">
        <v>127</v>
      </c>
      <c r="F7553" s="17" t="s">
        <v>128</v>
      </c>
      <c r="G7553" s="17" t="s">
        <v>16</v>
      </c>
      <c r="H7553">
        <v>38</v>
      </c>
      <c r="I7553">
        <v>126</v>
      </c>
      <c r="J7553">
        <v>478.8</v>
      </c>
      <c r="K7553">
        <v>205.88399999999999</v>
      </c>
      <c r="L7553" s="17" t="s">
        <v>83</v>
      </c>
      <c r="M7553" s="21">
        <v>50012</v>
      </c>
      <c r="N7553">
        <v>2021</v>
      </c>
      <c r="O7553">
        <v>1</v>
      </c>
      <c r="P7553" s="17" t="s">
        <v>141</v>
      </c>
      <c r="Q7553" t="b" cm="1">
        <f t="array" ref="Q7553">IF(Table1__2[[#This Row],[Product]]="Men's",Male)</f>
        <v>0</v>
      </c>
      <c r="R7553" t="str">
        <f>IF(Table1__2[[#This Row],[Product]]="Men's Street Footwear","Male","Female")</f>
        <v>Male</v>
      </c>
    </row>
    <row r="7554" spans="1:18" x14ac:dyDescent="0.25">
      <c r="A7554" s="17" t="s">
        <v>26</v>
      </c>
      <c r="B7554">
        <v>1185732</v>
      </c>
      <c r="C7554" s="20">
        <v>44213</v>
      </c>
      <c r="D7554" s="17" t="s">
        <v>14</v>
      </c>
      <c r="E7554" s="17" t="s">
        <v>127</v>
      </c>
      <c r="F7554" s="17" t="s">
        <v>128</v>
      </c>
      <c r="G7554" s="17" t="s">
        <v>18</v>
      </c>
      <c r="H7554">
        <v>38</v>
      </c>
      <c r="I7554">
        <v>68</v>
      </c>
      <c r="J7554">
        <v>258.39999999999998</v>
      </c>
      <c r="K7554">
        <v>113.696</v>
      </c>
      <c r="L7554" s="17" t="s">
        <v>83</v>
      </c>
      <c r="M7554" s="21">
        <v>50013</v>
      </c>
      <c r="N7554">
        <v>2021</v>
      </c>
      <c r="O7554">
        <v>1</v>
      </c>
      <c r="P7554" s="17" t="s">
        <v>141</v>
      </c>
      <c r="Q7554" t="b" cm="1">
        <f t="array" ref="Q7554">IF(Table1__2[[#This Row],[Product]]="Men's",Male)</f>
        <v>0</v>
      </c>
      <c r="R7554" t="str">
        <f>IF(Table1__2[[#This Row],[Product]]="Men's Street Footwear","Male","Female")</f>
        <v>Female</v>
      </c>
    </row>
    <row r="7555" spans="1:18" x14ac:dyDescent="0.25">
      <c r="A7555" s="17" t="s">
        <v>26</v>
      </c>
      <c r="B7555">
        <v>1185732</v>
      </c>
      <c r="C7555" s="20">
        <v>44213</v>
      </c>
      <c r="D7555" s="17" t="s">
        <v>14</v>
      </c>
      <c r="E7555" s="17" t="s">
        <v>127</v>
      </c>
      <c r="F7555" s="17" t="s">
        <v>128</v>
      </c>
      <c r="G7555" s="17" t="s">
        <v>19</v>
      </c>
      <c r="H7555">
        <v>27</v>
      </c>
      <c r="I7555">
        <v>73</v>
      </c>
      <c r="J7555">
        <v>197.1</v>
      </c>
      <c r="K7555">
        <v>70.956000000000003</v>
      </c>
      <c r="L7555" s="17" t="s">
        <v>83</v>
      </c>
      <c r="M7555" s="21">
        <v>50014</v>
      </c>
      <c r="N7555">
        <v>2021</v>
      </c>
      <c r="O7555">
        <v>1</v>
      </c>
      <c r="P7555" s="17" t="s">
        <v>141</v>
      </c>
      <c r="Q7555" t="b" cm="1">
        <f t="array" ref="Q7555">IF(Table1__2[[#This Row],[Product]]="Men's",Male)</f>
        <v>0</v>
      </c>
      <c r="R7555" t="str">
        <f>IF(Table1__2[[#This Row],[Product]]="Men's Street Footwear","Male","Female")</f>
        <v>Female</v>
      </c>
    </row>
    <row r="7556" spans="1:18" x14ac:dyDescent="0.25">
      <c r="A7556" s="17" t="s">
        <v>26</v>
      </c>
      <c r="B7556">
        <v>1185732</v>
      </c>
      <c r="C7556" s="20">
        <v>44213</v>
      </c>
      <c r="D7556" s="17" t="s">
        <v>14</v>
      </c>
      <c r="E7556" s="17" t="s">
        <v>127</v>
      </c>
      <c r="F7556" s="17" t="s">
        <v>128</v>
      </c>
      <c r="G7556" s="17" t="s">
        <v>20</v>
      </c>
      <c r="H7556">
        <v>34</v>
      </c>
      <c r="I7556">
        <v>26</v>
      </c>
      <c r="J7556">
        <v>88.4</v>
      </c>
      <c r="K7556">
        <v>33.591999999999999</v>
      </c>
      <c r="L7556" s="17" t="s">
        <v>83</v>
      </c>
      <c r="M7556" s="21">
        <v>50015</v>
      </c>
      <c r="N7556">
        <v>2021</v>
      </c>
      <c r="O7556">
        <v>1</v>
      </c>
      <c r="P7556" s="17" t="s">
        <v>141</v>
      </c>
      <c r="Q7556" t="b" cm="1">
        <f t="array" ref="Q7556">IF(Table1__2[[#This Row],[Product]]="Men's",Male)</f>
        <v>0</v>
      </c>
      <c r="R7556" t="str">
        <f>IF(Table1__2[[#This Row],[Product]]="Men's Street Footwear","Male","Female")</f>
        <v>Female</v>
      </c>
    </row>
    <row r="7557" spans="1:18" x14ac:dyDescent="0.25">
      <c r="A7557" s="17" t="s">
        <v>26</v>
      </c>
      <c r="B7557">
        <v>1185732</v>
      </c>
      <c r="C7557" s="20">
        <v>44213</v>
      </c>
      <c r="D7557" s="17" t="s">
        <v>14</v>
      </c>
      <c r="E7557" s="17" t="s">
        <v>127</v>
      </c>
      <c r="F7557" s="17" t="s">
        <v>128</v>
      </c>
      <c r="G7557" s="17" t="s">
        <v>21</v>
      </c>
      <c r="H7557">
        <v>48</v>
      </c>
      <c r="I7557">
        <v>41</v>
      </c>
      <c r="J7557">
        <v>196.8</v>
      </c>
      <c r="K7557">
        <v>76.751999999999995</v>
      </c>
      <c r="L7557" s="17" t="s">
        <v>83</v>
      </c>
      <c r="M7557" s="21">
        <v>50016</v>
      </c>
      <c r="N7557">
        <v>2021</v>
      </c>
      <c r="O7557">
        <v>1</v>
      </c>
      <c r="P7557" s="17" t="s">
        <v>141</v>
      </c>
      <c r="Q7557" t="b" cm="1">
        <f t="array" ref="Q7557">IF(Table1__2[[#This Row],[Product]]="Men's",Male)</f>
        <v>0</v>
      </c>
      <c r="R7557" t="str">
        <f>IF(Table1__2[[#This Row],[Product]]="Men's Street Footwear","Male","Female")</f>
        <v>Female</v>
      </c>
    </row>
    <row r="7558" spans="1:18" x14ac:dyDescent="0.25">
      <c r="A7558" s="17" t="s">
        <v>26</v>
      </c>
      <c r="B7558">
        <v>1185732</v>
      </c>
      <c r="C7558" s="20">
        <v>44213</v>
      </c>
      <c r="D7558" s="17" t="s">
        <v>14</v>
      </c>
      <c r="E7558" s="17" t="s">
        <v>127</v>
      </c>
      <c r="F7558" s="17" t="s">
        <v>128</v>
      </c>
      <c r="G7558" s="17" t="s">
        <v>22</v>
      </c>
      <c r="H7558">
        <v>38</v>
      </c>
      <c r="I7558">
        <v>70</v>
      </c>
      <c r="J7558">
        <v>266</v>
      </c>
      <c r="K7558">
        <v>109.06</v>
      </c>
      <c r="L7558" s="17" t="s">
        <v>83</v>
      </c>
      <c r="M7558" s="21">
        <v>50017</v>
      </c>
      <c r="N7558">
        <v>2021</v>
      </c>
      <c r="O7558">
        <v>1</v>
      </c>
      <c r="P7558" s="17" t="s">
        <v>141</v>
      </c>
      <c r="Q7558" t="b" cm="1">
        <f t="array" ref="Q7558">IF(Table1__2[[#This Row],[Product]]="Men's",Male)</f>
        <v>0</v>
      </c>
      <c r="R7558" t="str">
        <f>IF(Table1__2[[#This Row],[Product]]="Men's Street Footwear","Male","Female")</f>
        <v>Female</v>
      </c>
    </row>
    <row r="7559" spans="1:18" x14ac:dyDescent="0.25">
      <c r="A7559" s="17" t="s">
        <v>26</v>
      </c>
      <c r="B7559">
        <v>1185732</v>
      </c>
      <c r="C7559" s="20">
        <v>44242</v>
      </c>
      <c r="D7559" s="17" t="s">
        <v>14</v>
      </c>
      <c r="E7559" s="17" t="s">
        <v>127</v>
      </c>
      <c r="F7559" s="17" t="s">
        <v>128</v>
      </c>
      <c r="G7559" s="17" t="s">
        <v>16</v>
      </c>
      <c r="H7559">
        <v>36</v>
      </c>
      <c r="I7559">
        <v>140</v>
      </c>
      <c r="J7559">
        <v>504</v>
      </c>
      <c r="K7559">
        <v>206.64</v>
      </c>
      <c r="L7559" s="17" t="s">
        <v>83</v>
      </c>
      <c r="M7559" s="21">
        <v>50018</v>
      </c>
      <c r="N7559">
        <v>2021</v>
      </c>
      <c r="O7559">
        <v>2</v>
      </c>
      <c r="P7559" s="17" t="s">
        <v>142</v>
      </c>
      <c r="Q7559" t="b" cm="1">
        <f t="array" ref="Q7559">IF(Table1__2[[#This Row],[Product]]="Men's",Male)</f>
        <v>0</v>
      </c>
      <c r="R7559" t="str">
        <f>IF(Table1__2[[#This Row],[Product]]="Men's Street Footwear","Male","Female")</f>
        <v>Male</v>
      </c>
    </row>
    <row r="7560" spans="1:18" x14ac:dyDescent="0.25">
      <c r="A7560" s="17" t="s">
        <v>26</v>
      </c>
      <c r="B7560">
        <v>1185732</v>
      </c>
      <c r="C7560" s="20">
        <v>44242</v>
      </c>
      <c r="D7560" s="17" t="s">
        <v>14</v>
      </c>
      <c r="E7560" s="17" t="s">
        <v>127</v>
      </c>
      <c r="F7560" s="17" t="s">
        <v>128</v>
      </c>
      <c r="G7560" s="17" t="s">
        <v>18</v>
      </c>
      <c r="H7560">
        <v>38</v>
      </c>
      <c r="I7560">
        <v>41</v>
      </c>
      <c r="J7560">
        <v>155.80000000000001</v>
      </c>
      <c r="K7560">
        <v>65.436000000000007</v>
      </c>
      <c r="L7560" s="17" t="s">
        <v>83</v>
      </c>
      <c r="M7560" s="21">
        <v>50019</v>
      </c>
      <c r="N7560">
        <v>2021</v>
      </c>
      <c r="O7560">
        <v>2</v>
      </c>
      <c r="P7560" s="17" t="s">
        <v>142</v>
      </c>
      <c r="Q7560" t="b" cm="1">
        <f t="array" ref="Q7560">IF(Table1__2[[#This Row],[Product]]="Men's",Male)</f>
        <v>0</v>
      </c>
      <c r="R7560" t="str">
        <f>IF(Table1__2[[#This Row],[Product]]="Men's Street Footwear","Male","Female")</f>
        <v>Female</v>
      </c>
    </row>
    <row r="7561" spans="1:18" x14ac:dyDescent="0.25">
      <c r="A7561" s="17" t="s">
        <v>26</v>
      </c>
      <c r="B7561">
        <v>1185732</v>
      </c>
      <c r="C7561" s="20">
        <v>44242</v>
      </c>
      <c r="D7561" s="17" t="s">
        <v>14</v>
      </c>
      <c r="E7561" s="17" t="s">
        <v>127</v>
      </c>
      <c r="F7561" s="17" t="s">
        <v>128</v>
      </c>
      <c r="G7561" s="17" t="s">
        <v>19</v>
      </c>
      <c r="H7561">
        <v>29</v>
      </c>
      <c r="I7561">
        <v>60</v>
      </c>
      <c r="J7561">
        <v>174</v>
      </c>
      <c r="K7561">
        <v>66.12</v>
      </c>
      <c r="L7561" s="17" t="s">
        <v>83</v>
      </c>
      <c r="M7561" s="21">
        <v>50020</v>
      </c>
      <c r="N7561">
        <v>2021</v>
      </c>
      <c r="O7561">
        <v>2</v>
      </c>
      <c r="P7561" s="17" t="s">
        <v>142</v>
      </c>
      <c r="Q7561" t="b" cm="1">
        <f t="array" ref="Q7561">IF(Table1__2[[#This Row],[Product]]="Men's",Male)</f>
        <v>0</v>
      </c>
      <c r="R7561" t="str">
        <f>IF(Table1__2[[#This Row],[Product]]="Men's Street Footwear","Male","Female")</f>
        <v>Female</v>
      </c>
    </row>
    <row r="7562" spans="1:18" x14ac:dyDescent="0.25">
      <c r="A7562" s="17" t="s">
        <v>26</v>
      </c>
      <c r="B7562">
        <v>1185732</v>
      </c>
      <c r="C7562" s="20">
        <v>44242</v>
      </c>
      <c r="D7562" s="17" t="s">
        <v>14</v>
      </c>
      <c r="E7562" s="17" t="s">
        <v>129</v>
      </c>
      <c r="F7562" s="17" t="s">
        <v>130</v>
      </c>
      <c r="G7562" s="17" t="s">
        <v>20</v>
      </c>
      <c r="H7562">
        <v>32</v>
      </c>
      <c r="I7562">
        <v>68</v>
      </c>
      <c r="J7562">
        <v>217.6</v>
      </c>
      <c r="K7562">
        <v>82.688000000000002</v>
      </c>
      <c r="L7562" s="17" t="s">
        <v>83</v>
      </c>
      <c r="M7562" s="21">
        <v>50021</v>
      </c>
      <c r="N7562">
        <v>2021</v>
      </c>
      <c r="O7562">
        <v>2</v>
      </c>
      <c r="P7562" s="17" t="s">
        <v>142</v>
      </c>
      <c r="Q7562" t="b" cm="1">
        <f t="array" ref="Q7562">IF(Table1__2[[#This Row],[Product]]="Men's",Male)</f>
        <v>0</v>
      </c>
      <c r="R7562" t="str">
        <f>IF(Table1__2[[#This Row],[Product]]="Men's Street Footwear","Male","Female")</f>
        <v>Female</v>
      </c>
    </row>
    <row r="7563" spans="1:18" x14ac:dyDescent="0.25">
      <c r="A7563" s="17" t="s">
        <v>26</v>
      </c>
      <c r="B7563">
        <v>1185732</v>
      </c>
      <c r="C7563" s="20">
        <v>44242</v>
      </c>
      <c r="D7563" s="17" t="s">
        <v>14</v>
      </c>
      <c r="E7563" s="17" t="s">
        <v>129</v>
      </c>
      <c r="F7563" s="17" t="s">
        <v>130</v>
      </c>
      <c r="G7563" s="17" t="s">
        <v>21</v>
      </c>
      <c r="H7563">
        <v>48</v>
      </c>
      <c r="I7563">
        <v>41</v>
      </c>
      <c r="J7563">
        <v>196.8</v>
      </c>
      <c r="K7563">
        <v>74.784000000000006</v>
      </c>
      <c r="L7563" s="17" t="s">
        <v>83</v>
      </c>
      <c r="M7563" s="21">
        <v>50022</v>
      </c>
      <c r="N7563">
        <v>2021</v>
      </c>
      <c r="O7563">
        <v>2</v>
      </c>
      <c r="P7563" s="17" t="s">
        <v>142</v>
      </c>
      <c r="Q7563" t="b" cm="1">
        <f t="array" ref="Q7563">IF(Table1__2[[#This Row],[Product]]="Men's",Male)</f>
        <v>0</v>
      </c>
      <c r="R7563" t="str">
        <f>IF(Table1__2[[#This Row],[Product]]="Men's Street Footwear","Male","Female")</f>
        <v>Female</v>
      </c>
    </row>
    <row r="7564" spans="1:18" x14ac:dyDescent="0.25">
      <c r="A7564" s="17" t="s">
        <v>26</v>
      </c>
      <c r="B7564">
        <v>1185732</v>
      </c>
      <c r="C7564" s="20">
        <v>44242</v>
      </c>
      <c r="D7564" s="17" t="s">
        <v>14</v>
      </c>
      <c r="E7564" s="17" t="s">
        <v>129</v>
      </c>
      <c r="F7564" s="17" t="s">
        <v>130</v>
      </c>
      <c r="G7564" s="17" t="s">
        <v>22</v>
      </c>
      <c r="H7564">
        <v>38</v>
      </c>
      <c r="I7564">
        <v>75</v>
      </c>
      <c r="J7564">
        <v>285</v>
      </c>
      <c r="K7564">
        <v>125.4</v>
      </c>
      <c r="L7564" s="17" t="s">
        <v>83</v>
      </c>
      <c r="M7564" s="21">
        <v>50023</v>
      </c>
      <c r="N7564">
        <v>2021</v>
      </c>
      <c r="O7564">
        <v>2</v>
      </c>
      <c r="P7564" s="17" t="s">
        <v>142</v>
      </c>
      <c r="Q7564" t="b" cm="1">
        <f t="array" ref="Q7564">IF(Table1__2[[#This Row],[Product]]="Men's",Male)</f>
        <v>0</v>
      </c>
      <c r="R7564" t="str">
        <f>IF(Table1__2[[#This Row],[Product]]="Men's Street Footwear","Male","Female")</f>
        <v>Female</v>
      </c>
    </row>
    <row r="7565" spans="1:18" x14ac:dyDescent="0.25">
      <c r="A7565" s="17" t="s">
        <v>26</v>
      </c>
      <c r="B7565">
        <v>1185732</v>
      </c>
      <c r="C7565" s="20">
        <v>44268</v>
      </c>
      <c r="D7565" s="17" t="s">
        <v>14</v>
      </c>
      <c r="E7565" s="17" t="s">
        <v>129</v>
      </c>
      <c r="F7565" s="17" t="s">
        <v>130</v>
      </c>
      <c r="G7565" s="17" t="s">
        <v>16</v>
      </c>
      <c r="H7565">
        <v>38</v>
      </c>
      <c r="I7565">
        <v>127</v>
      </c>
      <c r="J7565">
        <v>482.6</v>
      </c>
      <c r="K7565">
        <v>212.34399999999999</v>
      </c>
      <c r="L7565" s="17" t="s">
        <v>83</v>
      </c>
      <c r="M7565" s="21">
        <v>50024</v>
      </c>
      <c r="N7565">
        <v>2021</v>
      </c>
      <c r="O7565">
        <v>3</v>
      </c>
      <c r="P7565" s="17" t="s">
        <v>143</v>
      </c>
      <c r="Q7565" t="b" cm="1">
        <f t="array" ref="Q7565">IF(Table1__2[[#This Row],[Product]]="Men's",Male)</f>
        <v>0</v>
      </c>
      <c r="R7565" t="str">
        <f>IF(Table1__2[[#This Row],[Product]]="Men's Street Footwear","Male","Female")</f>
        <v>Male</v>
      </c>
    </row>
    <row r="7566" spans="1:18" x14ac:dyDescent="0.25">
      <c r="A7566" s="17" t="s">
        <v>26</v>
      </c>
      <c r="B7566">
        <v>1185732</v>
      </c>
      <c r="C7566" s="20">
        <v>44268</v>
      </c>
      <c r="D7566" s="17" t="s">
        <v>14</v>
      </c>
      <c r="E7566" s="17" t="s">
        <v>129</v>
      </c>
      <c r="F7566" s="17" t="s">
        <v>130</v>
      </c>
      <c r="G7566" s="17" t="s">
        <v>18</v>
      </c>
      <c r="H7566">
        <v>38</v>
      </c>
      <c r="I7566">
        <v>47</v>
      </c>
      <c r="J7566">
        <v>178.6</v>
      </c>
      <c r="K7566">
        <v>80.37</v>
      </c>
      <c r="L7566" s="17" t="s">
        <v>83</v>
      </c>
      <c r="M7566" s="21">
        <v>50025</v>
      </c>
      <c r="N7566">
        <v>2021</v>
      </c>
      <c r="O7566">
        <v>3</v>
      </c>
      <c r="P7566" s="17" t="s">
        <v>143</v>
      </c>
      <c r="Q7566" t="b" cm="1">
        <f t="array" ref="Q7566">IF(Table1__2[[#This Row],[Product]]="Men's",Male)</f>
        <v>0</v>
      </c>
      <c r="R7566" t="str">
        <f>IF(Table1__2[[#This Row],[Product]]="Men's Street Footwear","Male","Female")</f>
        <v>Female</v>
      </c>
    </row>
    <row r="7567" spans="1:18" x14ac:dyDescent="0.25">
      <c r="A7567" s="17" t="s">
        <v>26</v>
      </c>
      <c r="B7567">
        <v>1185732</v>
      </c>
      <c r="C7567" s="20">
        <v>44268</v>
      </c>
      <c r="D7567" s="17" t="s">
        <v>14</v>
      </c>
      <c r="E7567" s="17" t="s">
        <v>129</v>
      </c>
      <c r="F7567" s="17" t="s">
        <v>130</v>
      </c>
      <c r="G7567" s="17" t="s">
        <v>19</v>
      </c>
      <c r="H7567">
        <v>28</v>
      </c>
      <c r="I7567">
        <v>50</v>
      </c>
      <c r="J7567">
        <v>140</v>
      </c>
      <c r="K7567">
        <v>54.6</v>
      </c>
      <c r="L7567" s="17" t="s">
        <v>83</v>
      </c>
      <c r="M7567" s="21">
        <v>50026</v>
      </c>
      <c r="N7567">
        <v>2021</v>
      </c>
      <c r="O7567">
        <v>3</v>
      </c>
      <c r="P7567" s="17" t="s">
        <v>143</v>
      </c>
      <c r="Q7567" t="b" cm="1">
        <f t="array" ref="Q7567">IF(Table1__2[[#This Row],[Product]]="Men's",Male)</f>
        <v>0</v>
      </c>
      <c r="R7567" t="str">
        <f>IF(Table1__2[[#This Row],[Product]]="Men's Street Footwear","Male","Female")</f>
        <v>Female</v>
      </c>
    </row>
    <row r="7568" spans="1:18" x14ac:dyDescent="0.25">
      <c r="A7568" s="17" t="s">
        <v>26</v>
      </c>
      <c r="B7568">
        <v>1185732</v>
      </c>
      <c r="C7568" s="20">
        <v>44268</v>
      </c>
      <c r="D7568" s="17" t="s">
        <v>14</v>
      </c>
      <c r="E7568" s="17" t="s">
        <v>129</v>
      </c>
      <c r="F7568" s="17" t="s">
        <v>130</v>
      </c>
      <c r="G7568" s="17" t="s">
        <v>20</v>
      </c>
      <c r="H7568">
        <v>34</v>
      </c>
      <c r="I7568">
        <v>87</v>
      </c>
      <c r="J7568">
        <v>295.8</v>
      </c>
      <c r="K7568">
        <v>106.488</v>
      </c>
      <c r="L7568" s="17" t="s">
        <v>83</v>
      </c>
      <c r="M7568" s="21">
        <v>50027</v>
      </c>
      <c r="N7568">
        <v>2021</v>
      </c>
      <c r="O7568">
        <v>3</v>
      </c>
      <c r="P7568" s="17" t="s">
        <v>143</v>
      </c>
      <c r="Q7568" t="b" cm="1">
        <f t="array" ref="Q7568">IF(Table1__2[[#This Row],[Product]]="Men's",Male)</f>
        <v>0</v>
      </c>
      <c r="R7568" t="str">
        <f>IF(Table1__2[[#This Row],[Product]]="Men's Street Footwear","Male","Female")</f>
        <v>Female</v>
      </c>
    </row>
    <row r="7569" spans="1:18" x14ac:dyDescent="0.25">
      <c r="A7569" s="17" t="s">
        <v>26</v>
      </c>
      <c r="B7569">
        <v>1185732</v>
      </c>
      <c r="C7569" s="20">
        <v>44268</v>
      </c>
      <c r="D7569" s="17" t="s">
        <v>14</v>
      </c>
      <c r="E7569" s="17" t="s">
        <v>129</v>
      </c>
      <c r="F7569" s="17" t="s">
        <v>130</v>
      </c>
      <c r="G7569" s="17" t="s">
        <v>21</v>
      </c>
      <c r="H7569">
        <v>46</v>
      </c>
      <c r="I7569">
        <v>29</v>
      </c>
      <c r="J7569">
        <v>133.4</v>
      </c>
      <c r="K7569">
        <v>52.026000000000003</v>
      </c>
      <c r="L7569" s="17" t="s">
        <v>83</v>
      </c>
      <c r="M7569" s="21">
        <v>50028</v>
      </c>
      <c r="N7569">
        <v>2021</v>
      </c>
      <c r="O7569">
        <v>3</v>
      </c>
      <c r="P7569" s="17" t="s">
        <v>143</v>
      </c>
      <c r="Q7569" t="b" cm="1">
        <f t="array" ref="Q7569">IF(Table1__2[[#This Row],[Product]]="Men's",Male)</f>
        <v>0</v>
      </c>
      <c r="R7569" t="str">
        <f>IF(Table1__2[[#This Row],[Product]]="Men's Street Footwear","Male","Female")</f>
        <v>Female</v>
      </c>
    </row>
    <row r="7570" spans="1:18" x14ac:dyDescent="0.25">
      <c r="A7570" s="17" t="s">
        <v>26</v>
      </c>
      <c r="B7570">
        <v>1185732</v>
      </c>
      <c r="C7570" s="20">
        <v>44268</v>
      </c>
      <c r="D7570" s="17" t="s">
        <v>14</v>
      </c>
      <c r="E7570" s="17" t="s">
        <v>129</v>
      </c>
      <c r="F7570" s="17" t="s">
        <v>130</v>
      </c>
      <c r="G7570" s="17" t="s">
        <v>22</v>
      </c>
      <c r="H7570">
        <v>39</v>
      </c>
      <c r="I7570">
        <v>54</v>
      </c>
      <c r="J7570">
        <v>210.6</v>
      </c>
      <c r="K7570">
        <v>86.346000000000004</v>
      </c>
      <c r="L7570" s="17" t="s">
        <v>83</v>
      </c>
      <c r="M7570" s="21">
        <v>50029</v>
      </c>
      <c r="N7570">
        <v>2021</v>
      </c>
      <c r="O7570">
        <v>3</v>
      </c>
      <c r="P7570" s="17" t="s">
        <v>143</v>
      </c>
      <c r="Q7570" t="b" cm="1">
        <f t="array" ref="Q7570">IF(Table1__2[[#This Row],[Product]]="Men's",Male)</f>
        <v>0</v>
      </c>
      <c r="R7570" t="str">
        <f>IF(Table1__2[[#This Row],[Product]]="Men's Street Footwear","Male","Female")</f>
        <v>Female</v>
      </c>
    </row>
    <row r="7571" spans="1:18" x14ac:dyDescent="0.25">
      <c r="A7571" s="17" t="s">
        <v>26</v>
      </c>
      <c r="B7571">
        <v>1185732</v>
      </c>
      <c r="C7571" s="20">
        <v>44300</v>
      </c>
      <c r="D7571" s="17" t="s">
        <v>14</v>
      </c>
      <c r="E7571" s="17" t="s">
        <v>129</v>
      </c>
      <c r="F7571" s="17" t="s">
        <v>130</v>
      </c>
      <c r="G7571" s="17" t="s">
        <v>16</v>
      </c>
      <c r="H7571">
        <v>38</v>
      </c>
      <c r="I7571">
        <v>117</v>
      </c>
      <c r="J7571">
        <v>444.6</v>
      </c>
      <c r="K7571">
        <v>200.07</v>
      </c>
      <c r="L7571" s="17" t="s">
        <v>83</v>
      </c>
      <c r="M7571" s="21">
        <v>50030</v>
      </c>
      <c r="N7571">
        <v>2021</v>
      </c>
      <c r="O7571">
        <v>4</v>
      </c>
      <c r="P7571" s="17" t="s">
        <v>144</v>
      </c>
      <c r="Q7571" t="b" cm="1">
        <f t="array" ref="Q7571">IF(Table1__2[[#This Row],[Product]]="Men's",Male)</f>
        <v>0</v>
      </c>
      <c r="R7571" t="str">
        <f>IF(Table1__2[[#This Row],[Product]]="Men's Street Footwear","Male","Female")</f>
        <v>Male</v>
      </c>
    </row>
    <row r="7572" spans="1:18" x14ac:dyDescent="0.25">
      <c r="A7572" s="17" t="s">
        <v>26</v>
      </c>
      <c r="B7572">
        <v>1185732</v>
      </c>
      <c r="C7572" s="20">
        <v>44300</v>
      </c>
      <c r="D7572" s="17" t="s">
        <v>14</v>
      </c>
      <c r="E7572" s="17" t="s">
        <v>129</v>
      </c>
      <c r="F7572" s="17" t="s">
        <v>130</v>
      </c>
      <c r="G7572" s="17" t="s">
        <v>18</v>
      </c>
      <c r="H7572">
        <v>37</v>
      </c>
      <c r="I7572">
        <v>45</v>
      </c>
      <c r="J7572">
        <v>166.5</v>
      </c>
      <c r="K7572">
        <v>73.260000000000005</v>
      </c>
      <c r="L7572" s="17" t="s">
        <v>83</v>
      </c>
      <c r="M7572" s="21">
        <v>50031</v>
      </c>
      <c r="N7572">
        <v>2021</v>
      </c>
      <c r="O7572">
        <v>4</v>
      </c>
      <c r="P7572" s="17" t="s">
        <v>144</v>
      </c>
      <c r="Q7572" t="b" cm="1">
        <f t="array" ref="Q7572">IF(Table1__2[[#This Row],[Product]]="Men's",Male)</f>
        <v>0</v>
      </c>
      <c r="R7572" t="str">
        <f>IF(Table1__2[[#This Row],[Product]]="Men's Street Footwear","Male","Female")</f>
        <v>Female</v>
      </c>
    </row>
    <row r="7573" spans="1:18" x14ac:dyDescent="0.25">
      <c r="A7573" s="17" t="s">
        <v>26</v>
      </c>
      <c r="B7573">
        <v>1185732</v>
      </c>
      <c r="C7573" s="20">
        <v>44300</v>
      </c>
      <c r="D7573" s="17" t="s">
        <v>14</v>
      </c>
      <c r="E7573" s="17" t="s">
        <v>129</v>
      </c>
      <c r="F7573" s="17" t="s">
        <v>130</v>
      </c>
      <c r="G7573" s="17" t="s">
        <v>19</v>
      </c>
      <c r="H7573">
        <v>29</v>
      </c>
      <c r="I7573">
        <v>41</v>
      </c>
      <c r="J7573">
        <v>118.9</v>
      </c>
      <c r="K7573">
        <v>41.615000000000002</v>
      </c>
      <c r="L7573" s="17" t="s">
        <v>83</v>
      </c>
      <c r="M7573" s="21">
        <v>50032</v>
      </c>
      <c r="N7573">
        <v>2021</v>
      </c>
      <c r="O7573">
        <v>4</v>
      </c>
      <c r="P7573" s="17" t="s">
        <v>144</v>
      </c>
      <c r="Q7573" t="b" cm="1">
        <f t="array" ref="Q7573">IF(Table1__2[[#This Row],[Product]]="Men's",Male)</f>
        <v>0</v>
      </c>
      <c r="R7573" t="str">
        <f>IF(Table1__2[[#This Row],[Product]]="Men's Street Footwear","Male","Female")</f>
        <v>Female</v>
      </c>
    </row>
    <row r="7574" spans="1:18" x14ac:dyDescent="0.25">
      <c r="A7574" s="17" t="s">
        <v>26</v>
      </c>
      <c r="B7574">
        <v>1185732</v>
      </c>
      <c r="C7574" s="20">
        <v>44300</v>
      </c>
      <c r="D7574" s="17" t="s">
        <v>14</v>
      </c>
      <c r="E7574" s="17" t="s">
        <v>129</v>
      </c>
      <c r="F7574" s="17" t="s">
        <v>130</v>
      </c>
      <c r="G7574" s="17" t="s">
        <v>20</v>
      </c>
      <c r="H7574">
        <v>32</v>
      </c>
      <c r="I7574">
        <v>35</v>
      </c>
      <c r="J7574">
        <v>112</v>
      </c>
      <c r="K7574">
        <v>43.68</v>
      </c>
      <c r="L7574" s="17" t="s">
        <v>83</v>
      </c>
      <c r="M7574" s="21">
        <v>50033</v>
      </c>
      <c r="N7574">
        <v>2021</v>
      </c>
      <c r="O7574">
        <v>4</v>
      </c>
      <c r="P7574" s="17" t="s">
        <v>144</v>
      </c>
      <c r="Q7574" t="b" cm="1">
        <f t="array" ref="Q7574">IF(Table1__2[[#This Row],[Product]]="Men's",Male)</f>
        <v>0</v>
      </c>
      <c r="R7574" t="str">
        <f>IF(Table1__2[[#This Row],[Product]]="Men's Street Footwear","Male","Female")</f>
        <v>Female</v>
      </c>
    </row>
    <row r="7575" spans="1:18" x14ac:dyDescent="0.25">
      <c r="A7575" s="17" t="s">
        <v>26</v>
      </c>
      <c r="B7575">
        <v>1185732</v>
      </c>
      <c r="C7575" s="20">
        <v>44300</v>
      </c>
      <c r="D7575" s="17" t="s">
        <v>14</v>
      </c>
      <c r="E7575" s="17" t="s">
        <v>129</v>
      </c>
      <c r="F7575" s="17" t="s">
        <v>130</v>
      </c>
      <c r="G7575" s="17" t="s">
        <v>21</v>
      </c>
      <c r="H7575">
        <v>49</v>
      </c>
      <c r="I7575">
        <v>33</v>
      </c>
      <c r="J7575">
        <v>161.69999999999999</v>
      </c>
      <c r="K7575">
        <v>61.445999999999998</v>
      </c>
      <c r="L7575" s="17" t="s">
        <v>83</v>
      </c>
      <c r="M7575" s="21">
        <v>50034</v>
      </c>
      <c r="N7575">
        <v>2021</v>
      </c>
      <c r="O7575">
        <v>4</v>
      </c>
      <c r="P7575" s="17" t="s">
        <v>144</v>
      </c>
      <c r="Q7575" t="b" cm="1">
        <f t="array" ref="Q7575">IF(Table1__2[[#This Row],[Product]]="Men's",Male)</f>
        <v>0</v>
      </c>
      <c r="R7575" t="str">
        <f>IF(Table1__2[[#This Row],[Product]]="Men's Street Footwear","Male","Female")</f>
        <v>Female</v>
      </c>
    </row>
    <row r="7576" spans="1:18" x14ac:dyDescent="0.25">
      <c r="A7576" s="17" t="s">
        <v>26</v>
      </c>
      <c r="B7576">
        <v>1185732</v>
      </c>
      <c r="C7576" s="20">
        <v>44300</v>
      </c>
      <c r="D7576" s="17" t="s">
        <v>14</v>
      </c>
      <c r="E7576" s="17" t="s">
        <v>129</v>
      </c>
      <c r="F7576" s="17" t="s">
        <v>130</v>
      </c>
      <c r="G7576" s="17" t="s">
        <v>22</v>
      </c>
      <c r="H7576">
        <v>39</v>
      </c>
      <c r="I7576">
        <v>83</v>
      </c>
      <c r="J7576">
        <v>323.7</v>
      </c>
      <c r="K7576">
        <v>142.428</v>
      </c>
      <c r="L7576" s="17" t="s">
        <v>83</v>
      </c>
      <c r="M7576" s="21">
        <v>50035</v>
      </c>
      <c r="N7576">
        <v>2021</v>
      </c>
      <c r="O7576">
        <v>4</v>
      </c>
      <c r="P7576" s="17" t="s">
        <v>144</v>
      </c>
      <c r="Q7576" t="b" cm="1">
        <f t="array" ref="Q7576">IF(Table1__2[[#This Row],[Product]]="Men's",Male)</f>
        <v>0</v>
      </c>
      <c r="R7576" t="str">
        <f>IF(Table1__2[[#This Row],[Product]]="Men's Street Footwear","Male","Female")</f>
        <v>Female</v>
      </c>
    </row>
    <row r="7577" spans="1:18" x14ac:dyDescent="0.25">
      <c r="A7577" s="17" t="s">
        <v>26</v>
      </c>
      <c r="B7577">
        <v>1185732</v>
      </c>
      <c r="C7577" s="20">
        <v>44329</v>
      </c>
      <c r="D7577" s="17" t="s">
        <v>14</v>
      </c>
      <c r="E7577" s="17" t="s">
        <v>129</v>
      </c>
      <c r="F7577" s="17" t="s">
        <v>130</v>
      </c>
      <c r="G7577" s="17" t="s">
        <v>16</v>
      </c>
      <c r="H7577">
        <v>53</v>
      </c>
      <c r="I7577">
        <v>129</v>
      </c>
      <c r="J7577">
        <v>683.7</v>
      </c>
      <c r="K7577">
        <v>293.99099999999999</v>
      </c>
      <c r="L7577" s="17" t="s">
        <v>83</v>
      </c>
      <c r="M7577" s="21">
        <v>50036</v>
      </c>
      <c r="N7577">
        <v>2021</v>
      </c>
      <c r="O7577">
        <v>5</v>
      </c>
      <c r="P7577" s="17" t="s">
        <v>145</v>
      </c>
      <c r="Q7577" t="b" cm="1">
        <f t="array" ref="Q7577">IF(Table1__2[[#This Row],[Product]]="Men's",Male)</f>
        <v>0</v>
      </c>
      <c r="R7577" t="str">
        <f>IF(Table1__2[[#This Row],[Product]]="Men's Street Footwear","Male","Female")</f>
        <v>Male</v>
      </c>
    </row>
    <row r="7578" spans="1:18" x14ac:dyDescent="0.25">
      <c r="A7578" s="17" t="s">
        <v>26</v>
      </c>
      <c r="B7578">
        <v>1185732</v>
      </c>
      <c r="C7578" s="20">
        <v>44329</v>
      </c>
      <c r="D7578" s="17" t="s">
        <v>14</v>
      </c>
      <c r="E7578" s="17" t="s">
        <v>129</v>
      </c>
      <c r="F7578" s="17" t="s">
        <v>130</v>
      </c>
      <c r="G7578" s="17" t="s">
        <v>18</v>
      </c>
      <c r="H7578">
        <v>47</v>
      </c>
      <c r="I7578">
        <v>54</v>
      </c>
      <c r="J7578">
        <v>253.8</v>
      </c>
      <c r="K7578">
        <v>109.134</v>
      </c>
      <c r="L7578" s="17" t="s">
        <v>83</v>
      </c>
      <c r="M7578" s="21">
        <v>50037</v>
      </c>
      <c r="N7578">
        <v>2021</v>
      </c>
      <c r="O7578">
        <v>5</v>
      </c>
      <c r="P7578" s="17" t="s">
        <v>145</v>
      </c>
      <c r="Q7578" t="b" cm="1">
        <f t="array" ref="Q7578">IF(Table1__2[[#This Row],[Product]]="Men's",Male)</f>
        <v>0</v>
      </c>
      <c r="R7578" t="str">
        <f>IF(Table1__2[[#This Row],[Product]]="Men's Street Footwear","Male","Female")</f>
        <v>Female</v>
      </c>
    </row>
    <row r="7579" spans="1:18" x14ac:dyDescent="0.25">
      <c r="A7579" s="17" t="s">
        <v>26</v>
      </c>
      <c r="B7579">
        <v>1185732</v>
      </c>
      <c r="C7579" s="20">
        <v>44329</v>
      </c>
      <c r="D7579" s="17" t="s">
        <v>14</v>
      </c>
      <c r="E7579" s="17" t="s">
        <v>129</v>
      </c>
      <c r="F7579" s="17" t="s">
        <v>130</v>
      </c>
      <c r="G7579" s="17" t="s">
        <v>19</v>
      </c>
      <c r="H7579">
        <v>41</v>
      </c>
      <c r="I7579">
        <v>56</v>
      </c>
      <c r="J7579">
        <v>229.6</v>
      </c>
      <c r="K7579">
        <v>91.84</v>
      </c>
      <c r="L7579" s="17" t="s">
        <v>83</v>
      </c>
      <c r="M7579" s="21">
        <v>50038</v>
      </c>
      <c r="N7579">
        <v>2021</v>
      </c>
      <c r="O7579">
        <v>5</v>
      </c>
      <c r="P7579" s="17" t="s">
        <v>145</v>
      </c>
      <c r="Q7579" t="b" cm="1">
        <f t="array" ref="Q7579">IF(Table1__2[[#This Row],[Product]]="Men's",Male)</f>
        <v>0</v>
      </c>
      <c r="R7579" t="str">
        <f>IF(Table1__2[[#This Row],[Product]]="Men's Street Footwear","Male","Female")</f>
        <v>Female</v>
      </c>
    </row>
    <row r="7580" spans="1:18" x14ac:dyDescent="0.25">
      <c r="A7580" s="17" t="s">
        <v>26</v>
      </c>
      <c r="B7580">
        <v>1185732</v>
      </c>
      <c r="C7580" s="20">
        <v>44329</v>
      </c>
      <c r="D7580" s="17" t="s">
        <v>14</v>
      </c>
      <c r="E7580" s="17" t="s">
        <v>129</v>
      </c>
      <c r="F7580" s="17" t="s">
        <v>130</v>
      </c>
      <c r="G7580" s="17" t="s">
        <v>20</v>
      </c>
      <c r="H7580">
        <v>44</v>
      </c>
      <c r="I7580">
        <v>47</v>
      </c>
      <c r="J7580">
        <v>206.8</v>
      </c>
      <c r="K7580">
        <v>80.652000000000001</v>
      </c>
      <c r="L7580" s="17" t="s">
        <v>83</v>
      </c>
      <c r="M7580" s="21">
        <v>50039</v>
      </c>
      <c r="N7580">
        <v>2021</v>
      </c>
      <c r="O7580">
        <v>5</v>
      </c>
      <c r="P7580" s="17" t="s">
        <v>145</v>
      </c>
      <c r="Q7580" t="b" cm="1">
        <f t="array" ref="Q7580">IF(Table1__2[[#This Row],[Product]]="Men's",Male)</f>
        <v>0</v>
      </c>
      <c r="R7580" t="str">
        <f>IF(Table1__2[[#This Row],[Product]]="Men's Street Footwear","Male","Female")</f>
        <v>Female</v>
      </c>
    </row>
    <row r="7581" spans="1:18" x14ac:dyDescent="0.25">
      <c r="A7581" s="17" t="s">
        <v>26</v>
      </c>
      <c r="B7581">
        <v>1185732</v>
      </c>
      <c r="C7581" s="20">
        <v>44329</v>
      </c>
      <c r="D7581" s="17" t="s">
        <v>14</v>
      </c>
      <c r="E7581" s="17" t="s">
        <v>129</v>
      </c>
      <c r="F7581" s="17" t="s">
        <v>130</v>
      </c>
      <c r="G7581" s="17" t="s">
        <v>21</v>
      </c>
      <c r="H7581">
        <v>50</v>
      </c>
      <c r="I7581">
        <v>54</v>
      </c>
      <c r="J7581">
        <v>270</v>
      </c>
      <c r="K7581">
        <v>102.6</v>
      </c>
      <c r="L7581" s="17" t="s">
        <v>83</v>
      </c>
      <c r="M7581" s="21">
        <v>50040</v>
      </c>
      <c r="N7581">
        <v>2021</v>
      </c>
      <c r="O7581">
        <v>5</v>
      </c>
      <c r="P7581" s="17" t="s">
        <v>145</v>
      </c>
      <c r="Q7581" t="b" cm="1">
        <f t="array" ref="Q7581">IF(Table1__2[[#This Row],[Product]]="Men's",Male)</f>
        <v>0</v>
      </c>
      <c r="R7581" t="str">
        <f>IF(Table1__2[[#This Row],[Product]]="Men's Street Footwear","Male","Female")</f>
        <v>Female</v>
      </c>
    </row>
    <row r="7582" spans="1:18" x14ac:dyDescent="0.25">
      <c r="A7582" s="17" t="s">
        <v>26</v>
      </c>
      <c r="B7582">
        <v>1185732</v>
      </c>
      <c r="C7582" s="20">
        <v>44329</v>
      </c>
      <c r="D7582" s="17" t="s">
        <v>14</v>
      </c>
      <c r="E7582" s="17" t="s">
        <v>129</v>
      </c>
      <c r="F7582" s="17" t="s">
        <v>130</v>
      </c>
      <c r="G7582" s="17" t="s">
        <v>22</v>
      </c>
      <c r="H7582">
        <v>55</v>
      </c>
      <c r="I7582">
        <v>88</v>
      </c>
      <c r="J7582">
        <v>484</v>
      </c>
      <c r="K7582">
        <v>198.44</v>
      </c>
      <c r="L7582" s="17" t="s">
        <v>83</v>
      </c>
      <c r="M7582" s="21">
        <v>50041</v>
      </c>
      <c r="N7582">
        <v>2021</v>
      </c>
      <c r="O7582">
        <v>5</v>
      </c>
      <c r="P7582" s="17" t="s">
        <v>145</v>
      </c>
      <c r="Q7582" t="b" cm="1">
        <f t="array" ref="Q7582">IF(Table1__2[[#This Row],[Product]]="Men's",Male)</f>
        <v>0</v>
      </c>
      <c r="R7582" t="str">
        <f>IF(Table1__2[[#This Row],[Product]]="Men's Street Footwear","Male","Female")</f>
        <v>Female</v>
      </c>
    </row>
    <row r="7583" spans="1:18" x14ac:dyDescent="0.25">
      <c r="A7583" s="17" t="s">
        <v>26</v>
      </c>
      <c r="B7583">
        <v>1185732</v>
      </c>
      <c r="C7583" s="20">
        <v>44362</v>
      </c>
      <c r="D7583" s="17" t="s">
        <v>14</v>
      </c>
      <c r="E7583" s="17" t="s">
        <v>129</v>
      </c>
      <c r="F7583" s="17" t="s">
        <v>130</v>
      </c>
      <c r="G7583" s="17" t="s">
        <v>16</v>
      </c>
      <c r="H7583">
        <v>51</v>
      </c>
      <c r="I7583">
        <v>155</v>
      </c>
      <c r="J7583">
        <v>790.5</v>
      </c>
      <c r="K7583">
        <v>332.01</v>
      </c>
      <c r="L7583" s="17" t="s">
        <v>83</v>
      </c>
      <c r="M7583" s="21">
        <v>50042</v>
      </c>
      <c r="N7583">
        <v>2021</v>
      </c>
      <c r="O7583">
        <v>6</v>
      </c>
      <c r="P7583" s="17" t="s">
        <v>152</v>
      </c>
      <c r="Q7583" t="b" cm="1">
        <f t="array" ref="Q7583">IF(Table1__2[[#This Row],[Product]]="Men's",Male)</f>
        <v>0</v>
      </c>
      <c r="R7583" t="str">
        <f>IF(Table1__2[[#This Row],[Product]]="Men's Street Footwear","Male","Female")</f>
        <v>Male</v>
      </c>
    </row>
    <row r="7584" spans="1:18" x14ac:dyDescent="0.25">
      <c r="A7584" s="17" t="s">
        <v>26</v>
      </c>
      <c r="B7584">
        <v>1185732</v>
      </c>
      <c r="C7584" s="20">
        <v>44362</v>
      </c>
      <c r="D7584" s="17" t="s">
        <v>14</v>
      </c>
      <c r="E7584" s="17" t="s">
        <v>129</v>
      </c>
      <c r="F7584" s="17" t="s">
        <v>130</v>
      </c>
      <c r="G7584" s="17" t="s">
        <v>18</v>
      </c>
      <c r="H7584">
        <v>47</v>
      </c>
      <c r="I7584">
        <v>94</v>
      </c>
      <c r="J7584">
        <v>441.8</v>
      </c>
      <c r="K7584">
        <v>185.55600000000001</v>
      </c>
      <c r="L7584" s="17" t="s">
        <v>83</v>
      </c>
      <c r="M7584" s="21">
        <v>50043</v>
      </c>
      <c r="N7584">
        <v>2021</v>
      </c>
      <c r="O7584">
        <v>6</v>
      </c>
      <c r="P7584" s="17" t="s">
        <v>152</v>
      </c>
      <c r="Q7584" t="b" cm="1">
        <f t="array" ref="Q7584">IF(Table1__2[[#This Row],[Product]]="Men's",Male)</f>
        <v>0</v>
      </c>
      <c r="R7584" t="str">
        <f>IF(Table1__2[[#This Row],[Product]]="Men's Street Footwear","Male","Female")</f>
        <v>Female</v>
      </c>
    </row>
    <row r="7585" spans="1:18" x14ac:dyDescent="0.25">
      <c r="A7585" s="17" t="s">
        <v>26</v>
      </c>
      <c r="B7585">
        <v>1185732</v>
      </c>
      <c r="C7585" s="20">
        <v>44362</v>
      </c>
      <c r="D7585" s="17" t="s">
        <v>14</v>
      </c>
      <c r="E7585" s="17" t="s">
        <v>129</v>
      </c>
      <c r="F7585" s="17" t="s">
        <v>130</v>
      </c>
      <c r="G7585" s="17" t="s">
        <v>19</v>
      </c>
      <c r="H7585">
        <v>42</v>
      </c>
      <c r="I7585">
        <v>68</v>
      </c>
      <c r="J7585">
        <v>285.60000000000002</v>
      </c>
      <c r="K7585">
        <v>102.816</v>
      </c>
      <c r="L7585" s="17" t="s">
        <v>83</v>
      </c>
      <c r="M7585" s="21">
        <v>50044</v>
      </c>
      <c r="N7585">
        <v>2021</v>
      </c>
      <c r="O7585">
        <v>6</v>
      </c>
      <c r="P7585" s="17" t="s">
        <v>152</v>
      </c>
      <c r="Q7585" t="b" cm="1">
        <f t="array" ref="Q7585">IF(Table1__2[[#This Row],[Product]]="Men's",Male)</f>
        <v>0</v>
      </c>
      <c r="R7585" t="str">
        <f>IF(Table1__2[[#This Row],[Product]]="Men's Street Footwear","Male","Female")</f>
        <v>Female</v>
      </c>
    </row>
    <row r="7586" spans="1:18" x14ac:dyDescent="0.25">
      <c r="A7586" s="17" t="s">
        <v>26</v>
      </c>
      <c r="B7586">
        <v>1185732</v>
      </c>
      <c r="C7586" s="20">
        <v>44362</v>
      </c>
      <c r="D7586" s="17" t="s">
        <v>14</v>
      </c>
      <c r="E7586" s="17" t="s">
        <v>129</v>
      </c>
      <c r="F7586" s="17" t="s">
        <v>130</v>
      </c>
      <c r="G7586" s="17" t="s">
        <v>20</v>
      </c>
      <c r="H7586">
        <v>41</v>
      </c>
      <c r="I7586">
        <v>65</v>
      </c>
      <c r="J7586">
        <v>266.5</v>
      </c>
      <c r="K7586">
        <v>93.275000000000006</v>
      </c>
      <c r="L7586" s="17" t="s">
        <v>83</v>
      </c>
      <c r="M7586" s="21">
        <v>50045</v>
      </c>
      <c r="N7586">
        <v>2021</v>
      </c>
      <c r="O7586">
        <v>6</v>
      </c>
      <c r="P7586" s="17" t="s">
        <v>152</v>
      </c>
      <c r="Q7586" t="b" cm="1">
        <f t="array" ref="Q7586">IF(Table1__2[[#This Row],[Product]]="Men's",Male)</f>
        <v>0</v>
      </c>
      <c r="R7586" t="str">
        <f>IF(Table1__2[[#This Row],[Product]]="Men's Street Footwear","Male","Female")</f>
        <v>Female</v>
      </c>
    </row>
    <row r="7587" spans="1:18" x14ac:dyDescent="0.25">
      <c r="A7587" s="17" t="s">
        <v>26</v>
      </c>
      <c r="B7587">
        <v>1185732</v>
      </c>
      <c r="C7587" s="20">
        <v>44362</v>
      </c>
      <c r="D7587" s="17" t="s">
        <v>14</v>
      </c>
      <c r="E7587" s="17" t="s">
        <v>129</v>
      </c>
      <c r="F7587" s="17" t="s">
        <v>130</v>
      </c>
      <c r="G7587" s="17" t="s">
        <v>21</v>
      </c>
      <c r="H7587">
        <v>51</v>
      </c>
      <c r="I7587">
        <v>59</v>
      </c>
      <c r="J7587">
        <v>300.89999999999998</v>
      </c>
      <c r="K7587">
        <v>114.342</v>
      </c>
      <c r="L7587" s="17" t="s">
        <v>83</v>
      </c>
      <c r="M7587" s="21">
        <v>50046</v>
      </c>
      <c r="N7587">
        <v>2021</v>
      </c>
      <c r="O7587">
        <v>6</v>
      </c>
      <c r="P7587" s="17" t="s">
        <v>152</v>
      </c>
      <c r="Q7587" t="b" cm="1">
        <f t="array" ref="Q7587">IF(Table1__2[[#This Row],[Product]]="Men's",Male)</f>
        <v>0</v>
      </c>
      <c r="R7587" t="str">
        <f>IF(Table1__2[[#This Row],[Product]]="Men's Street Footwear","Male","Female")</f>
        <v>Female</v>
      </c>
    </row>
    <row r="7588" spans="1:18" x14ac:dyDescent="0.25">
      <c r="A7588" s="17" t="s">
        <v>26</v>
      </c>
      <c r="B7588">
        <v>1185732</v>
      </c>
      <c r="C7588" s="20">
        <v>44362</v>
      </c>
      <c r="D7588" s="17" t="s">
        <v>14</v>
      </c>
      <c r="E7588" s="17" t="s">
        <v>129</v>
      </c>
      <c r="F7588" s="17" t="s">
        <v>130</v>
      </c>
      <c r="G7588" s="17" t="s">
        <v>22</v>
      </c>
      <c r="H7588">
        <v>54</v>
      </c>
      <c r="I7588">
        <v>101</v>
      </c>
      <c r="J7588">
        <v>545.4</v>
      </c>
      <c r="K7588">
        <v>218.16</v>
      </c>
      <c r="L7588" s="17" t="s">
        <v>83</v>
      </c>
      <c r="M7588" s="21">
        <v>50047</v>
      </c>
      <c r="N7588">
        <v>2021</v>
      </c>
      <c r="O7588">
        <v>6</v>
      </c>
      <c r="P7588" s="17" t="s">
        <v>152</v>
      </c>
      <c r="Q7588" t="b" cm="1">
        <f t="array" ref="Q7588">IF(Table1__2[[#This Row],[Product]]="Men's",Male)</f>
        <v>0</v>
      </c>
      <c r="R7588" t="str">
        <f>IF(Table1__2[[#This Row],[Product]]="Men's Street Footwear","Male","Female")</f>
        <v>Female</v>
      </c>
    </row>
    <row r="7589" spans="1:18" x14ac:dyDescent="0.25">
      <c r="A7589" s="17" t="s">
        <v>26</v>
      </c>
      <c r="B7589">
        <v>1185732</v>
      </c>
      <c r="C7589" s="20">
        <v>44390</v>
      </c>
      <c r="D7589" s="17" t="s">
        <v>14</v>
      </c>
      <c r="E7589" s="17" t="s">
        <v>129</v>
      </c>
      <c r="F7589" s="17" t="s">
        <v>130</v>
      </c>
      <c r="G7589" s="17" t="s">
        <v>16</v>
      </c>
      <c r="H7589">
        <v>52</v>
      </c>
      <c r="I7589">
        <v>150</v>
      </c>
      <c r="J7589">
        <v>780</v>
      </c>
      <c r="K7589">
        <v>327.60000000000002</v>
      </c>
      <c r="L7589" s="17" t="s">
        <v>83</v>
      </c>
      <c r="M7589" s="21">
        <v>50048</v>
      </c>
      <c r="N7589">
        <v>2021</v>
      </c>
      <c r="O7589">
        <v>7</v>
      </c>
      <c r="P7589" s="17" t="s">
        <v>146</v>
      </c>
      <c r="Q7589" t="b" cm="1">
        <f t="array" ref="Q7589">IF(Table1__2[[#This Row],[Product]]="Men's",Male)</f>
        <v>0</v>
      </c>
      <c r="R7589" t="str">
        <f>IF(Table1__2[[#This Row],[Product]]="Men's Street Footwear","Male","Female")</f>
        <v>Male</v>
      </c>
    </row>
    <row r="7590" spans="1:18" x14ac:dyDescent="0.25">
      <c r="A7590" s="17" t="s">
        <v>26</v>
      </c>
      <c r="B7590">
        <v>1185732</v>
      </c>
      <c r="C7590" s="20">
        <v>44390</v>
      </c>
      <c r="D7590" s="17" t="s">
        <v>14</v>
      </c>
      <c r="E7590" s="17" t="s">
        <v>129</v>
      </c>
      <c r="F7590" s="17" t="s">
        <v>130</v>
      </c>
      <c r="G7590" s="17" t="s">
        <v>18</v>
      </c>
      <c r="H7590">
        <v>49</v>
      </c>
      <c r="I7590">
        <v>105</v>
      </c>
      <c r="J7590">
        <v>514.5</v>
      </c>
      <c r="K7590">
        <v>221.23500000000001</v>
      </c>
      <c r="L7590" s="17" t="s">
        <v>83</v>
      </c>
      <c r="M7590" s="21">
        <v>50049</v>
      </c>
      <c r="N7590">
        <v>2021</v>
      </c>
      <c r="O7590">
        <v>7</v>
      </c>
      <c r="P7590" s="17" t="s">
        <v>146</v>
      </c>
      <c r="Q7590" t="b" cm="1">
        <f t="array" ref="Q7590">IF(Table1__2[[#This Row],[Product]]="Men's",Male)</f>
        <v>0</v>
      </c>
      <c r="R7590" t="str">
        <f>IF(Table1__2[[#This Row],[Product]]="Men's Street Footwear","Male","Female")</f>
        <v>Female</v>
      </c>
    </row>
    <row r="7591" spans="1:18" x14ac:dyDescent="0.25">
      <c r="A7591" s="17" t="s">
        <v>26</v>
      </c>
      <c r="B7591">
        <v>1185732</v>
      </c>
      <c r="C7591" s="20">
        <v>44390</v>
      </c>
      <c r="D7591" s="17" t="s">
        <v>14</v>
      </c>
      <c r="E7591" s="17" t="s">
        <v>129</v>
      </c>
      <c r="F7591" s="17" t="s">
        <v>130</v>
      </c>
      <c r="G7591" s="17" t="s">
        <v>19</v>
      </c>
      <c r="H7591">
        <v>41</v>
      </c>
      <c r="I7591">
        <v>77</v>
      </c>
      <c r="J7591">
        <v>315.7</v>
      </c>
      <c r="K7591">
        <v>116.809</v>
      </c>
      <c r="L7591" s="17" t="s">
        <v>83</v>
      </c>
      <c r="M7591" s="21">
        <v>50050</v>
      </c>
      <c r="N7591">
        <v>2021</v>
      </c>
      <c r="O7591">
        <v>7</v>
      </c>
      <c r="P7591" s="17" t="s">
        <v>146</v>
      </c>
      <c r="Q7591" t="b" cm="1">
        <f t="array" ref="Q7591">IF(Table1__2[[#This Row],[Product]]="Men's",Male)</f>
        <v>0</v>
      </c>
      <c r="R7591" t="str">
        <f>IF(Table1__2[[#This Row],[Product]]="Men's Street Footwear","Male","Female")</f>
        <v>Female</v>
      </c>
    </row>
    <row r="7592" spans="1:18" x14ac:dyDescent="0.25">
      <c r="A7592" s="17" t="s">
        <v>26</v>
      </c>
      <c r="B7592">
        <v>1185732</v>
      </c>
      <c r="C7592" s="20">
        <v>44390</v>
      </c>
      <c r="D7592" s="17" t="s">
        <v>14</v>
      </c>
      <c r="E7592" s="17" t="s">
        <v>129</v>
      </c>
      <c r="F7592" s="17" t="s">
        <v>130</v>
      </c>
      <c r="G7592" s="17" t="s">
        <v>20</v>
      </c>
      <c r="H7592">
        <v>44</v>
      </c>
      <c r="I7592">
        <v>56</v>
      </c>
      <c r="J7592">
        <v>246.4</v>
      </c>
      <c r="K7592">
        <v>88.703999999999994</v>
      </c>
      <c r="L7592" s="17" t="s">
        <v>83</v>
      </c>
      <c r="M7592" s="21">
        <v>50051</v>
      </c>
      <c r="N7592">
        <v>2021</v>
      </c>
      <c r="O7592">
        <v>7</v>
      </c>
      <c r="P7592" s="17" t="s">
        <v>146</v>
      </c>
      <c r="Q7592" t="b" cm="1">
        <f t="array" ref="Q7592">IF(Table1__2[[#This Row],[Product]]="Men's",Male)</f>
        <v>0</v>
      </c>
      <c r="R7592" t="str">
        <f>IF(Table1__2[[#This Row],[Product]]="Men's Street Footwear","Male","Female")</f>
        <v>Female</v>
      </c>
    </row>
    <row r="7593" spans="1:18" x14ac:dyDescent="0.25">
      <c r="A7593" s="17" t="s">
        <v>26</v>
      </c>
      <c r="B7593">
        <v>1185732</v>
      </c>
      <c r="C7593" s="20">
        <v>44390</v>
      </c>
      <c r="D7593" s="17" t="s">
        <v>14</v>
      </c>
      <c r="E7593" s="17" t="s">
        <v>129</v>
      </c>
      <c r="F7593" s="17" t="s">
        <v>130</v>
      </c>
      <c r="G7593" s="17" t="s">
        <v>21</v>
      </c>
      <c r="H7593">
        <v>53</v>
      </c>
      <c r="I7593">
        <v>68</v>
      </c>
      <c r="J7593">
        <v>360.4</v>
      </c>
      <c r="K7593">
        <v>140.55600000000001</v>
      </c>
      <c r="L7593" s="17" t="s">
        <v>83</v>
      </c>
      <c r="M7593" s="21">
        <v>50052</v>
      </c>
      <c r="N7593">
        <v>2021</v>
      </c>
      <c r="O7593">
        <v>7</v>
      </c>
      <c r="P7593" s="17" t="s">
        <v>146</v>
      </c>
      <c r="Q7593" t="b" cm="1">
        <f t="array" ref="Q7593">IF(Table1__2[[#This Row],[Product]]="Men's",Male)</f>
        <v>0</v>
      </c>
      <c r="R7593" t="str">
        <f>IF(Table1__2[[#This Row],[Product]]="Men's Street Footwear","Male","Female")</f>
        <v>Female</v>
      </c>
    </row>
    <row r="7594" spans="1:18" x14ac:dyDescent="0.25">
      <c r="A7594" s="17" t="s">
        <v>26</v>
      </c>
      <c r="B7594">
        <v>1185732</v>
      </c>
      <c r="C7594" s="20">
        <v>44390</v>
      </c>
      <c r="D7594" s="17" t="s">
        <v>14</v>
      </c>
      <c r="E7594" s="17" t="s">
        <v>129</v>
      </c>
      <c r="F7594" s="17" t="s">
        <v>130</v>
      </c>
      <c r="G7594" s="17" t="s">
        <v>22</v>
      </c>
      <c r="H7594">
        <v>55</v>
      </c>
      <c r="I7594">
        <v>128</v>
      </c>
      <c r="J7594">
        <v>704</v>
      </c>
      <c r="K7594">
        <v>295.68</v>
      </c>
      <c r="L7594" s="17" t="s">
        <v>83</v>
      </c>
      <c r="M7594" s="21">
        <v>50053</v>
      </c>
      <c r="N7594">
        <v>2021</v>
      </c>
      <c r="O7594">
        <v>7</v>
      </c>
      <c r="P7594" s="17" t="s">
        <v>146</v>
      </c>
      <c r="Q7594" t="b" cm="1">
        <f t="array" ref="Q7594">IF(Table1__2[[#This Row],[Product]]="Men's",Male)</f>
        <v>0</v>
      </c>
      <c r="R7594" t="str">
        <f>IF(Table1__2[[#This Row],[Product]]="Men's Street Footwear","Male","Female")</f>
        <v>Female</v>
      </c>
    </row>
    <row r="7595" spans="1:18" x14ac:dyDescent="0.25">
      <c r="A7595" s="17" t="s">
        <v>26</v>
      </c>
      <c r="B7595">
        <v>1185732</v>
      </c>
      <c r="C7595" s="20">
        <v>44422</v>
      </c>
      <c r="D7595" s="17" t="s">
        <v>14</v>
      </c>
      <c r="E7595" s="17" t="s">
        <v>129</v>
      </c>
      <c r="F7595" s="17" t="s">
        <v>130</v>
      </c>
      <c r="G7595" s="17" t="s">
        <v>16</v>
      </c>
      <c r="H7595">
        <v>50</v>
      </c>
      <c r="I7595">
        <v>161</v>
      </c>
      <c r="J7595">
        <v>805</v>
      </c>
      <c r="K7595">
        <v>354.2</v>
      </c>
      <c r="L7595" s="17" t="s">
        <v>83</v>
      </c>
      <c r="M7595" s="21">
        <v>50054</v>
      </c>
      <c r="N7595">
        <v>2021</v>
      </c>
      <c r="O7595">
        <v>8</v>
      </c>
      <c r="P7595" s="17" t="s">
        <v>147</v>
      </c>
      <c r="Q7595" t="b" cm="1">
        <f t="array" ref="Q7595">IF(Table1__2[[#This Row],[Product]]="Men's",Male)</f>
        <v>0</v>
      </c>
      <c r="R7595" t="str">
        <f>IF(Table1__2[[#This Row],[Product]]="Men's Street Footwear","Male","Female")</f>
        <v>Male</v>
      </c>
    </row>
    <row r="7596" spans="1:18" x14ac:dyDescent="0.25">
      <c r="A7596" s="17" t="s">
        <v>26</v>
      </c>
      <c r="B7596">
        <v>1185732</v>
      </c>
      <c r="C7596" s="20">
        <v>44422</v>
      </c>
      <c r="D7596" s="17" t="s">
        <v>14</v>
      </c>
      <c r="E7596" s="17" t="s">
        <v>129</v>
      </c>
      <c r="F7596" s="17" t="s">
        <v>130</v>
      </c>
      <c r="G7596" s="17" t="s">
        <v>18</v>
      </c>
      <c r="H7596">
        <v>47</v>
      </c>
      <c r="I7596">
        <v>88</v>
      </c>
      <c r="J7596">
        <v>413.6</v>
      </c>
      <c r="K7596">
        <v>169.57599999999999</v>
      </c>
      <c r="L7596" s="17" t="s">
        <v>83</v>
      </c>
      <c r="M7596" s="21">
        <v>50055</v>
      </c>
      <c r="N7596">
        <v>2021</v>
      </c>
      <c r="O7596">
        <v>8</v>
      </c>
      <c r="P7596" s="17" t="s">
        <v>147</v>
      </c>
      <c r="Q7596" t="b" cm="1">
        <f t="array" ref="Q7596">IF(Table1__2[[#This Row],[Product]]="Men's",Male)</f>
        <v>0</v>
      </c>
      <c r="R7596" t="str">
        <f>IF(Table1__2[[#This Row],[Product]]="Men's Street Footwear","Male","Female")</f>
        <v>Female</v>
      </c>
    </row>
    <row r="7597" spans="1:18" x14ac:dyDescent="0.25">
      <c r="A7597" s="17" t="s">
        <v>26</v>
      </c>
      <c r="B7597">
        <v>1185732</v>
      </c>
      <c r="C7597" s="20">
        <v>44422</v>
      </c>
      <c r="D7597" s="17" t="s">
        <v>14</v>
      </c>
      <c r="E7597" s="17" t="s">
        <v>129</v>
      </c>
      <c r="F7597" s="17" t="s">
        <v>130</v>
      </c>
      <c r="G7597" s="17" t="s">
        <v>19</v>
      </c>
      <c r="H7597">
        <v>42</v>
      </c>
      <c r="I7597">
        <v>69</v>
      </c>
      <c r="J7597">
        <v>289.8</v>
      </c>
      <c r="K7597">
        <v>101.43</v>
      </c>
      <c r="L7597" s="17" t="s">
        <v>83</v>
      </c>
      <c r="M7597" s="21">
        <v>50056</v>
      </c>
      <c r="N7597">
        <v>2021</v>
      </c>
      <c r="O7597">
        <v>8</v>
      </c>
      <c r="P7597" s="17" t="s">
        <v>147</v>
      </c>
      <c r="Q7597" t="b" cm="1">
        <f t="array" ref="Q7597">IF(Table1__2[[#This Row],[Product]]="Men's",Male)</f>
        <v>0</v>
      </c>
      <c r="R7597" t="str">
        <f>IF(Table1__2[[#This Row],[Product]]="Men's Street Footwear","Male","Female")</f>
        <v>Female</v>
      </c>
    </row>
    <row r="7598" spans="1:18" x14ac:dyDescent="0.25">
      <c r="A7598" s="17" t="s">
        <v>26</v>
      </c>
      <c r="B7598">
        <v>1185732</v>
      </c>
      <c r="C7598" s="20">
        <v>44422</v>
      </c>
      <c r="D7598" s="17" t="s">
        <v>14</v>
      </c>
      <c r="E7598" s="17" t="s">
        <v>129</v>
      </c>
      <c r="F7598" s="17" t="s">
        <v>130</v>
      </c>
      <c r="G7598" s="17" t="s">
        <v>20</v>
      </c>
      <c r="H7598">
        <v>42</v>
      </c>
      <c r="I7598">
        <v>51</v>
      </c>
      <c r="J7598">
        <v>214.2</v>
      </c>
      <c r="K7598">
        <v>77.111999999999995</v>
      </c>
      <c r="L7598" s="17" t="s">
        <v>83</v>
      </c>
      <c r="M7598" s="21">
        <v>50057</v>
      </c>
      <c r="N7598">
        <v>2021</v>
      </c>
      <c r="O7598">
        <v>8</v>
      </c>
      <c r="P7598" s="17" t="s">
        <v>147</v>
      </c>
      <c r="Q7598" t="b" cm="1">
        <f t="array" ref="Q7598">IF(Table1__2[[#This Row],[Product]]="Men's",Male)</f>
        <v>0</v>
      </c>
      <c r="R7598" t="str">
        <f>IF(Table1__2[[#This Row],[Product]]="Men's Street Footwear","Male","Female")</f>
        <v>Female</v>
      </c>
    </row>
    <row r="7599" spans="1:18" x14ac:dyDescent="0.25">
      <c r="A7599" s="17" t="s">
        <v>26</v>
      </c>
      <c r="B7599">
        <v>1185732</v>
      </c>
      <c r="C7599" s="20">
        <v>44422</v>
      </c>
      <c r="D7599" s="17" t="s">
        <v>14</v>
      </c>
      <c r="E7599" s="17" t="s">
        <v>129</v>
      </c>
      <c r="F7599" s="17" t="s">
        <v>130</v>
      </c>
      <c r="G7599" s="17" t="s">
        <v>21</v>
      </c>
      <c r="H7599">
        <v>50</v>
      </c>
      <c r="I7599">
        <v>44</v>
      </c>
      <c r="J7599">
        <v>220</v>
      </c>
      <c r="K7599">
        <v>81.400000000000006</v>
      </c>
      <c r="L7599" s="17" t="s">
        <v>83</v>
      </c>
      <c r="M7599" s="21">
        <v>50058</v>
      </c>
      <c r="N7599">
        <v>2021</v>
      </c>
      <c r="O7599">
        <v>8</v>
      </c>
      <c r="P7599" s="17" t="s">
        <v>147</v>
      </c>
      <c r="Q7599" t="b" cm="1">
        <f t="array" ref="Q7599">IF(Table1__2[[#This Row],[Product]]="Men's",Male)</f>
        <v>0</v>
      </c>
      <c r="R7599" t="str">
        <f>IF(Table1__2[[#This Row],[Product]]="Men's Street Footwear","Male","Female")</f>
        <v>Female</v>
      </c>
    </row>
    <row r="7600" spans="1:18" x14ac:dyDescent="0.25">
      <c r="A7600" s="17" t="s">
        <v>26</v>
      </c>
      <c r="B7600">
        <v>1185732</v>
      </c>
      <c r="C7600" s="20">
        <v>44422</v>
      </c>
      <c r="D7600" s="17" t="s">
        <v>14</v>
      </c>
      <c r="E7600" s="17" t="s">
        <v>129</v>
      </c>
      <c r="F7600" s="17" t="s">
        <v>130</v>
      </c>
      <c r="G7600" s="17" t="s">
        <v>22</v>
      </c>
      <c r="H7600">
        <v>58</v>
      </c>
      <c r="I7600">
        <v>91</v>
      </c>
      <c r="J7600">
        <v>527.79999999999995</v>
      </c>
      <c r="K7600">
        <v>237.51</v>
      </c>
      <c r="L7600" s="17" t="s">
        <v>83</v>
      </c>
      <c r="M7600" s="21">
        <v>50059</v>
      </c>
      <c r="N7600">
        <v>2021</v>
      </c>
      <c r="O7600">
        <v>8</v>
      </c>
      <c r="P7600" s="17" t="s">
        <v>147</v>
      </c>
      <c r="Q7600" t="b" cm="1">
        <f t="array" ref="Q7600">IF(Table1__2[[#This Row],[Product]]="Men's",Male)</f>
        <v>0</v>
      </c>
      <c r="R7600" t="str">
        <f>IF(Table1__2[[#This Row],[Product]]="Men's Street Footwear","Male","Female")</f>
        <v>Female</v>
      </c>
    </row>
    <row r="7601" spans="1:18" x14ac:dyDescent="0.25">
      <c r="A7601" s="17" t="s">
        <v>26</v>
      </c>
      <c r="B7601">
        <v>1185732</v>
      </c>
      <c r="C7601" s="20">
        <v>44452</v>
      </c>
      <c r="D7601" s="17" t="s">
        <v>14</v>
      </c>
      <c r="E7601" s="17" t="s">
        <v>129</v>
      </c>
      <c r="F7601" s="17" t="s">
        <v>130</v>
      </c>
      <c r="G7601" s="17" t="s">
        <v>16</v>
      </c>
      <c r="H7601">
        <v>53</v>
      </c>
      <c r="I7601">
        <v>135</v>
      </c>
      <c r="J7601">
        <v>715.5</v>
      </c>
      <c r="K7601">
        <v>300.51</v>
      </c>
      <c r="L7601" s="17" t="s">
        <v>83</v>
      </c>
      <c r="M7601" s="21">
        <v>50060</v>
      </c>
      <c r="N7601">
        <v>2021</v>
      </c>
      <c r="O7601">
        <v>9</v>
      </c>
      <c r="P7601" s="17" t="s">
        <v>148</v>
      </c>
      <c r="Q7601" t="b" cm="1">
        <f t="array" ref="Q7601">IF(Table1__2[[#This Row],[Product]]="Men's",Male)</f>
        <v>0</v>
      </c>
      <c r="R7601" t="str">
        <f>IF(Table1__2[[#This Row],[Product]]="Men's Street Footwear","Male","Female")</f>
        <v>Male</v>
      </c>
    </row>
    <row r="7602" spans="1:18" x14ac:dyDescent="0.25">
      <c r="A7602" s="17" t="s">
        <v>26</v>
      </c>
      <c r="B7602">
        <v>1185732</v>
      </c>
      <c r="C7602" s="20">
        <v>44452</v>
      </c>
      <c r="D7602" s="17" t="s">
        <v>14</v>
      </c>
      <c r="E7602" s="17" t="s">
        <v>129</v>
      </c>
      <c r="F7602" s="17" t="s">
        <v>130</v>
      </c>
      <c r="G7602" s="17" t="s">
        <v>18</v>
      </c>
      <c r="H7602">
        <v>49</v>
      </c>
      <c r="I7602">
        <v>63</v>
      </c>
      <c r="J7602">
        <v>308.7</v>
      </c>
      <c r="K7602">
        <v>123.48</v>
      </c>
      <c r="L7602" s="17" t="s">
        <v>83</v>
      </c>
      <c r="M7602" s="21">
        <v>50061</v>
      </c>
      <c r="N7602">
        <v>2021</v>
      </c>
      <c r="O7602">
        <v>9</v>
      </c>
      <c r="P7602" s="17" t="s">
        <v>148</v>
      </c>
      <c r="Q7602" t="b" cm="1">
        <f t="array" ref="Q7602">IF(Table1__2[[#This Row],[Product]]="Men's",Male)</f>
        <v>0</v>
      </c>
      <c r="R7602" t="str">
        <f>IF(Table1__2[[#This Row],[Product]]="Men's Street Footwear","Male","Female")</f>
        <v>Female</v>
      </c>
    </row>
    <row r="7603" spans="1:18" x14ac:dyDescent="0.25">
      <c r="A7603" s="17" t="s">
        <v>26</v>
      </c>
      <c r="B7603">
        <v>1185732</v>
      </c>
      <c r="C7603" s="20">
        <v>44452</v>
      </c>
      <c r="D7603" s="17" t="s">
        <v>14</v>
      </c>
      <c r="E7603" s="17" t="s">
        <v>129</v>
      </c>
      <c r="F7603" s="17" t="s">
        <v>130</v>
      </c>
      <c r="G7603" s="17" t="s">
        <v>19</v>
      </c>
      <c r="H7603">
        <v>41</v>
      </c>
      <c r="I7603">
        <v>39</v>
      </c>
      <c r="J7603">
        <v>159.9</v>
      </c>
      <c r="K7603">
        <v>59.162999999999997</v>
      </c>
      <c r="L7603" s="17" t="s">
        <v>83</v>
      </c>
      <c r="M7603" s="21">
        <v>50062</v>
      </c>
      <c r="N7603">
        <v>2021</v>
      </c>
      <c r="O7603">
        <v>9</v>
      </c>
      <c r="P7603" s="17" t="s">
        <v>148</v>
      </c>
      <c r="Q7603" t="b" cm="1">
        <f t="array" ref="Q7603">IF(Table1__2[[#This Row],[Product]]="Men's",Male)</f>
        <v>0</v>
      </c>
      <c r="R7603" t="str">
        <f>IF(Table1__2[[#This Row],[Product]]="Men's Street Footwear","Male","Female")</f>
        <v>Female</v>
      </c>
    </row>
    <row r="7604" spans="1:18" x14ac:dyDescent="0.25">
      <c r="A7604" s="17" t="s">
        <v>26</v>
      </c>
      <c r="B7604">
        <v>1185732</v>
      </c>
      <c r="C7604" s="20">
        <v>44452</v>
      </c>
      <c r="D7604" s="17" t="s">
        <v>14</v>
      </c>
      <c r="E7604" s="17" t="s">
        <v>129</v>
      </c>
      <c r="F7604" s="17" t="s">
        <v>130</v>
      </c>
      <c r="G7604" s="17" t="s">
        <v>20</v>
      </c>
      <c r="H7604">
        <v>42</v>
      </c>
      <c r="I7604">
        <v>36</v>
      </c>
      <c r="J7604">
        <v>151.19999999999999</v>
      </c>
      <c r="K7604">
        <v>60.48</v>
      </c>
      <c r="L7604" s="17" t="s">
        <v>83</v>
      </c>
      <c r="M7604" s="21">
        <v>50063</v>
      </c>
      <c r="N7604">
        <v>2021</v>
      </c>
      <c r="O7604">
        <v>9</v>
      </c>
      <c r="P7604" s="17" t="s">
        <v>148</v>
      </c>
      <c r="Q7604" t="b" cm="1">
        <f t="array" ref="Q7604">IF(Table1__2[[#This Row],[Product]]="Men's",Male)</f>
        <v>0</v>
      </c>
      <c r="R7604" t="str">
        <f>IF(Table1__2[[#This Row],[Product]]="Men's Street Footwear","Male","Female")</f>
        <v>Female</v>
      </c>
    </row>
    <row r="7605" spans="1:18" x14ac:dyDescent="0.25">
      <c r="A7605" s="17" t="s">
        <v>26</v>
      </c>
      <c r="B7605">
        <v>1185732</v>
      </c>
      <c r="C7605" s="20">
        <v>44452</v>
      </c>
      <c r="D7605" s="17" t="s">
        <v>14</v>
      </c>
      <c r="E7605" s="17" t="s">
        <v>129</v>
      </c>
      <c r="F7605" s="17" t="s">
        <v>130</v>
      </c>
      <c r="G7605" s="17" t="s">
        <v>21</v>
      </c>
      <c r="H7605">
        <v>52</v>
      </c>
      <c r="I7605">
        <v>34</v>
      </c>
      <c r="J7605">
        <v>176.8</v>
      </c>
      <c r="K7605">
        <v>63.648000000000003</v>
      </c>
      <c r="L7605" s="17" t="s">
        <v>83</v>
      </c>
      <c r="M7605" s="21">
        <v>50064</v>
      </c>
      <c r="N7605">
        <v>2021</v>
      </c>
      <c r="O7605">
        <v>9</v>
      </c>
      <c r="P7605" s="17" t="s">
        <v>148</v>
      </c>
      <c r="Q7605" t="b" cm="1">
        <f t="array" ref="Q7605">IF(Table1__2[[#This Row],[Product]]="Men's",Male)</f>
        <v>0</v>
      </c>
      <c r="R7605" t="str">
        <f>IF(Table1__2[[#This Row],[Product]]="Men's Street Footwear","Male","Female")</f>
        <v>Female</v>
      </c>
    </row>
    <row r="7606" spans="1:18" x14ac:dyDescent="0.25">
      <c r="A7606" s="17" t="s">
        <v>26</v>
      </c>
      <c r="B7606">
        <v>1185732</v>
      </c>
      <c r="C7606" s="20">
        <v>44452</v>
      </c>
      <c r="D7606" s="17" t="s">
        <v>14</v>
      </c>
      <c r="E7606" s="17" t="s">
        <v>129</v>
      </c>
      <c r="F7606" s="17" t="s">
        <v>130</v>
      </c>
      <c r="G7606" s="17" t="s">
        <v>22</v>
      </c>
      <c r="H7606">
        <v>57</v>
      </c>
      <c r="I7606">
        <v>63</v>
      </c>
      <c r="J7606">
        <v>359.1</v>
      </c>
      <c r="K7606">
        <v>161.595</v>
      </c>
      <c r="L7606" s="17" t="s">
        <v>83</v>
      </c>
      <c r="M7606" s="21">
        <v>50065</v>
      </c>
      <c r="N7606">
        <v>2021</v>
      </c>
      <c r="O7606">
        <v>9</v>
      </c>
      <c r="P7606" s="17" t="s">
        <v>148</v>
      </c>
      <c r="Q7606" t="b" cm="1">
        <f t="array" ref="Q7606">IF(Table1__2[[#This Row],[Product]]="Men's",Male)</f>
        <v>0</v>
      </c>
      <c r="R7606" t="str">
        <f>IF(Table1__2[[#This Row],[Product]]="Men's Street Footwear","Male","Female")</f>
        <v>Female</v>
      </c>
    </row>
    <row r="7607" spans="1:18" x14ac:dyDescent="0.25">
      <c r="A7607" s="17" t="s">
        <v>26</v>
      </c>
      <c r="B7607">
        <v>1185732</v>
      </c>
      <c r="C7607" s="20">
        <v>44484</v>
      </c>
      <c r="D7607" s="17" t="s">
        <v>14</v>
      </c>
      <c r="E7607" s="17" t="s">
        <v>129</v>
      </c>
      <c r="F7607" s="17" t="s">
        <v>130</v>
      </c>
      <c r="G7607" s="17" t="s">
        <v>16</v>
      </c>
      <c r="H7607">
        <v>57</v>
      </c>
      <c r="I7607">
        <v>120</v>
      </c>
      <c r="J7607">
        <v>684</v>
      </c>
      <c r="K7607">
        <v>307.8</v>
      </c>
      <c r="L7607" s="17" t="s">
        <v>83</v>
      </c>
      <c r="M7607" s="21">
        <v>50066</v>
      </c>
      <c r="N7607">
        <v>2021</v>
      </c>
      <c r="O7607">
        <v>10</v>
      </c>
      <c r="P7607" s="17" t="s">
        <v>149</v>
      </c>
      <c r="Q7607" t="b" cm="1">
        <f t="array" ref="Q7607">IF(Table1__2[[#This Row],[Product]]="Men's",Male)</f>
        <v>0</v>
      </c>
      <c r="R7607" t="str">
        <f>IF(Table1__2[[#This Row],[Product]]="Men's Street Footwear","Male","Female")</f>
        <v>Male</v>
      </c>
    </row>
    <row r="7608" spans="1:18" x14ac:dyDescent="0.25">
      <c r="A7608" s="17" t="s">
        <v>26</v>
      </c>
      <c r="B7608">
        <v>1185732</v>
      </c>
      <c r="C7608" s="20">
        <v>44484</v>
      </c>
      <c r="D7608" s="17" t="s">
        <v>14</v>
      </c>
      <c r="E7608" s="17" t="s">
        <v>129</v>
      </c>
      <c r="F7608" s="17" t="s">
        <v>130</v>
      </c>
      <c r="G7608" s="17" t="s">
        <v>18</v>
      </c>
      <c r="H7608">
        <v>53</v>
      </c>
      <c r="I7608">
        <v>56</v>
      </c>
      <c r="J7608">
        <v>296.8</v>
      </c>
      <c r="K7608">
        <v>133.56</v>
      </c>
      <c r="L7608" s="17" t="s">
        <v>83</v>
      </c>
      <c r="M7608" s="21">
        <v>50067</v>
      </c>
      <c r="N7608">
        <v>2021</v>
      </c>
      <c r="O7608">
        <v>10</v>
      </c>
      <c r="P7608" s="17" t="s">
        <v>149</v>
      </c>
      <c r="Q7608" t="b" cm="1">
        <f t="array" ref="Q7608">IF(Table1__2[[#This Row],[Product]]="Men's",Male)</f>
        <v>0</v>
      </c>
      <c r="R7608" t="str">
        <f>IF(Table1__2[[#This Row],[Product]]="Men's Street Footwear","Male","Female")</f>
        <v>Female</v>
      </c>
    </row>
    <row r="7609" spans="1:18" x14ac:dyDescent="0.25">
      <c r="A7609" s="17" t="s">
        <v>26</v>
      </c>
      <c r="B7609">
        <v>1185732</v>
      </c>
      <c r="C7609" s="20">
        <v>44484</v>
      </c>
      <c r="D7609" s="17" t="s">
        <v>14</v>
      </c>
      <c r="E7609" s="17" t="s">
        <v>129</v>
      </c>
      <c r="F7609" s="17" t="s">
        <v>130</v>
      </c>
      <c r="G7609" s="17" t="s">
        <v>19</v>
      </c>
      <c r="H7609">
        <v>53</v>
      </c>
      <c r="I7609">
        <v>34</v>
      </c>
      <c r="J7609">
        <v>180.2</v>
      </c>
      <c r="K7609">
        <v>63.07</v>
      </c>
      <c r="L7609" s="17" t="s">
        <v>83</v>
      </c>
      <c r="M7609" s="21">
        <v>50068</v>
      </c>
      <c r="N7609">
        <v>2021</v>
      </c>
      <c r="O7609">
        <v>10</v>
      </c>
      <c r="P7609" s="17" t="s">
        <v>149</v>
      </c>
      <c r="Q7609" t="b" cm="1">
        <f t="array" ref="Q7609">IF(Table1__2[[#This Row],[Product]]="Men's",Male)</f>
        <v>0</v>
      </c>
      <c r="R7609" t="str">
        <f>IF(Table1__2[[#This Row],[Product]]="Men's Street Footwear","Male","Female")</f>
        <v>Female</v>
      </c>
    </row>
    <row r="7610" spans="1:18" x14ac:dyDescent="0.25">
      <c r="A7610" s="17" t="s">
        <v>26</v>
      </c>
      <c r="B7610">
        <v>1185732</v>
      </c>
      <c r="C7610" s="20">
        <v>44484</v>
      </c>
      <c r="D7610" s="17" t="s">
        <v>14</v>
      </c>
      <c r="E7610" s="17" t="s">
        <v>129</v>
      </c>
      <c r="F7610" s="17" t="s">
        <v>130</v>
      </c>
      <c r="G7610" s="17" t="s">
        <v>20</v>
      </c>
      <c r="H7610">
        <v>54</v>
      </c>
      <c r="I7610">
        <v>27</v>
      </c>
      <c r="J7610">
        <v>145.80000000000001</v>
      </c>
      <c r="K7610">
        <v>55.404000000000003</v>
      </c>
      <c r="L7610" s="17" t="s">
        <v>83</v>
      </c>
      <c r="M7610" s="21">
        <v>50069</v>
      </c>
      <c r="N7610">
        <v>2021</v>
      </c>
      <c r="O7610">
        <v>10</v>
      </c>
      <c r="P7610" s="17" t="s">
        <v>149</v>
      </c>
      <c r="Q7610" t="b" cm="1">
        <f t="array" ref="Q7610">IF(Table1__2[[#This Row],[Product]]="Men's",Male)</f>
        <v>0</v>
      </c>
      <c r="R7610" t="str">
        <f>IF(Table1__2[[#This Row],[Product]]="Men's Street Footwear","Male","Female")</f>
        <v>Female</v>
      </c>
    </row>
    <row r="7611" spans="1:18" x14ac:dyDescent="0.25">
      <c r="A7611" s="17" t="s">
        <v>26</v>
      </c>
      <c r="B7611">
        <v>1185732</v>
      </c>
      <c r="C7611" s="20">
        <v>44484</v>
      </c>
      <c r="D7611" s="17" t="s">
        <v>14</v>
      </c>
      <c r="E7611" s="17" t="s">
        <v>129</v>
      </c>
      <c r="F7611" s="17" t="s">
        <v>130</v>
      </c>
      <c r="G7611" s="17" t="s">
        <v>21</v>
      </c>
      <c r="H7611">
        <v>62</v>
      </c>
      <c r="I7611">
        <v>27</v>
      </c>
      <c r="J7611">
        <v>167.4</v>
      </c>
      <c r="K7611">
        <v>58.59</v>
      </c>
      <c r="L7611" s="17" t="s">
        <v>83</v>
      </c>
      <c r="M7611" s="21">
        <v>50070</v>
      </c>
      <c r="N7611">
        <v>2021</v>
      </c>
      <c r="O7611">
        <v>10</v>
      </c>
      <c r="P7611" s="17" t="s">
        <v>149</v>
      </c>
      <c r="Q7611" t="b" cm="1">
        <f t="array" ref="Q7611">IF(Table1__2[[#This Row],[Product]]="Men's",Male)</f>
        <v>0</v>
      </c>
      <c r="R7611" t="str">
        <f>IF(Table1__2[[#This Row],[Product]]="Men's Street Footwear","Male","Female")</f>
        <v>Female</v>
      </c>
    </row>
    <row r="7612" spans="1:18" x14ac:dyDescent="0.25">
      <c r="A7612" s="17" t="s">
        <v>61</v>
      </c>
      <c r="B7612">
        <v>1185732</v>
      </c>
      <c r="C7612" s="20">
        <v>44484</v>
      </c>
      <c r="D7612" s="17" t="s">
        <v>14</v>
      </c>
      <c r="E7612" s="17" t="s">
        <v>129</v>
      </c>
      <c r="F7612" s="17" t="s">
        <v>130</v>
      </c>
      <c r="G7612" s="17" t="s">
        <v>22</v>
      </c>
      <c r="H7612">
        <v>66</v>
      </c>
      <c r="I7612">
        <v>65</v>
      </c>
      <c r="J7612">
        <v>429</v>
      </c>
      <c r="K7612">
        <v>188.76</v>
      </c>
      <c r="L7612" s="17" t="s">
        <v>83</v>
      </c>
      <c r="M7612" s="21">
        <v>50071</v>
      </c>
      <c r="N7612">
        <v>2021</v>
      </c>
      <c r="O7612">
        <v>10</v>
      </c>
      <c r="P7612" s="17" t="s">
        <v>149</v>
      </c>
      <c r="Q7612" t="b" cm="1">
        <f t="array" ref="Q7612">IF(Table1__2[[#This Row],[Product]]="Men's",Male)</f>
        <v>0</v>
      </c>
      <c r="R7612" t="str">
        <f>IF(Table1__2[[#This Row],[Product]]="Men's Street Footwear","Male","Female")</f>
        <v>Female</v>
      </c>
    </row>
    <row r="7613" spans="1:18" x14ac:dyDescent="0.25">
      <c r="A7613" s="17" t="s">
        <v>61</v>
      </c>
      <c r="B7613">
        <v>1185732</v>
      </c>
      <c r="C7613" s="20">
        <v>44514</v>
      </c>
      <c r="D7613" s="17" t="s">
        <v>14</v>
      </c>
      <c r="E7613" s="17" t="s">
        <v>129</v>
      </c>
      <c r="F7613" s="17" t="s">
        <v>130</v>
      </c>
      <c r="G7613" s="17" t="s">
        <v>16</v>
      </c>
      <c r="H7613">
        <v>62</v>
      </c>
      <c r="I7613">
        <v>113</v>
      </c>
      <c r="J7613">
        <v>700.6</v>
      </c>
      <c r="K7613">
        <v>301.25799999999998</v>
      </c>
      <c r="L7613" s="17" t="s">
        <v>83</v>
      </c>
      <c r="M7613" s="21">
        <v>50072</v>
      </c>
      <c r="N7613">
        <v>2021</v>
      </c>
      <c r="O7613">
        <v>11</v>
      </c>
      <c r="P7613" s="17" t="s">
        <v>150</v>
      </c>
      <c r="Q7613" t="b" cm="1">
        <f t="array" ref="Q7613">IF(Table1__2[[#This Row],[Product]]="Men's",Male)</f>
        <v>0</v>
      </c>
      <c r="R7613" t="str">
        <f>IF(Table1__2[[#This Row],[Product]]="Men's Street Footwear","Male","Female")</f>
        <v>Male</v>
      </c>
    </row>
    <row r="7614" spans="1:18" x14ac:dyDescent="0.25">
      <c r="A7614" s="17" t="s">
        <v>61</v>
      </c>
      <c r="B7614">
        <v>1185732</v>
      </c>
      <c r="C7614" s="20">
        <v>44514</v>
      </c>
      <c r="D7614" s="17" t="s">
        <v>14</v>
      </c>
      <c r="E7614" s="17" t="s">
        <v>129</v>
      </c>
      <c r="F7614" s="17" t="s">
        <v>130</v>
      </c>
      <c r="G7614" s="17" t="s">
        <v>18</v>
      </c>
      <c r="H7614">
        <v>52</v>
      </c>
      <c r="I7614">
        <v>90</v>
      </c>
      <c r="J7614">
        <v>468</v>
      </c>
      <c r="K7614">
        <v>205.92</v>
      </c>
      <c r="L7614" s="17" t="s">
        <v>83</v>
      </c>
      <c r="M7614" s="21">
        <v>50073</v>
      </c>
      <c r="N7614">
        <v>2021</v>
      </c>
      <c r="O7614">
        <v>11</v>
      </c>
      <c r="P7614" s="17" t="s">
        <v>150</v>
      </c>
      <c r="Q7614" t="b" cm="1">
        <f t="array" ref="Q7614">IF(Table1__2[[#This Row],[Product]]="Men's",Male)</f>
        <v>0</v>
      </c>
      <c r="R7614" t="str">
        <f>IF(Table1__2[[#This Row],[Product]]="Men's Street Footwear","Male","Female")</f>
        <v>Female</v>
      </c>
    </row>
    <row r="7615" spans="1:18" x14ac:dyDescent="0.25">
      <c r="A7615" s="17" t="s">
        <v>61</v>
      </c>
      <c r="B7615">
        <v>1185732</v>
      </c>
      <c r="C7615" s="20">
        <v>44514</v>
      </c>
      <c r="D7615" s="17" t="s">
        <v>14</v>
      </c>
      <c r="E7615" s="17" t="s">
        <v>129</v>
      </c>
      <c r="F7615" s="17" t="s">
        <v>130</v>
      </c>
      <c r="G7615" s="17" t="s">
        <v>19</v>
      </c>
      <c r="H7615">
        <v>50</v>
      </c>
      <c r="I7615">
        <v>83</v>
      </c>
      <c r="J7615">
        <v>415</v>
      </c>
      <c r="K7615">
        <v>149.4</v>
      </c>
      <c r="L7615" s="17" t="s">
        <v>83</v>
      </c>
      <c r="M7615" s="21">
        <v>50074</v>
      </c>
      <c r="N7615">
        <v>2021</v>
      </c>
      <c r="O7615">
        <v>11</v>
      </c>
      <c r="P7615" s="17" t="s">
        <v>150</v>
      </c>
      <c r="Q7615" t="b" cm="1">
        <f t="array" ref="Q7615">IF(Table1__2[[#This Row],[Product]]="Men's",Male)</f>
        <v>0</v>
      </c>
      <c r="R7615" t="str">
        <f>IF(Table1__2[[#This Row],[Product]]="Men's Street Footwear","Male","Female")</f>
        <v>Female</v>
      </c>
    </row>
    <row r="7616" spans="1:18" x14ac:dyDescent="0.25">
      <c r="A7616" s="17" t="s">
        <v>61</v>
      </c>
      <c r="B7616">
        <v>1185732</v>
      </c>
      <c r="C7616" s="20">
        <v>44514</v>
      </c>
      <c r="D7616" s="17" t="s">
        <v>14</v>
      </c>
      <c r="E7616" s="17" t="s">
        <v>129</v>
      </c>
      <c r="F7616" s="17" t="s">
        <v>130</v>
      </c>
      <c r="G7616" s="17" t="s">
        <v>20</v>
      </c>
      <c r="H7616">
        <v>51</v>
      </c>
      <c r="I7616">
        <v>80</v>
      </c>
      <c r="J7616">
        <v>408</v>
      </c>
      <c r="K7616">
        <v>159.12</v>
      </c>
      <c r="L7616" s="17" t="s">
        <v>83</v>
      </c>
      <c r="M7616" s="21">
        <v>50075</v>
      </c>
      <c r="N7616">
        <v>2021</v>
      </c>
      <c r="O7616">
        <v>11</v>
      </c>
      <c r="P7616" s="17" t="s">
        <v>150</v>
      </c>
      <c r="Q7616" t="b" cm="1">
        <f t="array" ref="Q7616">IF(Table1__2[[#This Row],[Product]]="Men's",Male)</f>
        <v>0</v>
      </c>
      <c r="R7616" t="str">
        <f>IF(Table1__2[[#This Row],[Product]]="Men's Street Footwear","Male","Female")</f>
        <v>Female</v>
      </c>
    </row>
    <row r="7617" spans="1:18" x14ac:dyDescent="0.25">
      <c r="A7617" s="17" t="s">
        <v>61</v>
      </c>
      <c r="B7617">
        <v>1185732</v>
      </c>
      <c r="C7617" s="20">
        <v>44514</v>
      </c>
      <c r="D7617" s="17" t="s">
        <v>14</v>
      </c>
      <c r="E7617" s="17" t="s">
        <v>129</v>
      </c>
      <c r="F7617" s="17" t="s">
        <v>130</v>
      </c>
      <c r="G7617" s="17" t="s">
        <v>21</v>
      </c>
      <c r="H7617">
        <v>63</v>
      </c>
      <c r="I7617">
        <v>70</v>
      </c>
      <c r="J7617">
        <v>441</v>
      </c>
      <c r="K7617">
        <v>167.58</v>
      </c>
      <c r="L7617" s="17" t="s">
        <v>83</v>
      </c>
      <c r="M7617" s="21">
        <v>50076</v>
      </c>
      <c r="N7617">
        <v>2021</v>
      </c>
      <c r="O7617">
        <v>11</v>
      </c>
      <c r="P7617" s="17" t="s">
        <v>150</v>
      </c>
      <c r="Q7617" t="b" cm="1">
        <f t="array" ref="Q7617">IF(Table1__2[[#This Row],[Product]]="Men's",Male)</f>
        <v>0</v>
      </c>
      <c r="R7617" t="str">
        <f>IF(Table1__2[[#This Row],[Product]]="Men's Street Footwear","Male","Female")</f>
        <v>Female</v>
      </c>
    </row>
    <row r="7618" spans="1:18" x14ac:dyDescent="0.25">
      <c r="A7618" s="17" t="s">
        <v>61</v>
      </c>
      <c r="B7618">
        <v>1185732</v>
      </c>
      <c r="C7618" s="20">
        <v>44514</v>
      </c>
      <c r="D7618" s="17" t="s">
        <v>14</v>
      </c>
      <c r="E7618" s="17" t="s">
        <v>129</v>
      </c>
      <c r="F7618" s="17" t="s">
        <v>130</v>
      </c>
      <c r="G7618" s="17" t="s">
        <v>22</v>
      </c>
      <c r="H7618">
        <v>64</v>
      </c>
      <c r="I7618">
        <v>98</v>
      </c>
      <c r="J7618">
        <v>627.20000000000005</v>
      </c>
      <c r="K7618">
        <v>282.24</v>
      </c>
      <c r="L7618" s="17" t="s">
        <v>83</v>
      </c>
      <c r="M7618" s="21">
        <v>50077</v>
      </c>
      <c r="N7618">
        <v>2021</v>
      </c>
      <c r="O7618">
        <v>11</v>
      </c>
      <c r="P7618" s="17" t="s">
        <v>150</v>
      </c>
      <c r="Q7618" t="b" cm="1">
        <f t="array" ref="Q7618">IF(Table1__2[[#This Row],[Product]]="Men's",Male)</f>
        <v>0</v>
      </c>
      <c r="R7618" t="str">
        <f>IF(Table1__2[[#This Row],[Product]]="Men's Street Footwear","Male","Female")</f>
        <v>Female</v>
      </c>
    </row>
    <row r="7619" spans="1:18" x14ac:dyDescent="0.25">
      <c r="A7619" s="17" t="s">
        <v>61</v>
      </c>
      <c r="B7619">
        <v>1185732</v>
      </c>
      <c r="C7619" s="20">
        <v>44543</v>
      </c>
      <c r="D7619" s="17" t="s">
        <v>14</v>
      </c>
      <c r="E7619" s="17" t="s">
        <v>129</v>
      </c>
      <c r="F7619" s="17" t="s">
        <v>130</v>
      </c>
      <c r="G7619" s="17" t="s">
        <v>16</v>
      </c>
      <c r="H7619">
        <v>64</v>
      </c>
      <c r="I7619">
        <v>150</v>
      </c>
      <c r="J7619">
        <v>960</v>
      </c>
      <c r="K7619">
        <v>393.6</v>
      </c>
      <c r="L7619" s="17" t="s">
        <v>83</v>
      </c>
      <c r="M7619" s="21">
        <v>50078</v>
      </c>
      <c r="N7619">
        <v>2021</v>
      </c>
      <c r="O7619">
        <v>12</v>
      </c>
      <c r="P7619" s="17" t="s">
        <v>151</v>
      </c>
      <c r="Q7619" t="b" cm="1">
        <f t="array" ref="Q7619">IF(Table1__2[[#This Row],[Product]]="Men's",Male)</f>
        <v>0</v>
      </c>
      <c r="R7619" t="str">
        <f>IF(Table1__2[[#This Row],[Product]]="Men's Street Footwear","Male","Female")</f>
        <v>Male</v>
      </c>
    </row>
    <row r="7620" spans="1:18" x14ac:dyDescent="0.25">
      <c r="A7620" s="17" t="s">
        <v>61</v>
      </c>
      <c r="B7620">
        <v>1185732</v>
      </c>
      <c r="C7620" s="20">
        <v>44543</v>
      </c>
      <c r="D7620" s="17" t="s">
        <v>14</v>
      </c>
      <c r="E7620" s="17" t="s">
        <v>129</v>
      </c>
      <c r="F7620" s="17" t="s">
        <v>130</v>
      </c>
      <c r="G7620" s="17" t="s">
        <v>18</v>
      </c>
      <c r="H7620">
        <v>53</v>
      </c>
      <c r="I7620">
        <v>105</v>
      </c>
      <c r="J7620">
        <v>556.5</v>
      </c>
      <c r="K7620">
        <v>222.6</v>
      </c>
      <c r="L7620" s="17" t="s">
        <v>83</v>
      </c>
      <c r="M7620" s="21">
        <v>50079</v>
      </c>
      <c r="N7620">
        <v>2021</v>
      </c>
      <c r="O7620">
        <v>12</v>
      </c>
      <c r="P7620" s="17" t="s">
        <v>151</v>
      </c>
      <c r="Q7620" t="b" cm="1">
        <f t="array" ref="Q7620">IF(Table1__2[[#This Row],[Product]]="Men's",Male)</f>
        <v>0</v>
      </c>
      <c r="R7620" t="str">
        <f>IF(Table1__2[[#This Row],[Product]]="Men's Street Footwear","Male","Female")</f>
        <v>Female</v>
      </c>
    </row>
    <row r="7621" spans="1:18" x14ac:dyDescent="0.25">
      <c r="A7621" s="17" t="s">
        <v>61</v>
      </c>
      <c r="B7621">
        <v>1185732</v>
      </c>
      <c r="C7621" s="20">
        <v>44543</v>
      </c>
      <c r="D7621" s="17" t="s">
        <v>14</v>
      </c>
      <c r="E7621" s="17" t="s">
        <v>129</v>
      </c>
      <c r="F7621" s="17" t="s">
        <v>130</v>
      </c>
      <c r="G7621" s="17" t="s">
        <v>19</v>
      </c>
      <c r="H7621">
        <v>51</v>
      </c>
      <c r="I7621">
        <v>98</v>
      </c>
      <c r="J7621">
        <v>499.8</v>
      </c>
      <c r="K7621">
        <v>194.922</v>
      </c>
      <c r="L7621" s="17" t="s">
        <v>83</v>
      </c>
      <c r="M7621" s="21">
        <v>50080</v>
      </c>
      <c r="N7621">
        <v>2021</v>
      </c>
      <c r="O7621">
        <v>12</v>
      </c>
      <c r="P7621" s="17" t="s">
        <v>151</v>
      </c>
      <c r="Q7621" t="b" cm="1">
        <f t="array" ref="Q7621">IF(Table1__2[[#This Row],[Product]]="Men's",Male)</f>
        <v>0</v>
      </c>
      <c r="R7621" t="str">
        <f>IF(Table1__2[[#This Row],[Product]]="Men's Street Footwear","Male","Female")</f>
        <v>Female</v>
      </c>
    </row>
    <row r="7622" spans="1:18" x14ac:dyDescent="0.25">
      <c r="A7622" s="17" t="s">
        <v>61</v>
      </c>
      <c r="B7622">
        <v>1185732</v>
      </c>
      <c r="C7622" s="20">
        <v>44543</v>
      </c>
      <c r="D7622" s="17" t="s">
        <v>14</v>
      </c>
      <c r="E7622" s="17" t="s">
        <v>129</v>
      </c>
      <c r="F7622" s="17" t="s">
        <v>130</v>
      </c>
      <c r="G7622" s="17" t="s">
        <v>20</v>
      </c>
      <c r="H7622">
        <v>52</v>
      </c>
      <c r="I7622">
        <v>75</v>
      </c>
      <c r="J7622">
        <v>390</v>
      </c>
      <c r="K7622">
        <v>148.19999999999999</v>
      </c>
      <c r="L7622" s="17" t="s">
        <v>83</v>
      </c>
      <c r="M7622" s="21">
        <v>50081</v>
      </c>
      <c r="N7622">
        <v>2021</v>
      </c>
      <c r="O7622">
        <v>12</v>
      </c>
      <c r="P7622" s="17" t="s">
        <v>151</v>
      </c>
      <c r="Q7622" t="b" cm="1">
        <f t="array" ref="Q7622">IF(Table1__2[[#This Row],[Product]]="Men's",Male)</f>
        <v>0</v>
      </c>
      <c r="R7622" t="str">
        <f>IF(Table1__2[[#This Row],[Product]]="Men's Street Footwear","Male","Female")</f>
        <v>Female</v>
      </c>
    </row>
    <row r="7623" spans="1:18" x14ac:dyDescent="0.25">
      <c r="A7623" s="17" t="s">
        <v>61</v>
      </c>
      <c r="B7623">
        <v>1185732</v>
      </c>
      <c r="C7623" s="20">
        <v>44543</v>
      </c>
      <c r="D7623" s="17" t="s">
        <v>14</v>
      </c>
      <c r="E7623" s="17" t="s">
        <v>129</v>
      </c>
      <c r="F7623" s="17" t="s">
        <v>130</v>
      </c>
      <c r="G7623" s="17" t="s">
        <v>21</v>
      </c>
      <c r="H7623">
        <v>62</v>
      </c>
      <c r="I7623">
        <v>84</v>
      </c>
      <c r="J7623">
        <v>520.79999999999995</v>
      </c>
      <c r="K7623">
        <v>203.11199999999999</v>
      </c>
      <c r="L7623" s="17" t="s">
        <v>83</v>
      </c>
      <c r="M7623" s="21">
        <v>50082</v>
      </c>
      <c r="N7623">
        <v>2021</v>
      </c>
      <c r="O7623">
        <v>12</v>
      </c>
      <c r="P7623" s="17" t="s">
        <v>151</v>
      </c>
      <c r="Q7623" t="b" cm="1">
        <f t="array" ref="Q7623">IF(Table1__2[[#This Row],[Product]]="Men's",Male)</f>
        <v>0</v>
      </c>
      <c r="R7623" t="str">
        <f>IF(Table1__2[[#This Row],[Product]]="Men's Street Footwear","Male","Female")</f>
        <v>Female</v>
      </c>
    </row>
    <row r="7624" spans="1:18" x14ac:dyDescent="0.25">
      <c r="A7624" s="17" t="s">
        <v>61</v>
      </c>
      <c r="B7624">
        <v>1185732</v>
      </c>
      <c r="C7624" s="20">
        <v>44543</v>
      </c>
      <c r="D7624" s="17" t="s">
        <v>14</v>
      </c>
      <c r="E7624" s="17" t="s">
        <v>129</v>
      </c>
      <c r="F7624" s="17" t="s">
        <v>130</v>
      </c>
      <c r="G7624" s="17" t="s">
        <v>22</v>
      </c>
      <c r="H7624">
        <v>65</v>
      </c>
      <c r="I7624">
        <v>112</v>
      </c>
      <c r="J7624">
        <v>728</v>
      </c>
      <c r="K7624">
        <v>320.32</v>
      </c>
      <c r="L7624" s="17" t="s">
        <v>83</v>
      </c>
      <c r="M7624" s="21">
        <v>50083</v>
      </c>
      <c r="N7624">
        <v>2021</v>
      </c>
      <c r="O7624">
        <v>12</v>
      </c>
      <c r="P7624" s="17" t="s">
        <v>151</v>
      </c>
      <c r="Q7624" t="b" cm="1">
        <f t="array" ref="Q7624">IF(Table1__2[[#This Row],[Product]]="Men's",Male)</f>
        <v>0</v>
      </c>
      <c r="R7624" t="str">
        <f>IF(Table1__2[[#This Row],[Product]]="Men's Street Footwear","Male","Female")</f>
        <v>Female</v>
      </c>
    </row>
    <row r="7625" spans="1:18" x14ac:dyDescent="0.25">
      <c r="A7625" s="17" t="s">
        <v>61</v>
      </c>
      <c r="B7625">
        <v>1185732</v>
      </c>
      <c r="C7625" s="20">
        <v>44210</v>
      </c>
      <c r="D7625" s="17" t="s">
        <v>14</v>
      </c>
      <c r="E7625" s="17" t="s">
        <v>129</v>
      </c>
      <c r="F7625" s="17" t="s">
        <v>130</v>
      </c>
      <c r="G7625" s="17" t="s">
        <v>16</v>
      </c>
      <c r="H7625">
        <v>44</v>
      </c>
      <c r="I7625">
        <v>152</v>
      </c>
      <c r="J7625">
        <v>668.8</v>
      </c>
      <c r="K7625">
        <v>367.84</v>
      </c>
      <c r="L7625" s="17" t="s">
        <v>83</v>
      </c>
      <c r="M7625" s="21">
        <v>50084</v>
      </c>
      <c r="N7625">
        <v>2021</v>
      </c>
      <c r="O7625">
        <v>1</v>
      </c>
      <c r="P7625" s="17" t="s">
        <v>141</v>
      </c>
      <c r="Q7625" t="b" cm="1">
        <f t="array" ref="Q7625">IF(Table1__2[[#This Row],[Product]]="Men's",Male)</f>
        <v>0</v>
      </c>
      <c r="R7625" t="str">
        <f>IF(Table1__2[[#This Row],[Product]]="Men's Street Footwear","Male","Female")</f>
        <v>Male</v>
      </c>
    </row>
    <row r="7626" spans="1:18" x14ac:dyDescent="0.25">
      <c r="A7626" s="17" t="s">
        <v>61</v>
      </c>
      <c r="B7626">
        <v>1185732</v>
      </c>
      <c r="C7626" s="20">
        <v>44210</v>
      </c>
      <c r="D7626" s="17" t="s">
        <v>14</v>
      </c>
      <c r="E7626" s="17" t="s">
        <v>129</v>
      </c>
      <c r="F7626" s="17" t="s">
        <v>130</v>
      </c>
      <c r="G7626" s="17" t="s">
        <v>18</v>
      </c>
      <c r="H7626">
        <v>42</v>
      </c>
      <c r="I7626">
        <v>94</v>
      </c>
      <c r="J7626">
        <v>394.8</v>
      </c>
      <c r="K7626">
        <v>236.88</v>
      </c>
      <c r="L7626" s="17" t="s">
        <v>83</v>
      </c>
      <c r="M7626" s="21">
        <v>50085</v>
      </c>
      <c r="N7626">
        <v>2021</v>
      </c>
      <c r="O7626">
        <v>1</v>
      </c>
      <c r="P7626" s="17" t="s">
        <v>141</v>
      </c>
      <c r="Q7626" t="b" cm="1">
        <f t="array" ref="Q7626">IF(Table1__2[[#This Row],[Product]]="Men's",Male)</f>
        <v>0</v>
      </c>
      <c r="R7626" t="str">
        <f>IF(Table1__2[[#This Row],[Product]]="Men's Street Footwear","Male","Female")</f>
        <v>Female</v>
      </c>
    </row>
    <row r="7627" spans="1:18" x14ac:dyDescent="0.25">
      <c r="A7627" s="17" t="s">
        <v>61</v>
      </c>
      <c r="B7627">
        <v>1185732</v>
      </c>
      <c r="C7627" s="20">
        <v>44210</v>
      </c>
      <c r="D7627" s="17" t="s">
        <v>14</v>
      </c>
      <c r="E7627" s="17" t="s">
        <v>129</v>
      </c>
      <c r="F7627" s="17" t="s">
        <v>130</v>
      </c>
      <c r="G7627" s="17" t="s">
        <v>19</v>
      </c>
      <c r="H7627">
        <v>32</v>
      </c>
      <c r="I7627">
        <v>91</v>
      </c>
      <c r="J7627">
        <v>291.2</v>
      </c>
      <c r="K7627">
        <v>131.04</v>
      </c>
      <c r="L7627" s="17" t="s">
        <v>83</v>
      </c>
      <c r="M7627" s="21">
        <v>50086</v>
      </c>
      <c r="N7627">
        <v>2021</v>
      </c>
      <c r="O7627">
        <v>1</v>
      </c>
      <c r="P7627" s="17" t="s">
        <v>141</v>
      </c>
      <c r="Q7627" t="b" cm="1">
        <f t="array" ref="Q7627">IF(Table1__2[[#This Row],[Product]]="Men's",Male)</f>
        <v>0</v>
      </c>
      <c r="R7627" t="str">
        <f>IF(Table1__2[[#This Row],[Product]]="Men's Street Footwear","Male","Female")</f>
        <v>Female</v>
      </c>
    </row>
    <row r="7628" spans="1:18" x14ac:dyDescent="0.25">
      <c r="A7628" s="17" t="s">
        <v>61</v>
      </c>
      <c r="B7628">
        <v>1185732</v>
      </c>
      <c r="C7628" s="20">
        <v>44210</v>
      </c>
      <c r="D7628" s="17" t="s">
        <v>14</v>
      </c>
      <c r="E7628" s="17" t="s">
        <v>129</v>
      </c>
      <c r="F7628" s="17" t="s">
        <v>130</v>
      </c>
      <c r="G7628" s="17" t="s">
        <v>20</v>
      </c>
      <c r="H7628">
        <v>39</v>
      </c>
      <c r="I7628">
        <v>44</v>
      </c>
      <c r="J7628">
        <v>171.6</v>
      </c>
      <c r="K7628">
        <v>84.084000000000003</v>
      </c>
      <c r="L7628" s="17" t="s">
        <v>83</v>
      </c>
      <c r="M7628" s="21">
        <v>50087</v>
      </c>
      <c r="N7628">
        <v>2021</v>
      </c>
      <c r="O7628">
        <v>1</v>
      </c>
      <c r="P7628" s="17" t="s">
        <v>141</v>
      </c>
      <c r="Q7628" t="b" cm="1">
        <f t="array" ref="Q7628">IF(Table1__2[[#This Row],[Product]]="Men's",Male)</f>
        <v>0</v>
      </c>
      <c r="R7628" t="str">
        <f>IF(Table1__2[[#This Row],[Product]]="Men's Street Footwear","Male","Female")</f>
        <v>Female</v>
      </c>
    </row>
    <row r="7629" spans="1:18" x14ac:dyDescent="0.25">
      <c r="A7629" s="17" t="s">
        <v>61</v>
      </c>
      <c r="B7629">
        <v>1185732</v>
      </c>
      <c r="C7629" s="20">
        <v>44210</v>
      </c>
      <c r="D7629" s="17" t="s">
        <v>14</v>
      </c>
      <c r="E7629" s="17" t="s">
        <v>129</v>
      </c>
      <c r="F7629" s="17" t="s">
        <v>130</v>
      </c>
      <c r="G7629" s="17" t="s">
        <v>21</v>
      </c>
      <c r="H7629">
        <v>52</v>
      </c>
      <c r="I7629">
        <v>68</v>
      </c>
      <c r="J7629">
        <v>353.6</v>
      </c>
      <c r="K7629">
        <v>166.19200000000001</v>
      </c>
      <c r="L7629" s="17" t="s">
        <v>83</v>
      </c>
      <c r="M7629" s="21">
        <v>50088</v>
      </c>
      <c r="N7629">
        <v>2021</v>
      </c>
      <c r="O7629">
        <v>1</v>
      </c>
      <c r="P7629" s="17" t="s">
        <v>141</v>
      </c>
      <c r="Q7629" t="b" cm="1">
        <f t="array" ref="Q7629">IF(Table1__2[[#This Row],[Product]]="Men's",Male)</f>
        <v>0</v>
      </c>
      <c r="R7629" t="str">
        <f>IF(Table1__2[[#This Row],[Product]]="Men's Street Footwear","Male","Female")</f>
        <v>Female</v>
      </c>
    </row>
    <row r="7630" spans="1:18" x14ac:dyDescent="0.25">
      <c r="A7630" s="17" t="s">
        <v>61</v>
      </c>
      <c r="B7630">
        <v>1185732</v>
      </c>
      <c r="C7630" s="20">
        <v>44210</v>
      </c>
      <c r="D7630" s="17" t="s">
        <v>14</v>
      </c>
      <c r="E7630" s="17" t="s">
        <v>129</v>
      </c>
      <c r="F7630" s="17" t="s">
        <v>130</v>
      </c>
      <c r="G7630" s="17" t="s">
        <v>22</v>
      </c>
      <c r="H7630">
        <v>44</v>
      </c>
      <c r="I7630">
        <v>98</v>
      </c>
      <c r="J7630">
        <v>431.2</v>
      </c>
      <c r="K7630">
        <v>219.91200000000001</v>
      </c>
      <c r="L7630" s="17" t="s">
        <v>83</v>
      </c>
      <c r="M7630" s="21">
        <v>50089</v>
      </c>
      <c r="N7630">
        <v>2021</v>
      </c>
      <c r="O7630">
        <v>1</v>
      </c>
      <c r="P7630" s="17" t="s">
        <v>141</v>
      </c>
      <c r="Q7630" t="b" cm="1">
        <f t="array" ref="Q7630">IF(Table1__2[[#This Row],[Product]]="Men's",Male)</f>
        <v>0</v>
      </c>
      <c r="R7630" t="str">
        <f>IF(Table1__2[[#This Row],[Product]]="Men's Street Footwear","Male","Female")</f>
        <v>Female</v>
      </c>
    </row>
    <row r="7631" spans="1:18" x14ac:dyDescent="0.25">
      <c r="A7631" s="17" t="s">
        <v>61</v>
      </c>
      <c r="B7631">
        <v>1185732</v>
      </c>
      <c r="C7631" s="20">
        <v>44239</v>
      </c>
      <c r="D7631" s="17" t="s">
        <v>14</v>
      </c>
      <c r="E7631" s="17" t="s">
        <v>129</v>
      </c>
      <c r="F7631" s="17" t="s">
        <v>130</v>
      </c>
      <c r="G7631" s="17" t="s">
        <v>16</v>
      </c>
      <c r="H7631">
        <v>41</v>
      </c>
      <c r="I7631">
        <v>167</v>
      </c>
      <c r="J7631">
        <v>684.7</v>
      </c>
      <c r="K7631">
        <v>383.43200000000002</v>
      </c>
      <c r="L7631" s="17" t="s">
        <v>83</v>
      </c>
      <c r="M7631" s="21">
        <v>50090</v>
      </c>
      <c r="N7631">
        <v>2021</v>
      </c>
      <c r="O7631">
        <v>2</v>
      </c>
      <c r="P7631" s="17" t="s">
        <v>142</v>
      </c>
      <c r="Q7631" t="b" cm="1">
        <f t="array" ref="Q7631">IF(Table1__2[[#This Row],[Product]]="Men's",Male)</f>
        <v>0</v>
      </c>
      <c r="R7631" t="str">
        <f>IF(Table1__2[[#This Row],[Product]]="Men's Street Footwear","Male","Female")</f>
        <v>Male</v>
      </c>
    </row>
    <row r="7632" spans="1:18" x14ac:dyDescent="0.25">
      <c r="A7632" s="17" t="s">
        <v>61</v>
      </c>
      <c r="B7632">
        <v>1185732</v>
      </c>
      <c r="C7632" s="20">
        <v>44239</v>
      </c>
      <c r="D7632" s="17" t="s">
        <v>14</v>
      </c>
      <c r="E7632" s="17" t="s">
        <v>129</v>
      </c>
      <c r="F7632" s="17" t="s">
        <v>130</v>
      </c>
      <c r="G7632" s="17" t="s">
        <v>18</v>
      </c>
      <c r="H7632">
        <v>44</v>
      </c>
      <c r="I7632">
        <v>61</v>
      </c>
      <c r="J7632">
        <v>268.39999999999998</v>
      </c>
      <c r="K7632">
        <v>161.04</v>
      </c>
      <c r="L7632" s="17" t="s">
        <v>83</v>
      </c>
      <c r="M7632" s="21">
        <v>50091</v>
      </c>
      <c r="N7632">
        <v>2021</v>
      </c>
      <c r="O7632">
        <v>2</v>
      </c>
      <c r="P7632" s="17" t="s">
        <v>142</v>
      </c>
      <c r="Q7632" t="b" cm="1">
        <f t="array" ref="Q7632">IF(Table1__2[[#This Row],[Product]]="Men's",Male)</f>
        <v>0</v>
      </c>
      <c r="R7632" t="str">
        <f>IF(Table1__2[[#This Row],[Product]]="Men's Street Footwear","Male","Female")</f>
        <v>Female</v>
      </c>
    </row>
    <row r="7633" spans="1:18" x14ac:dyDescent="0.25">
      <c r="A7633" s="17" t="s">
        <v>61</v>
      </c>
      <c r="B7633">
        <v>1185732</v>
      </c>
      <c r="C7633" s="20">
        <v>44239</v>
      </c>
      <c r="D7633" s="17" t="s">
        <v>14</v>
      </c>
      <c r="E7633" s="17" t="s">
        <v>129</v>
      </c>
      <c r="F7633" s="17" t="s">
        <v>130</v>
      </c>
      <c r="G7633" s="17" t="s">
        <v>19</v>
      </c>
      <c r="H7633">
        <v>33</v>
      </c>
      <c r="I7633">
        <v>74</v>
      </c>
      <c r="J7633">
        <v>244.2</v>
      </c>
      <c r="K7633">
        <v>122.1</v>
      </c>
      <c r="L7633" s="17" t="s">
        <v>83</v>
      </c>
      <c r="M7633" s="21">
        <v>50092</v>
      </c>
      <c r="N7633">
        <v>2021</v>
      </c>
      <c r="O7633">
        <v>2</v>
      </c>
      <c r="P7633" s="17" t="s">
        <v>142</v>
      </c>
      <c r="Q7633" t="b" cm="1">
        <f t="array" ref="Q7633">IF(Table1__2[[#This Row],[Product]]="Men's",Male)</f>
        <v>0</v>
      </c>
      <c r="R7633" t="str">
        <f>IF(Table1__2[[#This Row],[Product]]="Men's Street Footwear","Male","Female")</f>
        <v>Female</v>
      </c>
    </row>
    <row r="7634" spans="1:18" x14ac:dyDescent="0.25">
      <c r="A7634" s="17" t="s">
        <v>61</v>
      </c>
      <c r="B7634">
        <v>1185732</v>
      </c>
      <c r="C7634" s="20">
        <v>44239</v>
      </c>
      <c r="D7634" s="17" t="s">
        <v>14</v>
      </c>
      <c r="E7634" s="17" t="s">
        <v>131</v>
      </c>
      <c r="F7634" s="17" t="s">
        <v>132</v>
      </c>
      <c r="G7634" s="17" t="s">
        <v>20</v>
      </c>
      <c r="H7634">
        <v>36</v>
      </c>
      <c r="I7634">
        <v>45</v>
      </c>
      <c r="J7634">
        <v>162</v>
      </c>
      <c r="K7634">
        <v>74.52</v>
      </c>
      <c r="L7634" s="17" t="s">
        <v>83</v>
      </c>
      <c r="M7634" s="21">
        <v>50093</v>
      </c>
      <c r="N7634">
        <v>2021</v>
      </c>
      <c r="O7634">
        <v>2</v>
      </c>
      <c r="P7634" s="17" t="s">
        <v>142</v>
      </c>
      <c r="Q7634" t="b" cm="1">
        <f t="array" ref="Q7634">IF(Table1__2[[#This Row],[Product]]="Men's",Male)</f>
        <v>0</v>
      </c>
      <c r="R7634" t="str">
        <f>IF(Table1__2[[#This Row],[Product]]="Men's Street Footwear","Male","Female")</f>
        <v>Female</v>
      </c>
    </row>
    <row r="7635" spans="1:18" x14ac:dyDescent="0.25">
      <c r="A7635" s="17" t="s">
        <v>61</v>
      </c>
      <c r="B7635">
        <v>1185732</v>
      </c>
      <c r="C7635" s="20">
        <v>44239</v>
      </c>
      <c r="D7635" s="17" t="s">
        <v>14</v>
      </c>
      <c r="E7635" s="17" t="s">
        <v>131</v>
      </c>
      <c r="F7635" s="17" t="s">
        <v>132</v>
      </c>
      <c r="G7635" s="17" t="s">
        <v>21</v>
      </c>
      <c r="H7635">
        <v>54</v>
      </c>
      <c r="I7635">
        <v>63</v>
      </c>
      <c r="J7635">
        <v>340.2</v>
      </c>
      <c r="K7635">
        <v>170.1</v>
      </c>
      <c r="L7635" s="17" t="s">
        <v>83</v>
      </c>
      <c r="M7635" s="21">
        <v>50094</v>
      </c>
      <c r="N7635">
        <v>2021</v>
      </c>
      <c r="O7635">
        <v>2</v>
      </c>
      <c r="P7635" s="17" t="s">
        <v>142</v>
      </c>
      <c r="Q7635" t="b" cm="1">
        <f t="array" ref="Q7635">IF(Table1__2[[#This Row],[Product]]="Men's",Male)</f>
        <v>0</v>
      </c>
      <c r="R7635" t="str">
        <f>IF(Table1__2[[#This Row],[Product]]="Men's Street Footwear","Male","Female")</f>
        <v>Female</v>
      </c>
    </row>
    <row r="7636" spans="1:18" x14ac:dyDescent="0.25">
      <c r="A7636" s="17" t="s">
        <v>61</v>
      </c>
      <c r="B7636">
        <v>1185732</v>
      </c>
      <c r="C7636" s="20">
        <v>44239</v>
      </c>
      <c r="D7636" s="17" t="s">
        <v>14</v>
      </c>
      <c r="E7636" s="17" t="s">
        <v>131</v>
      </c>
      <c r="F7636" s="17" t="s">
        <v>132</v>
      </c>
      <c r="G7636" s="17" t="s">
        <v>22</v>
      </c>
      <c r="H7636">
        <v>43</v>
      </c>
      <c r="I7636">
        <v>85</v>
      </c>
      <c r="J7636">
        <v>365.5</v>
      </c>
      <c r="K7636">
        <v>197.37</v>
      </c>
      <c r="L7636" s="17" t="s">
        <v>83</v>
      </c>
      <c r="M7636" s="21">
        <v>50095</v>
      </c>
      <c r="N7636">
        <v>2021</v>
      </c>
      <c r="O7636">
        <v>2</v>
      </c>
      <c r="P7636" s="17" t="s">
        <v>142</v>
      </c>
      <c r="Q7636" t="b" cm="1">
        <f t="array" ref="Q7636">IF(Table1__2[[#This Row],[Product]]="Men's",Male)</f>
        <v>0</v>
      </c>
      <c r="R7636" t="str">
        <f>IF(Table1__2[[#This Row],[Product]]="Men's Street Footwear","Male","Female")</f>
        <v>Female</v>
      </c>
    </row>
    <row r="7637" spans="1:18" x14ac:dyDescent="0.25">
      <c r="A7637" s="17" t="s">
        <v>61</v>
      </c>
      <c r="B7637">
        <v>1185732</v>
      </c>
      <c r="C7637" s="20">
        <v>44265</v>
      </c>
      <c r="D7637" s="17" t="s">
        <v>14</v>
      </c>
      <c r="E7637" s="17" t="s">
        <v>131</v>
      </c>
      <c r="F7637" s="17" t="s">
        <v>132</v>
      </c>
      <c r="G7637" s="17" t="s">
        <v>16</v>
      </c>
      <c r="H7637">
        <v>44</v>
      </c>
      <c r="I7637">
        <v>142</v>
      </c>
      <c r="J7637">
        <v>624.79999999999995</v>
      </c>
      <c r="K7637">
        <v>374.88</v>
      </c>
      <c r="L7637" s="17" t="s">
        <v>83</v>
      </c>
      <c r="M7637" s="21">
        <v>50096</v>
      </c>
      <c r="N7637">
        <v>2021</v>
      </c>
      <c r="O7637">
        <v>3</v>
      </c>
      <c r="P7637" s="17" t="s">
        <v>143</v>
      </c>
      <c r="Q7637" t="b" cm="1">
        <f t="array" ref="Q7637">IF(Table1__2[[#This Row],[Product]]="Men's",Male)</f>
        <v>0</v>
      </c>
      <c r="R7637" t="str">
        <f>IF(Table1__2[[#This Row],[Product]]="Men's Street Footwear","Male","Female")</f>
        <v>Male</v>
      </c>
    </row>
    <row r="7638" spans="1:18" x14ac:dyDescent="0.25">
      <c r="A7638" s="17" t="s">
        <v>61</v>
      </c>
      <c r="B7638">
        <v>1185732</v>
      </c>
      <c r="C7638" s="20">
        <v>44265</v>
      </c>
      <c r="D7638" s="17" t="s">
        <v>14</v>
      </c>
      <c r="E7638" s="17" t="s">
        <v>131</v>
      </c>
      <c r="F7638" s="17" t="s">
        <v>132</v>
      </c>
      <c r="G7638" s="17" t="s">
        <v>18</v>
      </c>
      <c r="H7638">
        <v>42</v>
      </c>
      <c r="I7638">
        <v>70</v>
      </c>
      <c r="J7638">
        <v>294</v>
      </c>
      <c r="K7638">
        <v>167.58</v>
      </c>
      <c r="L7638" s="17" t="s">
        <v>83</v>
      </c>
      <c r="M7638" s="21">
        <v>50097</v>
      </c>
      <c r="N7638">
        <v>2021</v>
      </c>
      <c r="O7638">
        <v>3</v>
      </c>
      <c r="P7638" s="17" t="s">
        <v>143</v>
      </c>
      <c r="Q7638" t="b" cm="1">
        <f t="array" ref="Q7638">IF(Table1__2[[#This Row],[Product]]="Men's",Male)</f>
        <v>0</v>
      </c>
      <c r="R7638" t="str">
        <f>IF(Table1__2[[#This Row],[Product]]="Men's Street Footwear","Male","Female")</f>
        <v>Female</v>
      </c>
    </row>
    <row r="7639" spans="1:18" x14ac:dyDescent="0.25">
      <c r="A7639" s="17" t="s">
        <v>61</v>
      </c>
      <c r="B7639">
        <v>1185732</v>
      </c>
      <c r="C7639" s="20">
        <v>44265</v>
      </c>
      <c r="D7639" s="17" t="s">
        <v>14</v>
      </c>
      <c r="E7639" s="17" t="s">
        <v>131</v>
      </c>
      <c r="F7639" s="17" t="s">
        <v>132</v>
      </c>
      <c r="G7639" s="17" t="s">
        <v>19</v>
      </c>
      <c r="H7639">
        <v>34</v>
      </c>
      <c r="I7639">
        <v>77</v>
      </c>
      <c r="J7639">
        <v>261.8</v>
      </c>
      <c r="K7639">
        <v>128.28200000000001</v>
      </c>
      <c r="L7639" s="17" t="s">
        <v>83</v>
      </c>
      <c r="M7639" s="21">
        <v>50098</v>
      </c>
      <c r="N7639">
        <v>2021</v>
      </c>
      <c r="O7639">
        <v>3</v>
      </c>
      <c r="P7639" s="17" t="s">
        <v>143</v>
      </c>
      <c r="Q7639" t="b" cm="1">
        <f t="array" ref="Q7639">IF(Table1__2[[#This Row],[Product]]="Men's",Male)</f>
        <v>0</v>
      </c>
      <c r="R7639" t="str">
        <f>IF(Table1__2[[#This Row],[Product]]="Men's Street Footwear","Male","Female")</f>
        <v>Female</v>
      </c>
    </row>
    <row r="7640" spans="1:18" x14ac:dyDescent="0.25">
      <c r="A7640" s="17" t="s">
        <v>61</v>
      </c>
      <c r="B7640">
        <v>1185732</v>
      </c>
      <c r="C7640" s="20">
        <v>44265</v>
      </c>
      <c r="D7640" s="17" t="s">
        <v>14</v>
      </c>
      <c r="E7640" s="17" t="s">
        <v>131</v>
      </c>
      <c r="F7640" s="17" t="s">
        <v>132</v>
      </c>
      <c r="G7640" s="17" t="s">
        <v>20</v>
      </c>
      <c r="H7640">
        <v>36</v>
      </c>
      <c r="I7640">
        <v>38</v>
      </c>
      <c r="J7640">
        <v>136.80000000000001</v>
      </c>
      <c r="K7640">
        <v>67.031999999999996</v>
      </c>
      <c r="L7640" s="17" t="s">
        <v>83</v>
      </c>
      <c r="M7640" s="21">
        <v>50099</v>
      </c>
      <c r="N7640">
        <v>2021</v>
      </c>
      <c r="O7640">
        <v>3</v>
      </c>
      <c r="P7640" s="17" t="s">
        <v>143</v>
      </c>
      <c r="Q7640" t="b" cm="1">
        <f t="array" ref="Q7640">IF(Table1__2[[#This Row],[Product]]="Men's",Male)</f>
        <v>0</v>
      </c>
      <c r="R7640" t="str">
        <f>IF(Table1__2[[#This Row],[Product]]="Men's Street Footwear","Male","Female")</f>
        <v>Female</v>
      </c>
    </row>
    <row r="7641" spans="1:18" x14ac:dyDescent="0.25">
      <c r="A7641" s="17" t="s">
        <v>61</v>
      </c>
      <c r="B7641">
        <v>1185732</v>
      </c>
      <c r="C7641" s="20">
        <v>44265</v>
      </c>
      <c r="D7641" s="17" t="s">
        <v>14</v>
      </c>
      <c r="E7641" s="17" t="s">
        <v>131</v>
      </c>
      <c r="F7641" s="17" t="s">
        <v>132</v>
      </c>
      <c r="G7641" s="17" t="s">
        <v>21</v>
      </c>
      <c r="H7641">
        <v>51</v>
      </c>
      <c r="I7641">
        <v>47</v>
      </c>
      <c r="J7641">
        <v>239.7</v>
      </c>
      <c r="K7641">
        <v>117.453</v>
      </c>
      <c r="L7641" s="17" t="s">
        <v>83</v>
      </c>
      <c r="M7641" s="21">
        <v>50100</v>
      </c>
      <c r="N7641">
        <v>2021</v>
      </c>
      <c r="O7641">
        <v>3</v>
      </c>
      <c r="P7641" s="17" t="s">
        <v>143</v>
      </c>
      <c r="Q7641" t="b" cm="1">
        <f t="array" ref="Q7641">IF(Table1__2[[#This Row],[Product]]="Men's",Male)</f>
        <v>0</v>
      </c>
      <c r="R7641" t="str">
        <f>IF(Table1__2[[#This Row],[Product]]="Men's Street Footwear","Male","Female")</f>
        <v>Female</v>
      </c>
    </row>
    <row r="7642" spans="1:18" x14ac:dyDescent="0.25">
      <c r="A7642" s="17" t="s">
        <v>61</v>
      </c>
      <c r="B7642">
        <v>1185732</v>
      </c>
      <c r="C7642" s="20">
        <v>44265</v>
      </c>
      <c r="D7642" s="17" t="s">
        <v>14</v>
      </c>
      <c r="E7642" s="17" t="s">
        <v>131</v>
      </c>
      <c r="F7642" s="17" t="s">
        <v>132</v>
      </c>
      <c r="G7642" s="17" t="s">
        <v>22</v>
      </c>
      <c r="H7642">
        <v>41</v>
      </c>
      <c r="I7642">
        <v>80</v>
      </c>
      <c r="J7642">
        <v>328</v>
      </c>
      <c r="K7642">
        <v>180.4</v>
      </c>
      <c r="L7642" s="17" t="s">
        <v>83</v>
      </c>
      <c r="M7642" s="21">
        <v>50101</v>
      </c>
      <c r="N7642">
        <v>2021</v>
      </c>
      <c r="O7642">
        <v>3</v>
      </c>
      <c r="P7642" s="17" t="s">
        <v>143</v>
      </c>
      <c r="Q7642" t="b" cm="1">
        <f t="array" ref="Q7642">IF(Table1__2[[#This Row],[Product]]="Men's",Male)</f>
        <v>0</v>
      </c>
      <c r="R7642" t="str">
        <f>IF(Table1__2[[#This Row],[Product]]="Men's Street Footwear","Male","Female")</f>
        <v>Female</v>
      </c>
    </row>
    <row r="7643" spans="1:18" x14ac:dyDescent="0.25">
      <c r="A7643" s="17" t="s">
        <v>61</v>
      </c>
      <c r="B7643">
        <v>1185732</v>
      </c>
      <c r="C7643" s="20">
        <v>44297</v>
      </c>
      <c r="D7643" s="17" t="s">
        <v>14</v>
      </c>
      <c r="E7643" s="17" t="s">
        <v>131</v>
      </c>
      <c r="F7643" s="17" t="s">
        <v>132</v>
      </c>
      <c r="G7643" s="17" t="s">
        <v>16</v>
      </c>
      <c r="H7643">
        <v>41</v>
      </c>
      <c r="I7643">
        <v>137</v>
      </c>
      <c r="J7643">
        <v>561.70000000000005</v>
      </c>
      <c r="K7643">
        <v>314.55200000000002</v>
      </c>
      <c r="L7643" s="17" t="s">
        <v>83</v>
      </c>
      <c r="M7643" s="21">
        <v>50102</v>
      </c>
      <c r="N7643">
        <v>2021</v>
      </c>
      <c r="O7643">
        <v>4</v>
      </c>
      <c r="P7643" s="17" t="s">
        <v>144</v>
      </c>
      <c r="Q7643" t="b" cm="1">
        <f t="array" ref="Q7643">IF(Table1__2[[#This Row],[Product]]="Men's",Male)</f>
        <v>0</v>
      </c>
      <c r="R7643" t="str">
        <f>IF(Table1__2[[#This Row],[Product]]="Men's Street Footwear","Male","Female")</f>
        <v>Male</v>
      </c>
    </row>
    <row r="7644" spans="1:18" x14ac:dyDescent="0.25">
      <c r="A7644" s="17" t="s">
        <v>61</v>
      </c>
      <c r="B7644">
        <v>1185732</v>
      </c>
      <c r="C7644" s="20">
        <v>44297</v>
      </c>
      <c r="D7644" s="17" t="s">
        <v>14</v>
      </c>
      <c r="E7644" s="17" t="s">
        <v>131</v>
      </c>
      <c r="F7644" s="17" t="s">
        <v>132</v>
      </c>
      <c r="G7644" s="17" t="s">
        <v>18</v>
      </c>
      <c r="H7644">
        <v>43</v>
      </c>
      <c r="I7644">
        <v>56</v>
      </c>
      <c r="J7644">
        <v>240.8</v>
      </c>
      <c r="K7644">
        <v>139.66399999999999</v>
      </c>
      <c r="L7644" s="17" t="s">
        <v>83</v>
      </c>
      <c r="M7644" s="21">
        <v>50103</v>
      </c>
      <c r="N7644">
        <v>2021</v>
      </c>
      <c r="O7644">
        <v>4</v>
      </c>
      <c r="P7644" s="17" t="s">
        <v>144</v>
      </c>
      <c r="Q7644" t="b" cm="1">
        <f t="array" ref="Q7644">IF(Table1__2[[#This Row],[Product]]="Men's",Male)</f>
        <v>0</v>
      </c>
      <c r="R7644" t="str">
        <f>IF(Table1__2[[#This Row],[Product]]="Men's Street Footwear","Male","Female")</f>
        <v>Female</v>
      </c>
    </row>
    <row r="7645" spans="1:18" x14ac:dyDescent="0.25">
      <c r="A7645" s="17" t="s">
        <v>61</v>
      </c>
      <c r="B7645">
        <v>1185732</v>
      </c>
      <c r="C7645" s="20">
        <v>44297</v>
      </c>
      <c r="D7645" s="17" t="s">
        <v>14</v>
      </c>
      <c r="E7645" s="17" t="s">
        <v>131</v>
      </c>
      <c r="F7645" s="17" t="s">
        <v>132</v>
      </c>
      <c r="G7645" s="17" t="s">
        <v>19</v>
      </c>
      <c r="H7645">
        <v>32</v>
      </c>
      <c r="I7645">
        <v>65</v>
      </c>
      <c r="J7645">
        <v>208</v>
      </c>
      <c r="K7645">
        <v>104</v>
      </c>
      <c r="L7645" s="17" t="s">
        <v>83</v>
      </c>
      <c r="M7645" s="21">
        <v>50104</v>
      </c>
      <c r="N7645">
        <v>2021</v>
      </c>
      <c r="O7645">
        <v>4</v>
      </c>
      <c r="P7645" s="17" t="s">
        <v>144</v>
      </c>
      <c r="Q7645" t="b" cm="1">
        <f t="array" ref="Q7645">IF(Table1__2[[#This Row],[Product]]="Men's",Male)</f>
        <v>0</v>
      </c>
      <c r="R7645" t="str">
        <f>IF(Table1__2[[#This Row],[Product]]="Men's Street Footwear","Male","Female")</f>
        <v>Female</v>
      </c>
    </row>
    <row r="7646" spans="1:18" x14ac:dyDescent="0.25">
      <c r="A7646" s="17" t="s">
        <v>61</v>
      </c>
      <c r="B7646">
        <v>1185732</v>
      </c>
      <c r="C7646" s="20">
        <v>44297</v>
      </c>
      <c r="D7646" s="17" t="s">
        <v>14</v>
      </c>
      <c r="E7646" s="17" t="s">
        <v>131</v>
      </c>
      <c r="F7646" s="17" t="s">
        <v>132</v>
      </c>
      <c r="G7646" s="17" t="s">
        <v>20</v>
      </c>
      <c r="H7646">
        <v>36</v>
      </c>
      <c r="I7646">
        <v>44</v>
      </c>
      <c r="J7646">
        <v>158.4</v>
      </c>
      <c r="K7646">
        <v>79.2</v>
      </c>
      <c r="L7646" s="17" t="s">
        <v>83</v>
      </c>
      <c r="M7646" s="21">
        <v>50105</v>
      </c>
      <c r="N7646">
        <v>2021</v>
      </c>
      <c r="O7646">
        <v>4</v>
      </c>
      <c r="P7646" s="17" t="s">
        <v>144</v>
      </c>
      <c r="Q7646" t="b" cm="1">
        <f t="array" ref="Q7646">IF(Table1__2[[#This Row],[Product]]="Men's",Male)</f>
        <v>0</v>
      </c>
      <c r="R7646" t="str">
        <f>IF(Table1__2[[#This Row],[Product]]="Men's Street Footwear","Male","Female")</f>
        <v>Female</v>
      </c>
    </row>
    <row r="7647" spans="1:18" x14ac:dyDescent="0.25">
      <c r="A7647" s="17" t="s">
        <v>61</v>
      </c>
      <c r="B7647">
        <v>1185732</v>
      </c>
      <c r="C7647" s="20">
        <v>44297</v>
      </c>
      <c r="D7647" s="17" t="s">
        <v>14</v>
      </c>
      <c r="E7647" s="17" t="s">
        <v>131</v>
      </c>
      <c r="F7647" s="17" t="s">
        <v>132</v>
      </c>
      <c r="G7647" s="17" t="s">
        <v>21</v>
      </c>
      <c r="H7647">
        <v>51</v>
      </c>
      <c r="I7647">
        <v>38</v>
      </c>
      <c r="J7647">
        <v>193.8</v>
      </c>
      <c r="K7647">
        <v>89.147999999999996</v>
      </c>
      <c r="L7647" s="17" t="s">
        <v>83</v>
      </c>
      <c r="M7647" s="21">
        <v>50106</v>
      </c>
      <c r="N7647">
        <v>2021</v>
      </c>
      <c r="O7647">
        <v>4</v>
      </c>
      <c r="P7647" s="17" t="s">
        <v>144</v>
      </c>
      <c r="Q7647" t="b" cm="1">
        <f t="array" ref="Q7647">IF(Table1__2[[#This Row],[Product]]="Men's",Male)</f>
        <v>0</v>
      </c>
      <c r="R7647" t="str">
        <f>IF(Table1__2[[#This Row],[Product]]="Men's Street Footwear","Male","Female")</f>
        <v>Female</v>
      </c>
    </row>
    <row r="7648" spans="1:18" x14ac:dyDescent="0.25">
      <c r="A7648" s="17" t="s">
        <v>61</v>
      </c>
      <c r="B7648">
        <v>1185732</v>
      </c>
      <c r="C7648" s="20">
        <v>44297</v>
      </c>
      <c r="D7648" s="17" t="s">
        <v>14</v>
      </c>
      <c r="E7648" s="17" t="s">
        <v>131</v>
      </c>
      <c r="F7648" s="17" t="s">
        <v>132</v>
      </c>
      <c r="G7648" s="17" t="s">
        <v>22</v>
      </c>
      <c r="H7648">
        <v>44</v>
      </c>
      <c r="I7648">
        <v>90</v>
      </c>
      <c r="J7648">
        <v>396</v>
      </c>
      <c r="K7648">
        <v>201.96</v>
      </c>
      <c r="L7648" s="17" t="s">
        <v>83</v>
      </c>
      <c r="M7648" s="21">
        <v>50107</v>
      </c>
      <c r="N7648">
        <v>2021</v>
      </c>
      <c r="O7648">
        <v>4</v>
      </c>
      <c r="P7648" s="17" t="s">
        <v>144</v>
      </c>
      <c r="Q7648" t="b" cm="1">
        <f t="array" ref="Q7648">IF(Table1__2[[#This Row],[Product]]="Men's",Male)</f>
        <v>0</v>
      </c>
      <c r="R7648" t="str">
        <f>IF(Table1__2[[#This Row],[Product]]="Men's Street Footwear","Male","Female")</f>
        <v>Female</v>
      </c>
    </row>
    <row r="7649" spans="1:18" x14ac:dyDescent="0.25">
      <c r="A7649" s="17" t="s">
        <v>61</v>
      </c>
      <c r="B7649">
        <v>1185732</v>
      </c>
      <c r="C7649" s="20">
        <v>44326</v>
      </c>
      <c r="D7649" s="17" t="s">
        <v>14</v>
      </c>
      <c r="E7649" s="17" t="s">
        <v>131</v>
      </c>
      <c r="F7649" s="17" t="s">
        <v>132</v>
      </c>
      <c r="G7649" s="17" t="s">
        <v>16</v>
      </c>
      <c r="H7649">
        <v>55</v>
      </c>
      <c r="I7649">
        <v>154</v>
      </c>
      <c r="J7649">
        <v>847</v>
      </c>
      <c r="K7649">
        <v>482.79</v>
      </c>
      <c r="L7649" s="17" t="s">
        <v>83</v>
      </c>
      <c r="M7649" s="21">
        <v>50108</v>
      </c>
      <c r="N7649">
        <v>2021</v>
      </c>
      <c r="O7649">
        <v>5</v>
      </c>
      <c r="P7649" s="17" t="s">
        <v>145</v>
      </c>
      <c r="Q7649" t="b" cm="1">
        <f t="array" ref="Q7649">IF(Table1__2[[#This Row],[Product]]="Men's",Male)</f>
        <v>0</v>
      </c>
      <c r="R7649" t="str">
        <f>IF(Table1__2[[#This Row],[Product]]="Men's Street Footwear","Male","Female")</f>
        <v>Male</v>
      </c>
    </row>
    <row r="7650" spans="1:18" x14ac:dyDescent="0.25">
      <c r="A7650" s="17" t="s">
        <v>61</v>
      </c>
      <c r="B7650">
        <v>1185732</v>
      </c>
      <c r="C7650" s="20">
        <v>44326</v>
      </c>
      <c r="D7650" s="17" t="s">
        <v>14</v>
      </c>
      <c r="E7650" s="17" t="s">
        <v>131</v>
      </c>
      <c r="F7650" s="17" t="s">
        <v>132</v>
      </c>
      <c r="G7650" s="17" t="s">
        <v>18</v>
      </c>
      <c r="H7650">
        <v>54</v>
      </c>
      <c r="I7650">
        <v>80</v>
      </c>
      <c r="J7650">
        <v>432</v>
      </c>
      <c r="K7650">
        <v>241.92</v>
      </c>
      <c r="L7650" s="17" t="s">
        <v>83</v>
      </c>
      <c r="M7650" s="21">
        <v>50109</v>
      </c>
      <c r="N7650">
        <v>2021</v>
      </c>
      <c r="O7650">
        <v>5</v>
      </c>
      <c r="P7650" s="17" t="s">
        <v>145</v>
      </c>
      <c r="Q7650" t="b" cm="1">
        <f t="array" ref="Q7650">IF(Table1__2[[#This Row],[Product]]="Men's",Male)</f>
        <v>0</v>
      </c>
      <c r="R7650" t="str">
        <f>IF(Table1__2[[#This Row],[Product]]="Men's Street Footwear","Male","Female")</f>
        <v>Female</v>
      </c>
    </row>
    <row r="7651" spans="1:18" x14ac:dyDescent="0.25">
      <c r="A7651" s="17" t="s">
        <v>61</v>
      </c>
      <c r="B7651">
        <v>1185732</v>
      </c>
      <c r="C7651" s="20">
        <v>44326</v>
      </c>
      <c r="D7651" s="17" t="s">
        <v>14</v>
      </c>
      <c r="E7651" s="17" t="s">
        <v>131</v>
      </c>
      <c r="F7651" s="17" t="s">
        <v>132</v>
      </c>
      <c r="G7651" s="17" t="s">
        <v>19</v>
      </c>
      <c r="H7651">
        <v>49</v>
      </c>
      <c r="I7651">
        <v>75</v>
      </c>
      <c r="J7651">
        <v>367.5</v>
      </c>
      <c r="K7651">
        <v>169.05</v>
      </c>
      <c r="L7651" s="17" t="s">
        <v>83</v>
      </c>
      <c r="M7651" s="21">
        <v>50110</v>
      </c>
      <c r="N7651">
        <v>2021</v>
      </c>
      <c r="O7651">
        <v>5</v>
      </c>
      <c r="P7651" s="17" t="s">
        <v>145</v>
      </c>
      <c r="Q7651" t="b" cm="1">
        <f t="array" ref="Q7651">IF(Table1__2[[#This Row],[Product]]="Men's",Male)</f>
        <v>0</v>
      </c>
      <c r="R7651" t="str">
        <f>IF(Table1__2[[#This Row],[Product]]="Men's Street Footwear","Male","Female")</f>
        <v>Female</v>
      </c>
    </row>
    <row r="7652" spans="1:18" x14ac:dyDescent="0.25">
      <c r="A7652" s="17" t="s">
        <v>61</v>
      </c>
      <c r="B7652">
        <v>1185732</v>
      </c>
      <c r="C7652" s="20">
        <v>44326</v>
      </c>
      <c r="D7652" s="17" t="s">
        <v>14</v>
      </c>
      <c r="E7652" s="17" t="s">
        <v>131</v>
      </c>
      <c r="F7652" s="17" t="s">
        <v>132</v>
      </c>
      <c r="G7652" s="17" t="s">
        <v>20</v>
      </c>
      <c r="H7652">
        <v>46</v>
      </c>
      <c r="I7652">
        <v>65</v>
      </c>
      <c r="J7652">
        <v>299</v>
      </c>
      <c r="K7652">
        <v>140.53</v>
      </c>
      <c r="L7652" s="17" t="s">
        <v>83</v>
      </c>
      <c r="M7652" s="21">
        <v>50111</v>
      </c>
      <c r="N7652">
        <v>2021</v>
      </c>
      <c r="O7652">
        <v>5</v>
      </c>
      <c r="P7652" s="17" t="s">
        <v>145</v>
      </c>
      <c r="Q7652" t="b" cm="1">
        <f t="array" ref="Q7652">IF(Table1__2[[#This Row],[Product]]="Men's",Male)</f>
        <v>0</v>
      </c>
      <c r="R7652" t="str">
        <f>IF(Table1__2[[#This Row],[Product]]="Men's Street Footwear","Male","Female")</f>
        <v>Female</v>
      </c>
    </row>
    <row r="7653" spans="1:18" x14ac:dyDescent="0.25">
      <c r="A7653" s="17" t="s">
        <v>61</v>
      </c>
      <c r="B7653">
        <v>1185732</v>
      </c>
      <c r="C7653" s="20">
        <v>44326</v>
      </c>
      <c r="D7653" s="17" t="s">
        <v>14</v>
      </c>
      <c r="E7653" s="17" t="s">
        <v>131</v>
      </c>
      <c r="F7653" s="17" t="s">
        <v>132</v>
      </c>
      <c r="G7653" s="17" t="s">
        <v>21</v>
      </c>
      <c r="H7653">
        <v>55</v>
      </c>
      <c r="I7653">
        <v>72</v>
      </c>
      <c r="J7653">
        <v>396</v>
      </c>
      <c r="K7653">
        <v>186.12</v>
      </c>
      <c r="L7653" s="17" t="s">
        <v>83</v>
      </c>
      <c r="M7653" s="21">
        <v>50112</v>
      </c>
      <c r="N7653">
        <v>2021</v>
      </c>
      <c r="O7653">
        <v>5</v>
      </c>
      <c r="P7653" s="17" t="s">
        <v>145</v>
      </c>
      <c r="Q7653" t="b" cm="1">
        <f t="array" ref="Q7653">IF(Table1__2[[#This Row],[Product]]="Men's",Male)</f>
        <v>0</v>
      </c>
      <c r="R7653" t="str">
        <f>IF(Table1__2[[#This Row],[Product]]="Men's Street Footwear","Male","Female")</f>
        <v>Female</v>
      </c>
    </row>
    <row r="7654" spans="1:18" x14ac:dyDescent="0.25">
      <c r="A7654" s="17" t="s">
        <v>61</v>
      </c>
      <c r="B7654">
        <v>1185732</v>
      </c>
      <c r="C7654" s="20">
        <v>44326</v>
      </c>
      <c r="D7654" s="17" t="s">
        <v>14</v>
      </c>
      <c r="E7654" s="17" t="s">
        <v>131</v>
      </c>
      <c r="F7654" s="17" t="s">
        <v>132</v>
      </c>
      <c r="G7654" s="17" t="s">
        <v>22</v>
      </c>
      <c r="H7654">
        <v>60</v>
      </c>
      <c r="I7654">
        <v>120</v>
      </c>
      <c r="J7654">
        <v>720</v>
      </c>
      <c r="K7654">
        <v>374.4</v>
      </c>
      <c r="L7654" s="17" t="s">
        <v>83</v>
      </c>
      <c r="M7654" s="21">
        <v>50113</v>
      </c>
      <c r="N7654">
        <v>2021</v>
      </c>
      <c r="O7654">
        <v>5</v>
      </c>
      <c r="P7654" s="17" t="s">
        <v>145</v>
      </c>
      <c r="Q7654" t="b" cm="1">
        <f t="array" ref="Q7654">IF(Table1__2[[#This Row],[Product]]="Men's",Male)</f>
        <v>0</v>
      </c>
      <c r="R7654" t="str">
        <f>IF(Table1__2[[#This Row],[Product]]="Men's Street Footwear","Male","Female")</f>
        <v>Female</v>
      </c>
    </row>
    <row r="7655" spans="1:18" x14ac:dyDescent="0.25">
      <c r="A7655" s="17" t="s">
        <v>61</v>
      </c>
      <c r="B7655">
        <v>1185732</v>
      </c>
      <c r="C7655" s="20">
        <v>44359</v>
      </c>
      <c r="D7655" s="17" t="s">
        <v>14</v>
      </c>
      <c r="E7655" s="17" t="s">
        <v>131</v>
      </c>
      <c r="F7655" s="17" t="s">
        <v>132</v>
      </c>
      <c r="G7655" s="17" t="s">
        <v>16</v>
      </c>
      <c r="H7655">
        <v>58</v>
      </c>
      <c r="I7655">
        <v>163</v>
      </c>
      <c r="J7655">
        <v>945.4</v>
      </c>
      <c r="K7655">
        <v>548.33199999999999</v>
      </c>
      <c r="L7655" s="17" t="s">
        <v>83</v>
      </c>
      <c r="M7655" s="21">
        <v>50114</v>
      </c>
      <c r="N7655">
        <v>2021</v>
      </c>
      <c r="O7655">
        <v>6</v>
      </c>
      <c r="P7655" s="17" t="s">
        <v>152</v>
      </c>
      <c r="Q7655" t="b" cm="1">
        <f t="array" ref="Q7655">IF(Table1__2[[#This Row],[Product]]="Men's",Male)</f>
        <v>0</v>
      </c>
      <c r="R7655" t="str">
        <f>IF(Table1__2[[#This Row],[Product]]="Men's Street Footwear","Male","Female")</f>
        <v>Male</v>
      </c>
    </row>
    <row r="7656" spans="1:18" x14ac:dyDescent="0.25">
      <c r="A7656" s="17" t="s">
        <v>61</v>
      </c>
      <c r="B7656">
        <v>1185732</v>
      </c>
      <c r="C7656" s="20">
        <v>44359</v>
      </c>
      <c r="D7656" s="17" t="s">
        <v>14</v>
      </c>
      <c r="E7656" s="17" t="s">
        <v>131</v>
      </c>
      <c r="F7656" s="17" t="s">
        <v>132</v>
      </c>
      <c r="G7656" s="17" t="s">
        <v>18</v>
      </c>
      <c r="H7656">
        <v>53</v>
      </c>
      <c r="I7656">
        <v>116</v>
      </c>
      <c r="J7656">
        <v>614.79999999999995</v>
      </c>
      <c r="K7656">
        <v>362.73200000000003</v>
      </c>
      <c r="L7656" s="17" t="s">
        <v>83</v>
      </c>
      <c r="M7656" s="21">
        <v>50115</v>
      </c>
      <c r="N7656">
        <v>2021</v>
      </c>
      <c r="O7656">
        <v>6</v>
      </c>
      <c r="P7656" s="17" t="s">
        <v>152</v>
      </c>
      <c r="Q7656" t="b" cm="1">
        <f t="array" ref="Q7656">IF(Table1__2[[#This Row],[Product]]="Men's",Male)</f>
        <v>0</v>
      </c>
      <c r="R7656" t="str">
        <f>IF(Table1__2[[#This Row],[Product]]="Men's Street Footwear","Male","Female")</f>
        <v>Female</v>
      </c>
    </row>
    <row r="7657" spans="1:18" x14ac:dyDescent="0.25">
      <c r="A7657" s="17" t="s">
        <v>61</v>
      </c>
      <c r="B7657">
        <v>1185732</v>
      </c>
      <c r="C7657" s="20">
        <v>44359</v>
      </c>
      <c r="D7657" s="17" t="s">
        <v>14</v>
      </c>
      <c r="E7657" s="17" t="s">
        <v>131</v>
      </c>
      <c r="F7657" s="17" t="s">
        <v>132</v>
      </c>
      <c r="G7657" s="17" t="s">
        <v>19</v>
      </c>
      <c r="H7657">
        <v>45</v>
      </c>
      <c r="I7657">
        <v>81</v>
      </c>
      <c r="J7657">
        <v>364.5</v>
      </c>
      <c r="K7657">
        <v>171.315</v>
      </c>
      <c r="L7657" s="17" t="s">
        <v>83</v>
      </c>
      <c r="M7657" s="21">
        <v>50116</v>
      </c>
      <c r="N7657">
        <v>2021</v>
      </c>
      <c r="O7657">
        <v>6</v>
      </c>
      <c r="P7657" s="17" t="s">
        <v>152</v>
      </c>
      <c r="Q7657" t="b" cm="1">
        <f t="array" ref="Q7657">IF(Table1__2[[#This Row],[Product]]="Men's",Male)</f>
        <v>0</v>
      </c>
      <c r="R7657" t="str">
        <f>IF(Table1__2[[#This Row],[Product]]="Men's Street Footwear","Male","Female")</f>
        <v>Female</v>
      </c>
    </row>
    <row r="7658" spans="1:18" x14ac:dyDescent="0.25">
      <c r="A7658" s="17" t="s">
        <v>61</v>
      </c>
      <c r="B7658">
        <v>1185732</v>
      </c>
      <c r="C7658" s="20">
        <v>44359</v>
      </c>
      <c r="D7658" s="17" t="s">
        <v>14</v>
      </c>
      <c r="E7658" s="17" t="s">
        <v>131</v>
      </c>
      <c r="F7658" s="17" t="s">
        <v>132</v>
      </c>
      <c r="G7658" s="17" t="s">
        <v>20</v>
      </c>
      <c r="H7658">
        <v>47</v>
      </c>
      <c r="I7658">
        <v>90</v>
      </c>
      <c r="J7658">
        <v>423</v>
      </c>
      <c r="K7658">
        <v>190.35</v>
      </c>
      <c r="L7658" s="17" t="s">
        <v>83</v>
      </c>
      <c r="M7658" s="21">
        <v>50117</v>
      </c>
      <c r="N7658">
        <v>2021</v>
      </c>
      <c r="O7658">
        <v>6</v>
      </c>
      <c r="P7658" s="17" t="s">
        <v>152</v>
      </c>
      <c r="Q7658" t="b" cm="1">
        <f t="array" ref="Q7658">IF(Table1__2[[#This Row],[Product]]="Men's",Male)</f>
        <v>0</v>
      </c>
      <c r="R7658" t="str">
        <f>IF(Table1__2[[#This Row],[Product]]="Men's Street Footwear","Male","Female")</f>
        <v>Female</v>
      </c>
    </row>
    <row r="7659" spans="1:18" x14ac:dyDescent="0.25">
      <c r="A7659" s="17" t="s">
        <v>61</v>
      </c>
      <c r="B7659">
        <v>1185732</v>
      </c>
      <c r="C7659" s="20">
        <v>44359</v>
      </c>
      <c r="D7659" s="17" t="s">
        <v>14</v>
      </c>
      <c r="E7659" s="17" t="s">
        <v>131</v>
      </c>
      <c r="F7659" s="17" t="s">
        <v>132</v>
      </c>
      <c r="G7659" s="17" t="s">
        <v>21</v>
      </c>
      <c r="H7659">
        <v>58</v>
      </c>
      <c r="I7659">
        <v>81</v>
      </c>
      <c r="J7659">
        <v>469.8</v>
      </c>
      <c r="K7659">
        <v>234.9</v>
      </c>
      <c r="L7659" s="17" t="s">
        <v>83</v>
      </c>
      <c r="M7659" s="21">
        <v>50118</v>
      </c>
      <c r="N7659">
        <v>2021</v>
      </c>
      <c r="O7659">
        <v>6</v>
      </c>
      <c r="P7659" s="17" t="s">
        <v>152</v>
      </c>
      <c r="Q7659" t="b" cm="1">
        <f t="array" ref="Q7659">IF(Table1__2[[#This Row],[Product]]="Men's",Male)</f>
        <v>0</v>
      </c>
      <c r="R7659" t="str">
        <f>IF(Table1__2[[#This Row],[Product]]="Men's Street Footwear","Male","Female")</f>
        <v>Female</v>
      </c>
    </row>
    <row r="7660" spans="1:18" x14ac:dyDescent="0.25">
      <c r="A7660" s="17" t="s">
        <v>61</v>
      </c>
      <c r="B7660">
        <v>1185732</v>
      </c>
      <c r="C7660" s="20">
        <v>44359</v>
      </c>
      <c r="D7660" s="17" t="s">
        <v>14</v>
      </c>
      <c r="E7660" s="17" t="s">
        <v>131</v>
      </c>
      <c r="F7660" s="17" t="s">
        <v>132</v>
      </c>
      <c r="G7660" s="17" t="s">
        <v>22</v>
      </c>
      <c r="H7660">
        <v>62</v>
      </c>
      <c r="I7660">
        <v>117</v>
      </c>
      <c r="J7660">
        <v>725.4</v>
      </c>
      <c r="K7660">
        <v>377.20800000000003</v>
      </c>
      <c r="L7660" s="17" t="s">
        <v>83</v>
      </c>
      <c r="M7660" s="21">
        <v>50119</v>
      </c>
      <c r="N7660">
        <v>2021</v>
      </c>
      <c r="O7660">
        <v>6</v>
      </c>
      <c r="P7660" s="17" t="s">
        <v>152</v>
      </c>
      <c r="Q7660" t="b" cm="1">
        <f t="array" ref="Q7660">IF(Table1__2[[#This Row],[Product]]="Men's",Male)</f>
        <v>0</v>
      </c>
      <c r="R7660" t="str">
        <f>IF(Table1__2[[#This Row],[Product]]="Men's Street Footwear","Male","Female")</f>
        <v>Female</v>
      </c>
    </row>
    <row r="7661" spans="1:18" x14ac:dyDescent="0.25">
      <c r="A7661" s="17" t="s">
        <v>61</v>
      </c>
      <c r="B7661">
        <v>1185732</v>
      </c>
      <c r="C7661" s="20">
        <v>44387</v>
      </c>
      <c r="D7661" s="17" t="s">
        <v>14</v>
      </c>
      <c r="E7661" s="17" t="s">
        <v>131</v>
      </c>
      <c r="F7661" s="17" t="s">
        <v>132</v>
      </c>
      <c r="G7661" s="17" t="s">
        <v>16</v>
      </c>
      <c r="H7661">
        <v>54</v>
      </c>
      <c r="I7661">
        <v>182</v>
      </c>
      <c r="J7661">
        <v>982.8</v>
      </c>
      <c r="K7661">
        <v>560.19600000000003</v>
      </c>
      <c r="L7661" s="17" t="s">
        <v>83</v>
      </c>
      <c r="M7661" s="21">
        <v>50120</v>
      </c>
      <c r="N7661">
        <v>2021</v>
      </c>
      <c r="O7661">
        <v>7</v>
      </c>
      <c r="P7661" s="17" t="s">
        <v>146</v>
      </c>
      <c r="Q7661" t="b" cm="1">
        <f t="array" ref="Q7661">IF(Table1__2[[#This Row],[Product]]="Men's",Male)</f>
        <v>0</v>
      </c>
      <c r="R7661" t="str">
        <f>IF(Table1__2[[#This Row],[Product]]="Men's Street Footwear","Male","Female")</f>
        <v>Male</v>
      </c>
    </row>
    <row r="7662" spans="1:18" x14ac:dyDescent="0.25">
      <c r="A7662" s="17" t="s">
        <v>61</v>
      </c>
      <c r="B7662">
        <v>1185732</v>
      </c>
      <c r="C7662" s="20">
        <v>44387</v>
      </c>
      <c r="D7662" s="17" t="s">
        <v>14</v>
      </c>
      <c r="E7662" s="17" t="s">
        <v>131</v>
      </c>
      <c r="F7662" s="17" t="s">
        <v>132</v>
      </c>
      <c r="G7662" s="17" t="s">
        <v>18</v>
      </c>
      <c r="H7662">
        <v>51</v>
      </c>
      <c r="I7662">
        <v>115</v>
      </c>
      <c r="J7662">
        <v>586.5</v>
      </c>
      <c r="K7662">
        <v>328.44</v>
      </c>
      <c r="L7662" s="17" t="s">
        <v>83</v>
      </c>
      <c r="M7662" s="21">
        <v>50121</v>
      </c>
      <c r="N7662">
        <v>2021</v>
      </c>
      <c r="O7662">
        <v>7</v>
      </c>
      <c r="P7662" s="17" t="s">
        <v>146</v>
      </c>
      <c r="Q7662" t="b" cm="1">
        <f t="array" ref="Q7662">IF(Table1__2[[#This Row],[Product]]="Men's",Male)</f>
        <v>0</v>
      </c>
      <c r="R7662" t="str">
        <f>IF(Table1__2[[#This Row],[Product]]="Men's Street Footwear","Male","Female")</f>
        <v>Female</v>
      </c>
    </row>
    <row r="7663" spans="1:18" x14ac:dyDescent="0.25">
      <c r="A7663" s="17" t="s">
        <v>61</v>
      </c>
      <c r="B7663">
        <v>1185732</v>
      </c>
      <c r="C7663" s="20">
        <v>44387</v>
      </c>
      <c r="D7663" s="17" t="s">
        <v>14</v>
      </c>
      <c r="E7663" s="17" t="s">
        <v>131</v>
      </c>
      <c r="F7663" s="17" t="s">
        <v>132</v>
      </c>
      <c r="G7663" s="17" t="s">
        <v>19</v>
      </c>
      <c r="H7663">
        <v>46</v>
      </c>
      <c r="I7663">
        <v>98</v>
      </c>
      <c r="J7663">
        <v>450.8</v>
      </c>
      <c r="K7663">
        <v>216.38399999999999</v>
      </c>
      <c r="L7663" s="17" t="s">
        <v>83</v>
      </c>
      <c r="M7663" s="21">
        <v>50122</v>
      </c>
      <c r="N7663">
        <v>2021</v>
      </c>
      <c r="O7663">
        <v>7</v>
      </c>
      <c r="P7663" s="17" t="s">
        <v>146</v>
      </c>
      <c r="Q7663" t="b" cm="1">
        <f t="array" ref="Q7663">IF(Table1__2[[#This Row],[Product]]="Men's",Male)</f>
        <v>0</v>
      </c>
      <c r="R7663" t="str">
        <f>IF(Table1__2[[#This Row],[Product]]="Men's Street Footwear","Male","Female")</f>
        <v>Female</v>
      </c>
    </row>
    <row r="7664" spans="1:18" x14ac:dyDescent="0.25">
      <c r="A7664" s="17" t="s">
        <v>61</v>
      </c>
      <c r="B7664">
        <v>1185732</v>
      </c>
      <c r="C7664" s="20">
        <v>44387</v>
      </c>
      <c r="D7664" s="17" t="s">
        <v>14</v>
      </c>
      <c r="E7664" s="17" t="s">
        <v>131</v>
      </c>
      <c r="F7664" s="17" t="s">
        <v>132</v>
      </c>
      <c r="G7664" s="17" t="s">
        <v>20</v>
      </c>
      <c r="H7664">
        <v>46</v>
      </c>
      <c r="I7664">
        <v>90</v>
      </c>
      <c r="J7664">
        <v>414</v>
      </c>
      <c r="K7664">
        <v>202.86</v>
      </c>
      <c r="L7664" s="17" t="s">
        <v>83</v>
      </c>
      <c r="M7664" s="21">
        <v>50123</v>
      </c>
      <c r="N7664">
        <v>2021</v>
      </c>
      <c r="O7664">
        <v>7</v>
      </c>
      <c r="P7664" s="17" t="s">
        <v>146</v>
      </c>
      <c r="Q7664" t="b" cm="1">
        <f t="array" ref="Q7664">IF(Table1__2[[#This Row],[Product]]="Men's",Male)</f>
        <v>0</v>
      </c>
      <c r="R7664" t="str">
        <f>IF(Table1__2[[#This Row],[Product]]="Men's Street Footwear","Male","Female")</f>
        <v>Female</v>
      </c>
    </row>
    <row r="7665" spans="1:18" x14ac:dyDescent="0.25">
      <c r="A7665" s="17" t="s">
        <v>61</v>
      </c>
      <c r="B7665">
        <v>1185732</v>
      </c>
      <c r="C7665" s="20">
        <v>44387</v>
      </c>
      <c r="D7665" s="17" t="s">
        <v>14</v>
      </c>
      <c r="E7665" s="17" t="s">
        <v>131</v>
      </c>
      <c r="F7665" s="17" t="s">
        <v>132</v>
      </c>
      <c r="G7665" s="17" t="s">
        <v>21</v>
      </c>
      <c r="H7665">
        <v>54</v>
      </c>
      <c r="I7665">
        <v>94</v>
      </c>
      <c r="J7665">
        <v>507.6</v>
      </c>
      <c r="K7665">
        <v>238.572</v>
      </c>
      <c r="L7665" s="17" t="s">
        <v>83</v>
      </c>
      <c r="M7665" s="21">
        <v>50124</v>
      </c>
      <c r="N7665">
        <v>2021</v>
      </c>
      <c r="O7665">
        <v>7</v>
      </c>
      <c r="P7665" s="17" t="s">
        <v>146</v>
      </c>
      <c r="Q7665" t="b" cm="1">
        <f t="array" ref="Q7665">IF(Table1__2[[#This Row],[Product]]="Men's",Male)</f>
        <v>0</v>
      </c>
      <c r="R7665" t="str">
        <f>IF(Table1__2[[#This Row],[Product]]="Men's Street Footwear","Male","Female")</f>
        <v>Female</v>
      </c>
    </row>
    <row r="7666" spans="1:18" x14ac:dyDescent="0.25">
      <c r="A7666" s="17" t="s">
        <v>61</v>
      </c>
      <c r="B7666">
        <v>1185732</v>
      </c>
      <c r="C7666" s="20">
        <v>44387</v>
      </c>
      <c r="D7666" s="17" t="s">
        <v>14</v>
      </c>
      <c r="E7666" s="17" t="s">
        <v>131</v>
      </c>
      <c r="F7666" s="17" t="s">
        <v>132</v>
      </c>
      <c r="G7666" s="17" t="s">
        <v>22</v>
      </c>
      <c r="H7666">
        <v>61</v>
      </c>
      <c r="I7666">
        <v>125</v>
      </c>
      <c r="J7666">
        <v>762.5</v>
      </c>
      <c r="K7666">
        <v>396.5</v>
      </c>
      <c r="L7666" s="17" t="s">
        <v>83</v>
      </c>
      <c r="M7666" s="21">
        <v>50125</v>
      </c>
      <c r="N7666">
        <v>2021</v>
      </c>
      <c r="O7666">
        <v>7</v>
      </c>
      <c r="P7666" s="17" t="s">
        <v>146</v>
      </c>
      <c r="Q7666" t="b" cm="1">
        <f t="array" ref="Q7666">IF(Table1__2[[#This Row],[Product]]="Men's",Male)</f>
        <v>0</v>
      </c>
      <c r="R7666" t="str">
        <f>IF(Table1__2[[#This Row],[Product]]="Men's Street Footwear","Male","Female")</f>
        <v>Female</v>
      </c>
    </row>
    <row r="7667" spans="1:18" x14ac:dyDescent="0.25">
      <c r="A7667" s="17" t="s">
        <v>61</v>
      </c>
      <c r="B7667">
        <v>1185732</v>
      </c>
      <c r="C7667" s="20">
        <v>44419</v>
      </c>
      <c r="D7667" s="17" t="s">
        <v>14</v>
      </c>
      <c r="E7667" s="17" t="s">
        <v>131</v>
      </c>
      <c r="F7667" s="17" t="s">
        <v>132</v>
      </c>
      <c r="G7667" s="17" t="s">
        <v>16</v>
      </c>
      <c r="H7667">
        <v>58</v>
      </c>
      <c r="I7667">
        <v>176</v>
      </c>
      <c r="J7667">
        <v>1020.8</v>
      </c>
      <c r="K7667">
        <v>612.48</v>
      </c>
      <c r="L7667" s="17" t="s">
        <v>83</v>
      </c>
      <c r="M7667" s="21">
        <v>50126</v>
      </c>
      <c r="N7667">
        <v>2021</v>
      </c>
      <c r="O7667">
        <v>8</v>
      </c>
      <c r="P7667" s="17" t="s">
        <v>147</v>
      </c>
      <c r="Q7667" t="b" cm="1">
        <f t="array" ref="Q7667">IF(Table1__2[[#This Row],[Product]]="Men's",Male)</f>
        <v>0</v>
      </c>
      <c r="R7667" t="str">
        <f>IF(Table1__2[[#This Row],[Product]]="Men's Street Footwear","Male","Female")</f>
        <v>Male</v>
      </c>
    </row>
    <row r="7668" spans="1:18" x14ac:dyDescent="0.25">
      <c r="A7668" s="17" t="s">
        <v>61</v>
      </c>
      <c r="B7668">
        <v>1185732</v>
      </c>
      <c r="C7668" s="20">
        <v>44419</v>
      </c>
      <c r="D7668" s="17" t="s">
        <v>14</v>
      </c>
      <c r="E7668" s="17" t="s">
        <v>131</v>
      </c>
      <c r="F7668" s="17" t="s">
        <v>132</v>
      </c>
      <c r="G7668" s="17" t="s">
        <v>18</v>
      </c>
      <c r="H7668">
        <v>53</v>
      </c>
      <c r="I7668">
        <v>106</v>
      </c>
      <c r="J7668">
        <v>561.79999999999995</v>
      </c>
      <c r="K7668">
        <v>331.46199999999999</v>
      </c>
      <c r="L7668" s="17" t="s">
        <v>83</v>
      </c>
      <c r="M7668" s="21">
        <v>50127</v>
      </c>
      <c r="N7668">
        <v>2021</v>
      </c>
      <c r="O7668">
        <v>8</v>
      </c>
      <c r="P7668" s="17" t="s">
        <v>147</v>
      </c>
      <c r="Q7668" t="b" cm="1">
        <f t="array" ref="Q7668">IF(Table1__2[[#This Row],[Product]]="Men's",Male)</f>
        <v>0</v>
      </c>
      <c r="R7668" t="str">
        <f>IF(Table1__2[[#This Row],[Product]]="Men's Street Footwear","Male","Female")</f>
        <v>Female</v>
      </c>
    </row>
    <row r="7669" spans="1:18" x14ac:dyDescent="0.25">
      <c r="A7669" s="17" t="s">
        <v>61</v>
      </c>
      <c r="B7669">
        <v>1185732</v>
      </c>
      <c r="C7669" s="20">
        <v>44419</v>
      </c>
      <c r="D7669" s="17" t="s">
        <v>14</v>
      </c>
      <c r="E7669" s="17" t="s">
        <v>131</v>
      </c>
      <c r="F7669" s="17" t="s">
        <v>132</v>
      </c>
      <c r="G7669" s="17" t="s">
        <v>19</v>
      </c>
      <c r="H7669">
        <v>48</v>
      </c>
      <c r="I7669">
        <v>105</v>
      </c>
      <c r="J7669">
        <v>504</v>
      </c>
      <c r="K7669">
        <v>231.84</v>
      </c>
      <c r="L7669" s="17" t="s">
        <v>83</v>
      </c>
      <c r="M7669" s="21">
        <v>50128</v>
      </c>
      <c r="N7669">
        <v>2021</v>
      </c>
      <c r="O7669">
        <v>8</v>
      </c>
      <c r="P7669" s="17" t="s">
        <v>147</v>
      </c>
      <c r="Q7669" t="b" cm="1">
        <f t="array" ref="Q7669">IF(Table1__2[[#This Row],[Product]]="Men's",Male)</f>
        <v>0</v>
      </c>
      <c r="R7669" t="str">
        <f>IF(Table1__2[[#This Row],[Product]]="Men's Street Footwear","Male","Female")</f>
        <v>Female</v>
      </c>
    </row>
    <row r="7670" spans="1:18" x14ac:dyDescent="0.25">
      <c r="A7670" s="17" t="s">
        <v>61</v>
      </c>
      <c r="B7670">
        <v>1185732</v>
      </c>
      <c r="C7670" s="20">
        <v>44419</v>
      </c>
      <c r="D7670" s="17" t="s">
        <v>14</v>
      </c>
      <c r="E7670" s="17" t="s">
        <v>131</v>
      </c>
      <c r="F7670" s="17" t="s">
        <v>132</v>
      </c>
      <c r="G7670" s="17" t="s">
        <v>20</v>
      </c>
      <c r="H7670">
        <v>49</v>
      </c>
      <c r="I7670">
        <v>68</v>
      </c>
      <c r="J7670">
        <v>333.2</v>
      </c>
      <c r="K7670">
        <v>156.60400000000001</v>
      </c>
      <c r="L7670" s="17" t="s">
        <v>83</v>
      </c>
      <c r="M7670" s="21">
        <v>50129</v>
      </c>
      <c r="N7670">
        <v>2021</v>
      </c>
      <c r="O7670">
        <v>8</v>
      </c>
      <c r="P7670" s="17" t="s">
        <v>147</v>
      </c>
      <c r="Q7670" t="b" cm="1">
        <f t="array" ref="Q7670">IF(Table1__2[[#This Row],[Product]]="Men's",Male)</f>
        <v>0</v>
      </c>
      <c r="R7670" t="str">
        <f>IF(Table1__2[[#This Row],[Product]]="Men's Street Footwear","Male","Female")</f>
        <v>Female</v>
      </c>
    </row>
    <row r="7671" spans="1:18" x14ac:dyDescent="0.25">
      <c r="A7671" s="17" t="s">
        <v>61</v>
      </c>
      <c r="B7671">
        <v>1185732</v>
      </c>
      <c r="C7671" s="20">
        <v>44419</v>
      </c>
      <c r="D7671" s="17" t="s">
        <v>14</v>
      </c>
      <c r="E7671" s="17" t="s">
        <v>131</v>
      </c>
      <c r="F7671" s="17" t="s">
        <v>132</v>
      </c>
      <c r="G7671" s="17" t="s">
        <v>21</v>
      </c>
      <c r="H7671">
        <v>57</v>
      </c>
      <c r="I7671">
        <v>65</v>
      </c>
      <c r="J7671">
        <v>370.5</v>
      </c>
      <c r="K7671">
        <v>181.54499999999999</v>
      </c>
      <c r="L7671" s="17" t="s">
        <v>83</v>
      </c>
      <c r="M7671" s="21">
        <v>50130</v>
      </c>
      <c r="N7671">
        <v>2021</v>
      </c>
      <c r="O7671">
        <v>8</v>
      </c>
      <c r="P7671" s="17" t="s">
        <v>147</v>
      </c>
      <c r="Q7671" t="b" cm="1">
        <f t="array" ref="Q7671">IF(Table1__2[[#This Row],[Product]]="Men's",Male)</f>
        <v>0</v>
      </c>
      <c r="R7671" t="str">
        <f>IF(Table1__2[[#This Row],[Product]]="Men's Street Footwear","Male","Female")</f>
        <v>Female</v>
      </c>
    </row>
    <row r="7672" spans="1:18" x14ac:dyDescent="0.25">
      <c r="A7672" s="17" t="s">
        <v>61</v>
      </c>
      <c r="B7672">
        <v>1185732</v>
      </c>
      <c r="C7672" s="20">
        <v>44419</v>
      </c>
      <c r="D7672" s="17" t="s">
        <v>14</v>
      </c>
      <c r="E7672" s="17" t="s">
        <v>131</v>
      </c>
      <c r="F7672" s="17" t="s">
        <v>132</v>
      </c>
      <c r="G7672" s="17" t="s">
        <v>22</v>
      </c>
      <c r="H7672">
        <v>61</v>
      </c>
      <c r="I7672">
        <v>104</v>
      </c>
      <c r="J7672">
        <v>634.4</v>
      </c>
      <c r="K7672">
        <v>323.54399999999998</v>
      </c>
      <c r="L7672" s="17" t="s">
        <v>83</v>
      </c>
      <c r="M7672" s="21">
        <v>50131</v>
      </c>
      <c r="N7672">
        <v>2021</v>
      </c>
      <c r="O7672">
        <v>8</v>
      </c>
      <c r="P7672" s="17" t="s">
        <v>147</v>
      </c>
      <c r="Q7672" t="b" cm="1">
        <f t="array" ref="Q7672">IF(Table1__2[[#This Row],[Product]]="Men's",Male)</f>
        <v>0</v>
      </c>
      <c r="R7672" t="str">
        <f>IF(Table1__2[[#This Row],[Product]]="Men's Street Footwear","Male","Female")</f>
        <v>Female</v>
      </c>
    </row>
    <row r="7673" spans="1:18" x14ac:dyDescent="0.25">
      <c r="A7673" s="17" t="s">
        <v>61</v>
      </c>
      <c r="B7673">
        <v>1185732</v>
      </c>
      <c r="C7673" s="20">
        <v>44449</v>
      </c>
      <c r="D7673" s="17" t="s">
        <v>14</v>
      </c>
      <c r="E7673" s="17" t="s">
        <v>131</v>
      </c>
      <c r="F7673" s="17" t="s">
        <v>132</v>
      </c>
      <c r="G7673" s="17" t="s">
        <v>16</v>
      </c>
      <c r="H7673">
        <v>56</v>
      </c>
      <c r="I7673">
        <v>137</v>
      </c>
      <c r="J7673">
        <v>767.2</v>
      </c>
      <c r="K7673">
        <v>437.30399999999997</v>
      </c>
      <c r="L7673" s="17" t="s">
        <v>83</v>
      </c>
      <c r="M7673" s="21">
        <v>50132</v>
      </c>
      <c r="N7673">
        <v>2021</v>
      </c>
      <c r="O7673">
        <v>9</v>
      </c>
      <c r="P7673" s="17" t="s">
        <v>148</v>
      </c>
      <c r="Q7673" t="b" cm="1">
        <f t="array" ref="Q7673">IF(Table1__2[[#This Row],[Product]]="Men's",Male)</f>
        <v>0</v>
      </c>
      <c r="R7673" t="str">
        <f>IF(Table1__2[[#This Row],[Product]]="Men's Street Footwear","Male","Female")</f>
        <v>Male</v>
      </c>
    </row>
    <row r="7674" spans="1:18" x14ac:dyDescent="0.25">
      <c r="A7674" s="17" t="s">
        <v>61</v>
      </c>
      <c r="B7674">
        <v>1185732</v>
      </c>
      <c r="C7674" s="20">
        <v>44449</v>
      </c>
      <c r="D7674" s="17" t="s">
        <v>14</v>
      </c>
      <c r="E7674" s="17" t="s">
        <v>131</v>
      </c>
      <c r="F7674" s="17" t="s">
        <v>132</v>
      </c>
      <c r="G7674" s="17" t="s">
        <v>18</v>
      </c>
      <c r="H7674">
        <v>50</v>
      </c>
      <c r="I7674">
        <v>85</v>
      </c>
      <c r="J7674">
        <v>425</v>
      </c>
      <c r="K7674">
        <v>255</v>
      </c>
      <c r="L7674" s="17" t="s">
        <v>83</v>
      </c>
      <c r="M7674" s="21">
        <v>50133</v>
      </c>
      <c r="N7674">
        <v>2021</v>
      </c>
      <c r="O7674">
        <v>9</v>
      </c>
      <c r="P7674" s="17" t="s">
        <v>148</v>
      </c>
      <c r="Q7674" t="b" cm="1">
        <f t="array" ref="Q7674">IF(Table1__2[[#This Row],[Product]]="Men's",Male)</f>
        <v>0</v>
      </c>
      <c r="R7674" t="str">
        <f>IF(Table1__2[[#This Row],[Product]]="Men's Street Footwear","Male","Female")</f>
        <v>Female</v>
      </c>
    </row>
    <row r="7675" spans="1:18" x14ac:dyDescent="0.25">
      <c r="A7675" s="17" t="s">
        <v>61</v>
      </c>
      <c r="B7675">
        <v>1185732</v>
      </c>
      <c r="C7675" s="20">
        <v>44449</v>
      </c>
      <c r="D7675" s="17" t="s">
        <v>14</v>
      </c>
      <c r="E7675" s="17" t="s">
        <v>131</v>
      </c>
      <c r="F7675" s="17" t="s">
        <v>132</v>
      </c>
      <c r="G7675" s="17" t="s">
        <v>19</v>
      </c>
      <c r="H7675">
        <v>46</v>
      </c>
      <c r="I7675">
        <v>56</v>
      </c>
      <c r="J7675">
        <v>257.60000000000002</v>
      </c>
      <c r="K7675">
        <v>128.80000000000001</v>
      </c>
      <c r="L7675" s="17" t="s">
        <v>83</v>
      </c>
      <c r="M7675" s="21">
        <v>50134</v>
      </c>
      <c r="N7675">
        <v>2021</v>
      </c>
      <c r="O7675">
        <v>9</v>
      </c>
      <c r="P7675" s="17" t="s">
        <v>148</v>
      </c>
      <c r="Q7675" t="b" cm="1">
        <f t="array" ref="Q7675">IF(Table1__2[[#This Row],[Product]]="Men's",Male)</f>
        <v>0</v>
      </c>
      <c r="R7675" t="str">
        <f>IF(Table1__2[[#This Row],[Product]]="Men's Street Footwear","Male","Female")</f>
        <v>Female</v>
      </c>
    </row>
    <row r="7676" spans="1:18" x14ac:dyDescent="0.25">
      <c r="A7676" s="17" t="s">
        <v>61</v>
      </c>
      <c r="B7676">
        <v>1185732</v>
      </c>
      <c r="C7676" s="20">
        <v>44449</v>
      </c>
      <c r="D7676" s="17" t="s">
        <v>14</v>
      </c>
      <c r="E7676" s="17" t="s">
        <v>131</v>
      </c>
      <c r="F7676" s="17" t="s">
        <v>132</v>
      </c>
      <c r="G7676" s="17" t="s">
        <v>20</v>
      </c>
      <c r="H7676">
        <v>45</v>
      </c>
      <c r="I7676">
        <v>52</v>
      </c>
      <c r="J7676">
        <v>234</v>
      </c>
      <c r="K7676">
        <v>114.66</v>
      </c>
      <c r="L7676" s="17" t="s">
        <v>83</v>
      </c>
      <c r="M7676" s="21">
        <v>50135</v>
      </c>
      <c r="N7676">
        <v>2021</v>
      </c>
      <c r="O7676">
        <v>9</v>
      </c>
      <c r="P7676" s="17" t="s">
        <v>148</v>
      </c>
      <c r="Q7676" t="b" cm="1">
        <f t="array" ref="Q7676">IF(Table1__2[[#This Row],[Product]]="Men's",Male)</f>
        <v>0</v>
      </c>
      <c r="R7676" t="str">
        <f>IF(Table1__2[[#This Row],[Product]]="Men's Street Footwear","Male","Female")</f>
        <v>Female</v>
      </c>
    </row>
    <row r="7677" spans="1:18" x14ac:dyDescent="0.25">
      <c r="A7677" s="17" t="s">
        <v>61</v>
      </c>
      <c r="B7677">
        <v>1185732</v>
      </c>
      <c r="C7677" s="20">
        <v>44449</v>
      </c>
      <c r="D7677" s="17" t="s">
        <v>14</v>
      </c>
      <c r="E7677" s="17" t="s">
        <v>131</v>
      </c>
      <c r="F7677" s="17" t="s">
        <v>132</v>
      </c>
      <c r="G7677" s="17" t="s">
        <v>21</v>
      </c>
      <c r="H7677">
        <v>58</v>
      </c>
      <c r="I7677">
        <v>50</v>
      </c>
      <c r="J7677">
        <v>290</v>
      </c>
      <c r="K7677">
        <v>136.30000000000001</v>
      </c>
      <c r="L7677" s="17" t="s">
        <v>83</v>
      </c>
      <c r="M7677" s="21">
        <v>50136</v>
      </c>
      <c r="N7677">
        <v>2021</v>
      </c>
      <c r="O7677">
        <v>9</v>
      </c>
      <c r="P7677" s="17" t="s">
        <v>148</v>
      </c>
      <c r="Q7677" t="b" cm="1">
        <f t="array" ref="Q7677">IF(Table1__2[[#This Row],[Product]]="Men's",Male)</f>
        <v>0</v>
      </c>
      <c r="R7677" t="str">
        <f>IF(Table1__2[[#This Row],[Product]]="Men's Street Footwear","Male","Female")</f>
        <v>Female</v>
      </c>
    </row>
    <row r="7678" spans="1:18" x14ac:dyDescent="0.25">
      <c r="A7678" s="17" t="s">
        <v>61</v>
      </c>
      <c r="B7678">
        <v>1185732</v>
      </c>
      <c r="C7678" s="20">
        <v>44449</v>
      </c>
      <c r="D7678" s="17" t="s">
        <v>14</v>
      </c>
      <c r="E7678" s="17" t="s">
        <v>131</v>
      </c>
      <c r="F7678" s="17" t="s">
        <v>132</v>
      </c>
      <c r="G7678" s="17" t="s">
        <v>22</v>
      </c>
      <c r="H7678">
        <v>59</v>
      </c>
      <c r="I7678">
        <v>78</v>
      </c>
      <c r="J7678">
        <v>460.2</v>
      </c>
      <c r="K7678">
        <v>253.11</v>
      </c>
      <c r="L7678" s="17" t="s">
        <v>83</v>
      </c>
      <c r="M7678" s="21">
        <v>50137</v>
      </c>
      <c r="N7678">
        <v>2021</v>
      </c>
      <c r="O7678">
        <v>9</v>
      </c>
      <c r="P7678" s="17" t="s">
        <v>148</v>
      </c>
      <c r="Q7678" t="b" cm="1">
        <f t="array" ref="Q7678">IF(Table1__2[[#This Row],[Product]]="Men's",Male)</f>
        <v>0</v>
      </c>
      <c r="R7678" t="str">
        <f>IF(Table1__2[[#This Row],[Product]]="Men's Street Footwear","Male","Female")</f>
        <v>Female</v>
      </c>
    </row>
    <row r="7679" spans="1:18" x14ac:dyDescent="0.25">
      <c r="A7679" s="17" t="s">
        <v>61</v>
      </c>
      <c r="B7679">
        <v>1185732</v>
      </c>
      <c r="C7679" s="20">
        <v>44481</v>
      </c>
      <c r="D7679" s="17" t="s">
        <v>14</v>
      </c>
      <c r="E7679" s="17" t="s">
        <v>131</v>
      </c>
      <c r="F7679" s="17" t="s">
        <v>132</v>
      </c>
      <c r="G7679" s="17" t="s">
        <v>16</v>
      </c>
      <c r="H7679">
        <v>62</v>
      </c>
      <c r="I7679">
        <v>133</v>
      </c>
      <c r="J7679">
        <v>824.6</v>
      </c>
      <c r="K7679">
        <v>494.76</v>
      </c>
      <c r="L7679" s="17" t="s">
        <v>83</v>
      </c>
      <c r="M7679" s="21">
        <v>50138</v>
      </c>
      <c r="N7679">
        <v>2021</v>
      </c>
      <c r="O7679">
        <v>10</v>
      </c>
      <c r="P7679" s="17" t="s">
        <v>149</v>
      </c>
      <c r="Q7679" t="b" cm="1">
        <f t="array" ref="Q7679">IF(Table1__2[[#This Row],[Product]]="Men's",Male)</f>
        <v>0</v>
      </c>
      <c r="R7679" t="str">
        <f>IF(Table1__2[[#This Row],[Product]]="Men's Street Footwear","Male","Female")</f>
        <v>Male</v>
      </c>
    </row>
    <row r="7680" spans="1:18" x14ac:dyDescent="0.25">
      <c r="A7680" s="17" t="s">
        <v>61</v>
      </c>
      <c r="B7680">
        <v>1185732</v>
      </c>
      <c r="C7680" s="20">
        <v>44481</v>
      </c>
      <c r="D7680" s="17" t="s">
        <v>14</v>
      </c>
      <c r="E7680" s="17" t="s">
        <v>131</v>
      </c>
      <c r="F7680" s="17" t="s">
        <v>132</v>
      </c>
      <c r="G7680" s="17" t="s">
        <v>18</v>
      </c>
      <c r="H7680">
        <v>54</v>
      </c>
      <c r="I7680">
        <v>75</v>
      </c>
      <c r="J7680">
        <v>405</v>
      </c>
      <c r="K7680">
        <v>238.95</v>
      </c>
      <c r="L7680" s="17" t="s">
        <v>83</v>
      </c>
      <c r="M7680" s="21">
        <v>50139</v>
      </c>
      <c r="N7680">
        <v>2021</v>
      </c>
      <c r="O7680">
        <v>10</v>
      </c>
      <c r="P7680" s="17" t="s">
        <v>149</v>
      </c>
      <c r="Q7680" t="b" cm="1">
        <f t="array" ref="Q7680">IF(Table1__2[[#This Row],[Product]]="Men's",Male)</f>
        <v>0</v>
      </c>
      <c r="R7680" t="str">
        <f>IF(Table1__2[[#This Row],[Product]]="Men's Street Footwear","Male","Female")</f>
        <v>Female</v>
      </c>
    </row>
    <row r="7681" spans="1:18" x14ac:dyDescent="0.25">
      <c r="A7681" s="17" t="s">
        <v>61</v>
      </c>
      <c r="B7681">
        <v>1185732</v>
      </c>
      <c r="C7681" s="20">
        <v>44481</v>
      </c>
      <c r="D7681" s="17" t="s">
        <v>14</v>
      </c>
      <c r="E7681" s="17" t="s">
        <v>131</v>
      </c>
      <c r="F7681" s="17" t="s">
        <v>132</v>
      </c>
      <c r="G7681" s="17" t="s">
        <v>19</v>
      </c>
      <c r="H7681">
        <v>59</v>
      </c>
      <c r="I7681">
        <v>54</v>
      </c>
      <c r="J7681">
        <v>318.60000000000002</v>
      </c>
      <c r="K7681">
        <v>159.30000000000001</v>
      </c>
      <c r="L7681" s="17" t="s">
        <v>83</v>
      </c>
      <c r="M7681" s="21">
        <v>50140</v>
      </c>
      <c r="N7681">
        <v>2021</v>
      </c>
      <c r="O7681">
        <v>10</v>
      </c>
      <c r="P7681" s="17" t="s">
        <v>149</v>
      </c>
      <c r="Q7681" t="b" cm="1">
        <f t="array" ref="Q7681">IF(Table1__2[[#This Row],[Product]]="Men's",Male)</f>
        <v>0</v>
      </c>
      <c r="R7681" t="str">
        <f>IF(Table1__2[[#This Row],[Product]]="Men's Street Footwear","Male","Female")</f>
        <v>Female</v>
      </c>
    </row>
    <row r="7682" spans="1:18" x14ac:dyDescent="0.25">
      <c r="A7682" s="17" t="s">
        <v>61</v>
      </c>
      <c r="B7682">
        <v>1185732</v>
      </c>
      <c r="C7682" s="20">
        <v>44481</v>
      </c>
      <c r="D7682" s="17" t="s">
        <v>14</v>
      </c>
      <c r="E7682" s="17" t="s">
        <v>131</v>
      </c>
      <c r="F7682" s="17" t="s">
        <v>132</v>
      </c>
      <c r="G7682" s="17" t="s">
        <v>20</v>
      </c>
      <c r="H7682">
        <v>55</v>
      </c>
      <c r="I7682">
        <v>46</v>
      </c>
      <c r="J7682">
        <v>253</v>
      </c>
      <c r="K7682">
        <v>121.44</v>
      </c>
      <c r="L7682" s="17" t="s">
        <v>83</v>
      </c>
      <c r="M7682" s="21">
        <v>50141</v>
      </c>
      <c r="N7682">
        <v>2021</v>
      </c>
      <c r="O7682">
        <v>10</v>
      </c>
      <c r="P7682" s="17" t="s">
        <v>149</v>
      </c>
      <c r="Q7682" t="b" cm="1">
        <f t="array" ref="Q7682">IF(Table1__2[[#This Row],[Product]]="Men's",Male)</f>
        <v>0</v>
      </c>
      <c r="R7682" t="str">
        <f>IF(Table1__2[[#This Row],[Product]]="Men's Street Footwear","Male","Female")</f>
        <v>Female</v>
      </c>
    </row>
    <row r="7683" spans="1:18" x14ac:dyDescent="0.25">
      <c r="A7683" s="17" t="s">
        <v>61</v>
      </c>
      <c r="B7683">
        <v>1185732</v>
      </c>
      <c r="C7683" s="20">
        <v>44481</v>
      </c>
      <c r="D7683" s="17" t="s">
        <v>14</v>
      </c>
      <c r="E7683" s="17" t="s">
        <v>131</v>
      </c>
      <c r="F7683" s="17" t="s">
        <v>132</v>
      </c>
      <c r="G7683" s="17" t="s">
        <v>21</v>
      </c>
      <c r="H7683">
        <v>66</v>
      </c>
      <c r="I7683">
        <v>51</v>
      </c>
      <c r="J7683">
        <v>336.6</v>
      </c>
      <c r="K7683">
        <v>161.56800000000001</v>
      </c>
      <c r="L7683" s="17" t="s">
        <v>83</v>
      </c>
      <c r="M7683" s="21">
        <v>50142</v>
      </c>
      <c r="N7683">
        <v>2021</v>
      </c>
      <c r="O7683">
        <v>10</v>
      </c>
      <c r="P7683" s="17" t="s">
        <v>149</v>
      </c>
      <c r="Q7683" t="b" cm="1">
        <f t="array" ref="Q7683">IF(Table1__2[[#This Row],[Product]]="Men's",Male)</f>
        <v>0</v>
      </c>
      <c r="R7683" t="str">
        <f>IF(Table1__2[[#This Row],[Product]]="Men's Street Footwear","Male","Female")</f>
        <v>Female</v>
      </c>
    </row>
    <row r="7684" spans="1:18" x14ac:dyDescent="0.25">
      <c r="A7684" s="17" t="s">
        <v>30</v>
      </c>
      <c r="B7684">
        <v>1185732</v>
      </c>
      <c r="C7684" s="20">
        <v>44481</v>
      </c>
      <c r="D7684" s="17" t="s">
        <v>14</v>
      </c>
      <c r="E7684" s="17" t="s">
        <v>131</v>
      </c>
      <c r="F7684" s="17" t="s">
        <v>132</v>
      </c>
      <c r="G7684" s="17" t="s">
        <v>22</v>
      </c>
      <c r="H7684">
        <v>71</v>
      </c>
      <c r="I7684">
        <v>81</v>
      </c>
      <c r="J7684">
        <v>575.1</v>
      </c>
      <c r="K7684">
        <v>304.803</v>
      </c>
      <c r="L7684" s="17" t="s">
        <v>83</v>
      </c>
      <c r="M7684" s="21">
        <v>50143</v>
      </c>
      <c r="N7684">
        <v>2021</v>
      </c>
      <c r="O7684">
        <v>10</v>
      </c>
      <c r="P7684" s="17" t="s">
        <v>149</v>
      </c>
      <c r="Q7684" t="b" cm="1">
        <f t="array" ref="Q7684">IF(Table1__2[[#This Row],[Product]]="Men's",Male)</f>
        <v>0</v>
      </c>
      <c r="R7684" t="str">
        <f>IF(Table1__2[[#This Row],[Product]]="Men's Street Footwear","Male","Female")</f>
        <v>Female</v>
      </c>
    </row>
    <row r="7685" spans="1:18" x14ac:dyDescent="0.25">
      <c r="A7685" s="17" t="s">
        <v>30</v>
      </c>
      <c r="B7685">
        <v>1185732</v>
      </c>
      <c r="C7685" s="20">
        <v>44511</v>
      </c>
      <c r="D7685" s="17" t="s">
        <v>14</v>
      </c>
      <c r="E7685" s="17" t="s">
        <v>131</v>
      </c>
      <c r="F7685" s="17" t="s">
        <v>132</v>
      </c>
      <c r="G7685" s="17" t="s">
        <v>16</v>
      </c>
      <c r="H7685">
        <v>64</v>
      </c>
      <c r="I7685">
        <v>126</v>
      </c>
      <c r="J7685">
        <v>806.4</v>
      </c>
      <c r="K7685">
        <v>483.84</v>
      </c>
      <c r="L7685" s="17" t="s">
        <v>83</v>
      </c>
      <c r="M7685" s="21">
        <v>50144</v>
      </c>
      <c r="N7685">
        <v>2021</v>
      </c>
      <c r="O7685">
        <v>11</v>
      </c>
      <c r="P7685" s="17" t="s">
        <v>150</v>
      </c>
      <c r="Q7685" t="b" cm="1">
        <f t="array" ref="Q7685">IF(Table1__2[[#This Row],[Product]]="Men's",Male)</f>
        <v>0</v>
      </c>
      <c r="R7685" t="str">
        <f>IF(Table1__2[[#This Row],[Product]]="Men's Street Footwear","Male","Female")</f>
        <v>Male</v>
      </c>
    </row>
    <row r="7686" spans="1:18" x14ac:dyDescent="0.25">
      <c r="A7686" s="17" t="s">
        <v>30</v>
      </c>
      <c r="B7686">
        <v>1185732</v>
      </c>
      <c r="C7686" s="20">
        <v>44511</v>
      </c>
      <c r="D7686" s="17" t="s">
        <v>14</v>
      </c>
      <c r="E7686" s="17" t="s">
        <v>131</v>
      </c>
      <c r="F7686" s="17" t="s">
        <v>132</v>
      </c>
      <c r="G7686" s="17" t="s">
        <v>18</v>
      </c>
      <c r="H7686">
        <v>55</v>
      </c>
      <c r="I7686">
        <v>81</v>
      </c>
      <c r="J7686">
        <v>445.5</v>
      </c>
      <c r="K7686">
        <v>258.39</v>
      </c>
      <c r="L7686" s="17" t="s">
        <v>83</v>
      </c>
      <c r="M7686" s="21">
        <v>50145</v>
      </c>
      <c r="N7686">
        <v>2021</v>
      </c>
      <c r="O7686">
        <v>11</v>
      </c>
      <c r="P7686" s="17" t="s">
        <v>150</v>
      </c>
      <c r="Q7686" t="b" cm="1">
        <f t="array" ref="Q7686">IF(Table1__2[[#This Row],[Product]]="Men's",Male)</f>
        <v>0</v>
      </c>
      <c r="R7686" t="str">
        <f>IF(Table1__2[[#This Row],[Product]]="Men's Street Footwear","Male","Female")</f>
        <v>Female</v>
      </c>
    </row>
    <row r="7687" spans="1:18" x14ac:dyDescent="0.25">
      <c r="A7687" s="17" t="s">
        <v>30</v>
      </c>
      <c r="B7687">
        <v>1185732</v>
      </c>
      <c r="C7687" s="20">
        <v>44511</v>
      </c>
      <c r="D7687" s="17" t="s">
        <v>14</v>
      </c>
      <c r="E7687" s="17" t="s">
        <v>131</v>
      </c>
      <c r="F7687" s="17" t="s">
        <v>132</v>
      </c>
      <c r="G7687" s="17" t="s">
        <v>19</v>
      </c>
      <c r="H7687">
        <v>57</v>
      </c>
      <c r="I7687">
        <v>96</v>
      </c>
      <c r="J7687">
        <v>547.20000000000005</v>
      </c>
      <c r="K7687">
        <v>262.65600000000001</v>
      </c>
      <c r="L7687" s="17" t="s">
        <v>83</v>
      </c>
      <c r="M7687" s="21">
        <v>50146</v>
      </c>
      <c r="N7687">
        <v>2021</v>
      </c>
      <c r="O7687">
        <v>11</v>
      </c>
      <c r="P7687" s="17" t="s">
        <v>150</v>
      </c>
      <c r="Q7687" t="b" cm="1">
        <f t="array" ref="Q7687">IF(Table1__2[[#This Row],[Product]]="Men's",Male)</f>
        <v>0</v>
      </c>
      <c r="R7687" t="str">
        <f>IF(Table1__2[[#This Row],[Product]]="Men's Street Footwear","Male","Female")</f>
        <v>Female</v>
      </c>
    </row>
    <row r="7688" spans="1:18" x14ac:dyDescent="0.25">
      <c r="A7688" s="17" t="s">
        <v>61</v>
      </c>
      <c r="B7688">
        <v>1185732</v>
      </c>
      <c r="C7688" s="20">
        <v>44511</v>
      </c>
      <c r="D7688" s="17" t="s">
        <v>14</v>
      </c>
      <c r="E7688" s="17" t="s">
        <v>131</v>
      </c>
      <c r="F7688" s="17" t="s">
        <v>132</v>
      </c>
      <c r="G7688" s="17" t="s">
        <v>20</v>
      </c>
      <c r="H7688">
        <v>55</v>
      </c>
      <c r="I7688">
        <v>75</v>
      </c>
      <c r="J7688">
        <v>412.5</v>
      </c>
      <c r="K7688">
        <v>206.25</v>
      </c>
      <c r="L7688" s="17" t="s">
        <v>83</v>
      </c>
      <c r="M7688" s="21">
        <v>50147</v>
      </c>
      <c r="N7688">
        <v>2021</v>
      </c>
      <c r="O7688">
        <v>11</v>
      </c>
      <c r="P7688" s="17" t="s">
        <v>150</v>
      </c>
      <c r="Q7688" t="b" cm="1">
        <f t="array" ref="Q7688">IF(Table1__2[[#This Row],[Product]]="Men's",Male)</f>
        <v>0</v>
      </c>
      <c r="R7688" t="str">
        <f>IF(Table1__2[[#This Row],[Product]]="Men's Street Footwear","Male","Female")</f>
        <v>Female</v>
      </c>
    </row>
    <row r="7689" spans="1:18" x14ac:dyDescent="0.25">
      <c r="A7689" s="17" t="s">
        <v>61</v>
      </c>
      <c r="B7689">
        <v>1185732</v>
      </c>
      <c r="C7689" s="20">
        <v>44511</v>
      </c>
      <c r="D7689" s="17" t="s">
        <v>14</v>
      </c>
      <c r="E7689" s="17" t="s">
        <v>131</v>
      </c>
      <c r="F7689" s="17" t="s">
        <v>132</v>
      </c>
      <c r="G7689" s="17" t="s">
        <v>21</v>
      </c>
      <c r="H7689">
        <v>67</v>
      </c>
      <c r="I7689">
        <v>80</v>
      </c>
      <c r="J7689">
        <v>536</v>
      </c>
      <c r="K7689">
        <v>268</v>
      </c>
      <c r="L7689" s="17" t="s">
        <v>83</v>
      </c>
      <c r="M7689" s="21">
        <v>50148</v>
      </c>
      <c r="N7689">
        <v>2021</v>
      </c>
      <c r="O7689">
        <v>11</v>
      </c>
      <c r="P7689" s="17" t="s">
        <v>150</v>
      </c>
      <c r="Q7689" t="b" cm="1">
        <f t="array" ref="Q7689">IF(Table1__2[[#This Row],[Product]]="Men's",Male)</f>
        <v>0</v>
      </c>
      <c r="R7689" t="str">
        <f>IF(Table1__2[[#This Row],[Product]]="Men's Street Footwear","Male","Female")</f>
        <v>Female</v>
      </c>
    </row>
    <row r="7690" spans="1:18" x14ac:dyDescent="0.25">
      <c r="A7690" s="17" t="s">
        <v>61</v>
      </c>
      <c r="B7690">
        <v>1185732</v>
      </c>
      <c r="C7690" s="20">
        <v>44511</v>
      </c>
      <c r="D7690" s="17" t="s">
        <v>14</v>
      </c>
      <c r="E7690" s="17" t="s">
        <v>131</v>
      </c>
      <c r="F7690" s="17" t="s">
        <v>132</v>
      </c>
      <c r="G7690" s="17" t="s">
        <v>22</v>
      </c>
      <c r="H7690">
        <v>70</v>
      </c>
      <c r="I7690">
        <v>94</v>
      </c>
      <c r="J7690">
        <v>658</v>
      </c>
      <c r="K7690">
        <v>348.74</v>
      </c>
      <c r="L7690" s="17" t="s">
        <v>83</v>
      </c>
      <c r="M7690" s="21">
        <v>50149</v>
      </c>
      <c r="N7690">
        <v>2021</v>
      </c>
      <c r="O7690">
        <v>11</v>
      </c>
      <c r="P7690" s="17" t="s">
        <v>150</v>
      </c>
      <c r="Q7690" t="b" cm="1">
        <f t="array" ref="Q7690">IF(Table1__2[[#This Row],[Product]]="Men's",Male)</f>
        <v>0</v>
      </c>
      <c r="R7690" t="str">
        <f>IF(Table1__2[[#This Row],[Product]]="Men's Street Footwear","Male","Female")</f>
        <v>Female</v>
      </c>
    </row>
    <row r="7691" spans="1:18" x14ac:dyDescent="0.25">
      <c r="A7691" s="17" t="s">
        <v>61</v>
      </c>
      <c r="B7691">
        <v>1185732</v>
      </c>
      <c r="C7691" s="20">
        <v>44540</v>
      </c>
      <c r="D7691" s="17" t="s">
        <v>14</v>
      </c>
      <c r="E7691" s="17" t="s">
        <v>131</v>
      </c>
      <c r="F7691" s="17" t="s">
        <v>132</v>
      </c>
      <c r="G7691" s="17" t="s">
        <v>16</v>
      </c>
      <c r="H7691">
        <v>64</v>
      </c>
      <c r="I7691">
        <v>168</v>
      </c>
      <c r="J7691">
        <v>1075.2</v>
      </c>
      <c r="K7691">
        <v>645.12</v>
      </c>
      <c r="L7691" s="17" t="s">
        <v>83</v>
      </c>
      <c r="M7691" s="21">
        <v>50150</v>
      </c>
      <c r="N7691">
        <v>2021</v>
      </c>
      <c r="O7691">
        <v>12</v>
      </c>
      <c r="P7691" s="17" t="s">
        <v>151</v>
      </c>
      <c r="Q7691" t="b" cm="1">
        <f t="array" ref="Q7691">IF(Table1__2[[#This Row],[Product]]="Men's",Male)</f>
        <v>0</v>
      </c>
      <c r="R7691" t="str">
        <f>IF(Table1__2[[#This Row],[Product]]="Men's Street Footwear","Male","Female")</f>
        <v>Male</v>
      </c>
    </row>
    <row r="7692" spans="1:18" x14ac:dyDescent="0.25">
      <c r="A7692" s="17" t="s">
        <v>61</v>
      </c>
      <c r="B7692">
        <v>1185732</v>
      </c>
      <c r="C7692" s="20">
        <v>44540</v>
      </c>
      <c r="D7692" s="17" t="s">
        <v>14</v>
      </c>
      <c r="E7692" s="17" t="s">
        <v>131</v>
      </c>
      <c r="F7692" s="17" t="s">
        <v>132</v>
      </c>
      <c r="G7692" s="17" t="s">
        <v>18</v>
      </c>
      <c r="H7692">
        <v>55</v>
      </c>
      <c r="I7692">
        <v>100</v>
      </c>
      <c r="J7692">
        <v>550</v>
      </c>
      <c r="K7692">
        <v>302.5</v>
      </c>
      <c r="L7692" s="17" t="s">
        <v>83</v>
      </c>
      <c r="M7692" s="21">
        <v>50151</v>
      </c>
      <c r="N7692">
        <v>2021</v>
      </c>
      <c r="O7692">
        <v>12</v>
      </c>
      <c r="P7692" s="17" t="s">
        <v>151</v>
      </c>
      <c r="Q7692" t="b" cm="1">
        <f t="array" ref="Q7692">IF(Table1__2[[#This Row],[Product]]="Men's",Male)</f>
        <v>0</v>
      </c>
      <c r="R7692" t="str">
        <f>IF(Table1__2[[#This Row],[Product]]="Men's Street Footwear","Male","Female")</f>
        <v>Female</v>
      </c>
    </row>
    <row r="7693" spans="1:18" x14ac:dyDescent="0.25">
      <c r="A7693" s="17" t="s">
        <v>61</v>
      </c>
      <c r="B7693">
        <v>1185732</v>
      </c>
      <c r="C7693" s="20">
        <v>44540</v>
      </c>
      <c r="D7693" s="17" t="s">
        <v>14</v>
      </c>
      <c r="E7693" s="17" t="s">
        <v>131</v>
      </c>
      <c r="F7693" s="17" t="s">
        <v>132</v>
      </c>
      <c r="G7693" s="17" t="s">
        <v>19</v>
      </c>
      <c r="H7693">
        <v>55</v>
      </c>
      <c r="I7693">
        <v>113</v>
      </c>
      <c r="J7693">
        <v>621.5</v>
      </c>
      <c r="K7693">
        <v>292.10500000000002</v>
      </c>
      <c r="L7693" s="17" t="s">
        <v>83</v>
      </c>
      <c r="M7693" s="21">
        <v>50152</v>
      </c>
      <c r="N7693">
        <v>2021</v>
      </c>
      <c r="O7693">
        <v>12</v>
      </c>
      <c r="P7693" s="17" t="s">
        <v>151</v>
      </c>
      <c r="Q7693" t="b" cm="1">
        <f t="array" ref="Q7693">IF(Table1__2[[#This Row],[Product]]="Men's",Male)</f>
        <v>0</v>
      </c>
      <c r="R7693" t="str">
        <f>IF(Table1__2[[#This Row],[Product]]="Men's Street Footwear","Male","Female")</f>
        <v>Female</v>
      </c>
    </row>
    <row r="7694" spans="1:18" x14ac:dyDescent="0.25">
      <c r="A7694" s="17" t="s">
        <v>61</v>
      </c>
      <c r="B7694">
        <v>1185732</v>
      </c>
      <c r="C7694" s="20">
        <v>44540</v>
      </c>
      <c r="D7694" s="17" t="s">
        <v>14</v>
      </c>
      <c r="E7694" s="17" t="s">
        <v>131</v>
      </c>
      <c r="F7694" s="17" t="s">
        <v>132</v>
      </c>
      <c r="G7694" s="17" t="s">
        <v>20</v>
      </c>
      <c r="H7694">
        <v>56</v>
      </c>
      <c r="I7694">
        <v>81</v>
      </c>
      <c r="J7694">
        <v>453.6</v>
      </c>
      <c r="K7694">
        <v>204.12</v>
      </c>
      <c r="L7694" s="17" t="s">
        <v>83</v>
      </c>
      <c r="M7694" s="21">
        <v>50153</v>
      </c>
      <c r="N7694">
        <v>2021</v>
      </c>
      <c r="O7694">
        <v>12</v>
      </c>
      <c r="P7694" s="17" t="s">
        <v>151</v>
      </c>
      <c r="Q7694" t="b" cm="1">
        <f t="array" ref="Q7694">IF(Table1__2[[#This Row],[Product]]="Men's",Male)</f>
        <v>0</v>
      </c>
      <c r="R7694" t="str">
        <f>IF(Table1__2[[#This Row],[Product]]="Men's Street Footwear","Male","Female")</f>
        <v>Female</v>
      </c>
    </row>
    <row r="7695" spans="1:18" x14ac:dyDescent="0.25">
      <c r="A7695" s="17" t="s">
        <v>61</v>
      </c>
      <c r="B7695">
        <v>1185732</v>
      </c>
      <c r="C7695" s="20">
        <v>44540</v>
      </c>
      <c r="D7695" s="17" t="s">
        <v>14</v>
      </c>
      <c r="E7695" s="17" t="s">
        <v>131</v>
      </c>
      <c r="F7695" s="17" t="s">
        <v>132</v>
      </c>
      <c r="G7695" s="17" t="s">
        <v>21</v>
      </c>
      <c r="H7695">
        <v>67</v>
      </c>
      <c r="I7695">
        <v>81</v>
      </c>
      <c r="J7695">
        <v>542.70000000000005</v>
      </c>
      <c r="K7695">
        <v>260.49599999999998</v>
      </c>
      <c r="L7695" s="17" t="s">
        <v>83</v>
      </c>
      <c r="M7695" s="21">
        <v>50154</v>
      </c>
      <c r="N7695">
        <v>2021</v>
      </c>
      <c r="O7695">
        <v>12</v>
      </c>
      <c r="P7695" s="17" t="s">
        <v>151</v>
      </c>
      <c r="Q7695" t="b" cm="1">
        <f t="array" ref="Q7695">IF(Table1__2[[#This Row],[Product]]="Men's",Male)</f>
        <v>0</v>
      </c>
      <c r="R7695" t="str">
        <f>IF(Table1__2[[#This Row],[Product]]="Men's Street Footwear","Male","Female")</f>
        <v>Female</v>
      </c>
    </row>
    <row r="7696" spans="1:18" x14ac:dyDescent="0.25">
      <c r="A7696" s="17" t="s">
        <v>61</v>
      </c>
      <c r="B7696">
        <v>1185732</v>
      </c>
      <c r="C7696" s="20">
        <v>44540</v>
      </c>
      <c r="D7696" s="17" t="s">
        <v>14</v>
      </c>
      <c r="E7696" s="17" t="s">
        <v>131</v>
      </c>
      <c r="F7696" s="17" t="s">
        <v>132</v>
      </c>
      <c r="G7696" s="17" t="s">
        <v>22</v>
      </c>
      <c r="H7696">
        <v>68</v>
      </c>
      <c r="I7696">
        <v>106</v>
      </c>
      <c r="J7696">
        <v>720.8</v>
      </c>
      <c r="K7696">
        <v>374.81599999999997</v>
      </c>
      <c r="L7696" s="17" t="s">
        <v>83</v>
      </c>
      <c r="M7696" s="21">
        <v>50155</v>
      </c>
      <c r="N7696">
        <v>2021</v>
      </c>
      <c r="O7696">
        <v>12</v>
      </c>
      <c r="P7696" s="17" t="s">
        <v>151</v>
      </c>
      <c r="Q7696" t="b" cm="1">
        <f t="array" ref="Q7696">IF(Table1__2[[#This Row],[Product]]="Men's",Male)</f>
        <v>0</v>
      </c>
      <c r="R7696" t="str">
        <f>IF(Table1__2[[#This Row],[Product]]="Men's Street Footwear","Male","Female")</f>
        <v>Female</v>
      </c>
    </row>
    <row r="7697" spans="1:18" x14ac:dyDescent="0.25">
      <c r="A7697" s="17" t="s">
        <v>61</v>
      </c>
      <c r="B7697">
        <v>1185732</v>
      </c>
      <c r="C7697" s="20">
        <v>44217</v>
      </c>
      <c r="D7697" s="17" t="s">
        <v>14</v>
      </c>
      <c r="E7697" s="17" t="s">
        <v>131</v>
      </c>
      <c r="F7697" s="17" t="s">
        <v>132</v>
      </c>
      <c r="G7697" s="17" t="s">
        <v>16</v>
      </c>
      <c r="H7697">
        <v>49</v>
      </c>
      <c r="I7697">
        <v>131</v>
      </c>
      <c r="J7697">
        <v>641.9</v>
      </c>
      <c r="K7697">
        <v>353.04500000000002</v>
      </c>
      <c r="L7697" s="17" t="s">
        <v>83</v>
      </c>
      <c r="M7697" s="21">
        <v>50156</v>
      </c>
      <c r="N7697">
        <v>2021</v>
      </c>
      <c r="O7697">
        <v>1</v>
      </c>
      <c r="P7697" s="17" t="s">
        <v>141</v>
      </c>
      <c r="Q7697" t="b" cm="1">
        <f t="array" ref="Q7697">IF(Table1__2[[#This Row],[Product]]="Men's",Male)</f>
        <v>0</v>
      </c>
      <c r="R7697" t="str">
        <f>IF(Table1__2[[#This Row],[Product]]="Men's Street Footwear","Male","Female")</f>
        <v>Male</v>
      </c>
    </row>
    <row r="7698" spans="1:18" x14ac:dyDescent="0.25">
      <c r="A7698" s="17" t="s">
        <v>61</v>
      </c>
      <c r="B7698">
        <v>1185732</v>
      </c>
      <c r="C7698" s="20">
        <v>44217</v>
      </c>
      <c r="D7698" s="17" t="s">
        <v>14</v>
      </c>
      <c r="E7698" s="17" t="s">
        <v>131</v>
      </c>
      <c r="F7698" s="17" t="s">
        <v>132</v>
      </c>
      <c r="G7698" s="17" t="s">
        <v>18</v>
      </c>
      <c r="H7698">
        <v>45</v>
      </c>
      <c r="I7698">
        <v>91</v>
      </c>
      <c r="J7698">
        <v>409.5</v>
      </c>
      <c r="K7698">
        <v>217.035</v>
      </c>
      <c r="L7698" s="17" t="s">
        <v>83</v>
      </c>
      <c r="M7698" s="21">
        <v>50157</v>
      </c>
      <c r="N7698">
        <v>2021</v>
      </c>
      <c r="O7698">
        <v>1</v>
      </c>
      <c r="P7698" s="17" t="s">
        <v>141</v>
      </c>
      <c r="Q7698" t="b" cm="1">
        <f t="array" ref="Q7698">IF(Table1__2[[#This Row],[Product]]="Men's",Male)</f>
        <v>0</v>
      </c>
      <c r="R7698" t="str">
        <f>IF(Table1__2[[#This Row],[Product]]="Men's Street Footwear","Male","Female")</f>
        <v>Female</v>
      </c>
    </row>
    <row r="7699" spans="1:18" x14ac:dyDescent="0.25">
      <c r="A7699" s="17" t="s">
        <v>61</v>
      </c>
      <c r="B7699">
        <v>1185732</v>
      </c>
      <c r="C7699" s="20">
        <v>44217</v>
      </c>
      <c r="D7699" s="17" t="s">
        <v>14</v>
      </c>
      <c r="E7699" s="17" t="s">
        <v>131</v>
      </c>
      <c r="F7699" s="17" t="s">
        <v>132</v>
      </c>
      <c r="G7699" s="17" t="s">
        <v>19</v>
      </c>
      <c r="H7699">
        <v>38</v>
      </c>
      <c r="I7699">
        <v>81</v>
      </c>
      <c r="J7699">
        <v>307.8</v>
      </c>
      <c r="K7699">
        <v>138.51</v>
      </c>
      <c r="L7699" s="17" t="s">
        <v>83</v>
      </c>
      <c r="M7699" s="21">
        <v>50158</v>
      </c>
      <c r="N7699">
        <v>2021</v>
      </c>
      <c r="O7699">
        <v>1</v>
      </c>
      <c r="P7699" s="17" t="s">
        <v>141</v>
      </c>
      <c r="Q7699" t="b" cm="1">
        <f t="array" ref="Q7699">IF(Table1__2[[#This Row],[Product]]="Men's",Male)</f>
        <v>0</v>
      </c>
      <c r="R7699" t="str">
        <f>IF(Table1__2[[#This Row],[Product]]="Men's Street Footwear","Male","Female")</f>
        <v>Female</v>
      </c>
    </row>
    <row r="7700" spans="1:18" x14ac:dyDescent="0.25">
      <c r="A7700" s="17" t="s">
        <v>61</v>
      </c>
      <c r="B7700">
        <v>1185732</v>
      </c>
      <c r="C7700" s="20">
        <v>44217</v>
      </c>
      <c r="D7700" s="17" t="s">
        <v>14</v>
      </c>
      <c r="E7700" s="17" t="s">
        <v>131</v>
      </c>
      <c r="F7700" s="17" t="s">
        <v>132</v>
      </c>
      <c r="G7700" s="17" t="s">
        <v>20</v>
      </c>
      <c r="H7700">
        <v>43</v>
      </c>
      <c r="I7700">
        <v>46</v>
      </c>
      <c r="J7700">
        <v>197.8</v>
      </c>
      <c r="K7700">
        <v>79.12</v>
      </c>
      <c r="L7700" s="17" t="s">
        <v>83</v>
      </c>
      <c r="M7700" s="21">
        <v>50159</v>
      </c>
      <c r="N7700">
        <v>2021</v>
      </c>
      <c r="O7700">
        <v>1</v>
      </c>
      <c r="P7700" s="17" t="s">
        <v>141</v>
      </c>
      <c r="Q7700" t="b" cm="1">
        <f t="array" ref="Q7700">IF(Table1__2[[#This Row],[Product]]="Men's",Male)</f>
        <v>0</v>
      </c>
      <c r="R7700" t="str">
        <f>IF(Table1__2[[#This Row],[Product]]="Men's Street Footwear","Male","Female")</f>
        <v>Female</v>
      </c>
    </row>
    <row r="7701" spans="1:18" x14ac:dyDescent="0.25">
      <c r="A7701" s="17" t="s">
        <v>61</v>
      </c>
      <c r="B7701">
        <v>1185732</v>
      </c>
      <c r="C7701" s="20">
        <v>44217</v>
      </c>
      <c r="D7701" s="17" t="s">
        <v>14</v>
      </c>
      <c r="E7701" s="17" t="s">
        <v>131</v>
      </c>
      <c r="F7701" s="17" t="s">
        <v>132</v>
      </c>
      <c r="G7701" s="17" t="s">
        <v>21</v>
      </c>
      <c r="H7701">
        <v>59</v>
      </c>
      <c r="I7701">
        <v>56</v>
      </c>
      <c r="J7701">
        <v>330.4</v>
      </c>
      <c r="K7701">
        <v>145.376</v>
      </c>
      <c r="L7701" s="17" t="s">
        <v>83</v>
      </c>
      <c r="M7701" s="21">
        <v>50160</v>
      </c>
      <c r="N7701">
        <v>2021</v>
      </c>
      <c r="O7701">
        <v>1</v>
      </c>
      <c r="P7701" s="17" t="s">
        <v>141</v>
      </c>
      <c r="Q7701" t="b" cm="1">
        <f t="array" ref="Q7701">IF(Table1__2[[#This Row],[Product]]="Men's",Male)</f>
        <v>0</v>
      </c>
      <c r="R7701" t="str">
        <f>IF(Table1__2[[#This Row],[Product]]="Men's Street Footwear","Male","Female")</f>
        <v>Female</v>
      </c>
    </row>
    <row r="7702" spans="1:18" x14ac:dyDescent="0.25">
      <c r="A7702" s="17" t="s">
        <v>61</v>
      </c>
      <c r="B7702">
        <v>1185732</v>
      </c>
      <c r="C7702" s="20">
        <v>44217</v>
      </c>
      <c r="D7702" s="17" t="s">
        <v>14</v>
      </c>
      <c r="E7702" s="17" t="s">
        <v>131</v>
      </c>
      <c r="F7702" s="17" t="s">
        <v>132</v>
      </c>
      <c r="G7702" s="17" t="s">
        <v>22</v>
      </c>
      <c r="H7702">
        <v>49</v>
      </c>
      <c r="I7702">
        <v>88</v>
      </c>
      <c r="J7702">
        <v>431.2</v>
      </c>
      <c r="K7702">
        <v>194.04</v>
      </c>
      <c r="L7702" s="17" t="s">
        <v>83</v>
      </c>
      <c r="M7702" s="21">
        <v>50161</v>
      </c>
      <c r="N7702">
        <v>2021</v>
      </c>
      <c r="O7702">
        <v>1</v>
      </c>
      <c r="P7702" s="17" t="s">
        <v>141</v>
      </c>
      <c r="Q7702" t="b" cm="1">
        <f t="array" ref="Q7702">IF(Table1__2[[#This Row],[Product]]="Men's",Male)</f>
        <v>0</v>
      </c>
      <c r="R7702" t="str">
        <f>IF(Table1__2[[#This Row],[Product]]="Men's Street Footwear","Male","Female")</f>
        <v>Female</v>
      </c>
    </row>
    <row r="7703" spans="1:18" x14ac:dyDescent="0.25">
      <c r="A7703" s="17" t="s">
        <v>61</v>
      </c>
      <c r="B7703">
        <v>1185732</v>
      </c>
      <c r="C7703" s="20">
        <v>44246</v>
      </c>
      <c r="D7703" s="17" t="s">
        <v>14</v>
      </c>
      <c r="E7703" s="17" t="s">
        <v>131</v>
      </c>
      <c r="F7703" s="17" t="s">
        <v>132</v>
      </c>
      <c r="G7703" s="17" t="s">
        <v>16</v>
      </c>
      <c r="H7703">
        <v>49</v>
      </c>
      <c r="I7703">
        <v>180</v>
      </c>
      <c r="J7703">
        <v>882</v>
      </c>
      <c r="K7703">
        <v>467.46</v>
      </c>
      <c r="L7703" s="17" t="s">
        <v>83</v>
      </c>
      <c r="M7703" s="21">
        <v>50162</v>
      </c>
      <c r="N7703">
        <v>2021</v>
      </c>
      <c r="O7703">
        <v>2</v>
      </c>
      <c r="P7703" s="17" t="s">
        <v>142</v>
      </c>
      <c r="Q7703" t="b" cm="1">
        <f t="array" ref="Q7703">IF(Table1__2[[#This Row],[Product]]="Men's",Male)</f>
        <v>0</v>
      </c>
      <c r="R7703" t="str">
        <f>IF(Table1__2[[#This Row],[Product]]="Men's Street Footwear","Male","Female")</f>
        <v>Male</v>
      </c>
    </row>
    <row r="7704" spans="1:18" x14ac:dyDescent="0.25">
      <c r="A7704" s="17" t="s">
        <v>61</v>
      </c>
      <c r="B7704">
        <v>1185732</v>
      </c>
      <c r="C7704" s="20">
        <v>44246</v>
      </c>
      <c r="D7704" s="17" t="s">
        <v>14</v>
      </c>
      <c r="E7704" s="17" t="s">
        <v>131</v>
      </c>
      <c r="F7704" s="17" t="s">
        <v>132</v>
      </c>
      <c r="G7704" s="17" t="s">
        <v>18</v>
      </c>
      <c r="H7704">
        <v>45</v>
      </c>
      <c r="I7704">
        <v>75</v>
      </c>
      <c r="J7704">
        <v>337.5</v>
      </c>
      <c r="K7704">
        <v>172.125</v>
      </c>
      <c r="L7704" s="17" t="s">
        <v>83</v>
      </c>
      <c r="M7704" s="21">
        <v>50163</v>
      </c>
      <c r="N7704">
        <v>2021</v>
      </c>
      <c r="O7704">
        <v>2</v>
      </c>
      <c r="P7704" s="17" t="s">
        <v>142</v>
      </c>
      <c r="Q7704" t="b" cm="1">
        <f t="array" ref="Q7704">IF(Table1__2[[#This Row],[Product]]="Men's",Male)</f>
        <v>0</v>
      </c>
      <c r="R7704" t="str">
        <f>IF(Table1__2[[#This Row],[Product]]="Men's Street Footwear","Male","Female")</f>
        <v>Female</v>
      </c>
    </row>
    <row r="7705" spans="1:18" x14ac:dyDescent="0.25">
      <c r="A7705" s="17" t="s">
        <v>61</v>
      </c>
      <c r="B7705">
        <v>1185732</v>
      </c>
      <c r="C7705" s="20">
        <v>44246</v>
      </c>
      <c r="D7705" s="17" t="s">
        <v>14</v>
      </c>
      <c r="E7705" s="17" t="s">
        <v>131</v>
      </c>
      <c r="F7705" s="17" t="s">
        <v>132</v>
      </c>
      <c r="G7705" s="17" t="s">
        <v>19</v>
      </c>
      <c r="H7705">
        <v>39</v>
      </c>
      <c r="I7705">
        <v>90</v>
      </c>
      <c r="J7705">
        <v>351</v>
      </c>
      <c r="K7705">
        <v>154.44</v>
      </c>
      <c r="L7705" s="17" t="s">
        <v>83</v>
      </c>
      <c r="M7705" s="21">
        <v>50164</v>
      </c>
      <c r="N7705">
        <v>2021</v>
      </c>
      <c r="O7705">
        <v>2</v>
      </c>
      <c r="P7705" s="17" t="s">
        <v>142</v>
      </c>
      <c r="Q7705" t="b" cm="1">
        <f t="array" ref="Q7705">IF(Table1__2[[#This Row],[Product]]="Men's",Male)</f>
        <v>0</v>
      </c>
      <c r="R7705" t="str">
        <f>IF(Table1__2[[#This Row],[Product]]="Men's Street Footwear","Male","Female")</f>
        <v>Female</v>
      </c>
    </row>
    <row r="7706" spans="1:18" x14ac:dyDescent="0.25">
      <c r="A7706" s="17" t="s">
        <v>61</v>
      </c>
      <c r="B7706">
        <v>1185732</v>
      </c>
      <c r="C7706" s="20">
        <v>44246</v>
      </c>
      <c r="D7706" s="17" t="s">
        <v>14</v>
      </c>
      <c r="E7706" s="17" t="s">
        <v>133</v>
      </c>
      <c r="F7706" s="17" t="s">
        <v>134</v>
      </c>
      <c r="G7706" s="17" t="s">
        <v>20</v>
      </c>
      <c r="H7706">
        <v>42</v>
      </c>
      <c r="I7706">
        <v>58</v>
      </c>
      <c r="J7706">
        <v>243.6</v>
      </c>
      <c r="K7706">
        <v>104.748</v>
      </c>
      <c r="L7706" s="17" t="s">
        <v>83</v>
      </c>
      <c r="M7706" s="21">
        <v>50165</v>
      </c>
      <c r="N7706">
        <v>2021</v>
      </c>
      <c r="O7706">
        <v>2</v>
      </c>
      <c r="P7706" s="17" t="s">
        <v>142</v>
      </c>
      <c r="Q7706" t="b" cm="1">
        <f t="array" ref="Q7706">IF(Table1__2[[#This Row],[Product]]="Men's",Male)</f>
        <v>0</v>
      </c>
      <c r="R7706" t="str">
        <f>IF(Table1__2[[#This Row],[Product]]="Men's Street Footwear","Male","Female")</f>
        <v>Female</v>
      </c>
    </row>
    <row r="7707" spans="1:18" x14ac:dyDescent="0.25">
      <c r="A7707" s="17" t="s">
        <v>61</v>
      </c>
      <c r="B7707">
        <v>1185732</v>
      </c>
      <c r="C7707" s="20">
        <v>44246</v>
      </c>
      <c r="D7707" s="17" t="s">
        <v>14</v>
      </c>
      <c r="E7707" s="17" t="s">
        <v>133</v>
      </c>
      <c r="F7707" s="17" t="s">
        <v>134</v>
      </c>
      <c r="G7707" s="17" t="s">
        <v>21</v>
      </c>
      <c r="H7707">
        <v>56</v>
      </c>
      <c r="I7707">
        <v>83</v>
      </c>
      <c r="J7707">
        <v>464.8</v>
      </c>
      <c r="K7707">
        <v>199.864</v>
      </c>
      <c r="L7707" s="17" t="s">
        <v>83</v>
      </c>
      <c r="M7707" s="21">
        <v>50166</v>
      </c>
      <c r="N7707">
        <v>2021</v>
      </c>
      <c r="O7707">
        <v>2</v>
      </c>
      <c r="P7707" s="17" t="s">
        <v>142</v>
      </c>
      <c r="Q7707" t="b" cm="1">
        <f t="array" ref="Q7707">IF(Table1__2[[#This Row],[Product]]="Men's",Male)</f>
        <v>0</v>
      </c>
      <c r="R7707" t="str">
        <f>IF(Table1__2[[#This Row],[Product]]="Men's Street Footwear","Male","Female")</f>
        <v>Female</v>
      </c>
    </row>
    <row r="7708" spans="1:18" x14ac:dyDescent="0.25">
      <c r="A7708" s="17" t="s">
        <v>61</v>
      </c>
      <c r="B7708">
        <v>1185732</v>
      </c>
      <c r="C7708" s="20">
        <v>44246</v>
      </c>
      <c r="D7708" s="17" t="s">
        <v>14</v>
      </c>
      <c r="E7708" s="17" t="s">
        <v>133</v>
      </c>
      <c r="F7708" s="17" t="s">
        <v>134</v>
      </c>
      <c r="G7708" s="17" t="s">
        <v>22</v>
      </c>
      <c r="H7708">
        <v>46</v>
      </c>
      <c r="I7708">
        <v>98</v>
      </c>
      <c r="J7708">
        <v>450.8</v>
      </c>
      <c r="K7708">
        <v>216.38399999999999</v>
      </c>
      <c r="L7708" s="17" t="s">
        <v>83</v>
      </c>
      <c r="M7708" s="21">
        <v>50167</v>
      </c>
      <c r="N7708">
        <v>2021</v>
      </c>
      <c r="O7708">
        <v>2</v>
      </c>
      <c r="P7708" s="17" t="s">
        <v>142</v>
      </c>
      <c r="Q7708" t="b" cm="1">
        <f t="array" ref="Q7708">IF(Table1__2[[#This Row],[Product]]="Men's",Male)</f>
        <v>0</v>
      </c>
      <c r="R7708" t="str">
        <f>IF(Table1__2[[#This Row],[Product]]="Men's Street Footwear","Male","Female")</f>
        <v>Female</v>
      </c>
    </row>
    <row r="7709" spans="1:18" x14ac:dyDescent="0.25">
      <c r="A7709" s="17" t="s">
        <v>61</v>
      </c>
      <c r="B7709">
        <v>1185732</v>
      </c>
      <c r="C7709" s="20">
        <v>44272</v>
      </c>
      <c r="D7709" s="17" t="s">
        <v>14</v>
      </c>
      <c r="E7709" s="17" t="s">
        <v>133</v>
      </c>
      <c r="F7709" s="17" t="s">
        <v>134</v>
      </c>
      <c r="G7709" s="17" t="s">
        <v>16</v>
      </c>
      <c r="H7709">
        <v>49</v>
      </c>
      <c r="I7709">
        <v>165</v>
      </c>
      <c r="J7709">
        <v>808.5</v>
      </c>
      <c r="K7709">
        <v>404.25</v>
      </c>
      <c r="L7709" s="17" t="s">
        <v>83</v>
      </c>
      <c r="M7709" s="21">
        <v>50168</v>
      </c>
      <c r="N7709">
        <v>2021</v>
      </c>
      <c r="O7709">
        <v>3</v>
      </c>
      <c r="P7709" s="17" t="s">
        <v>143</v>
      </c>
      <c r="Q7709" t="b" cm="1">
        <f t="array" ref="Q7709">IF(Table1__2[[#This Row],[Product]]="Men's",Male)</f>
        <v>0</v>
      </c>
      <c r="R7709" t="str">
        <f>IF(Table1__2[[#This Row],[Product]]="Men's Street Footwear","Male","Female")</f>
        <v>Male</v>
      </c>
    </row>
    <row r="7710" spans="1:18" x14ac:dyDescent="0.25">
      <c r="A7710" s="17" t="s">
        <v>61</v>
      </c>
      <c r="B7710">
        <v>1185732</v>
      </c>
      <c r="C7710" s="20">
        <v>44272</v>
      </c>
      <c r="D7710" s="17" t="s">
        <v>14</v>
      </c>
      <c r="E7710" s="17" t="s">
        <v>133</v>
      </c>
      <c r="F7710" s="17" t="s">
        <v>134</v>
      </c>
      <c r="G7710" s="17" t="s">
        <v>18</v>
      </c>
      <c r="H7710">
        <v>49</v>
      </c>
      <c r="I7710">
        <v>69</v>
      </c>
      <c r="J7710">
        <v>338.1</v>
      </c>
      <c r="K7710">
        <v>172.43100000000001</v>
      </c>
      <c r="L7710" s="17" t="s">
        <v>83</v>
      </c>
      <c r="M7710" s="21">
        <v>50169</v>
      </c>
      <c r="N7710">
        <v>2021</v>
      </c>
      <c r="O7710">
        <v>3</v>
      </c>
      <c r="P7710" s="17" t="s">
        <v>143</v>
      </c>
      <c r="Q7710" t="b" cm="1">
        <f t="array" ref="Q7710">IF(Table1__2[[#This Row],[Product]]="Men's",Male)</f>
        <v>0</v>
      </c>
      <c r="R7710" t="str">
        <f>IF(Table1__2[[#This Row],[Product]]="Men's Street Footwear","Male","Female")</f>
        <v>Female</v>
      </c>
    </row>
    <row r="7711" spans="1:18" x14ac:dyDescent="0.25">
      <c r="A7711" s="17" t="s">
        <v>61</v>
      </c>
      <c r="B7711">
        <v>1185732</v>
      </c>
      <c r="C7711" s="20">
        <v>44272</v>
      </c>
      <c r="D7711" s="17" t="s">
        <v>14</v>
      </c>
      <c r="E7711" s="17" t="s">
        <v>133</v>
      </c>
      <c r="F7711" s="17" t="s">
        <v>134</v>
      </c>
      <c r="G7711" s="17" t="s">
        <v>19</v>
      </c>
      <c r="H7711">
        <v>38</v>
      </c>
      <c r="I7711">
        <v>75</v>
      </c>
      <c r="J7711">
        <v>285</v>
      </c>
      <c r="K7711">
        <v>116.85</v>
      </c>
      <c r="L7711" s="17" t="s">
        <v>83</v>
      </c>
      <c r="M7711" s="21">
        <v>50170</v>
      </c>
      <c r="N7711">
        <v>2021</v>
      </c>
      <c r="O7711">
        <v>3</v>
      </c>
      <c r="P7711" s="17" t="s">
        <v>143</v>
      </c>
      <c r="Q7711" t="b" cm="1">
        <f t="array" ref="Q7711">IF(Table1__2[[#This Row],[Product]]="Men's",Male)</f>
        <v>0</v>
      </c>
      <c r="R7711" t="str">
        <f>IF(Table1__2[[#This Row],[Product]]="Men's Street Footwear","Male","Female")</f>
        <v>Female</v>
      </c>
    </row>
    <row r="7712" spans="1:18" x14ac:dyDescent="0.25">
      <c r="A7712" s="17" t="s">
        <v>61</v>
      </c>
      <c r="B7712">
        <v>1185732</v>
      </c>
      <c r="C7712" s="20">
        <v>44272</v>
      </c>
      <c r="D7712" s="17" t="s">
        <v>14</v>
      </c>
      <c r="E7712" s="17" t="s">
        <v>133</v>
      </c>
      <c r="F7712" s="17" t="s">
        <v>134</v>
      </c>
      <c r="G7712" s="17" t="s">
        <v>20</v>
      </c>
      <c r="H7712">
        <v>44</v>
      </c>
      <c r="I7712">
        <v>38</v>
      </c>
      <c r="J7712">
        <v>167.2</v>
      </c>
      <c r="K7712">
        <v>70.224000000000004</v>
      </c>
      <c r="L7712" s="17" t="s">
        <v>83</v>
      </c>
      <c r="M7712" s="21">
        <v>50171</v>
      </c>
      <c r="N7712">
        <v>2021</v>
      </c>
      <c r="O7712">
        <v>3</v>
      </c>
      <c r="P7712" s="17" t="s">
        <v>143</v>
      </c>
      <c r="Q7712" t="b" cm="1">
        <f t="array" ref="Q7712">IF(Table1__2[[#This Row],[Product]]="Men's",Male)</f>
        <v>0</v>
      </c>
      <c r="R7712" t="str">
        <f>IF(Table1__2[[#This Row],[Product]]="Men's Street Footwear","Male","Female")</f>
        <v>Female</v>
      </c>
    </row>
    <row r="7713" spans="1:18" x14ac:dyDescent="0.25">
      <c r="A7713" s="17" t="s">
        <v>61</v>
      </c>
      <c r="B7713">
        <v>1185732</v>
      </c>
      <c r="C7713" s="20">
        <v>44272</v>
      </c>
      <c r="D7713" s="17" t="s">
        <v>14</v>
      </c>
      <c r="E7713" s="17" t="s">
        <v>133</v>
      </c>
      <c r="F7713" s="17" t="s">
        <v>134</v>
      </c>
      <c r="G7713" s="17" t="s">
        <v>21</v>
      </c>
      <c r="H7713">
        <v>58</v>
      </c>
      <c r="I7713">
        <v>60</v>
      </c>
      <c r="J7713">
        <v>348</v>
      </c>
      <c r="K7713">
        <v>156.6</v>
      </c>
      <c r="L7713" s="17" t="s">
        <v>83</v>
      </c>
      <c r="M7713" s="21">
        <v>50172</v>
      </c>
      <c r="N7713">
        <v>2021</v>
      </c>
      <c r="O7713">
        <v>3</v>
      </c>
      <c r="P7713" s="17" t="s">
        <v>143</v>
      </c>
      <c r="Q7713" t="b" cm="1">
        <f t="array" ref="Q7713">IF(Table1__2[[#This Row],[Product]]="Men's",Male)</f>
        <v>0</v>
      </c>
      <c r="R7713" t="str">
        <f>IF(Table1__2[[#This Row],[Product]]="Men's Street Footwear","Male","Female")</f>
        <v>Female</v>
      </c>
    </row>
    <row r="7714" spans="1:18" x14ac:dyDescent="0.25">
      <c r="A7714" s="17" t="s">
        <v>61</v>
      </c>
      <c r="B7714">
        <v>1185732</v>
      </c>
      <c r="C7714" s="20">
        <v>44272</v>
      </c>
      <c r="D7714" s="17" t="s">
        <v>14</v>
      </c>
      <c r="E7714" s="17" t="s">
        <v>133</v>
      </c>
      <c r="F7714" s="17" t="s">
        <v>134</v>
      </c>
      <c r="G7714" s="17" t="s">
        <v>22</v>
      </c>
      <c r="H7714">
        <v>45</v>
      </c>
      <c r="I7714">
        <v>75</v>
      </c>
      <c r="J7714">
        <v>337.5</v>
      </c>
      <c r="K7714">
        <v>158.625</v>
      </c>
      <c r="L7714" s="17" t="s">
        <v>83</v>
      </c>
      <c r="M7714" s="21">
        <v>50173</v>
      </c>
      <c r="N7714">
        <v>2021</v>
      </c>
      <c r="O7714">
        <v>3</v>
      </c>
      <c r="P7714" s="17" t="s">
        <v>143</v>
      </c>
      <c r="Q7714" t="b" cm="1">
        <f t="array" ref="Q7714">IF(Table1__2[[#This Row],[Product]]="Men's",Male)</f>
        <v>0</v>
      </c>
      <c r="R7714" t="str">
        <f>IF(Table1__2[[#This Row],[Product]]="Men's Street Footwear","Male","Female")</f>
        <v>Female</v>
      </c>
    </row>
    <row r="7715" spans="1:18" x14ac:dyDescent="0.25">
      <c r="A7715" s="17" t="s">
        <v>61</v>
      </c>
      <c r="B7715">
        <v>1185732</v>
      </c>
      <c r="C7715" s="20">
        <v>44304</v>
      </c>
      <c r="D7715" s="17" t="s">
        <v>14</v>
      </c>
      <c r="E7715" s="17" t="s">
        <v>133</v>
      </c>
      <c r="F7715" s="17" t="s">
        <v>134</v>
      </c>
      <c r="G7715" s="17" t="s">
        <v>16</v>
      </c>
      <c r="H7715">
        <v>48</v>
      </c>
      <c r="I7715">
        <v>154</v>
      </c>
      <c r="J7715">
        <v>739.2</v>
      </c>
      <c r="K7715">
        <v>391.77600000000001</v>
      </c>
      <c r="L7715" s="17" t="s">
        <v>83</v>
      </c>
      <c r="M7715" s="21">
        <v>50174</v>
      </c>
      <c r="N7715">
        <v>2021</v>
      </c>
      <c r="O7715">
        <v>4</v>
      </c>
      <c r="P7715" s="17" t="s">
        <v>144</v>
      </c>
      <c r="Q7715" t="b" cm="1">
        <f t="array" ref="Q7715">IF(Table1__2[[#This Row],[Product]]="Men's",Male)</f>
        <v>0</v>
      </c>
      <c r="R7715" t="str">
        <f>IF(Table1__2[[#This Row],[Product]]="Men's Street Footwear","Male","Female")</f>
        <v>Male</v>
      </c>
    </row>
    <row r="7716" spans="1:18" x14ac:dyDescent="0.25">
      <c r="A7716" s="17" t="s">
        <v>61</v>
      </c>
      <c r="B7716">
        <v>1185732</v>
      </c>
      <c r="C7716" s="20">
        <v>44304</v>
      </c>
      <c r="D7716" s="17" t="s">
        <v>14</v>
      </c>
      <c r="E7716" s="17" t="s">
        <v>133</v>
      </c>
      <c r="F7716" s="17" t="s">
        <v>134</v>
      </c>
      <c r="G7716" s="17" t="s">
        <v>18</v>
      </c>
      <c r="H7716">
        <v>49</v>
      </c>
      <c r="I7716">
        <v>68</v>
      </c>
      <c r="J7716">
        <v>333.2</v>
      </c>
      <c r="K7716">
        <v>183.26</v>
      </c>
      <c r="L7716" s="17" t="s">
        <v>83</v>
      </c>
      <c r="M7716" s="21">
        <v>50175</v>
      </c>
      <c r="N7716">
        <v>2021</v>
      </c>
      <c r="O7716">
        <v>4</v>
      </c>
      <c r="P7716" s="17" t="s">
        <v>144</v>
      </c>
      <c r="Q7716" t="b" cm="1">
        <f t="array" ref="Q7716">IF(Table1__2[[#This Row],[Product]]="Men's",Male)</f>
        <v>0</v>
      </c>
      <c r="R7716" t="str">
        <f>IF(Table1__2[[#This Row],[Product]]="Men's Street Footwear","Male","Female")</f>
        <v>Female</v>
      </c>
    </row>
    <row r="7717" spans="1:18" x14ac:dyDescent="0.25">
      <c r="A7717" s="17" t="s">
        <v>61</v>
      </c>
      <c r="B7717">
        <v>1185732</v>
      </c>
      <c r="C7717" s="20">
        <v>44304</v>
      </c>
      <c r="D7717" s="17" t="s">
        <v>14</v>
      </c>
      <c r="E7717" s="17" t="s">
        <v>133</v>
      </c>
      <c r="F7717" s="17" t="s">
        <v>134</v>
      </c>
      <c r="G7717" s="17" t="s">
        <v>19</v>
      </c>
      <c r="H7717">
        <v>38</v>
      </c>
      <c r="I7717">
        <v>73</v>
      </c>
      <c r="J7717">
        <v>277.39999999999998</v>
      </c>
      <c r="K7717">
        <v>122.056</v>
      </c>
      <c r="L7717" s="17" t="s">
        <v>83</v>
      </c>
      <c r="M7717" s="21">
        <v>50176</v>
      </c>
      <c r="N7717">
        <v>2021</v>
      </c>
      <c r="O7717">
        <v>4</v>
      </c>
      <c r="P7717" s="17" t="s">
        <v>144</v>
      </c>
      <c r="Q7717" t="b" cm="1">
        <f t="array" ref="Q7717">IF(Table1__2[[#This Row],[Product]]="Men's",Male)</f>
        <v>0</v>
      </c>
      <c r="R7717" t="str">
        <f>IF(Table1__2[[#This Row],[Product]]="Men's Street Footwear","Male","Female")</f>
        <v>Female</v>
      </c>
    </row>
    <row r="7718" spans="1:18" x14ac:dyDescent="0.25">
      <c r="A7718" s="17" t="s">
        <v>61</v>
      </c>
      <c r="B7718">
        <v>1185732</v>
      </c>
      <c r="C7718" s="20">
        <v>44304</v>
      </c>
      <c r="D7718" s="17" t="s">
        <v>14</v>
      </c>
      <c r="E7718" s="17" t="s">
        <v>133</v>
      </c>
      <c r="F7718" s="17" t="s">
        <v>134</v>
      </c>
      <c r="G7718" s="17" t="s">
        <v>20</v>
      </c>
      <c r="H7718">
        <v>44</v>
      </c>
      <c r="I7718">
        <v>49</v>
      </c>
      <c r="J7718">
        <v>215.6</v>
      </c>
      <c r="K7718">
        <v>88.396000000000001</v>
      </c>
      <c r="L7718" s="17" t="s">
        <v>83</v>
      </c>
      <c r="M7718" s="21">
        <v>50177</v>
      </c>
      <c r="N7718">
        <v>2021</v>
      </c>
      <c r="O7718">
        <v>4</v>
      </c>
      <c r="P7718" s="17" t="s">
        <v>144</v>
      </c>
      <c r="Q7718" t="b" cm="1">
        <f t="array" ref="Q7718">IF(Table1__2[[#This Row],[Product]]="Men's",Male)</f>
        <v>0</v>
      </c>
      <c r="R7718" t="str">
        <f>IF(Table1__2[[#This Row],[Product]]="Men's Street Footwear","Male","Female")</f>
        <v>Female</v>
      </c>
    </row>
    <row r="7719" spans="1:18" x14ac:dyDescent="0.25">
      <c r="A7719" s="17" t="s">
        <v>61</v>
      </c>
      <c r="B7719">
        <v>1185732</v>
      </c>
      <c r="C7719" s="20">
        <v>44304</v>
      </c>
      <c r="D7719" s="17" t="s">
        <v>14</v>
      </c>
      <c r="E7719" s="17" t="s">
        <v>133</v>
      </c>
      <c r="F7719" s="17" t="s">
        <v>134</v>
      </c>
      <c r="G7719" s="17" t="s">
        <v>21</v>
      </c>
      <c r="H7719">
        <v>57</v>
      </c>
      <c r="I7719">
        <v>53</v>
      </c>
      <c r="J7719">
        <v>302.10000000000002</v>
      </c>
      <c r="K7719">
        <v>135.94499999999999</v>
      </c>
      <c r="L7719" s="17" t="s">
        <v>83</v>
      </c>
      <c r="M7719" s="21">
        <v>50178</v>
      </c>
      <c r="N7719">
        <v>2021</v>
      </c>
      <c r="O7719">
        <v>4</v>
      </c>
      <c r="P7719" s="17" t="s">
        <v>144</v>
      </c>
      <c r="Q7719" t="b" cm="1">
        <f t="array" ref="Q7719">IF(Table1__2[[#This Row],[Product]]="Men's",Male)</f>
        <v>0</v>
      </c>
      <c r="R7719" t="str">
        <f>IF(Table1__2[[#This Row],[Product]]="Men's Street Footwear","Male","Female")</f>
        <v>Female</v>
      </c>
    </row>
    <row r="7720" spans="1:18" x14ac:dyDescent="0.25">
      <c r="A7720" s="17" t="s">
        <v>61</v>
      </c>
      <c r="B7720">
        <v>1185732</v>
      </c>
      <c r="C7720" s="20">
        <v>44304</v>
      </c>
      <c r="D7720" s="17" t="s">
        <v>14</v>
      </c>
      <c r="E7720" s="17" t="s">
        <v>133</v>
      </c>
      <c r="F7720" s="17" t="s">
        <v>134</v>
      </c>
      <c r="G7720" s="17" t="s">
        <v>22</v>
      </c>
      <c r="H7720">
        <v>46</v>
      </c>
      <c r="I7720">
        <v>98</v>
      </c>
      <c r="J7720">
        <v>450.8</v>
      </c>
      <c r="K7720">
        <v>207.36799999999999</v>
      </c>
      <c r="L7720" s="17" t="s">
        <v>83</v>
      </c>
      <c r="M7720" s="21">
        <v>50179</v>
      </c>
      <c r="N7720">
        <v>2021</v>
      </c>
      <c r="O7720">
        <v>4</v>
      </c>
      <c r="P7720" s="17" t="s">
        <v>144</v>
      </c>
      <c r="Q7720" t="b" cm="1">
        <f t="array" ref="Q7720">IF(Table1__2[[#This Row],[Product]]="Men's",Male)</f>
        <v>0</v>
      </c>
      <c r="R7720" t="str">
        <f>IF(Table1__2[[#This Row],[Product]]="Men's Street Footwear","Male","Female")</f>
        <v>Female</v>
      </c>
    </row>
    <row r="7721" spans="1:18" x14ac:dyDescent="0.25">
      <c r="A7721" s="17" t="s">
        <v>61</v>
      </c>
      <c r="B7721">
        <v>1185732</v>
      </c>
      <c r="C7721" s="20">
        <v>44333</v>
      </c>
      <c r="D7721" s="17" t="s">
        <v>14</v>
      </c>
      <c r="E7721" s="17" t="s">
        <v>133</v>
      </c>
      <c r="F7721" s="17" t="s">
        <v>134</v>
      </c>
      <c r="G7721" s="17" t="s">
        <v>16</v>
      </c>
      <c r="H7721">
        <v>64</v>
      </c>
      <c r="I7721">
        <v>173</v>
      </c>
      <c r="J7721">
        <v>1107.2</v>
      </c>
      <c r="K7721">
        <v>586.81600000000003</v>
      </c>
      <c r="L7721" s="17" t="s">
        <v>83</v>
      </c>
      <c r="M7721" s="21">
        <v>50180</v>
      </c>
      <c r="N7721">
        <v>2021</v>
      </c>
      <c r="O7721">
        <v>5</v>
      </c>
      <c r="P7721" s="17" t="s">
        <v>145</v>
      </c>
      <c r="Q7721" t="b" cm="1">
        <f t="array" ref="Q7721">IF(Table1__2[[#This Row],[Product]]="Men's",Male)</f>
        <v>0</v>
      </c>
      <c r="R7721" t="str">
        <f>IF(Table1__2[[#This Row],[Product]]="Men's Street Footwear","Male","Female")</f>
        <v>Male</v>
      </c>
    </row>
    <row r="7722" spans="1:18" x14ac:dyDescent="0.25">
      <c r="A7722" s="17" t="s">
        <v>61</v>
      </c>
      <c r="B7722">
        <v>1185732</v>
      </c>
      <c r="C7722" s="20">
        <v>44333</v>
      </c>
      <c r="D7722" s="17" t="s">
        <v>14</v>
      </c>
      <c r="E7722" s="17" t="s">
        <v>133</v>
      </c>
      <c r="F7722" s="17" t="s">
        <v>134</v>
      </c>
      <c r="G7722" s="17" t="s">
        <v>18</v>
      </c>
      <c r="H7722">
        <v>54</v>
      </c>
      <c r="I7722">
        <v>87</v>
      </c>
      <c r="J7722">
        <v>469.8</v>
      </c>
      <c r="K7722">
        <v>253.69200000000001</v>
      </c>
      <c r="L7722" s="17" t="s">
        <v>83</v>
      </c>
      <c r="M7722" s="21">
        <v>50181</v>
      </c>
      <c r="N7722">
        <v>2021</v>
      </c>
      <c r="O7722">
        <v>5</v>
      </c>
      <c r="P7722" s="17" t="s">
        <v>145</v>
      </c>
      <c r="Q7722" t="b" cm="1">
        <f t="array" ref="Q7722">IF(Table1__2[[#This Row],[Product]]="Men's",Male)</f>
        <v>0</v>
      </c>
      <c r="R7722" t="str">
        <f>IF(Table1__2[[#This Row],[Product]]="Men's Street Footwear","Male","Female")</f>
        <v>Female</v>
      </c>
    </row>
    <row r="7723" spans="1:18" x14ac:dyDescent="0.25">
      <c r="A7723" s="17" t="s">
        <v>61</v>
      </c>
      <c r="B7723">
        <v>1185732</v>
      </c>
      <c r="C7723" s="20">
        <v>44333</v>
      </c>
      <c r="D7723" s="17" t="s">
        <v>14</v>
      </c>
      <c r="E7723" s="17" t="s">
        <v>133</v>
      </c>
      <c r="F7723" s="17" t="s">
        <v>134</v>
      </c>
      <c r="G7723" s="17" t="s">
        <v>19</v>
      </c>
      <c r="H7723">
        <v>51</v>
      </c>
      <c r="I7723">
        <v>98</v>
      </c>
      <c r="J7723">
        <v>499.8</v>
      </c>
      <c r="K7723">
        <v>209.916</v>
      </c>
      <c r="L7723" s="17" t="s">
        <v>83</v>
      </c>
      <c r="M7723" s="21">
        <v>50182</v>
      </c>
      <c r="N7723">
        <v>2021</v>
      </c>
      <c r="O7723">
        <v>5</v>
      </c>
      <c r="P7723" s="17" t="s">
        <v>145</v>
      </c>
      <c r="Q7723" t="b" cm="1">
        <f t="array" ref="Q7723">IF(Table1__2[[#This Row],[Product]]="Men's",Male)</f>
        <v>0</v>
      </c>
      <c r="R7723" t="str">
        <f>IF(Table1__2[[#This Row],[Product]]="Men's Street Footwear","Male","Female")</f>
        <v>Female</v>
      </c>
    </row>
    <row r="7724" spans="1:18" x14ac:dyDescent="0.25">
      <c r="A7724" s="17" t="s">
        <v>61</v>
      </c>
      <c r="B7724">
        <v>1185732</v>
      </c>
      <c r="C7724" s="20">
        <v>44333</v>
      </c>
      <c r="D7724" s="17" t="s">
        <v>14</v>
      </c>
      <c r="E7724" s="17" t="s">
        <v>133</v>
      </c>
      <c r="F7724" s="17" t="s">
        <v>134</v>
      </c>
      <c r="G7724" s="17" t="s">
        <v>20</v>
      </c>
      <c r="H7724">
        <v>52</v>
      </c>
      <c r="I7724">
        <v>80</v>
      </c>
      <c r="J7724">
        <v>416</v>
      </c>
      <c r="K7724">
        <v>166.4</v>
      </c>
      <c r="L7724" s="17" t="s">
        <v>83</v>
      </c>
      <c r="M7724" s="21">
        <v>50183</v>
      </c>
      <c r="N7724">
        <v>2021</v>
      </c>
      <c r="O7724">
        <v>5</v>
      </c>
      <c r="P7724" s="17" t="s">
        <v>145</v>
      </c>
      <c r="Q7724" t="b" cm="1">
        <f t="array" ref="Q7724">IF(Table1__2[[#This Row],[Product]]="Men's",Male)</f>
        <v>0</v>
      </c>
      <c r="R7724" t="str">
        <f>IF(Table1__2[[#This Row],[Product]]="Men's Street Footwear","Male","Female")</f>
        <v>Female</v>
      </c>
    </row>
    <row r="7725" spans="1:18" x14ac:dyDescent="0.25">
      <c r="A7725" s="17" t="s">
        <v>61</v>
      </c>
      <c r="B7725">
        <v>1185732</v>
      </c>
      <c r="C7725" s="20">
        <v>44333</v>
      </c>
      <c r="D7725" s="17" t="s">
        <v>14</v>
      </c>
      <c r="E7725" s="17" t="s">
        <v>133</v>
      </c>
      <c r="F7725" s="17" t="s">
        <v>134</v>
      </c>
      <c r="G7725" s="17" t="s">
        <v>21</v>
      </c>
      <c r="H7725">
        <v>63</v>
      </c>
      <c r="I7725">
        <v>78</v>
      </c>
      <c r="J7725">
        <v>491.4</v>
      </c>
      <c r="K7725">
        <v>221.13</v>
      </c>
      <c r="L7725" s="17" t="s">
        <v>83</v>
      </c>
      <c r="M7725" s="21">
        <v>50184</v>
      </c>
      <c r="N7725">
        <v>2021</v>
      </c>
      <c r="O7725">
        <v>5</v>
      </c>
      <c r="P7725" s="17" t="s">
        <v>145</v>
      </c>
      <c r="Q7725" t="b" cm="1">
        <f t="array" ref="Q7725">IF(Table1__2[[#This Row],[Product]]="Men's",Male)</f>
        <v>0</v>
      </c>
      <c r="R7725" t="str">
        <f>IF(Table1__2[[#This Row],[Product]]="Men's Street Footwear","Male","Female")</f>
        <v>Female</v>
      </c>
    </row>
    <row r="7726" spans="1:18" x14ac:dyDescent="0.25">
      <c r="A7726" s="17" t="s">
        <v>61</v>
      </c>
      <c r="B7726">
        <v>1185732</v>
      </c>
      <c r="C7726" s="20">
        <v>44333</v>
      </c>
      <c r="D7726" s="17" t="s">
        <v>14</v>
      </c>
      <c r="E7726" s="17" t="s">
        <v>133</v>
      </c>
      <c r="F7726" s="17" t="s">
        <v>134</v>
      </c>
      <c r="G7726" s="17" t="s">
        <v>22</v>
      </c>
      <c r="H7726">
        <v>65</v>
      </c>
      <c r="I7726">
        <v>115</v>
      </c>
      <c r="J7726">
        <v>747.5</v>
      </c>
      <c r="K7726">
        <v>343.85</v>
      </c>
      <c r="L7726" s="17" t="s">
        <v>83</v>
      </c>
      <c r="M7726" s="21">
        <v>50185</v>
      </c>
      <c r="N7726">
        <v>2021</v>
      </c>
      <c r="O7726">
        <v>5</v>
      </c>
      <c r="P7726" s="17" t="s">
        <v>145</v>
      </c>
      <c r="Q7726" t="b" cm="1">
        <f t="array" ref="Q7726">IF(Table1__2[[#This Row],[Product]]="Men's",Male)</f>
        <v>0</v>
      </c>
      <c r="R7726" t="str">
        <f>IF(Table1__2[[#This Row],[Product]]="Men's Street Footwear","Male","Female")</f>
        <v>Female</v>
      </c>
    </row>
    <row r="7727" spans="1:18" x14ac:dyDescent="0.25">
      <c r="A7727" s="17" t="s">
        <v>61</v>
      </c>
      <c r="B7727">
        <v>1185732</v>
      </c>
      <c r="C7727" s="20">
        <v>44366</v>
      </c>
      <c r="D7727" s="17" t="s">
        <v>14</v>
      </c>
      <c r="E7727" s="17" t="s">
        <v>133</v>
      </c>
      <c r="F7727" s="17" t="s">
        <v>134</v>
      </c>
      <c r="G7727" s="17" t="s">
        <v>16</v>
      </c>
      <c r="H7727">
        <v>59</v>
      </c>
      <c r="I7727">
        <v>169</v>
      </c>
      <c r="J7727">
        <v>997.1</v>
      </c>
      <c r="K7727">
        <v>528.46299999999997</v>
      </c>
      <c r="L7727" s="17" t="s">
        <v>83</v>
      </c>
      <c r="M7727" s="21">
        <v>50186</v>
      </c>
      <c r="N7727">
        <v>2021</v>
      </c>
      <c r="O7727">
        <v>6</v>
      </c>
      <c r="P7727" s="17" t="s">
        <v>152</v>
      </c>
      <c r="Q7727" t="b" cm="1">
        <f t="array" ref="Q7727">IF(Table1__2[[#This Row],[Product]]="Men's",Male)</f>
        <v>0</v>
      </c>
      <c r="R7727" t="str">
        <f>IF(Table1__2[[#This Row],[Product]]="Men's Street Footwear","Male","Female")</f>
        <v>Male</v>
      </c>
    </row>
    <row r="7728" spans="1:18" x14ac:dyDescent="0.25">
      <c r="A7728" s="17" t="s">
        <v>61</v>
      </c>
      <c r="B7728">
        <v>1185732</v>
      </c>
      <c r="C7728" s="20">
        <v>44366</v>
      </c>
      <c r="D7728" s="17" t="s">
        <v>14</v>
      </c>
      <c r="E7728" s="17" t="s">
        <v>133</v>
      </c>
      <c r="F7728" s="17" t="s">
        <v>134</v>
      </c>
      <c r="G7728" s="17" t="s">
        <v>18</v>
      </c>
      <c r="H7728">
        <v>56</v>
      </c>
      <c r="I7728">
        <v>123</v>
      </c>
      <c r="J7728">
        <v>688.8</v>
      </c>
      <c r="K7728">
        <v>351.28800000000001</v>
      </c>
      <c r="L7728" s="17" t="s">
        <v>83</v>
      </c>
      <c r="M7728" s="21">
        <v>50187</v>
      </c>
      <c r="N7728">
        <v>2021</v>
      </c>
      <c r="O7728">
        <v>6</v>
      </c>
      <c r="P7728" s="17" t="s">
        <v>152</v>
      </c>
      <c r="Q7728" t="b" cm="1">
        <f t="array" ref="Q7728">IF(Table1__2[[#This Row],[Product]]="Men's",Male)</f>
        <v>0</v>
      </c>
      <c r="R7728" t="str">
        <f>IF(Table1__2[[#This Row],[Product]]="Men's Street Footwear","Male","Female")</f>
        <v>Female</v>
      </c>
    </row>
    <row r="7729" spans="1:18" x14ac:dyDescent="0.25">
      <c r="A7729" s="17" t="s">
        <v>61</v>
      </c>
      <c r="B7729">
        <v>1185732</v>
      </c>
      <c r="C7729" s="20">
        <v>44366</v>
      </c>
      <c r="D7729" s="17" t="s">
        <v>14</v>
      </c>
      <c r="E7729" s="17" t="s">
        <v>133</v>
      </c>
      <c r="F7729" s="17" t="s">
        <v>134</v>
      </c>
      <c r="G7729" s="17" t="s">
        <v>19</v>
      </c>
      <c r="H7729">
        <v>53</v>
      </c>
      <c r="I7729">
        <v>88</v>
      </c>
      <c r="J7729">
        <v>466.4</v>
      </c>
      <c r="K7729">
        <v>205.21600000000001</v>
      </c>
      <c r="L7729" s="17" t="s">
        <v>83</v>
      </c>
      <c r="M7729" s="21">
        <v>50188</v>
      </c>
      <c r="N7729">
        <v>2021</v>
      </c>
      <c r="O7729">
        <v>6</v>
      </c>
      <c r="P7729" s="17" t="s">
        <v>152</v>
      </c>
      <c r="Q7729" t="b" cm="1">
        <f t="array" ref="Q7729">IF(Table1__2[[#This Row],[Product]]="Men's",Male)</f>
        <v>0</v>
      </c>
      <c r="R7729" t="str">
        <f>IF(Table1__2[[#This Row],[Product]]="Men's Street Footwear","Male","Female")</f>
        <v>Female</v>
      </c>
    </row>
    <row r="7730" spans="1:18" x14ac:dyDescent="0.25">
      <c r="A7730" s="17" t="s">
        <v>61</v>
      </c>
      <c r="B7730">
        <v>1185732</v>
      </c>
      <c r="C7730" s="20">
        <v>44366</v>
      </c>
      <c r="D7730" s="17" t="s">
        <v>14</v>
      </c>
      <c r="E7730" s="17" t="s">
        <v>133</v>
      </c>
      <c r="F7730" s="17" t="s">
        <v>134</v>
      </c>
      <c r="G7730" s="17" t="s">
        <v>20</v>
      </c>
      <c r="H7730">
        <v>52</v>
      </c>
      <c r="I7730">
        <v>91</v>
      </c>
      <c r="J7730">
        <v>473.2</v>
      </c>
      <c r="K7730">
        <v>198.744</v>
      </c>
      <c r="L7730" s="17" t="s">
        <v>83</v>
      </c>
      <c r="M7730" s="21">
        <v>50189</v>
      </c>
      <c r="N7730">
        <v>2021</v>
      </c>
      <c r="O7730">
        <v>6</v>
      </c>
      <c r="P7730" s="17" t="s">
        <v>152</v>
      </c>
      <c r="Q7730" t="b" cm="1">
        <f t="array" ref="Q7730">IF(Table1__2[[#This Row],[Product]]="Men's",Male)</f>
        <v>0</v>
      </c>
      <c r="R7730" t="str">
        <f>IF(Table1__2[[#This Row],[Product]]="Men's Street Footwear","Male","Female")</f>
        <v>Female</v>
      </c>
    </row>
    <row r="7731" spans="1:18" x14ac:dyDescent="0.25">
      <c r="A7731" s="17" t="s">
        <v>61</v>
      </c>
      <c r="B7731">
        <v>1185732</v>
      </c>
      <c r="C7731" s="20">
        <v>44366</v>
      </c>
      <c r="D7731" s="17" t="s">
        <v>14</v>
      </c>
      <c r="E7731" s="17" t="s">
        <v>133</v>
      </c>
      <c r="F7731" s="17" t="s">
        <v>134</v>
      </c>
      <c r="G7731" s="17" t="s">
        <v>21</v>
      </c>
      <c r="H7731">
        <v>60</v>
      </c>
      <c r="I7731">
        <v>94</v>
      </c>
      <c r="J7731">
        <v>564</v>
      </c>
      <c r="K7731">
        <v>242.52</v>
      </c>
      <c r="L7731" s="17" t="s">
        <v>83</v>
      </c>
      <c r="M7731" s="21">
        <v>50190</v>
      </c>
      <c r="N7731">
        <v>2021</v>
      </c>
      <c r="O7731">
        <v>6</v>
      </c>
      <c r="P7731" s="17" t="s">
        <v>152</v>
      </c>
      <c r="Q7731" t="b" cm="1">
        <f t="array" ref="Q7731">IF(Table1__2[[#This Row],[Product]]="Men's",Male)</f>
        <v>0</v>
      </c>
      <c r="R7731" t="str">
        <f>IF(Table1__2[[#This Row],[Product]]="Men's Street Footwear","Male","Female")</f>
        <v>Female</v>
      </c>
    </row>
    <row r="7732" spans="1:18" x14ac:dyDescent="0.25">
      <c r="A7732" s="17" t="s">
        <v>61</v>
      </c>
      <c r="B7732">
        <v>1185732</v>
      </c>
      <c r="C7732" s="20">
        <v>44366</v>
      </c>
      <c r="D7732" s="17" t="s">
        <v>14</v>
      </c>
      <c r="E7732" s="17" t="s">
        <v>133</v>
      </c>
      <c r="F7732" s="17" t="s">
        <v>134</v>
      </c>
      <c r="G7732" s="17" t="s">
        <v>22</v>
      </c>
      <c r="H7732">
        <v>66</v>
      </c>
      <c r="I7732">
        <v>138</v>
      </c>
      <c r="J7732">
        <v>910.8</v>
      </c>
      <c r="K7732">
        <v>428.07600000000002</v>
      </c>
      <c r="L7732" s="17" t="s">
        <v>83</v>
      </c>
      <c r="M7732" s="21">
        <v>50191</v>
      </c>
      <c r="N7732">
        <v>2021</v>
      </c>
      <c r="O7732">
        <v>6</v>
      </c>
      <c r="P7732" s="17" t="s">
        <v>152</v>
      </c>
      <c r="Q7732" t="b" cm="1">
        <f t="array" ref="Q7732">IF(Table1__2[[#This Row],[Product]]="Men's",Male)</f>
        <v>0</v>
      </c>
      <c r="R7732" t="str">
        <f>IF(Table1__2[[#This Row],[Product]]="Men's Street Footwear","Male","Female")</f>
        <v>Female</v>
      </c>
    </row>
    <row r="7733" spans="1:18" x14ac:dyDescent="0.25">
      <c r="A7733" s="17" t="s">
        <v>61</v>
      </c>
      <c r="B7733">
        <v>1185732</v>
      </c>
      <c r="C7733" s="20">
        <v>44394</v>
      </c>
      <c r="D7733" s="17" t="s">
        <v>14</v>
      </c>
      <c r="E7733" s="17" t="s">
        <v>133</v>
      </c>
      <c r="F7733" s="17" t="s">
        <v>134</v>
      </c>
      <c r="G7733" s="17" t="s">
        <v>16</v>
      </c>
      <c r="H7733">
        <v>64</v>
      </c>
      <c r="I7733">
        <v>196</v>
      </c>
      <c r="J7733">
        <v>1254.4000000000001</v>
      </c>
      <c r="K7733">
        <v>664.83199999999999</v>
      </c>
      <c r="L7733" s="17" t="s">
        <v>83</v>
      </c>
      <c r="M7733" s="21">
        <v>50192</v>
      </c>
      <c r="N7733">
        <v>2021</v>
      </c>
      <c r="O7733">
        <v>7</v>
      </c>
      <c r="P7733" s="17" t="s">
        <v>146</v>
      </c>
      <c r="Q7733" t="b" cm="1">
        <f t="array" ref="Q7733">IF(Table1__2[[#This Row],[Product]]="Men's",Male)</f>
        <v>0</v>
      </c>
      <c r="R7733" t="str">
        <f>IF(Table1__2[[#This Row],[Product]]="Men's Street Footwear","Male","Female")</f>
        <v>Male</v>
      </c>
    </row>
    <row r="7734" spans="1:18" x14ac:dyDescent="0.25">
      <c r="A7734" s="17" t="s">
        <v>61</v>
      </c>
      <c r="B7734">
        <v>1185732</v>
      </c>
      <c r="C7734" s="20">
        <v>44394</v>
      </c>
      <c r="D7734" s="17" t="s">
        <v>14</v>
      </c>
      <c r="E7734" s="17" t="s">
        <v>133</v>
      </c>
      <c r="F7734" s="17" t="s">
        <v>134</v>
      </c>
      <c r="G7734" s="17" t="s">
        <v>18</v>
      </c>
      <c r="H7734">
        <v>55</v>
      </c>
      <c r="I7734">
        <v>131</v>
      </c>
      <c r="J7734">
        <v>720.5</v>
      </c>
      <c r="K7734">
        <v>360.25</v>
      </c>
      <c r="L7734" s="17" t="s">
        <v>83</v>
      </c>
      <c r="M7734" s="21">
        <v>50193</v>
      </c>
      <c r="N7734">
        <v>2021</v>
      </c>
      <c r="O7734">
        <v>7</v>
      </c>
      <c r="P7734" s="17" t="s">
        <v>146</v>
      </c>
      <c r="Q7734" t="b" cm="1">
        <f t="array" ref="Q7734">IF(Table1__2[[#This Row],[Product]]="Men's",Male)</f>
        <v>0</v>
      </c>
      <c r="R7734" t="str">
        <f>IF(Table1__2[[#This Row],[Product]]="Men's Street Footwear","Male","Female")</f>
        <v>Female</v>
      </c>
    </row>
    <row r="7735" spans="1:18" x14ac:dyDescent="0.25">
      <c r="A7735" s="17" t="s">
        <v>61</v>
      </c>
      <c r="B7735">
        <v>1185732</v>
      </c>
      <c r="C7735" s="20">
        <v>44394</v>
      </c>
      <c r="D7735" s="17" t="s">
        <v>14</v>
      </c>
      <c r="E7735" s="17" t="s">
        <v>133</v>
      </c>
      <c r="F7735" s="17" t="s">
        <v>134</v>
      </c>
      <c r="G7735" s="17" t="s">
        <v>19</v>
      </c>
      <c r="H7735">
        <v>54</v>
      </c>
      <c r="I7735">
        <v>109</v>
      </c>
      <c r="J7735">
        <v>588.6</v>
      </c>
      <c r="K7735">
        <v>241.32599999999999</v>
      </c>
      <c r="L7735" s="17" t="s">
        <v>83</v>
      </c>
      <c r="M7735" s="21">
        <v>50194</v>
      </c>
      <c r="N7735">
        <v>2021</v>
      </c>
      <c r="O7735">
        <v>7</v>
      </c>
      <c r="P7735" s="17" t="s">
        <v>146</v>
      </c>
      <c r="Q7735" t="b" cm="1">
        <f t="array" ref="Q7735">IF(Table1__2[[#This Row],[Product]]="Men's",Male)</f>
        <v>0</v>
      </c>
      <c r="R7735" t="str">
        <f>IF(Table1__2[[#This Row],[Product]]="Men's Street Footwear","Male","Female")</f>
        <v>Female</v>
      </c>
    </row>
    <row r="7736" spans="1:18" x14ac:dyDescent="0.25">
      <c r="A7736" s="17" t="s">
        <v>61</v>
      </c>
      <c r="B7736">
        <v>1185732</v>
      </c>
      <c r="C7736" s="20">
        <v>44394</v>
      </c>
      <c r="D7736" s="17" t="s">
        <v>14</v>
      </c>
      <c r="E7736" s="17" t="s">
        <v>133</v>
      </c>
      <c r="F7736" s="17" t="s">
        <v>134</v>
      </c>
      <c r="G7736" s="17" t="s">
        <v>20</v>
      </c>
      <c r="H7736">
        <v>53</v>
      </c>
      <c r="I7736">
        <v>85</v>
      </c>
      <c r="J7736">
        <v>450.5</v>
      </c>
      <c r="K7736">
        <v>198.22</v>
      </c>
      <c r="L7736" s="17" t="s">
        <v>83</v>
      </c>
      <c r="M7736" s="21">
        <v>50195</v>
      </c>
      <c r="N7736">
        <v>2021</v>
      </c>
      <c r="O7736">
        <v>7</v>
      </c>
      <c r="P7736" s="17" t="s">
        <v>146</v>
      </c>
      <c r="Q7736" t="b" cm="1">
        <f t="array" ref="Q7736">IF(Table1__2[[#This Row],[Product]]="Men's",Male)</f>
        <v>0</v>
      </c>
      <c r="R7736" t="str">
        <f>IF(Table1__2[[#This Row],[Product]]="Men's Street Footwear","Male","Female")</f>
        <v>Female</v>
      </c>
    </row>
    <row r="7737" spans="1:18" x14ac:dyDescent="0.25">
      <c r="A7737" s="17" t="s">
        <v>61</v>
      </c>
      <c r="B7737">
        <v>1185732</v>
      </c>
      <c r="C7737" s="20">
        <v>44394</v>
      </c>
      <c r="D7737" s="17" t="s">
        <v>14</v>
      </c>
      <c r="E7737" s="17" t="s">
        <v>133</v>
      </c>
      <c r="F7737" s="17" t="s">
        <v>134</v>
      </c>
      <c r="G7737" s="17" t="s">
        <v>21</v>
      </c>
      <c r="H7737">
        <v>60</v>
      </c>
      <c r="I7737">
        <v>102</v>
      </c>
      <c r="J7737">
        <v>612</v>
      </c>
      <c r="K7737">
        <v>250.92</v>
      </c>
      <c r="L7737" s="17" t="s">
        <v>83</v>
      </c>
      <c r="M7737" s="21">
        <v>50196</v>
      </c>
      <c r="N7737">
        <v>2021</v>
      </c>
      <c r="O7737">
        <v>7</v>
      </c>
      <c r="P7737" s="17" t="s">
        <v>146</v>
      </c>
      <c r="Q7737" t="b" cm="1">
        <f t="array" ref="Q7737">IF(Table1__2[[#This Row],[Product]]="Men's",Male)</f>
        <v>0</v>
      </c>
      <c r="R7737" t="str">
        <f>IF(Table1__2[[#This Row],[Product]]="Men's Street Footwear","Male","Female")</f>
        <v>Female</v>
      </c>
    </row>
    <row r="7738" spans="1:18" x14ac:dyDescent="0.25">
      <c r="A7738" s="17" t="s">
        <v>61</v>
      </c>
      <c r="B7738">
        <v>1185732</v>
      </c>
      <c r="C7738" s="20">
        <v>44394</v>
      </c>
      <c r="D7738" s="17" t="s">
        <v>14</v>
      </c>
      <c r="E7738" s="17" t="s">
        <v>133</v>
      </c>
      <c r="F7738" s="17" t="s">
        <v>134</v>
      </c>
      <c r="G7738" s="17" t="s">
        <v>22</v>
      </c>
      <c r="H7738">
        <v>64</v>
      </c>
      <c r="I7738">
        <v>137</v>
      </c>
      <c r="J7738">
        <v>876.8</v>
      </c>
      <c r="K7738">
        <v>429.63200000000001</v>
      </c>
      <c r="L7738" s="17" t="s">
        <v>83</v>
      </c>
      <c r="M7738" s="21">
        <v>50197</v>
      </c>
      <c r="N7738">
        <v>2021</v>
      </c>
      <c r="O7738">
        <v>7</v>
      </c>
      <c r="P7738" s="17" t="s">
        <v>146</v>
      </c>
      <c r="Q7738" t="b" cm="1">
        <f t="array" ref="Q7738">IF(Table1__2[[#This Row],[Product]]="Men's",Male)</f>
        <v>0</v>
      </c>
      <c r="R7738" t="str">
        <f>IF(Table1__2[[#This Row],[Product]]="Men's Street Footwear","Male","Female")</f>
        <v>Female</v>
      </c>
    </row>
    <row r="7739" spans="1:18" x14ac:dyDescent="0.25">
      <c r="A7739" s="17" t="s">
        <v>61</v>
      </c>
      <c r="B7739">
        <v>1185732</v>
      </c>
      <c r="C7739" s="20">
        <v>44426</v>
      </c>
      <c r="D7739" s="17" t="s">
        <v>14</v>
      </c>
      <c r="E7739" s="17" t="s">
        <v>133</v>
      </c>
      <c r="F7739" s="17" t="s">
        <v>134</v>
      </c>
      <c r="G7739" s="17" t="s">
        <v>16</v>
      </c>
      <c r="H7739">
        <v>60</v>
      </c>
      <c r="I7739">
        <v>196</v>
      </c>
      <c r="J7739">
        <v>1176</v>
      </c>
      <c r="K7739">
        <v>599.76</v>
      </c>
      <c r="L7739" s="17" t="s">
        <v>83</v>
      </c>
      <c r="M7739" s="21">
        <v>50198</v>
      </c>
      <c r="N7739">
        <v>2021</v>
      </c>
      <c r="O7739">
        <v>8</v>
      </c>
      <c r="P7739" s="17" t="s">
        <v>147</v>
      </c>
      <c r="Q7739" t="b" cm="1">
        <f t="array" ref="Q7739">IF(Table1__2[[#This Row],[Product]]="Men's",Male)</f>
        <v>0</v>
      </c>
      <c r="R7739" t="str">
        <f>IF(Table1__2[[#This Row],[Product]]="Men's Street Footwear","Male","Female")</f>
        <v>Male</v>
      </c>
    </row>
    <row r="7740" spans="1:18" x14ac:dyDescent="0.25">
      <c r="A7740" s="17" t="s">
        <v>61</v>
      </c>
      <c r="B7740">
        <v>1185732</v>
      </c>
      <c r="C7740" s="20">
        <v>44426</v>
      </c>
      <c r="D7740" s="17" t="s">
        <v>14</v>
      </c>
      <c r="E7740" s="17" t="s">
        <v>133</v>
      </c>
      <c r="F7740" s="17" t="s">
        <v>134</v>
      </c>
      <c r="G7740" s="17" t="s">
        <v>18</v>
      </c>
      <c r="H7740">
        <v>58</v>
      </c>
      <c r="I7740">
        <v>135</v>
      </c>
      <c r="J7740">
        <v>783</v>
      </c>
      <c r="K7740">
        <v>422.82</v>
      </c>
      <c r="L7740" s="17" t="s">
        <v>83</v>
      </c>
      <c r="M7740" s="21">
        <v>50199</v>
      </c>
      <c r="N7740">
        <v>2021</v>
      </c>
      <c r="O7740">
        <v>8</v>
      </c>
      <c r="P7740" s="17" t="s">
        <v>147</v>
      </c>
      <c r="Q7740" t="b" cm="1">
        <f t="array" ref="Q7740">IF(Table1__2[[#This Row],[Product]]="Men's",Male)</f>
        <v>0</v>
      </c>
      <c r="R7740" t="str">
        <f>IF(Table1__2[[#This Row],[Product]]="Men's Street Footwear","Male","Female")</f>
        <v>Female</v>
      </c>
    </row>
    <row r="7741" spans="1:18" x14ac:dyDescent="0.25">
      <c r="A7741" s="17" t="s">
        <v>61</v>
      </c>
      <c r="B7741">
        <v>1185732</v>
      </c>
      <c r="C7741" s="20">
        <v>44426</v>
      </c>
      <c r="D7741" s="17" t="s">
        <v>14</v>
      </c>
      <c r="E7741" s="17" t="s">
        <v>133</v>
      </c>
      <c r="F7741" s="17" t="s">
        <v>134</v>
      </c>
      <c r="G7741" s="17" t="s">
        <v>19</v>
      </c>
      <c r="H7741">
        <v>52</v>
      </c>
      <c r="I7741">
        <v>105</v>
      </c>
      <c r="J7741">
        <v>546</v>
      </c>
      <c r="K7741">
        <v>245.7</v>
      </c>
      <c r="L7741" s="17" t="s">
        <v>83</v>
      </c>
      <c r="M7741" s="21">
        <v>50200</v>
      </c>
      <c r="N7741">
        <v>2021</v>
      </c>
      <c r="O7741">
        <v>8</v>
      </c>
      <c r="P7741" s="17" t="s">
        <v>147</v>
      </c>
      <c r="Q7741" t="b" cm="1">
        <f t="array" ref="Q7741">IF(Table1__2[[#This Row],[Product]]="Men's",Male)</f>
        <v>0</v>
      </c>
      <c r="R7741" t="str">
        <f>IF(Table1__2[[#This Row],[Product]]="Men's Street Footwear","Male","Female")</f>
        <v>Female</v>
      </c>
    </row>
    <row r="7742" spans="1:18" x14ac:dyDescent="0.25">
      <c r="A7742" s="17" t="s">
        <v>61</v>
      </c>
      <c r="B7742">
        <v>1185732</v>
      </c>
      <c r="C7742" s="20">
        <v>44426</v>
      </c>
      <c r="D7742" s="17" t="s">
        <v>14</v>
      </c>
      <c r="E7742" s="17" t="s">
        <v>133</v>
      </c>
      <c r="F7742" s="17" t="s">
        <v>134</v>
      </c>
      <c r="G7742" s="17" t="s">
        <v>20</v>
      </c>
      <c r="H7742">
        <v>51</v>
      </c>
      <c r="I7742">
        <v>72</v>
      </c>
      <c r="J7742">
        <v>367.2</v>
      </c>
      <c r="K7742">
        <v>154.22399999999999</v>
      </c>
      <c r="L7742" s="17" t="s">
        <v>83</v>
      </c>
      <c r="M7742" s="21">
        <v>50201</v>
      </c>
      <c r="N7742">
        <v>2021</v>
      </c>
      <c r="O7742">
        <v>8</v>
      </c>
      <c r="P7742" s="17" t="s">
        <v>147</v>
      </c>
      <c r="Q7742" t="b" cm="1">
        <f t="array" ref="Q7742">IF(Table1__2[[#This Row],[Product]]="Men's",Male)</f>
        <v>0</v>
      </c>
      <c r="R7742" t="str">
        <f>IF(Table1__2[[#This Row],[Product]]="Men's Street Footwear","Male","Female")</f>
        <v>Female</v>
      </c>
    </row>
    <row r="7743" spans="1:18" x14ac:dyDescent="0.25">
      <c r="A7743" s="17" t="s">
        <v>61</v>
      </c>
      <c r="B7743">
        <v>1185732</v>
      </c>
      <c r="C7743" s="20">
        <v>44426</v>
      </c>
      <c r="D7743" s="17" t="s">
        <v>14</v>
      </c>
      <c r="E7743" s="17" t="s">
        <v>133</v>
      </c>
      <c r="F7743" s="17" t="s">
        <v>134</v>
      </c>
      <c r="G7743" s="17" t="s">
        <v>21</v>
      </c>
      <c r="H7743">
        <v>59</v>
      </c>
      <c r="I7743">
        <v>73</v>
      </c>
      <c r="J7743">
        <v>430.7</v>
      </c>
      <c r="K7743">
        <v>193.815</v>
      </c>
      <c r="L7743" s="17" t="s">
        <v>83</v>
      </c>
      <c r="M7743" s="21">
        <v>50202</v>
      </c>
      <c r="N7743">
        <v>2021</v>
      </c>
      <c r="O7743">
        <v>8</v>
      </c>
      <c r="P7743" s="17" t="s">
        <v>147</v>
      </c>
      <c r="Q7743" t="b" cm="1">
        <f t="array" ref="Q7743">IF(Table1__2[[#This Row],[Product]]="Men's",Male)</f>
        <v>0</v>
      </c>
      <c r="R7743" t="str">
        <f>IF(Table1__2[[#This Row],[Product]]="Men's Street Footwear","Male","Female")</f>
        <v>Female</v>
      </c>
    </row>
    <row r="7744" spans="1:18" x14ac:dyDescent="0.25">
      <c r="A7744" s="17" t="s">
        <v>61</v>
      </c>
      <c r="B7744">
        <v>1185732</v>
      </c>
      <c r="C7744" s="20">
        <v>44426</v>
      </c>
      <c r="D7744" s="17" t="s">
        <v>14</v>
      </c>
      <c r="E7744" s="17" t="s">
        <v>133</v>
      </c>
      <c r="F7744" s="17" t="s">
        <v>134</v>
      </c>
      <c r="G7744" s="17" t="s">
        <v>22</v>
      </c>
      <c r="H7744">
        <v>64</v>
      </c>
      <c r="I7744">
        <v>106</v>
      </c>
      <c r="J7744">
        <v>678.4</v>
      </c>
      <c r="K7744">
        <v>318.84800000000001</v>
      </c>
      <c r="L7744" s="17" t="s">
        <v>83</v>
      </c>
      <c r="M7744" s="21">
        <v>50203</v>
      </c>
      <c r="N7744">
        <v>2021</v>
      </c>
      <c r="O7744">
        <v>8</v>
      </c>
      <c r="P7744" s="17" t="s">
        <v>147</v>
      </c>
      <c r="Q7744" t="b" cm="1">
        <f t="array" ref="Q7744">IF(Table1__2[[#This Row],[Product]]="Men's",Male)</f>
        <v>0</v>
      </c>
      <c r="R7744" t="str">
        <f>IF(Table1__2[[#This Row],[Product]]="Men's Street Footwear","Male","Female")</f>
        <v>Female</v>
      </c>
    </row>
    <row r="7745" spans="1:18" x14ac:dyDescent="0.25">
      <c r="A7745" s="17" t="s">
        <v>61</v>
      </c>
      <c r="B7745">
        <v>1185732</v>
      </c>
      <c r="C7745" s="20">
        <v>44456</v>
      </c>
      <c r="D7745" s="17" t="s">
        <v>14</v>
      </c>
      <c r="E7745" s="17" t="s">
        <v>133</v>
      </c>
      <c r="F7745" s="17" t="s">
        <v>134</v>
      </c>
      <c r="G7745" s="17" t="s">
        <v>16</v>
      </c>
      <c r="H7745">
        <v>59</v>
      </c>
      <c r="I7745">
        <v>154</v>
      </c>
      <c r="J7745">
        <v>908.6</v>
      </c>
      <c r="K7745">
        <v>472.47199999999998</v>
      </c>
      <c r="L7745" s="17" t="s">
        <v>83</v>
      </c>
      <c r="M7745" s="21">
        <v>50204</v>
      </c>
      <c r="N7745">
        <v>2021</v>
      </c>
      <c r="O7745">
        <v>9</v>
      </c>
      <c r="P7745" s="17" t="s">
        <v>148</v>
      </c>
      <c r="Q7745" t="b" cm="1">
        <f t="array" ref="Q7745">IF(Table1__2[[#This Row],[Product]]="Men's",Male)</f>
        <v>0</v>
      </c>
      <c r="R7745" t="str">
        <f>IF(Table1__2[[#This Row],[Product]]="Men's Street Footwear","Male","Female")</f>
        <v>Male</v>
      </c>
    </row>
    <row r="7746" spans="1:18" x14ac:dyDescent="0.25">
      <c r="A7746" s="17" t="s">
        <v>61</v>
      </c>
      <c r="B7746">
        <v>1185732</v>
      </c>
      <c r="C7746" s="20">
        <v>44456</v>
      </c>
      <c r="D7746" s="17" t="s">
        <v>14</v>
      </c>
      <c r="E7746" s="17" t="s">
        <v>133</v>
      </c>
      <c r="F7746" s="17" t="s">
        <v>134</v>
      </c>
      <c r="G7746" s="17" t="s">
        <v>18</v>
      </c>
      <c r="H7746">
        <v>54</v>
      </c>
      <c r="I7746">
        <v>95</v>
      </c>
      <c r="J7746">
        <v>513</v>
      </c>
      <c r="K7746">
        <v>266.76</v>
      </c>
      <c r="L7746" s="17" t="s">
        <v>83</v>
      </c>
      <c r="M7746" s="21">
        <v>50205</v>
      </c>
      <c r="N7746">
        <v>2021</v>
      </c>
      <c r="O7746">
        <v>9</v>
      </c>
      <c r="P7746" s="17" t="s">
        <v>148</v>
      </c>
      <c r="Q7746" t="b" cm="1">
        <f t="array" ref="Q7746">IF(Table1__2[[#This Row],[Product]]="Men's",Male)</f>
        <v>0</v>
      </c>
      <c r="R7746" t="str">
        <f>IF(Table1__2[[#This Row],[Product]]="Men's Street Footwear","Male","Female")</f>
        <v>Female</v>
      </c>
    </row>
    <row r="7747" spans="1:18" x14ac:dyDescent="0.25">
      <c r="A7747" s="17" t="s">
        <v>61</v>
      </c>
      <c r="B7747">
        <v>1185732</v>
      </c>
      <c r="C7747" s="20">
        <v>44456</v>
      </c>
      <c r="D7747" s="17" t="s">
        <v>14</v>
      </c>
      <c r="E7747" s="17" t="s">
        <v>133</v>
      </c>
      <c r="F7747" s="17" t="s">
        <v>134</v>
      </c>
      <c r="G7747" s="17" t="s">
        <v>19</v>
      </c>
      <c r="H7747">
        <v>52</v>
      </c>
      <c r="I7747">
        <v>75</v>
      </c>
      <c r="J7747">
        <v>390</v>
      </c>
      <c r="K7747">
        <v>167.7</v>
      </c>
      <c r="L7747" s="17" t="s">
        <v>83</v>
      </c>
      <c r="M7747" s="21">
        <v>50206</v>
      </c>
      <c r="N7747">
        <v>2021</v>
      </c>
      <c r="O7747">
        <v>9</v>
      </c>
      <c r="P7747" s="17" t="s">
        <v>148</v>
      </c>
      <c r="Q7747" t="b" cm="1">
        <f t="array" ref="Q7747">IF(Table1__2[[#This Row],[Product]]="Men's",Male)</f>
        <v>0</v>
      </c>
      <c r="R7747" t="str">
        <f>IF(Table1__2[[#This Row],[Product]]="Men's Street Footwear","Male","Female")</f>
        <v>Female</v>
      </c>
    </row>
    <row r="7748" spans="1:18" x14ac:dyDescent="0.25">
      <c r="A7748" s="17" t="s">
        <v>61</v>
      </c>
      <c r="B7748">
        <v>1185732</v>
      </c>
      <c r="C7748" s="20">
        <v>44456</v>
      </c>
      <c r="D7748" s="17" t="s">
        <v>14</v>
      </c>
      <c r="E7748" s="17" t="s">
        <v>133</v>
      </c>
      <c r="F7748" s="17" t="s">
        <v>134</v>
      </c>
      <c r="G7748" s="17" t="s">
        <v>20</v>
      </c>
      <c r="H7748">
        <v>53</v>
      </c>
      <c r="I7748">
        <v>56</v>
      </c>
      <c r="J7748">
        <v>296.8</v>
      </c>
      <c r="K7748">
        <v>124.65600000000001</v>
      </c>
      <c r="L7748" s="17" t="s">
        <v>83</v>
      </c>
      <c r="M7748" s="21">
        <v>50207</v>
      </c>
      <c r="N7748">
        <v>2021</v>
      </c>
      <c r="O7748">
        <v>9</v>
      </c>
      <c r="P7748" s="17" t="s">
        <v>148</v>
      </c>
      <c r="Q7748" t="b" cm="1">
        <f t="array" ref="Q7748">IF(Table1__2[[#This Row],[Product]]="Men's",Male)</f>
        <v>0</v>
      </c>
      <c r="R7748" t="str">
        <f>IF(Table1__2[[#This Row],[Product]]="Men's Street Footwear","Male","Female")</f>
        <v>Female</v>
      </c>
    </row>
    <row r="7749" spans="1:18" x14ac:dyDescent="0.25">
      <c r="A7749" s="17" t="s">
        <v>61</v>
      </c>
      <c r="B7749">
        <v>1185732</v>
      </c>
      <c r="C7749" s="20">
        <v>44456</v>
      </c>
      <c r="D7749" s="17" t="s">
        <v>14</v>
      </c>
      <c r="E7749" s="17" t="s">
        <v>133</v>
      </c>
      <c r="F7749" s="17" t="s">
        <v>134</v>
      </c>
      <c r="G7749" s="17" t="s">
        <v>21</v>
      </c>
      <c r="H7749">
        <v>64</v>
      </c>
      <c r="I7749">
        <v>63</v>
      </c>
      <c r="J7749">
        <v>403.2</v>
      </c>
      <c r="K7749">
        <v>173.376</v>
      </c>
      <c r="L7749" s="17" t="s">
        <v>83</v>
      </c>
      <c r="M7749" s="21">
        <v>50208</v>
      </c>
      <c r="N7749">
        <v>2021</v>
      </c>
      <c r="O7749">
        <v>9</v>
      </c>
      <c r="P7749" s="17" t="s">
        <v>148</v>
      </c>
      <c r="Q7749" t="b" cm="1">
        <f t="array" ref="Q7749">IF(Table1__2[[#This Row],[Product]]="Men's",Male)</f>
        <v>0</v>
      </c>
      <c r="R7749" t="str">
        <f>IF(Table1__2[[#This Row],[Product]]="Men's Street Footwear","Male","Female")</f>
        <v>Female</v>
      </c>
    </row>
    <row r="7750" spans="1:18" x14ac:dyDescent="0.25">
      <c r="A7750" s="17" t="s">
        <v>61</v>
      </c>
      <c r="B7750">
        <v>1185732</v>
      </c>
      <c r="C7750" s="20">
        <v>44456</v>
      </c>
      <c r="D7750" s="17" t="s">
        <v>14</v>
      </c>
      <c r="E7750" s="17" t="s">
        <v>133</v>
      </c>
      <c r="F7750" s="17" t="s">
        <v>134</v>
      </c>
      <c r="G7750" s="17" t="s">
        <v>22</v>
      </c>
      <c r="H7750">
        <v>68</v>
      </c>
      <c r="I7750">
        <v>98</v>
      </c>
      <c r="J7750">
        <v>666.4</v>
      </c>
      <c r="K7750">
        <v>306.54399999999998</v>
      </c>
      <c r="L7750" s="17" t="s">
        <v>83</v>
      </c>
      <c r="M7750" s="21">
        <v>50209</v>
      </c>
      <c r="N7750">
        <v>2021</v>
      </c>
      <c r="O7750">
        <v>9</v>
      </c>
      <c r="P7750" s="17" t="s">
        <v>148</v>
      </c>
      <c r="Q7750" t="b" cm="1">
        <f t="array" ref="Q7750">IF(Table1__2[[#This Row],[Product]]="Men's",Male)</f>
        <v>0</v>
      </c>
      <c r="R7750" t="str">
        <f>IF(Table1__2[[#This Row],[Product]]="Men's Street Footwear","Male","Female")</f>
        <v>Female</v>
      </c>
    </row>
    <row r="7751" spans="1:18" x14ac:dyDescent="0.25">
      <c r="A7751" s="17" t="s">
        <v>13</v>
      </c>
      <c r="B7751">
        <v>1185732</v>
      </c>
      <c r="C7751" s="20">
        <v>44488</v>
      </c>
      <c r="D7751" s="17" t="s">
        <v>14</v>
      </c>
      <c r="E7751" s="17" t="s">
        <v>133</v>
      </c>
      <c r="F7751" s="17" t="s">
        <v>134</v>
      </c>
      <c r="G7751" s="17" t="s">
        <v>16</v>
      </c>
      <c r="H7751">
        <v>64</v>
      </c>
      <c r="I7751">
        <v>119</v>
      </c>
      <c r="J7751">
        <v>761.6</v>
      </c>
      <c r="K7751">
        <v>403.64800000000002</v>
      </c>
      <c r="L7751" s="17" t="s">
        <v>83</v>
      </c>
      <c r="M7751" s="21">
        <v>50210</v>
      </c>
      <c r="N7751">
        <v>2021</v>
      </c>
      <c r="O7751">
        <v>10</v>
      </c>
      <c r="P7751" s="17" t="s">
        <v>149</v>
      </c>
      <c r="Q7751" t="b" cm="1">
        <f t="array" ref="Q7751">IF(Table1__2[[#This Row],[Product]]="Men's",Male)</f>
        <v>0</v>
      </c>
      <c r="R7751" t="str">
        <f>IF(Table1__2[[#This Row],[Product]]="Men's Street Footwear","Male","Female")</f>
        <v>Male</v>
      </c>
    </row>
    <row r="7752" spans="1:18" x14ac:dyDescent="0.25">
      <c r="A7752" s="17" t="s">
        <v>13</v>
      </c>
      <c r="B7752">
        <v>1185732</v>
      </c>
      <c r="C7752" s="20">
        <v>44488</v>
      </c>
      <c r="D7752" s="17" t="s">
        <v>14</v>
      </c>
      <c r="E7752" s="17" t="s">
        <v>133</v>
      </c>
      <c r="F7752" s="17" t="s">
        <v>134</v>
      </c>
      <c r="G7752" s="17" t="s">
        <v>18</v>
      </c>
      <c r="H7752">
        <v>62</v>
      </c>
      <c r="I7752">
        <v>84</v>
      </c>
      <c r="J7752">
        <v>520.79999999999995</v>
      </c>
      <c r="K7752">
        <v>276.024</v>
      </c>
      <c r="L7752" s="17" t="s">
        <v>83</v>
      </c>
      <c r="M7752" s="21">
        <v>50211</v>
      </c>
      <c r="N7752">
        <v>2021</v>
      </c>
      <c r="O7752">
        <v>10</v>
      </c>
      <c r="P7752" s="17" t="s">
        <v>149</v>
      </c>
      <c r="Q7752" t="b" cm="1">
        <f t="array" ref="Q7752">IF(Table1__2[[#This Row],[Product]]="Men's",Male)</f>
        <v>0</v>
      </c>
      <c r="R7752" t="str">
        <f>IF(Table1__2[[#This Row],[Product]]="Men's Street Footwear","Male","Female")</f>
        <v>Female</v>
      </c>
    </row>
    <row r="7753" spans="1:18" x14ac:dyDescent="0.25">
      <c r="A7753" s="17" t="s">
        <v>13</v>
      </c>
      <c r="B7753">
        <v>1185732</v>
      </c>
      <c r="C7753" s="20">
        <v>44488</v>
      </c>
      <c r="D7753" s="17" t="s">
        <v>14</v>
      </c>
      <c r="E7753" s="17" t="s">
        <v>133</v>
      </c>
      <c r="F7753" s="17" t="s">
        <v>134</v>
      </c>
      <c r="G7753" s="17" t="s">
        <v>19</v>
      </c>
      <c r="H7753">
        <v>59</v>
      </c>
      <c r="I7753">
        <v>54</v>
      </c>
      <c r="J7753">
        <v>318.60000000000002</v>
      </c>
      <c r="K7753">
        <v>140.184</v>
      </c>
      <c r="L7753" s="17" t="s">
        <v>83</v>
      </c>
      <c r="M7753" s="21">
        <v>50212</v>
      </c>
      <c r="N7753">
        <v>2021</v>
      </c>
      <c r="O7753">
        <v>10</v>
      </c>
      <c r="P7753" s="17" t="s">
        <v>149</v>
      </c>
      <c r="Q7753" t="b" cm="1">
        <f t="array" ref="Q7753">IF(Table1__2[[#This Row],[Product]]="Men's",Male)</f>
        <v>0</v>
      </c>
      <c r="R7753" t="str">
        <f>IF(Table1__2[[#This Row],[Product]]="Men's Street Footwear","Male","Female")</f>
        <v>Female</v>
      </c>
    </row>
    <row r="7754" spans="1:18" x14ac:dyDescent="0.25">
      <c r="A7754" s="17" t="s">
        <v>13</v>
      </c>
      <c r="B7754">
        <v>1185732</v>
      </c>
      <c r="C7754" s="20">
        <v>44488</v>
      </c>
      <c r="D7754" s="17" t="s">
        <v>14</v>
      </c>
      <c r="E7754" s="17" t="s">
        <v>133</v>
      </c>
      <c r="F7754" s="17" t="s">
        <v>134</v>
      </c>
      <c r="G7754" s="17" t="s">
        <v>20</v>
      </c>
      <c r="H7754">
        <v>62</v>
      </c>
      <c r="I7754">
        <v>47</v>
      </c>
      <c r="J7754">
        <v>291.39999999999998</v>
      </c>
      <c r="K7754">
        <v>125.30200000000001</v>
      </c>
      <c r="L7754" s="17" t="s">
        <v>83</v>
      </c>
      <c r="M7754" s="21">
        <v>50213</v>
      </c>
      <c r="N7754">
        <v>2021</v>
      </c>
      <c r="O7754">
        <v>10</v>
      </c>
      <c r="P7754" s="17" t="s">
        <v>149</v>
      </c>
      <c r="Q7754" t="b" cm="1">
        <f t="array" ref="Q7754">IF(Table1__2[[#This Row],[Product]]="Men's",Male)</f>
        <v>0</v>
      </c>
      <c r="R7754" t="str">
        <f>IF(Table1__2[[#This Row],[Product]]="Men's Street Footwear","Male","Female")</f>
        <v>Female</v>
      </c>
    </row>
    <row r="7755" spans="1:18" x14ac:dyDescent="0.25">
      <c r="A7755" s="17" t="s">
        <v>13</v>
      </c>
      <c r="B7755">
        <v>1185732</v>
      </c>
      <c r="C7755" s="20">
        <v>44488</v>
      </c>
      <c r="D7755" s="17" t="s">
        <v>14</v>
      </c>
      <c r="E7755" s="17" t="s">
        <v>133</v>
      </c>
      <c r="F7755" s="17" t="s">
        <v>134</v>
      </c>
      <c r="G7755" s="17" t="s">
        <v>21</v>
      </c>
      <c r="H7755">
        <v>71</v>
      </c>
      <c r="I7755">
        <v>46</v>
      </c>
      <c r="J7755">
        <v>326.60000000000002</v>
      </c>
      <c r="K7755">
        <v>140.43799999999999</v>
      </c>
      <c r="L7755" s="17" t="s">
        <v>83</v>
      </c>
      <c r="M7755" s="21">
        <v>50214</v>
      </c>
      <c r="N7755">
        <v>2021</v>
      </c>
      <c r="O7755">
        <v>10</v>
      </c>
      <c r="P7755" s="17" t="s">
        <v>149</v>
      </c>
      <c r="Q7755" t="b" cm="1">
        <f t="array" ref="Q7755">IF(Table1__2[[#This Row],[Product]]="Men's",Male)</f>
        <v>0</v>
      </c>
      <c r="R7755" t="str">
        <f>IF(Table1__2[[#This Row],[Product]]="Men's Street Footwear","Male","Female")</f>
        <v>Female</v>
      </c>
    </row>
    <row r="7756" spans="1:18" x14ac:dyDescent="0.25">
      <c r="A7756" s="17" t="s">
        <v>13</v>
      </c>
      <c r="B7756">
        <v>1185732</v>
      </c>
      <c r="C7756" s="20">
        <v>44488</v>
      </c>
      <c r="D7756" s="17" t="s">
        <v>14</v>
      </c>
      <c r="E7756" s="17" t="s">
        <v>133</v>
      </c>
      <c r="F7756" s="17" t="s">
        <v>134</v>
      </c>
      <c r="G7756" s="17" t="s">
        <v>22</v>
      </c>
      <c r="H7756">
        <v>72</v>
      </c>
      <c r="I7756">
        <v>81</v>
      </c>
      <c r="J7756">
        <v>583.20000000000005</v>
      </c>
      <c r="K7756">
        <v>279.93599999999998</v>
      </c>
      <c r="L7756" s="17" t="s">
        <v>83</v>
      </c>
      <c r="M7756" s="21">
        <v>50215</v>
      </c>
      <c r="N7756">
        <v>2021</v>
      </c>
      <c r="O7756">
        <v>10</v>
      </c>
      <c r="P7756" s="17" t="s">
        <v>149</v>
      </c>
      <c r="Q7756" t="b" cm="1">
        <f t="array" ref="Q7756">IF(Table1__2[[#This Row],[Product]]="Men's",Male)</f>
        <v>0</v>
      </c>
      <c r="R7756" t="str">
        <f>IF(Table1__2[[#This Row],[Product]]="Men's Street Footwear","Male","Female")</f>
        <v>Female</v>
      </c>
    </row>
    <row r="7757" spans="1:18" x14ac:dyDescent="0.25">
      <c r="A7757" s="17" t="s">
        <v>13</v>
      </c>
      <c r="B7757">
        <v>1185732</v>
      </c>
      <c r="C7757" s="20">
        <v>44518</v>
      </c>
      <c r="D7757" s="17" t="s">
        <v>14</v>
      </c>
      <c r="E7757" s="17" t="s">
        <v>133</v>
      </c>
      <c r="F7757" s="17" t="s">
        <v>134</v>
      </c>
      <c r="G7757" s="17" t="s">
        <v>16</v>
      </c>
      <c r="H7757">
        <v>68</v>
      </c>
      <c r="I7757">
        <v>117</v>
      </c>
      <c r="J7757">
        <v>795.6</v>
      </c>
      <c r="K7757">
        <v>421.66800000000001</v>
      </c>
      <c r="L7757" s="17" t="s">
        <v>83</v>
      </c>
      <c r="M7757" s="21">
        <v>50216</v>
      </c>
      <c r="N7757">
        <v>2021</v>
      </c>
      <c r="O7757">
        <v>11</v>
      </c>
      <c r="P7757" s="17" t="s">
        <v>150</v>
      </c>
      <c r="Q7757" t="b" cm="1">
        <f t="array" ref="Q7757">IF(Table1__2[[#This Row],[Product]]="Men's",Male)</f>
        <v>0</v>
      </c>
      <c r="R7757" t="str">
        <f>IF(Table1__2[[#This Row],[Product]]="Men's Street Footwear","Male","Female")</f>
        <v>Male</v>
      </c>
    </row>
    <row r="7758" spans="1:18" x14ac:dyDescent="0.25">
      <c r="A7758" s="17" t="s">
        <v>13</v>
      </c>
      <c r="B7758">
        <v>1185732</v>
      </c>
      <c r="C7758" s="20">
        <v>44518</v>
      </c>
      <c r="D7758" s="17" t="s">
        <v>14</v>
      </c>
      <c r="E7758" s="17" t="s">
        <v>133</v>
      </c>
      <c r="F7758" s="17" t="s">
        <v>134</v>
      </c>
      <c r="G7758" s="17" t="s">
        <v>18</v>
      </c>
      <c r="H7758">
        <v>62</v>
      </c>
      <c r="I7758">
        <v>98</v>
      </c>
      <c r="J7758">
        <v>607.6</v>
      </c>
      <c r="K7758">
        <v>315.952</v>
      </c>
      <c r="L7758" s="17" t="s">
        <v>83</v>
      </c>
      <c r="M7758" s="21">
        <v>50217</v>
      </c>
      <c r="N7758">
        <v>2021</v>
      </c>
      <c r="O7758">
        <v>11</v>
      </c>
      <c r="P7758" s="17" t="s">
        <v>150</v>
      </c>
      <c r="Q7758" t="b" cm="1">
        <f t="array" ref="Q7758">IF(Table1__2[[#This Row],[Product]]="Men's",Male)</f>
        <v>0</v>
      </c>
      <c r="R7758" t="str">
        <f>IF(Table1__2[[#This Row],[Product]]="Men's Street Footwear","Male","Female")</f>
        <v>Female</v>
      </c>
    </row>
    <row r="7759" spans="1:18" x14ac:dyDescent="0.25">
      <c r="A7759" s="17" t="s">
        <v>13</v>
      </c>
      <c r="B7759">
        <v>1185732</v>
      </c>
      <c r="C7759" s="20">
        <v>44518</v>
      </c>
      <c r="D7759" s="17" t="s">
        <v>14</v>
      </c>
      <c r="E7759" s="17" t="s">
        <v>133</v>
      </c>
      <c r="F7759" s="17" t="s">
        <v>134</v>
      </c>
      <c r="G7759" s="17" t="s">
        <v>19</v>
      </c>
      <c r="H7759">
        <v>63</v>
      </c>
      <c r="I7759">
        <v>104</v>
      </c>
      <c r="J7759">
        <v>655.20000000000005</v>
      </c>
      <c r="K7759">
        <v>294.83999999999997</v>
      </c>
      <c r="L7759" s="17" t="s">
        <v>83</v>
      </c>
      <c r="M7759" s="21">
        <v>50218</v>
      </c>
      <c r="N7759">
        <v>2021</v>
      </c>
      <c r="O7759">
        <v>11</v>
      </c>
      <c r="P7759" s="17" t="s">
        <v>150</v>
      </c>
      <c r="Q7759" t="b" cm="1">
        <f t="array" ref="Q7759">IF(Table1__2[[#This Row],[Product]]="Men's",Male)</f>
        <v>0</v>
      </c>
      <c r="R7759" t="str">
        <f>IF(Table1__2[[#This Row],[Product]]="Men's Street Footwear","Male","Female")</f>
        <v>Female</v>
      </c>
    </row>
    <row r="7760" spans="1:18" x14ac:dyDescent="0.25">
      <c r="A7760" s="17" t="s">
        <v>13</v>
      </c>
      <c r="B7760">
        <v>1185732</v>
      </c>
      <c r="C7760" s="20">
        <v>44518</v>
      </c>
      <c r="D7760" s="17" t="s">
        <v>14</v>
      </c>
      <c r="E7760" s="17" t="s">
        <v>133</v>
      </c>
      <c r="F7760" s="17" t="s">
        <v>134</v>
      </c>
      <c r="G7760" s="17" t="s">
        <v>20</v>
      </c>
      <c r="H7760">
        <v>64</v>
      </c>
      <c r="I7760">
        <v>85</v>
      </c>
      <c r="J7760">
        <v>544</v>
      </c>
      <c r="K7760">
        <v>217.6</v>
      </c>
      <c r="L7760" s="17" t="s">
        <v>83</v>
      </c>
      <c r="M7760" s="21">
        <v>50219</v>
      </c>
      <c r="N7760">
        <v>2021</v>
      </c>
      <c r="O7760">
        <v>11</v>
      </c>
      <c r="P7760" s="17" t="s">
        <v>150</v>
      </c>
      <c r="Q7760" t="b" cm="1">
        <f t="array" ref="Q7760">IF(Table1__2[[#This Row],[Product]]="Men's",Male)</f>
        <v>0</v>
      </c>
      <c r="R7760" t="str">
        <f>IF(Table1__2[[#This Row],[Product]]="Men's Street Footwear","Male","Female")</f>
        <v>Female</v>
      </c>
    </row>
    <row r="7761" spans="1:18" x14ac:dyDescent="0.25">
      <c r="A7761" s="17" t="s">
        <v>13</v>
      </c>
      <c r="B7761">
        <v>1185732</v>
      </c>
      <c r="C7761" s="20">
        <v>44518</v>
      </c>
      <c r="D7761" s="17" t="s">
        <v>14</v>
      </c>
      <c r="E7761" s="17" t="s">
        <v>133</v>
      </c>
      <c r="F7761" s="17" t="s">
        <v>134</v>
      </c>
      <c r="G7761" s="17" t="s">
        <v>21</v>
      </c>
      <c r="H7761">
        <v>71</v>
      </c>
      <c r="I7761">
        <v>81</v>
      </c>
      <c r="J7761">
        <v>575.1</v>
      </c>
      <c r="K7761">
        <v>241.542</v>
      </c>
      <c r="L7761" s="17" t="s">
        <v>83</v>
      </c>
      <c r="M7761" s="21">
        <v>50220</v>
      </c>
      <c r="N7761">
        <v>2021</v>
      </c>
      <c r="O7761">
        <v>11</v>
      </c>
      <c r="P7761" s="17" t="s">
        <v>150</v>
      </c>
      <c r="Q7761" t="b" cm="1">
        <f t="array" ref="Q7761">IF(Table1__2[[#This Row],[Product]]="Men's",Male)</f>
        <v>0</v>
      </c>
      <c r="R7761" t="str">
        <f>IF(Table1__2[[#This Row],[Product]]="Men's Street Footwear","Male","Female")</f>
        <v>Female</v>
      </c>
    </row>
    <row r="7762" spans="1:18" x14ac:dyDescent="0.25">
      <c r="A7762" s="17" t="s">
        <v>13</v>
      </c>
      <c r="B7762">
        <v>1185732</v>
      </c>
      <c r="C7762" s="20">
        <v>44518</v>
      </c>
      <c r="D7762" s="17" t="s">
        <v>14</v>
      </c>
      <c r="E7762" s="17" t="s">
        <v>133</v>
      </c>
      <c r="F7762" s="17" t="s">
        <v>134</v>
      </c>
      <c r="G7762" s="17" t="s">
        <v>22</v>
      </c>
      <c r="H7762">
        <v>78</v>
      </c>
      <c r="I7762">
        <v>116</v>
      </c>
      <c r="J7762">
        <v>904.8</v>
      </c>
      <c r="K7762">
        <v>425.25599999999997</v>
      </c>
      <c r="L7762" s="17" t="s">
        <v>83</v>
      </c>
      <c r="M7762" s="21">
        <v>50221</v>
      </c>
      <c r="N7762">
        <v>2021</v>
      </c>
      <c r="O7762">
        <v>11</v>
      </c>
      <c r="P7762" s="17" t="s">
        <v>150</v>
      </c>
      <c r="Q7762" t="b" cm="1">
        <f t="array" ref="Q7762">IF(Table1__2[[#This Row],[Product]]="Men's",Male)</f>
        <v>0</v>
      </c>
      <c r="R7762" t="str">
        <f>IF(Table1__2[[#This Row],[Product]]="Men's Street Footwear","Male","Female")</f>
        <v>Female</v>
      </c>
    </row>
    <row r="7763" spans="1:18" x14ac:dyDescent="0.25">
      <c r="A7763" s="17" t="s">
        <v>13</v>
      </c>
      <c r="B7763">
        <v>1185732</v>
      </c>
      <c r="C7763" s="20">
        <v>44547</v>
      </c>
      <c r="D7763" s="17" t="s">
        <v>14</v>
      </c>
      <c r="E7763" s="17" t="s">
        <v>133</v>
      </c>
      <c r="F7763" s="17" t="s">
        <v>134</v>
      </c>
      <c r="G7763" s="17" t="s">
        <v>16</v>
      </c>
      <c r="H7763">
        <v>71</v>
      </c>
      <c r="I7763">
        <v>169</v>
      </c>
      <c r="J7763">
        <v>1199.9000000000001</v>
      </c>
      <c r="K7763">
        <v>659.94500000000005</v>
      </c>
      <c r="L7763" s="17" t="s">
        <v>83</v>
      </c>
      <c r="M7763" s="21">
        <v>50222</v>
      </c>
      <c r="N7763">
        <v>2021</v>
      </c>
      <c r="O7763">
        <v>12</v>
      </c>
      <c r="P7763" s="17" t="s">
        <v>151</v>
      </c>
      <c r="Q7763" t="b" cm="1">
        <f t="array" ref="Q7763">IF(Table1__2[[#This Row],[Product]]="Men's",Male)</f>
        <v>0</v>
      </c>
      <c r="R7763" t="str">
        <f>IF(Table1__2[[#This Row],[Product]]="Men's Street Footwear","Male","Female")</f>
        <v>Male</v>
      </c>
    </row>
    <row r="7764" spans="1:18" x14ac:dyDescent="0.25">
      <c r="A7764" s="17" t="s">
        <v>13</v>
      </c>
      <c r="B7764">
        <v>1185732</v>
      </c>
      <c r="C7764" s="20">
        <v>44547</v>
      </c>
      <c r="D7764" s="17" t="s">
        <v>14</v>
      </c>
      <c r="E7764" s="17" t="s">
        <v>133</v>
      </c>
      <c r="F7764" s="17" t="s">
        <v>134</v>
      </c>
      <c r="G7764" s="17" t="s">
        <v>18</v>
      </c>
      <c r="H7764">
        <v>59</v>
      </c>
      <c r="I7764">
        <v>115</v>
      </c>
      <c r="J7764">
        <v>678.5</v>
      </c>
      <c r="K7764">
        <v>373.17500000000001</v>
      </c>
      <c r="L7764" s="17" t="s">
        <v>83</v>
      </c>
      <c r="M7764" s="21">
        <v>50223</v>
      </c>
      <c r="N7764">
        <v>2021</v>
      </c>
      <c r="O7764">
        <v>12</v>
      </c>
      <c r="P7764" s="17" t="s">
        <v>151</v>
      </c>
      <c r="Q7764" t="b" cm="1">
        <f t="array" ref="Q7764">IF(Table1__2[[#This Row],[Product]]="Men's",Male)</f>
        <v>0</v>
      </c>
      <c r="R7764" t="str">
        <f>IF(Table1__2[[#This Row],[Product]]="Men's Street Footwear","Male","Female")</f>
        <v>Female</v>
      </c>
    </row>
    <row r="7765" spans="1:18" x14ac:dyDescent="0.25">
      <c r="A7765" s="17" t="s">
        <v>13</v>
      </c>
      <c r="B7765">
        <v>1185732</v>
      </c>
      <c r="C7765" s="20">
        <v>44547</v>
      </c>
      <c r="D7765" s="17" t="s">
        <v>14</v>
      </c>
      <c r="E7765" s="17" t="s">
        <v>133</v>
      </c>
      <c r="F7765" s="17" t="s">
        <v>134</v>
      </c>
      <c r="G7765" s="17" t="s">
        <v>19</v>
      </c>
      <c r="H7765">
        <v>62</v>
      </c>
      <c r="I7765">
        <v>108</v>
      </c>
      <c r="J7765">
        <v>669.6</v>
      </c>
      <c r="K7765">
        <v>281.23200000000003</v>
      </c>
      <c r="L7765" s="17" t="s">
        <v>83</v>
      </c>
      <c r="M7765" s="21">
        <v>50224</v>
      </c>
      <c r="N7765">
        <v>2021</v>
      </c>
      <c r="O7765">
        <v>12</v>
      </c>
      <c r="P7765" s="17" t="s">
        <v>151</v>
      </c>
      <c r="Q7765" t="b" cm="1">
        <f t="array" ref="Q7765">IF(Table1__2[[#This Row],[Product]]="Men's",Male)</f>
        <v>0</v>
      </c>
      <c r="R7765" t="str">
        <f>IF(Table1__2[[#This Row],[Product]]="Men's Street Footwear","Male","Female")</f>
        <v>Female</v>
      </c>
    </row>
    <row r="7766" spans="1:18" x14ac:dyDescent="0.25">
      <c r="A7766" s="17" t="s">
        <v>13</v>
      </c>
      <c r="B7766">
        <v>1185732</v>
      </c>
      <c r="C7766" s="20">
        <v>44547</v>
      </c>
      <c r="D7766" s="17" t="s">
        <v>14</v>
      </c>
      <c r="E7766" s="17" t="s">
        <v>133</v>
      </c>
      <c r="F7766" s="17" t="s">
        <v>134</v>
      </c>
      <c r="G7766" s="17" t="s">
        <v>20</v>
      </c>
      <c r="H7766">
        <v>62</v>
      </c>
      <c r="I7766">
        <v>88</v>
      </c>
      <c r="J7766">
        <v>545.6</v>
      </c>
      <c r="K7766">
        <v>240.06399999999999</v>
      </c>
      <c r="L7766" s="17" t="s">
        <v>83</v>
      </c>
      <c r="M7766" s="21">
        <v>50225</v>
      </c>
      <c r="N7766">
        <v>2021</v>
      </c>
      <c r="O7766">
        <v>12</v>
      </c>
      <c r="P7766" s="17" t="s">
        <v>151</v>
      </c>
      <c r="Q7766" t="b" cm="1">
        <f t="array" ref="Q7766">IF(Table1__2[[#This Row],[Product]]="Men's",Male)</f>
        <v>0</v>
      </c>
      <c r="R7766" t="str">
        <f>IF(Table1__2[[#This Row],[Product]]="Men's Street Footwear","Male","Female")</f>
        <v>Female</v>
      </c>
    </row>
    <row r="7767" spans="1:18" x14ac:dyDescent="0.25">
      <c r="A7767" s="17" t="s">
        <v>13</v>
      </c>
      <c r="B7767">
        <v>1185732</v>
      </c>
      <c r="C7767" s="20">
        <v>44547</v>
      </c>
      <c r="D7767" s="17" t="s">
        <v>14</v>
      </c>
      <c r="E7767" s="17" t="s">
        <v>133</v>
      </c>
      <c r="F7767" s="17" t="s">
        <v>134</v>
      </c>
      <c r="G7767" s="17" t="s">
        <v>21</v>
      </c>
      <c r="H7767">
        <v>74</v>
      </c>
      <c r="I7767">
        <v>105</v>
      </c>
      <c r="J7767">
        <v>777</v>
      </c>
      <c r="K7767">
        <v>334.11</v>
      </c>
      <c r="L7767" s="17" t="s">
        <v>83</v>
      </c>
      <c r="M7767" s="21">
        <v>50226</v>
      </c>
      <c r="N7767">
        <v>2021</v>
      </c>
      <c r="O7767">
        <v>12</v>
      </c>
      <c r="P7767" s="17" t="s">
        <v>151</v>
      </c>
      <c r="Q7767" t="b" cm="1">
        <f t="array" ref="Q7767">IF(Table1__2[[#This Row],[Product]]="Men's",Male)</f>
        <v>0</v>
      </c>
      <c r="R7767" t="str">
        <f>IF(Table1__2[[#This Row],[Product]]="Men's Street Footwear","Male","Female")</f>
        <v>Female</v>
      </c>
    </row>
    <row r="7768" spans="1:18" x14ac:dyDescent="0.25">
      <c r="A7768" s="17" t="s">
        <v>13</v>
      </c>
      <c r="B7768">
        <v>1185732</v>
      </c>
      <c r="C7768" s="20">
        <v>44547</v>
      </c>
      <c r="D7768" s="17" t="s">
        <v>14</v>
      </c>
      <c r="E7768" s="17" t="s">
        <v>133</v>
      </c>
      <c r="F7768" s="17" t="s">
        <v>134</v>
      </c>
      <c r="G7768" s="17" t="s">
        <v>22</v>
      </c>
      <c r="H7768">
        <v>74</v>
      </c>
      <c r="I7768">
        <v>117</v>
      </c>
      <c r="J7768">
        <v>865.8</v>
      </c>
      <c r="K7768">
        <v>424.24200000000002</v>
      </c>
      <c r="L7768" s="17" t="s">
        <v>83</v>
      </c>
      <c r="M7768" s="21">
        <v>50227</v>
      </c>
      <c r="N7768">
        <v>2021</v>
      </c>
      <c r="O7768">
        <v>12</v>
      </c>
      <c r="P7768" s="17" t="s">
        <v>151</v>
      </c>
      <c r="Q7768" t="b" cm="1">
        <f t="array" ref="Q7768">IF(Table1__2[[#This Row],[Product]]="Men's",Male)</f>
        <v>0</v>
      </c>
      <c r="R7768" t="str">
        <f>IF(Table1__2[[#This Row],[Product]]="Men's Street Footwear","Male","Female")</f>
        <v>Female</v>
      </c>
    </row>
    <row r="7769" spans="1:18" x14ac:dyDescent="0.25">
      <c r="A7769" s="17" t="s">
        <v>13</v>
      </c>
      <c r="B7769">
        <v>1185732</v>
      </c>
      <c r="C7769" s="20">
        <v>44220</v>
      </c>
      <c r="D7769" s="17" t="s">
        <v>14</v>
      </c>
      <c r="E7769" s="17" t="s">
        <v>133</v>
      </c>
      <c r="F7769" s="17" t="s">
        <v>134</v>
      </c>
      <c r="G7769" s="17" t="s">
        <v>16</v>
      </c>
      <c r="H7769">
        <v>52</v>
      </c>
      <c r="I7769">
        <v>145</v>
      </c>
      <c r="J7769">
        <v>754</v>
      </c>
      <c r="K7769">
        <v>346.84</v>
      </c>
      <c r="L7769" s="17" t="s">
        <v>83</v>
      </c>
      <c r="M7769" s="21">
        <v>50228</v>
      </c>
      <c r="N7769">
        <v>2021</v>
      </c>
      <c r="O7769">
        <v>1</v>
      </c>
      <c r="P7769" s="17" t="s">
        <v>141</v>
      </c>
      <c r="Q7769" t="b" cm="1">
        <f t="array" ref="Q7769">IF(Table1__2[[#This Row],[Product]]="Men's",Male)</f>
        <v>0</v>
      </c>
      <c r="R7769" t="str">
        <f>IF(Table1__2[[#This Row],[Product]]="Men's Street Footwear","Male","Female")</f>
        <v>Male</v>
      </c>
    </row>
    <row r="7770" spans="1:18" x14ac:dyDescent="0.25">
      <c r="A7770" s="17" t="s">
        <v>13</v>
      </c>
      <c r="B7770">
        <v>1185732</v>
      </c>
      <c r="C7770" s="20">
        <v>44220</v>
      </c>
      <c r="D7770" s="17" t="s">
        <v>14</v>
      </c>
      <c r="E7770" s="17" t="s">
        <v>133</v>
      </c>
      <c r="F7770" s="17" t="s">
        <v>134</v>
      </c>
      <c r="G7770" s="17" t="s">
        <v>18</v>
      </c>
      <c r="H7770">
        <v>50</v>
      </c>
      <c r="I7770">
        <v>84</v>
      </c>
      <c r="J7770">
        <v>420</v>
      </c>
      <c r="K7770">
        <v>197.4</v>
      </c>
      <c r="L7770" s="17" t="s">
        <v>83</v>
      </c>
      <c r="M7770" s="21">
        <v>50229</v>
      </c>
      <c r="N7770">
        <v>2021</v>
      </c>
      <c r="O7770">
        <v>1</v>
      </c>
      <c r="P7770" s="17" t="s">
        <v>141</v>
      </c>
      <c r="Q7770" t="b" cm="1">
        <f t="array" ref="Q7770">IF(Table1__2[[#This Row],[Product]]="Men's",Male)</f>
        <v>0</v>
      </c>
      <c r="R7770" t="str">
        <f>IF(Table1__2[[#This Row],[Product]]="Men's Street Footwear","Male","Female")</f>
        <v>Female</v>
      </c>
    </row>
    <row r="7771" spans="1:18" x14ac:dyDescent="0.25">
      <c r="A7771" s="17" t="s">
        <v>13</v>
      </c>
      <c r="B7771">
        <v>1185732</v>
      </c>
      <c r="C7771" s="20">
        <v>44220</v>
      </c>
      <c r="D7771" s="17" t="s">
        <v>14</v>
      </c>
      <c r="E7771" s="17" t="s">
        <v>133</v>
      </c>
      <c r="F7771" s="17" t="s">
        <v>134</v>
      </c>
      <c r="G7771" s="17" t="s">
        <v>19</v>
      </c>
      <c r="H7771">
        <v>44</v>
      </c>
      <c r="I7771">
        <v>90</v>
      </c>
      <c r="J7771">
        <v>396</v>
      </c>
      <c r="K7771">
        <v>138.6</v>
      </c>
      <c r="L7771" s="17" t="s">
        <v>83</v>
      </c>
      <c r="M7771" s="21">
        <v>50230</v>
      </c>
      <c r="N7771">
        <v>2021</v>
      </c>
      <c r="O7771">
        <v>1</v>
      </c>
      <c r="P7771" s="17" t="s">
        <v>141</v>
      </c>
      <c r="Q7771" t="b" cm="1">
        <f t="array" ref="Q7771">IF(Table1__2[[#This Row],[Product]]="Men's",Male)</f>
        <v>0</v>
      </c>
      <c r="R7771" t="str">
        <f>IF(Table1__2[[#This Row],[Product]]="Men's Street Footwear","Male","Female")</f>
        <v>Female</v>
      </c>
    </row>
    <row r="7772" spans="1:18" x14ac:dyDescent="0.25">
      <c r="A7772" s="17" t="s">
        <v>13</v>
      </c>
      <c r="B7772">
        <v>1185732</v>
      </c>
      <c r="C7772" s="20">
        <v>44220</v>
      </c>
      <c r="D7772" s="17" t="s">
        <v>14</v>
      </c>
      <c r="E7772" s="17" t="s">
        <v>133</v>
      </c>
      <c r="F7772" s="17" t="s">
        <v>134</v>
      </c>
      <c r="G7772" s="17" t="s">
        <v>20</v>
      </c>
      <c r="H7772">
        <v>49</v>
      </c>
      <c r="I7772">
        <v>39</v>
      </c>
      <c r="J7772">
        <v>191.1</v>
      </c>
      <c r="K7772">
        <v>70.706999999999994</v>
      </c>
      <c r="L7772" s="17" t="s">
        <v>83</v>
      </c>
      <c r="M7772" s="21">
        <v>50231</v>
      </c>
      <c r="N7772">
        <v>2021</v>
      </c>
      <c r="O7772">
        <v>1</v>
      </c>
      <c r="P7772" s="17" t="s">
        <v>141</v>
      </c>
      <c r="Q7772" t="b" cm="1">
        <f t="array" ref="Q7772">IF(Table1__2[[#This Row],[Product]]="Men's",Male)</f>
        <v>0</v>
      </c>
      <c r="R7772" t="str">
        <f>IF(Table1__2[[#This Row],[Product]]="Men's Street Footwear","Male","Female")</f>
        <v>Female</v>
      </c>
    </row>
    <row r="7773" spans="1:18" x14ac:dyDescent="0.25">
      <c r="A7773" s="17" t="s">
        <v>13</v>
      </c>
      <c r="B7773">
        <v>1185732</v>
      </c>
      <c r="C7773" s="20">
        <v>44220</v>
      </c>
      <c r="D7773" s="17" t="s">
        <v>14</v>
      </c>
      <c r="E7773" s="17" t="s">
        <v>133</v>
      </c>
      <c r="F7773" s="17" t="s">
        <v>134</v>
      </c>
      <c r="G7773" s="17" t="s">
        <v>21</v>
      </c>
      <c r="H7773">
        <v>60</v>
      </c>
      <c r="I7773">
        <v>54</v>
      </c>
      <c r="J7773">
        <v>324</v>
      </c>
      <c r="K7773">
        <v>119.88</v>
      </c>
      <c r="L7773" s="17" t="s">
        <v>83</v>
      </c>
      <c r="M7773" s="21">
        <v>50232</v>
      </c>
      <c r="N7773">
        <v>2021</v>
      </c>
      <c r="O7773">
        <v>1</v>
      </c>
      <c r="P7773" s="17" t="s">
        <v>141</v>
      </c>
      <c r="Q7773" t="b" cm="1">
        <f t="array" ref="Q7773">IF(Table1__2[[#This Row],[Product]]="Men's",Male)</f>
        <v>0</v>
      </c>
      <c r="R7773" t="str">
        <f>IF(Table1__2[[#This Row],[Product]]="Men's Street Footwear","Male","Female")</f>
        <v>Female</v>
      </c>
    </row>
    <row r="7774" spans="1:18" x14ac:dyDescent="0.25">
      <c r="A7774" s="17" t="s">
        <v>13</v>
      </c>
      <c r="B7774">
        <v>1185732</v>
      </c>
      <c r="C7774" s="20">
        <v>44220</v>
      </c>
      <c r="D7774" s="17" t="s">
        <v>14</v>
      </c>
      <c r="E7774" s="17" t="s">
        <v>133</v>
      </c>
      <c r="F7774" s="17" t="s">
        <v>134</v>
      </c>
      <c r="G7774" s="17" t="s">
        <v>22</v>
      </c>
      <c r="H7774">
        <v>54</v>
      </c>
      <c r="I7774">
        <v>78</v>
      </c>
      <c r="J7774">
        <v>421.2</v>
      </c>
      <c r="K7774">
        <v>189.54</v>
      </c>
      <c r="L7774" s="17" t="s">
        <v>83</v>
      </c>
      <c r="M7774" s="21">
        <v>50233</v>
      </c>
      <c r="N7774">
        <v>2021</v>
      </c>
      <c r="O7774">
        <v>1</v>
      </c>
      <c r="P7774" s="17" t="s">
        <v>141</v>
      </c>
      <c r="Q7774" t="b" cm="1">
        <f t="array" ref="Q7774">IF(Table1__2[[#This Row],[Product]]="Men's",Male)</f>
        <v>0</v>
      </c>
      <c r="R7774" t="str">
        <f>IF(Table1__2[[#This Row],[Product]]="Men's Street Footwear","Male","Female")</f>
        <v>Female</v>
      </c>
    </row>
    <row r="7775" spans="1:18" x14ac:dyDescent="0.25">
      <c r="A7775" s="17" t="s">
        <v>13</v>
      </c>
      <c r="B7775">
        <v>1185732</v>
      </c>
      <c r="C7775" s="20">
        <v>44249</v>
      </c>
      <c r="D7775" s="17" t="s">
        <v>14</v>
      </c>
      <c r="E7775" s="17" t="s">
        <v>133</v>
      </c>
      <c r="F7775" s="17" t="s">
        <v>134</v>
      </c>
      <c r="G7775" s="17" t="s">
        <v>16</v>
      </c>
      <c r="H7775">
        <v>52</v>
      </c>
      <c r="I7775">
        <v>173</v>
      </c>
      <c r="J7775">
        <v>899.6</v>
      </c>
      <c r="K7775">
        <v>404.82</v>
      </c>
      <c r="L7775" s="17" t="s">
        <v>83</v>
      </c>
      <c r="M7775" s="21">
        <v>50234</v>
      </c>
      <c r="N7775">
        <v>2021</v>
      </c>
      <c r="O7775">
        <v>2</v>
      </c>
      <c r="P7775" s="17" t="s">
        <v>142</v>
      </c>
      <c r="Q7775" t="b" cm="1">
        <f t="array" ref="Q7775">IF(Table1__2[[#This Row],[Product]]="Men's",Male)</f>
        <v>0</v>
      </c>
      <c r="R7775" t="str">
        <f>IF(Table1__2[[#This Row],[Product]]="Men's Street Footwear","Male","Female")</f>
        <v>Male</v>
      </c>
    </row>
    <row r="7776" spans="1:18" x14ac:dyDescent="0.25">
      <c r="A7776" s="17" t="s">
        <v>13</v>
      </c>
      <c r="B7776">
        <v>1185732</v>
      </c>
      <c r="C7776" s="20">
        <v>44249</v>
      </c>
      <c r="D7776" s="17" t="s">
        <v>14</v>
      </c>
      <c r="E7776" s="17" t="s">
        <v>133</v>
      </c>
      <c r="F7776" s="17" t="s">
        <v>134</v>
      </c>
      <c r="G7776" s="17" t="s">
        <v>18</v>
      </c>
      <c r="H7776">
        <v>53</v>
      </c>
      <c r="I7776">
        <v>59</v>
      </c>
      <c r="J7776">
        <v>312.7</v>
      </c>
      <c r="K7776">
        <v>143.84200000000001</v>
      </c>
      <c r="L7776" s="17" t="s">
        <v>83</v>
      </c>
      <c r="M7776" s="21">
        <v>50235</v>
      </c>
      <c r="N7776">
        <v>2021</v>
      </c>
      <c r="O7776">
        <v>2</v>
      </c>
      <c r="P7776" s="17" t="s">
        <v>142</v>
      </c>
      <c r="Q7776" t="b" cm="1">
        <f t="array" ref="Q7776">IF(Table1__2[[#This Row],[Product]]="Men's",Male)</f>
        <v>0</v>
      </c>
      <c r="R7776" t="str">
        <f>IF(Table1__2[[#This Row],[Product]]="Men's Street Footwear","Male","Female")</f>
        <v>Female</v>
      </c>
    </row>
    <row r="7777" spans="1:18" x14ac:dyDescent="0.25">
      <c r="A7777" s="17" t="s">
        <v>13</v>
      </c>
      <c r="B7777">
        <v>1185732</v>
      </c>
      <c r="C7777" s="20">
        <v>44249</v>
      </c>
      <c r="D7777" s="17" t="s">
        <v>14</v>
      </c>
      <c r="E7777" s="17" t="s">
        <v>133</v>
      </c>
      <c r="F7777" s="17" t="s">
        <v>134</v>
      </c>
      <c r="G7777" s="17" t="s">
        <v>19</v>
      </c>
      <c r="H7777">
        <v>43</v>
      </c>
      <c r="I7777">
        <v>83</v>
      </c>
      <c r="J7777">
        <v>356.9</v>
      </c>
      <c r="K7777">
        <v>142.76</v>
      </c>
      <c r="L7777" s="17" t="s">
        <v>83</v>
      </c>
      <c r="M7777" s="21">
        <v>50236</v>
      </c>
      <c r="N7777">
        <v>2021</v>
      </c>
      <c r="O7777">
        <v>2</v>
      </c>
      <c r="P7777" s="17" t="s">
        <v>142</v>
      </c>
      <c r="Q7777" t="b" cm="1">
        <f t="array" ref="Q7777">IF(Table1__2[[#This Row],[Product]]="Men's",Male)</f>
        <v>0</v>
      </c>
      <c r="R7777" t="str">
        <f>IF(Table1__2[[#This Row],[Product]]="Men's Street Footwear","Male","Female")</f>
        <v>Female</v>
      </c>
    </row>
    <row r="7778" spans="1:18" x14ac:dyDescent="0.25">
      <c r="A7778" s="17" t="s">
        <v>13</v>
      </c>
      <c r="B7778">
        <v>1185732</v>
      </c>
      <c r="C7778" s="20">
        <v>43831</v>
      </c>
      <c r="D7778" s="17" t="s">
        <v>14</v>
      </c>
      <c r="E7778" s="17" t="s">
        <v>15</v>
      </c>
      <c r="F7778" s="17" t="s">
        <v>15</v>
      </c>
      <c r="G7778" s="17" t="s">
        <v>16</v>
      </c>
      <c r="H7778">
        <v>34</v>
      </c>
      <c r="I7778">
        <v>384</v>
      </c>
      <c r="J7778">
        <v>1305.5999999999999</v>
      </c>
      <c r="K7778">
        <v>678.91200000000003</v>
      </c>
      <c r="L7778" s="17" t="s">
        <v>23</v>
      </c>
      <c r="M7778" s="21">
        <v>50237</v>
      </c>
      <c r="N7778">
        <v>2020</v>
      </c>
      <c r="O7778">
        <v>1</v>
      </c>
      <c r="P7778" s="17" t="s">
        <v>141</v>
      </c>
      <c r="Q7778" t="b" cm="1">
        <f t="array" ref="Q7778">IF(Table1__2[[#This Row],[Product]]="Men's",Male)</f>
        <v>0</v>
      </c>
      <c r="R7778" t="str">
        <f>IF(Table1__2[[#This Row],[Product]]="Men's Street Footwear","Male","Female")</f>
        <v>Male</v>
      </c>
    </row>
    <row r="7779" spans="1:18" x14ac:dyDescent="0.25">
      <c r="A7779" s="17" t="s">
        <v>13</v>
      </c>
      <c r="B7779">
        <v>1185732</v>
      </c>
      <c r="C7779" s="20">
        <v>43832</v>
      </c>
      <c r="D7779" s="17" t="s">
        <v>14</v>
      </c>
      <c r="E7779" s="17" t="s">
        <v>15</v>
      </c>
      <c r="F7779" s="17" t="s">
        <v>15</v>
      </c>
      <c r="G7779" s="17" t="s">
        <v>18</v>
      </c>
      <c r="H7779">
        <v>36</v>
      </c>
      <c r="I7779">
        <v>320</v>
      </c>
      <c r="J7779">
        <v>1152</v>
      </c>
      <c r="K7779">
        <v>403.2</v>
      </c>
      <c r="L7779" s="17" t="s">
        <v>23</v>
      </c>
      <c r="M7779" s="21">
        <v>50238</v>
      </c>
      <c r="N7779">
        <v>2020</v>
      </c>
      <c r="O7779">
        <v>1</v>
      </c>
      <c r="P7779" s="17" t="s">
        <v>141</v>
      </c>
      <c r="Q7779" t="b" cm="1">
        <f t="array" ref="Q7779">IF(Table1__2[[#This Row],[Product]]="Men's",Male)</f>
        <v>0</v>
      </c>
      <c r="R7779" t="str">
        <f>IF(Table1__2[[#This Row],[Product]]="Men's Street Footwear","Male","Female")</f>
        <v>Female</v>
      </c>
    </row>
    <row r="7780" spans="1:18" x14ac:dyDescent="0.25">
      <c r="A7780" s="17" t="s">
        <v>13</v>
      </c>
      <c r="B7780">
        <v>1185732</v>
      </c>
      <c r="C7780" s="20">
        <v>43833</v>
      </c>
      <c r="D7780" s="17" t="s">
        <v>14</v>
      </c>
      <c r="E7780" s="17" t="s">
        <v>15</v>
      </c>
      <c r="F7780" s="17" t="s">
        <v>15</v>
      </c>
      <c r="G7780" s="17" t="s">
        <v>19</v>
      </c>
      <c r="H7780">
        <v>32</v>
      </c>
      <c r="I7780">
        <v>350</v>
      </c>
      <c r="J7780">
        <v>1120</v>
      </c>
      <c r="K7780">
        <v>414.4</v>
      </c>
      <c r="L7780" s="17" t="s">
        <v>23</v>
      </c>
      <c r="M7780" s="21">
        <v>50239</v>
      </c>
      <c r="N7780">
        <v>2020</v>
      </c>
      <c r="O7780">
        <v>1</v>
      </c>
      <c r="P7780" s="17" t="s">
        <v>141</v>
      </c>
      <c r="Q7780" t="b" cm="1">
        <f t="array" ref="Q7780">IF(Table1__2[[#This Row],[Product]]="Men's",Male)</f>
        <v>0</v>
      </c>
      <c r="R7780" t="str">
        <f>IF(Table1__2[[#This Row],[Product]]="Men's Street Footwear","Male","Female")</f>
        <v>Female</v>
      </c>
    </row>
    <row r="7781" spans="1:18" x14ac:dyDescent="0.25">
      <c r="A7781" s="17" t="s">
        <v>13</v>
      </c>
      <c r="B7781">
        <v>1185732</v>
      </c>
      <c r="C7781" s="20">
        <v>43834</v>
      </c>
      <c r="D7781" s="17" t="s">
        <v>14</v>
      </c>
      <c r="E7781" s="17" t="s">
        <v>15</v>
      </c>
      <c r="F7781" s="17" t="s">
        <v>15</v>
      </c>
      <c r="G7781" s="17" t="s">
        <v>20</v>
      </c>
      <c r="H7781">
        <v>36</v>
      </c>
      <c r="I7781">
        <v>281</v>
      </c>
      <c r="J7781">
        <v>1011.6</v>
      </c>
      <c r="K7781">
        <v>374.29199999999997</v>
      </c>
      <c r="L7781" s="17" t="s">
        <v>23</v>
      </c>
      <c r="M7781" s="21">
        <v>50240</v>
      </c>
      <c r="N7781">
        <v>2020</v>
      </c>
      <c r="O7781">
        <v>1</v>
      </c>
      <c r="P7781" s="17" t="s">
        <v>141</v>
      </c>
      <c r="Q7781" t="b" cm="1">
        <f t="array" ref="Q7781">IF(Table1__2[[#This Row],[Product]]="Men's",Male)</f>
        <v>0</v>
      </c>
      <c r="R7781" t="str">
        <f>IF(Table1__2[[#This Row],[Product]]="Men's Street Footwear","Male","Female")</f>
        <v>Female</v>
      </c>
    </row>
    <row r="7782" spans="1:18" x14ac:dyDescent="0.25">
      <c r="A7782" s="17" t="s">
        <v>13</v>
      </c>
      <c r="B7782">
        <v>1185732</v>
      </c>
      <c r="C7782" s="20">
        <v>43835</v>
      </c>
      <c r="D7782" s="17" t="s">
        <v>14</v>
      </c>
      <c r="E7782" s="17" t="s">
        <v>15</v>
      </c>
      <c r="F7782" s="17" t="s">
        <v>15</v>
      </c>
      <c r="G7782" s="17" t="s">
        <v>21</v>
      </c>
      <c r="H7782">
        <v>43</v>
      </c>
      <c r="I7782">
        <v>306</v>
      </c>
      <c r="J7782">
        <v>1315.8</v>
      </c>
      <c r="K7782">
        <v>486.846</v>
      </c>
      <c r="L7782" s="17" t="s">
        <v>23</v>
      </c>
      <c r="M7782" s="21">
        <v>50241</v>
      </c>
      <c r="N7782">
        <v>2020</v>
      </c>
      <c r="O7782">
        <v>1</v>
      </c>
      <c r="P7782" s="17" t="s">
        <v>141</v>
      </c>
      <c r="Q7782" t="b" cm="1">
        <f t="array" ref="Q7782">IF(Table1__2[[#This Row],[Product]]="Men's",Male)</f>
        <v>0</v>
      </c>
      <c r="R7782" t="str">
        <f>IF(Table1__2[[#This Row],[Product]]="Men's Street Footwear","Male","Female")</f>
        <v>Female</v>
      </c>
    </row>
    <row r="7783" spans="1:18" x14ac:dyDescent="0.25">
      <c r="A7783" s="17" t="s">
        <v>13</v>
      </c>
      <c r="B7783">
        <v>1185732</v>
      </c>
      <c r="C7783" s="20">
        <v>43836</v>
      </c>
      <c r="D7783" s="17" t="s">
        <v>14</v>
      </c>
      <c r="E7783" s="17" t="s">
        <v>15</v>
      </c>
      <c r="F7783" s="17" t="s">
        <v>15</v>
      </c>
      <c r="G7783" s="17" t="s">
        <v>22</v>
      </c>
      <c r="H7783">
        <v>38</v>
      </c>
      <c r="I7783">
        <v>330</v>
      </c>
      <c r="J7783">
        <v>1254</v>
      </c>
      <c r="K7783">
        <v>401.28</v>
      </c>
      <c r="L7783" s="17" t="s">
        <v>23</v>
      </c>
      <c r="M7783" s="21">
        <v>50242</v>
      </c>
      <c r="N7783">
        <v>2020</v>
      </c>
      <c r="O7783">
        <v>1</v>
      </c>
      <c r="P7783" s="17" t="s">
        <v>141</v>
      </c>
      <c r="Q7783" t="b" cm="1">
        <f t="array" ref="Q7783">IF(Table1__2[[#This Row],[Product]]="Men's",Male)</f>
        <v>0</v>
      </c>
      <c r="R7783" t="str">
        <f>IF(Table1__2[[#This Row],[Product]]="Men's Street Footwear","Male","Female")</f>
        <v>Female</v>
      </c>
    </row>
    <row r="7784" spans="1:18" x14ac:dyDescent="0.25">
      <c r="A7784" s="17" t="s">
        <v>13</v>
      </c>
      <c r="B7784">
        <v>1185732</v>
      </c>
      <c r="C7784" s="20">
        <v>43837</v>
      </c>
      <c r="D7784" s="17" t="s">
        <v>14</v>
      </c>
      <c r="E7784" s="17" t="s">
        <v>15</v>
      </c>
      <c r="F7784" s="17" t="s">
        <v>15</v>
      </c>
      <c r="G7784" s="17" t="s">
        <v>16</v>
      </c>
      <c r="H7784">
        <v>33</v>
      </c>
      <c r="I7784">
        <v>388</v>
      </c>
      <c r="J7784">
        <v>1280.4000000000001</v>
      </c>
      <c r="K7784">
        <v>665.80799999999999</v>
      </c>
      <c r="L7784" s="17" t="s">
        <v>23</v>
      </c>
      <c r="M7784" s="21">
        <v>50243</v>
      </c>
      <c r="N7784">
        <v>2020</v>
      </c>
      <c r="O7784">
        <v>1</v>
      </c>
      <c r="P7784" s="17" t="s">
        <v>141</v>
      </c>
      <c r="Q7784" t="b" cm="1">
        <f t="array" ref="Q7784">IF(Table1__2[[#This Row],[Product]]="Men's",Male)</f>
        <v>0</v>
      </c>
      <c r="R7784" t="str">
        <f>IF(Table1__2[[#This Row],[Product]]="Men's Street Footwear","Male","Female")</f>
        <v>Male</v>
      </c>
    </row>
    <row r="7785" spans="1:18" x14ac:dyDescent="0.25">
      <c r="A7785" s="17" t="s">
        <v>13</v>
      </c>
      <c r="B7785">
        <v>1185732</v>
      </c>
      <c r="C7785" s="20">
        <v>43838</v>
      </c>
      <c r="D7785" s="17" t="s">
        <v>14</v>
      </c>
      <c r="E7785" s="17" t="s">
        <v>15</v>
      </c>
      <c r="F7785" s="17" t="s">
        <v>15</v>
      </c>
      <c r="G7785" s="17" t="s">
        <v>18</v>
      </c>
      <c r="H7785">
        <v>39</v>
      </c>
      <c r="I7785">
        <v>315</v>
      </c>
      <c r="J7785">
        <v>1228.5</v>
      </c>
      <c r="K7785">
        <v>405.40499999999997</v>
      </c>
      <c r="L7785" s="17" t="s">
        <v>23</v>
      </c>
      <c r="M7785" s="21">
        <v>50244</v>
      </c>
      <c r="N7785">
        <v>2020</v>
      </c>
      <c r="O7785">
        <v>1</v>
      </c>
      <c r="P7785" s="17" t="s">
        <v>141</v>
      </c>
      <c r="Q7785" t="b" cm="1">
        <f t="array" ref="Q7785">IF(Table1__2[[#This Row],[Product]]="Men's",Male)</f>
        <v>0</v>
      </c>
      <c r="R7785" t="str">
        <f>IF(Table1__2[[#This Row],[Product]]="Men's Street Footwear","Male","Female")</f>
        <v>Female</v>
      </c>
    </row>
    <row r="7786" spans="1:18" x14ac:dyDescent="0.25">
      <c r="A7786" s="17" t="s">
        <v>13</v>
      </c>
      <c r="B7786">
        <v>1185732</v>
      </c>
      <c r="C7786" s="20">
        <v>43851</v>
      </c>
      <c r="D7786" s="17" t="s">
        <v>14</v>
      </c>
      <c r="E7786" s="17" t="s">
        <v>15</v>
      </c>
      <c r="F7786" s="17" t="s">
        <v>15</v>
      </c>
      <c r="G7786" s="17" t="s">
        <v>19</v>
      </c>
      <c r="H7786">
        <v>32</v>
      </c>
      <c r="I7786">
        <v>323</v>
      </c>
      <c r="J7786">
        <v>1033.5999999999999</v>
      </c>
      <c r="K7786">
        <v>392.76799999999997</v>
      </c>
      <c r="L7786" s="17" t="s">
        <v>23</v>
      </c>
      <c r="M7786" s="21">
        <v>50245</v>
      </c>
      <c r="N7786">
        <v>2020</v>
      </c>
      <c r="O7786">
        <v>1</v>
      </c>
      <c r="P7786" s="17" t="s">
        <v>141</v>
      </c>
      <c r="Q7786" t="b" cm="1">
        <f t="array" ref="Q7786">IF(Table1__2[[#This Row],[Product]]="Men's",Male)</f>
        <v>0</v>
      </c>
      <c r="R7786" t="str">
        <f>IF(Table1__2[[#This Row],[Product]]="Men's Street Footwear","Male","Female")</f>
        <v>Female</v>
      </c>
    </row>
    <row r="7787" spans="1:18" x14ac:dyDescent="0.25">
      <c r="A7787" s="17" t="s">
        <v>13</v>
      </c>
      <c r="B7787">
        <v>1185732</v>
      </c>
      <c r="C7787" s="20">
        <v>43852</v>
      </c>
      <c r="D7787" s="17" t="s">
        <v>14</v>
      </c>
      <c r="E7787" s="17" t="s">
        <v>15</v>
      </c>
      <c r="F7787" s="17" t="s">
        <v>15</v>
      </c>
      <c r="G7787" s="17" t="s">
        <v>20</v>
      </c>
      <c r="H7787">
        <v>32</v>
      </c>
      <c r="I7787">
        <v>248</v>
      </c>
      <c r="J7787">
        <v>793.6</v>
      </c>
      <c r="K7787">
        <v>301.56799999999998</v>
      </c>
      <c r="L7787" s="17" t="s">
        <v>23</v>
      </c>
      <c r="M7787" s="21">
        <v>50246</v>
      </c>
      <c r="N7787">
        <v>2020</v>
      </c>
      <c r="O7787">
        <v>1</v>
      </c>
      <c r="P7787" s="17" t="s">
        <v>141</v>
      </c>
      <c r="Q7787" t="b" cm="1">
        <f t="array" ref="Q7787">IF(Table1__2[[#This Row],[Product]]="Men's",Male)</f>
        <v>0</v>
      </c>
      <c r="R7787" t="str">
        <f>IF(Table1__2[[#This Row],[Product]]="Men's Street Footwear","Male","Female")</f>
        <v>Female</v>
      </c>
    </row>
    <row r="7788" spans="1:18" x14ac:dyDescent="0.25">
      <c r="A7788" s="17" t="s">
        <v>13</v>
      </c>
      <c r="B7788">
        <v>1185732</v>
      </c>
      <c r="C7788" s="20">
        <v>43853</v>
      </c>
      <c r="D7788" s="17" t="s">
        <v>14</v>
      </c>
      <c r="E7788" s="17" t="s">
        <v>15</v>
      </c>
      <c r="F7788" s="17" t="s">
        <v>15</v>
      </c>
      <c r="G7788" s="17" t="s">
        <v>21</v>
      </c>
      <c r="H7788">
        <v>43</v>
      </c>
      <c r="I7788">
        <v>306</v>
      </c>
      <c r="J7788">
        <v>1315.8</v>
      </c>
      <c r="K7788">
        <v>460.53</v>
      </c>
      <c r="L7788" s="17" t="s">
        <v>23</v>
      </c>
      <c r="M7788" s="21">
        <v>50247</v>
      </c>
      <c r="N7788">
        <v>2020</v>
      </c>
      <c r="O7788">
        <v>1</v>
      </c>
      <c r="P7788" s="17" t="s">
        <v>141</v>
      </c>
      <c r="Q7788" t="b" cm="1">
        <f t="array" ref="Q7788">IF(Table1__2[[#This Row],[Product]]="Men's",Male)</f>
        <v>0</v>
      </c>
      <c r="R7788" t="str">
        <f>IF(Table1__2[[#This Row],[Product]]="Men's Street Footwear","Male","Female")</f>
        <v>Female</v>
      </c>
    </row>
    <row r="7789" spans="1:18" x14ac:dyDescent="0.25">
      <c r="A7789" s="17" t="s">
        <v>13</v>
      </c>
      <c r="B7789">
        <v>1185732</v>
      </c>
      <c r="C7789" s="20">
        <v>43854</v>
      </c>
      <c r="D7789" s="17" t="s">
        <v>14</v>
      </c>
      <c r="E7789" s="17" t="s">
        <v>15</v>
      </c>
      <c r="F7789" s="17" t="s">
        <v>15</v>
      </c>
      <c r="G7789" s="17" t="s">
        <v>22</v>
      </c>
      <c r="H7789">
        <v>36</v>
      </c>
      <c r="I7789">
        <v>350</v>
      </c>
      <c r="J7789">
        <v>1260</v>
      </c>
      <c r="K7789">
        <v>365.4</v>
      </c>
      <c r="L7789" s="17" t="s">
        <v>23</v>
      </c>
      <c r="M7789" s="21">
        <v>50248</v>
      </c>
      <c r="N7789">
        <v>2020</v>
      </c>
      <c r="O7789">
        <v>1</v>
      </c>
      <c r="P7789" s="17" t="s">
        <v>141</v>
      </c>
      <c r="Q7789" t="b" cm="1">
        <f t="array" ref="Q7789">IF(Table1__2[[#This Row],[Product]]="Men's",Male)</f>
        <v>0</v>
      </c>
      <c r="R7789" t="str">
        <f>IF(Table1__2[[#This Row],[Product]]="Men's Street Footwear","Male","Female")</f>
        <v>Female</v>
      </c>
    </row>
    <row r="7790" spans="1:18" x14ac:dyDescent="0.25">
      <c r="A7790" s="17" t="s">
        <v>13</v>
      </c>
      <c r="B7790">
        <v>1185732</v>
      </c>
      <c r="C7790" s="20">
        <v>43855</v>
      </c>
      <c r="D7790" s="17" t="s">
        <v>14</v>
      </c>
      <c r="E7790" s="17" t="s">
        <v>15</v>
      </c>
      <c r="F7790" s="17" t="s">
        <v>15</v>
      </c>
      <c r="G7790" s="17" t="s">
        <v>16</v>
      </c>
      <c r="H7790">
        <v>40</v>
      </c>
      <c r="I7790">
        <v>390</v>
      </c>
      <c r="J7790">
        <v>1560</v>
      </c>
      <c r="K7790">
        <v>811.2</v>
      </c>
      <c r="L7790" s="17" t="s">
        <v>23</v>
      </c>
      <c r="M7790" s="21">
        <v>50249</v>
      </c>
      <c r="N7790">
        <v>2020</v>
      </c>
      <c r="O7790">
        <v>1</v>
      </c>
      <c r="P7790" s="17" t="s">
        <v>141</v>
      </c>
      <c r="Q7790" t="b" cm="1">
        <f t="array" ref="Q7790">IF(Table1__2[[#This Row],[Product]]="Men's",Male)</f>
        <v>0</v>
      </c>
      <c r="R7790" t="str">
        <f>IF(Table1__2[[#This Row],[Product]]="Men's Street Footwear","Male","Female")</f>
        <v>Male</v>
      </c>
    </row>
    <row r="7791" spans="1:18" x14ac:dyDescent="0.25">
      <c r="A7791" s="17" t="s">
        <v>13</v>
      </c>
      <c r="B7791">
        <v>1185732</v>
      </c>
      <c r="C7791" s="20">
        <v>43856</v>
      </c>
      <c r="D7791" s="17" t="s">
        <v>14</v>
      </c>
      <c r="E7791" s="17" t="s">
        <v>15</v>
      </c>
      <c r="F7791" s="17" t="s">
        <v>15</v>
      </c>
      <c r="G7791" s="17" t="s">
        <v>18</v>
      </c>
      <c r="H7791">
        <v>35</v>
      </c>
      <c r="I7791">
        <v>315</v>
      </c>
      <c r="J7791">
        <v>1102.5</v>
      </c>
      <c r="K7791">
        <v>396.9</v>
      </c>
      <c r="L7791" s="17" t="s">
        <v>23</v>
      </c>
      <c r="M7791" s="21">
        <v>50250</v>
      </c>
      <c r="N7791">
        <v>2020</v>
      </c>
      <c r="O7791">
        <v>1</v>
      </c>
      <c r="P7791" s="17" t="s">
        <v>141</v>
      </c>
      <c r="Q7791" t="b" cm="1">
        <f t="array" ref="Q7791">IF(Table1__2[[#This Row],[Product]]="Men's",Male)</f>
        <v>0</v>
      </c>
      <c r="R7791" t="str">
        <f>IF(Table1__2[[#This Row],[Product]]="Men's Street Footwear","Male","Female")</f>
        <v>Female</v>
      </c>
    </row>
    <row r="7792" spans="1:18" x14ac:dyDescent="0.25">
      <c r="A7792" s="17" t="s">
        <v>13</v>
      </c>
      <c r="B7792">
        <v>1185732</v>
      </c>
      <c r="C7792" s="20">
        <v>43857</v>
      </c>
      <c r="D7792" s="17" t="s">
        <v>14</v>
      </c>
      <c r="E7792" s="17" t="s">
        <v>15</v>
      </c>
      <c r="F7792" s="17" t="s">
        <v>15</v>
      </c>
      <c r="G7792" s="17" t="s">
        <v>19</v>
      </c>
      <c r="H7792">
        <v>27</v>
      </c>
      <c r="I7792">
        <v>314</v>
      </c>
      <c r="J7792">
        <v>847.8</v>
      </c>
      <c r="K7792">
        <v>347.59800000000001</v>
      </c>
      <c r="L7792" s="17" t="s">
        <v>23</v>
      </c>
      <c r="M7792" s="21">
        <v>50251</v>
      </c>
      <c r="N7792">
        <v>2020</v>
      </c>
      <c r="O7792">
        <v>1</v>
      </c>
      <c r="P7792" s="17" t="s">
        <v>141</v>
      </c>
      <c r="Q7792" t="b" cm="1">
        <f t="array" ref="Q7792">IF(Table1__2[[#This Row],[Product]]="Men's",Male)</f>
        <v>0</v>
      </c>
      <c r="R7792" t="str">
        <f>IF(Table1__2[[#This Row],[Product]]="Men's Street Footwear","Male","Female")</f>
        <v>Female</v>
      </c>
    </row>
    <row r="7793" spans="1:18" x14ac:dyDescent="0.25">
      <c r="A7793" s="17" t="s">
        <v>13</v>
      </c>
      <c r="B7793">
        <v>1185732</v>
      </c>
      <c r="C7793" s="20">
        <v>43858</v>
      </c>
      <c r="D7793" s="17" t="s">
        <v>14</v>
      </c>
      <c r="E7793" s="17" t="s">
        <v>15</v>
      </c>
      <c r="F7793" s="17" t="s">
        <v>15</v>
      </c>
      <c r="G7793" s="17" t="s">
        <v>20</v>
      </c>
      <c r="H7793">
        <v>31</v>
      </c>
      <c r="I7793">
        <v>240</v>
      </c>
      <c r="J7793">
        <v>744</v>
      </c>
      <c r="K7793">
        <v>297.60000000000002</v>
      </c>
      <c r="L7793" s="17" t="s">
        <v>23</v>
      </c>
      <c r="M7793" s="21">
        <v>50252</v>
      </c>
      <c r="N7793">
        <v>2020</v>
      </c>
      <c r="O7793">
        <v>1</v>
      </c>
      <c r="P7793" s="17" t="s">
        <v>141</v>
      </c>
      <c r="Q7793" t="b" cm="1">
        <f t="array" ref="Q7793">IF(Table1__2[[#This Row],[Product]]="Men's",Male)</f>
        <v>0</v>
      </c>
      <c r="R7793" t="str">
        <f>IF(Table1__2[[#This Row],[Product]]="Men's Street Footwear","Male","Female")</f>
        <v>Female</v>
      </c>
    </row>
    <row r="7794" spans="1:18" x14ac:dyDescent="0.25">
      <c r="A7794" s="17" t="s">
        <v>13</v>
      </c>
      <c r="B7794">
        <v>1185732</v>
      </c>
      <c r="C7794" s="20">
        <v>43859</v>
      </c>
      <c r="D7794" s="17" t="s">
        <v>14</v>
      </c>
      <c r="E7794" s="17" t="s">
        <v>15</v>
      </c>
      <c r="F7794" s="17" t="s">
        <v>15</v>
      </c>
      <c r="G7794" s="17" t="s">
        <v>21</v>
      </c>
      <c r="H7794">
        <v>43</v>
      </c>
      <c r="I7794">
        <v>289</v>
      </c>
      <c r="J7794">
        <v>1242.7</v>
      </c>
      <c r="K7794">
        <v>397.66399999999999</v>
      </c>
      <c r="L7794" s="17" t="s">
        <v>23</v>
      </c>
      <c r="M7794" s="21">
        <v>50253</v>
      </c>
      <c r="N7794">
        <v>2020</v>
      </c>
      <c r="O7794">
        <v>1</v>
      </c>
      <c r="P7794" s="17" t="s">
        <v>141</v>
      </c>
      <c r="Q7794" t="b" cm="1">
        <f t="array" ref="Q7794">IF(Table1__2[[#This Row],[Product]]="Men's",Male)</f>
        <v>0</v>
      </c>
      <c r="R7794" t="str">
        <f>IF(Table1__2[[#This Row],[Product]]="Men's Street Footwear","Male","Female")</f>
        <v>Female</v>
      </c>
    </row>
    <row r="7795" spans="1:18" x14ac:dyDescent="0.25">
      <c r="A7795" s="17" t="s">
        <v>13</v>
      </c>
      <c r="B7795">
        <v>1185732</v>
      </c>
      <c r="C7795" s="20">
        <v>43860</v>
      </c>
      <c r="D7795" s="17" t="s">
        <v>14</v>
      </c>
      <c r="E7795" s="17" t="s">
        <v>15</v>
      </c>
      <c r="F7795" s="17" t="s">
        <v>15</v>
      </c>
      <c r="G7795" s="17" t="s">
        <v>22</v>
      </c>
      <c r="H7795">
        <v>36</v>
      </c>
      <c r="I7795">
        <v>323</v>
      </c>
      <c r="J7795">
        <v>1162.8</v>
      </c>
      <c r="K7795">
        <v>313.95600000000002</v>
      </c>
      <c r="L7795" s="17" t="s">
        <v>23</v>
      </c>
      <c r="M7795" s="21">
        <v>50254</v>
      </c>
      <c r="N7795">
        <v>2020</v>
      </c>
      <c r="O7795">
        <v>1</v>
      </c>
      <c r="P7795" s="17" t="s">
        <v>141</v>
      </c>
      <c r="Q7795" t="b" cm="1">
        <f t="array" ref="Q7795">IF(Table1__2[[#This Row],[Product]]="Men's",Male)</f>
        <v>0</v>
      </c>
      <c r="R7795" t="str">
        <f>IF(Table1__2[[#This Row],[Product]]="Men's Street Footwear","Male","Female")</f>
        <v>Female</v>
      </c>
    </row>
    <row r="7796" spans="1:18" x14ac:dyDescent="0.25">
      <c r="A7796" s="17" t="s">
        <v>13</v>
      </c>
      <c r="B7796">
        <v>1185732</v>
      </c>
      <c r="C7796" s="20">
        <v>43861</v>
      </c>
      <c r="D7796" s="17" t="s">
        <v>14</v>
      </c>
      <c r="E7796" s="17" t="s">
        <v>15</v>
      </c>
      <c r="F7796" s="17" t="s">
        <v>15</v>
      </c>
      <c r="G7796" s="17" t="s">
        <v>16</v>
      </c>
      <c r="H7796">
        <v>33</v>
      </c>
      <c r="I7796">
        <v>372</v>
      </c>
      <c r="J7796">
        <v>1227.5999999999999</v>
      </c>
      <c r="K7796">
        <v>662.904</v>
      </c>
      <c r="L7796" s="17" t="s">
        <v>23</v>
      </c>
      <c r="M7796" s="21">
        <v>50255</v>
      </c>
      <c r="N7796">
        <v>2020</v>
      </c>
      <c r="O7796">
        <v>1</v>
      </c>
      <c r="P7796" s="17" t="s">
        <v>141</v>
      </c>
      <c r="Q7796" t="b" cm="1">
        <f t="array" ref="Q7796">IF(Table1__2[[#This Row],[Product]]="Men's",Male)</f>
        <v>0</v>
      </c>
      <c r="R7796" t="str">
        <f>IF(Table1__2[[#This Row],[Product]]="Men's Street Footwear","Male","Female")</f>
        <v>Male</v>
      </c>
    </row>
    <row r="7797" spans="1:18" x14ac:dyDescent="0.25">
      <c r="A7797" s="17" t="s">
        <v>13</v>
      </c>
      <c r="B7797">
        <v>1185732</v>
      </c>
      <c r="C7797" s="20">
        <v>43862</v>
      </c>
      <c r="D7797" s="17" t="s">
        <v>14</v>
      </c>
      <c r="E7797" s="17" t="s">
        <v>15</v>
      </c>
      <c r="F7797" s="17" t="s">
        <v>15</v>
      </c>
      <c r="G7797" s="17" t="s">
        <v>18</v>
      </c>
      <c r="H7797">
        <v>35</v>
      </c>
      <c r="I7797">
        <v>315</v>
      </c>
      <c r="J7797">
        <v>1102.5</v>
      </c>
      <c r="K7797">
        <v>363.82499999999999</v>
      </c>
      <c r="L7797" s="17" t="s">
        <v>23</v>
      </c>
      <c r="M7797" s="21">
        <v>50256</v>
      </c>
      <c r="N7797">
        <v>2020</v>
      </c>
      <c r="O7797">
        <v>2</v>
      </c>
      <c r="P7797" s="17" t="s">
        <v>142</v>
      </c>
      <c r="Q7797" t="b" cm="1">
        <f t="array" ref="Q7797">IF(Table1__2[[#This Row],[Product]]="Men's",Male)</f>
        <v>0</v>
      </c>
      <c r="R7797" t="str">
        <f>IF(Table1__2[[#This Row],[Product]]="Men's Street Footwear","Male","Female")</f>
        <v>Female</v>
      </c>
    </row>
    <row r="7798" spans="1:18" x14ac:dyDescent="0.25">
      <c r="A7798" s="17" t="s">
        <v>13</v>
      </c>
      <c r="B7798">
        <v>1185732</v>
      </c>
      <c r="C7798" s="20">
        <v>43863</v>
      </c>
      <c r="D7798" s="17" t="s">
        <v>14</v>
      </c>
      <c r="E7798" s="17" t="s">
        <v>15</v>
      </c>
      <c r="F7798" s="17" t="s">
        <v>15</v>
      </c>
      <c r="G7798" s="17" t="s">
        <v>19</v>
      </c>
      <c r="H7798">
        <v>28</v>
      </c>
      <c r="I7798">
        <v>315</v>
      </c>
      <c r="J7798">
        <v>882</v>
      </c>
      <c r="K7798">
        <v>335.16</v>
      </c>
      <c r="L7798" s="17" t="s">
        <v>23</v>
      </c>
      <c r="M7798" s="21">
        <v>50257</v>
      </c>
      <c r="N7798">
        <v>2020</v>
      </c>
      <c r="O7798">
        <v>2</v>
      </c>
      <c r="P7798" s="17" t="s">
        <v>142</v>
      </c>
      <c r="Q7798" t="b" cm="1">
        <f t="array" ref="Q7798">IF(Table1__2[[#This Row],[Product]]="Men's",Male)</f>
        <v>0</v>
      </c>
      <c r="R7798" t="str">
        <f>IF(Table1__2[[#This Row],[Product]]="Men's Street Footwear","Male","Female")</f>
        <v>Female</v>
      </c>
    </row>
    <row r="7799" spans="1:18" x14ac:dyDescent="0.25">
      <c r="A7799" s="17" t="s">
        <v>13</v>
      </c>
      <c r="B7799">
        <v>1185732</v>
      </c>
      <c r="C7799" s="20">
        <v>43864</v>
      </c>
      <c r="D7799" s="17" t="s">
        <v>14</v>
      </c>
      <c r="E7799" s="17" t="s">
        <v>15</v>
      </c>
      <c r="F7799" s="17" t="s">
        <v>15</v>
      </c>
      <c r="G7799" s="17" t="s">
        <v>20</v>
      </c>
      <c r="H7799">
        <v>31</v>
      </c>
      <c r="I7799">
        <v>289</v>
      </c>
      <c r="J7799">
        <v>895.9</v>
      </c>
      <c r="K7799">
        <v>331.483</v>
      </c>
      <c r="L7799" s="17" t="s">
        <v>23</v>
      </c>
      <c r="M7799" s="21">
        <v>50258</v>
      </c>
      <c r="N7799">
        <v>2020</v>
      </c>
      <c r="O7799">
        <v>2</v>
      </c>
      <c r="P7799" s="17" t="s">
        <v>142</v>
      </c>
      <c r="Q7799" t="b" cm="1">
        <f t="array" ref="Q7799">IF(Table1__2[[#This Row],[Product]]="Men's",Male)</f>
        <v>0</v>
      </c>
      <c r="R7799" t="str">
        <f>IF(Table1__2[[#This Row],[Product]]="Men's Street Footwear","Male","Female")</f>
        <v>Female</v>
      </c>
    </row>
    <row r="7800" spans="1:18" x14ac:dyDescent="0.25">
      <c r="A7800" s="17" t="s">
        <v>13</v>
      </c>
      <c r="B7800">
        <v>1185732</v>
      </c>
      <c r="C7800" s="20">
        <v>43865</v>
      </c>
      <c r="D7800" s="17" t="s">
        <v>14</v>
      </c>
      <c r="E7800" s="17" t="s">
        <v>15</v>
      </c>
      <c r="F7800" s="17" t="s">
        <v>15</v>
      </c>
      <c r="G7800" s="17" t="s">
        <v>21</v>
      </c>
      <c r="H7800">
        <v>44</v>
      </c>
      <c r="I7800">
        <v>281</v>
      </c>
      <c r="J7800">
        <v>1236.4000000000001</v>
      </c>
      <c r="K7800">
        <v>445.10399999999998</v>
      </c>
      <c r="L7800" s="17" t="s">
        <v>23</v>
      </c>
      <c r="M7800" s="21">
        <v>50259</v>
      </c>
      <c r="N7800">
        <v>2020</v>
      </c>
      <c r="O7800">
        <v>2</v>
      </c>
      <c r="P7800" s="17" t="s">
        <v>142</v>
      </c>
      <c r="Q7800" t="b" cm="1">
        <f t="array" ref="Q7800">IF(Table1__2[[#This Row],[Product]]="Men's",Male)</f>
        <v>0</v>
      </c>
      <c r="R7800" t="str">
        <f>IF(Table1__2[[#This Row],[Product]]="Men's Street Footwear","Male","Female")</f>
        <v>Female</v>
      </c>
    </row>
    <row r="7801" spans="1:18" x14ac:dyDescent="0.25">
      <c r="A7801" s="17" t="s">
        <v>13</v>
      </c>
      <c r="B7801">
        <v>1185732</v>
      </c>
      <c r="C7801" s="20">
        <v>43866</v>
      </c>
      <c r="D7801" s="17" t="s">
        <v>14</v>
      </c>
      <c r="E7801" s="17" t="s">
        <v>15</v>
      </c>
      <c r="F7801" s="17" t="s">
        <v>15</v>
      </c>
      <c r="G7801" s="17" t="s">
        <v>22</v>
      </c>
      <c r="H7801">
        <v>39</v>
      </c>
      <c r="I7801">
        <v>333</v>
      </c>
      <c r="J7801">
        <v>1298.7</v>
      </c>
      <c r="K7801">
        <v>350.649</v>
      </c>
      <c r="L7801" s="17" t="s">
        <v>23</v>
      </c>
      <c r="M7801" s="21">
        <v>50260</v>
      </c>
      <c r="N7801">
        <v>2020</v>
      </c>
      <c r="O7801">
        <v>2</v>
      </c>
      <c r="P7801" s="17" t="s">
        <v>142</v>
      </c>
      <c r="Q7801" t="b" cm="1">
        <f t="array" ref="Q7801">IF(Table1__2[[#This Row],[Product]]="Men's",Male)</f>
        <v>0</v>
      </c>
      <c r="R7801" t="str">
        <f>IF(Table1__2[[#This Row],[Product]]="Men's Street Footwear","Male","Female")</f>
        <v>Female</v>
      </c>
    </row>
    <row r="7802" spans="1:18" x14ac:dyDescent="0.25">
      <c r="A7802" s="17" t="s">
        <v>13</v>
      </c>
      <c r="B7802">
        <v>1185732</v>
      </c>
      <c r="C7802" s="20">
        <v>43867</v>
      </c>
      <c r="D7802" s="17" t="s">
        <v>14</v>
      </c>
      <c r="E7802" s="17" t="s">
        <v>15</v>
      </c>
      <c r="F7802" s="17" t="s">
        <v>15</v>
      </c>
      <c r="G7802" s="17" t="s">
        <v>16</v>
      </c>
      <c r="H7802">
        <v>44</v>
      </c>
      <c r="I7802">
        <v>366</v>
      </c>
      <c r="J7802">
        <v>1610.4</v>
      </c>
      <c r="K7802">
        <v>837.40800000000002</v>
      </c>
      <c r="L7802" s="17" t="s">
        <v>23</v>
      </c>
      <c r="M7802" s="21">
        <v>50261</v>
      </c>
      <c r="N7802">
        <v>2020</v>
      </c>
      <c r="O7802">
        <v>2</v>
      </c>
      <c r="P7802" s="17" t="s">
        <v>142</v>
      </c>
      <c r="Q7802" t="b" cm="1">
        <f t="array" ref="Q7802">IF(Table1__2[[#This Row],[Product]]="Men's",Male)</f>
        <v>0</v>
      </c>
      <c r="R7802" t="str">
        <f>IF(Table1__2[[#This Row],[Product]]="Men's Street Footwear","Male","Female")</f>
        <v>Male</v>
      </c>
    </row>
    <row r="7803" spans="1:18" x14ac:dyDescent="0.25">
      <c r="A7803" s="17" t="s">
        <v>13</v>
      </c>
      <c r="B7803">
        <v>1185732</v>
      </c>
      <c r="C7803" s="20">
        <v>43868</v>
      </c>
      <c r="D7803" s="17" t="s">
        <v>14</v>
      </c>
      <c r="E7803" s="17" t="s">
        <v>15</v>
      </c>
      <c r="F7803" s="17" t="s">
        <v>15</v>
      </c>
      <c r="G7803" s="17" t="s">
        <v>18</v>
      </c>
      <c r="H7803">
        <v>37</v>
      </c>
      <c r="I7803">
        <v>296</v>
      </c>
      <c r="J7803">
        <v>1095.2</v>
      </c>
      <c r="K7803">
        <v>383.32</v>
      </c>
      <c r="L7803" s="17" t="s">
        <v>23</v>
      </c>
      <c r="M7803" s="21">
        <v>50262</v>
      </c>
      <c r="N7803">
        <v>2020</v>
      </c>
      <c r="O7803">
        <v>2</v>
      </c>
      <c r="P7803" s="17" t="s">
        <v>142</v>
      </c>
      <c r="Q7803" t="b" cm="1">
        <f t="array" ref="Q7803">IF(Table1__2[[#This Row],[Product]]="Men's",Male)</f>
        <v>0</v>
      </c>
      <c r="R7803" t="str">
        <f>IF(Table1__2[[#This Row],[Product]]="Men's Street Footwear","Male","Female")</f>
        <v>Female</v>
      </c>
    </row>
    <row r="7804" spans="1:18" x14ac:dyDescent="0.25">
      <c r="A7804" s="17" t="s">
        <v>13</v>
      </c>
      <c r="B7804">
        <v>1185732</v>
      </c>
      <c r="C7804" s="20">
        <v>43869</v>
      </c>
      <c r="D7804" s="17" t="s">
        <v>14</v>
      </c>
      <c r="E7804" s="17" t="s">
        <v>15</v>
      </c>
      <c r="F7804" s="17" t="s">
        <v>15</v>
      </c>
      <c r="G7804" s="17" t="s">
        <v>19</v>
      </c>
      <c r="H7804">
        <v>36</v>
      </c>
      <c r="I7804">
        <v>288</v>
      </c>
      <c r="J7804">
        <v>1036.8</v>
      </c>
      <c r="K7804">
        <v>435.45600000000002</v>
      </c>
      <c r="L7804" s="17" t="s">
        <v>23</v>
      </c>
      <c r="M7804" s="21">
        <v>50263</v>
      </c>
      <c r="N7804">
        <v>2020</v>
      </c>
      <c r="O7804">
        <v>2</v>
      </c>
      <c r="P7804" s="17" t="s">
        <v>142</v>
      </c>
      <c r="Q7804" t="b" cm="1">
        <f t="array" ref="Q7804">IF(Table1__2[[#This Row],[Product]]="Men's",Male)</f>
        <v>0</v>
      </c>
      <c r="R7804" t="str">
        <f>IF(Table1__2[[#This Row],[Product]]="Men's Street Footwear","Male","Female")</f>
        <v>Female</v>
      </c>
    </row>
    <row r="7805" spans="1:18" x14ac:dyDescent="0.25">
      <c r="A7805" s="17" t="s">
        <v>13</v>
      </c>
      <c r="B7805">
        <v>1185732</v>
      </c>
      <c r="C7805" s="20">
        <v>43870</v>
      </c>
      <c r="D7805" s="17" t="s">
        <v>14</v>
      </c>
      <c r="E7805" s="17" t="s">
        <v>15</v>
      </c>
      <c r="F7805" s="17" t="s">
        <v>15</v>
      </c>
      <c r="G7805" s="17" t="s">
        <v>20</v>
      </c>
      <c r="H7805">
        <v>33</v>
      </c>
      <c r="I7805">
        <v>289</v>
      </c>
      <c r="J7805">
        <v>953.7</v>
      </c>
      <c r="K7805">
        <v>381.48</v>
      </c>
      <c r="L7805" s="17" t="s">
        <v>23</v>
      </c>
      <c r="M7805" s="21">
        <v>50264</v>
      </c>
      <c r="N7805">
        <v>2020</v>
      </c>
      <c r="O7805">
        <v>2</v>
      </c>
      <c r="P7805" s="17" t="s">
        <v>142</v>
      </c>
      <c r="Q7805" t="b" cm="1">
        <f t="array" ref="Q7805">IF(Table1__2[[#This Row],[Product]]="Men's",Male)</f>
        <v>0</v>
      </c>
      <c r="R7805" t="str">
        <f>IF(Table1__2[[#This Row],[Product]]="Men's Street Footwear","Male","Female")</f>
        <v>Female</v>
      </c>
    </row>
    <row r="7806" spans="1:18" x14ac:dyDescent="0.25">
      <c r="A7806" s="17" t="s">
        <v>13</v>
      </c>
      <c r="B7806">
        <v>1185732</v>
      </c>
      <c r="C7806" s="20">
        <v>43871</v>
      </c>
      <c r="D7806" s="17" t="s">
        <v>14</v>
      </c>
      <c r="E7806" s="17" t="s">
        <v>15</v>
      </c>
      <c r="F7806" s="17" t="s">
        <v>15</v>
      </c>
      <c r="G7806" s="17" t="s">
        <v>21</v>
      </c>
      <c r="H7806">
        <v>47</v>
      </c>
      <c r="I7806">
        <v>280</v>
      </c>
      <c r="J7806">
        <v>1316</v>
      </c>
      <c r="K7806">
        <v>460.6</v>
      </c>
      <c r="L7806" s="17" t="s">
        <v>23</v>
      </c>
      <c r="M7806" s="21">
        <v>50265</v>
      </c>
      <c r="N7806">
        <v>2020</v>
      </c>
      <c r="O7806">
        <v>2</v>
      </c>
      <c r="P7806" s="17" t="s">
        <v>142</v>
      </c>
      <c r="Q7806" t="b" cm="1">
        <f t="array" ref="Q7806">IF(Table1__2[[#This Row],[Product]]="Men's",Male)</f>
        <v>0</v>
      </c>
      <c r="R7806" t="str">
        <f>IF(Table1__2[[#This Row],[Product]]="Men's Street Footwear","Male","Female")</f>
        <v>Female</v>
      </c>
    </row>
    <row r="7807" spans="1:18" x14ac:dyDescent="0.25">
      <c r="A7807" s="17" t="s">
        <v>13</v>
      </c>
      <c r="B7807">
        <v>1185732</v>
      </c>
      <c r="C7807" s="20">
        <v>43893</v>
      </c>
      <c r="D7807" s="17" t="s">
        <v>14</v>
      </c>
      <c r="E7807" s="17" t="s">
        <v>15</v>
      </c>
      <c r="F7807" s="17" t="s">
        <v>15</v>
      </c>
      <c r="G7807" s="17" t="s">
        <v>22</v>
      </c>
      <c r="H7807">
        <v>44</v>
      </c>
      <c r="I7807">
        <v>320</v>
      </c>
      <c r="J7807">
        <v>1408</v>
      </c>
      <c r="K7807">
        <v>408.32</v>
      </c>
      <c r="L7807" s="17" t="s">
        <v>23</v>
      </c>
      <c r="M7807" s="21">
        <v>50266</v>
      </c>
      <c r="N7807">
        <v>2020</v>
      </c>
      <c r="O7807">
        <v>3</v>
      </c>
      <c r="P7807" s="17" t="s">
        <v>143</v>
      </c>
      <c r="Q7807" t="b" cm="1">
        <f t="array" ref="Q7807">IF(Table1__2[[#This Row],[Product]]="Men's",Male)</f>
        <v>0</v>
      </c>
      <c r="R7807" t="str">
        <f>IF(Table1__2[[#This Row],[Product]]="Men's Street Footwear","Male","Female")</f>
        <v>Female</v>
      </c>
    </row>
    <row r="7808" spans="1:18" x14ac:dyDescent="0.25">
      <c r="A7808" s="17" t="s">
        <v>13</v>
      </c>
      <c r="B7808">
        <v>1185732</v>
      </c>
      <c r="C7808" s="20">
        <v>43894</v>
      </c>
      <c r="D7808" s="17" t="s">
        <v>14</v>
      </c>
      <c r="E7808" s="17" t="s">
        <v>15</v>
      </c>
      <c r="F7808" s="17" t="s">
        <v>15</v>
      </c>
      <c r="G7808" s="17" t="s">
        <v>16</v>
      </c>
      <c r="H7808">
        <v>47</v>
      </c>
      <c r="I7808">
        <v>400</v>
      </c>
      <c r="J7808">
        <v>1880</v>
      </c>
      <c r="K7808">
        <v>977.6</v>
      </c>
      <c r="L7808" s="17" t="s">
        <v>23</v>
      </c>
      <c r="M7808" s="21">
        <v>50267</v>
      </c>
      <c r="N7808">
        <v>2020</v>
      </c>
      <c r="O7808">
        <v>3</v>
      </c>
      <c r="P7808" s="17" t="s">
        <v>143</v>
      </c>
      <c r="Q7808" t="b" cm="1">
        <f t="array" ref="Q7808">IF(Table1__2[[#This Row],[Product]]="Men's",Male)</f>
        <v>0</v>
      </c>
      <c r="R7808" t="str">
        <f>IF(Table1__2[[#This Row],[Product]]="Men's Street Footwear","Male","Female")</f>
        <v>Male</v>
      </c>
    </row>
    <row r="7809" spans="1:18" x14ac:dyDescent="0.25">
      <c r="A7809" s="17" t="s">
        <v>13</v>
      </c>
      <c r="B7809">
        <v>1185732</v>
      </c>
      <c r="C7809" s="20">
        <v>43895</v>
      </c>
      <c r="D7809" s="17" t="s">
        <v>14</v>
      </c>
      <c r="E7809" s="17" t="s">
        <v>15</v>
      </c>
      <c r="F7809" s="17" t="s">
        <v>15</v>
      </c>
      <c r="G7809" s="17" t="s">
        <v>18</v>
      </c>
      <c r="H7809">
        <v>41</v>
      </c>
      <c r="I7809">
        <v>340</v>
      </c>
      <c r="J7809">
        <v>1394</v>
      </c>
      <c r="K7809">
        <v>473.96</v>
      </c>
      <c r="L7809" s="17" t="s">
        <v>23</v>
      </c>
      <c r="M7809" s="21">
        <v>50268</v>
      </c>
      <c r="N7809">
        <v>2020</v>
      </c>
      <c r="O7809">
        <v>3</v>
      </c>
      <c r="P7809" s="17" t="s">
        <v>143</v>
      </c>
      <c r="Q7809" t="b" cm="1">
        <f t="array" ref="Q7809">IF(Table1__2[[#This Row],[Product]]="Men's",Male)</f>
        <v>0</v>
      </c>
      <c r="R7809" t="str">
        <f>IF(Table1__2[[#This Row],[Product]]="Men's Street Footwear","Male","Female")</f>
        <v>Female</v>
      </c>
    </row>
    <row r="7810" spans="1:18" x14ac:dyDescent="0.25">
      <c r="A7810" s="17" t="s">
        <v>13</v>
      </c>
      <c r="B7810">
        <v>1185732</v>
      </c>
      <c r="C7810" s="20">
        <v>43896</v>
      </c>
      <c r="D7810" s="17" t="s">
        <v>14</v>
      </c>
      <c r="E7810" s="17" t="s">
        <v>15</v>
      </c>
      <c r="F7810" s="17" t="s">
        <v>15</v>
      </c>
      <c r="G7810" s="17" t="s">
        <v>19</v>
      </c>
      <c r="H7810">
        <v>37</v>
      </c>
      <c r="I7810">
        <v>296</v>
      </c>
      <c r="J7810">
        <v>1095.2</v>
      </c>
      <c r="K7810">
        <v>449.03199999999998</v>
      </c>
      <c r="L7810" s="17" t="s">
        <v>23</v>
      </c>
      <c r="M7810" s="21">
        <v>50269</v>
      </c>
      <c r="N7810">
        <v>2020</v>
      </c>
      <c r="O7810">
        <v>3</v>
      </c>
      <c r="P7810" s="17" t="s">
        <v>143</v>
      </c>
      <c r="Q7810" t="b" cm="1">
        <f t="array" ref="Q7810">IF(Table1__2[[#This Row],[Product]]="Men's",Male)</f>
        <v>0</v>
      </c>
      <c r="R7810" t="str">
        <f>IF(Table1__2[[#This Row],[Product]]="Men's Street Footwear","Male","Female")</f>
        <v>Female</v>
      </c>
    </row>
    <row r="7811" spans="1:18" x14ac:dyDescent="0.25">
      <c r="A7811" s="17" t="s">
        <v>13</v>
      </c>
      <c r="B7811">
        <v>1185732</v>
      </c>
      <c r="C7811" s="20">
        <v>43897</v>
      </c>
      <c r="D7811" s="17" t="s">
        <v>14</v>
      </c>
      <c r="E7811" s="17" t="s">
        <v>15</v>
      </c>
      <c r="F7811" s="17" t="s">
        <v>15</v>
      </c>
      <c r="G7811" s="17" t="s">
        <v>20</v>
      </c>
      <c r="H7811">
        <v>38</v>
      </c>
      <c r="I7811">
        <v>297</v>
      </c>
      <c r="J7811">
        <v>1128.5999999999999</v>
      </c>
      <c r="K7811">
        <v>428.86799999999999</v>
      </c>
      <c r="L7811" s="17" t="s">
        <v>23</v>
      </c>
      <c r="M7811" s="21">
        <v>50270</v>
      </c>
      <c r="N7811">
        <v>2020</v>
      </c>
      <c r="O7811">
        <v>3</v>
      </c>
      <c r="P7811" s="17" t="s">
        <v>143</v>
      </c>
      <c r="Q7811" t="b" cm="1">
        <f t="array" ref="Q7811">IF(Table1__2[[#This Row],[Product]]="Men's",Male)</f>
        <v>0</v>
      </c>
      <c r="R7811" t="str">
        <f>IF(Table1__2[[#This Row],[Product]]="Men's Street Footwear","Male","Female")</f>
        <v>Female</v>
      </c>
    </row>
    <row r="7812" spans="1:18" x14ac:dyDescent="0.25">
      <c r="A7812" s="17" t="s">
        <v>13</v>
      </c>
      <c r="B7812">
        <v>1185732</v>
      </c>
      <c r="C7812" s="20">
        <v>43898</v>
      </c>
      <c r="D7812" s="17" t="s">
        <v>14</v>
      </c>
      <c r="E7812" s="17" t="s">
        <v>15</v>
      </c>
      <c r="F7812" s="17" t="s">
        <v>15</v>
      </c>
      <c r="G7812" s="17" t="s">
        <v>21</v>
      </c>
      <c r="H7812">
        <v>45</v>
      </c>
      <c r="I7812">
        <v>288</v>
      </c>
      <c r="J7812">
        <v>1296</v>
      </c>
      <c r="K7812">
        <v>440.64</v>
      </c>
      <c r="L7812" s="17" t="s">
        <v>23</v>
      </c>
      <c r="M7812" s="21">
        <v>50271</v>
      </c>
      <c r="N7812">
        <v>2020</v>
      </c>
      <c r="O7812">
        <v>3</v>
      </c>
      <c r="P7812" s="17" t="s">
        <v>143</v>
      </c>
      <c r="Q7812" t="b" cm="1">
        <f t="array" ref="Q7812">IF(Table1__2[[#This Row],[Product]]="Men's",Male)</f>
        <v>0</v>
      </c>
      <c r="R7812" t="str">
        <f>IF(Table1__2[[#This Row],[Product]]="Men's Street Footwear","Male","Female")</f>
        <v>Female</v>
      </c>
    </row>
    <row r="7813" spans="1:18" x14ac:dyDescent="0.25">
      <c r="A7813" s="17" t="s">
        <v>13</v>
      </c>
      <c r="B7813">
        <v>1185732</v>
      </c>
      <c r="C7813" s="20">
        <v>43899</v>
      </c>
      <c r="D7813" s="17" t="s">
        <v>14</v>
      </c>
      <c r="E7813" s="17" t="s">
        <v>15</v>
      </c>
      <c r="F7813" s="17" t="s">
        <v>15</v>
      </c>
      <c r="G7813" s="17" t="s">
        <v>22</v>
      </c>
      <c r="H7813">
        <v>46</v>
      </c>
      <c r="I7813">
        <v>347</v>
      </c>
      <c r="J7813">
        <v>1596.2</v>
      </c>
      <c r="K7813">
        <v>510.78399999999999</v>
      </c>
      <c r="L7813" s="17" t="s">
        <v>23</v>
      </c>
      <c r="M7813" s="21">
        <v>50272</v>
      </c>
      <c r="N7813">
        <v>2020</v>
      </c>
      <c r="O7813">
        <v>3</v>
      </c>
      <c r="P7813" s="17" t="s">
        <v>143</v>
      </c>
      <c r="Q7813" t="b" cm="1">
        <f t="array" ref="Q7813">IF(Table1__2[[#This Row],[Product]]="Men's",Male)</f>
        <v>0</v>
      </c>
      <c r="R7813" t="str">
        <f>IF(Table1__2[[#This Row],[Product]]="Men's Street Footwear","Male","Female")</f>
        <v>Female</v>
      </c>
    </row>
    <row r="7814" spans="1:18" x14ac:dyDescent="0.25">
      <c r="A7814" s="17" t="s">
        <v>13</v>
      </c>
      <c r="B7814">
        <v>1185732</v>
      </c>
      <c r="C7814" s="20">
        <v>43900</v>
      </c>
      <c r="D7814" s="17" t="s">
        <v>14</v>
      </c>
      <c r="E7814" s="17" t="s">
        <v>15</v>
      </c>
      <c r="F7814" s="17" t="s">
        <v>15</v>
      </c>
      <c r="G7814" s="17" t="s">
        <v>16</v>
      </c>
      <c r="H7814">
        <v>44</v>
      </c>
      <c r="I7814">
        <v>434</v>
      </c>
      <c r="J7814">
        <v>1909.6</v>
      </c>
      <c r="K7814">
        <v>992.99199999999996</v>
      </c>
      <c r="L7814" s="17" t="s">
        <v>23</v>
      </c>
      <c r="M7814" s="21">
        <v>50273</v>
      </c>
      <c r="N7814">
        <v>2020</v>
      </c>
      <c r="O7814">
        <v>3</v>
      </c>
      <c r="P7814" s="17" t="s">
        <v>143</v>
      </c>
      <c r="Q7814" t="b" cm="1">
        <f t="array" ref="Q7814">IF(Table1__2[[#This Row],[Product]]="Men's",Male)</f>
        <v>0</v>
      </c>
      <c r="R7814" t="str">
        <f>IF(Table1__2[[#This Row],[Product]]="Men's Street Footwear","Male","Female")</f>
        <v>Male</v>
      </c>
    </row>
    <row r="7815" spans="1:18" x14ac:dyDescent="0.25">
      <c r="A7815" s="17" t="s">
        <v>13</v>
      </c>
      <c r="B7815">
        <v>1185732</v>
      </c>
      <c r="C7815" s="20">
        <v>43901</v>
      </c>
      <c r="D7815" s="17" t="s">
        <v>14</v>
      </c>
      <c r="E7815" s="17" t="s">
        <v>15</v>
      </c>
      <c r="F7815" s="17" t="s">
        <v>15</v>
      </c>
      <c r="G7815" s="17" t="s">
        <v>18</v>
      </c>
      <c r="H7815">
        <v>41</v>
      </c>
      <c r="I7815">
        <v>318</v>
      </c>
      <c r="J7815">
        <v>1303.8</v>
      </c>
      <c r="K7815">
        <v>482.40600000000001</v>
      </c>
      <c r="L7815" s="17" t="s">
        <v>23</v>
      </c>
      <c r="M7815" s="21">
        <v>50274</v>
      </c>
      <c r="N7815">
        <v>2020</v>
      </c>
      <c r="O7815">
        <v>3</v>
      </c>
      <c r="P7815" s="17" t="s">
        <v>143</v>
      </c>
      <c r="Q7815" t="b" cm="1">
        <f t="array" ref="Q7815">IF(Table1__2[[#This Row],[Product]]="Men's",Male)</f>
        <v>0</v>
      </c>
      <c r="R7815" t="str">
        <f>IF(Table1__2[[#This Row],[Product]]="Men's Street Footwear","Male","Female")</f>
        <v>Female</v>
      </c>
    </row>
    <row r="7816" spans="1:18" x14ac:dyDescent="0.25">
      <c r="A7816" s="17" t="s">
        <v>13</v>
      </c>
      <c r="B7816">
        <v>1185732</v>
      </c>
      <c r="C7816" s="20">
        <v>43902</v>
      </c>
      <c r="D7816" s="17" t="s">
        <v>14</v>
      </c>
      <c r="E7816" s="17" t="s">
        <v>15</v>
      </c>
      <c r="F7816" s="17" t="s">
        <v>15</v>
      </c>
      <c r="G7816" s="17" t="s">
        <v>19</v>
      </c>
      <c r="H7816">
        <v>35</v>
      </c>
      <c r="I7816">
        <v>295</v>
      </c>
      <c r="J7816">
        <v>1032.5</v>
      </c>
      <c r="K7816">
        <v>433.65</v>
      </c>
      <c r="L7816" s="17" t="s">
        <v>23</v>
      </c>
      <c r="M7816" s="21">
        <v>50275</v>
      </c>
      <c r="N7816">
        <v>2020</v>
      </c>
      <c r="O7816">
        <v>3</v>
      </c>
      <c r="P7816" s="17" t="s">
        <v>143</v>
      </c>
      <c r="Q7816" t="b" cm="1">
        <f t="array" ref="Q7816">IF(Table1__2[[#This Row],[Product]]="Men's",Male)</f>
        <v>0</v>
      </c>
      <c r="R7816" t="str">
        <f>IF(Table1__2[[#This Row],[Product]]="Men's Street Footwear","Male","Female")</f>
        <v>Female</v>
      </c>
    </row>
    <row r="7817" spans="1:18" x14ac:dyDescent="0.25">
      <c r="A7817" s="17" t="s">
        <v>13</v>
      </c>
      <c r="B7817">
        <v>1185732</v>
      </c>
      <c r="C7817" s="20">
        <v>43903</v>
      </c>
      <c r="D7817" s="17" t="s">
        <v>14</v>
      </c>
      <c r="E7817" s="17" t="s">
        <v>15</v>
      </c>
      <c r="F7817" s="17" t="s">
        <v>15</v>
      </c>
      <c r="G7817" s="17" t="s">
        <v>20</v>
      </c>
      <c r="H7817">
        <v>35</v>
      </c>
      <c r="I7817">
        <v>270</v>
      </c>
      <c r="J7817">
        <v>945</v>
      </c>
      <c r="K7817">
        <v>349.65</v>
      </c>
      <c r="L7817" s="17" t="s">
        <v>23</v>
      </c>
      <c r="M7817" s="21">
        <v>50276</v>
      </c>
      <c r="N7817">
        <v>2020</v>
      </c>
      <c r="O7817">
        <v>3</v>
      </c>
      <c r="P7817" s="17" t="s">
        <v>143</v>
      </c>
      <c r="Q7817" t="b" cm="1">
        <f t="array" ref="Q7817">IF(Table1__2[[#This Row],[Product]]="Men's",Male)</f>
        <v>0</v>
      </c>
      <c r="R7817" t="str">
        <f>IF(Table1__2[[#This Row],[Product]]="Men's Street Footwear","Male","Female")</f>
        <v>Female</v>
      </c>
    </row>
    <row r="7818" spans="1:18" x14ac:dyDescent="0.25">
      <c r="A7818" s="17" t="s">
        <v>13</v>
      </c>
      <c r="B7818">
        <v>1185732</v>
      </c>
      <c r="C7818" s="20">
        <v>43904</v>
      </c>
      <c r="D7818" s="17" t="s">
        <v>14</v>
      </c>
      <c r="E7818" s="17" t="s">
        <v>15</v>
      </c>
      <c r="F7818" s="17" t="s">
        <v>15</v>
      </c>
      <c r="G7818" s="17" t="s">
        <v>21</v>
      </c>
      <c r="H7818">
        <v>46</v>
      </c>
      <c r="I7818">
        <v>278</v>
      </c>
      <c r="J7818">
        <v>1278.8</v>
      </c>
      <c r="K7818">
        <v>434.79199999999997</v>
      </c>
      <c r="L7818" s="17" t="s">
        <v>23</v>
      </c>
      <c r="M7818" s="21">
        <v>50277</v>
      </c>
      <c r="N7818">
        <v>2020</v>
      </c>
      <c r="O7818">
        <v>3</v>
      </c>
      <c r="P7818" s="17" t="s">
        <v>143</v>
      </c>
      <c r="Q7818" t="b" cm="1">
        <f t="array" ref="Q7818">IF(Table1__2[[#This Row],[Product]]="Men's",Male)</f>
        <v>0</v>
      </c>
      <c r="R7818" t="str">
        <f>IF(Table1__2[[#This Row],[Product]]="Men's Street Footwear","Male","Female")</f>
        <v>Female</v>
      </c>
    </row>
    <row r="7819" spans="1:18" x14ac:dyDescent="0.25">
      <c r="A7819" s="17" t="s">
        <v>13</v>
      </c>
      <c r="B7819">
        <v>1185732</v>
      </c>
      <c r="C7819" s="20">
        <v>43905</v>
      </c>
      <c r="D7819" s="17" t="s">
        <v>14</v>
      </c>
      <c r="E7819" s="17" t="s">
        <v>15</v>
      </c>
      <c r="F7819" s="17" t="s">
        <v>15</v>
      </c>
      <c r="G7819" s="17" t="s">
        <v>22</v>
      </c>
      <c r="H7819">
        <v>47</v>
      </c>
      <c r="I7819">
        <v>352</v>
      </c>
      <c r="J7819">
        <v>1654.4</v>
      </c>
      <c r="K7819">
        <v>446.68799999999999</v>
      </c>
      <c r="L7819" s="17" t="s">
        <v>23</v>
      </c>
      <c r="M7819" s="21">
        <v>50278</v>
      </c>
      <c r="N7819">
        <v>2020</v>
      </c>
      <c r="O7819">
        <v>3</v>
      </c>
      <c r="P7819" s="17" t="s">
        <v>143</v>
      </c>
      <c r="Q7819" t="b" cm="1">
        <f t="array" ref="Q7819">IF(Table1__2[[#This Row],[Product]]="Men's",Male)</f>
        <v>0</v>
      </c>
      <c r="R7819" t="str">
        <f>IF(Table1__2[[#This Row],[Product]]="Men's Street Footwear","Male","Female")</f>
        <v>Female</v>
      </c>
    </row>
    <row r="7820" spans="1:18" x14ac:dyDescent="0.25">
      <c r="A7820" s="17" t="s">
        <v>13</v>
      </c>
      <c r="B7820">
        <v>1185732</v>
      </c>
      <c r="C7820" s="20">
        <v>43906</v>
      </c>
      <c r="D7820" s="17" t="s">
        <v>14</v>
      </c>
      <c r="E7820" s="17" t="s">
        <v>15</v>
      </c>
      <c r="F7820" s="17" t="s">
        <v>15</v>
      </c>
      <c r="G7820" s="17" t="s">
        <v>16</v>
      </c>
      <c r="H7820">
        <v>41</v>
      </c>
      <c r="I7820">
        <v>375</v>
      </c>
      <c r="J7820">
        <v>1537.5</v>
      </c>
      <c r="K7820">
        <v>799.5</v>
      </c>
      <c r="L7820" s="17" t="s">
        <v>23</v>
      </c>
      <c r="M7820" s="21">
        <v>50279</v>
      </c>
      <c r="N7820">
        <v>2020</v>
      </c>
      <c r="O7820">
        <v>3</v>
      </c>
      <c r="P7820" s="17" t="s">
        <v>143</v>
      </c>
      <c r="Q7820" t="b" cm="1">
        <f t="array" ref="Q7820">IF(Table1__2[[#This Row],[Product]]="Men's",Male)</f>
        <v>0</v>
      </c>
      <c r="R7820" t="str">
        <f>IF(Table1__2[[#This Row],[Product]]="Men's Street Footwear","Male","Female")</f>
        <v>Male</v>
      </c>
    </row>
    <row r="7821" spans="1:18" x14ac:dyDescent="0.25">
      <c r="A7821" s="17" t="s">
        <v>13</v>
      </c>
      <c r="B7821">
        <v>1185732</v>
      </c>
      <c r="C7821" s="20">
        <v>43907</v>
      </c>
      <c r="D7821" s="17" t="s">
        <v>14</v>
      </c>
      <c r="E7821" s="17" t="s">
        <v>15</v>
      </c>
      <c r="F7821" s="17" t="s">
        <v>15</v>
      </c>
      <c r="G7821" s="17" t="s">
        <v>18</v>
      </c>
      <c r="H7821">
        <v>37</v>
      </c>
      <c r="I7821">
        <v>359</v>
      </c>
      <c r="J7821">
        <v>1328.3</v>
      </c>
      <c r="K7821">
        <v>451.62200000000001</v>
      </c>
      <c r="L7821" s="17" t="s">
        <v>23</v>
      </c>
      <c r="M7821" s="21">
        <v>50280</v>
      </c>
      <c r="N7821">
        <v>2020</v>
      </c>
      <c r="O7821">
        <v>3</v>
      </c>
      <c r="P7821" s="17" t="s">
        <v>143</v>
      </c>
      <c r="Q7821" t="b" cm="1">
        <f t="array" ref="Q7821">IF(Table1__2[[#This Row],[Product]]="Men's",Male)</f>
        <v>0</v>
      </c>
      <c r="R7821" t="str">
        <f>IF(Table1__2[[#This Row],[Product]]="Men's Street Footwear","Male","Female")</f>
        <v>Female</v>
      </c>
    </row>
    <row r="7822" spans="1:18" x14ac:dyDescent="0.25">
      <c r="A7822" s="17" t="s">
        <v>13</v>
      </c>
      <c r="B7822">
        <v>1185732</v>
      </c>
      <c r="C7822" s="20">
        <v>43908</v>
      </c>
      <c r="D7822" s="17" t="s">
        <v>14</v>
      </c>
      <c r="E7822" s="17" t="s">
        <v>15</v>
      </c>
      <c r="F7822" s="17" t="s">
        <v>15</v>
      </c>
      <c r="G7822" s="17" t="s">
        <v>19</v>
      </c>
      <c r="H7822">
        <v>37</v>
      </c>
      <c r="I7822">
        <v>314</v>
      </c>
      <c r="J7822">
        <v>1161.8</v>
      </c>
      <c r="K7822">
        <v>429.86599999999999</v>
      </c>
      <c r="L7822" s="17" t="s">
        <v>23</v>
      </c>
      <c r="M7822" s="21">
        <v>50281</v>
      </c>
      <c r="N7822">
        <v>2020</v>
      </c>
      <c r="O7822">
        <v>3</v>
      </c>
      <c r="P7822" s="17" t="s">
        <v>143</v>
      </c>
      <c r="Q7822" t="b" cm="1">
        <f t="array" ref="Q7822">IF(Table1__2[[#This Row],[Product]]="Men's",Male)</f>
        <v>0</v>
      </c>
      <c r="R7822" t="str">
        <f>IF(Table1__2[[#This Row],[Product]]="Men's Street Footwear","Male","Female")</f>
        <v>Female</v>
      </c>
    </row>
    <row r="7823" spans="1:18" x14ac:dyDescent="0.25">
      <c r="A7823" s="17" t="s">
        <v>13</v>
      </c>
      <c r="B7823">
        <v>1185732</v>
      </c>
      <c r="C7823" s="20">
        <v>43921</v>
      </c>
      <c r="D7823" s="17" t="s">
        <v>14</v>
      </c>
      <c r="E7823" s="17" t="s">
        <v>15</v>
      </c>
      <c r="F7823" s="17" t="s">
        <v>15</v>
      </c>
      <c r="G7823" s="17" t="s">
        <v>20</v>
      </c>
      <c r="H7823">
        <v>40</v>
      </c>
      <c r="I7823">
        <v>324</v>
      </c>
      <c r="J7823">
        <v>1296</v>
      </c>
      <c r="K7823">
        <v>518.4</v>
      </c>
      <c r="L7823" s="17" t="s">
        <v>23</v>
      </c>
      <c r="M7823" s="21">
        <v>50282</v>
      </c>
      <c r="N7823">
        <v>2020</v>
      </c>
      <c r="O7823">
        <v>3</v>
      </c>
      <c r="P7823" s="17" t="s">
        <v>143</v>
      </c>
      <c r="Q7823" t="b" cm="1">
        <f t="array" ref="Q7823">IF(Table1__2[[#This Row],[Product]]="Men's",Male)</f>
        <v>0</v>
      </c>
      <c r="R7823" t="str">
        <f>IF(Table1__2[[#This Row],[Product]]="Men's Street Footwear","Male","Female")</f>
        <v>Female</v>
      </c>
    </row>
    <row r="7824" spans="1:18" x14ac:dyDescent="0.25">
      <c r="A7824" s="17" t="s">
        <v>25</v>
      </c>
      <c r="B7824">
        <v>1185732</v>
      </c>
      <c r="C7824" s="20">
        <v>43938</v>
      </c>
      <c r="D7824" s="17" t="s">
        <v>14</v>
      </c>
      <c r="E7824" s="17" t="s">
        <v>15</v>
      </c>
      <c r="F7824" s="17" t="s">
        <v>15</v>
      </c>
      <c r="G7824" s="17" t="s">
        <v>21</v>
      </c>
      <c r="H7824">
        <v>43</v>
      </c>
      <c r="I7824">
        <v>279</v>
      </c>
      <c r="J7824">
        <v>1199.7</v>
      </c>
      <c r="K7824">
        <v>395.90100000000001</v>
      </c>
      <c r="L7824" s="17" t="s">
        <v>23</v>
      </c>
      <c r="M7824" s="21">
        <v>50283</v>
      </c>
      <c r="N7824">
        <v>2020</v>
      </c>
      <c r="O7824">
        <v>4</v>
      </c>
      <c r="P7824" s="17" t="s">
        <v>144</v>
      </c>
      <c r="Q7824" t="b" cm="1">
        <f t="array" ref="Q7824">IF(Table1__2[[#This Row],[Product]]="Men's",Male)</f>
        <v>0</v>
      </c>
      <c r="R7824" t="str">
        <f>IF(Table1__2[[#This Row],[Product]]="Men's Street Footwear","Male","Female")</f>
        <v>Female</v>
      </c>
    </row>
    <row r="7825" spans="1:18" x14ac:dyDescent="0.25">
      <c r="A7825" s="17" t="s">
        <v>25</v>
      </c>
      <c r="B7825">
        <v>1185732</v>
      </c>
      <c r="C7825" s="20">
        <v>43939</v>
      </c>
      <c r="D7825" s="17" t="s">
        <v>14</v>
      </c>
      <c r="E7825" s="17" t="s">
        <v>15</v>
      </c>
      <c r="F7825" s="17" t="s">
        <v>15</v>
      </c>
      <c r="G7825" s="17" t="s">
        <v>22</v>
      </c>
      <c r="H7825">
        <v>48</v>
      </c>
      <c r="I7825">
        <v>355</v>
      </c>
      <c r="J7825">
        <v>1704</v>
      </c>
      <c r="K7825">
        <v>511.2</v>
      </c>
      <c r="L7825" s="17" t="s">
        <v>23</v>
      </c>
      <c r="M7825" s="21">
        <v>50284</v>
      </c>
      <c r="N7825">
        <v>2020</v>
      </c>
      <c r="O7825">
        <v>4</v>
      </c>
      <c r="P7825" s="17" t="s">
        <v>144</v>
      </c>
      <c r="Q7825" t="b" cm="1">
        <f t="array" ref="Q7825">IF(Table1__2[[#This Row],[Product]]="Men's",Male)</f>
        <v>0</v>
      </c>
      <c r="R7825" t="str">
        <f>IF(Table1__2[[#This Row],[Product]]="Men's Street Footwear","Male","Female")</f>
        <v>Female</v>
      </c>
    </row>
    <row r="7826" spans="1:18" x14ac:dyDescent="0.25">
      <c r="A7826" s="17" t="s">
        <v>25</v>
      </c>
      <c r="B7826">
        <v>1185732</v>
      </c>
      <c r="C7826" s="20">
        <v>43940</v>
      </c>
      <c r="D7826" s="17" t="s">
        <v>14</v>
      </c>
      <c r="E7826" s="17" t="s">
        <v>15</v>
      </c>
      <c r="F7826" s="17" t="s">
        <v>15</v>
      </c>
      <c r="G7826" s="17" t="s">
        <v>16</v>
      </c>
      <c r="H7826">
        <v>39</v>
      </c>
      <c r="I7826">
        <v>408</v>
      </c>
      <c r="J7826">
        <v>1591.2</v>
      </c>
      <c r="K7826">
        <v>875.16</v>
      </c>
      <c r="L7826" s="17" t="s">
        <v>23</v>
      </c>
      <c r="M7826" s="21">
        <v>50285</v>
      </c>
      <c r="N7826">
        <v>2020</v>
      </c>
      <c r="O7826">
        <v>4</v>
      </c>
      <c r="P7826" s="17" t="s">
        <v>144</v>
      </c>
      <c r="Q7826" t="b" cm="1">
        <f t="array" ref="Q7826">IF(Table1__2[[#This Row],[Product]]="Men's",Male)</f>
        <v>0</v>
      </c>
      <c r="R7826" t="str">
        <f>IF(Table1__2[[#This Row],[Product]]="Men's Street Footwear","Male","Female")</f>
        <v>Male</v>
      </c>
    </row>
    <row r="7827" spans="1:18" x14ac:dyDescent="0.25">
      <c r="A7827" s="17" t="s">
        <v>25</v>
      </c>
      <c r="B7827">
        <v>1185732</v>
      </c>
      <c r="C7827" s="20">
        <v>43941</v>
      </c>
      <c r="D7827" s="17" t="s">
        <v>14</v>
      </c>
      <c r="E7827" s="17" t="s">
        <v>15</v>
      </c>
      <c r="F7827" s="17" t="s">
        <v>15</v>
      </c>
      <c r="G7827" s="17" t="s">
        <v>18</v>
      </c>
      <c r="H7827">
        <v>43</v>
      </c>
      <c r="I7827">
        <v>350</v>
      </c>
      <c r="J7827">
        <v>1505</v>
      </c>
      <c r="K7827">
        <v>496.65</v>
      </c>
      <c r="L7827" s="17" t="s">
        <v>23</v>
      </c>
      <c r="M7827" s="21">
        <v>50286</v>
      </c>
      <c r="N7827">
        <v>2020</v>
      </c>
      <c r="O7827">
        <v>4</v>
      </c>
      <c r="P7827" s="17" t="s">
        <v>144</v>
      </c>
      <c r="Q7827" t="b" cm="1">
        <f t="array" ref="Q7827">IF(Table1__2[[#This Row],[Product]]="Men's",Male)</f>
        <v>0</v>
      </c>
      <c r="R7827" t="str">
        <f>IF(Table1__2[[#This Row],[Product]]="Men's Street Footwear","Male","Female")</f>
        <v>Female</v>
      </c>
    </row>
    <row r="7828" spans="1:18" x14ac:dyDescent="0.25">
      <c r="A7828" s="17" t="s">
        <v>25</v>
      </c>
      <c r="B7828">
        <v>1185732</v>
      </c>
      <c r="C7828" s="20">
        <v>43942</v>
      </c>
      <c r="D7828" s="17" t="s">
        <v>14</v>
      </c>
      <c r="E7828" s="17" t="s">
        <v>15</v>
      </c>
      <c r="F7828" s="17" t="s">
        <v>15</v>
      </c>
      <c r="G7828" s="17" t="s">
        <v>19</v>
      </c>
      <c r="H7828">
        <v>36</v>
      </c>
      <c r="I7828">
        <v>315</v>
      </c>
      <c r="J7828">
        <v>1134</v>
      </c>
      <c r="K7828">
        <v>442.26</v>
      </c>
      <c r="L7828" s="17" t="s">
        <v>23</v>
      </c>
      <c r="M7828" s="21">
        <v>50287</v>
      </c>
      <c r="N7828">
        <v>2020</v>
      </c>
      <c r="O7828">
        <v>4</v>
      </c>
      <c r="P7828" s="17" t="s">
        <v>144</v>
      </c>
      <c r="Q7828" t="b" cm="1">
        <f t="array" ref="Q7828">IF(Table1__2[[#This Row],[Product]]="Men's",Male)</f>
        <v>0</v>
      </c>
      <c r="R7828" t="str">
        <f>IF(Table1__2[[#This Row],[Product]]="Men's Street Footwear","Male","Female")</f>
        <v>Female</v>
      </c>
    </row>
    <row r="7829" spans="1:18" x14ac:dyDescent="0.25">
      <c r="A7829" s="17" t="s">
        <v>25</v>
      </c>
      <c r="B7829">
        <v>1185732</v>
      </c>
      <c r="C7829" s="20">
        <v>43943</v>
      </c>
      <c r="D7829" s="17" t="s">
        <v>14</v>
      </c>
      <c r="E7829" s="17" t="s">
        <v>15</v>
      </c>
      <c r="F7829" s="17" t="s">
        <v>15</v>
      </c>
      <c r="G7829" s="17" t="s">
        <v>20</v>
      </c>
      <c r="H7829">
        <v>34</v>
      </c>
      <c r="I7829">
        <v>306</v>
      </c>
      <c r="J7829">
        <v>1040.4000000000001</v>
      </c>
      <c r="K7829">
        <v>405.75599999999997</v>
      </c>
      <c r="L7829" s="17" t="s">
        <v>23</v>
      </c>
      <c r="M7829" s="21">
        <v>50288</v>
      </c>
      <c r="N7829">
        <v>2020</v>
      </c>
      <c r="O7829">
        <v>4</v>
      </c>
      <c r="P7829" s="17" t="s">
        <v>144</v>
      </c>
      <c r="Q7829" t="b" cm="1">
        <f t="array" ref="Q7829">IF(Table1__2[[#This Row],[Product]]="Men's",Male)</f>
        <v>0</v>
      </c>
      <c r="R7829" t="str">
        <f>IF(Table1__2[[#This Row],[Product]]="Men's Street Footwear","Male","Female")</f>
        <v>Female</v>
      </c>
    </row>
    <row r="7830" spans="1:18" x14ac:dyDescent="0.25">
      <c r="A7830" s="17" t="s">
        <v>25</v>
      </c>
      <c r="B7830">
        <v>1185732</v>
      </c>
      <c r="C7830" s="20">
        <v>43944</v>
      </c>
      <c r="D7830" s="17" t="s">
        <v>14</v>
      </c>
      <c r="E7830" s="17" t="s">
        <v>15</v>
      </c>
      <c r="F7830" s="17" t="s">
        <v>15</v>
      </c>
      <c r="G7830" s="17" t="s">
        <v>21</v>
      </c>
      <c r="H7830">
        <v>44</v>
      </c>
      <c r="I7830">
        <v>315</v>
      </c>
      <c r="J7830">
        <v>1386</v>
      </c>
      <c r="K7830">
        <v>512.82000000000005</v>
      </c>
      <c r="L7830" s="17" t="s">
        <v>23</v>
      </c>
      <c r="M7830" s="21">
        <v>50289</v>
      </c>
      <c r="N7830">
        <v>2020</v>
      </c>
      <c r="O7830">
        <v>4</v>
      </c>
      <c r="P7830" s="17" t="s">
        <v>144</v>
      </c>
      <c r="Q7830" t="b" cm="1">
        <f t="array" ref="Q7830">IF(Table1__2[[#This Row],[Product]]="Men's",Male)</f>
        <v>0</v>
      </c>
      <c r="R7830" t="str">
        <f>IF(Table1__2[[#This Row],[Product]]="Men's Street Footwear","Male","Female")</f>
        <v>Female</v>
      </c>
    </row>
    <row r="7831" spans="1:18" x14ac:dyDescent="0.25">
      <c r="A7831" s="17" t="s">
        <v>25</v>
      </c>
      <c r="B7831">
        <v>1185732</v>
      </c>
      <c r="C7831" s="20">
        <v>43945</v>
      </c>
      <c r="D7831" s="17" t="s">
        <v>14</v>
      </c>
      <c r="E7831" s="17" t="s">
        <v>15</v>
      </c>
      <c r="F7831" s="17" t="s">
        <v>15</v>
      </c>
      <c r="G7831" s="17" t="s">
        <v>22</v>
      </c>
      <c r="H7831">
        <v>45</v>
      </c>
      <c r="I7831">
        <v>350</v>
      </c>
      <c r="J7831">
        <v>1575</v>
      </c>
      <c r="K7831">
        <v>472.5</v>
      </c>
      <c r="L7831" s="17" t="s">
        <v>23</v>
      </c>
      <c r="M7831" s="21">
        <v>50290</v>
      </c>
      <c r="N7831">
        <v>2020</v>
      </c>
      <c r="O7831">
        <v>4</v>
      </c>
      <c r="P7831" s="17" t="s">
        <v>144</v>
      </c>
      <c r="Q7831" t="b" cm="1">
        <f t="array" ref="Q7831">IF(Table1__2[[#This Row],[Product]]="Men's",Male)</f>
        <v>0</v>
      </c>
      <c r="R7831" t="str">
        <f>IF(Table1__2[[#This Row],[Product]]="Men's Street Footwear","Male","Female")</f>
        <v>Female</v>
      </c>
    </row>
    <row r="7832" spans="1:18" x14ac:dyDescent="0.25">
      <c r="A7832" s="17" t="s">
        <v>25</v>
      </c>
      <c r="B7832">
        <v>1185732</v>
      </c>
      <c r="C7832" s="20">
        <v>43946</v>
      </c>
      <c r="D7832" s="17" t="s">
        <v>14</v>
      </c>
      <c r="E7832" s="17" t="s">
        <v>15</v>
      </c>
      <c r="F7832" s="17" t="s">
        <v>15</v>
      </c>
      <c r="G7832" s="17" t="s">
        <v>21</v>
      </c>
      <c r="H7832">
        <v>51</v>
      </c>
      <c r="I7832">
        <v>289</v>
      </c>
      <c r="J7832">
        <v>1473.9</v>
      </c>
      <c r="K7832">
        <v>471.64800000000002</v>
      </c>
      <c r="L7832" s="17" t="s">
        <v>23</v>
      </c>
      <c r="M7832" s="21">
        <v>50291</v>
      </c>
      <c r="N7832">
        <v>2020</v>
      </c>
      <c r="O7832">
        <v>4</v>
      </c>
      <c r="P7832" s="17" t="s">
        <v>144</v>
      </c>
      <c r="Q7832" t="b" cm="1">
        <f t="array" ref="Q7832">IF(Table1__2[[#This Row],[Product]]="Men's",Male)</f>
        <v>0</v>
      </c>
      <c r="R7832" t="str">
        <f>IF(Table1__2[[#This Row],[Product]]="Men's Street Footwear","Male","Female")</f>
        <v>Female</v>
      </c>
    </row>
    <row r="7833" spans="1:18" x14ac:dyDescent="0.25">
      <c r="A7833" s="17" t="s">
        <v>25</v>
      </c>
      <c r="B7833">
        <v>1185732</v>
      </c>
      <c r="C7833" s="20">
        <v>43947</v>
      </c>
      <c r="D7833" s="17" t="s">
        <v>14</v>
      </c>
      <c r="E7833" s="17" t="s">
        <v>15</v>
      </c>
      <c r="F7833" s="17" t="s">
        <v>15</v>
      </c>
      <c r="G7833" s="17" t="s">
        <v>22</v>
      </c>
      <c r="H7833">
        <v>50</v>
      </c>
      <c r="I7833">
        <v>330</v>
      </c>
      <c r="J7833">
        <v>1650</v>
      </c>
      <c r="K7833">
        <v>462</v>
      </c>
      <c r="L7833" s="17" t="s">
        <v>23</v>
      </c>
      <c r="M7833" s="21">
        <v>50292</v>
      </c>
      <c r="N7833">
        <v>2020</v>
      </c>
      <c r="O7833">
        <v>4</v>
      </c>
      <c r="P7833" s="17" t="s">
        <v>144</v>
      </c>
      <c r="Q7833" t="b" cm="1">
        <f t="array" ref="Q7833">IF(Table1__2[[#This Row],[Product]]="Men's",Male)</f>
        <v>0</v>
      </c>
      <c r="R7833" t="str">
        <f>IF(Table1__2[[#This Row],[Product]]="Men's Street Footwear","Male","Female")</f>
        <v>Female</v>
      </c>
    </row>
    <row r="7834" spans="1:18" x14ac:dyDescent="0.25">
      <c r="A7834" s="17" t="s">
        <v>25</v>
      </c>
      <c r="B7834">
        <v>1185732</v>
      </c>
      <c r="C7834" s="20">
        <v>43948</v>
      </c>
      <c r="D7834" s="17" t="s">
        <v>14</v>
      </c>
      <c r="E7834" s="17" t="s">
        <v>15</v>
      </c>
      <c r="F7834" s="17" t="s">
        <v>15</v>
      </c>
      <c r="G7834" s="17" t="s">
        <v>16</v>
      </c>
      <c r="H7834">
        <v>46</v>
      </c>
      <c r="I7834">
        <v>403</v>
      </c>
      <c r="J7834">
        <v>1853.8</v>
      </c>
      <c r="K7834">
        <v>1038.1279999999999</v>
      </c>
      <c r="L7834" s="17" t="s">
        <v>23</v>
      </c>
      <c r="M7834" s="21">
        <v>50293</v>
      </c>
      <c r="N7834">
        <v>2020</v>
      </c>
      <c r="O7834">
        <v>4</v>
      </c>
      <c r="P7834" s="17" t="s">
        <v>144</v>
      </c>
      <c r="Q7834" t="b" cm="1">
        <f t="array" ref="Q7834">IF(Table1__2[[#This Row],[Product]]="Men's",Male)</f>
        <v>0</v>
      </c>
      <c r="R7834" t="str">
        <f>IF(Table1__2[[#This Row],[Product]]="Men's Street Footwear","Male","Female")</f>
        <v>Male</v>
      </c>
    </row>
    <row r="7835" spans="1:18" x14ac:dyDescent="0.25">
      <c r="A7835" s="17" t="s">
        <v>25</v>
      </c>
      <c r="B7835">
        <v>1185732</v>
      </c>
      <c r="C7835" s="20">
        <v>43949</v>
      </c>
      <c r="D7835" s="17" t="s">
        <v>14</v>
      </c>
      <c r="E7835" s="17" t="s">
        <v>15</v>
      </c>
      <c r="F7835" s="17" t="s">
        <v>15</v>
      </c>
      <c r="G7835" s="17" t="s">
        <v>18</v>
      </c>
      <c r="H7835">
        <v>40</v>
      </c>
      <c r="I7835">
        <v>312</v>
      </c>
      <c r="J7835">
        <v>1248</v>
      </c>
      <c r="K7835">
        <v>449.28</v>
      </c>
      <c r="L7835" s="17" t="s">
        <v>23</v>
      </c>
      <c r="M7835" s="21">
        <v>50294</v>
      </c>
      <c r="N7835">
        <v>2020</v>
      </c>
      <c r="O7835">
        <v>4</v>
      </c>
      <c r="P7835" s="17" t="s">
        <v>144</v>
      </c>
      <c r="Q7835" t="b" cm="1">
        <f t="array" ref="Q7835">IF(Table1__2[[#This Row],[Product]]="Men's",Male)</f>
        <v>0</v>
      </c>
      <c r="R7835" t="str">
        <f>IF(Table1__2[[#This Row],[Product]]="Men's Street Footwear","Male","Female")</f>
        <v>Female</v>
      </c>
    </row>
    <row r="7836" spans="1:18" x14ac:dyDescent="0.25">
      <c r="A7836" s="17" t="s">
        <v>25</v>
      </c>
      <c r="B7836">
        <v>1185732</v>
      </c>
      <c r="C7836" s="20">
        <v>43950</v>
      </c>
      <c r="D7836" s="17" t="s">
        <v>14</v>
      </c>
      <c r="E7836" s="17" t="s">
        <v>15</v>
      </c>
      <c r="F7836" s="17" t="s">
        <v>15</v>
      </c>
      <c r="G7836" s="17" t="s">
        <v>19</v>
      </c>
      <c r="H7836">
        <v>43</v>
      </c>
      <c r="I7836">
        <v>294</v>
      </c>
      <c r="J7836">
        <v>1264.2</v>
      </c>
      <c r="K7836">
        <v>530.96400000000006</v>
      </c>
      <c r="L7836" s="17" t="s">
        <v>23</v>
      </c>
      <c r="M7836" s="21">
        <v>50295</v>
      </c>
      <c r="N7836">
        <v>2020</v>
      </c>
      <c r="O7836">
        <v>4</v>
      </c>
      <c r="P7836" s="17" t="s">
        <v>144</v>
      </c>
      <c r="Q7836" t="b" cm="1">
        <f t="array" ref="Q7836">IF(Table1__2[[#This Row],[Product]]="Men's",Male)</f>
        <v>0</v>
      </c>
      <c r="R7836" t="str">
        <f>IF(Table1__2[[#This Row],[Product]]="Men's Street Footwear","Male","Female")</f>
        <v>Female</v>
      </c>
    </row>
    <row r="7837" spans="1:18" x14ac:dyDescent="0.25">
      <c r="A7837" s="17" t="s">
        <v>25</v>
      </c>
      <c r="B7837">
        <v>1185732</v>
      </c>
      <c r="C7837" s="20">
        <v>43951</v>
      </c>
      <c r="D7837" s="17" t="s">
        <v>14</v>
      </c>
      <c r="E7837" s="17" t="s">
        <v>15</v>
      </c>
      <c r="F7837" s="17" t="s">
        <v>15</v>
      </c>
      <c r="G7837" s="17" t="s">
        <v>20</v>
      </c>
      <c r="H7837">
        <v>41</v>
      </c>
      <c r="I7837">
        <v>270</v>
      </c>
      <c r="J7837">
        <v>1107</v>
      </c>
      <c r="K7837">
        <v>409.59</v>
      </c>
      <c r="L7837" s="17" t="s">
        <v>23</v>
      </c>
      <c r="M7837" s="21">
        <v>50296</v>
      </c>
      <c r="N7837">
        <v>2020</v>
      </c>
      <c r="O7837">
        <v>4</v>
      </c>
      <c r="P7837" s="17" t="s">
        <v>144</v>
      </c>
      <c r="Q7837" t="b" cm="1">
        <f t="array" ref="Q7837">IF(Table1__2[[#This Row],[Product]]="Men's",Male)</f>
        <v>0</v>
      </c>
      <c r="R7837" t="str">
        <f>IF(Table1__2[[#This Row],[Product]]="Men's Street Footwear","Male","Female")</f>
        <v>Female</v>
      </c>
    </row>
    <row r="7838" spans="1:18" x14ac:dyDescent="0.25">
      <c r="A7838" s="17" t="s">
        <v>25</v>
      </c>
      <c r="B7838">
        <v>1185732</v>
      </c>
      <c r="C7838" s="20">
        <v>43952</v>
      </c>
      <c r="D7838" s="17" t="s">
        <v>14</v>
      </c>
      <c r="E7838" s="17" t="s">
        <v>15</v>
      </c>
      <c r="F7838" s="17" t="s">
        <v>15</v>
      </c>
      <c r="G7838" s="17" t="s">
        <v>21</v>
      </c>
      <c r="H7838">
        <v>47</v>
      </c>
      <c r="I7838">
        <v>280</v>
      </c>
      <c r="J7838">
        <v>1316</v>
      </c>
      <c r="K7838">
        <v>473.76</v>
      </c>
      <c r="L7838" s="17" t="s">
        <v>23</v>
      </c>
      <c r="M7838" s="21">
        <v>50297</v>
      </c>
      <c r="N7838">
        <v>2020</v>
      </c>
      <c r="O7838">
        <v>5</v>
      </c>
      <c r="P7838" s="17" t="s">
        <v>145</v>
      </c>
      <c r="Q7838" t="b" cm="1">
        <f t="array" ref="Q7838">IF(Table1__2[[#This Row],[Product]]="Men's",Male)</f>
        <v>0</v>
      </c>
      <c r="R7838" t="str">
        <f>IF(Table1__2[[#This Row],[Product]]="Men's Street Footwear","Male","Female")</f>
        <v>Female</v>
      </c>
    </row>
    <row r="7839" spans="1:18" x14ac:dyDescent="0.25">
      <c r="A7839" s="17" t="s">
        <v>25</v>
      </c>
      <c r="B7839">
        <v>1185732</v>
      </c>
      <c r="C7839" s="20">
        <v>43953</v>
      </c>
      <c r="D7839" s="17" t="s">
        <v>14</v>
      </c>
      <c r="E7839" s="17" t="s">
        <v>15</v>
      </c>
      <c r="F7839" s="17" t="s">
        <v>15</v>
      </c>
      <c r="G7839" s="17" t="s">
        <v>22</v>
      </c>
      <c r="H7839">
        <v>53</v>
      </c>
      <c r="I7839">
        <v>322</v>
      </c>
      <c r="J7839">
        <v>1706.6</v>
      </c>
      <c r="K7839">
        <v>477.84800000000001</v>
      </c>
      <c r="L7839" s="17" t="s">
        <v>23</v>
      </c>
      <c r="M7839" s="21">
        <v>50298</v>
      </c>
      <c r="N7839">
        <v>2020</v>
      </c>
      <c r="O7839">
        <v>5</v>
      </c>
      <c r="P7839" s="17" t="s">
        <v>145</v>
      </c>
      <c r="Q7839" t="b" cm="1">
        <f t="array" ref="Q7839">IF(Table1__2[[#This Row],[Product]]="Men's",Male)</f>
        <v>0</v>
      </c>
      <c r="R7839" t="str">
        <f>IF(Table1__2[[#This Row],[Product]]="Men's Street Footwear","Male","Female")</f>
        <v>Female</v>
      </c>
    </row>
    <row r="7840" spans="1:18" x14ac:dyDescent="0.25">
      <c r="A7840" s="17" t="s">
        <v>25</v>
      </c>
      <c r="B7840">
        <v>1185732</v>
      </c>
      <c r="C7840" s="20">
        <v>43954</v>
      </c>
      <c r="D7840" s="17" t="s">
        <v>14</v>
      </c>
      <c r="E7840" s="17" t="s">
        <v>15</v>
      </c>
      <c r="F7840" s="17" t="s">
        <v>15</v>
      </c>
      <c r="G7840" s="17" t="s">
        <v>16</v>
      </c>
      <c r="H7840">
        <v>48</v>
      </c>
      <c r="I7840">
        <v>420</v>
      </c>
      <c r="J7840">
        <v>2016</v>
      </c>
      <c r="K7840">
        <v>1128.96</v>
      </c>
      <c r="L7840" s="17" t="s">
        <v>23</v>
      </c>
      <c r="M7840" s="21">
        <v>50299</v>
      </c>
      <c r="N7840">
        <v>2020</v>
      </c>
      <c r="O7840">
        <v>5</v>
      </c>
      <c r="P7840" s="17" t="s">
        <v>145</v>
      </c>
      <c r="Q7840" t="b" cm="1">
        <f t="array" ref="Q7840">IF(Table1__2[[#This Row],[Product]]="Men's",Male)</f>
        <v>0</v>
      </c>
      <c r="R7840" t="str">
        <f>IF(Table1__2[[#This Row],[Product]]="Men's Street Footwear","Male","Female")</f>
        <v>Male</v>
      </c>
    </row>
    <row r="7841" spans="1:18" x14ac:dyDescent="0.25">
      <c r="A7841" s="17" t="s">
        <v>25</v>
      </c>
      <c r="B7841">
        <v>1185732</v>
      </c>
      <c r="C7841" s="20">
        <v>43955</v>
      </c>
      <c r="D7841" s="17" t="s">
        <v>14</v>
      </c>
      <c r="E7841" s="17" t="s">
        <v>15</v>
      </c>
      <c r="F7841" s="17" t="s">
        <v>15</v>
      </c>
      <c r="G7841" s="17" t="s">
        <v>18</v>
      </c>
      <c r="H7841">
        <v>43</v>
      </c>
      <c r="I7841">
        <v>310</v>
      </c>
      <c r="J7841">
        <v>1333</v>
      </c>
      <c r="K7841">
        <v>466.55</v>
      </c>
      <c r="L7841" s="17" t="s">
        <v>23</v>
      </c>
      <c r="M7841" s="21">
        <v>50300</v>
      </c>
      <c r="N7841">
        <v>2020</v>
      </c>
      <c r="O7841">
        <v>5</v>
      </c>
      <c r="P7841" s="17" t="s">
        <v>145</v>
      </c>
      <c r="Q7841" t="b" cm="1">
        <f t="array" ref="Q7841">IF(Table1__2[[#This Row],[Product]]="Men's",Male)</f>
        <v>0</v>
      </c>
      <c r="R7841" t="str">
        <f>IF(Table1__2[[#This Row],[Product]]="Men's Street Footwear","Male","Female")</f>
        <v>Female</v>
      </c>
    </row>
    <row r="7842" spans="1:18" x14ac:dyDescent="0.25">
      <c r="A7842" s="17" t="s">
        <v>25</v>
      </c>
      <c r="B7842">
        <v>1185732</v>
      </c>
      <c r="C7842" s="20">
        <v>43956</v>
      </c>
      <c r="D7842" s="17" t="s">
        <v>14</v>
      </c>
      <c r="E7842" s="17" t="s">
        <v>15</v>
      </c>
      <c r="F7842" s="17" t="s">
        <v>15</v>
      </c>
      <c r="G7842" s="17" t="s">
        <v>19</v>
      </c>
      <c r="H7842">
        <v>42</v>
      </c>
      <c r="I7842">
        <v>333</v>
      </c>
      <c r="J7842">
        <v>1398.6</v>
      </c>
      <c r="K7842">
        <v>559.44000000000005</v>
      </c>
      <c r="L7842" s="17" t="s">
        <v>23</v>
      </c>
      <c r="M7842" s="21">
        <v>50301</v>
      </c>
      <c r="N7842">
        <v>2020</v>
      </c>
      <c r="O7842">
        <v>5</v>
      </c>
      <c r="P7842" s="17" t="s">
        <v>145</v>
      </c>
      <c r="Q7842" t="b" cm="1">
        <f t="array" ref="Q7842">IF(Table1__2[[#This Row],[Product]]="Men's",Male)</f>
        <v>0</v>
      </c>
      <c r="R7842" t="str">
        <f>IF(Table1__2[[#This Row],[Product]]="Men's Street Footwear","Male","Female")</f>
        <v>Female</v>
      </c>
    </row>
    <row r="7843" spans="1:18" x14ac:dyDescent="0.25">
      <c r="A7843" s="17" t="s">
        <v>25</v>
      </c>
      <c r="B7843">
        <v>1185732</v>
      </c>
      <c r="C7843" s="20">
        <v>43957</v>
      </c>
      <c r="D7843" s="17" t="s">
        <v>14</v>
      </c>
      <c r="E7843" s="17" t="s">
        <v>15</v>
      </c>
      <c r="F7843" s="17" t="s">
        <v>15</v>
      </c>
      <c r="G7843" s="17" t="s">
        <v>20</v>
      </c>
      <c r="H7843">
        <v>41</v>
      </c>
      <c r="I7843">
        <v>306</v>
      </c>
      <c r="J7843">
        <v>1254.5999999999999</v>
      </c>
      <c r="K7843">
        <v>501.84</v>
      </c>
      <c r="L7843" s="17" t="s">
        <v>23</v>
      </c>
      <c r="M7843" s="21">
        <v>50302</v>
      </c>
      <c r="N7843">
        <v>2020</v>
      </c>
      <c r="O7843">
        <v>5</v>
      </c>
      <c r="P7843" s="17" t="s">
        <v>145</v>
      </c>
      <c r="Q7843" t="b" cm="1">
        <f t="array" ref="Q7843">IF(Table1__2[[#This Row],[Product]]="Men's",Male)</f>
        <v>0</v>
      </c>
      <c r="R7843" t="str">
        <f>IF(Table1__2[[#This Row],[Product]]="Men's Street Footwear","Male","Female")</f>
        <v>Female</v>
      </c>
    </row>
    <row r="7844" spans="1:18" x14ac:dyDescent="0.25">
      <c r="A7844" s="17" t="s">
        <v>25</v>
      </c>
      <c r="B7844">
        <v>1185732</v>
      </c>
      <c r="C7844" s="20">
        <v>43958</v>
      </c>
      <c r="D7844" s="17" t="s">
        <v>14</v>
      </c>
      <c r="E7844" s="17" t="s">
        <v>15</v>
      </c>
      <c r="F7844" s="17" t="s">
        <v>15</v>
      </c>
      <c r="G7844" s="17" t="s">
        <v>21</v>
      </c>
      <c r="H7844">
        <v>48</v>
      </c>
      <c r="I7844">
        <v>279</v>
      </c>
      <c r="J7844">
        <v>1339.2</v>
      </c>
      <c r="K7844">
        <v>495.50400000000002</v>
      </c>
      <c r="L7844" s="17" t="s">
        <v>23</v>
      </c>
      <c r="M7844" s="21">
        <v>50303</v>
      </c>
      <c r="N7844">
        <v>2020</v>
      </c>
      <c r="O7844">
        <v>5</v>
      </c>
      <c r="P7844" s="17" t="s">
        <v>145</v>
      </c>
      <c r="Q7844" t="b" cm="1">
        <f t="array" ref="Q7844">IF(Table1__2[[#This Row],[Product]]="Men's",Male)</f>
        <v>0</v>
      </c>
      <c r="R7844" t="str">
        <f>IF(Table1__2[[#This Row],[Product]]="Men's Street Footwear","Male","Female")</f>
        <v>Female</v>
      </c>
    </row>
    <row r="7845" spans="1:18" x14ac:dyDescent="0.25">
      <c r="A7845" s="17" t="s">
        <v>25</v>
      </c>
      <c r="B7845">
        <v>1185732</v>
      </c>
      <c r="C7845" s="20">
        <v>44030</v>
      </c>
      <c r="D7845" s="17" t="s">
        <v>14</v>
      </c>
      <c r="E7845" s="17" t="s">
        <v>15</v>
      </c>
      <c r="F7845" s="17" t="s">
        <v>15</v>
      </c>
      <c r="G7845" s="17" t="s">
        <v>22</v>
      </c>
      <c r="H7845">
        <v>48</v>
      </c>
      <c r="I7845">
        <v>340</v>
      </c>
      <c r="J7845">
        <v>1632</v>
      </c>
      <c r="K7845">
        <v>489.6</v>
      </c>
      <c r="L7845" s="17" t="s">
        <v>23</v>
      </c>
      <c r="M7845" s="21">
        <v>50304</v>
      </c>
      <c r="N7845">
        <v>2020</v>
      </c>
      <c r="O7845">
        <v>7</v>
      </c>
      <c r="P7845" s="17" t="s">
        <v>146</v>
      </c>
      <c r="Q7845" t="b" cm="1">
        <f t="array" ref="Q7845">IF(Table1__2[[#This Row],[Product]]="Men's",Male)</f>
        <v>0</v>
      </c>
      <c r="R7845" t="str">
        <f>IF(Table1__2[[#This Row],[Product]]="Men's Street Footwear","Male","Female")</f>
        <v>Female</v>
      </c>
    </row>
    <row r="7846" spans="1:18" x14ac:dyDescent="0.25">
      <c r="A7846" s="17" t="s">
        <v>26</v>
      </c>
      <c r="B7846">
        <v>1197831</v>
      </c>
      <c r="C7846" s="20">
        <v>44031</v>
      </c>
      <c r="D7846" s="17" t="s">
        <v>14</v>
      </c>
      <c r="E7846" s="17" t="s">
        <v>15</v>
      </c>
      <c r="F7846" s="17" t="s">
        <v>15</v>
      </c>
      <c r="G7846" s="17" t="s">
        <v>16</v>
      </c>
      <c r="H7846">
        <v>20</v>
      </c>
      <c r="I7846">
        <v>270</v>
      </c>
      <c r="J7846">
        <v>540</v>
      </c>
      <c r="K7846">
        <v>210.6</v>
      </c>
      <c r="L7846" s="17" t="s">
        <v>23</v>
      </c>
      <c r="M7846" s="21">
        <v>50305</v>
      </c>
      <c r="N7846">
        <v>2020</v>
      </c>
      <c r="O7846">
        <v>7</v>
      </c>
      <c r="P7846" s="17" t="s">
        <v>146</v>
      </c>
      <c r="Q7846" t="b" cm="1">
        <f t="array" ref="Q7846">IF(Table1__2[[#This Row],[Product]]="Men's",Male)</f>
        <v>0</v>
      </c>
      <c r="R7846" t="str">
        <f>IF(Table1__2[[#This Row],[Product]]="Men's Street Footwear","Male","Female")</f>
        <v>Male</v>
      </c>
    </row>
    <row r="7847" spans="1:18" x14ac:dyDescent="0.25">
      <c r="A7847" s="17" t="s">
        <v>26</v>
      </c>
      <c r="B7847">
        <v>1197831</v>
      </c>
      <c r="C7847" s="20">
        <v>44032</v>
      </c>
      <c r="D7847" s="17" t="s">
        <v>14</v>
      </c>
      <c r="E7847" s="17" t="s">
        <v>15</v>
      </c>
      <c r="F7847" s="17" t="s">
        <v>15</v>
      </c>
      <c r="G7847" s="17" t="s">
        <v>18</v>
      </c>
      <c r="H7847">
        <v>26</v>
      </c>
      <c r="I7847">
        <v>270</v>
      </c>
      <c r="J7847">
        <v>702</v>
      </c>
      <c r="K7847">
        <v>259.74</v>
      </c>
      <c r="L7847" s="17" t="s">
        <v>23</v>
      </c>
      <c r="M7847" s="21">
        <v>50306</v>
      </c>
      <c r="N7847">
        <v>2020</v>
      </c>
      <c r="O7847">
        <v>7</v>
      </c>
      <c r="P7847" s="17" t="s">
        <v>146</v>
      </c>
      <c r="Q7847" t="b" cm="1">
        <f t="array" ref="Q7847">IF(Table1__2[[#This Row],[Product]]="Men's",Male)</f>
        <v>0</v>
      </c>
      <c r="R7847" t="str">
        <f>IF(Table1__2[[#This Row],[Product]]="Men's Street Footwear","Male","Female")</f>
        <v>Female</v>
      </c>
    </row>
    <row r="7848" spans="1:18" x14ac:dyDescent="0.25">
      <c r="A7848" s="17" t="s">
        <v>26</v>
      </c>
      <c r="B7848">
        <v>1197831</v>
      </c>
      <c r="C7848" s="20">
        <v>44033</v>
      </c>
      <c r="D7848" s="17" t="s">
        <v>14</v>
      </c>
      <c r="E7848" s="17" t="s">
        <v>15</v>
      </c>
      <c r="F7848" s="17" t="s">
        <v>15</v>
      </c>
      <c r="G7848" s="17" t="s">
        <v>19</v>
      </c>
      <c r="H7848">
        <v>27</v>
      </c>
      <c r="I7848">
        <v>238</v>
      </c>
      <c r="J7848">
        <v>642.6</v>
      </c>
      <c r="K7848">
        <v>250.614</v>
      </c>
      <c r="L7848" s="17" t="s">
        <v>23</v>
      </c>
      <c r="M7848" s="21">
        <v>50307</v>
      </c>
      <c r="N7848">
        <v>2020</v>
      </c>
      <c r="O7848">
        <v>7</v>
      </c>
      <c r="P7848" s="17" t="s">
        <v>146</v>
      </c>
      <c r="Q7848" t="b" cm="1">
        <f t="array" ref="Q7848">IF(Table1__2[[#This Row],[Product]]="Men's",Male)</f>
        <v>0</v>
      </c>
      <c r="R7848" t="str">
        <f>IF(Table1__2[[#This Row],[Product]]="Men's Street Footwear","Male","Female")</f>
        <v>Female</v>
      </c>
    </row>
    <row r="7849" spans="1:18" x14ac:dyDescent="0.25">
      <c r="A7849" s="17" t="s">
        <v>26</v>
      </c>
      <c r="B7849">
        <v>1197831</v>
      </c>
      <c r="C7849" s="20">
        <v>44034</v>
      </c>
      <c r="D7849" s="17" t="s">
        <v>14</v>
      </c>
      <c r="E7849" s="17" t="s">
        <v>15</v>
      </c>
      <c r="F7849" s="17" t="s">
        <v>15</v>
      </c>
      <c r="G7849" s="17" t="s">
        <v>20</v>
      </c>
      <c r="H7849">
        <v>27</v>
      </c>
      <c r="I7849">
        <v>210</v>
      </c>
      <c r="J7849">
        <v>567</v>
      </c>
      <c r="K7849">
        <v>294.83999999999997</v>
      </c>
      <c r="L7849" s="17" t="s">
        <v>23</v>
      </c>
      <c r="M7849" s="21">
        <v>50308</v>
      </c>
      <c r="N7849">
        <v>2020</v>
      </c>
      <c r="O7849">
        <v>7</v>
      </c>
      <c r="P7849" s="17" t="s">
        <v>146</v>
      </c>
      <c r="Q7849" t="b" cm="1">
        <f t="array" ref="Q7849">IF(Table1__2[[#This Row],[Product]]="Men's",Male)</f>
        <v>0</v>
      </c>
      <c r="R7849" t="str">
        <f>IF(Table1__2[[#This Row],[Product]]="Men's Street Footwear","Male","Female")</f>
        <v>Female</v>
      </c>
    </row>
    <row r="7850" spans="1:18" x14ac:dyDescent="0.25">
      <c r="A7850" s="17" t="s">
        <v>26</v>
      </c>
      <c r="B7850">
        <v>1197831</v>
      </c>
      <c r="C7850" s="20">
        <v>44035</v>
      </c>
      <c r="D7850" s="17" t="s">
        <v>27</v>
      </c>
      <c r="E7850" s="17" t="s">
        <v>28</v>
      </c>
      <c r="F7850" s="17" t="s">
        <v>29</v>
      </c>
      <c r="G7850" s="17" t="s">
        <v>21</v>
      </c>
      <c r="H7850">
        <v>26</v>
      </c>
      <c r="I7850">
        <v>176</v>
      </c>
      <c r="J7850">
        <v>457.6</v>
      </c>
      <c r="K7850">
        <v>155.584</v>
      </c>
      <c r="L7850" s="17" t="s">
        <v>23</v>
      </c>
      <c r="M7850" s="21">
        <v>50309</v>
      </c>
      <c r="N7850">
        <v>2020</v>
      </c>
      <c r="O7850">
        <v>7</v>
      </c>
      <c r="P7850" s="17" t="s">
        <v>146</v>
      </c>
      <c r="Q7850" t="b" cm="1">
        <f t="array" ref="Q7850">IF(Table1__2[[#This Row],[Product]]="Men's",Male)</f>
        <v>0</v>
      </c>
      <c r="R7850" t="str">
        <f>IF(Table1__2[[#This Row],[Product]]="Men's Street Footwear","Male","Female")</f>
        <v>Female</v>
      </c>
    </row>
    <row r="7851" spans="1:18" x14ac:dyDescent="0.25">
      <c r="A7851" s="17" t="s">
        <v>26</v>
      </c>
      <c r="B7851">
        <v>1197831</v>
      </c>
      <c r="C7851" s="20">
        <v>44036</v>
      </c>
      <c r="D7851" s="17" t="s">
        <v>27</v>
      </c>
      <c r="E7851" s="17" t="s">
        <v>28</v>
      </c>
      <c r="F7851" s="17" t="s">
        <v>29</v>
      </c>
      <c r="G7851" s="17" t="s">
        <v>22</v>
      </c>
      <c r="H7851">
        <v>25</v>
      </c>
      <c r="I7851">
        <v>224</v>
      </c>
      <c r="J7851">
        <v>560</v>
      </c>
      <c r="K7851">
        <v>313.60000000000002</v>
      </c>
      <c r="L7851" s="17" t="s">
        <v>23</v>
      </c>
      <c r="M7851" s="21">
        <v>50310</v>
      </c>
      <c r="N7851">
        <v>2020</v>
      </c>
      <c r="O7851">
        <v>7</v>
      </c>
      <c r="P7851" s="17" t="s">
        <v>146</v>
      </c>
      <c r="Q7851" t="b" cm="1">
        <f t="array" ref="Q7851">IF(Table1__2[[#This Row],[Product]]="Men's",Male)</f>
        <v>0</v>
      </c>
      <c r="R7851" t="str">
        <f>IF(Table1__2[[#This Row],[Product]]="Men's Street Footwear","Male","Female")</f>
        <v>Female</v>
      </c>
    </row>
    <row r="7852" spans="1:18" x14ac:dyDescent="0.25">
      <c r="A7852" s="17" t="s">
        <v>26</v>
      </c>
      <c r="B7852">
        <v>1197831</v>
      </c>
      <c r="C7852" s="20">
        <v>44037</v>
      </c>
      <c r="D7852" s="17" t="s">
        <v>27</v>
      </c>
      <c r="E7852" s="17" t="s">
        <v>28</v>
      </c>
      <c r="F7852" s="17" t="s">
        <v>29</v>
      </c>
      <c r="G7852" s="17" t="s">
        <v>16</v>
      </c>
      <c r="H7852">
        <v>20</v>
      </c>
      <c r="I7852">
        <v>255</v>
      </c>
      <c r="J7852">
        <v>510</v>
      </c>
      <c r="K7852">
        <v>209.1</v>
      </c>
      <c r="L7852" s="17" t="s">
        <v>23</v>
      </c>
      <c r="M7852" s="21">
        <v>50311</v>
      </c>
      <c r="N7852">
        <v>2020</v>
      </c>
      <c r="O7852">
        <v>7</v>
      </c>
      <c r="P7852" s="17" t="s">
        <v>146</v>
      </c>
      <c r="Q7852" t="b" cm="1">
        <f t="array" ref="Q7852">IF(Table1__2[[#This Row],[Product]]="Men's",Male)</f>
        <v>0</v>
      </c>
      <c r="R7852" t="str">
        <f>IF(Table1__2[[#This Row],[Product]]="Men's Street Footwear","Male","Female")</f>
        <v>Male</v>
      </c>
    </row>
    <row r="7853" spans="1:18" x14ac:dyDescent="0.25">
      <c r="A7853" s="17" t="s">
        <v>26</v>
      </c>
      <c r="B7853">
        <v>1197831</v>
      </c>
      <c r="C7853" s="20">
        <v>44038</v>
      </c>
      <c r="D7853" s="17" t="s">
        <v>27</v>
      </c>
      <c r="E7853" s="17" t="s">
        <v>28</v>
      </c>
      <c r="F7853" s="17" t="s">
        <v>29</v>
      </c>
      <c r="G7853" s="17" t="s">
        <v>18</v>
      </c>
      <c r="H7853">
        <v>23</v>
      </c>
      <c r="I7853">
        <v>289</v>
      </c>
      <c r="J7853">
        <v>664.7</v>
      </c>
      <c r="K7853">
        <v>279.17399999999998</v>
      </c>
      <c r="L7853" s="17" t="s">
        <v>23</v>
      </c>
      <c r="M7853" s="21">
        <v>50312</v>
      </c>
      <c r="N7853">
        <v>2020</v>
      </c>
      <c r="O7853">
        <v>7</v>
      </c>
      <c r="P7853" s="17" t="s">
        <v>146</v>
      </c>
      <c r="Q7853" t="b" cm="1">
        <f t="array" ref="Q7853">IF(Table1__2[[#This Row],[Product]]="Men's",Male)</f>
        <v>0</v>
      </c>
      <c r="R7853" t="str">
        <f>IF(Table1__2[[#This Row],[Product]]="Men's Street Footwear","Male","Female")</f>
        <v>Female</v>
      </c>
    </row>
    <row r="7854" spans="1:18" x14ac:dyDescent="0.25">
      <c r="A7854" s="17" t="s">
        <v>26</v>
      </c>
      <c r="B7854">
        <v>1197831</v>
      </c>
      <c r="C7854" s="20">
        <v>44039</v>
      </c>
      <c r="D7854" s="17" t="s">
        <v>27</v>
      </c>
      <c r="E7854" s="17" t="s">
        <v>28</v>
      </c>
      <c r="F7854" s="17" t="s">
        <v>29</v>
      </c>
      <c r="G7854" s="17" t="s">
        <v>19</v>
      </c>
      <c r="H7854">
        <v>27</v>
      </c>
      <c r="I7854">
        <v>236</v>
      </c>
      <c r="J7854">
        <v>637.20000000000005</v>
      </c>
      <c r="K7854">
        <v>261.25200000000001</v>
      </c>
      <c r="L7854" s="17" t="s">
        <v>23</v>
      </c>
      <c r="M7854" s="21">
        <v>50313</v>
      </c>
      <c r="N7854">
        <v>2020</v>
      </c>
      <c r="O7854">
        <v>7</v>
      </c>
      <c r="P7854" s="17" t="s">
        <v>146</v>
      </c>
      <c r="Q7854" t="b" cm="1">
        <f t="array" ref="Q7854">IF(Table1__2[[#This Row],[Product]]="Men's",Male)</f>
        <v>0</v>
      </c>
      <c r="R7854" t="str">
        <f>IF(Table1__2[[#This Row],[Product]]="Men's Street Footwear","Male","Female")</f>
        <v>Female</v>
      </c>
    </row>
    <row r="7855" spans="1:18" x14ac:dyDescent="0.25">
      <c r="A7855" s="17" t="s">
        <v>26</v>
      </c>
      <c r="B7855">
        <v>1197831</v>
      </c>
      <c r="C7855" s="20">
        <v>44040</v>
      </c>
      <c r="D7855" s="17" t="s">
        <v>27</v>
      </c>
      <c r="E7855" s="17" t="s">
        <v>28</v>
      </c>
      <c r="F7855" s="17" t="s">
        <v>29</v>
      </c>
      <c r="G7855" s="17" t="s">
        <v>20</v>
      </c>
      <c r="H7855">
        <v>26</v>
      </c>
      <c r="I7855">
        <v>213</v>
      </c>
      <c r="J7855">
        <v>553.79999999999995</v>
      </c>
      <c r="K7855">
        <v>276.89999999999998</v>
      </c>
      <c r="L7855" s="17" t="s">
        <v>23</v>
      </c>
      <c r="M7855" s="21">
        <v>50314</v>
      </c>
      <c r="N7855">
        <v>2020</v>
      </c>
      <c r="O7855">
        <v>7</v>
      </c>
      <c r="P7855" s="17" t="s">
        <v>146</v>
      </c>
      <c r="Q7855" t="b" cm="1">
        <f t="array" ref="Q7855">IF(Table1__2[[#This Row],[Product]]="Men's",Male)</f>
        <v>0</v>
      </c>
      <c r="R7855" t="str">
        <f>IF(Table1__2[[#This Row],[Product]]="Men's Street Footwear","Male","Female")</f>
        <v>Female</v>
      </c>
    </row>
    <row r="7856" spans="1:18" x14ac:dyDescent="0.25">
      <c r="A7856" s="17" t="s">
        <v>26</v>
      </c>
      <c r="B7856">
        <v>1197831</v>
      </c>
      <c r="C7856" s="20">
        <v>44041</v>
      </c>
      <c r="D7856" s="17" t="s">
        <v>27</v>
      </c>
      <c r="E7856" s="17" t="s">
        <v>28</v>
      </c>
      <c r="F7856" s="17" t="s">
        <v>29</v>
      </c>
      <c r="G7856" s="17" t="s">
        <v>21</v>
      </c>
      <c r="H7856">
        <v>28</v>
      </c>
      <c r="I7856">
        <v>160</v>
      </c>
      <c r="J7856">
        <v>448</v>
      </c>
      <c r="K7856">
        <v>147.84</v>
      </c>
      <c r="L7856" s="17" t="s">
        <v>23</v>
      </c>
      <c r="M7856" s="21">
        <v>50315</v>
      </c>
      <c r="N7856">
        <v>2020</v>
      </c>
      <c r="O7856">
        <v>7</v>
      </c>
      <c r="P7856" s="17" t="s">
        <v>146</v>
      </c>
      <c r="Q7856" t="b" cm="1">
        <f t="array" ref="Q7856">IF(Table1__2[[#This Row],[Product]]="Men's",Male)</f>
        <v>0</v>
      </c>
      <c r="R7856" t="str">
        <f>IF(Table1__2[[#This Row],[Product]]="Men's Street Footwear","Male","Female")</f>
        <v>Female</v>
      </c>
    </row>
    <row r="7857" spans="1:18" x14ac:dyDescent="0.25">
      <c r="A7857" s="17" t="s">
        <v>26</v>
      </c>
      <c r="B7857">
        <v>1197831</v>
      </c>
      <c r="C7857" s="20">
        <v>44042</v>
      </c>
      <c r="D7857" s="17" t="s">
        <v>27</v>
      </c>
      <c r="E7857" s="17" t="s">
        <v>28</v>
      </c>
      <c r="F7857" s="17" t="s">
        <v>29</v>
      </c>
      <c r="G7857" s="17" t="s">
        <v>22</v>
      </c>
      <c r="H7857">
        <v>26</v>
      </c>
      <c r="I7857">
        <v>231</v>
      </c>
      <c r="J7857">
        <v>600.6</v>
      </c>
      <c r="K7857">
        <v>330.33</v>
      </c>
      <c r="L7857" s="17" t="s">
        <v>23</v>
      </c>
      <c r="M7857" s="21">
        <v>50316</v>
      </c>
      <c r="N7857">
        <v>2020</v>
      </c>
      <c r="O7857">
        <v>7</v>
      </c>
      <c r="P7857" s="17" t="s">
        <v>146</v>
      </c>
      <c r="Q7857" t="b" cm="1">
        <f t="array" ref="Q7857">IF(Table1__2[[#This Row],[Product]]="Men's",Male)</f>
        <v>0</v>
      </c>
      <c r="R7857" t="str">
        <f>IF(Table1__2[[#This Row],[Product]]="Men's Street Footwear","Male","Female")</f>
        <v>Female</v>
      </c>
    </row>
    <row r="7858" spans="1:18" x14ac:dyDescent="0.25">
      <c r="A7858" s="17" t="s">
        <v>26</v>
      </c>
      <c r="B7858">
        <v>1197831</v>
      </c>
      <c r="C7858" s="20">
        <v>44043</v>
      </c>
      <c r="D7858" s="17" t="s">
        <v>27</v>
      </c>
      <c r="E7858" s="17" t="s">
        <v>28</v>
      </c>
      <c r="F7858" s="17" t="s">
        <v>29</v>
      </c>
      <c r="G7858" s="17" t="s">
        <v>16</v>
      </c>
      <c r="H7858">
        <v>20</v>
      </c>
      <c r="I7858">
        <v>306</v>
      </c>
      <c r="J7858">
        <v>612</v>
      </c>
      <c r="K7858">
        <v>257.04000000000002</v>
      </c>
      <c r="L7858" s="17" t="s">
        <v>23</v>
      </c>
      <c r="M7858" s="21">
        <v>50317</v>
      </c>
      <c r="N7858">
        <v>2020</v>
      </c>
      <c r="O7858">
        <v>7</v>
      </c>
      <c r="P7858" s="17" t="s">
        <v>146</v>
      </c>
      <c r="Q7858" t="b" cm="1">
        <f t="array" ref="Q7858">IF(Table1__2[[#This Row],[Product]]="Men's",Male)</f>
        <v>0</v>
      </c>
      <c r="R7858" t="str">
        <f>IF(Table1__2[[#This Row],[Product]]="Men's Street Footwear","Male","Female")</f>
        <v>Male</v>
      </c>
    </row>
    <row r="7859" spans="1:18" x14ac:dyDescent="0.25">
      <c r="A7859" s="17" t="s">
        <v>26</v>
      </c>
      <c r="B7859">
        <v>1197831</v>
      </c>
      <c r="C7859" s="20">
        <v>44044</v>
      </c>
      <c r="D7859" s="17" t="s">
        <v>27</v>
      </c>
      <c r="E7859" s="17" t="s">
        <v>28</v>
      </c>
      <c r="F7859" s="17" t="s">
        <v>29</v>
      </c>
      <c r="G7859" s="17" t="s">
        <v>18</v>
      </c>
      <c r="H7859">
        <v>30</v>
      </c>
      <c r="I7859">
        <v>263</v>
      </c>
      <c r="J7859">
        <v>789</v>
      </c>
      <c r="K7859">
        <v>307.70999999999998</v>
      </c>
      <c r="L7859" s="17" t="s">
        <v>23</v>
      </c>
      <c r="M7859" s="21">
        <v>50318</v>
      </c>
      <c r="N7859">
        <v>2020</v>
      </c>
      <c r="O7859">
        <v>8</v>
      </c>
      <c r="P7859" s="17" t="s">
        <v>147</v>
      </c>
      <c r="Q7859" t="b" cm="1">
        <f t="array" ref="Q7859">IF(Table1__2[[#This Row],[Product]]="Men's",Male)</f>
        <v>0</v>
      </c>
      <c r="R7859" t="str">
        <f>IF(Table1__2[[#This Row],[Product]]="Men's Street Footwear","Male","Female")</f>
        <v>Female</v>
      </c>
    </row>
    <row r="7860" spans="1:18" x14ac:dyDescent="0.25">
      <c r="A7860" s="17" t="s">
        <v>26</v>
      </c>
      <c r="B7860">
        <v>1197831</v>
      </c>
      <c r="C7860" s="20">
        <v>44045</v>
      </c>
      <c r="D7860" s="17" t="s">
        <v>27</v>
      </c>
      <c r="E7860" s="17" t="s">
        <v>28</v>
      </c>
      <c r="F7860" s="17" t="s">
        <v>29</v>
      </c>
      <c r="G7860" s="17" t="s">
        <v>19</v>
      </c>
      <c r="H7860">
        <v>23</v>
      </c>
      <c r="I7860">
        <v>224</v>
      </c>
      <c r="J7860">
        <v>515.20000000000005</v>
      </c>
      <c r="K7860">
        <v>216.38399999999999</v>
      </c>
      <c r="L7860" s="17" t="s">
        <v>23</v>
      </c>
      <c r="M7860" s="21">
        <v>50319</v>
      </c>
      <c r="N7860">
        <v>2020</v>
      </c>
      <c r="O7860">
        <v>8</v>
      </c>
      <c r="P7860" s="17" t="s">
        <v>147</v>
      </c>
      <c r="Q7860" t="b" cm="1">
        <f t="array" ref="Q7860">IF(Table1__2[[#This Row],[Product]]="Men's",Male)</f>
        <v>0</v>
      </c>
      <c r="R7860" t="str">
        <f>IF(Table1__2[[#This Row],[Product]]="Men's Street Footwear","Male","Female")</f>
        <v>Female</v>
      </c>
    </row>
    <row r="7861" spans="1:18" x14ac:dyDescent="0.25">
      <c r="A7861" s="17" t="s">
        <v>26</v>
      </c>
      <c r="B7861">
        <v>1197831</v>
      </c>
      <c r="C7861" s="20">
        <v>44046</v>
      </c>
      <c r="D7861" s="17" t="s">
        <v>27</v>
      </c>
      <c r="E7861" s="17" t="s">
        <v>28</v>
      </c>
      <c r="F7861" s="17" t="s">
        <v>29</v>
      </c>
      <c r="G7861" s="17" t="s">
        <v>20</v>
      </c>
      <c r="H7861">
        <v>30</v>
      </c>
      <c r="I7861">
        <v>204</v>
      </c>
      <c r="J7861">
        <v>612</v>
      </c>
      <c r="K7861">
        <v>293.76</v>
      </c>
      <c r="L7861" s="17" t="s">
        <v>23</v>
      </c>
      <c r="M7861" s="21">
        <v>50320</v>
      </c>
      <c r="N7861">
        <v>2020</v>
      </c>
      <c r="O7861">
        <v>8</v>
      </c>
      <c r="P7861" s="17" t="s">
        <v>147</v>
      </c>
      <c r="Q7861" t="b" cm="1">
        <f t="array" ref="Q7861">IF(Table1__2[[#This Row],[Product]]="Men's",Male)</f>
        <v>0</v>
      </c>
      <c r="R7861" t="str">
        <f>IF(Table1__2[[#This Row],[Product]]="Men's Street Footwear","Male","Female")</f>
        <v>Female</v>
      </c>
    </row>
    <row r="7862" spans="1:18" x14ac:dyDescent="0.25">
      <c r="A7862" s="17" t="s">
        <v>26</v>
      </c>
      <c r="B7862">
        <v>1197831</v>
      </c>
      <c r="C7862" s="20">
        <v>44047</v>
      </c>
      <c r="D7862" s="17" t="s">
        <v>27</v>
      </c>
      <c r="E7862" s="17" t="s">
        <v>28</v>
      </c>
      <c r="F7862" s="17" t="s">
        <v>29</v>
      </c>
      <c r="G7862" s="17" t="s">
        <v>21</v>
      </c>
      <c r="H7862">
        <v>35</v>
      </c>
      <c r="I7862">
        <v>155</v>
      </c>
      <c r="J7862">
        <v>542.5</v>
      </c>
      <c r="K7862">
        <v>173.6</v>
      </c>
      <c r="L7862" s="17" t="s">
        <v>23</v>
      </c>
      <c r="M7862" s="21">
        <v>50321</v>
      </c>
      <c r="N7862">
        <v>2020</v>
      </c>
      <c r="O7862">
        <v>8</v>
      </c>
      <c r="P7862" s="17" t="s">
        <v>147</v>
      </c>
      <c r="Q7862" t="b" cm="1">
        <f t="array" ref="Q7862">IF(Table1__2[[#This Row],[Product]]="Men's",Male)</f>
        <v>0</v>
      </c>
      <c r="R7862" t="str">
        <f>IF(Table1__2[[#This Row],[Product]]="Men's Street Footwear","Male","Female")</f>
        <v>Female</v>
      </c>
    </row>
    <row r="7863" spans="1:18" x14ac:dyDescent="0.25">
      <c r="A7863" s="17" t="s">
        <v>26</v>
      </c>
      <c r="B7863">
        <v>1197831</v>
      </c>
      <c r="C7863" s="20">
        <v>44048</v>
      </c>
      <c r="D7863" s="17" t="s">
        <v>27</v>
      </c>
      <c r="E7863" s="17" t="s">
        <v>28</v>
      </c>
      <c r="F7863" s="17" t="s">
        <v>29</v>
      </c>
      <c r="G7863" s="17" t="s">
        <v>22</v>
      </c>
      <c r="H7863">
        <v>29</v>
      </c>
      <c r="I7863">
        <v>228</v>
      </c>
      <c r="J7863">
        <v>661.2</v>
      </c>
      <c r="K7863">
        <v>363.66</v>
      </c>
      <c r="L7863" s="17" t="s">
        <v>23</v>
      </c>
      <c r="M7863" s="21">
        <v>50322</v>
      </c>
      <c r="N7863">
        <v>2020</v>
      </c>
      <c r="O7863">
        <v>8</v>
      </c>
      <c r="P7863" s="17" t="s">
        <v>147</v>
      </c>
      <c r="Q7863" t="b" cm="1">
        <f t="array" ref="Q7863">IF(Table1__2[[#This Row],[Product]]="Men's",Male)</f>
        <v>0</v>
      </c>
      <c r="R7863" t="str">
        <f>IF(Table1__2[[#This Row],[Product]]="Men's Street Footwear","Male","Female")</f>
        <v>Female</v>
      </c>
    </row>
    <row r="7864" spans="1:18" x14ac:dyDescent="0.25">
      <c r="A7864" s="17" t="s">
        <v>26</v>
      </c>
      <c r="B7864">
        <v>1197831</v>
      </c>
      <c r="C7864" s="20">
        <v>44049</v>
      </c>
      <c r="D7864" s="17" t="s">
        <v>27</v>
      </c>
      <c r="E7864" s="17" t="s">
        <v>28</v>
      </c>
      <c r="F7864" s="17" t="s">
        <v>29</v>
      </c>
      <c r="G7864" s="17" t="s">
        <v>16</v>
      </c>
      <c r="H7864">
        <v>23</v>
      </c>
      <c r="I7864">
        <v>306</v>
      </c>
      <c r="J7864">
        <v>703.8</v>
      </c>
      <c r="K7864">
        <v>260.40600000000001</v>
      </c>
      <c r="L7864" s="17" t="s">
        <v>23</v>
      </c>
      <c r="M7864" s="21">
        <v>50323</v>
      </c>
      <c r="N7864">
        <v>2020</v>
      </c>
      <c r="O7864">
        <v>8</v>
      </c>
      <c r="P7864" s="17" t="s">
        <v>147</v>
      </c>
      <c r="Q7864" t="b" cm="1">
        <f t="array" ref="Q7864">IF(Table1__2[[#This Row],[Product]]="Men's",Male)</f>
        <v>0</v>
      </c>
      <c r="R7864" t="str">
        <f>IF(Table1__2[[#This Row],[Product]]="Men's Street Footwear","Male","Female")</f>
        <v>Male</v>
      </c>
    </row>
    <row r="7865" spans="1:18" x14ac:dyDescent="0.25">
      <c r="A7865" s="17" t="s">
        <v>26</v>
      </c>
      <c r="B7865">
        <v>1197831</v>
      </c>
      <c r="C7865" s="20">
        <v>44050</v>
      </c>
      <c r="D7865" s="17" t="s">
        <v>27</v>
      </c>
      <c r="E7865" s="17" t="s">
        <v>28</v>
      </c>
      <c r="F7865" s="17" t="s">
        <v>29</v>
      </c>
      <c r="G7865" s="17" t="s">
        <v>18</v>
      </c>
      <c r="H7865">
        <v>29</v>
      </c>
      <c r="I7865">
        <v>306</v>
      </c>
      <c r="J7865">
        <v>887.4</v>
      </c>
      <c r="K7865">
        <v>363.834</v>
      </c>
      <c r="L7865" s="17" t="s">
        <v>23</v>
      </c>
      <c r="M7865" s="21">
        <v>50324</v>
      </c>
      <c r="N7865">
        <v>2020</v>
      </c>
      <c r="O7865">
        <v>8</v>
      </c>
      <c r="P7865" s="17" t="s">
        <v>147</v>
      </c>
      <c r="Q7865" t="b" cm="1">
        <f t="array" ref="Q7865">IF(Table1__2[[#This Row],[Product]]="Men's",Male)</f>
        <v>0</v>
      </c>
      <c r="R7865" t="str">
        <f>IF(Table1__2[[#This Row],[Product]]="Men's Street Footwear","Male","Female")</f>
        <v>Female</v>
      </c>
    </row>
    <row r="7866" spans="1:18" x14ac:dyDescent="0.25">
      <c r="A7866" s="17" t="s">
        <v>26</v>
      </c>
      <c r="B7866">
        <v>1197831</v>
      </c>
      <c r="C7866" s="20">
        <v>44051</v>
      </c>
      <c r="D7866" s="17" t="s">
        <v>27</v>
      </c>
      <c r="E7866" s="17" t="s">
        <v>28</v>
      </c>
      <c r="F7866" s="17" t="s">
        <v>29</v>
      </c>
      <c r="G7866" s="17" t="s">
        <v>19</v>
      </c>
      <c r="H7866">
        <v>24</v>
      </c>
      <c r="I7866">
        <v>232</v>
      </c>
      <c r="J7866">
        <v>556.79999999999995</v>
      </c>
      <c r="K7866">
        <v>206.01599999999999</v>
      </c>
      <c r="L7866" s="17" t="s">
        <v>23</v>
      </c>
      <c r="M7866" s="21">
        <v>50325</v>
      </c>
      <c r="N7866">
        <v>2020</v>
      </c>
      <c r="O7866">
        <v>8</v>
      </c>
      <c r="P7866" s="17" t="s">
        <v>147</v>
      </c>
      <c r="Q7866" t="b" cm="1">
        <f t="array" ref="Q7866">IF(Table1__2[[#This Row],[Product]]="Men's",Male)</f>
        <v>0</v>
      </c>
      <c r="R7866" t="str">
        <f>IF(Table1__2[[#This Row],[Product]]="Men's Street Footwear","Male","Female")</f>
        <v>Female</v>
      </c>
    </row>
    <row r="7867" spans="1:18" x14ac:dyDescent="0.25">
      <c r="A7867" s="17" t="s">
        <v>26</v>
      </c>
      <c r="B7867">
        <v>1197831</v>
      </c>
      <c r="C7867" s="20">
        <v>44052</v>
      </c>
      <c r="D7867" s="17" t="s">
        <v>27</v>
      </c>
      <c r="E7867" s="17" t="s">
        <v>28</v>
      </c>
      <c r="F7867" s="17" t="s">
        <v>29</v>
      </c>
      <c r="G7867" s="17" t="s">
        <v>20</v>
      </c>
      <c r="H7867">
        <v>28</v>
      </c>
      <c r="I7867">
        <v>213</v>
      </c>
      <c r="J7867">
        <v>596.4</v>
      </c>
      <c r="K7867">
        <v>286.27199999999999</v>
      </c>
      <c r="L7867" s="17" t="s">
        <v>23</v>
      </c>
      <c r="M7867" s="21">
        <v>50326</v>
      </c>
      <c r="N7867">
        <v>2020</v>
      </c>
      <c r="O7867">
        <v>8</v>
      </c>
      <c r="P7867" s="17" t="s">
        <v>147</v>
      </c>
      <c r="Q7867" t="b" cm="1">
        <f t="array" ref="Q7867">IF(Table1__2[[#This Row],[Product]]="Men's",Male)</f>
        <v>0</v>
      </c>
      <c r="R7867" t="str">
        <f>IF(Table1__2[[#This Row],[Product]]="Men's Street Footwear","Male","Female")</f>
        <v>Female</v>
      </c>
    </row>
    <row r="7868" spans="1:18" x14ac:dyDescent="0.25">
      <c r="A7868" s="17" t="s">
        <v>25</v>
      </c>
      <c r="B7868">
        <v>1197831</v>
      </c>
      <c r="C7868" s="20">
        <v>44053</v>
      </c>
      <c r="D7868" s="17" t="s">
        <v>27</v>
      </c>
      <c r="E7868" s="17" t="s">
        <v>28</v>
      </c>
      <c r="F7868" s="17" t="s">
        <v>29</v>
      </c>
      <c r="G7868" s="17" t="s">
        <v>21</v>
      </c>
      <c r="H7868">
        <v>34</v>
      </c>
      <c r="I7868">
        <v>179</v>
      </c>
      <c r="J7868">
        <v>608.6</v>
      </c>
      <c r="K7868">
        <v>206.92400000000001</v>
      </c>
      <c r="L7868" s="17" t="s">
        <v>23</v>
      </c>
      <c r="M7868" s="21">
        <v>50327</v>
      </c>
      <c r="N7868">
        <v>2020</v>
      </c>
      <c r="O7868">
        <v>8</v>
      </c>
      <c r="P7868" s="17" t="s">
        <v>147</v>
      </c>
      <c r="Q7868" t="b" cm="1">
        <f t="array" ref="Q7868">IF(Table1__2[[#This Row],[Product]]="Men's",Male)</f>
        <v>0</v>
      </c>
      <c r="R7868" t="str">
        <f>IF(Table1__2[[#This Row],[Product]]="Men's Street Footwear","Male","Female")</f>
        <v>Female</v>
      </c>
    </row>
    <row r="7869" spans="1:18" x14ac:dyDescent="0.25">
      <c r="A7869" s="17" t="s">
        <v>25</v>
      </c>
      <c r="B7869">
        <v>1197831</v>
      </c>
      <c r="C7869" s="20">
        <v>44054</v>
      </c>
      <c r="D7869" s="17" t="s">
        <v>27</v>
      </c>
      <c r="E7869" s="17" t="s">
        <v>28</v>
      </c>
      <c r="F7869" s="17" t="s">
        <v>29</v>
      </c>
      <c r="G7869" s="17" t="s">
        <v>22</v>
      </c>
      <c r="H7869">
        <v>27</v>
      </c>
      <c r="I7869">
        <v>272</v>
      </c>
      <c r="J7869">
        <v>734.4</v>
      </c>
      <c r="K7869">
        <v>403.92</v>
      </c>
      <c r="L7869" s="17" t="s">
        <v>23</v>
      </c>
      <c r="M7869" s="21">
        <v>50328</v>
      </c>
      <c r="N7869">
        <v>2020</v>
      </c>
      <c r="O7869">
        <v>8</v>
      </c>
      <c r="P7869" s="17" t="s">
        <v>147</v>
      </c>
      <c r="Q7869" t="b" cm="1">
        <f t="array" ref="Q7869">IF(Table1__2[[#This Row],[Product]]="Men's",Male)</f>
        <v>0</v>
      </c>
      <c r="R7869" t="str">
        <f>IF(Table1__2[[#This Row],[Product]]="Men's Street Footwear","Male","Female")</f>
        <v>Female</v>
      </c>
    </row>
    <row r="7870" spans="1:18" x14ac:dyDescent="0.25">
      <c r="A7870" s="17" t="s">
        <v>25</v>
      </c>
      <c r="B7870">
        <v>1197831</v>
      </c>
      <c r="C7870" s="20">
        <v>44055</v>
      </c>
      <c r="D7870" s="17" t="s">
        <v>27</v>
      </c>
      <c r="E7870" s="17" t="s">
        <v>28</v>
      </c>
      <c r="F7870" s="17" t="s">
        <v>29</v>
      </c>
      <c r="G7870" s="17" t="s">
        <v>16</v>
      </c>
      <c r="H7870">
        <v>24</v>
      </c>
      <c r="I7870">
        <v>315</v>
      </c>
      <c r="J7870">
        <v>756</v>
      </c>
      <c r="K7870">
        <v>294.83999999999997</v>
      </c>
      <c r="L7870" s="17" t="s">
        <v>23</v>
      </c>
      <c r="M7870" s="21">
        <v>50329</v>
      </c>
      <c r="N7870">
        <v>2020</v>
      </c>
      <c r="O7870">
        <v>8</v>
      </c>
      <c r="P7870" s="17" t="s">
        <v>147</v>
      </c>
      <c r="Q7870" t="b" cm="1">
        <f t="array" ref="Q7870">IF(Table1__2[[#This Row],[Product]]="Men's",Male)</f>
        <v>0</v>
      </c>
      <c r="R7870" t="str">
        <f>IF(Table1__2[[#This Row],[Product]]="Men's Street Footwear","Male","Female")</f>
        <v>Male</v>
      </c>
    </row>
    <row r="7871" spans="1:18" x14ac:dyDescent="0.25">
      <c r="A7871" s="17" t="s">
        <v>25</v>
      </c>
      <c r="B7871">
        <v>1197831</v>
      </c>
      <c r="C7871" s="20">
        <v>44056</v>
      </c>
      <c r="D7871" s="17" t="s">
        <v>27</v>
      </c>
      <c r="E7871" s="17" t="s">
        <v>28</v>
      </c>
      <c r="F7871" s="17" t="s">
        <v>29</v>
      </c>
      <c r="G7871" s="17" t="s">
        <v>18</v>
      </c>
      <c r="H7871">
        <v>30</v>
      </c>
      <c r="I7871">
        <v>287</v>
      </c>
      <c r="J7871">
        <v>861</v>
      </c>
      <c r="K7871">
        <v>361.62</v>
      </c>
      <c r="L7871" s="17" t="s">
        <v>23</v>
      </c>
      <c r="M7871" s="21">
        <v>50330</v>
      </c>
      <c r="N7871">
        <v>2020</v>
      </c>
      <c r="O7871">
        <v>8</v>
      </c>
      <c r="P7871" s="17" t="s">
        <v>147</v>
      </c>
      <c r="Q7871" t="b" cm="1">
        <f t="array" ref="Q7871">IF(Table1__2[[#This Row],[Product]]="Men's",Male)</f>
        <v>0</v>
      </c>
      <c r="R7871" t="str">
        <f>IF(Table1__2[[#This Row],[Product]]="Men's Street Footwear","Male","Female")</f>
        <v>Female</v>
      </c>
    </row>
    <row r="7872" spans="1:18" x14ac:dyDescent="0.25">
      <c r="A7872" s="17" t="s">
        <v>25</v>
      </c>
      <c r="B7872">
        <v>1197831</v>
      </c>
      <c r="C7872" s="20">
        <v>44057</v>
      </c>
      <c r="D7872" s="17" t="s">
        <v>27</v>
      </c>
      <c r="E7872" s="17" t="s">
        <v>28</v>
      </c>
      <c r="F7872" s="17" t="s">
        <v>29</v>
      </c>
      <c r="G7872" s="17" t="s">
        <v>19</v>
      </c>
      <c r="H7872">
        <v>23</v>
      </c>
      <c r="I7872">
        <v>240</v>
      </c>
      <c r="J7872">
        <v>552</v>
      </c>
      <c r="K7872">
        <v>204.24</v>
      </c>
      <c r="L7872" s="17" t="s">
        <v>23</v>
      </c>
      <c r="M7872" s="21">
        <v>50331</v>
      </c>
      <c r="N7872">
        <v>2020</v>
      </c>
      <c r="O7872">
        <v>8</v>
      </c>
      <c r="P7872" s="17" t="s">
        <v>147</v>
      </c>
      <c r="Q7872" t="b" cm="1">
        <f t="array" ref="Q7872">IF(Table1__2[[#This Row],[Product]]="Men's",Male)</f>
        <v>0</v>
      </c>
      <c r="R7872" t="str">
        <f>IF(Table1__2[[#This Row],[Product]]="Men's Street Footwear","Male","Female")</f>
        <v>Female</v>
      </c>
    </row>
    <row r="7873" spans="1:18" x14ac:dyDescent="0.25">
      <c r="A7873" s="17" t="s">
        <v>25</v>
      </c>
      <c r="B7873">
        <v>1197831</v>
      </c>
      <c r="C7873" s="20">
        <v>44058</v>
      </c>
      <c r="D7873" s="17" t="s">
        <v>27</v>
      </c>
      <c r="E7873" s="17" t="s">
        <v>28</v>
      </c>
      <c r="F7873" s="17" t="s">
        <v>29</v>
      </c>
      <c r="G7873" s="17" t="s">
        <v>20</v>
      </c>
      <c r="H7873">
        <v>31</v>
      </c>
      <c r="I7873">
        <v>245</v>
      </c>
      <c r="J7873">
        <v>759.5</v>
      </c>
      <c r="K7873">
        <v>387.34500000000003</v>
      </c>
      <c r="L7873" s="17" t="s">
        <v>23</v>
      </c>
      <c r="M7873" s="21">
        <v>50332</v>
      </c>
      <c r="N7873">
        <v>2020</v>
      </c>
      <c r="O7873">
        <v>8</v>
      </c>
      <c r="P7873" s="17" t="s">
        <v>147</v>
      </c>
      <c r="Q7873" t="b" cm="1">
        <f t="array" ref="Q7873">IF(Table1__2[[#This Row],[Product]]="Men's",Male)</f>
        <v>0</v>
      </c>
      <c r="R7873" t="str">
        <f>IF(Table1__2[[#This Row],[Product]]="Men's Street Footwear","Male","Female")</f>
        <v>Female</v>
      </c>
    </row>
    <row r="7874" spans="1:18" x14ac:dyDescent="0.25">
      <c r="A7874" s="17" t="s">
        <v>25</v>
      </c>
      <c r="B7874">
        <v>1197831</v>
      </c>
      <c r="C7874" s="20">
        <v>44059</v>
      </c>
      <c r="D7874" s="17" t="s">
        <v>27</v>
      </c>
      <c r="E7874" s="17" t="s">
        <v>28</v>
      </c>
      <c r="F7874" s="17" t="s">
        <v>29</v>
      </c>
      <c r="G7874" s="17" t="s">
        <v>21</v>
      </c>
      <c r="H7874">
        <v>35</v>
      </c>
      <c r="I7874">
        <v>180</v>
      </c>
      <c r="J7874">
        <v>630</v>
      </c>
      <c r="K7874">
        <v>220.5</v>
      </c>
      <c r="L7874" s="17" t="s">
        <v>23</v>
      </c>
      <c r="M7874" s="21">
        <v>50333</v>
      </c>
      <c r="N7874">
        <v>2020</v>
      </c>
      <c r="O7874">
        <v>8</v>
      </c>
      <c r="P7874" s="17" t="s">
        <v>147</v>
      </c>
      <c r="Q7874" t="b" cm="1">
        <f t="array" ref="Q7874">IF(Table1__2[[#This Row],[Product]]="Men's",Male)</f>
        <v>0</v>
      </c>
      <c r="R7874" t="str">
        <f>IF(Table1__2[[#This Row],[Product]]="Men's Street Footwear","Male","Female")</f>
        <v>Female</v>
      </c>
    </row>
    <row r="7875" spans="1:18" x14ac:dyDescent="0.25">
      <c r="A7875" s="17" t="s">
        <v>25</v>
      </c>
      <c r="B7875">
        <v>1197831</v>
      </c>
      <c r="C7875" s="20">
        <v>44060</v>
      </c>
      <c r="D7875" s="17" t="s">
        <v>27</v>
      </c>
      <c r="E7875" s="17" t="s">
        <v>28</v>
      </c>
      <c r="F7875" s="17" t="s">
        <v>29</v>
      </c>
      <c r="G7875" s="17" t="s">
        <v>22</v>
      </c>
      <c r="H7875">
        <v>32</v>
      </c>
      <c r="I7875">
        <v>295</v>
      </c>
      <c r="J7875">
        <v>944</v>
      </c>
      <c r="K7875">
        <v>538.08000000000004</v>
      </c>
      <c r="L7875" s="17" t="s">
        <v>23</v>
      </c>
      <c r="M7875" s="21">
        <v>50334</v>
      </c>
      <c r="N7875">
        <v>2020</v>
      </c>
      <c r="O7875">
        <v>8</v>
      </c>
      <c r="P7875" s="17" t="s">
        <v>147</v>
      </c>
      <c r="Q7875" t="b" cm="1">
        <f t="array" ref="Q7875">IF(Table1__2[[#This Row],[Product]]="Men's",Male)</f>
        <v>0</v>
      </c>
      <c r="R7875" t="str">
        <f>IF(Table1__2[[#This Row],[Product]]="Men's Street Footwear","Male","Female")</f>
        <v>Female</v>
      </c>
    </row>
    <row r="7876" spans="1:18" x14ac:dyDescent="0.25">
      <c r="A7876" s="17" t="s">
        <v>25</v>
      </c>
      <c r="B7876">
        <v>1197831</v>
      </c>
      <c r="C7876" s="20">
        <v>44061</v>
      </c>
      <c r="D7876" s="17" t="s">
        <v>27</v>
      </c>
      <c r="E7876" s="17" t="s">
        <v>28</v>
      </c>
      <c r="F7876" s="17" t="s">
        <v>29</v>
      </c>
      <c r="G7876" s="17" t="s">
        <v>16</v>
      </c>
      <c r="H7876">
        <v>28</v>
      </c>
      <c r="I7876">
        <v>295</v>
      </c>
      <c r="J7876">
        <v>826</v>
      </c>
      <c r="K7876">
        <v>338.66</v>
      </c>
      <c r="L7876" s="17" t="s">
        <v>23</v>
      </c>
      <c r="M7876" s="21">
        <v>50335</v>
      </c>
      <c r="N7876">
        <v>2020</v>
      </c>
      <c r="O7876">
        <v>8</v>
      </c>
      <c r="P7876" s="17" t="s">
        <v>147</v>
      </c>
      <c r="Q7876" t="b" cm="1">
        <f t="array" ref="Q7876">IF(Table1__2[[#This Row],[Product]]="Men's",Male)</f>
        <v>0</v>
      </c>
      <c r="R7876" t="str">
        <f>IF(Table1__2[[#This Row],[Product]]="Men's Street Footwear","Male","Female")</f>
        <v>Male</v>
      </c>
    </row>
    <row r="7877" spans="1:18" x14ac:dyDescent="0.25">
      <c r="A7877" s="17" t="s">
        <v>25</v>
      </c>
      <c r="B7877">
        <v>1197831</v>
      </c>
      <c r="C7877" s="20">
        <v>44062</v>
      </c>
      <c r="D7877" s="17" t="s">
        <v>27</v>
      </c>
      <c r="E7877" s="17" t="s">
        <v>28</v>
      </c>
      <c r="F7877" s="17" t="s">
        <v>29</v>
      </c>
      <c r="G7877" s="17" t="s">
        <v>18</v>
      </c>
      <c r="H7877">
        <v>33</v>
      </c>
      <c r="I7877">
        <v>323</v>
      </c>
      <c r="J7877">
        <v>1065.9000000000001</v>
      </c>
      <c r="K7877">
        <v>447.678</v>
      </c>
      <c r="L7877" s="17" t="s">
        <v>23</v>
      </c>
      <c r="M7877" s="21">
        <v>50336</v>
      </c>
      <c r="N7877">
        <v>2020</v>
      </c>
      <c r="O7877">
        <v>8</v>
      </c>
      <c r="P7877" s="17" t="s">
        <v>147</v>
      </c>
      <c r="Q7877" t="b" cm="1">
        <f t="array" ref="Q7877">IF(Table1__2[[#This Row],[Product]]="Men's",Male)</f>
        <v>0</v>
      </c>
      <c r="R7877" t="str">
        <f>IF(Table1__2[[#This Row],[Product]]="Men's Street Footwear","Male","Female")</f>
        <v>Female</v>
      </c>
    </row>
    <row r="7878" spans="1:18" x14ac:dyDescent="0.25">
      <c r="A7878" s="17" t="s">
        <v>25</v>
      </c>
      <c r="B7878">
        <v>1197831</v>
      </c>
      <c r="C7878" s="20">
        <v>44063</v>
      </c>
      <c r="D7878" s="17" t="s">
        <v>27</v>
      </c>
      <c r="E7878" s="17" t="s">
        <v>28</v>
      </c>
      <c r="F7878" s="17" t="s">
        <v>29</v>
      </c>
      <c r="G7878" s="17" t="s">
        <v>19</v>
      </c>
      <c r="H7878">
        <v>27</v>
      </c>
      <c r="I7878">
        <v>264</v>
      </c>
      <c r="J7878">
        <v>712.8</v>
      </c>
      <c r="K7878">
        <v>285.12</v>
      </c>
      <c r="L7878" s="17" t="s">
        <v>23</v>
      </c>
      <c r="M7878" s="21">
        <v>50337</v>
      </c>
      <c r="N7878">
        <v>2020</v>
      </c>
      <c r="O7878">
        <v>8</v>
      </c>
      <c r="P7878" s="17" t="s">
        <v>147</v>
      </c>
      <c r="Q7878" t="b" cm="1">
        <f t="array" ref="Q7878">IF(Table1__2[[#This Row],[Product]]="Men's",Male)</f>
        <v>0</v>
      </c>
      <c r="R7878" t="str">
        <f>IF(Table1__2[[#This Row],[Product]]="Men's Street Footwear","Male","Female")</f>
        <v>Female</v>
      </c>
    </row>
    <row r="7879" spans="1:18" x14ac:dyDescent="0.25">
      <c r="A7879" s="17" t="s">
        <v>25</v>
      </c>
      <c r="B7879">
        <v>1197831</v>
      </c>
      <c r="C7879" s="20">
        <v>44064</v>
      </c>
      <c r="D7879" s="17" t="s">
        <v>27</v>
      </c>
      <c r="E7879" s="17" t="s">
        <v>28</v>
      </c>
      <c r="F7879" s="17" t="s">
        <v>29</v>
      </c>
      <c r="G7879" s="17" t="s">
        <v>20</v>
      </c>
      <c r="H7879">
        <v>26</v>
      </c>
      <c r="I7879">
        <v>263</v>
      </c>
      <c r="J7879">
        <v>683.8</v>
      </c>
      <c r="K7879">
        <v>328.22399999999999</v>
      </c>
      <c r="L7879" s="17" t="s">
        <v>23</v>
      </c>
      <c r="M7879" s="21">
        <v>50338</v>
      </c>
      <c r="N7879">
        <v>2020</v>
      </c>
      <c r="O7879">
        <v>8</v>
      </c>
      <c r="P7879" s="17" t="s">
        <v>147</v>
      </c>
      <c r="Q7879" t="b" cm="1">
        <f t="array" ref="Q7879">IF(Table1__2[[#This Row],[Product]]="Men's",Male)</f>
        <v>0</v>
      </c>
      <c r="R7879" t="str">
        <f>IF(Table1__2[[#This Row],[Product]]="Men's Street Footwear","Male","Female")</f>
        <v>Female</v>
      </c>
    </row>
    <row r="7880" spans="1:18" x14ac:dyDescent="0.25">
      <c r="A7880" s="17" t="s">
        <v>25</v>
      </c>
      <c r="B7880">
        <v>1197831</v>
      </c>
      <c r="C7880" s="20">
        <v>44065</v>
      </c>
      <c r="D7880" s="17" t="s">
        <v>27</v>
      </c>
      <c r="E7880" s="17" t="s">
        <v>28</v>
      </c>
      <c r="F7880" s="17" t="s">
        <v>29</v>
      </c>
      <c r="G7880" s="17" t="s">
        <v>21</v>
      </c>
      <c r="H7880">
        <v>29</v>
      </c>
      <c r="I7880">
        <v>221</v>
      </c>
      <c r="J7880">
        <v>640.9</v>
      </c>
      <c r="K7880">
        <v>205.08799999999999</v>
      </c>
      <c r="L7880" s="17" t="s">
        <v>23</v>
      </c>
      <c r="M7880" s="21">
        <v>50339</v>
      </c>
      <c r="N7880">
        <v>2020</v>
      </c>
      <c r="O7880">
        <v>8</v>
      </c>
      <c r="P7880" s="17" t="s">
        <v>147</v>
      </c>
      <c r="Q7880" t="b" cm="1">
        <f t="array" ref="Q7880">IF(Table1__2[[#This Row],[Product]]="Men's",Male)</f>
        <v>0</v>
      </c>
      <c r="R7880" t="str">
        <f>IF(Table1__2[[#This Row],[Product]]="Men's Street Footwear","Male","Female")</f>
        <v>Female</v>
      </c>
    </row>
    <row r="7881" spans="1:18" x14ac:dyDescent="0.25">
      <c r="A7881" s="17" t="s">
        <v>25</v>
      </c>
      <c r="B7881">
        <v>1197831</v>
      </c>
      <c r="C7881" s="20">
        <v>44066</v>
      </c>
      <c r="D7881" s="17" t="s">
        <v>27</v>
      </c>
      <c r="E7881" s="17" t="s">
        <v>28</v>
      </c>
      <c r="F7881" s="17" t="s">
        <v>29</v>
      </c>
      <c r="G7881" s="17" t="s">
        <v>22</v>
      </c>
      <c r="H7881">
        <v>38</v>
      </c>
      <c r="I7881">
        <v>350</v>
      </c>
      <c r="J7881">
        <v>1330</v>
      </c>
      <c r="K7881">
        <v>758.1</v>
      </c>
      <c r="L7881" s="17" t="s">
        <v>23</v>
      </c>
      <c r="M7881" s="21">
        <v>50340</v>
      </c>
      <c r="N7881">
        <v>2020</v>
      </c>
      <c r="O7881">
        <v>8</v>
      </c>
      <c r="P7881" s="17" t="s">
        <v>147</v>
      </c>
      <c r="Q7881" t="b" cm="1">
        <f t="array" ref="Q7881">IF(Table1__2[[#This Row],[Product]]="Men's",Male)</f>
        <v>0</v>
      </c>
      <c r="R7881" t="str">
        <f>IF(Table1__2[[#This Row],[Product]]="Men's Street Footwear","Male","Female")</f>
        <v>Female</v>
      </c>
    </row>
    <row r="7882" spans="1:18" x14ac:dyDescent="0.25">
      <c r="A7882" s="17" t="s">
        <v>25</v>
      </c>
      <c r="B7882">
        <v>1197831</v>
      </c>
      <c r="C7882" s="20">
        <v>44067</v>
      </c>
      <c r="D7882" s="17" t="s">
        <v>27</v>
      </c>
      <c r="E7882" s="17" t="s">
        <v>28</v>
      </c>
      <c r="F7882" s="17" t="s">
        <v>29</v>
      </c>
      <c r="G7882" s="17" t="s">
        <v>16</v>
      </c>
      <c r="H7882">
        <v>29</v>
      </c>
      <c r="I7882">
        <v>295</v>
      </c>
      <c r="J7882">
        <v>855.5</v>
      </c>
      <c r="K7882">
        <v>342.2</v>
      </c>
      <c r="L7882" s="17" t="s">
        <v>23</v>
      </c>
      <c r="M7882" s="21">
        <v>50341</v>
      </c>
      <c r="N7882">
        <v>2020</v>
      </c>
      <c r="O7882">
        <v>8</v>
      </c>
      <c r="P7882" s="17" t="s">
        <v>147</v>
      </c>
      <c r="Q7882" t="b" cm="1">
        <f t="array" ref="Q7882">IF(Table1__2[[#This Row],[Product]]="Men's",Male)</f>
        <v>0</v>
      </c>
      <c r="R7882" t="str">
        <f>IF(Table1__2[[#This Row],[Product]]="Men's Street Footwear","Male","Female")</f>
        <v>Male</v>
      </c>
    </row>
    <row r="7883" spans="1:18" x14ac:dyDescent="0.25">
      <c r="A7883" s="17" t="s">
        <v>25</v>
      </c>
      <c r="B7883">
        <v>1197831</v>
      </c>
      <c r="C7883" s="20">
        <v>44068</v>
      </c>
      <c r="D7883" s="17" t="s">
        <v>27</v>
      </c>
      <c r="E7883" s="17" t="s">
        <v>28</v>
      </c>
      <c r="F7883" s="17" t="s">
        <v>29</v>
      </c>
      <c r="G7883" s="17" t="s">
        <v>18</v>
      </c>
      <c r="H7883">
        <v>32</v>
      </c>
      <c r="I7883">
        <v>285</v>
      </c>
      <c r="J7883">
        <v>912</v>
      </c>
      <c r="K7883">
        <v>383.04</v>
      </c>
      <c r="L7883" s="17" t="s">
        <v>23</v>
      </c>
      <c r="M7883" s="21">
        <v>50342</v>
      </c>
      <c r="N7883">
        <v>2020</v>
      </c>
      <c r="O7883">
        <v>8</v>
      </c>
      <c r="P7883" s="17" t="s">
        <v>147</v>
      </c>
      <c r="Q7883" t="b" cm="1">
        <f t="array" ref="Q7883">IF(Table1__2[[#This Row],[Product]]="Men's",Male)</f>
        <v>0</v>
      </c>
      <c r="R7883" t="str">
        <f>IF(Table1__2[[#This Row],[Product]]="Men's Street Footwear","Male","Female")</f>
        <v>Female</v>
      </c>
    </row>
    <row r="7884" spans="1:18" x14ac:dyDescent="0.25">
      <c r="A7884" s="17" t="s">
        <v>25</v>
      </c>
      <c r="B7884">
        <v>1197831</v>
      </c>
      <c r="C7884" s="20">
        <v>44069</v>
      </c>
      <c r="D7884" s="17" t="s">
        <v>27</v>
      </c>
      <c r="E7884" s="17" t="s">
        <v>28</v>
      </c>
      <c r="F7884" s="17" t="s">
        <v>29</v>
      </c>
      <c r="G7884" s="17" t="s">
        <v>19</v>
      </c>
      <c r="H7884">
        <v>29</v>
      </c>
      <c r="I7884">
        <v>374</v>
      </c>
      <c r="J7884">
        <v>1084.5999999999999</v>
      </c>
      <c r="K7884">
        <v>444.68599999999998</v>
      </c>
      <c r="L7884" s="17" t="s">
        <v>23</v>
      </c>
      <c r="M7884" s="21">
        <v>50343</v>
      </c>
      <c r="N7884">
        <v>2020</v>
      </c>
      <c r="O7884">
        <v>8</v>
      </c>
      <c r="P7884" s="17" t="s">
        <v>147</v>
      </c>
      <c r="Q7884" t="b" cm="1">
        <f t="array" ref="Q7884">IF(Table1__2[[#This Row],[Product]]="Men's",Male)</f>
        <v>0</v>
      </c>
      <c r="R7884" t="str">
        <f>IF(Table1__2[[#This Row],[Product]]="Men's Street Footwear","Male","Female")</f>
        <v>Female</v>
      </c>
    </row>
    <row r="7885" spans="1:18" x14ac:dyDescent="0.25">
      <c r="A7885" s="17" t="s">
        <v>25</v>
      </c>
      <c r="B7885">
        <v>1197831</v>
      </c>
      <c r="C7885" s="20">
        <v>44070</v>
      </c>
      <c r="D7885" s="17" t="s">
        <v>27</v>
      </c>
      <c r="E7885" s="17" t="s">
        <v>28</v>
      </c>
      <c r="F7885" s="17" t="s">
        <v>29</v>
      </c>
      <c r="G7885" s="17" t="s">
        <v>20</v>
      </c>
      <c r="H7885">
        <v>28</v>
      </c>
      <c r="I7885">
        <v>224</v>
      </c>
      <c r="J7885">
        <v>627.20000000000005</v>
      </c>
      <c r="K7885">
        <v>326.14400000000001</v>
      </c>
      <c r="L7885" s="17" t="s">
        <v>23</v>
      </c>
      <c r="M7885" s="21">
        <v>50344</v>
      </c>
      <c r="N7885">
        <v>2020</v>
      </c>
      <c r="O7885">
        <v>8</v>
      </c>
      <c r="P7885" s="17" t="s">
        <v>147</v>
      </c>
      <c r="Q7885" t="b" cm="1">
        <f t="array" ref="Q7885">IF(Table1__2[[#This Row],[Product]]="Men's",Male)</f>
        <v>0</v>
      </c>
      <c r="R7885" t="str">
        <f>IF(Table1__2[[#This Row],[Product]]="Men's Street Footwear","Male","Female")</f>
        <v>Female</v>
      </c>
    </row>
    <row r="7886" spans="1:18" x14ac:dyDescent="0.25">
      <c r="A7886" s="17" t="s">
        <v>25</v>
      </c>
      <c r="B7886">
        <v>1197831</v>
      </c>
      <c r="C7886" s="20">
        <v>44071</v>
      </c>
      <c r="D7886" s="17" t="s">
        <v>27</v>
      </c>
      <c r="E7886" s="17" t="s">
        <v>28</v>
      </c>
      <c r="F7886" s="17" t="s">
        <v>29</v>
      </c>
      <c r="G7886" s="17" t="s">
        <v>21</v>
      </c>
      <c r="H7886">
        <v>33</v>
      </c>
      <c r="I7886">
        <v>217</v>
      </c>
      <c r="J7886">
        <v>716.1</v>
      </c>
      <c r="K7886">
        <v>257.79599999999999</v>
      </c>
      <c r="L7886" s="17" t="s">
        <v>23</v>
      </c>
      <c r="M7886" s="21">
        <v>50345</v>
      </c>
      <c r="N7886">
        <v>2020</v>
      </c>
      <c r="O7886">
        <v>8</v>
      </c>
      <c r="P7886" s="17" t="s">
        <v>147</v>
      </c>
      <c r="Q7886" t="b" cm="1">
        <f t="array" ref="Q7886">IF(Table1__2[[#This Row],[Product]]="Men's",Male)</f>
        <v>0</v>
      </c>
      <c r="R7886" t="str">
        <f>IF(Table1__2[[#This Row],[Product]]="Men's Street Footwear","Male","Female")</f>
        <v>Female</v>
      </c>
    </row>
    <row r="7887" spans="1:18" x14ac:dyDescent="0.25">
      <c r="A7887" s="17" t="s">
        <v>25</v>
      </c>
      <c r="B7887">
        <v>1197831</v>
      </c>
      <c r="C7887" s="20">
        <v>44072</v>
      </c>
      <c r="D7887" s="17" t="s">
        <v>27</v>
      </c>
      <c r="E7887" s="17" t="s">
        <v>28</v>
      </c>
      <c r="F7887" s="17" t="s">
        <v>29</v>
      </c>
      <c r="G7887" s="17" t="s">
        <v>22</v>
      </c>
      <c r="H7887">
        <v>36</v>
      </c>
      <c r="I7887">
        <v>302</v>
      </c>
      <c r="J7887">
        <v>1087.2</v>
      </c>
      <c r="K7887">
        <v>565.34400000000005</v>
      </c>
      <c r="L7887" s="17" t="s">
        <v>23</v>
      </c>
      <c r="M7887" s="21">
        <v>50346</v>
      </c>
      <c r="N7887">
        <v>2020</v>
      </c>
      <c r="O7887">
        <v>8</v>
      </c>
      <c r="P7887" s="17" t="s">
        <v>147</v>
      </c>
      <c r="Q7887" t="b" cm="1">
        <f t="array" ref="Q7887">IF(Table1__2[[#This Row],[Product]]="Men's",Male)</f>
        <v>0</v>
      </c>
      <c r="R7887" t="str">
        <f>IF(Table1__2[[#This Row],[Product]]="Men's Street Footwear","Male","Female")</f>
        <v>Female</v>
      </c>
    </row>
    <row r="7888" spans="1:18" x14ac:dyDescent="0.25">
      <c r="A7888" s="17" t="s">
        <v>25</v>
      </c>
      <c r="B7888">
        <v>1197831</v>
      </c>
      <c r="C7888" s="20">
        <v>44073</v>
      </c>
      <c r="D7888" s="17" t="s">
        <v>27</v>
      </c>
      <c r="E7888" s="17" t="s">
        <v>28</v>
      </c>
      <c r="F7888" s="17" t="s">
        <v>29</v>
      </c>
      <c r="G7888" s="17" t="s">
        <v>16</v>
      </c>
      <c r="H7888">
        <v>27</v>
      </c>
      <c r="I7888">
        <v>305</v>
      </c>
      <c r="J7888">
        <v>823.5</v>
      </c>
      <c r="K7888">
        <v>304.69499999999999</v>
      </c>
      <c r="L7888" s="17" t="s">
        <v>23</v>
      </c>
      <c r="M7888" s="21">
        <v>50347</v>
      </c>
      <c r="N7888">
        <v>2020</v>
      </c>
      <c r="O7888">
        <v>8</v>
      </c>
      <c r="P7888" s="17" t="s">
        <v>147</v>
      </c>
      <c r="Q7888" t="b" cm="1">
        <f t="array" ref="Q7888">IF(Table1__2[[#This Row],[Product]]="Men's",Male)</f>
        <v>0</v>
      </c>
      <c r="R7888" t="str">
        <f>IF(Table1__2[[#This Row],[Product]]="Men's Street Footwear","Male","Female")</f>
        <v>Male</v>
      </c>
    </row>
    <row r="7889" spans="1:18" x14ac:dyDescent="0.25">
      <c r="A7889" s="17" t="s">
        <v>25</v>
      </c>
      <c r="B7889">
        <v>1197831</v>
      </c>
      <c r="C7889" s="20">
        <v>44074</v>
      </c>
      <c r="D7889" s="17" t="s">
        <v>27</v>
      </c>
      <c r="E7889" s="17" t="s">
        <v>28</v>
      </c>
      <c r="F7889" s="17" t="s">
        <v>29</v>
      </c>
      <c r="G7889" s="17" t="s">
        <v>18</v>
      </c>
      <c r="H7889">
        <v>33</v>
      </c>
      <c r="I7889">
        <v>305</v>
      </c>
      <c r="J7889">
        <v>1006.5</v>
      </c>
      <c r="K7889">
        <v>382.47</v>
      </c>
      <c r="L7889" s="17" t="s">
        <v>23</v>
      </c>
      <c r="M7889" s="21">
        <v>50348</v>
      </c>
      <c r="N7889">
        <v>2020</v>
      </c>
      <c r="O7889">
        <v>8</v>
      </c>
      <c r="P7889" s="17" t="s">
        <v>147</v>
      </c>
      <c r="Q7889" t="b" cm="1">
        <f t="array" ref="Q7889">IF(Table1__2[[#This Row],[Product]]="Men's",Male)</f>
        <v>0</v>
      </c>
      <c r="R7889" t="str">
        <f>IF(Table1__2[[#This Row],[Product]]="Men's Street Footwear","Male","Female")</f>
        <v>Female</v>
      </c>
    </row>
    <row r="7890" spans="1:18" x14ac:dyDescent="0.25">
      <c r="A7890" s="17" t="s">
        <v>25</v>
      </c>
      <c r="B7890">
        <v>1197831</v>
      </c>
      <c r="C7890" s="20">
        <v>44075</v>
      </c>
      <c r="D7890" s="17" t="s">
        <v>27</v>
      </c>
      <c r="E7890" s="17" t="s">
        <v>28</v>
      </c>
      <c r="F7890" s="17" t="s">
        <v>29</v>
      </c>
      <c r="G7890" s="17" t="s">
        <v>19</v>
      </c>
      <c r="H7890">
        <v>29</v>
      </c>
      <c r="I7890">
        <v>374</v>
      </c>
      <c r="J7890">
        <v>1084.5999999999999</v>
      </c>
      <c r="K7890">
        <v>444.68599999999998</v>
      </c>
      <c r="L7890" s="17" t="s">
        <v>23</v>
      </c>
      <c r="M7890" s="21">
        <v>50349</v>
      </c>
      <c r="N7890">
        <v>2020</v>
      </c>
      <c r="O7890">
        <v>9</v>
      </c>
      <c r="P7890" s="17" t="s">
        <v>148</v>
      </c>
      <c r="Q7890" t="b" cm="1">
        <f t="array" ref="Q7890">IF(Table1__2[[#This Row],[Product]]="Men's",Male)</f>
        <v>0</v>
      </c>
      <c r="R7890" t="str">
        <f>IF(Table1__2[[#This Row],[Product]]="Men's Street Footwear","Male","Female")</f>
        <v>Female</v>
      </c>
    </row>
    <row r="7891" spans="1:18" x14ac:dyDescent="0.25">
      <c r="A7891" s="17" t="s">
        <v>25</v>
      </c>
      <c r="B7891">
        <v>1197831</v>
      </c>
      <c r="C7891" s="20">
        <v>44076</v>
      </c>
      <c r="D7891" s="17" t="s">
        <v>27</v>
      </c>
      <c r="E7891" s="17" t="s">
        <v>28</v>
      </c>
      <c r="F7891" s="17" t="s">
        <v>29</v>
      </c>
      <c r="G7891" s="17" t="s">
        <v>20</v>
      </c>
      <c r="H7891">
        <v>30</v>
      </c>
      <c r="I7891">
        <v>215</v>
      </c>
      <c r="J7891">
        <v>645</v>
      </c>
      <c r="K7891">
        <v>309.60000000000002</v>
      </c>
      <c r="L7891" s="17" t="s">
        <v>23</v>
      </c>
      <c r="M7891" s="21">
        <v>50350</v>
      </c>
      <c r="N7891">
        <v>2020</v>
      </c>
      <c r="O7891">
        <v>9</v>
      </c>
      <c r="P7891" s="17" t="s">
        <v>148</v>
      </c>
      <c r="Q7891" t="b" cm="1">
        <f t="array" ref="Q7891">IF(Table1__2[[#This Row],[Product]]="Men's",Male)</f>
        <v>0</v>
      </c>
      <c r="R7891" t="str">
        <f>IF(Table1__2[[#This Row],[Product]]="Men's Street Footwear","Male","Female")</f>
        <v>Female</v>
      </c>
    </row>
    <row r="7892" spans="1:18" x14ac:dyDescent="0.25">
      <c r="A7892" s="17" t="s">
        <v>25</v>
      </c>
      <c r="B7892">
        <v>1197831</v>
      </c>
      <c r="C7892" s="20">
        <v>44077</v>
      </c>
      <c r="D7892" s="17" t="s">
        <v>27</v>
      </c>
      <c r="E7892" s="17" t="s">
        <v>28</v>
      </c>
      <c r="F7892" s="17" t="s">
        <v>29</v>
      </c>
      <c r="G7892" s="17" t="s">
        <v>21</v>
      </c>
      <c r="H7892">
        <v>35</v>
      </c>
      <c r="I7892">
        <v>228</v>
      </c>
      <c r="J7892">
        <v>798</v>
      </c>
      <c r="K7892">
        <v>271.32</v>
      </c>
      <c r="L7892" s="17" t="s">
        <v>23</v>
      </c>
      <c r="M7892" s="21">
        <v>50351</v>
      </c>
      <c r="N7892">
        <v>2020</v>
      </c>
      <c r="O7892">
        <v>9</v>
      </c>
      <c r="P7892" s="17" t="s">
        <v>148</v>
      </c>
      <c r="Q7892" t="b" cm="1">
        <f t="array" ref="Q7892">IF(Table1__2[[#This Row],[Product]]="Men's",Male)</f>
        <v>0</v>
      </c>
      <c r="R7892" t="str">
        <f>IF(Table1__2[[#This Row],[Product]]="Men's Street Footwear","Male","Female")</f>
        <v>Female</v>
      </c>
    </row>
    <row r="7893" spans="1:18" x14ac:dyDescent="0.25">
      <c r="A7893" s="17" t="s">
        <v>25</v>
      </c>
      <c r="B7893">
        <v>1197831</v>
      </c>
      <c r="C7893" s="20">
        <v>44078</v>
      </c>
      <c r="D7893" s="17" t="s">
        <v>27</v>
      </c>
      <c r="E7893" s="17" t="s">
        <v>28</v>
      </c>
      <c r="F7893" s="17" t="s">
        <v>29</v>
      </c>
      <c r="G7893" s="17" t="s">
        <v>22</v>
      </c>
      <c r="H7893">
        <v>39</v>
      </c>
      <c r="I7893">
        <v>270</v>
      </c>
      <c r="J7893">
        <v>1053</v>
      </c>
      <c r="K7893">
        <v>568.62</v>
      </c>
      <c r="L7893" s="17" t="s">
        <v>23</v>
      </c>
      <c r="M7893" s="21">
        <v>50352</v>
      </c>
      <c r="N7893">
        <v>2020</v>
      </c>
      <c r="O7893">
        <v>9</v>
      </c>
      <c r="P7893" s="17" t="s">
        <v>148</v>
      </c>
      <c r="Q7893" t="b" cm="1">
        <f t="array" ref="Q7893">IF(Table1__2[[#This Row],[Product]]="Men's",Male)</f>
        <v>0</v>
      </c>
      <c r="R7893" t="str">
        <f>IF(Table1__2[[#This Row],[Product]]="Men's Street Footwear","Male","Female")</f>
        <v>Female</v>
      </c>
    </row>
    <row r="7894" spans="1:18" x14ac:dyDescent="0.25">
      <c r="A7894" s="17" t="s">
        <v>25</v>
      </c>
      <c r="B7894">
        <v>1197831</v>
      </c>
      <c r="C7894" s="20">
        <v>44079</v>
      </c>
      <c r="D7894" s="17" t="s">
        <v>27</v>
      </c>
      <c r="E7894" s="17" t="s">
        <v>28</v>
      </c>
      <c r="F7894" s="17" t="s">
        <v>29</v>
      </c>
      <c r="G7894" s="17" t="s">
        <v>16</v>
      </c>
      <c r="H7894">
        <v>33</v>
      </c>
      <c r="I7894">
        <v>264</v>
      </c>
      <c r="J7894">
        <v>871.2</v>
      </c>
      <c r="K7894">
        <v>365.904</v>
      </c>
      <c r="L7894" s="17" t="s">
        <v>23</v>
      </c>
      <c r="M7894" s="21">
        <v>50353</v>
      </c>
      <c r="N7894">
        <v>2020</v>
      </c>
      <c r="O7894">
        <v>9</v>
      </c>
      <c r="P7894" s="17" t="s">
        <v>148</v>
      </c>
      <c r="Q7894" t="b" cm="1">
        <f t="array" ref="Q7894">IF(Table1__2[[#This Row],[Product]]="Men's",Male)</f>
        <v>0</v>
      </c>
      <c r="R7894" t="str">
        <f>IF(Table1__2[[#This Row],[Product]]="Men's Street Footwear","Male","Female")</f>
        <v>Male</v>
      </c>
    </row>
    <row r="7895" spans="1:18" x14ac:dyDescent="0.25">
      <c r="A7895" s="17" t="s">
        <v>25</v>
      </c>
      <c r="B7895">
        <v>1197831</v>
      </c>
      <c r="C7895" s="20">
        <v>44080</v>
      </c>
      <c r="D7895" s="17" t="s">
        <v>27</v>
      </c>
      <c r="E7895" s="17" t="s">
        <v>28</v>
      </c>
      <c r="F7895" s="17" t="s">
        <v>29</v>
      </c>
      <c r="G7895" s="17" t="s">
        <v>18</v>
      </c>
      <c r="H7895">
        <v>32</v>
      </c>
      <c r="I7895">
        <v>255</v>
      </c>
      <c r="J7895">
        <v>816</v>
      </c>
      <c r="K7895">
        <v>301.92</v>
      </c>
      <c r="L7895" s="17" t="s">
        <v>23</v>
      </c>
      <c r="M7895" s="21">
        <v>50354</v>
      </c>
      <c r="N7895">
        <v>2020</v>
      </c>
      <c r="O7895">
        <v>9</v>
      </c>
      <c r="P7895" s="17" t="s">
        <v>148</v>
      </c>
      <c r="Q7895" t="b" cm="1">
        <f t="array" ref="Q7895">IF(Table1__2[[#This Row],[Product]]="Men's",Male)</f>
        <v>0</v>
      </c>
      <c r="R7895" t="str">
        <f>IF(Table1__2[[#This Row],[Product]]="Men's Street Footwear","Male","Female")</f>
        <v>Female</v>
      </c>
    </row>
    <row r="7896" spans="1:18" x14ac:dyDescent="0.25">
      <c r="A7896" s="17" t="s">
        <v>25</v>
      </c>
      <c r="B7896">
        <v>1197831</v>
      </c>
      <c r="C7896" s="20">
        <v>44081</v>
      </c>
      <c r="D7896" s="17" t="s">
        <v>27</v>
      </c>
      <c r="E7896" s="17" t="s">
        <v>28</v>
      </c>
      <c r="F7896" s="17" t="s">
        <v>29</v>
      </c>
      <c r="G7896" s="17" t="s">
        <v>19</v>
      </c>
      <c r="H7896">
        <v>36</v>
      </c>
      <c r="I7896">
        <v>315</v>
      </c>
      <c r="J7896">
        <v>1134</v>
      </c>
      <c r="K7896">
        <v>430.92</v>
      </c>
      <c r="L7896" s="17" t="s">
        <v>23</v>
      </c>
      <c r="M7896" s="21">
        <v>50355</v>
      </c>
      <c r="N7896">
        <v>2020</v>
      </c>
      <c r="O7896">
        <v>9</v>
      </c>
      <c r="P7896" s="17" t="s">
        <v>148</v>
      </c>
      <c r="Q7896" t="b" cm="1">
        <f t="array" ref="Q7896">IF(Table1__2[[#This Row],[Product]]="Men's",Male)</f>
        <v>0</v>
      </c>
      <c r="R7896" t="str">
        <f>IF(Table1__2[[#This Row],[Product]]="Men's Street Footwear","Male","Female")</f>
        <v>Female</v>
      </c>
    </row>
    <row r="7897" spans="1:18" x14ac:dyDescent="0.25">
      <c r="A7897" s="17" t="s">
        <v>25</v>
      </c>
      <c r="B7897">
        <v>1197831</v>
      </c>
      <c r="C7897" s="20">
        <v>44082</v>
      </c>
      <c r="D7897" s="17" t="s">
        <v>27</v>
      </c>
      <c r="E7897" s="17" t="s">
        <v>28</v>
      </c>
      <c r="F7897" s="17" t="s">
        <v>29</v>
      </c>
      <c r="G7897" s="17" t="s">
        <v>20</v>
      </c>
      <c r="H7897">
        <v>37</v>
      </c>
      <c r="I7897">
        <v>200</v>
      </c>
      <c r="J7897">
        <v>740</v>
      </c>
      <c r="K7897">
        <v>370</v>
      </c>
      <c r="L7897" s="17" t="s">
        <v>23</v>
      </c>
      <c r="M7897" s="21">
        <v>50356</v>
      </c>
      <c r="N7897">
        <v>2020</v>
      </c>
      <c r="O7897">
        <v>9</v>
      </c>
      <c r="P7897" s="17" t="s">
        <v>148</v>
      </c>
      <c r="Q7897" t="b" cm="1">
        <f t="array" ref="Q7897">IF(Table1__2[[#This Row],[Product]]="Men's",Male)</f>
        <v>0</v>
      </c>
      <c r="R7897" t="str">
        <f>IF(Table1__2[[#This Row],[Product]]="Men's Street Footwear","Male","Female")</f>
        <v>Female</v>
      </c>
    </row>
    <row r="7898" spans="1:18" x14ac:dyDescent="0.25">
      <c r="A7898" s="17" t="s">
        <v>25</v>
      </c>
      <c r="B7898">
        <v>1197831</v>
      </c>
      <c r="C7898" s="20">
        <v>44083</v>
      </c>
      <c r="D7898" s="17" t="s">
        <v>27</v>
      </c>
      <c r="E7898" s="17" t="s">
        <v>28</v>
      </c>
      <c r="F7898" s="17" t="s">
        <v>29</v>
      </c>
      <c r="G7898" s="17" t="s">
        <v>21</v>
      </c>
      <c r="H7898">
        <v>36</v>
      </c>
      <c r="I7898">
        <v>206</v>
      </c>
      <c r="J7898">
        <v>741.6</v>
      </c>
      <c r="K7898">
        <v>266.976</v>
      </c>
      <c r="L7898" s="17" t="s">
        <v>23</v>
      </c>
      <c r="M7898" s="21">
        <v>50357</v>
      </c>
      <c r="N7898">
        <v>2020</v>
      </c>
      <c r="O7898">
        <v>9</v>
      </c>
      <c r="P7898" s="17" t="s">
        <v>148</v>
      </c>
      <c r="Q7898" t="b" cm="1">
        <f t="array" ref="Q7898">IF(Table1__2[[#This Row],[Product]]="Men's",Male)</f>
        <v>0</v>
      </c>
      <c r="R7898" t="str">
        <f>IF(Table1__2[[#This Row],[Product]]="Men's Street Footwear","Male","Female")</f>
        <v>Female</v>
      </c>
    </row>
    <row r="7899" spans="1:18" x14ac:dyDescent="0.25">
      <c r="A7899" s="17" t="s">
        <v>25</v>
      </c>
      <c r="B7899">
        <v>1197831</v>
      </c>
      <c r="C7899" s="20">
        <v>44084</v>
      </c>
      <c r="D7899" s="17" t="s">
        <v>27</v>
      </c>
      <c r="E7899" s="17" t="s">
        <v>28</v>
      </c>
      <c r="F7899" s="17" t="s">
        <v>29</v>
      </c>
      <c r="G7899" s="17" t="s">
        <v>22</v>
      </c>
      <c r="H7899">
        <v>42</v>
      </c>
      <c r="I7899">
        <v>298</v>
      </c>
      <c r="J7899">
        <v>1251.5999999999999</v>
      </c>
      <c r="K7899">
        <v>713.41200000000003</v>
      </c>
      <c r="L7899" s="17" t="s">
        <v>23</v>
      </c>
      <c r="M7899" s="21">
        <v>50358</v>
      </c>
      <c r="N7899">
        <v>2020</v>
      </c>
      <c r="O7899">
        <v>9</v>
      </c>
      <c r="P7899" s="17" t="s">
        <v>148</v>
      </c>
      <c r="Q7899" t="b" cm="1">
        <f t="array" ref="Q7899">IF(Table1__2[[#This Row],[Product]]="Men's",Male)</f>
        <v>0</v>
      </c>
      <c r="R7899" t="str">
        <f>IF(Table1__2[[#This Row],[Product]]="Men's Street Footwear","Male","Female")</f>
        <v>Female</v>
      </c>
    </row>
    <row r="7900" spans="1:18" x14ac:dyDescent="0.25">
      <c r="A7900" s="17" t="s">
        <v>25</v>
      </c>
      <c r="B7900">
        <v>1197831</v>
      </c>
      <c r="C7900" s="20">
        <v>44085</v>
      </c>
      <c r="D7900" s="17" t="s">
        <v>27</v>
      </c>
      <c r="E7900" s="17" t="s">
        <v>28</v>
      </c>
      <c r="F7900" s="17" t="s">
        <v>29</v>
      </c>
      <c r="G7900" s="17" t="s">
        <v>16</v>
      </c>
      <c r="H7900">
        <v>31</v>
      </c>
      <c r="I7900">
        <v>272</v>
      </c>
      <c r="J7900">
        <v>843.2</v>
      </c>
      <c r="K7900">
        <v>328.84800000000001</v>
      </c>
      <c r="L7900" s="17" t="s">
        <v>23</v>
      </c>
      <c r="M7900" s="21">
        <v>50359</v>
      </c>
      <c r="N7900">
        <v>2020</v>
      </c>
      <c r="O7900">
        <v>9</v>
      </c>
      <c r="P7900" s="17" t="s">
        <v>148</v>
      </c>
      <c r="Q7900" t="b" cm="1">
        <f t="array" ref="Q7900">IF(Table1__2[[#This Row],[Product]]="Men's",Male)</f>
        <v>0</v>
      </c>
      <c r="R7900" t="str">
        <f>IF(Table1__2[[#This Row],[Product]]="Men's Street Footwear","Male","Female")</f>
        <v>Male</v>
      </c>
    </row>
    <row r="7901" spans="1:18" x14ac:dyDescent="0.25">
      <c r="A7901" s="17" t="s">
        <v>25</v>
      </c>
      <c r="B7901">
        <v>1197831</v>
      </c>
      <c r="C7901" s="20">
        <v>44086</v>
      </c>
      <c r="D7901" s="17" t="s">
        <v>27</v>
      </c>
      <c r="E7901" s="17" t="s">
        <v>28</v>
      </c>
      <c r="F7901" s="17" t="s">
        <v>29</v>
      </c>
      <c r="G7901" s="17" t="s">
        <v>18</v>
      </c>
      <c r="H7901">
        <v>29</v>
      </c>
      <c r="I7901">
        <v>248</v>
      </c>
      <c r="J7901">
        <v>719.2</v>
      </c>
      <c r="K7901">
        <v>280.488</v>
      </c>
      <c r="L7901" s="17" t="s">
        <v>23</v>
      </c>
      <c r="M7901" s="21">
        <v>50360</v>
      </c>
      <c r="N7901">
        <v>2020</v>
      </c>
      <c r="O7901">
        <v>9</v>
      </c>
      <c r="P7901" s="17" t="s">
        <v>148</v>
      </c>
      <c r="Q7901" t="b" cm="1">
        <f t="array" ref="Q7901">IF(Table1__2[[#This Row],[Product]]="Men's",Male)</f>
        <v>0</v>
      </c>
      <c r="R7901" t="str">
        <f>IF(Table1__2[[#This Row],[Product]]="Men's Street Footwear","Male","Female")</f>
        <v>Female</v>
      </c>
    </row>
    <row r="7902" spans="1:18" x14ac:dyDescent="0.25">
      <c r="A7902" s="17" t="s">
        <v>25</v>
      </c>
      <c r="B7902">
        <v>1197831</v>
      </c>
      <c r="C7902" s="20">
        <v>44087</v>
      </c>
      <c r="D7902" s="17" t="s">
        <v>27</v>
      </c>
      <c r="E7902" s="17" t="s">
        <v>28</v>
      </c>
      <c r="F7902" s="17" t="s">
        <v>29</v>
      </c>
      <c r="G7902" s="17" t="s">
        <v>19</v>
      </c>
      <c r="H7902">
        <v>39</v>
      </c>
      <c r="I7902">
        <v>255</v>
      </c>
      <c r="J7902">
        <v>994.5</v>
      </c>
      <c r="K7902">
        <v>367.96499999999997</v>
      </c>
      <c r="L7902" s="17" t="s">
        <v>23</v>
      </c>
      <c r="M7902" s="21">
        <v>50361</v>
      </c>
      <c r="N7902">
        <v>2020</v>
      </c>
      <c r="O7902">
        <v>9</v>
      </c>
      <c r="P7902" s="17" t="s">
        <v>148</v>
      </c>
      <c r="Q7902" t="b" cm="1">
        <f t="array" ref="Q7902">IF(Table1__2[[#This Row],[Product]]="Men's",Male)</f>
        <v>0</v>
      </c>
      <c r="R7902" t="str">
        <f>IF(Table1__2[[#This Row],[Product]]="Men's Street Footwear","Male","Female")</f>
        <v>Female</v>
      </c>
    </row>
    <row r="7903" spans="1:18" x14ac:dyDescent="0.25">
      <c r="A7903" s="17" t="s">
        <v>25</v>
      </c>
      <c r="B7903">
        <v>1197831</v>
      </c>
      <c r="C7903" s="20">
        <v>44088</v>
      </c>
      <c r="D7903" s="17" t="s">
        <v>27</v>
      </c>
      <c r="E7903" s="17" t="s">
        <v>28</v>
      </c>
      <c r="F7903" s="17" t="s">
        <v>29</v>
      </c>
      <c r="G7903" s="17" t="s">
        <v>20</v>
      </c>
      <c r="H7903">
        <v>36</v>
      </c>
      <c r="I7903">
        <v>204</v>
      </c>
      <c r="J7903">
        <v>734.4</v>
      </c>
      <c r="K7903">
        <v>345.16800000000001</v>
      </c>
      <c r="L7903" s="17" t="s">
        <v>23</v>
      </c>
      <c r="M7903" s="21">
        <v>50362</v>
      </c>
      <c r="N7903">
        <v>2020</v>
      </c>
      <c r="O7903">
        <v>9</v>
      </c>
      <c r="P7903" s="17" t="s">
        <v>148</v>
      </c>
      <c r="Q7903" t="b" cm="1">
        <f t="array" ref="Q7903">IF(Table1__2[[#This Row],[Product]]="Men's",Male)</f>
        <v>0</v>
      </c>
      <c r="R7903" t="str">
        <f>IF(Table1__2[[#This Row],[Product]]="Men's Street Footwear","Male","Female")</f>
        <v>Female</v>
      </c>
    </row>
    <row r="7904" spans="1:18" x14ac:dyDescent="0.25">
      <c r="A7904" s="17" t="s">
        <v>25</v>
      </c>
      <c r="B7904">
        <v>1197831</v>
      </c>
      <c r="C7904" s="20">
        <v>44089</v>
      </c>
      <c r="D7904" s="17" t="s">
        <v>27</v>
      </c>
      <c r="E7904" s="17" t="s">
        <v>28</v>
      </c>
      <c r="F7904" s="17" t="s">
        <v>29</v>
      </c>
      <c r="G7904" s="17" t="s">
        <v>21</v>
      </c>
      <c r="H7904">
        <v>35</v>
      </c>
      <c r="I7904">
        <v>184</v>
      </c>
      <c r="J7904">
        <v>644</v>
      </c>
      <c r="K7904">
        <v>238.28</v>
      </c>
      <c r="L7904" s="17" t="s">
        <v>23</v>
      </c>
      <c r="M7904" s="21">
        <v>50363</v>
      </c>
      <c r="N7904">
        <v>2020</v>
      </c>
      <c r="O7904">
        <v>9</v>
      </c>
      <c r="P7904" s="17" t="s">
        <v>148</v>
      </c>
      <c r="Q7904" t="b" cm="1">
        <f t="array" ref="Q7904">IF(Table1__2[[#This Row],[Product]]="Men's",Male)</f>
        <v>0</v>
      </c>
      <c r="R7904" t="str">
        <f>IF(Table1__2[[#This Row],[Product]]="Men's Street Footwear","Male","Female")</f>
        <v>Female</v>
      </c>
    </row>
    <row r="7905" spans="1:18" x14ac:dyDescent="0.25">
      <c r="A7905" s="17" t="s">
        <v>25</v>
      </c>
      <c r="B7905">
        <v>1197831</v>
      </c>
      <c r="C7905" s="20">
        <v>44090</v>
      </c>
      <c r="D7905" s="17" t="s">
        <v>27</v>
      </c>
      <c r="E7905" s="17" t="s">
        <v>28</v>
      </c>
      <c r="F7905" s="17" t="s">
        <v>29</v>
      </c>
      <c r="G7905" s="17" t="s">
        <v>22</v>
      </c>
      <c r="H7905">
        <v>43</v>
      </c>
      <c r="I7905">
        <v>233</v>
      </c>
      <c r="J7905">
        <v>1001.9</v>
      </c>
      <c r="K7905">
        <v>541.02599999999995</v>
      </c>
      <c r="L7905" s="17" t="s">
        <v>23</v>
      </c>
      <c r="M7905" s="21">
        <v>50364</v>
      </c>
      <c r="N7905">
        <v>2020</v>
      </c>
      <c r="O7905">
        <v>9</v>
      </c>
      <c r="P7905" s="17" t="s">
        <v>148</v>
      </c>
      <c r="Q7905" t="b" cm="1">
        <f t="array" ref="Q7905">IF(Table1__2[[#This Row],[Product]]="Men's",Male)</f>
        <v>0</v>
      </c>
      <c r="R7905" t="str">
        <f>IF(Table1__2[[#This Row],[Product]]="Men's Street Footwear","Male","Female")</f>
        <v>Female</v>
      </c>
    </row>
    <row r="7906" spans="1:18" x14ac:dyDescent="0.25">
      <c r="A7906" s="17" t="s">
        <v>25</v>
      </c>
      <c r="B7906">
        <v>1197831</v>
      </c>
      <c r="C7906" s="20">
        <v>44124</v>
      </c>
      <c r="D7906" s="17" t="s">
        <v>27</v>
      </c>
      <c r="E7906" s="17" t="s">
        <v>28</v>
      </c>
      <c r="F7906" s="17" t="s">
        <v>29</v>
      </c>
      <c r="G7906" s="17" t="s">
        <v>16</v>
      </c>
      <c r="H7906">
        <v>34</v>
      </c>
      <c r="I7906">
        <v>270</v>
      </c>
      <c r="J7906">
        <v>918</v>
      </c>
      <c r="K7906">
        <v>348.84</v>
      </c>
      <c r="L7906" s="17" t="s">
        <v>23</v>
      </c>
      <c r="M7906" s="21">
        <v>50365</v>
      </c>
      <c r="N7906">
        <v>2020</v>
      </c>
      <c r="O7906">
        <v>10</v>
      </c>
      <c r="P7906" s="17" t="s">
        <v>149</v>
      </c>
      <c r="Q7906" t="b" cm="1">
        <f t="array" ref="Q7906">IF(Table1__2[[#This Row],[Product]]="Men's",Male)</f>
        <v>0</v>
      </c>
      <c r="R7906" t="str">
        <f>IF(Table1__2[[#This Row],[Product]]="Men's Street Footwear","Male","Female")</f>
        <v>Male</v>
      </c>
    </row>
    <row r="7907" spans="1:18" x14ac:dyDescent="0.25">
      <c r="A7907" s="17" t="s">
        <v>25</v>
      </c>
      <c r="B7907">
        <v>1197831</v>
      </c>
      <c r="C7907" s="20">
        <v>44125</v>
      </c>
      <c r="D7907" s="17" t="s">
        <v>27</v>
      </c>
      <c r="E7907" s="17" t="s">
        <v>28</v>
      </c>
      <c r="F7907" s="17" t="s">
        <v>29</v>
      </c>
      <c r="G7907" s="17" t="s">
        <v>18</v>
      </c>
      <c r="H7907">
        <v>31</v>
      </c>
      <c r="I7907">
        <v>306</v>
      </c>
      <c r="J7907">
        <v>948.6</v>
      </c>
      <c r="K7907">
        <v>379.44</v>
      </c>
      <c r="L7907" s="17" t="s">
        <v>23</v>
      </c>
      <c r="M7907" s="21">
        <v>50366</v>
      </c>
      <c r="N7907">
        <v>2020</v>
      </c>
      <c r="O7907">
        <v>10</v>
      </c>
      <c r="P7907" s="17" t="s">
        <v>149</v>
      </c>
      <c r="Q7907" t="b" cm="1">
        <f t="array" ref="Q7907">IF(Table1__2[[#This Row],[Product]]="Men's",Male)</f>
        <v>0</v>
      </c>
      <c r="R7907" t="str">
        <f>IF(Table1__2[[#This Row],[Product]]="Men's Street Footwear","Male","Female")</f>
        <v>Female</v>
      </c>
    </row>
    <row r="7908" spans="1:18" x14ac:dyDescent="0.25">
      <c r="A7908" s="17" t="s">
        <v>25</v>
      </c>
      <c r="B7908">
        <v>1197831</v>
      </c>
      <c r="C7908" s="20">
        <v>44126</v>
      </c>
      <c r="D7908" s="17" t="s">
        <v>27</v>
      </c>
      <c r="E7908" s="17" t="s">
        <v>28</v>
      </c>
      <c r="F7908" s="17" t="s">
        <v>29</v>
      </c>
      <c r="G7908" s="17" t="s">
        <v>19</v>
      </c>
      <c r="H7908">
        <v>34</v>
      </c>
      <c r="I7908">
        <v>281</v>
      </c>
      <c r="J7908">
        <v>955.4</v>
      </c>
      <c r="K7908">
        <v>372.60599999999999</v>
      </c>
      <c r="L7908" s="17" t="s">
        <v>23</v>
      </c>
      <c r="M7908" s="21">
        <v>50367</v>
      </c>
      <c r="N7908">
        <v>2020</v>
      </c>
      <c r="O7908">
        <v>10</v>
      </c>
      <c r="P7908" s="17" t="s">
        <v>149</v>
      </c>
      <c r="Q7908" t="b" cm="1">
        <f t="array" ref="Q7908">IF(Table1__2[[#This Row],[Product]]="Men's",Male)</f>
        <v>0</v>
      </c>
      <c r="R7908" t="str">
        <f>IF(Table1__2[[#This Row],[Product]]="Men's Street Footwear","Male","Female")</f>
        <v>Female</v>
      </c>
    </row>
    <row r="7909" spans="1:18" x14ac:dyDescent="0.25">
      <c r="A7909" s="17" t="s">
        <v>25</v>
      </c>
      <c r="B7909">
        <v>1197831</v>
      </c>
      <c r="C7909" s="20">
        <v>44127</v>
      </c>
      <c r="D7909" s="17" t="s">
        <v>27</v>
      </c>
      <c r="E7909" s="17" t="s">
        <v>28</v>
      </c>
      <c r="F7909" s="17" t="s">
        <v>29</v>
      </c>
      <c r="G7909" s="17" t="s">
        <v>20</v>
      </c>
      <c r="H7909">
        <v>36</v>
      </c>
      <c r="I7909">
        <v>230</v>
      </c>
      <c r="J7909">
        <v>828</v>
      </c>
      <c r="K7909">
        <v>414</v>
      </c>
      <c r="L7909" s="17" t="s">
        <v>23</v>
      </c>
      <c r="M7909" s="21">
        <v>50368</v>
      </c>
      <c r="N7909">
        <v>2020</v>
      </c>
      <c r="O7909">
        <v>10</v>
      </c>
      <c r="P7909" s="17" t="s">
        <v>149</v>
      </c>
      <c r="Q7909" t="b" cm="1">
        <f t="array" ref="Q7909">IF(Table1__2[[#This Row],[Product]]="Men's",Male)</f>
        <v>0</v>
      </c>
      <c r="R7909" t="str">
        <f>IF(Table1__2[[#This Row],[Product]]="Men's Street Footwear","Male","Female")</f>
        <v>Female</v>
      </c>
    </row>
    <row r="7910" spans="1:18" x14ac:dyDescent="0.25">
      <c r="A7910" s="17" t="s">
        <v>25</v>
      </c>
      <c r="B7910">
        <v>1197831</v>
      </c>
      <c r="C7910" s="20">
        <v>44128</v>
      </c>
      <c r="D7910" s="17" t="s">
        <v>27</v>
      </c>
      <c r="E7910" s="17" t="s">
        <v>28</v>
      </c>
      <c r="F7910" s="17" t="s">
        <v>29</v>
      </c>
      <c r="G7910" s="17" t="s">
        <v>21</v>
      </c>
      <c r="H7910">
        <v>30</v>
      </c>
      <c r="I7910">
        <v>195</v>
      </c>
      <c r="J7910">
        <v>585</v>
      </c>
      <c r="K7910">
        <v>187.2</v>
      </c>
      <c r="L7910" s="17" t="s">
        <v>23</v>
      </c>
      <c r="M7910" s="21">
        <v>50369</v>
      </c>
      <c r="N7910">
        <v>2020</v>
      </c>
      <c r="O7910">
        <v>10</v>
      </c>
      <c r="P7910" s="17" t="s">
        <v>149</v>
      </c>
      <c r="Q7910" t="b" cm="1">
        <f t="array" ref="Q7910">IF(Table1__2[[#This Row],[Product]]="Men's",Male)</f>
        <v>0</v>
      </c>
      <c r="R7910" t="str">
        <f>IF(Table1__2[[#This Row],[Product]]="Men's Street Footwear","Male","Female")</f>
        <v>Female</v>
      </c>
    </row>
    <row r="7911" spans="1:18" x14ac:dyDescent="0.25">
      <c r="A7911" s="17" t="s">
        <v>25</v>
      </c>
      <c r="B7911">
        <v>1197831</v>
      </c>
      <c r="C7911" s="20">
        <v>44129</v>
      </c>
      <c r="D7911" s="17" t="s">
        <v>27</v>
      </c>
      <c r="E7911" s="17" t="s">
        <v>28</v>
      </c>
      <c r="F7911" s="17" t="s">
        <v>29</v>
      </c>
      <c r="G7911" s="17" t="s">
        <v>22</v>
      </c>
      <c r="H7911">
        <v>44</v>
      </c>
      <c r="I7911">
        <v>289</v>
      </c>
      <c r="J7911">
        <v>1271.5999999999999</v>
      </c>
      <c r="K7911">
        <v>724.81200000000001</v>
      </c>
      <c r="L7911" s="17" t="s">
        <v>23</v>
      </c>
      <c r="M7911" s="21">
        <v>50370</v>
      </c>
      <c r="N7911">
        <v>2020</v>
      </c>
      <c r="O7911">
        <v>10</v>
      </c>
      <c r="P7911" s="17" t="s">
        <v>149</v>
      </c>
      <c r="Q7911" t="b" cm="1">
        <f t="array" ref="Q7911">IF(Table1__2[[#This Row],[Product]]="Men's",Male)</f>
        <v>0</v>
      </c>
      <c r="R7911" t="str">
        <f>IF(Table1__2[[#This Row],[Product]]="Men's Street Footwear","Male","Female")</f>
        <v>Female</v>
      </c>
    </row>
    <row r="7912" spans="1:18" x14ac:dyDescent="0.25">
      <c r="A7912" s="17" t="s">
        <v>25</v>
      </c>
      <c r="B7912">
        <v>1197831</v>
      </c>
      <c r="C7912" s="20">
        <v>44130</v>
      </c>
      <c r="D7912" s="17" t="s">
        <v>27</v>
      </c>
      <c r="E7912" s="17" t="s">
        <v>28</v>
      </c>
      <c r="F7912" s="17" t="s">
        <v>29</v>
      </c>
      <c r="G7912" s="17" t="s">
        <v>16</v>
      </c>
      <c r="H7912">
        <v>32</v>
      </c>
      <c r="I7912">
        <v>333</v>
      </c>
      <c r="J7912">
        <v>1065.5999999999999</v>
      </c>
      <c r="K7912">
        <v>426.24</v>
      </c>
      <c r="L7912" s="17" t="s">
        <v>23</v>
      </c>
      <c r="M7912" s="21">
        <v>50371</v>
      </c>
      <c r="N7912">
        <v>2020</v>
      </c>
      <c r="O7912">
        <v>10</v>
      </c>
      <c r="P7912" s="17" t="s">
        <v>149</v>
      </c>
      <c r="Q7912" t="b" cm="1">
        <f t="array" ref="Q7912">IF(Table1__2[[#This Row],[Product]]="Men's",Male)</f>
        <v>0</v>
      </c>
      <c r="R7912" t="str">
        <f>IF(Table1__2[[#This Row],[Product]]="Men's Street Footwear","Male","Female")</f>
        <v>Male</v>
      </c>
    </row>
    <row r="7913" spans="1:18" x14ac:dyDescent="0.25">
      <c r="A7913" s="17" t="s">
        <v>25</v>
      </c>
      <c r="B7913">
        <v>1197831</v>
      </c>
      <c r="C7913" s="20">
        <v>44131</v>
      </c>
      <c r="D7913" s="17" t="s">
        <v>27</v>
      </c>
      <c r="E7913" s="17" t="s">
        <v>28</v>
      </c>
      <c r="F7913" s="17" t="s">
        <v>29</v>
      </c>
      <c r="G7913" s="17" t="s">
        <v>18</v>
      </c>
      <c r="H7913">
        <v>34</v>
      </c>
      <c r="I7913">
        <v>333</v>
      </c>
      <c r="J7913">
        <v>1132.2</v>
      </c>
      <c r="K7913">
        <v>475.524</v>
      </c>
      <c r="L7913" s="17" t="s">
        <v>23</v>
      </c>
      <c r="M7913" s="21">
        <v>50372</v>
      </c>
      <c r="N7913">
        <v>2020</v>
      </c>
      <c r="O7913">
        <v>10</v>
      </c>
      <c r="P7913" s="17" t="s">
        <v>149</v>
      </c>
      <c r="Q7913" t="b" cm="1">
        <f t="array" ref="Q7913">IF(Table1__2[[#This Row],[Product]]="Men's",Male)</f>
        <v>0</v>
      </c>
      <c r="R7913" t="str">
        <f>IF(Table1__2[[#This Row],[Product]]="Men's Street Footwear","Male","Female")</f>
        <v>Female</v>
      </c>
    </row>
    <row r="7914" spans="1:18" x14ac:dyDescent="0.25">
      <c r="A7914" s="17" t="s">
        <v>25</v>
      </c>
      <c r="B7914">
        <v>1197831</v>
      </c>
      <c r="C7914" s="20">
        <v>44132</v>
      </c>
      <c r="D7914" s="17" t="s">
        <v>27</v>
      </c>
      <c r="E7914" s="17" t="s">
        <v>28</v>
      </c>
      <c r="F7914" s="17" t="s">
        <v>29</v>
      </c>
      <c r="G7914" s="17" t="s">
        <v>19</v>
      </c>
      <c r="H7914">
        <v>38</v>
      </c>
      <c r="I7914">
        <v>298</v>
      </c>
      <c r="J7914">
        <v>1132.4000000000001</v>
      </c>
      <c r="K7914">
        <v>430.31200000000001</v>
      </c>
      <c r="L7914" s="17" t="s">
        <v>23</v>
      </c>
      <c r="M7914" s="21">
        <v>50373</v>
      </c>
      <c r="N7914">
        <v>2020</v>
      </c>
      <c r="O7914">
        <v>10</v>
      </c>
      <c r="P7914" s="17" t="s">
        <v>149</v>
      </c>
      <c r="Q7914" t="b" cm="1">
        <f t="array" ref="Q7914">IF(Table1__2[[#This Row],[Product]]="Men's",Male)</f>
        <v>0</v>
      </c>
      <c r="R7914" t="str">
        <f>IF(Table1__2[[#This Row],[Product]]="Men's Street Footwear","Male","Female")</f>
        <v>Female</v>
      </c>
    </row>
    <row r="7915" spans="1:18" x14ac:dyDescent="0.25">
      <c r="A7915" s="17" t="s">
        <v>25</v>
      </c>
      <c r="B7915">
        <v>1197831</v>
      </c>
      <c r="C7915" s="20">
        <v>44133</v>
      </c>
      <c r="D7915" s="17" t="s">
        <v>27</v>
      </c>
      <c r="E7915" s="17" t="s">
        <v>28</v>
      </c>
      <c r="F7915" s="17" t="s">
        <v>29</v>
      </c>
      <c r="G7915" s="17" t="s">
        <v>20</v>
      </c>
      <c r="H7915">
        <v>36</v>
      </c>
      <c r="I7915">
        <v>210</v>
      </c>
      <c r="J7915">
        <v>756</v>
      </c>
      <c r="K7915">
        <v>393.12</v>
      </c>
      <c r="L7915" s="17" t="s">
        <v>23</v>
      </c>
      <c r="M7915" s="21">
        <v>50374</v>
      </c>
      <c r="N7915">
        <v>2020</v>
      </c>
      <c r="O7915">
        <v>10</v>
      </c>
      <c r="P7915" s="17" t="s">
        <v>149</v>
      </c>
      <c r="Q7915" t="b" cm="1">
        <f t="array" ref="Q7915">IF(Table1__2[[#This Row],[Product]]="Men's",Male)</f>
        <v>0</v>
      </c>
      <c r="R7915" t="str">
        <f>IF(Table1__2[[#This Row],[Product]]="Men's Street Footwear","Male","Female")</f>
        <v>Female</v>
      </c>
    </row>
    <row r="7916" spans="1:18" x14ac:dyDescent="0.25">
      <c r="A7916" s="17" t="s">
        <v>25</v>
      </c>
      <c r="B7916">
        <v>1197831</v>
      </c>
      <c r="C7916" s="20">
        <v>44134</v>
      </c>
      <c r="D7916" s="17" t="s">
        <v>27</v>
      </c>
      <c r="E7916" s="17" t="s">
        <v>28</v>
      </c>
      <c r="F7916" s="17" t="s">
        <v>29</v>
      </c>
      <c r="G7916" s="17" t="s">
        <v>21</v>
      </c>
      <c r="H7916">
        <v>30</v>
      </c>
      <c r="I7916">
        <v>208</v>
      </c>
      <c r="J7916">
        <v>624</v>
      </c>
      <c r="K7916">
        <v>224.64</v>
      </c>
      <c r="L7916" s="17" t="s">
        <v>23</v>
      </c>
      <c r="M7916" s="21">
        <v>50375</v>
      </c>
      <c r="N7916">
        <v>2020</v>
      </c>
      <c r="O7916">
        <v>10</v>
      </c>
      <c r="P7916" s="17" t="s">
        <v>149</v>
      </c>
      <c r="Q7916" t="b" cm="1">
        <f t="array" ref="Q7916">IF(Table1__2[[#This Row],[Product]]="Men's",Male)</f>
        <v>0</v>
      </c>
      <c r="R7916" t="str">
        <f>IF(Table1__2[[#This Row],[Product]]="Men's Street Footwear","Male","Female")</f>
        <v>Female</v>
      </c>
    </row>
    <row r="7917" spans="1:18" x14ac:dyDescent="0.25">
      <c r="A7917" s="17" t="s">
        <v>25</v>
      </c>
      <c r="B7917">
        <v>1197831</v>
      </c>
      <c r="C7917" s="20">
        <v>44135</v>
      </c>
      <c r="D7917" s="17" t="s">
        <v>27</v>
      </c>
      <c r="E7917" s="17" t="s">
        <v>28</v>
      </c>
      <c r="F7917" s="17" t="s">
        <v>29</v>
      </c>
      <c r="G7917" s="17" t="s">
        <v>22</v>
      </c>
      <c r="H7917">
        <v>41</v>
      </c>
      <c r="I7917">
        <v>306</v>
      </c>
      <c r="J7917">
        <v>1254.5999999999999</v>
      </c>
      <c r="K7917">
        <v>690.03</v>
      </c>
      <c r="L7917" s="17" t="s">
        <v>23</v>
      </c>
      <c r="M7917" s="21">
        <v>50376</v>
      </c>
      <c r="N7917">
        <v>2020</v>
      </c>
      <c r="O7917">
        <v>10</v>
      </c>
      <c r="P7917" s="17" t="s">
        <v>149</v>
      </c>
      <c r="Q7917" t="b" cm="1">
        <f t="array" ref="Q7917">IF(Table1__2[[#This Row],[Product]]="Men's",Male)</f>
        <v>0</v>
      </c>
      <c r="R7917" t="str">
        <f>IF(Table1__2[[#This Row],[Product]]="Men's Street Footwear","Male","Female")</f>
        <v>Female</v>
      </c>
    </row>
    <row r="7918" spans="1:18" x14ac:dyDescent="0.25">
      <c r="A7918" s="17" t="s">
        <v>30</v>
      </c>
      <c r="B7918">
        <v>1128299</v>
      </c>
      <c r="C7918" s="20">
        <v>44136</v>
      </c>
      <c r="D7918" s="17" t="s">
        <v>27</v>
      </c>
      <c r="E7918" s="17" t="s">
        <v>28</v>
      </c>
      <c r="F7918" s="17" t="s">
        <v>29</v>
      </c>
      <c r="G7918" s="17" t="s">
        <v>16</v>
      </c>
      <c r="H7918">
        <v>30</v>
      </c>
      <c r="I7918">
        <v>264</v>
      </c>
      <c r="J7918">
        <v>792</v>
      </c>
      <c r="K7918">
        <v>308.88</v>
      </c>
      <c r="L7918" s="17" t="s">
        <v>23</v>
      </c>
      <c r="M7918" s="21">
        <v>50377</v>
      </c>
      <c r="N7918">
        <v>2020</v>
      </c>
      <c r="O7918">
        <v>11</v>
      </c>
      <c r="P7918" s="17" t="s">
        <v>150</v>
      </c>
      <c r="Q7918" t="b" cm="1">
        <f t="array" ref="Q7918">IF(Table1__2[[#This Row],[Product]]="Men's",Male)</f>
        <v>0</v>
      </c>
      <c r="R7918" t="str">
        <f>IF(Table1__2[[#This Row],[Product]]="Men's Street Footwear","Male","Female")</f>
        <v>Male</v>
      </c>
    </row>
    <row r="7919" spans="1:18" x14ac:dyDescent="0.25">
      <c r="A7919" s="17" t="s">
        <v>30</v>
      </c>
      <c r="B7919">
        <v>1128299</v>
      </c>
      <c r="C7919" s="20">
        <v>44137</v>
      </c>
      <c r="D7919" s="17" t="s">
        <v>27</v>
      </c>
      <c r="E7919" s="17" t="s">
        <v>28</v>
      </c>
      <c r="F7919" s="17" t="s">
        <v>29</v>
      </c>
      <c r="G7919" s="17" t="s">
        <v>18</v>
      </c>
      <c r="H7919">
        <v>33</v>
      </c>
      <c r="I7919">
        <v>248</v>
      </c>
      <c r="J7919">
        <v>818.4</v>
      </c>
      <c r="K7919">
        <v>188.232</v>
      </c>
      <c r="L7919" s="17" t="s">
        <v>23</v>
      </c>
      <c r="M7919" s="21">
        <v>50378</v>
      </c>
      <c r="N7919">
        <v>2020</v>
      </c>
      <c r="O7919">
        <v>11</v>
      </c>
      <c r="P7919" s="17" t="s">
        <v>150</v>
      </c>
      <c r="Q7919" t="b" cm="1">
        <f t="array" ref="Q7919">IF(Table1__2[[#This Row],[Product]]="Men's",Male)</f>
        <v>0</v>
      </c>
      <c r="R7919" t="str">
        <f>IF(Table1__2[[#This Row],[Product]]="Men's Street Footwear","Male","Female")</f>
        <v>Female</v>
      </c>
    </row>
    <row r="7920" spans="1:18" x14ac:dyDescent="0.25">
      <c r="A7920" s="17" t="s">
        <v>30</v>
      </c>
      <c r="B7920">
        <v>1128299</v>
      </c>
      <c r="C7920" s="20">
        <v>44138</v>
      </c>
      <c r="D7920" s="17" t="s">
        <v>27</v>
      </c>
      <c r="E7920" s="17" t="s">
        <v>28</v>
      </c>
      <c r="F7920" s="17" t="s">
        <v>29</v>
      </c>
      <c r="G7920" s="17" t="s">
        <v>19</v>
      </c>
      <c r="H7920">
        <v>33</v>
      </c>
      <c r="I7920">
        <v>271</v>
      </c>
      <c r="J7920">
        <v>894.3</v>
      </c>
      <c r="K7920">
        <v>375.60599999999999</v>
      </c>
      <c r="L7920" s="17" t="s">
        <v>23</v>
      </c>
      <c r="M7920" s="21">
        <v>50379</v>
      </c>
      <c r="N7920">
        <v>2020</v>
      </c>
      <c r="O7920">
        <v>11</v>
      </c>
      <c r="P7920" s="17" t="s">
        <v>150</v>
      </c>
      <c r="Q7920" t="b" cm="1">
        <f t="array" ref="Q7920">IF(Table1__2[[#This Row],[Product]]="Men's",Male)</f>
        <v>0</v>
      </c>
      <c r="R7920" t="str">
        <f>IF(Table1__2[[#This Row],[Product]]="Men's Street Footwear","Male","Female")</f>
        <v>Female</v>
      </c>
    </row>
    <row r="7921" spans="1:18" x14ac:dyDescent="0.25">
      <c r="A7921" s="17" t="s">
        <v>30</v>
      </c>
      <c r="B7921">
        <v>1128299</v>
      </c>
      <c r="C7921" s="20">
        <v>44139</v>
      </c>
      <c r="D7921" s="17" t="s">
        <v>27</v>
      </c>
      <c r="E7921" s="17" t="s">
        <v>28</v>
      </c>
      <c r="F7921" s="17" t="s">
        <v>29</v>
      </c>
      <c r="G7921" s="17" t="s">
        <v>20</v>
      </c>
      <c r="H7921">
        <v>35</v>
      </c>
      <c r="I7921">
        <v>219</v>
      </c>
      <c r="J7921">
        <v>766.5</v>
      </c>
      <c r="K7921">
        <v>275.94</v>
      </c>
      <c r="L7921" s="17" t="s">
        <v>23</v>
      </c>
      <c r="M7921" s="21">
        <v>50380</v>
      </c>
      <c r="N7921">
        <v>2020</v>
      </c>
      <c r="O7921">
        <v>11</v>
      </c>
      <c r="P7921" s="17" t="s">
        <v>150</v>
      </c>
      <c r="Q7921" t="b" cm="1">
        <f t="array" ref="Q7921">IF(Table1__2[[#This Row],[Product]]="Men's",Male)</f>
        <v>0</v>
      </c>
      <c r="R7921" t="str">
        <f>IF(Table1__2[[#This Row],[Product]]="Men's Street Footwear","Male","Female")</f>
        <v>Female</v>
      </c>
    </row>
    <row r="7922" spans="1:18" x14ac:dyDescent="0.25">
      <c r="A7922" s="17" t="s">
        <v>30</v>
      </c>
      <c r="B7922">
        <v>1128299</v>
      </c>
      <c r="C7922" s="20">
        <v>44140</v>
      </c>
      <c r="D7922" s="17" t="s">
        <v>31</v>
      </c>
      <c r="E7922" s="17" t="s">
        <v>32</v>
      </c>
      <c r="F7922" s="17" t="s">
        <v>33</v>
      </c>
      <c r="G7922" s="17" t="s">
        <v>21</v>
      </c>
      <c r="H7922">
        <v>38</v>
      </c>
      <c r="I7922">
        <v>173</v>
      </c>
      <c r="J7922">
        <v>657.4</v>
      </c>
      <c r="K7922">
        <v>354.99599999999998</v>
      </c>
      <c r="L7922" s="17" t="s">
        <v>23</v>
      </c>
      <c r="M7922" s="21">
        <v>50381</v>
      </c>
      <c r="N7922">
        <v>2020</v>
      </c>
      <c r="O7922">
        <v>11</v>
      </c>
      <c r="P7922" s="17" t="s">
        <v>150</v>
      </c>
      <c r="Q7922" t="b" cm="1">
        <f t="array" ref="Q7922">IF(Table1__2[[#This Row],[Product]]="Men's",Male)</f>
        <v>0</v>
      </c>
      <c r="R7922" t="str">
        <f>IF(Table1__2[[#This Row],[Product]]="Men's Street Footwear","Male","Female")</f>
        <v>Female</v>
      </c>
    </row>
    <row r="7923" spans="1:18" x14ac:dyDescent="0.25">
      <c r="A7923" s="17" t="s">
        <v>30</v>
      </c>
      <c r="B7923">
        <v>1128299</v>
      </c>
      <c r="C7923" s="20">
        <v>44141</v>
      </c>
      <c r="D7923" s="17" t="s">
        <v>31</v>
      </c>
      <c r="E7923" s="17" t="s">
        <v>32</v>
      </c>
      <c r="F7923" s="17" t="s">
        <v>33</v>
      </c>
      <c r="G7923" s="17" t="s">
        <v>22</v>
      </c>
      <c r="H7923">
        <v>36</v>
      </c>
      <c r="I7923">
        <v>233</v>
      </c>
      <c r="J7923">
        <v>838.8</v>
      </c>
      <c r="K7923">
        <v>176.148</v>
      </c>
      <c r="L7923" s="17" t="s">
        <v>23</v>
      </c>
      <c r="M7923" s="21">
        <v>50382</v>
      </c>
      <c r="N7923">
        <v>2020</v>
      </c>
      <c r="O7923">
        <v>11</v>
      </c>
      <c r="P7923" s="17" t="s">
        <v>150</v>
      </c>
      <c r="Q7923" t="b" cm="1">
        <f t="array" ref="Q7923">IF(Table1__2[[#This Row],[Product]]="Men's",Male)</f>
        <v>0</v>
      </c>
      <c r="R7923" t="str">
        <f>IF(Table1__2[[#This Row],[Product]]="Men's Street Footwear","Male","Female")</f>
        <v>Female</v>
      </c>
    </row>
    <row r="7924" spans="1:18" x14ac:dyDescent="0.25">
      <c r="A7924" s="17" t="s">
        <v>30</v>
      </c>
      <c r="B7924">
        <v>1128299</v>
      </c>
      <c r="C7924" s="20">
        <v>44142</v>
      </c>
      <c r="D7924" s="17" t="s">
        <v>31</v>
      </c>
      <c r="E7924" s="17" t="s">
        <v>32</v>
      </c>
      <c r="F7924" s="17" t="s">
        <v>33</v>
      </c>
      <c r="G7924" s="17" t="s">
        <v>16</v>
      </c>
      <c r="H7924">
        <v>28</v>
      </c>
      <c r="I7924">
        <v>289</v>
      </c>
      <c r="J7924">
        <v>809.2</v>
      </c>
      <c r="K7924">
        <v>339.86399999999998</v>
      </c>
      <c r="L7924" s="17" t="s">
        <v>23</v>
      </c>
      <c r="M7924" s="21">
        <v>50383</v>
      </c>
      <c r="N7924">
        <v>2020</v>
      </c>
      <c r="O7924">
        <v>11</v>
      </c>
      <c r="P7924" s="17" t="s">
        <v>150</v>
      </c>
      <c r="Q7924" t="b" cm="1">
        <f t="array" ref="Q7924">IF(Table1__2[[#This Row],[Product]]="Men's",Male)</f>
        <v>0</v>
      </c>
      <c r="R7924" t="str">
        <f>IF(Table1__2[[#This Row],[Product]]="Men's Street Footwear","Male","Female")</f>
        <v>Male</v>
      </c>
    </row>
    <row r="7925" spans="1:18" x14ac:dyDescent="0.25">
      <c r="A7925" s="17" t="s">
        <v>30</v>
      </c>
      <c r="B7925">
        <v>1128299</v>
      </c>
      <c r="C7925" s="20">
        <v>44143</v>
      </c>
      <c r="D7925" s="17" t="s">
        <v>31</v>
      </c>
      <c r="E7925" s="17" t="s">
        <v>32</v>
      </c>
      <c r="F7925" s="17" t="s">
        <v>33</v>
      </c>
      <c r="G7925" s="17" t="s">
        <v>18</v>
      </c>
      <c r="H7925">
        <v>36</v>
      </c>
      <c r="I7925">
        <v>239</v>
      </c>
      <c r="J7925">
        <v>860.4</v>
      </c>
      <c r="K7925">
        <v>215.1</v>
      </c>
      <c r="L7925" s="17" t="s">
        <v>23</v>
      </c>
      <c r="M7925" s="21">
        <v>50384</v>
      </c>
      <c r="N7925">
        <v>2020</v>
      </c>
      <c r="O7925">
        <v>11</v>
      </c>
      <c r="P7925" s="17" t="s">
        <v>150</v>
      </c>
      <c r="Q7925" t="b" cm="1">
        <f t="array" ref="Q7925">IF(Table1__2[[#This Row],[Product]]="Men's",Male)</f>
        <v>0</v>
      </c>
      <c r="R7925" t="str">
        <f>IF(Table1__2[[#This Row],[Product]]="Men's Street Footwear","Male","Female")</f>
        <v>Female</v>
      </c>
    </row>
    <row r="7926" spans="1:18" x14ac:dyDescent="0.25">
      <c r="A7926" s="17" t="s">
        <v>30</v>
      </c>
      <c r="B7926">
        <v>1128299</v>
      </c>
      <c r="C7926" s="20">
        <v>44144</v>
      </c>
      <c r="D7926" s="17" t="s">
        <v>31</v>
      </c>
      <c r="E7926" s="17" t="s">
        <v>32</v>
      </c>
      <c r="F7926" s="17" t="s">
        <v>33</v>
      </c>
      <c r="G7926" s="17" t="s">
        <v>19</v>
      </c>
      <c r="H7926">
        <v>40</v>
      </c>
      <c r="I7926">
        <v>247</v>
      </c>
      <c r="J7926">
        <v>988</v>
      </c>
      <c r="K7926">
        <v>405.08</v>
      </c>
      <c r="L7926" s="17" t="s">
        <v>23</v>
      </c>
      <c r="M7926" s="21">
        <v>50385</v>
      </c>
      <c r="N7926">
        <v>2020</v>
      </c>
      <c r="O7926">
        <v>11</v>
      </c>
      <c r="P7926" s="17" t="s">
        <v>150</v>
      </c>
      <c r="Q7926" t="b" cm="1">
        <f t="array" ref="Q7926">IF(Table1__2[[#This Row],[Product]]="Men's",Male)</f>
        <v>0</v>
      </c>
      <c r="R7926" t="str">
        <f>IF(Table1__2[[#This Row],[Product]]="Men's Street Footwear","Male","Female")</f>
        <v>Female</v>
      </c>
    </row>
    <row r="7927" spans="1:18" x14ac:dyDescent="0.25">
      <c r="A7927" s="17" t="s">
        <v>30</v>
      </c>
      <c r="B7927">
        <v>1128299</v>
      </c>
      <c r="C7927" s="20">
        <v>44145</v>
      </c>
      <c r="D7927" s="17" t="s">
        <v>31</v>
      </c>
      <c r="E7927" s="17" t="s">
        <v>32</v>
      </c>
      <c r="F7927" s="17" t="s">
        <v>33</v>
      </c>
      <c r="G7927" s="17" t="s">
        <v>20</v>
      </c>
      <c r="H7927">
        <v>39</v>
      </c>
      <c r="I7927">
        <v>190</v>
      </c>
      <c r="J7927">
        <v>741</v>
      </c>
      <c r="K7927">
        <v>251.94</v>
      </c>
      <c r="L7927" s="17" t="s">
        <v>23</v>
      </c>
      <c r="M7927" s="21">
        <v>50386</v>
      </c>
      <c r="N7927">
        <v>2020</v>
      </c>
      <c r="O7927">
        <v>11</v>
      </c>
      <c r="P7927" s="17" t="s">
        <v>150</v>
      </c>
      <c r="Q7927" t="b" cm="1">
        <f t="array" ref="Q7927">IF(Table1__2[[#This Row],[Product]]="Men's",Male)</f>
        <v>0</v>
      </c>
      <c r="R7927" t="str">
        <f>IF(Table1__2[[#This Row],[Product]]="Men's Street Footwear","Male","Female")</f>
        <v>Female</v>
      </c>
    </row>
    <row r="7928" spans="1:18" x14ac:dyDescent="0.25">
      <c r="A7928" s="17" t="s">
        <v>30</v>
      </c>
      <c r="B7928">
        <v>1128299</v>
      </c>
      <c r="C7928" s="20">
        <v>44146</v>
      </c>
      <c r="D7928" s="17" t="s">
        <v>31</v>
      </c>
      <c r="E7928" s="17" t="s">
        <v>32</v>
      </c>
      <c r="F7928" s="17" t="s">
        <v>33</v>
      </c>
      <c r="G7928" s="17" t="s">
        <v>21</v>
      </c>
      <c r="H7928">
        <v>42</v>
      </c>
      <c r="I7928">
        <v>165</v>
      </c>
      <c r="J7928">
        <v>693</v>
      </c>
      <c r="K7928">
        <v>395.01</v>
      </c>
      <c r="L7928" s="17" t="s">
        <v>23</v>
      </c>
      <c r="M7928" s="21">
        <v>50387</v>
      </c>
      <c r="N7928">
        <v>2020</v>
      </c>
      <c r="O7928">
        <v>11</v>
      </c>
      <c r="P7928" s="17" t="s">
        <v>150</v>
      </c>
      <c r="Q7928" t="b" cm="1">
        <f t="array" ref="Q7928">IF(Table1__2[[#This Row],[Product]]="Men's",Male)</f>
        <v>0</v>
      </c>
      <c r="R7928" t="str">
        <f>IF(Table1__2[[#This Row],[Product]]="Men's Street Footwear","Male","Female")</f>
        <v>Female</v>
      </c>
    </row>
    <row r="7929" spans="1:18" x14ac:dyDescent="0.25">
      <c r="A7929" s="17" t="s">
        <v>30</v>
      </c>
      <c r="B7929">
        <v>1128299</v>
      </c>
      <c r="C7929" s="20">
        <v>44147</v>
      </c>
      <c r="D7929" s="17" t="s">
        <v>31</v>
      </c>
      <c r="E7929" s="17" t="s">
        <v>32</v>
      </c>
      <c r="F7929" s="17" t="s">
        <v>33</v>
      </c>
      <c r="G7929" s="17" t="s">
        <v>22</v>
      </c>
      <c r="H7929">
        <v>33</v>
      </c>
      <c r="I7929">
        <v>210</v>
      </c>
      <c r="J7929">
        <v>693</v>
      </c>
      <c r="K7929">
        <v>152.46</v>
      </c>
      <c r="L7929" s="17" t="s">
        <v>23</v>
      </c>
      <c r="M7929" s="21">
        <v>50388</v>
      </c>
      <c r="N7929">
        <v>2020</v>
      </c>
      <c r="O7929">
        <v>11</v>
      </c>
      <c r="P7929" s="17" t="s">
        <v>150</v>
      </c>
      <c r="Q7929" t="b" cm="1">
        <f t="array" ref="Q7929">IF(Table1__2[[#This Row],[Product]]="Men's",Male)</f>
        <v>0</v>
      </c>
      <c r="R7929" t="str">
        <f>IF(Table1__2[[#This Row],[Product]]="Men's Street Footwear","Male","Female")</f>
        <v>Female</v>
      </c>
    </row>
    <row r="7930" spans="1:18" x14ac:dyDescent="0.25">
      <c r="A7930" s="17" t="s">
        <v>30</v>
      </c>
      <c r="B7930">
        <v>1128299</v>
      </c>
      <c r="C7930" s="20">
        <v>44148</v>
      </c>
      <c r="D7930" s="17" t="s">
        <v>31</v>
      </c>
      <c r="E7930" s="17" t="s">
        <v>32</v>
      </c>
      <c r="F7930" s="17" t="s">
        <v>33</v>
      </c>
      <c r="G7930" s="17" t="s">
        <v>16</v>
      </c>
      <c r="H7930">
        <v>36</v>
      </c>
      <c r="I7930">
        <v>272</v>
      </c>
      <c r="J7930">
        <v>979.2</v>
      </c>
      <c r="K7930">
        <v>381.88799999999998</v>
      </c>
      <c r="L7930" s="17" t="s">
        <v>23</v>
      </c>
      <c r="M7930" s="21">
        <v>50389</v>
      </c>
      <c r="N7930">
        <v>2020</v>
      </c>
      <c r="O7930">
        <v>11</v>
      </c>
      <c r="P7930" s="17" t="s">
        <v>150</v>
      </c>
      <c r="Q7930" t="b" cm="1">
        <f t="array" ref="Q7930">IF(Table1__2[[#This Row],[Product]]="Men's",Male)</f>
        <v>0</v>
      </c>
      <c r="R7930" t="str">
        <f>IF(Table1__2[[#This Row],[Product]]="Men's Street Footwear","Male","Female")</f>
        <v>Male</v>
      </c>
    </row>
    <row r="7931" spans="1:18" x14ac:dyDescent="0.25">
      <c r="A7931" s="17" t="s">
        <v>30</v>
      </c>
      <c r="B7931">
        <v>1128299</v>
      </c>
      <c r="C7931" s="20">
        <v>44149</v>
      </c>
      <c r="D7931" s="17" t="s">
        <v>31</v>
      </c>
      <c r="E7931" s="17" t="s">
        <v>32</v>
      </c>
      <c r="F7931" s="17" t="s">
        <v>33</v>
      </c>
      <c r="G7931" s="17" t="s">
        <v>18</v>
      </c>
      <c r="H7931">
        <v>39</v>
      </c>
      <c r="I7931">
        <v>231</v>
      </c>
      <c r="J7931">
        <v>900.9</v>
      </c>
      <c r="K7931">
        <v>207.20699999999999</v>
      </c>
      <c r="L7931" s="17" t="s">
        <v>23</v>
      </c>
      <c r="M7931" s="21">
        <v>50390</v>
      </c>
      <c r="N7931">
        <v>2020</v>
      </c>
      <c r="O7931">
        <v>11</v>
      </c>
      <c r="P7931" s="17" t="s">
        <v>150</v>
      </c>
      <c r="Q7931" t="b" cm="1">
        <f t="array" ref="Q7931">IF(Table1__2[[#This Row],[Product]]="Men's",Male)</f>
        <v>0</v>
      </c>
      <c r="R7931" t="str">
        <f>IF(Table1__2[[#This Row],[Product]]="Men's Street Footwear","Male","Female")</f>
        <v>Female</v>
      </c>
    </row>
    <row r="7932" spans="1:18" x14ac:dyDescent="0.25">
      <c r="A7932" s="17" t="s">
        <v>30</v>
      </c>
      <c r="B7932">
        <v>1128299</v>
      </c>
      <c r="C7932" s="20">
        <v>44150</v>
      </c>
      <c r="D7932" s="17" t="s">
        <v>31</v>
      </c>
      <c r="E7932" s="17" t="s">
        <v>32</v>
      </c>
      <c r="F7932" s="17" t="s">
        <v>33</v>
      </c>
      <c r="G7932" s="17" t="s">
        <v>19</v>
      </c>
      <c r="H7932">
        <v>47</v>
      </c>
      <c r="I7932">
        <v>210</v>
      </c>
      <c r="J7932">
        <v>987</v>
      </c>
      <c r="K7932">
        <v>414.54</v>
      </c>
      <c r="L7932" s="17" t="s">
        <v>23</v>
      </c>
      <c r="M7932" s="21">
        <v>50391</v>
      </c>
      <c r="N7932">
        <v>2020</v>
      </c>
      <c r="O7932">
        <v>11</v>
      </c>
      <c r="P7932" s="17" t="s">
        <v>150</v>
      </c>
      <c r="Q7932" t="b" cm="1">
        <f t="array" ref="Q7932">IF(Table1__2[[#This Row],[Product]]="Men's",Male)</f>
        <v>0</v>
      </c>
      <c r="R7932" t="str">
        <f>IF(Table1__2[[#This Row],[Product]]="Men's Street Footwear","Male","Female")</f>
        <v>Female</v>
      </c>
    </row>
    <row r="7933" spans="1:18" x14ac:dyDescent="0.25">
      <c r="A7933" s="17" t="s">
        <v>30</v>
      </c>
      <c r="B7933">
        <v>1128299</v>
      </c>
      <c r="C7933" s="20">
        <v>44187</v>
      </c>
      <c r="D7933" s="17" t="s">
        <v>31</v>
      </c>
      <c r="E7933" s="17" t="s">
        <v>32</v>
      </c>
      <c r="F7933" s="17" t="s">
        <v>33</v>
      </c>
      <c r="G7933" s="17" t="s">
        <v>20</v>
      </c>
      <c r="H7933">
        <v>48</v>
      </c>
      <c r="I7933">
        <v>204</v>
      </c>
      <c r="J7933">
        <v>979.2</v>
      </c>
      <c r="K7933">
        <v>313.34399999999999</v>
      </c>
      <c r="L7933" s="17" t="s">
        <v>23</v>
      </c>
      <c r="M7933" s="21">
        <v>50392</v>
      </c>
      <c r="N7933">
        <v>2020</v>
      </c>
      <c r="O7933">
        <v>12</v>
      </c>
      <c r="P7933" s="17" t="s">
        <v>151</v>
      </c>
      <c r="Q7933" t="b" cm="1">
        <f t="array" ref="Q7933">IF(Table1__2[[#This Row],[Product]]="Men's",Male)</f>
        <v>0</v>
      </c>
      <c r="R7933" t="str">
        <f>IF(Table1__2[[#This Row],[Product]]="Men's Street Footwear","Male","Female")</f>
        <v>Female</v>
      </c>
    </row>
    <row r="7934" spans="1:18" x14ac:dyDescent="0.25">
      <c r="A7934" s="17" t="s">
        <v>30</v>
      </c>
      <c r="B7934">
        <v>1128299</v>
      </c>
      <c r="C7934" s="20">
        <v>44188</v>
      </c>
      <c r="D7934" s="17" t="s">
        <v>31</v>
      </c>
      <c r="E7934" s="17" t="s">
        <v>32</v>
      </c>
      <c r="F7934" s="17" t="s">
        <v>33</v>
      </c>
      <c r="G7934" s="17" t="s">
        <v>21</v>
      </c>
      <c r="H7934">
        <v>51</v>
      </c>
      <c r="I7934">
        <v>170</v>
      </c>
      <c r="J7934">
        <v>867</v>
      </c>
      <c r="K7934">
        <v>468.18</v>
      </c>
      <c r="L7934" s="17" t="s">
        <v>23</v>
      </c>
      <c r="M7934" s="21">
        <v>50393</v>
      </c>
      <c r="N7934">
        <v>2020</v>
      </c>
      <c r="O7934">
        <v>12</v>
      </c>
      <c r="P7934" s="17" t="s">
        <v>151</v>
      </c>
      <c r="Q7934" t="b" cm="1">
        <f t="array" ref="Q7934">IF(Table1__2[[#This Row],[Product]]="Men's",Male)</f>
        <v>0</v>
      </c>
      <c r="R7934" t="str">
        <f>IF(Table1__2[[#This Row],[Product]]="Men's Street Footwear","Male","Female")</f>
        <v>Female</v>
      </c>
    </row>
    <row r="7935" spans="1:18" x14ac:dyDescent="0.25">
      <c r="A7935" s="17" t="s">
        <v>30</v>
      </c>
      <c r="B7935">
        <v>1128299</v>
      </c>
      <c r="C7935" s="20">
        <v>44189</v>
      </c>
      <c r="D7935" s="17" t="s">
        <v>31</v>
      </c>
      <c r="E7935" s="17" t="s">
        <v>32</v>
      </c>
      <c r="F7935" s="17" t="s">
        <v>33</v>
      </c>
      <c r="G7935" s="17" t="s">
        <v>22</v>
      </c>
      <c r="H7935">
        <v>41</v>
      </c>
      <c r="I7935">
        <v>245</v>
      </c>
      <c r="J7935">
        <v>1004.5</v>
      </c>
      <c r="K7935">
        <v>200.9</v>
      </c>
      <c r="L7935" s="17" t="s">
        <v>23</v>
      </c>
      <c r="M7935" s="21">
        <v>50394</v>
      </c>
      <c r="N7935">
        <v>2020</v>
      </c>
      <c r="O7935">
        <v>12</v>
      </c>
      <c r="P7935" s="17" t="s">
        <v>151</v>
      </c>
      <c r="Q7935" t="b" cm="1">
        <f t="array" ref="Q7935">IF(Table1__2[[#This Row],[Product]]="Men's",Male)</f>
        <v>0</v>
      </c>
      <c r="R7935" t="str">
        <f>IF(Table1__2[[#This Row],[Product]]="Men's Street Footwear","Male","Female")</f>
        <v>Female</v>
      </c>
    </row>
    <row r="7936" spans="1:18" x14ac:dyDescent="0.25">
      <c r="A7936" s="17" t="s">
        <v>30</v>
      </c>
      <c r="B7936">
        <v>1128299</v>
      </c>
      <c r="C7936" s="20">
        <v>44190</v>
      </c>
      <c r="D7936" s="17" t="s">
        <v>31</v>
      </c>
      <c r="E7936" s="17" t="s">
        <v>32</v>
      </c>
      <c r="F7936" s="17" t="s">
        <v>33</v>
      </c>
      <c r="G7936" s="17" t="s">
        <v>16</v>
      </c>
      <c r="H7936">
        <v>40</v>
      </c>
      <c r="I7936">
        <v>271</v>
      </c>
      <c r="J7936">
        <v>1084</v>
      </c>
      <c r="K7936">
        <v>411.92</v>
      </c>
      <c r="L7936" s="17" t="s">
        <v>23</v>
      </c>
      <c r="M7936" s="21">
        <v>50395</v>
      </c>
      <c r="N7936">
        <v>2020</v>
      </c>
      <c r="O7936">
        <v>12</v>
      </c>
      <c r="P7936" s="17" t="s">
        <v>151</v>
      </c>
      <c r="Q7936" t="b" cm="1">
        <f t="array" ref="Q7936">IF(Table1__2[[#This Row],[Product]]="Men's",Male)</f>
        <v>0</v>
      </c>
      <c r="R7936" t="str">
        <f>IF(Table1__2[[#This Row],[Product]]="Men's Street Footwear","Male","Female")</f>
        <v>Male</v>
      </c>
    </row>
    <row r="7937" spans="1:18" x14ac:dyDescent="0.25">
      <c r="A7937" s="17" t="s">
        <v>30</v>
      </c>
      <c r="B7937">
        <v>1128299</v>
      </c>
      <c r="C7937" s="20">
        <v>44191</v>
      </c>
      <c r="D7937" s="17" t="s">
        <v>31</v>
      </c>
      <c r="E7937" s="17" t="s">
        <v>32</v>
      </c>
      <c r="F7937" s="17" t="s">
        <v>33</v>
      </c>
      <c r="G7937" s="17" t="s">
        <v>18</v>
      </c>
      <c r="H7937">
        <v>51</v>
      </c>
      <c r="I7937">
        <v>216</v>
      </c>
      <c r="J7937">
        <v>1101.5999999999999</v>
      </c>
      <c r="K7937">
        <v>275.39999999999998</v>
      </c>
      <c r="L7937" s="17" t="s">
        <v>23</v>
      </c>
      <c r="M7937" s="21">
        <v>50396</v>
      </c>
      <c r="N7937">
        <v>2020</v>
      </c>
      <c r="O7937">
        <v>12</v>
      </c>
      <c r="P7937" s="17" t="s">
        <v>151</v>
      </c>
      <c r="Q7937" t="b" cm="1">
        <f t="array" ref="Q7937">IF(Table1__2[[#This Row],[Product]]="Men's",Male)</f>
        <v>0</v>
      </c>
      <c r="R7937" t="str">
        <f>IF(Table1__2[[#This Row],[Product]]="Men's Street Footwear","Male","Female")</f>
        <v>Female</v>
      </c>
    </row>
    <row r="7938" spans="1:18" x14ac:dyDescent="0.25">
      <c r="A7938" s="17" t="s">
        <v>30</v>
      </c>
      <c r="B7938">
        <v>1128299</v>
      </c>
      <c r="C7938" s="20">
        <v>44192</v>
      </c>
      <c r="D7938" s="17" t="s">
        <v>31</v>
      </c>
      <c r="E7938" s="17" t="s">
        <v>32</v>
      </c>
      <c r="F7938" s="17" t="s">
        <v>33</v>
      </c>
      <c r="G7938" s="17" t="s">
        <v>19</v>
      </c>
      <c r="H7938">
        <v>46</v>
      </c>
      <c r="I7938">
        <v>254</v>
      </c>
      <c r="J7938">
        <v>1168.4000000000001</v>
      </c>
      <c r="K7938">
        <v>455.67599999999999</v>
      </c>
      <c r="L7938" s="17" t="s">
        <v>23</v>
      </c>
      <c r="M7938" s="21">
        <v>50397</v>
      </c>
      <c r="N7938">
        <v>2020</v>
      </c>
      <c r="O7938">
        <v>12</v>
      </c>
      <c r="P7938" s="17" t="s">
        <v>151</v>
      </c>
      <c r="Q7938" t="b" cm="1">
        <f t="array" ref="Q7938">IF(Table1__2[[#This Row],[Product]]="Men's",Male)</f>
        <v>0</v>
      </c>
      <c r="R7938" t="str">
        <f>IF(Table1__2[[#This Row],[Product]]="Men's Street Footwear","Male","Female")</f>
        <v>Female</v>
      </c>
    </row>
    <row r="7939" spans="1:18" x14ac:dyDescent="0.25">
      <c r="A7939" s="17" t="s">
        <v>30</v>
      </c>
      <c r="B7939">
        <v>1128299</v>
      </c>
      <c r="C7939" s="20">
        <v>44193</v>
      </c>
      <c r="D7939" s="17" t="s">
        <v>31</v>
      </c>
      <c r="E7939" s="17" t="s">
        <v>32</v>
      </c>
      <c r="F7939" s="17" t="s">
        <v>33</v>
      </c>
      <c r="G7939" s="17" t="s">
        <v>20</v>
      </c>
      <c r="H7939">
        <v>48</v>
      </c>
      <c r="I7939">
        <v>188</v>
      </c>
      <c r="J7939">
        <v>902.4</v>
      </c>
      <c r="K7939">
        <v>306.81599999999997</v>
      </c>
      <c r="L7939" s="17" t="s">
        <v>23</v>
      </c>
      <c r="M7939" s="21">
        <v>50398</v>
      </c>
      <c r="N7939">
        <v>2020</v>
      </c>
      <c r="O7939">
        <v>12</v>
      </c>
      <c r="P7939" s="17" t="s">
        <v>151</v>
      </c>
      <c r="Q7939" t="b" cm="1">
        <f t="array" ref="Q7939">IF(Table1__2[[#This Row],[Product]]="Men's",Male)</f>
        <v>0</v>
      </c>
      <c r="R7939" t="str">
        <f>IF(Table1__2[[#This Row],[Product]]="Men's Street Footwear","Male","Female")</f>
        <v>Female</v>
      </c>
    </row>
    <row r="7940" spans="1:18" x14ac:dyDescent="0.25">
      <c r="A7940" s="17" t="s">
        <v>30</v>
      </c>
      <c r="B7940">
        <v>1128299</v>
      </c>
      <c r="C7940" s="20">
        <v>44194</v>
      </c>
      <c r="D7940" s="17" t="s">
        <v>31</v>
      </c>
      <c r="E7940" s="17" t="s">
        <v>32</v>
      </c>
      <c r="F7940" s="17" t="s">
        <v>33</v>
      </c>
      <c r="G7940" s="17" t="s">
        <v>21</v>
      </c>
      <c r="H7940">
        <v>47</v>
      </c>
      <c r="I7940">
        <v>158</v>
      </c>
      <c r="J7940">
        <v>742.6</v>
      </c>
      <c r="K7940">
        <v>415.85599999999999</v>
      </c>
      <c r="L7940" s="17" t="s">
        <v>23</v>
      </c>
      <c r="M7940" s="21">
        <v>50399</v>
      </c>
      <c r="N7940">
        <v>2020</v>
      </c>
      <c r="O7940">
        <v>12</v>
      </c>
      <c r="P7940" s="17" t="s">
        <v>151</v>
      </c>
      <c r="Q7940" t="b" cm="1">
        <f t="array" ref="Q7940">IF(Table1__2[[#This Row],[Product]]="Men's",Male)</f>
        <v>0</v>
      </c>
      <c r="R7940" t="str">
        <f>IF(Table1__2[[#This Row],[Product]]="Men's Street Footwear","Male","Female")</f>
        <v>Female</v>
      </c>
    </row>
    <row r="7941" spans="1:18" x14ac:dyDescent="0.25">
      <c r="A7941" s="17" t="s">
        <v>30</v>
      </c>
      <c r="B7941">
        <v>1128299</v>
      </c>
      <c r="C7941" s="20">
        <v>44195</v>
      </c>
      <c r="D7941" s="17" t="s">
        <v>31</v>
      </c>
      <c r="E7941" s="17" t="s">
        <v>32</v>
      </c>
      <c r="F7941" s="17" t="s">
        <v>33</v>
      </c>
      <c r="G7941" s="17" t="s">
        <v>22</v>
      </c>
      <c r="H7941">
        <v>62</v>
      </c>
      <c r="I7941">
        <v>245</v>
      </c>
      <c r="J7941">
        <v>1519</v>
      </c>
      <c r="K7941">
        <v>288.61</v>
      </c>
      <c r="L7941" s="17" t="s">
        <v>23</v>
      </c>
      <c r="M7941" s="21">
        <v>50400</v>
      </c>
      <c r="N7941">
        <v>2020</v>
      </c>
      <c r="O7941">
        <v>12</v>
      </c>
      <c r="P7941" s="17" t="s">
        <v>151</v>
      </c>
      <c r="Q7941" t="b" cm="1">
        <f t="array" ref="Q7941">IF(Table1__2[[#This Row],[Product]]="Men's",Male)</f>
        <v>0</v>
      </c>
      <c r="R7941" t="str">
        <f>IF(Table1__2[[#This Row],[Product]]="Men's Street Footwear","Male","Female")</f>
        <v>Female</v>
      </c>
    </row>
    <row r="7942" spans="1:18" x14ac:dyDescent="0.25">
      <c r="A7942" s="17" t="s">
        <v>30</v>
      </c>
      <c r="B7942">
        <v>1128299</v>
      </c>
      <c r="C7942" s="20">
        <v>44196</v>
      </c>
      <c r="D7942" s="17" t="s">
        <v>31</v>
      </c>
      <c r="E7942" s="17" t="s">
        <v>32</v>
      </c>
      <c r="F7942" s="17" t="s">
        <v>33</v>
      </c>
      <c r="G7942" s="17" t="s">
        <v>16</v>
      </c>
      <c r="H7942">
        <v>44</v>
      </c>
      <c r="I7942">
        <v>270</v>
      </c>
      <c r="J7942">
        <v>1188</v>
      </c>
      <c r="K7942">
        <v>522.72</v>
      </c>
      <c r="L7942" s="17" t="s">
        <v>23</v>
      </c>
      <c r="M7942" s="21">
        <v>50401</v>
      </c>
      <c r="N7942">
        <v>2020</v>
      </c>
      <c r="O7942">
        <v>12</v>
      </c>
      <c r="P7942" s="17" t="s">
        <v>151</v>
      </c>
      <c r="Q7942" t="b" cm="1">
        <f t="array" ref="Q7942">IF(Table1__2[[#This Row],[Product]]="Men's",Male)</f>
        <v>0</v>
      </c>
      <c r="R7942" t="str">
        <f>IF(Table1__2[[#This Row],[Product]]="Men's Street Footwear","Male","Female")</f>
        <v>Male</v>
      </c>
    </row>
    <row r="7943" spans="1:18" x14ac:dyDescent="0.25">
      <c r="A7943" s="17" t="s">
        <v>30</v>
      </c>
      <c r="B7943">
        <v>1128299</v>
      </c>
      <c r="C7943" s="20">
        <v>44197</v>
      </c>
      <c r="D7943" s="17" t="s">
        <v>31</v>
      </c>
      <c r="E7943" s="17" t="s">
        <v>32</v>
      </c>
      <c r="F7943" s="17" t="s">
        <v>33</v>
      </c>
      <c r="G7943" s="17" t="s">
        <v>18</v>
      </c>
      <c r="H7943">
        <v>51</v>
      </c>
      <c r="I7943">
        <v>233</v>
      </c>
      <c r="J7943">
        <v>1188.3</v>
      </c>
      <c r="K7943">
        <v>320.84100000000001</v>
      </c>
      <c r="L7943" s="17" t="s">
        <v>23</v>
      </c>
      <c r="M7943" s="21">
        <v>50402</v>
      </c>
      <c r="N7943">
        <v>2021</v>
      </c>
      <c r="O7943">
        <v>1</v>
      </c>
      <c r="P7943" s="17" t="s">
        <v>141</v>
      </c>
      <c r="Q7943" t="b" cm="1">
        <f t="array" ref="Q7943">IF(Table1__2[[#This Row],[Product]]="Men's",Male)</f>
        <v>0</v>
      </c>
      <c r="R7943" t="str">
        <f>IF(Table1__2[[#This Row],[Product]]="Men's Street Footwear","Male","Female")</f>
        <v>Female</v>
      </c>
    </row>
    <row r="7944" spans="1:18" x14ac:dyDescent="0.25">
      <c r="A7944" s="17" t="s">
        <v>30</v>
      </c>
      <c r="B7944">
        <v>1128299</v>
      </c>
      <c r="C7944" s="20">
        <v>44198</v>
      </c>
      <c r="D7944" s="17" t="s">
        <v>31</v>
      </c>
      <c r="E7944" s="17" t="s">
        <v>32</v>
      </c>
      <c r="F7944" s="17" t="s">
        <v>33</v>
      </c>
      <c r="G7944" s="17" t="s">
        <v>19</v>
      </c>
      <c r="H7944">
        <v>46</v>
      </c>
      <c r="I7944">
        <v>225</v>
      </c>
      <c r="J7944">
        <v>1035</v>
      </c>
      <c r="K7944">
        <v>455.4</v>
      </c>
      <c r="L7944" s="17" t="s">
        <v>23</v>
      </c>
      <c r="M7944" s="21">
        <v>50403</v>
      </c>
      <c r="N7944">
        <v>2021</v>
      </c>
      <c r="O7944">
        <v>1</v>
      </c>
      <c r="P7944" s="17" t="s">
        <v>141</v>
      </c>
      <c r="Q7944" t="b" cm="1">
        <f t="array" ref="Q7944">IF(Table1__2[[#This Row],[Product]]="Men's",Male)</f>
        <v>0</v>
      </c>
      <c r="R7944" t="str">
        <f>IF(Table1__2[[#This Row],[Product]]="Men's Street Footwear","Male","Female")</f>
        <v>Female</v>
      </c>
    </row>
    <row r="7945" spans="1:18" x14ac:dyDescent="0.25">
      <c r="A7945" s="17" t="s">
        <v>30</v>
      </c>
      <c r="B7945">
        <v>1128299</v>
      </c>
      <c r="C7945" s="20">
        <v>44199</v>
      </c>
      <c r="D7945" s="17" t="s">
        <v>31</v>
      </c>
      <c r="E7945" s="17" t="s">
        <v>32</v>
      </c>
      <c r="F7945" s="17" t="s">
        <v>33</v>
      </c>
      <c r="G7945" s="17" t="s">
        <v>20</v>
      </c>
      <c r="H7945">
        <v>42</v>
      </c>
      <c r="I7945">
        <v>228</v>
      </c>
      <c r="J7945">
        <v>957.6</v>
      </c>
      <c r="K7945">
        <v>402.19200000000001</v>
      </c>
      <c r="L7945" s="17" t="s">
        <v>23</v>
      </c>
      <c r="M7945" s="21">
        <v>50404</v>
      </c>
      <c r="N7945">
        <v>2021</v>
      </c>
      <c r="O7945">
        <v>1</v>
      </c>
      <c r="P7945" s="17" t="s">
        <v>141</v>
      </c>
      <c r="Q7945" t="b" cm="1">
        <f t="array" ref="Q7945">IF(Table1__2[[#This Row],[Product]]="Men's",Male)</f>
        <v>0</v>
      </c>
      <c r="R7945" t="str">
        <f>IF(Table1__2[[#This Row],[Product]]="Men's Street Footwear","Male","Female")</f>
        <v>Female</v>
      </c>
    </row>
    <row r="7946" spans="1:18" x14ac:dyDescent="0.25">
      <c r="A7946" s="17" t="s">
        <v>30</v>
      </c>
      <c r="B7946">
        <v>1128299</v>
      </c>
      <c r="C7946" s="20">
        <v>44200</v>
      </c>
      <c r="D7946" s="17" t="s">
        <v>31</v>
      </c>
      <c r="E7946" s="17" t="s">
        <v>32</v>
      </c>
      <c r="F7946" s="17" t="s">
        <v>33</v>
      </c>
      <c r="G7946" s="17" t="s">
        <v>21</v>
      </c>
      <c r="H7946">
        <v>49</v>
      </c>
      <c r="I7946">
        <v>182</v>
      </c>
      <c r="J7946">
        <v>891.8</v>
      </c>
      <c r="K7946">
        <v>508.32600000000002</v>
      </c>
      <c r="L7946" s="17" t="s">
        <v>23</v>
      </c>
      <c r="M7946" s="21">
        <v>50405</v>
      </c>
      <c r="N7946">
        <v>2021</v>
      </c>
      <c r="O7946">
        <v>1</v>
      </c>
      <c r="P7946" s="17" t="s">
        <v>141</v>
      </c>
      <c r="Q7946" t="b" cm="1">
        <f t="array" ref="Q7946">IF(Table1__2[[#This Row],[Product]]="Men's",Male)</f>
        <v>0</v>
      </c>
      <c r="R7946" t="str">
        <f>IF(Table1__2[[#This Row],[Product]]="Men's Street Footwear","Male","Female")</f>
        <v>Female</v>
      </c>
    </row>
    <row r="7947" spans="1:18" x14ac:dyDescent="0.25">
      <c r="A7947" s="17" t="s">
        <v>30</v>
      </c>
      <c r="B7947">
        <v>1128299</v>
      </c>
      <c r="C7947" s="20">
        <v>44201</v>
      </c>
      <c r="D7947" s="17" t="s">
        <v>31</v>
      </c>
      <c r="E7947" s="17" t="s">
        <v>32</v>
      </c>
      <c r="F7947" s="17" t="s">
        <v>33</v>
      </c>
      <c r="G7947" s="17" t="s">
        <v>22</v>
      </c>
      <c r="H7947">
        <v>58</v>
      </c>
      <c r="I7947">
        <v>225</v>
      </c>
      <c r="J7947">
        <v>1305</v>
      </c>
      <c r="K7947">
        <v>300.14999999999998</v>
      </c>
      <c r="L7947" s="17" t="s">
        <v>23</v>
      </c>
      <c r="M7947" s="21">
        <v>50406</v>
      </c>
      <c r="N7947">
        <v>2021</v>
      </c>
      <c r="O7947">
        <v>1</v>
      </c>
      <c r="P7947" s="17" t="s">
        <v>141</v>
      </c>
      <c r="Q7947" t="b" cm="1">
        <f t="array" ref="Q7947">IF(Table1__2[[#This Row],[Product]]="Men's",Male)</f>
        <v>0</v>
      </c>
      <c r="R7947" t="str">
        <f>IF(Table1__2[[#This Row],[Product]]="Men's Street Footwear","Male","Female")</f>
        <v>Female</v>
      </c>
    </row>
    <row r="7948" spans="1:18" x14ac:dyDescent="0.25">
      <c r="A7948" s="17" t="s">
        <v>30</v>
      </c>
      <c r="B7948">
        <v>1128299</v>
      </c>
      <c r="C7948" s="20">
        <v>44202</v>
      </c>
      <c r="D7948" s="17" t="s">
        <v>31</v>
      </c>
      <c r="E7948" s="17" t="s">
        <v>32</v>
      </c>
      <c r="F7948" s="17" t="s">
        <v>33</v>
      </c>
      <c r="G7948" s="17" t="s">
        <v>16</v>
      </c>
      <c r="H7948">
        <v>41</v>
      </c>
      <c r="I7948">
        <v>341</v>
      </c>
      <c r="J7948">
        <v>1398.1</v>
      </c>
      <c r="K7948">
        <v>601.18299999999999</v>
      </c>
      <c r="L7948" s="17" t="s">
        <v>23</v>
      </c>
      <c r="M7948" s="21">
        <v>50407</v>
      </c>
      <c r="N7948">
        <v>2021</v>
      </c>
      <c r="O7948">
        <v>1</v>
      </c>
      <c r="P7948" s="17" t="s">
        <v>141</v>
      </c>
      <c r="Q7948" t="b" cm="1">
        <f t="array" ref="Q7948">IF(Table1__2[[#This Row],[Product]]="Men's",Male)</f>
        <v>0</v>
      </c>
      <c r="R7948" t="str">
        <f>IF(Table1__2[[#This Row],[Product]]="Men's Street Footwear","Male","Female")</f>
        <v>Male</v>
      </c>
    </row>
    <row r="7949" spans="1:18" x14ac:dyDescent="0.25">
      <c r="A7949" s="17" t="s">
        <v>30</v>
      </c>
      <c r="B7949">
        <v>1128299</v>
      </c>
      <c r="C7949" s="20">
        <v>44203</v>
      </c>
      <c r="D7949" s="17" t="s">
        <v>31</v>
      </c>
      <c r="E7949" s="17" t="s">
        <v>32</v>
      </c>
      <c r="F7949" s="17" t="s">
        <v>33</v>
      </c>
      <c r="G7949" s="17" t="s">
        <v>18</v>
      </c>
      <c r="H7949">
        <v>50</v>
      </c>
      <c r="I7949">
        <v>256</v>
      </c>
      <c r="J7949">
        <v>1280</v>
      </c>
      <c r="K7949">
        <v>384</v>
      </c>
      <c r="L7949" s="17" t="s">
        <v>23</v>
      </c>
      <c r="M7949" s="21">
        <v>50408</v>
      </c>
      <c r="N7949">
        <v>2021</v>
      </c>
      <c r="O7949">
        <v>1</v>
      </c>
      <c r="P7949" s="17" t="s">
        <v>141</v>
      </c>
      <c r="Q7949" t="b" cm="1">
        <f t="array" ref="Q7949">IF(Table1__2[[#This Row],[Product]]="Men's",Male)</f>
        <v>0</v>
      </c>
      <c r="R7949" t="str">
        <f>IF(Table1__2[[#This Row],[Product]]="Men's Street Footwear","Male","Female")</f>
        <v>Female</v>
      </c>
    </row>
    <row r="7950" spans="1:18" x14ac:dyDescent="0.25">
      <c r="A7950" s="17" t="s">
        <v>30</v>
      </c>
      <c r="B7950">
        <v>1128299</v>
      </c>
      <c r="C7950" s="20">
        <v>44204</v>
      </c>
      <c r="D7950" s="17" t="s">
        <v>31</v>
      </c>
      <c r="E7950" s="17" t="s">
        <v>32</v>
      </c>
      <c r="F7950" s="17" t="s">
        <v>33</v>
      </c>
      <c r="G7950" s="17" t="s">
        <v>19</v>
      </c>
      <c r="H7950">
        <v>42</v>
      </c>
      <c r="I7950">
        <v>281</v>
      </c>
      <c r="J7950">
        <v>1180.2</v>
      </c>
      <c r="K7950">
        <v>531.09</v>
      </c>
      <c r="L7950" s="17" t="s">
        <v>23</v>
      </c>
      <c r="M7950" s="21">
        <v>50409</v>
      </c>
      <c r="N7950">
        <v>2021</v>
      </c>
      <c r="O7950">
        <v>1</v>
      </c>
      <c r="P7950" s="17" t="s">
        <v>141</v>
      </c>
      <c r="Q7950" t="b" cm="1">
        <f t="array" ref="Q7950">IF(Table1__2[[#This Row],[Product]]="Men's",Male)</f>
        <v>0</v>
      </c>
      <c r="R7950" t="str">
        <f>IF(Table1__2[[#This Row],[Product]]="Men's Street Footwear","Male","Female")</f>
        <v>Female</v>
      </c>
    </row>
    <row r="7951" spans="1:18" x14ac:dyDescent="0.25">
      <c r="A7951" s="17" t="s">
        <v>30</v>
      </c>
      <c r="B7951">
        <v>1128299</v>
      </c>
      <c r="C7951" s="20">
        <v>44205</v>
      </c>
      <c r="D7951" s="17" t="s">
        <v>31</v>
      </c>
      <c r="E7951" s="17" t="s">
        <v>32</v>
      </c>
      <c r="F7951" s="17" t="s">
        <v>33</v>
      </c>
      <c r="G7951" s="17" t="s">
        <v>20</v>
      </c>
      <c r="H7951">
        <v>41</v>
      </c>
      <c r="I7951">
        <v>224</v>
      </c>
      <c r="J7951">
        <v>918.4</v>
      </c>
      <c r="K7951">
        <v>376.54399999999998</v>
      </c>
      <c r="L7951" s="17" t="s">
        <v>23</v>
      </c>
      <c r="M7951" s="21">
        <v>50410</v>
      </c>
      <c r="N7951">
        <v>2021</v>
      </c>
      <c r="O7951">
        <v>1</v>
      </c>
      <c r="P7951" s="17" t="s">
        <v>141</v>
      </c>
      <c r="Q7951" t="b" cm="1">
        <f t="array" ref="Q7951">IF(Table1__2[[#This Row],[Product]]="Men's",Male)</f>
        <v>0</v>
      </c>
      <c r="R7951" t="str">
        <f>IF(Table1__2[[#This Row],[Product]]="Men's Street Footwear","Male","Female")</f>
        <v>Female</v>
      </c>
    </row>
    <row r="7952" spans="1:18" x14ac:dyDescent="0.25">
      <c r="A7952" s="17" t="s">
        <v>30</v>
      </c>
      <c r="B7952">
        <v>1128299</v>
      </c>
      <c r="C7952" s="20">
        <v>44206</v>
      </c>
      <c r="D7952" s="17" t="s">
        <v>31</v>
      </c>
      <c r="E7952" s="17" t="s">
        <v>32</v>
      </c>
      <c r="F7952" s="17" t="s">
        <v>33</v>
      </c>
      <c r="G7952" s="17" t="s">
        <v>21</v>
      </c>
      <c r="H7952">
        <v>44</v>
      </c>
      <c r="I7952">
        <v>196</v>
      </c>
      <c r="J7952">
        <v>862.4</v>
      </c>
      <c r="K7952">
        <v>526.06399999999996</v>
      </c>
      <c r="L7952" s="17" t="s">
        <v>23</v>
      </c>
      <c r="M7952" s="21">
        <v>50411</v>
      </c>
      <c r="N7952">
        <v>2021</v>
      </c>
      <c r="O7952">
        <v>1</v>
      </c>
      <c r="P7952" s="17" t="s">
        <v>141</v>
      </c>
      <c r="Q7952" t="b" cm="1">
        <f t="array" ref="Q7952">IF(Table1__2[[#This Row],[Product]]="Men's",Male)</f>
        <v>0</v>
      </c>
      <c r="R7952" t="str">
        <f>IF(Table1__2[[#This Row],[Product]]="Men's Street Footwear","Male","Female")</f>
        <v>Female</v>
      </c>
    </row>
    <row r="7953" spans="1:18" x14ac:dyDescent="0.25">
      <c r="A7953" s="17" t="s">
        <v>30</v>
      </c>
      <c r="B7953">
        <v>1128299</v>
      </c>
      <c r="C7953" s="20">
        <v>44207</v>
      </c>
      <c r="D7953" s="17" t="s">
        <v>31</v>
      </c>
      <c r="E7953" s="17" t="s">
        <v>32</v>
      </c>
      <c r="F7953" s="17" t="s">
        <v>33</v>
      </c>
      <c r="G7953" s="17" t="s">
        <v>22</v>
      </c>
      <c r="H7953">
        <v>60</v>
      </c>
      <c r="I7953">
        <v>306</v>
      </c>
      <c r="J7953">
        <v>1836</v>
      </c>
      <c r="K7953">
        <v>477.36</v>
      </c>
      <c r="L7953" s="17" t="s">
        <v>23</v>
      </c>
      <c r="M7953" s="21">
        <v>50412</v>
      </c>
      <c r="N7953">
        <v>2021</v>
      </c>
      <c r="O7953">
        <v>1</v>
      </c>
      <c r="P7953" s="17" t="s">
        <v>141</v>
      </c>
      <c r="Q7953" t="b" cm="1">
        <f t="array" ref="Q7953">IF(Table1__2[[#This Row],[Product]]="Men's",Male)</f>
        <v>0</v>
      </c>
      <c r="R7953" t="str">
        <f>IF(Table1__2[[#This Row],[Product]]="Men's Street Footwear","Male","Female")</f>
        <v>Female</v>
      </c>
    </row>
    <row r="7954" spans="1:18" x14ac:dyDescent="0.25">
      <c r="A7954" s="17" t="s">
        <v>30</v>
      </c>
      <c r="B7954">
        <v>1128299</v>
      </c>
      <c r="C7954" s="20">
        <v>44208</v>
      </c>
      <c r="D7954" s="17" t="s">
        <v>31</v>
      </c>
      <c r="E7954" s="17" t="s">
        <v>32</v>
      </c>
      <c r="F7954" s="17" t="s">
        <v>33</v>
      </c>
      <c r="G7954" s="17" t="s">
        <v>16</v>
      </c>
      <c r="H7954">
        <v>41</v>
      </c>
      <c r="I7954">
        <v>338</v>
      </c>
      <c r="J7954">
        <v>1385.8</v>
      </c>
      <c r="K7954">
        <v>526.60400000000004</v>
      </c>
      <c r="L7954" s="17" t="s">
        <v>23</v>
      </c>
      <c r="M7954" s="21">
        <v>50413</v>
      </c>
      <c r="N7954">
        <v>2021</v>
      </c>
      <c r="O7954">
        <v>1</v>
      </c>
      <c r="P7954" s="17" t="s">
        <v>141</v>
      </c>
      <c r="Q7954" t="b" cm="1">
        <f t="array" ref="Q7954">IF(Table1__2[[#This Row],[Product]]="Men's",Male)</f>
        <v>0</v>
      </c>
      <c r="R7954" t="str">
        <f>IF(Table1__2[[#This Row],[Product]]="Men's Street Footwear","Male","Female")</f>
        <v>Male</v>
      </c>
    </row>
    <row r="7955" spans="1:18" x14ac:dyDescent="0.25">
      <c r="A7955" s="17" t="s">
        <v>30</v>
      </c>
      <c r="B7955">
        <v>1128299</v>
      </c>
      <c r="C7955" s="20">
        <v>44209</v>
      </c>
      <c r="D7955" s="17" t="s">
        <v>31</v>
      </c>
      <c r="E7955" s="17" t="s">
        <v>32</v>
      </c>
      <c r="F7955" s="17" t="s">
        <v>33</v>
      </c>
      <c r="G7955" s="17" t="s">
        <v>18</v>
      </c>
      <c r="H7955">
        <v>49</v>
      </c>
      <c r="I7955">
        <v>263</v>
      </c>
      <c r="J7955">
        <v>1288.7</v>
      </c>
      <c r="K7955">
        <v>309.28800000000001</v>
      </c>
      <c r="L7955" s="17" t="s">
        <v>23</v>
      </c>
      <c r="M7955" s="21">
        <v>50414</v>
      </c>
      <c r="N7955">
        <v>2021</v>
      </c>
      <c r="O7955">
        <v>1</v>
      </c>
      <c r="P7955" s="17" t="s">
        <v>141</v>
      </c>
      <c r="Q7955" t="b" cm="1">
        <f t="array" ref="Q7955">IF(Table1__2[[#This Row],[Product]]="Men's",Male)</f>
        <v>0</v>
      </c>
      <c r="R7955" t="str">
        <f>IF(Table1__2[[#This Row],[Product]]="Men's Street Footwear","Male","Female")</f>
        <v>Female</v>
      </c>
    </row>
    <row r="7956" spans="1:18" x14ac:dyDescent="0.25">
      <c r="A7956" s="17" t="s">
        <v>30</v>
      </c>
      <c r="B7956">
        <v>1128299</v>
      </c>
      <c r="C7956" s="20">
        <v>44210</v>
      </c>
      <c r="D7956" s="17" t="s">
        <v>31</v>
      </c>
      <c r="E7956" s="17" t="s">
        <v>32</v>
      </c>
      <c r="F7956" s="17" t="s">
        <v>33</v>
      </c>
      <c r="G7956" s="17" t="s">
        <v>19</v>
      </c>
      <c r="H7956">
        <v>46</v>
      </c>
      <c r="I7956">
        <v>264</v>
      </c>
      <c r="J7956">
        <v>1214.4000000000001</v>
      </c>
      <c r="K7956">
        <v>485.76</v>
      </c>
      <c r="L7956" s="17" t="s">
        <v>23</v>
      </c>
      <c r="M7956" s="21">
        <v>50415</v>
      </c>
      <c r="N7956">
        <v>2021</v>
      </c>
      <c r="O7956">
        <v>1</v>
      </c>
      <c r="P7956" s="17" t="s">
        <v>141</v>
      </c>
      <c r="Q7956" t="b" cm="1">
        <f t="array" ref="Q7956">IF(Table1__2[[#This Row],[Product]]="Men's",Male)</f>
        <v>0</v>
      </c>
      <c r="R7956" t="str">
        <f>IF(Table1__2[[#This Row],[Product]]="Men's Street Footwear","Male","Female")</f>
        <v>Female</v>
      </c>
    </row>
    <row r="7957" spans="1:18" x14ac:dyDescent="0.25">
      <c r="A7957" s="17" t="s">
        <v>30</v>
      </c>
      <c r="B7957">
        <v>1128299</v>
      </c>
      <c r="C7957" s="20">
        <v>44211</v>
      </c>
      <c r="D7957" s="17" t="s">
        <v>31</v>
      </c>
      <c r="E7957" s="17" t="s">
        <v>32</v>
      </c>
      <c r="F7957" s="17" t="s">
        <v>33</v>
      </c>
      <c r="G7957" s="17" t="s">
        <v>20</v>
      </c>
      <c r="H7957">
        <v>46</v>
      </c>
      <c r="I7957">
        <v>247</v>
      </c>
      <c r="J7957">
        <v>1136.2</v>
      </c>
      <c r="K7957">
        <v>409.03199999999998</v>
      </c>
      <c r="L7957" s="17" t="s">
        <v>23</v>
      </c>
      <c r="M7957" s="21">
        <v>50416</v>
      </c>
      <c r="N7957">
        <v>2021</v>
      </c>
      <c r="O7957">
        <v>1</v>
      </c>
      <c r="P7957" s="17" t="s">
        <v>141</v>
      </c>
      <c r="Q7957" t="b" cm="1">
        <f t="array" ref="Q7957">IF(Table1__2[[#This Row],[Product]]="Men's",Male)</f>
        <v>0</v>
      </c>
      <c r="R7957" t="str">
        <f>IF(Table1__2[[#This Row],[Product]]="Men's Street Footwear","Male","Female")</f>
        <v>Female</v>
      </c>
    </row>
    <row r="7958" spans="1:18" x14ac:dyDescent="0.25">
      <c r="A7958" s="17" t="s">
        <v>30</v>
      </c>
      <c r="B7958">
        <v>1128299</v>
      </c>
      <c r="C7958" s="20">
        <v>44212</v>
      </c>
      <c r="D7958" s="17" t="s">
        <v>31</v>
      </c>
      <c r="E7958" s="17" t="s">
        <v>32</v>
      </c>
      <c r="F7958" s="17" t="s">
        <v>33</v>
      </c>
      <c r="G7958" s="17" t="s">
        <v>21</v>
      </c>
      <c r="H7958">
        <v>44</v>
      </c>
      <c r="I7958">
        <v>240</v>
      </c>
      <c r="J7958">
        <v>1056</v>
      </c>
      <c r="K7958">
        <v>591.36</v>
      </c>
      <c r="L7958" s="17" t="s">
        <v>23</v>
      </c>
      <c r="M7958" s="21">
        <v>50417</v>
      </c>
      <c r="N7958">
        <v>2021</v>
      </c>
      <c r="O7958">
        <v>1</v>
      </c>
      <c r="P7958" s="17" t="s">
        <v>141</v>
      </c>
      <c r="Q7958" t="b" cm="1">
        <f t="array" ref="Q7958">IF(Table1__2[[#This Row],[Product]]="Men's",Male)</f>
        <v>0</v>
      </c>
      <c r="R7958" t="str">
        <f>IF(Table1__2[[#This Row],[Product]]="Men's Street Footwear","Male","Female")</f>
        <v>Female</v>
      </c>
    </row>
    <row r="7959" spans="1:18" x14ac:dyDescent="0.25">
      <c r="A7959" s="17" t="s">
        <v>30</v>
      </c>
      <c r="B7959">
        <v>1128299</v>
      </c>
      <c r="C7959" s="20">
        <v>44213</v>
      </c>
      <c r="D7959" s="17" t="s">
        <v>31</v>
      </c>
      <c r="E7959" s="17" t="s">
        <v>32</v>
      </c>
      <c r="F7959" s="17" t="s">
        <v>33</v>
      </c>
      <c r="G7959" s="17" t="s">
        <v>22</v>
      </c>
      <c r="H7959">
        <v>56</v>
      </c>
      <c r="I7959">
        <v>264</v>
      </c>
      <c r="J7959">
        <v>1478.4</v>
      </c>
      <c r="K7959">
        <v>280.89600000000002</v>
      </c>
      <c r="L7959" s="17" t="s">
        <v>23</v>
      </c>
      <c r="M7959" s="21">
        <v>50418</v>
      </c>
      <c r="N7959">
        <v>2021</v>
      </c>
      <c r="O7959">
        <v>1</v>
      </c>
      <c r="P7959" s="17" t="s">
        <v>141</v>
      </c>
      <c r="Q7959" t="b" cm="1">
        <f t="array" ref="Q7959">IF(Table1__2[[#This Row],[Product]]="Men's",Male)</f>
        <v>0</v>
      </c>
      <c r="R7959" t="str">
        <f>IF(Table1__2[[#This Row],[Product]]="Men's Street Footwear","Male","Female")</f>
        <v>Female</v>
      </c>
    </row>
    <row r="7960" spans="1:18" x14ac:dyDescent="0.25">
      <c r="A7960" s="17" t="s">
        <v>30</v>
      </c>
      <c r="B7960">
        <v>1128299</v>
      </c>
      <c r="C7960" s="20">
        <v>44214</v>
      </c>
      <c r="D7960" s="17" t="s">
        <v>31</v>
      </c>
      <c r="E7960" s="17" t="s">
        <v>32</v>
      </c>
      <c r="F7960" s="17" t="s">
        <v>33</v>
      </c>
      <c r="G7960" s="17" t="s">
        <v>16</v>
      </c>
      <c r="H7960">
        <v>45</v>
      </c>
      <c r="I7960">
        <v>302</v>
      </c>
      <c r="J7960">
        <v>1359</v>
      </c>
      <c r="K7960">
        <v>543.6</v>
      </c>
      <c r="L7960" s="17" t="s">
        <v>23</v>
      </c>
      <c r="M7960" s="21">
        <v>50419</v>
      </c>
      <c r="N7960">
        <v>2021</v>
      </c>
      <c r="O7960">
        <v>1</v>
      </c>
      <c r="P7960" s="17" t="s">
        <v>141</v>
      </c>
      <c r="Q7960" t="b" cm="1">
        <f t="array" ref="Q7960">IF(Table1__2[[#This Row],[Product]]="Men's",Male)</f>
        <v>0</v>
      </c>
      <c r="R7960" t="str">
        <f>IF(Table1__2[[#This Row],[Product]]="Men's Street Footwear","Male","Female")</f>
        <v>Male</v>
      </c>
    </row>
    <row r="7961" spans="1:18" x14ac:dyDescent="0.25">
      <c r="A7961" s="17" t="s">
        <v>30</v>
      </c>
      <c r="B7961">
        <v>1128299</v>
      </c>
      <c r="C7961" s="20">
        <v>44215</v>
      </c>
      <c r="D7961" s="17" t="s">
        <v>31</v>
      </c>
      <c r="E7961" s="17" t="s">
        <v>32</v>
      </c>
      <c r="F7961" s="17" t="s">
        <v>33</v>
      </c>
      <c r="G7961" s="17" t="s">
        <v>18</v>
      </c>
      <c r="H7961">
        <v>47</v>
      </c>
      <c r="I7961">
        <v>278</v>
      </c>
      <c r="J7961">
        <v>1306.5999999999999</v>
      </c>
      <c r="K7961">
        <v>287.452</v>
      </c>
      <c r="L7961" s="17" t="s">
        <v>23</v>
      </c>
      <c r="M7961" s="21">
        <v>50420</v>
      </c>
      <c r="N7961">
        <v>2021</v>
      </c>
      <c r="O7961">
        <v>1</v>
      </c>
      <c r="P7961" s="17" t="s">
        <v>141</v>
      </c>
      <c r="Q7961" t="b" cm="1">
        <f t="array" ref="Q7961">IF(Table1__2[[#This Row],[Product]]="Men's",Male)</f>
        <v>0</v>
      </c>
      <c r="R7961" t="str">
        <f>IF(Table1__2[[#This Row],[Product]]="Men's Street Footwear","Male","Female")</f>
        <v>Female</v>
      </c>
    </row>
    <row r="7962" spans="1:18" x14ac:dyDescent="0.25">
      <c r="A7962" s="17" t="s">
        <v>30</v>
      </c>
      <c r="B7962">
        <v>1128299</v>
      </c>
      <c r="C7962" s="20">
        <v>44216</v>
      </c>
      <c r="D7962" s="17" t="s">
        <v>31</v>
      </c>
      <c r="E7962" s="17" t="s">
        <v>32</v>
      </c>
      <c r="F7962" s="17" t="s">
        <v>33</v>
      </c>
      <c r="G7962" s="17" t="s">
        <v>19</v>
      </c>
      <c r="H7962">
        <v>51</v>
      </c>
      <c r="I7962">
        <v>248</v>
      </c>
      <c r="J7962">
        <v>1264.8</v>
      </c>
      <c r="K7962">
        <v>493.27199999999999</v>
      </c>
      <c r="L7962" s="17" t="s">
        <v>23</v>
      </c>
      <c r="M7962" s="21">
        <v>50421</v>
      </c>
      <c r="N7962">
        <v>2021</v>
      </c>
      <c r="O7962">
        <v>1</v>
      </c>
      <c r="P7962" s="17" t="s">
        <v>141</v>
      </c>
      <c r="Q7962" t="b" cm="1">
        <f t="array" ref="Q7962">IF(Table1__2[[#This Row],[Product]]="Men's",Male)</f>
        <v>0</v>
      </c>
      <c r="R7962" t="str">
        <f>IF(Table1__2[[#This Row],[Product]]="Men's Street Footwear","Male","Female")</f>
        <v>Female</v>
      </c>
    </row>
    <row r="7963" spans="1:18" x14ac:dyDescent="0.25">
      <c r="A7963" s="17" t="s">
        <v>30</v>
      </c>
      <c r="B7963">
        <v>1128299</v>
      </c>
      <c r="C7963" s="20">
        <v>44217</v>
      </c>
      <c r="D7963" s="17" t="s">
        <v>31</v>
      </c>
      <c r="E7963" s="17" t="s">
        <v>32</v>
      </c>
      <c r="F7963" s="17" t="s">
        <v>33</v>
      </c>
      <c r="G7963" s="17" t="s">
        <v>20</v>
      </c>
      <c r="H7963">
        <v>52</v>
      </c>
      <c r="I7963">
        <v>255</v>
      </c>
      <c r="J7963">
        <v>1326</v>
      </c>
      <c r="K7963">
        <v>450.84</v>
      </c>
      <c r="L7963" s="17" t="s">
        <v>23</v>
      </c>
      <c r="M7963" s="21">
        <v>50422</v>
      </c>
      <c r="N7963">
        <v>2021</v>
      </c>
      <c r="O7963">
        <v>1</v>
      </c>
      <c r="P7963" s="17" t="s">
        <v>141</v>
      </c>
      <c r="Q7963" t="b" cm="1">
        <f t="array" ref="Q7963">IF(Table1__2[[#This Row],[Product]]="Men's",Male)</f>
        <v>0</v>
      </c>
      <c r="R7963" t="str">
        <f>IF(Table1__2[[#This Row],[Product]]="Men's Street Footwear","Male","Female")</f>
        <v>Female</v>
      </c>
    </row>
    <row r="7964" spans="1:18" x14ac:dyDescent="0.25">
      <c r="A7964" s="17" t="s">
        <v>30</v>
      </c>
      <c r="B7964">
        <v>1128299</v>
      </c>
      <c r="C7964" s="20">
        <v>44218</v>
      </c>
      <c r="D7964" s="17" t="s">
        <v>31</v>
      </c>
      <c r="E7964" s="17" t="s">
        <v>32</v>
      </c>
      <c r="F7964" s="17" t="s">
        <v>33</v>
      </c>
      <c r="G7964" s="17" t="s">
        <v>21</v>
      </c>
      <c r="H7964">
        <v>59</v>
      </c>
      <c r="I7964">
        <v>263</v>
      </c>
      <c r="J7964">
        <v>1551.7</v>
      </c>
      <c r="K7964">
        <v>884.46900000000005</v>
      </c>
      <c r="L7964" s="17" t="s">
        <v>23</v>
      </c>
      <c r="M7964" s="21">
        <v>50423</v>
      </c>
      <c r="N7964">
        <v>2021</v>
      </c>
      <c r="O7964">
        <v>1</v>
      </c>
      <c r="P7964" s="17" t="s">
        <v>141</v>
      </c>
      <c r="Q7964" t="b" cm="1">
        <f t="array" ref="Q7964">IF(Table1__2[[#This Row],[Product]]="Men's",Male)</f>
        <v>0</v>
      </c>
      <c r="R7964" t="str">
        <f>IF(Table1__2[[#This Row],[Product]]="Men's Street Footwear","Male","Female")</f>
        <v>Female</v>
      </c>
    </row>
    <row r="7965" spans="1:18" x14ac:dyDescent="0.25">
      <c r="A7965" s="17" t="s">
        <v>30</v>
      </c>
      <c r="B7965">
        <v>1128299</v>
      </c>
      <c r="C7965" s="20">
        <v>44219</v>
      </c>
      <c r="D7965" s="17" t="s">
        <v>31</v>
      </c>
      <c r="E7965" s="17" t="s">
        <v>32</v>
      </c>
      <c r="F7965" s="17" t="s">
        <v>33</v>
      </c>
      <c r="G7965" s="17" t="s">
        <v>22</v>
      </c>
      <c r="H7965">
        <v>60</v>
      </c>
      <c r="I7965">
        <v>254</v>
      </c>
      <c r="J7965">
        <v>1524</v>
      </c>
      <c r="K7965">
        <v>335.28</v>
      </c>
      <c r="L7965" s="17" t="s">
        <v>23</v>
      </c>
      <c r="M7965" s="21">
        <v>50424</v>
      </c>
      <c r="N7965">
        <v>2021</v>
      </c>
      <c r="O7965">
        <v>1</v>
      </c>
      <c r="P7965" s="17" t="s">
        <v>141</v>
      </c>
      <c r="Q7965" t="b" cm="1">
        <f t="array" ref="Q7965">IF(Table1__2[[#This Row],[Product]]="Men's",Male)</f>
        <v>0</v>
      </c>
      <c r="R7965" t="str">
        <f>IF(Table1__2[[#This Row],[Product]]="Men's Street Footwear","Male","Female")</f>
        <v>Female</v>
      </c>
    </row>
    <row r="7966" spans="1:18" x14ac:dyDescent="0.25">
      <c r="A7966" s="17" t="s">
        <v>30</v>
      </c>
      <c r="B7966">
        <v>1128299</v>
      </c>
      <c r="C7966" s="20">
        <v>44220</v>
      </c>
      <c r="D7966" s="17" t="s">
        <v>31</v>
      </c>
      <c r="E7966" s="17" t="s">
        <v>32</v>
      </c>
      <c r="F7966" s="17" t="s">
        <v>33</v>
      </c>
      <c r="G7966" s="17" t="s">
        <v>16</v>
      </c>
      <c r="H7966">
        <v>40</v>
      </c>
      <c r="I7966">
        <v>287</v>
      </c>
      <c r="J7966">
        <v>1148</v>
      </c>
      <c r="K7966">
        <v>401.8</v>
      </c>
      <c r="L7966" s="17" t="s">
        <v>23</v>
      </c>
      <c r="M7966" s="21">
        <v>50425</v>
      </c>
      <c r="N7966">
        <v>2021</v>
      </c>
      <c r="O7966">
        <v>1</v>
      </c>
      <c r="P7966" s="17" t="s">
        <v>141</v>
      </c>
      <c r="Q7966" t="b" cm="1">
        <f t="array" ref="Q7966">IF(Table1__2[[#This Row],[Product]]="Men's",Male)</f>
        <v>0</v>
      </c>
      <c r="R7966" t="str">
        <f>IF(Table1__2[[#This Row],[Product]]="Men's Street Footwear","Male","Female")</f>
        <v>Male</v>
      </c>
    </row>
    <row r="7967" spans="1:18" x14ac:dyDescent="0.25">
      <c r="A7967" s="17" t="s">
        <v>30</v>
      </c>
      <c r="B7967">
        <v>1128299</v>
      </c>
      <c r="C7967" s="20">
        <v>44221</v>
      </c>
      <c r="D7967" s="17" t="s">
        <v>31</v>
      </c>
      <c r="E7967" s="17" t="s">
        <v>32</v>
      </c>
      <c r="F7967" s="17" t="s">
        <v>33</v>
      </c>
      <c r="G7967" s="17" t="s">
        <v>18</v>
      </c>
      <c r="H7967">
        <v>42</v>
      </c>
      <c r="I7967">
        <v>287</v>
      </c>
      <c r="J7967">
        <v>1205.4000000000001</v>
      </c>
      <c r="K7967">
        <v>204.91800000000001</v>
      </c>
      <c r="L7967" s="17" t="s">
        <v>23</v>
      </c>
      <c r="M7967" s="21">
        <v>50426</v>
      </c>
      <c r="N7967">
        <v>2021</v>
      </c>
      <c r="O7967">
        <v>1</v>
      </c>
      <c r="P7967" s="17" t="s">
        <v>141</v>
      </c>
      <c r="Q7967" t="b" cm="1">
        <f t="array" ref="Q7967">IF(Table1__2[[#This Row],[Product]]="Men's",Male)</f>
        <v>0</v>
      </c>
      <c r="R7967" t="str">
        <f>IF(Table1__2[[#This Row],[Product]]="Men's Street Footwear","Male","Female")</f>
        <v>Female</v>
      </c>
    </row>
    <row r="7968" spans="1:18" x14ac:dyDescent="0.25">
      <c r="A7968" s="17" t="s">
        <v>30</v>
      </c>
      <c r="B7968">
        <v>1128299</v>
      </c>
      <c r="C7968" s="20">
        <v>44222</v>
      </c>
      <c r="D7968" s="17" t="s">
        <v>31</v>
      </c>
      <c r="E7968" s="17" t="s">
        <v>32</v>
      </c>
      <c r="F7968" s="17" t="s">
        <v>33</v>
      </c>
      <c r="G7968" s="17" t="s">
        <v>19</v>
      </c>
      <c r="H7968">
        <v>39</v>
      </c>
      <c r="I7968">
        <v>248</v>
      </c>
      <c r="J7968">
        <v>967.2</v>
      </c>
      <c r="K7968">
        <v>328.84800000000001</v>
      </c>
      <c r="L7968" s="17" t="s">
        <v>23</v>
      </c>
      <c r="M7968" s="21">
        <v>50427</v>
      </c>
      <c r="N7968">
        <v>2021</v>
      </c>
      <c r="O7968">
        <v>1</v>
      </c>
      <c r="P7968" s="17" t="s">
        <v>141</v>
      </c>
      <c r="Q7968" t="b" cm="1">
        <f t="array" ref="Q7968">IF(Table1__2[[#This Row],[Product]]="Men's",Male)</f>
        <v>0</v>
      </c>
      <c r="R7968" t="str">
        <f>IF(Table1__2[[#This Row],[Product]]="Men's Street Footwear","Male","Female")</f>
        <v>Female</v>
      </c>
    </row>
    <row r="7969" spans="1:18" x14ac:dyDescent="0.25">
      <c r="A7969" s="17" t="s">
        <v>30</v>
      </c>
      <c r="B7969">
        <v>1128299</v>
      </c>
      <c r="C7969" s="20">
        <v>44223</v>
      </c>
      <c r="D7969" s="17" t="s">
        <v>31</v>
      </c>
      <c r="E7969" s="17" t="s">
        <v>32</v>
      </c>
      <c r="F7969" s="17" t="s">
        <v>33</v>
      </c>
      <c r="G7969" s="17" t="s">
        <v>20</v>
      </c>
      <c r="H7969">
        <v>39</v>
      </c>
      <c r="I7969">
        <v>247</v>
      </c>
      <c r="J7969">
        <v>963.3</v>
      </c>
      <c r="K7969">
        <v>260.09100000000001</v>
      </c>
      <c r="L7969" s="17" t="s">
        <v>23</v>
      </c>
      <c r="M7969" s="21">
        <v>50428</v>
      </c>
      <c r="N7969">
        <v>2021</v>
      </c>
      <c r="O7969">
        <v>1</v>
      </c>
      <c r="P7969" s="17" t="s">
        <v>141</v>
      </c>
      <c r="Q7969" t="b" cm="1">
        <f t="array" ref="Q7969">IF(Table1__2[[#This Row],[Product]]="Men's",Male)</f>
        <v>0</v>
      </c>
      <c r="R7969" t="str">
        <f>IF(Table1__2[[#This Row],[Product]]="Men's Street Footwear","Male","Female")</f>
        <v>Female</v>
      </c>
    </row>
    <row r="7970" spans="1:18" x14ac:dyDescent="0.25">
      <c r="A7970" s="17" t="s">
        <v>30</v>
      </c>
      <c r="B7970">
        <v>1128299</v>
      </c>
      <c r="C7970" s="20">
        <v>44224</v>
      </c>
      <c r="D7970" s="17" t="s">
        <v>31</v>
      </c>
      <c r="E7970" s="17" t="s">
        <v>32</v>
      </c>
      <c r="F7970" s="17" t="s">
        <v>33</v>
      </c>
      <c r="G7970" s="17" t="s">
        <v>21</v>
      </c>
      <c r="H7970">
        <v>43</v>
      </c>
      <c r="I7970">
        <v>225</v>
      </c>
      <c r="J7970">
        <v>967.5</v>
      </c>
      <c r="K7970">
        <v>464.4</v>
      </c>
      <c r="L7970" s="17" t="s">
        <v>23</v>
      </c>
      <c r="M7970" s="21">
        <v>50429</v>
      </c>
      <c r="N7970">
        <v>2021</v>
      </c>
      <c r="O7970">
        <v>1</v>
      </c>
      <c r="P7970" s="17" t="s">
        <v>141</v>
      </c>
      <c r="Q7970" t="b" cm="1">
        <f t="array" ref="Q7970">IF(Table1__2[[#This Row],[Product]]="Men's",Male)</f>
        <v>0</v>
      </c>
      <c r="R7970" t="str">
        <f>IF(Table1__2[[#This Row],[Product]]="Men's Street Footwear","Male","Female")</f>
        <v>Female</v>
      </c>
    </row>
    <row r="7971" spans="1:18" x14ac:dyDescent="0.25">
      <c r="A7971" s="17" t="s">
        <v>30</v>
      </c>
      <c r="B7971">
        <v>1128299</v>
      </c>
      <c r="C7971" s="20">
        <v>44225</v>
      </c>
      <c r="D7971" s="17" t="s">
        <v>31</v>
      </c>
      <c r="E7971" s="17" t="s">
        <v>32</v>
      </c>
      <c r="F7971" s="17" t="s">
        <v>33</v>
      </c>
      <c r="G7971" s="17" t="s">
        <v>22</v>
      </c>
      <c r="H7971">
        <v>51</v>
      </c>
      <c r="I7971">
        <v>264</v>
      </c>
      <c r="J7971">
        <v>1346.4</v>
      </c>
      <c r="K7971">
        <v>201.96</v>
      </c>
      <c r="L7971" s="17" t="s">
        <v>23</v>
      </c>
      <c r="M7971" s="21">
        <v>50430</v>
      </c>
      <c r="N7971">
        <v>2021</v>
      </c>
      <c r="O7971">
        <v>1</v>
      </c>
      <c r="P7971" s="17" t="s">
        <v>141</v>
      </c>
      <c r="Q7971" t="b" cm="1">
        <f t="array" ref="Q7971">IF(Table1__2[[#This Row],[Product]]="Men's",Male)</f>
        <v>0</v>
      </c>
      <c r="R7971" t="str">
        <f>IF(Table1__2[[#This Row],[Product]]="Men's Street Footwear","Male","Female")</f>
        <v>Female</v>
      </c>
    </row>
    <row r="7972" spans="1:18" x14ac:dyDescent="0.25">
      <c r="A7972" s="17" t="s">
        <v>30</v>
      </c>
      <c r="B7972">
        <v>1128299</v>
      </c>
      <c r="C7972" s="20">
        <v>44226</v>
      </c>
      <c r="D7972" s="17" t="s">
        <v>31</v>
      </c>
      <c r="E7972" s="17" t="s">
        <v>32</v>
      </c>
      <c r="F7972" s="17" t="s">
        <v>33</v>
      </c>
      <c r="G7972" s="17" t="s">
        <v>16</v>
      </c>
      <c r="H7972">
        <v>36</v>
      </c>
      <c r="I7972">
        <v>289</v>
      </c>
      <c r="J7972">
        <v>1040.4000000000001</v>
      </c>
      <c r="K7972">
        <v>343.33199999999999</v>
      </c>
      <c r="L7972" s="17" t="s">
        <v>23</v>
      </c>
      <c r="M7972" s="21">
        <v>50431</v>
      </c>
      <c r="N7972">
        <v>2021</v>
      </c>
      <c r="O7972">
        <v>1</v>
      </c>
      <c r="P7972" s="17" t="s">
        <v>141</v>
      </c>
      <c r="Q7972" t="b" cm="1">
        <f t="array" ref="Q7972">IF(Table1__2[[#This Row],[Product]]="Men's",Male)</f>
        <v>0</v>
      </c>
      <c r="R7972" t="str">
        <f>IF(Table1__2[[#This Row],[Product]]="Men's Street Footwear","Male","Female")</f>
        <v>Male</v>
      </c>
    </row>
    <row r="7973" spans="1:18" x14ac:dyDescent="0.25">
      <c r="A7973" s="17" t="s">
        <v>30</v>
      </c>
      <c r="B7973">
        <v>1128299</v>
      </c>
      <c r="C7973" s="20">
        <v>44227</v>
      </c>
      <c r="D7973" s="17" t="s">
        <v>31</v>
      </c>
      <c r="E7973" s="17" t="s">
        <v>32</v>
      </c>
      <c r="F7973" s="17" t="s">
        <v>33</v>
      </c>
      <c r="G7973" s="17" t="s">
        <v>18</v>
      </c>
      <c r="H7973">
        <v>39</v>
      </c>
      <c r="I7973">
        <v>280</v>
      </c>
      <c r="J7973">
        <v>1092</v>
      </c>
      <c r="K7973">
        <v>196.56</v>
      </c>
      <c r="L7973" s="17" t="s">
        <v>23</v>
      </c>
      <c r="M7973" s="21">
        <v>50432</v>
      </c>
      <c r="N7973">
        <v>2021</v>
      </c>
      <c r="O7973">
        <v>1</v>
      </c>
      <c r="P7973" s="17" t="s">
        <v>141</v>
      </c>
      <c r="Q7973" t="b" cm="1">
        <f t="array" ref="Q7973">IF(Table1__2[[#This Row],[Product]]="Men's",Male)</f>
        <v>0</v>
      </c>
      <c r="R7973" t="str">
        <f>IF(Table1__2[[#This Row],[Product]]="Men's Street Footwear","Male","Female")</f>
        <v>Female</v>
      </c>
    </row>
    <row r="7974" spans="1:18" x14ac:dyDescent="0.25">
      <c r="A7974" s="17" t="s">
        <v>30</v>
      </c>
      <c r="B7974">
        <v>1128299</v>
      </c>
      <c r="C7974" s="20">
        <v>44228</v>
      </c>
      <c r="D7974" s="17" t="s">
        <v>31</v>
      </c>
      <c r="E7974" s="17" t="s">
        <v>32</v>
      </c>
      <c r="F7974" s="17" t="s">
        <v>33</v>
      </c>
      <c r="G7974" s="17" t="s">
        <v>19</v>
      </c>
      <c r="H7974">
        <v>42</v>
      </c>
      <c r="I7974">
        <v>210</v>
      </c>
      <c r="J7974">
        <v>882</v>
      </c>
      <c r="K7974">
        <v>291.06</v>
      </c>
      <c r="L7974" s="17" t="s">
        <v>23</v>
      </c>
      <c r="M7974" s="21">
        <v>50433</v>
      </c>
      <c r="N7974">
        <v>2021</v>
      </c>
      <c r="O7974">
        <v>2</v>
      </c>
      <c r="P7974" s="17" t="s">
        <v>142</v>
      </c>
      <c r="Q7974" t="b" cm="1">
        <f t="array" ref="Q7974">IF(Table1__2[[#This Row],[Product]]="Men's",Male)</f>
        <v>0</v>
      </c>
      <c r="R7974" t="str">
        <f>IF(Table1__2[[#This Row],[Product]]="Men's Street Footwear","Male","Female")</f>
        <v>Female</v>
      </c>
    </row>
    <row r="7975" spans="1:18" x14ac:dyDescent="0.25">
      <c r="A7975" s="17" t="s">
        <v>30</v>
      </c>
      <c r="B7975">
        <v>1128299</v>
      </c>
      <c r="C7975" s="20">
        <v>44229</v>
      </c>
      <c r="D7975" s="17" t="s">
        <v>31</v>
      </c>
      <c r="E7975" s="17" t="s">
        <v>32</v>
      </c>
      <c r="F7975" s="17" t="s">
        <v>33</v>
      </c>
      <c r="G7975" s="17" t="s">
        <v>20</v>
      </c>
      <c r="H7975">
        <v>42</v>
      </c>
      <c r="I7975">
        <v>223</v>
      </c>
      <c r="J7975">
        <v>936.6</v>
      </c>
      <c r="K7975">
        <v>290.346</v>
      </c>
      <c r="L7975" s="17" t="s">
        <v>23</v>
      </c>
      <c r="M7975" s="21">
        <v>50434</v>
      </c>
      <c r="N7975">
        <v>2021</v>
      </c>
      <c r="O7975">
        <v>2</v>
      </c>
      <c r="P7975" s="17" t="s">
        <v>142</v>
      </c>
      <c r="Q7975" t="b" cm="1">
        <f t="array" ref="Q7975">IF(Table1__2[[#This Row],[Product]]="Men's",Male)</f>
        <v>0</v>
      </c>
      <c r="R7975" t="str">
        <f>IF(Table1__2[[#This Row],[Product]]="Men's Street Footwear","Male","Female")</f>
        <v>Female</v>
      </c>
    </row>
    <row r="7976" spans="1:18" x14ac:dyDescent="0.25">
      <c r="A7976" s="17" t="s">
        <v>30</v>
      </c>
      <c r="B7976">
        <v>1128299</v>
      </c>
      <c r="C7976" s="20">
        <v>44230</v>
      </c>
      <c r="D7976" s="17" t="s">
        <v>31</v>
      </c>
      <c r="E7976" s="17" t="s">
        <v>32</v>
      </c>
      <c r="F7976" s="17" t="s">
        <v>33</v>
      </c>
      <c r="G7976" s="17" t="s">
        <v>21</v>
      </c>
      <c r="H7976">
        <v>50</v>
      </c>
      <c r="I7976">
        <v>221</v>
      </c>
      <c r="J7976">
        <v>1105</v>
      </c>
      <c r="K7976">
        <v>519.35</v>
      </c>
      <c r="L7976" s="17" t="s">
        <v>23</v>
      </c>
      <c r="M7976" s="21">
        <v>50435</v>
      </c>
      <c r="N7976">
        <v>2021</v>
      </c>
      <c r="O7976">
        <v>2</v>
      </c>
      <c r="P7976" s="17" t="s">
        <v>142</v>
      </c>
      <c r="Q7976" t="b" cm="1">
        <f t="array" ref="Q7976">IF(Table1__2[[#This Row],[Product]]="Men's",Male)</f>
        <v>0</v>
      </c>
      <c r="R7976" t="str">
        <f>IF(Table1__2[[#This Row],[Product]]="Men's Street Footwear","Male","Female")</f>
        <v>Female</v>
      </c>
    </row>
    <row r="7977" spans="1:18" x14ac:dyDescent="0.25">
      <c r="A7977" s="17" t="s">
        <v>30</v>
      </c>
      <c r="B7977">
        <v>1128299</v>
      </c>
      <c r="C7977" s="20">
        <v>44231</v>
      </c>
      <c r="D7977" s="17" t="s">
        <v>31</v>
      </c>
      <c r="E7977" s="17" t="s">
        <v>32</v>
      </c>
      <c r="F7977" s="17" t="s">
        <v>33</v>
      </c>
      <c r="G7977" s="17" t="s">
        <v>22</v>
      </c>
      <c r="H7977">
        <v>46</v>
      </c>
      <c r="I7977">
        <v>224</v>
      </c>
      <c r="J7977">
        <v>1030.4000000000001</v>
      </c>
      <c r="K7977">
        <v>123.648</v>
      </c>
      <c r="L7977" s="17" t="s">
        <v>23</v>
      </c>
      <c r="M7977" s="21">
        <v>50436</v>
      </c>
      <c r="N7977">
        <v>2021</v>
      </c>
      <c r="O7977">
        <v>2</v>
      </c>
      <c r="P7977" s="17" t="s">
        <v>142</v>
      </c>
      <c r="Q7977" t="b" cm="1">
        <f t="array" ref="Q7977">IF(Table1__2[[#This Row],[Product]]="Men's",Male)</f>
        <v>0</v>
      </c>
      <c r="R7977" t="str">
        <f>IF(Table1__2[[#This Row],[Product]]="Men's Street Footwear","Male","Female")</f>
        <v>Female</v>
      </c>
    </row>
    <row r="7978" spans="1:18" x14ac:dyDescent="0.25">
      <c r="A7978" s="17" t="s">
        <v>30</v>
      </c>
      <c r="B7978">
        <v>1128299</v>
      </c>
      <c r="C7978" s="20">
        <v>44232</v>
      </c>
      <c r="D7978" s="17" t="s">
        <v>31</v>
      </c>
      <c r="E7978" s="17" t="s">
        <v>32</v>
      </c>
      <c r="F7978" s="17" t="s">
        <v>33</v>
      </c>
      <c r="G7978" s="17" t="s">
        <v>16</v>
      </c>
      <c r="H7978">
        <v>39</v>
      </c>
      <c r="I7978">
        <v>263</v>
      </c>
      <c r="J7978">
        <v>1025.7</v>
      </c>
      <c r="K7978">
        <v>358.995</v>
      </c>
      <c r="L7978" s="17" t="s">
        <v>23</v>
      </c>
      <c r="M7978" s="21">
        <v>50437</v>
      </c>
      <c r="N7978">
        <v>2021</v>
      </c>
      <c r="O7978">
        <v>2</v>
      </c>
      <c r="P7978" s="17" t="s">
        <v>142</v>
      </c>
      <c r="Q7978" t="b" cm="1">
        <f t="array" ref="Q7978">IF(Table1__2[[#This Row],[Product]]="Men's",Male)</f>
        <v>0</v>
      </c>
      <c r="R7978" t="str">
        <f>IF(Table1__2[[#This Row],[Product]]="Men's Street Footwear","Male","Female")</f>
        <v>Male</v>
      </c>
    </row>
    <row r="7979" spans="1:18" x14ac:dyDescent="0.25">
      <c r="A7979" s="17" t="s">
        <v>30</v>
      </c>
      <c r="B7979">
        <v>1128299</v>
      </c>
      <c r="C7979" s="20">
        <v>44233</v>
      </c>
      <c r="D7979" s="17" t="s">
        <v>31</v>
      </c>
      <c r="E7979" s="17" t="s">
        <v>32</v>
      </c>
      <c r="F7979" s="17" t="s">
        <v>33</v>
      </c>
      <c r="G7979" s="17" t="s">
        <v>18</v>
      </c>
      <c r="H7979">
        <v>46</v>
      </c>
      <c r="I7979">
        <v>306</v>
      </c>
      <c r="J7979">
        <v>1407.6</v>
      </c>
      <c r="K7979">
        <v>281.52</v>
      </c>
      <c r="L7979" s="17" t="s">
        <v>23</v>
      </c>
      <c r="M7979" s="21">
        <v>50438</v>
      </c>
      <c r="N7979">
        <v>2021</v>
      </c>
      <c r="O7979">
        <v>2</v>
      </c>
      <c r="P7979" s="17" t="s">
        <v>142</v>
      </c>
      <c r="Q7979" t="b" cm="1">
        <f t="array" ref="Q7979">IF(Table1__2[[#This Row],[Product]]="Men's",Male)</f>
        <v>0</v>
      </c>
      <c r="R7979" t="str">
        <f>IF(Table1__2[[#This Row],[Product]]="Men's Street Footwear","Male","Female")</f>
        <v>Female</v>
      </c>
    </row>
    <row r="7980" spans="1:18" x14ac:dyDescent="0.25">
      <c r="A7980" s="17" t="s">
        <v>30</v>
      </c>
      <c r="B7980">
        <v>1128299</v>
      </c>
      <c r="C7980" s="20">
        <v>44234</v>
      </c>
      <c r="D7980" s="17" t="s">
        <v>31</v>
      </c>
      <c r="E7980" s="17" t="s">
        <v>32</v>
      </c>
      <c r="F7980" s="17" t="s">
        <v>33</v>
      </c>
      <c r="G7980" s="17" t="s">
        <v>19</v>
      </c>
      <c r="H7980">
        <v>40</v>
      </c>
      <c r="I7980">
        <v>247</v>
      </c>
      <c r="J7980">
        <v>988</v>
      </c>
      <c r="K7980">
        <v>335.92</v>
      </c>
      <c r="L7980" s="17" t="s">
        <v>23</v>
      </c>
      <c r="M7980" s="21">
        <v>50439</v>
      </c>
      <c r="N7980">
        <v>2021</v>
      </c>
      <c r="O7980">
        <v>2</v>
      </c>
      <c r="P7980" s="17" t="s">
        <v>142</v>
      </c>
      <c r="Q7980" t="b" cm="1">
        <f t="array" ref="Q7980">IF(Table1__2[[#This Row],[Product]]="Men's",Male)</f>
        <v>0</v>
      </c>
      <c r="R7980" t="str">
        <f>IF(Table1__2[[#This Row],[Product]]="Men's Street Footwear","Male","Female")</f>
        <v>Female</v>
      </c>
    </row>
    <row r="7981" spans="1:18" x14ac:dyDescent="0.25">
      <c r="A7981" s="17" t="s">
        <v>30</v>
      </c>
      <c r="B7981">
        <v>1128299</v>
      </c>
      <c r="C7981" s="20">
        <v>44235</v>
      </c>
      <c r="D7981" s="17" t="s">
        <v>31</v>
      </c>
      <c r="E7981" s="17" t="s">
        <v>32</v>
      </c>
      <c r="F7981" s="17" t="s">
        <v>33</v>
      </c>
      <c r="G7981" s="17" t="s">
        <v>20</v>
      </c>
      <c r="H7981">
        <v>37</v>
      </c>
      <c r="I7981">
        <v>210</v>
      </c>
      <c r="J7981">
        <v>777</v>
      </c>
      <c r="K7981">
        <v>225.33</v>
      </c>
      <c r="L7981" s="17" t="s">
        <v>23</v>
      </c>
      <c r="M7981" s="21">
        <v>50440</v>
      </c>
      <c r="N7981">
        <v>2021</v>
      </c>
      <c r="O7981">
        <v>2</v>
      </c>
      <c r="P7981" s="17" t="s">
        <v>142</v>
      </c>
      <c r="Q7981" t="b" cm="1">
        <f t="array" ref="Q7981">IF(Table1__2[[#This Row],[Product]]="Men's",Male)</f>
        <v>0</v>
      </c>
      <c r="R7981" t="str">
        <f>IF(Table1__2[[#This Row],[Product]]="Men's Street Footwear","Male","Female")</f>
        <v>Female</v>
      </c>
    </row>
    <row r="7982" spans="1:18" x14ac:dyDescent="0.25">
      <c r="A7982" s="17" t="s">
        <v>30</v>
      </c>
      <c r="B7982">
        <v>1128299</v>
      </c>
      <c r="C7982" s="20">
        <v>44236</v>
      </c>
      <c r="D7982" s="17" t="s">
        <v>31</v>
      </c>
      <c r="E7982" s="17" t="s">
        <v>32</v>
      </c>
      <c r="F7982" s="17" t="s">
        <v>33</v>
      </c>
      <c r="G7982" s="17" t="s">
        <v>21</v>
      </c>
      <c r="H7982">
        <v>51</v>
      </c>
      <c r="I7982">
        <v>228</v>
      </c>
      <c r="J7982">
        <v>1162.8</v>
      </c>
      <c r="K7982">
        <v>546.51599999999996</v>
      </c>
      <c r="L7982" s="17" t="s">
        <v>23</v>
      </c>
      <c r="M7982" s="21">
        <v>50441</v>
      </c>
      <c r="N7982">
        <v>2021</v>
      </c>
      <c r="O7982">
        <v>2</v>
      </c>
      <c r="P7982" s="17" t="s">
        <v>142</v>
      </c>
      <c r="Q7982" t="b" cm="1">
        <f t="array" ref="Q7982">IF(Table1__2[[#This Row],[Product]]="Men's",Male)</f>
        <v>0</v>
      </c>
      <c r="R7982" t="str">
        <f>IF(Table1__2[[#This Row],[Product]]="Men's Street Footwear","Male","Female")</f>
        <v>Female</v>
      </c>
    </row>
    <row r="7983" spans="1:18" x14ac:dyDescent="0.25">
      <c r="A7983" s="17" t="s">
        <v>30</v>
      </c>
      <c r="B7983">
        <v>1128299</v>
      </c>
      <c r="C7983" s="20">
        <v>44237</v>
      </c>
      <c r="D7983" s="17" t="s">
        <v>31</v>
      </c>
      <c r="E7983" s="17" t="s">
        <v>32</v>
      </c>
      <c r="F7983" s="17" t="s">
        <v>33</v>
      </c>
      <c r="G7983" s="17" t="s">
        <v>22</v>
      </c>
      <c r="H7983">
        <v>56</v>
      </c>
      <c r="I7983">
        <v>256</v>
      </c>
      <c r="J7983">
        <v>1433.6</v>
      </c>
      <c r="K7983">
        <v>215.04</v>
      </c>
      <c r="L7983" s="17" t="s">
        <v>23</v>
      </c>
      <c r="M7983" s="21">
        <v>50442</v>
      </c>
      <c r="N7983">
        <v>2021</v>
      </c>
      <c r="O7983">
        <v>2</v>
      </c>
      <c r="P7983" s="17" t="s">
        <v>142</v>
      </c>
      <c r="Q7983" t="b" cm="1">
        <f t="array" ref="Q7983">IF(Table1__2[[#This Row],[Product]]="Men's",Male)</f>
        <v>0</v>
      </c>
      <c r="R7983" t="str">
        <f>IF(Table1__2[[#This Row],[Product]]="Men's Street Footwear","Male","Female")</f>
        <v>Female</v>
      </c>
    </row>
    <row r="7984" spans="1:18" x14ac:dyDescent="0.25">
      <c r="A7984" s="17" t="s">
        <v>30</v>
      </c>
      <c r="B7984">
        <v>1128299</v>
      </c>
      <c r="C7984" s="20">
        <v>44238</v>
      </c>
      <c r="D7984" s="17" t="s">
        <v>31</v>
      </c>
      <c r="E7984" s="17" t="s">
        <v>32</v>
      </c>
      <c r="F7984" s="17" t="s">
        <v>33</v>
      </c>
      <c r="G7984" s="17" t="s">
        <v>16</v>
      </c>
      <c r="H7984">
        <v>40</v>
      </c>
      <c r="I7984">
        <v>322</v>
      </c>
      <c r="J7984">
        <v>1288</v>
      </c>
      <c r="K7984">
        <v>425.04</v>
      </c>
      <c r="L7984" s="17" t="s">
        <v>23</v>
      </c>
      <c r="M7984" s="21">
        <v>50443</v>
      </c>
      <c r="N7984">
        <v>2021</v>
      </c>
      <c r="O7984">
        <v>2</v>
      </c>
      <c r="P7984" s="17" t="s">
        <v>142</v>
      </c>
      <c r="Q7984" t="b" cm="1">
        <f t="array" ref="Q7984">IF(Table1__2[[#This Row],[Product]]="Men's",Male)</f>
        <v>0</v>
      </c>
      <c r="R7984" t="str">
        <f>IF(Table1__2[[#This Row],[Product]]="Men's Street Footwear","Male","Female")</f>
        <v>Male</v>
      </c>
    </row>
    <row r="7985" spans="1:18" x14ac:dyDescent="0.25">
      <c r="A7985" s="17" t="s">
        <v>30</v>
      </c>
      <c r="B7985">
        <v>1128299</v>
      </c>
      <c r="C7985" s="20">
        <v>44239</v>
      </c>
      <c r="D7985" s="17" t="s">
        <v>31</v>
      </c>
      <c r="E7985" s="17" t="s">
        <v>32</v>
      </c>
      <c r="F7985" s="17" t="s">
        <v>33</v>
      </c>
      <c r="G7985" s="17" t="s">
        <v>18</v>
      </c>
      <c r="H7985">
        <v>46</v>
      </c>
      <c r="I7985">
        <v>332</v>
      </c>
      <c r="J7985">
        <v>1527.2</v>
      </c>
      <c r="K7985">
        <v>320.71199999999999</v>
      </c>
      <c r="L7985" s="17" t="s">
        <v>23</v>
      </c>
      <c r="M7985" s="21">
        <v>50444</v>
      </c>
      <c r="N7985">
        <v>2021</v>
      </c>
      <c r="O7985">
        <v>2</v>
      </c>
      <c r="P7985" s="17" t="s">
        <v>142</v>
      </c>
      <c r="Q7985" t="b" cm="1">
        <f t="array" ref="Q7985">IF(Table1__2[[#This Row],[Product]]="Men's",Male)</f>
        <v>0</v>
      </c>
      <c r="R7985" t="str">
        <f>IF(Table1__2[[#This Row],[Product]]="Men's Street Footwear","Male","Female")</f>
        <v>Female</v>
      </c>
    </row>
    <row r="7986" spans="1:18" x14ac:dyDescent="0.25">
      <c r="A7986" s="17" t="s">
        <v>30</v>
      </c>
      <c r="B7986">
        <v>1128299</v>
      </c>
      <c r="C7986" s="20">
        <v>44240</v>
      </c>
      <c r="D7986" s="17" t="s">
        <v>31</v>
      </c>
      <c r="E7986" s="17" t="s">
        <v>32</v>
      </c>
      <c r="F7986" s="17" t="s">
        <v>33</v>
      </c>
      <c r="G7986" s="17" t="s">
        <v>19</v>
      </c>
      <c r="H7986">
        <v>44</v>
      </c>
      <c r="I7986">
        <v>256</v>
      </c>
      <c r="J7986">
        <v>1126.4000000000001</v>
      </c>
      <c r="K7986">
        <v>371.71199999999999</v>
      </c>
      <c r="L7986" s="17" t="s">
        <v>23</v>
      </c>
      <c r="M7986" s="21">
        <v>50445</v>
      </c>
      <c r="N7986">
        <v>2021</v>
      </c>
      <c r="O7986">
        <v>2</v>
      </c>
      <c r="P7986" s="17" t="s">
        <v>142</v>
      </c>
      <c r="Q7986" t="b" cm="1">
        <f t="array" ref="Q7986">IF(Table1__2[[#This Row],[Product]]="Men's",Male)</f>
        <v>0</v>
      </c>
      <c r="R7986" t="str">
        <f>IF(Table1__2[[#This Row],[Product]]="Men's Street Footwear","Male","Female")</f>
        <v>Female</v>
      </c>
    </row>
    <row r="7987" spans="1:18" x14ac:dyDescent="0.25">
      <c r="A7987" s="17" t="s">
        <v>30</v>
      </c>
      <c r="B7987">
        <v>1128299</v>
      </c>
      <c r="C7987" s="20">
        <v>44241</v>
      </c>
      <c r="D7987" s="17" t="s">
        <v>31</v>
      </c>
      <c r="E7987" s="17" t="s">
        <v>32</v>
      </c>
      <c r="F7987" s="17" t="s">
        <v>33</v>
      </c>
      <c r="G7987" s="17" t="s">
        <v>20</v>
      </c>
      <c r="H7987">
        <v>40</v>
      </c>
      <c r="I7987">
        <v>271</v>
      </c>
      <c r="J7987">
        <v>1084</v>
      </c>
      <c r="K7987">
        <v>325.2</v>
      </c>
      <c r="L7987" s="17" t="s">
        <v>23</v>
      </c>
      <c r="M7987" s="21">
        <v>50446</v>
      </c>
      <c r="N7987">
        <v>2021</v>
      </c>
      <c r="O7987">
        <v>2</v>
      </c>
      <c r="P7987" s="17" t="s">
        <v>142</v>
      </c>
      <c r="Q7987" t="b" cm="1">
        <f t="array" ref="Q7987">IF(Table1__2[[#This Row],[Product]]="Men's",Male)</f>
        <v>0</v>
      </c>
      <c r="R7987" t="str">
        <f>IF(Table1__2[[#This Row],[Product]]="Men's Street Footwear","Male","Female")</f>
        <v>Female</v>
      </c>
    </row>
    <row r="7988" spans="1:18" x14ac:dyDescent="0.25">
      <c r="A7988" s="17" t="s">
        <v>30</v>
      </c>
      <c r="B7988">
        <v>1128299</v>
      </c>
      <c r="C7988" s="20">
        <v>44242</v>
      </c>
      <c r="D7988" s="17" t="s">
        <v>31</v>
      </c>
      <c r="E7988" s="17" t="s">
        <v>32</v>
      </c>
      <c r="F7988" s="17" t="s">
        <v>33</v>
      </c>
      <c r="G7988" s="17" t="s">
        <v>21</v>
      </c>
      <c r="H7988">
        <v>43</v>
      </c>
      <c r="I7988">
        <v>245</v>
      </c>
      <c r="J7988">
        <v>1053.5</v>
      </c>
      <c r="K7988">
        <v>547.82000000000005</v>
      </c>
      <c r="L7988" s="17" t="s">
        <v>23</v>
      </c>
      <c r="M7988" s="21">
        <v>50447</v>
      </c>
      <c r="N7988">
        <v>2021</v>
      </c>
      <c r="O7988">
        <v>2</v>
      </c>
      <c r="P7988" s="17" t="s">
        <v>142</v>
      </c>
      <c r="Q7988" t="b" cm="1">
        <f t="array" ref="Q7988">IF(Table1__2[[#This Row],[Product]]="Men's",Male)</f>
        <v>0</v>
      </c>
      <c r="R7988" t="str">
        <f>IF(Table1__2[[#This Row],[Product]]="Men's Street Footwear","Male","Female")</f>
        <v>Female</v>
      </c>
    </row>
    <row r="7989" spans="1:18" x14ac:dyDescent="0.25">
      <c r="A7989" s="17" t="s">
        <v>30</v>
      </c>
      <c r="B7989">
        <v>1128299</v>
      </c>
      <c r="C7989" s="20">
        <v>44243</v>
      </c>
      <c r="D7989" s="17" t="s">
        <v>31</v>
      </c>
      <c r="E7989" s="17" t="s">
        <v>32</v>
      </c>
      <c r="F7989" s="17" t="s">
        <v>33</v>
      </c>
      <c r="G7989" s="17" t="s">
        <v>22</v>
      </c>
      <c r="H7989">
        <v>50</v>
      </c>
      <c r="I7989">
        <v>256</v>
      </c>
      <c r="J7989">
        <v>1280</v>
      </c>
      <c r="K7989">
        <v>217.6</v>
      </c>
      <c r="L7989" s="17" t="s">
        <v>23</v>
      </c>
      <c r="M7989" s="21">
        <v>50448</v>
      </c>
      <c r="N7989">
        <v>2021</v>
      </c>
      <c r="O7989">
        <v>2</v>
      </c>
      <c r="P7989" s="17" t="s">
        <v>142</v>
      </c>
      <c r="Q7989" t="b" cm="1">
        <f t="array" ref="Q7989">IF(Table1__2[[#This Row],[Product]]="Men's",Male)</f>
        <v>0</v>
      </c>
      <c r="R7989" t="str">
        <f>IF(Table1__2[[#This Row],[Product]]="Men's Street Footwear","Male","Female")</f>
        <v>Female</v>
      </c>
    </row>
    <row r="7990" spans="1:18" x14ac:dyDescent="0.25">
      <c r="A7990" s="17" t="s">
        <v>34</v>
      </c>
      <c r="B7990">
        <v>1189833</v>
      </c>
      <c r="C7990" s="20">
        <v>44244</v>
      </c>
      <c r="D7990" s="17" t="s">
        <v>31</v>
      </c>
      <c r="E7990" s="17" t="s">
        <v>32</v>
      </c>
      <c r="F7990" s="17" t="s">
        <v>33</v>
      </c>
      <c r="G7990" s="17" t="s">
        <v>16</v>
      </c>
      <c r="H7990">
        <v>26</v>
      </c>
      <c r="I7990">
        <v>224</v>
      </c>
      <c r="J7990">
        <v>582.4</v>
      </c>
      <c r="K7990">
        <v>250.43199999999999</v>
      </c>
      <c r="L7990" s="17" t="s">
        <v>23</v>
      </c>
      <c r="M7990" s="21">
        <v>50449</v>
      </c>
      <c r="N7990">
        <v>2021</v>
      </c>
      <c r="O7990">
        <v>2</v>
      </c>
      <c r="P7990" s="17" t="s">
        <v>142</v>
      </c>
      <c r="Q7990" t="b" cm="1">
        <f t="array" ref="Q7990">IF(Table1__2[[#This Row],[Product]]="Men's",Male)</f>
        <v>0</v>
      </c>
      <c r="R7990" t="str">
        <f>IF(Table1__2[[#This Row],[Product]]="Men's Street Footwear","Male","Female")</f>
        <v>Male</v>
      </c>
    </row>
    <row r="7991" spans="1:18" x14ac:dyDescent="0.25">
      <c r="A7991" s="17" t="s">
        <v>34</v>
      </c>
      <c r="B7991">
        <v>1189833</v>
      </c>
      <c r="C7991" s="20">
        <v>44245</v>
      </c>
      <c r="D7991" s="17" t="s">
        <v>31</v>
      </c>
      <c r="E7991" s="17" t="s">
        <v>32</v>
      </c>
      <c r="F7991" s="17" t="s">
        <v>33</v>
      </c>
      <c r="G7991" s="17" t="s">
        <v>18</v>
      </c>
      <c r="H7991">
        <v>35</v>
      </c>
      <c r="I7991">
        <v>224</v>
      </c>
      <c r="J7991">
        <v>784</v>
      </c>
      <c r="K7991">
        <v>235.2</v>
      </c>
      <c r="L7991" s="17" t="s">
        <v>23</v>
      </c>
      <c r="M7991" s="21">
        <v>50450</v>
      </c>
      <c r="N7991">
        <v>2021</v>
      </c>
      <c r="O7991">
        <v>2</v>
      </c>
      <c r="P7991" s="17" t="s">
        <v>142</v>
      </c>
      <c r="Q7991" t="b" cm="1">
        <f t="array" ref="Q7991">IF(Table1__2[[#This Row],[Product]]="Men's",Male)</f>
        <v>0</v>
      </c>
      <c r="R7991" t="str">
        <f>IF(Table1__2[[#This Row],[Product]]="Men's Street Footwear","Male","Female")</f>
        <v>Female</v>
      </c>
    </row>
    <row r="7992" spans="1:18" x14ac:dyDescent="0.25">
      <c r="A7992" s="17" t="s">
        <v>34</v>
      </c>
      <c r="B7992">
        <v>1189833</v>
      </c>
      <c r="C7992" s="20">
        <v>44264</v>
      </c>
      <c r="D7992" s="17" t="s">
        <v>31</v>
      </c>
      <c r="E7992" s="17" t="s">
        <v>32</v>
      </c>
      <c r="F7992" s="17" t="s">
        <v>33</v>
      </c>
      <c r="G7992" s="17" t="s">
        <v>19</v>
      </c>
      <c r="H7992">
        <v>36</v>
      </c>
      <c r="I7992">
        <v>217</v>
      </c>
      <c r="J7992">
        <v>781.2</v>
      </c>
      <c r="K7992">
        <v>328.10399999999998</v>
      </c>
      <c r="L7992" s="17" t="s">
        <v>23</v>
      </c>
      <c r="M7992" s="21">
        <v>50451</v>
      </c>
      <c r="N7992">
        <v>2021</v>
      </c>
      <c r="O7992">
        <v>3</v>
      </c>
      <c r="P7992" s="17" t="s">
        <v>143</v>
      </c>
      <c r="Q7992" t="b" cm="1">
        <f t="array" ref="Q7992">IF(Table1__2[[#This Row],[Product]]="Men's",Male)</f>
        <v>0</v>
      </c>
      <c r="R7992" t="str">
        <f>IF(Table1__2[[#This Row],[Product]]="Men's Street Footwear","Male","Female")</f>
        <v>Female</v>
      </c>
    </row>
    <row r="7993" spans="1:18" x14ac:dyDescent="0.25">
      <c r="A7993" s="17" t="s">
        <v>34</v>
      </c>
      <c r="B7993">
        <v>1189833</v>
      </c>
      <c r="C7993" s="20">
        <v>44265</v>
      </c>
      <c r="D7993" s="17" t="s">
        <v>31</v>
      </c>
      <c r="E7993" s="17" t="s">
        <v>32</v>
      </c>
      <c r="F7993" s="17" t="s">
        <v>33</v>
      </c>
      <c r="G7993" s="17" t="s">
        <v>20</v>
      </c>
      <c r="H7993">
        <v>33</v>
      </c>
      <c r="I7993">
        <v>182</v>
      </c>
      <c r="J7993">
        <v>600.6</v>
      </c>
      <c r="K7993">
        <v>228.22800000000001</v>
      </c>
      <c r="L7993" s="17" t="s">
        <v>23</v>
      </c>
      <c r="M7993" s="21">
        <v>50452</v>
      </c>
      <c r="N7993">
        <v>2021</v>
      </c>
      <c r="O7993">
        <v>3</v>
      </c>
      <c r="P7993" s="17" t="s">
        <v>143</v>
      </c>
      <c r="Q7993" t="b" cm="1">
        <f t="array" ref="Q7993">IF(Table1__2[[#This Row],[Product]]="Men's",Male)</f>
        <v>0</v>
      </c>
      <c r="R7993" t="str">
        <f>IF(Table1__2[[#This Row],[Product]]="Men's Street Footwear","Male","Female")</f>
        <v>Female</v>
      </c>
    </row>
    <row r="7994" spans="1:18" x14ac:dyDescent="0.25">
      <c r="A7994" s="17" t="s">
        <v>34</v>
      </c>
      <c r="B7994">
        <v>1189833</v>
      </c>
      <c r="C7994" s="20">
        <v>44266</v>
      </c>
      <c r="D7994" s="17" t="s">
        <v>31</v>
      </c>
      <c r="E7994" s="17" t="s">
        <v>32</v>
      </c>
      <c r="F7994" s="17" t="s">
        <v>35</v>
      </c>
      <c r="G7994" s="17" t="s">
        <v>21</v>
      </c>
      <c r="H7994">
        <v>36</v>
      </c>
      <c r="I7994">
        <v>155</v>
      </c>
      <c r="J7994">
        <v>558</v>
      </c>
      <c r="K7994">
        <v>329.22</v>
      </c>
      <c r="L7994" s="17" t="s">
        <v>23</v>
      </c>
      <c r="M7994" s="21">
        <v>50453</v>
      </c>
      <c r="N7994">
        <v>2021</v>
      </c>
      <c r="O7994">
        <v>3</v>
      </c>
      <c r="P7994" s="17" t="s">
        <v>143</v>
      </c>
      <c r="Q7994" t="b" cm="1">
        <f t="array" ref="Q7994">IF(Table1__2[[#This Row],[Product]]="Men's",Male)</f>
        <v>0</v>
      </c>
      <c r="R7994" t="str">
        <f>IF(Table1__2[[#This Row],[Product]]="Men's Street Footwear","Male","Female")</f>
        <v>Female</v>
      </c>
    </row>
    <row r="7995" spans="1:18" x14ac:dyDescent="0.25">
      <c r="A7995" s="17" t="s">
        <v>34</v>
      </c>
      <c r="B7995">
        <v>1189833</v>
      </c>
      <c r="C7995" s="20">
        <v>44267</v>
      </c>
      <c r="D7995" s="17" t="s">
        <v>31</v>
      </c>
      <c r="E7995" s="17" t="s">
        <v>32</v>
      </c>
      <c r="F7995" s="17" t="s">
        <v>35</v>
      </c>
      <c r="G7995" s="17" t="s">
        <v>22</v>
      </c>
      <c r="H7995">
        <v>29</v>
      </c>
      <c r="I7995">
        <v>210</v>
      </c>
      <c r="J7995">
        <v>609</v>
      </c>
      <c r="K7995">
        <v>140.07</v>
      </c>
      <c r="L7995" s="17" t="s">
        <v>23</v>
      </c>
      <c r="M7995" s="21">
        <v>50454</v>
      </c>
      <c r="N7995">
        <v>2021</v>
      </c>
      <c r="O7995">
        <v>3</v>
      </c>
      <c r="P7995" s="17" t="s">
        <v>143</v>
      </c>
      <c r="Q7995" t="b" cm="1">
        <f t="array" ref="Q7995">IF(Table1__2[[#This Row],[Product]]="Men's",Male)</f>
        <v>0</v>
      </c>
      <c r="R7995" t="str">
        <f>IF(Table1__2[[#This Row],[Product]]="Men's Street Footwear","Male","Female")</f>
        <v>Female</v>
      </c>
    </row>
    <row r="7996" spans="1:18" x14ac:dyDescent="0.25">
      <c r="A7996" s="17" t="s">
        <v>34</v>
      </c>
      <c r="B7996">
        <v>1189833</v>
      </c>
      <c r="C7996" s="20">
        <v>44268</v>
      </c>
      <c r="D7996" s="17" t="s">
        <v>31</v>
      </c>
      <c r="E7996" s="17" t="s">
        <v>32</v>
      </c>
      <c r="F7996" s="17" t="s">
        <v>35</v>
      </c>
      <c r="G7996" s="17" t="s">
        <v>16</v>
      </c>
      <c r="H7996">
        <v>28</v>
      </c>
      <c r="I7996">
        <v>240</v>
      </c>
      <c r="J7996">
        <v>672</v>
      </c>
      <c r="K7996">
        <v>309.12</v>
      </c>
      <c r="L7996" s="17" t="s">
        <v>23</v>
      </c>
      <c r="M7996" s="21">
        <v>50455</v>
      </c>
      <c r="N7996">
        <v>2021</v>
      </c>
      <c r="O7996">
        <v>3</v>
      </c>
      <c r="P7996" s="17" t="s">
        <v>143</v>
      </c>
      <c r="Q7996" t="b" cm="1">
        <f t="array" ref="Q7996">IF(Table1__2[[#This Row],[Product]]="Men's",Male)</f>
        <v>0</v>
      </c>
      <c r="R7996" t="str">
        <f>IF(Table1__2[[#This Row],[Product]]="Men's Street Footwear","Male","Female")</f>
        <v>Male</v>
      </c>
    </row>
    <row r="7997" spans="1:18" x14ac:dyDescent="0.25">
      <c r="A7997" s="17" t="s">
        <v>34</v>
      </c>
      <c r="B7997">
        <v>1189833</v>
      </c>
      <c r="C7997" s="20">
        <v>44269</v>
      </c>
      <c r="D7997" s="17" t="s">
        <v>31</v>
      </c>
      <c r="E7997" s="17" t="s">
        <v>32</v>
      </c>
      <c r="F7997" s="17" t="s">
        <v>35</v>
      </c>
      <c r="G7997" s="17" t="s">
        <v>18</v>
      </c>
      <c r="H7997">
        <v>30</v>
      </c>
      <c r="I7997">
        <v>215</v>
      </c>
      <c r="J7997">
        <v>645</v>
      </c>
      <c r="K7997">
        <v>199.95</v>
      </c>
      <c r="L7997" s="17" t="s">
        <v>23</v>
      </c>
      <c r="M7997" s="21">
        <v>50456</v>
      </c>
      <c r="N7997">
        <v>2021</v>
      </c>
      <c r="O7997">
        <v>3</v>
      </c>
      <c r="P7997" s="17" t="s">
        <v>143</v>
      </c>
      <c r="Q7997" t="b" cm="1">
        <f t="array" ref="Q7997">IF(Table1__2[[#This Row],[Product]]="Men's",Male)</f>
        <v>0</v>
      </c>
      <c r="R7997" t="str">
        <f>IF(Table1__2[[#This Row],[Product]]="Men's Street Footwear","Male","Female")</f>
        <v>Female</v>
      </c>
    </row>
    <row r="7998" spans="1:18" x14ac:dyDescent="0.25">
      <c r="A7998" s="17" t="s">
        <v>34</v>
      </c>
      <c r="B7998">
        <v>1189833</v>
      </c>
      <c r="C7998" s="20">
        <v>44270</v>
      </c>
      <c r="D7998" s="17" t="s">
        <v>31</v>
      </c>
      <c r="E7998" s="17" t="s">
        <v>32</v>
      </c>
      <c r="F7998" s="17" t="s">
        <v>35</v>
      </c>
      <c r="G7998" s="17" t="s">
        <v>19</v>
      </c>
      <c r="H7998">
        <v>33</v>
      </c>
      <c r="I7998">
        <v>223</v>
      </c>
      <c r="J7998">
        <v>735.9</v>
      </c>
      <c r="K7998">
        <v>309.07799999999997</v>
      </c>
      <c r="L7998" s="17" t="s">
        <v>23</v>
      </c>
      <c r="M7998" s="21">
        <v>50457</v>
      </c>
      <c r="N7998">
        <v>2021</v>
      </c>
      <c r="O7998">
        <v>3</v>
      </c>
      <c r="P7998" s="17" t="s">
        <v>143</v>
      </c>
      <c r="Q7998" t="b" cm="1">
        <f t="array" ref="Q7998">IF(Table1__2[[#This Row],[Product]]="Men's",Male)</f>
        <v>0</v>
      </c>
      <c r="R7998" t="str">
        <f>IF(Table1__2[[#This Row],[Product]]="Men's Street Footwear","Male","Female")</f>
        <v>Female</v>
      </c>
    </row>
    <row r="7999" spans="1:18" x14ac:dyDescent="0.25">
      <c r="A7999" s="17" t="s">
        <v>34</v>
      </c>
      <c r="B7999">
        <v>1189833</v>
      </c>
      <c r="C7999" s="20">
        <v>44271</v>
      </c>
      <c r="D7999" s="17" t="s">
        <v>31</v>
      </c>
      <c r="E7999" s="17" t="s">
        <v>32</v>
      </c>
      <c r="F7999" s="17" t="s">
        <v>35</v>
      </c>
      <c r="G7999" s="17" t="s">
        <v>20</v>
      </c>
      <c r="H7999">
        <v>34</v>
      </c>
      <c r="I7999">
        <v>179</v>
      </c>
      <c r="J7999">
        <v>608.6</v>
      </c>
      <c r="K7999">
        <v>249.52600000000001</v>
      </c>
      <c r="L7999" s="17" t="s">
        <v>23</v>
      </c>
      <c r="M7999" s="21">
        <v>50458</v>
      </c>
      <c r="N7999">
        <v>2021</v>
      </c>
      <c r="O7999">
        <v>3</v>
      </c>
      <c r="P7999" s="17" t="s">
        <v>143</v>
      </c>
      <c r="Q7999" t="b" cm="1">
        <f t="array" ref="Q7999">IF(Table1__2[[#This Row],[Product]]="Men's",Male)</f>
        <v>0</v>
      </c>
      <c r="R7999" t="str">
        <f>IF(Table1__2[[#This Row],[Product]]="Men's Street Footwear","Male","Female")</f>
        <v>Female</v>
      </c>
    </row>
    <row r="8000" spans="1:18" x14ac:dyDescent="0.25">
      <c r="A8000" s="17" t="s">
        <v>34</v>
      </c>
      <c r="B8000">
        <v>1189833</v>
      </c>
      <c r="C8000" s="20">
        <v>44272</v>
      </c>
      <c r="D8000" s="17" t="s">
        <v>31</v>
      </c>
      <c r="E8000" s="17" t="s">
        <v>32</v>
      </c>
      <c r="F8000" s="17" t="s">
        <v>35</v>
      </c>
      <c r="G8000" s="17" t="s">
        <v>21</v>
      </c>
      <c r="H8000">
        <v>40</v>
      </c>
      <c r="I8000">
        <v>140</v>
      </c>
      <c r="J8000">
        <v>560</v>
      </c>
      <c r="K8000">
        <v>319.2</v>
      </c>
      <c r="L8000" s="17" t="s">
        <v>23</v>
      </c>
      <c r="M8000" s="21">
        <v>50459</v>
      </c>
      <c r="N8000">
        <v>2021</v>
      </c>
      <c r="O8000">
        <v>3</v>
      </c>
      <c r="P8000" s="17" t="s">
        <v>143</v>
      </c>
      <c r="Q8000" t="b" cm="1">
        <f t="array" ref="Q8000">IF(Table1__2[[#This Row],[Product]]="Men's",Male)</f>
        <v>0</v>
      </c>
      <c r="R8000" t="str">
        <f>IF(Table1__2[[#This Row],[Product]]="Men's Street Footwear","Male","Female")</f>
        <v>Female</v>
      </c>
    </row>
    <row r="8001" spans="1:18" x14ac:dyDescent="0.25">
      <c r="A8001" s="17" t="s">
        <v>34</v>
      </c>
      <c r="B8001">
        <v>1189833</v>
      </c>
      <c r="C8001" s="20">
        <v>44273</v>
      </c>
      <c r="D8001" s="17" t="s">
        <v>31</v>
      </c>
      <c r="E8001" s="17" t="s">
        <v>32</v>
      </c>
      <c r="F8001" s="17" t="s">
        <v>35</v>
      </c>
      <c r="G8001" s="17" t="s">
        <v>22</v>
      </c>
      <c r="H8001">
        <v>32</v>
      </c>
      <c r="I8001">
        <v>208</v>
      </c>
      <c r="J8001">
        <v>665.6</v>
      </c>
      <c r="K8001">
        <v>173.05600000000001</v>
      </c>
      <c r="L8001" s="17" t="s">
        <v>23</v>
      </c>
      <c r="M8001" s="21">
        <v>50460</v>
      </c>
      <c r="N8001">
        <v>2021</v>
      </c>
      <c r="O8001">
        <v>3</v>
      </c>
      <c r="P8001" s="17" t="s">
        <v>143</v>
      </c>
      <c r="Q8001" t="b" cm="1">
        <f t="array" ref="Q8001">IF(Table1__2[[#This Row],[Product]]="Men's",Male)</f>
        <v>0</v>
      </c>
      <c r="R8001" t="str">
        <f>IF(Table1__2[[#This Row],[Product]]="Men's Street Footwear","Male","Female")</f>
        <v>Female</v>
      </c>
    </row>
    <row r="8002" spans="1:18" x14ac:dyDescent="0.25">
      <c r="A8002" s="17" t="s">
        <v>34</v>
      </c>
      <c r="B8002">
        <v>1189833</v>
      </c>
      <c r="C8002" s="20">
        <v>44274</v>
      </c>
      <c r="D8002" s="17" t="s">
        <v>31</v>
      </c>
      <c r="E8002" s="17" t="s">
        <v>32</v>
      </c>
      <c r="F8002" s="17" t="s">
        <v>35</v>
      </c>
      <c r="G8002" s="17" t="s">
        <v>16</v>
      </c>
      <c r="H8002">
        <v>24</v>
      </c>
      <c r="I8002">
        <v>264</v>
      </c>
      <c r="J8002">
        <v>633.6</v>
      </c>
      <c r="K8002">
        <v>278.78399999999999</v>
      </c>
      <c r="L8002" s="17" t="s">
        <v>23</v>
      </c>
      <c r="M8002" s="21">
        <v>50461</v>
      </c>
      <c r="N8002">
        <v>2021</v>
      </c>
      <c r="O8002">
        <v>3</v>
      </c>
      <c r="P8002" s="17" t="s">
        <v>143</v>
      </c>
      <c r="Q8002" t="b" cm="1">
        <f t="array" ref="Q8002">IF(Table1__2[[#This Row],[Product]]="Men's",Male)</f>
        <v>0</v>
      </c>
      <c r="R8002" t="str">
        <f>IF(Table1__2[[#This Row],[Product]]="Men's Street Footwear","Male","Female")</f>
        <v>Male</v>
      </c>
    </row>
    <row r="8003" spans="1:18" x14ac:dyDescent="0.25">
      <c r="A8003" s="17" t="s">
        <v>34</v>
      </c>
      <c r="B8003">
        <v>1189833</v>
      </c>
      <c r="C8003" s="20">
        <v>44275</v>
      </c>
      <c r="D8003" s="17" t="s">
        <v>31</v>
      </c>
      <c r="E8003" s="17" t="s">
        <v>32</v>
      </c>
      <c r="F8003" s="17" t="s">
        <v>35</v>
      </c>
      <c r="G8003" s="17" t="s">
        <v>18</v>
      </c>
      <c r="H8003">
        <v>36</v>
      </c>
      <c r="I8003">
        <v>228</v>
      </c>
      <c r="J8003">
        <v>820.8</v>
      </c>
      <c r="K8003">
        <v>229.82400000000001</v>
      </c>
      <c r="L8003" s="17" t="s">
        <v>23</v>
      </c>
      <c r="M8003" s="21">
        <v>50462</v>
      </c>
      <c r="N8003">
        <v>2021</v>
      </c>
      <c r="O8003">
        <v>3</v>
      </c>
      <c r="P8003" s="17" t="s">
        <v>143</v>
      </c>
      <c r="Q8003" t="b" cm="1">
        <f t="array" ref="Q8003">IF(Table1__2[[#This Row],[Product]]="Men's",Male)</f>
        <v>0</v>
      </c>
      <c r="R8003" t="str">
        <f>IF(Table1__2[[#This Row],[Product]]="Men's Street Footwear","Male","Female")</f>
        <v>Female</v>
      </c>
    </row>
    <row r="8004" spans="1:18" x14ac:dyDescent="0.25">
      <c r="A8004" s="17" t="s">
        <v>34</v>
      </c>
      <c r="B8004">
        <v>1189833</v>
      </c>
      <c r="C8004" s="20">
        <v>44276</v>
      </c>
      <c r="D8004" s="17" t="s">
        <v>31</v>
      </c>
      <c r="E8004" s="17" t="s">
        <v>32</v>
      </c>
      <c r="F8004" s="17" t="s">
        <v>35</v>
      </c>
      <c r="G8004" s="17" t="s">
        <v>19</v>
      </c>
      <c r="H8004">
        <v>33</v>
      </c>
      <c r="I8004">
        <v>221</v>
      </c>
      <c r="J8004">
        <v>729.3</v>
      </c>
      <c r="K8004">
        <v>335.47800000000001</v>
      </c>
      <c r="L8004" s="17" t="s">
        <v>23</v>
      </c>
      <c r="M8004" s="21">
        <v>50463</v>
      </c>
      <c r="N8004">
        <v>2021</v>
      </c>
      <c r="O8004">
        <v>3</v>
      </c>
      <c r="P8004" s="17" t="s">
        <v>143</v>
      </c>
      <c r="Q8004" t="b" cm="1">
        <f t="array" ref="Q8004">IF(Table1__2[[#This Row],[Product]]="Men's",Male)</f>
        <v>0</v>
      </c>
      <c r="R8004" t="str">
        <f>IF(Table1__2[[#This Row],[Product]]="Men's Street Footwear","Male","Female")</f>
        <v>Female</v>
      </c>
    </row>
    <row r="8005" spans="1:18" x14ac:dyDescent="0.25">
      <c r="A8005" s="17" t="s">
        <v>34</v>
      </c>
      <c r="B8005">
        <v>1189833</v>
      </c>
      <c r="C8005" s="20">
        <v>44277</v>
      </c>
      <c r="D8005" s="17" t="s">
        <v>31</v>
      </c>
      <c r="E8005" s="17" t="s">
        <v>32</v>
      </c>
      <c r="F8005" s="17" t="s">
        <v>35</v>
      </c>
      <c r="G8005" s="17" t="s">
        <v>20</v>
      </c>
      <c r="H8005">
        <v>36</v>
      </c>
      <c r="I8005">
        <v>176</v>
      </c>
      <c r="J8005">
        <v>633.6</v>
      </c>
      <c r="K8005">
        <v>247.10400000000001</v>
      </c>
      <c r="L8005" s="17" t="s">
        <v>23</v>
      </c>
      <c r="M8005" s="21">
        <v>50464</v>
      </c>
      <c r="N8005">
        <v>2021</v>
      </c>
      <c r="O8005">
        <v>3</v>
      </c>
      <c r="P8005" s="17" t="s">
        <v>143</v>
      </c>
      <c r="Q8005" t="b" cm="1">
        <f t="array" ref="Q8005">IF(Table1__2[[#This Row],[Product]]="Men's",Male)</f>
        <v>0</v>
      </c>
      <c r="R8005" t="str">
        <f>IF(Table1__2[[#This Row],[Product]]="Men's Street Footwear","Male","Female")</f>
        <v>Female</v>
      </c>
    </row>
    <row r="8006" spans="1:18" x14ac:dyDescent="0.25">
      <c r="A8006" s="17" t="s">
        <v>34</v>
      </c>
      <c r="B8006">
        <v>1189833</v>
      </c>
      <c r="C8006" s="20">
        <v>44278</v>
      </c>
      <c r="D8006" s="17" t="s">
        <v>31</v>
      </c>
      <c r="E8006" s="17" t="s">
        <v>32</v>
      </c>
      <c r="F8006" s="17" t="s">
        <v>35</v>
      </c>
      <c r="G8006" s="17" t="s">
        <v>21</v>
      </c>
      <c r="H8006">
        <v>36</v>
      </c>
      <c r="I8006">
        <v>128</v>
      </c>
      <c r="J8006">
        <v>460.8</v>
      </c>
      <c r="K8006">
        <v>271.87200000000001</v>
      </c>
      <c r="L8006" s="17" t="s">
        <v>23</v>
      </c>
      <c r="M8006" s="21">
        <v>50465</v>
      </c>
      <c r="N8006">
        <v>2021</v>
      </c>
      <c r="O8006">
        <v>3</v>
      </c>
      <c r="P8006" s="17" t="s">
        <v>143</v>
      </c>
      <c r="Q8006" t="b" cm="1">
        <f t="array" ref="Q8006">IF(Table1__2[[#This Row],[Product]]="Men's",Male)</f>
        <v>0</v>
      </c>
      <c r="R8006" t="str">
        <f>IF(Table1__2[[#This Row],[Product]]="Men's Street Footwear","Male","Female")</f>
        <v>Female</v>
      </c>
    </row>
    <row r="8007" spans="1:18" x14ac:dyDescent="0.25">
      <c r="A8007" s="17" t="s">
        <v>34</v>
      </c>
      <c r="B8007">
        <v>1189833</v>
      </c>
      <c r="C8007" s="20">
        <v>44292</v>
      </c>
      <c r="D8007" s="17" t="s">
        <v>31</v>
      </c>
      <c r="E8007" s="17" t="s">
        <v>32</v>
      </c>
      <c r="F8007" s="17" t="s">
        <v>35</v>
      </c>
      <c r="G8007" s="17" t="s">
        <v>22</v>
      </c>
      <c r="H8007">
        <v>33</v>
      </c>
      <c r="I8007">
        <v>194</v>
      </c>
      <c r="J8007">
        <v>640.20000000000005</v>
      </c>
      <c r="K8007">
        <v>147.24600000000001</v>
      </c>
      <c r="L8007" s="17" t="s">
        <v>23</v>
      </c>
      <c r="M8007" s="21">
        <v>50466</v>
      </c>
      <c r="N8007">
        <v>2021</v>
      </c>
      <c r="O8007">
        <v>4</v>
      </c>
      <c r="P8007" s="17" t="s">
        <v>144</v>
      </c>
      <c r="Q8007" t="b" cm="1">
        <f t="array" ref="Q8007">IF(Table1__2[[#This Row],[Product]]="Men's",Male)</f>
        <v>0</v>
      </c>
      <c r="R8007" t="str">
        <f>IF(Table1__2[[#This Row],[Product]]="Men's Street Footwear","Male","Female")</f>
        <v>Female</v>
      </c>
    </row>
    <row r="8008" spans="1:18" x14ac:dyDescent="0.25">
      <c r="A8008" s="17" t="s">
        <v>34</v>
      </c>
      <c r="B8008">
        <v>1189833</v>
      </c>
      <c r="C8008" s="20">
        <v>44293</v>
      </c>
      <c r="D8008" s="17" t="s">
        <v>31</v>
      </c>
      <c r="E8008" s="17" t="s">
        <v>32</v>
      </c>
      <c r="F8008" s="17" t="s">
        <v>35</v>
      </c>
      <c r="G8008" s="17" t="s">
        <v>16</v>
      </c>
      <c r="H8008">
        <v>31</v>
      </c>
      <c r="I8008">
        <v>248</v>
      </c>
      <c r="J8008">
        <v>768.8</v>
      </c>
      <c r="K8008">
        <v>353.64800000000002</v>
      </c>
      <c r="L8008" s="17" t="s">
        <v>23</v>
      </c>
      <c r="M8008" s="21">
        <v>50467</v>
      </c>
      <c r="N8008">
        <v>2021</v>
      </c>
      <c r="O8008">
        <v>4</v>
      </c>
      <c r="P8008" s="17" t="s">
        <v>144</v>
      </c>
      <c r="Q8008" t="b" cm="1">
        <f t="array" ref="Q8008">IF(Table1__2[[#This Row],[Product]]="Men's",Male)</f>
        <v>0</v>
      </c>
      <c r="R8008" t="str">
        <f>IF(Table1__2[[#This Row],[Product]]="Men's Street Footwear","Male","Female")</f>
        <v>Male</v>
      </c>
    </row>
    <row r="8009" spans="1:18" x14ac:dyDescent="0.25">
      <c r="A8009" s="17" t="s">
        <v>34</v>
      </c>
      <c r="B8009">
        <v>1189833</v>
      </c>
      <c r="C8009" s="20">
        <v>44294</v>
      </c>
      <c r="D8009" s="17" t="s">
        <v>31</v>
      </c>
      <c r="E8009" s="17" t="s">
        <v>32</v>
      </c>
      <c r="F8009" s="17" t="s">
        <v>35</v>
      </c>
      <c r="G8009" s="17" t="s">
        <v>18</v>
      </c>
      <c r="H8009">
        <v>34</v>
      </c>
      <c r="I8009">
        <v>210</v>
      </c>
      <c r="J8009">
        <v>714</v>
      </c>
      <c r="K8009">
        <v>207.06</v>
      </c>
      <c r="L8009" s="17" t="s">
        <v>23</v>
      </c>
      <c r="M8009" s="21">
        <v>50468</v>
      </c>
      <c r="N8009">
        <v>2021</v>
      </c>
      <c r="O8009">
        <v>4</v>
      </c>
      <c r="P8009" s="17" t="s">
        <v>144</v>
      </c>
      <c r="Q8009" t="b" cm="1">
        <f t="array" ref="Q8009">IF(Table1__2[[#This Row],[Product]]="Men's",Male)</f>
        <v>0</v>
      </c>
      <c r="R8009" t="str">
        <f>IF(Table1__2[[#This Row],[Product]]="Men's Street Footwear","Male","Female")</f>
        <v>Female</v>
      </c>
    </row>
    <row r="8010" spans="1:18" x14ac:dyDescent="0.25">
      <c r="A8010" s="17" t="s">
        <v>34</v>
      </c>
      <c r="B8010">
        <v>1189833</v>
      </c>
      <c r="C8010" s="20">
        <v>44295</v>
      </c>
      <c r="D8010" s="17" t="s">
        <v>31</v>
      </c>
      <c r="E8010" s="17" t="s">
        <v>32</v>
      </c>
      <c r="F8010" s="17" t="s">
        <v>35</v>
      </c>
      <c r="G8010" s="17" t="s">
        <v>19</v>
      </c>
      <c r="H8010">
        <v>38</v>
      </c>
      <c r="I8010">
        <v>206</v>
      </c>
      <c r="J8010">
        <v>782.8</v>
      </c>
      <c r="K8010">
        <v>367.916</v>
      </c>
      <c r="L8010" s="17" t="s">
        <v>23</v>
      </c>
      <c r="M8010" s="21">
        <v>50469</v>
      </c>
      <c r="N8010">
        <v>2021</v>
      </c>
      <c r="O8010">
        <v>4</v>
      </c>
      <c r="P8010" s="17" t="s">
        <v>144</v>
      </c>
      <c r="Q8010" t="b" cm="1">
        <f t="array" ref="Q8010">IF(Table1__2[[#This Row],[Product]]="Men's",Male)</f>
        <v>0</v>
      </c>
      <c r="R8010" t="str">
        <f>IF(Table1__2[[#This Row],[Product]]="Men's Street Footwear","Male","Female")</f>
        <v>Female</v>
      </c>
    </row>
    <row r="8011" spans="1:18" x14ac:dyDescent="0.25">
      <c r="A8011" s="17" t="s">
        <v>34</v>
      </c>
      <c r="B8011">
        <v>1189833</v>
      </c>
      <c r="C8011" s="20">
        <v>44296</v>
      </c>
      <c r="D8011" s="17" t="s">
        <v>31</v>
      </c>
      <c r="E8011" s="17" t="s">
        <v>32</v>
      </c>
      <c r="F8011" s="17" t="s">
        <v>35</v>
      </c>
      <c r="G8011" s="17" t="s">
        <v>20</v>
      </c>
      <c r="H8011">
        <v>31</v>
      </c>
      <c r="I8011">
        <v>173</v>
      </c>
      <c r="J8011">
        <v>536.29999999999995</v>
      </c>
      <c r="K8011">
        <v>203.79400000000001</v>
      </c>
      <c r="L8011" s="17" t="s">
        <v>23</v>
      </c>
      <c r="M8011" s="21">
        <v>50470</v>
      </c>
      <c r="N8011">
        <v>2021</v>
      </c>
      <c r="O8011">
        <v>4</v>
      </c>
      <c r="P8011" s="17" t="s">
        <v>144</v>
      </c>
      <c r="Q8011" t="b" cm="1">
        <f t="array" ref="Q8011">IF(Table1__2[[#This Row],[Product]]="Men's",Male)</f>
        <v>0</v>
      </c>
      <c r="R8011" t="str">
        <f>IF(Table1__2[[#This Row],[Product]]="Men's Street Footwear","Male","Female")</f>
        <v>Female</v>
      </c>
    </row>
    <row r="8012" spans="1:18" x14ac:dyDescent="0.25">
      <c r="A8012" s="17" t="s">
        <v>34</v>
      </c>
      <c r="B8012">
        <v>1189833</v>
      </c>
      <c r="C8012" s="20">
        <v>44297</v>
      </c>
      <c r="D8012" s="17" t="s">
        <v>31</v>
      </c>
      <c r="E8012" s="17" t="s">
        <v>32</v>
      </c>
      <c r="F8012" s="17" t="s">
        <v>35</v>
      </c>
      <c r="G8012" s="17" t="s">
        <v>21</v>
      </c>
      <c r="H8012">
        <v>38</v>
      </c>
      <c r="I8012">
        <v>149</v>
      </c>
      <c r="J8012">
        <v>566.20000000000005</v>
      </c>
      <c r="K8012">
        <v>345.38200000000001</v>
      </c>
      <c r="L8012" s="17" t="s">
        <v>23</v>
      </c>
      <c r="M8012" s="21">
        <v>50471</v>
      </c>
      <c r="N8012">
        <v>2021</v>
      </c>
      <c r="O8012">
        <v>4</v>
      </c>
      <c r="P8012" s="17" t="s">
        <v>144</v>
      </c>
      <c r="Q8012" t="b" cm="1">
        <f t="array" ref="Q8012">IF(Table1__2[[#This Row],[Product]]="Men's",Male)</f>
        <v>0</v>
      </c>
      <c r="R8012" t="str">
        <f>IF(Table1__2[[#This Row],[Product]]="Men's Street Footwear","Male","Female")</f>
        <v>Female</v>
      </c>
    </row>
    <row r="8013" spans="1:18" x14ac:dyDescent="0.25">
      <c r="A8013" s="17" t="s">
        <v>34</v>
      </c>
      <c r="B8013">
        <v>1189833</v>
      </c>
      <c r="C8013" s="20">
        <v>44298</v>
      </c>
      <c r="D8013" s="17" t="s">
        <v>31</v>
      </c>
      <c r="E8013" s="17" t="s">
        <v>32</v>
      </c>
      <c r="F8013" s="17" t="s">
        <v>35</v>
      </c>
      <c r="G8013" s="17" t="s">
        <v>22</v>
      </c>
      <c r="H8013">
        <v>49</v>
      </c>
      <c r="I8013">
        <v>198</v>
      </c>
      <c r="J8013">
        <v>970.2</v>
      </c>
      <c r="K8013">
        <v>261.95400000000001</v>
      </c>
      <c r="L8013" s="17" t="s">
        <v>23</v>
      </c>
      <c r="M8013" s="21">
        <v>50472</v>
      </c>
      <c r="N8013">
        <v>2021</v>
      </c>
      <c r="O8013">
        <v>4</v>
      </c>
      <c r="P8013" s="17" t="s">
        <v>144</v>
      </c>
      <c r="Q8013" t="b" cm="1">
        <f t="array" ref="Q8013">IF(Table1__2[[#This Row],[Product]]="Men's",Male)</f>
        <v>0</v>
      </c>
      <c r="R8013" t="str">
        <f>IF(Table1__2[[#This Row],[Product]]="Men's Street Footwear","Male","Female")</f>
        <v>Female</v>
      </c>
    </row>
    <row r="8014" spans="1:18" x14ac:dyDescent="0.25">
      <c r="A8014" s="17" t="s">
        <v>34</v>
      </c>
      <c r="B8014">
        <v>1189833</v>
      </c>
      <c r="C8014" s="20">
        <v>44299</v>
      </c>
      <c r="D8014" s="17" t="s">
        <v>31</v>
      </c>
      <c r="E8014" s="17" t="s">
        <v>32</v>
      </c>
      <c r="F8014" s="17" t="s">
        <v>35</v>
      </c>
      <c r="G8014" s="17" t="s">
        <v>16</v>
      </c>
      <c r="H8014">
        <v>32</v>
      </c>
      <c r="I8014">
        <v>240</v>
      </c>
      <c r="J8014">
        <v>768</v>
      </c>
      <c r="K8014">
        <v>360.96</v>
      </c>
      <c r="L8014" s="17" t="s">
        <v>23</v>
      </c>
      <c r="M8014" s="21">
        <v>50473</v>
      </c>
      <c r="N8014">
        <v>2021</v>
      </c>
      <c r="O8014">
        <v>4</v>
      </c>
      <c r="P8014" s="17" t="s">
        <v>144</v>
      </c>
      <c r="Q8014" t="b" cm="1">
        <f t="array" ref="Q8014">IF(Table1__2[[#This Row],[Product]]="Men's",Male)</f>
        <v>0</v>
      </c>
      <c r="R8014" t="str">
        <f>IF(Table1__2[[#This Row],[Product]]="Men's Street Footwear","Male","Female")</f>
        <v>Male</v>
      </c>
    </row>
    <row r="8015" spans="1:18" x14ac:dyDescent="0.25">
      <c r="A8015" s="17" t="s">
        <v>34</v>
      </c>
      <c r="B8015">
        <v>1189833</v>
      </c>
      <c r="C8015" s="20">
        <v>44300</v>
      </c>
      <c r="D8015" s="17" t="s">
        <v>31</v>
      </c>
      <c r="E8015" s="17" t="s">
        <v>32</v>
      </c>
      <c r="F8015" s="17" t="s">
        <v>35</v>
      </c>
      <c r="G8015" s="17" t="s">
        <v>18</v>
      </c>
      <c r="H8015">
        <v>34</v>
      </c>
      <c r="I8015">
        <v>221</v>
      </c>
      <c r="J8015">
        <v>751.4</v>
      </c>
      <c r="K8015">
        <v>225.42</v>
      </c>
      <c r="L8015" s="17" t="s">
        <v>23</v>
      </c>
      <c r="M8015" s="21">
        <v>50474</v>
      </c>
      <c r="N8015">
        <v>2021</v>
      </c>
      <c r="O8015">
        <v>4</v>
      </c>
      <c r="P8015" s="17" t="s">
        <v>144</v>
      </c>
      <c r="Q8015" t="b" cm="1">
        <f t="array" ref="Q8015">IF(Table1__2[[#This Row],[Product]]="Men's",Male)</f>
        <v>0</v>
      </c>
      <c r="R8015" t="str">
        <f>IF(Table1__2[[#This Row],[Product]]="Men's Street Footwear","Male","Female")</f>
        <v>Female</v>
      </c>
    </row>
    <row r="8016" spans="1:18" x14ac:dyDescent="0.25">
      <c r="A8016" s="17" t="s">
        <v>34</v>
      </c>
      <c r="B8016">
        <v>1189833</v>
      </c>
      <c r="C8016" s="20">
        <v>44301</v>
      </c>
      <c r="D8016" s="17" t="s">
        <v>31</v>
      </c>
      <c r="E8016" s="17" t="s">
        <v>32</v>
      </c>
      <c r="F8016" s="17" t="s">
        <v>35</v>
      </c>
      <c r="G8016" s="17" t="s">
        <v>19</v>
      </c>
      <c r="H8016">
        <v>36</v>
      </c>
      <c r="I8016">
        <v>215</v>
      </c>
      <c r="J8016">
        <v>774</v>
      </c>
      <c r="K8016">
        <v>348.3</v>
      </c>
      <c r="L8016" s="17" t="s">
        <v>23</v>
      </c>
      <c r="M8016" s="21">
        <v>50475</v>
      </c>
      <c r="N8016">
        <v>2021</v>
      </c>
      <c r="O8016">
        <v>4</v>
      </c>
      <c r="P8016" s="17" t="s">
        <v>144</v>
      </c>
      <c r="Q8016" t="b" cm="1">
        <f t="array" ref="Q8016">IF(Table1__2[[#This Row],[Product]]="Men's",Male)</f>
        <v>0</v>
      </c>
      <c r="R8016" t="str">
        <f>IF(Table1__2[[#This Row],[Product]]="Men's Street Footwear","Male","Female")</f>
        <v>Female</v>
      </c>
    </row>
    <row r="8017" spans="1:18" x14ac:dyDescent="0.25">
      <c r="A8017" s="17" t="s">
        <v>34</v>
      </c>
      <c r="B8017">
        <v>1189833</v>
      </c>
      <c r="C8017" s="20">
        <v>44302</v>
      </c>
      <c r="D8017" s="17" t="s">
        <v>31</v>
      </c>
      <c r="E8017" s="17" t="s">
        <v>32</v>
      </c>
      <c r="F8017" s="17" t="s">
        <v>35</v>
      </c>
      <c r="G8017" s="17" t="s">
        <v>20</v>
      </c>
      <c r="H8017">
        <v>33</v>
      </c>
      <c r="I8017">
        <v>193</v>
      </c>
      <c r="J8017">
        <v>636.9</v>
      </c>
      <c r="K8017">
        <v>242.02199999999999</v>
      </c>
      <c r="L8017" s="17" t="s">
        <v>23</v>
      </c>
      <c r="M8017" s="21">
        <v>50476</v>
      </c>
      <c r="N8017">
        <v>2021</v>
      </c>
      <c r="O8017">
        <v>4</v>
      </c>
      <c r="P8017" s="17" t="s">
        <v>144</v>
      </c>
      <c r="Q8017" t="b" cm="1">
        <f t="array" ref="Q8017">IF(Table1__2[[#This Row],[Product]]="Men's",Male)</f>
        <v>0</v>
      </c>
      <c r="R8017" t="str">
        <f>IF(Table1__2[[#This Row],[Product]]="Men's Street Footwear","Male","Female")</f>
        <v>Female</v>
      </c>
    </row>
    <row r="8018" spans="1:18" x14ac:dyDescent="0.25">
      <c r="A8018" s="17" t="s">
        <v>34</v>
      </c>
      <c r="B8018">
        <v>1189833</v>
      </c>
      <c r="C8018" s="20">
        <v>44303</v>
      </c>
      <c r="D8018" s="17" t="s">
        <v>31</v>
      </c>
      <c r="E8018" s="17" t="s">
        <v>32</v>
      </c>
      <c r="F8018" s="17" t="s">
        <v>35</v>
      </c>
      <c r="G8018" s="17" t="s">
        <v>21</v>
      </c>
      <c r="H8018">
        <v>38</v>
      </c>
      <c r="I8018">
        <v>140</v>
      </c>
      <c r="J8018">
        <v>532</v>
      </c>
      <c r="K8018">
        <v>313.88</v>
      </c>
      <c r="L8018" s="17" t="s">
        <v>23</v>
      </c>
      <c r="M8018" s="21">
        <v>50477</v>
      </c>
      <c r="N8018">
        <v>2021</v>
      </c>
      <c r="O8018">
        <v>4</v>
      </c>
      <c r="P8018" s="17" t="s">
        <v>144</v>
      </c>
      <c r="Q8018" t="b" cm="1">
        <f t="array" ref="Q8018">IF(Table1__2[[#This Row],[Product]]="Men's",Male)</f>
        <v>0</v>
      </c>
      <c r="R8018" t="str">
        <f>IF(Table1__2[[#This Row],[Product]]="Men's Street Footwear","Male","Female")</f>
        <v>Female</v>
      </c>
    </row>
    <row r="8019" spans="1:18" x14ac:dyDescent="0.25">
      <c r="A8019" s="17" t="s">
        <v>34</v>
      </c>
      <c r="B8019">
        <v>1189833</v>
      </c>
      <c r="C8019" s="20">
        <v>44304</v>
      </c>
      <c r="D8019" s="17" t="s">
        <v>31</v>
      </c>
      <c r="E8019" s="17" t="s">
        <v>32</v>
      </c>
      <c r="F8019" s="17" t="s">
        <v>35</v>
      </c>
      <c r="G8019" s="17" t="s">
        <v>22</v>
      </c>
      <c r="H8019">
        <v>43</v>
      </c>
      <c r="I8019">
        <v>206</v>
      </c>
      <c r="J8019">
        <v>885.8</v>
      </c>
      <c r="K8019">
        <v>194.876</v>
      </c>
      <c r="L8019" s="17" t="s">
        <v>23</v>
      </c>
      <c r="M8019" s="21">
        <v>50478</v>
      </c>
      <c r="N8019">
        <v>2021</v>
      </c>
      <c r="O8019">
        <v>4</v>
      </c>
      <c r="P8019" s="17" t="s">
        <v>144</v>
      </c>
      <c r="Q8019" t="b" cm="1">
        <f t="array" ref="Q8019">IF(Table1__2[[#This Row],[Product]]="Men's",Male)</f>
        <v>0</v>
      </c>
      <c r="R8019" t="str">
        <f>IF(Table1__2[[#This Row],[Product]]="Men's Street Footwear","Male","Female")</f>
        <v>Female</v>
      </c>
    </row>
    <row r="8020" spans="1:18" x14ac:dyDescent="0.25">
      <c r="A8020" s="17" t="s">
        <v>34</v>
      </c>
      <c r="B8020">
        <v>1189833</v>
      </c>
      <c r="C8020" s="20">
        <v>44305</v>
      </c>
      <c r="D8020" s="17" t="s">
        <v>31</v>
      </c>
      <c r="E8020" s="17" t="s">
        <v>32</v>
      </c>
      <c r="F8020" s="17" t="s">
        <v>35</v>
      </c>
      <c r="G8020" s="17" t="s">
        <v>16</v>
      </c>
      <c r="H8020">
        <v>36</v>
      </c>
      <c r="I8020">
        <v>297</v>
      </c>
      <c r="J8020">
        <v>1069.2</v>
      </c>
      <c r="K8020">
        <v>470.44799999999998</v>
      </c>
      <c r="L8020" s="17" t="s">
        <v>23</v>
      </c>
      <c r="M8020" s="21">
        <v>50479</v>
      </c>
      <c r="N8020">
        <v>2021</v>
      </c>
      <c r="O8020">
        <v>4</v>
      </c>
      <c r="P8020" s="17" t="s">
        <v>144</v>
      </c>
      <c r="Q8020" t="b" cm="1">
        <f t="array" ref="Q8020">IF(Table1__2[[#This Row],[Product]]="Men's",Male)</f>
        <v>0</v>
      </c>
      <c r="R8020" t="str">
        <f>IF(Table1__2[[#This Row],[Product]]="Men's Street Footwear","Male","Female")</f>
        <v>Male</v>
      </c>
    </row>
    <row r="8021" spans="1:18" x14ac:dyDescent="0.25">
      <c r="A8021" s="17" t="s">
        <v>34</v>
      </c>
      <c r="B8021">
        <v>1189833</v>
      </c>
      <c r="C8021" s="20">
        <v>44306</v>
      </c>
      <c r="D8021" s="17" t="s">
        <v>31</v>
      </c>
      <c r="E8021" s="17" t="s">
        <v>32</v>
      </c>
      <c r="F8021" s="17" t="s">
        <v>35</v>
      </c>
      <c r="G8021" s="17" t="s">
        <v>18</v>
      </c>
      <c r="H8021">
        <v>35</v>
      </c>
      <c r="I8021">
        <v>225</v>
      </c>
      <c r="J8021">
        <v>787.5</v>
      </c>
      <c r="K8021">
        <v>236.25</v>
      </c>
      <c r="L8021" s="17" t="s">
        <v>23</v>
      </c>
      <c r="M8021" s="21">
        <v>50480</v>
      </c>
      <c r="N8021">
        <v>2021</v>
      </c>
      <c r="O8021">
        <v>4</v>
      </c>
      <c r="P8021" s="17" t="s">
        <v>144</v>
      </c>
      <c r="Q8021" t="b" cm="1">
        <f t="array" ref="Q8021">IF(Table1__2[[#This Row],[Product]]="Men's",Male)</f>
        <v>0</v>
      </c>
      <c r="R8021" t="str">
        <f>IF(Table1__2[[#This Row],[Product]]="Men's Street Footwear","Male","Female")</f>
        <v>Female</v>
      </c>
    </row>
    <row r="8022" spans="1:18" x14ac:dyDescent="0.25">
      <c r="A8022" s="17" t="s">
        <v>34</v>
      </c>
      <c r="B8022">
        <v>1189833</v>
      </c>
      <c r="C8022" s="20">
        <v>44307</v>
      </c>
      <c r="D8022" s="17" t="s">
        <v>31</v>
      </c>
      <c r="E8022" s="17" t="s">
        <v>32</v>
      </c>
      <c r="F8022" s="17" t="s">
        <v>35</v>
      </c>
      <c r="G8022" s="17" t="s">
        <v>19</v>
      </c>
      <c r="H8022">
        <v>35</v>
      </c>
      <c r="I8022">
        <v>233</v>
      </c>
      <c r="J8022">
        <v>815.5</v>
      </c>
      <c r="K8022">
        <v>342.51</v>
      </c>
      <c r="L8022" s="17" t="s">
        <v>23</v>
      </c>
      <c r="M8022" s="21">
        <v>50481</v>
      </c>
      <c r="N8022">
        <v>2021</v>
      </c>
      <c r="O8022">
        <v>4</v>
      </c>
      <c r="P8022" s="17" t="s">
        <v>144</v>
      </c>
      <c r="Q8022" t="b" cm="1">
        <f t="array" ref="Q8022">IF(Table1__2[[#This Row],[Product]]="Men's",Male)</f>
        <v>0</v>
      </c>
      <c r="R8022" t="str">
        <f>IF(Table1__2[[#This Row],[Product]]="Men's Street Footwear","Male","Female")</f>
        <v>Female</v>
      </c>
    </row>
    <row r="8023" spans="1:18" x14ac:dyDescent="0.25">
      <c r="A8023" s="17" t="s">
        <v>34</v>
      </c>
      <c r="B8023">
        <v>1189833</v>
      </c>
      <c r="C8023" s="20">
        <v>44308</v>
      </c>
      <c r="D8023" s="17" t="s">
        <v>31</v>
      </c>
      <c r="E8023" s="17" t="s">
        <v>32</v>
      </c>
      <c r="F8023" s="17" t="s">
        <v>35</v>
      </c>
      <c r="G8023" s="17" t="s">
        <v>20</v>
      </c>
      <c r="H8023">
        <v>32</v>
      </c>
      <c r="I8023">
        <v>194</v>
      </c>
      <c r="J8023">
        <v>620.79999999999995</v>
      </c>
      <c r="K8023">
        <v>229.696</v>
      </c>
      <c r="L8023" s="17" t="s">
        <v>23</v>
      </c>
      <c r="M8023" s="21">
        <v>50482</v>
      </c>
      <c r="N8023">
        <v>2021</v>
      </c>
      <c r="O8023">
        <v>4</v>
      </c>
      <c r="P8023" s="17" t="s">
        <v>144</v>
      </c>
      <c r="Q8023" t="b" cm="1">
        <f t="array" ref="Q8023">IF(Table1__2[[#This Row],[Product]]="Men's",Male)</f>
        <v>0</v>
      </c>
      <c r="R8023" t="str">
        <f>IF(Table1__2[[#This Row],[Product]]="Men's Street Footwear","Male","Female")</f>
        <v>Female</v>
      </c>
    </row>
    <row r="8024" spans="1:18" x14ac:dyDescent="0.25">
      <c r="A8024" s="17" t="s">
        <v>34</v>
      </c>
      <c r="B8024">
        <v>1189833</v>
      </c>
      <c r="C8024" s="20">
        <v>44309</v>
      </c>
      <c r="D8024" s="17" t="s">
        <v>31</v>
      </c>
      <c r="E8024" s="17" t="s">
        <v>32</v>
      </c>
      <c r="F8024" s="17" t="s">
        <v>35</v>
      </c>
      <c r="G8024" s="17" t="s">
        <v>21</v>
      </c>
      <c r="H8024">
        <v>39</v>
      </c>
      <c r="I8024">
        <v>165</v>
      </c>
      <c r="J8024">
        <v>643.5</v>
      </c>
      <c r="K8024">
        <v>386.1</v>
      </c>
      <c r="L8024" s="17" t="s">
        <v>23</v>
      </c>
      <c r="M8024" s="21">
        <v>50483</v>
      </c>
      <c r="N8024">
        <v>2021</v>
      </c>
      <c r="O8024">
        <v>4</v>
      </c>
      <c r="P8024" s="17" t="s">
        <v>144</v>
      </c>
      <c r="Q8024" t="b" cm="1">
        <f t="array" ref="Q8024">IF(Table1__2[[#This Row],[Product]]="Men's",Male)</f>
        <v>0</v>
      </c>
      <c r="R8024" t="str">
        <f>IF(Table1__2[[#This Row],[Product]]="Men's Street Footwear","Male","Female")</f>
        <v>Female</v>
      </c>
    </row>
    <row r="8025" spans="1:18" x14ac:dyDescent="0.25">
      <c r="A8025" s="17" t="s">
        <v>34</v>
      </c>
      <c r="B8025">
        <v>1189833</v>
      </c>
      <c r="C8025" s="20">
        <v>44310</v>
      </c>
      <c r="D8025" s="17" t="s">
        <v>31</v>
      </c>
      <c r="E8025" s="17" t="s">
        <v>32</v>
      </c>
      <c r="F8025" s="17" t="s">
        <v>35</v>
      </c>
      <c r="G8025" s="17" t="s">
        <v>22</v>
      </c>
      <c r="H8025">
        <v>48</v>
      </c>
      <c r="I8025">
        <v>264</v>
      </c>
      <c r="J8025">
        <v>1267.2</v>
      </c>
      <c r="K8025">
        <v>278.78399999999999</v>
      </c>
      <c r="L8025" s="17" t="s">
        <v>23</v>
      </c>
      <c r="M8025" s="21">
        <v>50484</v>
      </c>
      <c r="N8025">
        <v>2021</v>
      </c>
      <c r="O8025">
        <v>4</v>
      </c>
      <c r="P8025" s="17" t="s">
        <v>144</v>
      </c>
      <c r="Q8025" t="b" cm="1">
        <f t="array" ref="Q8025">IF(Table1__2[[#This Row],[Product]]="Men's",Male)</f>
        <v>0</v>
      </c>
      <c r="R8025" t="str">
        <f>IF(Table1__2[[#This Row],[Product]]="Men's Street Footwear","Male","Female")</f>
        <v>Female</v>
      </c>
    </row>
    <row r="8026" spans="1:18" x14ac:dyDescent="0.25">
      <c r="A8026" s="17" t="s">
        <v>34</v>
      </c>
      <c r="B8026">
        <v>1189833</v>
      </c>
      <c r="C8026" s="20">
        <v>44311</v>
      </c>
      <c r="D8026" s="17" t="s">
        <v>31</v>
      </c>
      <c r="E8026" s="17" t="s">
        <v>32</v>
      </c>
      <c r="F8026" s="17" t="s">
        <v>35</v>
      </c>
      <c r="G8026" s="17" t="s">
        <v>16</v>
      </c>
      <c r="H8026">
        <v>30</v>
      </c>
      <c r="I8026">
        <v>285</v>
      </c>
      <c r="J8026">
        <v>855</v>
      </c>
      <c r="K8026">
        <v>401.85</v>
      </c>
      <c r="L8026" s="17" t="s">
        <v>23</v>
      </c>
      <c r="M8026" s="21">
        <v>50485</v>
      </c>
      <c r="N8026">
        <v>2021</v>
      </c>
      <c r="O8026">
        <v>4</v>
      </c>
      <c r="P8026" s="17" t="s">
        <v>144</v>
      </c>
      <c r="Q8026" t="b" cm="1">
        <f t="array" ref="Q8026">IF(Table1__2[[#This Row],[Product]]="Men's",Male)</f>
        <v>0</v>
      </c>
      <c r="R8026" t="str">
        <f>IF(Table1__2[[#This Row],[Product]]="Men's Street Footwear","Male","Female")</f>
        <v>Male</v>
      </c>
    </row>
    <row r="8027" spans="1:18" x14ac:dyDescent="0.25">
      <c r="A8027" s="17" t="s">
        <v>34</v>
      </c>
      <c r="B8027">
        <v>1189833</v>
      </c>
      <c r="C8027" s="20">
        <v>44312</v>
      </c>
      <c r="D8027" s="17" t="s">
        <v>31</v>
      </c>
      <c r="E8027" s="17" t="s">
        <v>32</v>
      </c>
      <c r="F8027" s="17" t="s">
        <v>35</v>
      </c>
      <c r="G8027" s="17" t="s">
        <v>18</v>
      </c>
      <c r="H8027">
        <v>37</v>
      </c>
      <c r="I8027">
        <v>272</v>
      </c>
      <c r="J8027">
        <v>1006.4</v>
      </c>
      <c r="K8027">
        <v>291.85599999999999</v>
      </c>
      <c r="L8027" s="17" t="s">
        <v>23</v>
      </c>
      <c r="M8027" s="21">
        <v>50486</v>
      </c>
      <c r="N8027">
        <v>2021</v>
      </c>
      <c r="O8027">
        <v>4</v>
      </c>
      <c r="P8027" s="17" t="s">
        <v>144</v>
      </c>
      <c r="Q8027" t="b" cm="1">
        <f t="array" ref="Q8027">IF(Table1__2[[#This Row],[Product]]="Men's",Male)</f>
        <v>0</v>
      </c>
      <c r="R8027" t="str">
        <f>IF(Table1__2[[#This Row],[Product]]="Men's Street Footwear","Male","Female")</f>
        <v>Female</v>
      </c>
    </row>
    <row r="8028" spans="1:18" x14ac:dyDescent="0.25">
      <c r="A8028" s="17" t="s">
        <v>34</v>
      </c>
      <c r="B8028">
        <v>1189833</v>
      </c>
      <c r="C8028" s="20">
        <v>44313</v>
      </c>
      <c r="D8028" s="17" t="s">
        <v>31</v>
      </c>
      <c r="E8028" s="17" t="s">
        <v>32</v>
      </c>
      <c r="F8028" s="17" t="s">
        <v>35</v>
      </c>
      <c r="G8028" s="17" t="s">
        <v>19</v>
      </c>
      <c r="H8028">
        <v>33</v>
      </c>
      <c r="I8028">
        <v>240</v>
      </c>
      <c r="J8028">
        <v>792</v>
      </c>
      <c r="K8028">
        <v>364.32</v>
      </c>
      <c r="L8028" s="17" t="s">
        <v>23</v>
      </c>
      <c r="M8028" s="21">
        <v>50487</v>
      </c>
      <c r="N8028">
        <v>2021</v>
      </c>
      <c r="O8028">
        <v>4</v>
      </c>
      <c r="P8028" s="17" t="s">
        <v>144</v>
      </c>
      <c r="Q8028" t="b" cm="1">
        <f t="array" ref="Q8028">IF(Table1__2[[#This Row],[Product]]="Men's",Male)</f>
        <v>0</v>
      </c>
      <c r="R8028" t="str">
        <f>IF(Table1__2[[#This Row],[Product]]="Men's Street Footwear","Male","Female")</f>
        <v>Female</v>
      </c>
    </row>
    <row r="8029" spans="1:18" x14ac:dyDescent="0.25">
      <c r="A8029" s="17" t="s">
        <v>34</v>
      </c>
      <c r="B8029">
        <v>1189833</v>
      </c>
      <c r="C8029" s="20">
        <v>44314</v>
      </c>
      <c r="D8029" s="17" t="s">
        <v>31</v>
      </c>
      <c r="E8029" s="17" t="s">
        <v>32</v>
      </c>
      <c r="F8029" s="17" t="s">
        <v>35</v>
      </c>
      <c r="G8029" s="17" t="s">
        <v>20</v>
      </c>
      <c r="H8029">
        <v>29</v>
      </c>
      <c r="I8029">
        <v>228</v>
      </c>
      <c r="J8029">
        <v>661.2</v>
      </c>
      <c r="K8029">
        <v>264.48</v>
      </c>
      <c r="L8029" s="17" t="s">
        <v>23</v>
      </c>
      <c r="M8029" s="21">
        <v>50488</v>
      </c>
      <c r="N8029">
        <v>2021</v>
      </c>
      <c r="O8029">
        <v>4</v>
      </c>
      <c r="P8029" s="17" t="s">
        <v>144</v>
      </c>
      <c r="Q8029" t="b" cm="1">
        <f t="array" ref="Q8029">IF(Table1__2[[#This Row],[Product]]="Men's",Male)</f>
        <v>0</v>
      </c>
      <c r="R8029" t="str">
        <f>IF(Table1__2[[#This Row],[Product]]="Men's Street Footwear","Male","Female")</f>
        <v>Female</v>
      </c>
    </row>
    <row r="8030" spans="1:18" x14ac:dyDescent="0.25">
      <c r="A8030" s="17" t="s">
        <v>34</v>
      </c>
      <c r="B8030">
        <v>1189833</v>
      </c>
      <c r="C8030" s="20">
        <v>44315</v>
      </c>
      <c r="D8030" s="17" t="s">
        <v>31</v>
      </c>
      <c r="E8030" s="17" t="s">
        <v>32</v>
      </c>
      <c r="F8030" s="17" t="s">
        <v>35</v>
      </c>
      <c r="G8030" s="17" t="s">
        <v>21</v>
      </c>
      <c r="H8030">
        <v>38</v>
      </c>
      <c r="I8030">
        <v>224</v>
      </c>
      <c r="J8030">
        <v>851.2</v>
      </c>
      <c r="K8030">
        <v>510.72</v>
      </c>
      <c r="L8030" s="17" t="s">
        <v>23</v>
      </c>
      <c r="M8030" s="21">
        <v>50489</v>
      </c>
      <c r="N8030">
        <v>2021</v>
      </c>
      <c r="O8030">
        <v>4</v>
      </c>
      <c r="P8030" s="17" t="s">
        <v>144</v>
      </c>
      <c r="Q8030" t="b" cm="1">
        <f t="array" ref="Q8030">IF(Table1__2[[#This Row],[Product]]="Men's",Male)</f>
        <v>0</v>
      </c>
      <c r="R8030" t="str">
        <f>IF(Table1__2[[#This Row],[Product]]="Men's Street Footwear","Male","Female")</f>
        <v>Female</v>
      </c>
    </row>
    <row r="8031" spans="1:18" x14ac:dyDescent="0.25">
      <c r="A8031" s="17" t="s">
        <v>34</v>
      </c>
      <c r="B8031">
        <v>1189833</v>
      </c>
      <c r="C8031" s="20">
        <v>44316</v>
      </c>
      <c r="D8031" s="17" t="s">
        <v>31</v>
      </c>
      <c r="E8031" s="17" t="s">
        <v>32</v>
      </c>
      <c r="F8031" s="17" t="s">
        <v>35</v>
      </c>
      <c r="G8031" s="17" t="s">
        <v>22</v>
      </c>
      <c r="H8031">
        <v>51</v>
      </c>
      <c r="I8031">
        <v>224</v>
      </c>
      <c r="J8031">
        <v>1142.4000000000001</v>
      </c>
      <c r="K8031">
        <v>262.75200000000001</v>
      </c>
      <c r="L8031" s="17" t="s">
        <v>23</v>
      </c>
      <c r="M8031" s="21">
        <v>50490</v>
      </c>
      <c r="N8031">
        <v>2021</v>
      </c>
      <c r="O8031">
        <v>4</v>
      </c>
      <c r="P8031" s="17" t="s">
        <v>144</v>
      </c>
      <c r="Q8031" t="b" cm="1">
        <f t="array" ref="Q8031">IF(Table1__2[[#This Row],[Product]]="Men's",Male)</f>
        <v>0</v>
      </c>
      <c r="R8031" t="str">
        <f>IF(Table1__2[[#This Row],[Product]]="Men's Street Footwear","Male","Female")</f>
        <v>Female</v>
      </c>
    </row>
    <row r="8032" spans="1:18" x14ac:dyDescent="0.25">
      <c r="A8032" s="17" t="s">
        <v>34</v>
      </c>
      <c r="B8032">
        <v>1189833</v>
      </c>
      <c r="C8032" s="20">
        <v>44317</v>
      </c>
      <c r="D8032" s="17" t="s">
        <v>31</v>
      </c>
      <c r="E8032" s="17" t="s">
        <v>32</v>
      </c>
      <c r="F8032" s="17" t="s">
        <v>35</v>
      </c>
      <c r="G8032" s="17" t="s">
        <v>16</v>
      </c>
      <c r="H8032">
        <v>36</v>
      </c>
      <c r="I8032">
        <v>306</v>
      </c>
      <c r="J8032">
        <v>1101.5999999999999</v>
      </c>
      <c r="K8032">
        <v>495.72</v>
      </c>
      <c r="L8032" s="17" t="s">
        <v>23</v>
      </c>
      <c r="M8032" s="21">
        <v>50491</v>
      </c>
      <c r="N8032">
        <v>2021</v>
      </c>
      <c r="O8032">
        <v>5</v>
      </c>
      <c r="P8032" s="17" t="s">
        <v>145</v>
      </c>
      <c r="Q8032" t="b" cm="1">
        <f t="array" ref="Q8032">IF(Table1__2[[#This Row],[Product]]="Men's",Male)</f>
        <v>0</v>
      </c>
      <c r="R8032" t="str">
        <f>IF(Table1__2[[#This Row],[Product]]="Men's Street Footwear","Male","Female")</f>
        <v>Male</v>
      </c>
    </row>
    <row r="8033" spans="1:18" x14ac:dyDescent="0.25">
      <c r="A8033" s="17" t="s">
        <v>34</v>
      </c>
      <c r="B8033">
        <v>1189833</v>
      </c>
      <c r="C8033" s="20">
        <v>44318</v>
      </c>
      <c r="D8033" s="17" t="s">
        <v>31</v>
      </c>
      <c r="E8033" s="17" t="s">
        <v>32</v>
      </c>
      <c r="F8033" s="17" t="s">
        <v>35</v>
      </c>
      <c r="G8033" s="17" t="s">
        <v>18</v>
      </c>
      <c r="H8033">
        <v>41</v>
      </c>
      <c r="I8033">
        <v>264</v>
      </c>
      <c r="J8033">
        <v>1082.4000000000001</v>
      </c>
      <c r="K8033">
        <v>335.54399999999998</v>
      </c>
      <c r="L8033" s="17" t="s">
        <v>23</v>
      </c>
      <c r="M8033" s="21">
        <v>50492</v>
      </c>
      <c r="N8033">
        <v>2021</v>
      </c>
      <c r="O8033">
        <v>5</v>
      </c>
      <c r="P8033" s="17" t="s">
        <v>145</v>
      </c>
      <c r="Q8033" t="b" cm="1">
        <f t="array" ref="Q8033">IF(Table1__2[[#This Row],[Product]]="Men's",Male)</f>
        <v>0</v>
      </c>
      <c r="R8033" t="str">
        <f>IF(Table1__2[[#This Row],[Product]]="Men's Street Footwear","Male","Female")</f>
        <v>Female</v>
      </c>
    </row>
    <row r="8034" spans="1:18" x14ac:dyDescent="0.25">
      <c r="A8034" s="17" t="s">
        <v>34</v>
      </c>
      <c r="B8034">
        <v>1189833</v>
      </c>
      <c r="C8034" s="20">
        <v>44319</v>
      </c>
      <c r="D8034" s="17" t="s">
        <v>31</v>
      </c>
      <c r="E8034" s="17" t="s">
        <v>32</v>
      </c>
      <c r="F8034" s="17" t="s">
        <v>35</v>
      </c>
      <c r="G8034" s="17" t="s">
        <v>19</v>
      </c>
      <c r="H8034">
        <v>34</v>
      </c>
      <c r="I8034">
        <v>232</v>
      </c>
      <c r="J8034">
        <v>788.8</v>
      </c>
      <c r="K8034">
        <v>347.072</v>
      </c>
      <c r="L8034" s="17" t="s">
        <v>23</v>
      </c>
      <c r="M8034" s="21">
        <v>50493</v>
      </c>
      <c r="N8034">
        <v>2021</v>
      </c>
      <c r="O8034">
        <v>5</v>
      </c>
      <c r="P8034" s="17" t="s">
        <v>145</v>
      </c>
      <c r="Q8034" t="b" cm="1">
        <f t="array" ref="Q8034">IF(Table1__2[[#This Row],[Product]]="Men's",Male)</f>
        <v>0</v>
      </c>
      <c r="R8034" t="str">
        <f>IF(Table1__2[[#This Row],[Product]]="Men's Street Footwear","Male","Female")</f>
        <v>Female</v>
      </c>
    </row>
    <row r="8035" spans="1:18" x14ac:dyDescent="0.25">
      <c r="A8035" s="17" t="s">
        <v>34</v>
      </c>
      <c r="B8035">
        <v>1189833</v>
      </c>
      <c r="C8035" s="20">
        <v>44320</v>
      </c>
      <c r="D8035" s="17" t="s">
        <v>31</v>
      </c>
      <c r="E8035" s="17" t="s">
        <v>32</v>
      </c>
      <c r="F8035" s="17" t="s">
        <v>35</v>
      </c>
      <c r="G8035" s="17" t="s">
        <v>20</v>
      </c>
      <c r="H8035">
        <v>36</v>
      </c>
      <c r="I8035">
        <v>223</v>
      </c>
      <c r="J8035">
        <v>802.8</v>
      </c>
      <c r="K8035">
        <v>305.06400000000002</v>
      </c>
      <c r="L8035" s="17" t="s">
        <v>23</v>
      </c>
      <c r="M8035" s="21">
        <v>50494</v>
      </c>
      <c r="N8035">
        <v>2021</v>
      </c>
      <c r="O8035">
        <v>5</v>
      </c>
      <c r="P8035" s="17" t="s">
        <v>145</v>
      </c>
      <c r="Q8035" t="b" cm="1">
        <f t="array" ref="Q8035">IF(Table1__2[[#This Row],[Product]]="Men's",Male)</f>
        <v>0</v>
      </c>
      <c r="R8035" t="str">
        <f>IF(Table1__2[[#This Row],[Product]]="Men's Street Footwear","Male","Female")</f>
        <v>Female</v>
      </c>
    </row>
    <row r="8036" spans="1:18" x14ac:dyDescent="0.25">
      <c r="A8036" s="17" t="s">
        <v>34</v>
      </c>
      <c r="B8036">
        <v>1189833</v>
      </c>
      <c r="C8036" s="20">
        <v>44321</v>
      </c>
      <c r="D8036" s="17" t="s">
        <v>31</v>
      </c>
      <c r="E8036" s="17" t="s">
        <v>32</v>
      </c>
      <c r="F8036" s="17" t="s">
        <v>35</v>
      </c>
      <c r="G8036" s="17" t="s">
        <v>21</v>
      </c>
      <c r="H8036">
        <v>43</v>
      </c>
      <c r="I8036">
        <v>230</v>
      </c>
      <c r="J8036">
        <v>989</v>
      </c>
      <c r="K8036">
        <v>613.17999999999995</v>
      </c>
      <c r="L8036" s="17" t="s">
        <v>23</v>
      </c>
      <c r="M8036" s="21">
        <v>50495</v>
      </c>
      <c r="N8036">
        <v>2021</v>
      </c>
      <c r="O8036">
        <v>5</v>
      </c>
      <c r="P8036" s="17" t="s">
        <v>145</v>
      </c>
      <c r="Q8036" t="b" cm="1">
        <f t="array" ref="Q8036">IF(Table1__2[[#This Row],[Product]]="Men's",Male)</f>
        <v>0</v>
      </c>
      <c r="R8036" t="str">
        <f>IF(Table1__2[[#This Row],[Product]]="Men's Street Footwear","Male","Female")</f>
        <v>Female</v>
      </c>
    </row>
    <row r="8037" spans="1:18" x14ac:dyDescent="0.25">
      <c r="A8037" s="17" t="s">
        <v>34</v>
      </c>
      <c r="B8037">
        <v>1189833</v>
      </c>
      <c r="C8037" s="20">
        <v>44322</v>
      </c>
      <c r="D8037" s="17" t="s">
        <v>31</v>
      </c>
      <c r="E8037" s="17" t="s">
        <v>32</v>
      </c>
      <c r="F8037" s="17" t="s">
        <v>35</v>
      </c>
      <c r="G8037" s="17" t="s">
        <v>22</v>
      </c>
      <c r="H8037">
        <v>46</v>
      </c>
      <c r="I8037">
        <v>208</v>
      </c>
      <c r="J8037">
        <v>956.8</v>
      </c>
      <c r="K8037">
        <v>220.06399999999999</v>
      </c>
      <c r="L8037" s="17" t="s">
        <v>23</v>
      </c>
      <c r="M8037" s="21">
        <v>50496</v>
      </c>
      <c r="N8037">
        <v>2021</v>
      </c>
      <c r="O8037">
        <v>5</v>
      </c>
      <c r="P8037" s="17" t="s">
        <v>145</v>
      </c>
      <c r="Q8037" t="b" cm="1">
        <f t="array" ref="Q8037">IF(Table1__2[[#This Row],[Product]]="Men's",Male)</f>
        <v>0</v>
      </c>
      <c r="R8037" t="str">
        <f>IF(Table1__2[[#This Row],[Product]]="Men's Street Footwear","Male","Female")</f>
        <v>Female</v>
      </c>
    </row>
    <row r="8038" spans="1:18" x14ac:dyDescent="0.25">
      <c r="A8038" s="17" t="s">
        <v>34</v>
      </c>
      <c r="B8038">
        <v>1189833</v>
      </c>
      <c r="C8038" s="20">
        <v>44323</v>
      </c>
      <c r="D8038" s="17" t="s">
        <v>31</v>
      </c>
      <c r="E8038" s="17" t="s">
        <v>32</v>
      </c>
      <c r="F8038" s="17" t="s">
        <v>35</v>
      </c>
      <c r="G8038" s="17" t="s">
        <v>16</v>
      </c>
      <c r="H8038">
        <v>38</v>
      </c>
      <c r="I8038">
        <v>289</v>
      </c>
      <c r="J8038">
        <v>1098.2</v>
      </c>
      <c r="K8038">
        <v>505.17200000000003</v>
      </c>
      <c r="L8038" s="17" t="s">
        <v>23</v>
      </c>
      <c r="M8038" s="21">
        <v>50497</v>
      </c>
      <c r="N8038">
        <v>2021</v>
      </c>
      <c r="O8038">
        <v>5</v>
      </c>
      <c r="P8038" s="17" t="s">
        <v>145</v>
      </c>
      <c r="Q8038" t="b" cm="1">
        <f t="array" ref="Q8038">IF(Table1__2[[#This Row],[Product]]="Men's",Male)</f>
        <v>0</v>
      </c>
      <c r="R8038" t="str">
        <f>IF(Table1__2[[#This Row],[Product]]="Men's Street Footwear","Male","Female")</f>
        <v>Male</v>
      </c>
    </row>
    <row r="8039" spans="1:18" x14ac:dyDescent="0.25">
      <c r="A8039" s="17" t="s">
        <v>34</v>
      </c>
      <c r="B8039">
        <v>1189833</v>
      </c>
      <c r="C8039" s="20">
        <v>44324</v>
      </c>
      <c r="D8039" s="17" t="s">
        <v>31</v>
      </c>
      <c r="E8039" s="17" t="s">
        <v>32</v>
      </c>
      <c r="F8039" s="17" t="s">
        <v>35</v>
      </c>
      <c r="G8039" s="17" t="s">
        <v>18</v>
      </c>
      <c r="H8039">
        <v>39</v>
      </c>
      <c r="I8039">
        <v>264</v>
      </c>
      <c r="J8039">
        <v>1029.5999999999999</v>
      </c>
      <c r="K8039">
        <v>277.99200000000002</v>
      </c>
      <c r="L8039" s="17" t="s">
        <v>23</v>
      </c>
      <c r="M8039" s="21">
        <v>50498</v>
      </c>
      <c r="N8039">
        <v>2021</v>
      </c>
      <c r="O8039">
        <v>5</v>
      </c>
      <c r="P8039" s="17" t="s">
        <v>145</v>
      </c>
      <c r="Q8039" t="b" cm="1">
        <f t="array" ref="Q8039">IF(Table1__2[[#This Row],[Product]]="Men's",Male)</f>
        <v>0</v>
      </c>
      <c r="R8039" t="str">
        <f>IF(Table1__2[[#This Row],[Product]]="Men's Street Footwear","Male","Female")</f>
        <v>Female</v>
      </c>
    </row>
    <row r="8040" spans="1:18" x14ac:dyDescent="0.25">
      <c r="A8040" s="17" t="s">
        <v>34</v>
      </c>
      <c r="B8040">
        <v>1189833</v>
      </c>
      <c r="C8040" s="20">
        <v>44325</v>
      </c>
      <c r="D8040" s="17" t="s">
        <v>31</v>
      </c>
      <c r="E8040" s="17" t="s">
        <v>32</v>
      </c>
      <c r="F8040" s="17" t="s">
        <v>35</v>
      </c>
      <c r="G8040" s="17" t="s">
        <v>19</v>
      </c>
      <c r="H8040">
        <v>38</v>
      </c>
      <c r="I8040">
        <v>210</v>
      </c>
      <c r="J8040">
        <v>798</v>
      </c>
      <c r="K8040">
        <v>359.1</v>
      </c>
      <c r="L8040" s="17" t="s">
        <v>23</v>
      </c>
      <c r="M8040" s="21">
        <v>50499</v>
      </c>
      <c r="N8040">
        <v>2021</v>
      </c>
      <c r="O8040">
        <v>5</v>
      </c>
      <c r="P8040" s="17" t="s">
        <v>145</v>
      </c>
      <c r="Q8040" t="b" cm="1">
        <f t="array" ref="Q8040">IF(Table1__2[[#This Row],[Product]]="Men's",Male)</f>
        <v>0</v>
      </c>
      <c r="R8040" t="str">
        <f>IF(Table1__2[[#This Row],[Product]]="Men's Street Footwear","Male","Female")</f>
        <v>Female</v>
      </c>
    </row>
    <row r="8041" spans="1:18" x14ac:dyDescent="0.25">
      <c r="A8041" s="17" t="s">
        <v>34</v>
      </c>
      <c r="B8041">
        <v>1189833</v>
      </c>
      <c r="C8041" s="20">
        <v>44326</v>
      </c>
      <c r="D8041" s="17" t="s">
        <v>31</v>
      </c>
      <c r="E8041" s="17" t="s">
        <v>32</v>
      </c>
      <c r="F8041" s="17" t="s">
        <v>35</v>
      </c>
      <c r="G8041" s="17" t="s">
        <v>20</v>
      </c>
      <c r="H8041">
        <v>39</v>
      </c>
      <c r="I8041">
        <v>195</v>
      </c>
      <c r="J8041">
        <v>760.5</v>
      </c>
      <c r="K8041">
        <v>304.2</v>
      </c>
      <c r="L8041" s="17" t="s">
        <v>23</v>
      </c>
      <c r="M8041" s="21">
        <v>50500</v>
      </c>
      <c r="N8041">
        <v>2021</v>
      </c>
      <c r="O8041">
        <v>5</v>
      </c>
      <c r="P8041" s="17" t="s">
        <v>145</v>
      </c>
      <c r="Q8041" t="b" cm="1">
        <f t="array" ref="Q8041">IF(Table1__2[[#This Row],[Product]]="Men's",Male)</f>
        <v>0</v>
      </c>
      <c r="R8041" t="str">
        <f>IF(Table1__2[[#This Row],[Product]]="Men's Street Footwear","Male","Female")</f>
        <v>Female</v>
      </c>
    </row>
    <row r="8042" spans="1:18" x14ac:dyDescent="0.25">
      <c r="A8042" s="17" t="s">
        <v>34</v>
      </c>
      <c r="B8042">
        <v>1189833</v>
      </c>
      <c r="C8042" s="20">
        <v>44327</v>
      </c>
      <c r="D8042" s="17" t="s">
        <v>31</v>
      </c>
      <c r="E8042" s="17" t="s">
        <v>32</v>
      </c>
      <c r="F8042" s="17" t="s">
        <v>35</v>
      </c>
      <c r="G8042" s="17" t="s">
        <v>21</v>
      </c>
      <c r="H8042">
        <v>44</v>
      </c>
      <c r="I8042">
        <v>195</v>
      </c>
      <c r="J8042">
        <v>858</v>
      </c>
      <c r="K8042">
        <v>531.96</v>
      </c>
      <c r="L8042" s="17" t="s">
        <v>23</v>
      </c>
      <c r="M8042" s="21">
        <v>50501</v>
      </c>
      <c r="N8042">
        <v>2021</v>
      </c>
      <c r="O8042">
        <v>5</v>
      </c>
      <c r="P8042" s="17" t="s">
        <v>145</v>
      </c>
      <c r="Q8042" t="b" cm="1">
        <f t="array" ref="Q8042">IF(Table1__2[[#This Row],[Product]]="Men's",Male)</f>
        <v>0</v>
      </c>
      <c r="R8042" t="str">
        <f>IF(Table1__2[[#This Row],[Product]]="Men's Street Footwear","Male","Female")</f>
        <v>Female</v>
      </c>
    </row>
    <row r="8043" spans="1:18" x14ac:dyDescent="0.25">
      <c r="A8043" s="17" t="s">
        <v>34</v>
      </c>
      <c r="B8043">
        <v>1189833</v>
      </c>
      <c r="C8043" s="20">
        <v>44328</v>
      </c>
      <c r="D8043" s="17" t="s">
        <v>31</v>
      </c>
      <c r="E8043" s="17" t="s">
        <v>32</v>
      </c>
      <c r="F8043" s="17" t="s">
        <v>35</v>
      </c>
      <c r="G8043" s="17" t="s">
        <v>22</v>
      </c>
      <c r="H8043">
        <v>49</v>
      </c>
      <c r="I8043">
        <v>210</v>
      </c>
      <c r="J8043">
        <v>1029</v>
      </c>
      <c r="K8043">
        <v>226.38</v>
      </c>
      <c r="L8043" s="17" t="s">
        <v>23</v>
      </c>
      <c r="M8043" s="21">
        <v>50502</v>
      </c>
      <c r="N8043">
        <v>2021</v>
      </c>
      <c r="O8043">
        <v>5</v>
      </c>
      <c r="P8043" s="17" t="s">
        <v>145</v>
      </c>
      <c r="Q8043" t="b" cm="1">
        <f t="array" ref="Q8043">IF(Table1__2[[#This Row],[Product]]="Men's",Male)</f>
        <v>0</v>
      </c>
      <c r="R8043" t="str">
        <f>IF(Table1__2[[#This Row],[Product]]="Men's Street Footwear","Male","Female")</f>
        <v>Female</v>
      </c>
    </row>
    <row r="8044" spans="1:18" x14ac:dyDescent="0.25">
      <c r="A8044" s="17" t="s">
        <v>34</v>
      </c>
      <c r="B8044">
        <v>1189833</v>
      </c>
      <c r="C8044" s="20">
        <v>44329</v>
      </c>
      <c r="D8044" s="17" t="s">
        <v>31</v>
      </c>
      <c r="E8044" s="17" t="s">
        <v>32</v>
      </c>
      <c r="F8044" s="17" t="s">
        <v>35</v>
      </c>
      <c r="G8044" s="17" t="s">
        <v>16</v>
      </c>
      <c r="H8044">
        <v>36</v>
      </c>
      <c r="I8044">
        <v>256</v>
      </c>
      <c r="J8044">
        <v>921.6</v>
      </c>
      <c r="K8044">
        <v>433.15199999999999</v>
      </c>
      <c r="L8044" s="17" t="s">
        <v>23</v>
      </c>
      <c r="M8044" s="21">
        <v>50503</v>
      </c>
      <c r="N8044">
        <v>2021</v>
      </c>
      <c r="O8044">
        <v>5</v>
      </c>
      <c r="P8044" s="17" t="s">
        <v>145</v>
      </c>
      <c r="Q8044" t="b" cm="1">
        <f t="array" ref="Q8044">IF(Table1__2[[#This Row],[Product]]="Men's",Male)</f>
        <v>0</v>
      </c>
      <c r="R8044" t="str">
        <f>IF(Table1__2[[#This Row],[Product]]="Men's Street Footwear","Male","Female")</f>
        <v>Male</v>
      </c>
    </row>
    <row r="8045" spans="1:18" x14ac:dyDescent="0.25">
      <c r="A8045" s="17" t="s">
        <v>34</v>
      </c>
      <c r="B8045">
        <v>1189833</v>
      </c>
      <c r="C8045" s="20">
        <v>44330</v>
      </c>
      <c r="D8045" s="17" t="s">
        <v>31</v>
      </c>
      <c r="E8045" s="17" t="s">
        <v>32</v>
      </c>
      <c r="F8045" s="17" t="s">
        <v>35</v>
      </c>
      <c r="G8045" s="17" t="s">
        <v>18</v>
      </c>
      <c r="H8045">
        <v>43</v>
      </c>
      <c r="I8045">
        <v>264</v>
      </c>
      <c r="J8045">
        <v>1135.2</v>
      </c>
      <c r="K8045">
        <v>340.56</v>
      </c>
      <c r="L8045" s="17" t="s">
        <v>23</v>
      </c>
      <c r="M8045" s="21">
        <v>50504</v>
      </c>
      <c r="N8045">
        <v>2021</v>
      </c>
      <c r="O8045">
        <v>5</v>
      </c>
      <c r="P8045" s="17" t="s">
        <v>145</v>
      </c>
      <c r="Q8045" t="b" cm="1">
        <f t="array" ref="Q8045">IF(Table1__2[[#This Row],[Product]]="Men's",Male)</f>
        <v>0</v>
      </c>
      <c r="R8045" t="str">
        <f>IF(Table1__2[[#This Row],[Product]]="Men's Street Footwear","Male","Female")</f>
        <v>Female</v>
      </c>
    </row>
    <row r="8046" spans="1:18" x14ac:dyDescent="0.25">
      <c r="A8046" s="17" t="s">
        <v>34</v>
      </c>
      <c r="B8046">
        <v>1189833</v>
      </c>
      <c r="C8046" s="20">
        <v>44331</v>
      </c>
      <c r="D8046" s="17" t="s">
        <v>31</v>
      </c>
      <c r="E8046" s="17" t="s">
        <v>32</v>
      </c>
      <c r="F8046" s="17" t="s">
        <v>35</v>
      </c>
      <c r="G8046" s="17" t="s">
        <v>19</v>
      </c>
      <c r="H8046">
        <v>33</v>
      </c>
      <c r="I8046">
        <v>208</v>
      </c>
      <c r="J8046">
        <v>686.4</v>
      </c>
      <c r="K8046">
        <v>288.28800000000001</v>
      </c>
      <c r="L8046" s="17" t="s">
        <v>23</v>
      </c>
      <c r="M8046" s="21">
        <v>50505</v>
      </c>
      <c r="N8046">
        <v>2021</v>
      </c>
      <c r="O8046">
        <v>5</v>
      </c>
      <c r="P8046" s="17" t="s">
        <v>145</v>
      </c>
      <c r="Q8046" t="b" cm="1">
        <f t="array" ref="Q8046">IF(Table1__2[[#This Row],[Product]]="Men's",Male)</f>
        <v>0</v>
      </c>
      <c r="R8046" t="str">
        <f>IF(Table1__2[[#This Row],[Product]]="Men's Street Footwear","Male","Female")</f>
        <v>Female</v>
      </c>
    </row>
    <row r="8047" spans="1:18" x14ac:dyDescent="0.25">
      <c r="A8047" s="17" t="s">
        <v>34</v>
      </c>
      <c r="B8047">
        <v>1189833</v>
      </c>
      <c r="C8047" s="20">
        <v>44332</v>
      </c>
      <c r="D8047" s="17" t="s">
        <v>31</v>
      </c>
      <c r="E8047" s="17" t="s">
        <v>32</v>
      </c>
      <c r="F8047" s="17" t="s">
        <v>35</v>
      </c>
      <c r="G8047" s="17" t="s">
        <v>20</v>
      </c>
      <c r="H8047">
        <v>33</v>
      </c>
      <c r="I8047">
        <v>213</v>
      </c>
      <c r="J8047">
        <v>702.9</v>
      </c>
      <c r="K8047">
        <v>295.21800000000002</v>
      </c>
      <c r="L8047" s="17" t="s">
        <v>23</v>
      </c>
      <c r="M8047" s="21">
        <v>50506</v>
      </c>
      <c r="N8047">
        <v>2021</v>
      </c>
      <c r="O8047">
        <v>5</v>
      </c>
      <c r="P8047" s="17" t="s">
        <v>145</v>
      </c>
      <c r="Q8047" t="b" cm="1">
        <f t="array" ref="Q8047">IF(Table1__2[[#This Row],[Product]]="Men's",Male)</f>
        <v>0</v>
      </c>
      <c r="R8047" t="str">
        <f>IF(Table1__2[[#This Row],[Product]]="Men's Street Footwear","Male","Female")</f>
        <v>Female</v>
      </c>
    </row>
    <row r="8048" spans="1:18" x14ac:dyDescent="0.25">
      <c r="A8048" s="17" t="s">
        <v>34</v>
      </c>
      <c r="B8048">
        <v>1189833</v>
      </c>
      <c r="C8048" s="20">
        <v>44333</v>
      </c>
      <c r="D8048" s="17" t="s">
        <v>31</v>
      </c>
      <c r="E8048" s="17" t="s">
        <v>32</v>
      </c>
      <c r="F8048" s="17" t="s">
        <v>35</v>
      </c>
      <c r="G8048" s="17" t="s">
        <v>21</v>
      </c>
      <c r="H8048">
        <v>46</v>
      </c>
      <c r="I8048">
        <v>210</v>
      </c>
      <c r="J8048">
        <v>966</v>
      </c>
      <c r="K8048">
        <v>598.91999999999996</v>
      </c>
      <c r="L8048" s="17" t="s">
        <v>23</v>
      </c>
      <c r="M8048" s="21">
        <v>50507</v>
      </c>
      <c r="N8048">
        <v>2021</v>
      </c>
      <c r="O8048">
        <v>5</v>
      </c>
      <c r="P8048" s="17" t="s">
        <v>145</v>
      </c>
      <c r="Q8048" t="b" cm="1">
        <f t="array" ref="Q8048">IF(Table1__2[[#This Row],[Product]]="Men's",Male)</f>
        <v>0</v>
      </c>
      <c r="R8048" t="str">
        <f>IF(Table1__2[[#This Row],[Product]]="Men's Street Footwear","Male","Female")</f>
        <v>Female</v>
      </c>
    </row>
    <row r="8049" spans="1:18" x14ac:dyDescent="0.25">
      <c r="A8049" s="17" t="s">
        <v>34</v>
      </c>
      <c r="B8049">
        <v>1189833</v>
      </c>
      <c r="C8049" s="20">
        <v>44334</v>
      </c>
      <c r="D8049" s="17" t="s">
        <v>31</v>
      </c>
      <c r="E8049" s="17" t="s">
        <v>32</v>
      </c>
      <c r="F8049" s="17" t="s">
        <v>35</v>
      </c>
      <c r="G8049" s="17" t="s">
        <v>22</v>
      </c>
      <c r="H8049">
        <v>46</v>
      </c>
      <c r="I8049">
        <v>208</v>
      </c>
      <c r="J8049">
        <v>956.8</v>
      </c>
      <c r="K8049">
        <v>229.63200000000001</v>
      </c>
      <c r="L8049" s="17" t="s">
        <v>23</v>
      </c>
      <c r="M8049" s="21">
        <v>50508</v>
      </c>
      <c r="N8049">
        <v>2021</v>
      </c>
      <c r="O8049">
        <v>5</v>
      </c>
      <c r="P8049" s="17" t="s">
        <v>145</v>
      </c>
      <c r="Q8049" t="b" cm="1">
        <f t="array" ref="Q8049">IF(Table1__2[[#This Row],[Product]]="Men's",Male)</f>
        <v>0</v>
      </c>
      <c r="R8049" t="str">
        <f>IF(Table1__2[[#This Row],[Product]]="Men's Street Footwear","Male","Female")</f>
        <v>Female</v>
      </c>
    </row>
    <row r="8050" spans="1:18" x14ac:dyDescent="0.25">
      <c r="A8050" s="17" t="s">
        <v>34</v>
      </c>
      <c r="B8050">
        <v>1189833</v>
      </c>
      <c r="C8050" s="20">
        <v>44335</v>
      </c>
      <c r="D8050" s="17" t="s">
        <v>31</v>
      </c>
      <c r="E8050" s="17" t="s">
        <v>32</v>
      </c>
      <c r="F8050" s="17" t="s">
        <v>35</v>
      </c>
      <c r="G8050" s="17" t="s">
        <v>16</v>
      </c>
      <c r="H8050">
        <v>40</v>
      </c>
      <c r="I8050">
        <v>272</v>
      </c>
      <c r="J8050">
        <v>1088</v>
      </c>
      <c r="K8050">
        <v>500.48</v>
      </c>
      <c r="L8050" s="17" t="s">
        <v>23</v>
      </c>
      <c r="M8050" s="21">
        <v>50509</v>
      </c>
      <c r="N8050">
        <v>2021</v>
      </c>
      <c r="O8050">
        <v>5</v>
      </c>
      <c r="P8050" s="17" t="s">
        <v>145</v>
      </c>
      <c r="Q8050" t="b" cm="1">
        <f t="array" ref="Q8050">IF(Table1__2[[#This Row],[Product]]="Men's",Male)</f>
        <v>0</v>
      </c>
      <c r="R8050" t="str">
        <f>IF(Table1__2[[#This Row],[Product]]="Men's Street Footwear","Male","Female")</f>
        <v>Male</v>
      </c>
    </row>
    <row r="8051" spans="1:18" x14ac:dyDescent="0.25">
      <c r="A8051" s="17" t="s">
        <v>34</v>
      </c>
      <c r="B8051">
        <v>1189833</v>
      </c>
      <c r="C8051" s="20">
        <v>44336</v>
      </c>
      <c r="D8051" s="17" t="s">
        <v>31</v>
      </c>
      <c r="E8051" s="17" t="s">
        <v>32</v>
      </c>
      <c r="F8051" s="17" t="s">
        <v>35</v>
      </c>
      <c r="G8051" s="17" t="s">
        <v>18</v>
      </c>
      <c r="H8051">
        <v>42</v>
      </c>
      <c r="I8051">
        <v>264</v>
      </c>
      <c r="J8051">
        <v>1108.8</v>
      </c>
      <c r="K8051">
        <v>332.64</v>
      </c>
      <c r="L8051" s="17" t="s">
        <v>23</v>
      </c>
      <c r="M8051" s="21">
        <v>50510</v>
      </c>
      <c r="N8051">
        <v>2021</v>
      </c>
      <c r="O8051">
        <v>5</v>
      </c>
      <c r="P8051" s="17" t="s">
        <v>145</v>
      </c>
      <c r="Q8051" t="b" cm="1">
        <f t="array" ref="Q8051">IF(Table1__2[[#This Row],[Product]]="Men's",Male)</f>
        <v>0</v>
      </c>
      <c r="R8051" t="str">
        <f>IF(Table1__2[[#This Row],[Product]]="Men's Street Footwear","Male","Female")</f>
        <v>Female</v>
      </c>
    </row>
    <row r="8052" spans="1:18" x14ac:dyDescent="0.25">
      <c r="A8052" s="17" t="s">
        <v>34</v>
      </c>
      <c r="B8052">
        <v>1189833</v>
      </c>
      <c r="C8052" s="20">
        <v>44337</v>
      </c>
      <c r="D8052" s="17" t="s">
        <v>31</v>
      </c>
      <c r="E8052" s="17" t="s">
        <v>32</v>
      </c>
      <c r="F8052" s="17" t="s">
        <v>35</v>
      </c>
      <c r="G8052" s="17" t="s">
        <v>19</v>
      </c>
      <c r="H8052">
        <v>35</v>
      </c>
      <c r="I8052">
        <v>223</v>
      </c>
      <c r="J8052">
        <v>780.5</v>
      </c>
      <c r="K8052">
        <v>359.03</v>
      </c>
      <c r="L8052" s="17" t="s">
        <v>23</v>
      </c>
      <c r="M8052" s="21">
        <v>50511</v>
      </c>
      <c r="N8052">
        <v>2021</v>
      </c>
      <c r="O8052">
        <v>5</v>
      </c>
      <c r="P8052" s="17" t="s">
        <v>145</v>
      </c>
      <c r="Q8052" t="b" cm="1">
        <f t="array" ref="Q8052">IF(Table1__2[[#This Row],[Product]]="Men's",Male)</f>
        <v>0</v>
      </c>
      <c r="R8052" t="str">
        <f>IF(Table1__2[[#This Row],[Product]]="Men's Street Footwear","Male","Female")</f>
        <v>Female</v>
      </c>
    </row>
    <row r="8053" spans="1:18" x14ac:dyDescent="0.25">
      <c r="A8053" s="17" t="s">
        <v>34</v>
      </c>
      <c r="B8053">
        <v>1189833</v>
      </c>
      <c r="C8053" s="20">
        <v>44338</v>
      </c>
      <c r="D8053" s="17" t="s">
        <v>31</v>
      </c>
      <c r="E8053" s="17" t="s">
        <v>32</v>
      </c>
      <c r="F8053" s="17" t="s">
        <v>35</v>
      </c>
      <c r="G8053" s="17" t="s">
        <v>20</v>
      </c>
      <c r="H8053">
        <v>33</v>
      </c>
      <c r="I8053">
        <v>221</v>
      </c>
      <c r="J8053">
        <v>729.3</v>
      </c>
      <c r="K8053">
        <v>306.30599999999998</v>
      </c>
      <c r="L8053" s="17" t="s">
        <v>23</v>
      </c>
      <c r="M8053" s="21">
        <v>50512</v>
      </c>
      <c r="N8053">
        <v>2021</v>
      </c>
      <c r="O8053">
        <v>5</v>
      </c>
      <c r="P8053" s="17" t="s">
        <v>145</v>
      </c>
      <c r="Q8053" t="b" cm="1">
        <f t="array" ref="Q8053">IF(Table1__2[[#This Row],[Product]]="Men's",Male)</f>
        <v>0</v>
      </c>
      <c r="R8053" t="str">
        <f>IF(Table1__2[[#This Row],[Product]]="Men's Street Footwear","Male","Female")</f>
        <v>Female</v>
      </c>
    </row>
    <row r="8054" spans="1:18" x14ac:dyDescent="0.25">
      <c r="A8054" s="17" t="s">
        <v>34</v>
      </c>
      <c r="B8054">
        <v>1189833</v>
      </c>
      <c r="C8054" s="20">
        <v>44339</v>
      </c>
      <c r="D8054" s="17" t="s">
        <v>31</v>
      </c>
      <c r="E8054" s="17" t="s">
        <v>32</v>
      </c>
      <c r="F8054" s="17" t="s">
        <v>35</v>
      </c>
      <c r="G8054" s="17" t="s">
        <v>21</v>
      </c>
      <c r="H8054">
        <v>46</v>
      </c>
      <c r="I8054">
        <v>204</v>
      </c>
      <c r="J8054">
        <v>938.4</v>
      </c>
      <c r="K8054">
        <v>534.88800000000003</v>
      </c>
      <c r="L8054" s="17" t="s">
        <v>23</v>
      </c>
      <c r="M8054" s="21">
        <v>50513</v>
      </c>
      <c r="N8054">
        <v>2021</v>
      </c>
      <c r="O8054">
        <v>5</v>
      </c>
      <c r="P8054" s="17" t="s">
        <v>145</v>
      </c>
      <c r="Q8054" t="b" cm="1">
        <f t="array" ref="Q8054">IF(Table1__2[[#This Row],[Product]]="Men's",Male)</f>
        <v>0</v>
      </c>
      <c r="R8054" t="str">
        <f>IF(Table1__2[[#This Row],[Product]]="Men's Street Footwear","Male","Female")</f>
        <v>Female</v>
      </c>
    </row>
    <row r="8055" spans="1:18" x14ac:dyDescent="0.25">
      <c r="A8055" s="17" t="s">
        <v>34</v>
      </c>
      <c r="B8055">
        <v>1189833</v>
      </c>
      <c r="C8055" s="20">
        <v>44340</v>
      </c>
      <c r="D8055" s="17" t="s">
        <v>31</v>
      </c>
      <c r="E8055" s="17" t="s">
        <v>32</v>
      </c>
      <c r="F8055" s="17" t="s">
        <v>35</v>
      </c>
      <c r="G8055" s="17" t="s">
        <v>22</v>
      </c>
      <c r="H8055">
        <v>49</v>
      </c>
      <c r="I8055">
        <v>238</v>
      </c>
      <c r="J8055">
        <v>1166.2</v>
      </c>
      <c r="K8055">
        <v>279.88799999999998</v>
      </c>
      <c r="L8055" s="17" t="s">
        <v>23</v>
      </c>
      <c r="M8055" s="21">
        <v>50514</v>
      </c>
      <c r="N8055">
        <v>2021</v>
      </c>
      <c r="O8055">
        <v>5</v>
      </c>
      <c r="P8055" s="17" t="s">
        <v>145</v>
      </c>
      <c r="Q8055" t="b" cm="1">
        <f t="array" ref="Q8055">IF(Table1__2[[#This Row],[Product]]="Men's",Male)</f>
        <v>0</v>
      </c>
      <c r="R8055" t="str">
        <f>IF(Table1__2[[#This Row],[Product]]="Men's Street Footwear","Male","Female")</f>
        <v>Female</v>
      </c>
    </row>
    <row r="8056" spans="1:18" x14ac:dyDescent="0.25">
      <c r="A8056" s="17" t="s">
        <v>34</v>
      </c>
      <c r="B8056">
        <v>1189833</v>
      </c>
      <c r="C8056" s="20">
        <v>44341</v>
      </c>
      <c r="D8056" s="17" t="s">
        <v>31</v>
      </c>
      <c r="E8056" s="17" t="s">
        <v>32</v>
      </c>
      <c r="F8056" s="17" t="s">
        <v>35</v>
      </c>
      <c r="G8056" s="17" t="s">
        <v>16</v>
      </c>
      <c r="H8056">
        <v>39</v>
      </c>
      <c r="I8056">
        <v>315</v>
      </c>
      <c r="J8056">
        <v>1228.5</v>
      </c>
      <c r="K8056">
        <v>565.11</v>
      </c>
      <c r="L8056" s="17" t="s">
        <v>23</v>
      </c>
      <c r="M8056" s="21">
        <v>50515</v>
      </c>
      <c r="N8056">
        <v>2021</v>
      </c>
      <c r="O8056">
        <v>5</v>
      </c>
      <c r="P8056" s="17" t="s">
        <v>145</v>
      </c>
      <c r="Q8056" t="b" cm="1">
        <f t="array" ref="Q8056">IF(Table1__2[[#This Row],[Product]]="Men's",Male)</f>
        <v>0</v>
      </c>
      <c r="R8056" t="str">
        <f>IF(Table1__2[[#This Row],[Product]]="Men's Street Footwear","Male","Female")</f>
        <v>Male</v>
      </c>
    </row>
    <row r="8057" spans="1:18" x14ac:dyDescent="0.25">
      <c r="A8057" s="17" t="s">
        <v>34</v>
      </c>
      <c r="B8057">
        <v>1189833</v>
      </c>
      <c r="C8057" s="20">
        <v>44342</v>
      </c>
      <c r="D8057" s="17" t="s">
        <v>31</v>
      </c>
      <c r="E8057" s="17" t="s">
        <v>32</v>
      </c>
      <c r="F8057" s="17" t="s">
        <v>35</v>
      </c>
      <c r="G8057" s="17" t="s">
        <v>18</v>
      </c>
      <c r="H8057">
        <v>42</v>
      </c>
      <c r="I8057">
        <v>288</v>
      </c>
      <c r="J8057">
        <v>1209.5999999999999</v>
      </c>
      <c r="K8057">
        <v>338.68799999999999</v>
      </c>
      <c r="L8057" s="17" t="s">
        <v>23</v>
      </c>
      <c r="M8057" s="21">
        <v>50516</v>
      </c>
      <c r="N8057">
        <v>2021</v>
      </c>
      <c r="O8057">
        <v>5</v>
      </c>
      <c r="P8057" s="17" t="s">
        <v>145</v>
      </c>
      <c r="Q8057" t="b" cm="1">
        <f t="array" ref="Q8057">IF(Table1__2[[#This Row],[Product]]="Men's",Male)</f>
        <v>0</v>
      </c>
      <c r="R8057" t="str">
        <f>IF(Table1__2[[#This Row],[Product]]="Men's Street Footwear","Male","Female")</f>
        <v>Female</v>
      </c>
    </row>
    <row r="8058" spans="1:18" x14ac:dyDescent="0.25">
      <c r="A8058" s="17" t="s">
        <v>34</v>
      </c>
      <c r="B8058">
        <v>1189833</v>
      </c>
      <c r="C8058" s="20">
        <v>44343</v>
      </c>
      <c r="D8058" s="17" t="s">
        <v>31</v>
      </c>
      <c r="E8058" s="17" t="s">
        <v>32</v>
      </c>
      <c r="F8058" s="17" t="s">
        <v>35</v>
      </c>
      <c r="G8058" s="17" t="s">
        <v>19</v>
      </c>
      <c r="H8058">
        <v>39</v>
      </c>
      <c r="I8058">
        <v>231</v>
      </c>
      <c r="J8058">
        <v>900.9</v>
      </c>
      <c r="K8058">
        <v>414.41399999999999</v>
      </c>
      <c r="L8058" s="17" t="s">
        <v>23</v>
      </c>
      <c r="M8058" s="21">
        <v>50517</v>
      </c>
      <c r="N8058">
        <v>2021</v>
      </c>
      <c r="O8058">
        <v>5</v>
      </c>
      <c r="P8058" s="17" t="s">
        <v>145</v>
      </c>
      <c r="Q8058" t="b" cm="1">
        <f t="array" ref="Q8058">IF(Table1__2[[#This Row],[Product]]="Men's",Male)</f>
        <v>0</v>
      </c>
      <c r="R8058" t="str">
        <f>IF(Table1__2[[#This Row],[Product]]="Men's Street Footwear","Male","Female")</f>
        <v>Female</v>
      </c>
    </row>
    <row r="8059" spans="1:18" x14ac:dyDescent="0.25">
      <c r="A8059" s="17" t="s">
        <v>34</v>
      </c>
      <c r="B8059">
        <v>1189833</v>
      </c>
      <c r="C8059" s="20">
        <v>44344</v>
      </c>
      <c r="D8059" s="17" t="s">
        <v>31</v>
      </c>
      <c r="E8059" s="17" t="s">
        <v>32</v>
      </c>
      <c r="F8059" s="17" t="s">
        <v>35</v>
      </c>
      <c r="G8059" s="17" t="s">
        <v>20</v>
      </c>
      <c r="H8059">
        <v>35</v>
      </c>
      <c r="I8059">
        <v>224</v>
      </c>
      <c r="J8059">
        <v>784</v>
      </c>
      <c r="K8059">
        <v>313.60000000000002</v>
      </c>
      <c r="L8059" s="17" t="s">
        <v>23</v>
      </c>
      <c r="M8059" s="21">
        <v>50518</v>
      </c>
      <c r="N8059">
        <v>2021</v>
      </c>
      <c r="O8059">
        <v>5</v>
      </c>
      <c r="P8059" s="17" t="s">
        <v>145</v>
      </c>
      <c r="Q8059" t="b" cm="1">
        <f t="array" ref="Q8059">IF(Table1__2[[#This Row],[Product]]="Men's",Male)</f>
        <v>0</v>
      </c>
      <c r="R8059" t="str">
        <f>IF(Table1__2[[#This Row],[Product]]="Men's Street Footwear","Male","Female")</f>
        <v>Female</v>
      </c>
    </row>
    <row r="8060" spans="1:18" x14ac:dyDescent="0.25">
      <c r="A8060" s="17" t="s">
        <v>34</v>
      </c>
      <c r="B8060">
        <v>1189833</v>
      </c>
      <c r="C8060" s="20">
        <v>44345</v>
      </c>
      <c r="D8060" s="17" t="s">
        <v>31</v>
      </c>
      <c r="E8060" s="17" t="s">
        <v>32</v>
      </c>
      <c r="F8060" s="17" t="s">
        <v>35</v>
      </c>
      <c r="G8060" s="17" t="s">
        <v>21</v>
      </c>
      <c r="H8060">
        <v>43</v>
      </c>
      <c r="I8060">
        <v>219</v>
      </c>
      <c r="J8060">
        <v>941.7</v>
      </c>
      <c r="K8060">
        <v>583.85400000000004</v>
      </c>
      <c r="L8060" s="17" t="s">
        <v>23</v>
      </c>
      <c r="M8060" s="21">
        <v>50519</v>
      </c>
      <c r="N8060">
        <v>2021</v>
      </c>
      <c r="O8060">
        <v>5</v>
      </c>
      <c r="P8060" s="17" t="s">
        <v>145</v>
      </c>
      <c r="Q8060" t="b" cm="1">
        <f t="array" ref="Q8060">IF(Table1__2[[#This Row],[Product]]="Men's",Male)</f>
        <v>0</v>
      </c>
      <c r="R8060" t="str">
        <f>IF(Table1__2[[#This Row],[Product]]="Men's Street Footwear","Male","Female")</f>
        <v>Female</v>
      </c>
    </row>
    <row r="8061" spans="1:18" x14ac:dyDescent="0.25">
      <c r="A8061" s="17" t="s">
        <v>34</v>
      </c>
      <c r="B8061">
        <v>1189833</v>
      </c>
      <c r="C8061" s="20">
        <v>44346</v>
      </c>
      <c r="D8061" s="17" t="s">
        <v>31</v>
      </c>
      <c r="E8061" s="17" t="s">
        <v>32</v>
      </c>
      <c r="F8061" s="17" t="s">
        <v>35</v>
      </c>
      <c r="G8061" s="17" t="s">
        <v>22</v>
      </c>
      <c r="H8061">
        <v>44</v>
      </c>
      <c r="I8061">
        <v>232</v>
      </c>
      <c r="J8061">
        <v>1020.8</v>
      </c>
      <c r="K8061">
        <v>255.2</v>
      </c>
      <c r="L8061" s="17" t="s">
        <v>23</v>
      </c>
      <c r="M8061" s="21">
        <v>50520</v>
      </c>
      <c r="N8061">
        <v>2021</v>
      </c>
      <c r="O8061">
        <v>5</v>
      </c>
      <c r="P8061" s="17" t="s">
        <v>145</v>
      </c>
      <c r="Q8061" t="b" cm="1">
        <f t="array" ref="Q8061">IF(Table1__2[[#This Row],[Product]]="Men's",Male)</f>
        <v>0</v>
      </c>
      <c r="R8061" t="str">
        <f>IF(Table1__2[[#This Row],[Product]]="Men's Street Footwear","Male","Female")</f>
        <v>Female</v>
      </c>
    </row>
    <row r="8062" spans="1:18" x14ac:dyDescent="0.25">
      <c r="A8062" s="17" t="s">
        <v>13</v>
      </c>
      <c r="B8062">
        <v>1185732</v>
      </c>
      <c r="C8062" s="20">
        <v>44347</v>
      </c>
      <c r="D8062" s="17" t="s">
        <v>31</v>
      </c>
      <c r="E8062" s="17" t="s">
        <v>32</v>
      </c>
      <c r="F8062" s="17" t="s">
        <v>35</v>
      </c>
      <c r="G8062" s="17" t="s">
        <v>16</v>
      </c>
      <c r="H8062">
        <v>36</v>
      </c>
      <c r="I8062">
        <v>147</v>
      </c>
      <c r="J8062">
        <v>529.20000000000005</v>
      </c>
      <c r="K8062">
        <v>238.14</v>
      </c>
      <c r="L8062" s="17" t="s">
        <v>23</v>
      </c>
      <c r="M8062" s="21">
        <v>50521</v>
      </c>
      <c r="N8062">
        <v>2021</v>
      </c>
      <c r="O8062">
        <v>5</v>
      </c>
      <c r="P8062" s="17" t="s">
        <v>145</v>
      </c>
      <c r="Q8062" t="b" cm="1">
        <f t="array" ref="Q8062">IF(Table1__2[[#This Row],[Product]]="Men's",Male)</f>
        <v>0</v>
      </c>
      <c r="R8062" t="str">
        <f>IF(Table1__2[[#This Row],[Product]]="Men's Street Footwear","Male","Female")</f>
        <v>Male</v>
      </c>
    </row>
    <row r="8063" spans="1:18" x14ac:dyDescent="0.25">
      <c r="A8063" s="17" t="s">
        <v>13</v>
      </c>
      <c r="B8063">
        <v>1185732</v>
      </c>
      <c r="C8063" s="20">
        <v>44348</v>
      </c>
      <c r="D8063" s="17" t="s">
        <v>31</v>
      </c>
      <c r="E8063" s="17" t="s">
        <v>32</v>
      </c>
      <c r="F8063" s="17" t="s">
        <v>35</v>
      </c>
      <c r="G8063" s="17" t="s">
        <v>18</v>
      </c>
      <c r="H8063">
        <v>31</v>
      </c>
      <c r="I8063">
        <v>91</v>
      </c>
      <c r="J8063">
        <v>282.10000000000002</v>
      </c>
      <c r="K8063">
        <v>115.661</v>
      </c>
      <c r="L8063" s="17" t="s">
        <v>23</v>
      </c>
      <c r="M8063" s="21">
        <v>50522</v>
      </c>
      <c r="N8063">
        <v>2021</v>
      </c>
      <c r="O8063">
        <v>6</v>
      </c>
      <c r="P8063" s="17" t="s">
        <v>152</v>
      </c>
      <c r="Q8063" t="b" cm="1">
        <f t="array" ref="Q8063">IF(Table1__2[[#This Row],[Product]]="Men's",Male)</f>
        <v>0</v>
      </c>
      <c r="R8063" t="str">
        <f>IF(Table1__2[[#This Row],[Product]]="Men's Street Footwear","Male","Female")</f>
        <v>Female</v>
      </c>
    </row>
    <row r="8064" spans="1:18" x14ac:dyDescent="0.25">
      <c r="A8064" s="17" t="s">
        <v>13</v>
      </c>
      <c r="B8064">
        <v>1185732</v>
      </c>
      <c r="C8064" s="20">
        <v>44349</v>
      </c>
      <c r="D8064" s="17" t="s">
        <v>31</v>
      </c>
      <c r="E8064" s="17" t="s">
        <v>32</v>
      </c>
      <c r="F8064" s="17" t="s">
        <v>35</v>
      </c>
      <c r="G8064" s="17" t="s">
        <v>19</v>
      </c>
      <c r="H8064">
        <v>24</v>
      </c>
      <c r="I8064">
        <v>94</v>
      </c>
      <c r="J8064">
        <v>225.6</v>
      </c>
      <c r="K8064">
        <v>87.983999999999995</v>
      </c>
      <c r="L8064" s="17" t="s">
        <v>23</v>
      </c>
      <c r="M8064" s="21">
        <v>50523</v>
      </c>
      <c r="N8064">
        <v>2021</v>
      </c>
      <c r="O8064">
        <v>6</v>
      </c>
      <c r="P8064" s="17" t="s">
        <v>152</v>
      </c>
      <c r="Q8064" t="b" cm="1">
        <f t="array" ref="Q8064">IF(Table1__2[[#This Row],[Product]]="Men's",Male)</f>
        <v>0</v>
      </c>
      <c r="R8064" t="str">
        <f>IF(Table1__2[[#This Row],[Product]]="Men's Street Footwear","Male","Female")</f>
        <v>Female</v>
      </c>
    </row>
    <row r="8065" spans="1:18" x14ac:dyDescent="0.25">
      <c r="A8065" s="17" t="s">
        <v>13</v>
      </c>
      <c r="B8065">
        <v>1185732</v>
      </c>
      <c r="C8065" s="20">
        <v>44350</v>
      </c>
      <c r="D8065" s="17" t="s">
        <v>31</v>
      </c>
      <c r="E8065" s="17" t="s">
        <v>32</v>
      </c>
      <c r="F8065" s="17" t="s">
        <v>35</v>
      </c>
      <c r="G8065" s="17" t="s">
        <v>20</v>
      </c>
      <c r="H8065">
        <v>27</v>
      </c>
      <c r="I8065">
        <v>41</v>
      </c>
      <c r="J8065">
        <v>110.7</v>
      </c>
      <c r="K8065">
        <v>50.921999999999997</v>
      </c>
      <c r="L8065" s="17" t="s">
        <v>23</v>
      </c>
      <c r="M8065" s="21">
        <v>50524</v>
      </c>
      <c r="N8065">
        <v>2021</v>
      </c>
      <c r="O8065">
        <v>6</v>
      </c>
      <c r="P8065" s="17" t="s">
        <v>152</v>
      </c>
      <c r="Q8065" t="b" cm="1">
        <f t="array" ref="Q8065">IF(Table1__2[[#This Row],[Product]]="Men's",Male)</f>
        <v>0</v>
      </c>
      <c r="R8065" t="str">
        <f>IF(Table1__2[[#This Row],[Product]]="Men's Street Footwear","Male","Female")</f>
        <v>Female</v>
      </c>
    </row>
    <row r="8066" spans="1:18" x14ac:dyDescent="0.25">
      <c r="A8066" s="17" t="s">
        <v>26</v>
      </c>
      <c r="B8066">
        <v>1197831</v>
      </c>
      <c r="C8066" s="20">
        <v>44423</v>
      </c>
      <c r="D8066" s="17" t="s">
        <v>27</v>
      </c>
      <c r="E8066" s="17" t="s">
        <v>28</v>
      </c>
      <c r="F8066" s="17" t="s">
        <v>39</v>
      </c>
      <c r="G8066" s="17" t="s">
        <v>21</v>
      </c>
      <c r="H8066">
        <v>26</v>
      </c>
      <c r="I8066">
        <v>113</v>
      </c>
      <c r="J8066">
        <v>293.8</v>
      </c>
      <c r="K8066">
        <v>79.325999999999993</v>
      </c>
      <c r="L8066" s="17" t="s">
        <v>23</v>
      </c>
      <c r="M8066" s="21">
        <v>50525</v>
      </c>
      <c r="N8066">
        <v>2021</v>
      </c>
      <c r="O8066">
        <v>8</v>
      </c>
      <c r="P8066" s="17" t="s">
        <v>147</v>
      </c>
      <c r="Q8066" t="b" cm="1">
        <f t="array" ref="Q8066">IF(Table1__2[[#This Row],[Product]]="Men's",Male)</f>
        <v>0</v>
      </c>
      <c r="R8066" t="str">
        <f>IF(Table1__2[[#This Row],[Product]]="Men's Street Footwear","Male","Female")</f>
        <v>Female</v>
      </c>
    </row>
    <row r="8067" spans="1:18" x14ac:dyDescent="0.25">
      <c r="A8067" s="17" t="s">
        <v>26</v>
      </c>
      <c r="B8067">
        <v>1197831</v>
      </c>
      <c r="C8067" s="20">
        <v>44424</v>
      </c>
      <c r="D8067" s="17" t="s">
        <v>27</v>
      </c>
      <c r="E8067" s="17" t="s">
        <v>28</v>
      </c>
      <c r="F8067" s="17" t="s">
        <v>39</v>
      </c>
      <c r="G8067" s="17" t="s">
        <v>22</v>
      </c>
      <c r="H8067">
        <v>24</v>
      </c>
      <c r="I8067">
        <v>163</v>
      </c>
      <c r="J8067">
        <v>391.2</v>
      </c>
      <c r="K8067">
        <v>187.77600000000001</v>
      </c>
      <c r="L8067" s="17" t="s">
        <v>23</v>
      </c>
      <c r="M8067" s="21">
        <v>50526</v>
      </c>
      <c r="N8067">
        <v>2021</v>
      </c>
      <c r="O8067">
        <v>8</v>
      </c>
      <c r="P8067" s="17" t="s">
        <v>147</v>
      </c>
      <c r="Q8067" t="b" cm="1">
        <f t="array" ref="Q8067">IF(Table1__2[[#This Row],[Product]]="Men's",Male)</f>
        <v>0</v>
      </c>
      <c r="R8067" t="str">
        <f>IF(Table1__2[[#This Row],[Product]]="Men's Street Footwear","Male","Female")</f>
        <v>Female</v>
      </c>
    </row>
    <row r="8068" spans="1:18" x14ac:dyDescent="0.25">
      <c r="A8068" s="17" t="s">
        <v>26</v>
      </c>
      <c r="B8068">
        <v>1197831</v>
      </c>
      <c r="C8068" s="20">
        <v>44425</v>
      </c>
      <c r="D8068" s="17" t="s">
        <v>27</v>
      </c>
      <c r="E8068" s="17" t="s">
        <v>28</v>
      </c>
      <c r="F8068" s="17" t="s">
        <v>39</v>
      </c>
      <c r="G8068" s="17" t="s">
        <v>16</v>
      </c>
      <c r="H8068">
        <v>19</v>
      </c>
      <c r="I8068">
        <v>230</v>
      </c>
      <c r="J8068">
        <v>437</v>
      </c>
      <c r="K8068">
        <v>139.84</v>
      </c>
      <c r="L8068" s="17" t="s">
        <v>23</v>
      </c>
      <c r="M8068" s="21">
        <v>50527</v>
      </c>
      <c r="N8068">
        <v>2021</v>
      </c>
      <c r="O8068">
        <v>8</v>
      </c>
      <c r="P8068" s="17" t="s">
        <v>147</v>
      </c>
      <c r="Q8068" t="b" cm="1">
        <f t="array" ref="Q8068">IF(Table1__2[[#This Row],[Product]]="Men's",Male)</f>
        <v>0</v>
      </c>
      <c r="R8068" t="str">
        <f>IF(Table1__2[[#This Row],[Product]]="Men's Street Footwear","Male","Female")</f>
        <v>Male</v>
      </c>
    </row>
    <row r="8069" spans="1:18" x14ac:dyDescent="0.25">
      <c r="A8069" s="17" t="s">
        <v>26</v>
      </c>
      <c r="B8069">
        <v>1197831</v>
      </c>
      <c r="C8069" s="20">
        <v>44426</v>
      </c>
      <c r="D8069" s="17" t="s">
        <v>27</v>
      </c>
      <c r="E8069" s="17" t="s">
        <v>28</v>
      </c>
      <c r="F8069" s="17" t="s">
        <v>39</v>
      </c>
      <c r="G8069" s="17" t="s">
        <v>18</v>
      </c>
      <c r="H8069">
        <v>23</v>
      </c>
      <c r="I8069">
        <v>215</v>
      </c>
      <c r="J8069">
        <v>494.5</v>
      </c>
      <c r="K8069">
        <v>178.02</v>
      </c>
      <c r="L8069" s="17" t="s">
        <v>23</v>
      </c>
      <c r="M8069" s="21">
        <v>50528</v>
      </c>
      <c r="N8069">
        <v>2021</v>
      </c>
      <c r="O8069">
        <v>8</v>
      </c>
      <c r="P8069" s="17" t="s">
        <v>147</v>
      </c>
      <c r="Q8069" t="b" cm="1">
        <f t="array" ref="Q8069">IF(Table1__2[[#This Row],[Product]]="Men's",Male)</f>
        <v>0</v>
      </c>
      <c r="R8069" t="str">
        <f>IF(Table1__2[[#This Row],[Product]]="Men's Street Footwear","Male","Female")</f>
        <v>Female</v>
      </c>
    </row>
    <row r="8070" spans="1:18" x14ac:dyDescent="0.25">
      <c r="A8070" s="17" t="s">
        <v>26</v>
      </c>
      <c r="B8070">
        <v>1197831</v>
      </c>
      <c r="C8070" s="20">
        <v>44427</v>
      </c>
      <c r="D8070" s="17" t="s">
        <v>27</v>
      </c>
      <c r="E8070" s="17" t="s">
        <v>28</v>
      </c>
      <c r="F8070" s="17" t="s">
        <v>39</v>
      </c>
      <c r="G8070" s="17" t="s">
        <v>19</v>
      </c>
      <c r="H8070">
        <v>27</v>
      </c>
      <c r="I8070">
        <v>143</v>
      </c>
      <c r="J8070">
        <v>386.1</v>
      </c>
      <c r="K8070">
        <v>135.13499999999999</v>
      </c>
      <c r="L8070" s="17" t="s">
        <v>23</v>
      </c>
      <c r="M8070" s="21">
        <v>50529</v>
      </c>
      <c r="N8070">
        <v>2021</v>
      </c>
      <c r="O8070">
        <v>8</v>
      </c>
      <c r="P8070" s="17" t="s">
        <v>147</v>
      </c>
      <c r="Q8070" t="b" cm="1">
        <f t="array" ref="Q8070">IF(Table1__2[[#This Row],[Product]]="Men's",Male)</f>
        <v>0</v>
      </c>
      <c r="R8070" t="str">
        <f>IF(Table1__2[[#This Row],[Product]]="Men's Street Footwear","Male","Female")</f>
        <v>Female</v>
      </c>
    </row>
    <row r="8071" spans="1:18" x14ac:dyDescent="0.25">
      <c r="A8071" s="17" t="s">
        <v>26</v>
      </c>
      <c r="B8071">
        <v>1197831</v>
      </c>
      <c r="C8071" s="20">
        <v>44428</v>
      </c>
      <c r="D8071" s="17" t="s">
        <v>27</v>
      </c>
      <c r="E8071" s="17" t="s">
        <v>28</v>
      </c>
      <c r="F8071" s="17" t="s">
        <v>39</v>
      </c>
      <c r="G8071" s="17" t="s">
        <v>20</v>
      </c>
      <c r="H8071">
        <v>28</v>
      </c>
      <c r="I8071">
        <v>136</v>
      </c>
      <c r="J8071">
        <v>380.8</v>
      </c>
      <c r="K8071">
        <v>171.36</v>
      </c>
      <c r="L8071" s="17" t="s">
        <v>23</v>
      </c>
      <c r="M8071" s="21">
        <v>50530</v>
      </c>
      <c r="N8071">
        <v>2021</v>
      </c>
      <c r="O8071">
        <v>8</v>
      </c>
      <c r="P8071" s="17" t="s">
        <v>147</v>
      </c>
      <c r="Q8071" t="b" cm="1">
        <f t="array" ref="Q8071">IF(Table1__2[[#This Row],[Product]]="Men's",Male)</f>
        <v>0</v>
      </c>
      <c r="R8071" t="str">
        <f>IF(Table1__2[[#This Row],[Product]]="Men's Street Footwear","Male","Female")</f>
        <v>Female</v>
      </c>
    </row>
    <row r="8072" spans="1:18" x14ac:dyDescent="0.25">
      <c r="A8072" s="17" t="s">
        <v>26</v>
      </c>
      <c r="B8072">
        <v>1197831</v>
      </c>
      <c r="C8072" s="20">
        <v>44429</v>
      </c>
      <c r="D8072" s="17" t="s">
        <v>27</v>
      </c>
      <c r="E8072" s="17" t="s">
        <v>28</v>
      </c>
      <c r="F8072" s="17" t="s">
        <v>39</v>
      </c>
      <c r="G8072" s="17" t="s">
        <v>21</v>
      </c>
      <c r="H8072">
        <v>26</v>
      </c>
      <c r="I8072">
        <v>93</v>
      </c>
      <c r="J8072">
        <v>241.8</v>
      </c>
      <c r="K8072">
        <v>77.376000000000005</v>
      </c>
      <c r="L8072" s="17" t="s">
        <v>23</v>
      </c>
      <c r="M8072" s="21">
        <v>50531</v>
      </c>
      <c r="N8072">
        <v>2021</v>
      </c>
      <c r="O8072">
        <v>8</v>
      </c>
      <c r="P8072" s="17" t="s">
        <v>147</v>
      </c>
      <c r="Q8072" t="b" cm="1">
        <f t="array" ref="Q8072">IF(Table1__2[[#This Row],[Product]]="Men's",Male)</f>
        <v>0</v>
      </c>
      <c r="R8072" t="str">
        <f>IF(Table1__2[[#This Row],[Product]]="Men's Street Footwear","Male","Female")</f>
        <v>Female</v>
      </c>
    </row>
    <row r="8073" spans="1:18" x14ac:dyDescent="0.25">
      <c r="A8073" s="17" t="s">
        <v>26</v>
      </c>
      <c r="B8073">
        <v>1197831</v>
      </c>
      <c r="C8073" s="20">
        <v>44430</v>
      </c>
      <c r="D8073" s="17" t="s">
        <v>27</v>
      </c>
      <c r="E8073" s="17" t="s">
        <v>28</v>
      </c>
      <c r="F8073" s="17" t="s">
        <v>39</v>
      </c>
      <c r="G8073" s="17" t="s">
        <v>22</v>
      </c>
      <c r="H8073">
        <v>26</v>
      </c>
      <c r="I8073">
        <v>155</v>
      </c>
      <c r="J8073">
        <v>403</v>
      </c>
      <c r="K8073">
        <v>205.53</v>
      </c>
      <c r="L8073" s="17" t="s">
        <v>23</v>
      </c>
      <c r="M8073" s="21">
        <v>50532</v>
      </c>
      <c r="N8073">
        <v>2021</v>
      </c>
      <c r="O8073">
        <v>8</v>
      </c>
      <c r="P8073" s="17" t="s">
        <v>147</v>
      </c>
      <c r="Q8073" t="b" cm="1">
        <f t="array" ref="Q8073">IF(Table1__2[[#This Row],[Product]]="Men's",Male)</f>
        <v>0</v>
      </c>
      <c r="R8073" t="str">
        <f>IF(Table1__2[[#This Row],[Product]]="Men's Street Footwear","Male","Female")</f>
        <v>Female</v>
      </c>
    </row>
    <row r="8074" spans="1:18" x14ac:dyDescent="0.25">
      <c r="A8074" s="17" t="s">
        <v>26</v>
      </c>
      <c r="B8074">
        <v>1197831</v>
      </c>
      <c r="C8074" s="20">
        <v>44431</v>
      </c>
      <c r="D8074" s="17" t="s">
        <v>27</v>
      </c>
      <c r="E8074" s="17" t="s">
        <v>28</v>
      </c>
      <c r="F8074" s="17" t="s">
        <v>39</v>
      </c>
      <c r="G8074" s="17" t="s">
        <v>16</v>
      </c>
      <c r="H8074">
        <v>21</v>
      </c>
      <c r="I8074">
        <v>203</v>
      </c>
      <c r="J8074">
        <v>426.3</v>
      </c>
      <c r="K8074">
        <v>166.25700000000001</v>
      </c>
      <c r="L8074" s="17" t="s">
        <v>23</v>
      </c>
      <c r="M8074" s="21">
        <v>50533</v>
      </c>
      <c r="N8074">
        <v>2021</v>
      </c>
      <c r="O8074">
        <v>8</v>
      </c>
      <c r="P8074" s="17" t="s">
        <v>147</v>
      </c>
      <c r="Q8074" t="b" cm="1">
        <f t="array" ref="Q8074">IF(Table1__2[[#This Row],[Product]]="Men's",Male)</f>
        <v>0</v>
      </c>
      <c r="R8074" t="str">
        <f>IF(Table1__2[[#This Row],[Product]]="Men's Street Footwear","Male","Female")</f>
        <v>Male</v>
      </c>
    </row>
    <row r="8075" spans="1:18" x14ac:dyDescent="0.25">
      <c r="A8075" s="17" t="s">
        <v>26</v>
      </c>
      <c r="B8075">
        <v>1197831</v>
      </c>
      <c r="C8075" s="20">
        <v>44432</v>
      </c>
      <c r="D8075" s="17" t="s">
        <v>27</v>
      </c>
      <c r="E8075" s="17" t="s">
        <v>28</v>
      </c>
      <c r="F8075" s="17" t="s">
        <v>39</v>
      </c>
      <c r="G8075" s="17" t="s">
        <v>18</v>
      </c>
      <c r="H8075">
        <v>31</v>
      </c>
      <c r="I8075">
        <v>236</v>
      </c>
      <c r="J8075">
        <v>731.6</v>
      </c>
      <c r="K8075">
        <v>292.64</v>
      </c>
      <c r="L8075" s="17" t="s">
        <v>23</v>
      </c>
      <c r="M8075" s="21">
        <v>50534</v>
      </c>
      <c r="N8075">
        <v>2021</v>
      </c>
      <c r="O8075">
        <v>8</v>
      </c>
      <c r="P8075" s="17" t="s">
        <v>147</v>
      </c>
      <c r="Q8075" t="b" cm="1">
        <f t="array" ref="Q8075">IF(Table1__2[[#This Row],[Product]]="Men's",Male)</f>
        <v>0</v>
      </c>
      <c r="R8075" t="str">
        <f>IF(Table1__2[[#This Row],[Product]]="Men's Street Footwear","Male","Female")</f>
        <v>Female</v>
      </c>
    </row>
    <row r="8076" spans="1:18" x14ac:dyDescent="0.25">
      <c r="A8076" s="17" t="s">
        <v>26</v>
      </c>
      <c r="B8076">
        <v>1197831</v>
      </c>
      <c r="C8076" s="20">
        <v>44433</v>
      </c>
      <c r="D8076" s="17" t="s">
        <v>27</v>
      </c>
      <c r="E8076" s="17" t="s">
        <v>28</v>
      </c>
      <c r="F8076" s="17" t="s">
        <v>39</v>
      </c>
      <c r="G8076" s="17" t="s">
        <v>19</v>
      </c>
      <c r="H8076">
        <v>20</v>
      </c>
      <c r="I8076">
        <v>155</v>
      </c>
      <c r="J8076">
        <v>310</v>
      </c>
      <c r="K8076">
        <v>117.8</v>
      </c>
      <c r="L8076" s="17" t="s">
        <v>23</v>
      </c>
      <c r="M8076" s="21">
        <v>50535</v>
      </c>
      <c r="N8076">
        <v>2021</v>
      </c>
      <c r="O8076">
        <v>8</v>
      </c>
      <c r="P8076" s="17" t="s">
        <v>147</v>
      </c>
      <c r="Q8076" t="b" cm="1">
        <f t="array" ref="Q8076">IF(Table1__2[[#This Row],[Product]]="Men's",Male)</f>
        <v>0</v>
      </c>
      <c r="R8076" t="str">
        <f>IF(Table1__2[[#This Row],[Product]]="Men's Street Footwear","Male","Female")</f>
        <v>Female</v>
      </c>
    </row>
    <row r="8077" spans="1:18" x14ac:dyDescent="0.25">
      <c r="A8077" s="17" t="s">
        <v>26</v>
      </c>
      <c r="B8077">
        <v>1197831</v>
      </c>
      <c r="C8077" s="20">
        <v>44434</v>
      </c>
      <c r="D8077" s="17" t="s">
        <v>27</v>
      </c>
      <c r="E8077" s="17" t="s">
        <v>28</v>
      </c>
      <c r="F8077" s="17" t="s">
        <v>39</v>
      </c>
      <c r="G8077" s="17" t="s">
        <v>20</v>
      </c>
      <c r="H8077">
        <v>26</v>
      </c>
      <c r="I8077">
        <v>140</v>
      </c>
      <c r="J8077">
        <v>364</v>
      </c>
      <c r="K8077">
        <v>171.08</v>
      </c>
      <c r="L8077" s="17" t="s">
        <v>23</v>
      </c>
      <c r="M8077" s="21">
        <v>50536</v>
      </c>
      <c r="N8077">
        <v>2021</v>
      </c>
      <c r="O8077">
        <v>8</v>
      </c>
      <c r="P8077" s="17" t="s">
        <v>147</v>
      </c>
      <c r="Q8077" t="b" cm="1">
        <f t="array" ref="Q8077">IF(Table1__2[[#This Row],[Product]]="Men's",Male)</f>
        <v>0</v>
      </c>
      <c r="R8077" t="str">
        <f>IF(Table1__2[[#This Row],[Product]]="Men's Street Footwear","Male","Female")</f>
        <v>Female</v>
      </c>
    </row>
    <row r="8078" spans="1:18" x14ac:dyDescent="0.25">
      <c r="A8078" s="17" t="s">
        <v>26</v>
      </c>
      <c r="B8078">
        <v>1197831</v>
      </c>
      <c r="C8078" s="20">
        <v>44435</v>
      </c>
      <c r="D8078" s="17" t="s">
        <v>27</v>
      </c>
      <c r="E8078" s="17" t="s">
        <v>28</v>
      </c>
      <c r="F8078" s="17" t="s">
        <v>39</v>
      </c>
      <c r="G8078" s="17" t="s">
        <v>21</v>
      </c>
      <c r="H8078">
        <v>29</v>
      </c>
      <c r="I8078">
        <v>96</v>
      </c>
      <c r="J8078">
        <v>278.39999999999998</v>
      </c>
      <c r="K8078">
        <v>103.008</v>
      </c>
      <c r="L8078" s="17" t="s">
        <v>23</v>
      </c>
      <c r="M8078" s="21">
        <v>50537</v>
      </c>
      <c r="N8078">
        <v>2021</v>
      </c>
      <c r="O8078">
        <v>8</v>
      </c>
      <c r="P8078" s="17" t="s">
        <v>147</v>
      </c>
      <c r="Q8078" t="b" cm="1">
        <f t="array" ref="Q8078">IF(Table1__2[[#This Row],[Product]]="Men's",Male)</f>
        <v>0</v>
      </c>
      <c r="R8078" t="str">
        <f>IF(Table1__2[[#This Row],[Product]]="Men's Street Footwear","Male","Female")</f>
        <v>Female</v>
      </c>
    </row>
    <row r="8079" spans="1:18" x14ac:dyDescent="0.25">
      <c r="A8079" s="17" t="s">
        <v>26</v>
      </c>
      <c r="B8079">
        <v>1197831</v>
      </c>
      <c r="C8079" s="20">
        <v>44436</v>
      </c>
      <c r="D8079" s="17" t="s">
        <v>27</v>
      </c>
      <c r="E8079" s="17" t="s">
        <v>28</v>
      </c>
      <c r="F8079" s="17" t="s">
        <v>39</v>
      </c>
      <c r="G8079" s="17" t="s">
        <v>22</v>
      </c>
      <c r="H8079">
        <v>27</v>
      </c>
      <c r="I8079">
        <v>153</v>
      </c>
      <c r="J8079">
        <v>413.1</v>
      </c>
      <c r="K8079">
        <v>223.07400000000001</v>
      </c>
      <c r="L8079" s="17" t="s">
        <v>23</v>
      </c>
      <c r="M8079" s="21">
        <v>50538</v>
      </c>
      <c r="N8079">
        <v>2021</v>
      </c>
      <c r="O8079">
        <v>8</v>
      </c>
      <c r="P8079" s="17" t="s">
        <v>147</v>
      </c>
      <c r="Q8079" t="b" cm="1">
        <f t="array" ref="Q8079">IF(Table1__2[[#This Row],[Product]]="Men's",Male)</f>
        <v>0</v>
      </c>
      <c r="R8079" t="str">
        <f>IF(Table1__2[[#This Row],[Product]]="Men's Street Footwear","Male","Female")</f>
        <v>Female</v>
      </c>
    </row>
    <row r="8080" spans="1:18" x14ac:dyDescent="0.25">
      <c r="A8080" s="17" t="s">
        <v>26</v>
      </c>
      <c r="B8080">
        <v>1197831</v>
      </c>
      <c r="C8080" s="20">
        <v>44437</v>
      </c>
      <c r="D8080" s="17" t="s">
        <v>27</v>
      </c>
      <c r="E8080" s="17" t="s">
        <v>28</v>
      </c>
      <c r="F8080" s="17" t="s">
        <v>39</v>
      </c>
      <c r="G8080" s="17" t="s">
        <v>16</v>
      </c>
      <c r="H8080">
        <v>13</v>
      </c>
      <c r="I8080">
        <v>231</v>
      </c>
      <c r="J8080">
        <v>300.3</v>
      </c>
      <c r="K8080">
        <v>120.12</v>
      </c>
      <c r="L8080" s="17" t="s">
        <v>23</v>
      </c>
      <c r="M8080" s="21">
        <v>50539</v>
      </c>
      <c r="N8080">
        <v>2021</v>
      </c>
      <c r="O8080">
        <v>8</v>
      </c>
      <c r="P8080" s="17" t="s">
        <v>147</v>
      </c>
      <c r="Q8080" t="b" cm="1">
        <f t="array" ref="Q8080">IF(Table1__2[[#This Row],[Product]]="Men's",Male)</f>
        <v>0</v>
      </c>
      <c r="R8080" t="str">
        <f>IF(Table1__2[[#This Row],[Product]]="Men's Street Footwear","Male","Female")</f>
        <v>Male</v>
      </c>
    </row>
    <row r="8081" spans="1:18" x14ac:dyDescent="0.25">
      <c r="A8081" s="17" t="s">
        <v>26</v>
      </c>
      <c r="B8081">
        <v>1197831</v>
      </c>
      <c r="C8081" s="20">
        <v>44438</v>
      </c>
      <c r="D8081" s="17" t="s">
        <v>27</v>
      </c>
      <c r="E8081" s="17" t="s">
        <v>28</v>
      </c>
      <c r="F8081" s="17" t="s">
        <v>39</v>
      </c>
      <c r="G8081" s="17" t="s">
        <v>18</v>
      </c>
      <c r="H8081">
        <v>21</v>
      </c>
      <c r="I8081">
        <v>210</v>
      </c>
      <c r="J8081">
        <v>441</v>
      </c>
      <c r="K8081">
        <v>176.4</v>
      </c>
      <c r="L8081" s="17" t="s">
        <v>23</v>
      </c>
      <c r="M8081" s="21">
        <v>50540</v>
      </c>
      <c r="N8081">
        <v>2021</v>
      </c>
      <c r="O8081">
        <v>8</v>
      </c>
      <c r="P8081" s="17" t="s">
        <v>147</v>
      </c>
      <c r="Q8081" t="b" cm="1">
        <f t="array" ref="Q8081">IF(Table1__2[[#This Row],[Product]]="Men's",Male)</f>
        <v>0</v>
      </c>
      <c r="R8081" t="str">
        <f>IF(Table1__2[[#This Row],[Product]]="Men's Street Footwear","Male","Female")</f>
        <v>Female</v>
      </c>
    </row>
    <row r="8082" spans="1:18" x14ac:dyDescent="0.25">
      <c r="A8082" s="17" t="s">
        <v>26</v>
      </c>
      <c r="B8082">
        <v>1197831</v>
      </c>
      <c r="C8082" s="20">
        <v>44439</v>
      </c>
      <c r="D8082" s="17" t="s">
        <v>27</v>
      </c>
      <c r="E8082" s="17" t="s">
        <v>28</v>
      </c>
      <c r="F8082" s="17" t="s">
        <v>39</v>
      </c>
      <c r="G8082" s="17" t="s">
        <v>19</v>
      </c>
      <c r="H8082">
        <v>20</v>
      </c>
      <c r="I8082">
        <v>179</v>
      </c>
      <c r="J8082">
        <v>358</v>
      </c>
      <c r="K8082">
        <v>139.62</v>
      </c>
      <c r="L8082" s="17" t="s">
        <v>23</v>
      </c>
      <c r="M8082" s="21">
        <v>50541</v>
      </c>
      <c r="N8082">
        <v>2021</v>
      </c>
      <c r="O8082">
        <v>8</v>
      </c>
      <c r="P8082" s="17" t="s">
        <v>147</v>
      </c>
      <c r="Q8082" t="b" cm="1">
        <f t="array" ref="Q8082">IF(Table1__2[[#This Row],[Product]]="Men's",Male)</f>
        <v>0</v>
      </c>
      <c r="R8082" t="str">
        <f>IF(Table1__2[[#This Row],[Product]]="Men's Street Footwear","Male","Female")</f>
        <v>Female</v>
      </c>
    </row>
    <row r="8083" spans="1:18" x14ac:dyDescent="0.25">
      <c r="A8083" s="17" t="s">
        <v>26</v>
      </c>
      <c r="B8083">
        <v>1197831</v>
      </c>
      <c r="C8083" s="20">
        <v>44440</v>
      </c>
      <c r="D8083" s="17" t="s">
        <v>27</v>
      </c>
      <c r="E8083" s="17" t="s">
        <v>28</v>
      </c>
      <c r="F8083" s="17" t="s">
        <v>39</v>
      </c>
      <c r="G8083" s="17" t="s">
        <v>20</v>
      </c>
      <c r="H8083">
        <v>20</v>
      </c>
      <c r="I8083">
        <v>149</v>
      </c>
      <c r="J8083">
        <v>298</v>
      </c>
      <c r="K8083">
        <v>146.02000000000001</v>
      </c>
      <c r="L8083" s="17" t="s">
        <v>23</v>
      </c>
      <c r="M8083" s="21">
        <v>50542</v>
      </c>
      <c r="N8083">
        <v>2021</v>
      </c>
      <c r="O8083">
        <v>9</v>
      </c>
      <c r="P8083" s="17" t="s">
        <v>148</v>
      </c>
      <c r="Q8083" t="b" cm="1">
        <f t="array" ref="Q8083">IF(Table1__2[[#This Row],[Product]]="Men's",Male)</f>
        <v>0</v>
      </c>
      <c r="R8083" t="str">
        <f>IF(Table1__2[[#This Row],[Product]]="Men's Street Footwear","Male","Female")</f>
        <v>Female</v>
      </c>
    </row>
    <row r="8084" spans="1:18" x14ac:dyDescent="0.25">
      <c r="A8084" s="17" t="s">
        <v>26</v>
      </c>
      <c r="B8084">
        <v>1197831</v>
      </c>
      <c r="C8084" s="20">
        <v>44441</v>
      </c>
      <c r="D8084" s="17" t="s">
        <v>27</v>
      </c>
      <c r="E8084" s="17" t="s">
        <v>28</v>
      </c>
      <c r="F8084" s="17" t="s">
        <v>39</v>
      </c>
      <c r="G8084" s="17" t="s">
        <v>21</v>
      </c>
      <c r="H8084">
        <v>26</v>
      </c>
      <c r="I8084">
        <v>107</v>
      </c>
      <c r="J8084">
        <v>278.2</v>
      </c>
      <c r="K8084">
        <v>100.152</v>
      </c>
      <c r="L8084" s="17" t="s">
        <v>23</v>
      </c>
      <c r="M8084" s="21">
        <v>50543</v>
      </c>
      <c r="N8084">
        <v>2021</v>
      </c>
      <c r="O8084">
        <v>9</v>
      </c>
      <c r="P8084" s="17" t="s">
        <v>148</v>
      </c>
      <c r="Q8084" t="b" cm="1">
        <f t="array" ref="Q8084">IF(Table1__2[[#This Row],[Product]]="Men's",Male)</f>
        <v>0</v>
      </c>
      <c r="R8084" t="str">
        <f>IF(Table1__2[[#This Row],[Product]]="Men's Street Footwear","Male","Female")</f>
        <v>Female</v>
      </c>
    </row>
    <row r="8085" spans="1:18" x14ac:dyDescent="0.25">
      <c r="A8085" s="17" t="s">
        <v>26</v>
      </c>
      <c r="B8085">
        <v>1197831</v>
      </c>
      <c r="C8085" s="20">
        <v>44442</v>
      </c>
      <c r="D8085" s="17" t="s">
        <v>27</v>
      </c>
      <c r="E8085" s="17" t="s">
        <v>28</v>
      </c>
      <c r="F8085" s="17" t="s">
        <v>39</v>
      </c>
      <c r="G8085" s="17" t="s">
        <v>22</v>
      </c>
      <c r="H8085">
        <v>22</v>
      </c>
      <c r="I8085">
        <v>210</v>
      </c>
      <c r="J8085">
        <v>462</v>
      </c>
      <c r="K8085">
        <v>263.33999999999997</v>
      </c>
      <c r="L8085" s="17" t="s">
        <v>23</v>
      </c>
      <c r="M8085" s="21">
        <v>50544</v>
      </c>
      <c r="N8085">
        <v>2021</v>
      </c>
      <c r="O8085">
        <v>9</v>
      </c>
      <c r="P8085" s="17" t="s">
        <v>148</v>
      </c>
      <c r="Q8085" t="b" cm="1">
        <f t="array" ref="Q8085">IF(Table1__2[[#This Row],[Product]]="Men's",Male)</f>
        <v>0</v>
      </c>
      <c r="R8085" t="str">
        <f>IF(Table1__2[[#This Row],[Product]]="Men's Street Footwear","Male","Female")</f>
        <v>Female</v>
      </c>
    </row>
    <row r="8086" spans="1:18" x14ac:dyDescent="0.25">
      <c r="A8086" s="17" t="s">
        <v>26</v>
      </c>
      <c r="B8086">
        <v>1197831</v>
      </c>
      <c r="C8086" s="20">
        <v>44443</v>
      </c>
      <c r="D8086" s="17" t="s">
        <v>27</v>
      </c>
      <c r="E8086" s="17" t="s">
        <v>28</v>
      </c>
      <c r="F8086" s="17" t="s">
        <v>39</v>
      </c>
      <c r="G8086" s="17" t="s">
        <v>16</v>
      </c>
      <c r="H8086">
        <v>13</v>
      </c>
      <c r="I8086">
        <v>233</v>
      </c>
      <c r="J8086">
        <v>302.89999999999998</v>
      </c>
      <c r="K8086">
        <v>115.102</v>
      </c>
      <c r="L8086" s="17" t="s">
        <v>23</v>
      </c>
      <c r="M8086" s="21">
        <v>50545</v>
      </c>
      <c r="N8086">
        <v>2021</v>
      </c>
      <c r="O8086">
        <v>9</v>
      </c>
      <c r="P8086" s="17" t="s">
        <v>148</v>
      </c>
      <c r="Q8086" t="b" cm="1">
        <f t="array" ref="Q8086">IF(Table1__2[[#This Row],[Product]]="Men's",Male)</f>
        <v>0</v>
      </c>
      <c r="R8086" t="str">
        <f>IF(Table1__2[[#This Row],[Product]]="Men's Street Footwear","Male","Female")</f>
        <v>Male</v>
      </c>
    </row>
    <row r="8087" spans="1:18" x14ac:dyDescent="0.25">
      <c r="A8087" s="17" t="s">
        <v>26</v>
      </c>
      <c r="B8087">
        <v>1197831</v>
      </c>
      <c r="C8087" s="20">
        <v>44444</v>
      </c>
      <c r="D8087" s="17" t="s">
        <v>27</v>
      </c>
      <c r="E8087" s="17" t="s">
        <v>28</v>
      </c>
      <c r="F8087" s="17" t="s">
        <v>39</v>
      </c>
      <c r="G8087" s="17" t="s">
        <v>18</v>
      </c>
      <c r="H8087">
        <v>22</v>
      </c>
      <c r="I8087">
        <v>248</v>
      </c>
      <c r="J8087">
        <v>545.6</v>
      </c>
      <c r="K8087">
        <v>229.15199999999999</v>
      </c>
      <c r="L8087" s="17" t="s">
        <v>23</v>
      </c>
      <c r="M8087" s="21">
        <v>50546</v>
      </c>
      <c r="N8087">
        <v>2021</v>
      </c>
      <c r="O8087">
        <v>9</v>
      </c>
      <c r="P8087" s="17" t="s">
        <v>148</v>
      </c>
      <c r="Q8087" t="b" cm="1">
        <f t="array" ref="Q8087">IF(Table1__2[[#This Row],[Product]]="Men's",Male)</f>
        <v>0</v>
      </c>
      <c r="R8087" t="str">
        <f>IF(Table1__2[[#This Row],[Product]]="Men's Street Footwear","Male","Female")</f>
        <v>Female</v>
      </c>
    </row>
    <row r="8088" spans="1:18" x14ac:dyDescent="0.25">
      <c r="A8088" s="17" t="s">
        <v>26</v>
      </c>
      <c r="B8088">
        <v>1197831</v>
      </c>
      <c r="C8088" s="20">
        <v>44445</v>
      </c>
      <c r="D8088" s="17" t="s">
        <v>27</v>
      </c>
      <c r="E8088" s="17" t="s">
        <v>28</v>
      </c>
      <c r="F8088" s="17" t="s">
        <v>39</v>
      </c>
      <c r="G8088" s="17" t="s">
        <v>19</v>
      </c>
      <c r="H8088">
        <v>19</v>
      </c>
      <c r="I8088">
        <v>200</v>
      </c>
      <c r="J8088">
        <v>380</v>
      </c>
      <c r="K8088">
        <v>152</v>
      </c>
      <c r="L8088" s="17" t="s">
        <v>23</v>
      </c>
      <c r="M8088" s="21">
        <v>50547</v>
      </c>
      <c r="N8088">
        <v>2021</v>
      </c>
      <c r="O8088">
        <v>9</v>
      </c>
      <c r="P8088" s="17" t="s">
        <v>148</v>
      </c>
      <c r="Q8088" t="b" cm="1">
        <f t="array" ref="Q8088">IF(Table1__2[[#This Row],[Product]]="Men's",Male)</f>
        <v>0</v>
      </c>
      <c r="R8088" t="str">
        <f>IF(Table1__2[[#This Row],[Product]]="Men's Street Footwear","Male","Female")</f>
        <v>Female</v>
      </c>
    </row>
    <row r="8089" spans="1:18" x14ac:dyDescent="0.25">
      <c r="A8089" s="17" t="s">
        <v>26</v>
      </c>
      <c r="B8089">
        <v>1197831</v>
      </c>
      <c r="C8089" s="20">
        <v>44446</v>
      </c>
      <c r="D8089" s="17" t="s">
        <v>27</v>
      </c>
      <c r="E8089" s="17" t="s">
        <v>28</v>
      </c>
      <c r="F8089" s="17" t="s">
        <v>39</v>
      </c>
      <c r="G8089" s="17" t="s">
        <v>20</v>
      </c>
      <c r="H8089">
        <v>27</v>
      </c>
      <c r="I8089">
        <v>182</v>
      </c>
      <c r="J8089">
        <v>491.4</v>
      </c>
      <c r="K8089">
        <v>240.786</v>
      </c>
      <c r="L8089" s="17" t="s">
        <v>23</v>
      </c>
      <c r="M8089" s="21">
        <v>50548</v>
      </c>
      <c r="N8089">
        <v>2021</v>
      </c>
      <c r="O8089">
        <v>9</v>
      </c>
      <c r="P8089" s="17" t="s">
        <v>148</v>
      </c>
      <c r="Q8089" t="b" cm="1">
        <f t="array" ref="Q8089">IF(Table1__2[[#This Row],[Product]]="Men's",Male)</f>
        <v>0</v>
      </c>
      <c r="R8089" t="str">
        <f>IF(Table1__2[[#This Row],[Product]]="Men's Street Footwear","Male","Female")</f>
        <v>Female</v>
      </c>
    </row>
    <row r="8090" spans="1:18" x14ac:dyDescent="0.25">
      <c r="A8090" s="17" t="s">
        <v>26</v>
      </c>
      <c r="B8090">
        <v>1197831</v>
      </c>
      <c r="C8090" s="20">
        <v>44447</v>
      </c>
      <c r="D8090" s="17" t="s">
        <v>27</v>
      </c>
      <c r="E8090" s="17" t="s">
        <v>28</v>
      </c>
      <c r="F8090" s="17" t="s">
        <v>39</v>
      </c>
      <c r="G8090" s="17" t="s">
        <v>21</v>
      </c>
      <c r="H8090">
        <v>38</v>
      </c>
      <c r="I8090">
        <v>153</v>
      </c>
      <c r="J8090">
        <v>581.4</v>
      </c>
      <c r="K8090">
        <v>209.304</v>
      </c>
      <c r="L8090" s="17" t="s">
        <v>23</v>
      </c>
      <c r="M8090" s="21">
        <v>50549</v>
      </c>
      <c r="N8090">
        <v>2021</v>
      </c>
      <c r="O8090">
        <v>9</v>
      </c>
      <c r="P8090" s="17" t="s">
        <v>148</v>
      </c>
      <c r="Q8090" t="b" cm="1">
        <f t="array" ref="Q8090">IF(Table1__2[[#This Row],[Product]]="Men's",Male)</f>
        <v>0</v>
      </c>
      <c r="R8090" t="str">
        <f>IF(Table1__2[[#This Row],[Product]]="Men's Street Footwear","Male","Female")</f>
        <v>Female</v>
      </c>
    </row>
    <row r="8091" spans="1:18" x14ac:dyDescent="0.25">
      <c r="A8091" s="17" t="s">
        <v>26</v>
      </c>
      <c r="B8091">
        <v>1197831</v>
      </c>
      <c r="C8091" s="20">
        <v>44448</v>
      </c>
      <c r="D8091" s="17" t="s">
        <v>27</v>
      </c>
      <c r="E8091" s="17" t="s">
        <v>28</v>
      </c>
      <c r="F8091" s="17" t="s">
        <v>39</v>
      </c>
      <c r="G8091" s="17" t="s">
        <v>22</v>
      </c>
      <c r="H8091">
        <v>34</v>
      </c>
      <c r="I8091">
        <v>264</v>
      </c>
      <c r="J8091">
        <v>897.6</v>
      </c>
      <c r="K8091">
        <v>466.75200000000001</v>
      </c>
      <c r="L8091" s="17" t="s">
        <v>23</v>
      </c>
      <c r="M8091" s="21">
        <v>50550</v>
      </c>
      <c r="N8091">
        <v>2021</v>
      </c>
      <c r="O8091">
        <v>9</v>
      </c>
      <c r="P8091" s="17" t="s">
        <v>148</v>
      </c>
      <c r="Q8091" t="b" cm="1">
        <f t="array" ref="Q8091">IF(Table1__2[[#This Row],[Product]]="Men's",Male)</f>
        <v>0</v>
      </c>
      <c r="R8091" t="str">
        <f>IF(Table1__2[[#This Row],[Product]]="Men's Street Footwear","Male","Female")</f>
        <v>Female</v>
      </c>
    </row>
    <row r="8092" spans="1:18" x14ac:dyDescent="0.25">
      <c r="A8092" s="17" t="s">
        <v>26</v>
      </c>
      <c r="B8092">
        <v>1197831</v>
      </c>
      <c r="C8092" s="20">
        <v>44449</v>
      </c>
      <c r="D8092" s="17" t="s">
        <v>27</v>
      </c>
      <c r="E8092" s="17" t="s">
        <v>28</v>
      </c>
      <c r="F8092" s="17" t="s">
        <v>39</v>
      </c>
      <c r="G8092" s="17" t="s">
        <v>16</v>
      </c>
      <c r="H8092">
        <v>30</v>
      </c>
      <c r="I8092">
        <v>256</v>
      </c>
      <c r="J8092">
        <v>768</v>
      </c>
      <c r="K8092">
        <v>284.16000000000003</v>
      </c>
      <c r="L8092" s="17" t="s">
        <v>23</v>
      </c>
      <c r="M8092" s="21">
        <v>50551</v>
      </c>
      <c r="N8092">
        <v>2021</v>
      </c>
      <c r="O8092">
        <v>9</v>
      </c>
      <c r="P8092" s="17" t="s">
        <v>148</v>
      </c>
      <c r="Q8092" t="b" cm="1">
        <f t="array" ref="Q8092">IF(Table1__2[[#This Row],[Product]]="Men's",Male)</f>
        <v>0</v>
      </c>
      <c r="R8092" t="str">
        <f>IF(Table1__2[[#This Row],[Product]]="Men's Street Footwear","Male","Female")</f>
        <v>Male</v>
      </c>
    </row>
    <row r="8093" spans="1:18" x14ac:dyDescent="0.25">
      <c r="A8093" s="17" t="s">
        <v>26</v>
      </c>
      <c r="B8093">
        <v>1197831</v>
      </c>
      <c r="C8093" s="20">
        <v>44450</v>
      </c>
      <c r="D8093" s="17" t="s">
        <v>27</v>
      </c>
      <c r="E8093" s="17" t="s">
        <v>28</v>
      </c>
      <c r="F8093" s="17" t="s">
        <v>39</v>
      </c>
      <c r="G8093" s="17" t="s">
        <v>18</v>
      </c>
      <c r="H8093">
        <v>40</v>
      </c>
      <c r="I8093">
        <v>280</v>
      </c>
      <c r="J8093">
        <v>1120</v>
      </c>
      <c r="K8093">
        <v>459.2</v>
      </c>
      <c r="L8093" s="17" t="s">
        <v>23</v>
      </c>
      <c r="M8093" s="21">
        <v>50552</v>
      </c>
      <c r="N8093">
        <v>2021</v>
      </c>
      <c r="O8093">
        <v>9</v>
      </c>
      <c r="P8093" s="17" t="s">
        <v>148</v>
      </c>
      <c r="Q8093" t="b" cm="1">
        <f t="array" ref="Q8093">IF(Table1__2[[#This Row],[Product]]="Men's",Male)</f>
        <v>0</v>
      </c>
      <c r="R8093" t="str">
        <f>IF(Table1__2[[#This Row],[Product]]="Men's Street Footwear","Male","Female")</f>
        <v>Female</v>
      </c>
    </row>
    <row r="8094" spans="1:18" x14ac:dyDescent="0.25">
      <c r="A8094" s="17" t="s">
        <v>26</v>
      </c>
      <c r="B8094">
        <v>1197831</v>
      </c>
      <c r="C8094" s="20">
        <v>44451</v>
      </c>
      <c r="D8094" s="17" t="s">
        <v>27</v>
      </c>
      <c r="E8094" s="17" t="s">
        <v>28</v>
      </c>
      <c r="F8094" s="17" t="s">
        <v>39</v>
      </c>
      <c r="G8094" s="17" t="s">
        <v>19</v>
      </c>
      <c r="H8094">
        <v>30</v>
      </c>
      <c r="I8094">
        <v>215</v>
      </c>
      <c r="J8094">
        <v>645</v>
      </c>
      <c r="K8094">
        <v>251.55</v>
      </c>
      <c r="L8094" s="17" t="s">
        <v>23</v>
      </c>
      <c r="M8094" s="21">
        <v>50553</v>
      </c>
      <c r="N8094">
        <v>2021</v>
      </c>
      <c r="O8094">
        <v>9</v>
      </c>
      <c r="P8094" s="17" t="s">
        <v>148</v>
      </c>
      <c r="Q8094" t="b" cm="1">
        <f t="array" ref="Q8094">IF(Table1__2[[#This Row],[Product]]="Men's",Male)</f>
        <v>0</v>
      </c>
      <c r="R8094" t="str">
        <f>IF(Table1__2[[#This Row],[Product]]="Men's Street Footwear","Male","Female")</f>
        <v>Female</v>
      </c>
    </row>
    <row r="8095" spans="1:18" x14ac:dyDescent="0.25">
      <c r="A8095" s="17" t="s">
        <v>26</v>
      </c>
      <c r="B8095">
        <v>1197831</v>
      </c>
      <c r="C8095" s="20">
        <v>44452</v>
      </c>
      <c r="D8095" s="17" t="s">
        <v>27</v>
      </c>
      <c r="E8095" s="17" t="s">
        <v>28</v>
      </c>
      <c r="F8095" s="17" t="s">
        <v>39</v>
      </c>
      <c r="G8095" s="17" t="s">
        <v>20</v>
      </c>
      <c r="H8095">
        <v>29</v>
      </c>
      <c r="I8095">
        <v>192</v>
      </c>
      <c r="J8095">
        <v>556.79999999999995</v>
      </c>
      <c r="K8095">
        <v>272.83199999999999</v>
      </c>
      <c r="L8095" s="17" t="s">
        <v>23</v>
      </c>
      <c r="M8095" s="21">
        <v>50554</v>
      </c>
      <c r="N8095">
        <v>2021</v>
      </c>
      <c r="O8095">
        <v>9</v>
      </c>
      <c r="P8095" s="17" t="s">
        <v>148</v>
      </c>
      <c r="Q8095" t="b" cm="1">
        <f t="array" ref="Q8095">IF(Table1__2[[#This Row],[Product]]="Men's",Male)</f>
        <v>0</v>
      </c>
      <c r="R8095" t="str">
        <f>IF(Table1__2[[#This Row],[Product]]="Men's Street Footwear","Male","Female")</f>
        <v>Female</v>
      </c>
    </row>
    <row r="8096" spans="1:18" x14ac:dyDescent="0.25">
      <c r="A8096" s="17" t="s">
        <v>26</v>
      </c>
      <c r="B8096">
        <v>1197831</v>
      </c>
      <c r="C8096" s="20">
        <v>44453</v>
      </c>
      <c r="D8096" s="17" t="s">
        <v>27</v>
      </c>
      <c r="E8096" s="17" t="s">
        <v>28</v>
      </c>
      <c r="F8096" s="17" t="s">
        <v>39</v>
      </c>
      <c r="G8096" s="17" t="s">
        <v>21</v>
      </c>
      <c r="H8096">
        <v>40</v>
      </c>
      <c r="I8096">
        <v>150</v>
      </c>
      <c r="J8096">
        <v>600</v>
      </c>
      <c r="K8096">
        <v>222</v>
      </c>
      <c r="L8096" s="17" t="s">
        <v>23</v>
      </c>
      <c r="M8096" s="21">
        <v>50555</v>
      </c>
      <c r="N8096">
        <v>2021</v>
      </c>
      <c r="O8096">
        <v>9</v>
      </c>
      <c r="P8096" s="17" t="s">
        <v>148</v>
      </c>
      <c r="Q8096" t="b" cm="1">
        <f t="array" ref="Q8096">IF(Table1__2[[#This Row],[Product]]="Men's",Male)</f>
        <v>0</v>
      </c>
      <c r="R8096" t="str">
        <f>IF(Table1__2[[#This Row],[Product]]="Men's Street Footwear","Male","Female")</f>
        <v>Female</v>
      </c>
    </row>
    <row r="8097" spans="1:18" x14ac:dyDescent="0.25">
      <c r="A8097" s="17" t="s">
        <v>26</v>
      </c>
      <c r="B8097">
        <v>1197831</v>
      </c>
      <c r="C8097" s="20">
        <v>44454</v>
      </c>
      <c r="D8097" s="17" t="s">
        <v>27</v>
      </c>
      <c r="E8097" s="17" t="s">
        <v>28</v>
      </c>
      <c r="F8097" s="17" t="s">
        <v>39</v>
      </c>
      <c r="G8097" s="17" t="s">
        <v>22</v>
      </c>
      <c r="H8097">
        <v>42</v>
      </c>
      <c r="I8097">
        <v>280</v>
      </c>
      <c r="J8097">
        <v>1176</v>
      </c>
      <c r="K8097">
        <v>646.79999999999995</v>
      </c>
      <c r="L8097" s="17" t="s">
        <v>23</v>
      </c>
      <c r="M8097" s="21">
        <v>50556</v>
      </c>
      <c r="N8097">
        <v>2021</v>
      </c>
      <c r="O8097">
        <v>9</v>
      </c>
      <c r="P8097" s="17" t="s">
        <v>148</v>
      </c>
      <c r="Q8097" t="b" cm="1">
        <f t="array" ref="Q8097">IF(Table1__2[[#This Row],[Product]]="Men's",Male)</f>
        <v>0</v>
      </c>
      <c r="R8097" t="str">
        <f>IF(Table1__2[[#This Row],[Product]]="Men's Street Footwear","Male","Female")</f>
        <v>Female</v>
      </c>
    </row>
    <row r="8098" spans="1:18" x14ac:dyDescent="0.25">
      <c r="A8098" s="17" t="s">
        <v>26</v>
      </c>
      <c r="B8098">
        <v>1197831</v>
      </c>
      <c r="C8098" s="20">
        <v>44455</v>
      </c>
      <c r="D8098" s="17" t="s">
        <v>27</v>
      </c>
      <c r="E8098" s="17" t="s">
        <v>28</v>
      </c>
      <c r="F8098" s="17" t="s">
        <v>39</v>
      </c>
      <c r="G8098" s="17" t="s">
        <v>16</v>
      </c>
      <c r="H8098">
        <v>34</v>
      </c>
      <c r="I8098">
        <v>256</v>
      </c>
      <c r="J8098">
        <v>870.4</v>
      </c>
      <c r="K8098">
        <v>365.56799999999998</v>
      </c>
      <c r="L8098" s="17" t="s">
        <v>23</v>
      </c>
      <c r="M8098" s="21">
        <v>50557</v>
      </c>
      <c r="N8098">
        <v>2021</v>
      </c>
      <c r="O8098">
        <v>9</v>
      </c>
      <c r="P8098" s="17" t="s">
        <v>148</v>
      </c>
      <c r="Q8098" t="b" cm="1">
        <f t="array" ref="Q8098">IF(Table1__2[[#This Row],[Product]]="Men's",Male)</f>
        <v>0</v>
      </c>
      <c r="R8098" t="str">
        <f>IF(Table1__2[[#This Row],[Product]]="Men's Street Footwear","Male","Female")</f>
        <v>Male</v>
      </c>
    </row>
    <row r="8099" spans="1:18" x14ac:dyDescent="0.25">
      <c r="A8099" s="17" t="s">
        <v>26</v>
      </c>
      <c r="B8099">
        <v>1197831</v>
      </c>
      <c r="C8099" s="20">
        <v>44456</v>
      </c>
      <c r="D8099" s="17" t="s">
        <v>27</v>
      </c>
      <c r="E8099" s="17" t="s">
        <v>28</v>
      </c>
      <c r="F8099" s="17" t="s">
        <v>39</v>
      </c>
      <c r="G8099" s="17" t="s">
        <v>18</v>
      </c>
      <c r="H8099">
        <v>34</v>
      </c>
      <c r="I8099">
        <v>264</v>
      </c>
      <c r="J8099">
        <v>897.6</v>
      </c>
      <c r="K8099">
        <v>376.99200000000002</v>
      </c>
      <c r="L8099" s="17" t="s">
        <v>23</v>
      </c>
      <c r="M8099" s="21">
        <v>50558</v>
      </c>
      <c r="N8099">
        <v>2021</v>
      </c>
      <c r="O8099">
        <v>9</v>
      </c>
      <c r="P8099" s="17" t="s">
        <v>148</v>
      </c>
      <c r="Q8099" t="b" cm="1">
        <f t="array" ref="Q8099">IF(Table1__2[[#This Row],[Product]]="Men's",Male)</f>
        <v>0</v>
      </c>
      <c r="R8099" t="str">
        <f>IF(Table1__2[[#This Row],[Product]]="Men's Street Footwear","Male","Female")</f>
        <v>Female</v>
      </c>
    </row>
    <row r="8100" spans="1:18" x14ac:dyDescent="0.25">
      <c r="A8100" s="17" t="s">
        <v>26</v>
      </c>
      <c r="B8100">
        <v>1197831</v>
      </c>
      <c r="C8100" s="20">
        <v>44457</v>
      </c>
      <c r="D8100" s="17" t="s">
        <v>27</v>
      </c>
      <c r="E8100" s="17" t="s">
        <v>28</v>
      </c>
      <c r="F8100" s="17" t="s">
        <v>39</v>
      </c>
      <c r="G8100" s="17" t="s">
        <v>19</v>
      </c>
      <c r="H8100">
        <v>33</v>
      </c>
      <c r="I8100">
        <v>322</v>
      </c>
      <c r="J8100">
        <v>1062.5999999999999</v>
      </c>
      <c r="K8100">
        <v>446.29199999999997</v>
      </c>
      <c r="L8100" s="17" t="s">
        <v>23</v>
      </c>
      <c r="M8100" s="21">
        <v>50559</v>
      </c>
      <c r="N8100">
        <v>2021</v>
      </c>
      <c r="O8100">
        <v>9</v>
      </c>
      <c r="P8100" s="17" t="s">
        <v>148</v>
      </c>
      <c r="Q8100" t="b" cm="1">
        <f t="array" ref="Q8100">IF(Table1__2[[#This Row],[Product]]="Men's",Male)</f>
        <v>0</v>
      </c>
      <c r="R8100" t="str">
        <f>IF(Table1__2[[#This Row],[Product]]="Men's Street Footwear","Male","Female")</f>
        <v>Female</v>
      </c>
    </row>
    <row r="8101" spans="1:18" x14ac:dyDescent="0.25">
      <c r="A8101" s="17" t="s">
        <v>26</v>
      </c>
      <c r="B8101">
        <v>1197831</v>
      </c>
      <c r="C8101" s="20">
        <v>44458</v>
      </c>
      <c r="D8101" s="17" t="s">
        <v>27</v>
      </c>
      <c r="E8101" s="17" t="s">
        <v>28</v>
      </c>
      <c r="F8101" s="17" t="s">
        <v>39</v>
      </c>
      <c r="G8101" s="17" t="s">
        <v>20</v>
      </c>
      <c r="H8101">
        <v>32</v>
      </c>
      <c r="I8101">
        <v>201</v>
      </c>
      <c r="J8101">
        <v>643.20000000000005</v>
      </c>
      <c r="K8101">
        <v>353.76</v>
      </c>
      <c r="L8101" s="17" t="s">
        <v>23</v>
      </c>
      <c r="M8101" s="21">
        <v>50560</v>
      </c>
      <c r="N8101">
        <v>2021</v>
      </c>
      <c r="O8101">
        <v>9</v>
      </c>
      <c r="P8101" s="17" t="s">
        <v>148</v>
      </c>
      <c r="Q8101" t="b" cm="1">
        <f t="array" ref="Q8101">IF(Table1__2[[#This Row],[Product]]="Men's",Male)</f>
        <v>0</v>
      </c>
      <c r="R8101" t="str">
        <f>IF(Table1__2[[#This Row],[Product]]="Men's Street Footwear","Male","Female")</f>
        <v>Female</v>
      </c>
    </row>
    <row r="8102" spans="1:18" x14ac:dyDescent="0.25">
      <c r="A8102" s="17" t="s">
        <v>26</v>
      </c>
      <c r="B8102">
        <v>1197831</v>
      </c>
      <c r="C8102" s="20">
        <v>44459</v>
      </c>
      <c r="D8102" s="17" t="s">
        <v>27</v>
      </c>
      <c r="E8102" s="17" t="s">
        <v>28</v>
      </c>
      <c r="F8102" s="17" t="s">
        <v>39</v>
      </c>
      <c r="G8102" s="17" t="s">
        <v>21</v>
      </c>
      <c r="H8102">
        <v>39</v>
      </c>
      <c r="I8102">
        <v>184</v>
      </c>
      <c r="J8102">
        <v>717.6</v>
      </c>
      <c r="K8102">
        <v>272.68799999999999</v>
      </c>
      <c r="L8102" s="17" t="s">
        <v>23</v>
      </c>
      <c r="M8102" s="21">
        <v>50561</v>
      </c>
      <c r="N8102">
        <v>2021</v>
      </c>
      <c r="O8102">
        <v>9</v>
      </c>
      <c r="P8102" s="17" t="s">
        <v>148</v>
      </c>
      <c r="Q8102" t="b" cm="1">
        <f t="array" ref="Q8102">IF(Table1__2[[#This Row],[Product]]="Men's",Male)</f>
        <v>0</v>
      </c>
      <c r="R8102" t="str">
        <f>IF(Table1__2[[#This Row],[Product]]="Men's Street Footwear","Male","Female")</f>
        <v>Female</v>
      </c>
    </row>
    <row r="8103" spans="1:18" x14ac:dyDescent="0.25">
      <c r="A8103" s="17" t="s">
        <v>26</v>
      </c>
      <c r="B8103">
        <v>1197831</v>
      </c>
      <c r="C8103" s="20">
        <v>44460</v>
      </c>
      <c r="D8103" s="17" t="s">
        <v>27</v>
      </c>
      <c r="E8103" s="17" t="s">
        <v>28</v>
      </c>
      <c r="F8103" s="17" t="s">
        <v>39</v>
      </c>
      <c r="G8103" s="17" t="s">
        <v>22</v>
      </c>
      <c r="H8103">
        <v>47</v>
      </c>
      <c r="I8103">
        <v>272</v>
      </c>
      <c r="J8103">
        <v>1278.4000000000001</v>
      </c>
      <c r="K8103">
        <v>728.68799999999999</v>
      </c>
      <c r="L8103" s="17" t="s">
        <v>23</v>
      </c>
      <c r="M8103" s="21">
        <v>50562</v>
      </c>
      <c r="N8103">
        <v>2021</v>
      </c>
      <c r="O8103">
        <v>9</v>
      </c>
      <c r="P8103" s="17" t="s">
        <v>148</v>
      </c>
      <c r="Q8103" t="b" cm="1">
        <f t="array" ref="Q8103">IF(Table1__2[[#This Row],[Product]]="Men's",Male)</f>
        <v>0</v>
      </c>
      <c r="R8103" t="str">
        <f>IF(Table1__2[[#This Row],[Product]]="Men's Street Footwear","Male","Female")</f>
        <v>Female</v>
      </c>
    </row>
    <row r="8104" spans="1:18" x14ac:dyDescent="0.25">
      <c r="A8104" s="17" t="s">
        <v>26</v>
      </c>
      <c r="B8104">
        <v>1197831</v>
      </c>
      <c r="C8104" s="20">
        <v>44461</v>
      </c>
      <c r="D8104" s="17" t="s">
        <v>27</v>
      </c>
      <c r="E8104" s="17" t="s">
        <v>28</v>
      </c>
      <c r="F8104" s="17" t="s">
        <v>39</v>
      </c>
      <c r="G8104" s="17" t="s">
        <v>16</v>
      </c>
      <c r="H8104">
        <v>34</v>
      </c>
      <c r="I8104">
        <v>248</v>
      </c>
      <c r="J8104">
        <v>843.2</v>
      </c>
      <c r="K8104">
        <v>362.57600000000002</v>
      </c>
      <c r="L8104" s="17" t="s">
        <v>23</v>
      </c>
      <c r="M8104" s="21">
        <v>50563</v>
      </c>
      <c r="N8104">
        <v>2021</v>
      </c>
      <c r="O8104">
        <v>9</v>
      </c>
      <c r="P8104" s="17" t="s">
        <v>148</v>
      </c>
      <c r="Q8104" t="b" cm="1">
        <f t="array" ref="Q8104">IF(Table1__2[[#This Row],[Product]]="Men's",Male)</f>
        <v>0</v>
      </c>
      <c r="R8104" t="str">
        <f>IF(Table1__2[[#This Row],[Product]]="Men's Street Footwear","Male","Female")</f>
        <v>Male</v>
      </c>
    </row>
    <row r="8105" spans="1:18" x14ac:dyDescent="0.25">
      <c r="A8105" s="17" t="s">
        <v>26</v>
      </c>
      <c r="B8105">
        <v>1197831</v>
      </c>
      <c r="C8105" s="20">
        <v>44462</v>
      </c>
      <c r="D8105" s="17" t="s">
        <v>27</v>
      </c>
      <c r="E8105" s="17" t="s">
        <v>28</v>
      </c>
      <c r="F8105" s="17" t="s">
        <v>39</v>
      </c>
      <c r="G8105" s="17" t="s">
        <v>18</v>
      </c>
      <c r="H8105">
        <v>43</v>
      </c>
      <c r="I8105">
        <v>256</v>
      </c>
      <c r="J8105">
        <v>1100.8</v>
      </c>
      <c r="K8105">
        <v>506.36799999999999</v>
      </c>
      <c r="L8105" s="17" t="s">
        <v>23</v>
      </c>
      <c r="M8105" s="21">
        <v>50564</v>
      </c>
      <c r="N8105">
        <v>2021</v>
      </c>
      <c r="O8105">
        <v>9</v>
      </c>
      <c r="P8105" s="17" t="s">
        <v>148</v>
      </c>
      <c r="Q8105" t="b" cm="1">
        <f t="array" ref="Q8105">IF(Table1__2[[#This Row],[Product]]="Men's",Male)</f>
        <v>0</v>
      </c>
      <c r="R8105" t="str">
        <f>IF(Table1__2[[#This Row],[Product]]="Men's Street Footwear","Male","Female")</f>
        <v>Female</v>
      </c>
    </row>
    <row r="8106" spans="1:18" x14ac:dyDescent="0.25">
      <c r="A8106" s="17" t="s">
        <v>26</v>
      </c>
      <c r="B8106">
        <v>1197831</v>
      </c>
      <c r="C8106" s="20">
        <v>44463</v>
      </c>
      <c r="D8106" s="17" t="s">
        <v>27</v>
      </c>
      <c r="E8106" s="17" t="s">
        <v>28</v>
      </c>
      <c r="F8106" s="17" t="s">
        <v>39</v>
      </c>
      <c r="G8106" s="17" t="s">
        <v>19</v>
      </c>
      <c r="H8106">
        <v>35</v>
      </c>
      <c r="I8106">
        <v>332</v>
      </c>
      <c r="J8106">
        <v>1162</v>
      </c>
      <c r="K8106">
        <v>546.14</v>
      </c>
      <c r="L8106" s="17" t="s">
        <v>23</v>
      </c>
      <c r="M8106" s="21">
        <v>50565</v>
      </c>
      <c r="N8106">
        <v>2021</v>
      </c>
      <c r="O8106">
        <v>9</v>
      </c>
      <c r="P8106" s="17" t="s">
        <v>148</v>
      </c>
      <c r="Q8106" t="b" cm="1">
        <f t="array" ref="Q8106">IF(Table1__2[[#This Row],[Product]]="Men's",Male)</f>
        <v>0</v>
      </c>
      <c r="R8106" t="str">
        <f>IF(Table1__2[[#This Row],[Product]]="Men's Street Footwear","Male","Female")</f>
        <v>Female</v>
      </c>
    </row>
    <row r="8107" spans="1:18" x14ac:dyDescent="0.25">
      <c r="A8107" s="17" t="s">
        <v>26</v>
      </c>
      <c r="B8107">
        <v>1197831</v>
      </c>
      <c r="C8107" s="20">
        <v>44464</v>
      </c>
      <c r="D8107" s="17" t="s">
        <v>27</v>
      </c>
      <c r="E8107" s="17" t="s">
        <v>28</v>
      </c>
      <c r="F8107" s="17" t="s">
        <v>39</v>
      </c>
      <c r="G8107" s="17" t="s">
        <v>20</v>
      </c>
      <c r="H8107">
        <v>38</v>
      </c>
      <c r="I8107">
        <v>158</v>
      </c>
      <c r="J8107">
        <v>600.4</v>
      </c>
      <c r="K8107">
        <v>324.21600000000001</v>
      </c>
      <c r="L8107" s="17" t="s">
        <v>23</v>
      </c>
      <c r="M8107" s="21">
        <v>50566</v>
      </c>
      <c r="N8107">
        <v>2021</v>
      </c>
      <c r="O8107">
        <v>9</v>
      </c>
      <c r="P8107" s="17" t="s">
        <v>148</v>
      </c>
      <c r="Q8107" t="b" cm="1">
        <f t="array" ref="Q8107">IF(Table1__2[[#This Row],[Product]]="Men's",Male)</f>
        <v>0</v>
      </c>
      <c r="R8107" t="str">
        <f>IF(Table1__2[[#This Row],[Product]]="Men's Street Footwear","Male","Female")</f>
        <v>Female</v>
      </c>
    </row>
    <row r="8108" spans="1:18" x14ac:dyDescent="0.25">
      <c r="A8108" s="17" t="s">
        <v>26</v>
      </c>
      <c r="B8108">
        <v>1197831</v>
      </c>
      <c r="C8108" s="20">
        <v>44465</v>
      </c>
      <c r="D8108" s="17" t="s">
        <v>27</v>
      </c>
      <c r="E8108" s="17" t="s">
        <v>28</v>
      </c>
      <c r="F8108" s="17" t="s">
        <v>39</v>
      </c>
      <c r="G8108" s="17" t="s">
        <v>21</v>
      </c>
      <c r="H8108">
        <v>43</v>
      </c>
      <c r="I8108">
        <v>158</v>
      </c>
      <c r="J8108">
        <v>679.4</v>
      </c>
      <c r="K8108">
        <v>278.55399999999997</v>
      </c>
      <c r="L8108" s="17" t="s">
        <v>23</v>
      </c>
      <c r="M8108" s="21">
        <v>50567</v>
      </c>
      <c r="N8108">
        <v>2021</v>
      </c>
      <c r="O8108">
        <v>9</v>
      </c>
      <c r="P8108" s="17" t="s">
        <v>148</v>
      </c>
      <c r="Q8108" t="b" cm="1">
        <f t="array" ref="Q8108">IF(Table1__2[[#This Row],[Product]]="Men's",Male)</f>
        <v>0</v>
      </c>
      <c r="R8108" t="str">
        <f>IF(Table1__2[[#This Row],[Product]]="Men's Street Footwear","Male","Female")</f>
        <v>Female</v>
      </c>
    </row>
    <row r="8109" spans="1:18" x14ac:dyDescent="0.25">
      <c r="A8109" s="17" t="s">
        <v>26</v>
      </c>
      <c r="B8109">
        <v>1197831</v>
      </c>
      <c r="C8109" s="20">
        <v>44466</v>
      </c>
      <c r="D8109" s="17" t="s">
        <v>27</v>
      </c>
      <c r="E8109" s="17" t="s">
        <v>28</v>
      </c>
      <c r="F8109" s="17" t="s">
        <v>39</v>
      </c>
      <c r="G8109" s="17" t="s">
        <v>22</v>
      </c>
      <c r="H8109">
        <v>43</v>
      </c>
      <c r="I8109">
        <v>240</v>
      </c>
      <c r="J8109">
        <v>1032</v>
      </c>
      <c r="K8109">
        <v>619.20000000000005</v>
      </c>
      <c r="L8109" s="17" t="s">
        <v>23</v>
      </c>
      <c r="M8109" s="21">
        <v>50568</v>
      </c>
      <c r="N8109">
        <v>2021</v>
      </c>
      <c r="O8109">
        <v>9</v>
      </c>
      <c r="P8109" s="17" t="s">
        <v>148</v>
      </c>
      <c r="Q8109" t="b" cm="1">
        <f t="array" ref="Q8109">IF(Table1__2[[#This Row],[Product]]="Men's",Male)</f>
        <v>0</v>
      </c>
      <c r="R8109" t="str">
        <f>IF(Table1__2[[#This Row],[Product]]="Men's Street Footwear","Male","Female")</f>
        <v>Female</v>
      </c>
    </row>
    <row r="8110" spans="1:18" x14ac:dyDescent="0.25">
      <c r="A8110" s="17" t="s">
        <v>26</v>
      </c>
      <c r="B8110">
        <v>1197831</v>
      </c>
      <c r="C8110" s="20">
        <v>44467</v>
      </c>
      <c r="D8110" s="17" t="s">
        <v>27</v>
      </c>
      <c r="E8110" s="17" t="s">
        <v>28</v>
      </c>
      <c r="F8110" s="17" t="s">
        <v>39</v>
      </c>
      <c r="G8110" s="17" t="s">
        <v>16</v>
      </c>
      <c r="H8110">
        <v>38</v>
      </c>
      <c r="I8110">
        <v>232</v>
      </c>
      <c r="J8110">
        <v>881.6</v>
      </c>
      <c r="K8110">
        <v>405.536</v>
      </c>
      <c r="L8110" s="17" t="s">
        <v>23</v>
      </c>
      <c r="M8110" s="21">
        <v>50569</v>
      </c>
      <c r="N8110">
        <v>2021</v>
      </c>
      <c r="O8110">
        <v>9</v>
      </c>
      <c r="P8110" s="17" t="s">
        <v>148</v>
      </c>
      <c r="Q8110" t="b" cm="1">
        <f t="array" ref="Q8110">IF(Table1__2[[#This Row],[Product]]="Men's",Male)</f>
        <v>0</v>
      </c>
      <c r="R8110" t="str">
        <f>IF(Table1__2[[#This Row],[Product]]="Men's Street Footwear","Male","Female")</f>
        <v>Male</v>
      </c>
    </row>
    <row r="8111" spans="1:18" x14ac:dyDescent="0.25">
      <c r="A8111" s="17" t="s">
        <v>26</v>
      </c>
      <c r="B8111">
        <v>1197831</v>
      </c>
      <c r="C8111" s="20">
        <v>44468</v>
      </c>
      <c r="D8111" s="17" t="s">
        <v>27</v>
      </c>
      <c r="E8111" s="17" t="s">
        <v>28</v>
      </c>
      <c r="F8111" s="17" t="s">
        <v>39</v>
      </c>
      <c r="G8111" s="17" t="s">
        <v>18</v>
      </c>
      <c r="H8111">
        <v>38</v>
      </c>
      <c r="I8111">
        <v>203</v>
      </c>
      <c r="J8111">
        <v>771.4</v>
      </c>
      <c r="K8111">
        <v>362.55799999999999</v>
      </c>
      <c r="L8111" s="17" t="s">
        <v>23</v>
      </c>
      <c r="M8111" s="21">
        <v>50570</v>
      </c>
      <c r="N8111">
        <v>2021</v>
      </c>
      <c r="O8111">
        <v>9</v>
      </c>
      <c r="P8111" s="17" t="s">
        <v>148</v>
      </c>
      <c r="Q8111" t="b" cm="1">
        <f t="array" ref="Q8111">IF(Table1__2[[#This Row],[Product]]="Men's",Male)</f>
        <v>0</v>
      </c>
      <c r="R8111" t="str">
        <f>IF(Table1__2[[#This Row],[Product]]="Men's Street Footwear","Male","Female")</f>
        <v>Female</v>
      </c>
    </row>
    <row r="8112" spans="1:18" x14ac:dyDescent="0.25">
      <c r="A8112" s="17" t="s">
        <v>26</v>
      </c>
      <c r="B8112">
        <v>1197831</v>
      </c>
      <c r="C8112" s="20">
        <v>44469</v>
      </c>
      <c r="D8112" s="17" t="s">
        <v>27</v>
      </c>
      <c r="E8112" s="17" t="s">
        <v>28</v>
      </c>
      <c r="F8112" s="17" t="s">
        <v>39</v>
      </c>
      <c r="G8112" s="17" t="s">
        <v>19</v>
      </c>
      <c r="H8112">
        <v>47</v>
      </c>
      <c r="I8112">
        <v>254</v>
      </c>
      <c r="J8112">
        <v>1193.8</v>
      </c>
      <c r="K8112">
        <v>537.21</v>
      </c>
      <c r="L8112" s="17" t="s">
        <v>23</v>
      </c>
      <c r="M8112" s="21">
        <v>50571</v>
      </c>
      <c r="N8112">
        <v>2021</v>
      </c>
      <c r="O8112">
        <v>9</v>
      </c>
      <c r="P8112" s="17" t="s">
        <v>148</v>
      </c>
      <c r="Q8112" t="b" cm="1">
        <f t="array" ref="Q8112">IF(Table1__2[[#This Row],[Product]]="Men's",Male)</f>
        <v>0</v>
      </c>
      <c r="R8112" t="str">
        <f>IF(Table1__2[[#This Row],[Product]]="Men's Street Footwear","Male","Female")</f>
        <v>Female</v>
      </c>
    </row>
    <row r="8113" spans="1:18" x14ac:dyDescent="0.25">
      <c r="A8113" s="17" t="s">
        <v>26</v>
      </c>
      <c r="B8113">
        <v>1197831</v>
      </c>
      <c r="C8113" s="20">
        <v>44470</v>
      </c>
      <c r="D8113" s="17" t="s">
        <v>27</v>
      </c>
      <c r="E8113" s="17" t="s">
        <v>28</v>
      </c>
      <c r="F8113" s="17" t="s">
        <v>39</v>
      </c>
      <c r="G8113" s="17" t="s">
        <v>20</v>
      </c>
      <c r="H8113">
        <v>41</v>
      </c>
      <c r="I8113">
        <v>135</v>
      </c>
      <c r="J8113">
        <v>553.5</v>
      </c>
      <c r="K8113">
        <v>304.42500000000001</v>
      </c>
      <c r="L8113" s="17" t="s">
        <v>23</v>
      </c>
      <c r="M8113" s="21">
        <v>50572</v>
      </c>
      <c r="N8113">
        <v>2021</v>
      </c>
      <c r="O8113">
        <v>10</v>
      </c>
      <c r="P8113" s="17" t="s">
        <v>149</v>
      </c>
      <c r="Q8113" t="b" cm="1">
        <f t="array" ref="Q8113">IF(Table1__2[[#This Row],[Product]]="Men's",Male)</f>
        <v>0</v>
      </c>
      <c r="R8113" t="str">
        <f>IF(Table1__2[[#This Row],[Product]]="Men's Street Footwear","Male","Female")</f>
        <v>Female</v>
      </c>
    </row>
    <row r="8114" spans="1:18" x14ac:dyDescent="0.25">
      <c r="A8114" s="17" t="s">
        <v>26</v>
      </c>
      <c r="B8114">
        <v>1197831</v>
      </c>
      <c r="C8114" s="20">
        <v>44471</v>
      </c>
      <c r="D8114" s="17" t="s">
        <v>27</v>
      </c>
      <c r="E8114" s="17" t="s">
        <v>28</v>
      </c>
      <c r="F8114" s="17" t="s">
        <v>39</v>
      </c>
      <c r="G8114" s="17" t="s">
        <v>21</v>
      </c>
      <c r="H8114">
        <v>37</v>
      </c>
      <c r="I8114">
        <v>149</v>
      </c>
      <c r="J8114">
        <v>551.29999999999995</v>
      </c>
      <c r="K8114">
        <v>220.52</v>
      </c>
      <c r="L8114" s="17" t="s">
        <v>23</v>
      </c>
      <c r="M8114" s="21">
        <v>50573</v>
      </c>
      <c r="N8114">
        <v>2021</v>
      </c>
      <c r="O8114">
        <v>10</v>
      </c>
      <c r="P8114" s="17" t="s">
        <v>149</v>
      </c>
      <c r="Q8114" t="b" cm="1">
        <f t="array" ref="Q8114">IF(Table1__2[[#This Row],[Product]]="Men's",Male)</f>
        <v>0</v>
      </c>
      <c r="R8114" t="str">
        <f>IF(Table1__2[[#This Row],[Product]]="Men's Street Footwear","Male","Female")</f>
        <v>Female</v>
      </c>
    </row>
    <row r="8115" spans="1:18" x14ac:dyDescent="0.25">
      <c r="A8115" s="17" t="s">
        <v>26</v>
      </c>
      <c r="B8115">
        <v>1197831</v>
      </c>
      <c r="C8115" s="20">
        <v>44472</v>
      </c>
      <c r="D8115" s="17" t="s">
        <v>27</v>
      </c>
      <c r="E8115" s="17" t="s">
        <v>28</v>
      </c>
      <c r="F8115" s="17" t="s">
        <v>39</v>
      </c>
      <c r="G8115" s="17" t="s">
        <v>22</v>
      </c>
      <c r="H8115">
        <v>33</v>
      </c>
      <c r="I8115">
        <v>236</v>
      </c>
      <c r="J8115">
        <v>778.8</v>
      </c>
      <c r="K8115">
        <v>459.49200000000002</v>
      </c>
      <c r="L8115" s="17" t="s">
        <v>23</v>
      </c>
      <c r="M8115" s="21">
        <v>50574</v>
      </c>
      <c r="N8115">
        <v>2021</v>
      </c>
      <c r="O8115">
        <v>10</v>
      </c>
      <c r="P8115" s="17" t="s">
        <v>149</v>
      </c>
      <c r="Q8115" t="b" cm="1">
        <f t="array" ref="Q8115">IF(Table1__2[[#This Row],[Product]]="Men's",Male)</f>
        <v>0</v>
      </c>
      <c r="R8115" t="str">
        <f>IF(Table1__2[[#This Row],[Product]]="Men's Street Footwear","Male","Female")</f>
        <v>Female</v>
      </c>
    </row>
    <row r="8116" spans="1:18" x14ac:dyDescent="0.25">
      <c r="A8116" s="17" t="s">
        <v>26</v>
      </c>
      <c r="B8116">
        <v>1197831</v>
      </c>
      <c r="C8116" s="20">
        <v>44473</v>
      </c>
      <c r="D8116" s="17" t="s">
        <v>27</v>
      </c>
      <c r="E8116" s="17" t="s">
        <v>28</v>
      </c>
      <c r="F8116" s="17" t="s">
        <v>39</v>
      </c>
      <c r="G8116" s="17" t="s">
        <v>16</v>
      </c>
      <c r="H8116">
        <v>30</v>
      </c>
      <c r="I8116">
        <v>213</v>
      </c>
      <c r="J8116">
        <v>639</v>
      </c>
      <c r="K8116">
        <v>281.16000000000003</v>
      </c>
      <c r="L8116" s="17" t="s">
        <v>23</v>
      </c>
      <c r="M8116" s="21">
        <v>50575</v>
      </c>
      <c r="N8116">
        <v>2021</v>
      </c>
      <c r="O8116">
        <v>10</v>
      </c>
      <c r="P8116" s="17" t="s">
        <v>149</v>
      </c>
      <c r="Q8116" t="b" cm="1">
        <f t="array" ref="Q8116">IF(Table1__2[[#This Row],[Product]]="Men's",Male)</f>
        <v>0</v>
      </c>
      <c r="R8116" t="str">
        <f>IF(Table1__2[[#This Row],[Product]]="Men's Street Footwear","Male","Female")</f>
        <v>Male</v>
      </c>
    </row>
    <row r="8117" spans="1:18" x14ac:dyDescent="0.25">
      <c r="A8117" s="17" t="s">
        <v>26</v>
      </c>
      <c r="B8117">
        <v>1197831</v>
      </c>
      <c r="C8117" s="20">
        <v>44474</v>
      </c>
      <c r="D8117" s="17" t="s">
        <v>27</v>
      </c>
      <c r="E8117" s="17" t="s">
        <v>28</v>
      </c>
      <c r="F8117" s="17" t="s">
        <v>39</v>
      </c>
      <c r="G8117" s="17" t="s">
        <v>18</v>
      </c>
      <c r="H8117">
        <v>29</v>
      </c>
      <c r="I8117">
        <v>219</v>
      </c>
      <c r="J8117">
        <v>635.1</v>
      </c>
      <c r="K8117">
        <v>298.49700000000001</v>
      </c>
      <c r="L8117" s="17" t="s">
        <v>23</v>
      </c>
      <c r="M8117" s="21">
        <v>50576</v>
      </c>
      <c r="N8117">
        <v>2021</v>
      </c>
      <c r="O8117">
        <v>10</v>
      </c>
      <c r="P8117" s="17" t="s">
        <v>149</v>
      </c>
      <c r="Q8117" t="b" cm="1">
        <f t="array" ref="Q8117">IF(Table1__2[[#This Row],[Product]]="Men's",Male)</f>
        <v>0</v>
      </c>
      <c r="R8117" t="str">
        <f>IF(Table1__2[[#This Row],[Product]]="Men's Street Footwear","Male","Female")</f>
        <v>Female</v>
      </c>
    </row>
    <row r="8118" spans="1:18" x14ac:dyDescent="0.25">
      <c r="A8118" s="17" t="s">
        <v>26</v>
      </c>
      <c r="B8118">
        <v>1197831</v>
      </c>
      <c r="C8118" s="20">
        <v>44475</v>
      </c>
      <c r="D8118" s="17" t="s">
        <v>27</v>
      </c>
      <c r="E8118" s="17" t="s">
        <v>28</v>
      </c>
      <c r="F8118" s="17" t="s">
        <v>39</v>
      </c>
      <c r="G8118" s="17" t="s">
        <v>19</v>
      </c>
      <c r="H8118">
        <v>32</v>
      </c>
      <c r="I8118">
        <v>190</v>
      </c>
      <c r="J8118">
        <v>608</v>
      </c>
      <c r="K8118">
        <v>267.52</v>
      </c>
      <c r="L8118" s="17" t="s">
        <v>23</v>
      </c>
      <c r="M8118" s="21">
        <v>50577</v>
      </c>
      <c r="N8118">
        <v>2021</v>
      </c>
      <c r="O8118">
        <v>10</v>
      </c>
      <c r="P8118" s="17" t="s">
        <v>149</v>
      </c>
      <c r="Q8118" t="b" cm="1">
        <f t="array" ref="Q8118">IF(Table1__2[[#This Row],[Product]]="Men's",Male)</f>
        <v>0</v>
      </c>
      <c r="R8118" t="str">
        <f>IF(Table1__2[[#This Row],[Product]]="Men's Street Footwear","Male","Female")</f>
        <v>Female</v>
      </c>
    </row>
    <row r="8119" spans="1:18" x14ac:dyDescent="0.25">
      <c r="A8119" s="17" t="s">
        <v>26</v>
      </c>
      <c r="B8119">
        <v>1197831</v>
      </c>
      <c r="C8119" s="20">
        <v>44476</v>
      </c>
      <c r="D8119" s="17" t="s">
        <v>27</v>
      </c>
      <c r="E8119" s="17" t="s">
        <v>28</v>
      </c>
      <c r="F8119" s="17" t="s">
        <v>39</v>
      </c>
      <c r="G8119" s="17" t="s">
        <v>20</v>
      </c>
      <c r="H8119">
        <v>30</v>
      </c>
      <c r="I8119">
        <v>145</v>
      </c>
      <c r="J8119">
        <v>435</v>
      </c>
      <c r="K8119">
        <v>234.9</v>
      </c>
      <c r="L8119" s="17" t="s">
        <v>23</v>
      </c>
      <c r="M8119" s="21">
        <v>50578</v>
      </c>
      <c r="N8119">
        <v>2021</v>
      </c>
      <c r="O8119">
        <v>10</v>
      </c>
      <c r="P8119" s="17" t="s">
        <v>149</v>
      </c>
      <c r="Q8119" t="b" cm="1">
        <f t="array" ref="Q8119">IF(Table1__2[[#This Row],[Product]]="Men's",Male)</f>
        <v>0</v>
      </c>
      <c r="R8119" t="str">
        <f>IF(Table1__2[[#This Row],[Product]]="Men's Street Footwear","Male","Female")</f>
        <v>Female</v>
      </c>
    </row>
    <row r="8120" spans="1:18" x14ac:dyDescent="0.25">
      <c r="A8120" s="17" t="s">
        <v>26</v>
      </c>
      <c r="B8120">
        <v>1197831</v>
      </c>
      <c r="C8120" s="20">
        <v>44477</v>
      </c>
      <c r="D8120" s="17" t="s">
        <v>27</v>
      </c>
      <c r="E8120" s="17" t="s">
        <v>28</v>
      </c>
      <c r="F8120" s="17" t="s">
        <v>39</v>
      </c>
      <c r="G8120" s="17" t="s">
        <v>21</v>
      </c>
      <c r="H8120">
        <v>30</v>
      </c>
      <c r="I8120">
        <v>128</v>
      </c>
      <c r="J8120">
        <v>384</v>
      </c>
      <c r="K8120">
        <v>153.6</v>
      </c>
      <c r="L8120" s="17" t="s">
        <v>23</v>
      </c>
      <c r="M8120" s="21">
        <v>50579</v>
      </c>
      <c r="N8120">
        <v>2021</v>
      </c>
      <c r="O8120">
        <v>10</v>
      </c>
      <c r="P8120" s="17" t="s">
        <v>149</v>
      </c>
      <c r="Q8120" t="b" cm="1">
        <f t="array" ref="Q8120">IF(Table1__2[[#This Row],[Product]]="Men's",Male)</f>
        <v>0</v>
      </c>
      <c r="R8120" t="str">
        <f>IF(Table1__2[[#This Row],[Product]]="Men's Street Footwear","Male","Female")</f>
        <v>Female</v>
      </c>
    </row>
    <row r="8121" spans="1:18" x14ac:dyDescent="0.25">
      <c r="A8121" s="17" t="s">
        <v>26</v>
      </c>
      <c r="B8121">
        <v>1197831</v>
      </c>
      <c r="C8121" s="20">
        <v>44478</v>
      </c>
      <c r="D8121" s="17" t="s">
        <v>27</v>
      </c>
      <c r="E8121" s="17" t="s">
        <v>28</v>
      </c>
      <c r="F8121" s="17" t="s">
        <v>39</v>
      </c>
      <c r="G8121" s="17" t="s">
        <v>22</v>
      </c>
      <c r="H8121">
        <v>39</v>
      </c>
      <c r="I8121">
        <v>190</v>
      </c>
      <c r="J8121">
        <v>741</v>
      </c>
      <c r="K8121">
        <v>429.78</v>
      </c>
      <c r="L8121" s="17" t="s">
        <v>23</v>
      </c>
      <c r="M8121" s="21">
        <v>50580</v>
      </c>
      <c r="N8121">
        <v>2021</v>
      </c>
      <c r="O8121">
        <v>10</v>
      </c>
      <c r="P8121" s="17" t="s">
        <v>149</v>
      </c>
      <c r="Q8121" t="b" cm="1">
        <f t="array" ref="Q8121">IF(Table1__2[[#This Row],[Product]]="Men's",Male)</f>
        <v>0</v>
      </c>
      <c r="R8121" t="str">
        <f>IF(Table1__2[[#This Row],[Product]]="Men's Street Footwear","Male","Female")</f>
        <v>Female</v>
      </c>
    </row>
    <row r="8122" spans="1:18" x14ac:dyDescent="0.25">
      <c r="A8122" s="17" t="s">
        <v>26</v>
      </c>
      <c r="B8122">
        <v>1197831</v>
      </c>
      <c r="C8122" s="20">
        <v>44479</v>
      </c>
      <c r="D8122" s="17" t="s">
        <v>27</v>
      </c>
      <c r="E8122" s="17" t="s">
        <v>28</v>
      </c>
      <c r="F8122" s="17" t="s">
        <v>39</v>
      </c>
      <c r="G8122" s="17" t="s">
        <v>16</v>
      </c>
      <c r="H8122">
        <v>31</v>
      </c>
      <c r="I8122">
        <v>225</v>
      </c>
      <c r="J8122">
        <v>697.5</v>
      </c>
      <c r="K8122">
        <v>299.92500000000001</v>
      </c>
      <c r="L8122" s="17" t="s">
        <v>23</v>
      </c>
      <c r="M8122" s="21">
        <v>50581</v>
      </c>
      <c r="N8122">
        <v>2021</v>
      </c>
      <c r="O8122">
        <v>10</v>
      </c>
      <c r="P8122" s="17" t="s">
        <v>149</v>
      </c>
      <c r="Q8122" t="b" cm="1">
        <f t="array" ref="Q8122">IF(Table1__2[[#This Row],[Product]]="Men's",Male)</f>
        <v>0</v>
      </c>
      <c r="R8122" t="str">
        <f>IF(Table1__2[[#This Row],[Product]]="Men's Street Footwear","Male","Female")</f>
        <v>Male</v>
      </c>
    </row>
    <row r="8123" spans="1:18" x14ac:dyDescent="0.25">
      <c r="A8123" s="17" t="s">
        <v>26</v>
      </c>
      <c r="B8123">
        <v>1197831</v>
      </c>
      <c r="C8123" s="20">
        <v>44480</v>
      </c>
      <c r="D8123" s="17" t="s">
        <v>27</v>
      </c>
      <c r="E8123" s="17" t="s">
        <v>28</v>
      </c>
      <c r="F8123" s="17" t="s">
        <v>39</v>
      </c>
      <c r="G8123" s="17" t="s">
        <v>18</v>
      </c>
      <c r="H8123">
        <v>27</v>
      </c>
      <c r="I8123">
        <v>218</v>
      </c>
      <c r="J8123">
        <v>588.6</v>
      </c>
      <c r="K8123">
        <v>264.87</v>
      </c>
      <c r="L8123" s="17" t="s">
        <v>23</v>
      </c>
      <c r="M8123" s="21">
        <v>50582</v>
      </c>
      <c r="N8123">
        <v>2021</v>
      </c>
      <c r="O8123">
        <v>10</v>
      </c>
      <c r="P8123" s="17" t="s">
        <v>149</v>
      </c>
      <c r="Q8123" t="b" cm="1">
        <f t="array" ref="Q8123">IF(Table1__2[[#This Row],[Product]]="Men's",Male)</f>
        <v>0</v>
      </c>
      <c r="R8123" t="str">
        <f>IF(Table1__2[[#This Row],[Product]]="Men's Street Footwear","Male","Female")</f>
        <v>Female</v>
      </c>
    </row>
    <row r="8124" spans="1:18" x14ac:dyDescent="0.25">
      <c r="A8124" s="17" t="s">
        <v>26</v>
      </c>
      <c r="B8124">
        <v>1197831</v>
      </c>
      <c r="C8124" s="20">
        <v>44481</v>
      </c>
      <c r="D8124" s="17" t="s">
        <v>27</v>
      </c>
      <c r="E8124" s="17" t="s">
        <v>28</v>
      </c>
      <c r="F8124" s="17" t="s">
        <v>39</v>
      </c>
      <c r="G8124" s="17" t="s">
        <v>19</v>
      </c>
      <c r="H8124">
        <v>51</v>
      </c>
      <c r="I8124">
        <v>228</v>
      </c>
      <c r="J8124">
        <v>1162.8</v>
      </c>
      <c r="K8124">
        <v>511.63200000000001</v>
      </c>
      <c r="L8124" s="17" t="s">
        <v>23</v>
      </c>
      <c r="M8124" s="21">
        <v>50583</v>
      </c>
      <c r="N8124">
        <v>2021</v>
      </c>
      <c r="O8124">
        <v>10</v>
      </c>
      <c r="P8124" s="17" t="s">
        <v>149</v>
      </c>
      <c r="Q8124" t="b" cm="1">
        <f t="array" ref="Q8124">IF(Table1__2[[#This Row],[Product]]="Men's",Male)</f>
        <v>0</v>
      </c>
      <c r="R8124" t="str">
        <f>IF(Table1__2[[#This Row],[Product]]="Men's Street Footwear","Male","Female")</f>
        <v>Female</v>
      </c>
    </row>
    <row r="8125" spans="1:18" x14ac:dyDescent="0.25">
      <c r="A8125" s="17" t="s">
        <v>26</v>
      </c>
      <c r="B8125">
        <v>1197831</v>
      </c>
      <c r="C8125" s="20">
        <v>44482</v>
      </c>
      <c r="D8125" s="17" t="s">
        <v>27</v>
      </c>
      <c r="E8125" s="17" t="s">
        <v>28</v>
      </c>
      <c r="F8125" s="17" t="s">
        <v>39</v>
      </c>
      <c r="G8125" s="17" t="s">
        <v>20</v>
      </c>
      <c r="H8125">
        <v>50</v>
      </c>
      <c r="I8125">
        <v>160</v>
      </c>
      <c r="J8125">
        <v>800</v>
      </c>
      <c r="K8125">
        <v>416</v>
      </c>
      <c r="L8125" s="17" t="s">
        <v>23</v>
      </c>
      <c r="M8125" s="21">
        <v>50584</v>
      </c>
      <c r="N8125">
        <v>2021</v>
      </c>
      <c r="O8125">
        <v>10</v>
      </c>
      <c r="P8125" s="17" t="s">
        <v>149</v>
      </c>
      <c r="Q8125" t="b" cm="1">
        <f t="array" ref="Q8125">IF(Table1__2[[#This Row],[Product]]="Men's",Male)</f>
        <v>0</v>
      </c>
      <c r="R8125" t="str">
        <f>IF(Table1__2[[#This Row],[Product]]="Men's Street Footwear","Male","Female")</f>
        <v>Female</v>
      </c>
    </row>
    <row r="8126" spans="1:18" x14ac:dyDescent="0.25">
      <c r="A8126" s="17" t="s">
        <v>26</v>
      </c>
      <c r="B8126">
        <v>1197831</v>
      </c>
      <c r="C8126" s="20">
        <v>44483</v>
      </c>
      <c r="D8126" s="17" t="s">
        <v>27</v>
      </c>
      <c r="E8126" s="17" t="s">
        <v>28</v>
      </c>
      <c r="F8126" s="17" t="s">
        <v>39</v>
      </c>
      <c r="G8126" s="17" t="s">
        <v>21</v>
      </c>
      <c r="H8126">
        <v>46</v>
      </c>
      <c r="I8126">
        <v>162</v>
      </c>
      <c r="J8126">
        <v>745.2</v>
      </c>
      <c r="K8126">
        <v>290.62799999999999</v>
      </c>
      <c r="L8126" s="17" t="s">
        <v>23</v>
      </c>
      <c r="M8126" s="21">
        <v>50585</v>
      </c>
      <c r="N8126">
        <v>2021</v>
      </c>
      <c r="O8126">
        <v>10</v>
      </c>
      <c r="P8126" s="17" t="s">
        <v>149</v>
      </c>
      <c r="Q8126" t="b" cm="1">
        <f t="array" ref="Q8126">IF(Table1__2[[#This Row],[Product]]="Men's",Male)</f>
        <v>0</v>
      </c>
      <c r="R8126" t="str">
        <f>IF(Table1__2[[#This Row],[Product]]="Men's Street Footwear","Male","Female")</f>
        <v>Female</v>
      </c>
    </row>
    <row r="8127" spans="1:18" x14ac:dyDescent="0.25">
      <c r="A8127" s="17" t="s">
        <v>26</v>
      </c>
      <c r="B8127">
        <v>1197831</v>
      </c>
      <c r="C8127" s="20">
        <v>44484</v>
      </c>
      <c r="D8127" s="17" t="s">
        <v>27</v>
      </c>
      <c r="E8127" s="17" t="s">
        <v>28</v>
      </c>
      <c r="F8127" s="17" t="s">
        <v>39</v>
      </c>
      <c r="G8127" s="17" t="s">
        <v>22</v>
      </c>
      <c r="H8127">
        <v>51</v>
      </c>
      <c r="I8127">
        <v>236</v>
      </c>
      <c r="J8127">
        <v>1203.5999999999999</v>
      </c>
      <c r="K8127">
        <v>734.19600000000003</v>
      </c>
      <c r="L8127" s="17" t="s">
        <v>23</v>
      </c>
      <c r="M8127" s="21">
        <v>50586</v>
      </c>
      <c r="N8127">
        <v>2021</v>
      </c>
      <c r="O8127">
        <v>10</v>
      </c>
      <c r="P8127" s="17" t="s">
        <v>149</v>
      </c>
      <c r="Q8127" t="b" cm="1">
        <f t="array" ref="Q8127">IF(Table1__2[[#This Row],[Product]]="Men's",Male)</f>
        <v>0</v>
      </c>
      <c r="R8127" t="str">
        <f>IF(Table1__2[[#This Row],[Product]]="Men's Street Footwear","Male","Female")</f>
        <v>Female</v>
      </c>
    </row>
    <row r="8128" spans="1:18" x14ac:dyDescent="0.25">
      <c r="A8128" s="17" t="s">
        <v>26</v>
      </c>
      <c r="B8128">
        <v>1197831</v>
      </c>
      <c r="C8128" s="20">
        <v>44485</v>
      </c>
      <c r="D8128" s="17" t="s">
        <v>27</v>
      </c>
      <c r="E8128" s="17" t="s">
        <v>28</v>
      </c>
      <c r="F8128" s="17" t="s">
        <v>39</v>
      </c>
      <c r="G8128" s="17" t="s">
        <v>16</v>
      </c>
      <c r="H8128">
        <v>46</v>
      </c>
      <c r="I8128">
        <v>281</v>
      </c>
      <c r="J8128">
        <v>1292.5999999999999</v>
      </c>
      <c r="K8128">
        <v>607.52200000000005</v>
      </c>
      <c r="L8128" s="17" t="s">
        <v>23</v>
      </c>
      <c r="M8128" s="21">
        <v>50587</v>
      </c>
      <c r="N8128">
        <v>2021</v>
      </c>
      <c r="O8128">
        <v>10</v>
      </c>
      <c r="P8128" s="17" t="s">
        <v>149</v>
      </c>
      <c r="Q8128" t="b" cm="1">
        <f t="array" ref="Q8128">IF(Table1__2[[#This Row],[Product]]="Men's",Male)</f>
        <v>0</v>
      </c>
      <c r="R8128" t="str">
        <f>IF(Table1__2[[#This Row],[Product]]="Men's Street Footwear","Male","Female")</f>
        <v>Male</v>
      </c>
    </row>
    <row r="8129" spans="1:18" x14ac:dyDescent="0.25">
      <c r="A8129" s="17" t="s">
        <v>26</v>
      </c>
      <c r="B8129">
        <v>1197831</v>
      </c>
      <c r="C8129" s="20">
        <v>44486</v>
      </c>
      <c r="D8129" s="17" t="s">
        <v>27</v>
      </c>
      <c r="E8129" s="17" t="s">
        <v>28</v>
      </c>
      <c r="F8129" s="17" t="s">
        <v>39</v>
      </c>
      <c r="G8129" s="17" t="s">
        <v>18</v>
      </c>
      <c r="H8129">
        <v>39</v>
      </c>
      <c r="I8129">
        <v>248</v>
      </c>
      <c r="J8129">
        <v>967.2</v>
      </c>
      <c r="K8129">
        <v>406.22399999999999</v>
      </c>
      <c r="L8129" s="17" t="s">
        <v>23</v>
      </c>
      <c r="M8129" s="21">
        <v>50588</v>
      </c>
      <c r="N8129">
        <v>2021</v>
      </c>
      <c r="O8129">
        <v>10</v>
      </c>
      <c r="P8129" s="17" t="s">
        <v>149</v>
      </c>
      <c r="Q8129" t="b" cm="1">
        <f t="array" ref="Q8129">IF(Table1__2[[#This Row],[Product]]="Men's",Male)</f>
        <v>0</v>
      </c>
      <c r="R8129" t="str">
        <f>IF(Table1__2[[#This Row],[Product]]="Men's Street Footwear","Male","Female")</f>
        <v>Female</v>
      </c>
    </row>
    <row r="8130" spans="1:18" x14ac:dyDescent="0.25">
      <c r="A8130" s="17" t="s">
        <v>26</v>
      </c>
      <c r="B8130">
        <v>1197831</v>
      </c>
      <c r="C8130" s="20">
        <v>44487</v>
      </c>
      <c r="D8130" s="17" t="s">
        <v>27</v>
      </c>
      <c r="E8130" s="17" t="s">
        <v>28</v>
      </c>
      <c r="F8130" s="17" t="s">
        <v>39</v>
      </c>
      <c r="G8130" s="17" t="s">
        <v>19</v>
      </c>
      <c r="H8130">
        <v>46</v>
      </c>
      <c r="I8130">
        <v>239</v>
      </c>
      <c r="J8130">
        <v>1099.4000000000001</v>
      </c>
      <c r="K8130">
        <v>483.73599999999999</v>
      </c>
      <c r="L8130" s="17" t="s">
        <v>23</v>
      </c>
      <c r="M8130" s="21">
        <v>50589</v>
      </c>
      <c r="N8130">
        <v>2021</v>
      </c>
      <c r="O8130">
        <v>10</v>
      </c>
      <c r="P8130" s="17" t="s">
        <v>149</v>
      </c>
      <c r="Q8130" t="b" cm="1">
        <f t="array" ref="Q8130">IF(Table1__2[[#This Row],[Product]]="Men's",Male)</f>
        <v>0</v>
      </c>
      <c r="R8130" t="str">
        <f>IF(Table1__2[[#This Row],[Product]]="Men's Street Footwear","Male","Female")</f>
        <v>Female</v>
      </c>
    </row>
    <row r="8131" spans="1:18" x14ac:dyDescent="0.25">
      <c r="A8131" s="17" t="s">
        <v>26</v>
      </c>
      <c r="B8131">
        <v>1197831</v>
      </c>
      <c r="C8131" s="20">
        <v>44488</v>
      </c>
      <c r="D8131" s="17" t="s">
        <v>27</v>
      </c>
      <c r="E8131" s="17" t="s">
        <v>28</v>
      </c>
      <c r="F8131" s="17" t="s">
        <v>39</v>
      </c>
      <c r="G8131" s="17" t="s">
        <v>20</v>
      </c>
      <c r="H8131">
        <v>44</v>
      </c>
      <c r="I8131">
        <v>190</v>
      </c>
      <c r="J8131">
        <v>836</v>
      </c>
      <c r="K8131">
        <v>468.16</v>
      </c>
      <c r="L8131" s="17" t="s">
        <v>23</v>
      </c>
      <c r="M8131" s="21">
        <v>50590</v>
      </c>
      <c r="N8131">
        <v>2021</v>
      </c>
      <c r="O8131">
        <v>10</v>
      </c>
      <c r="P8131" s="17" t="s">
        <v>149</v>
      </c>
      <c r="Q8131" t="b" cm="1">
        <f t="array" ref="Q8131">IF(Table1__2[[#This Row],[Product]]="Men's",Male)</f>
        <v>0</v>
      </c>
      <c r="R8131" t="str">
        <f>IF(Table1__2[[#This Row],[Product]]="Men's Street Footwear","Male","Female")</f>
        <v>Female</v>
      </c>
    </row>
    <row r="8132" spans="1:18" x14ac:dyDescent="0.25">
      <c r="A8132" s="17" t="s">
        <v>26</v>
      </c>
      <c r="B8132">
        <v>1197831</v>
      </c>
      <c r="C8132" s="20">
        <v>44489</v>
      </c>
      <c r="D8132" s="17" t="s">
        <v>27</v>
      </c>
      <c r="E8132" s="17" t="s">
        <v>28</v>
      </c>
      <c r="F8132" s="17" t="s">
        <v>39</v>
      </c>
      <c r="G8132" s="17" t="s">
        <v>21</v>
      </c>
      <c r="H8132">
        <v>47</v>
      </c>
      <c r="I8132">
        <v>168</v>
      </c>
      <c r="J8132">
        <v>789.6</v>
      </c>
      <c r="K8132">
        <v>292.15199999999999</v>
      </c>
      <c r="L8132" s="17" t="s">
        <v>23</v>
      </c>
      <c r="M8132" s="21">
        <v>50591</v>
      </c>
      <c r="N8132">
        <v>2021</v>
      </c>
      <c r="O8132">
        <v>10</v>
      </c>
      <c r="P8132" s="17" t="s">
        <v>149</v>
      </c>
      <c r="Q8132" t="b" cm="1">
        <f t="array" ref="Q8132">IF(Table1__2[[#This Row],[Product]]="Men's",Male)</f>
        <v>0</v>
      </c>
      <c r="R8132" t="str">
        <f>IF(Table1__2[[#This Row],[Product]]="Men's Street Footwear","Male","Female")</f>
        <v>Female</v>
      </c>
    </row>
    <row r="8133" spans="1:18" x14ac:dyDescent="0.25">
      <c r="A8133" s="17" t="s">
        <v>26</v>
      </c>
      <c r="B8133">
        <v>1197831</v>
      </c>
      <c r="C8133" s="20">
        <v>44490</v>
      </c>
      <c r="D8133" s="17" t="s">
        <v>27</v>
      </c>
      <c r="E8133" s="17" t="s">
        <v>28</v>
      </c>
      <c r="F8133" s="17" t="s">
        <v>39</v>
      </c>
      <c r="G8133" s="17" t="s">
        <v>22</v>
      </c>
      <c r="H8133">
        <v>54</v>
      </c>
      <c r="I8133">
        <v>256</v>
      </c>
      <c r="J8133">
        <v>1382.4</v>
      </c>
      <c r="K8133">
        <v>829.44</v>
      </c>
      <c r="L8133" s="17" t="s">
        <v>23</v>
      </c>
      <c r="M8133" s="21">
        <v>50592</v>
      </c>
      <c r="N8133">
        <v>2021</v>
      </c>
      <c r="O8133">
        <v>10</v>
      </c>
      <c r="P8133" s="17" t="s">
        <v>149</v>
      </c>
      <c r="Q8133" t="b" cm="1">
        <f t="array" ref="Q8133">IF(Table1__2[[#This Row],[Product]]="Men's",Male)</f>
        <v>0</v>
      </c>
      <c r="R8133" t="str">
        <f>IF(Table1__2[[#This Row],[Product]]="Men's Street Footwear","Male","Female")</f>
        <v>Female</v>
      </c>
    </row>
    <row r="8134" spans="1:18" x14ac:dyDescent="0.25">
      <c r="A8134" s="17" t="s">
        <v>13</v>
      </c>
      <c r="B8134">
        <v>1185732</v>
      </c>
      <c r="C8134" s="20">
        <v>44491</v>
      </c>
      <c r="D8134" s="17" t="s">
        <v>27</v>
      </c>
      <c r="E8134" s="17" t="s">
        <v>28</v>
      </c>
      <c r="F8134" s="17" t="s">
        <v>39</v>
      </c>
      <c r="G8134" s="17" t="s">
        <v>16</v>
      </c>
      <c r="H8134">
        <v>34</v>
      </c>
      <c r="I8134">
        <v>128</v>
      </c>
      <c r="J8134">
        <v>435.2</v>
      </c>
      <c r="K8134">
        <v>269.82400000000001</v>
      </c>
      <c r="L8134" s="17" t="s">
        <v>23</v>
      </c>
      <c r="M8134" s="21">
        <v>50593</v>
      </c>
      <c r="N8134">
        <v>2021</v>
      </c>
      <c r="O8134">
        <v>10</v>
      </c>
      <c r="P8134" s="17" t="s">
        <v>149</v>
      </c>
      <c r="Q8134" t="b" cm="1">
        <f t="array" ref="Q8134">IF(Table1__2[[#This Row],[Product]]="Men's",Male)</f>
        <v>0</v>
      </c>
      <c r="R8134" t="str">
        <f>IF(Table1__2[[#This Row],[Product]]="Men's Street Footwear","Male","Female")</f>
        <v>Male</v>
      </c>
    </row>
    <row r="8135" spans="1:18" x14ac:dyDescent="0.25">
      <c r="A8135" s="17" t="s">
        <v>13</v>
      </c>
      <c r="B8135">
        <v>1185732</v>
      </c>
      <c r="C8135" s="20">
        <v>44492</v>
      </c>
      <c r="D8135" s="17" t="s">
        <v>27</v>
      </c>
      <c r="E8135" s="17" t="s">
        <v>28</v>
      </c>
      <c r="F8135" s="17" t="s">
        <v>39</v>
      </c>
      <c r="G8135" s="17" t="s">
        <v>18</v>
      </c>
      <c r="H8135">
        <v>34</v>
      </c>
      <c r="I8135">
        <v>68</v>
      </c>
      <c r="J8135">
        <v>231.2</v>
      </c>
      <c r="K8135">
        <v>90.168000000000006</v>
      </c>
      <c r="L8135" s="17" t="s">
        <v>23</v>
      </c>
      <c r="M8135" s="21">
        <v>50594</v>
      </c>
      <c r="N8135">
        <v>2021</v>
      </c>
      <c r="O8135">
        <v>10</v>
      </c>
      <c r="P8135" s="17" t="s">
        <v>149</v>
      </c>
      <c r="Q8135" t="b" cm="1">
        <f t="array" ref="Q8135">IF(Table1__2[[#This Row],[Product]]="Men's",Male)</f>
        <v>0</v>
      </c>
      <c r="R8135" t="str">
        <f>IF(Table1__2[[#This Row],[Product]]="Men's Street Footwear","Male","Female")</f>
        <v>Female</v>
      </c>
    </row>
    <row r="8136" spans="1:18" x14ac:dyDescent="0.25">
      <c r="A8136" s="17" t="s">
        <v>13</v>
      </c>
      <c r="B8136">
        <v>1185732</v>
      </c>
      <c r="C8136" s="20">
        <v>44493</v>
      </c>
      <c r="D8136" s="17" t="s">
        <v>27</v>
      </c>
      <c r="E8136" s="17" t="s">
        <v>28</v>
      </c>
      <c r="F8136" s="17" t="s">
        <v>39</v>
      </c>
      <c r="G8136" s="17" t="s">
        <v>19</v>
      </c>
      <c r="H8136">
        <v>28</v>
      </c>
      <c r="I8136">
        <v>72</v>
      </c>
      <c r="J8136">
        <v>201.6</v>
      </c>
      <c r="K8136">
        <v>84.671999999999997</v>
      </c>
      <c r="L8136" s="17" t="s">
        <v>23</v>
      </c>
      <c r="M8136" s="21">
        <v>50595</v>
      </c>
      <c r="N8136">
        <v>2021</v>
      </c>
      <c r="O8136">
        <v>10</v>
      </c>
      <c r="P8136" s="17" t="s">
        <v>149</v>
      </c>
      <c r="Q8136" t="b" cm="1">
        <f t="array" ref="Q8136">IF(Table1__2[[#This Row],[Product]]="Men's",Male)</f>
        <v>0</v>
      </c>
      <c r="R8136" t="str">
        <f>IF(Table1__2[[#This Row],[Product]]="Men's Street Footwear","Male","Female")</f>
        <v>Female</v>
      </c>
    </row>
    <row r="8137" spans="1:18" x14ac:dyDescent="0.25">
      <c r="A8137" s="17" t="s">
        <v>13</v>
      </c>
      <c r="B8137">
        <v>1185732</v>
      </c>
      <c r="C8137" s="20">
        <v>44494</v>
      </c>
      <c r="D8137" s="17" t="s">
        <v>27</v>
      </c>
      <c r="E8137" s="17" t="s">
        <v>28</v>
      </c>
      <c r="F8137" s="17" t="s">
        <v>39</v>
      </c>
      <c r="G8137" s="17" t="s">
        <v>20</v>
      </c>
      <c r="H8137">
        <v>28</v>
      </c>
      <c r="I8137">
        <v>23</v>
      </c>
      <c r="J8137">
        <v>64.400000000000006</v>
      </c>
      <c r="K8137">
        <v>27.692</v>
      </c>
      <c r="L8137" s="17" t="s">
        <v>23</v>
      </c>
      <c r="M8137" s="21">
        <v>50596</v>
      </c>
      <c r="N8137">
        <v>2021</v>
      </c>
      <c r="O8137">
        <v>10</v>
      </c>
      <c r="P8137" s="17" t="s">
        <v>149</v>
      </c>
      <c r="Q8137" t="b" cm="1">
        <f t="array" ref="Q8137">IF(Table1__2[[#This Row],[Product]]="Men's",Male)</f>
        <v>0</v>
      </c>
      <c r="R8137" t="str">
        <f>IF(Table1__2[[#This Row],[Product]]="Men's Street Footwear","Male","Female")</f>
        <v>Female</v>
      </c>
    </row>
    <row r="8138" spans="1:18" x14ac:dyDescent="0.25">
      <c r="A8138" s="17" t="s">
        <v>13</v>
      </c>
      <c r="B8138">
        <v>1185732</v>
      </c>
      <c r="C8138" s="20">
        <v>44495</v>
      </c>
      <c r="D8138" s="17" t="s">
        <v>14</v>
      </c>
      <c r="E8138" s="17" t="s">
        <v>40</v>
      </c>
      <c r="F8138" s="17" t="s">
        <v>41</v>
      </c>
      <c r="G8138" s="17" t="s">
        <v>21</v>
      </c>
      <c r="H8138">
        <v>42</v>
      </c>
      <c r="I8138">
        <v>41</v>
      </c>
      <c r="J8138">
        <v>172.2</v>
      </c>
      <c r="K8138">
        <v>70.602000000000004</v>
      </c>
      <c r="L8138" s="17" t="s">
        <v>23</v>
      </c>
      <c r="M8138" s="21">
        <v>50597</v>
      </c>
      <c r="N8138">
        <v>2021</v>
      </c>
      <c r="O8138">
        <v>10</v>
      </c>
      <c r="P8138" s="17" t="s">
        <v>149</v>
      </c>
      <c r="Q8138" t="b" cm="1">
        <f t="array" ref="Q8138">IF(Table1__2[[#This Row],[Product]]="Men's",Male)</f>
        <v>0</v>
      </c>
      <c r="R8138" t="str">
        <f>IF(Table1__2[[#This Row],[Product]]="Men's Street Footwear","Male","Female")</f>
        <v>Female</v>
      </c>
    </row>
    <row r="8139" spans="1:18" x14ac:dyDescent="0.25">
      <c r="A8139" s="17" t="s">
        <v>13</v>
      </c>
      <c r="B8139">
        <v>1185732</v>
      </c>
      <c r="C8139" s="20">
        <v>44496</v>
      </c>
      <c r="D8139" s="17" t="s">
        <v>14</v>
      </c>
      <c r="E8139" s="17" t="s">
        <v>40</v>
      </c>
      <c r="F8139" s="17" t="s">
        <v>41</v>
      </c>
      <c r="G8139" s="17" t="s">
        <v>22</v>
      </c>
      <c r="H8139">
        <v>32</v>
      </c>
      <c r="I8139">
        <v>70</v>
      </c>
      <c r="J8139">
        <v>224</v>
      </c>
      <c r="K8139">
        <v>76.16</v>
      </c>
      <c r="L8139" s="17" t="s">
        <v>23</v>
      </c>
      <c r="M8139" s="21">
        <v>50598</v>
      </c>
      <c r="N8139">
        <v>2021</v>
      </c>
      <c r="O8139">
        <v>10</v>
      </c>
      <c r="P8139" s="17" t="s">
        <v>149</v>
      </c>
      <c r="Q8139" t="b" cm="1">
        <f t="array" ref="Q8139">IF(Table1__2[[#This Row],[Product]]="Men's",Male)</f>
        <v>0</v>
      </c>
      <c r="R8139" t="str">
        <f>IF(Table1__2[[#This Row],[Product]]="Men's Street Footwear","Male","Female")</f>
        <v>Female</v>
      </c>
    </row>
    <row r="8140" spans="1:18" x14ac:dyDescent="0.25">
      <c r="A8140" s="17" t="s">
        <v>13</v>
      </c>
      <c r="B8140">
        <v>1185732</v>
      </c>
      <c r="C8140" s="20">
        <v>44497</v>
      </c>
      <c r="D8140" s="17" t="s">
        <v>14</v>
      </c>
      <c r="E8140" s="17" t="s">
        <v>40</v>
      </c>
      <c r="F8140" s="17" t="s">
        <v>41</v>
      </c>
      <c r="G8140" s="17" t="s">
        <v>16</v>
      </c>
      <c r="H8140">
        <v>32</v>
      </c>
      <c r="I8140">
        <v>166</v>
      </c>
      <c r="J8140">
        <v>531.20000000000005</v>
      </c>
      <c r="K8140">
        <v>318.72000000000003</v>
      </c>
      <c r="L8140" s="17" t="s">
        <v>23</v>
      </c>
      <c r="M8140" s="21">
        <v>50599</v>
      </c>
      <c r="N8140">
        <v>2021</v>
      </c>
      <c r="O8140">
        <v>10</v>
      </c>
      <c r="P8140" s="17" t="s">
        <v>149</v>
      </c>
      <c r="Q8140" t="b" cm="1">
        <f t="array" ref="Q8140">IF(Table1__2[[#This Row],[Product]]="Men's",Male)</f>
        <v>0</v>
      </c>
      <c r="R8140" t="str">
        <f>IF(Table1__2[[#This Row],[Product]]="Men's Street Footwear","Male","Female")</f>
        <v>Male</v>
      </c>
    </row>
    <row r="8141" spans="1:18" x14ac:dyDescent="0.25">
      <c r="A8141" s="17" t="s">
        <v>13</v>
      </c>
      <c r="B8141">
        <v>1185732</v>
      </c>
      <c r="C8141" s="20">
        <v>44498</v>
      </c>
      <c r="D8141" s="17" t="s">
        <v>14</v>
      </c>
      <c r="E8141" s="17" t="s">
        <v>40</v>
      </c>
      <c r="F8141" s="17" t="s">
        <v>41</v>
      </c>
      <c r="G8141" s="17" t="s">
        <v>18</v>
      </c>
      <c r="H8141">
        <v>32</v>
      </c>
      <c r="I8141">
        <v>44</v>
      </c>
      <c r="J8141">
        <v>140.80000000000001</v>
      </c>
      <c r="K8141">
        <v>56.32</v>
      </c>
      <c r="L8141" s="17" t="s">
        <v>23</v>
      </c>
      <c r="M8141" s="21">
        <v>50600</v>
      </c>
      <c r="N8141">
        <v>2021</v>
      </c>
      <c r="O8141">
        <v>10</v>
      </c>
      <c r="P8141" s="17" t="s">
        <v>149</v>
      </c>
      <c r="Q8141" t="b" cm="1">
        <f t="array" ref="Q8141">IF(Table1__2[[#This Row],[Product]]="Men's",Male)</f>
        <v>0</v>
      </c>
      <c r="R8141" t="str">
        <f>IF(Table1__2[[#This Row],[Product]]="Men's Street Footwear","Male","Female")</f>
        <v>Female</v>
      </c>
    </row>
    <row r="8142" spans="1:18" x14ac:dyDescent="0.25">
      <c r="A8142" s="17" t="s">
        <v>13</v>
      </c>
      <c r="B8142">
        <v>1185732</v>
      </c>
      <c r="C8142" s="20">
        <v>44499</v>
      </c>
      <c r="D8142" s="17" t="s">
        <v>14</v>
      </c>
      <c r="E8142" s="17" t="s">
        <v>40</v>
      </c>
      <c r="F8142" s="17" t="s">
        <v>41</v>
      </c>
      <c r="G8142" s="17" t="s">
        <v>19</v>
      </c>
      <c r="H8142">
        <v>25</v>
      </c>
      <c r="I8142">
        <v>54</v>
      </c>
      <c r="J8142">
        <v>135</v>
      </c>
      <c r="K8142">
        <v>60.75</v>
      </c>
      <c r="L8142" s="17" t="s">
        <v>23</v>
      </c>
      <c r="M8142" s="21">
        <v>50601</v>
      </c>
      <c r="N8142">
        <v>2021</v>
      </c>
      <c r="O8142">
        <v>10</v>
      </c>
      <c r="P8142" s="17" t="s">
        <v>149</v>
      </c>
      <c r="Q8142" t="b" cm="1">
        <f t="array" ref="Q8142">IF(Table1__2[[#This Row],[Product]]="Men's",Male)</f>
        <v>0</v>
      </c>
      <c r="R8142" t="str">
        <f>IF(Table1__2[[#This Row],[Product]]="Men's Street Footwear","Male","Female")</f>
        <v>Female</v>
      </c>
    </row>
    <row r="8143" spans="1:18" x14ac:dyDescent="0.25">
      <c r="A8143" s="17" t="s">
        <v>13</v>
      </c>
      <c r="B8143">
        <v>1185732</v>
      </c>
      <c r="C8143" s="20">
        <v>44500</v>
      </c>
      <c r="D8143" s="17" t="s">
        <v>14</v>
      </c>
      <c r="E8143" s="17" t="s">
        <v>40</v>
      </c>
      <c r="F8143" s="17" t="s">
        <v>41</v>
      </c>
      <c r="G8143" s="17" t="s">
        <v>20</v>
      </c>
      <c r="H8143">
        <v>28</v>
      </c>
      <c r="I8143">
        <v>17</v>
      </c>
      <c r="J8143">
        <v>47.6</v>
      </c>
      <c r="K8143">
        <v>19.992000000000001</v>
      </c>
      <c r="L8143" s="17" t="s">
        <v>23</v>
      </c>
      <c r="M8143" s="21">
        <v>50602</v>
      </c>
      <c r="N8143">
        <v>2021</v>
      </c>
      <c r="O8143">
        <v>10</v>
      </c>
      <c r="P8143" s="17" t="s">
        <v>149</v>
      </c>
      <c r="Q8143" t="b" cm="1">
        <f t="array" ref="Q8143">IF(Table1__2[[#This Row],[Product]]="Men's",Male)</f>
        <v>0</v>
      </c>
      <c r="R8143" t="str">
        <f>IF(Table1__2[[#This Row],[Product]]="Men's Street Footwear","Male","Female")</f>
        <v>Female</v>
      </c>
    </row>
    <row r="8144" spans="1:18" x14ac:dyDescent="0.25">
      <c r="A8144" s="17" t="s">
        <v>13</v>
      </c>
      <c r="B8144">
        <v>1185732</v>
      </c>
      <c r="C8144" s="20">
        <v>44501</v>
      </c>
      <c r="D8144" s="17" t="s">
        <v>14</v>
      </c>
      <c r="E8144" s="17" t="s">
        <v>40</v>
      </c>
      <c r="F8144" s="17" t="s">
        <v>41</v>
      </c>
      <c r="G8144" s="17" t="s">
        <v>21</v>
      </c>
      <c r="H8144">
        <v>39</v>
      </c>
      <c r="I8144">
        <v>40</v>
      </c>
      <c r="J8144">
        <v>156</v>
      </c>
      <c r="K8144">
        <v>57.72</v>
      </c>
      <c r="L8144" s="17" t="s">
        <v>23</v>
      </c>
      <c r="M8144" s="21">
        <v>50603</v>
      </c>
      <c r="N8144">
        <v>2021</v>
      </c>
      <c r="O8144">
        <v>11</v>
      </c>
      <c r="P8144" s="17" t="s">
        <v>150</v>
      </c>
      <c r="Q8144" t="b" cm="1">
        <f t="array" ref="Q8144">IF(Table1__2[[#This Row],[Product]]="Men's",Male)</f>
        <v>0</v>
      </c>
      <c r="R8144" t="str">
        <f>IF(Table1__2[[#This Row],[Product]]="Men's Street Footwear","Male","Female")</f>
        <v>Female</v>
      </c>
    </row>
    <row r="8145" spans="1:18" x14ac:dyDescent="0.25">
      <c r="A8145" s="17" t="s">
        <v>13</v>
      </c>
      <c r="B8145">
        <v>1185732</v>
      </c>
      <c r="C8145" s="20">
        <v>44502</v>
      </c>
      <c r="D8145" s="17" t="s">
        <v>14</v>
      </c>
      <c r="E8145" s="17" t="s">
        <v>40</v>
      </c>
      <c r="F8145" s="17" t="s">
        <v>41</v>
      </c>
      <c r="G8145" s="17" t="s">
        <v>22</v>
      </c>
      <c r="H8145">
        <v>30</v>
      </c>
      <c r="I8145">
        <v>74</v>
      </c>
      <c r="J8145">
        <v>222</v>
      </c>
      <c r="K8145">
        <v>77.7</v>
      </c>
      <c r="L8145" s="17" t="s">
        <v>23</v>
      </c>
      <c r="M8145" s="21">
        <v>50604</v>
      </c>
      <c r="N8145">
        <v>2021</v>
      </c>
      <c r="O8145">
        <v>11</v>
      </c>
      <c r="P8145" s="17" t="s">
        <v>150</v>
      </c>
      <c r="Q8145" t="b" cm="1">
        <f t="array" ref="Q8145">IF(Table1__2[[#This Row],[Product]]="Men's",Male)</f>
        <v>0</v>
      </c>
      <c r="R8145" t="str">
        <f>IF(Table1__2[[#This Row],[Product]]="Men's Street Footwear","Male","Female")</f>
        <v>Female</v>
      </c>
    </row>
    <row r="8146" spans="1:18" x14ac:dyDescent="0.25">
      <c r="A8146" s="17" t="s">
        <v>13</v>
      </c>
      <c r="B8146">
        <v>1185732</v>
      </c>
      <c r="C8146" s="20">
        <v>44503</v>
      </c>
      <c r="D8146" s="17" t="s">
        <v>14</v>
      </c>
      <c r="E8146" s="17" t="s">
        <v>40</v>
      </c>
      <c r="F8146" s="17" t="s">
        <v>41</v>
      </c>
      <c r="G8146" s="17" t="s">
        <v>16</v>
      </c>
      <c r="H8146">
        <v>39</v>
      </c>
      <c r="I8146">
        <v>156</v>
      </c>
      <c r="J8146">
        <v>608.4</v>
      </c>
      <c r="K8146">
        <v>352.87200000000001</v>
      </c>
      <c r="L8146" s="17" t="s">
        <v>23</v>
      </c>
      <c r="M8146" s="21">
        <v>50605</v>
      </c>
      <c r="N8146">
        <v>2021</v>
      </c>
      <c r="O8146">
        <v>11</v>
      </c>
      <c r="P8146" s="17" t="s">
        <v>150</v>
      </c>
      <c r="Q8146" t="b" cm="1">
        <f t="array" ref="Q8146">IF(Table1__2[[#This Row],[Product]]="Men's",Male)</f>
        <v>0</v>
      </c>
      <c r="R8146" t="str">
        <f>IF(Table1__2[[#This Row],[Product]]="Men's Street Footwear","Male","Female")</f>
        <v>Male</v>
      </c>
    </row>
    <row r="8147" spans="1:18" x14ac:dyDescent="0.25">
      <c r="A8147" s="17" t="s">
        <v>13</v>
      </c>
      <c r="B8147">
        <v>1185732</v>
      </c>
      <c r="C8147" s="20">
        <v>44504</v>
      </c>
      <c r="D8147" s="17" t="s">
        <v>14</v>
      </c>
      <c r="E8147" s="17" t="s">
        <v>40</v>
      </c>
      <c r="F8147" s="17" t="s">
        <v>41</v>
      </c>
      <c r="G8147" s="17" t="s">
        <v>18</v>
      </c>
      <c r="H8147">
        <v>33</v>
      </c>
      <c r="I8147">
        <v>53</v>
      </c>
      <c r="J8147">
        <v>174.9</v>
      </c>
      <c r="K8147">
        <v>64.712999999999994</v>
      </c>
      <c r="L8147" s="17" t="s">
        <v>23</v>
      </c>
      <c r="M8147" s="21">
        <v>50606</v>
      </c>
      <c r="N8147">
        <v>2021</v>
      </c>
      <c r="O8147">
        <v>11</v>
      </c>
      <c r="P8147" s="17" t="s">
        <v>150</v>
      </c>
      <c r="Q8147" t="b" cm="1">
        <f t="array" ref="Q8147">IF(Table1__2[[#This Row],[Product]]="Men's",Male)</f>
        <v>0</v>
      </c>
      <c r="R8147" t="str">
        <f>IF(Table1__2[[#This Row],[Product]]="Men's Street Footwear","Male","Female")</f>
        <v>Female</v>
      </c>
    </row>
    <row r="8148" spans="1:18" x14ac:dyDescent="0.25">
      <c r="A8148" s="17" t="s">
        <v>13</v>
      </c>
      <c r="B8148">
        <v>1185732</v>
      </c>
      <c r="C8148" s="20">
        <v>44505</v>
      </c>
      <c r="D8148" s="17" t="s">
        <v>14</v>
      </c>
      <c r="E8148" s="17" t="s">
        <v>40</v>
      </c>
      <c r="F8148" s="17" t="s">
        <v>41</v>
      </c>
      <c r="G8148" s="17" t="s">
        <v>19</v>
      </c>
      <c r="H8148">
        <v>29</v>
      </c>
      <c r="I8148">
        <v>58</v>
      </c>
      <c r="J8148">
        <v>168.2</v>
      </c>
      <c r="K8148">
        <v>75.69</v>
      </c>
      <c r="L8148" s="17" t="s">
        <v>23</v>
      </c>
      <c r="M8148" s="21">
        <v>50607</v>
      </c>
      <c r="N8148">
        <v>2021</v>
      </c>
      <c r="O8148">
        <v>11</v>
      </c>
      <c r="P8148" s="17" t="s">
        <v>150</v>
      </c>
      <c r="Q8148" t="b" cm="1">
        <f t="array" ref="Q8148">IF(Table1__2[[#This Row],[Product]]="Men's",Male)</f>
        <v>0</v>
      </c>
      <c r="R8148" t="str">
        <f>IF(Table1__2[[#This Row],[Product]]="Men's Street Footwear","Male","Female")</f>
        <v>Female</v>
      </c>
    </row>
    <row r="8149" spans="1:18" x14ac:dyDescent="0.25">
      <c r="A8149" s="17" t="s">
        <v>13</v>
      </c>
      <c r="B8149">
        <v>1185732</v>
      </c>
      <c r="C8149" s="20">
        <v>44506</v>
      </c>
      <c r="D8149" s="17" t="s">
        <v>14</v>
      </c>
      <c r="E8149" s="17" t="s">
        <v>40</v>
      </c>
      <c r="F8149" s="17" t="s">
        <v>41</v>
      </c>
      <c r="G8149" s="17" t="s">
        <v>20</v>
      </c>
      <c r="H8149">
        <v>32</v>
      </c>
      <c r="I8149">
        <v>8</v>
      </c>
      <c r="J8149">
        <v>25.6</v>
      </c>
      <c r="K8149">
        <v>11.263999999999999</v>
      </c>
      <c r="L8149" s="17" t="s">
        <v>23</v>
      </c>
      <c r="M8149" s="21">
        <v>50608</v>
      </c>
      <c r="N8149">
        <v>2021</v>
      </c>
      <c r="O8149">
        <v>11</v>
      </c>
      <c r="P8149" s="17" t="s">
        <v>150</v>
      </c>
      <c r="Q8149" t="b" cm="1">
        <f t="array" ref="Q8149">IF(Table1__2[[#This Row],[Product]]="Men's",Male)</f>
        <v>0</v>
      </c>
      <c r="R8149" t="str">
        <f>IF(Table1__2[[#This Row],[Product]]="Men's Street Footwear","Male","Female")</f>
        <v>Female</v>
      </c>
    </row>
    <row r="8150" spans="1:18" x14ac:dyDescent="0.25">
      <c r="A8150" s="17" t="s">
        <v>13</v>
      </c>
      <c r="B8150">
        <v>1185732</v>
      </c>
      <c r="C8150" s="20">
        <v>44507</v>
      </c>
      <c r="D8150" s="17" t="s">
        <v>14</v>
      </c>
      <c r="E8150" s="17" t="s">
        <v>40</v>
      </c>
      <c r="F8150" s="17" t="s">
        <v>41</v>
      </c>
      <c r="G8150" s="17" t="s">
        <v>21</v>
      </c>
      <c r="H8150">
        <v>41</v>
      </c>
      <c r="I8150">
        <v>24</v>
      </c>
      <c r="J8150">
        <v>98.4</v>
      </c>
      <c r="K8150">
        <v>33.456000000000003</v>
      </c>
      <c r="L8150" s="17" t="s">
        <v>23</v>
      </c>
      <c r="M8150" s="21">
        <v>50609</v>
      </c>
      <c r="N8150">
        <v>2021</v>
      </c>
      <c r="O8150">
        <v>11</v>
      </c>
      <c r="P8150" s="17" t="s">
        <v>150</v>
      </c>
      <c r="Q8150" t="b" cm="1">
        <f t="array" ref="Q8150">IF(Table1__2[[#This Row],[Product]]="Men's",Male)</f>
        <v>0</v>
      </c>
      <c r="R8150" t="str">
        <f>IF(Table1__2[[#This Row],[Product]]="Men's Street Footwear","Male","Female")</f>
        <v>Female</v>
      </c>
    </row>
    <row r="8151" spans="1:18" x14ac:dyDescent="0.25">
      <c r="A8151" s="17" t="s">
        <v>13</v>
      </c>
      <c r="B8151">
        <v>1185732</v>
      </c>
      <c r="C8151" s="20">
        <v>44508</v>
      </c>
      <c r="D8151" s="17" t="s">
        <v>14</v>
      </c>
      <c r="E8151" s="17" t="s">
        <v>40</v>
      </c>
      <c r="F8151" s="17" t="s">
        <v>41</v>
      </c>
      <c r="G8151" s="17" t="s">
        <v>22</v>
      </c>
      <c r="H8151">
        <v>38</v>
      </c>
      <c r="I8151">
        <v>61</v>
      </c>
      <c r="J8151">
        <v>231.8</v>
      </c>
      <c r="K8151">
        <v>71.858000000000004</v>
      </c>
      <c r="L8151" s="17" t="s">
        <v>23</v>
      </c>
      <c r="M8151" s="21">
        <v>50610</v>
      </c>
      <c r="N8151">
        <v>2021</v>
      </c>
      <c r="O8151">
        <v>11</v>
      </c>
      <c r="P8151" s="17" t="s">
        <v>150</v>
      </c>
      <c r="Q8151" t="b" cm="1">
        <f t="array" ref="Q8151">IF(Table1__2[[#This Row],[Product]]="Men's",Male)</f>
        <v>0</v>
      </c>
      <c r="R8151" t="str">
        <f>IF(Table1__2[[#This Row],[Product]]="Men's Street Footwear","Male","Female")</f>
        <v>Female</v>
      </c>
    </row>
    <row r="8152" spans="1:18" x14ac:dyDescent="0.25">
      <c r="A8152" s="17" t="s">
        <v>13</v>
      </c>
      <c r="B8152">
        <v>1185732</v>
      </c>
      <c r="C8152" s="20">
        <v>44509</v>
      </c>
      <c r="D8152" s="17" t="s">
        <v>14</v>
      </c>
      <c r="E8152" s="17" t="s">
        <v>40</v>
      </c>
      <c r="F8152" s="17" t="s">
        <v>41</v>
      </c>
      <c r="G8152" s="17" t="s">
        <v>16</v>
      </c>
      <c r="H8152">
        <v>35</v>
      </c>
      <c r="I8152">
        <v>140</v>
      </c>
      <c r="J8152">
        <v>490</v>
      </c>
      <c r="K8152">
        <v>279.3</v>
      </c>
      <c r="L8152" s="17" t="s">
        <v>23</v>
      </c>
      <c r="M8152" s="21">
        <v>50611</v>
      </c>
      <c r="N8152">
        <v>2021</v>
      </c>
      <c r="O8152">
        <v>11</v>
      </c>
      <c r="P8152" s="17" t="s">
        <v>150</v>
      </c>
      <c r="Q8152" t="b" cm="1">
        <f t="array" ref="Q8152">IF(Table1__2[[#This Row],[Product]]="Men's",Male)</f>
        <v>0</v>
      </c>
      <c r="R8152" t="str">
        <f>IF(Table1__2[[#This Row],[Product]]="Men's Street Footwear","Male","Female")</f>
        <v>Male</v>
      </c>
    </row>
    <row r="8153" spans="1:18" x14ac:dyDescent="0.25">
      <c r="A8153" s="17" t="s">
        <v>13</v>
      </c>
      <c r="B8153">
        <v>1185732</v>
      </c>
      <c r="C8153" s="20">
        <v>44510</v>
      </c>
      <c r="D8153" s="17" t="s">
        <v>14</v>
      </c>
      <c r="E8153" s="17" t="s">
        <v>40</v>
      </c>
      <c r="F8153" s="17" t="s">
        <v>41</v>
      </c>
      <c r="G8153" s="17" t="s">
        <v>18</v>
      </c>
      <c r="H8153">
        <v>37</v>
      </c>
      <c r="I8153">
        <v>51</v>
      </c>
      <c r="J8153">
        <v>188.7</v>
      </c>
      <c r="K8153">
        <v>60.384</v>
      </c>
      <c r="L8153" s="17" t="s">
        <v>23</v>
      </c>
      <c r="M8153" s="21">
        <v>50612</v>
      </c>
      <c r="N8153">
        <v>2021</v>
      </c>
      <c r="O8153">
        <v>11</v>
      </c>
      <c r="P8153" s="17" t="s">
        <v>150</v>
      </c>
      <c r="Q8153" t="b" cm="1">
        <f t="array" ref="Q8153">IF(Table1__2[[#This Row],[Product]]="Men's",Male)</f>
        <v>0</v>
      </c>
      <c r="R8153" t="str">
        <f>IF(Table1__2[[#This Row],[Product]]="Men's Street Footwear","Male","Female")</f>
        <v>Female</v>
      </c>
    </row>
    <row r="8154" spans="1:18" x14ac:dyDescent="0.25">
      <c r="A8154" s="17" t="s">
        <v>13</v>
      </c>
      <c r="B8154">
        <v>1185732</v>
      </c>
      <c r="C8154" s="20">
        <v>44511</v>
      </c>
      <c r="D8154" s="17" t="s">
        <v>14</v>
      </c>
      <c r="E8154" s="17" t="s">
        <v>40</v>
      </c>
      <c r="F8154" s="17" t="s">
        <v>41</v>
      </c>
      <c r="G8154" s="17" t="s">
        <v>19</v>
      </c>
      <c r="H8154">
        <v>27</v>
      </c>
      <c r="I8154">
        <v>51</v>
      </c>
      <c r="J8154">
        <v>137.69999999999999</v>
      </c>
      <c r="K8154">
        <v>57.834000000000003</v>
      </c>
      <c r="L8154" s="17" t="s">
        <v>23</v>
      </c>
      <c r="M8154" s="21">
        <v>50613</v>
      </c>
      <c r="N8154">
        <v>2021</v>
      </c>
      <c r="O8154">
        <v>11</v>
      </c>
      <c r="P8154" s="17" t="s">
        <v>150</v>
      </c>
      <c r="Q8154" t="b" cm="1">
        <f t="array" ref="Q8154">IF(Table1__2[[#This Row],[Product]]="Men's",Male)</f>
        <v>0</v>
      </c>
      <c r="R8154" t="str">
        <f>IF(Table1__2[[#This Row],[Product]]="Men's Street Footwear","Male","Female")</f>
        <v>Female</v>
      </c>
    </row>
    <row r="8155" spans="1:18" x14ac:dyDescent="0.25">
      <c r="A8155" s="17" t="s">
        <v>13</v>
      </c>
      <c r="B8155">
        <v>1185732</v>
      </c>
      <c r="C8155" s="20">
        <v>44512</v>
      </c>
      <c r="D8155" s="17" t="s">
        <v>14</v>
      </c>
      <c r="E8155" s="17" t="s">
        <v>40</v>
      </c>
      <c r="F8155" s="17" t="s">
        <v>41</v>
      </c>
      <c r="G8155" s="17" t="s">
        <v>20</v>
      </c>
      <c r="H8155">
        <v>36</v>
      </c>
      <c r="I8155">
        <v>24</v>
      </c>
      <c r="J8155">
        <v>86.4</v>
      </c>
      <c r="K8155">
        <v>32.832000000000001</v>
      </c>
      <c r="L8155" s="17" t="s">
        <v>23</v>
      </c>
      <c r="M8155" s="21">
        <v>50614</v>
      </c>
      <c r="N8155">
        <v>2021</v>
      </c>
      <c r="O8155">
        <v>11</v>
      </c>
      <c r="P8155" s="17" t="s">
        <v>150</v>
      </c>
      <c r="Q8155" t="b" cm="1">
        <f t="array" ref="Q8155">IF(Table1__2[[#This Row],[Product]]="Men's",Male)</f>
        <v>0</v>
      </c>
      <c r="R8155" t="str">
        <f>IF(Table1__2[[#This Row],[Product]]="Men's Street Footwear","Male","Female")</f>
        <v>Female</v>
      </c>
    </row>
    <row r="8156" spans="1:18" x14ac:dyDescent="0.25">
      <c r="A8156" s="17" t="s">
        <v>13</v>
      </c>
      <c r="B8156">
        <v>1185732</v>
      </c>
      <c r="C8156" s="20">
        <v>44513</v>
      </c>
      <c r="D8156" s="17" t="s">
        <v>14</v>
      </c>
      <c r="E8156" s="17" t="s">
        <v>40</v>
      </c>
      <c r="F8156" s="17" t="s">
        <v>41</v>
      </c>
      <c r="G8156" s="17" t="s">
        <v>21</v>
      </c>
      <c r="H8156">
        <v>45</v>
      </c>
      <c r="I8156">
        <v>26</v>
      </c>
      <c r="J8156">
        <v>117</v>
      </c>
      <c r="K8156">
        <v>43.29</v>
      </c>
      <c r="L8156" s="17" t="s">
        <v>23</v>
      </c>
      <c r="M8156" s="21">
        <v>50615</v>
      </c>
      <c r="N8156">
        <v>2021</v>
      </c>
      <c r="O8156">
        <v>11</v>
      </c>
      <c r="P8156" s="17" t="s">
        <v>150</v>
      </c>
      <c r="Q8156" t="b" cm="1">
        <f t="array" ref="Q8156">IF(Table1__2[[#This Row],[Product]]="Men's",Male)</f>
        <v>0</v>
      </c>
      <c r="R8156" t="str">
        <f>IF(Table1__2[[#This Row],[Product]]="Men's Street Footwear","Male","Female")</f>
        <v>Female</v>
      </c>
    </row>
    <row r="8157" spans="1:18" x14ac:dyDescent="0.25">
      <c r="A8157" s="17" t="s">
        <v>13</v>
      </c>
      <c r="B8157">
        <v>1185732</v>
      </c>
      <c r="C8157" s="20">
        <v>44514</v>
      </c>
      <c r="D8157" s="17" t="s">
        <v>14</v>
      </c>
      <c r="E8157" s="17" t="s">
        <v>40</v>
      </c>
      <c r="F8157" s="17" t="s">
        <v>41</v>
      </c>
      <c r="G8157" s="17" t="s">
        <v>22</v>
      </c>
      <c r="H8157">
        <v>39</v>
      </c>
      <c r="I8157">
        <v>64</v>
      </c>
      <c r="J8157">
        <v>249.6</v>
      </c>
      <c r="K8157">
        <v>67.391999999999996</v>
      </c>
      <c r="L8157" s="17" t="s">
        <v>23</v>
      </c>
      <c r="M8157" s="21">
        <v>50616</v>
      </c>
      <c r="N8157">
        <v>2021</v>
      </c>
      <c r="O8157">
        <v>11</v>
      </c>
      <c r="P8157" s="17" t="s">
        <v>150</v>
      </c>
      <c r="Q8157" t="b" cm="1">
        <f t="array" ref="Q8157">IF(Table1__2[[#This Row],[Product]]="Men's",Male)</f>
        <v>0</v>
      </c>
      <c r="R8157" t="str">
        <f>IF(Table1__2[[#This Row],[Product]]="Men's Street Footwear","Male","Female")</f>
        <v>Female</v>
      </c>
    </row>
    <row r="8158" spans="1:18" x14ac:dyDescent="0.25">
      <c r="A8158" s="17" t="s">
        <v>13</v>
      </c>
      <c r="B8158">
        <v>1185732</v>
      </c>
      <c r="C8158" s="20">
        <v>44515</v>
      </c>
      <c r="D8158" s="17" t="s">
        <v>14</v>
      </c>
      <c r="E8158" s="17" t="s">
        <v>40</v>
      </c>
      <c r="F8158" s="17" t="s">
        <v>41</v>
      </c>
      <c r="G8158" s="17" t="s">
        <v>16</v>
      </c>
      <c r="H8158">
        <v>44</v>
      </c>
      <c r="I8158">
        <v>150</v>
      </c>
      <c r="J8158">
        <v>660</v>
      </c>
      <c r="K8158">
        <v>343.2</v>
      </c>
      <c r="L8158" s="17" t="s">
        <v>23</v>
      </c>
      <c r="M8158" s="21">
        <v>50617</v>
      </c>
      <c r="N8158">
        <v>2021</v>
      </c>
      <c r="O8158">
        <v>11</v>
      </c>
      <c r="P8158" s="17" t="s">
        <v>150</v>
      </c>
      <c r="Q8158" t="b" cm="1">
        <f t="array" ref="Q8158">IF(Table1__2[[#This Row],[Product]]="Men's",Male)</f>
        <v>0</v>
      </c>
      <c r="R8158" t="str">
        <f>IF(Table1__2[[#This Row],[Product]]="Men's Street Footwear","Male","Female")</f>
        <v>Male</v>
      </c>
    </row>
    <row r="8159" spans="1:18" x14ac:dyDescent="0.25">
      <c r="A8159" s="17" t="s">
        <v>13</v>
      </c>
      <c r="B8159">
        <v>1185732</v>
      </c>
      <c r="C8159" s="20">
        <v>44516</v>
      </c>
      <c r="D8159" s="17" t="s">
        <v>14</v>
      </c>
      <c r="E8159" s="17" t="s">
        <v>40</v>
      </c>
      <c r="F8159" s="17" t="s">
        <v>41</v>
      </c>
      <c r="G8159" s="17" t="s">
        <v>18</v>
      </c>
      <c r="H8159">
        <v>40</v>
      </c>
      <c r="I8159">
        <v>54</v>
      </c>
      <c r="J8159">
        <v>216</v>
      </c>
      <c r="K8159">
        <v>71.28</v>
      </c>
      <c r="L8159" s="17" t="s">
        <v>23</v>
      </c>
      <c r="M8159" s="21">
        <v>50618</v>
      </c>
      <c r="N8159">
        <v>2021</v>
      </c>
      <c r="O8159">
        <v>11</v>
      </c>
      <c r="P8159" s="17" t="s">
        <v>150</v>
      </c>
      <c r="Q8159" t="b" cm="1">
        <f t="array" ref="Q8159">IF(Table1__2[[#This Row],[Product]]="Men's",Male)</f>
        <v>0</v>
      </c>
      <c r="R8159" t="str">
        <f>IF(Table1__2[[#This Row],[Product]]="Men's Street Footwear","Male","Female")</f>
        <v>Female</v>
      </c>
    </row>
    <row r="8160" spans="1:18" x14ac:dyDescent="0.25">
      <c r="A8160" s="17" t="s">
        <v>13</v>
      </c>
      <c r="B8160">
        <v>1185732</v>
      </c>
      <c r="C8160" s="20">
        <v>44517</v>
      </c>
      <c r="D8160" s="17" t="s">
        <v>14</v>
      </c>
      <c r="E8160" s="17" t="s">
        <v>40</v>
      </c>
      <c r="F8160" s="17" t="s">
        <v>41</v>
      </c>
      <c r="G8160" s="17" t="s">
        <v>19</v>
      </c>
      <c r="H8160">
        <v>38</v>
      </c>
      <c r="I8160">
        <v>53</v>
      </c>
      <c r="J8160">
        <v>201.4</v>
      </c>
      <c r="K8160">
        <v>74.518000000000001</v>
      </c>
      <c r="L8160" s="17" t="s">
        <v>23</v>
      </c>
      <c r="M8160" s="21">
        <v>50619</v>
      </c>
      <c r="N8160">
        <v>2021</v>
      </c>
      <c r="O8160">
        <v>11</v>
      </c>
      <c r="P8160" s="17" t="s">
        <v>150</v>
      </c>
      <c r="Q8160" t="b" cm="1">
        <f t="array" ref="Q8160">IF(Table1__2[[#This Row],[Product]]="Men's",Male)</f>
        <v>0</v>
      </c>
      <c r="R8160" t="str">
        <f>IF(Table1__2[[#This Row],[Product]]="Men's Street Footwear","Male","Female")</f>
        <v>Female</v>
      </c>
    </row>
    <row r="8161" spans="1:18" x14ac:dyDescent="0.25">
      <c r="A8161" s="17" t="s">
        <v>13</v>
      </c>
      <c r="B8161">
        <v>1185732</v>
      </c>
      <c r="C8161" s="20">
        <v>44518</v>
      </c>
      <c r="D8161" s="17" t="s">
        <v>14</v>
      </c>
      <c r="E8161" s="17" t="s">
        <v>40</v>
      </c>
      <c r="F8161" s="17" t="s">
        <v>41</v>
      </c>
      <c r="G8161" s="17" t="s">
        <v>20</v>
      </c>
      <c r="H8161">
        <v>42</v>
      </c>
      <c r="I8161">
        <v>34</v>
      </c>
      <c r="J8161">
        <v>142.80000000000001</v>
      </c>
      <c r="K8161">
        <v>57.12</v>
      </c>
      <c r="L8161" s="17" t="s">
        <v>23</v>
      </c>
      <c r="M8161" s="21">
        <v>50620</v>
      </c>
      <c r="N8161">
        <v>2021</v>
      </c>
      <c r="O8161">
        <v>11</v>
      </c>
      <c r="P8161" s="17" t="s">
        <v>150</v>
      </c>
      <c r="Q8161" t="b" cm="1">
        <f t="array" ref="Q8161">IF(Table1__2[[#This Row],[Product]]="Men's",Male)</f>
        <v>0</v>
      </c>
      <c r="R8161" t="str">
        <f>IF(Table1__2[[#This Row],[Product]]="Men's Street Footwear","Male","Female")</f>
        <v>Female</v>
      </c>
    </row>
    <row r="8162" spans="1:18" x14ac:dyDescent="0.25">
      <c r="A8162" s="17" t="s">
        <v>13</v>
      </c>
      <c r="B8162">
        <v>1185732</v>
      </c>
      <c r="C8162" s="20">
        <v>44519</v>
      </c>
      <c r="D8162" s="17" t="s">
        <v>14</v>
      </c>
      <c r="E8162" s="17" t="s">
        <v>40</v>
      </c>
      <c r="F8162" s="17" t="s">
        <v>41</v>
      </c>
      <c r="G8162" s="17" t="s">
        <v>21</v>
      </c>
      <c r="H8162">
        <v>51</v>
      </c>
      <c r="I8162">
        <v>39</v>
      </c>
      <c r="J8162">
        <v>198.9</v>
      </c>
      <c r="K8162">
        <v>73.593000000000004</v>
      </c>
      <c r="L8162" s="17" t="s">
        <v>23</v>
      </c>
      <c r="M8162" s="21">
        <v>50621</v>
      </c>
      <c r="N8162">
        <v>2021</v>
      </c>
      <c r="O8162">
        <v>11</v>
      </c>
      <c r="P8162" s="17" t="s">
        <v>150</v>
      </c>
      <c r="Q8162" t="b" cm="1">
        <f t="array" ref="Q8162">IF(Table1__2[[#This Row],[Product]]="Men's",Male)</f>
        <v>0</v>
      </c>
      <c r="R8162" t="str">
        <f>IF(Table1__2[[#This Row],[Product]]="Men's Street Footwear","Male","Female")</f>
        <v>Female</v>
      </c>
    </row>
    <row r="8163" spans="1:18" x14ac:dyDescent="0.25">
      <c r="A8163" s="17" t="s">
        <v>13</v>
      </c>
      <c r="B8163">
        <v>1185732</v>
      </c>
      <c r="C8163" s="20">
        <v>44520</v>
      </c>
      <c r="D8163" s="17" t="s">
        <v>14</v>
      </c>
      <c r="E8163" s="17" t="s">
        <v>40</v>
      </c>
      <c r="F8163" s="17" t="s">
        <v>41</v>
      </c>
      <c r="G8163" s="17" t="s">
        <v>22</v>
      </c>
      <c r="H8163">
        <v>51</v>
      </c>
      <c r="I8163">
        <v>78</v>
      </c>
      <c r="J8163">
        <v>397.8</v>
      </c>
      <c r="K8163">
        <v>147.18600000000001</v>
      </c>
      <c r="L8163" s="17" t="s">
        <v>23</v>
      </c>
      <c r="M8163" s="21">
        <v>50622</v>
      </c>
      <c r="N8163">
        <v>2021</v>
      </c>
      <c r="O8163">
        <v>11</v>
      </c>
      <c r="P8163" s="17" t="s">
        <v>150</v>
      </c>
      <c r="Q8163" t="b" cm="1">
        <f t="array" ref="Q8163">IF(Table1__2[[#This Row],[Product]]="Men's",Male)</f>
        <v>0</v>
      </c>
      <c r="R8163" t="str">
        <f>IF(Table1__2[[#This Row],[Product]]="Men's Street Footwear","Male","Female")</f>
        <v>Female</v>
      </c>
    </row>
    <row r="8164" spans="1:18" x14ac:dyDescent="0.25">
      <c r="A8164" s="17" t="s">
        <v>13</v>
      </c>
      <c r="B8164">
        <v>1185732</v>
      </c>
      <c r="C8164" s="20">
        <v>44521</v>
      </c>
      <c r="D8164" s="17" t="s">
        <v>14</v>
      </c>
      <c r="E8164" s="17" t="s">
        <v>40</v>
      </c>
      <c r="F8164" s="17" t="s">
        <v>41</v>
      </c>
      <c r="G8164" s="17" t="s">
        <v>16</v>
      </c>
      <c r="H8164">
        <v>49</v>
      </c>
      <c r="I8164">
        <v>170</v>
      </c>
      <c r="J8164">
        <v>833</v>
      </c>
      <c r="K8164">
        <v>474.81</v>
      </c>
      <c r="L8164" s="17" t="s">
        <v>23</v>
      </c>
      <c r="M8164" s="21">
        <v>50623</v>
      </c>
      <c r="N8164">
        <v>2021</v>
      </c>
      <c r="O8164">
        <v>11</v>
      </c>
      <c r="P8164" s="17" t="s">
        <v>150</v>
      </c>
      <c r="Q8164" t="b" cm="1">
        <f t="array" ref="Q8164">IF(Table1__2[[#This Row],[Product]]="Men's",Male)</f>
        <v>0</v>
      </c>
      <c r="R8164" t="str">
        <f>IF(Table1__2[[#This Row],[Product]]="Men's Street Footwear","Male","Female")</f>
        <v>Male</v>
      </c>
    </row>
    <row r="8165" spans="1:18" x14ac:dyDescent="0.25">
      <c r="A8165" s="17" t="s">
        <v>13</v>
      </c>
      <c r="B8165">
        <v>1185732</v>
      </c>
      <c r="C8165" s="20">
        <v>44522</v>
      </c>
      <c r="D8165" s="17" t="s">
        <v>14</v>
      </c>
      <c r="E8165" s="17" t="s">
        <v>40</v>
      </c>
      <c r="F8165" s="17" t="s">
        <v>41</v>
      </c>
      <c r="G8165" s="17" t="s">
        <v>18</v>
      </c>
      <c r="H8165">
        <v>41</v>
      </c>
      <c r="I8165">
        <v>85</v>
      </c>
      <c r="J8165">
        <v>348.5</v>
      </c>
      <c r="K8165">
        <v>135.91499999999999</v>
      </c>
      <c r="L8165" s="17" t="s">
        <v>23</v>
      </c>
      <c r="M8165" s="21">
        <v>50624</v>
      </c>
      <c r="N8165">
        <v>2021</v>
      </c>
      <c r="O8165">
        <v>11</v>
      </c>
      <c r="P8165" s="17" t="s">
        <v>150</v>
      </c>
      <c r="Q8165" t="b" cm="1">
        <f t="array" ref="Q8165">IF(Table1__2[[#This Row],[Product]]="Men's",Male)</f>
        <v>0</v>
      </c>
      <c r="R8165" t="str">
        <f>IF(Table1__2[[#This Row],[Product]]="Men's Street Footwear","Male","Female")</f>
        <v>Female</v>
      </c>
    </row>
    <row r="8166" spans="1:18" x14ac:dyDescent="0.25">
      <c r="A8166" s="17" t="s">
        <v>13</v>
      </c>
      <c r="B8166">
        <v>1185732</v>
      </c>
      <c r="C8166" s="20">
        <v>44523</v>
      </c>
      <c r="D8166" s="17" t="s">
        <v>14</v>
      </c>
      <c r="E8166" s="17" t="s">
        <v>40</v>
      </c>
      <c r="F8166" s="17" t="s">
        <v>41</v>
      </c>
      <c r="G8166" s="17" t="s">
        <v>19</v>
      </c>
      <c r="H8166">
        <v>42</v>
      </c>
      <c r="I8166">
        <v>54</v>
      </c>
      <c r="J8166">
        <v>226.8</v>
      </c>
      <c r="K8166">
        <v>97.524000000000001</v>
      </c>
      <c r="L8166" s="17" t="s">
        <v>23</v>
      </c>
      <c r="M8166" s="21">
        <v>50625</v>
      </c>
      <c r="N8166">
        <v>2021</v>
      </c>
      <c r="O8166">
        <v>11</v>
      </c>
      <c r="P8166" s="17" t="s">
        <v>150</v>
      </c>
      <c r="Q8166" t="b" cm="1">
        <f t="array" ref="Q8166">IF(Table1__2[[#This Row],[Product]]="Men's",Male)</f>
        <v>0</v>
      </c>
      <c r="R8166" t="str">
        <f>IF(Table1__2[[#This Row],[Product]]="Men's Street Footwear","Male","Female")</f>
        <v>Female</v>
      </c>
    </row>
    <row r="8167" spans="1:18" x14ac:dyDescent="0.25">
      <c r="A8167" s="17" t="s">
        <v>13</v>
      </c>
      <c r="B8167">
        <v>1185732</v>
      </c>
      <c r="C8167" s="20">
        <v>44524</v>
      </c>
      <c r="D8167" s="17" t="s">
        <v>14</v>
      </c>
      <c r="E8167" s="17" t="s">
        <v>40</v>
      </c>
      <c r="F8167" s="17" t="s">
        <v>41</v>
      </c>
      <c r="G8167" s="17" t="s">
        <v>20</v>
      </c>
      <c r="H8167">
        <v>43</v>
      </c>
      <c r="I8167">
        <v>53</v>
      </c>
      <c r="J8167">
        <v>227.9</v>
      </c>
      <c r="K8167">
        <v>107.113</v>
      </c>
      <c r="L8167" s="17" t="s">
        <v>23</v>
      </c>
      <c r="M8167" s="21">
        <v>50626</v>
      </c>
      <c r="N8167">
        <v>2021</v>
      </c>
      <c r="O8167">
        <v>11</v>
      </c>
      <c r="P8167" s="17" t="s">
        <v>150</v>
      </c>
      <c r="Q8167" t="b" cm="1">
        <f t="array" ref="Q8167">IF(Table1__2[[#This Row],[Product]]="Men's",Male)</f>
        <v>0</v>
      </c>
      <c r="R8167" t="str">
        <f>IF(Table1__2[[#This Row],[Product]]="Men's Street Footwear","Male","Female")</f>
        <v>Female</v>
      </c>
    </row>
    <row r="8168" spans="1:18" x14ac:dyDescent="0.25">
      <c r="A8168" s="17" t="s">
        <v>13</v>
      </c>
      <c r="B8168">
        <v>1185732</v>
      </c>
      <c r="C8168" s="20">
        <v>44525</v>
      </c>
      <c r="D8168" s="17" t="s">
        <v>14</v>
      </c>
      <c r="E8168" s="17" t="s">
        <v>40</v>
      </c>
      <c r="F8168" s="17" t="s">
        <v>41</v>
      </c>
      <c r="G8168" s="17" t="s">
        <v>21</v>
      </c>
      <c r="H8168">
        <v>43</v>
      </c>
      <c r="I8168">
        <v>48</v>
      </c>
      <c r="J8168">
        <v>206.4</v>
      </c>
      <c r="K8168">
        <v>86.688000000000002</v>
      </c>
      <c r="L8168" s="17" t="s">
        <v>23</v>
      </c>
      <c r="M8168" s="21">
        <v>50627</v>
      </c>
      <c r="N8168">
        <v>2021</v>
      </c>
      <c r="O8168">
        <v>11</v>
      </c>
      <c r="P8168" s="17" t="s">
        <v>150</v>
      </c>
      <c r="Q8168" t="b" cm="1">
        <f t="array" ref="Q8168">IF(Table1__2[[#This Row],[Product]]="Men's",Male)</f>
        <v>0</v>
      </c>
      <c r="R8168" t="str">
        <f>IF(Table1__2[[#This Row],[Product]]="Men's Street Footwear","Male","Female")</f>
        <v>Female</v>
      </c>
    </row>
    <row r="8169" spans="1:18" x14ac:dyDescent="0.25">
      <c r="A8169" s="17" t="s">
        <v>13</v>
      </c>
      <c r="B8169">
        <v>1185732</v>
      </c>
      <c r="C8169" s="20">
        <v>44526</v>
      </c>
      <c r="D8169" s="17" t="s">
        <v>14</v>
      </c>
      <c r="E8169" s="17" t="s">
        <v>40</v>
      </c>
      <c r="F8169" s="17" t="s">
        <v>41</v>
      </c>
      <c r="G8169" s="17" t="s">
        <v>22</v>
      </c>
      <c r="H8169">
        <v>52</v>
      </c>
      <c r="I8169">
        <v>105</v>
      </c>
      <c r="J8169">
        <v>546</v>
      </c>
      <c r="K8169">
        <v>191.1</v>
      </c>
      <c r="L8169" s="17" t="s">
        <v>23</v>
      </c>
      <c r="M8169" s="21">
        <v>50628</v>
      </c>
      <c r="N8169">
        <v>2021</v>
      </c>
      <c r="O8169">
        <v>11</v>
      </c>
      <c r="P8169" s="17" t="s">
        <v>150</v>
      </c>
      <c r="Q8169" t="b" cm="1">
        <f t="array" ref="Q8169">IF(Table1__2[[#This Row],[Product]]="Men's",Male)</f>
        <v>0</v>
      </c>
      <c r="R8169" t="str">
        <f>IF(Table1__2[[#This Row],[Product]]="Men's Street Footwear","Male","Female")</f>
        <v>Female</v>
      </c>
    </row>
    <row r="8170" spans="1:18" x14ac:dyDescent="0.25">
      <c r="A8170" s="17" t="s">
        <v>13</v>
      </c>
      <c r="B8170">
        <v>1185732</v>
      </c>
      <c r="C8170" s="20">
        <v>44527</v>
      </c>
      <c r="D8170" s="17" t="s">
        <v>14</v>
      </c>
      <c r="E8170" s="17" t="s">
        <v>40</v>
      </c>
      <c r="F8170" s="17" t="s">
        <v>41</v>
      </c>
      <c r="G8170" s="17" t="s">
        <v>16</v>
      </c>
      <c r="H8170">
        <v>49</v>
      </c>
      <c r="I8170">
        <v>175</v>
      </c>
      <c r="J8170">
        <v>857.5</v>
      </c>
      <c r="K8170">
        <v>488.77499999999998</v>
      </c>
      <c r="L8170" s="17" t="s">
        <v>23</v>
      </c>
      <c r="M8170" s="21">
        <v>50629</v>
      </c>
      <c r="N8170">
        <v>2021</v>
      </c>
      <c r="O8170">
        <v>11</v>
      </c>
      <c r="P8170" s="17" t="s">
        <v>150</v>
      </c>
      <c r="Q8170" t="b" cm="1">
        <f t="array" ref="Q8170">IF(Table1__2[[#This Row],[Product]]="Men's",Male)</f>
        <v>0</v>
      </c>
      <c r="R8170" t="str">
        <f>IF(Table1__2[[#This Row],[Product]]="Men's Street Footwear","Male","Female")</f>
        <v>Male</v>
      </c>
    </row>
    <row r="8171" spans="1:18" x14ac:dyDescent="0.25">
      <c r="A8171" s="17" t="s">
        <v>13</v>
      </c>
      <c r="B8171">
        <v>1185732</v>
      </c>
      <c r="C8171" s="20">
        <v>44528</v>
      </c>
      <c r="D8171" s="17" t="s">
        <v>14</v>
      </c>
      <c r="E8171" s="17" t="s">
        <v>40</v>
      </c>
      <c r="F8171" s="17" t="s">
        <v>41</v>
      </c>
      <c r="G8171" s="17" t="s">
        <v>18</v>
      </c>
      <c r="H8171">
        <v>45</v>
      </c>
      <c r="I8171">
        <v>99</v>
      </c>
      <c r="J8171">
        <v>445.5</v>
      </c>
      <c r="K8171">
        <v>173.745</v>
      </c>
      <c r="L8171" s="17" t="s">
        <v>23</v>
      </c>
      <c r="M8171" s="21">
        <v>50630</v>
      </c>
      <c r="N8171">
        <v>2021</v>
      </c>
      <c r="O8171">
        <v>11</v>
      </c>
      <c r="P8171" s="17" t="s">
        <v>150</v>
      </c>
      <c r="Q8171" t="b" cm="1">
        <f t="array" ref="Q8171">IF(Table1__2[[#This Row],[Product]]="Men's",Male)</f>
        <v>0</v>
      </c>
      <c r="R8171" t="str">
        <f>IF(Table1__2[[#This Row],[Product]]="Men's Street Footwear","Male","Female")</f>
        <v>Female</v>
      </c>
    </row>
    <row r="8172" spans="1:18" x14ac:dyDescent="0.25">
      <c r="A8172" s="17" t="s">
        <v>13</v>
      </c>
      <c r="B8172">
        <v>1185732</v>
      </c>
      <c r="C8172" s="20">
        <v>44529</v>
      </c>
      <c r="D8172" s="17" t="s">
        <v>14</v>
      </c>
      <c r="E8172" s="17" t="s">
        <v>40</v>
      </c>
      <c r="F8172" s="17" t="s">
        <v>41</v>
      </c>
      <c r="G8172" s="17" t="s">
        <v>19</v>
      </c>
      <c r="H8172">
        <v>43</v>
      </c>
      <c r="I8172">
        <v>72</v>
      </c>
      <c r="J8172">
        <v>309.60000000000002</v>
      </c>
      <c r="K8172">
        <v>133.12799999999999</v>
      </c>
      <c r="L8172" s="17" t="s">
        <v>23</v>
      </c>
      <c r="M8172" s="21">
        <v>50631</v>
      </c>
      <c r="N8172">
        <v>2021</v>
      </c>
      <c r="O8172">
        <v>11</v>
      </c>
      <c r="P8172" s="17" t="s">
        <v>150</v>
      </c>
      <c r="Q8172" t="b" cm="1">
        <f t="array" ref="Q8172">IF(Table1__2[[#This Row],[Product]]="Men's",Male)</f>
        <v>0</v>
      </c>
      <c r="R8172" t="str">
        <f>IF(Table1__2[[#This Row],[Product]]="Men's Street Footwear","Male","Female")</f>
        <v>Female</v>
      </c>
    </row>
    <row r="8173" spans="1:18" x14ac:dyDescent="0.25">
      <c r="A8173" s="17" t="s">
        <v>13</v>
      </c>
      <c r="B8173">
        <v>1185732</v>
      </c>
      <c r="C8173" s="20">
        <v>44530</v>
      </c>
      <c r="D8173" s="17" t="s">
        <v>14</v>
      </c>
      <c r="E8173" s="17" t="s">
        <v>40</v>
      </c>
      <c r="F8173" s="17" t="s">
        <v>41</v>
      </c>
      <c r="G8173" s="17" t="s">
        <v>20</v>
      </c>
      <c r="H8173">
        <v>39</v>
      </c>
      <c r="I8173">
        <v>56</v>
      </c>
      <c r="J8173">
        <v>218.4</v>
      </c>
      <c r="K8173">
        <v>102.648</v>
      </c>
      <c r="L8173" s="17" t="s">
        <v>23</v>
      </c>
      <c r="M8173" s="21">
        <v>50632</v>
      </c>
      <c r="N8173">
        <v>2021</v>
      </c>
      <c r="O8173">
        <v>11</v>
      </c>
      <c r="P8173" s="17" t="s">
        <v>150</v>
      </c>
      <c r="Q8173" t="b" cm="1">
        <f t="array" ref="Q8173">IF(Table1__2[[#This Row],[Product]]="Men's",Male)</f>
        <v>0</v>
      </c>
      <c r="R8173" t="str">
        <f>IF(Table1__2[[#This Row],[Product]]="Men's Street Footwear","Male","Female")</f>
        <v>Female</v>
      </c>
    </row>
    <row r="8174" spans="1:18" x14ac:dyDescent="0.25">
      <c r="A8174" s="17" t="s">
        <v>13</v>
      </c>
      <c r="B8174">
        <v>1185732</v>
      </c>
      <c r="C8174" s="20">
        <v>44531</v>
      </c>
      <c r="D8174" s="17" t="s">
        <v>14</v>
      </c>
      <c r="E8174" s="17" t="s">
        <v>40</v>
      </c>
      <c r="F8174" s="17" t="s">
        <v>41</v>
      </c>
      <c r="G8174" s="17" t="s">
        <v>21</v>
      </c>
      <c r="H8174">
        <v>50</v>
      </c>
      <c r="I8174">
        <v>64</v>
      </c>
      <c r="J8174">
        <v>320</v>
      </c>
      <c r="K8174">
        <v>128</v>
      </c>
      <c r="L8174" s="17" t="s">
        <v>23</v>
      </c>
      <c r="M8174" s="21">
        <v>50633</v>
      </c>
      <c r="N8174">
        <v>2021</v>
      </c>
      <c r="O8174">
        <v>12</v>
      </c>
      <c r="P8174" s="17" t="s">
        <v>151</v>
      </c>
      <c r="Q8174" t="b" cm="1">
        <f t="array" ref="Q8174">IF(Table1__2[[#This Row],[Product]]="Men's",Male)</f>
        <v>0</v>
      </c>
      <c r="R8174" t="str">
        <f>IF(Table1__2[[#This Row],[Product]]="Men's Street Footwear","Male","Female")</f>
        <v>Female</v>
      </c>
    </row>
    <row r="8175" spans="1:18" x14ac:dyDescent="0.25">
      <c r="A8175" s="17" t="s">
        <v>13</v>
      </c>
      <c r="B8175">
        <v>1185732</v>
      </c>
      <c r="C8175" s="20">
        <v>44532</v>
      </c>
      <c r="D8175" s="17" t="s">
        <v>14</v>
      </c>
      <c r="E8175" s="17" t="s">
        <v>40</v>
      </c>
      <c r="F8175" s="17" t="s">
        <v>41</v>
      </c>
      <c r="G8175" s="17" t="s">
        <v>22</v>
      </c>
      <c r="H8175">
        <v>50</v>
      </c>
      <c r="I8175">
        <v>116</v>
      </c>
      <c r="J8175">
        <v>580</v>
      </c>
      <c r="K8175">
        <v>208.8</v>
      </c>
      <c r="L8175" s="17" t="s">
        <v>23</v>
      </c>
      <c r="M8175" s="21">
        <v>50634</v>
      </c>
      <c r="N8175">
        <v>2021</v>
      </c>
      <c r="O8175">
        <v>12</v>
      </c>
      <c r="P8175" s="17" t="s">
        <v>151</v>
      </c>
      <c r="Q8175" t="b" cm="1">
        <f t="array" ref="Q8175">IF(Table1__2[[#This Row],[Product]]="Men's",Male)</f>
        <v>0</v>
      </c>
      <c r="R8175" t="str">
        <f>IF(Table1__2[[#This Row],[Product]]="Men's Street Footwear","Male","Female")</f>
        <v>Female</v>
      </c>
    </row>
    <row r="8176" spans="1:18" x14ac:dyDescent="0.25">
      <c r="A8176" s="17" t="s">
        <v>13</v>
      </c>
      <c r="B8176">
        <v>1185732</v>
      </c>
      <c r="C8176" s="20">
        <v>44533</v>
      </c>
      <c r="D8176" s="17" t="s">
        <v>14</v>
      </c>
      <c r="E8176" s="17" t="s">
        <v>40</v>
      </c>
      <c r="F8176" s="17" t="s">
        <v>41</v>
      </c>
      <c r="G8176" s="17" t="s">
        <v>16</v>
      </c>
      <c r="H8176">
        <v>51</v>
      </c>
      <c r="I8176">
        <v>179</v>
      </c>
      <c r="J8176">
        <v>912.9</v>
      </c>
      <c r="K8176">
        <v>529.48199999999997</v>
      </c>
      <c r="L8176" s="17" t="s">
        <v>23</v>
      </c>
      <c r="M8176" s="21">
        <v>50635</v>
      </c>
      <c r="N8176">
        <v>2021</v>
      </c>
      <c r="O8176">
        <v>12</v>
      </c>
      <c r="P8176" s="17" t="s">
        <v>151</v>
      </c>
      <c r="Q8176" t="b" cm="1">
        <f t="array" ref="Q8176">IF(Table1__2[[#This Row],[Product]]="Men's",Male)</f>
        <v>0</v>
      </c>
      <c r="R8176" t="str">
        <f>IF(Table1__2[[#This Row],[Product]]="Men's Street Footwear","Male","Female")</f>
        <v>Male</v>
      </c>
    </row>
    <row r="8177" spans="1:18" x14ac:dyDescent="0.25">
      <c r="A8177" s="17" t="s">
        <v>13</v>
      </c>
      <c r="B8177">
        <v>1185732</v>
      </c>
      <c r="C8177" s="20">
        <v>44534</v>
      </c>
      <c r="D8177" s="17" t="s">
        <v>14</v>
      </c>
      <c r="E8177" s="17" t="s">
        <v>40</v>
      </c>
      <c r="F8177" s="17" t="s">
        <v>41</v>
      </c>
      <c r="G8177" s="17" t="s">
        <v>18</v>
      </c>
      <c r="H8177">
        <v>44</v>
      </c>
      <c r="I8177">
        <v>102</v>
      </c>
      <c r="J8177">
        <v>448.8</v>
      </c>
      <c r="K8177">
        <v>188.49600000000001</v>
      </c>
      <c r="L8177" s="17" t="s">
        <v>23</v>
      </c>
      <c r="M8177" s="21">
        <v>50636</v>
      </c>
      <c r="N8177">
        <v>2021</v>
      </c>
      <c r="O8177">
        <v>12</v>
      </c>
      <c r="P8177" s="17" t="s">
        <v>151</v>
      </c>
      <c r="Q8177" t="b" cm="1">
        <f t="array" ref="Q8177">IF(Table1__2[[#This Row],[Product]]="Men's",Male)</f>
        <v>0</v>
      </c>
      <c r="R8177" t="str">
        <f>IF(Table1__2[[#This Row],[Product]]="Men's Street Footwear","Male","Female")</f>
        <v>Female</v>
      </c>
    </row>
    <row r="8178" spans="1:18" x14ac:dyDescent="0.25">
      <c r="A8178" s="17" t="s">
        <v>13</v>
      </c>
      <c r="B8178">
        <v>1185732</v>
      </c>
      <c r="C8178" s="20">
        <v>44535</v>
      </c>
      <c r="D8178" s="17" t="s">
        <v>14</v>
      </c>
      <c r="E8178" s="17" t="s">
        <v>40</v>
      </c>
      <c r="F8178" s="17" t="s">
        <v>41</v>
      </c>
      <c r="G8178" s="17" t="s">
        <v>19</v>
      </c>
      <c r="H8178">
        <v>38</v>
      </c>
      <c r="I8178">
        <v>79</v>
      </c>
      <c r="J8178">
        <v>300.2</v>
      </c>
      <c r="K8178">
        <v>141.09399999999999</v>
      </c>
      <c r="L8178" s="17" t="s">
        <v>23</v>
      </c>
      <c r="M8178" s="21">
        <v>50637</v>
      </c>
      <c r="N8178">
        <v>2021</v>
      </c>
      <c r="O8178">
        <v>12</v>
      </c>
      <c r="P8178" s="17" t="s">
        <v>151</v>
      </c>
      <c r="Q8178" t="b" cm="1">
        <f t="array" ref="Q8178">IF(Table1__2[[#This Row],[Product]]="Men's",Male)</f>
        <v>0</v>
      </c>
      <c r="R8178" t="str">
        <f>IF(Table1__2[[#This Row],[Product]]="Men's Street Footwear","Male","Female")</f>
        <v>Female</v>
      </c>
    </row>
    <row r="8179" spans="1:18" x14ac:dyDescent="0.25">
      <c r="A8179" s="17" t="s">
        <v>13</v>
      </c>
      <c r="B8179">
        <v>1185732</v>
      </c>
      <c r="C8179" s="20">
        <v>44536</v>
      </c>
      <c r="D8179" s="17" t="s">
        <v>14</v>
      </c>
      <c r="E8179" s="17" t="s">
        <v>40</v>
      </c>
      <c r="F8179" s="17" t="s">
        <v>41</v>
      </c>
      <c r="G8179" s="17" t="s">
        <v>20</v>
      </c>
      <c r="H8179">
        <v>43</v>
      </c>
      <c r="I8179">
        <v>62</v>
      </c>
      <c r="J8179">
        <v>266.60000000000002</v>
      </c>
      <c r="K8179">
        <v>122.636</v>
      </c>
      <c r="L8179" s="17" t="s">
        <v>23</v>
      </c>
      <c r="M8179" s="21">
        <v>50638</v>
      </c>
      <c r="N8179">
        <v>2021</v>
      </c>
      <c r="O8179">
        <v>12</v>
      </c>
      <c r="P8179" s="17" t="s">
        <v>151</v>
      </c>
      <c r="Q8179" t="b" cm="1">
        <f t="array" ref="Q8179">IF(Table1__2[[#This Row],[Product]]="Men's",Male)</f>
        <v>0</v>
      </c>
      <c r="R8179" t="str">
        <f>IF(Table1__2[[#This Row],[Product]]="Men's Street Footwear","Male","Female")</f>
        <v>Female</v>
      </c>
    </row>
    <row r="8180" spans="1:18" x14ac:dyDescent="0.25">
      <c r="A8180" s="17" t="s">
        <v>13</v>
      </c>
      <c r="B8180">
        <v>1185732</v>
      </c>
      <c r="C8180" s="20">
        <v>44537</v>
      </c>
      <c r="D8180" s="17" t="s">
        <v>14</v>
      </c>
      <c r="E8180" s="17" t="s">
        <v>40</v>
      </c>
      <c r="F8180" s="17" t="s">
        <v>41</v>
      </c>
      <c r="G8180" s="17" t="s">
        <v>21</v>
      </c>
      <c r="H8180">
        <v>46</v>
      </c>
      <c r="I8180">
        <v>54</v>
      </c>
      <c r="J8180">
        <v>248.4</v>
      </c>
      <c r="K8180">
        <v>96.876000000000005</v>
      </c>
      <c r="L8180" s="17" t="s">
        <v>23</v>
      </c>
      <c r="M8180" s="21">
        <v>50639</v>
      </c>
      <c r="N8180">
        <v>2021</v>
      </c>
      <c r="O8180">
        <v>12</v>
      </c>
      <c r="P8180" s="17" t="s">
        <v>151</v>
      </c>
      <c r="Q8180" t="b" cm="1">
        <f t="array" ref="Q8180">IF(Table1__2[[#This Row],[Product]]="Men's",Male)</f>
        <v>0</v>
      </c>
      <c r="R8180" t="str">
        <f>IF(Table1__2[[#This Row],[Product]]="Men's Street Footwear","Male","Female")</f>
        <v>Female</v>
      </c>
    </row>
    <row r="8181" spans="1:18" x14ac:dyDescent="0.25">
      <c r="A8181" s="17" t="s">
        <v>13</v>
      </c>
      <c r="B8181">
        <v>1185732</v>
      </c>
      <c r="C8181" s="20">
        <v>44538</v>
      </c>
      <c r="D8181" s="17" t="s">
        <v>14</v>
      </c>
      <c r="E8181" s="17" t="s">
        <v>40</v>
      </c>
      <c r="F8181" s="17" t="s">
        <v>41</v>
      </c>
      <c r="G8181" s="17" t="s">
        <v>22</v>
      </c>
      <c r="H8181">
        <v>49</v>
      </c>
      <c r="I8181">
        <v>123</v>
      </c>
      <c r="J8181">
        <v>602.70000000000005</v>
      </c>
      <c r="K8181">
        <v>216.97200000000001</v>
      </c>
      <c r="L8181" s="17" t="s">
        <v>23</v>
      </c>
      <c r="M8181" s="21">
        <v>50640</v>
      </c>
      <c r="N8181">
        <v>2021</v>
      </c>
      <c r="O8181">
        <v>12</v>
      </c>
      <c r="P8181" s="17" t="s">
        <v>151</v>
      </c>
      <c r="Q8181" t="b" cm="1">
        <f t="array" ref="Q8181">IF(Table1__2[[#This Row],[Product]]="Men's",Male)</f>
        <v>0</v>
      </c>
      <c r="R8181" t="str">
        <f>IF(Table1__2[[#This Row],[Product]]="Men's Street Footwear","Male","Female")</f>
        <v>Female</v>
      </c>
    </row>
    <row r="8182" spans="1:18" x14ac:dyDescent="0.25">
      <c r="A8182" s="17" t="s">
        <v>13</v>
      </c>
      <c r="B8182">
        <v>1185732</v>
      </c>
      <c r="C8182" s="20">
        <v>44539</v>
      </c>
      <c r="D8182" s="17" t="s">
        <v>14</v>
      </c>
      <c r="E8182" s="17" t="s">
        <v>40</v>
      </c>
      <c r="F8182" s="17" t="s">
        <v>41</v>
      </c>
      <c r="G8182" s="17" t="s">
        <v>16</v>
      </c>
      <c r="H8182">
        <v>46</v>
      </c>
      <c r="I8182">
        <v>162</v>
      </c>
      <c r="J8182">
        <v>745.2</v>
      </c>
      <c r="K8182">
        <v>387.50400000000002</v>
      </c>
      <c r="L8182" s="17" t="s">
        <v>23</v>
      </c>
      <c r="M8182" s="21">
        <v>50641</v>
      </c>
      <c r="N8182">
        <v>2021</v>
      </c>
      <c r="O8182">
        <v>12</v>
      </c>
      <c r="P8182" s="17" t="s">
        <v>151</v>
      </c>
      <c r="Q8182" t="b" cm="1">
        <f t="array" ref="Q8182">IF(Table1__2[[#This Row],[Product]]="Men's",Male)</f>
        <v>0</v>
      </c>
      <c r="R8182" t="str">
        <f>IF(Table1__2[[#This Row],[Product]]="Men's Street Footwear","Male","Female")</f>
        <v>Male</v>
      </c>
    </row>
    <row r="8183" spans="1:18" x14ac:dyDescent="0.25">
      <c r="A8183" s="17" t="s">
        <v>13</v>
      </c>
      <c r="B8183">
        <v>1185732</v>
      </c>
      <c r="C8183" s="20">
        <v>44540</v>
      </c>
      <c r="D8183" s="17" t="s">
        <v>14</v>
      </c>
      <c r="E8183" s="17" t="s">
        <v>40</v>
      </c>
      <c r="F8183" s="17" t="s">
        <v>41</v>
      </c>
      <c r="G8183" s="17" t="s">
        <v>18</v>
      </c>
      <c r="H8183">
        <v>40</v>
      </c>
      <c r="I8183">
        <v>91</v>
      </c>
      <c r="J8183">
        <v>364</v>
      </c>
      <c r="K8183">
        <v>123.76</v>
      </c>
      <c r="L8183" s="17" t="s">
        <v>23</v>
      </c>
      <c r="M8183" s="21">
        <v>50642</v>
      </c>
      <c r="N8183">
        <v>2021</v>
      </c>
      <c r="O8183">
        <v>12</v>
      </c>
      <c r="P8183" s="17" t="s">
        <v>151</v>
      </c>
      <c r="Q8183" t="b" cm="1">
        <f t="array" ref="Q8183">IF(Table1__2[[#This Row],[Product]]="Men's",Male)</f>
        <v>0</v>
      </c>
      <c r="R8183" t="str">
        <f>IF(Table1__2[[#This Row],[Product]]="Men's Street Footwear","Male","Female")</f>
        <v>Female</v>
      </c>
    </row>
    <row r="8184" spans="1:18" x14ac:dyDescent="0.25">
      <c r="A8184" s="17" t="s">
        <v>13</v>
      </c>
      <c r="B8184">
        <v>1185732</v>
      </c>
      <c r="C8184" s="20">
        <v>44541</v>
      </c>
      <c r="D8184" s="17" t="s">
        <v>14</v>
      </c>
      <c r="E8184" s="17" t="s">
        <v>40</v>
      </c>
      <c r="F8184" s="17" t="s">
        <v>41</v>
      </c>
      <c r="G8184" s="17" t="s">
        <v>19</v>
      </c>
      <c r="H8184">
        <v>32</v>
      </c>
      <c r="I8184">
        <v>60</v>
      </c>
      <c r="J8184">
        <v>192</v>
      </c>
      <c r="K8184">
        <v>76.8</v>
      </c>
      <c r="L8184" s="17" t="s">
        <v>23</v>
      </c>
      <c r="M8184" s="21">
        <v>50643</v>
      </c>
      <c r="N8184">
        <v>2021</v>
      </c>
      <c r="O8184">
        <v>12</v>
      </c>
      <c r="P8184" s="17" t="s">
        <v>151</v>
      </c>
      <c r="Q8184" t="b" cm="1">
        <f t="array" ref="Q8184">IF(Table1__2[[#This Row],[Product]]="Men's",Male)</f>
        <v>0</v>
      </c>
      <c r="R8184" t="str">
        <f>IF(Table1__2[[#This Row],[Product]]="Men's Street Footwear","Male","Female")</f>
        <v>Female</v>
      </c>
    </row>
    <row r="8185" spans="1:18" x14ac:dyDescent="0.25">
      <c r="A8185" s="17" t="s">
        <v>13</v>
      </c>
      <c r="B8185">
        <v>1185732</v>
      </c>
      <c r="C8185" s="20">
        <v>44542</v>
      </c>
      <c r="D8185" s="17" t="s">
        <v>14</v>
      </c>
      <c r="E8185" s="17" t="s">
        <v>40</v>
      </c>
      <c r="F8185" s="17" t="s">
        <v>41</v>
      </c>
      <c r="G8185" s="17" t="s">
        <v>20</v>
      </c>
      <c r="H8185">
        <v>32</v>
      </c>
      <c r="I8185">
        <v>53</v>
      </c>
      <c r="J8185">
        <v>169.6</v>
      </c>
      <c r="K8185">
        <v>69.536000000000001</v>
      </c>
      <c r="L8185" s="17" t="s">
        <v>23</v>
      </c>
      <c r="M8185" s="21">
        <v>50644</v>
      </c>
      <c r="N8185">
        <v>2021</v>
      </c>
      <c r="O8185">
        <v>12</v>
      </c>
      <c r="P8185" s="17" t="s">
        <v>151</v>
      </c>
      <c r="Q8185" t="b" cm="1">
        <f t="array" ref="Q8185">IF(Table1__2[[#This Row],[Product]]="Men's",Male)</f>
        <v>0</v>
      </c>
      <c r="R8185" t="str">
        <f>IF(Table1__2[[#This Row],[Product]]="Men's Street Footwear","Male","Female")</f>
        <v>Female</v>
      </c>
    </row>
    <row r="8186" spans="1:18" x14ac:dyDescent="0.25">
      <c r="A8186" s="17" t="s">
        <v>13</v>
      </c>
      <c r="B8186">
        <v>1185732</v>
      </c>
      <c r="C8186" s="20">
        <v>44543</v>
      </c>
      <c r="D8186" s="17" t="s">
        <v>14</v>
      </c>
      <c r="E8186" s="17" t="s">
        <v>40</v>
      </c>
      <c r="F8186" s="17" t="s">
        <v>41</v>
      </c>
      <c r="G8186" s="17" t="s">
        <v>21</v>
      </c>
      <c r="H8186">
        <v>36</v>
      </c>
      <c r="I8186">
        <v>41</v>
      </c>
      <c r="J8186">
        <v>147.6</v>
      </c>
      <c r="K8186">
        <v>50.183999999999997</v>
      </c>
      <c r="L8186" s="17" t="s">
        <v>23</v>
      </c>
      <c r="M8186" s="21">
        <v>50645</v>
      </c>
      <c r="N8186">
        <v>2021</v>
      </c>
      <c r="O8186">
        <v>12</v>
      </c>
      <c r="P8186" s="17" t="s">
        <v>151</v>
      </c>
      <c r="Q8186" t="b" cm="1">
        <f t="array" ref="Q8186">IF(Table1__2[[#This Row],[Product]]="Men's",Male)</f>
        <v>0</v>
      </c>
      <c r="R8186" t="str">
        <f>IF(Table1__2[[#This Row],[Product]]="Men's Street Footwear","Male","Female")</f>
        <v>Female</v>
      </c>
    </row>
    <row r="8187" spans="1:18" x14ac:dyDescent="0.25">
      <c r="A8187" s="17" t="s">
        <v>13</v>
      </c>
      <c r="B8187">
        <v>1185732</v>
      </c>
      <c r="C8187" s="20">
        <v>44544</v>
      </c>
      <c r="D8187" s="17" t="s">
        <v>14</v>
      </c>
      <c r="E8187" s="17" t="s">
        <v>40</v>
      </c>
      <c r="F8187" s="17" t="s">
        <v>41</v>
      </c>
      <c r="G8187" s="17" t="s">
        <v>22</v>
      </c>
      <c r="H8187">
        <v>48</v>
      </c>
      <c r="I8187">
        <v>79</v>
      </c>
      <c r="J8187">
        <v>379.2</v>
      </c>
      <c r="K8187">
        <v>117.55200000000001</v>
      </c>
      <c r="L8187" s="17" t="s">
        <v>23</v>
      </c>
      <c r="M8187" s="21">
        <v>50646</v>
      </c>
      <c r="N8187">
        <v>2021</v>
      </c>
      <c r="O8187">
        <v>12</v>
      </c>
      <c r="P8187" s="17" t="s">
        <v>151</v>
      </c>
      <c r="Q8187" t="b" cm="1">
        <f t="array" ref="Q8187">IF(Table1__2[[#This Row],[Product]]="Men's",Male)</f>
        <v>0</v>
      </c>
      <c r="R8187" t="str">
        <f>IF(Table1__2[[#This Row],[Product]]="Men's Street Footwear","Male","Female")</f>
        <v>Female</v>
      </c>
    </row>
    <row r="8188" spans="1:18" x14ac:dyDescent="0.25">
      <c r="A8188" s="17" t="s">
        <v>13</v>
      </c>
      <c r="B8188">
        <v>1185732</v>
      </c>
      <c r="C8188" s="20">
        <v>44545</v>
      </c>
      <c r="D8188" s="17" t="s">
        <v>14</v>
      </c>
      <c r="E8188" s="17" t="s">
        <v>40</v>
      </c>
      <c r="F8188" s="17" t="s">
        <v>41</v>
      </c>
      <c r="G8188" s="17" t="s">
        <v>16</v>
      </c>
      <c r="H8188">
        <v>47</v>
      </c>
      <c r="I8188">
        <v>124</v>
      </c>
      <c r="J8188">
        <v>582.79999999999995</v>
      </c>
      <c r="K8188">
        <v>308.88400000000001</v>
      </c>
      <c r="L8188" s="17" t="s">
        <v>23</v>
      </c>
      <c r="M8188" s="21">
        <v>50647</v>
      </c>
      <c r="N8188">
        <v>2021</v>
      </c>
      <c r="O8188">
        <v>12</v>
      </c>
      <c r="P8188" s="17" t="s">
        <v>151</v>
      </c>
      <c r="Q8188" t="b" cm="1">
        <f t="array" ref="Q8188">IF(Table1__2[[#This Row],[Product]]="Men's",Male)</f>
        <v>0</v>
      </c>
      <c r="R8188" t="str">
        <f>IF(Table1__2[[#This Row],[Product]]="Men's Street Footwear","Male","Female")</f>
        <v>Male</v>
      </c>
    </row>
    <row r="8189" spans="1:18" x14ac:dyDescent="0.25">
      <c r="A8189" s="17" t="s">
        <v>13</v>
      </c>
      <c r="B8189">
        <v>1185732</v>
      </c>
      <c r="C8189" s="20">
        <v>44546</v>
      </c>
      <c r="D8189" s="17" t="s">
        <v>14</v>
      </c>
      <c r="E8189" s="17" t="s">
        <v>40</v>
      </c>
      <c r="F8189" s="17" t="s">
        <v>41</v>
      </c>
      <c r="G8189" s="17" t="s">
        <v>18</v>
      </c>
      <c r="H8189">
        <v>35</v>
      </c>
      <c r="I8189">
        <v>68</v>
      </c>
      <c r="J8189">
        <v>238</v>
      </c>
      <c r="K8189">
        <v>76.16</v>
      </c>
      <c r="L8189" s="17" t="s">
        <v>23</v>
      </c>
      <c r="M8189" s="21">
        <v>50648</v>
      </c>
      <c r="N8189">
        <v>2021</v>
      </c>
      <c r="O8189">
        <v>12</v>
      </c>
      <c r="P8189" s="17" t="s">
        <v>151</v>
      </c>
      <c r="Q8189" t="b" cm="1">
        <f t="array" ref="Q8189">IF(Table1__2[[#This Row],[Product]]="Men's",Male)</f>
        <v>0</v>
      </c>
      <c r="R8189" t="str">
        <f>IF(Table1__2[[#This Row],[Product]]="Men's Street Footwear","Male","Female")</f>
        <v>Female</v>
      </c>
    </row>
    <row r="8190" spans="1:18" x14ac:dyDescent="0.25">
      <c r="A8190" s="17" t="s">
        <v>13</v>
      </c>
      <c r="B8190">
        <v>1185732</v>
      </c>
      <c r="C8190" s="20">
        <v>44547</v>
      </c>
      <c r="D8190" s="17" t="s">
        <v>14</v>
      </c>
      <c r="E8190" s="17" t="s">
        <v>40</v>
      </c>
      <c r="F8190" s="17" t="s">
        <v>41</v>
      </c>
      <c r="G8190" s="17" t="s">
        <v>19</v>
      </c>
      <c r="H8190">
        <v>38</v>
      </c>
      <c r="I8190">
        <v>38</v>
      </c>
      <c r="J8190">
        <v>144.4</v>
      </c>
      <c r="K8190">
        <v>54.872</v>
      </c>
      <c r="L8190" s="17" t="s">
        <v>23</v>
      </c>
      <c r="M8190" s="21">
        <v>50649</v>
      </c>
      <c r="N8190">
        <v>2021</v>
      </c>
      <c r="O8190">
        <v>12</v>
      </c>
      <c r="P8190" s="17" t="s">
        <v>151</v>
      </c>
      <c r="Q8190" t="b" cm="1">
        <f t="array" ref="Q8190">IF(Table1__2[[#This Row],[Product]]="Men's",Male)</f>
        <v>0</v>
      </c>
      <c r="R8190" t="str">
        <f>IF(Table1__2[[#This Row],[Product]]="Men's Street Footwear","Male","Female")</f>
        <v>Female</v>
      </c>
    </row>
    <row r="8191" spans="1:18" x14ac:dyDescent="0.25">
      <c r="A8191" s="17" t="s">
        <v>13</v>
      </c>
      <c r="B8191">
        <v>1185732</v>
      </c>
      <c r="C8191" s="20">
        <v>44548</v>
      </c>
      <c r="D8191" s="17" t="s">
        <v>14</v>
      </c>
      <c r="E8191" s="17" t="s">
        <v>40</v>
      </c>
      <c r="F8191" s="17" t="s">
        <v>41</v>
      </c>
      <c r="G8191" s="17" t="s">
        <v>20</v>
      </c>
      <c r="H8191">
        <v>40</v>
      </c>
      <c r="I8191">
        <v>34</v>
      </c>
      <c r="J8191">
        <v>136</v>
      </c>
      <c r="K8191">
        <v>51.68</v>
      </c>
      <c r="L8191" s="17" t="s">
        <v>23</v>
      </c>
      <c r="M8191" s="21">
        <v>50650</v>
      </c>
      <c r="N8191">
        <v>2021</v>
      </c>
      <c r="O8191">
        <v>12</v>
      </c>
      <c r="P8191" s="17" t="s">
        <v>151</v>
      </c>
      <c r="Q8191" t="b" cm="1">
        <f t="array" ref="Q8191">IF(Table1__2[[#This Row],[Product]]="Men's",Male)</f>
        <v>0</v>
      </c>
      <c r="R8191" t="str">
        <f>IF(Table1__2[[#This Row],[Product]]="Men's Street Footwear","Male","Female")</f>
        <v>Female</v>
      </c>
    </row>
    <row r="8192" spans="1:18" x14ac:dyDescent="0.25">
      <c r="A8192" s="17" t="s">
        <v>13</v>
      </c>
      <c r="B8192">
        <v>1185732</v>
      </c>
      <c r="C8192" s="20">
        <v>44549</v>
      </c>
      <c r="D8192" s="17" t="s">
        <v>14</v>
      </c>
      <c r="E8192" s="17" t="s">
        <v>40</v>
      </c>
      <c r="F8192" s="17" t="s">
        <v>41</v>
      </c>
      <c r="G8192" s="17" t="s">
        <v>21</v>
      </c>
      <c r="H8192">
        <v>43</v>
      </c>
      <c r="I8192">
        <v>30</v>
      </c>
      <c r="J8192">
        <v>129</v>
      </c>
      <c r="K8192">
        <v>42.57</v>
      </c>
      <c r="L8192" s="17" t="s">
        <v>23</v>
      </c>
      <c r="M8192" s="21">
        <v>50651</v>
      </c>
      <c r="N8192">
        <v>2021</v>
      </c>
      <c r="O8192">
        <v>12</v>
      </c>
      <c r="P8192" s="17" t="s">
        <v>151</v>
      </c>
      <c r="Q8192" t="b" cm="1">
        <f t="array" ref="Q8192">IF(Table1__2[[#This Row],[Product]]="Men's",Male)</f>
        <v>0</v>
      </c>
      <c r="R8192" t="str">
        <f>IF(Table1__2[[#This Row],[Product]]="Men's Street Footwear","Male","Female")</f>
        <v>Female</v>
      </c>
    </row>
    <row r="8193" spans="1:18" x14ac:dyDescent="0.25">
      <c r="A8193" s="17" t="s">
        <v>13</v>
      </c>
      <c r="B8193">
        <v>1185732</v>
      </c>
      <c r="C8193" s="20">
        <v>44550</v>
      </c>
      <c r="D8193" s="17" t="s">
        <v>14</v>
      </c>
      <c r="E8193" s="17" t="s">
        <v>40</v>
      </c>
      <c r="F8193" s="17" t="s">
        <v>41</v>
      </c>
      <c r="G8193" s="17" t="s">
        <v>22</v>
      </c>
      <c r="H8193">
        <v>42</v>
      </c>
      <c r="I8193">
        <v>74</v>
      </c>
      <c r="J8193">
        <v>310.8</v>
      </c>
      <c r="K8193">
        <v>99.456000000000003</v>
      </c>
      <c r="L8193" s="17" t="s">
        <v>23</v>
      </c>
      <c r="M8193" s="21">
        <v>50652</v>
      </c>
      <c r="N8193">
        <v>2021</v>
      </c>
      <c r="O8193">
        <v>12</v>
      </c>
      <c r="P8193" s="17" t="s">
        <v>151</v>
      </c>
      <c r="Q8193" t="b" cm="1">
        <f t="array" ref="Q8193">IF(Table1__2[[#This Row],[Product]]="Men's",Male)</f>
        <v>0</v>
      </c>
      <c r="R8193" t="str">
        <f>IF(Table1__2[[#This Row],[Product]]="Men's Street Footwear","Male","Female")</f>
        <v>Female</v>
      </c>
    </row>
    <row r="8194" spans="1:18" x14ac:dyDescent="0.25">
      <c r="A8194" s="17" t="s">
        <v>13</v>
      </c>
      <c r="B8194">
        <v>1185732</v>
      </c>
      <c r="C8194" s="20">
        <v>44551</v>
      </c>
      <c r="D8194" s="17" t="s">
        <v>14</v>
      </c>
      <c r="E8194" s="17" t="s">
        <v>40</v>
      </c>
      <c r="F8194" s="17" t="s">
        <v>41</v>
      </c>
      <c r="G8194" s="17" t="s">
        <v>16</v>
      </c>
      <c r="H8194">
        <v>48</v>
      </c>
      <c r="I8194">
        <v>124</v>
      </c>
      <c r="J8194">
        <v>595.20000000000005</v>
      </c>
      <c r="K8194">
        <v>357.12</v>
      </c>
      <c r="L8194" s="17" t="s">
        <v>23</v>
      </c>
      <c r="M8194" s="21">
        <v>50653</v>
      </c>
      <c r="N8194">
        <v>2021</v>
      </c>
      <c r="O8194">
        <v>12</v>
      </c>
      <c r="P8194" s="17" t="s">
        <v>151</v>
      </c>
      <c r="Q8194" t="b" cm="1">
        <f t="array" ref="Q8194">IF(Table1__2[[#This Row],[Product]]="Men's",Male)</f>
        <v>0</v>
      </c>
      <c r="R8194" t="str">
        <f>IF(Table1__2[[#This Row],[Product]]="Men's Street Footwear","Male","Female")</f>
        <v>Male</v>
      </c>
    </row>
    <row r="8195" spans="1:18" x14ac:dyDescent="0.25">
      <c r="A8195" s="17" t="s">
        <v>13</v>
      </c>
      <c r="B8195">
        <v>1185732</v>
      </c>
      <c r="C8195" s="20">
        <v>44552</v>
      </c>
      <c r="D8195" s="17" t="s">
        <v>14</v>
      </c>
      <c r="E8195" s="17" t="s">
        <v>40</v>
      </c>
      <c r="F8195" s="17" t="s">
        <v>41</v>
      </c>
      <c r="G8195" s="17" t="s">
        <v>18</v>
      </c>
      <c r="H8195">
        <v>43</v>
      </c>
      <c r="I8195">
        <v>68</v>
      </c>
      <c r="J8195">
        <v>292.39999999999998</v>
      </c>
      <c r="K8195">
        <v>122.80800000000001</v>
      </c>
      <c r="L8195" s="17" t="s">
        <v>23</v>
      </c>
      <c r="M8195" s="21">
        <v>50654</v>
      </c>
      <c r="N8195">
        <v>2021</v>
      </c>
      <c r="O8195">
        <v>12</v>
      </c>
      <c r="P8195" s="17" t="s">
        <v>151</v>
      </c>
      <c r="Q8195" t="b" cm="1">
        <f t="array" ref="Q8195">IF(Table1__2[[#This Row],[Product]]="Men's",Male)</f>
        <v>0</v>
      </c>
      <c r="R8195" t="str">
        <f>IF(Table1__2[[#This Row],[Product]]="Men's Street Footwear","Male","Female")</f>
        <v>Female</v>
      </c>
    </row>
    <row r="8196" spans="1:18" x14ac:dyDescent="0.25">
      <c r="A8196" s="17" t="s">
        <v>13</v>
      </c>
      <c r="B8196">
        <v>1185732</v>
      </c>
      <c r="C8196" s="20">
        <v>44553</v>
      </c>
      <c r="D8196" s="17" t="s">
        <v>14</v>
      </c>
      <c r="E8196" s="17" t="s">
        <v>40</v>
      </c>
      <c r="F8196" s="17" t="s">
        <v>41</v>
      </c>
      <c r="G8196" s="17" t="s">
        <v>19</v>
      </c>
      <c r="H8196">
        <v>47</v>
      </c>
      <c r="I8196">
        <v>66</v>
      </c>
      <c r="J8196">
        <v>310.2</v>
      </c>
      <c r="K8196">
        <v>136.488</v>
      </c>
      <c r="L8196" s="17" t="s">
        <v>23</v>
      </c>
      <c r="M8196" s="21">
        <v>50655</v>
      </c>
      <c r="N8196">
        <v>2021</v>
      </c>
      <c r="O8196">
        <v>12</v>
      </c>
      <c r="P8196" s="17" t="s">
        <v>151</v>
      </c>
      <c r="Q8196" t="b" cm="1">
        <f t="array" ref="Q8196">IF(Table1__2[[#This Row],[Product]]="Men's",Male)</f>
        <v>0</v>
      </c>
      <c r="R8196" t="str">
        <f>IF(Table1__2[[#This Row],[Product]]="Men's Street Footwear","Male","Female")</f>
        <v>Female</v>
      </c>
    </row>
    <row r="8197" spans="1:18" x14ac:dyDescent="0.25">
      <c r="A8197" s="17" t="s">
        <v>13</v>
      </c>
      <c r="B8197">
        <v>1185732</v>
      </c>
      <c r="C8197" s="20">
        <v>44554</v>
      </c>
      <c r="D8197" s="17" t="s">
        <v>14</v>
      </c>
      <c r="E8197" s="17" t="s">
        <v>40</v>
      </c>
      <c r="F8197" s="17" t="s">
        <v>41</v>
      </c>
      <c r="G8197" s="17" t="s">
        <v>20</v>
      </c>
      <c r="H8197">
        <v>43</v>
      </c>
      <c r="I8197">
        <v>60</v>
      </c>
      <c r="J8197">
        <v>258</v>
      </c>
      <c r="K8197">
        <v>118.68</v>
      </c>
      <c r="L8197" s="17" t="s">
        <v>23</v>
      </c>
      <c r="M8197" s="21">
        <v>50656</v>
      </c>
      <c r="N8197">
        <v>2021</v>
      </c>
      <c r="O8197">
        <v>12</v>
      </c>
      <c r="P8197" s="17" t="s">
        <v>151</v>
      </c>
      <c r="Q8197" t="b" cm="1">
        <f t="array" ref="Q8197">IF(Table1__2[[#This Row],[Product]]="Men's",Male)</f>
        <v>0</v>
      </c>
      <c r="R8197" t="str">
        <f>IF(Table1__2[[#This Row],[Product]]="Men's Street Footwear","Male","Female")</f>
        <v>Female</v>
      </c>
    </row>
    <row r="8198" spans="1:18" x14ac:dyDescent="0.25">
      <c r="A8198" s="17" t="s">
        <v>13</v>
      </c>
      <c r="B8198">
        <v>1185732</v>
      </c>
      <c r="C8198" s="20">
        <v>44555</v>
      </c>
      <c r="D8198" s="17" t="s">
        <v>14</v>
      </c>
      <c r="E8198" s="17" t="s">
        <v>40</v>
      </c>
      <c r="F8198" s="17" t="s">
        <v>41</v>
      </c>
      <c r="G8198" s="17" t="s">
        <v>21</v>
      </c>
      <c r="H8198">
        <v>51</v>
      </c>
      <c r="I8198">
        <v>48</v>
      </c>
      <c r="J8198">
        <v>244.8</v>
      </c>
      <c r="K8198">
        <v>95.471999999999994</v>
      </c>
      <c r="L8198" s="17" t="s">
        <v>23</v>
      </c>
      <c r="M8198" s="21">
        <v>50657</v>
      </c>
      <c r="N8198">
        <v>2021</v>
      </c>
      <c r="O8198">
        <v>12</v>
      </c>
      <c r="P8198" s="17" t="s">
        <v>151</v>
      </c>
      <c r="Q8198" t="b" cm="1">
        <f t="array" ref="Q8198">IF(Table1__2[[#This Row],[Product]]="Men's",Male)</f>
        <v>0</v>
      </c>
      <c r="R8198" t="str">
        <f>IF(Table1__2[[#This Row],[Product]]="Men's Street Footwear","Male","Female")</f>
        <v>Female</v>
      </c>
    </row>
    <row r="8199" spans="1:18" x14ac:dyDescent="0.25">
      <c r="A8199" s="17" t="s">
        <v>13</v>
      </c>
      <c r="B8199">
        <v>1185732</v>
      </c>
      <c r="C8199" s="20">
        <v>44556</v>
      </c>
      <c r="D8199" s="17" t="s">
        <v>14</v>
      </c>
      <c r="E8199" s="17" t="s">
        <v>40</v>
      </c>
      <c r="F8199" s="17" t="s">
        <v>41</v>
      </c>
      <c r="G8199" s="17" t="s">
        <v>22</v>
      </c>
      <c r="H8199">
        <v>53</v>
      </c>
      <c r="I8199">
        <v>75</v>
      </c>
      <c r="J8199">
        <v>397.5</v>
      </c>
      <c r="K8199">
        <v>143.1</v>
      </c>
      <c r="L8199" s="17" t="s">
        <v>23</v>
      </c>
      <c r="M8199" s="21">
        <v>50658</v>
      </c>
      <c r="N8199">
        <v>2021</v>
      </c>
      <c r="O8199">
        <v>12</v>
      </c>
      <c r="P8199" s="17" t="s">
        <v>151</v>
      </c>
      <c r="Q8199" t="b" cm="1">
        <f t="array" ref="Q8199">IF(Table1__2[[#This Row],[Product]]="Men's",Male)</f>
        <v>0</v>
      </c>
      <c r="R8199" t="str">
        <f>IF(Table1__2[[#This Row],[Product]]="Men's Street Footwear","Male","Female")</f>
        <v>Female</v>
      </c>
    </row>
    <row r="8200" spans="1:18" x14ac:dyDescent="0.25">
      <c r="A8200" s="17" t="s">
        <v>13</v>
      </c>
      <c r="B8200">
        <v>1185732</v>
      </c>
      <c r="C8200" s="20">
        <v>44557</v>
      </c>
      <c r="D8200" s="17" t="s">
        <v>14</v>
      </c>
      <c r="E8200" s="17" t="s">
        <v>40</v>
      </c>
      <c r="F8200" s="17" t="s">
        <v>41</v>
      </c>
      <c r="G8200" s="17" t="s">
        <v>16</v>
      </c>
      <c r="H8200">
        <v>53</v>
      </c>
      <c r="I8200">
        <v>143</v>
      </c>
      <c r="J8200">
        <v>757.9</v>
      </c>
      <c r="K8200">
        <v>462.31900000000002</v>
      </c>
      <c r="L8200" s="17" t="s">
        <v>23</v>
      </c>
      <c r="M8200" s="21">
        <v>50659</v>
      </c>
      <c r="N8200">
        <v>2021</v>
      </c>
      <c r="O8200">
        <v>12</v>
      </c>
      <c r="P8200" s="17" t="s">
        <v>151</v>
      </c>
      <c r="Q8200" t="b" cm="1">
        <f t="array" ref="Q8200">IF(Table1__2[[#This Row],[Product]]="Men's",Male)</f>
        <v>0</v>
      </c>
      <c r="R8200" t="str">
        <f>IF(Table1__2[[#This Row],[Product]]="Men's Street Footwear","Male","Female")</f>
        <v>Male</v>
      </c>
    </row>
    <row r="8201" spans="1:18" x14ac:dyDescent="0.25">
      <c r="A8201" s="17" t="s">
        <v>13</v>
      </c>
      <c r="B8201">
        <v>1185732</v>
      </c>
      <c r="C8201" s="20">
        <v>44558</v>
      </c>
      <c r="D8201" s="17" t="s">
        <v>14</v>
      </c>
      <c r="E8201" s="17" t="s">
        <v>40</v>
      </c>
      <c r="F8201" s="17" t="s">
        <v>41</v>
      </c>
      <c r="G8201" s="17" t="s">
        <v>18</v>
      </c>
      <c r="H8201">
        <v>47</v>
      </c>
      <c r="I8201">
        <v>85</v>
      </c>
      <c r="J8201">
        <v>399.5</v>
      </c>
      <c r="K8201">
        <v>163.79499999999999</v>
      </c>
      <c r="L8201" s="17" t="s">
        <v>23</v>
      </c>
      <c r="M8201" s="21">
        <v>50660</v>
      </c>
      <c r="N8201">
        <v>2021</v>
      </c>
      <c r="O8201">
        <v>12</v>
      </c>
      <c r="P8201" s="17" t="s">
        <v>151</v>
      </c>
      <c r="Q8201" t="b" cm="1">
        <f t="array" ref="Q8201">IF(Table1__2[[#This Row],[Product]]="Men's",Male)</f>
        <v>0</v>
      </c>
      <c r="R8201" t="str">
        <f>IF(Table1__2[[#This Row],[Product]]="Men's Street Footwear","Male","Female")</f>
        <v>Female</v>
      </c>
    </row>
    <row r="8202" spans="1:18" x14ac:dyDescent="0.25">
      <c r="A8202" s="17" t="s">
        <v>13</v>
      </c>
      <c r="B8202">
        <v>1185732</v>
      </c>
      <c r="C8202" s="20">
        <v>44559</v>
      </c>
      <c r="D8202" s="17" t="s">
        <v>14</v>
      </c>
      <c r="E8202" s="17" t="s">
        <v>40</v>
      </c>
      <c r="F8202" s="17" t="s">
        <v>41</v>
      </c>
      <c r="G8202" s="17" t="s">
        <v>19</v>
      </c>
      <c r="H8202">
        <v>44</v>
      </c>
      <c r="I8202">
        <v>79</v>
      </c>
      <c r="J8202">
        <v>347.6</v>
      </c>
      <c r="K8202">
        <v>152.94399999999999</v>
      </c>
      <c r="L8202" s="17" t="s">
        <v>23</v>
      </c>
      <c r="M8202" s="21">
        <v>50661</v>
      </c>
      <c r="N8202">
        <v>2021</v>
      </c>
      <c r="O8202">
        <v>12</v>
      </c>
      <c r="P8202" s="17" t="s">
        <v>151</v>
      </c>
      <c r="Q8202" t="b" cm="1">
        <f t="array" ref="Q8202">IF(Table1__2[[#This Row],[Product]]="Men's",Male)</f>
        <v>0</v>
      </c>
      <c r="R8202" t="str">
        <f>IF(Table1__2[[#This Row],[Product]]="Men's Street Footwear","Male","Female")</f>
        <v>Female</v>
      </c>
    </row>
    <row r="8203" spans="1:18" x14ac:dyDescent="0.25">
      <c r="A8203" s="17" t="s">
        <v>13</v>
      </c>
      <c r="B8203">
        <v>1185732</v>
      </c>
      <c r="C8203" s="20">
        <v>44560</v>
      </c>
      <c r="D8203" s="17" t="s">
        <v>14</v>
      </c>
      <c r="E8203" s="17" t="s">
        <v>40</v>
      </c>
      <c r="F8203" s="17" t="s">
        <v>41</v>
      </c>
      <c r="G8203" s="17" t="s">
        <v>20</v>
      </c>
      <c r="H8203">
        <v>40</v>
      </c>
      <c r="I8203">
        <v>53</v>
      </c>
      <c r="J8203">
        <v>212</v>
      </c>
      <c r="K8203">
        <v>95.4</v>
      </c>
      <c r="L8203" s="17" t="s">
        <v>23</v>
      </c>
      <c r="M8203" s="21">
        <v>50662</v>
      </c>
      <c r="N8203">
        <v>2021</v>
      </c>
      <c r="O8203">
        <v>12</v>
      </c>
      <c r="P8203" s="17" t="s">
        <v>151</v>
      </c>
      <c r="Q8203" t="b" cm="1">
        <f t="array" ref="Q8203">IF(Table1__2[[#This Row],[Product]]="Men's",Male)</f>
        <v>0</v>
      </c>
      <c r="R8203" t="str">
        <f>IF(Table1__2[[#This Row],[Product]]="Men's Street Footwear","Male","Female")</f>
        <v>Female</v>
      </c>
    </row>
    <row r="8204" spans="1:18" x14ac:dyDescent="0.25">
      <c r="A8204" s="17" t="s">
        <v>13</v>
      </c>
      <c r="B8204">
        <v>1185732</v>
      </c>
      <c r="C8204" s="20">
        <v>44561</v>
      </c>
      <c r="D8204" s="17" t="s">
        <v>14</v>
      </c>
      <c r="E8204" s="17" t="s">
        <v>40</v>
      </c>
      <c r="F8204" s="17" t="s">
        <v>41</v>
      </c>
      <c r="G8204" s="17" t="s">
        <v>21</v>
      </c>
      <c r="H8204">
        <v>46</v>
      </c>
      <c r="I8204">
        <v>56</v>
      </c>
      <c r="J8204">
        <v>257.60000000000002</v>
      </c>
      <c r="K8204">
        <v>100.464</v>
      </c>
      <c r="L8204" s="17" t="s">
        <v>23</v>
      </c>
      <c r="M8204" s="21">
        <v>50663</v>
      </c>
      <c r="N8204">
        <v>2021</v>
      </c>
      <c r="O8204">
        <v>12</v>
      </c>
      <c r="P8204" s="17" t="s">
        <v>151</v>
      </c>
      <c r="Q8204" t="b" cm="1">
        <f t="array" ref="Q8204">IF(Table1__2[[#This Row],[Product]]="Men's",Male)</f>
        <v>0</v>
      </c>
      <c r="R8204" t="str">
        <f>IF(Table1__2[[#This Row],[Product]]="Men's Street Footwear","Male","Female")</f>
        <v>Female</v>
      </c>
    </row>
    <row r="8205" spans="1:18" x14ac:dyDescent="0.25">
      <c r="A8205" s="17" t="s">
        <v>13</v>
      </c>
      <c r="B8205">
        <v>1185732</v>
      </c>
      <c r="C8205" s="20">
        <v>43831</v>
      </c>
      <c r="D8205" s="17" t="s">
        <v>14</v>
      </c>
      <c r="E8205" s="17" t="s">
        <v>40</v>
      </c>
      <c r="F8205" s="17" t="s">
        <v>41</v>
      </c>
      <c r="G8205" s="17" t="s">
        <v>22</v>
      </c>
      <c r="H8205">
        <v>53</v>
      </c>
      <c r="I8205">
        <v>83</v>
      </c>
      <c r="J8205">
        <v>439.9</v>
      </c>
      <c r="K8205">
        <v>140.768</v>
      </c>
      <c r="L8205" s="17" t="s">
        <v>23</v>
      </c>
      <c r="M8205" s="21">
        <v>50664</v>
      </c>
      <c r="N8205">
        <v>2020</v>
      </c>
      <c r="O8205">
        <v>1</v>
      </c>
      <c r="P8205" s="17" t="s">
        <v>141</v>
      </c>
      <c r="Q8205" t="b" cm="1">
        <f t="array" ref="Q8205">IF(Table1__2[[#This Row],[Product]]="Men's",Male)</f>
        <v>0</v>
      </c>
      <c r="R8205" t="str">
        <f>IF(Table1__2[[#This Row],[Product]]="Men's Street Footwear","Male","Female")</f>
        <v>Female</v>
      </c>
    </row>
    <row r="8206" spans="1:18" x14ac:dyDescent="0.25">
      <c r="A8206" s="17" t="s">
        <v>30</v>
      </c>
      <c r="B8206">
        <v>1128299</v>
      </c>
      <c r="C8206" s="20">
        <v>43832</v>
      </c>
      <c r="D8206" s="17" t="s">
        <v>14</v>
      </c>
      <c r="E8206" s="17" t="s">
        <v>40</v>
      </c>
      <c r="F8206" s="17" t="s">
        <v>41</v>
      </c>
      <c r="G8206" s="17" t="s">
        <v>16</v>
      </c>
      <c r="H8206">
        <v>27</v>
      </c>
      <c r="I8206">
        <v>158</v>
      </c>
      <c r="J8206">
        <v>426.6</v>
      </c>
      <c r="K8206">
        <v>179.172</v>
      </c>
      <c r="L8206" s="17" t="s">
        <v>23</v>
      </c>
      <c r="M8206" s="21">
        <v>50665</v>
      </c>
      <c r="N8206">
        <v>2020</v>
      </c>
      <c r="O8206">
        <v>1</v>
      </c>
      <c r="P8206" s="17" t="s">
        <v>141</v>
      </c>
      <c r="Q8206" t="b" cm="1">
        <f t="array" ref="Q8206">IF(Table1__2[[#This Row],[Product]]="Men's",Male)</f>
        <v>0</v>
      </c>
      <c r="R8206" t="str">
        <f>IF(Table1__2[[#This Row],[Product]]="Men's Street Footwear","Male","Female")</f>
        <v>Male</v>
      </c>
    </row>
    <row r="8207" spans="1:18" x14ac:dyDescent="0.25">
      <c r="A8207" s="17" t="s">
        <v>30</v>
      </c>
      <c r="B8207">
        <v>1128299</v>
      </c>
      <c r="C8207" s="20">
        <v>43833</v>
      </c>
      <c r="D8207" s="17" t="s">
        <v>14</v>
      </c>
      <c r="E8207" s="17" t="s">
        <v>40</v>
      </c>
      <c r="F8207" s="17" t="s">
        <v>41</v>
      </c>
      <c r="G8207" s="17" t="s">
        <v>18</v>
      </c>
      <c r="H8207">
        <v>35</v>
      </c>
      <c r="I8207">
        <v>135</v>
      </c>
      <c r="J8207">
        <v>472.5</v>
      </c>
      <c r="K8207">
        <v>146.47499999999999</v>
      </c>
      <c r="L8207" s="17" t="s">
        <v>23</v>
      </c>
      <c r="M8207" s="21">
        <v>50666</v>
      </c>
      <c r="N8207">
        <v>2020</v>
      </c>
      <c r="O8207">
        <v>1</v>
      </c>
      <c r="P8207" s="17" t="s">
        <v>141</v>
      </c>
      <c r="Q8207" t="b" cm="1">
        <f t="array" ref="Q8207">IF(Table1__2[[#This Row],[Product]]="Men's",Male)</f>
        <v>0</v>
      </c>
      <c r="R8207" t="str">
        <f>IF(Table1__2[[#This Row],[Product]]="Men's Street Footwear","Male","Female")</f>
        <v>Female</v>
      </c>
    </row>
    <row r="8208" spans="1:18" x14ac:dyDescent="0.25">
      <c r="A8208" s="17" t="s">
        <v>30</v>
      </c>
      <c r="B8208">
        <v>1128299</v>
      </c>
      <c r="C8208" s="20">
        <v>43834</v>
      </c>
      <c r="D8208" s="17" t="s">
        <v>14</v>
      </c>
      <c r="E8208" s="17" t="s">
        <v>40</v>
      </c>
      <c r="F8208" s="17" t="s">
        <v>41</v>
      </c>
      <c r="G8208" s="17" t="s">
        <v>19</v>
      </c>
      <c r="H8208">
        <v>36</v>
      </c>
      <c r="I8208">
        <v>140</v>
      </c>
      <c r="J8208">
        <v>504</v>
      </c>
      <c r="K8208">
        <v>236.88</v>
      </c>
      <c r="L8208" s="17" t="s">
        <v>23</v>
      </c>
      <c r="M8208" s="21">
        <v>50667</v>
      </c>
      <c r="N8208">
        <v>2020</v>
      </c>
      <c r="O8208">
        <v>1</v>
      </c>
      <c r="P8208" s="17" t="s">
        <v>141</v>
      </c>
      <c r="Q8208" t="b" cm="1">
        <f t="array" ref="Q8208">IF(Table1__2[[#This Row],[Product]]="Men's",Male)</f>
        <v>0</v>
      </c>
      <c r="R8208" t="str">
        <f>IF(Table1__2[[#This Row],[Product]]="Men's Street Footwear","Male","Female")</f>
        <v>Female</v>
      </c>
    </row>
    <row r="8209" spans="1:18" x14ac:dyDescent="0.25">
      <c r="A8209" s="17" t="s">
        <v>30</v>
      </c>
      <c r="B8209">
        <v>1128299</v>
      </c>
      <c r="C8209" s="20">
        <v>43835</v>
      </c>
      <c r="D8209" s="17" t="s">
        <v>14</v>
      </c>
      <c r="E8209" s="17" t="s">
        <v>40</v>
      </c>
      <c r="F8209" s="17" t="s">
        <v>41</v>
      </c>
      <c r="G8209" s="17" t="s">
        <v>20</v>
      </c>
      <c r="H8209">
        <v>34</v>
      </c>
      <c r="I8209">
        <v>90</v>
      </c>
      <c r="J8209">
        <v>306</v>
      </c>
      <c r="K8209">
        <v>125.46</v>
      </c>
      <c r="L8209" s="17" t="s">
        <v>23</v>
      </c>
      <c r="M8209" s="21">
        <v>50668</v>
      </c>
      <c r="N8209">
        <v>2020</v>
      </c>
      <c r="O8209">
        <v>1</v>
      </c>
      <c r="P8209" s="17" t="s">
        <v>141</v>
      </c>
      <c r="Q8209" t="b" cm="1">
        <f t="array" ref="Q8209">IF(Table1__2[[#This Row],[Product]]="Men's",Male)</f>
        <v>0</v>
      </c>
      <c r="R8209" t="str">
        <f>IF(Table1__2[[#This Row],[Product]]="Men's Street Footwear","Male","Female")</f>
        <v>Female</v>
      </c>
    </row>
    <row r="8210" spans="1:18" x14ac:dyDescent="0.25">
      <c r="A8210" s="17" t="s">
        <v>30</v>
      </c>
      <c r="B8210">
        <v>1128299</v>
      </c>
      <c r="C8210" s="20">
        <v>43836</v>
      </c>
      <c r="D8210" s="17" t="s">
        <v>31</v>
      </c>
      <c r="E8210" s="17" t="s">
        <v>42</v>
      </c>
      <c r="F8210" s="17" t="s">
        <v>43</v>
      </c>
      <c r="G8210" s="17" t="s">
        <v>21</v>
      </c>
      <c r="H8210">
        <v>37</v>
      </c>
      <c r="I8210">
        <v>80</v>
      </c>
      <c r="J8210">
        <v>296</v>
      </c>
      <c r="K8210">
        <v>168.72</v>
      </c>
      <c r="L8210" s="17" t="s">
        <v>23</v>
      </c>
      <c r="M8210" s="21">
        <v>50669</v>
      </c>
      <c r="N8210">
        <v>2020</v>
      </c>
      <c r="O8210">
        <v>1</v>
      </c>
      <c r="P8210" s="17" t="s">
        <v>141</v>
      </c>
      <c r="Q8210" t="b" cm="1">
        <f t="array" ref="Q8210">IF(Table1__2[[#This Row],[Product]]="Men's",Male)</f>
        <v>0</v>
      </c>
      <c r="R8210" t="str">
        <f>IF(Table1__2[[#This Row],[Product]]="Men's Street Footwear","Male","Female")</f>
        <v>Female</v>
      </c>
    </row>
    <row r="8211" spans="1:18" x14ac:dyDescent="0.25">
      <c r="A8211" s="17" t="s">
        <v>30</v>
      </c>
      <c r="B8211">
        <v>1128299</v>
      </c>
      <c r="C8211" s="20">
        <v>43837</v>
      </c>
      <c r="D8211" s="17" t="s">
        <v>31</v>
      </c>
      <c r="E8211" s="17" t="s">
        <v>42</v>
      </c>
      <c r="F8211" s="17" t="s">
        <v>43</v>
      </c>
      <c r="G8211" s="17" t="s">
        <v>22</v>
      </c>
      <c r="H8211">
        <v>36</v>
      </c>
      <c r="I8211">
        <v>166</v>
      </c>
      <c r="J8211">
        <v>597.6</v>
      </c>
      <c r="K8211">
        <v>143.42400000000001</v>
      </c>
      <c r="L8211" s="17" t="s">
        <v>23</v>
      </c>
      <c r="M8211" s="21">
        <v>50670</v>
      </c>
      <c r="N8211">
        <v>2020</v>
      </c>
      <c r="O8211">
        <v>1</v>
      </c>
      <c r="P8211" s="17" t="s">
        <v>141</v>
      </c>
      <c r="Q8211" t="b" cm="1">
        <f t="array" ref="Q8211">IF(Table1__2[[#This Row],[Product]]="Men's",Male)</f>
        <v>0</v>
      </c>
      <c r="R8211" t="str">
        <f>IF(Table1__2[[#This Row],[Product]]="Men's Street Footwear","Male","Female")</f>
        <v>Female</v>
      </c>
    </row>
    <row r="8212" spans="1:18" x14ac:dyDescent="0.25">
      <c r="A8212" s="17" t="s">
        <v>30</v>
      </c>
      <c r="B8212">
        <v>1128299</v>
      </c>
      <c r="C8212" s="20">
        <v>43838</v>
      </c>
      <c r="D8212" s="17" t="s">
        <v>31</v>
      </c>
      <c r="E8212" s="17" t="s">
        <v>42</v>
      </c>
      <c r="F8212" s="17" t="s">
        <v>43</v>
      </c>
      <c r="G8212" s="17" t="s">
        <v>16</v>
      </c>
      <c r="H8212">
        <v>27</v>
      </c>
      <c r="I8212">
        <v>173</v>
      </c>
      <c r="J8212">
        <v>467.1</v>
      </c>
      <c r="K8212">
        <v>200.85300000000001</v>
      </c>
      <c r="L8212" s="17" t="s">
        <v>23</v>
      </c>
      <c r="M8212" s="21">
        <v>50671</v>
      </c>
      <c r="N8212">
        <v>2020</v>
      </c>
      <c r="O8212">
        <v>1</v>
      </c>
      <c r="P8212" s="17" t="s">
        <v>141</v>
      </c>
      <c r="Q8212" t="b" cm="1">
        <f t="array" ref="Q8212">IF(Table1__2[[#This Row],[Product]]="Men's",Male)</f>
        <v>0</v>
      </c>
      <c r="R8212" t="str">
        <f>IF(Table1__2[[#This Row],[Product]]="Men's Street Footwear","Male","Female")</f>
        <v>Male</v>
      </c>
    </row>
    <row r="8213" spans="1:18" x14ac:dyDescent="0.25">
      <c r="A8213" s="17" t="s">
        <v>30</v>
      </c>
      <c r="B8213">
        <v>1128299</v>
      </c>
      <c r="C8213" s="20">
        <v>43839</v>
      </c>
      <c r="D8213" s="17" t="s">
        <v>31</v>
      </c>
      <c r="E8213" s="17" t="s">
        <v>42</v>
      </c>
      <c r="F8213" s="17" t="s">
        <v>43</v>
      </c>
      <c r="G8213" s="17" t="s">
        <v>18</v>
      </c>
      <c r="H8213">
        <v>35</v>
      </c>
      <c r="I8213">
        <v>145</v>
      </c>
      <c r="J8213">
        <v>507.5</v>
      </c>
      <c r="K8213">
        <v>157.32499999999999</v>
      </c>
      <c r="L8213" s="17" t="s">
        <v>23</v>
      </c>
      <c r="M8213" s="21">
        <v>50672</v>
      </c>
      <c r="N8213">
        <v>2020</v>
      </c>
      <c r="O8213">
        <v>1</v>
      </c>
      <c r="P8213" s="17" t="s">
        <v>141</v>
      </c>
      <c r="Q8213" t="b" cm="1">
        <f t="array" ref="Q8213">IF(Table1__2[[#This Row],[Product]]="Men's",Male)</f>
        <v>0</v>
      </c>
      <c r="R8213" t="str">
        <f>IF(Table1__2[[#This Row],[Product]]="Men's Street Footwear","Male","Female")</f>
        <v>Female</v>
      </c>
    </row>
    <row r="8214" spans="1:18" x14ac:dyDescent="0.25">
      <c r="A8214" s="17" t="s">
        <v>30</v>
      </c>
      <c r="B8214">
        <v>1128299</v>
      </c>
      <c r="C8214" s="20">
        <v>43840</v>
      </c>
      <c r="D8214" s="17" t="s">
        <v>31</v>
      </c>
      <c r="E8214" s="17" t="s">
        <v>42</v>
      </c>
      <c r="F8214" s="17" t="s">
        <v>43</v>
      </c>
      <c r="G8214" s="17" t="s">
        <v>19</v>
      </c>
      <c r="H8214">
        <v>31</v>
      </c>
      <c r="I8214">
        <v>140</v>
      </c>
      <c r="J8214">
        <v>434</v>
      </c>
      <c r="K8214">
        <v>186.62</v>
      </c>
      <c r="L8214" s="17" t="s">
        <v>23</v>
      </c>
      <c r="M8214" s="21">
        <v>50673</v>
      </c>
      <c r="N8214">
        <v>2020</v>
      </c>
      <c r="O8214">
        <v>1</v>
      </c>
      <c r="P8214" s="17" t="s">
        <v>141</v>
      </c>
      <c r="Q8214" t="b" cm="1">
        <f t="array" ref="Q8214">IF(Table1__2[[#This Row],[Product]]="Men's",Male)</f>
        <v>0</v>
      </c>
      <c r="R8214" t="str">
        <f>IF(Table1__2[[#This Row],[Product]]="Men's Street Footwear","Male","Female")</f>
        <v>Female</v>
      </c>
    </row>
    <row r="8215" spans="1:18" x14ac:dyDescent="0.25">
      <c r="A8215" s="17" t="s">
        <v>30</v>
      </c>
      <c r="B8215">
        <v>1128299</v>
      </c>
      <c r="C8215" s="20">
        <v>43841</v>
      </c>
      <c r="D8215" s="17" t="s">
        <v>31</v>
      </c>
      <c r="E8215" s="17" t="s">
        <v>42</v>
      </c>
      <c r="F8215" s="17" t="s">
        <v>43</v>
      </c>
      <c r="G8215" s="17" t="s">
        <v>20</v>
      </c>
      <c r="H8215">
        <v>30</v>
      </c>
      <c r="I8215">
        <v>85</v>
      </c>
      <c r="J8215">
        <v>255</v>
      </c>
      <c r="K8215">
        <v>104.55</v>
      </c>
      <c r="L8215" s="17" t="s">
        <v>23</v>
      </c>
      <c r="M8215" s="21">
        <v>50674</v>
      </c>
      <c r="N8215">
        <v>2020</v>
      </c>
      <c r="O8215">
        <v>1</v>
      </c>
      <c r="P8215" s="17" t="s">
        <v>141</v>
      </c>
      <c r="Q8215" t="b" cm="1">
        <f t="array" ref="Q8215">IF(Table1__2[[#This Row],[Product]]="Men's",Male)</f>
        <v>0</v>
      </c>
      <c r="R8215" t="str">
        <f>IF(Table1__2[[#This Row],[Product]]="Men's Street Footwear","Male","Female")</f>
        <v>Female</v>
      </c>
    </row>
    <row r="8216" spans="1:18" x14ac:dyDescent="0.25">
      <c r="A8216" s="17" t="s">
        <v>30</v>
      </c>
      <c r="B8216">
        <v>1128299</v>
      </c>
      <c r="C8216" s="20">
        <v>43842</v>
      </c>
      <c r="D8216" s="17" t="s">
        <v>31</v>
      </c>
      <c r="E8216" s="17" t="s">
        <v>42</v>
      </c>
      <c r="F8216" s="17" t="s">
        <v>43</v>
      </c>
      <c r="G8216" s="17" t="s">
        <v>21</v>
      </c>
      <c r="H8216">
        <v>37</v>
      </c>
      <c r="I8216">
        <v>70</v>
      </c>
      <c r="J8216">
        <v>259</v>
      </c>
      <c r="K8216">
        <v>157.99</v>
      </c>
      <c r="L8216" s="17" t="s">
        <v>23</v>
      </c>
      <c r="M8216" s="21">
        <v>50675</v>
      </c>
      <c r="N8216">
        <v>2020</v>
      </c>
      <c r="O8216">
        <v>1</v>
      </c>
      <c r="P8216" s="17" t="s">
        <v>141</v>
      </c>
      <c r="Q8216" t="b" cm="1">
        <f t="array" ref="Q8216">IF(Table1__2[[#This Row],[Product]]="Men's",Male)</f>
        <v>0</v>
      </c>
      <c r="R8216" t="str">
        <f>IF(Table1__2[[#This Row],[Product]]="Men's Street Footwear","Male","Female")</f>
        <v>Female</v>
      </c>
    </row>
    <row r="8217" spans="1:18" x14ac:dyDescent="0.25">
      <c r="A8217" s="17" t="s">
        <v>30</v>
      </c>
      <c r="B8217">
        <v>1128299</v>
      </c>
      <c r="C8217" s="20">
        <v>43843</v>
      </c>
      <c r="D8217" s="17" t="s">
        <v>31</v>
      </c>
      <c r="E8217" s="17" t="s">
        <v>42</v>
      </c>
      <c r="F8217" s="17" t="s">
        <v>43</v>
      </c>
      <c r="G8217" s="17" t="s">
        <v>22</v>
      </c>
      <c r="H8217">
        <v>31</v>
      </c>
      <c r="I8217">
        <v>140</v>
      </c>
      <c r="J8217">
        <v>434</v>
      </c>
      <c r="K8217">
        <v>99.82</v>
      </c>
      <c r="L8217" s="17" t="s">
        <v>23</v>
      </c>
      <c r="M8217" s="21">
        <v>50676</v>
      </c>
      <c r="N8217">
        <v>2020</v>
      </c>
      <c r="O8217">
        <v>1</v>
      </c>
      <c r="P8217" s="17" t="s">
        <v>141</v>
      </c>
      <c r="Q8217" t="b" cm="1">
        <f t="array" ref="Q8217">IF(Table1__2[[#This Row],[Product]]="Men's",Male)</f>
        <v>0</v>
      </c>
      <c r="R8217" t="str">
        <f>IF(Table1__2[[#This Row],[Product]]="Men's Street Footwear","Male","Female")</f>
        <v>Female</v>
      </c>
    </row>
    <row r="8218" spans="1:18" x14ac:dyDescent="0.25">
      <c r="A8218" s="17" t="s">
        <v>30</v>
      </c>
      <c r="B8218">
        <v>1128299</v>
      </c>
      <c r="C8218" s="20">
        <v>43844</v>
      </c>
      <c r="D8218" s="17" t="s">
        <v>31</v>
      </c>
      <c r="E8218" s="17" t="s">
        <v>42</v>
      </c>
      <c r="F8218" s="17" t="s">
        <v>43</v>
      </c>
      <c r="G8218" s="17" t="s">
        <v>16</v>
      </c>
      <c r="H8218">
        <v>31</v>
      </c>
      <c r="I8218">
        <v>182</v>
      </c>
      <c r="J8218">
        <v>564.20000000000005</v>
      </c>
      <c r="K8218">
        <v>253.89</v>
      </c>
      <c r="L8218" s="17" t="s">
        <v>23</v>
      </c>
      <c r="M8218" s="21">
        <v>50677</v>
      </c>
      <c r="N8218">
        <v>2020</v>
      </c>
      <c r="O8218">
        <v>1</v>
      </c>
      <c r="P8218" s="17" t="s">
        <v>141</v>
      </c>
      <c r="Q8218" t="b" cm="1">
        <f t="array" ref="Q8218">IF(Table1__2[[#This Row],[Product]]="Men's",Male)</f>
        <v>0</v>
      </c>
      <c r="R8218" t="str">
        <f>IF(Table1__2[[#This Row],[Product]]="Men's Street Footwear","Male","Female")</f>
        <v>Male</v>
      </c>
    </row>
    <row r="8219" spans="1:18" x14ac:dyDescent="0.25">
      <c r="A8219" s="17" t="s">
        <v>30</v>
      </c>
      <c r="B8219">
        <v>1128299</v>
      </c>
      <c r="C8219" s="20">
        <v>43845</v>
      </c>
      <c r="D8219" s="17" t="s">
        <v>31</v>
      </c>
      <c r="E8219" s="17" t="s">
        <v>42</v>
      </c>
      <c r="F8219" s="17" t="s">
        <v>43</v>
      </c>
      <c r="G8219" s="17" t="s">
        <v>18</v>
      </c>
      <c r="H8219">
        <v>42</v>
      </c>
      <c r="I8219">
        <v>124</v>
      </c>
      <c r="J8219">
        <v>520.79999999999995</v>
      </c>
      <c r="K8219">
        <v>166.65600000000001</v>
      </c>
      <c r="L8219" s="17" t="s">
        <v>23</v>
      </c>
      <c r="M8219" s="21">
        <v>50678</v>
      </c>
      <c r="N8219">
        <v>2020</v>
      </c>
      <c r="O8219">
        <v>1</v>
      </c>
      <c r="P8219" s="17" t="s">
        <v>141</v>
      </c>
      <c r="Q8219" t="b" cm="1">
        <f t="array" ref="Q8219">IF(Table1__2[[#This Row],[Product]]="Men's",Male)</f>
        <v>0</v>
      </c>
      <c r="R8219" t="str">
        <f>IF(Table1__2[[#This Row],[Product]]="Men's Street Footwear","Male","Female")</f>
        <v>Female</v>
      </c>
    </row>
    <row r="8220" spans="1:18" x14ac:dyDescent="0.25">
      <c r="A8220" s="17" t="s">
        <v>30</v>
      </c>
      <c r="B8220">
        <v>1128299</v>
      </c>
      <c r="C8220" s="20">
        <v>43846</v>
      </c>
      <c r="D8220" s="17" t="s">
        <v>31</v>
      </c>
      <c r="E8220" s="17" t="s">
        <v>42</v>
      </c>
      <c r="F8220" s="17" t="s">
        <v>43</v>
      </c>
      <c r="G8220" s="17" t="s">
        <v>19</v>
      </c>
      <c r="H8220">
        <v>43</v>
      </c>
      <c r="I8220">
        <v>128</v>
      </c>
      <c r="J8220">
        <v>550.4</v>
      </c>
      <c r="K8220">
        <v>258.68799999999999</v>
      </c>
      <c r="L8220" s="17" t="s">
        <v>23</v>
      </c>
      <c r="M8220" s="21">
        <v>50679</v>
      </c>
      <c r="N8220">
        <v>2020</v>
      </c>
      <c r="O8220">
        <v>1</v>
      </c>
      <c r="P8220" s="17" t="s">
        <v>141</v>
      </c>
      <c r="Q8220" t="b" cm="1">
        <f t="array" ref="Q8220">IF(Table1__2[[#This Row],[Product]]="Men's",Male)</f>
        <v>0</v>
      </c>
      <c r="R8220" t="str">
        <f>IF(Table1__2[[#This Row],[Product]]="Men's Street Footwear","Male","Female")</f>
        <v>Female</v>
      </c>
    </row>
    <row r="8221" spans="1:18" x14ac:dyDescent="0.25">
      <c r="A8221" s="17" t="s">
        <v>30</v>
      </c>
      <c r="B8221">
        <v>1128299</v>
      </c>
      <c r="C8221" s="20">
        <v>43847</v>
      </c>
      <c r="D8221" s="17" t="s">
        <v>31</v>
      </c>
      <c r="E8221" s="17" t="s">
        <v>42</v>
      </c>
      <c r="F8221" s="17" t="s">
        <v>43</v>
      </c>
      <c r="G8221" s="17" t="s">
        <v>20</v>
      </c>
      <c r="H8221">
        <v>41</v>
      </c>
      <c r="I8221">
        <v>93</v>
      </c>
      <c r="J8221">
        <v>381.3</v>
      </c>
      <c r="K8221">
        <v>156.333</v>
      </c>
      <c r="L8221" s="17" t="s">
        <v>23</v>
      </c>
      <c r="M8221" s="21">
        <v>50680</v>
      </c>
      <c r="N8221">
        <v>2020</v>
      </c>
      <c r="O8221">
        <v>1</v>
      </c>
      <c r="P8221" s="17" t="s">
        <v>141</v>
      </c>
      <c r="Q8221" t="b" cm="1">
        <f t="array" ref="Q8221">IF(Table1__2[[#This Row],[Product]]="Men's",Male)</f>
        <v>0</v>
      </c>
      <c r="R8221" t="str">
        <f>IF(Table1__2[[#This Row],[Product]]="Men's Street Footwear","Male","Female")</f>
        <v>Female</v>
      </c>
    </row>
    <row r="8222" spans="1:18" x14ac:dyDescent="0.25">
      <c r="A8222" s="17" t="s">
        <v>30</v>
      </c>
      <c r="B8222">
        <v>1128299</v>
      </c>
      <c r="C8222" s="20">
        <v>43848</v>
      </c>
      <c r="D8222" s="17" t="s">
        <v>31</v>
      </c>
      <c r="E8222" s="17" t="s">
        <v>42</v>
      </c>
      <c r="F8222" s="17" t="s">
        <v>43</v>
      </c>
      <c r="G8222" s="17" t="s">
        <v>21</v>
      </c>
      <c r="H8222">
        <v>44</v>
      </c>
      <c r="I8222">
        <v>60</v>
      </c>
      <c r="J8222">
        <v>264</v>
      </c>
      <c r="K8222">
        <v>163.68</v>
      </c>
      <c r="L8222" s="17" t="s">
        <v>23</v>
      </c>
      <c r="M8222" s="21">
        <v>50681</v>
      </c>
      <c r="N8222">
        <v>2020</v>
      </c>
      <c r="O8222">
        <v>1</v>
      </c>
      <c r="P8222" s="17" t="s">
        <v>141</v>
      </c>
      <c r="Q8222" t="b" cm="1">
        <f t="array" ref="Q8222">IF(Table1__2[[#This Row],[Product]]="Men's",Male)</f>
        <v>0</v>
      </c>
      <c r="R8222" t="str">
        <f>IF(Table1__2[[#This Row],[Product]]="Men's Street Footwear","Male","Female")</f>
        <v>Female</v>
      </c>
    </row>
    <row r="8223" spans="1:18" x14ac:dyDescent="0.25">
      <c r="A8223" s="17" t="s">
        <v>30</v>
      </c>
      <c r="B8223">
        <v>1128299</v>
      </c>
      <c r="C8223" s="20">
        <v>43849</v>
      </c>
      <c r="D8223" s="17" t="s">
        <v>31</v>
      </c>
      <c r="E8223" s="17" t="s">
        <v>42</v>
      </c>
      <c r="F8223" s="17" t="s">
        <v>43</v>
      </c>
      <c r="G8223" s="17" t="s">
        <v>22</v>
      </c>
      <c r="H8223">
        <v>39</v>
      </c>
      <c r="I8223">
        <v>124</v>
      </c>
      <c r="J8223">
        <v>483.6</v>
      </c>
      <c r="K8223">
        <v>125.736</v>
      </c>
      <c r="L8223" s="17" t="s">
        <v>23</v>
      </c>
      <c r="M8223" s="21">
        <v>50682</v>
      </c>
      <c r="N8223">
        <v>2020</v>
      </c>
      <c r="O8223">
        <v>1</v>
      </c>
      <c r="P8223" s="17" t="s">
        <v>141</v>
      </c>
      <c r="Q8223" t="b" cm="1">
        <f t="array" ref="Q8223">IF(Table1__2[[#This Row],[Product]]="Men's",Male)</f>
        <v>0</v>
      </c>
      <c r="R8223" t="str">
        <f>IF(Table1__2[[#This Row],[Product]]="Men's Street Footwear","Male","Female")</f>
        <v>Female</v>
      </c>
    </row>
    <row r="8224" spans="1:18" x14ac:dyDescent="0.25">
      <c r="A8224" s="17" t="s">
        <v>30</v>
      </c>
      <c r="B8224">
        <v>1128299</v>
      </c>
      <c r="C8224" s="20">
        <v>43850</v>
      </c>
      <c r="D8224" s="17" t="s">
        <v>31</v>
      </c>
      <c r="E8224" s="17" t="s">
        <v>42</v>
      </c>
      <c r="F8224" s="17" t="s">
        <v>43</v>
      </c>
      <c r="G8224" s="17" t="s">
        <v>16</v>
      </c>
      <c r="H8224">
        <v>41</v>
      </c>
      <c r="I8224">
        <v>171</v>
      </c>
      <c r="J8224">
        <v>701.1</v>
      </c>
      <c r="K8224">
        <v>294.46199999999999</v>
      </c>
      <c r="L8224" s="17" t="s">
        <v>23</v>
      </c>
      <c r="M8224" s="21">
        <v>50683</v>
      </c>
      <c r="N8224">
        <v>2020</v>
      </c>
      <c r="O8224">
        <v>1</v>
      </c>
      <c r="P8224" s="17" t="s">
        <v>141</v>
      </c>
      <c r="Q8224" t="b" cm="1">
        <f t="array" ref="Q8224">IF(Table1__2[[#This Row],[Product]]="Men's",Male)</f>
        <v>0</v>
      </c>
      <c r="R8224" t="str">
        <f>IF(Table1__2[[#This Row],[Product]]="Men's Street Footwear","Male","Female")</f>
        <v>Male</v>
      </c>
    </row>
    <row r="8225" spans="1:18" x14ac:dyDescent="0.25">
      <c r="A8225" s="17" t="s">
        <v>30</v>
      </c>
      <c r="B8225">
        <v>1128299</v>
      </c>
      <c r="C8225" s="20">
        <v>43851</v>
      </c>
      <c r="D8225" s="17" t="s">
        <v>31</v>
      </c>
      <c r="E8225" s="17" t="s">
        <v>42</v>
      </c>
      <c r="F8225" s="17" t="s">
        <v>43</v>
      </c>
      <c r="G8225" s="17" t="s">
        <v>18</v>
      </c>
      <c r="H8225">
        <v>46</v>
      </c>
      <c r="I8225">
        <v>116</v>
      </c>
      <c r="J8225">
        <v>533.6</v>
      </c>
      <c r="K8225">
        <v>154.744</v>
      </c>
      <c r="L8225" s="17" t="s">
        <v>23</v>
      </c>
      <c r="M8225" s="21">
        <v>50684</v>
      </c>
      <c r="N8225">
        <v>2020</v>
      </c>
      <c r="O8225">
        <v>1</v>
      </c>
      <c r="P8225" s="17" t="s">
        <v>141</v>
      </c>
      <c r="Q8225" t="b" cm="1">
        <f t="array" ref="Q8225">IF(Table1__2[[#This Row],[Product]]="Men's",Male)</f>
        <v>0</v>
      </c>
      <c r="R8225" t="str">
        <f>IF(Table1__2[[#This Row],[Product]]="Men's Street Footwear","Male","Female")</f>
        <v>Female</v>
      </c>
    </row>
    <row r="8226" spans="1:18" x14ac:dyDescent="0.25">
      <c r="A8226" s="17" t="s">
        <v>30</v>
      </c>
      <c r="B8226">
        <v>1128299</v>
      </c>
      <c r="C8226" s="20">
        <v>43852</v>
      </c>
      <c r="D8226" s="17" t="s">
        <v>31</v>
      </c>
      <c r="E8226" s="17" t="s">
        <v>42</v>
      </c>
      <c r="F8226" s="17" t="s">
        <v>43</v>
      </c>
      <c r="G8226" s="17" t="s">
        <v>19</v>
      </c>
      <c r="H8226">
        <v>47</v>
      </c>
      <c r="I8226">
        <v>120</v>
      </c>
      <c r="J8226">
        <v>564</v>
      </c>
      <c r="K8226">
        <v>253.8</v>
      </c>
      <c r="L8226" s="17" t="s">
        <v>23</v>
      </c>
      <c r="M8226" s="21">
        <v>50685</v>
      </c>
      <c r="N8226">
        <v>2020</v>
      </c>
      <c r="O8226">
        <v>1</v>
      </c>
      <c r="P8226" s="17" t="s">
        <v>141</v>
      </c>
      <c r="Q8226" t="b" cm="1">
        <f t="array" ref="Q8226">IF(Table1__2[[#This Row],[Product]]="Men's",Male)</f>
        <v>0</v>
      </c>
      <c r="R8226" t="str">
        <f>IF(Table1__2[[#This Row],[Product]]="Men's Street Footwear","Male","Female")</f>
        <v>Female</v>
      </c>
    </row>
    <row r="8227" spans="1:18" x14ac:dyDescent="0.25">
      <c r="A8227" s="17" t="s">
        <v>30</v>
      </c>
      <c r="B8227">
        <v>1128299</v>
      </c>
      <c r="C8227" s="20">
        <v>43853</v>
      </c>
      <c r="D8227" s="17" t="s">
        <v>31</v>
      </c>
      <c r="E8227" s="17" t="s">
        <v>42</v>
      </c>
      <c r="F8227" s="17" t="s">
        <v>43</v>
      </c>
      <c r="G8227" s="17" t="s">
        <v>20</v>
      </c>
      <c r="H8227">
        <v>40</v>
      </c>
      <c r="I8227">
        <v>90</v>
      </c>
      <c r="J8227">
        <v>360</v>
      </c>
      <c r="K8227">
        <v>147.6</v>
      </c>
      <c r="L8227" s="17" t="s">
        <v>23</v>
      </c>
      <c r="M8227" s="21">
        <v>50686</v>
      </c>
      <c r="N8227">
        <v>2020</v>
      </c>
      <c r="O8227">
        <v>1</v>
      </c>
      <c r="P8227" s="17" t="s">
        <v>141</v>
      </c>
      <c r="Q8227" t="b" cm="1">
        <f t="array" ref="Q8227">IF(Table1__2[[#This Row],[Product]]="Men's",Male)</f>
        <v>0</v>
      </c>
      <c r="R8227" t="str">
        <f>IF(Table1__2[[#This Row],[Product]]="Men's Street Footwear","Male","Female")</f>
        <v>Female</v>
      </c>
    </row>
    <row r="8228" spans="1:18" x14ac:dyDescent="0.25">
      <c r="A8228" s="17" t="s">
        <v>30</v>
      </c>
      <c r="B8228">
        <v>1128299</v>
      </c>
      <c r="C8228" s="20">
        <v>43854</v>
      </c>
      <c r="D8228" s="17" t="s">
        <v>31</v>
      </c>
      <c r="E8228" s="17" t="s">
        <v>42</v>
      </c>
      <c r="F8228" s="17" t="s">
        <v>43</v>
      </c>
      <c r="G8228" s="17" t="s">
        <v>21</v>
      </c>
      <c r="H8228">
        <v>47</v>
      </c>
      <c r="I8228">
        <v>62</v>
      </c>
      <c r="J8228">
        <v>291.39999999999998</v>
      </c>
      <c r="K8228">
        <v>177.75399999999999</v>
      </c>
      <c r="L8228" s="17" t="s">
        <v>23</v>
      </c>
      <c r="M8228" s="21">
        <v>50687</v>
      </c>
      <c r="N8228">
        <v>2020</v>
      </c>
      <c r="O8228">
        <v>1</v>
      </c>
      <c r="P8228" s="17" t="s">
        <v>141</v>
      </c>
      <c r="Q8228" t="b" cm="1">
        <f t="array" ref="Q8228">IF(Table1__2[[#This Row],[Product]]="Men's",Male)</f>
        <v>0</v>
      </c>
      <c r="R8228" t="str">
        <f>IF(Table1__2[[#This Row],[Product]]="Men's Street Footwear","Male","Female")</f>
        <v>Female</v>
      </c>
    </row>
    <row r="8229" spans="1:18" x14ac:dyDescent="0.25">
      <c r="A8229" s="17" t="s">
        <v>30</v>
      </c>
      <c r="B8229">
        <v>1128299</v>
      </c>
      <c r="C8229" s="20">
        <v>43855</v>
      </c>
      <c r="D8229" s="17" t="s">
        <v>31</v>
      </c>
      <c r="E8229" s="17" t="s">
        <v>42</v>
      </c>
      <c r="F8229" s="17" t="s">
        <v>43</v>
      </c>
      <c r="G8229" s="17" t="s">
        <v>22</v>
      </c>
      <c r="H8229">
        <v>54</v>
      </c>
      <c r="I8229">
        <v>123</v>
      </c>
      <c r="J8229">
        <v>664.2</v>
      </c>
      <c r="K8229">
        <v>179.334</v>
      </c>
      <c r="L8229" s="17" t="s">
        <v>23</v>
      </c>
      <c r="M8229" s="21">
        <v>50688</v>
      </c>
      <c r="N8229">
        <v>2020</v>
      </c>
      <c r="O8229">
        <v>1</v>
      </c>
      <c r="P8229" s="17" t="s">
        <v>141</v>
      </c>
      <c r="Q8229" t="b" cm="1">
        <f t="array" ref="Q8229">IF(Table1__2[[#This Row],[Product]]="Men's",Male)</f>
        <v>0</v>
      </c>
      <c r="R8229" t="str">
        <f>IF(Table1__2[[#This Row],[Product]]="Men's Street Footwear","Male","Female")</f>
        <v>Female</v>
      </c>
    </row>
    <row r="8230" spans="1:18" x14ac:dyDescent="0.25">
      <c r="A8230" s="17" t="s">
        <v>30</v>
      </c>
      <c r="B8230">
        <v>1128299</v>
      </c>
      <c r="C8230" s="20">
        <v>43856</v>
      </c>
      <c r="D8230" s="17" t="s">
        <v>31</v>
      </c>
      <c r="E8230" s="17" t="s">
        <v>42</v>
      </c>
      <c r="F8230" s="17" t="s">
        <v>43</v>
      </c>
      <c r="G8230" s="17" t="s">
        <v>16</v>
      </c>
      <c r="H8230">
        <v>43</v>
      </c>
      <c r="I8230">
        <v>171</v>
      </c>
      <c r="J8230">
        <v>735.3</v>
      </c>
      <c r="K8230">
        <v>352.94400000000002</v>
      </c>
      <c r="L8230" s="17" t="s">
        <v>23</v>
      </c>
      <c r="M8230" s="21">
        <v>50689</v>
      </c>
      <c r="N8230">
        <v>2020</v>
      </c>
      <c r="O8230">
        <v>1</v>
      </c>
      <c r="P8230" s="17" t="s">
        <v>141</v>
      </c>
      <c r="Q8230" t="b" cm="1">
        <f t="array" ref="Q8230">IF(Table1__2[[#This Row],[Product]]="Men's",Male)</f>
        <v>0</v>
      </c>
      <c r="R8230" t="str">
        <f>IF(Table1__2[[#This Row],[Product]]="Men's Street Footwear","Male","Female")</f>
        <v>Male</v>
      </c>
    </row>
    <row r="8231" spans="1:18" x14ac:dyDescent="0.25">
      <c r="A8231" s="17" t="s">
        <v>30</v>
      </c>
      <c r="B8231">
        <v>1128299</v>
      </c>
      <c r="C8231" s="20">
        <v>43857</v>
      </c>
      <c r="D8231" s="17" t="s">
        <v>31</v>
      </c>
      <c r="E8231" s="17" t="s">
        <v>42</v>
      </c>
      <c r="F8231" s="17" t="s">
        <v>43</v>
      </c>
      <c r="G8231" s="17" t="s">
        <v>18</v>
      </c>
      <c r="H8231">
        <v>43</v>
      </c>
      <c r="I8231">
        <v>120</v>
      </c>
      <c r="J8231">
        <v>516</v>
      </c>
      <c r="K8231">
        <v>180.6</v>
      </c>
      <c r="L8231" s="17" t="s">
        <v>23</v>
      </c>
      <c r="M8231" s="21">
        <v>50690</v>
      </c>
      <c r="N8231">
        <v>2020</v>
      </c>
      <c r="O8231">
        <v>1</v>
      </c>
      <c r="P8231" s="17" t="s">
        <v>141</v>
      </c>
      <c r="Q8231" t="b" cm="1">
        <f t="array" ref="Q8231">IF(Table1__2[[#This Row],[Product]]="Men's",Male)</f>
        <v>0</v>
      </c>
      <c r="R8231" t="str">
        <f>IF(Table1__2[[#This Row],[Product]]="Men's Street Footwear","Male","Female")</f>
        <v>Female</v>
      </c>
    </row>
    <row r="8232" spans="1:18" x14ac:dyDescent="0.25">
      <c r="A8232" s="17" t="s">
        <v>30</v>
      </c>
      <c r="B8232">
        <v>1128299</v>
      </c>
      <c r="C8232" s="20">
        <v>43858</v>
      </c>
      <c r="D8232" s="17" t="s">
        <v>31</v>
      </c>
      <c r="E8232" s="17" t="s">
        <v>42</v>
      </c>
      <c r="F8232" s="17" t="s">
        <v>43</v>
      </c>
      <c r="G8232" s="17" t="s">
        <v>19</v>
      </c>
      <c r="H8232">
        <v>49</v>
      </c>
      <c r="I8232">
        <v>132</v>
      </c>
      <c r="J8232">
        <v>646.79999999999995</v>
      </c>
      <c r="K8232">
        <v>303.99599999999998</v>
      </c>
      <c r="L8232" s="17" t="s">
        <v>23</v>
      </c>
      <c r="M8232" s="21">
        <v>50691</v>
      </c>
      <c r="N8232">
        <v>2020</v>
      </c>
      <c r="O8232">
        <v>1</v>
      </c>
      <c r="P8232" s="17" t="s">
        <v>141</v>
      </c>
      <c r="Q8232" t="b" cm="1">
        <f t="array" ref="Q8232">IF(Table1__2[[#This Row],[Product]]="Men's",Male)</f>
        <v>0</v>
      </c>
      <c r="R8232" t="str">
        <f>IF(Table1__2[[#This Row],[Product]]="Men's Street Footwear","Male","Female")</f>
        <v>Female</v>
      </c>
    </row>
    <row r="8233" spans="1:18" x14ac:dyDescent="0.25">
      <c r="A8233" s="17" t="s">
        <v>30</v>
      </c>
      <c r="B8233">
        <v>1128299</v>
      </c>
      <c r="C8233" s="20">
        <v>43859</v>
      </c>
      <c r="D8233" s="17" t="s">
        <v>31</v>
      </c>
      <c r="E8233" s="17" t="s">
        <v>42</v>
      </c>
      <c r="F8233" s="17" t="s">
        <v>43</v>
      </c>
      <c r="G8233" s="17" t="s">
        <v>20</v>
      </c>
      <c r="H8233">
        <v>47</v>
      </c>
      <c r="I8233">
        <v>105</v>
      </c>
      <c r="J8233">
        <v>493.5</v>
      </c>
      <c r="K8233">
        <v>227.01</v>
      </c>
      <c r="L8233" s="17" t="s">
        <v>23</v>
      </c>
      <c r="M8233" s="21">
        <v>50692</v>
      </c>
      <c r="N8233">
        <v>2020</v>
      </c>
      <c r="O8233">
        <v>1</v>
      </c>
      <c r="P8233" s="17" t="s">
        <v>141</v>
      </c>
      <c r="Q8233" t="b" cm="1">
        <f t="array" ref="Q8233">IF(Table1__2[[#This Row],[Product]]="Men's",Male)</f>
        <v>0</v>
      </c>
      <c r="R8233" t="str">
        <f>IF(Table1__2[[#This Row],[Product]]="Men's Street Footwear","Male","Female")</f>
        <v>Female</v>
      </c>
    </row>
    <row r="8234" spans="1:18" x14ac:dyDescent="0.25">
      <c r="A8234" s="17" t="s">
        <v>30</v>
      </c>
      <c r="B8234">
        <v>1128299</v>
      </c>
      <c r="C8234" s="20">
        <v>43860</v>
      </c>
      <c r="D8234" s="17" t="s">
        <v>31</v>
      </c>
      <c r="E8234" s="17" t="s">
        <v>42</v>
      </c>
      <c r="F8234" s="17" t="s">
        <v>43</v>
      </c>
      <c r="G8234" s="17" t="s">
        <v>21</v>
      </c>
      <c r="H8234">
        <v>43</v>
      </c>
      <c r="I8234">
        <v>66</v>
      </c>
      <c r="J8234">
        <v>283.8</v>
      </c>
      <c r="K8234">
        <v>187.30799999999999</v>
      </c>
      <c r="L8234" s="17" t="s">
        <v>23</v>
      </c>
      <c r="M8234" s="21">
        <v>50693</v>
      </c>
      <c r="N8234">
        <v>2020</v>
      </c>
      <c r="O8234">
        <v>1</v>
      </c>
      <c r="P8234" s="17" t="s">
        <v>141</v>
      </c>
      <c r="Q8234" t="b" cm="1">
        <f t="array" ref="Q8234">IF(Table1__2[[#This Row],[Product]]="Men's",Male)</f>
        <v>0</v>
      </c>
      <c r="R8234" t="str">
        <f>IF(Table1__2[[#This Row],[Product]]="Men's Street Footwear","Male","Female")</f>
        <v>Female</v>
      </c>
    </row>
    <row r="8235" spans="1:18" x14ac:dyDescent="0.25">
      <c r="A8235" s="17" t="s">
        <v>30</v>
      </c>
      <c r="B8235">
        <v>1128299</v>
      </c>
      <c r="C8235" s="20">
        <v>43861</v>
      </c>
      <c r="D8235" s="17" t="s">
        <v>31</v>
      </c>
      <c r="E8235" s="17" t="s">
        <v>42</v>
      </c>
      <c r="F8235" s="17" t="s">
        <v>43</v>
      </c>
      <c r="G8235" s="17" t="s">
        <v>22</v>
      </c>
      <c r="H8235">
        <v>54</v>
      </c>
      <c r="I8235">
        <v>140</v>
      </c>
      <c r="J8235">
        <v>756</v>
      </c>
      <c r="K8235">
        <v>241.92</v>
      </c>
      <c r="L8235" s="17" t="s">
        <v>23</v>
      </c>
      <c r="M8235" s="21">
        <v>50694</v>
      </c>
      <c r="N8235">
        <v>2020</v>
      </c>
      <c r="O8235">
        <v>1</v>
      </c>
      <c r="P8235" s="17" t="s">
        <v>141</v>
      </c>
      <c r="Q8235" t="b" cm="1">
        <f t="array" ref="Q8235">IF(Table1__2[[#This Row],[Product]]="Men's",Male)</f>
        <v>0</v>
      </c>
      <c r="R8235" t="str">
        <f>IF(Table1__2[[#This Row],[Product]]="Men's Street Footwear","Male","Female")</f>
        <v>Female</v>
      </c>
    </row>
    <row r="8236" spans="1:18" x14ac:dyDescent="0.25">
      <c r="A8236" s="17" t="s">
        <v>30</v>
      </c>
      <c r="B8236">
        <v>1128299</v>
      </c>
      <c r="C8236" s="20">
        <v>43862</v>
      </c>
      <c r="D8236" s="17" t="s">
        <v>31</v>
      </c>
      <c r="E8236" s="17" t="s">
        <v>42</v>
      </c>
      <c r="F8236" s="17" t="s">
        <v>43</v>
      </c>
      <c r="G8236" s="17" t="s">
        <v>16</v>
      </c>
      <c r="H8236">
        <v>47</v>
      </c>
      <c r="I8236">
        <v>245</v>
      </c>
      <c r="J8236">
        <v>1151.5</v>
      </c>
      <c r="K8236">
        <v>575.75</v>
      </c>
      <c r="L8236" s="17" t="s">
        <v>23</v>
      </c>
      <c r="M8236" s="21">
        <v>50695</v>
      </c>
      <c r="N8236">
        <v>2020</v>
      </c>
      <c r="O8236">
        <v>2</v>
      </c>
      <c r="P8236" s="17" t="s">
        <v>142</v>
      </c>
      <c r="Q8236" t="b" cm="1">
        <f t="array" ref="Q8236">IF(Table1__2[[#This Row],[Product]]="Men's",Male)</f>
        <v>0</v>
      </c>
      <c r="R8236" t="str">
        <f>IF(Table1__2[[#This Row],[Product]]="Men's Street Footwear","Male","Female")</f>
        <v>Male</v>
      </c>
    </row>
    <row r="8237" spans="1:18" x14ac:dyDescent="0.25">
      <c r="A8237" s="17" t="s">
        <v>30</v>
      </c>
      <c r="B8237">
        <v>1128299</v>
      </c>
      <c r="C8237" s="20">
        <v>43863</v>
      </c>
      <c r="D8237" s="17" t="s">
        <v>31</v>
      </c>
      <c r="E8237" s="17" t="s">
        <v>42</v>
      </c>
      <c r="F8237" s="17" t="s">
        <v>43</v>
      </c>
      <c r="G8237" s="17" t="s">
        <v>18</v>
      </c>
      <c r="H8237">
        <v>51</v>
      </c>
      <c r="I8237">
        <v>182</v>
      </c>
      <c r="J8237">
        <v>928.2</v>
      </c>
      <c r="K8237">
        <v>334.15199999999999</v>
      </c>
      <c r="L8237" s="17" t="s">
        <v>23</v>
      </c>
      <c r="M8237" s="21">
        <v>50696</v>
      </c>
      <c r="N8237">
        <v>2020</v>
      </c>
      <c r="O8237">
        <v>2</v>
      </c>
      <c r="P8237" s="17" t="s">
        <v>142</v>
      </c>
      <c r="Q8237" t="b" cm="1">
        <f t="array" ref="Q8237">IF(Table1__2[[#This Row],[Product]]="Men's",Male)</f>
        <v>0</v>
      </c>
      <c r="R8237" t="str">
        <f>IF(Table1__2[[#This Row],[Product]]="Men's Street Footwear","Male","Female")</f>
        <v>Female</v>
      </c>
    </row>
    <row r="8238" spans="1:18" x14ac:dyDescent="0.25">
      <c r="A8238" s="17" t="s">
        <v>30</v>
      </c>
      <c r="B8238">
        <v>1128299</v>
      </c>
      <c r="C8238" s="20">
        <v>43864</v>
      </c>
      <c r="D8238" s="17" t="s">
        <v>31</v>
      </c>
      <c r="E8238" s="17" t="s">
        <v>42</v>
      </c>
      <c r="F8238" s="17" t="s">
        <v>43</v>
      </c>
      <c r="G8238" s="17" t="s">
        <v>19</v>
      </c>
      <c r="H8238">
        <v>46</v>
      </c>
      <c r="I8238">
        <v>176</v>
      </c>
      <c r="J8238">
        <v>809.6</v>
      </c>
      <c r="K8238">
        <v>388.608</v>
      </c>
      <c r="L8238" s="17" t="s">
        <v>23</v>
      </c>
      <c r="M8238" s="21">
        <v>50697</v>
      </c>
      <c r="N8238">
        <v>2020</v>
      </c>
      <c r="O8238">
        <v>2</v>
      </c>
      <c r="P8238" s="17" t="s">
        <v>142</v>
      </c>
      <c r="Q8238" t="b" cm="1">
        <f t="array" ref="Q8238">IF(Table1__2[[#This Row],[Product]]="Men's",Male)</f>
        <v>0</v>
      </c>
      <c r="R8238" t="str">
        <f>IF(Table1__2[[#This Row],[Product]]="Men's Street Footwear","Male","Female")</f>
        <v>Female</v>
      </c>
    </row>
    <row r="8239" spans="1:18" x14ac:dyDescent="0.25">
      <c r="A8239" s="17" t="s">
        <v>30</v>
      </c>
      <c r="B8239">
        <v>1128299</v>
      </c>
      <c r="C8239" s="20">
        <v>43865</v>
      </c>
      <c r="D8239" s="17" t="s">
        <v>31</v>
      </c>
      <c r="E8239" s="17" t="s">
        <v>42</v>
      </c>
      <c r="F8239" s="17" t="s">
        <v>43</v>
      </c>
      <c r="G8239" s="17" t="s">
        <v>20</v>
      </c>
      <c r="H8239">
        <v>47</v>
      </c>
      <c r="I8239">
        <v>145</v>
      </c>
      <c r="J8239">
        <v>681.5</v>
      </c>
      <c r="K8239">
        <v>306.67500000000001</v>
      </c>
      <c r="L8239" s="17" t="s">
        <v>23</v>
      </c>
      <c r="M8239" s="21">
        <v>50698</v>
      </c>
      <c r="N8239">
        <v>2020</v>
      </c>
      <c r="O8239">
        <v>2</v>
      </c>
      <c r="P8239" s="17" t="s">
        <v>142</v>
      </c>
      <c r="Q8239" t="b" cm="1">
        <f t="array" ref="Q8239">IF(Table1__2[[#This Row],[Product]]="Men's",Male)</f>
        <v>0</v>
      </c>
      <c r="R8239" t="str">
        <f>IF(Table1__2[[#This Row],[Product]]="Men's Street Footwear","Male","Female")</f>
        <v>Female</v>
      </c>
    </row>
    <row r="8240" spans="1:18" x14ac:dyDescent="0.25">
      <c r="A8240" s="17" t="s">
        <v>30</v>
      </c>
      <c r="B8240">
        <v>1128299</v>
      </c>
      <c r="C8240" s="20">
        <v>43866</v>
      </c>
      <c r="D8240" s="17" t="s">
        <v>31</v>
      </c>
      <c r="E8240" s="17" t="s">
        <v>42</v>
      </c>
      <c r="F8240" s="17" t="s">
        <v>43</v>
      </c>
      <c r="G8240" s="17" t="s">
        <v>21</v>
      </c>
      <c r="H8240">
        <v>47</v>
      </c>
      <c r="I8240">
        <v>105</v>
      </c>
      <c r="J8240">
        <v>493.5</v>
      </c>
      <c r="K8240">
        <v>320.77499999999998</v>
      </c>
      <c r="L8240" s="17" t="s">
        <v>23</v>
      </c>
      <c r="M8240" s="21">
        <v>50699</v>
      </c>
      <c r="N8240">
        <v>2020</v>
      </c>
      <c r="O8240">
        <v>2</v>
      </c>
      <c r="P8240" s="17" t="s">
        <v>142</v>
      </c>
      <c r="Q8240" t="b" cm="1">
        <f t="array" ref="Q8240">IF(Table1__2[[#This Row],[Product]]="Men's",Male)</f>
        <v>0</v>
      </c>
      <c r="R8240" t="str">
        <f>IF(Table1__2[[#This Row],[Product]]="Men's Street Footwear","Male","Female")</f>
        <v>Female</v>
      </c>
    </row>
    <row r="8241" spans="1:18" x14ac:dyDescent="0.25">
      <c r="A8241" s="17" t="s">
        <v>30</v>
      </c>
      <c r="B8241">
        <v>1128299</v>
      </c>
      <c r="C8241" s="20">
        <v>43867</v>
      </c>
      <c r="D8241" s="17" t="s">
        <v>31</v>
      </c>
      <c r="E8241" s="17" t="s">
        <v>42</v>
      </c>
      <c r="F8241" s="17" t="s">
        <v>43</v>
      </c>
      <c r="G8241" s="17" t="s">
        <v>22</v>
      </c>
      <c r="H8241">
        <v>57</v>
      </c>
      <c r="I8241">
        <v>192</v>
      </c>
      <c r="J8241">
        <v>1094.4000000000001</v>
      </c>
      <c r="K8241">
        <v>306.43200000000002</v>
      </c>
      <c r="L8241" s="17" t="s">
        <v>23</v>
      </c>
      <c r="M8241" s="21">
        <v>50700</v>
      </c>
      <c r="N8241">
        <v>2020</v>
      </c>
      <c r="O8241">
        <v>2</v>
      </c>
      <c r="P8241" s="17" t="s">
        <v>142</v>
      </c>
      <c r="Q8241" t="b" cm="1">
        <f t="array" ref="Q8241">IF(Table1__2[[#This Row],[Product]]="Men's",Male)</f>
        <v>0</v>
      </c>
      <c r="R8241" t="str">
        <f>IF(Table1__2[[#This Row],[Product]]="Men's Street Footwear","Male","Female")</f>
        <v>Female</v>
      </c>
    </row>
    <row r="8242" spans="1:18" x14ac:dyDescent="0.25">
      <c r="A8242" s="17" t="s">
        <v>30</v>
      </c>
      <c r="B8242">
        <v>1128299</v>
      </c>
      <c r="C8242" s="20">
        <v>43868</v>
      </c>
      <c r="D8242" s="17" t="s">
        <v>31</v>
      </c>
      <c r="E8242" s="17" t="s">
        <v>42</v>
      </c>
      <c r="F8242" s="17" t="s">
        <v>43</v>
      </c>
      <c r="G8242" s="17" t="s">
        <v>16</v>
      </c>
      <c r="H8242">
        <v>48</v>
      </c>
      <c r="I8242">
        <v>233</v>
      </c>
      <c r="J8242">
        <v>1118.4000000000001</v>
      </c>
      <c r="K8242">
        <v>492.096</v>
      </c>
      <c r="L8242" s="17" t="s">
        <v>23</v>
      </c>
      <c r="M8242" s="21">
        <v>50701</v>
      </c>
      <c r="N8242">
        <v>2020</v>
      </c>
      <c r="O8242">
        <v>2</v>
      </c>
      <c r="P8242" s="17" t="s">
        <v>142</v>
      </c>
      <c r="Q8242" t="b" cm="1">
        <f t="array" ref="Q8242">IF(Table1__2[[#This Row],[Product]]="Men's",Male)</f>
        <v>0</v>
      </c>
      <c r="R8242" t="str">
        <f>IF(Table1__2[[#This Row],[Product]]="Men's Street Footwear","Male","Female")</f>
        <v>Male</v>
      </c>
    </row>
    <row r="8243" spans="1:18" x14ac:dyDescent="0.25">
      <c r="A8243" s="17" t="s">
        <v>30</v>
      </c>
      <c r="B8243">
        <v>1128299</v>
      </c>
      <c r="C8243" s="20">
        <v>43869</v>
      </c>
      <c r="D8243" s="17" t="s">
        <v>31</v>
      </c>
      <c r="E8243" s="17" t="s">
        <v>42</v>
      </c>
      <c r="F8243" s="17" t="s">
        <v>43</v>
      </c>
      <c r="G8243" s="17" t="s">
        <v>18</v>
      </c>
      <c r="H8243">
        <v>46</v>
      </c>
      <c r="I8243">
        <v>204</v>
      </c>
      <c r="J8243">
        <v>938.4</v>
      </c>
      <c r="K8243">
        <v>253.36799999999999</v>
      </c>
      <c r="L8243" s="17" t="s">
        <v>23</v>
      </c>
      <c r="M8243" s="21">
        <v>50702</v>
      </c>
      <c r="N8243">
        <v>2020</v>
      </c>
      <c r="O8243">
        <v>2</v>
      </c>
      <c r="P8243" s="17" t="s">
        <v>142</v>
      </c>
      <c r="Q8243" t="b" cm="1">
        <f t="array" ref="Q8243">IF(Table1__2[[#This Row],[Product]]="Men's",Male)</f>
        <v>0</v>
      </c>
      <c r="R8243" t="str">
        <f>IF(Table1__2[[#This Row],[Product]]="Men's Street Footwear","Male","Female")</f>
        <v>Female</v>
      </c>
    </row>
    <row r="8244" spans="1:18" x14ac:dyDescent="0.25">
      <c r="A8244" s="17" t="s">
        <v>30</v>
      </c>
      <c r="B8244">
        <v>1128299</v>
      </c>
      <c r="C8244" s="20">
        <v>43870</v>
      </c>
      <c r="D8244" s="17" t="s">
        <v>31</v>
      </c>
      <c r="E8244" s="17" t="s">
        <v>42</v>
      </c>
      <c r="F8244" s="17" t="s">
        <v>43</v>
      </c>
      <c r="G8244" s="17" t="s">
        <v>19</v>
      </c>
      <c r="H8244">
        <v>47</v>
      </c>
      <c r="I8244">
        <v>171</v>
      </c>
      <c r="J8244">
        <v>803.7</v>
      </c>
      <c r="K8244">
        <v>361.66500000000002</v>
      </c>
      <c r="L8244" s="17" t="s">
        <v>23</v>
      </c>
      <c r="M8244" s="21">
        <v>50703</v>
      </c>
      <c r="N8244">
        <v>2020</v>
      </c>
      <c r="O8244">
        <v>2</v>
      </c>
      <c r="P8244" s="17" t="s">
        <v>142</v>
      </c>
      <c r="Q8244" t="b" cm="1">
        <f t="array" ref="Q8244">IF(Table1__2[[#This Row],[Product]]="Men's",Male)</f>
        <v>0</v>
      </c>
      <c r="R8244" t="str">
        <f>IF(Table1__2[[#This Row],[Product]]="Men's Street Footwear","Male","Female")</f>
        <v>Female</v>
      </c>
    </row>
    <row r="8245" spans="1:18" x14ac:dyDescent="0.25">
      <c r="A8245" s="17" t="s">
        <v>30</v>
      </c>
      <c r="B8245">
        <v>1128299</v>
      </c>
      <c r="C8245" s="20">
        <v>43871</v>
      </c>
      <c r="D8245" s="17" t="s">
        <v>31</v>
      </c>
      <c r="E8245" s="17" t="s">
        <v>42</v>
      </c>
      <c r="F8245" s="17" t="s">
        <v>43</v>
      </c>
      <c r="G8245" s="17" t="s">
        <v>20</v>
      </c>
      <c r="H8245">
        <v>46</v>
      </c>
      <c r="I8245">
        <v>140</v>
      </c>
      <c r="J8245">
        <v>644</v>
      </c>
      <c r="K8245">
        <v>270.48</v>
      </c>
      <c r="L8245" s="17" t="s">
        <v>23</v>
      </c>
      <c r="M8245" s="21">
        <v>50704</v>
      </c>
      <c r="N8245">
        <v>2020</v>
      </c>
      <c r="O8245">
        <v>2</v>
      </c>
      <c r="P8245" s="17" t="s">
        <v>142</v>
      </c>
      <c r="Q8245" t="b" cm="1">
        <f t="array" ref="Q8245">IF(Table1__2[[#This Row],[Product]]="Men's",Male)</f>
        <v>0</v>
      </c>
      <c r="R8245" t="str">
        <f>IF(Table1__2[[#This Row],[Product]]="Men's Street Footwear","Male","Female")</f>
        <v>Female</v>
      </c>
    </row>
    <row r="8246" spans="1:18" x14ac:dyDescent="0.25">
      <c r="A8246" s="17" t="s">
        <v>30</v>
      </c>
      <c r="B8246">
        <v>1128299</v>
      </c>
      <c r="C8246" s="20">
        <v>43872</v>
      </c>
      <c r="D8246" s="17" t="s">
        <v>31</v>
      </c>
      <c r="E8246" s="17" t="s">
        <v>42</v>
      </c>
      <c r="F8246" s="17" t="s">
        <v>43</v>
      </c>
      <c r="G8246" s="17" t="s">
        <v>21</v>
      </c>
      <c r="H8246">
        <v>47</v>
      </c>
      <c r="I8246">
        <v>150</v>
      </c>
      <c r="J8246">
        <v>705</v>
      </c>
      <c r="K8246">
        <v>415.95</v>
      </c>
      <c r="L8246" s="17" t="s">
        <v>23</v>
      </c>
      <c r="M8246" s="21">
        <v>50705</v>
      </c>
      <c r="N8246">
        <v>2020</v>
      </c>
      <c r="O8246">
        <v>2</v>
      </c>
      <c r="P8246" s="17" t="s">
        <v>142</v>
      </c>
      <c r="Q8246" t="b" cm="1">
        <f t="array" ref="Q8246">IF(Table1__2[[#This Row],[Product]]="Men's",Male)</f>
        <v>0</v>
      </c>
      <c r="R8246" t="str">
        <f>IF(Table1__2[[#This Row],[Product]]="Men's Street Footwear","Male","Female")</f>
        <v>Female</v>
      </c>
    </row>
    <row r="8247" spans="1:18" x14ac:dyDescent="0.25">
      <c r="A8247" s="17" t="s">
        <v>30</v>
      </c>
      <c r="B8247">
        <v>1128299</v>
      </c>
      <c r="C8247" s="20">
        <v>43873</v>
      </c>
      <c r="D8247" s="17" t="s">
        <v>31</v>
      </c>
      <c r="E8247" s="17" t="s">
        <v>42</v>
      </c>
      <c r="F8247" s="17" t="s">
        <v>43</v>
      </c>
      <c r="G8247" s="17" t="s">
        <v>22</v>
      </c>
      <c r="H8247">
        <v>61</v>
      </c>
      <c r="I8247">
        <v>170</v>
      </c>
      <c r="J8247">
        <v>1037</v>
      </c>
      <c r="K8247">
        <v>279.99</v>
      </c>
      <c r="L8247" s="17" t="s">
        <v>23</v>
      </c>
      <c r="M8247" s="21">
        <v>50706</v>
      </c>
      <c r="N8247">
        <v>2020</v>
      </c>
      <c r="O8247">
        <v>2</v>
      </c>
      <c r="P8247" s="17" t="s">
        <v>142</v>
      </c>
      <c r="Q8247" t="b" cm="1">
        <f t="array" ref="Q8247">IF(Table1__2[[#This Row],[Product]]="Men's",Male)</f>
        <v>0</v>
      </c>
      <c r="R8247" t="str">
        <f>IF(Table1__2[[#This Row],[Product]]="Men's Street Footwear","Male","Female")</f>
        <v>Female</v>
      </c>
    </row>
    <row r="8248" spans="1:18" x14ac:dyDescent="0.25">
      <c r="A8248" s="17" t="s">
        <v>30</v>
      </c>
      <c r="B8248">
        <v>1128299</v>
      </c>
      <c r="C8248" s="20">
        <v>43874</v>
      </c>
      <c r="D8248" s="17" t="s">
        <v>31</v>
      </c>
      <c r="E8248" s="17" t="s">
        <v>42</v>
      </c>
      <c r="F8248" s="17" t="s">
        <v>43</v>
      </c>
      <c r="G8248" s="17" t="s">
        <v>16</v>
      </c>
      <c r="H8248">
        <v>44</v>
      </c>
      <c r="I8248">
        <v>238</v>
      </c>
      <c r="J8248">
        <v>1047.2</v>
      </c>
      <c r="K8248">
        <v>481.71199999999999</v>
      </c>
      <c r="L8248" s="17" t="s">
        <v>23</v>
      </c>
      <c r="M8248" s="21">
        <v>50707</v>
      </c>
      <c r="N8248">
        <v>2020</v>
      </c>
      <c r="O8248">
        <v>2</v>
      </c>
      <c r="P8248" s="17" t="s">
        <v>142</v>
      </c>
      <c r="Q8248" t="b" cm="1">
        <f t="array" ref="Q8248">IF(Table1__2[[#This Row],[Product]]="Men's",Male)</f>
        <v>0</v>
      </c>
      <c r="R8248" t="str">
        <f>IF(Table1__2[[#This Row],[Product]]="Men's Street Footwear","Male","Female")</f>
        <v>Male</v>
      </c>
    </row>
    <row r="8249" spans="1:18" x14ac:dyDescent="0.25">
      <c r="A8249" s="17" t="s">
        <v>30</v>
      </c>
      <c r="B8249">
        <v>1128299</v>
      </c>
      <c r="C8249" s="20">
        <v>43875</v>
      </c>
      <c r="D8249" s="17" t="s">
        <v>31</v>
      </c>
      <c r="E8249" s="17" t="s">
        <v>42</v>
      </c>
      <c r="F8249" s="17" t="s">
        <v>43</v>
      </c>
      <c r="G8249" s="17" t="s">
        <v>18</v>
      </c>
      <c r="H8249">
        <v>56</v>
      </c>
      <c r="I8249">
        <v>208</v>
      </c>
      <c r="J8249">
        <v>1164.8</v>
      </c>
      <c r="K8249">
        <v>337.79199999999997</v>
      </c>
      <c r="L8249" s="17" t="s">
        <v>23</v>
      </c>
      <c r="M8249" s="21">
        <v>50708</v>
      </c>
      <c r="N8249">
        <v>2020</v>
      </c>
      <c r="O8249">
        <v>2</v>
      </c>
      <c r="P8249" s="17" t="s">
        <v>142</v>
      </c>
      <c r="Q8249" t="b" cm="1">
        <f t="array" ref="Q8249">IF(Table1__2[[#This Row],[Product]]="Men's",Male)</f>
        <v>0</v>
      </c>
      <c r="R8249" t="str">
        <f>IF(Table1__2[[#This Row],[Product]]="Men's Street Footwear","Male","Female")</f>
        <v>Female</v>
      </c>
    </row>
    <row r="8250" spans="1:18" x14ac:dyDescent="0.25">
      <c r="A8250" s="17" t="s">
        <v>30</v>
      </c>
      <c r="B8250">
        <v>1128299</v>
      </c>
      <c r="C8250" s="20">
        <v>43876</v>
      </c>
      <c r="D8250" s="17" t="s">
        <v>31</v>
      </c>
      <c r="E8250" s="17" t="s">
        <v>42</v>
      </c>
      <c r="F8250" s="17" t="s">
        <v>43</v>
      </c>
      <c r="G8250" s="17" t="s">
        <v>19</v>
      </c>
      <c r="H8250">
        <v>44</v>
      </c>
      <c r="I8250">
        <v>179</v>
      </c>
      <c r="J8250">
        <v>787.6</v>
      </c>
      <c r="K8250">
        <v>330.79199999999997</v>
      </c>
      <c r="L8250" s="17" t="s">
        <v>23</v>
      </c>
      <c r="M8250" s="21">
        <v>50709</v>
      </c>
      <c r="N8250">
        <v>2020</v>
      </c>
      <c r="O8250">
        <v>2</v>
      </c>
      <c r="P8250" s="17" t="s">
        <v>142</v>
      </c>
      <c r="Q8250" t="b" cm="1">
        <f t="array" ref="Q8250">IF(Table1__2[[#This Row],[Product]]="Men's",Male)</f>
        <v>0</v>
      </c>
      <c r="R8250" t="str">
        <f>IF(Table1__2[[#This Row],[Product]]="Men's Street Footwear","Male","Female")</f>
        <v>Female</v>
      </c>
    </row>
    <row r="8251" spans="1:18" x14ac:dyDescent="0.25">
      <c r="A8251" s="17" t="s">
        <v>30</v>
      </c>
      <c r="B8251">
        <v>1128299</v>
      </c>
      <c r="C8251" s="20">
        <v>43877</v>
      </c>
      <c r="D8251" s="17" t="s">
        <v>31</v>
      </c>
      <c r="E8251" s="17" t="s">
        <v>42</v>
      </c>
      <c r="F8251" s="17" t="s">
        <v>43</v>
      </c>
      <c r="G8251" s="17" t="s">
        <v>20</v>
      </c>
      <c r="H8251">
        <v>42</v>
      </c>
      <c r="I8251">
        <v>152</v>
      </c>
      <c r="J8251">
        <v>638.4</v>
      </c>
      <c r="K8251">
        <v>268.12799999999999</v>
      </c>
      <c r="L8251" s="17" t="s">
        <v>23</v>
      </c>
      <c r="M8251" s="21">
        <v>50710</v>
      </c>
      <c r="N8251">
        <v>2020</v>
      </c>
      <c r="O8251">
        <v>2</v>
      </c>
      <c r="P8251" s="17" t="s">
        <v>142</v>
      </c>
      <c r="Q8251" t="b" cm="1">
        <f t="array" ref="Q8251">IF(Table1__2[[#This Row],[Product]]="Men's",Male)</f>
        <v>0</v>
      </c>
      <c r="R8251" t="str">
        <f>IF(Table1__2[[#This Row],[Product]]="Men's Street Footwear","Male","Female")</f>
        <v>Female</v>
      </c>
    </row>
    <row r="8252" spans="1:18" x14ac:dyDescent="0.25">
      <c r="A8252" s="17" t="s">
        <v>30</v>
      </c>
      <c r="B8252">
        <v>1128299</v>
      </c>
      <c r="C8252" s="20">
        <v>43878</v>
      </c>
      <c r="D8252" s="17" t="s">
        <v>31</v>
      </c>
      <c r="E8252" s="17" t="s">
        <v>42</v>
      </c>
      <c r="F8252" s="17" t="s">
        <v>43</v>
      </c>
      <c r="G8252" s="17" t="s">
        <v>21</v>
      </c>
      <c r="H8252">
        <v>50</v>
      </c>
      <c r="I8252">
        <v>152</v>
      </c>
      <c r="J8252">
        <v>760</v>
      </c>
      <c r="K8252">
        <v>448.4</v>
      </c>
      <c r="L8252" s="17" t="s">
        <v>23</v>
      </c>
      <c r="M8252" s="21">
        <v>50711</v>
      </c>
      <c r="N8252">
        <v>2020</v>
      </c>
      <c r="O8252">
        <v>2</v>
      </c>
      <c r="P8252" s="17" t="s">
        <v>142</v>
      </c>
      <c r="Q8252" t="b" cm="1">
        <f t="array" ref="Q8252">IF(Table1__2[[#This Row],[Product]]="Men's",Male)</f>
        <v>0</v>
      </c>
      <c r="R8252" t="str">
        <f>IF(Table1__2[[#This Row],[Product]]="Men's Street Footwear","Male","Female")</f>
        <v>Female</v>
      </c>
    </row>
    <row r="8253" spans="1:18" x14ac:dyDescent="0.25">
      <c r="A8253" s="17" t="s">
        <v>30</v>
      </c>
      <c r="B8253">
        <v>1128299</v>
      </c>
      <c r="C8253" s="20">
        <v>43879</v>
      </c>
      <c r="D8253" s="17" t="s">
        <v>31</v>
      </c>
      <c r="E8253" s="17" t="s">
        <v>42</v>
      </c>
      <c r="F8253" s="17" t="s">
        <v>43</v>
      </c>
      <c r="G8253" s="17" t="s">
        <v>22</v>
      </c>
      <c r="H8253">
        <v>55</v>
      </c>
      <c r="I8253">
        <v>128</v>
      </c>
      <c r="J8253">
        <v>704</v>
      </c>
      <c r="K8253">
        <v>183.04</v>
      </c>
      <c r="L8253" s="17" t="s">
        <v>23</v>
      </c>
      <c r="M8253" s="21">
        <v>50712</v>
      </c>
      <c r="N8253">
        <v>2020</v>
      </c>
      <c r="O8253">
        <v>2</v>
      </c>
      <c r="P8253" s="17" t="s">
        <v>142</v>
      </c>
      <c r="Q8253" t="b" cm="1">
        <f t="array" ref="Q8253">IF(Table1__2[[#This Row],[Product]]="Men's",Male)</f>
        <v>0</v>
      </c>
      <c r="R8253" t="str">
        <f>IF(Table1__2[[#This Row],[Product]]="Men's Street Footwear","Male","Female")</f>
        <v>Female</v>
      </c>
    </row>
    <row r="8254" spans="1:18" x14ac:dyDescent="0.25">
      <c r="A8254" s="17" t="s">
        <v>30</v>
      </c>
      <c r="B8254">
        <v>1128299</v>
      </c>
      <c r="C8254" s="20">
        <v>43880</v>
      </c>
      <c r="D8254" s="17" t="s">
        <v>31</v>
      </c>
      <c r="E8254" s="17" t="s">
        <v>42</v>
      </c>
      <c r="F8254" s="17" t="s">
        <v>43</v>
      </c>
      <c r="G8254" s="17" t="s">
        <v>16</v>
      </c>
      <c r="H8254">
        <v>41</v>
      </c>
      <c r="I8254">
        <v>186</v>
      </c>
      <c r="J8254">
        <v>762.6</v>
      </c>
      <c r="K8254">
        <v>289.78800000000001</v>
      </c>
      <c r="L8254" s="17" t="s">
        <v>23</v>
      </c>
      <c r="M8254" s="21">
        <v>50713</v>
      </c>
      <c r="N8254">
        <v>2020</v>
      </c>
      <c r="O8254">
        <v>2</v>
      </c>
      <c r="P8254" s="17" t="s">
        <v>142</v>
      </c>
      <c r="Q8254" t="b" cm="1">
        <f t="array" ref="Q8254">IF(Table1__2[[#This Row],[Product]]="Men's",Male)</f>
        <v>0</v>
      </c>
      <c r="R8254" t="str">
        <f>IF(Table1__2[[#This Row],[Product]]="Men's Street Footwear","Male","Female")</f>
        <v>Male</v>
      </c>
    </row>
    <row r="8255" spans="1:18" x14ac:dyDescent="0.25">
      <c r="A8255" s="17" t="s">
        <v>30</v>
      </c>
      <c r="B8255">
        <v>1128299</v>
      </c>
      <c r="C8255" s="20">
        <v>43881</v>
      </c>
      <c r="D8255" s="17" t="s">
        <v>31</v>
      </c>
      <c r="E8255" s="17" t="s">
        <v>42</v>
      </c>
      <c r="F8255" s="17" t="s">
        <v>43</v>
      </c>
      <c r="G8255" s="17" t="s">
        <v>18</v>
      </c>
      <c r="H8255">
        <v>51</v>
      </c>
      <c r="I8255">
        <v>180</v>
      </c>
      <c r="J8255">
        <v>918</v>
      </c>
      <c r="K8255">
        <v>247.86</v>
      </c>
      <c r="L8255" s="17" t="s">
        <v>23</v>
      </c>
      <c r="M8255" s="21">
        <v>50714</v>
      </c>
      <c r="N8255">
        <v>2020</v>
      </c>
      <c r="O8255">
        <v>2</v>
      </c>
      <c r="P8255" s="17" t="s">
        <v>142</v>
      </c>
      <c r="Q8255" t="b" cm="1">
        <f t="array" ref="Q8255">IF(Table1__2[[#This Row],[Product]]="Men's",Male)</f>
        <v>0</v>
      </c>
      <c r="R8255" t="str">
        <f>IF(Table1__2[[#This Row],[Product]]="Men's Street Footwear","Male","Female")</f>
        <v>Female</v>
      </c>
    </row>
    <row r="8256" spans="1:18" x14ac:dyDescent="0.25">
      <c r="A8256" s="17" t="s">
        <v>30</v>
      </c>
      <c r="B8256">
        <v>1128299</v>
      </c>
      <c r="C8256" s="20">
        <v>43882</v>
      </c>
      <c r="D8256" s="17" t="s">
        <v>31</v>
      </c>
      <c r="E8256" s="17" t="s">
        <v>42</v>
      </c>
      <c r="F8256" s="17" t="s">
        <v>43</v>
      </c>
      <c r="G8256" s="17" t="s">
        <v>19</v>
      </c>
      <c r="H8256">
        <v>46</v>
      </c>
      <c r="I8256">
        <v>144</v>
      </c>
      <c r="J8256">
        <v>662.4</v>
      </c>
      <c r="K8256">
        <v>271.584</v>
      </c>
      <c r="L8256" s="17" t="s">
        <v>23</v>
      </c>
      <c r="M8256" s="21">
        <v>50715</v>
      </c>
      <c r="N8256">
        <v>2020</v>
      </c>
      <c r="O8256">
        <v>2</v>
      </c>
      <c r="P8256" s="17" t="s">
        <v>142</v>
      </c>
      <c r="Q8256" t="b" cm="1">
        <f t="array" ref="Q8256">IF(Table1__2[[#This Row],[Product]]="Men's",Male)</f>
        <v>0</v>
      </c>
      <c r="R8256" t="str">
        <f>IF(Table1__2[[#This Row],[Product]]="Men's Street Footwear","Male","Female")</f>
        <v>Female</v>
      </c>
    </row>
    <row r="8257" spans="1:18" x14ac:dyDescent="0.25">
      <c r="A8257" s="17" t="s">
        <v>30</v>
      </c>
      <c r="B8257">
        <v>1128299</v>
      </c>
      <c r="C8257" s="20">
        <v>43883</v>
      </c>
      <c r="D8257" s="17" t="s">
        <v>31</v>
      </c>
      <c r="E8257" s="17" t="s">
        <v>42</v>
      </c>
      <c r="F8257" s="17" t="s">
        <v>43</v>
      </c>
      <c r="G8257" s="17" t="s">
        <v>20</v>
      </c>
      <c r="H8257">
        <v>43</v>
      </c>
      <c r="I8257">
        <v>124</v>
      </c>
      <c r="J8257">
        <v>533.20000000000005</v>
      </c>
      <c r="K8257">
        <v>186.62</v>
      </c>
      <c r="L8257" s="17" t="s">
        <v>23</v>
      </c>
      <c r="M8257" s="21">
        <v>50716</v>
      </c>
      <c r="N8257">
        <v>2020</v>
      </c>
      <c r="O8257">
        <v>2</v>
      </c>
      <c r="P8257" s="17" t="s">
        <v>142</v>
      </c>
      <c r="Q8257" t="b" cm="1">
        <f t="array" ref="Q8257">IF(Table1__2[[#This Row],[Product]]="Men's",Male)</f>
        <v>0</v>
      </c>
      <c r="R8257" t="str">
        <f>IF(Table1__2[[#This Row],[Product]]="Men's Street Footwear","Male","Female")</f>
        <v>Female</v>
      </c>
    </row>
    <row r="8258" spans="1:18" x14ac:dyDescent="0.25">
      <c r="A8258" s="17" t="s">
        <v>30</v>
      </c>
      <c r="B8258">
        <v>1128299</v>
      </c>
      <c r="C8258" s="20">
        <v>43884</v>
      </c>
      <c r="D8258" s="17" t="s">
        <v>31</v>
      </c>
      <c r="E8258" s="17" t="s">
        <v>42</v>
      </c>
      <c r="F8258" s="17" t="s">
        <v>43</v>
      </c>
      <c r="G8258" s="17" t="s">
        <v>21</v>
      </c>
      <c r="H8258">
        <v>53</v>
      </c>
      <c r="I8258">
        <v>128</v>
      </c>
      <c r="J8258">
        <v>678.4</v>
      </c>
      <c r="K8258">
        <v>359.55200000000002</v>
      </c>
      <c r="L8258" s="17" t="s">
        <v>23</v>
      </c>
      <c r="M8258" s="21">
        <v>50717</v>
      </c>
      <c r="N8258">
        <v>2020</v>
      </c>
      <c r="O8258">
        <v>2</v>
      </c>
      <c r="P8258" s="17" t="s">
        <v>142</v>
      </c>
      <c r="Q8258" t="b" cm="1">
        <f t="array" ref="Q8258">IF(Table1__2[[#This Row],[Product]]="Men's",Male)</f>
        <v>0</v>
      </c>
      <c r="R8258" t="str">
        <f>IF(Table1__2[[#This Row],[Product]]="Men's Street Footwear","Male","Female")</f>
        <v>Female</v>
      </c>
    </row>
    <row r="8259" spans="1:18" x14ac:dyDescent="0.25">
      <c r="A8259" s="17" t="s">
        <v>30</v>
      </c>
      <c r="B8259">
        <v>1128299</v>
      </c>
      <c r="C8259" s="20">
        <v>43885</v>
      </c>
      <c r="D8259" s="17" t="s">
        <v>31</v>
      </c>
      <c r="E8259" s="17" t="s">
        <v>42</v>
      </c>
      <c r="F8259" s="17" t="s">
        <v>43</v>
      </c>
      <c r="G8259" s="17" t="s">
        <v>22</v>
      </c>
      <c r="H8259">
        <v>54</v>
      </c>
      <c r="I8259">
        <v>140</v>
      </c>
      <c r="J8259">
        <v>756</v>
      </c>
      <c r="K8259">
        <v>158.76</v>
      </c>
      <c r="L8259" s="17" t="s">
        <v>23</v>
      </c>
      <c r="M8259" s="21">
        <v>50718</v>
      </c>
      <c r="N8259">
        <v>2020</v>
      </c>
      <c r="O8259">
        <v>2</v>
      </c>
      <c r="P8259" s="17" t="s">
        <v>142</v>
      </c>
      <c r="Q8259" t="b" cm="1">
        <f t="array" ref="Q8259">IF(Table1__2[[#This Row],[Product]]="Men's",Male)</f>
        <v>0</v>
      </c>
      <c r="R8259" t="str">
        <f>IF(Table1__2[[#This Row],[Product]]="Men's Street Footwear","Male","Female")</f>
        <v>Female</v>
      </c>
    </row>
    <row r="8260" spans="1:18" x14ac:dyDescent="0.25">
      <c r="A8260" s="17" t="s">
        <v>30</v>
      </c>
      <c r="B8260">
        <v>1128299</v>
      </c>
      <c r="C8260" s="20">
        <v>43886</v>
      </c>
      <c r="D8260" s="17" t="s">
        <v>31</v>
      </c>
      <c r="E8260" s="17" t="s">
        <v>42</v>
      </c>
      <c r="F8260" s="17" t="s">
        <v>43</v>
      </c>
      <c r="G8260" s="17" t="s">
        <v>16</v>
      </c>
      <c r="H8260">
        <v>47</v>
      </c>
      <c r="I8260">
        <v>171</v>
      </c>
      <c r="J8260">
        <v>803.7</v>
      </c>
      <c r="K8260">
        <v>321.48</v>
      </c>
      <c r="L8260" s="17" t="s">
        <v>23</v>
      </c>
      <c r="M8260" s="21">
        <v>50719</v>
      </c>
      <c r="N8260">
        <v>2020</v>
      </c>
      <c r="O8260">
        <v>2</v>
      </c>
      <c r="P8260" s="17" t="s">
        <v>142</v>
      </c>
      <c r="Q8260" t="b" cm="1">
        <f t="array" ref="Q8260">IF(Table1__2[[#This Row],[Product]]="Men's",Male)</f>
        <v>0</v>
      </c>
      <c r="R8260" t="str">
        <f>IF(Table1__2[[#This Row],[Product]]="Men's Street Footwear","Male","Female")</f>
        <v>Male</v>
      </c>
    </row>
    <row r="8261" spans="1:18" x14ac:dyDescent="0.25">
      <c r="A8261" s="17" t="s">
        <v>30</v>
      </c>
      <c r="B8261">
        <v>1128299</v>
      </c>
      <c r="C8261" s="20">
        <v>43887</v>
      </c>
      <c r="D8261" s="17" t="s">
        <v>31</v>
      </c>
      <c r="E8261" s="17" t="s">
        <v>42</v>
      </c>
      <c r="F8261" s="17" t="s">
        <v>43</v>
      </c>
      <c r="G8261" s="17" t="s">
        <v>18</v>
      </c>
      <c r="H8261">
        <v>50</v>
      </c>
      <c r="I8261">
        <v>193</v>
      </c>
      <c r="J8261">
        <v>965</v>
      </c>
      <c r="K8261">
        <v>241.25</v>
      </c>
      <c r="L8261" s="17" t="s">
        <v>23</v>
      </c>
      <c r="M8261" s="21">
        <v>50720</v>
      </c>
      <c r="N8261">
        <v>2020</v>
      </c>
      <c r="O8261">
        <v>2</v>
      </c>
      <c r="P8261" s="17" t="s">
        <v>142</v>
      </c>
      <c r="Q8261" t="b" cm="1">
        <f t="array" ref="Q8261">IF(Table1__2[[#This Row],[Product]]="Men's",Male)</f>
        <v>0</v>
      </c>
      <c r="R8261" t="str">
        <f>IF(Table1__2[[#This Row],[Product]]="Men's Street Footwear","Male","Female")</f>
        <v>Female</v>
      </c>
    </row>
    <row r="8262" spans="1:18" x14ac:dyDescent="0.25">
      <c r="A8262" s="17" t="s">
        <v>30</v>
      </c>
      <c r="B8262">
        <v>1128299</v>
      </c>
      <c r="C8262" s="20">
        <v>43888</v>
      </c>
      <c r="D8262" s="17" t="s">
        <v>31</v>
      </c>
      <c r="E8262" s="17" t="s">
        <v>42</v>
      </c>
      <c r="F8262" s="17" t="s">
        <v>43</v>
      </c>
      <c r="G8262" s="17" t="s">
        <v>19</v>
      </c>
      <c r="H8262">
        <v>47</v>
      </c>
      <c r="I8262">
        <v>113</v>
      </c>
      <c r="J8262">
        <v>531.1</v>
      </c>
      <c r="K8262">
        <v>223.06200000000001</v>
      </c>
      <c r="L8262" s="17" t="s">
        <v>23</v>
      </c>
      <c r="M8262" s="21">
        <v>50721</v>
      </c>
      <c r="N8262">
        <v>2020</v>
      </c>
      <c r="O8262">
        <v>2</v>
      </c>
      <c r="P8262" s="17" t="s">
        <v>142</v>
      </c>
      <c r="Q8262" t="b" cm="1">
        <f t="array" ref="Q8262">IF(Table1__2[[#This Row],[Product]]="Men's",Male)</f>
        <v>0</v>
      </c>
      <c r="R8262" t="str">
        <f>IF(Table1__2[[#This Row],[Product]]="Men's Street Footwear","Male","Female")</f>
        <v>Female</v>
      </c>
    </row>
    <row r="8263" spans="1:18" x14ac:dyDescent="0.25">
      <c r="A8263" s="17" t="s">
        <v>30</v>
      </c>
      <c r="B8263">
        <v>1128299</v>
      </c>
      <c r="C8263" s="20">
        <v>43889</v>
      </c>
      <c r="D8263" s="17" t="s">
        <v>31</v>
      </c>
      <c r="E8263" s="17" t="s">
        <v>42</v>
      </c>
      <c r="F8263" s="17" t="s">
        <v>43</v>
      </c>
      <c r="G8263" s="17" t="s">
        <v>20</v>
      </c>
      <c r="H8263">
        <v>43</v>
      </c>
      <c r="I8263">
        <v>119</v>
      </c>
      <c r="J8263">
        <v>511.7</v>
      </c>
      <c r="K8263">
        <v>168.86099999999999</v>
      </c>
      <c r="L8263" s="17" t="s">
        <v>23</v>
      </c>
      <c r="M8263" s="21">
        <v>50722</v>
      </c>
      <c r="N8263">
        <v>2020</v>
      </c>
      <c r="O8263">
        <v>2</v>
      </c>
      <c r="P8263" s="17" t="s">
        <v>142</v>
      </c>
      <c r="Q8263" t="b" cm="1">
        <f t="array" ref="Q8263">IF(Table1__2[[#This Row],[Product]]="Men's",Male)</f>
        <v>0</v>
      </c>
      <c r="R8263" t="str">
        <f>IF(Table1__2[[#This Row],[Product]]="Men's Street Footwear","Male","Female")</f>
        <v>Female</v>
      </c>
    </row>
    <row r="8264" spans="1:18" x14ac:dyDescent="0.25">
      <c r="A8264" s="17" t="s">
        <v>30</v>
      </c>
      <c r="B8264">
        <v>1128299</v>
      </c>
      <c r="C8264" s="20">
        <v>43891</v>
      </c>
      <c r="D8264" s="17" t="s">
        <v>31</v>
      </c>
      <c r="E8264" s="17" t="s">
        <v>42</v>
      </c>
      <c r="F8264" s="17" t="s">
        <v>43</v>
      </c>
      <c r="G8264" s="17" t="s">
        <v>21</v>
      </c>
      <c r="H8264">
        <v>48</v>
      </c>
      <c r="I8264">
        <v>107</v>
      </c>
      <c r="J8264">
        <v>513.6</v>
      </c>
      <c r="K8264">
        <v>277.34399999999999</v>
      </c>
      <c r="L8264" s="17" t="s">
        <v>23</v>
      </c>
      <c r="M8264" s="21">
        <v>50723</v>
      </c>
      <c r="N8264">
        <v>2020</v>
      </c>
      <c r="O8264">
        <v>3</v>
      </c>
      <c r="P8264" s="17" t="s">
        <v>143</v>
      </c>
      <c r="Q8264" t="b" cm="1">
        <f t="array" ref="Q8264">IF(Table1__2[[#This Row],[Product]]="Men's",Male)</f>
        <v>0</v>
      </c>
      <c r="R8264" t="str">
        <f>IF(Table1__2[[#This Row],[Product]]="Men's Street Footwear","Male","Female")</f>
        <v>Female</v>
      </c>
    </row>
    <row r="8265" spans="1:18" x14ac:dyDescent="0.25">
      <c r="A8265" s="17" t="s">
        <v>30</v>
      </c>
      <c r="B8265">
        <v>1128299</v>
      </c>
      <c r="C8265" s="20">
        <v>43892</v>
      </c>
      <c r="D8265" s="17" t="s">
        <v>31</v>
      </c>
      <c r="E8265" s="17" t="s">
        <v>42</v>
      </c>
      <c r="F8265" s="17" t="s">
        <v>43</v>
      </c>
      <c r="G8265" s="17" t="s">
        <v>22</v>
      </c>
      <c r="H8265">
        <v>53</v>
      </c>
      <c r="I8265">
        <v>120</v>
      </c>
      <c r="J8265">
        <v>636</v>
      </c>
      <c r="K8265">
        <v>139.91999999999999</v>
      </c>
      <c r="L8265" s="17" t="s">
        <v>23</v>
      </c>
      <c r="M8265" s="21">
        <v>50724</v>
      </c>
      <c r="N8265">
        <v>2020</v>
      </c>
      <c r="O8265">
        <v>3</v>
      </c>
      <c r="P8265" s="17" t="s">
        <v>143</v>
      </c>
      <c r="Q8265" t="b" cm="1">
        <f t="array" ref="Q8265">IF(Table1__2[[#This Row],[Product]]="Men's",Male)</f>
        <v>0</v>
      </c>
      <c r="R8265" t="str">
        <f>IF(Table1__2[[#This Row],[Product]]="Men's Street Footwear","Male","Female")</f>
        <v>Female</v>
      </c>
    </row>
    <row r="8266" spans="1:18" x14ac:dyDescent="0.25">
      <c r="A8266" s="17" t="s">
        <v>30</v>
      </c>
      <c r="B8266">
        <v>1128299</v>
      </c>
      <c r="C8266" s="20">
        <v>43893</v>
      </c>
      <c r="D8266" s="17" t="s">
        <v>31</v>
      </c>
      <c r="E8266" s="17" t="s">
        <v>42</v>
      </c>
      <c r="F8266" s="17" t="s">
        <v>43</v>
      </c>
      <c r="G8266" s="17" t="s">
        <v>16</v>
      </c>
      <c r="H8266">
        <v>47</v>
      </c>
      <c r="I8266">
        <v>196</v>
      </c>
      <c r="J8266">
        <v>921.2</v>
      </c>
      <c r="K8266">
        <v>386.904</v>
      </c>
      <c r="L8266" s="17" t="s">
        <v>23</v>
      </c>
      <c r="M8266" s="21">
        <v>50725</v>
      </c>
      <c r="N8266">
        <v>2020</v>
      </c>
      <c r="O8266">
        <v>3</v>
      </c>
      <c r="P8266" s="17" t="s">
        <v>143</v>
      </c>
      <c r="Q8266" t="b" cm="1">
        <f t="array" ref="Q8266">IF(Table1__2[[#This Row],[Product]]="Men's",Male)</f>
        <v>0</v>
      </c>
      <c r="R8266" t="str">
        <f>IF(Table1__2[[#This Row],[Product]]="Men's Street Footwear","Male","Female")</f>
        <v>Male</v>
      </c>
    </row>
    <row r="8267" spans="1:18" x14ac:dyDescent="0.25">
      <c r="A8267" s="17" t="s">
        <v>30</v>
      </c>
      <c r="B8267">
        <v>1128299</v>
      </c>
      <c r="C8267" s="20">
        <v>43894</v>
      </c>
      <c r="D8267" s="17" t="s">
        <v>31</v>
      </c>
      <c r="E8267" s="17" t="s">
        <v>42</v>
      </c>
      <c r="F8267" s="17" t="s">
        <v>43</v>
      </c>
      <c r="G8267" s="17" t="s">
        <v>18</v>
      </c>
      <c r="H8267">
        <v>52</v>
      </c>
      <c r="I8267">
        <v>201</v>
      </c>
      <c r="J8267">
        <v>1045.2</v>
      </c>
      <c r="K8267">
        <v>261.3</v>
      </c>
      <c r="L8267" s="17" t="s">
        <v>23</v>
      </c>
      <c r="M8267" s="21">
        <v>50726</v>
      </c>
      <c r="N8267">
        <v>2020</v>
      </c>
      <c r="O8267">
        <v>3</v>
      </c>
      <c r="P8267" s="17" t="s">
        <v>143</v>
      </c>
      <c r="Q8267" t="b" cm="1">
        <f t="array" ref="Q8267">IF(Table1__2[[#This Row],[Product]]="Men's",Male)</f>
        <v>0</v>
      </c>
      <c r="R8267" t="str">
        <f>IF(Table1__2[[#This Row],[Product]]="Men's Street Footwear","Male","Female")</f>
        <v>Female</v>
      </c>
    </row>
    <row r="8268" spans="1:18" x14ac:dyDescent="0.25">
      <c r="A8268" s="17" t="s">
        <v>30</v>
      </c>
      <c r="B8268">
        <v>1128299</v>
      </c>
      <c r="C8268" s="20">
        <v>43895</v>
      </c>
      <c r="D8268" s="17" t="s">
        <v>31</v>
      </c>
      <c r="E8268" s="17" t="s">
        <v>42</v>
      </c>
      <c r="F8268" s="17" t="s">
        <v>43</v>
      </c>
      <c r="G8268" s="17" t="s">
        <v>19</v>
      </c>
      <c r="H8268">
        <v>44</v>
      </c>
      <c r="I8268">
        <v>140</v>
      </c>
      <c r="J8268">
        <v>616</v>
      </c>
      <c r="K8268">
        <v>258.72000000000003</v>
      </c>
      <c r="L8268" s="17" t="s">
        <v>23</v>
      </c>
      <c r="M8268" s="21">
        <v>50727</v>
      </c>
      <c r="N8268">
        <v>2020</v>
      </c>
      <c r="O8268">
        <v>3</v>
      </c>
      <c r="P8268" s="17" t="s">
        <v>143</v>
      </c>
      <c r="Q8268" t="b" cm="1">
        <f t="array" ref="Q8268">IF(Table1__2[[#This Row],[Product]]="Men's",Male)</f>
        <v>0</v>
      </c>
      <c r="R8268" t="str">
        <f>IF(Table1__2[[#This Row],[Product]]="Men's Street Footwear","Male","Female")</f>
        <v>Female</v>
      </c>
    </row>
    <row r="8269" spans="1:18" x14ac:dyDescent="0.25">
      <c r="A8269" s="17" t="s">
        <v>30</v>
      </c>
      <c r="B8269">
        <v>1128299</v>
      </c>
      <c r="C8269" s="20">
        <v>43896</v>
      </c>
      <c r="D8269" s="17" t="s">
        <v>31</v>
      </c>
      <c r="E8269" s="17" t="s">
        <v>42</v>
      </c>
      <c r="F8269" s="17" t="s">
        <v>43</v>
      </c>
      <c r="G8269" s="17" t="s">
        <v>20</v>
      </c>
      <c r="H8269">
        <v>43</v>
      </c>
      <c r="I8269">
        <v>132</v>
      </c>
      <c r="J8269">
        <v>567.6</v>
      </c>
      <c r="K8269">
        <v>198.66</v>
      </c>
      <c r="L8269" s="17" t="s">
        <v>23</v>
      </c>
      <c r="M8269" s="21">
        <v>50728</v>
      </c>
      <c r="N8269">
        <v>2020</v>
      </c>
      <c r="O8269">
        <v>3</v>
      </c>
      <c r="P8269" s="17" t="s">
        <v>143</v>
      </c>
      <c r="Q8269" t="b" cm="1">
        <f t="array" ref="Q8269">IF(Table1__2[[#This Row],[Product]]="Men's",Male)</f>
        <v>0</v>
      </c>
      <c r="R8269" t="str">
        <f>IF(Table1__2[[#This Row],[Product]]="Men's Street Footwear","Male","Female")</f>
        <v>Female</v>
      </c>
    </row>
    <row r="8270" spans="1:18" x14ac:dyDescent="0.25">
      <c r="A8270" s="17" t="s">
        <v>30</v>
      </c>
      <c r="B8270">
        <v>1128299</v>
      </c>
      <c r="C8270" s="20">
        <v>43897</v>
      </c>
      <c r="D8270" s="17" t="s">
        <v>31</v>
      </c>
      <c r="E8270" s="17" t="s">
        <v>42</v>
      </c>
      <c r="F8270" s="17" t="s">
        <v>43</v>
      </c>
      <c r="G8270" s="17" t="s">
        <v>21</v>
      </c>
      <c r="H8270">
        <v>46</v>
      </c>
      <c r="I8270">
        <v>119</v>
      </c>
      <c r="J8270">
        <v>547.4</v>
      </c>
      <c r="K8270">
        <v>295.596</v>
      </c>
      <c r="L8270" s="17" t="s">
        <v>23</v>
      </c>
      <c r="M8270" s="21">
        <v>50729</v>
      </c>
      <c r="N8270">
        <v>2020</v>
      </c>
      <c r="O8270">
        <v>3</v>
      </c>
      <c r="P8270" s="17" t="s">
        <v>143</v>
      </c>
      <c r="Q8270" t="b" cm="1">
        <f t="array" ref="Q8270">IF(Table1__2[[#This Row],[Product]]="Men's",Male)</f>
        <v>0</v>
      </c>
      <c r="R8270" t="str">
        <f>IF(Table1__2[[#This Row],[Product]]="Men's Street Footwear","Male","Female")</f>
        <v>Female</v>
      </c>
    </row>
    <row r="8271" spans="1:18" x14ac:dyDescent="0.25">
      <c r="A8271" s="17" t="s">
        <v>30</v>
      </c>
      <c r="B8271">
        <v>1128299</v>
      </c>
      <c r="C8271" s="20">
        <v>43898</v>
      </c>
      <c r="D8271" s="17" t="s">
        <v>31</v>
      </c>
      <c r="E8271" s="17" t="s">
        <v>42</v>
      </c>
      <c r="F8271" s="17" t="s">
        <v>43</v>
      </c>
      <c r="G8271" s="17" t="s">
        <v>22</v>
      </c>
      <c r="H8271">
        <v>51</v>
      </c>
      <c r="I8271">
        <v>162</v>
      </c>
      <c r="J8271">
        <v>826.2</v>
      </c>
      <c r="K8271">
        <v>173.50200000000001</v>
      </c>
      <c r="L8271" s="17" t="s">
        <v>23</v>
      </c>
      <c r="M8271" s="21">
        <v>50730</v>
      </c>
      <c r="N8271">
        <v>2020</v>
      </c>
      <c r="O8271">
        <v>3</v>
      </c>
      <c r="P8271" s="17" t="s">
        <v>143</v>
      </c>
      <c r="Q8271" t="b" cm="1">
        <f t="array" ref="Q8271">IF(Table1__2[[#This Row],[Product]]="Men's",Male)</f>
        <v>0</v>
      </c>
      <c r="R8271" t="str">
        <f>IF(Table1__2[[#This Row],[Product]]="Men's Street Footwear","Male","Female")</f>
        <v>Female</v>
      </c>
    </row>
    <row r="8272" spans="1:18" x14ac:dyDescent="0.25">
      <c r="A8272" s="17" t="s">
        <v>30</v>
      </c>
      <c r="B8272">
        <v>1128299</v>
      </c>
      <c r="C8272" s="20">
        <v>43899</v>
      </c>
      <c r="D8272" s="17" t="s">
        <v>31</v>
      </c>
      <c r="E8272" s="17" t="s">
        <v>42</v>
      </c>
      <c r="F8272" s="17" t="s">
        <v>43</v>
      </c>
      <c r="G8272" s="17" t="s">
        <v>16</v>
      </c>
      <c r="H8272">
        <v>47</v>
      </c>
      <c r="I8272">
        <v>216</v>
      </c>
      <c r="J8272">
        <v>1015.2</v>
      </c>
      <c r="K8272">
        <v>375.62400000000002</v>
      </c>
      <c r="L8272" s="17" t="s">
        <v>23</v>
      </c>
      <c r="M8272" s="21">
        <v>50731</v>
      </c>
      <c r="N8272">
        <v>2020</v>
      </c>
      <c r="O8272">
        <v>3</v>
      </c>
      <c r="P8272" s="17" t="s">
        <v>143</v>
      </c>
      <c r="Q8272" t="b" cm="1">
        <f t="array" ref="Q8272">IF(Table1__2[[#This Row],[Product]]="Men's",Male)</f>
        <v>0</v>
      </c>
      <c r="R8272" t="str">
        <f>IF(Table1__2[[#This Row],[Product]]="Men's Street Footwear","Male","Female")</f>
        <v>Male</v>
      </c>
    </row>
    <row r="8273" spans="1:18" x14ac:dyDescent="0.25">
      <c r="A8273" s="17" t="s">
        <v>30</v>
      </c>
      <c r="B8273">
        <v>1128299</v>
      </c>
      <c r="C8273" s="20">
        <v>43900</v>
      </c>
      <c r="D8273" s="17" t="s">
        <v>31</v>
      </c>
      <c r="E8273" s="17" t="s">
        <v>42</v>
      </c>
      <c r="F8273" s="17" t="s">
        <v>43</v>
      </c>
      <c r="G8273" s="17" t="s">
        <v>18</v>
      </c>
      <c r="H8273">
        <v>50</v>
      </c>
      <c r="I8273">
        <v>209</v>
      </c>
      <c r="J8273">
        <v>1045</v>
      </c>
      <c r="K8273">
        <v>261.25</v>
      </c>
      <c r="L8273" s="17" t="s">
        <v>23</v>
      </c>
      <c r="M8273" s="21">
        <v>50732</v>
      </c>
      <c r="N8273">
        <v>2020</v>
      </c>
      <c r="O8273">
        <v>3</v>
      </c>
      <c r="P8273" s="17" t="s">
        <v>143</v>
      </c>
      <c r="Q8273" t="b" cm="1">
        <f t="array" ref="Q8273">IF(Table1__2[[#This Row],[Product]]="Men's",Male)</f>
        <v>0</v>
      </c>
      <c r="R8273" t="str">
        <f>IF(Table1__2[[#This Row],[Product]]="Men's Street Footwear","Male","Female")</f>
        <v>Female</v>
      </c>
    </row>
    <row r="8274" spans="1:18" x14ac:dyDescent="0.25">
      <c r="A8274" s="17" t="s">
        <v>30</v>
      </c>
      <c r="B8274">
        <v>1128299</v>
      </c>
      <c r="C8274" s="20">
        <v>43901</v>
      </c>
      <c r="D8274" s="17" t="s">
        <v>31</v>
      </c>
      <c r="E8274" s="17" t="s">
        <v>42</v>
      </c>
      <c r="F8274" s="17" t="s">
        <v>43</v>
      </c>
      <c r="G8274" s="17" t="s">
        <v>19</v>
      </c>
      <c r="H8274">
        <v>47</v>
      </c>
      <c r="I8274">
        <v>166</v>
      </c>
      <c r="J8274">
        <v>780.2</v>
      </c>
      <c r="K8274">
        <v>327.68400000000003</v>
      </c>
      <c r="L8274" s="17" t="s">
        <v>23</v>
      </c>
      <c r="M8274" s="21">
        <v>50733</v>
      </c>
      <c r="N8274">
        <v>2020</v>
      </c>
      <c r="O8274">
        <v>3</v>
      </c>
      <c r="P8274" s="17" t="s">
        <v>143</v>
      </c>
      <c r="Q8274" t="b" cm="1">
        <f t="array" ref="Q8274">IF(Table1__2[[#This Row],[Product]]="Men's",Male)</f>
        <v>0</v>
      </c>
      <c r="R8274" t="str">
        <f>IF(Table1__2[[#This Row],[Product]]="Men's Street Footwear","Male","Female")</f>
        <v>Female</v>
      </c>
    </row>
    <row r="8275" spans="1:18" x14ac:dyDescent="0.25">
      <c r="A8275" s="17" t="s">
        <v>30</v>
      </c>
      <c r="B8275">
        <v>1128299</v>
      </c>
      <c r="C8275" s="20">
        <v>43902</v>
      </c>
      <c r="D8275" s="17" t="s">
        <v>31</v>
      </c>
      <c r="E8275" s="17" t="s">
        <v>42</v>
      </c>
      <c r="F8275" s="17" t="s">
        <v>43</v>
      </c>
      <c r="G8275" s="17" t="s">
        <v>20</v>
      </c>
      <c r="H8275">
        <v>40</v>
      </c>
      <c r="I8275">
        <v>166</v>
      </c>
      <c r="J8275">
        <v>664</v>
      </c>
      <c r="K8275">
        <v>239.04</v>
      </c>
      <c r="L8275" s="17" t="s">
        <v>23</v>
      </c>
      <c r="M8275" s="21">
        <v>50734</v>
      </c>
      <c r="N8275">
        <v>2020</v>
      </c>
      <c r="O8275">
        <v>3</v>
      </c>
      <c r="P8275" s="17" t="s">
        <v>143</v>
      </c>
      <c r="Q8275" t="b" cm="1">
        <f t="array" ref="Q8275">IF(Table1__2[[#This Row],[Product]]="Men's",Male)</f>
        <v>0</v>
      </c>
      <c r="R8275" t="str">
        <f>IF(Table1__2[[#This Row],[Product]]="Men's Street Footwear","Male","Female")</f>
        <v>Female</v>
      </c>
    </row>
    <row r="8276" spans="1:18" x14ac:dyDescent="0.25">
      <c r="A8276" s="17" t="s">
        <v>30</v>
      </c>
      <c r="B8276">
        <v>1128299</v>
      </c>
      <c r="C8276" s="20">
        <v>43903</v>
      </c>
      <c r="D8276" s="17" t="s">
        <v>31</v>
      </c>
      <c r="E8276" s="17" t="s">
        <v>42</v>
      </c>
      <c r="F8276" s="17" t="s">
        <v>43</v>
      </c>
      <c r="G8276" s="17" t="s">
        <v>21</v>
      </c>
      <c r="H8276">
        <v>49</v>
      </c>
      <c r="I8276">
        <v>136</v>
      </c>
      <c r="J8276">
        <v>666.4</v>
      </c>
      <c r="K8276">
        <v>359.85599999999999</v>
      </c>
      <c r="L8276" s="17" t="s">
        <v>23</v>
      </c>
      <c r="M8276" s="21">
        <v>50735</v>
      </c>
      <c r="N8276">
        <v>2020</v>
      </c>
      <c r="O8276">
        <v>3</v>
      </c>
      <c r="P8276" s="17" t="s">
        <v>143</v>
      </c>
      <c r="Q8276" t="b" cm="1">
        <f t="array" ref="Q8276">IF(Table1__2[[#This Row],[Product]]="Men's",Male)</f>
        <v>0</v>
      </c>
      <c r="R8276" t="str">
        <f>IF(Table1__2[[#This Row],[Product]]="Men's Street Footwear","Male","Female")</f>
        <v>Female</v>
      </c>
    </row>
    <row r="8277" spans="1:18" x14ac:dyDescent="0.25">
      <c r="A8277" s="17" t="s">
        <v>30</v>
      </c>
      <c r="B8277">
        <v>1128299</v>
      </c>
      <c r="C8277" s="20">
        <v>43904</v>
      </c>
      <c r="D8277" s="17" t="s">
        <v>31</v>
      </c>
      <c r="E8277" s="17" t="s">
        <v>42</v>
      </c>
      <c r="F8277" s="17" t="s">
        <v>43</v>
      </c>
      <c r="G8277" s="17" t="s">
        <v>22</v>
      </c>
      <c r="H8277">
        <v>56</v>
      </c>
      <c r="I8277">
        <v>170</v>
      </c>
      <c r="J8277">
        <v>952</v>
      </c>
      <c r="K8277">
        <v>171.36</v>
      </c>
      <c r="L8277" s="17" t="s">
        <v>23</v>
      </c>
      <c r="M8277" s="21">
        <v>50736</v>
      </c>
      <c r="N8277">
        <v>2020</v>
      </c>
      <c r="O8277">
        <v>3</v>
      </c>
      <c r="P8277" s="17" t="s">
        <v>143</v>
      </c>
      <c r="Q8277" t="b" cm="1">
        <f t="array" ref="Q8277">IF(Table1__2[[#This Row],[Product]]="Men's",Male)</f>
        <v>0</v>
      </c>
      <c r="R8277" t="str">
        <f>IF(Table1__2[[#This Row],[Product]]="Men's Street Footwear","Male","Female")</f>
        <v>Female</v>
      </c>
    </row>
    <row r="8278" spans="1:18" x14ac:dyDescent="0.25">
      <c r="A8278" s="17" t="s">
        <v>30</v>
      </c>
      <c r="B8278">
        <v>1128299</v>
      </c>
      <c r="C8278" s="20">
        <v>43905</v>
      </c>
      <c r="D8278" s="17" t="s">
        <v>31</v>
      </c>
      <c r="E8278" s="17" t="s">
        <v>42</v>
      </c>
      <c r="F8278" s="17" t="s">
        <v>43</v>
      </c>
      <c r="G8278" s="17" t="s">
        <v>16</v>
      </c>
      <c r="H8278">
        <v>20</v>
      </c>
      <c r="I8278">
        <v>149</v>
      </c>
      <c r="J8278">
        <v>298</v>
      </c>
      <c r="K8278">
        <v>119.2</v>
      </c>
      <c r="L8278" s="17" t="s">
        <v>23</v>
      </c>
      <c r="M8278" s="21">
        <v>50737</v>
      </c>
      <c r="N8278">
        <v>2020</v>
      </c>
      <c r="O8278">
        <v>3</v>
      </c>
      <c r="P8278" s="17" t="s">
        <v>143</v>
      </c>
      <c r="Q8278" t="b" cm="1">
        <f t="array" ref="Q8278">IF(Table1__2[[#This Row],[Product]]="Men's",Male)</f>
        <v>0</v>
      </c>
      <c r="R8278" t="str">
        <f>IF(Table1__2[[#This Row],[Product]]="Men's Street Footwear","Male","Female")</f>
        <v>Male</v>
      </c>
    </row>
    <row r="8279" spans="1:18" x14ac:dyDescent="0.25">
      <c r="A8279" s="17" t="s">
        <v>30</v>
      </c>
      <c r="B8279">
        <v>1128299</v>
      </c>
      <c r="C8279" s="20">
        <v>43906</v>
      </c>
      <c r="D8279" s="17" t="s">
        <v>31</v>
      </c>
      <c r="E8279" s="17" t="s">
        <v>42</v>
      </c>
      <c r="F8279" s="17" t="s">
        <v>43</v>
      </c>
      <c r="G8279" s="17" t="s">
        <v>18</v>
      </c>
      <c r="H8279">
        <v>31</v>
      </c>
      <c r="I8279">
        <v>145</v>
      </c>
      <c r="J8279">
        <v>449.5</v>
      </c>
      <c r="K8279">
        <v>112.375</v>
      </c>
      <c r="L8279" s="17" t="s">
        <v>23</v>
      </c>
      <c r="M8279" s="21">
        <v>50738</v>
      </c>
      <c r="N8279">
        <v>2020</v>
      </c>
      <c r="O8279">
        <v>3</v>
      </c>
      <c r="P8279" s="17" t="s">
        <v>143</v>
      </c>
      <c r="Q8279" t="b" cm="1">
        <f t="array" ref="Q8279">IF(Table1__2[[#This Row],[Product]]="Men's",Male)</f>
        <v>0</v>
      </c>
      <c r="R8279" t="str">
        <f>IF(Table1__2[[#This Row],[Product]]="Men's Street Footwear","Male","Female")</f>
        <v>Female</v>
      </c>
    </row>
    <row r="8280" spans="1:18" x14ac:dyDescent="0.25">
      <c r="A8280" s="17" t="s">
        <v>30</v>
      </c>
      <c r="B8280">
        <v>1128299</v>
      </c>
      <c r="C8280" s="20">
        <v>43907</v>
      </c>
      <c r="D8280" s="17" t="s">
        <v>31</v>
      </c>
      <c r="E8280" s="17" t="s">
        <v>42</v>
      </c>
      <c r="F8280" s="17" t="s">
        <v>43</v>
      </c>
      <c r="G8280" s="17" t="s">
        <v>19</v>
      </c>
      <c r="H8280">
        <v>26</v>
      </c>
      <c r="I8280">
        <v>128</v>
      </c>
      <c r="J8280">
        <v>332.8</v>
      </c>
      <c r="K8280">
        <v>139.77600000000001</v>
      </c>
      <c r="L8280" s="17" t="s">
        <v>23</v>
      </c>
      <c r="M8280" s="21">
        <v>50739</v>
      </c>
      <c r="N8280">
        <v>2020</v>
      </c>
      <c r="O8280">
        <v>3</v>
      </c>
      <c r="P8280" s="17" t="s">
        <v>143</v>
      </c>
      <c r="Q8280" t="b" cm="1">
        <f t="array" ref="Q8280">IF(Table1__2[[#This Row],[Product]]="Men's",Male)</f>
        <v>0</v>
      </c>
      <c r="R8280" t="str">
        <f>IF(Table1__2[[#This Row],[Product]]="Men's Street Footwear","Male","Female")</f>
        <v>Female</v>
      </c>
    </row>
    <row r="8281" spans="1:18" x14ac:dyDescent="0.25">
      <c r="A8281" s="17" t="s">
        <v>30</v>
      </c>
      <c r="B8281">
        <v>1128299</v>
      </c>
      <c r="C8281" s="20">
        <v>43908</v>
      </c>
      <c r="D8281" s="17" t="s">
        <v>31</v>
      </c>
      <c r="E8281" s="17" t="s">
        <v>42</v>
      </c>
      <c r="F8281" s="17" t="s">
        <v>43</v>
      </c>
      <c r="G8281" s="17" t="s">
        <v>20</v>
      </c>
      <c r="H8281">
        <v>26</v>
      </c>
      <c r="I8281">
        <v>96</v>
      </c>
      <c r="J8281">
        <v>249.6</v>
      </c>
      <c r="K8281">
        <v>84.864000000000004</v>
      </c>
      <c r="L8281" s="17" t="s">
        <v>23</v>
      </c>
      <c r="M8281" s="21">
        <v>50740</v>
      </c>
      <c r="N8281">
        <v>2020</v>
      </c>
      <c r="O8281">
        <v>3</v>
      </c>
      <c r="P8281" s="17" t="s">
        <v>143</v>
      </c>
      <c r="Q8281" t="b" cm="1">
        <f t="array" ref="Q8281">IF(Table1__2[[#This Row],[Product]]="Men's",Male)</f>
        <v>0</v>
      </c>
      <c r="R8281" t="str">
        <f>IF(Table1__2[[#This Row],[Product]]="Men's Street Footwear","Male","Female")</f>
        <v>Female</v>
      </c>
    </row>
    <row r="8282" spans="1:18" x14ac:dyDescent="0.25">
      <c r="A8282" s="17" t="s">
        <v>26</v>
      </c>
      <c r="B8282">
        <v>1197831</v>
      </c>
      <c r="C8282" s="20">
        <v>44269</v>
      </c>
      <c r="D8282" s="17" t="s">
        <v>27</v>
      </c>
      <c r="E8282" s="17" t="s">
        <v>55</v>
      </c>
      <c r="F8282" s="17" t="s">
        <v>56</v>
      </c>
      <c r="G8282" s="17" t="s">
        <v>21</v>
      </c>
      <c r="H8282">
        <v>30</v>
      </c>
      <c r="I8282">
        <v>123</v>
      </c>
      <c r="J8282">
        <v>369</v>
      </c>
      <c r="K8282">
        <v>125.46</v>
      </c>
      <c r="L8282" s="17" t="s">
        <v>23</v>
      </c>
      <c r="M8282" s="21">
        <v>50741</v>
      </c>
      <c r="N8282">
        <v>2021</v>
      </c>
      <c r="O8282">
        <v>3</v>
      </c>
      <c r="P8282" s="17" t="s">
        <v>143</v>
      </c>
      <c r="Q8282" t="b" cm="1">
        <f t="array" ref="Q8282">IF(Table1__2[[#This Row],[Product]]="Men's",Male)</f>
        <v>0</v>
      </c>
      <c r="R8282" t="str">
        <f>IF(Table1__2[[#This Row],[Product]]="Men's Street Footwear","Male","Female")</f>
        <v>Female</v>
      </c>
    </row>
    <row r="8283" spans="1:18" x14ac:dyDescent="0.25">
      <c r="A8283" s="17" t="s">
        <v>26</v>
      </c>
      <c r="B8283">
        <v>1197831</v>
      </c>
      <c r="C8283" s="20">
        <v>44270</v>
      </c>
      <c r="D8283" s="17" t="s">
        <v>27</v>
      </c>
      <c r="E8283" s="17" t="s">
        <v>55</v>
      </c>
      <c r="F8283" s="17" t="s">
        <v>56</v>
      </c>
      <c r="G8283" s="17" t="s">
        <v>22</v>
      </c>
      <c r="H8283">
        <v>24</v>
      </c>
      <c r="I8283">
        <v>170</v>
      </c>
      <c r="J8283">
        <v>408</v>
      </c>
      <c r="K8283">
        <v>216.24</v>
      </c>
      <c r="L8283" s="17" t="s">
        <v>23</v>
      </c>
      <c r="M8283" s="21">
        <v>50742</v>
      </c>
      <c r="N8283">
        <v>2021</v>
      </c>
      <c r="O8283">
        <v>3</v>
      </c>
      <c r="P8283" s="17" t="s">
        <v>143</v>
      </c>
      <c r="Q8283" t="b" cm="1">
        <f t="array" ref="Q8283">IF(Table1__2[[#This Row],[Product]]="Men's",Male)</f>
        <v>0</v>
      </c>
      <c r="R8283" t="str">
        <f>IF(Table1__2[[#This Row],[Product]]="Men's Street Footwear","Male","Female")</f>
        <v>Female</v>
      </c>
    </row>
    <row r="8284" spans="1:18" x14ac:dyDescent="0.25">
      <c r="A8284" s="17" t="s">
        <v>26</v>
      </c>
      <c r="B8284">
        <v>1197831</v>
      </c>
      <c r="C8284" s="20">
        <v>44271</v>
      </c>
      <c r="D8284" s="17" t="s">
        <v>27</v>
      </c>
      <c r="E8284" s="17" t="s">
        <v>55</v>
      </c>
      <c r="F8284" s="17" t="s">
        <v>56</v>
      </c>
      <c r="G8284" s="17" t="s">
        <v>16</v>
      </c>
      <c r="H8284">
        <v>18</v>
      </c>
      <c r="I8284">
        <v>202</v>
      </c>
      <c r="J8284">
        <v>363.6</v>
      </c>
      <c r="K8284">
        <v>134.53200000000001</v>
      </c>
      <c r="L8284" s="17" t="s">
        <v>23</v>
      </c>
      <c r="M8284" s="21">
        <v>50743</v>
      </c>
      <c r="N8284">
        <v>2021</v>
      </c>
      <c r="O8284">
        <v>3</v>
      </c>
      <c r="P8284" s="17" t="s">
        <v>143</v>
      </c>
      <c r="Q8284" t="b" cm="1">
        <f t="array" ref="Q8284">IF(Table1__2[[#This Row],[Product]]="Men's",Male)</f>
        <v>0</v>
      </c>
      <c r="R8284" t="str">
        <f>IF(Table1__2[[#This Row],[Product]]="Men's Street Footwear","Male","Female")</f>
        <v>Male</v>
      </c>
    </row>
    <row r="8285" spans="1:18" x14ac:dyDescent="0.25">
      <c r="A8285" s="17" t="s">
        <v>26</v>
      </c>
      <c r="B8285">
        <v>1197831</v>
      </c>
      <c r="C8285" s="20">
        <v>44272</v>
      </c>
      <c r="D8285" s="17" t="s">
        <v>27</v>
      </c>
      <c r="E8285" s="17" t="s">
        <v>55</v>
      </c>
      <c r="F8285" s="17" t="s">
        <v>56</v>
      </c>
      <c r="G8285" s="17" t="s">
        <v>18</v>
      </c>
      <c r="H8285">
        <v>23</v>
      </c>
      <c r="I8285">
        <v>219</v>
      </c>
      <c r="J8285">
        <v>503.7</v>
      </c>
      <c r="K8285">
        <v>196.44300000000001</v>
      </c>
      <c r="L8285" s="17" t="s">
        <v>23</v>
      </c>
      <c r="M8285" s="21">
        <v>50744</v>
      </c>
      <c r="N8285">
        <v>2021</v>
      </c>
      <c r="O8285">
        <v>3</v>
      </c>
      <c r="P8285" s="17" t="s">
        <v>143</v>
      </c>
      <c r="Q8285" t="b" cm="1">
        <f t="array" ref="Q8285">IF(Table1__2[[#This Row],[Product]]="Men's",Male)</f>
        <v>0</v>
      </c>
      <c r="R8285" t="str">
        <f>IF(Table1__2[[#This Row],[Product]]="Men's Street Footwear","Male","Female")</f>
        <v>Female</v>
      </c>
    </row>
    <row r="8286" spans="1:18" x14ac:dyDescent="0.25">
      <c r="A8286" s="17" t="s">
        <v>26</v>
      </c>
      <c r="B8286">
        <v>1197831</v>
      </c>
      <c r="C8286" s="20">
        <v>44273</v>
      </c>
      <c r="D8286" s="17" t="s">
        <v>27</v>
      </c>
      <c r="E8286" s="17" t="s">
        <v>55</v>
      </c>
      <c r="F8286" s="17" t="s">
        <v>56</v>
      </c>
      <c r="G8286" s="17" t="s">
        <v>19</v>
      </c>
      <c r="H8286">
        <v>23</v>
      </c>
      <c r="I8286">
        <v>140</v>
      </c>
      <c r="J8286">
        <v>322</v>
      </c>
      <c r="K8286">
        <v>125.58</v>
      </c>
      <c r="L8286" s="17" t="s">
        <v>23</v>
      </c>
      <c r="M8286" s="21">
        <v>50745</v>
      </c>
      <c r="N8286">
        <v>2021</v>
      </c>
      <c r="O8286">
        <v>3</v>
      </c>
      <c r="P8286" s="17" t="s">
        <v>143</v>
      </c>
      <c r="Q8286" t="b" cm="1">
        <f t="array" ref="Q8286">IF(Table1__2[[#This Row],[Product]]="Men's",Male)</f>
        <v>0</v>
      </c>
      <c r="R8286" t="str">
        <f>IF(Table1__2[[#This Row],[Product]]="Men's Street Footwear","Male","Female")</f>
        <v>Female</v>
      </c>
    </row>
    <row r="8287" spans="1:18" x14ac:dyDescent="0.25">
      <c r="A8287" s="17" t="s">
        <v>26</v>
      </c>
      <c r="B8287">
        <v>1197831</v>
      </c>
      <c r="C8287" s="20">
        <v>44274</v>
      </c>
      <c r="D8287" s="17" t="s">
        <v>27</v>
      </c>
      <c r="E8287" s="17" t="s">
        <v>55</v>
      </c>
      <c r="F8287" s="17" t="s">
        <v>56</v>
      </c>
      <c r="G8287" s="17" t="s">
        <v>20</v>
      </c>
      <c r="H8287">
        <v>28</v>
      </c>
      <c r="I8287">
        <v>128</v>
      </c>
      <c r="J8287">
        <v>358.4</v>
      </c>
      <c r="K8287">
        <v>175.61600000000001</v>
      </c>
      <c r="L8287" s="17" t="s">
        <v>23</v>
      </c>
      <c r="M8287" s="21">
        <v>50746</v>
      </c>
      <c r="N8287">
        <v>2021</v>
      </c>
      <c r="O8287">
        <v>3</v>
      </c>
      <c r="P8287" s="17" t="s">
        <v>143</v>
      </c>
      <c r="Q8287" t="b" cm="1">
        <f t="array" ref="Q8287">IF(Table1__2[[#This Row],[Product]]="Men's",Male)</f>
        <v>0</v>
      </c>
      <c r="R8287" t="str">
        <f>IF(Table1__2[[#This Row],[Product]]="Men's Street Footwear","Male","Female")</f>
        <v>Female</v>
      </c>
    </row>
    <row r="8288" spans="1:18" x14ac:dyDescent="0.25">
      <c r="A8288" s="17" t="s">
        <v>26</v>
      </c>
      <c r="B8288">
        <v>1197831</v>
      </c>
      <c r="C8288" s="20">
        <v>44275</v>
      </c>
      <c r="D8288" s="17" t="s">
        <v>27</v>
      </c>
      <c r="E8288" s="17" t="s">
        <v>55</v>
      </c>
      <c r="F8288" s="17" t="s">
        <v>56</v>
      </c>
      <c r="G8288" s="17" t="s">
        <v>21</v>
      </c>
      <c r="H8288">
        <v>29</v>
      </c>
      <c r="I8288">
        <v>94</v>
      </c>
      <c r="J8288">
        <v>272.60000000000002</v>
      </c>
      <c r="K8288">
        <v>87.231999999999999</v>
      </c>
      <c r="L8288" s="17" t="s">
        <v>23</v>
      </c>
      <c r="M8288" s="21">
        <v>50747</v>
      </c>
      <c r="N8288">
        <v>2021</v>
      </c>
      <c r="O8288">
        <v>3</v>
      </c>
      <c r="P8288" s="17" t="s">
        <v>143</v>
      </c>
      <c r="Q8288" t="b" cm="1">
        <f t="array" ref="Q8288">IF(Table1__2[[#This Row],[Product]]="Men's",Male)</f>
        <v>0</v>
      </c>
      <c r="R8288" t="str">
        <f>IF(Table1__2[[#This Row],[Product]]="Men's Street Footwear","Male","Female")</f>
        <v>Female</v>
      </c>
    </row>
    <row r="8289" spans="1:18" x14ac:dyDescent="0.25">
      <c r="A8289" s="17" t="s">
        <v>26</v>
      </c>
      <c r="B8289">
        <v>1197831</v>
      </c>
      <c r="C8289" s="20">
        <v>44276</v>
      </c>
      <c r="D8289" s="17" t="s">
        <v>27</v>
      </c>
      <c r="E8289" s="17" t="s">
        <v>55</v>
      </c>
      <c r="F8289" s="17" t="s">
        <v>56</v>
      </c>
      <c r="G8289" s="17" t="s">
        <v>22</v>
      </c>
      <c r="H8289">
        <v>28</v>
      </c>
      <c r="I8289">
        <v>143</v>
      </c>
      <c r="J8289">
        <v>400.4</v>
      </c>
      <c r="K8289">
        <v>224.22399999999999</v>
      </c>
      <c r="L8289" s="17" t="s">
        <v>23</v>
      </c>
      <c r="M8289" s="21">
        <v>50748</v>
      </c>
      <c r="N8289">
        <v>2021</v>
      </c>
      <c r="O8289">
        <v>3</v>
      </c>
      <c r="P8289" s="17" t="s">
        <v>143</v>
      </c>
      <c r="Q8289" t="b" cm="1">
        <f t="array" ref="Q8289">IF(Table1__2[[#This Row],[Product]]="Men's",Male)</f>
        <v>0</v>
      </c>
      <c r="R8289" t="str">
        <f>IF(Table1__2[[#This Row],[Product]]="Men's Street Footwear","Male","Female")</f>
        <v>Female</v>
      </c>
    </row>
    <row r="8290" spans="1:18" x14ac:dyDescent="0.25">
      <c r="A8290" s="17" t="s">
        <v>26</v>
      </c>
      <c r="B8290">
        <v>1197831</v>
      </c>
      <c r="C8290" s="20">
        <v>44277</v>
      </c>
      <c r="D8290" s="17" t="s">
        <v>27</v>
      </c>
      <c r="E8290" s="17" t="s">
        <v>55</v>
      </c>
      <c r="F8290" s="17" t="s">
        <v>56</v>
      </c>
      <c r="G8290" s="17" t="s">
        <v>16</v>
      </c>
      <c r="H8290">
        <v>20</v>
      </c>
      <c r="I8290">
        <v>221</v>
      </c>
      <c r="J8290">
        <v>442</v>
      </c>
      <c r="K8290">
        <v>190.06</v>
      </c>
      <c r="L8290" s="17" t="s">
        <v>23</v>
      </c>
      <c r="M8290" s="21">
        <v>50749</v>
      </c>
      <c r="N8290">
        <v>2021</v>
      </c>
      <c r="O8290">
        <v>3</v>
      </c>
      <c r="P8290" s="17" t="s">
        <v>143</v>
      </c>
      <c r="Q8290" t="b" cm="1">
        <f t="array" ref="Q8290">IF(Table1__2[[#This Row],[Product]]="Men's",Male)</f>
        <v>0</v>
      </c>
      <c r="R8290" t="str">
        <f>IF(Table1__2[[#This Row],[Product]]="Men's Street Footwear","Male","Female")</f>
        <v>Male</v>
      </c>
    </row>
    <row r="8291" spans="1:18" x14ac:dyDescent="0.25">
      <c r="A8291" s="17" t="s">
        <v>26</v>
      </c>
      <c r="B8291">
        <v>1197831</v>
      </c>
      <c r="C8291" s="20">
        <v>44278</v>
      </c>
      <c r="D8291" s="17" t="s">
        <v>27</v>
      </c>
      <c r="E8291" s="17" t="s">
        <v>55</v>
      </c>
      <c r="F8291" s="17" t="s">
        <v>56</v>
      </c>
      <c r="G8291" s="17" t="s">
        <v>18</v>
      </c>
      <c r="H8291">
        <v>31</v>
      </c>
      <c r="I8291">
        <v>195</v>
      </c>
      <c r="J8291">
        <v>604.5</v>
      </c>
      <c r="K8291">
        <v>284.11500000000001</v>
      </c>
      <c r="L8291" s="17" t="s">
        <v>23</v>
      </c>
      <c r="M8291" s="21">
        <v>50750</v>
      </c>
      <c r="N8291">
        <v>2021</v>
      </c>
      <c r="O8291">
        <v>3</v>
      </c>
      <c r="P8291" s="17" t="s">
        <v>143</v>
      </c>
      <c r="Q8291" t="b" cm="1">
        <f t="array" ref="Q8291">IF(Table1__2[[#This Row],[Product]]="Men's",Male)</f>
        <v>0</v>
      </c>
      <c r="R8291" t="str">
        <f>IF(Table1__2[[#This Row],[Product]]="Men's Street Footwear","Male","Female")</f>
        <v>Female</v>
      </c>
    </row>
    <row r="8292" spans="1:18" x14ac:dyDescent="0.25">
      <c r="A8292" s="17" t="s">
        <v>26</v>
      </c>
      <c r="B8292">
        <v>1197831</v>
      </c>
      <c r="C8292" s="20">
        <v>44279</v>
      </c>
      <c r="D8292" s="17" t="s">
        <v>27</v>
      </c>
      <c r="E8292" s="17" t="s">
        <v>55</v>
      </c>
      <c r="F8292" s="17" t="s">
        <v>56</v>
      </c>
      <c r="G8292" s="17" t="s">
        <v>19</v>
      </c>
      <c r="H8292">
        <v>22</v>
      </c>
      <c r="I8292">
        <v>166</v>
      </c>
      <c r="J8292">
        <v>365.2</v>
      </c>
      <c r="K8292">
        <v>157.036</v>
      </c>
      <c r="L8292" s="17" t="s">
        <v>23</v>
      </c>
      <c r="M8292" s="21">
        <v>50751</v>
      </c>
      <c r="N8292">
        <v>2021</v>
      </c>
      <c r="O8292">
        <v>3</v>
      </c>
      <c r="P8292" s="17" t="s">
        <v>143</v>
      </c>
      <c r="Q8292" t="b" cm="1">
        <f t="array" ref="Q8292">IF(Table1__2[[#This Row],[Product]]="Men's",Male)</f>
        <v>0</v>
      </c>
      <c r="R8292" t="str">
        <f>IF(Table1__2[[#This Row],[Product]]="Men's Street Footwear","Male","Female")</f>
        <v>Female</v>
      </c>
    </row>
    <row r="8293" spans="1:18" x14ac:dyDescent="0.25">
      <c r="A8293" s="17" t="s">
        <v>26</v>
      </c>
      <c r="B8293">
        <v>1197831</v>
      </c>
      <c r="C8293" s="20">
        <v>44280</v>
      </c>
      <c r="D8293" s="17" t="s">
        <v>27</v>
      </c>
      <c r="E8293" s="17" t="s">
        <v>55</v>
      </c>
      <c r="F8293" s="17" t="s">
        <v>56</v>
      </c>
      <c r="G8293" s="17" t="s">
        <v>20</v>
      </c>
      <c r="H8293">
        <v>25</v>
      </c>
      <c r="I8293">
        <v>124</v>
      </c>
      <c r="J8293">
        <v>310</v>
      </c>
      <c r="K8293">
        <v>173.6</v>
      </c>
      <c r="L8293" s="17" t="s">
        <v>23</v>
      </c>
      <c r="M8293" s="21">
        <v>50752</v>
      </c>
      <c r="N8293">
        <v>2021</v>
      </c>
      <c r="O8293">
        <v>3</v>
      </c>
      <c r="P8293" s="17" t="s">
        <v>143</v>
      </c>
      <c r="Q8293" t="b" cm="1">
        <f t="array" ref="Q8293">IF(Table1__2[[#This Row],[Product]]="Men's",Male)</f>
        <v>0</v>
      </c>
      <c r="R8293" t="str">
        <f>IF(Table1__2[[#This Row],[Product]]="Men's Street Footwear","Male","Female")</f>
        <v>Female</v>
      </c>
    </row>
    <row r="8294" spans="1:18" x14ac:dyDescent="0.25">
      <c r="A8294" s="17" t="s">
        <v>26</v>
      </c>
      <c r="B8294">
        <v>1197831</v>
      </c>
      <c r="C8294" s="20">
        <v>44281</v>
      </c>
      <c r="D8294" s="17" t="s">
        <v>27</v>
      </c>
      <c r="E8294" s="17" t="s">
        <v>55</v>
      </c>
      <c r="F8294" s="17" t="s">
        <v>56</v>
      </c>
      <c r="G8294" s="17" t="s">
        <v>21</v>
      </c>
      <c r="H8294">
        <v>27</v>
      </c>
      <c r="I8294">
        <v>88</v>
      </c>
      <c r="J8294">
        <v>237.6</v>
      </c>
      <c r="K8294">
        <v>97.415999999999997</v>
      </c>
      <c r="L8294" s="17" t="s">
        <v>23</v>
      </c>
      <c r="M8294" s="21">
        <v>50753</v>
      </c>
      <c r="N8294">
        <v>2021</v>
      </c>
      <c r="O8294">
        <v>3</v>
      </c>
      <c r="P8294" s="17" t="s">
        <v>143</v>
      </c>
      <c r="Q8294" t="b" cm="1">
        <f t="array" ref="Q8294">IF(Table1__2[[#This Row],[Product]]="Men's",Male)</f>
        <v>0</v>
      </c>
      <c r="R8294" t="str">
        <f>IF(Table1__2[[#This Row],[Product]]="Men's Street Footwear","Male","Female")</f>
        <v>Female</v>
      </c>
    </row>
    <row r="8295" spans="1:18" x14ac:dyDescent="0.25">
      <c r="A8295" s="17" t="s">
        <v>26</v>
      </c>
      <c r="B8295">
        <v>1197831</v>
      </c>
      <c r="C8295" s="20">
        <v>44282</v>
      </c>
      <c r="D8295" s="17" t="s">
        <v>27</v>
      </c>
      <c r="E8295" s="17" t="s">
        <v>55</v>
      </c>
      <c r="F8295" s="17" t="s">
        <v>56</v>
      </c>
      <c r="G8295" s="17" t="s">
        <v>22</v>
      </c>
      <c r="H8295">
        <v>25</v>
      </c>
      <c r="I8295">
        <v>145</v>
      </c>
      <c r="J8295">
        <v>362.5</v>
      </c>
      <c r="K8295">
        <v>221.125</v>
      </c>
      <c r="L8295" s="17" t="s">
        <v>23</v>
      </c>
      <c r="M8295" s="21">
        <v>50754</v>
      </c>
      <c r="N8295">
        <v>2021</v>
      </c>
      <c r="O8295">
        <v>3</v>
      </c>
      <c r="P8295" s="17" t="s">
        <v>143</v>
      </c>
      <c r="Q8295" t="b" cm="1">
        <f t="array" ref="Q8295">IF(Table1__2[[#This Row],[Product]]="Men's",Male)</f>
        <v>0</v>
      </c>
      <c r="R8295" t="str">
        <f>IF(Table1__2[[#This Row],[Product]]="Men's Street Footwear","Male","Female")</f>
        <v>Female</v>
      </c>
    </row>
    <row r="8296" spans="1:18" x14ac:dyDescent="0.25">
      <c r="A8296" s="17" t="s">
        <v>26</v>
      </c>
      <c r="B8296">
        <v>1197831</v>
      </c>
      <c r="C8296" s="20">
        <v>44283</v>
      </c>
      <c r="D8296" s="17" t="s">
        <v>27</v>
      </c>
      <c r="E8296" s="17" t="s">
        <v>55</v>
      </c>
      <c r="F8296" s="17" t="s">
        <v>56</v>
      </c>
      <c r="G8296" s="17" t="s">
        <v>16</v>
      </c>
      <c r="H8296">
        <v>13</v>
      </c>
      <c r="I8296">
        <v>203</v>
      </c>
      <c r="J8296">
        <v>263.89999999999998</v>
      </c>
      <c r="K8296">
        <v>118.755</v>
      </c>
      <c r="L8296" s="17" t="s">
        <v>23</v>
      </c>
      <c r="M8296" s="21">
        <v>50755</v>
      </c>
      <c r="N8296">
        <v>2021</v>
      </c>
      <c r="O8296">
        <v>3</v>
      </c>
      <c r="P8296" s="17" t="s">
        <v>143</v>
      </c>
      <c r="Q8296" t="b" cm="1">
        <f t="array" ref="Q8296">IF(Table1__2[[#This Row],[Product]]="Men's",Male)</f>
        <v>0</v>
      </c>
      <c r="R8296" t="str">
        <f>IF(Table1__2[[#This Row],[Product]]="Men's Street Footwear","Male","Female")</f>
        <v>Male</v>
      </c>
    </row>
    <row r="8297" spans="1:18" x14ac:dyDescent="0.25">
      <c r="A8297" s="17" t="s">
        <v>26</v>
      </c>
      <c r="B8297">
        <v>1197831</v>
      </c>
      <c r="C8297" s="20">
        <v>44284</v>
      </c>
      <c r="D8297" s="17" t="s">
        <v>27</v>
      </c>
      <c r="E8297" s="17" t="s">
        <v>55</v>
      </c>
      <c r="F8297" s="17" t="s">
        <v>56</v>
      </c>
      <c r="G8297" s="17" t="s">
        <v>18</v>
      </c>
      <c r="H8297">
        <v>17</v>
      </c>
      <c r="I8297">
        <v>203</v>
      </c>
      <c r="J8297">
        <v>345.1</v>
      </c>
      <c r="K8297">
        <v>144.94200000000001</v>
      </c>
      <c r="L8297" s="17" t="s">
        <v>23</v>
      </c>
      <c r="M8297" s="21">
        <v>50756</v>
      </c>
      <c r="N8297">
        <v>2021</v>
      </c>
      <c r="O8297">
        <v>3</v>
      </c>
      <c r="P8297" s="17" t="s">
        <v>143</v>
      </c>
      <c r="Q8297" t="b" cm="1">
        <f t="array" ref="Q8297">IF(Table1__2[[#This Row],[Product]]="Men's",Male)</f>
        <v>0</v>
      </c>
      <c r="R8297" t="str">
        <f>IF(Table1__2[[#This Row],[Product]]="Men's Street Footwear","Male","Female")</f>
        <v>Female</v>
      </c>
    </row>
    <row r="8298" spans="1:18" x14ac:dyDescent="0.25">
      <c r="A8298" s="17" t="s">
        <v>26</v>
      </c>
      <c r="B8298">
        <v>1197831</v>
      </c>
      <c r="C8298" s="20">
        <v>44285</v>
      </c>
      <c r="D8298" s="17" t="s">
        <v>27</v>
      </c>
      <c r="E8298" s="17" t="s">
        <v>55</v>
      </c>
      <c r="F8298" s="17" t="s">
        <v>56</v>
      </c>
      <c r="G8298" s="17" t="s">
        <v>19</v>
      </c>
      <c r="H8298">
        <v>15</v>
      </c>
      <c r="I8298">
        <v>170</v>
      </c>
      <c r="J8298">
        <v>255</v>
      </c>
      <c r="K8298">
        <v>112.2</v>
      </c>
      <c r="L8298" s="17" t="s">
        <v>23</v>
      </c>
      <c r="M8298" s="21">
        <v>50757</v>
      </c>
      <c r="N8298">
        <v>2021</v>
      </c>
      <c r="O8298">
        <v>3</v>
      </c>
      <c r="P8298" s="17" t="s">
        <v>143</v>
      </c>
      <c r="Q8298" t="b" cm="1">
        <f t="array" ref="Q8298">IF(Table1__2[[#This Row],[Product]]="Men's",Male)</f>
        <v>0</v>
      </c>
      <c r="R8298" t="str">
        <f>IF(Table1__2[[#This Row],[Product]]="Men's Street Footwear","Male","Female")</f>
        <v>Female</v>
      </c>
    </row>
    <row r="8299" spans="1:18" x14ac:dyDescent="0.25">
      <c r="A8299" s="17" t="s">
        <v>26</v>
      </c>
      <c r="B8299">
        <v>1197831</v>
      </c>
      <c r="C8299" s="20">
        <v>44286</v>
      </c>
      <c r="D8299" s="17" t="s">
        <v>27</v>
      </c>
      <c r="E8299" s="17" t="s">
        <v>55</v>
      </c>
      <c r="F8299" s="17" t="s">
        <v>56</v>
      </c>
      <c r="G8299" s="17" t="s">
        <v>20</v>
      </c>
      <c r="H8299">
        <v>20</v>
      </c>
      <c r="I8299">
        <v>128</v>
      </c>
      <c r="J8299">
        <v>256</v>
      </c>
      <c r="K8299">
        <v>143.36000000000001</v>
      </c>
      <c r="L8299" s="17" t="s">
        <v>23</v>
      </c>
      <c r="M8299" s="21">
        <v>50758</v>
      </c>
      <c r="N8299">
        <v>2021</v>
      </c>
      <c r="O8299">
        <v>3</v>
      </c>
      <c r="P8299" s="17" t="s">
        <v>143</v>
      </c>
      <c r="Q8299" t="b" cm="1">
        <f t="array" ref="Q8299">IF(Table1__2[[#This Row],[Product]]="Men's",Male)</f>
        <v>0</v>
      </c>
      <c r="R8299" t="str">
        <f>IF(Table1__2[[#This Row],[Product]]="Men's Street Footwear","Male","Female")</f>
        <v>Female</v>
      </c>
    </row>
    <row r="8300" spans="1:18" x14ac:dyDescent="0.25">
      <c r="A8300" s="17" t="s">
        <v>26</v>
      </c>
      <c r="B8300">
        <v>1197831</v>
      </c>
      <c r="C8300" s="20">
        <v>44287</v>
      </c>
      <c r="D8300" s="17" t="s">
        <v>27</v>
      </c>
      <c r="E8300" s="17" t="s">
        <v>55</v>
      </c>
      <c r="F8300" s="17" t="s">
        <v>56</v>
      </c>
      <c r="G8300" s="17" t="s">
        <v>21</v>
      </c>
      <c r="H8300">
        <v>20</v>
      </c>
      <c r="I8300">
        <v>105</v>
      </c>
      <c r="J8300">
        <v>210</v>
      </c>
      <c r="K8300">
        <v>79.8</v>
      </c>
      <c r="L8300" s="17" t="s">
        <v>23</v>
      </c>
      <c r="M8300" s="21">
        <v>50759</v>
      </c>
      <c r="N8300">
        <v>2021</v>
      </c>
      <c r="O8300">
        <v>4</v>
      </c>
      <c r="P8300" s="17" t="s">
        <v>144</v>
      </c>
      <c r="Q8300" t="b" cm="1">
        <f t="array" ref="Q8300">IF(Table1__2[[#This Row],[Product]]="Men's",Male)</f>
        <v>0</v>
      </c>
      <c r="R8300" t="str">
        <f>IF(Table1__2[[#This Row],[Product]]="Men's Street Footwear","Male","Female")</f>
        <v>Female</v>
      </c>
    </row>
    <row r="8301" spans="1:18" x14ac:dyDescent="0.25">
      <c r="A8301" s="17" t="s">
        <v>26</v>
      </c>
      <c r="B8301">
        <v>1197831</v>
      </c>
      <c r="C8301" s="20">
        <v>44288</v>
      </c>
      <c r="D8301" s="17" t="s">
        <v>27</v>
      </c>
      <c r="E8301" s="17" t="s">
        <v>55</v>
      </c>
      <c r="F8301" s="17" t="s">
        <v>56</v>
      </c>
      <c r="G8301" s="17" t="s">
        <v>22</v>
      </c>
      <c r="H8301">
        <v>18</v>
      </c>
      <c r="I8301">
        <v>196</v>
      </c>
      <c r="J8301">
        <v>352.8</v>
      </c>
      <c r="K8301">
        <v>215.208</v>
      </c>
      <c r="L8301" s="17" t="s">
        <v>23</v>
      </c>
      <c r="M8301" s="21">
        <v>50760</v>
      </c>
      <c r="N8301">
        <v>2021</v>
      </c>
      <c r="O8301">
        <v>4</v>
      </c>
      <c r="P8301" s="17" t="s">
        <v>144</v>
      </c>
      <c r="Q8301" t="b" cm="1">
        <f t="array" ref="Q8301">IF(Table1__2[[#This Row],[Product]]="Men's",Male)</f>
        <v>0</v>
      </c>
      <c r="R8301" t="str">
        <f>IF(Table1__2[[#This Row],[Product]]="Men's Street Footwear","Male","Female")</f>
        <v>Female</v>
      </c>
    </row>
    <row r="8302" spans="1:18" x14ac:dyDescent="0.25">
      <c r="A8302" s="17" t="s">
        <v>26</v>
      </c>
      <c r="B8302">
        <v>1197831</v>
      </c>
      <c r="C8302" s="20">
        <v>44289</v>
      </c>
      <c r="D8302" s="17" t="s">
        <v>27</v>
      </c>
      <c r="E8302" s="17" t="s">
        <v>55</v>
      </c>
      <c r="F8302" s="17" t="s">
        <v>56</v>
      </c>
      <c r="G8302" s="17" t="s">
        <v>16</v>
      </c>
      <c r="H8302">
        <v>12</v>
      </c>
      <c r="I8302">
        <v>247</v>
      </c>
      <c r="J8302">
        <v>296.39999999999998</v>
      </c>
      <c r="K8302">
        <v>133.38</v>
      </c>
      <c r="L8302" s="17" t="s">
        <v>23</v>
      </c>
      <c r="M8302" s="21">
        <v>50761</v>
      </c>
      <c r="N8302">
        <v>2021</v>
      </c>
      <c r="O8302">
        <v>4</v>
      </c>
      <c r="P8302" s="17" t="s">
        <v>144</v>
      </c>
      <c r="Q8302" t="b" cm="1">
        <f t="array" ref="Q8302">IF(Table1__2[[#This Row],[Product]]="Men's",Male)</f>
        <v>0</v>
      </c>
      <c r="R8302" t="str">
        <f>IF(Table1__2[[#This Row],[Product]]="Men's Street Footwear","Male","Female")</f>
        <v>Male</v>
      </c>
    </row>
    <row r="8303" spans="1:18" x14ac:dyDescent="0.25">
      <c r="A8303" s="17" t="s">
        <v>26</v>
      </c>
      <c r="B8303">
        <v>1197831</v>
      </c>
      <c r="C8303" s="20">
        <v>44290</v>
      </c>
      <c r="D8303" s="17" t="s">
        <v>27</v>
      </c>
      <c r="E8303" s="17" t="s">
        <v>55</v>
      </c>
      <c r="F8303" s="17" t="s">
        <v>56</v>
      </c>
      <c r="G8303" s="17" t="s">
        <v>18</v>
      </c>
      <c r="H8303">
        <v>20</v>
      </c>
      <c r="I8303">
        <v>240</v>
      </c>
      <c r="J8303">
        <v>480</v>
      </c>
      <c r="K8303">
        <v>211.2</v>
      </c>
      <c r="L8303" s="17" t="s">
        <v>23</v>
      </c>
      <c r="M8303" s="21">
        <v>50762</v>
      </c>
      <c r="N8303">
        <v>2021</v>
      </c>
      <c r="O8303">
        <v>4</v>
      </c>
      <c r="P8303" s="17" t="s">
        <v>144</v>
      </c>
      <c r="Q8303" t="b" cm="1">
        <f t="array" ref="Q8303">IF(Table1__2[[#This Row],[Product]]="Men's",Male)</f>
        <v>0</v>
      </c>
      <c r="R8303" t="str">
        <f>IF(Table1__2[[#This Row],[Product]]="Men's Street Footwear","Male","Female")</f>
        <v>Female</v>
      </c>
    </row>
    <row r="8304" spans="1:18" x14ac:dyDescent="0.25">
      <c r="A8304" s="17" t="s">
        <v>26</v>
      </c>
      <c r="B8304">
        <v>1197831</v>
      </c>
      <c r="C8304" s="20">
        <v>44291</v>
      </c>
      <c r="D8304" s="17" t="s">
        <v>27</v>
      </c>
      <c r="E8304" s="17" t="s">
        <v>55</v>
      </c>
      <c r="F8304" s="17" t="s">
        <v>56</v>
      </c>
      <c r="G8304" s="17" t="s">
        <v>19</v>
      </c>
      <c r="H8304">
        <v>14</v>
      </c>
      <c r="I8304">
        <v>204</v>
      </c>
      <c r="J8304">
        <v>285.60000000000002</v>
      </c>
      <c r="K8304">
        <v>131.376</v>
      </c>
      <c r="L8304" s="17" t="s">
        <v>23</v>
      </c>
      <c r="M8304" s="21">
        <v>50763</v>
      </c>
      <c r="N8304">
        <v>2021</v>
      </c>
      <c r="O8304">
        <v>4</v>
      </c>
      <c r="P8304" s="17" t="s">
        <v>144</v>
      </c>
      <c r="Q8304" t="b" cm="1">
        <f t="array" ref="Q8304">IF(Table1__2[[#This Row],[Product]]="Men's",Male)</f>
        <v>0</v>
      </c>
      <c r="R8304" t="str">
        <f>IF(Table1__2[[#This Row],[Product]]="Men's Street Footwear","Male","Female")</f>
        <v>Female</v>
      </c>
    </row>
    <row r="8305" spans="1:18" x14ac:dyDescent="0.25">
      <c r="A8305" s="17" t="s">
        <v>26</v>
      </c>
      <c r="B8305">
        <v>1197831</v>
      </c>
      <c r="C8305" s="20">
        <v>44292</v>
      </c>
      <c r="D8305" s="17" t="s">
        <v>27</v>
      </c>
      <c r="E8305" s="17" t="s">
        <v>55</v>
      </c>
      <c r="F8305" s="17" t="s">
        <v>56</v>
      </c>
      <c r="G8305" s="17" t="s">
        <v>20</v>
      </c>
      <c r="H8305">
        <v>20</v>
      </c>
      <c r="I8305">
        <v>179</v>
      </c>
      <c r="J8305">
        <v>358</v>
      </c>
      <c r="K8305">
        <v>193.32</v>
      </c>
      <c r="L8305" s="17" t="s">
        <v>23</v>
      </c>
      <c r="M8305" s="21">
        <v>50764</v>
      </c>
      <c r="N8305">
        <v>2021</v>
      </c>
      <c r="O8305">
        <v>4</v>
      </c>
      <c r="P8305" s="17" t="s">
        <v>144</v>
      </c>
      <c r="Q8305" t="b" cm="1">
        <f t="array" ref="Q8305">IF(Table1__2[[#This Row],[Product]]="Men's",Male)</f>
        <v>0</v>
      </c>
      <c r="R8305" t="str">
        <f>IF(Table1__2[[#This Row],[Product]]="Men's Street Footwear","Male","Female")</f>
        <v>Female</v>
      </c>
    </row>
    <row r="8306" spans="1:18" x14ac:dyDescent="0.25">
      <c r="A8306" s="17" t="s">
        <v>26</v>
      </c>
      <c r="B8306">
        <v>1197831</v>
      </c>
      <c r="C8306" s="20">
        <v>44293</v>
      </c>
      <c r="D8306" s="17" t="s">
        <v>27</v>
      </c>
      <c r="E8306" s="17" t="s">
        <v>55</v>
      </c>
      <c r="F8306" s="17" t="s">
        <v>56</v>
      </c>
      <c r="G8306" s="17" t="s">
        <v>21</v>
      </c>
      <c r="H8306">
        <v>33</v>
      </c>
      <c r="I8306">
        <v>132</v>
      </c>
      <c r="J8306">
        <v>435.6</v>
      </c>
      <c r="K8306">
        <v>178.596</v>
      </c>
      <c r="L8306" s="17" t="s">
        <v>23</v>
      </c>
      <c r="M8306" s="21">
        <v>50765</v>
      </c>
      <c r="N8306">
        <v>2021</v>
      </c>
      <c r="O8306">
        <v>4</v>
      </c>
      <c r="P8306" s="17" t="s">
        <v>144</v>
      </c>
      <c r="Q8306" t="b" cm="1">
        <f t="array" ref="Q8306">IF(Table1__2[[#This Row],[Product]]="Men's",Male)</f>
        <v>0</v>
      </c>
      <c r="R8306" t="str">
        <f>IF(Table1__2[[#This Row],[Product]]="Men's Street Footwear","Male","Female")</f>
        <v>Female</v>
      </c>
    </row>
    <row r="8307" spans="1:18" x14ac:dyDescent="0.25">
      <c r="A8307" s="17" t="s">
        <v>26</v>
      </c>
      <c r="B8307">
        <v>1197831</v>
      </c>
      <c r="C8307" s="20">
        <v>44294</v>
      </c>
      <c r="D8307" s="17" t="s">
        <v>27</v>
      </c>
      <c r="E8307" s="17" t="s">
        <v>55</v>
      </c>
      <c r="F8307" s="17" t="s">
        <v>56</v>
      </c>
      <c r="G8307" s="17" t="s">
        <v>22</v>
      </c>
      <c r="H8307">
        <v>31</v>
      </c>
      <c r="I8307">
        <v>271</v>
      </c>
      <c r="J8307">
        <v>840.1</v>
      </c>
      <c r="K8307">
        <v>495.65899999999999</v>
      </c>
      <c r="L8307" s="17" t="s">
        <v>23</v>
      </c>
      <c r="M8307" s="21">
        <v>50766</v>
      </c>
      <c r="N8307">
        <v>2021</v>
      </c>
      <c r="O8307">
        <v>4</v>
      </c>
      <c r="P8307" s="17" t="s">
        <v>144</v>
      </c>
      <c r="Q8307" t="b" cm="1">
        <f t="array" ref="Q8307">IF(Table1__2[[#This Row],[Product]]="Men's",Male)</f>
        <v>0</v>
      </c>
      <c r="R8307" t="str">
        <f>IF(Table1__2[[#This Row],[Product]]="Men's Street Footwear","Male","Female")</f>
        <v>Female</v>
      </c>
    </row>
    <row r="8308" spans="1:18" x14ac:dyDescent="0.25">
      <c r="A8308" s="17" t="s">
        <v>26</v>
      </c>
      <c r="B8308">
        <v>1197831</v>
      </c>
      <c r="C8308" s="20">
        <v>44295</v>
      </c>
      <c r="D8308" s="17" t="s">
        <v>27</v>
      </c>
      <c r="E8308" s="17" t="s">
        <v>55</v>
      </c>
      <c r="F8308" s="17" t="s">
        <v>56</v>
      </c>
      <c r="G8308" s="17" t="s">
        <v>16</v>
      </c>
      <c r="H8308">
        <v>28</v>
      </c>
      <c r="I8308">
        <v>256</v>
      </c>
      <c r="J8308">
        <v>716.8</v>
      </c>
      <c r="K8308">
        <v>336.89600000000002</v>
      </c>
      <c r="L8308" s="17" t="s">
        <v>23</v>
      </c>
      <c r="M8308" s="21">
        <v>50767</v>
      </c>
      <c r="N8308">
        <v>2021</v>
      </c>
      <c r="O8308">
        <v>4</v>
      </c>
      <c r="P8308" s="17" t="s">
        <v>144</v>
      </c>
      <c r="Q8308" t="b" cm="1">
        <f t="array" ref="Q8308">IF(Table1__2[[#This Row],[Product]]="Men's",Male)</f>
        <v>0</v>
      </c>
      <c r="R8308" t="str">
        <f>IF(Table1__2[[#This Row],[Product]]="Men's Street Footwear","Male","Female")</f>
        <v>Male</v>
      </c>
    </row>
    <row r="8309" spans="1:18" x14ac:dyDescent="0.25">
      <c r="A8309" s="17" t="s">
        <v>26</v>
      </c>
      <c r="B8309">
        <v>1197831</v>
      </c>
      <c r="C8309" s="20">
        <v>44296</v>
      </c>
      <c r="D8309" s="17" t="s">
        <v>27</v>
      </c>
      <c r="E8309" s="17" t="s">
        <v>55</v>
      </c>
      <c r="F8309" s="17" t="s">
        <v>56</v>
      </c>
      <c r="G8309" s="17" t="s">
        <v>18</v>
      </c>
      <c r="H8309">
        <v>32</v>
      </c>
      <c r="I8309">
        <v>240</v>
      </c>
      <c r="J8309">
        <v>768</v>
      </c>
      <c r="K8309">
        <v>360.96</v>
      </c>
      <c r="L8309" s="17" t="s">
        <v>23</v>
      </c>
      <c r="M8309" s="21">
        <v>50768</v>
      </c>
      <c r="N8309">
        <v>2021</v>
      </c>
      <c r="O8309">
        <v>4</v>
      </c>
      <c r="P8309" s="17" t="s">
        <v>144</v>
      </c>
      <c r="Q8309" t="b" cm="1">
        <f t="array" ref="Q8309">IF(Table1__2[[#This Row],[Product]]="Men's",Male)</f>
        <v>0</v>
      </c>
      <c r="R8309" t="str">
        <f>IF(Table1__2[[#This Row],[Product]]="Men's Street Footwear","Male","Female")</f>
        <v>Female</v>
      </c>
    </row>
    <row r="8310" spans="1:18" x14ac:dyDescent="0.25">
      <c r="A8310" s="17" t="s">
        <v>26</v>
      </c>
      <c r="B8310">
        <v>1197831</v>
      </c>
      <c r="C8310" s="20">
        <v>44297</v>
      </c>
      <c r="D8310" s="17" t="s">
        <v>27</v>
      </c>
      <c r="E8310" s="17" t="s">
        <v>55</v>
      </c>
      <c r="F8310" s="17" t="s">
        <v>56</v>
      </c>
      <c r="G8310" s="17" t="s">
        <v>19</v>
      </c>
      <c r="H8310">
        <v>26</v>
      </c>
      <c r="I8310">
        <v>202</v>
      </c>
      <c r="J8310">
        <v>525.20000000000005</v>
      </c>
      <c r="K8310">
        <v>231.08799999999999</v>
      </c>
      <c r="L8310" s="17" t="s">
        <v>23</v>
      </c>
      <c r="M8310" s="21">
        <v>50769</v>
      </c>
      <c r="N8310">
        <v>2021</v>
      </c>
      <c r="O8310">
        <v>4</v>
      </c>
      <c r="P8310" s="17" t="s">
        <v>144</v>
      </c>
      <c r="Q8310" t="b" cm="1">
        <f t="array" ref="Q8310">IF(Table1__2[[#This Row],[Product]]="Men's",Male)</f>
        <v>0</v>
      </c>
      <c r="R8310" t="str">
        <f>IF(Table1__2[[#This Row],[Product]]="Men's Street Footwear","Male","Female")</f>
        <v>Female</v>
      </c>
    </row>
    <row r="8311" spans="1:18" x14ac:dyDescent="0.25">
      <c r="A8311" s="17" t="s">
        <v>26</v>
      </c>
      <c r="B8311">
        <v>1197831</v>
      </c>
      <c r="C8311" s="20">
        <v>44298</v>
      </c>
      <c r="D8311" s="17" t="s">
        <v>27</v>
      </c>
      <c r="E8311" s="17" t="s">
        <v>55</v>
      </c>
      <c r="F8311" s="17" t="s">
        <v>56</v>
      </c>
      <c r="G8311" s="17" t="s">
        <v>20</v>
      </c>
      <c r="H8311">
        <v>29</v>
      </c>
      <c r="I8311">
        <v>198</v>
      </c>
      <c r="J8311">
        <v>574.20000000000005</v>
      </c>
      <c r="K8311">
        <v>321.55200000000002</v>
      </c>
      <c r="L8311" s="17" t="s">
        <v>23</v>
      </c>
      <c r="M8311" s="21">
        <v>50770</v>
      </c>
      <c r="N8311">
        <v>2021</v>
      </c>
      <c r="O8311">
        <v>4</v>
      </c>
      <c r="P8311" s="17" t="s">
        <v>144</v>
      </c>
      <c r="Q8311" t="b" cm="1">
        <f t="array" ref="Q8311">IF(Table1__2[[#This Row],[Product]]="Men's",Male)</f>
        <v>0</v>
      </c>
      <c r="R8311" t="str">
        <f>IF(Table1__2[[#This Row],[Product]]="Men's Street Footwear","Male","Female")</f>
        <v>Female</v>
      </c>
    </row>
    <row r="8312" spans="1:18" x14ac:dyDescent="0.25">
      <c r="A8312" s="17" t="s">
        <v>26</v>
      </c>
      <c r="B8312">
        <v>1197831</v>
      </c>
      <c r="C8312" s="20">
        <v>44299</v>
      </c>
      <c r="D8312" s="17" t="s">
        <v>27</v>
      </c>
      <c r="E8312" s="17" t="s">
        <v>55</v>
      </c>
      <c r="F8312" s="17" t="s">
        <v>56</v>
      </c>
      <c r="G8312" s="17" t="s">
        <v>21</v>
      </c>
      <c r="H8312">
        <v>30</v>
      </c>
      <c r="I8312">
        <v>150</v>
      </c>
      <c r="J8312">
        <v>450</v>
      </c>
      <c r="K8312">
        <v>175.5</v>
      </c>
      <c r="L8312" s="17" t="s">
        <v>23</v>
      </c>
      <c r="M8312" s="21">
        <v>50771</v>
      </c>
      <c r="N8312">
        <v>2021</v>
      </c>
      <c r="O8312">
        <v>4</v>
      </c>
      <c r="P8312" s="17" t="s">
        <v>144</v>
      </c>
      <c r="Q8312" t="b" cm="1">
        <f t="array" ref="Q8312">IF(Table1__2[[#This Row],[Product]]="Men's",Male)</f>
        <v>0</v>
      </c>
      <c r="R8312" t="str">
        <f>IF(Table1__2[[#This Row],[Product]]="Men's Street Footwear","Male","Female")</f>
        <v>Female</v>
      </c>
    </row>
    <row r="8313" spans="1:18" x14ac:dyDescent="0.25">
      <c r="A8313" s="17" t="s">
        <v>26</v>
      </c>
      <c r="B8313">
        <v>1197831</v>
      </c>
      <c r="C8313" s="20">
        <v>44300</v>
      </c>
      <c r="D8313" s="17" t="s">
        <v>27</v>
      </c>
      <c r="E8313" s="17" t="s">
        <v>55</v>
      </c>
      <c r="F8313" s="17" t="s">
        <v>56</v>
      </c>
      <c r="G8313" s="17" t="s">
        <v>22</v>
      </c>
      <c r="H8313">
        <v>37</v>
      </c>
      <c r="I8313">
        <v>306</v>
      </c>
      <c r="J8313">
        <v>1132.2</v>
      </c>
      <c r="K8313">
        <v>667.99800000000005</v>
      </c>
      <c r="L8313" s="17" t="s">
        <v>23</v>
      </c>
      <c r="M8313" s="21">
        <v>50772</v>
      </c>
      <c r="N8313">
        <v>2021</v>
      </c>
      <c r="O8313">
        <v>4</v>
      </c>
      <c r="P8313" s="17" t="s">
        <v>144</v>
      </c>
      <c r="Q8313" t="b" cm="1">
        <f t="array" ref="Q8313">IF(Table1__2[[#This Row],[Product]]="Men's",Male)</f>
        <v>0</v>
      </c>
      <c r="R8313" t="str">
        <f>IF(Table1__2[[#This Row],[Product]]="Men's Street Footwear","Male","Female")</f>
        <v>Female</v>
      </c>
    </row>
    <row r="8314" spans="1:18" x14ac:dyDescent="0.25">
      <c r="A8314" s="17" t="s">
        <v>26</v>
      </c>
      <c r="B8314">
        <v>1197831</v>
      </c>
      <c r="C8314" s="20">
        <v>44301</v>
      </c>
      <c r="D8314" s="17" t="s">
        <v>27</v>
      </c>
      <c r="E8314" s="17" t="s">
        <v>55</v>
      </c>
      <c r="F8314" s="17" t="s">
        <v>56</v>
      </c>
      <c r="G8314" s="17" t="s">
        <v>16</v>
      </c>
      <c r="H8314">
        <v>29</v>
      </c>
      <c r="I8314">
        <v>272</v>
      </c>
      <c r="J8314">
        <v>788.8</v>
      </c>
      <c r="K8314">
        <v>394.4</v>
      </c>
      <c r="L8314" s="17" t="s">
        <v>23</v>
      </c>
      <c r="M8314" s="21">
        <v>50773</v>
      </c>
      <c r="N8314">
        <v>2021</v>
      </c>
      <c r="O8314">
        <v>4</v>
      </c>
      <c r="P8314" s="17" t="s">
        <v>144</v>
      </c>
      <c r="Q8314" t="b" cm="1">
        <f t="array" ref="Q8314">IF(Table1__2[[#This Row],[Product]]="Men's",Male)</f>
        <v>0</v>
      </c>
      <c r="R8314" t="str">
        <f>IF(Table1__2[[#This Row],[Product]]="Men's Street Footwear","Male","Female")</f>
        <v>Male</v>
      </c>
    </row>
    <row r="8315" spans="1:18" x14ac:dyDescent="0.25">
      <c r="A8315" s="17" t="s">
        <v>26</v>
      </c>
      <c r="B8315">
        <v>1197831</v>
      </c>
      <c r="C8315" s="20">
        <v>44302</v>
      </c>
      <c r="D8315" s="17" t="s">
        <v>27</v>
      </c>
      <c r="E8315" s="17" t="s">
        <v>55</v>
      </c>
      <c r="F8315" s="17" t="s">
        <v>56</v>
      </c>
      <c r="G8315" s="17" t="s">
        <v>18</v>
      </c>
      <c r="H8315">
        <v>30</v>
      </c>
      <c r="I8315">
        <v>264</v>
      </c>
      <c r="J8315">
        <v>792</v>
      </c>
      <c r="K8315">
        <v>396</v>
      </c>
      <c r="L8315" s="17" t="s">
        <v>23</v>
      </c>
      <c r="M8315" s="21">
        <v>50774</v>
      </c>
      <c r="N8315">
        <v>2021</v>
      </c>
      <c r="O8315">
        <v>4</v>
      </c>
      <c r="P8315" s="17" t="s">
        <v>144</v>
      </c>
      <c r="Q8315" t="b" cm="1">
        <f t="array" ref="Q8315">IF(Table1__2[[#This Row],[Product]]="Men's",Male)</f>
        <v>0</v>
      </c>
      <c r="R8315" t="str">
        <f>IF(Table1__2[[#This Row],[Product]]="Men's Street Footwear","Male","Female")</f>
        <v>Female</v>
      </c>
    </row>
    <row r="8316" spans="1:18" x14ac:dyDescent="0.25">
      <c r="A8316" s="17" t="s">
        <v>26</v>
      </c>
      <c r="B8316">
        <v>1197831</v>
      </c>
      <c r="C8316" s="20">
        <v>44303</v>
      </c>
      <c r="D8316" s="17" t="s">
        <v>27</v>
      </c>
      <c r="E8316" s="17" t="s">
        <v>55</v>
      </c>
      <c r="F8316" s="17" t="s">
        <v>56</v>
      </c>
      <c r="G8316" s="17" t="s">
        <v>19</v>
      </c>
      <c r="H8316">
        <v>30</v>
      </c>
      <c r="I8316">
        <v>322</v>
      </c>
      <c r="J8316">
        <v>966</v>
      </c>
      <c r="K8316">
        <v>483</v>
      </c>
      <c r="L8316" s="17" t="s">
        <v>23</v>
      </c>
      <c r="M8316" s="21">
        <v>50775</v>
      </c>
      <c r="N8316">
        <v>2021</v>
      </c>
      <c r="O8316">
        <v>4</v>
      </c>
      <c r="P8316" s="17" t="s">
        <v>144</v>
      </c>
      <c r="Q8316" t="b" cm="1">
        <f t="array" ref="Q8316">IF(Table1__2[[#This Row],[Product]]="Men's",Male)</f>
        <v>0</v>
      </c>
      <c r="R8316" t="str">
        <f>IF(Table1__2[[#This Row],[Product]]="Men's Street Footwear","Male","Female")</f>
        <v>Female</v>
      </c>
    </row>
    <row r="8317" spans="1:18" x14ac:dyDescent="0.25">
      <c r="A8317" s="17" t="s">
        <v>26</v>
      </c>
      <c r="B8317">
        <v>1197831</v>
      </c>
      <c r="C8317" s="20">
        <v>44304</v>
      </c>
      <c r="D8317" s="17" t="s">
        <v>27</v>
      </c>
      <c r="E8317" s="17" t="s">
        <v>55</v>
      </c>
      <c r="F8317" s="17" t="s">
        <v>56</v>
      </c>
      <c r="G8317" s="17" t="s">
        <v>20</v>
      </c>
      <c r="H8317">
        <v>32</v>
      </c>
      <c r="I8317">
        <v>196</v>
      </c>
      <c r="J8317">
        <v>627.20000000000005</v>
      </c>
      <c r="K8317">
        <v>382.59199999999998</v>
      </c>
      <c r="L8317" s="17" t="s">
        <v>23</v>
      </c>
      <c r="M8317" s="21">
        <v>50776</v>
      </c>
      <c r="N8317">
        <v>2021</v>
      </c>
      <c r="O8317">
        <v>4</v>
      </c>
      <c r="P8317" s="17" t="s">
        <v>144</v>
      </c>
      <c r="Q8317" t="b" cm="1">
        <f t="array" ref="Q8317">IF(Table1__2[[#This Row],[Product]]="Men's",Male)</f>
        <v>0</v>
      </c>
      <c r="R8317" t="str">
        <f>IF(Table1__2[[#This Row],[Product]]="Men's Street Footwear","Male","Female")</f>
        <v>Female</v>
      </c>
    </row>
    <row r="8318" spans="1:18" x14ac:dyDescent="0.25">
      <c r="A8318" s="17" t="s">
        <v>26</v>
      </c>
      <c r="B8318">
        <v>1197831</v>
      </c>
      <c r="C8318" s="20">
        <v>44305</v>
      </c>
      <c r="D8318" s="17" t="s">
        <v>27</v>
      </c>
      <c r="E8318" s="17" t="s">
        <v>55</v>
      </c>
      <c r="F8318" s="17" t="s">
        <v>56</v>
      </c>
      <c r="G8318" s="17" t="s">
        <v>21</v>
      </c>
      <c r="H8318">
        <v>33</v>
      </c>
      <c r="I8318">
        <v>182</v>
      </c>
      <c r="J8318">
        <v>600.6</v>
      </c>
      <c r="K8318">
        <v>270.27</v>
      </c>
      <c r="L8318" s="17" t="s">
        <v>23</v>
      </c>
      <c r="M8318" s="21">
        <v>50777</v>
      </c>
      <c r="N8318">
        <v>2021</v>
      </c>
      <c r="O8318">
        <v>4</v>
      </c>
      <c r="P8318" s="17" t="s">
        <v>144</v>
      </c>
      <c r="Q8318" t="b" cm="1">
        <f t="array" ref="Q8318">IF(Table1__2[[#This Row],[Product]]="Men's",Male)</f>
        <v>0</v>
      </c>
      <c r="R8318" t="str">
        <f>IF(Table1__2[[#This Row],[Product]]="Men's Street Footwear","Male","Female")</f>
        <v>Female</v>
      </c>
    </row>
    <row r="8319" spans="1:18" x14ac:dyDescent="0.25">
      <c r="A8319" s="17" t="s">
        <v>26</v>
      </c>
      <c r="B8319">
        <v>1197831</v>
      </c>
      <c r="C8319" s="20">
        <v>44306</v>
      </c>
      <c r="D8319" s="17" t="s">
        <v>27</v>
      </c>
      <c r="E8319" s="17" t="s">
        <v>55</v>
      </c>
      <c r="F8319" s="17" t="s">
        <v>56</v>
      </c>
      <c r="G8319" s="17" t="s">
        <v>22</v>
      </c>
      <c r="H8319">
        <v>38</v>
      </c>
      <c r="I8319">
        <v>272</v>
      </c>
      <c r="J8319">
        <v>1033.5999999999999</v>
      </c>
      <c r="K8319">
        <v>640.83199999999999</v>
      </c>
      <c r="L8319" s="17" t="s">
        <v>23</v>
      </c>
      <c r="M8319" s="21">
        <v>50778</v>
      </c>
      <c r="N8319">
        <v>2021</v>
      </c>
      <c r="O8319">
        <v>4</v>
      </c>
      <c r="P8319" s="17" t="s">
        <v>144</v>
      </c>
      <c r="Q8319" t="b" cm="1">
        <f t="array" ref="Q8319">IF(Table1__2[[#This Row],[Product]]="Men's",Male)</f>
        <v>0</v>
      </c>
      <c r="R8319" t="str">
        <f>IF(Table1__2[[#This Row],[Product]]="Men's Street Footwear","Male","Female")</f>
        <v>Female</v>
      </c>
    </row>
    <row r="8320" spans="1:18" x14ac:dyDescent="0.25">
      <c r="A8320" s="17" t="s">
        <v>26</v>
      </c>
      <c r="B8320">
        <v>1197831</v>
      </c>
      <c r="C8320" s="20">
        <v>44307</v>
      </c>
      <c r="D8320" s="17" t="s">
        <v>27</v>
      </c>
      <c r="E8320" s="17" t="s">
        <v>55</v>
      </c>
      <c r="F8320" s="17" t="s">
        <v>56</v>
      </c>
      <c r="G8320" s="17" t="s">
        <v>16</v>
      </c>
      <c r="H8320">
        <v>29</v>
      </c>
      <c r="I8320">
        <v>233</v>
      </c>
      <c r="J8320">
        <v>675.7</v>
      </c>
      <c r="K8320">
        <v>344.60700000000003</v>
      </c>
      <c r="L8320" s="17" t="s">
        <v>23</v>
      </c>
      <c r="M8320" s="21">
        <v>50779</v>
      </c>
      <c r="N8320">
        <v>2021</v>
      </c>
      <c r="O8320">
        <v>4</v>
      </c>
      <c r="P8320" s="17" t="s">
        <v>144</v>
      </c>
      <c r="Q8320" t="b" cm="1">
        <f t="array" ref="Q8320">IF(Table1__2[[#This Row],[Product]]="Men's",Male)</f>
        <v>0</v>
      </c>
      <c r="R8320" t="str">
        <f>IF(Table1__2[[#This Row],[Product]]="Men's Street Footwear","Male","Female")</f>
        <v>Male</v>
      </c>
    </row>
    <row r="8321" spans="1:18" x14ac:dyDescent="0.25">
      <c r="A8321" s="17" t="s">
        <v>26</v>
      </c>
      <c r="B8321">
        <v>1197831</v>
      </c>
      <c r="C8321" s="20">
        <v>44308</v>
      </c>
      <c r="D8321" s="17" t="s">
        <v>27</v>
      </c>
      <c r="E8321" s="17" t="s">
        <v>55</v>
      </c>
      <c r="F8321" s="17" t="s">
        <v>56</v>
      </c>
      <c r="G8321" s="17" t="s">
        <v>18</v>
      </c>
      <c r="H8321">
        <v>44</v>
      </c>
      <c r="I8321">
        <v>271</v>
      </c>
      <c r="J8321">
        <v>1192.4000000000001</v>
      </c>
      <c r="K8321">
        <v>608.12400000000002</v>
      </c>
      <c r="L8321" s="17" t="s">
        <v>23</v>
      </c>
      <c r="M8321" s="21">
        <v>50780</v>
      </c>
      <c r="N8321">
        <v>2021</v>
      </c>
      <c r="O8321">
        <v>4</v>
      </c>
      <c r="P8321" s="17" t="s">
        <v>144</v>
      </c>
      <c r="Q8321" t="b" cm="1">
        <f t="array" ref="Q8321">IF(Table1__2[[#This Row],[Product]]="Men's",Male)</f>
        <v>0</v>
      </c>
      <c r="R8321" t="str">
        <f>IF(Table1__2[[#This Row],[Product]]="Men's Street Footwear","Male","Female")</f>
        <v>Female</v>
      </c>
    </row>
    <row r="8322" spans="1:18" x14ac:dyDescent="0.25">
      <c r="A8322" s="17" t="s">
        <v>26</v>
      </c>
      <c r="B8322">
        <v>1197831</v>
      </c>
      <c r="C8322" s="20">
        <v>44309</v>
      </c>
      <c r="D8322" s="17" t="s">
        <v>27</v>
      </c>
      <c r="E8322" s="17" t="s">
        <v>55</v>
      </c>
      <c r="F8322" s="17" t="s">
        <v>56</v>
      </c>
      <c r="G8322" s="17" t="s">
        <v>19</v>
      </c>
      <c r="H8322">
        <v>39</v>
      </c>
      <c r="I8322">
        <v>314</v>
      </c>
      <c r="J8322">
        <v>1224.5999999999999</v>
      </c>
      <c r="K8322">
        <v>575.56200000000001</v>
      </c>
      <c r="L8322" s="17" t="s">
        <v>23</v>
      </c>
      <c r="M8322" s="21">
        <v>50781</v>
      </c>
      <c r="N8322">
        <v>2021</v>
      </c>
      <c r="O8322">
        <v>4</v>
      </c>
      <c r="P8322" s="17" t="s">
        <v>144</v>
      </c>
      <c r="Q8322" t="b" cm="1">
        <f t="array" ref="Q8322">IF(Table1__2[[#This Row],[Product]]="Men's",Male)</f>
        <v>0</v>
      </c>
      <c r="R8322" t="str">
        <f>IF(Table1__2[[#This Row],[Product]]="Men's Street Footwear","Male","Female")</f>
        <v>Female</v>
      </c>
    </row>
    <row r="8323" spans="1:18" x14ac:dyDescent="0.25">
      <c r="A8323" s="17" t="s">
        <v>26</v>
      </c>
      <c r="B8323">
        <v>1197831</v>
      </c>
      <c r="C8323" s="20">
        <v>44310</v>
      </c>
      <c r="D8323" s="17" t="s">
        <v>27</v>
      </c>
      <c r="E8323" s="17" t="s">
        <v>55</v>
      </c>
      <c r="F8323" s="17" t="s">
        <v>56</v>
      </c>
      <c r="G8323" s="17" t="s">
        <v>20</v>
      </c>
      <c r="H8323">
        <v>32</v>
      </c>
      <c r="I8323">
        <v>162</v>
      </c>
      <c r="J8323">
        <v>518.4</v>
      </c>
      <c r="K8323">
        <v>305.85599999999999</v>
      </c>
      <c r="L8323" s="17" t="s">
        <v>23</v>
      </c>
      <c r="M8323" s="21">
        <v>50782</v>
      </c>
      <c r="N8323">
        <v>2021</v>
      </c>
      <c r="O8323">
        <v>4</v>
      </c>
      <c r="P8323" s="17" t="s">
        <v>144</v>
      </c>
      <c r="Q8323" t="b" cm="1">
        <f t="array" ref="Q8323">IF(Table1__2[[#This Row],[Product]]="Men's",Male)</f>
        <v>0</v>
      </c>
      <c r="R8323" t="str">
        <f>IF(Table1__2[[#This Row],[Product]]="Men's Street Footwear","Male","Female")</f>
        <v>Female</v>
      </c>
    </row>
    <row r="8324" spans="1:18" x14ac:dyDescent="0.25">
      <c r="A8324" s="17" t="s">
        <v>26</v>
      </c>
      <c r="B8324">
        <v>1197831</v>
      </c>
      <c r="C8324" s="20">
        <v>44311</v>
      </c>
      <c r="D8324" s="17" t="s">
        <v>27</v>
      </c>
      <c r="E8324" s="17" t="s">
        <v>55</v>
      </c>
      <c r="F8324" s="17" t="s">
        <v>56</v>
      </c>
      <c r="G8324" s="17" t="s">
        <v>21</v>
      </c>
      <c r="H8324">
        <v>35</v>
      </c>
      <c r="I8324">
        <v>143</v>
      </c>
      <c r="J8324">
        <v>500.5</v>
      </c>
      <c r="K8324">
        <v>225.22499999999999</v>
      </c>
      <c r="L8324" s="17" t="s">
        <v>23</v>
      </c>
      <c r="M8324" s="21">
        <v>50783</v>
      </c>
      <c r="N8324">
        <v>2021</v>
      </c>
      <c r="O8324">
        <v>4</v>
      </c>
      <c r="P8324" s="17" t="s">
        <v>144</v>
      </c>
      <c r="Q8324" t="b" cm="1">
        <f t="array" ref="Q8324">IF(Table1__2[[#This Row],[Product]]="Men's",Male)</f>
        <v>0</v>
      </c>
      <c r="R8324" t="str">
        <f>IF(Table1__2[[#This Row],[Product]]="Men's Street Footwear","Male","Female")</f>
        <v>Female</v>
      </c>
    </row>
    <row r="8325" spans="1:18" x14ac:dyDescent="0.25">
      <c r="A8325" s="17" t="s">
        <v>26</v>
      </c>
      <c r="B8325">
        <v>1197831</v>
      </c>
      <c r="C8325" s="20">
        <v>44312</v>
      </c>
      <c r="D8325" s="17" t="s">
        <v>27</v>
      </c>
      <c r="E8325" s="17" t="s">
        <v>55</v>
      </c>
      <c r="F8325" s="17" t="s">
        <v>56</v>
      </c>
      <c r="G8325" s="17" t="s">
        <v>22</v>
      </c>
      <c r="H8325">
        <v>40</v>
      </c>
      <c r="I8325">
        <v>232</v>
      </c>
      <c r="J8325">
        <v>928</v>
      </c>
      <c r="K8325">
        <v>621.76</v>
      </c>
      <c r="L8325" s="17" t="s">
        <v>23</v>
      </c>
      <c r="M8325" s="21">
        <v>50784</v>
      </c>
      <c r="N8325">
        <v>2021</v>
      </c>
      <c r="O8325">
        <v>4</v>
      </c>
      <c r="P8325" s="17" t="s">
        <v>144</v>
      </c>
      <c r="Q8325" t="b" cm="1">
        <f t="array" ref="Q8325">IF(Table1__2[[#This Row],[Product]]="Men's",Male)</f>
        <v>0</v>
      </c>
      <c r="R8325" t="str">
        <f>IF(Table1__2[[#This Row],[Product]]="Men's Street Footwear","Male","Female")</f>
        <v>Female</v>
      </c>
    </row>
    <row r="8326" spans="1:18" x14ac:dyDescent="0.25">
      <c r="A8326" s="17" t="s">
        <v>26</v>
      </c>
      <c r="B8326">
        <v>1197831</v>
      </c>
      <c r="C8326" s="20">
        <v>44313</v>
      </c>
      <c r="D8326" s="17" t="s">
        <v>27</v>
      </c>
      <c r="E8326" s="17" t="s">
        <v>55</v>
      </c>
      <c r="F8326" s="17" t="s">
        <v>56</v>
      </c>
      <c r="G8326" s="17" t="s">
        <v>16</v>
      </c>
      <c r="H8326">
        <v>40</v>
      </c>
      <c r="I8326">
        <v>209</v>
      </c>
      <c r="J8326">
        <v>836</v>
      </c>
      <c r="K8326">
        <v>418</v>
      </c>
      <c r="L8326" s="17" t="s">
        <v>23</v>
      </c>
      <c r="M8326" s="21">
        <v>50785</v>
      </c>
      <c r="N8326">
        <v>2021</v>
      </c>
      <c r="O8326">
        <v>4</v>
      </c>
      <c r="P8326" s="17" t="s">
        <v>144</v>
      </c>
      <c r="Q8326" t="b" cm="1">
        <f t="array" ref="Q8326">IF(Table1__2[[#This Row],[Product]]="Men's",Male)</f>
        <v>0</v>
      </c>
      <c r="R8326" t="str">
        <f>IF(Table1__2[[#This Row],[Product]]="Men's Street Footwear","Male","Female")</f>
        <v>Male</v>
      </c>
    </row>
    <row r="8327" spans="1:18" x14ac:dyDescent="0.25">
      <c r="A8327" s="17" t="s">
        <v>26</v>
      </c>
      <c r="B8327">
        <v>1197831</v>
      </c>
      <c r="C8327" s="20">
        <v>44314</v>
      </c>
      <c r="D8327" s="17" t="s">
        <v>27</v>
      </c>
      <c r="E8327" s="17" t="s">
        <v>55</v>
      </c>
      <c r="F8327" s="17" t="s">
        <v>56</v>
      </c>
      <c r="G8327" s="17" t="s">
        <v>18</v>
      </c>
      <c r="H8327">
        <v>33</v>
      </c>
      <c r="I8327">
        <v>213</v>
      </c>
      <c r="J8327">
        <v>702.9</v>
      </c>
      <c r="K8327">
        <v>330.363</v>
      </c>
      <c r="L8327" s="17" t="s">
        <v>23</v>
      </c>
      <c r="M8327" s="21">
        <v>50786</v>
      </c>
      <c r="N8327">
        <v>2021</v>
      </c>
      <c r="O8327">
        <v>4</v>
      </c>
      <c r="P8327" s="17" t="s">
        <v>144</v>
      </c>
      <c r="Q8327" t="b" cm="1">
        <f t="array" ref="Q8327">IF(Table1__2[[#This Row],[Product]]="Men's",Male)</f>
        <v>0</v>
      </c>
      <c r="R8327" t="str">
        <f>IF(Table1__2[[#This Row],[Product]]="Men's Street Footwear","Male","Female")</f>
        <v>Female</v>
      </c>
    </row>
    <row r="8328" spans="1:18" x14ac:dyDescent="0.25">
      <c r="A8328" s="17" t="s">
        <v>26</v>
      </c>
      <c r="B8328">
        <v>1197831</v>
      </c>
      <c r="C8328" s="20">
        <v>44315</v>
      </c>
      <c r="D8328" s="17" t="s">
        <v>27</v>
      </c>
      <c r="E8328" s="17" t="s">
        <v>55</v>
      </c>
      <c r="F8328" s="17" t="s">
        <v>56</v>
      </c>
      <c r="G8328" s="17" t="s">
        <v>19</v>
      </c>
      <c r="H8328">
        <v>40</v>
      </c>
      <c r="I8328">
        <v>203</v>
      </c>
      <c r="J8328">
        <v>812</v>
      </c>
      <c r="K8328">
        <v>414.12</v>
      </c>
      <c r="L8328" s="17" t="s">
        <v>23</v>
      </c>
      <c r="M8328" s="21">
        <v>50787</v>
      </c>
      <c r="N8328">
        <v>2021</v>
      </c>
      <c r="O8328">
        <v>4</v>
      </c>
      <c r="P8328" s="17" t="s">
        <v>144</v>
      </c>
      <c r="Q8328" t="b" cm="1">
        <f t="array" ref="Q8328">IF(Table1__2[[#This Row],[Product]]="Men's",Male)</f>
        <v>0</v>
      </c>
      <c r="R8328" t="str">
        <f>IF(Table1__2[[#This Row],[Product]]="Men's Street Footwear","Male","Female")</f>
        <v>Female</v>
      </c>
    </row>
    <row r="8329" spans="1:18" x14ac:dyDescent="0.25">
      <c r="A8329" s="17" t="s">
        <v>26</v>
      </c>
      <c r="B8329">
        <v>1197831</v>
      </c>
      <c r="C8329" s="20">
        <v>44316</v>
      </c>
      <c r="D8329" s="17" t="s">
        <v>27</v>
      </c>
      <c r="E8329" s="17" t="s">
        <v>55</v>
      </c>
      <c r="F8329" s="17" t="s">
        <v>56</v>
      </c>
      <c r="G8329" s="17" t="s">
        <v>20</v>
      </c>
      <c r="H8329">
        <v>40</v>
      </c>
      <c r="I8329">
        <v>136</v>
      </c>
      <c r="J8329">
        <v>544</v>
      </c>
      <c r="K8329">
        <v>310.08</v>
      </c>
      <c r="L8329" s="17" t="s">
        <v>23</v>
      </c>
      <c r="M8329" s="21">
        <v>50788</v>
      </c>
      <c r="N8329">
        <v>2021</v>
      </c>
      <c r="O8329">
        <v>4</v>
      </c>
      <c r="P8329" s="17" t="s">
        <v>144</v>
      </c>
      <c r="Q8329" t="b" cm="1">
        <f t="array" ref="Q8329">IF(Table1__2[[#This Row],[Product]]="Men's",Male)</f>
        <v>0</v>
      </c>
      <c r="R8329" t="str">
        <f>IF(Table1__2[[#This Row],[Product]]="Men's Street Footwear","Male","Female")</f>
        <v>Female</v>
      </c>
    </row>
    <row r="8330" spans="1:18" x14ac:dyDescent="0.25">
      <c r="A8330" s="17" t="s">
        <v>26</v>
      </c>
      <c r="B8330">
        <v>1197831</v>
      </c>
      <c r="C8330" s="20">
        <v>44317</v>
      </c>
      <c r="D8330" s="17" t="s">
        <v>27</v>
      </c>
      <c r="E8330" s="17" t="s">
        <v>55</v>
      </c>
      <c r="F8330" s="17" t="s">
        <v>56</v>
      </c>
      <c r="G8330" s="17" t="s">
        <v>21</v>
      </c>
      <c r="H8330">
        <v>39</v>
      </c>
      <c r="I8330">
        <v>120</v>
      </c>
      <c r="J8330">
        <v>468</v>
      </c>
      <c r="K8330">
        <v>201.24</v>
      </c>
      <c r="L8330" s="17" t="s">
        <v>23</v>
      </c>
      <c r="M8330" s="21">
        <v>50789</v>
      </c>
      <c r="N8330">
        <v>2021</v>
      </c>
      <c r="O8330">
        <v>5</v>
      </c>
      <c r="P8330" s="17" t="s">
        <v>145</v>
      </c>
      <c r="Q8330" t="b" cm="1">
        <f t="array" ref="Q8330">IF(Table1__2[[#This Row],[Product]]="Men's",Male)</f>
        <v>0</v>
      </c>
      <c r="R8330" t="str">
        <f>IF(Table1__2[[#This Row],[Product]]="Men's Street Footwear","Male","Female")</f>
        <v>Female</v>
      </c>
    </row>
    <row r="8331" spans="1:18" x14ac:dyDescent="0.25">
      <c r="A8331" s="17" t="s">
        <v>26</v>
      </c>
      <c r="B8331">
        <v>1197831</v>
      </c>
      <c r="C8331" s="20">
        <v>44318</v>
      </c>
      <c r="D8331" s="17" t="s">
        <v>27</v>
      </c>
      <c r="E8331" s="17" t="s">
        <v>55</v>
      </c>
      <c r="F8331" s="17" t="s">
        <v>56</v>
      </c>
      <c r="G8331" s="17" t="s">
        <v>22</v>
      </c>
      <c r="H8331">
        <v>30</v>
      </c>
      <c r="I8331">
        <v>219</v>
      </c>
      <c r="J8331">
        <v>657</v>
      </c>
      <c r="K8331">
        <v>407.34</v>
      </c>
      <c r="L8331" s="17" t="s">
        <v>23</v>
      </c>
      <c r="M8331" s="21">
        <v>50790</v>
      </c>
      <c r="N8331">
        <v>2021</v>
      </c>
      <c r="O8331">
        <v>5</v>
      </c>
      <c r="P8331" s="17" t="s">
        <v>145</v>
      </c>
      <c r="Q8331" t="b" cm="1">
        <f t="array" ref="Q8331">IF(Table1__2[[#This Row],[Product]]="Men's",Male)</f>
        <v>0</v>
      </c>
      <c r="R8331" t="str">
        <f>IF(Table1__2[[#This Row],[Product]]="Men's Street Footwear","Male","Female")</f>
        <v>Female</v>
      </c>
    </row>
    <row r="8332" spans="1:18" x14ac:dyDescent="0.25">
      <c r="A8332" s="17" t="s">
        <v>26</v>
      </c>
      <c r="B8332">
        <v>1197831</v>
      </c>
      <c r="C8332" s="20">
        <v>44319</v>
      </c>
      <c r="D8332" s="17" t="s">
        <v>27</v>
      </c>
      <c r="E8332" s="17" t="s">
        <v>55</v>
      </c>
      <c r="F8332" s="17" t="s">
        <v>56</v>
      </c>
      <c r="G8332" s="17" t="s">
        <v>16</v>
      </c>
      <c r="H8332">
        <v>28</v>
      </c>
      <c r="I8332">
        <v>201</v>
      </c>
      <c r="J8332">
        <v>562.79999999999995</v>
      </c>
      <c r="K8332">
        <v>292.65600000000001</v>
      </c>
      <c r="L8332" s="17" t="s">
        <v>23</v>
      </c>
      <c r="M8332" s="21">
        <v>50791</v>
      </c>
      <c r="N8332">
        <v>2021</v>
      </c>
      <c r="O8332">
        <v>5</v>
      </c>
      <c r="P8332" s="17" t="s">
        <v>145</v>
      </c>
      <c r="Q8332" t="b" cm="1">
        <f t="array" ref="Q8332">IF(Table1__2[[#This Row],[Product]]="Men's",Male)</f>
        <v>0</v>
      </c>
      <c r="R8332" t="str">
        <f>IF(Table1__2[[#This Row],[Product]]="Men's Street Footwear","Male","Female")</f>
        <v>Male</v>
      </c>
    </row>
    <row r="8333" spans="1:18" x14ac:dyDescent="0.25">
      <c r="A8333" s="17" t="s">
        <v>26</v>
      </c>
      <c r="B8333">
        <v>1197831</v>
      </c>
      <c r="C8333" s="20">
        <v>44320</v>
      </c>
      <c r="D8333" s="17" t="s">
        <v>27</v>
      </c>
      <c r="E8333" s="17" t="s">
        <v>55</v>
      </c>
      <c r="F8333" s="17" t="s">
        <v>56</v>
      </c>
      <c r="G8333" s="17" t="s">
        <v>18</v>
      </c>
      <c r="H8333">
        <v>25</v>
      </c>
      <c r="I8333">
        <v>178</v>
      </c>
      <c r="J8333">
        <v>445</v>
      </c>
      <c r="K8333">
        <v>213.6</v>
      </c>
      <c r="L8333" s="17" t="s">
        <v>23</v>
      </c>
      <c r="M8333" s="21">
        <v>50792</v>
      </c>
      <c r="N8333">
        <v>2021</v>
      </c>
      <c r="O8333">
        <v>5</v>
      </c>
      <c r="P8333" s="17" t="s">
        <v>145</v>
      </c>
      <c r="Q8333" t="b" cm="1">
        <f t="array" ref="Q8333">IF(Table1__2[[#This Row],[Product]]="Men's",Male)</f>
        <v>0</v>
      </c>
      <c r="R8333" t="str">
        <f>IF(Table1__2[[#This Row],[Product]]="Men's Street Footwear","Male","Female")</f>
        <v>Female</v>
      </c>
    </row>
    <row r="8334" spans="1:18" x14ac:dyDescent="0.25">
      <c r="A8334" s="17" t="s">
        <v>26</v>
      </c>
      <c r="B8334">
        <v>1197831</v>
      </c>
      <c r="C8334" s="20">
        <v>44321</v>
      </c>
      <c r="D8334" s="17" t="s">
        <v>27</v>
      </c>
      <c r="E8334" s="17" t="s">
        <v>55</v>
      </c>
      <c r="F8334" s="17" t="s">
        <v>56</v>
      </c>
      <c r="G8334" s="17" t="s">
        <v>19</v>
      </c>
      <c r="H8334">
        <v>27</v>
      </c>
      <c r="I8334">
        <v>163</v>
      </c>
      <c r="J8334">
        <v>440.1</v>
      </c>
      <c r="K8334">
        <v>211.24799999999999</v>
      </c>
      <c r="L8334" s="17" t="s">
        <v>23</v>
      </c>
      <c r="M8334" s="21">
        <v>50793</v>
      </c>
      <c r="N8334">
        <v>2021</v>
      </c>
      <c r="O8334">
        <v>5</v>
      </c>
      <c r="P8334" s="17" t="s">
        <v>145</v>
      </c>
      <c r="Q8334" t="b" cm="1">
        <f t="array" ref="Q8334">IF(Table1__2[[#This Row],[Product]]="Men's",Male)</f>
        <v>0</v>
      </c>
      <c r="R8334" t="str">
        <f>IF(Table1__2[[#This Row],[Product]]="Men's Street Footwear","Male","Female")</f>
        <v>Female</v>
      </c>
    </row>
    <row r="8335" spans="1:18" x14ac:dyDescent="0.25">
      <c r="A8335" s="17" t="s">
        <v>26</v>
      </c>
      <c r="B8335">
        <v>1197831</v>
      </c>
      <c r="C8335" s="20">
        <v>44322</v>
      </c>
      <c r="D8335" s="17" t="s">
        <v>27</v>
      </c>
      <c r="E8335" s="17" t="s">
        <v>55</v>
      </c>
      <c r="F8335" s="17" t="s">
        <v>56</v>
      </c>
      <c r="G8335" s="17" t="s">
        <v>20</v>
      </c>
      <c r="H8335">
        <v>30</v>
      </c>
      <c r="I8335">
        <v>131</v>
      </c>
      <c r="J8335">
        <v>393</v>
      </c>
      <c r="K8335">
        <v>235.8</v>
      </c>
      <c r="L8335" s="17" t="s">
        <v>23</v>
      </c>
      <c r="M8335" s="21">
        <v>50794</v>
      </c>
      <c r="N8335">
        <v>2021</v>
      </c>
      <c r="O8335">
        <v>5</v>
      </c>
      <c r="P8335" s="17" t="s">
        <v>145</v>
      </c>
      <c r="Q8335" t="b" cm="1">
        <f t="array" ref="Q8335">IF(Table1__2[[#This Row],[Product]]="Men's",Male)</f>
        <v>0</v>
      </c>
      <c r="R8335" t="str">
        <f>IF(Table1__2[[#This Row],[Product]]="Men's Street Footwear","Male","Female")</f>
        <v>Female</v>
      </c>
    </row>
    <row r="8336" spans="1:18" x14ac:dyDescent="0.25">
      <c r="A8336" s="17" t="s">
        <v>26</v>
      </c>
      <c r="B8336">
        <v>1197831</v>
      </c>
      <c r="C8336" s="20">
        <v>44323</v>
      </c>
      <c r="D8336" s="17" t="s">
        <v>27</v>
      </c>
      <c r="E8336" s="17" t="s">
        <v>55</v>
      </c>
      <c r="F8336" s="17" t="s">
        <v>56</v>
      </c>
      <c r="G8336" s="17" t="s">
        <v>21</v>
      </c>
      <c r="H8336">
        <v>28</v>
      </c>
      <c r="I8336">
        <v>109</v>
      </c>
      <c r="J8336">
        <v>305.2</v>
      </c>
      <c r="K8336">
        <v>134.28800000000001</v>
      </c>
      <c r="L8336" s="17" t="s">
        <v>23</v>
      </c>
      <c r="M8336" s="21">
        <v>50795</v>
      </c>
      <c r="N8336">
        <v>2021</v>
      </c>
      <c r="O8336">
        <v>5</v>
      </c>
      <c r="P8336" s="17" t="s">
        <v>145</v>
      </c>
      <c r="Q8336" t="b" cm="1">
        <f t="array" ref="Q8336">IF(Table1__2[[#This Row],[Product]]="Men's",Male)</f>
        <v>0</v>
      </c>
      <c r="R8336" t="str">
        <f>IF(Table1__2[[#This Row],[Product]]="Men's Street Footwear","Male","Female")</f>
        <v>Female</v>
      </c>
    </row>
    <row r="8337" spans="1:18" x14ac:dyDescent="0.25">
      <c r="A8337" s="17" t="s">
        <v>26</v>
      </c>
      <c r="B8337">
        <v>1197831</v>
      </c>
      <c r="C8337" s="20">
        <v>44324</v>
      </c>
      <c r="D8337" s="17" t="s">
        <v>27</v>
      </c>
      <c r="E8337" s="17" t="s">
        <v>55</v>
      </c>
      <c r="F8337" s="17" t="s">
        <v>56</v>
      </c>
      <c r="G8337" s="17" t="s">
        <v>22</v>
      </c>
      <c r="H8337">
        <v>29</v>
      </c>
      <c r="I8337">
        <v>179</v>
      </c>
      <c r="J8337">
        <v>519.1</v>
      </c>
      <c r="K8337">
        <v>347.79700000000003</v>
      </c>
      <c r="L8337" s="17" t="s">
        <v>23</v>
      </c>
      <c r="M8337" s="21">
        <v>50796</v>
      </c>
      <c r="N8337">
        <v>2021</v>
      </c>
      <c r="O8337">
        <v>5</v>
      </c>
      <c r="P8337" s="17" t="s">
        <v>145</v>
      </c>
      <c r="Q8337" t="b" cm="1">
        <f t="array" ref="Q8337">IF(Table1__2[[#This Row],[Product]]="Men's",Male)</f>
        <v>0</v>
      </c>
      <c r="R8337" t="str">
        <f>IF(Table1__2[[#This Row],[Product]]="Men's Street Footwear","Male","Female")</f>
        <v>Female</v>
      </c>
    </row>
    <row r="8338" spans="1:18" x14ac:dyDescent="0.25">
      <c r="A8338" s="17" t="s">
        <v>26</v>
      </c>
      <c r="B8338">
        <v>1197831</v>
      </c>
      <c r="C8338" s="20">
        <v>44325</v>
      </c>
      <c r="D8338" s="17" t="s">
        <v>27</v>
      </c>
      <c r="E8338" s="17" t="s">
        <v>55</v>
      </c>
      <c r="F8338" s="17" t="s">
        <v>56</v>
      </c>
      <c r="G8338" s="17" t="s">
        <v>16</v>
      </c>
      <c r="H8338">
        <v>24</v>
      </c>
      <c r="I8338">
        <v>203</v>
      </c>
      <c r="J8338">
        <v>487.2</v>
      </c>
      <c r="K8338">
        <v>233.85599999999999</v>
      </c>
      <c r="L8338" s="17" t="s">
        <v>23</v>
      </c>
      <c r="M8338" s="21">
        <v>50797</v>
      </c>
      <c r="N8338">
        <v>2021</v>
      </c>
      <c r="O8338">
        <v>5</v>
      </c>
      <c r="P8338" s="17" t="s">
        <v>145</v>
      </c>
      <c r="Q8338" t="b" cm="1">
        <f t="array" ref="Q8338">IF(Table1__2[[#This Row],[Product]]="Men's",Male)</f>
        <v>0</v>
      </c>
      <c r="R8338" t="str">
        <f>IF(Table1__2[[#This Row],[Product]]="Men's Street Footwear","Male","Female")</f>
        <v>Male</v>
      </c>
    </row>
    <row r="8339" spans="1:18" x14ac:dyDescent="0.25">
      <c r="A8339" s="17" t="s">
        <v>26</v>
      </c>
      <c r="B8339">
        <v>1197831</v>
      </c>
      <c r="C8339" s="20">
        <v>44326</v>
      </c>
      <c r="D8339" s="17" t="s">
        <v>27</v>
      </c>
      <c r="E8339" s="17" t="s">
        <v>55</v>
      </c>
      <c r="F8339" s="17" t="s">
        <v>56</v>
      </c>
      <c r="G8339" s="17" t="s">
        <v>18</v>
      </c>
      <c r="H8339">
        <v>21</v>
      </c>
      <c r="I8339">
        <v>223</v>
      </c>
      <c r="J8339">
        <v>468.3</v>
      </c>
      <c r="K8339">
        <v>229.46700000000001</v>
      </c>
      <c r="L8339" s="17" t="s">
        <v>23</v>
      </c>
      <c r="M8339" s="21">
        <v>50798</v>
      </c>
      <c r="N8339">
        <v>2021</v>
      </c>
      <c r="O8339">
        <v>5</v>
      </c>
      <c r="P8339" s="17" t="s">
        <v>145</v>
      </c>
      <c r="Q8339" t="b" cm="1">
        <f t="array" ref="Q8339">IF(Table1__2[[#This Row],[Product]]="Men's",Male)</f>
        <v>0</v>
      </c>
      <c r="R8339" t="str">
        <f>IF(Table1__2[[#This Row],[Product]]="Men's Street Footwear","Male","Female")</f>
        <v>Female</v>
      </c>
    </row>
    <row r="8340" spans="1:18" x14ac:dyDescent="0.25">
      <c r="A8340" s="17" t="s">
        <v>26</v>
      </c>
      <c r="B8340">
        <v>1197831</v>
      </c>
      <c r="C8340" s="20">
        <v>44327</v>
      </c>
      <c r="D8340" s="17" t="s">
        <v>27</v>
      </c>
      <c r="E8340" s="17" t="s">
        <v>55</v>
      </c>
      <c r="F8340" s="17" t="s">
        <v>56</v>
      </c>
      <c r="G8340" s="17" t="s">
        <v>19</v>
      </c>
      <c r="H8340">
        <v>37</v>
      </c>
      <c r="I8340">
        <v>204</v>
      </c>
      <c r="J8340">
        <v>754.8</v>
      </c>
      <c r="K8340">
        <v>354.75599999999997</v>
      </c>
      <c r="L8340" s="17" t="s">
        <v>23</v>
      </c>
      <c r="M8340" s="21">
        <v>50799</v>
      </c>
      <c r="N8340">
        <v>2021</v>
      </c>
      <c r="O8340">
        <v>5</v>
      </c>
      <c r="P8340" s="17" t="s">
        <v>145</v>
      </c>
      <c r="Q8340" t="b" cm="1">
        <f t="array" ref="Q8340">IF(Table1__2[[#This Row],[Product]]="Men's",Male)</f>
        <v>0</v>
      </c>
      <c r="R8340" t="str">
        <f>IF(Table1__2[[#This Row],[Product]]="Men's Street Footwear","Male","Female")</f>
        <v>Female</v>
      </c>
    </row>
    <row r="8341" spans="1:18" x14ac:dyDescent="0.25">
      <c r="A8341" s="17" t="s">
        <v>26</v>
      </c>
      <c r="B8341">
        <v>1197831</v>
      </c>
      <c r="C8341" s="20">
        <v>44328</v>
      </c>
      <c r="D8341" s="17" t="s">
        <v>27</v>
      </c>
      <c r="E8341" s="17" t="s">
        <v>55</v>
      </c>
      <c r="F8341" s="17" t="s">
        <v>56</v>
      </c>
      <c r="G8341" s="17" t="s">
        <v>20</v>
      </c>
      <c r="H8341">
        <v>38</v>
      </c>
      <c r="I8341">
        <v>157</v>
      </c>
      <c r="J8341">
        <v>596.6</v>
      </c>
      <c r="K8341">
        <v>369.892</v>
      </c>
      <c r="L8341" s="17" t="s">
        <v>23</v>
      </c>
      <c r="M8341" s="21">
        <v>50800</v>
      </c>
      <c r="N8341">
        <v>2021</v>
      </c>
      <c r="O8341">
        <v>5</v>
      </c>
      <c r="P8341" s="17" t="s">
        <v>145</v>
      </c>
      <c r="Q8341" t="b" cm="1">
        <f t="array" ref="Q8341">IF(Table1__2[[#This Row],[Product]]="Men's",Male)</f>
        <v>0</v>
      </c>
      <c r="R8341" t="str">
        <f>IF(Table1__2[[#This Row],[Product]]="Men's Street Footwear","Male","Female")</f>
        <v>Female</v>
      </c>
    </row>
    <row r="8342" spans="1:18" x14ac:dyDescent="0.25">
      <c r="A8342" s="17" t="s">
        <v>26</v>
      </c>
      <c r="B8342">
        <v>1197831</v>
      </c>
      <c r="C8342" s="20">
        <v>44329</v>
      </c>
      <c r="D8342" s="17" t="s">
        <v>27</v>
      </c>
      <c r="E8342" s="17" t="s">
        <v>55</v>
      </c>
      <c r="F8342" s="17" t="s">
        <v>56</v>
      </c>
      <c r="G8342" s="17" t="s">
        <v>21</v>
      </c>
      <c r="H8342">
        <v>43</v>
      </c>
      <c r="I8342">
        <v>140</v>
      </c>
      <c r="J8342">
        <v>602</v>
      </c>
      <c r="K8342">
        <v>276.92</v>
      </c>
      <c r="L8342" s="17" t="s">
        <v>23</v>
      </c>
      <c r="M8342" s="21">
        <v>50801</v>
      </c>
      <c r="N8342">
        <v>2021</v>
      </c>
      <c r="O8342">
        <v>5</v>
      </c>
      <c r="P8342" s="17" t="s">
        <v>145</v>
      </c>
      <c r="Q8342" t="b" cm="1">
        <f t="array" ref="Q8342">IF(Table1__2[[#This Row],[Product]]="Men's",Male)</f>
        <v>0</v>
      </c>
      <c r="R8342" t="str">
        <f>IF(Table1__2[[#This Row],[Product]]="Men's Street Footwear","Male","Female")</f>
        <v>Female</v>
      </c>
    </row>
    <row r="8343" spans="1:18" x14ac:dyDescent="0.25">
      <c r="A8343" s="17" t="s">
        <v>26</v>
      </c>
      <c r="B8343">
        <v>1197831</v>
      </c>
      <c r="C8343" s="20">
        <v>44330</v>
      </c>
      <c r="D8343" s="17" t="s">
        <v>27</v>
      </c>
      <c r="E8343" s="17" t="s">
        <v>55</v>
      </c>
      <c r="F8343" s="17" t="s">
        <v>56</v>
      </c>
      <c r="G8343" s="17" t="s">
        <v>22</v>
      </c>
      <c r="H8343">
        <v>43</v>
      </c>
      <c r="I8343">
        <v>202</v>
      </c>
      <c r="J8343">
        <v>868.6</v>
      </c>
      <c r="K8343">
        <v>573.27599999999995</v>
      </c>
      <c r="L8343" s="17" t="s">
        <v>23</v>
      </c>
      <c r="M8343" s="21">
        <v>50802</v>
      </c>
      <c r="N8343">
        <v>2021</v>
      </c>
      <c r="O8343">
        <v>5</v>
      </c>
      <c r="P8343" s="17" t="s">
        <v>145</v>
      </c>
      <c r="Q8343" t="b" cm="1">
        <f t="array" ref="Q8343">IF(Table1__2[[#This Row],[Product]]="Men's",Male)</f>
        <v>0</v>
      </c>
      <c r="R8343" t="str">
        <f>IF(Table1__2[[#This Row],[Product]]="Men's Street Footwear","Male","Female")</f>
        <v>Female</v>
      </c>
    </row>
    <row r="8344" spans="1:18" x14ac:dyDescent="0.25">
      <c r="A8344" s="17" t="s">
        <v>26</v>
      </c>
      <c r="B8344">
        <v>1197831</v>
      </c>
      <c r="C8344" s="20">
        <v>44331</v>
      </c>
      <c r="D8344" s="17" t="s">
        <v>27</v>
      </c>
      <c r="E8344" s="17" t="s">
        <v>55</v>
      </c>
      <c r="F8344" s="17" t="s">
        <v>56</v>
      </c>
      <c r="G8344" s="17" t="s">
        <v>16</v>
      </c>
      <c r="H8344">
        <v>39</v>
      </c>
      <c r="I8344">
        <v>248</v>
      </c>
      <c r="J8344">
        <v>967.2</v>
      </c>
      <c r="K8344">
        <v>464.25599999999997</v>
      </c>
      <c r="L8344" s="17" t="s">
        <v>23</v>
      </c>
      <c r="M8344" s="21">
        <v>50803</v>
      </c>
      <c r="N8344">
        <v>2021</v>
      </c>
      <c r="O8344">
        <v>5</v>
      </c>
      <c r="P8344" s="17" t="s">
        <v>145</v>
      </c>
      <c r="Q8344" t="b" cm="1">
        <f t="array" ref="Q8344">IF(Table1__2[[#This Row],[Product]]="Men's",Male)</f>
        <v>0</v>
      </c>
      <c r="R8344" t="str">
        <f>IF(Table1__2[[#This Row],[Product]]="Men's Street Footwear","Male","Female")</f>
        <v>Male</v>
      </c>
    </row>
    <row r="8345" spans="1:18" x14ac:dyDescent="0.25">
      <c r="A8345" s="17" t="s">
        <v>26</v>
      </c>
      <c r="B8345">
        <v>1197831</v>
      </c>
      <c r="C8345" s="20">
        <v>44332</v>
      </c>
      <c r="D8345" s="17" t="s">
        <v>27</v>
      </c>
      <c r="E8345" s="17" t="s">
        <v>55</v>
      </c>
      <c r="F8345" s="17" t="s">
        <v>56</v>
      </c>
      <c r="G8345" s="17" t="s">
        <v>18</v>
      </c>
      <c r="H8345">
        <v>37</v>
      </c>
      <c r="I8345">
        <v>264</v>
      </c>
      <c r="J8345">
        <v>976.8</v>
      </c>
      <c r="K8345">
        <v>478.63200000000001</v>
      </c>
      <c r="L8345" s="17" t="s">
        <v>23</v>
      </c>
      <c r="M8345" s="21">
        <v>50804</v>
      </c>
      <c r="N8345">
        <v>2021</v>
      </c>
      <c r="O8345">
        <v>5</v>
      </c>
      <c r="P8345" s="17" t="s">
        <v>145</v>
      </c>
      <c r="Q8345" t="b" cm="1">
        <f t="array" ref="Q8345">IF(Table1__2[[#This Row],[Product]]="Men's",Male)</f>
        <v>0</v>
      </c>
      <c r="R8345" t="str">
        <f>IF(Table1__2[[#This Row],[Product]]="Men's Street Footwear","Male","Female")</f>
        <v>Female</v>
      </c>
    </row>
    <row r="8346" spans="1:18" x14ac:dyDescent="0.25">
      <c r="A8346" s="17" t="s">
        <v>26</v>
      </c>
      <c r="B8346">
        <v>1197831</v>
      </c>
      <c r="C8346" s="20">
        <v>44333</v>
      </c>
      <c r="D8346" s="17" t="s">
        <v>27</v>
      </c>
      <c r="E8346" s="17" t="s">
        <v>55</v>
      </c>
      <c r="F8346" s="17" t="s">
        <v>56</v>
      </c>
      <c r="G8346" s="17" t="s">
        <v>19</v>
      </c>
      <c r="H8346">
        <v>44</v>
      </c>
      <c r="I8346">
        <v>210</v>
      </c>
      <c r="J8346">
        <v>924</v>
      </c>
      <c r="K8346">
        <v>471.24</v>
      </c>
      <c r="L8346" s="17" t="s">
        <v>23</v>
      </c>
      <c r="M8346" s="21">
        <v>50805</v>
      </c>
      <c r="N8346">
        <v>2021</v>
      </c>
      <c r="O8346">
        <v>5</v>
      </c>
      <c r="P8346" s="17" t="s">
        <v>145</v>
      </c>
      <c r="Q8346" t="b" cm="1">
        <f t="array" ref="Q8346">IF(Table1__2[[#This Row],[Product]]="Men's",Male)</f>
        <v>0</v>
      </c>
      <c r="R8346" t="str">
        <f>IF(Table1__2[[#This Row],[Product]]="Men's Street Footwear","Male","Female")</f>
        <v>Female</v>
      </c>
    </row>
    <row r="8347" spans="1:18" x14ac:dyDescent="0.25">
      <c r="A8347" s="17" t="s">
        <v>26</v>
      </c>
      <c r="B8347">
        <v>1197831</v>
      </c>
      <c r="C8347" s="20">
        <v>44334</v>
      </c>
      <c r="D8347" s="17" t="s">
        <v>27</v>
      </c>
      <c r="E8347" s="17" t="s">
        <v>55</v>
      </c>
      <c r="F8347" s="17" t="s">
        <v>56</v>
      </c>
      <c r="G8347" s="17" t="s">
        <v>20</v>
      </c>
      <c r="H8347">
        <v>44</v>
      </c>
      <c r="I8347">
        <v>176</v>
      </c>
      <c r="J8347">
        <v>774.4</v>
      </c>
      <c r="K8347">
        <v>464.64</v>
      </c>
      <c r="L8347" s="17" t="s">
        <v>23</v>
      </c>
      <c r="M8347" s="21">
        <v>50806</v>
      </c>
      <c r="N8347">
        <v>2021</v>
      </c>
      <c r="O8347">
        <v>5</v>
      </c>
      <c r="P8347" s="17" t="s">
        <v>145</v>
      </c>
      <c r="Q8347" t="b" cm="1">
        <f t="array" ref="Q8347">IF(Table1__2[[#This Row],[Product]]="Men's",Male)</f>
        <v>0</v>
      </c>
      <c r="R8347" t="str">
        <f>IF(Table1__2[[#This Row],[Product]]="Men's Street Footwear","Male","Female")</f>
        <v>Female</v>
      </c>
    </row>
    <row r="8348" spans="1:18" x14ac:dyDescent="0.25">
      <c r="A8348" s="17" t="s">
        <v>26</v>
      </c>
      <c r="B8348">
        <v>1197831</v>
      </c>
      <c r="C8348" s="20">
        <v>44335</v>
      </c>
      <c r="D8348" s="17" t="s">
        <v>27</v>
      </c>
      <c r="E8348" s="17" t="s">
        <v>55</v>
      </c>
      <c r="F8348" s="17" t="s">
        <v>56</v>
      </c>
      <c r="G8348" s="17" t="s">
        <v>21</v>
      </c>
      <c r="H8348">
        <v>38</v>
      </c>
      <c r="I8348">
        <v>160</v>
      </c>
      <c r="J8348">
        <v>608</v>
      </c>
      <c r="K8348">
        <v>285.76</v>
      </c>
      <c r="L8348" s="17" t="s">
        <v>23</v>
      </c>
      <c r="M8348" s="21">
        <v>50807</v>
      </c>
      <c r="N8348">
        <v>2021</v>
      </c>
      <c r="O8348">
        <v>5</v>
      </c>
      <c r="P8348" s="17" t="s">
        <v>145</v>
      </c>
      <c r="Q8348" t="b" cm="1">
        <f t="array" ref="Q8348">IF(Table1__2[[#This Row],[Product]]="Men's",Male)</f>
        <v>0</v>
      </c>
      <c r="R8348" t="str">
        <f>IF(Table1__2[[#This Row],[Product]]="Men's Street Footwear","Male","Female")</f>
        <v>Female</v>
      </c>
    </row>
    <row r="8349" spans="1:18" x14ac:dyDescent="0.25">
      <c r="A8349" s="17" t="s">
        <v>26</v>
      </c>
      <c r="B8349">
        <v>1197831</v>
      </c>
      <c r="C8349" s="20">
        <v>44336</v>
      </c>
      <c r="D8349" s="17" t="s">
        <v>27</v>
      </c>
      <c r="E8349" s="17" t="s">
        <v>55</v>
      </c>
      <c r="F8349" s="17" t="s">
        <v>56</v>
      </c>
      <c r="G8349" s="17" t="s">
        <v>22</v>
      </c>
      <c r="H8349">
        <v>49</v>
      </c>
      <c r="I8349">
        <v>225</v>
      </c>
      <c r="J8349">
        <v>1102.5</v>
      </c>
      <c r="K8349">
        <v>694.57500000000005</v>
      </c>
      <c r="L8349" s="17" t="s">
        <v>23</v>
      </c>
      <c r="M8349" s="21">
        <v>50808</v>
      </c>
      <c r="N8349">
        <v>2021</v>
      </c>
      <c r="O8349">
        <v>5</v>
      </c>
      <c r="P8349" s="17" t="s">
        <v>145</v>
      </c>
      <c r="Q8349" t="b" cm="1">
        <f t="array" ref="Q8349">IF(Table1__2[[#This Row],[Product]]="Men's",Male)</f>
        <v>0</v>
      </c>
      <c r="R8349" t="str">
        <f>IF(Table1__2[[#This Row],[Product]]="Men's Street Footwear","Male","Female")</f>
        <v>Female</v>
      </c>
    </row>
    <row r="8350" spans="1:18" x14ac:dyDescent="0.25">
      <c r="A8350" s="17" t="s">
        <v>13</v>
      </c>
      <c r="B8350">
        <v>1185732</v>
      </c>
      <c r="C8350" s="20">
        <v>44337</v>
      </c>
      <c r="D8350" s="17" t="s">
        <v>27</v>
      </c>
      <c r="E8350" s="17" t="s">
        <v>55</v>
      </c>
      <c r="F8350" s="17" t="s">
        <v>56</v>
      </c>
      <c r="G8350" s="17" t="s">
        <v>16</v>
      </c>
      <c r="H8350">
        <v>27</v>
      </c>
      <c r="I8350">
        <v>140</v>
      </c>
      <c r="J8350">
        <v>378</v>
      </c>
      <c r="K8350">
        <v>166.32</v>
      </c>
      <c r="L8350" s="17" t="s">
        <v>23</v>
      </c>
      <c r="M8350" s="21">
        <v>50809</v>
      </c>
      <c r="N8350">
        <v>2021</v>
      </c>
      <c r="O8350">
        <v>5</v>
      </c>
      <c r="P8350" s="17" t="s">
        <v>145</v>
      </c>
      <c r="Q8350" t="b" cm="1">
        <f t="array" ref="Q8350">IF(Table1__2[[#This Row],[Product]]="Men's",Male)</f>
        <v>0</v>
      </c>
      <c r="R8350" t="str">
        <f>IF(Table1__2[[#This Row],[Product]]="Men's Street Footwear","Male","Female")</f>
        <v>Male</v>
      </c>
    </row>
    <row r="8351" spans="1:18" x14ac:dyDescent="0.25">
      <c r="A8351" s="17" t="s">
        <v>13</v>
      </c>
      <c r="B8351">
        <v>1185732</v>
      </c>
      <c r="C8351" s="20">
        <v>44338</v>
      </c>
      <c r="D8351" s="17" t="s">
        <v>27</v>
      </c>
      <c r="E8351" s="17" t="s">
        <v>55</v>
      </c>
      <c r="F8351" s="17" t="s">
        <v>56</v>
      </c>
      <c r="G8351" s="17" t="s">
        <v>18</v>
      </c>
      <c r="H8351">
        <v>23</v>
      </c>
      <c r="I8351">
        <v>70</v>
      </c>
      <c r="J8351">
        <v>161</v>
      </c>
      <c r="K8351">
        <v>66.010000000000005</v>
      </c>
      <c r="L8351" s="17" t="s">
        <v>23</v>
      </c>
      <c r="M8351" s="21">
        <v>50810</v>
      </c>
      <c r="N8351">
        <v>2021</v>
      </c>
      <c r="O8351">
        <v>5</v>
      </c>
      <c r="P8351" s="17" t="s">
        <v>145</v>
      </c>
      <c r="Q8351" t="b" cm="1">
        <f t="array" ref="Q8351">IF(Table1__2[[#This Row],[Product]]="Men's",Male)</f>
        <v>0</v>
      </c>
      <c r="R8351" t="str">
        <f>IF(Table1__2[[#This Row],[Product]]="Men's Street Footwear","Male","Female")</f>
        <v>Female</v>
      </c>
    </row>
    <row r="8352" spans="1:18" x14ac:dyDescent="0.25">
      <c r="A8352" s="17" t="s">
        <v>13</v>
      </c>
      <c r="B8352">
        <v>1185732</v>
      </c>
      <c r="C8352" s="20">
        <v>44339</v>
      </c>
      <c r="D8352" s="17" t="s">
        <v>27</v>
      </c>
      <c r="E8352" s="17" t="s">
        <v>55</v>
      </c>
      <c r="F8352" s="17" t="s">
        <v>56</v>
      </c>
      <c r="G8352" s="17" t="s">
        <v>19</v>
      </c>
      <c r="H8352">
        <v>19</v>
      </c>
      <c r="I8352">
        <v>74</v>
      </c>
      <c r="J8352">
        <v>140.6</v>
      </c>
      <c r="K8352">
        <v>54.834000000000003</v>
      </c>
      <c r="L8352" s="17" t="s">
        <v>23</v>
      </c>
      <c r="M8352" s="21">
        <v>50811</v>
      </c>
      <c r="N8352">
        <v>2021</v>
      </c>
      <c r="O8352">
        <v>5</v>
      </c>
      <c r="P8352" s="17" t="s">
        <v>145</v>
      </c>
      <c r="Q8352" t="b" cm="1">
        <f t="array" ref="Q8352">IF(Table1__2[[#This Row],[Product]]="Men's",Male)</f>
        <v>0</v>
      </c>
      <c r="R8352" t="str">
        <f>IF(Table1__2[[#This Row],[Product]]="Men's Street Footwear","Male","Female")</f>
        <v>Female</v>
      </c>
    </row>
    <row r="8353" spans="1:18" x14ac:dyDescent="0.25">
      <c r="A8353" s="17" t="s">
        <v>13</v>
      </c>
      <c r="B8353">
        <v>1185732</v>
      </c>
      <c r="C8353" s="20">
        <v>44340</v>
      </c>
      <c r="D8353" s="17" t="s">
        <v>27</v>
      </c>
      <c r="E8353" s="17" t="s">
        <v>55</v>
      </c>
      <c r="F8353" s="17" t="s">
        <v>56</v>
      </c>
      <c r="G8353" s="17" t="s">
        <v>20</v>
      </c>
      <c r="H8353">
        <v>22</v>
      </c>
      <c r="I8353">
        <v>23</v>
      </c>
      <c r="J8353">
        <v>50.6</v>
      </c>
      <c r="K8353">
        <v>21.757999999999999</v>
      </c>
      <c r="L8353" s="17" t="s">
        <v>23</v>
      </c>
      <c r="M8353" s="21">
        <v>50812</v>
      </c>
      <c r="N8353">
        <v>2021</v>
      </c>
      <c r="O8353">
        <v>5</v>
      </c>
      <c r="P8353" s="17" t="s">
        <v>145</v>
      </c>
      <c r="Q8353" t="b" cm="1">
        <f t="array" ref="Q8353">IF(Table1__2[[#This Row],[Product]]="Men's",Male)</f>
        <v>0</v>
      </c>
      <c r="R8353" t="str">
        <f>IF(Table1__2[[#This Row],[Product]]="Men's Street Footwear","Male","Female")</f>
        <v>Female</v>
      </c>
    </row>
    <row r="8354" spans="1:18" x14ac:dyDescent="0.25">
      <c r="A8354" s="17" t="s">
        <v>26</v>
      </c>
      <c r="B8354">
        <v>1197831</v>
      </c>
      <c r="C8354" s="20">
        <v>44413</v>
      </c>
      <c r="D8354" s="17" t="s">
        <v>27</v>
      </c>
      <c r="E8354" s="17" t="s">
        <v>59</v>
      </c>
      <c r="F8354" s="17" t="s">
        <v>60</v>
      </c>
      <c r="G8354" s="17" t="s">
        <v>21</v>
      </c>
      <c r="H8354">
        <v>31</v>
      </c>
      <c r="I8354">
        <v>114</v>
      </c>
      <c r="J8354">
        <v>353.4</v>
      </c>
      <c r="K8354">
        <v>144.89400000000001</v>
      </c>
      <c r="L8354" s="17" t="s">
        <v>23</v>
      </c>
      <c r="M8354" s="21">
        <v>50813</v>
      </c>
      <c r="N8354">
        <v>2021</v>
      </c>
      <c r="O8354">
        <v>8</v>
      </c>
      <c r="P8354" s="17" t="s">
        <v>147</v>
      </c>
      <c r="Q8354" t="b" cm="1">
        <f t="array" ref="Q8354">IF(Table1__2[[#This Row],[Product]]="Men's",Male)</f>
        <v>0</v>
      </c>
      <c r="R8354" t="str">
        <f>IF(Table1__2[[#This Row],[Product]]="Men's Street Footwear","Male","Female")</f>
        <v>Female</v>
      </c>
    </row>
    <row r="8355" spans="1:18" x14ac:dyDescent="0.25">
      <c r="A8355" s="17" t="s">
        <v>26</v>
      </c>
      <c r="B8355">
        <v>1197831</v>
      </c>
      <c r="C8355" s="20">
        <v>44414</v>
      </c>
      <c r="D8355" s="17" t="s">
        <v>27</v>
      </c>
      <c r="E8355" s="17" t="s">
        <v>59</v>
      </c>
      <c r="F8355" s="17" t="s">
        <v>60</v>
      </c>
      <c r="G8355" s="17" t="s">
        <v>22</v>
      </c>
      <c r="H8355">
        <v>24</v>
      </c>
      <c r="I8355">
        <v>152</v>
      </c>
      <c r="J8355">
        <v>364.8</v>
      </c>
      <c r="K8355">
        <v>215.232</v>
      </c>
      <c r="L8355" s="17" t="s">
        <v>23</v>
      </c>
      <c r="M8355" s="21">
        <v>50814</v>
      </c>
      <c r="N8355">
        <v>2021</v>
      </c>
      <c r="O8355">
        <v>8</v>
      </c>
      <c r="P8355" s="17" t="s">
        <v>147</v>
      </c>
      <c r="Q8355" t="b" cm="1">
        <f t="array" ref="Q8355">IF(Table1__2[[#This Row],[Product]]="Men's",Male)</f>
        <v>0</v>
      </c>
      <c r="R8355" t="str">
        <f>IF(Table1__2[[#This Row],[Product]]="Men's Street Footwear","Male","Female")</f>
        <v>Female</v>
      </c>
    </row>
    <row r="8356" spans="1:18" x14ac:dyDescent="0.25">
      <c r="A8356" s="17" t="s">
        <v>26</v>
      </c>
      <c r="B8356">
        <v>1197831</v>
      </c>
      <c r="C8356" s="20">
        <v>44415</v>
      </c>
      <c r="D8356" s="17" t="s">
        <v>27</v>
      </c>
      <c r="E8356" s="17" t="s">
        <v>59</v>
      </c>
      <c r="F8356" s="17" t="s">
        <v>60</v>
      </c>
      <c r="G8356" s="17" t="s">
        <v>16</v>
      </c>
      <c r="H8356">
        <v>16</v>
      </c>
      <c r="I8356">
        <v>206</v>
      </c>
      <c r="J8356">
        <v>329.6</v>
      </c>
      <c r="K8356">
        <v>154.91200000000001</v>
      </c>
      <c r="L8356" s="17" t="s">
        <v>23</v>
      </c>
      <c r="M8356" s="21">
        <v>50815</v>
      </c>
      <c r="N8356">
        <v>2021</v>
      </c>
      <c r="O8356">
        <v>8</v>
      </c>
      <c r="P8356" s="17" t="s">
        <v>147</v>
      </c>
      <c r="Q8356" t="b" cm="1">
        <f t="array" ref="Q8356">IF(Table1__2[[#This Row],[Product]]="Men's",Male)</f>
        <v>0</v>
      </c>
      <c r="R8356" t="str">
        <f>IF(Table1__2[[#This Row],[Product]]="Men's Street Footwear","Male","Female")</f>
        <v>Male</v>
      </c>
    </row>
    <row r="8357" spans="1:18" x14ac:dyDescent="0.25">
      <c r="A8357" s="17" t="s">
        <v>26</v>
      </c>
      <c r="B8357">
        <v>1197831</v>
      </c>
      <c r="C8357" s="20">
        <v>44416</v>
      </c>
      <c r="D8357" s="17" t="s">
        <v>27</v>
      </c>
      <c r="E8357" s="17" t="s">
        <v>59</v>
      </c>
      <c r="F8357" s="17" t="s">
        <v>60</v>
      </c>
      <c r="G8357" s="17" t="s">
        <v>18</v>
      </c>
      <c r="H8357">
        <v>26</v>
      </c>
      <c r="I8357">
        <v>192</v>
      </c>
      <c r="J8357">
        <v>499.2</v>
      </c>
      <c r="K8357">
        <v>209.66399999999999</v>
      </c>
      <c r="L8357" s="17" t="s">
        <v>23</v>
      </c>
      <c r="M8357" s="21">
        <v>50816</v>
      </c>
      <c r="N8357">
        <v>2021</v>
      </c>
      <c r="O8357">
        <v>8</v>
      </c>
      <c r="P8357" s="17" t="s">
        <v>147</v>
      </c>
      <c r="Q8357" t="b" cm="1">
        <f t="array" ref="Q8357">IF(Table1__2[[#This Row],[Product]]="Men's",Male)</f>
        <v>0</v>
      </c>
      <c r="R8357" t="str">
        <f>IF(Table1__2[[#This Row],[Product]]="Men's Street Footwear","Male","Female")</f>
        <v>Female</v>
      </c>
    </row>
    <row r="8358" spans="1:18" x14ac:dyDescent="0.25">
      <c r="A8358" s="17" t="s">
        <v>26</v>
      </c>
      <c r="B8358">
        <v>1197831</v>
      </c>
      <c r="C8358" s="20">
        <v>44417</v>
      </c>
      <c r="D8358" s="17" t="s">
        <v>27</v>
      </c>
      <c r="E8358" s="17" t="s">
        <v>59</v>
      </c>
      <c r="F8358" s="17" t="s">
        <v>60</v>
      </c>
      <c r="G8358" s="17" t="s">
        <v>19</v>
      </c>
      <c r="H8358">
        <v>26</v>
      </c>
      <c r="I8358">
        <v>136</v>
      </c>
      <c r="J8358">
        <v>353.6</v>
      </c>
      <c r="K8358">
        <v>155.584</v>
      </c>
      <c r="L8358" s="17" t="s">
        <v>23</v>
      </c>
      <c r="M8358" s="21">
        <v>50817</v>
      </c>
      <c r="N8358">
        <v>2021</v>
      </c>
      <c r="O8358">
        <v>8</v>
      </c>
      <c r="P8358" s="17" t="s">
        <v>147</v>
      </c>
      <c r="Q8358" t="b" cm="1">
        <f t="array" ref="Q8358">IF(Table1__2[[#This Row],[Product]]="Men's",Male)</f>
        <v>0</v>
      </c>
      <c r="R8358" t="str">
        <f>IF(Table1__2[[#This Row],[Product]]="Men's Street Footwear","Male","Female")</f>
        <v>Female</v>
      </c>
    </row>
    <row r="8359" spans="1:18" x14ac:dyDescent="0.25">
      <c r="A8359" s="17" t="s">
        <v>26</v>
      </c>
      <c r="B8359">
        <v>1197831</v>
      </c>
      <c r="C8359" s="20">
        <v>44418</v>
      </c>
      <c r="D8359" s="17" t="s">
        <v>27</v>
      </c>
      <c r="E8359" s="17" t="s">
        <v>59</v>
      </c>
      <c r="F8359" s="17" t="s">
        <v>60</v>
      </c>
      <c r="G8359" s="17" t="s">
        <v>20</v>
      </c>
      <c r="H8359">
        <v>24</v>
      </c>
      <c r="I8359">
        <v>113</v>
      </c>
      <c r="J8359">
        <v>271.2</v>
      </c>
      <c r="K8359">
        <v>146.44800000000001</v>
      </c>
      <c r="L8359" s="17" t="s">
        <v>23</v>
      </c>
      <c r="M8359" s="21">
        <v>50818</v>
      </c>
      <c r="N8359">
        <v>2021</v>
      </c>
      <c r="O8359">
        <v>8</v>
      </c>
      <c r="P8359" s="17" t="s">
        <v>147</v>
      </c>
      <c r="Q8359" t="b" cm="1">
        <f t="array" ref="Q8359">IF(Table1__2[[#This Row],[Product]]="Men's",Male)</f>
        <v>0</v>
      </c>
      <c r="R8359" t="str">
        <f>IF(Table1__2[[#This Row],[Product]]="Men's Street Footwear","Male","Female")</f>
        <v>Female</v>
      </c>
    </row>
    <row r="8360" spans="1:18" x14ac:dyDescent="0.25">
      <c r="A8360" s="17" t="s">
        <v>26</v>
      </c>
      <c r="B8360">
        <v>1197831</v>
      </c>
      <c r="C8360" s="20">
        <v>44419</v>
      </c>
      <c r="D8360" s="17" t="s">
        <v>27</v>
      </c>
      <c r="E8360" s="17" t="s">
        <v>59</v>
      </c>
      <c r="F8360" s="17" t="s">
        <v>60</v>
      </c>
      <c r="G8360" s="17" t="s">
        <v>21</v>
      </c>
      <c r="H8360">
        <v>29</v>
      </c>
      <c r="I8360">
        <v>85</v>
      </c>
      <c r="J8360">
        <v>246.5</v>
      </c>
      <c r="K8360">
        <v>96.135000000000005</v>
      </c>
      <c r="L8360" s="17" t="s">
        <v>23</v>
      </c>
      <c r="M8360" s="21">
        <v>50819</v>
      </c>
      <c r="N8360">
        <v>2021</v>
      </c>
      <c r="O8360">
        <v>8</v>
      </c>
      <c r="P8360" s="17" t="s">
        <v>147</v>
      </c>
      <c r="Q8360" t="b" cm="1">
        <f t="array" ref="Q8360">IF(Table1__2[[#This Row],[Product]]="Men's",Male)</f>
        <v>0</v>
      </c>
      <c r="R8360" t="str">
        <f>IF(Table1__2[[#This Row],[Product]]="Men's Street Footwear","Male","Female")</f>
        <v>Female</v>
      </c>
    </row>
    <row r="8361" spans="1:18" x14ac:dyDescent="0.25">
      <c r="A8361" s="17" t="s">
        <v>26</v>
      </c>
      <c r="B8361">
        <v>1197831</v>
      </c>
      <c r="C8361" s="20">
        <v>44420</v>
      </c>
      <c r="D8361" s="17" t="s">
        <v>27</v>
      </c>
      <c r="E8361" s="17" t="s">
        <v>59</v>
      </c>
      <c r="F8361" s="17" t="s">
        <v>60</v>
      </c>
      <c r="G8361" s="17" t="s">
        <v>22</v>
      </c>
      <c r="H8361">
        <v>27</v>
      </c>
      <c r="I8361">
        <v>144</v>
      </c>
      <c r="J8361">
        <v>388.8</v>
      </c>
      <c r="K8361">
        <v>221.61600000000001</v>
      </c>
      <c r="L8361" s="17" t="s">
        <v>23</v>
      </c>
      <c r="M8361" s="21">
        <v>50820</v>
      </c>
      <c r="N8361">
        <v>2021</v>
      </c>
      <c r="O8361">
        <v>8</v>
      </c>
      <c r="P8361" s="17" t="s">
        <v>147</v>
      </c>
      <c r="Q8361" t="b" cm="1">
        <f t="array" ref="Q8361">IF(Table1__2[[#This Row],[Product]]="Men's",Male)</f>
        <v>0</v>
      </c>
      <c r="R8361" t="str">
        <f>IF(Table1__2[[#This Row],[Product]]="Men's Street Footwear","Male","Female")</f>
        <v>Female</v>
      </c>
    </row>
    <row r="8362" spans="1:18" x14ac:dyDescent="0.25">
      <c r="A8362" s="17" t="s">
        <v>26</v>
      </c>
      <c r="B8362">
        <v>1197831</v>
      </c>
      <c r="C8362" s="20">
        <v>44421</v>
      </c>
      <c r="D8362" s="17" t="s">
        <v>27</v>
      </c>
      <c r="E8362" s="17" t="s">
        <v>59</v>
      </c>
      <c r="F8362" s="17" t="s">
        <v>60</v>
      </c>
      <c r="G8362" s="17" t="s">
        <v>16</v>
      </c>
      <c r="H8362">
        <v>23</v>
      </c>
      <c r="I8362">
        <v>194</v>
      </c>
      <c r="J8362">
        <v>446.2</v>
      </c>
      <c r="K8362">
        <v>218.63800000000001</v>
      </c>
      <c r="L8362" s="17" t="s">
        <v>23</v>
      </c>
      <c r="M8362" s="21">
        <v>50821</v>
      </c>
      <c r="N8362">
        <v>2021</v>
      </c>
      <c r="O8362">
        <v>8</v>
      </c>
      <c r="P8362" s="17" t="s">
        <v>147</v>
      </c>
      <c r="Q8362" t="b" cm="1">
        <f t="array" ref="Q8362">IF(Table1__2[[#This Row],[Product]]="Men's",Male)</f>
        <v>0</v>
      </c>
      <c r="R8362" t="str">
        <f>IF(Table1__2[[#This Row],[Product]]="Men's Street Footwear","Male","Female")</f>
        <v>Male</v>
      </c>
    </row>
    <row r="8363" spans="1:18" x14ac:dyDescent="0.25">
      <c r="A8363" s="17" t="s">
        <v>26</v>
      </c>
      <c r="B8363">
        <v>1197831</v>
      </c>
      <c r="C8363" s="20">
        <v>44422</v>
      </c>
      <c r="D8363" s="17" t="s">
        <v>27</v>
      </c>
      <c r="E8363" s="17" t="s">
        <v>59</v>
      </c>
      <c r="F8363" s="17" t="s">
        <v>60</v>
      </c>
      <c r="G8363" s="17" t="s">
        <v>18</v>
      </c>
      <c r="H8363">
        <v>32</v>
      </c>
      <c r="I8363">
        <v>194</v>
      </c>
      <c r="J8363">
        <v>620.79999999999995</v>
      </c>
      <c r="K8363">
        <v>291.77600000000001</v>
      </c>
      <c r="L8363" s="17" t="s">
        <v>23</v>
      </c>
      <c r="M8363" s="21">
        <v>50822</v>
      </c>
      <c r="N8363">
        <v>2021</v>
      </c>
      <c r="O8363">
        <v>8</v>
      </c>
      <c r="P8363" s="17" t="s">
        <v>147</v>
      </c>
      <c r="Q8363" t="b" cm="1">
        <f t="array" ref="Q8363">IF(Table1__2[[#This Row],[Product]]="Men's",Male)</f>
        <v>0</v>
      </c>
      <c r="R8363" t="str">
        <f>IF(Table1__2[[#This Row],[Product]]="Men's Street Footwear","Male","Female")</f>
        <v>Female</v>
      </c>
    </row>
    <row r="8364" spans="1:18" x14ac:dyDescent="0.25">
      <c r="A8364" s="17" t="s">
        <v>26</v>
      </c>
      <c r="B8364">
        <v>1197831</v>
      </c>
      <c r="C8364" s="20">
        <v>44423</v>
      </c>
      <c r="D8364" s="17" t="s">
        <v>27</v>
      </c>
      <c r="E8364" s="17" t="s">
        <v>59</v>
      </c>
      <c r="F8364" s="17" t="s">
        <v>60</v>
      </c>
      <c r="G8364" s="17" t="s">
        <v>19</v>
      </c>
      <c r="H8364">
        <v>20</v>
      </c>
      <c r="I8364">
        <v>144</v>
      </c>
      <c r="J8364">
        <v>288</v>
      </c>
      <c r="K8364">
        <v>146.88</v>
      </c>
      <c r="L8364" s="17" t="s">
        <v>23</v>
      </c>
      <c r="M8364" s="21">
        <v>50823</v>
      </c>
      <c r="N8364">
        <v>2021</v>
      </c>
      <c r="O8364">
        <v>8</v>
      </c>
      <c r="P8364" s="17" t="s">
        <v>147</v>
      </c>
      <c r="Q8364" t="b" cm="1">
        <f t="array" ref="Q8364">IF(Table1__2[[#This Row],[Product]]="Men's",Male)</f>
        <v>0</v>
      </c>
      <c r="R8364" t="str">
        <f>IF(Table1__2[[#This Row],[Product]]="Men's Street Footwear","Male","Female")</f>
        <v>Female</v>
      </c>
    </row>
    <row r="8365" spans="1:18" x14ac:dyDescent="0.25">
      <c r="A8365" s="17" t="s">
        <v>26</v>
      </c>
      <c r="B8365">
        <v>1197831</v>
      </c>
      <c r="C8365" s="20">
        <v>44424</v>
      </c>
      <c r="D8365" s="17" t="s">
        <v>27</v>
      </c>
      <c r="E8365" s="17" t="s">
        <v>59</v>
      </c>
      <c r="F8365" s="17" t="s">
        <v>60</v>
      </c>
      <c r="G8365" s="17" t="s">
        <v>20</v>
      </c>
      <c r="H8365">
        <v>23</v>
      </c>
      <c r="I8365">
        <v>116</v>
      </c>
      <c r="J8365">
        <v>266.8</v>
      </c>
      <c r="K8365">
        <v>162.74799999999999</v>
      </c>
      <c r="L8365" s="17" t="s">
        <v>23</v>
      </c>
      <c r="M8365" s="21">
        <v>50824</v>
      </c>
      <c r="N8365">
        <v>2021</v>
      </c>
      <c r="O8365">
        <v>8</v>
      </c>
      <c r="P8365" s="17" t="s">
        <v>147</v>
      </c>
      <c r="Q8365" t="b" cm="1">
        <f t="array" ref="Q8365">IF(Table1__2[[#This Row],[Product]]="Men's",Male)</f>
        <v>0</v>
      </c>
      <c r="R8365" t="str">
        <f>IF(Table1__2[[#This Row],[Product]]="Men's Street Footwear","Male","Female")</f>
        <v>Female</v>
      </c>
    </row>
    <row r="8366" spans="1:18" x14ac:dyDescent="0.25">
      <c r="A8366" s="17" t="s">
        <v>26</v>
      </c>
      <c r="B8366">
        <v>1197831</v>
      </c>
      <c r="C8366" s="20">
        <v>44425</v>
      </c>
      <c r="D8366" s="17" t="s">
        <v>27</v>
      </c>
      <c r="E8366" s="17" t="s">
        <v>59</v>
      </c>
      <c r="F8366" s="17" t="s">
        <v>60</v>
      </c>
      <c r="G8366" s="17" t="s">
        <v>21</v>
      </c>
      <c r="H8366">
        <v>28</v>
      </c>
      <c r="I8366">
        <v>88</v>
      </c>
      <c r="J8366">
        <v>246.4</v>
      </c>
      <c r="K8366">
        <v>113.34399999999999</v>
      </c>
      <c r="L8366" s="17" t="s">
        <v>23</v>
      </c>
      <c r="M8366" s="21">
        <v>50825</v>
      </c>
      <c r="N8366">
        <v>2021</v>
      </c>
      <c r="O8366">
        <v>8</v>
      </c>
      <c r="P8366" s="17" t="s">
        <v>147</v>
      </c>
      <c r="Q8366" t="b" cm="1">
        <f t="array" ref="Q8366">IF(Table1__2[[#This Row],[Product]]="Men's",Male)</f>
        <v>0</v>
      </c>
      <c r="R8366" t="str">
        <f>IF(Table1__2[[#This Row],[Product]]="Men's Street Footwear","Male","Female")</f>
        <v>Female</v>
      </c>
    </row>
    <row r="8367" spans="1:18" x14ac:dyDescent="0.25">
      <c r="A8367" s="17" t="s">
        <v>26</v>
      </c>
      <c r="B8367">
        <v>1197831</v>
      </c>
      <c r="C8367" s="20">
        <v>44426</v>
      </c>
      <c r="D8367" s="17" t="s">
        <v>27</v>
      </c>
      <c r="E8367" s="17" t="s">
        <v>59</v>
      </c>
      <c r="F8367" s="17" t="s">
        <v>60</v>
      </c>
      <c r="G8367" s="17" t="s">
        <v>22</v>
      </c>
      <c r="H8367">
        <v>26</v>
      </c>
      <c r="I8367">
        <v>120</v>
      </c>
      <c r="J8367">
        <v>312</v>
      </c>
      <c r="K8367">
        <v>205.92</v>
      </c>
      <c r="L8367" s="17" t="s">
        <v>23</v>
      </c>
      <c r="M8367" s="21">
        <v>50826</v>
      </c>
      <c r="N8367">
        <v>2021</v>
      </c>
      <c r="O8367">
        <v>8</v>
      </c>
      <c r="P8367" s="17" t="s">
        <v>147</v>
      </c>
      <c r="Q8367" t="b" cm="1">
        <f t="array" ref="Q8367">IF(Table1__2[[#This Row],[Product]]="Men's",Male)</f>
        <v>0</v>
      </c>
      <c r="R8367" t="str">
        <f>IF(Table1__2[[#This Row],[Product]]="Men's Street Footwear","Male","Female")</f>
        <v>Female</v>
      </c>
    </row>
    <row r="8368" spans="1:18" x14ac:dyDescent="0.25">
      <c r="A8368" s="17" t="s">
        <v>26</v>
      </c>
      <c r="B8368">
        <v>1197831</v>
      </c>
      <c r="C8368" s="20">
        <v>44427</v>
      </c>
      <c r="D8368" s="17" t="s">
        <v>27</v>
      </c>
      <c r="E8368" s="17" t="s">
        <v>59</v>
      </c>
      <c r="F8368" s="17" t="s">
        <v>60</v>
      </c>
      <c r="G8368" s="17" t="s">
        <v>16</v>
      </c>
      <c r="H8368">
        <v>15</v>
      </c>
      <c r="I8368">
        <v>215</v>
      </c>
      <c r="J8368">
        <v>322.5</v>
      </c>
      <c r="K8368">
        <v>167.7</v>
      </c>
      <c r="L8368" s="17" t="s">
        <v>23</v>
      </c>
      <c r="M8368" s="21">
        <v>50827</v>
      </c>
      <c r="N8368">
        <v>2021</v>
      </c>
      <c r="O8368">
        <v>8</v>
      </c>
      <c r="P8368" s="17" t="s">
        <v>147</v>
      </c>
      <c r="Q8368" t="b" cm="1">
        <f t="array" ref="Q8368">IF(Table1__2[[#This Row],[Product]]="Men's",Male)</f>
        <v>0</v>
      </c>
      <c r="R8368" t="str">
        <f>IF(Table1__2[[#This Row],[Product]]="Men's Street Footwear","Male","Female")</f>
        <v>Male</v>
      </c>
    </row>
    <row r="8369" spans="1:18" x14ac:dyDescent="0.25">
      <c r="A8369" s="17" t="s">
        <v>26</v>
      </c>
      <c r="B8369">
        <v>1197831</v>
      </c>
      <c r="C8369" s="20">
        <v>44428</v>
      </c>
      <c r="D8369" s="17" t="s">
        <v>27</v>
      </c>
      <c r="E8369" s="17" t="s">
        <v>59</v>
      </c>
      <c r="F8369" s="17" t="s">
        <v>60</v>
      </c>
      <c r="G8369" s="17" t="s">
        <v>18</v>
      </c>
      <c r="H8369">
        <v>16</v>
      </c>
      <c r="I8369">
        <v>202</v>
      </c>
      <c r="J8369">
        <v>323.2</v>
      </c>
      <c r="K8369">
        <v>151.904</v>
      </c>
      <c r="L8369" s="17" t="s">
        <v>23</v>
      </c>
      <c r="M8369" s="21">
        <v>50828</v>
      </c>
      <c r="N8369">
        <v>2021</v>
      </c>
      <c r="O8369">
        <v>8</v>
      </c>
      <c r="P8369" s="17" t="s">
        <v>147</v>
      </c>
      <c r="Q8369" t="b" cm="1">
        <f t="array" ref="Q8369">IF(Table1__2[[#This Row],[Product]]="Men's",Male)</f>
        <v>0</v>
      </c>
      <c r="R8369" t="str">
        <f>IF(Table1__2[[#This Row],[Product]]="Men's Street Footwear","Male","Female")</f>
        <v>Female</v>
      </c>
    </row>
    <row r="8370" spans="1:18" x14ac:dyDescent="0.25">
      <c r="A8370" s="17" t="s">
        <v>26</v>
      </c>
      <c r="B8370">
        <v>1197831</v>
      </c>
      <c r="C8370" s="20">
        <v>44429</v>
      </c>
      <c r="D8370" s="17" t="s">
        <v>27</v>
      </c>
      <c r="E8370" s="17" t="s">
        <v>59</v>
      </c>
      <c r="F8370" s="17" t="s">
        <v>60</v>
      </c>
      <c r="G8370" s="17" t="s">
        <v>19</v>
      </c>
      <c r="H8370">
        <v>11</v>
      </c>
      <c r="I8370">
        <v>152</v>
      </c>
      <c r="J8370">
        <v>167.2</v>
      </c>
      <c r="K8370">
        <v>78.584000000000003</v>
      </c>
      <c r="L8370" s="17" t="s">
        <v>23</v>
      </c>
      <c r="M8370" s="21">
        <v>50829</v>
      </c>
      <c r="N8370">
        <v>2021</v>
      </c>
      <c r="O8370">
        <v>8</v>
      </c>
      <c r="P8370" s="17" t="s">
        <v>147</v>
      </c>
      <c r="Q8370" t="b" cm="1">
        <f t="array" ref="Q8370">IF(Table1__2[[#This Row],[Product]]="Men's",Male)</f>
        <v>0</v>
      </c>
      <c r="R8370" t="str">
        <f>IF(Table1__2[[#This Row],[Product]]="Men's Street Footwear","Male","Female")</f>
        <v>Female</v>
      </c>
    </row>
    <row r="8371" spans="1:18" x14ac:dyDescent="0.25">
      <c r="A8371" s="17" t="s">
        <v>26</v>
      </c>
      <c r="B8371">
        <v>1197831</v>
      </c>
      <c r="C8371" s="20">
        <v>44430</v>
      </c>
      <c r="D8371" s="17" t="s">
        <v>27</v>
      </c>
      <c r="E8371" s="17" t="s">
        <v>59</v>
      </c>
      <c r="F8371" s="17" t="s">
        <v>60</v>
      </c>
      <c r="G8371" s="17" t="s">
        <v>20</v>
      </c>
      <c r="H8371">
        <v>15</v>
      </c>
      <c r="I8371">
        <v>116</v>
      </c>
      <c r="J8371">
        <v>174</v>
      </c>
      <c r="K8371">
        <v>104.4</v>
      </c>
      <c r="L8371" s="17" t="s">
        <v>23</v>
      </c>
      <c r="M8371" s="21">
        <v>50830</v>
      </c>
      <c r="N8371">
        <v>2021</v>
      </c>
      <c r="O8371">
        <v>8</v>
      </c>
      <c r="P8371" s="17" t="s">
        <v>147</v>
      </c>
      <c r="Q8371" t="b" cm="1">
        <f t="array" ref="Q8371">IF(Table1__2[[#This Row],[Product]]="Men's",Male)</f>
        <v>0</v>
      </c>
      <c r="R8371" t="str">
        <f>IF(Table1__2[[#This Row],[Product]]="Men's Street Footwear","Male","Female")</f>
        <v>Female</v>
      </c>
    </row>
    <row r="8372" spans="1:18" x14ac:dyDescent="0.25">
      <c r="A8372" s="17" t="s">
        <v>26</v>
      </c>
      <c r="B8372">
        <v>1197831</v>
      </c>
      <c r="C8372" s="20">
        <v>44431</v>
      </c>
      <c r="D8372" s="17" t="s">
        <v>27</v>
      </c>
      <c r="E8372" s="17" t="s">
        <v>59</v>
      </c>
      <c r="F8372" s="17" t="s">
        <v>60</v>
      </c>
      <c r="G8372" s="17" t="s">
        <v>21</v>
      </c>
      <c r="H8372">
        <v>19</v>
      </c>
      <c r="I8372">
        <v>88</v>
      </c>
      <c r="J8372">
        <v>167.2</v>
      </c>
      <c r="K8372">
        <v>70.224000000000004</v>
      </c>
      <c r="L8372" s="17" t="s">
        <v>23</v>
      </c>
      <c r="M8372" s="21">
        <v>50831</v>
      </c>
      <c r="N8372">
        <v>2021</v>
      </c>
      <c r="O8372">
        <v>8</v>
      </c>
      <c r="P8372" s="17" t="s">
        <v>147</v>
      </c>
      <c r="Q8372" t="b" cm="1">
        <f t="array" ref="Q8372">IF(Table1__2[[#This Row],[Product]]="Men's",Male)</f>
        <v>0</v>
      </c>
      <c r="R8372" t="str">
        <f>IF(Table1__2[[#This Row],[Product]]="Men's Street Footwear","Male","Female")</f>
        <v>Female</v>
      </c>
    </row>
    <row r="8373" spans="1:18" x14ac:dyDescent="0.25">
      <c r="A8373" s="17" t="s">
        <v>26</v>
      </c>
      <c r="B8373">
        <v>1197831</v>
      </c>
      <c r="C8373" s="20">
        <v>44432</v>
      </c>
      <c r="D8373" s="17" t="s">
        <v>27</v>
      </c>
      <c r="E8373" s="17" t="s">
        <v>59</v>
      </c>
      <c r="F8373" s="17" t="s">
        <v>60</v>
      </c>
      <c r="G8373" s="17" t="s">
        <v>22</v>
      </c>
      <c r="H8373">
        <v>14</v>
      </c>
      <c r="I8373">
        <v>165</v>
      </c>
      <c r="J8373">
        <v>231</v>
      </c>
      <c r="K8373">
        <v>154.77000000000001</v>
      </c>
      <c r="L8373" s="17" t="s">
        <v>23</v>
      </c>
      <c r="M8373" s="21">
        <v>50832</v>
      </c>
      <c r="N8373">
        <v>2021</v>
      </c>
      <c r="O8373">
        <v>8</v>
      </c>
      <c r="P8373" s="17" t="s">
        <v>147</v>
      </c>
      <c r="Q8373" t="b" cm="1">
        <f t="array" ref="Q8373">IF(Table1__2[[#This Row],[Product]]="Men's",Male)</f>
        <v>0</v>
      </c>
      <c r="R8373" t="str">
        <f>IF(Table1__2[[#This Row],[Product]]="Men's Street Footwear","Male","Female")</f>
        <v>Female</v>
      </c>
    </row>
    <row r="8374" spans="1:18" x14ac:dyDescent="0.25">
      <c r="A8374" s="17" t="s">
        <v>26</v>
      </c>
      <c r="B8374">
        <v>1197831</v>
      </c>
      <c r="C8374" s="20">
        <v>44433</v>
      </c>
      <c r="D8374" s="17" t="s">
        <v>27</v>
      </c>
      <c r="E8374" s="17" t="s">
        <v>59</v>
      </c>
      <c r="F8374" s="17" t="s">
        <v>60</v>
      </c>
      <c r="G8374" s="17" t="s">
        <v>16</v>
      </c>
      <c r="H8374">
        <v>7</v>
      </c>
      <c r="I8374">
        <v>224</v>
      </c>
      <c r="J8374">
        <v>156.80000000000001</v>
      </c>
      <c r="K8374">
        <v>73.695999999999998</v>
      </c>
      <c r="L8374" s="17" t="s">
        <v>23</v>
      </c>
      <c r="M8374" s="21">
        <v>50833</v>
      </c>
      <c r="N8374">
        <v>2021</v>
      </c>
      <c r="O8374">
        <v>8</v>
      </c>
      <c r="P8374" s="17" t="s">
        <v>147</v>
      </c>
      <c r="Q8374" t="b" cm="1">
        <f t="array" ref="Q8374">IF(Table1__2[[#This Row],[Product]]="Men's",Male)</f>
        <v>0</v>
      </c>
      <c r="R8374" t="str">
        <f>IF(Table1__2[[#This Row],[Product]]="Men's Street Footwear","Male","Female")</f>
        <v>Male</v>
      </c>
    </row>
    <row r="8375" spans="1:18" x14ac:dyDescent="0.25">
      <c r="A8375" s="17" t="s">
        <v>26</v>
      </c>
      <c r="B8375">
        <v>1197831</v>
      </c>
      <c r="C8375" s="20">
        <v>44434</v>
      </c>
      <c r="D8375" s="17" t="s">
        <v>27</v>
      </c>
      <c r="E8375" s="17" t="s">
        <v>59</v>
      </c>
      <c r="F8375" s="17" t="s">
        <v>60</v>
      </c>
      <c r="G8375" s="17" t="s">
        <v>18</v>
      </c>
      <c r="H8375">
        <v>16</v>
      </c>
      <c r="I8375">
        <v>218</v>
      </c>
      <c r="J8375">
        <v>348.8</v>
      </c>
      <c r="K8375">
        <v>170.91200000000001</v>
      </c>
      <c r="L8375" s="17" t="s">
        <v>23</v>
      </c>
      <c r="M8375" s="21">
        <v>50834</v>
      </c>
      <c r="N8375">
        <v>2021</v>
      </c>
      <c r="O8375">
        <v>8</v>
      </c>
      <c r="P8375" s="17" t="s">
        <v>147</v>
      </c>
      <c r="Q8375" t="b" cm="1">
        <f t="array" ref="Q8375">IF(Table1__2[[#This Row],[Product]]="Men's",Male)</f>
        <v>0</v>
      </c>
      <c r="R8375" t="str">
        <f>IF(Table1__2[[#This Row],[Product]]="Men's Street Footwear","Male","Female")</f>
        <v>Female</v>
      </c>
    </row>
    <row r="8376" spans="1:18" x14ac:dyDescent="0.25">
      <c r="A8376" s="17" t="s">
        <v>26</v>
      </c>
      <c r="B8376">
        <v>1197831</v>
      </c>
      <c r="C8376" s="20">
        <v>44435</v>
      </c>
      <c r="D8376" s="17" t="s">
        <v>27</v>
      </c>
      <c r="E8376" s="17" t="s">
        <v>59</v>
      </c>
      <c r="F8376" s="17" t="s">
        <v>60</v>
      </c>
      <c r="G8376" s="17" t="s">
        <v>19</v>
      </c>
      <c r="H8376">
        <v>11</v>
      </c>
      <c r="I8376">
        <v>190</v>
      </c>
      <c r="J8376">
        <v>209</v>
      </c>
      <c r="K8376">
        <v>108.68</v>
      </c>
      <c r="L8376" s="17" t="s">
        <v>23</v>
      </c>
      <c r="M8376" s="21">
        <v>50835</v>
      </c>
      <c r="N8376">
        <v>2021</v>
      </c>
      <c r="O8376">
        <v>8</v>
      </c>
      <c r="P8376" s="17" t="s">
        <v>147</v>
      </c>
      <c r="Q8376" t="b" cm="1">
        <f t="array" ref="Q8376">IF(Table1__2[[#This Row],[Product]]="Men's",Male)</f>
        <v>0</v>
      </c>
      <c r="R8376" t="str">
        <f>IF(Table1__2[[#This Row],[Product]]="Men's Street Footwear","Male","Female")</f>
        <v>Female</v>
      </c>
    </row>
    <row r="8377" spans="1:18" x14ac:dyDescent="0.25">
      <c r="A8377" s="17" t="s">
        <v>26</v>
      </c>
      <c r="B8377">
        <v>1197831</v>
      </c>
      <c r="C8377" s="20">
        <v>44436</v>
      </c>
      <c r="D8377" s="17" t="s">
        <v>27</v>
      </c>
      <c r="E8377" s="17" t="s">
        <v>59</v>
      </c>
      <c r="F8377" s="17" t="s">
        <v>60</v>
      </c>
      <c r="G8377" s="17" t="s">
        <v>20</v>
      </c>
      <c r="H8377">
        <v>26</v>
      </c>
      <c r="I8377">
        <v>165</v>
      </c>
      <c r="J8377">
        <v>429</v>
      </c>
      <c r="K8377">
        <v>261.69</v>
      </c>
      <c r="L8377" s="17" t="s">
        <v>23</v>
      </c>
      <c r="M8377" s="21">
        <v>50836</v>
      </c>
      <c r="N8377">
        <v>2021</v>
      </c>
      <c r="O8377">
        <v>8</v>
      </c>
      <c r="P8377" s="17" t="s">
        <v>147</v>
      </c>
      <c r="Q8377" t="b" cm="1">
        <f t="array" ref="Q8377">IF(Table1__2[[#This Row],[Product]]="Men's",Male)</f>
        <v>0</v>
      </c>
      <c r="R8377" t="str">
        <f>IF(Table1__2[[#This Row],[Product]]="Men's Street Footwear","Male","Female")</f>
        <v>Female</v>
      </c>
    </row>
    <row r="8378" spans="1:18" x14ac:dyDescent="0.25">
      <c r="A8378" s="17" t="s">
        <v>26</v>
      </c>
      <c r="B8378">
        <v>1197831</v>
      </c>
      <c r="C8378" s="20">
        <v>44437</v>
      </c>
      <c r="D8378" s="17" t="s">
        <v>27</v>
      </c>
      <c r="E8378" s="17" t="s">
        <v>59</v>
      </c>
      <c r="F8378" s="17" t="s">
        <v>60</v>
      </c>
      <c r="G8378" s="17" t="s">
        <v>21</v>
      </c>
      <c r="H8378">
        <v>39</v>
      </c>
      <c r="I8378">
        <v>132</v>
      </c>
      <c r="J8378">
        <v>514.79999999999995</v>
      </c>
      <c r="K8378">
        <v>216.21600000000001</v>
      </c>
      <c r="L8378" s="17" t="s">
        <v>23</v>
      </c>
      <c r="M8378" s="21">
        <v>50837</v>
      </c>
      <c r="N8378">
        <v>2021</v>
      </c>
      <c r="O8378">
        <v>8</v>
      </c>
      <c r="P8378" s="17" t="s">
        <v>147</v>
      </c>
      <c r="Q8378" t="b" cm="1">
        <f t="array" ref="Q8378">IF(Table1__2[[#This Row],[Product]]="Men's",Male)</f>
        <v>0</v>
      </c>
      <c r="R8378" t="str">
        <f>IF(Table1__2[[#This Row],[Product]]="Men's Street Footwear","Male","Female")</f>
        <v>Female</v>
      </c>
    </row>
    <row r="8379" spans="1:18" x14ac:dyDescent="0.25">
      <c r="A8379" s="17" t="s">
        <v>26</v>
      </c>
      <c r="B8379">
        <v>1197831</v>
      </c>
      <c r="C8379" s="20">
        <v>44438</v>
      </c>
      <c r="D8379" s="17" t="s">
        <v>27</v>
      </c>
      <c r="E8379" s="17" t="s">
        <v>59</v>
      </c>
      <c r="F8379" s="17" t="s">
        <v>60</v>
      </c>
      <c r="G8379" s="17" t="s">
        <v>22</v>
      </c>
      <c r="H8379">
        <v>36</v>
      </c>
      <c r="I8379">
        <v>263</v>
      </c>
      <c r="J8379">
        <v>946.8</v>
      </c>
      <c r="K8379">
        <v>624.88800000000003</v>
      </c>
      <c r="L8379" s="17" t="s">
        <v>23</v>
      </c>
      <c r="M8379" s="21">
        <v>50838</v>
      </c>
      <c r="N8379">
        <v>2021</v>
      </c>
      <c r="O8379">
        <v>8</v>
      </c>
      <c r="P8379" s="17" t="s">
        <v>147</v>
      </c>
      <c r="Q8379" t="b" cm="1">
        <f t="array" ref="Q8379">IF(Table1__2[[#This Row],[Product]]="Men's",Male)</f>
        <v>0</v>
      </c>
      <c r="R8379" t="str">
        <f>IF(Table1__2[[#This Row],[Product]]="Men's Street Footwear","Male","Female")</f>
        <v>Female</v>
      </c>
    </row>
    <row r="8380" spans="1:18" x14ac:dyDescent="0.25">
      <c r="A8380" s="17" t="s">
        <v>26</v>
      </c>
      <c r="B8380">
        <v>1197831</v>
      </c>
      <c r="C8380" s="20">
        <v>44439</v>
      </c>
      <c r="D8380" s="17" t="s">
        <v>27</v>
      </c>
      <c r="E8380" s="17" t="s">
        <v>59</v>
      </c>
      <c r="F8380" s="17" t="s">
        <v>60</v>
      </c>
      <c r="G8380" s="17" t="s">
        <v>16</v>
      </c>
      <c r="H8380">
        <v>30</v>
      </c>
      <c r="I8380">
        <v>225</v>
      </c>
      <c r="J8380">
        <v>675</v>
      </c>
      <c r="K8380">
        <v>324</v>
      </c>
      <c r="L8380" s="17" t="s">
        <v>23</v>
      </c>
      <c r="M8380" s="21">
        <v>50839</v>
      </c>
      <c r="N8380">
        <v>2021</v>
      </c>
      <c r="O8380">
        <v>8</v>
      </c>
      <c r="P8380" s="17" t="s">
        <v>147</v>
      </c>
      <c r="Q8380" t="b" cm="1">
        <f t="array" ref="Q8380">IF(Table1__2[[#This Row],[Product]]="Men's",Male)</f>
        <v>0</v>
      </c>
      <c r="R8380" t="str">
        <f>IF(Table1__2[[#This Row],[Product]]="Men's Street Footwear","Male","Female")</f>
        <v>Male</v>
      </c>
    </row>
    <row r="8381" spans="1:18" x14ac:dyDescent="0.25">
      <c r="A8381" s="17" t="s">
        <v>26</v>
      </c>
      <c r="B8381">
        <v>1197831</v>
      </c>
      <c r="C8381" s="20">
        <v>44440</v>
      </c>
      <c r="D8381" s="17" t="s">
        <v>27</v>
      </c>
      <c r="E8381" s="17" t="s">
        <v>59</v>
      </c>
      <c r="F8381" s="17" t="s">
        <v>60</v>
      </c>
      <c r="G8381" s="17" t="s">
        <v>18</v>
      </c>
      <c r="H8381">
        <v>35</v>
      </c>
      <c r="I8381">
        <v>233</v>
      </c>
      <c r="J8381">
        <v>815.5</v>
      </c>
      <c r="K8381">
        <v>383.28500000000003</v>
      </c>
      <c r="L8381" s="17" t="s">
        <v>23</v>
      </c>
      <c r="M8381" s="21">
        <v>50840</v>
      </c>
      <c r="N8381">
        <v>2021</v>
      </c>
      <c r="O8381">
        <v>9</v>
      </c>
      <c r="P8381" s="17" t="s">
        <v>148</v>
      </c>
      <c r="Q8381" t="b" cm="1">
        <f t="array" ref="Q8381">IF(Table1__2[[#This Row],[Product]]="Men's",Male)</f>
        <v>0</v>
      </c>
      <c r="R8381" t="str">
        <f>IF(Table1__2[[#This Row],[Product]]="Men's Street Footwear","Male","Female")</f>
        <v>Female</v>
      </c>
    </row>
    <row r="8382" spans="1:18" x14ac:dyDescent="0.25">
      <c r="A8382" s="17" t="s">
        <v>26</v>
      </c>
      <c r="B8382">
        <v>1197831</v>
      </c>
      <c r="C8382" s="20">
        <v>44441</v>
      </c>
      <c r="D8382" s="17" t="s">
        <v>27</v>
      </c>
      <c r="E8382" s="17" t="s">
        <v>59</v>
      </c>
      <c r="F8382" s="17" t="s">
        <v>60</v>
      </c>
      <c r="G8382" s="17" t="s">
        <v>19</v>
      </c>
      <c r="H8382">
        <v>35</v>
      </c>
      <c r="I8382">
        <v>228</v>
      </c>
      <c r="J8382">
        <v>798</v>
      </c>
      <c r="K8382">
        <v>406.98</v>
      </c>
      <c r="L8382" s="17" t="s">
        <v>23</v>
      </c>
      <c r="M8382" s="21">
        <v>50841</v>
      </c>
      <c r="N8382">
        <v>2021</v>
      </c>
      <c r="O8382">
        <v>9</v>
      </c>
      <c r="P8382" s="17" t="s">
        <v>148</v>
      </c>
      <c r="Q8382" t="b" cm="1">
        <f t="array" ref="Q8382">IF(Table1__2[[#This Row],[Product]]="Men's",Male)</f>
        <v>0</v>
      </c>
      <c r="R8382" t="str">
        <f>IF(Table1__2[[#This Row],[Product]]="Men's Street Footwear","Male","Female")</f>
        <v>Female</v>
      </c>
    </row>
    <row r="8383" spans="1:18" x14ac:dyDescent="0.25">
      <c r="A8383" s="17" t="s">
        <v>26</v>
      </c>
      <c r="B8383">
        <v>1197831</v>
      </c>
      <c r="C8383" s="20">
        <v>44442</v>
      </c>
      <c r="D8383" s="17" t="s">
        <v>27</v>
      </c>
      <c r="E8383" s="17" t="s">
        <v>59</v>
      </c>
      <c r="F8383" s="17" t="s">
        <v>60</v>
      </c>
      <c r="G8383" s="17" t="s">
        <v>20</v>
      </c>
      <c r="H8383">
        <v>31</v>
      </c>
      <c r="I8383">
        <v>210</v>
      </c>
      <c r="J8383">
        <v>651</v>
      </c>
      <c r="K8383">
        <v>390.6</v>
      </c>
      <c r="L8383" s="17" t="s">
        <v>23</v>
      </c>
      <c r="M8383" s="21">
        <v>50842</v>
      </c>
      <c r="N8383">
        <v>2021</v>
      </c>
      <c r="O8383">
        <v>9</v>
      </c>
      <c r="P8383" s="17" t="s">
        <v>148</v>
      </c>
      <c r="Q8383" t="b" cm="1">
        <f t="array" ref="Q8383">IF(Table1__2[[#This Row],[Product]]="Men's",Male)</f>
        <v>0</v>
      </c>
      <c r="R8383" t="str">
        <f>IF(Table1__2[[#This Row],[Product]]="Men's Street Footwear","Male","Female")</f>
        <v>Female</v>
      </c>
    </row>
    <row r="8384" spans="1:18" x14ac:dyDescent="0.25">
      <c r="A8384" s="17" t="s">
        <v>26</v>
      </c>
      <c r="B8384">
        <v>1197831</v>
      </c>
      <c r="C8384" s="20">
        <v>44443</v>
      </c>
      <c r="D8384" s="17" t="s">
        <v>27</v>
      </c>
      <c r="E8384" s="17" t="s">
        <v>59</v>
      </c>
      <c r="F8384" s="17" t="s">
        <v>60</v>
      </c>
      <c r="G8384" s="17" t="s">
        <v>21</v>
      </c>
      <c r="H8384">
        <v>38</v>
      </c>
      <c r="I8384">
        <v>165</v>
      </c>
      <c r="J8384">
        <v>627</v>
      </c>
      <c r="K8384">
        <v>294.69</v>
      </c>
      <c r="L8384" s="17" t="s">
        <v>23</v>
      </c>
      <c r="M8384" s="21">
        <v>50843</v>
      </c>
      <c r="N8384">
        <v>2021</v>
      </c>
      <c r="O8384">
        <v>9</v>
      </c>
      <c r="P8384" s="17" t="s">
        <v>148</v>
      </c>
      <c r="Q8384" t="b" cm="1">
        <f t="array" ref="Q8384">IF(Table1__2[[#This Row],[Product]]="Men's",Male)</f>
        <v>0</v>
      </c>
      <c r="R8384" t="str">
        <f>IF(Table1__2[[#This Row],[Product]]="Men's Street Footwear","Male","Female")</f>
        <v>Female</v>
      </c>
    </row>
    <row r="8385" spans="1:18" x14ac:dyDescent="0.25">
      <c r="A8385" s="17" t="s">
        <v>26</v>
      </c>
      <c r="B8385">
        <v>1197831</v>
      </c>
      <c r="C8385" s="20">
        <v>44444</v>
      </c>
      <c r="D8385" s="17" t="s">
        <v>27</v>
      </c>
      <c r="E8385" s="17" t="s">
        <v>59</v>
      </c>
      <c r="F8385" s="17" t="s">
        <v>60</v>
      </c>
      <c r="G8385" s="17" t="s">
        <v>22</v>
      </c>
      <c r="H8385">
        <v>36</v>
      </c>
      <c r="I8385">
        <v>280</v>
      </c>
      <c r="J8385">
        <v>1008</v>
      </c>
      <c r="K8385">
        <v>645.12</v>
      </c>
      <c r="L8385" s="17" t="s">
        <v>23</v>
      </c>
      <c r="M8385" s="21">
        <v>50844</v>
      </c>
      <c r="N8385">
        <v>2021</v>
      </c>
      <c r="O8385">
        <v>9</v>
      </c>
      <c r="P8385" s="17" t="s">
        <v>148</v>
      </c>
      <c r="Q8385" t="b" cm="1">
        <f t="array" ref="Q8385">IF(Table1__2[[#This Row],[Product]]="Men's",Male)</f>
        <v>0</v>
      </c>
      <c r="R8385" t="str">
        <f>IF(Table1__2[[#This Row],[Product]]="Men's Street Footwear","Male","Female")</f>
        <v>Female</v>
      </c>
    </row>
    <row r="8386" spans="1:18" x14ac:dyDescent="0.25">
      <c r="A8386" s="17" t="s">
        <v>26</v>
      </c>
      <c r="B8386">
        <v>1197831</v>
      </c>
      <c r="C8386" s="20">
        <v>44445</v>
      </c>
      <c r="D8386" s="17" t="s">
        <v>27</v>
      </c>
      <c r="E8386" s="17" t="s">
        <v>59</v>
      </c>
      <c r="F8386" s="17" t="s">
        <v>60</v>
      </c>
      <c r="G8386" s="17" t="s">
        <v>16</v>
      </c>
      <c r="H8386">
        <v>31</v>
      </c>
      <c r="I8386">
        <v>256</v>
      </c>
      <c r="J8386">
        <v>793.6</v>
      </c>
      <c r="K8386">
        <v>420.608</v>
      </c>
      <c r="L8386" s="17" t="s">
        <v>23</v>
      </c>
      <c r="M8386" s="21">
        <v>50845</v>
      </c>
      <c r="N8386">
        <v>2021</v>
      </c>
      <c r="O8386">
        <v>9</v>
      </c>
      <c r="P8386" s="17" t="s">
        <v>148</v>
      </c>
      <c r="Q8386" t="b" cm="1">
        <f t="array" ref="Q8386">IF(Table1__2[[#This Row],[Product]]="Men's",Male)</f>
        <v>0</v>
      </c>
      <c r="R8386" t="str">
        <f>IF(Table1__2[[#This Row],[Product]]="Men's Street Footwear","Male","Female")</f>
        <v>Male</v>
      </c>
    </row>
    <row r="8387" spans="1:18" x14ac:dyDescent="0.25">
      <c r="A8387" s="17" t="s">
        <v>26</v>
      </c>
      <c r="B8387">
        <v>1197831</v>
      </c>
      <c r="C8387" s="20">
        <v>44446</v>
      </c>
      <c r="D8387" s="17" t="s">
        <v>27</v>
      </c>
      <c r="E8387" s="17" t="s">
        <v>59</v>
      </c>
      <c r="F8387" s="17" t="s">
        <v>60</v>
      </c>
      <c r="G8387" s="17" t="s">
        <v>18</v>
      </c>
      <c r="H8387">
        <v>37</v>
      </c>
      <c r="I8387">
        <v>264</v>
      </c>
      <c r="J8387">
        <v>976.8</v>
      </c>
      <c r="K8387">
        <v>537.24</v>
      </c>
      <c r="L8387" s="17" t="s">
        <v>23</v>
      </c>
      <c r="M8387" s="21">
        <v>50846</v>
      </c>
      <c r="N8387">
        <v>2021</v>
      </c>
      <c r="O8387">
        <v>9</v>
      </c>
      <c r="P8387" s="17" t="s">
        <v>148</v>
      </c>
      <c r="Q8387" t="b" cm="1">
        <f t="array" ref="Q8387">IF(Table1__2[[#This Row],[Product]]="Men's",Male)</f>
        <v>0</v>
      </c>
      <c r="R8387" t="str">
        <f>IF(Table1__2[[#This Row],[Product]]="Men's Street Footwear","Male","Female")</f>
        <v>Female</v>
      </c>
    </row>
    <row r="8388" spans="1:18" x14ac:dyDescent="0.25">
      <c r="A8388" s="17" t="s">
        <v>26</v>
      </c>
      <c r="B8388">
        <v>1197831</v>
      </c>
      <c r="C8388" s="20">
        <v>44447</v>
      </c>
      <c r="D8388" s="17" t="s">
        <v>27</v>
      </c>
      <c r="E8388" s="17" t="s">
        <v>59</v>
      </c>
      <c r="F8388" s="17" t="s">
        <v>60</v>
      </c>
      <c r="G8388" s="17" t="s">
        <v>19</v>
      </c>
      <c r="H8388">
        <v>31</v>
      </c>
      <c r="I8388">
        <v>322</v>
      </c>
      <c r="J8388">
        <v>998.2</v>
      </c>
      <c r="K8388">
        <v>558.99199999999996</v>
      </c>
      <c r="L8388" s="17" t="s">
        <v>23</v>
      </c>
      <c r="M8388" s="21">
        <v>50847</v>
      </c>
      <c r="N8388">
        <v>2021</v>
      </c>
      <c r="O8388">
        <v>9</v>
      </c>
      <c r="P8388" s="17" t="s">
        <v>148</v>
      </c>
      <c r="Q8388" t="b" cm="1">
        <f t="array" ref="Q8388">IF(Table1__2[[#This Row],[Product]]="Men's",Male)</f>
        <v>0</v>
      </c>
      <c r="R8388" t="str">
        <f>IF(Table1__2[[#This Row],[Product]]="Men's Street Footwear","Male","Female")</f>
        <v>Female</v>
      </c>
    </row>
    <row r="8389" spans="1:18" x14ac:dyDescent="0.25">
      <c r="A8389" s="17" t="s">
        <v>26</v>
      </c>
      <c r="B8389">
        <v>1197831</v>
      </c>
      <c r="C8389" s="20">
        <v>44448</v>
      </c>
      <c r="D8389" s="17" t="s">
        <v>27</v>
      </c>
      <c r="E8389" s="17" t="s">
        <v>59</v>
      </c>
      <c r="F8389" s="17" t="s">
        <v>60</v>
      </c>
      <c r="G8389" s="17" t="s">
        <v>20</v>
      </c>
      <c r="H8389">
        <v>36</v>
      </c>
      <c r="I8389">
        <v>196</v>
      </c>
      <c r="J8389">
        <v>705.6</v>
      </c>
      <c r="K8389">
        <v>472.75200000000001</v>
      </c>
      <c r="L8389" s="17" t="s">
        <v>23</v>
      </c>
      <c r="M8389" s="21">
        <v>50848</v>
      </c>
      <c r="N8389">
        <v>2021</v>
      </c>
      <c r="O8389">
        <v>9</v>
      </c>
      <c r="P8389" s="17" t="s">
        <v>148</v>
      </c>
      <c r="Q8389" t="b" cm="1">
        <f t="array" ref="Q8389">IF(Table1__2[[#This Row],[Product]]="Men's",Male)</f>
        <v>0</v>
      </c>
      <c r="R8389" t="str">
        <f>IF(Table1__2[[#This Row],[Product]]="Men's Street Footwear","Male","Female")</f>
        <v>Female</v>
      </c>
    </row>
    <row r="8390" spans="1:18" x14ac:dyDescent="0.25">
      <c r="A8390" s="17" t="s">
        <v>26</v>
      </c>
      <c r="B8390">
        <v>1197831</v>
      </c>
      <c r="C8390" s="20">
        <v>44449</v>
      </c>
      <c r="D8390" s="17" t="s">
        <v>27</v>
      </c>
      <c r="E8390" s="17" t="s">
        <v>59</v>
      </c>
      <c r="F8390" s="17" t="s">
        <v>60</v>
      </c>
      <c r="G8390" s="17" t="s">
        <v>21</v>
      </c>
      <c r="H8390">
        <v>35</v>
      </c>
      <c r="I8390">
        <v>179</v>
      </c>
      <c r="J8390">
        <v>626.5</v>
      </c>
      <c r="K8390">
        <v>325.77999999999997</v>
      </c>
      <c r="L8390" s="17" t="s">
        <v>23</v>
      </c>
      <c r="M8390" s="21">
        <v>50849</v>
      </c>
      <c r="N8390">
        <v>2021</v>
      </c>
      <c r="O8390">
        <v>9</v>
      </c>
      <c r="P8390" s="17" t="s">
        <v>148</v>
      </c>
      <c r="Q8390" t="b" cm="1">
        <f t="array" ref="Q8390">IF(Table1__2[[#This Row],[Product]]="Men's",Male)</f>
        <v>0</v>
      </c>
      <c r="R8390" t="str">
        <f>IF(Table1__2[[#This Row],[Product]]="Men's Street Footwear","Male","Female")</f>
        <v>Female</v>
      </c>
    </row>
    <row r="8391" spans="1:18" x14ac:dyDescent="0.25">
      <c r="A8391" s="17" t="s">
        <v>26</v>
      </c>
      <c r="B8391">
        <v>1197831</v>
      </c>
      <c r="C8391" s="20">
        <v>44450</v>
      </c>
      <c r="D8391" s="17" t="s">
        <v>27</v>
      </c>
      <c r="E8391" s="17" t="s">
        <v>59</v>
      </c>
      <c r="F8391" s="17" t="s">
        <v>60</v>
      </c>
      <c r="G8391" s="17" t="s">
        <v>22</v>
      </c>
      <c r="H8391">
        <v>47</v>
      </c>
      <c r="I8391">
        <v>280</v>
      </c>
      <c r="J8391">
        <v>1316</v>
      </c>
      <c r="K8391">
        <v>921.2</v>
      </c>
      <c r="L8391" s="17" t="s">
        <v>23</v>
      </c>
      <c r="M8391" s="21">
        <v>50850</v>
      </c>
      <c r="N8391">
        <v>2021</v>
      </c>
      <c r="O8391">
        <v>9</v>
      </c>
      <c r="P8391" s="17" t="s">
        <v>148</v>
      </c>
      <c r="Q8391" t="b" cm="1">
        <f t="array" ref="Q8391">IF(Table1__2[[#This Row],[Product]]="Men's",Male)</f>
        <v>0</v>
      </c>
      <c r="R8391" t="str">
        <f>IF(Table1__2[[#This Row],[Product]]="Men's Street Footwear","Male","Female")</f>
        <v>Female</v>
      </c>
    </row>
    <row r="8392" spans="1:18" x14ac:dyDescent="0.25">
      <c r="A8392" s="17" t="s">
        <v>26</v>
      </c>
      <c r="B8392">
        <v>1197831</v>
      </c>
      <c r="C8392" s="20">
        <v>44451</v>
      </c>
      <c r="D8392" s="17" t="s">
        <v>27</v>
      </c>
      <c r="E8392" s="17" t="s">
        <v>59</v>
      </c>
      <c r="F8392" s="17" t="s">
        <v>60</v>
      </c>
      <c r="G8392" s="17" t="s">
        <v>16</v>
      </c>
      <c r="H8392">
        <v>27</v>
      </c>
      <c r="I8392">
        <v>233</v>
      </c>
      <c r="J8392">
        <v>629.1</v>
      </c>
      <c r="K8392">
        <v>346.005</v>
      </c>
      <c r="L8392" s="17" t="s">
        <v>23</v>
      </c>
      <c r="M8392" s="21">
        <v>50851</v>
      </c>
      <c r="N8392">
        <v>2021</v>
      </c>
      <c r="O8392">
        <v>9</v>
      </c>
      <c r="P8392" s="17" t="s">
        <v>148</v>
      </c>
      <c r="Q8392" t="b" cm="1">
        <f t="array" ref="Q8392">IF(Table1__2[[#This Row],[Product]]="Men's",Male)</f>
        <v>0</v>
      </c>
      <c r="R8392" t="str">
        <f>IF(Table1__2[[#This Row],[Product]]="Men's Street Footwear","Male","Female")</f>
        <v>Male</v>
      </c>
    </row>
    <row r="8393" spans="1:18" x14ac:dyDescent="0.25">
      <c r="A8393" s="17" t="s">
        <v>26</v>
      </c>
      <c r="B8393">
        <v>1197831</v>
      </c>
      <c r="C8393" s="20">
        <v>44452</v>
      </c>
      <c r="D8393" s="17" t="s">
        <v>27</v>
      </c>
      <c r="E8393" s="17" t="s">
        <v>59</v>
      </c>
      <c r="F8393" s="17" t="s">
        <v>60</v>
      </c>
      <c r="G8393" s="17" t="s">
        <v>18</v>
      </c>
      <c r="H8393">
        <v>39</v>
      </c>
      <c r="I8393">
        <v>233</v>
      </c>
      <c r="J8393">
        <v>908.7</v>
      </c>
      <c r="K8393">
        <v>490.69799999999998</v>
      </c>
      <c r="L8393" s="17" t="s">
        <v>23</v>
      </c>
      <c r="M8393" s="21">
        <v>50852</v>
      </c>
      <c r="N8393">
        <v>2021</v>
      </c>
      <c r="O8393">
        <v>9</v>
      </c>
      <c r="P8393" s="17" t="s">
        <v>148</v>
      </c>
      <c r="Q8393" t="b" cm="1">
        <f t="array" ref="Q8393">IF(Table1__2[[#This Row],[Product]]="Men's",Male)</f>
        <v>0</v>
      </c>
      <c r="R8393" t="str">
        <f>IF(Table1__2[[#This Row],[Product]]="Men's Street Footwear","Male","Female")</f>
        <v>Female</v>
      </c>
    </row>
    <row r="8394" spans="1:18" x14ac:dyDescent="0.25">
      <c r="A8394" s="17" t="s">
        <v>26</v>
      </c>
      <c r="B8394">
        <v>1197831</v>
      </c>
      <c r="C8394" s="20">
        <v>44453</v>
      </c>
      <c r="D8394" s="17" t="s">
        <v>27</v>
      </c>
      <c r="E8394" s="17" t="s">
        <v>59</v>
      </c>
      <c r="F8394" s="17" t="s">
        <v>60</v>
      </c>
      <c r="G8394" s="17" t="s">
        <v>19</v>
      </c>
      <c r="H8394">
        <v>36</v>
      </c>
      <c r="I8394">
        <v>278</v>
      </c>
      <c r="J8394">
        <v>1000.8</v>
      </c>
      <c r="K8394">
        <v>530.42399999999998</v>
      </c>
      <c r="L8394" s="17" t="s">
        <v>23</v>
      </c>
      <c r="M8394" s="21">
        <v>50853</v>
      </c>
      <c r="N8394">
        <v>2021</v>
      </c>
      <c r="O8394">
        <v>9</v>
      </c>
      <c r="P8394" s="17" t="s">
        <v>148</v>
      </c>
      <c r="Q8394" t="b" cm="1">
        <f t="array" ref="Q8394">IF(Table1__2[[#This Row],[Product]]="Men's",Male)</f>
        <v>0</v>
      </c>
      <c r="R8394" t="str">
        <f>IF(Table1__2[[#This Row],[Product]]="Men's Street Footwear","Male","Female")</f>
        <v>Female</v>
      </c>
    </row>
    <row r="8395" spans="1:18" x14ac:dyDescent="0.25">
      <c r="A8395" s="17" t="s">
        <v>26</v>
      </c>
      <c r="B8395">
        <v>1197831</v>
      </c>
      <c r="C8395" s="20">
        <v>44454</v>
      </c>
      <c r="D8395" s="17" t="s">
        <v>27</v>
      </c>
      <c r="E8395" s="17" t="s">
        <v>59</v>
      </c>
      <c r="F8395" s="17" t="s">
        <v>60</v>
      </c>
      <c r="G8395" s="17" t="s">
        <v>20</v>
      </c>
      <c r="H8395">
        <v>37</v>
      </c>
      <c r="I8395">
        <v>140</v>
      </c>
      <c r="J8395">
        <v>518</v>
      </c>
      <c r="K8395">
        <v>331.52</v>
      </c>
      <c r="L8395" s="17" t="s">
        <v>23</v>
      </c>
      <c r="M8395" s="21">
        <v>50854</v>
      </c>
      <c r="N8395">
        <v>2021</v>
      </c>
      <c r="O8395">
        <v>9</v>
      </c>
      <c r="P8395" s="17" t="s">
        <v>148</v>
      </c>
      <c r="Q8395" t="b" cm="1">
        <f t="array" ref="Q8395">IF(Table1__2[[#This Row],[Product]]="Men's",Male)</f>
        <v>0</v>
      </c>
      <c r="R8395" t="str">
        <f>IF(Table1__2[[#This Row],[Product]]="Men's Street Footwear","Male","Female")</f>
        <v>Female</v>
      </c>
    </row>
    <row r="8396" spans="1:18" x14ac:dyDescent="0.25">
      <c r="A8396" s="17" t="s">
        <v>26</v>
      </c>
      <c r="B8396">
        <v>1197831</v>
      </c>
      <c r="C8396" s="20">
        <v>44455</v>
      </c>
      <c r="D8396" s="17" t="s">
        <v>27</v>
      </c>
      <c r="E8396" s="17" t="s">
        <v>59</v>
      </c>
      <c r="F8396" s="17" t="s">
        <v>60</v>
      </c>
      <c r="G8396" s="17" t="s">
        <v>21</v>
      </c>
      <c r="H8396">
        <v>42</v>
      </c>
      <c r="I8396">
        <v>140</v>
      </c>
      <c r="J8396">
        <v>588</v>
      </c>
      <c r="K8396">
        <v>294</v>
      </c>
      <c r="L8396" s="17" t="s">
        <v>23</v>
      </c>
      <c r="M8396" s="21">
        <v>50855</v>
      </c>
      <c r="N8396">
        <v>2021</v>
      </c>
      <c r="O8396">
        <v>9</v>
      </c>
      <c r="P8396" s="17" t="s">
        <v>148</v>
      </c>
      <c r="Q8396" t="b" cm="1">
        <f t="array" ref="Q8396">IF(Table1__2[[#This Row],[Product]]="Men's",Male)</f>
        <v>0</v>
      </c>
      <c r="R8396" t="str">
        <f>IF(Table1__2[[#This Row],[Product]]="Men's Street Footwear","Male","Female")</f>
        <v>Female</v>
      </c>
    </row>
    <row r="8397" spans="1:18" x14ac:dyDescent="0.25">
      <c r="A8397" s="17" t="s">
        <v>26</v>
      </c>
      <c r="B8397">
        <v>1197831</v>
      </c>
      <c r="C8397" s="20">
        <v>44456</v>
      </c>
      <c r="D8397" s="17" t="s">
        <v>27</v>
      </c>
      <c r="E8397" s="17" t="s">
        <v>59</v>
      </c>
      <c r="F8397" s="17" t="s">
        <v>60</v>
      </c>
      <c r="G8397" s="17" t="s">
        <v>22</v>
      </c>
      <c r="H8397">
        <v>39</v>
      </c>
      <c r="I8397">
        <v>203</v>
      </c>
      <c r="J8397">
        <v>791.7</v>
      </c>
      <c r="K8397">
        <v>562.10699999999997</v>
      </c>
      <c r="L8397" s="17" t="s">
        <v>23</v>
      </c>
      <c r="M8397" s="21">
        <v>50856</v>
      </c>
      <c r="N8397">
        <v>2021</v>
      </c>
      <c r="O8397">
        <v>9</v>
      </c>
      <c r="P8397" s="17" t="s">
        <v>148</v>
      </c>
      <c r="Q8397" t="b" cm="1">
        <f t="array" ref="Q8397">IF(Table1__2[[#This Row],[Product]]="Men's",Male)</f>
        <v>0</v>
      </c>
      <c r="R8397" t="str">
        <f>IF(Table1__2[[#This Row],[Product]]="Men's Street Footwear","Male","Female")</f>
        <v>Female</v>
      </c>
    </row>
    <row r="8398" spans="1:18" x14ac:dyDescent="0.25">
      <c r="A8398" s="17" t="s">
        <v>26</v>
      </c>
      <c r="B8398">
        <v>1197831</v>
      </c>
      <c r="C8398" s="20">
        <v>44457</v>
      </c>
      <c r="D8398" s="17" t="s">
        <v>27</v>
      </c>
      <c r="E8398" s="17" t="s">
        <v>59</v>
      </c>
      <c r="F8398" s="17" t="s">
        <v>60</v>
      </c>
      <c r="G8398" s="17" t="s">
        <v>16</v>
      </c>
      <c r="H8398">
        <v>38</v>
      </c>
      <c r="I8398">
        <v>206</v>
      </c>
      <c r="J8398">
        <v>782.8</v>
      </c>
      <c r="K8398">
        <v>430.54</v>
      </c>
      <c r="L8398" s="17" t="s">
        <v>23</v>
      </c>
      <c r="M8398" s="21">
        <v>50857</v>
      </c>
      <c r="N8398">
        <v>2021</v>
      </c>
      <c r="O8398">
        <v>9</v>
      </c>
      <c r="P8398" s="17" t="s">
        <v>148</v>
      </c>
      <c r="Q8398" t="b" cm="1">
        <f t="array" ref="Q8398">IF(Table1__2[[#This Row],[Product]]="Men's",Male)</f>
        <v>0</v>
      </c>
      <c r="R8398" t="str">
        <f>IF(Table1__2[[#This Row],[Product]]="Men's Street Footwear","Male","Female")</f>
        <v>Male</v>
      </c>
    </row>
    <row r="8399" spans="1:18" x14ac:dyDescent="0.25">
      <c r="A8399" s="17" t="s">
        <v>26</v>
      </c>
      <c r="B8399">
        <v>1197831</v>
      </c>
      <c r="C8399" s="20">
        <v>44458</v>
      </c>
      <c r="D8399" s="17" t="s">
        <v>27</v>
      </c>
      <c r="E8399" s="17" t="s">
        <v>59</v>
      </c>
      <c r="F8399" s="17" t="s">
        <v>60</v>
      </c>
      <c r="G8399" s="17" t="s">
        <v>18</v>
      </c>
      <c r="H8399">
        <v>36</v>
      </c>
      <c r="I8399">
        <v>173</v>
      </c>
      <c r="J8399">
        <v>622.79999999999995</v>
      </c>
      <c r="K8399">
        <v>342.54</v>
      </c>
      <c r="L8399" s="17" t="s">
        <v>23</v>
      </c>
      <c r="M8399" s="21">
        <v>50858</v>
      </c>
      <c r="N8399">
        <v>2021</v>
      </c>
      <c r="O8399">
        <v>9</v>
      </c>
      <c r="P8399" s="17" t="s">
        <v>148</v>
      </c>
      <c r="Q8399" t="b" cm="1">
        <f t="array" ref="Q8399">IF(Table1__2[[#This Row],[Product]]="Men's",Male)</f>
        <v>0</v>
      </c>
      <c r="R8399" t="str">
        <f>IF(Table1__2[[#This Row],[Product]]="Men's Street Footwear","Male","Female")</f>
        <v>Female</v>
      </c>
    </row>
    <row r="8400" spans="1:18" x14ac:dyDescent="0.25">
      <c r="A8400" s="17" t="s">
        <v>26</v>
      </c>
      <c r="B8400">
        <v>1197831</v>
      </c>
      <c r="C8400" s="20">
        <v>44459</v>
      </c>
      <c r="D8400" s="17" t="s">
        <v>27</v>
      </c>
      <c r="E8400" s="17" t="s">
        <v>59</v>
      </c>
      <c r="F8400" s="17" t="s">
        <v>60</v>
      </c>
      <c r="G8400" s="17" t="s">
        <v>19</v>
      </c>
      <c r="H8400">
        <v>47</v>
      </c>
      <c r="I8400">
        <v>213</v>
      </c>
      <c r="J8400">
        <v>1001.1</v>
      </c>
      <c r="K8400">
        <v>560.61599999999999</v>
      </c>
      <c r="L8400" s="17" t="s">
        <v>23</v>
      </c>
      <c r="M8400" s="21">
        <v>50859</v>
      </c>
      <c r="N8400">
        <v>2021</v>
      </c>
      <c r="O8400">
        <v>9</v>
      </c>
      <c r="P8400" s="17" t="s">
        <v>148</v>
      </c>
      <c r="Q8400" t="b" cm="1">
        <f t="array" ref="Q8400">IF(Table1__2[[#This Row],[Product]]="Men's",Male)</f>
        <v>0</v>
      </c>
      <c r="R8400" t="str">
        <f>IF(Table1__2[[#This Row],[Product]]="Men's Street Footwear","Male","Female")</f>
        <v>Female</v>
      </c>
    </row>
    <row r="8401" spans="1:18" x14ac:dyDescent="0.25">
      <c r="A8401" s="17" t="s">
        <v>26</v>
      </c>
      <c r="B8401">
        <v>1197831</v>
      </c>
      <c r="C8401" s="20">
        <v>44460</v>
      </c>
      <c r="D8401" s="17" t="s">
        <v>27</v>
      </c>
      <c r="E8401" s="17" t="s">
        <v>59</v>
      </c>
      <c r="F8401" s="17" t="s">
        <v>60</v>
      </c>
      <c r="G8401" s="17" t="s">
        <v>20</v>
      </c>
      <c r="H8401">
        <v>44</v>
      </c>
      <c r="I8401">
        <v>105</v>
      </c>
      <c r="J8401">
        <v>462</v>
      </c>
      <c r="K8401">
        <v>304.92</v>
      </c>
      <c r="L8401" s="17" t="s">
        <v>23</v>
      </c>
      <c r="M8401" s="21">
        <v>50860</v>
      </c>
      <c r="N8401">
        <v>2021</v>
      </c>
      <c r="O8401">
        <v>9</v>
      </c>
      <c r="P8401" s="17" t="s">
        <v>148</v>
      </c>
      <c r="Q8401" t="b" cm="1">
        <f t="array" ref="Q8401">IF(Table1__2[[#This Row],[Product]]="Men's",Male)</f>
        <v>0</v>
      </c>
      <c r="R8401" t="str">
        <f>IF(Table1__2[[#This Row],[Product]]="Men's Street Footwear","Male","Female")</f>
        <v>Female</v>
      </c>
    </row>
    <row r="8402" spans="1:18" x14ac:dyDescent="0.25">
      <c r="A8402" s="17" t="s">
        <v>26</v>
      </c>
      <c r="B8402">
        <v>1197831</v>
      </c>
      <c r="C8402" s="20">
        <v>44461</v>
      </c>
      <c r="D8402" s="17" t="s">
        <v>27</v>
      </c>
      <c r="E8402" s="17" t="s">
        <v>59</v>
      </c>
      <c r="F8402" s="17" t="s">
        <v>60</v>
      </c>
      <c r="G8402" s="17" t="s">
        <v>21</v>
      </c>
      <c r="H8402">
        <v>35</v>
      </c>
      <c r="I8402">
        <v>116</v>
      </c>
      <c r="J8402">
        <v>406</v>
      </c>
      <c r="K8402">
        <v>194.88</v>
      </c>
      <c r="L8402" s="17" t="s">
        <v>23</v>
      </c>
      <c r="M8402" s="21">
        <v>50861</v>
      </c>
      <c r="N8402">
        <v>2021</v>
      </c>
      <c r="O8402">
        <v>9</v>
      </c>
      <c r="P8402" s="17" t="s">
        <v>148</v>
      </c>
      <c r="Q8402" t="b" cm="1">
        <f t="array" ref="Q8402">IF(Table1__2[[#This Row],[Product]]="Men's",Male)</f>
        <v>0</v>
      </c>
      <c r="R8402" t="str">
        <f>IF(Table1__2[[#This Row],[Product]]="Men's Street Footwear","Male","Female")</f>
        <v>Female</v>
      </c>
    </row>
    <row r="8403" spans="1:18" x14ac:dyDescent="0.25">
      <c r="A8403" s="17" t="s">
        <v>26</v>
      </c>
      <c r="B8403">
        <v>1197831</v>
      </c>
      <c r="C8403" s="20">
        <v>44462</v>
      </c>
      <c r="D8403" s="17" t="s">
        <v>27</v>
      </c>
      <c r="E8403" s="17" t="s">
        <v>59</v>
      </c>
      <c r="F8403" s="17" t="s">
        <v>60</v>
      </c>
      <c r="G8403" s="17" t="s">
        <v>22</v>
      </c>
      <c r="H8403">
        <v>26</v>
      </c>
      <c r="I8403">
        <v>190</v>
      </c>
      <c r="J8403">
        <v>494</v>
      </c>
      <c r="K8403">
        <v>355.68</v>
      </c>
      <c r="L8403" s="17" t="s">
        <v>23</v>
      </c>
      <c r="M8403" s="21">
        <v>50862</v>
      </c>
      <c r="N8403">
        <v>2021</v>
      </c>
      <c r="O8403">
        <v>9</v>
      </c>
      <c r="P8403" s="17" t="s">
        <v>148</v>
      </c>
      <c r="Q8403" t="b" cm="1">
        <f t="array" ref="Q8403">IF(Table1__2[[#This Row],[Product]]="Men's",Male)</f>
        <v>0</v>
      </c>
      <c r="R8403" t="str">
        <f>IF(Table1__2[[#This Row],[Product]]="Men's Street Footwear","Male","Female")</f>
        <v>Female</v>
      </c>
    </row>
    <row r="8404" spans="1:18" x14ac:dyDescent="0.25">
      <c r="A8404" s="17" t="s">
        <v>26</v>
      </c>
      <c r="B8404">
        <v>1197831</v>
      </c>
      <c r="C8404" s="20">
        <v>44463</v>
      </c>
      <c r="D8404" s="17" t="s">
        <v>27</v>
      </c>
      <c r="E8404" s="17" t="s">
        <v>59</v>
      </c>
      <c r="F8404" s="17" t="s">
        <v>60</v>
      </c>
      <c r="G8404" s="17" t="s">
        <v>16</v>
      </c>
      <c r="H8404">
        <v>20</v>
      </c>
      <c r="I8404">
        <v>184</v>
      </c>
      <c r="J8404">
        <v>368</v>
      </c>
      <c r="K8404">
        <v>191.36</v>
      </c>
      <c r="L8404" s="17" t="s">
        <v>23</v>
      </c>
      <c r="M8404" s="21">
        <v>50863</v>
      </c>
      <c r="N8404">
        <v>2021</v>
      </c>
      <c r="O8404">
        <v>9</v>
      </c>
      <c r="P8404" s="17" t="s">
        <v>148</v>
      </c>
      <c r="Q8404" t="b" cm="1">
        <f t="array" ref="Q8404">IF(Table1__2[[#This Row],[Product]]="Men's",Male)</f>
        <v>0</v>
      </c>
      <c r="R8404" t="str">
        <f>IF(Table1__2[[#This Row],[Product]]="Men's Street Footwear","Male","Female")</f>
        <v>Male</v>
      </c>
    </row>
    <row r="8405" spans="1:18" x14ac:dyDescent="0.25">
      <c r="A8405" s="17" t="s">
        <v>26</v>
      </c>
      <c r="B8405">
        <v>1197831</v>
      </c>
      <c r="C8405" s="20">
        <v>44464</v>
      </c>
      <c r="D8405" s="17" t="s">
        <v>27</v>
      </c>
      <c r="E8405" s="17" t="s">
        <v>59</v>
      </c>
      <c r="F8405" s="17" t="s">
        <v>60</v>
      </c>
      <c r="G8405" s="17" t="s">
        <v>18</v>
      </c>
      <c r="H8405">
        <v>23</v>
      </c>
      <c r="I8405">
        <v>173</v>
      </c>
      <c r="J8405">
        <v>397.9</v>
      </c>
      <c r="K8405">
        <v>218.845</v>
      </c>
      <c r="L8405" s="17" t="s">
        <v>23</v>
      </c>
      <c r="M8405" s="21">
        <v>50864</v>
      </c>
      <c r="N8405">
        <v>2021</v>
      </c>
      <c r="O8405">
        <v>9</v>
      </c>
      <c r="P8405" s="17" t="s">
        <v>148</v>
      </c>
      <c r="Q8405" t="b" cm="1">
        <f t="array" ref="Q8405">IF(Table1__2[[#This Row],[Product]]="Men's",Male)</f>
        <v>0</v>
      </c>
      <c r="R8405" t="str">
        <f>IF(Table1__2[[#This Row],[Product]]="Men's Street Footwear","Male","Female")</f>
        <v>Female</v>
      </c>
    </row>
    <row r="8406" spans="1:18" x14ac:dyDescent="0.25">
      <c r="A8406" s="17" t="s">
        <v>26</v>
      </c>
      <c r="B8406">
        <v>1197831</v>
      </c>
      <c r="C8406" s="20">
        <v>44465</v>
      </c>
      <c r="D8406" s="17" t="s">
        <v>27</v>
      </c>
      <c r="E8406" s="17" t="s">
        <v>59</v>
      </c>
      <c r="F8406" s="17" t="s">
        <v>60</v>
      </c>
      <c r="G8406" s="17" t="s">
        <v>19</v>
      </c>
      <c r="H8406">
        <v>24</v>
      </c>
      <c r="I8406">
        <v>166</v>
      </c>
      <c r="J8406">
        <v>398.4</v>
      </c>
      <c r="K8406">
        <v>215.136</v>
      </c>
      <c r="L8406" s="17" t="s">
        <v>23</v>
      </c>
      <c r="M8406" s="21">
        <v>50865</v>
      </c>
      <c r="N8406">
        <v>2021</v>
      </c>
      <c r="O8406">
        <v>9</v>
      </c>
      <c r="P8406" s="17" t="s">
        <v>148</v>
      </c>
      <c r="Q8406" t="b" cm="1">
        <f t="array" ref="Q8406">IF(Table1__2[[#This Row],[Product]]="Men's",Male)</f>
        <v>0</v>
      </c>
      <c r="R8406" t="str">
        <f>IF(Table1__2[[#This Row],[Product]]="Men's Street Footwear","Male","Female")</f>
        <v>Female</v>
      </c>
    </row>
    <row r="8407" spans="1:18" x14ac:dyDescent="0.25">
      <c r="A8407" s="17" t="s">
        <v>26</v>
      </c>
      <c r="B8407">
        <v>1197831</v>
      </c>
      <c r="C8407" s="20">
        <v>44466</v>
      </c>
      <c r="D8407" s="17" t="s">
        <v>27</v>
      </c>
      <c r="E8407" s="17" t="s">
        <v>59</v>
      </c>
      <c r="F8407" s="17" t="s">
        <v>60</v>
      </c>
      <c r="G8407" s="17" t="s">
        <v>20</v>
      </c>
      <c r="H8407">
        <v>26</v>
      </c>
      <c r="I8407">
        <v>98</v>
      </c>
      <c r="J8407">
        <v>254.8</v>
      </c>
      <c r="K8407">
        <v>170.71600000000001</v>
      </c>
      <c r="L8407" s="17" t="s">
        <v>23</v>
      </c>
      <c r="M8407" s="21">
        <v>50866</v>
      </c>
      <c r="N8407">
        <v>2021</v>
      </c>
      <c r="O8407">
        <v>9</v>
      </c>
      <c r="P8407" s="17" t="s">
        <v>148</v>
      </c>
      <c r="Q8407" t="b" cm="1">
        <f t="array" ref="Q8407">IF(Table1__2[[#This Row],[Product]]="Men's",Male)</f>
        <v>0</v>
      </c>
      <c r="R8407" t="str">
        <f>IF(Table1__2[[#This Row],[Product]]="Men's Street Footwear","Male","Female")</f>
        <v>Female</v>
      </c>
    </row>
    <row r="8408" spans="1:18" x14ac:dyDescent="0.25">
      <c r="A8408" s="17" t="s">
        <v>26</v>
      </c>
      <c r="B8408">
        <v>1197831</v>
      </c>
      <c r="C8408" s="20">
        <v>44467</v>
      </c>
      <c r="D8408" s="17" t="s">
        <v>27</v>
      </c>
      <c r="E8408" s="17" t="s">
        <v>59</v>
      </c>
      <c r="F8408" s="17" t="s">
        <v>60</v>
      </c>
      <c r="G8408" s="17" t="s">
        <v>21</v>
      </c>
      <c r="H8408">
        <v>22</v>
      </c>
      <c r="I8408">
        <v>105</v>
      </c>
      <c r="J8408">
        <v>231</v>
      </c>
      <c r="K8408">
        <v>113.19</v>
      </c>
      <c r="L8408" s="17" t="s">
        <v>23</v>
      </c>
      <c r="M8408" s="21">
        <v>50867</v>
      </c>
      <c r="N8408">
        <v>2021</v>
      </c>
      <c r="O8408">
        <v>9</v>
      </c>
      <c r="P8408" s="17" t="s">
        <v>148</v>
      </c>
      <c r="Q8408" t="b" cm="1">
        <f t="array" ref="Q8408">IF(Table1__2[[#This Row],[Product]]="Men's",Male)</f>
        <v>0</v>
      </c>
      <c r="R8408" t="str">
        <f>IF(Table1__2[[#This Row],[Product]]="Men's Street Footwear","Male","Female")</f>
        <v>Female</v>
      </c>
    </row>
    <row r="8409" spans="1:18" x14ac:dyDescent="0.25">
      <c r="A8409" s="17" t="s">
        <v>26</v>
      </c>
      <c r="B8409">
        <v>1197831</v>
      </c>
      <c r="C8409" s="20">
        <v>44468</v>
      </c>
      <c r="D8409" s="17" t="s">
        <v>27</v>
      </c>
      <c r="E8409" s="17" t="s">
        <v>59</v>
      </c>
      <c r="F8409" s="17" t="s">
        <v>60</v>
      </c>
      <c r="G8409" s="17" t="s">
        <v>22</v>
      </c>
      <c r="H8409">
        <v>26</v>
      </c>
      <c r="I8409">
        <v>147</v>
      </c>
      <c r="J8409">
        <v>382.2</v>
      </c>
      <c r="K8409">
        <v>275.18400000000003</v>
      </c>
      <c r="L8409" s="17" t="s">
        <v>23</v>
      </c>
      <c r="M8409" s="21">
        <v>50868</v>
      </c>
      <c r="N8409">
        <v>2021</v>
      </c>
      <c r="O8409">
        <v>9</v>
      </c>
      <c r="P8409" s="17" t="s">
        <v>148</v>
      </c>
      <c r="Q8409" t="b" cm="1">
        <f t="array" ref="Q8409">IF(Table1__2[[#This Row],[Product]]="Men's",Male)</f>
        <v>0</v>
      </c>
      <c r="R8409" t="str">
        <f>IF(Table1__2[[#This Row],[Product]]="Men's Street Footwear","Male","Female")</f>
        <v>Female</v>
      </c>
    </row>
    <row r="8410" spans="1:18" x14ac:dyDescent="0.25">
      <c r="A8410" s="17" t="s">
        <v>26</v>
      </c>
      <c r="B8410">
        <v>1197831</v>
      </c>
      <c r="C8410" s="20">
        <v>44469</v>
      </c>
      <c r="D8410" s="17" t="s">
        <v>27</v>
      </c>
      <c r="E8410" s="17" t="s">
        <v>59</v>
      </c>
      <c r="F8410" s="17" t="s">
        <v>60</v>
      </c>
      <c r="G8410" s="17" t="s">
        <v>16</v>
      </c>
      <c r="H8410">
        <v>14</v>
      </c>
      <c r="I8410">
        <v>188</v>
      </c>
      <c r="J8410">
        <v>263.2</v>
      </c>
      <c r="K8410">
        <v>150.024</v>
      </c>
      <c r="L8410" s="17" t="s">
        <v>23</v>
      </c>
      <c r="M8410" s="21">
        <v>50869</v>
      </c>
      <c r="N8410">
        <v>2021</v>
      </c>
      <c r="O8410">
        <v>9</v>
      </c>
      <c r="P8410" s="17" t="s">
        <v>148</v>
      </c>
      <c r="Q8410" t="b" cm="1">
        <f t="array" ref="Q8410">IF(Table1__2[[#This Row],[Product]]="Men's",Male)</f>
        <v>0</v>
      </c>
      <c r="R8410" t="str">
        <f>IF(Table1__2[[#This Row],[Product]]="Men's Street Footwear","Male","Female")</f>
        <v>Male</v>
      </c>
    </row>
    <row r="8411" spans="1:18" x14ac:dyDescent="0.25">
      <c r="A8411" s="17" t="s">
        <v>26</v>
      </c>
      <c r="B8411">
        <v>1197831</v>
      </c>
      <c r="C8411" s="20">
        <v>44470</v>
      </c>
      <c r="D8411" s="17" t="s">
        <v>27</v>
      </c>
      <c r="E8411" s="17" t="s">
        <v>59</v>
      </c>
      <c r="F8411" s="17" t="s">
        <v>60</v>
      </c>
      <c r="G8411" s="17" t="s">
        <v>18</v>
      </c>
      <c r="H8411">
        <v>14</v>
      </c>
      <c r="I8411">
        <v>200</v>
      </c>
      <c r="J8411">
        <v>280</v>
      </c>
      <c r="K8411">
        <v>145.6</v>
      </c>
      <c r="L8411" s="17" t="s">
        <v>23</v>
      </c>
      <c r="M8411" s="21">
        <v>50870</v>
      </c>
      <c r="N8411">
        <v>2021</v>
      </c>
      <c r="O8411">
        <v>10</v>
      </c>
      <c r="P8411" s="17" t="s">
        <v>149</v>
      </c>
      <c r="Q8411" t="b" cm="1">
        <f t="array" ref="Q8411">IF(Table1__2[[#This Row],[Product]]="Men's",Male)</f>
        <v>0</v>
      </c>
      <c r="R8411" t="str">
        <f>IF(Table1__2[[#This Row],[Product]]="Men's Street Footwear","Male","Female")</f>
        <v>Female</v>
      </c>
    </row>
    <row r="8412" spans="1:18" x14ac:dyDescent="0.25">
      <c r="A8412" s="17" t="s">
        <v>26</v>
      </c>
      <c r="B8412">
        <v>1197831</v>
      </c>
      <c r="C8412" s="20">
        <v>44471</v>
      </c>
      <c r="D8412" s="17" t="s">
        <v>27</v>
      </c>
      <c r="E8412" s="17" t="s">
        <v>59</v>
      </c>
      <c r="F8412" s="17" t="s">
        <v>60</v>
      </c>
      <c r="G8412" s="17" t="s">
        <v>19</v>
      </c>
      <c r="H8412">
        <v>33</v>
      </c>
      <c r="I8412">
        <v>196</v>
      </c>
      <c r="J8412">
        <v>646.79999999999995</v>
      </c>
      <c r="K8412">
        <v>355.74</v>
      </c>
      <c r="L8412" s="17" t="s">
        <v>23</v>
      </c>
      <c r="M8412" s="21">
        <v>50871</v>
      </c>
      <c r="N8412">
        <v>2021</v>
      </c>
      <c r="O8412">
        <v>10</v>
      </c>
      <c r="P8412" s="17" t="s">
        <v>149</v>
      </c>
      <c r="Q8412" t="b" cm="1">
        <f t="array" ref="Q8412">IF(Table1__2[[#This Row],[Product]]="Men's",Male)</f>
        <v>0</v>
      </c>
      <c r="R8412" t="str">
        <f>IF(Table1__2[[#This Row],[Product]]="Men's Street Footwear","Male","Female")</f>
        <v>Female</v>
      </c>
    </row>
    <row r="8413" spans="1:18" x14ac:dyDescent="0.25">
      <c r="A8413" s="17" t="s">
        <v>26</v>
      </c>
      <c r="B8413">
        <v>1197831</v>
      </c>
      <c r="C8413" s="20">
        <v>44472</v>
      </c>
      <c r="D8413" s="17" t="s">
        <v>27</v>
      </c>
      <c r="E8413" s="17" t="s">
        <v>59</v>
      </c>
      <c r="F8413" s="17" t="s">
        <v>60</v>
      </c>
      <c r="G8413" s="17" t="s">
        <v>20</v>
      </c>
      <c r="H8413">
        <v>36</v>
      </c>
      <c r="I8413">
        <v>135</v>
      </c>
      <c r="J8413">
        <v>486</v>
      </c>
      <c r="K8413">
        <v>325.62</v>
      </c>
      <c r="L8413" s="17" t="s">
        <v>23</v>
      </c>
      <c r="M8413" s="21">
        <v>50872</v>
      </c>
      <c r="N8413">
        <v>2021</v>
      </c>
      <c r="O8413">
        <v>10</v>
      </c>
      <c r="P8413" s="17" t="s">
        <v>149</v>
      </c>
      <c r="Q8413" t="b" cm="1">
        <f t="array" ref="Q8413">IF(Table1__2[[#This Row],[Product]]="Men's",Male)</f>
        <v>0</v>
      </c>
      <c r="R8413" t="str">
        <f>IF(Table1__2[[#This Row],[Product]]="Men's Street Footwear","Male","Female")</f>
        <v>Female</v>
      </c>
    </row>
    <row r="8414" spans="1:18" x14ac:dyDescent="0.25">
      <c r="A8414" s="17" t="s">
        <v>26</v>
      </c>
      <c r="B8414">
        <v>1197831</v>
      </c>
      <c r="C8414" s="20">
        <v>44473</v>
      </c>
      <c r="D8414" s="17" t="s">
        <v>27</v>
      </c>
      <c r="E8414" s="17" t="s">
        <v>59</v>
      </c>
      <c r="F8414" s="17" t="s">
        <v>60</v>
      </c>
      <c r="G8414" s="17" t="s">
        <v>21</v>
      </c>
      <c r="H8414">
        <v>37</v>
      </c>
      <c r="I8414">
        <v>149</v>
      </c>
      <c r="J8414">
        <v>551.29999999999995</v>
      </c>
      <c r="K8414">
        <v>264.62400000000002</v>
      </c>
      <c r="L8414" s="17" t="s">
        <v>23</v>
      </c>
      <c r="M8414" s="21">
        <v>50873</v>
      </c>
      <c r="N8414">
        <v>2021</v>
      </c>
      <c r="O8414">
        <v>10</v>
      </c>
      <c r="P8414" s="17" t="s">
        <v>149</v>
      </c>
      <c r="Q8414" t="b" cm="1">
        <f t="array" ref="Q8414">IF(Table1__2[[#This Row],[Product]]="Men's",Male)</f>
        <v>0</v>
      </c>
      <c r="R8414" t="str">
        <f>IF(Table1__2[[#This Row],[Product]]="Men's Street Footwear","Male","Female")</f>
        <v>Female</v>
      </c>
    </row>
    <row r="8415" spans="1:18" x14ac:dyDescent="0.25">
      <c r="A8415" s="17" t="s">
        <v>26</v>
      </c>
      <c r="B8415">
        <v>1197831</v>
      </c>
      <c r="C8415" s="20">
        <v>44474</v>
      </c>
      <c r="D8415" s="17" t="s">
        <v>27</v>
      </c>
      <c r="E8415" s="17" t="s">
        <v>59</v>
      </c>
      <c r="F8415" s="17" t="s">
        <v>60</v>
      </c>
      <c r="G8415" s="17" t="s">
        <v>22</v>
      </c>
      <c r="H8415">
        <v>45</v>
      </c>
      <c r="I8415">
        <v>188</v>
      </c>
      <c r="J8415">
        <v>846</v>
      </c>
      <c r="K8415">
        <v>583.74</v>
      </c>
      <c r="L8415" s="17" t="s">
        <v>23</v>
      </c>
      <c r="M8415" s="21">
        <v>50874</v>
      </c>
      <c r="N8415">
        <v>2021</v>
      </c>
      <c r="O8415">
        <v>10</v>
      </c>
      <c r="P8415" s="17" t="s">
        <v>149</v>
      </c>
      <c r="Q8415" t="b" cm="1">
        <f t="array" ref="Q8415">IF(Table1__2[[#This Row],[Product]]="Men's",Male)</f>
        <v>0</v>
      </c>
      <c r="R8415" t="str">
        <f>IF(Table1__2[[#This Row],[Product]]="Men's Street Footwear","Male","Female")</f>
        <v>Female</v>
      </c>
    </row>
    <row r="8416" spans="1:18" x14ac:dyDescent="0.25">
      <c r="A8416" s="17" t="s">
        <v>26</v>
      </c>
      <c r="B8416">
        <v>1197831</v>
      </c>
      <c r="C8416" s="20">
        <v>44475</v>
      </c>
      <c r="D8416" s="17" t="s">
        <v>27</v>
      </c>
      <c r="E8416" s="17" t="s">
        <v>59</v>
      </c>
      <c r="F8416" s="17" t="s">
        <v>60</v>
      </c>
      <c r="G8416" s="17" t="s">
        <v>16</v>
      </c>
      <c r="H8416">
        <v>46</v>
      </c>
      <c r="I8416">
        <v>240</v>
      </c>
      <c r="J8416">
        <v>1104</v>
      </c>
      <c r="K8416">
        <v>618.24</v>
      </c>
      <c r="L8416" s="17" t="s">
        <v>23</v>
      </c>
      <c r="M8416" s="21">
        <v>50875</v>
      </c>
      <c r="N8416">
        <v>2021</v>
      </c>
      <c r="O8416">
        <v>10</v>
      </c>
      <c r="P8416" s="17" t="s">
        <v>149</v>
      </c>
      <c r="Q8416" t="b" cm="1">
        <f t="array" ref="Q8416">IF(Table1__2[[#This Row],[Product]]="Men's",Male)</f>
        <v>0</v>
      </c>
      <c r="R8416" t="str">
        <f>IF(Table1__2[[#This Row],[Product]]="Men's Street Footwear","Male","Female")</f>
        <v>Male</v>
      </c>
    </row>
    <row r="8417" spans="1:18" x14ac:dyDescent="0.25">
      <c r="A8417" s="17" t="s">
        <v>26</v>
      </c>
      <c r="B8417">
        <v>1197831</v>
      </c>
      <c r="C8417" s="20">
        <v>44476</v>
      </c>
      <c r="D8417" s="17" t="s">
        <v>27</v>
      </c>
      <c r="E8417" s="17" t="s">
        <v>59</v>
      </c>
      <c r="F8417" s="17" t="s">
        <v>60</v>
      </c>
      <c r="G8417" s="17" t="s">
        <v>18</v>
      </c>
      <c r="H8417">
        <v>40</v>
      </c>
      <c r="I8417">
        <v>248</v>
      </c>
      <c r="J8417">
        <v>992</v>
      </c>
      <c r="K8417">
        <v>525.76</v>
      </c>
      <c r="L8417" s="17" t="s">
        <v>23</v>
      </c>
      <c r="M8417" s="21">
        <v>50876</v>
      </c>
      <c r="N8417">
        <v>2021</v>
      </c>
      <c r="O8417">
        <v>10</v>
      </c>
      <c r="P8417" s="17" t="s">
        <v>149</v>
      </c>
      <c r="Q8417" t="b" cm="1">
        <f t="array" ref="Q8417">IF(Table1__2[[#This Row],[Product]]="Men's",Male)</f>
        <v>0</v>
      </c>
      <c r="R8417" t="str">
        <f>IF(Table1__2[[#This Row],[Product]]="Men's Street Footwear","Male","Female")</f>
        <v>Female</v>
      </c>
    </row>
    <row r="8418" spans="1:18" x14ac:dyDescent="0.25">
      <c r="A8418" s="17" t="s">
        <v>26</v>
      </c>
      <c r="B8418">
        <v>1197831</v>
      </c>
      <c r="C8418" s="20">
        <v>44477</v>
      </c>
      <c r="D8418" s="17" t="s">
        <v>27</v>
      </c>
      <c r="E8418" s="17" t="s">
        <v>59</v>
      </c>
      <c r="F8418" s="17" t="s">
        <v>60</v>
      </c>
      <c r="G8418" s="17" t="s">
        <v>19</v>
      </c>
      <c r="H8418">
        <v>47</v>
      </c>
      <c r="I8418">
        <v>217</v>
      </c>
      <c r="J8418">
        <v>1019.9</v>
      </c>
      <c r="K8418">
        <v>550.74599999999998</v>
      </c>
      <c r="L8418" s="17" t="s">
        <v>23</v>
      </c>
      <c r="M8418" s="21">
        <v>50877</v>
      </c>
      <c r="N8418">
        <v>2021</v>
      </c>
      <c r="O8418">
        <v>10</v>
      </c>
      <c r="P8418" s="17" t="s">
        <v>149</v>
      </c>
      <c r="Q8418" t="b" cm="1">
        <f t="array" ref="Q8418">IF(Table1__2[[#This Row],[Product]]="Men's",Male)</f>
        <v>0</v>
      </c>
      <c r="R8418" t="str">
        <f>IF(Table1__2[[#This Row],[Product]]="Men's Street Footwear","Male","Female")</f>
        <v>Female</v>
      </c>
    </row>
    <row r="8419" spans="1:18" x14ac:dyDescent="0.25">
      <c r="A8419" s="17" t="s">
        <v>26</v>
      </c>
      <c r="B8419">
        <v>1197831</v>
      </c>
      <c r="C8419" s="20">
        <v>44478</v>
      </c>
      <c r="D8419" s="17" t="s">
        <v>27</v>
      </c>
      <c r="E8419" s="17" t="s">
        <v>59</v>
      </c>
      <c r="F8419" s="17" t="s">
        <v>60</v>
      </c>
      <c r="G8419" s="17" t="s">
        <v>20</v>
      </c>
      <c r="H8419">
        <v>52</v>
      </c>
      <c r="I8419">
        <v>193</v>
      </c>
      <c r="J8419">
        <v>1003.6</v>
      </c>
      <c r="K8419">
        <v>632.26800000000003</v>
      </c>
      <c r="L8419" s="17" t="s">
        <v>23</v>
      </c>
      <c r="M8419" s="21">
        <v>50878</v>
      </c>
      <c r="N8419">
        <v>2021</v>
      </c>
      <c r="O8419">
        <v>10</v>
      </c>
      <c r="P8419" s="17" t="s">
        <v>149</v>
      </c>
      <c r="Q8419" t="b" cm="1">
        <f t="array" ref="Q8419">IF(Table1__2[[#This Row],[Product]]="Men's",Male)</f>
        <v>0</v>
      </c>
      <c r="R8419" t="str">
        <f>IF(Table1__2[[#This Row],[Product]]="Men's Street Footwear","Male","Female")</f>
        <v>Female</v>
      </c>
    </row>
    <row r="8420" spans="1:18" x14ac:dyDescent="0.25">
      <c r="A8420" s="17" t="s">
        <v>26</v>
      </c>
      <c r="B8420">
        <v>1197831</v>
      </c>
      <c r="C8420" s="20">
        <v>44479</v>
      </c>
      <c r="D8420" s="17" t="s">
        <v>27</v>
      </c>
      <c r="E8420" s="17" t="s">
        <v>59</v>
      </c>
      <c r="F8420" s="17" t="s">
        <v>60</v>
      </c>
      <c r="G8420" s="17" t="s">
        <v>21</v>
      </c>
      <c r="H8420">
        <v>40</v>
      </c>
      <c r="I8420">
        <v>155</v>
      </c>
      <c r="J8420">
        <v>620</v>
      </c>
      <c r="K8420">
        <v>291.39999999999998</v>
      </c>
      <c r="L8420" s="17" t="s">
        <v>23</v>
      </c>
      <c r="M8420" s="21">
        <v>50879</v>
      </c>
      <c r="N8420">
        <v>2021</v>
      </c>
      <c r="O8420">
        <v>10</v>
      </c>
      <c r="P8420" s="17" t="s">
        <v>149</v>
      </c>
      <c r="Q8420" t="b" cm="1">
        <f t="array" ref="Q8420">IF(Table1__2[[#This Row],[Product]]="Men's",Male)</f>
        <v>0</v>
      </c>
      <c r="R8420" t="str">
        <f>IF(Table1__2[[#This Row],[Product]]="Men's Street Footwear","Male","Female")</f>
        <v>Female</v>
      </c>
    </row>
    <row r="8421" spans="1:18" x14ac:dyDescent="0.25">
      <c r="A8421" s="17" t="s">
        <v>26</v>
      </c>
      <c r="B8421">
        <v>1197831</v>
      </c>
      <c r="C8421" s="20">
        <v>44480</v>
      </c>
      <c r="D8421" s="17" t="s">
        <v>27</v>
      </c>
      <c r="E8421" s="17" t="s">
        <v>59</v>
      </c>
      <c r="F8421" s="17" t="s">
        <v>60</v>
      </c>
      <c r="G8421" s="17" t="s">
        <v>22</v>
      </c>
      <c r="H8421">
        <v>56</v>
      </c>
      <c r="I8421">
        <v>225</v>
      </c>
      <c r="J8421">
        <v>1260</v>
      </c>
      <c r="K8421">
        <v>907.2</v>
      </c>
      <c r="L8421" s="17" t="s">
        <v>23</v>
      </c>
      <c r="M8421" s="21">
        <v>50880</v>
      </c>
      <c r="N8421">
        <v>2021</v>
      </c>
      <c r="O8421">
        <v>10</v>
      </c>
      <c r="P8421" s="17" t="s">
        <v>149</v>
      </c>
      <c r="Q8421" t="b" cm="1">
        <f t="array" ref="Q8421">IF(Table1__2[[#This Row],[Product]]="Men's",Male)</f>
        <v>0</v>
      </c>
      <c r="R8421" t="str">
        <f>IF(Table1__2[[#This Row],[Product]]="Men's Street Footwear","Male","Female")</f>
        <v>Female</v>
      </c>
    </row>
    <row r="8422" spans="1:18" x14ac:dyDescent="0.25">
      <c r="A8422" s="17" t="s">
        <v>61</v>
      </c>
      <c r="B8422">
        <v>1185732</v>
      </c>
      <c r="C8422" s="20">
        <v>44481</v>
      </c>
      <c r="D8422" s="17" t="s">
        <v>27</v>
      </c>
      <c r="E8422" s="17" t="s">
        <v>59</v>
      </c>
      <c r="F8422" s="17" t="s">
        <v>60</v>
      </c>
      <c r="G8422" s="17" t="s">
        <v>16</v>
      </c>
      <c r="H8422">
        <v>27</v>
      </c>
      <c r="I8422">
        <v>140</v>
      </c>
      <c r="J8422">
        <v>378</v>
      </c>
      <c r="K8422">
        <v>147.41999999999999</v>
      </c>
      <c r="L8422" s="17" t="s">
        <v>23</v>
      </c>
      <c r="M8422" s="21">
        <v>50881</v>
      </c>
      <c r="N8422">
        <v>2021</v>
      </c>
      <c r="O8422">
        <v>10</v>
      </c>
      <c r="P8422" s="17" t="s">
        <v>149</v>
      </c>
      <c r="Q8422" t="b" cm="1">
        <f t="array" ref="Q8422">IF(Table1__2[[#This Row],[Product]]="Men's",Male)</f>
        <v>0</v>
      </c>
      <c r="R8422" t="str">
        <f>IF(Table1__2[[#This Row],[Product]]="Men's Street Footwear","Male","Female")</f>
        <v>Male</v>
      </c>
    </row>
    <row r="8423" spans="1:18" x14ac:dyDescent="0.25">
      <c r="A8423" s="17" t="s">
        <v>61</v>
      </c>
      <c r="B8423">
        <v>1185732</v>
      </c>
      <c r="C8423" s="20">
        <v>44482</v>
      </c>
      <c r="D8423" s="17" t="s">
        <v>27</v>
      </c>
      <c r="E8423" s="17" t="s">
        <v>59</v>
      </c>
      <c r="F8423" s="17" t="s">
        <v>60</v>
      </c>
      <c r="G8423" s="17" t="s">
        <v>18</v>
      </c>
      <c r="H8423">
        <v>30</v>
      </c>
      <c r="I8423">
        <v>88</v>
      </c>
      <c r="J8423">
        <v>264</v>
      </c>
      <c r="K8423">
        <v>108.24</v>
      </c>
      <c r="L8423" s="17" t="s">
        <v>23</v>
      </c>
      <c r="M8423" s="21">
        <v>50882</v>
      </c>
      <c r="N8423">
        <v>2021</v>
      </c>
      <c r="O8423">
        <v>10</v>
      </c>
      <c r="P8423" s="17" t="s">
        <v>149</v>
      </c>
      <c r="Q8423" t="b" cm="1">
        <f t="array" ref="Q8423">IF(Table1__2[[#This Row],[Product]]="Men's",Male)</f>
        <v>0</v>
      </c>
      <c r="R8423" t="str">
        <f>IF(Table1__2[[#This Row],[Product]]="Men's Street Footwear","Male","Female")</f>
        <v>Female</v>
      </c>
    </row>
    <row r="8424" spans="1:18" x14ac:dyDescent="0.25">
      <c r="A8424" s="17" t="s">
        <v>61</v>
      </c>
      <c r="B8424">
        <v>1185732</v>
      </c>
      <c r="C8424" s="20">
        <v>44483</v>
      </c>
      <c r="D8424" s="17" t="s">
        <v>27</v>
      </c>
      <c r="E8424" s="17" t="s">
        <v>59</v>
      </c>
      <c r="F8424" s="17" t="s">
        <v>60</v>
      </c>
      <c r="G8424" s="17" t="s">
        <v>19</v>
      </c>
      <c r="H8424">
        <v>23</v>
      </c>
      <c r="I8424">
        <v>83</v>
      </c>
      <c r="J8424">
        <v>190.9</v>
      </c>
      <c r="K8424">
        <v>80.177999999999997</v>
      </c>
      <c r="L8424" s="17" t="s">
        <v>23</v>
      </c>
      <c r="M8424" s="21">
        <v>50883</v>
      </c>
      <c r="N8424">
        <v>2021</v>
      </c>
      <c r="O8424">
        <v>10</v>
      </c>
      <c r="P8424" s="17" t="s">
        <v>149</v>
      </c>
      <c r="Q8424" t="b" cm="1">
        <f t="array" ref="Q8424">IF(Table1__2[[#This Row],[Product]]="Men's",Male)</f>
        <v>0</v>
      </c>
      <c r="R8424" t="str">
        <f>IF(Table1__2[[#This Row],[Product]]="Men's Street Footwear","Male","Female")</f>
        <v>Female</v>
      </c>
    </row>
    <row r="8425" spans="1:18" x14ac:dyDescent="0.25">
      <c r="A8425" s="17" t="s">
        <v>61</v>
      </c>
      <c r="B8425">
        <v>1185732</v>
      </c>
      <c r="C8425" s="20">
        <v>44484</v>
      </c>
      <c r="D8425" s="17" t="s">
        <v>27</v>
      </c>
      <c r="E8425" s="17" t="s">
        <v>59</v>
      </c>
      <c r="F8425" s="17" t="s">
        <v>60</v>
      </c>
      <c r="G8425" s="17" t="s">
        <v>20</v>
      </c>
      <c r="H8425">
        <v>25</v>
      </c>
      <c r="I8425">
        <v>30</v>
      </c>
      <c r="J8425">
        <v>75</v>
      </c>
      <c r="K8425">
        <v>24.75</v>
      </c>
      <c r="L8425" s="17" t="s">
        <v>23</v>
      </c>
      <c r="M8425" s="21">
        <v>50884</v>
      </c>
      <c r="N8425">
        <v>2021</v>
      </c>
      <c r="O8425">
        <v>10</v>
      </c>
      <c r="P8425" s="17" t="s">
        <v>149</v>
      </c>
      <c r="Q8425" t="b" cm="1">
        <f t="array" ref="Q8425">IF(Table1__2[[#This Row],[Product]]="Men's",Male)</f>
        <v>0</v>
      </c>
      <c r="R8425" t="str">
        <f>IF(Table1__2[[#This Row],[Product]]="Men's Street Footwear","Male","Female")</f>
        <v>Female</v>
      </c>
    </row>
    <row r="8426" spans="1:18" x14ac:dyDescent="0.25">
      <c r="A8426" s="17" t="s">
        <v>26</v>
      </c>
      <c r="B8426">
        <v>1128299</v>
      </c>
      <c r="C8426" s="20">
        <v>44244</v>
      </c>
      <c r="D8426" s="17" t="s">
        <v>48</v>
      </c>
      <c r="E8426" s="17" t="s">
        <v>49</v>
      </c>
      <c r="F8426" s="17" t="s">
        <v>68</v>
      </c>
      <c r="G8426" s="17" t="s">
        <v>20</v>
      </c>
      <c r="H8426">
        <v>36</v>
      </c>
      <c r="I8426">
        <v>94</v>
      </c>
      <c r="J8426">
        <v>338.4</v>
      </c>
      <c r="K8426">
        <v>125.208</v>
      </c>
      <c r="L8426" s="17" t="s">
        <v>23</v>
      </c>
      <c r="M8426" s="21">
        <v>50885</v>
      </c>
      <c r="N8426">
        <v>2021</v>
      </c>
      <c r="O8426">
        <v>2</v>
      </c>
      <c r="P8426" s="17" t="s">
        <v>142</v>
      </c>
      <c r="Q8426" t="b" cm="1">
        <f t="array" ref="Q8426">IF(Table1__2[[#This Row],[Product]]="Men's",Male)</f>
        <v>0</v>
      </c>
      <c r="R8426" t="str">
        <f>IF(Table1__2[[#This Row],[Product]]="Men's Street Footwear","Male","Female")</f>
        <v>Female</v>
      </c>
    </row>
    <row r="8427" spans="1:18" x14ac:dyDescent="0.25">
      <c r="A8427" s="17" t="s">
        <v>26</v>
      </c>
      <c r="B8427">
        <v>1128299</v>
      </c>
      <c r="C8427" s="20">
        <v>44244</v>
      </c>
      <c r="D8427" s="17" t="s">
        <v>48</v>
      </c>
      <c r="E8427" s="17" t="s">
        <v>49</v>
      </c>
      <c r="F8427" s="17" t="s">
        <v>68</v>
      </c>
      <c r="G8427" s="17" t="s">
        <v>21</v>
      </c>
      <c r="H8427">
        <v>44</v>
      </c>
      <c r="I8427">
        <v>62</v>
      </c>
      <c r="J8427">
        <v>272.8</v>
      </c>
      <c r="K8427">
        <v>65.471999999999994</v>
      </c>
      <c r="L8427" s="17" t="s">
        <v>23</v>
      </c>
      <c r="M8427" s="21">
        <v>50886</v>
      </c>
      <c r="N8427">
        <v>2021</v>
      </c>
      <c r="O8427">
        <v>2</v>
      </c>
      <c r="P8427" s="17" t="s">
        <v>142</v>
      </c>
      <c r="Q8427" t="b" cm="1">
        <f t="array" ref="Q8427">IF(Table1__2[[#This Row],[Product]]="Men's",Male)</f>
        <v>0</v>
      </c>
      <c r="R8427" t="str">
        <f>IF(Table1__2[[#This Row],[Product]]="Men's Street Footwear","Male","Female")</f>
        <v>Female</v>
      </c>
    </row>
    <row r="8428" spans="1:18" x14ac:dyDescent="0.25">
      <c r="A8428" s="17" t="s">
        <v>26</v>
      </c>
      <c r="B8428">
        <v>1128299</v>
      </c>
      <c r="C8428" s="20">
        <v>44244</v>
      </c>
      <c r="D8428" s="17" t="s">
        <v>48</v>
      </c>
      <c r="E8428" s="17" t="s">
        <v>49</v>
      </c>
      <c r="F8428" s="17" t="s">
        <v>68</v>
      </c>
      <c r="G8428" s="17" t="s">
        <v>22</v>
      </c>
      <c r="H8428">
        <v>33</v>
      </c>
      <c r="I8428">
        <v>124</v>
      </c>
      <c r="J8428">
        <v>409.2</v>
      </c>
      <c r="K8428">
        <v>208.69200000000001</v>
      </c>
      <c r="L8428" s="17" t="s">
        <v>23</v>
      </c>
      <c r="M8428" s="21">
        <v>50887</v>
      </c>
      <c r="N8428">
        <v>2021</v>
      </c>
      <c r="O8428">
        <v>2</v>
      </c>
      <c r="P8428" s="17" t="s">
        <v>142</v>
      </c>
      <c r="Q8428" t="b" cm="1">
        <f t="array" ref="Q8428">IF(Table1__2[[#This Row],[Product]]="Men's",Male)</f>
        <v>0</v>
      </c>
      <c r="R8428" t="str">
        <f>IF(Table1__2[[#This Row],[Product]]="Men's Street Footwear","Male","Female")</f>
        <v>Female</v>
      </c>
    </row>
    <row r="8429" spans="1:18" x14ac:dyDescent="0.25">
      <c r="A8429" s="17" t="s">
        <v>26</v>
      </c>
      <c r="B8429">
        <v>1128299</v>
      </c>
      <c r="C8429" s="20">
        <v>44271</v>
      </c>
      <c r="D8429" s="17" t="s">
        <v>48</v>
      </c>
      <c r="E8429" s="17" t="s">
        <v>49</v>
      </c>
      <c r="F8429" s="17" t="s">
        <v>68</v>
      </c>
      <c r="G8429" s="17" t="s">
        <v>16</v>
      </c>
      <c r="H8429">
        <v>35</v>
      </c>
      <c r="I8429">
        <v>171</v>
      </c>
      <c r="J8429">
        <v>598.5</v>
      </c>
      <c r="K8429">
        <v>203.49</v>
      </c>
      <c r="L8429" s="17" t="s">
        <v>23</v>
      </c>
      <c r="M8429" s="21">
        <v>50888</v>
      </c>
      <c r="N8429">
        <v>2021</v>
      </c>
      <c r="O8429">
        <v>3</v>
      </c>
      <c r="P8429" s="17" t="s">
        <v>143</v>
      </c>
      <c r="Q8429" t="b" cm="1">
        <f t="array" ref="Q8429">IF(Table1__2[[#This Row],[Product]]="Men's",Male)</f>
        <v>0</v>
      </c>
      <c r="R8429" t="str">
        <f>IF(Table1__2[[#This Row],[Product]]="Men's Street Footwear","Male","Female")</f>
        <v>Male</v>
      </c>
    </row>
    <row r="8430" spans="1:18" x14ac:dyDescent="0.25">
      <c r="A8430" s="17" t="s">
        <v>26</v>
      </c>
      <c r="B8430">
        <v>1128299</v>
      </c>
      <c r="C8430" s="20">
        <v>44271</v>
      </c>
      <c r="D8430" s="17" t="s">
        <v>48</v>
      </c>
      <c r="E8430" s="17" t="s">
        <v>49</v>
      </c>
      <c r="F8430" s="17" t="s">
        <v>68</v>
      </c>
      <c r="G8430" s="17" t="s">
        <v>18</v>
      </c>
      <c r="H8430">
        <v>44</v>
      </c>
      <c r="I8430">
        <v>124</v>
      </c>
      <c r="J8430">
        <v>545.6</v>
      </c>
      <c r="K8430">
        <v>169.136</v>
      </c>
      <c r="L8430" s="17" t="s">
        <v>23</v>
      </c>
      <c r="M8430" s="21">
        <v>50889</v>
      </c>
      <c r="N8430">
        <v>2021</v>
      </c>
      <c r="O8430">
        <v>3</v>
      </c>
      <c r="P8430" s="17" t="s">
        <v>143</v>
      </c>
      <c r="Q8430" t="b" cm="1">
        <f t="array" ref="Q8430">IF(Table1__2[[#This Row],[Product]]="Men's",Male)</f>
        <v>0</v>
      </c>
      <c r="R8430" t="str">
        <f>IF(Table1__2[[#This Row],[Product]]="Men's Street Footwear","Male","Female")</f>
        <v>Female</v>
      </c>
    </row>
    <row r="8431" spans="1:18" x14ac:dyDescent="0.25">
      <c r="A8431" s="17" t="s">
        <v>26</v>
      </c>
      <c r="B8431">
        <v>1128299</v>
      </c>
      <c r="C8431" s="20">
        <v>44271</v>
      </c>
      <c r="D8431" s="17" t="s">
        <v>48</v>
      </c>
      <c r="E8431" s="17" t="s">
        <v>49</v>
      </c>
      <c r="F8431" s="17" t="s">
        <v>68</v>
      </c>
      <c r="G8431" s="17" t="s">
        <v>19</v>
      </c>
      <c r="H8431">
        <v>47</v>
      </c>
      <c r="I8431">
        <v>149</v>
      </c>
      <c r="J8431">
        <v>700.3</v>
      </c>
      <c r="K8431">
        <v>224.096</v>
      </c>
      <c r="L8431" s="17" t="s">
        <v>23</v>
      </c>
      <c r="M8431" s="21">
        <v>50890</v>
      </c>
      <c r="N8431">
        <v>2021</v>
      </c>
      <c r="O8431">
        <v>3</v>
      </c>
      <c r="P8431" s="17" t="s">
        <v>143</v>
      </c>
      <c r="Q8431" t="b" cm="1">
        <f t="array" ref="Q8431">IF(Table1__2[[#This Row],[Product]]="Men's",Male)</f>
        <v>0</v>
      </c>
      <c r="R8431" t="str">
        <f>IF(Table1__2[[#This Row],[Product]]="Men's Street Footwear","Male","Female")</f>
        <v>Female</v>
      </c>
    </row>
    <row r="8432" spans="1:18" x14ac:dyDescent="0.25">
      <c r="A8432" s="17" t="s">
        <v>26</v>
      </c>
      <c r="B8432">
        <v>1128299</v>
      </c>
      <c r="C8432" s="20">
        <v>44271</v>
      </c>
      <c r="D8432" s="17" t="s">
        <v>48</v>
      </c>
      <c r="E8432" s="17" t="s">
        <v>49</v>
      </c>
      <c r="F8432" s="17" t="s">
        <v>68</v>
      </c>
      <c r="G8432" s="17" t="s">
        <v>20</v>
      </c>
      <c r="H8432">
        <v>42</v>
      </c>
      <c r="I8432">
        <v>114</v>
      </c>
      <c r="J8432">
        <v>478.8</v>
      </c>
      <c r="K8432">
        <v>167.58</v>
      </c>
      <c r="L8432" s="17" t="s">
        <v>23</v>
      </c>
      <c r="M8432" s="21">
        <v>50891</v>
      </c>
      <c r="N8432">
        <v>2021</v>
      </c>
      <c r="O8432">
        <v>3</v>
      </c>
      <c r="P8432" s="17" t="s">
        <v>143</v>
      </c>
      <c r="Q8432" t="b" cm="1">
        <f t="array" ref="Q8432">IF(Table1__2[[#This Row],[Product]]="Men's",Male)</f>
        <v>0</v>
      </c>
      <c r="R8432" t="str">
        <f>IF(Table1__2[[#This Row],[Product]]="Men's Street Footwear","Male","Female")</f>
        <v>Female</v>
      </c>
    </row>
    <row r="8433" spans="1:18" x14ac:dyDescent="0.25">
      <c r="A8433" s="17" t="s">
        <v>26</v>
      </c>
      <c r="B8433">
        <v>1128299</v>
      </c>
      <c r="C8433" s="20">
        <v>44271</v>
      </c>
      <c r="D8433" s="17" t="s">
        <v>48</v>
      </c>
      <c r="E8433" s="17" t="s">
        <v>49</v>
      </c>
      <c r="F8433" s="17" t="s">
        <v>68</v>
      </c>
      <c r="G8433" s="17" t="s">
        <v>21</v>
      </c>
      <c r="H8433">
        <v>44</v>
      </c>
      <c r="I8433">
        <v>60</v>
      </c>
      <c r="J8433">
        <v>264</v>
      </c>
      <c r="K8433">
        <v>68.64</v>
      </c>
      <c r="L8433" s="17" t="s">
        <v>23</v>
      </c>
      <c r="M8433" s="21">
        <v>50892</v>
      </c>
      <c r="N8433">
        <v>2021</v>
      </c>
      <c r="O8433">
        <v>3</v>
      </c>
      <c r="P8433" s="17" t="s">
        <v>143</v>
      </c>
      <c r="Q8433" t="b" cm="1">
        <f t="array" ref="Q8433">IF(Table1__2[[#This Row],[Product]]="Men's",Male)</f>
        <v>0</v>
      </c>
      <c r="R8433" t="str">
        <f>IF(Table1__2[[#This Row],[Product]]="Men's Street Footwear","Male","Female")</f>
        <v>Female</v>
      </c>
    </row>
    <row r="8434" spans="1:18" x14ac:dyDescent="0.25">
      <c r="A8434" s="17" t="s">
        <v>26</v>
      </c>
      <c r="B8434">
        <v>1128299</v>
      </c>
      <c r="C8434" s="20">
        <v>44271</v>
      </c>
      <c r="D8434" s="17" t="s">
        <v>48</v>
      </c>
      <c r="E8434" s="17" t="s">
        <v>49</v>
      </c>
      <c r="F8434" s="17" t="s">
        <v>68</v>
      </c>
      <c r="G8434" s="17" t="s">
        <v>22</v>
      </c>
      <c r="H8434">
        <v>48</v>
      </c>
      <c r="I8434">
        <v>131</v>
      </c>
      <c r="J8434">
        <v>628.79999999999995</v>
      </c>
      <c r="K8434">
        <v>295.536</v>
      </c>
      <c r="L8434" s="17" t="s">
        <v>23</v>
      </c>
      <c r="M8434" s="21">
        <v>50893</v>
      </c>
      <c r="N8434">
        <v>2021</v>
      </c>
      <c r="O8434">
        <v>3</v>
      </c>
      <c r="P8434" s="17" t="s">
        <v>143</v>
      </c>
      <c r="Q8434" t="b" cm="1">
        <f t="array" ref="Q8434">IF(Table1__2[[#This Row],[Product]]="Men's",Male)</f>
        <v>0</v>
      </c>
      <c r="R8434" t="str">
        <f>IF(Table1__2[[#This Row],[Product]]="Men's Street Footwear","Male","Female")</f>
        <v>Female</v>
      </c>
    </row>
    <row r="8435" spans="1:18" x14ac:dyDescent="0.25">
      <c r="A8435" s="17" t="s">
        <v>25</v>
      </c>
      <c r="B8435">
        <v>1128299</v>
      </c>
      <c r="C8435" s="20">
        <v>44303</v>
      </c>
      <c r="D8435" s="17" t="s">
        <v>48</v>
      </c>
      <c r="E8435" s="17" t="s">
        <v>49</v>
      </c>
      <c r="F8435" s="17" t="s">
        <v>68</v>
      </c>
      <c r="G8435" s="17" t="s">
        <v>16</v>
      </c>
      <c r="H8435">
        <v>47</v>
      </c>
      <c r="I8435">
        <v>171</v>
      </c>
      <c r="J8435">
        <v>803.7</v>
      </c>
      <c r="K8435">
        <v>289.33199999999999</v>
      </c>
      <c r="L8435" s="17" t="s">
        <v>23</v>
      </c>
      <c r="M8435" s="21">
        <v>50894</v>
      </c>
      <c r="N8435">
        <v>2021</v>
      </c>
      <c r="O8435">
        <v>4</v>
      </c>
      <c r="P8435" s="17" t="s">
        <v>144</v>
      </c>
      <c r="Q8435" t="b" cm="1">
        <f t="array" ref="Q8435">IF(Table1__2[[#This Row],[Product]]="Men's",Male)</f>
        <v>0</v>
      </c>
      <c r="R8435" t="str">
        <f>IF(Table1__2[[#This Row],[Product]]="Men's Street Footwear","Male","Female")</f>
        <v>Male</v>
      </c>
    </row>
    <row r="8436" spans="1:18" x14ac:dyDescent="0.25">
      <c r="A8436" s="17" t="s">
        <v>25</v>
      </c>
      <c r="B8436">
        <v>1128299</v>
      </c>
      <c r="C8436" s="20">
        <v>44303</v>
      </c>
      <c r="D8436" s="17" t="s">
        <v>48</v>
      </c>
      <c r="E8436" s="17" t="s">
        <v>49</v>
      </c>
      <c r="F8436" s="17" t="s">
        <v>68</v>
      </c>
      <c r="G8436" s="17" t="s">
        <v>18</v>
      </c>
      <c r="H8436">
        <v>51</v>
      </c>
      <c r="I8436">
        <v>105</v>
      </c>
      <c r="J8436">
        <v>535.5</v>
      </c>
      <c r="K8436">
        <v>144.58500000000001</v>
      </c>
      <c r="L8436" s="17" t="s">
        <v>23</v>
      </c>
      <c r="M8436" s="21">
        <v>50895</v>
      </c>
      <c r="N8436">
        <v>2021</v>
      </c>
      <c r="O8436">
        <v>4</v>
      </c>
      <c r="P8436" s="17" t="s">
        <v>144</v>
      </c>
      <c r="Q8436" t="b" cm="1">
        <f t="array" ref="Q8436">IF(Table1__2[[#This Row],[Product]]="Men's",Male)</f>
        <v>0</v>
      </c>
      <c r="R8436" t="str">
        <f>IF(Table1__2[[#This Row],[Product]]="Men's Street Footwear","Male","Female")</f>
        <v>Female</v>
      </c>
    </row>
    <row r="8437" spans="1:18" x14ac:dyDescent="0.25">
      <c r="A8437" s="17" t="s">
        <v>25</v>
      </c>
      <c r="B8437">
        <v>1128299</v>
      </c>
      <c r="C8437" s="20">
        <v>44303</v>
      </c>
      <c r="D8437" s="17" t="s">
        <v>48</v>
      </c>
      <c r="E8437" s="17" t="s">
        <v>49</v>
      </c>
      <c r="F8437" s="17" t="s">
        <v>68</v>
      </c>
      <c r="G8437" s="17" t="s">
        <v>19</v>
      </c>
      <c r="H8437">
        <v>49</v>
      </c>
      <c r="I8437">
        <v>132</v>
      </c>
      <c r="J8437">
        <v>646.79999999999995</v>
      </c>
      <c r="K8437">
        <v>219.91200000000001</v>
      </c>
      <c r="L8437" s="17" t="s">
        <v>23</v>
      </c>
      <c r="M8437" s="21">
        <v>50896</v>
      </c>
      <c r="N8437">
        <v>2021</v>
      </c>
      <c r="O8437">
        <v>4</v>
      </c>
      <c r="P8437" s="17" t="s">
        <v>144</v>
      </c>
      <c r="Q8437" t="b" cm="1">
        <f t="array" ref="Q8437">IF(Table1__2[[#This Row],[Product]]="Men's",Male)</f>
        <v>0</v>
      </c>
      <c r="R8437" t="str">
        <f>IF(Table1__2[[#This Row],[Product]]="Men's Street Footwear","Male","Female")</f>
        <v>Female</v>
      </c>
    </row>
    <row r="8438" spans="1:18" x14ac:dyDescent="0.25">
      <c r="A8438" s="17" t="s">
        <v>25</v>
      </c>
      <c r="B8438">
        <v>1128299</v>
      </c>
      <c r="C8438" s="20">
        <v>44303</v>
      </c>
      <c r="D8438" s="17" t="s">
        <v>48</v>
      </c>
      <c r="E8438" s="17" t="s">
        <v>49</v>
      </c>
      <c r="F8438" s="17" t="s">
        <v>68</v>
      </c>
      <c r="G8438" s="17" t="s">
        <v>20</v>
      </c>
      <c r="H8438">
        <v>41</v>
      </c>
      <c r="I8438">
        <v>90</v>
      </c>
      <c r="J8438">
        <v>369</v>
      </c>
      <c r="K8438">
        <v>129.15</v>
      </c>
      <c r="L8438" s="17" t="s">
        <v>23</v>
      </c>
      <c r="M8438" s="21">
        <v>50897</v>
      </c>
      <c r="N8438">
        <v>2021</v>
      </c>
      <c r="O8438">
        <v>4</v>
      </c>
      <c r="P8438" s="17" t="s">
        <v>144</v>
      </c>
      <c r="Q8438" t="b" cm="1">
        <f t="array" ref="Q8438">IF(Table1__2[[#This Row],[Product]]="Men's",Male)</f>
        <v>0</v>
      </c>
      <c r="R8438" t="str">
        <f>IF(Table1__2[[#This Row],[Product]]="Men's Street Footwear","Male","Female")</f>
        <v>Female</v>
      </c>
    </row>
    <row r="8439" spans="1:18" x14ac:dyDescent="0.25">
      <c r="A8439" s="17" t="s">
        <v>25</v>
      </c>
      <c r="B8439">
        <v>1128299</v>
      </c>
      <c r="C8439" s="20">
        <v>44303</v>
      </c>
      <c r="D8439" s="17" t="s">
        <v>48</v>
      </c>
      <c r="E8439" s="17" t="s">
        <v>49</v>
      </c>
      <c r="F8439" s="17" t="s">
        <v>68</v>
      </c>
      <c r="G8439" s="17" t="s">
        <v>21</v>
      </c>
      <c r="H8439">
        <v>47</v>
      </c>
      <c r="I8439">
        <v>60</v>
      </c>
      <c r="J8439">
        <v>282</v>
      </c>
      <c r="K8439">
        <v>62.04</v>
      </c>
      <c r="L8439" s="17" t="s">
        <v>23</v>
      </c>
      <c r="M8439" s="21">
        <v>50898</v>
      </c>
      <c r="N8439">
        <v>2021</v>
      </c>
      <c r="O8439">
        <v>4</v>
      </c>
      <c r="P8439" s="17" t="s">
        <v>144</v>
      </c>
      <c r="Q8439" t="b" cm="1">
        <f t="array" ref="Q8439">IF(Table1__2[[#This Row],[Product]]="Men's",Male)</f>
        <v>0</v>
      </c>
      <c r="R8439" t="str">
        <f>IF(Table1__2[[#This Row],[Product]]="Men's Street Footwear","Male","Female")</f>
        <v>Female</v>
      </c>
    </row>
    <row r="8440" spans="1:18" x14ac:dyDescent="0.25">
      <c r="A8440" s="17" t="s">
        <v>25</v>
      </c>
      <c r="B8440">
        <v>1128299</v>
      </c>
      <c r="C8440" s="20">
        <v>44303</v>
      </c>
      <c r="D8440" s="17" t="s">
        <v>48</v>
      </c>
      <c r="E8440" s="17" t="s">
        <v>49</v>
      </c>
      <c r="F8440" s="17" t="s">
        <v>68</v>
      </c>
      <c r="G8440" s="17" t="s">
        <v>22</v>
      </c>
      <c r="H8440">
        <v>57</v>
      </c>
      <c r="I8440">
        <v>113</v>
      </c>
      <c r="J8440">
        <v>644.1</v>
      </c>
      <c r="K8440">
        <v>322.05</v>
      </c>
      <c r="L8440" s="17" t="s">
        <v>23</v>
      </c>
      <c r="M8440" s="21">
        <v>50899</v>
      </c>
      <c r="N8440">
        <v>2021</v>
      </c>
      <c r="O8440">
        <v>4</v>
      </c>
      <c r="P8440" s="17" t="s">
        <v>144</v>
      </c>
      <c r="Q8440" t="b" cm="1">
        <f t="array" ref="Q8440">IF(Table1__2[[#This Row],[Product]]="Men's",Male)</f>
        <v>0</v>
      </c>
      <c r="R8440" t="str">
        <f>IF(Table1__2[[#This Row],[Product]]="Men's Street Footwear","Male","Female")</f>
        <v>Female</v>
      </c>
    </row>
    <row r="8441" spans="1:18" x14ac:dyDescent="0.25">
      <c r="A8441" s="17" t="s">
        <v>25</v>
      </c>
      <c r="B8441">
        <v>1128299</v>
      </c>
      <c r="C8441" s="20">
        <v>44334</v>
      </c>
      <c r="D8441" s="17" t="s">
        <v>48</v>
      </c>
      <c r="E8441" s="17" t="s">
        <v>49</v>
      </c>
      <c r="F8441" s="17" t="s">
        <v>68</v>
      </c>
      <c r="G8441" s="17" t="s">
        <v>16</v>
      </c>
      <c r="H8441">
        <v>44</v>
      </c>
      <c r="I8441">
        <v>201</v>
      </c>
      <c r="J8441">
        <v>884.4</v>
      </c>
      <c r="K8441">
        <v>291.85199999999998</v>
      </c>
      <c r="L8441" s="17" t="s">
        <v>23</v>
      </c>
      <c r="M8441" s="21">
        <v>50900</v>
      </c>
      <c r="N8441">
        <v>2021</v>
      </c>
      <c r="O8441">
        <v>5</v>
      </c>
      <c r="P8441" s="17" t="s">
        <v>145</v>
      </c>
      <c r="Q8441" t="b" cm="1">
        <f t="array" ref="Q8441">IF(Table1__2[[#This Row],[Product]]="Men's",Male)</f>
        <v>0</v>
      </c>
      <c r="R8441" t="str">
        <f>IF(Table1__2[[#This Row],[Product]]="Men's Street Footwear","Male","Female")</f>
        <v>Male</v>
      </c>
    </row>
    <row r="8442" spans="1:18" x14ac:dyDescent="0.25">
      <c r="A8442" s="17" t="s">
        <v>25</v>
      </c>
      <c r="B8442">
        <v>1128299</v>
      </c>
      <c r="C8442" s="20">
        <v>44334</v>
      </c>
      <c r="D8442" s="17" t="s">
        <v>48</v>
      </c>
      <c r="E8442" s="17" t="s">
        <v>49</v>
      </c>
      <c r="F8442" s="17" t="s">
        <v>68</v>
      </c>
      <c r="G8442" s="17" t="s">
        <v>18</v>
      </c>
      <c r="H8442">
        <v>46</v>
      </c>
      <c r="I8442">
        <v>132</v>
      </c>
      <c r="J8442">
        <v>607.20000000000005</v>
      </c>
      <c r="K8442">
        <v>170.01599999999999</v>
      </c>
      <c r="L8442" s="17" t="s">
        <v>23</v>
      </c>
      <c r="M8442" s="21">
        <v>50901</v>
      </c>
      <c r="N8442">
        <v>2021</v>
      </c>
      <c r="O8442">
        <v>5</v>
      </c>
      <c r="P8442" s="17" t="s">
        <v>145</v>
      </c>
      <c r="Q8442" t="b" cm="1">
        <f t="array" ref="Q8442">IF(Table1__2[[#This Row],[Product]]="Men's",Male)</f>
        <v>0</v>
      </c>
      <c r="R8442" t="str">
        <f>IF(Table1__2[[#This Row],[Product]]="Men's Street Footwear","Male","Female")</f>
        <v>Female</v>
      </c>
    </row>
    <row r="8443" spans="1:18" x14ac:dyDescent="0.25">
      <c r="A8443" s="17" t="s">
        <v>25</v>
      </c>
      <c r="B8443">
        <v>1128299</v>
      </c>
      <c r="C8443" s="20">
        <v>44334</v>
      </c>
      <c r="D8443" s="17" t="s">
        <v>48</v>
      </c>
      <c r="E8443" s="17" t="s">
        <v>49</v>
      </c>
      <c r="F8443" s="17" t="s">
        <v>68</v>
      </c>
      <c r="G8443" s="17" t="s">
        <v>19</v>
      </c>
      <c r="H8443">
        <v>46</v>
      </c>
      <c r="I8443">
        <v>132</v>
      </c>
      <c r="J8443">
        <v>607.20000000000005</v>
      </c>
      <c r="K8443">
        <v>218.59200000000001</v>
      </c>
      <c r="L8443" s="17" t="s">
        <v>23</v>
      </c>
      <c r="M8443" s="21">
        <v>50902</v>
      </c>
      <c r="N8443">
        <v>2021</v>
      </c>
      <c r="O8443">
        <v>5</v>
      </c>
      <c r="P8443" s="17" t="s">
        <v>145</v>
      </c>
      <c r="Q8443" t="b" cm="1">
        <f t="array" ref="Q8443">IF(Table1__2[[#This Row],[Product]]="Men's",Male)</f>
        <v>0</v>
      </c>
      <c r="R8443" t="str">
        <f>IF(Table1__2[[#This Row],[Product]]="Men's Street Footwear","Male","Female")</f>
        <v>Female</v>
      </c>
    </row>
    <row r="8444" spans="1:18" x14ac:dyDescent="0.25">
      <c r="A8444" s="17" t="s">
        <v>25</v>
      </c>
      <c r="B8444">
        <v>1128299</v>
      </c>
      <c r="C8444" s="20">
        <v>44334</v>
      </c>
      <c r="D8444" s="17" t="s">
        <v>48</v>
      </c>
      <c r="E8444" s="17" t="s">
        <v>49</v>
      </c>
      <c r="F8444" s="17" t="s">
        <v>68</v>
      </c>
      <c r="G8444" s="17" t="s">
        <v>20</v>
      </c>
      <c r="H8444">
        <v>39</v>
      </c>
      <c r="I8444">
        <v>107</v>
      </c>
      <c r="J8444">
        <v>417.3</v>
      </c>
      <c r="K8444">
        <v>141.88200000000001</v>
      </c>
      <c r="L8444" s="17" t="s">
        <v>23</v>
      </c>
      <c r="M8444" s="21">
        <v>50903</v>
      </c>
      <c r="N8444">
        <v>2021</v>
      </c>
      <c r="O8444">
        <v>5</v>
      </c>
      <c r="P8444" s="17" t="s">
        <v>145</v>
      </c>
      <c r="Q8444" t="b" cm="1">
        <f t="array" ref="Q8444">IF(Table1__2[[#This Row],[Product]]="Men's",Male)</f>
        <v>0</v>
      </c>
      <c r="R8444" t="str">
        <f>IF(Table1__2[[#This Row],[Product]]="Men's Street Footwear","Male","Female")</f>
        <v>Female</v>
      </c>
    </row>
    <row r="8445" spans="1:18" x14ac:dyDescent="0.25">
      <c r="A8445" s="17" t="s">
        <v>25</v>
      </c>
      <c r="B8445">
        <v>1128299</v>
      </c>
      <c r="C8445" s="20">
        <v>44334</v>
      </c>
      <c r="D8445" s="17" t="s">
        <v>48</v>
      </c>
      <c r="E8445" s="17" t="s">
        <v>49</v>
      </c>
      <c r="F8445" s="17" t="s">
        <v>68</v>
      </c>
      <c r="G8445" s="17" t="s">
        <v>21</v>
      </c>
      <c r="H8445">
        <v>42</v>
      </c>
      <c r="I8445">
        <v>68</v>
      </c>
      <c r="J8445">
        <v>285.60000000000002</v>
      </c>
      <c r="K8445">
        <v>71.400000000000006</v>
      </c>
      <c r="L8445" s="17" t="s">
        <v>23</v>
      </c>
      <c r="M8445" s="21">
        <v>50904</v>
      </c>
      <c r="N8445">
        <v>2021</v>
      </c>
      <c r="O8445">
        <v>5</v>
      </c>
      <c r="P8445" s="17" t="s">
        <v>145</v>
      </c>
      <c r="Q8445" t="b" cm="1">
        <f t="array" ref="Q8445">IF(Table1__2[[#This Row],[Product]]="Men's",Male)</f>
        <v>0</v>
      </c>
      <c r="R8445" t="str">
        <f>IF(Table1__2[[#This Row],[Product]]="Men's Street Footwear","Male","Female")</f>
        <v>Female</v>
      </c>
    </row>
    <row r="8446" spans="1:18" x14ac:dyDescent="0.25">
      <c r="A8446" s="17" t="s">
        <v>25</v>
      </c>
      <c r="B8446">
        <v>1128299</v>
      </c>
      <c r="C8446" s="20">
        <v>44334</v>
      </c>
      <c r="D8446" s="17" t="s">
        <v>48</v>
      </c>
      <c r="E8446" s="17" t="s">
        <v>49</v>
      </c>
      <c r="F8446" s="17" t="s">
        <v>68</v>
      </c>
      <c r="G8446" s="17" t="s">
        <v>22</v>
      </c>
      <c r="H8446">
        <v>48</v>
      </c>
      <c r="I8446">
        <v>173</v>
      </c>
      <c r="J8446">
        <v>830.4</v>
      </c>
      <c r="K8446">
        <v>390.28800000000001</v>
      </c>
      <c r="L8446" s="17" t="s">
        <v>23</v>
      </c>
      <c r="M8446" s="21">
        <v>50905</v>
      </c>
      <c r="N8446">
        <v>2021</v>
      </c>
      <c r="O8446">
        <v>5</v>
      </c>
      <c r="P8446" s="17" t="s">
        <v>145</v>
      </c>
      <c r="Q8446" t="b" cm="1">
        <f t="array" ref="Q8446">IF(Table1__2[[#This Row],[Product]]="Men's",Male)</f>
        <v>0</v>
      </c>
      <c r="R8446" t="str">
        <f>IF(Table1__2[[#This Row],[Product]]="Men's Street Footwear","Male","Female")</f>
        <v>Female</v>
      </c>
    </row>
    <row r="8447" spans="1:18" x14ac:dyDescent="0.25">
      <c r="A8447" s="17" t="s">
        <v>25</v>
      </c>
      <c r="B8447">
        <v>1128299</v>
      </c>
      <c r="C8447" s="20">
        <v>44364</v>
      </c>
      <c r="D8447" s="17" t="s">
        <v>48</v>
      </c>
      <c r="E8447" s="17" t="s">
        <v>49</v>
      </c>
      <c r="F8447" s="17" t="s">
        <v>68</v>
      </c>
      <c r="G8447" s="17" t="s">
        <v>16</v>
      </c>
      <c r="H8447">
        <v>50</v>
      </c>
      <c r="I8447">
        <v>272</v>
      </c>
      <c r="J8447">
        <v>1360</v>
      </c>
      <c r="K8447">
        <v>435.2</v>
      </c>
      <c r="L8447" s="17" t="s">
        <v>23</v>
      </c>
      <c r="M8447" s="21">
        <v>50906</v>
      </c>
      <c r="N8447">
        <v>2021</v>
      </c>
      <c r="O8447">
        <v>6</v>
      </c>
      <c r="P8447" s="17" t="s">
        <v>152</v>
      </c>
      <c r="Q8447" t="b" cm="1">
        <f t="array" ref="Q8447">IF(Table1__2[[#This Row],[Product]]="Men's",Male)</f>
        <v>0</v>
      </c>
      <c r="R8447" t="str">
        <f>IF(Table1__2[[#This Row],[Product]]="Men's Street Footwear","Male","Female")</f>
        <v>Male</v>
      </c>
    </row>
    <row r="8448" spans="1:18" x14ac:dyDescent="0.25">
      <c r="A8448" s="17" t="s">
        <v>25</v>
      </c>
      <c r="B8448">
        <v>1128299</v>
      </c>
      <c r="C8448" s="20">
        <v>44364</v>
      </c>
      <c r="D8448" s="17" t="s">
        <v>48</v>
      </c>
      <c r="E8448" s="17" t="s">
        <v>49</v>
      </c>
      <c r="F8448" s="17" t="s">
        <v>68</v>
      </c>
      <c r="G8448" s="17" t="s">
        <v>18</v>
      </c>
      <c r="H8448">
        <v>53</v>
      </c>
      <c r="I8448">
        <v>224</v>
      </c>
      <c r="J8448">
        <v>1187.2</v>
      </c>
      <c r="K8448">
        <v>344.28800000000001</v>
      </c>
      <c r="L8448" s="17" t="s">
        <v>23</v>
      </c>
      <c r="M8448" s="21">
        <v>50907</v>
      </c>
      <c r="N8448">
        <v>2021</v>
      </c>
      <c r="O8448">
        <v>6</v>
      </c>
      <c r="P8448" s="17" t="s">
        <v>152</v>
      </c>
      <c r="Q8448" t="b" cm="1">
        <f t="array" ref="Q8448">IF(Table1__2[[#This Row],[Product]]="Men's",Male)</f>
        <v>0</v>
      </c>
      <c r="R8448" t="str">
        <f>IF(Table1__2[[#This Row],[Product]]="Men's Street Footwear","Male","Female")</f>
        <v>Female</v>
      </c>
    </row>
    <row r="8449" spans="1:18" x14ac:dyDescent="0.25">
      <c r="A8449" s="17" t="s">
        <v>25</v>
      </c>
      <c r="B8449">
        <v>1128299</v>
      </c>
      <c r="C8449" s="20">
        <v>44364</v>
      </c>
      <c r="D8449" s="17" t="s">
        <v>48</v>
      </c>
      <c r="E8449" s="17" t="s">
        <v>49</v>
      </c>
      <c r="F8449" s="17" t="s">
        <v>68</v>
      </c>
      <c r="G8449" s="17" t="s">
        <v>19</v>
      </c>
      <c r="H8449">
        <v>60</v>
      </c>
      <c r="I8449">
        <v>238</v>
      </c>
      <c r="J8449">
        <v>1428</v>
      </c>
      <c r="K8449">
        <v>471.24</v>
      </c>
      <c r="L8449" s="17" t="s">
        <v>23</v>
      </c>
      <c r="M8449" s="21">
        <v>50908</v>
      </c>
      <c r="N8449">
        <v>2021</v>
      </c>
      <c r="O8449">
        <v>6</v>
      </c>
      <c r="P8449" s="17" t="s">
        <v>152</v>
      </c>
      <c r="Q8449" t="b" cm="1">
        <f t="array" ref="Q8449">IF(Table1__2[[#This Row],[Product]]="Men's",Male)</f>
        <v>0</v>
      </c>
      <c r="R8449" t="str">
        <f>IF(Table1__2[[#This Row],[Product]]="Men's Street Footwear","Male","Female")</f>
        <v>Female</v>
      </c>
    </row>
    <row r="8450" spans="1:18" x14ac:dyDescent="0.25">
      <c r="A8450" s="17" t="s">
        <v>25</v>
      </c>
      <c r="B8450">
        <v>1128299</v>
      </c>
      <c r="C8450" s="20">
        <v>44364</v>
      </c>
      <c r="D8450" s="17" t="s">
        <v>48</v>
      </c>
      <c r="E8450" s="17" t="s">
        <v>49</v>
      </c>
      <c r="F8450" s="17" t="s">
        <v>68</v>
      </c>
      <c r="G8450" s="17" t="s">
        <v>20</v>
      </c>
      <c r="H8450">
        <v>66</v>
      </c>
      <c r="I8450">
        <v>196</v>
      </c>
      <c r="J8450">
        <v>1293.5999999999999</v>
      </c>
      <c r="K8450">
        <v>478.63200000000001</v>
      </c>
      <c r="L8450" s="17" t="s">
        <v>23</v>
      </c>
      <c r="M8450" s="21">
        <v>50909</v>
      </c>
      <c r="N8450">
        <v>2021</v>
      </c>
      <c r="O8450">
        <v>6</v>
      </c>
      <c r="P8450" s="17" t="s">
        <v>152</v>
      </c>
      <c r="Q8450" t="b" cm="1">
        <f t="array" ref="Q8450">IF(Table1__2[[#This Row],[Product]]="Men's",Male)</f>
        <v>0</v>
      </c>
      <c r="R8450" t="str">
        <f>IF(Table1__2[[#This Row],[Product]]="Men's Street Footwear","Male","Female")</f>
        <v>Female</v>
      </c>
    </row>
    <row r="8451" spans="1:18" x14ac:dyDescent="0.25">
      <c r="A8451" s="17" t="s">
        <v>25</v>
      </c>
      <c r="B8451">
        <v>1128299</v>
      </c>
      <c r="C8451" s="20">
        <v>44364</v>
      </c>
      <c r="D8451" s="17" t="s">
        <v>48</v>
      </c>
      <c r="E8451" s="17" t="s">
        <v>49</v>
      </c>
      <c r="F8451" s="17" t="s">
        <v>68</v>
      </c>
      <c r="G8451" s="17" t="s">
        <v>21</v>
      </c>
      <c r="H8451">
        <v>71</v>
      </c>
      <c r="I8451">
        <v>153</v>
      </c>
      <c r="J8451">
        <v>1086.3</v>
      </c>
      <c r="K8451">
        <v>238.98599999999999</v>
      </c>
      <c r="L8451" s="17" t="s">
        <v>23</v>
      </c>
      <c r="M8451" s="21">
        <v>50910</v>
      </c>
      <c r="N8451">
        <v>2021</v>
      </c>
      <c r="O8451">
        <v>6</v>
      </c>
      <c r="P8451" s="17" t="s">
        <v>152</v>
      </c>
      <c r="Q8451" t="b" cm="1">
        <f t="array" ref="Q8451">IF(Table1__2[[#This Row],[Product]]="Men's",Male)</f>
        <v>0</v>
      </c>
      <c r="R8451" t="str">
        <f>IF(Table1__2[[#This Row],[Product]]="Men's Street Footwear","Male","Female")</f>
        <v>Female</v>
      </c>
    </row>
    <row r="8452" spans="1:18" x14ac:dyDescent="0.25">
      <c r="A8452" s="17" t="s">
        <v>25</v>
      </c>
      <c r="B8452">
        <v>1128299</v>
      </c>
      <c r="C8452" s="20">
        <v>44364</v>
      </c>
      <c r="D8452" s="17" t="s">
        <v>48</v>
      </c>
      <c r="E8452" s="17" t="s">
        <v>49</v>
      </c>
      <c r="F8452" s="17" t="s">
        <v>68</v>
      </c>
      <c r="G8452" s="17" t="s">
        <v>22</v>
      </c>
      <c r="H8452">
        <v>74</v>
      </c>
      <c r="I8452">
        <v>248</v>
      </c>
      <c r="J8452">
        <v>1835.2</v>
      </c>
      <c r="K8452">
        <v>862.54399999999998</v>
      </c>
      <c r="L8452" s="17" t="s">
        <v>23</v>
      </c>
      <c r="M8452" s="21">
        <v>50911</v>
      </c>
      <c r="N8452">
        <v>2021</v>
      </c>
      <c r="O8452">
        <v>6</v>
      </c>
      <c r="P8452" s="17" t="s">
        <v>152</v>
      </c>
      <c r="Q8452" t="b" cm="1">
        <f t="array" ref="Q8452">IF(Table1__2[[#This Row],[Product]]="Men's",Male)</f>
        <v>0</v>
      </c>
      <c r="R8452" t="str">
        <f>IF(Table1__2[[#This Row],[Product]]="Men's Street Footwear","Male","Female")</f>
        <v>Female</v>
      </c>
    </row>
    <row r="8453" spans="1:18" x14ac:dyDescent="0.25">
      <c r="A8453" s="17" t="s">
        <v>25</v>
      </c>
      <c r="B8453">
        <v>1128299</v>
      </c>
      <c r="C8453" s="20">
        <v>44393</v>
      </c>
      <c r="D8453" s="17" t="s">
        <v>48</v>
      </c>
      <c r="E8453" s="17" t="s">
        <v>49</v>
      </c>
      <c r="F8453" s="17" t="s">
        <v>68</v>
      </c>
      <c r="G8453" s="17" t="s">
        <v>16</v>
      </c>
      <c r="H8453">
        <v>68</v>
      </c>
      <c r="I8453">
        <v>297</v>
      </c>
      <c r="J8453">
        <v>2019.6</v>
      </c>
      <c r="K8453">
        <v>747.25199999999995</v>
      </c>
      <c r="L8453" s="17" t="s">
        <v>23</v>
      </c>
      <c r="M8453" s="21">
        <v>50912</v>
      </c>
      <c r="N8453">
        <v>2021</v>
      </c>
      <c r="O8453">
        <v>7</v>
      </c>
      <c r="P8453" s="17" t="s">
        <v>146</v>
      </c>
      <c r="Q8453" t="b" cm="1">
        <f t="array" ref="Q8453">IF(Table1__2[[#This Row],[Product]]="Men's",Male)</f>
        <v>0</v>
      </c>
      <c r="R8453" t="str">
        <f>IF(Table1__2[[#This Row],[Product]]="Men's Street Footwear","Male","Female")</f>
        <v>Male</v>
      </c>
    </row>
    <row r="8454" spans="1:18" x14ac:dyDescent="0.25">
      <c r="A8454" s="17" t="s">
        <v>25</v>
      </c>
      <c r="B8454">
        <v>1128299</v>
      </c>
      <c r="C8454" s="20">
        <v>44393</v>
      </c>
      <c r="D8454" s="17" t="s">
        <v>48</v>
      </c>
      <c r="E8454" s="17" t="s">
        <v>49</v>
      </c>
      <c r="F8454" s="17" t="s">
        <v>68</v>
      </c>
      <c r="G8454" s="17" t="s">
        <v>18</v>
      </c>
      <c r="H8454">
        <v>74</v>
      </c>
      <c r="I8454">
        <v>263</v>
      </c>
      <c r="J8454">
        <v>1946.2</v>
      </c>
      <c r="K8454">
        <v>544.93600000000004</v>
      </c>
      <c r="L8454" s="17" t="s">
        <v>23</v>
      </c>
      <c r="M8454" s="21">
        <v>50913</v>
      </c>
      <c r="N8454">
        <v>2021</v>
      </c>
      <c r="O8454">
        <v>7</v>
      </c>
      <c r="P8454" s="17" t="s">
        <v>146</v>
      </c>
      <c r="Q8454" t="b" cm="1">
        <f t="array" ref="Q8454">IF(Table1__2[[#This Row],[Product]]="Men's",Male)</f>
        <v>0</v>
      </c>
      <c r="R8454" t="str">
        <f>IF(Table1__2[[#This Row],[Product]]="Men's Street Footwear","Male","Female")</f>
        <v>Female</v>
      </c>
    </row>
    <row r="8455" spans="1:18" x14ac:dyDescent="0.25">
      <c r="A8455" s="17" t="s">
        <v>25</v>
      </c>
      <c r="B8455">
        <v>1128299</v>
      </c>
      <c r="C8455" s="20">
        <v>44393</v>
      </c>
      <c r="D8455" s="17" t="s">
        <v>48</v>
      </c>
      <c r="E8455" s="17" t="s">
        <v>49</v>
      </c>
      <c r="F8455" s="17" t="s">
        <v>68</v>
      </c>
      <c r="G8455" s="17" t="s">
        <v>19</v>
      </c>
      <c r="H8455">
        <v>72</v>
      </c>
      <c r="I8455">
        <v>238</v>
      </c>
      <c r="J8455">
        <v>1713.6</v>
      </c>
      <c r="K8455">
        <v>582.62400000000002</v>
      </c>
      <c r="L8455" s="17" t="s">
        <v>23</v>
      </c>
      <c r="M8455" s="21">
        <v>50914</v>
      </c>
      <c r="N8455">
        <v>2021</v>
      </c>
      <c r="O8455">
        <v>7</v>
      </c>
      <c r="P8455" s="17" t="s">
        <v>146</v>
      </c>
      <c r="Q8455" t="b" cm="1">
        <f t="array" ref="Q8455">IF(Table1__2[[#This Row],[Product]]="Men's",Male)</f>
        <v>0</v>
      </c>
      <c r="R8455" t="str">
        <f>IF(Table1__2[[#This Row],[Product]]="Men's Street Footwear","Male","Female")</f>
        <v>Female</v>
      </c>
    </row>
    <row r="8456" spans="1:18" x14ac:dyDescent="0.25">
      <c r="A8456" s="17" t="s">
        <v>25</v>
      </c>
      <c r="B8456">
        <v>1128299</v>
      </c>
      <c r="C8456" s="20">
        <v>44393</v>
      </c>
      <c r="D8456" s="17" t="s">
        <v>48</v>
      </c>
      <c r="E8456" s="17" t="s">
        <v>49</v>
      </c>
      <c r="F8456" s="17" t="s">
        <v>68</v>
      </c>
      <c r="G8456" s="17" t="s">
        <v>20</v>
      </c>
      <c r="H8456">
        <v>59</v>
      </c>
      <c r="I8456">
        <v>186</v>
      </c>
      <c r="J8456">
        <v>1097.4000000000001</v>
      </c>
      <c r="K8456">
        <v>362.142</v>
      </c>
      <c r="L8456" s="17" t="s">
        <v>23</v>
      </c>
      <c r="M8456" s="21">
        <v>50915</v>
      </c>
      <c r="N8456">
        <v>2021</v>
      </c>
      <c r="O8456">
        <v>7</v>
      </c>
      <c r="P8456" s="17" t="s">
        <v>146</v>
      </c>
      <c r="Q8456" t="b" cm="1">
        <f t="array" ref="Q8456">IF(Table1__2[[#This Row],[Product]]="Men's",Male)</f>
        <v>0</v>
      </c>
      <c r="R8456" t="str">
        <f>IF(Table1__2[[#This Row],[Product]]="Men's Street Footwear","Male","Female")</f>
        <v>Female</v>
      </c>
    </row>
    <row r="8457" spans="1:18" x14ac:dyDescent="0.25">
      <c r="A8457" s="17" t="s">
        <v>25</v>
      </c>
      <c r="B8457">
        <v>1128299</v>
      </c>
      <c r="C8457" s="20">
        <v>44393</v>
      </c>
      <c r="D8457" s="17" t="s">
        <v>48</v>
      </c>
      <c r="E8457" s="17" t="s">
        <v>49</v>
      </c>
      <c r="F8457" s="17" t="s">
        <v>68</v>
      </c>
      <c r="G8457" s="17" t="s">
        <v>21</v>
      </c>
      <c r="H8457">
        <v>68</v>
      </c>
      <c r="I8457">
        <v>208</v>
      </c>
      <c r="J8457">
        <v>1414.4</v>
      </c>
      <c r="K8457">
        <v>311.16800000000001</v>
      </c>
      <c r="L8457" s="17" t="s">
        <v>23</v>
      </c>
      <c r="M8457" s="21">
        <v>50916</v>
      </c>
      <c r="N8457">
        <v>2021</v>
      </c>
      <c r="O8457">
        <v>7</v>
      </c>
      <c r="P8457" s="17" t="s">
        <v>146</v>
      </c>
      <c r="Q8457" t="b" cm="1">
        <f t="array" ref="Q8457">IF(Table1__2[[#This Row],[Product]]="Men's",Male)</f>
        <v>0</v>
      </c>
      <c r="R8457" t="str">
        <f>IF(Table1__2[[#This Row],[Product]]="Men's Street Footwear","Male","Female")</f>
        <v>Female</v>
      </c>
    </row>
    <row r="8458" spans="1:18" x14ac:dyDescent="0.25">
      <c r="A8458" s="17" t="s">
        <v>25</v>
      </c>
      <c r="B8458">
        <v>1128299</v>
      </c>
      <c r="C8458" s="20">
        <v>44393</v>
      </c>
      <c r="D8458" s="17" t="s">
        <v>48</v>
      </c>
      <c r="E8458" s="17" t="s">
        <v>49</v>
      </c>
      <c r="F8458" s="17" t="s">
        <v>68</v>
      </c>
      <c r="G8458" s="17" t="s">
        <v>22</v>
      </c>
      <c r="H8458">
        <v>75</v>
      </c>
      <c r="I8458">
        <v>195</v>
      </c>
      <c r="J8458">
        <v>1462.5</v>
      </c>
      <c r="K8458">
        <v>687.375</v>
      </c>
      <c r="L8458" s="17" t="s">
        <v>23</v>
      </c>
      <c r="M8458" s="21">
        <v>50917</v>
      </c>
      <c r="N8458">
        <v>2021</v>
      </c>
      <c r="O8458">
        <v>7</v>
      </c>
      <c r="P8458" s="17" t="s">
        <v>146</v>
      </c>
      <c r="Q8458" t="b" cm="1">
        <f t="array" ref="Q8458">IF(Table1__2[[#This Row],[Product]]="Men's",Male)</f>
        <v>0</v>
      </c>
      <c r="R8458" t="str">
        <f>IF(Table1__2[[#This Row],[Product]]="Men's Street Footwear","Male","Female")</f>
        <v>Female</v>
      </c>
    </row>
    <row r="8459" spans="1:18" x14ac:dyDescent="0.25">
      <c r="A8459" s="17" t="s">
        <v>25</v>
      </c>
      <c r="B8459">
        <v>1128299</v>
      </c>
      <c r="C8459" s="20">
        <v>44425</v>
      </c>
      <c r="D8459" s="17" t="s">
        <v>48</v>
      </c>
      <c r="E8459" s="17" t="s">
        <v>49</v>
      </c>
      <c r="F8459" s="17" t="s">
        <v>68</v>
      </c>
      <c r="G8459" s="17" t="s">
        <v>16</v>
      </c>
      <c r="H8459">
        <v>68</v>
      </c>
      <c r="I8459">
        <v>255</v>
      </c>
      <c r="J8459">
        <v>1734</v>
      </c>
      <c r="K8459">
        <v>624.24</v>
      </c>
      <c r="L8459" s="17" t="s">
        <v>23</v>
      </c>
      <c r="M8459" s="21">
        <v>50918</v>
      </c>
      <c r="N8459">
        <v>2021</v>
      </c>
      <c r="O8459">
        <v>8</v>
      </c>
      <c r="P8459" s="17" t="s">
        <v>147</v>
      </c>
      <c r="Q8459" t="b" cm="1">
        <f t="array" ref="Q8459">IF(Table1__2[[#This Row],[Product]]="Men's",Male)</f>
        <v>0</v>
      </c>
      <c r="R8459" t="str">
        <f>IF(Table1__2[[#This Row],[Product]]="Men's Street Footwear","Male","Female")</f>
        <v>Male</v>
      </c>
    </row>
    <row r="8460" spans="1:18" x14ac:dyDescent="0.25">
      <c r="A8460" s="17" t="s">
        <v>25</v>
      </c>
      <c r="B8460">
        <v>1128299</v>
      </c>
      <c r="C8460" s="20">
        <v>44425</v>
      </c>
      <c r="D8460" s="17" t="s">
        <v>48</v>
      </c>
      <c r="E8460" s="17" t="s">
        <v>49</v>
      </c>
      <c r="F8460" s="17" t="s">
        <v>68</v>
      </c>
      <c r="G8460" s="17" t="s">
        <v>18</v>
      </c>
      <c r="H8460">
        <v>60</v>
      </c>
      <c r="I8460">
        <v>272</v>
      </c>
      <c r="J8460">
        <v>1632</v>
      </c>
      <c r="K8460">
        <v>440.64</v>
      </c>
      <c r="L8460" s="17" t="s">
        <v>23</v>
      </c>
      <c r="M8460" s="21">
        <v>50919</v>
      </c>
      <c r="N8460">
        <v>2021</v>
      </c>
      <c r="O8460">
        <v>8</v>
      </c>
      <c r="P8460" s="17" t="s">
        <v>147</v>
      </c>
      <c r="Q8460" t="b" cm="1">
        <f t="array" ref="Q8460">IF(Table1__2[[#This Row],[Product]]="Men's",Male)</f>
        <v>0</v>
      </c>
      <c r="R8460" t="str">
        <f>IF(Table1__2[[#This Row],[Product]]="Men's Street Footwear","Male","Female")</f>
        <v>Female</v>
      </c>
    </row>
    <row r="8461" spans="1:18" x14ac:dyDescent="0.25">
      <c r="A8461" s="17" t="s">
        <v>25</v>
      </c>
      <c r="B8461">
        <v>1128299</v>
      </c>
      <c r="C8461" s="20">
        <v>44425</v>
      </c>
      <c r="D8461" s="17" t="s">
        <v>48</v>
      </c>
      <c r="E8461" s="17" t="s">
        <v>49</v>
      </c>
      <c r="F8461" s="17" t="s">
        <v>68</v>
      </c>
      <c r="G8461" s="17" t="s">
        <v>19</v>
      </c>
      <c r="H8461">
        <v>62</v>
      </c>
      <c r="I8461">
        <v>231</v>
      </c>
      <c r="J8461">
        <v>1432.2</v>
      </c>
      <c r="K8461">
        <v>472.62599999999998</v>
      </c>
      <c r="L8461" s="17" t="s">
        <v>23</v>
      </c>
      <c r="M8461" s="21">
        <v>50920</v>
      </c>
      <c r="N8461">
        <v>2021</v>
      </c>
      <c r="O8461">
        <v>8</v>
      </c>
      <c r="P8461" s="17" t="s">
        <v>147</v>
      </c>
      <c r="Q8461" t="b" cm="1">
        <f t="array" ref="Q8461">IF(Table1__2[[#This Row],[Product]]="Men's",Male)</f>
        <v>0</v>
      </c>
      <c r="R8461" t="str">
        <f>IF(Table1__2[[#This Row],[Product]]="Men's Street Footwear","Male","Female")</f>
        <v>Female</v>
      </c>
    </row>
    <row r="8462" spans="1:18" x14ac:dyDescent="0.25">
      <c r="A8462" s="17" t="s">
        <v>25</v>
      </c>
      <c r="B8462">
        <v>1128299</v>
      </c>
      <c r="C8462" s="20">
        <v>44425</v>
      </c>
      <c r="D8462" s="17" t="s">
        <v>48</v>
      </c>
      <c r="E8462" s="17" t="s">
        <v>49</v>
      </c>
      <c r="F8462" s="17" t="s">
        <v>68</v>
      </c>
      <c r="G8462" s="17" t="s">
        <v>20</v>
      </c>
      <c r="H8462">
        <v>64</v>
      </c>
      <c r="I8462">
        <v>147</v>
      </c>
      <c r="J8462">
        <v>940.8</v>
      </c>
      <c r="K8462">
        <v>310.464</v>
      </c>
      <c r="L8462" s="17" t="s">
        <v>23</v>
      </c>
      <c r="M8462" s="21">
        <v>50921</v>
      </c>
      <c r="N8462">
        <v>2021</v>
      </c>
      <c r="O8462">
        <v>8</v>
      </c>
      <c r="P8462" s="17" t="s">
        <v>147</v>
      </c>
      <c r="Q8462" t="b" cm="1">
        <f t="array" ref="Q8462">IF(Table1__2[[#This Row],[Product]]="Men's",Male)</f>
        <v>0</v>
      </c>
      <c r="R8462" t="str">
        <f>IF(Table1__2[[#This Row],[Product]]="Men's Street Footwear","Male","Female")</f>
        <v>Female</v>
      </c>
    </row>
    <row r="8463" spans="1:18" x14ac:dyDescent="0.25">
      <c r="A8463" s="17" t="s">
        <v>25</v>
      </c>
      <c r="B8463">
        <v>1128299</v>
      </c>
      <c r="C8463" s="20">
        <v>44425</v>
      </c>
      <c r="D8463" s="17" t="s">
        <v>48</v>
      </c>
      <c r="E8463" s="17" t="s">
        <v>49</v>
      </c>
      <c r="F8463" s="17" t="s">
        <v>68</v>
      </c>
      <c r="G8463" s="17" t="s">
        <v>21</v>
      </c>
      <c r="H8463">
        <v>63</v>
      </c>
      <c r="I8463">
        <v>166</v>
      </c>
      <c r="J8463">
        <v>1045.8</v>
      </c>
      <c r="K8463">
        <v>250.99199999999999</v>
      </c>
      <c r="L8463" s="17" t="s">
        <v>23</v>
      </c>
      <c r="M8463" s="21">
        <v>50922</v>
      </c>
      <c r="N8463">
        <v>2021</v>
      </c>
      <c r="O8463">
        <v>8</v>
      </c>
      <c r="P8463" s="17" t="s">
        <v>147</v>
      </c>
      <c r="Q8463" t="b" cm="1">
        <f t="array" ref="Q8463">IF(Table1__2[[#This Row],[Product]]="Men's",Male)</f>
        <v>0</v>
      </c>
      <c r="R8463" t="str">
        <f>IF(Table1__2[[#This Row],[Product]]="Men's Street Footwear","Male","Female")</f>
        <v>Female</v>
      </c>
    </row>
    <row r="8464" spans="1:18" x14ac:dyDescent="0.25">
      <c r="A8464" s="17" t="s">
        <v>25</v>
      </c>
      <c r="B8464">
        <v>1128299</v>
      </c>
      <c r="C8464" s="20">
        <v>44425</v>
      </c>
      <c r="D8464" s="17" t="s">
        <v>48</v>
      </c>
      <c r="E8464" s="17" t="s">
        <v>49</v>
      </c>
      <c r="F8464" s="17" t="s">
        <v>68</v>
      </c>
      <c r="G8464" s="17" t="s">
        <v>22</v>
      </c>
      <c r="H8464">
        <v>60</v>
      </c>
      <c r="I8464">
        <v>96</v>
      </c>
      <c r="J8464">
        <v>576</v>
      </c>
      <c r="K8464">
        <v>282.24</v>
      </c>
      <c r="L8464" s="17" t="s">
        <v>23</v>
      </c>
      <c r="M8464" s="21">
        <v>50923</v>
      </c>
      <c r="N8464">
        <v>2021</v>
      </c>
      <c r="O8464">
        <v>8</v>
      </c>
      <c r="P8464" s="17" t="s">
        <v>147</v>
      </c>
      <c r="Q8464" t="b" cm="1">
        <f t="array" ref="Q8464">IF(Table1__2[[#This Row],[Product]]="Men's",Male)</f>
        <v>0</v>
      </c>
      <c r="R8464" t="str">
        <f>IF(Table1__2[[#This Row],[Product]]="Men's Street Footwear","Male","Female")</f>
        <v>Female</v>
      </c>
    </row>
    <row r="8465" spans="1:18" x14ac:dyDescent="0.25">
      <c r="A8465" s="17" t="s">
        <v>25</v>
      </c>
      <c r="B8465">
        <v>1128299</v>
      </c>
      <c r="C8465" s="20">
        <v>44457</v>
      </c>
      <c r="D8465" s="17" t="s">
        <v>48</v>
      </c>
      <c r="E8465" s="17" t="s">
        <v>49</v>
      </c>
      <c r="F8465" s="17" t="s">
        <v>68</v>
      </c>
      <c r="G8465" s="17" t="s">
        <v>16</v>
      </c>
      <c r="H8465">
        <v>44</v>
      </c>
      <c r="I8465">
        <v>155</v>
      </c>
      <c r="J8465">
        <v>682</v>
      </c>
      <c r="K8465">
        <v>252.34</v>
      </c>
      <c r="L8465" s="17" t="s">
        <v>23</v>
      </c>
      <c r="M8465" s="21">
        <v>50924</v>
      </c>
      <c r="N8465">
        <v>2021</v>
      </c>
      <c r="O8465">
        <v>9</v>
      </c>
      <c r="P8465" s="17" t="s">
        <v>148</v>
      </c>
      <c r="Q8465" t="b" cm="1">
        <f t="array" ref="Q8465">IF(Table1__2[[#This Row],[Product]]="Men's",Male)</f>
        <v>0</v>
      </c>
      <c r="R8465" t="str">
        <f>IF(Table1__2[[#This Row],[Product]]="Men's Street Footwear","Male","Female")</f>
        <v>Male</v>
      </c>
    </row>
    <row r="8466" spans="1:18" x14ac:dyDescent="0.25">
      <c r="A8466" s="17" t="s">
        <v>25</v>
      </c>
      <c r="B8466">
        <v>1128299</v>
      </c>
      <c r="C8466" s="20">
        <v>44457</v>
      </c>
      <c r="D8466" s="17" t="s">
        <v>48</v>
      </c>
      <c r="E8466" s="17" t="s">
        <v>49</v>
      </c>
      <c r="F8466" s="17" t="s">
        <v>68</v>
      </c>
      <c r="G8466" s="17" t="s">
        <v>18</v>
      </c>
      <c r="H8466">
        <v>45</v>
      </c>
      <c r="I8466">
        <v>150</v>
      </c>
      <c r="J8466">
        <v>675</v>
      </c>
      <c r="K8466">
        <v>209.25</v>
      </c>
      <c r="L8466" s="17" t="s">
        <v>23</v>
      </c>
      <c r="M8466" s="21">
        <v>50925</v>
      </c>
      <c r="N8466">
        <v>2021</v>
      </c>
      <c r="O8466">
        <v>9</v>
      </c>
      <c r="P8466" s="17" t="s">
        <v>148</v>
      </c>
      <c r="Q8466" t="b" cm="1">
        <f t="array" ref="Q8466">IF(Table1__2[[#This Row],[Product]]="Men's",Male)</f>
        <v>0</v>
      </c>
      <c r="R8466" t="str">
        <f>IF(Table1__2[[#This Row],[Product]]="Men's Street Footwear","Male","Female")</f>
        <v>Female</v>
      </c>
    </row>
    <row r="8467" spans="1:18" x14ac:dyDescent="0.25">
      <c r="A8467" s="17" t="s">
        <v>25</v>
      </c>
      <c r="B8467">
        <v>1128299</v>
      </c>
      <c r="C8467" s="20">
        <v>44457</v>
      </c>
      <c r="D8467" s="17" t="s">
        <v>48</v>
      </c>
      <c r="E8467" s="17" t="s">
        <v>49</v>
      </c>
      <c r="F8467" s="17" t="s">
        <v>68</v>
      </c>
      <c r="G8467" s="17" t="s">
        <v>19</v>
      </c>
      <c r="H8467">
        <v>39</v>
      </c>
      <c r="I8467">
        <v>96</v>
      </c>
      <c r="J8467">
        <v>374.4</v>
      </c>
      <c r="K8467">
        <v>123.55200000000001</v>
      </c>
      <c r="L8467" s="17" t="s">
        <v>23</v>
      </c>
      <c r="M8467" s="21">
        <v>50926</v>
      </c>
      <c r="N8467">
        <v>2021</v>
      </c>
      <c r="O8467">
        <v>9</v>
      </c>
      <c r="P8467" s="17" t="s">
        <v>148</v>
      </c>
      <c r="Q8467" t="b" cm="1">
        <f t="array" ref="Q8467">IF(Table1__2[[#This Row],[Product]]="Men's",Male)</f>
        <v>0</v>
      </c>
      <c r="R8467" t="str">
        <f>IF(Table1__2[[#This Row],[Product]]="Men's Street Footwear","Male","Female")</f>
        <v>Female</v>
      </c>
    </row>
    <row r="8468" spans="1:18" x14ac:dyDescent="0.25">
      <c r="A8468" s="17" t="s">
        <v>25</v>
      </c>
      <c r="B8468">
        <v>1128299</v>
      </c>
      <c r="C8468" s="20">
        <v>44457</v>
      </c>
      <c r="D8468" s="17" t="s">
        <v>48</v>
      </c>
      <c r="E8468" s="17" t="s">
        <v>49</v>
      </c>
      <c r="F8468" s="17" t="s">
        <v>68</v>
      </c>
      <c r="G8468" s="17" t="s">
        <v>20</v>
      </c>
      <c r="H8468">
        <v>44</v>
      </c>
      <c r="I8468">
        <v>78</v>
      </c>
      <c r="J8468">
        <v>343.2</v>
      </c>
      <c r="K8468">
        <v>126.98399999999999</v>
      </c>
      <c r="L8468" s="17" t="s">
        <v>23</v>
      </c>
      <c r="M8468" s="21">
        <v>50927</v>
      </c>
      <c r="N8468">
        <v>2021</v>
      </c>
      <c r="O8468">
        <v>9</v>
      </c>
      <c r="P8468" s="17" t="s">
        <v>148</v>
      </c>
      <c r="Q8468" t="b" cm="1">
        <f t="array" ref="Q8468">IF(Table1__2[[#This Row],[Product]]="Men's",Male)</f>
        <v>0</v>
      </c>
      <c r="R8468" t="str">
        <f>IF(Table1__2[[#This Row],[Product]]="Men's Street Footwear","Male","Female")</f>
        <v>Female</v>
      </c>
    </row>
    <row r="8469" spans="1:18" x14ac:dyDescent="0.25">
      <c r="A8469" s="17" t="s">
        <v>25</v>
      </c>
      <c r="B8469">
        <v>1128299</v>
      </c>
      <c r="C8469" s="20">
        <v>44457</v>
      </c>
      <c r="D8469" s="17" t="s">
        <v>48</v>
      </c>
      <c r="E8469" s="17" t="s">
        <v>49</v>
      </c>
      <c r="F8469" s="17" t="s">
        <v>68</v>
      </c>
      <c r="G8469" s="17" t="s">
        <v>21</v>
      </c>
      <c r="H8469">
        <v>54</v>
      </c>
      <c r="I8469">
        <v>94</v>
      </c>
      <c r="J8469">
        <v>507.6</v>
      </c>
      <c r="K8469">
        <v>116.748</v>
      </c>
      <c r="L8469" s="17" t="s">
        <v>23</v>
      </c>
      <c r="M8469" s="21">
        <v>50928</v>
      </c>
      <c r="N8469">
        <v>2021</v>
      </c>
      <c r="O8469">
        <v>9</v>
      </c>
      <c r="P8469" s="17" t="s">
        <v>148</v>
      </c>
      <c r="Q8469" t="b" cm="1">
        <f t="array" ref="Q8469">IF(Table1__2[[#This Row],[Product]]="Men's",Male)</f>
        <v>0</v>
      </c>
      <c r="R8469" t="str">
        <f>IF(Table1__2[[#This Row],[Product]]="Men's Street Footwear","Male","Female")</f>
        <v>Female</v>
      </c>
    </row>
    <row r="8470" spans="1:18" x14ac:dyDescent="0.25">
      <c r="A8470" s="17" t="s">
        <v>25</v>
      </c>
      <c r="B8470">
        <v>1128299</v>
      </c>
      <c r="C8470" s="20">
        <v>44457</v>
      </c>
      <c r="D8470" s="17" t="s">
        <v>48</v>
      </c>
      <c r="E8470" s="17" t="s">
        <v>49</v>
      </c>
      <c r="F8470" s="17" t="s">
        <v>68</v>
      </c>
      <c r="G8470" s="17" t="s">
        <v>22</v>
      </c>
      <c r="H8470">
        <v>42</v>
      </c>
      <c r="I8470">
        <v>99</v>
      </c>
      <c r="J8470">
        <v>415.8</v>
      </c>
      <c r="K8470">
        <v>203.74199999999999</v>
      </c>
      <c r="L8470" s="17" t="s">
        <v>23</v>
      </c>
      <c r="M8470" s="21">
        <v>50929</v>
      </c>
      <c r="N8470">
        <v>2021</v>
      </c>
      <c r="O8470">
        <v>9</v>
      </c>
      <c r="P8470" s="17" t="s">
        <v>148</v>
      </c>
      <c r="Q8470" t="b" cm="1">
        <f t="array" ref="Q8470">IF(Table1__2[[#This Row],[Product]]="Men's",Male)</f>
        <v>0</v>
      </c>
      <c r="R8470" t="str">
        <f>IF(Table1__2[[#This Row],[Product]]="Men's Street Footwear","Male","Female")</f>
        <v>Female</v>
      </c>
    </row>
    <row r="8471" spans="1:18" x14ac:dyDescent="0.25">
      <c r="A8471" s="17" t="s">
        <v>25</v>
      </c>
      <c r="B8471">
        <v>1128299</v>
      </c>
      <c r="C8471" s="20">
        <v>44486</v>
      </c>
      <c r="D8471" s="17" t="s">
        <v>48</v>
      </c>
      <c r="E8471" s="17" t="s">
        <v>49</v>
      </c>
      <c r="F8471" s="17" t="s">
        <v>68</v>
      </c>
      <c r="G8471" s="17" t="s">
        <v>16</v>
      </c>
      <c r="H8471">
        <v>39</v>
      </c>
      <c r="I8471">
        <v>140</v>
      </c>
      <c r="J8471">
        <v>546</v>
      </c>
      <c r="K8471">
        <v>202.02</v>
      </c>
      <c r="L8471" s="17" t="s">
        <v>23</v>
      </c>
      <c r="M8471" s="21">
        <v>50930</v>
      </c>
      <c r="N8471">
        <v>2021</v>
      </c>
      <c r="O8471">
        <v>10</v>
      </c>
      <c r="P8471" s="17" t="s">
        <v>149</v>
      </c>
      <c r="Q8471" t="b" cm="1">
        <f t="array" ref="Q8471">IF(Table1__2[[#This Row],[Product]]="Men's",Male)</f>
        <v>0</v>
      </c>
      <c r="R8471" t="str">
        <f>IF(Table1__2[[#This Row],[Product]]="Men's Street Footwear","Male","Female")</f>
        <v>Male</v>
      </c>
    </row>
    <row r="8472" spans="1:18" x14ac:dyDescent="0.25">
      <c r="A8472" s="17" t="s">
        <v>25</v>
      </c>
      <c r="B8472">
        <v>1128299</v>
      </c>
      <c r="C8472" s="20">
        <v>44486</v>
      </c>
      <c r="D8472" s="17" t="s">
        <v>48</v>
      </c>
      <c r="E8472" s="17" t="s">
        <v>49</v>
      </c>
      <c r="F8472" s="17" t="s">
        <v>68</v>
      </c>
      <c r="G8472" s="17" t="s">
        <v>18</v>
      </c>
      <c r="H8472">
        <v>43</v>
      </c>
      <c r="I8472">
        <v>190</v>
      </c>
      <c r="J8472">
        <v>817</v>
      </c>
      <c r="K8472">
        <v>236.93</v>
      </c>
      <c r="L8472" s="17" t="s">
        <v>23</v>
      </c>
      <c r="M8472" s="21">
        <v>50931</v>
      </c>
      <c r="N8472">
        <v>2021</v>
      </c>
      <c r="O8472">
        <v>10</v>
      </c>
      <c r="P8472" s="17" t="s">
        <v>149</v>
      </c>
      <c r="Q8472" t="b" cm="1">
        <f t="array" ref="Q8472">IF(Table1__2[[#This Row],[Product]]="Men's",Male)</f>
        <v>0</v>
      </c>
      <c r="R8472" t="str">
        <f>IF(Table1__2[[#This Row],[Product]]="Men's Street Footwear","Male","Female")</f>
        <v>Female</v>
      </c>
    </row>
    <row r="8473" spans="1:18" x14ac:dyDescent="0.25">
      <c r="A8473" s="17" t="s">
        <v>25</v>
      </c>
      <c r="B8473">
        <v>1128299</v>
      </c>
      <c r="C8473" s="20">
        <v>44486</v>
      </c>
      <c r="D8473" s="17" t="s">
        <v>48</v>
      </c>
      <c r="E8473" s="17" t="s">
        <v>49</v>
      </c>
      <c r="F8473" s="17" t="s">
        <v>68</v>
      </c>
      <c r="G8473" s="17" t="s">
        <v>19</v>
      </c>
      <c r="H8473">
        <v>43</v>
      </c>
      <c r="I8473">
        <v>128</v>
      </c>
      <c r="J8473">
        <v>550.4</v>
      </c>
      <c r="K8473">
        <v>187.136</v>
      </c>
      <c r="L8473" s="17" t="s">
        <v>23</v>
      </c>
      <c r="M8473" s="21">
        <v>50932</v>
      </c>
      <c r="N8473">
        <v>2021</v>
      </c>
      <c r="O8473">
        <v>10</v>
      </c>
      <c r="P8473" s="17" t="s">
        <v>149</v>
      </c>
      <c r="Q8473" t="b" cm="1">
        <f t="array" ref="Q8473">IF(Table1__2[[#This Row],[Product]]="Men's",Male)</f>
        <v>0</v>
      </c>
      <c r="R8473" t="str">
        <f>IF(Table1__2[[#This Row],[Product]]="Men's Street Footwear","Male","Female")</f>
        <v>Female</v>
      </c>
    </row>
    <row r="8474" spans="1:18" x14ac:dyDescent="0.25">
      <c r="A8474" s="17" t="s">
        <v>25</v>
      </c>
      <c r="B8474">
        <v>1128299</v>
      </c>
      <c r="C8474" s="20">
        <v>44486</v>
      </c>
      <c r="D8474" s="17" t="s">
        <v>48</v>
      </c>
      <c r="E8474" s="17" t="s">
        <v>49</v>
      </c>
      <c r="F8474" s="17" t="s">
        <v>68</v>
      </c>
      <c r="G8474" s="17" t="s">
        <v>20</v>
      </c>
      <c r="H8474">
        <v>40</v>
      </c>
      <c r="I8474">
        <v>120</v>
      </c>
      <c r="J8474">
        <v>480</v>
      </c>
      <c r="K8474">
        <v>168</v>
      </c>
      <c r="L8474" s="17" t="s">
        <v>23</v>
      </c>
      <c r="M8474" s="21">
        <v>50933</v>
      </c>
      <c r="N8474">
        <v>2021</v>
      </c>
      <c r="O8474">
        <v>10</v>
      </c>
      <c r="P8474" s="17" t="s">
        <v>149</v>
      </c>
      <c r="Q8474" t="b" cm="1">
        <f t="array" ref="Q8474">IF(Table1__2[[#This Row],[Product]]="Men's",Male)</f>
        <v>0</v>
      </c>
      <c r="R8474" t="str">
        <f>IF(Table1__2[[#This Row],[Product]]="Men's Street Footwear","Male","Female")</f>
        <v>Female</v>
      </c>
    </row>
    <row r="8475" spans="1:18" x14ac:dyDescent="0.25">
      <c r="A8475" s="17" t="s">
        <v>25</v>
      </c>
      <c r="B8475">
        <v>1128299</v>
      </c>
      <c r="C8475" s="20">
        <v>44486</v>
      </c>
      <c r="D8475" s="17" t="s">
        <v>48</v>
      </c>
      <c r="E8475" s="17" t="s">
        <v>49</v>
      </c>
      <c r="F8475" s="17" t="s">
        <v>68</v>
      </c>
      <c r="G8475" s="17" t="s">
        <v>21</v>
      </c>
      <c r="H8475">
        <v>47</v>
      </c>
      <c r="I8475">
        <v>116</v>
      </c>
      <c r="J8475">
        <v>545.20000000000005</v>
      </c>
      <c r="K8475">
        <v>119.944</v>
      </c>
      <c r="L8475" s="17" t="s">
        <v>23</v>
      </c>
      <c r="M8475" s="21">
        <v>50934</v>
      </c>
      <c r="N8475">
        <v>2021</v>
      </c>
      <c r="O8475">
        <v>10</v>
      </c>
      <c r="P8475" s="17" t="s">
        <v>149</v>
      </c>
      <c r="Q8475" t="b" cm="1">
        <f t="array" ref="Q8475">IF(Table1__2[[#This Row],[Product]]="Men's",Male)</f>
        <v>0</v>
      </c>
      <c r="R8475" t="str">
        <f>IF(Table1__2[[#This Row],[Product]]="Men's Street Footwear","Male","Female")</f>
        <v>Female</v>
      </c>
    </row>
    <row r="8476" spans="1:18" x14ac:dyDescent="0.25">
      <c r="A8476" s="17" t="s">
        <v>25</v>
      </c>
      <c r="B8476">
        <v>1128299</v>
      </c>
      <c r="C8476" s="20">
        <v>44486</v>
      </c>
      <c r="D8476" s="17" t="s">
        <v>48</v>
      </c>
      <c r="E8476" s="17" t="s">
        <v>49</v>
      </c>
      <c r="F8476" s="17" t="s">
        <v>68</v>
      </c>
      <c r="G8476" s="17" t="s">
        <v>22</v>
      </c>
      <c r="H8476">
        <v>53</v>
      </c>
      <c r="I8476">
        <v>140</v>
      </c>
      <c r="J8476">
        <v>742</v>
      </c>
      <c r="K8476">
        <v>385.84</v>
      </c>
      <c r="L8476" s="17" t="s">
        <v>23</v>
      </c>
      <c r="M8476" s="21">
        <v>50935</v>
      </c>
      <c r="N8476">
        <v>2021</v>
      </c>
      <c r="O8476">
        <v>10</v>
      </c>
      <c r="P8476" s="17" t="s">
        <v>149</v>
      </c>
      <c r="Q8476" t="b" cm="1">
        <f t="array" ref="Q8476">IF(Table1__2[[#This Row],[Product]]="Men's",Male)</f>
        <v>0</v>
      </c>
      <c r="R8476" t="str">
        <f>IF(Table1__2[[#This Row],[Product]]="Men's Street Footwear","Male","Female")</f>
        <v>Female</v>
      </c>
    </row>
    <row r="8477" spans="1:18" x14ac:dyDescent="0.25">
      <c r="A8477" s="17" t="s">
        <v>25</v>
      </c>
      <c r="B8477">
        <v>1128299</v>
      </c>
      <c r="C8477" s="20">
        <v>44517</v>
      </c>
      <c r="D8477" s="17" t="s">
        <v>48</v>
      </c>
      <c r="E8477" s="17" t="s">
        <v>49</v>
      </c>
      <c r="F8477" s="17" t="s">
        <v>68</v>
      </c>
      <c r="G8477" s="17" t="s">
        <v>16</v>
      </c>
      <c r="H8477">
        <v>41</v>
      </c>
      <c r="I8477">
        <v>188</v>
      </c>
      <c r="J8477">
        <v>770.8</v>
      </c>
      <c r="K8477">
        <v>262.072</v>
      </c>
      <c r="L8477" s="17" t="s">
        <v>23</v>
      </c>
      <c r="M8477" s="21">
        <v>50936</v>
      </c>
      <c r="N8477">
        <v>2021</v>
      </c>
      <c r="O8477">
        <v>11</v>
      </c>
      <c r="P8477" s="17" t="s">
        <v>150</v>
      </c>
      <c r="Q8477" t="b" cm="1">
        <f t="array" ref="Q8477">IF(Table1__2[[#This Row],[Product]]="Men's",Male)</f>
        <v>0</v>
      </c>
      <c r="R8477" t="str">
        <f>IF(Table1__2[[#This Row],[Product]]="Men's Street Footwear","Male","Female")</f>
        <v>Male</v>
      </c>
    </row>
    <row r="8478" spans="1:18" x14ac:dyDescent="0.25">
      <c r="A8478" s="17" t="s">
        <v>25</v>
      </c>
      <c r="B8478">
        <v>1128299</v>
      </c>
      <c r="C8478" s="20">
        <v>44517</v>
      </c>
      <c r="D8478" s="17" t="s">
        <v>48</v>
      </c>
      <c r="E8478" s="17" t="s">
        <v>49</v>
      </c>
      <c r="F8478" s="17" t="s">
        <v>68</v>
      </c>
      <c r="G8478" s="17" t="s">
        <v>18</v>
      </c>
      <c r="H8478">
        <v>46</v>
      </c>
      <c r="I8478">
        <v>231</v>
      </c>
      <c r="J8478">
        <v>1062.5999999999999</v>
      </c>
      <c r="K8478">
        <v>340.03199999999998</v>
      </c>
      <c r="L8478" s="17" t="s">
        <v>23</v>
      </c>
      <c r="M8478" s="21">
        <v>50937</v>
      </c>
      <c r="N8478">
        <v>2021</v>
      </c>
      <c r="O8478">
        <v>11</v>
      </c>
      <c r="P8478" s="17" t="s">
        <v>150</v>
      </c>
      <c r="Q8478" t="b" cm="1">
        <f t="array" ref="Q8478">IF(Table1__2[[#This Row],[Product]]="Men's",Male)</f>
        <v>0</v>
      </c>
      <c r="R8478" t="str">
        <f>IF(Table1__2[[#This Row],[Product]]="Men's Street Footwear","Male","Female")</f>
        <v>Female</v>
      </c>
    </row>
    <row r="8479" spans="1:18" x14ac:dyDescent="0.25">
      <c r="A8479" s="17" t="s">
        <v>25</v>
      </c>
      <c r="B8479">
        <v>1128299</v>
      </c>
      <c r="C8479" s="20">
        <v>44517</v>
      </c>
      <c r="D8479" s="17" t="s">
        <v>48</v>
      </c>
      <c r="E8479" s="17" t="s">
        <v>49</v>
      </c>
      <c r="F8479" s="17" t="s">
        <v>68</v>
      </c>
      <c r="G8479" s="17" t="s">
        <v>19</v>
      </c>
      <c r="H8479">
        <v>44</v>
      </c>
      <c r="I8479">
        <v>173</v>
      </c>
      <c r="J8479">
        <v>761.2</v>
      </c>
      <c r="K8479">
        <v>281.64400000000001</v>
      </c>
      <c r="L8479" s="17" t="s">
        <v>23</v>
      </c>
      <c r="M8479" s="21">
        <v>50938</v>
      </c>
      <c r="N8479">
        <v>2021</v>
      </c>
      <c r="O8479">
        <v>11</v>
      </c>
      <c r="P8479" s="17" t="s">
        <v>150</v>
      </c>
      <c r="Q8479" t="b" cm="1">
        <f t="array" ref="Q8479">IF(Table1__2[[#This Row],[Product]]="Men's",Male)</f>
        <v>0</v>
      </c>
      <c r="R8479" t="str">
        <f>IF(Table1__2[[#This Row],[Product]]="Men's Street Footwear","Male","Female")</f>
        <v>Female</v>
      </c>
    </row>
    <row r="8480" spans="1:18" x14ac:dyDescent="0.25">
      <c r="A8480" s="17" t="s">
        <v>25</v>
      </c>
      <c r="B8480">
        <v>1128299</v>
      </c>
      <c r="C8480" s="20">
        <v>44517</v>
      </c>
      <c r="D8480" s="17" t="s">
        <v>48</v>
      </c>
      <c r="E8480" s="17" t="s">
        <v>49</v>
      </c>
      <c r="F8480" s="17" t="s">
        <v>68</v>
      </c>
      <c r="G8480" s="17" t="s">
        <v>20</v>
      </c>
      <c r="H8480">
        <v>47</v>
      </c>
      <c r="I8480">
        <v>170</v>
      </c>
      <c r="J8480">
        <v>799</v>
      </c>
      <c r="K8480">
        <v>271.66000000000003</v>
      </c>
      <c r="L8480" s="17" t="s">
        <v>23</v>
      </c>
      <c r="M8480" s="21">
        <v>50939</v>
      </c>
      <c r="N8480">
        <v>2021</v>
      </c>
      <c r="O8480">
        <v>11</v>
      </c>
      <c r="P8480" s="17" t="s">
        <v>150</v>
      </c>
      <c r="Q8480" t="b" cm="1">
        <f t="array" ref="Q8480">IF(Table1__2[[#This Row],[Product]]="Men's",Male)</f>
        <v>0</v>
      </c>
      <c r="R8480" t="str">
        <f>IF(Table1__2[[#This Row],[Product]]="Men's Street Footwear","Male","Female")</f>
        <v>Female</v>
      </c>
    </row>
    <row r="8481" spans="1:18" x14ac:dyDescent="0.25">
      <c r="A8481" s="17" t="s">
        <v>25</v>
      </c>
      <c r="B8481">
        <v>1128299</v>
      </c>
      <c r="C8481" s="20">
        <v>44517</v>
      </c>
      <c r="D8481" s="17" t="s">
        <v>48</v>
      </c>
      <c r="E8481" s="17" t="s">
        <v>49</v>
      </c>
      <c r="F8481" s="17" t="s">
        <v>68</v>
      </c>
      <c r="G8481" s="17" t="s">
        <v>21</v>
      </c>
      <c r="H8481">
        <v>58</v>
      </c>
      <c r="I8481">
        <v>147</v>
      </c>
      <c r="J8481">
        <v>852.6</v>
      </c>
      <c r="K8481">
        <v>230.202</v>
      </c>
      <c r="L8481" s="17" t="s">
        <v>23</v>
      </c>
      <c r="M8481" s="21">
        <v>50940</v>
      </c>
      <c r="N8481">
        <v>2021</v>
      </c>
      <c r="O8481">
        <v>11</v>
      </c>
      <c r="P8481" s="17" t="s">
        <v>150</v>
      </c>
      <c r="Q8481" t="b" cm="1">
        <f t="array" ref="Q8481">IF(Table1__2[[#This Row],[Product]]="Men's",Male)</f>
        <v>0</v>
      </c>
      <c r="R8481" t="str">
        <f>IF(Table1__2[[#This Row],[Product]]="Men's Street Footwear","Male","Female")</f>
        <v>Female</v>
      </c>
    </row>
    <row r="8482" spans="1:18" x14ac:dyDescent="0.25">
      <c r="A8482" s="17" t="s">
        <v>25</v>
      </c>
      <c r="B8482">
        <v>1128299</v>
      </c>
      <c r="C8482" s="20">
        <v>44517</v>
      </c>
      <c r="D8482" s="17" t="s">
        <v>48</v>
      </c>
      <c r="E8482" s="17" t="s">
        <v>49</v>
      </c>
      <c r="F8482" s="17" t="s">
        <v>68</v>
      </c>
      <c r="G8482" s="17" t="s">
        <v>22</v>
      </c>
      <c r="H8482">
        <v>66</v>
      </c>
      <c r="I8482">
        <v>198</v>
      </c>
      <c r="J8482">
        <v>1306.8</v>
      </c>
      <c r="K8482">
        <v>653.4</v>
      </c>
      <c r="L8482" s="17" t="s">
        <v>23</v>
      </c>
      <c r="M8482" s="21">
        <v>50941</v>
      </c>
      <c r="N8482">
        <v>2021</v>
      </c>
      <c r="O8482">
        <v>11</v>
      </c>
      <c r="P8482" s="17" t="s">
        <v>150</v>
      </c>
      <c r="Q8482" t="b" cm="1">
        <f t="array" ref="Q8482">IF(Table1__2[[#This Row],[Product]]="Men's",Male)</f>
        <v>0</v>
      </c>
      <c r="R8482" t="str">
        <f>IF(Table1__2[[#This Row],[Product]]="Men's Street Footwear","Male","Female")</f>
        <v>Female</v>
      </c>
    </row>
    <row r="8483" spans="1:18" x14ac:dyDescent="0.25">
      <c r="A8483" s="17" t="s">
        <v>25</v>
      </c>
      <c r="B8483">
        <v>1128299</v>
      </c>
      <c r="C8483" s="20">
        <v>44546</v>
      </c>
      <c r="D8483" s="17" t="s">
        <v>48</v>
      </c>
      <c r="E8483" s="17" t="s">
        <v>49</v>
      </c>
      <c r="F8483" s="17" t="s">
        <v>68</v>
      </c>
      <c r="G8483" s="17" t="s">
        <v>16</v>
      </c>
      <c r="H8483">
        <v>58</v>
      </c>
      <c r="I8483">
        <v>280</v>
      </c>
      <c r="J8483">
        <v>1624</v>
      </c>
      <c r="K8483">
        <v>584.64</v>
      </c>
      <c r="L8483" s="17" t="s">
        <v>23</v>
      </c>
      <c r="M8483" s="21">
        <v>50942</v>
      </c>
      <c r="N8483">
        <v>2021</v>
      </c>
      <c r="O8483">
        <v>12</v>
      </c>
      <c r="P8483" s="17" t="s">
        <v>151</v>
      </c>
      <c r="Q8483" t="b" cm="1">
        <f t="array" ref="Q8483">IF(Table1__2[[#This Row],[Product]]="Men's",Male)</f>
        <v>0</v>
      </c>
      <c r="R8483" t="str">
        <f>IF(Table1__2[[#This Row],[Product]]="Men's Street Footwear","Male","Female")</f>
        <v>Male</v>
      </c>
    </row>
    <row r="8484" spans="1:18" x14ac:dyDescent="0.25">
      <c r="A8484" s="17" t="s">
        <v>25</v>
      </c>
      <c r="B8484">
        <v>1128299</v>
      </c>
      <c r="C8484" s="20">
        <v>44546</v>
      </c>
      <c r="D8484" s="17" t="s">
        <v>48</v>
      </c>
      <c r="E8484" s="17" t="s">
        <v>49</v>
      </c>
      <c r="F8484" s="17" t="s">
        <v>68</v>
      </c>
      <c r="G8484" s="17" t="s">
        <v>18</v>
      </c>
      <c r="H8484">
        <v>55</v>
      </c>
      <c r="I8484">
        <v>256</v>
      </c>
      <c r="J8484">
        <v>1408</v>
      </c>
      <c r="K8484">
        <v>436.48</v>
      </c>
      <c r="L8484" s="17" t="s">
        <v>23</v>
      </c>
      <c r="M8484" s="21">
        <v>50943</v>
      </c>
      <c r="N8484">
        <v>2021</v>
      </c>
      <c r="O8484">
        <v>12</v>
      </c>
      <c r="P8484" s="17" t="s">
        <v>151</v>
      </c>
      <c r="Q8484" t="b" cm="1">
        <f t="array" ref="Q8484">IF(Table1__2[[#This Row],[Product]]="Men's",Male)</f>
        <v>0</v>
      </c>
      <c r="R8484" t="str">
        <f>IF(Table1__2[[#This Row],[Product]]="Men's Street Footwear","Male","Female")</f>
        <v>Female</v>
      </c>
    </row>
    <row r="8485" spans="1:18" x14ac:dyDescent="0.25">
      <c r="A8485" s="17" t="s">
        <v>30</v>
      </c>
      <c r="B8485">
        <v>1128299</v>
      </c>
      <c r="C8485" s="20">
        <v>44546</v>
      </c>
      <c r="D8485" s="17" t="s">
        <v>48</v>
      </c>
      <c r="E8485" s="17" t="s">
        <v>49</v>
      </c>
      <c r="F8485" s="17" t="s">
        <v>68</v>
      </c>
      <c r="G8485" s="17" t="s">
        <v>19</v>
      </c>
      <c r="H8485">
        <v>64</v>
      </c>
      <c r="I8485">
        <v>204</v>
      </c>
      <c r="J8485">
        <v>1305.5999999999999</v>
      </c>
      <c r="K8485">
        <v>430.84800000000001</v>
      </c>
      <c r="L8485" s="17" t="s">
        <v>23</v>
      </c>
      <c r="M8485" s="21">
        <v>50944</v>
      </c>
      <c r="N8485">
        <v>2021</v>
      </c>
      <c r="O8485">
        <v>12</v>
      </c>
      <c r="P8485" s="17" t="s">
        <v>151</v>
      </c>
      <c r="Q8485" t="b" cm="1">
        <f t="array" ref="Q8485">IF(Table1__2[[#This Row],[Product]]="Men's",Male)</f>
        <v>0</v>
      </c>
      <c r="R8485" t="str">
        <f>IF(Table1__2[[#This Row],[Product]]="Men's Street Footwear","Male","Female")</f>
        <v>Female</v>
      </c>
    </row>
    <row r="8486" spans="1:18" x14ac:dyDescent="0.25">
      <c r="A8486" s="17" t="s">
        <v>30</v>
      </c>
      <c r="B8486">
        <v>1128299</v>
      </c>
      <c r="C8486" s="20">
        <v>44546</v>
      </c>
      <c r="D8486" s="17" t="s">
        <v>48</v>
      </c>
      <c r="E8486" s="17" t="s">
        <v>49</v>
      </c>
      <c r="F8486" s="17" t="s">
        <v>68</v>
      </c>
      <c r="G8486" s="17" t="s">
        <v>20</v>
      </c>
      <c r="H8486">
        <v>58</v>
      </c>
      <c r="I8486">
        <v>204</v>
      </c>
      <c r="J8486">
        <v>1183.2</v>
      </c>
      <c r="K8486">
        <v>402.28800000000001</v>
      </c>
      <c r="L8486" s="17" t="s">
        <v>23</v>
      </c>
      <c r="M8486" s="21">
        <v>50945</v>
      </c>
      <c r="N8486">
        <v>2021</v>
      </c>
      <c r="O8486">
        <v>12</v>
      </c>
      <c r="P8486" s="17" t="s">
        <v>151</v>
      </c>
      <c r="Q8486" t="b" cm="1">
        <f t="array" ref="Q8486">IF(Table1__2[[#This Row],[Product]]="Men's",Male)</f>
        <v>0</v>
      </c>
      <c r="R8486" t="str">
        <f>IF(Table1__2[[#This Row],[Product]]="Men's Street Footwear","Male","Female")</f>
        <v>Female</v>
      </c>
    </row>
    <row r="8487" spans="1:18" x14ac:dyDescent="0.25">
      <c r="A8487" s="17" t="s">
        <v>30</v>
      </c>
      <c r="B8487">
        <v>1128299</v>
      </c>
      <c r="C8487" s="20">
        <v>44546</v>
      </c>
      <c r="D8487" s="17" t="s">
        <v>48</v>
      </c>
      <c r="E8487" s="17" t="s">
        <v>49</v>
      </c>
      <c r="F8487" s="17" t="s">
        <v>68</v>
      </c>
      <c r="G8487" s="17" t="s">
        <v>21</v>
      </c>
      <c r="H8487">
        <v>64</v>
      </c>
      <c r="I8487">
        <v>179</v>
      </c>
      <c r="J8487">
        <v>1145.5999999999999</v>
      </c>
      <c r="K8487">
        <v>297.85599999999999</v>
      </c>
      <c r="L8487" s="17" t="s">
        <v>23</v>
      </c>
      <c r="M8487" s="21">
        <v>50946</v>
      </c>
      <c r="N8487">
        <v>2021</v>
      </c>
      <c r="O8487">
        <v>12</v>
      </c>
      <c r="P8487" s="17" t="s">
        <v>151</v>
      </c>
      <c r="Q8487" t="b" cm="1">
        <f t="array" ref="Q8487">IF(Table1__2[[#This Row],[Product]]="Men's",Male)</f>
        <v>0</v>
      </c>
      <c r="R8487" t="str">
        <f>IF(Table1__2[[#This Row],[Product]]="Men's Street Footwear","Male","Female")</f>
        <v>Female</v>
      </c>
    </row>
    <row r="8488" spans="1:18" x14ac:dyDescent="0.25">
      <c r="A8488" s="17" t="s">
        <v>30</v>
      </c>
      <c r="B8488">
        <v>1128299</v>
      </c>
      <c r="C8488" s="20">
        <v>44546</v>
      </c>
      <c r="D8488" s="17" t="s">
        <v>48</v>
      </c>
      <c r="E8488" s="17" t="s">
        <v>49</v>
      </c>
      <c r="F8488" s="17" t="s">
        <v>68</v>
      </c>
      <c r="G8488" s="17" t="s">
        <v>22</v>
      </c>
      <c r="H8488">
        <v>64</v>
      </c>
      <c r="I8488">
        <v>200</v>
      </c>
      <c r="J8488">
        <v>1280</v>
      </c>
      <c r="K8488">
        <v>614.4</v>
      </c>
      <c r="L8488" s="17" t="s">
        <v>23</v>
      </c>
      <c r="M8488" s="21">
        <v>50947</v>
      </c>
      <c r="N8488">
        <v>2021</v>
      </c>
      <c r="O8488">
        <v>12</v>
      </c>
      <c r="P8488" s="17" t="s">
        <v>151</v>
      </c>
      <c r="Q8488" t="b" cm="1">
        <f t="array" ref="Q8488">IF(Table1__2[[#This Row],[Product]]="Men's",Male)</f>
        <v>0</v>
      </c>
      <c r="R8488" t="str">
        <f>IF(Table1__2[[#This Row],[Product]]="Men's Street Footwear","Male","Female")</f>
        <v>Female</v>
      </c>
    </row>
    <row r="8489" spans="1:18" x14ac:dyDescent="0.25">
      <c r="A8489" s="17" t="s">
        <v>30</v>
      </c>
      <c r="B8489">
        <v>1185732</v>
      </c>
      <c r="C8489" s="20">
        <v>44208</v>
      </c>
      <c r="D8489" s="17" t="s">
        <v>48</v>
      </c>
      <c r="E8489" s="17" t="s">
        <v>49</v>
      </c>
      <c r="F8489" s="17" t="s">
        <v>68</v>
      </c>
      <c r="G8489" s="17" t="s">
        <v>16</v>
      </c>
      <c r="H8489">
        <v>30</v>
      </c>
      <c r="I8489">
        <v>272</v>
      </c>
      <c r="J8489">
        <v>816</v>
      </c>
      <c r="K8489">
        <v>416.16</v>
      </c>
      <c r="L8489" s="17" t="s">
        <v>23</v>
      </c>
      <c r="M8489" s="21">
        <v>50948</v>
      </c>
      <c r="N8489">
        <v>2021</v>
      </c>
      <c r="O8489">
        <v>1</v>
      </c>
      <c r="P8489" s="17" t="s">
        <v>141</v>
      </c>
      <c r="Q8489" t="b" cm="1">
        <f t="array" ref="Q8489">IF(Table1__2[[#This Row],[Product]]="Men's",Male)</f>
        <v>0</v>
      </c>
      <c r="R8489" t="str">
        <f>IF(Table1__2[[#This Row],[Product]]="Men's Street Footwear","Male","Female")</f>
        <v>Male</v>
      </c>
    </row>
    <row r="8490" spans="1:18" x14ac:dyDescent="0.25">
      <c r="A8490" s="17" t="s">
        <v>30</v>
      </c>
      <c r="B8490">
        <v>1185732</v>
      </c>
      <c r="C8490" s="20">
        <v>44208</v>
      </c>
      <c r="D8490" s="17" t="s">
        <v>48</v>
      </c>
      <c r="E8490" s="17" t="s">
        <v>49</v>
      </c>
      <c r="F8490" s="17" t="s">
        <v>68</v>
      </c>
      <c r="G8490" s="17" t="s">
        <v>18</v>
      </c>
      <c r="H8490">
        <v>36</v>
      </c>
      <c r="I8490">
        <v>221</v>
      </c>
      <c r="J8490">
        <v>795.6</v>
      </c>
      <c r="K8490">
        <v>318.24</v>
      </c>
      <c r="L8490" s="17" t="s">
        <v>23</v>
      </c>
      <c r="M8490" s="21">
        <v>50949</v>
      </c>
      <c r="N8490">
        <v>2021</v>
      </c>
      <c r="O8490">
        <v>1</v>
      </c>
      <c r="P8490" s="17" t="s">
        <v>141</v>
      </c>
      <c r="Q8490" t="b" cm="1">
        <f t="array" ref="Q8490">IF(Table1__2[[#This Row],[Product]]="Men's",Male)</f>
        <v>0</v>
      </c>
      <c r="R8490" t="str">
        <f>IF(Table1__2[[#This Row],[Product]]="Men's Street Footwear","Male","Female")</f>
        <v>Female</v>
      </c>
    </row>
    <row r="8491" spans="1:18" x14ac:dyDescent="0.25">
      <c r="A8491" s="17" t="s">
        <v>30</v>
      </c>
      <c r="B8491">
        <v>1185732</v>
      </c>
      <c r="C8491" s="20">
        <v>44208</v>
      </c>
      <c r="D8491" s="17" t="s">
        <v>48</v>
      </c>
      <c r="E8491" s="17" t="s">
        <v>49</v>
      </c>
      <c r="F8491" s="17" t="s">
        <v>68</v>
      </c>
      <c r="G8491" s="17" t="s">
        <v>19</v>
      </c>
      <c r="H8491">
        <v>26</v>
      </c>
      <c r="I8491">
        <v>202</v>
      </c>
      <c r="J8491">
        <v>525.20000000000005</v>
      </c>
      <c r="K8491">
        <v>152.30799999999999</v>
      </c>
      <c r="L8491" s="17" t="s">
        <v>23</v>
      </c>
      <c r="M8491" s="21">
        <v>50950</v>
      </c>
      <c r="N8491">
        <v>2021</v>
      </c>
      <c r="O8491">
        <v>1</v>
      </c>
      <c r="P8491" s="17" t="s">
        <v>141</v>
      </c>
      <c r="Q8491" t="b" cm="1">
        <f t="array" ref="Q8491">IF(Table1__2[[#This Row],[Product]]="Men's",Male)</f>
        <v>0</v>
      </c>
      <c r="R8491" t="str">
        <f>IF(Table1__2[[#This Row],[Product]]="Men's Street Footwear","Male","Female")</f>
        <v>Female</v>
      </c>
    </row>
    <row r="8492" spans="1:18" x14ac:dyDescent="0.25">
      <c r="A8492" s="17" t="s">
        <v>30</v>
      </c>
      <c r="B8492">
        <v>1185732</v>
      </c>
      <c r="C8492" s="20">
        <v>44208</v>
      </c>
      <c r="D8492" s="17" t="s">
        <v>48</v>
      </c>
      <c r="E8492" s="17" t="s">
        <v>49</v>
      </c>
      <c r="F8492" s="17" t="s">
        <v>68</v>
      </c>
      <c r="G8492" s="17" t="s">
        <v>20</v>
      </c>
      <c r="H8492">
        <v>30</v>
      </c>
      <c r="I8492">
        <v>170</v>
      </c>
      <c r="J8492">
        <v>510</v>
      </c>
      <c r="K8492">
        <v>188.7</v>
      </c>
      <c r="L8492" s="17" t="s">
        <v>23</v>
      </c>
      <c r="M8492" s="21">
        <v>50951</v>
      </c>
      <c r="N8492">
        <v>2021</v>
      </c>
      <c r="O8492">
        <v>1</v>
      </c>
      <c r="P8492" s="17" t="s">
        <v>141</v>
      </c>
      <c r="Q8492" t="b" cm="1">
        <f t="array" ref="Q8492">IF(Table1__2[[#This Row],[Product]]="Men's",Male)</f>
        <v>0</v>
      </c>
      <c r="R8492" t="str">
        <f>IF(Table1__2[[#This Row],[Product]]="Men's Street Footwear","Male","Female")</f>
        <v>Female</v>
      </c>
    </row>
    <row r="8493" spans="1:18" x14ac:dyDescent="0.25">
      <c r="A8493" s="17" t="s">
        <v>30</v>
      </c>
      <c r="B8493">
        <v>1185732</v>
      </c>
      <c r="C8493" s="20">
        <v>44208</v>
      </c>
      <c r="D8493" s="17" t="s">
        <v>48</v>
      </c>
      <c r="E8493" s="17" t="s">
        <v>49</v>
      </c>
      <c r="F8493" s="17" t="s">
        <v>68</v>
      </c>
      <c r="G8493" s="17" t="s">
        <v>21</v>
      </c>
      <c r="H8493">
        <v>36</v>
      </c>
      <c r="I8493">
        <v>193</v>
      </c>
      <c r="J8493">
        <v>694.8</v>
      </c>
      <c r="K8493">
        <v>284.86799999999999</v>
      </c>
      <c r="L8493" s="17" t="s">
        <v>23</v>
      </c>
      <c r="M8493" s="21">
        <v>50952</v>
      </c>
      <c r="N8493">
        <v>2021</v>
      </c>
      <c r="O8493">
        <v>1</v>
      </c>
      <c r="P8493" s="17" t="s">
        <v>141</v>
      </c>
      <c r="Q8493" t="b" cm="1">
        <f t="array" ref="Q8493">IF(Table1__2[[#This Row],[Product]]="Men's",Male)</f>
        <v>0</v>
      </c>
      <c r="R8493" t="str">
        <f>IF(Table1__2[[#This Row],[Product]]="Men's Street Footwear","Male","Female")</f>
        <v>Female</v>
      </c>
    </row>
    <row r="8494" spans="1:18" x14ac:dyDescent="0.25">
      <c r="A8494" s="17" t="s">
        <v>30</v>
      </c>
      <c r="B8494">
        <v>1185732</v>
      </c>
      <c r="C8494" s="20">
        <v>44208</v>
      </c>
      <c r="D8494" s="17" t="s">
        <v>48</v>
      </c>
      <c r="E8494" s="17" t="s">
        <v>49</v>
      </c>
      <c r="F8494" s="17" t="s">
        <v>68</v>
      </c>
      <c r="G8494" s="17" t="s">
        <v>22</v>
      </c>
      <c r="H8494">
        <v>35</v>
      </c>
      <c r="I8494">
        <v>221</v>
      </c>
      <c r="J8494">
        <v>773.5</v>
      </c>
      <c r="K8494">
        <v>425.42500000000001</v>
      </c>
      <c r="L8494" s="17" t="s">
        <v>23</v>
      </c>
      <c r="M8494" s="21">
        <v>50953</v>
      </c>
      <c r="N8494">
        <v>2021</v>
      </c>
      <c r="O8494">
        <v>1</v>
      </c>
      <c r="P8494" s="17" t="s">
        <v>141</v>
      </c>
      <c r="Q8494" t="b" cm="1">
        <f t="array" ref="Q8494">IF(Table1__2[[#This Row],[Product]]="Men's",Male)</f>
        <v>0</v>
      </c>
      <c r="R8494" t="str">
        <f>IF(Table1__2[[#This Row],[Product]]="Men's Street Footwear","Male","Female")</f>
        <v>Female</v>
      </c>
    </row>
    <row r="8495" spans="1:18" x14ac:dyDescent="0.25">
      <c r="A8495" s="17" t="s">
        <v>30</v>
      </c>
      <c r="B8495">
        <v>1185732</v>
      </c>
      <c r="C8495" s="20">
        <v>44237</v>
      </c>
      <c r="D8495" s="17" t="s">
        <v>48</v>
      </c>
      <c r="E8495" s="17" t="s">
        <v>49</v>
      </c>
      <c r="F8495" s="17" t="s">
        <v>68</v>
      </c>
      <c r="G8495" s="17" t="s">
        <v>16</v>
      </c>
      <c r="H8495">
        <v>36</v>
      </c>
      <c r="I8495">
        <v>288</v>
      </c>
      <c r="J8495">
        <v>1036.8</v>
      </c>
      <c r="K8495">
        <v>487.29599999999999</v>
      </c>
      <c r="L8495" s="17" t="s">
        <v>23</v>
      </c>
      <c r="M8495" s="21">
        <v>50954</v>
      </c>
      <c r="N8495">
        <v>2021</v>
      </c>
      <c r="O8495">
        <v>2</v>
      </c>
      <c r="P8495" s="17" t="s">
        <v>142</v>
      </c>
      <c r="Q8495" t="b" cm="1">
        <f t="array" ref="Q8495">IF(Table1__2[[#This Row],[Product]]="Men's",Male)</f>
        <v>0</v>
      </c>
      <c r="R8495" t="str">
        <f>IF(Table1__2[[#This Row],[Product]]="Men's Street Footwear","Male","Female")</f>
        <v>Male</v>
      </c>
    </row>
    <row r="8496" spans="1:18" x14ac:dyDescent="0.25">
      <c r="A8496" s="17" t="s">
        <v>30</v>
      </c>
      <c r="B8496">
        <v>1185732</v>
      </c>
      <c r="C8496" s="20">
        <v>44237</v>
      </c>
      <c r="D8496" s="17" t="s">
        <v>48</v>
      </c>
      <c r="E8496" s="17" t="s">
        <v>49</v>
      </c>
      <c r="F8496" s="17" t="s">
        <v>68</v>
      </c>
      <c r="G8496" s="17" t="s">
        <v>18</v>
      </c>
      <c r="H8496">
        <v>31</v>
      </c>
      <c r="I8496">
        <v>165</v>
      </c>
      <c r="J8496">
        <v>511.5</v>
      </c>
      <c r="K8496">
        <v>209.715</v>
      </c>
      <c r="L8496" s="17" t="s">
        <v>23</v>
      </c>
      <c r="M8496" s="21">
        <v>50955</v>
      </c>
      <c r="N8496">
        <v>2021</v>
      </c>
      <c r="O8496">
        <v>2</v>
      </c>
      <c r="P8496" s="17" t="s">
        <v>142</v>
      </c>
      <c r="Q8496" t="b" cm="1">
        <f t="array" ref="Q8496">IF(Table1__2[[#This Row],[Product]]="Men's",Male)</f>
        <v>0</v>
      </c>
      <c r="R8496" t="str">
        <f>IF(Table1__2[[#This Row],[Product]]="Men's Street Footwear","Male","Female")</f>
        <v>Female</v>
      </c>
    </row>
    <row r="8497" spans="1:18" x14ac:dyDescent="0.25">
      <c r="A8497" s="17" t="s">
        <v>30</v>
      </c>
      <c r="B8497">
        <v>1185732</v>
      </c>
      <c r="C8497" s="20">
        <v>44237</v>
      </c>
      <c r="D8497" s="17" t="s">
        <v>48</v>
      </c>
      <c r="E8497" s="17" t="s">
        <v>49</v>
      </c>
      <c r="F8497" s="17" t="s">
        <v>68</v>
      </c>
      <c r="G8497" s="17" t="s">
        <v>19</v>
      </c>
      <c r="H8497">
        <v>23</v>
      </c>
      <c r="I8497">
        <v>204</v>
      </c>
      <c r="J8497">
        <v>469.2</v>
      </c>
      <c r="K8497">
        <v>150.14400000000001</v>
      </c>
      <c r="L8497" s="17" t="s">
        <v>23</v>
      </c>
      <c r="M8497" s="21">
        <v>50956</v>
      </c>
      <c r="N8497">
        <v>2021</v>
      </c>
      <c r="O8497">
        <v>2</v>
      </c>
      <c r="P8497" s="17" t="s">
        <v>142</v>
      </c>
      <c r="Q8497" t="b" cm="1">
        <f t="array" ref="Q8497">IF(Table1__2[[#This Row],[Product]]="Men's",Male)</f>
        <v>0</v>
      </c>
      <c r="R8497" t="str">
        <f>IF(Table1__2[[#This Row],[Product]]="Men's Street Footwear","Male","Female")</f>
        <v>Female</v>
      </c>
    </row>
    <row r="8498" spans="1:18" x14ac:dyDescent="0.25">
      <c r="A8498" s="17" t="s">
        <v>13</v>
      </c>
      <c r="B8498">
        <v>1128299</v>
      </c>
      <c r="C8498" s="20">
        <v>44251</v>
      </c>
      <c r="D8498" s="17" t="s">
        <v>48</v>
      </c>
      <c r="E8498" s="17" t="s">
        <v>72</v>
      </c>
      <c r="F8498" s="17" t="s">
        <v>73</v>
      </c>
      <c r="G8498" s="17" t="s">
        <v>20</v>
      </c>
      <c r="H8498">
        <v>28</v>
      </c>
      <c r="I8498">
        <v>64</v>
      </c>
      <c r="J8498">
        <v>179.2</v>
      </c>
      <c r="K8498">
        <v>73.471999999999994</v>
      </c>
      <c r="L8498" s="17" t="s">
        <v>23</v>
      </c>
      <c r="M8498" s="21">
        <v>50957</v>
      </c>
      <c r="N8498">
        <v>2021</v>
      </c>
      <c r="O8498">
        <v>2</v>
      </c>
      <c r="P8498" s="17" t="s">
        <v>142</v>
      </c>
      <c r="Q8498" t="b" cm="1">
        <f t="array" ref="Q8498">IF(Table1__2[[#This Row],[Product]]="Men's",Male)</f>
        <v>0</v>
      </c>
      <c r="R8498" t="str">
        <f>IF(Table1__2[[#This Row],[Product]]="Men's Street Footwear","Male","Female")</f>
        <v>Female</v>
      </c>
    </row>
    <row r="8499" spans="1:18" x14ac:dyDescent="0.25">
      <c r="A8499" s="17" t="s">
        <v>13</v>
      </c>
      <c r="B8499">
        <v>1128299</v>
      </c>
      <c r="C8499" s="20">
        <v>44251</v>
      </c>
      <c r="D8499" s="17" t="s">
        <v>48</v>
      </c>
      <c r="E8499" s="17" t="s">
        <v>72</v>
      </c>
      <c r="F8499" s="17" t="s">
        <v>73</v>
      </c>
      <c r="G8499" s="17" t="s">
        <v>21</v>
      </c>
      <c r="H8499">
        <v>29</v>
      </c>
      <c r="I8499">
        <v>39</v>
      </c>
      <c r="J8499">
        <v>113.1</v>
      </c>
      <c r="K8499">
        <v>50.895000000000003</v>
      </c>
      <c r="L8499" s="17" t="s">
        <v>23</v>
      </c>
      <c r="M8499" s="21">
        <v>50958</v>
      </c>
      <c r="N8499">
        <v>2021</v>
      </c>
      <c r="O8499">
        <v>2</v>
      </c>
      <c r="P8499" s="17" t="s">
        <v>142</v>
      </c>
      <c r="Q8499" t="b" cm="1">
        <f t="array" ref="Q8499">IF(Table1__2[[#This Row],[Product]]="Men's",Male)</f>
        <v>0</v>
      </c>
      <c r="R8499" t="str">
        <f>IF(Table1__2[[#This Row],[Product]]="Men's Street Footwear","Male","Female")</f>
        <v>Female</v>
      </c>
    </row>
    <row r="8500" spans="1:18" x14ac:dyDescent="0.25">
      <c r="A8500" s="17" t="s">
        <v>13</v>
      </c>
      <c r="B8500">
        <v>1128299</v>
      </c>
      <c r="C8500" s="20">
        <v>44251</v>
      </c>
      <c r="D8500" s="17" t="s">
        <v>48</v>
      </c>
      <c r="E8500" s="17" t="s">
        <v>72</v>
      </c>
      <c r="F8500" s="17" t="s">
        <v>73</v>
      </c>
      <c r="G8500" s="17" t="s">
        <v>22</v>
      </c>
      <c r="H8500">
        <v>30</v>
      </c>
      <c r="I8500">
        <v>107</v>
      </c>
      <c r="J8500">
        <v>321</v>
      </c>
      <c r="K8500">
        <v>115.56</v>
      </c>
      <c r="L8500" s="17" t="s">
        <v>23</v>
      </c>
      <c r="M8500" s="21">
        <v>50959</v>
      </c>
      <c r="N8500">
        <v>2021</v>
      </c>
      <c r="O8500">
        <v>2</v>
      </c>
      <c r="P8500" s="17" t="s">
        <v>142</v>
      </c>
      <c r="Q8500" t="b" cm="1">
        <f t="array" ref="Q8500">IF(Table1__2[[#This Row],[Product]]="Men's",Male)</f>
        <v>0</v>
      </c>
      <c r="R8500" t="str">
        <f>IF(Table1__2[[#This Row],[Product]]="Men's Street Footwear","Male","Female")</f>
        <v>Female</v>
      </c>
    </row>
    <row r="8501" spans="1:18" x14ac:dyDescent="0.25">
      <c r="A8501" s="17" t="s">
        <v>13</v>
      </c>
      <c r="B8501">
        <v>1128299</v>
      </c>
      <c r="C8501" s="20">
        <v>44278</v>
      </c>
      <c r="D8501" s="17" t="s">
        <v>48</v>
      </c>
      <c r="E8501" s="17" t="s">
        <v>72</v>
      </c>
      <c r="F8501" s="17" t="s">
        <v>73</v>
      </c>
      <c r="G8501" s="17" t="s">
        <v>16</v>
      </c>
      <c r="H8501">
        <v>30</v>
      </c>
      <c r="I8501">
        <v>162</v>
      </c>
      <c r="J8501">
        <v>486</v>
      </c>
      <c r="K8501">
        <v>184.68</v>
      </c>
      <c r="L8501" s="17" t="s">
        <v>23</v>
      </c>
      <c r="M8501" s="21">
        <v>50960</v>
      </c>
      <c r="N8501">
        <v>2021</v>
      </c>
      <c r="O8501">
        <v>3</v>
      </c>
      <c r="P8501" s="17" t="s">
        <v>143</v>
      </c>
      <c r="Q8501" t="b" cm="1">
        <f t="array" ref="Q8501">IF(Table1__2[[#This Row],[Product]]="Men's",Male)</f>
        <v>0</v>
      </c>
      <c r="R8501" t="str">
        <f>IF(Table1__2[[#This Row],[Product]]="Men's Street Footwear","Male","Female")</f>
        <v>Male</v>
      </c>
    </row>
    <row r="8502" spans="1:18" x14ac:dyDescent="0.25">
      <c r="A8502" s="17" t="s">
        <v>13</v>
      </c>
      <c r="B8502">
        <v>1128299</v>
      </c>
      <c r="C8502" s="20">
        <v>44278</v>
      </c>
      <c r="D8502" s="17" t="s">
        <v>48</v>
      </c>
      <c r="E8502" s="17" t="s">
        <v>72</v>
      </c>
      <c r="F8502" s="17" t="s">
        <v>73</v>
      </c>
      <c r="G8502" s="17" t="s">
        <v>18</v>
      </c>
      <c r="H8502">
        <v>35</v>
      </c>
      <c r="I8502">
        <v>98</v>
      </c>
      <c r="J8502">
        <v>343</v>
      </c>
      <c r="K8502">
        <v>140.63</v>
      </c>
      <c r="L8502" s="17" t="s">
        <v>23</v>
      </c>
      <c r="M8502" s="21">
        <v>50961</v>
      </c>
      <c r="N8502">
        <v>2021</v>
      </c>
      <c r="O8502">
        <v>3</v>
      </c>
      <c r="P8502" s="17" t="s">
        <v>143</v>
      </c>
      <c r="Q8502" t="b" cm="1">
        <f t="array" ref="Q8502">IF(Table1__2[[#This Row],[Product]]="Men's",Male)</f>
        <v>0</v>
      </c>
      <c r="R8502" t="str">
        <f>IF(Table1__2[[#This Row],[Product]]="Men's Street Footwear","Male","Female")</f>
        <v>Female</v>
      </c>
    </row>
    <row r="8503" spans="1:18" x14ac:dyDescent="0.25">
      <c r="A8503" s="17" t="s">
        <v>13</v>
      </c>
      <c r="B8503">
        <v>1128299</v>
      </c>
      <c r="C8503" s="20">
        <v>44278</v>
      </c>
      <c r="D8503" s="17" t="s">
        <v>48</v>
      </c>
      <c r="E8503" s="17" t="s">
        <v>72</v>
      </c>
      <c r="F8503" s="17" t="s">
        <v>73</v>
      </c>
      <c r="G8503" s="17" t="s">
        <v>19</v>
      </c>
      <c r="H8503">
        <v>43</v>
      </c>
      <c r="I8503">
        <v>112</v>
      </c>
      <c r="J8503">
        <v>481.6</v>
      </c>
      <c r="K8503">
        <v>197.45599999999999</v>
      </c>
      <c r="L8503" s="17" t="s">
        <v>23</v>
      </c>
      <c r="M8503" s="21">
        <v>50962</v>
      </c>
      <c r="N8503">
        <v>2021</v>
      </c>
      <c r="O8503">
        <v>3</v>
      </c>
      <c r="P8503" s="17" t="s">
        <v>143</v>
      </c>
      <c r="Q8503" t="b" cm="1">
        <f t="array" ref="Q8503">IF(Table1__2[[#This Row],[Product]]="Men's",Male)</f>
        <v>0</v>
      </c>
      <c r="R8503" t="str">
        <f>IF(Table1__2[[#This Row],[Product]]="Men's Street Footwear","Male","Female")</f>
        <v>Female</v>
      </c>
    </row>
    <row r="8504" spans="1:18" x14ac:dyDescent="0.25">
      <c r="A8504" s="17" t="s">
        <v>13</v>
      </c>
      <c r="B8504">
        <v>1128299</v>
      </c>
      <c r="C8504" s="20">
        <v>44278</v>
      </c>
      <c r="D8504" s="17" t="s">
        <v>48</v>
      </c>
      <c r="E8504" s="17" t="s">
        <v>72</v>
      </c>
      <c r="F8504" s="17" t="s">
        <v>73</v>
      </c>
      <c r="G8504" s="17" t="s">
        <v>20</v>
      </c>
      <c r="H8504">
        <v>38</v>
      </c>
      <c r="I8504">
        <v>78</v>
      </c>
      <c r="J8504">
        <v>296.39999999999998</v>
      </c>
      <c r="K8504">
        <v>115.596</v>
      </c>
      <c r="L8504" s="17" t="s">
        <v>23</v>
      </c>
      <c r="M8504" s="21">
        <v>50963</v>
      </c>
      <c r="N8504">
        <v>2021</v>
      </c>
      <c r="O8504">
        <v>3</v>
      </c>
      <c r="P8504" s="17" t="s">
        <v>143</v>
      </c>
      <c r="Q8504" t="b" cm="1">
        <f t="array" ref="Q8504">IF(Table1__2[[#This Row],[Product]]="Men's",Male)</f>
        <v>0</v>
      </c>
      <c r="R8504" t="str">
        <f>IF(Table1__2[[#This Row],[Product]]="Men's Street Footwear","Male","Female")</f>
        <v>Female</v>
      </c>
    </row>
    <row r="8505" spans="1:18" x14ac:dyDescent="0.25">
      <c r="A8505" s="17" t="s">
        <v>13</v>
      </c>
      <c r="B8505">
        <v>1128299</v>
      </c>
      <c r="C8505" s="20">
        <v>44278</v>
      </c>
      <c r="D8505" s="17" t="s">
        <v>48</v>
      </c>
      <c r="E8505" s="17" t="s">
        <v>72</v>
      </c>
      <c r="F8505" s="17" t="s">
        <v>73</v>
      </c>
      <c r="G8505" s="17" t="s">
        <v>21</v>
      </c>
      <c r="H8505">
        <v>43</v>
      </c>
      <c r="I8505">
        <v>33</v>
      </c>
      <c r="J8505">
        <v>141.9</v>
      </c>
      <c r="K8505">
        <v>59.597999999999999</v>
      </c>
      <c r="L8505" s="17" t="s">
        <v>23</v>
      </c>
      <c r="M8505" s="21">
        <v>50964</v>
      </c>
      <c r="N8505">
        <v>2021</v>
      </c>
      <c r="O8505">
        <v>3</v>
      </c>
      <c r="P8505" s="17" t="s">
        <v>143</v>
      </c>
      <c r="Q8505" t="b" cm="1">
        <f t="array" ref="Q8505">IF(Table1__2[[#This Row],[Product]]="Men's",Male)</f>
        <v>0</v>
      </c>
      <c r="R8505" t="str">
        <f>IF(Table1__2[[#This Row],[Product]]="Men's Street Footwear","Male","Female")</f>
        <v>Female</v>
      </c>
    </row>
    <row r="8506" spans="1:18" x14ac:dyDescent="0.25">
      <c r="A8506" s="17" t="s">
        <v>13</v>
      </c>
      <c r="B8506">
        <v>1128299</v>
      </c>
      <c r="C8506" s="20">
        <v>44278</v>
      </c>
      <c r="D8506" s="17" t="s">
        <v>48</v>
      </c>
      <c r="E8506" s="17" t="s">
        <v>72</v>
      </c>
      <c r="F8506" s="17" t="s">
        <v>73</v>
      </c>
      <c r="G8506" s="17" t="s">
        <v>22</v>
      </c>
      <c r="H8506">
        <v>35</v>
      </c>
      <c r="I8506">
        <v>102</v>
      </c>
      <c r="J8506">
        <v>357</v>
      </c>
      <c r="K8506">
        <v>128.52000000000001</v>
      </c>
      <c r="L8506" s="17" t="s">
        <v>23</v>
      </c>
      <c r="M8506" s="21">
        <v>50965</v>
      </c>
      <c r="N8506">
        <v>2021</v>
      </c>
      <c r="O8506">
        <v>3</v>
      </c>
      <c r="P8506" s="17" t="s">
        <v>143</v>
      </c>
      <c r="Q8506" t="b" cm="1">
        <f t="array" ref="Q8506">IF(Table1__2[[#This Row],[Product]]="Men's",Male)</f>
        <v>0</v>
      </c>
      <c r="R8506" t="str">
        <f>IF(Table1__2[[#This Row],[Product]]="Men's Street Footwear","Male","Female")</f>
        <v>Female</v>
      </c>
    </row>
    <row r="8507" spans="1:18" x14ac:dyDescent="0.25">
      <c r="A8507" s="17" t="s">
        <v>13</v>
      </c>
      <c r="B8507">
        <v>1128299</v>
      </c>
      <c r="C8507" s="20">
        <v>44310</v>
      </c>
      <c r="D8507" s="17" t="s">
        <v>48</v>
      </c>
      <c r="E8507" s="17" t="s">
        <v>72</v>
      </c>
      <c r="F8507" s="17" t="s">
        <v>73</v>
      </c>
      <c r="G8507" s="17" t="s">
        <v>16</v>
      </c>
      <c r="H8507">
        <v>38</v>
      </c>
      <c r="I8507">
        <v>147</v>
      </c>
      <c r="J8507">
        <v>558.6</v>
      </c>
      <c r="K8507">
        <v>206.68199999999999</v>
      </c>
      <c r="L8507" s="17" t="s">
        <v>23</v>
      </c>
      <c r="M8507" s="21">
        <v>50966</v>
      </c>
      <c r="N8507">
        <v>2021</v>
      </c>
      <c r="O8507">
        <v>4</v>
      </c>
      <c r="P8507" s="17" t="s">
        <v>144</v>
      </c>
      <c r="Q8507" t="b" cm="1">
        <f t="array" ref="Q8507">IF(Table1__2[[#This Row],[Product]]="Men's",Male)</f>
        <v>0</v>
      </c>
      <c r="R8507" t="str">
        <f>IF(Table1__2[[#This Row],[Product]]="Men's Street Footwear","Male","Female")</f>
        <v>Male</v>
      </c>
    </row>
    <row r="8508" spans="1:18" x14ac:dyDescent="0.25">
      <c r="A8508" s="17" t="s">
        <v>13</v>
      </c>
      <c r="B8508">
        <v>1128299</v>
      </c>
      <c r="C8508" s="20">
        <v>44310</v>
      </c>
      <c r="D8508" s="17" t="s">
        <v>48</v>
      </c>
      <c r="E8508" s="17" t="s">
        <v>72</v>
      </c>
      <c r="F8508" s="17" t="s">
        <v>73</v>
      </c>
      <c r="G8508" s="17" t="s">
        <v>18</v>
      </c>
      <c r="H8508">
        <v>44</v>
      </c>
      <c r="I8508">
        <v>85</v>
      </c>
      <c r="J8508">
        <v>374</v>
      </c>
      <c r="K8508">
        <v>153.34</v>
      </c>
      <c r="L8508" s="17" t="s">
        <v>23</v>
      </c>
      <c r="M8508" s="21">
        <v>50967</v>
      </c>
      <c r="N8508">
        <v>2021</v>
      </c>
      <c r="O8508">
        <v>4</v>
      </c>
      <c r="P8508" s="17" t="s">
        <v>144</v>
      </c>
      <c r="Q8508" t="b" cm="1">
        <f t="array" ref="Q8508">IF(Table1__2[[#This Row],[Product]]="Men's",Male)</f>
        <v>0</v>
      </c>
      <c r="R8508" t="str">
        <f>IF(Table1__2[[#This Row],[Product]]="Men's Street Footwear","Male","Female")</f>
        <v>Female</v>
      </c>
    </row>
    <row r="8509" spans="1:18" x14ac:dyDescent="0.25">
      <c r="A8509" s="17" t="s">
        <v>13</v>
      </c>
      <c r="B8509">
        <v>1128299</v>
      </c>
      <c r="C8509" s="20">
        <v>44310</v>
      </c>
      <c r="D8509" s="17" t="s">
        <v>48</v>
      </c>
      <c r="E8509" s="17" t="s">
        <v>72</v>
      </c>
      <c r="F8509" s="17" t="s">
        <v>73</v>
      </c>
      <c r="G8509" s="17" t="s">
        <v>19</v>
      </c>
      <c r="H8509">
        <v>41</v>
      </c>
      <c r="I8509">
        <v>114</v>
      </c>
      <c r="J8509">
        <v>467.4</v>
      </c>
      <c r="K8509">
        <v>172.93799999999999</v>
      </c>
      <c r="L8509" s="17" t="s">
        <v>23</v>
      </c>
      <c r="M8509" s="21">
        <v>50968</v>
      </c>
      <c r="N8509">
        <v>2021</v>
      </c>
      <c r="O8509">
        <v>4</v>
      </c>
      <c r="P8509" s="17" t="s">
        <v>144</v>
      </c>
      <c r="Q8509" t="b" cm="1">
        <f t="array" ref="Q8509">IF(Table1__2[[#This Row],[Product]]="Men's",Male)</f>
        <v>0</v>
      </c>
      <c r="R8509" t="str">
        <f>IF(Table1__2[[#This Row],[Product]]="Men's Street Footwear","Male","Female")</f>
        <v>Female</v>
      </c>
    </row>
    <row r="8510" spans="1:18" x14ac:dyDescent="0.25">
      <c r="A8510" s="17" t="s">
        <v>13</v>
      </c>
      <c r="B8510">
        <v>1128299</v>
      </c>
      <c r="C8510" s="20">
        <v>44310</v>
      </c>
      <c r="D8510" s="17" t="s">
        <v>48</v>
      </c>
      <c r="E8510" s="17" t="s">
        <v>72</v>
      </c>
      <c r="F8510" s="17" t="s">
        <v>73</v>
      </c>
      <c r="G8510" s="17" t="s">
        <v>20</v>
      </c>
      <c r="H8510">
        <v>32</v>
      </c>
      <c r="I8510">
        <v>68</v>
      </c>
      <c r="J8510">
        <v>217.6</v>
      </c>
      <c r="K8510">
        <v>91.391999999999996</v>
      </c>
      <c r="L8510" s="17" t="s">
        <v>23</v>
      </c>
      <c r="M8510" s="21">
        <v>50969</v>
      </c>
      <c r="N8510">
        <v>2021</v>
      </c>
      <c r="O8510">
        <v>4</v>
      </c>
      <c r="P8510" s="17" t="s">
        <v>144</v>
      </c>
      <c r="Q8510" t="b" cm="1">
        <f t="array" ref="Q8510">IF(Table1__2[[#This Row],[Product]]="Men's",Male)</f>
        <v>0</v>
      </c>
      <c r="R8510" t="str">
        <f>IF(Table1__2[[#This Row],[Product]]="Men's Street Footwear","Male","Female")</f>
        <v>Female</v>
      </c>
    </row>
    <row r="8511" spans="1:18" x14ac:dyDescent="0.25">
      <c r="A8511" s="17" t="s">
        <v>13</v>
      </c>
      <c r="B8511">
        <v>1128299</v>
      </c>
      <c r="C8511" s="20">
        <v>44310</v>
      </c>
      <c r="D8511" s="17" t="s">
        <v>48</v>
      </c>
      <c r="E8511" s="17" t="s">
        <v>72</v>
      </c>
      <c r="F8511" s="17" t="s">
        <v>73</v>
      </c>
      <c r="G8511" s="17" t="s">
        <v>21</v>
      </c>
      <c r="H8511">
        <v>40</v>
      </c>
      <c r="I8511">
        <v>40</v>
      </c>
      <c r="J8511">
        <v>160</v>
      </c>
      <c r="K8511">
        <v>67.2</v>
      </c>
      <c r="L8511" s="17" t="s">
        <v>23</v>
      </c>
      <c r="M8511" s="21">
        <v>50970</v>
      </c>
      <c r="N8511">
        <v>2021</v>
      </c>
      <c r="O8511">
        <v>4</v>
      </c>
      <c r="P8511" s="17" t="s">
        <v>144</v>
      </c>
      <c r="Q8511" t="b" cm="1">
        <f t="array" ref="Q8511">IF(Table1__2[[#This Row],[Product]]="Men's",Male)</f>
        <v>0</v>
      </c>
      <c r="R8511" t="str">
        <f>IF(Table1__2[[#This Row],[Product]]="Men's Street Footwear","Male","Female")</f>
        <v>Female</v>
      </c>
    </row>
    <row r="8512" spans="1:18" x14ac:dyDescent="0.25">
      <c r="A8512" s="17" t="s">
        <v>13</v>
      </c>
      <c r="B8512">
        <v>1128299</v>
      </c>
      <c r="C8512" s="20">
        <v>44310</v>
      </c>
      <c r="D8512" s="17" t="s">
        <v>48</v>
      </c>
      <c r="E8512" s="17" t="s">
        <v>72</v>
      </c>
      <c r="F8512" s="17" t="s">
        <v>73</v>
      </c>
      <c r="G8512" s="17" t="s">
        <v>22</v>
      </c>
      <c r="H8512">
        <v>47</v>
      </c>
      <c r="I8512">
        <v>90</v>
      </c>
      <c r="J8512">
        <v>423</v>
      </c>
      <c r="K8512">
        <v>152.28</v>
      </c>
      <c r="L8512" s="17" t="s">
        <v>23</v>
      </c>
      <c r="M8512" s="21">
        <v>50971</v>
      </c>
      <c r="N8512">
        <v>2021</v>
      </c>
      <c r="O8512">
        <v>4</v>
      </c>
      <c r="P8512" s="17" t="s">
        <v>144</v>
      </c>
      <c r="Q8512" t="b" cm="1">
        <f t="array" ref="Q8512">IF(Table1__2[[#This Row],[Product]]="Men's",Male)</f>
        <v>0</v>
      </c>
      <c r="R8512" t="str">
        <f>IF(Table1__2[[#This Row],[Product]]="Men's Street Footwear","Male","Female")</f>
        <v>Female</v>
      </c>
    </row>
    <row r="8513" spans="1:18" x14ac:dyDescent="0.25">
      <c r="A8513" s="17" t="s">
        <v>13</v>
      </c>
      <c r="B8513">
        <v>1128299</v>
      </c>
      <c r="C8513" s="20">
        <v>44341</v>
      </c>
      <c r="D8513" s="17" t="s">
        <v>48</v>
      </c>
      <c r="E8513" s="17" t="s">
        <v>72</v>
      </c>
      <c r="F8513" s="17" t="s">
        <v>73</v>
      </c>
      <c r="G8513" s="17" t="s">
        <v>16</v>
      </c>
      <c r="H8513">
        <v>39</v>
      </c>
      <c r="I8513">
        <v>175</v>
      </c>
      <c r="J8513">
        <v>682.5</v>
      </c>
      <c r="K8513">
        <v>273</v>
      </c>
      <c r="L8513" s="17" t="s">
        <v>23</v>
      </c>
      <c r="M8513" s="21">
        <v>50972</v>
      </c>
      <c r="N8513">
        <v>2021</v>
      </c>
      <c r="O8513">
        <v>5</v>
      </c>
      <c r="P8513" s="17" t="s">
        <v>145</v>
      </c>
      <c r="Q8513" t="b" cm="1">
        <f t="array" ref="Q8513">IF(Table1__2[[#This Row],[Product]]="Men's",Male)</f>
        <v>0</v>
      </c>
      <c r="R8513" t="str">
        <f>IF(Table1__2[[#This Row],[Product]]="Men's Street Footwear","Male","Female")</f>
        <v>Male</v>
      </c>
    </row>
    <row r="8514" spans="1:18" x14ac:dyDescent="0.25">
      <c r="A8514" s="17" t="s">
        <v>13</v>
      </c>
      <c r="B8514">
        <v>1128299</v>
      </c>
      <c r="C8514" s="20">
        <v>44341</v>
      </c>
      <c r="D8514" s="17" t="s">
        <v>48</v>
      </c>
      <c r="E8514" s="17" t="s">
        <v>72</v>
      </c>
      <c r="F8514" s="17" t="s">
        <v>73</v>
      </c>
      <c r="G8514" s="17" t="s">
        <v>18</v>
      </c>
      <c r="H8514">
        <v>40</v>
      </c>
      <c r="I8514">
        <v>105</v>
      </c>
      <c r="J8514">
        <v>420</v>
      </c>
      <c r="K8514">
        <v>172.2</v>
      </c>
      <c r="L8514" s="17" t="s">
        <v>23</v>
      </c>
      <c r="M8514" s="21">
        <v>50973</v>
      </c>
      <c r="N8514">
        <v>2021</v>
      </c>
      <c r="O8514">
        <v>5</v>
      </c>
      <c r="P8514" s="17" t="s">
        <v>145</v>
      </c>
      <c r="Q8514" t="b" cm="1">
        <f t="array" ref="Q8514">IF(Table1__2[[#This Row],[Product]]="Men's",Male)</f>
        <v>0</v>
      </c>
      <c r="R8514" t="str">
        <f>IF(Table1__2[[#This Row],[Product]]="Men's Street Footwear","Male","Female")</f>
        <v>Female</v>
      </c>
    </row>
    <row r="8515" spans="1:18" x14ac:dyDescent="0.25">
      <c r="A8515" s="17" t="s">
        <v>13</v>
      </c>
      <c r="B8515">
        <v>1128299</v>
      </c>
      <c r="C8515" s="20">
        <v>44341</v>
      </c>
      <c r="D8515" s="17" t="s">
        <v>48</v>
      </c>
      <c r="E8515" s="17" t="s">
        <v>72</v>
      </c>
      <c r="F8515" s="17" t="s">
        <v>73</v>
      </c>
      <c r="G8515" s="17" t="s">
        <v>19</v>
      </c>
      <c r="H8515">
        <v>37</v>
      </c>
      <c r="I8515">
        <v>109</v>
      </c>
      <c r="J8515">
        <v>403.3</v>
      </c>
      <c r="K8515">
        <v>149.221</v>
      </c>
      <c r="L8515" s="17" t="s">
        <v>23</v>
      </c>
      <c r="M8515" s="21">
        <v>50974</v>
      </c>
      <c r="N8515">
        <v>2021</v>
      </c>
      <c r="O8515">
        <v>5</v>
      </c>
      <c r="P8515" s="17" t="s">
        <v>145</v>
      </c>
      <c r="Q8515" t="b" cm="1">
        <f t="array" ref="Q8515">IF(Table1__2[[#This Row],[Product]]="Men's",Male)</f>
        <v>0</v>
      </c>
      <c r="R8515" t="str">
        <f>IF(Table1__2[[#This Row],[Product]]="Men's Street Footwear","Male","Female")</f>
        <v>Female</v>
      </c>
    </row>
    <row r="8516" spans="1:18" x14ac:dyDescent="0.25">
      <c r="A8516" s="17" t="s">
        <v>13</v>
      </c>
      <c r="B8516">
        <v>1128299</v>
      </c>
      <c r="C8516" s="20">
        <v>44341</v>
      </c>
      <c r="D8516" s="17" t="s">
        <v>48</v>
      </c>
      <c r="E8516" s="17" t="s">
        <v>72</v>
      </c>
      <c r="F8516" s="17" t="s">
        <v>73</v>
      </c>
      <c r="G8516" s="17" t="s">
        <v>20</v>
      </c>
      <c r="H8516">
        <v>33</v>
      </c>
      <c r="I8516">
        <v>85</v>
      </c>
      <c r="J8516">
        <v>280.5</v>
      </c>
      <c r="K8516">
        <v>106.59</v>
      </c>
      <c r="L8516" s="17" t="s">
        <v>23</v>
      </c>
      <c r="M8516" s="21">
        <v>50975</v>
      </c>
      <c r="N8516">
        <v>2021</v>
      </c>
      <c r="O8516">
        <v>5</v>
      </c>
      <c r="P8516" s="17" t="s">
        <v>145</v>
      </c>
      <c r="Q8516" t="b" cm="1">
        <f t="array" ref="Q8516">IF(Table1__2[[#This Row],[Product]]="Men's",Male)</f>
        <v>0</v>
      </c>
      <c r="R8516" t="str">
        <f>IF(Table1__2[[#This Row],[Product]]="Men's Street Footwear","Male","Female")</f>
        <v>Female</v>
      </c>
    </row>
    <row r="8517" spans="1:18" x14ac:dyDescent="0.25">
      <c r="A8517" s="17" t="s">
        <v>13</v>
      </c>
      <c r="B8517">
        <v>1128299</v>
      </c>
      <c r="C8517" s="20">
        <v>44341</v>
      </c>
      <c r="D8517" s="17" t="s">
        <v>48</v>
      </c>
      <c r="E8517" s="17" t="s">
        <v>72</v>
      </c>
      <c r="F8517" s="17" t="s">
        <v>73</v>
      </c>
      <c r="G8517" s="17" t="s">
        <v>21</v>
      </c>
      <c r="H8517">
        <v>34</v>
      </c>
      <c r="I8517">
        <v>54</v>
      </c>
      <c r="J8517">
        <v>183.6</v>
      </c>
      <c r="K8517">
        <v>78.947999999999993</v>
      </c>
      <c r="L8517" s="17" t="s">
        <v>23</v>
      </c>
      <c r="M8517" s="21">
        <v>50976</v>
      </c>
      <c r="N8517">
        <v>2021</v>
      </c>
      <c r="O8517">
        <v>5</v>
      </c>
      <c r="P8517" s="17" t="s">
        <v>145</v>
      </c>
      <c r="Q8517" t="b" cm="1">
        <f t="array" ref="Q8517">IF(Table1__2[[#This Row],[Product]]="Men's",Male)</f>
        <v>0</v>
      </c>
      <c r="R8517" t="str">
        <f>IF(Table1__2[[#This Row],[Product]]="Men's Street Footwear","Male","Female")</f>
        <v>Female</v>
      </c>
    </row>
    <row r="8518" spans="1:18" x14ac:dyDescent="0.25">
      <c r="A8518" s="17" t="s">
        <v>13</v>
      </c>
      <c r="B8518">
        <v>1128299</v>
      </c>
      <c r="C8518" s="20">
        <v>44341</v>
      </c>
      <c r="D8518" s="17" t="s">
        <v>48</v>
      </c>
      <c r="E8518" s="17" t="s">
        <v>72</v>
      </c>
      <c r="F8518" s="17" t="s">
        <v>73</v>
      </c>
      <c r="G8518" s="17" t="s">
        <v>22</v>
      </c>
      <c r="H8518">
        <v>44</v>
      </c>
      <c r="I8518">
        <v>168</v>
      </c>
      <c r="J8518">
        <v>739.2</v>
      </c>
      <c r="K8518">
        <v>258.72000000000003</v>
      </c>
      <c r="L8518" s="17" t="s">
        <v>23</v>
      </c>
      <c r="M8518" s="21">
        <v>50977</v>
      </c>
      <c r="N8518">
        <v>2021</v>
      </c>
      <c r="O8518">
        <v>5</v>
      </c>
      <c r="P8518" s="17" t="s">
        <v>145</v>
      </c>
      <c r="Q8518" t="b" cm="1">
        <f t="array" ref="Q8518">IF(Table1__2[[#This Row],[Product]]="Men's",Male)</f>
        <v>0</v>
      </c>
      <c r="R8518" t="str">
        <f>IF(Table1__2[[#This Row],[Product]]="Men's Street Footwear","Male","Female")</f>
        <v>Female</v>
      </c>
    </row>
    <row r="8519" spans="1:18" x14ac:dyDescent="0.25">
      <c r="A8519" s="17" t="s">
        <v>13</v>
      </c>
      <c r="B8519">
        <v>1128299</v>
      </c>
      <c r="C8519" s="20">
        <v>44371</v>
      </c>
      <c r="D8519" s="17" t="s">
        <v>48</v>
      </c>
      <c r="E8519" s="17" t="s">
        <v>72</v>
      </c>
      <c r="F8519" s="17" t="s">
        <v>73</v>
      </c>
      <c r="G8519" s="17" t="s">
        <v>16</v>
      </c>
      <c r="H8519">
        <v>37</v>
      </c>
      <c r="I8519">
        <v>233</v>
      </c>
      <c r="J8519">
        <v>862.1</v>
      </c>
      <c r="K8519">
        <v>318.97699999999998</v>
      </c>
      <c r="L8519" s="17" t="s">
        <v>23</v>
      </c>
      <c r="M8519" s="21">
        <v>50978</v>
      </c>
      <c r="N8519">
        <v>2021</v>
      </c>
      <c r="O8519">
        <v>6</v>
      </c>
      <c r="P8519" s="17" t="s">
        <v>152</v>
      </c>
      <c r="Q8519" t="b" cm="1">
        <f t="array" ref="Q8519">IF(Table1__2[[#This Row],[Product]]="Men's",Male)</f>
        <v>0</v>
      </c>
      <c r="R8519" t="str">
        <f>IF(Table1__2[[#This Row],[Product]]="Men's Street Footwear","Male","Female")</f>
        <v>Male</v>
      </c>
    </row>
    <row r="8520" spans="1:18" x14ac:dyDescent="0.25">
      <c r="A8520" s="17" t="s">
        <v>13</v>
      </c>
      <c r="B8520">
        <v>1128299</v>
      </c>
      <c r="C8520" s="20">
        <v>44371</v>
      </c>
      <c r="D8520" s="17" t="s">
        <v>48</v>
      </c>
      <c r="E8520" s="17" t="s">
        <v>72</v>
      </c>
      <c r="F8520" s="17" t="s">
        <v>73</v>
      </c>
      <c r="G8520" s="17" t="s">
        <v>18</v>
      </c>
      <c r="H8520">
        <v>45</v>
      </c>
      <c r="I8520">
        <v>221</v>
      </c>
      <c r="J8520">
        <v>994.5</v>
      </c>
      <c r="K8520">
        <v>407.745</v>
      </c>
      <c r="L8520" s="17" t="s">
        <v>23</v>
      </c>
      <c r="M8520" s="21">
        <v>50979</v>
      </c>
      <c r="N8520">
        <v>2021</v>
      </c>
      <c r="O8520">
        <v>6</v>
      </c>
      <c r="P8520" s="17" t="s">
        <v>152</v>
      </c>
      <c r="Q8520" t="b" cm="1">
        <f t="array" ref="Q8520">IF(Table1__2[[#This Row],[Product]]="Men's",Male)</f>
        <v>0</v>
      </c>
      <c r="R8520" t="str">
        <f>IF(Table1__2[[#This Row],[Product]]="Men's Street Footwear","Male","Female")</f>
        <v>Female</v>
      </c>
    </row>
    <row r="8521" spans="1:18" x14ac:dyDescent="0.25">
      <c r="A8521" s="17" t="s">
        <v>13</v>
      </c>
      <c r="B8521">
        <v>1128299</v>
      </c>
      <c r="C8521" s="20">
        <v>44371</v>
      </c>
      <c r="D8521" s="17" t="s">
        <v>48</v>
      </c>
      <c r="E8521" s="17" t="s">
        <v>72</v>
      </c>
      <c r="F8521" s="17" t="s">
        <v>73</v>
      </c>
      <c r="G8521" s="17" t="s">
        <v>19</v>
      </c>
      <c r="H8521">
        <v>58</v>
      </c>
      <c r="I8521">
        <v>208</v>
      </c>
      <c r="J8521">
        <v>1206.4000000000001</v>
      </c>
      <c r="K8521">
        <v>446.36799999999999</v>
      </c>
      <c r="L8521" s="17" t="s">
        <v>23</v>
      </c>
      <c r="M8521" s="21">
        <v>50980</v>
      </c>
      <c r="N8521">
        <v>2021</v>
      </c>
      <c r="O8521">
        <v>6</v>
      </c>
      <c r="P8521" s="17" t="s">
        <v>152</v>
      </c>
      <c r="Q8521" t="b" cm="1">
        <f t="array" ref="Q8521">IF(Table1__2[[#This Row],[Product]]="Men's",Male)</f>
        <v>0</v>
      </c>
      <c r="R8521" t="str">
        <f>IF(Table1__2[[#This Row],[Product]]="Men's Street Footwear","Male","Female")</f>
        <v>Female</v>
      </c>
    </row>
    <row r="8522" spans="1:18" x14ac:dyDescent="0.25">
      <c r="A8522" s="17" t="s">
        <v>13</v>
      </c>
      <c r="B8522">
        <v>1128299</v>
      </c>
      <c r="C8522" s="20">
        <v>44371</v>
      </c>
      <c r="D8522" s="17" t="s">
        <v>48</v>
      </c>
      <c r="E8522" s="17" t="s">
        <v>72</v>
      </c>
      <c r="F8522" s="17" t="s">
        <v>73</v>
      </c>
      <c r="G8522" s="17" t="s">
        <v>20</v>
      </c>
      <c r="H8522">
        <v>61</v>
      </c>
      <c r="I8522">
        <v>184</v>
      </c>
      <c r="J8522">
        <v>1122.4000000000001</v>
      </c>
      <c r="K8522">
        <v>460.18400000000003</v>
      </c>
      <c r="L8522" s="17" t="s">
        <v>23</v>
      </c>
      <c r="M8522" s="21">
        <v>50981</v>
      </c>
      <c r="N8522">
        <v>2021</v>
      </c>
      <c r="O8522">
        <v>6</v>
      </c>
      <c r="P8522" s="17" t="s">
        <v>152</v>
      </c>
      <c r="Q8522" t="b" cm="1">
        <f t="array" ref="Q8522">IF(Table1__2[[#This Row],[Product]]="Men's",Male)</f>
        <v>0</v>
      </c>
      <c r="R8522" t="str">
        <f>IF(Table1__2[[#This Row],[Product]]="Men's Street Footwear","Male","Female")</f>
        <v>Female</v>
      </c>
    </row>
    <row r="8523" spans="1:18" x14ac:dyDescent="0.25">
      <c r="A8523" s="17" t="s">
        <v>13</v>
      </c>
      <c r="B8523">
        <v>1128299</v>
      </c>
      <c r="C8523" s="20">
        <v>44371</v>
      </c>
      <c r="D8523" s="17" t="s">
        <v>48</v>
      </c>
      <c r="E8523" s="17" t="s">
        <v>72</v>
      </c>
      <c r="F8523" s="17" t="s">
        <v>73</v>
      </c>
      <c r="G8523" s="17" t="s">
        <v>21</v>
      </c>
      <c r="H8523">
        <v>68</v>
      </c>
      <c r="I8523">
        <v>128</v>
      </c>
      <c r="J8523">
        <v>870.4</v>
      </c>
      <c r="K8523">
        <v>400.38400000000001</v>
      </c>
      <c r="L8523" s="17" t="s">
        <v>23</v>
      </c>
      <c r="M8523" s="21">
        <v>50982</v>
      </c>
      <c r="N8523">
        <v>2021</v>
      </c>
      <c r="O8523">
        <v>6</v>
      </c>
      <c r="P8523" s="17" t="s">
        <v>152</v>
      </c>
      <c r="Q8523" t="b" cm="1">
        <f t="array" ref="Q8523">IF(Table1__2[[#This Row],[Product]]="Men's",Male)</f>
        <v>0</v>
      </c>
      <c r="R8523" t="str">
        <f>IF(Table1__2[[#This Row],[Product]]="Men's Street Footwear","Male","Female")</f>
        <v>Female</v>
      </c>
    </row>
    <row r="8524" spans="1:18" x14ac:dyDescent="0.25">
      <c r="A8524" s="17" t="s">
        <v>13</v>
      </c>
      <c r="B8524">
        <v>1128299</v>
      </c>
      <c r="C8524" s="20">
        <v>44371</v>
      </c>
      <c r="D8524" s="17" t="s">
        <v>48</v>
      </c>
      <c r="E8524" s="17" t="s">
        <v>72</v>
      </c>
      <c r="F8524" s="17" t="s">
        <v>73</v>
      </c>
      <c r="G8524" s="17" t="s">
        <v>22</v>
      </c>
      <c r="H8524">
        <v>82</v>
      </c>
      <c r="I8524">
        <v>231</v>
      </c>
      <c r="J8524">
        <v>1894.2</v>
      </c>
      <c r="K8524">
        <v>700.85400000000004</v>
      </c>
      <c r="L8524" s="17" t="s">
        <v>23</v>
      </c>
      <c r="M8524" s="21">
        <v>50983</v>
      </c>
      <c r="N8524">
        <v>2021</v>
      </c>
      <c r="O8524">
        <v>6</v>
      </c>
      <c r="P8524" s="17" t="s">
        <v>152</v>
      </c>
      <c r="Q8524" t="b" cm="1">
        <f t="array" ref="Q8524">IF(Table1__2[[#This Row],[Product]]="Men's",Male)</f>
        <v>0</v>
      </c>
      <c r="R8524" t="str">
        <f>IF(Table1__2[[#This Row],[Product]]="Men's Street Footwear","Male","Female")</f>
        <v>Female</v>
      </c>
    </row>
    <row r="8525" spans="1:18" x14ac:dyDescent="0.25">
      <c r="A8525" s="17" t="s">
        <v>13</v>
      </c>
      <c r="B8525">
        <v>1128299</v>
      </c>
      <c r="C8525" s="20">
        <v>44400</v>
      </c>
      <c r="D8525" s="17" t="s">
        <v>48</v>
      </c>
      <c r="E8525" s="17" t="s">
        <v>72</v>
      </c>
      <c r="F8525" s="17" t="s">
        <v>73</v>
      </c>
      <c r="G8525" s="17" t="s">
        <v>16</v>
      </c>
      <c r="H8525">
        <v>60</v>
      </c>
      <c r="I8525">
        <v>272</v>
      </c>
      <c r="J8525">
        <v>1632</v>
      </c>
      <c r="K8525">
        <v>603.84</v>
      </c>
      <c r="L8525" s="17" t="s">
        <v>23</v>
      </c>
      <c r="M8525" s="21">
        <v>50984</v>
      </c>
      <c r="N8525">
        <v>2021</v>
      </c>
      <c r="O8525">
        <v>7</v>
      </c>
      <c r="P8525" s="17" t="s">
        <v>146</v>
      </c>
      <c r="Q8525" t="b" cm="1">
        <f t="array" ref="Q8525">IF(Table1__2[[#This Row],[Product]]="Men's",Male)</f>
        <v>0</v>
      </c>
      <c r="R8525" t="str">
        <f>IF(Table1__2[[#This Row],[Product]]="Men's Street Footwear","Male","Female")</f>
        <v>Male</v>
      </c>
    </row>
    <row r="8526" spans="1:18" x14ac:dyDescent="0.25">
      <c r="A8526" s="17" t="s">
        <v>13</v>
      </c>
      <c r="B8526">
        <v>1128299</v>
      </c>
      <c r="C8526" s="20">
        <v>44400</v>
      </c>
      <c r="D8526" s="17" t="s">
        <v>48</v>
      </c>
      <c r="E8526" s="17" t="s">
        <v>72</v>
      </c>
      <c r="F8526" s="17" t="s">
        <v>73</v>
      </c>
      <c r="G8526" s="17" t="s">
        <v>18</v>
      </c>
      <c r="H8526">
        <v>60</v>
      </c>
      <c r="I8526">
        <v>224</v>
      </c>
      <c r="J8526">
        <v>1344</v>
      </c>
      <c r="K8526">
        <v>510.72</v>
      </c>
      <c r="L8526" s="17" t="s">
        <v>23</v>
      </c>
      <c r="M8526" s="21">
        <v>50985</v>
      </c>
      <c r="N8526">
        <v>2021</v>
      </c>
      <c r="O8526">
        <v>7</v>
      </c>
      <c r="P8526" s="17" t="s">
        <v>146</v>
      </c>
      <c r="Q8526" t="b" cm="1">
        <f t="array" ref="Q8526">IF(Table1__2[[#This Row],[Product]]="Men's",Male)</f>
        <v>0</v>
      </c>
      <c r="R8526" t="str">
        <f>IF(Table1__2[[#This Row],[Product]]="Men's Street Footwear","Male","Female")</f>
        <v>Female</v>
      </c>
    </row>
    <row r="8527" spans="1:18" x14ac:dyDescent="0.25">
      <c r="A8527" s="17" t="s">
        <v>13</v>
      </c>
      <c r="B8527">
        <v>1128299</v>
      </c>
      <c r="C8527" s="20">
        <v>44400</v>
      </c>
      <c r="D8527" s="17" t="s">
        <v>48</v>
      </c>
      <c r="E8527" s="17" t="s">
        <v>72</v>
      </c>
      <c r="F8527" s="17" t="s">
        <v>73</v>
      </c>
      <c r="G8527" s="17" t="s">
        <v>19</v>
      </c>
      <c r="H8527">
        <v>62</v>
      </c>
      <c r="I8527">
        <v>208</v>
      </c>
      <c r="J8527">
        <v>1289.5999999999999</v>
      </c>
      <c r="K8527">
        <v>490.048</v>
      </c>
      <c r="L8527" s="17" t="s">
        <v>23</v>
      </c>
      <c r="M8527" s="21">
        <v>50986</v>
      </c>
      <c r="N8527">
        <v>2021</v>
      </c>
      <c r="O8527">
        <v>7</v>
      </c>
      <c r="P8527" s="17" t="s">
        <v>146</v>
      </c>
      <c r="Q8527" t="b" cm="1">
        <f t="array" ref="Q8527">IF(Table1__2[[#This Row],[Product]]="Men's",Male)</f>
        <v>0</v>
      </c>
      <c r="R8527" t="str">
        <f>IF(Table1__2[[#This Row],[Product]]="Men's Street Footwear","Male","Female")</f>
        <v>Female</v>
      </c>
    </row>
    <row r="8528" spans="1:18" x14ac:dyDescent="0.25">
      <c r="A8528" s="17" t="s">
        <v>13</v>
      </c>
      <c r="B8528">
        <v>1128299</v>
      </c>
      <c r="C8528" s="20">
        <v>44400</v>
      </c>
      <c r="D8528" s="17" t="s">
        <v>48</v>
      </c>
      <c r="E8528" s="17" t="s">
        <v>72</v>
      </c>
      <c r="F8528" s="17" t="s">
        <v>73</v>
      </c>
      <c r="G8528" s="17" t="s">
        <v>20</v>
      </c>
      <c r="H8528">
        <v>65</v>
      </c>
      <c r="I8528">
        <v>187</v>
      </c>
      <c r="J8528">
        <v>1215.5</v>
      </c>
      <c r="K8528">
        <v>510.51</v>
      </c>
      <c r="L8528" s="17" t="s">
        <v>23</v>
      </c>
      <c r="M8528" s="21">
        <v>50987</v>
      </c>
      <c r="N8528">
        <v>2021</v>
      </c>
      <c r="O8528">
        <v>7</v>
      </c>
      <c r="P8528" s="17" t="s">
        <v>146</v>
      </c>
      <c r="Q8528" t="b" cm="1">
        <f t="array" ref="Q8528">IF(Table1__2[[#This Row],[Product]]="Men's",Male)</f>
        <v>0</v>
      </c>
      <c r="R8528" t="str">
        <f>IF(Table1__2[[#This Row],[Product]]="Men's Street Footwear","Male","Female")</f>
        <v>Female</v>
      </c>
    </row>
    <row r="8529" spans="1:18" x14ac:dyDescent="0.25">
      <c r="A8529" s="17" t="s">
        <v>13</v>
      </c>
      <c r="B8529">
        <v>1128299</v>
      </c>
      <c r="C8529" s="20">
        <v>44400</v>
      </c>
      <c r="D8529" s="17" t="s">
        <v>48</v>
      </c>
      <c r="E8529" s="17" t="s">
        <v>72</v>
      </c>
      <c r="F8529" s="17" t="s">
        <v>73</v>
      </c>
      <c r="G8529" s="17" t="s">
        <v>21</v>
      </c>
      <c r="H8529">
        <v>72</v>
      </c>
      <c r="I8529">
        <v>210</v>
      </c>
      <c r="J8529">
        <v>1512</v>
      </c>
      <c r="K8529">
        <v>650.16</v>
      </c>
      <c r="L8529" s="17" t="s">
        <v>23</v>
      </c>
      <c r="M8529" s="21">
        <v>50988</v>
      </c>
      <c r="N8529">
        <v>2021</v>
      </c>
      <c r="O8529">
        <v>7</v>
      </c>
      <c r="P8529" s="17" t="s">
        <v>146</v>
      </c>
      <c r="Q8529" t="b" cm="1">
        <f t="array" ref="Q8529">IF(Table1__2[[#This Row],[Product]]="Men's",Male)</f>
        <v>0</v>
      </c>
      <c r="R8529" t="str">
        <f>IF(Table1__2[[#This Row],[Product]]="Men's Street Footwear","Male","Female")</f>
        <v>Female</v>
      </c>
    </row>
    <row r="8530" spans="1:18" x14ac:dyDescent="0.25">
      <c r="A8530" s="17" t="s">
        <v>13</v>
      </c>
      <c r="B8530">
        <v>1128299</v>
      </c>
      <c r="C8530" s="20">
        <v>44400</v>
      </c>
      <c r="D8530" s="17" t="s">
        <v>48</v>
      </c>
      <c r="E8530" s="17" t="s">
        <v>72</v>
      </c>
      <c r="F8530" s="17" t="s">
        <v>73</v>
      </c>
      <c r="G8530" s="17" t="s">
        <v>22</v>
      </c>
      <c r="H8530">
        <v>82</v>
      </c>
      <c r="I8530">
        <v>186</v>
      </c>
      <c r="J8530">
        <v>1525.2</v>
      </c>
      <c r="K8530">
        <v>503.31599999999997</v>
      </c>
      <c r="L8530" s="17" t="s">
        <v>23</v>
      </c>
      <c r="M8530" s="21">
        <v>50989</v>
      </c>
      <c r="N8530">
        <v>2021</v>
      </c>
      <c r="O8530">
        <v>7</v>
      </c>
      <c r="P8530" s="17" t="s">
        <v>146</v>
      </c>
      <c r="Q8530" t="b" cm="1">
        <f t="array" ref="Q8530">IF(Table1__2[[#This Row],[Product]]="Men's",Male)</f>
        <v>0</v>
      </c>
      <c r="R8530" t="str">
        <f>IF(Table1__2[[#This Row],[Product]]="Men's Street Footwear","Male","Female")</f>
        <v>Female</v>
      </c>
    </row>
    <row r="8531" spans="1:18" x14ac:dyDescent="0.25">
      <c r="A8531" s="17" t="s">
        <v>13</v>
      </c>
      <c r="B8531">
        <v>1128299</v>
      </c>
      <c r="C8531" s="20">
        <v>44432</v>
      </c>
      <c r="D8531" s="17" t="s">
        <v>48</v>
      </c>
      <c r="E8531" s="17" t="s">
        <v>72</v>
      </c>
      <c r="F8531" s="17" t="s">
        <v>73</v>
      </c>
      <c r="G8531" s="17" t="s">
        <v>16</v>
      </c>
      <c r="H8531">
        <v>67</v>
      </c>
      <c r="I8531">
        <v>272</v>
      </c>
      <c r="J8531">
        <v>1822.4</v>
      </c>
      <c r="K8531">
        <v>728.96</v>
      </c>
      <c r="L8531" s="17" t="s">
        <v>23</v>
      </c>
      <c r="M8531" s="21">
        <v>50990</v>
      </c>
      <c r="N8531">
        <v>2021</v>
      </c>
      <c r="O8531">
        <v>8</v>
      </c>
      <c r="P8531" s="17" t="s">
        <v>147</v>
      </c>
      <c r="Q8531" t="b" cm="1">
        <f t="array" ref="Q8531">IF(Table1__2[[#This Row],[Product]]="Men's",Male)</f>
        <v>0</v>
      </c>
      <c r="R8531" t="str">
        <f>IF(Table1__2[[#This Row],[Product]]="Men's Street Footwear","Male","Female")</f>
        <v>Male</v>
      </c>
    </row>
    <row r="8532" spans="1:18" x14ac:dyDescent="0.25">
      <c r="A8532" s="17" t="s">
        <v>13</v>
      </c>
      <c r="B8532">
        <v>1128299</v>
      </c>
      <c r="C8532" s="20">
        <v>44432</v>
      </c>
      <c r="D8532" s="17" t="s">
        <v>48</v>
      </c>
      <c r="E8532" s="17" t="s">
        <v>72</v>
      </c>
      <c r="F8532" s="17" t="s">
        <v>73</v>
      </c>
      <c r="G8532" s="17" t="s">
        <v>18</v>
      </c>
      <c r="H8532">
        <v>53</v>
      </c>
      <c r="I8532">
        <v>240</v>
      </c>
      <c r="J8532">
        <v>1272</v>
      </c>
      <c r="K8532">
        <v>534.24</v>
      </c>
      <c r="L8532" s="17" t="s">
        <v>23</v>
      </c>
      <c r="M8532" s="21">
        <v>50991</v>
      </c>
      <c r="N8532">
        <v>2021</v>
      </c>
      <c r="O8532">
        <v>8</v>
      </c>
      <c r="P8532" s="17" t="s">
        <v>147</v>
      </c>
      <c r="Q8532" t="b" cm="1">
        <f t="array" ref="Q8532">IF(Table1__2[[#This Row],[Product]]="Men's",Male)</f>
        <v>0</v>
      </c>
      <c r="R8532" t="str">
        <f>IF(Table1__2[[#This Row],[Product]]="Men's Street Footwear","Male","Female")</f>
        <v>Female</v>
      </c>
    </row>
    <row r="8533" spans="1:18" x14ac:dyDescent="0.25">
      <c r="A8533" s="17" t="s">
        <v>13</v>
      </c>
      <c r="B8533">
        <v>1128299</v>
      </c>
      <c r="C8533" s="20">
        <v>44432</v>
      </c>
      <c r="D8533" s="17" t="s">
        <v>48</v>
      </c>
      <c r="E8533" s="17" t="s">
        <v>72</v>
      </c>
      <c r="F8533" s="17" t="s">
        <v>73</v>
      </c>
      <c r="G8533" s="17" t="s">
        <v>19</v>
      </c>
      <c r="H8533">
        <v>53</v>
      </c>
      <c r="I8533">
        <v>215</v>
      </c>
      <c r="J8533">
        <v>1139.5</v>
      </c>
      <c r="K8533">
        <v>421.61500000000001</v>
      </c>
      <c r="L8533" s="17" t="s">
        <v>23</v>
      </c>
      <c r="M8533" s="21">
        <v>50992</v>
      </c>
      <c r="N8533">
        <v>2021</v>
      </c>
      <c r="O8533">
        <v>8</v>
      </c>
      <c r="P8533" s="17" t="s">
        <v>147</v>
      </c>
      <c r="Q8533" t="b" cm="1">
        <f t="array" ref="Q8533">IF(Table1__2[[#This Row],[Product]]="Men's",Male)</f>
        <v>0</v>
      </c>
      <c r="R8533" t="str">
        <f>IF(Table1__2[[#This Row],[Product]]="Men's Street Footwear","Male","Female")</f>
        <v>Female</v>
      </c>
    </row>
    <row r="8534" spans="1:18" x14ac:dyDescent="0.25">
      <c r="A8534" s="17" t="s">
        <v>13</v>
      </c>
      <c r="B8534">
        <v>1128299</v>
      </c>
      <c r="C8534" s="20">
        <v>44432</v>
      </c>
      <c r="D8534" s="17" t="s">
        <v>48</v>
      </c>
      <c r="E8534" s="17" t="s">
        <v>72</v>
      </c>
      <c r="F8534" s="17" t="s">
        <v>73</v>
      </c>
      <c r="G8534" s="17" t="s">
        <v>20</v>
      </c>
      <c r="H8534">
        <v>52</v>
      </c>
      <c r="I8534">
        <v>136</v>
      </c>
      <c r="J8534">
        <v>707.2</v>
      </c>
      <c r="K8534">
        <v>275.80799999999999</v>
      </c>
      <c r="L8534" s="17" t="s">
        <v>23</v>
      </c>
      <c r="M8534" s="21">
        <v>50993</v>
      </c>
      <c r="N8534">
        <v>2021</v>
      </c>
      <c r="O8534">
        <v>8</v>
      </c>
      <c r="P8534" s="17" t="s">
        <v>147</v>
      </c>
      <c r="Q8534" t="b" cm="1">
        <f t="array" ref="Q8534">IF(Table1__2[[#This Row],[Product]]="Men's",Male)</f>
        <v>0</v>
      </c>
      <c r="R8534" t="str">
        <f>IF(Table1__2[[#This Row],[Product]]="Men's Street Footwear","Male","Female")</f>
        <v>Female</v>
      </c>
    </row>
    <row r="8535" spans="1:18" x14ac:dyDescent="0.25">
      <c r="A8535" s="17" t="s">
        <v>13</v>
      </c>
      <c r="B8535">
        <v>1128299</v>
      </c>
      <c r="C8535" s="20">
        <v>44432</v>
      </c>
      <c r="D8535" s="17" t="s">
        <v>48</v>
      </c>
      <c r="E8535" s="17" t="s">
        <v>72</v>
      </c>
      <c r="F8535" s="17" t="s">
        <v>73</v>
      </c>
      <c r="G8535" s="17" t="s">
        <v>21</v>
      </c>
      <c r="H8535">
        <v>51</v>
      </c>
      <c r="I8535">
        <v>132</v>
      </c>
      <c r="J8535">
        <v>673.2</v>
      </c>
      <c r="K8535">
        <v>302.94</v>
      </c>
      <c r="L8535" s="17" t="s">
        <v>23</v>
      </c>
      <c r="M8535" s="21">
        <v>50994</v>
      </c>
      <c r="N8535">
        <v>2021</v>
      </c>
      <c r="O8535">
        <v>8</v>
      </c>
      <c r="P8535" s="17" t="s">
        <v>147</v>
      </c>
      <c r="Q8535" t="b" cm="1">
        <f t="array" ref="Q8535">IF(Table1__2[[#This Row],[Product]]="Men's",Male)</f>
        <v>0</v>
      </c>
      <c r="R8535" t="str">
        <f>IF(Table1__2[[#This Row],[Product]]="Men's Street Footwear","Male","Female")</f>
        <v>Female</v>
      </c>
    </row>
    <row r="8536" spans="1:18" x14ac:dyDescent="0.25">
      <c r="A8536" s="17" t="s">
        <v>13</v>
      </c>
      <c r="B8536">
        <v>1128299</v>
      </c>
      <c r="C8536" s="20">
        <v>44432</v>
      </c>
      <c r="D8536" s="17" t="s">
        <v>48</v>
      </c>
      <c r="E8536" s="17" t="s">
        <v>72</v>
      </c>
      <c r="F8536" s="17" t="s">
        <v>73</v>
      </c>
      <c r="G8536" s="17" t="s">
        <v>22</v>
      </c>
      <c r="H8536">
        <v>55</v>
      </c>
      <c r="I8536">
        <v>80</v>
      </c>
      <c r="J8536">
        <v>440</v>
      </c>
      <c r="K8536">
        <v>149.6</v>
      </c>
      <c r="L8536" s="17" t="s">
        <v>23</v>
      </c>
      <c r="M8536" s="21">
        <v>50995</v>
      </c>
      <c r="N8536">
        <v>2021</v>
      </c>
      <c r="O8536">
        <v>8</v>
      </c>
      <c r="P8536" s="17" t="s">
        <v>147</v>
      </c>
      <c r="Q8536" t="b" cm="1">
        <f t="array" ref="Q8536">IF(Table1__2[[#This Row],[Product]]="Men's",Male)</f>
        <v>0</v>
      </c>
      <c r="R8536" t="str">
        <f>IF(Table1__2[[#This Row],[Product]]="Men's Street Footwear","Male","Female")</f>
        <v>Female</v>
      </c>
    </row>
    <row r="8537" spans="1:18" x14ac:dyDescent="0.25">
      <c r="A8537" s="17" t="s">
        <v>13</v>
      </c>
      <c r="B8537">
        <v>1128299</v>
      </c>
      <c r="C8537" s="20">
        <v>44464</v>
      </c>
      <c r="D8537" s="17" t="s">
        <v>48</v>
      </c>
      <c r="E8537" s="17" t="s">
        <v>72</v>
      </c>
      <c r="F8537" s="17" t="s">
        <v>73</v>
      </c>
      <c r="G8537" s="17" t="s">
        <v>16</v>
      </c>
      <c r="H8537">
        <v>35</v>
      </c>
      <c r="I8537">
        <v>149</v>
      </c>
      <c r="J8537">
        <v>521.5</v>
      </c>
      <c r="K8537">
        <v>219.03</v>
      </c>
      <c r="L8537" s="17" t="s">
        <v>23</v>
      </c>
      <c r="M8537" s="21">
        <v>50996</v>
      </c>
      <c r="N8537">
        <v>2021</v>
      </c>
      <c r="O8537">
        <v>9</v>
      </c>
      <c r="P8537" s="17" t="s">
        <v>148</v>
      </c>
      <c r="Q8537" t="b" cm="1">
        <f t="array" ref="Q8537">IF(Table1__2[[#This Row],[Product]]="Men's",Male)</f>
        <v>0</v>
      </c>
      <c r="R8537" t="str">
        <f>IF(Table1__2[[#This Row],[Product]]="Men's Street Footwear","Male","Female")</f>
        <v>Male</v>
      </c>
    </row>
    <row r="8538" spans="1:18" x14ac:dyDescent="0.25">
      <c r="A8538" s="17" t="s">
        <v>13</v>
      </c>
      <c r="B8538">
        <v>1128299</v>
      </c>
      <c r="C8538" s="20">
        <v>44464</v>
      </c>
      <c r="D8538" s="17" t="s">
        <v>48</v>
      </c>
      <c r="E8538" s="17" t="s">
        <v>72</v>
      </c>
      <c r="F8538" s="17" t="s">
        <v>73</v>
      </c>
      <c r="G8538" s="17" t="s">
        <v>18</v>
      </c>
      <c r="H8538">
        <v>43</v>
      </c>
      <c r="I8538">
        <v>153</v>
      </c>
      <c r="J8538">
        <v>657.9</v>
      </c>
      <c r="K8538">
        <v>256.58100000000002</v>
      </c>
      <c r="L8538" s="17" t="s">
        <v>23</v>
      </c>
      <c r="M8538" s="21">
        <v>50997</v>
      </c>
      <c r="N8538">
        <v>2021</v>
      </c>
      <c r="O8538">
        <v>9</v>
      </c>
      <c r="P8538" s="17" t="s">
        <v>148</v>
      </c>
      <c r="Q8538" t="b" cm="1">
        <f t="array" ref="Q8538">IF(Table1__2[[#This Row],[Product]]="Men's",Male)</f>
        <v>0</v>
      </c>
      <c r="R8538" t="str">
        <f>IF(Table1__2[[#This Row],[Product]]="Men's Street Footwear","Male","Female")</f>
        <v>Female</v>
      </c>
    </row>
    <row r="8539" spans="1:18" x14ac:dyDescent="0.25">
      <c r="A8539" s="17" t="s">
        <v>13</v>
      </c>
      <c r="B8539">
        <v>1128299</v>
      </c>
      <c r="C8539" s="20">
        <v>44464</v>
      </c>
      <c r="D8539" s="17" t="s">
        <v>48</v>
      </c>
      <c r="E8539" s="17" t="s">
        <v>72</v>
      </c>
      <c r="F8539" s="17" t="s">
        <v>73</v>
      </c>
      <c r="G8539" s="17" t="s">
        <v>19</v>
      </c>
      <c r="H8539">
        <v>34</v>
      </c>
      <c r="I8539">
        <v>78</v>
      </c>
      <c r="J8539">
        <v>265.2</v>
      </c>
      <c r="K8539">
        <v>106.08</v>
      </c>
      <c r="L8539" s="17" t="s">
        <v>23</v>
      </c>
      <c r="M8539" s="21">
        <v>50998</v>
      </c>
      <c r="N8539">
        <v>2021</v>
      </c>
      <c r="O8539">
        <v>9</v>
      </c>
      <c r="P8539" s="17" t="s">
        <v>148</v>
      </c>
      <c r="Q8539" t="b" cm="1">
        <f t="array" ref="Q8539">IF(Table1__2[[#This Row],[Product]]="Men's",Male)</f>
        <v>0</v>
      </c>
      <c r="R8539" t="str">
        <f>IF(Table1__2[[#This Row],[Product]]="Men's Street Footwear","Male","Female")</f>
        <v>Female</v>
      </c>
    </row>
    <row r="8540" spans="1:18" x14ac:dyDescent="0.25">
      <c r="A8540" s="17" t="s">
        <v>13</v>
      </c>
      <c r="B8540">
        <v>1128299</v>
      </c>
      <c r="C8540" s="20">
        <v>44464</v>
      </c>
      <c r="D8540" s="17" t="s">
        <v>48</v>
      </c>
      <c r="E8540" s="17" t="s">
        <v>72</v>
      </c>
      <c r="F8540" s="17" t="s">
        <v>73</v>
      </c>
      <c r="G8540" s="17" t="s">
        <v>20</v>
      </c>
      <c r="H8540">
        <v>37</v>
      </c>
      <c r="I8540">
        <v>70</v>
      </c>
      <c r="J8540">
        <v>259</v>
      </c>
      <c r="K8540">
        <v>103.6</v>
      </c>
      <c r="L8540" s="17" t="s">
        <v>23</v>
      </c>
      <c r="M8540" s="21">
        <v>50999</v>
      </c>
      <c r="N8540">
        <v>2021</v>
      </c>
      <c r="O8540">
        <v>9</v>
      </c>
      <c r="P8540" s="17" t="s">
        <v>148</v>
      </c>
      <c r="Q8540" t="b" cm="1">
        <f t="array" ref="Q8540">IF(Table1__2[[#This Row],[Product]]="Men's",Male)</f>
        <v>0</v>
      </c>
      <c r="R8540" t="str">
        <f>IF(Table1__2[[#This Row],[Product]]="Men's Street Footwear","Male","Female")</f>
        <v>Female</v>
      </c>
    </row>
    <row r="8541" spans="1:18" x14ac:dyDescent="0.25">
      <c r="A8541" s="17" t="s">
        <v>13</v>
      </c>
      <c r="B8541">
        <v>1128299</v>
      </c>
      <c r="C8541" s="20">
        <v>44464</v>
      </c>
      <c r="D8541" s="17" t="s">
        <v>48</v>
      </c>
      <c r="E8541" s="17" t="s">
        <v>72</v>
      </c>
      <c r="F8541" s="17" t="s">
        <v>73</v>
      </c>
      <c r="G8541" s="17" t="s">
        <v>21</v>
      </c>
      <c r="H8541">
        <v>39</v>
      </c>
      <c r="I8541">
        <v>74</v>
      </c>
      <c r="J8541">
        <v>288.60000000000002</v>
      </c>
      <c r="K8541">
        <v>135.642</v>
      </c>
      <c r="L8541" s="17" t="s">
        <v>23</v>
      </c>
      <c r="M8541" s="21">
        <v>51000</v>
      </c>
      <c r="N8541">
        <v>2021</v>
      </c>
      <c r="O8541">
        <v>9</v>
      </c>
      <c r="P8541" s="17" t="s">
        <v>148</v>
      </c>
      <c r="Q8541" t="b" cm="1">
        <f t="array" ref="Q8541">IF(Table1__2[[#This Row],[Product]]="Men's",Male)</f>
        <v>0</v>
      </c>
      <c r="R8541" t="str">
        <f>IF(Table1__2[[#This Row],[Product]]="Men's Street Footwear","Male","Female")</f>
        <v>Female</v>
      </c>
    </row>
    <row r="8542" spans="1:18" x14ac:dyDescent="0.25">
      <c r="A8542" s="17" t="s">
        <v>13</v>
      </c>
      <c r="B8542">
        <v>1128299</v>
      </c>
      <c r="C8542" s="20">
        <v>44464</v>
      </c>
      <c r="D8542" s="17" t="s">
        <v>48</v>
      </c>
      <c r="E8542" s="17" t="s">
        <v>72</v>
      </c>
      <c r="F8542" s="17" t="s">
        <v>73</v>
      </c>
      <c r="G8542" s="17" t="s">
        <v>22</v>
      </c>
      <c r="H8542">
        <v>33</v>
      </c>
      <c r="I8542">
        <v>83</v>
      </c>
      <c r="J8542">
        <v>273.89999999999998</v>
      </c>
      <c r="K8542">
        <v>98.603999999999999</v>
      </c>
      <c r="L8542" s="17" t="s">
        <v>23</v>
      </c>
      <c r="M8542" s="21">
        <v>51001</v>
      </c>
      <c r="N8542">
        <v>2021</v>
      </c>
      <c r="O8542">
        <v>9</v>
      </c>
      <c r="P8542" s="17" t="s">
        <v>148</v>
      </c>
      <c r="Q8542" t="b" cm="1">
        <f t="array" ref="Q8542">IF(Table1__2[[#This Row],[Product]]="Men's",Male)</f>
        <v>0</v>
      </c>
      <c r="R8542" t="str">
        <f>IF(Table1__2[[#This Row],[Product]]="Men's Street Footwear","Male","Female")</f>
        <v>Female</v>
      </c>
    </row>
    <row r="8543" spans="1:18" x14ac:dyDescent="0.25">
      <c r="A8543" s="17" t="s">
        <v>13</v>
      </c>
      <c r="B8543">
        <v>1128299</v>
      </c>
      <c r="C8543" s="20">
        <v>44493</v>
      </c>
      <c r="D8543" s="17" t="s">
        <v>48</v>
      </c>
      <c r="E8543" s="17" t="s">
        <v>72</v>
      </c>
      <c r="F8543" s="17" t="s">
        <v>73</v>
      </c>
      <c r="G8543" s="17" t="s">
        <v>16</v>
      </c>
      <c r="H8543">
        <v>28</v>
      </c>
      <c r="I8543">
        <v>119</v>
      </c>
      <c r="J8543">
        <v>333.2</v>
      </c>
      <c r="K8543">
        <v>133.28</v>
      </c>
      <c r="L8543" s="17" t="s">
        <v>23</v>
      </c>
      <c r="M8543" s="21">
        <v>51002</v>
      </c>
      <c r="N8543">
        <v>2021</v>
      </c>
      <c r="O8543">
        <v>10</v>
      </c>
      <c r="P8543" s="17" t="s">
        <v>149</v>
      </c>
      <c r="Q8543" t="b" cm="1">
        <f t="array" ref="Q8543">IF(Table1__2[[#This Row],[Product]]="Men's",Male)</f>
        <v>0</v>
      </c>
      <c r="R8543" t="str">
        <f>IF(Table1__2[[#This Row],[Product]]="Men's Street Footwear","Male","Female")</f>
        <v>Male</v>
      </c>
    </row>
    <row r="8544" spans="1:18" x14ac:dyDescent="0.25">
      <c r="A8544" s="17" t="s">
        <v>13</v>
      </c>
      <c r="B8544">
        <v>1128299</v>
      </c>
      <c r="C8544" s="20">
        <v>44493</v>
      </c>
      <c r="D8544" s="17" t="s">
        <v>48</v>
      </c>
      <c r="E8544" s="17" t="s">
        <v>72</v>
      </c>
      <c r="F8544" s="17" t="s">
        <v>73</v>
      </c>
      <c r="G8544" s="17" t="s">
        <v>18</v>
      </c>
      <c r="H8544">
        <v>39</v>
      </c>
      <c r="I8544">
        <v>173</v>
      </c>
      <c r="J8544">
        <v>674.7</v>
      </c>
      <c r="K8544">
        <v>256.38600000000002</v>
      </c>
      <c r="L8544" s="17" t="s">
        <v>23</v>
      </c>
      <c r="M8544" s="21">
        <v>51003</v>
      </c>
      <c r="N8544">
        <v>2021</v>
      </c>
      <c r="O8544">
        <v>10</v>
      </c>
      <c r="P8544" s="17" t="s">
        <v>149</v>
      </c>
      <c r="Q8544" t="b" cm="1">
        <f t="array" ref="Q8544">IF(Table1__2[[#This Row],[Product]]="Men's",Male)</f>
        <v>0</v>
      </c>
      <c r="R8544" t="str">
        <f>IF(Table1__2[[#This Row],[Product]]="Men's Street Footwear","Male","Female")</f>
        <v>Female</v>
      </c>
    </row>
    <row r="8545" spans="1:18" x14ac:dyDescent="0.25">
      <c r="A8545" s="17" t="s">
        <v>13</v>
      </c>
      <c r="B8545">
        <v>1128299</v>
      </c>
      <c r="C8545" s="20">
        <v>44493</v>
      </c>
      <c r="D8545" s="17" t="s">
        <v>48</v>
      </c>
      <c r="E8545" s="17" t="s">
        <v>72</v>
      </c>
      <c r="F8545" s="17" t="s">
        <v>73</v>
      </c>
      <c r="G8545" s="17" t="s">
        <v>19</v>
      </c>
      <c r="H8545">
        <v>39</v>
      </c>
      <c r="I8545">
        <v>119</v>
      </c>
      <c r="J8545">
        <v>464.1</v>
      </c>
      <c r="K8545">
        <v>194.922</v>
      </c>
      <c r="L8545" s="17" t="s">
        <v>23</v>
      </c>
      <c r="M8545" s="21">
        <v>51004</v>
      </c>
      <c r="N8545">
        <v>2021</v>
      </c>
      <c r="O8545">
        <v>10</v>
      </c>
      <c r="P8545" s="17" t="s">
        <v>149</v>
      </c>
      <c r="Q8545" t="b" cm="1">
        <f t="array" ref="Q8545">IF(Table1__2[[#This Row],[Product]]="Men's",Male)</f>
        <v>0</v>
      </c>
      <c r="R8545" t="str">
        <f>IF(Table1__2[[#This Row],[Product]]="Men's Street Footwear","Male","Female")</f>
        <v>Female</v>
      </c>
    </row>
    <row r="8546" spans="1:18" x14ac:dyDescent="0.25">
      <c r="A8546" s="17" t="s">
        <v>13</v>
      </c>
      <c r="B8546">
        <v>1128299</v>
      </c>
      <c r="C8546" s="20">
        <v>44493</v>
      </c>
      <c r="D8546" s="17" t="s">
        <v>48</v>
      </c>
      <c r="E8546" s="17" t="s">
        <v>72</v>
      </c>
      <c r="F8546" s="17" t="s">
        <v>73</v>
      </c>
      <c r="G8546" s="17" t="s">
        <v>20</v>
      </c>
      <c r="H8546">
        <v>31</v>
      </c>
      <c r="I8546">
        <v>101</v>
      </c>
      <c r="J8546">
        <v>313.10000000000002</v>
      </c>
      <c r="K8546">
        <v>115.84699999999999</v>
      </c>
      <c r="L8546" s="17" t="s">
        <v>23</v>
      </c>
      <c r="M8546" s="21">
        <v>51005</v>
      </c>
      <c r="N8546">
        <v>2021</v>
      </c>
      <c r="O8546">
        <v>10</v>
      </c>
      <c r="P8546" s="17" t="s">
        <v>149</v>
      </c>
      <c r="Q8546" t="b" cm="1">
        <f t="array" ref="Q8546">IF(Table1__2[[#This Row],[Product]]="Men's",Male)</f>
        <v>0</v>
      </c>
      <c r="R8546" t="str">
        <f>IF(Table1__2[[#This Row],[Product]]="Men's Street Footwear","Male","Female")</f>
        <v>Female</v>
      </c>
    </row>
    <row r="8547" spans="1:18" x14ac:dyDescent="0.25">
      <c r="A8547" s="17" t="s">
        <v>13</v>
      </c>
      <c r="B8547">
        <v>1128299</v>
      </c>
      <c r="C8547" s="20">
        <v>44493</v>
      </c>
      <c r="D8547" s="17" t="s">
        <v>48</v>
      </c>
      <c r="E8547" s="17" t="s">
        <v>72</v>
      </c>
      <c r="F8547" s="17" t="s">
        <v>73</v>
      </c>
      <c r="G8547" s="17" t="s">
        <v>21</v>
      </c>
      <c r="H8547">
        <v>42</v>
      </c>
      <c r="I8547">
        <v>105</v>
      </c>
      <c r="J8547">
        <v>441</v>
      </c>
      <c r="K8547">
        <v>207.27</v>
      </c>
      <c r="L8547" s="17" t="s">
        <v>23</v>
      </c>
      <c r="M8547" s="21">
        <v>51006</v>
      </c>
      <c r="N8547">
        <v>2021</v>
      </c>
      <c r="O8547">
        <v>10</v>
      </c>
      <c r="P8547" s="17" t="s">
        <v>149</v>
      </c>
      <c r="Q8547" t="b" cm="1">
        <f t="array" ref="Q8547">IF(Table1__2[[#This Row],[Product]]="Men's",Male)</f>
        <v>0</v>
      </c>
      <c r="R8547" t="str">
        <f>IF(Table1__2[[#This Row],[Product]]="Men's Street Footwear","Male","Female")</f>
        <v>Female</v>
      </c>
    </row>
    <row r="8548" spans="1:18" x14ac:dyDescent="0.25">
      <c r="A8548" s="17" t="s">
        <v>13</v>
      </c>
      <c r="B8548">
        <v>1128299</v>
      </c>
      <c r="C8548" s="20">
        <v>44493</v>
      </c>
      <c r="D8548" s="17" t="s">
        <v>48</v>
      </c>
      <c r="E8548" s="17" t="s">
        <v>72</v>
      </c>
      <c r="F8548" s="17" t="s">
        <v>73</v>
      </c>
      <c r="G8548" s="17" t="s">
        <v>22</v>
      </c>
      <c r="H8548">
        <v>40</v>
      </c>
      <c r="I8548">
        <v>109</v>
      </c>
      <c r="J8548">
        <v>436</v>
      </c>
      <c r="K8548">
        <v>139.52000000000001</v>
      </c>
      <c r="L8548" s="17" t="s">
        <v>23</v>
      </c>
      <c r="M8548" s="21">
        <v>51007</v>
      </c>
      <c r="N8548">
        <v>2021</v>
      </c>
      <c r="O8548">
        <v>10</v>
      </c>
      <c r="P8548" s="17" t="s">
        <v>149</v>
      </c>
      <c r="Q8548" t="b" cm="1">
        <f t="array" ref="Q8548">IF(Table1__2[[#This Row],[Product]]="Men's",Male)</f>
        <v>0</v>
      </c>
      <c r="R8548" t="str">
        <f>IF(Table1__2[[#This Row],[Product]]="Men's Street Footwear","Male","Female")</f>
        <v>Female</v>
      </c>
    </row>
    <row r="8549" spans="1:18" x14ac:dyDescent="0.25">
      <c r="A8549" s="17" t="s">
        <v>13</v>
      </c>
      <c r="B8549">
        <v>1128299</v>
      </c>
      <c r="C8549" s="20">
        <v>44524</v>
      </c>
      <c r="D8549" s="17" t="s">
        <v>48</v>
      </c>
      <c r="E8549" s="17" t="s">
        <v>72</v>
      </c>
      <c r="F8549" s="17" t="s">
        <v>73</v>
      </c>
      <c r="G8549" s="17" t="s">
        <v>16</v>
      </c>
      <c r="H8549">
        <v>34</v>
      </c>
      <c r="I8549">
        <v>173</v>
      </c>
      <c r="J8549">
        <v>588.20000000000005</v>
      </c>
      <c r="K8549">
        <v>247.04400000000001</v>
      </c>
      <c r="L8549" s="17" t="s">
        <v>23</v>
      </c>
      <c r="M8549" s="21">
        <v>51008</v>
      </c>
      <c r="N8549">
        <v>2021</v>
      </c>
      <c r="O8549">
        <v>11</v>
      </c>
      <c r="P8549" s="17" t="s">
        <v>150</v>
      </c>
      <c r="Q8549" t="b" cm="1">
        <f t="array" ref="Q8549">IF(Table1__2[[#This Row],[Product]]="Men's",Male)</f>
        <v>0</v>
      </c>
      <c r="R8549" t="str">
        <f>IF(Table1__2[[#This Row],[Product]]="Men's Street Footwear","Male","Female")</f>
        <v>Male</v>
      </c>
    </row>
    <row r="8550" spans="1:18" x14ac:dyDescent="0.25">
      <c r="A8550" s="17" t="s">
        <v>13</v>
      </c>
      <c r="B8550">
        <v>1128299</v>
      </c>
      <c r="C8550" s="20">
        <v>44524</v>
      </c>
      <c r="D8550" s="17" t="s">
        <v>48</v>
      </c>
      <c r="E8550" s="17" t="s">
        <v>72</v>
      </c>
      <c r="F8550" s="17" t="s">
        <v>73</v>
      </c>
      <c r="G8550" s="17" t="s">
        <v>18</v>
      </c>
      <c r="H8550">
        <v>34</v>
      </c>
      <c r="I8550">
        <v>221</v>
      </c>
      <c r="J8550">
        <v>751.4</v>
      </c>
      <c r="K8550">
        <v>278.01799999999997</v>
      </c>
      <c r="L8550" s="17" t="s">
        <v>23</v>
      </c>
      <c r="M8550" s="21">
        <v>51009</v>
      </c>
      <c r="N8550">
        <v>2021</v>
      </c>
      <c r="O8550">
        <v>11</v>
      </c>
      <c r="P8550" s="17" t="s">
        <v>150</v>
      </c>
      <c r="Q8550" t="b" cm="1">
        <f t="array" ref="Q8550">IF(Table1__2[[#This Row],[Product]]="Men's",Male)</f>
        <v>0</v>
      </c>
      <c r="R8550" t="str">
        <f>IF(Table1__2[[#This Row],[Product]]="Men's Street Footwear","Male","Female")</f>
        <v>Female</v>
      </c>
    </row>
    <row r="8551" spans="1:18" x14ac:dyDescent="0.25">
      <c r="A8551" s="17" t="s">
        <v>13</v>
      </c>
      <c r="B8551">
        <v>1128299</v>
      </c>
      <c r="C8551" s="20">
        <v>44524</v>
      </c>
      <c r="D8551" s="17" t="s">
        <v>48</v>
      </c>
      <c r="E8551" s="17" t="s">
        <v>72</v>
      </c>
      <c r="F8551" s="17" t="s">
        <v>73</v>
      </c>
      <c r="G8551" s="17" t="s">
        <v>19</v>
      </c>
      <c r="H8551">
        <v>33</v>
      </c>
      <c r="I8551">
        <v>143</v>
      </c>
      <c r="J8551">
        <v>471.9</v>
      </c>
      <c r="K8551">
        <v>184.041</v>
      </c>
      <c r="L8551" s="17" t="s">
        <v>23</v>
      </c>
      <c r="M8551" s="21">
        <v>51010</v>
      </c>
      <c r="N8551">
        <v>2021</v>
      </c>
      <c r="O8551">
        <v>11</v>
      </c>
      <c r="P8551" s="17" t="s">
        <v>150</v>
      </c>
      <c r="Q8551" t="b" cm="1">
        <f t="array" ref="Q8551">IF(Table1__2[[#This Row],[Product]]="Men's",Male)</f>
        <v>0</v>
      </c>
      <c r="R8551" t="str">
        <f>IF(Table1__2[[#This Row],[Product]]="Men's Street Footwear","Male","Female")</f>
        <v>Female</v>
      </c>
    </row>
    <row r="8552" spans="1:18" x14ac:dyDescent="0.25">
      <c r="A8552" s="17" t="s">
        <v>13</v>
      </c>
      <c r="B8552">
        <v>1128299</v>
      </c>
      <c r="C8552" s="20">
        <v>44524</v>
      </c>
      <c r="D8552" s="17" t="s">
        <v>48</v>
      </c>
      <c r="E8552" s="17" t="s">
        <v>72</v>
      </c>
      <c r="F8552" s="17" t="s">
        <v>73</v>
      </c>
      <c r="G8552" s="17" t="s">
        <v>20</v>
      </c>
      <c r="H8552">
        <v>36</v>
      </c>
      <c r="I8552">
        <v>144</v>
      </c>
      <c r="J8552">
        <v>518.4</v>
      </c>
      <c r="K8552">
        <v>202.17599999999999</v>
      </c>
      <c r="L8552" s="17" t="s">
        <v>23</v>
      </c>
      <c r="M8552" s="21">
        <v>51011</v>
      </c>
      <c r="N8552">
        <v>2021</v>
      </c>
      <c r="O8552">
        <v>11</v>
      </c>
      <c r="P8552" s="17" t="s">
        <v>150</v>
      </c>
      <c r="Q8552" t="b" cm="1">
        <f t="array" ref="Q8552">IF(Table1__2[[#This Row],[Product]]="Men's",Male)</f>
        <v>0</v>
      </c>
      <c r="R8552" t="str">
        <f>IF(Table1__2[[#This Row],[Product]]="Men's Street Footwear","Male","Female")</f>
        <v>Female</v>
      </c>
    </row>
    <row r="8553" spans="1:18" x14ac:dyDescent="0.25">
      <c r="A8553" s="17" t="s">
        <v>13</v>
      </c>
      <c r="B8553">
        <v>1128299</v>
      </c>
      <c r="C8553" s="20">
        <v>44524</v>
      </c>
      <c r="D8553" s="17" t="s">
        <v>48</v>
      </c>
      <c r="E8553" s="17" t="s">
        <v>72</v>
      </c>
      <c r="F8553" s="17" t="s">
        <v>73</v>
      </c>
      <c r="G8553" s="17" t="s">
        <v>21</v>
      </c>
      <c r="H8553">
        <v>56</v>
      </c>
      <c r="I8553">
        <v>136</v>
      </c>
      <c r="J8553">
        <v>761.6</v>
      </c>
      <c r="K8553">
        <v>335.10399999999998</v>
      </c>
      <c r="L8553" s="17" t="s">
        <v>23</v>
      </c>
      <c r="M8553" s="21">
        <v>51012</v>
      </c>
      <c r="N8553">
        <v>2021</v>
      </c>
      <c r="O8553">
        <v>11</v>
      </c>
      <c r="P8553" s="17" t="s">
        <v>150</v>
      </c>
      <c r="Q8553" t="b" cm="1">
        <f t="array" ref="Q8553">IF(Table1__2[[#This Row],[Product]]="Men's",Male)</f>
        <v>0</v>
      </c>
      <c r="R8553" t="str">
        <f>IF(Table1__2[[#This Row],[Product]]="Men's Street Footwear","Male","Female")</f>
        <v>Female</v>
      </c>
    </row>
    <row r="8554" spans="1:18" x14ac:dyDescent="0.25">
      <c r="A8554" s="17" t="s">
        <v>13</v>
      </c>
      <c r="B8554">
        <v>1128299</v>
      </c>
      <c r="C8554" s="20">
        <v>44524</v>
      </c>
      <c r="D8554" s="17" t="s">
        <v>48</v>
      </c>
      <c r="E8554" s="17" t="s">
        <v>72</v>
      </c>
      <c r="F8554" s="17" t="s">
        <v>73</v>
      </c>
      <c r="G8554" s="17" t="s">
        <v>22</v>
      </c>
      <c r="H8554">
        <v>60</v>
      </c>
      <c r="I8554">
        <v>176</v>
      </c>
      <c r="J8554">
        <v>1056</v>
      </c>
      <c r="K8554">
        <v>348.48</v>
      </c>
      <c r="L8554" s="17" t="s">
        <v>23</v>
      </c>
      <c r="M8554" s="21">
        <v>51013</v>
      </c>
      <c r="N8554">
        <v>2021</v>
      </c>
      <c r="O8554">
        <v>11</v>
      </c>
      <c r="P8554" s="17" t="s">
        <v>150</v>
      </c>
      <c r="Q8554" t="b" cm="1">
        <f t="array" ref="Q8554">IF(Table1__2[[#This Row],[Product]]="Men's",Male)</f>
        <v>0</v>
      </c>
      <c r="R8554" t="str">
        <f>IF(Table1__2[[#This Row],[Product]]="Men's Street Footwear","Male","Female")</f>
        <v>Female</v>
      </c>
    </row>
    <row r="8555" spans="1:18" x14ac:dyDescent="0.25">
      <c r="A8555" s="17" t="s">
        <v>13</v>
      </c>
      <c r="B8555">
        <v>1128299</v>
      </c>
      <c r="C8555" s="20">
        <v>44553</v>
      </c>
      <c r="D8555" s="17" t="s">
        <v>48</v>
      </c>
      <c r="E8555" s="17" t="s">
        <v>72</v>
      </c>
      <c r="F8555" s="17" t="s">
        <v>73</v>
      </c>
      <c r="G8555" s="17" t="s">
        <v>16</v>
      </c>
      <c r="H8555">
        <v>49</v>
      </c>
      <c r="I8555">
        <v>248</v>
      </c>
      <c r="J8555">
        <v>1215.2</v>
      </c>
      <c r="K8555">
        <v>486.08</v>
      </c>
      <c r="L8555" s="17" t="s">
        <v>23</v>
      </c>
      <c r="M8555" s="21">
        <v>51014</v>
      </c>
      <c r="N8555">
        <v>2021</v>
      </c>
      <c r="O8555">
        <v>12</v>
      </c>
      <c r="P8555" s="17" t="s">
        <v>151</v>
      </c>
      <c r="Q8555" t="b" cm="1">
        <f t="array" ref="Q8555">IF(Table1__2[[#This Row],[Product]]="Men's",Male)</f>
        <v>0</v>
      </c>
      <c r="R8555" t="str">
        <f>IF(Table1__2[[#This Row],[Product]]="Men's Street Footwear","Male","Female")</f>
        <v>Male</v>
      </c>
    </row>
    <row r="8556" spans="1:18" x14ac:dyDescent="0.25">
      <c r="A8556" s="17" t="s">
        <v>13</v>
      </c>
      <c r="B8556">
        <v>1128299</v>
      </c>
      <c r="C8556" s="20">
        <v>44553</v>
      </c>
      <c r="D8556" s="17" t="s">
        <v>48</v>
      </c>
      <c r="E8556" s="17" t="s">
        <v>72</v>
      </c>
      <c r="F8556" s="17" t="s">
        <v>73</v>
      </c>
      <c r="G8556" s="17" t="s">
        <v>18</v>
      </c>
      <c r="H8556">
        <v>54</v>
      </c>
      <c r="I8556">
        <v>225</v>
      </c>
      <c r="J8556">
        <v>1215</v>
      </c>
      <c r="K8556">
        <v>498.15</v>
      </c>
      <c r="L8556" s="17" t="s">
        <v>23</v>
      </c>
      <c r="M8556" s="21">
        <v>51015</v>
      </c>
      <c r="N8556">
        <v>2021</v>
      </c>
      <c r="O8556">
        <v>12</v>
      </c>
      <c r="P8556" s="17" t="s">
        <v>151</v>
      </c>
      <c r="Q8556" t="b" cm="1">
        <f t="array" ref="Q8556">IF(Table1__2[[#This Row],[Product]]="Men's",Male)</f>
        <v>0</v>
      </c>
      <c r="R8556" t="str">
        <f>IF(Table1__2[[#This Row],[Product]]="Men's Street Footwear","Male","Female")</f>
        <v>Female</v>
      </c>
    </row>
    <row r="8557" spans="1:18" x14ac:dyDescent="0.25">
      <c r="A8557" s="17" t="s">
        <v>26</v>
      </c>
      <c r="B8557">
        <v>1128299</v>
      </c>
      <c r="C8557" s="20">
        <v>44553</v>
      </c>
      <c r="D8557" s="17" t="s">
        <v>48</v>
      </c>
      <c r="E8557" s="17" t="s">
        <v>72</v>
      </c>
      <c r="F8557" s="17" t="s">
        <v>73</v>
      </c>
      <c r="G8557" s="17" t="s">
        <v>19</v>
      </c>
      <c r="H8557">
        <v>53</v>
      </c>
      <c r="I8557">
        <v>165</v>
      </c>
      <c r="J8557">
        <v>874.5</v>
      </c>
      <c r="K8557">
        <v>349.8</v>
      </c>
      <c r="L8557" s="17" t="s">
        <v>23</v>
      </c>
      <c r="M8557" s="21">
        <v>51016</v>
      </c>
      <c r="N8557">
        <v>2021</v>
      </c>
      <c r="O8557">
        <v>12</v>
      </c>
      <c r="P8557" s="17" t="s">
        <v>151</v>
      </c>
      <c r="Q8557" t="b" cm="1">
        <f t="array" ref="Q8557">IF(Table1__2[[#This Row],[Product]]="Men's",Male)</f>
        <v>0</v>
      </c>
      <c r="R8557" t="str">
        <f>IF(Table1__2[[#This Row],[Product]]="Men's Street Footwear","Male","Female")</f>
        <v>Female</v>
      </c>
    </row>
    <row r="8558" spans="1:18" x14ac:dyDescent="0.25">
      <c r="A8558" s="17" t="s">
        <v>26</v>
      </c>
      <c r="B8558">
        <v>1128299</v>
      </c>
      <c r="C8558" s="20">
        <v>44553</v>
      </c>
      <c r="D8558" s="17" t="s">
        <v>48</v>
      </c>
      <c r="E8558" s="17" t="s">
        <v>72</v>
      </c>
      <c r="F8558" s="17" t="s">
        <v>73</v>
      </c>
      <c r="G8558" s="17" t="s">
        <v>20</v>
      </c>
      <c r="H8558">
        <v>51</v>
      </c>
      <c r="I8558">
        <v>176</v>
      </c>
      <c r="J8558">
        <v>897.6</v>
      </c>
      <c r="K8558">
        <v>350.06400000000002</v>
      </c>
      <c r="L8558" s="17" t="s">
        <v>23</v>
      </c>
      <c r="M8558" s="21">
        <v>51017</v>
      </c>
      <c r="N8558">
        <v>2021</v>
      </c>
      <c r="O8558">
        <v>12</v>
      </c>
      <c r="P8558" s="17" t="s">
        <v>151</v>
      </c>
      <c r="Q8558" t="b" cm="1">
        <f t="array" ref="Q8558">IF(Table1__2[[#This Row],[Product]]="Men's",Male)</f>
        <v>0</v>
      </c>
      <c r="R8558" t="str">
        <f>IF(Table1__2[[#This Row],[Product]]="Men's Street Footwear","Male","Female")</f>
        <v>Female</v>
      </c>
    </row>
    <row r="8559" spans="1:18" x14ac:dyDescent="0.25">
      <c r="A8559" s="17" t="s">
        <v>26</v>
      </c>
      <c r="B8559">
        <v>1128299</v>
      </c>
      <c r="C8559" s="20">
        <v>44553</v>
      </c>
      <c r="D8559" s="17" t="s">
        <v>48</v>
      </c>
      <c r="E8559" s="17" t="s">
        <v>72</v>
      </c>
      <c r="F8559" s="17" t="s">
        <v>73</v>
      </c>
      <c r="G8559" s="17" t="s">
        <v>21</v>
      </c>
      <c r="H8559">
        <v>59</v>
      </c>
      <c r="I8559">
        <v>157</v>
      </c>
      <c r="J8559">
        <v>926.3</v>
      </c>
      <c r="K8559">
        <v>389.04599999999999</v>
      </c>
      <c r="L8559" s="17" t="s">
        <v>23</v>
      </c>
      <c r="M8559" s="21">
        <v>51018</v>
      </c>
      <c r="N8559">
        <v>2021</v>
      </c>
      <c r="O8559">
        <v>12</v>
      </c>
      <c r="P8559" s="17" t="s">
        <v>151</v>
      </c>
      <c r="Q8559" t="b" cm="1">
        <f t="array" ref="Q8559">IF(Table1__2[[#This Row],[Product]]="Men's",Male)</f>
        <v>0</v>
      </c>
      <c r="R8559" t="str">
        <f>IF(Table1__2[[#This Row],[Product]]="Men's Street Footwear","Male","Female")</f>
        <v>Female</v>
      </c>
    </row>
    <row r="8560" spans="1:18" x14ac:dyDescent="0.25">
      <c r="A8560" s="17" t="s">
        <v>26</v>
      </c>
      <c r="B8560">
        <v>1128299</v>
      </c>
      <c r="C8560" s="20">
        <v>44553</v>
      </c>
      <c r="D8560" s="17" t="s">
        <v>48</v>
      </c>
      <c r="E8560" s="17" t="s">
        <v>72</v>
      </c>
      <c r="F8560" s="17" t="s">
        <v>73</v>
      </c>
      <c r="G8560" s="17" t="s">
        <v>22</v>
      </c>
      <c r="H8560">
        <v>65</v>
      </c>
      <c r="I8560">
        <v>190</v>
      </c>
      <c r="J8560">
        <v>1235</v>
      </c>
      <c r="K8560">
        <v>432.25</v>
      </c>
      <c r="L8560" s="17" t="s">
        <v>23</v>
      </c>
      <c r="M8560" s="21">
        <v>51019</v>
      </c>
      <c r="N8560">
        <v>2021</v>
      </c>
      <c r="O8560">
        <v>12</v>
      </c>
      <c r="P8560" s="17" t="s">
        <v>151</v>
      </c>
      <c r="Q8560" t="b" cm="1">
        <f t="array" ref="Q8560">IF(Table1__2[[#This Row],[Product]]="Men's",Male)</f>
        <v>0</v>
      </c>
      <c r="R8560" t="str">
        <f>IF(Table1__2[[#This Row],[Product]]="Men's Street Footwear","Male","Female")</f>
        <v>Female</v>
      </c>
    </row>
    <row r="8561" spans="1:18" x14ac:dyDescent="0.25">
      <c r="A8561" s="17" t="s">
        <v>26</v>
      </c>
      <c r="B8561">
        <v>1185732</v>
      </c>
      <c r="C8561" s="20">
        <v>44215</v>
      </c>
      <c r="D8561" s="17" t="s">
        <v>48</v>
      </c>
      <c r="E8561" s="17" t="s">
        <v>72</v>
      </c>
      <c r="F8561" s="17" t="s">
        <v>73</v>
      </c>
      <c r="G8561" s="17" t="s">
        <v>16</v>
      </c>
      <c r="H8561">
        <v>23</v>
      </c>
      <c r="I8561">
        <v>233</v>
      </c>
      <c r="J8561">
        <v>535.9</v>
      </c>
      <c r="K8561">
        <v>278.66800000000001</v>
      </c>
      <c r="L8561" s="17" t="s">
        <v>23</v>
      </c>
      <c r="M8561" s="21">
        <v>51020</v>
      </c>
      <c r="N8561">
        <v>2021</v>
      </c>
      <c r="O8561">
        <v>1</v>
      </c>
      <c r="P8561" s="17" t="s">
        <v>141</v>
      </c>
      <c r="Q8561" t="b" cm="1">
        <f t="array" ref="Q8561">IF(Table1__2[[#This Row],[Product]]="Men's",Male)</f>
        <v>0</v>
      </c>
      <c r="R8561" t="str">
        <f>IF(Table1__2[[#This Row],[Product]]="Men's Street Footwear","Male","Female")</f>
        <v>Male</v>
      </c>
    </row>
    <row r="8562" spans="1:18" x14ac:dyDescent="0.25">
      <c r="A8562" s="17" t="s">
        <v>26</v>
      </c>
      <c r="B8562">
        <v>1185732</v>
      </c>
      <c r="C8562" s="20">
        <v>44215</v>
      </c>
      <c r="D8562" s="17" t="s">
        <v>48</v>
      </c>
      <c r="E8562" s="17" t="s">
        <v>72</v>
      </c>
      <c r="F8562" s="17" t="s">
        <v>73</v>
      </c>
      <c r="G8562" s="17" t="s">
        <v>18</v>
      </c>
      <c r="H8562">
        <v>28</v>
      </c>
      <c r="I8562">
        <v>187</v>
      </c>
      <c r="J8562">
        <v>523.6</v>
      </c>
      <c r="K8562">
        <v>246.09200000000001</v>
      </c>
      <c r="L8562" s="17" t="s">
        <v>23</v>
      </c>
      <c r="M8562" s="21">
        <v>51021</v>
      </c>
      <c r="N8562">
        <v>2021</v>
      </c>
      <c r="O8562">
        <v>1</v>
      </c>
      <c r="P8562" s="17" t="s">
        <v>141</v>
      </c>
      <c r="Q8562" t="b" cm="1">
        <f t="array" ref="Q8562">IF(Table1__2[[#This Row],[Product]]="Men's",Male)</f>
        <v>0</v>
      </c>
      <c r="R8562" t="str">
        <f>IF(Table1__2[[#This Row],[Product]]="Men's Street Footwear","Male","Female")</f>
        <v>Female</v>
      </c>
    </row>
    <row r="8563" spans="1:18" x14ac:dyDescent="0.25">
      <c r="A8563" s="17" t="s">
        <v>26</v>
      </c>
      <c r="B8563">
        <v>1185732</v>
      </c>
      <c r="C8563" s="20">
        <v>44215</v>
      </c>
      <c r="D8563" s="17" t="s">
        <v>48</v>
      </c>
      <c r="E8563" s="17" t="s">
        <v>72</v>
      </c>
      <c r="F8563" s="17" t="s">
        <v>73</v>
      </c>
      <c r="G8563" s="17" t="s">
        <v>19</v>
      </c>
      <c r="H8563">
        <v>18</v>
      </c>
      <c r="I8563">
        <v>176</v>
      </c>
      <c r="J8563">
        <v>316.8</v>
      </c>
      <c r="K8563">
        <v>101.376</v>
      </c>
      <c r="L8563" s="17" t="s">
        <v>23</v>
      </c>
      <c r="M8563" s="21">
        <v>51022</v>
      </c>
      <c r="N8563">
        <v>2021</v>
      </c>
      <c r="O8563">
        <v>1</v>
      </c>
      <c r="P8563" s="17" t="s">
        <v>141</v>
      </c>
      <c r="Q8563" t="b" cm="1">
        <f t="array" ref="Q8563">IF(Table1__2[[#This Row],[Product]]="Men's",Male)</f>
        <v>0</v>
      </c>
      <c r="R8563" t="str">
        <f>IF(Table1__2[[#This Row],[Product]]="Men's Street Footwear","Male","Female")</f>
        <v>Female</v>
      </c>
    </row>
    <row r="8564" spans="1:18" x14ac:dyDescent="0.25">
      <c r="A8564" s="17" t="s">
        <v>26</v>
      </c>
      <c r="B8564">
        <v>1185732</v>
      </c>
      <c r="C8564" s="20">
        <v>44215</v>
      </c>
      <c r="D8564" s="17" t="s">
        <v>48</v>
      </c>
      <c r="E8564" s="17" t="s">
        <v>72</v>
      </c>
      <c r="F8564" s="17" t="s">
        <v>73</v>
      </c>
      <c r="G8564" s="17" t="s">
        <v>20</v>
      </c>
      <c r="H8564">
        <v>21</v>
      </c>
      <c r="I8564">
        <v>136</v>
      </c>
      <c r="J8564">
        <v>285.60000000000002</v>
      </c>
      <c r="K8564">
        <v>119.952</v>
      </c>
      <c r="L8564" s="17" t="s">
        <v>23</v>
      </c>
      <c r="M8564" s="21">
        <v>51023</v>
      </c>
      <c r="N8564">
        <v>2021</v>
      </c>
      <c r="O8564">
        <v>1</v>
      </c>
      <c r="P8564" s="17" t="s">
        <v>141</v>
      </c>
      <c r="Q8564" t="b" cm="1">
        <f t="array" ref="Q8564">IF(Table1__2[[#This Row],[Product]]="Men's",Male)</f>
        <v>0</v>
      </c>
      <c r="R8564" t="str">
        <f>IF(Table1__2[[#This Row],[Product]]="Men's Street Footwear","Male","Female")</f>
        <v>Female</v>
      </c>
    </row>
    <row r="8565" spans="1:18" x14ac:dyDescent="0.25">
      <c r="A8565" s="17" t="s">
        <v>26</v>
      </c>
      <c r="B8565">
        <v>1185732</v>
      </c>
      <c r="C8565" s="20">
        <v>44215</v>
      </c>
      <c r="D8565" s="17" t="s">
        <v>48</v>
      </c>
      <c r="E8565" s="17" t="s">
        <v>72</v>
      </c>
      <c r="F8565" s="17" t="s">
        <v>73</v>
      </c>
      <c r="G8565" s="17" t="s">
        <v>21</v>
      </c>
      <c r="H8565">
        <v>30</v>
      </c>
      <c r="I8565">
        <v>140</v>
      </c>
      <c r="J8565">
        <v>420</v>
      </c>
      <c r="K8565">
        <v>189</v>
      </c>
      <c r="L8565" s="17" t="s">
        <v>23</v>
      </c>
      <c r="M8565" s="21">
        <v>51024</v>
      </c>
      <c r="N8565">
        <v>2021</v>
      </c>
      <c r="O8565">
        <v>1</v>
      </c>
      <c r="P8565" s="17" t="s">
        <v>141</v>
      </c>
      <c r="Q8565" t="b" cm="1">
        <f t="array" ref="Q8565">IF(Table1__2[[#This Row],[Product]]="Men's",Male)</f>
        <v>0</v>
      </c>
      <c r="R8565" t="str">
        <f>IF(Table1__2[[#This Row],[Product]]="Men's Street Footwear","Male","Female")</f>
        <v>Female</v>
      </c>
    </row>
    <row r="8566" spans="1:18" x14ac:dyDescent="0.25">
      <c r="A8566" s="17" t="s">
        <v>26</v>
      </c>
      <c r="B8566">
        <v>1185732</v>
      </c>
      <c r="C8566" s="20">
        <v>44215</v>
      </c>
      <c r="D8566" s="17" t="s">
        <v>48</v>
      </c>
      <c r="E8566" s="17" t="s">
        <v>72</v>
      </c>
      <c r="F8566" s="17" t="s">
        <v>73</v>
      </c>
      <c r="G8566" s="17" t="s">
        <v>22</v>
      </c>
      <c r="H8566">
        <v>25</v>
      </c>
      <c r="I8566">
        <v>193</v>
      </c>
      <c r="J8566">
        <v>482.5</v>
      </c>
      <c r="K8566">
        <v>279.85000000000002</v>
      </c>
      <c r="L8566" s="17" t="s">
        <v>23</v>
      </c>
      <c r="M8566" s="21">
        <v>51025</v>
      </c>
      <c r="N8566">
        <v>2021</v>
      </c>
      <c r="O8566">
        <v>1</v>
      </c>
      <c r="P8566" s="17" t="s">
        <v>141</v>
      </c>
      <c r="Q8566" t="b" cm="1">
        <f t="array" ref="Q8566">IF(Table1__2[[#This Row],[Product]]="Men's",Male)</f>
        <v>0</v>
      </c>
      <c r="R8566" t="str">
        <f>IF(Table1__2[[#This Row],[Product]]="Men's Street Footwear","Male","Female")</f>
        <v>Female</v>
      </c>
    </row>
    <row r="8567" spans="1:18" x14ac:dyDescent="0.25">
      <c r="A8567" s="17" t="s">
        <v>26</v>
      </c>
      <c r="B8567">
        <v>1185732</v>
      </c>
      <c r="C8567" s="20">
        <v>44244</v>
      </c>
      <c r="D8567" s="17" t="s">
        <v>48</v>
      </c>
      <c r="E8567" s="17" t="s">
        <v>72</v>
      </c>
      <c r="F8567" s="17" t="s">
        <v>73</v>
      </c>
      <c r="G8567" s="17" t="s">
        <v>16</v>
      </c>
      <c r="H8567">
        <v>26</v>
      </c>
      <c r="I8567">
        <v>256</v>
      </c>
      <c r="J8567">
        <v>665.6</v>
      </c>
      <c r="K8567">
        <v>366.08</v>
      </c>
      <c r="L8567" s="17" t="s">
        <v>23</v>
      </c>
      <c r="M8567" s="21">
        <v>51026</v>
      </c>
      <c r="N8567">
        <v>2021</v>
      </c>
      <c r="O8567">
        <v>2</v>
      </c>
      <c r="P8567" s="17" t="s">
        <v>142</v>
      </c>
      <c r="Q8567" t="b" cm="1">
        <f t="array" ref="Q8567">IF(Table1__2[[#This Row],[Product]]="Men's",Male)</f>
        <v>0</v>
      </c>
      <c r="R8567" t="str">
        <f>IF(Table1__2[[#This Row],[Product]]="Men's Street Footwear","Male","Female")</f>
        <v>Male</v>
      </c>
    </row>
    <row r="8568" spans="1:18" x14ac:dyDescent="0.25">
      <c r="A8568" s="17" t="s">
        <v>26</v>
      </c>
      <c r="B8568">
        <v>1185732</v>
      </c>
      <c r="C8568" s="20">
        <v>44244</v>
      </c>
      <c r="D8568" s="17" t="s">
        <v>48</v>
      </c>
      <c r="E8568" s="17" t="s">
        <v>72</v>
      </c>
      <c r="F8568" s="17" t="s">
        <v>73</v>
      </c>
      <c r="G8568" s="17" t="s">
        <v>18</v>
      </c>
      <c r="H8568">
        <v>27</v>
      </c>
      <c r="I8568">
        <v>153</v>
      </c>
      <c r="J8568">
        <v>413.1</v>
      </c>
      <c r="K8568">
        <v>185.89500000000001</v>
      </c>
      <c r="L8568" s="17" t="s">
        <v>23</v>
      </c>
      <c r="M8568" s="21">
        <v>51027</v>
      </c>
      <c r="N8568">
        <v>2021</v>
      </c>
      <c r="O8568">
        <v>2</v>
      </c>
      <c r="P8568" s="17" t="s">
        <v>142</v>
      </c>
      <c r="Q8568" t="b" cm="1">
        <f t="array" ref="Q8568">IF(Table1__2[[#This Row],[Product]]="Men's",Male)</f>
        <v>0</v>
      </c>
      <c r="R8568" t="str">
        <f>IF(Table1__2[[#This Row],[Product]]="Men's Street Footwear","Male","Female")</f>
        <v>Female</v>
      </c>
    </row>
    <row r="8569" spans="1:18" x14ac:dyDescent="0.25">
      <c r="A8569" s="17" t="s">
        <v>26</v>
      </c>
      <c r="B8569">
        <v>1185732</v>
      </c>
      <c r="C8569" s="20">
        <v>44244</v>
      </c>
      <c r="D8569" s="17" t="s">
        <v>48</v>
      </c>
      <c r="E8569" s="17" t="s">
        <v>72</v>
      </c>
      <c r="F8569" s="17" t="s">
        <v>73</v>
      </c>
      <c r="G8569" s="17" t="s">
        <v>19</v>
      </c>
      <c r="H8569">
        <v>17</v>
      </c>
      <c r="I8569">
        <v>170</v>
      </c>
      <c r="J8569">
        <v>289</v>
      </c>
      <c r="K8569">
        <v>104.04</v>
      </c>
      <c r="L8569" s="17" t="s">
        <v>23</v>
      </c>
      <c r="M8569" s="21">
        <v>51028</v>
      </c>
      <c r="N8569">
        <v>2021</v>
      </c>
      <c r="O8569">
        <v>2</v>
      </c>
      <c r="P8569" s="17" t="s">
        <v>142</v>
      </c>
      <c r="Q8569" t="b" cm="1">
        <f t="array" ref="Q8569">IF(Table1__2[[#This Row],[Product]]="Men's",Male)</f>
        <v>0</v>
      </c>
      <c r="R8569" t="str">
        <f>IF(Table1__2[[#This Row],[Product]]="Men's Street Footwear","Male","Female")</f>
        <v>Female</v>
      </c>
    </row>
    <row r="8570" spans="1:18" x14ac:dyDescent="0.25">
      <c r="A8570" s="17" t="s">
        <v>30</v>
      </c>
      <c r="B8570">
        <v>1185732</v>
      </c>
      <c r="C8570" s="20">
        <v>44238</v>
      </c>
      <c r="D8570" s="17" t="s">
        <v>31</v>
      </c>
      <c r="E8570" s="17" t="s">
        <v>78</v>
      </c>
      <c r="F8570" s="17" t="s">
        <v>79</v>
      </c>
      <c r="G8570" s="17" t="s">
        <v>20</v>
      </c>
      <c r="H8570">
        <v>16</v>
      </c>
      <c r="I8570">
        <v>93</v>
      </c>
      <c r="J8570">
        <v>148.80000000000001</v>
      </c>
      <c r="K8570">
        <v>62.496000000000002</v>
      </c>
      <c r="L8570" s="17" t="s">
        <v>23</v>
      </c>
      <c r="M8570" s="21">
        <v>51029</v>
      </c>
      <c r="N8570">
        <v>2021</v>
      </c>
      <c r="O8570">
        <v>2</v>
      </c>
      <c r="P8570" s="17" t="s">
        <v>142</v>
      </c>
      <c r="Q8570" t="b" cm="1">
        <f t="array" ref="Q8570">IF(Table1__2[[#This Row],[Product]]="Men's",Male)</f>
        <v>0</v>
      </c>
      <c r="R8570" t="str">
        <f>IF(Table1__2[[#This Row],[Product]]="Men's Street Footwear","Male","Female")</f>
        <v>Female</v>
      </c>
    </row>
    <row r="8571" spans="1:18" x14ac:dyDescent="0.25">
      <c r="A8571" s="17" t="s">
        <v>30</v>
      </c>
      <c r="B8571">
        <v>1185732</v>
      </c>
      <c r="C8571" s="20">
        <v>44238</v>
      </c>
      <c r="D8571" s="17" t="s">
        <v>31</v>
      </c>
      <c r="E8571" s="17" t="s">
        <v>78</v>
      </c>
      <c r="F8571" s="17" t="s">
        <v>79</v>
      </c>
      <c r="G8571" s="17" t="s">
        <v>21</v>
      </c>
      <c r="H8571">
        <v>28</v>
      </c>
      <c r="I8571">
        <v>120</v>
      </c>
      <c r="J8571">
        <v>336</v>
      </c>
      <c r="K8571">
        <v>141.12</v>
      </c>
      <c r="L8571" s="17" t="s">
        <v>23</v>
      </c>
      <c r="M8571" s="21">
        <v>51030</v>
      </c>
      <c r="N8571">
        <v>2021</v>
      </c>
      <c r="O8571">
        <v>2</v>
      </c>
      <c r="P8571" s="17" t="s">
        <v>142</v>
      </c>
      <c r="Q8571" t="b" cm="1">
        <f t="array" ref="Q8571">IF(Table1__2[[#This Row],[Product]]="Men's",Male)</f>
        <v>0</v>
      </c>
      <c r="R8571" t="str">
        <f>IF(Table1__2[[#This Row],[Product]]="Men's Street Footwear","Male","Female")</f>
        <v>Female</v>
      </c>
    </row>
    <row r="8572" spans="1:18" x14ac:dyDescent="0.25">
      <c r="A8572" s="17" t="s">
        <v>30</v>
      </c>
      <c r="B8572">
        <v>1185732</v>
      </c>
      <c r="C8572" s="20">
        <v>44238</v>
      </c>
      <c r="D8572" s="17" t="s">
        <v>31</v>
      </c>
      <c r="E8572" s="17" t="s">
        <v>78</v>
      </c>
      <c r="F8572" s="17" t="s">
        <v>79</v>
      </c>
      <c r="G8572" s="17" t="s">
        <v>22</v>
      </c>
      <c r="H8572">
        <v>18</v>
      </c>
      <c r="I8572">
        <v>149</v>
      </c>
      <c r="J8572">
        <v>268.2</v>
      </c>
      <c r="K8572">
        <v>147.51</v>
      </c>
      <c r="L8572" s="17" t="s">
        <v>23</v>
      </c>
      <c r="M8572" s="21">
        <v>51031</v>
      </c>
      <c r="N8572">
        <v>2021</v>
      </c>
      <c r="O8572">
        <v>2</v>
      </c>
      <c r="P8572" s="17" t="s">
        <v>142</v>
      </c>
      <c r="Q8572" t="b" cm="1">
        <f t="array" ref="Q8572">IF(Table1__2[[#This Row],[Product]]="Men's",Male)</f>
        <v>0</v>
      </c>
      <c r="R8572" t="str">
        <f>IF(Table1__2[[#This Row],[Product]]="Men's Street Footwear","Male","Female")</f>
        <v>Female</v>
      </c>
    </row>
    <row r="8573" spans="1:18" x14ac:dyDescent="0.25">
      <c r="A8573" s="17" t="s">
        <v>30</v>
      </c>
      <c r="B8573">
        <v>1185732</v>
      </c>
      <c r="C8573" s="20">
        <v>44265</v>
      </c>
      <c r="D8573" s="17" t="s">
        <v>31</v>
      </c>
      <c r="E8573" s="17" t="s">
        <v>78</v>
      </c>
      <c r="F8573" s="17" t="s">
        <v>79</v>
      </c>
      <c r="G8573" s="17" t="s">
        <v>16</v>
      </c>
      <c r="H8573">
        <v>20</v>
      </c>
      <c r="I8573">
        <v>228</v>
      </c>
      <c r="J8573">
        <v>456</v>
      </c>
      <c r="K8573">
        <v>196.08</v>
      </c>
      <c r="L8573" s="17" t="s">
        <v>23</v>
      </c>
      <c r="M8573" s="21">
        <v>51032</v>
      </c>
      <c r="N8573">
        <v>2021</v>
      </c>
      <c r="O8573">
        <v>3</v>
      </c>
      <c r="P8573" s="17" t="s">
        <v>143</v>
      </c>
      <c r="Q8573" t="b" cm="1">
        <f t="array" ref="Q8573">IF(Table1__2[[#This Row],[Product]]="Men's",Male)</f>
        <v>0</v>
      </c>
      <c r="R8573" t="str">
        <f>IF(Table1__2[[#This Row],[Product]]="Men's Street Footwear","Male","Female")</f>
        <v>Male</v>
      </c>
    </row>
    <row r="8574" spans="1:18" x14ac:dyDescent="0.25">
      <c r="A8574" s="17" t="s">
        <v>30</v>
      </c>
      <c r="B8574">
        <v>1185732</v>
      </c>
      <c r="C8574" s="20">
        <v>44265</v>
      </c>
      <c r="D8574" s="17" t="s">
        <v>31</v>
      </c>
      <c r="E8574" s="17" t="s">
        <v>78</v>
      </c>
      <c r="F8574" s="17" t="s">
        <v>79</v>
      </c>
      <c r="G8574" s="17" t="s">
        <v>18</v>
      </c>
      <c r="H8574">
        <v>22</v>
      </c>
      <c r="I8574">
        <v>105</v>
      </c>
      <c r="J8574">
        <v>231</v>
      </c>
      <c r="K8574">
        <v>92.4</v>
      </c>
      <c r="L8574" s="17" t="s">
        <v>23</v>
      </c>
      <c r="M8574" s="21">
        <v>51033</v>
      </c>
      <c r="N8574">
        <v>2021</v>
      </c>
      <c r="O8574">
        <v>3</v>
      </c>
      <c r="P8574" s="17" t="s">
        <v>143</v>
      </c>
      <c r="Q8574" t="b" cm="1">
        <f t="array" ref="Q8574">IF(Table1__2[[#This Row],[Product]]="Men's",Male)</f>
        <v>0</v>
      </c>
      <c r="R8574" t="str">
        <f>IF(Table1__2[[#This Row],[Product]]="Men's Street Footwear","Male","Female")</f>
        <v>Female</v>
      </c>
    </row>
    <row r="8575" spans="1:18" x14ac:dyDescent="0.25">
      <c r="A8575" s="17" t="s">
        <v>30</v>
      </c>
      <c r="B8575">
        <v>1185732</v>
      </c>
      <c r="C8575" s="20">
        <v>44265</v>
      </c>
      <c r="D8575" s="17" t="s">
        <v>31</v>
      </c>
      <c r="E8575" s="17" t="s">
        <v>78</v>
      </c>
      <c r="F8575" s="17" t="s">
        <v>79</v>
      </c>
      <c r="G8575" s="17" t="s">
        <v>19</v>
      </c>
      <c r="H8575">
        <v>16</v>
      </c>
      <c r="I8575">
        <v>140</v>
      </c>
      <c r="J8575">
        <v>224</v>
      </c>
      <c r="K8575">
        <v>87.36</v>
      </c>
      <c r="L8575" s="17" t="s">
        <v>23</v>
      </c>
      <c r="M8575" s="21">
        <v>51034</v>
      </c>
      <c r="N8575">
        <v>2021</v>
      </c>
      <c r="O8575">
        <v>3</v>
      </c>
      <c r="P8575" s="17" t="s">
        <v>143</v>
      </c>
      <c r="Q8575" t="b" cm="1">
        <f t="array" ref="Q8575">IF(Table1__2[[#This Row],[Product]]="Men's",Male)</f>
        <v>0</v>
      </c>
      <c r="R8575" t="str">
        <f>IF(Table1__2[[#This Row],[Product]]="Men's Street Footwear","Male","Female")</f>
        <v>Female</v>
      </c>
    </row>
    <row r="8576" spans="1:18" x14ac:dyDescent="0.25">
      <c r="A8576" s="17" t="s">
        <v>30</v>
      </c>
      <c r="B8576">
        <v>1185732</v>
      </c>
      <c r="C8576" s="20">
        <v>44265</v>
      </c>
      <c r="D8576" s="17" t="s">
        <v>31</v>
      </c>
      <c r="E8576" s="17" t="s">
        <v>78</v>
      </c>
      <c r="F8576" s="17" t="s">
        <v>79</v>
      </c>
      <c r="G8576" s="17" t="s">
        <v>20</v>
      </c>
      <c r="H8576">
        <v>20</v>
      </c>
      <c r="I8576">
        <v>75</v>
      </c>
      <c r="J8576">
        <v>150</v>
      </c>
      <c r="K8576">
        <v>63</v>
      </c>
      <c r="L8576" s="17" t="s">
        <v>23</v>
      </c>
      <c r="M8576" s="21">
        <v>51035</v>
      </c>
      <c r="N8576">
        <v>2021</v>
      </c>
      <c r="O8576">
        <v>3</v>
      </c>
      <c r="P8576" s="17" t="s">
        <v>143</v>
      </c>
      <c r="Q8576" t="b" cm="1">
        <f t="array" ref="Q8576">IF(Table1__2[[#This Row],[Product]]="Men's",Male)</f>
        <v>0</v>
      </c>
      <c r="R8576" t="str">
        <f>IF(Table1__2[[#This Row],[Product]]="Men's Street Footwear","Male","Female")</f>
        <v>Female</v>
      </c>
    </row>
    <row r="8577" spans="1:18" x14ac:dyDescent="0.25">
      <c r="A8577" s="17" t="s">
        <v>30</v>
      </c>
      <c r="B8577">
        <v>1185732</v>
      </c>
      <c r="C8577" s="20">
        <v>44265</v>
      </c>
      <c r="D8577" s="17" t="s">
        <v>31</v>
      </c>
      <c r="E8577" s="17" t="s">
        <v>78</v>
      </c>
      <c r="F8577" s="17" t="s">
        <v>79</v>
      </c>
      <c r="G8577" s="17" t="s">
        <v>21</v>
      </c>
      <c r="H8577">
        <v>28</v>
      </c>
      <c r="I8577">
        <v>90</v>
      </c>
      <c r="J8577">
        <v>252</v>
      </c>
      <c r="K8577">
        <v>100.8</v>
      </c>
      <c r="L8577" s="17" t="s">
        <v>23</v>
      </c>
      <c r="M8577" s="21">
        <v>51036</v>
      </c>
      <c r="N8577">
        <v>2021</v>
      </c>
      <c r="O8577">
        <v>3</v>
      </c>
      <c r="P8577" s="17" t="s">
        <v>143</v>
      </c>
      <c r="Q8577" t="b" cm="1">
        <f t="array" ref="Q8577">IF(Table1__2[[#This Row],[Product]]="Men's",Male)</f>
        <v>0</v>
      </c>
      <c r="R8577" t="str">
        <f>IF(Table1__2[[#This Row],[Product]]="Men's Street Footwear","Male","Female")</f>
        <v>Female</v>
      </c>
    </row>
    <row r="8578" spans="1:18" x14ac:dyDescent="0.25">
      <c r="A8578" s="17" t="s">
        <v>30</v>
      </c>
      <c r="B8578">
        <v>1185732</v>
      </c>
      <c r="C8578" s="20">
        <v>44265</v>
      </c>
      <c r="D8578" s="17" t="s">
        <v>31</v>
      </c>
      <c r="E8578" s="17" t="s">
        <v>78</v>
      </c>
      <c r="F8578" s="17" t="s">
        <v>79</v>
      </c>
      <c r="G8578" s="17" t="s">
        <v>22</v>
      </c>
      <c r="H8578">
        <v>21</v>
      </c>
      <c r="I8578">
        <v>140</v>
      </c>
      <c r="J8578">
        <v>294</v>
      </c>
      <c r="K8578">
        <v>167.58</v>
      </c>
      <c r="L8578" s="17" t="s">
        <v>23</v>
      </c>
      <c r="M8578" s="21">
        <v>51037</v>
      </c>
      <c r="N8578">
        <v>2021</v>
      </c>
      <c r="O8578">
        <v>3</v>
      </c>
      <c r="P8578" s="17" t="s">
        <v>143</v>
      </c>
      <c r="Q8578" t="b" cm="1">
        <f t="array" ref="Q8578">IF(Table1__2[[#This Row],[Product]]="Men's",Male)</f>
        <v>0</v>
      </c>
      <c r="R8578" t="str">
        <f>IF(Table1__2[[#This Row],[Product]]="Men's Street Footwear","Male","Female")</f>
        <v>Female</v>
      </c>
    </row>
    <row r="8579" spans="1:18" x14ac:dyDescent="0.25">
      <c r="A8579" s="17" t="s">
        <v>30</v>
      </c>
      <c r="B8579">
        <v>1185732</v>
      </c>
      <c r="C8579" s="20">
        <v>44297</v>
      </c>
      <c r="D8579" s="17" t="s">
        <v>31</v>
      </c>
      <c r="E8579" s="17" t="s">
        <v>78</v>
      </c>
      <c r="F8579" s="17" t="s">
        <v>79</v>
      </c>
      <c r="G8579" s="17" t="s">
        <v>16</v>
      </c>
      <c r="H8579">
        <v>20</v>
      </c>
      <c r="I8579">
        <v>194</v>
      </c>
      <c r="J8579">
        <v>388</v>
      </c>
      <c r="K8579">
        <v>178.48</v>
      </c>
      <c r="L8579" s="17" t="s">
        <v>23</v>
      </c>
      <c r="M8579" s="21">
        <v>51038</v>
      </c>
      <c r="N8579">
        <v>2021</v>
      </c>
      <c r="O8579">
        <v>4</v>
      </c>
      <c r="P8579" s="17" t="s">
        <v>144</v>
      </c>
      <c r="Q8579" t="b" cm="1">
        <f t="array" ref="Q8579">IF(Table1__2[[#This Row],[Product]]="Men's",Male)</f>
        <v>0</v>
      </c>
      <c r="R8579" t="str">
        <f>IF(Table1__2[[#This Row],[Product]]="Men's Street Footwear","Male","Female")</f>
        <v>Male</v>
      </c>
    </row>
    <row r="8580" spans="1:18" x14ac:dyDescent="0.25">
      <c r="A8580" s="17" t="s">
        <v>30</v>
      </c>
      <c r="B8580">
        <v>1185732</v>
      </c>
      <c r="C8580" s="20">
        <v>44297</v>
      </c>
      <c r="D8580" s="17" t="s">
        <v>31</v>
      </c>
      <c r="E8580" s="17" t="s">
        <v>78</v>
      </c>
      <c r="F8580" s="17" t="s">
        <v>79</v>
      </c>
      <c r="G8580" s="17" t="s">
        <v>18</v>
      </c>
      <c r="H8580">
        <v>20</v>
      </c>
      <c r="I8580">
        <v>111</v>
      </c>
      <c r="J8580">
        <v>222</v>
      </c>
      <c r="K8580">
        <v>82.14</v>
      </c>
      <c r="L8580" s="17" t="s">
        <v>23</v>
      </c>
      <c r="M8580" s="21">
        <v>51039</v>
      </c>
      <c r="N8580">
        <v>2021</v>
      </c>
      <c r="O8580">
        <v>4</v>
      </c>
      <c r="P8580" s="17" t="s">
        <v>144</v>
      </c>
      <c r="Q8580" t="b" cm="1">
        <f t="array" ref="Q8580">IF(Table1__2[[#This Row],[Product]]="Men's",Male)</f>
        <v>0</v>
      </c>
      <c r="R8580" t="str">
        <f>IF(Table1__2[[#This Row],[Product]]="Men's Street Footwear","Male","Female")</f>
        <v>Female</v>
      </c>
    </row>
    <row r="8581" spans="1:18" x14ac:dyDescent="0.25">
      <c r="A8581" s="17" t="s">
        <v>30</v>
      </c>
      <c r="B8581">
        <v>1185732</v>
      </c>
      <c r="C8581" s="20">
        <v>44297</v>
      </c>
      <c r="D8581" s="17" t="s">
        <v>31</v>
      </c>
      <c r="E8581" s="17" t="s">
        <v>78</v>
      </c>
      <c r="F8581" s="17" t="s">
        <v>79</v>
      </c>
      <c r="G8581" s="17" t="s">
        <v>19</v>
      </c>
      <c r="H8581">
        <v>10</v>
      </c>
      <c r="I8581">
        <v>107</v>
      </c>
      <c r="J8581">
        <v>107</v>
      </c>
      <c r="K8581">
        <v>43.87</v>
      </c>
      <c r="L8581" s="17" t="s">
        <v>23</v>
      </c>
      <c r="M8581" s="21">
        <v>51040</v>
      </c>
      <c r="N8581">
        <v>2021</v>
      </c>
      <c r="O8581">
        <v>4</v>
      </c>
      <c r="P8581" s="17" t="s">
        <v>144</v>
      </c>
      <c r="Q8581" t="b" cm="1">
        <f t="array" ref="Q8581">IF(Table1__2[[#This Row],[Product]]="Men's",Male)</f>
        <v>0</v>
      </c>
      <c r="R8581" t="str">
        <f>IF(Table1__2[[#This Row],[Product]]="Men's Street Footwear","Male","Female")</f>
        <v>Female</v>
      </c>
    </row>
    <row r="8582" spans="1:18" x14ac:dyDescent="0.25">
      <c r="A8582" s="17" t="s">
        <v>30</v>
      </c>
      <c r="B8582">
        <v>1185732</v>
      </c>
      <c r="C8582" s="20">
        <v>44297</v>
      </c>
      <c r="D8582" s="17" t="s">
        <v>31</v>
      </c>
      <c r="E8582" s="17" t="s">
        <v>78</v>
      </c>
      <c r="F8582" s="17" t="s">
        <v>79</v>
      </c>
      <c r="G8582" s="17" t="s">
        <v>20</v>
      </c>
      <c r="H8582">
        <v>14</v>
      </c>
      <c r="I8582">
        <v>75</v>
      </c>
      <c r="J8582">
        <v>105</v>
      </c>
      <c r="K8582">
        <v>47.25</v>
      </c>
      <c r="L8582" s="17" t="s">
        <v>23</v>
      </c>
      <c r="M8582" s="21">
        <v>51041</v>
      </c>
      <c r="N8582">
        <v>2021</v>
      </c>
      <c r="O8582">
        <v>4</v>
      </c>
      <c r="P8582" s="17" t="s">
        <v>144</v>
      </c>
      <c r="Q8582" t="b" cm="1">
        <f t="array" ref="Q8582">IF(Table1__2[[#This Row],[Product]]="Men's",Male)</f>
        <v>0</v>
      </c>
      <c r="R8582" t="str">
        <f>IF(Table1__2[[#This Row],[Product]]="Men's Street Footwear","Male","Female")</f>
        <v>Female</v>
      </c>
    </row>
    <row r="8583" spans="1:18" x14ac:dyDescent="0.25">
      <c r="A8583" s="17" t="s">
        <v>30</v>
      </c>
      <c r="B8583">
        <v>1185732</v>
      </c>
      <c r="C8583" s="20">
        <v>44297</v>
      </c>
      <c r="D8583" s="17" t="s">
        <v>31</v>
      </c>
      <c r="E8583" s="17" t="s">
        <v>78</v>
      </c>
      <c r="F8583" s="17" t="s">
        <v>79</v>
      </c>
      <c r="G8583" s="17" t="s">
        <v>21</v>
      </c>
      <c r="H8583">
        <v>24</v>
      </c>
      <c r="I8583">
        <v>88</v>
      </c>
      <c r="J8583">
        <v>211.2</v>
      </c>
      <c r="K8583">
        <v>82.367999999999995</v>
      </c>
      <c r="L8583" s="17" t="s">
        <v>23</v>
      </c>
      <c r="M8583" s="21">
        <v>51042</v>
      </c>
      <c r="N8583">
        <v>2021</v>
      </c>
      <c r="O8583">
        <v>4</v>
      </c>
      <c r="P8583" s="17" t="s">
        <v>144</v>
      </c>
      <c r="Q8583" t="b" cm="1">
        <f t="array" ref="Q8583">IF(Table1__2[[#This Row],[Product]]="Men's",Male)</f>
        <v>0</v>
      </c>
      <c r="R8583" t="str">
        <f>IF(Table1__2[[#This Row],[Product]]="Men's Street Footwear","Male","Female")</f>
        <v>Female</v>
      </c>
    </row>
    <row r="8584" spans="1:18" x14ac:dyDescent="0.25">
      <c r="A8584" s="17" t="s">
        <v>30</v>
      </c>
      <c r="B8584">
        <v>1185732</v>
      </c>
      <c r="C8584" s="20">
        <v>44297</v>
      </c>
      <c r="D8584" s="17" t="s">
        <v>31</v>
      </c>
      <c r="E8584" s="17" t="s">
        <v>78</v>
      </c>
      <c r="F8584" s="17" t="s">
        <v>79</v>
      </c>
      <c r="G8584" s="17" t="s">
        <v>22</v>
      </c>
      <c r="H8584">
        <v>20</v>
      </c>
      <c r="I8584">
        <v>136</v>
      </c>
      <c r="J8584">
        <v>272</v>
      </c>
      <c r="K8584">
        <v>141.44</v>
      </c>
      <c r="L8584" s="17" t="s">
        <v>23</v>
      </c>
      <c r="M8584" s="21">
        <v>51043</v>
      </c>
      <c r="N8584">
        <v>2021</v>
      </c>
      <c r="O8584">
        <v>4</v>
      </c>
      <c r="P8584" s="17" t="s">
        <v>144</v>
      </c>
      <c r="Q8584" t="b" cm="1">
        <f t="array" ref="Q8584">IF(Table1__2[[#This Row],[Product]]="Men's",Male)</f>
        <v>0</v>
      </c>
      <c r="R8584" t="str">
        <f>IF(Table1__2[[#This Row],[Product]]="Men's Street Footwear","Male","Female")</f>
        <v>Female</v>
      </c>
    </row>
    <row r="8585" spans="1:18" x14ac:dyDescent="0.25">
      <c r="A8585" s="17" t="s">
        <v>30</v>
      </c>
      <c r="B8585">
        <v>1185732</v>
      </c>
      <c r="C8585" s="20">
        <v>44328</v>
      </c>
      <c r="D8585" s="17" t="s">
        <v>31</v>
      </c>
      <c r="E8585" s="17" t="s">
        <v>78</v>
      </c>
      <c r="F8585" s="17" t="s">
        <v>79</v>
      </c>
      <c r="G8585" s="17" t="s">
        <v>16</v>
      </c>
      <c r="H8585">
        <v>27</v>
      </c>
      <c r="I8585">
        <v>228</v>
      </c>
      <c r="J8585">
        <v>615.6</v>
      </c>
      <c r="K8585">
        <v>264.70800000000003</v>
      </c>
      <c r="L8585" s="17" t="s">
        <v>23</v>
      </c>
      <c r="M8585" s="21">
        <v>51044</v>
      </c>
      <c r="N8585">
        <v>2021</v>
      </c>
      <c r="O8585">
        <v>5</v>
      </c>
      <c r="P8585" s="17" t="s">
        <v>145</v>
      </c>
      <c r="Q8585" t="b" cm="1">
        <f t="array" ref="Q8585">IF(Table1__2[[#This Row],[Product]]="Men's",Male)</f>
        <v>0</v>
      </c>
      <c r="R8585" t="str">
        <f>IF(Table1__2[[#This Row],[Product]]="Men's Street Footwear","Male","Female")</f>
        <v>Male</v>
      </c>
    </row>
    <row r="8586" spans="1:18" x14ac:dyDescent="0.25">
      <c r="A8586" s="17" t="s">
        <v>30</v>
      </c>
      <c r="B8586">
        <v>1185732</v>
      </c>
      <c r="C8586" s="20">
        <v>44328</v>
      </c>
      <c r="D8586" s="17" t="s">
        <v>31</v>
      </c>
      <c r="E8586" s="17" t="s">
        <v>78</v>
      </c>
      <c r="F8586" s="17" t="s">
        <v>79</v>
      </c>
      <c r="G8586" s="17" t="s">
        <v>18</v>
      </c>
      <c r="H8586">
        <v>22</v>
      </c>
      <c r="I8586">
        <v>128</v>
      </c>
      <c r="J8586">
        <v>281.60000000000002</v>
      </c>
      <c r="K8586">
        <v>118.27200000000001</v>
      </c>
      <c r="L8586" s="17" t="s">
        <v>23</v>
      </c>
      <c r="M8586" s="21">
        <v>51045</v>
      </c>
      <c r="N8586">
        <v>2021</v>
      </c>
      <c r="O8586">
        <v>5</v>
      </c>
      <c r="P8586" s="17" t="s">
        <v>145</v>
      </c>
      <c r="Q8586" t="b" cm="1">
        <f t="array" ref="Q8586">IF(Table1__2[[#This Row],[Product]]="Men's",Male)</f>
        <v>0</v>
      </c>
      <c r="R8586" t="str">
        <f>IF(Table1__2[[#This Row],[Product]]="Men's Street Footwear","Male","Female")</f>
        <v>Female</v>
      </c>
    </row>
    <row r="8587" spans="1:18" x14ac:dyDescent="0.25">
      <c r="A8587" s="17" t="s">
        <v>30</v>
      </c>
      <c r="B8587">
        <v>1185732</v>
      </c>
      <c r="C8587" s="20">
        <v>44328</v>
      </c>
      <c r="D8587" s="17" t="s">
        <v>31</v>
      </c>
      <c r="E8587" s="17" t="s">
        <v>78</v>
      </c>
      <c r="F8587" s="17" t="s">
        <v>79</v>
      </c>
      <c r="G8587" s="17" t="s">
        <v>19</v>
      </c>
      <c r="H8587">
        <v>19</v>
      </c>
      <c r="I8587">
        <v>109</v>
      </c>
      <c r="J8587">
        <v>207.1</v>
      </c>
      <c r="K8587">
        <v>78.697999999999993</v>
      </c>
      <c r="L8587" s="17" t="s">
        <v>23</v>
      </c>
      <c r="M8587" s="21">
        <v>51046</v>
      </c>
      <c r="N8587">
        <v>2021</v>
      </c>
      <c r="O8587">
        <v>5</v>
      </c>
      <c r="P8587" s="17" t="s">
        <v>145</v>
      </c>
      <c r="Q8587" t="b" cm="1">
        <f t="array" ref="Q8587">IF(Table1__2[[#This Row],[Product]]="Men's",Male)</f>
        <v>0</v>
      </c>
      <c r="R8587" t="str">
        <f>IF(Table1__2[[#This Row],[Product]]="Men's Street Footwear","Male","Female")</f>
        <v>Female</v>
      </c>
    </row>
    <row r="8588" spans="1:18" x14ac:dyDescent="0.25">
      <c r="A8588" s="17" t="s">
        <v>30</v>
      </c>
      <c r="B8588">
        <v>1185732</v>
      </c>
      <c r="C8588" s="20">
        <v>44328</v>
      </c>
      <c r="D8588" s="17" t="s">
        <v>31</v>
      </c>
      <c r="E8588" s="17" t="s">
        <v>78</v>
      </c>
      <c r="F8588" s="17" t="s">
        <v>79</v>
      </c>
      <c r="G8588" s="17" t="s">
        <v>20</v>
      </c>
      <c r="H8588">
        <v>19</v>
      </c>
      <c r="I8588">
        <v>94</v>
      </c>
      <c r="J8588">
        <v>178.6</v>
      </c>
      <c r="K8588">
        <v>76.798000000000002</v>
      </c>
      <c r="L8588" s="17" t="s">
        <v>23</v>
      </c>
      <c r="M8588" s="21">
        <v>51047</v>
      </c>
      <c r="N8588">
        <v>2021</v>
      </c>
      <c r="O8588">
        <v>5</v>
      </c>
      <c r="P8588" s="17" t="s">
        <v>145</v>
      </c>
      <c r="Q8588" t="b" cm="1">
        <f t="array" ref="Q8588">IF(Table1__2[[#This Row],[Product]]="Men's",Male)</f>
        <v>0</v>
      </c>
      <c r="R8588" t="str">
        <f>IF(Table1__2[[#This Row],[Product]]="Men's Street Footwear","Male","Female")</f>
        <v>Female</v>
      </c>
    </row>
    <row r="8589" spans="1:18" x14ac:dyDescent="0.25">
      <c r="A8589" s="17" t="s">
        <v>30</v>
      </c>
      <c r="B8589">
        <v>1185732</v>
      </c>
      <c r="C8589" s="20">
        <v>44328</v>
      </c>
      <c r="D8589" s="17" t="s">
        <v>31</v>
      </c>
      <c r="E8589" s="17" t="s">
        <v>78</v>
      </c>
      <c r="F8589" s="17" t="s">
        <v>79</v>
      </c>
      <c r="G8589" s="17" t="s">
        <v>21</v>
      </c>
      <c r="H8589">
        <v>29</v>
      </c>
      <c r="I8589">
        <v>90</v>
      </c>
      <c r="J8589">
        <v>261</v>
      </c>
      <c r="K8589">
        <v>109.62</v>
      </c>
      <c r="L8589" s="17" t="s">
        <v>23</v>
      </c>
      <c r="M8589" s="21">
        <v>51048</v>
      </c>
      <c r="N8589">
        <v>2021</v>
      </c>
      <c r="O8589">
        <v>5</v>
      </c>
      <c r="P8589" s="17" t="s">
        <v>145</v>
      </c>
      <c r="Q8589" t="b" cm="1">
        <f t="array" ref="Q8589">IF(Table1__2[[#This Row],[Product]]="Men's",Male)</f>
        <v>0</v>
      </c>
      <c r="R8589" t="str">
        <f>IF(Table1__2[[#This Row],[Product]]="Men's Street Footwear","Male","Female")</f>
        <v>Female</v>
      </c>
    </row>
    <row r="8590" spans="1:18" x14ac:dyDescent="0.25">
      <c r="A8590" s="17" t="s">
        <v>30</v>
      </c>
      <c r="B8590">
        <v>1185732</v>
      </c>
      <c r="C8590" s="20">
        <v>44328</v>
      </c>
      <c r="D8590" s="17" t="s">
        <v>31</v>
      </c>
      <c r="E8590" s="17" t="s">
        <v>78</v>
      </c>
      <c r="F8590" s="17" t="s">
        <v>79</v>
      </c>
      <c r="G8590" s="17" t="s">
        <v>22</v>
      </c>
      <c r="H8590">
        <v>32</v>
      </c>
      <c r="I8590">
        <v>128</v>
      </c>
      <c r="J8590">
        <v>409.6</v>
      </c>
      <c r="K8590">
        <v>233.47200000000001</v>
      </c>
      <c r="L8590" s="17" t="s">
        <v>23</v>
      </c>
      <c r="M8590" s="21">
        <v>51049</v>
      </c>
      <c r="N8590">
        <v>2021</v>
      </c>
      <c r="O8590">
        <v>5</v>
      </c>
      <c r="P8590" s="17" t="s">
        <v>145</v>
      </c>
      <c r="Q8590" t="b" cm="1">
        <f t="array" ref="Q8590">IF(Table1__2[[#This Row],[Product]]="Men's",Male)</f>
        <v>0</v>
      </c>
      <c r="R8590" t="str">
        <f>IF(Table1__2[[#This Row],[Product]]="Men's Street Footwear","Male","Female")</f>
        <v>Female</v>
      </c>
    </row>
    <row r="8591" spans="1:18" x14ac:dyDescent="0.25">
      <c r="A8591" s="17" t="s">
        <v>30</v>
      </c>
      <c r="B8591">
        <v>1185732</v>
      </c>
      <c r="C8591" s="20">
        <v>44358</v>
      </c>
      <c r="D8591" s="17" t="s">
        <v>31</v>
      </c>
      <c r="E8591" s="17" t="s">
        <v>78</v>
      </c>
      <c r="F8591" s="17" t="s">
        <v>79</v>
      </c>
      <c r="G8591" s="17" t="s">
        <v>16</v>
      </c>
      <c r="H8591">
        <v>21</v>
      </c>
      <c r="I8591">
        <v>208</v>
      </c>
      <c r="J8591">
        <v>436.8</v>
      </c>
      <c r="K8591">
        <v>187.82400000000001</v>
      </c>
      <c r="L8591" s="17" t="s">
        <v>23</v>
      </c>
      <c r="M8591" s="21">
        <v>51050</v>
      </c>
      <c r="N8591">
        <v>2021</v>
      </c>
      <c r="O8591">
        <v>6</v>
      </c>
      <c r="P8591" s="17" t="s">
        <v>152</v>
      </c>
      <c r="Q8591" t="b" cm="1">
        <f t="array" ref="Q8591">IF(Table1__2[[#This Row],[Product]]="Men's",Male)</f>
        <v>0</v>
      </c>
      <c r="R8591" t="str">
        <f>IF(Table1__2[[#This Row],[Product]]="Men's Street Footwear","Male","Female")</f>
        <v>Male</v>
      </c>
    </row>
    <row r="8592" spans="1:18" x14ac:dyDescent="0.25">
      <c r="A8592" s="17" t="s">
        <v>30</v>
      </c>
      <c r="B8592">
        <v>1185732</v>
      </c>
      <c r="C8592" s="20">
        <v>44358</v>
      </c>
      <c r="D8592" s="17" t="s">
        <v>31</v>
      </c>
      <c r="E8592" s="17" t="s">
        <v>78</v>
      </c>
      <c r="F8592" s="17" t="s">
        <v>79</v>
      </c>
      <c r="G8592" s="17" t="s">
        <v>18</v>
      </c>
      <c r="H8592">
        <v>18</v>
      </c>
      <c r="I8592">
        <v>132</v>
      </c>
      <c r="J8592">
        <v>237.6</v>
      </c>
      <c r="K8592">
        <v>95.04</v>
      </c>
      <c r="L8592" s="17" t="s">
        <v>23</v>
      </c>
      <c r="M8592" s="21">
        <v>51051</v>
      </c>
      <c r="N8592">
        <v>2021</v>
      </c>
      <c r="O8592">
        <v>6</v>
      </c>
      <c r="P8592" s="17" t="s">
        <v>152</v>
      </c>
      <c r="Q8592" t="b" cm="1">
        <f t="array" ref="Q8592">IF(Table1__2[[#This Row],[Product]]="Men's",Male)</f>
        <v>0</v>
      </c>
      <c r="R8592" t="str">
        <f>IF(Table1__2[[#This Row],[Product]]="Men's Street Footwear","Male","Female")</f>
        <v>Female</v>
      </c>
    </row>
    <row r="8593" spans="1:18" x14ac:dyDescent="0.25">
      <c r="A8593" s="17" t="s">
        <v>30</v>
      </c>
      <c r="B8593">
        <v>1185732</v>
      </c>
      <c r="C8593" s="20">
        <v>44358</v>
      </c>
      <c r="D8593" s="17" t="s">
        <v>31</v>
      </c>
      <c r="E8593" s="17" t="s">
        <v>78</v>
      </c>
      <c r="F8593" s="17" t="s">
        <v>79</v>
      </c>
      <c r="G8593" s="17" t="s">
        <v>19</v>
      </c>
      <c r="H8593">
        <v>13</v>
      </c>
      <c r="I8593">
        <v>128</v>
      </c>
      <c r="J8593">
        <v>166.4</v>
      </c>
      <c r="K8593">
        <v>61.567999999999998</v>
      </c>
      <c r="L8593" s="17" t="s">
        <v>23</v>
      </c>
      <c r="M8593" s="21">
        <v>51052</v>
      </c>
      <c r="N8593">
        <v>2021</v>
      </c>
      <c r="O8593">
        <v>6</v>
      </c>
      <c r="P8593" s="17" t="s">
        <v>152</v>
      </c>
      <c r="Q8593" t="b" cm="1">
        <f t="array" ref="Q8593">IF(Table1__2[[#This Row],[Product]]="Men's",Male)</f>
        <v>0</v>
      </c>
      <c r="R8593" t="str">
        <f>IF(Table1__2[[#This Row],[Product]]="Men's Street Footwear","Male","Female")</f>
        <v>Female</v>
      </c>
    </row>
    <row r="8594" spans="1:18" x14ac:dyDescent="0.25">
      <c r="A8594" s="17" t="s">
        <v>30</v>
      </c>
      <c r="B8594">
        <v>1185732</v>
      </c>
      <c r="C8594" s="20">
        <v>44358</v>
      </c>
      <c r="D8594" s="17" t="s">
        <v>31</v>
      </c>
      <c r="E8594" s="17" t="s">
        <v>78</v>
      </c>
      <c r="F8594" s="17" t="s">
        <v>79</v>
      </c>
      <c r="G8594" s="17" t="s">
        <v>20</v>
      </c>
      <c r="H8594">
        <v>13</v>
      </c>
      <c r="I8594">
        <v>132</v>
      </c>
      <c r="J8594">
        <v>171.6</v>
      </c>
      <c r="K8594">
        <v>73.787999999999997</v>
      </c>
      <c r="L8594" s="17" t="s">
        <v>23</v>
      </c>
      <c r="M8594" s="21">
        <v>51053</v>
      </c>
      <c r="N8594">
        <v>2021</v>
      </c>
      <c r="O8594">
        <v>6</v>
      </c>
      <c r="P8594" s="17" t="s">
        <v>152</v>
      </c>
      <c r="Q8594" t="b" cm="1">
        <f t="array" ref="Q8594">IF(Table1__2[[#This Row],[Product]]="Men's",Male)</f>
        <v>0</v>
      </c>
      <c r="R8594" t="str">
        <f>IF(Table1__2[[#This Row],[Product]]="Men's Street Footwear","Male","Female")</f>
        <v>Female</v>
      </c>
    </row>
    <row r="8595" spans="1:18" x14ac:dyDescent="0.25">
      <c r="A8595" s="17" t="s">
        <v>30</v>
      </c>
      <c r="B8595">
        <v>1185732</v>
      </c>
      <c r="C8595" s="20">
        <v>44358</v>
      </c>
      <c r="D8595" s="17" t="s">
        <v>31</v>
      </c>
      <c r="E8595" s="17" t="s">
        <v>78</v>
      </c>
      <c r="F8595" s="17" t="s">
        <v>79</v>
      </c>
      <c r="G8595" s="17" t="s">
        <v>21</v>
      </c>
      <c r="H8595">
        <v>24</v>
      </c>
      <c r="I8595">
        <v>132</v>
      </c>
      <c r="J8595">
        <v>316.8</v>
      </c>
      <c r="K8595">
        <v>117.21599999999999</v>
      </c>
      <c r="L8595" s="17" t="s">
        <v>23</v>
      </c>
      <c r="M8595" s="21">
        <v>51054</v>
      </c>
      <c r="N8595">
        <v>2021</v>
      </c>
      <c r="O8595">
        <v>6</v>
      </c>
      <c r="P8595" s="17" t="s">
        <v>152</v>
      </c>
      <c r="Q8595" t="b" cm="1">
        <f t="array" ref="Q8595">IF(Table1__2[[#This Row],[Product]]="Men's",Male)</f>
        <v>0</v>
      </c>
      <c r="R8595" t="str">
        <f>IF(Table1__2[[#This Row],[Product]]="Men's Street Footwear","Male","Female")</f>
        <v>Female</v>
      </c>
    </row>
    <row r="8596" spans="1:18" x14ac:dyDescent="0.25">
      <c r="A8596" s="17" t="s">
        <v>30</v>
      </c>
      <c r="B8596">
        <v>1185732</v>
      </c>
      <c r="C8596" s="20">
        <v>44358</v>
      </c>
      <c r="D8596" s="17" t="s">
        <v>31</v>
      </c>
      <c r="E8596" s="17" t="s">
        <v>78</v>
      </c>
      <c r="F8596" s="17" t="s">
        <v>79</v>
      </c>
      <c r="G8596" s="17" t="s">
        <v>22</v>
      </c>
      <c r="H8596">
        <v>32</v>
      </c>
      <c r="I8596">
        <v>190</v>
      </c>
      <c r="J8596">
        <v>608</v>
      </c>
      <c r="K8596">
        <v>328.32</v>
      </c>
      <c r="L8596" s="17" t="s">
        <v>23</v>
      </c>
      <c r="M8596" s="21">
        <v>51055</v>
      </c>
      <c r="N8596">
        <v>2021</v>
      </c>
      <c r="O8596">
        <v>6</v>
      </c>
      <c r="P8596" s="17" t="s">
        <v>152</v>
      </c>
      <c r="Q8596" t="b" cm="1">
        <f t="array" ref="Q8596">IF(Table1__2[[#This Row],[Product]]="Men's",Male)</f>
        <v>0</v>
      </c>
      <c r="R8596" t="str">
        <f>IF(Table1__2[[#This Row],[Product]]="Men's Street Footwear","Male","Female")</f>
        <v>Female</v>
      </c>
    </row>
    <row r="8597" spans="1:18" x14ac:dyDescent="0.25">
      <c r="A8597" s="17" t="s">
        <v>30</v>
      </c>
      <c r="B8597">
        <v>1185732</v>
      </c>
      <c r="C8597" s="20">
        <v>44387</v>
      </c>
      <c r="D8597" s="17" t="s">
        <v>31</v>
      </c>
      <c r="E8597" s="17" t="s">
        <v>78</v>
      </c>
      <c r="F8597" s="17" t="s">
        <v>79</v>
      </c>
      <c r="G8597" s="17" t="s">
        <v>16</v>
      </c>
      <c r="H8597">
        <v>28</v>
      </c>
      <c r="I8597">
        <v>248</v>
      </c>
      <c r="J8597">
        <v>694.4</v>
      </c>
      <c r="K8597">
        <v>298.59199999999998</v>
      </c>
      <c r="L8597" s="17" t="s">
        <v>23</v>
      </c>
      <c r="M8597" s="21">
        <v>51056</v>
      </c>
      <c r="N8597">
        <v>2021</v>
      </c>
      <c r="O8597">
        <v>7</v>
      </c>
      <c r="P8597" s="17" t="s">
        <v>146</v>
      </c>
      <c r="Q8597" t="b" cm="1">
        <f t="array" ref="Q8597">IF(Table1__2[[#This Row],[Product]]="Men's",Male)</f>
        <v>0</v>
      </c>
      <c r="R8597" t="str">
        <f>IF(Table1__2[[#This Row],[Product]]="Men's Street Footwear","Male","Female")</f>
        <v>Male</v>
      </c>
    </row>
    <row r="8598" spans="1:18" x14ac:dyDescent="0.25">
      <c r="A8598" s="17" t="s">
        <v>30</v>
      </c>
      <c r="B8598">
        <v>1185732</v>
      </c>
      <c r="C8598" s="20">
        <v>44387</v>
      </c>
      <c r="D8598" s="17" t="s">
        <v>31</v>
      </c>
      <c r="E8598" s="17" t="s">
        <v>78</v>
      </c>
      <c r="F8598" s="17" t="s">
        <v>79</v>
      </c>
      <c r="G8598" s="17" t="s">
        <v>18</v>
      </c>
      <c r="H8598">
        <v>20</v>
      </c>
      <c r="I8598">
        <v>182</v>
      </c>
      <c r="J8598">
        <v>364</v>
      </c>
      <c r="K8598">
        <v>141.96</v>
      </c>
      <c r="L8598" s="17" t="s">
        <v>23</v>
      </c>
      <c r="M8598" s="21">
        <v>51057</v>
      </c>
      <c r="N8598">
        <v>2021</v>
      </c>
      <c r="O8598">
        <v>7</v>
      </c>
      <c r="P8598" s="17" t="s">
        <v>146</v>
      </c>
      <c r="Q8598" t="b" cm="1">
        <f t="array" ref="Q8598">IF(Table1__2[[#This Row],[Product]]="Men's",Male)</f>
        <v>0</v>
      </c>
      <c r="R8598" t="str">
        <f>IF(Table1__2[[#This Row],[Product]]="Men's Street Footwear","Male","Female")</f>
        <v>Female</v>
      </c>
    </row>
    <row r="8599" spans="1:18" x14ac:dyDescent="0.25">
      <c r="A8599" s="17" t="s">
        <v>30</v>
      </c>
      <c r="B8599">
        <v>1185732</v>
      </c>
      <c r="C8599" s="20">
        <v>44387</v>
      </c>
      <c r="D8599" s="17" t="s">
        <v>31</v>
      </c>
      <c r="E8599" s="17" t="s">
        <v>78</v>
      </c>
      <c r="F8599" s="17" t="s">
        <v>79</v>
      </c>
      <c r="G8599" s="17" t="s">
        <v>19</v>
      </c>
      <c r="H8599">
        <v>19</v>
      </c>
      <c r="I8599">
        <v>157</v>
      </c>
      <c r="J8599">
        <v>298.3</v>
      </c>
      <c r="K8599">
        <v>116.337</v>
      </c>
      <c r="L8599" s="17" t="s">
        <v>23</v>
      </c>
      <c r="M8599" s="21">
        <v>51058</v>
      </c>
      <c r="N8599">
        <v>2021</v>
      </c>
      <c r="O8599">
        <v>7</v>
      </c>
      <c r="P8599" s="17" t="s">
        <v>146</v>
      </c>
      <c r="Q8599" t="b" cm="1">
        <f t="array" ref="Q8599">IF(Table1__2[[#This Row],[Product]]="Men's",Male)</f>
        <v>0</v>
      </c>
      <c r="R8599" t="str">
        <f>IF(Table1__2[[#This Row],[Product]]="Men's Street Footwear","Male","Female")</f>
        <v>Female</v>
      </c>
    </row>
    <row r="8600" spans="1:18" x14ac:dyDescent="0.25">
      <c r="A8600" s="17" t="s">
        <v>30</v>
      </c>
      <c r="B8600">
        <v>1185732</v>
      </c>
      <c r="C8600" s="20">
        <v>44387</v>
      </c>
      <c r="D8600" s="17" t="s">
        <v>31</v>
      </c>
      <c r="E8600" s="17" t="s">
        <v>78</v>
      </c>
      <c r="F8600" s="17" t="s">
        <v>79</v>
      </c>
      <c r="G8600" s="17" t="s">
        <v>20</v>
      </c>
      <c r="H8600">
        <v>16</v>
      </c>
      <c r="I8600">
        <v>128</v>
      </c>
      <c r="J8600">
        <v>204.8</v>
      </c>
      <c r="K8600">
        <v>96.256</v>
      </c>
      <c r="L8600" s="17" t="s">
        <v>23</v>
      </c>
      <c r="M8600" s="21">
        <v>51059</v>
      </c>
      <c r="N8600">
        <v>2021</v>
      </c>
      <c r="O8600">
        <v>7</v>
      </c>
      <c r="P8600" s="17" t="s">
        <v>146</v>
      </c>
      <c r="Q8600" t="b" cm="1">
        <f t="array" ref="Q8600">IF(Table1__2[[#This Row],[Product]]="Men's",Male)</f>
        <v>0</v>
      </c>
      <c r="R8600" t="str">
        <f>IF(Table1__2[[#This Row],[Product]]="Men's Street Footwear","Male","Female")</f>
        <v>Female</v>
      </c>
    </row>
    <row r="8601" spans="1:18" x14ac:dyDescent="0.25">
      <c r="A8601" s="17" t="s">
        <v>30</v>
      </c>
      <c r="B8601">
        <v>1185732</v>
      </c>
      <c r="C8601" s="20">
        <v>44387</v>
      </c>
      <c r="D8601" s="17" t="s">
        <v>31</v>
      </c>
      <c r="E8601" s="17" t="s">
        <v>78</v>
      </c>
      <c r="F8601" s="17" t="s">
        <v>79</v>
      </c>
      <c r="G8601" s="17" t="s">
        <v>21</v>
      </c>
      <c r="H8601">
        <v>28</v>
      </c>
      <c r="I8601">
        <v>140</v>
      </c>
      <c r="J8601">
        <v>392</v>
      </c>
      <c r="K8601">
        <v>148.96</v>
      </c>
      <c r="L8601" s="17" t="s">
        <v>23</v>
      </c>
      <c r="M8601" s="21">
        <v>51060</v>
      </c>
      <c r="N8601">
        <v>2021</v>
      </c>
      <c r="O8601">
        <v>7</v>
      </c>
      <c r="P8601" s="17" t="s">
        <v>146</v>
      </c>
      <c r="Q8601" t="b" cm="1">
        <f t="array" ref="Q8601">IF(Table1__2[[#This Row],[Product]]="Men's",Male)</f>
        <v>0</v>
      </c>
      <c r="R8601" t="str">
        <f>IF(Table1__2[[#This Row],[Product]]="Men's Street Footwear","Male","Female")</f>
        <v>Female</v>
      </c>
    </row>
    <row r="8602" spans="1:18" x14ac:dyDescent="0.25">
      <c r="A8602" s="17" t="s">
        <v>30</v>
      </c>
      <c r="B8602">
        <v>1185732</v>
      </c>
      <c r="C8602" s="20">
        <v>44387</v>
      </c>
      <c r="D8602" s="17" t="s">
        <v>31</v>
      </c>
      <c r="E8602" s="17" t="s">
        <v>78</v>
      </c>
      <c r="F8602" s="17" t="s">
        <v>79</v>
      </c>
      <c r="G8602" s="17" t="s">
        <v>22</v>
      </c>
      <c r="H8602">
        <v>32</v>
      </c>
      <c r="I8602">
        <v>204</v>
      </c>
      <c r="J8602">
        <v>652.79999999999995</v>
      </c>
      <c r="K8602">
        <v>359.04</v>
      </c>
      <c r="L8602" s="17" t="s">
        <v>23</v>
      </c>
      <c r="M8602" s="21">
        <v>51061</v>
      </c>
      <c r="N8602">
        <v>2021</v>
      </c>
      <c r="O8602">
        <v>7</v>
      </c>
      <c r="P8602" s="17" t="s">
        <v>146</v>
      </c>
      <c r="Q8602" t="b" cm="1">
        <f t="array" ref="Q8602">IF(Table1__2[[#This Row],[Product]]="Men's",Male)</f>
        <v>0</v>
      </c>
      <c r="R8602" t="str">
        <f>IF(Table1__2[[#This Row],[Product]]="Men's Street Footwear","Male","Female")</f>
        <v>Female</v>
      </c>
    </row>
    <row r="8603" spans="1:18" x14ac:dyDescent="0.25">
      <c r="A8603" s="17" t="s">
        <v>30</v>
      </c>
      <c r="B8603">
        <v>1185732</v>
      </c>
      <c r="C8603" s="20">
        <v>44419</v>
      </c>
      <c r="D8603" s="17" t="s">
        <v>31</v>
      </c>
      <c r="E8603" s="17" t="s">
        <v>78</v>
      </c>
      <c r="F8603" s="17" t="s">
        <v>79</v>
      </c>
      <c r="G8603" s="17" t="s">
        <v>16</v>
      </c>
      <c r="H8603">
        <v>27</v>
      </c>
      <c r="I8603">
        <v>248</v>
      </c>
      <c r="J8603">
        <v>669.6</v>
      </c>
      <c r="K8603">
        <v>314.71199999999999</v>
      </c>
      <c r="L8603" s="17" t="s">
        <v>23</v>
      </c>
      <c r="M8603" s="21">
        <v>51062</v>
      </c>
      <c r="N8603">
        <v>2021</v>
      </c>
      <c r="O8603">
        <v>8</v>
      </c>
      <c r="P8603" s="17" t="s">
        <v>147</v>
      </c>
      <c r="Q8603" t="b" cm="1">
        <f t="array" ref="Q8603">IF(Table1__2[[#This Row],[Product]]="Men's",Male)</f>
        <v>0</v>
      </c>
      <c r="R8603" t="str">
        <f>IF(Table1__2[[#This Row],[Product]]="Men's Street Footwear","Male","Female")</f>
        <v>Male</v>
      </c>
    </row>
    <row r="8604" spans="1:18" x14ac:dyDescent="0.25">
      <c r="A8604" s="17" t="s">
        <v>30</v>
      </c>
      <c r="B8604">
        <v>1185732</v>
      </c>
      <c r="C8604" s="20">
        <v>44419</v>
      </c>
      <c r="D8604" s="17" t="s">
        <v>31</v>
      </c>
      <c r="E8604" s="17" t="s">
        <v>78</v>
      </c>
      <c r="F8604" s="17" t="s">
        <v>79</v>
      </c>
      <c r="G8604" s="17" t="s">
        <v>18</v>
      </c>
      <c r="H8604">
        <v>28</v>
      </c>
      <c r="I8604">
        <v>179</v>
      </c>
      <c r="J8604">
        <v>501.2</v>
      </c>
      <c r="K8604">
        <v>210.50399999999999</v>
      </c>
      <c r="L8604" s="17" t="s">
        <v>23</v>
      </c>
      <c r="M8604" s="21">
        <v>51063</v>
      </c>
      <c r="N8604">
        <v>2021</v>
      </c>
      <c r="O8604">
        <v>8</v>
      </c>
      <c r="P8604" s="17" t="s">
        <v>147</v>
      </c>
      <c r="Q8604" t="b" cm="1">
        <f t="array" ref="Q8604">IF(Table1__2[[#This Row],[Product]]="Men's",Male)</f>
        <v>0</v>
      </c>
      <c r="R8604" t="str">
        <f>IF(Table1__2[[#This Row],[Product]]="Men's Street Footwear","Male","Female")</f>
        <v>Female</v>
      </c>
    </row>
    <row r="8605" spans="1:18" x14ac:dyDescent="0.25">
      <c r="A8605" s="17" t="s">
        <v>30</v>
      </c>
      <c r="B8605">
        <v>1185732</v>
      </c>
      <c r="C8605" s="20">
        <v>44419</v>
      </c>
      <c r="D8605" s="17" t="s">
        <v>31</v>
      </c>
      <c r="E8605" s="17" t="s">
        <v>78</v>
      </c>
      <c r="F8605" s="17" t="s">
        <v>79</v>
      </c>
      <c r="G8605" s="17" t="s">
        <v>19</v>
      </c>
      <c r="H8605">
        <v>23</v>
      </c>
      <c r="I8605">
        <v>158</v>
      </c>
      <c r="J8605">
        <v>363.4</v>
      </c>
      <c r="K8605">
        <v>148.994</v>
      </c>
      <c r="L8605" s="17" t="s">
        <v>23</v>
      </c>
      <c r="M8605" s="21">
        <v>51064</v>
      </c>
      <c r="N8605">
        <v>2021</v>
      </c>
      <c r="O8605">
        <v>8</v>
      </c>
      <c r="P8605" s="17" t="s">
        <v>147</v>
      </c>
      <c r="Q8605" t="b" cm="1">
        <f t="array" ref="Q8605">IF(Table1__2[[#This Row],[Product]]="Men's",Male)</f>
        <v>0</v>
      </c>
      <c r="R8605" t="str">
        <f>IF(Table1__2[[#This Row],[Product]]="Men's Street Footwear","Male","Female")</f>
        <v>Female</v>
      </c>
    </row>
    <row r="8606" spans="1:18" x14ac:dyDescent="0.25">
      <c r="A8606" s="17" t="s">
        <v>30</v>
      </c>
      <c r="B8606">
        <v>1185732</v>
      </c>
      <c r="C8606" s="20">
        <v>44419</v>
      </c>
      <c r="D8606" s="17" t="s">
        <v>31</v>
      </c>
      <c r="E8606" s="17" t="s">
        <v>78</v>
      </c>
      <c r="F8606" s="17" t="s">
        <v>79</v>
      </c>
      <c r="G8606" s="17" t="s">
        <v>20</v>
      </c>
      <c r="H8606">
        <v>14</v>
      </c>
      <c r="I8606">
        <v>124</v>
      </c>
      <c r="J8606">
        <v>173.6</v>
      </c>
      <c r="K8606">
        <v>81.591999999999999</v>
      </c>
      <c r="L8606" s="17" t="s">
        <v>23</v>
      </c>
      <c r="M8606" s="21">
        <v>51065</v>
      </c>
      <c r="N8606">
        <v>2021</v>
      </c>
      <c r="O8606">
        <v>8</v>
      </c>
      <c r="P8606" s="17" t="s">
        <v>147</v>
      </c>
      <c r="Q8606" t="b" cm="1">
        <f t="array" ref="Q8606">IF(Table1__2[[#This Row],[Product]]="Men's",Male)</f>
        <v>0</v>
      </c>
      <c r="R8606" t="str">
        <f>IF(Table1__2[[#This Row],[Product]]="Men's Street Footwear","Male","Female")</f>
        <v>Female</v>
      </c>
    </row>
    <row r="8607" spans="1:18" x14ac:dyDescent="0.25">
      <c r="A8607" s="17" t="s">
        <v>30</v>
      </c>
      <c r="B8607">
        <v>1185732</v>
      </c>
      <c r="C8607" s="20">
        <v>44419</v>
      </c>
      <c r="D8607" s="17" t="s">
        <v>31</v>
      </c>
      <c r="E8607" s="17" t="s">
        <v>78</v>
      </c>
      <c r="F8607" s="17" t="s">
        <v>79</v>
      </c>
      <c r="G8607" s="17" t="s">
        <v>21</v>
      </c>
      <c r="H8607">
        <v>23</v>
      </c>
      <c r="I8607">
        <v>109</v>
      </c>
      <c r="J8607">
        <v>250.7</v>
      </c>
      <c r="K8607">
        <v>97.772999999999996</v>
      </c>
      <c r="L8607" s="17" t="s">
        <v>23</v>
      </c>
      <c r="M8607" s="21">
        <v>51066</v>
      </c>
      <c r="N8607">
        <v>2021</v>
      </c>
      <c r="O8607">
        <v>8</v>
      </c>
      <c r="P8607" s="17" t="s">
        <v>147</v>
      </c>
      <c r="Q8607" t="b" cm="1">
        <f t="array" ref="Q8607">IF(Table1__2[[#This Row],[Product]]="Men's",Male)</f>
        <v>0</v>
      </c>
      <c r="R8607" t="str">
        <f>IF(Table1__2[[#This Row],[Product]]="Men's Street Footwear","Male","Female")</f>
        <v>Female</v>
      </c>
    </row>
    <row r="8608" spans="1:18" x14ac:dyDescent="0.25">
      <c r="A8608" s="17" t="s">
        <v>30</v>
      </c>
      <c r="B8608">
        <v>1185732</v>
      </c>
      <c r="C8608" s="20">
        <v>44419</v>
      </c>
      <c r="D8608" s="17" t="s">
        <v>31</v>
      </c>
      <c r="E8608" s="17" t="s">
        <v>78</v>
      </c>
      <c r="F8608" s="17" t="s">
        <v>79</v>
      </c>
      <c r="G8608" s="17" t="s">
        <v>22</v>
      </c>
      <c r="H8608">
        <v>27</v>
      </c>
      <c r="I8608">
        <v>184</v>
      </c>
      <c r="J8608">
        <v>496.8</v>
      </c>
      <c r="K8608">
        <v>283.17599999999999</v>
      </c>
      <c r="L8608" s="17" t="s">
        <v>23</v>
      </c>
      <c r="M8608" s="21">
        <v>51067</v>
      </c>
      <c r="N8608">
        <v>2021</v>
      </c>
      <c r="O8608">
        <v>8</v>
      </c>
      <c r="P8608" s="17" t="s">
        <v>147</v>
      </c>
      <c r="Q8608" t="b" cm="1">
        <f t="array" ref="Q8608">IF(Table1__2[[#This Row],[Product]]="Men's",Male)</f>
        <v>0</v>
      </c>
      <c r="R8608" t="str">
        <f>IF(Table1__2[[#This Row],[Product]]="Men's Street Footwear","Male","Female")</f>
        <v>Female</v>
      </c>
    </row>
    <row r="8609" spans="1:18" x14ac:dyDescent="0.25">
      <c r="A8609" s="17" t="s">
        <v>30</v>
      </c>
      <c r="B8609">
        <v>1185732</v>
      </c>
      <c r="C8609" s="20">
        <v>44451</v>
      </c>
      <c r="D8609" s="17" t="s">
        <v>31</v>
      </c>
      <c r="E8609" s="17" t="s">
        <v>78</v>
      </c>
      <c r="F8609" s="17" t="s">
        <v>79</v>
      </c>
      <c r="G8609" s="17" t="s">
        <v>16</v>
      </c>
      <c r="H8609">
        <v>23</v>
      </c>
      <c r="I8609">
        <v>228</v>
      </c>
      <c r="J8609">
        <v>524.4</v>
      </c>
      <c r="K8609">
        <v>235.98</v>
      </c>
      <c r="L8609" s="17" t="s">
        <v>23</v>
      </c>
      <c r="M8609" s="21">
        <v>51068</v>
      </c>
      <c r="N8609">
        <v>2021</v>
      </c>
      <c r="O8609">
        <v>9</v>
      </c>
      <c r="P8609" s="17" t="s">
        <v>148</v>
      </c>
      <c r="Q8609" t="b" cm="1">
        <f t="array" ref="Q8609">IF(Table1__2[[#This Row],[Product]]="Men's",Male)</f>
        <v>0</v>
      </c>
      <c r="R8609" t="str">
        <f>IF(Table1__2[[#This Row],[Product]]="Men's Street Footwear","Male","Female")</f>
        <v>Male</v>
      </c>
    </row>
    <row r="8610" spans="1:18" x14ac:dyDescent="0.25">
      <c r="A8610" s="17" t="s">
        <v>30</v>
      </c>
      <c r="B8610">
        <v>1185732</v>
      </c>
      <c r="C8610" s="20">
        <v>44451</v>
      </c>
      <c r="D8610" s="17" t="s">
        <v>31</v>
      </c>
      <c r="E8610" s="17" t="s">
        <v>78</v>
      </c>
      <c r="F8610" s="17" t="s">
        <v>79</v>
      </c>
      <c r="G8610" s="17" t="s">
        <v>18</v>
      </c>
      <c r="H8610">
        <v>19</v>
      </c>
      <c r="I8610">
        <v>158</v>
      </c>
      <c r="J8610">
        <v>300.2</v>
      </c>
      <c r="K8610">
        <v>114.07599999999999</v>
      </c>
      <c r="L8610" s="17" t="s">
        <v>23</v>
      </c>
      <c r="M8610" s="21">
        <v>51069</v>
      </c>
      <c r="N8610">
        <v>2021</v>
      </c>
      <c r="O8610">
        <v>9</v>
      </c>
      <c r="P8610" s="17" t="s">
        <v>148</v>
      </c>
      <c r="Q8610" t="b" cm="1">
        <f t="array" ref="Q8610">IF(Table1__2[[#This Row],[Product]]="Men's",Male)</f>
        <v>0</v>
      </c>
      <c r="R8610" t="str">
        <f>IF(Table1__2[[#This Row],[Product]]="Men's Street Footwear","Male","Female")</f>
        <v>Female</v>
      </c>
    </row>
    <row r="8611" spans="1:18" x14ac:dyDescent="0.25">
      <c r="A8611" s="17" t="s">
        <v>30</v>
      </c>
      <c r="B8611">
        <v>1185732</v>
      </c>
      <c r="C8611" s="20">
        <v>44451</v>
      </c>
      <c r="D8611" s="17" t="s">
        <v>31</v>
      </c>
      <c r="E8611" s="17" t="s">
        <v>78</v>
      </c>
      <c r="F8611" s="17" t="s">
        <v>79</v>
      </c>
      <c r="G8611" s="17" t="s">
        <v>19</v>
      </c>
      <c r="H8611">
        <v>7</v>
      </c>
      <c r="I8611">
        <v>105</v>
      </c>
      <c r="J8611">
        <v>73.5</v>
      </c>
      <c r="K8611">
        <v>30.87</v>
      </c>
      <c r="L8611" s="17" t="s">
        <v>23</v>
      </c>
      <c r="M8611" s="21">
        <v>51070</v>
      </c>
      <c r="N8611">
        <v>2021</v>
      </c>
      <c r="O8611">
        <v>9</v>
      </c>
      <c r="P8611" s="17" t="s">
        <v>148</v>
      </c>
      <c r="Q8611" t="b" cm="1">
        <f t="array" ref="Q8611">IF(Table1__2[[#This Row],[Product]]="Men's",Male)</f>
        <v>0</v>
      </c>
      <c r="R8611" t="str">
        <f>IF(Table1__2[[#This Row],[Product]]="Men's Street Footwear","Male","Female")</f>
        <v>Female</v>
      </c>
    </row>
    <row r="8612" spans="1:18" x14ac:dyDescent="0.25">
      <c r="A8612" s="17" t="s">
        <v>30</v>
      </c>
      <c r="B8612">
        <v>1185732</v>
      </c>
      <c r="C8612" s="20">
        <v>44451</v>
      </c>
      <c r="D8612" s="17" t="s">
        <v>31</v>
      </c>
      <c r="E8612" s="17" t="s">
        <v>78</v>
      </c>
      <c r="F8612" s="17" t="s">
        <v>79</v>
      </c>
      <c r="G8612" s="17" t="s">
        <v>20</v>
      </c>
      <c r="H8612">
        <v>7</v>
      </c>
      <c r="I8612">
        <v>111</v>
      </c>
      <c r="J8612">
        <v>77.7</v>
      </c>
      <c r="K8612">
        <v>35.741999999999997</v>
      </c>
      <c r="L8612" s="17" t="s">
        <v>23</v>
      </c>
      <c r="M8612" s="21">
        <v>51071</v>
      </c>
      <c r="N8612">
        <v>2021</v>
      </c>
      <c r="O8612">
        <v>9</v>
      </c>
      <c r="P8612" s="17" t="s">
        <v>148</v>
      </c>
      <c r="Q8612" t="b" cm="1">
        <f t="array" ref="Q8612">IF(Table1__2[[#This Row],[Product]]="Men's",Male)</f>
        <v>0</v>
      </c>
      <c r="R8612" t="str">
        <f>IF(Table1__2[[#This Row],[Product]]="Men's Street Footwear","Male","Female")</f>
        <v>Female</v>
      </c>
    </row>
    <row r="8613" spans="1:18" x14ac:dyDescent="0.25">
      <c r="A8613" s="17" t="s">
        <v>30</v>
      </c>
      <c r="B8613">
        <v>1185732</v>
      </c>
      <c r="C8613" s="20">
        <v>44451</v>
      </c>
      <c r="D8613" s="17" t="s">
        <v>31</v>
      </c>
      <c r="E8613" s="17" t="s">
        <v>78</v>
      </c>
      <c r="F8613" s="17" t="s">
        <v>79</v>
      </c>
      <c r="G8613" s="17" t="s">
        <v>21</v>
      </c>
      <c r="H8613">
        <v>16</v>
      </c>
      <c r="I8613">
        <v>114</v>
      </c>
      <c r="J8613">
        <v>182.4</v>
      </c>
      <c r="K8613">
        <v>74.784000000000006</v>
      </c>
      <c r="L8613" s="17" t="s">
        <v>23</v>
      </c>
      <c r="M8613" s="21">
        <v>51072</v>
      </c>
      <c r="N8613">
        <v>2021</v>
      </c>
      <c r="O8613">
        <v>9</v>
      </c>
      <c r="P8613" s="17" t="s">
        <v>148</v>
      </c>
      <c r="Q8613" t="b" cm="1">
        <f t="array" ref="Q8613">IF(Table1__2[[#This Row],[Product]]="Men's",Male)</f>
        <v>0</v>
      </c>
      <c r="R8613" t="str">
        <f>IF(Table1__2[[#This Row],[Product]]="Men's Street Footwear","Male","Female")</f>
        <v>Female</v>
      </c>
    </row>
    <row r="8614" spans="1:18" x14ac:dyDescent="0.25">
      <c r="A8614" s="17" t="s">
        <v>30</v>
      </c>
      <c r="B8614">
        <v>1185732</v>
      </c>
      <c r="C8614" s="20">
        <v>44451</v>
      </c>
      <c r="D8614" s="17" t="s">
        <v>31</v>
      </c>
      <c r="E8614" s="17" t="s">
        <v>78</v>
      </c>
      <c r="F8614" s="17" t="s">
        <v>79</v>
      </c>
      <c r="G8614" s="17" t="s">
        <v>22</v>
      </c>
      <c r="H8614">
        <v>18</v>
      </c>
      <c r="I8614">
        <v>132</v>
      </c>
      <c r="J8614">
        <v>237.6</v>
      </c>
      <c r="K8614">
        <v>135.43199999999999</v>
      </c>
      <c r="L8614" s="17" t="s">
        <v>23</v>
      </c>
      <c r="M8614" s="21">
        <v>51073</v>
      </c>
      <c r="N8614">
        <v>2021</v>
      </c>
      <c r="O8614">
        <v>9</v>
      </c>
      <c r="P8614" s="17" t="s">
        <v>148</v>
      </c>
      <c r="Q8614" t="b" cm="1">
        <f t="array" ref="Q8614">IF(Table1__2[[#This Row],[Product]]="Men's",Male)</f>
        <v>0</v>
      </c>
      <c r="R8614" t="str">
        <f>IF(Table1__2[[#This Row],[Product]]="Men's Street Footwear","Male","Female")</f>
        <v>Female</v>
      </c>
    </row>
    <row r="8615" spans="1:18" x14ac:dyDescent="0.25">
      <c r="A8615" s="17" t="s">
        <v>30</v>
      </c>
      <c r="B8615">
        <v>1185732</v>
      </c>
      <c r="C8615" s="20">
        <v>44480</v>
      </c>
      <c r="D8615" s="17" t="s">
        <v>31</v>
      </c>
      <c r="E8615" s="17" t="s">
        <v>78</v>
      </c>
      <c r="F8615" s="17" t="s">
        <v>79</v>
      </c>
      <c r="G8615" s="17" t="s">
        <v>16</v>
      </c>
      <c r="H8615">
        <v>24</v>
      </c>
      <c r="I8615">
        <v>201</v>
      </c>
      <c r="J8615">
        <v>482.4</v>
      </c>
      <c r="K8615">
        <v>226.72800000000001</v>
      </c>
      <c r="L8615" s="17" t="s">
        <v>23</v>
      </c>
      <c r="M8615" s="21">
        <v>51074</v>
      </c>
      <c r="N8615">
        <v>2021</v>
      </c>
      <c r="O8615">
        <v>10</v>
      </c>
      <c r="P8615" s="17" t="s">
        <v>149</v>
      </c>
      <c r="Q8615" t="b" cm="1">
        <f t="array" ref="Q8615">IF(Table1__2[[#This Row],[Product]]="Men's",Male)</f>
        <v>0</v>
      </c>
      <c r="R8615" t="str">
        <f>IF(Table1__2[[#This Row],[Product]]="Men's Street Footwear","Male","Female")</f>
        <v>Male</v>
      </c>
    </row>
    <row r="8616" spans="1:18" x14ac:dyDescent="0.25">
      <c r="A8616" s="17" t="s">
        <v>30</v>
      </c>
      <c r="B8616">
        <v>1185732</v>
      </c>
      <c r="C8616" s="20">
        <v>44480</v>
      </c>
      <c r="D8616" s="17" t="s">
        <v>31</v>
      </c>
      <c r="E8616" s="17" t="s">
        <v>78</v>
      </c>
      <c r="F8616" s="17" t="s">
        <v>79</v>
      </c>
      <c r="G8616" s="17" t="s">
        <v>18</v>
      </c>
      <c r="H8616">
        <v>14</v>
      </c>
      <c r="I8616">
        <v>132</v>
      </c>
      <c r="J8616">
        <v>184.8</v>
      </c>
      <c r="K8616">
        <v>73.92</v>
      </c>
      <c r="L8616" s="17" t="s">
        <v>23</v>
      </c>
      <c r="M8616" s="21">
        <v>51075</v>
      </c>
      <c r="N8616">
        <v>2021</v>
      </c>
      <c r="O8616">
        <v>10</v>
      </c>
      <c r="P8616" s="17" t="s">
        <v>149</v>
      </c>
      <c r="Q8616" t="b" cm="1">
        <f t="array" ref="Q8616">IF(Table1__2[[#This Row],[Product]]="Men's",Male)</f>
        <v>0</v>
      </c>
      <c r="R8616" t="str">
        <f>IF(Table1__2[[#This Row],[Product]]="Men's Street Footwear","Male","Female")</f>
        <v>Female</v>
      </c>
    </row>
    <row r="8617" spans="1:18" x14ac:dyDescent="0.25">
      <c r="A8617" s="17" t="s">
        <v>30</v>
      </c>
      <c r="B8617">
        <v>1185732</v>
      </c>
      <c r="C8617" s="20">
        <v>44480</v>
      </c>
      <c r="D8617" s="17" t="s">
        <v>31</v>
      </c>
      <c r="E8617" s="17" t="s">
        <v>78</v>
      </c>
      <c r="F8617" s="17" t="s">
        <v>79</v>
      </c>
      <c r="G8617" s="17" t="s">
        <v>19</v>
      </c>
      <c r="H8617">
        <v>13</v>
      </c>
      <c r="I8617">
        <v>90</v>
      </c>
      <c r="J8617">
        <v>117</v>
      </c>
      <c r="K8617">
        <v>47.97</v>
      </c>
      <c r="L8617" s="17" t="s">
        <v>23</v>
      </c>
      <c r="M8617" s="21">
        <v>51076</v>
      </c>
      <c r="N8617">
        <v>2021</v>
      </c>
      <c r="O8617">
        <v>10</v>
      </c>
      <c r="P8617" s="17" t="s">
        <v>149</v>
      </c>
      <c r="Q8617" t="b" cm="1">
        <f t="array" ref="Q8617">IF(Table1__2[[#This Row],[Product]]="Men's",Male)</f>
        <v>0</v>
      </c>
      <c r="R8617" t="str">
        <f>IF(Table1__2[[#This Row],[Product]]="Men's Street Footwear","Male","Female")</f>
        <v>Female</v>
      </c>
    </row>
    <row r="8618" spans="1:18" x14ac:dyDescent="0.25">
      <c r="A8618" s="17" t="s">
        <v>30</v>
      </c>
      <c r="B8618">
        <v>1185732</v>
      </c>
      <c r="C8618" s="20">
        <v>44480</v>
      </c>
      <c r="D8618" s="17" t="s">
        <v>31</v>
      </c>
      <c r="E8618" s="17" t="s">
        <v>78</v>
      </c>
      <c r="F8618" s="17" t="s">
        <v>79</v>
      </c>
      <c r="G8618" s="17" t="s">
        <v>20</v>
      </c>
      <c r="H8618">
        <v>13</v>
      </c>
      <c r="I8618">
        <v>94</v>
      </c>
      <c r="J8618">
        <v>122.2</v>
      </c>
      <c r="K8618">
        <v>56.212000000000003</v>
      </c>
      <c r="L8618" s="17" t="s">
        <v>23</v>
      </c>
      <c r="M8618" s="21">
        <v>51077</v>
      </c>
      <c r="N8618">
        <v>2021</v>
      </c>
      <c r="O8618">
        <v>10</v>
      </c>
      <c r="P8618" s="17" t="s">
        <v>149</v>
      </c>
      <c r="Q8618" t="b" cm="1">
        <f t="array" ref="Q8618">IF(Table1__2[[#This Row],[Product]]="Men's",Male)</f>
        <v>0</v>
      </c>
      <c r="R8618" t="str">
        <f>IF(Table1__2[[#This Row],[Product]]="Men's Street Footwear","Male","Female")</f>
        <v>Female</v>
      </c>
    </row>
    <row r="8619" spans="1:18" x14ac:dyDescent="0.25">
      <c r="A8619" s="17" t="s">
        <v>30</v>
      </c>
      <c r="B8619">
        <v>1185732</v>
      </c>
      <c r="C8619" s="20">
        <v>44480</v>
      </c>
      <c r="D8619" s="17" t="s">
        <v>31</v>
      </c>
      <c r="E8619" s="17" t="s">
        <v>78</v>
      </c>
      <c r="F8619" s="17" t="s">
        <v>79</v>
      </c>
      <c r="G8619" s="17" t="s">
        <v>21</v>
      </c>
      <c r="H8619">
        <v>20</v>
      </c>
      <c r="I8619">
        <v>85</v>
      </c>
      <c r="J8619">
        <v>170</v>
      </c>
      <c r="K8619">
        <v>66.3</v>
      </c>
      <c r="L8619" s="17" t="s">
        <v>23</v>
      </c>
      <c r="M8619" s="21">
        <v>51078</v>
      </c>
      <c r="N8619">
        <v>2021</v>
      </c>
      <c r="O8619">
        <v>10</v>
      </c>
      <c r="P8619" s="17" t="s">
        <v>149</v>
      </c>
      <c r="Q8619" t="b" cm="1">
        <f t="array" ref="Q8619">IF(Table1__2[[#This Row],[Product]]="Men's",Male)</f>
        <v>0</v>
      </c>
      <c r="R8619" t="str">
        <f>IF(Table1__2[[#This Row],[Product]]="Men's Street Footwear","Male","Female")</f>
        <v>Female</v>
      </c>
    </row>
    <row r="8620" spans="1:18" x14ac:dyDescent="0.25">
      <c r="A8620" s="17" t="s">
        <v>30</v>
      </c>
      <c r="B8620">
        <v>1185732</v>
      </c>
      <c r="C8620" s="20">
        <v>44480</v>
      </c>
      <c r="D8620" s="17" t="s">
        <v>31</v>
      </c>
      <c r="E8620" s="17" t="s">
        <v>78</v>
      </c>
      <c r="F8620" s="17" t="s">
        <v>79</v>
      </c>
      <c r="G8620" s="17" t="s">
        <v>22</v>
      </c>
      <c r="H8620">
        <v>25</v>
      </c>
      <c r="I8620">
        <v>140</v>
      </c>
      <c r="J8620">
        <v>350</v>
      </c>
      <c r="K8620">
        <v>189</v>
      </c>
      <c r="L8620" s="17" t="s">
        <v>23</v>
      </c>
      <c r="M8620" s="21">
        <v>51079</v>
      </c>
      <c r="N8620">
        <v>2021</v>
      </c>
      <c r="O8620">
        <v>10</v>
      </c>
      <c r="P8620" s="17" t="s">
        <v>149</v>
      </c>
      <c r="Q8620" t="b" cm="1">
        <f t="array" ref="Q8620">IF(Table1__2[[#This Row],[Product]]="Men's",Male)</f>
        <v>0</v>
      </c>
      <c r="R8620" t="str">
        <f>IF(Table1__2[[#This Row],[Product]]="Men's Street Footwear","Male","Female")</f>
        <v>Female</v>
      </c>
    </row>
    <row r="8621" spans="1:18" x14ac:dyDescent="0.25">
      <c r="A8621" s="17" t="s">
        <v>30</v>
      </c>
      <c r="B8621">
        <v>1185732</v>
      </c>
      <c r="C8621" s="20">
        <v>44511</v>
      </c>
      <c r="D8621" s="17" t="s">
        <v>31</v>
      </c>
      <c r="E8621" s="17" t="s">
        <v>78</v>
      </c>
      <c r="F8621" s="17" t="s">
        <v>79</v>
      </c>
      <c r="G8621" s="17" t="s">
        <v>16</v>
      </c>
      <c r="H8621">
        <v>22</v>
      </c>
      <c r="I8621">
        <v>165</v>
      </c>
      <c r="J8621">
        <v>363</v>
      </c>
      <c r="K8621">
        <v>156.09</v>
      </c>
      <c r="L8621" s="17" t="s">
        <v>23</v>
      </c>
      <c r="M8621" s="21">
        <v>51080</v>
      </c>
      <c r="N8621">
        <v>2021</v>
      </c>
      <c r="O8621">
        <v>11</v>
      </c>
      <c r="P8621" s="17" t="s">
        <v>150</v>
      </c>
      <c r="Q8621" t="b" cm="1">
        <f t="array" ref="Q8621">IF(Table1__2[[#This Row],[Product]]="Men's",Male)</f>
        <v>0</v>
      </c>
      <c r="R8621" t="str">
        <f>IF(Table1__2[[#This Row],[Product]]="Men's Street Footwear","Male","Female")</f>
        <v>Male</v>
      </c>
    </row>
    <row r="8622" spans="1:18" x14ac:dyDescent="0.25">
      <c r="A8622" s="17" t="s">
        <v>30</v>
      </c>
      <c r="B8622">
        <v>1185732</v>
      </c>
      <c r="C8622" s="20">
        <v>44511</v>
      </c>
      <c r="D8622" s="17" t="s">
        <v>31</v>
      </c>
      <c r="E8622" s="17" t="s">
        <v>78</v>
      </c>
      <c r="F8622" s="17" t="s">
        <v>79</v>
      </c>
      <c r="G8622" s="17" t="s">
        <v>18</v>
      </c>
      <c r="H8622">
        <v>14</v>
      </c>
      <c r="I8622">
        <v>136</v>
      </c>
      <c r="J8622">
        <v>190.4</v>
      </c>
      <c r="K8622">
        <v>74.256</v>
      </c>
      <c r="L8622" s="17" t="s">
        <v>23</v>
      </c>
      <c r="M8622" s="21">
        <v>51081</v>
      </c>
      <c r="N8622">
        <v>2021</v>
      </c>
      <c r="O8622">
        <v>11</v>
      </c>
      <c r="P8622" s="17" t="s">
        <v>150</v>
      </c>
      <c r="Q8622" t="b" cm="1">
        <f t="array" ref="Q8622">IF(Table1__2[[#This Row],[Product]]="Men's",Male)</f>
        <v>0</v>
      </c>
      <c r="R8622" t="str">
        <f>IF(Table1__2[[#This Row],[Product]]="Men's Street Footwear","Male","Female")</f>
        <v>Female</v>
      </c>
    </row>
    <row r="8623" spans="1:18" x14ac:dyDescent="0.25">
      <c r="A8623" s="17" t="s">
        <v>30</v>
      </c>
      <c r="B8623">
        <v>1185732</v>
      </c>
      <c r="C8623" s="20">
        <v>44511</v>
      </c>
      <c r="D8623" s="17" t="s">
        <v>31</v>
      </c>
      <c r="E8623" s="17" t="s">
        <v>78</v>
      </c>
      <c r="F8623" s="17" t="s">
        <v>79</v>
      </c>
      <c r="G8623" s="17" t="s">
        <v>19</v>
      </c>
      <c r="H8623">
        <v>14</v>
      </c>
      <c r="I8623">
        <v>107</v>
      </c>
      <c r="J8623">
        <v>149.80000000000001</v>
      </c>
      <c r="K8623">
        <v>62.915999999999997</v>
      </c>
      <c r="L8623" s="17" t="s">
        <v>23</v>
      </c>
      <c r="M8623" s="21">
        <v>51082</v>
      </c>
      <c r="N8623">
        <v>2021</v>
      </c>
      <c r="O8623">
        <v>11</v>
      </c>
      <c r="P8623" s="17" t="s">
        <v>150</v>
      </c>
      <c r="Q8623" t="b" cm="1">
        <f t="array" ref="Q8623">IF(Table1__2[[#This Row],[Product]]="Men's",Male)</f>
        <v>0</v>
      </c>
      <c r="R8623" t="str">
        <f>IF(Table1__2[[#This Row],[Product]]="Men's Street Footwear","Male","Female")</f>
        <v>Female</v>
      </c>
    </row>
    <row r="8624" spans="1:18" x14ac:dyDescent="0.25">
      <c r="A8624" s="17" t="s">
        <v>30</v>
      </c>
      <c r="B8624">
        <v>1185732</v>
      </c>
      <c r="C8624" s="20">
        <v>44511</v>
      </c>
      <c r="D8624" s="17" t="s">
        <v>31</v>
      </c>
      <c r="E8624" s="17" t="s">
        <v>78</v>
      </c>
      <c r="F8624" s="17" t="s">
        <v>79</v>
      </c>
      <c r="G8624" s="17" t="s">
        <v>20</v>
      </c>
      <c r="H8624">
        <v>15</v>
      </c>
      <c r="I8624">
        <v>124</v>
      </c>
      <c r="J8624">
        <v>186</v>
      </c>
      <c r="K8624">
        <v>78.12</v>
      </c>
      <c r="L8624" s="17" t="s">
        <v>23</v>
      </c>
      <c r="M8624" s="21">
        <v>51083</v>
      </c>
      <c r="N8624">
        <v>2021</v>
      </c>
      <c r="O8624">
        <v>11</v>
      </c>
      <c r="P8624" s="17" t="s">
        <v>150</v>
      </c>
      <c r="Q8624" t="b" cm="1">
        <f t="array" ref="Q8624">IF(Table1__2[[#This Row],[Product]]="Men's",Male)</f>
        <v>0</v>
      </c>
      <c r="R8624" t="str">
        <f>IF(Table1__2[[#This Row],[Product]]="Men's Street Footwear","Male","Female")</f>
        <v>Female</v>
      </c>
    </row>
    <row r="8625" spans="1:18" x14ac:dyDescent="0.25">
      <c r="A8625" s="17" t="s">
        <v>30</v>
      </c>
      <c r="B8625">
        <v>1185732</v>
      </c>
      <c r="C8625" s="20">
        <v>44511</v>
      </c>
      <c r="D8625" s="17" t="s">
        <v>31</v>
      </c>
      <c r="E8625" s="17" t="s">
        <v>78</v>
      </c>
      <c r="F8625" s="17" t="s">
        <v>79</v>
      </c>
      <c r="G8625" s="17" t="s">
        <v>21</v>
      </c>
      <c r="H8625">
        <v>28</v>
      </c>
      <c r="I8625">
        <v>123</v>
      </c>
      <c r="J8625">
        <v>344.4</v>
      </c>
      <c r="K8625">
        <v>130.87200000000001</v>
      </c>
      <c r="L8625" s="17" t="s">
        <v>23</v>
      </c>
      <c r="M8625" s="21">
        <v>51084</v>
      </c>
      <c r="N8625">
        <v>2021</v>
      </c>
      <c r="O8625">
        <v>11</v>
      </c>
      <c r="P8625" s="17" t="s">
        <v>150</v>
      </c>
      <c r="Q8625" t="b" cm="1">
        <f t="array" ref="Q8625">IF(Table1__2[[#This Row],[Product]]="Men's",Male)</f>
        <v>0</v>
      </c>
      <c r="R8625" t="str">
        <f>IF(Table1__2[[#This Row],[Product]]="Men's Street Footwear","Male","Female")</f>
        <v>Female</v>
      </c>
    </row>
    <row r="8626" spans="1:18" x14ac:dyDescent="0.25">
      <c r="A8626" s="17" t="s">
        <v>30</v>
      </c>
      <c r="B8626">
        <v>1185732</v>
      </c>
      <c r="C8626" s="20">
        <v>44511</v>
      </c>
      <c r="D8626" s="17" t="s">
        <v>31</v>
      </c>
      <c r="E8626" s="17" t="s">
        <v>78</v>
      </c>
      <c r="F8626" s="17" t="s">
        <v>79</v>
      </c>
      <c r="G8626" s="17" t="s">
        <v>22</v>
      </c>
      <c r="H8626">
        <v>35</v>
      </c>
      <c r="I8626">
        <v>158</v>
      </c>
      <c r="J8626">
        <v>553</v>
      </c>
      <c r="K8626">
        <v>304.14999999999998</v>
      </c>
      <c r="L8626" s="17" t="s">
        <v>23</v>
      </c>
      <c r="M8626" s="21">
        <v>51085</v>
      </c>
      <c r="N8626">
        <v>2021</v>
      </c>
      <c r="O8626">
        <v>11</v>
      </c>
      <c r="P8626" s="17" t="s">
        <v>150</v>
      </c>
      <c r="Q8626" t="b" cm="1">
        <f t="array" ref="Q8626">IF(Table1__2[[#This Row],[Product]]="Men's",Male)</f>
        <v>0</v>
      </c>
      <c r="R8626" t="str">
        <f>IF(Table1__2[[#This Row],[Product]]="Men's Street Footwear","Male","Female")</f>
        <v>Female</v>
      </c>
    </row>
    <row r="8627" spans="1:18" x14ac:dyDescent="0.25">
      <c r="A8627" s="17" t="s">
        <v>30</v>
      </c>
      <c r="B8627">
        <v>1185732</v>
      </c>
      <c r="C8627" s="20">
        <v>44540</v>
      </c>
      <c r="D8627" s="17" t="s">
        <v>31</v>
      </c>
      <c r="E8627" s="17" t="s">
        <v>78</v>
      </c>
      <c r="F8627" s="17" t="s">
        <v>79</v>
      </c>
      <c r="G8627" s="17" t="s">
        <v>16</v>
      </c>
      <c r="H8627">
        <v>29</v>
      </c>
      <c r="I8627">
        <v>231</v>
      </c>
      <c r="J8627">
        <v>669.9</v>
      </c>
      <c r="K8627">
        <v>308.154</v>
      </c>
      <c r="L8627" s="17" t="s">
        <v>23</v>
      </c>
      <c r="M8627" s="21">
        <v>51086</v>
      </c>
      <c r="N8627">
        <v>2021</v>
      </c>
      <c r="O8627">
        <v>12</v>
      </c>
      <c r="P8627" s="17" t="s">
        <v>151</v>
      </c>
      <c r="Q8627" t="b" cm="1">
        <f t="array" ref="Q8627">IF(Table1__2[[#This Row],[Product]]="Men's",Male)</f>
        <v>0</v>
      </c>
      <c r="R8627" t="str">
        <f>IF(Table1__2[[#This Row],[Product]]="Men's Street Footwear","Male","Female")</f>
        <v>Male</v>
      </c>
    </row>
    <row r="8628" spans="1:18" x14ac:dyDescent="0.25">
      <c r="A8628" s="17" t="s">
        <v>30</v>
      </c>
      <c r="B8628">
        <v>1185732</v>
      </c>
      <c r="C8628" s="20">
        <v>44540</v>
      </c>
      <c r="D8628" s="17" t="s">
        <v>31</v>
      </c>
      <c r="E8628" s="17" t="s">
        <v>78</v>
      </c>
      <c r="F8628" s="17" t="s">
        <v>79</v>
      </c>
      <c r="G8628" s="17" t="s">
        <v>18</v>
      </c>
      <c r="H8628">
        <v>22</v>
      </c>
      <c r="I8628">
        <v>170</v>
      </c>
      <c r="J8628">
        <v>374</v>
      </c>
      <c r="K8628">
        <v>157.08000000000001</v>
      </c>
      <c r="L8628" s="17" t="s">
        <v>23</v>
      </c>
      <c r="M8628" s="21">
        <v>51087</v>
      </c>
      <c r="N8628">
        <v>2021</v>
      </c>
      <c r="O8628">
        <v>12</v>
      </c>
      <c r="P8628" s="17" t="s">
        <v>151</v>
      </c>
      <c r="Q8628" t="b" cm="1">
        <f t="array" ref="Q8628">IF(Table1__2[[#This Row],[Product]]="Men's",Male)</f>
        <v>0</v>
      </c>
      <c r="R8628" t="str">
        <f>IF(Table1__2[[#This Row],[Product]]="Men's Street Footwear","Male","Female")</f>
        <v>Female</v>
      </c>
    </row>
    <row r="8629" spans="1:18" x14ac:dyDescent="0.25">
      <c r="A8629" s="17" t="s">
        <v>30</v>
      </c>
      <c r="B8629">
        <v>1185732</v>
      </c>
      <c r="C8629" s="20">
        <v>44540</v>
      </c>
      <c r="D8629" s="17" t="s">
        <v>31</v>
      </c>
      <c r="E8629" s="17" t="s">
        <v>78</v>
      </c>
      <c r="F8629" s="17" t="s">
        <v>79</v>
      </c>
      <c r="G8629" s="17" t="s">
        <v>19</v>
      </c>
      <c r="H8629">
        <v>20</v>
      </c>
      <c r="I8629">
        <v>153</v>
      </c>
      <c r="J8629">
        <v>306</v>
      </c>
      <c r="K8629">
        <v>113.22</v>
      </c>
      <c r="L8629" s="17" t="s">
        <v>23</v>
      </c>
      <c r="M8629" s="21">
        <v>51088</v>
      </c>
      <c r="N8629">
        <v>2021</v>
      </c>
      <c r="O8629">
        <v>12</v>
      </c>
      <c r="P8629" s="17" t="s">
        <v>151</v>
      </c>
      <c r="Q8629" t="b" cm="1">
        <f t="array" ref="Q8629">IF(Table1__2[[#This Row],[Product]]="Men's",Male)</f>
        <v>0</v>
      </c>
      <c r="R8629" t="str">
        <f>IF(Table1__2[[#This Row],[Product]]="Men's Street Footwear","Male","Female")</f>
        <v>Female</v>
      </c>
    </row>
    <row r="8630" spans="1:18" x14ac:dyDescent="0.25">
      <c r="A8630" s="17" t="s">
        <v>30</v>
      </c>
      <c r="B8630">
        <v>1185732</v>
      </c>
      <c r="C8630" s="20">
        <v>44540</v>
      </c>
      <c r="D8630" s="17" t="s">
        <v>31</v>
      </c>
      <c r="E8630" s="17" t="s">
        <v>78</v>
      </c>
      <c r="F8630" s="17" t="s">
        <v>79</v>
      </c>
      <c r="G8630" s="17" t="s">
        <v>20</v>
      </c>
      <c r="H8630">
        <v>22</v>
      </c>
      <c r="I8630">
        <v>136</v>
      </c>
      <c r="J8630">
        <v>299.2</v>
      </c>
      <c r="K8630">
        <v>125.664</v>
      </c>
      <c r="L8630" s="17" t="s">
        <v>23</v>
      </c>
      <c r="M8630" s="21">
        <v>51089</v>
      </c>
      <c r="N8630">
        <v>2021</v>
      </c>
      <c r="O8630">
        <v>12</v>
      </c>
      <c r="P8630" s="17" t="s">
        <v>151</v>
      </c>
      <c r="Q8630" t="b" cm="1">
        <f t="array" ref="Q8630">IF(Table1__2[[#This Row],[Product]]="Men's",Male)</f>
        <v>0</v>
      </c>
      <c r="R8630" t="str">
        <f>IF(Table1__2[[#This Row],[Product]]="Men's Street Footwear","Male","Female")</f>
        <v>Female</v>
      </c>
    </row>
    <row r="8631" spans="1:18" x14ac:dyDescent="0.25">
      <c r="A8631" s="17" t="s">
        <v>30</v>
      </c>
      <c r="B8631">
        <v>1185732</v>
      </c>
      <c r="C8631" s="20">
        <v>44540</v>
      </c>
      <c r="D8631" s="17" t="s">
        <v>31</v>
      </c>
      <c r="E8631" s="17" t="s">
        <v>78</v>
      </c>
      <c r="F8631" s="17" t="s">
        <v>79</v>
      </c>
      <c r="G8631" s="17" t="s">
        <v>21</v>
      </c>
      <c r="H8631">
        <v>27</v>
      </c>
      <c r="I8631">
        <v>124</v>
      </c>
      <c r="J8631">
        <v>334.8</v>
      </c>
      <c r="K8631">
        <v>137.268</v>
      </c>
      <c r="L8631" s="17" t="s">
        <v>23</v>
      </c>
      <c r="M8631" s="21">
        <v>51090</v>
      </c>
      <c r="N8631">
        <v>2021</v>
      </c>
      <c r="O8631">
        <v>12</v>
      </c>
      <c r="P8631" s="17" t="s">
        <v>151</v>
      </c>
      <c r="Q8631" t="b" cm="1">
        <f t="array" ref="Q8631">IF(Table1__2[[#This Row],[Product]]="Men's",Male)</f>
        <v>0</v>
      </c>
      <c r="R8631" t="str">
        <f>IF(Table1__2[[#This Row],[Product]]="Men's Street Footwear","Male","Female")</f>
        <v>Female</v>
      </c>
    </row>
    <row r="8632" spans="1:18" x14ac:dyDescent="0.25">
      <c r="A8632" s="17" t="s">
        <v>30</v>
      </c>
      <c r="B8632">
        <v>1185732</v>
      </c>
      <c r="C8632" s="20">
        <v>44540</v>
      </c>
      <c r="D8632" s="17" t="s">
        <v>31</v>
      </c>
      <c r="E8632" s="17" t="s">
        <v>78</v>
      </c>
      <c r="F8632" s="17" t="s">
        <v>79</v>
      </c>
      <c r="G8632" s="17" t="s">
        <v>22</v>
      </c>
      <c r="H8632">
        <v>29</v>
      </c>
      <c r="I8632">
        <v>170</v>
      </c>
      <c r="J8632">
        <v>493</v>
      </c>
      <c r="K8632">
        <v>256.36</v>
      </c>
      <c r="L8632" s="17" t="s">
        <v>23</v>
      </c>
      <c r="M8632" s="21">
        <v>51091</v>
      </c>
      <c r="N8632">
        <v>2021</v>
      </c>
      <c r="O8632">
        <v>12</v>
      </c>
      <c r="P8632" s="17" t="s">
        <v>151</v>
      </c>
      <c r="Q8632" t="b" cm="1">
        <f t="array" ref="Q8632">IF(Table1__2[[#This Row],[Product]]="Men's",Male)</f>
        <v>0</v>
      </c>
      <c r="R8632" t="str">
        <f>IF(Table1__2[[#This Row],[Product]]="Men's Street Footwear","Male","Female")</f>
        <v>Female</v>
      </c>
    </row>
    <row r="8633" spans="1:18" x14ac:dyDescent="0.25">
      <c r="A8633" s="17" t="s">
        <v>30</v>
      </c>
      <c r="B8633">
        <v>1128299</v>
      </c>
      <c r="C8633" s="20">
        <v>44220</v>
      </c>
      <c r="D8633" s="17" t="s">
        <v>31</v>
      </c>
      <c r="E8633" s="17" t="s">
        <v>78</v>
      </c>
      <c r="F8633" s="17" t="s">
        <v>79</v>
      </c>
      <c r="G8633" s="17" t="s">
        <v>16</v>
      </c>
      <c r="H8633">
        <v>24</v>
      </c>
      <c r="I8633">
        <v>109</v>
      </c>
      <c r="J8633">
        <v>261.60000000000002</v>
      </c>
      <c r="K8633">
        <v>96.792000000000002</v>
      </c>
      <c r="L8633" s="17" t="s">
        <v>23</v>
      </c>
      <c r="M8633" s="21">
        <v>51092</v>
      </c>
      <c r="N8633">
        <v>2021</v>
      </c>
      <c r="O8633">
        <v>1</v>
      </c>
      <c r="P8633" s="17" t="s">
        <v>141</v>
      </c>
      <c r="Q8633" t="b" cm="1">
        <f t="array" ref="Q8633">IF(Table1__2[[#This Row],[Product]]="Men's",Male)</f>
        <v>0</v>
      </c>
      <c r="R8633" t="str">
        <f>IF(Table1__2[[#This Row],[Product]]="Men's Street Footwear","Male","Female")</f>
        <v>Male</v>
      </c>
    </row>
    <row r="8634" spans="1:18" x14ac:dyDescent="0.25">
      <c r="A8634" s="17" t="s">
        <v>30</v>
      </c>
      <c r="B8634">
        <v>1128299</v>
      </c>
      <c r="C8634" s="20">
        <v>44220</v>
      </c>
      <c r="D8634" s="17" t="s">
        <v>31</v>
      </c>
      <c r="E8634" s="17" t="s">
        <v>78</v>
      </c>
      <c r="F8634" s="17" t="s">
        <v>79</v>
      </c>
      <c r="G8634" s="17" t="s">
        <v>18</v>
      </c>
      <c r="H8634">
        <v>29</v>
      </c>
      <c r="I8634">
        <v>123</v>
      </c>
      <c r="J8634">
        <v>356.7</v>
      </c>
      <c r="K8634">
        <v>142.68</v>
      </c>
      <c r="L8634" s="17" t="s">
        <v>23</v>
      </c>
      <c r="M8634" s="21">
        <v>51093</v>
      </c>
      <c r="N8634">
        <v>2021</v>
      </c>
      <c r="O8634">
        <v>1</v>
      </c>
      <c r="P8634" s="17" t="s">
        <v>141</v>
      </c>
      <c r="Q8634" t="b" cm="1">
        <f t="array" ref="Q8634">IF(Table1__2[[#This Row],[Product]]="Men's",Male)</f>
        <v>0</v>
      </c>
      <c r="R8634" t="str">
        <f>IF(Table1__2[[#This Row],[Product]]="Men's Street Footwear","Male","Female")</f>
        <v>Female</v>
      </c>
    </row>
    <row r="8635" spans="1:18" x14ac:dyDescent="0.25">
      <c r="A8635" s="17" t="s">
        <v>30</v>
      </c>
      <c r="B8635">
        <v>1128299</v>
      </c>
      <c r="C8635" s="20">
        <v>44220</v>
      </c>
      <c r="D8635" s="17" t="s">
        <v>31</v>
      </c>
      <c r="E8635" s="17" t="s">
        <v>78</v>
      </c>
      <c r="F8635" s="17" t="s">
        <v>79</v>
      </c>
      <c r="G8635" s="17" t="s">
        <v>19</v>
      </c>
      <c r="H8635">
        <v>31</v>
      </c>
      <c r="I8635">
        <v>105</v>
      </c>
      <c r="J8635">
        <v>325.5</v>
      </c>
      <c r="K8635">
        <v>126.94499999999999</v>
      </c>
      <c r="L8635" s="17" t="s">
        <v>23</v>
      </c>
      <c r="M8635" s="21">
        <v>51094</v>
      </c>
      <c r="N8635">
        <v>2021</v>
      </c>
      <c r="O8635">
        <v>1</v>
      </c>
      <c r="P8635" s="17" t="s">
        <v>141</v>
      </c>
      <c r="Q8635" t="b" cm="1">
        <f t="array" ref="Q8635">IF(Table1__2[[#This Row],[Product]]="Men's",Male)</f>
        <v>0</v>
      </c>
      <c r="R8635" t="str">
        <f>IF(Table1__2[[#This Row],[Product]]="Men's Street Footwear","Male","Female")</f>
        <v>Female</v>
      </c>
    </row>
    <row r="8636" spans="1:18" x14ac:dyDescent="0.25">
      <c r="A8636" s="17" t="s">
        <v>30</v>
      </c>
      <c r="B8636">
        <v>1128299</v>
      </c>
      <c r="C8636" s="20">
        <v>44220</v>
      </c>
      <c r="D8636" s="17" t="s">
        <v>31</v>
      </c>
      <c r="E8636" s="17" t="s">
        <v>78</v>
      </c>
      <c r="F8636" s="17" t="s">
        <v>79</v>
      </c>
      <c r="G8636" s="17" t="s">
        <v>20</v>
      </c>
      <c r="H8636">
        <v>30</v>
      </c>
      <c r="I8636">
        <v>68</v>
      </c>
      <c r="J8636">
        <v>204</v>
      </c>
      <c r="K8636">
        <v>77.52</v>
      </c>
      <c r="L8636" s="17" t="s">
        <v>23</v>
      </c>
      <c r="M8636" s="21">
        <v>51095</v>
      </c>
      <c r="N8636">
        <v>2021</v>
      </c>
      <c r="O8636">
        <v>1</v>
      </c>
      <c r="P8636" s="17" t="s">
        <v>141</v>
      </c>
      <c r="Q8636" t="b" cm="1">
        <f t="array" ref="Q8636">IF(Table1__2[[#This Row],[Product]]="Men's",Male)</f>
        <v>0</v>
      </c>
      <c r="R8636" t="str">
        <f>IF(Table1__2[[#This Row],[Product]]="Men's Street Footwear","Male","Female")</f>
        <v>Female</v>
      </c>
    </row>
    <row r="8637" spans="1:18" x14ac:dyDescent="0.25">
      <c r="A8637" s="17" t="s">
        <v>30</v>
      </c>
      <c r="B8637">
        <v>1128299</v>
      </c>
      <c r="C8637" s="20">
        <v>44220</v>
      </c>
      <c r="D8637" s="17" t="s">
        <v>31</v>
      </c>
      <c r="E8637" s="17" t="s">
        <v>78</v>
      </c>
      <c r="F8637" s="17" t="s">
        <v>79</v>
      </c>
      <c r="G8637" s="17" t="s">
        <v>21</v>
      </c>
      <c r="H8637">
        <v>35</v>
      </c>
      <c r="I8637">
        <v>53</v>
      </c>
      <c r="J8637">
        <v>185.5</v>
      </c>
      <c r="K8637">
        <v>85.33</v>
      </c>
      <c r="L8637" s="17" t="s">
        <v>23</v>
      </c>
      <c r="M8637" s="21">
        <v>51096</v>
      </c>
      <c r="N8637">
        <v>2021</v>
      </c>
      <c r="O8637">
        <v>1</v>
      </c>
      <c r="P8637" s="17" t="s">
        <v>141</v>
      </c>
      <c r="Q8637" t="b" cm="1">
        <f t="array" ref="Q8637">IF(Table1__2[[#This Row],[Product]]="Men's",Male)</f>
        <v>0</v>
      </c>
      <c r="R8637" t="str">
        <f>IF(Table1__2[[#This Row],[Product]]="Men's Street Footwear","Male","Female")</f>
        <v>Female</v>
      </c>
    </row>
    <row r="8638" spans="1:18" x14ac:dyDescent="0.25">
      <c r="A8638" s="17" t="s">
        <v>30</v>
      </c>
      <c r="B8638">
        <v>1128299</v>
      </c>
      <c r="C8638" s="20">
        <v>44220</v>
      </c>
      <c r="D8638" s="17" t="s">
        <v>31</v>
      </c>
      <c r="E8638" s="17" t="s">
        <v>78</v>
      </c>
      <c r="F8638" s="17" t="s">
        <v>79</v>
      </c>
      <c r="G8638" s="17" t="s">
        <v>22</v>
      </c>
      <c r="H8638">
        <v>28</v>
      </c>
      <c r="I8638">
        <v>132</v>
      </c>
      <c r="J8638">
        <v>369.6</v>
      </c>
      <c r="K8638">
        <v>125.664</v>
      </c>
      <c r="L8638" s="17" t="s">
        <v>23</v>
      </c>
      <c r="M8638" s="21">
        <v>51097</v>
      </c>
      <c r="N8638">
        <v>2021</v>
      </c>
      <c r="O8638">
        <v>1</v>
      </c>
      <c r="P8638" s="17" t="s">
        <v>141</v>
      </c>
      <c r="Q8638" t="b" cm="1">
        <f t="array" ref="Q8638">IF(Table1__2[[#This Row],[Product]]="Men's",Male)</f>
        <v>0</v>
      </c>
      <c r="R8638" t="str">
        <f>IF(Table1__2[[#This Row],[Product]]="Men's Street Footwear","Male","Female")</f>
        <v>Female</v>
      </c>
    </row>
    <row r="8639" spans="1:18" x14ac:dyDescent="0.25">
      <c r="A8639" s="17" t="s">
        <v>30</v>
      </c>
      <c r="B8639">
        <v>1128299</v>
      </c>
      <c r="C8639" s="20">
        <v>44251</v>
      </c>
      <c r="D8639" s="17" t="s">
        <v>31</v>
      </c>
      <c r="E8639" s="17" t="s">
        <v>78</v>
      </c>
      <c r="F8639" s="17" t="s">
        <v>79</v>
      </c>
      <c r="G8639" s="17" t="s">
        <v>16</v>
      </c>
      <c r="H8639">
        <v>22</v>
      </c>
      <c r="I8639">
        <v>153</v>
      </c>
      <c r="J8639">
        <v>336.6</v>
      </c>
      <c r="K8639">
        <v>138.006</v>
      </c>
      <c r="L8639" s="17" t="s">
        <v>23</v>
      </c>
      <c r="M8639" s="21">
        <v>51098</v>
      </c>
      <c r="N8639">
        <v>2021</v>
      </c>
      <c r="O8639">
        <v>2</v>
      </c>
      <c r="P8639" s="17" t="s">
        <v>142</v>
      </c>
      <c r="Q8639" t="b" cm="1">
        <f t="array" ref="Q8639">IF(Table1__2[[#This Row],[Product]]="Men's",Male)</f>
        <v>0</v>
      </c>
      <c r="R8639" t="str">
        <f>IF(Table1__2[[#This Row],[Product]]="Men's Street Footwear","Male","Female")</f>
        <v>Male</v>
      </c>
    </row>
    <row r="8640" spans="1:18" x14ac:dyDescent="0.25">
      <c r="A8640" s="17" t="s">
        <v>30</v>
      </c>
      <c r="B8640">
        <v>1128299</v>
      </c>
      <c r="C8640" s="20">
        <v>44251</v>
      </c>
      <c r="D8640" s="17" t="s">
        <v>31</v>
      </c>
      <c r="E8640" s="17" t="s">
        <v>78</v>
      </c>
      <c r="F8640" s="17" t="s">
        <v>79</v>
      </c>
      <c r="G8640" s="17" t="s">
        <v>18</v>
      </c>
      <c r="H8640">
        <v>29</v>
      </c>
      <c r="I8640">
        <v>123</v>
      </c>
      <c r="J8640">
        <v>356.7</v>
      </c>
      <c r="K8640">
        <v>149.81399999999999</v>
      </c>
      <c r="L8640" s="17" t="s">
        <v>23</v>
      </c>
      <c r="M8640" s="21">
        <v>51099</v>
      </c>
      <c r="N8640">
        <v>2021</v>
      </c>
      <c r="O8640">
        <v>2</v>
      </c>
      <c r="P8640" s="17" t="s">
        <v>142</v>
      </c>
      <c r="Q8640" t="b" cm="1">
        <f t="array" ref="Q8640">IF(Table1__2[[#This Row],[Product]]="Men's",Male)</f>
        <v>0</v>
      </c>
      <c r="R8640" t="str">
        <f>IF(Table1__2[[#This Row],[Product]]="Men's Street Footwear","Male","Female")</f>
        <v>Female</v>
      </c>
    </row>
    <row r="8641" spans="1:18" x14ac:dyDescent="0.25">
      <c r="A8641" s="17" t="s">
        <v>30</v>
      </c>
      <c r="B8641">
        <v>1128299</v>
      </c>
      <c r="C8641" s="20">
        <v>44251</v>
      </c>
      <c r="D8641" s="17" t="s">
        <v>31</v>
      </c>
      <c r="E8641" s="17" t="s">
        <v>78</v>
      </c>
      <c r="F8641" s="17" t="s">
        <v>79</v>
      </c>
      <c r="G8641" s="17" t="s">
        <v>19</v>
      </c>
      <c r="H8641">
        <v>28</v>
      </c>
      <c r="I8641">
        <v>123</v>
      </c>
      <c r="J8641">
        <v>344.4</v>
      </c>
      <c r="K8641">
        <v>127.428</v>
      </c>
      <c r="L8641" s="17" t="s">
        <v>23</v>
      </c>
      <c r="M8641" s="21">
        <v>51100</v>
      </c>
      <c r="N8641">
        <v>2021</v>
      </c>
      <c r="O8641">
        <v>2</v>
      </c>
      <c r="P8641" s="17" t="s">
        <v>142</v>
      </c>
      <c r="Q8641" t="b" cm="1">
        <f t="array" ref="Q8641">IF(Table1__2[[#This Row],[Product]]="Men's",Male)</f>
        <v>0</v>
      </c>
      <c r="R8641" t="str">
        <f>IF(Table1__2[[#This Row],[Product]]="Men's Street Footwear","Male","Female")</f>
        <v>Female</v>
      </c>
    </row>
    <row r="8642" spans="1:18" x14ac:dyDescent="0.25">
      <c r="A8642" s="17" t="s">
        <v>30</v>
      </c>
      <c r="B8642">
        <v>1128299</v>
      </c>
      <c r="C8642" s="20">
        <v>44251</v>
      </c>
      <c r="D8642" s="17" t="s">
        <v>31</v>
      </c>
      <c r="E8642" s="17" t="s">
        <v>80</v>
      </c>
      <c r="F8642" s="17" t="s">
        <v>63</v>
      </c>
      <c r="G8642" s="17" t="s">
        <v>20</v>
      </c>
      <c r="H8642">
        <v>29</v>
      </c>
      <c r="I8642">
        <v>64</v>
      </c>
      <c r="J8642">
        <v>185.6</v>
      </c>
      <c r="K8642">
        <v>76.096000000000004</v>
      </c>
      <c r="L8642" s="17" t="s">
        <v>23</v>
      </c>
      <c r="M8642" s="21">
        <v>51101</v>
      </c>
      <c r="N8642">
        <v>2021</v>
      </c>
      <c r="O8642">
        <v>2</v>
      </c>
      <c r="P8642" s="17" t="s">
        <v>142</v>
      </c>
      <c r="Q8642" t="b" cm="1">
        <f t="array" ref="Q8642">IF(Table1__2[[#This Row],[Product]]="Men's",Male)</f>
        <v>0</v>
      </c>
      <c r="R8642" t="str">
        <f>IF(Table1__2[[#This Row],[Product]]="Men's Street Footwear","Male","Female")</f>
        <v>Female</v>
      </c>
    </row>
    <row r="8643" spans="1:18" x14ac:dyDescent="0.25">
      <c r="A8643" s="17" t="s">
        <v>30</v>
      </c>
      <c r="B8643">
        <v>1128299</v>
      </c>
      <c r="C8643" s="20">
        <v>44251</v>
      </c>
      <c r="D8643" s="17" t="s">
        <v>31</v>
      </c>
      <c r="E8643" s="17" t="s">
        <v>80</v>
      </c>
      <c r="F8643" s="17" t="s">
        <v>63</v>
      </c>
      <c r="G8643" s="17" t="s">
        <v>21</v>
      </c>
      <c r="H8643">
        <v>32</v>
      </c>
      <c r="I8643">
        <v>43</v>
      </c>
      <c r="J8643">
        <v>137.6</v>
      </c>
      <c r="K8643">
        <v>60.543999999999997</v>
      </c>
      <c r="L8643" s="17" t="s">
        <v>23</v>
      </c>
      <c r="M8643" s="21">
        <v>51102</v>
      </c>
      <c r="N8643">
        <v>2021</v>
      </c>
      <c r="O8643">
        <v>2</v>
      </c>
      <c r="P8643" s="17" t="s">
        <v>142</v>
      </c>
      <c r="Q8643" t="b" cm="1">
        <f t="array" ref="Q8643">IF(Table1__2[[#This Row],[Product]]="Men's",Male)</f>
        <v>0</v>
      </c>
      <c r="R8643" t="str">
        <f>IF(Table1__2[[#This Row],[Product]]="Men's Street Footwear","Male","Female")</f>
        <v>Female</v>
      </c>
    </row>
    <row r="8644" spans="1:18" x14ac:dyDescent="0.25">
      <c r="A8644" s="17" t="s">
        <v>30</v>
      </c>
      <c r="B8644">
        <v>1128299</v>
      </c>
      <c r="C8644" s="20">
        <v>44251</v>
      </c>
      <c r="D8644" s="17" t="s">
        <v>31</v>
      </c>
      <c r="E8644" s="17" t="s">
        <v>80</v>
      </c>
      <c r="F8644" s="17" t="s">
        <v>63</v>
      </c>
      <c r="G8644" s="17" t="s">
        <v>22</v>
      </c>
      <c r="H8644">
        <v>28</v>
      </c>
      <c r="I8644">
        <v>98</v>
      </c>
      <c r="J8644">
        <v>274.39999999999998</v>
      </c>
      <c r="K8644">
        <v>96.04</v>
      </c>
      <c r="L8644" s="17" t="s">
        <v>23</v>
      </c>
      <c r="M8644" s="21">
        <v>51103</v>
      </c>
      <c r="N8644">
        <v>2021</v>
      </c>
      <c r="O8644">
        <v>2</v>
      </c>
      <c r="P8644" s="17" t="s">
        <v>142</v>
      </c>
      <c r="Q8644" t="b" cm="1">
        <f t="array" ref="Q8644">IF(Table1__2[[#This Row],[Product]]="Men's",Male)</f>
        <v>0</v>
      </c>
      <c r="R8644" t="str">
        <f>IF(Table1__2[[#This Row],[Product]]="Men's Street Footwear","Male","Female")</f>
        <v>Female</v>
      </c>
    </row>
    <row r="8645" spans="1:18" x14ac:dyDescent="0.25">
      <c r="A8645" s="17" t="s">
        <v>30</v>
      </c>
      <c r="B8645">
        <v>1128299</v>
      </c>
      <c r="C8645" s="20">
        <v>44278</v>
      </c>
      <c r="D8645" s="17" t="s">
        <v>31</v>
      </c>
      <c r="E8645" s="17" t="s">
        <v>80</v>
      </c>
      <c r="F8645" s="17" t="s">
        <v>63</v>
      </c>
      <c r="G8645" s="17" t="s">
        <v>16</v>
      </c>
      <c r="H8645">
        <v>28</v>
      </c>
      <c r="I8645">
        <v>143</v>
      </c>
      <c r="J8645">
        <v>400.4</v>
      </c>
      <c r="K8645">
        <v>160.16</v>
      </c>
      <c r="L8645" s="17" t="s">
        <v>23</v>
      </c>
      <c r="M8645" s="21">
        <v>51104</v>
      </c>
      <c r="N8645">
        <v>2021</v>
      </c>
      <c r="O8645">
        <v>3</v>
      </c>
      <c r="P8645" s="17" t="s">
        <v>143</v>
      </c>
      <c r="Q8645" t="b" cm="1">
        <f t="array" ref="Q8645">IF(Table1__2[[#This Row],[Product]]="Men's",Male)</f>
        <v>0</v>
      </c>
      <c r="R8645" t="str">
        <f>IF(Table1__2[[#This Row],[Product]]="Men's Street Footwear","Male","Female")</f>
        <v>Male</v>
      </c>
    </row>
    <row r="8646" spans="1:18" x14ac:dyDescent="0.25">
      <c r="A8646" s="17" t="s">
        <v>30</v>
      </c>
      <c r="B8646">
        <v>1128299</v>
      </c>
      <c r="C8646" s="20">
        <v>44278</v>
      </c>
      <c r="D8646" s="17" t="s">
        <v>31</v>
      </c>
      <c r="E8646" s="17" t="s">
        <v>80</v>
      </c>
      <c r="F8646" s="17" t="s">
        <v>63</v>
      </c>
      <c r="G8646" s="17" t="s">
        <v>18</v>
      </c>
      <c r="H8646">
        <v>40</v>
      </c>
      <c r="I8646">
        <v>98</v>
      </c>
      <c r="J8646">
        <v>392</v>
      </c>
      <c r="K8646">
        <v>160.72</v>
      </c>
      <c r="L8646" s="17" t="s">
        <v>23</v>
      </c>
      <c r="M8646" s="21">
        <v>51105</v>
      </c>
      <c r="N8646">
        <v>2021</v>
      </c>
      <c r="O8646">
        <v>3</v>
      </c>
      <c r="P8646" s="17" t="s">
        <v>143</v>
      </c>
      <c r="Q8646" t="b" cm="1">
        <f t="array" ref="Q8646">IF(Table1__2[[#This Row],[Product]]="Men's",Male)</f>
        <v>0</v>
      </c>
      <c r="R8646" t="str">
        <f>IF(Table1__2[[#This Row],[Product]]="Men's Street Footwear","Male","Female")</f>
        <v>Female</v>
      </c>
    </row>
    <row r="8647" spans="1:18" x14ac:dyDescent="0.25">
      <c r="A8647" s="17" t="s">
        <v>30</v>
      </c>
      <c r="B8647">
        <v>1128299</v>
      </c>
      <c r="C8647" s="20">
        <v>44278</v>
      </c>
      <c r="D8647" s="17" t="s">
        <v>31</v>
      </c>
      <c r="E8647" s="17" t="s">
        <v>80</v>
      </c>
      <c r="F8647" s="17" t="s">
        <v>63</v>
      </c>
      <c r="G8647" s="17" t="s">
        <v>19</v>
      </c>
      <c r="H8647">
        <v>41</v>
      </c>
      <c r="I8647">
        <v>112</v>
      </c>
      <c r="J8647">
        <v>459.2</v>
      </c>
      <c r="K8647">
        <v>174.49600000000001</v>
      </c>
      <c r="L8647" s="17" t="s">
        <v>23</v>
      </c>
      <c r="M8647" s="21">
        <v>51106</v>
      </c>
      <c r="N8647">
        <v>2021</v>
      </c>
      <c r="O8647">
        <v>3</v>
      </c>
      <c r="P8647" s="17" t="s">
        <v>143</v>
      </c>
      <c r="Q8647" t="b" cm="1">
        <f t="array" ref="Q8647">IF(Table1__2[[#This Row],[Product]]="Men's",Male)</f>
        <v>0</v>
      </c>
      <c r="R8647" t="str">
        <f>IF(Table1__2[[#This Row],[Product]]="Men's Street Footwear","Male","Female")</f>
        <v>Female</v>
      </c>
    </row>
    <row r="8648" spans="1:18" x14ac:dyDescent="0.25">
      <c r="A8648" s="17" t="s">
        <v>30</v>
      </c>
      <c r="B8648">
        <v>1128299</v>
      </c>
      <c r="C8648" s="20">
        <v>44278</v>
      </c>
      <c r="D8648" s="17" t="s">
        <v>31</v>
      </c>
      <c r="E8648" s="17" t="s">
        <v>80</v>
      </c>
      <c r="F8648" s="17" t="s">
        <v>63</v>
      </c>
      <c r="G8648" s="17" t="s">
        <v>20</v>
      </c>
      <c r="H8648">
        <v>39</v>
      </c>
      <c r="I8648">
        <v>75</v>
      </c>
      <c r="J8648">
        <v>292.5</v>
      </c>
      <c r="K8648">
        <v>108.22499999999999</v>
      </c>
      <c r="L8648" s="17" t="s">
        <v>23</v>
      </c>
      <c r="M8648" s="21">
        <v>51107</v>
      </c>
      <c r="N8648">
        <v>2021</v>
      </c>
      <c r="O8648">
        <v>3</v>
      </c>
      <c r="P8648" s="17" t="s">
        <v>143</v>
      </c>
      <c r="Q8648" t="b" cm="1">
        <f t="array" ref="Q8648">IF(Table1__2[[#This Row],[Product]]="Men's",Male)</f>
        <v>0</v>
      </c>
      <c r="R8648" t="str">
        <f>IF(Table1__2[[#This Row],[Product]]="Men's Street Footwear","Male","Female")</f>
        <v>Female</v>
      </c>
    </row>
    <row r="8649" spans="1:18" x14ac:dyDescent="0.25">
      <c r="A8649" s="17" t="s">
        <v>30</v>
      </c>
      <c r="B8649">
        <v>1128299</v>
      </c>
      <c r="C8649" s="20">
        <v>44278</v>
      </c>
      <c r="D8649" s="17" t="s">
        <v>31</v>
      </c>
      <c r="E8649" s="17" t="s">
        <v>80</v>
      </c>
      <c r="F8649" s="17" t="s">
        <v>63</v>
      </c>
      <c r="G8649" s="17" t="s">
        <v>21</v>
      </c>
      <c r="H8649">
        <v>43</v>
      </c>
      <c r="I8649">
        <v>30</v>
      </c>
      <c r="J8649">
        <v>129</v>
      </c>
      <c r="K8649">
        <v>56.76</v>
      </c>
      <c r="L8649" s="17" t="s">
        <v>23</v>
      </c>
      <c r="M8649" s="21">
        <v>51108</v>
      </c>
      <c r="N8649">
        <v>2021</v>
      </c>
      <c r="O8649">
        <v>3</v>
      </c>
      <c r="P8649" s="17" t="s">
        <v>143</v>
      </c>
      <c r="Q8649" t="b" cm="1">
        <f t="array" ref="Q8649">IF(Table1__2[[#This Row],[Product]]="Men's",Male)</f>
        <v>0</v>
      </c>
      <c r="R8649" t="str">
        <f>IF(Table1__2[[#This Row],[Product]]="Men's Street Footwear","Male","Female")</f>
        <v>Female</v>
      </c>
    </row>
    <row r="8650" spans="1:18" x14ac:dyDescent="0.25">
      <c r="A8650" s="17" t="s">
        <v>30</v>
      </c>
      <c r="B8650">
        <v>1128299</v>
      </c>
      <c r="C8650" s="20">
        <v>44278</v>
      </c>
      <c r="D8650" s="17" t="s">
        <v>31</v>
      </c>
      <c r="E8650" s="17" t="s">
        <v>80</v>
      </c>
      <c r="F8650" s="17" t="s">
        <v>63</v>
      </c>
      <c r="G8650" s="17" t="s">
        <v>22</v>
      </c>
      <c r="H8650">
        <v>40</v>
      </c>
      <c r="I8650">
        <v>90</v>
      </c>
      <c r="J8650">
        <v>360</v>
      </c>
      <c r="K8650">
        <v>126</v>
      </c>
      <c r="L8650" s="17" t="s">
        <v>23</v>
      </c>
      <c r="M8650" s="21">
        <v>51109</v>
      </c>
      <c r="N8650">
        <v>2021</v>
      </c>
      <c r="O8650">
        <v>3</v>
      </c>
      <c r="P8650" s="17" t="s">
        <v>143</v>
      </c>
      <c r="Q8650" t="b" cm="1">
        <f t="array" ref="Q8650">IF(Table1__2[[#This Row],[Product]]="Men's",Male)</f>
        <v>0</v>
      </c>
      <c r="R8650" t="str">
        <f>IF(Table1__2[[#This Row],[Product]]="Men's Street Footwear","Male","Female")</f>
        <v>Female</v>
      </c>
    </row>
    <row r="8651" spans="1:18" x14ac:dyDescent="0.25">
      <c r="A8651" s="17" t="s">
        <v>30</v>
      </c>
      <c r="B8651">
        <v>1128299</v>
      </c>
      <c r="C8651" s="20">
        <v>44310</v>
      </c>
      <c r="D8651" s="17" t="s">
        <v>31</v>
      </c>
      <c r="E8651" s="17" t="s">
        <v>80</v>
      </c>
      <c r="F8651" s="17" t="s">
        <v>63</v>
      </c>
      <c r="G8651" s="17" t="s">
        <v>16</v>
      </c>
      <c r="H8651">
        <v>44</v>
      </c>
      <c r="I8651">
        <v>166</v>
      </c>
      <c r="J8651">
        <v>730.4</v>
      </c>
      <c r="K8651">
        <v>284.85599999999999</v>
      </c>
      <c r="L8651" s="17" t="s">
        <v>23</v>
      </c>
      <c r="M8651" s="21">
        <v>51110</v>
      </c>
      <c r="N8651">
        <v>2021</v>
      </c>
      <c r="O8651">
        <v>4</v>
      </c>
      <c r="P8651" s="17" t="s">
        <v>144</v>
      </c>
      <c r="Q8651" t="b" cm="1">
        <f t="array" ref="Q8651">IF(Table1__2[[#This Row],[Product]]="Men's",Male)</f>
        <v>0</v>
      </c>
      <c r="R8651" t="str">
        <f>IF(Table1__2[[#This Row],[Product]]="Men's Street Footwear","Male","Female")</f>
        <v>Male</v>
      </c>
    </row>
    <row r="8652" spans="1:18" x14ac:dyDescent="0.25">
      <c r="A8652" s="17" t="s">
        <v>30</v>
      </c>
      <c r="B8652">
        <v>1128299</v>
      </c>
      <c r="C8652" s="20">
        <v>44310</v>
      </c>
      <c r="D8652" s="17" t="s">
        <v>31</v>
      </c>
      <c r="E8652" s="17" t="s">
        <v>80</v>
      </c>
      <c r="F8652" s="17" t="s">
        <v>63</v>
      </c>
      <c r="G8652" s="17" t="s">
        <v>18</v>
      </c>
      <c r="H8652">
        <v>39</v>
      </c>
      <c r="I8652">
        <v>88</v>
      </c>
      <c r="J8652">
        <v>343.2</v>
      </c>
      <c r="K8652">
        <v>140.71199999999999</v>
      </c>
      <c r="L8652" s="17" t="s">
        <v>23</v>
      </c>
      <c r="M8652" s="21">
        <v>51111</v>
      </c>
      <c r="N8652">
        <v>2021</v>
      </c>
      <c r="O8652">
        <v>4</v>
      </c>
      <c r="P8652" s="17" t="s">
        <v>144</v>
      </c>
      <c r="Q8652" t="b" cm="1">
        <f t="array" ref="Q8652">IF(Table1__2[[#This Row],[Product]]="Men's",Male)</f>
        <v>0</v>
      </c>
      <c r="R8652" t="str">
        <f>IF(Table1__2[[#This Row],[Product]]="Men's Street Footwear","Male","Female")</f>
        <v>Female</v>
      </c>
    </row>
    <row r="8653" spans="1:18" x14ac:dyDescent="0.25">
      <c r="A8653" s="17" t="s">
        <v>30</v>
      </c>
      <c r="B8653">
        <v>1128299</v>
      </c>
      <c r="C8653" s="20">
        <v>44310</v>
      </c>
      <c r="D8653" s="17" t="s">
        <v>31</v>
      </c>
      <c r="E8653" s="17" t="s">
        <v>80</v>
      </c>
      <c r="F8653" s="17" t="s">
        <v>63</v>
      </c>
      <c r="G8653" s="17" t="s">
        <v>19</v>
      </c>
      <c r="H8653">
        <v>47</v>
      </c>
      <c r="I8653">
        <v>114</v>
      </c>
      <c r="J8653">
        <v>535.79999999999995</v>
      </c>
      <c r="K8653">
        <v>219.678</v>
      </c>
      <c r="L8653" s="17" t="s">
        <v>23</v>
      </c>
      <c r="M8653" s="21">
        <v>51112</v>
      </c>
      <c r="N8653">
        <v>2021</v>
      </c>
      <c r="O8653">
        <v>4</v>
      </c>
      <c r="P8653" s="17" t="s">
        <v>144</v>
      </c>
      <c r="Q8653" t="b" cm="1">
        <f t="array" ref="Q8653">IF(Table1__2[[#This Row],[Product]]="Men's",Male)</f>
        <v>0</v>
      </c>
      <c r="R8653" t="str">
        <f>IF(Table1__2[[#This Row],[Product]]="Men's Street Footwear","Male","Female")</f>
        <v>Female</v>
      </c>
    </row>
    <row r="8654" spans="1:18" x14ac:dyDescent="0.25">
      <c r="A8654" s="17" t="s">
        <v>30</v>
      </c>
      <c r="B8654">
        <v>1128299</v>
      </c>
      <c r="C8654" s="20">
        <v>44310</v>
      </c>
      <c r="D8654" s="17" t="s">
        <v>31</v>
      </c>
      <c r="E8654" s="17" t="s">
        <v>80</v>
      </c>
      <c r="F8654" s="17" t="s">
        <v>63</v>
      </c>
      <c r="G8654" s="17" t="s">
        <v>20</v>
      </c>
      <c r="H8654">
        <v>34</v>
      </c>
      <c r="I8654">
        <v>70</v>
      </c>
      <c r="J8654">
        <v>238</v>
      </c>
      <c r="K8654">
        <v>88.06</v>
      </c>
      <c r="L8654" s="17" t="s">
        <v>23</v>
      </c>
      <c r="M8654" s="21">
        <v>51113</v>
      </c>
      <c r="N8654">
        <v>2021</v>
      </c>
      <c r="O8654">
        <v>4</v>
      </c>
      <c r="P8654" s="17" t="s">
        <v>144</v>
      </c>
      <c r="Q8654" t="b" cm="1">
        <f t="array" ref="Q8654">IF(Table1__2[[#This Row],[Product]]="Men's",Male)</f>
        <v>0</v>
      </c>
      <c r="R8654" t="str">
        <f>IF(Table1__2[[#This Row],[Product]]="Men's Street Footwear","Male","Female")</f>
        <v>Female</v>
      </c>
    </row>
    <row r="8655" spans="1:18" x14ac:dyDescent="0.25">
      <c r="A8655" s="17" t="s">
        <v>30</v>
      </c>
      <c r="B8655">
        <v>1128299</v>
      </c>
      <c r="C8655" s="20">
        <v>44310</v>
      </c>
      <c r="D8655" s="17" t="s">
        <v>31</v>
      </c>
      <c r="E8655" s="17" t="s">
        <v>80</v>
      </c>
      <c r="F8655" s="17" t="s">
        <v>63</v>
      </c>
      <c r="G8655" s="17" t="s">
        <v>21</v>
      </c>
      <c r="H8655">
        <v>36</v>
      </c>
      <c r="I8655">
        <v>39</v>
      </c>
      <c r="J8655">
        <v>140.4</v>
      </c>
      <c r="K8655">
        <v>58.968000000000004</v>
      </c>
      <c r="L8655" s="17" t="s">
        <v>23</v>
      </c>
      <c r="M8655" s="21">
        <v>51114</v>
      </c>
      <c r="N8655">
        <v>2021</v>
      </c>
      <c r="O8655">
        <v>4</v>
      </c>
      <c r="P8655" s="17" t="s">
        <v>144</v>
      </c>
      <c r="Q8655" t="b" cm="1">
        <f t="array" ref="Q8655">IF(Table1__2[[#This Row],[Product]]="Men's",Male)</f>
        <v>0</v>
      </c>
      <c r="R8655" t="str">
        <f>IF(Table1__2[[#This Row],[Product]]="Men's Street Footwear","Male","Female")</f>
        <v>Female</v>
      </c>
    </row>
    <row r="8656" spans="1:18" x14ac:dyDescent="0.25">
      <c r="A8656" s="17" t="s">
        <v>30</v>
      </c>
      <c r="B8656">
        <v>1128299</v>
      </c>
      <c r="C8656" s="20">
        <v>44310</v>
      </c>
      <c r="D8656" s="17" t="s">
        <v>31</v>
      </c>
      <c r="E8656" s="17" t="s">
        <v>80</v>
      </c>
      <c r="F8656" s="17" t="s">
        <v>63</v>
      </c>
      <c r="G8656" s="17" t="s">
        <v>22</v>
      </c>
      <c r="H8656">
        <v>49</v>
      </c>
      <c r="I8656">
        <v>90</v>
      </c>
      <c r="J8656">
        <v>441</v>
      </c>
      <c r="K8656">
        <v>149.94</v>
      </c>
      <c r="L8656" s="17" t="s">
        <v>23</v>
      </c>
      <c r="M8656" s="21">
        <v>51115</v>
      </c>
      <c r="N8656">
        <v>2021</v>
      </c>
      <c r="O8656">
        <v>4</v>
      </c>
      <c r="P8656" s="17" t="s">
        <v>144</v>
      </c>
      <c r="Q8656" t="b" cm="1">
        <f t="array" ref="Q8656">IF(Table1__2[[#This Row],[Product]]="Men's",Male)</f>
        <v>0</v>
      </c>
      <c r="R8656" t="str">
        <f>IF(Table1__2[[#This Row],[Product]]="Men's Street Footwear","Male","Female")</f>
        <v>Female</v>
      </c>
    </row>
    <row r="8657" spans="1:18" x14ac:dyDescent="0.25">
      <c r="A8657" s="17" t="s">
        <v>30</v>
      </c>
      <c r="B8657">
        <v>1128299</v>
      </c>
      <c r="C8657" s="20">
        <v>44341</v>
      </c>
      <c r="D8657" s="17" t="s">
        <v>31</v>
      </c>
      <c r="E8657" s="17" t="s">
        <v>80</v>
      </c>
      <c r="F8657" s="17" t="s">
        <v>63</v>
      </c>
      <c r="G8657" s="17" t="s">
        <v>16</v>
      </c>
      <c r="H8657">
        <v>39</v>
      </c>
      <c r="I8657">
        <v>155</v>
      </c>
      <c r="J8657">
        <v>604.5</v>
      </c>
      <c r="K8657">
        <v>253.89</v>
      </c>
      <c r="L8657" s="17" t="s">
        <v>23</v>
      </c>
      <c r="M8657" s="21">
        <v>51116</v>
      </c>
      <c r="N8657">
        <v>2021</v>
      </c>
      <c r="O8657">
        <v>5</v>
      </c>
      <c r="P8657" s="17" t="s">
        <v>145</v>
      </c>
      <c r="Q8657" t="b" cm="1">
        <f t="array" ref="Q8657">IF(Table1__2[[#This Row],[Product]]="Men's",Male)</f>
        <v>0</v>
      </c>
      <c r="R8657" t="str">
        <f>IF(Table1__2[[#This Row],[Product]]="Men's Street Footwear","Male","Female")</f>
        <v>Male</v>
      </c>
    </row>
    <row r="8658" spans="1:18" x14ac:dyDescent="0.25">
      <c r="A8658" s="17" t="s">
        <v>30</v>
      </c>
      <c r="B8658">
        <v>1128299</v>
      </c>
      <c r="C8658" s="20">
        <v>44341</v>
      </c>
      <c r="D8658" s="17" t="s">
        <v>31</v>
      </c>
      <c r="E8658" s="17" t="s">
        <v>80</v>
      </c>
      <c r="F8658" s="17" t="s">
        <v>63</v>
      </c>
      <c r="G8658" s="17" t="s">
        <v>18</v>
      </c>
      <c r="H8658">
        <v>36</v>
      </c>
      <c r="I8658">
        <v>109</v>
      </c>
      <c r="J8658">
        <v>392.4</v>
      </c>
      <c r="K8658">
        <v>156.96</v>
      </c>
      <c r="L8658" s="17" t="s">
        <v>23</v>
      </c>
      <c r="M8658" s="21">
        <v>51117</v>
      </c>
      <c r="N8658">
        <v>2021</v>
      </c>
      <c r="O8658">
        <v>5</v>
      </c>
      <c r="P8658" s="17" t="s">
        <v>145</v>
      </c>
      <c r="Q8658" t="b" cm="1">
        <f t="array" ref="Q8658">IF(Table1__2[[#This Row],[Product]]="Men's",Male)</f>
        <v>0</v>
      </c>
      <c r="R8658" t="str">
        <f>IF(Table1__2[[#This Row],[Product]]="Men's Street Footwear","Male","Female")</f>
        <v>Female</v>
      </c>
    </row>
    <row r="8659" spans="1:18" x14ac:dyDescent="0.25">
      <c r="A8659" s="17" t="s">
        <v>30</v>
      </c>
      <c r="B8659">
        <v>1128299</v>
      </c>
      <c r="C8659" s="20">
        <v>44341</v>
      </c>
      <c r="D8659" s="17" t="s">
        <v>31</v>
      </c>
      <c r="E8659" s="17" t="s">
        <v>80</v>
      </c>
      <c r="F8659" s="17" t="s">
        <v>63</v>
      </c>
      <c r="G8659" s="17" t="s">
        <v>19</v>
      </c>
      <c r="H8659">
        <v>39</v>
      </c>
      <c r="I8659">
        <v>119</v>
      </c>
      <c r="J8659">
        <v>464.1</v>
      </c>
      <c r="K8659">
        <v>180.999</v>
      </c>
      <c r="L8659" s="17" t="s">
        <v>23</v>
      </c>
      <c r="M8659" s="21">
        <v>51118</v>
      </c>
      <c r="N8659">
        <v>2021</v>
      </c>
      <c r="O8659">
        <v>5</v>
      </c>
      <c r="P8659" s="17" t="s">
        <v>145</v>
      </c>
      <c r="Q8659" t="b" cm="1">
        <f t="array" ref="Q8659">IF(Table1__2[[#This Row],[Product]]="Men's",Male)</f>
        <v>0</v>
      </c>
      <c r="R8659" t="str">
        <f>IF(Table1__2[[#This Row],[Product]]="Men's Street Footwear","Male","Female")</f>
        <v>Female</v>
      </c>
    </row>
    <row r="8660" spans="1:18" x14ac:dyDescent="0.25">
      <c r="A8660" s="17" t="s">
        <v>30</v>
      </c>
      <c r="B8660">
        <v>1128299</v>
      </c>
      <c r="C8660" s="20">
        <v>44341</v>
      </c>
      <c r="D8660" s="17" t="s">
        <v>31</v>
      </c>
      <c r="E8660" s="17" t="s">
        <v>80</v>
      </c>
      <c r="F8660" s="17" t="s">
        <v>63</v>
      </c>
      <c r="G8660" s="17" t="s">
        <v>20</v>
      </c>
      <c r="H8660">
        <v>33</v>
      </c>
      <c r="I8660">
        <v>94</v>
      </c>
      <c r="J8660">
        <v>310.2</v>
      </c>
      <c r="K8660">
        <v>120.97799999999999</v>
      </c>
      <c r="L8660" s="17" t="s">
        <v>23</v>
      </c>
      <c r="M8660" s="21">
        <v>51119</v>
      </c>
      <c r="N8660">
        <v>2021</v>
      </c>
      <c r="O8660">
        <v>5</v>
      </c>
      <c r="P8660" s="17" t="s">
        <v>145</v>
      </c>
      <c r="Q8660" t="b" cm="1">
        <f t="array" ref="Q8660">IF(Table1__2[[#This Row],[Product]]="Men's",Male)</f>
        <v>0</v>
      </c>
      <c r="R8660" t="str">
        <f>IF(Table1__2[[#This Row],[Product]]="Men's Street Footwear","Male","Female")</f>
        <v>Female</v>
      </c>
    </row>
    <row r="8661" spans="1:18" x14ac:dyDescent="0.25">
      <c r="A8661" s="17" t="s">
        <v>30</v>
      </c>
      <c r="B8661">
        <v>1128299</v>
      </c>
      <c r="C8661" s="20">
        <v>44341</v>
      </c>
      <c r="D8661" s="17" t="s">
        <v>31</v>
      </c>
      <c r="E8661" s="17" t="s">
        <v>80</v>
      </c>
      <c r="F8661" s="17" t="s">
        <v>63</v>
      </c>
      <c r="G8661" s="17" t="s">
        <v>21</v>
      </c>
      <c r="H8661">
        <v>33</v>
      </c>
      <c r="I8661">
        <v>58</v>
      </c>
      <c r="J8661">
        <v>191.4</v>
      </c>
      <c r="K8661">
        <v>84.215999999999994</v>
      </c>
      <c r="L8661" s="17" t="s">
        <v>23</v>
      </c>
      <c r="M8661" s="21">
        <v>51120</v>
      </c>
      <c r="N8661">
        <v>2021</v>
      </c>
      <c r="O8661">
        <v>5</v>
      </c>
      <c r="P8661" s="17" t="s">
        <v>145</v>
      </c>
      <c r="Q8661" t="b" cm="1">
        <f t="array" ref="Q8661">IF(Table1__2[[#This Row],[Product]]="Men's",Male)</f>
        <v>0</v>
      </c>
      <c r="R8661" t="str">
        <f>IF(Table1__2[[#This Row],[Product]]="Men's Street Footwear","Male","Female")</f>
        <v>Female</v>
      </c>
    </row>
    <row r="8662" spans="1:18" x14ac:dyDescent="0.25">
      <c r="A8662" s="17" t="s">
        <v>30</v>
      </c>
      <c r="B8662">
        <v>1128299</v>
      </c>
      <c r="C8662" s="20">
        <v>44341</v>
      </c>
      <c r="D8662" s="17" t="s">
        <v>31</v>
      </c>
      <c r="E8662" s="17" t="s">
        <v>80</v>
      </c>
      <c r="F8662" s="17" t="s">
        <v>63</v>
      </c>
      <c r="G8662" s="17" t="s">
        <v>22</v>
      </c>
      <c r="H8662">
        <v>46</v>
      </c>
      <c r="I8662">
        <v>173</v>
      </c>
      <c r="J8662">
        <v>795.8</v>
      </c>
      <c r="K8662">
        <v>286.488</v>
      </c>
      <c r="L8662" s="17" t="s">
        <v>23</v>
      </c>
      <c r="M8662" s="21">
        <v>51121</v>
      </c>
      <c r="N8662">
        <v>2021</v>
      </c>
      <c r="O8662">
        <v>5</v>
      </c>
      <c r="P8662" s="17" t="s">
        <v>145</v>
      </c>
      <c r="Q8662" t="b" cm="1">
        <f t="array" ref="Q8662">IF(Table1__2[[#This Row],[Product]]="Men's",Male)</f>
        <v>0</v>
      </c>
      <c r="R8662" t="str">
        <f>IF(Table1__2[[#This Row],[Product]]="Men's Street Footwear","Male","Female")</f>
        <v>Female</v>
      </c>
    </row>
    <row r="8663" spans="1:18" x14ac:dyDescent="0.25">
      <c r="A8663" s="17" t="s">
        <v>30</v>
      </c>
      <c r="B8663">
        <v>1128299</v>
      </c>
      <c r="C8663" s="20">
        <v>44371</v>
      </c>
      <c r="D8663" s="17" t="s">
        <v>31</v>
      </c>
      <c r="E8663" s="17" t="s">
        <v>80</v>
      </c>
      <c r="F8663" s="17" t="s">
        <v>63</v>
      </c>
      <c r="G8663" s="17" t="s">
        <v>16</v>
      </c>
      <c r="H8663">
        <v>43</v>
      </c>
      <c r="I8663">
        <v>240</v>
      </c>
      <c r="J8663">
        <v>1032</v>
      </c>
      <c r="K8663">
        <v>392.16</v>
      </c>
      <c r="L8663" s="17" t="s">
        <v>23</v>
      </c>
      <c r="M8663" s="21">
        <v>51122</v>
      </c>
      <c r="N8663">
        <v>2021</v>
      </c>
      <c r="O8663">
        <v>6</v>
      </c>
      <c r="P8663" s="17" t="s">
        <v>152</v>
      </c>
      <c r="Q8663" t="b" cm="1">
        <f t="array" ref="Q8663">IF(Table1__2[[#This Row],[Product]]="Men's",Male)</f>
        <v>0</v>
      </c>
      <c r="R8663" t="str">
        <f>IF(Table1__2[[#This Row],[Product]]="Men's Street Footwear","Male","Female")</f>
        <v>Male</v>
      </c>
    </row>
    <row r="8664" spans="1:18" x14ac:dyDescent="0.25">
      <c r="A8664" s="17" t="s">
        <v>30</v>
      </c>
      <c r="B8664">
        <v>1128299</v>
      </c>
      <c r="C8664" s="20">
        <v>44371</v>
      </c>
      <c r="D8664" s="17" t="s">
        <v>31</v>
      </c>
      <c r="E8664" s="17" t="s">
        <v>80</v>
      </c>
      <c r="F8664" s="17" t="s">
        <v>63</v>
      </c>
      <c r="G8664" s="17" t="s">
        <v>18</v>
      </c>
      <c r="H8664">
        <v>47</v>
      </c>
      <c r="I8664">
        <v>202</v>
      </c>
      <c r="J8664">
        <v>949.4</v>
      </c>
      <c r="K8664">
        <v>389.25400000000002</v>
      </c>
      <c r="L8664" s="17" t="s">
        <v>23</v>
      </c>
      <c r="M8664" s="21">
        <v>51123</v>
      </c>
      <c r="N8664">
        <v>2021</v>
      </c>
      <c r="O8664">
        <v>6</v>
      </c>
      <c r="P8664" s="17" t="s">
        <v>152</v>
      </c>
      <c r="Q8664" t="b" cm="1">
        <f t="array" ref="Q8664">IF(Table1__2[[#This Row],[Product]]="Men's",Male)</f>
        <v>0</v>
      </c>
      <c r="R8664" t="str">
        <f>IF(Table1__2[[#This Row],[Product]]="Men's Street Footwear","Male","Female")</f>
        <v>Female</v>
      </c>
    </row>
    <row r="8665" spans="1:18" x14ac:dyDescent="0.25">
      <c r="A8665" s="17" t="s">
        <v>30</v>
      </c>
      <c r="B8665">
        <v>1128299</v>
      </c>
      <c r="C8665" s="20">
        <v>44371</v>
      </c>
      <c r="D8665" s="17" t="s">
        <v>31</v>
      </c>
      <c r="E8665" s="17" t="s">
        <v>80</v>
      </c>
      <c r="F8665" s="17" t="s">
        <v>63</v>
      </c>
      <c r="G8665" s="17" t="s">
        <v>19</v>
      </c>
      <c r="H8665">
        <v>53</v>
      </c>
      <c r="I8665">
        <v>208</v>
      </c>
      <c r="J8665">
        <v>1102.4000000000001</v>
      </c>
      <c r="K8665">
        <v>429.93599999999998</v>
      </c>
      <c r="L8665" s="17" t="s">
        <v>23</v>
      </c>
      <c r="M8665" s="21">
        <v>51124</v>
      </c>
      <c r="N8665">
        <v>2021</v>
      </c>
      <c r="O8665">
        <v>6</v>
      </c>
      <c r="P8665" s="17" t="s">
        <v>152</v>
      </c>
      <c r="Q8665" t="b" cm="1">
        <f t="array" ref="Q8665">IF(Table1__2[[#This Row],[Product]]="Men's",Male)</f>
        <v>0</v>
      </c>
      <c r="R8665" t="str">
        <f>IF(Table1__2[[#This Row],[Product]]="Men's Street Footwear","Male","Female")</f>
        <v>Female</v>
      </c>
    </row>
    <row r="8666" spans="1:18" x14ac:dyDescent="0.25">
      <c r="A8666" s="17" t="s">
        <v>30</v>
      </c>
      <c r="B8666">
        <v>1128299</v>
      </c>
      <c r="C8666" s="20">
        <v>44371</v>
      </c>
      <c r="D8666" s="17" t="s">
        <v>31</v>
      </c>
      <c r="E8666" s="17" t="s">
        <v>80</v>
      </c>
      <c r="F8666" s="17" t="s">
        <v>63</v>
      </c>
      <c r="G8666" s="17" t="s">
        <v>20</v>
      </c>
      <c r="H8666">
        <v>62</v>
      </c>
      <c r="I8666">
        <v>179</v>
      </c>
      <c r="J8666">
        <v>1109.8</v>
      </c>
      <c r="K8666">
        <v>455.01799999999997</v>
      </c>
      <c r="L8666" s="17" t="s">
        <v>23</v>
      </c>
      <c r="M8666" s="21">
        <v>51125</v>
      </c>
      <c r="N8666">
        <v>2021</v>
      </c>
      <c r="O8666">
        <v>6</v>
      </c>
      <c r="P8666" s="17" t="s">
        <v>152</v>
      </c>
      <c r="Q8666" t="b" cm="1">
        <f t="array" ref="Q8666">IF(Table1__2[[#This Row],[Product]]="Men's",Male)</f>
        <v>0</v>
      </c>
      <c r="R8666" t="str">
        <f>IF(Table1__2[[#This Row],[Product]]="Men's Street Footwear","Male","Female")</f>
        <v>Female</v>
      </c>
    </row>
    <row r="8667" spans="1:18" x14ac:dyDescent="0.25">
      <c r="A8667" s="17" t="s">
        <v>30</v>
      </c>
      <c r="B8667">
        <v>1128299</v>
      </c>
      <c r="C8667" s="20">
        <v>44371</v>
      </c>
      <c r="D8667" s="17" t="s">
        <v>31</v>
      </c>
      <c r="E8667" s="17" t="s">
        <v>80</v>
      </c>
      <c r="F8667" s="17" t="s">
        <v>63</v>
      </c>
      <c r="G8667" s="17" t="s">
        <v>21</v>
      </c>
      <c r="H8667">
        <v>67</v>
      </c>
      <c r="I8667">
        <v>140</v>
      </c>
      <c r="J8667">
        <v>938</v>
      </c>
      <c r="K8667">
        <v>431.48</v>
      </c>
      <c r="L8667" s="17" t="s">
        <v>23</v>
      </c>
      <c r="M8667" s="21">
        <v>51126</v>
      </c>
      <c r="N8667">
        <v>2021</v>
      </c>
      <c r="O8667">
        <v>6</v>
      </c>
      <c r="P8667" s="17" t="s">
        <v>152</v>
      </c>
      <c r="Q8667" t="b" cm="1">
        <f t="array" ref="Q8667">IF(Table1__2[[#This Row],[Product]]="Men's",Male)</f>
        <v>0</v>
      </c>
      <c r="R8667" t="str">
        <f>IF(Table1__2[[#This Row],[Product]]="Men's Street Footwear","Male","Female")</f>
        <v>Female</v>
      </c>
    </row>
    <row r="8668" spans="1:18" x14ac:dyDescent="0.25">
      <c r="A8668" s="17" t="s">
        <v>30</v>
      </c>
      <c r="B8668">
        <v>1128299</v>
      </c>
      <c r="C8668" s="20">
        <v>44371</v>
      </c>
      <c r="D8668" s="17" t="s">
        <v>31</v>
      </c>
      <c r="E8668" s="17" t="s">
        <v>80</v>
      </c>
      <c r="F8668" s="17" t="s">
        <v>63</v>
      </c>
      <c r="G8668" s="17" t="s">
        <v>22</v>
      </c>
      <c r="H8668">
        <v>74</v>
      </c>
      <c r="I8668">
        <v>231</v>
      </c>
      <c r="J8668">
        <v>1709.4</v>
      </c>
      <c r="K8668">
        <v>564.10199999999998</v>
      </c>
      <c r="L8668" s="17" t="s">
        <v>23</v>
      </c>
      <c r="M8668" s="21">
        <v>51127</v>
      </c>
      <c r="N8668">
        <v>2021</v>
      </c>
      <c r="O8668">
        <v>6</v>
      </c>
      <c r="P8668" s="17" t="s">
        <v>152</v>
      </c>
      <c r="Q8668" t="b" cm="1">
        <f t="array" ref="Q8668">IF(Table1__2[[#This Row],[Product]]="Men's",Male)</f>
        <v>0</v>
      </c>
      <c r="R8668" t="str">
        <f>IF(Table1__2[[#This Row],[Product]]="Men's Street Footwear","Male","Female")</f>
        <v>Female</v>
      </c>
    </row>
    <row r="8669" spans="1:18" x14ac:dyDescent="0.25">
      <c r="A8669" s="17" t="s">
        <v>30</v>
      </c>
      <c r="B8669">
        <v>1128299</v>
      </c>
      <c r="C8669" s="20">
        <v>44400</v>
      </c>
      <c r="D8669" s="17" t="s">
        <v>31</v>
      </c>
      <c r="E8669" s="17" t="s">
        <v>80</v>
      </c>
      <c r="F8669" s="17" t="s">
        <v>63</v>
      </c>
      <c r="G8669" s="17" t="s">
        <v>16</v>
      </c>
      <c r="H8669">
        <v>60</v>
      </c>
      <c r="I8669">
        <v>298</v>
      </c>
      <c r="J8669">
        <v>1788</v>
      </c>
      <c r="K8669">
        <v>750.96</v>
      </c>
      <c r="L8669" s="17" t="s">
        <v>23</v>
      </c>
      <c r="M8669" s="21">
        <v>51128</v>
      </c>
      <c r="N8669">
        <v>2021</v>
      </c>
      <c r="O8669">
        <v>7</v>
      </c>
      <c r="P8669" s="17" t="s">
        <v>146</v>
      </c>
      <c r="Q8669" t="b" cm="1">
        <f t="array" ref="Q8669">IF(Table1__2[[#This Row],[Product]]="Men's",Male)</f>
        <v>0</v>
      </c>
      <c r="R8669" t="str">
        <f>IF(Table1__2[[#This Row],[Product]]="Men's Street Footwear","Male","Female")</f>
        <v>Male</v>
      </c>
    </row>
    <row r="8670" spans="1:18" x14ac:dyDescent="0.25">
      <c r="A8670" s="17" t="s">
        <v>30</v>
      </c>
      <c r="B8670">
        <v>1128299</v>
      </c>
      <c r="C8670" s="20">
        <v>44400</v>
      </c>
      <c r="D8670" s="17" t="s">
        <v>31</v>
      </c>
      <c r="E8670" s="17" t="s">
        <v>80</v>
      </c>
      <c r="F8670" s="17" t="s">
        <v>63</v>
      </c>
      <c r="G8670" s="17" t="s">
        <v>18</v>
      </c>
      <c r="H8670">
        <v>66</v>
      </c>
      <c r="I8670">
        <v>217</v>
      </c>
      <c r="J8670">
        <v>1432.2</v>
      </c>
      <c r="K8670">
        <v>587.202</v>
      </c>
      <c r="L8670" s="17" t="s">
        <v>23</v>
      </c>
      <c r="M8670" s="21">
        <v>51129</v>
      </c>
      <c r="N8670">
        <v>2021</v>
      </c>
      <c r="O8670">
        <v>7</v>
      </c>
      <c r="P8670" s="17" t="s">
        <v>146</v>
      </c>
      <c r="Q8670" t="b" cm="1">
        <f t="array" ref="Q8670">IF(Table1__2[[#This Row],[Product]]="Men's",Male)</f>
        <v>0</v>
      </c>
      <c r="R8670" t="str">
        <f>IF(Table1__2[[#This Row],[Product]]="Men's Street Footwear","Male","Female")</f>
        <v>Female</v>
      </c>
    </row>
    <row r="8671" spans="1:18" x14ac:dyDescent="0.25">
      <c r="A8671" s="17" t="s">
        <v>30</v>
      </c>
      <c r="B8671">
        <v>1128299</v>
      </c>
      <c r="C8671" s="20">
        <v>44400</v>
      </c>
      <c r="D8671" s="17" t="s">
        <v>31</v>
      </c>
      <c r="E8671" s="17" t="s">
        <v>80</v>
      </c>
      <c r="F8671" s="17" t="s">
        <v>63</v>
      </c>
      <c r="G8671" s="17" t="s">
        <v>19</v>
      </c>
      <c r="H8671">
        <v>66</v>
      </c>
      <c r="I8671">
        <v>221</v>
      </c>
      <c r="J8671">
        <v>1458.6</v>
      </c>
      <c r="K8671">
        <v>612.61199999999997</v>
      </c>
      <c r="L8671" s="17" t="s">
        <v>23</v>
      </c>
      <c r="M8671" s="21">
        <v>51130</v>
      </c>
      <c r="N8671">
        <v>2021</v>
      </c>
      <c r="O8671">
        <v>7</v>
      </c>
      <c r="P8671" s="17" t="s">
        <v>146</v>
      </c>
      <c r="Q8671" t="b" cm="1">
        <f t="array" ref="Q8671">IF(Table1__2[[#This Row],[Product]]="Men's",Male)</f>
        <v>0</v>
      </c>
      <c r="R8671" t="str">
        <f>IF(Table1__2[[#This Row],[Product]]="Men's Street Footwear","Male","Female")</f>
        <v>Female</v>
      </c>
    </row>
    <row r="8672" spans="1:18" x14ac:dyDescent="0.25">
      <c r="A8672" s="17" t="s">
        <v>30</v>
      </c>
      <c r="B8672">
        <v>1128299</v>
      </c>
      <c r="C8672" s="20">
        <v>44400</v>
      </c>
      <c r="D8672" s="17" t="s">
        <v>31</v>
      </c>
      <c r="E8672" s="17" t="s">
        <v>80</v>
      </c>
      <c r="F8672" s="17" t="s">
        <v>63</v>
      </c>
      <c r="G8672" s="17" t="s">
        <v>20</v>
      </c>
      <c r="H8672">
        <v>61</v>
      </c>
      <c r="I8672">
        <v>171</v>
      </c>
      <c r="J8672">
        <v>1043.0999999999999</v>
      </c>
      <c r="K8672">
        <v>427.67099999999999</v>
      </c>
      <c r="L8672" s="17" t="s">
        <v>23</v>
      </c>
      <c r="M8672" s="21">
        <v>51131</v>
      </c>
      <c r="N8672">
        <v>2021</v>
      </c>
      <c r="O8672">
        <v>7</v>
      </c>
      <c r="P8672" s="17" t="s">
        <v>146</v>
      </c>
      <c r="Q8672" t="b" cm="1">
        <f t="array" ref="Q8672">IF(Table1__2[[#This Row],[Product]]="Men's",Male)</f>
        <v>0</v>
      </c>
      <c r="R8672" t="str">
        <f>IF(Table1__2[[#This Row],[Product]]="Men's Street Footwear","Male","Female")</f>
        <v>Female</v>
      </c>
    </row>
    <row r="8673" spans="1:18" x14ac:dyDescent="0.25">
      <c r="A8673" s="17" t="s">
        <v>30</v>
      </c>
      <c r="B8673">
        <v>1128299</v>
      </c>
      <c r="C8673" s="20">
        <v>44400</v>
      </c>
      <c r="D8673" s="17" t="s">
        <v>31</v>
      </c>
      <c r="E8673" s="17" t="s">
        <v>80</v>
      </c>
      <c r="F8673" s="17" t="s">
        <v>63</v>
      </c>
      <c r="G8673" s="17" t="s">
        <v>21</v>
      </c>
      <c r="H8673">
        <v>68</v>
      </c>
      <c r="I8673">
        <v>198</v>
      </c>
      <c r="J8673">
        <v>1346.4</v>
      </c>
      <c r="K8673">
        <v>619.34400000000005</v>
      </c>
      <c r="L8673" s="17" t="s">
        <v>23</v>
      </c>
      <c r="M8673" s="21">
        <v>51132</v>
      </c>
      <c r="N8673">
        <v>2021</v>
      </c>
      <c r="O8673">
        <v>7</v>
      </c>
      <c r="P8673" s="17" t="s">
        <v>146</v>
      </c>
      <c r="Q8673" t="b" cm="1">
        <f t="array" ref="Q8673">IF(Table1__2[[#This Row],[Product]]="Men's",Male)</f>
        <v>0</v>
      </c>
      <c r="R8673" t="str">
        <f>IF(Table1__2[[#This Row],[Product]]="Men's Street Footwear","Male","Female")</f>
        <v>Female</v>
      </c>
    </row>
    <row r="8674" spans="1:18" x14ac:dyDescent="0.25">
      <c r="A8674" s="17" t="s">
        <v>30</v>
      </c>
      <c r="B8674">
        <v>1128299</v>
      </c>
      <c r="C8674" s="20">
        <v>44400</v>
      </c>
      <c r="D8674" s="17" t="s">
        <v>31</v>
      </c>
      <c r="E8674" s="17" t="s">
        <v>80</v>
      </c>
      <c r="F8674" s="17" t="s">
        <v>63</v>
      </c>
      <c r="G8674" s="17" t="s">
        <v>22</v>
      </c>
      <c r="H8674">
        <v>78</v>
      </c>
      <c r="I8674">
        <v>204</v>
      </c>
      <c r="J8674">
        <v>1591.2</v>
      </c>
      <c r="K8674">
        <v>556.91999999999996</v>
      </c>
      <c r="L8674" s="17" t="s">
        <v>23</v>
      </c>
      <c r="M8674" s="21">
        <v>51133</v>
      </c>
      <c r="N8674">
        <v>2021</v>
      </c>
      <c r="O8674">
        <v>7</v>
      </c>
      <c r="P8674" s="17" t="s">
        <v>146</v>
      </c>
      <c r="Q8674" t="b" cm="1">
        <f t="array" ref="Q8674">IF(Table1__2[[#This Row],[Product]]="Men's",Male)</f>
        <v>0</v>
      </c>
      <c r="R8674" t="str">
        <f>IF(Table1__2[[#This Row],[Product]]="Men's Street Footwear","Male","Female")</f>
        <v>Female</v>
      </c>
    </row>
    <row r="8675" spans="1:18" x14ac:dyDescent="0.25">
      <c r="A8675" s="17" t="s">
        <v>30</v>
      </c>
      <c r="B8675">
        <v>1128299</v>
      </c>
      <c r="C8675" s="20">
        <v>44432</v>
      </c>
      <c r="D8675" s="17" t="s">
        <v>31</v>
      </c>
      <c r="E8675" s="17" t="s">
        <v>80</v>
      </c>
      <c r="F8675" s="17" t="s">
        <v>63</v>
      </c>
      <c r="G8675" s="17" t="s">
        <v>16</v>
      </c>
      <c r="H8675">
        <v>69</v>
      </c>
      <c r="I8675">
        <v>256</v>
      </c>
      <c r="J8675">
        <v>1766.4</v>
      </c>
      <c r="K8675">
        <v>653.56799999999998</v>
      </c>
      <c r="L8675" s="17" t="s">
        <v>23</v>
      </c>
      <c r="M8675" s="21">
        <v>51134</v>
      </c>
      <c r="N8675">
        <v>2021</v>
      </c>
      <c r="O8675">
        <v>8</v>
      </c>
      <c r="P8675" s="17" t="s">
        <v>147</v>
      </c>
      <c r="Q8675" t="b" cm="1">
        <f t="array" ref="Q8675">IF(Table1__2[[#This Row],[Product]]="Men's",Male)</f>
        <v>0</v>
      </c>
      <c r="R8675" t="str">
        <f>IF(Table1__2[[#This Row],[Product]]="Men's Street Footwear","Male","Female")</f>
        <v>Male</v>
      </c>
    </row>
    <row r="8676" spans="1:18" x14ac:dyDescent="0.25">
      <c r="A8676" s="17" t="s">
        <v>30</v>
      </c>
      <c r="B8676">
        <v>1128299</v>
      </c>
      <c r="C8676" s="20">
        <v>44432</v>
      </c>
      <c r="D8676" s="17" t="s">
        <v>31</v>
      </c>
      <c r="E8676" s="17" t="s">
        <v>80</v>
      </c>
      <c r="F8676" s="17" t="s">
        <v>63</v>
      </c>
      <c r="G8676" s="17" t="s">
        <v>18</v>
      </c>
      <c r="H8676">
        <v>62</v>
      </c>
      <c r="I8676">
        <v>256</v>
      </c>
      <c r="J8676">
        <v>1587.2</v>
      </c>
      <c r="K8676">
        <v>666.62400000000002</v>
      </c>
      <c r="L8676" s="17" t="s">
        <v>23</v>
      </c>
      <c r="M8676" s="21">
        <v>51135</v>
      </c>
      <c r="N8676">
        <v>2021</v>
      </c>
      <c r="O8676">
        <v>8</v>
      </c>
      <c r="P8676" s="17" t="s">
        <v>147</v>
      </c>
      <c r="Q8676" t="b" cm="1">
        <f t="array" ref="Q8676">IF(Table1__2[[#This Row],[Product]]="Men's",Male)</f>
        <v>0</v>
      </c>
      <c r="R8676" t="str">
        <f>IF(Table1__2[[#This Row],[Product]]="Men's Street Footwear","Male","Female")</f>
        <v>Female</v>
      </c>
    </row>
    <row r="8677" spans="1:18" x14ac:dyDescent="0.25">
      <c r="A8677" s="17" t="s">
        <v>30</v>
      </c>
      <c r="B8677">
        <v>1128299</v>
      </c>
      <c r="C8677" s="20">
        <v>44432</v>
      </c>
      <c r="D8677" s="17" t="s">
        <v>31</v>
      </c>
      <c r="E8677" s="17" t="s">
        <v>80</v>
      </c>
      <c r="F8677" s="17" t="s">
        <v>63</v>
      </c>
      <c r="G8677" s="17" t="s">
        <v>19</v>
      </c>
      <c r="H8677">
        <v>50</v>
      </c>
      <c r="I8677">
        <v>215</v>
      </c>
      <c r="J8677">
        <v>1075</v>
      </c>
      <c r="K8677">
        <v>430</v>
      </c>
      <c r="L8677" s="17" t="s">
        <v>23</v>
      </c>
      <c r="M8677" s="21">
        <v>51136</v>
      </c>
      <c r="N8677">
        <v>2021</v>
      </c>
      <c r="O8677">
        <v>8</v>
      </c>
      <c r="P8677" s="17" t="s">
        <v>147</v>
      </c>
      <c r="Q8677" t="b" cm="1">
        <f t="array" ref="Q8677">IF(Table1__2[[#This Row],[Product]]="Men's",Male)</f>
        <v>0</v>
      </c>
      <c r="R8677" t="str">
        <f>IF(Table1__2[[#This Row],[Product]]="Men's Street Footwear","Male","Female")</f>
        <v>Female</v>
      </c>
    </row>
    <row r="8678" spans="1:18" x14ac:dyDescent="0.25">
      <c r="A8678" s="17" t="s">
        <v>30</v>
      </c>
      <c r="B8678">
        <v>1128299</v>
      </c>
      <c r="C8678" s="20">
        <v>44432</v>
      </c>
      <c r="D8678" s="17" t="s">
        <v>31</v>
      </c>
      <c r="E8678" s="17" t="s">
        <v>80</v>
      </c>
      <c r="F8678" s="17" t="s">
        <v>63</v>
      </c>
      <c r="G8678" s="17" t="s">
        <v>20</v>
      </c>
      <c r="H8678">
        <v>50</v>
      </c>
      <c r="I8678">
        <v>128</v>
      </c>
      <c r="J8678">
        <v>640</v>
      </c>
      <c r="K8678">
        <v>243.2</v>
      </c>
      <c r="L8678" s="17" t="s">
        <v>23</v>
      </c>
      <c r="M8678" s="21">
        <v>51137</v>
      </c>
      <c r="N8678">
        <v>2021</v>
      </c>
      <c r="O8678">
        <v>8</v>
      </c>
      <c r="P8678" s="17" t="s">
        <v>147</v>
      </c>
      <c r="Q8678" t="b" cm="1">
        <f t="array" ref="Q8678">IF(Table1__2[[#This Row],[Product]]="Men's",Male)</f>
        <v>0</v>
      </c>
      <c r="R8678" t="str">
        <f>IF(Table1__2[[#This Row],[Product]]="Men's Street Footwear","Male","Female")</f>
        <v>Female</v>
      </c>
    </row>
    <row r="8679" spans="1:18" x14ac:dyDescent="0.25">
      <c r="A8679" s="17" t="s">
        <v>30</v>
      </c>
      <c r="B8679">
        <v>1128299</v>
      </c>
      <c r="C8679" s="20">
        <v>44432</v>
      </c>
      <c r="D8679" s="17" t="s">
        <v>31</v>
      </c>
      <c r="E8679" s="17" t="s">
        <v>80</v>
      </c>
      <c r="F8679" s="17" t="s">
        <v>63</v>
      </c>
      <c r="G8679" s="17" t="s">
        <v>21</v>
      </c>
      <c r="H8679">
        <v>53</v>
      </c>
      <c r="I8679">
        <v>136</v>
      </c>
      <c r="J8679">
        <v>720.8</v>
      </c>
      <c r="K8679">
        <v>302.73599999999999</v>
      </c>
      <c r="L8679" s="17" t="s">
        <v>23</v>
      </c>
      <c r="M8679" s="21">
        <v>51138</v>
      </c>
      <c r="N8679">
        <v>2021</v>
      </c>
      <c r="O8679">
        <v>8</v>
      </c>
      <c r="P8679" s="17" t="s">
        <v>147</v>
      </c>
      <c r="Q8679" t="b" cm="1">
        <f t="array" ref="Q8679">IF(Table1__2[[#This Row],[Product]]="Men's",Male)</f>
        <v>0</v>
      </c>
      <c r="R8679" t="str">
        <f>IF(Table1__2[[#This Row],[Product]]="Men's Street Footwear","Male","Female")</f>
        <v>Female</v>
      </c>
    </row>
    <row r="8680" spans="1:18" x14ac:dyDescent="0.25">
      <c r="A8680" s="17" t="s">
        <v>30</v>
      </c>
      <c r="B8680">
        <v>1128299</v>
      </c>
      <c r="C8680" s="20">
        <v>44432</v>
      </c>
      <c r="D8680" s="17" t="s">
        <v>31</v>
      </c>
      <c r="E8680" s="17" t="s">
        <v>80</v>
      </c>
      <c r="F8680" s="17" t="s">
        <v>63</v>
      </c>
      <c r="G8680" s="17" t="s">
        <v>22</v>
      </c>
      <c r="H8680">
        <v>53</v>
      </c>
      <c r="I8680">
        <v>88</v>
      </c>
      <c r="J8680">
        <v>466.4</v>
      </c>
      <c r="K8680">
        <v>172.56800000000001</v>
      </c>
      <c r="L8680" s="17" t="s">
        <v>23</v>
      </c>
      <c r="M8680" s="21">
        <v>51139</v>
      </c>
      <c r="N8680">
        <v>2021</v>
      </c>
      <c r="O8680">
        <v>8</v>
      </c>
      <c r="P8680" s="17" t="s">
        <v>147</v>
      </c>
      <c r="Q8680" t="b" cm="1">
        <f t="array" ref="Q8680">IF(Table1__2[[#This Row],[Product]]="Men's",Male)</f>
        <v>0</v>
      </c>
      <c r="R8680" t="str">
        <f>IF(Table1__2[[#This Row],[Product]]="Men's Street Footwear","Male","Female")</f>
        <v>Female</v>
      </c>
    </row>
    <row r="8681" spans="1:18" x14ac:dyDescent="0.25">
      <c r="A8681" s="17" t="s">
        <v>30</v>
      </c>
      <c r="B8681">
        <v>1128299</v>
      </c>
      <c r="C8681" s="20">
        <v>44464</v>
      </c>
      <c r="D8681" s="17" t="s">
        <v>31</v>
      </c>
      <c r="E8681" s="17" t="s">
        <v>80</v>
      </c>
      <c r="F8681" s="17" t="s">
        <v>63</v>
      </c>
      <c r="G8681" s="17" t="s">
        <v>16</v>
      </c>
      <c r="H8681">
        <v>34</v>
      </c>
      <c r="I8681">
        <v>149</v>
      </c>
      <c r="J8681">
        <v>506.6</v>
      </c>
      <c r="K8681">
        <v>187.44200000000001</v>
      </c>
      <c r="L8681" s="17" t="s">
        <v>23</v>
      </c>
      <c r="M8681" s="21">
        <v>51140</v>
      </c>
      <c r="N8681">
        <v>2021</v>
      </c>
      <c r="O8681">
        <v>9</v>
      </c>
      <c r="P8681" s="17" t="s">
        <v>148</v>
      </c>
      <c r="Q8681" t="b" cm="1">
        <f t="array" ref="Q8681">IF(Table1__2[[#This Row],[Product]]="Men's",Male)</f>
        <v>0</v>
      </c>
      <c r="R8681" t="str">
        <f>IF(Table1__2[[#This Row],[Product]]="Men's Street Footwear","Male","Female")</f>
        <v>Male</v>
      </c>
    </row>
    <row r="8682" spans="1:18" x14ac:dyDescent="0.25">
      <c r="A8682" s="17" t="s">
        <v>30</v>
      </c>
      <c r="B8682">
        <v>1128299</v>
      </c>
      <c r="C8682" s="20">
        <v>44464</v>
      </c>
      <c r="D8682" s="17" t="s">
        <v>31</v>
      </c>
      <c r="E8682" s="17" t="s">
        <v>80</v>
      </c>
      <c r="F8682" s="17" t="s">
        <v>63</v>
      </c>
      <c r="G8682" s="17" t="s">
        <v>18</v>
      </c>
      <c r="H8682">
        <v>43</v>
      </c>
      <c r="I8682">
        <v>158</v>
      </c>
      <c r="J8682">
        <v>679.4</v>
      </c>
      <c r="K8682">
        <v>258.17200000000003</v>
      </c>
      <c r="L8682" s="17" t="s">
        <v>23</v>
      </c>
      <c r="M8682" s="21">
        <v>51141</v>
      </c>
      <c r="N8682">
        <v>2021</v>
      </c>
      <c r="O8682">
        <v>9</v>
      </c>
      <c r="P8682" s="17" t="s">
        <v>148</v>
      </c>
      <c r="Q8682" t="b" cm="1">
        <f t="array" ref="Q8682">IF(Table1__2[[#This Row],[Product]]="Men's",Male)</f>
        <v>0</v>
      </c>
      <c r="R8682" t="str">
        <f>IF(Table1__2[[#This Row],[Product]]="Men's Street Footwear","Male","Female")</f>
        <v>Female</v>
      </c>
    </row>
    <row r="8683" spans="1:18" x14ac:dyDescent="0.25">
      <c r="A8683" s="17" t="s">
        <v>30</v>
      </c>
      <c r="B8683">
        <v>1128299</v>
      </c>
      <c r="C8683" s="20">
        <v>44464</v>
      </c>
      <c r="D8683" s="17" t="s">
        <v>31</v>
      </c>
      <c r="E8683" s="17" t="s">
        <v>80</v>
      </c>
      <c r="F8683" s="17" t="s">
        <v>63</v>
      </c>
      <c r="G8683" s="17" t="s">
        <v>19</v>
      </c>
      <c r="H8683">
        <v>39</v>
      </c>
      <c r="I8683">
        <v>83</v>
      </c>
      <c r="J8683">
        <v>323.7</v>
      </c>
      <c r="K8683">
        <v>135.95400000000001</v>
      </c>
      <c r="L8683" s="17" t="s">
        <v>23</v>
      </c>
      <c r="M8683" s="21">
        <v>51142</v>
      </c>
      <c r="N8683">
        <v>2021</v>
      </c>
      <c r="O8683">
        <v>9</v>
      </c>
      <c r="P8683" s="17" t="s">
        <v>148</v>
      </c>
      <c r="Q8683" t="b" cm="1">
        <f t="array" ref="Q8683">IF(Table1__2[[#This Row],[Product]]="Men's",Male)</f>
        <v>0</v>
      </c>
      <c r="R8683" t="str">
        <f>IF(Table1__2[[#This Row],[Product]]="Men's Street Footwear","Male","Female")</f>
        <v>Female</v>
      </c>
    </row>
    <row r="8684" spans="1:18" x14ac:dyDescent="0.25">
      <c r="A8684" s="17" t="s">
        <v>30</v>
      </c>
      <c r="B8684">
        <v>1128299</v>
      </c>
      <c r="C8684" s="20">
        <v>44464</v>
      </c>
      <c r="D8684" s="17" t="s">
        <v>31</v>
      </c>
      <c r="E8684" s="17" t="s">
        <v>80</v>
      </c>
      <c r="F8684" s="17" t="s">
        <v>63</v>
      </c>
      <c r="G8684" s="17" t="s">
        <v>20</v>
      </c>
      <c r="H8684">
        <v>38</v>
      </c>
      <c r="I8684">
        <v>62</v>
      </c>
      <c r="J8684">
        <v>235.6</v>
      </c>
      <c r="K8684">
        <v>98.951999999999998</v>
      </c>
      <c r="L8684" s="17" t="s">
        <v>23</v>
      </c>
      <c r="M8684" s="21">
        <v>51143</v>
      </c>
      <c r="N8684">
        <v>2021</v>
      </c>
      <c r="O8684">
        <v>9</v>
      </c>
      <c r="P8684" s="17" t="s">
        <v>148</v>
      </c>
      <c r="Q8684" t="b" cm="1">
        <f t="array" ref="Q8684">IF(Table1__2[[#This Row],[Product]]="Men's",Male)</f>
        <v>0</v>
      </c>
      <c r="R8684" t="str">
        <f>IF(Table1__2[[#This Row],[Product]]="Men's Street Footwear","Male","Female")</f>
        <v>Female</v>
      </c>
    </row>
    <row r="8685" spans="1:18" x14ac:dyDescent="0.25">
      <c r="A8685" s="17" t="s">
        <v>30</v>
      </c>
      <c r="B8685">
        <v>1128299</v>
      </c>
      <c r="C8685" s="20">
        <v>44464</v>
      </c>
      <c r="D8685" s="17" t="s">
        <v>31</v>
      </c>
      <c r="E8685" s="17" t="s">
        <v>80</v>
      </c>
      <c r="F8685" s="17" t="s">
        <v>63</v>
      </c>
      <c r="G8685" s="17" t="s">
        <v>21</v>
      </c>
      <c r="H8685">
        <v>48</v>
      </c>
      <c r="I8685">
        <v>77</v>
      </c>
      <c r="J8685">
        <v>369.6</v>
      </c>
      <c r="K8685">
        <v>155.232</v>
      </c>
      <c r="L8685" s="17" t="s">
        <v>23</v>
      </c>
      <c r="M8685" s="21">
        <v>51144</v>
      </c>
      <c r="N8685">
        <v>2021</v>
      </c>
      <c r="O8685">
        <v>9</v>
      </c>
      <c r="P8685" s="17" t="s">
        <v>148</v>
      </c>
      <c r="Q8685" t="b" cm="1">
        <f t="array" ref="Q8685">IF(Table1__2[[#This Row],[Product]]="Men's",Male)</f>
        <v>0</v>
      </c>
      <c r="R8685" t="str">
        <f>IF(Table1__2[[#This Row],[Product]]="Men's Street Footwear","Male","Female")</f>
        <v>Female</v>
      </c>
    </row>
    <row r="8686" spans="1:18" x14ac:dyDescent="0.25">
      <c r="A8686" s="17" t="s">
        <v>30</v>
      </c>
      <c r="B8686">
        <v>1128299</v>
      </c>
      <c r="C8686" s="20">
        <v>44464</v>
      </c>
      <c r="D8686" s="17" t="s">
        <v>31</v>
      </c>
      <c r="E8686" s="17" t="s">
        <v>80</v>
      </c>
      <c r="F8686" s="17" t="s">
        <v>63</v>
      </c>
      <c r="G8686" s="17" t="s">
        <v>22</v>
      </c>
      <c r="H8686">
        <v>36</v>
      </c>
      <c r="I8686">
        <v>85</v>
      </c>
      <c r="J8686">
        <v>306</v>
      </c>
      <c r="K8686">
        <v>97.92</v>
      </c>
      <c r="L8686" s="17" t="s">
        <v>23</v>
      </c>
      <c r="M8686" s="21">
        <v>51145</v>
      </c>
      <c r="N8686">
        <v>2021</v>
      </c>
      <c r="O8686">
        <v>9</v>
      </c>
      <c r="P8686" s="17" t="s">
        <v>148</v>
      </c>
      <c r="Q8686" t="b" cm="1">
        <f t="array" ref="Q8686">IF(Table1__2[[#This Row],[Product]]="Men's",Male)</f>
        <v>0</v>
      </c>
      <c r="R8686" t="str">
        <f>IF(Table1__2[[#This Row],[Product]]="Men's Street Footwear","Male","Female")</f>
        <v>Female</v>
      </c>
    </row>
    <row r="8687" spans="1:18" x14ac:dyDescent="0.25">
      <c r="A8687" s="17" t="s">
        <v>30</v>
      </c>
      <c r="B8687">
        <v>1128299</v>
      </c>
      <c r="C8687" s="20">
        <v>44493</v>
      </c>
      <c r="D8687" s="17" t="s">
        <v>31</v>
      </c>
      <c r="E8687" s="17" t="s">
        <v>80</v>
      </c>
      <c r="F8687" s="17" t="s">
        <v>63</v>
      </c>
      <c r="G8687" s="17" t="s">
        <v>16</v>
      </c>
      <c r="H8687">
        <v>29</v>
      </c>
      <c r="I8687">
        <v>119</v>
      </c>
      <c r="J8687">
        <v>345.1</v>
      </c>
      <c r="K8687">
        <v>134.589</v>
      </c>
      <c r="L8687" s="17" t="s">
        <v>23</v>
      </c>
      <c r="M8687" s="21">
        <v>51146</v>
      </c>
      <c r="N8687">
        <v>2021</v>
      </c>
      <c r="O8687">
        <v>10</v>
      </c>
      <c r="P8687" s="17" t="s">
        <v>149</v>
      </c>
      <c r="Q8687" t="b" cm="1">
        <f t="array" ref="Q8687">IF(Table1__2[[#This Row],[Product]]="Men's",Male)</f>
        <v>0</v>
      </c>
      <c r="R8687" t="str">
        <f>IF(Table1__2[[#This Row],[Product]]="Men's Street Footwear","Male","Female")</f>
        <v>Male</v>
      </c>
    </row>
    <row r="8688" spans="1:18" x14ac:dyDescent="0.25">
      <c r="A8688" s="17" t="s">
        <v>30</v>
      </c>
      <c r="B8688">
        <v>1128299</v>
      </c>
      <c r="C8688" s="20">
        <v>44493</v>
      </c>
      <c r="D8688" s="17" t="s">
        <v>31</v>
      </c>
      <c r="E8688" s="17" t="s">
        <v>80</v>
      </c>
      <c r="F8688" s="17" t="s">
        <v>63</v>
      </c>
      <c r="G8688" s="17" t="s">
        <v>18</v>
      </c>
      <c r="H8688">
        <v>37</v>
      </c>
      <c r="I8688">
        <v>179</v>
      </c>
      <c r="J8688">
        <v>662.3</v>
      </c>
      <c r="K8688">
        <v>251.67400000000001</v>
      </c>
      <c r="L8688" s="17" t="s">
        <v>23</v>
      </c>
      <c r="M8688" s="21">
        <v>51147</v>
      </c>
      <c r="N8688">
        <v>2021</v>
      </c>
      <c r="O8688">
        <v>10</v>
      </c>
      <c r="P8688" s="17" t="s">
        <v>149</v>
      </c>
      <c r="Q8688" t="b" cm="1">
        <f t="array" ref="Q8688">IF(Table1__2[[#This Row],[Product]]="Men's",Male)</f>
        <v>0</v>
      </c>
      <c r="R8688" t="str">
        <f>IF(Table1__2[[#This Row],[Product]]="Men's Street Footwear","Male","Female")</f>
        <v>Female</v>
      </c>
    </row>
    <row r="8689" spans="1:18" x14ac:dyDescent="0.25">
      <c r="A8689" s="17" t="s">
        <v>30</v>
      </c>
      <c r="B8689">
        <v>1128299</v>
      </c>
      <c r="C8689" s="20">
        <v>44493</v>
      </c>
      <c r="D8689" s="17" t="s">
        <v>31</v>
      </c>
      <c r="E8689" s="17" t="s">
        <v>80</v>
      </c>
      <c r="F8689" s="17" t="s">
        <v>63</v>
      </c>
      <c r="G8689" s="17" t="s">
        <v>19</v>
      </c>
      <c r="H8689">
        <v>37</v>
      </c>
      <c r="I8689">
        <v>109</v>
      </c>
      <c r="J8689">
        <v>403.3</v>
      </c>
      <c r="K8689">
        <v>149.221</v>
      </c>
      <c r="L8689" s="17" t="s">
        <v>23</v>
      </c>
      <c r="M8689" s="21">
        <v>51148</v>
      </c>
      <c r="N8689">
        <v>2021</v>
      </c>
      <c r="O8689">
        <v>10</v>
      </c>
      <c r="P8689" s="17" t="s">
        <v>149</v>
      </c>
      <c r="Q8689" t="b" cm="1">
        <f t="array" ref="Q8689">IF(Table1__2[[#This Row],[Product]]="Men's",Male)</f>
        <v>0</v>
      </c>
      <c r="R8689" t="str">
        <f>IF(Table1__2[[#This Row],[Product]]="Men's Street Footwear","Male","Female")</f>
        <v>Female</v>
      </c>
    </row>
    <row r="8690" spans="1:18" x14ac:dyDescent="0.25">
      <c r="A8690" s="17" t="s">
        <v>30</v>
      </c>
      <c r="B8690">
        <v>1128299</v>
      </c>
      <c r="C8690" s="20">
        <v>44493</v>
      </c>
      <c r="D8690" s="17" t="s">
        <v>31</v>
      </c>
      <c r="E8690" s="17" t="s">
        <v>80</v>
      </c>
      <c r="F8690" s="17" t="s">
        <v>63</v>
      </c>
      <c r="G8690" s="17" t="s">
        <v>20</v>
      </c>
      <c r="H8690">
        <v>34</v>
      </c>
      <c r="I8690">
        <v>114</v>
      </c>
      <c r="J8690">
        <v>387.6</v>
      </c>
      <c r="K8690">
        <v>151.16399999999999</v>
      </c>
      <c r="L8690" s="17" t="s">
        <v>23</v>
      </c>
      <c r="M8690" s="21">
        <v>51149</v>
      </c>
      <c r="N8690">
        <v>2021</v>
      </c>
      <c r="O8690">
        <v>10</v>
      </c>
      <c r="P8690" s="17" t="s">
        <v>149</v>
      </c>
      <c r="Q8690" t="b" cm="1">
        <f t="array" ref="Q8690">IF(Table1__2[[#This Row],[Product]]="Men's",Male)</f>
        <v>0</v>
      </c>
      <c r="R8690" t="str">
        <f>IF(Table1__2[[#This Row],[Product]]="Men's Street Footwear","Male","Female")</f>
        <v>Female</v>
      </c>
    </row>
    <row r="8691" spans="1:18" x14ac:dyDescent="0.25">
      <c r="A8691" s="17" t="s">
        <v>30</v>
      </c>
      <c r="B8691">
        <v>1128299</v>
      </c>
      <c r="C8691" s="20">
        <v>44493</v>
      </c>
      <c r="D8691" s="17" t="s">
        <v>31</v>
      </c>
      <c r="E8691" s="17" t="s">
        <v>80</v>
      </c>
      <c r="F8691" s="17" t="s">
        <v>63</v>
      </c>
      <c r="G8691" s="17" t="s">
        <v>21</v>
      </c>
      <c r="H8691">
        <v>40</v>
      </c>
      <c r="I8691">
        <v>93</v>
      </c>
      <c r="J8691">
        <v>372</v>
      </c>
      <c r="K8691">
        <v>167.4</v>
      </c>
      <c r="L8691" s="17" t="s">
        <v>23</v>
      </c>
      <c r="M8691" s="21">
        <v>51150</v>
      </c>
      <c r="N8691">
        <v>2021</v>
      </c>
      <c r="O8691">
        <v>10</v>
      </c>
      <c r="P8691" s="17" t="s">
        <v>149</v>
      </c>
      <c r="Q8691" t="b" cm="1">
        <f t="array" ref="Q8691">IF(Table1__2[[#This Row],[Product]]="Men's",Male)</f>
        <v>0</v>
      </c>
      <c r="R8691" t="str">
        <f>IF(Table1__2[[#This Row],[Product]]="Men's Street Footwear","Male","Female")</f>
        <v>Female</v>
      </c>
    </row>
    <row r="8692" spans="1:18" x14ac:dyDescent="0.25">
      <c r="A8692" s="17" t="s">
        <v>30</v>
      </c>
      <c r="B8692">
        <v>1128299</v>
      </c>
      <c r="C8692" s="20">
        <v>44493</v>
      </c>
      <c r="D8692" s="17" t="s">
        <v>31</v>
      </c>
      <c r="E8692" s="17" t="s">
        <v>80</v>
      </c>
      <c r="F8692" s="17" t="s">
        <v>63</v>
      </c>
      <c r="G8692" s="17" t="s">
        <v>22</v>
      </c>
      <c r="H8692">
        <v>41</v>
      </c>
      <c r="I8692">
        <v>123</v>
      </c>
      <c r="J8692">
        <v>504.3</v>
      </c>
      <c r="K8692">
        <v>186.59100000000001</v>
      </c>
      <c r="L8692" s="17" t="s">
        <v>23</v>
      </c>
      <c r="M8692" s="21">
        <v>51151</v>
      </c>
      <c r="N8692">
        <v>2021</v>
      </c>
      <c r="O8692">
        <v>10</v>
      </c>
      <c r="P8692" s="17" t="s">
        <v>149</v>
      </c>
      <c r="Q8692" t="b" cm="1">
        <f t="array" ref="Q8692">IF(Table1__2[[#This Row],[Product]]="Men's",Male)</f>
        <v>0</v>
      </c>
      <c r="R8692" t="str">
        <f>IF(Table1__2[[#This Row],[Product]]="Men's Street Footwear","Male","Female")</f>
        <v>Female</v>
      </c>
    </row>
    <row r="8693" spans="1:18" x14ac:dyDescent="0.25">
      <c r="A8693" s="17" t="s">
        <v>30</v>
      </c>
      <c r="B8693">
        <v>1128299</v>
      </c>
      <c r="C8693" s="20">
        <v>44524</v>
      </c>
      <c r="D8693" s="17" t="s">
        <v>31</v>
      </c>
      <c r="E8693" s="17" t="s">
        <v>80</v>
      </c>
      <c r="F8693" s="17" t="s">
        <v>63</v>
      </c>
      <c r="G8693" s="17" t="s">
        <v>16</v>
      </c>
      <c r="H8693">
        <v>34</v>
      </c>
      <c r="I8693">
        <v>190</v>
      </c>
      <c r="J8693">
        <v>646</v>
      </c>
      <c r="K8693">
        <v>239.02</v>
      </c>
      <c r="L8693" s="17" t="s">
        <v>23</v>
      </c>
      <c r="M8693" s="21">
        <v>51152</v>
      </c>
      <c r="N8693">
        <v>2021</v>
      </c>
      <c r="O8693">
        <v>11</v>
      </c>
      <c r="P8693" s="17" t="s">
        <v>150</v>
      </c>
      <c r="Q8693" t="b" cm="1">
        <f t="array" ref="Q8693">IF(Table1__2[[#This Row],[Product]]="Men's",Male)</f>
        <v>0</v>
      </c>
      <c r="R8693" t="str">
        <f>IF(Table1__2[[#This Row],[Product]]="Men's Street Footwear","Male","Female")</f>
        <v>Male</v>
      </c>
    </row>
    <row r="8694" spans="1:18" x14ac:dyDescent="0.25">
      <c r="A8694" s="17" t="s">
        <v>30</v>
      </c>
      <c r="B8694">
        <v>1128299</v>
      </c>
      <c r="C8694" s="20">
        <v>44524</v>
      </c>
      <c r="D8694" s="17" t="s">
        <v>31</v>
      </c>
      <c r="E8694" s="17" t="s">
        <v>80</v>
      </c>
      <c r="F8694" s="17" t="s">
        <v>63</v>
      </c>
      <c r="G8694" s="17" t="s">
        <v>18</v>
      </c>
      <c r="H8694">
        <v>37</v>
      </c>
      <c r="I8694">
        <v>202</v>
      </c>
      <c r="J8694">
        <v>747.4</v>
      </c>
      <c r="K8694">
        <v>291.48599999999999</v>
      </c>
      <c r="L8694" s="17" t="s">
        <v>23</v>
      </c>
      <c r="M8694" s="21">
        <v>51153</v>
      </c>
      <c r="N8694">
        <v>2021</v>
      </c>
      <c r="O8694">
        <v>11</v>
      </c>
      <c r="P8694" s="17" t="s">
        <v>150</v>
      </c>
      <c r="Q8694" t="b" cm="1">
        <f t="array" ref="Q8694">IF(Table1__2[[#This Row],[Product]]="Men's",Male)</f>
        <v>0</v>
      </c>
      <c r="R8694" t="str">
        <f>IF(Table1__2[[#This Row],[Product]]="Men's Street Footwear","Male","Female")</f>
        <v>Female</v>
      </c>
    </row>
    <row r="8695" spans="1:18" x14ac:dyDescent="0.25">
      <c r="A8695" s="17" t="s">
        <v>30</v>
      </c>
      <c r="B8695">
        <v>1128299</v>
      </c>
      <c r="C8695" s="20">
        <v>44524</v>
      </c>
      <c r="D8695" s="17" t="s">
        <v>31</v>
      </c>
      <c r="E8695" s="17" t="s">
        <v>80</v>
      </c>
      <c r="F8695" s="17" t="s">
        <v>63</v>
      </c>
      <c r="G8695" s="17" t="s">
        <v>19</v>
      </c>
      <c r="H8695">
        <v>32</v>
      </c>
      <c r="I8695">
        <v>152</v>
      </c>
      <c r="J8695">
        <v>486.4</v>
      </c>
      <c r="K8695">
        <v>204.28800000000001</v>
      </c>
      <c r="L8695" s="17" t="s">
        <v>23</v>
      </c>
      <c r="M8695" s="21">
        <v>51154</v>
      </c>
      <c r="N8695">
        <v>2021</v>
      </c>
      <c r="O8695">
        <v>11</v>
      </c>
      <c r="P8695" s="17" t="s">
        <v>150</v>
      </c>
      <c r="Q8695" t="b" cm="1">
        <f t="array" ref="Q8695">IF(Table1__2[[#This Row],[Product]]="Men's",Male)</f>
        <v>0</v>
      </c>
      <c r="R8695" t="str">
        <f>IF(Table1__2[[#This Row],[Product]]="Men's Street Footwear","Male","Female")</f>
        <v>Female</v>
      </c>
    </row>
    <row r="8696" spans="1:18" x14ac:dyDescent="0.25">
      <c r="A8696" s="17" t="s">
        <v>30</v>
      </c>
      <c r="B8696">
        <v>1128299</v>
      </c>
      <c r="C8696" s="20">
        <v>44524</v>
      </c>
      <c r="D8696" s="17" t="s">
        <v>31</v>
      </c>
      <c r="E8696" s="17" t="s">
        <v>80</v>
      </c>
      <c r="F8696" s="17" t="s">
        <v>63</v>
      </c>
      <c r="G8696" s="17" t="s">
        <v>20</v>
      </c>
      <c r="H8696">
        <v>39</v>
      </c>
      <c r="I8696">
        <v>149</v>
      </c>
      <c r="J8696">
        <v>581.1</v>
      </c>
      <c r="K8696">
        <v>238.251</v>
      </c>
      <c r="L8696" s="17" t="s">
        <v>23</v>
      </c>
      <c r="M8696" s="21">
        <v>51155</v>
      </c>
      <c r="N8696">
        <v>2021</v>
      </c>
      <c r="O8696">
        <v>11</v>
      </c>
      <c r="P8696" s="17" t="s">
        <v>150</v>
      </c>
      <c r="Q8696" t="b" cm="1">
        <f t="array" ref="Q8696">IF(Table1__2[[#This Row],[Product]]="Men's",Male)</f>
        <v>0</v>
      </c>
      <c r="R8696" t="str">
        <f>IF(Table1__2[[#This Row],[Product]]="Men's Street Footwear","Male","Female")</f>
        <v>Female</v>
      </c>
    </row>
    <row r="8697" spans="1:18" x14ac:dyDescent="0.25">
      <c r="A8697" s="17" t="s">
        <v>30</v>
      </c>
      <c r="B8697">
        <v>1128299</v>
      </c>
      <c r="C8697" s="20">
        <v>44524</v>
      </c>
      <c r="D8697" s="17" t="s">
        <v>31</v>
      </c>
      <c r="E8697" s="17" t="s">
        <v>80</v>
      </c>
      <c r="F8697" s="17" t="s">
        <v>63</v>
      </c>
      <c r="G8697" s="17" t="s">
        <v>21</v>
      </c>
      <c r="H8697">
        <v>50</v>
      </c>
      <c r="I8697">
        <v>145</v>
      </c>
      <c r="J8697">
        <v>725</v>
      </c>
      <c r="K8697">
        <v>333.5</v>
      </c>
      <c r="L8697" s="17" t="s">
        <v>23</v>
      </c>
      <c r="M8697" s="21">
        <v>51156</v>
      </c>
      <c r="N8697">
        <v>2021</v>
      </c>
      <c r="O8697">
        <v>11</v>
      </c>
      <c r="P8697" s="17" t="s">
        <v>150</v>
      </c>
      <c r="Q8697" t="b" cm="1">
        <f t="array" ref="Q8697">IF(Table1__2[[#This Row],[Product]]="Men's",Male)</f>
        <v>0</v>
      </c>
      <c r="R8697" t="str">
        <f>IF(Table1__2[[#This Row],[Product]]="Men's Street Footwear","Male","Female")</f>
        <v>Female</v>
      </c>
    </row>
    <row r="8698" spans="1:18" x14ac:dyDescent="0.25">
      <c r="A8698" s="17" t="s">
        <v>30</v>
      </c>
      <c r="B8698">
        <v>1128299</v>
      </c>
      <c r="C8698" s="20">
        <v>44524</v>
      </c>
      <c r="D8698" s="17" t="s">
        <v>31</v>
      </c>
      <c r="E8698" s="17" t="s">
        <v>80</v>
      </c>
      <c r="F8698" s="17" t="s">
        <v>63</v>
      </c>
      <c r="G8698" s="17" t="s">
        <v>22</v>
      </c>
      <c r="H8698">
        <v>53</v>
      </c>
      <c r="I8698">
        <v>165</v>
      </c>
      <c r="J8698">
        <v>874.5</v>
      </c>
      <c r="K8698">
        <v>323.565</v>
      </c>
      <c r="L8698" s="17" t="s">
        <v>23</v>
      </c>
      <c r="M8698" s="21">
        <v>51157</v>
      </c>
      <c r="N8698">
        <v>2021</v>
      </c>
      <c r="O8698">
        <v>11</v>
      </c>
      <c r="P8698" s="17" t="s">
        <v>150</v>
      </c>
      <c r="Q8698" t="b" cm="1">
        <f t="array" ref="Q8698">IF(Table1__2[[#This Row],[Product]]="Men's",Male)</f>
        <v>0</v>
      </c>
      <c r="R8698" t="str">
        <f>IF(Table1__2[[#This Row],[Product]]="Men's Street Footwear","Male","Female")</f>
        <v>Female</v>
      </c>
    </row>
    <row r="8699" spans="1:18" x14ac:dyDescent="0.25">
      <c r="A8699" s="17" t="s">
        <v>30</v>
      </c>
      <c r="B8699">
        <v>1128299</v>
      </c>
      <c r="C8699" s="20">
        <v>44553</v>
      </c>
      <c r="D8699" s="17" t="s">
        <v>31</v>
      </c>
      <c r="E8699" s="17" t="s">
        <v>80</v>
      </c>
      <c r="F8699" s="17" t="s">
        <v>63</v>
      </c>
      <c r="G8699" s="17" t="s">
        <v>16</v>
      </c>
      <c r="H8699">
        <v>51</v>
      </c>
      <c r="I8699">
        <v>225</v>
      </c>
      <c r="J8699">
        <v>1147.5</v>
      </c>
      <c r="K8699">
        <v>481.95</v>
      </c>
      <c r="L8699" s="17" t="s">
        <v>23</v>
      </c>
      <c r="M8699" s="21">
        <v>51158</v>
      </c>
      <c r="N8699">
        <v>2021</v>
      </c>
      <c r="O8699">
        <v>12</v>
      </c>
      <c r="P8699" s="17" t="s">
        <v>151</v>
      </c>
      <c r="Q8699" t="b" cm="1">
        <f t="array" ref="Q8699">IF(Table1__2[[#This Row],[Product]]="Men's",Male)</f>
        <v>0</v>
      </c>
      <c r="R8699" t="str">
        <f>IF(Table1__2[[#This Row],[Product]]="Men's Street Footwear","Male","Female")</f>
        <v>Male</v>
      </c>
    </row>
    <row r="8700" spans="1:18" x14ac:dyDescent="0.25">
      <c r="A8700" s="17" t="s">
        <v>30</v>
      </c>
      <c r="B8700">
        <v>1128299</v>
      </c>
      <c r="C8700" s="20">
        <v>44553</v>
      </c>
      <c r="D8700" s="17" t="s">
        <v>31</v>
      </c>
      <c r="E8700" s="17" t="s">
        <v>80</v>
      </c>
      <c r="F8700" s="17" t="s">
        <v>63</v>
      </c>
      <c r="G8700" s="17" t="s">
        <v>18</v>
      </c>
      <c r="H8700">
        <v>56</v>
      </c>
      <c r="I8700">
        <v>233</v>
      </c>
      <c r="J8700">
        <v>1304.8</v>
      </c>
      <c r="K8700">
        <v>521.91999999999996</v>
      </c>
      <c r="L8700" s="17" t="s">
        <v>23</v>
      </c>
      <c r="M8700" s="21">
        <v>51159</v>
      </c>
      <c r="N8700">
        <v>2021</v>
      </c>
      <c r="O8700">
        <v>12</v>
      </c>
      <c r="P8700" s="17" t="s">
        <v>151</v>
      </c>
      <c r="Q8700" t="b" cm="1">
        <f t="array" ref="Q8700">IF(Table1__2[[#This Row],[Product]]="Men's",Male)</f>
        <v>0</v>
      </c>
      <c r="R8700" t="str">
        <f>IF(Table1__2[[#This Row],[Product]]="Men's Street Footwear","Male","Female")</f>
        <v>Female</v>
      </c>
    </row>
    <row r="8701" spans="1:18" x14ac:dyDescent="0.25">
      <c r="A8701" s="17" t="s">
        <v>30</v>
      </c>
      <c r="B8701">
        <v>1128299</v>
      </c>
      <c r="C8701" s="20">
        <v>44553</v>
      </c>
      <c r="D8701" s="17" t="s">
        <v>31</v>
      </c>
      <c r="E8701" s="17" t="s">
        <v>80</v>
      </c>
      <c r="F8701" s="17" t="s">
        <v>63</v>
      </c>
      <c r="G8701" s="17" t="s">
        <v>19</v>
      </c>
      <c r="H8701">
        <v>48</v>
      </c>
      <c r="I8701">
        <v>193</v>
      </c>
      <c r="J8701">
        <v>926.4</v>
      </c>
      <c r="K8701">
        <v>379.82400000000001</v>
      </c>
      <c r="L8701" s="17" t="s">
        <v>23</v>
      </c>
      <c r="M8701" s="21">
        <v>51160</v>
      </c>
      <c r="N8701">
        <v>2021</v>
      </c>
      <c r="O8701">
        <v>12</v>
      </c>
      <c r="P8701" s="17" t="s">
        <v>151</v>
      </c>
      <c r="Q8701" t="b" cm="1">
        <f t="array" ref="Q8701">IF(Table1__2[[#This Row],[Product]]="Men's",Male)</f>
        <v>0</v>
      </c>
      <c r="R8701" t="str">
        <f>IF(Table1__2[[#This Row],[Product]]="Men's Street Footwear","Male","Female")</f>
        <v>Female</v>
      </c>
    </row>
    <row r="8702" spans="1:18" x14ac:dyDescent="0.25">
      <c r="A8702" s="17" t="s">
        <v>30</v>
      </c>
      <c r="B8702">
        <v>1128299</v>
      </c>
      <c r="C8702" s="20">
        <v>44553</v>
      </c>
      <c r="D8702" s="17" t="s">
        <v>31</v>
      </c>
      <c r="E8702" s="17" t="s">
        <v>80</v>
      </c>
      <c r="F8702" s="17" t="s">
        <v>63</v>
      </c>
      <c r="G8702" s="17" t="s">
        <v>20</v>
      </c>
      <c r="H8702">
        <v>53</v>
      </c>
      <c r="I8702">
        <v>165</v>
      </c>
      <c r="J8702">
        <v>874.5</v>
      </c>
      <c r="K8702">
        <v>341.05500000000001</v>
      </c>
      <c r="L8702" s="17" t="s">
        <v>23</v>
      </c>
      <c r="M8702" s="21">
        <v>51161</v>
      </c>
      <c r="N8702">
        <v>2021</v>
      </c>
      <c r="O8702">
        <v>12</v>
      </c>
      <c r="P8702" s="17" t="s">
        <v>151</v>
      </c>
      <c r="Q8702" t="b" cm="1">
        <f t="array" ref="Q8702">IF(Table1__2[[#This Row],[Product]]="Men's",Male)</f>
        <v>0</v>
      </c>
      <c r="R8702" t="str">
        <f>IF(Table1__2[[#This Row],[Product]]="Men's Street Footwear","Male","Female")</f>
        <v>Female</v>
      </c>
    </row>
    <row r="8703" spans="1:18" x14ac:dyDescent="0.25">
      <c r="A8703" s="17" t="s">
        <v>30</v>
      </c>
      <c r="B8703">
        <v>1128299</v>
      </c>
      <c r="C8703" s="20">
        <v>44553</v>
      </c>
      <c r="D8703" s="17" t="s">
        <v>31</v>
      </c>
      <c r="E8703" s="17" t="s">
        <v>80</v>
      </c>
      <c r="F8703" s="17" t="s">
        <v>63</v>
      </c>
      <c r="G8703" s="17" t="s">
        <v>21</v>
      </c>
      <c r="H8703">
        <v>54</v>
      </c>
      <c r="I8703">
        <v>157</v>
      </c>
      <c r="J8703">
        <v>847.8</v>
      </c>
      <c r="K8703">
        <v>398.46600000000001</v>
      </c>
      <c r="L8703" s="17" t="s">
        <v>23</v>
      </c>
      <c r="M8703" s="21">
        <v>51162</v>
      </c>
      <c r="N8703">
        <v>2021</v>
      </c>
      <c r="O8703">
        <v>12</v>
      </c>
      <c r="P8703" s="17" t="s">
        <v>151</v>
      </c>
      <c r="Q8703" t="b" cm="1">
        <f t="array" ref="Q8703">IF(Table1__2[[#This Row],[Product]]="Men's",Male)</f>
        <v>0</v>
      </c>
      <c r="R8703" t="str">
        <f>IF(Table1__2[[#This Row],[Product]]="Men's Street Footwear","Male","Female")</f>
        <v>Female</v>
      </c>
    </row>
    <row r="8704" spans="1:18" x14ac:dyDescent="0.25">
      <c r="A8704" s="17" t="s">
        <v>30</v>
      </c>
      <c r="B8704">
        <v>1128299</v>
      </c>
      <c r="C8704" s="20">
        <v>44553</v>
      </c>
      <c r="D8704" s="17" t="s">
        <v>31</v>
      </c>
      <c r="E8704" s="17" t="s">
        <v>80</v>
      </c>
      <c r="F8704" s="17" t="s">
        <v>63</v>
      </c>
      <c r="G8704" s="17" t="s">
        <v>22</v>
      </c>
      <c r="H8704">
        <v>55</v>
      </c>
      <c r="I8704">
        <v>201</v>
      </c>
      <c r="J8704">
        <v>1105.5</v>
      </c>
      <c r="K8704">
        <v>375.87</v>
      </c>
      <c r="L8704" s="17" t="s">
        <v>23</v>
      </c>
      <c r="M8704" s="21">
        <v>51163</v>
      </c>
      <c r="N8704">
        <v>2021</v>
      </c>
      <c r="O8704">
        <v>12</v>
      </c>
      <c r="P8704" s="17" t="s">
        <v>151</v>
      </c>
      <c r="Q8704" t="b" cm="1">
        <f t="array" ref="Q8704">IF(Table1__2[[#This Row],[Product]]="Men's",Male)</f>
        <v>0</v>
      </c>
      <c r="R8704" t="str">
        <f>IF(Table1__2[[#This Row],[Product]]="Men's Street Footwear","Male","Female")</f>
        <v>Female</v>
      </c>
    </row>
    <row r="8705" spans="1:18" x14ac:dyDescent="0.25">
      <c r="A8705" s="17" t="s">
        <v>30</v>
      </c>
      <c r="B8705">
        <v>1128299</v>
      </c>
      <c r="C8705" s="20">
        <v>44213</v>
      </c>
      <c r="D8705" s="17" t="s">
        <v>31</v>
      </c>
      <c r="E8705" s="17" t="s">
        <v>80</v>
      </c>
      <c r="F8705" s="17" t="s">
        <v>63</v>
      </c>
      <c r="G8705" s="17" t="s">
        <v>16</v>
      </c>
      <c r="H8705">
        <v>28</v>
      </c>
      <c r="I8705">
        <v>120</v>
      </c>
      <c r="J8705">
        <v>336</v>
      </c>
      <c r="K8705">
        <v>141.12</v>
      </c>
      <c r="L8705" s="17" t="s">
        <v>23</v>
      </c>
      <c r="M8705" s="21">
        <v>51164</v>
      </c>
      <c r="N8705">
        <v>2021</v>
      </c>
      <c r="O8705">
        <v>1</v>
      </c>
      <c r="P8705" s="17" t="s">
        <v>141</v>
      </c>
      <c r="Q8705" t="b" cm="1">
        <f t="array" ref="Q8705">IF(Table1__2[[#This Row],[Product]]="Men's",Male)</f>
        <v>0</v>
      </c>
      <c r="R8705" t="str">
        <f>IF(Table1__2[[#This Row],[Product]]="Men's Street Footwear","Male","Female")</f>
        <v>Male</v>
      </c>
    </row>
    <row r="8706" spans="1:18" x14ac:dyDescent="0.25">
      <c r="A8706" s="17" t="s">
        <v>30</v>
      </c>
      <c r="B8706">
        <v>1128299</v>
      </c>
      <c r="C8706" s="20">
        <v>44213</v>
      </c>
      <c r="D8706" s="17" t="s">
        <v>31</v>
      </c>
      <c r="E8706" s="17" t="s">
        <v>80</v>
      </c>
      <c r="F8706" s="17" t="s">
        <v>63</v>
      </c>
      <c r="G8706" s="17" t="s">
        <v>18</v>
      </c>
      <c r="H8706">
        <v>31</v>
      </c>
      <c r="I8706">
        <v>124</v>
      </c>
      <c r="J8706">
        <v>384.4</v>
      </c>
      <c r="K8706">
        <v>169.136</v>
      </c>
      <c r="L8706" s="17" t="s">
        <v>23</v>
      </c>
      <c r="M8706" s="21">
        <v>51165</v>
      </c>
      <c r="N8706">
        <v>2021</v>
      </c>
      <c r="O8706">
        <v>1</v>
      </c>
      <c r="P8706" s="17" t="s">
        <v>141</v>
      </c>
      <c r="Q8706" t="b" cm="1">
        <f t="array" ref="Q8706">IF(Table1__2[[#This Row],[Product]]="Men's",Male)</f>
        <v>0</v>
      </c>
      <c r="R8706" t="str">
        <f>IF(Table1__2[[#This Row],[Product]]="Men's Street Footwear","Male","Female")</f>
        <v>Female</v>
      </c>
    </row>
    <row r="8707" spans="1:18" x14ac:dyDescent="0.25">
      <c r="A8707" s="17" t="s">
        <v>30</v>
      </c>
      <c r="B8707">
        <v>1128299</v>
      </c>
      <c r="C8707" s="20">
        <v>44213</v>
      </c>
      <c r="D8707" s="17" t="s">
        <v>31</v>
      </c>
      <c r="E8707" s="17" t="s">
        <v>80</v>
      </c>
      <c r="F8707" s="17" t="s">
        <v>63</v>
      </c>
      <c r="G8707" s="17" t="s">
        <v>19</v>
      </c>
      <c r="H8707">
        <v>33</v>
      </c>
      <c r="I8707">
        <v>128</v>
      </c>
      <c r="J8707">
        <v>422.4</v>
      </c>
      <c r="K8707">
        <v>181.63200000000001</v>
      </c>
      <c r="L8707" s="17" t="s">
        <v>23</v>
      </c>
      <c r="M8707" s="21">
        <v>51166</v>
      </c>
      <c r="N8707">
        <v>2021</v>
      </c>
      <c r="O8707">
        <v>1</v>
      </c>
      <c r="P8707" s="17" t="s">
        <v>141</v>
      </c>
      <c r="Q8707" t="b" cm="1">
        <f t="array" ref="Q8707">IF(Table1__2[[#This Row],[Product]]="Men's",Male)</f>
        <v>0</v>
      </c>
      <c r="R8707" t="str">
        <f>IF(Table1__2[[#This Row],[Product]]="Men's Street Footwear","Male","Female")</f>
        <v>Female</v>
      </c>
    </row>
    <row r="8708" spans="1:18" x14ac:dyDescent="0.25">
      <c r="A8708" s="17" t="s">
        <v>30</v>
      </c>
      <c r="B8708">
        <v>1128299</v>
      </c>
      <c r="C8708" s="20">
        <v>44213</v>
      </c>
      <c r="D8708" s="17" t="s">
        <v>31</v>
      </c>
      <c r="E8708" s="17" t="s">
        <v>80</v>
      </c>
      <c r="F8708" s="17" t="s">
        <v>63</v>
      </c>
      <c r="G8708" s="17" t="s">
        <v>20</v>
      </c>
      <c r="H8708">
        <v>34</v>
      </c>
      <c r="I8708">
        <v>78</v>
      </c>
      <c r="J8708">
        <v>265.2</v>
      </c>
      <c r="K8708">
        <v>121.992</v>
      </c>
      <c r="L8708" s="17" t="s">
        <v>23</v>
      </c>
      <c r="M8708" s="21">
        <v>51167</v>
      </c>
      <c r="N8708">
        <v>2021</v>
      </c>
      <c r="O8708">
        <v>1</v>
      </c>
      <c r="P8708" s="17" t="s">
        <v>141</v>
      </c>
      <c r="Q8708" t="b" cm="1">
        <f t="array" ref="Q8708">IF(Table1__2[[#This Row],[Product]]="Men's",Male)</f>
        <v>0</v>
      </c>
      <c r="R8708" t="str">
        <f>IF(Table1__2[[#This Row],[Product]]="Men's Street Footwear","Male","Female")</f>
        <v>Female</v>
      </c>
    </row>
    <row r="8709" spans="1:18" x14ac:dyDescent="0.25">
      <c r="A8709" s="17" t="s">
        <v>30</v>
      </c>
      <c r="B8709">
        <v>1128299</v>
      </c>
      <c r="C8709" s="20">
        <v>44213</v>
      </c>
      <c r="D8709" s="17" t="s">
        <v>31</v>
      </c>
      <c r="E8709" s="17" t="s">
        <v>80</v>
      </c>
      <c r="F8709" s="17" t="s">
        <v>63</v>
      </c>
      <c r="G8709" s="17" t="s">
        <v>21</v>
      </c>
      <c r="H8709">
        <v>33</v>
      </c>
      <c r="I8709">
        <v>68</v>
      </c>
      <c r="J8709">
        <v>224.4</v>
      </c>
      <c r="K8709">
        <v>114.444</v>
      </c>
      <c r="L8709" s="17" t="s">
        <v>23</v>
      </c>
      <c r="M8709" s="21">
        <v>51168</v>
      </c>
      <c r="N8709">
        <v>2021</v>
      </c>
      <c r="O8709">
        <v>1</v>
      </c>
      <c r="P8709" s="17" t="s">
        <v>141</v>
      </c>
      <c r="Q8709" t="b" cm="1">
        <f t="array" ref="Q8709">IF(Table1__2[[#This Row],[Product]]="Men's",Male)</f>
        <v>0</v>
      </c>
      <c r="R8709" t="str">
        <f>IF(Table1__2[[#This Row],[Product]]="Men's Street Footwear","Male","Female")</f>
        <v>Female</v>
      </c>
    </row>
    <row r="8710" spans="1:18" x14ac:dyDescent="0.25">
      <c r="A8710" s="17" t="s">
        <v>30</v>
      </c>
      <c r="B8710">
        <v>1128299</v>
      </c>
      <c r="C8710" s="20">
        <v>44213</v>
      </c>
      <c r="D8710" s="17" t="s">
        <v>31</v>
      </c>
      <c r="E8710" s="17" t="s">
        <v>80</v>
      </c>
      <c r="F8710" s="17" t="s">
        <v>63</v>
      </c>
      <c r="G8710" s="17" t="s">
        <v>22</v>
      </c>
      <c r="H8710">
        <v>34</v>
      </c>
      <c r="I8710">
        <v>140</v>
      </c>
      <c r="J8710">
        <v>476</v>
      </c>
      <c r="K8710">
        <v>190.4</v>
      </c>
      <c r="L8710" s="17" t="s">
        <v>23</v>
      </c>
      <c r="M8710" s="21">
        <v>51169</v>
      </c>
      <c r="N8710">
        <v>2021</v>
      </c>
      <c r="O8710">
        <v>1</v>
      </c>
      <c r="P8710" s="17" t="s">
        <v>141</v>
      </c>
      <c r="Q8710" t="b" cm="1">
        <f t="array" ref="Q8710">IF(Table1__2[[#This Row],[Product]]="Men's",Male)</f>
        <v>0</v>
      </c>
      <c r="R8710" t="str">
        <f>IF(Table1__2[[#This Row],[Product]]="Men's Street Footwear","Male","Female")</f>
        <v>Female</v>
      </c>
    </row>
    <row r="8711" spans="1:18" x14ac:dyDescent="0.25">
      <c r="A8711" s="17" t="s">
        <v>30</v>
      </c>
      <c r="B8711">
        <v>1128299</v>
      </c>
      <c r="C8711" s="20">
        <v>44244</v>
      </c>
      <c r="D8711" s="17" t="s">
        <v>31</v>
      </c>
      <c r="E8711" s="17" t="s">
        <v>80</v>
      </c>
      <c r="F8711" s="17" t="s">
        <v>63</v>
      </c>
      <c r="G8711" s="17" t="s">
        <v>16</v>
      </c>
      <c r="H8711">
        <v>24</v>
      </c>
      <c r="I8711">
        <v>175</v>
      </c>
      <c r="J8711">
        <v>420</v>
      </c>
      <c r="K8711">
        <v>189</v>
      </c>
      <c r="L8711" s="17" t="s">
        <v>23</v>
      </c>
      <c r="M8711" s="21">
        <v>51170</v>
      </c>
      <c r="N8711">
        <v>2021</v>
      </c>
      <c r="O8711">
        <v>2</v>
      </c>
      <c r="P8711" s="17" t="s">
        <v>142</v>
      </c>
      <c r="Q8711" t="b" cm="1">
        <f t="array" ref="Q8711">IF(Table1__2[[#This Row],[Product]]="Men's",Male)</f>
        <v>0</v>
      </c>
      <c r="R8711" t="str">
        <f>IF(Table1__2[[#This Row],[Product]]="Men's Street Footwear","Male","Female")</f>
        <v>Male</v>
      </c>
    </row>
    <row r="8712" spans="1:18" x14ac:dyDescent="0.25">
      <c r="A8712" s="17" t="s">
        <v>30</v>
      </c>
      <c r="B8712">
        <v>1128299</v>
      </c>
      <c r="C8712" s="20">
        <v>44244</v>
      </c>
      <c r="D8712" s="17" t="s">
        <v>31</v>
      </c>
      <c r="E8712" s="17" t="s">
        <v>80</v>
      </c>
      <c r="F8712" s="17" t="s">
        <v>63</v>
      </c>
      <c r="G8712" s="17" t="s">
        <v>18</v>
      </c>
      <c r="H8712">
        <v>31</v>
      </c>
      <c r="I8712">
        <v>124</v>
      </c>
      <c r="J8712">
        <v>384.4</v>
      </c>
      <c r="K8712">
        <v>165.292</v>
      </c>
      <c r="L8712" s="17" t="s">
        <v>23</v>
      </c>
      <c r="M8712" s="21">
        <v>51171</v>
      </c>
      <c r="N8712">
        <v>2021</v>
      </c>
      <c r="O8712">
        <v>2</v>
      </c>
      <c r="P8712" s="17" t="s">
        <v>142</v>
      </c>
      <c r="Q8712" t="b" cm="1">
        <f t="array" ref="Q8712">IF(Table1__2[[#This Row],[Product]]="Men's",Male)</f>
        <v>0</v>
      </c>
      <c r="R8712" t="str">
        <f>IF(Table1__2[[#This Row],[Product]]="Men's Street Footwear","Male","Female")</f>
        <v>Female</v>
      </c>
    </row>
    <row r="8713" spans="1:18" x14ac:dyDescent="0.25">
      <c r="A8713" s="17" t="s">
        <v>30</v>
      </c>
      <c r="B8713">
        <v>1128299</v>
      </c>
      <c r="C8713" s="20">
        <v>44244</v>
      </c>
      <c r="D8713" s="17" t="s">
        <v>31</v>
      </c>
      <c r="E8713" s="17" t="s">
        <v>80</v>
      </c>
      <c r="F8713" s="17" t="s">
        <v>63</v>
      </c>
      <c r="G8713" s="17" t="s">
        <v>19</v>
      </c>
      <c r="H8713">
        <v>34</v>
      </c>
      <c r="I8713">
        <v>132</v>
      </c>
      <c r="J8713">
        <v>448.8</v>
      </c>
      <c r="K8713">
        <v>192.98400000000001</v>
      </c>
      <c r="L8713" s="17" t="s">
        <v>23</v>
      </c>
      <c r="M8713" s="21">
        <v>51172</v>
      </c>
      <c r="N8713">
        <v>2021</v>
      </c>
      <c r="O8713">
        <v>2</v>
      </c>
      <c r="P8713" s="17" t="s">
        <v>142</v>
      </c>
      <c r="Q8713" t="b" cm="1">
        <f t="array" ref="Q8713">IF(Table1__2[[#This Row],[Product]]="Men's",Male)</f>
        <v>0</v>
      </c>
      <c r="R8713" t="str">
        <f>IF(Table1__2[[#This Row],[Product]]="Men's Street Footwear","Male","Female")</f>
        <v>Female</v>
      </c>
    </row>
    <row r="8714" spans="1:18" x14ac:dyDescent="0.25">
      <c r="A8714" s="17" t="s">
        <v>30</v>
      </c>
      <c r="B8714">
        <v>1128299</v>
      </c>
      <c r="C8714" s="20">
        <v>44244</v>
      </c>
      <c r="D8714" s="17" t="s">
        <v>27</v>
      </c>
      <c r="E8714" s="17" t="s">
        <v>81</v>
      </c>
      <c r="F8714" s="17" t="s">
        <v>82</v>
      </c>
      <c r="G8714" s="17" t="s">
        <v>20</v>
      </c>
      <c r="H8714">
        <v>33</v>
      </c>
      <c r="I8714">
        <v>75</v>
      </c>
      <c r="J8714">
        <v>247.5</v>
      </c>
      <c r="K8714">
        <v>116.325</v>
      </c>
      <c r="L8714" s="17" t="s">
        <v>23</v>
      </c>
      <c r="M8714" s="21">
        <v>51173</v>
      </c>
      <c r="N8714">
        <v>2021</v>
      </c>
      <c r="O8714">
        <v>2</v>
      </c>
      <c r="P8714" s="17" t="s">
        <v>142</v>
      </c>
      <c r="Q8714" t="b" cm="1">
        <f t="array" ref="Q8714">IF(Table1__2[[#This Row],[Product]]="Men's",Male)</f>
        <v>0</v>
      </c>
      <c r="R8714" t="str">
        <f>IF(Table1__2[[#This Row],[Product]]="Men's Street Footwear","Male","Female")</f>
        <v>Female</v>
      </c>
    </row>
    <row r="8715" spans="1:18" x14ac:dyDescent="0.25">
      <c r="A8715" s="17" t="s">
        <v>30</v>
      </c>
      <c r="B8715">
        <v>1128299</v>
      </c>
      <c r="C8715" s="20">
        <v>44244</v>
      </c>
      <c r="D8715" s="17" t="s">
        <v>27</v>
      </c>
      <c r="E8715" s="17" t="s">
        <v>81</v>
      </c>
      <c r="F8715" s="17" t="s">
        <v>82</v>
      </c>
      <c r="G8715" s="17" t="s">
        <v>21</v>
      </c>
      <c r="H8715">
        <v>33</v>
      </c>
      <c r="I8715">
        <v>53</v>
      </c>
      <c r="J8715">
        <v>174.9</v>
      </c>
      <c r="K8715">
        <v>82.203000000000003</v>
      </c>
      <c r="L8715" s="17" t="s">
        <v>23</v>
      </c>
      <c r="M8715" s="21">
        <v>51174</v>
      </c>
      <c r="N8715">
        <v>2021</v>
      </c>
      <c r="O8715">
        <v>2</v>
      </c>
      <c r="P8715" s="17" t="s">
        <v>142</v>
      </c>
      <c r="Q8715" t="b" cm="1">
        <f t="array" ref="Q8715">IF(Table1__2[[#This Row],[Product]]="Men's",Male)</f>
        <v>0</v>
      </c>
      <c r="R8715" t="str">
        <f>IF(Table1__2[[#This Row],[Product]]="Men's Street Footwear","Male","Female")</f>
        <v>Female</v>
      </c>
    </row>
    <row r="8716" spans="1:18" x14ac:dyDescent="0.25">
      <c r="A8716" s="17" t="s">
        <v>30</v>
      </c>
      <c r="B8716">
        <v>1128299</v>
      </c>
      <c r="C8716" s="20">
        <v>44244</v>
      </c>
      <c r="D8716" s="17" t="s">
        <v>27</v>
      </c>
      <c r="E8716" s="17" t="s">
        <v>81</v>
      </c>
      <c r="F8716" s="17" t="s">
        <v>82</v>
      </c>
      <c r="G8716" s="17" t="s">
        <v>22</v>
      </c>
      <c r="H8716">
        <v>32</v>
      </c>
      <c r="I8716">
        <v>131</v>
      </c>
      <c r="J8716">
        <v>419.2</v>
      </c>
      <c r="K8716">
        <v>155.10400000000001</v>
      </c>
      <c r="L8716" s="17" t="s">
        <v>23</v>
      </c>
      <c r="M8716" s="21">
        <v>51175</v>
      </c>
      <c r="N8716">
        <v>2021</v>
      </c>
      <c r="O8716">
        <v>2</v>
      </c>
      <c r="P8716" s="17" t="s">
        <v>142</v>
      </c>
      <c r="Q8716" t="b" cm="1">
        <f t="array" ref="Q8716">IF(Table1__2[[#This Row],[Product]]="Men's",Male)</f>
        <v>0</v>
      </c>
      <c r="R8716" t="str">
        <f>IF(Table1__2[[#This Row],[Product]]="Men's Street Footwear","Male","Female")</f>
        <v>Female</v>
      </c>
    </row>
    <row r="8717" spans="1:18" x14ac:dyDescent="0.25">
      <c r="A8717" s="17" t="s">
        <v>30</v>
      </c>
      <c r="B8717">
        <v>1128299</v>
      </c>
      <c r="C8717" s="20">
        <v>44271</v>
      </c>
      <c r="D8717" s="17" t="s">
        <v>27</v>
      </c>
      <c r="E8717" s="17" t="s">
        <v>81</v>
      </c>
      <c r="F8717" s="17" t="s">
        <v>82</v>
      </c>
      <c r="G8717" s="17" t="s">
        <v>16</v>
      </c>
      <c r="H8717">
        <v>29</v>
      </c>
      <c r="I8717">
        <v>179</v>
      </c>
      <c r="J8717">
        <v>519.1</v>
      </c>
      <c r="K8717">
        <v>238.786</v>
      </c>
      <c r="L8717" s="17" t="s">
        <v>23</v>
      </c>
      <c r="M8717" s="21">
        <v>51176</v>
      </c>
      <c r="N8717">
        <v>2021</v>
      </c>
      <c r="O8717">
        <v>3</v>
      </c>
      <c r="P8717" s="17" t="s">
        <v>143</v>
      </c>
      <c r="Q8717" t="b" cm="1">
        <f t="array" ref="Q8717">IF(Table1__2[[#This Row],[Product]]="Men's",Male)</f>
        <v>0</v>
      </c>
      <c r="R8717" t="str">
        <f>IF(Table1__2[[#This Row],[Product]]="Men's Street Footwear","Male","Female")</f>
        <v>Male</v>
      </c>
    </row>
    <row r="8718" spans="1:18" x14ac:dyDescent="0.25">
      <c r="A8718" s="17" t="s">
        <v>30</v>
      </c>
      <c r="B8718">
        <v>1128299</v>
      </c>
      <c r="C8718" s="20">
        <v>44271</v>
      </c>
      <c r="D8718" s="17" t="s">
        <v>27</v>
      </c>
      <c r="E8718" s="17" t="s">
        <v>81</v>
      </c>
      <c r="F8718" s="17" t="s">
        <v>82</v>
      </c>
      <c r="G8718" s="17" t="s">
        <v>18</v>
      </c>
      <c r="H8718">
        <v>38</v>
      </c>
      <c r="I8718">
        <v>120</v>
      </c>
      <c r="J8718">
        <v>456</v>
      </c>
      <c r="K8718">
        <v>200.64</v>
      </c>
      <c r="L8718" s="17" t="s">
        <v>23</v>
      </c>
      <c r="M8718" s="21">
        <v>51177</v>
      </c>
      <c r="N8718">
        <v>2021</v>
      </c>
      <c r="O8718">
        <v>3</v>
      </c>
      <c r="P8718" s="17" t="s">
        <v>143</v>
      </c>
      <c r="Q8718" t="b" cm="1">
        <f t="array" ref="Q8718">IF(Table1__2[[#This Row],[Product]]="Men's",Male)</f>
        <v>0</v>
      </c>
      <c r="R8718" t="str">
        <f>IF(Table1__2[[#This Row],[Product]]="Men's Street Footwear","Male","Female")</f>
        <v>Female</v>
      </c>
    </row>
    <row r="8719" spans="1:18" x14ac:dyDescent="0.25">
      <c r="A8719" s="17" t="s">
        <v>30</v>
      </c>
      <c r="B8719">
        <v>1128299</v>
      </c>
      <c r="C8719" s="20">
        <v>44271</v>
      </c>
      <c r="D8719" s="17" t="s">
        <v>27</v>
      </c>
      <c r="E8719" s="17" t="s">
        <v>81</v>
      </c>
      <c r="F8719" s="17" t="s">
        <v>82</v>
      </c>
      <c r="G8719" s="17" t="s">
        <v>19</v>
      </c>
      <c r="H8719">
        <v>39</v>
      </c>
      <c r="I8719">
        <v>120</v>
      </c>
      <c r="J8719">
        <v>468</v>
      </c>
      <c r="K8719">
        <v>210.6</v>
      </c>
      <c r="L8719" s="17" t="s">
        <v>23</v>
      </c>
      <c r="M8719" s="21">
        <v>51178</v>
      </c>
      <c r="N8719">
        <v>2021</v>
      </c>
      <c r="O8719">
        <v>3</v>
      </c>
      <c r="P8719" s="17" t="s">
        <v>143</v>
      </c>
      <c r="Q8719" t="b" cm="1">
        <f t="array" ref="Q8719">IF(Table1__2[[#This Row],[Product]]="Men's",Male)</f>
        <v>0</v>
      </c>
      <c r="R8719" t="str">
        <f>IF(Table1__2[[#This Row],[Product]]="Men's Street Footwear","Male","Female")</f>
        <v>Female</v>
      </c>
    </row>
    <row r="8720" spans="1:18" x14ac:dyDescent="0.25">
      <c r="A8720" s="17" t="s">
        <v>30</v>
      </c>
      <c r="B8720">
        <v>1128299</v>
      </c>
      <c r="C8720" s="20">
        <v>44271</v>
      </c>
      <c r="D8720" s="17" t="s">
        <v>27</v>
      </c>
      <c r="E8720" s="17" t="s">
        <v>81</v>
      </c>
      <c r="F8720" s="17" t="s">
        <v>82</v>
      </c>
      <c r="G8720" s="17" t="s">
        <v>20</v>
      </c>
      <c r="H8720">
        <v>43</v>
      </c>
      <c r="I8720">
        <v>96</v>
      </c>
      <c r="J8720">
        <v>412.8</v>
      </c>
      <c r="K8720">
        <v>177.50399999999999</v>
      </c>
      <c r="L8720" s="17" t="s">
        <v>23</v>
      </c>
      <c r="M8720" s="21">
        <v>51179</v>
      </c>
      <c r="N8720">
        <v>2021</v>
      </c>
      <c r="O8720">
        <v>3</v>
      </c>
      <c r="P8720" s="17" t="s">
        <v>143</v>
      </c>
      <c r="Q8720" t="b" cm="1">
        <f t="array" ref="Q8720">IF(Table1__2[[#This Row],[Product]]="Men's",Male)</f>
        <v>0</v>
      </c>
      <c r="R8720" t="str">
        <f>IF(Table1__2[[#This Row],[Product]]="Men's Street Footwear","Male","Female")</f>
        <v>Female</v>
      </c>
    </row>
    <row r="8721" spans="1:18" x14ac:dyDescent="0.25">
      <c r="A8721" s="17" t="s">
        <v>30</v>
      </c>
      <c r="B8721">
        <v>1128299</v>
      </c>
      <c r="C8721" s="20">
        <v>44271</v>
      </c>
      <c r="D8721" s="17" t="s">
        <v>27</v>
      </c>
      <c r="E8721" s="17" t="s">
        <v>81</v>
      </c>
      <c r="F8721" s="17" t="s">
        <v>82</v>
      </c>
      <c r="G8721" s="17" t="s">
        <v>21</v>
      </c>
      <c r="H8721">
        <v>40</v>
      </c>
      <c r="I8721">
        <v>50</v>
      </c>
      <c r="J8721">
        <v>200</v>
      </c>
      <c r="K8721">
        <v>102</v>
      </c>
      <c r="L8721" s="17" t="s">
        <v>23</v>
      </c>
      <c r="M8721" s="21">
        <v>51180</v>
      </c>
      <c r="N8721">
        <v>2021</v>
      </c>
      <c r="O8721">
        <v>3</v>
      </c>
      <c r="P8721" s="17" t="s">
        <v>143</v>
      </c>
      <c r="Q8721" t="b" cm="1">
        <f t="array" ref="Q8721">IF(Table1__2[[#This Row],[Product]]="Men's",Male)</f>
        <v>0</v>
      </c>
      <c r="R8721" t="str">
        <f>IF(Table1__2[[#This Row],[Product]]="Men's Street Footwear","Male","Female")</f>
        <v>Female</v>
      </c>
    </row>
    <row r="8722" spans="1:18" x14ac:dyDescent="0.25">
      <c r="A8722" s="17" t="s">
        <v>30</v>
      </c>
      <c r="B8722">
        <v>1128299</v>
      </c>
      <c r="C8722" s="20">
        <v>44271</v>
      </c>
      <c r="D8722" s="17" t="s">
        <v>27</v>
      </c>
      <c r="E8722" s="17" t="s">
        <v>81</v>
      </c>
      <c r="F8722" s="17" t="s">
        <v>82</v>
      </c>
      <c r="G8722" s="17" t="s">
        <v>22</v>
      </c>
      <c r="H8722">
        <v>29</v>
      </c>
      <c r="I8722">
        <v>109</v>
      </c>
      <c r="J8722">
        <v>316.10000000000002</v>
      </c>
      <c r="K8722">
        <v>116.95699999999999</v>
      </c>
      <c r="L8722" s="17" t="s">
        <v>23</v>
      </c>
      <c r="M8722" s="21">
        <v>51181</v>
      </c>
      <c r="N8722">
        <v>2021</v>
      </c>
      <c r="O8722">
        <v>3</v>
      </c>
      <c r="P8722" s="17" t="s">
        <v>143</v>
      </c>
      <c r="Q8722" t="b" cm="1">
        <f t="array" ref="Q8722">IF(Table1__2[[#This Row],[Product]]="Men's",Male)</f>
        <v>0</v>
      </c>
      <c r="R8722" t="str">
        <f>IF(Table1__2[[#This Row],[Product]]="Men's Street Footwear","Male","Female")</f>
        <v>Female</v>
      </c>
    </row>
    <row r="8723" spans="1:18" x14ac:dyDescent="0.25">
      <c r="A8723" s="17" t="s">
        <v>30</v>
      </c>
      <c r="B8723">
        <v>1128299</v>
      </c>
      <c r="C8723" s="20">
        <v>44303</v>
      </c>
      <c r="D8723" s="17" t="s">
        <v>27</v>
      </c>
      <c r="E8723" s="17" t="s">
        <v>81</v>
      </c>
      <c r="F8723" s="17" t="s">
        <v>82</v>
      </c>
      <c r="G8723" s="17" t="s">
        <v>16</v>
      </c>
      <c r="H8723">
        <v>38</v>
      </c>
      <c r="I8723">
        <v>168</v>
      </c>
      <c r="J8723">
        <v>638.4</v>
      </c>
      <c r="K8723">
        <v>300.048</v>
      </c>
      <c r="L8723" s="17" t="s">
        <v>23</v>
      </c>
      <c r="M8723" s="21">
        <v>51182</v>
      </c>
      <c r="N8723">
        <v>2021</v>
      </c>
      <c r="O8723">
        <v>4</v>
      </c>
      <c r="P8723" s="17" t="s">
        <v>144</v>
      </c>
      <c r="Q8723" t="b" cm="1">
        <f t="array" ref="Q8723">IF(Table1__2[[#This Row],[Product]]="Men's",Male)</f>
        <v>0</v>
      </c>
      <c r="R8723" t="str">
        <f>IF(Table1__2[[#This Row],[Product]]="Men's Street Footwear","Male","Female")</f>
        <v>Male</v>
      </c>
    </row>
    <row r="8724" spans="1:18" x14ac:dyDescent="0.25">
      <c r="A8724" s="17" t="s">
        <v>30</v>
      </c>
      <c r="B8724">
        <v>1128299</v>
      </c>
      <c r="C8724" s="20">
        <v>44303</v>
      </c>
      <c r="D8724" s="17" t="s">
        <v>27</v>
      </c>
      <c r="E8724" s="17" t="s">
        <v>81</v>
      </c>
      <c r="F8724" s="17" t="s">
        <v>82</v>
      </c>
      <c r="G8724" s="17" t="s">
        <v>18</v>
      </c>
      <c r="H8724">
        <v>36</v>
      </c>
      <c r="I8724">
        <v>107</v>
      </c>
      <c r="J8724">
        <v>385.2</v>
      </c>
      <c r="K8724">
        <v>177.19200000000001</v>
      </c>
      <c r="L8724" s="17" t="s">
        <v>23</v>
      </c>
      <c r="M8724" s="21">
        <v>51183</v>
      </c>
      <c r="N8724">
        <v>2021</v>
      </c>
      <c r="O8724">
        <v>4</v>
      </c>
      <c r="P8724" s="17" t="s">
        <v>144</v>
      </c>
      <c r="Q8724" t="b" cm="1">
        <f t="array" ref="Q8724">IF(Table1__2[[#This Row],[Product]]="Men's",Male)</f>
        <v>0</v>
      </c>
      <c r="R8724" t="str">
        <f>IF(Table1__2[[#This Row],[Product]]="Men's Street Footwear","Male","Female")</f>
        <v>Female</v>
      </c>
    </row>
    <row r="8725" spans="1:18" x14ac:dyDescent="0.25">
      <c r="A8725" s="17" t="s">
        <v>30</v>
      </c>
      <c r="B8725">
        <v>1128299</v>
      </c>
      <c r="C8725" s="20">
        <v>44303</v>
      </c>
      <c r="D8725" s="17" t="s">
        <v>27</v>
      </c>
      <c r="E8725" s="17" t="s">
        <v>81</v>
      </c>
      <c r="F8725" s="17" t="s">
        <v>82</v>
      </c>
      <c r="G8725" s="17" t="s">
        <v>19</v>
      </c>
      <c r="H8725">
        <v>40</v>
      </c>
      <c r="I8725">
        <v>120</v>
      </c>
      <c r="J8725">
        <v>480</v>
      </c>
      <c r="K8725">
        <v>201.6</v>
      </c>
      <c r="L8725" s="17" t="s">
        <v>23</v>
      </c>
      <c r="M8725" s="21">
        <v>51184</v>
      </c>
      <c r="N8725">
        <v>2021</v>
      </c>
      <c r="O8725">
        <v>4</v>
      </c>
      <c r="P8725" s="17" t="s">
        <v>144</v>
      </c>
      <c r="Q8725" t="b" cm="1">
        <f t="array" ref="Q8725">IF(Table1__2[[#This Row],[Product]]="Men's",Male)</f>
        <v>0</v>
      </c>
      <c r="R8725" t="str">
        <f>IF(Table1__2[[#This Row],[Product]]="Men's Street Footwear","Male","Female")</f>
        <v>Female</v>
      </c>
    </row>
    <row r="8726" spans="1:18" x14ac:dyDescent="0.25">
      <c r="A8726" s="17" t="s">
        <v>30</v>
      </c>
      <c r="B8726">
        <v>1128299</v>
      </c>
      <c r="C8726" s="20">
        <v>44303</v>
      </c>
      <c r="D8726" s="17" t="s">
        <v>27</v>
      </c>
      <c r="E8726" s="17" t="s">
        <v>81</v>
      </c>
      <c r="F8726" s="17" t="s">
        <v>82</v>
      </c>
      <c r="G8726" s="17" t="s">
        <v>20</v>
      </c>
      <c r="H8726">
        <v>27</v>
      </c>
      <c r="I8726">
        <v>91</v>
      </c>
      <c r="J8726">
        <v>245.7</v>
      </c>
      <c r="K8726">
        <v>110.565</v>
      </c>
      <c r="L8726" s="17" t="s">
        <v>23</v>
      </c>
      <c r="M8726" s="21">
        <v>51185</v>
      </c>
      <c r="N8726">
        <v>2021</v>
      </c>
      <c r="O8726">
        <v>4</v>
      </c>
      <c r="P8726" s="17" t="s">
        <v>144</v>
      </c>
      <c r="Q8726" t="b" cm="1">
        <f t="array" ref="Q8726">IF(Table1__2[[#This Row],[Product]]="Men's",Male)</f>
        <v>0</v>
      </c>
      <c r="R8726" t="str">
        <f>IF(Table1__2[[#This Row],[Product]]="Men's Street Footwear","Male","Female")</f>
        <v>Female</v>
      </c>
    </row>
    <row r="8727" spans="1:18" x14ac:dyDescent="0.25">
      <c r="A8727" s="17" t="s">
        <v>30</v>
      </c>
      <c r="B8727">
        <v>1128299</v>
      </c>
      <c r="C8727" s="20">
        <v>44303</v>
      </c>
      <c r="D8727" s="17" t="s">
        <v>27</v>
      </c>
      <c r="E8727" s="17" t="s">
        <v>81</v>
      </c>
      <c r="F8727" s="17" t="s">
        <v>82</v>
      </c>
      <c r="G8727" s="17" t="s">
        <v>21</v>
      </c>
      <c r="H8727">
        <v>34</v>
      </c>
      <c r="I8727">
        <v>56</v>
      </c>
      <c r="J8727">
        <v>190.4</v>
      </c>
      <c r="K8727">
        <v>97.103999999999999</v>
      </c>
      <c r="L8727" s="17" t="s">
        <v>23</v>
      </c>
      <c r="M8727" s="21">
        <v>51186</v>
      </c>
      <c r="N8727">
        <v>2021</v>
      </c>
      <c r="O8727">
        <v>4</v>
      </c>
      <c r="P8727" s="17" t="s">
        <v>144</v>
      </c>
      <c r="Q8727" t="b" cm="1">
        <f t="array" ref="Q8727">IF(Table1__2[[#This Row],[Product]]="Men's",Male)</f>
        <v>0</v>
      </c>
      <c r="R8727" t="str">
        <f>IF(Table1__2[[#This Row],[Product]]="Men's Street Footwear","Male","Female")</f>
        <v>Female</v>
      </c>
    </row>
    <row r="8728" spans="1:18" x14ac:dyDescent="0.25">
      <c r="A8728" s="17" t="s">
        <v>30</v>
      </c>
      <c r="B8728">
        <v>1128299</v>
      </c>
      <c r="C8728" s="20">
        <v>44303</v>
      </c>
      <c r="D8728" s="17" t="s">
        <v>27</v>
      </c>
      <c r="E8728" s="17" t="s">
        <v>81</v>
      </c>
      <c r="F8728" s="17" t="s">
        <v>82</v>
      </c>
      <c r="G8728" s="17" t="s">
        <v>22</v>
      </c>
      <c r="H8728">
        <v>39</v>
      </c>
      <c r="I8728">
        <v>123</v>
      </c>
      <c r="J8728">
        <v>479.7</v>
      </c>
      <c r="K8728">
        <v>177.489</v>
      </c>
      <c r="L8728" s="17" t="s">
        <v>23</v>
      </c>
      <c r="M8728" s="21">
        <v>51187</v>
      </c>
      <c r="N8728">
        <v>2021</v>
      </c>
      <c r="O8728">
        <v>4</v>
      </c>
      <c r="P8728" s="17" t="s">
        <v>144</v>
      </c>
      <c r="Q8728" t="b" cm="1">
        <f t="array" ref="Q8728">IF(Table1__2[[#This Row],[Product]]="Men's",Male)</f>
        <v>0</v>
      </c>
      <c r="R8728" t="str">
        <f>IF(Table1__2[[#This Row],[Product]]="Men's Street Footwear","Male","Female")</f>
        <v>Female</v>
      </c>
    </row>
    <row r="8729" spans="1:18" x14ac:dyDescent="0.25">
      <c r="A8729" s="17" t="s">
        <v>30</v>
      </c>
      <c r="B8729">
        <v>1128299</v>
      </c>
      <c r="C8729" s="20">
        <v>44334</v>
      </c>
      <c r="D8729" s="17" t="s">
        <v>27</v>
      </c>
      <c r="E8729" s="17" t="s">
        <v>81</v>
      </c>
      <c r="F8729" s="17" t="s">
        <v>82</v>
      </c>
      <c r="G8729" s="17" t="s">
        <v>16</v>
      </c>
      <c r="H8729">
        <v>32</v>
      </c>
      <c r="I8729">
        <v>176</v>
      </c>
      <c r="J8729">
        <v>563.20000000000005</v>
      </c>
      <c r="K8729">
        <v>242.17599999999999</v>
      </c>
      <c r="L8729" s="17" t="s">
        <v>23</v>
      </c>
      <c r="M8729" s="21">
        <v>51188</v>
      </c>
      <c r="N8729">
        <v>2021</v>
      </c>
      <c r="O8729">
        <v>5</v>
      </c>
      <c r="P8729" s="17" t="s">
        <v>145</v>
      </c>
      <c r="Q8729" t="b" cm="1">
        <f t="array" ref="Q8729">IF(Table1__2[[#This Row],[Product]]="Men's",Male)</f>
        <v>0</v>
      </c>
      <c r="R8729" t="str">
        <f>IF(Table1__2[[#This Row],[Product]]="Men's Street Footwear","Male","Female")</f>
        <v>Male</v>
      </c>
    </row>
    <row r="8730" spans="1:18" x14ac:dyDescent="0.25">
      <c r="A8730" s="17" t="s">
        <v>30</v>
      </c>
      <c r="B8730">
        <v>1128299</v>
      </c>
      <c r="C8730" s="20">
        <v>44334</v>
      </c>
      <c r="D8730" s="17" t="s">
        <v>27</v>
      </c>
      <c r="E8730" s="17" t="s">
        <v>81</v>
      </c>
      <c r="F8730" s="17" t="s">
        <v>82</v>
      </c>
      <c r="G8730" s="17" t="s">
        <v>18</v>
      </c>
      <c r="H8730">
        <v>40</v>
      </c>
      <c r="I8730">
        <v>128</v>
      </c>
      <c r="J8730">
        <v>512</v>
      </c>
      <c r="K8730">
        <v>225.28</v>
      </c>
      <c r="L8730" s="17" t="s">
        <v>23</v>
      </c>
      <c r="M8730" s="21">
        <v>51189</v>
      </c>
      <c r="N8730">
        <v>2021</v>
      </c>
      <c r="O8730">
        <v>5</v>
      </c>
      <c r="P8730" s="17" t="s">
        <v>145</v>
      </c>
      <c r="Q8730" t="b" cm="1">
        <f t="array" ref="Q8730">IF(Table1__2[[#This Row],[Product]]="Men's",Male)</f>
        <v>0</v>
      </c>
      <c r="R8730" t="str">
        <f>IF(Table1__2[[#This Row],[Product]]="Men's Street Footwear","Male","Female")</f>
        <v>Female</v>
      </c>
    </row>
    <row r="8731" spans="1:18" x14ac:dyDescent="0.25">
      <c r="A8731" s="17" t="s">
        <v>30</v>
      </c>
      <c r="B8731">
        <v>1128299</v>
      </c>
      <c r="C8731" s="20">
        <v>44334</v>
      </c>
      <c r="D8731" s="17" t="s">
        <v>27</v>
      </c>
      <c r="E8731" s="17" t="s">
        <v>81</v>
      </c>
      <c r="F8731" s="17" t="s">
        <v>82</v>
      </c>
      <c r="G8731" s="17" t="s">
        <v>19</v>
      </c>
      <c r="H8731">
        <v>37</v>
      </c>
      <c r="I8731">
        <v>136</v>
      </c>
      <c r="J8731">
        <v>503.2</v>
      </c>
      <c r="K8731">
        <v>211.34399999999999</v>
      </c>
      <c r="L8731" s="17" t="s">
        <v>23</v>
      </c>
      <c r="M8731" s="21">
        <v>51190</v>
      </c>
      <c r="N8731">
        <v>2021</v>
      </c>
      <c r="O8731">
        <v>5</v>
      </c>
      <c r="P8731" s="17" t="s">
        <v>145</v>
      </c>
      <c r="Q8731" t="b" cm="1">
        <f t="array" ref="Q8731">IF(Table1__2[[#This Row],[Product]]="Men's",Male)</f>
        <v>0</v>
      </c>
      <c r="R8731" t="str">
        <f>IF(Table1__2[[#This Row],[Product]]="Men's Street Footwear","Male","Female")</f>
        <v>Female</v>
      </c>
    </row>
    <row r="8732" spans="1:18" x14ac:dyDescent="0.25">
      <c r="A8732" s="17" t="s">
        <v>30</v>
      </c>
      <c r="B8732">
        <v>1128299</v>
      </c>
      <c r="C8732" s="20">
        <v>44334</v>
      </c>
      <c r="D8732" s="17" t="s">
        <v>27</v>
      </c>
      <c r="E8732" s="17" t="s">
        <v>81</v>
      </c>
      <c r="F8732" s="17" t="s">
        <v>82</v>
      </c>
      <c r="G8732" s="17" t="s">
        <v>20</v>
      </c>
      <c r="H8732">
        <v>33</v>
      </c>
      <c r="I8732">
        <v>101</v>
      </c>
      <c r="J8732">
        <v>333.3</v>
      </c>
      <c r="K8732">
        <v>143.31899999999999</v>
      </c>
      <c r="L8732" s="17" t="s">
        <v>23</v>
      </c>
      <c r="M8732" s="21">
        <v>51191</v>
      </c>
      <c r="N8732">
        <v>2021</v>
      </c>
      <c r="O8732">
        <v>5</v>
      </c>
      <c r="P8732" s="17" t="s">
        <v>145</v>
      </c>
      <c r="Q8732" t="b" cm="1">
        <f t="array" ref="Q8732">IF(Table1__2[[#This Row],[Product]]="Men's",Male)</f>
        <v>0</v>
      </c>
      <c r="R8732" t="str">
        <f>IF(Table1__2[[#This Row],[Product]]="Men's Street Footwear","Male","Female")</f>
        <v>Female</v>
      </c>
    </row>
    <row r="8733" spans="1:18" x14ac:dyDescent="0.25">
      <c r="A8733" s="17" t="s">
        <v>30</v>
      </c>
      <c r="B8733">
        <v>1128299</v>
      </c>
      <c r="C8733" s="20">
        <v>44334</v>
      </c>
      <c r="D8733" s="17" t="s">
        <v>27</v>
      </c>
      <c r="E8733" s="17" t="s">
        <v>81</v>
      </c>
      <c r="F8733" s="17" t="s">
        <v>82</v>
      </c>
      <c r="G8733" s="17" t="s">
        <v>21</v>
      </c>
      <c r="H8733">
        <v>32</v>
      </c>
      <c r="I8733">
        <v>77</v>
      </c>
      <c r="J8733">
        <v>246.4</v>
      </c>
      <c r="K8733">
        <v>118.27200000000001</v>
      </c>
      <c r="L8733" s="17" t="s">
        <v>23</v>
      </c>
      <c r="M8733" s="21">
        <v>51192</v>
      </c>
      <c r="N8733">
        <v>2021</v>
      </c>
      <c r="O8733">
        <v>5</v>
      </c>
      <c r="P8733" s="17" t="s">
        <v>145</v>
      </c>
      <c r="Q8733" t="b" cm="1">
        <f t="array" ref="Q8733">IF(Table1__2[[#This Row],[Product]]="Men's",Male)</f>
        <v>0</v>
      </c>
      <c r="R8733" t="str">
        <f>IF(Table1__2[[#This Row],[Product]]="Men's Street Footwear","Male","Female")</f>
        <v>Female</v>
      </c>
    </row>
    <row r="8734" spans="1:18" x14ac:dyDescent="0.25">
      <c r="A8734" s="17" t="s">
        <v>30</v>
      </c>
      <c r="B8734">
        <v>1128299</v>
      </c>
      <c r="C8734" s="20">
        <v>44334</v>
      </c>
      <c r="D8734" s="17" t="s">
        <v>27</v>
      </c>
      <c r="E8734" s="17" t="s">
        <v>81</v>
      </c>
      <c r="F8734" s="17" t="s">
        <v>82</v>
      </c>
      <c r="G8734" s="17" t="s">
        <v>22</v>
      </c>
      <c r="H8734">
        <v>46</v>
      </c>
      <c r="I8734">
        <v>178</v>
      </c>
      <c r="J8734">
        <v>818.8</v>
      </c>
      <c r="K8734">
        <v>327.52</v>
      </c>
      <c r="L8734" s="17" t="s">
        <v>23</v>
      </c>
      <c r="M8734" s="21">
        <v>51193</v>
      </c>
      <c r="N8734">
        <v>2021</v>
      </c>
      <c r="O8734">
        <v>5</v>
      </c>
      <c r="P8734" s="17" t="s">
        <v>145</v>
      </c>
      <c r="Q8734" t="b" cm="1">
        <f t="array" ref="Q8734">IF(Table1__2[[#This Row],[Product]]="Men's",Male)</f>
        <v>0</v>
      </c>
      <c r="R8734" t="str">
        <f>IF(Table1__2[[#This Row],[Product]]="Men's Street Footwear","Male","Female")</f>
        <v>Female</v>
      </c>
    </row>
    <row r="8735" spans="1:18" x14ac:dyDescent="0.25">
      <c r="A8735" s="17" t="s">
        <v>30</v>
      </c>
      <c r="B8735">
        <v>1128299</v>
      </c>
      <c r="C8735" s="20">
        <v>44364</v>
      </c>
      <c r="D8735" s="17" t="s">
        <v>27</v>
      </c>
      <c r="E8735" s="17" t="s">
        <v>81</v>
      </c>
      <c r="F8735" s="17" t="s">
        <v>82</v>
      </c>
      <c r="G8735" s="17" t="s">
        <v>16</v>
      </c>
      <c r="H8735">
        <v>47</v>
      </c>
      <c r="I8735">
        <v>256</v>
      </c>
      <c r="J8735">
        <v>1203.2</v>
      </c>
      <c r="K8735">
        <v>565.50400000000002</v>
      </c>
      <c r="L8735" s="17" t="s">
        <v>23</v>
      </c>
      <c r="M8735" s="21">
        <v>51194</v>
      </c>
      <c r="N8735">
        <v>2021</v>
      </c>
      <c r="O8735">
        <v>6</v>
      </c>
      <c r="P8735" s="17" t="s">
        <v>152</v>
      </c>
      <c r="Q8735" t="b" cm="1">
        <f t="array" ref="Q8735">IF(Table1__2[[#This Row],[Product]]="Men's",Male)</f>
        <v>0</v>
      </c>
      <c r="R8735" t="str">
        <f>IF(Table1__2[[#This Row],[Product]]="Men's Street Footwear","Male","Female")</f>
        <v>Male</v>
      </c>
    </row>
    <row r="8736" spans="1:18" x14ac:dyDescent="0.25">
      <c r="A8736" s="17" t="s">
        <v>30</v>
      </c>
      <c r="B8736">
        <v>1128299</v>
      </c>
      <c r="C8736" s="20">
        <v>44364</v>
      </c>
      <c r="D8736" s="17" t="s">
        <v>27</v>
      </c>
      <c r="E8736" s="17" t="s">
        <v>81</v>
      </c>
      <c r="F8736" s="17" t="s">
        <v>82</v>
      </c>
      <c r="G8736" s="17" t="s">
        <v>18</v>
      </c>
      <c r="H8736">
        <v>55</v>
      </c>
      <c r="I8736">
        <v>224</v>
      </c>
      <c r="J8736">
        <v>1232</v>
      </c>
      <c r="K8736">
        <v>554.4</v>
      </c>
      <c r="L8736" s="17" t="s">
        <v>23</v>
      </c>
      <c r="M8736" s="21">
        <v>51195</v>
      </c>
      <c r="N8736">
        <v>2021</v>
      </c>
      <c r="O8736">
        <v>6</v>
      </c>
      <c r="P8736" s="17" t="s">
        <v>152</v>
      </c>
      <c r="Q8736" t="b" cm="1">
        <f t="array" ref="Q8736">IF(Table1__2[[#This Row],[Product]]="Men's",Male)</f>
        <v>0</v>
      </c>
      <c r="R8736" t="str">
        <f>IF(Table1__2[[#This Row],[Product]]="Men's Street Footwear","Male","Female")</f>
        <v>Female</v>
      </c>
    </row>
    <row r="8737" spans="1:18" x14ac:dyDescent="0.25">
      <c r="A8737" s="17" t="s">
        <v>30</v>
      </c>
      <c r="B8737">
        <v>1128299</v>
      </c>
      <c r="C8737" s="20">
        <v>44364</v>
      </c>
      <c r="D8737" s="17" t="s">
        <v>27</v>
      </c>
      <c r="E8737" s="17" t="s">
        <v>81</v>
      </c>
      <c r="F8737" s="17" t="s">
        <v>82</v>
      </c>
      <c r="G8737" s="17" t="s">
        <v>19</v>
      </c>
      <c r="H8737">
        <v>55</v>
      </c>
      <c r="I8737">
        <v>210</v>
      </c>
      <c r="J8737">
        <v>1155</v>
      </c>
      <c r="K8737">
        <v>508.2</v>
      </c>
      <c r="L8737" s="17" t="s">
        <v>23</v>
      </c>
      <c r="M8737" s="21">
        <v>51196</v>
      </c>
      <c r="N8737">
        <v>2021</v>
      </c>
      <c r="O8737">
        <v>6</v>
      </c>
      <c r="P8737" s="17" t="s">
        <v>152</v>
      </c>
      <c r="Q8737" t="b" cm="1">
        <f t="array" ref="Q8737">IF(Table1__2[[#This Row],[Product]]="Men's",Male)</f>
        <v>0</v>
      </c>
      <c r="R8737" t="str">
        <f>IF(Table1__2[[#This Row],[Product]]="Men's Street Footwear","Male","Female")</f>
        <v>Female</v>
      </c>
    </row>
    <row r="8738" spans="1:18" x14ac:dyDescent="0.25">
      <c r="A8738" s="17" t="s">
        <v>30</v>
      </c>
      <c r="B8738">
        <v>1128299</v>
      </c>
      <c r="C8738" s="20">
        <v>44364</v>
      </c>
      <c r="D8738" s="17" t="s">
        <v>27</v>
      </c>
      <c r="E8738" s="17" t="s">
        <v>81</v>
      </c>
      <c r="F8738" s="17" t="s">
        <v>82</v>
      </c>
      <c r="G8738" s="17" t="s">
        <v>20</v>
      </c>
      <c r="H8738">
        <v>59</v>
      </c>
      <c r="I8738">
        <v>184</v>
      </c>
      <c r="J8738">
        <v>1085.5999999999999</v>
      </c>
      <c r="K8738">
        <v>510.23200000000003</v>
      </c>
      <c r="L8738" s="17" t="s">
        <v>23</v>
      </c>
      <c r="M8738" s="21">
        <v>51197</v>
      </c>
      <c r="N8738">
        <v>2021</v>
      </c>
      <c r="O8738">
        <v>6</v>
      </c>
      <c r="P8738" s="17" t="s">
        <v>152</v>
      </c>
      <c r="Q8738" t="b" cm="1">
        <f t="array" ref="Q8738">IF(Table1__2[[#This Row],[Product]]="Men's",Male)</f>
        <v>0</v>
      </c>
      <c r="R8738" t="str">
        <f>IF(Table1__2[[#This Row],[Product]]="Men's Street Footwear","Male","Female")</f>
        <v>Female</v>
      </c>
    </row>
    <row r="8739" spans="1:18" x14ac:dyDescent="0.25">
      <c r="A8739" s="17" t="s">
        <v>30</v>
      </c>
      <c r="B8739">
        <v>1128299</v>
      </c>
      <c r="C8739" s="20">
        <v>44364</v>
      </c>
      <c r="D8739" s="17" t="s">
        <v>27</v>
      </c>
      <c r="E8739" s="17" t="s">
        <v>81</v>
      </c>
      <c r="F8739" s="17" t="s">
        <v>82</v>
      </c>
      <c r="G8739" s="17" t="s">
        <v>21</v>
      </c>
      <c r="H8739">
        <v>70</v>
      </c>
      <c r="I8739">
        <v>153</v>
      </c>
      <c r="J8739">
        <v>1071</v>
      </c>
      <c r="K8739">
        <v>503.37</v>
      </c>
      <c r="L8739" s="17" t="s">
        <v>23</v>
      </c>
      <c r="M8739" s="21">
        <v>51198</v>
      </c>
      <c r="N8739">
        <v>2021</v>
      </c>
      <c r="O8739">
        <v>6</v>
      </c>
      <c r="P8739" s="17" t="s">
        <v>152</v>
      </c>
      <c r="Q8739" t="b" cm="1">
        <f t="array" ref="Q8739">IF(Table1__2[[#This Row],[Product]]="Men's",Male)</f>
        <v>0</v>
      </c>
      <c r="R8739" t="str">
        <f>IF(Table1__2[[#This Row],[Product]]="Men's Street Footwear","Male","Female")</f>
        <v>Female</v>
      </c>
    </row>
    <row r="8740" spans="1:18" x14ac:dyDescent="0.25">
      <c r="A8740" s="17" t="s">
        <v>30</v>
      </c>
      <c r="B8740">
        <v>1128299</v>
      </c>
      <c r="C8740" s="20">
        <v>44364</v>
      </c>
      <c r="D8740" s="17" t="s">
        <v>27</v>
      </c>
      <c r="E8740" s="17" t="s">
        <v>81</v>
      </c>
      <c r="F8740" s="17" t="s">
        <v>82</v>
      </c>
      <c r="G8740" s="17" t="s">
        <v>22</v>
      </c>
      <c r="H8740">
        <v>80</v>
      </c>
      <c r="I8740">
        <v>248</v>
      </c>
      <c r="J8740">
        <v>1984</v>
      </c>
      <c r="K8740">
        <v>813.44</v>
      </c>
      <c r="L8740" s="17" t="s">
        <v>23</v>
      </c>
      <c r="M8740" s="21">
        <v>51199</v>
      </c>
      <c r="N8740">
        <v>2021</v>
      </c>
      <c r="O8740">
        <v>6</v>
      </c>
      <c r="P8740" s="17" t="s">
        <v>152</v>
      </c>
      <c r="Q8740" t="b" cm="1">
        <f t="array" ref="Q8740">IF(Table1__2[[#This Row],[Product]]="Men's",Male)</f>
        <v>0</v>
      </c>
      <c r="R8740" t="str">
        <f>IF(Table1__2[[#This Row],[Product]]="Men's Street Footwear","Male","Female")</f>
        <v>Female</v>
      </c>
    </row>
    <row r="8741" spans="1:18" x14ac:dyDescent="0.25">
      <c r="A8741" s="17" t="s">
        <v>30</v>
      </c>
      <c r="B8741">
        <v>1128299</v>
      </c>
      <c r="C8741" s="20">
        <v>44393</v>
      </c>
      <c r="D8741" s="17" t="s">
        <v>27</v>
      </c>
      <c r="E8741" s="17" t="s">
        <v>81</v>
      </c>
      <c r="F8741" s="17" t="s">
        <v>82</v>
      </c>
      <c r="G8741" s="17" t="s">
        <v>16</v>
      </c>
      <c r="H8741">
        <v>62</v>
      </c>
      <c r="I8741">
        <v>306</v>
      </c>
      <c r="J8741">
        <v>1897.2</v>
      </c>
      <c r="K8741">
        <v>815.79600000000005</v>
      </c>
      <c r="L8741" s="17" t="s">
        <v>23</v>
      </c>
      <c r="M8741" s="21">
        <v>51200</v>
      </c>
      <c r="N8741">
        <v>2021</v>
      </c>
      <c r="O8741">
        <v>7</v>
      </c>
      <c r="P8741" s="17" t="s">
        <v>146</v>
      </c>
      <c r="Q8741" t="b" cm="1">
        <f t="array" ref="Q8741">IF(Table1__2[[#This Row],[Product]]="Men's",Male)</f>
        <v>0</v>
      </c>
      <c r="R8741" t="str">
        <f>IF(Table1__2[[#This Row],[Product]]="Men's Street Footwear","Male","Female")</f>
        <v>Male</v>
      </c>
    </row>
    <row r="8742" spans="1:18" x14ac:dyDescent="0.25">
      <c r="A8742" s="17" t="s">
        <v>30</v>
      </c>
      <c r="B8742">
        <v>1128299</v>
      </c>
      <c r="C8742" s="20">
        <v>44393</v>
      </c>
      <c r="D8742" s="17" t="s">
        <v>27</v>
      </c>
      <c r="E8742" s="17" t="s">
        <v>81</v>
      </c>
      <c r="F8742" s="17" t="s">
        <v>82</v>
      </c>
      <c r="G8742" s="17" t="s">
        <v>18</v>
      </c>
      <c r="H8742">
        <v>67</v>
      </c>
      <c r="I8742">
        <v>248</v>
      </c>
      <c r="J8742">
        <v>1661.6</v>
      </c>
      <c r="K8742">
        <v>764.33600000000001</v>
      </c>
      <c r="L8742" s="17" t="s">
        <v>23</v>
      </c>
      <c r="M8742" s="21">
        <v>51201</v>
      </c>
      <c r="N8742">
        <v>2021</v>
      </c>
      <c r="O8742">
        <v>7</v>
      </c>
      <c r="P8742" s="17" t="s">
        <v>146</v>
      </c>
      <c r="Q8742" t="b" cm="1">
        <f t="array" ref="Q8742">IF(Table1__2[[#This Row],[Product]]="Men's",Male)</f>
        <v>0</v>
      </c>
      <c r="R8742" t="str">
        <f>IF(Table1__2[[#This Row],[Product]]="Men's Street Footwear","Male","Female")</f>
        <v>Female</v>
      </c>
    </row>
    <row r="8743" spans="1:18" x14ac:dyDescent="0.25">
      <c r="A8743" s="17" t="s">
        <v>30</v>
      </c>
      <c r="B8743">
        <v>1128299</v>
      </c>
      <c r="C8743" s="20">
        <v>44393</v>
      </c>
      <c r="D8743" s="17" t="s">
        <v>27</v>
      </c>
      <c r="E8743" s="17" t="s">
        <v>81</v>
      </c>
      <c r="F8743" s="17" t="s">
        <v>82</v>
      </c>
      <c r="G8743" s="17" t="s">
        <v>19</v>
      </c>
      <c r="H8743">
        <v>69</v>
      </c>
      <c r="I8743">
        <v>210</v>
      </c>
      <c r="J8743">
        <v>1449</v>
      </c>
      <c r="K8743">
        <v>681.03</v>
      </c>
      <c r="L8743" s="17" t="s">
        <v>23</v>
      </c>
      <c r="M8743" s="21">
        <v>51202</v>
      </c>
      <c r="N8743">
        <v>2021</v>
      </c>
      <c r="O8743">
        <v>7</v>
      </c>
      <c r="P8743" s="17" t="s">
        <v>146</v>
      </c>
      <c r="Q8743" t="b" cm="1">
        <f t="array" ref="Q8743">IF(Table1__2[[#This Row],[Product]]="Men's",Male)</f>
        <v>0</v>
      </c>
      <c r="R8743" t="str">
        <f>IF(Table1__2[[#This Row],[Product]]="Men's Street Footwear","Male","Female")</f>
        <v>Female</v>
      </c>
    </row>
    <row r="8744" spans="1:18" x14ac:dyDescent="0.25">
      <c r="A8744" s="17" t="s">
        <v>30</v>
      </c>
      <c r="B8744">
        <v>1128299</v>
      </c>
      <c r="C8744" s="20">
        <v>44393</v>
      </c>
      <c r="D8744" s="17" t="s">
        <v>27</v>
      </c>
      <c r="E8744" s="17" t="s">
        <v>81</v>
      </c>
      <c r="F8744" s="17" t="s">
        <v>82</v>
      </c>
      <c r="G8744" s="17" t="s">
        <v>20</v>
      </c>
      <c r="H8744">
        <v>62</v>
      </c>
      <c r="I8744">
        <v>198</v>
      </c>
      <c r="J8744">
        <v>1227.5999999999999</v>
      </c>
      <c r="K8744">
        <v>552.41999999999996</v>
      </c>
      <c r="L8744" s="17" t="s">
        <v>23</v>
      </c>
      <c r="M8744" s="21">
        <v>51203</v>
      </c>
      <c r="N8744">
        <v>2021</v>
      </c>
      <c r="O8744">
        <v>7</v>
      </c>
      <c r="P8744" s="17" t="s">
        <v>146</v>
      </c>
      <c r="Q8744" t="b" cm="1">
        <f t="array" ref="Q8744">IF(Table1__2[[#This Row],[Product]]="Men's",Male)</f>
        <v>0</v>
      </c>
      <c r="R8744" t="str">
        <f>IF(Table1__2[[#This Row],[Product]]="Men's Street Footwear","Male","Female")</f>
        <v>Female</v>
      </c>
    </row>
    <row r="8745" spans="1:18" x14ac:dyDescent="0.25">
      <c r="A8745" s="17" t="s">
        <v>30</v>
      </c>
      <c r="B8745">
        <v>1128299</v>
      </c>
      <c r="C8745" s="20">
        <v>44393</v>
      </c>
      <c r="D8745" s="17" t="s">
        <v>27</v>
      </c>
      <c r="E8745" s="17" t="s">
        <v>81</v>
      </c>
      <c r="F8745" s="17" t="s">
        <v>82</v>
      </c>
      <c r="G8745" s="17" t="s">
        <v>21</v>
      </c>
      <c r="H8745">
        <v>73</v>
      </c>
      <c r="I8745">
        <v>221</v>
      </c>
      <c r="J8745">
        <v>1613.3</v>
      </c>
      <c r="K8745">
        <v>790.51700000000005</v>
      </c>
      <c r="L8745" s="17" t="s">
        <v>23</v>
      </c>
      <c r="M8745" s="21">
        <v>51204</v>
      </c>
      <c r="N8745">
        <v>2021</v>
      </c>
      <c r="O8745">
        <v>7</v>
      </c>
      <c r="P8745" s="17" t="s">
        <v>146</v>
      </c>
      <c r="Q8745" t="b" cm="1">
        <f t="array" ref="Q8745">IF(Table1__2[[#This Row],[Product]]="Men's",Male)</f>
        <v>0</v>
      </c>
      <c r="R8745" t="str">
        <f>IF(Table1__2[[#This Row],[Product]]="Men's Street Footwear","Male","Female")</f>
        <v>Female</v>
      </c>
    </row>
    <row r="8746" spans="1:18" x14ac:dyDescent="0.25">
      <c r="A8746" s="17" t="s">
        <v>30</v>
      </c>
      <c r="B8746">
        <v>1128299</v>
      </c>
      <c r="C8746" s="20">
        <v>44393</v>
      </c>
      <c r="D8746" s="17" t="s">
        <v>27</v>
      </c>
      <c r="E8746" s="17" t="s">
        <v>81</v>
      </c>
      <c r="F8746" s="17" t="s">
        <v>82</v>
      </c>
      <c r="G8746" s="17" t="s">
        <v>22</v>
      </c>
      <c r="H8746">
        <v>81</v>
      </c>
      <c r="I8746">
        <v>208</v>
      </c>
      <c r="J8746">
        <v>1684.8</v>
      </c>
      <c r="K8746">
        <v>690.76800000000003</v>
      </c>
      <c r="L8746" s="17" t="s">
        <v>23</v>
      </c>
      <c r="M8746" s="21">
        <v>51205</v>
      </c>
      <c r="N8746">
        <v>2021</v>
      </c>
      <c r="O8746">
        <v>7</v>
      </c>
      <c r="P8746" s="17" t="s">
        <v>146</v>
      </c>
      <c r="Q8746" t="b" cm="1">
        <f t="array" ref="Q8746">IF(Table1__2[[#This Row],[Product]]="Men's",Male)</f>
        <v>0</v>
      </c>
      <c r="R8746" t="str">
        <f>IF(Table1__2[[#This Row],[Product]]="Men's Street Footwear","Male","Female")</f>
        <v>Female</v>
      </c>
    </row>
    <row r="8747" spans="1:18" x14ac:dyDescent="0.25">
      <c r="A8747" s="17" t="s">
        <v>30</v>
      </c>
      <c r="B8747">
        <v>1128299</v>
      </c>
      <c r="C8747" s="20">
        <v>44425</v>
      </c>
      <c r="D8747" s="17" t="s">
        <v>27</v>
      </c>
      <c r="E8747" s="17" t="s">
        <v>81</v>
      </c>
      <c r="F8747" s="17" t="s">
        <v>82</v>
      </c>
      <c r="G8747" s="17" t="s">
        <v>16</v>
      </c>
      <c r="H8747">
        <v>73</v>
      </c>
      <c r="I8747">
        <v>255</v>
      </c>
      <c r="J8747">
        <v>1861.5</v>
      </c>
      <c r="K8747">
        <v>874.90499999999997</v>
      </c>
      <c r="L8747" s="17" t="s">
        <v>23</v>
      </c>
      <c r="M8747" s="21">
        <v>51206</v>
      </c>
      <c r="N8747">
        <v>2021</v>
      </c>
      <c r="O8747">
        <v>8</v>
      </c>
      <c r="P8747" s="17" t="s">
        <v>147</v>
      </c>
      <c r="Q8747" t="b" cm="1">
        <f t="array" ref="Q8747">IF(Table1__2[[#This Row],[Product]]="Men's",Male)</f>
        <v>0</v>
      </c>
      <c r="R8747" t="str">
        <f>IF(Table1__2[[#This Row],[Product]]="Men's Street Footwear","Male","Female")</f>
        <v>Male</v>
      </c>
    </row>
    <row r="8748" spans="1:18" x14ac:dyDescent="0.25">
      <c r="A8748" s="17" t="s">
        <v>30</v>
      </c>
      <c r="B8748">
        <v>1128299</v>
      </c>
      <c r="C8748" s="20">
        <v>44425</v>
      </c>
      <c r="D8748" s="17" t="s">
        <v>27</v>
      </c>
      <c r="E8748" s="17" t="s">
        <v>81</v>
      </c>
      <c r="F8748" s="17" t="s">
        <v>82</v>
      </c>
      <c r="G8748" s="17" t="s">
        <v>18</v>
      </c>
      <c r="H8748">
        <v>57</v>
      </c>
      <c r="I8748">
        <v>256</v>
      </c>
      <c r="J8748">
        <v>1459.2</v>
      </c>
      <c r="K8748">
        <v>642.048</v>
      </c>
      <c r="L8748" s="17" t="s">
        <v>23</v>
      </c>
      <c r="M8748" s="21">
        <v>51207</v>
      </c>
      <c r="N8748">
        <v>2021</v>
      </c>
      <c r="O8748">
        <v>8</v>
      </c>
      <c r="P8748" s="17" t="s">
        <v>147</v>
      </c>
      <c r="Q8748" t="b" cm="1">
        <f t="array" ref="Q8748">IF(Table1__2[[#This Row],[Product]]="Men's",Male)</f>
        <v>0</v>
      </c>
      <c r="R8748" t="str">
        <f>IF(Table1__2[[#This Row],[Product]]="Men's Street Footwear","Male","Female")</f>
        <v>Female</v>
      </c>
    </row>
    <row r="8749" spans="1:18" x14ac:dyDescent="0.25">
      <c r="A8749" s="17" t="s">
        <v>30</v>
      </c>
      <c r="B8749">
        <v>1128299</v>
      </c>
      <c r="C8749" s="20">
        <v>44425</v>
      </c>
      <c r="D8749" s="17" t="s">
        <v>27</v>
      </c>
      <c r="E8749" s="17" t="s">
        <v>81</v>
      </c>
      <c r="F8749" s="17" t="s">
        <v>82</v>
      </c>
      <c r="G8749" s="17" t="s">
        <v>19</v>
      </c>
      <c r="H8749">
        <v>50</v>
      </c>
      <c r="I8749">
        <v>217</v>
      </c>
      <c r="J8749">
        <v>1085</v>
      </c>
      <c r="K8749">
        <v>455.7</v>
      </c>
      <c r="L8749" s="17" t="s">
        <v>23</v>
      </c>
      <c r="M8749" s="21">
        <v>51208</v>
      </c>
      <c r="N8749">
        <v>2021</v>
      </c>
      <c r="O8749">
        <v>8</v>
      </c>
      <c r="P8749" s="17" t="s">
        <v>147</v>
      </c>
      <c r="Q8749" t="b" cm="1">
        <f t="array" ref="Q8749">IF(Table1__2[[#This Row],[Product]]="Men's",Male)</f>
        <v>0</v>
      </c>
      <c r="R8749" t="str">
        <f>IF(Table1__2[[#This Row],[Product]]="Men's Street Footwear","Male","Female")</f>
        <v>Female</v>
      </c>
    </row>
    <row r="8750" spans="1:18" x14ac:dyDescent="0.25">
      <c r="A8750" s="17" t="s">
        <v>30</v>
      </c>
      <c r="B8750">
        <v>1128299</v>
      </c>
      <c r="C8750" s="20">
        <v>44425</v>
      </c>
      <c r="D8750" s="17" t="s">
        <v>27</v>
      </c>
      <c r="E8750" s="17" t="s">
        <v>81</v>
      </c>
      <c r="F8750" s="17" t="s">
        <v>82</v>
      </c>
      <c r="G8750" s="17" t="s">
        <v>20</v>
      </c>
      <c r="H8750">
        <v>55</v>
      </c>
      <c r="I8750">
        <v>143</v>
      </c>
      <c r="J8750">
        <v>786.5</v>
      </c>
      <c r="K8750">
        <v>369.65499999999997</v>
      </c>
      <c r="L8750" s="17" t="s">
        <v>23</v>
      </c>
      <c r="M8750" s="21">
        <v>51209</v>
      </c>
      <c r="N8750">
        <v>2021</v>
      </c>
      <c r="O8750">
        <v>8</v>
      </c>
      <c r="P8750" s="17" t="s">
        <v>147</v>
      </c>
      <c r="Q8750" t="b" cm="1">
        <f t="array" ref="Q8750">IF(Table1__2[[#This Row],[Product]]="Men's",Male)</f>
        <v>0</v>
      </c>
      <c r="R8750" t="str">
        <f>IF(Table1__2[[#This Row],[Product]]="Men's Street Footwear","Male","Female")</f>
        <v>Female</v>
      </c>
    </row>
    <row r="8751" spans="1:18" x14ac:dyDescent="0.25">
      <c r="A8751" s="17" t="s">
        <v>30</v>
      </c>
      <c r="B8751">
        <v>1128299</v>
      </c>
      <c r="C8751" s="20">
        <v>44425</v>
      </c>
      <c r="D8751" s="17" t="s">
        <v>27</v>
      </c>
      <c r="E8751" s="17" t="s">
        <v>81</v>
      </c>
      <c r="F8751" s="17" t="s">
        <v>82</v>
      </c>
      <c r="G8751" s="17" t="s">
        <v>21</v>
      </c>
      <c r="H8751">
        <v>47</v>
      </c>
      <c r="I8751">
        <v>152</v>
      </c>
      <c r="J8751">
        <v>714.4</v>
      </c>
      <c r="K8751">
        <v>350.05599999999998</v>
      </c>
      <c r="L8751" s="17" t="s">
        <v>23</v>
      </c>
      <c r="M8751" s="21">
        <v>51210</v>
      </c>
      <c r="N8751">
        <v>2021</v>
      </c>
      <c r="O8751">
        <v>8</v>
      </c>
      <c r="P8751" s="17" t="s">
        <v>147</v>
      </c>
      <c r="Q8751" t="b" cm="1">
        <f t="array" ref="Q8751">IF(Table1__2[[#This Row],[Product]]="Men's",Male)</f>
        <v>0</v>
      </c>
      <c r="R8751" t="str">
        <f>IF(Table1__2[[#This Row],[Product]]="Men's Street Footwear","Male","Female")</f>
        <v>Female</v>
      </c>
    </row>
    <row r="8752" spans="1:18" x14ac:dyDescent="0.25">
      <c r="A8752" s="17" t="s">
        <v>30</v>
      </c>
      <c r="B8752">
        <v>1128299</v>
      </c>
      <c r="C8752" s="20">
        <v>44425</v>
      </c>
      <c r="D8752" s="17" t="s">
        <v>27</v>
      </c>
      <c r="E8752" s="17" t="s">
        <v>81</v>
      </c>
      <c r="F8752" s="17" t="s">
        <v>82</v>
      </c>
      <c r="G8752" s="17" t="s">
        <v>22</v>
      </c>
      <c r="H8752">
        <v>46</v>
      </c>
      <c r="I8752">
        <v>102</v>
      </c>
      <c r="J8752">
        <v>469.2</v>
      </c>
      <c r="K8752">
        <v>178.29599999999999</v>
      </c>
      <c r="L8752" s="17" t="s">
        <v>23</v>
      </c>
      <c r="M8752" s="21">
        <v>51211</v>
      </c>
      <c r="N8752">
        <v>2021</v>
      </c>
      <c r="O8752">
        <v>8</v>
      </c>
      <c r="P8752" s="17" t="s">
        <v>147</v>
      </c>
      <c r="Q8752" t="b" cm="1">
        <f t="array" ref="Q8752">IF(Table1__2[[#This Row],[Product]]="Men's",Male)</f>
        <v>0</v>
      </c>
      <c r="R8752" t="str">
        <f>IF(Table1__2[[#This Row],[Product]]="Men's Street Footwear","Male","Female")</f>
        <v>Female</v>
      </c>
    </row>
    <row r="8753" spans="1:18" x14ac:dyDescent="0.25">
      <c r="A8753" s="17" t="s">
        <v>30</v>
      </c>
      <c r="B8753">
        <v>1128299</v>
      </c>
      <c r="C8753" s="20">
        <v>44457</v>
      </c>
      <c r="D8753" s="17" t="s">
        <v>27</v>
      </c>
      <c r="E8753" s="17" t="s">
        <v>81</v>
      </c>
      <c r="F8753" s="17" t="s">
        <v>82</v>
      </c>
      <c r="G8753" s="17" t="s">
        <v>16</v>
      </c>
      <c r="H8753">
        <v>33</v>
      </c>
      <c r="I8753">
        <v>175</v>
      </c>
      <c r="J8753">
        <v>577.5</v>
      </c>
      <c r="K8753">
        <v>242.55</v>
      </c>
      <c r="L8753" s="17" t="s">
        <v>23</v>
      </c>
      <c r="M8753" s="21">
        <v>51212</v>
      </c>
      <c r="N8753">
        <v>2021</v>
      </c>
      <c r="O8753">
        <v>9</v>
      </c>
      <c r="P8753" s="17" t="s">
        <v>148</v>
      </c>
      <c r="Q8753" t="b" cm="1">
        <f t="array" ref="Q8753">IF(Table1__2[[#This Row],[Product]]="Men's",Male)</f>
        <v>0</v>
      </c>
      <c r="R8753" t="str">
        <f>IF(Table1__2[[#This Row],[Product]]="Men's Street Footwear","Male","Female")</f>
        <v>Male</v>
      </c>
    </row>
    <row r="8754" spans="1:18" x14ac:dyDescent="0.25">
      <c r="A8754" s="17" t="s">
        <v>30</v>
      </c>
      <c r="B8754">
        <v>1128299</v>
      </c>
      <c r="C8754" s="20">
        <v>44457</v>
      </c>
      <c r="D8754" s="17" t="s">
        <v>27</v>
      </c>
      <c r="E8754" s="17" t="s">
        <v>81</v>
      </c>
      <c r="F8754" s="17" t="s">
        <v>82</v>
      </c>
      <c r="G8754" s="17" t="s">
        <v>18</v>
      </c>
      <c r="H8754">
        <v>40</v>
      </c>
      <c r="I8754">
        <v>175</v>
      </c>
      <c r="J8754">
        <v>700</v>
      </c>
      <c r="K8754">
        <v>301</v>
      </c>
      <c r="L8754" s="17" t="s">
        <v>23</v>
      </c>
      <c r="M8754" s="21">
        <v>51213</v>
      </c>
      <c r="N8754">
        <v>2021</v>
      </c>
      <c r="O8754">
        <v>9</v>
      </c>
      <c r="P8754" s="17" t="s">
        <v>148</v>
      </c>
      <c r="Q8754" t="b" cm="1">
        <f t="array" ref="Q8754">IF(Table1__2[[#This Row],[Product]]="Men's",Male)</f>
        <v>0</v>
      </c>
      <c r="R8754" t="str">
        <f>IF(Table1__2[[#This Row],[Product]]="Men's Street Footwear","Male","Female")</f>
        <v>Female</v>
      </c>
    </row>
    <row r="8755" spans="1:18" x14ac:dyDescent="0.25">
      <c r="A8755" s="17" t="s">
        <v>30</v>
      </c>
      <c r="B8755">
        <v>1128299</v>
      </c>
      <c r="C8755" s="20">
        <v>44457</v>
      </c>
      <c r="D8755" s="17" t="s">
        <v>27</v>
      </c>
      <c r="E8755" s="17" t="s">
        <v>81</v>
      </c>
      <c r="F8755" s="17" t="s">
        <v>82</v>
      </c>
      <c r="G8755" s="17" t="s">
        <v>19</v>
      </c>
      <c r="H8755">
        <v>30</v>
      </c>
      <c r="I8755">
        <v>96</v>
      </c>
      <c r="J8755">
        <v>288</v>
      </c>
      <c r="K8755">
        <v>132.47999999999999</v>
      </c>
      <c r="L8755" s="17" t="s">
        <v>23</v>
      </c>
      <c r="M8755" s="21">
        <v>51214</v>
      </c>
      <c r="N8755">
        <v>2021</v>
      </c>
      <c r="O8755">
        <v>9</v>
      </c>
      <c r="P8755" s="17" t="s">
        <v>148</v>
      </c>
      <c r="Q8755" t="b" cm="1">
        <f t="array" ref="Q8755">IF(Table1__2[[#This Row],[Product]]="Men's",Male)</f>
        <v>0</v>
      </c>
      <c r="R8755" t="str">
        <f>IF(Table1__2[[#This Row],[Product]]="Men's Street Footwear","Male","Female")</f>
        <v>Female</v>
      </c>
    </row>
    <row r="8756" spans="1:18" x14ac:dyDescent="0.25">
      <c r="A8756" s="17" t="s">
        <v>30</v>
      </c>
      <c r="B8756">
        <v>1128299</v>
      </c>
      <c r="C8756" s="20">
        <v>44457</v>
      </c>
      <c r="D8756" s="17" t="s">
        <v>27</v>
      </c>
      <c r="E8756" s="17" t="s">
        <v>81</v>
      </c>
      <c r="F8756" s="17" t="s">
        <v>82</v>
      </c>
      <c r="G8756" s="17" t="s">
        <v>20</v>
      </c>
      <c r="H8756">
        <v>34</v>
      </c>
      <c r="I8756">
        <v>80</v>
      </c>
      <c r="J8756">
        <v>272</v>
      </c>
      <c r="K8756">
        <v>114.24</v>
      </c>
      <c r="L8756" s="17" t="s">
        <v>23</v>
      </c>
      <c r="M8756" s="21">
        <v>51215</v>
      </c>
      <c r="N8756">
        <v>2021</v>
      </c>
      <c r="O8756">
        <v>9</v>
      </c>
      <c r="P8756" s="17" t="s">
        <v>148</v>
      </c>
      <c r="Q8756" t="b" cm="1">
        <f t="array" ref="Q8756">IF(Table1__2[[#This Row],[Product]]="Men's",Male)</f>
        <v>0</v>
      </c>
      <c r="R8756" t="str">
        <f>IF(Table1__2[[#This Row],[Product]]="Men's Street Footwear","Male","Female")</f>
        <v>Female</v>
      </c>
    </row>
    <row r="8757" spans="1:18" x14ac:dyDescent="0.25">
      <c r="A8757" s="17" t="s">
        <v>30</v>
      </c>
      <c r="B8757">
        <v>1128299</v>
      </c>
      <c r="C8757" s="20">
        <v>44457</v>
      </c>
      <c r="D8757" s="17" t="s">
        <v>27</v>
      </c>
      <c r="E8757" s="17" t="s">
        <v>81</v>
      </c>
      <c r="F8757" s="17" t="s">
        <v>82</v>
      </c>
      <c r="G8757" s="17" t="s">
        <v>21</v>
      </c>
      <c r="H8757">
        <v>41</v>
      </c>
      <c r="I8757">
        <v>83</v>
      </c>
      <c r="J8757">
        <v>340.3</v>
      </c>
      <c r="K8757">
        <v>163.34399999999999</v>
      </c>
      <c r="L8757" s="17" t="s">
        <v>23</v>
      </c>
      <c r="M8757" s="21">
        <v>51216</v>
      </c>
      <c r="N8757">
        <v>2021</v>
      </c>
      <c r="O8757">
        <v>9</v>
      </c>
      <c r="P8757" s="17" t="s">
        <v>148</v>
      </c>
      <c r="Q8757" t="b" cm="1">
        <f t="array" ref="Q8757">IF(Table1__2[[#This Row],[Product]]="Men's",Male)</f>
        <v>0</v>
      </c>
      <c r="R8757" t="str">
        <f>IF(Table1__2[[#This Row],[Product]]="Men's Street Footwear","Male","Female")</f>
        <v>Female</v>
      </c>
    </row>
    <row r="8758" spans="1:18" x14ac:dyDescent="0.25">
      <c r="A8758" s="17" t="s">
        <v>30</v>
      </c>
      <c r="B8758">
        <v>1128299</v>
      </c>
      <c r="C8758" s="20">
        <v>44457</v>
      </c>
      <c r="D8758" s="17" t="s">
        <v>27</v>
      </c>
      <c r="E8758" s="17" t="s">
        <v>81</v>
      </c>
      <c r="F8758" s="17" t="s">
        <v>82</v>
      </c>
      <c r="G8758" s="17" t="s">
        <v>22</v>
      </c>
      <c r="H8758">
        <v>30</v>
      </c>
      <c r="I8758">
        <v>90</v>
      </c>
      <c r="J8758">
        <v>270</v>
      </c>
      <c r="K8758">
        <v>108</v>
      </c>
      <c r="L8758" s="17" t="s">
        <v>23</v>
      </c>
      <c r="M8758" s="21">
        <v>51217</v>
      </c>
      <c r="N8758">
        <v>2021</v>
      </c>
      <c r="O8758">
        <v>9</v>
      </c>
      <c r="P8758" s="17" t="s">
        <v>148</v>
      </c>
      <c r="Q8758" t="b" cm="1">
        <f t="array" ref="Q8758">IF(Table1__2[[#This Row],[Product]]="Men's",Male)</f>
        <v>0</v>
      </c>
      <c r="R8758" t="str">
        <f>IF(Table1__2[[#This Row],[Product]]="Men's Street Footwear","Male","Female")</f>
        <v>Female</v>
      </c>
    </row>
    <row r="8759" spans="1:18" x14ac:dyDescent="0.25">
      <c r="A8759" s="17" t="s">
        <v>30</v>
      </c>
      <c r="B8759">
        <v>1128299</v>
      </c>
      <c r="C8759" s="20">
        <v>44486</v>
      </c>
      <c r="D8759" s="17" t="s">
        <v>27</v>
      </c>
      <c r="E8759" s="17" t="s">
        <v>81</v>
      </c>
      <c r="F8759" s="17" t="s">
        <v>82</v>
      </c>
      <c r="G8759" s="17" t="s">
        <v>16</v>
      </c>
      <c r="H8759">
        <v>25</v>
      </c>
      <c r="I8759">
        <v>124</v>
      </c>
      <c r="J8759">
        <v>310</v>
      </c>
      <c r="K8759">
        <v>133.30000000000001</v>
      </c>
      <c r="L8759" s="17" t="s">
        <v>23</v>
      </c>
      <c r="M8759" s="21">
        <v>51218</v>
      </c>
      <c r="N8759">
        <v>2021</v>
      </c>
      <c r="O8759">
        <v>10</v>
      </c>
      <c r="P8759" s="17" t="s">
        <v>149</v>
      </c>
      <c r="Q8759" t="b" cm="1">
        <f t="array" ref="Q8759">IF(Table1__2[[#This Row],[Product]]="Men's",Male)</f>
        <v>0</v>
      </c>
      <c r="R8759" t="str">
        <f>IF(Table1__2[[#This Row],[Product]]="Men's Street Footwear","Male","Female")</f>
        <v>Male</v>
      </c>
    </row>
    <row r="8760" spans="1:18" x14ac:dyDescent="0.25">
      <c r="A8760" s="17" t="s">
        <v>30</v>
      </c>
      <c r="B8760">
        <v>1128299</v>
      </c>
      <c r="C8760" s="20">
        <v>44486</v>
      </c>
      <c r="D8760" s="17" t="s">
        <v>27</v>
      </c>
      <c r="E8760" s="17" t="s">
        <v>81</v>
      </c>
      <c r="F8760" s="17" t="s">
        <v>82</v>
      </c>
      <c r="G8760" s="17" t="s">
        <v>18</v>
      </c>
      <c r="H8760">
        <v>34</v>
      </c>
      <c r="I8760">
        <v>184</v>
      </c>
      <c r="J8760">
        <v>625.6</v>
      </c>
      <c r="K8760">
        <v>281.52</v>
      </c>
      <c r="L8760" s="17" t="s">
        <v>23</v>
      </c>
      <c r="M8760" s="21">
        <v>51219</v>
      </c>
      <c r="N8760">
        <v>2021</v>
      </c>
      <c r="O8760">
        <v>10</v>
      </c>
      <c r="P8760" s="17" t="s">
        <v>149</v>
      </c>
      <c r="Q8760" t="b" cm="1">
        <f t="array" ref="Q8760">IF(Table1__2[[#This Row],[Product]]="Men's",Male)</f>
        <v>0</v>
      </c>
      <c r="R8760" t="str">
        <f>IF(Table1__2[[#This Row],[Product]]="Men's Street Footwear","Male","Female")</f>
        <v>Female</v>
      </c>
    </row>
    <row r="8761" spans="1:18" x14ac:dyDescent="0.25">
      <c r="A8761" s="17" t="s">
        <v>30</v>
      </c>
      <c r="B8761">
        <v>1128299</v>
      </c>
      <c r="C8761" s="20">
        <v>44486</v>
      </c>
      <c r="D8761" s="17" t="s">
        <v>27</v>
      </c>
      <c r="E8761" s="17" t="s">
        <v>81</v>
      </c>
      <c r="F8761" s="17" t="s">
        <v>82</v>
      </c>
      <c r="G8761" s="17" t="s">
        <v>19</v>
      </c>
      <c r="H8761">
        <v>33</v>
      </c>
      <c r="I8761">
        <v>128</v>
      </c>
      <c r="J8761">
        <v>422.4</v>
      </c>
      <c r="K8761">
        <v>190.08</v>
      </c>
      <c r="L8761" s="17" t="s">
        <v>23</v>
      </c>
      <c r="M8761" s="21">
        <v>51220</v>
      </c>
      <c r="N8761">
        <v>2021</v>
      </c>
      <c r="O8761">
        <v>10</v>
      </c>
      <c r="P8761" s="17" t="s">
        <v>149</v>
      </c>
      <c r="Q8761" t="b" cm="1">
        <f t="array" ref="Q8761">IF(Table1__2[[#This Row],[Product]]="Men's",Male)</f>
        <v>0</v>
      </c>
      <c r="R8761" t="str">
        <f>IF(Table1__2[[#This Row],[Product]]="Men's Street Footwear","Male","Female")</f>
        <v>Female</v>
      </c>
    </row>
    <row r="8762" spans="1:18" x14ac:dyDescent="0.25">
      <c r="A8762" s="17" t="s">
        <v>30</v>
      </c>
      <c r="B8762">
        <v>1128299</v>
      </c>
      <c r="C8762" s="20">
        <v>44486</v>
      </c>
      <c r="D8762" s="17" t="s">
        <v>27</v>
      </c>
      <c r="E8762" s="17" t="s">
        <v>81</v>
      </c>
      <c r="F8762" s="17" t="s">
        <v>82</v>
      </c>
      <c r="G8762" s="17" t="s">
        <v>20</v>
      </c>
      <c r="H8762">
        <v>31</v>
      </c>
      <c r="I8762">
        <v>120</v>
      </c>
      <c r="J8762">
        <v>372</v>
      </c>
      <c r="K8762">
        <v>159.96</v>
      </c>
      <c r="L8762" s="17" t="s">
        <v>23</v>
      </c>
      <c r="M8762" s="21">
        <v>51221</v>
      </c>
      <c r="N8762">
        <v>2021</v>
      </c>
      <c r="O8762">
        <v>10</v>
      </c>
      <c r="P8762" s="17" t="s">
        <v>149</v>
      </c>
      <c r="Q8762" t="b" cm="1">
        <f t="array" ref="Q8762">IF(Table1__2[[#This Row],[Product]]="Men's",Male)</f>
        <v>0</v>
      </c>
      <c r="R8762" t="str">
        <f>IF(Table1__2[[#This Row],[Product]]="Men's Street Footwear","Male","Female")</f>
        <v>Female</v>
      </c>
    </row>
    <row r="8763" spans="1:18" x14ac:dyDescent="0.25">
      <c r="A8763" s="17" t="s">
        <v>30</v>
      </c>
      <c r="B8763">
        <v>1128299</v>
      </c>
      <c r="C8763" s="20">
        <v>44486</v>
      </c>
      <c r="D8763" s="17" t="s">
        <v>27</v>
      </c>
      <c r="E8763" s="17" t="s">
        <v>81</v>
      </c>
      <c r="F8763" s="17" t="s">
        <v>82</v>
      </c>
      <c r="G8763" s="17" t="s">
        <v>21</v>
      </c>
      <c r="H8763">
        <v>39</v>
      </c>
      <c r="I8763">
        <v>112</v>
      </c>
      <c r="J8763">
        <v>436.8</v>
      </c>
      <c r="K8763">
        <v>209.66399999999999</v>
      </c>
      <c r="L8763" s="17" t="s">
        <v>23</v>
      </c>
      <c r="M8763" s="21">
        <v>51222</v>
      </c>
      <c r="N8763">
        <v>2021</v>
      </c>
      <c r="O8763">
        <v>10</v>
      </c>
      <c r="P8763" s="17" t="s">
        <v>149</v>
      </c>
      <c r="Q8763" t="b" cm="1">
        <f t="array" ref="Q8763">IF(Table1__2[[#This Row],[Product]]="Men's",Male)</f>
        <v>0</v>
      </c>
      <c r="R8763" t="str">
        <f>IF(Table1__2[[#This Row],[Product]]="Men's Street Footwear","Male","Female")</f>
        <v>Female</v>
      </c>
    </row>
    <row r="8764" spans="1:18" x14ac:dyDescent="0.25">
      <c r="A8764" s="17" t="s">
        <v>30</v>
      </c>
      <c r="B8764">
        <v>1128299</v>
      </c>
      <c r="C8764" s="20">
        <v>44486</v>
      </c>
      <c r="D8764" s="17" t="s">
        <v>27</v>
      </c>
      <c r="E8764" s="17" t="s">
        <v>81</v>
      </c>
      <c r="F8764" s="17" t="s">
        <v>82</v>
      </c>
      <c r="G8764" s="17" t="s">
        <v>22</v>
      </c>
      <c r="H8764">
        <v>44</v>
      </c>
      <c r="I8764">
        <v>140</v>
      </c>
      <c r="J8764">
        <v>616</v>
      </c>
      <c r="K8764">
        <v>246.4</v>
      </c>
      <c r="L8764" s="17" t="s">
        <v>23</v>
      </c>
      <c r="M8764" s="21">
        <v>51223</v>
      </c>
      <c r="N8764">
        <v>2021</v>
      </c>
      <c r="O8764">
        <v>10</v>
      </c>
      <c r="P8764" s="17" t="s">
        <v>149</v>
      </c>
      <c r="Q8764" t="b" cm="1">
        <f t="array" ref="Q8764">IF(Table1__2[[#This Row],[Product]]="Men's",Male)</f>
        <v>0</v>
      </c>
      <c r="R8764" t="str">
        <f>IF(Table1__2[[#This Row],[Product]]="Men's Street Footwear","Male","Female")</f>
        <v>Female</v>
      </c>
    </row>
    <row r="8765" spans="1:18" x14ac:dyDescent="0.25">
      <c r="A8765" s="17" t="s">
        <v>30</v>
      </c>
      <c r="B8765">
        <v>1128299</v>
      </c>
      <c r="C8765" s="20">
        <v>44517</v>
      </c>
      <c r="D8765" s="17" t="s">
        <v>27</v>
      </c>
      <c r="E8765" s="17" t="s">
        <v>81</v>
      </c>
      <c r="F8765" s="17" t="s">
        <v>82</v>
      </c>
      <c r="G8765" s="17" t="s">
        <v>16</v>
      </c>
      <c r="H8765">
        <v>28</v>
      </c>
      <c r="I8765">
        <v>219</v>
      </c>
      <c r="J8765">
        <v>613.20000000000005</v>
      </c>
      <c r="K8765">
        <v>288.20400000000001</v>
      </c>
      <c r="L8765" s="17" t="s">
        <v>23</v>
      </c>
      <c r="M8765" s="21">
        <v>51224</v>
      </c>
      <c r="N8765">
        <v>2021</v>
      </c>
      <c r="O8765">
        <v>11</v>
      </c>
      <c r="P8765" s="17" t="s">
        <v>150</v>
      </c>
      <c r="Q8765" t="b" cm="1">
        <f t="array" ref="Q8765">IF(Table1__2[[#This Row],[Product]]="Men's",Male)</f>
        <v>0</v>
      </c>
      <c r="R8765" t="str">
        <f>IF(Table1__2[[#This Row],[Product]]="Men's Street Footwear","Male","Female")</f>
        <v>Male</v>
      </c>
    </row>
    <row r="8766" spans="1:18" x14ac:dyDescent="0.25">
      <c r="A8766" s="17" t="s">
        <v>30</v>
      </c>
      <c r="B8766">
        <v>1128299</v>
      </c>
      <c r="C8766" s="20">
        <v>44517</v>
      </c>
      <c r="D8766" s="17" t="s">
        <v>27</v>
      </c>
      <c r="E8766" s="17" t="s">
        <v>81</v>
      </c>
      <c r="F8766" s="17" t="s">
        <v>82</v>
      </c>
      <c r="G8766" s="17" t="s">
        <v>18</v>
      </c>
      <c r="H8766">
        <v>35</v>
      </c>
      <c r="I8766">
        <v>224</v>
      </c>
      <c r="J8766">
        <v>784</v>
      </c>
      <c r="K8766">
        <v>368.48</v>
      </c>
      <c r="L8766" s="17" t="s">
        <v>23</v>
      </c>
      <c r="M8766" s="21">
        <v>51225</v>
      </c>
      <c r="N8766">
        <v>2021</v>
      </c>
      <c r="O8766">
        <v>11</v>
      </c>
      <c r="P8766" s="17" t="s">
        <v>150</v>
      </c>
      <c r="Q8766" t="b" cm="1">
        <f t="array" ref="Q8766">IF(Table1__2[[#This Row],[Product]]="Men's",Male)</f>
        <v>0</v>
      </c>
      <c r="R8766" t="str">
        <f>IF(Table1__2[[#This Row],[Product]]="Men's Street Footwear","Male","Female")</f>
        <v>Female</v>
      </c>
    </row>
    <row r="8767" spans="1:18" x14ac:dyDescent="0.25">
      <c r="A8767" s="17" t="s">
        <v>30</v>
      </c>
      <c r="B8767">
        <v>1128299</v>
      </c>
      <c r="C8767" s="20">
        <v>44517</v>
      </c>
      <c r="D8767" s="17" t="s">
        <v>27</v>
      </c>
      <c r="E8767" s="17" t="s">
        <v>81</v>
      </c>
      <c r="F8767" s="17" t="s">
        <v>82</v>
      </c>
      <c r="G8767" s="17" t="s">
        <v>19</v>
      </c>
      <c r="H8767">
        <v>30</v>
      </c>
      <c r="I8767">
        <v>158</v>
      </c>
      <c r="J8767">
        <v>474</v>
      </c>
      <c r="K8767">
        <v>218.04</v>
      </c>
      <c r="L8767" s="17" t="s">
        <v>23</v>
      </c>
      <c r="M8767" s="21">
        <v>51226</v>
      </c>
      <c r="N8767">
        <v>2021</v>
      </c>
      <c r="O8767">
        <v>11</v>
      </c>
      <c r="P8767" s="17" t="s">
        <v>150</v>
      </c>
      <c r="Q8767" t="b" cm="1">
        <f t="array" ref="Q8767">IF(Table1__2[[#This Row],[Product]]="Men's",Male)</f>
        <v>0</v>
      </c>
      <c r="R8767" t="str">
        <f>IF(Table1__2[[#This Row],[Product]]="Men's Street Footwear","Male","Female")</f>
        <v>Female</v>
      </c>
    </row>
    <row r="8768" spans="1:18" x14ac:dyDescent="0.25">
      <c r="A8768" s="17" t="s">
        <v>30</v>
      </c>
      <c r="B8768">
        <v>1128299</v>
      </c>
      <c r="C8768" s="20">
        <v>44517</v>
      </c>
      <c r="D8768" s="17" t="s">
        <v>27</v>
      </c>
      <c r="E8768" s="17" t="s">
        <v>81</v>
      </c>
      <c r="F8768" s="17" t="s">
        <v>82</v>
      </c>
      <c r="G8768" s="17" t="s">
        <v>20</v>
      </c>
      <c r="H8768">
        <v>40</v>
      </c>
      <c r="I8768">
        <v>155</v>
      </c>
      <c r="J8768">
        <v>620</v>
      </c>
      <c r="K8768">
        <v>285.2</v>
      </c>
      <c r="L8768" s="17" t="s">
        <v>23</v>
      </c>
      <c r="M8768" s="21">
        <v>51227</v>
      </c>
      <c r="N8768">
        <v>2021</v>
      </c>
      <c r="O8768">
        <v>11</v>
      </c>
      <c r="P8768" s="17" t="s">
        <v>150</v>
      </c>
      <c r="Q8768" t="b" cm="1">
        <f t="array" ref="Q8768">IF(Table1__2[[#This Row],[Product]]="Men's",Male)</f>
        <v>0</v>
      </c>
      <c r="R8768" t="str">
        <f>IF(Table1__2[[#This Row],[Product]]="Men's Street Footwear","Male","Female")</f>
        <v>Female</v>
      </c>
    </row>
    <row r="8769" spans="1:18" x14ac:dyDescent="0.25">
      <c r="A8769" s="17" t="s">
        <v>30</v>
      </c>
      <c r="B8769">
        <v>1128299</v>
      </c>
      <c r="C8769" s="20">
        <v>44517</v>
      </c>
      <c r="D8769" s="17" t="s">
        <v>27</v>
      </c>
      <c r="E8769" s="17" t="s">
        <v>81</v>
      </c>
      <c r="F8769" s="17" t="s">
        <v>82</v>
      </c>
      <c r="G8769" s="17" t="s">
        <v>21</v>
      </c>
      <c r="H8769">
        <v>53</v>
      </c>
      <c r="I8769">
        <v>147</v>
      </c>
      <c r="J8769">
        <v>779.1</v>
      </c>
      <c r="K8769">
        <v>366.17700000000002</v>
      </c>
      <c r="L8769" s="17" t="s">
        <v>23</v>
      </c>
      <c r="M8769" s="21">
        <v>51228</v>
      </c>
      <c r="N8769">
        <v>2021</v>
      </c>
      <c r="O8769">
        <v>11</v>
      </c>
      <c r="P8769" s="17" t="s">
        <v>150</v>
      </c>
      <c r="Q8769" t="b" cm="1">
        <f t="array" ref="Q8769">IF(Table1__2[[#This Row],[Product]]="Men's",Male)</f>
        <v>0</v>
      </c>
      <c r="R8769" t="str">
        <f>IF(Table1__2[[#This Row],[Product]]="Men's Street Footwear","Male","Female")</f>
        <v>Female</v>
      </c>
    </row>
    <row r="8770" spans="1:18" x14ac:dyDescent="0.25">
      <c r="A8770" s="17" t="s">
        <v>30</v>
      </c>
      <c r="B8770">
        <v>1128299</v>
      </c>
      <c r="C8770" s="20">
        <v>44517</v>
      </c>
      <c r="D8770" s="17" t="s">
        <v>27</v>
      </c>
      <c r="E8770" s="17" t="s">
        <v>81</v>
      </c>
      <c r="F8770" s="17" t="s">
        <v>82</v>
      </c>
      <c r="G8770" s="17" t="s">
        <v>22</v>
      </c>
      <c r="H8770">
        <v>64</v>
      </c>
      <c r="I8770">
        <v>180</v>
      </c>
      <c r="J8770">
        <v>1152</v>
      </c>
      <c r="K8770">
        <v>472.32</v>
      </c>
      <c r="L8770" s="17" t="s">
        <v>23</v>
      </c>
      <c r="M8770" s="21">
        <v>51229</v>
      </c>
      <c r="N8770">
        <v>2021</v>
      </c>
      <c r="O8770">
        <v>11</v>
      </c>
      <c r="P8770" s="17" t="s">
        <v>150</v>
      </c>
      <c r="Q8770" t="b" cm="1">
        <f t="array" ref="Q8770">IF(Table1__2[[#This Row],[Product]]="Men's",Male)</f>
        <v>0</v>
      </c>
      <c r="R8770" t="str">
        <f>IF(Table1__2[[#This Row],[Product]]="Men's Street Footwear","Male","Female")</f>
        <v>Female</v>
      </c>
    </row>
    <row r="8771" spans="1:18" x14ac:dyDescent="0.25">
      <c r="A8771" s="17" t="s">
        <v>30</v>
      </c>
      <c r="B8771">
        <v>1128299</v>
      </c>
      <c r="C8771" s="20">
        <v>44546</v>
      </c>
      <c r="D8771" s="17" t="s">
        <v>27</v>
      </c>
      <c r="E8771" s="17" t="s">
        <v>81</v>
      </c>
      <c r="F8771" s="17" t="s">
        <v>82</v>
      </c>
      <c r="G8771" s="17" t="s">
        <v>16</v>
      </c>
      <c r="H8771">
        <v>46</v>
      </c>
      <c r="I8771">
        <v>272</v>
      </c>
      <c r="J8771">
        <v>1251.2</v>
      </c>
      <c r="K8771">
        <v>575.55200000000002</v>
      </c>
      <c r="L8771" s="17" t="s">
        <v>23</v>
      </c>
      <c r="M8771" s="21">
        <v>51230</v>
      </c>
      <c r="N8771">
        <v>2021</v>
      </c>
      <c r="O8771">
        <v>12</v>
      </c>
      <c r="P8771" s="17" t="s">
        <v>151</v>
      </c>
      <c r="Q8771" t="b" cm="1">
        <f t="array" ref="Q8771">IF(Table1__2[[#This Row],[Product]]="Men's",Male)</f>
        <v>0</v>
      </c>
      <c r="R8771" t="str">
        <f>IF(Table1__2[[#This Row],[Product]]="Men's Street Footwear","Male","Female")</f>
        <v>Male</v>
      </c>
    </row>
    <row r="8772" spans="1:18" x14ac:dyDescent="0.25">
      <c r="A8772" s="17" t="s">
        <v>30</v>
      </c>
      <c r="B8772">
        <v>1128299</v>
      </c>
      <c r="C8772" s="20">
        <v>44546</v>
      </c>
      <c r="D8772" s="17" t="s">
        <v>27</v>
      </c>
      <c r="E8772" s="17" t="s">
        <v>81</v>
      </c>
      <c r="F8772" s="17" t="s">
        <v>82</v>
      </c>
      <c r="G8772" s="17" t="s">
        <v>18</v>
      </c>
      <c r="H8772">
        <v>52</v>
      </c>
      <c r="I8772">
        <v>248</v>
      </c>
      <c r="J8772">
        <v>1289.5999999999999</v>
      </c>
      <c r="K8772">
        <v>567.42399999999998</v>
      </c>
      <c r="L8772" s="17" t="s">
        <v>23</v>
      </c>
      <c r="M8772" s="21">
        <v>51231</v>
      </c>
      <c r="N8772">
        <v>2021</v>
      </c>
      <c r="O8772">
        <v>12</v>
      </c>
      <c r="P8772" s="17" t="s">
        <v>151</v>
      </c>
      <c r="Q8772" t="b" cm="1">
        <f t="array" ref="Q8772">IF(Table1__2[[#This Row],[Product]]="Men's",Male)</f>
        <v>0</v>
      </c>
      <c r="R8772" t="str">
        <f>IF(Table1__2[[#This Row],[Product]]="Men's Street Footwear","Male","Female")</f>
        <v>Female</v>
      </c>
    </row>
    <row r="8773" spans="1:18" x14ac:dyDescent="0.25">
      <c r="A8773" s="17" t="s">
        <v>13</v>
      </c>
      <c r="B8773">
        <v>1128299</v>
      </c>
      <c r="C8773" s="20">
        <v>44546</v>
      </c>
      <c r="D8773" s="17" t="s">
        <v>27</v>
      </c>
      <c r="E8773" s="17" t="s">
        <v>81</v>
      </c>
      <c r="F8773" s="17" t="s">
        <v>82</v>
      </c>
      <c r="G8773" s="17" t="s">
        <v>19</v>
      </c>
      <c r="H8773">
        <v>53</v>
      </c>
      <c r="I8773">
        <v>192</v>
      </c>
      <c r="J8773">
        <v>1017.6</v>
      </c>
      <c r="K8773">
        <v>437.56799999999998</v>
      </c>
      <c r="L8773" s="17" t="s">
        <v>23</v>
      </c>
      <c r="M8773" s="21">
        <v>51232</v>
      </c>
      <c r="N8773">
        <v>2021</v>
      </c>
      <c r="O8773">
        <v>12</v>
      </c>
      <c r="P8773" s="17" t="s">
        <v>151</v>
      </c>
      <c r="Q8773" t="b" cm="1">
        <f t="array" ref="Q8773">IF(Table1__2[[#This Row],[Product]]="Men's",Male)</f>
        <v>0</v>
      </c>
      <c r="R8773" t="str">
        <f>IF(Table1__2[[#This Row],[Product]]="Men's Street Footwear","Male","Female")</f>
        <v>Female</v>
      </c>
    </row>
    <row r="8774" spans="1:18" x14ac:dyDescent="0.25">
      <c r="A8774" s="17" t="s">
        <v>13</v>
      </c>
      <c r="B8774">
        <v>1128299</v>
      </c>
      <c r="C8774" s="20">
        <v>44546</v>
      </c>
      <c r="D8774" s="17" t="s">
        <v>27</v>
      </c>
      <c r="E8774" s="17" t="s">
        <v>81</v>
      </c>
      <c r="F8774" s="17" t="s">
        <v>82</v>
      </c>
      <c r="G8774" s="17" t="s">
        <v>20</v>
      </c>
      <c r="H8774">
        <v>53</v>
      </c>
      <c r="I8774">
        <v>192</v>
      </c>
      <c r="J8774">
        <v>1017.6</v>
      </c>
      <c r="K8774">
        <v>478.27199999999999</v>
      </c>
      <c r="L8774" s="17" t="s">
        <v>23</v>
      </c>
      <c r="M8774" s="21">
        <v>51233</v>
      </c>
      <c r="N8774">
        <v>2021</v>
      </c>
      <c r="O8774">
        <v>12</v>
      </c>
      <c r="P8774" s="17" t="s">
        <v>151</v>
      </c>
      <c r="Q8774" t="b" cm="1">
        <f t="array" ref="Q8774">IF(Table1__2[[#This Row],[Product]]="Men's",Male)</f>
        <v>0</v>
      </c>
      <c r="R8774" t="str">
        <f>IF(Table1__2[[#This Row],[Product]]="Men's Street Footwear","Male","Female")</f>
        <v>Female</v>
      </c>
    </row>
    <row r="8775" spans="1:18" x14ac:dyDescent="0.25">
      <c r="A8775" s="17" t="s">
        <v>13</v>
      </c>
      <c r="B8775">
        <v>1128299</v>
      </c>
      <c r="C8775" s="20">
        <v>44546</v>
      </c>
      <c r="D8775" s="17" t="s">
        <v>27</v>
      </c>
      <c r="E8775" s="17" t="s">
        <v>81</v>
      </c>
      <c r="F8775" s="17" t="s">
        <v>82</v>
      </c>
      <c r="G8775" s="17" t="s">
        <v>21</v>
      </c>
      <c r="H8775">
        <v>55</v>
      </c>
      <c r="I8775">
        <v>168</v>
      </c>
      <c r="J8775">
        <v>924</v>
      </c>
      <c r="K8775">
        <v>443.52</v>
      </c>
      <c r="L8775" s="17" t="s">
        <v>23</v>
      </c>
      <c r="M8775" s="21">
        <v>51234</v>
      </c>
      <c r="N8775">
        <v>2021</v>
      </c>
      <c r="O8775">
        <v>12</v>
      </c>
      <c r="P8775" s="17" t="s">
        <v>151</v>
      </c>
      <c r="Q8775" t="b" cm="1">
        <f t="array" ref="Q8775">IF(Table1__2[[#This Row],[Product]]="Men's",Male)</f>
        <v>0</v>
      </c>
      <c r="R8775" t="str">
        <f>IF(Table1__2[[#This Row],[Product]]="Men's Street Footwear","Male","Female")</f>
        <v>Female</v>
      </c>
    </row>
    <row r="8776" spans="1:18" x14ac:dyDescent="0.25">
      <c r="A8776" s="17" t="s">
        <v>13</v>
      </c>
      <c r="B8776">
        <v>1128299</v>
      </c>
      <c r="C8776" s="20">
        <v>44546</v>
      </c>
      <c r="D8776" s="17" t="s">
        <v>27</v>
      </c>
      <c r="E8776" s="17" t="s">
        <v>81</v>
      </c>
      <c r="F8776" s="17" t="s">
        <v>82</v>
      </c>
      <c r="G8776" s="17" t="s">
        <v>22</v>
      </c>
      <c r="H8776">
        <v>59</v>
      </c>
      <c r="I8776">
        <v>194</v>
      </c>
      <c r="J8776">
        <v>1144.5999999999999</v>
      </c>
      <c r="K8776">
        <v>457.84</v>
      </c>
      <c r="L8776" s="17" t="s">
        <v>23</v>
      </c>
      <c r="M8776" s="21">
        <v>51235</v>
      </c>
      <c r="N8776">
        <v>2021</v>
      </c>
      <c r="O8776">
        <v>12</v>
      </c>
      <c r="P8776" s="17" t="s">
        <v>151</v>
      </c>
      <c r="Q8776" t="b" cm="1">
        <f t="array" ref="Q8776">IF(Table1__2[[#This Row],[Product]]="Men's",Male)</f>
        <v>0</v>
      </c>
      <c r="R8776" t="str">
        <f>IF(Table1__2[[#This Row],[Product]]="Men's Street Footwear","Male","Female")</f>
        <v>Female</v>
      </c>
    </row>
    <row r="8777" spans="1:18" x14ac:dyDescent="0.25">
      <c r="A8777" s="17" t="s">
        <v>13</v>
      </c>
      <c r="B8777">
        <v>1197831</v>
      </c>
      <c r="C8777" s="20">
        <v>44201</v>
      </c>
      <c r="D8777" s="17" t="s">
        <v>27</v>
      </c>
      <c r="E8777" s="17" t="s">
        <v>81</v>
      </c>
      <c r="F8777" s="17" t="s">
        <v>82</v>
      </c>
      <c r="G8777" s="17" t="s">
        <v>16</v>
      </c>
      <c r="H8777">
        <v>14</v>
      </c>
      <c r="I8777">
        <v>223</v>
      </c>
      <c r="J8777">
        <v>312.2</v>
      </c>
      <c r="K8777">
        <v>106.148</v>
      </c>
      <c r="L8777" s="17" t="s">
        <v>23</v>
      </c>
      <c r="M8777" s="21">
        <v>51236</v>
      </c>
      <c r="N8777">
        <v>2021</v>
      </c>
      <c r="O8777">
        <v>1</v>
      </c>
      <c r="P8777" s="17" t="s">
        <v>141</v>
      </c>
      <c r="Q8777" t="b" cm="1">
        <f t="array" ref="Q8777">IF(Table1__2[[#This Row],[Product]]="Men's",Male)</f>
        <v>0</v>
      </c>
      <c r="R8777" t="str">
        <f>IF(Table1__2[[#This Row],[Product]]="Men's Street Footwear","Male","Female")</f>
        <v>Male</v>
      </c>
    </row>
    <row r="8778" spans="1:18" x14ac:dyDescent="0.25">
      <c r="A8778" s="17" t="s">
        <v>13</v>
      </c>
      <c r="B8778">
        <v>1197831</v>
      </c>
      <c r="C8778" s="20">
        <v>44201</v>
      </c>
      <c r="D8778" s="17" t="s">
        <v>27</v>
      </c>
      <c r="E8778" s="17" t="s">
        <v>81</v>
      </c>
      <c r="F8778" s="17" t="s">
        <v>82</v>
      </c>
      <c r="G8778" s="17" t="s">
        <v>18</v>
      </c>
      <c r="H8778">
        <v>20</v>
      </c>
      <c r="I8778">
        <v>209</v>
      </c>
      <c r="J8778">
        <v>418</v>
      </c>
      <c r="K8778">
        <v>150.47999999999999</v>
      </c>
      <c r="L8778" s="17" t="s">
        <v>23</v>
      </c>
      <c r="M8778" s="21">
        <v>51237</v>
      </c>
      <c r="N8778">
        <v>2021</v>
      </c>
      <c r="O8778">
        <v>1</v>
      </c>
      <c r="P8778" s="17" t="s">
        <v>141</v>
      </c>
      <c r="Q8778" t="b" cm="1">
        <f t="array" ref="Q8778">IF(Table1__2[[#This Row],[Product]]="Men's",Male)</f>
        <v>0</v>
      </c>
      <c r="R8778" t="str">
        <f>IF(Table1__2[[#This Row],[Product]]="Men's Street Footwear","Male","Female")</f>
        <v>Female</v>
      </c>
    </row>
    <row r="8779" spans="1:18" x14ac:dyDescent="0.25">
      <c r="A8779" s="17" t="s">
        <v>13</v>
      </c>
      <c r="B8779">
        <v>1197831</v>
      </c>
      <c r="C8779" s="20">
        <v>44201</v>
      </c>
      <c r="D8779" s="17" t="s">
        <v>27</v>
      </c>
      <c r="E8779" s="17" t="s">
        <v>81</v>
      </c>
      <c r="F8779" s="17" t="s">
        <v>82</v>
      </c>
      <c r="G8779" s="17" t="s">
        <v>19</v>
      </c>
      <c r="H8779">
        <v>21</v>
      </c>
      <c r="I8779">
        <v>162</v>
      </c>
      <c r="J8779">
        <v>340.2</v>
      </c>
      <c r="K8779">
        <v>125.874</v>
      </c>
      <c r="L8779" s="17" t="s">
        <v>23</v>
      </c>
      <c r="M8779" s="21">
        <v>51238</v>
      </c>
      <c r="N8779">
        <v>2021</v>
      </c>
      <c r="O8779">
        <v>1</v>
      </c>
      <c r="P8779" s="17" t="s">
        <v>141</v>
      </c>
      <c r="Q8779" t="b" cm="1">
        <f t="array" ref="Q8779">IF(Table1__2[[#This Row],[Product]]="Men's",Male)</f>
        <v>0</v>
      </c>
      <c r="R8779" t="str">
        <f>IF(Table1__2[[#This Row],[Product]]="Men's Street Footwear","Male","Female")</f>
        <v>Female</v>
      </c>
    </row>
    <row r="8780" spans="1:18" x14ac:dyDescent="0.25">
      <c r="A8780" s="17" t="s">
        <v>13</v>
      </c>
      <c r="B8780">
        <v>1197831</v>
      </c>
      <c r="C8780" s="20">
        <v>44201</v>
      </c>
      <c r="D8780" s="17" t="s">
        <v>27</v>
      </c>
      <c r="E8780" s="17" t="s">
        <v>81</v>
      </c>
      <c r="F8780" s="17" t="s">
        <v>82</v>
      </c>
      <c r="G8780" s="17" t="s">
        <v>20</v>
      </c>
      <c r="H8780">
        <v>26</v>
      </c>
      <c r="I8780">
        <v>166</v>
      </c>
      <c r="J8780">
        <v>431.6</v>
      </c>
      <c r="K8780">
        <v>181.27199999999999</v>
      </c>
      <c r="L8780" s="17" t="s">
        <v>23</v>
      </c>
      <c r="M8780" s="21">
        <v>51239</v>
      </c>
      <c r="N8780">
        <v>2021</v>
      </c>
      <c r="O8780">
        <v>1</v>
      </c>
      <c r="P8780" s="17" t="s">
        <v>141</v>
      </c>
      <c r="Q8780" t="b" cm="1">
        <f t="array" ref="Q8780">IF(Table1__2[[#This Row],[Product]]="Men's",Male)</f>
        <v>0</v>
      </c>
      <c r="R8780" t="str">
        <f>IF(Table1__2[[#This Row],[Product]]="Men's Street Footwear","Male","Female")</f>
        <v>Female</v>
      </c>
    </row>
    <row r="8781" spans="1:18" x14ac:dyDescent="0.25">
      <c r="A8781" s="17" t="s">
        <v>13</v>
      </c>
      <c r="B8781">
        <v>1197831</v>
      </c>
      <c r="C8781" s="20">
        <v>44201</v>
      </c>
      <c r="D8781" s="17" t="s">
        <v>27</v>
      </c>
      <c r="E8781" s="17" t="s">
        <v>81</v>
      </c>
      <c r="F8781" s="17" t="s">
        <v>82</v>
      </c>
      <c r="G8781" s="17" t="s">
        <v>21</v>
      </c>
      <c r="H8781">
        <v>28</v>
      </c>
      <c r="I8781">
        <v>111</v>
      </c>
      <c r="J8781">
        <v>310.8</v>
      </c>
      <c r="K8781">
        <v>87.024000000000001</v>
      </c>
      <c r="L8781" s="17" t="s">
        <v>23</v>
      </c>
      <c r="M8781" s="21">
        <v>51240</v>
      </c>
      <c r="N8781">
        <v>2021</v>
      </c>
      <c r="O8781">
        <v>1</v>
      </c>
      <c r="P8781" s="17" t="s">
        <v>141</v>
      </c>
      <c r="Q8781" t="b" cm="1">
        <f t="array" ref="Q8781">IF(Table1__2[[#This Row],[Product]]="Men's",Male)</f>
        <v>0</v>
      </c>
      <c r="R8781" t="str">
        <f>IF(Table1__2[[#This Row],[Product]]="Men's Street Footwear","Male","Female")</f>
        <v>Female</v>
      </c>
    </row>
    <row r="8782" spans="1:18" x14ac:dyDescent="0.25">
      <c r="A8782" s="17" t="s">
        <v>30</v>
      </c>
      <c r="B8782">
        <v>1197831</v>
      </c>
      <c r="C8782" s="20">
        <v>44201</v>
      </c>
      <c r="D8782" s="17" t="s">
        <v>27</v>
      </c>
      <c r="E8782" s="17" t="s">
        <v>81</v>
      </c>
      <c r="F8782" s="17" t="s">
        <v>82</v>
      </c>
      <c r="G8782" s="17" t="s">
        <v>22</v>
      </c>
      <c r="H8782">
        <v>23</v>
      </c>
      <c r="I8782">
        <v>147</v>
      </c>
      <c r="J8782">
        <v>338.1</v>
      </c>
      <c r="K8782">
        <v>169.05</v>
      </c>
      <c r="L8782" s="17" t="s">
        <v>23</v>
      </c>
      <c r="M8782" s="21">
        <v>51241</v>
      </c>
      <c r="N8782">
        <v>2021</v>
      </c>
      <c r="O8782">
        <v>1</v>
      </c>
      <c r="P8782" s="17" t="s">
        <v>141</v>
      </c>
      <c r="Q8782" t="b" cm="1">
        <f t="array" ref="Q8782">IF(Table1__2[[#This Row],[Product]]="Men's",Male)</f>
        <v>0</v>
      </c>
      <c r="R8782" t="str">
        <f>IF(Table1__2[[#This Row],[Product]]="Men's Street Footwear","Male","Female")</f>
        <v>Female</v>
      </c>
    </row>
    <row r="8783" spans="1:18" x14ac:dyDescent="0.25">
      <c r="A8783" s="17" t="s">
        <v>13</v>
      </c>
      <c r="B8783">
        <v>1197831</v>
      </c>
      <c r="C8783" s="20">
        <v>44231</v>
      </c>
      <c r="D8783" s="17" t="s">
        <v>27</v>
      </c>
      <c r="E8783" s="17" t="s">
        <v>81</v>
      </c>
      <c r="F8783" s="17" t="s">
        <v>82</v>
      </c>
      <c r="G8783" s="17" t="s">
        <v>16</v>
      </c>
      <c r="H8783">
        <v>18</v>
      </c>
      <c r="I8783">
        <v>200</v>
      </c>
      <c r="J8783">
        <v>360</v>
      </c>
      <c r="K8783">
        <v>115.2</v>
      </c>
      <c r="L8783" s="17" t="s">
        <v>23</v>
      </c>
      <c r="M8783" s="21">
        <v>51242</v>
      </c>
      <c r="N8783">
        <v>2021</v>
      </c>
      <c r="O8783">
        <v>2</v>
      </c>
      <c r="P8783" s="17" t="s">
        <v>142</v>
      </c>
      <c r="Q8783" t="b" cm="1">
        <f t="array" ref="Q8783">IF(Table1__2[[#This Row],[Product]]="Men's",Male)</f>
        <v>0</v>
      </c>
      <c r="R8783" t="str">
        <f>IF(Table1__2[[#This Row],[Product]]="Men's Street Footwear","Male","Female")</f>
        <v>Male</v>
      </c>
    </row>
    <row r="8784" spans="1:18" x14ac:dyDescent="0.25">
      <c r="A8784" s="17" t="s">
        <v>13</v>
      </c>
      <c r="B8784">
        <v>1197831</v>
      </c>
      <c r="C8784" s="20">
        <v>44231</v>
      </c>
      <c r="D8784" s="17" t="s">
        <v>27</v>
      </c>
      <c r="E8784" s="17" t="s">
        <v>81</v>
      </c>
      <c r="F8784" s="17" t="s">
        <v>82</v>
      </c>
      <c r="G8784" s="17" t="s">
        <v>18</v>
      </c>
      <c r="H8784">
        <v>28</v>
      </c>
      <c r="I8784">
        <v>180</v>
      </c>
      <c r="J8784">
        <v>504</v>
      </c>
      <c r="K8784">
        <v>166.32</v>
      </c>
      <c r="L8784" s="17" t="s">
        <v>23</v>
      </c>
      <c r="M8784" s="21">
        <v>51243</v>
      </c>
      <c r="N8784">
        <v>2021</v>
      </c>
      <c r="O8784">
        <v>2</v>
      </c>
      <c r="P8784" s="17" t="s">
        <v>142</v>
      </c>
      <c r="Q8784" t="b" cm="1">
        <f t="array" ref="Q8784">IF(Table1__2[[#This Row],[Product]]="Men's",Male)</f>
        <v>0</v>
      </c>
      <c r="R8784" t="str">
        <f>IF(Table1__2[[#This Row],[Product]]="Men's Street Footwear","Male","Female")</f>
        <v>Female</v>
      </c>
    </row>
    <row r="8785" spans="1:18" x14ac:dyDescent="0.25">
      <c r="A8785" s="17" t="s">
        <v>13</v>
      </c>
      <c r="B8785">
        <v>1197831</v>
      </c>
      <c r="C8785" s="20">
        <v>44231</v>
      </c>
      <c r="D8785" s="17" t="s">
        <v>27</v>
      </c>
      <c r="E8785" s="17" t="s">
        <v>81</v>
      </c>
      <c r="F8785" s="17" t="s">
        <v>82</v>
      </c>
      <c r="G8785" s="17" t="s">
        <v>19</v>
      </c>
      <c r="H8785">
        <v>28</v>
      </c>
      <c r="I8785">
        <v>128</v>
      </c>
      <c r="J8785">
        <v>358.4</v>
      </c>
      <c r="K8785">
        <v>125.44</v>
      </c>
      <c r="L8785" s="17" t="s">
        <v>23</v>
      </c>
      <c r="M8785" s="21">
        <v>51244</v>
      </c>
      <c r="N8785">
        <v>2021</v>
      </c>
      <c r="O8785">
        <v>2</v>
      </c>
      <c r="P8785" s="17" t="s">
        <v>142</v>
      </c>
      <c r="Q8785" t="b" cm="1">
        <f t="array" ref="Q8785">IF(Table1__2[[#This Row],[Product]]="Men's",Male)</f>
        <v>0</v>
      </c>
      <c r="R8785" t="str">
        <f>IF(Table1__2[[#This Row],[Product]]="Men's Street Footwear","Male","Female")</f>
        <v>Female</v>
      </c>
    </row>
    <row r="8786" spans="1:18" x14ac:dyDescent="0.25">
      <c r="A8786" s="17" t="s">
        <v>13</v>
      </c>
      <c r="B8786">
        <v>1197831</v>
      </c>
      <c r="C8786" s="20">
        <v>44231</v>
      </c>
      <c r="D8786" s="17" t="s">
        <v>31</v>
      </c>
      <c r="E8786" s="17" t="s">
        <v>84</v>
      </c>
      <c r="F8786" s="17" t="s">
        <v>85</v>
      </c>
      <c r="G8786" s="17" t="s">
        <v>20</v>
      </c>
      <c r="H8786">
        <v>27</v>
      </c>
      <c r="I8786">
        <v>116</v>
      </c>
      <c r="J8786">
        <v>313.2</v>
      </c>
      <c r="K8786">
        <v>131.54400000000001</v>
      </c>
      <c r="L8786" s="17" t="s">
        <v>23</v>
      </c>
      <c r="M8786" s="21">
        <v>51245</v>
      </c>
      <c r="N8786">
        <v>2021</v>
      </c>
      <c r="O8786">
        <v>2</v>
      </c>
      <c r="P8786" s="17" t="s">
        <v>142</v>
      </c>
      <c r="Q8786" t="b" cm="1">
        <f t="array" ref="Q8786">IF(Table1__2[[#This Row],[Product]]="Men's",Male)</f>
        <v>0</v>
      </c>
      <c r="R8786" t="str">
        <f>IF(Table1__2[[#This Row],[Product]]="Men's Street Footwear","Male","Female")</f>
        <v>Female</v>
      </c>
    </row>
    <row r="8787" spans="1:18" x14ac:dyDescent="0.25">
      <c r="A8787" s="17" t="s">
        <v>13</v>
      </c>
      <c r="B8787">
        <v>1197831</v>
      </c>
      <c r="C8787" s="20">
        <v>44231</v>
      </c>
      <c r="D8787" s="17" t="s">
        <v>31</v>
      </c>
      <c r="E8787" s="17" t="s">
        <v>84</v>
      </c>
      <c r="F8787" s="17" t="s">
        <v>85</v>
      </c>
      <c r="G8787" s="17" t="s">
        <v>21</v>
      </c>
      <c r="H8787">
        <v>31</v>
      </c>
      <c r="I8787">
        <v>88</v>
      </c>
      <c r="J8787">
        <v>272.8</v>
      </c>
      <c r="K8787">
        <v>81.84</v>
      </c>
      <c r="L8787" s="17" t="s">
        <v>23</v>
      </c>
      <c r="M8787" s="21">
        <v>51246</v>
      </c>
      <c r="N8787">
        <v>2021</v>
      </c>
      <c r="O8787">
        <v>2</v>
      </c>
      <c r="P8787" s="17" t="s">
        <v>142</v>
      </c>
      <c r="Q8787" t="b" cm="1">
        <f t="array" ref="Q8787">IF(Table1__2[[#This Row],[Product]]="Men's",Male)</f>
        <v>0</v>
      </c>
      <c r="R8787" t="str">
        <f>IF(Table1__2[[#This Row],[Product]]="Men's Street Footwear","Male","Female")</f>
        <v>Female</v>
      </c>
    </row>
    <row r="8788" spans="1:18" x14ac:dyDescent="0.25">
      <c r="A8788" s="17" t="s">
        <v>13</v>
      </c>
      <c r="B8788">
        <v>1197831</v>
      </c>
      <c r="C8788" s="20">
        <v>44231</v>
      </c>
      <c r="D8788" s="17" t="s">
        <v>31</v>
      </c>
      <c r="E8788" s="17" t="s">
        <v>84</v>
      </c>
      <c r="F8788" s="17" t="s">
        <v>85</v>
      </c>
      <c r="G8788" s="17" t="s">
        <v>22</v>
      </c>
      <c r="H8788">
        <v>26</v>
      </c>
      <c r="I8788">
        <v>135</v>
      </c>
      <c r="J8788">
        <v>351</v>
      </c>
      <c r="K8788">
        <v>182.52</v>
      </c>
      <c r="L8788" s="17" t="s">
        <v>23</v>
      </c>
      <c r="M8788" s="21">
        <v>51247</v>
      </c>
      <c r="N8788">
        <v>2021</v>
      </c>
      <c r="O8788">
        <v>2</v>
      </c>
      <c r="P8788" s="17" t="s">
        <v>142</v>
      </c>
      <c r="Q8788" t="b" cm="1">
        <f t="array" ref="Q8788">IF(Table1__2[[#This Row],[Product]]="Men's",Male)</f>
        <v>0</v>
      </c>
      <c r="R8788" t="str">
        <f>IF(Table1__2[[#This Row],[Product]]="Men's Street Footwear","Male","Female")</f>
        <v>Female</v>
      </c>
    </row>
    <row r="8789" spans="1:18" x14ac:dyDescent="0.25">
      <c r="A8789" s="17" t="s">
        <v>13</v>
      </c>
      <c r="B8789">
        <v>1197831</v>
      </c>
      <c r="C8789" s="20">
        <v>44261</v>
      </c>
      <c r="D8789" s="17" t="s">
        <v>31</v>
      </c>
      <c r="E8789" s="17" t="s">
        <v>84</v>
      </c>
      <c r="F8789" s="17" t="s">
        <v>85</v>
      </c>
      <c r="G8789" s="17" t="s">
        <v>16</v>
      </c>
      <c r="H8789">
        <v>21</v>
      </c>
      <c r="I8789">
        <v>200</v>
      </c>
      <c r="J8789">
        <v>420</v>
      </c>
      <c r="K8789">
        <v>155.4</v>
      </c>
      <c r="L8789" s="17" t="s">
        <v>23</v>
      </c>
      <c r="M8789" s="21">
        <v>51248</v>
      </c>
      <c r="N8789">
        <v>2021</v>
      </c>
      <c r="O8789">
        <v>3</v>
      </c>
      <c r="P8789" s="17" t="s">
        <v>143</v>
      </c>
      <c r="Q8789" t="b" cm="1">
        <f t="array" ref="Q8789">IF(Table1__2[[#This Row],[Product]]="Men's",Male)</f>
        <v>0</v>
      </c>
      <c r="R8789" t="str">
        <f>IF(Table1__2[[#This Row],[Product]]="Men's Street Footwear","Male","Female")</f>
        <v>Male</v>
      </c>
    </row>
    <row r="8790" spans="1:18" x14ac:dyDescent="0.25">
      <c r="A8790" s="17" t="s">
        <v>13</v>
      </c>
      <c r="B8790">
        <v>1197831</v>
      </c>
      <c r="C8790" s="20">
        <v>44261</v>
      </c>
      <c r="D8790" s="17" t="s">
        <v>31</v>
      </c>
      <c r="E8790" s="17" t="s">
        <v>84</v>
      </c>
      <c r="F8790" s="17" t="s">
        <v>85</v>
      </c>
      <c r="G8790" s="17" t="s">
        <v>18</v>
      </c>
      <c r="H8790">
        <v>27</v>
      </c>
      <c r="I8790">
        <v>188</v>
      </c>
      <c r="J8790">
        <v>507.6</v>
      </c>
      <c r="K8790">
        <v>197.964</v>
      </c>
      <c r="L8790" s="17" t="s">
        <v>23</v>
      </c>
      <c r="M8790" s="21">
        <v>51249</v>
      </c>
      <c r="N8790">
        <v>2021</v>
      </c>
      <c r="O8790">
        <v>3</v>
      </c>
      <c r="P8790" s="17" t="s">
        <v>143</v>
      </c>
      <c r="Q8790" t="b" cm="1">
        <f t="array" ref="Q8790">IF(Table1__2[[#This Row],[Product]]="Men's",Male)</f>
        <v>0</v>
      </c>
      <c r="R8790" t="str">
        <f>IF(Table1__2[[#This Row],[Product]]="Men's Street Footwear","Male","Female")</f>
        <v>Female</v>
      </c>
    </row>
    <row r="8791" spans="1:18" x14ac:dyDescent="0.25">
      <c r="A8791" s="17" t="s">
        <v>13</v>
      </c>
      <c r="B8791">
        <v>1197831</v>
      </c>
      <c r="C8791" s="20">
        <v>44261</v>
      </c>
      <c r="D8791" s="17" t="s">
        <v>31</v>
      </c>
      <c r="E8791" s="17" t="s">
        <v>84</v>
      </c>
      <c r="F8791" s="17" t="s">
        <v>85</v>
      </c>
      <c r="G8791" s="17" t="s">
        <v>19</v>
      </c>
      <c r="H8791">
        <v>20</v>
      </c>
      <c r="I8791">
        <v>135</v>
      </c>
      <c r="J8791">
        <v>270</v>
      </c>
      <c r="K8791">
        <v>102.6</v>
      </c>
      <c r="L8791" s="17" t="s">
        <v>23</v>
      </c>
      <c r="M8791" s="21">
        <v>51250</v>
      </c>
      <c r="N8791">
        <v>2021</v>
      </c>
      <c r="O8791">
        <v>3</v>
      </c>
      <c r="P8791" s="17" t="s">
        <v>143</v>
      </c>
      <c r="Q8791" t="b" cm="1">
        <f t="array" ref="Q8791">IF(Table1__2[[#This Row],[Product]]="Men's",Male)</f>
        <v>0</v>
      </c>
      <c r="R8791" t="str">
        <f>IF(Table1__2[[#This Row],[Product]]="Men's Street Footwear","Male","Female")</f>
        <v>Female</v>
      </c>
    </row>
    <row r="8792" spans="1:18" x14ac:dyDescent="0.25">
      <c r="A8792" s="17" t="s">
        <v>13</v>
      </c>
      <c r="B8792">
        <v>1197831</v>
      </c>
      <c r="C8792" s="20">
        <v>44261</v>
      </c>
      <c r="D8792" s="17" t="s">
        <v>31</v>
      </c>
      <c r="E8792" s="17" t="s">
        <v>84</v>
      </c>
      <c r="F8792" s="17" t="s">
        <v>85</v>
      </c>
      <c r="G8792" s="17" t="s">
        <v>20</v>
      </c>
      <c r="H8792">
        <v>26</v>
      </c>
      <c r="I8792">
        <v>112</v>
      </c>
      <c r="J8792">
        <v>291.2</v>
      </c>
      <c r="K8792">
        <v>136.864</v>
      </c>
      <c r="L8792" s="17" t="s">
        <v>23</v>
      </c>
      <c r="M8792" s="21">
        <v>51251</v>
      </c>
      <c r="N8792">
        <v>2021</v>
      </c>
      <c r="O8792">
        <v>3</v>
      </c>
      <c r="P8792" s="17" t="s">
        <v>143</v>
      </c>
      <c r="Q8792" t="b" cm="1">
        <f t="array" ref="Q8792">IF(Table1__2[[#This Row],[Product]]="Men's",Male)</f>
        <v>0</v>
      </c>
      <c r="R8792" t="str">
        <f>IF(Table1__2[[#This Row],[Product]]="Men's Street Footwear","Male","Female")</f>
        <v>Female</v>
      </c>
    </row>
    <row r="8793" spans="1:18" x14ac:dyDescent="0.25">
      <c r="A8793" s="17" t="s">
        <v>30</v>
      </c>
      <c r="B8793">
        <v>1197831</v>
      </c>
      <c r="C8793" s="20">
        <v>44261</v>
      </c>
      <c r="D8793" s="17" t="s">
        <v>31</v>
      </c>
      <c r="E8793" s="17" t="s">
        <v>84</v>
      </c>
      <c r="F8793" s="17" t="s">
        <v>85</v>
      </c>
      <c r="G8793" s="17" t="s">
        <v>21</v>
      </c>
      <c r="H8793">
        <v>32</v>
      </c>
      <c r="I8793">
        <v>88</v>
      </c>
      <c r="J8793">
        <v>281.60000000000002</v>
      </c>
      <c r="K8793">
        <v>98.56</v>
      </c>
      <c r="L8793" s="17" t="s">
        <v>23</v>
      </c>
      <c r="M8793" s="21">
        <v>51252</v>
      </c>
      <c r="N8793">
        <v>2021</v>
      </c>
      <c r="O8793">
        <v>3</v>
      </c>
      <c r="P8793" s="17" t="s">
        <v>143</v>
      </c>
      <c r="Q8793" t="b" cm="1">
        <f t="array" ref="Q8793">IF(Table1__2[[#This Row],[Product]]="Men's",Male)</f>
        <v>0</v>
      </c>
      <c r="R8793" t="str">
        <f>IF(Table1__2[[#This Row],[Product]]="Men's Street Footwear","Male","Female")</f>
        <v>Female</v>
      </c>
    </row>
    <row r="8794" spans="1:18" x14ac:dyDescent="0.25">
      <c r="A8794" s="17" t="s">
        <v>30</v>
      </c>
      <c r="B8794">
        <v>1197831</v>
      </c>
      <c r="C8794" s="20">
        <v>44261</v>
      </c>
      <c r="D8794" s="17" t="s">
        <v>31</v>
      </c>
      <c r="E8794" s="17" t="s">
        <v>84</v>
      </c>
      <c r="F8794" s="17" t="s">
        <v>85</v>
      </c>
      <c r="G8794" s="17" t="s">
        <v>22</v>
      </c>
      <c r="H8794">
        <v>25</v>
      </c>
      <c r="I8794">
        <v>124</v>
      </c>
      <c r="J8794">
        <v>310</v>
      </c>
      <c r="K8794">
        <v>164.3</v>
      </c>
      <c r="L8794" s="17" t="s">
        <v>23</v>
      </c>
      <c r="M8794" s="21">
        <v>51253</v>
      </c>
      <c r="N8794">
        <v>2021</v>
      </c>
      <c r="O8794">
        <v>3</v>
      </c>
      <c r="P8794" s="17" t="s">
        <v>143</v>
      </c>
      <c r="Q8794" t="b" cm="1">
        <f t="array" ref="Q8794">IF(Table1__2[[#This Row],[Product]]="Men's",Male)</f>
        <v>0</v>
      </c>
      <c r="R8794" t="str">
        <f>IF(Table1__2[[#This Row],[Product]]="Men's Street Footwear","Male","Female")</f>
        <v>Female</v>
      </c>
    </row>
    <row r="8795" spans="1:18" x14ac:dyDescent="0.25">
      <c r="A8795" s="17" t="s">
        <v>30</v>
      </c>
      <c r="B8795">
        <v>1197831</v>
      </c>
      <c r="C8795" s="20">
        <v>44291</v>
      </c>
      <c r="D8795" s="17" t="s">
        <v>31</v>
      </c>
      <c r="E8795" s="17" t="s">
        <v>84</v>
      </c>
      <c r="F8795" s="17" t="s">
        <v>85</v>
      </c>
      <c r="G8795" s="17" t="s">
        <v>16</v>
      </c>
      <c r="H8795">
        <v>15</v>
      </c>
      <c r="I8795">
        <v>215</v>
      </c>
      <c r="J8795">
        <v>322.5</v>
      </c>
      <c r="K8795">
        <v>135.44999999999999</v>
      </c>
      <c r="L8795" s="17" t="s">
        <v>23</v>
      </c>
      <c r="M8795" s="21">
        <v>51254</v>
      </c>
      <c r="N8795">
        <v>2021</v>
      </c>
      <c r="O8795">
        <v>4</v>
      </c>
      <c r="P8795" s="17" t="s">
        <v>144</v>
      </c>
      <c r="Q8795" t="b" cm="1">
        <f t="array" ref="Q8795">IF(Table1__2[[#This Row],[Product]]="Men's",Male)</f>
        <v>0</v>
      </c>
      <c r="R8795" t="str">
        <f>IF(Table1__2[[#This Row],[Product]]="Men's Street Footwear","Male","Female")</f>
        <v>Male</v>
      </c>
    </row>
    <row r="8796" spans="1:18" x14ac:dyDescent="0.25">
      <c r="A8796" s="17" t="s">
        <v>30</v>
      </c>
      <c r="B8796">
        <v>1197831</v>
      </c>
      <c r="C8796" s="20">
        <v>44291</v>
      </c>
      <c r="D8796" s="17" t="s">
        <v>31</v>
      </c>
      <c r="E8796" s="17" t="s">
        <v>84</v>
      </c>
      <c r="F8796" s="17" t="s">
        <v>85</v>
      </c>
      <c r="G8796" s="17" t="s">
        <v>18</v>
      </c>
      <c r="H8796">
        <v>21</v>
      </c>
      <c r="I8796">
        <v>215</v>
      </c>
      <c r="J8796">
        <v>451.5</v>
      </c>
      <c r="K8796">
        <v>176.08500000000001</v>
      </c>
      <c r="L8796" s="17" t="s">
        <v>23</v>
      </c>
      <c r="M8796" s="21">
        <v>51255</v>
      </c>
      <c r="N8796">
        <v>2021</v>
      </c>
      <c r="O8796">
        <v>4</v>
      </c>
      <c r="P8796" s="17" t="s">
        <v>144</v>
      </c>
      <c r="Q8796" t="b" cm="1">
        <f t="array" ref="Q8796">IF(Table1__2[[#This Row],[Product]]="Men's",Male)</f>
        <v>0</v>
      </c>
      <c r="R8796" t="str">
        <f>IF(Table1__2[[#This Row],[Product]]="Men's Street Footwear","Male","Female")</f>
        <v>Female</v>
      </c>
    </row>
    <row r="8797" spans="1:18" x14ac:dyDescent="0.25">
      <c r="A8797" s="17" t="s">
        <v>30</v>
      </c>
      <c r="B8797">
        <v>1197831</v>
      </c>
      <c r="C8797" s="20">
        <v>44291</v>
      </c>
      <c r="D8797" s="17" t="s">
        <v>31</v>
      </c>
      <c r="E8797" s="17" t="s">
        <v>84</v>
      </c>
      <c r="F8797" s="17" t="s">
        <v>85</v>
      </c>
      <c r="G8797" s="17" t="s">
        <v>19</v>
      </c>
      <c r="H8797">
        <v>19</v>
      </c>
      <c r="I8797">
        <v>162</v>
      </c>
      <c r="J8797">
        <v>307.8</v>
      </c>
      <c r="K8797">
        <v>113.886</v>
      </c>
      <c r="L8797" s="17" t="s">
        <v>23</v>
      </c>
      <c r="M8797" s="21">
        <v>51256</v>
      </c>
      <c r="N8797">
        <v>2021</v>
      </c>
      <c r="O8797">
        <v>4</v>
      </c>
      <c r="P8797" s="17" t="s">
        <v>144</v>
      </c>
      <c r="Q8797" t="b" cm="1">
        <f t="array" ref="Q8797">IF(Table1__2[[#This Row],[Product]]="Men's",Male)</f>
        <v>0</v>
      </c>
      <c r="R8797" t="str">
        <f>IF(Table1__2[[#This Row],[Product]]="Men's Street Footwear","Male","Female")</f>
        <v>Female</v>
      </c>
    </row>
    <row r="8798" spans="1:18" x14ac:dyDescent="0.25">
      <c r="A8798" s="17" t="s">
        <v>30</v>
      </c>
      <c r="B8798">
        <v>1197831</v>
      </c>
      <c r="C8798" s="20">
        <v>44291</v>
      </c>
      <c r="D8798" s="17" t="s">
        <v>31</v>
      </c>
      <c r="E8798" s="17" t="s">
        <v>84</v>
      </c>
      <c r="F8798" s="17" t="s">
        <v>85</v>
      </c>
      <c r="G8798" s="17" t="s">
        <v>20</v>
      </c>
      <c r="H8798">
        <v>20</v>
      </c>
      <c r="I8798">
        <v>116</v>
      </c>
      <c r="J8798">
        <v>232</v>
      </c>
      <c r="K8798">
        <v>113.68</v>
      </c>
      <c r="L8798" s="17" t="s">
        <v>23</v>
      </c>
      <c r="M8798" s="21">
        <v>51257</v>
      </c>
      <c r="N8798">
        <v>2021</v>
      </c>
      <c r="O8798">
        <v>4</v>
      </c>
      <c r="P8798" s="17" t="s">
        <v>144</v>
      </c>
      <c r="Q8798" t="b" cm="1">
        <f t="array" ref="Q8798">IF(Table1__2[[#This Row],[Product]]="Men's",Male)</f>
        <v>0</v>
      </c>
      <c r="R8798" t="str">
        <f>IF(Table1__2[[#This Row],[Product]]="Men's Street Footwear","Male","Female")</f>
        <v>Female</v>
      </c>
    </row>
    <row r="8799" spans="1:18" x14ac:dyDescent="0.25">
      <c r="A8799" s="17" t="s">
        <v>30</v>
      </c>
      <c r="B8799">
        <v>1197831</v>
      </c>
      <c r="C8799" s="20">
        <v>44291</v>
      </c>
      <c r="D8799" s="17" t="s">
        <v>31</v>
      </c>
      <c r="E8799" s="17" t="s">
        <v>84</v>
      </c>
      <c r="F8799" s="17" t="s">
        <v>85</v>
      </c>
      <c r="G8799" s="17" t="s">
        <v>21</v>
      </c>
      <c r="H8799">
        <v>27</v>
      </c>
      <c r="I8799">
        <v>91</v>
      </c>
      <c r="J8799">
        <v>245.7</v>
      </c>
      <c r="K8799">
        <v>78.623999999999995</v>
      </c>
      <c r="L8799" s="17" t="s">
        <v>23</v>
      </c>
      <c r="M8799" s="21">
        <v>51258</v>
      </c>
      <c r="N8799">
        <v>2021</v>
      </c>
      <c r="O8799">
        <v>4</v>
      </c>
      <c r="P8799" s="17" t="s">
        <v>144</v>
      </c>
      <c r="Q8799" t="b" cm="1">
        <f t="array" ref="Q8799">IF(Table1__2[[#This Row],[Product]]="Men's",Male)</f>
        <v>0</v>
      </c>
      <c r="R8799" t="str">
        <f>IF(Table1__2[[#This Row],[Product]]="Men's Street Footwear","Male","Female")</f>
        <v>Female</v>
      </c>
    </row>
    <row r="8800" spans="1:18" x14ac:dyDescent="0.25">
      <c r="A8800" s="17" t="s">
        <v>30</v>
      </c>
      <c r="B8800">
        <v>1197831</v>
      </c>
      <c r="C8800" s="20">
        <v>44291</v>
      </c>
      <c r="D8800" s="17" t="s">
        <v>31</v>
      </c>
      <c r="E8800" s="17" t="s">
        <v>84</v>
      </c>
      <c r="F8800" s="17" t="s">
        <v>85</v>
      </c>
      <c r="G8800" s="17" t="s">
        <v>22</v>
      </c>
      <c r="H8800">
        <v>23</v>
      </c>
      <c r="I8800">
        <v>176</v>
      </c>
      <c r="J8800">
        <v>404.8</v>
      </c>
      <c r="K8800">
        <v>230.73599999999999</v>
      </c>
      <c r="L8800" s="17" t="s">
        <v>23</v>
      </c>
      <c r="M8800" s="21">
        <v>51259</v>
      </c>
      <c r="N8800">
        <v>2021</v>
      </c>
      <c r="O8800">
        <v>4</v>
      </c>
      <c r="P8800" s="17" t="s">
        <v>144</v>
      </c>
      <c r="Q8800" t="b" cm="1">
        <f t="array" ref="Q8800">IF(Table1__2[[#This Row],[Product]]="Men's",Male)</f>
        <v>0</v>
      </c>
      <c r="R8800" t="str">
        <f>IF(Table1__2[[#This Row],[Product]]="Men's Street Footwear","Male","Female")</f>
        <v>Female</v>
      </c>
    </row>
    <row r="8801" spans="1:18" x14ac:dyDescent="0.25">
      <c r="A8801" s="17" t="s">
        <v>30</v>
      </c>
      <c r="B8801">
        <v>1197831</v>
      </c>
      <c r="C8801" s="20">
        <v>44321</v>
      </c>
      <c r="D8801" s="17" t="s">
        <v>31</v>
      </c>
      <c r="E8801" s="17" t="s">
        <v>84</v>
      </c>
      <c r="F8801" s="17" t="s">
        <v>85</v>
      </c>
      <c r="G8801" s="17" t="s">
        <v>16</v>
      </c>
      <c r="H8801">
        <v>14</v>
      </c>
      <c r="I8801">
        <v>210</v>
      </c>
      <c r="J8801">
        <v>294</v>
      </c>
      <c r="K8801">
        <v>123.48</v>
      </c>
      <c r="L8801" s="17" t="s">
        <v>23</v>
      </c>
      <c r="M8801" s="21">
        <v>51260</v>
      </c>
      <c r="N8801">
        <v>2021</v>
      </c>
      <c r="O8801">
        <v>5</v>
      </c>
      <c r="P8801" s="17" t="s">
        <v>145</v>
      </c>
      <c r="Q8801" t="b" cm="1">
        <f t="array" ref="Q8801">IF(Table1__2[[#This Row],[Product]]="Men's",Male)</f>
        <v>0</v>
      </c>
      <c r="R8801" t="str">
        <f>IF(Table1__2[[#This Row],[Product]]="Men's Street Footwear","Male","Female")</f>
        <v>Male</v>
      </c>
    </row>
    <row r="8802" spans="1:18" x14ac:dyDescent="0.25">
      <c r="A8802" s="17" t="s">
        <v>30</v>
      </c>
      <c r="B8802">
        <v>1197831</v>
      </c>
      <c r="C8802" s="20">
        <v>44321</v>
      </c>
      <c r="D8802" s="17" t="s">
        <v>31</v>
      </c>
      <c r="E8802" s="17" t="s">
        <v>84</v>
      </c>
      <c r="F8802" s="17" t="s">
        <v>85</v>
      </c>
      <c r="G8802" s="17" t="s">
        <v>18</v>
      </c>
      <c r="H8802">
        <v>22</v>
      </c>
      <c r="I8802">
        <v>247</v>
      </c>
      <c r="J8802">
        <v>543.4</v>
      </c>
      <c r="K8802">
        <v>222.79400000000001</v>
      </c>
      <c r="L8802" s="17" t="s">
        <v>23</v>
      </c>
      <c r="M8802" s="21">
        <v>51261</v>
      </c>
      <c r="N8802">
        <v>2021</v>
      </c>
      <c r="O8802">
        <v>5</v>
      </c>
      <c r="P8802" s="17" t="s">
        <v>145</v>
      </c>
      <c r="Q8802" t="b" cm="1">
        <f t="array" ref="Q8802">IF(Table1__2[[#This Row],[Product]]="Men's",Male)</f>
        <v>0</v>
      </c>
      <c r="R8802" t="str">
        <f>IF(Table1__2[[#This Row],[Product]]="Men's Street Footwear","Male","Female")</f>
        <v>Female</v>
      </c>
    </row>
    <row r="8803" spans="1:18" x14ac:dyDescent="0.25">
      <c r="A8803" s="17" t="s">
        <v>30</v>
      </c>
      <c r="B8803">
        <v>1197831</v>
      </c>
      <c r="C8803" s="20">
        <v>44321</v>
      </c>
      <c r="D8803" s="17" t="s">
        <v>31</v>
      </c>
      <c r="E8803" s="17" t="s">
        <v>84</v>
      </c>
      <c r="F8803" s="17" t="s">
        <v>85</v>
      </c>
      <c r="G8803" s="17" t="s">
        <v>19</v>
      </c>
      <c r="H8803">
        <v>18</v>
      </c>
      <c r="I8803">
        <v>184</v>
      </c>
      <c r="J8803">
        <v>331.2</v>
      </c>
      <c r="K8803">
        <v>129.16800000000001</v>
      </c>
      <c r="L8803" s="17" t="s">
        <v>23</v>
      </c>
      <c r="M8803" s="21">
        <v>51262</v>
      </c>
      <c r="N8803">
        <v>2021</v>
      </c>
      <c r="O8803">
        <v>5</v>
      </c>
      <c r="P8803" s="17" t="s">
        <v>145</v>
      </c>
      <c r="Q8803" t="b" cm="1">
        <f t="array" ref="Q8803">IF(Table1__2[[#This Row],[Product]]="Men's",Male)</f>
        <v>0</v>
      </c>
      <c r="R8803" t="str">
        <f>IF(Table1__2[[#This Row],[Product]]="Men's Street Footwear","Male","Female")</f>
        <v>Female</v>
      </c>
    </row>
    <row r="8804" spans="1:18" x14ac:dyDescent="0.25">
      <c r="A8804" s="17" t="s">
        <v>30</v>
      </c>
      <c r="B8804">
        <v>1197831</v>
      </c>
      <c r="C8804" s="20">
        <v>44321</v>
      </c>
      <c r="D8804" s="17" t="s">
        <v>31</v>
      </c>
      <c r="E8804" s="17" t="s">
        <v>84</v>
      </c>
      <c r="F8804" s="17" t="s">
        <v>85</v>
      </c>
      <c r="G8804" s="17" t="s">
        <v>20</v>
      </c>
      <c r="H8804">
        <v>24</v>
      </c>
      <c r="I8804">
        <v>155</v>
      </c>
      <c r="J8804">
        <v>372</v>
      </c>
      <c r="K8804">
        <v>186</v>
      </c>
      <c r="L8804" s="17" t="s">
        <v>23</v>
      </c>
      <c r="M8804" s="21">
        <v>51263</v>
      </c>
      <c r="N8804">
        <v>2021</v>
      </c>
      <c r="O8804">
        <v>5</v>
      </c>
      <c r="P8804" s="17" t="s">
        <v>145</v>
      </c>
      <c r="Q8804" t="b" cm="1">
        <f t="array" ref="Q8804">IF(Table1__2[[#This Row],[Product]]="Men's",Male)</f>
        <v>0</v>
      </c>
      <c r="R8804" t="str">
        <f>IF(Table1__2[[#This Row],[Product]]="Men's Street Footwear","Male","Female")</f>
        <v>Female</v>
      </c>
    </row>
    <row r="8805" spans="1:18" x14ac:dyDescent="0.25">
      <c r="A8805" s="17" t="s">
        <v>30</v>
      </c>
      <c r="B8805">
        <v>1197831</v>
      </c>
      <c r="C8805" s="20">
        <v>44321</v>
      </c>
      <c r="D8805" s="17" t="s">
        <v>31</v>
      </c>
      <c r="E8805" s="17" t="s">
        <v>84</v>
      </c>
      <c r="F8805" s="17" t="s">
        <v>85</v>
      </c>
      <c r="G8805" s="17" t="s">
        <v>21</v>
      </c>
      <c r="H8805">
        <v>34</v>
      </c>
      <c r="I8805">
        <v>120</v>
      </c>
      <c r="J8805">
        <v>408</v>
      </c>
      <c r="K8805">
        <v>142.80000000000001</v>
      </c>
      <c r="L8805" s="17" t="s">
        <v>23</v>
      </c>
      <c r="M8805" s="21">
        <v>51264</v>
      </c>
      <c r="N8805">
        <v>2021</v>
      </c>
      <c r="O8805">
        <v>5</v>
      </c>
      <c r="P8805" s="17" t="s">
        <v>145</v>
      </c>
      <c r="Q8805" t="b" cm="1">
        <f t="array" ref="Q8805">IF(Table1__2[[#This Row],[Product]]="Men's",Male)</f>
        <v>0</v>
      </c>
      <c r="R8805" t="str">
        <f>IF(Table1__2[[#This Row],[Product]]="Men's Street Footwear","Male","Female")</f>
        <v>Female</v>
      </c>
    </row>
    <row r="8806" spans="1:18" x14ac:dyDescent="0.25">
      <c r="A8806" s="17" t="s">
        <v>30</v>
      </c>
      <c r="B8806">
        <v>1197831</v>
      </c>
      <c r="C8806" s="20">
        <v>44321</v>
      </c>
      <c r="D8806" s="17" t="s">
        <v>31</v>
      </c>
      <c r="E8806" s="17" t="s">
        <v>84</v>
      </c>
      <c r="F8806" s="17" t="s">
        <v>85</v>
      </c>
      <c r="G8806" s="17" t="s">
        <v>22</v>
      </c>
      <c r="H8806">
        <v>33</v>
      </c>
      <c r="I8806">
        <v>240</v>
      </c>
      <c r="J8806">
        <v>792</v>
      </c>
      <c r="K8806">
        <v>435.6</v>
      </c>
      <c r="L8806" s="17" t="s">
        <v>23</v>
      </c>
      <c r="M8806" s="21">
        <v>51265</v>
      </c>
      <c r="N8806">
        <v>2021</v>
      </c>
      <c r="O8806">
        <v>5</v>
      </c>
      <c r="P8806" s="17" t="s">
        <v>145</v>
      </c>
      <c r="Q8806" t="b" cm="1">
        <f t="array" ref="Q8806">IF(Table1__2[[#This Row],[Product]]="Men's",Male)</f>
        <v>0</v>
      </c>
      <c r="R8806" t="str">
        <f>IF(Table1__2[[#This Row],[Product]]="Men's Street Footwear","Male","Female")</f>
        <v>Female</v>
      </c>
    </row>
    <row r="8807" spans="1:18" x14ac:dyDescent="0.25">
      <c r="A8807" s="17" t="s">
        <v>30</v>
      </c>
      <c r="B8807">
        <v>1197831</v>
      </c>
      <c r="C8807" s="20">
        <v>44351</v>
      </c>
      <c r="D8807" s="17" t="s">
        <v>31</v>
      </c>
      <c r="E8807" s="17" t="s">
        <v>84</v>
      </c>
      <c r="F8807" s="17" t="s">
        <v>85</v>
      </c>
      <c r="G8807" s="17" t="s">
        <v>16</v>
      </c>
      <c r="H8807">
        <v>31</v>
      </c>
      <c r="I8807">
        <v>233</v>
      </c>
      <c r="J8807">
        <v>722.3</v>
      </c>
      <c r="K8807">
        <v>274.47399999999999</v>
      </c>
      <c r="L8807" s="17" t="s">
        <v>23</v>
      </c>
      <c r="M8807" s="21">
        <v>51266</v>
      </c>
      <c r="N8807">
        <v>2021</v>
      </c>
      <c r="O8807">
        <v>6</v>
      </c>
      <c r="P8807" s="17" t="s">
        <v>152</v>
      </c>
      <c r="Q8807" t="b" cm="1">
        <f t="array" ref="Q8807">IF(Table1__2[[#This Row],[Product]]="Men's",Male)</f>
        <v>0</v>
      </c>
      <c r="R8807" t="str">
        <f>IF(Table1__2[[#This Row],[Product]]="Men's Street Footwear","Male","Female")</f>
        <v>Male</v>
      </c>
    </row>
    <row r="8808" spans="1:18" x14ac:dyDescent="0.25">
      <c r="A8808" s="17" t="s">
        <v>30</v>
      </c>
      <c r="B8808">
        <v>1197831</v>
      </c>
      <c r="C8808" s="20">
        <v>44351</v>
      </c>
      <c r="D8808" s="17" t="s">
        <v>31</v>
      </c>
      <c r="E8808" s="17" t="s">
        <v>84</v>
      </c>
      <c r="F8808" s="17" t="s">
        <v>85</v>
      </c>
      <c r="G8808" s="17" t="s">
        <v>18</v>
      </c>
      <c r="H8808">
        <v>35</v>
      </c>
      <c r="I8808">
        <v>263</v>
      </c>
      <c r="J8808">
        <v>920.5</v>
      </c>
      <c r="K8808">
        <v>377.40499999999997</v>
      </c>
      <c r="L8808" s="17" t="s">
        <v>23</v>
      </c>
      <c r="M8808" s="21">
        <v>51267</v>
      </c>
      <c r="N8808">
        <v>2021</v>
      </c>
      <c r="O8808">
        <v>6</v>
      </c>
      <c r="P8808" s="17" t="s">
        <v>152</v>
      </c>
      <c r="Q8808" t="b" cm="1">
        <f t="array" ref="Q8808">IF(Table1__2[[#This Row],[Product]]="Men's",Male)</f>
        <v>0</v>
      </c>
      <c r="R8808" t="str">
        <f>IF(Table1__2[[#This Row],[Product]]="Men's Street Footwear","Male","Female")</f>
        <v>Female</v>
      </c>
    </row>
    <row r="8809" spans="1:18" x14ac:dyDescent="0.25">
      <c r="A8809" s="17" t="s">
        <v>30</v>
      </c>
      <c r="B8809">
        <v>1197831</v>
      </c>
      <c r="C8809" s="20">
        <v>44351</v>
      </c>
      <c r="D8809" s="17" t="s">
        <v>31</v>
      </c>
      <c r="E8809" s="17" t="s">
        <v>84</v>
      </c>
      <c r="F8809" s="17" t="s">
        <v>85</v>
      </c>
      <c r="G8809" s="17" t="s">
        <v>19</v>
      </c>
      <c r="H8809">
        <v>34</v>
      </c>
      <c r="I8809">
        <v>186</v>
      </c>
      <c r="J8809">
        <v>632.4</v>
      </c>
      <c r="K8809">
        <v>259.28399999999999</v>
      </c>
      <c r="L8809" s="17" t="s">
        <v>23</v>
      </c>
      <c r="M8809" s="21">
        <v>51268</v>
      </c>
      <c r="N8809">
        <v>2021</v>
      </c>
      <c r="O8809">
        <v>6</v>
      </c>
      <c r="P8809" s="17" t="s">
        <v>152</v>
      </c>
      <c r="Q8809" t="b" cm="1">
        <f t="array" ref="Q8809">IF(Table1__2[[#This Row],[Product]]="Men's",Male)</f>
        <v>0</v>
      </c>
      <c r="R8809" t="str">
        <f>IF(Table1__2[[#This Row],[Product]]="Men's Street Footwear","Male","Female")</f>
        <v>Female</v>
      </c>
    </row>
    <row r="8810" spans="1:18" x14ac:dyDescent="0.25">
      <c r="A8810" s="17" t="s">
        <v>30</v>
      </c>
      <c r="B8810">
        <v>1197831</v>
      </c>
      <c r="C8810" s="20">
        <v>44351</v>
      </c>
      <c r="D8810" s="17" t="s">
        <v>31</v>
      </c>
      <c r="E8810" s="17" t="s">
        <v>84</v>
      </c>
      <c r="F8810" s="17" t="s">
        <v>85</v>
      </c>
      <c r="G8810" s="17" t="s">
        <v>20</v>
      </c>
      <c r="H8810">
        <v>33</v>
      </c>
      <c r="I8810">
        <v>187</v>
      </c>
      <c r="J8810">
        <v>617.1</v>
      </c>
      <c r="K8810">
        <v>302.37900000000002</v>
      </c>
      <c r="L8810" s="17" t="s">
        <v>23</v>
      </c>
      <c r="M8810" s="21">
        <v>51269</v>
      </c>
      <c r="N8810">
        <v>2021</v>
      </c>
      <c r="O8810">
        <v>6</v>
      </c>
      <c r="P8810" s="17" t="s">
        <v>152</v>
      </c>
      <c r="Q8810" t="b" cm="1">
        <f t="array" ref="Q8810">IF(Table1__2[[#This Row],[Product]]="Men's",Male)</f>
        <v>0</v>
      </c>
      <c r="R8810" t="str">
        <f>IF(Table1__2[[#This Row],[Product]]="Men's Street Footwear","Male","Female")</f>
        <v>Female</v>
      </c>
    </row>
    <row r="8811" spans="1:18" x14ac:dyDescent="0.25">
      <c r="A8811" s="17" t="s">
        <v>30</v>
      </c>
      <c r="B8811">
        <v>1197831</v>
      </c>
      <c r="C8811" s="20">
        <v>44351</v>
      </c>
      <c r="D8811" s="17" t="s">
        <v>31</v>
      </c>
      <c r="E8811" s="17" t="s">
        <v>84</v>
      </c>
      <c r="F8811" s="17" t="s">
        <v>85</v>
      </c>
      <c r="G8811" s="17" t="s">
        <v>21</v>
      </c>
      <c r="H8811">
        <v>43</v>
      </c>
      <c r="I8811">
        <v>158</v>
      </c>
      <c r="J8811">
        <v>679.4</v>
      </c>
      <c r="K8811">
        <v>230.99600000000001</v>
      </c>
      <c r="L8811" s="17" t="s">
        <v>23</v>
      </c>
      <c r="M8811" s="21">
        <v>51270</v>
      </c>
      <c r="N8811">
        <v>2021</v>
      </c>
      <c r="O8811">
        <v>6</v>
      </c>
      <c r="P8811" s="17" t="s">
        <v>152</v>
      </c>
      <c r="Q8811" t="b" cm="1">
        <f t="array" ref="Q8811">IF(Table1__2[[#This Row],[Product]]="Men's",Male)</f>
        <v>0</v>
      </c>
      <c r="R8811" t="str">
        <f>IF(Table1__2[[#This Row],[Product]]="Men's Street Footwear","Male","Female")</f>
        <v>Female</v>
      </c>
    </row>
    <row r="8812" spans="1:18" x14ac:dyDescent="0.25">
      <c r="A8812" s="17" t="s">
        <v>30</v>
      </c>
      <c r="B8812">
        <v>1197831</v>
      </c>
      <c r="C8812" s="20">
        <v>44351</v>
      </c>
      <c r="D8812" s="17" t="s">
        <v>31</v>
      </c>
      <c r="E8812" s="17" t="s">
        <v>84</v>
      </c>
      <c r="F8812" s="17" t="s">
        <v>85</v>
      </c>
      <c r="G8812" s="17" t="s">
        <v>22</v>
      </c>
      <c r="H8812">
        <v>39</v>
      </c>
      <c r="I8812">
        <v>248</v>
      </c>
      <c r="J8812">
        <v>967.2</v>
      </c>
      <c r="K8812">
        <v>531.96</v>
      </c>
      <c r="L8812" s="17" t="s">
        <v>23</v>
      </c>
      <c r="M8812" s="21">
        <v>51271</v>
      </c>
      <c r="N8812">
        <v>2021</v>
      </c>
      <c r="O8812">
        <v>6</v>
      </c>
      <c r="P8812" s="17" t="s">
        <v>152</v>
      </c>
      <c r="Q8812" t="b" cm="1">
        <f t="array" ref="Q8812">IF(Table1__2[[#This Row],[Product]]="Men's",Male)</f>
        <v>0</v>
      </c>
      <c r="R8812" t="str">
        <f>IF(Table1__2[[#This Row],[Product]]="Men's Street Footwear","Male","Female")</f>
        <v>Female</v>
      </c>
    </row>
    <row r="8813" spans="1:18" x14ac:dyDescent="0.25">
      <c r="A8813" s="17" t="s">
        <v>30</v>
      </c>
      <c r="B8813">
        <v>1197831</v>
      </c>
      <c r="C8813" s="20">
        <v>44383</v>
      </c>
      <c r="D8813" s="17" t="s">
        <v>31</v>
      </c>
      <c r="E8813" s="17" t="s">
        <v>84</v>
      </c>
      <c r="F8813" s="17" t="s">
        <v>85</v>
      </c>
      <c r="G8813" s="17" t="s">
        <v>16</v>
      </c>
      <c r="H8813">
        <v>35</v>
      </c>
      <c r="I8813">
        <v>264</v>
      </c>
      <c r="J8813">
        <v>924</v>
      </c>
      <c r="K8813">
        <v>425.04</v>
      </c>
      <c r="L8813" s="17" t="s">
        <v>23</v>
      </c>
      <c r="M8813" s="21">
        <v>51272</v>
      </c>
      <c r="N8813">
        <v>2021</v>
      </c>
      <c r="O8813">
        <v>7</v>
      </c>
      <c r="P8813" s="17" t="s">
        <v>146</v>
      </c>
      <c r="Q8813" t="b" cm="1">
        <f t="array" ref="Q8813">IF(Table1__2[[#This Row],[Product]]="Men's",Male)</f>
        <v>0</v>
      </c>
      <c r="R8813" t="str">
        <f>IF(Table1__2[[#This Row],[Product]]="Men's Street Footwear","Male","Female")</f>
        <v>Male</v>
      </c>
    </row>
    <row r="8814" spans="1:18" x14ac:dyDescent="0.25">
      <c r="A8814" s="17" t="s">
        <v>30</v>
      </c>
      <c r="B8814">
        <v>1197831</v>
      </c>
      <c r="C8814" s="20">
        <v>44383</v>
      </c>
      <c r="D8814" s="17" t="s">
        <v>31</v>
      </c>
      <c r="E8814" s="17" t="s">
        <v>84</v>
      </c>
      <c r="F8814" s="17" t="s">
        <v>85</v>
      </c>
      <c r="G8814" s="17" t="s">
        <v>18</v>
      </c>
      <c r="H8814">
        <v>40</v>
      </c>
      <c r="I8814">
        <v>271</v>
      </c>
      <c r="J8814">
        <v>1084</v>
      </c>
      <c r="K8814">
        <v>466.12</v>
      </c>
      <c r="L8814" s="17" t="s">
        <v>23</v>
      </c>
      <c r="M8814" s="21">
        <v>51273</v>
      </c>
      <c r="N8814">
        <v>2021</v>
      </c>
      <c r="O8814">
        <v>7</v>
      </c>
      <c r="P8814" s="17" t="s">
        <v>146</v>
      </c>
      <c r="Q8814" t="b" cm="1">
        <f t="array" ref="Q8814">IF(Table1__2[[#This Row],[Product]]="Men's",Male)</f>
        <v>0</v>
      </c>
      <c r="R8814" t="str">
        <f>IF(Table1__2[[#This Row],[Product]]="Men's Street Footwear","Male","Female")</f>
        <v>Female</v>
      </c>
    </row>
    <row r="8815" spans="1:18" x14ac:dyDescent="0.25">
      <c r="A8815" s="17" t="s">
        <v>30</v>
      </c>
      <c r="B8815">
        <v>1197831</v>
      </c>
      <c r="C8815" s="20">
        <v>44383</v>
      </c>
      <c r="D8815" s="17" t="s">
        <v>31</v>
      </c>
      <c r="E8815" s="17" t="s">
        <v>84</v>
      </c>
      <c r="F8815" s="17" t="s">
        <v>85</v>
      </c>
      <c r="G8815" s="17" t="s">
        <v>19</v>
      </c>
      <c r="H8815">
        <v>34</v>
      </c>
      <c r="I8815">
        <v>278</v>
      </c>
      <c r="J8815">
        <v>945.2</v>
      </c>
      <c r="K8815">
        <v>396.98399999999998</v>
      </c>
      <c r="L8815" s="17" t="s">
        <v>23</v>
      </c>
      <c r="M8815" s="21">
        <v>51274</v>
      </c>
      <c r="N8815">
        <v>2021</v>
      </c>
      <c r="O8815">
        <v>7</v>
      </c>
      <c r="P8815" s="17" t="s">
        <v>146</v>
      </c>
      <c r="Q8815" t="b" cm="1">
        <f t="array" ref="Q8815">IF(Table1__2[[#This Row],[Product]]="Men's",Male)</f>
        <v>0</v>
      </c>
      <c r="R8815" t="str">
        <f>IF(Table1__2[[#This Row],[Product]]="Men's Street Footwear","Male","Female")</f>
        <v>Female</v>
      </c>
    </row>
    <row r="8816" spans="1:18" x14ac:dyDescent="0.25">
      <c r="A8816" s="17" t="s">
        <v>30</v>
      </c>
      <c r="B8816">
        <v>1197831</v>
      </c>
      <c r="C8816" s="20">
        <v>44383</v>
      </c>
      <c r="D8816" s="17" t="s">
        <v>31</v>
      </c>
      <c r="E8816" s="17" t="s">
        <v>84</v>
      </c>
      <c r="F8816" s="17" t="s">
        <v>85</v>
      </c>
      <c r="G8816" s="17" t="s">
        <v>20</v>
      </c>
      <c r="H8816">
        <v>38</v>
      </c>
      <c r="I8816">
        <v>158</v>
      </c>
      <c r="J8816">
        <v>600.4</v>
      </c>
      <c r="K8816">
        <v>318.21199999999999</v>
      </c>
      <c r="L8816" s="17" t="s">
        <v>23</v>
      </c>
      <c r="M8816" s="21">
        <v>51275</v>
      </c>
      <c r="N8816">
        <v>2021</v>
      </c>
      <c r="O8816">
        <v>7</v>
      </c>
      <c r="P8816" s="17" t="s">
        <v>146</v>
      </c>
      <c r="Q8816" t="b" cm="1">
        <f t="array" ref="Q8816">IF(Table1__2[[#This Row],[Product]]="Men's",Male)</f>
        <v>0</v>
      </c>
      <c r="R8816" t="str">
        <f>IF(Table1__2[[#This Row],[Product]]="Men's Street Footwear","Male","Female")</f>
        <v>Female</v>
      </c>
    </row>
    <row r="8817" spans="1:18" x14ac:dyDescent="0.25">
      <c r="A8817" s="17" t="s">
        <v>30</v>
      </c>
      <c r="B8817">
        <v>1197831</v>
      </c>
      <c r="C8817" s="20">
        <v>44383</v>
      </c>
      <c r="D8817" s="17" t="s">
        <v>31</v>
      </c>
      <c r="E8817" s="17" t="s">
        <v>84</v>
      </c>
      <c r="F8817" s="17" t="s">
        <v>85</v>
      </c>
      <c r="G8817" s="17" t="s">
        <v>21</v>
      </c>
      <c r="H8817">
        <v>43</v>
      </c>
      <c r="I8817">
        <v>173</v>
      </c>
      <c r="J8817">
        <v>743.9</v>
      </c>
      <c r="K8817">
        <v>297.56</v>
      </c>
      <c r="L8817" s="17" t="s">
        <v>23</v>
      </c>
      <c r="M8817" s="21">
        <v>51276</v>
      </c>
      <c r="N8817">
        <v>2021</v>
      </c>
      <c r="O8817">
        <v>7</v>
      </c>
      <c r="P8817" s="17" t="s">
        <v>146</v>
      </c>
      <c r="Q8817" t="b" cm="1">
        <f t="array" ref="Q8817">IF(Table1__2[[#This Row],[Product]]="Men's",Male)</f>
        <v>0</v>
      </c>
      <c r="R8817" t="str">
        <f>IF(Table1__2[[#This Row],[Product]]="Men's Street Footwear","Male","Female")</f>
        <v>Female</v>
      </c>
    </row>
    <row r="8818" spans="1:18" x14ac:dyDescent="0.25">
      <c r="A8818" s="17" t="s">
        <v>13</v>
      </c>
      <c r="B8818">
        <v>1197831</v>
      </c>
      <c r="C8818" s="20">
        <v>44383</v>
      </c>
      <c r="D8818" s="17" t="s">
        <v>31</v>
      </c>
      <c r="E8818" s="17" t="s">
        <v>84</v>
      </c>
      <c r="F8818" s="17" t="s">
        <v>85</v>
      </c>
      <c r="G8818" s="17" t="s">
        <v>22</v>
      </c>
      <c r="H8818">
        <v>51</v>
      </c>
      <c r="I8818">
        <v>264</v>
      </c>
      <c r="J8818">
        <v>1346.4</v>
      </c>
      <c r="K8818">
        <v>794.37599999999998</v>
      </c>
      <c r="L8818" s="17" t="s">
        <v>23</v>
      </c>
      <c r="M8818" s="21">
        <v>51277</v>
      </c>
      <c r="N8818">
        <v>2021</v>
      </c>
      <c r="O8818">
        <v>7</v>
      </c>
      <c r="P8818" s="17" t="s">
        <v>146</v>
      </c>
      <c r="Q8818" t="b" cm="1">
        <f t="array" ref="Q8818">IF(Table1__2[[#This Row],[Product]]="Men's",Male)</f>
        <v>0</v>
      </c>
      <c r="R8818" t="str">
        <f>IF(Table1__2[[#This Row],[Product]]="Men's Street Footwear","Male","Female")</f>
        <v>Female</v>
      </c>
    </row>
    <row r="8819" spans="1:18" x14ac:dyDescent="0.25">
      <c r="A8819" s="17" t="s">
        <v>13</v>
      </c>
      <c r="B8819">
        <v>1197831</v>
      </c>
      <c r="C8819" s="20">
        <v>44416</v>
      </c>
      <c r="D8819" s="17" t="s">
        <v>31</v>
      </c>
      <c r="E8819" s="17" t="s">
        <v>84</v>
      </c>
      <c r="F8819" s="17" t="s">
        <v>85</v>
      </c>
      <c r="G8819" s="17" t="s">
        <v>16</v>
      </c>
      <c r="H8819">
        <v>38</v>
      </c>
      <c r="I8819">
        <v>233</v>
      </c>
      <c r="J8819">
        <v>885.4</v>
      </c>
      <c r="K8819">
        <v>371.86799999999999</v>
      </c>
      <c r="L8819" s="17" t="s">
        <v>23</v>
      </c>
      <c r="M8819" s="21">
        <v>51278</v>
      </c>
      <c r="N8819">
        <v>2021</v>
      </c>
      <c r="O8819">
        <v>8</v>
      </c>
      <c r="P8819" s="17" t="s">
        <v>147</v>
      </c>
      <c r="Q8819" t="b" cm="1">
        <f t="array" ref="Q8819">IF(Table1__2[[#This Row],[Product]]="Men's",Male)</f>
        <v>0</v>
      </c>
      <c r="R8819" t="str">
        <f>IF(Table1__2[[#This Row],[Product]]="Men's Street Footwear","Male","Female")</f>
        <v>Male</v>
      </c>
    </row>
    <row r="8820" spans="1:18" x14ac:dyDescent="0.25">
      <c r="A8820" s="17" t="s">
        <v>13</v>
      </c>
      <c r="B8820">
        <v>1197831</v>
      </c>
      <c r="C8820" s="20">
        <v>44416</v>
      </c>
      <c r="D8820" s="17" t="s">
        <v>31</v>
      </c>
      <c r="E8820" s="17" t="s">
        <v>84</v>
      </c>
      <c r="F8820" s="17" t="s">
        <v>85</v>
      </c>
      <c r="G8820" s="17" t="s">
        <v>18</v>
      </c>
      <c r="H8820">
        <v>37</v>
      </c>
      <c r="I8820">
        <v>255</v>
      </c>
      <c r="J8820">
        <v>943.5</v>
      </c>
      <c r="K8820">
        <v>405.70499999999998</v>
      </c>
      <c r="L8820" s="17" t="s">
        <v>23</v>
      </c>
      <c r="M8820" s="21">
        <v>51279</v>
      </c>
      <c r="N8820">
        <v>2021</v>
      </c>
      <c r="O8820">
        <v>8</v>
      </c>
      <c r="P8820" s="17" t="s">
        <v>147</v>
      </c>
      <c r="Q8820" t="b" cm="1">
        <f t="array" ref="Q8820">IF(Table1__2[[#This Row],[Product]]="Men's",Male)</f>
        <v>0</v>
      </c>
      <c r="R8820" t="str">
        <f>IF(Table1__2[[#This Row],[Product]]="Men's Street Footwear","Male","Female")</f>
        <v>Female</v>
      </c>
    </row>
    <row r="8821" spans="1:18" x14ac:dyDescent="0.25">
      <c r="A8821" s="17" t="s">
        <v>13</v>
      </c>
      <c r="B8821">
        <v>1197831</v>
      </c>
      <c r="C8821" s="20">
        <v>44416</v>
      </c>
      <c r="D8821" s="17" t="s">
        <v>31</v>
      </c>
      <c r="E8821" s="17" t="s">
        <v>84</v>
      </c>
      <c r="F8821" s="17" t="s">
        <v>85</v>
      </c>
      <c r="G8821" s="17" t="s">
        <v>19</v>
      </c>
      <c r="H8821">
        <v>39</v>
      </c>
      <c r="I8821">
        <v>305</v>
      </c>
      <c r="J8821">
        <v>1189.5</v>
      </c>
      <c r="K8821">
        <v>511.48500000000001</v>
      </c>
      <c r="L8821" s="17" t="s">
        <v>23</v>
      </c>
      <c r="M8821" s="21">
        <v>51280</v>
      </c>
      <c r="N8821">
        <v>2021</v>
      </c>
      <c r="O8821">
        <v>8</v>
      </c>
      <c r="P8821" s="17" t="s">
        <v>147</v>
      </c>
      <c r="Q8821" t="b" cm="1">
        <f t="array" ref="Q8821">IF(Table1__2[[#This Row],[Product]]="Men's",Male)</f>
        <v>0</v>
      </c>
      <c r="R8821" t="str">
        <f>IF(Table1__2[[#This Row],[Product]]="Men's Street Footwear","Male","Female")</f>
        <v>Female</v>
      </c>
    </row>
    <row r="8822" spans="1:18" x14ac:dyDescent="0.25">
      <c r="A8822" s="17" t="s">
        <v>13</v>
      </c>
      <c r="B8822">
        <v>1197831</v>
      </c>
      <c r="C8822" s="20">
        <v>44416</v>
      </c>
      <c r="D8822" s="17" t="s">
        <v>31</v>
      </c>
      <c r="E8822" s="17" t="s">
        <v>84</v>
      </c>
      <c r="F8822" s="17" t="s">
        <v>85</v>
      </c>
      <c r="G8822" s="17" t="s">
        <v>20</v>
      </c>
      <c r="H8822">
        <v>33</v>
      </c>
      <c r="I8822">
        <v>162</v>
      </c>
      <c r="J8822">
        <v>534.6</v>
      </c>
      <c r="K8822">
        <v>294.02999999999997</v>
      </c>
      <c r="L8822" s="17" t="s">
        <v>23</v>
      </c>
      <c r="M8822" s="21">
        <v>51281</v>
      </c>
      <c r="N8822">
        <v>2021</v>
      </c>
      <c r="O8822">
        <v>8</v>
      </c>
      <c r="P8822" s="17" t="s">
        <v>147</v>
      </c>
      <c r="Q8822" t="b" cm="1">
        <f t="array" ref="Q8822">IF(Table1__2[[#This Row],[Product]]="Men's",Male)</f>
        <v>0</v>
      </c>
      <c r="R8822" t="str">
        <f>IF(Table1__2[[#This Row],[Product]]="Men's Street Footwear","Male","Female")</f>
        <v>Female</v>
      </c>
    </row>
    <row r="8823" spans="1:18" x14ac:dyDescent="0.25">
      <c r="A8823" s="17" t="s">
        <v>26</v>
      </c>
      <c r="B8823">
        <v>1197831</v>
      </c>
      <c r="C8823" s="20">
        <v>44416</v>
      </c>
      <c r="D8823" s="17" t="s">
        <v>31</v>
      </c>
      <c r="E8823" s="17" t="s">
        <v>84</v>
      </c>
      <c r="F8823" s="17" t="s">
        <v>85</v>
      </c>
      <c r="G8823" s="17" t="s">
        <v>21</v>
      </c>
      <c r="H8823">
        <v>39</v>
      </c>
      <c r="I8823">
        <v>166</v>
      </c>
      <c r="J8823">
        <v>647.4</v>
      </c>
      <c r="K8823">
        <v>271.90800000000002</v>
      </c>
      <c r="L8823" s="17" t="s">
        <v>23</v>
      </c>
      <c r="M8823" s="21">
        <v>51282</v>
      </c>
      <c r="N8823">
        <v>2021</v>
      </c>
      <c r="O8823">
        <v>8</v>
      </c>
      <c r="P8823" s="17" t="s">
        <v>147</v>
      </c>
      <c r="Q8823" t="b" cm="1">
        <f t="array" ref="Q8823">IF(Table1__2[[#This Row],[Product]]="Men's",Male)</f>
        <v>0</v>
      </c>
      <c r="R8823" t="str">
        <f>IF(Table1__2[[#This Row],[Product]]="Men's Street Footwear","Male","Female")</f>
        <v>Female</v>
      </c>
    </row>
    <row r="8824" spans="1:18" x14ac:dyDescent="0.25">
      <c r="A8824" s="17" t="s">
        <v>26</v>
      </c>
      <c r="B8824">
        <v>1197831</v>
      </c>
      <c r="C8824" s="20">
        <v>44416</v>
      </c>
      <c r="D8824" s="17" t="s">
        <v>31</v>
      </c>
      <c r="E8824" s="17" t="s">
        <v>84</v>
      </c>
      <c r="F8824" s="17" t="s">
        <v>85</v>
      </c>
      <c r="G8824" s="17" t="s">
        <v>22</v>
      </c>
      <c r="H8824">
        <v>44</v>
      </c>
      <c r="I8824">
        <v>239</v>
      </c>
      <c r="J8824">
        <v>1051.5999999999999</v>
      </c>
      <c r="K8824">
        <v>641.476</v>
      </c>
      <c r="L8824" s="17" t="s">
        <v>23</v>
      </c>
      <c r="M8824" s="21">
        <v>51283</v>
      </c>
      <c r="N8824">
        <v>2021</v>
      </c>
      <c r="O8824">
        <v>8</v>
      </c>
      <c r="P8824" s="17" t="s">
        <v>147</v>
      </c>
      <c r="Q8824" t="b" cm="1">
        <f t="array" ref="Q8824">IF(Table1__2[[#This Row],[Product]]="Men's",Male)</f>
        <v>0</v>
      </c>
      <c r="R8824" t="str">
        <f>IF(Table1__2[[#This Row],[Product]]="Men's Street Footwear","Male","Female")</f>
        <v>Female</v>
      </c>
    </row>
    <row r="8825" spans="1:18" x14ac:dyDescent="0.25">
      <c r="A8825" s="17" t="s">
        <v>26</v>
      </c>
      <c r="B8825">
        <v>1197831</v>
      </c>
      <c r="C8825" s="20">
        <v>44444</v>
      </c>
      <c r="D8825" s="17" t="s">
        <v>31</v>
      </c>
      <c r="E8825" s="17" t="s">
        <v>84</v>
      </c>
      <c r="F8825" s="17" t="s">
        <v>85</v>
      </c>
      <c r="G8825" s="17" t="s">
        <v>16</v>
      </c>
      <c r="H8825">
        <v>41</v>
      </c>
      <c r="I8825">
        <v>230</v>
      </c>
      <c r="J8825">
        <v>943</v>
      </c>
      <c r="K8825">
        <v>433.78</v>
      </c>
      <c r="L8825" s="17" t="s">
        <v>23</v>
      </c>
      <c r="M8825" s="21">
        <v>51284</v>
      </c>
      <c r="N8825">
        <v>2021</v>
      </c>
      <c r="O8825">
        <v>9</v>
      </c>
      <c r="P8825" s="17" t="s">
        <v>148</v>
      </c>
      <c r="Q8825" t="b" cm="1">
        <f t="array" ref="Q8825">IF(Table1__2[[#This Row],[Product]]="Men's",Male)</f>
        <v>0</v>
      </c>
      <c r="R8825" t="str">
        <f>IF(Table1__2[[#This Row],[Product]]="Men's Street Footwear","Male","Female")</f>
        <v>Male</v>
      </c>
    </row>
    <row r="8826" spans="1:18" x14ac:dyDescent="0.25">
      <c r="A8826" s="17" t="s">
        <v>26</v>
      </c>
      <c r="B8826">
        <v>1197831</v>
      </c>
      <c r="C8826" s="20">
        <v>44444</v>
      </c>
      <c r="D8826" s="17" t="s">
        <v>31</v>
      </c>
      <c r="E8826" s="17" t="s">
        <v>84</v>
      </c>
      <c r="F8826" s="17" t="s">
        <v>85</v>
      </c>
      <c r="G8826" s="17" t="s">
        <v>18</v>
      </c>
      <c r="H8826">
        <v>38</v>
      </c>
      <c r="I8826">
        <v>219</v>
      </c>
      <c r="J8826">
        <v>832.2</v>
      </c>
      <c r="K8826">
        <v>357.846</v>
      </c>
      <c r="L8826" s="17" t="s">
        <v>23</v>
      </c>
      <c r="M8826" s="21">
        <v>51285</v>
      </c>
      <c r="N8826">
        <v>2021</v>
      </c>
      <c r="O8826">
        <v>9</v>
      </c>
      <c r="P8826" s="17" t="s">
        <v>148</v>
      </c>
      <c r="Q8826" t="b" cm="1">
        <f t="array" ref="Q8826">IF(Table1__2[[#This Row],[Product]]="Men's",Male)</f>
        <v>0</v>
      </c>
      <c r="R8826" t="str">
        <f>IF(Table1__2[[#This Row],[Product]]="Men's Street Footwear","Male","Female")</f>
        <v>Female</v>
      </c>
    </row>
    <row r="8827" spans="1:18" x14ac:dyDescent="0.25">
      <c r="A8827" s="17" t="s">
        <v>26</v>
      </c>
      <c r="B8827">
        <v>1197831</v>
      </c>
      <c r="C8827" s="20">
        <v>44444</v>
      </c>
      <c r="D8827" s="17" t="s">
        <v>31</v>
      </c>
      <c r="E8827" s="17" t="s">
        <v>84</v>
      </c>
      <c r="F8827" s="17" t="s">
        <v>85</v>
      </c>
      <c r="G8827" s="17" t="s">
        <v>19</v>
      </c>
      <c r="H8827">
        <v>43</v>
      </c>
      <c r="I8827">
        <v>203</v>
      </c>
      <c r="J8827">
        <v>872.9</v>
      </c>
      <c r="K8827">
        <v>392.80500000000001</v>
      </c>
      <c r="L8827" s="17" t="s">
        <v>23</v>
      </c>
      <c r="M8827" s="21">
        <v>51286</v>
      </c>
      <c r="N8827">
        <v>2021</v>
      </c>
      <c r="O8827">
        <v>9</v>
      </c>
      <c r="P8827" s="17" t="s">
        <v>148</v>
      </c>
      <c r="Q8827" t="b" cm="1">
        <f t="array" ref="Q8827">IF(Table1__2[[#This Row],[Product]]="Men's",Male)</f>
        <v>0</v>
      </c>
      <c r="R8827" t="str">
        <f>IF(Table1__2[[#This Row],[Product]]="Men's Street Footwear","Male","Female")</f>
        <v>Female</v>
      </c>
    </row>
    <row r="8828" spans="1:18" x14ac:dyDescent="0.25">
      <c r="A8828" s="17" t="s">
        <v>26</v>
      </c>
      <c r="B8828">
        <v>1197831</v>
      </c>
      <c r="C8828" s="20">
        <v>44444</v>
      </c>
      <c r="D8828" s="17" t="s">
        <v>31</v>
      </c>
      <c r="E8828" s="17" t="s">
        <v>84</v>
      </c>
      <c r="F8828" s="17" t="s">
        <v>85</v>
      </c>
      <c r="G8828" s="17" t="s">
        <v>20</v>
      </c>
      <c r="H8828">
        <v>40</v>
      </c>
      <c r="I8828">
        <v>136</v>
      </c>
      <c r="J8828">
        <v>544</v>
      </c>
      <c r="K8828">
        <v>299.2</v>
      </c>
      <c r="L8828" s="17" t="s">
        <v>23</v>
      </c>
      <c r="M8828" s="21">
        <v>51287</v>
      </c>
      <c r="N8828">
        <v>2021</v>
      </c>
      <c r="O8828">
        <v>9</v>
      </c>
      <c r="P8828" s="17" t="s">
        <v>148</v>
      </c>
      <c r="Q8828" t="b" cm="1">
        <f t="array" ref="Q8828">IF(Table1__2[[#This Row],[Product]]="Men's",Male)</f>
        <v>0</v>
      </c>
      <c r="R8828" t="str">
        <f>IF(Table1__2[[#This Row],[Product]]="Men's Street Footwear","Male","Female")</f>
        <v>Female</v>
      </c>
    </row>
    <row r="8829" spans="1:18" x14ac:dyDescent="0.25">
      <c r="A8829" s="17" t="s">
        <v>26</v>
      </c>
      <c r="B8829">
        <v>1197831</v>
      </c>
      <c r="C8829" s="20">
        <v>44444</v>
      </c>
      <c r="D8829" s="17" t="s">
        <v>31</v>
      </c>
      <c r="E8829" s="17" t="s">
        <v>84</v>
      </c>
      <c r="F8829" s="17" t="s">
        <v>85</v>
      </c>
      <c r="G8829" s="17" t="s">
        <v>21</v>
      </c>
      <c r="H8829">
        <v>42</v>
      </c>
      <c r="I8829">
        <v>140</v>
      </c>
      <c r="J8829">
        <v>588</v>
      </c>
      <c r="K8829">
        <v>241.08</v>
      </c>
      <c r="L8829" s="17" t="s">
        <v>23</v>
      </c>
      <c r="M8829" s="21">
        <v>51288</v>
      </c>
      <c r="N8829">
        <v>2021</v>
      </c>
      <c r="O8829">
        <v>9</v>
      </c>
      <c r="P8829" s="17" t="s">
        <v>148</v>
      </c>
      <c r="Q8829" t="b" cm="1">
        <f t="array" ref="Q8829">IF(Table1__2[[#This Row],[Product]]="Men's",Male)</f>
        <v>0</v>
      </c>
      <c r="R8829" t="str">
        <f>IF(Table1__2[[#This Row],[Product]]="Men's Street Footwear","Male","Female")</f>
        <v>Female</v>
      </c>
    </row>
    <row r="8830" spans="1:18" x14ac:dyDescent="0.25">
      <c r="A8830" s="17" t="s">
        <v>26</v>
      </c>
      <c r="B8830">
        <v>1197831</v>
      </c>
      <c r="C8830" s="20">
        <v>44444</v>
      </c>
      <c r="D8830" s="17" t="s">
        <v>31</v>
      </c>
      <c r="E8830" s="17" t="s">
        <v>84</v>
      </c>
      <c r="F8830" s="17" t="s">
        <v>85</v>
      </c>
      <c r="G8830" s="17" t="s">
        <v>22</v>
      </c>
      <c r="H8830">
        <v>36</v>
      </c>
      <c r="I8830">
        <v>200</v>
      </c>
      <c r="J8830">
        <v>720</v>
      </c>
      <c r="K8830">
        <v>417.6</v>
      </c>
      <c r="L8830" s="17" t="s">
        <v>23</v>
      </c>
      <c r="M8830" s="21">
        <v>51289</v>
      </c>
      <c r="N8830">
        <v>2021</v>
      </c>
      <c r="O8830">
        <v>9</v>
      </c>
      <c r="P8830" s="17" t="s">
        <v>148</v>
      </c>
      <c r="Q8830" t="b" cm="1">
        <f t="array" ref="Q8830">IF(Table1__2[[#This Row],[Product]]="Men's",Male)</f>
        <v>0</v>
      </c>
      <c r="R8830" t="str">
        <f>IF(Table1__2[[#This Row],[Product]]="Men's Street Footwear","Male","Female")</f>
        <v>Female</v>
      </c>
    </row>
    <row r="8831" spans="1:18" x14ac:dyDescent="0.25">
      <c r="A8831" s="17" t="s">
        <v>26</v>
      </c>
      <c r="B8831">
        <v>1197831</v>
      </c>
      <c r="C8831" s="20">
        <v>44473</v>
      </c>
      <c r="D8831" s="17" t="s">
        <v>31</v>
      </c>
      <c r="E8831" s="17" t="s">
        <v>84</v>
      </c>
      <c r="F8831" s="17" t="s">
        <v>85</v>
      </c>
      <c r="G8831" s="17" t="s">
        <v>16</v>
      </c>
      <c r="H8831">
        <v>30</v>
      </c>
      <c r="I8831">
        <v>201</v>
      </c>
      <c r="J8831">
        <v>603</v>
      </c>
      <c r="K8831">
        <v>277.38</v>
      </c>
      <c r="L8831" s="17" t="s">
        <v>23</v>
      </c>
      <c r="M8831" s="21">
        <v>51290</v>
      </c>
      <c r="N8831">
        <v>2021</v>
      </c>
      <c r="O8831">
        <v>10</v>
      </c>
      <c r="P8831" s="17" t="s">
        <v>149</v>
      </c>
      <c r="Q8831" t="b" cm="1">
        <f t="array" ref="Q8831">IF(Table1__2[[#This Row],[Product]]="Men's",Male)</f>
        <v>0</v>
      </c>
      <c r="R8831" t="str">
        <f>IF(Table1__2[[#This Row],[Product]]="Men's Street Footwear","Male","Female")</f>
        <v>Male</v>
      </c>
    </row>
    <row r="8832" spans="1:18" x14ac:dyDescent="0.25">
      <c r="A8832" s="17" t="s">
        <v>26</v>
      </c>
      <c r="B8832">
        <v>1197831</v>
      </c>
      <c r="C8832" s="20">
        <v>44473</v>
      </c>
      <c r="D8832" s="17" t="s">
        <v>31</v>
      </c>
      <c r="E8832" s="17" t="s">
        <v>84</v>
      </c>
      <c r="F8832" s="17" t="s">
        <v>85</v>
      </c>
      <c r="G8832" s="17" t="s">
        <v>18</v>
      </c>
      <c r="H8832">
        <v>27</v>
      </c>
      <c r="I8832">
        <v>190</v>
      </c>
      <c r="J8832">
        <v>513</v>
      </c>
      <c r="K8832">
        <v>220.59</v>
      </c>
      <c r="L8832" s="17" t="s">
        <v>23</v>
      </c>
      <c r="M8832" s="21">
        <v>51291</v>
      </c>
      <c r="N8832">
        <v>2021</v>
      </c>
      <c r="O8832">
        <v>10</v>
      </c>
      <c r="P8832" s="17" t="s">
        <v>149</v>
      </c>
      <c r="Q8832" t="b" cm="1">
        <f t="array" ref="Q8832">IF(Table1__2[[#This Row],[Product]]="Men's",Male)</f>
        <v>0</v>
      </c>
      <c r="R8832" t="str">
        <f>IF(Table1__2[[#This Row],[Product]]="Men's Street Footwear","Male","Female")</f>
        <v>Female</v>
      </c>
    </row>
    <row r="8833" spans="1:18" x14ac:dyDescent="0.25">
      <c r="A8833" s="17" t="s">
        <v>26</v>
      </c>
      <c r="B8833">
        <v>1197831</v>
      </c>
      <c r="C8833" s="20">
        <v>44473</v>
      </c>
      <c r="D8833" s="17" t="s">
        <v>31</v>
      </c>
      <c r="E8833" s="17" t="s">
        <v>84</v>
      </c>
      <c r="F8833" s="17" t="s">
        <v>85</v>
      </c>
      <c r="G8833" s="17" t="s">
        <v>19</v>
      </c>
      <c r="H8833">
        <v>31</v>
      </c>
      <c r="I8833">
        <v>179</v>
      </c>
      <c r="J8833">
        <v>554.9</v>
      </c>
      <c r="K8833">
        <v>233.05799999999999</v>
      </c>
      <c r="L8833" s="17" t="s">
        <v>23</v>
      </c>
      <c r="M8833" s="21">
        <v>51292</v>
      </c>
      <c r="N8833">
        <v>2021</v>
      </c>
      <c r="O8833">
        <v>10</v>
      </c>
      <c r="P8833" s="17" t="s">
        <v>149</v>
      </c>
      <c r="Q8833" t="b" cm="1">
        <f t="array" ref="Q8833">IF(Table1__2[[#This Row],[Product]]="Men's",Male)</f>
        <v>0</v>
      </c>
      <c r="R8833" t="str">
        <f>IF(Table1__2[[#This Row],[Product]]="Men's Street Footwear","Male","Female")</f>
        <v>Female</v>
      </c>
    </row>
    <row r="8834" spans="1:18" x14ac:dyDescent="0.25">
      <c r="A8834" s="17" t="s">
        <v>26</v>
      </c>
      <c r="B8834">
        <v>1197831</v>
      </c>
      <c r="C8834" s="20">
        <v>44473</v>
      </c>
      <c r="D8834" s="17" t="s">
        <v>31</v>
      </c>
      <c r="E8834" s="17" t="s">
        <v>84</v>
      </c>
      <c r="F8834" s="17" t="s">
        <v>85</v>
      </c>
      <c r="G8834" s="17" t="s">
        <v>20</v>
      </c>
      <c r="H8834">
        <v>35</v>
      </c>
      <c r="I8834">
        <v>116</v>
      </c>
      <c r="J8834">
        <v>406</v>
      </c>
      <c r="K8834">
        <v>215.18</v>
      </c>
      <c r="L8834" s="17" t="s">
        <v>23</v>
      </c>
      <c r="M8834" s="21">
        <v>51293</v>
      </c>
      <c r="N8834">
        <v>2021</v>
      </c>
      <c r="O8834">
        <v>10</v>
      </c>
      <c r="P8834" s="17" t="s">
        <v>149</v>
      </c>
      <c r="Q8834" t="b" cm="1">
        <f t="array" ref="Q8834">IF(Table1__2[[#This Row],[Product]]="Men's",Male)</f>
        <v>0</v>
      </c>
      <c r="R8834" t="str">
        <f>IF(Table1__2[[#This Row],[Product]]="Men's Street Footwear","Male","Female")</f>
        <v>Female</v>
      </c>
    </row>
    <row r="8835" spans="1:18" x14ac:dyDescent="0.25">
      <c r="A8835" s="17" t="s">
        <v>26</v>
      </c>
      <c r="B8835">
        <v>1197831</v>
      </c>
      <c r="C8835" s="20">
        <v>44473</v>
      </c>
      <c r="D8835" s="17" t="s">
        <v>31</v>
      </c>
      <c r="E8835" s="17" t="s">
        <v>84</v>
      </c>
      <c r="F8835" s="17" t="s">
        <v>85</v>
      </c>
      <c r="G8835" s="17" t="s">
        <v>21</v>
      </c>
      <c r="H8835">
        <v>25</v>
      </c>
      <c r="I8835">
        <v>123</v>
      </c>
      <c r="J8835">
        <v>307.5</v>
      </c>
      <c r="K8835">
        <v>119.925</v>
      </c>
      <c r="L8835" s="17" t="s">
        <v>23</v>
      </c>
      <c r="M8835" s="21">
        <v>51294</v>
      </c>
      <c r="N8835">
        <v>2021</v>
      </c>
      <c r="O8835">
        <v>10</v>
      </c>
      <c r="P8835" s="17" t="s">
        <v>149</v>
      </c>
      <c r="Q8835" t="b" cm="1">
        <f t="array" ref="Q8835">IF(Table1__2[[#This Row],[Product]]="Men's",Male)</f>
        <v>0</v>
      </c>
      <c r="R8835" t="str">
        <f>IF(Table1__2[[#This Row],[Product]]="Men's Street Footwear","Male","Female")</f>
        <v>Female</v>
      </c>
    </row>
    <row r="8836" spans="1:18" x14ac:dyDescent="0.25">
      <c r="A8836" s="17" t="s">
        <v>26</v>
      </c>
      <c r="B8836">
        <v>1197831</v>
      </c>
      <c r="C8836" s="20">
        <v>44473</v>
      </c>
      <c r="D8836" s="17" t="s">
        <v>31</v>
      </c>
      <c r="E8836" s="17" t="s">
        <v>84</v>
      </c>
      <c r="F8836" s="17" t="s">
        <v>85</v>
      </c>
      <c r="G8836" s="17" t="s">
        <v>22</v>
      </c>
      <c r="H8836">
        <v>34</v>
      </c>
      <c r="I8836">
        <v>179</v>
      </c>
      <c r="J8836">
        <v>608.6</v>
      </c>
      <c r="K8836">
        <v>359.07400000000001</v>
      </c>
      <c r="L8836" s="17" t="s">
        <v>23</v>
      </c>
      <c r="M8836" s="21">
        <v>51295</v>
      </c>
      <c r="N8836">
        <v>2021</v>
      </c>
      <c r="O8836">
        <v>10</v>
      </c>
      <c r="P8836" s="17" t="s">
        <v>149</v>
      </c>
      <c r="Q8836" t="b" cm="1">
        <f t="array" ref="Q8836">IF(Table1__2[[#This Row],[Product]]="Men's",Male)</f>
        <v>0</v>
      </c>
      <c r="R8836" t="str">
        <f>IF(Table1__2[[#This Row],[Product]]="Men's Street Footwear","Male","Female")</f>
        <v>Female</v>
      </c>
    </row>
    <row r="8837" spans="1:18" x14ac:dyDescent="0.25">
      <c r="A8837" s="17" t="s">
        <v>26</v>
      </c>
      <c r="B8837">
        <v>1197831</v>
      </c>
      <c r="C8837" s="20">
        <v>44505</v>
      </c>
      <c r="D8837" s="17" t="s">
        <v>31</v>
      </c>
      <c r="E8837" s="17" t="s">
        <v>84</v>
      </c>
      <c r="F8837" s="17" t="s">
        <v>85</v>
      </c>
      <c r="G8837" s="17" t="s">
        <v>16</v>
      </c>
      <c r="H8837">
        <v>27</v>
      </c>
      <c r="I8837">
        <v>203</v>
      </c>
      <c r="J8837">
        <v>548.1</v>
      </c>
      <c r="K8837">
        <v>252.126</v>
      </c>
      <c r="L8837" s="17" t="s">
        <v>23</v>
      </c>
      <c r="M8837" s="21">
        <v>51296</v>
      </c>
      <c r="N8837">
        <v>2021</v>
      </c>
      <c r="O8837">
        <v>11</v>
      </c>
      <c r="P8837" s="17" t="s">
        <v>150</v>
      </c>
      <c r="Q8837" t="b" cm="1">
        <f t="array" ref="Q8837">IF(Table1__2[[#This Row],[Product]]="Men's",Male)</f>
        <v>0</v>
      </c>
      <c r="R8837" t="str">
        <f>IF(Table1__2[[#This Row],[Product]]="Men's Street Footwear","Male","Female")</f>
        <v>Male</v>
      </c>
    </row>
    <row r="8838" spans="1:18" x14ac:dyDescent="0.25">
      <c r="A8838" s="17" t="s">
        <v>26</v>
      </c>
      <c r="B8838">
        <v>1197831</v>
      </c>
      <c r="C8838" s="20">
        <v>44505</v>
      </c>
      <c r="D8838" s="17" t="s">
        <v>31</v>
      </c>
      <c r="E8838" s="17" t="s">
        <v>84</v>
      </c>
      <c r="F8838" s="17" t="s">
        <v>85</v>
      </c>
      <c r="G8838" s="17" t="s">
        <v>18</v>
      </c>
      <c r="H8838">
        <v>28</v>
      </c>
      <c r="I8838">
        <v>223</v>
      </c>
      <c r="J8838">
        <v>624.4</v>
      </c>
      <c r="K8838">
        <v>268.49200000000002</v>
      </c>
      <c r="L8838" s="17" t="s">
        <v>23</v>
      </c>
      <c r="M8838" s="21">
        <v>51297</v>
      </c>
      <c r="N8838">
        <v>2021</v>
      </c>
      <c r="O8838">
        <v>11</v>
      </c>
      <c r="P8838" s="17" t="s">
        <v>150</v>
      </c>
      <c r="Q8838" t="b" cm="1">
        <f t="array" ref="Q8838">IF(Table1__2[[#This Row],[Product]]="Men's",Male)</f>
        <v>0</v>
      </c>
      <c r="R8838" t="str">
        <f>IF(Table1__2[[#This Row],[Product]]="Men's Street Footwear","Male","Female")</f>
        <v>Female</v>
      </c>
    </row>
    <row r="8839" spans="1:18" x14ac:dyDescent="0.25">
      <c r="A8839" s="17" t="s">
        <v>26</v>
      </c>
      <c r="B8839">
        <v>1197831</v>
      </c>
      <c r="C8839" s="20">
        <v>44505</v>
      </c>
      <c r="D8839" s="17" t="s">
        <v>31</v>
      </c>
      <c r="E8839" s="17" t="s">
        <v>84</v>
      </c>
      <c r="F8839" s="17" t="s">
        <v>85</v>
      </c>
      <c r="G8839" s="17" t="s">
        <v>19</v>
      </c>
      <c r="H8839">
        <v>42</v>
      </c>
      <c r="I8839">
        <v>210</v>
      </c>
      <c r="J8839">
        <v>882</v>
      </c>
      <c r="K8839">
        <v>370.44</v>
      </c>
      <c r="L8839" s="17" t="s">
        <v>23</v>
      </c>
      <c r="M8839" s="21">
        <v>51298</v>
      </c>
      <c r="N8839">
        <v>2021</v>
      </c>
      <c r="O8839">
        <v>11</v>
      </c>
      <c r="P8839" s="17" t="s">
        <v>150</v>
      </c>
      <c r="Q8839" t="b" cm="1">
        <f t="array" ref="Q8839">IF(Table1__2[[#This Row],[Product]]="Men's",Male)</f>
        <v>0</v>
      </c>
      <c r="R8839" t="str">
        <f>IF(Table1__2[[#This Row],[Product]]="Men's Street Footwear","Male","Female")</f>
        <v>Female</v>
      </c>
    </row>
    <row r="8840" spans="1:18" x14ac:dyDescent="0.25">
      <c r="A8840" s="17" t="s">
        <v>26</v>
      </c>
      <c r="B8840">
        <v>1197831</v>
      </c>
      <c r="C8840" s="20">
        <v>44505</v>
      </c>
      <c r="D8840" s="17" t="s">
        <v>31</v>
      </c>
      <c r="E8840" s="17" t="s">
        <v>84</v>
      </c>
      <c r="F8840" s="17" t="s">
        <v>85</v>
      </c>
      <c r="G8840" s="17" t="s">
        <v>20</v>
      </c>
      <c r="H8840">
        <v>43</v>
      </c>
      <c r="I8840">
        <v>158</v>
      </c>
      <c r="J8840">
        <v>679.4</v>
      </c>
      <c r="K8840">
        <v>353.28800000000001</v>
      </c>
      <c r="L8840" s="17" t="s">
        <v>23</v>
      </c>
      <c r="M8840" s="21">
        <v>51299</v>
      </c>
      <c r="N8840">
        <v>2021</v>
      </c>
      <c r="O8840">
        <v>11</v>
      </c>
      <c r="P8840" s="17" t="s">
        <v>150</v>
      </c>
      <c r="Q8840" t="b" cm="1">
        <f t="array" ref="Q8840">IF(Table1__2[[#This Row],[Product]]="Men's",Male)</f>
        <v>0</v>
      </c>
      <c r="R8840" t="str">
        <f>IF(Table1__2[[#This Row],[Product]]="Men's Street Footwear","Male","Female")</f>
        <v>Female</v>
      </c>
    </row>
    <row r="8841" spans="1:18" x14ac:dyDescent="0.25">
      <c r="A8841" s="17" t="s">
        <v>26</v>
      </c>
      <c r="B8841">
        <v>1197831</v>
      </c>
      <c r="C8841" s="20">
        <v>44505</v>
      </c>
      <c r="D8841" s="17" t="s">
        <v>31</v>
      </c>
      <c r="E8841" s="17" t="s">
        <v>84</v>
      </c>
      <c r="F8841" s="17" t="s">
        <v>85</v>
      </c>
      <c r="G8841" s="17" t="s">
        <v>21</v>
      </c>
      <c r="H8841">
        <v>41</v>
      </c>
      <c r="I8841">
        <v>149</v>
      </c>
      <c r="J8841">
        <v>610.9</v>
      </c>
      <c r="K8841">
        <v>232.142</v>
      </c>
      <c r="L8841" s="17" t="s">
        <v>23</v>
      </c>
      <c r="M8841" s="21">
        <v>51300</v>
      </c>
      <c r="N8841">
        <v>2021</v>
      </c>
      <c r="O8841">
        <v>11</v>
      </c>
      <c r="P8841" s="17" t="s">
        <v>150</v>
      </c>
      <c r="Q8841" t="b" cm="1">
        <f t="array" ref="Q8841">IF(Table1__2[[#This Row],[Product]]="Men's",Male)</f>
        <v>0</v>
      </c>
      <c r="R8841" t="str">
        <f>IF(Table1__2[[#This Row],[Product]]="Men's Street Footwear","Male","Female")</f>
        <v>Female</v>
      </c>
    </row>
    <row r="8842" spans="1:18" x14ac:dyDescent="0.25">
      <c r="A8842" s="17" t="s">
        <v>26</v>
      </c>
      <c r="B8842">
        <v>1197831</v>
      </c>
      <c r="C8842" s="20">
        <v>44505</v>
      </c>
      <c r="D8842" s="17" t="s">
        <v>31</v>
      </c>
      <c r="E8842" s="17" t="s">
        <v>84</v>
      </c>
      <c r="F8842" s="17" t="s">
        <v>85</v>
      </c>
      <c r="G8842" s="17" t="s">
        <v>22</v>
      </c>
      <c r="H8842">
        <v>51</v>
      </c>
      <c r="I8842">
        <v>194</v>
      </c>
      <c r="J8842">
        <v>989.4</v>
      </c>
      <c r="K8842">
        <v>583.74599999999998</v>
      </c>
      <c r="L8842" s="17" t="s">
        <v>23</v>
      </c>
      <c r="M8842" s="21">
        <v>51301</v>
      </c>
      <c r="N8842">
        <v>2021</v>
      </c>
      <c r="O8842">
        <v>11</v>
      </c>
      <c r="P8842" s="17" t="s">
        <v>150</v>
      </c>
      <c r="Q8842" t="b" cm="1">
        <f t="array" ref="Q8842">IF(Table1__2[[#This Row],[Product]]="Men's",Male)</f>
        <v>0</v>
      </c>
      <c r="R8842" t="str">
        <f>IF(Table1__2[[#This Row],[Product]]="Men's Street Footwear","Male","Female")</f>
        <v>Female</v>
      </c>
    </row>
    <row r="8843" spans="1:18" x14ac:dyDescent="0.25">
      <c r="A8843" s="17" t="s">
        <v>13</v>
      </c>
      <c r="B8843">
        <v>1197831</v>
      </c>
      <c r="C8843" s="20">
        <v>44534</v>
      </c>
      <c r="D8843" s="17" t="s">
        <v>31</v>
      </c>
      <c r="E8843" s="17" t="s">
        <v>84</v>
      </c>
      <c r="F8843" s="17" t="s">
        <v>85</v>
      </c>
      <c r="G8843" s="17" t="s">
        <v>16</v>
      </c>
      <c r="H8843">
        <v>40</v>
      </c>
      <c r="I8843">
        <v>240</v>
      </c>
      <c r="J8843">
        <v>960</v>
      </c>
      <c r="K8843">
        <v>432</v>
      </c>
      <c r="L8843" s="17" t="s">
        <v>23</v>
      </c>
      <c r="M8843" s="21">
        <v>51302</v>
      </c>
      <c r="N8843">
        <v>2021</v>
      </c>
      <c r="O8843">
        <v>12</v>
      </c>
      <c r="P8843" s="17" t="s">
        <v>151</v>
      </c>
      <c r="Q8843" t="b" cm="1">
        <f t="array" ref="Q8843">IF(Table1__2[[#This Row],[Product]]="Men's",Male)</f>
        <v>0</v>
      </c>
      <c r="R8843" t="str">
        <f>IF(Table1__2[[#This Row],[Product]]="Men's Street Footwear","Male","Female")</f>
        <v>Male</v>
      </c>
    </row>
    <row r="8844" spans="1:18" x14ac:dyDescent="0.25">
      <c r="A8844" s="17" t="s">
        <v>13</v>
      </c>
      <c r="B8844">
        <v>1197831</v>
      </c>
      <c r="C8844" s="20">
        <v>44534</v>
      </c>
      <c r="D8844" s="17" t="s">
        <v>31</v>
      </c>
      <c r="E8844" s="17" t="s">
        <v>84</v>
      </c>
      <c r="F8844" s="17" t="s">
        <v>85</v>
      </c>
      <c r="G8844" s="17" t="s">
        <v>18</v>
      </c>
      <c r="H8844">
        <v>41</v>
      </c>
      <c r="I8844">
        <v>240</v>
      </c>
      <c r="J8844">
        <v>984</v>
      </c>
      <c r="K8844">
        <v>452.64</v>
      </c>
      <c r="L8844" s="17" t="s">
        <v>23</v>
      </c>
      <c r="M8844" s="21">
        <v>51303</v>
      </c>
      <c r="N8844">
        <v>2021</v>
      </c>
      <c r="O8844">
        <v>12</v>
      </c>
      <c r="P8844" s="17" t="s">
        <v>151</v>
      </c>
      <c r="Q8844" t="b" cm="1">
        <f t="array" ref="Q8844">IF(Table1__2[[#This Row],[Product]]="Men's",Male)</f>
        <v>0</v>
      </c>
      <c r="R8844" t="str">
        <f>IF(Table1__2[[#This Row],[Product]]="Men's Street Footwear","Male","Female")</f>
        <v>Female</v>
      </c>
    </row>
    <row r="8845" spans="1:18" x14ac:dyDescent="0.25">
      <c r="A8845" s="17" t="s">
        <v>13</v>
      </c>
      <c r="B8845">
        <v>1197831</v>
      </c>
      <c r="C8845" s="20">
        <v>44534</v>
      </c>
      <c r="D8845" s="17" t="s">
        <v>31</v>
      </c>
      <c r="E8845" s="17" t="s">
        <v>84</v>
      </c>
      <c r="F8845" s="17" t="s">
        <v>85</v>
      </c>
      <c r="G8845" s="17" t="s">
        <v>19</v>
      </c>
      <c r="H8845">
        <v>47</v>
      </c>
      <c r="I8845">
        <v>223</v>
      </c>
      <c r="J8845">
        <v>1048.0999999999999</v>
      </c>
      <c r="K8845">
        <v>461.16399999999999</v>
      </c>
      <c r="L8845" s="17" t="s">
        <v>23</v>
      </c>
      <c r="M8845" s="21">
        <v>51304</v>
      </c>
      <c r="N8845">
        <v>2021</v>
      </c>
      <c r="O8845">
        <v>12</v>
      </c>
      <c r="P8845" s="17" t="s">
        <v>151</v>
      </c>
      <c r="Q8845" t="b" cm="1">
        <f t="array" ref="Q8845">IF(Table1__2[[#This Row],[Product]]="Men's",Male)</f>
        <v>0</v>
      </c>
      <c r="R8845" t="str">
        <f>IF(Table1__2[[#This Row],[Product]]="Men's Street Footwear","Male","Female")</f>
        <v>Female</v>
      </c>
    </row>
    <row r="8846" spans="1:18" x14ac:dyDescent="0.25">
      <c r="A8846" s="17" t="s">
        <v>13</v>
      </c>
      <c r="B8846">
        <v>1197831</v>
      </c>
      <c r="C8846" s="20">
        <v>44534</v>
      </c>
      <c r="D8846" s="17" t="s">
        <v>31</v>
      </c>
      <c r="E8846" s="17" t="s">
        <v>84</v>
      </c>
      <c r="F8846" s="17" t="s">
        <v>85</v>
      </c>
      <c r="G8846" s="17" t="s">
        <v>20</v>
      </c>
      <c r="H8846">
        <v>44</v>
      </c>
      <c r="I8846">
        <v>184</v>
      </c>
      <c r="J8846">
        <v>809.6</v>
      </c>
      <c r="K8846">
        <v>420.99200000000002</v>
      </c>
      <c r="L8846" s="17" t="s">
        <v>23</v>
      </c>
      <c r="M8846" s="21">
        <v>51305</v>
      </c>
      <c r="N8846">
        <v>2021</v>
      </c>
      <c r="O8846">
        <v>12</v>
      </c>
      <c r="P8846" s="17" t="s">
        <v>151</v>
      </c>
      <c r="Q8846" t="b" cm="1">
        <f t="array" ref="Q8846">IF(Table1__2[[#This Row],[Product]]="Men's",Male)</f>
        <v>0</v>
      </c>
      <c r="R8846" t="str">
        <f>IF(Table1__2[[#This Row],[Product]]="Men's Street Footwear","Male","Female")</f>
        <v>Female</v>
      </c>
    </row>
    <row r="8847" spans="1:18" x14ac:dyDescent="0.25">
      <c r="A8847" s="17" t="s">
        <v>13</v>
      </c>
      <c r="B8847">
        <v>1197831</v>
      </c>
      <c r="C8847" s="20">
        <v>44534</v>
      </c>
      <c r="D8847" s="17" t="s">
        <v>31</v>
      </c>
      <c r="E8847" s="17" t="s">
        <v>84</v>
      </c>
      <c r="F8847" s="17" t="s">
        <v>85</v>
      </c>
      <c r="G8847" s="17" t="s">
        <v>21</v>
      </c>
      <c r="H8847">
        <v>43</v>
      </c>
      <c r="I8847">
        <v>147</v>
      </c>
      <c r="J8847">
        <v>632.1</v>
      </c>
      <c r="K8847">
        <v>259.161</v>
      </c>
      <c r="L8847" s="17" t="s">
        <v>23</v>
      </c>
      <c r="M8847" s="21">
        <v>51306</v>
      </c>
      <c r="N8847">
        <v>2021</v>
      </c>
      <c r="O8847">
        <v>12</v>
      </c>
      <c r="P8847" s="17" t="s">
        <v>151</v>
      </c>
      <c r="Q8847" t="b" cm="1">
        <f t="array" ref="Q8847">IF(Table1__2[[#This Row],[Product]]="Men's",Male)</f>
        <v>0</v>
      </c>
      <c r="R8847" t="str">
        <f>IF(Table1__2[[#This Row],[Product]]="Men's Street Footwear","Male","Female")</f>
        <v>Female</v>
      </c>
    </row>
    <row r="8848" spans="1:18" x14ac:dyDescent="0.25">
      <c r="A8848" s="17" t="s">
        <v>13</v>
      </c>
      <c r="B8848">
        <v>1197831</v>
      </c>
      <c r="C8848" s="20">
        <v>44534</v>
      </c>
      <c r="D8848" s="17" t="s">
        <v>31</v>
      </c>
      <c r="E8848" s="17" t="s">
        <v>84</v>
      </c>
      <c r="F8848" s="17" t="s">
        <v>85</v>
      </c>
      <c r="G8848" s="17" t="s">
        <v>22</v>
      </c>
      <c r="H8848">
        <v>47</v>
      </c>
      <c r="I8848">
        <v>232</v>
      </c>
      <c r="J8848">
        <v>1090.4000000000001</v>
      </c>
      <c r="K8848">
        <v>665.14400000000001</v>
      </c>
      <c r="L8848" s="17" t="s">
        <v>23</v>
      </c>
      <c r="M8848" s="21">
        <v>51307</v>
      </c>
      <c r="N8848">
        <v>2021</v>
      </c>
      <c r="O8848">
        <v>12</v>
      </c>
      <c r="P8848" s="17" t="s">
        <v>151</v>
      </c>
      <c r="Q8848" t="b" cm="1">
        <f t="array" ref="Q8848">IF(Table1__2[[#This Row],[Product]]="Men's",Male)</f>
        <v>0</v>
      </c>
      <c r="R8848" t="str">
        <f>IF(Table1__2[[#This Row],[Product]]="Men's Street Footwear","Male","Female")</f>
        <v>Female</v>
      </c>
    </row>
    <row r="8849" spans="1:18" x14ac:dyDescent="0.25">
      <c r="A8849" s="17" t="s">
        <v>13</v>
      </c>
      <c r="B8849">
        <v>1128299</v>
      </c>
      <c r="C8849" s="20">
        <v>44219</v>
      </c>
      <c r="D8849" s="17" t="s">
        <v>31</v>
      </c>
      <c r="E8849" s="17" t="s">
        <v>84</v>
      </c>
      <c r="F8849" s="17" t="s">
        <v>85</v>
      </c>
      <c r="G8849" s="17" t="s">
        <v>16</v>
      </c>
      <c r="H8849">
        <v>23</v>
      </c>
      <c r="I8849">
        <v>136</v>
      </c>
      <c r="J8849">
        <v>312.8</v>
      </c>
      <c r="K8849">
        <v>125.12</v>
      </c>
      <c r="L8849" s="17" t="s">
        <v>23</v>
      </c>
      <c r="M8849" s="21">
        <v>51308</v>
      </c>
      <c r="N8849">
        <v>2021</v>
      </c>
      <c r="O8849">
        <v>1</v>
      </c>
      <c r="P8849" s="17" t="s">
        <v>141</v>
      </c>
      <c r="Q8849" t="b" cm="1">
        <f t="array" ref="Q8849">IF(Table1__2[[#This Row],[Product]]="Men's",Male)</f>
        <v>0</v>
      </c>
      <c r="R8849" t="str">
        <f>IF(Table1__2[[#This Row],[Product]]="Men's Street Footwear","Male","Female")</f>
        <v>Male</v>
      </c>
    </row>
    <row r="8850" spans="1:18" x14ac:dyDescent="0.25">
      <c r="A8850" s="17" t="s">
        <v>13</v>
      </c>
      <c r="B8850">
        <v>1128299</v>
      </c>
      <c r="C8850" s="20">
        <v>44219</v>
      </c>
      <c r="D8850" s="17" t="s">
        <v>31</v>
      </c>
      <c r="E8850" s="17" t="s">
        <v>84</v>
      </c>
      <c r="F8850" s="17" t="s">
        <v>85</v>
      </c>
      <c r="G8850" s="17" t="s">
        <v>18</v>
      </c>
      <c r="H8850">
        <v>30</v>
      </c>
      <c r="I8850">
        <v>140</v>
      </c>
      <c r="J8850">
        <v>420</v>
      </c>
      <c r="K8850">
        <v>180.6</v>
      </c>
      <c r="L8850" s="17" t="s">
        <v>23</v>
      </c>
      <c r="M8850" s="21">
        <v>51309</v>
      </c>
      <c r="N8850">
        <v>2021</v>
      </c>
      <c r="O8850">
        <v>1</v>
      </c>
      <c r="P8850" s="17" t="s">
        <v>141</v>
      </c>
      <c r="Q8850" t="b" cm="1">
        <f t="array" ref="Q8850">IF(Table1__2[[#This Row],[Product]]="Men's",Male)</f>
        <v>0</v>
      </c>
      <c r="R8850" t="str">
        <f>IF(Table1__2[[#This Row],[Product]]="Men's Street Footwear","Male","Female")</f>
        <v>Female</v>
      </c>
    </row>
    <row r="8851" spans="1:18" x14ac:dyDescent="0.25">
      <c r="A8851" s="17" t="s">
        <v>13</v>
      </c>
      <c r="B8851">
        <v>1128299</v>
      </c>
      <c r="C8851" s="20">
        <v>44219</v>
      </c>
      <c r="D8851" s="17" t="s">
        <v>31</v>
      </c>
      <c r="E8851" s="17" t="s">
        <v>84</v>
      </c>
      <c r="F8851" s="17" t="s">
        <v>85</v>
      </c>
      <c r="G8851" s="17" t="s">
        <v>19</v>
      </c>
      <c r="H8851">
        <v>31</v>
      </c>
      <c r="I8851">
        <v>145</v>
      </c>
      <c r="J8851">
        <v>449.5</v>
      </c>
      <c r="K8851">
        <v>175.30500000000001</v>
      </c>
      <c r="L8851" s="17" t="s">
        <v>23</v>
      </c>
      <c r="M8851" s="21">
        <v>51310</v>
      </c>
      <c r="N8851">
        <v>2021</v>
      </c>
      <c r="O8851">
        <v>1</v>
      </c>
      <c r="P8851" s="17" t="s">
        <v>141</v>
      </c>
      <c r="Q8851" t="b" cm="1">
        <f t="array" ref="Q8851">IF(Table1__2[[#This Row],[Product]]="Men's",Male)</f>
        <v>0</v>
      </c>
      <c r="R8851" t="str">
        <f>IF(Table1__2[[#This Row],[Product]]="Men's Street Footwear","Male","Female")</f>
        <v>Female</v>
      </c>
    </row>
    <row r="8852" spans="1:18" x14ac:dyDescent="0.25">
      <c r="A8852" s="17" t="s">
        <v>13</v>
      </c>
      <c r="B8852">
        <v>1128299</v>
      </c>
      <c r="C8852" s="20">
        <v>44219</v>
      </c>
      <c r="D8852" s="17" t="s">
        <v>31</v>
      </c>
      <c r="E8852" s="17" t="s">
        <v>84</v>
      </c>
      <c r="F8852" s="17" t="s">
        <v>85</v>
      </c>
      <c r="G8852" s="17" t="s">
        <v>20</v>
      </c>
      <c r="H8852">
        <v>30</v>
      </c>
      <c r="I8852">
        <v>88</v>
      </c>
      <c r="J8852">
        <v>264</v>
      </c>
      <c r="K8852">
        <v>97.68</v>
      </c>
      <c r="L8852" s="17" t="s">
        <v>23</v>
      </c>
      <c r="M8852" s="21">
        <v>51311</v>
      </c>
      <c r="N8852">
        <v>2021</v>
      </c>
      <c r="O8852">
        <v>1</v>
      </c>
      <c r="P8852" s="17" t="s">
        <v>141</v>
      </c>
      <c r="Q8852" t="b" cm="1">
        <f t="array" ref="Q8852">IF(Table1__2[[#This Row],[Product]]="Men's",Male)</f>
        <v>0</v>
      </c>
      <c r="R8852" t="str">
        <f>IF(Table1__2[[#This Row],[Product]]="Men's Street Footwear","Male","Female")</f>
        <v>Female</v>
      </c>
    </row>
    <row r="8853" spans="1:18" x14ac:dyDescent="0.25">
      <c r="A8853" s="17" t="s">
        <v>13</v>
      </c>
      <c r="B8853">
        <v>1128299</v>
      </c>
      <c r="C8853" s="20">
        <v>44219</v>
      </c>
      <c r="D8853" s="17" t="s">
        <v>31</v>
      </c>
      <c r="E8853" s="17" t="s">
        <v>84</v>
      </c>
      <c r="F8853" s="17" t="s">
        <v>85</v>
      </c>
      <c r="G8853" s="17" t="s">
        <v>21</v>
      </c>
      <c r="H8853">
        <v>35</v>
      </c>
      <c r="I8853">
        <v>68</v>
      </c>
      <c r="J8853">
        <v>238</v>
      </c>
      <c r="K8853">
        <v>80.92</v>
      </c>
      <c r="L8853" s="17" t="s">
        <v>23</v>
      </c>
      <c r="M8853" s="21">
        <v>51312</v>
      </c>
      <c r="N8853">
        <v>2021</v>
      </c>
      <c r="O8853">
        <v>1</v>
      </c>
      <c r="P8853" s="17" t="s">
        <v>141</v>
      </c>
      <c r="Q8853" t="b" cm="1">
        <f t="array" ref="Q8853">IF(Table1__2[[#This Row],[Product]]="Men's",Male)</f>
        <v>0</v>
      </c>
      <c r="R8853" t="str">
        <f>IF(Table1__2[[#This Row],[Product]]="Men's Street Footwear","Male","Female")</f>
        <v>Female</v>
      </c>
    </row>
    <row r="8854" spans="1:18" x14ac:dyDescent="0.25">
      <c r="A8854" s="17" t="s">
        <v>13</v>
      </c>
      <c r="B8854">
        <v>1128299</v>
      </c>
      <c r="C8854" s="20">
        <v>44219</v>
      </c>
      <c r="D8854" s="17" t="s">
        <v>31</v>
      </c>
      <c r="E8854" s="17" t="s">
        <v>84</v>
      </c>
      <c r="F8854" s="17" t="s">
        <v>85</v>
      </c>
      <c r="G8854" s="17" t="s">
        <v>22</v>
      </c>
      <c r="H8854">
        <v>27</v>
      </c>
      <c r="I8854">
        <v>140</v>
      </c>
      <c r="J8854">
        <v>378</v>
      </c>
      <c r="K8854">
        <v>102.06</v>
      </c>
      <c r="L8854" s="17" t="s">
        <v>23</v>
      </c>
      <c r="M8854" s="21">
        <v>51313</v>
      </c>
      <c r="N8854">
        <v>2021</v>
      </c>
      <c r="O8854">
        <v>1</v>
      </c>
      <c r="P8854" s="17" t="s">
        <v>141</v>
      </c>
      <c r="Q8854" t="b" cm="1">
        <f t="array" ref="Q8854">IF(Table1__2[[#This Row],[Product]]="Men's",Male)</f>
        <v>0</v>
      </c>
      <c r="R8854" t="str">
        <f>IF(Table1__2[[#This Row],[Product]]="Men's Street Footwear","Male","Female")</f>
        <v>Female</v>
      </c>
    </row>
    <row r="8855" spans="1:18" x14ac:dyDescent="0.25">
      <c r="A8855" s="17" t="s">
        <v>13</v>
      </c>
      <c r="B8855">
        <v>1128299</v>
      </c>
      <c r="C8855" s="20">
        <v>44250</v>
      </c>
      <c r="D8855" s="17" t="s">
        <v>31</v>
      </c>
      <c r="E8855" s="17" t="s">
        <v>84</v>
      </c>
      <c r="F8855" s="17" t="s">
        <v>85</v>
      </c>
      <c r="G8855" s="17" t="s">
        <v>16</v>
      </c>
      <c r="H8855">
        <v>21</v>
      </c>
      <c r="I8855">
        <v>162</v>
      </c>
      <c r="J8855">
        <v>340.2</v>
      </c>
      <c r="K8855">
        <v>125.874</v>
      </c>
      <c r="L8855" s="17" t="s">
        <v>23</v>
      </c>
      <c r="M8855" s="21">
        <v>51314</v>
      </c>
      <c r="N8855">
        <v>2021</v>
      </c>
      <c r="O8855">
        <v>2</v>
      </c>
      <c r="P8855" s="17" t="s">
        <v>142</v>
      </c>
      <c r="Q8855" t="b" cm="1">
        <f t="array" ref="Q8855">IF(Table1__2[[#This Row],[Product]]="Men's",Male)</f>
        <v>0</v>
      </c>
      <c r="R8855" t="str">
        <f>IF(Table1__2[[#This Row],[Product]]="Men's Street Footwear","Male","Female")</f>
        <v>Male</v>
      </c>
    </row>
    <row r="8856" spans="1:18" x14ac:dyDescent="0.25">
      <c r="A8856" s="17" t="s">
        <v>13</v>
      </c>
      <c r="B8856">
        <v>1128299</v>
      </c>
      <c r="C8856" s="20">
        <v>44250</v>
      </c>
      <c r="D8856" s="17" t="s">
        <v>31</v>
      </c>
      <c r="E8856" s="17" t="s">
        <v>84</v>
      </c>
      <c r="F8856" s="17" t="s">
        <v>85</v>
      </c>
      <c r="G8856" s="17" t="s">
        <v>18</v>
      </c>
      <c r="H8856">
        <v>28</v>
      </c>
      <c r="I8856">
        <v>128</v>
      </c>
      <c r="J8856">
        <v>358.4</v>
      </c>
      <c r="K8856">
        <v>154.11199999999999</v>
      </c>
      <c r="L8856" s="17" t="s">
        <v>23</v>
      </c>
      <c r="M8856" s="21">
        <v>51315</v>
      </c>
      <c r="N8856">
        <v>2021</v>
      </c>
      <c r="O8856">
        <v>2</v>
      </c>
      <c r="P8856" s="17" t="s">
        <v>142</v>
      </c>
      <c r="Q8856" t="b" cm="1">
        <f t="array" ref="Q8856">IF(Table1__2[[#This Row],[Product]]="Men's",Male)</f>
        <v>0</v>
      </c>
      <c r="R8856" t="str">
        <f>IF(Table1__2[[#This Row],[Product]]="Men's Street Footwear","Male","Female")</f>
        <v>Female</v>
      </c>
    </row>
    <row r="8857" spans="1:18" x14ac:dyDescent="0.25">
      <c r="A8857" s="17" t="s">
        <v>13</v>
      </c>
      <c r="B8857">
        <v>1128299</v>
      </c>
      <c r="C8857" s="20">
        <v>44250</v>
      </c>
      <c r="D8857" s="17" t="s">
        <v>31</v>
      </c>
      <c r="E8857" s="17" t="s">
        <v>84</v>
      </c>
      <c r="F8857" s="17" t="s">
        <v>85</v>
      </c>
      <c r="G8857" s="17" t="s">
        <v>19</v>
      </c>
      <c r="H8857">
        <v>28</v>
      </c>
      <c r="I8857">
        <v>124</v>
      </c>
      <c r="J8857">
        <v>347.2</v>
      </c>
      <c r="K8857">
        <v>145.82400000000001</v>
      </c>
      <c r="L8857" s="17" t="s">
        <v>23</v>
      </c>
      <c r="M8857" s="21">
        <v>51316</v>
      </c>
      <c r="N8857">
        <v>2021</v>
      </c>
      <c r="O8857">
        <v>2</v>
      </c>
      <c r="P8857" s="17" t="s">
        <v>142</v>
      </c>
      <c r="Q8857" t="b" cm="1">
        <f t="array" ref="Q8857">IF(Table1__2[[#This Row],[Product]]="Men's",Male)</f>
        <v>0</v>
      </c>
      <c r="R8857" t="str">
        <f>IF(Table1__2[[#This Row],[Product]]="Men's Street Footwear","Male","Female")</f>
        <v>Female</v>
      </c>
    </row>
    <row r="8858" spans="1:18" x14ac:dyDescent="0.25">
      <c r="A8858" s="17" t="s">
        <v>13</v>
      </c>
      <c r="B8858">
        <v>1128299</v>
      </c>
      <c r="C8858" s="20">
        <v>44250</v>
      </c>
      <c r="D8858" s="17" t="s">
        <v>31</v>
      </c>
      <c r="E8858" s="17" t="s">
        <v>86</v>
      </c>
      <c r="F8858" s="17" t="s">
        <v>87</v>
      </c>
      <c r="G8858" s="17" t="s">
        <v>20</v>
      </c>
      <c r="H8858">
        <v>26</v>
      </c>
      <c r="I8858">
        <v>68</v>
      </c>
      <c r="J8858">
        <v>176.8</v>
      </c>
      <c r="K8858">
        <v>74.256</v>
      </c>
      <c r="L8858" s="17" t="s">
        <v>23</v>
      </c>
      <c r="M8858" s="21">
        <v>51317</v>
      </c>
      <c r="N8858">
        <v>2021</v>
      </c>
      <c r="O8858">
        <v>2</v>
      </c>
      <c r="P8858" s="17" t="s">
        <v>142</v>
      </c>
      <c r="Q8858" t="b" cm="1">
        <f t="array" ref="Q8858">IF(Table1__2[[#This Row],[Product]]="Men's",Male)</f>
        <v>0</v>
      </c>
      <c r="R8858" t="str">
        <f>IF(Table1__2[[#This Row],[Product]]="Men's Street Footwear","Male","Female")</f>
        <v>Female</v>
      </c>
    </row>
    <row r="8859" spans="1:18" x14ac:dyDescent="0.25">
      <c r="A8859" s="17" t="s">
        <v>13</v>
      </c>
      <c r="B8859">
        <v>1128299</v>
      </c>
      <c r="C8859" s="20">
        <v>44250</v>
      </c>
      <c r="D8859" s="17" t="s">
        <v>31</v>
      </c>
      <c r="E8859" s="17" t="s">
        <v>86</v>
      </c>
      <c r="F8859" s="17" t="s">
        <v>87</v>
      </c>
      <c r="G8859" s="17" t="s">
        <v>21</v>
      </c>
      <c r="H8859">
        <v>36</v>
      </c>
      <c r="I8859">
        <v>51</v>
      </c>
      <c r="J8859">
        <v>183.6</v>
      </c>
      <c r="K8859">
        <v>67.932000000000002</v>
      </c>
      <c r="L8859" s="17" t="s">
        <v>23</v>
      </c>
      <c r="M8859" s="21">
        <v>51318</v>
      </c>
      <c r="N8859">
        <v>2021</v>
      </c>
      <c r="O8859">
        <v>2</v>
      </c>
      <c r="P8859" s="17" t="s">
        <v>142</v>
      </c>
      <c r="Q8859" t="b" cm="1">
        <f t="array" ref="Q8859">IF(Table1__2[[#This Row],[Product]]="Men's",Male)</f>
        <v>0</v>
      </c>
      <c r="R8859" t="str">
        <f>IF(Table1__2[[#This Row],[Product]]="Men's Street Footwear","Male","Female")</f>
        <v>Female</v>
      </c>
    </row>
    <row r="8860" spans="1:18" x14ac:dyDescent="0.25">
      <c r="A8860" s="17" t="s">
        <v>13</v>
      </c>
      <c r="B8860">
        <v>1128299</v>
      </c>
      <c r="C8860" s="20">
        <v>44250</v>
      </c>
      <c r="D8860" s="17" t="s">
        <v>31</v>
      </c>
      <c r="E8860" s="17" t="s">
        <v>86</v>
      </c>
      <c r="F8860" s="17" t="s">
        <v>87</v>
      </c>
      <c r="G8860" s="17" t="s">
        <v>22</v>
      </c>
      <c r="H8860">
        <v>31</v>
      </c>
      <c r="I8860">
        <v>116</v>
      </c>
      <c r="J8860">
        <v>359.6</v>
      </c>
      <c r="K8860">
        <v>97.091999999999999</v>
      </c>
      <c r="L8860" s="17" t="s">
        <v>23</v>
      </c>
      <c r="M8860" s="21">
        <v>51319</v>
      </c>
      <c r="N8860">
        <v>2021</v>
      </c>
      <c r="O8860">
        <v>2</v>
      </c>
      <c r="P8860" s="17" t="s">
        <v>142</v>
      </c>
      <c r="Q8860" t="b" cm="1">
        <f t="array" ref="Q8860">IF(Table1__2[[#This Row],[Product]]="Men's",Male)</f>
        <v>0</v>
      </c>
      <c r="R8860" t="str">
        <f>IF(Table1__2[[#This Row],[Product]]="Men's Street Footwear","Male","Female")</f>
        <v>Female</v>
      </c>
    </row>
    <row r="8861" spans="1:18" x14ac:dyDescent="0.25">
      <c r="A8861" s="17" t="s">
        <v>13</v>
      </c>
      <c r="B8861">
        <v>1128299</v>
      </c>
      <c r="C8861" s="20">
        <v>44277</v>
      </c>
      <c r="D8861" s="17" t="s">
        <v>31</v>
      </c>
      <c r="E8861" s="17" t="s">
        <v>86</v>
      </c>
      <c r="F8861" s="17" t="s">
        <v>87</v>
      </c>
      <c r="G8861" s="17" t="s">
        <v>16</v>
      </c>
      <c r="H8861">
        <v>29</v>
      </c>
      <c r="I8861">
        <v>160</v>
      </c>
      <c r="J8861">
        <v>464</v>
      </c>
      <c r="K8861">
        <v>185.6</v>
      </c>
      <c r="L8861" s="17" t="s">
        <v>23</v>
      </c>
      <c r="M8861" s="21">
        <v>51320</v>
      </c>
      <c r="N8861">
        <v>2021</v>
      </c>
      <c r="O8861">
        <v>3</v>
      </c>
      <c r="P8861" s="17" t="s">
        <v>143</v>
      </c>
      <c r="Q8861" t="b" cm="1">
        <f t="array" ref="Q8861">IF(Table1__2[[#This Row],[Product]]="Men's",Male)</f>
        <v>0</v>
      </c>
      <c r="R8861" t="str">
        <f>IF(Table1__2[[#This Row],[Product]]="Men's Street Footwear","Male","Female")</f>
        <v>Male</v>
      </c>
    </row>
    <row r="8862" spans="1:18" x14ac:dyDescent="0.25">
      <c r="A8862" s="17" t="s">
        <v>13</v>
      </c>
      <c r="B8862">
        <v>1128299</v>
      </c>
      <c r="C8862" s="20">
        <v>44277</v>
      </c>
      <c r="D8862" s="17" t="s">
        <v>31</v>
      </c>
      <c r="E8862" s="17" t="s">
        <v>86</v>
      </c>
      <c r="F8862" s="17" t="s">
        <v>87</v>
      </c>
      <c r="G8862" s="17" t="s">
        <v>18</v>
      </c>
      <c r="H8862">
        <v>38</v>
      </c>
      <c r="I8862">
        <v>116</v>
      </c>
      <c r="J8862">
        <v>440.8</v>
      </c>
      <c r="K8862">
        <v>193.952</v>
      </c>
      <c r="L8862" s="17" t="s">
        <v>23</v>
      </c>
      <c r="M8862" s="21">
        <v>51321</v>
      </c>
      <c r="N8862">
        <v>2021</v>
      </c>
      <c r="O8862">
        <v>3</v>
      </c>
      <c r="P8862" s="17" t="s">
        <v>143</v>
      </c>
      <c r="Q8862" t="b" cm="1">
        <f t="array" ref="Q8862">IF(Table1__2[[#This Row],[Product]]="Men's",Male)</f>
        <v>0</v>
      </c>
      <c r="R8862" t="str">
        <f>IF(Table1__2[[#This Row],[Product]]="Men's Street Footwear","Male","Female")</f>
        <v>Female</v>
      </c>
    </row>
    <row r="8863" spans="1:18" x14ac:dyDescent="0.25">
      <c r="A8863" s="17" t="s">
        <v>13</v>
      </c>
      <c r="B8863">
        <v>1128299</v>
      </c>
      <c r="C8863" s="20">
        <v>44277</v>
      </c>
      <c r="D8863" s="17" t="s">
        <v>31</v>
      </c>
      <c r="E8863" s="17" t="s">
        <v>86</v>
      </c>
      <c r="F8863" s="17" t="s">
        <v>87</v>
      </c>
      <c r="G8863" s="17" t="s">
        <v>19</v>
      </c>
      <c r="H8863">
        <v>37</v>
      </c>
      <c r="I8863">
        <v>119</v>
      </c>
      <c r="J8863">
        <v>440.3</v>
      </c>
      <c r="K8863">
        <v>180.523</v>
      </c>
      <c r="L8863" s="17" t="s">
        <v>23</v>
      </c>
      <c r="M8863" s="21">
        <v>51322</v>
      </c>
      <c r="N8863">
        <v>2021</v>
      </c>
      <c r="O8863">
        <v>3</v>
      </c>
      <c r="P8863" s="17" t="s">
        <v>143</v>
      </c>
      <c r="Q8863" t="b" cm="1">
        <f t="array" ref="Q8863">IF(Table1__2[[#This Row],[Product]]="Men's",Male)</f>
        <v>0</v>
      </c>
      <c r="R8863" t="str">
        <f>IF(Table1__2[[#This Row],[Product]]="Men's Street Footwear","Male","Female")</f>
        <v>Female</v>
      </c>
    </row>
    <row r="8864" spans="1:18" x14ac:dyDescent="0.25">
      <c r="A8864" s="17" t="s">
        <v>13</v>
      </c>
      <c r="B8864">
        <v>1128299</v>
      </c>
      <c r="C8864" s="20">
        <v>44277</v>
      </c>
      <c r="D8864" s="17" t="s">
        <v>31</v>
      </c>
      <c r="E8864" s="17" t="s">
        <v>86</v>
      </c>
      <c r="F8864" s="17" t="s">
        <v>87</v>
      </c>
      <c r="G8864" s="17" t="s">
        <v>20</v>
      </c>
      <c r="H8864">
        <v>38</v>
      </c>
      <c r="I8864">
        <v>68</v>
      </c>
      <c r="J8864">
        <v>258.39999999999998</v>
      </c>
      <c r="K8864">
        <v>95.608000000000004</v>
      </c>
      <c r="L8864" s="17" t="s">
        <v>23</v>
      </c>
      <c r="M8864" s="21">
        <v>51323</v>
      </c>
      <c r="N8864">
        <v>2021</v>
      </c>
      <c r="O8864">
        <v>3</v>
      </c>
      <c r="P8864" s="17" t="s">
        <v>143</v>
      </c>
      <c r="Q8864" t="b" cm="1">
        <f t="array" ref="Q8864">IF(Table1__2[[#This Row],[Product]]="Men's",Male)</f>
        <v>0</v>
      </c>
      <c r="R8864" t="str">
        <f>IF(Table1__2[[#This Row],[Product]]="Men's Street Footwear","Male","Female")</f>
        <v>Female</v>
      </c>
    </row>
    <row r="8865" spans="1:18" x14ac:dyDescent="0.25">
      <c r="A8865" s="17" t="s">
        <v>13</v>
      </c>
      <c r="B8865">
        <v>1128299</v>
      </c>
      <c r="C8865" s="20">
        <v>44277</v>
      </c>
      <c r="D8865" s="17" t="s">
        <v>31</v>
      </c>
      <c r="E8865" s="17" t="s">
        <v>86</v>
      </c>
      <c r="F8865" s="17" t="s">
        <v>87</v>
      </c>
      <c r="G8865" s="17" t="s">
        <v>21</v>
      </c>
      <c r="H8865">
        <v>41</v>
      </c>
      <c r="I8865">
        <v>39</v>
      </c>
      <c r="J8865">
        <v>159.9</v>
      </c>
      <c r="K8865">
        <v>51.167999999999999</v>
      </c>
      <c r="L8865" s="17" t="s">
        <v>23</v>
      </c>
      <c r="M8865" s="21">
        <v>51324</v>
      </c>
      <c r="N8865">
        <v>2021</v>
      </c>
      <c r="O8865">
        <v>3</v>
      </c>
      <c r="P8865" s="17" t="s">
        <v>143</v>
      </c>
      <c r="Q8865" t="b" cm="1">
        <f t="array" ref="Q8865">IF(Table1__2[[#This Row],[Product]]="Men's",Male)</f>
        <v>0</v>
      </c>
      <c r="R8865" t="str">
        <f>IF(Table1__2[[#This Row],[Product]]="Men's Street Footwear","Male","Female")</f>
        <v>Female</v>
      </c>
    </row>
    <row r="8866" spans="1:18" x14ac:dyDescent="0.25">
      <c r="A8866" s="17" t="s">
        <v>13</v>
      </c>
      <c r="B8866">
        <v>1128299</v>
      </c>
      <c r="C8866" s="20">
        <v>44277</v>
      </c>
      <c r="D8866" s="17" t="s">
        <v>31</v>
      </c>
      <c r="E8866" s="17" t="s">
        <v>86</v>
      </c>
      <c r="F8866" s="17" t="s">
        <v>87</v>
      </c>
      <c r="G8866" s="17" t="s">
        <v>22</v>
      </c>
      <c r="H8866">
        <v>37</v>
      </c>
      <c r="I8866">
        <v>107</v>
      </c>
      <c r="J8866">
        <v>395.9</v>
      </c>
      <c r="K8866">
        <v>106.893</v>
      </c>
      <c r="L8866" s="17" t="s">
        <v>23</v>
      </c>
      <c r="M8866" s="21">
        <v>51325</v>
      </c>
      <c r="N8866">
        <v>2021</v>
      </c>
      <c r="O8866">
        <v>3</v>
      </c>
      <c r="P8866" s="17" t="s">
        <v>143</v>
      </c>
      <c r="Q8866" t="b" cm="1">
        <f t="array" ref="Q8866">IF(Table1__2[[#This Row],[Product]]="Men's",Male)</f>
        <v>0</v>
      </c>
      <c r="R8866" t="str">
        <f>IF(Table1__2[[#This Row],[Product]]="Men's Street Footwear","Male","Female")</f>
        <v>Female</v>
      </c>
    </row>
    <row r="8867" spans="1:18" x14ac:dyDescent="0.25">
      <c r="A8867" s="17" t="s">
        <v>13</v>
      </c>
      <c r="B8867">
        <v>1128299</v>
      </c>
      <c r="C8867" s="20">
        <v>44309</v>
      </c>
      <c r="D8867" s="17" t="s">
        <v>31</v>
      </c>
      <c r="E8867" s="17" t="s">
        <v>86</v>
      </c>
      <c r="F8867" s="17" t="s">
        <v>87</v>
      </c>
      <c r="G8867" s="17" t="s">
        <v>16</v>
      </c>
      <c r="H8867">
        <v>40</v>
      </c>
      <c r="I8867">
        <v>175</v>
      </c>
      <c r="J8867">
        <v>700</v>
      </c>
      <c r="K8867">
        <v>266</v>
      </c>
      <c r="L8867" s="17" t="s">
        <v>23</v>
      </c>
      <c r="M8867" s="21">
        <v>51326</v>
      </c>
      <c r="N8867">
        <v>2021</v>
      </c>
      <c r="O8867">
        <v>4</v>
      </c>
      <c r="P8867" s="17" t="s">
        <v>144</v>
      </c>
      <c r="Q8867" t="b" cm="1">
        <f t="array" ref="Q8867">IF(Table1__2[[#This Row],[Product]]="Men's",Male)</f>
        <v>0</v>
      </c>
      <c r="R8867" t="str">
        <f>IF(Table1__2[[#This Row],[Product]]="Men's Street Footwear","Male","Female")</f>
        <v>Male</v>
      </c>
    </row>
    <row r="8868" spans="1:18" x14ac:dyDescent="0.25">
      <c r="A8868" s="17" t="s">
        <v>13</v>
      </c>
      <c r="B8868">
        <v>1128299</v>
      </c>
      <c r="C8868" s="20">
        <v>44309</v>
      </c>
      <c r="D8868" s="17" t="s">
        <v>31</v>
      </c>
      <c r="E8868" s="17" t="s">
        <v>86</v>
      </c>
      <c r="F8868" s="17" t="s">
        <v>87</v>
      </c>
      <c r="G8868" s="17" t="s">
        <v>18</v>
      </c>
      <c r="H8868">
        <v>37</v>
      </c>
      <c r="I8868">
        <v>90</v>
      </c>
      <c r="J8868">
        <v>333</v>
      </c>
      <c r="K8868">
        <v>146.52000000000001</v>
      </c>
      <c r="L8868" s="17" t="s">
        <v>23</v>
      </c>
      <c r="M8868" s="21">
        <v>51327</v>
      </c>
      <c r="N8868">
        <v>2021</v>
      </c>
      <c r="O8868">
        <v>4</v>
      </c>
      <c r="P8868" s="17" t="s">
        <v>144</v>
      </c>
      <c r="Q8868" t="b" cm="1">
        <f t="array" ref="Q8868">IF(Table1__2[[#This Row],[Product]]="Men's",Male)</f>
        <v>0</v>
      </c>
      <c r="R8868" t="str">
        <f>IF(Table1__2[[#This Row],[Product]]="Men's Street Footwear","Male","Female")</f>
        <v>Female</v>
      </c>
    </row>
    <row r="8869" spans="1:18" x14ac:dyDescent="0.25">
      <c r="A8869" s="17" t="s">
        <v>13</v>
      </c>
      <c r="B8869">
        <v>1128299</v>
      </c>
      <c r="C8869" s="20">
        <v>44309</v>
      </c>
      <c r="D8869" s="17" t="s">
        <v>31</v>
      </c>
      <c r="E8869" s="17" t="s">
        <v>86</v>
      </c>
      <c r="F8869" s="17" t="s">
        <v>87</v>
      </c>
      <c r="G8869" s="17" t="s">
        <v>19</v>
      </c>
      <c r="H8869">
        <v>42</v>
      </c>
      <c r="I8869">
        <v>123</v>
      </c>
      <c r="J8869">
        <v>516.6</v>
      </c>
      <c r="K8869">
        <v>191.142</v>
      </c>
      <c r="L8869" s="17" t="s">
        <v>23</v>
      </c>
      <c r="M8869" s="21">
        <v>51328</v>
      </c>
      <c r="N8869">
        <v>2021</v>
      </c>
      <c r="O8869">
        <v>4</v>
      </c>
      <c r="P8869" s="17" t="s">
        <v>144</v>
      </c>
      <c r="Q8869" t="b" cm="1">
        <f t="array" ref="Q8869">IF(Table1__2[[#This Row],[Product]]="Men's",Male)</f>
        <v>0</v>
      </c>
      <c r="R8869" t="str">
        <f>IF(Table1__2[[#This Row],[Product]]="Men's Street Footwear","Male","Female")</f>
        <v>Female</v>
      </c>
    </row>
    <row r="8870" spans="1:18" x14ac:dyDescent="0.25">
      <c r="A8870" s="17" t="s">
        <v>13</v>
      </c>
      <c r="B8870">
        <v>1128299</v>
      </c>
      <c r="C8870" s="20">
        <v>44309</v>
      </c>
      <c r="D8870" s="17" t="s">
        <v>31</v>
      </c>
      <c r="E8870" s="17" t="s">
        <v>86</v>
      </c>
      <c r="F8870" s="17" t="s">
        <v>87</v>
      </c>
      <c r="G8870" s="17" t="s">
        <v>20</v>
      </c>
      <c r="H8870">
        <v>40</v>
      </c>
      <c r="I8870">
        <v>78</v>
      </c>
      <c r="J8870">
        <v>312</v>
      </c>
      <c r="K8870">
        <v>124.8</v>
      </c>
      <c r="L8870" s="17" t="s">
        <v>23</v>
      </c>
      <c r="M8870" s="21">
        <v>51329</v>
      </c>
      <c r="N8870">
        <v>2021</v>
      </c>
      <c r="O8870">
        <v>4</v>
      </c>
      <c r="P8870" s="17" t="s">
        <v>144</v>
      </c>
      <c r="Q8870" t="b" cm="1">
        <f t="array" ref="Q8870">IF(Table1__2[[#This Row],[Product]]="Men's",Male)</f>
        <v>0</v>
      </c>
      <c r="R8870" t="str">
        <f>IF(Table1__2[[#This Row],[Product]]="Men's Street Footwear","Male","Female")</f>
        <v>Female</v>
      </c>
    </row>
    <row r="8871" spans="1:18" x14ac:dyDescent="0.25">
      <c r="A8871" s="17" t="s">
        <v>13</v>
      </c>
      <c r="B8871">
        <v>1128299</v>
      </c>
      <c r="C8871" s="20">
        <v>44309</v>
      </c>
      <c r="D8871" s="17" t="s">
        <v>31</v>
      </c>
      <c r="E8871" s="17" t="s">
        <v>86</v>
      </c>
      <c r="F8871" s="17" t="s">
        <v>87</v>
      </c>
      <c r="G8871" s="17" t="s">
        <v>21</v>
      </c>
      <c r="H8871">
        <v>43</v>
      </c>
      <c r="I8871">
        <v>47</v>
      </c>
      <c r="J8871">
        <v>202.1</v>
      </c>
      <c r="K8871">
        <v>68.713999999999999</v>
      </c>
      <c r="L8871" s="17" t="s">
        <v>23</v>
      </c>
      <c r="M8871" s="21">
        <v>51330</v>
      </c>
      <c r="N8871">
        <v>2021</v>
      </c>
      <c r="O8871">
        <v>4</v>
      </c>
      <c r="P8871" s="17" t="s">
        <v>144</v>
      </c>
      <c r="Q8871" t="b" cm="1">
        <f t="array" ref="Q8871">IF(Table1__2[[#This Row],[Product]]="Men's",Male)</f>
        <v>0</v>
      </c>
      <c r="R8871" t="str">
        <f>IF(Table1__2[[#This Row],[Product]]="Men's Street Footwear","Male","Female")</f>
        <v>Female</v>
      </c>
    </row>
    <row r="8872" spans="1:18" x14ac:dyDescent="0.25">
      <c r="A8872" s="17" t="s">
        <v>13</v>
      </c>
      <c r="B8872">
        <v>1128299</v>
      </c>
      <c r="C8872" s="20">
        <v>44309</v>
      </c>
      <c r="D8872" s="17" t="s">
        <v>31</v>
      </c>
      <c r="E8872" s="17" t="s">
        <v>86</v>
      </c>
      <c r="F8872" s="17" t="s">
        <v>87</v>
      </c>
      <c r="G8872" s="17" t="s">
        <v>22</v>
      </c>
      <c r="H8872">
        <v>49</v>
      </c>
      <c r="I8872">
        <v>111</v>
      </c>
      <c r="J8872">
        <v>543.9</v>
      </c>
      <c r="K8872">
        <v>163.16999999999999</v>
      </c>
      <c r="L8872" s="17" t="s">
        <v>23</v>
      </c>
      <c r="M8872" s="21">
        <v>51331</v>
      </c>
      <c r="N8872">
        <v>2021</v>
      </c>
      <c r="O8872">
        <v>4</v>
      </c>
      <c r="P8872" s="17" t="s">
        <v>144</v>
      </c>
      <c r="Q8872" t="b" cm="1">
        <f t="array" ref="Q8872">IF(Table1__2[[#This Row],[Product]]="Men's",Male)</f>
        <v>0</v>
      </c>
      <c r="R8872" t="str">
        <f>IF(Table1__2[[#This Row],[Product]]="Men's Street Footwear","Male","Female")</f>
        <v>Female</v>
      </c>
    </row>
    <row r="8873" spans="1:18" x14ac:dyDescent="0.25">
      <c r="A8873" s="17" t="s">
        <v>13</v>
      </c>
      <c r="B8873">
        <v>1128299</v>
      </c>
      <c r="C8873" s="20">
        <v>44340</v>
      </c>
      <c r="D8873" s="17" t="s">
        <v>31</v>
      </c>
      <c r="E8873" s="17" t="s">
        <v>86</v>
      </c>
      <c r="F8873" s="17" t="s">
        <v>87</v>
      </c>
      <c r="G8873" s="17" t="s">
        <v>16</v>
      </c>
      <c r="H8873">
        <v>38</v>
      </c>
      <c r="I8873">
        <v>184</v>
      </c>
      <c r="J8873">
        <v>699.2</v>
      </c>
      <c r="K8873">
        <v>265.69600000000003</v>
      </c>
      <c r="L8873" s="17" t="s">
        <v>23</v>
      </c>
      <c r="M8873" s="21">
        <v>51332</v>
      </c>
      <c r="N8873">
        <v>2021</v>
      </c>
      <c r="O8873">
        <v>5</v>
      </c>
      <c r="P8873" s="17" t="s">
        <v>145</v>
      </c>
      <c r="Q8873" t="b" cm="1">
        <f t="array" ref="Q8873">IF(Table1__2[[#This Row],[Product]]="Men's",Male)</f>
        <v>0</v>
      </c>
      <c r="R8873" t="str">
        <f>IF(Table1__2[[#This Row],[Product]]="Men's Street Footwear","Male","Female")</f>
        <v>Male</v>
      </c>
    </row>
    <row r="8874" spans="1:18" x14ac:dyDescent="0.25">
      <c r="A8874" s="17" t="s">
        <v>13</v>
      </c>
      <c r="B8874">
        <v>1128299</v>
      </c>
      <c r="C8874" s="20">
        <v>44340</v>
      </c>
      <c r="D8874" s="17" t="s">
        <v>31</v>
      </c>
      <c r="E8874" s="17" t="s">
        <v>86</v>
      </c>
      <c r="F8874" s="17" t="s">
        <v>87</v>
      </c>
      <c r="G8874" s="17" t="s">
        <v>18</v>
      </c>
      <c r="H8874">
        <v>36</v>
      </c>
      <c r="I8874">
        <v>116</v>
      </c>
      <c r="J8874">
        <v>417.6</v>
      </c>
      <c r="K8874">
        <v>175.392</v>
      </c>
      <c r="L8874" s="17" t="s">
        <v>23</v>
      </c>
      <c r="M8874" s="21">
        <v>51333</v>
      </c>
      <c r="N8874">
        <v>2021</v>
      </c>
      <c r="O8874">
        <v>5</v>
      </c>
      <c r="P8874" s="17" t="s">
        <v>145</v>
      </c>
      <c r="Q8874" t="b" cm="1">
        <f t="array" ref="Q8874">IF(Table1__2[[#This Row],[Product]]="Men's",Male)</f>
        <v>0</v>
      </c>
      <c r="R8874" t="str">
        <f>IF(Table1__2[[#This Row],[Product]]="Men's Street Footwear","Male","Female")</f>
        <v>Female</v>
      </c>
    </row>
    <row r="8875" spans="1:18" x14ac:dyDescent="0.25">
      <c r="A8875" s="17" t="s">
        <v>13</v>
      </c>
      <c r="B8875">
        <v>1128299</v>
      </c>
      <c r="C8875" s="20">
        <v>44340</v>
      </c>
      <c r="D8875" s="17" t="s">
        <v>31</v>
      </c>
      <c r="E8875" s="17" t="s">
        <v>86</v>
      </c>
      <c r="F8875" s="17" t="s">
        <v>87</v>
      </c>
      <c r="G8875" s="17" t="s">
        <v>19</v>
      </c>
      <c r="H8875">
        <v>41</v>
      </c>
      <c r="I8875">
        <v>132</v>
      </c>
      <c r="J8875">
        <v>541.20000000000005</v>
      </c>
      <c r="K8875">
        <v>205.65600000000001</v>
      </c>
      <c r="L8875" s="17" t="s">
        <v>23</v>
      </c>
      <c r="M8875" s="21">
        <v>51334</v>
      </c>
      <c r="N8875">
        <v>2021</v>
      </c>
      <c r="O8875">
        <v>5</v>
      </c>
      <c r="P8875" s="17" t="s">
        <v>145</v>
      </c>
      <c r="Q8875" t="b" cm="1">
        <f t="array" ref="Q8875">IF(Table1__2[[#This Row],[Product]]="Men's",Male)</f>
        <v>0</v>
      </c>
      <c r="R8875" t="str">
        <f>IF(Table1__2[[#This Row],[Product]]="Men's Street Footwear","Male","Female")</f>
        <v>Female</v>
      </c>
    </row>
    <row r="8876" spans="1:18" x14ac:dyDescent="0.25">
      <c r="A8876" s="17" t="s">
        <v>13</v>
      </c>
      <c r="B8876">
        <v>1128299</v>
      </c>
      <c r="C8876" s="20">
        <v>44340</v>
      </c>
      <c r="D8876" s="17" t="s">
        <v>31</v>
      </c>
      <c r="E8876" s="17" t="s">
        <v>86</v>
      </c>
      <c r="F8876" s="17" t="s">
        <v>87</v>
      </c>
      <c r="G8876" s="17" t="s">
        <v>20</v>
      </c>
      <c r="H8876">
        <v>39</v>
      </c>
      <c r="I8876">
        <v>93</v>
      </c>
      <c r="J8876">
        <v>362.7</v>
      </c>
      <c r="K8876">
        <v>134.19900000000001</v>
      </c>
      <c r="L8876" s="17" t="s">
        <v>23</v>
      </c>
      <c r="M8876" s="21">
        <v>51335</v>
      </c>
      <c r="N8876">
        <v>2021</v>
      </c>
      <c r="O8876">
        <v>5</v>
      </c>
      <c r="P8876" s="17" t="s">
        <v>145</v>
      </c>
      <c r="Q8876" t="b" cm="1">
        <f t="array" ref="Q8876">IF(Table1__2[[#This Row],[Product]]="Men's",Male)</f>
        <v>0</v>
      </c>
      <c r="R8876" t="str">
        <f>IF(Table1__2[[#This Row],[Product]]="Men's Street Footwear","Male","Female")</f>
        <v>Female</v>
      </c>
    </row>
    <row r="8877" spans="1:18" x14ac:dyDescent="0.25">
      <c r="A8877" s="17" t="s">
        <v>13</v>
      </c>
      <c r="B8877">
        <v>1128299</v>
      </c>
      <c r="C8877" s="20">
        <v>44340</v>
      </c>
      <c r="D8877" s="17" t="s">
        <v>31</v>
      </c>
      <c r="E8877" s="17" t="s">
        <v>86</v>
      </c>
      <c r="F8877" s="17" t="s">
        <v>87</v>
      </c>
      <c r="G8877" s="17" t="s">
        <v>21</v>
      </c>
      <c r="H8877">
        <v>39</v>
      </c>
      <c r="I8877">
        <v>62</v>
      </c>
      <c r="J8877">
        <v>241.8</v>
      </c>
      <c r="K8877">
        <v>79.793999999999997</v>
      </c>
      <c r="L8877" s="17" t="s">
        <v>23</v>
      </c>
      <c r="M8877" s="21">
        <v>51336</v>
      </c>
      <c r="N8877">
        <v>2021</v>
      </c>
      <c r="O8877">
        <v>5</v>
      </c>
      <c r="P8877" s="17" t="s">
        <v>145</v>
      </c>
      <c r="Q8877" t="b" cm="1">
        <f t="array" ref="Q8877">IF(Table1__2[[#This Row],[Product]]="Men's",Male)</f>
        <v>0</v>
      </c>
      <c r="R8877" t="str">
        <f>IF(Table1__2[[#This Row],[Product]]="Men's Street Footwear","Male","Female")</f>
        <v>Female</v>
      </c>
    </row>
    <row r="8878" spans="1:18" x14ac:dyDescent="0.25">
      <c r="A8878" s="17" t="s">
        <v>13</v>
      </c>
      <c r="B8878">
        <v>1128299</v>
      </c>
      <c r="C8878" s="20">
        <v>44340</v>
      </c>
      <c r="D8878" s="17" t="s">
        <v>31</v>
      </c>
      <c r="E8878" s="17" t="s">
        <v>86</v>
      </c>
      <c r="F8878" s="17" t="s">
        <v>87</v>
      </c>
      <c r="G8878" s="17" t="s">
        <v>22</v>
      </c>
      <c r="H8878">
        <v>53</v>
      </c>
      <c r="I8878">
        <v>124</v>
      </c>
      <c r="J8878">
        <v>657.2</v>
      </c>
      <c r="K8878">
        <v>190.58799999999999</v>
      </c>
      <c r="L8878" s="17" t="s">
        <v>23</v>
      </c>
      <c r="M8878" s="21">
        <v>51337</v>
      </c>
      <c r="N8878">
        <v>2021</v>
      </c>
      <c r="O8878">
        <v>5</v>
      </c>
      <c r="P8878" s="17" t="s">
        <v>145</v>
      </c>
      <c r="Q8878" t="b" cm="1">
        <f t="array" ref="Q8878">IF(Table1__2[[#This Row],[Product]]="Men's",Male)</f>
        <v>0</v>
      </c>
      <c r="R8878" t="str">
        <f>IF(Table1__2[[#This Row],[Product]]="Men's Street Footwear","Male","Female")</f>
        <v>Female</v>
      </c>
    </row>
    <row r="8879" spans="1:18" x14ac:dyDescent="0.25">
      <c r="A8879" s="17" t="s">
        <v>13</v>
      </c>
      <c r="B8879">
        <v>1128299</v>
      </c>
      <c r="C8879" s="20">
        <v>44370</v>
      </c>
      <c r="D8879" s="17" t="s">
        <v>31</v>
      </c>
      <c r="E8879" s="17" t="s">
        <v>86</v>
      </c>
      <c r="F8879" s="17" t="s">
        <v>87</v>
      </c>
      <c r="G8879" s="17" t="s">
        <v>16</v>
      </c>
      <c r="H8879">
        <v>37</v>
      </c>
      <c r="I8879">
        <v>194</v>
      </c>
      <c r="J8879">
        <v>717.8</v>
      </c>
      <c r="K8879">
        <v>279.94200000000001</v>
      </c>
      <c r="L8879" s="17" t="s">
        <v>23</v>
      </c>
      <c r="M8879" s="21">
        <v>51338</v>
      </c>
      <c r="N8879">
        <v>2021</v>
      </c>
      <c r="O8879">
        <v>6</v>
      </c>
      <c r="P8879" s="17" t="s">
        <v>152</v>
      </c>
      <c r="Q8879" t="b" cm="1">
        <f t="array" ref="Q8879">IF(Table1__2[[#This Row],[Product]]="Men's",Male)</f>
        <v>0</v>
      </c>
      <c r="R8879" t="str">
        <f>IF(Table1__2[[#This Row],[Product]]="Men's Street Footwear","Male","Female")</f>
        <v>Male</v>
      </c>
    </row>
    <row r="8880" spans="1:18" x14ac:dyDescent="0.25">
      <c r="A8880" s="17" t="s">
        <v>13</v>
      </c>
      <c r="B8880">
        <v>1128299</v>
      </c>
      <c r="C8880" s="20">
        <v>44370</v>
      </c>
      <c r="D8880" s="17" t="s">
        <v>31</v>
      </c>
      <c r="E8880" s="17" t="s">
        <v>86</v>
      </c>
      <c r="F8880" s="17" t="s">
        <v>87</v>
      </c>
      <c r="G8880" s="17" t="s">
        <v>18</v>
      </c>
      <c r="H8880">
        <v>36</v>
      </c>
      <c r="I8880">
        <v>143</v>
      </c>
      <c r="J8880">
        <v>514.79999999999995</v>
      </c>
      <c r="K8880">
        <v>216.21600000000001</v>
      </c>
      <c r="L8880" s="17" t="s">
        <v>23</v>
      </c>
      <c r="M8880" s="21">
        <v>51339</v>
      </c>
      <c r="N8880">
        <v>2021</v>
      </c>
      <c r="O8880">
        <v>6</v>
      </c>
      <c r="P8880" s="17" t="s">
        <v>152</v>
      </c>
      <c r="Q8880" t="b" cm="1">
        <f t="array" ref="Q8880">IF(Table1__2[[#This Row],[Product]]="Men's",Male)</f>
        <v>0</v>
      </c>
      <c r="R8880" t="str">
        <f>IF(Table1__2[[#This Row],[Product]]="Men's Street Footwear","Male","Female")</f>
        <v>Female</v>
      </c>
    </row>
    <row r="8881" spans="1:18" x14ac:dyDescent="0.25">
      <c r="A8881" s="17" t="s">
        <v>13</v>
      </c>
      <c r="B8881">
        <v>1128299</v>
      </c>
      <c r="C8881" s="20">
        <v>44370</v>
      </c>
      <c r="D8881" s="17" t="s">
        <v>31</v>
      </c>
      <c r="E8881" s="17" t="s">
        <v>86</v>
      </c>
      <c r="F8881" s="17" t="s">
        <v>87</v>
      </c>
      <c r="G8881" s="17" t="s">
        <v>19</v>
      </c>
      <c r="H8881">
        <v>41</v>
      </c>
      <c r="I8881">
        <v>147</v>
      </c>
      <c r="J8881">
        <v>602.70000000000005</v>
      </c>
      <c r="K8881">
        <v>229.02600000000001</v>
      </c>
      <c r="L8881" s="17" t="s">
        <v>23</v>
      </c>
      <c r="M8881" s="21">
        <v>51340</v>
      </c>
      <c r="N8881">
        <v>2021</v>
      </c>
      <c r="O8881">
        <v>6</v>
      </c>
      <c r="P8881" s="17" t="s">
        <v>152</v>
      </c>
      <c r="Q8881" t="b" cm="1">
        <f t="array" ref="Q8881">IF(Table1__2[[#This Row],[Product]]="Men's",Male)</f>
        <v>0</v>
      </c>
      <c r="R8881" t="str">
        <f>IF(Table1__2[[#This Row],[Product]]="Men's Street Footwear","Male","Female")</f>
        <v>Female</v>
      </c>
    </row>
    <row r="8882" spans="1:18" x14ac:dyDescent="0.25">
      <c r="A8882" s="17" t="s">
        <v>13</v>
      </c>
      <c r="B8882">
        <v>1128299</v>
      </c>
      <c r="C8882" s="20">
        <v>44370</v>
      </c>
      <c r="D8882" s="17" t="s">
        <v>31</v>
      </c>
      <c r="E8882" s="17" t="s">
        <v>86</v>
      </c>
      <c r="F8882" s="17" t="s">
        <v>87</v>
      </c>
      <c r="G8882" s="17" t="s">
        <v>20</v>
      </c>
      <c r="H8882">
        <v>38</v>
      </c>
      <c r="I8882">
        <v>105</v>
      </c>
      <c r="J8882">
        <v>399</v>
      </c>
      <c r="K8882">
        <v>159.6</v>
      </c>
      <c r="L8882" s="17" t="s">
        <v>23</v>
      </c>
      <c r="M8882" s="21">
        <v>51341</v>
      </c>
      <c r="N8882">
        <v>2021</v>
      </c>
      <c r="O8882">
        <v>6</v>
      </c>
      <c r="P8882" s="17" t="s">
        <v>152</v>
      </c>
      <c r="Q8882" t="b" cm="1">
        <f t="array" ref="Q8882">IF(Table1__2[[#This Row],[Product]]="Men's",Male)</f>
        <v>0</v>
      </c>
      <c r="R8882" t="str">
        <f>IF(Table1__2[[#This Row],[Product]]="Men's Street Footwear","Male","Female")</f>
        <v>Female</v>
      </c>
    </row>
    <row r="8883" spans="1:18" x14ac:dyDescent="0.25">
      <c r="A8883" s="17" t="s">
        <v>13</v>
      </c>
      <c r="B8883">
        <v>1128299</v>
      </c>
      <c r="C8883" s="20">
        <v>44370</v>
      </c>
      <c r="D8883" s="17" t="s">
        <v>31</v>
      </c>
      <c r="E8883" s="17" t="s">
        <v>86</v>
      </c>
      <c r="F8883" s="17" t="s">
        <v>87</v>
      </c>
      <c r="G8883" s="17" t="s">
        <v>21</v>
      </c>
      <c r="H8883">
        <v>43</v>
      </c>
      <c r="I8883">
        <v>72</v>
      </c>
      <c r="J8883">
        <v>309.60000000000002</v>
      </c>
      <c r="K8883">
        <v>105.264</v>
      </c>
      <c r="L8883" s="17" t="s">
        <v>23</v>
      </c>
      <c r="M8883" s="21">
        <v>51342</v>
      </c>
      <c r="N8883">
        <v>2021</v>
      </c>
      <c r="O8883">
        <v>6</v>
      </c>
      <c r="P8883" s="17" t="s">
        <v>152</v>
      </c>
      <c r="Q8883" t="b" cm="1">
        <f t="array" ref="Q8883">IF(Table1__2[[#This Row],[Product]]="Men's",Male)</f>
        <v>0</v>
      </c>
      <c r="R8883" t="str">
        <f>IF(Table1__2[[#This Row],[Product]]="Men's Street Footwear","Male","Female")</f>
        <v>Female</v>
      </c>
    </row>
    <row r="8884" spans="1:18" x14ac:dyDescent="0.25">
      <c r="A8884" s="17" t="s">
        <v>13</v>
      </c>
      <c r="B8884">
        <v>1128299</v>
      </c>
      <c r="C8884" s="20">
        <v>44370</v>
      </c>
      <c r="D8884" s="17" t="s">
        <v>31</v>
      </c>
      <c r="E8884" s="17" t="s">
        <v>86</v>
      </c>
      <c r="F8884" s="17" t="s">
        <v>87</v>
      </c>
      <c r="G8884" s="17" t="s">
        <v>22</v>
      </c>
      <c r="H8884">
        <v>46</v>
      </c>
      <c r="I8884">
        <v>158</v>
      </c>
      <c r="J8884">
        <v>726.8</v>
      </c>
      <c r="K8884">
        <v>225.30799999999999</v>
      </c>
      <c r="L8884" s="17" t="s">
        <v>23</v>
      </c>
      <c r="M8884" s="21">
        <v>51343</v>
      </c>
      <c r="N8884">
        <v>2021</v>
      </c>
      <c r="O8884">
        <v>6</v>
      </c>
      <c r="P8884" s="17" t="s">
        <v>152</v>
      </c>
      <c r="Q8884" t="b" cm="1">
        <f t="array" ref="Q8884">IF(Table1__2[[#This Row],[Product]]="Men's",Male)</f>
        <v>0</v>
      </c>
      <c r="R8884" t="str">
        <f>IF(Table1__2[[#This Row],[Product]]="Men's Street Footwear","Male","Female")</f>
        <v>Female</v>
      </c>
    </row>
    <row r="8885" spans="1:18" x14ac:dyDescent="0.25">
      <c r="A8885" s="17" t="s">
        <v>13</v>
      </c>
      <c r="B8885">
        <v>1128299</v>
      </c>
      <c r="C8885" s="20">
        <v>44399</v>
      </c>
      <c r="D8885" s="17" t="s">
        <v>31</v>
      </c>
      <c r="E8885" s="17" t="s">
        <v>86</v>
      </c>
      <c r="F8885" s="17" t="s">
        <v>87</v>
      </c>
      <c r="G8885" s="17" t="s">
        <v>16</v>
      </c>
      <c r="H8885">
        <v>40</v>
      </c>
      <c r="I8885">
        <v>216</v>
      </c>
      <c r="J8885">
        <v>864</v>
      </c>
      <c r="K8885">
        <v>319.68</v>
      </c>
      <c r="L8885" s="17" t="s">
        <v>23</v>
      </c>
      <c r="M8885" s="21">
        <v>51344</v>
      </c>
      <c r="N8885">
        <v>2021</v>
      </c>
      <c r="O8885">
        <v>7</v>
      </c>
      <c r="P8885" s="17" t="s">
        <v>146</v>
      </c>
      <c r="Q8885" t="b" cm="1">
        <f t="array" ref="Q8885">IF(Table1__2[[#This Row],[Product]]="Men's",Male)</f>
        <v>0</v>
      </c>
      <c r="R8885" t="str">
        <f>IF(Table1__2[[#This Row],[Product]]="Men's Street Footwear","Male","Female")</f>
        <v>Male</v>
      </c>
    </row>
    <row r="8886" spans="1:18" x14ac:dyDescent="0.25">
      <c r="A8886" s="17" t="s">
        <v>13</v>
      </c>
      <c r="B8886">
        <v>1128299</v>
      </c>
      <c r="C8886" s="20">
        <v>44399</v>
      </c>
      <c r="D8886" s="17" t="s">
        <v>31</v>
      </c>
      <c r="E8886" s="17" t="s">
        <v>86</v>
      </c>
      <c r="F8886" s="17" t="s">
        <v>87</v>
      </c>
      <c r="G8886" s="17" t="s">
        <v>18</v>
      </c>
      <c r="H8886">
        <v>40</v>
      </c>
      <c r="I8886">
        <v>163</v>
      </c>
      <c r="J8886">
        <v>652</v>
      </c>
      <c r="K8886">
        <v>299.92</v>
      </c>
      <c r="L8886" s="17" t="s">
        <v>23</v>
      </c>
      <c r="M8886" s="21">
        <v>51345</v>
      </c>
      <c r="N8886">
        <v>2021</v>
      </c>
      <c r="O8886">
        <v>7</v>
      </c>
      <c r="P8886" s="17" t="s">
        <v>146</v>
      </c>
      <c r="Q8886" t="b" cm="1">
        <f t="array" ref="Q8886">IF(Table1__2[[#This Row],[Product]]="Men's",Male)</f>
        <v>0</v>
      </c>
      <c r="R8886" t="str">
        <f>IF(Table1__2[[#This Row],[Product]]="Men's Street Footwear","Male","Female")</f>
        <v>Female</v>
      </c>
    </row>
    <row r="8887" spans="1:18" x14ac:dyDescent="0.25">
      <c r="A8887" s="17" t="s">
        <v>13</v>
      </c>
      <c r="B8887">
        <v>1128299</v>
      </c>
      <c r="C8887" s="20">
        <v>44399</v>
      </c>
      <c r="D8887" s="17" t="s">
        <v>31</v>
      </c>
      <c r="E8887" s="17" t="s">
        <v>86</v>
      </c>
      <c r="F8887" s="17" t="s">
        <v>87</v>
      </c>
      <c r="G8887" s="17" t="s">
        <v>19</v>
      </c>
      <c r="H8887">
        <v>39</v>
      </c>
      <c r="I8887">
        <v>157</v>
      </c>
      <c r="J8887">
        <v>612.29999999999995</v>
      </c>
      <c r="K8887">
        <v>238.797</v>
      </c>
      <c r="L8887" s="17" t="s">
        <v>23</v>
      </c>
      <c r="M8887" s="21">
        <v>51346</v>
      </c>
      <c r="N8887">
        <v>2021</v>
      </c>
      <c r="O8887">
        <v>7</v>
      </c>
      <c r="P8887" s="17" t="s">
        <v>146</v>
      </c>
      <c r="Q8887" t="b" cm="1">
        <f t="array" ref="Q8887">IF(Table1__2[[#This Row],[Product]]="Men's",Male)</f>
        <v>0</v>
      </c>
      <c r="R8887" t="str">
        <f>IF(Table1__2[[#This Row],[Product]]="Men's Street Footwear","Male","Female")</f>
        <v>Female</v>
      </c>
    </row>
    <row r="8888" spans="1:18" x14ac:dyDescent="0.25">
      <c r="A8888" s="17" t="s">
        <v>13</v>
      </c>
      <c r="B8888">
        <v>1128299</v>
      </c>
      <c r="C8888" s="20">
        <v>44399</v>
      </c>
      <c r="D8888" s="17" t="s">
        <v>31</v>
      </c>
      <c r="E8888" s="17" t="s">
        <v>86</v>
      </c>
      <c r="F8888" s="17" t="s">
        <v>87</v>
      </c>
      <c r="G8888" s="17" t="s">
        <v>20</v>
      </c>
      <c r="H8888">
        <v>36</v>
      </c>
      <c r="I8888">
        <v>113</v>
      </c>
      <c r="J8888">
        <v>406.8</v>
      </c>
      <c r="K8888">
        <v>154.584</v>
      </c>
      <c r="L8888" s="17" t="s">
        <v>23</v>
      </c>
      <c r="M8888" s="21">
        <v>51347</v>
      </c>
      <c r="N8888">
        <v>2021</v>
      </c>
      <c r="O8888">
        <v>7</v>
      </c>
      <c r="P8888" s="17" t="s">
        <v>146</v>
      </c>
      <c r="Q8888" t="b" cm="1">
        <f t="array" ref="Q8888">IF(Table1__2[[#This Row],[Product]]="Men's",Male)</f>
        <v>0</v>
      </c>
      <c r="R8888" t="str">
        <f>IF(Table1__2[[#This Row],[Product]]="Men's Street Footwear","Male","Female")</f>
        <v>Female</v>
      </c>
    </row>
    <row r="8889" spans="1:18" x14ac:dyDescent="0.25">
      <c r="A8889" s="17" t="s">
        <v>13</v>
      </c>
      <c r="B8889">
        <v>1128299</v>
      </c>
      <c r="C8889" s="20">
        <v>44399</v>
      </c>
      <c r="D8889" s="17" t="s">
        <v>31</v>
      </c>
      <c r="E8889" s="17" t="s">
        <v>86</v>
      </c>
      <c r="F8889" s="17" t="s">
        <v>87</v>
      </c>
      <c r="G8889" s="17" t="s">
        <v>21</v>
      </c>
      <c r="H8889">
        <v>40</v>
      </c>
      <c r="I8889">
        <v>145</v>
      </c>
      <c r="J8889">
        <v>580</v>
      </c>
      <c r="K8889">
        <v>214.6</v>
      </c>
      <c r="L8889" s="17" t="s">
        <v>23</v>
      </c>
      <c r="M8889" s="21">
        <v>51348</v>
      </c>
      <c r="N8889">
        <v>2021</v>
      </c>
      <c r="O8889">
        <v>7</v>
      </c>
      <c r="P8889" s="17" t="s">
        <v>146</v>
      </c>
      <c r="Q8889" t="b" cm="1">
        <f t="array" ref="Q8889">IF(Table1__2[[#This Row],[Product]]="Men's",Male)</f>
        <v>0</v>
      </c>
      <c r="R8889" t="str">
        <f>IF(Table1__2[[#This Row],[Product]]="Men's Street Footwear","Male","Female")</f>
        <v>Female</v>
      </c>
    </row>
    <row r="8890" spans="1:18" x14ac:dyDescent="0.25">
      <c r="A8890" s="17" t="s">
        <v>13</v>
      </c>
      <c r="B8890">
        <v>1128299</v>
      </c>
      <c r="C8890" s="20">
        <v>44399</v>
      </c>
      <c r="D8890" s="17" t="s">
        <v>31</v>
      </c>
      <c r="E8890" s="17" t="s">
        <v>86</v>
      </c>
      <c r="F8890" s="17" t="s">
        <v>87</v>
      </c>
      <c r="G8890" s="17" t="s">
        <v>22</v>
      </c>
      <c r="H8890">
        <v>46</v>
      </c>
      <c r="I8890">
        <v>145</v>
      </c>
      <c r="J8890">
        <v>667</v>
      </c>
      <c r="K8890">
        <v>200.1</v>
      </c>
      <c r="L8890" s="17" t="s">
        <v>23</v>
      </c>
      <c r="M8890" s="21">
        <v>51349</v>
      </c>
      <c r="N8890">
        <v>2021</v>
      </c>
      <c r="O8890">
        <v>7</v>
      </c>
      <c r="P8890" s="17" t="s">
        <v>146</v>
      </c>
      <c r="Q8890" t="b" cm="1">
        <f t="array" ref="Q8890">IF(Table1__2[[#This Row],[Product]]="Men's",Male)</f>
        <v>0</v>
      </c>
      <c r="R8890" t="str">
        <f>IF(Table1__2[[#This Row],[Product]]="Men's Street Footwear","Male","Female")</f>
        <v>Female</v>
      </c>
    </row>
    <row r="8891" spans="1:18" x14ac:dyDescent="0.25">
      <c r="A8891" s="17" t="s">
        <v>13</v>
      </c>
      <c r="B8891">
        <v>1128299</v>
      </c>
      <c r="C8891" s="20">
        <v>44431</v>
      </c>
      <c r="D8891" s="17" t="s">
        <v>31</v>
      </c>
      <c r="E8891" s="17" t="s">
        <v>86</v>
      </c>
      <c r="F8891" s="17" t="s">
        <v>87</v>
      </c>
      <c r="G8891" s="17" t="s">
        <v>16</v>
      </c>
      <c r="H8891">
        <v>41</v>
      </c>
      <c r="I8891">
        <v>194</v>
      </c>
      <c r="J8891">
        <v>795.4</v>
      </c>
      <c r="K8891">
        <v>318.16000000000003</v>
      </c>
      <c r="L8891" s="17" t="s">
        <v>23</v>
      </c>
      <c r="M8891" s="21">
        <v>51350</v>
      </c>
      <c r="N8891">
        <v>2021</v>
      </c>
      <c r="O8891">
        <v>8</v>
      </c>
      <c r="P8891" s="17" t="s">
        <v>147</v>
      </c>
      <c r="Q8891" t="b" cm="1">
        <f t="array" ref="Q8891">IF(Table1__2[[#This Row],[Product]]="Men's",Male)</f>
        <v>0</v>
      </c>
      <c r="R8891" t="str">
        <f>IF(Table1__2[[#This Row],[Product]]="Men's Street Footwear","Male","Female")</f>
        <v>Male</v>
      </c>
    </row>
    <row r="8892" spans="1:18" x14ac:dyDescent="0.25">
      <c r="A8892" s="17" t="s">
        <v>13</v>
      </c>
      <c r="B8892">
        <v>1128299</v>
      </c>
      <c r="C8892" s="20">
        <v>44431</v>
      </c>
      <c r="D8892" s="17" t="s">
        <v>31</v>
      </c>
      <c r="E8892" s="17" t="s">
        <v>86</v>
      </c>
      <c r="F8892" s="17" t="s">
        <v>87</v>
      </c>
      <c r="G8892" s="17" t="s">
        <v>18</v>
      </c>
      <c r="H8892">
        <v>46</v>
      </c>
      <c r="I8892">
        <v>190</v>
      </c>
      <c r="J8892">
        <v>874</v>
      </c>
      <c r="K8892">
        <v>367.08</v>
      </c>
      <c r="L8892" s="17" t="s">
        <v>23</v>
      </c>
      <c r="M8892" s="21">
        <v>51351</v>
      </c>
      <c r="N8892">
        <v>2021</v>
      </c>
      <c r="O8892">
        <v>8</v>
      </c>
      <c r="P8892" s="17" t="s">
        <v>147</v>
      </c>
      <c r="Q8892" t="b" cm="1">
        <f t="array" ref="Q8892">IF(Table1__2[[#This Row],[Product]]="Men's",Male)</f>
        <v>0</v>
      </c>
      <c r="R8892" t="str">
        <f>IF(Table1__2[[#This Row],[Product]]="Men's Street Footwear","Male","Female")</f>
        <v>Female</v>
      </c>
    </row>
    <row r="8893" spans="1:18" x14ac:dyDescent="0.25">
      <c r="A8893" s="17" t="s">
        <v>13</v>
      </c>
      <c r="B8893">
        <v>1128299</v>
      </c>
      <c r="C8893" s="20">
        <v>44431</v>
      </c>
      <c r="D8893" s="17" t="s">
        <v>31</v>
      </c>
      <c r="E8893" s="17" t="s">
        <v>86</v>
      </c>
      <c r="F8893" s="17" t="s">
        <v>87</v>
      </c>
      <c r="G8893" s="17" t="s">
        <v>19</v>
      </c>
      <c r="H8893">
        <v>37</v>
      </c>
      <c r="I8893">
        <v>153</v>
      </c>
      <c r="J8893">
        <v>566.1</v>
      </c>
      <c r="K8893">
        <v>232.101</v>
      </c>
      <c r="L8893" s="17" t="s">
        <v>23</v>
      </c>
      <c r="M8893" s="21">
        <v>51352</v>
      </c>
      <c r="N8893">
        <v>2021</v>
      </c>
      <c r="O8893">
        <v>8</v>
      </c>
      <c r="P8893" s="17" t="s">
        <v>147</v>
      </c>
      <c r="Q8893" t="b" cm="1">
        <f t="array" ref="Q8893">IF(Table1__2[[#This Row],[Product]]="Men's",Male)</f>
        <v>0</v>
      </c>
      <c r="R8893" t="str">
        <f>IF(Table1__2[[#This Row],[Product]]="Men's Street Footwear","Male","Female")</f>
        <v>Female</v>
      </c>
    </row>
    <row r="8894" spans="1:18" x14ac:dyDescent="0.25">
      <c r="A8894" s="17" t="s">
        <v>13</v>
      </c>
      <c r="B8894">
        <v>1128299</v>
      </c>
      <c r="C8894" s="20">
        <v>44431</v>
      </c>
      <c r="D8894" s="17" t="s">
        <v>31</v>
      </c>
      <c r="E8894" s="17" t="s">
        <v>86</v>
      </c>
      <c r="F8894" s="17" t="s">
        <v>87</v>
      </c>
      <c r="G8894" s="17" t="s">
        <v>20</v>
      </c>
      <c r="H8894">
        <v>43</v>
      </c>
      <c r="I8894">
        <v>120</v>
      </c>
      <c r="J8894">
        <v>516</v>
      </c>
      <c r="K8894">
        <v>216.72</v>
      </c>
      <c r="L8894" s="17" t="s">
        <v>23</v>
      </c>
      <c r="M8894" s="21">
        <v>51353</v>
      </c>
      <c r="N8894">
        <v>2021</v>
      </c>
      <c r="O8894">
        <v>8</v>
      </c>
      <c r="P8894" s="17" t="s">
        <v>147</v>
      </c>
      <c r="Q8894" t="b" cm="1">
        <f t="array" ref="Q8894">IF(Table1__2[[#This Row],[Product]]="Men's",Male)</f>
        <v>0</v>
      </c>
      <c r="R8894" t="str">
        <f>IF(Table1__2[[#This Row],[Product]]="Men's Street Footwear","Male","Female")</f>
        <v>Female</v>
      </c>
    </row>
    <row r="8895" spans="1:18" x14ac:dyDescent="0.25">
      <c r="A8895" s="17" t="s">
        <v>13</v>
      </c>
      <c r="B8895">
        <v>1128299</v>
      </c>
      <c r="C8895" s="20">
        <v>44431</v>
      </c>
      <c r="D8895" s="17" t="s">
        <v>31</v>
      </c>
      <c r="E8895" s="17" t="s">
        <v>86</v>
      </c>
      <c r="F8895" s="17" t="s">
        <v>87</v>
      </c>
      <c r="G8895" s="17" t="s">
        <v>21</v>
      </c>
      <c r="H8895">
        <v>45</v>
      </c>
      <c r="I8895">
        <v>136</v>
      </c>
      <c r="J8895">
        <v>612</v>
      </c>
      <c r="K8895">
        <v>226.44</v>
      </c>
      <c r="L8895" s="17" t="s">
        <v>23</v>
      </c>
      <c r="M8895" s="21">
        <v>51354</v>
      </c>
      <c r="N8895">
        <v>2021</v>
      </c>
      <c r="O8895">
        <v>8</v>
      </c>
      <c r="P8895" s="17" t="s">
        <v>147</v>
      </c>
      <c r="Q8895" t="b" cm="1">
        <f t="array" ref="Q8895">IF(Table1__2[[#This Row],[Product]]="Men's",Male)</f>
        <v>0</v>
      </c>
      <c r="R8895" t="str">
        <f>IF(Table1__2[[#This Row],[Product]]="Men's Street Footwear","Male","Female")</f>
        <v>Female</v>
      </c>
    </row>
    <row r="8896" spans="1:18" x14ac:dyDescent="0.25">
      <c r="A8896" s="17" t="s">
        <v>13</v>
      </c>
      <c r="B8896">
        <v>1128299</v>
      </c>
      <c r="C8896" s="20">
        <v>44431</v>
      </c>
      <c r="D8896" s="17" t="s">
        <v>31</v>
      </c>
      <c r="E8896" s="17" t="s">
        <v>86</v>
      </c>
      <c r="F8896" s="17" t="s">
        <v>87</v>
      </c>
      <c r="G8896" s="17" t="s">
        <v>22</v>
      </c>
      <c r="H8896">
        <v>48</v>
      </c>
      <c r="I8896">
        <v>131</v>
      </c>
      <c r="J8896">
        <v>628.79999999999995</v>
      </c>
      <c r="K8896">
        <v>176.06399999999999</v>
      </c>
      <c r="L8896" s="17" t="s">
        <v>23</v>
      </c>
      <c r="M8896" s="21">
        <v>51355</v>
      </c>
      <c r="N8896">
        <v>2021</v>
      </c>
      <c r="O8896">
        <v>8</v>
      </c>
      <c r="P8896" s="17" t="s">
        <v>147</v>
      </c>
      <c r="Q8896" t="b" cm="1">
        <f t="array" ref="Q8896">IF(Table1__2[[#This Row],[Product]]="Men's",Male)</f>
        <v>0</v>
      </c>
      <c r="R8896" t="str">
        <f>IF(Table1__2[[#This Row],[Product]]="Men's Street Footwear","Male","Female")</f>
        <v>Female</v>
      </c>
    </row>
    <row r="8897" spans="1:18" x14ac:dyDescent="0.25">
      <c r="A8897" s="17" t="s">
        <v>13</v>
      </c>
      <c r="B8897">
        <v>1128299</v>
      </c>
      <c r="C8897" s="20">
        <v>44463</v>
      </c>
      <c r="D8897" s="17" t="s">
        <v>31</v>
      </c>
      <c r="E8897" s="17" t="s">
        <v>86</v>
      </c>
      <c r="F8897" s="17" t="s">
        <v>87</v>
      </c>
      <c r="G8897" s="17" t="s">
        <v>16</v>
      </c>
      <c r="H8897">
        <v>35</v>
      </c>
      <c r="I8897">
        <v>184</v>
      </c>
      <c r="J8897">
        <v>644</v>
      </c>
      <c r="K8897">
        <v>270.48</v>
      </c>
      <c r="L8897" s="17" t="s">
        <v>23</v>
      </c>
      <c r="M8897" s="21">
        <v>51356</v>
      </c>
      <c r="N8897">
        <v>2021</v>
      </c>
      <c r="O8897">
        <v>9</v>
      </c>
      <c r="P8897" s="17" t="s">
        <v>148</v>
      </c>
      <c r="Q8897" t="b" cm="1">
        <f t="array" ref="Q8897">IF(Table1__2[[#This Row],[Product]]="Men's",Male)</f>
        <v>0</v>
      </c>
      <c r="R8897" t="str">
        <f>IF(Table1__2[[#This Row],[Product]]="Men's Street Footwear","Male","Female")</f>
        <v>Male</v>
      </c>
    </row>
    <row r="8898" spans="1:18" x14ac:dyDescent="0.25">
      <c r="A8898" s="17" t="s">
        <v>13</v>
      </c>
      <c r="B8898">
        <v>1128299</v>
      </c>
      <c r="C8898" s="20">
        <v>44463</v>
      </c>
      <c r="D8898" s="17" t="s">
        <v>31</v>
      </c>
      <c r="E8898" s="17" t="s">
        <v>86</v>
      </c>
      <c r="F8898" s="17" t="s">
        <v>87</v>
      </c>
      <c r="G8898" s="17" t="s">
        <v>18</v>
      </c>
      <c r="H8898">
        <v>34</v>
      </c>
      <c r="I8898">
        <v>201</v>
      </c>
      <c r="J8898">
        <v>683.4</v>
      </c>
      <c r="K8898">
        <v>321.19799999999998</v>
      </c>
      <c r="L8898" s="17" t="s">
        <v>23</v>
      </c>
      <c r="M8898" s="21">
        <v>51357</v>
      </c>
      <c r="N8898">
        <v>2021</v>
      </c>
      <c r="O8898">
        <v>9</v>
      </c>
      <c r="P8898" s="17" t="s">
        <v>148</v>
      </c>
      <c r="Q8898" t="b" cm="1">
        <f t="array" ref="Q8898">IF(Table1__2[[#This Row],[Product]]="Men's",Male)</f>
        <v>0</v>
      </c>
      <c r="R8898" t="str">
        <f>IF(Table1__2[[#This Row],[Product]]="Men's Street Footwear","Male","Female")</f>
        <v>Female</v>
      </c>
    </row>
    <row r="8899" spans="1:18" x14ac:dyDescent="0.25">
      <c r="A8899" s="17" t="s">
        <v>13</v>
      </c>
      <c r="B8899">
        <v>1128299</v>
      </c>
      <c r="C8899" s="20">
        <v>44463</v>
      </c>
      <c r="D8899" s="17" t="s">
        <v>31</v>
      </c>
      <c r="E8899" s="17" t="s">
        <v>86</v>
      </c>
      <c r="F8899" s="17" t="s">
        <v>87</v>
      </c>
      <c r="G8899" s="17" t="s">
        <v>19</v>
      </c>
      <c r="H8899">
        <v>34</v>
      </c>
      <c r="I8899">
        <v>145</v>
      </c>
      <c r="J8899">
        <v>493</v>
      </c>
      <c r="K8899">
        <v>182.41</v>
      </c>
      <c r="L8899" s="17" t="s">
        <v>23</v>
      </c>
      <c r="M8899" s="21">
        <v>51358</v>
      </c>
      <c r="N8899">
        <v>2021</v>
      </c>
      <c r="O8899">
        <v>9</v>
      </c>
      <c r="P8899" s="17" t="s">
        <v>148</v>
      </c>
      <c r="Q8899" t="b" cm="1">
        <f t="array" ref="Q8899">IF(Table1__2[[#This Row],[Product]]="Men's",Male)</f>
        <v>0</v>
      </c>
      <c r="R8899" t="str">
        <f>IF(Table1__2[[#This Row],[Product]]="Men's Street Footwear","Male","Female")</f>
        <v>Female</v>
      </c>
    </row>
    <row r="8900" spans="1:18" x14ac:dyDescent="0.25">
      <c r="A8900" s="17" t="s">
        <v>13</v>
      </c>
      <c r="B8900">
        <v>1128299</v>
      </c>
      <c r="C8900" s="20">
        <v>44463</v>
      </c>
      <c r="D8900" s="17" t="s">
        <v>31</v>
      </c>
      <c r="E8900" s="17" t="s">
        <v>86</v>
      </c>
      <c r="F8900" s="17" t="s">
        <v>87</v>
      </c>
      <c r="G8900" s="17" t="s">
        <v>20</v>
      </c>
      <c r="H8900">
        <v>33</v>
      </c>
      <c r="I8900">
        <v>124</v>
      </c>
      <c r="J8900">
        <v>409.2</v>
      </c>
      <c r="K8900">
        <v>151.404</v>
      </c>
      <c r="L8900" s="17" t="s">
        <v>23</v>
      </c>
      <c r="M8900" s="21">
        <v>51359</v>
      </c>
      <c r="N8900">
        <v>2021</v>
      </c>
      <c r="O8900">
        <v>9</v>
      </c>
      <c r="P8900" s="17" t="s">
        <v>148</v>
      </c>
      <c r="Q8900" t="b" cm="1">
        <f t="array" ref="Q8900">IF(Table1__2[[#This Row],[Product]]="Men's",Male)</f>
        <v>0</v>
      </c>
      <c r="R8900" t="str">
        <f>IF(Table1__2[[#This Row],[Product]]="Men's Street Footwear","Male","Female")</f>
        <v>Female</v>
      </c>
    </row>
    <row r="8901" spans="1:18" x14ac:dyDescent="0.25">
      <c r="A8901" s="17" t="s">
        <v>13</v>
      </c>
      <c r="B8901">
        <v>1128299</v>
      </c>
      <c r="C8901" s="20">
        <v>44463</v>
      </c>
      <c r="D8901" s="17" t="s">
        <v>31</v>
      </c>
      <c r="E8901" s="17" t="s">
        <v>86</v>
      </c>
      <c r="F8901" s="17" t="s">
        <v>87</v>
      </c>
      <c r="G8901" s="17" t="s">
        <v>21</v>
      </c>
      <c r="H8901">
        <v>41</v>
      </c>
      <c r="I8901">
        <v>128</v>
      </c>
      <c r="J8901">
        <v>524.79999999999995</v>
      </c>
      <c r="K8901">
        <v>173.184</v>
      </c>
      <c r="L8901" s="17" t="s">
        <v>23</v>
      </c>
      <c r="M8901" s="21">
        <v>51360</v>
      </c>
      <c r="N8901">
        <v>2021</v>
      </c>
      <c r="O8901">
        <v>9</v>
      </c>
      <c r="P8901" s="17" t="s">
        <v>148</v>
      </c>
      <c r="Q8901" t="b" cm="1">
        <f t="array" ref="Q8901">IF(Table1__2[[#This Row],[Product]]="Men's",Male)</f>
        <v>0</v>
      </c>
      <c r="R8901" t="str">
        <f>IF(Table1__2[[#This Row],[Product]]="Men's Street Footwear","Male","Female")</f>
        <v>Female</v>
      </c>
    </row>
    <row r="8902" spans="1:18" x14ac:dyDescent="0.25">
      <c r="A8902" s="17" t="s">
        <v>13</v>
      </c>
      <c r="B8902">
        <v>1128299</v>
      </c>
      <c r="C8902" s="20">
        <v>44463</v>
      </c>
      <c r="D8902" s="17" t="s">
        <v>31</v>
      </c>
      <c r="E8902" s="17" t="s">
        <v>86</v>
      </c>
      <c r="F8902" s="17" t="s">
        <v>87</v>
      </c>
      <c r="G8902" s="17" t="s">
        <v>22</v>
      </c>
      <c r="H8902">
        <v>43</v>
      </c>
      <c r="I8902">
        <v>132</v>
      </c>
      <c r="J8902">
        <v>567.6</v>
      </c>
      <c r="K8902">
        <v>181.63200000000001</v>
      </c>
      <c r="L8902" s="17" t="s">
        <v>23</v>
      </c>
      <c r="M8902" s="21">
        <v>51361</v>
      </c>
      <c r="N8902">
        <v>2021</v>
      </c>
      <c r="O8902">
        <v>9</v>
      </c>
      <c r="P8902" s="17" t="s">
        <v>148</v>
      </c>
      <c r="Q8902" t="b" cm="1">
        <f t="array" ref="Q8902">IF(Table1__2[[#This Row],[Product]]="Men's",Male)</f>
        <v>0</v>
      </c>
      <c r="R8902" t="str">
        <f>IF(Table1__2[[#This Row],[Product]]="Men's Street Footwear","Male","Female")</f>
        <v>Female</v>
      </c>
    </row>
    <row r="8903" spans="1:18" x14ac:dyDescent="0.25">
      <c r="A8903" s="17" t="s">
        <v>13</v>
      </c>
      <c r="B8903">
        <v>1128299</v>
      </c>
      <c r="C8903" s="20">
        <v>44492</v>
      </c>
      <c r="D8903" s="17" t="s">
        <v>31</v>
      </c>
      <c r="E8903" s="17" t="s">
        <v>86</v>
      </c>
      <c r="F8903" s="17" t="s">
        <v>87</v>
      </c>
      <c r="G8903" s="17" t="s">
        <v>16</v>
      </c>
      <c r="H8903">
        <v>36</v>
      </c>
      <c r="I8903">
        <v>170</v>
      </c>
      <c r="J8903">
        <v>612</v>
      </c>
      <c r="K8903">
        <v>257.04000000000002</v>
      </c>
      <c r="L8903" s="17" t="s">
        <v>23</v>
      </c>
      <c r="M8903" s="21">
        <v>51362</v>
      </c>
      <c r="N8903">
        <v>2021</v>
      </c>
      <c r="O8903">
        <v>10</v>
      </c>
      <c r="P8903" s="17" t="s">
        <v>149</v>
      </c>
      <c r="Q8903" t="b" cm="1">
        <f t="array" ref="Q8903">IF(Table1__2[[#This Row],[Product]]="Men's",Male)</f>
        <v>0</v>
      </c>
      <c r="R8903" t="str">
        <f>IF(Table1__2[[#This Row],[Product]]="Men's Street Footwear","Male","Female")</f>
        <v>Male</v>
      </c>
    </row>
    <row r="8904" spans="1:18" x14ac:dyDescent="0.25">
      <c r="A8904" s="17" t="s">
        <v>13</v>
      </c>
      <c r="B8904">
        <v>1128299</v>
      </c>
      <c r="C8904" s="20">
        <v>44492</v>
      </c>
      <c r="D8904" s="17" t="s">
        <v>31</v>
      </c>
      <c r="E8904" s="17" t="s">
        <v>86</v>
      </c>
      <c r="F8904" s="17" t="s">
        <v>87</v>
      </c>
      <c r="G8904" s="17" t="s">
        <v>18</v>
      </c>
      <c r="H8904">
        <v>33</v>
      </c>
      <c r="I8904">
        <v>175</v>
      </c>
      <c r="J8904">
        <v>577.5</v>
      </c>
      <c r="K8904">
        <v>242.55</v>
      </c>
      <c r="L8904" s="17" t="s">
        <v>23</v>
      </c>
      <c r="M8904" s="21">
        <v>51363</v>
      </c>
      <c r="N8904">
        <v>2021</v>
      </c>
      <c r="O8904">
        <v>10</v>
      </c>
      <c r="P8904" s="17" t="s">
        <v>149</v>
      </c>
      <c r="Q8904" t="b" cm="1">
        <f t="array" ref="Q8904">IF(Table1__2[[#This Row],[Product]]="Men's",Male)</f>
        <v>0</v>
      </c>
      <c r="R8904" t="str">
        <f>IF(Table1__2[[#This Row],[Product]]="Men's Street Footwear","Male","Female")</f>
        <v>Female</v>
      </c>
    </row>
    <row r="8905" spans="1:18" x14ac:dyDescent="0.25">
      <c r="A8905" s="17" t="s">
        <v>13</v>
      </c>
      <c r="B8905">
        <v>1128299</v>
      </c>
      <c r="C8905" s="20">
        <v>44492</v>
      </c>
      <c r="D8905" s="17" t="s">
        <v>31</v>
      </c>
      <c r="E8905" s="17" t="s">
        <v>86</v>
      </c>
      <c r="F8905" s="17" t="s">
        <v>87</v>
      </c>
      <c r="G8905" s="17" t="s">
        <v>19</v>
      </c>
      <c r="H8905">
        <v>31</v>
      </c>
      <c r="I8905">
        <v>111</v>
      </c>
      <c r="J8905">
        <v>344.1</v>
      </c>
      <c r="K8905">
        <v>127.31699999999999</v>
      </c>
      <c r="L8905" s="17" t="s">
        <v>23</v>
      </c>
      <c r="M8905" s="21">
        <v>51364</v>
      </c>
      <c r="N8905">
        <v>2021</v>
      </c>
      <c r="O8905">
        <v>10</v>
      </c>
      <c r="P8905" s="17" t="s">
        <v>149</v>
      </c>
      <c r="Q8905" t="b" cm="1">
        <f t="array" ref="Q8905">IF(Table1__2[[#This Row],[Product]]="Men's",Male)</f>
        <v>0</v>
      </c>
      <c r="R8905" t="str">
        <f>IF(Table1__2[[#This Row],[Product]]="Men's Street Footwear","Male","Female")</f>
        <v>Female</v>
      </c>
    </row>
    <row r="8906" spans="1:18" x14ac:dyDescent="0.25">
      <c r="A8906" s="17" t="s">
        <v>13</v>
      </c>
      <c r="B8906">
        <v>1128299</v>
      </c>
      <c r="C8906" s="20">
        <v>44492</v>
      </c>
      <c r="D8906" s="17" t="s">
        <v>31</v>
      </c>
      <c r="E8906" s="17" t="s">
        <v>86</v>
      </c>
      <c r="F8906" s="17" t="s">
        <v>87</v>
      </c>
      <c r="G8906" s="17" t="s">
        <v>20</v>
      </c>
      <c r="H8906">
        <v>32</v>
      </c>
      <c r="I8906">
        <v>102</v>
      </c>
      <c r="J8906">
        <v>326.39999999999998</v>
      </c>
      <c r="K8906">
        <v>127.29600000000001</v>
      </c>
      <c r="L8906" s="17" t="s">
        <v>23</v>
      </c>
      <c r="M8906" s="21">
        <v>51365</v>
      </c>
      <c r="N8906">
        <v>2021</v>
      </c>
      <c r="O8906">
        <v>10</v>
      </c>
      <c r="P8906" s="17" t="s">
        <v>149</v>
      </c>
      <c r="Q8906" t="b" cm="1">
        <f t="array" ref="Q8906">IF(Table1__2[[#This Row],[Product]]="Men's",Male)</f>
        <v>0</v>
      </c>
      <c r="R8906" t="str">
        <f>IF(Table1__2[[#This Row],[Product]]="Men's Street Footwear","Male","Female")</f>
        <v>Female</v>
      </c>
    </row>
    <row r="8907" spans="1:18" x14ac:dyDescent="0.25">
      <c r="A8907" s="17" t="s">
        <v>13</v>
      </c>
      <c r="B8907">
        <v>1128299</v>
      </c>
      <c r="C8907" s="20">
        <v>44492</v>
      </c>
      <c r="D8907" s="17" t="s">
        <v>31</v>
      </c>
      <c r="E8907" s="17" t="s">
        <v>86</v>
      </c>
      <c r="F8907" s="17" t="s">
        <v>87</v>
      </c>
      <c r="G8907" s="17" t="s">
        <v>21</v>
      </c>
      <c r="H8907">
        <v>44</v>
      </c>
      <c r="I8907">
        <v>88</v>
      </c>
      <c r="J8907">
        <v>387.2</v>
      </c>
      <c r="K8907">
        <v>143.26400000000001</v>
      </c>
      <c r="L8907" s="17" t="s">
        <v>23</v>
      </c>
      <c r="M8907" s="21">
        <v>51366</v>
      </c>
      <c r="N8907">
        <v>2021</v>
      </c>
      <c r="O8907">
        <v>10</v>
      </c>
      <c r="P8907" s="17" t="s">
        <v>149</v>
      </c>
      <c r="Q8907" t="b" cm="1">
        <f t="array" ref="Q8907">IF(Table1__2[[#This Row],[Product]]="Men's",Male)</f>
        <v>0</v>
      </c>
      <c r="R8907" t="str">
        <f>IF(Table1__2[[#This Row],[Product]]="Men's Street Footwear","Male","Female")</f>
        <v>Female</v>
      </c>
    </row>
    <row r="8908" spans="1:18" x14ac:dyDescent="0.25">
      <c r="A8908" s="17" t="s">
        <v>13</v>
      </c>
      <c r="B8908">
        <v>1128299</v>
      </c>
      <c r="C8908" s="20">
        <v>44492</v>
      </c>
      <c r="D8908" s="17" t="s">
        <v>31</v>
      </c>
      <c r="E8908" s="17" t="s">
        <v>86</v>
      </c>
      <c r="F8908" s="17" t="s">
        <v>87</v>
      </c>
      <c r="G8908" s="17" t="s">
        <v>22</v>
      </c>
      <c r="H8908">
        <v>47</v>
      </c>
      <c r="I8908">
        <v>107</v>
      </c>
      <c r="J8908">
        <v>502.9</v>
      </c>
      <c r="K8908">
        <v>145.84100000000001</v>
      </c>
      <c r="L8908" s="17" t="s">
        <v>23</v>
      </c>
      <c r="M8908" s="21">
        <v>51367</v>
      </c>
      <c r="N8908">
        <v>2021</v>
      </c>
      <c r="O8908">
        <v>10</v>
      </c>
      <c r="P8908" s="17" t="s">
        <v>149</v>
      </c>
      <c r="Q8908" t="b" cm="1">
        <f t="array" ref="Q8908">IF(Table1__2[[#This Row],[Product]]="Men's",Male)</f>
        <v>0</v>
      </c>
      <c r="R8908" t="str">
        <f>IF(Table1__2[[#This Row],[Product]]="Men's Street Footwear","Male","Female")</f>
        <v>Female</v>
      </c>
    </row>
    <row r="8909" spans="1:18" x14ac:dyDescent="0.25">
      <c r="A8909" s="17" t="s">
        <v>13</v>
      </c>
      <c r="B8909">
        <v>1128299</v>
      </c>
      <c r="C8909" s="20">
        <v>44523</v>
      </c>
      <c r="D8909" s="17" t="s">
        <v>31</v>
      </c>
      <c r="E8909" s="17" t="s">
        <v>86</v>
      </c>
      <c r="F8909" s="17" t="s">
        <v>87</v>
      </c>
      <c r="G8909" s="17" t="s">
        <v>16</v>
      </c>
      <c r="H8909">
        <v>31</v>
      </c>
      <c r="I8909">
        <v>150</v>
      </c>
      <c r="J8909">
        <v>465</v>
      </c>
      <c r="K8909">
        <v>176.7</v>
      </c>
      <c r="L8909" s="17" t="s">
        <v>23</v>
      </c>
      <c r="M8909" s="21">
        <v>51368</v>
      </c>
      <c r="N8909">
        <v>2021</v>
      </c>
      <c r="O8909">
        <v>11</v>
      </c>
      <c r="P8909" s="17" t="s">
        <v>150</v>
      </c>
      <c r="Q8909" t="b" cm="1">
        <f t="array" ref="Q8909">IF(Table1__2[[#This Row],[Product]]="Men's",Male)</f>
        <v>0</v>
      </c>
      <c r="R8909" t="str">
        <f>IF(Table1__2[[#This Row],[Product]]="Men's Street Footwear","Male","Female")</f>
        <v>Male</v>
      </c>
    </row>
    <row r="8910" spans="1:18" x14ac:dyDescent="0.25">
      <c r="A8910" s="17" t="s">
        <v>13</v>
      </c>
      <c r="B8910">
        <v>1128299</v>
      </c>
      <c r="C8910" s="20">
        <v>44523</v>
      </c>
      <c r="D8910" s="17" t="s">
        <v>31</v>
      </c>
      <c r="E8910" s="17" t="s">
        <v>86</v>
      </c>
      <c r="F8910" s="17" t="s">
        <v>87</v>
      </c>
      <c r="G8910" s="17" t="s">
        <v>18</v>
      </c>
      <c r="H8910">
        <v>38</v>
      </c>
      <c r="I8910">
        <v>163</v>
      </c>
      <c r="J8910">
        <v>619.4</v>
      </c>
      <c r="K8910">
        <v>291.11799999999999</v>
      </c>
      <c r="L8910" s="17" t="s">
        <v>23</v>
      </c>
      <c r="M8910" s="21">
        <v>51369</v>
      </c>
      <c r="N8910">
        <v>2021</v>
      </c>
      <c r="O8910">
        <v>11</v>
      </c>
      <c r="P8910" s="17" t="s">
        <v>150</v>
      </c>
      <c r="Q8910" t="b" cm="1">
        <f t="array" ref="Q8910">IF(Table1__2[[#This Row],[Product]]="Men's",Male)</f>
        <v>0</v>
      </c>
      <c r="R8910" t="str">
        <f>IF(Table1__2[[#This Row],[Product]]="Men's Street Footwear","Male","Female")</f>
        <v>Female</v>
      </c>
    </row>
    <row r="8911" spans="1:18" x14ac:dyDescent="0.25">
      <c r="A8911" s="17" t="s">
        <v>13</v>
      </c>
      <c r="B8911">
        <v>1128299</v>
      </c>
      <c r="C8911" s="20">
        <v>44523</v>
      </c>
      <c r="D8911" s="17" t="s">
        <v>31</v>
      </c>
      <c r="E8911" s="17" t="s">
        <v>86</v>
      </c>
      <c r="F8911" s="17" t="s">
        <v>87</v>
      </c>
      <c r="G8911" s="17" t="s">
        <v>19</v>
      </c>
      <c r="H8911">
        <v>33</v>
      </c>
      <c r="I8911">
        <v>124</v>
      </c>
      <c r="J8911">
        <v>409.2</v>
      </c>
      <c r="K8911">
        <v>159.58799999999999</v>
      </c>
      <c r="L8911" s="17" t="s">
        <v>23</v>
      </c>
      <c r="M8911" s="21">
        <v>51370</v>
      </c>
      <c r="N8911">
        <v>2021</v>
      </c>
      <c r="O8911">
        <v>11</v>
      </c>
      <c r="P8911" s="17" t="s">
        <v>150</v>
      </c>
      <c r="Q8911" t="b" cm="1">
        <f t="array" ref="Q8911">IF(Table1__2[[#This Row],[Product]]="Men's",Male)</f>
        <v>0</v>
      </c>
      <c r="R8911" t="str">
        <f>IF(Table1__2[[#This Row],[Product]]="Men's Street Footwear","Male","Female")</f>
        <v>Female</v>
      </c>
    </row>
    <row r="8912" spans="1:18" x14ac:dyDescent="0.25">
      <c r="A8912" s="17" t="s">
        <v>13</v>
      </c>
      <c r="B8912">
        <v>1128299</v>
      </c>
      <c r="C8912" s="20">
        <v>44523</v>
      </c>
      <c r="D8912" s="17" t="s">
        <v>31</v>
      </c>
      <c r="E8912" s="17" t="s">
        <v>86</v>
      </c>
      <c r="F8912" s="17" t="s">
        <v>87</v>
      </c>
      <c r="G8912" s="17" t="s">
        <v>20</v>
      </c>
      <c r="H8912">
        <v>33</v>
      </c>
      <c r="I8912">
        <v>116</v>
      </c>
      <c r="J8912">
        <v>382.8</v>
      </c>
      <c r="K8912">
        <v>160.77600000000001</v>
      </c>
      <c r="L8912" s="17" t="s">
        <v>23</v>
      </c>
      <c r="M8912" s="21">
        <v>51371</v>
      </c>
      <c r="N8912">
        <v>2021</v>
      </c>
      <c r="O8912">
        <v>11</v>
      </c>
      <c r="P8912" s="17" t="s">
        <v>150</v>
      </c>
      <c r="Q8912" t="b" cm="1">
        <f t="array" ref="Q8912">IF(Table1__2[[#This Row],[Product]]="Men's",Male)</f>
        <v>0</v>
      </c>
      <c r="R8912" t="str">
        <f>IF(Table1__2[[#This Row],[Product]]="Men's Street Footwear","Male","Female")</f>
        <v>Female</v>
      </c>
    </row>
    <row r="8913" spans="1:18" x14ac:dyDescent="0.25">
      <c r="A8913" s="17" t="s">
        <v>13</v>
      </c>
      <c r="B8913">
        <v>1128299</v>
      </c>
      <c r="C8913" s="20">
        <v>44523</v>
      </c>
      <c r="D8913" s="17" t="s">
        <v>31</v>
      </c>
      <c r="E8913" s="17" t="s">
        <v>86</v>
      </c>
      <c r="F8913" s="17" t="s">
        <v>87</v>
      </c>
      <c r="G8913" s="17" t="s">
        <v>21</v>
      </c>
      <c r="H8913">
        <v>44</v>
      </c>
      <c r="I8913">
        <v>99</v>
      </c>
      <c r="J8913">
        <v>435.6</v>
      </c>
      <c r="K8913">
        <v>156.816</v>
      </c>
      <c r="L8913" s="17" t="s">
        <v>23</v>
      </c>
      <c r="M8913" s="21">
        <v>51372</v>
      </c>
      <c r="N8913">
        <v>2021</v>
      </c>
      <c r="O8913">
        <v>11</v>
      </c>
      <c r="P8913" s="17" t="s">
        <v>150</v>
      </c>
      <c r="Q8913" t="b" cm="1">
        <f t="array" ref="Q8913">IF(Table1__2[[#This Row],[Product]]="Men's",Male)</f>
        <v>0</v>
      </c>
      <c r="R8913" t="str">
        <f>IF(Table1__2[[#This Row],[Product]]="Men's Street Footwear","Male","Female")</f>
        <v>Female</v>
      </c>
    </row>
    <row r="8914" spans="1:18" x14ac:dyDescent="0.25">
      <c r="A8914" s="17" t="s">
        <v>13</v>
      </c>
      <c r="B8914">
        <v>1128299</v>
      </c>
      <c r="C8914" s="20">
        <v>44523</v>
      </c>
      <c r="D8914" s="17" t="s">
        <v>31</v>
      </c>
      <c r="E8914" s="17" t="s">
        <v>86</v>
      </c>
      <c r="F8914" s="17" t="s">
        <v>87</v>
      </c>
      <c r="G8914" s="17" t="s">
        <v>22</v>
      </c>
      <c r="H8914">
        <v>39</v>
      </c>
      <c r="I8914">
        <v>140</v>
      </c>
      <c r="J8914">
        <v>546</v>
      </c>
      <c r="K8914">
        <v>152.88</v>
      </c>
      <c r="L8914" s="17" t="s">
        <v>23</v>
      </c>
      <c r="M8914" s="21">
        <v>51373</v>
      </c>
      <c r="N8914">
        <v>2021</v>
      </c>
      <c r="O8914">
        <v>11</v>
      </c>
      <c r="P8914" s="17" t="s">
        <v>150</v>
      </c>
      <c r="Q8914" t="b" cm="1">
        <f t="array" ref="Q8914">IF(Table1__2[[#This Row],[Product]]="Men's",Male)</f>
        <v>0</v>
      </c>
      <c r="R8914" t="str">
        <f>IF(Table1__2[[#This Row],[Product]]="Men's Street Footwear","Male","Female")</f>
        <v>Female</v>
      </c>
    </row>
    <row r="8915" spans="1:18" x14ac:dyDescent="0.25">
      <c r="A8915" s="17" t="s">
        <v>13</v>
      </c>
      <c r="B8915">
        <v>1128299</v>
      </c>
      <c r="C8915" s="20">
        <v>44552</v>
      </c>
      <c r="D8915" s="17" t="s">
        <v>31</v>
      </c>
      <c r="E8915" s="17" t="s">
        <v>86</v>
      </c>
      <c r="F8915" s="17" t="s">
        <v>87</v>
      </c>
      <c r="G8915" s="17" t="s">
        <v>16</v>
      </c>
      <c r="H8915">
        <v>35</v>
      </c>
      <c r="I8915">
        <v>194</v>
      </c>
      <c r="J8915">
        <v>679</v>
      </c>
      <c r="K8915">
        <v>271.60000000000002</v>
      </c>
      <c r="L8915" s="17" t="s">
        <v>23</v>
      </c>
      <c r="M8915" s="21">
        <v>51374</v>
      </c>
      <c r="N8915">
        <v>2021</v>
      </c>
      <c r="O8915">
        <v>12</v>
      </c>
      <c r="P8915" s="17" t="s">
        <v>151</v>
      </c>
      <c r="Q8915" t="b" cm="1">
        <f t="array" ref="Q8915">IF(Table1__2[[#This Row],[Product]]="Men's",Male)</f>
        <v>0</v>
      </c>
      <c r="R8915" t="str">
        <f>IF(Table1__2[[#This Row],[Product]]="Men's Street Footwear","Male","Female")</f>
        <v>Male</v>
      </c>
    </row>
    <row r="8916" spans="1:18" x14ac:dyDescent="0.25">
      <c r="A8916" s="17" t="s">
        <v>13</v>
      </c>
      <c r="B8916">
        <v>1128299</v>
      </c>
      <c r="C8916" s="20">
        <v>44552</v>
      </c>
      <c r="D8916" s="17" t="s">
        <v>31</v>
      </c>
      <c r="E8916" s="17" t="s">
        <v>86</v>
      </c>
      <c r="F8916" s="17" t="s">
        <v>87</v>
      </c>
      <c r="G8916" s="17" t="s">
        <v>18</v>
      </c>
      <c r="H8916">
        <v>33</v>
      </c>
      <c r="I8916">
        <v>213</v>
      </c>
      <c r="J8916">
        <v>702.9</v>
      </c>
      <c r="K8916">
        <v>323.334</v>
      </c>
      <c r="L8916" s="17" t="s">
        <v>23</v>
      </c>
      <c r="M8916" s="21">
        <v>51375</v>
      </c>
      <c r="N8916">
        <v>2021</v>
      </c>
      <c r="O8916">
        <v>12</v>
      </c>
      <c r="P8916" s="17" t="s">
        <v>151</v>
      </c>
      <c r="Q8916" t="b" cm="1">
        <f t="array" ref="Q8916">IF(Table1__2[[#This Row],[Product]]="Men's",Male)</f>
        <v>0</v>
      </c>
      <c r="R8916" t="str">
        <f>IF(Table1__2[[#This Row],[Product]]="Men's Street Footwear","Male","Female")</f>
        <v>Female</v>
      </c>
    </row>
    <row r="8917" spans="1:18" x14ac:dyDescent="0.25">
      <c r="A8917" s="17" t="s">
        <v>34</v>
      </c>
      <c r="B8917">
        <v>1128299</v>
      </c>
      <c r="C8917" s="20">
        <v>44552</v>
      </c>
      <c r="D8917" s="17" t="s">
        <v>31</v>
      </c>
      <c r="E8917" s="17" t="s">
        <v>86</v>
      </c>
      <c r="F8917" s="17" t="s">
        <v>87</v>
      </c>
      <c r="G8917" s="17" t="s">
        <v>19</v>
      </c>
      <c r="H8917">
        <v>35</v>
      </c>
      <c r="I8917">
        <v>136</v>
      </c>
      <c r="J8917">
        <v>476</v>
      </c>
      <c r="K8917">
        <v>195.16</v>
      </c>
      <c r="L8917" s="17" t="s">
        <v>23</v>
      </c>
      <c r="M8917" s="21">
        <v>51376</v>
      </c>
      <c r="N8917">
        <v>2021</v>
      </c>
      <c r="O8917">
        <v>12</v>
      </c>
      <c r="P8917" s="17" t="s">
        <v>151</v>
      </c>
      <c r="Q8917" t="b" cm="1">
        <f t="array" ref="Q8917">IF(Table1__2[[#This Row],[Product]]="Men's",Male)</f>
        <v>0</v>
      </c>
      <c r="R8917" t="str">
        <f>IF(Table1__2[[#This Row],[Product]]="Men's Street Footwear","Male","Female")</f>
        <v>Female</v>
      </c>
    </row>
    <row r="8918" spans="1:18" x14ac:dyDescent="0.25">
      <c r="A8918" s="17" t="s">
        <v>34</v>
      </c>
      <c r="B8918">
        <v>1128299</v>
      </c>
      <c r="C8918" s="20">
        <v>44552</v>
      </c>
      <c r="D8918" s="17" t="s">
        <v>31</v>
      </c>
      <c r="E8918" s="17" t="s">
        <v>86</v>
      </c>
      <c r="F8918" s="17" t="s">
        <v>87</v>
      </c>
      <c r="G8918" s="17" t="s">
        <v>20</v>
      </c>
      <c r="H8918">
        <v>32</v>
      </c>
      <c r="I8918">
        <v>128</v>
      </c>
      <c r="J8918">
        <v>409.6</v>
      </c>
      <c r="K8918">
        <v>167.93600000000001</v>
      </c>
      <c r="L8918" s="17" t="s">
        <v>23</v>
      </c>
      <c r="M8918" s="21">
        <v>51377</v>
      </c>
      <c r="N8918">
        <v>2021</v>
      </c>
      <c r="O8918">
        <v>12</v>
      </c>
      <c r="P8918" s="17" t="s">
        <v>151</v>
      </c>
      <c r="Q8918" t="b" cm="1">
        <f t="array" ref="Q8918">IF(Table1__2[[#This Row],[Product]]="Men's",Male)</f>
        <v>0</v>
      </c>
      <c r="R8918" t="str">
        <f>IF(Table1__2[[#This Row],[Product]]="Men's Street Footwear","Male","Female")</f>
        <v>Female</v>
      </c>
    </row>
    <row r="8919" spans="1:18" x14ac:dyDescent="0.25">
      <c r="A8919" s="17" t="s">
        <v>34</v>
      </c>
      <c r="B8919">
        <v>1128299</v>
      </c>
      <c r="C8919" s="20">
        <v>44552</v>
      </c>
      <c r="D8919" s="17" t="s">
        <v>31</v>
      </c>
      <c r="E8919" s="17" t="s">
        <v>86</v>
      </c>
      <c r="F8919" s="17" t="s">
        <v>87</v>
      </c>
      <c r="G8919" s="17" t="s">
        <v>21</v>
      </c>
      <c r="H8919">
        <v>42</v>
      </c>
      <c r="I8919">
        <v>109</v>
      </c>
      <c r="J8919">
        <v>457.8</v>
      </c>
      <c r="K8919">
        <v>155.65199999999999</v>
      </c>
      <c r="L8919" s="17" t="s">
        <v>23</v>
      </c>
      <c r="M8919" s="21">
        <v>51378</v>
      </c>
      <c r="N8919">
        <v>2021</v>
      </c>
      <c r="O8919">
        <v>12</v>
      </c>
      <c r="P8919" s="17" t="s">
        <v>151</v>
      </c>
      <c r="Q8919" t="b" cm="1">
        <f t="array" ref="Q8919">IF(Table1__2[[#This Row],[Product]]="Men's",Male)</f>
        <v>0</v>
      </c>
      <c r="R8919" t="str">
        <f>IF(Table1__2[[#This Row],[Product]]="Men's Street Footwear","Male","Female")</f>
        <v>Female</v>
      </c>
    </row>
    <row r="8920" spans="1:18" x14ac:dyDescent="0.25">
      <c r="A8920" s="17" t="s">
        <v>34</v>
      </c>
      <c r="B8920">
        <v>1128299</v>
      </c>
      <c r="C8920" s="20">
        <v>44552</v>
      </c>
      <c r="D8920" s="17" t="s">
        <v>31</v>
      </c>
      <c r="E8920" s="17" t="s">
        <v>86</v>
      </c>
      <c r="F8920" s="17" t="s">
        <v>87</v>
      </c>
      <c r="G8920" s="17" t="s">
        <v>22</v>
      </c>
      <c r="H8920">
        <v>43</v>
      </c>
      <c r="I8920">
        <v>135</v>
      </c>
      <c r="J8920">
        <v>580.5</v>
      </c>
      <c r="K8920">
        <v>162.54</v>
      </c>
      <c r="L8920" s="17" t="s">
        <v>23</v>
      </c>
      <c r="M8920" s="21">
        <v>51379</v>
      </c>
      <c r="N8920">
        <v>2021</v>
      </c>
      <c r="O8920">
        <v>12</v>
      </c>
      <c r="P8920" s="17" t="s">
        <v>151</v>
      </c>
      <c r="Q8920" t="b" cm="1">
        <f t="array" ref="Q8920">IF(Table1__2[[#This Row],[Product]]="Men's",Male)</f>
        <v>0</v>
      </c>
      <c r="R8920" t="str">
        <f>IF(Table1__2[[#This Row],[Product]]="Men's Street Footwear","Male","Female")</f>
        <v>Female</v>
      </c>
    </row>
    <row r="8921" spans="1:18" x14ac:dyDescent="0.25">
      <c r="A8921" s="17" t="s">
        <v>34</v>
      </c>
      <c r="B8921">
        <v>1128299</v>
      </c>
      <c r="C8921" s="20">
        <v>44222</v>
      </c>
      <c r="D8921" s="17" t="s">
        <v>31</v>
      </c>
      <c r="E8921" s="17" t="s">
        <v>86</v>
      </c>
      <c r="F8921" s="17" t="s">
        <v>87</v>
      </c>
      <c r="G8921" s="17" t="s">
        <v>16</v>
      </c>
      <c r="H8921">
        <v>27</v>
      </c>
      <c r="I8921">
        <v>152</v>
      </c>
      <c r="J8921">
        <v>410.4</v>
      </c>
      <c r="K8921">
        <v>168.26400000000001</v>
      </c>
      <c r="L8921" s="17" t="s">
        <v>23</v>
      </c>
      <c r="M8921" s="21">
        <v>51380</v>
      </c>
      <c r="N8921">
        <v>2021</v>
      </c>
      <c r="O8921">
        <v>1</v>
      </c>
      <c r="P8921" s="17" t="s">
        <v>141</v>
      </c>
      <c r="Q8921" t="b" cm="1">
        <f t="array" ref="Q8921">IF(Table1__2[[#This Row],[Product]]="Men's",Male)</f>
        <v>0</v>
      </c>
      <c r="R8921" t="str">
        <f>IF(Table1__2[[#This Row],[Product]]="Men's Street Footwear","Male","Female")</f>
        <v>Male</v>
      </c>
    </row>
    <row r="8922" spans="1:18" x14ac:dyDescent="0.25">
      <c r="A8922" s="17" t="s">
        <v>34</v>
      </c>
      <c r="B8922">
        <v>1128299</v>
      </c>
      <c r="C8922" s="20">
        <v>44222</v>
      </c>
      <c r="D8922" s="17" t="s">
        <v>31</v>
      </c>
      <c r="E8922" s="17" t="s">
        <v>86</v>
      </c>
      <c r="F8922" s="17" t="s">
        <v>87</v>
      </c>
      <c r="G8922" s="17" t="s">
        <v>18</v>
      </c>
      <c r="H8922">
        <v>30</v>
      </c>
      <c r="I8922">
        <v>147</v>
      </c>
      <c r="J8922">
        <v>441</v>
      </c>
      <c r="K8922">
        <v>207.27</v>
      </c>
      <c r="L8922" s="17" t="s">
        <v>23</v>
      </c>
      <c r="M8922" s="21">
        <v>51381</v>
      </c>
      <c r="N8922">
        <v>2021</v>
      </c>
      <c r="O8922">
        <v>1</v>
      </c>
      <c r="P8922" s="17" t="s">
        <v>141</v>
      </c>
      <c r="Q8922" t="b" cm="1">
        <f t="array" ref="Q8922">IF(Table1__2[[#This Row],[Product]]="Men's",Male)</f>
        <v>0</v>
      </c>
      <c r="R8922" t="str">
        <f>IF(Table1__2[[#This Row],[Product]]="Men's Street Footwear","Male","Female")</f>
        <v>Female</v>
      </c>
    </row>
    <row r="8923" spans="1:18" x14ac:dyDescent="0.25">
      <c r="A8923" s="17" t="s">
        <v>34</v>
      </c>
      <c r="B8923">
        <v>1128299</v>
      </c>
      <c r="C8923" s="20">
        <v>44222</v>
      </c>
      <c r="D8923" s="17" t="s">
        <v>31</v>
      </c>
      <c r="E8923" s="17" t="s">
        <v>86</v>
      </c>
      <c r="F8923" s="17" t="s">
        <v>87</v>
      </c>
      <c r="G8923" s="17" t="s">
        <v>19</v>
      </c>
      <c r="H8923">
        <v>32</v>
      </c>
      <c r="I8923">
        <v>157</v>
      </c>
      <c r="J8923">
        <v>502.4</v>
      </c>
      <c r="K8923">
        <v>195.93600000000001</v>
      </c>
      <c r="L8923" s="17" t="s">
        <v>23</v>
      </c>
      <c r="M8923" s="21">
        <v>51382</v>
      </c>
      <c r="N8923">
        <v>2021</v>
      </c>
      <c r="O8923">
        <v>1</v>
      </c>
      <c r="P8923" s="17" t="s">
        <v>141</v>
      </c>
      <c r="Q8923" t="b" cm="1">
        <f t="array" ref="Q8923">IF(Table1__2[[#This Row],[Product]]="Men's",Male)</f>
        <v>0</v>
      </c>
      <c r="R8923" t="str">
        <f>IF(Table1__2[[#This Row],[Product]]="Men's Street Footwear","Male","Female")</f>
        <v>Female</v>
      </c>
    </row>
    <row r="8924" spans="1:18" x14ac:dyDescent="0.25">
      <c r="A8924" s="17" t="s">
        <v>34</v>
      </c>
      <c r="B8924">
        <v>1128299</v>
      </c>
      <c r="C8924" s="20">
        <v>44222</v>
      </c>
      <c r="D8924" s="17" t="s">
        <v>31</v>
      </c>
      <c r="E8924" s="17" t="s">
        <v>86</v>
      </c>
      <c r="F8924" s="17" t="s">
        <v>87</v>
      </c>
      <c r="G8924" s="17" t="s">
        <v>20</v>
      </c>
      <c r="H8924">
        <v>30</v>
      </c>
      <c r="I8924">
        <v>101</v>
      </c>
      <c r="J8924">
        <v>303</v>
      </c>
      <c r="K8924">
        <v>115.14</v>
      </c>
      <c r="L8924" s="17" t="s">
        <v>23</v>
      </c>
      <c r="M8924" s="21">
        <v>51383</v>
      </c>
      <c r="N8924">
        <v>2021</v>
      </c>
      <c r="O8924">
        <v>1</v>
      </c>
      <c r="P8924" s="17" t="s">
        <v>141</v>
      </c>
      <c r="Q8924" t="b" cm="1">
        <f t="array" ref="Q8924">IF(Table1__2[[#This Row],[Product]]="Men's",Male)</f>
        <v>0</v>
      </c>
      <c r="R8924" t="str">
        <f>IF(Table1__2[[#This Row],[Product]]="Men's Street Footwear","Male","Female")</f>
        <v>Female</v>
      </c>
    </row>
    <row r="8925" spans="1:18" x14ac:dyDescent="0.25">
      <c r="A8925" s="17" t="s">
        <v>34</v>
      </c>
      <c r="B8925">
        <v>1128299</v>
      </c>
      <c r="C8925" s="20">
        <v>44222</v>
      </c>
      <c r="D8925" s="17" t="s">
        <v>31</v>
      </c>
      <c r="E8925" s="17" t="s">
        <v>86</v>
      </c>
      <c r="F8925" s="17" t="s">
        <v>87</v>
      </c>
      <c r="G8925" s="17" t="s">
        <v>21</v>
      </c>
      <c r="H8925">
        <v>33</v>
      </c>
      <c r="I8925">
        <v>94</v>
      </c>
      <c r="J8925">
        <v>310.2</v>
      </c>
      <c r="K8925">
        <v>114.774</v>
      </c>
      <c r="L8925" s="17" t="s">
        <v>23</v>
      </c>
      <c r="M8925" s="21">
        <v>51384</v>
      </c>
      <c r="N8925">
        <v>2021</v>
      </c>
      <c r="O8925">
        <v>1</v>
      </c>
      <c r="P8925" s="17" t="s">
        <v>141</v>
      </c>
      <c r="Q8925" t="b" cm="1">
        <f t="array" ref="Q8925">IF(Table1__2[[#This Row],[Product]]="Men's",Male)</f>
        <v>0</v>
      </c>
      <c r="R8925" t="str">
        <f>IF(Table1__2[[#This Row],[Product]]="Men's Street Footwear","Male","Female")</f>
        <v>Female</v>
      </c>
    </row>
    <row r="8926" spans="1:18" x14ac:dyDescent="0.25">
      <c r="A8926" s="17" t="s">
        <v>34</v>
      </c>
      <c r="B8926">
        <v>1128299</v>
      </c>
      <c r="C8926" s="20">
        <v>44222</v>
      </c>
      <c r="D8926" s="17" t="s">
        <v>31</v>
      </c>
      <c r="E8926" s="17" t="s">
        <v>86</v>
      </c>
      <c r="F8926" s="17" t="s">
        <v>87</v>
      </c>
      <c r="G8926" s="17" t="s">
        <v>22</v>
      </c>
      <c r="H8926">
        <v>36</v>
      </c>
      <c r="I8926">
        <v>166</v>
      </c>
      <c r="J8926">
        <v>597.6</v>
      </c>
      <c r="K8926">
        <v>161.352</v>
      </c>
      <c r="L8926" s="17" t="s">
        <v>23</v>
      </c>
      <c r="M8926" s="21">
        <v>51385</v>
      </c>
      <c r="N8926">
        <v>2021</v>
      </c>
      <c r="O8926">
        <v>1</v>
      </c>
      <c r="P8926" s="17" t="s">
        <v>141</v>
      </c>
      <c r="Q8926" t="b" cm="1">
        <f t="array" ref="Q8926">IF(Table1__2[[#This Row],[Product]]="Men's",Male)</f>
        <v>0</v>
      </c>
      <c r="R8926" t="str">
        <f>IF(Table1__2[[#This Row],[Product]]="Men's Street Footwear","Male","Female")</f>
        <v>Female</v>
      </c>
    </row>
    <row r="8927" spans="1:18" x14ac:dyDescent="0.25">
      <c r="A8927" s="17" t="s">
        <v>34</v>
      </c>
      <c r="B8927">
        <v>1128299</v>
      </c>
      <c r="C8927" s="20">
        <v>44253</v>
      </c>
      <c r="D8927" s="17" t="s">
        <v>31</v>
      </c>
      <c r="E8927" s="17" t="s">
        <v>86</v>
      </c>
      <c r="F8927" s="17" t="s">
        <v>87</v>
      </c>
      <c r="G8927" s="17" t="s">
        <v>16</v>
      </c>
      <c r="H8927">
        <v>27</v>
      </c>
      <c r="I8927">
        <v>173</v>
      </c>
      <c r="J8927">
        <v>467.1</v>
      </c>
      <c r="K8927">
        <v>186.84</v>
      </c>
      <c r="L8927" s="17" t="s">
        <v>23</v>
      </c>
      <c r="M8927" s="21">
        <v>51386</v>
      </c>
      <c r="N8927">
        <v>2021</v>
      </c>
      <c r="O8927">
        <v>2</v>
      </c>
      <c r="P8927" s="17" t="s">
        <v>142</v>
      </c>
      <c r="Q8927" t="b" cm="1">
        <f t="array" ref="Q8927">IF(Table1__2[[#This Row],[Product]]="Men's",Male)</f>
        <v>0</v>
      </c>
      <c r="R8927" t="str">
        <f>IF(Table1__2[[#This Row],[Product]]="Men's Street Footwear","Male","Female")</f>
        <v>Male</v>
      </c>
    </row>
    <row r="8928" spans="1:18" x14ac:dyDescent="0.25">
      <c r="A8928" s="17" t="s">
        <v>34</v>
      </c>
      <c r="B8928">
        <v>1128299</v>
      </c>
      <c r="C8928" s="20">
        <v>44253</v>
      </c>
      <c r="D8928" s="17" t="s">
        <v>31</v>
      </c>
      <c r="E8928" s="17" t="s">
        <v>86</v>
      </c>
      <c r="F8928" s="17" t="s">
        <v>87</v>
      </c>
      <c r="G8928" s="17" t="s">
        <v>18</v>
      </c>
      <c r="H8928">
        <v>36</v>
      </c>
      <c r="I8928">
        <v>136</v>
      </c>
      <c r="J8928">
        <v>489.6</v>
      </c>
      <c r="K8928">
        <v>230.11199999999999</v>
      </c>
      <c r="L8928" s="17" t="s">
        <v>23</v>
      </c>
      <c r="M8928" s="21">
        <v>51387</v>
      </c>
      <c r="N8928">
        <v>2021</v>
      </c>
      <c r="O8928">
        <v>2</v>
      </c>
      <c r="P8928" s="17" t="s">
        <v>142</v>
      </c>
      <c r="Q8928" t="b" cm="1">
        <f t="array" ref="Q8928">IF(Table1__2[[#This Row],[Product]]="Men's",Male)</f>
        <v>0</v>
      </c>
      <c r="R8928" t="str">
        <f>IF(Table1__2[[#This Row],[Product]]="Men's Street Footwear","Male","Female")</f>
        <v>Female</v>
      </c>
    </row>
    <row r="8929" spans="1:18" x14ac:dyDescent="0.25">
      <c r="A8929" s="17" t="s">
        <v>34</v>
      </c>
      <c r="B8929">
        <v>1128299</v>
      </c>
      <c r="C8929" s="20">
        <v>44253</v>
      </c>
      <c r="D8929" s="17" t="s">
        <v>31</v>
      </c>
      <c r="E8929" s="17" t="s">
        <v>86</v>
      </c>
      <c r="F8929" s="17" t="s">
        <v>87</v>
      </c>
      <c r="G8929" s="17" t="s">
        <v>19</v>
      </c>
      <c r="H8929">
        <v>35</v>
      </c>
      <c r="I8929">
        <v>132</v>
      </c>
      <c r="J8929">
        <v>462</v>
      </c>
      <c r="K8929">
        <v>184.8</v>
      </c>
      <c r="L8929" s="17" t="s">
        <v>23</v>
      </c>
      <c r="M8929" s="21">
        <v>51388</v>
      </c>
      <c r="N8929">
        <v>2021</v>
      </c>
      <c r="O8929">
        <v>2</v>
      </c>
      <c r="P8929" s="17" t="s">
        <v>142</v>
      </c>
      <c r="Q8929" t="b" cm="1">
        <f t="array" ref="Q8929">IF(Table1__2[[#This Row],[Product]]="Men's",Male)</f>
        <v>0</v>
      </c>
      <c r="R8929" t="str">
        <f>IF(Table1__2[[#This Row],[Product]]="Men's Street Footwear","Male","Female")</f>
        <v>Female</v>
      </c>
    </row>
    <row r="8930" spans="1:18" x14ac:dyDescent="0.25">
      <c r="A8930" s="17" t="s">
        <v>34</v>
      </c>
      <c r="B8930">
        <v>1128299</v>
      </c>
      <c r="C8930" s="20">
        <v>44253</v>
      </c>
      <c r="D8930" s="17" t="s">
        <v>31</v>
      </c>
      <c r="E8930" s="17" t="s">
        <v>88</v>
      </c>
      <c r="F8930" s="17" t="s">
        <v>89</v>
      </c>
      <c r="G8930" s="17" t="s">
        <v>20</v>
      </c>
      <c r="H8930">
        <v>29</v>
      </c>
      <c r="I8930">
        <v>91</v>
      </c>
      <c r="J8930">
        <v>263.89999999999998</v>
      </c>
      <c r="K8930">
        <v>97.643000000000001</v>
      </c>
      <c r="L8930" s="17" t="s">
        <v>23</v>
      </c>
      <c r="M8930" s="21">
        <v>51389</v>
      </c>
      <c r="N8930">
        <v>2021</v>
      </c>
      <c r="O8930">
        <v>2</v>
      </c>
      <c r="P8930" s="17" t="s">
        <v>142</v>
      </c>
      <c r="Q8930" t="b" cm="1">
        <f t="array" ref="Q8930">IF(Table1__2[[#This Row],[Product]]="Men's",Male)</f>
        <v>0</v>
      </c>
      <c r="R8930" t="str">
        <f>IF(Table1__2[[#This Row],[Product]]="Men's Street Footwear","Male","Female")</f>
        <v>Female</v>
      </c>
    </row>
    <row r="8931" spans="1:18" x14ac:dyDescent="0.25">
      <c r="A8931" s="17" t="s">
        <v>34</v>
      </c>
      <c r="B8931">
        <v>1128299</v>
      </c>
      <c r="C8931" s="20">
        <v>44253</v>
      </c>
      <c r="D8931" s="17" t="s">
        <v>31</v>
      </c>
      <c r="E8931" s="17" t="s">
        <v>88</v>
      </c>
      <c r="F8931" s="17" t="s">
        <v>89</v>
      </c>
      <c r="G8931" s="17" t="s">
        <v>21</v>
      </c>
      <c r="H8931">
        <v>34</v>
      </c>
      <c r="I8931">
        <v>62</v>
      </c>
      <c r="J8931">
        <v>210.8</v>
      </c>
      <c r="K8931">
        <v>67.456000000000003</v>
      </c>
      <c r="L8931" s="17" t="s">
        <v>23</v>
      </c>
      <c r="M8931" s="21">
        <v>51390</v>
      </c>
      <c r="N8931">
        <v>2021</v>
      </c>
      <c r="O8931">
        <v>2</v>
      </c>
      <c r="P8931" s="17" t="s">
        <v>142</v>
      </c>
      <c r="Q8931" t="b" cm="1">
        <f t="array" ref="Q8931">IF(Table1__2[[#This Row],[Product]]="Men's",Male)</f>
        <v>0</v>
      </c>
      <c r="R8931" t="str">
        <f>IF(Table1__2[[#This Row],[Product]]="Men's Street Footwear","Male","Female")</f>
        <v>Female</v>
      </c>
    </row>
    <row r="8932" spans="1:18" x14ac:dyDescent="0.25">
      <c r="A8932" s="17" t="s">
        <v>34</v>
      </c>
      <c r="B8932">
        <v>1128299</v>
      </c>
      <c r="C8932" s="20">
        <v>44253</v>
      </c>
      <c r="D8932" s="17" t="s">
        <v>31</v>
      </c>
      <c r="E8932" s="17" t="s">
        <v>88</v>
      </c>
      <c r="F8932" s="17" t="s">
        <v>89</v>
      </c>
      <c r="G8932" s="17" t="s">
        <v>22</v>
      </c>
      <c r="H8932">
        <v>35</v>
      </c>
      <c r="I8932">
        <v>140</v>
      </c>
      <c r="J8932">
        <v>490</v>
      </c>
      <c r="K8932">
        <v>137.19999999999999</v>
      </c>
      <c r="L8932" s="17" t="s">
        <v>23</v>
      </c>
      <c r="M8932" s="21">
        <v>51391</v>
      </c>
      <c r="N8932">
        <v>2021</v>
      </c>
      <c r="O8932">
        <v>2</v>
      </c>
      <c r="P8932" s="17" t="s">
        <v>142</v>
      </c>
      <c r="Q8932" t="b" cm="1">
        <f t="array" ref="Q8932">IF(Table1__2[[#This Row],[Product]]="Men's",Male)</f>
        <v>0</v>
      </c>
      <c r="R8932" t="str">
        <f>IF(Table1__2[[#This Row],[Product]]="Men's Street Footwear","Male","Female")</f>
        <v>Female</v>
      </c>
    </row>
    <row r="8933" spans="1:18" x14ac:dyDescent="0.25">
      <c r="A8933" s="17" t="s">
        <v>34</v>
      </c>
      <c r="B8933">
        <v>1128299</v>
      </c>
      <c r="C8933" s="20">
        <v>44280</v>
      </c>
      <c r="D8933" s="17" t="s">
        <v>31</v>
      </c>
      <c r="E8933" s="17" t="s">
        <v>88</v>
      </c>
      <c r="F8933" s="17" t="s">
        <v>89</v>
      </c>
      <c r="G8933" s="17" t="s">
        <v>16</v>
      </c>
      <c r="H8933">
        <v>30</v>
      </c>
      <c r="I8933">
        <v>187</v>
      </c>
      <c r="J8933">
        <v>561</v>
      </c>
      <c r="K8933">
        <v>230.01</v>
      </c>
      <c r="L8933" s="17" t="s">
        <v>23</v>
      </c>
      <c r="M8933" s="21">
        <v>51392</v>
      </c>
      <c r="N8933">
        <v>2021</v>
      </c>
      <c r="O8933">
        <v>3</v>
      </c>
      <c r="P8933" s="17" t="s">
        <v>143</v>
      </c>
      <c r="Q8933" t="b" cm="1">
        <f t="array" ref="Q8933">IF(Table1__2[[#This Row],[Product]]="Men's",Male)</f>
        <v>0</v>
      </c>
      <c r="R8933" t="str">
        <f>IF(Table1__2[[#This Row],[Product]]="Men's Street Footwear","Male","Female")</f>
        <v>Male</v>
      </c>
    </row>
    <row r="8934" spans="1:18" x14ac:dyDescent="0.25">
      <c r="A8934" s="17" t="s">
        <v>34</v>
      </c>
      <c r="B8934">
        <v>1128299</v>
      </c>
      <c r="C8934" s="20">
        <v>44280</v>
      </c>
      <c r="D8934" s="17" t="s">
        <v>31</v>
      </c>
      <c r="E8934" s="17" t="s">
        <v>88</v>
      </c>
      <c r="F8934" s="17" t="s">
        <v>89</v>
      </c>
      <c r="G8934" s="17" t="s">
        <v>18</v>
      </c>
      <c r="H8934">
        <v>36</v>
      </c>
      <c r="I8934">
        <v>136</v>
      </c>
      <c r="J8934">
        <v>489.6</v>
      </c>
      <c r="K8934">
        <v>220.32</v>
      </c>
      <c r="L8934" s="17" t="s">
        <v>23</v>
      </c>
      <c r="M8934" s="21">
        <v>51393</v>
      </c>
      <c r="N8934">
        <v>2021</v>
      </c>
      <c r="O8934">
        <v>3</v>
      </c>
      <c r="P8934" s="17" t="s">
        <v>143</v>
      </c>
      <c r="Q8934" t="b" cm="1">
        <f t="array" ref="Q8934">IF(Table1__2[[#This Row],[Product]]="Men's",Male)</f>
        <v>0</v>
      </c>
      <c r="R8934" t="str">
        <f>IF(Table1__2[[#This Row],[Product]]="Men's Street Footwear","Male","Female")</f>
        <v>Female</v>
      </c>
    </row>
    <row r="8935" spans="1:18" x14ac:dyDescent="0.25">
      <c r="A8935" s="17" t="s">
        <v>34</v>
      </c>
      <c r="B8935">
        <v>1128299</v>
      </c>
      <c r="C8935" s="20">
        <v>44280</v>
      </c>
      <c r="D8935" s="17" t="s">
        <v>31</v>
      </c>
      <c r="E8935" s="17" t="s">
        <v>88</v>
      </c>
      <c r="F8935" s="17" t="s">
        <v>89</v>
      </c>
      <c r="G8935" s="17" t="s">
        <v>19</v>
      </c>
      <c r="H8935">
        <v>44</v>
      </c>
      <c r="I8935">
        <v>124</v>
      </c>
      <c r="J8935">
        <v>545.6</v>
      </c>
      <c r="K8935">
        <v>207.328</v>
      </c>
      <c r="L8935" s="17" t="s">
        <v>23</v>
      </c>
      <c r="M8935" s="21">
        <v>51394</v>
      </c>
      <c r="N8935">
        <v>2021</v>
      </c>
      <c r="O8935">
        <v>3</v>
      </c>
      <c r="P8935" s="17" t="s">
        <v>143</v>
      </c>
      <c r="Q8935" t="b" cm="1">
        <f t="array" ref="Q8935">IF(Table1__2[[#This Row],[Product]]="Men's",Male)</f>
        <v>0</v>
      </c>
      <c r="R8935" t="str">
        <f>IF(Table1__2[[#This Row],[Product]]="Men's Street Footwear","Male","Female")</f>
        <v>Female</v>
      </c>
    </row>
    <row r="8936" spans="1:18" x14ac:dyDescent="0.25">
      <c r="A8936" s="17" t="s">
        <v>34</v>
      </c>
      <c r="B8936">
        <v>1128299</v>
      </c>
      <c r="C8936" s="20">
        <v>44280</v>
      </c>
      <c r="D8936" s="17" t="s">
        <v>31</v>
      </c>
      <c r="E8936" s="17" t="s">
        <v>88</v>
      </c>
      <c r="F8936" s="17" t="s">
        <v>89</v>
      </c>
      <c r="G8936" s="17" t="s">
        <v>20</v>
      </c>
      <c r="H8936">
        <v>37</v>
      </c>
      <c r="I8936">
        <v>88</v>
      </c>
      <c r="J8936">
        <v>325.60000000000002</v>
      </c>
      <c r="K8936">
        <v>126.98399999999999</v>
      </c>
      <c r="L8936" s="17" t="s">
        <v>23</v>
      </c>
      <c r="M8936" s="21">
        <v>51395</v>
      </c>
      <c r="N8936">
        <v>2021</v>
      </c>
      <c r="O8936">
        <v>3</v>
      </c>
      <c r="P8936" s="17" t="s">
        <v>143</v>
      </c>
      <c r="Q8936" t="b" cm="1">
        <f t="array" ref="Q8936">IF(Table1__2[[#This Row],[Product]]="Men's",Male)</f>
        <v>0</v>
      </c>
      <c r="R8936" t="str">
        <f>IF(Table1__2[[#This Row],[Product]]="Men's Street Footwear","Male","Female")</f>
        <v>Female</v>
      </c>
    </row>
    <row r="8937" spans="1:18" x14ac:dyDescent="0.25">
      <c r="A8937" s="17" t="s">
        <v>34</v>
      </c>
      <c r="B8937">
        <v>1128299</v>
      </c>
      <c r="C8937" s="20">
        <v>44280</v>
      </c>
      <c r="D8937" s="17" t="s">
        <v>31</v>
      </c>
      <c r="E8937" s="17" t="s">
        <v>88</v>
      </c>
      <c r="F8937" s="17" t="s">
        <v>89</v>
      </c>
      <c r="G8937" s="17" t="s">
        <v>21</v>
      </c>
      <c r="H8937">
        <v>41</v>
      </c>
      <c r="I8937">
        <v>53</v>
      </c>
      <c r="J8937">
        <v>217.3</v>
      </c>
      <c r="K8937">
        <v>69.536000000000001</v>
      </c>
      <c r="L8937" s="17" t="s">
        <v>23</v>
      </c>
      <c r="M8937" s="21">
        <v>51396</v>
      </c>
      <c r="N8937">
        <v>2021</v>
      </c>
      <c r="O8937">
        <v>3</v>
      </c>
      <c r="P8937" s="17" t="s">
        <v>143</v>
      </c>
      <c r="Q8937" t="b" cm="1">
        <f t="array" ref="Q8937">IF(Table1__2[[#This Row],[Product]]="Men's",Male)</f>
        <v>0</v>
      </c>
      <c r="R8937" t="str">
        <f>IF(Table1__2[[#This Row],[Product]]="Men's Street Footwear","Male","Female")</f>
        <v>Female</v>
      </c>
    </row>
    <row r="8938" spans="1:18" x14ac:dyDescent="0.25">
      <c r="A8938" s="17" t="s">
        <v>34</v>
      </c>
      <c r="B8938">
        <v>1128299</v>
      </c>
      <c r="C8938" s="20">
        <v>44280</v>
      </c>
      <c r="D8938" s="17" t="s">
        <v>31</v>
      </c>
      <c r="E8938" s="17" t="s">
        <v>88</v>
      </c>
      <c r="F8938" s="17" t="s">
        <v>89</v>
      </c>
      <c r="G8938" s="17" t="s">
        <v>22</v>
      </c>
      <c r="H8938">
        <v>44</v>
      </c>
      <c r="I8938">
        <v>131</v>
      </c>
      <c r="J8938">
        <v>576.4</v>
      </c>
      <c r="K8938">
        <v>178.684</v>
      </c>
      <c r="L8938" s="17" t="s">
        <v>23</v>
      </c>
      <c r="M8938" s="21">
        <v>51397</v>
      </c>
      <c r="N8938">
        <v>2021</v>
      </c>
      <c r="O8938">
        <v>3</v>
      </c>
      <c r="P8938" s="17" t="s">
        <v>143</v>
      </c>
      <c r="Q8938" t="b" cm="1">
        <f t="array" ref="Q8938">IF(Table1__2[[#This Row],[Product]]="Men's",Male)</f>
        <v>0</v>
      </c>
      <c r="R8938" t="str">
        <f>IF(Table1__2[[#This Row],[Product]]="Men's Street Footwear","Male","Female")</f>
        <v>Female</v>
      </c>
    </row>
    <row r="8939" spans="1:18" x14ac:dyDescent="0.25">
      <c r="A8939" s="17" t="s">
        <v>34</v>
      </c>
      <c r="B8939">
        <v>1128299</v>
      </c>
      <c r="C8939" s="20">
        <v>44312</v>
      </c>
      <c r="D8939" s="17" t="s">
        <v>31</v>
      </c>
      <c r="E8939" s="17" t="s">
        <v>88</v>
      </c>
      <c r="F8939" s="17" t="s">
        <v>89</v>
      </c>
      <c r="G8939" s="17" t="s">
        <v>16</v>
      </c>
      <c r="H8939">
        <v>41</v>
      </c>
      <c r="I8939">
        <v>165</v>
      </c>
      <c r="J8939">
        <v>676.5</v>
      </c>
      <c r="K8939">
        <v>284.13</v>
      </c>
      <c r="L8939" s="17" t="s">
        <v>23</v>
      </c>
      <c r="M8939" s="21">
        <v>51398</v>
      </c>
      <c r="N8939">
        <v>2021</v>
      </c>
      <c r="O8939">
        <v>4</v>
      </c>
      <c r="P8939" s="17" t="s">
        <v>144</v>
      </c>
      <c r="Q8939" t="b" cm="1">
        <f t="array" ref="Q8939">IF(Table1__2[[#This Row],[Product]]="Men's",Male)</f>
        <v>0</v>
      </c>
      <c r="R8939" t="str">
        <f>IF(Table1__2[[#This Row],[Product]]="Men's Street Footwear","Male","Female")</f>
        <v>Male</v>
      </c>
    </row>
    <row r="8940" spans="1:18" x14ac:dyDescent="0.25">
      <c r="A8940" s="17" t="s">
        <v>34</v>
      </c>
      <c r="B8940">
        <v>1128299</v>
      </c>
      <c r="C8940" s="20">
        <v>44312</v>
      </c>
      <c r="D8940" s="17" t="s">
        <v>31</v>
      </c>
      <c r="E8940" s="17" t="s">
        <v>88</v>
      </c>
      <c r="F8940" s="17" t="s">
        <v>89</v>
      </c>
      <c r="G8940" s="17" t="s">
        <v>18</v>
      </c>
      <c r="H8940">
        <v>43</v>
      </c>
      <c r="I8940">
        <v>109</v>
      </c>
      <c r="J8940">
        <v>468.7</v>
      </c>
      <c r="K8940">
        <v>215.602</v>
      </c>
      <c r="L8940" s="17" t="s">
        <v>23</v>
      </c>
      <c r="M8940" s="21">
        <v>51399</v>
      </c>
      <c r="N8940">
        <v>2021</v>
      </c>
      <c r="O8940">
        <v>4</v>
      </c>
      <c r="P8940" s="17" t="s">
        <v>144</v>
      </c>
      <c r="Q8940" t="b" cm="1">
        <f t="array" ref="Q8940">IF(Table1__2[[#This Row],[Product]]="Men's",Male)</f>
        <v>0</v>
      </c>
      <c r="R8940" t="str">
        <f>IF(Table1__2[[#This Row],[Product]]="Men's Street Footwear","Male","Female")</f>
        <v>Female</v>
      </c>
    </row>
    <row r="8941" spans="1:18" x14ac:dyDescent="0.25">
      <c r="A8941" s="17" t="s">
        <v>34</v>
      </c>
      <c r="B8941">
        <v>1128299</v>
      </c>
      <c r="C8941" s="20">
        <v>44312</v>
      </c>
      <c r="D8941" s="17" t="s">
        <v>31</v>
      </c>
      <c r="E8941" s="17" t="s">
        <v>88</v>
      </c>
      <c r="F8941" s="17" t="s">
        <v>89</v>
      </c>
      <c r="G8941" s="17" t="s">
        <v>19</v>
      </c>
      <c r="H8941">
        <v>44</v>
      </c>
      <c r="I8941">
        <v>140</v>
      </c>
      <c r="J8941">
        <v>616</v>
      </c>
      <c r="K8941">
        <v>258.72000000000003</v>
      </c>
      <c r="L8941" s="17" t="s">
        <v>23</v>
      </c>
      <c r="M8941" s="21">
        <v>51400</v>
      </c>
      <c r="N8941">
        <v>2021</v>
      </c>
      <c r="O8941">
        <v>4</v>
      </c>
      <c r="P8941" s="17" t="s">
        <v>144</v>
      </c>
      <c r="Q8941" t="b" cm="1">
        <f t="array" ref="Q8941">IF(Table1__2[[#This Row],[Product]]="Men's",Male)</f>
        <v>0</v>
      </c>
      <c r="R8941" t="str">
        <f>IF(Table1__2[[#This Row],[Product]]="Men's Street Footwear","Male","Female")</f>
        <v>Female</v>
      </c>
    </row>
    <row r="8942" spans="1:18" x14ac:dyDescent="0.25">
      <c r="A8942" s="17" t="s">
        <v>34</v>
      </c>
      <c r="B8942">
        <v>1128299</v>
      </c>
      <c r="C8942" s="20">
        <v>44312</v>
      </c>
      <c r="D8942" s="17" t="s">
        <v>31</v>
      </c>
      <c r="E8942" s="17" t="s">
        <v>88</v>
      </c>
      <c r="F8942" s="17" t="s">
        <v>89</v>
      </c>
      <c r="G8942" s="17" t="s">
        <v>20</v>
      </c>
      <c r="H8942">
        <v>37</v>
      </c>
      <c r="I8942">
        <v>96</v>
      </c>
      <c r="J8942">
        <v>355.2</v>
      </c>
      <c r="K8942">
        <v>138.52799999999999</v>
      </c>
      <c r="L8942" s="17" t="s">
        <v>23</v>
      </c>
      <c r="M8942" s="21">
        <v>51401</v>
      </c>
      <c r="N8942">
        <v>2021</v>
      </c>
      <c r="O8942">
        <v>4</v>
      </c>
      <c r="P8942" s="17" t="s">
        <v>144</v>
      </c>
      <c r="Q8942" t="b" cm="1">
        <f t="array" ref="Q8942">IF(Table1__2[[#This Row],[Product]]="Men's",Male)</f>
        <v>0</v>
      </c>
      <c r="R8942" t="str">
        <f>IF(Table1__2[[#This Row],[Product]]="Men's Street Footwear","Male","Female")</f>
        <v>Female</v>
      </c>
    </row>
    <row r="8943" spans="1:18" x14ac:dyDescent="0.25">
      <c r="A8943" s="17" t="s">
        <v>34</v>
      </c>
      <c r="B8943">
        <v>1128299</v>
      </c>
      <c r="C8943" s="20">
        <v>44312</v>
      </c>
      <c r="D8943" s="17" t="s">
        <v>31</v>
      </c>
      <c r="E8943" s="17" t="s">
        <v>88</v>
      </c>
      <c r="F8943" s="17" t="s">
        <v>89</v>
      </c>
      <c r="G8943" s="17" t="s">
        <v>21</v>
      </c>
      <c r="H8943">
        <v>46</v>
      </c>
      <c r="I8943">
        <v>60</v>
      </c>
      <c r="J8943">
        <v>276</v>
      </c>
      <c r="K8943">
        <v>96.6</v>
      </c>
      <c r="L8943" s="17" t="s">
        <v>23</v>
      </c>
      <c r="M8943" s="21">
        <v>51402</v>
      </c>
      <c r="N8943">
        <v>2021</v>
      </c>
      <c r="O8943">
        <v>4</v>
      </c>
      <c r="P8943" s="17" t="s">
        <v>144</v>
      </c>
      <c r="Q8943" t="b" cm="1">
        <f t="array" ref="Q8943">IF(Table1__2[[#This Row],[Product]]="Men's",Male)</f>
        <v>0</v>
      </c>
      <c r="R8943" t="str">
        <f>IF(Table1__2[[#This Row],[Product]]="Men's Street Footwear","Male","Female")</f>
        <v>Female</v>
      </c>
    </row>
    <row r="8944" spans="1:18" x14ac:dyDescent="0.25">
      <c r="A8944" s="17" t="s">
        <v>34</v>
      </c>
      <c r="B8944">
        <v>1128299</v>
      </c>
      <c r="C8944" s="20">
        <v>44312</v>
      </c>
      <c r="D8944" s="17" t="s">
        <v>31</v>
      </c>
      <c r="E8944" s="17" t="s">
        <v>88</v>
      </c>
      <c r="F8944" s="17" t="s">
        <v>89</v>
      </c>
      <c r="G8944" s="17" t="s">
        <v>22</v>
      </c>
      <c r="H8944">
        <v>56</v>
      </c>
      <c r="I8944">
        <v>116</v>
      </c>
      <c r="J8944">
        <v>649.6</v>
      </c>
      <c r="K8944">
        <v>181.88800000000001</v>
      </c>
      <c r="L8944" s="17" t="s">
        <v>23</v>
      </c>
      <c r="M8944" s="21">
        <v>51403</v>
      </c>
      <c r="N8944">
        <v>2021</v>
      </c>
      <c r="O8944">
        <v>4</v>
      </c>
      <c r="P8944" s="17" t="s">
        <v>144</v>
      </c>
      <c r="Q8944" t="b" cm="1">
        <f t="array" ref="Q8944">IF(Table1__2[[#This Row],[Product]]="Men's",Male)</f>
        <v>0</v>
      </c>
      <c r="R8944" t="str">
        <f>IF(Table1__2[[#This Row],[Product]]="Men's Street Footwear","Male","Female")</f>
        <v>Female</v>
      </c>
    </row>
    <row r="8945" spans="1:18" x14ac:dyDescent="0.25">
      <c r="A8945" s="17" t="s">
        <v>34</v>
      </c>
      <c r="B8945">
        <v>1128299</v>
      </c>
      <c r="C8945" s="20">
        <v>44343</v>
      </c>
      <c r="D8945" s="17" t="s">
        <v>31</v>
      </c>
      <c r="E8945" s="17" t="s">
        <v>88</v>
      </c>
      <c r="F8945" s="17" t="s">
        <v>89</v>
      </c>
      <c r="G8945" s="17" t="s">
        <v>16</v>
      </c>
      <c r="H8945">
        <v>43</v>
      </c>
      <c r="I8945">
        <v>184</v>
      </c>
      <c r="J8945">
        <v>791.2</v>
      </c>
      <c r="K8945">
        <v>324.392</v>
      </c>
      <c r="L8945" s="17" t="s">
        <v>23</v>
      </c>
      <c r="M8945" s="21">
        <v>51404</v>
      </c>
      <c r="N8945">
        <v>2021</v>
      </c>
      <c r="O8945">
        <v>5</v>
      </c>
      <c r="P8945" s="17" t="s">
        <v>145</v>
      </c>
      <c r="Q8945" t="b" cm="1">
        <f t="array" ref="Q8945">IF(Table1__2[[#This Row],[Product]]="Men's",Male)</f>
        <v>0</v>
      </c>
      <c r="R8945" t="str">
        <f>IF(Table1__2[[#This Row],[Product]]="Men's Street Footwear","Male","Female")</f>
        <v>Male</v>
      </c>
    </row>
    <row r="8946" spans="1:18" x14ac:dyDescent="0.25">
      <c r="A8946" s="17" t="s">
        <v>34</v>
      </c>
      <c r="B8946">
        <v>1128299</v>
      </c>
      <c r="C8946" s="20">
        <v>44343</v>
      </c>
      <c r="D8946" s="17" t="s">
        <v>31</v>
      </c>
      <c r="E8946" s="17" t="s">
        <v>88</v>
      </c>
      <c r="F8946" s="17" t="s">
        <v>89</v>
      </c>
      <c r="G8946" s="17" t="s">
        <v>18</v>
      </c>
      <c r="H8946">
        <v>46</v>
      </c>
      <c r="I8946">
        <v>136</v>
      </c>
      <c r="J8946">
        <v>625.6</v>
      </c>
      <c r="K8946">
        <v>262.75200000000001</v>
      </c>
      <c r="L8946" s="17" t="s">
        <v>23</v>
      </c>
      <c r="M8946" s="21">
        <v>51405</v>
      </c>
      <c r="N8946">
        <v>2021</v>
      </c>
      <c r="O8946">
        <v>5</v>
      </c>
      <c r="P8946" s="17" t="s">
        <v>145</v>
      </c>
      <c r="Q8946" t="b" cm="1">
        <f t="array" ref="Q8946">IF(Table1__2[[#This Row],[Product]]="Men's",Male)</f>
        <v>0</v>
      </c>
      <c r="R8946" t="str">
        <f>IF(Table1__2[[#This Row],[Product]]="Men's Street Footwear","Male","Female")</f>
        <v>Female</v>
      </c>
    </row>
    <row r="8947" spans="1:18" x14ac:dyDescent="0.25">
      <c r="A8947" s="17" t="s">
        <v>34</v>
      </c>
      <c r="B8947">
        <v>1128299</v>
      </c>
      <c r="C8947" s="20">
        <v>44343</v>
      </c>
      <c r="D8947" s="17" t="s">
        <v>31</v>
      </c>
      <c r="E8947" s="17" t="s">
        <v>88</v>
      </c>
      <c r="F8947" s="17" t="s">
        <v>89</v>
      </c>
      <c r="G8947" s="17" t="s">
        <v>19</v>
      </c>
      <c r="H8947">
        <v>46</v>
      </c>
      <c r="I8947">
        <v>135</v>
      </c>
      <c r="J8947">
        <v>621</v>
      </c>
      <c r="K8947">
        <v>254.61</v>
      </c>
      <c r="L8947" s="17" t="s">
        <v>23</v>
      </c>
      <c r="M8947" s="21">
        <v>51406</v>
      </c>
      <c r="N8947">
        <v>2021</v>
      </c>
      <c r="O8947">
        <v>5</v>
      </c>
      <c r="P8947" s="17" t="s">
        <v>145</v>
      </c>
      <c r="Q8947" t="b" cm="1">
        <f t="array" ref="Q8947">IF(Table1__2[[#This Row],[Product]]="Men's",Male)</f>
        <v>0</v>
      </c>
      <c r="R8947" t="str">
        <f>IF(Table1__2[[#This Row],[Product]]="Men's Street Footwear","Male","Female")</f>
        <v>Female</v>
      </c>
    </row>
    <row r="8948" spans="1:18" x14ac:dyDescent="0.25">
      <c r="A8948" s="17" t="s">
        <v>34</v>
      </c>
      <c r="B8948">
        <v>1128299</v>
      </c>
      <c r="C8948" s="20">
        <v>44343</v>
      </c>
      <c r="D8948" s="17" t="s">
        <v>31</v>
      </c>
      <c r="E8948" s="17" t="s">
        <v>88</v>
      </c>
      <c r="F8948" s="17" t="s">
        <v>89</v>
      </c>
      <c r="G8948" s="17" t="s">
        <v>20</v>
      </c>
      <c r="H8948">
        <v>43</v>
      </c>
      <c r="I8948">
        <v>109</v>
      </c>
      <c r="J8948">
        <v>468.7</v>
      </c>
      <c r="K8948">
        <v>192.167</v>
      </c>
      <c r="L8948" s="17" t="s">
        <v>23</v>
      </c>
      <c r="M8948" s="21">
        <v>51407</v>
      </c>
      <c r="N8948">
        <v>2021</v>
      </c>
      <c r="O8948">
        <v>5</v>
      </c>
      <c r="P8948" s="17" t="s">
        <v>145</v>
      </c>
      <c r="Q8948" t="b" cm="1">
        <f t="array" ref="Q8948">IF(Table1__2[[#This Row],[Product]]="Men's",Male)</f>
        <v>0</v>
      </c>
      <c r="R8948" t="str">
        <f>IF(Table1__2[[#This Row],[Product]]="Men's Street Footwear","Male","Female")</f>
        <v>Female</v>
      </c>
    </row>
    <row r="8949" spans="1:18" x14ac:dyDescent="0.25">
      <c r="A8949" s="17" t="s">
        <v>34</v>
      </c>
      <c r="B8949">
        <v>1128299</v>
      </c>
      <c r="C8949" s="20">
        <v>44343</v>
      </c>
      <c r="D8949" s="17" t="s">
        <v>31</v>
      </c>
      <c r="E8949" s="17" t="s">
        <v>88</v>
      </c>
      <c r="F8949" s="17" t="s">
        <v>89</v>
      </c>
      <c r="G8949" s="17" t="s">
        <v>21</v>
      </c>
      <c r="H8949">
        <v>45</v>
      </c>
      <c r="I8949">
        <v>78</v>
      </c>
      <c r="J8949">
        <v>351</v>
      </c>
      <c r="K8949">
        <v>122.85</v>
      </c>
      <c r="L8949" s="17" t="s">
        <v>23</v>
      </c>
      <c r="M8949" s="21">
        <v>51408</v>
      </c>
      <c r="N8949">
        <v>2021</v>
      </c>
      <c r="O8949">
        <v>5</v>
      </c>
      <c r="P8949" s="17" t="s">
        <v>145</v>
      </c>
      <c r="Q8949" t="b" cm="1">
        <f t="array" ref="Q8949">IF(Table1__2[[#This Row],[Product]]="Men's",Male)</f>
        <v>0</v>
      </c>
      <c r="R8949" t="str">
        <f>IF(Table1__2[[#This Row],[Product]]="Men's Street Footwear","Male","Female")</f>
        <v>Female</v>
      </c>
    </row>
    <row r="8950" spans="1:18" x14ac:dyDescent="0.25">
      <c r="A8950" s="17" t="s">
        <v>34</v>
      </c>
      <c r="B8950">
        <v>1128299</v>
      </c>
      <c r="C8950" s="20">
        <v>44343</v>
      </c>
      <c r="D8950" s="17" t="s">
        <v>31</v>
      </c>
      <c r="E8950" s="17" t="s">
        <v>88</v>
      </c>
      <c r="F8950" s="17" t="s">
        <v>89</v>
      </c>
      <c r="G8950" s="17" t="s">
        <v>22</v>
      </c>
      <c r="H8950">
        <v>56</v>
      </c>
      <c r="I8950">
        <v>132</v>
      </c>
      <c r="J8950">
        <v>739.2</v>
      </c>
      <c r="K8950">
        <v>214.36799999999999</v>
      </c>
      <c r="L8950" s="17" t="s">
        <v>23</v>
      </c>
      <c r="M8950" s="21">
        <v>51409</v>
      </c>
      <c r="N8950">
        <v>2021</v>
      </c>
      <c r="O8950">
        <v>5</v>
      </c>
      <c r="P8950" s="17" t="s">
        <v>145</v>
      </c>
      <c r="Q8950" t="b" cm="1">
        <f t="array" ref="Q8950">IF(Table1__2[[#This Row],[Product]]="Men's",Male)</f>
        <v>0</v>
      </c>
      <c r="R8950" t="str">
        <f>IF(Table1__2[[#This Row],[Product]]="Men's Street Footwear","Male","Female")</f>
        <v>Female</v>
      </c>
    </row>
    <row r="8951" spans="1:18" x14ac:dyDescent="0.25">
      <c r="A8951" s="17" t="s">
        <v>34</v>
      </c>
      <c r="B8951">
        <v>1128299</v>
      </c>
      <c r="C8951" s="20">
        <v>44373</v>
      </c>
      <c r="D8951" s="17" t="s">
        <v>31</v>
      </c>
      <c r="E8951" s="17" t="s">
        <v>88</v>
      </c>
      <c r="F8951" s="17" t="s">
        <v>89</v>
      </c>
      <c r="G8951" s="17" t="s">
        <v>16</v>
      </c>
      <c r="H8951">
        <v>37</v>
      </c>
      <c r="I8951">
        <v>224</v>
      </c>
      <c r="J8951">
        <v>828.8</v>
      </c>
      <c r="K8951">
        <v>323.23200000000003</v>
      </c>
      <c r="L8951" s="17" t="s">
        <v>23</v>
      </c>
      <c r="M8951" s="21">
        <v>51410</v>
      </c>
      <c r="N8951">
        <v>2021</v>
      </c>
      <c r="O8951">
        <v>6</v>
      </c>
      <c r="P8951" s="17" t="s">
        <v>152</v>
      </c>
      <c r="Q8951" t="b" cm="1">
        <f t="array" ref="Q8951">IF(Table1__2[[#This Row],[Product]]="Men's",Male)</f>
        <v>0</v>
      </c>
      <c r="R8951" t="str">
        <f>IF(Table1__2[[#This Row],[Product]]="Men's Street Footwear","Male","Female")</f>
        <v>Male</v>
      </c>
    </row>
    <row r="8952" spans="1:18" x14ac:dyDescent="0.25">
      <c r="A8952" s="17" t="s">
        <v>34</v>
      </c>
      <c r="B8952">
        <v>1128299</v>
      </c>
      <c r="C8952" s="20">
        <v>44373</v>
      </c>
      <c r="D8952" s="17" t="s">
        <v>31</v>
      </c>
      <c r="E8952" s="17" t="s">
        <v>88</v>
      </c>
      <c r="F8952" s="17" t="s">
        <v>89</v>
      </c>
      <c r="G8952" s="17" t="s">
        <v>18</v>
      </c>
      <c r="H8952">
        <v>47</v>
      </c>
      <c r="I8952">
        <v>187</v>
      </c>
      <c r="J8952">
        <v>878.9</v>
      </c>
      <c r="K8952">
        <v>377.92700000000002</v>
      </c>
      <c r="L8952" s="17" t="s">
        <v>23</v>
      </c>
      <c r="M8952" s="21">
        <v>51411</v>
      </c>
      <c r="N8952">
        <v>2021</v>
      </c>
      <c r="O8952">
        <v>6</v>
      </c>
      <c r="P8952" s="17" t="s">
        <v>152</v>
      </c>
      <c r="Q8952" t="b" cm="1">
        <f t="array" ref="Q8952">IF(Table1__2[[#This Row],[Product]]="Men's",Male)</f>
        <v>0</v>
      </c>
      <c r="R8952" t="str">
        <f>IF(Table1__2[[#This Row],[Product]]="Men's Street Footwear","Male","Female")</f>
        <v>Female</v>
      </c>
    </row>
    <row r="8953" spans="1:18" x14ac:dyDescent="0.25">
      <c r="A8953" s="17" t="s">
        <v>34</v>
      </c>
      <c r="B8953">
        <v>1128299</v>
      </c>
      <c r="C8953" s="20">
        <v>44373</v>
      </c>
      <c r="D8953" s="17" t="s">
        <v>31</v>
      </c>
      <c r="E8953" s="17" t="s">
        <v>88</v>
      </c>
      <c r="F8953" s="17" t="s">
        <v>89</v>
      </c>
      <c r="G8953" s="17" t="s">
        <v>19</v>
      </c>
      <c r="H8953">
        <v>41</v>
      </c>
      <c r="I8953">
        <v>193</v>
      </c>
      <c r="J8953">
        <v>791.3</v>
      </c>
      <c r="K8953">
        <v>316.52</v>
      </c>
      <c r="L8953" s="17" t="s">
        <v>23</v>
      </c>
      <c r="M8953" s="21">
        <v>51412</v>
      </c>
      <c r="N8953">
        <v>2021</v>
      </c>
      <c r="O8953">
        <v>6</v>
      </c>
      <c r="P8953" s="17" t="s">
        <v>152</v>
      </c>
      <c r="Q8953" t="b" cm="1">
        <f t="array" ref="Q8953">IF(Table1__2[[#This Row],[Product]]="Men's",Male)</f>
        <v>0</v>
      </c>
      <c r="R8953" t="str">
        <f>IF(Table1__2[[#This Row],[Product]]="Men's Street Footwear","Male","Female")</f>
        <v>Female</v>
      </c>
    </row>
    <row r="8954" spans="1:18" x14ac:dyDescent="0.25">
      <c r="A8954" s="17" t="s">
        <v>34</v>
      </c>
      <c r="B8954">
        <v>1128299</v>
      </c>
      <c r="C8954" s="20">
        <v>44373</v>
      </c>
      <c r="D8954" s="17" t="s">
        <v>31</v>
      </c>
      <c r="E8954" s="17" t="s">
        <v>88</v>
      </c>
      <c r="F8954" s="17" t="s">
        <v>89</v>
      </c>
      <c r="G8954" s="17" t="s">
        <v>20</v>
      </c>
      <c r="H8954">
        <v>37</v>
      </c>
      <c r="I8954">
        <v>128</v>
      </c>
      <c r="J8954">
        <v>473.6</v>
      </c>
      <c r="K8954">
        <v>189.44</v>
      </c>
      <c r="L8954" s="17" t="s">
        <v>23</v>
      </c>
      <c r="M8954" s="21">
        <v>51413</v>
      </c>
      <c r="N8954">
        <v>2021</v>
      </c>
      <c r="O8954">
        <v>6</v>
      </c>
      <c r="P8954" s="17" t="s">
        <v>152</v>
      </c>
      <c r="Q8954" t="b" cm="1">
        <f t="array" ref="Q8954">IF(Table1__2[[#This Row],[Product]]="Men's",Male)</f>
        <v>0</v>
      </c>
      <c r="R8954" t="str">
        <f>IF(Table1__2[[#This Row],[Product]]="Men's Street Footwear","Male","Female")</f>
        <v>Female</v>
      </c>
    </row>
    <row r="8955" spans="1:18" x14ac:dyDescent="0.25">
      <c r="A8955" s="17" t="s">
        <v>34</v>
      </c>
      <c r="B8955">
        <v>1128299</v>
      </c>
      <c r="C8955" s="20">
        <v>44373</v>
      </c>
      <c r="D8955" s="17" t="s">
        <v>31</v>
      </c>
      <c r="E8955" s="17" t="s">
        <v>88</v>
      </c>
      <c r="F8955" s="17" t="s">
        <v>89</v>
      </c>
      <c r="G8955" s="17" t="s">
        <v>21</v>
      </c>
      <c r="H8955">
        <v>44</v>
      </c>
      <c r="I8955">
        <v>93</v>
      </c>
      <c r="J8955">
        <v>409.2</v>
      </c>
      <c r="K8955">
        <v>143.22</v>
      </c>
      <c r="L8955" s="17" t="s">
        <v>23</v>
      </c>
      <c r="M8955" s="21">
        <v>51414</v>
      </c>
      <c r="N8955">
        <v>2021</v>
      </c>
      <c r="O8955">
        <v>6</v>
      </c>
      <c r="P8955" s="17" t="s">
        <v>152</v>
      </c>
      <c r="Q8955" t="b" cm="1">
        <f t="array" ref="Q8955">IF(Table1__2[[#This Row],[Product]]="Men's",Male)</f>
        <v>0</v>
      </c>
      <c r="R8955" t="str">
        <f>IF(Table1__2[[#This Row],[Product]]="Men's Street Footwear","Male","Female")</f>
        <v>Female</v>
      </c>
    </row>
    <row r="8956" spans="1:18" x14ac:dyDescent="0.25">
      <c r="A8956" s="17" t="s">
        <v>34</v>
      </c>
      <c r="B8956">
        <v>1128299</v>
      </c>
      <c r="C8956" s="20">
        <v>44373</v>
      </c>
      <c r="D8956" s="17" t="s">
        <v>31</v>
      </c>
      <c r="E8956" s="17" t="s">
        <v>88</v>
      </c>
      <c r="F8956" s="17" t="s">
        <v>89</v>
      </c>
      <c r="G8956" s="17" t="s">
        <v>22</v>
      </c>
      <c r="H8956">
        <v>50</v>
      </c>
      <c r="I8956">
        <v>192</v>
      </c>
      <c r="J8956">
        <v>960</v>
      </c>
      <c r="K8956">
        <v>268.8</v>
      </c>
      <c r="L8956" s="17" t="s">
        <v>23</v>
      </c>
      <c r="M8956" s="21">
        <v>51415</v>
      </c>
      <c r="N8956">
        <v>2021</v>
      </c>
      <c r="O8956">
        <v>6</v>
      </c>
      <c r="P8956" s="17" t="s">
        <v>152</v>
      </c>
      <c r="Q8956" t="b" cm="1">
        <f t="array" ref="Q8956">IF(Table1__2[[#This Row],[Product]]="Men's",Male)</f>
        <v>0</v>
      </c>
      <c r="R8956" t="str">
        <f>IF(Table1__2[[#This Row],[Product]]="Men's Street Footwear","Male","Female")</f>
        <v>Female</v>
      </c>
    </row>
    <row r="8957" spans="1:18" x14ac:dyDescent="0.25">
      <c r="A8957" s="17" t="s">
        <v>34</v>
      </c>
      <c r="B8957">
        <v>1128299</v>
      </c>
      <c r="C8957" s="20">
        <v>44402</v>
      </c>
      <c r="D8957" s="17" t="s">
        <v>31</v>
      </c>
      <c r="E8957" s="17" t="s">
        <v>88</v>
      </c>
      <c r="F8957" s="17" t="s">
        <v>89</v>
      </c>
      <c r="G8957" s="17" t="s">
        <v>16</v>
      </c>
      <c r="H8957">
        <v>41</v>
      </c>
      <c r="I8957">
        <v>248</v>
      </c>
      <c r="J8957">
        <v>1016.8</v>
      </c>
      <c r="K8957">
        <v>396.55200000000002</v>
      </c>
      <c r="L8957" s="17" t="s">
        <v>23</v>
      </c>
      <c r="M8957" s="21">
        <v>51416</v>
      </c>
      <c r="N8957">
        <v>2021</v>
      </c>
      <c r="O8957">
        <v>7</v>
      </c>
      <c r="P8957" s="17" t="s">
        <v>146</v>
      </c>
      <c r="Q8957" t="b" cm="1">
        <f t="array" ref="Q8957">IF(Table1__2[[#This Row],[Product]]="Men's",Male)</f>
        <v>0</v>
      </c>
      <c r="R8957" t="str">
        <f>IF(Table1__2[[#This Row],[Product]]="Men's Street Footwear","Male","Female")</f>
        <v>Male</v>
      </c>
    </row>
    <row r="8958" spans="1:18" x14ac:dyDescent="0.25">
      <c r="A8958" s="17" t="s">
        <v>34</v>
      </c>
      <c r="B8958">
        <v>1128299</v>
      </c>
      <c r="C8958" s="20">
        <v>44402</v>
      </c>
      <c r="D8958" s="17" t="s">
        <v>31</v>
      </c>
      <c r="E8958" s="17" t="s">
        <v>88</v>
      </c>
      <c r="F8958" s="17" t="s">
        <v>89</v>
      </c>
      <c r="G8958" s="17" t="s">
        <v>18</v>
      </c>
      <c r="H8958">
        <v>45</v>
      </c>
      <c r="I8958">
        <v>210</v>
      </c>
      <c r="J8958">
        <v>945</v>
      </c>
      <c r="K8958">
        <v>406.35</v>
      </c>
      <c r="L8958" s="17" t="s">
        <v>23</v>
      </c>
      <c r="M8958" s="21">
        <v>51417</v>
      </c>
      <c r="N8958">
        <v>2021</v>
      </c>
      <c r="O8958">
        <v>7</v>
      </c>
      <c r="P8958" s="17" t="s">
        <v>146</v>
      </c>
      <c r="Q8958" t="b" cm="1">
        <f t="array" ref="Q8958">IF(Table1__2[[#This Row],[Product]]="Men's",Male)</f>
        <v>0</v>
      </c>
      <c r="R8958" t="str">
        <f>IF(Table1__2[[#This Row],[Product]]="Men's Street Footwear","Male","Female")</f>
        <v>Female</v>
      </c>
    </row>
    <row r="8959" spans="1:18" x14ac:dyDescent="0.25">
      <c r="A8959" s="17" t="s">
        <v>34</v>
      </c>
      <c r="B8959">
        <v>1128299</v>
      </c>
      <c r="C8959" s="20">
        <v>44402</v>
      </c>
      <c r="D8959" s="17" t="s">
        <v>31</v>
      </c>
      <c r="E8959" s="17" t="s">
        <v>88</v>
      </c>
      <c r="F8959" s="17" t="s">
        <v>89</v>
      </c>
      <c r="G8959" s="17" t="s">
        <v>19</v>
      </c>
      <c r="H8959">
        <v>39</v>
      </c>
      <c r="I8959">
        <v>171</v>
      </c>
      <c r="J8959">
        <v>666.9</v>
      </c>
      <c r="K8959">
        <v>246.75299999999999</v>
      </c>
      <c r="L8959" s="17" t="s">
        <v>23</v>
      </c>
      <c r="M8959" s="21">
        <v>51418</v>
      </c>
      <c r="N8959">
        <v>2021</v>
      </c>
      <c r="O8959">
        <v>7</v>
      </c>
      <c r="P8959" s="17" t="s">
        <v>146</v>
      </c>
      <c r="Q8959" t="b" cm="1">
        <f t="array" ref="Q8959">IF(Table1__2[[#This Row],[Product]]="Men's",Male)</f>
        <v>0</v>
      </c>
      <c r="R8959" t="str">
        <f>IF(Table1__2[[#This Row],[Product]]="Men's Street Footwear","Male","Female")</f>
        <v>Female</v>
      </c>
    </row>
    <row r="8960" spans="1:18" x14ac:dyDescent="0.25">
      <c r="A8960" s="17" t="s">
        <v>34</v>
      </c>
      <c r="B8960">
        <v>1128299</v>
      </c>
      <c r="C8960" s="20">
        <v>44402</v>
      </c>
      <c r="D8960" s="17" t="s">
        <v>31</v>
      </c>
      <c r="E8960" s="17" t="s">
        <v>88</v>
      </c>
      <c r="F8960" s="17" t="s">
        <v>89</v>
      </c>
      <c r="G8960" s="17" t="s">
        <v>20</v>
      </c>
      <c r="H8960">
        <v>39</v>
      </c>
      <c r="I8960">
        <v>149</v>
      </c>
      <c r="J8960">
        <v>581.1</v>
      </c>
      <c r="K8960">
        <v>244.06200000000001</v>
      </c>
      <c r="L8960" s="17" t="s">
        <v>23</v>
      </c>
      <c r="M8960" s="21">
        <v>51419</v>
      </c>
      <c r="N8960">
        <v>2021</v>
      </c>
      <c r="O8960">
        <v>7</v>
      </c>
      <c r="P8960" s="17" t="s">
        <v>146</v>
      </c>
      <c r="Q8960" t="b" cm="1">
        <f t="array" ref="Q8960">IF(Table1__2[[#This Row],[Product]]="Men's",Male)</f>
        <v>0</v>
      </c>
      <c r="R8960" t="str">
        <f>IF(Table1__2[[#This Row],[Product]]="Men's Street Footwear","Male","Female")</f>
        <v>Female</v>
      </c>
    </row>
    <row r="8961" spans="1:18" x14ac:dyDescent="0.25">
      <c r="A8961" s="17" t="s">
        <v>34</v>
      </c>
      <c r="B8961">
        <v>1128299</v>
      </c>
      <c r="C8961" s="20">
        <v>44402</v>
      </c>
      <c r="D8961" s="17" t="s">
        <v>31</v>
      </c>
      <c r="E8961" s="17" t="s">
        <v>88</v>
      </c>
      <c r="F8961" s="17" t="s">
        <v>89</v>
      </c>
      <c r="G8961" s="17" t="s">
        <v>21</v>
      </c>
      <c r="H8961">
        <v>40</v>
      </c>
      <c r="I8961">
        <v>160</v>
      </c>
      <c r="J8961">
        <v>640</v>
      </c>
      <c r="K8961">
        <v>204.8</v>
      </c>
      <c r="L8961" s="17" t="s">
        <v>23</v>
      </c>
      <c r="M8961" s="21">
        <v>51420</v>
      </c>
      <c r="N8961">
        <v>2021</v>
      </c>
      <c r="O8961">
        <v>7</v>
      </c>
      <c r="P8961" s="17" t="s">
        <v>146</v>
      </c>
      <c r="Q8961" t="b" cm="1">
        <f t="array" ref="Q8961">IF(Table1__2[[#This Row],[Product]]="Men's",Male)</f>
        <v>0</v>
      </c>
      <c r="R8961" t="str">
        <f>IF(Table1__2[[#This Row],[Product]]="Men's Street Footwear","Male","Female")</f>
        <v>Female</v>
      </c>
    </row>
    <row r="8962" spans="1:18" x14ac:dyDescent="0.25">
      <c r="A8962" s="17" t="s">
        <v>34</v>
      </c>
      <c r="B8962">
        <v>1128299</v>
      </c>
      <c r="C8962" s="20">
        <v>44402</v>
      </c>
      <c r="D8962" s="17" t="s">
        <v>31</v>
      </c>
      <c r="E8962" s="17" t="s">
        <v>88</v>
      </c>
      <c r="F8962" s="17" t="s">
        <v>89</v>
      </c>
      <c r="G8962" s="17" t="s">
        <v>22</v>
      </c>
      <c r="H8962">
        <v>49</v>
      </c>
      <c r="I8962">
        <v>160</v>
      </c>
      <c r="J8962">
        <v>784</v>
      </c>
      <c r="K8962">
        <v>250.88</v>
      </c>
      <c r="L8962" s="17" t="s">
        <v>23</v>
      </c>
      <c r="M8962" s="21">
        <v>51421</v>
      </c>
      <c r="N8962">
        <v>2021</v>
      </c>
      <c r="O8962">
        <v>7</v>
      </c>
      <c r="P8962" s="17" t="s">
        <v>146</v>
      </c>
      <c r="Q8962" t="b" cm="1">
        <f t="array" ref="Q8962">IF(Table1__2[[#This Row],[Product]]="Men's",Male)</f>
        <v>0</v>
      </c>
      <c r="R8962" t="str">
        <f>IF(Table1__2[[#This Row],[Product]]="Men's Street Footwear","Male","Female")</f>
        <v>Female</v>
      </c>
    </row>
    <row r="8963" spans="1:18" x14ac:dyDescent="0.25">
      <c r="A8963" s="17" t="s">
        <v>34</v>
      </c>
      <c r="B8963">
        <v>1128299</v>
      </c>
      <c r="C8963" s="20">
        <v>44434</v>
      </c>
      <c r="D8963" s="17" t="s">
        <v>31</v>
      </c>
      <c r="E8963" s="17" t="s">
        <v>88</v>
      </c>
      <c r="F8963" s="17" t="s">
        <v>89</v>
      </c>
      <c r="G8963" s="17" t="s">
        <v>16</v>
      </c>
      <c r="H8963">
        <v>40</v>
      </c>
      <c r="I8963">
        <v>224</v>
      </c>
      <c r="J8963">
        <v>896</v>
      </c>
      <c r="K8963">
        <v>331.52</v>
      </c>
      <c r="L8963" s="17" t="s">
        <v>23</v>
      </c>
      <c r="M8963" s="21">
        <v>51422</v>
      </c>
      <c r="N8963">
        <v>2021</v>
      </c>
      <c r="O8963">
        <v>8</v>
      </c>
      <c r="P8963" s="17" t="s">
        <v>147</v>
      </c>
      <c r="Q8963" t="b" cm="1">
        <f t="array" ref="Q8963">IF(Table1__2[[#This Row],[Product]]="Men's",Male)</f>
        <v>0</v>
      </c>
      <c r="R8963" t="str">
        <f>IF(Table1__2[[#This Row],[Product]]="Men's Street Footwear","Male","Female")</f>
        <v>Male</v>
      </c>
    </row>
    <row r="8964" spans="1:18" x14ac:dyDescent="0.25">
      <c r="A8964" s="17" t="s">
        <v>34</v>
      </c>
      <c r="B8964">
        <v>1128299</v>
      </c>
      <c r="C8964" s="20">
        <v>44434</v>
      </c>
      <c r="D8964" s="17" t="s">
        <v>31</v>
      </c>
      <c r="E8964" s="17" t="s">
        <v>88</v>
      </c>
      <c r="F8964" s="17" t="s">
        <v>89</v>
      </c>
      <c r="G8964" s="17" t="s">
        <v>18</v>
      </c>
      <c r="H8964">
        <v>44</v>
      </c>
      <c r="I8964">
        <v>208</v>
      </c>
      <c r="J8964">
        <v>915.2</v>
      </c>
      <c r="K8964">
        <v>402.68799999999999</v>
      </c>
      <c r="L8964" s="17" t="s">
        <v>23</v>
      </c>
      <c r="M8964" s="21">
        <v>51423</v>
      </c>
      <c r="N8964">
        <v>2021</v>
      </c>
      <c r="O8964">
        <v>8</v>
      </c>
      <c r="P8964" s="17" t="s">
        <v>147</v>
      </c>
      <c r="Q8964" t="b" cm="1">
        <f t="array" ref="Q8964">IF(Table1__2[[#This Row],[Product]]="Men's",Male)</f>
        <v>0</v>
      </c>
      <c r="R8964" t="str">
        <f>IF(Table1__2[[#This Row],[Product]]="Men's Street Footwear","Male","Female")</f>
        <v>Female</v>
      </c>
    </row>
    <row r="8965" spans="1:18" x14ac:dyDescent="0.25">
      <c r="A8965" s="17" t="s">
        <v>34</v>
      </c>
      <c r="B8965">
        <v>1128299</v>
      </c>
      <c r="C8965" s="20">
        <v>44434</v>
      </c>
      <c r="D8965" s="17" t="s">
        <v>31</v>
      </c>
      <c r="E8965" s="17" t="s">
        <v>88</v>
      </c>
      <c r="F8965" s="17" t="s">
        <v>89</v>
      </c>
      <c r="G8965" s="17" t="s">
        <v>19</v>
      </c>
      <c r="H8965">
        <v>46</v>
      </c>
      <c r="I8965">
        <v>163</v>
      </c>
      <c r="J8965">
        <v>749.8</v>
      </c>
      <c r="K8965">
        <v>299.92</v>
      </c>
      <c r="L8965" s="17" t="s">
        <v>23</v>
      </c>
      <c r="M8965" s="21">
        <v>51424</v>
      </c>
      <c r="N8965">
        <v>2021</v>
      </c>
      <c r="O8965">
        <v>8</v>
      </c>
      <c r="P8965" s="17" t="s">
        <v>147</v>
      </c>
      <c r="Q8965" t="b" cm="1">
        <f t="array" ref="Q8965">IF(Table1__2[[#This Row],[Product]]="Men's",Male)</f>
        <v>0</v>
      </c>
      <c r="R8965" t="str">
        <f>IF(Table1__2[[#This Row],[Product]]="Men's Street Footwear","Male","Female")</f>
        <v>Female</v>
      </c>
    </row>
    <row r="8966" spans="1:18" x14ac:dyDescent="0.25">
      <c r="A8966" s="17" t="s">
        <v>34</v>
      </c>
      <c r="B8966">
        <v>1128299</v>
      </c>
      <c r="C8966" s="20">
        <v>44434</v>
      </c>
      <c r="D8966" s="17" t="s">
        <v>31</v>
      </c>
      <c r="E8966" s="17" t="s">
        <v>88</v>
      </c>
      <c r="F8966" s="17" t="s">
        <v>89</v>
      </c>
      <c r="G8966" s="17" t="s">
        <v>20</v>
      </c>
      <c r="H8966">
        <v>46</v>
      </c>
      <c r="I8966">
        <v>152</v>
      </c>
      <c r="J8966">
        <v>699.2</v>
      </c>
      <c r="K8966">
        <v>258.70400000000001</v>
      </c>
      <c r="L8966" s="17" t="s">
        <v>23</v>
      </c>
      <c r="M8966" s="21">
        <v>51425</v>
      </c>
      <c r="N8966">
        <v>2021</v>
      </c>
      <c r="O8966">
        <v>8</v>
      </c>
      <c r="P8966" s="17" t="s">
        <v>147</v>
      </c>
      <c r="Q8966" t="b" cm="1">
        <f t="array" ref="Q8966">IF(Table1__2[[#This Row],[Product]]="Men's",Male)</f>
        <v>0</v>
      </c>
      <c r="R8966" t="str">
        <f>IF(Table1__2[[#This Row],[Product]]="Men's Street Footwear","Male","Female")</f>
        <v>Female</v>
      </c>
    </row>
    <row r="8967" spans="1:18" x14ac:dyDescent="0.25">
      <c r="A8967" s="17" t="s">
        <v>34</v>
      </c>
      <c r="B8967">
        <v>1128299</v>
      </c>
      <c r="C8967" s="20">
        <v>44434</v>
      </c>
      <c r="D8967" s="17" t="s">
        <v>31</v>
      </c>
      <c r="E8967" s="17" t="s">
        <v>88</v>
      </c>
      <c r="F8967" s="17" t="s">
        <v>89</v>
      </c>
      <c r="G8967" s="17" t="s">
        <v>21</v>
      </c>
      <c r="H8967">
        <v>48</v>
      </c>
      <c r="I8967">
        <v>162</v>
      </c>
      <c r="J8967">
        <v>777.6</v>
      </c>
      <c r="K8967">
        <v>264.38400000000001</v>
      </c>
      <c r="L8967" s="17" t="s">
        <v>23</v>
      </c>
      <c r="M8967" s="21">
        <v>51426</v>
      </c>
      <c r="N8967">
        <v>2021</v>
      </c>
      <c r="O8967">
        <v>8</v>
      </c>
      <c r="P8967" s="17" t="s">
        <v>147</v>
      </c>
      <c r="Q8967" t="b" cm="1">
        <f t="array" ref="Q8967">IF(Table1__2[[#This Row],[Product]]="Men's",Male)</f>
        <v>0</v>
      </c>
      <c r="R8967" t="str">
        <f>IF(Table1__2[[#This Row],[Product]]="Men's Street Footwear","Male","Female")</f>
        <v>Female</v>
      </c>
    </row>
    <row r="8968" spans="1:18" x14ac:dyDescent="0.25">
      <c r="A8968" s="17" t="s">
        <v>34</v>
      </c>
      <c r="B8968">
        <v>1128299</v>
      </c>
      <c r="C8968" s="20">
        <v>44434</v>
      </c>
      <c r="D8968" s="17" t="s">
        <v>31</v>
      </c>
      <c r="E8968" s="17" t="s">
        <v>88</v>
      </c>
      <c r="F8968" s="17" t="s">
        <v>89</v>
      </c>
      <c r="G8968" s="17" t="s">
        <v>22</v>
      </c>
      <c r="H8968">
        <v>50</v>
      </c>
      <c r="I8968">
        <v>153</v>
      </c>
      <c r="J8968">
        <v>765</v>
      </c>
      <c r="K8968">
        <v>244.8</v>
      </c>
      <c r="L8968" s="17" t="s">
        <v>23</v>
      </c>
      <c r="M8968" s="21">
        <v>51427</v>
      </c>
      <c r="N8968">
        <v>2021</v>
      </c>
      <c r="O8968">
        <v>8</v>
      </c>
      <c r="P8968" s="17" t="s">
        <v>147</v>
      </c>
      <c r="Q8968" t="b" cm="1">
        <f t="array" ref="Q8968">IF(Table1__2[[#This Row],[Product]]="Men's",Male)</f>
        <v>0</v>
      </c>
      <c r="R8968" t="str">
        <f>IF(Table1__2[[#This Row],[Product]]="Men's Street Footwear","Male","Female")</f>
        <v>Female</v>
      </c>
    </row>
    <row r="8969" spans="1:18" x14ac:dyDescent="0.25">
      <c r="A8969" s="17" t="s">
        <v>34</v>
      </c>
      <c r="B8969">
        <v>1128299</v>
      </c>
      <c r="C8969" s="20">
        <v>44466</v>
      </c>
      <c r="D8969" s="17" t="s">
        <v>31</v>
      </c>
      <c r="E8969" s="17" t="s">
        <v>88</v>
      </c>
      <c r="F8969" s="17" t="s">
        <v>89</v>
      </c>
      <c r="G8969" s="17" t="s">
        <v>16</v>
      </c>
      <c r="H8969">
        <v>37</v>
      </c>
      <c r="I8969">
        <v>206</v>
      </c>
      <c r="J8969">
        <v>762.2</v>
      </c>
      <c r="K8969">
        <v>320.12400000000002</v>
      </c>
      <c r="L8969" s="17" t="s">
        <v>23</v>
      </c>
      <c r="M8969" s="21">
        <v>51428</v>
      </c>
      <c r="N8969">
        <v>2021</v>
      </c>
      <c r="O8969">
        <v>9</v>
      </c>
      <c r="P8969" s="17" t="s">
        <v>148</v>
      </c>
      <c r="Q8969" t="b" cm="1">
        <f t="array" ref="Q8969">IF(Table1__2[[#This Row],[Product]]="Men's",Male)</f>
        <v>0</v>
      </c>
      <c r="R8969" t="str">
        <f>IF(Table1__2[[#This Row],[Product]]="Men's Street Footwear","Male","Female")</f>
        <v>Male</v>
      </c>
    </row>
    <row r="8970" spans="1:18" x14ac:dyDescent="0.25">
      <c r="A8970" s="17" t="s">
        <v>34</v>
      </c>
      <c r="B8970">
        <v>1128299</v>
      </c>
      <c r="C8970" s="20">
        <v>44466</v>
      </c>
      <c r="D8970" s="17" t="s">
        <v>31</v>
      </c>
      <c r="E8970" s="17" t="s">
        <v>88</v>
      </c>
      <c r="F8970" s="17" t="s">
        <v>89</v>
      </c>
      <c r="G8970" s="17" t="s">
        <v>18</v>
      </c>
      <c r="H8970">
        <v>39</v>
      </c>
      <c r="I8970">
        <v>188</v>
      </c>
      <c r="J8970">
        <v>733.2</v>
      </c>
      <c r="K8970">
        <v>337.27199999999999</v>
      </c>
      <c r="L8970" s="17" t="s">
        <v>23</v>
      </c>
      <c r="M8970" s="21">
        <v>51429</v>
      </c>
      <c r="N8970">
        <v>2021</v>
      </c>
      <c r="O8970">
        <v>9</v>
      </c>
      <c r="P8970" s="17" t="s">
        <v>148</v>
      </c>
      <c r="Q8970" t="b" cm="1">
        <f t="array" ref="Q8970">IF(Table1__2[[#This Row],[Product]]="Men's",Male)</f>
        <v>0</v>
      </c>
      <c r="R8970" t="str">
        <f>IF(Table1__2[[#This Row],[Product]]="Men's Street Footwear","Male","Female")</f>
        <v>Female</v>
      </c>
    </row>
    <row r="8971" spans="1:18" x14ac:dyDescent="0.25">
      <c r="A8971" s="17" t="s">
        <v>34</v>
      </c>
      <c r="B8971">
        <v>1128299</v>
      </c>
      <c r="C8971" s="20">
        <v>44466</v>
      </c>
      <c r="D8971" s="17" t="s">
        <v>31</v>
      </c>
      <c r="E8971" s="17" t="s">
        <v>88</v>
      </c>
      <c r="F8971" s="17" t="s">
        <v>89</v>
      </c>
      <c r="G8971" s="17" t="s">
        <v>19</v>
      </c>
      <c r="H8971">
        <v>39</v>
      </c>
      <c r="I8971">
        <v>147</v>
      </c>
      <c r="J8971">
        <v>573.29999999999995</v>
      </c>
      <c r="K8971">
        <v>240.786</v>
      </c>
      <c r="L8971" s="17" t="s">
        <v>23</v>
      </c>
      <c r="M8971" s="21">
        <v>51430</v>
      </c>
      <c r="N8971">
        <v>2021</v>
      </c>
      <c r="O8971">
        <v>9</v>
      </c>
      <c r="P8971" s="17" t="s">
        <v>148</v>
      </c>
      <c r="Q8971" t="b" cm="1">
        <f t="array" ref="Q8971">IF(Table1__2[[#This Row],[Product]]="Men's",Male)</f>
        <v>0</v>
      </c>
      <c r="R8971" t="str">
        <f>IF(Table1__2[[#This Row],[Product]]="Men's Street Footwear","Male","Female")</f>
        <v>Female</v>
      </c>
    </row>
    <row r="8972" spans="1:18" x14ac:dyDescent="0.25">
      <c r="A8972" s="17" t="s">
        <v>34</v>
      </c>
      <c r="B8972">
        <v>1128299</v>
      </c>
      <c r="C8972" s="20">
        <v>44466</v>
      </c>
      <c r="D8972" s="17" t="s">
        <v>31</v>
      </c>
      <c r="E8972" s="17" t="s">
        <v>88</v>
      </c>
      <c r="F8972" s="17" t="s">
        <v>89</v>
      </c>
      <c r="G8972" s="17" t="s">
        <v>20</v>
      </c>
      <c r="H8972">
        <v>37</v>
      </c>
      <c r="I8972">
        <v>145</v>
      </c>
      <c r="J8972">
        <v>536.5</v>
      </c>
      <c r="K8972">
        <v>219.965</v>
      </c>
      <c r="L8972" s="17" t="s">
        <v>23</v>
      </c>
      <c r="M8972" s="21">
        <v>51431</v>
      </c>
      <c r="N8972">
        <v>2021</v>
      </c>
      <c r="O8972">
        <v>9</v>
      </c>
      <c r="P8972" s="17" t="s">
        <v>148</v>
      </c>
      <c r="Q8972" t="b" cm="1">
        <f t="array" ref="Q8972">IF(Table1__2[[#This Row],[Product]]="Men's",Male)</f>
        <v>0</v>
      </c>
      <c r="R8972" t="str">
        <f>IF(Table1__2[[#This Row],[Product]]="Men's Street Footwear","Male","Female")</f>
        <v>Female</v>
      </c>
    </row>
    <row r="8973" spans="1:18" x14ac:dyDescent="0.25">
      <c r="A8973" s="17" t="s">
        <v>34</v>
      </c>
      <c r="B8973">
        <v>1128299</v>
      </c>
      <c r="C8973" s="20">
        <v>44466</v>
      </c>
      <c r="D8973" s="17" t="s">
        <v>31</v>
      </c>
      <c r="E8973" s="17" t="s">
        <v>88</v>
      </c>
      <c r="F8973" s="17" t="s">
        <v>89</v>
      </c>
      <c r="G8973" s="17" t="s">
        <v>21</v>
      </c>
      <c r="H8973">
        <v>40</v>
      </c>
      <c r="I8973">
        <v>145</v>
      </c>
      <c r="J8973">
        <v>580</v>
      </c>
      <c r="K8973">
        <v>203</v>
      </c>
      <c r="L8973" s="17" t="s">
        <v>23</v>
      </c>
      <c r="M8973" s="21">
        <v>51432</v>
      </c>
      <c r="N8973">
        <v>2021</v>
      </c>
      <c r="O8973">
        <v>9</v>
      </c>
      <c r="P8973" s="17" t="s">
        <v>148</v>
      </c>
      <c r="Q8973" t="b" cm="1">
        <f t="array" ref="Q8973">IF(Table1__2[[#This Row],[Product]]="Men's",Male)</f>
        <v>0</v>
      </c>
      <c r="R8973" t="str">
        <f>IF(Table1__2[[#This Row],[Product]]="Men's Street Footwear","Male","Female")</f>
        <v>Female</v>
      </c>
    </row>
    <row r="8974" spans="1:18" x14ac:dyDescent="0.25">
      <c r="A8974" s="17" t="s">
        <v>34</v>
      </c>
      <c r="B8974">
        <v>1128299</v>
      </c>
      <c r="C8974" s="20">
        <v>44466</v>
      </c>
      <c r="D8974" s="17" t="s">
        <v>31</v>
      </c>
      <c r="E8974" s="17" t="s">
        <v>88</v>
      </c>
      <c r="F8974" s="17" t="s">
        <v>89</v>
      </c>
      <c r="G8974" s="17" t="s">
        <v>22</v>
      </c>
      <c r="H8974">
        <v>48</v>
      </c>
      <c r="I8974">
        <v>157</v>
      </c>
      <c r="J8974">
        <v>753.6</v>
      </c>
      <c r="K8974">
        <v>226.08</v>
      </c>
      <c r="L8974" s="17" t="s">
        <v>23</v>
      </c>
      <c r="M8974" s="21">
        <v>51433</v>
      </c>
      <c r="N8974">
        <v>2021</v>
      </c>
      <c r="O8974">
        <v>9</v>
      </c>
      <c r="P8974" s="17" t="s">
        <v>148</v>
      </c>
      <c r="Q8974" t="b" cm="1">
        <f t="array" ref="Q8974">IF(Table1__2[[#This Row],[Product]]="Men's",Male)</f>
        <v>0</v>
      </c>
      <c r="R8974" t="str">
        <f>IF(Table1__2[[#This Row],[Product]]="Men's Street Footwear","Male","Female")</f>
        <v>Female</v>
      </c>
    </row>
    <row r="8975" spans="1:18" x14ac:dyDescent="0.25">
      <c r="A8975" s="17" t="s">
        <v>34</v>
      </c>
      <c r="B8975">
        <v>1128299</v>
      </c>
      <c r="C8975" s="20">
        <v>44495</v>
      </c>
      <c r="D8975" s="17" t="s">
        <v>31</v>
      </c>
      <c r="E8975" s="17" t="s">
        <v>88</v>
      </c>
      <c r="F8975" s="17" t="s">
        <v>89</v>
      </c>
      <c r="G8975" s="17" t="s">
        <v>16</v>
      </c>
      <c r="H8975">
        <v>35</v>
      </c>
      <c r="I8975">
        <v>171</v>
      </c>
      <c r="J8975">
        <v>598.5</v>
      </c>
      <c r="K8975">
        <v>221.44499999999999</v>
      </c>
      <c r="L8975" s="17" t="s">
        <v>23</v>
      </c>
      <c r="M8975" s="21">
        <v>51434</v>
      </c>
      <c r="N8975">
        <v>2021</v>
      </c>
      <c r="O8975">
        <v>10</v>
      </c>
      <c r="P8975" s="17" t="s">
        <v>149</v>
      </c>
      <c r="Q8975" t="b" cm="1">
        <f t="array" ref="Q8975">IF(Table1__2[[#This Row],[Product]]="Men's",Male)</f>
        <v>0</v>
      </c>
      <c r="R8975" t="str">
        <f>IF(Table1__2[[#This Row],[Product]]="Men's Street Footwear","Male","Female")</f>
        <v>Male</v>
      </c>
    </row>
    <row r="8976" spans="1:18" x14ac:dyDescent="0.25">
      <c r="A8976" s="17" t="s">
        <v>34</v>
      </c>
      <c r="B8976">
        <v>1128299</v>
      </c>
      <c r="C8976" s="20">
        <v>44495</v>
      </c>
      <c r="D8976" s="17" t="s">
        <v>31</v>
      </c>
      <c r="E8976" s="17" t="s">
        <v>88</v>
      </c>
      <c r="F8976" s="17" t="s">
        <v>89</v>
      </c>
      <c r="G8976" s="17" t="s">
        <v>18</v>
      </c>
      <c r="H8976">
        <v>38</v>
      </c>
      <c r="I8976">
        <v>182</v>
      </c>
      <c r="J8976">
        <v>691.6</v>
      </c>
      <c r="K8976">
        <v>297.38799999999998</v>
      </c>
      <c r="L8976" s="17" t="s">
        <v>23</v>
      </c>
      <c r="M8976" s="21">
        <v>51435</v>
      </c>
      <c r="N8976">
        <v>2021</v>
      </c>
      <c r="O8976">
        <v>10</v>
      </c>
      <c r="P8976" s="17" t="s">
        <v>149</v>
      </c>
      <c r="Q8976" t="b" cm="1">
        <f t="array" ref="Q8976">IF(Table1__2[[#This Row],[Product]]="Men's",Male)</f>
        <v>0</v>
      </c>
      <c r="R8976" t="str">
        <f>IF(Table1__2[[#This Row],[Product]]="Men's Street Footwear","Male","Female")</f>
        <v>Female</v>
      </c>
    </row>
    <row r="8977" spans="1:18" x14ac:dyDescent="0.25">
      <c r="A8977" s="17" t="s">
        <v>34</v>
      </c>
      <c r="B8977">
        <v>1128299</v>
      </c>
      <c r="C8977" s="20">
        <v>44495</v>
      </c>
      <c r="D8977" s="17" t="s">
        <v>31</v>
      </c>
      <c r="E8977" s="17" t="s">
        <v>88</v>
      </c>
      <c r="F8977" s="17" t="s">
        <v>89</v>
      </c>
      <c r="G8977" s="17" t="s">
        <v>19</v>
      </c>
      <c r="H8977">
        <v>34</v>
      </c>
      <c r="I8977">
        <v>120</v>
      </c>
      <c r="J8977">
        <v>408</v>
      </c>
      <c r="K8977">
        <v>163.19999999999999</v>
      </c>
      <c r="L8977" s="17" t="s">
        <v>23</v>
      </c>
      <c r="M8977" s="21">
        <v>51436</v>
      </c>
      <c r="N8977">
        <v>2021</v>
      </c>
      <c r="O8977">
        <v>10</v>
      </c>
      <c r="P8977" s="17" t="s">
        <v>149</v>
      </c>
      <c r="Q8977" t="b" cm="1">
        <f t="array" ref="Q8977">IF(Table1__2[[#This Row],[Product]]="Men's",Male)</f>
        <v>0</v>
      </c>
      <c r="R8977" t="str">
        <f>IF(Table1__2[[#This Row],[Product]]="Men's Street Footwear","Male","Female")</f>
        <v>Female</v>
      </c>
    </row>
    <row r="8978" spans="1:18" x14ac:dyDescent="0.25">
      <c r="A8978" s="17" t="s">
        <v>34</v>
      </c>
      <c r="B8978">
        <v>1128299</v>
      </c>
      <c r="C8978" s="20">
        <v>44495</v>
      </c>
      <c r="D8978" s="17" t="s">
        <v>31</v>
      </c>
      <c r="E8978" s="17" t="s">
        <v>88</v>
      </c>
      <c r="F8978" s="17" t="s">
        <v>89</v>
      </c>
      <c r="G8978" s="17" t="s">
        <v>20</v>
      </c>
      <c r="H8978">
        <v>35</v>
      </c>
      <c r="I8978">
        <v>112</v>
      </c>
      <c r="J8978">
        <v>392</v>
      </c>
      <c r="K8978">
        <v>164.64</v>
      </c>
      <c r="L8978" s="17" t="s">
        <v>23</v>
      </c>
      <c r="M8978" s="21">
        <v>51437</v>
      </c>
      <c r="N8978">
        <v>2021</v>
      </c>
      <c r="O8978">
        <v>10</v>
      </c>
      <c r="P8978" s="17" t="s">
        <v>149</v>
      </c>
      <c r="Q8978" t="b" cm="1">
        <f t="array" ref="Q8978">IF(Table1__2[[#This Row],[Product]]="Men's",Male)</f>
        <v>0</v>
      </c>
      <c r="R8978" t="str">
        <f>IF(Table1__2[[#This Row],[Product]]="Men's Street Footwear","Male","Female")</f>
        <v>Female</v>
      </c>
    </row>
    <row r="8979" spans="1:18" x14ac:dyDescent="0.25">
      <c r="A8979" s="17" t="s">
        <v>34</v>
      </c>
      <c r="B8979">
        <v>1128299</v>
      </c>
      <c r="C8979" s="20">
        <v>44495</v>
      </c>
      <c r="D8979" s="17" t="s">
        <v>31</v>
      </c>
      <c r="E8979" s="17" t="s">
        <v>88</v>
      </c>
      <c r="F8979" s="17" t="s">
        <v>89</v>
      </c>
      <c r="G8979" s="17" t="s">
        <v>21</v>
      </c>
      <c r="H8979">
        <v>41</v>
      </c>
      <c r="I8979">
        <v>114</v>
      </c>
      <c r="J8979">
        <v>467.4</v>
      </c>
      <c r="K8979">
        <v>154.24199999999999</v>
      </c>
      <c r="L8979" s="17" t="s">
        <v>23</v>
      </c>
      <c r="M8979" s="21">
        <v>51438</v>
      </c>
      <c r="N8979">
        <v>2021</v>
      </c>
      <c r="O8979">
        <v>10</v>
      </c>
      <c r="P8979" s="17" t="s">
        <v>149</v>
      </c>
      <c r="Q8979" t="b" cm="1">
        <f t="array" ref="Q8979">IF(Table1__2[[#This Row],[Product]]="Men's",Male)</f>
        <v>0</v>
      </c>
      <c r="R8979" t="str">
        <f>IF(Table1__2[[#This Row],[Product]]="Men's Street Footwear","Male","Female")</f>
        <v>Female</v>
      </c>
    </row>
    <row r="8980" spans="1:18" x14ac:dyDescent="0.25">
      <c r="A8980" s="17" t="s">
        <v>34</v>
      </c>
      <c r="B8980">
        <v>1128299</v>
      </c>
      <c r="C8980" s="20">
        <v>44495</v>
      </c>
      <c r="D8980" s="17" t="s">
        <v>31</v>
      </c>
      <c r="E8980" s="17" t="s">
        <v>88</v>
      </c>
      <c r="F8980" s="17" t="s">
        <v>89</v>
      </c>
      <c r="G8980" s="17" t="s">
        <v>22</v>
      </c>
      <c r="H8980">
        <v>57</v>
      </c>
      <c r="I8980">
        <v>131</v>
      </c>
      <c r="J8980">
        <v>746.7</v>
      </c>
      <c r="K8980">
        <v>231.477</v>
      </c>
      <c r="L8980" s="17" t="s">
        <v>23</v>
      </c>
      <c r="M8980" s="21">
        <v>51439</v>
      </c>
      <c r="N8980">
        <v>2021</v>
      </c>
      <c r="O8980">
        <v>10</v>
      </c>
      <c r="P8980" s="17" t="s">
        <v>149</v>
      </c>
      <c r="Q8980" t="b" cm="1">
        <f t="array" ref="Q8980">IF(Table1__2[[#This Row],[Product]]="Men's",Male)</f>
        <v>0</v>
      </c>
      <c r="R8980" t="str">
        <f>IF(Table1__2[[#This Row],[Product]]="Men's Street Footwear","Male","Female")</f>
        <v>Female</v>
      </c>
    </row>
    <row r="8981" spans="1:18" x14ac:dyDescent="0.25">
      <c r="A8981" s="17" t="s">
        <v>34</v>
      </c>
      <c r="B8981">
        <v>1128299</v>
      </c>
      <c r="C8981" s="20">
        <v>44526</v>
      </c>
      <c r="D8981" s="17" t="s">
        <v>31</v>
      </c>
      <c r="E8981" s="17" t="s">
        <v>88</v>
      </c>
      <c r="F8981" s="17" t="s">
        <v>89</v>
      </c>
      <c r="G8981" s="17" t="s">
        <v>16</v>
      </c>
      <c r="H8981">
        <v>47</v>
      </c>
      <c r="I8981">
        <v>176</v>
      </c>
      <c r="J8981">
        <v>827.2</v>
      </c>
      <c r="K8981">
        <v>339.15199999999999</v>
      </c>
      <c r="L8981" s="17" t="s">
        <v>23</v>
      </c>
      <c r="M8981" s="21">
        <v>51440</v>
      </c>
      <c r="N8981">
        <v>2021</v>
      </c>
      <c r="O8981">
        <v>11</v>
      </c>
      <c r="P8981" s="17" t="s">
        <v>150</v>
      </c>
      <c r="Q8981" t="b" cm="1">
        <f t="array" ref="Q8981">IF(Table1__2[[#This Row],[Product]]="Men's",Male)</f>
        <v>0</v>
      </c>
      <c r="R8981" t="str">
        <f>IF(Table1__2[[#This Row],[Product]]="Men's Street Footwear","Male","Female")</f>
        <v>Male</v>
      </c>
    </row>
    <row r="8982" spans="1:18" x14ac:dyDescent="0.25">
      <c r="A8982" s="17" t="s">
        <v>34</v>
      </c>
      <c r="B8982">
        <v>1128299</v>
      </c>
      <c r="C8982" s="20">
        <v>44526</v>
      </c>
      <c r="D8982" s="17" t="s">
        <v>31</v>
      </c>
      <c r="E8982" s="17" t="s">
        <v>88</v>
      </c>
      <c r="F8982" s="17" t="s">
        <v>89</v>
      </c>
      <c r="G8982" s="17" t="s">
        <v>18</v>
      </c>
      <c r="H8982">
        <v>44</v>
      </c>
      <c r="I8982">
        <v>180</v>
      </c>
      <c r="J8982">
        <v>792</v>
      </c>
      <c r="K8982">
        <v>340.56</v>
      </c>
      <c r="L8982" s="17" t="s">
        <v>23</v>
      </c>
      <c r="M8982" s="21">
        <v>51441</v>
      </c>
      <c r="N8982">
        <v>2021</v>
      </c>
      <c r="O8982">
        <v>11</v>
      </c>
      <c r="P8982" s="17" t="s">
        <v>150</v>
      </c>
      <c r="Q8982" t="b" cm="1">
        <f t="array" ref="Q8982">IF(Table1__2[[#This Row],[Product]]="Men's",Male)</f>
        <v>0</v>
      </c>
      <c r="R8982" t="str">
        <f>IF(Table1__2[[#This Row],[Product]]="Men's Street Footwear","Male","Female")</f>
        <v>Female</v>
      </c>
    </row>
    <row r="8983" spans="1:18" x14ac:dyDescent="0.25">
      <c r="A8983" s="17" t="s">
        <v>34</v>
      </c>
      <c r="B8983">
        <v>1128299</v>
      </c>
      <c r="C8983" s="20">
        <v>44526</v>
      </c>
      <c r="D8983" s="17" t="s">
        <v>31</v>
      </c>
      <c r="E8983" s="17" t="s">
        <v>88</v>
      </c>
      <c r="F8983" s="17" t="s">
        <v>89</v>
      </c>
      <c r="G8983" s="17" t="s">
        <v>19</v>
      </c>
      <c r="H8983">
        <v>46</v>
      </c>
      <c r="I8983">
        <v>149</v>
      </c>
      <c r="J8983">
        <v>685.4</v>
      </c>
      <c r="K8983">
        <v>253.59800000000001</v>
      </c>
      <c r="L8983" s="17" t="s">
        <v>23</v>
      </c>
      <c r="M8983" s="21">
        <v>51442</v>
      </c>
      <c r="N8983">
        <v>2021</v>
      </c>
      <c r="O8983">
        <v>11</v>
      </c>
      <c r="P8983" s="17" t="s">
        <v>150</v>
      </c>
      <c r="Q8983" t="b" cm="1">
        <f t="array" ref="Q8983">IF(Table1__2[[#This Row],[Product]]="Men's",Male)</f>
        <v>0</v>
      </c>
      <c r="R8983" t="str">
        <f>IF(Table1__2[[#This Row],[Product]]="Men's Street Footwear","Male","Female")</f>
        <v>Female</v>
      </c>
    </row>
    <row r="8984" spans="1:18" x14ac:dyDescent="0.25">
      <c r="A8984" s="17" t="s">
        <v>34</v>
      </c>
      <c r="B8984">
        <v>1128299</v>
      </c>
      <c r="C8984" s="20">
        <v>44526</v>
      </c>
      <c r="D8984" s="17" t="s">
        <v>31</v>
      </c>
      <c r="E8984" s="17" t="s">
        <v>88</v>
      </c>
      <c r="F8984" s="17" t="s">
        <v>89</v>
      </c>
      <c r="G8984" s="17" t="s">
        <v>20</v>
      </c>
      <c r="H8984">
        <v>40</v>
      </c>
      <c r="I8984">
        <v>136</v>
      </c>
      <c r="J8984">
        <v>544</v>
      </c>
      <c r="K8984">
        <v>223.04</v>
      </c>
      <c r="L8984" s="17" t="s">
        <v>23</v>
      </c>
      <c r="M8984" s="21">
        <v>51443</v>
      </c>
      <c r="N8984">
        <v>2021</v>
      </c>
      <c r="O8984">
        <v>11</v>
      </c>
      <c r="P8984" s="17" t="s">
        <v>150</v>
      </c>
      <c r="Q8984" t="b" cm="1">
        <f t="array" ref="Q8984">IF(Table1__2[[#This Row],[Product]]="Men's",Male)</f>
        <v>0</v>
      </c>
      <c r="R8984" t="str">
        <f>IF(Table1__2[[#This Row],[Product]]="Men's Street Footwear","Male","Female")</f>
        <v>Female</v>
      </c>
    </row>
    <row r="8985" spans="1:18" x14ac:dyDescent="0.25">
      <c r="A8985" s="17" t="s">
        <v>34</v>
      </c>
      <c r="B8985">
        <v>1128299</v>
      </c>
      <c r="C8985" s="20">
        <v>44526</v>
      </c>
      <c r="D8985" s="17" t="s">
        <v>31</v>
      </c>
      <c r="E8985" s="17" t="s">
        <v>88</v>
      </c>
      <c r="F8985" s="17" t="s">
        <v>89</v>
      </c>
      <c r="G8985" s="17" t="s">
        <v>21</v>
      </c>
      <c r="H8985">
        <v>54</v>
      </c>
      <c r="I8985">
        <v>131</v>
      </c>
      <c r="J8985">
        <v>707.4</v>
      </c>
      <c r="K8985">
        <v>261.738</v>
      </c>
      <c r="L8985" s="17" t="s">
        <v>23</v>
      </c>
      <c r="M8985" s="21">
        <v>51444</v>
      </c>
      <c r="N8985">
        <v>2021</v>
      </c>
      <c r="O8985">
        <v>11</v>
      </c>
      <c r="P8985" s="17" t="s">
        <v>150</v>
      </c>
      <c r="Q8985" t="b" cm="1">
        <f t="array" ref="Q8985">IF(Table1__2[[#This Row],[Product]]="Men's",Male)</f>
        <v>0</v>
      </c>
      <c r="R8985" t="str">
        <f>IF(Table1__2[[#This Row],[Product]]="Men's Street Footwear","Male","Female")</f>
        <v>Female</v>
      </c>
    </row>
    <row r="8986" spans="1:18" x14ac:dyDescent="0.25">
      <c r="A8986" s="17" t="s">
        <v>34</v>
      </c>
      <c r="B8986">
        <v>1128299</v>
      </c>
      <c r="C8986" s="20">
        <v>44526</v>
      </c>
      <c r="D8986" s="17" t="s">
        <v>31</v>
      </c>
      <c r="E8986" s="17" t="s">
        <v>88</v>
      </c>
      <c r="F8986" s="17" t="s">
        <v>89</v>
      </c>
      <c r="G8986" s="17" t="s">
        <v>22</v>
      </c>
      <c r="H8986">
        <v>56</v>
      </c>
      <c r="I8986">
        <v>170</v>
      </c>
      <c r="J8986">
        <v>952</v>
      </c>
      <c r="K8986">
        <v>285.60000000000002</v>
      </c>
      <c r="L8986" s="17" t="s">
        <v>23</v>
      </c>
      <c r="M8986" s="21">
        <v>51445</v>
      </c>
      <c r="N8986">
        <v>2021</v>
      </c>
      <c r="O8986">
        <v>11</v>
      </c>
      <c r="P8986" s="17" t="s">
        <v>150</v>
      </c>
      <c r="Q8986" t="b" cm="1">
        <f t="array" ref="Q8986">IF(Table1__2[[#This Row],[Product]]="Men's",Male)</f>
        <v>0</v>
      </c>
      <c r="R8986" t="str">
        <f>IF(Table1__2[[#This Row],[Product]]="Men's Street Footwear","Male","Female")</f>
        <v>Female</v>
      </c>
    </row>
    <row r="8987" spans="1:18" x14ac:dyDescent="0.25">
      <c r="A8987" s="17" t="s">
        <v>34</v>
      </c>
      <c r="B8987">
        <v>1128299</v>
      </c>
      <c r="C8987" s="20">
        <v>44555</v>
      </c>
      <c r="D8987" s="17" t="s">
        <v>31</v>
      </c>
      <c r="E8987" s="17" t="s">
        <v>88</v>
      </c>
      <c r="F8987" s="17" t="s">
        <v>89</v>
      </c>
      <c r="G8987" s="17" t="s">
        <v>16</v>
      </c>
      <c r="H8987">
        <v>44</v>
      </c>
      <c r="I8987">
        <v>238</v>
      </c>
      <c r="J8987">
        <v>1047.2</v>
      </c>
      <c r="K8987">
        <v>439.82400000000001</v>
      </c>
      <c r="L8987" s="17" t="s">
        <v>23</v>
      </c>
      <c r="M8987" s="21">
        <v>51446</v>
      </c>
      <c r="N8987">
        <v>2021</v>
      </c>
      <c r="O8987">
        <v>12</v>
      </c>
      <c r="P8987" s="17" t="s">
        <v>151</v>
      </c>
      <c r="Q8987" t="b" cm="1">
        <f t="array" ref="Q8987">IF(Table1__2[[#This Row],[Product]]="Men's",Male)</f>
        <v>0</v>
      </c>
      <c r="R8987" t="str">
        <f>IF(Table1__2[[#This Row],[Product]]="Men's Street Footwear","Male","Female")</f>
        <v>Male</v>
      </c>
    </row>
    <row r="8988" spans="1:18" x14ac:dyDescent="0.25">
      <c r="A8988" s="17" t="s">
        <v>34</v>
      </c>
      <c r="B8988">
        <v>1128299</v>
      </c>
      <c r="C8988" s="20">
        <v>44555</v>
      </c>
      <c r="D8988" s="17" t="s">
        <v>31</v>
      </c>
      <c r="E8988" s="17" t="s">
        <v>88</v>
      </c>
      <c r="F8988" s="17" t="s">
        <v>89</v>
      </c>
      <c r="G8988" s="17" t="s">
        <v>18</v>
      </c>
      <c r="H8988">
        <v>47</v>
      </c>
      <c r="I8988">
        <v>217</v>
      </c>
      <c r="J8988">
        <v>1019.9</v>
      </c>
      <c r="K8988">
        <v>479.35300000000001</v>
      </c>
      <c r="L8988" s="17" t="s">
        <v>23</v>
      </c>
      <c r="M8988" s="21">
        <v>51447</v>
      </c>
      <c r="N8988">
        <v>2021</v>
      </c>
      <c r="O8988">
        <v>12</v>
      </c>
      <c r="P8988" s="17" t="s">
        <v>151</v>
      </c>
      <c r="Q8988" t="b" cm="1">
        <f t="array" ref="Q8988">IF(Table1__2[[#This Row],[Product]]="Men's",Male)</f>
        <v>0</v>
      </c>
      <c r="R8988" t="str">
        <f>IF(Table1__2[[#This Row],[Product]]="Men's Street Footwear","Male","Female")</f>
        <v>Female</v>
      </c>
    </row>
    <row r="8989" spans="1:18" x14ac:dyDescent="0.25">
      <c r="A8989" s="17" t="s">
        <v>26</v>
      </c>
      <c r="B8989">
        <v>1128299</v>
      </c>
      <c r="C8989" s="20">
        <v>44555</v>
      </c>
      <c r="D8989" s="17" t="s">
        <v>31</v>
      </c>
      <c r="E8989" s="17" t="s">
        <v>88</v>
      </c>
      <c r="F8989" s="17" t="s">
        <v>89</v>
      </c>
      <c r="G8989" s="17" t="s">
        <v>19</v>
      </c>
      <c r="H8989">
        <v>44</v>
      </c>
      <c r="I8989">
        <v>150</v>
      </c>
      <c r="J8989">
        <v>660</v>
      </c>
      <c r="K8989">
        <v>270.60000000000002</v>
      </c>
      <c r="L8989" s="17" t="s">
        <v>23</v>
      </c>
      <c r="M8989" s="21">
        <v>51448</v>
      </c>
      <c r="N8989">
        <v>2021</v>
      </c>
      <c r="O8989">
        <v>12</v>
      </c>
      <c r="P8989" s="17" t="s">
        <v>151</v>
      </c>
      <c r="Q8989" t="b" cm="1">
        <f t="array" ref="Q8989">IF(Table1__2[[#This Row],[Product]]="Men's",Male)</f>
        <v>0</v>
      </c>
      <c r="R8989" t="str">
        <f>IF(Table1__2[[#This Row],[Product]]="Men's Street Footwear","Male","Female")</f>
        <v>Female</v>
      </c>
    </row>
    <row r="8990" spans="1:18" x14ac:dyDescent="0.25">
      <c r="A8990" s="17" t="s">
        <v>26</v>
      </c>
      <c r="B8990">
        <v>1128299</v>
      </c>
      <c r="C8990" s="20">
        <v>44555</v>
      </c>
      <c r="D8990" s="17" t="s">
        <v>31</v>
      </c>
      <c r="E8990" s="17" t="s">
        <v>88</v>
      </c>
      <c r="F8990" s="17" t="s">
        <v>89</v>
      </c>
      <c r="G8990" s="17" t="s">
        <v>20</v>
      </c>
      <c r="H8990">
        <v>45</v>
      </c>
      <c r="I8990">
        <v>160</v>
      </c>
      <c r="J8990">
        <v>720</v>
      </c>
      <c r="K8990">
        <v>288</v>
      </c>
      <c r="L8990" s="17" t="s">
        <v>23</v>
      </c>
      <c r="M8990" s="21">
        <v>51449</v>
      </c>
      <c r="N8990">
        <v>2021</v>
      </c>
      <c r="O8990">
        <v>12</v>
      </c>
      <c r="P8990" s="17" t="s">
        <v>151</v>
      </c>
      <c r="Q8990" t="b" cm="1">
        <f t="array" ref="Q8990">IF(Table1__2[[#This Row],[Product]]="Men's",Male)</f>
        <v>0</v>
      </c>
      <c r="R8990" t="str">
        <f>IF(Table1__2[[#This Row],[Product]]="Men's Street Footwear","Male","Female")</f>
        <v>Female</v>
      </c>
    </row>
    <row r="8991" spans="1:18" x14ac:dyDescent="0.25">
      <c r="A8991" s="17" t="s">
        <v>26</v>
      </c>
      <c r="B8991">
        <v>1128299</v>
      </c>
      <c r="C8991" s="20">
        <v>44555</v>
      </c>
      <c r="D8991" s="17" t="s">
        <v>31</v>
      </c>
      <c r="E8991" s="17" t="s">
        <v>88</v>
      </c>
      <c r="F8991" s="17" t="s">
        <v>89</v>
      </c>
      <c r="G8991" s="17" t="s">
        <v>21</v>
      </c>
      <c r="H8991">
        <v>55</v>
      </c>
      <c r="I8991">
        <v>128</v>
      </c>
      <c r="J8991">
        <v>704</v>
      </c>
      <c r="K8991">
        <v>232.32</v>
      </c>
      <c r="L8991" s="17" t="s">
        <v>23</v>
      </c>
      <c r="M8991" s="21">
        <v>51450</v>
      </c>
      <c r="N8991">
        <v>2021</v>
      </c>
      <c r="O8991">
        <v>12</v>
      </c>
      <c r="P8991" s="17" t="s">
        <v>151</v>
      </c>
      <c r="Q8991" t="b" cm="1">
        <f t="array" ref="Q8991">IF(Table1__2[[#This Row],[Product]]="Men's",Male)</f>
        <v>0</v>
      </c>
      <c r="R8991" t="str">
        <f>IF(Table1__2[[#This Row],[Product]]="Men's Street Footwear","Male","Female")</f>
        <v>Female</v>
      </c>
    </row>
    <row r="8992" spans="1:18" x14ac:dyDescent="0.25">
      <c r="A8992" s="17" t="s">
        <v>26</v>
      </c>
      <c r="B8992">
        <v>1128299</v>
      </c>
      <c r="C8992" s="20">
        <v>44555</v>
      </c>
      <c r="D8992" s="17" t="s">
        <v>31</v>
      </c>
      <c r="E8992" s="17" t="s">
        <v>88</v>
      </c>
      <c r="F8992" s="17" t="s">
        <v>89</v>
      </c>
      <c r="G8992" s="17" t="s">
        <v>22</v>
      </c>
      <c r="H8992">
        <v>56</v>
      </c>
      <c r="I8992">
        <v>173</v>
      </c>
      <c r="J8992">
        <v>968.8</v>
      </c>
      <c r="K8992">
        <v>261.57600000000002</v>
      </c>
      <c r="L8992" s="17" t="s">
        <v>23</v>
      </c>
      <c r="M8992" s="21">
        <v>51451</v>
      </c>
      <c r="N8992">
        <v>2021</v>
      </c>
      <c r="O8992">
        <v>12</v>
      </c>
      <c r="P8992" s="17" t="s">
        <v>151</v>
      </c>
      <c r="Q8992" t="b" cm="1">
        <f t="array" ref="Q8992">IF(Table1__2[[#This Row],[Product]]="Men's",Male)</f>
        <v>0</v>
      </c>
      <c r="R8992" t="str">
        <f>IF(Table1__2[[#This Row],[Product]]="Men's Street Footwear","Male","Female")</f>
        <v>Female</v>
      </c>
    </row>
    <row r="8993" spans="1:18" x14ac:dyDescent="0.25">
      <c r="A8993" s="17" t="s">
        <v>26</v>
      </c>
      <c r="B8993">
        <v>1128299</v>
      </c>
      <c r="C8993" s="20">
        <v>44209</v>
      </c>
      <c r="D8993" s="17" t="s">
        <v>31</v>
      </c>
      <c r="E8993" s="17" t="s">
        <v>88</v>
      </c>
      <c r="F8993" s="17" t="s">
        <v>89</v>
      </c>
      <c r="G8993" s="17" t="s">
        <v>16</v>
      </c>
      <c r="H8993">
        <v>24</v>
      </c>
      <c r="I8993">
        <v>149</v>
      </c>
      <c r="J8993">
        <v>357.6</v>
      </c>
      <c r="K8993">
        <v>164.49600000000001</v>
      </c>
      <c r="L8993" s="17" t="s">
        <v>23</v>
      </c>
      <c r="M8993" s="21">
        <v>51452</v>
      </c>
      <c r="N8993">
        <v>2021</v>
      </c>
      <c r="O8993">
        <v>1</v>
      </c>
      <c r="P8993" s="17" t="s">
        <v>141</v>
      </c>
      <c r="Q8993" t="b" cm="1">
        <f t="array" ref="Q8993">IF(Table1__2[[#This Row],[Product]]="Men's",Male)</f>
        <v>0</v>
      </c>
      <c r="R8993" t="str">
        <f>IF(Table1__2[[#This Row],[Product]]="Men's Street Footwear","Male","Female")</f>
        <v>Male</v>
      </c>
    </row>
    <row r="8994" spans="1:18" x14ac:dyDescent="0.25">
      <c r="A8994" s="17" t="s">
        <v>26</v>
      </c>
      <c r="B8994">
        <v>1128299</v>
      </c>
      <c r="C8994" s="20">
        <v>44209</v>
      </c>
      <c r="D8994" s="17" t="s">
        <v>31</v>
      </c>
      <c r="E8994" s="17" t="s">
        <v>88</v>
      </c>
      <c r="F8994" s="17" t="s">
        <v>89</v>
      </c>
      <c r="G8994" s="17" t="s">
        <v>18</v>
      </c>
      <c r="H8994">
        <v>27</v>
      </c>
      <c r="I8994">
        <v>140</v>
      </c>
      <c r="J8994">
        <v>378</v>
      </c>
      <c r="K8994">
        <v>177.66</v>
      </c>
      <c r="L8994" s="17" t="s">
        <v>23</v>
      </c>
      <c r="M8994" s="21">
        <v>51453</v>
      </c>
      <c r="N8994">
        <v>2021</v>
      </c>
      <c r="O8994">
        <v>1</v>
      </c>
      <c r="P8994" s="17" t="s">
        <v>141</v>
      </c>
      <c r="Q8994" t="b" cm="1">
        <f t="array" ref="Q8994">IF(Table1__2[[#This Row],[Product]]="Men's",Male)</f>
        <v>0</v>
      </c>
      <c r="R8994" t="str">
        <f>IF(Table1__2[[#This Row],[Product]]="Men's Street Footwear","Male","Female")</f>
        <v>Female</v>
      </c>
    </row>
    <row r="8995" spans="1:18" x14ac:dyDescent="0.25">
      <c r="A8995" s="17" t="s">
        <v>26</v>
      </c>
      <c r="B8995">
        <v>1128299</v>
      </c>
      <c r="C8995" s="20">
        <v>44209</v>
      </c>
      <c r="D8995" s="17" t="s">
        <v>31</v>
      </c>
      <c r="E8995" s="17" t="s">
        <v>88</v>
      </c>
      <c r="F8995" s="17" t="s">
        <v>89</v>
      </c>
      <c r="G8995" s="17" t="s">
        <v>19</v>
      </c>
      <c r="H8995">
        <v>32</v>
      </c>
      <c r="I8995">
        <v>140</v>
      </c>
      <c r="J8995">
        <v>448</v>
      </c>
      <c r="K8995">
        <v>188.16</v>
      </c>
      <c r="L8995" s="17" t="s">
        <v>23</v>
      </c>
      <c r="M8995" s="21">
        <v>51454</v>
      </c>
      <c r="N8995">
        <v>2021</v>
      </c>
      <c r="O8995">
        <v>1</v>
      </c>
      <c r="P8995" s="17" t="s">
        <v>141</v>
      </c>
      <c r="Q8995" t="b" cm="1">
        <f t="array" ref="Q8995">IF(Table1__2[[#This Row],[Product]]="Men's",Male)</f>
        <v>0</v>
      </c>
      <c r="R8995" t="str">
        <f>IF(Table1__2[[#This Row],[Product]]="Men's Street Footwear","Male","Female")</f>
        <v>Female</v>
      </c>
    </row>
    <row r="8996" spans="1:18" x14ac:dyDescent="0.25">
      <c r="A8996" s="17" t="s">
        <v>26</v>
      </c>
      <c r="B8996">
        <v>1128299</v>
      </c>
      <c r="C8996" s="20">
        <v>44209</v>
      </c>
      <c r="D8996" s="17" t="s">
        <v>31</v>
      </c>
      <c r="E8996" s="17" t="s">
        <v>88</v>
      </c>
      <c r="F8996" s="17" t="s">
        <v>89</v>
      </c>
      <c r="G8996" s="17" t="s">
        <v>20</v>
      </c>
      <c r="H8996">
        <v>28</v>
      </c>
      <c r="I8996">
        <v>99</v>
      </c>
      <c r="J8996">
        <v>277.2</v>
      </c>
      <c r="K8996">
        <v>116.42400000000001</v>
      </c>
      <c r="L8996" s="17" t="s">
        <v>23</v>
      </c>
      <c r="M8996" s="21">
        <v>51455</v>
      </c>
      <c r="N8996">
        <v>2021</v>
      </c>
      <c r="O8996">
        <v>1</v>
      </c>
      <c r="P8996" s="17" t="s">
        <v>141</v>
      </c>
      <c r="Q8996" t="b" cm="1">
        <f t="array" ref="Q8996">IF(Table1__2[[#This Row],[Product]]="Men's",Male)</f>
        <v>0</v>
      </c>
      <c r="R8996" t="str">
        <f>IF(Table1__2[[#This Row],[Product]]="Men's Street Footwear","Male","Female")</f>
        <v>Female</v>
      </c>
    </row>
    <row r="8997" spans="1:18" x14ac:dyDescent="0.25">
      <c r="A8997" s="17" t="s">
        <v>26</v>
      </c>
      <c r="B8997">
        <v>1128299</v>
      </c>
      <c r="C8997" s="20">
        <v>44209</v>
      </c>
      <c r="D8997" s="17" t="s">
        <v>31</v>
      </c>
      <c r="E8997" s="17" t="s">
        <v>88</v>
      </c>
      <c r="F8997" s="17" t="s">
        <v>89</v>
      </c>
      <c r="G8997" s="17" t="s">
        <v>21</v>
      </c>
      <c r="H8997">
        <v>35</v>
      </c>
      <c r="I8997">
        <v>75</v>
      </c>
      <c r="J8997">
        <v>262.5</v>
      </c>
      <c r="K8997">
        <v>105</v>
      </c>
      <c r="L8997" s="17" t="s">
        <v>23</v>
      </c>
      <c r="M8997" s="21">
        <v>51456</v>
      </c>
      <c r="N8997">
        <v>2021</v>
      </c>
      <c r="O8997">
        <v>1</v>
      </c>
      <c r="P8997" s="17" t="s">
        <v>141</v>
      </c>
      <c r="Q8997" t="b" cm="1">
        <f t="array" ref="Q8997">IF(Table1__2[[#This Row],[Product]]="Men's",Male)</f>
        <v>0</v>
      </c>
      <c r="R8997" t="str">
        <f>IF(Table1__2[[#This Row],[Product]]="Men's Street Footwear","Male","Female")</f>
        <v>Female</v>
      </c>
    </row>
    <row r="8998" spans="1:18" x14ac:dyDescent="0.25">
      <c r="A8998" s="17" t="s">
        <v>26</v>
      </c>
      <c r="B8998">
        <v>1128299</v>
      </c>
      <c r="C8998" s="20">
        <v>44209</v>
      </c>
      <c r="D8998" s="17" t="s">
        <v>31</v>
      </c>
      <c r="E8998" s="17" t="s">
        <v>88</v>
      </c>
      <c r="F8998" s="17" t="s">
        <v>89</v>
      </c>
      <c r="G8998" s="17" t="s">
        <v>22</v>
      </c>
      <c r="H8998">
        <v>28</v>
      </c>
      <c r="I8998">
        <v>140</v>
      </c>
      <c r="J8998">
        <v>392</v>
      </c>
      <c r="K8998">
        <v>125.44</v>
      </c>
      <c r="L8998" s="17" t="s">
        <v>23</v>
      </c>
      <c r="M8998" s="21">
        <v>51457</v>
      </c>
      <c r="N8998">
        <v>2021</v>
      </c>
      <c r="O8998">
        <v>1</v>
      </c>
      <c r="P8998" s="17" t="s">
        <v>141</v>
      </c>
      <c r="Q8998" t="b" cm="1">
        <f t="array" ref="Q8998">IF(Table1__2[[#This Row],[Product]]="Men's",Male)</f>
        <v>0</v>
      </c>
      <c r="R8998" t="str">
        <f>IF(Table1__2[[#This Row],[Product]]="Men's Street Footwear","Male","Female")</f>
        <v>Female</v>
      </c>
    </row>
    <row r="8999" spans="1:18" x14ac:dyDescent="0.25">
      <c r="A8999" s="17" t="s">
        <v>26</v>
      </c>
      <c r="B8999">
        <v>1128299</v>
      </c>
      <c r="C8999" s="20">
        <v>44240</v>
      </c>
      <c r="D8999" s="17" t="s">
        <v>31</v>
      </c>
      <c r="E8999" s="17" t="s">
        <v>88</v>
      </c>
      <c r="F8999" s="17" t="s">
        <v>89</v>
      </c>
      <c r="G8999" s="17" t="s">
        <v>16</v>
      </c>
      <c r="H8999">
        <v>23</v>
      </c>
      <c r="I8999">
        <v>150</v>
      </c>
      <c r="J8999">
        <v>345</v>
      </c>
      <c r="K8999">
        <v>148.35</v>
      </c>
      <c r="L8999" s="17" t="s">
        <v>23</v>
      </c>
      <c r="M8999" s="21">
        <v>51458</v>
      </c>
      <c r="N8999">
        <v>2021</v>
      </c>
      <c r="O8999">
        <v>2</v>
      </c>
      <c r="P8999" s="17" t="s">
        <v>142</v>
      </c>
      <c r="Q8999" t="b" cm="1">
        <f t="array" ref="Q8999">IF(Table1__2[[#This Row],[Product]]="Men's",Male)</f>
        <v>0</v>
      </c>
      <c r="R8999" t="str">
        <f>IF(Table1__2[[#This Row],[Product]]="Men's Street Footwear","Male","Female")</f>
        <v>Male</v>
      </c>
    </row>
    <row r="9000" spans="1:18" x14ac:dyDescent="0.25">
      <c r="A9000" s="17" t="s">
        <v>26</v>
      </c>
      <c r="B9000">
        <v>1128299</v>
      </c>
      <c r="C9000" s="20">
        <v>44240</v>
      </c>
      <c r="D9000" s="17" t="s">
        <v>31</v>
      </c>
      <c r="E9000" s="17" t="s">
        <v>88</v>
      </c>
      <c r="F9000" s="17" t="s">
        <v>89</v>
      </c>
      <c r="G9000" s="17" t="s">
        <v>18</v>
      </c>
      <c r="H9000">
        <v>27</v>
      </c>
      <c r="I9000">
        <v>124</v>
      </c>
      <c r="J9000">
        <v>334.8</v>
      </c>
      <c r="K9000">
        <v>154.00800000000001</v>
      </c>
      <c r="L9000" s="17" t="s">
        <v>23</v>
      </c>
      <c r="M9000" s="21">
        <v>51459</v>
      </c>
      <c r="N9000">
        <v>2021</v>
      </c>
      <c r="O9000">
        <v>2</v>
      </c>
      <c r="P9000" s="17" t="s">
        <v>142</v>
      </c>
      <c r="Q9000" t="b" cm="1">
        <f t="array" ref="Q9000">IF(Table1__2[[#This Row],[Product]]="Men's",Male)</f>
        <v>0</v>
      </c>
      <c r="R9000" t="str">
        <f>IF(Table1__2[[#This Row],[Product]]="Men's Street Footwear","Male","Female")</f>
        <v>Female</v>
      </c>
    </row>
    <row r="9001" spans="1:18" x14ac:dyDescent="0.25">
      <c r="A9001" s="17" t="s">
        <v>26</v>
      </c>
      <c r="B9001">
        <v>1128299</v>
      </c>
      <c r="C9001" s="20">
        <v>44240</v>
      </c>
      <c r="D9001" s="17" t="s">
        <v>31</v>
      </c>
      <c r="E9001" s="17" t="s">
        <v>88</v>
      </c>
      <c r="F9001" s="17" t="s">
        <v>89</v>
      </c>
      <c r="G9001" s="17" t="s">
        <v>19</v>
      </c>
      <c r="H9001">
        <v>28</v>
      </c>
      <c r="I9001">
        <v>120</v>
      </c>
      <c r="J9001">
        <v>336</v>
      </c>
      <c r="K9001">
        <v>137.76</v>
      </c>
      <c r="L9001" s="17" t="s">
        <v>23</v>
      </c>
      <c r="M9001" s="21">
        <v>51460</v>
      </c>
      <c r="N9001">
        <v>2021</v>
      </c>
      <c r="O9001">
        <v>2</v>
      </c>
      <c r="P9001" s="17" t="s">
        <v>142</v>
      </c>
      <c r="Q9001" t="b" cm="1">
        <f t="array" ref="Q9001">IF(Table1__2[[#This Row],[Product]]="Men's",Male)</f>
        <v>0</v>
      </c>
      <c r="R9001" t="str">
        <f>IF(Table1__2[[#This Row],[Product]]="Men's Street Footwear","Male","Female")</f>
        <v>Female</v>
      </c>
    </row>
    <row r="9002" spans="1:18" x14ac:dyDescent="0.25">
      <c r="A9002" s="17" t="s">
        <v>26</v>
      </c>
      <c r="B9002">
        <v>1128299</v>
      </c>
      <c r="C9002" s="20">
        <v>44240</v>
      </c>
      <c r="D9002" s="17" t="s">
        <v>48</v>
      </c>
      <c r="E9002" s="17" t="s">
        <v>90</v>
      </c>
      <c r="F9002" s="17" t="s">
        <v>91</v>
      </c>
      <c r="G9002" s="17" t="s">
        <v>20</v>
      </c>
      <c r="H9002">
        <v>30</v>
      </c>
      <c r="I9002">
        <v>80</v>
      </c>
      <c r="J9002">
        <v>240</v>
      </c>
      <c r="K9002">
        <v>105.6</v>
      </c>
      <c r="L9002" s="17" t="s">
        <v>23</v>
      </c>
      <c r="M9002" s="21">
        <v>51461</v>
      </c>
      <c r="N9002">
        <v>2021</v>
      </c>
      <c r="O9002">
        <v>2</v>
      </c>
      <c r="P9002" s="17" t="s">
        <v>142</v>
      </c>
      <c r="Q9002" t="b" cm="1">
        <f t="array" ref="Q9002">IF(Table1__2[[#This Row],[Product]]="Men's",Male)</f>
        <v>0</v>
      </c>
      <c r="R9002" t="str">
        <f>IF(Table1__2[[#This Row],[Product]]="Men's Street Footwear","Male","Female")</f>
        <v>Female</v>
      </c>
    </row>
    <row r="9003" spans="1:18" x14ac:dyDescent="0.25">
      <c r="A9003" s="17" t="s">
        <v>26</v>
      </c>
      <c r="B9003">
        <v>1128299</v>
      </c>
      <c r="C9003" s="20">
        <v>44240</v>
      </c>
      <c r="D9003" s="17" t="s">
        <v>48</v>
      </c>
      <c r="E9003" s="17" t="s">
        <v>90</v>
      </c>
      <c r="F9003" s="17" t="s">
        <v>91</v>
      </c>
      <c r="G9003" s="17" t="s">
        <v>21</v>
      </c>
      <c r="H9003">
        <v>34</v>
      </c>
      <c r="I9003">
        <v>60</v>
      </c>
      <c r="J9003">
        <v>204</v>
      </c>
      <c r="K9003">
        <v>79.56</v>
      </c>
      <c r="L9003" s="17" t="s">
        <v>23</v>
      </c>
      <c r="M9003" s="21">
        <v>51462</v>
      </c>
      <c r="N9003">
        <v>2021</v>
      </c>
      <c r="O9003">
        <v>2</v>
      </c>
      <c r="P9003" s="17" t="s">
        <v>142</v>
      </c>
      <c r="Q9003" t="b" cm="1">
        <f t="array" ref="Q9003">IF(Table1__2[[#This Row],[Product]]="Men's",Male)</f>
        <v>0</v>
      </c>
      <c r="R9003" t="str">
        <f>IF(Table1__2[[#This Row],[Product]]="Men's Street Footwear","Male","Female")</f>
        <v>Female</v>
      </c>
    </row>
    <row r="9004" spans="1:18" x14ac:dyDescent="0.25">
      <c r="A9004" s="17" t="s">
        <v>26</v>
      </c>
      <c r="B9004">
        <v>1128299</v>
      </c>
      <c r="C9004" s="20">
        <v>44240</v>
      </c>
      <c r="D9004" s="17" t="s">
        <v>48</v>
      </c>
      <c r="E9004" s="17" t="s">
        <v>90</v>
      </c>
      <c r="F9004" s="17" t="s">
        <v>91</v>
      </c>
      <c r="G9004" s="17" t="s">
        <v>22</v>
      </c>
      <c r="H9004">
        <v>28</v>
      </c>
      <c r="I9004">
        <v>131</v>
      </c>
      <c r="J9004">
        <v>366.8</v>
      </c>
      <c r="K9004">
        <v>106.372</v>
      </c>
      <c r="L9004" s="17" t="s">
        <v>23</v>
      </c>
      <c r="M9004" s="21">
        <v>51463</v>
      </c>
      <c r="N9004">
        <v>2021</v>
      </c>
      <c r="O9004">
        <v>2</v>
      </c>
      <c r="P9004" s="17" t="s">
        <v>142</v>
      </c>
      <c r="Q9004" t="b" cm="1">
        <f t="array" ref="Q9004">IF(Table1__2[[#This Row],[Product]]="Men's",Male)</f>
        <v>0</v>
      </c>
      <c r="R9004" t="str">
        <f>IF(Table1__2[[#This Row],[Product]]="Men's Street Footwear","Male","Female")</f>
        <v>Female</v>
      </c>
    </row>
    <row r="9005" spans="1:18" x14ac:dyDescent="0.25">
      <c r="A9005" s="17" t="s">
        <v>26</v>
      </c>
      <c r="B9005">
        <v>1128299</v>
      </c>
      <c r="C9005" s="20">
        <v>44267</v>
      </c>
      <c r="D9005" s="17" t="s">
        <v>48</v>
      </c>
      <c r="E9005" s="17" t="s">
        <v>90</v>
      </c>
      <c r="F9005" s="17" t="s">
        <v>91</v>
      </c>
      <c r="G9005" s="17" t="s">
        <v>16</v>
      </c>
      <c r="H9005">
        <v>30</v>
      </c>
      <c r="I9005">
        <v>163</v>
      </c>
      <c r="J9005">
        <v>489</v>
      </c>
      <c r="K9005">
        <v>210.27</v>
      </c>
      <c r="L9005" s="17" t="s">
        <v>23</v>
      </c>
      <c r="M9005" s="21">
        <v>51464</v>
      </c>
      <c r="N9005">
        <v>2021</v>
      </c>
      <c r="O9005">
        <v>3</v>
      </c>
      <c r="P9005" s="17" t="s">
        <v>143</v>
      </c>
      <c r="Q9005" t="b" cm="1">
        <f t="array" ref="Q9005">IF(Table1__2[[#This Row],[Product]]="Men's",Male)</f>
        <v>0</v>
      </c>
      <c r="R9005" t="str">
        <f>IF(Table1__2[[#This Row],[Product]]="Men's Street Footwear","Male","Female")</f>
        <v>Male</v>
      </c>
    </row>
    <row r="9006" spans="1:18" x14ac:dyDescent="0.25">
      <c r="A9006" s="17" t="s">
        <v>26</v>
      </c>
      <c r="B9006">
        <v>1128299</v>
      </c>
      <c r="C9006" s="20">
        <v>44267</v>
      </c>
      <c r="D9006" s="17" t="s">
        <v>48</v>
      </c>
      <c r="E9006" s="17" t="s">
        <v>90</v>
      </c>
      <c r="F9006" s="17" t="s">
        <v>91</v>
      </c>
      <c r="G9006" s="17" t="s">
        <v>18</v>
      </c>
      <c r="H9006">
        <v>37</v>
      </c>
      <c r="I9006">
        <v>113</v>
      </c>
      <c r="J9006">
        <v>418.1</v>
      </c>
      <c r="K9006">
        <v>183.964</v>
      </c>
      <c r="L9006" s="17" t="s">
        <v>23</v>
      </c>
      <c r="M9006" s="21">
        <v>51465</v>
      </c>
      <c r="N9006">
        <v>2021</v>
      </c>
      <c r="O9006">
        <v>3</v>
      </c>
      <c r="P9006" s="17" t="s">
        <v>143</v>
      </c>
      <c r="Q9006" t="b" cm="1">
        <f t="array" ref="Q9006">IF(Table1__2[[#This Row],[Product]]="Men's",Male)</f>
        <v>0</v>
      </c>
      <c r="R9006" t="str">
        <f>IF(Table1__2[[#This Row],[Product]]="Men's Street Footwear","Male","Female")</f>
        <v>Female</v>
      </c>
    </row>
    <row r="9007" spans="1:18" x14ac:dyDescent="0.25">
      <c r="A9007" s="17" t="s">
        <v>26</v>
      </c>
      <c r="B9007">
        <v>1128299</v>
      </c>
      <c r="C9007" s="20">
        <v>44267</v>
      </c>
      <c r="D9007" s="17" t="s">
        <v>48</v>
      </c>
      <c r="E9007" s="17" t="s">
        <v>90</v>
      </c>
      <c r="F9007" s="17" t="s">
        <v>91</v>
      </c>
      <c r="G9007" s="17" t="s">
        <v>19</v>
      </c>
      <c r="H9007">
        <v>39</v>
      </c>
      <c r="I9007">
        <v>124</v>
      </c>
      <c r="J9007">
        <v>483.6</v>
      </c>
      <c r="K9007">
        <v>183.768</v>
      </c>
      <c r="L9007" s="17" t="s">
        <v>23</v>
      </c>
      <c r="M9007" s="21">
        <v>51466</v>
      </c>
      <c r="N9007">
        <v>2021</v>
      </c>
      <c r="O9007">
        <v>3</v>
      </c>
      <c r="P9007" s="17" t="s">
        <v>143</v>
      </c>
      <c r="Q9007" t="b" cm="1">
        <f t="array" ref="Q9007">IF(Table1__2[[#This Row],[Product]]="Men's",Male)</f>
        <v>0</v>
      </c>
      <c r="R9007" t="str">
        <f>IF(Table1__2[[#This Row],[Product]]="Men's Street Footwear","Male","Female")</f>
        <v>Female</v>
      </c>
    </row>
    <row r="9008" spans="1:18" x14ac:dyDescent="0.25">
      <c r="A9008" s="17" t="s">
        <v>26</v>
      </c>
      <c r="B9008">
        <v>1128299</v>
      </c>
      <c r="C9008" s="20">
        <v>44267</v>
      </c>
      <c r="D9008" s="17" t="s">
        <v>48</v>
      </c>
      <c r="E9008" s="17" t="s">
        <v>90</v>
      </c>
      <c r="F9008" s="17" t="s">
        <v>91</v>
      </c>
      <c r="G9008" s="17" t="s">
        <v>20</v>
      </c>
      <c r="H9008">
        <v>38</v>
      </c>
      <c r="I9008">
        <v>78</v>
      </c>
      <c r="J9008">
        <v>296.39999999999998</v>
      </c>
      <c r="K9008">
        <v>133.38</v>
      </c>
      <c r="L9008" s="17" t="s">
        <v>23</v>
      </c>
      <c r="M9008" s="21">
        <v>51467</v>
      </c>
      <c r="N9008">
        <v>2021</v>
      </c>
      <c r="O9008">
        <v>3</v>
      </c>
      <c r="P9008" s="17" t="s">
        <v>143</v>
      </c>
      <c r="Q9008" t="b" cm="1">
        <f t="array" ref="Q9008">IF(Table1__2[[#This Row],[Product]]="Men's",Male)</f>
        <v>0</v>
      </c>
      <c r="R9008" t="str">
        <f>IF(Table1__2[[#This Row],[Product]]="Men's Street Footwear","Male","Female")</f>
        <v>Female</v>
      </c>
    </row>
    <row r="9009" spans="1:18" x14ac:dyDescent="0.25">
      <c r="A9009" s="17" t="s">
        <v>26</v>
      </c>
      <c r="B9009">
        <v>1128299</v>
      </c>
      <c r="C9009" s="20">
        <v>44267</v>
      </c>
      <c r="D9009" s="17" t="s">
        <v>48</v>
      </c>
      <c r="E9009" s="17" t="s">
        <v>90</v>
      </c>
      <c r="F9009" s="17" t="s">
        <v>91</v>
      </c>
      <c r="G9009" s="17" t="s">
        <v>21</v>
      </c>
      <c r="H9009">
        <v>41</v>
      </c>
      <c r="I9009">
        <v>45</v>
      </c>
      <c r="J9009">
        <v>184.5</v>
      </c>
      <c r="K9009">
        <v>75.644999999999996</v>
      </c>
      <c r="L9009" s="17" t="s">
        <v>23</v>
      </c>
      <c r="M9009" s="21">
        <v>51468</v>
      </c>
      <c r="N9009">
        <v>2021</v>
      </c>
      <c r="O9009">
        <v>3</v>
      </c>
      <c r="P9009" s="17" t="s">
        <v>143</v>
      </c>
      <c r="Q9009" t="b" cm="1">
        <f t="array" ref="Q9009">IF(Table1__2[[#This Row],[Product]]="Men's",Male)</f>
        <v>0</v>
      </c>
      <c r="R9009" t="str">
        <f>IF(Table1__2[[#This Row],[Product]]="Men's Street Footwear","Male","Female")</f>
        <v>Female</v>
      </c>
    </row>
    <row r="9010" spans="1:18" x14ac:dyDescent="0.25">
      <c r="A9010" s="17" t="s">
        <v>26</v>
      </c>
      <c r="B9010">
        <v>1128299</v>
      </c>
      <c r="C9010" s="20">
        <v>44267</v>
      </c>
      <c r="D9010" s="17" t="s">
        <v>48</v>
      </c>
      <c r="E9010" s="17" t="s">
        <v>90</v>
      </c>
      <c r="F9010" s="17" t="s">
        <v>91</v>
      </c>
      <c r="G9010" s="17" t="s">
        <v>22</v>
      </c>
      <c r="H9010">
        <v>40</v>
      </c>
      <c r="I9010">
        <v>112</v>
      </c>
      <c r="J9010">
        <v>448</v>
      </c>
      <c r="K9010">
        <v>129.91999999999999</v>
      </c>
      <c r="L9010" s="17" t="s">
        <v>23</v>
      </c>
      <c r="M9010" s="21">
        <v>51469</v>
      </c>
      <c r="N9010">
        <v>2021</v>
      </c>
      <c r="O9010">
        <v>3</v>
      </c>
      <c r="P9010" s="17" t="s">
        <v>143</v>
      </c>
      <c r="Q9010" t="b" cm="1">
        <f t="array" ref="Q9010">IF(Table1__2[[#This Row],[Product]]="Men's",Male)</f>
        <v>0</v>
      </c>
      <c r="R9010" t="str">
        <f>IF(Table1__2[[#This Row],[Product]]="Men's Street Footwear","Male","Female")</f>
        <v>Female</v>
      </c>
    </row>
    <row r="9011" spans="1:18" x14ac:dyDescent="0.25">
      <c r="A9011" s="17" t="s">
        <v>26</v>
      </c>
      <c r="B9011">
        <v>1128299</v>
      </c>
      <c r="C9011" s="20">
        <v>44299</v>
      </c>
      <c r="D9011" s="17" t="s">
        <v>48</v>
      </c>
      <c r="E9011" s="17" t="s">
        <v>90</v>
      </c>
      <c r="F9011" s="17" t="s">
        <v>91</v>
      </c>
      <c r="G9011" s="17" t="s">
        <v>16</v>
      </c>
      <c r="H9011">
        <v>37</v>
      </c>
      <c r="I9011">
        <v>179</v>
      </c>
      <c r="J9011">
        <v>662.3</v>
      </c>
      <c r="K9011">
        <v>284.78899999999999</v>
      </c>
      <c r="L9011" s="17" t="s">
        <v>23</v>
      </c>
      <c r="M9011" s="21">
        <v>51470</v>
      </c>
      <c r="N9011">
        <v>2021</v>
      </c>
      <c r="O9011">
        <v>4</v>
      </c>
      <c r="P9011" s="17" t="s">
        <v>144</v>
      </c>
      <c r="Q9011" t="b" cm="1">
        <f t="array" ref="Q9011">IF(Table1__2[[#This Row],[Product]]="Men's",Male)</f>
        <v>0</v>
      </c>
      <c r="R9011" t="str">
        <f>IF(Table1__2[[#This Row],[Product]]="Men's Street Footwear","Male","Female")</f>
        <v>Male</v>
      </c>
    </row>
    <row r="9012" spans="1:18" x14ac:dyDescent="0.25">
      <c r="A9012" s="17" t="s">
        <v>26</v>
      </c>
      <c r="B9012">
        <v>1128299</v>
      </c>
      <c r="C9012" s="20">
        <v>44299</v>
      </c>
      <c r="D9012" s="17" t="s">
        <v>48</v>
      </c>
      <c r="E9012" s="17" t="s">
        <v>90</v>
      </c>
      <c r="F9012" s="17" t="s">
        <v>91</v>
      </c>
      <c r="G9012" s="17" t="s">
        <v>18</v>
      </c>
      <c r="H9012">
        <v>40</v>
      </c>
      <c r="I9012">
        <v>111</v>
      </c>
      <c r="J9012">
        <v>444</v>
      </c>
      <c r="K9012">
        <v>186.48</v>
      </c>
      <c r="L9012" s="17" t="s">
        <v>23</v>
      </c>
      <c r="M9012" s="21">
        <v>51471</v>
      </c>
      <c r="N9012">
        <v>2021</v>
      </c>
      <c r="O9012">
        <v>4</v>
      </c>
      <c r="P9012" s="17" t="s">
        <v>144</v>
      </c>
      <c r="Q9012" t="b" cm="1">
        <f t="array" ref="Q9012">IF(Table1__2[[#This Row],[Product]]="Men's",Male)</f>
        <v>0</v>
      </c>
      <c r="R9012" t="str">
        <f>IF(Table1__2[[#This Row],[Product]]="Men's Street Footwear","Male","Female")</f>
        <v>Female</v>
      </c>
    </row>
    <row r="9013" spans="1:18" x14ac:dyDescent="0.25">
      <c r="A9013" s="17" t="s">
        <v>26</v>
      </c>
      <c r="B9013">
        <v>1128299</v>
      </c>
      <c r="C9013" s="20">
        <v>44299</v>
      </c>
      <c r="D9013" s="17" t="s">
        <v>48</v>
      </c>
      <c r="E9013" s="17" t="s">
        <v>90</v>
      </c>
      <c r="F9013" s="17" t="s">
        <v>91</v>
      </c>
      <c r="G9013" s="17" t="s">
        <v>19</v>
      </c>
      <c r="H9013">
        <v>36</v>
      </c>
      <c r="I9013">
        <v>113</v>
      </c>
      <c r="J9013">
        <v>406.8</v>
      </c>
      <c r="K9013">
        <v>150.51599999999999</v>
      </c>
      <c r="L9013" s="17" t="s">
        <v>23</v>
      </c>
      <c r="M9013" s="21">
        <v>51472</v>
      </c>
      <c r="N9013">
        <v>2021</v>
      </c>
      <c r="O9013">
        <v>4</v>
      </c>
      <c r="P9013" s="17" t="s">
        <v>144</v>
      </c>
      <c r="Q9013" t="b" cm="1">
        <f t="array" ref="Q9013">IF(Table1__2[[#This Row],[Product]]="Men's",Male)</f>
        <v>0</v>
      </c>
      <c r="R9013" t="str">
        <f>IF(Table1__2[[#This Row],[Product]]="Men's Street Footwear","Male","Female")</f>
        <v>Female</v>
      </c>
    </row>
    <row r="9014" spans="1:18" x14ac:dyDescent="0.25">
      <c r="A9014" s="17" t="s">
        <v>26</v>
      </c>
      <c r="B9014">
        <v>1128299</v>
      </c>
      <c r="C9014" s="20">
        <v>44299</v>
      </c>
      <c r="D9014" s="17" t="s">
        <v>48</v>
      </c>
      <c r="E9014" s="17" t="s">
        <v>90</v>
      </c>
      <c r="F9014" s="17" t="s">
        <v>91</v>
      </c>
      <c r="G9014" s="17" t="s">
        <v>20</v>
      </c>
      <c r="H9014">
        <v>40</v>
      </c>
      <c r="I9014">
        <v>96</v>
      </c>
      <c r="J9014">
        <v>384</v>
      </c>
      <c r="K9014">
        <v>172.8</v>
      </c>
      <c r="L9014" s="17" t="s">
        <v>23</v>
      </c>
      <c r="M9014" s="21">
        <v>51473</v>
      </c>
      <c r="N9014">
        <v>2021</v>
      </c>
      <c r="O9014">
        <v>4</v>
      </c>
      <c r="P9014" s="17" t="s">
        <v>144</v>
      </c>
      <c r="Q9014" t="b" cm="1">
        <f t="array" ref="Q9014">IF(Table1__2[[#This Row],[Product]]="Men's",Male)</f>
        <v>0</v>
      </c>
      <c r="R9014" t="str">
        <f>IF(Table1__2[[#This Row],[Product]]="Men's Street Footwear","Male","Female")</f>
        <v>Female</v>
      </c>
    </row>
    <row r="9015" spans="1:18" x14ac:dyDescent="0.25">
      <c r="A9015" s="17" t="s">
        <v>26</v>
      </c>
      <c r="B9015">
        <v>1128299</v>
      </c>
      <c r="C9015" s="20">
        <v>44299</v>
      </c>
      <c r="D9015" s="17" t="s">
        <v>48</v>
      </c>
      <c r="E9015" s="17" t="s">
        <v>90</v>
      </c>
      <c r="F9015" s="17" t="s">
        <v>91</v>
      </c>
      <c r="G9015" s="17" t="s">
        <v>21</v>
      </c>
      <c r="H9015">
        <v>38</v>
      </c>
      <c r="I9015">
        <v>56</v>
      </c>
      <c r="J9015">
        <v>212.8</v>
      </c>
      <c r="K9015">
        <v>89.376000000000005</v>
      </c>
      <c r="L9015" s="17" t="s">
        <v>23</v>
      </c>
      <c r="M9015" s="21">
        <v>51474</v>
      </c>
      <c r="N9015">
        <v>2021</v>
      </c>
      <c r="O9015">
        <v>4</v>
      </c>
      <c r="P9015" s="17" t="s">
        <v>144</v>
      </c>
      <c r="Q9015" t="b" cm="1">
        <f t="array" ref="Q9015">IF(Table1__2[[#This Row],[Product]]="Men's",Male)</f>
        <v>0</v>
      </c>
      <c r="R9015" t="str">
        <f>IF(Table1__2[[#This Row],[Product]]="Men's Street Footwear","Male","Female")</f>
        <v>Female</v>
      </c>
    </row>
    <row r="9016" spans="1:18" x14ac:dyDescent="0.25">
      <c r="A9016" s="17" t="s">
        <v>26</v>
      </c>
      <c r="B9016">
        <v>1128299</v>
      </c>
      <c r="C9016" s="20">
        <v>44299</v>
      </c>
      <c r="D9016" s="17" t="s">
        <v>48</v>
      </c>
      <c r="E9016" s="17" t="s">
        <v>90</v>
      </c>
      <c r="F9016" s="17" t="s">
        <v>91</v>
      </c>
      <c r="G9016" s="17" t="s">
        <v>22</v>
      </c>
      <c r="H9016">
        <v>56</v>
      </c>
      <c r="I9016">
        <v>112</v>
      </c>
      <c r="J9016">
        <v>627.20000000000005</v>
      </c>
      <c r="K9016">
        <v>175.61600000000001</v>
      </c>
      <c r="L9016" s="17" t="s">
        <v>23</v>
      </c>
      <c r="M9016" s="21">
        <v>51475</v>
      </c>
      <c r="N9016">
        <v>2021</v>
      </c>
      <c r="O9016">
        <v>4</v>
      </c>
      <c r="P9016" s="17" t="s">
        <v>144</v>
      </c>
      <c r="Q9016" t="b" cm="1">
        <f t="array" ref="Q9016">IF(Table1__2[[#This Row],[Product]]="Men's",Male)</f>
        <v>0</v>
      </c>
      <c r="R9016" t="str">
        <f>IF(Table1__2[[#This Row],[Product]]="Men's Street Footwear","Male","Female")</f>
        <v>Female</v>
      </c>
    </row>
    <row r="9017" spans="1:18" x14ac:dyDescent="0.25">
      <c r="A9017" s="17" t="s">
        <v>26</v>
      </c>
      <c r="B9017">
        <v>1128299</v>
      </c>
      <c r="C9017" s="20">
        <v>44330</v>
      </c>
      <c r="D9017" s="17" t="s">
        <v>48</v>
      </c>
      <c r="E9017" s="17" t="s">
        <v>90</v>
      </c>
      <c r="F9017" s="17" t="s">
        <v>91</v>
      </c>
      <c r="G9017" s="17" t="s">
        <v>16</v>
      </c>
      <c r="H9017">
        <v>37</v>
      </c>
      <c r="I9017">
        <v>187</v>
      </c>
      <c r="J9017">
        <v>691.9</v>
      </c>
      <c r="K9017">
        <v>318.274</v>
      </c>
      <c r="L9017" s="17" t="s">
        <v>23</v>
      </c>
      <c r="M9017" s="21">
        <v>51476</v>
      </c>
      <c r="N9017">
        <v>2021</v>
      </c>
      <c r="O9017">
        <v>5</v>
      </c>
      <c r="P9017" s="17" t="s">
        <v>145</v>
      </c>
      <c r="Q9017" t="b" cm="1">
        <f t="array" ref="Q9017">IF(Table1__2[[#This Row],[Product]]="Men's",Male)</f>
        <v>0</v>
      </c>
      <c r="R9017" t="str">
        <f>IF(Table1__2[[#This Row],[Product]]="Men's Street Footwear","Male","Female")</f>
        <v>Male</v>
      </c>
    </row>
    <row r="9018" spans="1:18" x14ac:dyDescent="0.25">
      <c r="A9018" s="17" t="s">
        <v>26</v>
      </c>
      <c r="B9018">
        <v>1128299</v>
      </c>
      <c r="C9018" s="20">
        <v>44330</v>
      </c>
      <c r="D9018" s="17" t="s">
        <v>48</v>
      </c>
      <c r="E9018" s="17" t="s">
        <v>90</v>
      </c>
      <c r="F9018" s="17" t="s">
        <v>91</v>
      </c>
      <c r="G9018" s="17" t="s">
        <v>18</v>
      </c>
      <c r="H9018">
        <v>36</v>
      </c>
      <c r="I9018">
        <v>136</v>
      </c>
      <c r="J9018">
        <v>489.6</v>
      </c>
      <c r="K9018">
        <v>220.32</v>
      </c>
      <c r="L9018" s="17" t="s">
        <v>23</v>
      </c>
      <c r="M9018" s="21">
        <v>51477</v>
      </c>
      <c r="N9018">
        <v>2021</v>
      </c>
      <c r="O9018">
        <v>5</v>
      </c>
      <c r="P9018" s="17" t="s">
        <v>145</v>
      </c>
      <c r="Q9018" t="b" cm="1">
        <f t="array" ref="Q9018">IF(Table1__2[[#This Row],[Product]]="Men's",Male)</f>
        <v>0</v>
      </c>
      <c r="R9018" t="str">
        <f>IF(Table1__2[[#This Row],[Product]]="Men's Street Footwear","Male","Female")</f>
        <v>Female</v>
      </c>
    </row>
    <row r="9019" spans="1:18" x14ac:dyDescent="0.25">
      <c r="A9019" s="17" t="s">
        <v>26</v>
      </c>
      <c r="B9019">
        <v>1128299</v>
      </c>
      <c r="C9019" s="20">
        <v>44330</v>
      </c>
      <c r="D9019" s="17" t="s">
        <v>48</v>
      </c>
      <c r="E9019" s="17" t="s">
        <v>90</v>
      </c>
      <c r="F9019" s="17" t="s">
        <v>91</v>
      </c>
      <c r="G9019" s="17" t="s">
        <v>19</v>
      </c>
      <c r="H9019">
        <v>40</v>
      </c>
      <c r="I9019">
        <v>145</v>
      </c>
      <c r="J9019">
        <v>580</v>
      </c>
      <c r="K9019">
        <v>226.2</v>
      </c>
      <c r="L9019" s="17" t="s">
        <v>23</v>
      </c>
      <c r="M9019" s="21">
        <v>51478</v>
      </c>
      <c r="N9019">
        <v>2021</v>
      </c>
      <c r="O9019">
        <v>5</v>
      </c>
      <c r="P9019" s="17" t="s">
        <v>145</v>
      </c>
      <c r="Q9019" t="b" cm="1">
        <f t="array" ref="Q9019">IF(Table1__2[[#This Row],[Product]]="Men's",Male)</f>
        <v>0</v>
      </c>
      <c r="R9019" t="str">
        <f>IF(Table1__2[[#This Row],[Product]]="Men's Street Footwear","Male","Female")</f>
        <v>Female</v>
      </c>
    </row>
    <row r="9020" spans="1:18" x14ac:dyDescent="0.25">
      <c r="A9020" s="17" t="s">
        <v>26</v>
      </c>
      <c r="B9020">
        <v>1128299</v>
      </c>
      <c r="C9020" s="20">
        <v>44330</v>
      </c>
      <c r="D9020" s="17" t="s">
        <v>48</v>
      </c>
      <c r="E9020" s="17" t="s">
        <v>90</v>
      </c>
      <c r="F9020" s="17" t="s">
        <v>91</v>
      </c>
      <c r="G9020" s="17" t="s">
        <v>20</v>
      </c>
      <c r="H9020">
        <v>34</v>
      </c>
      <c r="I9020">
        <v>114</v>
      </c>
      <c r="J9020">
        <v>387.6</v>
      </c>
      <c r="K9020">
        <v>166.66800000000001</v>
      </c>
      <c r="L9020" s="17" t="s">
        <v>23</v>
      </c>
      <c r="M9020" s="21">
        <v>51479</v>
      </c>
      <c r="N9020">
        <v>2021</v>
      </c>
      <c r="O9020">
        <v>5</v>
      </c>
      <c r="P9020" s="17" t="s">
        <v>145</v>
      </c>
      <c r="Q9020" t="b" cm="1">
        <f t="array" ref="Q9020">IF(Table1__2[[#This Row],[Product]]="Men's",Male)</f>
        <v>0</v>
      </c>
      <c r="R9020" t="str">
        <f>IF(Table1__2[[#This Row],[Product]]="Men's Street Footwear","Male","Female")</f>
        <v>Female</v>
      </c>
    </row>
    <row r="9021" spans="1:18" x14ac:dyDescent="0.25">
      <c r="A9021" s="17" t="s">
        <v>26</v>
      </c>
      <c r="B9021">
        <v>1128299</v>
      </c>
      <c r="C9021" s="20">
        <v>44330</v>
      </c>
      <c r="D9021" s="17" t="s">
        <v>48</v>
      </c>
      <c r="E9021" s="17" t="s">
        <v>90</v>
      </c>
      <c r="F9021" s="17" t="s">
        <v>91</v>
      </c>
      <c r="G9021" s="17" t="s">
        <v>21</v>
      </c>
      <c r="H9021">
        <v>39</v>
      </c>
      <c r="I9021">
        <v>74</v>
      </c>
      <c r="J9021">
        <v>288.60000000000002</v>
      </c>
      <c r="K9021">
        <v>121.212</v>
      </c>
      <c r="L9021" s="17" t="s">
        <v>23</v>
      </c>
      <c r="M9021" s="21">
        <v>51480</v>
      </c>
      <c r="N9021">
        <v>2021</v>
      </c>
      <c r="O9021">
        <v>5</v>
      </c>
      <c r="P9021" s="17" t="s">
        <v>145</v>
      </c>
      <c r="Q9021" t="b" cm="1">
        <f t="array" ref="Q9021">IF(Table1__2[[#This Row],[Product]]="Men's",Male)</f>
        <v>0</v>
      </c>
      <c r="R9021" t="str">
        <f>IF(Table1__2[[#This Row],[Product]]="Men's Street Footwear","Male","Female")</f>
        <v>Female</v>
      </c>
    </row>
    <row r="9022" spans="1:18" x14ac:dyDescent="0.25">
      <c r="A9022" s="17" t="s">
        <v>26</v>
      </c>
      <c r="B9022">
        <v>1128299</v>
      </c>
      <c r="C9022" s="20">
        <v>44330</v>
      </c>
      <c r="D9022" s="17" t="s">
        <v>48</v>
      </c>
      <c r="E9022" s="17" t="s">
        <v>90</v>
      </c>
      <c r="F9022" s="17" t="s">
        <v>91</v>
      </c>
      <c r="G9022" s="17" t="s">
        <v>22</v>
      </c>
      <c r="H9022">
        <v>53</v>
      </c>
      <c r="I9022">
        <v>124</v>
      </c>
      <c r="J9022">
        <v>657.2</v>
      </c>
      <c r="K9022">
        <v>203.732</v>
      </c>
      <c r="L9022" s="17" t="s">
        <v>23</v>
      </c>
      <c r="M9022" s="21">
        <v>51481</v>
      </c>
      <c r="N9022">
        <v>2021</v>
      </c>
      <c r="O9022">
        <v>5</v>
      </c>
      <c r="P9022" s="17" t="s">
        <v>145</v>
      </c>
      <c r="Q9022" t="b" cm="1">
        <f t="array" ref="Q9022">IF(Table1__2[[#This Row],[Product]]="Men's",Male)</f>
        <v>0</v>
      </c>
      <c r="R9022" t="str">
        <f>IF(Table1__2[[#This Row],[Product]]="Men's Street Footwear","Male","Female")</f>
        <v>Female</v>
      </c>
    </row>
    <row r="9023" spans="1:18" x14ac:dyDescent="0.25">
      <c r="A9023" s="17" t="s">
        <v>26</v>
      </c>
      <c r="B9023">
        <v>1128299</v>
      </c>
      <c r="C9023" s="20">
        <v>44360</v>
      </c>
      <c r="D9023" s="17" t="s">
        <v>48</v>
      </c>
      <c r="E9023" s="17" t="s">
        <v>90</v>
      </c>
      <c r="F9023" s="17" t="s">
        <v>91</v>
      </c>
      <c r="G9023" s="17" t="s">
        <v>16</v>
      </c>
      <c r="H9023">
        <v>35</v>
      </c>
      <c r="I9023">
        <v>203</v>
      </c>
      <c r="J9023">
        <v>710.5</v>
      </c>
      <c r="K9023">
        <v>305.51499999999999</v>
      </c>
      <c r="L9023" s="17" t="s">
        <v>23</v>
      </c>
      <c r="M9023" s="21">
        <v>51482</v>
      </c>
      <c r="N9023">
        <v>2021</v>
      </c>
      <c r="O9023">
        <v>6</v>
      </c>
      <c r="P9023" s="17" t="s">
        <v>152</v>
      </c>
      <c r="Q9023" t="b" cm="1">
        <f t="array" ref="Q9023">IF(Table1__2[[#This Row],[Product]]="Men's",Male)</f>
        <v>0</v>
      </c>
      <c r="R9023" t="str">
        <f>IF(Table1__2[[#This Row],[Product]]="Men's Street Footwear","Male","Female")</f>
        <v>Male</v>
      </c>
    </row>
    <row r="9024" spans="1:18" x14ac:dyDescent="0.25">
      <c r="A9024" s="17" t="s">
        <v>26</v>
      </c>
      <c r="B9024">
        <v>1128299</v>
      </c>
      <c r="C9024" s="20">
        <v>44360</v>
      </c>
      <c r="D9024" s="17" t="s">
        <v>48</v>
      </c>
      <c r="E9024" s="17" t="s">
        <v>90</v>
      </c>
      <c r="F9024" s="17" t="s">
        <v>91</v>
      </c>
      <c r="G9024" s="17" t="s">
        <v>18</v>
      </c>
      <c r="H9024">
        <v>41</v>
      </c>
      <c r="I9024">
        <v>163</v>
      </c>
      <c r="J9024">
        <v>668.3</v>
      </c>
      <c r="K9024">
        <v>294.05200000000002</v>
      </c>
      <c r="L9024" s="17" t="s">
        <v>23</v>
      </c>
      <c r="M9024" s="21">
        <v>51483</v>
      </c>
      <c r="N9024">
        <v>2021</v>
      </c>
      <c r="O9024">
        <v>6</v>
      </c>
      <c r="P9024" s="17" t="s">
        <v>152</v>
      </c>
      <c r="Q9024" t="b" cm="1">
        <f t="array" ref="Q9024">IF(Table1__2[[#This Row],[Product]]="Men's",Male)</f>
        <v>0</v>
      </c>
      <c r="R9024" t="str">
        <f>IF(Table1__2[[#This Row],[Product]]="Men's Street Footwear","Male","Female")</f>
        <v>Female</v>
      </c>
    </row>
    <row r="9025" spans="1:18" x14ac:dyDescent="0.25">
      <c r="A9025" s="17" t="s">
        <v>26</v>
      </c>
      <c r="B9025">
        <v>1128299</v>
      </c>
      <c r="C9025" s="20">
        <v>44360</v>
      </c>
      <c r="D9025" s="17" t="s">
        <v>48</v>
      </c>
      <c r="E9025" s="17" t="s">
        <v>90</v>
      </c>
      <c r="F9025" s="17" t="s">
        <v>91</v>
      </c>
      <c r="G9025" s="17" t="s">
        <v>19</v>
      </c>
      <c r="H9025">
        <v>39</v>
      </c>
      <c r="I9025">
        <v>158</v>
      </c>
      <c r="J9025">
        <v>616.20000000000005</v>
      </c>
      <c r="K9025">
        <v>234.15600000000001</v>
      </c>
      <c r="L9025" s="17" t="s">
        <v>23</v>
      </c>
      <c r="M9025" s="21">
        <v>51484</v>
      </c>
      <c r="N9025">
        <v>2021</v>
      </c>
      <c r="O9025">
        <v>6</v>
      </c>
      <c r="P9025" s="17" t="s">
        <v>152</v>
      </c>
      <c r="Q9025" t="b" cm="1">
        <f t="array" ref="Q9025">IF(Table1__2[[#This Row],[Product]]="Men's",Male)</f>
        <v>0</v>
      </c>
      <c r="R9025" t="str">
        <f>IF(Table1__2[[#This Row],[Product]]="Men's Street Footwear","Male","Female")</f>
        <v>Female</v>
      </c>
    </row>
    <row r="9026" spans="1:18" x14ac:dyDescent="0.25">
      <c r="A9026" s="17" t="s">
        <v>26</v>
      </c>
      <c r="B9026">
        <v>1128299</v>
      </c>
      <c r="C9026" s="20">
        <v>44360</v>
      </c>
      <c r="D9026" s="17" t="s">
        <v>48</v>
      </c>
      <c r="E9026" s="17" t="s">
        <v>90</v>
      </c>
      <c r="F9026" s="17" t="s">
        <v>91</v>
      </c>
      <c r="G9026" s="17" t="s">
        <v>20</v>
      </c>
      <c r="H9026">
        <v>33</v>
      </c>
      <c r="I9026">
        <v>132</v>
      </c>
      <c r="J9026">
        <v>435.6</v>
      </c>
      <c r="K9026">
        <v>187.30799999999999</v>
      </c>
      <c r="L9026" s="17" t="s">
        <v>23</v>
      </c>
      <c r="M9026" s="21">
        <v>51485</v>
      </c>
      <c r="N9026">
        <v>2021</v>
      </c>
      <c r="O9026">
        <v>6</v>
      </c>
      <c r="P9026" s="17" t="s">
        <v>152</v>
      </c>
      <c r="Q9026" t="b" cm="1">
        <f t="array" ref="Q9026">IF(Table1__2[[#This Row],[Product]]="Men's",Male)</f>
        <v>0</v>
      </c>
      <c r="R9026" t="str">
        <f>IF(Table1__2[[#This Row],[Product]]="Men's Street Footwear","Male","Female")</f>
        <v>Female</v>
      </c>
    </row>
    <row r="9027" spans="1:18" x14ac:dyDescent="0.25">
      <c r="A9027" s="17" t="s">
        <v>26</v>
      </c>
      <c r="B9027">
        <v>1128299</v>
      </c>
      <c r="C9027" s="20">
        <v>44360</v>
      </c>
      <c r="D9027" s="17" t="s">
        <v>48</v>
      </c>
      <c r="E9027" s="17" t="s">
        <v>90</v>
      </c>
      <c r="F9027" s="17" t="s">
        <v>91</v>
      </c>
      <c r="G9027" s="17" t="s">
        <v>21</v>
      </c>
      <c r="H9027">
        <v>42</v>
      </c>
      <c r="I9027">
        <v>94</v>
      </c>
      <c r="J9027">
        <v>394.8</v>
      </c>
      <c r="K9027">
        <v>153.97200000000001</v>
      </c>
      <c r="L9027" s="17" t="s">
        <v>23</v>
      </c>
      <c r="M9027" s="21">
        <v>51486</v>
      </c>
      <c r="N9027">
        <v>2021</v>
      </c>
      <c r="O9027">
        <v>6</v>
      </c>
      <c r="P9027" s="17" t="s">
        <v>152</v>
      </c>
      <c r="Q9027" t="b" cm="1">
        <f t="array" ref="Q9027">IF(Table1__2[[#This Row],[Product]]="Men's",Male)</f>
        <v>0</v>
      </c>
      <c r="R9027" t="str">
        <f>IF(Table1__2[[#This Row],[Product]]="Men's Street Footwear","Male","Female")</f>
        <v>Female</v>
      </c>
    </row>
    <row r="9028" spans="1:18" x14ac:dyDescent="0.25">
      <c r="A9028" s="17" t="s">
        <v>26</v>
      </c>
      <c r="B9028">
        <v>1128299</v>
      </c>
      <c r="C9028" s="20">
        <v>44360</v>
      </c>
      <c r="D9028" s="17" t="s">
        <v>48</v>
      </c>
      <c r="E9028" s="17" t="s">
        <v>90</v>
      </c>
      <c r="F9028" s="17" t="s">
        <v>91</v>
      </c>
      <c r="G9028" s="17" t="s">
        <v>22</v>
      </c>
      <c r="H9028">
        <v>53</v>
      </c>
      <c r="I9028">
        <v>190</v>
      </c>
      <c r="J9028">
        <v>1007</v>
      </c>
      <c r="K9028">
        <v>322.24</v>
      </c>
      <c r="L9028" s="17" t="s">
        <v>23</v>
      </c>
      <c r="M9028" s="21">
        <v>51487</v>
      </c>
      <c r="N9028">
        <v>2021</v>
      </c>
      <c r="O9028">
        <v>6</v>
      </c>
      <c r="P9028" s="17" t="s">
        <v>152</v>
      </c>
      <c r="Q9028" t="b" cm="1">
        <f t="array" ref="Q9028">IF(Table1__2[[#This Row],[Product]]="Men's",Male)</f>
        <v>0</v>
      </c>
      <c r="R9028" t="str">
        <f>IF(Table1__2[[#This Row],[Product]]="Men's Street Footwear","Male","Female")</f>
        <v>Female</v>
      </c>
    </row>
    <row r="9029" spans="1:18" x14ac:dyDescent="0.25">
      <c r="A9029" s="17" t="s">
        <v>26</v>
      </c>
      <c r="B9029">
        <v>1128299</v>
      </c>
      <c r="C9029" s="20">
        <v>44389</v>
      </c>
      <c r="D9029" s="17" t="s">
        <v>48</v>
      </c>
      <c r="E9029" s="17" t="s">
        <v>90</v>
      </c>
      <c r="F9029" s="17" t="s">
        <v>91</v>
      </c>
      <c r="G9029" s="17" t="s">
        <v>16</v>
      </c>
      <c r="H9029">
        <v>37</v>
      </c>
      <c r="I9029">
        <v>218</v>
      </c>
      <c r="J9029">
        <v>806.6</v>
      </c>
      <c r="K9029">
        <v>371.036</v>
      </c>
      <c r="L9029" s="17" t="s">
        <v>23</v>
      </c>
      <c r="M9029" s="21">
        <v>51488</v>
      </c>
      <c r="N9029">
        <v>2021</v>
      </c>
      <c r="O9029">
        <v>7</v>
      </c>
      <c r="P9029" s="17" t="s">
        <v>146</v>
      </c>
      <c r="Q9029" t="b" cm="1">
        <f t="array" ref="Q9029">IF(Table1__2[[#This Row],[Product]]="Men's",Male)</f>
        <v>0</v>
      </c>
      <c r="R9029" t="str">
        <f>IF(Table1__2[[#This Row],[Product]]="Men's Street Footwear","Male","Female")</f>
        <v>Male</v>
      </c>
    </row>
    <row r="9030" spans="1:18" x14ac:dyDescent="0.25">
      <c r="A9030" s="17" t="s">
        <v>26</v>
      </c>
      <c r="B9030">
        <v>1128299</v>
      </c>
      <c r="C9030" s="20">
        <v>44389</v>
      </c>
      <c r="D9030" s="17" t="s">
        <v>48</v>
      </c>
      <c r="E9030" s="17" t="s">
        <v>90</v>
      </c>
      <c r="F9030" s="17" t="s">
        <v>91</v>
      </c>
      <c r="G9030" s="17" t="s">
        <v>18</v>
      </c>
      <c r="H9030">
        <v>37</v>
      </c>
      <c r="I9030">
        <v>173</v>
      </c>
      <c r="J9030">
        <v>640.1</v>
      </c>
      <c r="K9030">
        <v>294.44600000000003</v>
      </c>
      <c r="L9030" s="17" t="s">
        <v>23</v>
      </c>
      <c r="M9030" s="21">
        <v>51489</v>
      </c>
      <c r="N9030">
        <v>2021</v>
      </c>
      <c r="O9030">
        <v>7</v>
      </c>
      <c r="P9030" s="17" t="s">
        <v>146</v>
      </c>
      <c r="Q9030" t="b" cm="1">
        <f t="array" ref="Q9030">IF(Table1__2[[#This Row],[Product]]="Men's",Male)</f>
        <v>0</v>
      </c>
      <c r="R9030" t="str">
        <f>IF(Table1__2[[#This Row],[Product]]="Men's Street Footwear","Male","Female")</f>
        <v>Female</v>
      </c>
    </row>
    <row r="9031" spans="1:18" x14ac:dyDescent="0.25">
      <c r="A9031" s="17" t="s">
        <v>26</v>
      </c>
      <c r="B9031">
        <v>1128299</v>
      </c>
      <c r="C9031" s="20">
        <v>44389</v>
      </c>
      <c r="D9031" s="17" t="s">
        <v>48</v>
      </c>
      <c r="E9031" s="17" t="s">
        <v>90</v>
      </c>
      <c r="F9031" s="17" t="s">
        <v>91</v>
      </c>
      <c r="G9031" s="17" t="s">
        <v>19</v>
      </c>
      <c r="H9031">
        <v>41</v>
      </c>
      <c r="I9031">
        <v>184</v>
      </c>
      <c r="J9031">
        <v>754.4</v>
      </c>
      <c r="K9031">
        <v>309.30399999999997</v>
      </c>
      <c r="L9031" s="17" t="s">
        <v>23</v>
      </c>
      <c r="M9031" s="21">
        <v>51490</v>
      </c>
      <c r="N9031">
        <v>2021</v>
      </c>
      <c r="O9031">
        <v>7</v>
      </c>
      <c r="P9031" s="17" t="s">
        <v>146</v>
      </c>
      <c r="Q9031" t="b" cm="1">
        <f t="array" ref="Q9031">IF(Table1__2[[#This Row],[Product]]="Men's",Male)</f>
        <v>0</v>
      </c>
      <c r="R9031" t="str">
        <f>IF(Table1__2[[#This Row],[Product]]="Men's Street Footwear","Male","Female")</f>
        <v>Female</v>
      </c>
    </row>
    <row r="9032" spans="1:18" x14ac:dyDescent="0.25">
      <c r="A9032" s="17" t="s">
        <v>26</v>
      </c>
      <c r="B9032">
        <v>1128299</v>
      </c>
      <c r="C9032" s="20">
        <v>44389</v>
      </c>
      <c r="D9032" s="17" t="s">
        <v>48</v>
      </c>
      <c r="E9032" s="17" t="s">
        <v>90</v>
      </c>
      <c r="F9032" s="17" t="s">
        <v>91</v>
      </c>
      <c r="G9032" s="17" t="s">
        <v>20</v>
      </c>
      <c r="H9032">
        <v>39</v>
      </c>
      <c r="I9032">
        <v>128</v>
      </c>
      <c r="J9032">
        <v>499.2</v>
      </c>
      <c r="K9032">
        <v>224.64</v>
      </c>
      <c r="L9032" s="17" t="s">
        <v>23</v>
      </c>
      <c r="M9032" s="21">
        <v>51491</v>
      </c>
      <c r="N9032">
        <v>2021</v>
      </c>
      <c r="O9032">
        <v>7</v>
      </c>
      <c r="P9032" s="17" t="s">
        <v>146</v>
      </c>
      <c r="Q9032" t="b" cm="1">
        <f t="array" ref="Q9032">IF(Table1__2[[#This Row],[Product]]="Men's",Male)</f>
        <v>0</v>
      </c>
      <c r="R9032" t="str">
        <f>IF(Table1__2[[#This Row],[Product]]="Men's Street Footwear","Male","Female")</f>
        <v>Female</v>
      </c>
    </row>
    <row r="9033" spans="1:18" x14ac:dyDescent="0.25">
      <c r="A9033" s="17" t="s">
        <v>26</v>
      </c>
      <c r="B9033">
        <v>1128299</v>
      </c>
      <c r="C9033" s="20">
        <v>44389</v>
      </c>
      <c r="D9033" s="17" t="s">
        <v>48</v>
      </c>
      <c r="E9033" s="17" t="s">
        <v>90</v>
      </c>
      <c r="F9033" s="17" t="s">
        <v>91</v>
      </c>
      <c r="G9033" s="17" t="s">
        <v>21</v>
      </c>
      <c r="H9033">
        <v>39</v>
      </c>
      <c r="I9033">
        <v>162</v>
      </c>
      <c r="J9033">
        <v>631.79999999999995</v>
      </c>
      <c r="K9033">
        <v>240.084</v>
      </c>
      <c r="L9033" s="17" t="s">
        <v>23</v>
      </c>
      <c r="M9033" s="21">
        <v>51492</v>
      </c>
      <c r="N9033">
        <v>2021</v>
      </c>
      <c r="O9033">
        <v>7</v>
      </c>
      <c r="P9033" s="17" t="s">
        <v>146</v>
      </c>
      <c r="Q9033" t="b" cm="1">
        <f t="array" ref="Q9033">IF(Table1__2[[#This Row],[Product]]="Men's",Male)</f>
        <v>0</v>
      </c>
      <c r="R9033" t="str">
        <f>IF(Table1__2[[#This Row],[Product]]="Men's Street Footwear","Male","Female")</f>
        <v>Female</v>
      </c>
    </row>
    <row r="9034" spans="1:18" x14ac:dyDescent="0.25">
      <c r="A9034" s="17" t="s">
        <v>26</v>
      </c>
      <c r="B9034">
        <v>1128299</v>
      </c>
      <c r="C9034" s="20">
        <v>44389</v>
      </c>
      <c r="D9034" s="17" t="s">
        <v>48</v>
      </c>
      <c r="E9034" s="17" t="s">
        <v>90</v>
      </c>
      <c r="F9034" s="17" t="s">
        <v>91</v>
      </c>
      <c r="G9034" s="17" t="s">
        <v>22</v>
      </c>
      <c r="H9034">
        <v>51</v>
      </c>
      <c r="I9034">
        <v>157</v>
      </c>
      <c r="J9034">
        <v>800.7</v>
      </c>
      <c r="K9034">
        <v>232.203</v>
      </c>
      <c r="L9034" s="17" t="s">
        <v>23</v>
      </c>
      <c r="M9034" s="21">
        <v>51493</v>
      </c>
      <c r="N9034">
        <v>2021</v>
      </c>
      <c r="O9034">
        <v>7</v>
      </c>
      <c r="P9034" s="17" t="s">
        <v>146</v>
      </c>
      <c r="Q9034" t="b" cm="1">
        <f t="array" ref="Q9034">IF(Table1__2[[#This Row],[Product]]="Men's",Male)</f>
        <v>0</v>
      </c>
      <c r="R9034" t="str">
        <f>IF(Table1__2[[#This Row],[Product]]="Men's Street Footwear","Male","Female")</f>
        <v>Female</v>
      </c>
    </row>
    <row r="9035" spans="1:18" x14ac:dyDescent="0.25">
      <c r="A9035" s="17" t="s">
        <v>26</v>
      </c>
      <c r="B9035">
        <v>1128299</v>
      </c>
      <c r="C9035" s="20">
        <v>44421</v>
      </c>
      <c r="D9035" s="17" t="s">
        <v>48</v>
      </c>
      <c r="E9035" s="17" t="s">
        <v>90</v>
      </c>
      <c r="F9035" s="17" t="s">
        <v>91</v>
      </c>
      <c r="G9035" s="17" t="s">
        <v>16</v>
      </c>
      <c r="H9035">
        <v>39</v>
      </c>
      <c r="I9035">
        <v>209</v>
      </c>
      <c r="J9035">
        <v>815.1</v>
      </c>
      <c r="K9035">
        <v>374.94600000000003</v>
      </c>
      <c r="L9035" s="17" t="s">
        <v>23</v>
      </c>
      <c r="M9035" s="21">
        <v>51494</v>
      </c>
      <c r="N9035">
        <v>2021</v>
      </c>
      <c r="O9035">
        <v>8</v>
      </c>
      <c r="P9035" s="17" t="s">
        <v>147</v>
      </c>
      <c r="Q9035" t="b" cm="1">
        <f t="array" ref="Q9035">IF(Table1__2[[#This Row],[Product]]="Men's",Male)</f>
        <v>0</v>
      </c>
      <c r="R9035" t="str">
        <f>IF(Table1__2[[#This Row],[Product]]="Men's Street Footwear","Male","Female")</f>
        <v>Male</v>
      </c>
    </row>
    <row r="9036" spans="1:18" x14ac:dyDescent="0.25">
      <c r="A9036" s="17" t="s">
        <v>26</v>
      </c>
      <c r="B9036">
        <v>1128299</v>
      </c>
      <c r="C9036" s="20">
        <v>44421</v>
      </c>
      <c r="D9036" s="17" t="s">
        <v>48</v>
      </c>
      <c r="E9036" s="17" t="s">
        <v>90</v>
      </c>
      <c r="F9036" s="17" t="s">
        <v>91</v>
      </c>
      <c r="G9036" s="17" t="s">
        <v>18</v>
      </c>
      <c r="H9036">
        <v>44</v>
      </c>
      <c r="I9036">
        <v>200</v>
      </c>
      <c r="J9036">
        <v>880</v>
      </c>
      <c r="K9036">
        <v>369.6</v>
      </c>
      <c r="L9036" s="17" t="s">
        <v>23</v>
      </c>
      <c r="M9036" s="21">
        <v>51495</v>
      </c>
      <c r="N9036">
        <v>2021</v>
      </c>
      <c r="O9036">
        <v>8</v>
      </c>
      <c r="P9036" s="17" t="s">
        <v>147</v>
      </c>
      <c r="Q9036" t="b" cm="1">
        <f t="array" ref="Q9036">IF(Table1__2[[#This Row],[Product]]="Men's",Male)</f>
        <v>0</v>
      </c>
      <c r="R9036" t="str">
        <f>IF(Table1__2[[#This Row],[Product]]="Men's Street Footwear","Male","Female")</f>
        <v>Female</v>
      </c>
    </row>
    <row r="9037" spans="1:18" x14ac:dyDescent="0.25">
      <c r="A9037" s="17" t="s">
        <v>26</v>
      </c>
      <c r="B9037">
        <v>1128299</v>
      </c>
      <c r="C9037" s="20">
        <v>44421</v>
      </c>
      <c r="D9037" s="17" t="s">
        <v>48</v>
      </c>
      <c r="E9037" s="17" t="s">
        <v>90</v>
      </c>
      <c r="F9037" s="17" t="s">
        <v>91</v>
      </c>
      <c r="G9037" s="17" t="s">
        <v>19</v>
      </c>
      <c r="H9037">
        <v>42</v>
      </c>
      <c r="I9037">
        <v>150</v>
      </c>
      <c r="J9037">
        <v>630</v>
      </c>
      <c r="K9037">
        <v>264.60000000000002</v>
      </c>
      <c r="L9037" s="17" t="s">
        <v>23</v>
      </c>
      <c r="M9037" s="21">
        <v>51496</v>
      </c>
      <c r="N9037">
        <v>2021</v>
      </c>
      <c r="O9037">
        <v>8</v>
      </c>
      <c r="P9037" s="17" t="s">
        <v>147</v>
      </c>
      <c r="Q9037" t="b" cm="1">
        <f t="array" ref="Q9037">IF(Table1__2[[#This Row],[Product]]="Men's",Male)</f>
        <v>0</v>
      </c>
      <c r="R9037" t="str">
        <f>IF(Table1__2[[#This Row],[Product]]="Men's Street Footwear","Male","Female")</f>
        <v>Female</v>
      </c>
    </row>
    <row r="9038" spans="1:18" x14ac:dyDescent="0.25">
      <c r="A9038" s="17" t="s">
        <v>26</v>
      </c>
      <c r="B9038">
        <v>1128299</v>
      </c>
      <c r="C9038" s="20">
        <v>44421</v>
      </c>
      <c r="D9038" s="17" t="s">
        <v>48</v>
      </c>
      <c r="E9038" s="17" t="s">
        <v>90</v>
      </c>
      <c r="F9038" s="17" t="s">
        <v>91</v>
      </c>
      <c r="G9038" s="17" t="s">
        <v>20</v>
      </c>
      <c r="H9038">
        <v>42</v>
      </c>
      <c r="I9038">
        <v>149</v>
      </c>
      <c r="J9038">
        <v>625.79999999999995</v>
      </c>
      <c r="K9038">
        <v>281.61</v>
      </c>
      <c r="L9038" s="17" t="s">
        <v>23</v>
      </c>
      <c r="M9038" s="21">
        <v>51497</v>
      </c>
      <c r="N9038">
        <v>2021</v>
      </c>
      <c r="O9038">
        <v>8</v>
      </c>
      <c r="P9038" s="17" t="s">
        <v>147</v>
      </c>
      <c r="Q9038" t="b" cm="1">
        <f t="array" ref="Q9038">IF(Table1__2[[#This Row],[Product]]="Men's",Male)</f>
        <v>0</v>
      </c>
      <c r="R9038" t="str">
        <f>IF(Table1__2[[#This Row],[Product]]="Men's Street Footwear","Male","Female")</f>
        <v>Female</v>
      </c>
    </row>
    <row r="9039" spans="1:18" x14ac:dyDescent="0.25">
      <c r="A9039" s="17" t="s">
        <v>26</v>
      </c>
      <c r="B9039">
        <v>1128299</v>
      </c>
      <c r="C9039" s="20">
        <v>44421</v>
      </c>
      <c r="D9039" s="17" t="s">
        <v>48</v>
      </c>
      <c r="E9039" s="17" t="s">
        <v>90</v>
      </c>
      <c r="F9039" s="17" t="s">
        <v>91</v>
      </c>
      <c r="G9039" s="17" t="s">
        <v>21</v>
      </c>
      <c r="H9039">
        <v>51</v>
      </c>
      <c r="I9039">
        <v>140</v>
      </c>
      <c r="J9039">
        <v>714</v>
      </c>
      <c r="K9039">
        <v>278.45999999999998</v>
      </c>
      <c r="L9039" s="17" t="s">
        <v>23</v>
      </c>
      <c r="M9039" s="21">
        <v>51498</v>
      </c>
      <c r="N9039">
        <v>2021</v>
      </c>
      <c r="O9039">
        <v>8</v>
      </c>
      <c r="P9039" s="17" t="s">
        <v>147</v>
      </c>
      <c r="Q9039" t="b" cm="1">
        <f t="array" ref="Q9039">IF(Table1__2[[#This Row],[Product]]="Men's",Male)</f>
        <v>0</v>
      </c>
      <c r="R9039" t="str">
        <f>IF(Table1__2[[#This Row],[Product]]="Men's Street Footwear","Male","Female")</f>
        <v>Female</v>
      </c>
    </row>
    <row r="9040" spans="1:18" x14ac:dyDescent="0.25">
      <c r="A9040" s="17" t="s">
        <v>26</v>
      </c>
      <c r="B9040">
        <v>1128299</v>
      </c>
      <c r="C9040" s="20">
        <v>44421</v>
      </c>
      <c r="D9040" s="17" t="s">
        <v>48</v>
      </c>
      <c r="E9040" s="17" t="s">
        <v>90</v>
      </c>
      <c r="F9040" s="17" t="s">
        <v>91</v>
      </c>
      <c r="G9040" s="17" t="s">
        <v>22</v>
      </c>
      <c r="H9040">
        <v>50</v>
      </c>
      <c r="I9040">
        <v>128</v>
      </c>
      <c r="J9040">
        <v>640</v>
      </c>
      <c r="K9040">
        <v>185.6</v>
      </c>
      <c r="L9040" s="17" t="s">
        <v>23</v>
      </c>
      <c r="M9040" s="21">
        <v>51499</v>
      </c>
      <c r="N9040">
        <v>2021</v>
      </c>
      <c r="O9040">
        <v>8</v>
      </c>
      <c r="P9040" s="17" t="s">
        <v>147</v>
      </c>
      <c r="Q9040" t="b" cm="1">
        <f t="array" ref="Q9040">IF(Table1__2[[#This Row],[Product]]="Men's",Male)</f>
        <v>0</v>
      </c>
      <c r="R9040" t="str">
        <f>IF(Table1__2[[#This Row],[Product]]="Men's Street Footwear","Male","Female")</f>
        <v>Female</v>
      </c>
    </row>
    <row r="9041" spans="1:18" x14ac:dyDescent="0.25">
      <c r="A9041" s="17" t="s">
        <v>26</v>
      </c>
      <c r="B9041">
        <v>1128299</v>
      </c>
      <c r="C9041" s="20">
        <v>44453</v>
      </c>
      <c r="D9041" s="17" t="s">
        <v>48</v>
      </c>
      <c r="E9041" s="17" t="s">
        <v>90</v>
      </c>
      <c r="F9041" s="17" t="s">
        <v>91</v>
      </c>
      <c r="G9041" s="17" t="s">
        <v>16</v>
      </c>
      <c r="H9041">
        <v>31</v>
      </c>
      <c r="I9041">
        <v>204</v>
      </c>
      <c r="J9041">
        <v>632.4</v>
      </c>
      <c r="K9041">
        <v>290.904</v>
      </c>
      <c r="L9041" s="17" t="s">
        <v>23</v>
      </c>
      <c r="M9041" s="21">
        <v>51500</v>
      </c>
      <c r="N9041">
        <v>2021</v>
      </c>
      <c r="O9041">
        <v>9</v>
      </c>
      <c r="P9041" s="17" t="s">
        <v>148</v>
      </c>
      <c r="Q9041" t="b" cm="1">
        <f t="array" ref="Q9041">IF(Table1__2[[#This Row],[Product]]="Men's",Male)</f>
        <v>0</v>
      </c>
      <c r="R9041" t="str">
        <f>IF(Table1__2[[#This Row],[Product]]="Men's Street Footwear","Male","Female")</f>
        <v>Male</v>
      </c>
    </row>
    <row r="9042" spans="1:18" x14ac:dyDescent="0.25">
      <c r="A9042" s="17" t="s">
        <v>26</v>
      </c>
      <c r="B9042">
        <v>1128299</v>
      </c>
      <c r="C9042" s="20">
        <v>44453</v>
      </c>
      <c r="D9042" s="17" t="s">
        <v>48</v>
      </c>
      <c r="E9042" s="17" t="s">
        <v>90</v>
      </c>
      <c r="F9042" s="17" t="s">
        <v>91</v>
      </c>
      <c r="G9042" s="17" t="s">
        <v>18</v>
      </c>
      <c r="H9042">
        <v>38</v>
      </c>
      <c r="I9042">
        <v>198</v>
      </c>
      <c r="J9042">
        <v>752.4</v>
      </c>
      <c r="K9042">
        <v>331.05599999999998</v>
      </c>
      <c r="L9042" s="17" t="s">
        <v>23</v>
      </c>
      <c r="M9042" s="21">
        <v>51501</v>
      </c>
      <c r="N9042">
        <v>2021</v>
      </c>
      <c r="O9042">
        <v>9</v>
      </c>
      <c r="P9042" s="17" t="s">
        <v>148</v>
      </c>
      <c r="Q9042" t="b" cm="1">
        <f t="array" ref="Q9042">IF(Table1__2[[#This Row],[Product]]="Men's",Male)</f>
        <v>0</v>
      </c>
      <c r="R9042" t="str">
        <f>IF(Table1__2[[#This Row],[Product]]="Men's Street Footwear","Male","Female")</f>
        <v>Female</v>
      </c>
    </row>
    <row r="9043" spans="1:18" x14ac:dyDescent="0.25">
      <c r="A9043" s="17" t="s">
        <v>26</v>
      </c>
      <c r="B9043">
        <v>1128299</v>
      </c>
      <c r="C9043" s="20">
        <v>44453</v>
      </c>
      <c r="D9043" s="17" t="s">
        <v>48</v>
      </c>
      <c r="E9043" s="17" t="s">
        <v>90</v>
      </c>
      <c r="F9043" s="17" t="s">
        <v>91</v>
      </c>
      <c r="G9043" s="17" t="s">
        <v>19</v>
      </c>
      <c r="H9043">
        <v>32</v>
      </c>
      <c r="I9043">
        <v>135</v>
      </c>
      <c r="J9043">
        <v>432</v>
      </c>
      <c r="K9043">
        <v>159.84</v>
      </c>
      <c r="L9043" s="17" t="s">
        <v>23</v>
      </c>
      <c r="M9043" s="21">
        <v>51502</v>
      </c>
      <c r="N9043">
        <v>2021</v>
      </c>
      <c r="O9043">
        <v>9</v>
      </c>
      <c r="P9043" s="17" t="s">
        <v>148</v>
      </c>
      <c r="Q9043" t="b" cm="1">
        <f t="array" ref="Q9043">IF(Table1__2[[#This Row],[Product]]="Men's",Male)</f>
        <v>0</v>
      </c>
      <c r="R9043" t="str">
        <f>IF(Table1__2[[#This Row],[Product]]="Men's Street Footwear","Male","Female")</f>
        <v>Female</v>
      </c>
    </row>
    <row r="9044" spans="1:18" x14ac:dyDescent="0.25">
      <c r="A9044" s="17" t="s">
        <v>26</v>
      </c>
      <c r="B9044">
        <v>1128299</v>
      </c>
      <c r="C9044" s="20">
        <v>44453</v>
      </c>
      <c r="D9044" s="17" t="s">
        <v>48</v>
      </c>
      <c r="E9044" s="17" t="s">
        <v>90</v>
      </c>
      <c r="F9044" s="17" t="s">
        <v>91</v>
      </c>
      <c r="G9044" s="17" t="s">
        <v>20</v>
      </c>
      <c r="H9044">
        <v>35</v>
      </c>
      <c r="I9044">
        <v>120</v>
      </c>
      <c r="J9044">
        <v>420</v>
      </c>
      <c r="K9044">
        <v>193.2</v>
      </c>
      <c r="L9044" s="17" t="s">
        <v>23</v>
      </c>
      <c r="M9044" s="21">
        <v>51503</v>
      </c>
      <c r="N9044">
        <v>2021</v>
      </c>
      <c r="O9044">
        <v>9</v>
      </c>
      <c r="P9044" s="17" t="s">
        <v>148</v>
      </c>
      <c r="Q9044" t="b" cm="1">
        <f t="array" ref="Q9044">IF(Table1__2[[#This Row],[Product]]="Men's",Male)</f>
        <v>0</v>
      </c>
      <c r="R9044" t="str">
        <f>IF(Table1__2[[#This Row],[Product]]="Men's Street Footwear","Male","Female")</f>
        <v>Female</v>
      </c>
    </row>
    <row r="9045" spans="1:18" x14ac:dyDescent="0.25">
      <c r="A9045" s="17" t="s">
        <v>26</v>
      </c>
      <c r="B9045">
        <v>1128299</v>
      </c>
      <c r="C9045" s="20">
        <v>44453</v>
      </c>
      <c r="D9045" s="17" t="s">
        <v>48</v>
      </c>
      <c r="E9045" s="17" t="s">
        <v>90</v>
      </c>
      <c r="F9045" s="17" t="s">
        <v>91</v>
      </c>
      <c r="G9045" s="17" t="s">
        <v>21</v>
      </c>
      <c r="H9045">
        <v>36</v>
      </c>
      <c r="I9045">
        <v>132</v>
      </c>
      <c r="J9045">
        <v>475.2</v>
      </c>
      <c r="K9045">
        <v>175.82400000000001</v>
      </c>
      <c r="L9045" s="17" t="s">
        <v>23</v>
      </c>
      <c r="M9045" s="21">
        <v>51504</v>
      </c>
      <c r="N9045">
        <v>2021</v>
      </c>
      <c r="O9045">
        <v>9</v>
      </c>
      <c r="P9045" s="17" t="s">
        <v>148</v>
      </c>
      <c r="Q9045" t="b" cm="1">
        <f t="array" ref="Q9045">IF(Table1__2[[#This Row],[Product]]="Men's",Male)</f>
        <v>0</v>
      </c>
      <c r="R9045" t="str">
        <f>IF(Table1__2[[#This Row],[Product]]="Men's Street Footwear","Male","Female")</f>
        <v>Female</v>
      </c>
    </row>
    <row r="9046" spans="1:18" x14ac:dyDescent="0.25">
      <c r="A9046" s="17" t="s">
        <v>26</v>
      </c>
      <c r="B9046">
        <v>1128299</v>
      </c>
      <c r="C9046" s="20">
        <v>44453</v>
      </c>
      <c r="D9046" s="17" t="s">
        <v>48</v>
      </c>
      <c r="E9046" s="17" t="s">
        <v>90</v>
      </c>
      <c r="F9046" s="17" t="s">
        <v>91</v>
      </c>
      <c r="G9046" s="17" t="s">
        <v>22</v>
      </c>
      <c r="H9046">
        <v>46</v>
      </c>
      <c r="I9046">
        <v>135</v>
      </c>
      <c r="J9046">
        <v>621</v>
      </c>
      <c r="K9046">
        <v>186.3</v>
      </c>
      <c r="L9046" s="17" t="s">
        <v>23</v>
      </c>
      <c r="M9046" s="21">
        <v>51505</v>
      </c>
      <c r="N9046">
        <v>2021</v>
      </c>
      <c r="O9046">
        <v>9</v>
      </c>
      <c r="P9046" s="17" t="s">
        <v>148</v>
      </c>
      <c r="Q9046" t="b" cm="1">
        <f t="array" ref="Q9046">IF(Table1__2[[#This Row],[Product]]="Men's",Male)</f>
        <v>0</v>
      </c>
      <c r="R9046" t="str">
        <f>IF(Table1__2[[#This Row],[Product]]="Men's Street Footwear","Male","Female")</f>
        <v>Female</v>
      </c>
    </row>
    <row r="9047" spans="1:18" x14ac:dyDescent="0.25">
      <c r="A9047" s="17" t="s">
        <v>26</v>
      </c>
      <c r="B9047">
        <v>1128299</v>
      </c>
      <c r="C9047" s="20">
        <v>44482</v>
      </c>
      <c r="D9047" s="17" t="s">
        <v>48</v>
      </c>
      <c r="E9047" s="17" t="s">
        <v>90</v>
      </c>
      <c r="F9047" s="17" t="s">
        <v>91</v>
      </c>
      <c r="G9047" s="17" t="s">
        <v>16</v>
      </c>
      <c r="H9047">
        <v>34</v>
      </c>
      <c r="I9047">
        <v>173</v>
      </c>
      <c r="J9047">
        <v>588.20000000000005</v>
      </c>
      <c r="K9047">
        <v>270.572</v>
      </c>
      <c r="L9047" s="17" t="s">
        <v>23</v>
      </c>
      <c r="M9047" s="21">
        <v>51506</v>
      </c>
      <c r="N9047">
        <v>2021</v>
      </c>
      <c r="O9047">
        <v>10</v>
      </c>
      <c r="P9047" s="17" t="s">
        <v>149</v>
      </c>
      <c r="Q9047" t="b" cm="1">
        <f t="array" ref="Q9047">IF(Table1__2[[#This Row],[Product]]="Men's",Male)</f>
        <v>0</v>
      </c>
      <c r="R9047" t="str">
        <f>IF(Table1__2[[#This Row],[Product]]="Men's Street Footwear","Male","Female")</f>
        <v>Male</v>
      </c>
    </row>
    <row r="9048" spans="1:18" x14ac:dyDescent="0.25">
      <c r="A9048" s="17" t="s">
        <v>26</v>
      </c>
      <c r="B9048">
        <v>1128299</v>
      </c>
      <c r="C9048" s="20">
        <v>44482</v>
      </c>
      <c r="D9048" s="17" t="s">
        <v>48</v>
      </c>
      <c r="E9048" s="17" t="s">
        <v>90</v>
      </c>
      <c r="F9048" s="17" t="s">
        <v>91</v>
      </c>
      <c r="G9048" s="17" t="s">
        <v>18</v>
      </c>
      <c r="H9048">
        <v>34</v>
      </c>
      <c r="I9048">
        <v>173</v>
      </c>
      <c r="J9048">
        <v>588.20000000000005</v>
      </c>
      <c r="K9048">
        <v>247.04400000000001</v>
      </c>
      <c r="L9048" s="17" t="s">
        <v>23</v>
      </c>
      <c r="M9048" s="21">
        <v>51507</v>
      </c>
      <c r="N9048">
        <v>2021</v>
      </c>
      <c r="O9048">
        <v>10</v>
      </c>
      <c r="P9048" s="17" t="s">
        <v>149</v>
      </c>
      <c r="Q9048" t="b" cm="1">
        <f t="array" ref="Q9048">IF(Table1__2[[#This Row],[Product]]="Men's",Male)</f>
        <v>0</v>
      </c>
      <c r="R9048" t="str">
        <f>IF(Table1__2[[#This Row],[Product]]="Men's Street Footwear","Male","Female")</f>
        <v>Female</v>
      </c>
    </row>
    <row r="9049" spans="1:18" x14ac:dyDescent="0.25">
      <c r="A9049" s="17" t="s">
        <v>26</v>
      </c>
      <c r="B9049">
        <v>1128299</v>
      </c>
      <c r="C9049" s="20">
        <v>44482</v>
      </c>
      <c r="D9049" s="17" t="s">
        <v>48</v>
      </c>
      <c r="E9049" s="17" t="s">
        <v>90</v>
      </c>
      <c r="F9049" s="17" t="s">
        <v>91</v>
      </c>
      <c r="G9049" s="17" t="s">
        <v>19</v>
      </c>
      <c r="H9049">
        <v>32</v>
      </c>
      <c r="I9049">
        <v>123</v>
      </c>
      <c r="J9049">
        <v>393.6</v>
      </c>
      <c r="K9049">
        <v>149.56800000000001</v>
      </c>
      <c r="L9049" s="17" t="s">
        <v>23</v>
      </c>
      <c r="M9049" s="21">
        <v>51508</v>
      </c>
      <c r="N9049">
        <v>2021</v>
      </c>
      <c r="O9049">
        <v>10</v>
      </c>
      <c r="P9049" s="17" t="s">
        <v>149</v>
      </c>
      <c r="Q9049" t="b" cm="1">
        <f t="array" ref="Q9049">IF(Table1__2[[#This Row],[Product]]="Men's",Male)</f>
        <v>0</v>
      </c>
      <c r="R9049" t="str">
        <f>IF(Table1__2[[#This Row],[Product]]="Men's Street Footwear","Male","Female")</f>
        <v>Female</v>
      </c>
    </row>
    <row r="9050" spans="1:18" x14ac:dyDescent="0.25">
      <c r="A9050" s="17" t="s">
        <v>26</v>
      </c>
      <c r="B9050">
        <v>1128299</v>
      </c>
      <c r="C9050" s="20">
        <v>44482</v>
      </c>
      <c r="D9050" s="17" t="s">
        <v>48</v>
      </c>
      <c r="E9050" s="17" t="s">
        <v>90</v>
      </c>
      <c r="F9050" s="17" t="s">
        <v>91</v>
      </c>
      <c r="G9050" s="17" t="s">
        <v>20</v>
      </c>
      <c r="H9050">
        <v>32</v>
      </c>
      <c r="I9050">
        <v>114</v>
      </c>
      <c r="J9050">
        <v>364.8</v>
      </c>
      <c r="K9050">
        <v>160.512</v>
      </c>
      <c r="L9050" s="17" t="s">
        <v>23</v>
      </c>
      <c r="M9050" s="21">
        <v>51509</v>
      </c>
      <c r="N9050">
        <v>2021</v>
      </c>
      <c r="O9050">
        <v>10</v>
      </c>
      <c r="P9050" s="17" t="s">
        <v>149</v>
      </c>
      <c r="Q9050" t="b" cm="1">
        <f t="array" ref="Q9050">IF(Table1__2[[#This Row],[Product]]="Men's",Male)</f>
        <v>0</v>
      </c>
      <c r="R9050" t="str">
        <f>IF(Table1__2[[#This Row],[Product]]="Men's Street Footwear","Male","Female")</f>
        <v>Female</v>
      </c>
    </row>
    <row r="9051" spans="1:18" x14ac:dyDescent="0.25">
      <c r="A9051" s="17" t="s">
        <v>26</v>
      </c>
      <c r="B9051">
        <v>1128299</v>
      </c>
      <c r="C9051" s="20">
        <v>44482</v>
      </c>
      <c r="D9051" s="17" t="s">
        <v>48</v>
      </c>
      <c r="E9051" s="17" t="s">
        <v>90</v>
      </c>
      <c r="F9051" s="17" t="s">
        <v>91</v>
      </c>
      <c r="G9051" s="17" t="s">
        <v>21</v>
      </c>
      <c r="H9051">
        <v>41</v>
      </c>
      <c r="I9051">
        <v>102</v>
      </c>
      <c r="J9051">
        <v>418.2</v>
      </c>
      <c r="K9051">
        <v>167.28</v>
      </c>
      <c r="L9051" s="17" t="s">
        <v>23</v>
      </c>
      <c r="M9051" s="21">
        <v>51510</v>
      </c>
      <c r="N9051">
        <v>2021</v>
      </c>
      <c r="O9051">
        <v>10</v>
      </c>
      <c r="P9051" s="17" t="s">
        <v>149</v>
      </c>
      <c r="Q9051" t="b" cm="1">
        <f t="array" ref="Q9051">IF(Table1__2[[#This Row],[Product]]="Men's",Male)</f>
        <v>0</v>
      </c>
      <c r="R9051" t="str">
        <f>IF(Table1__2[[#This Row],[Product]]="Men's Street Footwear","Male","Female")</f>
        <v>Female</v>
      </c>
    </row>
    <row r="9052" spans="1:18" x14ac:dyDescent="0.25">
      <c r="A9052" s="17" t="s">
        <v>26</v>
      </c>
      <c r="B9052">
        <v>1128299</v>
      </c>
      <c r="C9052" s="20">
        <v>44482</v>
      </c>
      <c r="D9052" s="17" t="s">
        <v>48</v>
      </c>
      <c r="E9052" s="17" t="s">
        <v>90</v>
      </c>
      <c r="F9052" s="17" t="s">
        <v>91</v>
      </c>
      <c r="G9052" s="17" t="s">
        <v>22</v>
      </c>
      <c r="H9052">
        <v>46</v>
      </c>
      <c r="I9052">
        <v>109</v>
      </c>
      <c r="J9052">
        <v>501.4</v>
      </c>
      <c r="K9052">
        <v>155.434</v>
      </c>
      <c r="L9052" s="17" t="s">
        <v>23</v>
      </c>
      <c r="M9052" s="21">
        <v>51511</v>
      </c>
      <c r="N9052">
        <v>2021</v>
      </c>
      <c r="O9052">
        <v>10</v>
      </c>
      <c r="P9052" s="17" t="s">
        <v>149</v>
      </c>
      <c r="Q9052" t="b" cm="1">
        <f t="array" ref="Q9052">IF(Table1__2[[#This Row],[Product]]="Men's",Male)</f>
        <v>0</v>
      </c>
      <c r="R9052" t="str">
        <f>IF(Table1__2[[#This Row],[Product]]="Men's Street Footwear","Male","Female")</f>
        <v>Female</v>
      </c>
    </row>
    <row r="9053" spans="1:18" x14ac:dyDescent="0.25">
      <c r="A9053" s="17" t="s">
        <v>26</v>
      </c>
      <c r="B9053">
        <v>1128299</v>
      </c>
      <c r="C9053" s="20">
        <v>44513</v>
      </c>
      <c r="D9053" s="17" t="s">
        <v>48</v>
      </c>
      <c r="E9053" s="17" t="s">
        <v>90</v>
      </c>
      <c r="F9053" s="17" t="s">
        <v>91</v>
      </c>
      <c r="G9053" s="17" t="s">
        <v>16</v>
      </c>
      <c r="H9053">
        <v>36</v>
      </c>
      <c r="I9053">
        <v>173</v>
      </c>
      <c r="J9053">
        <v>622.79999999999995</v>
      </c>
      <c r="K9053">
        <v>261.57600000000002</v>
      </c>
      <c r="L9053" s="17" t="s">
        <v>23</v>
      </c>
      <c r="M9053" s="21">
        <v>51512</v>
      </c>
      <c r="N9053">
        <v>2021</v>
      </c>
      <c r="O9053">
        <v>11</v>
      </c>
      <c r="P9053" s="17" t="s">
        <v>150</v>
      </c>
      <c r="Q9053" t="b" cm="1">
        <f t="array" ref="Q9053">IF(Table1__2[[#This Row],[Product]]="Men's",Male)</f>
        <v>0</v>
      </c>
      <c r="R9053" t="str">
        <f>IF(Table1__2[[#This Row],[Product]]="Men's Street Footwear","Male","Female")</f>
        <v>Male</v>
      </c>
    </row>
    <row r="9054" spans="1:18" x14ac:dyDescent="0.25">
      <c r="A9054" s="17" t="s">
        <v>26</v>
      </c>
      <c r="B9054">
        <v>1128299</v>
      </c>
      <c r="C9054" s="20">
        <v>44513</v>
      </c>
      <c r="D9054" s="17" t="s">
        <v>48</v>
      </c>
      <c r="E9054" s="17" t="s">
        <v>90</v>
      </c>
      <c r="F9054" s="17" t="s">
        <v>91</v>
      </c>
      <c r="G9054" s="17" t="s">
        <v>18</v>
      </c>
      <c r="H9054">
        <v>40</v>
      </c>
      <c r="I9054">
        <v>184</v>
      </c>
      <c r="J9054">
        <v>736</v>
      </c>
      <c r="K9054">
        <v>323.83999999999997</v>
      </c>
      <c r="L9054" s="17" t="s">
        <v>23</v>
      </c>
      <c r="M9054" s="21">
        <v>51513</v>
      </c>
      <c r="N9054">
        <v>2021</v>
      </c>
      <c r="O9054">
        <v>11</v>
      </c>
      <c r="P9054" s="17" t="s">
        <v>150</v>
      </c>
      <c r="Q9054" t="b" cm="1">
        <f t="array" ref="Q9054">IF(Table1__2[[#This Row],[Product]]="Men's",Male)</f>
        <v>0</v>
      </c>
      <c r="R9054" t="str">
        <f>IF(Table1__2[[#This Row],[Product]]="Men's Street Footwear","Male","Female")</f>
        <v>Female</v>
      </c>
    </row>
    <row r="9055" spans="1:18" x14ac:dyDescent="0.25">
      <c r="A9055" s="17" t="s">
        <v>26</v>
      </c>
      <c r="B9055">
        <v>1128299</v>
      </c>
      <c r="C9055" s="20">
        <v>44513</v>
      </c>
      <c r="D9055" s="17" t="s">
        <v>48</v>
      </c>
      <c r="E9055" s="17" t="s">
        <v>90</v>
      </c>
      <c r="F9055" s="17" t="s">
        <v>91</v>
      </c>
      <c r="G9055" s="17" t="s">
        <v>19</v>
      </c>
      <c r="H9055">
        <v>39</v>
      </c>
      <c r="I9055">
        <v>145</v>
      </c>
      <c r="J9055">
        <v>565.5</v>
      </c>
      <c r="K9055">
        <v>226.2</v>
      </c>
      <c r="L9055" s="17" t="s">
        <v>23</v>
      </c>
      <c r="M9055" s="21">
        <v>51514</v>
      </c>
      <c r="N9055">
        <v>2021</v>
      </c>
      <c r="O9055">
        <v>11</v>
      </c>
      <c r="P9055" s="17" t="s">
        <v>150</v>
      </c>
      <c r="Q9055" t="b" cm="1">
        <f t="array" ref="Q9055">IF(Table1__2[[#This Row],[Product]]="Men's",Male)</f>
        <v>0</v>
      </c>
      <c r="R9055" t="str">
        <f>IF(Table1__2[[#This Row],[Product]]="Men's Street Footwear","Male","Female")</f>
        <v>Female</v>
      </c>
    </row>
    <row r="9056" spans="1:18" x14ac:dyDescent="0.25">
      <c r="A9056" s="17" t="s">
        <v>26</v>
      </c>
      <c r="B9056">
        <v>1128299</v>
      </c>
      <c r="C9056" s="20">
        <v>44513</v>
      </c>
      <c r="D9056" s="17" t="s">
        <v>48</v>
      </c>
      <c r="E9056" s="17" t="s">
        <v>90</v>
      </c>
      <c r="F9056" s="17" t="s">
        <v>91</v>
      </c>
      <c r="G9056" s="17" t="s">
        <v>20</v>
      </c>
      <c r="H9056">
        <v>37</v>
      </c>
      <c r="I9056">
        <v>140</v>
      </c>
      <c r="J9056">
        <v>518</v>
      </c>
      <c r="K9056">
        <v>238.28</v>
      </c>
      <c r="L9056" s="17" t="s">
        <v>23</v>
      </c>
      <c r="M9056" s="21">
        <v>51515</v>
      </c>
      <c r="N9056">
        <v>2021</v>
      </c>
      <c r="O9056">
        <v>11</v>
      </c>
      <c r="P9056" s="17" t="s">
        <v>150</v>
      </c>
      <c r="Q9056" t="b" cm="1">
        <f t="array" ref="Q9056">IF(Table1__2[[#This Row],[Product]]="Men's",Male)</f>
        <v>0</v>
      </c>
      <c r="R9056" t="str">
        <f>IF(Table1__2[[#This Row],[Product]]="Men's Street Footwear","Male","Female")</f>
        <v>Female</v>
      </c>
    </row>
    <row r="9057" spans="1:18" x14ac:dyDescent="0.25">
      <c r="A9057" s="17" t="s">
        <v>26</v>
      </c>
      <c r="B9057">
        <v>1128299</v>
      </c>
      <c r="C9057" s="20">
        <v>44513</v>
      </c>
      <c r="D9057" s="17" t="s">
        <v>48</v>
      </c>
      <c r="E9057" s="17" t="s">
        <v>90</v>
      </c>
      <c r="F9057" s="17" t="s">
        <v>91</v>
      </c>
      <c r="G9057" s="17" t="s">
        <v>21</v>
      </c>
      <c r="H9057">
        <v>47</v>
      </c>
      <c r="I9057">
        <v>119</v>
      </c>
      <c r="J9057">
        <v>559.29999999999995</v>
      </c>
      <c r="K9057">
        <v>212.53399999999999</v>
      </c>
      <c r="L9057" s="17" t="s">
        <v>23</v>
      </c>
      <c r="M9057" s="21">
        <v>51516</v>
      </c>
      <c r="N9057">
        <v>2021</v>
      </c>
      <c r="O9057">
        <v>11</v>
      </c>
      <c r="P9057" s="17" t="s">
        <v>150</v>
      </c>
      <c r="Q9057" t="b" cm="1">
        <f t="array" ref="Q9057">IF(Table1__2[[#This Row],[Product]]="Men's",Male)</f>
        <v>0</v>
      </c>
      <c r="R9057" t="str">
        <f>IF(Table1__2[[#This Row],[Product]]="Men's Street Footwear","Male","Female")</f>
        <v>Female</v>
      </c>
    </row>
    <row r="9058" spans="1:18" x14ac:dyDescent="0.25">
      <c r="A9058" s="17" t="s">
        <v>26</v>
      </c>
      <c r="B9058">
        <v>1128299</v>
      </c>
      <c r="C9058" s="20">
        <v>44513</v>
      </c>
      <c r="D9058" s="17" t="s">
        <v>48</v>
      </c>
      <c r="E9058" s="17" t="s">
        <v>90</v>
      </c>
      <c r="F9058" s="17" t="s">
        <v>91</v>
      </c>
      <c r="G9058" s="17" t="s">
        <v>22</v>
      </c>
      <c r="H9058">
        <v>46</v>
      </c>
      <c r="I9058">
        <v>157</v>
      </c>
      <c r="J9058">
        <v>722.2</v>
      </c>
      <c r="K9058">
        <v>209.43799999999999</v>
      </c>
      <c r="L9058" s="17" t="s">
        <v>23</v>
      </c>
      <c r="M9058" s="21">
        <v>51517</v>
      </c>
      <c r="N9058">
        <v>2021</v>
      </c>
      <c r="O9058">
        <v>11</v>
      </c>
      <c r="P9058" s="17" t="s">
        <v>150</v>
      </c>
      <c r="Q9058" t="b" cm="1">
        <f t="array" ref="Q9058">IF(Table1__2[[#This Row],[Product]]="Men's",Male)</f>
        <v>0</v>
      </c>
      <c r="R9058" t="str">
        <f>IF(Table1__2[[#This Row],[Product]]="Men's Street Footwear","Male","Female")</f>
        <v>Female</v>
      </c>
    </row>
    <row r="9059" spans="1:18" x14ac:dyDescent="0.25">
      <c r="A9059" s="17" t="s">
        <v>26</v>
      </c>
      <c r="B9059">
        <v>1128299</v>
      </c>
      <c r="C9059" s="20">
        <v>44542</v>
      </c>
      <c r="D9059" s="17" t="s">
        <v>48</v>
      </c>
      <c r="E9059" s="17" t="s">
        <v>90</v>
      </c>
      <c r="F9059" s="17" t="s">
        <v>91</v>
      </c>
      <c r="G9059" s="17" t="s">
        <v>16</v>
      </c>
      <c r="H9059">
        <v>42</v>
      </c>
      <c r="I9059">
        <v>209</v>
      </c>
      <c r="J9059">
        <v>877.8</v>
      </c>
      <c r="K9059">
        <v>412.56599999999997</v>
      </c>
      <c r="L9059" s="17" t="s">
        <v>23</v>
      </c>
      <c r="M9059" s="21">
        <v>51518</v>
      </c>
      <c r="N9059">
        <v>2021</v>
      </c>
      <c r="O9059">
        <v>12</v>
      </c>
      <c r="P9059" s="17" t="s">
        <v>151</v>
      </c>
      <c r="Q9059" t="b" cm="1">
        <f t="array" ref="Q9059">IF(Table1__2[[#This Row],[Product]]="Men's",Male)</f>
        <v>0</v>
      </c>
      <c r="R9059" t="str">
        <f>IF(Table1__2[[#This Row],[Product]]="Men's Street Footwear","Male","Female")</f>
        <v>Male</v>
      </c>
    </row>
    <row r="9060" spans="1:18" x14ac:dyDescent="0.25">
      <c r="A9060" s="17" t="s">
        <v>26</v>
      </c>
      <c r="B9060">
        <v>1128299</v>
      </c>
      <c r="C9060" s="20">
        <v>44542</v>
      </c>
      <c r="D9060" s="17" t="s">
        <v>48</v>
      </c>
      <c r="E9060" s="17" t="s">
        <v>90</v>
      </c>
      <c r="F9060" s="17" t="s">
        <v>91</v>
      </c>
      <c r="G9060" s="17" t="s">
        <v>18</v>
      </c>
      <c r="H9060">
        <v>39</v>
      </c>
      <c r="I9060">
        <v>223</v>
      </c>
      <c r="J9060">
        <v>869.7</v>
      </c>
      <c r="K9060">
        <v>408.75900000000001</v>
      </c>
      <c r="L9060" s="17" t="s">
        <v>23</v>
      </c>
      <c r="M9060" s="21">
        <v>51519</v>
      </c>
      <c r="N9060">
        <v>2021</v>
      </c>
      <c r="O9060">
        <v>12</v>
      </c>
      <c r="P9060" s="17" t="s">
        <v>151</v>
      </c>
      <c r="Q9060" t="b" cm="1">
        <f t="array" ref="Q9060">IF(Table1__2[[#This Row],[Product]]="Men's",Male)</f>
        <v>0</v>
      </c>
      <c r="R9060" t="str">
        <f>IF(Table1__2[[#This Row],[Product]]="Men's Street Footwear","Male","Female")</f>
        <v>Female</v>
      </c>
    </row>
    <row r="9061" spans="1:18" x14ac:dyDescent="0.25">
      <c r="A9061" s="17" t="s">
        <v>13</v>
      </c>
      <c r="B9061">
        <v>1128299</v>
      </c>
      <c r="C9061" s="20">
        <v>44542</v>
      </c>
      <c r="D9061" s="17" t="s">
        <v>48</v>
      </c>
      <c r="E9061" s="17" t="s">
        <v>90</v>
      </c>
      <c r="F9061" s="17" t="s">
        <v>91</v>
      </c>
      <c r="G9061" s="17" t="s">
        <v>19</v>
      </c>
      <c r="H9061">
        <v>36</v>
      </c>
      <c r="I9061">
        <v>147</v>
      </c>
      <c r="J9061">
        <v>529.20000000000005</v>
      </c>
      <c r="K9061">
        <v>222.26400000000001</v>
      </c>
      <c r="L9061" s="17" t="s">
        <v>23</v>
      </c>
      <c r="M9061" s="21">
        <v>51520</v>
      </c>
      <c r="N9061">
        <v>2021</v>
      </c>
      <c r="O9061">
        <v>12</v>
      </c>
      <c r="P9061" s="17" t="s">
        <v>151</v>
      </c>
      <c r="Q9061" t="b" cm="1">
        <f t="array" ref="Q9061">IF(Table1__2[[#This Row],[Product]]="Men's",Male)</f>
        <v>0</v>
      </c>
      <c r="R9061" t="str">
        <f>IF(Table1__2[[#This Row],[Product]]="Men's Street Footwear","Male","Female")</f>
        <v>Female</v>
      </c>
    </row>
    <row r="9062" spans="1:18" x14ac:dyDescent="0.25">
      <c r="A9062" s="17" t="s">
        <v>13</v>
      </c>
      <c r="B9062">
        <v>1128299</v>
      </c>
      <c r="C9062" s="20">
        <v>44542</v>
      </c>
      <c r="D9062" s="17" t="s">
        <v>48</v>
      </c>
      <c r="E9062" s="17" t="s">
        <v>90</v>
      </c>
      <c r="F9062" s="17" t="s">
        <v>91</v>
      </c>
      <c r="G9062" s="17" t="s">
        <v>20</v>
      </c>
      <c r="H9062">
        <v>40</v>
      </c>
      <c r="I9062">
        <v>143</v>
      </c>
      <c r="J9062">
        <v>572</v>
      </c>
      <c r="K9062">
        <v>245.96</v>
      </c>
      <c r="L9062" s="17" t="s">
        <v>23</v>
      </c>
      <c r="M9062" s="21">
        <v>51521</v>
      </c>
      <c r="N9062">
        <v>2021</v>
      </c>
      <c r="O9062">
        <v>12</v>
      </c>
      <c r="P9062" s="17" t="s">
        <v>151</v>
      </c>
      <c r="Q9062" t="b" cm="1">
        <f t="array" ref="Q9062">IF(Table1__2[[#This Row],[Product]]="Men's",Male)</f>
        <v>0</v>
      </c>
      <c r="R9062" t="str">
        <f>IF(Table1__2[[#This Row],[Product]]="Men's Street Footwear","Male","Female")</f>
        <v>Female</v>
      </c>
    </row>
    <row r="9063" spans="1:18" x14ac:dyDescent="0.25">
      <c r="A9063" s="17" t="s">
        <v>13</v>
      </c>
      <c r="B9063">
        <v>1128299</v>
      </c>
      <c r="C9063" s="20">
        <v>44542</v>
      </c>
      <c r="D9063" s="17" t="s">
        <v>48</v>
      </c>
      <c r="E9063" s="17" t="s">
        <v>90</v>
      </c>
      <c r="F9063" s="17" t="s">
        <v>91</v>
      </c>
      <c r="G9063" s="17" t="s">
        <v>21</v>
      </c>
      <c r="H9063">
        <v>44</v>
      </c>
      <c r="I9063">
        <v>120</v>
      </c>
      <c r="J9063">
        <v>528</v>
      </c>
      <c r="K9063">
        <v>200.64</v>
      </c>
      <c r="L9063" s="17" t="s">
        <v>23</v>
      </c>
      <c r="M9063" s="21">
        <v>51522</v>
      </c>
      <c r="N9063">
        <v>2021</v>
      </c>
      <c r="O9063">
        <v>12</v>
      </c>
      <c r="P9063" s="17" t="s">
        <v>151</v>
      </c>
      <c r="Q9063" t="b" cm="1">
        <f t="array" ref="Q9063">IF(Table1__2[[#This Row],[Product]]="Men's",Male)</f>
        <v>0</v>
      </c>
      <c r="R9063" t="str">
        <f>IF(Table1__2[[#This Row],[Product]]="Men's Street Footwear","Male","Female")</f>
        <v>Female</v>
      </c>
    </row>
    <row r="9064" spans="1:18" x14ac:dyDescent="0.25">
      <c r="A9064" s="17" t="s">
        <v>13</v>
      </c>
      <c r="B9064">
        <v>1128299</v>
      </c>
      <c r="C9064" s="20">
        <v>44542</v>
      </c>
      <c r="D9064" s="17" t="s">
        <v>48</v>
      </c>
      <c r="E9064" s="17" t="s">
        <v>90</v>
      </c>
      <c r="F9064" s="17" t="s">
        <v>91</v>
      </c>
      <c r="G9064" s="17" t="s">
        <v>22</v>
      </c>
      <c r="H9064">
        <v>47</v>
      </c>
      <c r="I9064">
        <v>160</v>
      </c>
      <c r="J9064">
        <v>752</v>
      </c>
      <c r="K9064">
        <v>225.6</v>
      </c>
      <c r="L9064" s="17" t="s">
        <v>23</v>
      </c>
      <c r="M9064" s="21">
        <v>51523</v>
      </c>
      <c r="N9064">
        <v>2021</v>
      </c>
      <c r="O9064">
        <v>12</v>
      </c>
      <c r="P9064" s="17" t="s">
        <v>151</v>
      </c>
      <c r="Q9064" t="b" cm="1">
        <f t="array" ref="Q9064">IF(Table1__2[[#This Row],[Product]]="Men's",Male)</f>
        <v>0</v>
      </c>
      <c r="R9064" t="str">
        <f>IF(Table1__2[[#This Row],[Product]]="Men's Street Footwear","Male","Female")</f>
        <v>Female</v>
      </c>
    </row>
    <row r="9065" spans="1:18" x14ac:dyDescent="0.25">
      <c r="A9065" s="17" t="s">
        <v>13</v>
      </c>
      <c r="B9065">
        <v>1185732</v>
      </c>
      <c r="C9065" s="20">
        <v>44205</v>
      </c>
      <c r="D9065" s="17" t="s">
        <v>48</v>
      </c>
      <c r="E9065" s="17" t="s">
        <v>90</v>
      </c>
      <c r="F9065" s="17" t="s">
        <v>91</v>
      </c>
      <c r="G9065" s="17" t="s">
        <v>16</v>
      </c>
      <c r="H9065">
        <v>26</v>
      </c>
      <c r="I9065">
        <v>349</v>
      </c>
      <c r="J9065">
        <v>907.4</v>
      </c>
      <c r="K9065">
        <v>426.47800000000001</v>
      </c>
      <c r="L9065" s="17" t="s">
        <v>23</v>
      </c>
      <c r="M9065" s="21">
        <v>51524</v>
      </c>
      <c r="N9065">
        <v>2021</v>
      </c>
      <c r="O9065">
        <v>1</v>
      </c>
      <c r="P9065" s="17" t="s">
        <v>141</v>
      </c>
      <c r="Q9065" t="b" cm="1">
        <f t="array" ref="Q9065">IF(Table1__2[[#This Row],[Product]]="Men's",Male)</f>
        <v>0</v>
      </c>
      <c r="R9065" t="str">
        <f>IF(Table1__2[[#This Row],[Product]]="Men's Street Footwear","Male","Female")</f>
        <v>Male</v>
      </c>
    </row>
    <row r="9066" spans="1:18" x14ac:dyDescent="0.25">
      <c r="A9066" s="17" t="s">
        <v>13</v>
      </c>
      <c r="B9066">
        <v>1185732</v>
      </c>
      <c r="C9066" s="20">
        <v>44205</v>
      </c>
      <c r="D9066" s="17" t="s">
        <v>48</v>
      </c>
      <c r="E9066" s="17" t="s">
        <v>90</v>
      </c>
      <c r="F9066" s="17" t="s">
        <v>91</v>
      </c>
      <c r="G9066" s="17" t="s">
        <v>18</v>
      </c>
      <c r="H9066">
        <v>30</v>
      </c>
      <c r="I9066">
        <v>256</v>
      </c>
      <c r="J9066">
        <v>768</v>
      </c>
      <c r="K9066">
        <v>307.2</v>
      </c>
      <c r="L9066" s="17" t="s">
        <v>23</v>
      </c>
      <c r="M9066" s="21">
        <v>51525</v>
      </c>
      <c r="N9066">
        <v>2021</v>
      </c>
      <c r="O9066">
        <v>1</v>
      </c>
      <c r="P9066" s="17" t="s">
        <v>141</v>
      </c>
      <c r="Q9066" t="b" cm="1">
        <f t="array" ref="Q9066">IF(Table1__2[[#This Row],[Product]]="Men's",Male)</f>
        <v>0</v>
      </c>
      <c r="R9066" t="str">
        <f>IF(Table1__2[[#This Row],[Product]]="Men's Street Footwear","Male","Female")</f>
        <v>Female</v>
      </c>
    </row>
    <row r="9067" spans="1:18" x14ac:dyDescent="0.25">
      <c r="A9067" s="17" t="s">
        <v>13</v>
      </c>
      <c r="B9067">
        <v>1185732</v>
      </c>
      <c r="C9067" s="20">
        <v>44205</v>
      </c>
      <c r="D9067" s="17" t="s">
        <v>48</v>
      </c>
      <c r="E9067" s="17" t="s">
        <v>90</v>
      </c>
      <c r="F9067" s="17" t="s">
        <v>91</v>
      </c>
      <c r="G9067" s="17" t="s">
        <v>19</v>
      </c>
      <c r="H9067">
        <v>24</v>
      </c>
      <c r="I9067">
        <v>264</v>
      </c>
      <c r="J9067">
        <v>633.6</v>
      </c>
      <c r="K9067">
        <v>202.75200000000001</v>
      </c>
      <c r="L9067" s="17" t="s">
        <v>23</v>
      </c>
      <c r="M9067" s="21">
        <v>51526</v>
      </c>
      <c r="N9067">
        <v>2021</v>
      </c>
      <c r="O9067">
        <v>1</v>
      </c>
      <c r="P9067" s="17" t="s">
        <v>141</v>
      </c>
      <c r="Q9067" t="b" cm="1">
        <f t="array" ref="Q9067">IF(Table1__2[[#This Row],[Product]]="Men's",Male)</f>
        <v>0</v>
      </c>
      <c r="R9067" t="str">
        <f>IF(Table1__2[[#This Row],[Product]]="Men's Street Footwear","Male","Female")</f>
        <v>Female</v>
      </c>
    </row>
    <row r="9068" spans="1:18" x14ac:dyDescent="0.25">
      <c r="A9068" s="17" t="s">
        <v>13</v>
      </c>
      <c r="B9068">
        <v>1185732</v>
      </c>
      <c r="C9068" s="20">
        <v>44205</v>
      </c>
      <c r="D9068" s="17" t="s">
        <v>48</v>
      </c>
      <c r="E9068" s="17" t="s">
        <v>90</v>
      </c>
      <c r="F9068" s="17" t="s">
        <v>91</v>
      </c>
      <c r="G9068" s="17" t="s">
        <v>20</v>
      </c>
      <c r="H9068">
        <v>25</v>
      </c>
      <c r="I9068">
        <v>209</v>
      </c>
      <c r="J9068">
        <v>522.5</v>
      </c>
      <c r="K9068">
        <v>182.875</v>
      </c>
      <c r="L9068" s="17" t="s">
        <v>23</v>
      </c>
      <c r="M9068" s="21">
        <v>51527</v>
      </c>
      <c r="N9068">
        <v>2021</v>
      </c>
      <c r="O9068">
        <v>1</v>
      </c>
      <c r="P9068" s="17" t="s">
        <v>141</v>
      </c>
      <c r="Q9068" t="b" cm="1">
        <f t="array" ref="Q9068">IF(Table1__2[[#This Row],[Product]]="Men's",Male)</f>
        <v>0</v>
      </c>
      <c r="R9068" t="str">
        <f>IF(Table1__2[[#This Row],[Product]]="Men's Street Footwear","Male","Female")</f>
        <v>Female</v>
      </c>
    </row>
    <row r="9069" spans="1:18" x14ac:dyDescent="0.25">
      <c r="A9069" s="17" t="s">
        <v>13</v>
      </c>
      <c r="B9069">
        <v>1185732</v>
      </c>
      <c r="C9069" s="20">
        <v>44205</v>
      </c>
      <c r="D9069" s="17" t="s">
        <v>48</v>
      </c>
      <c r="E9069" s="17" t="s">
        <v>90</v>
      </c>
      <c r="F9069" s="17" t="s">
        <v>91</v>
      </c>
      <c r="G9069" s="17" t="s">
        <v>21</v>
      </c>
      <c r="H9069">
        <v>35</v>
      </c>
      <c r="I9069">
        <v>247</v>
      </c>
      <c r="J9069">
        <v>864.5</v>
      </c>
      <c r="K9069">
        <v>337.15499999999997</v>
      </c>
      <c r="L9069" s="17" t="s">
        <v>23</v>
      </c>
      <c r="M9069" s="21">
        <v>51528</v>
      </c>
      <c r="N9069">
        <v>2021</v>
      </c>
      <c r="O9069">
        <v>1</v>
      </c>
      <c r="P9069" s="17" t="s">
        <v>141</v>
      </c>
      <c r="Q9069" t="b" cm="1">
        <f t="array" ref="Q9069">IF(Table1__2[[#This Row],[Product]]="Men's",Male)</f>
        <v>0</v>
      </c>
      <c r="R9069" t="str">
        <f>IF(Table1__2[[#This Row],[Product]]="Men's Street Footwear","Male","Female")</f>
        <v>Female</v>
      </c>
    </row>
    <row r="9070" spans="1:18" x14ac:dyDescent="0.25">
      <c r="A9070" s="17" t="s">
        <v>13</v>
      </c>
      <c r="B9070">
        <v>1185732</v>
      </c>
      <c r="C9070" s="20">
        <v>44205</v>
      </c>
      <c r="D9070" s="17" t="s">
        <v>48</v>
      </c>
      <c r="E9070" s="17" t="s">
        <v>90</v>
      </c>
      <c r="F9070" s="17" t="s">
        <v>91</v>
      </c>
      <c r="G9070" s="17" t="s">
        <v>22</v>
      </c>
      <c r="H9070">
        <v>30</v>
      </c>
      <c r="I9070">
        <v>281</v>
      </c>
      <c r="J9070">
        <v>843</v>
      </c>
      <c r="K9070">
        <v>446.79</v>
      </c>
      <c r="L9070" s="17" t="s">
        <v>23</v>
      </c>
      <c r="M9070" s="21">
        <v>51529</v>
      </c>
      <c r="N9070">
        <v>2021</v>
      </c>
      <c r="O9070">
        <v>1</v>
      </c>
      <c r="P9070" s="17" t="s">
        <v>141</v>
      </c>
      <c r="Q9070" t="b" cm="1">
        <f t="array" ref="Q9070">IF(Table1__2[[#This Row],[Product]]="Men's",Male)</f>
        <v>0</v>
      </c>
      <c r="R9070" t="str">
        <f>IF(Table1__2[[#This Row],[Product]]="Men's Street Footwear","Male","Female")</f>
        <v>Female</v>
      </c>
    </row>
    <row r="9071" spans="1:18" x14ac:dyDescent="0.25">
      <c r="A9071" s="17" t="s">
        <v>13</v>
      </c>
      <c r="B9071">
        <v>1185732</v>
      </c>
      <c r="C9071" s="20">
        <v>44234</v>
      </c>
      <c r="D9071" s="17" t="s">
        <v>48</v>
      </c>
      <c r="E9071" s="17" t="s">
        <v>90</v>
      </c>
      <c r="F9071" s="17" t="s">
        <v>91</v>
      </c>
      <c r="G9071" s="17" t="s">
        <v>16</v>
      </c>
      <c r="H9071">
        <v>31</v>
      </c>
      <c r="I9071">
        <v>376</v>
      </c>
      <c r="J9071">
        <v>1165.5999999999999</v>
      </c>
      <c r="K9071">
        <v>559.48800000000006</v>
      </c>
      <c r="L9071" s="17" t="s">
        <v>23</v>
      </c>
      <c r="M9071" s="21">
        <v>51530</v>
      </c>
      <c r="N9071">
        <v>2021</v>
      </c>
      <c r="O9071">
        <v>2</v>
      </c>
      <c r="P9071" s="17" t="s">
        <v>142</v>
      </c>
      <c r="Q9071" t="b" cm="1">
        <f t="array" ref="Q9071">IF(Table1__2[[#This Row],[Product]]="Men's",Male)</f>
        <v>0</v>
      </c>
      <c r="R9071" t="str">
        <f>IF(Table1__2[[#This Row],[Product]]="Men's Street Footwear","Male","Female")</f>
        <v>Male</v>
      </c>
    </row>
    <row r="9072" spans="1:18" x14ac:dyDescent="0.25">
      <c r="A9072" s="17" t="s">
        <v>13</v>
      </c>
      <c r="B9072">
        <v>1185732</v>
      </c>
      <c r="C9072" s="20">
        <v>44234</v>
      </c>
      <c r="D9072" s="17" t="s">
        <v>48</v>
      </c>
      <c r="E9072" s="17" t="s">
        <v>90</v>
      </c>
      <c r="F9072" s="17" t="s">
        <v>91</v>
      </c>
      <c r="G9072" s="17" t="s">
        <v>18</v>
      </c>
      <c r="H9072">
        <v>27</v>
      </c>
      <c r="I9072">
        <v>247</v>
      </c>
      <c r="J9072">
        <v>666.9</v>
      </c>
      <c r="K9072">
        <v>253.422</v>
      </c>
      <c r="L9072" s="17" t="s">
        <v>23</v>
      </c>
      <c r="M9072" s="21">
        <v>51531</v>
      </c>
      <c r="N9072">
        <v>2021</v>
      </c>
      <c r="O9072">
        <v>2</v>
      </c>
      <c r="P9072" s="17" t="s">
        <v>142</v>
      </c>
      <c r="Q9072" t="b" cm="1">
        <f t="array" ref="Q9072">IF(Table1__2[[#This Row],[Product]]="Men's",Male)</f>
        <v>0</v>
      </c>
      <c r="R9072" t="str">
        <f>IF(Table1__2[[#This Row],[Product]]="Men's Street Footwear","Male","Female")</f>
        <v>Female</v>
      </c>
    </row>
    <row r="9073" spans="1:18" x14ac:dyDescent="0.25">
      <c r="A9073" s="17" t="s">
        <v>13</v>
      </c>
      <c r="B9073">
        <v>1185732</v>
      </c>
      <c r="C9073" s="20">
        <v>44234</v>
      </c>
      <c r="D9073" s="17" t="s">
        <v>48</v>
      </c>
      <c r="E9073" s="17" t="s">
        <v>90</v>
      </c>
      <c r="F9073" s="17" t="s">
        <v>91</v>
      </c>
      <c r="G9073" s="17" t="s">
        <v>19</v>
      </c>
      <c r="H9073">
        <v>21</v>
      </c>
      <c r="I9073">
        <v>248</v>
      </c>
      <c r="J9073">
        <v>520.79999999999995</v>
      </c>
      <c r="K9073">
        <v>156.24</v>
      </c>
      <c r="L9073" s="17" t="s">
        <v>23</v>
      </c>
      <c r="M9073" s="21">
        <v>51532</v>
      </c>
      <c r="N9073">
        <v>2021</v>
      </c>
      <c r="O9073">
        <v>2</v>
      </c>
      <c r="P9073" s="17" t="s">
        <v>142</v>
      </c>
      <c r="Q9073" t="b" cm="1">
        <f t="array" ref="Q9073">IF(Table1__2[[#This Row],[Product]]="Men's",Male)</f>
        <v>0</v>
      </c>
      <c r="R9073" t="str">
        <f>IF(Table1__2[[#This Row],[Product]]="Men's Street Footwear","Male","Female")</f>
        <v>Female</v>
      </c>
    </row>
    <row r="9074" spans="1:18" x14ac:dyDescent="0.25">
      <c r="A9074" s="17" t="s">
        <v>13</v>
      </c>
      <c r="B9074">
        <v>1185732</v>
      </c>
      <c r="C9074" s="20">
        <v>44245</v>
      </c>
      <c r="D9074" s="17" t="s">
        <v>27</v>
      </c>
      <c r="E9074" s="17" t="s">
        <v>100</v>
      </c>
      <c r="F9074" s="17" t="s">
        <v>101</v>
      </c>
      <c r="G9074" s="17" t="s">
        <v>20</v>
      </c>
      <c r="H9074">
        <v>19</v>
      </c>
      <c r="I9074">
        <v>98</v>
      </c>
      <c r="J9074">
        <v>186.2</v>
      </c>
      <c r="K9074">
        <v>85.652000000000001</v>
      </c>
      <c r="L9074" s="17" t="s">
        <v>23</v>
      </c>
      <c r="M9074" s="21">
        <v>51533</v>
      </c>
      <c r="N9074">
        <v>2021</v>
      </c>
      <c r="O9074">
        <v>2</v>
      </c>
      <c r="P9074" s="17" t="s">
        <v>142</v>
      </c>
      <c r="Q9074" t="b" cm="1">
        <f t="array" ref="Q9074">IF(Table1__2[[#This Row],[Product]]="Men's",Male)</f>
        <v>0</v>
      </c>
      <c r="R9074" t="str">
        <f>IF(Table1__2[[#This Row],[Product]]="Men's Street Footwear","Male","Female")</f>
        <v>Female</v>
      </c>
    </row>
    <row r="9075" spans="1:18" x14ac:dyDescent="0.25">
      <c r="A9075" s="17" t="s">
        <v>13</v>
      </c>
      <c r="B9075">
        <v>1185732</v>
      </c>
      <c r="C9075" s="20">
        <v>44245</v>
      </c>
      <c r="D9075" s="17" t="s">
        <v>27</v>
      </c>
      <c r="E9075" s="17" t="s">
        <v>100</v>
      </c>
      <c r="F9075" s="17" t="s">
        <v>101</v>
      </c>
      <c r="G9075" s="17" t="s">
        <v>21</v>
      </c>
      <c r="H9075">
        <v>26</v>
      </c>
      <c r="I9075">
        <v>136</v>
      </c>
      <c r="J9075">
        <v>353.6</v>
      </c>
      <c r="K9075">
        <v>137.904</v>
      </c>
      <c r="L9075" s="17" t="s">
        <v>23</v>
      </c>
      <c r="M9075" s="21">
        <v>51534</v>
      </c>
      <c r="N9075">
        <v>2021</v>
      </c>
      <c r="O9075">
        <v>2</v>
      </c>
      <c r="P9075" s="17" t="s">
        <v>142</v>
      </c>
      <c r="Q9075" t="b" cm="1">
        <f t="array" ref="Q9075">IF(Table1__2[[#This Row],[Product]]="Men's",Male)</f>
        <v>0</v>
      </c>
      <c r="R9075" t="str">
        <f>IF(Table1__2[[#This Row],[Product]]="Men's Street Footwear","Male","Female")</f>
        <v>Female</v>
      </c>
    </row>
    <row r="9076" spans="1:18" x14ac:dyDescent="0.25">
      <c r="A9076" s="17" t="s">
        <v>13</v>
      </c>
      <c r="B9076">
        <v>1185732</v>
      </c>
      <c r="C9076" s="20">
        <v>44245</v>
      </c>
      <c r="D9076" s="17" t="s">
        <v>27</v>
      </c>
      <c r="E9076" s="17" t="s">
        <v>100</v>
      </c>
      <c r="F9076" s="17" t="s">
        <v>101</v>
      </c>
      <c r="G9076" s="17" t="s">
        <v>22</v>
      </c>
      <c r="H9076">
        <v>20</v>
      </c>
      <c r="I9076">
        <v>160</v>
      </c>
      <c r="J9076">
        <v>320</v>
      </c>
      <c r="K9076">
        <v>182.4</v>
      </c>
      <c r="L9076" s="17" t="s">
        <v>23</v>
      </c>
      <c r="M9076" s="21">
        <v>51535</v>
      </c>
      <c r="N9076">
        <v>2021</v>
      </c>
      <c r="O9076">
        <v>2</v>
      </c>
      <c r="P9076" s="17" t="s">
        <v>142</v>
      </c>
      <c r="Q9076" t="b" cm="1">
        <f t="array" ref="Q9076">IF(Table1__2[[#This Row],[Product]]="Men's",Male)</f>
        <v>0</v>
      </c>
      <c r="R9076" t="str">
        <f>IF(Table1__2[[#This Row],[Product]]="Men's Street Footwear","Male","Female")</f>
        <v>Female</v>
      </c>
    </row>
    <row r="9077" spans="1:18" x14ac:dyDescent="0.25">
      <c r="A9077" s="17" t="s">
        <v>13</v>
      </c>
      <c r="B9077">
        <v>1185732</v>
      </c>
      <c r="C9077" s="20">
        <v>44271</v>
      </c>
      <c r="D9077" s="17" t="s">
        <v>27</v>
      </c>
      <c r="E9077" s="17" t="s">
        <v>100</v>
      </c>
      <c r="F9077" s="17" t="s">
        <v>101</v>
      </c>
      <c r="G9077" s="17" t="s">
        <v>16</v>
      </c>
      <c r="H9077">
        <v>20</v>
      </c>
      <c r="I9077">
        <v>223</v>
      </c>
      <c r="J9077">
        <v>446</v>
      </c>
      <c r="K9077">
        <v>205.16</v>
      </c>
      <c r="L9077" s="17" t="s">
        <v>23</v>
      </c>
      <c r="M9077" s="21">
        <v>51536</v>
      </c>
      <c r="N9077">
        <v>2021</v>
      </c>
      <c r="O9077">
        <v>3</v>
      </c>
      <c r="P9077" s="17" t="s">
        <v>143</v>
      </c>
      <c r="Q9077" t="b" cm="1">
        <f t="array" ref="Q9077">IF(Table1__2[[#This Row],[Product]]="Men's",Male)</f>
        <v>0</v>
      </c>
      <c r="R9077" t="str">
        <f>IF(Table1__2[[#This Row],[Product]]="Men's Street Footwear","Male","Female")</f>
        <v>Male</v>
      </c>
    </row>
    <row r="9078" spans="1:18" x14ac:dyDescent="0.25">
      <c r="A9078" s="17" t="s">
        <v>13</v>
      </c>
      <c r="B9078">
        <v>1185732</v>
      </c>
      <c r="C9078" s="20">
        <v>44271</v>
      </c>
      <c r="D9078" s="17" t="s">
        <v>27</v>
      </c>
      <c r="E9078" s="17" t="s">
        <v>100</v>
      </c>
      <c r="F9078" s="17" t="s">
        <v>101</v>
      </c>
      <c r="G9078" s="17" t="s">
        <v>18</v>
      </c>
      <c r="H9078">
        <v>20</v>
      </c>
      <c r="I9078">
        <v>128</v>
      </c>
      <c r="J9078">
        <v>256</v>
      </c>
      <c r="K9078">
        <v>99.84</v>
      </c>
      <c r="L9078" s="17" t="s">
        <v>23</v>
      </c>
      <c r="M9078" s="21">
        <v>51537</v>
      </c>
      <c r="N9078">
        <v>2021</v>
      </c>
      <c r="O9078">
        <v>3</v>
      </c>
      <c r="P9078" s="17" t="s">
        <v>143</v>
      </c>
      <c r="Q9078" t="b" cm="1">
        <f t="array" ref="Q9078">IF(Table1__2[[#This Row],[Product]]="Men's",Male)</f>
        <v>0</v>
      </c>
      <c r="R9078" t="str">
        <f>IF(Table1__2[[#This Row],[Product]]="Men's Street Footwear","Male","Female")</f>
        <v>Female</v>
      </c>
    </row>
    <row r="9079" spans="1:18" x14ac:dyDescent="0.25">
      <c r="A9079" s="17" t="s">
        <v>13</v>
      </c>
      <c r="B9079">
        <v>1185732</v>
      </c>
      <c r="C9079" s="20">
        <v>44271</v>
      </c>
      <c r="D9079" s="17" t="s">
        <v>27</v>
      </c>
      <c r="E9079" s="17" t="s">
        <v>100</v>
      </c>
      <c r="F9079" s="17" t="s">
        <v>101</v>
      </c>
      <c r="G9079" s="17" t="s">
        <v>19</v>
      </c>
      <c r="H9079">
        <v>11</v>
      </c>
      <c r="I9079">
        <v>136</v>
      </c>
      <c r="J9079">
        <v>149.6</v>
      </c>
      <c r="K9079">
        <v>70.311999999999998</v>
      </c>
      <c r="L9079" s="17" t="s">
        <v>23</v>
      </c>
      <c r="M9079" s="21">
        <v>51538</v>
      </c>
      <c r="N9079">
        <v>2021</v>
      </c>
      <c r="O9079">
        <v>3</v>
      </c>
      <c r="P9079" s="17" t="s">
        <v>143</v>
      </c>
      <c r="Q9079" t="b" cm="1">
        <f t="array" ref="Q9079">IF(Table1__2[[#This Row],[Product]]="Men's",Male)</f>
        <v>0</v>
      </c>
      <c r="R9079" t="str">
        <f>IF(Table1__2[[#This Row],[Product]]="Men's Street Footwear","Male","Female")</f>
        <v>Female</v>
      </c>
    </row>
    <row r="9080" spans="1:18" x14ac:dyDescent="0.25">
      <c r="A9080" s="17" t="s">
        <v>13</v>
      </c>
      <c r="B9080">
        <v>1185732</v>
      </c>
      <c r="C9080" s="20">
        <v>44271</v>
      </c>
      <c r="D9080" s="17" t="s">
        <v>27</v>
      </c>
      <c r="E9080" s="17" t="s">
        <v>100</v>
      </c>
      <c r="F9080" s="17" t="s">
        <v>101</v>
      </c>
      <c r="G9080" s="17" t="s">
        <v>20</v>
      </c>
      <c r="H9080">
        <v>15</v>
      </c>
      <c r="I9080">
        <v>85</v>
      </c>
      <c r="J9080">
        <v>127.5</v>
      </c>
      <c r="K9080">
        <v>57.375</v>
      </c>
      <c r="L9080" s="17" t="s">
        <v>23</v>
      </c>
      <c r="M9080" s="21">
        <v>51539</v>
      </c>
      <c r="N9080">
        <v>2021</v>
      </c>
      <c r="O9080">
        <v>3</v>
      </c>
      <c r="P9080" s="17" t="s">
        <v>143</v>
      </c>
      <c r="Q9080" t="b" cm="1">
        <f t="array" ref="Q9080">IF(Table1__2[[#This Row],[Product]]="Men's",Male)</f>
        <v>0</v>
      </c>
      <c r="R9080" t="str">
        <f>IF(Table1__2[[#This Row],[Product]]="Men's Street Footwear","Male","Female")</f>
        <v>Female</v>
      </c>
    </row>
    <row r="9081" spans="1:18" x14ac:dyDescent="0.25">
      <c r="A9081" s="17" t="s">
        <v>13</v>
      </c>
      <c r="B9081">
        <v>1185732</v>
      </c>
      <c r="C9081" s="20">
        <v>44271</v>
      </c>
      <c r="D9081" s="17" t="s">
        <v>27</v>
      </c>
      <c r="E9081" s="17" t="s">
        <v>100</v>
      </c>
      <c r="F9081" s="17" t="s">
        <v>101</v>
      </c>
      <c r="G9081" s="17" t="s">
        <v>21</v>
      </c>
      <c r="H9081">
        <v>25</v>
      </c>
      <c r="I9081">
        <v>104</v>
      </c>
      <c r="J9081">
        <v>260</v>
      </c>
      <c r="K9081">
        <v>96.2</v>
      </c>
      <c r="L9081" s="17" t="s">
        <v>23</v>
      </c>
      <c r="M9081" s="21">
        <v>51540</v>
      </c>
      <c r="N9081">
        <v>2021</v>
      </c>
      <c r="O9081">
        <v>3</v>
      </c>
      <c r="P9081" s="17" t="s">
        <v>143</v>
      </c>
      <c r="Q9081" t="b" cm="1">
        <f t="array" ref="Q9081">IF(Table1__2[[#This Row],[Product]]="Men's",Male)</f>
        <v>0</v>
      </c>
      <c r="R9081" t="str">
        <f>IF(Table1__2[[#This Row],[Product]]="Men's Street Footwear","Male","Female")</f>
        <v>Female</v>
      </c>
    </row>
    <row r="9082" spans="1:18" x14ac:dyDescent="0.25">
      <c r="A9082" s="17" t="s">
        <v>13</v>
      </c>
      <c r="B9082">
        <v>1185732</v>
      </c>
      <c r="C9082" s="20">
        <v>44271</v>
      </c>
      <c r="D9082" s="17" t="s">
        <v>27</v>
      </c>
      <c r="E9082" s="17" t="s">
        <v>100</v>
      </c>
      <c r="F9082" s="17" t="s">
        <v>101</v>
      </c>
      <c r="G9082" s="17" t="s">
        <v>22</v>
      </c>
      <c r="H9082">
        <v>17</v>
      </c>
      <c r="I9082">
        <v>136</v>
      </c>
      <c r="J9082">
        <v>231.2</v>
      </c>
      <c r="K9082">
        <v>124.848</v>
      </c>
      <c r="L9082" s="17" t="s">
        <v>23</v>
      </c>
      <c r="M9082" s="21">
        <v>51541</v>
      </c>
      <c r="N9082">
        <v>2021</v>
      </c>
      <c r="O9082">
        <v>3</v>
      </c>
      <c r="P9082" s="17" t="s">
        <v>143</v>
      </c>
      <c r="Q9082" t="b" cm="1">
        <f t="array" ref="Q9082">IF(Table1__2[[#This Row],[Product]]="Men's",Male)</f>
        <v>0</v>
      </c>
      <c r="R9082" t="str">
        <f>IF(Table1__2[[#This Row],[Product]]="Men's Street Footwear","Male","Female")</f>
        <v>Female</v>
      </c>
    </row>
    <row r="9083" spans="1:18" x14ac:dyDescent="0.25">
      <c r="A9083" s="17" t="s">
        <v>13</v>
      </c>
      <c r="B9083">
        <v>1185732</v>
      </c>
      <c r="C9083" s="20">
        <v>44303</v>
      </c>
      <c r="D9083" s="17" t="s">
        <v>27</v>
      </c>
      <c r="E9083" s="17" t="s">
        <v>100</v>
      </c>
      <c r="F9083" s="17" t="s">
        <v>101</v>
      </c>
      <c r="G9083" s="17" t="s">
        <v>16</v>
      </c>
      <c r="H9083">
        <v>19</v>
      </c>
      <c r="I9083">
        <v>223</v>
      </c>
      <c r="J9083">
        <v>423.7</v>
      </c>
      <c r="K9083">
        <v>186.428</v>
      </c>
      <c r="L9083" s="17" t="s">
        <v>23</v>
      </c>
      <c r="M9083" s="21">
        <v>51542</v>
      </c>
      <c r="N9083">
        <v>2021</v>
      </c>
      <c r="O9083">
        <v>4</v>
      </c>
      <c r="P9083" s="17" t="s">
        <v>144</v>
      </c>
      <c r="Q9083" t="b" cm="1">
        <f t="array" ref="Q9083">IF(Table1__2[[#This Row],[Product]]="Men's",Male)</f>
        <v>0</v>
      </c>
      <c r="R9083" t="str">
        <f>IF(Table1__2[[#This Row],[Product]]="Men's Street Footwear","Male","Female")</f>
        <v>Male</v>
      </c>
    </row>
    <row r="9084" spans="1:18" x14ac:dyDescent="0.25">
      <c r="A9084" s="17" t="s">
        <v>13</v>
      </c>
      <c r="B9084">
        <v>1185732</v>
      </c>
      <c r="C9084" s="20">
        <v>44303</v>
      </c>
      <c r="D9084" s="17" t="s">
        <v>27</v>
      </c>
      <c r="E9084" s="17" t="s">
        <v>100</v>
      </c>
      <c r="F9084" s="17" t="s">
        <v>101</v>
      </c>
      <c r="G9084" s="17" t="s">
        <v>18</v>
      </c>
      <c r="H9084">
        <v>20</v>
      </c>
      <c r="I9084">
        <v>116</v>
      </c>
      <c r="J9084">
        <v>232</v>
      </c>
      <c r="K9084">
        <v>92.8</v>
      </c>
      <c r="L9084" s="17" t="s">
        <v>23</v>
      </c>
      <c r="M9084" s="21">
        <v>51543</v>
      </c>
      <c r="N9084">
        <v>2021</v>
      </c>
      <c r="O9084">
        <v>4</v>
      </c>
      <c r="P9084" s="17" t="s">
        <v>144</v>
      </c>
      <c r="Q9084" t="b" cm="1">
        <f t="array" ref="Q9084">IF(Table1__2[[#This Row],[Product]]="Men's",Male)</f>
        <v>0</v>
      </c>
      <c r="R9084" t="str">
        <f>IF(Table1__2[[#This Row],[Product]]="Men's Street Footwear","Male","Female")</f>
        <v>Female</v>
      </c>
    </row>
    <row r="9085" spans="1:18" x14ac:dyDescent="0.25">
      <c r="A9085" s="17" t="s">
        <v>13</v>
      </c>
      <c r="B9085">
        <v>1185732</v>
      </c>
      <c r="C9085" s="20">
        <v>44303</v>
      </c>
      <c r="D9085" s="17" t="s">
        <v>27</v>
      </c>
      <c r="E9085" s="17" t="s">
        <v>100</v>
      </c>
      <c r="F9085" s="17" t="s">
        <v>101</v>
      </c>
      <c r="G9085" s="17" t="s">
        <v>19</v>
      </c>
      <c r="H9085">
        <v>11</v>
      </c>
      <c r="I9085">
        <v>124</v>
      </c>
      <c r="J9085">
        <v>136.4</v>
      </c>
      <c r="K9085">
        <v>61.38</v>
      </c>
      <c r="L9085" s="17" t="s">
        <v>23</v>
      </c>
      <c r="M9085" s="21">
        <v>51544</v>
      </c>
      <c r="N9085">
        <v>2021</v>
      </c>
      <c r="O9085">
        <v>4</v>
      </c>
      <c r="P9085" s="17" t="s">
        <v>144</v>
      </c>
      <c r="Q9085" t="b" cm="1">
        <f t="array" ref="Q9085">IF(Table1__2[[#This Row],[Product]]="Men's",Male)</f>
        <v>0</v>
      </c>
      <c r="R9085" t="str">
        <f>IF(Table1__2[[#This Row],[Product]]="Men's Street Footwear","Male","Female")</f>
        <v>Female</v>
      </c>
    </row>
    <row r="9086" spans="1:18" x14ac:dyDescent="0.25">
      <c r="A9086" s="17" t="s">
        <v>13</v>
      </c>
      <c r="B9086">
        <v>1185732</v>
      </c>
      <c r="C9086" s="20">
        <v>44303</v>
      </c>
      <c r="D9086" s="17" t="s">
        <v>27</v>
      </c>
      <c r="E9086" s="17" t="s">
        <v>100</v>
      </c>
      <c r="F9086" s="17" t="s">
        <v>101</v>
      </c>
      <c r="G9086" s="17" t="s">
        <v>20</v>
      </c>
      <c r="H9086">
        <v>16</v>
      </c>
      <c r="I9086">
        <v>96</v>
      </c>
      <c r="J9086">
        <v>153.6</v>
      </c>
      <c r="K9086">
        <v>66.048000000000002</v>
      </c>
      <c r="L9086" s="17" t="s">
        <v>23</v>
      </c>
      <c r="M9086" s="21">
        <v>51545</v>
      </c>
      <c r="N9086">
        <v>2021</v>
      </c>
      <c r="O9086">
        <v>4</v>
      </c>
      <c r="P9086" s="17" t="s">
        <v>144</v>
      </c>
      <c r="Q9086" t="b" cm="1">
        <f t="array" ref="Q9086">IF(Table1__2[[#This Row],[Product]]="Men's",Male)</f>
        <v>0</v>
      </c>
      <c r="R9086" t="str">
        <f>IF(Table1__2[[#This Row],[Product]]="Men's Street Footwear","Male","Female")</f>
        <v>Female</v>
      </c>
    </row>
    <row r="9087" spans="1:18" x14ac:dyDescent="0.25">
      <c r="A9087" s="17" t="s">
        <v>13</v>
      </c>
      <c r="B9087">
        <v>1185732</v>
      </c>
      <c r="C9087" s="20">
        <v>44303</v>
      </c>
      <c r="D9087" s="17" t="s">
        <v>27</v>
      </c>
      <c r="E9087" s="17" t="s">
        <v>100</v>
      </c>
      <c r="F9087" s="17" t="s">
        <v>101</v>
      </c>
      <c r="G9087" s="17" t="s">
        <v>21</v>
      </c>
      <c r="H9087">
        <v>30</v>
      </c>
      <c r="I9087">
        <v>98</v>
      </c>
      <c r="J9087">
        <v>294</v>
      </c>
      <c r="K9087">
        <v>117.6</v>
      </c>
      <c r="L9087" s="17" t="s">
        <v>23</v>
      </c>
      <c r="M9087" s="21">
        <v>51546</v>
      </c>
      <c r="N9087">
        <v>2021</v>
      </c>
      <c r="O9087">
        <v>4</v>
      </c>
      <c r="P9087" s="17" t="s">
        <v>144</v>
      </c>
      <c r="Q9087" t="b" cm="1">
        <f t="array" ref="Q9087">IF(Table1__2[[#This Row],[Product]]="Men's",Male)</f>
        <v>0</v>
      </c>
      <c r="R9087" t="str">
        <f>IF(Table1__2[[#This Row],[Product]]="Men's Street Footwear","Male","Female")</f>
        <v>Female</v>
      </c>
    </row>
    <row r="9088" spans="1:18" x14ac:dyDescent="0.25">
      <c r="A9088" s="17" t="s">
        <v>13</v>
      </c>
      <c r="B9088">
        <v>1185732</v>
      </c>
      <c r="C9088" s="20">
        <v>44303</v>
      </c>
      <c r="D9088" s="17" t="s">
        <v>27</v>
      </c>
      <c r="E9088" s="17" t="s">
        <v>100</v>
      </c>
      <c r="F9088" s="17" t="s">
        <v>101</v>
      </c>
      <c r="G9088" s="17" t="s">
        <v>22</v>
      </c>
      <c r="H9088">
        <v>22</v>
      </c>
      <c r="I9088">
        <v>147</v>
      </c>
      <c r="J9088">
        <v>323.39999999999998</v>
      </c>
      <c r="K9088">
        <v>171.40199999999999</v>
      </c>
      <c r="L9088" s="17" t="s">
        <v>23</v>
      </c>
      <c r="M9088" s="21">
        <v>51547</v>
      </c>
      <c r="N9088">
        <v>2021</v>
      </c>
      <c r="O9088">
        <v>4</v>
      </c>
      <c r="P9088" s="17" t="s">
        <v>144</v>
      </c>
      <c r="Q9088" t="b" cm="1">
        <f t="array" ref="Q9088">IF(Table1__2[[#This Row],[Product]]="Men's",Male)</f>
        <v>0</v>
      </c>
      <c r="R9088" t="str">
        <f>IF(Table1__2[[#This Row],[Product]]="Men's Street Footwear","Male","Female")</f>
        <v>Female</v>
      </c>
    </row>
    <row r="9089" spans="1:18" x14ac:dyDescent="0.25">
      <c r="A9089" s="17" t="s">
        <v>13</v>
      </c>
      <c r="B9089">
        <v>1185732</v>
      </c>
      <c r="C9089" s="20">
        <v>44332</v>
      </c>
      <c r="D9089" s="17" t="s">
        <v>27</v>
      </c>
      <c r="E9089" s="17" t="s">
        <v>100</v>
      </c>
      <c r="F9089" s="17" t="s">
        <v>101</v>
      </c>
      <c r="G9089" s="17" t="s">
        <v>16</v>
      </c>
      <c r="H9089">
        <v>27</v>
      </c>
      <c r="I9089">
        <v>238</v>
      </c>
      <c r="J9089">
        <v>642.6</v>
      </c>
      <c r="K9089">
        <v>269.892</v>
      </c>
      <c r="L9089" s="17" t="s">
        <v>23</v>
      </c>
      <c r="M9089" s="21">
        <v>51548</v>
      </c>
      <c r="N9089">
        <v>2021</v>
      </c>
      <c r="O9089">
        <v>5</v>
      </c>
      <c r="P9089" s="17" t="s">
        <v>145</v>
      </c>
      <c r="Q9089" t="b" cm="1">
        <f t="array" ref="Q9089">IF(Table1__2[[#This Row],[Product]]="Men's",Male)</f>
        <v>0</v>
      </c>
      <c r="R9089" t="str">
        <f>IF(Table1__2[[#This Row],[Product]]="Men's Street Footwear","Male","Female")</f>
        <v>Male</v>
      </c>
    </row>
    <row r="9090" spans="1:18" x14ac:dyDescent="0.25">
      <c r="A9090" s="17" t="s">
        <v>13</v>
      </c>
      <c r="B9090">
        <v>1185732</v>
      </c>
      <c r="C9090" s="20">
        <v>44332</v>
      </c>
      <c r="D9090" s="17" t="s">
        <v>27</v>
      </c>
      <c r="E9090" s="17" t="s">
        <v>100</v>
      </c>
      <c r="F9090" s="17" t="s">
        <v>101</v>
      </c>
      <c r="G9090" s="17" t="s">
        <v>18</v>
      </c>
      <c r="H9090">
        <v>28</v>
      </c>
      <c r="I9090">
        <v>140</v>
      </c>
      <c r="J9090">
        <v>392</v>
      </c>
      <c r="K9090">
        <v>160.72</v>
      </c>
      <c r="L9090" s="17" t="s">
        <v>23</v>
      </c>
      <c r="M9090" s="21">
        <v>51549</v>
      </c>
      <c r="N9090">
        <v>2021</v>
      </c>
      <c r="O9090">
        <v>5</v>
      </c>
      <c r="P9090" s="17" t="s">
        <v>145</v>
      </c>
      <c r="Q9090" t="b" cm="1">
        <f t="array" ref="Q9090">IF(Table1__2[[#This Row],[Product]]="Men's",Male)</f>
        <v>0</v>
      </c>
      <c r="R9090" t="str">
        <f>IF(Table1__2[[#This Row],[Product]]="Men's Street Footwear","Male","Female")</f>
        <v>Female</v>
      </c>
    </row>
    <row r="9091" spans="1:18" x14ac:dyDescent="0.25">
      <c r="A9091" s="17" t="s">
        <v>13</v>
      </c>
      <c r="B9091">
        <v>1185732</v>
      </c>
      <c r="C9091" s="20">
        <v>44332</v>
      </c>
      <c r="D9091" s="17" t="s">
        <v>27</v>
      </c>
      <c r="E9091" s="17" t="s">
        <v>100</v>
      </c>
      <c r="F9091" s="17" t="s">
        <v>101</v>
      </c>
      <c r="G9091" s="17" t="s">
        <v>19</v>
      </c>
      <c r="H9091">
        <v>26</v>
      </c>
      <c r="I9091">
        <v>136</v>
      </c>
      <c r="J9091">
        <v>353.6</v>
      </c>
      <c r="K9091">
        <v>152.048</v>
      </c>
      <c r="L9091" s="17" t="s">
        <v>23</v>
      </c>
      <c r="M9091" s="21">
        <v>51550</v>
      </c>
      <c r="N9091">
        <v>2021</v>
      </c>
      <c r="O9091">
        <v>5</v>
      </c>
      <c r="P9091" s="17" t="s">
        <v>145</v>
      </c>
      <c r="Q9091" t="b" cm="1">
        <f t="array" ref="Q9091">IF(Table1__2[[#This Row],[Product]]="Men's",Male)</f>
        <v>0</v>
      </c>
      <c r="R9091" t="str">
        <f>IF(Table1__2[[#This Row],[Product]]="Men's Street Footwear","Male","Female")</f>
        <v>Female</v>
      </c>
    </row>
    <row r="9092" spans="1:18" x14ac:dyDescent="0.25">
      <c r="A9092" s="17" t="s">
        <v>13</v>
      </c>
      <c r="B9092">
        <v>1185732</v>
      </c>
      <c r="C9092" s="20">
        <v>44332</v>
      </c>
      <c r="D9092" s="17" t="s">
        <v>27</v>
      </c>
      <c r="E9092" s="17" t="s">
        <v>100</v>
      </c>
      <c r="F9092" s="17" t="s">
        <v>101</v>
      </c>
      <c r="G9092" s="17" t="s">
        <v>20</v>
      </c>
      <c r="H9092">
        <v>24</v>
      </c>
      <c r="I9092">
        <v>116</v>
      </c>
      <c r="J9092">
        <v>278.39999999999998</v>
      </c>
      <c r="K9092">
        <v>128.06399999999999</v>
      </c>
      <c r="L9092" s="17" t="s">
        <v>23</v>
      </c>
      <c r="M9092" s="21">
        <v>51551</v>
      </c>
      <c r="N9092">
        <v>2021</v>
      </c>
      <c r="O9092">
        <v>5</v>
      </c>
      <c r="P9092" s="17" t="s">
        <v>145</v>
      </c>
      <c r="Q9092" t="b" cm="1">
        <f t="array" ref="Q9092">IF(Table1__2[[#This Row],[Product]]="Men's",Male)</f>
        <v>0</v>
      </c>
      <c r="R9092" t="str">
        <f>IF(Table1__2[[#This Row],[Product]]="Men's Street Footwear","Male","Female")</f>
        <v>Female</v>
      </c>
    </row>
    <row r="9093" spans="1:18" x14ac:dyDescent="0.25">
      <c r="A9093" s="17" t="s">
        <v>13</v>
      </c>
      <c r="B9093">
        <v>1185732</v>
      </c>
      <c r="C9093" s="20">
        <v>44332</v>
      </c>
      <c r="D9093" s="17" t="s">
        <v>27</v>
      </c>
      <c r="E9093" s="17" t="s">
        <v>100</v>
      </c>
      <c r="F9093" s="17" t="s">
        <v>101</v>
      </c>
      <c r="G9093" s="17" t="s">
        <v>21</v>
      </c>
      <c r="H9093">
        <v>34</v>
      </c>
      <c r="I9093">
        <v>132</v>
      </c>
      <c r="J9093">
        <v>448.8</v>
      </c>
      <c r="K9093">
        <v>179.52</v>
      </c>
      <c r="L9093" s="17" t="s">
        <v>23</v>
      </c>
      <c r="M9093" s="21">
        <v>51552</v>
      </c>
      <c r="N9093">
        <v>2021</v>
      </c>
      <c r="O9093">
        <v>5</v>
      </c>
      <c r="P9093" s="17" t="s">
        <v>145</v>
      </c>
      <c r="Q9093" t="b" cm="1">
        <f t="array" ref="Q9093">IF(Table1__2[[#This Row],[Product]]="Men's",Male)</f>
        <v>0</v>
      </c>
      <c r="R9093" t="str">
        <f>IF(Table1__2[[#This Row],[Product]]="Men's Street Footwear","Male","Female")</f>
        <v>Female</v>
      </c>
    </row>
    <row r="9094" spans="1:18" x14ac:dyDescent="0.25">
      <c r="A9094" s="17" t="s">
        <v>13</v>
      </c>
      <c r="B9094">
        <v>1185732</v>
      </c>
      <c r="C9094" s="20">
        <v>44332</v>
      </c>
      <c r="D9094" s="17" t="s">
        <v>27</v>
      </c>
      <c r="E9094" s="17" t="s">
        <v>100</v>
      </c>
      <c r="F9094" s="17" t="s">
        <v>101</v>
      </c>
      <c r="G9094" s="17" t="s">
        <v>22</v>
      </c>
      <c r="H9094">
        <v>35</v>
      </c>
      <c r="I9094">
        <v>150</v>
      </c>
      <c r="J9094">
        <v>525</v>
      </c>
      <c r="K9094">
        <v>294</v>
      </c>
      <c r="L9094" s="17" t="s">
        <v>23</v>
      </c>
      <c r="M9094" s="21">
        <v>51553</v>
      </c>
      <c r="N9094">
        <v>2021</v>
      </c>
      <c r="O9094">
        <v>5</v>
      </c>
      <c r="P9094" s="17" t="s">
        <v>145</v>
      </c>
      <c r="Q9094" t="b" cm="1">
        <f t="array" ref="Q9094">IF(Table1__2[[#This Row],[Product]]="Men's",Male)</f>
        <v>0</v>
      </c>
      <c r="R9094" t="str">
        <f>IF(Table1__2[[#This Row],[Product]]="Men's Street Footwear","Male","Female")</f>
        <v>Female</v>
      </c>
    </row>
    <row r="9095" spans="1:18" x14ac:dyDescent="0.25">
      <c r="A9095" s="17" t="s">
        <v>13</v>
      </c>
      <c r="B9095">
        <v>1185732</v>
      </c>
      <c r="C9095" s="20">
        <v>44365</v>
      </c>
      <c r="D9095" s="17" t="s">
        <v>27</v>
      </c>
      <c r="E9095" s="17" t="s">
        <v>100</v>
      </c>
      <c r="F9095" s="17" t="s">
        <v>101</v>
      </c>
      <c r="G9095" s="17" t="s">
        <v>16</v>
      </c>
      <c r="H9095">
        <v>31</v>
      </c>
      <c r="I9095">
        <v>263</v>
      </c>
      <c r="J9095">
        <v>815.3</v>
      </c>
      <c r="K9095">
        <v>358.73200000000003</v>
      </c>
      <c r="L9095" s="17" t="s">
        <v>23</v>
      </c>
      <c r="M9095" s="21">
        <v>51554</v>
      </c>
      <c r="N9095">
        <v>2021</v>
      </c>
      <c r="O9095">
        <v>6</v>
      </c>
      <c r="P9095" s="17" t="s">
        <v>152</v>
      </c>
      <c r="Q9095" t="b" cm="1">
        <f t="array" ref="Q9095">IF(Table1__2[[#This Row],[Product]]="Men's",Male)</f>
        <v>0</v>
      </c>
      <c r="R9095" t="str">
        <f>IF(Table1__2[[#This Row],[Product]]="Men's Street Footwear","Male","Female")</f>
        <v>Male</v>
      </c>
    </row>
    <row r="9096" spans="1:18" x14ac:dyDescent="0.25">
      <c r="A9096" s="17" t="s">
        <v>13</v>
      </c>
      <c r="B9096">
        <v>1185732</v>
      </c>
      <c r="C9096" s="20">
        <v>44365</v>
      </c>
      <c r="D9096" s="17" t="s">
        <v>27</v>
      </c>
      <c r="E9096" s="17" t="s">
        <v>100</v>
      </c>
      <c r="F9096" s="17" t="s">
        <v>101</v>
      </c>
      <c r="G9096" s="17" t="s">
        <v>18</v>
      </c>
      <c r="H9096">
        <v>29</v>
      </c>
      <c r="I9096">
        <v>150</v>
      </c>
      <c r="J9096">
        <v>435</v>
      </c>
      <c r="K9096">
        <v>169.65</v>
      </c>
      <c r="L9096" s="17" t="s">
        <v>23</v>
      </c>
      <c r="M9096" s="21">
        <v>51555</v>
      </c>
      <c r="N9096">
        <v>2021</v>
      </c>
      <c r="O9096">
        <v>6</v>
      </c>
      <c r="P9096" s="17" t="s">
        <v>152</v>
      </c>
      <c r="Q9096" t="b" cm="1">
        <f t="array" ref="Q9096">IF(Table1__2[[#This Row],[Product]]="Men's",Male)</f>
        <v>0</v>
      </c>
      <c r="R9096" t="str">
        <f>IF(Table1__2[[#This Row],[Product]]="Men's Street Footwear","Male","Female")</f>
        <v>Female</v>
      </c>
    </row>
    <row r="9097" spans="1:18" x14ac:dyDescent="0.25">
      <c r="A9097" s="17" t="s">
        <v>13</v>
      </c>
      <c r="B9097">
        <v>1185732</v>
      </c>
      <c r="C9097" s="20">
        <v>44365</v>
      </c>
      <c r="D9097" s="17" t="s">
        <v>27</v>
      </c>
      <c r="E9097" s="17" t="s">
        <v>100</v>
      </c>
      <c r="F9097" s="17" t="s">
        <v>101</v>
      </c>
      <c r="G9097" s="17" t="s">
        <v>19</v>
      </c>
      <c r="H9097">
        <v>33</v>
      </c>
      <c r="I9097">
        <v>157</v>
      </c>
      <c r="J9097">
        <v>518.1</v>
      </c>
      <c r="K9097">
        <v>238.32599999999999</v>
      </c>
      <c r="L9097" s="17" t="s">
        <v>23</v>
      </c>
      <c r="M9097" s="21">
        <v>51556</v>
      </c>
      <c r="N9097">
        <v>2021</v>
      </c>
      <c r="O9097">
        <v>6</v>
      </c>
      <c r="P9097" s="17" t="s">
        <v>152</v>
      </c>
      <c r="Q9097" t="b" cm="1">
        <f t="array" ref="Q9097">IF(Table1__2[[#This Row],[Product]]="Men's",Male)</f>
        <v>0</v>
      </c>
      <c r="R9097" t="str">
        <f>IF(Table1__2[[#This Row],[Product]]="Men's Street Footwear","Male","Female")</f>
        <v>Female</v>
      </c>
    </row>
    <row r="9098" spans="1:18" x14ac:dyDescent="0.25">
      <c r="A9098" s="17" t="s">
        <v>13</v>
      </c>
      <c r="B9098">
        <v>1185732</v>
      </c>
      <c r="C9098" s="20">
        <v>44365</v>
      </c>
      <c r="D9098" s="17" t="s">
        <v>27</v>
      </c>
      <c r="E9098" s="17" t="s">
        <v>100</v>
      </c>
      <c r="F9098" s="17" t="s">
        <v>101</v>
      </c>
      <c r="G9098" s="17" t="s">
        <v>20</v>
      </c>
      <c r="H9098">
        <v>34</v>
      </c>
      <c r="I9098">
        <v>149</v>
      </c>
      <c r="J9098">
        <v>506.6</v>
      </c>
      <c r="K9098">
        <v>217.83799999999999</v>
      </c>
      <c r="L9098" s="17" t="s">
        <v>23</v>
      </c>
      <c r="M9098" s="21">
        <v>51557</v>
      </c>
      <c r="N9098">
        <v>2021</v>
      </c>
      <c r="O9098">
        <v>6</v>
      </c>
      <c r="P9098" s="17" t="s">
        <v>152</v>
      </c>
      <c r="Q9098" t="b" cm="1">
        <f t="array" ref="Q9098">IF(Table1__2[[#This Row],[Product]]="Men's",Male)</f>
        <v>0</v>
      </c>
      <c r="R9098" t="str">
        <f>IF(Table1__2[[#This Row],[Product]]="Men's Street Footwear","Male","Female")</f>
        <v>Female</v>
      </c>
    </row>
    <row r="9099" spans="1:18" x14ac:dyDescent="0.25">
      <c r="A9099" s="17" t="s">
        <v>13</v>
      </c>
      <c r="B9099">
        <v>1185732</v>
      </c>
      <c r="C9099" s="20">
        <v>44365</v>
      </c>
      <c r="D9099" s="17" t="s">
        <v>27</v>
      </c>
      <c r="E9099" s="17" t="s">
        <v>100</v>
      </c>
      <c r="F9099" s="17" t="s">
        <v>101</v>
      </c>
      <c r="G9099" s="17" t="s">
        <v>21</v>
      </c>
      <c r="H9099">
        <v>47</v>
      </c>
      <c r="I9099">
        <v>135</v>
      </c>
      <c r="J9099">
        <v>634.5</v>
      </c>
      <c r="K9099">
        <v>241.11</v>
      </c>
      <c r="L9099" s="17" t="s">
        <v>23</v>
      </c>
      <c r="M9099" s="21">
        <v>51558</v>
      </c>
      <c r="N9099">
        <v>2021</v>
      </c>
      <c r="O9099">
        <v>6</v>
      </c>
      <c r="P9099" s="17" t="s">
        <v>152</v>
      </c>
      <c r="Q9099" t="b" cm="1">
        <f t="array" ref="Q9099">IF(Table1__2[[#This Row],[Product]]="Men's",Male)</f>
        <v>0</v>
      </c>
      <c r="R9099" t="str">
        <f>IF(Table1__2[[#This Row],[Product]]="Men's Street Footwear","Male","Female")</f>
        <v>Female</v>
      </c>
    </row>
    <row r="9100" spans="1:18" x14ac:dyDescent="0.25">
      <c r="A9100" s="17" t="s">
        <v>13</v>
      </c>
      <c r="B9100">
        <v>1185732</v>
      </c>
      <c r="C9100" s="20">
        <v>44365</v>
      </c>
      <c r="D9100" s="17" t="s">
        <v>27</v>
      </c>
      <c r="E9100" s="17" t="s">
        <v>100</v>
      </c>
      <c r="F9100" s="17" t="s">
        <v>101</v>
      </c>
      <c r="G9100" s="17" t="s">
        <v>22</v>
      </c>
      <c r="H9100">
        <v>51</v>
      </c>
      <c r="I9100">
        <v>219</v>
      </c>
      <c r="J9100">
        <v>1116.9000000000001</v>
      </c>
      <c r="K9100">
        <v>591.95699999999999</v>
      </c>
      <c r="L9100" s="17" t="s">
        <v>23</v>
      </c>
      <c r="M9100" s="21">
        <v>51559</v>
      </c>
      <c r="N9100">
        <v>2021</v>
      </c>
      <c r="O9100">
        <v>6</v>
      </c>
      <c r="P9100" s="17" t="s">
        <v>152</v>
      </c>
      <c r="Q9100" t="b" cm="1">
        <f t="array" ref="Q9100">IF(Table1__2[[#This Row],[Product]]="Men's",Male)</f>
        <v>0</v>
      </c>
      <c r="R9100" t="str">
        <f>IF(Table1__2[[#This Row],[Product]]="Men's Street Footwear","Male","Female")</f>
        <v>Female</v>
      </c>
    </row>
    <row r="9101" spans="1:18" x14ac:dyDescent="0.25">
      <c r="A9101" s="17" t="s">
        <v>13</v>
      </c>
      <c r="B9101">
        <v>1185732</v>
      </c>
      <c r="C9101" s="20">
        <v>44393</v>
      </c>
      <c r="D9101" s="17" t="s">
        <v>27</v>
      </c>
      <c r="E9101" s="17" t="s">
        <v>100</v>
      </c>
      <c r="F9101" s="17" t="s">
        <v>101</v>
      </c>
      <c r="G9101" s="17" t="s">
        <v>16</v>
      </c>
      <c r="H9101">
        <v>47</v>
      </c>
      <c r="I9101">
        <v>289</v>
      </c>
      <c r="J9101">
        <v>1358.3</v>
      </c>
      <c r="K9101">
        <v>624.81799999999998</v>
      </c>
      <c r="L9101" s="17" t="s">
        <v>23</v>
      </c>
      <c r="M9101" s="21">
        <v>51560</v>
      </c>
      <c r="N9101">
        <v>2021</v>
      </c>
      <c r="O9101">
        <v>7</v>
      </c>
      <c r="P9101" s="17" t="s">
        <v>146</v>
      </c>
      <c r="Q9101" t="b" cm="1">
        <f t="array" ref="Q9101">IF(Table1__2[[#This Row],[Product]]="Men's",Male)</f>
        <v>0</v>
      </c>
      <c r="R9101" t="str">
        <f>IF(Table1__2[[#This Row],[Product]]="Men's Street Footwear","Male","Female")</f>
        <v>Male</v>
      </c>
    </row>
    <row r="9102" spans="1:18" x14ac:dyDescent="0.25">
      <c r="A9102" s="17" t="s">
        <v>25</v>
      </c>
      <c r="B9102">
        <v>1185732</v>
      </c>
      <c r="C9102" s="20">
        <v>44393</v>
      </c>
      <c r="D9102" s="17" t="s">
        <v>27</v>
      </c>
      <c r="E9102" s="17" t="s">
        <v>100</v>
      </c>
      <c r="F9102" s="17" t="s">
        <v>101</v>
      </c>
      <c r="G9102" s="17" t="s">
        <v>18</v>
      </c>
      <c r="H9102">
        <v>42</v>
      </c>
      <c r="I9102">
        <v>192</v>
      </c>
      <c r="J9102">
        <v>806.4</v>
      </c>
      <c r="K9102">
        <v>306.43200000000002</v>
      </c>
      <c r="L9102" s="17" t="s">
        <v>23</v>
      </c>
      <c r="M9102" s="21">
        <v>51561</v>
      </c>
      <c r="N9102">
        <v>2021</v>
      </c>
      <c r="O9102">
        <v>7</v>
      </c>
      <c r="P9102" s="17" t="s">
        <v>146</v>
      </c>
      <c r="Q9102" t="b" cm="1">
        <f t="array" ref="Q9102">IF(Table1__2[[#This Row],[Product]]="Men's",Male)</f>
        <v>0</v>
      </c>
      <c r="R9102" t="str">
        <f>IF(Table1__2[[#This Row],[Product]]="Men's Street Footwear","Male","Female")</f>
        <v>Female</v>
      </c>
    </row>
    <row r="9103" spans="1:18" x14ac:dyDescent="0.25">
      <c r="A9103" s="17" t="s">
        <v>25</v>
      </c>
      <c r="B9103">
        <v>1185732</v>
      </c>
      <c r="C9103" s="20">
        <v>44393</v>
      </c>
      <c r="D9103" s="17" t="s">
        <v>27</v>
      </c>
      <c r="E9103" s="17" t="s">
        <v>100</v>
      </c>
      <c r="F9103" s="17" t="s">
        <v>101</v>
      </c>
      <c r="G9103" s="17" t="s">
        <v>19</v>
      </c>
      <c r="H9103">
        <v>37</v>
      </c>
      <c r="I9103">
        <v>168</v>
      </c>
      <c r="J9103">
        <v>621.6</v>
      </c>
      <c r="K9103">
        <v>261.072</v>
      </c>
      <c r="L9103" s="17" t="s">
        <v>23</v>
      </c>
      <c r="M9103" s="21">
        <v>51562</v>
      </c>
      <c r="N9103">
        <v>2021</v>
      </c>
      <c r="O9103">
        <v>7</v>
      </c>
      <c r="P9103" s="17" t="s">
        <v>146</v>
      </c>
      <c r="Q9103" t="b" cm="1">
        <f t="array" ref="Q9103">IF(Table1__2[[#This Row],[Product]]="Men's",Male)</f>
        <v>0</v>
      </c>
      <c r="R9103" t="str">
        <f>IF(Table1__2[[#This Row],[Product]]="Men's Street Footwear","Male","Female")</f>
        <v>Female</v>
      </c>
    </row>
    <row r="9104" spans="1:18" x14ac:dyDescent="0.25">
      <c r="A9104" s="17" t="s">
        <v>25</v>
      </c>
      <c r="B9104">
        <v>1185732</v>
      </c>
      <c r="C9104" s="20">
        <v>44393</v>
      </c>
      <c r="D9104" s="17" t="s">
        <v>27</v>
      </c>
      <c r="E9104" s="17" t="s">
        <v>100</v>
      </c>
      <c r="F9104" s="17" t="s">
        <v>101</v>
      </c>
      <c r="G9104" s="17" t="s">
        <v>20</v>
      </c>
      <c r="H9104">
        <v>33</v>
      </c>
      <c r="I9104">
        <v>143</v>
      </c>
      <c r="J9104">
        <v>471.9</v>
      </c>
      <c r="K9104">
        <v>202.917</v>
      </c>
      <c r="L9104" s="17" t="s">
        <v>23</v>
      </c>
      <c r="M9104" s="21">
        <v>51563</v>
      </c>
      <c r="N9104">
        <v>2021</v>
      </c>
      <c r="O9104">
        <v>7</v>
      </c>
      <c r="P9104" s="17" t="s">
        <v>146</v>
      </c>
      <c r="Q9104" t="b" cm="1">
        <f t="array" ref="Q9104">IF(Table1__2[[#This Row],[Product]]="Men's",Male)</f>
        <v>0</v>
      </c>
      <c r="R9104" t="str">
        <f>IF(Table1__2[[#This Row],[Product]]="Men's Street Footwear","Male","Female")</f>
        <v>Female</v>
      </c>
    </row>
    <row r="9105" spans="1:18" x14ac:dyDescent="0.25">
      <c r="A9105" s="17" t="s">
        <v>25</v>
      </c>
      <c r="B9105">
        <v>1185732</v>
      </c>
      <c r="C9105" s="20">
        <v>44393</v>
      </c>
      <c r="D9105" s="17" t="s">
        <v>27</v>
      </c>
      <c r="E9105" s="17" t="s">
        <v>100</v>
      </c>
      <c r="F9105" s="17" t="s">
        <v>101</v>
      </c>
      <c r="G9105" s="17" t="s">
        <v>21</v>
      </c>
      <c r="H9105">
        <v>46</v>
      </c>
      <c r="I9105">
        <v>150</v>
      </c>
      <c r="J9105">
        <v>690</v>
      </c>
      <c r="K9105">
        <v>255.3</v>
      </c>
      <c r="L9105" s="17" t="s">
        <v>23</v>
      </c>
      <c r="M9105" s="21">
        <v>51564</v>
      </c>
      <c r="N9105">
        <v>2021</v>
      </c>
      <c r="O9105">
        <v>7</v>
      </c>
      <c r="P9105" s="17" t="s">
        <v>146</v>
      </c>
      <c r="Q9105" t="b" cm="1">
        <f t="array" ref="Q9105">IF(Table1__2[[#This Row],[Product]]="Men's",Male)</f>
        <v>0</v>
      </c>
      <c r="R9105" t="str">
        <f>IF(Table1__2[[#This Row],[Product]]="Men's Street Footwear","Male","Female")</f>
        <v>Female</v>
      </c>
    </row>
    <row r="9106" spans="1:18" x14ac:dyDescent="0.25">
      <c r="A9106" s="17" t="s">
        <v>25</v>
      </c>
      <c r="B9106">
        <v>1185732</v>
      </c>
      <c r="C9106" s="20">
        <v>44393</v>
      </c>
      <c r="D9106" s="17" t="s">
        <v>27</v>
      </c>
      <c r="E9106" s="17" t="s">
        <v>100</v>
      </c>
      <c r="F9106" s="17" t="s">
        <v>101</v>
      </c>
      <c r="G9106" s="17" t="s">
        <v>22</v>
      </c>
      <c r="H9106">
        <v>49</v>
      </c>
      <c r="I9106">
        <v>209</v>
      </c>
      <c r="J9106">
        <v>1024.0999999999999</v>
      </c>
      <c r="K9106">
        <v>542.77300000000002</v>
      </c>
      <c r="L9106" s="17" t="s">
        <v>23</v>
      </c>
      <c r="M9106" s="21">
        <v>51565</v>
      </c>
      <c r="N9106">
        <v>2021</v>
      </c>
      <c r="O9106">
        <v>7</v>
      </c>
      <c r="P9106" s="17" t="s">
        <v>146</v>
      </c>
      <c r="Q9106" t="b" cm="1">
        <f t="array" ref="Q9106">IF(Table1__2[[#This Row],[Product]]="Men's",Male)</f>
        <v>0</v>
      </c>
      <c r="R9106" t="str">
        <f>IF(Table1__2[[#This Row],[Product]]="Men's Street Footwear","Male","Female")</f>
        <v>Female</v>
      </c>
    </row>
    <row r="9107" spans="1:18" x14ac:dyDescent="0.25">
      <c r="A9107" s="17" t="s">
        <v>25</v>
      </c>
      <c r="B9107">
        <v>1185732</v>
      </c>
      <c r="C9107" s="20">
        <v>44425</v>
      </c>
      <c r="D9107" s="17" t="s">
        <v>27</v>
      </c>
      <c r="E9107" s="17" t="s">
        <v>100</v>
      </c>
      <c r="F9107" s="17" t="s">
        <v>101</v>
      </c>
      <c r="G9107" s="17" t="s">
        <v>16</v>
      </c>
      <c r="H9107">
        <v>41</v>
      </c>
      <c r="I9107">
        <v>256</v>
      </c>
      <c r="J9107">
        <v>1049.5999999999999</v>
      </c>
      <c r="K9107">
        <v>472.32</v>
      </c>
      <c r="L9107" s="17" t="s">
        <v>23</v>
      </c>
      <c r="M9107" s="21">
        <v>51566</v>
      </c>
      <c r="N9107">
        <v>2021</v>
      </c>
      <c r="O9107">
        <v>8</v>
      </c>
      <c r="P9107" s="17" t="s">
        <v>147</v>
      </c>
      <c r="Q9107" t="b" cm="1">
        <f t="array" ref="Q9107">IF(Table1__2[[#This Row],[Product]]="Men's",Male)</f>
        <v>0</v>
      </c>
      <c r="R9107" t="str">
        <f>IF(Table1__2[[#This Row],[Product]]="Men's Street Footwear","Male","Female")</f>
        <v>Male</v>
      </c>
    </row>
    <row r="9108" spans="1:18" x14ac:dyDescent="0.25">
      <c r="A9108" s="17" t="s">
        <v>25</v>
      </c>
      <c r="B9108">
        <v>1185732</v>
      </c>
      <c r="C9108" s="20">
        <v>44425</v>
      </c>
      <c r="D9108" s="17" t="s">
        <v>27</v>
      </c>
      <c r="E9108" s="17" t="s">
        <v>100</v>
      </c>
      <c r="F9108" s="17" t="s">
        <v>101</v>
      </c>
      <c r="G9108" s="17" t="s">
        <v>18</v>
      </c>
      <c r="H9108">
        <v>44</v>
      </c>
      <c r="I9108">
        <v>198</v>
      </c>
      <c r="J9108">
        <v>871.2</v>
      </c>
      <c r="K9108">
        <v>357.19200000000001</v>
      </c>
      <c r="L9108" s="17" t="s">
        <v>23</v>
      </c>
      <c r="M9108" s="21">
        <v>51567</v>
      </c>
      <c r="N9108">
        <v>2021</v>
      </c>
      <c r="O9108">
        <v>8</v>
      </c>
      <c r="P9108" s="17" t="s">
        <v>147</v>
      </c>
      <c r="Q9108" t="b" cm="1">
        <f t="array" ref="Q9108">IF(Table1__2[[#This Row],[Product]]="Men's",Male)</f>
        <v>0</v>
      </c>
      <c r="R9108" t="str">
        <f>IF(Table1__2[[#This Row],[Product]]="Men's Street Footwear","Male","Female")</f>
        <v>Female</v>
      </c>
    </row>
    <row r="9109" spans="1:18" x14ac:dyDescent="0.25">
      <c r="A9109" s="17" t="s">
        <v>25</v>
      </c>
      <c r="B9109">
        <v>1185732</v>
      </c>
      <c r="C9109" s="20">
        <v>44425</v>
      </c>
      <c r="D9109" s="17" t="s">
        <v>27</v>
      </c>
      <c r="E9109" s="17" t="s">
        <v>100</v>
      </c>
      <c r="F9109" s="17" t="s">
        <v>101</v>
      </c>
      <c r="G9109" s="17" t="s">
        <v>19</v>
      </c>
      <c r="H9109">
        <v>37</v>
      </c>
      <c r="I9109">
        <v>179</v>
      </c>
      <c r="J9109">
        <v>662.3</v>
      </c>
      <c r="K9109">
        <v>291.41199999999998</v>
      </c>
      <c r="L9109" s="17" t="s">
        <v>23</v>
      </c>
      <c r="M9109" s="21">
        <v>51568</v>
      </c>
      <c r="N9109">
        <v>2021</v>
      </c>
      <c r="O9109">
        <v>8</v>
      </c>
      <c r="P9109" s="17" t="s">
        <v>147</v>
      </c>
      <c r="Q9109" t="b" cm="1">
        <f t="array" ref="Q9109">IF(Table1__2[[#This Row],[Product]]="Men's",Male)</f>
        <v>0</v>
      </c>
      <c r="R9109" t="str">
        <f>IF(Table1__2[[#This Row],[Product]]="Men's Street Footwear","Male","Female")</f>
        <v>Female</v>
      </c>
    </row>
    <row r="9110" spans="1:18" x14ac:dyDescent="0.25">
      <c r="A9110" s="17" t="s">
        <v>25</v>
      </c>
      <c r="B9110">
        <v>1185732</v>
      </c>
      <c r="C9110" s="20">
        <v>44425</v>
      </c>
      <c r="D9110" s="17" t="s">
        <v>27</v>
      </c>
      <c r="E9110" s="17" t="s">
        <v>100</v>
      </c>
      <c r="F9110" s="17" t="s">
        <v>101</v>
      </c>
      <c r="G9110" s="17" t="s">
        <v>20</v>
      </c>
      <c r="H9110">
        <v>32</v>
      </c>
      <c r="I9110">
        <v>147</v>
      </c>
      <c r="J9110">
        <v>470.4</v>
      </c>
      <c r="K9110">
        <v>197.56800000000001</v>
      </c>
      <c r="L9110" s="17" t="s">
        <v>23</v>
      </c>
      <c r="M9110" s="21">
        <v>51569</v>
      </c>
      <c r="N9110">
        <v>2021</v>
      </c>
      <c r="O9110">
        <v>8</v>
      </c>
      <c r="P9110" s="17" t="s">
        <v>147</v>
      </c>
      <c r="Q9110" t="b" cm="1">
        <f t="array" ref="Q9110">IF(Table1__2[[#This Row],[Product]]="Men's",Male)</f>
        <v>0</v>
      </c>
      <c r="R9110" t="str">
        <f>IF(Table1__2[[#This Row],[Product]]="Men's Street Footwear","Male","Female")</f>
        <v>Female</v>
      </c>
    </row>
    <row r="9111" spans="1:18" x14ac:dyDescent="0.25">
      <c r="A9111" s="17" t="s">
        <v>25</v>
      </c>
      <c r="B9111">
        <v>1185732</v>
      </c>
      <c r="C9111" s="20">
        <v>44425</v>
      </c>
      <c r="D9111" s="17" t="s">
        <v>27</v>
      </c>
      <c r="E9111" s="17" t="s">
        <v>100</v>
      </c>
      <c r="F9111" s="17" t="s">
        <v>101</v>
      </c>
      <c r="G9111" s="17" t="s">
        <v>21</v>
      </c>
      <c r="H9111">
        <v>35</v>
      </c>
      <c r="I9111">
        <v>158</v>
      </c>
      <c r="J9111">
        <v>553</v>
      </c>
      <c r="K9111">
        <v>232.26</v>
      </c>
      <c r="L9111" s="17" t="s">
        <v>23</v>
      </c>
      <c r="M9111" s="21">
        <v>51570</v>
      </c>
      <c r="N9111">
        <v>2021</v>
      </c>
      <c r="O9111">
        <v>8</v>
      </c>
      <c r="P9111" s="17" t="s">
        <v>147</v>
      </c>
      <c r="Q9111" t="b" cm="1">
        <f t="array" ref="Q9111">IF(Table1__2[[#This Row],[Product]]="Men's",Male)</f>
        <v>0</v>
      </c>
      <c r="R9111" t="str">
        <f>IF(Table1__2[[#This Row],[Product]]="Men's Street Footwear","Male","Female")</f>
        <v>Female</v>
      </c>
    </row>
    <row r="9112" spans="1:18" x14ac:dyDescent="0.25">
      <c r="A9112" s="17" t="s">
        <v>25</v>
      </c>
      <c r="B9112">
        <v>1185732</v>
      </c>
      <c r="C9112" s="20">
        <v>44425</v>
      </c>
      <c r="D9112" s="17" t="s">
        <v>27</v>
      </c>
      <c r="E9112" s="17" t="s">
        <v>100</v>
      </c>
      <c r="F9112" s="17" t="s">
        <v>101</v>
      </c>
      <c r="G9112" s="17" t="s">
        <v>22</v>
      </c>
      <c r="H9112">
        <v>42</v>
      </c>
      <c r="I9112">
        <v>206</v>
      </c>
      <c r="J9112">
        <v>865.2</v>
      </c>
      <c r="K9112">
        <v>475.86</v>
      </c>
      <c r="L9112" s="17" t="s">
        <v>23</v>
      </c>
      <c r="M9112" s="21">
        <v>51571</v>
      </c>
      <c r="N9112">
        <v>2021</v>
      </c>
      <c r="O9112">
        <v>8</v>
      </c>
      <c r="P9112" s="17" t="s">
        <v>147</v>
      </c>
      <c r="Q9112" t="b" cm="1">
        <f t="array" ref="Q9112">IF(Table1__2[[#This Row],[Product]]="Men's",Male)</f>
        <v>0</v>
      </c>
      <c r="R9112" t="str">
        <f>IF(Table1__2[[#This Row],[Product]]="Men's Street Footwear","Male","Female")</f>
        <v>Female</v>
      </c>
    </row>
    <row r="9113" spans="1:18" x14ac:dyDescent="0.25">
      <c r="A9113" s="17" t="s">
        <v>25</v>
      </c>
      <c r="B9113">
        <v>1185732</v>
      </c>
      <c r="C9113" s="20">
        <v>44455</v>
      </c>
      <c r="D9113" s="17" t="s">
        <v>27</v>
      </c>
      <c r="E9113" s="17" t="s">
        <v>100</v>
      </c>
      <c r="F9113" s="17" t="s">
        <v>101</v>
      </c>
      <c r="G9113" s="17" t="s">
        <v>16</v>
      </c>
      <c r="H9113">
        <v>40</v>
      </c>
      <c r="I9113">
        <v>232</v>
      </c>
      <c r="J9113">
        <v>928</v>
      </c>
      <c r="K9113">
        <v>408.32</v>
      </c>
      <c r="L9113" s="17" t="s">
        <v>23</v>
      </c>
      <c r="M9113" s="21">
        <v>51572</v>
      </c>
      <c r="N9113">
        <v>2021</v>
      </c>
      <c r="O9113">
        <v>9</v>
      </c>
      <c r="P9113" s="17" t="s">
        <v>148</v>
      </c>
      <c r="Q9113" t="b" cm="1">
        <f t="array" ref="Q9113">IF(Table1__2[[#This Row],[Product]]="Men's",Male)</f>
        <v>0</v>
      </c>
      <c r="R9113" t="str">
        <f>IF(Table1__2[[#This Row],[Product]]="Men's Street Footwear","Male","Female")</f>
        <v>Male</v>
      </c>
    </row>
    <row r="9114" spans="1:18" x14ac:dyDescent="0.25">
      <c r="A9114" s="17" t="s">
        <v>25</v>
      </c>
      <c r="B9114">
        <v>1185732</v>
      </c>
      <c r="C9114" s="20">
        <v>44455</v>
      </c>
      <c r="D9114" s="17" t="s">
        <v>27</v>
      </c>
      <c r="E9114" s="17" t="s">
        <v>100</v>
      </c>
      <c r="F9114" s="17" t="s">
        <v>101</v>
      </c>
      <c r="G9114" s="17" t="s">
        <v>18</v>
      </c>
      <c r="H9114">
        <v>33</v>
      </c>
      <c r="I9114">
        <v>158</v>
      </c>
      <c r="J9114">
        <v>521.4</v>
      </c>
      <c r="K9114">
        <v>213.774</v>
      </c>
      <c r="L9114" s="17" t="s">
        <v>23</v>
      </c>
      <c r="M9114" s="21">
        <v>51573</v>
      </c>
      <c r="N9114">
        <v>2021</v>
      </c>
      <c r="O9114">
        <v>9</v>
      </c>
      <c r="P9114" s="17" t="s">
        <v>148</v>
      </c>
      <c r="Q9114" t="b" cm="1">
        <f t="array" ref="Q9114">IF(Table1__2[[#This Row],[Product]]="Men's",Male)</f>
        <v>0</v>
      </c>
      <c r="R9114" t="str">
        <f>IF(Table1__2[[#This Row],[Product]]="Men's Street Footwear","Male","Female")</f>
        <v>Female</v>
      </c>
    </row>
    <row r="9115" spans="1:18" x14ac:dyDescent="0.25">
      <c r="A9115" s="17" t="s">
        <v>25</v>
      </c>
      <c r="B9115">
        <v>1185732</v>
      </c>
      <c r="C9115" s="20">
        <v>44455</v>
      </c>
      <c r="D9115" s="17" t="s">
        <v>27</v>
      </c>
      <c r="E9115" s="17" t="s">
        <v>100</v>
      </c>
      <c r="F9115" s="17" t="s">
        <v>101</v>
      </c>
      <c r="G9115" s="17" t="s">
        <v>19</v>
      </c>
      <c r="H9115">
        <v>15</v>
      </c>
      <c r="I9115">
        <v>145</v>
      </c>
      <c r="J9115">
        <v>217.5</v>
      </c>
      <c r="K9115">
        <v>102.22499999999999</v>
      </c>
      <c r="L9115" s="17" t="s">
        <v>23</v>
      </c>
      <c r="M9115" s="21">
        <v>51574</v>
      </c>
      <c r="N9115">
        <v>2021</v>
      </c>
      <c r="O9115">
        <v>9</v>
      </c>
      <c r="P9115" s="17" t="s">
        <v>148</v>
      </c>
      <c r="Q9115" t="b" cm="1">
        <f t="array" ref="Q9115">IF(Table1__2[[#This Row],[Product]]="Men's",Male)</f>
        <v>0</v>
      </c>
      <c r="R9115" t="str">
        <f>IF(Table1__2[[#This Row],[Product]]="Men's Street Footwear","Male","Female")</f>
        <v>Female</v>
      </c>
    </row>
    <row r="9116" spans="1:18" x14ac:dyDescent="0.25">
      <c r="A9116" s="17" t="s">
        <v>25</v>
      </c>
      <c r="B9116">
        <v>1185732</v>
      </c>
      <c r="C9116" s="20">
        <v>44455</v>
      </c>
      <c r="D9116" s="17" t="s">
        <v>27</v>
      </c>
      <c r="E9116" s="17" t="s">
        <v>100</v>
      </c>
      <c r="F9116" s="17" t="s">
        <v>101</v>
      </c>
      <c r="G9116" s="17" t="s">
        <v>20</v>
      </c>
      <c r="H9116">
        <v>16</v>
      </c>
      <c r="I9116">
        <v>120</v>
      </c>
      <c r="J9116">
        <v>192</v>
      </c>
      <c r="K9116">
        <v>86.4</v>
      </c>
      <c r="L9116" s="17" t="s">
        <v>23</v>
      </c>
      <c r="M9116" s="21">
        <v>51575</v>
      </c>
      <c r="N9116">
        <v>2021</v>
      </c>
      <c r="O9116">
        <v>9</v>
      </c>
      <c r="P9116" s="17" t="s">
        <v>148</v>
      </c>
      <c r="Q9116" t="b" cm="1">
        <f t="array" ref="Q9116">IF(Table1__2[[#This Row],[Product]]="Men's",Male)</f>
        <v>0</v>
      </c>
      <c r="R9116" t="str">
        <f>IF(Table1__2[[#This Row],[Product]]="Men's Street Footwear","Male","Female")</f>
        <v>Female</v>
      </c>
    </row>
    <row r="9117" spans="1:18" x14ac:dyDescent="0.25">
      <c r="A9117" s="17" t="s">
        <v>25</v>
      </c>
      <c r="B9117">
        <v>1185732</v>
      </c>
      <c r="C9117" s="20">
        <v>44455</v>
      </c>
      <c r="D9117" s="17" t="s">
        <v>27</v>
      </c>
      <c r="E9117" s="17" t="s">
        <v>100</v>
      </c>
      <c r="F9117" s="17" t="s">
        <v>101</v>
      </c>
      <c r="G9117" s="17" t="s">
        <v>21</v>
      </c>
      <c r="H9117">
        <v>22</v>
      </c>
      <c r="I9117">
        <v>132</v>
      </c>
      <c r="J9117">
        <v>290.39999999999998</v>
      </c>
      <c r="K9117">
        <v>110.352</v>
      </c>
      <c r="L9117" s="17" t="s">
        <v>23</v>
      </c>
      <c r="M9117" s="21">
        <v>51576</v>
      </c>
      <c r="N9117">
        <v>2021</v>
      </c>
      <c r="O9117">
        <v>9</v>
      </c>
      <c r="P9117" s="17" t="s">
        <v>148</v>
      </c>
      <c r="Q9117" t="b" cm="1">
        <f t="array" ref="Q9117">IF(Table1__2[[#This Row],[Product]]="Men's",Male)</f>
        <v>0</v>
      </c>
      <c r="R9117" t="str">
        <f>IF(Table1__2[[#This Row],[Product]]="Men's Street Footwear","Male","Female")</f>
        <v>Female</v>
      </c>
    </row>
    <row r="9118" spans="1:18" x14ac:dyDescent="0.25">
      <c r="A9118" s="17" t="s">
        <v>25</v>
      </c>
      <c r="B9118">
        <v>1185732</v>
      </c>
      <c r="C9118" s="20">
        <v>44455</v>
      </c>
      <c r="D9118" s="17" t="s">
        <v>27</v>
      </c>
      <c r="E9118" s="17" t="s">
        <v>100</v>
      </c>
      <c r="F9118" s="17" t="s">
        <v>101</v>
      </c>
      <c r="G9118" s="17" t="s">
        <v>22</v>
      </c>
      <c r="H9118">
        <v>26</v>
      </c>
      <c r="I9118">
        <v>160</v>
      </c>
      <c r="J9118">
        <v>416</v>
      </c>
      <c r="K9118">
        <v>232.96</v>
      </c>
      <c r="L9118" s="17" t="s">
        <v>23</v>
      </c>
      <c r="M9118" s="21">
        <v>51577</v>
      </c>
      <c r="N9118">
        <v>2021</v>
      </c>
      <c r="O9118">
        <v>9</v>
      </c>
      <c r="P9118" s="17" t="s">
        <v>148</v>
      </c>
      <c r="Q9118" t="b" cm="1">
        <f t="array" ref="Q9118">IF(Table1__2[[#This Row],[Product]]="Men's",Male)</f>
        <v>0</v>
      </c>
      <c r="R9118" t="str">
        <f>IF(Table1__2[[#This Row],[Product]]="Men's Street Footwear","Male","Female")</f>
        <v>Female</v>
      </c>
    </row>
    <row r="9119" spans="1:18" x14ac:dyDescent="0.25">
      <c r="A9119" s="17" t="s">
        <v>25</v>
      </c>
      <c r="B9119">
        <v>1185732</v>
      </c>
      <c r="C9119" s="20">
        <v>44487</v>
      </c>
      <c r="D9119" s="17" t="s">
        <v>27</v>
      </c>
      <c r="E9119" s="17" t="s">
        <v>100</v>
      </c>
      <c r="F9119" s="17" t="s">
        <v>101</v>
      </c>
      <c r="G9119" s="17" t="s">
        <v>16</v>
      </c>
      <c r="H9119">
        <v>24</v>
      </c>
      <c r="I9119">
        <v>216</v>
      </c>
      <c r="J9119">
        <v>518.4</v>
      </c>
      <c r="K9119">
        <v>238.464</v>
      </c>
      <c r="L9119" s="17" t="s">
        <v>23</v>
      </c>
      <c r="M9119" s="21">
        <v>51578</v>
      </c>
      <c r="N9119">
        <v>2021</v>
      </c>
      <c r="O9119">
        <v>10</v>
      </c>
      <c r="P9119" s="17" t="s">
        <v>149</v>
      </c>
      <c r="Q9119" t="b" cm="1">
        <f t="array" ref="Q9119">IF(Table1__2[[#This Row],[Product]]="Men's",Male)</f>
        <v>0</v>
      </c>
      <c r="R9119" t="str">
        <f>IF(Table1__2[[#This Row],[Product]]="Men's Street Footwear","Male","Female")</f>
        <v>Male</v>
      </c>
    </row>
    <row r="9120" spans="1:18" x14ac:dyDescent="0.25">
      <c r="A9120" s="17" t="s">
        <v>25</v>
      </c>
      <c r="B9120">
        <v>1185732</v>
      </c>
      <c r="C9120" s="20">
        <v>44487</v>
      </c>
      <c r="D9120" s="17" t="s">
        <v>27</v>
      </c>
      <c r="E9120" s="17" t="s">
        <v>100</v>
      </c>
      <c r="F9120" s="17" t="s">
        <v>101</v>
      </c>
      <c r="G9120" s="17" t="s">
        <v>18</v>
      </c>
      <c r="H9120">
        <v>17</v>
      </c>
      <c r="I9120">
        <v>165</v>
      </c>
      <c r="J9120">
        <v>280.5</v>
      </c>
      <c r="K9120">
        <v>103.785</v>
      </c>
      <c r="L9120" s="17" t="s">
        <v>23</v>
      </c>
      <c r="M9120" s="21">
        <v>51579</v>
      </c>
      <c r="N9120">
        <v>2021</v>
      </c>
      <c r="O9120">
        <v>10</v>
      </c>
      <c r="P9120" s="17" t="s">
        <v>149</v>
      </c>
      <c r="Q9120" t="b" cm="1">
        <f t="array" ref="Q9120">IF(Table1__2[[#This Row],[Product]]="Men's",Male)</f>
        <v>0</v>
      </c>
      <c r="R9120" t="str">
        <f>IF(Table1__2[[#This Row],[Product]]="Men's Street Footwear","Male","Female")</f>
        <v>Female</v>
      </c>
    </row>
    <row r="9121" spans="1:18" x14ac:dyDescent="0.25">
      <c r="A9121" s="17" t="s">
        <v>25</v>
      </c>
      <c r="B9121">
        <v>1185732</v>
      </c>
      <c r="C9121" s="20">
        <v>44487</v>
      </c>
      <c r="D9121" s="17" t="s">
        <v>27</v>
      </c>
      <c r="E9121" s="17" t="s">
        <v>100</v>
      </c>
      <c r="F9121" s="17" t="s">
        <v>101</v>
      </c>
      <c r="G9121" s="17" t="s">
        <v>19</v>
      </c>
      <c r="H9121">
        <v>19</v>
      </c>
      <c r="I9121">
        <v>120</v>
      </c>
      <c r="J9121">
        <v>228</v>
      </c>
      <c r="K9121">
        <v>107.16</v>
      </c>
      <c r="L9121" s="17" t="s">
        <v>23</v>
      </c>
      <c r="M9121" s="21">
        <v>51580</v>
      </c>
      <c r="N9121">
        <v>2021</v>
      </c>
      <c r="O9121">
        <v>10</v>
      </c>
      <c r="P9121" s="17" t="s">
        <v>149</v>
      </c>
      <c r="Q9121" t="b" cm="1">
        <f t="array" ref="Q9121">IF(Table1__2[[#This Row],[Product]]="Men's",Male)</f>
        <v>0</v>
      </c>
      <c r="R9121" t="str">
        <f>IF(Table1__2[[#This Row],[Product]]="Men's Street Footwear","Male","Female")</f>
        <v>Female</v>
      </c>
    </row>
    <row r="9122" spans="1:18" x14ac:dyDescent="0.25">
      <c r="A9122" s="17" t="s">
        <v>25</v>
      </c>
      <c r="B9122">
        <v>1185732</v>
      </c>
      <c r="C9122" s="20">
        <v>44487</v>
      </c>
      <c r="D9122" s="17" t="s">
        <v>27</v>
      </c>
      <c r="E9122" s="17" t="s">
        <v>100</v>
      </c>
      <c r="F9122" s="17" t="s">
        <v>101</v>
      </c>
      <c r="G9122" s="17" t="s">
        <v>20</v>
      </c>
      <c r="H9122">
        <v>20</v>
      </c>
      <c r="I9122">
        <v>109</v>
      </c>
      <c r="J9122">
        <v>218</v>
      </c>
      <c r="K9122">
        <v>98.1</v>
      </c>
      <c r="L9122" s="17" t="s">
        <v>23</v>
      </c>
      <c r="M9122" s="21">
        <v>51581</v>
      </c>
      <c r="N9122">
        <v>2021</v>
      </c>
      <c r="O9122">
        <v>10</v>
      </c>
      <c r="P9122" s="17" t="s">
        <v>149</v>
      </c>
      <c r="Q9122" t="b" cm="1">
        <f t="array" ref="Q9122">IF(Table1__2[[#This Row],[Product]]="Men's",Male)</f>
        <v>0</v>
      </c>
      <c r="R9122" t="str">
        <f>IF(Table1__2[[#This Row],[Product]]="Men's Street Footwear","Male","Female")</f>
        <v>Female</v>
      </c>
    </row>
    <row r="9123" spans="1:18" x14ac:dyDescent="0.25">
      <c r="A9123" s="17" t="s">
        <v>25</v>
      </c>
      <c r="B9123">
        <v>1185732</v>
      </c>
      <c r="C9123" s="20">
        <v>44487</v>
      </c>
      <c r="D9123" s="17" t="s">
        <v>27</v>
      </c>
      <c r="E9123" s="17" t="s">
        <v>100</v>
      </c>
      <c r="F9123" s="17" t="s">
        <v>101</v>
      </c>
      <c r="G9123" s="17" t="s">
        <v>21</v>
      </c>
      <c r="H9123">
        <v>25</v>
      </c>
      <c r="I9123">
        <v>105</v>
      </c>
      <c r="J9123">
        <v>262.5</v>
      </c>
      <c r="K9123">
        <v>110.25</v>
      </c>
      <c r="L9123" s="17" t="s">
        <v>23</v>
      </c>
      <c r="M9123" s="21">
        <v>51582</v>
      </c>
      <c r="N9123">
        <v>2021</v>
      </c>
      <c r="O9123">
        <v>10</v>
      </c>
      <c r="P9123" s="17" t="s">
        <v>149</v>
      </c>
      <c r="Q9123" t="b" cm="1">
        <f t="array" ref="Q9123">IF(Table1__2[[#This Row],[Product]]="Men's",Male)</f>
        <v>0</v>
      </c>
      <c r="R9123" t="str">
        <f>IF(Table1__2[[#This Row],[Product]]="Men's Street Footwear","Male","Female")</f>
        <v>Female</v>
      </c>
    </row>
    <row r="9124" spans="1:18" x14ac:dyDescent="0.25">
      <c r="A9124" s="17" t="s">
        <v>26</v>
      </c>
      <c r="B9124">
        <v>1185732</v>
      </c>
      <c r="C9124" s="20">
        <v>44487</v>
      </c>
      <c r="D9124" s="17" t="s">
        <v>27</v>
      </c>
      <c r="E9124" s="17" t="s">
        <v>100</v>
      </c>
      <c r="F9124" s="17" t="s">
        <v>101</v>
      </c>
      <c r="G9124" s="17" t="s">
        <v>22</v>
      </c>
      <c r="H9124">
        <v>27</v>
      </c>
      <c r="I9124">
        <v>162</v>
      </c>
      <c r="J9124">
        <v>437.4</v>
      </c>
      <c r="K9124">
        <v>236.196</v>
      </c>
      <c r="L9124" s="17" t="s">
        <v>23</v>
      </c>
      <c r="M9124" s="21">
        <v>51583</v>
      </c>
      <c r="N9124">
        <v>2021</v>
      </c>
      <c r="O9124">
        <v>10</v>
      </c>
      <c r="P9124" s="17" t="s">
        <v>149</v>
      </c>
      <c r="Q9124" t="b" cm="1">
        <f t="array" ref="Q9124">IF(Table1__2[[#This Row],[Product]]="Men's",Male)</f>
        <v>0</v>
      </c>
      <c r="R9124" t="str">
        <f>IF(Table1__2[[#This Row],[Product]]="Men's Street Footwear","Male","Female")</f>
        <v>Female</v>
      </c>
    </row>
    <row r="9125" spans="1:18" x14ac:dyDescent="0.25">
      <c r="A9125" s="17" t="s">
        <v>26</v>
      </c>
      <c r="B9125">
        <v>1185732</v>
      </c>
      <c r="C9125" s="20">
        <v>44517</v>
      </c>
      <c r="D9125" s="17" t="s">
        <v>27</v>
      </c>
      <c r="E9125" s="17" t="s">
        <v>100</v>
      </c>
      <c r="F9125" s="17" t="s">
        <v>101</v>
      </c>
      <c r="G9125" s="17" t="s">
        <v>16</v>
      </c>
      <c r="H9125">
        <v>22</v>
      </c>
      <c r="I9125">
        <v>206</v>
      </c>
      <c r="J9125">
        <v>453.2</v>
      </c>
      <c r="K9125">
        <v>199.40799999999999</v>
      </c>
      <c r="L9125" s="17" t="s">
        <v>23</v>
      </c>
      <c r="M9125" s="21">
        <v>51584</v>
      </c>
      <c r="N9125">
        <v>2021</v>
      </c>
      <c r="O9125">
        <v>11</v>
      </c>
      <c r="P9125" s="17" t="s">
        <v>150</v>
      </c>
      <c r="Q9125" t="b" cm="1">
        <f t="array" ref="Q9125">IF(Table1__2[[#This Row],[Product]]="Men's",Male)</f>
        <v>0</v>
      </c>
      <c r="R9125" t="str">
        <f>IF(Table1__2[[#This Row],[Product]]="Men's Street Footwear","Male","Female")</f>
        <v>Male</v>
      </c>
    </row>
    <row r="9126" spans="1:18" x14ac:dyDescent="0.25">
      <c r="A9126" s="17" t="s">
        <v>26</v>
      </c>
      <c r="B9126">
        <v>1185732</v>
      </c>
      <c r="C9126" s="20">
        <v>44517</v>
      </c>
      <c r="D9126" s="17" t="s">
        <v>27</v>
      </c>
      <c r="E9126" s="17" t="s">
        <v>100</v>
      </c>
      <c r="F9126" s="17" t="s">
        <v>101</v>
      </c>
      <c r="G9126" s="17" t="s">
        <v>18</v>
      </c>
      <c r="H9126">
        <v>15</v>
      </c>
      <c r="I9126">
        <v>153</v>
      </c>
      <c r="J9126">
        <v>229.5</v>
      </c>
      <c r="K9126">
        <v>87.21</v>
      </c>
      <c r="L9126" s="17" t="s">
        <v>23</v>
      </c>
      <c r="M9126" s="21">
        <v>51585</v>
      </c>
      <c r="N9126">
        <v>2021</v>
      </c>
      <c r="O9126">
        <v>11</v>
      </c>
      <c r="P9126" s="17" t="s">
        <v>150</v>
      </c>
      <c r="Q9126" t="b" cm="1">
        <f t="array" ref="Q9126">IF(Table1__2[[#This Row],[Product]]="Men's",Male)</f>
        <v>0</v>
      </c>
      <c r="R9126" t="str">
        <f>IF(Table1__2[[#This Row],[Product]]="Men's Street Footwear","Male","Female")</f>
        <v>Female</v>
      </c>
    </row>
    <row r="9127" spans="1:18" x14ac:dyDescent="0.25">
      <c r="A9127" s="17" t="s">
        <v>26</v>
      </c>
      <c r="B9127">
        <v>1185732</v>
      </c>
      <c r="C9127" s="20">
        <v>44517</v>
      </c>
      <c r="D9127" s="17" t="s">
        <v>27</v>
      </c>
      <c r="E9127" s="17" t="s">
        <v>100</v>
      </c>
      <c r="F9127" s="17" t="s">
        <v>101</v>
      </c>
      <c r="G9127" s="17" t="s">
        <v>19</v>
      </c>
      <c r="H9127">
        <v>22</v>
      </c>
      <c r="I9127">
        <v>119</v>
      </c>
      <c r="J9127">
        <v>261.8</v>
      </c>
      <c r="K9127">
        <v>109.956</v>
      </c>
      <c r="L9127" s="17" t="s">
        <v>23</v>
      </c>
      <c r="M9127" s="21">
        <v>51586</v>
      </c>
      <c r="N9127">
        <v>2021</v>
      </c>
      <c r="O9127">
        <v>11</v>
      </c>
      <c r="P9127" s="17" t="s">
        <v>150</v>
      </c>
      <c r="Q9127" t="b" cm="1">
        <f t="array" ref="Q9127">IF(Table1__2[[#This Row],[Product]]="Men's",Male)</f>
        <v>0</v>
      </c>
      <c r="R9127" t="str">
        <f>IF(Table1__2[[#This Row],[Product]]="Men's Street Footwear","Male","Female")</f>
        <v>Female</v>
      </c>
    </row>
    <row r="9128" spans="1:18" x14ac:dyDescent="0.25">
      <c r="A9128" s="17" t="s">
        <v>26</v>
      </c>
      <c r="B9128">
        <v>1185732</v>
      </c>
      <c r="C9128" s="20">
        <v>44517</v>
      </c>
      <c r="D9128" s="17" t="s">
        <v>27</v>
      </c>
      <c r="E9128" s="17" t="s">
        <v>100</v>
      </c>
      <c r="F9128" s="17" t="s">
        <v>101</v>
      </c>
      <c r="G9128" s="17" t="s">
        <v>20</v>
      </c>
      <c r="H9128">
        <v>43</v>
      </c>
      <c r="I9128">
        <v>153</v>
      </c>
      <c r="J9128">
        <v>657.9</v>
      </c>
      <c r="K9128">
        <v>289.476</v>
      </c>
      <c r="L9128" s="17" t="s">
        <v>23</v>
      </c>
      <c r="M9128" s="21">
        <v>51587</v>
      </c>
      <c r="N9128">
        <v>2021</v>
      </c>
      <c r="O9128">
        <v>11</v>
      </c>
      <c r="P9128" s="17" t="s">
        <v>150</v>
      </c>
      <c r="Q9128" t="b" cm="1">
        <f t="array" ref="Q9128">IF(Table1__2[[#This Row],[Product]]="Men's",Male)</f>
        <v>0</v>
      </c>
      <c r="R9128" t="str">
        <f>IF(Table1__2[[#This Row],[Product]]="Men's Street Footwear","Male","Female")</f>
        <v>Female</v>
      </c>
    </row>
    <row r="9129" spans="1:18" x14ac:dyDescent="0.25">
      <c r="A9129" s="17" t="s">
        <v>26</v>
      </c>
      <c r="B9129">
        <v>1185732</v>
      </c>
      <c r="C9129" s="20">
        <v>44517</v>
      </c>
      <c r="D9129" s="17" t="s">
        <v>27</v>
      </c>
      <c r="E9129" s="17" t="s">
        <v>100</v>
      </c>
      <c r="F9129" s="17" t="s">
        <v>101</v>
      </c>
      <c r="G9129" s="17" t="s">
        <v>21</v>
      </c>
      <c r="H9129">
        <v>59</v>
      </c>
      <c r="I9129">
        <v>132</v>
      </c>
      <c r="J9129">
        <v>778.8</v>
      </c>
      <c r="K9129">
        <v>311.52</v>
      </c>
      <c r="L9129" s="17" t="s">
        <v>23</v>
      </c>
      <c r="M9129" s="21">
        <v>51588</v>
      </c>
      <c r="N9129">
        <v>2021</v>
      </c>
      <c r="O9129">
        <v>11</v>
      </c>
      <c r="P9129" s="17" t="s">
        <v>150</v>
      </c>
      <c r="Q9129" t="b" cm="1">
        <f t="array" ref="Q9129">IF(Table1__2[[#This Row],[Product]]="Men's",Male)</f>
        <v>0</v>
      </c>
      <c r="R9129" t="str">
        <f>IF(Table1__2[[#This Row],[Product]]="Men's Street Footwear","Male","Female")</f>
        <v>Female</v>
      </c>
    </row>
    <row r="9130" spans="1:18" x14ac:dyDescent="0.25">
      <c r="A9130" s="17" t="s">
        <v>26</v>
      </c>
      <c r="B9130">
        <v>1185732</v>
      </c>
      <c r="C9130" s="20">
        <v>44517</v>
      </c>
      <c r="D9130" s="17" t="s">
        <v>27</v>
      </c>
      <c r="E9130" s="17" t="s">
        <v>100</v>
      </c>
      <c r="F9130" s="17" t="s">
        <v>101</v>
      </c>
      <c r="G9130" s="17" t="s">
        <v>22</v>
      </c>
      <c r="H9130">
        <v>51</v>
      </c>
      <c r="I9130">
        <v>168</v>
      </c>
      <c r="J9130">
        <v>856.8</v>
      </c>
      <c r="K9130">
        <v>488.37599999999998</v>
      </c>
      <c r="L9130" s="17" t="s">
        <v>23</v>
      </c>
      <c r="M9130" s="21">
        <v>51589</v>
      </c>
      <c r="N9130">
        <v>2021</v>
      </c>
      <c r="O9130">
        <v>11</v>
      </c>
      <c r="P9130" s="17" t="s">
        <v>150</v>
      </c>
      <c r="Q9130" t="b" cm="1">
        <f t="array" ref="Q9130">IF(Table1__2[[#This Row],[Product]]="Men's",Male)</f>
        <v>0</v>
      </c>
      <c r="R9130" t="str">
        <f>IF(Table1__2[[#This Row],[Product]]="Men's Street Footwear","Male","Female")</f>
        <v>Female</v>
      </c>
    </row>
    <row r="9131" spans="1:18" x14ac:dyDescent="0.25">
      <c r="A9131" s="17" t="s">
        <v>26</v>
      </c>
      <c r="B9131">
        <v>1185732</v>
      </c>
      <c r="C9131" s="20">
        <v>44546</v>
      </c>
      <c r="D9131" s="17" t="s">
        <v>27</v>
      </c>
      <c r="E9131" s="17" t="s">
        <v>100</v>
      </c>
      <c r="F9131" s="17" t="s">
        <v>101</v>
      </c>
      <c r="G9131" s="17" t="s">
        <v>16</v>
      </c>
      <c r="H9131">
        <v>48</v>
      </c>
      <c r="I9131">
        <v>256</v>
      </c>
      <c r="J9131">
        <v>1228.8</v>
      </c>
      <c r="K9131">
        <v>577.53599999999994</v>
      </c>
      <c r="L9131" s="17" t="s">
        <v>23</v>
      </c>
      <c r="M9131" s="21">
        <v>51590</v>
      </c>
      <c r="N9131">
        <v>2021</v>
      </c>
      <c r="O9131">
        <v>12</v>
      </c>
      <c r="P9131" s="17" t="s">
        <v>151</v>
      </c>
      <c r="Q9131" t="b" cm="1">
        <f t="array" ref="Q9131">IF(Table1__2[[#This Row],[Product]]="Men's",Male)</f>
        <v>0</v>
      </c>
      <c r="R9131" t="str">
        <f>IF(Table1__2[[#This Row],[Product]]="Men's Street Footwear","Male","Female")</f>
        <v>Male</v>
      </c>
    </row>
    <row r="9132" spans="1:18" x14ac:dyDescent="0.25">
      <c r="A9132" s="17" t="s">
        <v>26</v>
      </c>
      <c r="B9132">
        <v>1185732</v>
      </c>
      <c r="C9132" s="20">
        <v>44546</v>
      </c>
      <c r="D9132" s="17" t="s">
        <v>27</v>
      </c>
      <c r="E9132" s="17" t="s">
        <v>100</v>
      </c>
      <c r="F9132" s="17" t="s">
        <v>101</v>
      </c>
      <c r="G9132" s="17" t="s">
        <v>18</v>
      </c>
      <c r="H9132">
        <v>44</v>
      </c>
      <c r="I9132">
        <v>201</v>
      </c>
      <c r="J9132">
        <v>884.4</v>
      </c>
      <c r="K9132">
        <v>327.22800000000001</v>
      </c>
      <c r="L9132" s="17" t="s">
        <v>23</v>
      </c>
      <c r="M9132" s="21">
        <v>51591</v>
      </c>
      <c r="N9132">
        <v>2021</v>
      </c>
      <c r="O9132">
        <v>12</v>
      </c>
      <c r="P9132" s="17" t="s">
        <v>151</v>
      </c>
      <c r="Q9132" t="b" cm="1">
        <f t="array" ref="Q9132">IF(Table1__2[[#This Row],[Product]]="Men's",Male)</f>
        <v>0</v>
      </c>
      <c r="R9132" t="str">
        <f>IF(Table1__2[[#This Row],[Product]]="Men's Street Footwear","Male","Female")</f>
        <v>Female</v>
      </c>
    </row>
    <row r="9133" spans="1:18" x14ac:dyDescent="0.25">
      <c r="A9133" s="17" t="s">
        <v>26</v>
      </c>
      <c r="B9133">
        <v>1185732</v>
      </c>
      <c r="C9133" s="20">
        <v>44546</v>
      </c>
      <c r="D9133" s="17" t="s">
        <v>27</v>
      </c>
      <c r="E9133" s="17" t="s">
        <v>100</v>
      </c>
      <c r="F9133" s="17" t="s">
        <v>101</v>
      </c>
      <c r="G9133" s="17" t="s">
        <v>19</v>
      </c>
      <c r="H9133">
        <v>43</v>
      </c>
      <c r="I9133">
        <v>158</v>
      </c>
      <c r="J9133">
        <v>679.4</v>
      </c>
      <c r="K9133">
        <v>305.73</v>
      </c>
      <c r="L9133" s="17" t="s">
        <v>23</v>
      </c>
      <c r="M9133" s="21">
        <v>51592</v>
      </c>
      <c r="N9133">
        <v>2021</v>
      </c>
      <c r="O9133">
        <v>12</v>
      </c>
      <c r="P9133" s="17" t="s">
        <v>151</v>
      </c>
      <c r="Q9133" t="b" cm="1">
        <f t="array" ref="Q9133">IF(Table1__2[[#This Row],[Product]]="Men's",Male)</f>
        <v>0</v>
      </c>
      <c r="R9133" t="str">
        <f>IF(Table1__2[[#This Row],[Product]]="Men's Street Footwear","Male","Female")</f>
        <v>Female</v>
      </c>
    </row>
    <row r="9134" spans="1:18" x14ac:dyDescent="0.25">
      <c r="A9134" s="17" t="s">
        <v>26</v>
      </c>
      <c r="B9134">
        <v>1185732</v>
      </c>
      <c r="C9134" s="20">
        <v>44546</v>
      </c>
      <c r="D9134" s="17" t="s">
        <v>27</v>
      </c>
      <c r="E9134" s="17" t="s">
        <v>100</v>
      </c>
      <c r="F9134" s="17" t="s">
        <v>101</v>
      </c>
      <c r="G9134" s="17" t="s">
        <v>20</v>
      </c>
      <c r="H9134">
        <v>41</v>
      </c>
      <c r="I9134">
        <v>143</v>
      </c>
      <c r="J9134">
        <v>586.29999999999995</v>
      </c>
      <c r="K9134">
        <v>275.56099999999998</v>
      </c>
      <c r="L9134" s="17" t="s">
        <v>23</v>
      </c>
      <c r="M9134" s="21">
        <v>51593</v>
      </c>
      <c r="N9134">
        <v>2021</v>
      </c>
      <c r="O9134">
        <v>12</v>
      </c>
      <c r="P9134" s="17" t="s">
        <v>151</v>
      </c>
      <c r="Q9134" t="b" cm="1">
        <f t="array" ref="Q9134">IF(Table1__2[[#This Row],[Product]]="Men's",Male)</f>
        <v>0</v>
      </c>
      <c r="R9134" t="str">
        <f>IF(Table1__2[[#This Row],[Product]]="Men's Street Footwear","Male","Female")</f>
        <v>Female</v>
      </c>
    </row>
    <row r="9135" spans="1:18" x14ac:dyDescent="0.25">
      <c r="A9135" s="17" t="s">
        <v>26</v>
      </c>
      <c r="B9135">
        <v>1185732</v>
      </c>
      <c r="C9135" s="20">
        <v>44546</v>
      </c>
      <c r="D9135" s="17" t="s">
        <v>27</v>
      </c>
      <c r="E9135" s="17" t="s">
        <v>100</v>
      </c>
      <c r="F9135" s="17" t="s">
        <v>101</v>
      </c>
      <c r="G9135" s="17" t="s">
        <v>21</v>
      </c>
      <c r="H9135">
        <v>54</v>
      </c>
      <c r="I9135">
        <v>157</v>
      </c>
      <c r="J9135">
        <v>847.8</v>
      </c>
      <c r="K9135">
        <v>322.16399999999999</v>
      </c>
      <c r="L9135" s="17" t="s">
        <v>23</v>
      </c>
      <c r="M9135" s="21">
        <v>51594</v>
      </c>
      <c r="N9135">
        <v>2021</v>
      </c>
      <c r="O9135">
        <v>12</v>
      </c>
      <c r="P9135" s="17" t="s">
        <v>151</v>
      </c>
      <c r="Q9135" t="b" cm="1">
        <f t="array" ref="Q9135">IF(Table1__2[[#This Row],[Product]]="Men's",Male)</f>
        <v>0</v>
      </c>
      <c r="R9135" t="str">
        <f>IF(Table1__2[[#This Row],[Product]]="Men's Street Footwear","Male","Female")</f>
        <v>Female</v>
      </c>
    </row>
    <row r="9136" spans="1:18" x14ac:dyDescent="0.25">
      <c r="A9136" s="17" t="s">
        <v>26</v>
      </c>
      <c r="B9136">
        <v>1185732</v>
      </c>
      <c r="C9136" s="20">
        <v>44546</v>
      </c>
      <c r="D9136" s="17" t="s">
        <v>27</v>
      </c>
      <c r="E9136" s="17" t="s">
        <v>100</v>
      </c>
      <c r="F9136" s="17" t="s">
        <v>101</v>
      </c>
      <c r="G9136" s="17" t="s">
        <v>22</v>
      </c>
      <c r="H9136">
        <v>53</v>
      </c>
      <c r="I9136">
        <v>178</v>
      </c>
      <c r="J9136">
        <v>943.4</v>
      </c>
      <c r="K9136">
        <v>518.87</v>
      </c>
      <c r="L9136" s="17" t="s">
        <v>23</v>
      </c>
      <c r="M9136" s="21">
        <v>51595</v>
      </c>
      <c r="N9136">
        <v>2021</v>
      </c>
      <c r="O9136">
        <v>12</v>
      </c>
      <c r="P9136" s="17" t="s">
        <v>151</v>
      </c>
      <c r="Q9136" t="b" cm="1">
        <f t="array" ref="Q9136">IF(Table1__2[[#This Row],[Product]]="Men's",Male)</f>
        <v>0</v>
      </c>
      <c r="R9136" t="str">
        <f>IF(Table1__2[[#This Row],[Product]]="Men's Street Footwear","Male","Female")</f>
        <v>Female</v>
      </c>
    </row>
    <row r="9137" spans="1:18" x14ac:dyDescent="0.25">
      <c r="A9137" s="17" t="s">
        <v>26</v>
      </c>
      <c r="B9137">
        <v>1197831</v>
      </c>
      <c r="C9137" s="20">
        <v>44219</v>
      </c>
      <c r="D9137" s="17" t="s">
        <v>27</v>
      </c>
      <c r="E9137" s="17" t="s">
        <v>100</v>
      </c>
      <c r="F9137" s="17" t="s">
        <v>101</v>
      </c>
      <c r="G9137" s="17" t="s">
        <v>16</v>
      </c>
      <c r="H9137">
        <v>17</v>
      </c>
      <c r="I9137">
        <v>215</v>
      </c>
      <c r="J9137">
        <v>365.5</v>
      </c>
      <c r="K9137">
        <v>160.82</v>
      </c>
      <c r="L9137" s="17" t="s">
        <v>23</v>
      </c>
      <c r="M9137" s="21">
        <v>51596</v>
      </c>
      <c r="N9137">
        <v>2021</v>
      </c>
      <c r="O9137">
        <v>1</v>
      </c>
      <c r="P9137" s="17" t="s">
        <v>141</v>
      </c>
      <c r="Q9137" t="b" cm="1">
        <f t="array" ref="Q9137">IF(Table1__2[[#This Row],[Product]]="Men's",Male)</f>
        <v>0</v>
      </c>
      <c r="R9137" t="str">
        <f>IF(Table1__2[[#This Row],[Product]]="Men's Street Footwear","Male","Female")</f>
        <v>Male</v>
      </c>
    </row>
    <row r="9138" spans="1:18" x14ac:dyDescent="0.25">
      <c r="A9138" s="17" t="s">
        <v>26</v>
      </c>
      <c r="B9138">
        <v>1197831</v>
      </c>
      <c r="C9138" s="20">
        <v>44219</v>
      </c>
      <c r="D9138" s="17" t="s">
        <v>27</v>
      </c>
      <c r="E9138" s="17" t="s">
        <v>100</v>
      </c>
      <c r="F9138" s="17" t="s">
        <v>101</v>
      </c>
      <c r="G9138" s="17" t="s">
        <v>18</v>
      </c>
      <c r="H9138">
        <v>18</v>
      </c>
      <c r="I9138">
        <v>135</v>
      </c>
      <c r="J9138">
        <v>243</v>
      </c>
      <c r="K9138">
        <v>97.2</v>
      </c>
      <c r="L9138" s="17" t="s">
        <v>23</v>
      </c>
      <c r="M9138" s="21">
        <v>51597</v>
      </c>
      <c r="N9138">
        <v>2021</v>
      </c>
      <c r="O9138">
        <v>1</v>
      </c>
      <c r="P9138" s="17" t="s">
        <v>141</v>
      </c>
      <c r="Q9138" t="b" cm="1">
        <f t="array" ref="Q9138">IF(Table1__2[[#This Row],[Product]]="Men's",Male)</f>
        <v>0</v>
      </c>
      <c r="R9138" t="str">
        <f>IF(Table1__2[[#This Row],[Product]]="Men's Street Footwear","Male","Female")</f>
        <v>Female</v>
      </c>
    </row>
    <row r="9139" spans="1:18" x14ac:dyDescent="0.25">
      <c r="A9139" s="17" t="s">
        <v>26</v>
      </c>
      <c r="B9139">
        <v>1197831</v>
      </c>
      <c r="C9139" s="20">
        <v>44219</v>
      </c>
      <c r="D9139" s="17" t="s">
        <v>27</v>
      </c>
      <c r="E9139" s="17" t="s">
        <v>100</v>
      </c>
      <c r="F9139" s="17" t="s">
        <v>101</v>
      </c>
      <c r="G9139" s="17" t="s">
        <v>19</v>
      </c>
      <c r="H9139">
        <v>11</v>
      </c>
      <c r="I9139">
        <v>140</v>
      </c>
      <c r="J9139">
        <v>154</v>
      </c>
      <c r="K9139">
        <v>67.760000000000005</v>
      </c>
      <c r="L9139" s="17" t="s">
        <v>23</v>
      </c>
      <c r="M9139" s="21">
        <v>51598</v>
      </c>
      <c r="N9139">
        <v>2021</v>
      </c>
      <c r="O9139">
        <v>1</v>
      </c>
      <c r="P9139" s="17" t="s">
        <v>141</v>
      </c>
      <c r="Q9139" t="b" cm="1">
        <f t="array" ref="Q9139">IF(Table1__2[[#This Row],[Product]]="Men's",Male)</f>
        <v>0</v>
      </c>
      <c r="R9139" t="str">
        <f>IF(Table1__2[[#This Row],[Product]]="Men's Street Footwear","Male","Female")</f>
        <v>Female</v>
      </c>
    </row>
    <row r="9140" spans="1:18" x14ac:dyDescent="0.25">
      <c r="A9140" s="17" t="s">
        <v>26</v>
      </c>
      <c r="B9140">
        <v>1197831</v>
      </c>
      <c r="C9140" s="20">
        <v>44219</v>
      </c>
      <c r="D9140" s="17" t="s">
        <v>27</v>
      </c>
      <c r="E9140" s="17" t="s">
        <v>100</v>
      </c>
      <c r="F9140" s="17" t="s">
        <v>101</v>
      </c>
      <c r="G9140" s="17" t="s">
        <v>20</v>
      </c>
      <c r="H9140">
        <v>13</v>
      </c>
      <c r="I9140">
        <v>102</v>
      </c>
      <c r="J9140">
        <v>132.6</v>
      </c>
      <c r="K9140">
        <v>62.322000000000003</v>
      </c>
      <c r="L9140" s="17" t="s">
        <v>23</v>
      </c>
      <c r="M9140" s="21">
        <v>51599</v>
      </c>
      <c r="N9140">
        <v>2021</v>
      </c>
      <c r="O9140">
        <v>1</v>
      </c>
      <c r="P9140" s="17" t="s">
        <v>141</v>
      </c>
      <c r="Q9140" t="b" cm="1">
        <f t="array" ref="Q9140">IF(Table1__2[[#This Row],[Product]]="Men's",Male)</f>
        <v>0</v>
      </c>
      <c r="R9140" t="str">
        <f>IF(Table1__2[[#This Row],[Product]]="Men's Street Footwear","Male","Female")</f>
        <v>Female</v>
      </c>
    </row>
    <row r="9141" spans="1:18" x14ac:dyDescent="0.25">
      <c r="A9141" s="17" t="s">
        <v>26</v>
      </c>
      <c r="B9141">
        <v>1197831</v>
      </c>
      <c r="C9141" s="20">
        <v>44219</v>
      </c>
      <c r="D9141" s="17" t="s">
        <v>27</v>
      </c>
      <c r="E9141" s="17" t="s">
        <v>100</v>
      </c>
      <c r="F9141" s="17" t="s">
        <v>101</v>
      </c>
      <c r="G9141" s="17" t="s">
        <v>21</v>
      </c>
      <c r="H9141">
        <v>26</v>
      </c>
      <c r="I9141">
        <v>123</v>
      </c>
      <c r="J9141">
        <v>319.8</v>
      </c>
      <c r="K9141">
        <v>121.524</v>
      </c>
      <c r="L9141" s="17" t="s">
        <v>23</v>
      </c>
      <c r="M9141" s="21">
        <v>51600</v>
      </c>
      <c r="N9141">
        <v>2021</v>
      </c>
      <c r="O9141">
        <v>1</v>
      </c>
      <c r="P9141" s="17" t="s">
        <v>141</v>
      </c>
      <c r="Q9141" t="b" cm="1">
        <f t="array" ref="Q9141">IF(Table1__2[[#This Row],[Product]]="Men's",Male)</f>
        <v>0</v>
      </c>
      <c r="R9141" t="str">
        <f>IF(Table1__2[[#This Row],[Product]]="Men's Street Footwear","Male","Female")</f>
        <v>Female</v>
      </c>
    </row>
    <row r="9142" spans="1:18" x14ac:dyDescent="0.25">
      <c r="A9142" s="17" t="s">
        <v>26</v>
      </c>
      <c r="B9142">
        <v>1197831</v>
      </c>
      <c r="C9142" s="20">
        <v>44219</v>
      </c>
      <c r="D9142" s="17" t="s">
        <v>27</v>
      </c>
      <c r="E9142" s="17" t="s">
        <v>100</v>
      </c>
      <c r="F9142" s="17" t="s">
        <v>101</v>
      </c>
      <c r="G9142" s="17" t="s">
        <v>22</v>
      </c>
      <c r="H9142">
        <v>18</v>
      </c>
      <c r="I9142">
        <v>158</v>
      </c>
      <c r="J9142">
        <v>284.39999999999998</v>
      </c>
      <c r="K9142">
        <v>122.292</v>
      </c>
      <c r="L9142" s="17" t="s">
        <v>23</v>
      </c>
      <c r="M9142" s="21">
        <v>51601</v>
      </c>
      <c r="N9142">
        <v>2021</v>
      </c>
      <c r="O9142">
        <v>1</v>
      </c>
      <c r="P9142" s="17" t="s">
        <v>141</v>
      </c>
      <c r="Q9142" t="b" cm="1">
        <f t="array" ref="Q9142">IF(Table1__2[[#This Row],[Product]]="Men's",Male)</f>
        <v>0</v>
      </c>
      <c r="R9142" t="str">
        <f>IF(Table1__2[[#This Row],[Product]]="Men's Street Footwear","Male","Female")</f>
        <v>Female</v>
      </c>
    </row>
    <row r="9143" spans="1:18" x14ac:dyDescent="0.25">
      <c r="A9143" s="17" t="s">
        <v>26</v>
      </c>
      <c r="B9143">
        <v>1197831</v>
      </c>
      <c r="C9143" s="20">
        <v>44248</v>
      </c>
      <c r="D9143" s="17" t="s">
        <v>27</v>
      </c>
      <c r="E9143" s="17" t="s">
        <v>100</v>
      </c>
      <c r="F9143" s="17" t="s">
        <v>101</v>
      </c>
      <c r="G9143" s="17" t="s">
        <v>16</v>
      </c>
      <c r="H9143">
        <v>17</v>
      </c>
      <c r="I9143">
        <v>210</v>
      </c>
      <c r="J9143">
        <v>357</v>
      </c>
      <c r="K9143">
        <v>160.65</v>
      </c>
      <c r="L9143" s="17" t="s">
        <v>23</v>
      </c>
      <c r="M9143" s="21">
        <v>51602</v>
      </c>
      <c r="N9143">
        <v>2021</v>
      </c>
      <c r="O9143">
        <v>2</v>
      </c>
      <c r="P9143" s="17" t="s">
        <v>142</v>
      </c>
      <c r="Q9143" t="b" cm="1">
        <f t="array" ref="Q9143">IF(Table1__2[[#This Row],[Product]]="Men's",Male)</f>
        <v>0</v>
      </c>
      <c r="R9143" t="str">
        <f>IF(Table1__2[[#This Row],[Product]]="Men's Street Footwear","Male","Female")</f>
        <v>Male</v>
      </c>
    </row>
    <row r="9144" spans="1:18" x14ac:dyDescent="0.25">
      <c r="A9144" s="17" t="s">
        <v>26</v>
      </c>
      <c r="B9144">
        <v>1197831</v>
      </c>
      <c r="C9144" s="20">
        <v>44248</v>
      </c>
      <c r="D9144" s="17" t="s">
        <v>27</v>
      </c>
      <c r="E9144" s="17" t="s">
        <v>100</v>
      </c>
      <c r="F9144" s="17" t="s">
        <v>101</v>
      </c>
      <c r="G9144" s="17" t="s">
        <v>18</v>
      </c>
      <c r="H9144">
        <v>17</v>
      </c>
      <c r="I9144">
        <v>112</v>
      </c>
      <c r="J9144">
        <v>190.4</v>
      </c>
      <c r="K9144">
        <v>74.256</v>
      </c>
      <c r="L9144" s="17" t="s">
        <v>23</v>
      </c>
      <c r="M9144" s="21">
        <v>51603</v>
      </c>
      <c r="N9144">
        <v>2021</v>
      </c>
      <c r="O9144">
        <v>2</v>
      </c>
      <c r="P9144" s="17" t="s">
        <v>142</v>
      </c>
      <c r="Q9144" t="b" cm="1">
        <f t="array" ref="Q9144">IF(Table1__2[[#This Row],[Product]]="Men's",Male)</f>
        <v>0</v>
      </c>
      <c r="R9144" t="str">
        <f>IF(Table1__2[[#This Row],[Product]]="Men's Street Footwear","Male","Female")</f>
        <v>Female</v>
      </c>
    </row>
    <row r="9145" spans="1:18" x14ac:dyDescent="0.25">
      <c r="A9145" s="17" t="s">
        <v>26</v>
      </c>
      <c r="B9145">
        <v>1197831</v>
      </c>
      <c r="C9145" s="20">
        <v>44248</v>
      </c>
      <c r="D9145" s="17" t="s">
        <v>27</v>
      </c>
      <c r="E9145" s="17" t="s">
        <v>100</v>
      </c>
      <c r="F9145" s="17" t="s">
        <v>101</v>
      </c>
      <c r="G9145" s="17" t="s">
        <v>19</v>
      </c>
      <c r="H9145">
        <v>11</v>
      </c>
      <c r="I9145">
        <v>136</v>
      </c>
      <c r="J9145">
        <v>149.6</v>
      </c>
      <c r="K9145">
        <v>62.832000000000001</v>
      </c>
      <c r="L9145" s="17" t="s">
        <v>23</v>
      </c>
      <c r="M9145" s="21">
        <v>51604</v>
      </c>
      <c r="N9145">
        <v>2021</v>
      </c>
      <c r="O9145">
        <v>2</v>
      </c>
      <c r="P9145" s="17" t="s">
        <v>142</v>
      </c>
      <c r="Q9145" t="b" cm="1">
        <f t="array" ref="Q9145">IF(Table1__2[[#This Row],[Product]]="Men's",Male)</f>
        <v>0</v>
      </c>
      <c r="R9145" t="str">
        <f>IF(Table1__2[[#This Row],[Product]]="Men's Street Footwear","Male","Female")</f>
        <v>Female</v>
      </c>
    </row>
    <row r="9146" spans="1:18" x14ac:dyDescent="0.25">
      <c r="A9146" s="17" t="s">
        <v>25</v>
      </c>
      <c r="B9146">
        <v>1197831</v>
      </c>
      <c r="C9146" s="20">
        <v>44248</v>
      </c>
      <c r="D9146" s="17" t="s">
        <v>27</v>
      </c>
      <c r="E9146" s="17" t="s">
        <v>102</v>
      </c>
      <c r="F9146" s="17" t="s">
        <v>103</v>
      </c>
      <c r="G9146" s="17" t="s">
        <v>20</v>
      </c>
      <c r="H9146">
        <v>15</v>
      </c>
      <c r="I9146">
        <v>78</v>
      </c>
      <c r="J9146">
        <v>117</v>
      </c>
      <c r="K9146">
        <v>54.99</v>
      </c>
      <c r="L9146" s="17" t="s">
        <v>23</v>
      </c>
      <c r="M9146" s="21">
        <v>51605</v>
      </c>
      <c r="N9146">
        <v>2021</v>
      </c>
      <c r="O9146">
        <v>2</v>
      </c>
      <c r="P9146" s="17" t="s">
        <v>142</v>
      </c>
      <c r="Q9146" t="b" cm="1">
        <f t="array" ref="Q9146">IF(Table1__2[[#This Row],[Product]]="Men's",Male)</f>
        <v>0</v>
      </c>
      <c r="R9146" t="str">
        <f>IF(Table1__2[[#This Row],[Product]]="Men's Street Footwear","Male","Female")</f>
        <v>Female</v>
      </c>
    </row>
    <row r="9147" spans="1:18" x14ac:dyDescent="0.25">
      <c r="A9147" s="17" t="s">
        <v>25</v>
      </c>
      <c r="B9147">
        <v>1197831</v>
      </c>
      <c r="C9147" s="20">
        <v>44248</v>
      </c>
      <c r="D9147" s="17" t="s">
        <v>27</v>
      </c>
      <c r="E9147" s="17" t="s">
        <v>102</v>
      </c>
      <c r="F9147" s="17" t="s">
        <v>103</v>
      </c>
      <c r="G9147" s="17" t="s">
        <v>21</v>
      </c>
      <c r="H9147">
        <v>23</v>
      </c>
      <c r="I9147">
        <v>111</v>
      </c>
      <c r="J9147">
        <v>255.3</v>
      </c>
      <c r="K9147">
        <v>94.460999999999999</v>
      </c>
      <c r="L9147" s="17" t="s">
        <v>23</v>
      </c>
      <c r="M9147" s="21">
        <v>51606</v>
      </c>
      <c r="N9147">
        <v>2021</v>
      </c>
      <c r="O9147">
        <v>2</v>
      </c>
      <c r="P9147" s="17" t="s">
        <v>142</v>
      </c>
      <c r="Q9147" t="b" cm="1">
        <f t="array" ref="Q9147">IF(Table1__2[[#This Row],[Product]]="Men's",Male)</f>
        <v>0</v>
      </c>
      <c r="R9147" t="str">
        <f>IF(Table1__2[[#This Row],[Product]]="Men's Street Footwear","Male","Female")</f>
        <v>Female</v>
      </c>
    </row>
    <row r="9148" spans="1:18" x14ac:dyDescent="0.25">
      <c r="A9148" s="17" t="s">
        <v>25</v>
      </c>
      <c r="B9148">
        <v>1197831</v>
      </c>
      <c r="C9148" s="20">
        <v>44248</v>
      </c>
      <c r="D9148" s="17" t="s">
        <v>27</v>
      </c>
      <c r="E9148" s="17" t="s">
        <v>102</v>
      </c>
      <c r="F9148" s="17" t="s">
        <v>103</v>
      </c>
      <c r="G9148" s="17" t="s">
        <v>22</v>
      </c>
      <c r="H9148">
        <v>16</v>
      </c>
      <c r="I9148">
        <v>145</v>
      </c>
      <c r="J9148">
        <v>232</v>
      </c>
      <c r="K9148">
        <v>97.44</v>
      </c>
      <c r="L9148" s="17" t="s">
        <v>23</v>
      </c>
      <c r="M9148" s="21">
        <v>51607</v>
      </c>
      <c r="N9148">
        <v>2021</v>
      </c>
      <c r="O9148">
        <v>2</v>
      </c>
      <c r="P9148" s="17" t="s">
        <v>142</v>
      </c>
      <c r="Q9148" t="b" cm="1">
        <f t="array" ref="Q9148">IF(Table1__2[[#This Row],[Product]]="Men's",Male)</f>
        <v>0</v>
      </c>
      <c r="R9148" t="str">
        <f>IF(Table1__2[[#This Row],[Product]]="Men's Street Footwear","Male","Female")</f>
        <v>Female</v>
      </c>
    </row>
    <row r="9149" spans="1:18" x14ac:dyDescent="0.25">
      <c r="A9149" s="17" t="s">
        <v>25</v>
      </c>
      <c r="B9149">
        <v>1197831</v>
      </c>
      <c r="C9149" s="20">
        <v>44274</v>
      </c>
      <c r="D9149" s="17" t="s">
        <v>27</v>
      </c>
      <c r="E9149" s="17" t="s">
        <v>102</v>
      </c>
      <c r="F9149" s="17" t="s">
        <v>103</v>
      </c>
      <c r="G9149" s="17" t="s">
        <v>16</v>
      </c>
      <c r="H9149">
        <v>15</v>
      </c>
      <c r="I9149">
        <v>206</v>
      </c>
      <c r="J9149">
        <v>309</v>
      </c>
      <c r="K9149">
        <v>145.22999999999999</v>
      </c>
      <c r="L9149" s="17" t="s">
        <v>23</v>
      </c>
      <c r="M9149" s="21">
        <v>51608</v>
      </c>
      <c r="N9149">
        <v>2021</v>
      </c>
      <c r="O9149">
        <v>3</v>
      </c>
      <c r="P9149" s="17" t="s">
        <v>143</v>
      </c>
      <c r="Q9149" t="b" cm="1">
        <f t="array" ref="Q9149">IF(Table1__2[[#This Row],[Product]]="Men's",Male)</f>
        <v>0</v>
      </c>
      <c r="R9149" t="str">
        <f>IF(Table1__2[[#This Row],[Product]]="Men's Street Footwear","Male","Female")</f>
        <v>Male</v>
      </c>
    </row>
    <row r="9150" spans="1:18" x14ac:dyDescent="0.25">
      <c r="A9150" s="17" t="s">
        <v>25</v>
      </c>
      <c r="B9150">
        <v>1197831</v>
      </c>
      <c r="C9150" s="20">
        <v>44274</v>
      </c>
      <c r="D9150" s="17" t="s">
        <v>27</v>
      </c>
      <c r="E9150" s="17" t="s">
        <v>102</v>
      </c>
      <c r="F9150" s="17" t="s">
        <v>103</v>
      </c>
      <c r="G9150" s="17" t="s">
        <v>18</v>
      </c>
      <c r="H9150">
        <v>14</v>
      </c>
      <c r="I9150">
        <v>107</v>
      </c>
      <c r="J9150">
        <v>149.80000000000001</v>
      </c>
      <c r="K9150">
        <v>55.426000000000002</v>
      </c>
      <c r="L9150" s="17" t="s">
        <v>23</v>
      </c>
      <c r="M9150" s="21">
        <v>51609</v>
      </c>
      <c r="N9150">
        <v>2021</v>
      </c>
      <c r="O9150">
        <v>3</v>
      </c>
      <c r="P9150" s="17" t="s">
        <v>143</v>
      </c>
      <c r="Q9150" t="b" cm="1">
        <f t="array" ref="Q9150">IF(Table1__2[[#This Row],[Product]]="Men's",Male)</f>
        <v>0</v>
      </c>
      <c r="R9150" t="str">
        <f>IF(Table1__2[[#This Row],[Product]]="Men's Street Footwear","Male","Female")</f>
        <v>Female</v>
      </c>
    </row>
    <row r="9151" spans="1:18" x14ac:dyDescent="0.25">
      <c r="A9151" s="17" t="s">
        <v>25</v>
      </c>
      <c r="B9151">
        <v>1197831</v>
      </c>
      <c r="C9151" s="20">
        <v>44274</v>
      </c>
      <c r="D9151" s="17" t="s">
        <v>27</v>
      </c>
      <c r="E9151" s="17" t="s">
        <v>102</v>
      </c>
      <c r="F9151" s="17" t="s">
        <v>103</v>
      </c>
      <c r="G9151" s="17" t="s">
        <v>19</v>
      </c>
      <c r="H9151">
        <v>8</v>
      </c>
      <c r="I9151">
        <v>112</v>
      </c>
      <c r="J9151">
        <v>89.6</v>
      </c>
      <c r="K9151">
        <v>40.32</v>
      </c>
      <c r="L9151" s="17" t="s">
        <v>23</v>
      </c>
      <c r="M9151" s="21">
        <v>51610</v>
      </c>
      <c r="N9151">
        <v>2021</v>
      </c>
      <c r="O9151">
        <v>3</v>
      </c>
      <c r="P9151" s="17" t="s">
        <v>143</v>
      </c>
      <c r="Q9151" t="b" cm="1">
        <f t="array" ref="Q9151">IF(Table1__2[[#This Row],[Product]]="Men's",Male)</f>
        <v>0</v>
      </c>
      <c r="R9151" t="str">
        <f>IF(Table1__2[[#This Row],[Product]]="Men's Street Footwear","Male","Female")</f>
        <v>Female</v>
      </c>
    </row>
    <row r="9152" spans="1:18" x14ac:dyDescent="0.25">
      <c r="A9152" s="17" t="s">
        <v>25</v>
      </c>
      <c r="B9152">
        <v>1197831</v>
      </c>
      <c r="C9152" s="20">
        <v>44274</v>
      </c>
      <c r="D9152" s="17" t="s">
        <v>27</v>
      </c>
      <c r="E9152" s="17" t="s">
        <v>102</v>
      </c>
      <c r="F9152" s="17" t="s">
        <v>103</v>
      </c>
      <c r="G9152" s="17" t="s">
        <v>20</v>
      </c>
      <c r="H9152">
        <v>15</v>
      </c>
      <c r="I9152">
        <v>70</v>
      </c>
      <c r="J9152">
        <v>105</v>
      </c>
      <c r="K9152">
        <v>49.35</v>
      </c>
      <c r="L9152" s="17" t="s">
        <v>23</v>
      </c>
      <c r="M9152" s="21">
        <v>51611</v>
      </c>
      <c r="N9152">
        <v>2021</v>
      </c>
      <c r="O9152">
        <v>3</v>
      </c>
      <c r="P9152" s="17" t="s">
        <v>143</v>
      </c>
      <c r="Q9152" t="b" cm="1">
        <f t="array" ref="Q9152">IF(Table1__2[[#This Row],[Product]]="Men's",Male)</f>
        <v>0</v>
      </c>
      <c r="R9152" t="str">
        <f>IF(Table1__2[[#This Row],[Product]]="Men's Street Footwear","Male","Female")</f>
        <v>Female</v>
      </c>
    </row>
    <row r="9153" spans="1:18" x14ac:dyDescent="0.25">
      <c r="A9153" s="17" t="s">
        <v>25</v>
      </c>
      <c r="B9153">
        <v>1197831</v>
      </c>
      <c r="C9153" s="20">
        <v>44274</v>
      </c>
      <c r="D9153" s="17" t="s">
        <v>27</v>
      </c>
      <c r="E9153" s="17" t="s">
        <v>102</v>
      </c>
      <c r="F9153" s="17" t="s">
        <v>103</v>
      </c>
      <c r="G9153" s="17" t="s">
        <v>21</v>
      </c>
      <c r="H9153">
        <v>24</v>
      </c>
      <c r="I9153">
        <v>88</v>
      </c>
      <c r="J9153">
        <v>211.2</v>
      </c>
      <c r="K9153">
        <v>84.48</v>
      </c>
      <c r="L9153" s="17" t="s">
        <v>23</v>
      </c>
      <c r="M9153" s="21">
        <v>51612</v>
      </c>
      <c r="N9153">
        <v>2021</v>
      </c>
      <c r="O9153">
        <v>3</v>
      </c>
      <c r="P9153" s="17" t="s">
        <v>143</v>
      </c>
      <c r="Q9153" t="b" cm="1">
        <f t="array" ref="Q9153">IF(Table1__2[[#This Row],[Product]]="Men's",Male)</f>
        <v>0</v>
      </c>
      <c r="R9153" t="str">
        <f>IF(Table1__2[[#This Row],[Product]]="Men's Street Footwear","Male","Female")</f>
        <v>Female</v>
      </c>
    </row>
    <row r="9154" spans="1:18" x14ac:dyDescent="0.25">
      <c r="A9154" s="17" t="s">
        <v>25</v>
      </c>
      <c r="B9154">
        <v>1197831</v>
      </c>
      <c r="C9154" s="20">
        <v>44274</v>
      </c>
      <c r="D9154" s="17" t="s">
        <v>27</v>
      </c>
      <c r="E9154" s="17" t="s">
        <v>102</v>
      </c>
      <c r="F9154" s="17" t="s">
        <v>103</v>
      </c>
      <c r="G9154" s="17" t="s">
        <v>22</v>
      </c>
      <c r="H9154">
        <v>20</v>
      </c>
      <c r="I9154">
        <v>112</v>
      </c>
      <c r="J9154">
        <v>224</v>
      </c>
      <c r="K9154">
        <v>103.04</v>
      </c>
      <c r="L9154" s="17" t="s">
        <v>23</v>
      </c>
      <c r="M9154" s="21">
        <v>51613</v>
      </c>
      <c r="N9154">
        <v>2021</v>
      </c>
      <c r="O9154">
        <v>3</v>
      </c>
      <c r="P9154" s="17" t="s">
        <v>143</v>
      </c>
      <c r="Q9154" t="b" cm="1">
        <f t="array" ref="Q9154">IF(Table1__2[[#This Row],[Product]]="Men's",Male)</f>
        <v>0</v>
      </c>
      <c r="R9154" t="str">
        <f>IF(Table1__2[[#This Row],[Product]]="Men's Street Footwear","Male","Female")</f>
        <v>Female</v>
      </c>
    </row>
    <row r="9155" spans="1:18" x14ac:dyDescent="0.25">
      <c r="A9155" s="17" t="s">
        <v>25</v>
      </c>
      <c r="B9155">
        <v>1197831</v>
      </c>
      <c r="C9155" s="20">
        <v>44306</v>
      </c>
      <c r="D9155" s="17" t="s">
        <v>27</v>
      </c>
      <c r="E9155" s="17" t="s">
        <v>102</v>
      </c>
      <c r="F9155" s="17" t="s">
        <v>103</v>
      </c>
      <c r="G9155" s="17" t="s">
        <v>16</v>
      </c>
      <c r="H9155">
        <v>19</v>
      </c>
      <c r="I9155">
        <v>204</v>
      </c>
      <c r="J9155">
        <v>387.6</v>
      </c>
      <c r="K9155">
        <v>174.42</v>
      </c>
      <c r="L9155" s="17" t="s">
        <v>23</v>
      </c>
      <c r="M9155" s="21">
        <v>51614</v>
      </c>
      <c r="N9155">
        <v>2021</v>
      </c>
      <c r="O9155">
        <v>4</v>
      </c>
      <c r="P9155" s="17" t="s">
        <v>144</v>
      </c>
      <c r="Q9155" t="b" cm="1">
        <f t="array" ref="Q9155">IF(Table1__2[[#This Row],[Product]]="Men's",Male)</f>
        <v>0</v>
      </c>
      <c r="R9155" t="str">
        <f>IF(Table1__2[[#This Row],[Product]]="Men's Street Footwear","Male","Female")</f>
        <v>Male</v>
      </c>
    </row>
    <row r="9156" spans="1:18" x14ac:dyDescent="0.25">
      <c r="A9156" s="17" t="s">
        <v>25</v>
      </c>
      <c r="B9156">
        <v>1197831</v>
      </c>
      <c r="C9156" s="20">
        <v>44306</v>
      </c>
      <c r="D9156" s="17" t="s">
        <v>27</v>
      </c>
      <c r="E9156" s="17" t="s">
        <v>102</v>
      </c>
      <c r="F9156" s="17" t="s">
        <v>103</v>
      </c>
      <c r="G9156" s="17" t="s">
        <v>18</v>
      </c>
      <c r="H9156">
        <v>20</v>
      </c>
      <c r="I9156">
        <v>102</v>
      </c>
      <c r="J9156">
        <v>204</v>
      </c>
      <c r="K9156">
        <v>81.599999999999994</v>
      </c>
      <c r="L9156" s="17" t="s">
        <v>23</v>
      </c>
      <c r="M9156" s="21">
        <v>51615</v>
      </c>
      <c r="N9156">
        <v>2021</v>
      </c>
      <c r="O9156">
        <v>4</v>
      </c>
      <c r="P9156" s="17" t="s">
        <v>144</v>
      </c>
      <c r="Q9156" t="b" cm="1">
        <f t="array" ref="Q9156">IF(Table1__2[[#This Row],[Product]]="Men's",Male)</f>
        <v>0</v>
      </c>
      <c r="R9156" t="str">
        <f>IF(Table1__2[[#This Row],[Product]]="Men's Street Footwear","Male","Female")</f>
        <v>Female</v>
      </c>
    </row>
    <row r="9157" spans="1:18" x14ac:dyDescent="0.25">
      <c r="A9157" s="17" t="s">
        <v>25</v>
      </c>
      <c r="B9157">
        <v>1197831</v>
      </c>
      <c r="C9157" s="20">
        <v>44306</v>
      </c>
      <c r="D9157" s="17" t="s">
        <v>27</v>
      </c>
      <c r="E9157" s="17" t="s">
        <v>102</v>
      </c>
      <c r="F9157" s="17" t="s">
        <v>103</v>
      </c>
      <c r="G9157" s="17" t="s">
        <v>19</v>
      </c>
      <c r="H9157">
        <v>11</v>
      </c>
      <c r="I9157">
        <v>96</v>
      </c>
      <c r="J9157">
        <v>105.6</v>
      </c>
      <c r="K9157">
        <v>49.631999999999998</v>
      </c>
      <c r="L9157" s="17" t="s">
        <v>23</v>
      </c>
      <c r="M9157" s="21">
        <v>51616</v>
      </c>
      <c r="N9157">
        <v>2021</v>
      </c>
      <c r="O9157">
        <v>4</v>
      </c>
      <c r="P9157" s="17" t="s">
        <v>144</v>
      </c>
      <c r="Q9157" t="b" cm="1">
        <f t="array" ref="Q9157">IF(Table1__2[[#This Row],[Product]]="Men's",Male)</f>
        <v>0</v>
      </c>
      <c r="R9157" t="str">
        <f>IF(Table1__2[[#This Row],[Product]]="Men's Street Footwear","Male","Female")</f>
        <v>Female</v>
      </c>
    </row>
    <row r="9158" spans="1:18" x14ac:dyDescent="0.25">
      <c r="A9158" s="17" t="s">
        <v>25</v>
      </c>
      <c r="B9158">
        <v>1197831</v>
      </c>
      <c r="C9158" s="20">
        <v>44306</v>
      </c>
      <c r="D9158" s="17" t="s">
        <v>27</v>
      </c>
      <c r="E9158" s="17" t="s">
        <v>102</v>
      </c>
      <c r="F9158" s="17" t="s">
        <v>103</v>
      </c>
      <c r="G9158" s="17" t="s">
        <v>20</v>
      </c>
      <c r="H9158">
        <v>13</v>
      </c>
      <c r="I9158">
        <v>77</v>
      </c>
      <c r="J9158">
        <v>100.1</v>
      </c>
      <c r="K9158">
        <v>47.046999999999997</v>
      </c>
      <c r="L9158" s="17" t="s">
        <v>23</v>
      </c>
      <c r="M9158" s="21">
        <v>51617</v>
      </c>
      <c r="N9158">
        <v>2021</v>
      </c>
      <c r="O9158">
        <v>4</v>
      </c>
      <c r="P9158" s="17" t="s">
        <v>144</v>
      </c>
      <c r="Q9158" t="b" cm="1">
        <f t="array" ref="Q9158">IF(Table1__2[[#This Row],[Product]]="Men's",Male)</f>
        <v>0</v>
      </c>
      <c r="R9158" t="str">
        <f>IF(Table1__2[[#This Row],[Product]]="Men's Street Footwear","Male","Female")</f>
        <v>Female</v>
      </c>
    </row>
    <row r="9159" spans="1:18" x14ac:dyDescent="0.25">
      <c r="A9159" s="17" t="s">
        <v>25</v>
      </c>
      <c r="B9159">
        <v>1197831</v>
      </c>
      <c r="C9159" s="20">
        <v>44306</v>
      </c>
      <c r="D9159" s="17" t="s">
        <v>27</v>
      </c>
      <c r="E9159" s="17" t="s">
        <v>102</v>
      </c>
      <c r="F9159" s="17" t="s">
        <v>103</v>
      </c>
      <c r="G9159" s="17" t="s">
        <v>21</v>
      </c>
      <c r="H9159">
        <v>31</v>
      </c>
      <c r="I9159">
        <v>75</v>
      </c>
      <c r="J9159">
        <v>232.5</v>
      </c>
      <c r="K9159">
        <v>86.025000000000006</v>
      </c>
      <c r="L9159" s="17" t="s">
        <v>23</v>
      </c>
      <c r="M9159" s="21">
        <v>51618</v>
      </c>
      <c r="N9159">
        <v>2021</v>
      </c>
      <c r="O9159">
        <v>4</v>
      </c>
      <c r="P9159" s="17" t="s">
        <v>144</v>
      </c>
      <c r="Q9159" t="b" cm="1">
        <f t="array" ref="Q9159">IF(Table1__2[[#This Row],[Product]]="Men's",Male)</f>
        <v>0</v>
      </c>
      <c r="R9159" t="str">
        <f>IF(Table1__2[[#This Row],[Product]]="Men's Street Footwear","Male","Female")</f>
        <v>Female</v>
      </c>
    </row>
    <row r="9160" spans="1:18" x14ac:dyDescent="0.25">
      <c r="A9160" s="17" t="s">
        <v>25</v>
      </c>
      <c r="B9160">
        <v>1197831</v>
      </c>
      <c r="C9160" s="20">
        <v>44306</v>
      </c>
      <c r="D9160" s="17" t="s">
        <v>27</v>
      </c>
      <c r="E9160" s="17" t="s">
        <v>102</v>
      </c>
      <c r="F9160" s="17" t="s">
        <v>103</v>
      </c>
      <c r="G9160" s="17" t="s">
        <v>22</v>
      </c>
      <c r="H9160">
        <v>24</v>
      </c>
      <c r="I9160">
        <v>120</v>
      </c>
      <c r="J9160">
        <v>288</v>
      </c>
      <c r="K9160">
        <v>126.72</v>
      </c>
      <c r="L9160" s="17" t="s">
        <v>23</v>
      </c>
      <c r="M9160" s="21">
        <v>51619</v>
      </c>
      <c r="N9160">
        <v>2021</v>
      </c>
      <c r="O9160">
        <v>4</v>
      </c>
      <c r="P9160" s="17" t="s">
        <v>144</v>
      </c>
      <c r="Q9160" t="b" cm="1">
        <f t="array" ref="Q9160">IF(Table1__2[[#This Row],[Product]]="Men's",Male)</f>
        <v>0</v>
      </c>
      <c r="R9160" t="str">
        <f>IF(Table1__2[[#This Row],[Product]]="Men's Street Footwear","Male","Female")</f>
        <v>Female</v>
      </c>
    </row>
    <row r="9161" spans="1:18" x14ac:dyDescent="0.25">
      <c r="A9161" s="17" t="s">
        <v>25</v>
      </c>
      <c r="B9161">
        <v>1197831</v>
      </c>
      <c r="C9161" s="20">
        <v>44335</v>
      </c>
      <c r="D9161" s="17" t="s">
        <v>27</v>
      </c>
      <c r="E9161" s="17" t="s">
        <v>102</v>
      </c>
      <c r="F9161" s="17" t="s">
        <v>103</v>
      </c>
      <c r="G9161" s="17" t="s">
        <v>16</v>
      </c>
      <c r="H9161">
        <v>26</v>
      </c>
      <c r="I9161">
        <v>228</v>
      </c>
      <c r="J9161">
        <v>592.79999999999995</v>
      </c>
      <c r="K9161">
        <v>272.68799999999999</v>
      </c>
      <c r="L9161" s="17" t="s">
        <v>23</v>
      </c>
      <c r="M9161" s="21">
        <v>51620</v>
      </c>
      <c r="N9161">
        <v>2021</v>
      </c>
      <c r="O9161">
        <v>5</v>
      </c>
      <c r="P9161" s="17" t="s">
        <v>145</v>
      </c>
      <c r="Q9161" t="b" cm="1">
        <f t="array" ref="Q9161">IF(Table1__2[[#This Row],[Product]]="Men's",Male)</f>
        <v>0</v>
      </c>
      <c r="R9161" t="str">
        <f>IF(Table1__2[[#This Row],[Product]]="Men's Street Footwear","Male","Female")</f>
        <v>Male</v>
      </c>
    </row>
    <row r="9162" spans="1:18" x14ac:dyDescent="0.25">
      <c r="A9162" s="17" t="s">
        <v>25</v>
      </c>
      <c r="B9162">
        <v>1197831</v>
      </c>
      <c r="C9162" s="20">
        <v>44335</v>
      </c>
      <c r="D9162" s="17" t="s">
        <v>27</v>
      </c>
      <c r="E9162" s="17" t="s">
        <v>102</v>
      </c>
      <c r="F9162" s="17" t="s">
        <v>103</v>
      </c>
      <c r="G9162" s="17" t="s">
        <v>18</v>
      </c>
      <c r="H9162">
        <v>28</v>
      </c>
      <c r="I9162">
        <v>116</v>
      </c>
      <c r="J9162">
        <v>324.8</v>
      </c>
      <c r="K9162">
        <v>136.416</v>
      </c>
      <c r="L9162" s="17" t="s">
        <v>23</v>
      </c>
      <c r="M9162" s="21">
        <v>51621</v>
      </c>
      <c r="N9162">
        <v>2021</v>
      </c>
      <c r="O9162">
        <v>5</v>
      </c>
      <c r="P9162" s="17" t="s">
        <v>145</v>
      </c>
      <c r="Q9162" t="b" cm="1">
        <f t="array" ref="Q9162">IF(Table1__2[[#This Row],[Product]]="Men's",Male)</f>
        <v>0</v>
      </c>
      <c r="R9162" t="str">
        <f>IF(Table1__2[[#This Row],[Product]]="Men's Street Footwear","Male","Female")</f>
        <v>Female</v>
      </c>
    </row>
    <row r="9163" spans="1:18" x14ac:dyDescent="0.25">
      <c r="A9163" s="17" t="s">
        <v>25</v>
      </c>
      <c r="B9163">
        <v>1197831</v>
      </c>
      <c r="C9163" s="20">
        <v>44335</v>
      </c>
      <c r="D9163" s="17" t="s">
        <v>27</v>
      </c>
      <c r="E9163" s="17" t="s">
        <v>102</v>
      </c>
      <c r="F9163" s="17" t="s">
        <v>103</v>
      </c>
      <c r="G9163" s="17" t="s">
        <v>19</v>
      </c>
      <c r="H9163">
        <v>27</v>
      </c>
      <c r="I9163">
        <v>119</v>
      </c>
      <c r="J9163">
        <v>321.3</v>
      </c>
      <c r="K9163">
        <v>141.37200000000001</v>
      </c>
      <c r="L9163" s="17" t="s">
        <v>23</v>
      </c>
      <c r="M9163" s="21">
        <v>51622</v>
      </c>
      <c r="N9163">
        <v>2021</v>
      </c>
      <c r="O9163">
        <v>5</v>
      </c>
      <c r="P9163" s="17" t="s">
        <v>145</v>
      </c>
      <c r="Q9163" t="b" cm="1">
        <f t="array" ref="Q9163">IF(Table1__2[[#This Row],[Product]]="Men's",Male)</f>
        <v>0</v>
      </c>
      <c r="R9163" t="str">
        <f>IF(Table1__2[[#This Row],[Product]]="Men's Street Footwear","Male","Female")</f>
        <v>Female</v>
      </c>
    </row>
    <row r="9164" spans="1:18" x14ac:dyDescent="0.25">
      <c r="A9164" s="17" t="s">
        <v>25</v>
      </c>
      <c r="B9164">
        <v>1197831</v>
      </c>
      <c r="C9164" s="20">
        <v>44335</v>
      </c>
      <c r="D9164" s="17" t="s">
        <v>27</v>
      </c>
      <c r="E9164" s="17" t="s">
        <v>102</v>
      </c>
      <c r="F9164" s="17" t="s">
        <v>103</v>
      </c>
      <c r="G9164" s="17" t="s">
        <v>20</v>
      </c>
      <c r="H9164">
        <v>24</v>
      </c>
      <c r="I9164">
        <v>90</v>
      </c>
      <c r="J9164">
        <v>216</v>
      </c>
      <c r="K9164">
        <v>101.52</v>
      </c>
      <c r="L9164" s="17" t="s">
        <v>23</v>
      </c>
      <c r="M9164" s="21">
        <v>51623</v>
      </c>
      <c r="N9164">
        <v>2021</v>
      </c>
      <c r="O9164">
        <v>5</v>
      </c>
      <c r="P9164" s="17" t="s">
        <v>145</v>
      </c>
      <c r="Q9164" t="b" cm="1">
        <f t="array" ref="Q9164">IF(Table1__2[[#This Row],[Product]]="Men's",Male)</f>
        <v>0</v>
      </c>
      <c r="R9164" t="str">
        <f>IF(Table1__2[[#This Row],[Product]]="Men's Street Footwear","Male","Female")</f>
        <v>Female</v>
      </c>
    </row>
    <row r="9165" spans="1:18" x14ac:dyDescent="0.25">
      <c r="A9165" s="17" t="s">
        <v>25</v>
      </c>
      <c r="B9165">
        <v>1197831</v>
      </c>
      <c r="C9165" s="20">
        <v>44335</v>
      </c>
      <c r="D9165" s="17" t="s">
        <v>27</v>
      </c>
      <c r="E9165" s="17" t="s">
        <v>102</v>
      </c>
      <c r="F9165" s="17" t="s">
        <v>103</v>
      </c>
      <c r="G9165" s="17" t="s">
        <v>21</v>
      </c>
      <c r="H9165">
        <v>32</v>
      </c>
      <c r="I9165">
        <v>111</v>
      </c>
      <c r="J9165">
        <v>355.2</v>
      </c>
      <c r="K9165">
        <v>138.52799999999999</v>
      </c>
      <c r="L9165" s="17" t="s">
        <v>23</v>
      </c>
      <c r="M9165" s="21">
        <v>51624</v>
      </c>
      <c r="N9165">
        <v>2021</v>
      </c>
      <c r="O9165">
        <v>5</v>
      </c>
      <c r="P9165" s="17" t="s">
        <v>145</v>
      </c>
      <c r="Q9165" t="b" cm="1">
        <f t="array" ref="Q9165">IF(Table1__2[[#This Row],[Product]]="Men's",Male)</f>
        <v>0</v>
      </c>
      <c r="R9165" t="str">
        <f>IF(Table1__2[[#This Row],[Product]]="Men's Street Footwear","Male","Female")</f>
        <v>Female</v>
      </c>
    </row>
    <row r="9166" spans="1:18" x14ac:dyDescent="0.25">
      <c r="A9166" s="17" t="s">
        <v>25</v>
      </c>
      <c r="B9166">
        <v>1197831</v>
      </c>
      <c r="C9166" s="20">
        <v>44335</v>
      </c>
      <c r="D9166" s="17" t="s">
        <v>27</v>
      </c>
      <c r="E9166" s="17" t="s">
        <v>102</v>
      </c>
      <c r="F9166" s="17" t="s">
        <v>103</v>
      </c>
      <c r="G9166" s="17" t="s">
        <v>22</v>
      </c>
      <c r="H9166">
        <v>33</v>
      </c>
      <c r="I9166">
        <v>145</v>
      </c>
      <c r="J9166">
        <v>478.5</v>
      </c>
      <c r="K9166">
        <v>224.89500000000001</v>
      </c>
      <c r="L9166" s="17" t="s">
        <v>23</v>
      </c>
      <c r="M9166" s="21">
        <v>51625</v>
      </c>
      <c r="N9166">
        <v>2021</v>
      </c>
      <c r="O9166">
        <v>5</v>
      </c>
      <c r="P9166" s="17" t="s">
        <v>145</v>
      </c>
      <c r="Q9166" t="b" cm="1">
        <f t="array" ref="Q9166">IF(Table1__2[[#This Row],[Product]]="Men's",Male)</f>
        <v>0</v>
      </c>
      <c r="R9166" t="str">
        <f>IF(Table1__2[[#This Row],[Product]]="Men's Street Footwear","Male","Female")</f>
        <v>Female</v>
      </c>
    </row>
    <row r="9167" spans="1:18" x14ac:dyDescent="0.25">
      <c r="A9167" s="17" t="s">
        <v>25</v>
      </c>
      <c r="B9167">
        <v>1197831</v>
      </c>
      <c r="C9167" s="20">
        <v>44368</v>
      </c>
      <c r="D9167" s="17" t="s">
        <v>27</v>
      </c>
      <c r="E9167" s="17" t="s">
        <v>102</v>
      </c>
      <c r="F9167" s="17" t="s">
        <v>103</v>
      </c>
      <c r="G9167" s="17" t="s">
        <v>16</v>
      </c>
      <c r="H9167">
        <v>28</v>
      </c>
      <c r="I9167">
        <v>236</v>
      </c>
      <c r="J9167">
        <v>660.8</v>
      </c>
      <c r="K9167">
        <v>290.75200000000001</v>
      </c>
      <c r="L9167" s="17" t="s">
        <v>23</v>
      </c>
      <c r="M9167" s="21">
        <v>51626</v>
      </c>
      <c r="N9167">
        <v>2021</v>
      </c>
      <c r="O9167">
        <v>6</v>
      </c>
      <c r="P9167" s="17" t="s">
        <v>152</v>
      </c>
      <c r="Q9167" t="b" cm="1">
        <f t="array" ref="Q9167">IF(Table1__2[[#This Row],[Product]]="Men's",Male)</f>
        <v>0</v>
      </c>
      <c r="R9167" t="str">
        <f>IF(Table1__2[[#This Row],[Product]]="Men's Street Footwear","Male","Female")</f>
        <v>Male</v>
      </c>
    </row>
    <row r="9168" spans="1:18" x14ac:dyDescent="0.25">
      <c r="A9168" s="17" t="s">
        <v>25</v>
      </c>
      <c r="B9168">
        <v>1197831</v>
      </c>
      <c r="C9168" s="20">
        <v>44368</v>
      </c>
      <c r="D9168" s="17" t="s">
        <v>27</v>
      </c>
      <c r="E9168" s="17" t="s">
        <v>102</v>
      </c>
      <c r="F9168" s="17" t="s">
        <v>103</v>
      </c>
      <c r="G9168" s="17" t="s">
        <v>18</v>
      </c>
      <c r="H9168">
        <v>25</v>
      </c>
      <c r="I9168">
        <v>149</v>
      </c>
      <c r="J9168">
        <v>372.5</v>
      </c>
      <c r="K9168">
        <v>145.27500000000001</v>
      </c>
      <c r="L9168" s="17" t="s">
        <v>23</v>
      </c>
      <c r="M9168" s="21">
        <v>51627</v>
      </c>
      <c r="N9168">
        <v>2021</v>
      </c>
      <c r="O9168">
        <v>6</v>
      </c>
      <c r="P9168" s="17" t="s">
        <v>152</v>
      </c>
      <c r="Q9168" t="b" cm="1">
        <f t="array" ref="Q9168">IF(Table1__2[[#This Row],[Product]]="Men's",Male)</f>
        <v>0</v>
      </c>
      <c r="R9168" t="str">
        <f>IF(Table1__2[[#This Row],[Product]]="Men's Street Footwear","Male","Female")</f>
        <v>Female</v>
      </c>
    </row>
    <row r="9169" spans="1:18" x14ac:dyDescent="0.25">
      <c r="A9169" s="17" t="s">
        <v>25</v>
      </c>
      <c r="B9169">
        <v>1197831</v>
      </c>
      <c r="C9169" s="20">
        <v>44368</v>
      </c>
      <c r="D9169" s="17" t="s">
        <v>27</v>
      </c>
      <c r="E9169" s="17" t="s">
        <v>102</v>
      </c>
      <c r="F9169" s="17" t="s">
        <v>103</v>
      </c>
      <c r="G9169" s="17" t="s">
        <v>19</v>
      </c>
      <c r="H9169">
        <v>28</v>
      </c>
      <c r="I9169">
        <v>124</v>
      </c>
      <c r="J9169">
        <v>347.2</v>
      </c>
      <c r="K9169">
        <v>156.24</v>
      </c>
      <c r="L9169" s="17" t="s">
        <v>23</v>
      </c>
      <c r="M9169" s="21">
        <v>51628</v>
      </c>
      <c r="N9169">
        <v>2021</v>
      </c>
      <c r="O9169">
        <v>6</v>
      </c>
      <c r="P9169" s="17" t="s">
        <v>152</v>
      </c>
      <c r="Q9169" t="b" cm="1">
        <f t="array" ref="Q9169">IF(Table1__2[[#This Row],[Product]]="Men's",Male)</f>
        <v>0</v>
      </c>
      <c r="R9169" t="str">
        <f>IF(Table1__2[[#This Row],[Product]]="Men's Street Footwear","Male","Female")</f>
        <v>Female</v>
      </c>
    </row>
    <row r="9170" spans="1:18" x14ac:dyDescent="0.25">
      <c r="A9170" s="17" t="s">
        <v>25</v>
      </c>
      <c r="B9170">
        <v>1197831</v>
      </c>
      <c r="C9170" s="20">
        <v>44368</v>
      </c>
      <c r="D9170" s="17" t="s">
        <v>27</v>
      </c>
      <c r="E9170" s="17" t="s">
        <v>102</v>
      </c>
      <c r="F9170" s="17" t="s">
        <v>103</v>
      </c>
      <c r="G9170" s="17" t="s">
        <v>20</v>
      </c>
      <c r="H9170">
        <v>29</v>
      </c>
      <c r="I9170">
        <v>124</v>
      </c>
      <c r="J9170">
        <v>359.6</v>
      </c>
      <c r="K9170">
        <v>158.22399999999999</v>
      </c>
      <c r="L9170" s="17" t="s">
        <v>23</v>
      </c>
      <c r="M9170" s="21">
        <v>51629</v>
      </c>
      <c r="N9170">
        <v>2021</v>
      </c>
      <c r="O9170">
        <v>6</v>
      </c>
      <c r="P9170" s="17" t="s">
        <v>152</v>
      </c>
      <c r="Q9170" t="b" cm="1">
        <f t="array" ref="Q9170">IF(Table1__2[[#This Row],[Product]]="Men's",Male)</f>
        <v>0</v>
      </c>
      <c r="R9170" t="str">
        <f>IF(Table1__2[[#This Row],[Product]]="Men's Street Footwear","Male","Female")</f>
        <v>Female</v>
      </c>
    </row>
    <row r="9171" spans="1:18" x14ac:dyDescent="0.25">
      <c r="A9171" s="17" t="s">
        <v>25</v>
      </c>
      <c r="B9171">
        <v>1197831</v>
      </c>
      <c r="C9171" s="20">
        <v>44368</v>
      </c>
      <c r="D9171" s="17" t="s">
        <v>27</v>
      </c>
      <c r="E9171" s="17" t="s">
        <v>102</v>
      </c>
      <c r="F9171" s="17" t="s">
        <v>103</v>
      </c>
      <c r="G9171" s="17" t="s">
        <v>21</v>
      </c>
      <c r="H9171">
        <v>37</v>
      </c>
      <c r="I9171">
        <v>116</v>
      </c>
      <c r="J9171">
        <v>429.2</v>
      </c>
      <c r="K9171">
        <v>167.38800000000001</v>
      </c>
      <c r="L9171" s="17" t="s">
        <v>23</v>
      </c>
      <c r="M9171" s="21">
        <v>51630</v>
      </c>
      <c r="N9171">
        <v>2021</v>
      </c>
      <c r="O9171">
        <v>6</v>
      </c>
      <c r="P9171" s="17" t="s">
        <v>152</v>
      </c>
      <c r="Q9171" t="b" cm="1">
        <f t="array" ref="Q9171">IF(Table1__2[[#This Row],[Product]]="Men's",Male)</f>
        <v>0</v>
      </c>
      <c r="R9171" t="str">
        <f>IF(Table1__2[[#This Row],[Product]]="Men's Street Footwear","Male","Female")</f>
        <v>Female</v>
      </c>
    </row>
    <row r="9172" spans="1:18" x14ac:dyDescent="0.25">
      <c r="A9172" s="17" t="s">
        <v>25</v>
      </c>
      <c r="B9172">
        <v>1197831</v>
      </c>
      <c r="C9172" s="20">
        <v>44368</v>
      </c>
      <c r="D9172" s="17" t="s">
        <v>27</v>
      </c>
      <c r="E9172" s="17" t="s">
        <v>102</v>
      </c>
      <c r="F9172" s="17" t="s">
        <v>103</v>
      </c>
      <c r="G9172" s="17" t="s">
        <v>22</v>
      </c>
      <c r="H9172">
        <v>48</v>
      </c>
      <c r="I9172">
        <v>165</v>
      </c>
      <c r="J9172">
        <v>792</v>
      </c>
      <c r="K9172">
        <v>340.56</v>
      </c>
      <c r="L9172" s="17" t="s">
        <v>23</v>
      </c>
      <c r="M9172" s="21">
        <v>51631</v>
      </c>
      <c r="N9172">
        <v>2021</v>
      </c>
      <c r="O9172">
        <v>6</v>
      </c>
      <c r="P9172" s="17" t="s">
        <v>152</v>
      </c>
      <c r="Q9172" t="b" cm="1">
        <f t="array" ref="Q9172">IF(Table1__2[[#This Row],[Product]]="Men's",Male)</f>
        <v>0</v>
      </c>
      <c r="R9172" t="str">
        <f>IF(Table1__2[[#This Row],[Product]]="Men's Street Footwear","Male","Female")</f>
        <v>Female</v>
      </c>
    </row>
    <row r="9173" spans="1:18" x14ac:dyDescent="0.25">
      <c r="A9173" s="17" t="s">
        <v>25</v>
      </c>
      <c r="B9173">
        <v>1197831</v>
      </c>
      <c r="C9173" s="20">
        <v>44396</v>
      </c>
      <c r="D9173" s="17" t="s">
        <v>27</v>
      </c>
      <c r="E9173" s="17" t="s">
        <v>102</v>
      </c>
      <c r="F9173" s="17" t="s">
        <v>103</v>
      </c>
      <c r="G9173" s="17" t="s">
        <v>16</v>
      </c>
      <c r="H9173">
        <v>39</v>
      </c>
      <c r="I9173">
        <v>271</v>
      </c>
      <c r="J9173">
        <v>1056.9000000000001</v>
      </c>
      <c r="K9173">
        <v>443.89800000000002</v>
      </c>
      <c r="L9173" s="17" t="s">
        <v>23</v>
      </c>
      <c r="M9173" s="21">
        <v>51632</v>
      </c>
      <c r="N9173">
        <v>2021</v>
      </c>
      <c r="O9173">
        <v>7</v>
      </c>
      <c r="P9173" s="17" t="s">
        <v>146</v>
      </c>
      <c r="Q9173" t="b" cm="1">
        <f t="array" ref="Q9173">IF(Table1__2[[#This Row],[Product]]="Men's",Male)</f>
        <v>0</v>
      </c>
      <c r="R9173" t="str">
        <f>IF(Table1__2[[#This Row],[Product]]="Men's Street Footwear","Male","Female")</f>
        <v>Male</v>
      </c>
    </row>
    <row r="9174" spans="1:18" x14ac:dyDescent="0.25">
      <c r="A9174" s="17" t="s">
        <v>25</v>
      </c>
      <c r="B9174">
        <v>1197831</v>
      </c>
      <c r="C9174" s="20">
        <v>44396</v>
      </c>
      <c r="D9174" s="17" t="s">
        <v>27</v>
      </c>
      <c r="E9174" s="17" t="s">
        <v>102</v>
      </c>
      <c r="F9174" s="17" t="s">
        <v>103</v>
      </c>
      <c r="G9174" s="17" t="s">
        <v>18</v>
      </c>
      <c r="H9174">
        <v>36</v>
      </c>
      <c r="I9174">
        <v>163</v>
      </c>
      <c r="J9174">
        <v>586.79999999999995</v>
      </c>
      <c r="K9174">
        <v>217.11600000000001</v>
      </c>
      <c r="L9174" s="17" t="s">
        <v>23</v>
      </c>
      <c r="M9174" s="21">
        <v>51633</v>
      </c>
      <c r="N9174">
        <v>2021</v>
      </c>
      <c r="O9174">
        <v>7</v>
      </c>
      <c r="P9174" s="17" t="s">
        <v>146</v>
      </c>
      <c r="Q9174" t="b" cm="1">
        <f t="array" ref="Q9174">IF(Table1__2[[#This Row],[Product]]="Men's",Male)</f>
        <v>0</v>
      </c>
      <c r="R9174" t="str">
        <f>IF(Table1__2[[#This Row],[Product]]="Men's Street Footwear","Male","Female")</f>
        <v>Female</v>
      </c>
    </row>
    <row r="9175" spans="1:18" x14ac:dyDescent="0.25">
      <c r="A9175" s="17" t="s">
        <v>25</v>
      </c>
      <c r="B9175">
        <v>1197831</v>
      </c>
      <c r="C9175" s="20">
        <v>44396</v>
      </c>
      <c r="D9175" s="17" t="s">
        <v>27</v>
      </c>
      <c r="E9175" s="17" t="s">
        <v>102</v>
      </c>
      <c r="F9175" s="17" t="s">
        <v>103</v>
      </c>
      <c r="G9175" s="17" t="s">
        <v>19</v>
      </c>
      <c r="H9175">
        <v>32</v>
      </c>
      <c r="I9175">
        <v>140</v>
      </c>
      <c r="J9175">
        <v>448</v>
      </c>
      <c r="K9175">
        <v>197.12</v>
      </c>
      <c r="L9175" s="17" t="s">
        <v>23</v>
      </c>
      <c r="M9175" s="21">
        <v>51634</v>
      </c>
      <c r="N9175">
        <v>2021</v>
      </c>
      <c r="O9175">
        <v>7</v>
      </c>
      <c r="P9175" s="17" t="s">
        <v>146</v>
      </c>
      <c r="Q9175" t="b" cm="1">
        <f t="array" ref="Q9175">IF(Table1__2[[#This Row],[Product]]="Men's",Male)</f>
        <v>0</v>
      </c>
      <c r="R9175" t="str">
        <f>IF(Table1__2[[#This Row],[Product]]="Men's Street Footwear","Male","Female")</f>
        <v>Female</v>
      </c>
    </row>
    <row r="9176" spans="1:18" x14ac:dyDescent="0.25">
      <c r="A9176" s="17" t="s">
        <v>25</v>
      </c>
      <c r="B9176">
        <v>1197831</v>
      </c>
      <c r="C9176" s="20">
        <v>44396</v>
      </c>
      <c r="D9176" s="17" t="s">
        <v>27</v>
      </c>
      <c r="E9176" s="17" t="s">
        <v>102</v>
      </c>
      <c r="F9176" s="17" t="s">
        <v>103</v>
      </c>
      <c r="G9176" s="17" t="s">
        <v>20</v>
      </c>
      <c r="H9176">
        <v>35</v>
      </c>
      <c r="I9176">
        <v>120</v>
      </c>
      <c r="J9176">
        <v>420</v>
      </c>
      <c r="K9176">
        <v>180.6</v>
      </c>
      <c r="L9176" s="17" t="s">
        <v>23</v>
      </c>
      <c r="M9176" s="21">
        <v>51635</v>
      </c>
      <c r="N9176">
        <v>2021</v>
      </c>
      <c r="O9176">
        <v>7</v>
      </c>
      <c r="P9176" s="17" t="s">
        <v>146</v>
      </c>
      <c r="Q9176" t="b" cm="1">
        <f t="array" ref="Q9176">IF(Table1__2[[#This Row],[Product]]="Men's",Male)</f>
        <v>0</v>
      </c>
      <c r="R9176" t="str">
        <f>IF(Table1__2[[#This Row],[Product]]="Men's Street Footwear","Male","Female")</f>
        <v>Female</v>
      </c>
    </row>
    <row r="9177" spans="1:18" x14ac:dyDescent="0.25">
      <c r="A9177" s="17" t="s">
        <v>25</v>
      </c>
      <c r="B9177">
        <v>1197831</v>
      </c>
      <c r="C9177" s="20">
        <v>44396</v>
      </c>
      <c r="D9177" s="17" t="s">
        <v>27</v>
      </c>
      <c r="E9177" s="17" t="s">
        <v>102</v>
      </c>
      <c r="F9177" s="17" t="s">
        <v>103</v>
      </c>
      <c r="G9177" s="17" t="s">
        <v>21</v>
      </c>
      <c r="H9177">
        <v>40</v>
      </c>
      <c r="I9177">
        <v>149</v>
      </c>
      <c r="J9177">
        <v>596</v>
      </c>
      <c r="K9177">
        <v>238.4</v>
      </c>
      <c r="L9177" s="17" t="s">
        <v>23</v>
      </c>
      <c r="M9177" s="21">
        <v>51636</v>
      </c>
      <c r="N9177">
        <v>2021</v>
      </c>
      <c r="O9177">
        <v>7</v>
      </c>
      <c r="P9177" s="17" t="s">
        <v>146</v>
      </c>
      <c r="Q9177" t="b" cm="1">
        <f t="array" ref="Q9177">IF(Table1__2[[#This Row],[Product]]="Men's",Male)</f>
        <v>0</v>
      </c>
      <c r="R9177" t="str">
        <f>IF(Table1__2[[#This Row],[Product]]="Men's Street Footwear","Male","Female")</f>
        <v>Female</v>
      </c>
    </row>
    <row r="9178" spans="1:18" x14ac:dyDescent="0.25">
      <c r="A9178" s="17" t="s">
        <v>25</v>
      </c>
      <c r="B9178">
        <v>1197831</v>
      </c>
      <c r="C9178" s="20">
        <v>44396</v>
      </c>
      <c r="D9178" s="17" t="s">
        <v>27</v>
      </c>
      <c r="E9178" s="17" t="s">
        <v>102</v>
      </c>
      <c r="F9178" s="17" t="s">
        <v>103</v>
      </c>
      <c r="G9178" s="17" t="s">
        <v>22</v>
      </c>
      <c r="H9178">
        <v>50</v>
      </c>
      <c r="I9178">
        <v>198</v>
      </c>
      <c r="J9178">
        <v>990</v>
      </c>
      <c r="K9178">
        <v>455.4</v>
      </c>
      <c r="L9178" s="17" t="s">
        <v>23</v>
      </c>
      <c r="M9178" s="21">
        <v>51637</v>
      </c>
      <c r="N9178">
        <v>2021</v>
      </c>
      <c r="O9178">
        <v>7</v>
      </c>
      <c r="P9178" s="17" t="s">
        <v>146</v>
      </c>
      <c r="Q9178" t="b" cm="1">
        <f t="array" ref="Q9178">IF(Table1__2[[#This Row],[Product]]="Men's",Male)</f>
        <v>0</v>
      </c>
      <c r="R9178" t="str">
        <f>IF(Table1__2[[#This Row],[Product]]="Men's Street Footwear","Male","Female")</f>
        <v>Female</v>
      </c>
    </row>
    <row r="9179" spans="1:18" x14ac:dyDescent="0.25">
      <c r="A9179" s="17" t="s">
        <v>25</v>
      </c>
      <c r="B9179">
        <v>1197831</v>
      </c>
      <c r="C9179" s="20">
        <v>44428</v>
      </c>
      <c r="D9179" s="17" t="s">
        <v>27</v>
      </c>
      <c r="E9179" s="17" t="s">
        <v>102</v>
      </c>
      <c r="F9179" s="17" t="s">
        <v>103</v>
      </c>
      <c r="G9179" s="17" t="s">
        <v>16</v>
      </c>
      <c r="H9179">
        <v>43</v>
      </c>
      <c r="I9179">
        <v>233</v>
      </c>
      <c r="J9179">
        <v>1001.9</v>
      </c>
      <c r="K9179">
        <v>450.85500000000002</v>
      </c>
      <c r="L9179" s="17" t="s">
        <v>23</v>
      </c>
      <c r="M9179" s="21">
        <v>51638</v>
      </c>
      <c r="N9179">
        <v>2021</v>
      </c>
      <c r="O9179">
        <v>8</v>
      </c>
      <c r="P9179" s="17" t="s">
        <v>147</v>
      </c>
      <c r="Q9179" t="b" cm="1">
        <f t="array" ref="Q9179">IF(Table1__2[[#This Row],[Product]]="Men's",Male)</f>
        <v>0</v>
      </c>
      <c r="R9179" t="str">
        <f>IF(Table1__2[[#This Row],[Product]]="Men's Street Footwear","Male","Female")</f>
        <v>Male</v>
      </c>
    </row>
    <row r="9180" spans="1:18" x14ac:dyDescent="0.25">
      <c r="A9180" s="17" t="s">
        <v>25</v>
      </c>
      <c r="B9180">
        <v>1197831</v>
      </c>
      <c r="C9180" s="20">
        <v>44428</v>
      </c>
      <c r="D9180" s="17" t="s">
        <v>27</v>
      </c>
      <c r="E9180" s="17" t="s">
        <v>102</v>
      </c>
      <c r="F9180" s="17" t="s">
        <v>103</v>
      </c>
      <c r="G9180" s="17" t="s">
        <v>18</v>
      </c>
      <c r="H9180">
        <v>42</v>
      </c>
      <c r="I9180">
        <v>163</v>
      </c>
      <c r="J9180">
        <v>684.6</v>
      </c>
      <c r="K9180">
        <v>266.99400000000003</v>
      </c>
      <c r="L9180" s="17" t="s">
        <v>23</v>
      </c>
      <c r="M9180" s="21">
        <v>51639</v>
      </c>
      <c r="N9180">
        <v>2021</v>
      </c>
      <c r="O9180">
        <v>8</v>
      </c>
      <c r="P9180" s="17" t="s">
        <v>147</v>
      </c>
      <c r="Q9180" t="b" cm="1">
        <f t="array" ref="Q9180">IF(Table1__2[[#This Row],[Product]]="Men's",Male)</f>
        <v>0</v>
      </c>
      <c r="R9180" t="str">
        <f>IF(Table1__2[[#This Row],[Product]]="Men's Street Footwear","Male","Female")</f>
        <v>Female</v>
      </c>
    </row>
    <row r="9181" spans="1:18" x14ac:dyDescent="0.25">
      <c r="A9181" s="17" t="s">
        <v>25</v>
      </c>
      <c r="B9181">
        <v>1197831</v>
      </c>
      <c r="C9181" s="20">
        <v>44428</v>
      </c>
      <c r="D9181" s="17" t="s">
        <v>27</v>
      </c>
      <c r="E9181" s="17" t="s">
        <v>102</v>
      </c>
      <c r="F9181" s="17" t="s">
        <v>103</v>
      </c>
      <c r="G9181" s="17" t="s">
        <v>19</v>
      </c>
      <c r="H9181">
        <v>40</v>
      </c>
      <c r="I9181">
        <v>135</v>
      </c>
      <c r="J9181">
        <v>540</v>
      </c>
      <c r="K9181">
        <v>237.6</v>
      </c>
      <c r="L9181" s="17" t="s">
        <v>23</v>
      </c>
      <c r="M9181" s="21">
        <v>51640</v>
      </c>
      <c r="N9181">
        <v>2021</v>
      </c>
      <c r="O9181">
        <v>8</v>
      </c>
      <c r="P9181" s="17" t="s">
        <v>147</v>
      </c>
      <c r="Q9181" t="b" cm="1">
        <f t="array" ref="Q9181">IF(Table1__2[[#This Row],[Product]]="Men's",Male)</f>
        <v>0</v>
      </c>
      <c r="R9181" t="str">
        <f>IF(Table1__2[[#This Row],[Product]]="Men's Street Footwear","Male","Female")</f>
        <v>Female</v>
      </c>
    </row>
    <row r="9182" spans="1:18" x14ac:dyDescent="0.25">
      <c r="A9182" s="17" t="s">
        <v>25</v>
      </c>
      <c r="B9182">
        <v>1197831</v>
      </c>
      <c r="C9182" s="20">
        <v>44428</v>
      </c>
      <c r="D9182" s="17" t="s">
        <v>27</v>
      </c>
      <c r="E9182" s="17" t="s">
        <v>102</v>
      </c>
      <c r="F9182" s="17" t="s">
        <v>103</v>
      </c>
      <c r="G9182" s="17" t="s">
        <v>20</v>
      </c>
      <c r="H9182">
        <v>29</v>
      </c>
      <c r="I9182">
        <v>132</v>
      </c>
      <c r="J9182">
        <v>382.8</v>
      </c>
      <c r="K9182">
        <v>172.26</v>
      </c>
      <c r="L9182" s="17" t="s">
        <v>23</v>
      </c>
      <c r="M9182" s="21">
        <v>51641</v>
      </c>
      <c r="N9182">
        <v>2021</v>
      </c>
      <c r="O9182">
        <v>8</v>
      </c>
      <c r="P9182" s="17" t="s">
        <v>147</v>
      </c>
      <c r="Q9182" t="b" cm="1">
        <f t="array" ref="Q9182">IF(Table1__2[[#This Row],[Product]]="Men's",Male)</f>
        <v>0</v>
      </c>
      <c r="R9182" t="str">
        <f>IF(Table1__2[[#This Row],[Product]]="Men's Street Footwear","Male","Female")</f>
        <v>Female</v>
      </c>
    </row>
    <row r="9183" spans="1:18" x14ac:dyDescent="0.25">
      <c r="A9183" s="17" t="s">
        <v>25</v>
      </c>
      <c r="B9183">
        <v>1197831</v>
      </c>
      <c r="C9183" s="20">
        <v>44428</v>
      </c>
      <c r="D9183" s="17" t="s">
        <v>27</v>
      </c>
      <c r="E9183" s="17" t="s">
        <v>102</v>
      </c>
      <c r="F9183" s="17" t="s">
        <v>103</v>
      </c>
      <c r="G9183" s="17" t="s">
        <v>21</v>
      </c>
      <c r="H9183">
        <v>40</v>
      </c>
      <c r="I9183">
        <v>113</v>
      </c>
      <c r="J9183">
        <v>452</v>
      </c>
      <c r="K9183">
        <v>167.24</v>
      </c>
      <c r="L9183" s="17" t="s">
        <v>23</v>
      </c>
      <c r="M9183" s="21">
        <v>51642</v>
      </c>
      <c r="N9183">
        <v>2021</v>
      </c>
      <c r="O9183">
        <v>8</v>
      </c>
      <c r="P9183" s="17" t="s">
        <v>147</v>
      </c>
      <c r="Q9183" t="b" cm="1">
        <f t="array" ref="Q9183">IF(Table1__2[[#This Row],[Product]]="Men's",Male)</f>
        <v>0</v>
      </c>
      <c r="R9183" t="str">
        <f>IF(Table1__2[[#This Row],[Product]]="Men's Street Footwear","Male","Female")</f>
        <v>Female</v>
      </c>
    </row>
    <row r="9184" spans="1:18" x14ac:dyDescent="0.25">
      <c r="A9184" s="17" t="s">
        <v>25</v>
      </c>
      <c r="B9184">
        <v>1197831</v>
      </c>
      <c r="C9184" s="20">
        <v>44428</v>
      </c>
      <c r="D9184" s="17" t="s">
        <v>27</v>
      </c>
      <c r="E9184" s="17" t="s">
        <v>102</v>
      </c>
      <c r="F9184" s="17" t="s">
        <v>103</v>
      </c>
      <c r="G9184" s="17" t="s">
        <v>22</v>
      </c>
      <c r="H9184">
        <v>40</v>
      </c>
      <c r="I9184">
        <v>193</v>
      </c>
      <c r="J9184">
        <v>772</v>
      </c>
      <c r="K9184">
        <v>362.84</v>
      </c>
      <c r="L9184" s="17" t="s">
        <v>23</v>
      </c>
      <c r="M9184" s="21">
        <v>51643</v>
      </c>
      <c r="N9184">
        <v>2021</v>
      </c>
      <c r="O9184">
        <v>8</v>
      </c>
      <c r="P9184" s="17" t="s">
        <v>147</v>
      </c>
      <c r="Q9184" t="b" cm="1">
        <f t="array" ref="Q9184">IF(Table1__2[[#This Row],[Product]]="Men's",Male)</f>
        <v>0</v>
      </c>
      <c r="R9184" t="str">
        <f>IF(Table1__2[[#This Row],[Product]]="Men's Street Footwear","Male","Female")</f>
        <v>Female</v>
      </c>
    </row>
    <row r="9185" spans="1:18" x14ac:dyDescent="0.25">
      <c r="A9185" s="17" t="s">
        <v>25</v>
      </c>
      <c r="B9185">
        <v>1197831</v>
      </c>
      <c r="C9185" s="20">
        <v>44458</v>
      </c>
      <c r="D9185" s="17" t="s">
        <v>27</v>
      </c>
      <c r="E9185" s="17" t="s">
        <v>102</v>
      </c>
      <c r="F9185" s="17" t="s">
        <v>103</v>
      </c>
      <c r="G9185" s="17" t="s">
        <v>16</v>
      </c>
      <c r="H9185">
        <v>35</v>
      </c>
      <c r="I9185">
        <v>221</v>
      </c>
      <c r="J9185">
        <v>773.5</v>
      </c>
      <c r="K9185">
        <v>332.60500000000002</v>
      </c>
      <c r="L9185" s="17" t="s">
        <v>23</v>
      </c>
      <c r="M9185" s="21">
        <v>51644</v>
      </c>
      <c r="N9185">
        <v>2021</v>
      </c>
      <c r="O9185">
        <v>9</v>
      </c>
      <c r="P9185" s="17" t="s">
        <v>148</v>
      </c>
      <c r="Q9185" t="b" cm="1">
        <f t="array" ref="Q9185">IF(Table1__2[[#This Row],[Product]]="Men's",Male)</f>
        <v>0</v>
      </c>
      <c r="R9185" t="str">
        <f>IF(Table1__2[[#This Row],[Product]]="Men's Street Footwear","Male","Female")</f>
        <v>Male</v>
      </c>
    </row>
    <row r="9186" spans="1:18" x14ac:dyDescent="0.25">
      <c r="A9186" s="17" t="s">
        <v>25</v>
      </c>
      <c r="B9186">
        <v>1197831</v>
      </c>
      <c r="C9186" s="20">
        <v>44458</v>
      </c>
      <c r="D9186" s="17" t="s">
        <v>27</v>
      </c>
      <c r="E9186" s="17" t="s">
        <v>102</v>
      </c>
      <c r="F9186" s="17" t="s">
        <v>103</v>
      </c>
      <c r="G9186" s="17" t="s">
        <v>18</v>
      </c>
      <c r="H9186">
        <v>26</v>
      </c>
      <c r="I9186">
        <v>135</v>
      </c>
      <c r="J9186">
        <v>351</v>
      </c>
      <c r="K9186">
        <v>143.91</v>
      </c>
      <c r="L9186" s="17" t="s">
        <v>23</v>
      </c>
      <c r="M9186" s="21">
        <v>51645</v>
      </c>
      <c r="N9186">
        <v>2021</v>
      </c>
      <c r="O9186">
        <v>9</v>
      </c>
      <c r="P9186" s="17" t="s">
        <v>148</v>
      </c>
      <c r="Q9186" t="b" cm="1">
        <f t="array" ref="Q9186">IF(Table1__2[[#This Row],[Product]]="Men's",Male)</f>
        <v>0</v>
      </c>
      <c r="R9186" t="str">
        <f>IF(Table1__2[[#This Row],[Product]]="Men's Street Footwear","Male","Female")</f>
        <v>Female</v>
      </c>
    </row>
    <row r="9187" spans="1:18" x14ac:dyDescent="0.25">
      <c r="A9187" s="17" t="s">
        <v>25</v>
      </c>
      <c r="B9187">
        <v>1197831</v>
      </c>
      <c r="C9187" s="20">
        <v>44458</v>
      </c>
      <c r="D9187" s="17" t="s">
        <v>27</v>
      </c>
      <c r="E9187" s="17" t="s">
        <v>102</v>
      </c>
      <c r="F9187" s="17" t="s">
        <v>103</v>
      </c>
      <c r="G9187" s="17" t="s">
        <v>19</v>
      </c>
      <c r="H9187">
        <v>11</v>
      </c>
      <c r="I9187">
        <v>123</v>
      </c>
      <c r="J9187">
        <v>135.30000000000001</v>
      </c>
      <c r="K9187">
        <v>63.591000000000001</v>
      </c>
      <c r="L9187" s="17" t="s">
        <v>23</v>
      </c>
      <c r="M9187" s="21">
        <v>51646</v>
      </c>
      <c r="N9187">
        <v>2021</v>
      </c>
      <c r="O9187">
        <v>9</v>
      </c>
      <c r="P9187" s="17" t="s">
        <v>148</v>
      </c>
      <c r="Q9187" t="b" cm="1">
        <f t="array" ref="Q9187">IF(Table1__2[[#This Row],[Product]]="Men's",Male)</f>
        <v>0</v>
      </c>
      <c r="R9187" t="str">
        <f>IF(Table1__2[[#This Row],[Product]]="Men's Street Footwear","Male","Female")</f>
        <v>Female</v>
      </c>
    </row>
    <row r="9188" spans="1:18" x14ac:dyDescent="0.25">
      <c r="A9188" s="17" t="s">
        <v>25</v>
      </c>
      <c r="B9188">
        <v>1197831</v>
      </c>
      <c r="C9188" s="20">
        <v>44458</v>
      </c>
      <c r="D9188" s="17" t="s">
        <v>27</v>
      </c>
      <c r="E9188" s="17" t="s">
        <v>102</v>
      </c>
      <c r="F9188" s="17" t="s">
        <v>103</v>
      </c>
      <c r="G9188" s="17" t="s">
        <v>20</v>
      </c>
      <c r="H9188">
        <v>12</v>
      </c>
      <c r="I9188">
        <v>104</v>
      </c>
      <c r="J9188">
        <v>124.8</v>
      </c>
      <c r="K9188">
        <v>52.415999999999997</v>
      </c>
      <c r="L9188" s="17" t="s">
        <v>23</v>
      </c>
      <c r="M9188" s="21">
        <v>51647</v>
      </c>
      <c r="N9188">
        <v>2021</v>
      </c>
      <c r="O9188">
        <v>9</v>
      </c>
      <c r="P9188" s="17" t="s">
        <v>148</v>
      </c>
      <c r="Q9188" t="b" cm="1">
        <f t="array" ref="Q9188">IF(Table1__2[[#This Row],[Product]]="Men's",Male)</f>
        <v>0</v>
      </c>
      <c r="R9188" t="str">
        <f>IF(Table1__2[[#This Row],[Product]]="Men's Street Footwear","Male","Female")</f>
        <v>Female</v>
      </c>
    </row>
    <row r="9189" spans="1:18" x14ac:dyDescent="0.25">
      <c r="A9189" s="17" t="s">
        <v>25</v>
      </c>
      <c r="B9189">
        <v>1197831</v>
      </c>
      <c r="C9189" s="20">
        <v>44458</v>
      </c>
      <c r="D9189" s="17" t="s">
        <v>27</v>
      </c>
      <c r="E9189" s="17" t="s">
        <v>102</v>
      </c>
      <c r="F9189" s="17" t="s">
        <v>103</v>
      </c>
      <c r="G9189" s="17" t="s">
        <v>21</v>
      </c>
      <c r="H9189">
        <v>18</v>
      </c>
      <c r="I9189">
        <v>111</v>
      </c>
      <c r="J9189">
        <v>199.8</v>
      </c>
      <c r="K9189">
        <v>77.921999999999997</v>
      </c>
      <c r="L9189" s="17" t="s">
        <v>23</v>
      </c>
      <c r="M9189" s="21">
        <v>51648</v>
      </c>
      <c r="N9189">
        <v>2021</v>
      </c>
      <c r="O9189">
        <v>9</v>
      </c>
      <c r="P9189" s="17" t="s">
        <v>148</v>
      </c>
      <c r="Q9189" t="b" cm="1">
        <f t="array" ref="Q9189">IF(Table1__2[[#This Row],[Product]]="Men's",Male)</f>
        <v>0</v>
      </c>
      <c r="R9189" t="str">
        <f>IF(Table1__2[[#This Row],[Product]]="Men's Street Footwear","Male","Female")</f>
        <v>Female</v>
      </c>
    </row>
    <row r="9190" spans="1:18" x14ac:dyDescent="0.25">
      <c r="A9190" s="17" t="s">
        <v>25</v>
      </c>
      <c r="B9190">
        <v>1197831</v>
      </c>
      <c r="C9190" s="20">
        <v>44458</v>
      </c>
      <c r="D9190" s="17" t="s">
        <v>27</v>
      </c>
      <c r="E9190" s="17" t="s">
        <v>102</v>
      </c>
      <c r="F9190" s="17" t="s">
        <v>103</v>
      </c>
      <c r="G9190" s="17" t="s">
        <v>22</v>
      </c>
      <c r="H9190">
        <v>22</v>
      </c>
      <c r="I9190">
        <v>140</v>
      </c>
      <c r="J9190">
        <v>308</v>
      </c>
      <c r="K9190">
        <v>129.36000000000001</v>
      </c>
      <c r="L9190" s="17" t="s">
        <v>23</v>
      </c>
      <c r="M9190" s="21">
        <v>51649</v>
      </c>
      <c r="N9190">
        <v>2021</v>
      </c>
      <c r="O9190">
        <v>9</v>
      </c>
      <c r="P9190" s="17" t="s">
        <v>148</v>
      </c>
      <c r="Q9190" t="b" cm="1">
        <f t="array" ref="Q9190">IF(Table1__2[[#This Row],[Product]]="Men's",Male)</f>
        <v>0</v>
      </c>
      <c r="R9190" t="str">
        <f>IF(Table1__2[[#This Row],[Product]]="Men's Street Footwear","Male","Female")</f>
        <v>Female</v>
      </c>
    </row>
    <row r="9191" spans="1:18" x14ac:dyDescent="0.25">
      <c r="A9191" s="17" t="s">
        <v>25</v>
      </c>
      <c r="B9191">
        <v>1197831</v>
      </c>
      <c r="C9191" s="20">
        <v>44490</v>
      </c>
      <c r="D9191" s="17" t="s">
        <v>27</v>
      </c>
      <c r="E9191" s="17" t="s">
        <v>102</v>
      </c>
      <c r="F9191" s="17" t="s">
        <v>103</v>
      </c>
      <c r="G9191" s="17" t="s">
        <v>16</v>
      </c>
      <c r="H9191">
        <v>21</v>
      </c>
      <c r="I9191">
        <v>180</v>
      </c>
      <c r="J9191">
        <v>378</v>
      </c>
      <c r="K9191">
        <v>170.1</v>
      </c>
      <c r="L9191" s="17" t="s">
        <v>23</v>
      </c>
      <c r="M9191" s="21">
        <v>51650</v>
      </c>
      <c r="N9191">
        <v>2021</v>
      </c>
      <c r="O9191">
        <v>10</v>
      </c>
      <c r="P9191" s="17" t="s">
        <v>149</v>
      </c>
      <c r="Q9191" t="b" cm="1">
        <f t="array" ref="Q9191">IF(Table1__2[[#This Row],[Product]]="Men's",Male)</f>
        <v>0</v>
      </c>
      <c r="R9191" t="str">
        <f>IF(Table1__2[[#This Row],[Product]]="Men's Street Footwear","Male","Female")</f>
        <v>Male</v>
      </c>
    </row>
    <row r="9192" spans="1:18" x14ac:dyDescent="0.25">
      <c r="A9192" s="17" t="s">
        <v>25</v>
      </c>
      <c r="B9192">
        <v>1197831</v>
      </c>
      <c r="C9192" s="20">
        <v>44490</v>
      </c>
      <c r="D9192" s="17" t="s">
        <v>27</v>
      </c>
      <c r="E9192" s="17" t="s">
        <v>102</v>
      </c>
      <c r="F9192" s="17" t="s">
        <v>103</v>
      </c>
      <c r="G9192" s="17" t="s">
        <v>18</v>
      </c>
      <c r="H9192">
        <v>14</v>
      </c>
      <c r="I9192">
        <v>132</v>
      </c>
      <c r="J9192">
        <v>184.8</v>
      </c>
      <c r="K9192">
        <v>73.92</v>
      </c>
      <c r="L9192" s="17" t="s">
        <v>23</v>
      </c>
      <c r="M9192" s="21">
        <v>51651</v>
      </c>
      <c r="N9192">
        <v>2021</v>
      </c>
      <c r="O9192">
        <v>10</v>
      </c>
      <c r="P9192" s="17" t="s">
        <v>149</v>
      </c>
      <c r="Q9192" t="b" cm="1">
        <f t="array" ref="Q9192">IF(Table1__2[[#This Row],[Product]]="Men's",Male)</f>
        <v>0</v>
      </c>
      <c r="R9192" t="str">
        <f>IF(Table1__2[[#This Row],[Product]]="Men's Street Footwear","Male","Female")</f>
        <v>Female</v>
      </c>
    </row>
    <row r="9193" spans="1:18" x14ac:dyDescent="0.25">
      <c r="A9193" s="17" t="s">
        <v>25</v>
      </c>
      <c r="B9193">
        <v>1197831</v>
      </c>
      <c r="C9193" s="20">
        <v>44490</v>
      </c>
      <c r="D9193" s="17" t="s">
        <v>27</v>
      </c>
      <c r="E9193" s="17" t="s">
        <v>102</v>
      </c>
      <c r="F9193" s="17" t="s">
        <v>103</v>
      </c>
      <c r="G9193" s="17" t="s">
        <v>19</v>
      </c>
      <c r="H9193">
        <v>16</v>
      </c>
      <c r="I9193">
        <v>99</v>
      </c>
      <c r="J9193">
        <v>158.4</v>
      </c>
      <c r="K9193">
        <v>72.864000000000004</v>
      </c>
      <c r="L9193" s="17" t="s">
        <v>23</v>
      </c>
      <c r="M9193" s="21">
        <v>51652</v>
      </c>
      <c r="N9193">
        <v>2021</v>
      </c>
      <c r="O9193">
        <v>10</v>
      </c>
      <c r="P9193" s="17" t="s">
        <v>149</v>
      </c>
      <c r="Q9193" t="b" cm="1">
        <f t="array" ref="Q9193">IF(Table1__2[[#This Row],[Product]]="Men's",Male)</f>
        <v>0</v>
      </c>
      <c r="R9193" t="str">
        <f>IF(Table1__2[[#This Row],[Product]]="Men's Street Footwear","Male","Female")</f>
        <v>Female</v>
      </c>
    </row>
    <row r="9194" spans="1:18" x14ac:dyDescent="0.25">
      <c r="A9194" s="17" t="s">
        <v>25</v>
      </c>
      <c r="B9194">
        <v>1197831</v>
      </c>
      <c r="C9194" s="20">
        <v>44490</v>
      </c>
      <c r="D9194" s="17" t="s">
        <v>27</v>
      </c>
      <c r="E9194" s="17" t="s">
        <v>102</v>
      </c>
      <c r="F9194" s="17" t="s">
        <v>103</v>
      </c>
      <c r="G9194" s="17" t="s">
        <v>20</v>
      </c>
      <c r="H9194">
        <v>15</v>
      </c>
      <c r="I9194">
        <v>94</v>
      </c>
      <c r="J9194">
        <v>141</v>
      </c>
      <c r="K9194">
        <v>63.45</v>
      </c>
      <c r="L9194" s="17" t="s">
        <v>23</v>
      </c>
      <c r="M9194" s="21">
        <v>51653</v>
      </c>
      <c r="N9194">
        <v>2021</v>
      </c>
      <c r="O9194">
        <v>10</v>
      </c>
      <c r="P9194" s="17" t="s">
        <v>149</v>
      </c>
      <c r="Q9194" t="b" cm="1">
        <f t="array" ref="Q9194">IF(Table1__2[[#This Row],[Product]]="Men's",Male)</f>
        <v>0</v>
      </c>
      <c r="R9194" t="str">
        <f>IF(Table1__2[[#This Row],[Product]]="Men's Street Footwear","Male","Female")</f>
        <v>Female</v>
      </c>
    </row>
    <row r="9195" spans="1:18" x14ac:dyDescent="0.25">
      <c r="A9195" s="17" t="s">
        <v>25</v>
      </c>
      <c r="B9195">
        <v>1197831</v>
      </c>
      <c r="C9195" s="20">
        <v>44490</v>
      </c>
      <c r="D9195" s="17" t="s">
        <v>27</v>
      </c>
      <c r="E9195" s="17" t="s">
        <v>102</v>
      </c>
      <c r="F9195" s="17" t="s">
        <v>103</v>
      </c>
      <c r="G9195" s="17" t="s">
        <v>21</v>
      </c>
      <c r="H9195">
        <v>21</v>
      </c>
      <c r="I9195">
        <v>91</v>
      </c>
      <c r="J9195">
        <v>191.1</v>
      </c>
      <c r="K9195">
        <v>70.706999999999994</v>
      </c>
      <c r="L9195" s="17" t="s">
        <v>23</v>
      </c>
      <c r="M9195" s="21">
        <v>51654</v>
      </c>
      <c r="N9195">
        <v>2021</v>
      </c>
      <c r="O9195">
        <v>10</v>
      </c>
      <c r="P9195" s="17" t="s">
        <v>149</v>
      </c>
      <c r="Q9195" t="b" cm="1">
        <f t="array" ref="Q9195">IF(Table1__2[[#This Row],[Product]]="Men's",Male)</f>
        <v>0</v>
      </c>
      <c r="R9195" t="str">
        <f>IF(Table1__2[[#This Row],[Product]]="Men's Street Footwear","Male","Female")</f>
        <v>Female</v>
      </c>
    </row>
    <row r="9196" spans="1:18" x14ac:dyDescent="0.25">
      <c r="A9196" s="17" t="s">
        <v>30</v>
      </c>
      <c r="B9196">
        <v>1197831</v>
      </c>
      <c r="C9196" s="20">
        <v>44490</v>
      </c>
      <c r="D9196" s="17" t="s">
        <v>27</v>
      </c>
      <c r="E9196" s="17" t="s">
        <v>102</v>
      </c>
      <c r="F9196" s="17" t="s">
        <v>103</v>
      </c>
      <c r="G9196" s="17" t="s">
        <v>22</v>
      </c>
      <c r="H9196">
        <v>20</v>
      </c>
      <c r="I9196">
        <v>132</v>
      </c>
      <c r="J9196">
        <v>264</v>
      </c>
      <c r="K9196">
        <v>118.8</v>
      </c>
      <c r="L9196" s="17" t="s">
        <v>23</v>
      </c>
      <c r="M9196" s="21">
        <v>51655</v>
      </c>
      <c r="N9196">
        <v>2021</v>
      </c>
      <c r="O9196">
        <v>10</v>
      </c>
      <c r="P9196" s="17" t="s">
        <v>149</v>
      </c>
      <c r="Q9196" t="b" cm="1">
        <f t="array" ref="Q9196">IF(Table1__2[[#This Row],[Product]]="Men's",Male)</f>
        <v>0</v>
      </c>
      <c r="R9196" t="str">
        <f>IF(Table1__2[[#This Row],[Product]]="Men's Street Footwear","Male","Female")</f>
        <v>Female</v>
      </c>
    </row>
    <row r="9197" spans="1:18" x14ac:dyDescent="0.25">
      <c r="A9197" s="17" t="s">
        <v>30</v>
      </c>
      <c r="B9197">
        <v>1197831</v>
      </c>
      <c r="C9197" s="20">
        <v>44520</v>
      </c>
      <c r="D9197" s="17" t="s">
        <v>27</v>
      </c>
      <c r="E9197" s="17" t="s">
        <v>102</v>
      </c>
      <c r="F9197" s="17" t="s">
        <v>103</v>
      </c>
      <c r="G9197" s="17" t="s">
        <v>16</v>
      </c>
      <c r="H9197">
        <v>18</v>
      </c>
      <c r="I9197">
        <v>176</v>
      </c>
      <c r="J9197">
        <v>316.8</v>
      </c>
      <c r="K9197">
        <v>145.72800000000001</v>
      </c>
      <c r="L9197" s="17" t="s">
        <v>23</v>
      </c>
      <c r="M9197" s="21">
        <v>51656</v>
      </c>
      <c r="N9197">
        <v>2021</v>
      </c>
      <c r="O9197">
        <v>11</v>
      </c>
      <c r="P9197" s="17" t="s">
        <v>150</v>
      </c>
      <c r="Q9197" t="b" cm="1">
        <f t="array" ref="Q9197">IF(Table1__2[[#This Row],[Product]]="Men's",Male)</f>
        <v>0</v>
      </c>
      <c r="R9197" t="str">
        <f>IF(Table1__2[[#This Row],[Product]]="Men's Street Footwear","Male","Female")</f>
        <v>Male</v>
      </c>
    </row>
    <row r="9198" spans="1:18" x14ac:dyDescent="0.25">
      <c r="A9198" s="17" t="s">
        <v>30</v>
      </c>
      <c r="B9198">
        <v>1197831</v>
      </c>
      <c r="C9198" s="20">
        <v>44520</v>
      </c>
      <c r="D9198" s="17" t="s">
        <v>27</v>
      </c>
      <c r="E9198" s="17" t="s">
        <v>102</v>
      </c>
      <c r="F9198" s="17" t="s">
        <v>103</v>
      </c>
      <c r="G9198" s="17" t="s">
        <v>18</v>
      </c>
      <c r="H9198">
        <v>11</v>
      </c>
      <c r="I9198">
        <v>116</v>
      </c>
      <c r="J9198">
        <v>127.6</v>
      </c>
      <c r="K9198">
        <v>53.591999999999999</v>
      </c>
      <c r="L9198" s="17" t="s">
        <v>23</v>
      </c>
      <c r="M9198" s="21">
        <v>51657</v>
      </c>
      <c r="N9198">
        <v>2021</v>
      </c>
      <c r="O9198">
        <v>11</v>
      </c>
      <c r="P9198" s="17" t="s">
        <v>150</v>
      </c>
      <c r="Q9198" t="b" cm="1">
        <f t="array" ref="Q9198">IF(Table1__2[[#This Row],[Product]]="Men's",Male)</f>
        <v>0</v>
      </c>
      <c r="R9198" t="str">
        <f>IF(Table1__2[[#This Row],[Product]]="Men's Street Footwear","Male","Female")</f>
        <v>Female</v>
      </c>
    </row>
    <row r="9199" spans="1:18" x14ac:dyDescent="0.25">
      <c r="A9199" s="17" t="s">
        <v>30</v>
      </c>
      <c r="B9199">
        <v>1197831</v>
      </c>
      <c r="C9199" s="20">
        <v>44520</v>
      </c>
      <c r="D9199" s="17" t="s">
        <v>27</v>
      </c>
      <c r="E9199" s="17" t="s">
        <v>102</v>
      </c>
      <c r="F9199" s="17" t="s">
        <v>103</v>
      </c>
      <c r="G9199" s="17" t="s">
        <v>19</v>
      </c>
      <c r="H9199">
        <v>19</v>
      </c>
      <c r="I9199">
        <v>102</v>
      </c>
      <c r="J9199">
        <v>193.8</v>
      </c>
      <c r="K9199">
        <v>83.334000000000003</v>
      </c>
      <c r="L9199" s="17" t="s">
        <v>23</v>
      </c>
      <c r="M9199" s="21">
        <v>51658</v>
      </c>
      <c r="N9199">
        <v>2021</v>
      </c>
      <c r="O9199">
        <v>11</v>
      </c>
      <c r="P9199" s="17" t="s">
        <v>150</v>
      </c>
      <c r="Q9199" t="b" cm="1">
        <f t="array" ref="Q9199">IF(Table1__2[[#This Row],[Product]]="Men's",Male)</f>
        <v>0</v>
      </c>
      <c r="R9199" t="str">
        <f>IF(Table1__2[[#This Row],[Product]]="Men's Street Footwear","Male","Female")</f>
        <v>Female</v>
      </c>
    </row>
    <row r="9200" spans="1:18" x14ac:dyDescent="0.25">
      <c r="A9200" s="17" t="s">
        <v>30</v>
      </c>
      <c r="B9200">
        <v>1197831</v>
      </c>
      <c r="C9200" s="20">
        <v>44520</v>
      </c>
      <c r="D9200" s="17" t="s">
        <v>27</v>
      </c>
      <c r="E9200" s="17" t="s">
        <v>102</v>
      </c>
      <c r="F9200" s="17" t="s">
        <v>103</v>
      </c>
      <c r="G9200" s="17" t="s">
        <v>20</v>
      </c>
      <c r="H9200">
        <v>41</v>
      </c>
      <c r="I9200">
        <v>128</v>
      </c>
      <c r="J9200">
        <v>524.79999999999995</v>
      </c>
      <c r="K9200">
        <v>230.91200000000001</v>
      </c>
      <c r="L9200" s="17" t="s">
        <v>23</v>
      </c>
      <c r="M9200" s="21">
        <v>51659</v>
      </c>
      <c r="N9200">
        <v>2021</v>
      </c>
      <c r="O9200">
        <v>11</v>
      </c>
      <c r="P9200" s="17" t="s">
        <v>150</v>
      </c>
      <c r="Q9200" t="b" cm="1">
        <f t="array" ref="Q9200">IF(Table1__2[[#This Row],[Product]]="Men's",Male)</f>
        <v>0</v>
      </c>
      <c r="R9200" t="str">
        <f>IF(Table1__2[[#This Row],[Product]]="Men's Street Footwear","Male","Female")</f>
        <v>Female</v>
      </c>
    </row>
    <row r="9201" spans="1:18" x14ac:dyDescent="0.25">
      <c r="A9201" s="17" t="s">
        <v>30</v>
      </c>
      <c r="B9201">
        <v>1197831</v>
      </c>
      <c r="C9201" s="20">
        <v>44520</v>
      </c>
      <c r="D9201" s="17" t="s">
        <v>27</v>
      </c>
      <c r="E9201" s="17" t="s">
        <v>102</v>
      </c>
      <c r="F9201" s="17" t="s">
        <v>103</v>
      </c>
      <c r="G9201" s="17" t="s">
        <v>21</v>
      </c>
      <c r="H9201">
        <v>56</v>
      </c>
      <c r="I9201">
        <v>105</v>
      </c>
      <c r="J9201">
        <v>588</v>
      </c>
      <c r="K9201">
        <v>241.08</v>
      </c>
      <c r="L9201" s="17" t="s">
        <v>23</v>
      </c>
      <c r="M9201" s="21">
        <v>51660</v>
      </c>
      <c r="N9201">
        <v>2021</v>
      </c>
      <c r="O9201">
        <v>11</v>
      </c>
      <c r="P9201" s="17" t="s">
        <v>150</v>
      </c>
      <c r="Q9201" t="b" cm="1">
        <f t="array" ref="Q9201">IF(Table1__2[[#This Row],[Product]]="Men's",Male)</f>
        <v>0</v>
      </c>
      <c r="R9201" t="str">
        <f>IF(Table1__2[[#This Row],[Product]]="Men's Street Footwear","Male","Female")</f>
        <v>Female</v>
      </c>
    </row>
    <row r="9202" spans="1:18" x14ac:dyDescent="0.25">
      <c r="A9202" s="17" t="s">
        <v>30</v>
      </c>
      <c r="B9202">
        <v>1197831</v>
      </c>
      <c r="C9202" s="20">
        <v>44520</v>
      </c>
      <c r="D9202" s="17" t="s">
        <v>27</v>
      </c>
      <c r="E9202" s="17" t="s">
        <v>102</v>
      </c>
      <c r="F9202" s="17" t="s">
        <v>103</v>
      </c>
      <c r="G9202" s="17" t="s">
        <v>22</v>
      </c>
      <c r="H9202">
        <v>53</v>
      </c>
      <c r="I9202">
        <v>135</v>
      </c>
      <c r="J9202">
        <v>715.5</v>
      </c>
      <c r="K9202">
        <v>321.97500000000002</v>
      </c>
      <c r="L9202" s="17" t="s">
        <v>23</v>
      </c>
      <c r="M9202" s="21">
        <v>51661</v>
      </c>
      <c r="N9202">
        <v>2021</v>
      </c>
      <c r="O9202">
        <v>11</v>
      </c>
      <c r="P9202" s="17" t="s">
        <v>150</v>
      </c>
      <c r="Q9202" t="b" cm="1">
        <f t="array" ref="Q9202">IF(Table1__2[[#This Row],[Product]]="Men's",Male)</f>
        <v>0</v>
      </c>
      <c r="R9202" t="str">
        <f>IF(Table1__2[[#This Row],[Product]]="Men's Street Footwear","Male","Female")</f>
        <v>Female</v>
      </c>
    </row>
    <row r="9203" spans="1:18" x14ac:dyDescent="0.25">
      <c r="A9203" s="17" t="s">
        <v>30</v>
      </c>
      <c r="B9203">
        <v>1197831</v>
      </c>
      <c r="C9203" s="20">
        <v>44549</v>
      </c>
      <c r="D9203" s="17" t="s">
        <v>27</v>
      </c>
      <c r="E9203" s="17" t="s">
        <v>102</v>
      </c>
      <c r="F9203" s="17" t="s">
        <v>103</v>
      </c>
      <c r="G9203" s="17" t="s">
        <v>16</v>
      </c>
      <c r="H9203">
        <v>55</v>
      </c>
      <c r="I9203">
        <v>238</v>
      </c>
      <c r="J9203">
        <v>1309</v>
      </c>
      <c r="K9203">
        <v>602.14</v>
      </c>
      <c r="L9203" s="17" t="s">
        <v>23</v>
      </c>
      <c r="M9203" s="21">
        <v>51662</v>
      </c>
      <c r="N9203">
        <v>2021</v>
      </c>
      <c r="O9203">
        <v>12</v>
      </c>
      <c r="P9203" s="17" t="s">
        <v>151</v>
      </c>
      <c r="Q9203" t="b" cm="1">
        <f t="array" ref="Q9203">IF(Table1__2[[#This Row],[Product]]="Men's",Male)</f>
        <v>0</v>
      </c>
      <c r="R9203" t="str">
        <f>IF(Table1__2[[#This Row],[Product]]="Men's Street Footwear","Male","Female")</f>
        <v>Male</v>
      </c>
    </row>
    <row r="9204" spans="1:18" x14ac:dyDescent="0.25">
      <c r="A9204" s="17" t="s">
        <v>30</v>
      </c>
      <c r="B9204">
        <v>1197831</v>
      </c>
      <c r="C9204" s="20">
        <v>44549</v>
      </c>
      <c r="D9204" s="17" t="s">
        <v>27</v>
      </c>
      <c r="E9204" s="17" t="s">
        <v>102</v>
      </c>
      <c r="F9204" s="17" t="s">
        <v>103</v>
      </c>
      <c r="G9204" s="17" t="s">
        <v>18</v>
      </c>
      <c r="H9204">
        <v>46</v>
      </c>
      <c r="I9204">
        <v>155</v>
      </c>
      <c r="J9204">
        <v>713</v>
      </c>
      <c r="K9204">
        <v>285.2</v>
      </c>
      <c r="L9204" s="17" t="s">
        <v>23</v>
      </c>
      <c r="M9204" s="21">
        <v>51663</v>
      </c>
      <c r="N9204">
        <v>2021</v>
      </c>
      <c r="O9204">
        <v>12</v>
      </c>
      <c r="P9204" s="17" t="s">
        <v>151</v>
      </c>
      <c r="Q9204" t="b" cm="1">
        <f t="array" ref="Q9204">IF(Table1__2[[#This Row],[Product]]="Men's",Male)</f>
        <v>0</v>
      </c>
      <c r="R9204" t="str">
        <f>IF(Table1__2[[#This Row],[Product]]="Men's Street Footwear","Male","Female")</f>
        <v>Female</v>
      </c>
    </row>
    <row r="9205" spans="1:18" x14ac:dyDescent="0.25">
      <c r="A9205" s="17" t="s">
        <v>30</v>
      </c>
      <c r="B9205">
        <v>1197831</v>
      </c>
      <c r="C9205" s="20">
        <v>44549</v>
      </c>
      <c r="D9205" s="17" t="s">
        <v>27</v>
      </c>
      <c r="E9205" s="17" t="s">
        <v>102</v>
      </c>
      <c r="F9205" s="17" t="s">
        <v>103</v>
      </c>
      <c r="G9205" s="17" t="s">
        <v>19</v>
      </c>
      <c r="H9205">
        <v>43</v>
      </c>
      <c r="I9205">
        <v>149</v>
      </c>
      <c r="J9205">
        <v>640.70000000000005</v>
      </c>
      <c r="K9205">
        <v>281.90800000000002</v>
      </c>
      <c r="L9205" s="17" t="s">
        <v>23</v>
      </c>
      <c r="M9205" s="21">
        <v>51664</v>
      </c>
      <c r="N9205">
        <v>2021</v>
      </c>
      <c r="O9205">
        <v>12</v>
      </c>
      <c r="P9205" s="17" t="s">
        <v>151</v>
      </c>
      <c r="Q9205" t="b" cm="1">
        <f t="array" ref="Q9205">IF(Table1__2[[#This Row],[Product]]="Men's",Male)</f>
        <v>0</v>
      </c>
      <c r="R9205" t="str">
        <f>IF(Table1__2[[#This Row],[Product]]="Men's Street Footwear","Male","Female")</f>
        <v>Female</v>
      </c>
    </row>
    <row r="9206" spans="1:18" x14ac:dyDescent="0.25">
      <c r="A9206" s="17" t="s">
        <v>30</v>
      </c>
      <c r="B9206">
        <v>1197831</v>
      </c>
      <c r="C9206" s="20">
        <v>44549</v>
      </c>
      <c r="D9206" s="17" t="s">
        <v>27</v>
      </c>
      <c r="E9206" s="17" t="s">
        <v>102</v>
      </c>
      <c r="F9206" s="17" t="s">
        <v>103</v>
      </c>
      <c r="G9206" s="17" t="s">
        <v>20</v>
      </c>
      <c r="H9206">
        <v>40</v>
      </c>
      <c r="I9206">
        <v>124</v>
      </c>
      <c r="J9206">
        <v>496</v>
      </c>
      <c r="K9206">
        <v>228.16</v>
      </c>
      <c r="L9206" s="17" t="s">
        <v>23</v>
      </c>
      <c r="M9206" s="21">
        <v>51665</v>
      </c>
      <c r="N9206">
        <v>2021</v>
      </c>
      <c r="O9206">
        <v>12</v>
      </c>
      <c r="P9206" s="17" t="s">
        <v>151</v>
      </c>
      <c r="Q9206" t="b" cm="1">
        <f t="array" ref="Q9206">IF(Table1__2[[#This Row],[Product]]="Men's",Male)</f>
        <v>0</v>
      </c>
      <c r="R9206" t="str">
        <f>IF(Table1__2[[#This Row],[Product]]="Men's Street Footwear","Male","Female")</f>
        <v>Female</v>
      </c>
    </row>
    <row r="9207" spans="1:18" x14ac:dyDescent="0.25">
      <c r="A9207" s="17" t="s">
        <v>30</v>
      </c>
      <c r="B9207">
        <v>1197831</v>
      </c>
      <c r="C9207" s="20">
        <v>44549</v>
      </c>
      <c r="D9207" s="17" t="s">
        <v>27</v>
      </c>
      <c r="E9207" s="17" t="s">
        <v>102</v>
      </c>
      <c r="F9207" s="17" t="s">
        <v>103</v>
      </c>
      <c r="G9207" s="17" t="s">
        <v>21</v>
      </c>
      <c r="H9207">
        <v>50</v>
      </c>
      <c r="I9207">
        <v>132</v>
      </c>
      <c r="J9207">
        <v>660</v>
      </c>
      <c r="K9207">
        <v>264</v>
      </c>
      <c r="L9207" s="17" t="s">
        <v>23</v>
      </c>
      <c r="M9207" s="21">
        <v>51666</v>
      </c>
      <c r="N9207">
        <v>2021</v>
      </c>
      <c r="O9207">
        <v>12</v>
      </c>
      <c r="P9207" s="17" t="s">
        <v>151</v>
      </c>
      <c r="Q9207" t="b" cm="1">
        <f t="array" ref="Q9207">IF(Table1__2[[#This Row],[Product]]="Men's",Male)</f>
        <v>0</v>
      </c>
      <c r="R9207" t="str">
        <f>IF(Table1__2[[#This Row],[Product]]="Men's Street Footwear","Male","Female")</f>
        <v>Female</v>
      </c>
    </row>
    <row r="9208" spans="1:18" x14ac:dyDescent="0.25">
      <c r="A9208" s="17" t="s">
        <v>30</v>
      </c>
      <c r="B9208">
        <v>1197831</v>
      </c>
      <c r="C9208" s="20">
        <v>44549</v>
      </c>
      <c r="D9208" s="17" t="s">
        <v>27</v>
      </c>
      <c r="E9208" s="17" t="s">
        <v>102</v>
      </c>
      <c r="F9208" s="17" t="s">
        <v>103</v>
      </c>
      <c r="G9208" s="17" t="s">
        <v>22</v>
      </c>
      <c r="H9208">
        <v>55</v>
      </c>
      <c r="I9208">
        <v>170</v>
      </c>
      <c r="J9208">
        <v>935</v>
      </c>
      <c r="K9208">
        <v>420.75</v>
      </c>
      <c r="L9208" s="17" t="s">
        <v>23</v>
      </c>
      <c r="M9208" s="21">
        <v>51667</v>
      </c>
      <c r="N9208">
        <v>2021</v>
      </c>
      <c r="O9208">
        <v>12</v>
      </c>
      <c r="P9208" s="17" t="s">
        <v>151</v>
      </c>
      <c r="Q9208" t="b" cm="1">
        <f t="array" ref="Q9208">IF(Table1__2[[#This Row],[Product]]="Men's",Male)</f>
        <v>0</v>
      </c>
      <c r="R9208" t="str">
        <f>IF(Table1__2[[#This Row],[Product]]="Men's Street Footwear","Male","Female")</f>
        <v>Female</v>
      </c>
    </row>
    <row r="9209" spans="1:18" x14ac:dyDescent="0.25">
      <c r="A9209" s="17" t="s">
        <v>30</v>
      </c>
      <c r="B9209">
        <v>1197831</v>
      </c>
      <c r="C9209" s="20">
        <v>44219</v>
      </c>
      <c r="D9209" s="17" t="s">
        <v>27</v>
      </c>
      <c r="E9209" s="17" t="s">
        <v>102</v>
      </c>
      <c r="F9209" s="17" t="s">
        <v>103</v>
      </c>
      <c r="G9209" s="17" t="s">
        <v>16</v>
      </c>
      <c r="H9209">
        <v>17</v>
      </c>
      <c r="I9209">
        <v>178</v>
      </c>
      <c r="J9209">
        <v>302.60000000000002</v>
      </c>
      <c r="K9209">
        <v>142.22200000000001</v>
      </c>
      <c r="L9209" s="17" t="s">
        <v>23</v>
      </c>
      <c r="M9209" s="21">
        <v>51668</v>
      </c>
      <c r="N9209">
        <v>2021</v>
      </c>
      <c r="O9209">
        <v>1</v>
      </c>
      <c r="P9209" s="17" t="s">
        <v>141</v>
      </c>
      <c r="Q9209" t="b" cm="1">
        <f t="array" ref="Q9209">IF(Table1__2[[#This Row],[Product]]="Men's",Male)</f>
        <v>0</v>
      </c>
      <c r="R9209" t="str">
        <f>IF(Table1__2[[#This Row],[Product]]="Men's Street Footwear","Male","Female")</f>
        <v>Male</v>
      </c>
    </row>
    <row r="9210" spans="1:18" x14ac:dyDescent="0.25">
      <c r="A9210" s="17" t="s">
        <v>30</v>
      </c>
      <c r="B9210">
        <v>1197831</v>
      </c>
      <c r="C9210" s="20">
        <v>44219</v>
      </c>
      <c r="D9210" s="17" t="s">
        <v>27</v>
      </c>
      <c r="E9210" s="17" t="s">
        <v>102</v>
      </c>
      <c r="F9210" s="17" t="s">
        <v>103</v>
      </c>
      <c r="G9210" s="17" t="s">
        <v>18</v>
      </c>
      <c r="H9210">
        <v>18</v>
      </c>
      <c r="I9210">
        <v>124</v>
      </c>
      <c r="J9210">
        <v>223.2</v>
      </c>
      <c r="K9210">
        <v>84.816000000000003</v>
      </c>
      <c r="L9210" s="17" t="s">
        <v>23</v>
      </c>
      <c r="M9210" s="21">
        <v>51669</v>
      </c>
      <c r="N9210">
        <v>2021</v>
      </c>
      <c r="O9210">
        <v>1</v>
      </c>
      <c r="P9210" s="17" t="s">
        <v>141</v>
      </c>
      <c r="Q9210" t="b" cm="1">
        <f t="array" ref="Q9210">IF(Table1__2[[#This Row],[Product]]="Men's",Male)</f>
        <v>0</v>
      </c>
      <c r="R9210" t="str">
        <f>IF(Table1__2[[#This Row],[Product]]="Men's Street Footwear","Male","Female")</f>
        <v>Female</v>
      </c>
    </row>
    <row r="9211" spans="1:18" x14ac:dyDescent="0.25">
      <c r="A9211" s="17" t="s">
        <v>30</v>
      </c>
      <c r="B9211">
        <v>1197831</v>
      </c>
      <c r="C9211" s="20">
        <v>44219</v>
      </c>
      <c r="D9211" s="17" t="s">
        <v>27</v>
      </c>
      <c r="E9211" s="17" t="s">
        <v>102</v>
      </c>
      <c r="F9211" s="17" t="s">
        <v>103</v>
      </c>
      <c r="G9211" s="17" t="s">
        <v>19</v>
      </c>
      <c r="H9211">
        <v>10</v>
      </c>
      <c r="I9211">
        <v>131</v>
      </c>
      <c r="J9211">
        <v>131</v>
      </c>
      <c r="K9211">
        <v>56.33</v>
      </c>
      <c r="L9211" s="17" t="s">
        <v>23</v>
      </c>
      <c r="M9211" s="21">
        <v>51670</v>
      </c>
      <c r="N9211">
        <v>2021</v>
      </c>
      <c r="O9211">
        <v>1</v>
      </c>
      <c r="P9211" s="17" t="s">
        <v>141</v>
      </c>
      <c r="Q9211" t="b" cm="1">
        <f t="array" ref="Q9211">IF(Table1__2[[#This Row],[Product]]="Men's",Male)</f>
        <v>0</v>
      </c>
      <c r="R9211" t="str">
        <f>IF(Table1__2[[#This Row],[Product]]="Men's Street Footwear","Male","Female")</f>
        <v>Female</v>
      </c>
    </row>
    <row r="9212" spans="1:18" x14ac:dyDescent="0.25">
      <c r="A9212" s="17" t="s">
        <v>30</v>
      </c>
      <c r="B9212">
        <v>1197831</v>
      </c>
      <c r="C9212" s="20">
        <v>44219</v>
      </c>
      <c r="D9212" s="17" t="s">
        <v>27</v>
      </c>
      <c r="E9212" s="17" t="s">
        <v>102</v>
      </c>
      <c r="F9212" s="17" t="s">
        <v>103</v>
      </c>
      <c r="G9212" s="17" t="s">
        <v>20</v>
      </c>
      <c r="H9212">
        <v>13</v>
      </c>
      <c r="I9212">
        <v>74</v>
      </c>
      <c r="J9212">
        <v>96.2</v>
      </c>
      <c r="K9212">
        <v>41.366</v>
      </c>
      <c r="L9212" s="17" t="s">
        <v>23</v>
      </c>
      <c r="M9212" s="21">
        <v>51671</v>
      </c>
      <c r="N9212">
        <v>2021</v>
      </c>
      <c r="O9212">
        <v>1</v>
      </c>
      <c r="P9212" s="17" t="s">
        <v>141</v>
      </c>
      <c r="Q9212" t="b" cm="1">
        <f t="array" ref="Q9212">IF(Table1__2[[#This Row],[Product]]="Men's",Male)</f>
        <v>0</v>
      </c>
      <c r="R9212" t="str">
        <f>IF(Table1__2[[#This Row],[Product]]="Men's Street Footwear","Male","Female")</f>
        <v>Female</v>
      </c>
    </row>
    <row r="9213" spans="1:18" x14ac:dyDescent="0.25">
      <c r="A9213" s="17" t="s">
        <v>30</v>
      </c>
      <c r="B9213">
        <v>1197831</v>
      </c>
      <c r="C9213" s="20">
        <v>44219</v>
      </c>
      <c r="D9213" s="17" t="s">
        <v>27</v>
      </c>
      <c r="E9213" s="17" t="s">
        <v>102</v>
      </c>
      <c r="F9213" s="17" t="s">
        <v>103</v>
      </c>
      <c r="G9213" s="17" t="s">
        <v>21</v>
      </c>
      <c r="H9213">
        <v>23</v>
      </c>
      <c r="I9213">
        <v>91</v>
      </c>
      <c r="J9213">
        <v>209.3</v>
      </c>
      <c r="K9213">
        <v>85.813000000000002</v>
      </c>
      <c r="L9213" s="17" t="s">
        <v>23</v>
      </c>
      <c r="M9213" s="21">
        <v>51672</v>
      </c>
      <c r="N9213">
        <v>2021</v>
      </c>
      <c r="O9213">
        <v>1</v>
      </c>
      <c r="P9213" s="17" t="s">
        <v>141</v>
      </c>
      <c r="Q9213" t="b" cm="1">
        <f t="array" ref="Q9213">IF(Table1__2[[#This Row],[Product]]="Men's",Male)</f>
        <v>0</v>
      </c>
      <c r="R9213" t="str">
        <f>IF(Table1__2[[#This Row],[Product]]="Men's Street Footwear","Male","Female")</f>
        <v>Female</v>
      </c>
    </row>
    <row r="9214" spans="1:18" x14ac:dyDescent="0.25">
      <c r="A9214" s="17" t="s">
        <v>30</v>
      </c>
      <c r="B9214">
        <v>1197831</v>
      </c>
      <c r="C9214" s="20">
        <v>44219</v>
      </c>
      <c r="D9214" s="17" t="s">
        <v>27</v>
      </c>
      <c r="E9214" s="17" t="s">
        <v>102</v>
      </c>
      <c r="F9214" s="17" t="s">
        <v>103</v>
      </c>
      <c r="G9214" s="17" t="s">
        <v>22</v>
      </c>
      <c r="H9214">
        <v>18</v>
      </c>
      <c r="I9214">
        <v>124</v>
      </c>
      <c r="J9214">
        <v>223.2</v>
      </c>
      <c r="K9214">
        <v>100.44</v>
      </c>
      <c r="L9214" s="17" t="s">
        <v>23</v>
      </c>
      <c r="M9214" s="21">
        <v>51673</v>
      </c>
      <c r="N9214">
        <v>2021</v>
      </c>
      <c r="O9214">
        <v>1</v>
      </c>
      <c r="P9214" s="17" t="s">
        <v>141</v>
      </c>
      <c r="Q9214" t="b" cm="1">
        <f t="array" ref="Q9214">IF(Table1__2[[#This Row],[Product]]="Men's",Male)</f>
        <v>0</v>
      </c>
      <c r="R9214" t="str">
        <f>IF(Table1__2[[#This Row],[Product]]="Men's Street Footwear","Male","Female")</f>
        <v>Female</v>
      </c>
    </row>
    <row r="9215" spans="1:18" x14ac:dyDescent="0.25">
      <c r="A9215" s="17" t="s">
        <v>30</v>
      </c>
      <c r="B9215">
        <v>1197831</v>
      </c>
      <c r="C9215" s="20">
        <v>44248</v>
      </c>
      <c r="D9215" s="17" t="s">
        <v>27</v>
      </c>
      <c r="E9215" s="17" t="s">
        <v>102</v>
      </c>
      <c r="F9215" s="17" t="s">
        <v>103</v>
      </c>
      <c r="G9215" s="17" t="s">
        <v>16</v>
      </c>
      <c r="H9215">
        <v>18</v>
      </c>
      <c r="I9215">
        <v>206</v>
      </c>
      <c r="J9215">
        <v>370.8</v>
      </c>
      <c r="K9215">
        <v>163.15199999999999</v>
      </c>
      <c r="L9215" s="17" t="s">
        <v>23</v>
      </c>
      <c r="M9215" s="21">
        <v>51674</v>
      </c>
      <c r="N9215">
        <v>2021</v>
      </c>
      <c r="O9215">
        <v>2</v>
      </c>
      <c r="P9215" s="17" t="s">
        <v>142</v>
      </c>
      <c r="Q9215" t="b" cm="1">
        <f t="array" ref="Q9215">IF(Table1__2[[#This Row],[Product]]="Men's",Male)</f>
        <v>0</v>
      </c>
      <c r="R9215" t="str">
        <f>IF(Table1__2[[#This Row],[Product]]="Men's Street Footwear","Male","Female")</f>
        <v>Male</v>
      </c>
    </row>
    <row r="9216" spans="1:18" x14ac:dyDescent="0.25">
      <c r="A9216" s="17" t="s">
        <v>30</v>
      </c>
      <c r="B9216">
        <v>1197831</v>
      </c>
      <c r="C9216" s="20">
        <v>44248</v>
      </c>
      <c r="D9216" s="17" t="s">
        <v>27</v>
      </c>
      <c r="E9216" s="17" t="s">
        <v>102</v>
      </c>
      <c r="F9216" s="17" t="s">
        <v>103</v>
      </c>
      <c r="G9216" s="17" t="s">
        <v>18</v>
      </c>
      <c r="H9216">
        <v>17</v>
      </c>
      <c r="I9216">
        <v>83</v>
      </c>
      <c r="J9216">
        <v>141.1</v>
      </c>
      <c r="K9216">
        <v>55.029000000000003</v>
      </c>
      <c r="L9216" s="17" t="s">
        <v>23</v>
      </c>
      <c r="M9216" s="21">
        <v>51675</v>
      </c>
      <c r="N9216">
        <v>2021</v>
      </c>
      <c r="O9216">
        <v>2</v>
      </c>
      <c r="P9216" s="17" t="s">
        <v>142</v>
      </c>
      <c r="Q9216" t="b" cm="1">
        <f t="array" ref="Q9216">IF(Table1__2[[#This Row],[Product]]="Men's",Male)</f>
        <v>0</v>
      </c>
      <c r="R9216" t="str">
        <f>IF(Table1__2[[#This Row],[Product]]="Men's Street Footwear","Male","Female")</f>
        <v>Female</v>
      </c>
    </row>
    <row r="9217" spans="1:18" x14ac:dyDescent="0.25">
      <c r="A9217" s="17" t="s">
        <v>30</v>
      </c>
      <c r="B9217">
        <v>1197831</v>
      </c>
      <c r="C9217" s="20">
        <v>44248</v>
      </c>
      <c r="D9217" s="17" t="s">
        <v>27</v>
      </c>
      <c r="E9217" s="17" t="s">
        <v>102</v>
      </c>
      <c r="F9217" s="17" t="s">
        <v>103</v>
      </c>
      <c r="G9217" s="17" t="s">
        <v>19</v>
      </c>
      <c r="H9217">
        <v>12</v>
      </c>
      <c r="I9217">
        <v>98</v>
      </c>
      <c r="J9217">
        <v>117.6</v>
      </c>
      <c r="K9217">
        <v>55.271999999999998</v>
      </c>
      <c r="L9217" s="17" t="s">
        <v>23</v>
      </c>
      <c r="M9217" s="21">
        <v>51676</v>
      </c>
      <c r="N9217">
        <v>2021</v>
      </c>
      <c r="O9217">
        <v>2</v>
      </c>
      <c r="P9217" s="17" t="s">
        <v>142</v>
      </c>
      <c r="Q9217" t="b" cm="1">
        <f t="array" ref="Q9217">IF(Table1__2[[#This Row],[Product]]="Men's",Male)</f>
        <v>0</v>
      </c>
      <c r="R9217" t="str">
        <f>IF(Table1__2[[#This Row],[Product]]="Men's Street Footwear","Male","Female")</f>
        <v>Female</v>
      </c>
    </row>
    <row r="9218" spans="1:18" x14ac:dyDescent="0.25">
      <c r="A9218" s="17" t="s">
        <v>30</v>
      </c>
      <c r="B9218">
        <v>1197831</v>
      </c>
      <c r="C9218" s="20">
        <v>44248</v>
      </c>
      <c r="D9218" s="17" t="s">
        <v>27</v>
      </c>
      <c r="E9218" s="17" t="s">
        <v>104</v>
      </c>
      <c r="F9218" s="17" t="s">
        <v>105</v>
      </c>
      <c r="G9218" s="17" t="s">
        <v>20</v>
      </c>
      <c r="H9218">
        <v>15</v>
      </c>
      <c r="I9218">
        <v>58</v>
      </c>
      <c r="J9218">
        <v>87</v>
      </c>
      <c r="K9218">
        <v>40.020000000000003</v>
      </c>
      <c r="L9218" s="17" t="s">
        <v>23</v>
      </c>
      <c r="M9218" s="21">
        <v>51677</v>
      </c>
      <c r="N9218">
        <v>2021</v>
      </c>
      <c r="O9218">
        <v>2</v>
      </c>
      <c r="P9218" s="17" t="s">
        <v>142</v>
      </c>
      <c r="Q9218" t="b" cm="1">
        <f t="array" ref="Q9218">IF(Table1__2[[#This Row],[Product]]="Men's",Male)</f>
        <v>0</v>
      </c>
      <c r="R9218" t="str">
        <f>IF(Table1__2[[#This Row],[Product]]="Men's Street Footwear","Male","Female")</f>
        <v>Female</v>
      </c>
    </row>
    <row r="9219" spans="1:18" x14ac:dyDescent="0.25">
      <c r="A9219" s="17" t="s">
        <v>30</v>
      </c>
      <c r="B9219">
        <v>1197831</v>
      </c>
      <c r="C9219" s="20">
        <v>44248</v>
      </c>
      <c r="D9219" s="17" t="s">
        <v>27</v>
      </c>
      <c r="E9219" s="17" t="s">
        <v>104</v>
      </c>
      <c r="F9219" s="17" t="s">
        <v>105</v>
      </c>
      <c r="G9219" s="17" t="s">
        <v>21</v>
      </c>
      <c r="H9219">
        <v>24</v>
      </c>
      <c r="I9219">
        <v>85</v>
      </c>
      <c r="J9219">
        <v>204</v>
      </c>
      <c r="K9219">
        <v>81.599999999999994</v>
      </c>
      <c r="L9219" s="17" t="s">
        <v>23</v>
      </c>
      <c r="M9219" s="21">
        <v>51678</v>
      </c>
      <c r="N9219">
        <v>2021</v>
      </c>
      <c r="O9219">
        <v>2</v>
      </c>
      <c r="P9219" s="17" t="s">
        <v>142</v>
      </c>
      <c r="Q9219" t="b" cm="1">
        <f t="array" ref="Q9219">IF(Table1__2[[#This Row],[Product]]="Men's",Male)</f>
        <v>0</v>
      </c>
      <c r="R9219" t="str">
        <f>IF(Table1__2[[#This Row],[Product]]="Men's Street Footwear","Male","Female")</f>
        <v>Female</v>
      </c>
    </row>
    <row r="9220" spans="1:18" x14ac:dyDescent="0.25">
      <c r="A9220" s="17" t="s">
        <v>30</v>
      </c>
      <c r="B9220">
        <v>1197831</v>
      </c>
      <c r="C9220" s="20">
        <v>44248</v>
      </c>
      <c r="D9220" s="17" t="s">
        <v>27</v>
      </c>
      <c r="E9220" s="17" t="s">
        <v>104</v>
      </c>
      <c r="F9220" s="17" t="s">
        <v>105</v>
      </c>
      <c r="G9220" s="17" t="s">
        <v>22</v>
      </c>
      <c r="H9220">
        <v>14</v>
      </c>
      <c r="I9220">
        <v>112</v>
      </c>
      <c r="J9220">
        <v>156.80000000000001</v>
      </c>
      <c r="K9220">
        <v>72.128</v>
      </c>
      <c r="L9220" s="17" t="s">
        <v>23</v>
      </c>
      <c r="M9220" s="21">
        <v>51679</v>
      </c>
      <c r="N9220">
        <v>2021</v>
      </c>
      <c r="O9220">
        <v>2</v>
      </c>
      <c r="P9220" s="17" t="s">
        <v>142</v>
      </c>
      <c r="Q9220" t="b" cm="1">
        <f t="array" ref="Q9220">IF(Table1__2[[#This Row],[Product]]="Men's",Male)</f>
        <v>0</v>
      </c>
      <c r="R9220" t="str">
        <f>IF(Table1__2[[#This Row],[Product]]="Men's Street Footwear","Male","Female")</f>
        <v>Female</v>
      </c>
    </row>
    <row r="9221" spans="1:18" x14ac:dyDescent="0.25">
      <c r="A9221" s="17" t="s">
        <v>30</v>
      </c>
      <c r="B9221">
        <v>1197831</v>
      </c>
      <c r="C9221" s="20">
        <v>44274</v>
      </c>
      <c r="D9221" s="17" t="s">
        <v>27</v>
      </c>
      <c r="E9221" s="17" t="s">
        <v>104</v>
      </c>
      <c r="F9221" s="17" t="s">
        <v>105</v>
      </c>
      <c r="G9221" s="17" t="s">
        <v>16</v>
      </c>
      <c r="H9221">
        <v>14</v>
      </c>
      <c r="I9221">
        <v>182</v>
      </c>
      <c r="J9221">
        <v>254.8</v>
      </c>
      <c r="K9221">
        <v>117.208</v>
      </c>
      <c r="L9221" s="17" t="s">
        <v>23</v>
      </c>
      <c r="M9221" s="21">
        <v>51680</v>
      </c>
      <c r="N9221">
        <v>2021</v>
      </c>
      <c r="O9221">
        <v>3</v>
      </c>
      <c r="P9221" s="17" t="s">
        <v>143</v>
      </c>
      <c r="Q9221" t="b" cm="1">
        <f t="array" ref="Q9221">IF(Table1__2[[#This Row],[Product]]="Men's",Male)</f>
        <v>0</v>
      </c>
      <c r="R9221" t="str">
        <f>IF(Table1__2[[#This Row],[Product]]="Men's Street Footwear","Male","Female")</f>
        <v>Male</v>
      </c>
    </row>
    <row r="9222" spans="1:18" x14ac:dyDescent="0.25">
      <c r="A9222" s="17" t="s">
        <v>30</v>
      </c>
      <c r="B9222">
        <v>1197831</v>
      </c>
      <c r="C9222" s="20">
        <v>44274</v>
      </c>
      <c r="D9222" s="17" t="s">
        <v>27</v>
      </c>
      <c r="E9222" s="17" t="s">
        <v>104</v>
      </c>
      <c r="F9222" s="17" t="s">
        <v>105</v>
      </c>
      <c r="G9222" s="17" t="s">
        <v>18</v>
      </c>
      <c r="H9222">
        <v>15</v>
      </c>
      <c r="I9222">
        <v>78</v>
      </c>
      <c r="J9222">
        <v>117</v>
      </c>
      <c r="K9222">
        <v>47.97</v>
      </c>
      <c r="L9222" s="17" t="s">
        <v>23</v>
      </c>
      <c r="M9222" s="21">
        <v>51681</v>
      </c>
      <c r="N9222">
        <v>2021</v>
      </c>
      <c r="O9222">
        <v>3</v>
      </c>
      <c r="P9222" s="17" t="s">
        <v>143</v>
      </c>
      <c r="Q9222" t="b" cm="1">
        <f t="array" ref="Q9222">IF(Table1__2[[#This Row],[Product]]="Men's",Male)</f>
        <v>0</v>
      </c>
      <c r="R9222" t="str">
        <f>IF(Table1__2[[#This Row],[Product]]="Men's Street Footwear","Male","Female")</f>
        <v>Female</v>
      </c>
    </row>
    <row r="9223" spans="1:18" x14ac:dyDescent="0.25">
      <c r="A9223" s="17" t="s">
        <v>30</v>
      </c>
      <c r="B9223">
        <v>1197831</v>
      </c>
      <c r="C9223" s="20">
        <v>44274</v>
      </c>
      <c r="D9223" s="17" t="s">
        <v>27</v>
      </c>
      <c r="E9223" s="17" t="s">
        <v>104</v>
      </c>
      <c r="F9223" s="17" t="s">
        <v>105</v>
      </c>
      <c r="G9223" s="17" t="s">
        <v>19</v>
      </c>
      <c r="H9223">
        <v>7</v>
      </c>
      <c r="I9223">
        <v>83</v>
      </c>
      <c r="J9223">
        <v>58.1</v>
      </c>
      <c r="K9223">
        <v>26.145</v>
      </c>
      <c r="L9223" s="17" t="s">
        <v>23</v>
      </c>
      <c r="M9223" s="21">
        <v>51682</v>
      </c>
      <c r="N9223">
        <v>2021</v>
      </c>
      <c r="O9223">
        <v>3</v>
      </c>
      <c r="P9223" s="17" t="s">
        <v>143</v>
      </c>
      <c r="Q9223" t="b" cm="1">
        <f t="array" ref="Q9223">IF(Table1__2[[#This Row],[Product]]="Men's",Male)</f>
        <v>0</v>
      </c>
      <c r="R9223" t="str">
        <f>IF(Table1__2[[#This Row],[Product]]="Men's Street Footwear","Male","Female")</f>
        <v>Female</v>
      </c>
    </row>
    <row r="9224" spans="1:18" x14ac:dyDescent="0.25">
      <c r="A9224" s="17" t="s">
        <v>30</v>
      </c>
      <c r="B9224">
        <v>1197831</v>
      </c>
      <c r="C9224" s="20">
        <v>44274</v>
      </c>
      <c r="D9224" s="17" t="s">
        <v>27</v>
      </c>
      <c r="E9224" s="17" t="s">
        <v>104</v>
      </c>
      <c r="F9224" s="17" t="s">
        <v>105</v>
      </c>
      <c r="G9224" s="17" t="s">
        <v>20</v>
      </c>
      <c r="H9224">
        <v>16</v>
      </c>
      <c r="I9224">
        <v>39</v>
      </c>
      <c r="J9224">
        <v>62.4</v>
      </c>
      <c r="K9224">
        <v>29.327999999999999</v>
      </c>
      <c r="L9224" s="17" t="s">
        <v>23</v>
      </c>
      <c r="M9224" s="21">
        <v>51683</v>
      </c>
      <c r="N9224">
        <v>2021</v>
      </c>
      <c r="O9224">
        <v>3</v>
      </c>
      <c r="P9224" s="17" t="s">
        <v>143</v>
      </c>
      <c r="Q9224" t="b" cm="1">
        <f t="array" ref="Q9224">IF(Table1__2[[#This Row],[Product]]="Men's",Male)</f>
        <v>0</v>
      </c>
      <c r="R9224" t="str">
        <f>IF(Table1__2[[#This Row],[Product]]="Men's Street Footwear","Male","Female")</f>
        <v>Female</v>
      </c>
    </row>
    <row r="9225" spans="1:18" x14ac:dyDescent="0.25">
      <c r="A9225" s="17" t="s">
        <v>30</v>
      </c>
      <c r="B9225">
        <v>1197831</v>
      </c>
      <c r="C9225" s="20">
        <v>44274</v>
      </c>
      <c r="D9225" s="17" t="s">
        <v>27</v>
      </c>
      <c r="E9225" s="17" t="s">
        <v>104</v>
      </c>
      <c r="F9225" s="17" t="s">
        <v>105</v>
      </c>
      <c r="G9225" s="17" t="s">
        <v>21</v>
      </c>
      <c r="H9225">
        <v>26</v>
      </c>
      <c r="I9225">
        <v>61</v>
      </c>
      <c r="J9225">
        <v>158.6</v>
      </c>
      <c r="K9225">
        <v>66.611999999999995</v>
      </c>
      <c r="L9225" s="17" t="s">
        <v>23</v>
      </c>
      <c r="M9225" s="21">
        <v>51684</v>
      </c>
      <c r="N9225">
        <v>2021</v>
      </c>
      <c r="O9225">
        <v>3</v>
      </c>
      <c r="P9225" s="17" t="s">
        <v>143</v>
      </c>
      <c r="Q9225" t="b" cm="1">
        <f t="array" ref="Q9225">IF(Table1__2[[#This Row],[Product]]="Men's",Male)</f>
        <v>0</v>
      </c>
      <c r="R9225" t="str">
        <f>IF(Table1__2[[#This Row],[Product]]="Men's Street Footwear","Male","Female")</f>
        <v>Female</v>
      </c>
    </row>
    <row r="9226" spans="1:18" x14ac:dyDescent="0.25">
      <c r="A9226" s="17" t="s">
        <v>30</v>
      </c>
      <c r="B9226">
        <v>1197831</v>
      </c>
      <c r="C9226" s="20">
        <v>44274</v>
      </c>
      <c r="D9226" s="17" t="s">
        <v>27</v>
      </c>
      <c r="E9226" s="17" t="s">
        <v>104</v>
      </c>
      <c r="F9226" s="17" t="s">
        <v>105</v>
      </c>
      <c r="G9226" s="17" t="s">
        <v>22</v>
      </c>
      <c r="H9226">
        <v>18</v>
      </c>
      <c r="I9226">
        <v>88</v>
      </c>
      <c r="J9226">
        <v>158.4</v>
      </c>
      <c r="K9226">
        <v>72.864000000000004</v>
      </c>
      <c r="L9226" s="17" t="s">
        <v>23</v>
      </c>
      <c r="M9226" s="21">
        <v>51685</v>
      </c>
      <c r="N9226">
        <v>2021</v>
      </c>
      <c r="O9226">
        <v>3</v>
      </c>
      <c r="P9226" s="17" t="s">
        <v>143</v>
      </c>
      <c r="Q9226" t="b" cm="1">
        <f t="array" ref="Q9226">IF(Table1__2[[#This Row],[Product]]="Men's",Male)</f>
        <v>0</v>
      </c>
      <c r="R9226" t="str">
        <f>IF(Table1__2[[#This Row],[Product]]="Men's Street Footwear","Male","Female")</f>
        <v>Female</v>
      </c>
    </row>
    <row r="9227" spans="1:18" x14ac:dyDescent="0.25">
      <c r="A9227" s="17" t="s">
        <v>30</v>
      </c>
      <c r="B9227">
        <v>1197831</v>
      </c>
      <c r="C9227" s="20">
        <v>44306</v>
      </c>
      <c r="D9227" s="17" t="s">
        <v>27</v>
      </c>
      <c r="E9227" s="17" t="s">
        <v>104</v>
      </c>
      <c r="F9227" s="17" t="s">
        <v>105</v>
      </c>
      <c r="G9227" s="17" t="s">
        <v>16</v>
      </c>
      <c r="H9227">
        <v>20</v>
      </c>
      <c r="I9227">
        <v>184</v>
      </c>
      <c r="J9227">
        <v>368</v>
      </c>
      <c r="K9227">
        <v>169.28</v>
      </c>
      <c r="L9227" s="17" t="s">
        <v>23</v>
      </c>
      <c r="M9227" s="21">
        <v>51686</v>
      </c>
      <c r="N9227">
        <v>2021</v>
      </c>
      <c r="O9227">
        <v>4</v>
      </c>
      <c r="P9227" s="17" t="s">
        <v>144</v>
      </c>
      <c r="Q9227" t="b" cm="1">
        <f t="array" ref="Q9227">IF(Table1__2[[#This Row],[Product]]="Men's",Male)</f>
        <v>0</v>
      </c>
      <c r="R9227" t="str">
        <f>IF(Table1__2[[#This Row],[Product]]="Men's Street Footwear","Male","Female")</f>
        <v>Male</v>
      </c>
    </row>
    <row r="9228" spans="1:18" x14ac:dyDescent="0.25">
      <c r="A9228" s="17" t="s">
        <v>30</v>
      </c>
      <c r="B9228">
        <v>1197831</v>
      </c>
      <c r="C9228" s="20">
        <v>44306</v>
      </c>
      <c r="D9228" s="17" t="s">
        <v>27</v>
      </c>
      <c r="E9228" s="17" t="s">
        <v>104</v>
      </c>
      <c r="F9228" s="17" t="s">
        <v>105</v>
      </c>
      <c r="G9228" s="17" t="s">
        <v>18</v>
      </c>
      <c r="H9228">
        <v>18</v>
      </c>
      <c r="I9228">
        <v>79</v>
      </c>
      <c r="J9228">
        <v>142.19999999999999</v>
      </c>
      <c r="K9228">
        <v>55.457999999999998</v>
      </c>
      <c r="L9228" s="17" t="s">
        <v>23</v>
      </c>
      <c r="M9228" s="21">
        <v>51687</v>
      </c>
      <c r="N9228">
        <v>2021</v>
      </c>
      <c r="O9228">
        <v>4</v>
      </c>
      <c r="P9228" s="17" t="s">
        <v>144</v>
      </c>
      <c r="Q9228" t="b" cm="1">
        <f t="array" ref="Q9228">IF(Table1__2[[#This Row],[Product]]="Men's",Male)</f>
        <v>0</v>
      </c>
      <c r="R9228" t="str">
        <f>IF(Table1__2[[#This Row],[Product]]="Men's Street Footwear","Male","Female")</f>
        <v>Female</v>
      </c>
    </row>
    <row r="9229" spans="1:18" x14ac:dyDescent="0.25">
      <c r="A9229" s="17" t="s">
        <v>30</v>
      </c>
      <c r="B9229">
        <v>1197831</v>
      </c>
      <c r="C9229" s="20">
        <v>44306</v>
      </c>
      <c r="D9229" s="17" t="s">
        <v>27</v>
      </c>
      <c r="E9229" s="17" t="s">
        <v>104</v>
      </c>
      <c r="F9229" s="17" t="s">
        <v>105</v>
      </c>
      <c r="G9229" s="17" t="s">
        <v>19</v>
      </c>
      <c r="H9229">
        <v>10</v>
      </c>
      <c r="I9229">
        <v>70</v>
      </c>
      <c r="J9229">
        <v>70</v>
      </c>
      <c r="K9229">
        <v>32.200000000000003</v>
      </c>
      <c r="L9229" s="17" t="s">
        <v>23</v>
      </c>
      <c r="M9229" s="21">
        <v>51688</v>
      </c>
      <c r="N9229">
        <v>2021</v>
      </c>
      <c r="O9229">
        <v>4</v>
      </c>
      <c r="P9229" s="17" t="s">
        <v>144</v>
      </c>
      <c r="Q9229" t="b" cm="1">
        <f t="array" ref="Q9229">IF(Table1__2[[#This Row],[Product]]="Men's",Male)</f>
        <v>0</v>
      </c>
      <c r="R9229" t="str">
        <f>IF(Table1__2[[#This Row],[Product]]="Men's Street Footwear","Male","Female")</f>
        <v>Female</v>
      </c>
    </row>
    <row r="9230" spans="1:18" x14ac:dyDescent="0.25">
      <c r="A9230" s="17" t="s">
        <v>30</v>
      </c>
      <c r="B9230">
        <v>1197831</v>
      </c>
      <c r="C9230" s="20">
        <v>44306</v>
      </c>
      <c r="D9230" s="17" t="s">
        <v>27</v>
      </c>
      <c r="E9230" s="17" t="s">
        <v>104</v>
      </c>
      <c r="F9230" s="17" t="s">
        <v>105</v>
      </c>
      <c r="G9230" s="17" t="s">
        <v>20</v>
      </c>
      <c r="H9230">
        <v>15</v>
      </c>
      <c r="I9230">
        <v>47</v>
      </c>
      <c r="J9230">
        <v>70.5</v>
      </c>
      <c r="K9230">
        <v>30.315000000000001</v>
      </c>
      <c r="L9230" s="17" t="s">
        <v>23</v>
      </c>
      <c r="M9230" s="21">
        <v>51689</v>
      </c>
      <c r="N9230">
        <v>2021</v>
      </c>
      <c r="O9230">
        <v>4</v>
      </c>
      <c r="P9230" s="17" t="s">
        <v>144</v>
      </c>
      <c r="Q9230" t="b" cm="1">
        <f t="array" ref="Q9230">IF(Table1__2[[#This Row],[Product]]="Men's",Male)</f>
        <v>0</v>
      </c>
      <c r="R9230" t="str">
        <f>IF(Table1__2[[#This Row],[Product]]="Men's Street Footwear","Male","Female")</f>
        <v>Female</v>
      </c>
    </row>
    <row r="9231" spans="1:18" x14ac:dyDescent="0.25">
      <c r="A9231" s="17" t="s">
        <v>30</v>
      </c>
      <c r="B9231">
        <v>1197831</v>
      </c>
      <c r="C9231" s="20">
        <v>44306</v>
      </c>
      <c r="D9231" s="17" t="s">
        <v>27</v>
      </c>
      <c r="E9231" s="17" t="s">
        <v>104</v>
      </c>
      <c r="F9231" s="17" t="s">
        <v>105</v>
      </c>
      <c r="G9231" s="17" t="s">
        <v>21</v>
      </c>
      <c r="H9231">
        <v>27</v>
      </c>
      <c r="I9231">
        <v>54</v>
      </c>
      <c r="J9231">
        <v>145.80000000000001</v>
      </c>
      <c r="K9231">
        <v>56.862000000000002</v>
      </c>
      <c r="L9231" s="17" t="s">
        <v>23</v>
      </c>
      <c r="M9231" s="21">
        <v>51690</v>
      </c>
      <c r="N9231">
        <v>2021</v>
      </c>
      <c r="O9231">
        <v>4</v>
      </c>
      <c r="P9231" s="17" t="s">
        <v>144</v>
      </c>
      <c r="Q9231" t="b" cm="1">
        <f t="array" ref="Q9231">IF(Table1__2[[#This Row],[Product]]="Men's",Male)</f>
        <v>0</v>
      </c>
      <c r="R9231" t="str">
        <f>IF(Table1__2[[#This Row],[Product]]="Men's Street Footwear","Male","Female")</f>
        <v>Female</v>
      </c>
    </row>
    <row r="9232" spans="1:18" x14ac:dyDescent="0.25">
      <c r="A9232" s="17" t="s">
        <v>30</v>
      </c>
      <c r="B9232">
        <v>1197831</v>
      </c>
      <c r="C9232" s="20">
        <v>44306</v>
      </c>
      <c r="D9232" s="17" t="s">
        <v>27</v>
      </c>
      <c r="E9232" s="17" t="s">
        <v>104</v>
      </c>
      <c r="F9232" s="17" t="s">
        <v>105</v>
      </c>
      <c r="G9232" s="17" t="s">
        <v>22</v>
      </c>
      <c r="H9232">
        <v>22</v>
      </c>
      <c r="I9232">
        <v>111</v>
      </c>
      <c r="J9232">
        <v>244.2</v>
      </c>
      <c r="K9232">
        <v>105.006</v>
      </c>
      <c r="L9232" s="17" t="s">
        <v>23</v>
      </c>
      <c r="M9232" s="21">
        <v>51691</v>
      </c>
      <c r="N9232">
        <v>2021</v>
      </c>
      <c r="O9232">
        <v>4</v>
      </c>
      <c r="P9232" s="17" t="s">
        <v>144</v>
      </c>
      <c r="Q9232" t="b" cm="1">
        <f t="array" ref="Q9232">IF(Table1__2[[#This Row],[Product]]="Men's",Male)</f>
        <v>0</v>
      </c>
      <c r="R9232" t="str">
        <f>IF(Table1__2[[#This Row],[Product]]="Men's Street Footwear","Male","Female")</f>
        <v>Female</v>
      </c>
    </row>
    <row r="9233" spans="1:18" x14ac:dyDescent="0.25">
      <c r="A9233" s="17" t="s">
        <v>30</v>
      </c>
      <c r="B9233">
        <v>1197831</v>
      </c>
      <c r="C9233" s="20">
        <v>44335</v>
      </c>
      <c r="D9233" s="17" t="s">
        <v>27</v>
      </c>
      <c r="E9233" s="17" t="s">
        <v>104</v>
      </c>
      <c r="F9233" s="17" t="s">
        <v>105</v>
      </c>
      <c r="G9233" s="17" t="s">
        <v>16</v>
      </c>
      <c r="H9233">
        <v>28</v>
      </c>
      <c r="I9233">
        <v>179</v>
      </c>
      <c r="J9233">
        <v>501.2</v>
      </c>
      <c r="K9233">
        <v>215.51599999999999</v>
      </c>
      <c r="L9233" s="17" t="s">
        <v>23</v>
      </c>
      <c r="M9233" s="21">
        <v>51692</v>
      </c>
      <c r="N9233">
        <v>2021</v>
      </c>
      <c r="O9233">
        <v>5</v>
      </c>
      <c r="P9233" s="17" t="s">
        <v>145</v>
      </c>
      <c r="Q9233" t="b" cm="1">
        <f t="array" ref="Q9233">IF(Table1__2[[#This Row],[Product]]="Men's",Male)</f>
        <v>0</v>
      </c>
      <c r="R9233" t="str">
        <f>IF(Table1__2[[#This Row],[Product]]="Men's Street Footwear","Male","Female")</f>
        <v>Male</v>
      </c>
    </row>
    <row r="9234" spans="1:18" x14ac:dyDescent="0.25">
      <c r="A9234" s="17" t="s">
        <v>30</v>
      </c>
      <c r="B9234">
        <v>1197831</v>
      </c>
      <c r="C9234" s="20">
        <v>44335</v>
      </c>
      <c r="D9234" s="17" t="s">
        <v>27</v>
      </c>
      <c r="E9234" s="17" t="s">
        <v>104</v>
      </c>
      <c r="F9234" s="17" t="s">
        <v>105</v>
      </c>
      <c r="G9234" s="17" t="s">
        <v>18</v>
      </c>
      <c r="H9234">
        <v>29</v>
      </c>
      <c r="I9234">
        <v>93</v>
      </c>
      <c r="J9234">
        <v>269.7</v>
      </c>
      <c r="K9234">
        <v>102.486</v>
      </c>
      <c r="L9234" s="17" t="s">
        <v>23</v>
      </c>
      <c r="M9234" s="21">
        <v>51693</v>
      </c>
      <c r="N9234">
        <v>2021</v>
      </c>
      <c r="O9234">
        <v>5</v>
      </c>
      <c r="P9234" s="17" t="s">
        <v>145</v>
      </c>
      <c r="Q9234" t="b" cm="1">
        <f t="array" ref="Q9234">IF(Table1__2[[#This Row],[Product]]="Men's",Male)</f>
        <v>0</v>
      </c>
      <c r="R9234" t="str">
        <f>IF(Table1__2[[#This Row],[Product]]="Men's Street Footwear","Male","Female")</f>
        <v>Female</v>
      </c>
    </row>
    <row r="9235" spans="1:18" x14ac:dyDescent="0.25">
      <c r="A9235" s="17" t="s">
        <v>30</v>
      </c>
      <c r="B9235">
        <v>1197831</v>
      </c>
      <c r="C9235" s="20">
        <v>44335</v>
      </c>
      <c r="D9235" s="17" t="s">
        <v>27</v>
      </c>
      <c r="E9235" s="17" t="s">
        <v>104</v>
      </c>
      <c r="F9235" s="17" t="s">
        <v>105</v>
      </c>
      <c r="G9235" s="17" t="s">
        <v>19</v>
      </c>
      <c r="H9235">
        <v>27</v>
      </c>
      <c r="I9235">
        <v>88</v>
      </c>
      <c r="J9235">
        <v>237.6</v>
      </c>
      <c r="K9235">
        <v>99.792000000000002</v>
      </c>
      <c r="L9235" s="17" t="s">
        <v>23</v>
      </c>
      <c r="M9235" s="21">
        <v>51694</v>
      </c>
      <c r="N9235">
        <v>2021</v>
      </c>
      <c r="O9235">
        <v>5</v>
      </c>
      <c r="P9235" s="17" t="s">
        <v>145</v>
      </c>
      <c r="Q9235" t="b" cm="1">
        <f t="array" ref="Q9235">IF(Table1__2[[#This Row],[Product]]="Men's",Male)</f>
        <v>0</v>
      </c>
      <c r="R9235" t="str">
        <f>IF(Table1__2[[#This Row],[Product]]="Men's Street Footwear","Male","Female")</f>
        <v>Female</v>
      </c>
    </row>
    <row r="9236" spans="1:18" x14ac:dyDescent="0.25">
      <c r="A9236" s="17" t="s">
        <v>30</v>
      </c>
      <c r="B9236">
        <v>1197831</v>
      </c>
      <c r="C9236" s="20">
        <v>44335</v>
      </c>
      <c r="D9236" s="17" t="s">
        <v>27</v>
      </c>
      <c r="E9236" s="17" t="s">
        <v>104</v>
      </c>
      <c r="F9236" s="17" t="s">
        <v>105</v>
      </c>
      <c r="G9236" s="17" t="s">
        <v>20</v>
      </c>
      <c r="H9236">
        <v>26</v>
      </c>
      <c r="I9236">
        <v>74</v>
      </c>
      <c r="J9236">
        <v>192.4</v>
      </c>
      <c r="K9236">
        <v>80.808000000000007</v>
      </c>
      <c r="L9236" s="17" t="s">
        <v>23</v>
      </c>
      <c r="M9236" s="21">
        <v>51695</v>
      </c>
      <c r="N9236">
        <v>2021</v>
      </c>
      <c r="O9236">
        <v>5</v>
      </c>
      <c r="P9236" s="17" t="s">
        <v>145</v>
      </c>
      <c r="Q9236" t="b" cm="1">
        <f t="array" ref="Q9236">IF(Table1__2[[#This Row],[Product]]="Men's",Male)</f>
        <v>0</v>
      </c>
      <c r="R9236" t="str">
        <f>IF(Table1__2[[#This Row],[Product]]="Men's Street Footwear","Male","Female")</f>
        <v>Female</v>
      </c>
    </row>
    <row r="9237" spans="1:18" x14ac:dyDescent="0.25">
      <c r="A9237" s="17" t="s">
        <v>30</v>
      </c>
      <c r="B9237">
        <v>1197831</v>
      </c>
      <c r="C9237" s="20">
        <v>44335</v>
      </c>
      <c r="D9237" s="17" t="s">
        <v>27</v>
      </c>
      <c r="E9237" s="17" t="s">
        <v>104</v>
      </c>
      <c r="F9237" s="17" t="s">
        <v>105</v>
      </c>
      <c r="G9237" s="17" t="s">
        <v>21</v>
      </c>
      <c r="H9237">
        <v>33</v>
      </c>
      <c r="I9237">
        <v>80</v>
      </c>
      <c r="J9237">
        <v>264</v>
      </c>
      <c r="K9237">
        <v>108.24</v>
      </c>
      <c r="L9237" s="17" t="s">
        <v>23</v>
      </c>
      <c r="M9237" s="21">
        <v>51696</v>
      </c>
      <c r="N9237">
        <v>2021</v>
      </c>
      <c r="O9237">
        <v>5</v>
      </c>
      <c r="P9237" s="17" t="s">
        <v>145</v>
      </c>
      <c r="Q9237" t="b" cm="1">
        <f t="array" ref="Q9237">IF(Table1__2[[#This Row],[Product]]="Men's",Male)</f>
        <v>0</v>
      </c>
      <c r="R9237" t="str">
        <f>IF(Table1__2[[#This Row],[Product]]="Men's Street Footwear","Male","Female")</f>
        <v>Female</v>
      </c>
    </row>
    <row r="9238" spans="1:18" x14ac:dyDescent="0.25">
      <c r="A9238" s="17" t="s">
        <v>30</v>
      </c>
      <c r="B9238">
        <v>1197831</v>
      </c>
      <c r="C9238" s="20">
        <v>44335</v>
      </c>
      <c r="D9238" s="17" t="s">
        <v>27</v>
      </c>
      <c r="E9238" s="17" t="s">
        <v>104</v>
      </c>
      <c r="F9238" s="17" t="s">
        <v>105</v>
      </c>
      <c r="G9238" s="17" t="s">
        <v>22</v>
      </c>
      <c r="H9238">
        <v>33</v>
      </c>
      <c r="I9238">
        <v>116</v>
      </c>
      <c r="J9238">
        <v>382.8</v>
      </c>
      <c r="K9238">
        <v>172.26</v>
      </c>
      <c r="L9238" s="17" t="s">
        <v>23</v>
      </c>
      <c r="M9238" s="21">
        <v>51697</v>
      </c>
      <c r="N9238">
        <v>2021</v>
      </c>
      <c r="O9238">
        <v>5</v>
      </c>
      <c r="P9238" s="17" t="s">
        <v>145</v>
      </c>
      <c r="Q9238" t="b" cm="1">
        <f t="array" ref="Q9238">IF(Table1__2[[#This Row],[Product]]="Men's",Male)</f>
        <v>0</v>
      </c>
      <c r="R9238" t="str">
        <f>IF(Table1__2[[#This Row],[Product]]="Men's Street Footwear","Male","Female")</f>
        <v>Female</v>
      </c>
    </row>
    <row r="9239" spans="1:18" x14ac:dyDescent="0.25">
      <c r="A9239" s="17" t="s">
        <v>30</v>
      </c>
      <c r="B9239">
        <v>1197831</v>
      </c>
      <c r="C9239" s="20">
        <v>44368</v>
      </c>
      <c r="D9239" s="17" t="s">
        <v>27</v>
      </c>
      <c r="E9239" s="17" t="s">
        <v>104</v>
      </c>
      <c r="F9239" s="17" t="s">
        <v>105</v>
      </c>
      <c r="G9239" s="17" t="s">
        <v>16</v>
      </c>
      <c r="H9239">
        <v>32</v>
      </c>
      <c r="I9239">
        <v>192</v>
      </c>
      <c r="J9239">
        <v>614.4</v>
      </c>
      <c r="K9239">
        <v>282.62400000000002</v>
      </c>
      <c r="L9239" s="17" t="s">
        <v>23</v>
      </c>
      <c r="M9239" s="21">
        <v>51698</v>
      </c>
      <c r="N9239">
        <v>2021</v>
      </c>
      <c r="O9239">
        <v>6</v>
      </c>
      <c r="P9239" s="17" t="s">
        <v>152</v>
      </c>
      <c r="Q9239" t="b" cm="1">
        <f t="array" ref="Q9239">IF(Table1__2[[#This Row],[Product]]="Men's",Male)</f>
        <v>0</v>
      </c>
      <c r="R9239" t="str">
        <f>IF(Table1__2[[#This Row],[Product]]="Men's Street Footwear","Male","Female")</f>
        <v>Male</v>
      </c>
    </row>
    <row r="9240" spans="1:18" x14ac:dyDescent="0.25">
      <c r="A9240" s="17" t="s">
        <v>30</v>
      </c>
      <c r="B9240">
        <v>1197831</v>
      </c>
      <c r="C9240" s="20">
        <v>44368</v>
      </c>
      <c r="D9240" s="17" t="s">
        <v>27</v>
      </c>
      <c r="E9240" s="17" t="s">
        <v>104</v>
      </c>
      <c r="F9240" s="17" t="s">
        <v>105</v>
      </c>
      <c r="G9240" s="17" t="s">
        <v>18</v>
      </c>
      <c r="H9240">
        <v>25</v>
      </c>
      <c r="I9240">
        <v>123</v>
      </c>
      <c r="J9240">
        <v>307.5</v>
      </c>
      <c r="K9240">
        <v>119.925</v>
      </c>
      <c r="L9240" s="17" t="s">
        <v>23</v>
      </c>
      <c r="M9240" s="21">
        <v>51699</v>
      </c>
      <c r="N9240">
        <v>2021</v>
      </c>
      <c r="O9240">
        <v>6</v>
      </c>
      <c r="P9240" s="17" t="s">
        <v>152</v>
      </c>
      <c r="Q9240" t="b" cm="1">
        <f t="array" ref="Q9240">IF(Table1__2[[#This Row],[Product]]="Men's",Male)</f>
        <v>0</v>
      </c>
      <c r="R9240" t="str">
        <f>IF(Table1__2[[#This Row],[Product]]="Men's Street Footwear","Male","Female")</f>
        <v>Female</v>
      </c>
    </row>
    <row r="9241" spans="1:18" x14ac:dyDescent="0.25">
      <c r="A9241" s="17" t="s">
        <v>30</v>
      </c>
      <c r="B9241">
        <v>1197831</v>
      </c>
      <c r="C9241" s="20">
        <v>44368</v>
      </c>
      <c r="D9241" s="17" t="s">
        <v>27</v>
      </c>
      <c r="E9241" s="17" t="s">
        <v>104</v>
      </c>
      <c r="F9241" s="17" t="s">
        <v>105</v>
      </c>
      <c r="G9241" s="17" t="s">
        <v>19</v>
      </c>
      <c r="H9241">
        <v>27</v>
      </c>
      <c r="I9241">
        <v>107</v>
      </c>
      <c r="J9241">
        <v>288.89999999999998</v>
      </c>
      <c r="K9241">
        <v>124.227</v>
      </c>
      <c r="L9241" s="17" t="s">
        <v>23</v>
      </c>
      <c r="M9241" s="21">
        <v>51700</v>
      </c>
      <c r="N9241">
        <v>2021</v>
      </c>
      <c r="O9241">
        <v>6</v>
      </c>
      <c r="P9241" s="17" t="s">
        <v>152</v>
      </c>
      <c r="Q9241" t="b" cm="1">
        <f t="array" ref="Q9241">IF(Table1__2[[#This Row],[Product]]="Men's",Male)</f>
        <v>0</v>
      </c>
      <c r="R9241" t="str">
        <f>IF(Table1__2[[#This Row],[Product]]="Men's Street Footwear","Male","Female")</f>
        <v>Female</v>
      </c>
    </row>
    <row r="9242" spans="1:18" x14ac:dyDescent="0.25">
      <c r="A9242" s="17" t="s">
        <v>30</v>
      </c>
      <c r="B9242">
        <v>1197831</v>
      </c>
      <c r="C9242" s="20">
        <v>44368</v>
      </c>
      <c r="D9242" s="17" t="s">
        <v>27</v>
      </c>
      <c r="E9242" s="17" t="s">
        <v>104</v>
      </c>
      <c r="F9242" s="17" t="s">
        <v>105</v>
      </c>
      <c r="G9242" s="17" t="s">
        <v>20</v>
      </c>
      <c r="H9242">
        <v>29</v>
      </c>
      <c r="I9242">
        <v>102</v>
      </c>
      <c r="J9242">
        <v>295.8</v>
      </c>
      <c r="K9242">
        <v>133.11000000000001</v>
      </c>
      <c r="L9242" s="17" t="s">
        <v>23</v>
      </c>
      <c r="M9242" s="21">
        <v>51701</v>
      </c>
      <c r="N9242">
        <v>2021</v>
      </c>
      <c r="O9242">
        <v>6</v>
      </c>
      <c r="P9242" s="17" t="s">
        <v>152</v>
      </c>
      <c r="Q9242" t="b" cm="1">
        <f t="array" ref="Q9242">IF(Table1__2[[#This Row],[Product]]="Men's",Male)</f>
        <v>0</v>
      </c>
      <c r="R9242" t="str">
        <f>IF(Table1__2[[#This Row],[Product]]="Men's Street Footwear","Male","Female")</f>
        <v>Female</v>
      </c>
    </row>
    <row r="9243" spans="1:18" x14ac:dyDescent="0.25">
      <c r="A9243" s="17" t="s">
        <v>30</v>
      </c>
      <c r="B9243">
        <v>1197831</v>
      </c>
      <c r="C9243" s="20">
        <v>44368</v>
      </c>
      <c r="D9243" s="17" t="s">
        <v>27</v>
      </c>
      <c r="E9243" s="17" t="s">
        <v>104</v>
      </c>
      <c r="F9243" s="17" t="s">
        <v>105</v>
      </c>
      <c r="G9243" s="17" t="s">
        <v>21</v>
      </c>
      <c r="H9243">
        <v>41</v>
      </c>
      <c r="I9243">
        <v>105</v>
      </c>
      <c r="J9243">
        <v>430.5</v>
      </c>
      <c r="K9243">
        <v>163.59</v>
      </c>
      <c r="L9243" s="17" t="s">
        <v>23</v>
      </c>
      <c r="M9243" s="21">
        <v>51702</v>
      </c>
      <c r="N9243">
        <v>2021</v>
      </c>
      <c r="O9243">
        <v>6</v>
      </c>
      <c r="P9243" s="17" t="s">
        <v>152</v>
      </c>
      <c r="Q9243" t="b" cm="1">
        <f t="array" ref="Q9243">IF(Table1__2[[#This Row],[Product]]="Men's",Male)</f>
        <v>0</v>
      </c>
      <c r="R9243" t="str">
        <f>IF(Table1__2[[#This Row],[Product]]="Men's Street Footwear","Male","Female")</f>
        <v>Female</v>
      </c>
    </row>
    <row r="9244" spans="1:18" x14ac:dyDescent="0.25">
      <c r="A9244" s="17" t="s">
        <v>30</v>
      </c>
      <c r="B9244">
        <v>1197831</v>
      </c>
      <c r="C9244" s="20">
        <v>44368</v>
      </c>
      <c r="D9244" s="17" t="s">
        <v>27</v>
      </c>
      <c r="E9244" s="17" t="s">
        <v>104</v>
      </c>
      <c r="F9244" s="17" t="s">
        <v>105</v>
      </c>
      <c r="G9244" s="17" t="s">
        <v>22</v>
      </c>
      <c r="H9244">
        <v>40</v>
      </c>
      <c r="I9244">
        <v>143</v>
      </c>
      <c r="J9244">
        <v>572</v>
      </c>
      <c r="K9244">
        <v>240.24</v>
      </c>
      <c r="L9244" s="17" t="s">
        <v>23</v>
      </c>
      <c r="M9244" s="21">
        <v>51703</v>
      </c>
      <c r="N9244">
        <v>2021</v>
      </c>
      <c r="O9244">
        <v>6</v>
      </c>
      <c r="P9244" s="17" t="s">
        <v>152</v>
      </c>
      <c r="Q9244" t="b" cm="1">
        <f t="array" ref="Q9244">IF(Table1__2[[#This Row],[Product]]="Men's",Male)</f>
        <v>0</v>
      </c>
      <c r="R9244" t="str">
        <f>IF(Table1__2[[#This Row],[Product]]="Men's Street Footwear","Male","Female")</f>
        <v>Female</v>
      </c>
    </row>
    <row r="9245" spans="1:18" x14ac:dyDescent="0.25">
      <c r="A9245" s="17" t="s">
        <v>30</v>
      </c>
      <c r="B9245">
        <v>1197831</v>
      </c>
      <c r="C9245" s="20">
        <v>44396</v>
      </c>
      <c r="D9245" s="17" t="s">
        <v>27</v>
      </c>
      <c r="E9245" s="17" t="s">
        <v>104</v>
      </c>
      <c r="F9245" s="17" t="s">
        <v>105</v>
      </c>
      <c r="G9245" s="17" t="s">
        <v>16</v>
      </c>
      <c r="H9245">
        <v>43</v>
      </c>
      <c r="I9245">
        <v>238</v>
      </c>
      <c r="J9245">
        <v>1023.4</v>
      </c>
      <c r="K9245">
        <v>429.82799999999997</v>
      </c>
      <c r="L9245" s="17" t="s">
        <v>23</v>
      </c>
      <c r="M9245" s="21">
        <v>51704</v>
      </c>
      <c r="N9245">
        <v>2021</v>
      </c>
      <c r="O9245">
        <v>7</v>
      </c>
      <c r="P9245" s="17" t="s">
        <v>146</v>
      </c>
      <c r="Q9245" t="b" cm="1">
        <f t="array" ref="Q9245">IF(Table1__2[[#This Row],[Product]]="Men's",Male)</f>
        <v>0</v>
      </c>
      <c r="R9245" t="str">
        <f>IF(Table1__2[[#This Row],[Product]]="Men's Street Footwear","Male","Female")</f>
        <v>Male</v>
      </c>
    </row>
    <row r="9246" spans="1:18" x14ac:dyDescent="0.25">
      <c r="A9246" s="17" t="s">
        <v>30</v>
      </c>
      <c r="B9246">
        <v>1197831</v>
      </c>
      <c r="C9246" s="20">
        <v>44396</v>
      </c>
      <c r="D9246" s="17" t="s">
        <v>27</v>
      </c>
      <c r="E9246" s="17" t="s">
        <v>104</v>
      </c>
      <c r="F9246" s="17" t="s">
        <v>105</v>
      </c>
      <c r="G9246" s="17" t="s">
        <v>18</v>
      </c>
      <c r="H9246">
        <v>35</v>
      </c>
      <c r="I9246">
        <v>135</v>
      </c>
      <c r="J9246">
        <v>472.5</v>
      </c>
      <c r="K9246">
        <v>179.55</v>
      </c>
      <c r="L9246" s="17" t="s">
        <v>23</v>
      </c>
      <c r="M9246" s="21">
        <v>51705</v>
      </c>
      <c r="N9246">
        <v>2021</v>
      </c>
      <c r="O9246">
        <v>7</v>
      </c>
      <c r="P9246" s="17" t="s">
        <v>146</v>
      </c>
      <c r="Q9246" t="b" cm="1">
        <f t="array" ref="Q9246">IF(Table1__2[[#This Row],[Product]]="Men's",Male)</f>
        <v>0</v>
      </c>
      <c r="R9246" t="str">
        <f>IF(Table1__2[[#This Row],[Product]]="Men's Street Footwear","Male","Female")</f>
        <v>Female</v>
      </c>
    </row>
    <row r="9247" spans="1:18" x14ac:dyDescent="0.25">
      <c r="A9247" s="17" t="s">
        <v>30</v>
      </c>
      <c r="B9247">
        <v>1197831</v>
      </c>
      <c r="C9247" s="20">
        <v>44396</v>
      </c>
      <c r="D9247" s="17" t="s">
        <v>27</v>
      </c>
      <c r="E9247" s="17" t="s">
        <v>104</v>
      </c>
      <c r="F9247" s="17" t="s">
        <v>105</v>
      </c>
      <c r="G9247" s="17" t="s">
        <v>19</v>
      </c>
      <c r="H9247">
        <v>33</v>
      </c>
      <c r="I9247">
        <v>131</v>
      </c>
      <c r="J9247">
        <v>432.3</v>
      </c>
      <c r="K9247">
        <v>185.88900000000001</v>
      </c>
      <c r="L9247" s="17" t="s">
        <v>23</v>
      </c>
      <c r="M9247" s="21">
        <v>51706</v>
      </c>
      <c r="N9247">
        <v>2021</v>
      </c>
      <c r="O9247">
        <v>7</v>
      </c>
      <c r="P9247" s="17" t="s">
        <v>146</v>
      </c>
      <c r="Q9247" t="b" cm="1">
        <f t="array" ref="Q9247">IF(Table1__2[[#This Row],[Product]]="Men's",Male)</f>
        <v>0</v>
      </c>
      <c r="R9247" t="str">
        <f>IF(Table1__2[[#This Row],[Product]]="Men's Street Footwear","Male","Female")</f>
        <v>Female</v>
      </c>
    </row>
    <row r="9248" spans="1:18" x14ac:dyDescent="0.25">
      <c r="A9248" s="17" t="s">
        <v>30</v>
      </c>
      <c r="B9248">
        <v>1197831</v>
      </c>
      <c r="C9248" s="20">
        <v>44396</v>
      </c>
      <c r="D9248" s="17" t="s">
        <v>27</v>
      </c>
      <c r="E9248" s="17" t="s">
        <v>104</v>
      </c>
      <c r="F9248" s="17" t="s">
        <v>105</v>
      </c>
      <c r="G9248" s="17" t="s">
        <v>20</v>
      </c>
      <c r="H9248">
        <v>36</v>
      </c>
      <c r="I9248">
        <v>107</v>
      </c>
      <c r="J9248">
        <v>385.2</v>
      </c>
      <c r="K9248">
        <v>177.19200000000001</v>
      </c>
      <c r="L9248" s="17" t="s">
        <v>23</v>
      </c>
      <c r="M9248" s="21">
        <v>51707</v>
      </c>
      <c r="N9248">
        <v>2021</v>
      </c>
      <c r="O9248">
        <v>7</v>
      </c>
      <c r="P9248" s="17" t="s">
        <v>146</v>
      </c>
      <c r="Q9248" t="b" cm="1">
        <f t="array" ref="Q9248">IF(Table1__2[[#This Row],[Product]]="Men's",Male)</f>
        <v>0</v>
      </c>
      <c r="R9248" t="str">
        <f>IF(Table1__2[[#This Row],[Product]]="Men's Street Footwear","Male","Female")</f>
        <v>Female</v>
      </c>
    </row>
    <row r="9249" spans="1:18" x14ac:dyDescent="0.25">
      <c r="A9249" s="17" t="s">
        <v>30</v>
      </c>
      <c r="B9249">
        <v>1197831</v>
      </c>
      <c r="C9249" s="20">
        <v>44396</v>
      </c>
      <c r="D9249" s="17" t="s">
        <v>27</v>
      </c>
      <c r="E9249" s="17" t="s">
        <v>104</v>
      </c>
      <c r="F9249" s="17" t="s">
        <v>105</v>
      </c>
      <c r="G9249" s="17" t="s">
        <v>21</v>
      </c>
      <c r="H9249">
        <v>43</v>
      </c>
      <c r="I9249">
        <v>116</v>
      </c>
      <c r="J9249">
        <v>498.8</v>
      </c>
      <c r="K9249">
        <v>204.50800000000001</v>
      </c>
      <c r="L9249" s="17" t="s">
        <v>23</v>
      </c>
      <c r="M9249" s="21">
        <v>51708</v>
      </c>
      <c r="N9249">
        <v>2021</v>
      </c>
      <c r="O9249">
        <v>7</v>
      </c>
      <c r="P9249" s="17" t="s">
        <v>146</v>
      </c>
      <c r="Q9249" t="b" cm="1">
        <f t="array" ref="Q9249">IF(Table1__2[[#This Row],[Product]]="Men's",Male)</f>
        <v>0</v>
      </c>
      <c r="R9249" t="str">
        <f>IF(Table1__2[[#This Row],[Product]]="Men's Street Footwear","Male","Female")</f>
        <v>Female</v>
      </c>
    </row>
    <row r="9250" spans="1:18" x14ac:dyDescent="0.25">
      <c r="A9250" s="17" t="s">
        <v>30</v>
      </c>
      <c r="B9250">
        <v>1197831</v>
      </c>
      <c r="C9250" s="20">
        <v>44396</v>
      </c>
      <c r="D9250" s="17" t="s">
        <v>27</v>
      </c>
      <c r="E9250" s="17" t="s">
        <v>104</v>
      </c>
      <c r="F9250" s="17" t="s">
        <v>105</v>
      </c>
      <c r="G9250" s="17" t="s">
        <v>22</v>
      </c>
      <c r="H9250">
        <v>45</v>
      </c>
      <c r="I9250">
        <v>163</v>
      </c>
      <c r="J9250">
        <v>733.5</v>
      </c>
      <c r="K9250">
        <v>344.745</v>
      </c>
      <c r="L9250" s="17" t="s">
        <v>23</v>
      </c>
      <c r="M9250" s="21">
        <v>51709</v>
      </c>
      <c r="N9250">
        <v>2021</v>
      </c>
      <c r="O9250">
        <v>7</v>
      </c>
      <c r="P9250" s="17" t="s">
        <v>146</v>
      </c>
      <c r="Q9250" t="b" cm="1">
        <f t="array" ref="Q9250">IF(Table1__2[[#This Row],[Product]]="Men's",Male)</f>
        <v>0</v>
      </c>
      <c r="R9250" t="str">
        <f>IF(Table1__2[[#This Row],[Product]]="Men's Street Footwear","Male","Female")</f>
        <v>Female</v>
      </c>
    </row>
    <row r="9251" spans="1:18" x14ac:dyDescent="0.25">
      <c r="A9251" s="17" t="s">
        <v>30</v>
      </c>
      <c r="B9251">
        <v>1197831</v>
      </c>
      <c r="C9251" s="20">
        <v>44428</v>
      </c>
      <c r="D9251" s="17" t="s">
        <v>27</v>
      </c>
      <c r="E9251" s="17" t="s">
        <v>104</v>
      </c>
      <c r="F9251" s="17" t="s">
        <v>105</v>
      </c>
      <c r="G9251" s="17" t="s">
        <v>16</v>
      </c>
      <c r="H9251">
        <v>41</v>
      </c>
      <c r="I9251">
        <v>230</v>
      </c>
      <c r="J9251">
        <v>943</v>
      </c>
      <c r="K9251">
        <v>396.06</v>
      </c>
      <c r="L9251" s="17" t="s">
        <v>23</v>
      </c>
      <c r="M9251" s="21">
        <v>51710</v>
      </c>
      <c r="N9251">
        <v>2021</v>
      </c>
      <c r="O9251">
        <v>8</v>
      </c>
      <c r="P9251" s="17" t="s">
        <v>147</v>
      </c>
      <c r="Q9251" t="b" cm="1">
        <f t="array" ref="Q9251">IF(Table1__2[[#This Row],[Product]]="Men's",Male)</f>
        <v>0</v>
      </c>
      <c r="R9251" t="str">
        <f>IF(Table1__2[[#This Row],[Product]]="Men's Street Footwear","Male","Female")</f>
        <v>Male</v>
      </c>
    </row>
    <row r="9252" spans="1:18" x14ac:dyDescent="0.25">
      <c r="A9252" s="17" t="s">
        <v>30</v>
      </c>
      <c r="B9252">
        <v>1197831</v>
      </c>
      <c r="C9252" s="20">
        <v>44428</v>
      </c>
      <c r="D9252" s="17" t="s">
        <v>27</v>
      </c>
      <c r="E9252" s="17" t="s">
        <v>104</v>
      </c>
      <c r="F9252" s="17" t="s">
        <v>105</v>
      </c>
      <c r="G9252" s="17" t="s">
        <v>18</v>
      </c>
      <c r="H9252">
        <v>37</v>
      </c>
      <c r="I9252">
        <v>140</v>
      </c>
      <c r="J9252">
        <v>518</v>
      </c>
      <c r="K9252">
        <v>217.56</v>
      </c>
      <c r="L9252" s="17" t="s">
        <v>23</v>
      </c>
      <c r="M9252" s="21">
        <v>51711</v>
      </c>
      <c r="N9252">
        <v>2021</v>
      </c>
      <c r="O9252">
        <v>8</v>
      </c>
      <c r="P9252" s="17" t="s">
        <v>147</v>
      </c>
      <c r="Q9252" t="b" cm="1">
        <f t="array" ref="Q9252">IF(Table1__2[[#This Row],[Product]]="Men's",Male)</f>
        <v>0</v>
      </c>
      <c r="R9252" t="str">
        <f>IF(Table1__2[[#This Row],[Product]]="Men's Street Footwear","Male","Female")</f>
        <v>Female</v>
      </c>
    </row>
    <row r="9253" spans="1:18" x14ac:dyDescent="0.25">
      <c r="A9253" s="17" t="s">
        <v>30</v>
      </c>
      <c r="B9253">
        <v>1197831</v>
      </c>
      <c r="C9253" s="20">
        <v>44428</v>
      </c>
      <c r="D9253" s="17" t="s">
        <v>27</v>
      </c>
      <c r="E9253" s="17" t="s">
        <v>104</v>
      </c>
      <c r="F9253" s="17" t="s">
        <v>105</v>
      </c>
      <c r="G9253" s="17" t="s">
        <v>19</v>
      </c>
      <c r="H9253">
        <v>38</v>
      </c>
      <c r="I9253">
        <v>113</v>
      </c>
      <c r="J9253">
        <v>429.4</v>
      </c>
      <c r="K9253">
        <v>201.81800000000001</v>
      </c>
      <c r="L9253" s="17" t="s">
        <v>23</v>
      </c>
      <c r="M9253" s="21">
        <v>51712</v>
      </c>
      <c r="N9253">
        <v>2021</v>
      </c>
      <c r="O9253">
        <v>8</v>
      </c>
      <c r="P9253" s="17" t="s">
        <v>147</v>
      </c>
      <c r="Q9253" t="b" cm="1">
        <f t="array" ref="Q9253">IF(Table1__2[[#This Row],[Product]]="Men's",Male)</f>
        <v>0</v>
      </c>
      <c r="R9253" t="str">
        <f>IF(Table1__2[[#This Row],[Product]]="Men's Street Footwear","Male","Female")</f>
        <v>Female</v>
      </c>
    </row>
    <row r="9254" spans="1:18" x14ac:dyDescent="0.25">
      <c r="A9254" s="17" t="s">
        <v>30</v>
      </c>
      <c r="B9254">
        <v>1197831</v>
      </c>
      <c r="C9254" s="20">
        <v>44428</v>
      </c>
      <c r="D9254" s="17" t="s">
        <v>27</v>
      </c>
      <c r="E9254" s="17" t="s">
        <v>104</v>
      </c>
      <c r="F9254" s="17" t="s">
        <v>105</v>
      </c>
      <c r="G9254" s="17" t="s">
        <v>20</v>
      </c>
      <c r="H9254">
        <v>32</v>
      </c>
      <c r="I9254">
        <v>111</v>
      </c>
      <c r="J9254">
        <v>355.2</v>
      </c>
      <c r="K9254">
        <v>149.184</v>
      </c>
      <c r="L9254" s="17" t="s">
        <v>23</v>
      </c>
      <c r="M9254" s="21">
        <v>51713</v>
      </c>
      <c r="N9254">
        <v>2021</v>
      </c>
      <c r="O9254">
        <v>8</v>
      </c>
      <c r="P9254" s="17" t="s">
        <v>147</v>
      </c>
      <c r="Q9254" t="b" cm="1">
        <f t="array" ref="Q9254">IF(Table1__2[[#This Row],[Product]]="Men's",Male)</f>
        <v>0</v>
      </c>
      <c r="R9254" t="str">
        <f>IF(Table1__2[[#This Row],[Product]]="Men's Street Footwear","Male","Female")</f>
        <v>Female</v>
      </c>
    </row>
    <row r="9255" spans="1:18" x14ac:dyDescent="0.25">
      <c r="A9255" s="17" t="s">
        <v>30</v>
      </c>
      <c r="B9255">
        <v>1197831</v>
      </c>
      <c r="C9255" s="20">
        <v>44428</v>
      </c>
      <c r="D9255" s="17" t="s">
        <v>27</v>
      </c>
      <c r="E9255" s="17" t="s">
        <v>104</v>
      </c>
      <c r="F9255" s="17" t="s">
        <v>105</v>
      </c>
      <c r="G9255" s="17" t="s">
        <v>21</v>
      </c>
      <c r="H9255">
        <v>40</v>
      </c>
      <c r="I9255">
        <v>105</v>
      </c>
      <c r="J9255">
        <v>420</v>
      </c>
      <c r="K9255">
        <v>155.4</v>
      </c>
      <c r="L9255" s="17" t="s">
        <v>23</v>
      </c>
      <c r="M9255" s="21">
        <v>51714</v>
      </c>
      <c r="N9255">
        <v>2021</v>
      </c>
      <c r="O9255">
        <v>8</v>
      </c>
      <c r="P9255" s="17" t="s">
        <v>147</v>
      </c>
      <c r="Q9255" t="b" cm="1">
        <f t="array" ref="Q9255">IF(Table1__2[[#This Row],[Product]]="Men's",Male)</f>
        <v>0</v>
      </c>
      <c r="R9255" t="str">
        <f>IF(Table1__2[[#This Row],[Product]]="Men's Street Footwear","Male","Female")</f>
        <v>Female</v>
      </c>
    </row>
    <row r="9256" spans="1:18" x14ac:dyDescent="0.25">
      <c r="A9256" s="17" t="s">
        <v>30</v>
      </c>
      <c r="B9256">
        <v>1197831</v>
      </c>
      <c r="C9256" s="20">
        <v>44428</v>
      </c>
      <c r="D9256" s="17" t="s">
        <v>27</v>
      </c>
      <c r="E9256" s="17" t="s">
        <v>104</v>
      </c>
      <c r="F9256" s="17" t="s">
        <v>105</v>
      </c>
      <c r="G9256" s="17" t="s">
        <v>22</v>
      </c>
      <c r="H9256">
        <v>40</v>
      </c>
      <c r="I9256">
        <v>166</v>
      </c>
      <c r="J9256">
        <v>664</v>
      </c>
      <c r="K9256">
        <v>312.08</v>
      </c>
      <c r="L9256" s="17" t="s">
        <v>23</v>
      </c>
      <c r="M9256" s="21">
        <v>51715</v>
      </c>
      <c r="N9256">
        <v>2021</v>
      </c>
      <c r="O9256">
        <v>8</v>
      </c>
      <c r="P9256" s="17" t="s">
        <v>147</v>
      </c>
      <c r="Q9256" t="b" cm="1">
        <f t="array" ref="Q9256">IF(Table1__2[[#This Row],[Product]]="Men's",Male)</f>
        <v>0</v>
      </c>
      <c r="R9256" t="str">
        <f>IF(Table1__2[[#This Row],[Product]]="Men's Street Footwear","Male","Female")</f>
        <v>Female</v>
      </c>
    </row>
    <row r="9257" spans="1:18" x14ac:dyDescent="0.25">
      <c r="A9257" s="17" t="s">
        <v>30</v>
      </c>
      <c r="B9257">
        <v>1197831</v>
      </c>
      <c r="C9257" s="20">
        <v>44458</v>
      </c>
      <c r="D9257" s="17" t="s">
        <v>27</v>
      </c>
      <c r="E9257" s="17" t="s">
        <v>104</v>
      </c>
      <c r="F9257" s="17" t="s">
        <v>105</v>
      </c>
      <c r="G9257" s="17" t="s">
        <v>16</v>
      </c>
      <c r="H9257">
        <v>35</v>
      </c>
      <c r="I9257">
        <v>196</v>
      </c>
      <c r="J9257">
        <v>686</v>
      </c>
      <c r="K9257">
        <v>315.56</v>
      </c>
      <c r="L9257" s="17" t="s">
        <v>23</v>
      </c>
      <c r="M9257" s="21">
        <v>51716</v>
      </c>
      <c r="N9257">
        <v>2021</v>
      </c>
      <c r="O9257">
        <v>9</v>
      </c>
      <c r="P9257" s="17" t="s">
        <v>148</v>
      </c>
      <c r="Q9257" t="b" cm="1">
        <f t="array" ref="Q9257">IF(Table1__2[[#This Row],[Product]]="Men's",Male)</f>
        <v>0</v>
      </c>
      <c r="R9257" t="str">
        <f>IF(Table1__2[[#This Row],[Product]]="Men's Street Footwear","Male","Female")</f>
        <v>Male</v>
      </c>
    </row>
    <row r="9258" spans="1:18" x14ac:dyDescent="0.25">
      <c r="A9258" s="17" t="s">
        <v>30</v>
      </c>
      <c r="B9258">
        <v>1197831</v>
      </c>
      <c r="C9258" s="20">
        <v>44458</v>
      </c>
      <c r="D9258" s="17" t="s">
        <v>27</v>
      </c>
      <c r="E9258" s="17" t="s">
        <v>104</v>
      </c>
      <c r="F9258" s="17" t="s">
        <v>105</v>
      </c>
      <c r="G9258" s="17" t="s">
        <v>18</v>
      </c>
      <c r="H9258">
        <v>28</v>
      </c>
      <c r="I9258">
        <v>128</v>
      </c>
      <c r="J9258">
        <v>358.4</v>
      </c>
      <c r="K9258">
        <v>146.94399999999999</v>
      </c>
      <c r="L9258" s="17" t="s">
        <v>23</v>
      </c>
      <c r="M9258" s="21">
        <v>51717</v>
      </c>
      <c r="N9258">
        <v>2021</v>
      </c>
      <c r="O9258">
        <v>9</v>
      </c>
      <c r="P9258" s="17" t="s">
        <v>148</v>
      </c>
      <c r="Q9258" t="b" cm="1">
        <f t="array" ref="Q9258">IF(Table1__2[[#This Row],[Product]]="Men's",Male)</f>
        <v>0</v>
      </c>
      <c r="R9258" t="str">
        <f>IF(Table1__2[[#This Row],[Product]]="Men's Street Footwear","Male","Female")</f>
        <v>Female</v>
      </c>
    </row>
    <row r="9259" spans="1:18" x14ac:dyDescent="0.25">
      <c r="A9259" s="17" t="s">
        <v>30</v>
      </c>
      <c r="B9259">
        <v>1197831</v>
      </c>
      <c r="C9259" s="20">
        <v>44458</v>
      </c>
      <c r="D9259" s="17" t="s">
        <v>27</v>
      </c>
      <c r="E9259" s="17" t="s">
        <v>104</v>
      </c>
      <c r="F9259" s="17" t="s">
        <v>105</v>
      </c>
      <c r="G9259" s="17" t="s">
        <v>19</v>
      </c>
      <c r="H9259">
        <v>12</v>
      </c>
      <c r="I9259">
        <v>91</v>
      </c>
      <c r="J9259">
        <v>109.2</v>
      </c>
      <c r="K9259">
        <v>45.863999999999997</v>
      </c>
      <c r="L9259" s="17" t="s">
        <v>23</v>
      </c>
      <c r="M9259" s="21">
        <v>51718</v>
      </c>
      <c r="N9259">
        <v>2021</v>
      </c>
      <c r="O9259">
        <v>9</v>
      </c>
      <c r="P9259" s="17" t="s">
        <v>148</v>
      </c>
      <c r="Q9259" t="b" cm="1">
        <f t="array" ref="Q9259">IF(Table1__2[[#This Row],[Product]]="Men's",Male)</f>
        <v>0</v>
      </c>
      <c r="R9259" t="str">
        <f>IF(Table1__2[[#This Row],[Product]]="Men's Street Footwear","Male","Female")</f>
        <v>Female</v>
      </c>
    </row>
    <row r="9260" spans="1:18" x14ac:dyDescent="0.25">
      <c r="A9260" s="17" t="s">
        <v>30</v>
      </c>
      <c r="B9260">
        <v>1197831</v>
      </c>
      <c r="C9260" s="20">
        <v>44458</v>
      </c>
      <c r="D9260" s="17" t="s">
        <v>27</v>
      </c>
      <c r="E9260" s="17" t="s">
        <v>104</v>
      </c>
      <c r="F9260" s="17" t="s">
        <v>105</v>
      </c>
      <c r="G9260" s="17" t="s">
        <v>20</v>
      </c>
      <c r="H9260">
        <v>12</v>
      </c>
      <c r="I9260">
        <v>83</v>
      </c>
      <c r="J9260">
        <v>99.6</v>
      </c>
      <c r="K9260">
        <v>41.832000000000001</v>
      </c>
      <c r="L9260" s="17" t="s">
        <v>23</v>
      </c>
      <c r="M9260" s="21">
        <v>51719</v>
      </c>
      <c r="N9260">
        <v>2021</v>
      </c>
      <c r="O9260">
        <v>9</v>
      </c>
      <c r="P9260" s="17" t="s">
        <v>148</v>
      </c>
      <c r="Q9260" t="b" cm="1">
        <f t="array" ref="Q9260">IF(Table1__2[[#This Row],[Product]]="Men's",Male)</f>
        <v>0</v>
      </c>
      <c r="R9260" t="str">
        <f>IF(Table1__2[[#This Row],[Product]]="Men's Street Footwear","Male","Female")</f>
        <v>Female</v>
      </c>
    </row>
    <row r="9261" spans="1:18" x14ac:dyDescent="0.25">
      <c r="A9261" s="17" t="s">
        <v>30</v>
      </c>
      <c r="B9261">
        <v>1197831</v>
      </c>
      <c r="C9261" s="20">
        <v>44458</v>
      </c>
      <c r="D9261" s="17" t="s">
        <v>27</v>
      </c>
      <c r="E9261" s="17" t="s">
        <v>104</v>
      </c>
      <c r="F9261" s="17" t="s">
        <v>105</v>
      </c>
      <c r="G9261" s="17" t="s">
        <v>21</v>
      </c>
      <c r="H9261">
        <v>20</v>
      </c>
      <c r="I9261">
        <v>78</v>
      </c>
      <c r="J9261">
        <v>156</v>
      </c>
      <c r="K9261">
        <v>59.28</v>
      </c>
      <c r="L9261" s="17" t="s">
        <v>23</v>
      </c>
      <c r="M9261" s="21">
        <v>51720</v>
      </c>
      <c r="N9261">
        <v>2021</v>
      </c>
      <c r="O9261">
        <v>9</v>
      </c>
      <c r="P9261" s="17" t="s">
        <v>148</v>
      </c>
      <c r="Q9261" t="b" cm="1">
        <f t="array" ref="Q9261">IF(Table1__2[[#This Row],[Product]]="Men's",Male)</f>
        <v>0</v>
      </c>
      <c r="R9261" t="str">
        <f>IF(Table1__2[[#This Row],[Product]]="Men's Street Footwear","Male","Female")</f>
        <v>Female</v>
      </c>
    </row>
    <row r="9262" spans="1:18" x14ac:dyDescent="0.25">
      <c r="A9262" s="17" t="s">
        <v>30</v>
      </c>
      <c r="B9262">
        <v>1197831</v>
      </c>
      <c r="C9262" s="20">
        <v>44458</v>
      </c>
      <c r="D9262" s="17" t="s">
        <v>27</v>
      </c>
      <c r="E9262" s="17" t="s">
        <v>104</v>
      </c>
      <c r="F9262" s="17" t="s">
        <v>105</v>
      </c>
      <c r="G9262" s="17" t="s">
        <v>22</v>
      </c>
      <c r="H9262">
        <v>23</v>
      </c>
      <c r="I9262">
        <v>119</v>
      </c>
      <c r="J9262">
        <v>273.7</v>
      </c>
      <c r="K9262">
        <v>128.63900000000001</v>
      </c>
      <c r="L9262" s="17" t="s">
        <v>23</v>
      </c>
      <c r="M9262" s="21">
        <v>51721</v>
      </c>
      <c r="N9262">
        <v>2021</v>
      </c>
      <c r="O9262">
        <v>9</v>
      </c>
      <c r="P9262" s="17" t="s">
        <v>148</v>
      </c>
      <c r="Q9262" t="b" cm="1">
        <f t="array" ref="Q9262">IF(Table1__2[[#This Row],[Product]]="Men's",Male)</f>
        <v>0</v>
      </c>
      <c r="R9262" t="str">
        <f>IF(Table1__2[[#This Row],[Product]]="Men's Street Footwear","Male","Female")</f>
        <v>Female</v>
      </c>
    </row>
    <row r="9263" spans="1:18" x14ac:dyDescent="0.25">
      <c r="A9263" s="17" t="s">
        <v>30</v>
      </c>
      <c r="B9263">
        <v>1197831</v>
      </c>
      <c r="C9263" s="20">
        <v>44490</v>
      </c>
      <c r="D9263" s="17" t="s">
        <v>27</v>
      </c>
      <c r="E9263" s="17" t="s">
        <v>104</v>
      </c>
      <c r="F9263" s="17" t="s">
        <v>105</v>
      </c>
      <c r="G9263" s="17" t="s">
        <v>16</v>
      </c>
      <c r="H9263">
        <v>20</v>
      </c>
      <c r="I9263">
        <v>173</v>
      </c>
      <c r="J9263">
        <v>346</v>
      </c>
      <c r="K9263">
        <v>162.62</v>
      </c>
      <c r="L9263" s="17" t="s">
        <v>23</v>
      </c>
      <c r="M9263" s="21">
        <v>51722</v>
      </c>
      <c r="N9263">
        <v>2021</v>
      </c>
      <c r="O9263">
        <v>10</v>
      </c>
      <c r="P9263" s="17" t="s">
        <v>149</v>
      </c>
      <c r="Q9263" t="b" cm="1">
        <f t="array" ref="Q9263">IF(Table1__2[[#This Row],[Product]]="Men's",Male)</f>
        <v>0</v>
      </c>
      <c r="R9263" t="str">
        <f>IF(Table1__2[[#This Row],[Product]]="Men's Street Footwear","Male","Female")</f>
        <v>Male</v>
      </c>
    </row>
    <row r="9264" spans="1:18" x14ac:dyDescent="0.25">
      <c r="A9264" s="17" t="s">
        <v>30</v>
      </c>
      <c r="B9264">
        <v>1197831</v>
      </c>
      <c r="C9264" s="20">
        <v>44490</v>
      </c>
      <c r="D9264" s="17" t="s">
        <v>27</v>
      </c>
      <c r="E9264" s="17" t="s">
        <v>104</v>
      </c>
      <c r="F9264" s="17" t="s">
        <v>105</v>
      </c>
      <c r="G9264" s="17" t="s">
        <v>18</v>
      </c>
      <c r="H9264">
        <v>14</v>
      </c>
      <c r="I9264">
        <v>112</v>
      </c>
      <c r="J9264">
        <v>156.80000000000001</v>
      </c>
      <c r="K9264">
        <v>65.855999999999995</v>
      </c>
      <c r="L9264" s="17" t="s">
        <v>23</v>
      </c>
      <c r="M9264" s="21">
        <v>51723</v>
      </c>
      <c r="N9264">
        <v>2021</v>
      </c>
      <c r="O9264">
        <v>10</v>
      </c>
      <c r="P9264" s="17" t="s">
        <v>149</v>
      </c>
      <c r="Q9264" t="b" cm="1">
        <f t="array" ref="Q9264">IF(Table1__2[[#This Row],[Product]]="Men's",Male)</f>
        <v>0</v>
      </c>
      <c r="R9264" t="str">
        <f>IF(Table1__2[[#This Row],[Product]]="Men's Street Footwear","Male","Female")</f>
        <v>Female</v>
      </c>
    </row>
    <row r="9265" spans="1:18" x14ac:dyDescent="0.25">
      <c r="A9265" s="17" t="s">
        <v>30</v>
      </c>
      <c r="B9265">
        <v>1197831</v>
      </c>
      <c r="C9265" s="20">
        <v>44490</v>
      </c>
      <c r="D9265" s="17" t="s">
        <v>27</v>
      </c>
      <c r="E9265" s="17" t="s">
        <v>104</v>
      </c>
      <c r="F9265" s="17" t="s">
        <v>105</v>
      </c>
      <c r="G9265" s="17" t="s">
        <v>19</v>
      </c>
      <c r="H9265">
        <v>14</v>
      </c>
      <c r="I9265">
        <v>74</v>
      </c>
      <c r="J9265">
        <v>103.6</v>
      </c>
      <c r="K9265">
        <v>43.512</v>
      </c>
      <c r="L9265" s="17" t="s">
        <v>23</v>
      </c>
      <c r="M9265" s="21">
        <v>51724</v>
      </c>
      <c r="N9265">
        <v>2021</v>
      </c>
      <c r="O9265">
        <v>10</v>
      </c>
      <c r="P9265" s="17" t="s">
        <v>149</v>
      </c>
      <c r="Q9265" t="b" cm="1">
        <f t="array" ref="Q9265">IF(Table1__2[[#This Row],[Product]]="Men's",Male)</f>
        <v>0</v>
      </c>
      <c r="R9265" t="str">
        <f>IF(Table1__2[[#This Row],[Product]]="Men's Street Footwear","Male","Female")</f>
        <v>Female</v>
      </c>
    </row>
    <row r="9266" spans="1:18" x14ac:dyDescent="0.25">
      <c r="A9266" s="17" t="s">
        <v>30</v>
      </c>
      <c r="B9266">
        <v>1197831</v>
      </c>
      <c r="C9266" s="20">
        <v>44490</v>
      </c>
      <c r="D9266" s="17" t="s">
        <v>27</v>
      </c>
      <c r="E9266" s="17" t="s">
        <v>104</v>
      </c>
      <c r="F9266" s="17" t="s">
        <v>105</v>
      </c>
      <c r="G9266" s="17" t="s">
        <v>20</v>
      </c>
      <c r="H9266">
        <v>15</v>
      </c>
      <c r="I9266">
        <v>62</v>
      </c>
      <c r="J9266">
        <v>93</v>
      </c>
      <c r="K9266">
        <v>39.06</v>
      </c>
      <c r="L9266" s="17" t="s">
        <v>23</v>
      </c>
      <c r="M9266" s="21">
        <v>51725</v>
      </c>
      <c r="N9266">
        <v>2021</v>
      </c>
      <c r="O9266">
        <v>10</v>
      </c>
      <c r="P9266" s="17" t="s">
        <v>149</v>
      </c>
      <c r="Q9266" t="b" cm="1">
        <f t="array" ref="Q9266">IF(Table1__2[[#This Row],[Product]]="Men's",Male)</f>
        <v>0</v>
      </c>
      <c r="R9266" t="str">
        <f>IF(Table1__2[[#This Row],[Product]]="Men's Street Footwear","Male","Female")</f>
        <v>Female</v>
      </c>
    </row>
    <row r="9267" spans="1:18" x14ac:dyDescent="0.25">
      <c r="A9267" s="17" t="s">
        <v>30</v>
      </c>
      <c r="B9267">
        <v>1197831</v>
      </c>
      <c r="C9267" s="20">
        <v>44490</v>
      </c>
      <c r="D9267" s="17" t="s">
        <v>27</v>
      </c>
      <c r="E9267" s="17" t="s">
        <v>104</v>
      </c>
      <c r="F9267" s="17" t="s">
        <v>105</v>
      </c>
      <c r="G9267" s="17" t="s">
        <v>21</v>
      </c>
      <c r="H9267">
        <v>22</v>
      </c>
      <c r="I9267">
        <v>68</v>
      </c>
      <c r="J9267">
        <v>149.6</v>
      </c>
      <c r="K9267">
        <v>56.847999999999999</v>
      </c>
      <c r="L9267" s="17" t="s">
        <v>23</v>
      </c>
      <c r="M9267" s="21">
        <v>51726</v>
      </c>
      <c r="N9267">
        <v>2021</v>
      </c>
      <c r="O9267">
        <v>10</v>
      </c>
      <c r="P9267" s="17" t="s">
        <v>149</v>
      </c>
      <c r="Q9267" t="b" cm="1">
        <f t="array" ref="Q9267">IF(Table1__2[[#This Row],[Product]]="Men's",Male)</f>
        <v>0</v>
      </c>
      <c r="R9267" t="str">
        <f>IF(Table1__2[[#This Row],[Product]]="Men's Street Footwear","Male","Female")</f>
        <v>Female</v>
      </c>
    </row>
    <row r="9268" spans="1:18" x14ac:dyDescent="0.25">
      <c r="A9268" s="17" t="s">
        <v>34</v>
      </c>
      <c r="B9268">
        <v>1197831</v>
      </c>
      <c r="C9268" s="20">
        <v>44490</v>
      </c>
      <c r="D9268" s="17" t="s">
        <v>27</v>
      </c>
      <c r="E9268" s="17" t="s">
        <v>104</v>
      </c>
      <c r="F9268" s="17" t="s">
        <v>105</v>
      </c>
      <c r="G9268" s="17" t="s">
        <v>22</v>
      </c>
      <c r="H9268">
        <v>22</v>
      </c>
      <c r="I9268">
        <v>101</v>
      </c>
      <c r="J9268">
        <v>222.2</v>
      </c>
      <c r="K9268">
        <v>104.434</v>
      </c>
      <c r="L9268" s="17" t="s">
        <v>23</v>
      </c>
      <c r="M9268" s="21">
        <v>51727</v>
      </c>
      <c r="N9268">
        <v>2021</v>
      </c>
      <c r="O9268">
        <v>10</v>
      </c>
      <c r="P9268" s="17" t="s">
        <v>149</v>
      </c>
      <c r="Q9268" t="b" cm="1">
        <f t="array" ref="Q9268">IF(Table1__2[[#This Row],[Product]]="Men's",Male)</f>
        <v>0</v>
      </c>
      <c r="R9268" t="str">
        <f>IF(Table1__2[[#This Row],[Product]]="Men's Street Footwear","Male","Female")</f>
        <v>Female</v>
      </c>
    </row>
    <row r="9269" spans="1:18" x14ac:dyDescent="0.25">
      <c r="A9269" s="17" t="s">
        <v>34</v>
      </c>
      <c r="B9269">
        <v>1197831</v>
      </c>
      <c r="C9269" s="20">
        <v>44520</v>
      </c>
      <c r="D9269" s="17" t="s">
        <v>27</v>
      </c>
      <c r="E9269" s="17" t="s">
        <v>104</v>
      </c>
      <c r="F9269" s="17" t="s">
        <v>105</v>
      </c>
      <c r="G9269" s="17" t="s">
        <v>16</v>
      </c>
      <c r="H9269">
        <v>16</v>
      </c>
      <c r="I9269">
        <v>166</v>
      </c>
      <c r="J9269">
        <v>265.60000000000002</v>
      </c>
      <c r="K9269">
        <v>116.864</v>
      </c>
      <c r="L9269" s="17" t="s">
        <v>23</v>
      </c>
      <c r="M9269" s="21">
        <v>51728</v>
      </c>
      <c r="N9269">
        <v>2021</v>
      </c>
      <c r="O9269">
        <v>11</v>
      </c>
      <c r="P9269" s="17" t="s">
        <v>150</v>
      </c>
      <c r="Q9269" t="b" cm="1">
        <f t="array" ref="Q9269">IF(Table1__2[[#This Row],[Product]]="Men's",Male)</f>
        <v>0</v>
      </c>
      <c r="R9269" t="str">
        <f>IF(Table1__2[[#This Row],[Product]]="Men's Street Footwear","Male","Female")</f>
        <v>Male</v>
      </c>
    </row>
    <row r="9270" spans="1:18" x14ac:dyDescent="0.25">
      <c r="A9270" s="17" t="s">
        <v>34</v>
      </c>
      <c r="B9270">
        <v>1197831</v>
      </c>
      <c r="C9270" s="20">
        <v>44520</v>
      </c>
      <c r="D9270" s="17" t="s">
        <v>27</v>
      </c>
      <c r="E9270" s="17" t="s">
        <v>104</v>
      </c>
      <c r="F9270" s="17" t="s">
        <v>105</v>
      </c>
      <c r="G9270" s="17" t="s">
        <v>18</v>
      </c>
      <c r="H9270">
        <v>11</v>
      </c>
      <c r="I9270">
        <v>96</v>
      </c>
      <c r="J9270">
        <v>105.6</v>
      </c>
      <c r="K9270">
        <v>40.128</v>
      </c>
      <c r="L9270" s="17" t="s">
        <v>23</v>
      </c>
      <c r="M9270" s="21">
        <v>51729</v>
      </c>
      <c r="N9270">
        <v>2021</v>
      </c>
      <c r="O9270">
        <v>11</v>
      </c>
      <c r="P9270" s="17" t="s">
        <v>150</v>
      </c>
      <c r="Q9270" t="b" cm="1">
        <f t="array" ref="Q9270">IF(Table1__2[[#This Row],[Product]]="Men's",Male)</f>
        <v>0</v>
      </c>
      <c r="R9270" t="str">
        <f>IF(Table1__2[[#This Row],[Product]]="Men's Street Footwear","Male","Female")</f>
        <v>Female</v>
      </c>
    </row>
    <row r="9271" spans="1:18" x14ac:dyDescent="0.25">
      <c r="A9271" s="17" t="s">
        <v>34</v>
      </c>
      <c r="B9271">
        <v>1197831</v>
      </c>
      <c r="C9271" s="20">
        <v>44520</v>
      </c>
      <c r="D9271" s="17" t="s">
        <v>27</v>
      </c>
      <c r="E9271" s="17" t="s">
        <v>104</v>
      </c>
      <c r="F9271" s="17" t="s">
        <v>105</v>
      </c>
      <c r="G9271" s="17" t="s">
        <v>19</v>
      </c>
      <c r="H9271">
        <v>19</v>
      </c>
      <c r="I9271">
        <v>81</v>
      </c>
      <c r="J9271">
        <v>153.9</v>
      </c>
      <c r="K9271">
        <v>66.177000000000007</v>
      </c>
      <c r="L9271" s="17" t="s">
        <v>23</v>
      </c>
      <c r="M9271" s="21">
        <v>51730</v>
      </c>
      <c r="N9271">
        <v>2021</v>
      </c>
      <c r="O9271">
        <v>11</v>
      </c>
      <c r="P9271" s="17" t="s">
        <v>150</v>
      </c>
      <c r="Q9271" t="b" cm="1">
        <f t="array" ref="Q9271">IF(Table1__2[[#This Row],[Product]]="Men's",Male)</f>
        <v>0</v>
      </c>
      <c r="R9271" t="str">
        <f>IF(Table1__2[[#This Row],[Product]]="Men's Street Footwear","Male","Female")</f>
        <v>Female</v>
      </c>
    </row>
    <row r="9272" spans="1:18" x14ac:dyDescent="0.25">
      <c r="A9272" s="17" t="s">
        <v>34</v>
      </c>
      <c r="B9272">
        <v>1197831</v>
      </c>
      <c r="C9272" s="20">
        <v>44520</v>
      </c>
      <c r="D9272" s="17" t="s">
        <v>27</v>
      </c>
      <c r="E9272" s="17" t="s">
        <v>104</v>
      </c>
      <c r="F9272" s="17" t="s">
        <v>105</v>
      </c>
      <c r="G9272" s="17" t="s">
        <v>20</v>
      </c>
      <c r="H9272">
        <v>37</v>
      </c>
      <c r="I9272">
        <v>90</v>
      </c>
      <c r="J9272">
        <v>333</v>
      </c>
      <c r="K9272">
        <v>156.51</v>
      </c>
      <c r="L9272" s="17" t="s">
        <v>23</v>
      </c>
      <c r="M9272" s="21">
        <v>51731</v>
      </c>
      <c r="N9272">
        <v>2021</v>
      </c>
      <c r="O9272">
        <v>11</v>
      </c>
      <c r="P9272" s="17" t="s">
        <v>150</v>
      </c>
      <c r="Q9272" t="b" cm="1">
        <f t="array" ref="Q9272">IF(Table1__2[[#This Row],[Product]]="Men's",Male)</f>
        <v>0</v>
      </c>
      <c r="R9272" t="str">
        <f>IF(Table1__2[[#This Row],[Product]]="Men's Street Footwear","Male","Female")</f>
        <v>Female</v>
      </c>
    </row>
    <row r="9273" spans="1:18" x14ac:dyDescent="0.25">
      <c r="A9273" s="17" t="s">
        <v>34</v>
      </c>
      <c r="B9273">
        <v>1197831</v>
      </c>
      <c r="C9273" s="20">
        <v>44520</v>
      </c>
      <c r="D9273" s="17" t="s">
        <v>27</v>
      </c>
      <c r="E9273" s="17" t="s">
        <v>104</v>
      </c>
      <c r="F9273" s="17" t="s">
        <v>105</v>
      </c>
      <c r="G9273" s="17" t="s">
        <v>21</v>
      </c>
      <c r="H9273">
        <v>60</v>
      </c>
      <c r="I9273">
        <v>85</v>
      </c>
      <c r="J9273">
        <v>510</v>
      </c>
      <c r="K9273">
        <v>204</v>
      </c>
      <c r="L9273" s="17" t="s">
        <v>23</v>
      </c>
      <c r="M9273" s="21">
        <v>51732</v>
      </c>
      <c r="N9273">
        <v>2021</v>
      </c>
      <c r="O9273">
        <v>11</v>
      </c>
      <c r="P9273" s="17" t="s">
        <v>150</v>
      </c>
      <c r="Q9273" t="b" cm="1">
        <f t="array" ref="Q9273">IF(Table1__2[[#This Row],[Product]]="Men's",Male)</f>
        <v>0</v>
      </c>
      <c r="R9273" t="str">
        <f>IF(Table1__2[[#This Row],[Product]]="Men's Street Footwear","Male","Female")</f>
        <v>Female</v>
      </c>
    </row>
    <row r="9274" spans="1:18" x14ac:dyDescent="0.25">
      <c r="A9274" s="17" t="s">
        <v>34</v>
      </c>
      <c r="B9274">
        <v>1197831</v>
      </c>
      <c r="C9274" s="20">
        <v>44520</v>
      </c>
      <c r="D9274" s="17" t="s">
        <v>27</v>
      </c>
      <c r="E9274" s="17" t="s">
        <v>104</v>
      </c>
      <c r="F9274" s="17" t="s">
        <v>105</v>
      </c>
      <c r="G9274" s="17" t="s">
        <v>22</v>
      </c>
      <c r="H9274">
        <v>60</v>
      </c>
      <c r="I9274">
        <v>128</v>
      </c>
      <c r="J9274">
        <v>768</v>
      </c>
      <c r="K9274">
        <v>330.24</v>
      </c>
      <c r="L9274" s="17" t="s">
        <v>23</v>
      </c>
      <c r="M9274" s="21">
        <v>51733</v>
      </c>
      <c r="N9274">
        <v>2021</v>
      </c>
      <c r="O9274">
        <v>11</v>
      </c>
      <c r="P9274" s="17" t="s">
        <v>150</v>
      </c>
      <c r="Q9274" t="b" cm="1">
        <f t="array" ref="Q9274">IF(Table1__2[[#This Row],[Product]]="Men's",Male)</f>
        <v>0</v>
      </c>
      <c r="R9274" t="str">
        <f>IF(Table1__2[[#This Row],[Product]]="Men's Street Footwear","Male","Female")</f>
        <v>Female</v>
      </c>
    </row>
    <row r="9275" spans="1:18" x14ac:dyDescent="0.25">
      <c r="A9275" s="17" t="s">
        <v>34</v>
      </c>
      <c r="B9275">
        <v>1197831</v>
      </c>
      <c r="C9275" s="20">
        <v>44549</v>
      </c>
      <c r="D9275" s="17" t="s">
        <v>27</v>
      </c>
      <c r="E9275" s="17" t="s">
        <v>104</v>
      </c>
      <c r="F9275" s="17" t="s">
        <v>105</v>
      </c>
      <c r="G9275" s="17" t="s">
        <v>16</v>
      </c>
      <c r="H9275">
        <v>55</v>
      </c>
      <c r="I9275">
        <v>200</v>
      </c>
      <c r="J9275">
        <v>1100</v>
      </c>
      <c r="K9275">
        <v>462</v>
      </c>
      <c r="L9275" s="17" t="s">
        <v>23</v>
      </c>
      <c r="M9275" s="21">
        <v>51734</v>
      </c>
      <c r="N9275">
        <v>2021</v>
      </c>
      <c r="O9275">
        <v>12</v>
      </c>
      <c r="P9275" s="17" t="s">
        <v>151</v>
      </c>
      <c r="Q9275" t="b" cm="1">
        <f t="array" ref="Q9275">IF(Table1__2[[#This Row],[Product]]="Men's",Male)</f>
        <v>0</v>
      </c>
      <c r="R9275" t="str">
        <f>IF(Table1__2[[#This Row],[Product]]="Men's Street Footwear","Male","Female")</f>
        <v>Male</v>
      </c>
    </row>
    <row r="9276" spans="1:18" x14ac:dyDescent="0.25">
      <c r="A9276" s="17" t="s">
        <v>34</v>
      </c>
      <c r="B9276">
        <v>1197831</v>
      </c>
      <c r="C9276" s="20">
        <v>44549</v>
      </c>
      <c r="D9276" s="17" t="s">
        <v>27</v>
      </c>
      <c r="E9276" s="17" t="s">
        <v>104</v>
      </c>
      <c r="F9276" s="17" t="s">
        <v>105</v>
      </c>
      <c r="G9276" s="17" t="s">
        <v>18</v>
      </c>
      <c r="H9276">
        <v>47</v>
      </c>
      <c r="I9276">
        <v>149</v>
      </c>
      <c r="J9276">
        <v>700.3</v>
      </c>
      <c r="K9276">
        <v>266.11399999999998</v>
      </c>
      <c r="L9276" s="17" t="s">
        <v>23</v>
      </c>
      <c r="M9276" s="21">
        <v>51735</v>
      </c>
      <c r="N9276">
        <v>2021</v>
      </c>
      <c r="O9276">
        <v>12</v>
      </c>
      <c r="P9276" s="17" t="s">
        <v>151</v>
      </c>
      <c r="Q9276" t="b" cm="1">
        <f t="array" ref="Q9276">IF(Table1__2[[#This Row],[Product]]="Men's",Male)</f>
        <v>0</v>
      </c>
      <c r="R9276" t="str">
        <f>IF(Table1__2[[#This Row],[Product]]="Men's Street Footwear","Male","Female")</f>
        <v>Female</v>
      </c>
    </row>
    <row r="9277" spans="1:18" x14ac:dyDescent="0.25">
      <c r="A9277" s="17" t="s">
        <v>34</v>
      </c>
      <c r="B9277">
        <v>1197831</v>
      </c>
      <c r="C9277" s="20">
        <v>44549</v>
      </c>
      <c r="D9277" s="17" t="s">
        <v>27</v>
      </c>
      <c r="E9277" s="17" t="s">
        <v>104</v>
      </c>
      <c r="F9277" s="17" t="s">
        <v>105</v>
      </c>
      <c r="G9277" s="17" t="s">
        <v>19</v>
      </c>
      <c r="H9277">
        <v>44</v>
      </c>
      <c r="I9277">
        <v>131</v>
      </c>
      <c r="J9277">
        <v>576.4</v>
      </c>
      <c r="K9277">
        <v>259.38</v>
      </c>
      <c r="L9277" s="17" t="s">
        <v>23</v>
      </c>
      <c r="M9277" s="21">
        <v>51736</v>
      </c>
      <c r="N9277">
        <v>2021</v>
      </c>
      <c r="O9277">
        <v>12</v>
      </c>
      <c r="P9277" s="17" t="s">
        <v>151</v>
      </c>
      <c r="Q9277" t="b" cm="1">
        <f t="array" ref="Q9277">IF(Table1__2[[#This Row],[Product]]="Men's",Male)</f>
        <v>0</v>
      </c>
      <c r="R9277" t="str">
        <f>IF(Table1__2[[#This Row],[Product]]="Men's Street Footwear","Male","Female")</f>
        <v>Female</v>
      </c>
    </row>
    <row r="9278" spans="1:18" x14ac:dyDescent="0.25">
      <c r="A9278" s="17" t="s">
        <v>34</v>
      </c>
      <c r="B9278">
        <v>1197831</v>
      </c>
      <c r="C9278" s="20">
        <v>44549</v>
      </c>
      <c r="D9278" s="17" t="s">
        <v>27</v>
      </c>
      <c r="E9278" s="17" t="s">
        <v>104</v>
      </c>
      <c r="F9278" s="17" t="s">
        <v>105</v>
      </c>
      <c r="G9278" s="17" t="s">
        <v>20</v>
      </c>
      <c r="H9278">
        <v>45</v>
      </c>
      <c r="I9278">
        <v>114</v>
      </c>
      <c r="J9278">
        <v>513</v>
      </c>
      <c r="K9278">
        <v>230.85</v>
      </c>
      <c r="L9278" s="17" t="s">
        <v>23</v>
      </c>
      <c r="M9278" s="21">
        <v>51737</v>
      </c>
      <c r="N9278">
        <v>2021</v>
      </c>
      <c r="O9278">
        <v>12</v>
      </c>
      <c r="P9278" s="17" t="s">
        <v>151</v>
      </c>
      <c r="Q9278" t="b" cm="1">
        <f t="array" ref="Q9278">IF(Table1__2[[#This Row],[Product]]="Men's",Male)</f>
        <v>0</v>
      </c>
      <c r="R9278" t="str">
        <f>IF(Table1__2[[#This Row],[Product]]="Men's Street Footwear","Male","Female")</f>
        <v>Female</v>
      </c>
    </row>
    <row r="9279" spans="1:18" x14ac:dyDescent="0.25">
      <c r="A9279" s="17" t="s">
        <v>34</v>
      </c>
      <c r="B9279">
        <v>1197831</v>
      </c>
      <c r="C9279" s="20">
        <v>44549</v>
      </c>
      <c r="D9279" s="17" t="s">
        <v>27</v>
      </c>
      <c r="E9279" s="17" t="s">
        <v>104</v>
      </c>
      <c r="F9279" s="17" t="s">
        <v>105</v>
      </c>
      <c r="G9279" s="17" t="s">
        <v>21</v>
      </c>
      <c r="H9279">
        <v>55</v>
      </c>
      <c r="I9279">
        <v>98</v>
      </c>
      <c r="J9279">
        <v>539</v>
      </c>
      <c r="K9279">
        <v>215.6</v>
      </c>
      <c r="L9279" s="17" t="s">
        <v>23</v>
      </c>
      <c r="M9279" s="21">
        <v>51738</v>
      </c>
      <c r="N9279">
        <v>2021</v>
      </c>
      <c r="O9279">
        <v>12</v>
      </c>
      <c r="P9279" s="17" t="s">
        <v>151</v>
      </c>
      <c r="Q9279" t="b" cm="1">
        <f t="array" ref="Q9279">IF(Table1__2[[#This Row],[Product]]="Men's",Male)</f>
        <v>0</v>
      </c>
      <c r="R9279" t="str">
        <f>IF(Table1__2[[#This Row],[Product]]="Men's Street Footwear","Male","Female")</f>
        <v>Female</v>
      </c>
    </row>
    <row r="9280" spans="1:18" x14ac:dyDescent="0.25">
      <c r="A9280" s="17" t="s">
        <v>34</v>
      </c>
      <c r="B9280">
        <v>1197831</v>
      </c>
      <c r="C9280" s="20">
        <v>44549</v>
      </c>
      <c r="D9280" s="17" t="s">
        <v>27</v>
      </c>
      <c r="E9280" s="17" t="s">
        <v>104</v>
      </c>
      <c r="F9280" s="17" t="s">
        <v>105</v>
      </c>
      <c r="G9280" s="17" t="s">
        <v>22</v>
      </c>
      <c r="H9280">
        <v>51</v>
      </c>
      <c r="I9280">
        <v>128</v>
      </c>
      <c r="J9280">
        <v>652.79999999999995</v>
      </c>
      <c r="K9280">
        <v>280.70400000000001</v>
      </c>
      <c r="L9280" s="17" t="s">
        <v>23</v>
      </c>
      <c r="M9280" s="21">
        <v>51739</v>
      </c>
      <c r="N9280">
        <v>2021</v>
      </c>
      <c r="O9280">
        <v>12</v>
      </c>
      <c r="P9280" s="17" t="s">
        <v>151</v>
      </c>
      <c r="Q9280" t="b" cm="1">
        <f t="array" ref="Q9280">IF(Table1__2[[#This Row],[Product]]="Men's",Male)</f>
        <v>0</v>
      </c>
      <c r="R9280" t="str">
        <f>IF(Table1__2[[#This Row],[Product]]="Men's Street Footwear","Male","Female")</f>
        <v>Female</v>
      </c>
    </row>
    <row r="9281" spans="1:18" x14ac:dyDescent="0.25">
      <c r="A9281" s="17" t="s">
        <v>34</v>
      </c>
      <c r="B9281">
        <v>1197831</v>
      </c>
      <c r="C9281" s="20">
        <v>44212</v>
      </c>
      <c r="D9281" s="17" t="s">
        <v>27</v>
      </c>
      <c r="E9281" s="17" t="s">
        <v>104</v>
      </c>
      <c r="F9281" s="17" t="s">
        <v>105</v>
      </c>
      <c r="G9281" s="17" t="s">
        <v>16</v>
      </c>
      <c r="H9281">
        <v>17</v>
      </c>
      <c r="I9281">
        <v>176</v>
      </c>
      <c r="J9281">
        <v>299.2</v>
      </c>
      <c r="K9281">
        <v>113.696</v>
      </c>
      <c r="L9281" s="17" t="s">
        <v>23</v>
      </c>
      <c r="M9281" s="21">
        <v>51740</v>
      </c>
      <c r="N9281">
        <v>2021</v>
      </c>
      <c r="O9281">
        <v>1</v>
      </c>
      <c r="P9281" s="17" t="s">
        <v>141</v>
      </c>
      <c r="Q9281" t="b" cm="1">
        <f t="array" ref="Q9281">IF(Table1__2[[#This Row],[Product]]="Men's",Male)</f>
        <v>0</v>
      </c>
      <c r="R9281" t="str">
        <f>IF(Table1__2[[#This Row],[Product]]="Men's Street Footwear","Male","Female")</f>
        <v>Male</v>
      </c>
    </row>
    <row r="9282" spans="1:18" x14ac:dyDescent="0.25">
      <c r="A9282" s="17" t="s">
        <v>34</v>
      </c>
      <c r="B9282">
        <v>1197831</v>
      </c>
      <c r="C9282" s="20">
        <v>44212</v>
      </c>
      <c r="D9282" s="17" t="s">
        <v>27</v>
      </c>
      <c r="E9282" s="17" t="s">
        <v>104</v>
      </c>
      <c r="F9282" s="17" t="s">
        <v>105</v>
      </c>
      <c r="G9282" s="17" t="s">
        <v>18</v>
      </c>
      <c r="H9282">
        <v>16</v>
      </c>
      <c r="I9282">
        <v>105</v>
      </c>
      <c r="J9282">
        <v>168</v>
      </c>
      <c r="K9282">
        <v>63.84</v>
      </c>
      <c r="L9282" s="17" t="s">
        <v>23</v>
      </c>
      <c r="M9282" s="21">
        <v>51741</v>
      </c>
      <c r="N9282">
        <v>2021</v>
      </c>
      <c r="O9282">
        <v>1</v>
      </c>
      <c r="P9282" s="17" t="s">
        <v>141</v>
      </c>
      <c r="Q9282" t="b" cm="1">
        <f t="array" ref="Q9282">IF(Table1__2[[#This Row],[Product]]="Men's",Male)</f>
        <v>0</v>
      </c>
      <c r="R9282" t="str">
        <f>IF(Table1__2[[#This Row],[Product]]="Men's Street Footwear","Male","Female")</f>
        <v>Female</v>
      </c>
    </row>
    <row r="9283" spans="1:18" x14ac:dyDescent="0.25">
      <c r="A9283" s="17" t="s">
        <v>34</v>
      </c>
      <c r="B9283">
        <v>1197831</v>
      </c>
      <c r="C9283" s="20">
        <v>44212</v>
      </c>
      <c r="D9283" s="17" t="s">
        <v>27</v>
      </c>
      <c r="E9283" s="17" t="s">
        <v>104</v>
      </c>
      <c r="F9283" s="17" t="s">
        <v>105</v>
      </c>
      <c r="G9283" s="17" t="s">
        <v>19</v>
      </c>
      <c r="H9283">
        <v>12</v>
      </c>
      <c r="I9283">
        <v>116</v>
      </c>
      <c r="J9283">
        <v>139.19999999999999</v>
      </c>
      <c r="K9283">
        <v>55.68</v>
      </c>
      <c r="L9283" s="17" t="s">
        <v>23</v>
      </c>
      <c r="M9283" s="21">
        <v>51742</v>
      </c>
      <c r="N9283">
        <v>2021</v>
      </c>
      <c r="O9283">
        <v>1</v>
      </c>
      <c r="P9283" s="17" t="s">
        <v>141</v>
      </c>
      <c r="Q9283" t="b" cm="1">
        <f t="array" ref="Q9283">IF(Table1__2[[#This Row],[Product]]="Men's",Male)</f>
        <v>0</v>
      </c>
      <c r="R9283" t="str">
        <f>IF(Table1__2[[#This Row],[Product]]="Men's Street Footwear","Male","Female")</f>
        <v>Female</v>
      </c>
    </row>
    <row r="9284" spans="1:18" x14ac:dyDescent="0.25">
      <c r="A9284" s="17" t="s">
        <v>34</v>
      </c>
      <c r="B9284">
        <v>1197831</v>
      </c>
      <c r="C9284" s="20">
        <v>44212</v>
      </c>
      <c r="D9284" s="17" t="s">
        <v>27</v>
      </c>
      <c r="E9284" s="17" t="s">
        <v>104</v>
      </c>
      <c r="F9284" s="17" t="s">
        <v>105</v>
      </c>
      <c r="G9284" s="17" t="s">
        <v>20</v>
      </c>
      <c r="H9284">
        <v>16</v>
      </c>
      <c r="I9284">
        <v>70</v>
      </c>
      <c r="J9284">
        <v>112</v>
      </c>
      <c r="K9284">
        <v>44.8</v>
      </c>
      <c r="L9284" s="17" t="s">
        <v>23</v>
      </c>
      <c r="M9284" s="21">
        <v>51743</v>
      </c>
      <c r="N9284">
        <v>2021</v>
      </c>
      <c r="O9284">
        <v>1</v>
      </c>
      <c r="P9284" s="17" t="s">
        <v>141</v>
      </c>
      <c r="Q9284" t="b" cm="1">
        <f t="array" ref="Q9284">IF(Table1__2[[#This Row],[Product]]="Men's",Male)</f>
        <v>0</v>
      </c>
      <c r="R9284" t="str">
        <f>IF(Table1__2[[#This Row],[Product]]="Men's Street Footwear","Male","Female")</f>
        <v>Female</v>
      </c>
    </row>
    <row r="9285" spans="1:18" x14ac:dyDescent="0.25">
      <c r="A9285" s="17" t="s">
        <v>34</v>
      </c>
      <c r="B9285">
        <v>1197831</v>
      </c>
      <c r="C9285" s="20">
        <v>44212</v>
      </c>
      <c r="D9285" s="17" t="s">
        <v>27</v>
      </c>
      <c r="E9285" s="17" t="s">
        <v>104</v>
      </c>
      <c r="F9285" s="17" t="s">
        <v>105</v>
      </c>
      <c r="G9285" s="17" t="s">
        <v>21</v>
      </c>
      <c r="H9285">
        <v>28</v>
      </c>
      <c r="I9285">
        <v>88</v>
      </c>
      <c r="J9285">
        <v>246.4</v>
      </c>
      <c r="K9285">
        <v>101.024</v>
      </c>
      <c r="L9285" s="17" t="s">
        <v>23</v>
      </c>
      <c r="M9285" s="21">
        <v>51744</v>
      </c>
      <c r="N9285">
        <v>2021</v>
      </c>
      <c r="O9285">
        <v>1</v>
      </c>
      <c r="P9285" s="17" t="s">
        <v>141</v>
      </c>
      <c r="Q9285" t="b" cm="1">
        <f t="array" ref="Q9285">IF(Table1__2[[#This Row],[Product]]="Men's",Male)</f>
        <v>0</v>
      </c>
      <c r="R9285" t="str">
        <f>IF(Table1__2[[#This Row],[Product]]="Men's Street Footwear","Male","Female")</f>
        <v>Female</v>
      </c>
    </row>
    <row r="9286" spans="1:18" x14ac:dyDescent="0.25">
      <c r="A9286" s="17" t="s">
        <v>34</v>
      </c>
      <c r="B9286">
        <v>1197831</v>
      </c>
      <c r="C9286" s="20">
        <v>44212</v>
      </c>
      <c r="D9286" s="17" t="s">
        <v>27</v>
      </c>
      <c r="E9286" s="17" t="s">
        <v>104</v>
      </c>
      <c r="F9286" s="17" t="s">
        <v>105</v>
      </c>
      <c r="G9286" s="17" t="s">
        <v>22</v>
      </c>
      <c r="H9286">
        <v>17</v>
      </c>
      <c r="I9286">
        <v>119</v>
      </c>
      <c r="J9286">
        <v>202.3</v>
      </c>
      <c r="K9286">
        <v>74.850999999999999</v>
      </c>
      <c r="L9286" s="17" t="s">
        <v>23</v>
      </c>
      <c r="M9286" s="21">
        <v>51745</v>
      </c>
      <c r="N9286">
        <v>2021</v>
      </c>
      <c r="O9286">
        <v>1</v>
      </c>
      <c r="P9286" s="17" t="s">
        <v>141</v>
      </c>
      <c r="Q9286" t="b" cm="1">
        <f t="array" ref="Q9286">IF(Table1__2[[#This Row],[Product]]="Men's",Male)</f>
        <v>0</v>
      </c>
      <c r="R9286" t="str">
        <f>IF(Table1__2[[#This Row],[Product]]="Men's Street Footwear","Male","Female")</f>
        <v>Female</v>
      </c>
    </row>
    <row r="9287" spans="1:18" x14ac:dyDescent="0.25">
      <c r="A9287" s="17" t="s">
        <v>34</v>
      </c>
      <c r="B9287">
        <v>1197831</v>
      </c>
      <c r="C9287" s="20">
        <v>44241</v>
      </c>
      <c r="D9287" s="17" t="s">
        <v>27</v>
      </c>
      <c r="E9287" s="17" t="s">
        <v>104</v>
      </c>
      <c r="F9287" s="17" t="s">
        <v>105</v>
      </c>
      <c r="G9287" s="17" t="s">
        <v>16</v>
      </c>
      <c r="H9287">
        <v>18</v>
      </c>
      <c r="I9287">
        <v>204</v>
      </c>
      <c r="J9287">
        <v>367.2</v>
      </c>
      <c r="K9287">
        <v>146.88</v>
      </c>
      <c r="L9287" s="17" t="s">
        <v>23</v>
      </c>
      <c r="M9287" s="21">
        <v>51746</v>
      </c>
      <c r="N9287">
        <v>2021</v>
      </c>
      <c r="O9287">
        <v>2</v>
      </c>
      <c r="P9287" s="17" t="s">
        <v>142</v>
      </c>
      <c r="Q9287" t="b" cm="1">
        <f t="array" ref="Q9287">IF(Table1__2[[#This Row],[Product]]="Men's",Male)</f>
        <v>0</v>
      </c>
      <c r="R9287" t="str">
        <f>IF(Table1__2[[#This Row],[Product]]="Men's Street Footwear","Male","Female")</f>
        <v>Male</v>
      </c>
    </row>
    <row r="9288" spans="1:18" x14ac:dyDescent="0.25">
      <c r="A9288" s="17" t="s">
        <v>34</v>
      </c>
      <c r="B9288">
        <v>1197831</v>
      </c>
      <c r="C9288" s="20">
        <v>44241</v>
      </c>
      <c r="D9288" s="17" t="s">
        <v>27</v>
      </c>
      <c r="E9288" s="17" t="s">
        <v>104</v>
      </c>
      <c r="F9288" s="17" t="s">
        <v>105</v>
      </c>
      <c r="G9288" s="17" t="s">
        <v>18</v>
      </c>
      <c r="H9288">
        <v>17</v>
      </c>
      <c r="I9288">
        <v>75</v>
      </c>
      <c r="J9288">
        <v>127.5</v>
      </c>
      <c r="K9288">
        <v>52.274999999999999</v>
      </c>
      <c r="L9288" s="17" t="s">
        <v>23</v>
      </c>
      <c r="M9288" s="21">
        <v>51747</v>
      </c>
      <c r="N9288">
        <v>2021</v>
      </c>
      <c r="O9288">
        <v>2</v>
      </c>
      <c r="P9288" s="17" t="s">
        <v>142</v>
      </c>
      <c r="Q9288" t="b" cm="1">
        <f t="array" ref="Q9288">IF(Table1__2[[#This Row],[Product]]="Men's",Male)</f>
        <v>0</v>
      </c>
      <c r="R9288" t="str">
        <f>IF(Table1__2[[#This Row],[Product]]="Men's Street Footwear","Male","Female")</f>
        <v>Female</v>
      </c>
    </row>
    <row r="9289" spans="1:18" x14ac:dyDescent="0.25">
      <c r="A9289" s="17" t="s">
        <v>34</v>
      </c>
      <c r="B9289">
        <v>1197831</v>
      </c>
      <c r="C9289" s="20">
        <v>44241</v>
      </c>
      <c r="D9289" s="17" t="s">
        <v>27</v>
      </c>
      <c r="E9289" s="17" t="s">
        <v>104</v>
      </c>
      <c r="F9289" s="17" t="s">
        <v>105</v>
      </c>
      <c r="G9289" s="17" t="s">
        <v>19</v>
      </c>
      <c r="H9289">
        <v>11</v>
      </c>
      <c r="I9289">
        <v>90</v>
      </c>
      <c r="J9289">
        <v>99</v>
      </c>
      <c r="K9289">
        <v>38.61</v>
      </c>
      <c r="L9289" s="17" t="s">
        <v>23</v>
      </c>
      <c r="M9289" s="21">
        <v>51748</v>
      </c>
      <c r="N9289">
        <v>2021</v>
      </c>
      <c r="O9289">
        <v>2</v>
      </c>
      <c r="P9289" s="17" t="s">
        <v>142</v>
      </c>
      <c r="Q9289" t="b" cm="1">
        <f t="array" ref="Q9289">IF(Table1__2[[#This Row],[Product]]="Men's",Male)</f>
        <v>0</v>
      </c>
      <c r="R9289" t="str">
        <f>IF(Table1__2[[#This Row],[Product]]="Men's Street Footwear","Male","Female")</f>
        <v>Female</v>
      </c>
    </row>
    <row r="9290" spans="1:18" x14ac:dyDescent="0.25">
      <c r="A9290" s="17" t="s">
        <v>26</v>
      </c>
      <c r="B9290">
        <v>1185732</v>
      </c>
      <c r="C9290" s="20">
        <v>44232</v>
      </c>
      <c r="D9290" s="17" t="s">
        <v>14</v>
      </c>
      <c r="E9290" s="17" t="s">
        <v>125</v>
      </c>
      <c r="F9290" s="17" t="s">
        <v>126</v>
      </c>
      <c r="G9290" s="17" t="s">
        <v>20</v>
      </c>
      <c r="H9290">
        <v>24</v>
      </c>
      <c r="I9290">
        <v>39</v>
      </c>
      <c r="J9290">
        <v>93.6</v>
      </c>
      <c r="K9290">
        <v>30.888000000000002</v>
      </c>
      <c r="L9290" s="17" t="s">
        <v>23</v>
      </c>
      <c r="M9290" s="21">
        <v>51749</v>
      </c>
      <c r="N9290">
        <v>2021</v>
      </c>
      <c r="O9290">
        <v>2</v>
      </c>
      <c r="P9290" s="17" t="s">
        <v>142</v>
      </c>
      <c r="Q9290" t="b" cm="1">
        <f t="array" ref="Q9290">IF(Table1__2[[#This Row],[Product]]="Men's",Male)</f>
        <v>0</v>
      </c>
      <c r="R9290" t="str">
        <f>IF(Table1__2[[#This Row],[Product]]="Men's Street Footwear","Male","Female")</f>
        <v>Female</v>
      </c>
    </row>
    <row r="9291" spans="1:18" x14ac:dyDescent="0.25">
      <c r="A9291" s="17" t="s">
        <v>26</v>
      </c>
      <c r="B9291">
        <v>1185732</v>
      </c>
      <c r="C9291" s="20">
        <v>44232</v>
      </c>
      <c r="D9291" s="17" t="s">
        <v>14</v>
      </c>
      <c r="E9291" s="17" t="s">
        <v>125</v>
      </c>
      <c r="F9291" s="17" t="s">
        <v>126</v>
      </c>
      <c r="G9291" s="17" t="s">
        <v>21</v>
      </c>
      <c r="H9291">
        <v>39</v>
      </c>
      <c r="I9291">
        <v>66</v>
      </c>
      <c r="J9291">
        <v>257.39999999999998</v>
      </c>
      <c r="K9291">
        <v>95.238</v>
      </c>
      <c r="L9291" s="17" t="s">
        <v>23</v>
      </c>
      <c r="M9291" s="21">
        <v>51750</v>
      </c>
      <c r="N9291">
        <v>2021</v>
      </c>
      <c r="O9291">
        <v>2</v>
      </c>
      <c r="P9291" s="17" t="s">
        <v>142</v>
      </c>
      <c r="Q9291" t="b" cm="1">
        <f t="array" ref="Q9291">IF(Table1__2[[#This Row],[Product]]="Men's",Male)</f>
        <v>0</v>
      </c>
      <c r="R9291" t="str">
        <f>IF(Table1__2[[#This Row],[Product]]="Men's Street Footwear","Male","Female")</f>
        <v>Female</v>
      </c>
    </row>
    <row r="9292" spans="1:18" x14ac:dyDescent="0.25">
      <c r="A9292" s="17" t="s">
        <v>26</v>
      </c>
      <c r="B9292">
        <v>1185732</v>
      </c>
      <c r="C9292" s="20">
        <v>44232</v>
      </c>
      <c r="D9292" s="17" t="s">
        <v>14</v>
      </c>
      <c r="E9292" s="17" t="s">
        <v>125</v>
      </c>
      <c r="F9292" s="17" t="s">
        <v>126</v>
      </c>
      <c r="G9292" s="17" t="s">
        <v>22</v>
      </c>
      <c r="H9292">
        <v>32</v>
      </c>
      <c r="I9292">
        <v>96</v>
      </c>
      <c r="J9292">
        <v>307.2</v>
      </c>
      <c r="K9292">
        <v>119.80800000000001</v>
      </c>
      <c r="L9292" s="17" t="s">
        <v>23</v>
      </c>
      <c r="M9292" s="21">
        <v>51751</v>
      </c>
      <c r="N9292">
        <v>2021</v>
      </c>
      <c r="O9292">
        <v>2</v>
      </c>
      <c r="P9292" s="17" t="s">
        <v>142</v>
      </c>
      <c r="Q9292" t="b" cm="1">
        <f t="array" ref="Q9292">IF(Table1__2[[#This Row],[Product]]="Men's",Male)</f>
        <v>0</v>
      </c>
      <c r="R9292" t="str">
        <f>IF(Table1__2[[#This Row],[Product]]="Men's Street Footwear","Male","Female")</f>
        <v>Female</v>
      </c>
    </row>
    <row r="9293" spans="1:18" x14ac:dyDescent="0.25">
      <c r="A9293" s="17" t="s">
        <v>26</v>
      </c>
      <c r="B9293">
        <v>1185732</v>
      </c>
      <c r="C9293" s="20">
        <v>44258</v>
      </c>
      <c r="D9293" s="17" t="s">
        <v>14</v>
      </c>
      <c r="E9293" s="17" t="s">
        <v>125</v>
      </c>
      <c r="F9293" s="17" t="s">
        <v>126</v>
      </c>
      <c r="G9293" s="17" t="s">
        <v>16</v>
      </c>
      <c r="H9293">
        <v>26</v>
      </c>
      <c r="I9293">
        <v>182</v>
      </c>
      <c r="J9293">
        <v>473.2</v>
      </c>
      <c r="K9293">
        <v>203.476</v>
      </c>
      <c r="L9293" s="17" t="s">
        <v>23</v>
      </c>
      <c r="M9293" s="21">
        <v>51752</v>
      </c>
      <c r="N9293">
        <v>2021</v>
      </c>
      <c r="O9293">
        <v>3</v>
      </c>
      <c r="P9293" s="17" t="s">
        <v>143</v>
      </c>
      <c r="Q9293" t="b" cm="1">
        <f t="array" ref="Q9293">IF(Table1__2[[#This Row],[Product]]="Men's",Male)</f>
        <v>0</v>
      </c>
      <c r="R9293" t="str">
        <f>IF(Table1__2[[#This Row],[Product]]="Men's Street Footwear","Male","Female")</f>
        <v>Male</v>
      </c>
    </row>
    <row r="9294" spans="1:18" x14ac:dyDescent="0.25">
      <c r="A9294" s="17" t="s">
        <v>26</v>
      </c>
      <c r="B9294">
        <v>1185732</v>
      </c>
      <c r="C9294" s="20">
        <v>44258</v>
      </c>
      <c r="D9294" s="17" t="s">
        <v>14</v>
      </c>
      <c r="E9294" s="17" t="s">
        <v>125</v>
      </c>
      <c r="F9294" s="17" t="s">
        <v>126</v>
      </c>
      <c r="G9294" s="17" t="s">
        <v>18</v>
      </c>
      <c r="H9294">
        <v>32</v>
      </c>
      <c r="I9294">
        <v>68</v>
      </c>
      <c r="J9294">
        <v>217.6</v>
      </c>
      <c r="K9294">
        <v>97.92</v>
      </c>
      <c r="L9294" s="17" t="s">
        <v>23</v>
      </c>
      <c r="M9294" s="21">
        <v>51753</v>
      </c>
      <c r="N9294">
        <v>2021</v>
      </c>
      <c r="O9294">
        <v>3</v>
      </c>
      <c r="P9294" s="17" t="s">
        <v>143</v>
      </c>
      <c r="Q9294" t="b" cm="1">
        <f t="array" ref="Q9294">IF(Table1__2[[#This Row],[Product]]="Men's",Male)</f>
        <v>0</v>
      </c>
      <c r="R9294" t="str">
        <f>IF(Table1__2[[#This Row],[Product]]="Men's Street Footwear","Male","Female")</f>
        <v>Female</v>
      </c>
    </row>
    <row r="9295" spans="1:18" x14ac:dyDescent="0.25">
      <c r="A9295" s="17" t="s">
        <v>26</v>
      </c>
      <c r="B9295">
        <v>1185732</v>
      </c>
      <c r="C9295" s="20">
        <v>44258</v>
      </c>
      <c r="D9295" s="17" t="s">
        <v>14</v>
      </c>
      <c r="E9295" s="17" t="s">
        <v>125</v>
      </c>
      <c r="F9295" s="17" t="s">
        <v>126</v>
      </c>
      <c r="G9295" s="17" t="s">
        <v>19</v>
      </c>
      <c r="H9295">
        <v>23</v>
      </c>
      <c r="I9295">
        <v>75</v>
      </c>
      <c r="J9295">
        <v>172.5</v>
      </c>
      <c r="K9295">
        <v>55.2</v>
      </c>
      <c r="L9295" s="17" t="s">
        <v>23</v>
      </c>
      <c r="M9295" s="21">
        <v>51754</v>
      </c>
      <c r="N9295">
        <v>2021</v>
      </c>
      <c r="O9295">
        <v>3</v>
      </c>
      <c r="P9295" s="17" t="s">
        <v>143</v>
      </c>
      <c r="Q9295" t="b" cm="1">
        <f t="array" ref="Q9295">IF(Table1__2[[#This Row],[Product]]="Men's",Male)</f>
        <v>0</v>
      </c>
      <c r="R9295" t="str">
        <f>IF(Table1__2[[#This Row],[Product]]="Men's Street Footwear","Male","Female")</f>
        <v>Female</v>
      </c>
    </row>
    <row r="9296" spans="1:18" x14ac:dyDescent="0.25">
      <c r="A9296" s="17" t="s">
        <v>26</v>
      </c>
      <c r="B9296">
        <v>1185732</v>
      </c>
      <c r="C9296" s="20">
        <v>44258</v>
      </c>
      <c r="D9296" s="17" t="s">
        <v>14</v>
      </c>
      <c r="E9296" s="17" t="s">
        <v>125</v>
      </c>
      <c r="F9296" s="17" t="s">
        <v>126</v>
      </c>
      <c r="G9296" s="17" t="s">
        <v>20</v>
      </c>
      <c r="H9296">
        <v>27</v>
      </c>
      <c r="I9296">
        <v>34</v>
      </c>
      <c r="J9296">
        <v>91.8</v>
      </c>
      <c r="K9296">
        <v>29.376000000000001</v>
      </c>
      <c r="L9296" s="17" t="s">
        <v>23</v>
      </c>
      <c r="M9296" s="21">
        <v>51755</v>
      </c>
      <c r="N9296">
        <v>2021</v>
      </c>
      <c r="O9296">
        <v>3</v>
      </c>
      <c r="P9296" s="17" t="s">
        <v>143</v>
      </c>
      <c r="Q9296" t="b" cm="1">
        <f t="array" ref="Q9296">IF(Table1__2[[#This Row],[Product]]="Men's",Male)</f>
        <v>0</v>
      </c>
      <c r="R9296" t="str">
        <f>IF(Table1__2[[#This Row],[Product]]="Men's Street Footwear","Male","Female")</f>
        <v>Female</v>
      </c>
    </row>
    <row r="9297" spans="1:18" x14ac:dyDescent="0.25">
      <c r="A9297" s="17" t="s">
        <v>26</v>
      </c>
      <c r="B9297">
        <v>1185732</v>
      </c>
      <c r="C9297" s="20">
        <v>44258</v>
      </c>
      <c r="D9297" s="17" t="s">
        <v>14</v>
      </c>
      <c r="E9297" s="17" t="s">
        <v>125</v>
      </c>
      <c r="F9297" s="17" t="s">
        <v>126</v>
      </c>
      <c r="G9297" s="17" t="s">
        <v>21</v>
      </c>
      <c r="H9297">
        <v>39</v>
      </c>
      <c r="I9297">
        <v>53</v>
      </c>
      <c r="J9297">
        <v>206.7</v>
      </c>
      <c r="K9297">
        <v>70.278000000000006</v>
      </c>
      <c r="L9297" s="17" t="s">
        <v>23</v>
      </c>
      <c r="M9297" s="21">
        <v>51756</v>
      </c>
      <c r="N9297">
        <v>2021</v>
      </c>
      <c r="O9297">
        <v>3</v>
      </c>
      <c r="P9297" s="17" t="s">
        <v>143</v>
      </c>
      <c r="Q9297" t="b" cm="1">
        <f t="array" ref="Q9297">IF(Table1__2[[#This Row],[Product]]="Men's",Male)</f>
        <v>0</v>
      </c>
      <c r="R9297" t="str">
        <f>IF(Table1__2[[#This Row],[Product]]="Men's Street Footwear","Male","Female")</f>
        <v>Female</v>
      </c>
    </row>
    <row r="9298" spans="1:18" x14ac:dyDescent="0.25">
      <c r="A9298" s="17" t="s">
        <v>26</v>
      </c>
      <c r="B9298">
        <v>1185732</v>
      </c>
      <c r="C9298" s="20">
        <v>44258</v>
      </c>
      <c r="D9298" s="17" t="s">
        <v>14</v>
      </c>
      <c r="E9298" s="17" t="s">
        <v>125</v>
      </c>
      <c r="F9298" s="17" t="s">
        <v>126</v>
      </c>
      <c r="G9298" s="17" t="s">
        <v>22</v>
      </c>
      <c r="H9298">
        <v>29</v>
      </c>
      <c r="I9298">
        <v>85</v>
      </c>
      <c r="J9298">
        <v>246.5</v>
      </c>
      <c r="K9298">
        <v>96.135000000000005</v>
      </c>
      <c r="L9298" s="17" t="s">
        <v>23</v>
      </c>
      <c r="M9298" s="21">
        <v>51757</v>
      </c>
      <c r="N9298">
        <v>2021</v>
      </c>
      <c r="O9298">
        <v>3</v>
      </c>
      <c r="P9298" s="17" t="s">
        <v>143</v>
      </c>
      <c r="Q9298" t="b" cm="1">
        <f t="array" ref="Q9298">IF(Table1__2[[#This Row],[Product]]="Men's",Male)</f>
        <v>0</v>
      </c>
      <c r="R9298" t="str">
        <f>IF(Table1__2[[#This Row],[Product]]="Men's Street Footwear","Male","Female")</f>
        <v>Female</v>
      </c>
    </row>
    <row r="9299" spans="1:18" x14ac:dyDescent="0.25">
      <c r="A9299" s="17" t="s">
        <v>26</v>
      </c>
      <c r="B9299">
        <v>1185732</v>
      </c>
      <c r="C9299" s="20">
        <v>44290</v>
      </c>
      <c r="D9299" s="17" t="s">
        <v>14</v>
      </c>
      <c r="E9299" s="17" t="s">
        <v>125</v>
      </c>
      <c r="F9299" s="17" t="s">
        <v>126</v>
      </c>
      <c r="G9299" s="17" t="s">
        <v>16</v>
      </c>
      <c r="H9299">
        <v>28</v>
      </c>
      <c r="I9299">
        <v>155</v>
      </c>
      <c r="J9299">
        <v>434</v>
      </c>
      <c r="K9299">
        <v>199.64</v>
      </c>
      <c r="L9299" s="17" t="s">
        <v>23</v>
      </c>
      <c r="M9299" s="21">
        <v>51758</v>
      </c>
      <c r="N9299">
        <v>2021</v>
      </c>
      <c r="O9299">
        <v>4</v>
      </c>
      <c r="P9299" s="17" t="s">
        <v>144</v>
      </c>
      <c r="Q9299" t="b" cm="1">
        <f t="array" ref="Q9299">IF(Table1__2[[#This Row],[Product]]="Men's",Male)</f>
        <v>0</v>
      </c>
      <c r="R9299" t="str">
        <f>IF(Table1__2[[#This Row],[Product]]="Men's Street Footwear","Male","Female")</f>
        <v>Male</v>
      </c>
    </row>
    <row r="9300" spans="1:18" x14ac:dyDescent="0.25">
      <c r="A9300" s="17" t="s">
        <v>26</v>
      </c>
      <c r="B9300">
        <v>1185732</v>
      </c>
      <c r="C9300" s="20">
        <v>44290</v>
      </c>
      <c r="D9300" s="17" t="s">
        <v>14</v>
      </c>
      <c r="E9300" s="17" t="s">
        <v>125</v>
      </c>
      <c r="F9300" s="17" t="s">
        <v>126</v>
      </c>
      <c r="G9300" s="17" t="s">
        <v>18</v>
      </c>
      <c r="H9300">
        <v>30</v>
      </c>
      <c r="I9300">
        <v>64</v>
      </c>
      <c r="J9300">
        <v>192</v>
      </c>
      <c r="K9300">
        <v>84.48</v>
      </c>
      <c r="L9300" s="17" t="s">
        <v>23</v>
      </c>
      <c r="M9300" s="21">
        <v>51759</v>
      </c>
      <c r="N9300">
        <v>2021</v>
      </c>
      <c r="O9300">
        <v>4</v>
      </c>
      <c r="P9300" s="17" t="s">
        <v>144</v>
      </c>
      <c r="Q9300" t="b" cm="1">
        <f t="array" ref="Q9300">IF(Table1__2[[#This Row],[Product]]="Men's",Male)</f>
        <v>0</v>
      </c>
      <c r="R9300" t="str">
        <f>IF(Table1__2[[#This Row],[Product]]="Men's Street Footwear","Male","Female")</f>
        <v>Female</v>
      </c>
    </row>
    <row r="9301" spans="1:18" x14ac:dyDescent="0.25">
      <c r="A9301" s="17" t="s">
        <v>26</v>
      </c>
      <c r="B9301">
        <v>1185732</v>
      </c>
      <c r="C9301" s="20">
        <v>44290</v>
      </c>
      <c r="D9301" s="17" t="s">
        <v>14</v>
      </c>
      <c r="E9301" s="17" t="s">
        <v>125</v>
      </c>
      <c r="F9301" s="17" t="s">
        <v>126</v>
      </c>
      <c r="G9301" s="17" t="s">
        <v>19</v>
      </c>
      <c r="H9301">
        <v>20</v>
      </c>
      <c r="I9301">
        <v>64</v>
      </c>
      <c r="J9301">
        <v>128</v>
      </c>
      <c r="K9301">
        <v>46.08</v>
      </c>
      <c r="L9301" s="17" t="s">
        <v>23</v>
      </c>
      <c r="M9301" s="21">
        <v>51760</v>
      </c>
      <c r="N9301">
        <v>2021</v>
      </c>
      <c r="O9301">
        <v>4</v>
      </c>
      <c r="P9301" s="17" t="s">
        <v>144</v>
      </c>
      <c r="Q9301" t="b" cm="1">
        <f t="array" ref="Q9301">IF(Table1__2[[#This Row],[Product]]="Men's",Male)</f>
        <v>0</v>
      </c>
      <c r="R9301" t="str">
        <f>IF(Table1__2[[#This Row],[Product]]="Men's Street Footwear","Male","Female")</f>
        <v>Female</v>
      </c>
    </row>
    <row r="9302" spans="1:18" x14ac:dyDescent="0.25">
      <c r="A9302" s="17" t="s">
        <v>26</v>
      </c>
      <c r="B9302">
        <v>1185732</v>
      </c>
      <c r="C9302" s="20">
        <v>44290</v>
      </c>
      <c r="D9302" s="17" t="s">
        <v>14</v>
      </c>
      <c r="E9302" s="17" t="s">
        <v>125</v>
      </c>
      <c r="F9302" s="17" t="s">
        <v>126</v>
      </c>
      <c r="G9302" s="17" t="s">
        <v>20</v>
      </c>
      <c r="H9302">
        <v>26</v>
      </c>
      <c r="I9302">
        <v>41</v>
      </c>
      <c r="J9302">
        <v>106.6</v>
      </c>
      <c r="K9302">
        <v>34.112000000000002</v>
      </c>
      <c r="L9302" s="17" t="s">
        <v>23</v>
      </c>
      <c r="M9302" s="21">
        <v>51761</v>
      </c>
      <c r="N9302">
        <v>2021</v>
      </c>
      <c r="O9302">
        <v>4</v>
      </c>
      <c r="P9302" s="17" t="s">
        <v>144</v>
      </c>
      <c r="Q9302" t="b" cm="1">
        <f t="array" ref="Q9302">IF(Table1__2[[#This Row],[Product]]="Men's",Male)</f>
        <v>0</v>
      </c>
      <c r="R9302" t="str">
        <f>IF(Table1__2[[#This Row],[Product]]="Men's Street Footwear","Male","Female")</f>
        <v>Female</v>
      </c>
    </row>
    <row r="9303" spans="1:18" x14ac:dyDescent="0.25">
      <c r="A9303" s="17" t="s">
        <v>26</v>
      </c>
      <c r="B9303">
        <v>1185732</v>
      </c>
      <c r="C9303" s="20">
        <v>44290</v>
      </c>
      <c r="D9303" s="17" t="s">
        <v>14</v>
      </c>
      <c r="E9303" s="17" t="s">
        <v>125</v>
      </c>
      <c r="F9303" s="17" t="s">
        <v>126</v>
      </c>
      <c r="G9303" s="17" t="s">
        <v>21</v>
      </c>
      <c r="H9303">
        <v>37</v>
      </c>
      <c r="I9303">
        <v>40</v>
      </c>
      <c r="J9303">
        <v>148</v>
      </c>
      <c r="K9303">
        <v>50.32</v>
      </c>
      <c r="L9303" s="17" t="s">
        <v>23</v>
      </c>
      <c r="M9303" s="21">
        <v>51762</v>
      </c>
      <c r="N9303">
        <v>2021</v>
      </c>
      <c r="O9303">
        <v>4</v>
      </c>
      <c r="P9303" s="17" t="s">
        <v>144</v>
      </c>
      <c r="Q9303" t="b" cm="1">
        <f t="array" ref="Q9303">IF(Table1__2[[#This Row],[Product]]="Men's",Male)</f>
        <v>0</v>
      </c>
      <c r="R9303" t="str">
        <f>IF(Table1__2[[#This Row],[Product]]="Men's Street Footwear","Male","Female")</f>
        <v>Female</v>
      </c>
    </row>
    <row r="9304" spans="1:18" x14ac:dyDescent="0.25">
      <c r="A9304" s="17" t="s">
        <v>26</v>
      </c>
      <c r="B9304">
        <v>1185732</v>
      </c>
      <c r="C9304" s="20">
        <v>44290</v>
      </c>
      <c r="D9304" s="17" t="s">
        <v>14</v>
      </c>
      <c r="E9304" s="17" t="s">
        <v>125</v>
      </c>
      <c r="F9304" s="17" t="s">
        <v>126</v>
      </c>
      <c r="G9304" s="17" t="s">
        <v>22</v>
      </c>
      <c r="H9304">
        <v>26</v>
      </c>
      <c r="I9304">
        <v>94</v>
      </c>
      <c r="J9304">
        <v>244.4</v>
      </c>
      <c r="K9304">
        <v>102.648</v>
      </c>
      <c r="L9304" s="17" t="s">
        <v>23</v>
      </c>
      <c r="M9304" s="21">
        <v>51763</v>
      </c>
      <c r="N9304">
        <v>2021</v>
      </c>
      <c r="O9304">
        <v>4</v>
      </c>
      <c r="P9304" s="17" t="s">
        <v>144</v>
      </c>
      <c r="Q9304" t="b" cm="1">
        <f t="array" ref="Q9304">IF(Table1__2[[#This Row],[Product]]="Men's",Male)</f>
        <v>0</v>
      </c>
      <c r="R9304" t="str">
        <f>IF(Table1__2[[#This Row],[Product]]="Men's Street Footwear","Male","Female")</f>
        <v>Female</v>
      </c>
    </row>
    <row r="9305" spans="1:18" x14ac:dyDescent="0.25">
      <c r="A9305" s="17" t="s">
        <v>26</v>
      </c>
      <c r="B9305">
        <v>1185732</v>
      </c>
      <c r="C9305" s="20">
        <v>44319</v>
      </c>
      <c r="D9305" s="17" t="s">
        <v>14</v>
      </c>
      <c r="E9305" s="17" t="s">
        <v>125</v>
      </c>
      <c r="F9305" s="17" t="s">
        <v>126</v>
      </c>
      <c r="G9305" s="17" t="s">
        <v>16</v>
      </c>
      <c r="H9305">
        <v>40</v>
      </c>
      <c r="I9305">
        <v>191</v>
      </c>
      <c r="J9305">
        <v>764</v>
      </c>
      <c r="K9305">
        <v>336.16</v>
      </c>
      <c r="L9305" s="17" t="s">
        <v>23</v>
      </c>
      <c r="M9305" s="21">
        <v>51764</v>
      </c>
      <c r="N9305">
        <v>2021</v>
      </c>
      <c r="O9305">
        <v>5</v>
      </c>
      <c r="P9305" s="17" t="s">
        <v>145</v>
      </c>
      <c r="Q9305" t="b" cm="1">
        <f t="array" ref="Q9305">IF(Table1__2[[#This Row],[Product]]="Men's",Male)</f>
        <v>0</v>
      </c>
      <c r="R9305" t="str">
        <f>IF(Table1__2[[#This Row],[Product]]="Men's Street Footwear","Male","Female")</f>
        <v>Male</v>
      </c>
    </row>
    <row r="9306" spans="1:18" x14ac:dyDescent="0.25">
      <c r="A9306" s="17" t="s">
        <v>26</v>
      </c>
      <c r="B9306">
        <v>1185732</v>
      </c>
      <c r="C9306" s="20">
        <v>44319</v>
      </c>
      <c r="D9306" s="17" t="s">
        <v>14</v>
      </c>
      <c r="E9306" s="17" t="s">
        <v>125</v>
      </c>
      <c r="F9306" s="17" t="s">
        <v>126</v>
      </c>
      <c r="G9306" s="17" t="s">
        <v>18</v>
      </c>
      <c r="H9306">
        <v>35</v>
      </c>
      <c r="I9306">
        <v>83</v>
      </c>
      <c r="J9306">
        <v>290.5</v>
      </c>
      <c r="K9306">
        <v>127.82</v>
      </c>
      <c r="L9306" s="17" t="s">
        <v>23</v>
      </c>
      <c r="M9306" s="21">
        <v>51765</v>
      </c>
      <c r="N9306">
        <v>2021</v>
      </c>
      <c r="O9306">
        <v>5</v>
      </c>
      <c r="P9306" s="17" t="s">
        <v>145</v>
      </c>
      <c r="Q9306" t="b" cm="1">
        <f t="array" ref="Q9306">IF(Table1__2[[#This Row],[Product]]="Men's",Male)</f>
        <v>0</v>
      </c>
      <c r="R9306" t="str">
        <f>IF(Table1__2[[#This Row],[Product]]="Men's Street Footwear","Male","Female")</f>
        <v>Female</v>
      </c>
    </row>
    <row r="9307" spans="1:18" x14ac:dyDescent="0.25">
      <c r="A9307" s="17" t="s">
        <v>26</v>
      </c>
      <c r="B9307">
        <v>1185732</v>
      </c>
      <c r="C9307" s="20">
        <v>44319</v>
      </c>
      <c r="D9307" s="17" t="s">
        <v>14</v>
      </c>
      <c r="E9307" s="17" t="s">
        <v>125</v>
      </c>
      <c r="F9307" s="17" t="s">
        <v>126</v>
      </c>
      <c r="G9307" s="17" t="s">
        <v>19</v>
      </c>
      <c r="H9307">
        <v>32</v>
      </c>
      <c r="I9307">
        <v>83</v>
      </c>
      <c r="J9307">
        <v>265.60000000000002</v>
      </c>
      <c r="K9307">
        <v>90.304000000000002</v>
      </c>
      <c r="L9307" s="17" t="s">
        <v>23</v>
      </c>
      <c r="M9307" s="21">
        <v>51766</v>
      </c>
      <c r="N9307">
        <v>2021</v>
      </c>
      <c r="O9307">
        <v>5</v>
      </c>
      <c r="P9307" s="17" t="s">
        <v>145</v>
      </c>
      <c r="Q9307" t="b" cm="1">
        <f t="array" ref="Q9307">IF(Table1__2[[#This Row],[Product]]="Men's",Male)</f>
        <v>0</v>
      </c>
      <c r="R9307" t="str">
        <f>IF(Table1__2[[#This Row],[Product]]="Men's Street Footwear","Male","Female")</f>
        <v>Female</v>
      </c>
    </row>
    <row r="9308" spans="1:18" x14ac:dyDescent="0.25">
      <c r="A9308" s="17" t="s">
        <v>26</v>
      </c>
      <c r="B9308">
        <v>1185732</v>
      </c>
      <c r="C9308" s="20">
        <v>44319</v>
      </c>
      <c r="D9308" s="17" t="s">
        <v>14</v>
      </c>
      <c r="E9308" s="17" t="s">
        <v>125</v>
      </c>
      <c r="F9308" s="17" t="s">
        <v>126</v>
      </c>
      <c r="G9308" s="17" t="s">
        <v>20</v>
      </c>
      <c r="H9308">
        <v>32</v>
      </c>
      <c r="I9308">
        <v>74</v>
      </c>
      <c r="J9308">
        <v>236.8</v>
      </c>
      <c r="K9308">
        <v>78.144000000000005</v>
      </c>
      <c r="L9308" s="17" t="s">
        <v>23</v>
      </c>
      <c r="M9308" s="21">
        <v>51767</v>
      </c>
      <c r="N9308">
        <v>2021</v>
      </c>
      <c r="O9308">
        <v>5</v>
      </c>
      <c r="P9308" s="17" t="s">
        <v>145</v>
      </c>
      <c r="Q9308" t="b" cm="1">
        <f t="array" ref="Q9308">IF(Table1__2[[#This Row],[Product]]="Men's",Male)</f>
        <v>0</v>
      </c>
      <c r="R9308" t="str">
        <f>IF(Table1__2[[#This Row],[Product]]="Men's Street Footwear","Male","Female")</f>
        <v>Female</v>
      </c>
    </row>
    <row r="9309" spans="1:18" x14ac:dyDescent="0.25">
      <c r="A9309" s="17" t="s">
        <v>26</v>
      </c>
      <c r="B9309">
        <v>1185732</v>
      </c>
      <c r="C9309" s="20">
        <v>44319</v>
      </c>
      <c r="D9309" s="17" t="s">
        <v>14</v>
      </c>
      <c r="E9309" s="17" t="s">
        <v>125</v>
      </c>
      <c r="F9309" s="17" t="s">
        <v>126</v>
      </c>
      <c r="G9309" s="17" t="s">
        <v>21</v>
      </c>
      <c r="H9309">
        <v>37</v>
      </c>
      <c r="I9309">
        <v>83</v>
      </c>
      <c r="J9309">
        <v>307.10000000000002</v>
      </c>
      <c r="K9309">
        <v>107.485</v>
      </c>
      <c r="L9309" s="17" t="s">
        <v>23</v>
      </c>
      <c r="M9309" s="21">
        <v>51768</v>
      </c>
      <c r="N9309">
        <v>2021</v>
      </c>
      <c r="O9309">
        <v>5</v>
      </c>
      <c r="P9309" s="17" t="s">
        <v>145</v>
      </c>
      <c r="Q9309" t="b" cm="1">
        <f t="array" ref="Q9309">IF(Table1__2[[#This Row],[Product]]="Men's",Male)</f>
        <v>0</v>
      </c>
      <c r="R9309" t="str">
        <f>IF(Table1__2[[#This Row],[Product]]="Men's Street Footwear","Male","Female")</f>
        <v>Female</v>
      </c>
    </row>
    <row r="9310" spans="1:18" x14ac:dyDescent="0.25">
      <c r="A9310" s="17" t="s">
        <v>26</v>
      </c>
      <c r="B9310">
        <v>1185732</v>
      </c>
      <c r="C9310" s="20">
        <v>44319</v>
      </c>
      <c r="D9310" s="17" t="s">
        <v>14</v>
      </c>
      <c r="E9310" s="17" t="s">
        <v>125</v>
      </c>
      <c r="F9310" s="17" t="s">
        <v>126</v>
      </c>
      <c r="G9310" s="17" t="s">
        <v>22</v>
      </c>
      <c r="H9310">
        <v>41</v>
      </c>
      <c r="I9310">
        <v>128</v>
      </c>
      <c r="J9310">
        <v>524.79999999999995</v>
      </c>
      <c r="K9310">
        <v>220.416</v>
      </c>
      <c r="L9310" s="17" t="s">
        <v>23</v>
      </c>
      <c r="M9310" s="21">
        <v>51769</v>
      </c>
      <c r="N9310">
        <v>2021</v>
      </c>
      <c r="O9310">
        <v>5</v>
      </c>
      <c r="P9310" s="17" t="s">
        <v>145</v>
      </c>
      <c r="Q9310" t="b" cm="1">
        <f t="array" ref="Q9310">IF(Table1__2[[#This Row],[Product]]="Men's",Male)</f>
        <v>0</v>
      </c>
      <c r="R9310" t="str">
        <f>IF(Table1__2[[#This Row],[Product]]="Men's Street Footwear","Male","Female")</f>
        <v>Female</v>
      </c>
    </row>
    <row r="9311" spans="1:18" x14ac:dyDescent="0.25">
      <c r="A9311" s="17" t="s">
        <v>26</v>
      </c>
      <c r="B9311">
        <v>1185732</v>
      </c>
      <c r="C9311" s="20">
        <v>44352</v>
      </c>
      <c r="D9311" s="17" t="s">
        <v>14</v>
      </c>
      <c r="E9311" s="17" t="s">
        <v>125</v>
      </c>
      <c r="F9311" s="17" t="s">
        <v>126</v>
      </c>
      <c r="G9311" s="17" t="s">
        <v>16</v>
      </c>
      <c r="H9311">
        <v>40</v>
      </c>
      <c r="I9311">
        <v>206</v>
      </c>
      <c r="J9311">
        <v>824</v>
      </c>
      <c r="K9311">
        <v>387.28</v>
      </c>
      <c r="L9311" s="17" t="s">
        <v>23</v>
      </c>
      <c r="M9311" s="21">
        <v>51770</v>
      </c>
      <c r="N9311">
        <v>2021</v>
      </c>
      <c r="O9311">
        <v>6</v>
      </c>
      <c r="P9311" s="17" t="s">
        <v>152</v>
      </c>
      <c r="Q9311" t="b" cm="1">
        <f t="array" ref="Q9311">IF(Table1__2[[#This Row],[Product]]="Men's",Male)</f>
        <v>0</v>
      </c>
      <c r="R9311" t="str">
        <f>IF(Table1__2[[#This Row],[Product]]="Men's Street Footwear","Male","Female")</f>
        <v>Male</v>
      </c>
    </row>
    <row r="9312" spans="1:18" x14ac:dyDescent="0.25">
      <c r="A9312" s="17" t="s">
        <v>26</v>
      </c>
      <c r="B9312">
        <v>1185732</v>
      </c>
      <c r="C9312" s="20">
        <v>44352</v>
      </c>
      <c r="D9312" s="17" t="s">
        <v>14</v>
      </c>
      <c r="E9312" s="17" t="s">
        <v>125</v>
      </c>
      <c r="F9312" s="17" t="s">
        <v>126</v>
      </c>
      <c r="G9312" s="17" t="s">
        <v>18</v>
      </c>
      <c r="H9312">
        <v>38</v>
      </c>
      <c r="I9312">
        <v>124</v>
      </c>
      <c r="J9312">
        <v>471.2</v>
      </c>
      <c r="K9312">
        <v>221.464</v>
      </c>
      <c r="L9312" s="17" t="s">
        <v>23</v>
      </c>
      <c r="M9312" s="21">
        <v>51771</v>
      </c>
      <c r="N9312">
        <v>2021</v>
      </c>
      <c r="O9312">
        <v>6</v>
      </c>
      <c r="P9312" s="17" t="s">
        <v>152</v>
      </c>
      <c r="Q9312" t="b" cm="1">
        <f t="array" ref="Q9312">IF(Table1__2[[#This Row],[Product]]="Men's",Male)</f>
        <v>0</v>
      </c>
      <c r="R9312" t="str">
        <f>IF(Table1__2[[#This Row],[Product]]="Men's Street Footwear","Male","Female")</f>
        <v>Female</v>
      </c>
    </row>
    <row r="9313" spans="1:18" x14ac:dyDescent="0.25">
      <c r="A9313" s="17" t="s">
        <v>26</v>
      </c>
      <c r="B9313">
        <v>1185732</v>
      </c>
      <c r="C9313" s="20">
        <v>44352</v>
      </c>
      <c r="D9313" s="17" t="s">
        <v>14</v>
      </c>
      <c r="E9313" s="17" t="s">
        <v>125</v>
      </c>
      <c r="F9313" s="17" t="s">
        <v>126</v>
      </c>
      <c r="G9313" s="17" t="s">
        <v>19</v>
      </c>
      <c r="H9313">
        <v>35</v>
      </c>
      <c r="I9313">
        <v>96</v>
      </c>
      <c r="J9313">
        <v>336</v>
      </c>
      <c r="K9313">
        <v>110.88</v>
      </c>
      <c r="L9313" s="17" t="s">
        <v>23</v>
      </c>
      <c r="M9313" s="21">
        <v>51772</v>
      </c>
      <c r="N9313">
        <v>2021</v>
      </c>
      <c r="O9313">
        <v>6</v>
      </c>
      <c r="P9313" s="17" t="s">
        <v>152</v>
      </c>
      <c r="Q9313" t="b" cm="1">
        <f t="array" ref="Q9313">IF(Table1__2[[#This Row],[Product]]="Men's",Male)</f>
        <v>0</v>
      </c>
      <c r="R9313" t="str">
        <f>IF(Table1__2[[#This Row],[Product]]="Men's Street Footwear","Male","Female")</f>
        <v>Female</v>
      </c>
    </row>
    <row r="9314" spans="1:18" x14ac:dyDescent="0.25">
      <c r="A9314" s="17" t="s">
        <v>26</v>
      </c>
      <c r="B9314">
        <v>1185732</v>
      </c>
      <c r="C9314" s="20">
        <v>44352</v>
      </c>
      <c r="D9314" s="17" t="s">
        <v>14</v>
      </c>
      <c r="E9314" s="17" t="s">
        <v>125</v>
      </c>
      <c r="F9314" s="17" t="s">
        <v>126</v>
      </c>
      <c r="G9314" s="17" t="s">
        <v>20</v>
      </c>
      <c r="H9314">
        <v>35</v>
      </c>
      <c r="I9314">
        <v>85</v>
      </c>
      <c r="J9314">
        <v>297.5</v>
      </c>
      <c r="K9314">
        <v>104.125</v>
      </c>
      <c r="L9314" s="17" t="s">
        <v>23</v>
      </c>
      <c r="M9314" s="21">
        <v>51773</v>
      </c>
      <c r="N9314">
        <v>2021</v>
      </c>
      <c r="O9314">
        <v>6</v>
      </c>
      <c r="P9314" s="17" t="s">
        <v>152</v>
      </c>
      <c r="Q9314" t="b" cm="1">
        <f t="array" ref="Q9314">IF(Table1__2[[#This Row],[Product]]="Men's",Male)</f>
        <v>0</v>
      </c>
      <c r="R9314" t="str">
        <f>IF(Table1__2[[#This Row],[Product]]="Men's Street Footwear","Male","Female")</f>
        <v>Female</v>
      </c>
    </row>
    <row r="9315" spans="1:18" x14ac:dyDescent="0.25">
      <c r="A9315" s="17" t="s">
        <v>26</v>
      </c>
      <c r="B9315">
        <v>1185732</v>
      </c>
      <c r="C9315" s="20">
        <v>44352</v>
      </c>
      <c r="D9315" s="17" t="s">
        <v>14</v>
      </c>
      <c r="E9315" s="17" t="s">
        <v>125</v>
      </c>
      <c r="F9315" s="17" t="s">
        <v>126</v>
      </c>
      <c r="G9315" s="17" t="s">
        <v>21</v>
      </c>
      <c r="H9315">
        <v>36</v>
      </c>
      <c r="I9315">
        <v>91</v>
      </c>
      <c r="J9315">
        <v>327.60000000000002</v>
      </c>
      <c r="K9315">
        <v>104.83199999999999</v>
      </c>
      <c r="L9315" s="17" t="s">
        <v>23</v>
      </c>
      <c r="M9315" s="21">
        <v>51774</v>
      </c>
      <c r="N9315">
        <v>2021</v>
      </c>
      <c r="O9315">
        <v>6</v>
      </c>
      <c r="P9315" s="17" t="s">
        <v>152</v>
      </c>
      <c r="Q9315" t="b" cm="1">
        <f t="array" ref="Q9315">IF(Table1__2[[#This Row],[Product]]="Men's",Male)</f>
        <v>0</v>
      </c>
      <c r="R9315" t="str">
        <f>IF(Table1__2[[#This Row],[Product]]="Men's Street Footwear","Male","Female")</f>
        <v>Female</v>
      </c>
    </row>
    <row r="9316" spans="1:18" x14ac:dyDescent="0.25">
      <c r="A9316" s="17" t="s">
        <v>26</v>
      </c>
      <c r="B9316">
        <v>1185732</v>
      </c>
      <c r="C9316" s="20">
        <v>44352</v>
      </c>
      <c r="D9316" s="17" t="s">
        <v>14</v>
      </c>
      <c r="E9316" s="17" t="s">
        <v>125</v>
      </c>
      <c r="F9316" s="17" t="s">
        <v>126</v>
      </c>
      <c r="G9316" s="17" t="s">
        <v>22</v>
      </c>
      <c r="H9316">
        <v>39</v>
      </c>
      <c r="I9316">
        <v>128</v>
      </c>
      <c r="J9316">
        <v>499.2</v>
      </c>
      <c r="K9316">
        <v>194.68799999999999</v>
      </c>
      <c r="L9316" s="17" t="s">
        <v>23</v>
      </c>
      <c r="M9316" s="21">
        <v>51775</v>
      </c>
      <c r="N9316">
        <v>2021</v>
      </c>
      <c r="O9316">
        <v>6</v>
      </c>
      <c r="P9316" s="17" t="s">
        <v>152</v>
      </c>
      <c r="Q9316" t="b" cm="1">
        <f t="array" ref="Q9316">IF(Table1__2[[#This Row],[Product]]="Men's",Male)</f>
        <v>0</v>
      </c>
      <c r="R9316" t="str">
        <f>IF(Table1__2[[#This Row],[Product]]="Men's Street Footwear","Male","Female")</f>
        <v>Female</v>
      </c>
    </row>
    <row r="9317" spans="1:18" x14ac:dyDescent="0.25">
      <c r="A9317" s="17" t="s">
        <v>26</v>
      </c>
      <c r="B9317">
        <v>1185732</v>
      </c>
      <c r="C9317" s="20">
        <v>44380</v>
      </c>
      <c r="D9317" s="17" t="s">
        <v>14</v>
      </c>
      <c r="E9317" s="17" t="s">
        <v>125</v>
      </c>
      <c r="F9317" s="17" t="s">
        <v>126</v>
      </c>
      <c r="G9317" s="17" t="s">
        <v>16</v>
      </c>
      <c r="H9317">
        <v>42</v>
      </c>
      <c r="I9317">
        <v>195</v>
      </c>
      <c r="J9317">
        <v>819</v>
      </c>
      <c r="K9317">
        <v>368.55</v>
      </c>
      <c r="L9317" s="17" t="s">
        <v>23</v>
      </c>
      <c r="M9317" s="21">
        <v>51776</v>
      </c>
      <c r="N9317">
        <v>2021</v>
      </c>
      <c r="O9317">
        <v>7</v>
      </c>
      <c r="P9317" s="17" t="s">
        <v>146</v>
      </c>
      <c r="Q9317" t="b" cm="1">
        <f t="array" ref="Q9317">IF(Table1__2[[#This Row],[Product]]="Men's",Male)</f>
        <v>0</v>
      </c>
      <c r="R9317" t="str">
        <f>IF(Table1__2[[#This Row],[Product]]="Men's Street Footwear","Male","Female")</f>
        <v>Male</v>
      </c>
    </row>
    <row r="9318" spans="1:18" x14ac:dyDescent="0.25">
      <c r="A9318" s="17" t="s">
        <v>26</v>
      </c>
      <c r="B9318">
        <v>1185732</v>
      </c>
      <c r="C9318" s="20">
        <v>44380</v>
      </c>
      <c r="D9318" s="17" t="s">
        <v>14</v>
      </c>
      <c r="E9318" s="17" t="s">
        <v>125</v>
      </c>
      <c r="F9318" s="17" t="s">
        <v>126</v>
      </c>
      <c r="G9318" s="17" t="s">
        <v>18</v>
      </c>
      <c r="H9318">
        <v>38</v>
      </c>
      <c r="I9318">
        <v>120</v>
      </c>
      <c r="J9318">
        <v>456</v>
      </c>
      <c r="K9318">
        <v>191.52</v>
      </c>
      <c r="L9318" s="17" t="s">
        <v>23</v>
      </c>
      <c r="M9318" s="21">
        <v>51777</v>
      </c>
      <c r="N9318">
        <v>2021</v>
      </c>
      <c r="O9318">
        <v>7</v>
      </c>
      <c r="P9318" s="17" t="s">
        <v>146</v>
      </c>
      <c r="Q9318" t="b" cm="1">
        <f t="array" ref="Q9318">IF(Table1__2[[#This Row],[Product]]="Men's",Male)</f>
        <v>0</v>
      </c>
      <c r="R9318" t="str">
        <f>IF(Table1__2[[#This Row],[Product]]="Men's Street Footwear","Male","Female")</f>
        <v>Female</v>
      </c>
    </row>
    <row r="9319" spans="1:18" x14ac:dyDescent="0.25">
      <c r="A9319" s="17" t="s">
        <v>26</v>
      </c>
      <c r="B9319">
        <v>1185732</v>
      </c>
      <c r="C9319" s="20">
        <v>44380</v>
      </c>
      <c r="D9319" s="17" t="s">
        <v>14</v>
      </c>
      <c r="E9319" s="17" t="s">
        <v>125</v>
      </c>
      <c r="F9319" s="17" t="s">
        <v>126</v>
      </c>
      <c r="G9319" s="17" t="s">
        <v>19</v>
      </c>
      <c r="H9319">
        <v>29</v>
      </c>
      <c r="I9319">
        <v>111</v>
      </c>
      <c r="J9319">
        <v>321.89999999999998</v>
      </c>
      <c r="K9319">
        <v>109.446</v>
      </c>
      <c r="L9319" s="17" t="s">
        <v>23</v>
      </c>
      <c r="M9319" s="21">
        <v>51778</v>
      </c>
      <c r="N9319">
        <v>2021</v>
      </c>
      <c r="O9319">
        <v>7</v>
      </c>
      <c r="P9319" s="17" t="s">
        <v>146</v>
      </c>
      <c r="Q9319" t="b" cm="1">
        <f t="array" ref="Q9319">IF(Table1__2[[#This Row],[Product]]="Men's",Male)</f>
        <v>0</v>
      </c>
      <c r="R9319" t="str">
        <f>IF(Table1__2[[#This Row],[Product]]="Men's Street Footwear","Male","Female")</f>
        <v>Female</v>
      </c>
    </row>
    <row r="9320" spans="1:18" x14ac:dyDescent="0.25">
      <c r="A9320" s="17" t="s">
        <v>26</v>
      </c>
      <c r="B9320">
        <v>1185732</v>
      </c>
      <c r="C9320" s="20">
        <v>44380</v>
      </c>
      <c r="D9320" s="17" t="s">
        <v>14</v>
      </c>
      <c r="E9320" s="17" t="s">
        <v>125</v>
      </c>
      <c r="F9320" s="17" t="s">
        <v>126</v>
      </c>
      <c r="G9320" s="17" t="s">
        <v>20</v>
      </c>
      <c r="H9320">
        <v>34</v>
      </c>
      <c r="I9320">
        <v>94</v>
      </c>
      <c r="J9320">
        <v>319.60000000000002</v>
      </c>
      <c r="K9320">
        <v>115.056</v>
      </c>
      <c r="L9320" s="17" t="s">
        <v>23</v>
      </c>
      <c r="M9320" s="21">
        <v>51779</v>
      </c>
      <c r="N9320">
        <v>2021</v>
      </c>
      <c r="O9320">
        <v>7</v>
      </c>
      <c r="P9320" s="17" t="s">
        <v>146</v>
      </c>
      <c r="Q9320" t="b" cm="1">
        <f t="array" ref="Q9320">IF(Table1__2[[#This Row],[Product]]="Men's",Male)</f>
        <v>0</v>
      </c>
      <c r="R9320" t="str">
        <f>IF(Table1__2[[#This Row],[Product]]="Men's Street Footwear","Male","Female")</f>
        <v>Female</v>
      </c>
    </row>
    <row r="9321" spans="1:18" x14ac:dyDescent="0.25">
      <c r="A9321" s="17" t="s">
        <v>26</v>
      </c>
      <c r="B9321">
        <v>1185732</v>
      </c>
      <c r="C9321" s="20">
        <v>44380</v>
      </c>
      <c r="D9321" s="17" t="s">
        <v>14</v>
      </c>
      <c r="E9321" s="17" t="s">
        <v>125</v>
      </c>
      <c r="F9321" s="17" t="s">
        <v>126</v>
      </c>
      <c r="G9321" s="17" t="s">
        <v>21</v>
      </c>
      <c r="H9321">
        <v>43</v>
      </c>
      <c r="I9321">
        <v>93</v>
      </c>
      <c r="J9321">
        <v>399.9</v>
      </c>
      <c r="K9321">
        <v>131.96700000000001</v>
      </c>
      <c r="L9321" s="17" t="s">
        <v>23</v>
      </c>
      <c r="M9321" s="21">
        <v>51780</v>
      </c>
      <c r="N9321">
        <v>2021</v>
      </c>
      <c r="O9321">
        <v>7</v>
      </c>
      <c r="P9321" s="17" t="s">
        <v>146</v>
      </c>
      <c r="Q9321" t="b" cm="1">
        <f t="array" ref="Q9321">IF(Table1__2[[#This Row],[Product]]="Men's",Male)</f>
        <v>0</v>
      </c>
      <c r="R9321" t="str">
        <f>IF(Table1__2[[#This Row],[Product]]="Men's Street Footwear","Male","Female")</f>
        <v>Female</v>
      </c>
    </row>
    <row r="9322" spans="1:18" x14ac:dyDescent="0.25">
      <c r="A9322" s="17" t="s">
        <v>26</v>
      </c>
      <c r="B9322">
        <v>1185732</v>
      </c>
      <c r="C9322" s="20">
        <v>44380</v>
      </c>
      <c r="D9322" s="17" t="s">
        <v>14</v>
      </c>
      <c r="E9322" s="17" t="s">
        <v>125</v>
      </c>
      <c r="F9322" s="17" t="s">
        <v>126</v>
      </c>
      <c r="G9322" s="17" t="s">
        <v>22</v>
      </c>
      <c r="H9322">
        <v>40</v>
      </c>
      <c r="I9322">
        <v>152</v>
      </c>
      <c r="J9322">
        <v>608</v>
      </c>
      <c r="K9322">
        <v>231.04</v>
      </c>
      <c r="L9322" s="17" t="s">
        <v>23</v>
      </c>
      <c r="M9322" s="21">
        <v>51781</v>
      </c>
      <c r="N9322">
        <v>2021</v>
      </c>
      <c r="O9322">
        <v>7</v>
      </c>
      <c r="P9322" s="17" t="s">
        <v>146</v>
      </c>
      <c r="Q9322" t="b" cm="1">
        <f t="array" ref="Q9322">IF(Table1__2[[#This Row],[Product]]="Men's",Male)</f>
        <v>0</v>
      </c>
      <c r="R9322" t="str">
        <f>IF(Table1__2[[#This Row],[Product]]="Men's Street Footwear","Male","Female")</f>
        <v>Female</v>
      </c>
    </row>
    <row r="9323" spans="1:18" x14ac:dyDescent="0.25">
      <c r="A9323" s="17" t="s">
        <v>26</v>
      </c>
      <c r="B9323">
        <v>1185732</v>
      </c>
      <c r="C9323" s="20">
        <v>44412</v>
      </c>
      <c r="D9323" s="17" t="s">
        <v>14</v>
      </c>
      <c r="E9323" s="17" t="s">
        <v>125</v>
      </c>
      <c r="F9323" s="17" t="s">
        <v>126</v>
      </c>
      <c r="G9323" s="17" t="s">
        <v>16</v>
      </c>
      <c r="H9323">
        <v>40</v>
      </c>
      <c r="I9323">
        <v>194</v>
      </c>
      <c r="J9323">
        <v>776</v>
      </c>
      <c r="K9323">
        <v>325.92</v>
      </c>
      <c r="L9323" s="17" t="s">
        <v>23</v>
      </c>
      <c r="M9323" s="21">
        <v>51782</v>
      </c>
      <c r="N9323">
        <v>2021</v>
      </c>
      <c r="O9323">
        <v>8</v>
      </c>
      <c r="P9323" s="17" t="s">
        <v>147</v>
      </c>
      <c r="Q9323" t="b" cm="1">
        <f t="array" ref="Q9323">IF(Table1__2[[#This Row],[Product]]="Men's",Male)</f>
        <v>0</v>
      </c>
      <c r="R9323" t="str">
        <f>IF(Table1__2[[#This Row],[Product]]="Men's Street Footwear","Male","Female")</f>
        <v>Male</v>
      </c>
    </row>
    <row r="9324" spans="1:18" x14ac:dyDescent="0.25">
      <c r="A9324" s="17" t="s">
        <v>26</v>
      </c>
      <c r="B9324">
        <v>1185732</v>
      </c>
      <c r="C9324" s="20">
        <v>44412</v>
      </c>
      <c r="D9324" s="17" t="s">
        <v>14</v>
      </c>
      <c r="E9324" s="17" t="s">
        <v>125</v>
      </c>
      <c r="F9324" s="17" t="s">
        <v>126</v>
      </c>
      <c r="G9324" s="17" t="s">
        <v>18</v>
      </c>
      <c r="H9324">
        <v>34</v>
      </c>
      <c r="I9324">
        <v>128</v>
      </c>
      <c r="J9324">
        <v>435.2</v>
      </c>
      <c r="K9324">
        <v>187.136</v>
      </c>
      <c r="L9324" s="17" t="s">
        <v>23</v>
      </c>
      <c r="M9324" s="21">
        <v>51783</v>
      </c>
      <c r="N9324">
        <v>2021</v>
      </c>
      <c r="O9324">
        <v>8</v>
      </c>
      <c r="P9324" s="17" t="s">
        <v>147</v>
      </c>
      <c r="Q9324" t="b" cm="1">
        <f t="array" ref="Q9324">IF(Table1__2[[#This Row],[Product]]="Men's",Male)</f>
        <v>0</v>
      </c>
      <c r="R9324" t="str">
        <f>IF(Table1__2[[#This Row],[Product]]="Men's Street Footwear","Male","Female")</f>
        <v>Female</v>
      </c>
    </row>
    <row r="9325" spans="1:18" x14ac:dyDescent="0.25">
      <c r="A9325" s="17" t="s">
        <v>26</v>
      </c>
      <c r="B9325">
        <v>1185732</v>
      </c>
      <c r="C9325" s="20">
        <v>44412</v>
      </c>
      <c r="D9325" s="17" t="s">
        <v>14</v>
      </c>
      <c r="E9325" s="17" t="s">
        <v>125</v>
      </c>
      <c r="F9325" s="17" t="s">
        <v>126</v>
      </c>
      <c r="G9325" s="17" t="s">
        <v>19</v>
      </c>
      <c r="H9325">
        <v>36</v>
      </c>
      <c r="I9325">
        <v>107</v>
      </c>
      <c r="J9325">
        <v>385.2</v>
      </c>
      <c r="K9325">
        <v>134.82</v>
      </c>
      <c r="L9325" s="17" t="s">
        <v>23</v>
      </c>
      <c r="M9325" s="21">
        <v>51784</v>
      </c>
      <c r="N9325">
        <v>2021</v>
      </c>
      <c r="O9325">
        <v>8</v>
      </c>
      <c r="P9325" s="17" t="s">
        <v>147</v>
      </c>
      <c r="Q9325" t="b" cm="1">
        <f t="array" ref="Q9325">IF(Table1__2[[#This Row],[Product]]="Men's",Male)</f>
        <v>0</v>
      </c>
      <c r="R9325" t="str">
        <f>IF(Table1__2[[#This Row],[Product]]="Men's Street Footwear","Male","Female")</f>
        <v>Female</v>
      </c>
    </row>
    <row r="9326" spans="1:18" x14ac:dyDescent="0.25">
      <c r="A9326" s="17" t="s">
        <v>26</v>
      </c>
      <c r="B9326">
        <v>1185732</v>
      </c>
      <c r="C9326" s="20">
        <v>44412</v>
      </c>
      <c r="D9326" s="17" t="s">
        <v>14</v>
      </c>
      <c r="E9326" s="17" t="s">
        <v>125</v>
      </c>
      <c r="F9326" s="17" t="s">
        <v>126</v>
      </c>
      <c r="G9326" s="17" t="s">
        <v>20</v>
      </c>
      <c r="H9326">
        <v>32</v>
      </c>
      <c r="I9326">
        <v>72</v>
      </c>
      <c r="J9326">
        <v>230.4</v>
      </c>
      <c r="K9326">
        <v>76.031999999999996</v>
      </c>
      <c r="L9326" s="17" t="s">
        <v>23</v>
      </c>
      <c r="M9326" s="21">
        <v>51785</v>
      </c>
      <c r="N9326">
        <v>2021</v>
      </c>
      <c r="O9326">
        <v>8</v>
      </c>
      <c r="P9326" s="17" t="s">
        <v>147</v>
      </c>
      <c r="Q9326" t="b" cm="1">
        <f t="array" ref="Q9326">IF(Table1__2[[#This Row],[Product]]="Men's",Male)</f>
        <v>0</v>
      </c>
      <c r="R9326" t="str">
        <f>IF(Table1__2[[#This Row],[Product]]="Men's Street Footwear","Male","Female")</f>
        <v>Female</v>
      </c>
    </row>
    <row r="9327" spans="1:18" x14ac:dyDescent="0.25">
      <c r="A9327" s="17" t="s">
        <v>26</v>
      </c>
      <c r="B9327">
        <v>1185732</v>
      </c>
      <c r="C9327" s="20">
        <v>44412</v>
      </c>
      <c r="D9327" s="17" t="s">
        <v>14</v>
      </c>
      <c r="E9327" s="17" t="s">
        <v>125</v>
      </c>
      <c r="F9327" s="17" t="s">
        <v>126</v>
      </c>
      <c r="G9327" s="17" t="s">
        <v>21</v>
      </c>
      <c r="H9327">
        <v>43</v>
      </c>
      <c r="I9327">
        <v>62</v>
      </c>
      <c r="J9327">
        <v>266.60000000000002</v>
      </c>
      <c r="K9327">
        <v>87.977999999999994</v>
      </c>
      <c r="L9327" s="17" t="s">
        <v>23</v>
      </c>
      <c r="M9327" s="21">
        <v>51786</v>
      </c>
      <c r="N9327">
        <v>2021</v>
      </c>
      <c r="O9327">
        <v>8</v>
      </c>
      <c r="P9327" s="17" t="s">
        <v>147</v>
      </c>
      <c r="Q9327" t="b" cm="1">
        <f t="array" ref="Q9327">IF(Table1__2[[#This Row],[Product]]="Men's",Male)</f>
        <v>0</v>
      </c>
      <c r="R9327" t="str">
        <f>IF(Table1__2[[#This Row],[Product]]="Men's Street Footwear","Male","Female")</f>
        <v>Female</v>
      </c>
    </row>
    <row r="9328" spans="1:18" x14ac:dyDescent="0.25">
      <c r="A9328" s="17" t="s">
        <v>26</v>
      </c>
      <c r="B9328">
        <v>1185732</v>
      </c>
      <c r="C9328" s="20">
        <v>44412</v>
      </c>
      <c r="D9328" s="17" t="s">
        <v>14</v>
      </c>
      <c r="E9328" s="17" t="s">
        <v>125</v>
      </c>
      <c r="F9328" s="17" t="s">
        <v>126</v>
      </c>
      <c r="G9328" s="17" t="s">
        <v>22</v>
      </c>
      <c r="H9328">
        <v>44</v>
      </c>
      <c r="I9328">
        <v>124</v>
      </c>
      <c r="J9328">
        <v>545.6</v>
      </c>
      <c r="K9328">
        <v>207.328</v>
      </c>
      <c r="L9328" s="17" t="s">
        <v>23</v>
      </c>
      <c r="M9328" s="21">
        <v>51787</v>
      </c>
      <c r="N9328">
        <v>2021</v>
      </c>
      <c r="O9328">
        <v>8</v>
      </c>
      <c r="P9328" s="17" t="s">
        <v>147</v>
      </c>
      <c r="Q9328" t="b" cm="1">
        <f t="array" ref="Q9328">IF(Table1__2[[#This Row],[Product]]="Men's",Male)</f>
        <v>0</v>
      </c>
      <c r="R9328" t="str">
        <f>IF(Table1__2[[#This Row],[Product]]="Men's Street Footwear","Male","Female")</f>
        <v>Female</v>
      </c>
    </row>
    <row r="9329" spans="1:18" x14ac:dyDescent="0.25">
      <c r="A9329" s="17" t="s">
        <v>26</v>
      </c>
      <c r="B9329">
        <v>1185732</v>
      </c>
      <c r="C9329" s="20">
        <v>44442</v>
      </c>
      <c r="D9329" s="17" t="s">
        <v>14</v>
      </c>
      <c r="E9329" s="17" t="s">
        <v>125</v>
      </c>
      <c r="F9329" s="17" t="s">
        <v>126</v>
      </c>
      <c r="G9329" s="17" t="s">
        <v>16</v>
      </c>
      <c r="H9329">
        <v>43</v>
      </c>
      <c r="I9329">
        <v>170</v>
      </c>
      <c r="J9329">
        <v>731</v>
      </c>
      <c r="K9329">
        <v>343.57</v>
      </c>
      <c r="L9329" s="17" t="s">
        <v>23</v>
      </c>
      <c r="M9329" s="21">
        <v>51788</v>
      </c>
      <c r="N9329">
        <v>2021</v>
      </c>
      <c r="O9329">
        <v>9</v>
      </c>
      <c r="P9329" s="17" t="s">
        <v>148</v>
      </c>
      <c r="Q9329" t="b" cm="1">
        <f t="array" ref="Q9329">IF(Table1__2[[#This Row],[Product]]="Men's",Male)</f>
        <v>0</v>
      </c>
      <c r="R9329" t="str">
        <f>IF(Table1__2[[#This Row],[Product]]="Men's Street Footwear","Male","Female")</f>
        <v>Male</v>
      </c>
    </row>
    <row r="9330" spans="1:18" x14ac:dyDescent="0.25">
      <c r="A9330" s="17" t="s">
        <v>26</v>
      </c>
      <c r="B9330">
        <v>1185732</v>
      </c>
      <c r="C9330" s="20">
        <v>44442</v>
      </c>
      <c r="D9330" s="17" t="s">
        <v>14</v>
      </c>
      <c r="E9330" s="17" t="s">
        <v>125</v>
      </c>
      <c r="F9330" s="17" t="s">
        <v>126</v>
      </c>
      <c r="G9330" s="17" t="s">
        <v>18</v>
      </c>
      <c r="H9330">
        <v>40</v>
      </c>
      <c r="I9330">
        <v>93</v>
      </c>
      <c r="J9330">
        <v>372</v>
      </c>
      <c r="K9330">
        <v>174.84</v>
      </c>
      <c r="L9330" s="17" t="s">
        <v>23</v>
      </c>
      <c r="M9330" s="21">
        <v>51789</v>
      </c>
      <c r="N9330">
        <v>2021</v>
      </c>
      <c r="O9330">
        <v>9</v>
      </c>
      <c r="P9330" s="17" t="s">
        <v>148</v>
      </c>
      <c r="Q9330" t="b" cm="1">
        <f t="array" ref="Q9330">IF(Table1__2[[#This Row],[Product]]="Men's",Male)</f>
        <v>0</v>
      </c>
      <c r="R9330" t="str">
        <f>IF(Table1__2[[#This Row],[Product]]="Men's Street Footwear","Male","Female")</f>
        <v>Female</v>
      </c>
    </row>
    <row r="9331" spans="1:18" x14ac:dyDescent="0.25">
      <c r="A9331" s="17" t="s">
        <v>26</v>
      </c>
      <c r="B9331">
        <v>1185732</v>
      </c>
      <c r="C9331" s="20">
        <v>44442</v>
      </c>
      <c r="D9331" s="17" t="s">
        <v>14</v>
      </c>
      <c r="E9331" s="17" t="s">
        <v>125</v>
      </c>
      <c r="F9331" s="17" t="s">
        <v>126</v>
      </c>
      <c r="G9331" s="17" t="s">
        <v>19</v>
      </c>
      <c r="H9331">
        <v>33</v>
      </c>
      <c r="I9331">
        <v>64</v>
      </c>
      <c r="J9331">
        <v>211.2</v>
      </c>
      <c r="K9331">
        <v>67.584000000000003</v>
      </c>
      <c r="L9331" s="17" t="s">
        <v>23</v>
      </c>
      <c r="M9331" s="21">
        <v>51790</v>
      </c>
      <c r="N9331">
        <v>2021</v>
      </c>
      <c r="O9331">
        <v>9</v>
      </c>
      <c r="P9331" s="17" t="s">
        <v>148</v>
      </c>
      <c r="Q9331" t="b" cm="1">
        <f t="array" ref="Q9331">IF(Table1__2[[#This Row],[Product]]="Men's",Male)</f>
        <v>0</v>
      </c>
      <c r="R9331" t="str">
        <f>IF(Table1__2[[#This Row],[Product]]="Men's Street Footwear","Male","Female")</f>
        <v>Female</v>
      </c>
    </row>
    <row r="9332" spans="1:18" x14ac:dyDescent="0.25">
      <c r="A9332" s="17" t="s">
        <v>26</v>
      </c>
      <c r="B9332">
        <v>1185732</v>
      </c>
      <c r="C9332" s="20">
        <v>44442</v>
      </c>
      <c r="D9332" s="17" t="s">
        <v>14</v>
      </c>
      <c r="E9332" s="17" t="s">
        <v>125</v>
      </c>
      <c r="F9332" s="17" t="s">
        <v>126</v>
      </c>
      <c r="G9332" s="17" t="s">
        <v>20</v>
      </c>
      <c r="H9332">
        <v>30</v>
      </c>
      <c r="I9332">
        <v>58</v>
      </c>
      <c r="J9332">
        <v>174</v>
      </c>
      <c r="K9332">
        <v>59.16</v>
      </c>
      <c r="L9332" s="17" t="s">
        <v>23</v>
      </c>
      <c r="M9332" s="21">
        <v>51791</v>
      </c>
      <c r="N9332">
        <v>2021</v>
      </c>
      <c r="O9332">
        <v>9</v>
      </c>
      <c r="P9332" s="17" t="s">
        <v>148</v>
      </c>
      <c r="Q9332" t="b" cm="1">
        <f t="array" ref="Q9332">IF(Table1__2[[#This Row],[Product]]="Men's",Male)</f>
        <v>0</v>
      </c>
      <c r="R9332" t="str">
        <f>IF(Table1__2[[#This Row],[Product]]="Men's Street Footwear","Male","Female")</f>
        <v>Female</v>
      </c>
    </row>
    <row r="9333" spans="1:18" x14ac:dyDescent="0.25">
      <c r="A9333" s="17" t="s">
        <v>26</v>
      </c>
      <c r="B9333">
        <v>1185732</v>
      </c>
      <c r="C9333" s="20">
        <v>44442</v>
      </c>
      <c r="D9333" s="17" t="s">
        <v>14</v>
      </c>
      <c r="E9333" s="17" t="s">
        <v>125</v>
      </c>
      <c r="F9333" s="17" t="s">
        <v>126</v>
      </c>
      <c r="G9333" s="17" t="s">
        <v>21</v>
      </c>
      <c r="H9333">
        <v>41</v>
      </c>
      <c r="I9333">
        <v>58</v>
      </c>
      <c r="J9333">
        <v>237.8</v>
      </c>
      <c r="K9333">
        <v>85.608000000000004</v>
      </c>
      <c r="L9333" s="17" t="s">
        <v>23</v>
      </c>
      <c r="M9333" s="21">
        <v>51792</v>
      </c>
      <c r="N9333">
        <v>2021</v>
      </c>
      <c r="O9333">
        <v>9</v>
      </c>
      <c r="P9333" s="17" t="s">
        <v>148</v>
      </c>
      <c r="Q9333" t="b" cm="1">
        <f t="array" ref="Q9333">IF(Table1__2[[#This Row],[Product]]="Men's",Male)</f>
        <v>0</v>
      </c>
      <c r="R9333" t="str">
        <f>IF(Table1__2[[#This Row],[Product]]="Men's Street Footwear","Male","Female")</f>
        <v>Female</v>
      </c>
    </row>
    <row r="9334" spans="1:18" x14ac:dyDescent="0.25">
      <c r="A9334" s="17" t="s">
        <v>26</v>
      </c>
      <c r="B9334">
        <v>1185732</v>
      </c>
      <c r="C9334" s="20">
        <v>44442</v>
      </c>
      <c r="D9334" s="17" t="s">
        <v>14</v>
      </c>
      <c r="E9334" s="17" t="s">
        <v>125</v>
      </c>
      <c r="F9334" s="17" t="s">
        <v>126</v>
      </c>
      <c r="G9334" s="17" t="s">
        <v>22</v>
      </c>
      <c r="H9334">
        <v>45</v>
      </c>
      <c r="I9334">
        <v>83</v>
      </c>
      <c r="J9334">
        <v>373.5</v>
      </c>
      <c r="K9334">
        <v>156.87</v>
      </c>
      <c r="L9334" s="17" t="s">
        <v>23</v>
      </c>
      <c r="M9334" s="21">
        <v>51793</v>
      </c>
      <c r="N9334">
        <v>2021</v>
      </c>
      <c r="O9334">
        <v>9</v>
      </c>
      <c r="P9334" s="17" t="s">
        <v>148</v>
      </c>
      <c r="Q9334" t="b" cm="1">
        <f t="array" ref="Q9334">IF(Table1__2[[#This Row],[Product]]="Men's",Male)</f>
        <v>0</v>
      </c>
      <c r="R9334" t="str">
        <f>IF(Table1__2[[#This Row],[Product]]="Men's Street Footwear","Male","Female")</f>
        <v>Female</v>
      </c>
    </row>
    <row r="9335" spans="1:18" x14ac:dyDescent="0.25">
      <c r="A9335" s="17" t="s">
        <v>26</v>
      </c>
      <c r="B9335">
        <v>1185732</v>
      </c>
      <c r="C9335" s="20">
        <v>44474</v>
      </c>
      <c r="D9335" s="17" t="s">
        <v>14</v>
      </c>
      <c r="E9335" s="17" t="s">
        <v>125</v>
      </c>
      <c r="F9335" s="17" t="s">
        <v>126</v>
      </c>
      <c r="G9335" s="17" t="s">
        <v>16</v>
      </c>
      <c r="H9335">
        <v>46</v>
      </c>
      <c r="I9335">
        <v>153</v>
      </c>
      <c r="J9335">
        <v>703.8</v>
      </c>
      <c r="K9335">
        <v>295.596</v>
      </c>
      <c r="L9335" s="17" t="s">
        <v>23</v>
      </c>
      <c r="M9335" s="21">
        <v>51794</v>
      </c>
      <c r="N9335">
        <v>2021</v>
      </c>
      <c r="O9335">
        <v>10</v>
      </c>
      <c r="P9335" s="17" t="s">
        <v>149</v>
      </c>
      <c r="Q9335" t="b" cm="1">
        <f t="array" ref="Q9335">IF(Table1__2[[#This Row],[Product]]="Men's",Male)</f>
        <v>0</v>
      </c>
      <c r="R9335" t="str">
        <f>IF(Table1__2[[#This Row],[Product]]="Men's Street Footwear","Male","Female")</f>
        <v>Male</v>
      </c>
    </row>
    <row r="9336" spans="1:18" x14ac:dyDescent="0.25">
      <c r="A9336" s="17" t="s">
        <v>26</v>
      </c>
      <c r="B9336">
        <v>1185732</v>
      </c>
      <c r="C9336" s="20">
        <v>44474</v>
      </c>
      <c r="D9336" s="17" t="s">
        <v>14</v>
      </c>
      <c r="E9336" s="17" t="s">
        <v>125</v>
      </c>
      <c r="F9336" s="17" t="s">
        <v>126</v>
      </c>
      <c r="G9336" s="17" t="s">
        <v>18</v>
      </c>
      <c r="H9336">
        <v>39</v>
      </c>
      <c r="I9336">
        <v>94</v>
      </c>
      <c r="J9336">
        <v>366.6</v>
      </c>
      <c r="K9336">
        <v>161.304</v>
      </c>
      <c r="L9336" s="17" t="s">
        <v>23</v>
      </c>
      <c r="M9336" s="21">
        <v>51795</v>
      </c>
      <c r="N9336">
        <v>2021</v>
      </c>
      <c r="O9336">
        <v>10</v>
      </c>
      <c r="P9336" s="17" t="s">
        <v>149</v>
      </c>
      <c r="Q9336" t="b" cm="1">
        <f t="array" ref="Q9336">IF(Table1__2[[#This Row],[Product]]="Men's",Male)</f>
        <v>0</v>
      </c>
      <c r="R9336" t="str">
        <f>IF(Table1__2[[#This Row],[Product]]="Men's Street Footwear","Male","Female")</f>
        <v>Female</v>
      </c>
    </row>
    <row r="9337" spans="1:18" x14ac:dyDescent="0.25">
      <c r="A9337" s="17" t="s">
        <v>26</v>
      </c>
      <c r="B9337">
        <v>1185732</v>
      </c>
      <c r="C9337" s="20">
        <v>44474</v>
      </c>
      <c r="D9337" s="17" t="s">
        <v>14</v>
      </c>
      <c r="E9337" s="17" t="s">
        <v>125</v>
      </c>
      <c r="F9337" s="17" t="s">
        <v>126</v>
      </c>
      <c r="G9337" s="17" t="s">
        <v>19</v>
      </c>
      <c r="H9337">
        <v>36</v>
      </c>
      <c r="I9337">
        <v>61</v>
      </c>
      <c r="J9337">
        <v>219.6</v>
      </c>
      <c r="K9337">
        <v>81.251999999999995</v>
      </c>
      <c r="L9337" s="17" t="s">
        <v>23</v>
      </c>
      <c r="M9337" s="21">
        <v>51796</v>
      </c>
      <c r="N9337">
        <v>2021</v>
      </c>
      <c r="O9337">
        <v>10</v>
      </c>
      <c r="P9337" s="17" t="s">
        <v>149</v>
      </c>
      <c r="Q9337" t="b" cm="1">
        <f t="array" ref="Q9337">IF(Table1__2[[#This Row],[Product]]="Men's",Male)</f>
        <v>0</v>
      </c>
      <c r="R9337" t="str">
        <f>IF(Table1__2[[#This Row],[Product]]="Men's Street Footwear","Male","Female")</f>
        <v>Female</v>
      </c>
    </row>
    <row r="9338" spans="1:18" x14ac:dyDescent="0.25">
      <c r="A9338" s="17" t="s">
        <v>26</v>
      </c>
      <c r="B9338">
        <v>1185732</v>
      </c>
      <c r="C9338" s="20">
        <v>44474</v>
      </c>
      <c r="D9338" s="17" t="s">
        <v>14</v>
      </c>
      <c r="E9338" s="17" t="s">
        <v>125</v>
      </c>
      <c r="F9338" s="17" t="s">
        <v>126</v>
      </c>
      <c r="G9338" s="17" t="s">
        <v>20</v>
      </c>
      <c r="H9338">
        <v>43</v>
      </c>
      <c r="I9338">
        <v>45</v>
      </c>
      <c r="J9338">
        <v>193.5</v>
      </c>
      <c r="K9338">
        <v>69.66</v>
      </c>
      <c r="L9338" s="17" t="s">
        <v>23</v>
      </c>
      <c r="M9338" s="21">
        <v>51797</v>
      </c>
      <c r="N9338">
        <v>2021</v>
      </c>
      <c r="O9338">
        <v>10</v>
      </c>
      <c r="P9338" s="17" t="s">
        <v>149</v>
      </c>
      <c r="Q9338" t="b" cm="1">
        <f t="array" ref="Q9338">IF(Table1__2[[#This Row],[Product]]="Men's",Male)</f>
        <v>0</v>
      </c>
      <c r="R9338" t="str">
        <f>IF(Table1__2[[#This Row],[Product]]="Men's Street Footwear","Male","Female")</f>
        <v>Female</v>
      </c>
    </row>
    <row r="9339" spans="1:18" x14ac:dyDescent="0.25">
      <c r="A9339" s="17" t="s">
        <v>26</v>
      </c>
      <c r="B9339">
        <v>1185732</v>
      </c>
      <c r="C9339" s="20">
        <v>44474</v>
      </c>
      <c r="D9339" s="17" t="s">
        <v>14</v>
      </c>
      <c r="E9339" s="17" t="s">
        <v>125</v>
      </c>
      <c r="F9339" s="17" t="s">
        <v>126</v>
      </c>
      <c r="G9339" s="17" t="s">
        <v>21</v>
      </c>
      <c r="H9339">
        <v>50</v>
      </c>
      <c r="I9339">
        <v>45</v>
      </c>
      <c r="J9339">
        <v>225</v>
      </c>
      <c r="K9339">
        <v>74.25</v>
      </c>
      <c r="L9339" s="17" t="s">
        <v>23</v>
      </c>
      <c r="M9339" s="21">
        <v>51798</v>
      </c>
      <c r="N9339">
        <v>2021</v>
      </c>
      <c r="O9339">
        <v>10</v>
      </c>
      <c r="P9339" s="17" t="s">
        <v>149</v>
      </c>
      <c r="Q9339" t="b" cm="1">
        <f t="array" ref="Q9339">IF(Table1__2[[#This Row],[Product]]="Men's",Male)</f>
        <v>0</v>
      </c>
      <c r="R9339" t="str">
        <f>IF(Table1__2[[#This Row],[Product]]="Men's Street Footwear","Male","Female")</f>
        <v>Female</v>
      </c>
    </row>
    <row r="9340" spans="1:18" x14ac:dyDescent="0.25">
      <c r="A9340" s="17" t="s">
        <v>13</v>
      </c>
      <c r="B9340">
        <v>1185732</v>
      </c>
      <c r="C9340" s="20">
        <v>44474</v>
      </c>
      <c r="D9340" s="17" t="s">
        <v>14</v>
      </c>
      <c r="E9340" s="17" t="s">
        <v>125</v>
      </c>
      <c r="F9340" s="17" t="s">
        <v>126</v>
      </c>
      <c r="G9340" s="17" t="s">
        <v>22</v>
      </c>
      <c r="H9340">
        <v>46</v>
      </c>
      <c r="I9340">
        <v>94</v>
      </c>
      <c r="J9340">
        <v>432.4</v>
      </c>
      <c r="K9340">
        <v>181.608</v>
      </c>
      <c r="L9340" s="17" t="s">
        <v>23</v>
      </c>
      <c r="M9340" s="21">
        <v>51799</v>
      </c>
      <c r="N9340">
        <v>2021</v>
      </c>
      <c r="O9340">
        <v>10</v>
      </c>
      <c r="P9340" s="17" t="s">
        <v>149</v>
      </c>
      <c r="Q9340" t="b" cm="1">
        <f t="array" ref="Q9340">IF(Table1__2[[#This Row],[Product]]="Men's",Male)</f>
        <v>0</v>
      </c>
      <c r="R9340" t="str">
        <f>IF(Table1__2[[#This Row],[Product]]="Men's Street Footwear","Male","Female")</f>
        <v>Female</v>
      </c>
    </row>
    <row r="9341" spans="1:18" x14ac:dyDescent="0.25">
      <c r="A9341" s="17" t="s">
        <v>13</v>
      </c>
      <c r="B9341">
        <v>1185732</v>
      </c>
      <c r="C9341" s="20">
        <v>44504</v>
      </c>
      <c r="D9341" s="17" t="s">
        <v>14</v>
      </c>
      <c r="E9341" s="17" t="s">
        <v>125</v>
      </c>
      <c r="F9341" s="17" t="s">
        <v>126</v>
      </c>
      <c r="G9341" s="17" t="s">
        <v>16</v>
      </c>
      <c r="H9341">
        <v>51</v>
      </c>
      <c r="I9341">
        <v>149</v>
      </c>
      <c r="J9341">
        <v>759.9</v>
      </c>
      <c r="K9341">
        <v>326.75700000000001</v>
      </c>
      <c r="L9341" s="17" t="s">
        <v>23</v>
      </c>
      <c r="M9341" s="21">
        <v>51800</v>
      </c>
      <c r="N9341">
        <v>2021</v>
      </c>
      <c r="O9341">
        <v>11</v>
      </c>
      <c r="P9341" s="17" t="s">
        <v>150</v>
      </c>
      <c r="Q9341" t="b" cm="1">
        <f t="array" ref="Q9341">IF(Table1__2[[#This Row],[Product]]="Men's",Male)</f>
        <v>0</v>
      </c>
      <c r="R9341" t="str">
        <f>IF(Table1__2[[#This Row],[Product]]="Men's Street Footwear","Male","Female")</f>
        <v>Male</v>
      </c>
    </row>
    <row r="9342" spans="1:18" x14ac:dyDescent="0.25">
      <c r="A9342" s="17" t="s">
        <v>13</v>
      </c>
      <c r="B9342">
        <v>1185732</v>
      </c>
      <c r="C9342" s="20">
        <v>44504</v>
      </c>
      <c r="D9342" s="17" t="s">
        <v>14</v>
      </c>
      <c r="E9342" s="17" t="s">
        <v>125</v>
      </c>
      <c r="F9342" s="17" t="s">
        <v>126</v>
      </c>
      <c r="G9342" s="17" t="s">
        <v>18</v>
      </c>
      <c r="H9342">
        <v>37</v>
      </c>
      <c r="I9342">
        <v>105</v>
      </c>
      <c r="J9342">
        <v>388.5</v>
      </c>
      <c r="K9342">
        <v>178.71</v>
      </c>
      <c r="L9342" s="17" t="s">
        <v>23</v>
      </c>
      <c r="M9342" s="21">
        <v>51801</v>
      </c>
      <c r="N9342">
        <v>2021</v>
      </c>
      <c r="O9342">
        <v>11</v>
      </c>
      <c r="P9342" s="17" t="s">
        <v>150</v>
      </c>
      <c r="Q9342" t="b" cm="1">
        <f t="array" ref="Q9342">IF(Table1__2[[#This Row],[Product]]="Men's",Male)</f>
        <v>0</v>
      </c>
      <c r="R9342" t="str">
        <f>IF(Table1__2[[#This Row],[Product]]="Men's Street Footwear","Male","Female")</f>
        <v>Female</v>
      </c>
    </row>
    <row r="9343" spans="1:18" x14ac:dyDescent="0.25">
      <c r="A9343" s="17" t="s">
        <v>13</v>
      </c>
      <c r="B9343">
        <v>1185732</v>
      </c>
      <c r="C9343" s="20">
        <v>44504</v>
      </c>
      <c r="D9343" s="17" t="s">
        <v>14</v>
      </c>
      <c r="E9343" s="17" t="s">
        <v>125</v>
      </c>
      <c r="F9343" s="17" t="s">
        <v>126</v>
      </c>
      <c r="G9343" s="17" t="s">
        <v>19</v>
      </c>
      <c r="H9343">
        <v>36</v>
      </c>
      <c r="I9343">
        <v>103</v>
      </c>
      <c r="J9343">
        <v>370.8</v>
      </c>
      <c r="K9343">
        <v>137.196</v>
      </c>
      <c r="L9343" s="17" t="s">
        <v>23</v>
      </c>
      <c r="M9343" s="21">
        <v>51802</v>
      </c>
      <c r="N9343">
        <v>2021</v>
      </c>
      <c r="O9343">
        <v>11</v>
      </c>
      <c r="P9343" s="17" t="s">
        <v>150</v>
      </c>
      <c r="Q9343" t="b" cm="1">
        <f t="array" ref="Q9343">IF(Table1__2[[#This Row],[Product]]="Men's",Male)</f>
        <v>0</v>
      </c>
      <c r="R9343" t="str">
        <f>IF(Table1__2[[#This Row],[Product]]="Men's Street Footwear","Male","Female")</f>
        <v>Female</v>
      </c>
    </row>
    <row r="9344" spans="1:18" x14ac:dyDescent="0.25">
      <c r="A9344" s="17" t="s">
        <v>13</v>
      </c>
      <c r="B9344">
        <v>1185732</v>
      </c>
      <c r="C9344" s="20">
        <v>44504</v>
      </c>
      <c r="D9344" s="17" t="s">
        <v>14</v>
      </c>
      <c r="E9344" s="17" t="s">
        <v>125</v>
      </c>
      <c r="F9344" s="17" t="s">
        <v>126</v>
      </c>
      <c r="G9344" s="17" t="s">
        <v>20</v>
      </c>
      <c r="H9344">
        <v>39</v>
      </c>
      <c r="I9344">
        <v>83</v>
      </c>
      <c r="J9344">
        <v>323.7</v>
      </c>
      <c r="K9344">
        <v>119.76900000000001</v>
      </c>
      <c r="L9344" s="17" t="s">
        <v>23</v>
      </c>
      <c r="M9344" s="21">
        <v>51803</v>
      </c>
      <c r="N9344">
        <v>2021</v>
      </c>
      <c r="O9344">
        <v>11</v>
      </c>
      <c r="P9344" s="17" t="s">
        <v>150</v>
      </c>
      <c r="Q9344" t="b" cm="1">
        <f t="array" ref="Q9344">IF(Table1__2[[#This Row],[Product]]="Men's",Male)</f>
        <v>0</v>
      </c>
      <c r="R9344" t="str">
        <f>IF(Table1__2[[#This Row],[Product]]="Men's Street Footwear","Male","Female")</f>
        <v>Female</v>
      </c>
    </row>
    <row r="9345" spans="1:18" x14ac:dyDescent="0.25">
      <c r="A9345" s="17" t="s">
        <v>13</v>
      </c>
      <c r="B9345">
        <v>1185732</v>
      </c>
      <c r="C9345" s="20">
        <v>44504</v>
      </c>
      <c r="D9345" s="17" t="s">
        <v>14</v>
      </c>
      <c r="E9345" s="17" t="s">
        <v>125</v>
      </c>
      <c r="F9345" s="17" t="s">
        <v>126</v>
      </c>
      <c r="G9345" s="17" t="s">
        <v>21</v>
      </c>
      <c r="H9345">
        <v>44</v>
      </c>
      <c r="I9345">
        <v>88</v>
      </c>
      <c r="J9345">
        <v>387.2</v>
      </c>
      <c r="K9345">
        <v>139.392</v>
      </c>
      <c r="L9345" s="17" t="s">
        <v>23</v>
      </c>
      <c r="M9345" s="21">
        <v>51804</v>
      </c>
      <c r="N9345">
        <v>2021</v>
      </c>
      <c r="O9345">
        <v>11</v>
      </c>
      <c r="P9345" s="17" t="s">
        <v>150</v>
      </c>
      <c r="Q9345" t="b" cm="1">
        <f t="array" ref="Q9345">IF(Table1__2[[#This Row],[Product]]="Men's",Male)</f>
        <v>0</v>
      </c>
      <c r="R9345" t="str">
        <f>IF(Table1__2[[#This Row],[Product]]="Men's Street Footwear","Male","Female")</f>
        <v>Female</v>
      </c>
    </row>
    <row r="9346" spans="1:18" x14ac:dyDescent="0.25">
      <c r="A9346" s="17" t="s">
        <v>13</v>
      </c>
      <c r="B9346">
        <v>1185732</v>
      </c>
      <c r="C9346" s="20">
        <v>44504</v>
      </c>
      <c r="D9346" s="17" t="s">
        <v>14</v>
      </c>
      <c r="E9346" s="17" t="s">
        <v>125</v>
      </c>
      <c r="F9346" s="17" t="s">
        <v>126</v>
      </c>
      <c r="G9346" s="17" t="s">
        <v>22</v>
      </c>
      <c r="H9346">
        <v>52</v>
      </c>
      <c r="I9346">
        <v>116</v>
      </c>
      <c r="J9346">
        <v>603.20000000000005</v>
      </c>
      <c r="K9346">
        <v>235.24799999999999</v>
      </c>
      <c r="L9346" s="17" t="s">
        <v>23</v>
      </c>
      <c r="M9346" s="21">
        <v>51805</v>
      </c>
      <c r="N9346">
        <v>2021</v>
      </c>
      <c r="O9346">
        <v>11</v>
      </c>
      <c r="P9346" s="17" t="s">
        <v>150</v>
      </c>
      <c r="Q9346" t="b" cm="1">
        <f t="array" ref="Q9346">IF(Table1__2[[#This Row],[Product]]="Men's",Male)</f>
        <v>0</v>
      </c>
      <c r="R9346" t="str">
        <f>IF(Table1__2[[#This Row],[Product]]="Men's Street Footwear","Male","Female")</f>
        <v>Female</v>
      </c>
    </row>
    <row r="9347" spans="1:18" x14ac:dyDescent="0.25">
      <c r="A9347" s="17" t="s">
        <v>13</v>
      </c>
      <c r="B9347">
        <v>1185732</v>
      </c>
      <c r="C9347" s="20">
        <v>44533</v>
      </c>
      <c r="D9347" s="17" t="s">
        <v>14</v>
      </c>
      <c r="E9347" s="17" t="s">
        <v>125</v>
      </c>
      <c r="F9347" s="17" t="s">
        <v>126</v>
      </c>
      <c r="G9347" s="17" t="s">
        <v>16</v>
      </c>
      <c r="H9347">
        <v>45</v>
      </c>
      <c r="I9347">
        <v>173</v>
      </c>
      <c r="J9347">
        <v>778.5</v>
      </c>
      <c r="K9347">
        <v>326.97000000000003</v>
      </c>
      <c r="L9347" s="17" t="s">
        <v>23</v>
      </c>
      <c r="M9347" s="21">
        <v>51806</v>
      </c>
      <c r="N9347">
        <v>2021</v>
      </c>
      <c r="O9347">
        <v>12</v>
      </c>
      <c r="P9347" s="17" t="s">
        <v>151</v>
      </c>
      <c r="Q9347" t="b" cm="1">
        <f t="array" ref="Q9347">IF(Table1__2[[#This Row],[Product]]="Men's",Male)</f>
        <v>0</v>
      </c>
      <c r="R9347" t="str">
        <f>IF(Table1__2[[#This Row],[Product]]="Men's Street Footwear","Male","Female")</f>
        <v>Male</v>
      </c>
    </row>
    <row r="9348" spans="1:18" x14ac:dyDescent="0.25">
      <c r="A9348" s="17" t="s">
        <v>13</v>
      </c>
      <c r="B9348">
        <v>1185732</v>
      </c>
      <c r="C9348" s="20">
        <v>44533</v>
      </c>
      <c r="D9348" s="17" t="s">
        <v>14</v>
      </c>
      <c r="E9348" s="17" t="s">
        <v>125</v>
      </c>
      <c r="F9348" s="17" t="s">
        <v>126</v>
      </c>
      <c r="G9348" s="17" t="s">
        <v>18</v>
      </c>
      <c r="H9348">
        <v>37</v>
      </c>
      <c r="I9348">
        <v>131</v>
      </c>
      <c r="J9348">
        <v>484.7</v>
      </c>
      <c r="K9348">
        <v>218.11500000000001</v>
      </c>
      <c r="L9348" s="17" t="s">
        <v>23</v>
      </c>
      <c r="M9348" s="21">
        <v>51807</v>
      </c>
      <c r="N9348">
        <v>2021</v>
      </c>
      <c r="O9348">
        <v>12</v>
      </c>
      <c r="P9348" s="17" t="s">
        <v>151</v>
      </c>
      <c r="Q9348" t="b" cm="1">
        <f t="array" ref="Q9348">IF(Table1__2[[#This Row],[Product]]="Men's",Male)</f>
        <v>0</v>
      </c>
      <c r="R9348" t="str">
        <f>IF(Table1__2[[#This Row],[Product]]="Men's Street Footwear","Male","Female")</f>
        <v>Female</v>
      </c>
    </row>
    <row r="9349" spans="1:18" x14ac:dyDescent="0.25">
      <c r="A9349" s="17" t="s">
        <v>13</v>
      </c>
      <c r="B9349">
        <v>1185732</v>
      </c>
      <c r="C9349" s="20">
        <v>44533</v>
      </c>
      <c r="D9349" s="17" t="s">
        <v>14</v>
      </c>
      <c r="E9349" s="17" t="s">
        <v>125</v>
      </c>
      <c r="F9349" s="17" t="s">
        <v>126</v>
      </c>
      <c r="G9349" s="17" t="s">
        <v>19</v>
      </c>
      <c r="H9349">
        <v>43</v>
      </c>
      <c r="I9349">
        <v>116</v>
      </c>
      <c r="J9349">
        <v>498.8</v>
      </c>
      <c r="K9349">
        <v>164.60400000000001</v>
      </c>
      <c r="L9349" s="17" t="s">
        <v>23</v>
      </c>
      <c r="M9349" s="21">
        <v>51808</v>
      </c>
      <c r="N9349">
        <v>2021</v>
      </c>
      <c r="O9349">
        <v>12</v>
      </c>
      <c r="P9349" s="17" t="s">
        <v>151</v>
      </c>
      <c r="Q9349" t="b" cm="1">
        <f t="array" ref="Q9349">IF(Table1__2[[#This Row],[Product]]="Men's",Male)</f>
        <v>0</v>
      </c>
      <c r="R9349" t="str">
        <f>IF(Table1__2[[#This Row],[Product]]="Men's Street Footwear","Male","Female")</f>
        <v>Female</v>
      </c>
    </row>
    <row r="9350" spans="1:18" x14ac:dyDescent="0.25">
      <c r="A9350" s="17" t="s">
        <v>13</v>
      </c>
      <c r="B9350">
        <v>1185732</v>
      </c>
      <c r="C9350" s="20">
        <v>44533</v>
      </c>
      <c r="D9350" s="17" t="s">
        <v>14</v>
      </c>
      <c r="E9350" s="17" t="s">
        <v>125</v>
      </c>
      <c r="F9350" s="17" t="s">
        <v>126</v>
      </c>
      <c r="G9350" s="17" t="s">
        <v>20</v>
      </c>
      <c r="H9350">
        <v>38</v>
      </c>
      <c r="I9350">
        <v>96</v>
      </c>
      <c r="J9350">
        <v>364.8</v>
      </c>
      <c r="K9350">
        <v>127.68</v>
      </c>
      <c r="L9350" s="17" t="s">
        <v>23</v>
      </c>
      <c r="M9350" s="21">
        <v>51809</v>
      </c>
      <c r="N9350">
        <v>2021</v>
      </c>
      <c r="O9350">
        <v>12</v>
      </c>
      <c r="P9350" s="17" t="s">
        <v>151</v>
      </c>
      <c r="Q9350" t="b" cm="1">
        <f t="array" ref="Q9350">IF(Table1__2[[#This Row],[Product]]="Men's",Male)</f>
        <v>0</v>
      </c>
      <c r="R9350" t="str">
        <f>IF(Table1__2[[#This Row],[Product]]="Men's Street Footwear","Male","Female")</f>
        <v>Female</v>
      </c>
    </row>
    <row r="9351" spans="1:18" x14ac:dyDescent="0.25">
      <c r="A9351" s="17" t="s">
        <v>13</v>
      </c>
      <c r="B9351">
        <v>1185732</v>
      </c>
      <c r="C9351" s="20">
        <v>44533</v>
      </c>
      <c r="D9351" s="17" t="s">
        <v>14</v>
      </c>
      <c r="E9351" s="17" t="s">
        <v>125</v>
      </c>
      <c r="F9351" s="17" t="s">
        <v>126</v>
      </c>
      <c r="G9351" s="17" t="s">
        <v>21</v>
      </c>
      <c r="H9351">
        <v>42</v>
      </c>
      <c r="I9351">
        <v>99</v>
      </c>
      <c r="J9351">
        <v>415.8</v>
      </c>
      <c r="K9351">
        <v>145.53</v>
      </c>
      <c r="L9351" s="17" t="s">
        <v>23</v>
      </c>
      <c r="M9351" s="21">
        <v>51810</v>
      </c>
      <c r="N9351">
        <v>2021</v>
      </c>
      <c r="O9351">
        <v>12</v>
      </c>
      <c r="P9351" s="17" t="s">
        <v>151</v>
      </c>
      <c r="Q9351" t="b" cm="1">
        <f t="array" ref="Q9351">IF(Table1__2[[#This Row],[Product]]="Men's",Male)</f>
        <v>0</v>
      </c>
      <c r="R9351" t="str">
        <f>IF(Table1__2[[#This Row],[Product]]="Men's Street Footwear","Male","Female")</f>
        <v>Female</v>
      </c>
    </row>
    <row r="9352" spans="1:18" x14ac:dyDescent="0.25">
      <c r="A9352" s="17" t="s">
        <v>13</v>
      </c>
      <c r="B9352">
        <v>1185732</v>
      </c>
      <c r="C9352" s="20">
        <v>44533</v>
      </c>
      <c r="D9352" s="17" t="s">
        <v>14</v>
      </c>
      <c r="E9352" s="17" t="s">
        <v>125</v>
      </c>
      <c r="F9352" s="17" t="s">
        <v>126</v>
      </c>
      <c r="G9352" s="17" t="s">
        <v>22</v>
      </c>
      <c r="H9352">
        <v>52</v>
      </c>
      <c r="I9352">
        <v>120</v>
      </c>
      <c r="J9352">
        <v>624</v>
      </c>
      <c r="K9352">
        <v>230.88</v>
      </c>
      <c r="L9352" s="17" t="s">
        <v>23</v>
      </c>
      <c r="M9352" s="21">
        <v>51811</v>
      </c>
      <c r="N9352">
        <v>2021</v>
      </c>
      <c r="O9352">
        <v>12</v>
      </c>
      <c r="P9352" s="17" t="s">
        <v>151</v>
      </c>
      <c r="Q9352" t="b" cm="1">
        <f t="array" ref="Q9352">IF(Table1__2[[#This Row],[Product]]="Men's",Male)</f>
        <v>0</v>
      </c>
      <c r="R9352" t="str">
        <f>IF(Table1__2[[#This Row],[Product]]="Men's Street Footwear","Male","Female")</f>
        <v>Female</v>
      </c>
    </row>
    <row r="9353" spans="1:18" x14ac:dyDescent="0.25">
      <c r="A9353" s="17" t="s">
        <v>13</v>
      </c>
      <c r="B9353">
        <v>1185732</v>
      </c>
      <c r="C9353" s="20">
        <v>44206</v>
      </c>
      <c r="D9353" s="17" t="s">
        <v>14</v>
      </c>
      <c r="E9353" s="17" t="s">
        <v>125</v>
      </c>
      <c r="F9353" s="17" t="s">
        <v>126</v>
      </c>
      <c r="G9353" s="17" t="s">
        <v>16</v>
      </c>
      <c r="H9353">
        <v>23</v>
      </c>
      <c r="I9353">
        <v>149</v>
      </c>
      <c r="J9353">
        <v>342.7</v>
      </c>
      <c r="K9353">
        <v>143.934</v>
      </c>
      <c r="L9353" s="17" t="s">
        <v>23</v>
      </c>
      <c r="M9353" s="21">
        <v>51812</v>
      </c>
      <c r="N9353">
        <v>2021</v>
      </c>
      <c r="O9353">
        <v>1</v>
      </c>
      <c r="P9353" s="17" t="s">
        <v>141</v>
      </c>
      <c r="Q9353" t="b" cm="1">
        <f t="array" ref="Q9353">IF(Table1__2[[#This Row],[Product]]="Men's",Male)</f>
        <v>0</v>
      </c>
      <c r="R9353" t="str">
        <f>IF(Table1__2[[#This Row],[Product]]="Men's Street Footwear","Male","Female")</f>
        <v>Male</v>
      </c>
    </row>
    <row r="9354" spans="1:18" x14ac:dyDescent="0.25">
      <c r="A9354" s="17" t="s">
        <v>13</v>
      </c>
      <c r="B9354">
        <v>1185732</v>
      </c>
      <c r="C9354" s="20">
        <v>44206</v>
      </c>
      <c r="D9354" s="17" t="s">
        <v>14</v>
      </c>
      <c r="E9354" s="17" t="s">
        <v>125</v>
      </c>
      <c r="F9354" s="17" t="s">
        <v>126</v>
      </c>
      <c r="G9354" s="17" t="s">
        <v>18</v>
      </c>
      <c r="H9354">
        <v>28</v>
      </c>
      <c r="I9354">
        <v>79</v>
      </c>
      <c r="J9354">
        <v>221.2</v>
      </c>
      <c r="K9354">
        <v>88.48</v>
      </c>
      <c r="L9354" s="17" t="s">
        <v>23</v>
      </c>
      <c r="M9354" s="21">
        <v>51813</v>
      </c>
      <c r="N9354">
        <v>2021</v>
      </c>
      <c r="O9354">
        <v>1</v>
      </c>
      <c r="P9354" s="17" t="s">
        <v>141</v>
      </c>
      <c r="Q9354" t="b" cm="1">
        <f t="array" ref="Q9354">IF(Table1__2[[#This Row],[Product]]="Men's",Male)</f>
        <v>0</v>
      </c>
      <c r="R9354" t="str">
        <f>IF(Table1__2[[#This Row],[Product]]="Men's Street Footwear","Male","Female")</f>
        <v>Female</v>
      </c>
    </row>
    <row r="9355" spans="1:18" x14ac:dyDescent="0.25">
      <c r="A9355" s="17" t="s">
        <v>13</v>
      </c>
      <c r="B9355">
        <v>1185732</v>
      </c>
      <c r="C9355" s="20">
        <v>44206</v>
      </c>
      <c r="D9355" s="17" t="s">
        <v>14</v>
      </c>
      <c r="E9355" s="17" t="s">
        <v>125</v>
      </c>
      <c r="F9355" s="17" t="s">
        <v>126</v>
      </c>
      <c r="G9355" s="17" t="s">
        <v>19</v>
      </c>
      <c r="H9355">
        <v>19</v>
      </c>
      <c r="I9355">
        <v>72</v>
      </c>
      <c r="J9355">
        <v>136.80000000000001</v>
      </c>
      <c r="K9355">
        <v>57.456000000000003</v>
      </c>
      <c r="L9355" s="17" t="s">
        <v>23</v>
      </c>
      <c r="M9355" s="21">
        <v>51814</v>
      </c>
      <c r="N9355">
        <v>2021</v>
      </c>
      <c r="O9355">
        <v>1</v>
      </c>
      <c r="P9355" s="17" t="s">
        <v>141</v>
      </c>
      <c r="Q9355" t="b" cm="1">
        <f t="array" ref="Q9355">IF(Table1__2[[#This Row],[Product]]="Men's",Male)</f>
        <v>0</v>
      </c>
      <c r="R9355" t="str">
        <f>IF(Table1__2[[#This Row],[Product]]="Men's Street Footwear","Male","Female")</f>
        <v>Female</v>
      </c>
    </row>
    <row r="9356" spans="1:18" x14ac:dyDescent="0.25">
      <c r="A9356" s="17" t="s">
        <v>13</v>
      </c>
      <c r="B9356">
        <v>1185732</v>
      </c>
      <c r="C9356" s="20">
        <v>44206</v>
      </c>
      <c r="D9356" s="17" t="s">
        <v>14</v>
      </c>
      <c r="E9356" s="17" t="s">
        <v>125</v>
      </c>
      <c r="F9356" s="17" t="s">
        <v>126</v>
      </c>
      <c r="G9356" s="17" t="s">
        <v>20</v>
      </c>
      <c r="H9356">
        <v>24</v>
      </c>
      <c r="I9356">
        <v>24</v>
      </c>
      <c r="J9356">
        <v>57.6</v>
      </c>
      <c r="K9356">
        <v>26.495999999999999</v>
      </c>
      <c r="L9356" s="17" t="s">
        <v>23</v>
      </c>
      <c r="M9356" s="21">
        <v>51815</v>
      </c>
      <c r="N9356">
        <v>2021</v>
      </c>
      <c r="O9356">
        <v>1</v>
      </c>
      <c r="P9356" s="17" t="s">
        <v>141</v>
      </c>
      <c r="Q9356" t="b" cm="1">
        <f t="array" ref="Q9356">IF(Table1__2[[#This Row],[Product]]="Men's",Male)</f>
        <v>0</v>
      </c>
      <c r="R9356" t="str">
        <f>IF(Table1__2[[#This Row],[Product]]="Men's Street Footwear","Male","Female")</f>
        <v>Female</v>
      </c>
    </row>
    <row r="9357" spans="1:18" x14ac:dyDescent="0.25">
      <c r="A9357" s="17" t="s">
        <v>13</v>
      </c>
      <c r="B9357">
        <v>1185732</v>
      </c>
      <c r="C9357" s="20">
        <v>44206</v>
      </c>
      <c r="D9357" s="17" t="s">
        <v>14</v>
      </c>
      <c r="E9357" s="17" t="s">
        <v>125</v>
      </c>
      <c r="F9357" s="17" t="s">
        <v>126</v>
      </c>
      <c r="G9357" s="17" t="s">
        <v>21</v>
      </c>
      <c r="H9357">
        <v>34</v>
      </c>
      <c r="I9357">
        <v>44</v>
      </c>
      <c r="J9357">
        <v>149.6</v>
      </c>
      <c r="K9357">
        <v>53.856000000000002</v>
      </c>
      <c r="L9357" s="17" t="s">
        <v>23</v>
      </c>
      <c r="M9357" s="21">
        <v>51816</v>
      </c>
      <c r="N9357">
        <v>2021</v>
      </c>
      <c r="O9357">
        <v>1</v>
      </c>
      <c r="P9357" s="17" t="s">
        <v>141</v>
      </c>
      <c r="Q9357" t="b" cm="1">
        <f t="array" ref="Q9357">IF(Table1__2[[#This Row],[Product]]="Men's",Male)</f>
        <v>0</v>
      </c>
      <c r="R9357" t="str">
        <f>IF(Table1__2[[#This Row],[Product]]="Men's Street Footwear","Male","Female")</f>
        <v>Female</v>
      </c>
    </row>
    <row r="9358" spans="1:18" x14ac:dyDescent="0.25">
      <c r="A9358" s="17" t="s">
        <v>13</v>
      </c>
      <c r="B9358">
        <v>1185732</v>
      </c>
      <c r="C9358" s="20">
        <v>44206</v>
      </c>
      <c r="D9358" s="17" t="s">
        <v>14</v>
      </c>
      <c r="E9358" s="17" t="s">
        <v>125</v>
      </c>
      <c r="F9358" s="17" t="s">
        <v>126</v>
      </c>
      <c r="G9358" s="17" t="s">
        <v>22</v>
      </c>
      <c r="H9358">
        <v>26</v>
      </c>
      <c r="I9358">
        <v>72</v>
      </c>
      <c r="J9358">
        <v>187.2</v>
      </c>
      <c r="K9358">
        <v>87.983999999999995</v>
      </c>
      <c r="L9358" s="17" t="s">
        <v>23</v>
      </c>
      <c r="M9358" s="21">
        <v>51817</v>
      </c>
      <c r="N9358">
        <v>2021</v>
      </c>
      <c r="O9358">
        <v>1</v>
      </c>
      <c r="P9358" s="17" t="s">
        <v>141</v>
      </c>
      <c r="Q9358" t="b" cm="1">
        <f t="array" ref="Q9358">IF(Table1__2[[#This Row],[Product]]="Men's",Male)</f>
        <v>0</v>
      </c>
      <c r="R9358" t="str">
        <f>IF(Table1__2[[#This Row],[Product]]="Men's Street Footwear","Male","Female")</f>
        <v>Female</v>
      </c>
    </row>
    <row r="9359" spans="1:18" x14ac:dyDescent="0.25">
      <c r="A9359" s="17" t="s">
        <v>13</v>
      </c>
      <c r="B9359">
        <v>1185732</v>
      </c>
      <c r="C9359" s="20">
        <v>44235</v>
      </c>
      <c r="D9359" s="17" t="s">
        <v>14</v>
      </c>
      <c r="E9359" s="17" t="s">
        <v>125</v>
      </c>
      <c r="F9359" s="17" t="s">
        <v>126</v>
      </c>
      <c r="G9359" s="17" t="s">
        <v>16</v>
      </c>
      <c r="H9359">
        <v>24</v>
      </c>
      <c r="I9359">
        <v>162</v>
      </c>
      <c r="J9359">
        <v>388.8</v>
      </c>
      <c r="K9359">
        <v>155.52000000000001</v>
      </c>
      <c r="L9359" s="17" t="s">
        <v>23</v>
      </c>
      <c r="M9359" s="21">
        <v>51818</v>
      </c>
      <c r="N9359">
        <v>2021</v>
      </c>
      <c r="O9359">
        <v>2</v>
      </c>
      <c r="P9359" s="17" t="s">
        <v>142</v>
      </c>
      <c r="Q9359" t="b" cm="1">
        <f t="array" ref="Q9359">IF(Table1__2[[#This Row],[Product]]="Men's",Male)</f>
        <v>0</v>
      </c>
      <c r="R9359" t="str">
        <f>IF(Table1__2[[#This Row],[Product]]="Men's Street Footwear","Male","Female")</f>
        <v>Male</v>
      </c>
    </row>
    <row r="9360" spans="1:18" x14ac:dyDescent="0.25">
      <c r="A9360" s="17" t="s">
        <v>13</v>
      </c>
      <c r="B9360">
        <v>1185732</v>
      </c>
      <c r="C9360" s="20">
        <v>44235</v>
      </c>
      <c r="D9360" s="17" t="s">
        <v>14</v>
      </c>
      <c r="E9360" s="17" t="s">
        <v>125</v>
      </c>
      <c r="F9360" s="17" t="s">
        <v>126</v>
      </c>
      <c r="G9360" s="17" t="s">
        <v>18</v>
      </c>
      <c r="H9360">
        <v>24</v>
      </c>
      <c r="I9360">
        <v>41</v>
      </c>
      <c r="J9360">
        <v>98.4</v>
      </c>
      <c r="K9360">
        <v>38.375999999999998</v>
      </c>
      <c r="L9360" s="17" t="s">
        <v>23</v>
      </c>
      <c r="M9360" s="21">
        <v>51819</v>
      </c>
      <c r="N9360">
        <v>2021</v>
      </c>
      <c r="O9360">
        <v>2</v>
      </c>
      <c r="P9360" s="17" t="s">
        <v>142</v>
      </c>
      <c r="Q9360" t="b" cm="1">
        <f t="array" ref="Q9360">IF(Table1__2[[#This Row],[Product]]="Men's",Male)</f>
        <v>0</v>
      </c>
      <c r="R9360" t="str">
        <f>IF(Table1__2[[#This Row],[Product]]="Men's Street Footwear","Male","Female")</f>
        <v>Female</v>
      </c>
    </row>
    <row r="9361" spans="1:18" x14ac:dyDescent="0.25">
      <c r="A9361" s="17" t="s">
        <v>13</v>
      </c>
      <c r="B9361">
        <v>1185732</v>
      </c>
      <c r="C9361" s="20">
        <v>44235</v>
      </c>
      <c r="D9361" s="17" t="s">
        <v>14</v>
      </c>
      <c r="E9361" s="17" t="s">
        <v>125</v>
      </c>
      <c r="F9361" s="17" t="s">
        <v>126</v>
      </c>
      <c r="G9361" s="17" t="s">
        <v>19</v>
      </c>
      <c r="H9361">
        <v>18</v>
      </c>
      <c r="I9361">
        <v>53</v>
      </c>
      <c r="J9361">
        <v>95.4</v>
      </c>
      <c r="K9361">
        <v>41.021999999999998</v>
      </c>
      <c r="L9361" s="17" t="s">
        <v>23</v>
      </c>
      <c r="M9361" s="21">
        <v>51820</v>
      </c>
      <c r="N9361">
        <v>2021</v>
      </c>
      <c r="O9361">
        <v>2</v>
      </c>
      <c r="P9361" s="17" t="s">
        <v>142</v>
      </c>
      <c r="Q9361" t="b" cm="1">
        <f t="array" ref="Q9361">IF(Table1__2[[#This Row],[Product]]="Men's",Male)</f>
        <v>0</v>
      </c>
      <c r="R9361" t="str">
        <f>IF(Table1__2[[#This Row],[Product]]="Men's Street Footwear","Male","Female")</f>
        <v>Female</v>
      </c>
    </row>
    <row r="9362" spans="1:18" x14ac:dyDescent="0.25">
      <c r="A9362" s="17" t="s">
        <v>13</v>
      </c>
      <c r="B9362">
        <v>1185732</v>
      </c>
      <c r="C9362" s="20">
        <v>44235</v>
      </c>
      <c r="D9362" s="17" t="s">
        <v>14</v>
      </c>
      <c r="E9362" s="17" t="s">
        <v>127</v>
      </c>
      <c r="F9362" s="17" t="s">
        <v>128</v>
      </c>
      <c r="G9362" s="17" t="s">
        <v>20</v>
      </c>
      <c r="H9362">
        <v>20</v>
      </c>
      <c r="I9362">
        <v>16</v>
      </c>
      <c r="J9362">
        <v>32</v>
      </c>
      <c r="K9362">
        <v>14.4</v>
      </c>
      <c r="L9362" s="17" t="s">
        <v>23</v>
      </c>
      <c r="M9362" s="21">
        <v>51821</v>
      </c>
      <c r="N9362">
        <v>2021</v>
      </c>
      <c r="O9362">
        <v>2</v>
      </c>
      <c r="P9362" s="17" t="s">
        <v>142</v>
      </c>
      <c r="Q9362" t="b" cm="1">
        <f t="array" ref="Q9362">IF(Table1__2[[#This Row],[Product]]="Men's",Male)</f>
        <v>0</v>
      </c>
      <c r="R9362" t="str">
        <f>IF(Table1__2[[#This Row],[Product]]="Men's Street Footwear","Male","Female")</f>
        <v>Female</v>
      </c>
    </row>
    <row r="9363" spans="1:18" x14ac:dyDescent="0.25">
      <c r="A9363" s="17" t="s">
        <v>13</v>
      </c>
      <c r="B9363">
        <v>1185732</v>
      </c>
      <c r="C9363" s="20">
        <v>44235</v>
      </c>
      <c r="D9363" s="17" t="s">
        <v>14</v>
      </c>
      <c r="E9363" s="17" t="s">
        <v>127</v>
      </c>
      <c r="F9363" s="17" t="s">
        <v>128</v>
      </c>
      <c r="G9363" s="17" t="s">
        <v>21</v>
      </c>
      <c r="H9363">
        <v>34</v>
      </c>
      <c r="I9363">
        <v>40</v>
      </c>
      <c r="J9363">
        <v>136</v>
      </c>
      <c r="K9363">
        <v>48.96</v>
      </c>
      <c r="L9363" s="17" t="s">
        <v>23</v>
      </c>
      <c r="M9363" s="21">
        <v>51822</v>
      </c>
      <c r="N9363">
        <v>2021</v>
      </c>
      <c r="O9363">
        <v>2</v>
      </c>
      <c r="P9363" s="17" t="s">
        <v>142</v>
      </c>
      <c r="Q9363" t="b" cm="1">
        <f t="array" ref="Q9363">IF(Table1__2[[#This Row],[Product]]="Men's",Male)</f>
        <v>0</v>
      </c>
      <c r="R9363" t="str">
        <f>IF(Table1__2[[#This Row],[Product]]="Men's Street Footwear","Male","Female")</f>
        <v>Female</v>
      </c>
    </row>
    <row r="9364" spans="1:18" x14ac:dyDescent="0.25">
      <c r="A9364" s="17" t="s">
        <v>13</v>
      </c>
      <c r="B9364">
        <v>1185732</v>
      </c>
      <c r="C9364" s="20">
        <v>44235</v>
      </c>
      <c r="D9364" s="17" t="s">
        <v>14</v>
      </c>
      <c r="E9364" s="17" t="s">
        <v>127</v>
      </c>
      <c r="F9364" s="17" t="s">
        <v>128</v>
      </c>
      <c r="G9364" s="17" t="s">
        <v>22</v>
      </c>
      <c r="H9364">
        <v>27</v>
      </c>
      <c r="I9364">
        <v>77</v>
      </c>
      <c r="J9364">
        <v>207.9</v>
      </c>
      <c r="K9364">
        <v>97.712999999999994</v>
      </c>
      <c r="L9364" s="17" t="s">
        <v>23</v>
      </c>
      <c r="M9364" s="21">
        <v>51823</v>
      </c>
      <c r="N9364">
        <v>2021</v>
      </c>
      <c r="O9364">
        <v>2</v>
      </c>
      <c r="P9364" s="17" t="s">
        <v>142</v>
      </c>
      <c r="Q9364" t="b" cm="1">
        <f t="array" ref="Q9364">IF(Table1__2[[#This Row],[Product]]="Men's",Male)</f>
        <v>0</v>
      </c>
      <c r="R9364" t="str">
        <f>IF(Table1__2[[#This Row],[Product]]="Men's Street Footwear","Male","Female")</f>
        <v>Female</v>
      </c>
    </row>
    <row r="9365" spans="1:18" x14ac:dyDescent="0.25">
      <c r="A9365" s="17" t="s">
        <v>13</v>
      </c>
      <c r="B9365">
        <v>1185732</v>
      </c>
      <c r="C9365" s="20">
        <v>44261</v>
      </c>
      <c r="D9365" s="17" t="s">
        <v>14</v>
      </c>
      <c r="E9365" s="17" t="s">
        <v>127</v>
      </c>
      <c r="F9365" s="17" t="s">
        <v>128</v>
      </c>
      <c r="G9365" s="17" t="s">
        <v>16</v>
      </c>
      <c r="H9365">
        <v>26</v>
      </c>
      <c r="I9365">
        <v>156</v>
      </c>
      <c r="J9365">
        <v>405.6</v>
      </c>
      <c r="K9365">
        <v>150.072</v>
      </c>
      <c r="L9365" s="17" t="s">
        <v>23</v>
      </c>
      <c r="M9365" s="21">
        <v>51824</v>
      </c>
      <c r="N9365">
        <v>2021</v>
      </c>
      <c r="O9365">
        <v>3</v>
      </c>
      <c r="P9365" s="17" t="s">
        <v>143</v>
      </c>
      <c r="Q9365" t="b" cm="1">
        <f t="array" ref="Q9365">IF(Table1__2[[#This Row],[Product]]="Men's",Male)</f>
        <v>0</v>
      </c>
      <c r="R9365" t="str">
        <f>IF(Table1__2[[#This Row],[Product]]="Men's Street Footwear","Male","Female")</f>
        <v>Male</v>
      </c>
    </row>
    <row r="9366" spans="1:18" x14ac:dyDescent="0.25">
      <c r="A9366" s="17" t="s">
        <v>13</v>
      </c>
      <c r="B9366">
        <v>1185732</v>
      </c>
      <c r="C9366" s="20">
        <v>44261</v>
      </c>
      <c r="D9366" s="17" t="s">
        <v>14</v>
      </c>
      <c r="E9366" s="17" t="s">
        <v>127</v>
      </c>
      <c r="F9366" s="17" t="s">
        <v>128</v>
      </c>
      <c r="G9366" s="17" t="s">
        <v>18</v>
      </c>
      <c r="H9366">
        <v>27</v>
      </c>
      <c r="I9366">
        <v>45</v>
      </c>
      <c r="J9366">
        <v>121.5</v>
      </c>
      <c r="K9366">
        <v>47.384999999999998</v>
      </c>
      <c r="L9366" s="17" t="s">
        <v>23</v>
      </c>
      <c r="M9366" s="21">
        <v>51825</v>
      </c>
      <c r="N9366">
        <v>2021</v>
      </c>
      <c r="O9366">
        <v>3</v>
      </c>
      <c r="P9366" s="17" t="s">
        <v>143</v>
      </c>
      <c r="Q9366" t="b" cm="1">
        <f t="array" ref="Q9366">IF(Table1__2[[#This Row],[Product]]="Men's",Male)</f>
        <v>0</v>
      </c>
      <c r="R9366" t="str">
        <f>IF(Table1__2[[#This Row],[Product]]="Men's Street Footwear","Male","Female")</f>
        <v>Female</v>
      </c>
    </row>
    <row r="9367" spans="1:18" x14ac:dyDescent="0.25">
      <c r="A9367" s="17" t="s">
        <v>13</v>
      </c>
      <c r="B9367">
        <v>1185732</v>
      </c>
      <c r="C9367" s="20">
        <v>44261</v>
      </c>
      <c r="D9367" s="17" t="s">
        <v>14</v>
      </c>
      <c r="E9367" s="17" t="s">
        <v>127</v>
      </c>
      <c r="F9367" s="17" t="s">
        <v>128</v>
      </c>
      <c r="G9367" s="17" t="s">
        <v>19</v>
      </c>
      <c r="H9367">
        <v>17</v>
      </c>
      <c r="I9367">
        <v>56</v>
      </c>
      <c r="J9367">
        <v>95.2</v>
      </c>
      <c r="K9367">
        <v>44.744</v>
      </c>
      <c r="L9367" s="17" t="s">
        <v>23</v>
      </c>
      <c r="M9367" s="21">
        <v>51826</v>
      </c>
      <c r="N9367">
        <v>2021</v>
      </c>
      <c r="O9367">
        <v>3</v>
      </c>
      <c r="P9367" s="17" t="s">
        <v>143</v>
      </c>
      <c r="Q9367" t="b" cm="1">
        <f t="array" ref="Q9367">IF(Table1__2[[#This Row],[Product]]="Men's",Male)</f>
        <v>0</v>
      </c>
      <c r="R9367" t="str">
        <f>IF(Table1__2[[#This Row],[Product]]="Men's Street Footwear","Male","Female")</f>
        <v>Female</v>
      </c>
    </row>
    <row r="9368" spans="1:18" x14ac:dyDescent="0.25">
      <c r="A9368" s="17" t="s">
        <v>13</v>
      </c>
      <c r="B9368">
        <v>1185732</v>
      </c>
      <c r="C9368" s="20">
        <v>44261</v>
      </c>
      <c r="D9368" s="17" t="s">
        <v>14</v>
      </c>
      <c r="E9368" s="17" t="s">
        <v>127</v>
      </c>
      <c r="F9368" s="17" t="s">
        <v>128</v>
      </c>
      <c r="G9368" s="17" t="s">
        <v>20</v>
      </c>
      <c r="H9368">
        <v>20</v>
      </c>
      <c r="I9368">
        <v>8</v>
      </c>
      <c r="J9368">
        <v>16</v>
      </c>
      <c r="K9368">
        <v>7.52</v>
      </c>
      <c r="L9368" s="17" t="s">
        <v>23</v>
      </c>
      <c r="M9368" s="21">
        <v>51827</v>
      </c>
      <c r="N9368">
        <v>2021</v>
      </c>
      <c r="O9368">
        <v>3</v>
      </c>
      <c r="P9368" s="17" t="s">
        <v>143</v>
      </c>
      <c r="Q9368" t="b" cm="1">
        <f t="array" ref="Q9368">IF(Table1__2[[#This Row],[Product]]="Men's",Male)</f>
        <v>0</v>
      </c>
      <c r="R9368" t="str">
        <f>IF(Table1__2[[#This Row],[Product]]="Men's Street Footwear","Male","Female")</f>
        <v>Female</v>
      </c>
    </row>
    <row r="9369" spans="1:18" x14ac:dyDescent="0.25">
      <c r="A9369" s="17" t="s">
        <v>13</v>
      </c>
      <c r="B9369">
        <v>1185732</v>
      </c>
      <c r="C9369" s="20">
        <v>44261</v>
      </c>
      <c r="D9369" s="17" t="s">
        <v>14</v>
      </c>
      <c r="E9369" s="17" t="s">
        <v>127</v>
      </c>
      <c r="F9369" s="17" t="s">
        <v>128</v>
      </c>
      <c r="G9369" s="17" t="s">
        <v>21</v>
      </c>
      <c r="H9369">
        <v>33</v>
      </c>
      <c r="I9369">
        <v>25</v>
      </c>
      <c r="J9369">
        <v>82.5</v>
      </c>
      <c r="K9369">
        <v>29.7</v>
      </c>
      <c r="L9369" s="17" t="s">
        <v>23</v>
      </c>
      <c r="M9369" s="21">
        <v>51828</v>
      </c>
      <c r="N9369">
        <v>2021</v>
      </c>
      <c r="O9369">
        <v>3</v>
      </c>
      <c r="P9369" s="17" t="s">
        <v>143</v>
      </c>
      <c r="Q9369" t="b" cm="1">
        <f t="array" ref="Q9369">IF(Table1__2[[#This Row],[Product]]="Men's",Male)</f>
        <v>0</v>
      </c>
      <c r="R9369" t="str">
        <f>IF(Table1__2[[#This Row],[Product]]="Men's Street Footwear","Male","Female")</f>
        <v>Female</v>
      </c>
    </row>
    <row r="9370" spans="1:18" x14ac:dyDescent="0.25">
      <c r="A9370" s="17" t="s">
        <v>13</v>
      </c>
      <c r="B9370">
        <v>1185732</v>
      </c>
      <c r="C9370" s="20">
        <v>44261</v>
      </c>
      <c r="D9370" s="17" t="s">
        <v>14</v>
      </c>
      <c r="E9370" s="17" t="s">
        <v>127</v>
      </c>
      <c r="F9370" s="17" t="s">
        <v>128</v>
      </c>
      <c r="G9370" s="17" t="s">
        <v>22</v>
      </c>
      <c r="H9370">
        <v>25</v>
      </c>
      <c r="I9370">
        <v>58</v>
      </c>
      <c r="J9370">
        <v>145</v>
      </c>
      <c r="K9370">
        <v>63.8</v>
      </c>
      <c r="L9370" s="17" t="s">
        <v>23</v>
      </c>
      <c r="M9370" s="21">
        <v>51829</v>
      </c>
      <c r="N9370">
        <v>2021</v>
      </c>
      <c r="O9370">
        <v>3</v>
      </c>
      <c r="P9370" s="17" t="s">
        <v>143</v>
      </c>
      <c r="Q9370" t="b" cm="1">
        <f t="array" ref="Q9370">IF(Table1__2[[#This Row],[Product]]="Men's",Male)</f>
        <v>0</v>
      </c>
      <c r="R9370" t="str">
        <f>IF(Table1__2[[#This Row],[Product]]="Men's Street Footwear","Male","Female")</f>
        <v>Female</v>
      </c>
    </row>
    <row r="9371" spans="1:18" x14ac:dyDescent="0.25">
      <c r="A9371" s="17" t="s">
        <v>13</v>
      </c>
      <c r="B9371">
        <v>1185732</v>
      </c>
      <c r="C9371" s="20">
        <v>44293</v>
      </c>
      <c r="D9371" s="17" t="s">
        <v>14</v>
      </c>
      <c r="E9371" s="17" t="s">
        <v>127</v>
      </c>
      <c r="F9371" s="17" t="s">
        <v>128</v>
      </c>
      <c r="G9371" s="17" t="s">
        <v>16</v>
      </c>
      <c r="H9371">
        <v>28</v>
      </c>
      <c r="I9371">
        <v>132</v>
      </c>
      <c r="J9371">
        <v>369.6</v>
      </c>
      <c r="K9371">
        <v>155.232</v>
      </c>
      <c r="L9371" s="17" t="s">
        <v>23</v>
      </c>
      <c r="M9371" s="21">
        <v>51830</v>
      </c>
      <c r="N9371">
        <v>2021</v>
      </c>
      <c r="O9371">
        <v>4</v>
      </c>
      <c r="P9371" s="17" t="s">
        <v>144</v>
      </c>
      <c r="Q9371" t="b" cm="1">
        <f t="array" ref="Q9371">IF(Table1__2[[#This Row],[Product]]="Men's",Male)</f>
        <v>0</v>
      </c>
      <c r="R9371" t="str">
        <f>IF(Table1__2[[#This Row],[Product]]="Men's Street Footwear","Male","Female")</f>
        <v>Male</v>
      </c>
    </row>
    <row r="9372" spans="1:18" x14ac:dyDescent="0.25">
      <c r="A9372" s="17" t="s">
        <v>13</v>
      </c>
      <c r="B9372">
        <v>1185732</v>
      </c>
      <c r="C9372" s="20">
        <v>44293</v>
      </c>
      <c r="D9372" s="17" t="s">
        <v>14</v>
      </c>
      <c r="E9372" s="17" t="s">
        <v>127</v>
      </c>
      <c r="F9372" s="17" t="s">
        <v>128</v>
      </c>
      <c r="G9372" s="17" t="s">
        <v>18</v>
      </c>
      <c r="H9372">
        <v>23</v>
      </c>
      <c r="I9372">
        <v>40</v>
      </c>
      <c r="J9372">
        <v>92</v>
      </c>
      <c r="K9372">
        <v>36.799999999999997</v>
      </c>
      <c r="L9372" s="17" t="s">
        <v>23</v>
      </c>
      <c r="M9372" s="21">
        <v>51831</v>
      </c>
      <c r="N9372">
        <v>2021</v>
      </c>
      <c r="O9372">
        <v>4</v>
      </c>
      <c r="P9372" s="17" t="s">
        <v>144</v>
      </c>
      <c r="Q9372" t="b" cm="1">
        <f t="array" ref="Q9372">IF(Table1__2[[#This Row],[Product]]="Men's",Male)</f>
        <v>0</v>
      </c>
      <c r="R9372" t="str">
        <f>IF(Table1__2[[#This Row],[Product]]="Men's Street Footwear","Male","Female")</f>
        <v>Female</v>
      </c>
    </row>
    <row r="9373" spans="1:18" x14ac:dyDescent="0.25">
      <c r="A9373" s="17" t="s">
        <v>13</v>
      </c>
      <c r="B9373">
        <v>1185732</v>
      </c>
      <c r="C9373" s="20">
        <v>44293</v>
      </c>
      <c r="D9373" s="17" t="s">
        <v>14</v>
      </c>
      <c r="E9373" s="17" t="s">
        <v>127</v>
      </c>
      <c r="F9373" s="17" t="s">
        <v>128</v>
      </c>
      <c r="G9373" s="17" t="s">
        <v>19</v>
      </c>
      <c r="H9373">
        <v>16</v>
      </c>
      <c r="I9373">
        <v>44</v>
      </c>
      <c r="J9373">
        <v>70.400000000000006</v>
      </c>
      <c r="K9373">
        <v>29.568000000000001</v>
      </c>
      <c r="L9373" s="17" t="s">
        <v>23</v>
      </c>
      <c r="M9373" s="21">
        <v>51832</v>
      </c>
      <c r="N9373">
        <v>2021</v>
      </c>
      <c r="O9373">
        <v>4</v>
      </c>
      <c r="P9373" s="17" t="s">
        <v>144</v>
      </c>
      <c r="Q9373" t="b" cm="1">
        <f t="array" ref="Q9373">IF(Table1__2[[#This Row],[Product]]="Men's",Male)</f>
        <v>0</v>
      </c>
      <c r="R9373" t="str">
        <f>IF(Table1__2[[#This Row],[Product]]="Men's Street Footwear","Male","Female")</f>
        <v>Female</v>
      </c>
    </row>
    <row r="9374" spans="1:18" x14ac:dyDescent="0.25">
      <c r="A9374" s="17" t="s">
        <v>13</v>
      </c>
      <c r="B9374">
        <v>1185732</v>
      </c>
      <c r="C9374" s="20">
        <v>44293</v>
      </c>
      <c r="D9374" s="17" t="s">
        <v>14</v>
      </c>
      <c r="E9374" s="17" t="s">
        <v>127</v>
      </c>
      <c r="F9374" s="17" t="s">
        <v>128</v>
      </c>
      <c r="G9374" s="17" t="s">
        <v>20</v>
      </c>
      <c r="H9374">
        <v>21</v>
      </c>
      <c r="I9374">
        <v>17</v>
      </c>
      <c r="J9374">
        <v>35.700000000000003</v>
      </c>
      <c r="K9374">
        <v>16.065000000000001</v>
      </c>
      <c r="L9374" s="17" t="s">
        <v>23</v>
      </c>
      <c r="M9374" s="21">
        <v>51833</v>
      </c>
      <c r="N9374">
        <v>2021</v>
      </c>
      <c r="O9374">
        <v>4</v>
      </c>
      <c r="P9374" s="17" t="s">
        <v>144</v>
      </c>
      <c r="Q9374" t="b" cm="1">
        <f t="array" ref="Q9374">IF(Table1__2[[#This Row],[Product]]="Men's",Male)</f>
        <v>0</v>
      </c>
      <c r="R9374" t="str">
        <f>IF(Table1__2[[#This Row],[Product]]="Men's Street Footwear","Male","Female")</f>
        <v>Female</v>
      </c>
    </row>
    <row r="9375" spans="1:18" x14ac:dyDescent="0.25">
      <c r="A9375" s="17" t="s">
        <v>13</v>
      </c>
      <c r="B9375">
        <v>1185732</v>
      </c>
      <c r="C9375" s="20">
        <v>44293</v>
      </c>
      <c r="D9375" s="17" t="s">
        <v>14</v>
      </c>
      <c r="E9375" s="17" t="s">
        <v>127</v>
      </c>
      <c r="F9375" s="17" t="s">
        <v>128</v>
      </c>
      <c r="G9375" s="17" t="s">
        <v>21</v>
      </c>
      <c r="H9375">
        <v>33</v>
      </c>
      <c r="I9375">
        <v>15</v>
      </c>
      <c r="J9375">
        <v>49.5</v>
      </c>
      <c r="K9375">
        <v>15.84</v>
      </c>
      <c r="L9375" s="17" t="s">
        <v>23</v>
      </c>
      <c r="M9375" s="21">
        <v>51834</v>
      </c>
      <c r="N9375">
        <v>2021</v>
      </c>
      <c r="O9375">
        <v>4</v>
      </c>
      <c r="P9375" s="17" t="s">
        <v>144</v>
      </c>
      <c r="Q9375" t="b" cm="1">
        <f t="array" ref="Q9375">IF(Table1__2[[#This Row],[Product]]="Men's",Male)</f>
        <v>0</v>
      </c>
      <c r="R9375" t="str">
        <f>IF(Table1__2[[#This Row],[Product]]="Men's Street Footwear","Male","Female")</f>
        <v>Female</v>
      </c>
    </row>
    <row r="9376" spans="1:18" x14ac:dyDescent="0.25">
      <c r="A9376" s="17" t="s">
        <v>13</v>
      </c>
      <c r="B9376">
        <v>1185732</v>
      </c>
      <c r="C9376" s="20">
        <v>44293</v>
      </c>
      <c r="D9376" s="17" t="s">
        <v>14</v>
      </c>
      <c r="E9376" s="17" t="s">
        <v>127</v>
      </c>
      <c r="F9376" s="17" t="s">
        <v>128</v>
      </c>
      <c r="G9376" s="17" t="s">
        <v>22</v>
      </c>
      <c r="H9376">
        <v>26</v>
      </c>
      <c r="I9376">
        <v>60</v>
      </c>
      <c r="J9376">
        <v>156</v>
      </c>
      <c r="K9376">
        <v>68.64</v>
      </c>
      <c r="L9376" s="17" t="s">
        <v>23</v>
      </c>
      <c r="M9376" s="21">
        <v>51835</v>
      </c>
      <c r="N9376">
        <v>2021</v>
      </c>
      <c r="O9376">
        <v>4</v>
      </c>
      <c r="P9376" s="17" t="s">
        <v>144</v>
      </c>
      <c r="Q9376" t="b" cm="1">
        <f t="array" ref="Q9376">IF(Table1__2[[#This Row],[Product]]="Men's",Male)</f>
        <v>0</v>
      </c>
      <c r="R9376" t="str">
        <f>IF(Table1__2[[#This Row],[Product]]="Men's Street Footwear","Male","Female")</f>
        <v>Female</v>
      </c>
    </row>
    <row r="9377" spans="1:18" x14ac:dyDescent="0.25">
      <c r="A9377" s="17" t="s">
        <v>13</v>
      </c>
      <c r="B9377">
        <v>1185732</v>
      </c>
      <c r="C9377" s="20">
        <v>44322</v>
      </c>
      <c r="D9377" s="17" t="s">
        <v>14</v>
      </c>
      <c r="E9377" s="17" t="s">
        <v>127</v>
      </c>
      <c r="F9377" s="17" t="s">
        <v>128</v>
      </c>
      <c r="G9377" s="17" t="s">
        <v>16</v>
      </c>
      <c r="H9377">
        <v>39</v>
      </c>
      <c r="I9377">
        <v>150</v>
      </c>
      <c r="J9377">
        <v>585</v>
      </c>
      <c r="K9377">
        <v>239.85</v>
      </c>
      <c r="L9377" s="17" t="s">
        <v>23</v>
      </c>
      <c r="M9377" s="21">
        <v>51836</v>
      </c>
      <c r="N9377">
        <v>2021</v>
      </c>
      <c r="O9377">
        <v>5</v>
      </c>
      <c r="P9377" s="17" t="s">
        <v>145</v>
      </c>
      <c r="Q9377" t="b" cm="1">
        <f t="array" ref="Q9377">IF(Table1__2[[#This Row],[Product]]="Men's",Male)</f>
        <v>0</v>
      </c>
      <c r="R9377" t="str">
        <f>IF(Table1__2[[#This Row],[Product]]="Men's Street Footwear","Male","Female")</f>
        <v>Male</v>
      </c>
    </row>
    <row r="9378" spans="1:18" x14ac:dyDescent="0.25">
      <c r="A9378" s="17" t="s">
        <v>13</v>
      </c>
      <c r="B9378">
        <v>1185732</v>
      </c>
      <c r="C9378" s="20">
        <v>44322</v>
      </c>
      <c r="D9378" s="17" t="s">
        <v>14</v>
      </c>
      <c r="E9378" s="17" t="s">
        <v>127</v>
      </c>
      <c r="F9378" s="17" t="s">
        <v>128</v>
      </c>
      <c r="G9378" s="17" t="s">
        <v>18</v>
      </c>
      <c r="H9378">
        <v>32</v>
      </c>
      <c r="I9378">
        <v>58</v>
      </c>
      <c r="J9378">
        <v>185.6</v>
      </c>
      <c r="K9378">
        <v>68.671999999999997</v>
      </c>
      <c r="L9378" s="17" t="s">
        <v>23</v>
      </c>
      <c r="M9378" s="21">
        <v>51837</v>
      </c>
      <c r="N9378">
        <v>2021</v>
      </c>
      <c r="O9378">
        <v>5</v>
      </c>
      <c r="P9378" s="17" t="s">
        <v>145</v>
      </c>
      <c r="Q9378" t="b" cm="1">
        <f t="array" ref="Q9378">IF(Table1__2[[#This Row],[Product]]="Men's",Male)</f>
        <v>0</v>
      </c>
      <c r="R9378" t="str">
        <f>IF(Table1__2[[#This Row],[Product]]="Men's Street Footwear","Male","Female")</f>
        <v>Female</v>
      </c>
    </row>
    <row r="9379" spans="1:18" x14ac:dyDescent="0.25">
      <c r="A9379" s="17" t="s">
        <v>13</v>
      </c>
      <c r="B9379">
        <v>1185732</v>
      </c>
      <c r="C9379" s="20">
        <v>44322</v>
      </c>
      <c r="D9379" s="17" t="s">
        <v>14</v>
      </c>
      <c r="E9379" s="17" t="s">
        <v>127</v>
      </c>
      <c r="F9379" s="17" t="s">
        <v>128</v>
      </c>
      <c r="G9379" s="17" t="s">
        <v>19</v>
      </c>
      <c r="H9379">
        <v>32</v>
      </c>
      <c r="I9379">
        <v>60</v>
      </c>
      <c r="J9379">
        <v>192</v>
      </c>
      <c r="K9379">
        <v>80.64</v>
      </c>
      <c r="L9379" s="17" t="s">
        <v>23</v>
      </c>
      <c r="M9379" s="21">
        <v>51838</v>
      </c>
      <c r="N9379">
        <v>2021</v>
      </c>
      <c r="O9379">
        <v>5</v>
      </c>
      <c r="P9379" s="17" t="s">
        <v>145</v>
      </c>
      <c r="Q9379" t="b" cm="1">
        <f t="array" ref="Q9379">IF(Table1__2[[#This Row],[Product]]="Men's",Male)</f>
        <v>0</v>
      </c>
      <c r="R9379" t="str">
        <f>IF(Table1__2[[#This Row],[Product]]="Men's Street Footwear","Male","Female")</f>
        <v>Female</v>
      </c>
    </row>
    <row r="9380" spans="1:18" x14ac:dyDescent="0.25">
      <c r="A9380" s="17" t="s">
        <v>13</v>
      </c>
      <c r="B9380">
        <v>1185732</v>
      </c>
      <c r="C9380" s="20">
        <v>44322</v>
      </c>
      <c r="D9380" s="17" t="s">
        <v>14</v>
      </c>
      <c r="E9380" s="17" t="s">
        <v>127</v>
      </c>
      <c r="F9380" s="17" t="s">
        <v>128</v>
      </c>
      <c r="G9380" s="17" t="s">
        <v>20</v>
      </c>
      <c r="H9380">
        <v>27</v>
      </c>
      <c r="I9380">
        <v>51</v>
      </c>
      <c r="J9380">
        <v>137.69999999999999</v>
      </c>
      <c r="K9380">
        <v>63.341999999999999</v>
      </c>
      <c r="L9380" s="17" t="s">
        <v>23</v>
      </c>
      <c r="M9380" s="21">
        <v>51839</v>
      </c>
      <c r="N9380">
        <v>2021</v>
      </c>
      <c r="O9380">
        <v>5</v>
      </c>
      <c r="P9380" s="17" t="s">
        <v>145</v>
      </c>
      <c r="Q9380" t="b" cm="1">
        <f t="array" ref="Q9380">IF(Table1__2[[#This Row],[Product]]="Men's",Male)</f>
        <v>0</v>
      </c>
      <c r="R9380" t="str">
        <f>IF(Table1__2[[#This Row],[Product]]="Men's Street Footwear","Male","Female")</f>
        <v>Female</v>
      </c>
    </row>
    <row r="9381" spans="1:18" x14ac:dyDescent="0.25">
      <c r="A9381" s="17" t="s">
        <v>13</v>
      </c>
      <c r="B9381">
        <v>1185732</v>
      </c>
      <c r="C9381" s="20">
        <v>44322</v>
      </c>
      <c r="D9381" s="17" t="s">
        <v>14</v>
      </c>
      <c r="E9381" s="17" t="s">
        <v>127</v>
      </c>
      <c r="F9381" s="17" t="s">
        <v>128</v>
      </c>
      <c r="G9381" s="17" t="s">
        <v>21</v>
      </c>
      <c r="H9381">
        <v>40</v>
      </c>
      <c r="I9381">
        <v>54</v>
      </c>
      <c r="J9381">
        <v>216</v>
      </c>
      <c r="K9381">
        <v>79.92</v>
      </c>
      <c r="L9381" s="17" t="s">
        <v>23</v>
      </c>
      <c r="M9381" s="21">
        <v>51840</v>
      </c>
      <c r="N9381">
        <v>2021</v>
      </c>
      <c r="O9381">
        <v>5</v>
      </c>
      <c r="P9381" s="17" t="s">
        <v>145</v>
      </c>
      <c r="Q9381" t="b" cm="1">
        <f t="array" ref="Q9381">IF(Table1__2[[#This Row],[Product]]="Men's",Male)</f>
        <v>0</v>
      </c>
      <c r="R9381" t="str">
        <f>IF(Table1__2[[#This Row],[Product]]="Men's Street Footwear","Male","Female")</f>
        <v>Female</v>
      </c>
    </row>
    <row r="9382" spans="1:18" x14ac:dyDescent="0.25">
      <c r="A9382" s="17" t="s">
        <v>13</v>
      </c>
      <c r="B9382">
        <v>1185732</v>
      </c>
      <c r="C9382" s="20">
        <v>44322</v>
      </c>
      <c r="D9382" s="17" t="s">
        <v>14</v>
      </c>
      <c r="E9382" s="17" t="s">
        <v>127</v>
      </c>
      <c r="F9382" s="17" t="s">
        <v>128</v>
      </c>
      <c r="G9382" s="17" t="s">
        <v>22</v>
      </c>
      <c r="H9382">
        <v>36</v>
      </c>
      <c r="I9382">
        <v>93</v>
      </c>
      <c r="J9382">
        <v>334.8</v>
      </c>
      <c r="K9382">
        <v>147.31200000000001</v>
      </c>
      <c r="L9382" s="17" t="s">
        <v>23</v>
      </c>
      <c r="M9382" s="21">
        <v>51841</v>
      </c>
      <c r="N9382">
        <v>2021</v>
      </c>
      <c r="O9382">
        <v>5</v>
      </c>
      <c r="P9382" s="17" t="s">
        <v>145</v>
      </c>
      <c r="Q9382" t="b" cm="1">
        <f t="array" ref="Q9382">IF(Table1__2[[#This Row],[Product]]="Men's",Male)</f>
        <v>0</v>
      </c>
      <c r="R9382" t="str">
        <f>IF(Table1__2[[#This Row],[Product]]="Men's Street Footwear","Male","Female")</f>
        <v>Female</v>
      </c>
    </row>
    <row r="9383" spans="1:18" x14ac:dyDescent="0.25">
      <c r="A9383" s="17" t="s">
        <v>13</v>
      </c>
      <c r="B9383">
        <v>1185732</v>
      </c>
      <c r="C9383" s="20">
        <v>44355</v>
      </c>
      <c r="D9383" s="17" t="s">
        <v>14</v>
      </c>
      <c r="E9383" s="17" t="s">
        <v>127</v>
      </c>
      <c r="F9383" s="17" t="s">
        <v>128</v>
      </c>
      <c r="G9383" s="17" t="s">
        <v>16</v>
      </c>
      <c r="H9383">
        <v>36</v>
      </c>
      <c r="I9383">
        <v>176</v>
      </c>
      <c r="J9383">
        <v>633.6</v>
      </c>
      <c r="K9383">
        <v>253.44</v>
      </c>
      <c r="L9383" s="17" t="s">
        <v>23</v>
      </c>
      <c r="M9383" s="21">
        <v>51842</v>
      </c>
      <c r="N9383">
        <v>2021</v>
      </c>
      <c r="O9383">
        <v>6</v>
      </c>
      <c r="P9383" s="17" t="s">
        <v>152</v>
      </c>
      <c r="Q9383" t="b" cm="1">
        <f t="array" ref="Q9383">IF(Table1__2[[#This Row],[Product]]="Men's",Male)</f>
        <v>0</v>
      </c>
      <c r="R9383" t="str">
        <f>IF(Table1__2[[#This Row],[Product]]="Men's Street Footwear","Male","Female")</f>
        <v>Male</v>
      </c>
    </row>
    <row r="9384" spans="1:18" x14ac:dyDescent="0.25">
      <c r="A9384" s="17" t="s">
        <v>13</v>
      </c>
      <c r="B9384">
        <v>1185732</v>
      </c>
      <c r="C9384" s="20">
        <v>44355</v>
      </c>
      <c r="D9384" s="17" t="s">
        <v>14</v>
      </c>
      <c r="E9384" s="17" t="s">
        <v>127</v>
      </c>
      <c r="F9384" s="17" t="s">
        <v>128</v>
      </c>
      <c r="G9384" s="17" t="s">
        <v>18</v>
      </c>
      <c r="H9384">
        <v>35</v>
      </c>
      <c r="I9384">
        <v>105</v>
      </c>
      <c r="J9384">
        <v>367.5</v>
      </c>
      <c r="K9384">
        <v>143.32499999999999</v>
      </c>
      <c r="L9384" s="17" t="s">
        <v>23</v>
      </c>
      <c r="M9384" s="21">
        <v>51843</v>
      </c>
      <c r="N9384">
        <v>2021</v>
      </c>
      <c r="O9384">
        <v>6</v>
      </c>
      <c r="P9384" s="17" t="s">
        <v>152</v>
      </c>
      <c r="Q9384" t="b" cm="1">
        <f t="array" ref="Q9384">IF(Table1__2[[#This Row],[Product]]="Men's",Male)</f>
        <v>0</v>
      </c>
      <c r="R9384" t="str">
        <f>IF(Table1__2[[#This Row],[Product]]="Men's Street Footwear","Male","Female")</f>
        <v>Female</v>
      </c>
    </row>
    <row r="9385" spans="1:18" x14ac:dyDescent="0.25">
      <c r="A9385" s="17" t="s">
        <v>13</v>
      </c>
      <c r="B9385">
        <v>1185732</v>
      </c>
      <c r="C9385" s="20">
        <v>44355</v>
      </c>
      <c r="D9385" s="17" t="s">
        <v>14</v>
      </c>
      <c r="E9385" s="17" t="s">
        <v>127</v>
      </c>
      <c r="F9385" s="17" t="s">
        <v>128</v>
      </c>
      <c r="G9385" s="17" t="s">
        <v>19</v>
      </c>
      <c r="H9385">
        <v>32</v>
      </c>
      <c r="I9385">
        <v>74</v>
      </c>
      <c r="J9385">
        <v>236.8</v>
      </c>
      <c r="K9385">
        <v>99.456000000000003</v>
      </c>
      <c r="L9385" s="17" t="s">
        <v>23</v>
      </c>
      <c r="M9385" s="21">
        <v>51844</v>
      </c>
      <c r="N9385">
        <v>2021</v>
      </c>
      <c r="O9385">
        <v>6</v>
      </c>
      <c r="P9385" s="17" t="s">
        <v>152</v>
      </c>
      <c r="Q9385" t="b" cm="1">
        <f t="array" ref="Q9385">IF(Table1__2[[#This Row],[Product]]="Men's",Male)</f>
        <v>0</v>
      </c>
      <c r="R9385" t="str">
        <f>IF(Table1__2[[#This Row],[Product]]="Men's Street Footwear","Male","Female")</f>
        <v>Female</v>
      </c>
    </row>
    <row r="9386" spans="1:18" x14ac:dyDescent="0.25">
      <c r="A9386" s="17" t="s">
        <v>13</v>
      </c>
      <c r="B9386">
        <v>1185732</v>
      </c>
      <c r="C9386" s="20">
        <v>44355</v>
      </c>
      <c r="D9386" s="17" t="s">
        <v>14</v>
      </c>
      <c r="E9386" s="17" t="s">
        <v>127</v>
      </c>
      <c r="F9386" s="17" t="s">
        <v>128</v>
      </c>
      <c r="G9386" s="17" t="s">
        <v>20</v>
      </c>
      <c r="H9386">
        <v>26</v>
      </c>
      <c r="I9386">
        <v>70</v>
      </c>
      <c r="J9386">
        <v>182</v>
      </c>
      <c r="K9386">
        <v>83.72</v>
      </c>
      <c r="L9386" s="17" t="s">
        <v>23</v>
      </c>
      <c r="M9386" s="21">
        <v>51845</v>
      </c>
      <c r="N9386">
        <v>2021</v>
      </c>
      <c r="O9386">
        <v>6</v>
      </c>
      <c r="P9386" s="17" t="s">
        <v>152</v>
      </c>
      <c r="Q9386" t="b" cm="1">
        <f t="array" ref="Q9386">IF(Table1__2[[#This Row],[Product]]="Men's",Male)</f>
        <v>0</v>
      </c>
      <c r="R9386" t="str">
        <f>IF(Table1__2[[#This Row],[Product]]="Men's Street Footwear","Male","Female")</f>
        <v>Female</v>
      </c>
    </row>
    <row r="9387" spans="1:18" x14ac:dyDescent="0.25">
      <c r="A9387" s="17" t="s">
        <v>13</v>
      </c>
      <c r="B9387">
        <v>1185732</v>
      </c>
      <c r="C9387" s="20">
        <v>44355</v>
      </c>
      <c r="D9387" s="17" t="s">
        <v>14</v>
      </c>
      <c r="E9387" s="17" t="s">
        <v>127</v>
      </c>
      <c r="F9387" s="17" t="s">
        <v>128</v>
      </c>
      <c r="G9387" s="17" t="s">
        <v>21</v>
      </c>
      <c r="H9387">
        <v>39</v>
      </c>
      <c r="I9387">
        <v>66</v>
      </c>
      <c r="J9387">
        <v>257.39999999999998</v>
      </c>
      <c r="K9387">
        <v>90.09</v>
      </c>
      <c r="L9387" s="17" t="s">
        <v>23</v>
      </c>
      <c r="M9387" s="21">
        <v>51846</v>
      </c>
      <c r="N9387">
        <v>2021</v>
      </c>
      <c r="O9387">
        <v>6</v>
      </c>
      <c r="P9387" s="17" t="s">
        <v>152</v>
      </c>
      <c r="Q9387" t="b" cm="1">
        <f t="array" ref="Q9387">IF(Table1__2[[#This Row],[Product]]="Men's",Male)</f>
        <v>0</v>
      </c>
      <c r="R9387" t="str">
        <f>IF(Table1__2[[#This Row],[Product]]="Men's Street Footwear","Male","Female")</f>
        <v>Female</v>
      </c>
    </row>
    <row r="9388" spans="1:18" x14ac:dyDescent="0.25">
      <c r="A9388" s="17" t="s">
        <v>13</v>
      </c>
      <c r="B9388">
        <v>1185732</v>
      </c>
      <c r="C9388" s="20">
        <v>44355</v>
      </c>
      <c r="D9388" s="17" t="s">
        <v>14</v>
      </c>
      <c r="E9388" s="17" t="s">
        <v>127</v>
      </c>
      <c r="F9388" s="17" t="s">
        <v>128</v>
      </c>
      <c r="G9388" s="17" t="s">
        <v>22</v>
      </c>
      <c r="H9388">
        <v>43</v>
      </c>
      <c r="I9388">
        <v>119</v>
      </c>
      <c r="J9388">
        <v>511.7</v>
      </c>
      <c r="K9388">
        <v>230.26499999999999</v>
      </c>
      <c r="L9388" s="17" t="s">
        <v>23</v>
      </c>
      <c r="M9388" s="21">
        <v>51847</v>
      </c>
      <c r="N9388">
        <v>2021</v>
      </c>
      <c r="O9388">
        <v>6</v>
      </c>
      <c r="P9388" s="17" t="s">
        <v>152</v>
      </c>
      <c r="Q9388" t="b" cm="1">
        <f t="array" ref="Q9388">IF(Table1__2[[#This Row],[Product]]="Men's",Male)</f>
        <v>0</v>
      </c>
      <c r="R9388" t="str">
        <f>IF(Table1__2[[#This Row],[Product]]="Men's Street Footwear","Male","Female")</f>
        <v>Female</v>
      </c>
    </row>
    <row r="9389" spans="1:18" x14ac:dyDescent="0.25">
      <c r="A9389" s="17" t="s">
        <v>13</v>
      </c>
      <c r="B9389">
        <v>1185732</v>
      </c>
      <c r="C9389" s="20">
        <v>44383</v>
      </c>
      <c r="D9389" s="17" t="s">
        <v>14</v>
      </c>
      <c r="E9389" s="17" t="s">
        <v>127</v>
      </c>
      <c r="F9389" s="17" t="s">
        <v>128</v>
      </c>
      <c r="G9389" s="17" t="s">
        <v>16</v>
      </c>
      <c r="H9389">
        <v>38</v>
      </c>
      <c r="I9389">
        <v>173</v>
      </c>
      <c r="J9389">
        <v>657.4</v>
      </c>
      <c r="K9389">
        <v>249.81200000000001</v>
      </c>
      <c r="L9389" s="17" t="s">
        <v>23</v>
      </c>
      <c r="M9389" s="21">
        <v>51848</v>
      </c>
      <c r="N9389">
        <v>2021</v>
      </c>
      <c r="O9389">
        <v>7</v>
      </c>
      <c r="P9389" s="17" t="s">
        <v>146</v>
      </c>
      <c r="Q9389" t="b" cm="1">
        <f t="array" ref="Q9389">IF(Table1__2[[#This Row],[Product]]="Men's",Male)</f>
        <v>0</v>
      </c>
      <c r="R9389" t="str">
        <f>IF(Table1__2[[#This Row],[Product]]="Men's Street Footwear","Male","Female")</f>
        <v>Male</v>
      </c>
    </row>
    <row r="9390" spans="1:18" x14ac:dyDescent="0.25">
      <c r="A9390" s="17" t="s">
        <v>13</v>
      </c>
      <c r="B9390">
        <v>1185732</v>
      </c>
      <c r="C9390" s="20">
        <v>44383</v>
      </c>
      <c r="D9390" s="17" t="s">
        <v>14</v>
      </c>
      <c r="E9390" s="17" t="s">
        <v>127</v>
      </c>
      <c r="F9390" s="17" t="s">
        <v>128</v>
      </c>
      <c r="G9390" s="17" t="s">
        <v>18</v>
      </c>
      <c r="H9390">
        <v>32</v>
      </c>
      <c r="I9390">
        <v>114</v>
      </c>
      <c r="J9390">
        <v>364.8</v>
      </c>
      <c r="K9390">
        <v>134.976</v>
      </c>
      <c r="L9390" s="17" t="s">
        <v>23</v>
      </c>
      <c r="M9390" s="21">
        <v>51849</v>
      </c>
      <c r="N9390">
        <v>2021</v>
      </c>
      <c r="O9390">
        <v>7</v>
      </c>
      <c r="P9390" s="17" t="s">
        <v>146</v>
      </c>
      <c r="Q9390" t="b" cm="1">
        <f t="array" ref="Q9390">IF(Table1__2[[#This Row],[Product]]="Men's",Male)</f>
        <v>0</v>
      </c>
      <c r="R9390" t="str">
        <f>IF(Table1__2[[#This Row],[Product]]="Men's Street Footwear","Male","Female")</f>
        <v>Female</v>
      </c>
    </row>
    <row r="9391" spans="1:18" x14ac:dyDescent="0.25">
      <c r="A9391" s="17" t="s">
        <v>13</v>
      </c>
      <c r="B9391">
        <v>1185732</v>
      </c>
      <c r="C9391" s="20">
        <v>44383</v>
      </c>
      <c r="D9391" s="17" t="s">
        <v>14</v>
      </c>
      <c r="E9391" s="17" t="s">
        <v>127</v>
      </c>
      <c r="F9391" s="17" t="s">
        <v>128</v>
      </c>
      <c r="G9391" s="17" t="s">
        <v>19</v>
      </c>
      <c r="H9391">
        <v>27</v>
      </c>
      <c r="I9391">
        <v>78</v>
      </c>
      <c r="J9391">
        <v>210.6</v>
      </c>
      <c r="K9391">
        <v>94.77</v>
      </c>
      <c r="L9391" s="17" t="s">
        <v>23</v>
      </c>
      <c r="M9391" s="21">
        <v>51850</v>
      </c>
      <c r="N9391">
        <v>2021</v>
      </c>
      <c r="O9391">
        <v>7</v>
      </c>
      <c r="P9391" s="17" t="s">
        <v>146</v>
      </c>
      <c r="Q9391" t="b" cm="1">
        <f t="array" ref="Q9391">IF(Table1__2[[#This Row],[Product]]="Men's",Male)</f>
        <v>0</v>
      </c>
      <c r="R9391" t="str">
        <f>IF(Table1__2[[#This Row],[Product]]="Men's Street Footwear","Male","Female")</f>
        <v>Female</v>
      </c>
    </row>
    <row r="9392" spans="1:18" x14ac:dyDescent="0.25">
      <c r="A9392" s="17" t="s">
        <v>13</v>
      </c>
      <c r="B9392">
        <v>1185732</v>
      </c>
      <c r="C9392" s="20">
        <v>44383</v>
      </c>
      <c r="D9392" s="17" t="s">
        <v>14</v>
      </c>
      <c r="E9392" s="17" t="s">
        <v>127</v>
      </c>
      <c r="F9392" s="17" t="s">
        <v>128</v>
      </c>
      <c r="G9392" s="17" t="s">
        <v>20</v>
      </c>
      <c r="H9392">
        <v>31</v>
      </c>
      <c r="I9392">
        <v>60</v>
      </c>
      <c r="J9392">
        <v>186</v>
      </c>
      <c r="K9392">
        <v>85.56</v>
      </c>
      <c r="L9392" s="17" t="s">
        <v>23</v>
      </c>
      <c r="M9392" s="21">
        <v>51851</v>
      </c>
      <c r="N9392">
        <v>2021</v>
      </c>
      <c r="O9392">
        <v>7</v>
      </c>
      <c r="P9392" s="17" t="s">
        <v>146</v>
      </c>
      <c r="Q9392" t="b" cm="1">
        <f t="array" ref="Q9392">IF(Table1__2[[#This Row],[Product]]="Men's",Male)</f>
        <v>0</v>
      </c>
      <c r="R9392" t="str">
        <f>IF(Table1__2[[#This Row],[Product]]="Men's Street Footwear","Male","Female")</f>
        <v>Female</v>
      </c>
    </row>
    <row r="9393" spans="1:18" x14ac:dyDescent="0.25">
      <c r="A9393" s="17" t="s">
        <v>13</v>
      </c>
      <c r="B9393">
        <v>1185732</v>
      </c>
      <c r="C9393" s="20">
        <v>44383</v>
      </c>
      <c r="D9393" s="17" t="s">
        <v>14</v>
      </c>
      <c r="E9393" s="17" t="s">
        <v>127</v>
      </c>
      <c r="F9393" s="17" t="s">
        <v>128</v>
      </c>
      <c r="G9393" s="17" t="s">
        <v>21</v>
      </c>
      <c r="H9393">
        <v>33</v>
      </c>
      <c r="I9393">
        <v>68</v>
      </c>
      <c r="J9393">
        <v>224.4</v>
      </c>
      <c r="K9393">
        <v>76.296000000000006</v>
      </c>
      <c r="L9393" s="17" t="s">
        <v>23</v>
      </c>
      <c r="M9393" s="21">
        <v>51852</v>
      </c>
      <c r="N9393">
        <v>2021</v>
      </c>
      <c r="O9393">
        <v>7</v>
      </c>
      <c r="P9393" s="17" t="s">
        <v>146</v>
      </c>
      <c r="Q9393" t="b" cm="1">
        <f t="array" ref="Q9393">IF(Table1__2[[#This Row],[Product]]="Men's",Male)</f>
        <v>0</v>
      </c>
      <c r="R9393" t="str">
        <f>IF(Table1__2[[#This Row],[Product]]="Men's Street Footwear","Male","Female")</f>
        <v>Female</v>
      </c>
    </row>
    <row r="9394" spans="1:18" x14ac:dyDescent="0.25">
      <c r="A9394" s="17" t="s">
        <v>13</v>
      </c>
      <c r="B9394">
        <v>1185732</v>
      </c>
      <c r="C9394" s="20">
        <v>44383</v>
      </c>
      <c r="D9394" s="17" t="s">
        <v>14</v>
      </c>
      <c r="E9394" s="17" t="s">
        <v>127</v>
      </c>
      <c r="F9394" s="17" t="s">
        <v>128</v>
      </c>
      <c r="G9394" s="17" t="s">
        <v>22</v>
      </c>
      <c r="H9394">
        <v>38</v>
      </c>
      <c r="I9394">
        <v>136</v>
      </c>
      <c r="J9394">
        <v>516.79999999999995</v>
      </c>
      <c r="K9394">
        <v>217.05600000000001</v>
      </c>
      <c r="L9394" s="17" t="s">
        <v>23</v>
      </c>
      <c r="M9394" s="21">
        <v>51853</v>
      </c>
      <c r="N9394">
        <v>2021</v>
      </c>
      <c r="O9394">
        <v>7</v>
      </c>
      <c r="P9394" s="17" t="s">
        <v>146</v>
      </c>
      <c r="Q9394" t="b" cm="1">
        <f t="array" ref="Q9394">IF(Table1__2[[#This Row],[Product]]="Men's",Male)</f>
        <v>0</v>
      </c>
      <c r="R9394" t="str">
        <f>IF(Table1__2[[#This Row],[Product]]="Men's Street Footwear","Male","Female")</f>
        <v>Female</v>
      </c>
    </row>
    <row r="9395" spans="1:18" x14ac:dyDescent="0.25">
      <c r="A9395" s="17" t="s">
        <v>13</v>
      </c>
      <c r="B9395">
        <v>1185732</v>
      </c>
      <c r="C9395" s="20">
        <v>44415</v>
      </c>
      <c r="D9395" s="17" t="s">
        <v>14</v>
      </c>
      <c r="E9395" s="17" t="s">
        <v>127</v>
      </c>
      <c r="F9395" s="17" t="s">
        <v>128</v>
      </c>
      <c r="G9395" s="17" t="s">
        <v>16</v>
      </c>
      <c r="H9395">
        <v>38</v>
      </c>
      <c r="I9395">
        <v>182</v>
      </c>
      <c r="J9395">
        <v>691.6</v>
      </c>
      <c r="K9395">
        <v>283.55599999999998</v>
      </c>
      <c r="L9395" s="17" t="s">
        <v>23</v>
      </c>
      <c r="M9395" s="21">
        <v>51854</v>
      </c>
      <c r="N9395">
        <v>2021</v>
      </c>
      <c r="O9395">
        <v>8</v>
      </c>
      <c r="P9395" s="17" t="s">
        <v>147</v>
      </c>
      <c r="Q9395" t="b" cm="1">
        <f t="array" ref="Q9395">IF(Table1__2[[#This Row],[Product]]="Men's",Male)</f>
        <v>0</v>
      </c>
      <c r="R9395" t="str">
        <f>IF(Table1__2[[#This Row],[Product]]="Men's Street Footwear","Male","Female")</f>
        <v>Male</v>
      </c>
    </row>
    <row r="9396" spans="1:18" x14ac:dyDescent="0.25">
      <c r="A9396" s="17" t="s">
        <v>13</v>
      </c>
      <c r="B9396">
        <v>1185732</v>
      </c>
      <c r="C9396" s="20">
        <v>44415</v>
      </c>
      <c r="D9396" s="17" t="s">
        <v>14</v>
      </c>
      <c r="E9396" s="17" t="s">
        <v>127</v>
      </c>
      <c r="F9396" s="17" t="s">
        <v>128</v>
      </c>
      <c r="G9396" s="17" t="s">
        <v>18</v>
      </c>
      <c r="H9396">
        <v>31</v>
      </c>
      <c r="I9396">
        <v>111</v>
      </c>
      <c r="J9396">
        <v>344.1</v>
      </c>
      <c r="K9396">
        <v>130.75800000000001</v>
      </c>
      <c r="L9396" s="17" t="s">
        <v>23</v>
      </c>
      <c r="M9396" s="21">
        <v>51855</v>
      </c>
      <c r="N9396">
        <v>2021</v>
      </c>
      <c r="O9396">
        <v>8</v>
      </c>
      <c r="P9396" s="17" t="s">
        <v>147</v>
      </c>
      <c r="Q9396" t="b" cm="1">
        <f t="array" ref="Q9396">IF(Table1__2[[#This Row],[Product]]="Men's",Male)</f>
        <v>0</v>
      </c>
      <c r="R9396" t="str">
        <f>IF(Table1__2[[#This Row],[Product]]="Men's Street Footwear","Male","Female")</f>
        <v>Female</v>
      </c>
    </row>
    <row r="9397" spans="1:18" x14ac:dyDescent="0.25">
      <c r="A9397" s="17" t="s">
        <v>13</v>
      </c>
      <c r="B9397">
        <v>1185732</v>
      </c>
      <c r="C9397" s="20">
        <v>44415</v>
      </c>
      <c r="D9397" s="17" t="s">
        <v>14</v>
      </c>
      <c r="E9397" s="17" t="s">
        <v>127</v>
      </c>
      <c r="F9397" s="17" t="s">
        <v>128</v>
      </c>
      <c r="G9397" s="17" t="s">
        <v>19</v>
      </c>
      <c r="H9397">
        <v>30</v>
      </c>
      <c r="I9397">
        <v>85</v>
      </c>
      <c r="J9397">
        <v>255</v>
      </c>
      <c r="K9397">
        <v>109.65</v>
      </c>
      <c r="L9397" s="17" t="s">
        <v>23</v>
      </c>
      <c r="M9397" s="21">
        <v>51856</v>
      </c>
      <c r="N9397">
        <v>2021</v>
      </c>
      <c r="O9397">
        <v>8</v>
      </c>
      <c r="P9397" s="17" t="s">
        <v>147</v>
      </c>
      <c r="Q9397" t="b" cm="1">
        <f t="array" ref="Q9397">IF(Table1__2[[#This Row],[Product]]="Men's",Male)</f>
        <v>0</v>
      </c>
      <c r="R9397" t="str">
        <f>IF(Table1__2[[#This Row],[Product]]="Men's Street Footwear","Male","Female")</f>
        <v>Female</v>
      </c>
    </row>
    <row r="9398" spans="1:18" x14ac:dyDescent="0.25">
      <c r="A9398" s="17" t="s">
        <v>13</v>
      </c>
      <c r="B9398">
        <v>1185732</v>
      </c>
      <c r="C9398" s="20">
        <v>44415</v>
      </c>
      <c r="D9398" s="17" t="s">
        <v>14</v>
      </c>
      <c r="E9398" s="17" t="s">
        <v>127</v>
      </c>
      <c r="F9398" s="17" t="s">
        <v>128</v>
      </c>
      <c r="G9398" s="17" t="s">
        <v>20</v>
      </c>
      <c r="H9398">
        <v>29</v>
      </c>
      <c r="I9398">
        <v>47</v>
      </c>
      <c r="J9398">
        <v>136.30000000000001</v>
      </c>
      <c r="K9398">
        <v>58.609000000000002</v>
      </c>
      <c r="L9398" s="17" t="s">
        <v>23</v>
      </c>
      <c r="M9398" s="21">
        <v>51857</v>
      </c>
      <c r="N9398">
        <v>2021</v>
      </c>
      <c r="O9398">
        <v>8</v>
      </c>
      <c r="P9398" s="17" t="s">
        <v>147</v>
      </c>
      <c r="Q9398" t="b" cm="1">
        <f t="array" ref="Q9398">IF(Table1__2[[#This Row],[Product]]="Men's",Male)</f>
        <v>0</v>
      </c>
      <c r="R9398" t="str">
        <f>IF(Table1__2[[#This Row],[Product]]="Men's Street Footwear","Male","Female")</f>
        <v>Female</v>
      </c>
    </row>
    <row r="9399" spans="1:18" x14ac:dyDescent="0.25">
      <c r="A9399" s="17" t="s">
        <v>13</v>
      </c>
      <c r="B9399">
        <v>1185732</v>
      </c>
      <c r="C9399" s="20">
        <v>44415</v>
      </c>
      <c r="D9399" s="17" t="s">
        <v>14</v>
      </c>
      <c r="E9399" s="17" t="s">
        <v>127</v>
      </c>
      <c r="F9399" s="17" t="s">
        <v>128</v>
      </c>
      <c r="G9399" s="17" t="s">
        <v>21</v>
      </c>
      <c r="H9399">
        <v>37</v>
      </c>
      <c r="I9399">
        <v>40</v>
      </c>
      <c r="J9399">
        <v>148</v>
      </c>
      <c r="K9399">
        <v>53.28</v>
      </c>
      <c r="L9399" s="17" t="s">
        <v>23</v>
      </c>
      <c r="M9399" s="21">
        <v>51858</v>
      </c>
      <c r="N9399">
        <v>2021</v>
      </c>
      <c r="O9399">
        <v>8</v>
      </c>
      <c r="P9399" s="17" t="s">
        <v>147</v>
      </c>
      <c r="Q9399" t="b" cm="1">
        <f t="array" ref="Q9399">IF(Table1__2[[#This Row],[Product]]="Men's",Male)</f>
        <v>0</v>
      </c>
      <c r="R9399" t="str">
        <f>IF(Table1__2[[#This Row],[Product]]="Men's Street Footwear","Male","Female")</f>
        <v>Female</v>
      </c>
    </row>
    <row r="9400" spans="1:18" x14ac:dyDescent="0.25">
      <c r="A9400" s="17" t="s">
        <v>13</v>
      </c>
      <c r="B9400">
        <v>1185732</v>
      </c>
      <c r="C9400" s="20">
        <v>44415</v>
      </c>
      <c r="D9400" s="17" t="s">
        <v>14</v>
      </c>
      <c r="E9400" s="17" t="s">
        <v>127</v>
      </c>
      <c r="F9400" s="17" t="s">
        <v>128</v>
      </c>
      <c r="G9400" s="17" t="s">
        <v>22</v>
      </c>
      <c r="H9400">
        <v>38</v>
      </c>
      <c r="I9400">
        <v>96</v>
      </c>
      <c r="J9400">
        <v>364.8</v>
      </c>
      <c r="K9400">
        <v>171.45599999999999</v>
      </c>
      <c r="L9400" s="17" t="s">
        <v>23</v>
      </c>
      <c r="M9400" s="21">
        <v>51859</v>
      </c>
      <c r="N9400">
        <v>2021</v>
      </c>
      <c r="O9400">
        <v>8</v>
      </c>
      <c r="P9400" s="17" t="s">
        <v>147</v>
      </c>
      <c r="Q9400" t="b" cm="1">
        <f t="array" ref="Q9400">IF(Table1__2[[#This Row],[Product]]="Men's",Male)</f>
        <v>0</v>
      </c>
      <c r="R9400" t="str">
        <f>IF(Table1__2[[#This Row],[Product]]="Men's Street Footwear","Male","Female")</f>
        <v>Female</v>
      </c>
    </row>
    <row r="9401" spans="1:18" x14ac:dyDescent="0.25">
      <c r="A9401" s="17" t="s">
        <v>13</v>
      </c>
      <c r="B9401">
        <v>1185732</v>
      </c>
      <c r="C9401" s="20">
        <v>44445</v>
      </c>
      <c r="D9401" s="17" t="s">
        <v>14</v>
      </c>
      <c r="E9401" s="17" t="s">
        <v>127</v>
      </c>
      <c r="F9401" s="17" t="s">
        <v>128</v>
      </c>
      <c r="G9401" s="17" t="s">
        <v>16</v>
      </c>
      <c r="H9401">
        <v>39</v>
      </c>
      <c r="I9401">
        <v>128</v>
      </c>
      <c r="J9401">
        <v>499.2</v>
      </c>
      <c r="K9401">
        <v>209.66399999999999</v>
      </c>
      <c r="L9401" s="17" t="s">
        <v>23</v>
      </c>
      <c r="M9401" s="21">
        <v>51860</v>
      </c>
      <c r="N9401">
        <v>2021</v>
      </c>
      <c r="O9401">
        <v>9</v>
      </c>
      <c r="P9401" s="17" t="s">
        <v>148</v>
      </c>
      <c r="Q9401" t="b" cm="1">
        <f t="array" ref="Q9401">IF(Table1__2[[#This Row],[Product]]="Men's",Male)</f>
        <v>0</v>
      </c>
      <c r="R9401" t="str">
        <f>IF(Table1__2[[#This Row],[Product]]="Men's Street Footwear","Male","Female")</f>
        <v>Male</v>
      </c>
    </row>
    <row r="9402" spans="1:18" x14ac:dyDescent="0.25">
      <c r="A9402" s="17" t="s">
        <v>13</v>
      </c>
      <c r="B9402">
        <v>1185732</v>
      </c>
      <c r="C9402" s="20">
        <v>44445</v>
      </c>
      <c r="D9402" s="17" t="s">
        <v>14</v>
      </c>
      <c r="E9402" s="17" t="s">
        <v>127</v>
      </c>
      <c r="F9402" s="17" t="s">
        <v>128</v>
      </c>
      <c r="G9402" s="17" t="s">
        <v>18</v>
      </c>
      <c r="H9402">
        <v>30</v>
      </c>
      <c r="I9402">
        <v>79</v>
      </c>
      <c r="J9402">
        <v>237</v>
      </c>
      <c r="K9402">
        <v>87.69</v>
      </c>
      <c r="L9402" s="17" t="s">
        <v>23</v>
      </c>
      <c r="M9402" s="21">
        <v>51861</v>
      </c>
      <c r="N9402">
        <v>2021</v>
      </c>
      <c r="O9402">
        <v>9</v>
      </c>
      <c r="P9402" s="17" t="s">
        <v>148</v>
      </c>
      <c r="Q9402" t="b" cm="1">
        <f t="array" ref="Q9402">IF(Table1__2[[#This Row],[Product]]="Men's",Male)</f>
        <v>0</v>
      </c>
      <c r="R9402" t="str">
        <f>IF(Table1__2[[#This Row],[Product]]="Men's Street Footwear","Male","Female")</f>
        <v>Female</v>
      </c>
    </row>
    <row r="9403" spans="1:18" x14ac:dyDescent="0.25">
      <c r="A9403" s="17" t="s">
        <v>13</v>
      </c>
      <c r="B9403">
        <v>1185732</v>
      </c>
      <c r="C9403" s="20">
        <v>44445</v>
      </c>
      <c r="D9403" s="17" t="s">
        <v>14</v>
      </c>
      <c r="E9403" s="17" t="s">
        <v>127</v>
      </c>
      <c r="F9403" s="17" t="s">
        <v>128</v>
      </c>
      <c r="G9403" s="17" t="s">
        <v>19</v>
      </c>
      <c r="H9403">
        <v>29</v>
      </c>
      <c r="I9403">
        <v>39</v>
      </c>
      <c r="J9403">
        <v>113.1</v>
      </c>
      <c r="K9403">
        <v>48.633000000000003</v>
      </c>
      <c r="L9403" s="17" t="s">
        <v>23</v>
      </c>
      <c r="M9403" s="21">
        <v>51862</v>
      </c>
      <c r="N9403">
        <v>2021</v>
      </c>
      <c r="O9403">
        <v>9</v>
      </c>
      <c r="P9403" s="17" t="s">
        <v>148</v>
      </c>
      <c r="Q9403" t="b" cm="1">
        <f t="array" ref="Q9403">IF(Table1__2[[#This Row],[Product]]="Men's",Male)</f>
        <v>0</v>
      </c>
      <c r="R9403" t="str">
        <f>IF(Table1__2[[#This Row],[Product]]="Men's Street Footwear","Male","Female")</f>
        <v>Female</v>
      </c>
    </row>
    <row r="9404" spans="1:18" x14ac:dyDescent="0.25">
      <c r="A9404" s="17" t="s">
        <v>13</v>
      </c>
      <c r="B9404">
        <v>1185732</v>
      </c>
      <c r="C9404" s="20">
        <v>44445</v>
      </c>
      <c r="D9404" s="17" t="s">
        <v>14</v>
      </c>
      <c r="E9404" s="17" t="s">
        <v>127</v>
      </c>
      <c r="F9404" s="17" t="s">
        <v>128</v>
      </c>
      <c r="G9404" s="17" t="s">
        <v>20</v>
      </c>
      <c r="H9404">
        <v>30</v>
      </c>
      <c r="I9404">
        <v>32</v>
      </c>
      <c r="J9404">
        <v>96</v>
      </c>
      <c r="K9404">
        <v>44.16</v>
      </c>
      <c r="L9404" s="17" t="s">
        <v>23</v>
      </c>
      <c r="M9404" s="21">
        <v>51863</v>
      </c>
      <c r="N9404">
        <v>2021</v>
      </c>
      <c r="O9404">
        <v>9</v>
      </c>
      <c r="P9404" s="17" t="s">
        <v>148</v>
      </c>
      <c r="Q9404" t="b" cm="1">
        <f t="array" ref="Q9404">IF(Table1__2[[#This Row],[Product]]="Men's",Male)</f>
        <v>0</v>
      </c>
      <c r="R9404" t="str">
        <f>IF(Table1__2[[#This Row],[Product]]="Men's Street Footwear","Male","Female")</f>
        <v>Female</v>
      </c>
    </row>
    <row r="9405" spans="1:18" x14ac:dyDescent="0.25">
      <c r="A9405" s="17" t="s">
        <v>13</v>
      </c>
      <c r="B9405">
        <v>1185732</v>
      </c>
      <c r="C9405" s="20">
        <v>44445</v>
      </c>
      <c r="D9405" s="17" t="s">
        <v>14</v>
      </c>
      <c r="E9405" s="17" t="s">
        <v>127</v>
      </c>
      <c r="F9405" s="17" t="s">
        <v>128</v>
      </c>
      <c r="G9405" s="17" t="s">
        <v>21</v>
      </c>
      <c r="H9405">
        <v>34</v>
      </c>
      <c r="I9405">
        <v>33</v>
      </c>
      <c r="J9405">
        <v>112.2</v>
      </c>
      <c r="K9405">
        <v>40.392000000000003</v>
      </c>
      <c r="L9405" s="17" t="s">
        <v>23</v>
      </c>
      <c r="M9405" s="21">
        <v>51864</v>
      </c>
      <c r="N9405">
        <v>2021</v>
      </c>
      <c r="O9405">
        <v>9</v>
      </c>
      <c r="P9405" s="17" t="s">
        <v>148</v>
      </c>
      <c r="Q9405" t="b" cm="1">
        <f t="array" ref="Q9405">IF(Table1__2[[#This Row],[Product]]="Men's",Male)</f>
        <v>0</v>
      </c>
      <c r="R9405" t="str">
        <f>IF(Table1__2[[#This Row],[Product]]="Men's Street Footwear","Male","Female")</f>
        <v>Female</v>
      </c>
    </row>
    <row r="9406" spans="1:18" x14ac:dyDescent="0.25">
      <c r="A9406" s="17" t="s">
        <v>13</v>
      </c>
      <c r="B9406">
        <v>1185732</v>
      </c>
      <c r="C9406" s="20">
        <v>44445</v>
      </c>
      <c r="D9406" s="17" t="s">
        <v>14</v>
      </c>
      <c r="E9406" s="17" t="s">
        <v>127</v>
      </c>
      <c r="F9406" s="17" t="s">
        <v>128</v>
      </c>
      <c r="G9406" s="17" t="s">
        <v>22</v>
      </c>
      <c r="H9406">
        <v>41</v>
      </c>
      <c r="I9406">
        <v>64</v>
      </c>
      <c r="J9406">
        <v>262.39999999999998</v>
      </c>
      <c r="K9406">
        <v>118.08</v>
      </c>
      <c r="L9406" s="17" t="s">
        <v>23</v>
      </c>
      <c r="M9406" s="21">
        <v>51865</v>
      </c>
      <c r="N9406">
        <v>2021</v>
      </c>
      <c r="O9406">
        <v>9</v>
      </c>
      <c r="P9406" s="17" t="s">
        <v>148</v>
      </c>
      <c r="Q9406" t="b" cm="1">
        <f t="array" ref="Q9406">IF(Table1__2[[#This Row],[Product]]="Men's",Male)</f>
        <v>0</v>
      </c>
      <c r="R9406" t="str">
        <f>IF(Table1__2[[#This Row],[Product]]="Men's Street Footwear","Male","Female")</f>
        <v>Female</v>
      </c>
    </row>
    <row r="9407" spans="1:18" x14ac:dyDescent="0.25">
      <c r="A9407" s="17" t="s">
        <v>13</v>
      </c>
      <c r="B9407">
        <v>1185732</v>
      </c>
      <c r="C9407" s="20">
        <v>44477</v>
      </c>
      <c r="D9407" s="17" t="s">
        <v>14</v>
      </c>
      <c r="E9407" s="17" t="s">
        <v>127</v>
      </c>
      <c r="F9407" s="17" t="s">
        <v>128</v>
      </c>
      <c r="G9407" s="17" t="s">
        <v>16</v>
      </c>
      <c r="H9407">
        <v>37</v>
      </c>
      <c r="I9407">
        <v>113</v>
      </c>
      <c r="J9407">
        <v>418.1</v>
      </c>
      <c r="K9407">
        <v>171.42099999999999</v>
      </c>
      <c r="L9407" s="17" t="s">
        <v>23</v>
      </c>
      <c r="M9407" s="21">
        <v>51866</v>
      </c>
      <c r="N9407">
        <v>2021</v>
      </c>
      <c r="O9407">
        <v>10</v>
      </c>
      <c r="P9407" s="17" t="s">
        <v>149</v>
      </c>
      <c r="Q9407" t="b" cm="1">
        <f t="array" ref="Q9407">IF(Table1__2[[#This Row],[Product]]="Men's",Male)</f>
        <v>0</v>
      </c>
      <c r="R9407" t="str">
        <f>IF(Table1__2[[#This Row],[Product]]="Men's Street Footwear","Male","Female")</f>
        <v>Male</v>
      </c>
    </row>
    <row r="9408" spans="1:18" x14ac:dyDescent="0.25">
      <c r="A9408" s="17" t="s">
        <v>13</v>
      </c>
      <c r="B9408">
        <v>1185732</v>
      </c>
      <c r="C9408" s="20">
        <v>44477</v>
      </c>
      <c r="D9408" s="17" t="s">
        <v>14</v>
      </c>
      <c r="E9408" s="17" t="s">
        <v>127</v>
      </c>
      <c r="F9408" s="17" t="s">
        <v>128</v>
      </c>
      <c r="G9408" s="17" t="s">
        <v>18</v>
      </c>
      <c r="H9408">
        <v>38</v>
      </c>
      <c r="I9408">
        <v>68</v>
      </c>
      <c r="J9408">
        <v>258.39999999999998</v>
      </c>
      <c r="K9408">
        <v>98.191999999999993</v>
      </c>
      <c r="L9408" s="17" t="s">
        <v>23</v>
      </c>
      <c r="M9408" s="21">
        <v>51867</v>
      </c>
      <c r="N9408">
        <v>2021</v>
      </c>
      <c r="O9408">
        <v>10</v>
      </c>
      <c r="P9408" s="17" t="s">
        <v>149</v>
      </c>
      <c r="Q9408" t="b" cm="1">
        <f t="array" ref="Q9408">IF(Table1__2[[#This Row],[Product]]="Men's",Male)</f>
        <v>0</v>
      </c>
      <c r="R9408" t="str">
        <f>IF(Table1__2[[#This Row],[Product]]="Men's Street Footwear","Male","Female")</f>
        <v>Female</v>
      </c>
    </row>
    <row r="9409" spans="1:18" x14ac:dyDescent="0.25">
      <c r="A9409" s="17" t="s">
        <v>13</v>
      </c>
      <c r="B9409">
        <v>1185732</v>
      </c>
      <c r="C9409" s="20">
        <v>44477</v>
      </c>
      <c r="D9409" s="17" t="s">
        <v>14</v>
      </c>
      <c r="E9409" s="17" t="s">
        <v>127</v>
      </c>
      <c r="F9409" s="17" t="s">
        <v>128</v>
      </c>
      <c r="G9409" s="17" t="s">
        <v>19</v>
      </c>
      <c r="H9409">
        <v>40</v>
      </c>
      <c r="I9409">
        <v>30</v>
      </c>
      <c r="J9409">
        <v>120</v>
      </c>
      <c r="K9409">
        <v>52.8</v>
      </c>
      <c r="L9409" s="17" t="s">
        <v>23</v>
      </c>
      <c r="M9409" s="21">
        <v>51868</v>
      </c>
      <c r="N9409">
        <v>2021</v>
      </c>
      <c r="O9409">
        <v>10</v>
      </c>
      <c r="P9409" s="17" t="s">
        <v>149</v>
      </c>
      <c r="Q9409" t="b" cm="1">
        <f t="array" ref="Q9409">IF(Table1__2[[#This Row],[Product]]="Men's",Male)</f>
        <v>0</v>
      </c>
      <c r="R9409" t="str">
        <f>IF(Table1__2[[#This Row],[Product]]="Men's Street Footwear","Male","Female")</f>
        <v>Female</v>
      </c>
    </row>
    <row r="9410" spans="1:18" x14ac:dyDescent="0.25">
      <c r="A9410" s="17" t="s">
        <v>13</v>
      </c>
      <c r="B9410">
        <v>1185732</v>
      </c>
      <c r="C9410" s="20">
        <v>44477</v>
      </c>
      <c r="D9410" s="17" t="s">
        <v>14</v>
      </c>
      <c r="E9410" s="17" t="s">
        <v>127</v>
      </c>
      <c r="F9410" s="17" t="s">
        <v>128</v>
      </c>
      <c r="G9410" s="17" t="s">
        <v>20</v>
      </c>
      <c r="H9410">
        <v>39</v>
      </c>
      <c r="I9410">
        <v>23</v>
      </c>
      <c r="J9410">
        <v>89.7</v>
      </c>
      <c r="K9410">
        <v>40.365000000000002</v>
      </c>
      <c r="L9410" s="17" t="s">
        <v>23</v>
      </c>
      <c r="M9410" s="21">
        <v>51869</v>
      </c>
      <c r="N9410">
        <v>2021</v>
      </c>
      <c r="O9410">
        <v>10</v>
      </c>
      <c r="P9410" s="17" t="s">
        <v>149</v>
      </c>
      <c r="Q9410" t="b" cm="1">
        <f t="array" ref="Q9410">IF(Table1__2[[#This Row],[Product]]="Men's",Male)</f>
        <v>0</v>
      </c>
      <c r="R9410" t="str">
        <f>IF(Table1__2[[#This Row],[Product]]="Men's Street Footwear","Male","Female")</f>
        <v>Female</v>
      </c>
    </row>
    <row r="9411" spans="1:18" x14ac:dyDescent="0.25">
      <c r="A9411" s="17" t="s">
        <v>13</v>
      </c>
      <c r="B9411">
        <v>1185732</v>
      </c>
      <c r="C9411" s="20">
        <v>44477</v>
      </c>
      <c r="D9411" s="17" t="s">
        <v>14</v>
      </c>
      <c r="E9411" s="17" t="s">
        <v>127</v>
      </c>
      <c r="F9411" s="17" t="s">
        <v>128</v>
      </c>
      <c r="G9411" s="17" t="s">
        <v>21</v>
      </c>
      <c r="H9411">
        <v>40</v>
      </c>
      <c r="I9411">
        <v>23</v>
      </c>
      <c r="J9411">
        <v>92</v>
      </c>
      <c r="K9411">
        <v>30.36</v>
      </c>
      <c r="L9411" s="17" t="s">
        <v>23</v>
      </c>
      <c r="M9411" s="21">
        <v>51870</v>
      </c>
      <c r="N9411">
        <v>2021</v>
      </c>
      <c r="O9411">
        <v>10</v>
      </c>
      <c r="P9411" s="17" t="s">
        <v>149</v>
      </c>
      <c r="Q9411" t="b" cm="1">
        <f t="array" ref="Q9411">IF(Table1__2[[#This Row],[Product]]="Men's",Male)</f>
        <v>0</v>
      </c>
      <c r="R9411" t="str">
        <f>IF(Table1__2[[#This Row],[Product]]="Men's Street Footwear","Male","Female")</f>
        <v>Female</v>
      </c>
    </row>
    <row r="9412" spans="1:18" x14ac:dyDescent="0.25">
      <c r="A9412" s="17" t="s">
        <v>26</v>
      </c>
      <c r="B9412">
        <v>1185732</v>
      </c>
      <c r="C9412" s="20">
        <v>44477</v>
      </c>
      <c r="D9412" s="17" t="s">
        <v>14</v>
      </c>
      <c r="E9412" s="17" t="s">
        <v>127</v>
      </c>
      <c r="F9412" s="17" t="s">
        <v>128</v>
      </c>
      <c r="G9412" s="17" t="s">
        <v>22</v>
      </c>
      <c r="H9412">
        <v>47</v>
      </c>
      <c r="I9412">
        <v>66</v>
      </c>
      <c r="J9412">
        <v>310.2</v>
      </c>
      <c r="K9412">
        <v>136.488</v>
      </c>
      <c r="L9412" s="17" t="s">
        <v>23</v>
      </c>
      <c r="M9412" s="21">
        <v>51871</v>
      </c>
      <c r="N9412">
        <v>2021</v>
      </c>
      <c r="O9412">
        <v>10</v>
      </c>
      <c r="P9412" s="17" t="s">
        <v>149</v>
      </c>
      <c r="Q9412" t="b" cm="1">
        <f t="array" ref="Q9412">IF(Table1__2[[#This Row],[Product]]="Men's",Male)</f>
        <v>0</v>
      </c>
      <c r="R9412" t="str">
        <f>IF(Table1__2[[#This Row],[Product]]="Men's Street Footwear","Male","Female")</f>
        <v>Female</v>
      </c>
    </row>
    <row r="9413" spans="1:18" x14ac:dyDescent="0.25">
      <c r="A9413" s="17" t="s">
        <v>26</v>
      </c>
      <c r="B9413">
        <v>1185732</v>
      </c>
      <c r="C9413" s="20">
        <v>44507</v>
      </c>
      <c r="D9413" s="17" t="s">
        <v>14</v>
      </c>
      <c r="E9413" s="17" t="s">
        <v>127</v>
      </c>
      <c r="F9413" s="17" t="s">
        <v>128</v>
      </c>
      <c r="G9413" s="17" t="s">
        <v>16</v>
      </c>
      <c r="H9413">
        <v>40</v>
      </c>
      <c r="I9413">
        <v>105</v>
      </c>
      <c r="J9413">
        <v>420</v>
      </c>
      <c r="K9413">
        <v>176.4</v>
      </c>
      <c r="L9413" s="17" t="s">
        <v>23</v>
      </c>
      <c r="M9413" s="21">
        <v>51872</v>
      </c>
      <c r="N9413">
        <v>2021</v>
      </c>
      <c r="O9413">
        <v>11</v>
      </c>
      <c r="P9413" s="17" t="s">
        <v>150</v>
      </c>
      <c r="Q9413" t="b" cm="1">
        <f t="array" ref="Q9413">IF(Table1__2[[#This Row],[Product]]="Men's",Male)</f>
        <v>0</v>
      </c>
      <c r="R9413" t="str">
        <f>IF(Table1__2[[#This Row],[Product]]="Men's Street Footwear","Male","Female")</f>
        <v>Male</v>
      </c>
    </row>
    <row r="9414" spans="1:18" x14ac:dyDescent="0.25">
      <c r="A9414" s="17" t="s">
        <v>26</v>
      </c>
      <c r="B9414">
        <v>1185732</v>
      </c>
      <c r="C9414" s="20">
        <v>44507</v>
      </c>
      <c r="D9414" s="17" t="s">
        <v>14</v>
      </c>
      <c r="E9414" s="17" t="s">
        <v>127</v>
      </c>
      <c r="F9414" s="17" t="s">
        <v>128</v>
      </c>
      <c r="G9414" s="17" t="s">
        <v>18</v>
      </c>
      <c r="H9414">
        <v>40</v>
      </c>
      <c r="I9414">
        <v>74</v>
      </c>
      <c r="J9414">
        <v>296</v>
      </c>
      <c r="K9414">
        <v>124.32</v>
      </c>
      <c r="L9414" s="17" t="s">
        <v>23</v>
      </c>
      <c r="M9414" s="21">
        <v>51873</v>
      </c>
      <c r="N9414">
        <v>2021</v>
      </c>
      <c r="O9414">
        <v>11</v>
      </c>
      <c r="P9414" s="17" t="s">
        <v>150</v>
      </c>
      <c r="Q9414" t="b" cm="1">
        <f t="array" ref="Q9414">IF(Table1__2[[#This Row],[Product]]="Men's",Male)</f>
        <v>0</v>
      </c>
      <c r="R9414" t="str">
        <f>IF(Table1__2[[#This Row],[Product]]="Men's Street Footwear","Male","Female")</f>
        <v>Female</v>
      </c>
    </row>
    <row r="9415" spans="1:18" x14ac:dyDescent="0.25">
      <c r="A9415" s="17" t="s">
        <v>26</v>
      </c>
      <c r="B9415">
        <v>1185732</v>
      </c>
      <c r="C9415" s="20">
        <v>44507</v>
      </c>
      <c r="D9415" s="17" t="s">
        <v>14</v>
      </c>
      <c r="E9415" s="17" t="s">
        <v>127</v>
      </c>
      <c r="F9415" s="17" t="s">
        <v>128</v>
      </c>
      <c r="G9415" s="17" t="s">
        <v>19</v>
      </c>
      <c r="H9415">
        <v>37</v>
      </c>
      <c r="I9415">
        <v>68</v>
      </c>
      <c r="J9415">
        <v>251.6</v>
      </c>
      <c r="K9415">
        <v>113.22</v>
      </c>
      <c r="L9415" s="17" t="s">
        <v>23</v>
      </c>
      <c r="M9415" s="21">
        <v>51874</v>
      </c>
      <c r="N9415">
        <v>2021</v>
      </c>
      <c r="O9415">
        <v>11</v>
      </c>
      <c r="P9415" s="17" t="s">
        <v>150</v>
      </c>
      <c r="Q9415" t="b" cm="1">
        <f t="array" ref="Q9415">IF(Table1__2[[#This Row],[Product]]="Men's",Male)</f>
        <v>0</v>
      </c>
      <c r="R9415" t="str">
        <f>IF(Table1__2[[#This Row],[Product]]="Men's Street Footwear","Male","Female")</f>
        <v>Female</v>
      </c>
    </row>
    <row r="9416" spans="1:18" x14ac:dyDescent="0.25">
      <c r="A9416" s="17" t="s">
        <v>26</v>
      </c>
      <c r="B9416">
        <v>1185732</v>
      </c>
      <c r="C9416" s="20">
        <v>44507</v>
      </c>
      <c r="D9416" s="17" t="s">
        <v>14</v>
      </c>
      <c r="E9416" s="17" t="s">
        <v>127</v>
      </c>
      <c r="F9416" s="17" t="s">
        <v>128</v>
      </c>
      <c r="G9416" s="17" t="s">
        <v>20</v>
      </c>
      <c r="H9416">
        <v>36</v>
      </c>
      <c r="I9416">
        <v>68</v>
      </c>
      <c r="J9416">
        <v>244.8</v>
      </c>
      <c r="K9416">
        <v>110.16</v>
      </c>
      <c r="L9416" s="17" t="s">
        <v>23</v>
      </c>
      <c r="M9416" s="21">
        <v>51875</v>
      </c>
      <c r="N9416">
        <v>2021</v>
      </c>
      <c r="O9416">
        <v>11</v>
      </c>
      <c r="P9416" s="17" t="s">
        <v>150</v>
      </c>
      <c r="Q9416" t="b" cm="1">
        <f t="array" ref="Q9416">IF(Table1__2[[#This Row],[Product]]="Men's",Male)</f>
        <v>0</v>
      </c>
      <c r="R9416" t="str">
        <f>IF(Table1__2[[#This Row],[Product]]="Men's Street Footwear","Male","Female")</f>
        <v>Female</v>
      </c>
    </row>
    <row r="9417" spans="1:18" x14ac:dyDescent="0.25">
      <c r="A9417" s="17" t="s">
        <v>26</v>
      </c>
      <c r="B9417">
        <v>1185732</v>
      </c>
      <c r="C9417" s="20">
        <v>44507</v>
      </c>
      <c r="D9417" s="17" t="s">
        <v>14</v>
      </c>
      <c r="E9417" s="17" t="s">
        <v>127</v>
      </c>
      <c r="F9417" s="17" t="s">
        <v>128</v>
      </c>
      <c r="G9417" s="17" t="s">
        <v>21</v>
      </c>
      <c r="H9417">
        <v>43</v>
      </c>
      <c r="I9417">
        <v>61</v>
      </c>
      <c r="J9417">
        <v>262.3</v>
      </c>
      <c r="K9417">
        <v>86.558999999999997</v>
      </c>
      <c r="L9417" s="17" t="s">
        <v>23</v>
      </c>
      <c r="M9417" s="21">
        <v>51876</v>
      </c>
      <c r="N9417">
        <v>2021</v>
      </c>
      <c r="O9417">
        <v>11</v>
      </c>
      <c r="P9417" s="17" t="s">
        <v>150</v>
      </c>
      <c r="Q9417" t="b" cm="1">
        <f t="array" ref="Q9417">IF(Table1__2[[#This Row],[Product]]="Men's",Male)</f>
        <v>0</v>
      </c>
      <c r="R9417" t="str">
        <f>IF(Table1__2[[#This Row],[Product]]="Men's Street Footwear","Male","Female")</f>
        <v>Female</v>
      </c>
    </row>
    <row r="9418" spans="1:18" x14ac:dyDescent="0.25">
      <c r="A9418" s="17" t="s">
        <v>26</v>
      </c>
      <c r="B9418">
        <v>1185732</v>
      </c>
      <c r="C9418" s="20">
        <v>44507</v>
      </c>
      <c r="D9418" s="17" t="s">
        <v>14</v>
      </c>
      <c r="E9418" s="17" t="s">
        <v>127</v>
      </c>
      <c r="F9418" s="17" t="s">
        <v>128</v>
      </c>
      <c r="G9418" s="17" t="s">
        <v>22</v>
      </c>
      <c r="H9418">
        <v>46</v>
      </c>
      <c r="I9418">
        <v>83</v>
      </c>
      <c r="J9418">
        <v>381.8</v>
      </c>
      <c r="K9418">
        <v>167.99199999999999</v>
      </c>
      <c r="L9418" s="17" t="s">
        <v>23</v>
      </c>
      <c r="M9418" s="21">
        <v>51877</v>
      </c>
      <c r="N9418">
        <v>2021</v>
      </c>
      <c r="O9418">
        <v>11</v>
      </c>
      <c r="P9418" s="17" t="s">
        <v>150</v>
      </c>
      <c r="Q9418" t="b" cm="1">
        <f t="array" ref="Q9418">IF(Table1__2[[#This Row],[Product]]="Men's",Male)</f>
        <v>0</v>
      </c>
      <c r="R9418" t="str">
        <f>IF(Table1__2[[#This Row],[Product]]="Men's Street Footwear","Male","Female")</f>
        <v>Female</v>
      </c>
    </row>
    <row r="9419" spans="1:18" x14ac:dyDescent="0.25">
      <c r="A9419" s="17" t="s">
        <v>26</v>
      </c>
      <c r="B9419">
        <v>1185732</v>
      </c>
      <c r="C9419" s="20">
        <v>44536</v>
      </c>
      <c r="D9419" s="17" t="s">
        <v>14</v>
      </c>
      <c r="E9419" s="17" t="s">
        <v>127</v>
      </c>
      <c r="F9419" s="17" t="s">
        <v>128</v>
      </c>
      <c r="G9419" s="17" t="s">
        <v>16</v>
      </c>
      <c r="H9419">
        <v>48</v>
      </c>
      <c r="I9419">
        <v>160</v>
      </c>
      <c r="J9419">
        <v>768</v>
      </c>
      <c r="K9419">
        <v>299.52</v>
      </c>
      <c r="L9419" s="17" t="s">
        <v>23</v>
      </c>
      <c r="M9419" s="21">
        <v>51878</v>
      </c>
      <c r="N9419">
        <v>2021</v>
      </c>
      <c r="O9419">
        <v>12</v>
      </c>
      <c r="P9419" s="17" t="s">
        <v>151</v>
      </c>
      <c r="Q9419" t="b" cm="1">
        <f t="array" ref="Q9419">IF(Table1__2[[#This Row],[Product]]="Men's",Male)</f>
        <v>0</v>
      </c>
      <c r="R9419" t="str">
        <f>IF(Table1__2[[#This Row],[Product]]="Men's Street Footwear","Male","Female")</f>
        <v>Male</v>
      </c>
    </row>
    <row r="9420" spans="1:18" x14ac:dyDescent="0.25">
      <c r="A9420" s="17" t="s">
        <v>26</v>
      </c>
      <c r="B9420">
        <v>1185732</v>
      </c>
      <c r="C9420" s="20">
        <v>44536</v>
      </c>
      <c r="D9420" s="17" t="s">
        <v>14</v>
      </c>
      <c r="E9420" s="17" t="s">
        <v>127</v>
      </c>
      <c r="F9420" s="17" t="s">
        <v>128</v>
      </c>
      <c r="G9420" s="17" t="s">
        <v>18</v>
      </c>
      <c r="H9420">
        <v>37</v>
      </c>
      <c r="I9420">
        <v>102</v>
      </c>
      <c r="J9420">
        <v>377.4</v>
      </c>
      <c r="K9420">
        <v>139.63800000000001</v>
      </c>
      <c r="L9420" s="17" t="s">
        <v>23</v>
      </c>
      <c r="M9420" s="21">
        <v>51879</v>
      </c>
      <c r="N9420">
        <v>2021</v>
      </c>
      <c r="O9420">
        <v>12</v>
      </c>
      <c r="P9420" s="17" t="s">
        <v>151</v>
      </c>
      <c r="Q9420" t="b" cm="1">
        <f t="array" ref="Q9420">IF(Table1__2[[#This Row],[Product]]="Men's",Male)</f>
        <v>0</v>
      </c>
      <c r="R9420" t="str">
        <f>IF(Table1__2[[#This Row],[Product]]="Men's Street Footwear","Male","Female")</f>
        <v>Female</v>
      </c>
    </row>
    <row r="9421" spans="1:18" x14ac:dyDescent="0.25">
      <c r="A9421" s="17" t="s">
        <v>26</v>
      </c>
      <c r="B9421">
        <v>1185732</v>
      </c>
      <c r="C9421" s="20">
        <v>44536</v>
      </c>
      <c r="D9421" s="17" t="s">
        <v>14</v>
      </c>
      <c r="E9421" s="17" t="s">
        <v>127</v>
      </c>
      <c r="F9421" s="17" t="s">
        <v>128</v>
      </c>
      <c r="G9421" s="17" t="s">
        <v>19</v>
      </c>
      <c r="H9421">
        <v>40</v>
      </c>
      <c r="I9421">
        <v>88</v>
      </c>
      <c r="J9421">
        <v>352</v>
      </c>
      <c r="K9421">
        <v>165.44</v>
      </c>
      <c r="L9421" s="17" t="s">
        <v>23</v>
      </c>
      <c r="M9421" s="21">
        <v>51880</v>
      </c>
      <c r="N9421">
        <v>2021</v>
      </c>
      <c r="O9421">
        <v>12</v>
      </c>
      <c r="P9421" s="17" t="s">
        <v>151</v>
      </c>
      <c r="Q9421" t="b" cm="1">
        <f t="array" ref="Q9421">IF(Table1__2[[#This Row],[Product]]="Men's",Male)</f>
        <v>0</v>
      </c>
      <c r="R9421" t="str">
        <f>IF(Table1__2[[#This Row],[Product]]="Men's Street Footwear","Male","Female")</f>
        <v>Female</v>
      </c>
    </row>
    <row r="9422" spans="1:18" x14ac:dyDescent="0.25">
      <c r="A9422" s="17" t="s">
        <v>26</v>
      </c>
      <c r="B9422">
        <v>1185732</v>
      </c>
      <c r="C9422" s="20">
        <v>44536</v>
      </c>
      <c r="D9422" s="17" t="s">
        <v>14</v>
      </c>
      <c r="E9422" s="17" t="s">
        <v>127</v>
      </c>
      <c r="F9422" s="17" t="s">
        <v>128</v>
      </c>
      <c r="G9422" s="17" t="s">
        <v>20</v>
      </c>
      <c r="H9422">
        <v>34</v>
      </c>
      <c r="I9422">
        <v>77</v>
      </c>
      <c r="J9422">
        <v>261.8</v>
      </c>
      <c r="K9422">
        <v>112.574</v>
      </c>
      <c r="L9422" s="17" t="s">
        <v>23</v>
      </c>
      <c r="M9422" s="21">
        <v>51881</v>
      </c>
      <c r="N9422">
        <v>2021</v>
      </c>
      <c r="O9422">
        <v>12</v>
      </c>
      <c r="P9422" s="17" t="s">
        <v>151</v>
      </c>
      <c r="Q9422" t="b" cm="1">
        <f t="array" ref="Q9422">IF(Table1__2[[#This Row],[Product]]="Men's",Male)</f>
        <v>0</v>
      </c>
      <c r="R9422" t="str">
        <f>IF(Table1__2[[#This Row],[Product]]="Men's Street Footwear","Male","Female")</f>
        <v>Female</v>
      </c>
    </row>
    <row r="9423" spans="1:18" x14ac:dyDescent="0.25">
      <c r="A9423" s="17" t="s">
        <v>26</v>
      </c>
      <c r="B9423">
        <v>1185732</v>
      </c>
      <c r="C9423" s="20">
        <v>44536</v>
      </c>
      <c r="D9423" s="17" t="s">
        <v>14</v>
      </c>
      <c r="E9423" s="17" t="s">
        <v>127</v>
      </c>
      <c r="F9423" s="17" t="s">
        <v>128</v>
      </c>
      <c r="G9423" s="17" t="s">
        <v>21</v>
      </c>
      <c r="H9423">
        <v>41</v>
      </c>
      <c r="I9423">
        <v>74</v>
      </c>
      <c r="J9423">
        <v>303.39999999999998</v>
      </c>
      <c r="K9423">
        <v>112.258</v>
      </c>
      <c r="L9423" s="17" t="s">
        <v>23</v>
      </c>
      <c r="M9423" s="21">
        <v>51882</v>
      </c>
      <c r="N9423">
        <v>2021</v>
      </c>
      <c r="O9423">
        <v>12</v>
      </c>
      <c r="P9423" s="17" t="s">
        <v>151</v>
      </c>
      <c r="Q9423" t="b" cm="1">
        <f t="array" ref="Q9423">IF(Table1__2[[#This Row],[Product]]="Men's",Male)</f>
        <v>0</v>
      </c>
      <c r="R9423" t="str">
        <f>IF(Table1__2[[#This Row],[Product]]="Men's Street Footwear","Male","Female")</f>
        <v>Female</v>
      </c>
    </row>
    <row r="9424" spans="1:18" x14ac:dyDescent="0.25">
      <c r="A9424" s="17" t="s">
        <v>26</v>
      </c>
      <c r="B9424">
        <v>1185732</v>
      </c>
      <c r="C9424" s="20">
        <v>44536</v>
      </c>
      <c r="D9424" s="17" t="s">
        <v>14</v>
      </c>
      <c r="E9424" s="17" t="s">
        <v>127</v>
      </c>
      <c r="F9424" s="17" t="s">
        <v>128</v>
      </c>
      <c r="G9424" s="17" t="s">
        <v>22</v>
      </c>
      <c r="H9424">
        <v>51</v>
      </c>
      <c r="I9424">
        <v>111</v>
      </c>
      <c r="J9424">
        <v>566.1</v>
      </c>
      <c r="K9424">
        <v>243.423</v>
      </c>
      <c r="L9424" s="17" t="s">
        <v>23</v>
      </c>
      <c r="M9424" s="21">
        <v>51883</v>
      </c>
      <c r="N9424">
        <v>2021</v>
      </c>
      <c r="O9424">
        <v>12</v>
      </c>
      <c r="P9424" s="17" t="s">
        <v>151</v>
      </c>
      <c r="Q9424" t="b" cm="1">
        <f t="array" ref="Q9424">IF(Table1__2[[#This Row],[Product]]="Men's",Male)</f>
        <v>0</v>
      </c>
      <c r="R9424" t="str">
        <f>IF(Table1__2[[#This Row],[Product]]="Men's Street Footwear","Male","Female")</f>
        <v>Female</v>
      </c>
    </row>
    <row r="9425" spans="1:18" x14ac:dyDescent="0.25">
      <c r="A9425" s="17" t="s">
        <v>26</v>
      </c>
      <c r="B9425">
        <v>1185732</v>
      </c>
      <c r="C9425" s="20">
        <v>44213</v>
      </c>
      <c r="D9425" s="17" t="s">
        <v>14</v>
      </c>
      <c r="E9425" s="17" t="s">
        <v>127</v>
      </c>
      <c r="F9425" s="17" t="s">
        <v>128</v>
      </c>
      <c r="G9425" s="17" t="s">
        <v>16</v>
      </c>
      <c r="H9425">
        <v>28</v>
      </c>
      <c r="I9425">
        <v>140</v>
      </c>
      <c r="J9425">
        <v>392</v>
      </c>
      <c r="K9425">
        <v>129.36000000000001</v>
      </c>
      <c r="L9425" s="17" t="s">
        <v>23</v>
      </c>
      <c r="M9425" s="21">
        <v>51884</v>
      </c>
      <c r="N9425">
        <v>2021</v>
      </c>
      <c r="O9425">
        <v>1</v>
      </c>
      <c r="P9425" s="17" t="s">
        <v>141</v>
      </c>
      <c r="Q9425" t="b" cm="1">
        <f t="array" ref="Q9425">IF(Table1__2[[#This Row],[Product]]="Men's",Male)</f>
        <v>0</v>
      </c>
      <c r="R9425" t="str">
        <f>IF(Table1__2[[#This Row],[Product]]="Men's Street Footwear","Male","Female")</f>
        <v>Male</v>
      </c>
    </row>
    <row r="9426" spans="1:18" x14ac:dyDescent="0.25">
      <c r="A9426" s="17" t="s">
        <v>26</v>
      </c>
      <c r="B9426">
        <v>1185732</v>
      </c>
      <c r="C9426" s="20">
        <v>44213</v>
      </c>
      <c r="D9426" s="17" t="s">
        <v>14</v>
      </c>
      <c r="E9426" s="17" t="s">
        <v>127</v>
      </c>
      <c r="F9426" s="17" t="s">
        <v>128</v>
      </c>
      <c r="G9426" s="17" t="s">
        <v>18</v>
      </c>
      <c r="H9426">
        <v>28</v>
      </c>
      <c r="I9426">
        <v>88</v>
      </c>
      <c r="J9426">
        <v>246.4</v>
      </c>
      <c r="K9426">
        <v>83.775999999999996</v>
      </c>
      <c r="L9426" s="17" t="s">
        <v>23</v>
      </c>
      <c r="M9426" s="21">
        <v>51885</v>
      </c>
      <c r="N9426">
        <v>2021</v>
      </c>
      <c r="O9426">
        <v>1</v>
      </c>
      <c r="P9426" s="17" t="s">
        <v>141</v>
      </c>
      <c r="Q9426" t="b" cm="1">
        <f t="array" ref="Q9426">IF(Table1__2[[#This Row],[Product]]="Men's",Male)</f>
        <v>0</v>
      </c>
      <c r="R9426" t="str">
        <f>IF(Table1__2[[#This Row],[Product]]="Men's Street Footwear","Male","Female")</f>
        <v>Female</v>
      </c>
    </row>
    <row r="9427" spans="1:18" x14ac:dyDescent="0.25">
      <c r="A9427" s="17" t="s">
        <v>26</v>
      </c>
      <c r="B9427">
        <v>1185732</v>
      </c>
      <c r="C9427" s="20">
        <v>44213</v>
      </c>
      <c r="D9427" s="17" t="s">
        <v>14</v>
      </c>
      <c r="E9427" s="17" t="s">
        <v>127</v>
      </c>
      <c r="F9427" s="17" t="s">
        <v>128</v>
      </c>
      <c r="G9427" s="17" t="s">
        <v>19</v>
      </c>
      <c r="H9427">
        <v>22</v>
      </c>
      <c r="I9427">
        <v>75</v>
      </c>
      <c r="J9427">
        <v>165</v>
      </c>
      <c r="K9427">
        <v>47.85</v>
      </c>
      <c r="L9427" s="17" t="s">
        <v>23</v>
      </c>
      <c r="M9427" s="21">
        <v>51886</v>
      </c>
      <c r="N9427">
        <v>2021</v>
      </c>
      <c r="O9427">
        <v>1</v>
      </c>
      <c r="P9427" s="17" t="s">
        <v>141</v>
      </c>
      <c r="Q9427" t="b" cm="1">
        <f t="array" ref="Q9427">IF(Table1__2[[#This Row],[Product]]="Men's",Male)</f>
        <v>0</v>
      </c>
      <c r="R9427" t="str">
        <f>IF(Table1__2[[#This Row],[Product]]="Men's Street Footwear","Male","Female")</f>
        <v>Female</v>
      </c>
    </row>
    <row r="9428" spans="1:18" x14ac:dyDescent="0.25">
      <c r="A9428" s="17" t="s">
        <v>26</v>
      </c>
      <c r="B9428">
        <v>1185732</v>
      </c>
      <c r="C9428" s="20">
        <v>44213</v>
      </c>
      <c r="D9428" s="17" t="s">
        <v>14</v>
      </c>
      <c r="E9428" s="17" t="s">
        <v>127</v>
      </c>
      <c r="F9428" s="17" t="s">
        <v>128</v>
      </c>
      <c r="G9428" s="17" t="s">
        <v>20</v>
      </c>
      <c r="H9428">
        <v>25</v>
      </c>
      <c r="I9428">
        <v>33</v>
      </c>
      <c r="J9428">
        <v>82.5</v>
      </c>
      <c r="K9428">
        <v>25.574999999999999</v>
      </c>
      <c r="L9428" s="17" t="s">
        <v>23</v>
      </c>
      <c r="M9428" s="21">
        <v>51887</v>
      </c>
      <c r="N9428">
        <v>2021</v>
      </c>
      <c r="O9428">
        <v>1</v>
      </c>
      <c r="P9428" s="17" t="s">
        <v>141</v>
      </c>
      <c r="Q9428" t="b" cm="1">
        <f t="array" ref="Q9428">IF(Table1__2[[#This Row],[Product]]="Men's",Male)</f>
        <v>0</v>
      </c>
      <c r="R9428" t="str">
        <f>IF(Table1__2[[#This Row],[Product]]="Men's Street Footwear","Male","Female")</f>
        <v>Female</v>
      </c>
    </row>
    <row r="9429" spans="1:18" x14ac:dyDescent="0.25">
      <c r="A9429" s="17" t="s">
        <v>26</v>
      </c>
      <c r="B9429">
        <v>1185732</v>
      </c>
      <c r="C9429" s="20">
        <v>44213</v>
      </c>
      <c r="D9429" s="17" t="s">
        <v>14</v>
      </c>
      <c r="E9429" s="17" t="s">
        <v>127</v>
      </c>
      <c r="F9429" s="17" t="s">
        <v>128</v>
      </c>
      <c r="G9429" s="17" t="s">
        <v>21</v>
      </c>
      <c r="H9429">
        <v>39</v>
      </c>
      <c r="I9429">
        <v>47</v>
      </c>
      <c r="J9429">
        <v>183.3</v>
      </c>
      <c r="K9429">
        <v>58.655999999999999</v>
      </c>
      <c r="L9429" s="17" t="s">
        <v>23</v>
      </c>
      <c r="M9429" s="21">
        <v>51888</v>
      </c>
      <c r="N9429">
        <v>2021</v>
      </c>
      <c r="O9429">
        <v>1</v>
      </c>
      <c r="P9429" s="17" t="s">
        <v>141</v>
      </c>
      <c r="Q9429" t="b" cm="1">
        <f t="array" ref="Q9429">IF(Table1__2[[#This Row],[Product]]="Men's",Male)</f>
        <v>0</v>
      </c>
      <c r="R9429" t="str">
        <f>IF(Table1__2[[#This Row],[Product]]="Men's Street Footwear","Male","Female")</f>
        <v>Female</v>
      </c>
    </row>
    <row r="9430" spans="1:18" x14ac:dyDescent="0.25">
      <c r="A9430" s="17" t="s">
        <v>26</v>
      </c>
      <c r="B9430">
        <v>1185732</v>
      </c>
      <c r="C9430" s="20">
        <v>44213</v>
      </c>
      <c r="D9430" s="17" t="s">
        <v>14</v>
      </c>
      <c r="E9430" s="17" t="s">
        <v>127</v>
      </c>
      <c r="F9430" s="17" t="s">
        <v>128</v>
      </c>
      <c r="G9430" s="17" t="s">
        <v>22</v>
      </c>
      <c r="H9430">
        <v>26</v>
      </c>
      <c r="I9430">
        <v>83</v>
      </c>
      <c r="J9430">
        <v>215.8</v>
      </c>
      <c r="K9430">
        <v>73.372</v>
      </c>
      <c r="L9430" s="17" t="s">
        <v>23</v>
      </c>
      <c r="M9430" s="21">
        <v>51889</v>
      </c>
      <c r="N9430">
        <v>2021</v>
      </c>
      <c r="O9430">
        <v>1</v>
      </c>
      <c r="P9430" s="17" t="s">
        <v>141</v>
      </c>
      <c r="Q9430" t="b" cm="1">
        <f t="array" ref="Q9430">IF(Table1__2[[#This Row],[Product]]="Men's",Male)</f>
        <v>0</v>
      </c>
      <c r="R9430" t="str">
        <f>IF(Table1__2[[#This Row],[Product]]="Men's Street Footwear","Male","Female")</f>
        <v>Female</v>
      </c>
    </row>
    <row r="9431" spans="1:18" x14ac:dyDescent="0.25">
      <c r="A9431" s="17" t="s">
        <v>26</v>
      </c>
      <c r="B9431">
        <v>1185732</v>
      </c>
      <c r="C9431" s="20">
        <v>44242</v>
      </c>
      <c r="D9431" s="17" t="s">
        <v>14</v>
      </c>
      <c r="E9431" s="17" t="s">
        <v>127</v>
      </c>
      <c r="F9431" s="17" t="s">
        <v>128</v>
      </c>
      <c r="G9431" s="17" t="s">
        <v>16</v>
      </c>
      <c r="H9431">
        <v>26</v>
      </c>
      <c r="I9431">
        <v>155</v>
      </c>
      <c r="J9431">
        <v>403</v>
      </c>
      <c r="K9431">
        <v>149.11000000000001</v>
      </c>
      <c r="L9431" s="17" t="s">
        <v>23</v>
      </c>
      <c r="M9431" s="21">
        <v>51890</v>
      </c>
      <c r="N9431">
        <v>2021</v>
      </c>
      <c r="O9431">
        <v>2</v>
      </c>
      <c r="P9431" s="17" t="s">
        <v>142</v>
      </c>
      <c r="Q9431" t="b" cm="1">
        <f t="array" ref="Q9431">IF(Table1__2[[#This Row],[Product]]="Men's",Male)</f>
        <v>0</v>
      </c>
      <c r="R9431" t="str">
        <f>IF(Table1__2[[#This Row],[Product]]="Men's Street Footwear","Male","Female")</f>
        <v>Male</v>
      </c>
    </row>
    <row r="9432" spans="1:18" x14ac:dyDescent="0.25">
      <c r="A9432" s="17" t="s">
        <v>26</v>
      </c>
      <c r="B9432">
        <v>1185732</v>
      </c>
      <c r="C9432" s="20">
        <v>44242</v>
      </c>
      <c r="D9432" s="17" t="s">
        <v>14</v>
      </c>
      <c r="E9432" s="17" t="s">
        <v>127</v>
      </c>
      <c r="F9432" s="17" t="s">
        <v>128</v>
      </c>
      <c r="G9432" s="17" t="s">
        <v>18</v>
      </c>
      <c r="H9432">
        <v>31</v>
      </c>
      <c r="I9432">
        <v>53</v>
      </c>
      <c r="J9432">
        <v>164.3</v>
      </c>
      <c r="K9432">
        <v>57.505000000000003</v>
      </c>
      <c r="L9432" s="17" t="s">
        <v>23</v>
      </c>
      <c r="M9432" s="21">
        <v>51891</v>
      </c>
      <c r="N9432">
        <v>2021</v>
      </c>
      <c r="O9432">
        <v>2</v>
      </c>
      <c r="P9432" s="17" t="s">
        <v>142</v>
      </c>
      <c r="Q9432" t="b" cm="1">
        <f t="array" ref="Q9432">IF(Table1__2[[#This Row],[Product]]="Men's",Male)</f>
        <v>0</v>
      </c>
      <c r="R9432" t="str">
        <f>IF(Table1__2[[#This Row],[Product]]="Men's Street Footwear","Male","Female")</f>
        <v>Female</v>
      </c>
    </row>
    <row r="9433" spans="1:18" x14ac:dyDescent="0.25">
      <c r="A9433" s="17" t="s">
        <v>26</v>
      </c>
      <c r="B9433">
        <v>1185732</v>
      </c>
      <c r="C9433" s="20">
        <v>44242</v>
      </c>
      <c r="D9433" s="17" t="s">
        <v>14</v>
      </c>
      <c r="E9433" s="17" t="s">
        <v>127</v>
      </c>
      <c r="F9433" s="17" t="s">
        <v>128</v>
      </c>
      <c r="G9433" s="17" t="s">
        <v>19</v>
      </c>
      <c r="H9433">
        <v>24</v>
      </c>
      <c r="I9433">
        <v>70</v>
      </c>
      <c r="J9433">
        <v>168</v>
      </c>
      <c r="K9433">
        <v>48.72</v>
      </c>
      <c r="L9433" s="17" t="s">
        <v>23</v>
      </c>
      <c r="M9433" s="21">
        <v>51892</v>
      </c>
      <c r="N9433">
        <v>2021</v>
      </c>
      <c r="O9433">
        <v>2</v>
      </c>
      <c r="P9433" s="17" t="s">
        <v>142</v>
      </c>
      <c r="Q9433" t="b" cm="1">
        <f t="array" ref="Q9433">IF(Table1__2[[#This Row],[Product]]="Men's",Male)</f>
        <v>0</v>
      </c>
      <c r="R9433" t="str">
        <f>IF(Table1__2[[#This Row],[Product]]="Men's Street Footwear","Male","Female")</f>
        <v>Female</v>
      </c>
    </row>
    <row r="9434" spans="1:18" x14ac:dyDescent="0.25">
      <c r="A9434" s="17" t="s">
        <v>26</v>
      </c>
      <c r="B9434">
        <v>1185732</v>
      </c>
      <c r="C9434" s="20">
        <v>44242</v>
      </c>
      <c r="D9434" s="17" t="s">
        <v>14</v>
      </c>
      <c r="E9434" s="17" t="s">
        <v>129</v>
      </c>
      <c r="F9434" s="17" t="s">
        <v>130</v>
      </c>
      <c r="G9434" s="17" t="s">
        <v>20</v>
      </c>
      <c r="H9434">
        <v>27</v>
      </c>
      <c r="I9434">
        <v>75</v>
      </c>
      <c r="J9434">
        <v>202.5</v>
      </c>
      <c r="K9434">
        <v>64.8</v>
      </c>
      <c r="L9434" s="17" t="s">
        <v>23</v>
      </c>
      <c r="M9434" s="21">
        <v>51893</v>
      </c>
      <c r="N9434">
        <v>2021</v>
      </c>
      <c r="O9434">
        <v>2</v>
      </c>
      <c r="P9434" s="17" t="s">
        <v>142</v>
      </c>
      <c r="Q9434" t="b" cm="1">
        <f t="array" ref="Q9434">IF(Table1__2[[#This Row],[Product]]="Men's",Male)</f>
        <v>0</v>
      </c>
      <c r="R9434" t="str">
        <f>IF(Table1__2[[#This Row],[Product]]="Men's Street Footwear","Male","Female")</f>
        <v>Female</v>
      </c>
    </row>
    <row r="9435" spans="1:18" x14ac:dyDescent="0.25">
      <c r="A9435" s="17" t="s">
        <v>26</v>
      </c>
      <c r="B9435">
        <v>1185732</v>
      </c>
      <c r="C9435" s="20">
        <v>44242</v>
      </c>
      <c r="D9435" s="17" t="s">
        <v>14</v>
      </c>
      <c r="E9435" s="17" t="s">
        <v>129</v>
      </c>
      <c r="F9435" s="17" t="s">
        <v>130</v>
      </c>
      <c r="G9435" s="17" t="s">
        <v>21</v>
      </c>
      <c r="H9435">
        <v>36</v>
      </c>
      <c r="I9435">
        <v>53</v>
      </c>
      <c r="J9435">
        <v>190.8</v>
      </c>
      <c r="K9435">
        <v>51.515999999999998</v>
      </c>
      <c r="L9435" s="17" t="s">
        <v>23</v>
      </c>
      <c r="M9435" s="21">
        <v>51894</v>
      </c>
      <c r="N9435">
        <v>2021</v>
      </c>
      <c r="O9435">
        <v>2</v>
      </c>
      <c r="P9435" s="17" t="s">
        <v>142</v>
      </c>
      <c r="Q9435" t="b" cm="1">
        <f t="array" ref="Q9435">IF(Table1__2[[#This Row],[Product]]="Men's",Male)</f>
        <v>0</v>
      </c>
      <c r="R9435" t="str">
        <f>IF(Table1__2[[#This Row],[Product]]="Men's Street Footwear","Male","Female")</f>
        <v>Female</v>
      </c>
    </row>
    <row r="9436" spans="1:18" x14ac:dyDescent="0.25">
      <c r="A9436" s="17" t="s">
        <v>26</v>
      </c>
      <c r="B9436">
        <v>1185732</v>
      </c>
      <c r="C9436" s="20">
        <v>44242</v>
      </c>
      <c r="D9436" s="17" t="s">
        <v>14</v>
      </c>
      <c r="E9436" s="17" t="s">
        <v>129</v>
      </c>
      <c r="F9436" s="17" t="s">
        <v>130</v>
      </c>
      <c r="G9436" s="17" t="s">
        <v>22</v>
      </c>
      <c r="H9436">
        <v>30</v>
      </c>
      <c r="I9436">
        <v>80</v>
      </c>
      <c r="J9436">
        <v>240</v>
      </c>
      <c r="K9436">
        <v>76.8</v>
      </c>
      <c r="L9436" s="17" t="s">
        <v>23</v>
      </c>
      <c r="M9436" s="21">
        <v>51895</v>
      </c>
      <c r="N9436">
        <v>2021</v>
      </c>
      <c r="O9436">
        <v>2</v>
      </c>
      <c r="P9436" s="17" t="s">
        <v>142</v>
      </c>
      <c r="Q9436" t="b" cm="1">
        <f t="array" ref="Q9436">IF(Table1__2[[#This Row],[Product]]="Men's",Male)</f>
        <v>0</v>
      </c>
      <c r="R9436" t="str">
        <f>IF(Table1__2[[#This Row],[Product]]="Men's Street Footwear","Male","Female")</f>
        <v>Female</v>
      </c>
    </row>
    <row r="9437" spans="1:18" x14ac:dyDescent="0.25">
      <c r="A9437" s="17" t="s">
        <v>26</v>
      </c>
      <c r="B9437">
        <v>1185732</v>
      </c>
      <c r="C9437" s="20">
        <v>44268</v>
      </c>
      <c r="D9437" s="17" t="s">
        <v>14</v>
      </c>
      <c r="E9437" s="17" t="s">
        <v>129</v>
      </c>
      <c r="F9437" s="17" t="s">
        <v>130</v>
      </c>
      <c r="G9437" s="17" t="s">
        <v>16</v>
      </c>
      <c r="H9437">
        <v>28</v>
      </c>
      <c r="I9437">
        <v>155</v>
      </c>
      <c r="J9437">
        <v>434</v>
      </c>
      <c r="K9437">
        <v>147.56</v>
      </c>
      <c r="L9437" s="17" t="s">
        <v>23</v>
      </c>
      <c r="M9437" s="21">
        <v>51896</v>
      </c>
      <c r="N9437">
        <v>2021</v>
      </c>
      <c r="O9437">
        <v>3</v>
      </c>
      <c r="P9437" s="17" t="s">
        <v>143</v>
      </c>
      <c r="Q9437" t="b" cm="1">
        <f t="array" ref="Q9437">IF(Table1__2[[#This Row],[Product]]="Men's",Male)</f>
        <v>0</v>
      </c>
      <c r="R9437" t="str">
        <f>IF(Table1__2[[#This Row],[Product]]="Men's Street Footwear","Male","Female")</f>
        <v>Male</v>
      </c>
    </row>
    <row r="9438" spans="1:18" x14ac:dyDescent="0.25">
      <c r="A9438" s="17" t="s">
        <v>26</v>
      </c>
      <c r="B9438">
        <v>1185732</v>
      </c>
      <c r="C9438" s="20">
        <v>44268</v>
      </c>
      <c r="D9438" s="17" t="s">
        <v>14</v>
      </c>
      <c r="E9438" s="17" t="s">
        <v>129</v>
      </c>
      <c r="F9438" s="17" t="s">
        <v>130</v>
      </c>
      <c r="G9438" s="17" t="s">
        <v>18</v>
      </c>
      <c r="H9438">
        <v>31</v>
      </c>
      <c r="I9438">
        <v>61</v>
      </c>
      <c r="J9438">
        <v>189.1</v>
      </c>
      <c r="K9438">
        <v>64.293999999999997</v>
      </c>
      <c r="L9438" s="17" t="s">
        <v>23</v>
      </c>
      <c r="M9438" s="21">
        <v>51897</v>
      </c>
      <c r="N9438">
        <v>2021</v>
      </c>
      <c r="O9438">
        <v>3</v>
      </c>
      <c r="P9438" s="17" t="s">
        <v>143</v>
      </c>
      <c r="Q9438" t="b" cm="1">
        <f t="array" ref="Q9438">IF(Table1__2[[#This Row],[Product]]="Men's",Male)</f>
        <v>0</v>
      </c>
      <c r="R9438" t="str">
        <f>IF(Table1__2[[#This Row],[Product]]="Men's Street Footwear","Male","Female")</f>
        <v>Female</v>
      </c>
    </row>
    <row r="9439" spans="1:18" x14ac:dyDescent="0.25">
      <c r="A9439" s="17" t="s">
        <v>26</v>
      </c>
      <c r="B9439">
        <v>1185732</v>
      </c>
      <c r="C9439" s="20">
        <v>44268</v>
      </c>
      <c r="D9439" s="17" t="s">
        <v>14</v>
      </c>
      <c r="E9439" s="17" t="s">
        <v>129</v>
      </c>
      <c r="F9439" s="17" t="s">
        <v>130</v>
      </c>
      <c r="G9439" s="17" t="s">
        <v>19</v>
      </c>
      <c r="H9439">
        <v>23</v>
      </c>
      <c r="I9439">
        <v>60</v>
      </c>
      <c r="J9439">
        <v>138</v>
      </c>
      <c r="K9439">
        <v>44.16</v>
      </c>
      <c r="L9439" s="17" t="s">
        <v>23</v>
      </c>
      <c r="M9439" s="21">
        <v>51898</v>
      </c>
      <c r="N9439">
        <v>2021</v>
      </c>
      <c r="O9439">
        <v>3</v>
      </c>
      <c r="P9439" s="17" t="s">
        <v>143</v>
      </c>
      <c r="Q9439" t="b" cm="1">
        <f t="array" ref="Q9439">IF(Table1__2[[#This Row],[Product]]="Men's",Male)</f>
        <v>0</v>
      </c>
      <c r="R9439" t="str">
        <f>IF(Table1__2[[#This Row],[Product]]="Men's Street Footwear","Male","Female")</f>
        <v>Female</v>
      </c>
    </row>
    <row r="9440" spans="1:18" x14ac:dyDescent="0.25">
      <c r="A9440" s="17" t="s">
        <v>26</v>
      </c>
      <c r="B9440">
        <v>1185732</v>
      </c>
      <c r="C9440" s="20">
        <v>44268</v>
      </c>
      <c r="D9440" s="17" t="s">
        <v>14</v>
      </c>
      <c r="E9440" s="17" t="s">
        <v>129</v>
      </c>
      <c r="F9440" s="17" t="s">
        <v>130</v>
      </c>
      <c r="G9440" s="17" t="s">
        <v>20</v>
      </c>
      <c r="H9440">
        <v>25</v>
      </c>
      <c r="I9440">
        <v>93</v>
      </c>
      <c r="J9440">
        <v>232.5</v>
      </c>
      <c r="K9440">
        <v>65.099999999999994</v>
      </c>
      <c r="L9440" s="17" t="s">
        <v>23</v>
      </c>
      <c r="M9440" s="21">
        <v>51899</v>
      </c>
      <c r="N9440">
        <v>2021</v>
      </c>
      <c r="O9440">
        <v>3</v>
      </c>
      <c r="P9440" s="17" t="s">
        <v>143</v>
      </c>
      <c r="Q9440" t="b" cm="1">
        <f t="array" ref="Q9440">IF(Table1__2[[#This Row],[Product]]="Men's",Male)</f>
        <v>0</v>
      </c>
      <c r="R9440" t="str">
        <f>IF(Table1__2[[#This Row],[Product]]="Men's Street Footwear","Male","Female")</f>
        <v>Female</v>
      </c>
    </row>
    <row r="9441" spans="1:18" x14ac:dyDescent="0.25">
      <c r="A9441" s="17" t="s">
        <v>26</v>
      </c>
      <c r="B9441">
        <v>1185732</v>
      </c>
      <c r="C9441" s="20">
        <v>44268</v>
      </c>
      <c r="D9441" s="17" t="s">
        <v>14</v>
      </c>
      <c r="E9441" s="17" t="s">
        <v>129</v>
      </c>
      <c r="F9441" s="17" t="s">
        <v>130</v>
      </c>
      <c r="G9441" s="17" t="s">
        <v>21</v>
      </c>
      <c r="H9441">
        <v>36</v>
      </c>
      <c r="I9441">
        <v>31</v>
      </c>
      <c r="J9441">
        <v>111.6</v>
      </c>
      <c r="K9441">
        <v>33.479999999999997</v>
      </c>
      <c r="L9441" s="17" t="s">
        <v>23</v>
      </c>
      <c r="M9441" s="21">
        <v>51900</v>
      </c>
      <c r="N9441">
        <v>2021</v>
      </c>
      <c r="O9441">
        <v>3</v>
      </c>
      <c r="P9441" s="17" t="s">
        <v>143</v>
      </c>
      <c r="Q9441" t="b" cm="1">
        <f t="array" ref="Q9441">IF(Table1__2[[#This Row],[Product]]="Men's",Male)</f>
        <v>0</v>
      </c>
      <c r="R9441" t="str">
        <f>IF(Table1__2[[#This Row],[Product]]="Men's Street Footwear","Male","Female")</f>
        <v>Female</v>
      </c>
    </row>
    <row r="9442" spans="1:18" x14ac:dyDescent="0.25">
      <c r="A9442" s="17" t="s">
        <v>26</v>
      </c>
      <c r="B9442">
        <v>1185732</v>
      </c>
      <c r="C9442" s="20">
        <v>44268</v>
      </c>
      <c r="D9442" s="17" t="s">
        <v>14</v>
      </c>
      <c r="E9442" s="17" t="s">
        <v>129</v>
      </c>
      <c r="F9442" s="17" t="s">
        <v>130</v>
      </c>
      <c r="G9442" s="17" t="s">
        <v>22</v>
      </c>
      <c r="H9442">
        <v>31</v>
      </c>
      <c r="I9442">
        <v>68</v>
      </c>
      <c r="J9442">
        <v>210.8</v>
      </c>
      <c r="K9442">
        <v>77.995999999999995</v>
      </c>
      <c r="L9442" s="17" t="s">
        <v>23</v>
      </c>
      <c r="M9442" s="21">
        <v>51901</v>
      </c>
      <c r="N9442">
        <v>2021</v>
      </c>
      <c r="O9442">
        <v>3</v>
      </c>
      <c r="P9442" s="17" t="s">
        <v>143</v>
      </c>
      <c r="Q9442" t="b" cm="1">
        <f t="array" ref="Q9442">IF(Table1__2[[#This Row],[Product]]="Men's",Male)</f>
        <v>0</v>
      </c>
      <c r="R9442" t="str">
        <f>IF(Table1__2[[#This Row],[Product]]="Men's Street Footwear","Male","Female")</f>
        <v>Female</v>
      </c>
    </row>
    <row r="9443" spans="1:18" x14ac:dyDescent="0.25">
      <c r="A9443" s="17" t="s">
        <v>26</v>
      </c>
      <c r="B9443">
        <v>1185732</v>
      </c>
      <c r="C9443" s="20">
        <v>44300</v>
      </c>
      <c r="D9443" s="17" t="s">
        <v>14</v>
      </c>
      <c r="E9443" s="17" t="s">
        <v>129</v>
      </c>
      <c r="F9443" s="17" t="s">
        <v>130</v>
      </c>
      <c r="G9443" s="17" t="s">
        <v>16</v>
      </c>
      <c r="H9443">
        <v>28</v>
      </c>
      <c r="I9443">
        <v>149</v>
      </c>
      <c r="J9443">
        <v>417.2</v>
      </c>
      <c r="K9443">
        <v>137.67599999999999</v>
      </c>
      <c r="L9443" s="17" t="s">
        <v>23</v>
      </c>
      <c r="M9443" s="21">
        <v>51902</v>
      </c>
      <c r="N9443">
        <v>2021</v>
      </c>
      <c r="O9443">
        <v>4</v>
      </c>
      <c r="P9443" s="17" t="s">
        <v>144</v>
      </c>
      <c r="Q9443" t="b" cm="1">
        <f t="array" ref="Q9443">IF(Table1__2[[#This Row],[Product]]="Men's",Male)</f>
        <v>0</v>
      </c>
      <c r="R9443" t="str">
        <f>IF(Table1__2[[#This Row],[Product]]="Men's Street Footwear","Male","Female")</f>
        <v>Male</v>
      </c>
    </row>
    <row r="9444" spans="1:18" x14ac:dyDescent="0.25">
      <c r="A9444" s="17" t="s">
        <v>26</v>
      </c>
      <c r="B9444">
        <v>1185732</v>
      </c>
      <c r="C9444" s="20">
        <v>44300</v>
      </c>
      <c r="D9444" s="17" t="s">
        <v>14</v>
      </c>
      <c r="E9444" s="17" t="s">
        <v>129</v>
      </c>
      <c r="F9444" s="17" t="s">
        <v>130</v>
      </c>
      <c r="G9444" s="17" t="s">
        <v>18</v>
      </c>
      <c r="H9444">
        <v>28</v>
      </c>
      <c r="I9444">
        <v>51</v>
      </c>
      <c r="J9444">
        <v>142.80000000000001</v>
      </c>
      <c r="K9444">
        <v>51.408000000000001</v>
      </c>
      <c r="L9444" s="17" t="s">
        <v>23</v>
      </c>
      <c r="M9444" s="21">
        <v>51903</v>
      </c>
      <c r="N9444">
        <v>2021</v>
      </c>
      <c r="O9444">
        <v>4</v>
      </c>
      <c r="P9444" s="17" t="s">
        <v>144</v>
      </c>
      <c r="Q9444" t="b" cm="1">
        <f t="array" ref="Q9444">IF(Table1__2[[#This Row],[Product]]="Men's",Male)</f>
        <v>0</v>
      </c>
      <c r="R9444" t="str">
        <f>IF(Table1__2[[#This Row],[Product]]="Men's Street Footwear","Male","Female")</f>
        <v>Female</v>
      </c>
    </row>
    <row r="9445" spans="1:18" x14ac:dyDescent="0.25">
      <c r="A9445" s="17" t="s">
        <v>26</v>
      </c>
      <c r="B9445">
        <v>1185732</v>
      </c>
      <c r="C9445" s="20">
        <v>44300</v>
      </c>
      <c r="D9445" s="17" t="s">
        <v>14</v>
      </c>
      <c r="E9445" s="17" t="s">
        <v>129</v>
      </c>
      <c r="F9445" s="17" t="s">
        <v>130</v>
      </c>
      <c r="G9445" s="17" t="s">
        <v>19</v>
      </c>
      <c r="H9445">
        <v>22</v>
      </c>
      <c r="I9445">
        <v>51</v>
      </c>
      <c r="J9445">
        <v>112.2</v>
      </c>
      <c r="K9445">
        <v>34.781999999999996</v>
      </c>
      <c r="L9445" s="17" t="s">
        <v>23</v>
      </c>
      <c r="M9445" s="21">
        <v>51904</v>
      </c>
      <c r="N9445">
        <v>2021</v>
      </c>
      <c r="O9445">
        <v>4</v>
      </c>
      <c r="P9445" s="17" t="s">
        <v>144</v>
      </c>
      <c r="Q9445" t="b" cm="1">
        <f t="array" ref="Q9445">IF(Table1__2[[#This Row],[Product]]="Men's",Male)</f>
        <v>0</v>
      </c>
      <c r="R9445" t="str">
        <f>IF(Table1__2[[#This Row],[Product]]="Men's Street Footwear","Male","Female")</f>
        <v>Female</v>
      </c>
    </row>
    <row r="9446" spans="1:18" x14ac:dyDescent="0.25">
      <c r="A9446" s="17" t="s">
        <v>26</v>
      </c>
      <c r="B9446">
        <v>1185732</v>
      </c>
      <c r="C9446" s="20">
        <v>44300</v>
      </c>
      <c r="D9446" s="17" t="s">
        <v>14</v>
      </c>
      <c r="E9446" s="17" t="s">
        <v>129</v>
      </c>
      <c r="F9446" s="17" t="s">
        <v>130</v>
      </c>
      <c r="G9446" s="17" t="s">
        <v>20</v>
      </c>
      <c r="H9446">
        <v>23</v>
      </c>
      <c r="I9446">
        <v>39</v>
      </c>
      <c r="J9446">
        <v>89.7</v>
      </c>
      <c r="K9446">
        <v>25.116</v>
      </c>
      <c r="L9446" s="17" t="s">
        <v>23</v>
      </c>
      <c r="M9446" s="21">
        <v>51905</v>
      </c>
      <c r="N9446">
        <v>2021</v>
      </c>
      <c r="O9446">
        <v>4</v>
      </c>
      <c r="P9446" s="17" t="s">
        <v>144</v>
      </c>
      <c r="Q9446" t="b" cm="1">
        <f t="array" ref="Q9446">IF(Table1__2[[#This Row],[Product]]="Men's",Male)</f>
        <v>0</v>
      </c>
      <c r="R9446" t="str">
        <f>IF(Table1__2[[#This Row],[Product]]="Men's Street Footwear","Male","Female")</f>
        <v>Female</v>
      </c>
    </row>
    <row r="9447" spans="1:18" x14ac:dyDescent="0.25">
      <c r="A9447" s="17" t="s">
        <v>26</v>
      </c>
      <c r="B9447">
        <v>1185732</v>
      </c>
      <c r="C9447" s="20">
        <v>44300</v>
      </c>
      <c r="D9447" s="17" t="s">
        <v>14</v>
      </c>
      <c r="E9447" s="17" t="s">
        <v>129</v>
      </c>
      <c r="F9447" s="17" t="s">
        <v>130</v>
      </c>
      <c r="G9447" s="17" t="s">
        <v>21</v>
      </c>
      <c r="H9447">
        <v>33</v>
      </c>
      <c r="I9447">
        <v>44</v>
      </c>
      <c r="J9447">
        <v>145.19999999999999</v>
      </c>
      <c r="K9447">
        <v>39.204000000000001</v>
      </c>
      <c r="L9447" s="17" t="s">
        <v>23</v>
      </c>
      <c r="M9447" s="21">
        <v>51906</v>
      </c>
      <c r="N9447">
        <v>2021</v>
      </c>
      <c r="O9447">
        <v>4</v>
      </c>
      <c r="P9447" s="17" t="s">
        <v>144</v>
      </c>
      <c r="Q9447" t="b" cm="1">
        <f t="array" ref="Q9447">IF(Table1__2[[#This Row],[Product]]="Men's",Male)</f>
        <v>0</v>
      </c>
      <c r="R9447" t="str">
        <f>IF(Table1__2[[#This Row],[Product]]="Men's Street Footwear","Male","Female")</f>
        <v>Female</v>
      </c>
    </row>
    <row r="9448" spans="1:18" x14ac:dyDescent="0.25">
      <c r="A9448" s="17" t="s">
        <v>26</v>
      </c>
      <c r="B9448">
        <v>1185732</v>
      </c>
      <c r="C9448" s="20">
        <v>44300</v>
      </c>
      <c r="D9448" s="17" t="s">
        <v>14</v>
      </c>
      <c r="E9448" s="17" t="s">
        <v>129</v>
      </c>
      <c r="F9448" s="17" t="s">
        <v>130</v>
      </c>
      <c r="G9448" s="17" t="s">
        <v>22</v>
      </c>
      <c r="H9448">
        <v>30</v>
      </c>
      <c r="I9448">
        <v>94</v>
      </c>
      <c r="J9448">
        <v>282</v>
      </c>
      <c r="K9448">
        <v>101.52</v>
      </c>
      <c r="L9448" s="17" t="s">
        <v>23</v>
      </c>
      <c r="M9448" s="21">
        <v>51907</v>
      </c>
      <c r="N9448">
        <v>2021</v>
      </c>
      <c r="O9448">
        <v>4</v>
      </c>
      <c r="P9448" s="17" t="s">
        <v>144</v>
      </c>
      <c r="Q9448" t="b" cm="1">
        <f t="array" ref="Q9448">IF(Table1__2[[#This Row],[Product]]="Men's",Male)</f>
        <v>0</v>
      </c>
      <c r="R9448" t="str">
        <f>IF(Table1__2[[#This Row],[Product]]="Men's Street Footwear","Male","Female")</f>
        <v>Female</v>
      </c>
    </row>
    <row r="9449" spans="1:18" x14ac:dyDescent="0.25">
      <c r="A9449" s="17" t="s">
        <v>26</v>
      </c>
      <c r="B9449">
        <v>1185732</v>
      </c>
      <c r="C9449" s="20">
        <v>44329</v>
      </c>
      <c r="D9449" s="17" t="s">
        <v>14</v>
      </c>
      <c r="E9449" s="17" t="s">
        <v>129</v>
      </c>
      <c r="F9449" s="17" t="s">
        <v>130</v>
      </c>
      <c r="G9449" s="17" t="s">
        <v>16</v>
      </c>
      <c r="H9449">
        <v>41</v>
      </c>
      <c r="I9449">
        <v>173</v>
      </c>
      <c r="J9449">
        <v>709.3</v>
      </c>
      <c r="K9449">
        <v>255.34800000000001</v>
      </c>
      <c r="L9449" s="17" t="s">
        <v>23</v>
      </c>
      <c r="M9449" s="21">
        <v>51908</v>
      </c>
      <c r="N9449">
        <v>2021</v>
      </c>
      <c r="O9449">
        <v>5</v>
      </c>
      <c r="P9449" s="17" t="s">
        <v>145</v>
      </c>
      <c r="Q9449" t="b" cm="1">
        <f t="array" ref="Q9449">IF(Table1__2[[#This Row],[Product]]="Men's",Male)</f>
        <v>0</v>
      </c>
      <c r="R9449" t="str">
        <f>IF(Table1__2[[#This Row],[Product]]="Men's Street Footwear","Male","Female")</f>
        <v>Male</v>
      </c>
    </row>
    <row r="9450" spans="1:18" x14ac:dyDescent="0.25">
      <c r="A9450" s="17" t="s">
        <v>26</v>
      </c>
      <c r="B9450">
        <v>1185732</v>
      </c>
      <c r="C9450" s="20">
        <v>44329</v>
      </c>
      <c r="D9450" s="17" t="s">
        <v>14</v>
      </c>
      <c r="E9450" s="17" t="s">
        <v>129</v>
      </c>
      <c r="F9450" s="17" t="s">
        <v>130</v>
      </c>
      <c r="G9450" s="17" t="s">
        <v>18</v>
      </c>
      <c r="H9450">
        <v>34</v>
      </c>
      <c r="I9450">
        <v>68</v>
      </c>
      <c r="J9450">
        <v>231.2</v>
      </c>
      <c r="K9450">
        <v>83.231999999999999</v>
      </c>
      <c r="L9450" s="17" t="s">
        <v>23</v>
      </c>
      <c r="M9450" s="21">
        <v>51909</v>
      </c>
      <c r="N9450">
        <v>2021</v>
      </c>
      <c r="O9450">
        <v>5</v>
      </c>
      <c r="P9450" s="17" t="s">
        <v>145</v>
      </c>
      <c r="Q9450" t="b" cm="1">
        <f t="array" ref="Q9450">IF(Table1__2[[#This Row],[Product]]="Men's",Male)</f>
        <v>0</v>
      </c>
      <c r="R9450" t="str">
        <f>IF(Table1__2[[#This Row],[Product]]="Men's Street Footwear","Male","Female")</f>
        <v>Female</v>
      </c>
    </row>
    <row r="9451" spans="1:18" x14ac:dyDescent="0.25">
      <c r="A9451" s="17" t="s">
        <v>26</v>
      </c>
      <c r="B9451">
        <v>1185732</v>
      </c>
      <c r="C9451" s="20">
        <v>44329</v>
      </c>
      <c r="D9451" s="17" t="s">
        <v>14</v>
      </c>
      <c r="E9451" s="17" t="s">
        <v>129</v>
      </c>
      <c r="F9451" s="17" t="s">
        <v>130</v>
      </c>
      <c r="G9451" s="17" t="s">
        <v>19</v>
      </c>
      <c r="H9451">
        <v>30</v>
      </c>
      <c r="I9451">
        <v>68</v>
      </c>
      <c r="J9451">
        <v>204</v>
      </c>
      <c r="K9451">
        <v>63.24</v>
      </c>
      <c r="L9451" s="17" t="s">
        <v>23</v>
      </c>
      <c r="M9451" s="21">
        <v>51910</v>
      </c>
      <c r="N9451">
        <v>2021</v>
      </c>
      <c r="O9451">
        <v>5</v>
      </c>
      <c r="P9451" s="17" t="s">
        <v>145</v>
      </c>
      <c r="Q9451" t="b" cm="1">
        <f t="array" ref="Q9451">IF(Table1__2[[#This Row],[Product]]="Men's",Male)</f>
        <v>0</v>
      </c>
      <c r="R9451" t="str">
        <f>IF(Table1__2[[#This Row],[Product]]="Men's Street Footwear","Male","Female")</f>
        <v>Female</v>
      </c>
    </row>
    <row r="9452" spans="1:18" x14ac:dyDescent="0.25">
      <c r="A9452" s="17" t="s">
        <v>26</v>
      </c>
      <c r="B9452">
        <v>1185732</v>
      </c>
      <c r="C9452" s="20">
        <v>44329</v>
      </c>
      <c r="D9452" s="17" t="s">
        <v>14</v>
      </c>
      <c r="E9452" s="17" t="s">
        <v>129</v>
      </c>
      <c r="F9452" s="17" t="s">
        <v>130</v>
      </c>
      <c r="G9452" s="17" t="s">
        <v>20</v>
      </c>
      <c r="H9452">
        <v>32</v>
      </c>
      <c r="I9452">
        <v>54</v>
      </c>
      <c r="J9452">
        <v>172.8</v>
      </c>
      <c r="K9452">
        <v>51.84</v>
      </c>
      <c r="L9452" s="17" t="s">
        <v>23</v>
      </c>
      <c r="M9452" s="21">
        <v>51911</v>
      </c>
      <c r="N9452">
        <v>2021</v>
      </c>
      <c r="O9452">
        <v>5</v>
      </c>
      <c r="P9452" s="17" t="s">
        <v>145</v>
      </c>
      <c r="Q9452" t="b" cm="1">
        <f t="array" ref="Q9452">IF(Table1__2[[#This Row],[Product]]="Men's",Male)</f>
        <v>0</v>
      </c>
      <c r="R9452" t="str">
        <f>IF(Table1__2[[#This Row],[Product]]="Men's Street Footwear","Male","Female")</f>
        <v>Female</v>
      </c>
    </row>
    <row r="9453" spans="1:18" x14ac:dyDescent="0.25">
      <c r="A9453" s="17" t="s">
        <v>26</v>
      </c>
      <c r="B9453">
        <v>1185732</v>
      </c>
      <c r="C9453" s="20">
        <v>44329</v>
      </c>
      <c r="D9453" s="17" t="s">
        <v>14</v>
      </c>
      <c r="E9453" s="17" t="s">
        <v>129</v>
      </c>
      <c r="F9453" s="17" t="s">
        <v>130</v>
      </c>
      <c r="G9453" s="17" t="s">
        <v>21</v>
      </c>
      <c r="H9453">
        <v>39</v>
      </c>
      <c r="I9453">
        <v>60</v>
      </c>
      <c r="J9453">
        <v>234</v>
      </c>
      <c r="K9453">
        <v>65.52</v>
      </c>
      <c r="L9453" s="17" t="s">
        <v>23</v>
      </c>
      <c r="M9453" s="21">
        <v>51912</v>
      </c>
      <c r="N9453">
        <v>2021</v>
      </c>
      <c r="O9453">
        <v>5</v>
      </c>
      <c r="P9453" s="17" t="s">
        <v>145</v>
      </c>
      <c r="Q9453" t="b" cm="1">
        <f t="array" ref="Q9453">IF(Table1__2[[#This Row],[Product]]="Men's",Male)</f>
        <v>0</v>
      </c>
      <c r="R9453" t="str">
        <f>IF(Table1__2[[#This Row],[Product]]="Men's Street Footwear","Male","Female")</f>
        <v>Female</v>
      </c>
    </row>
    <row r="9454" spans="1:18" x14ac:dyDescent="0.25">
      <c r="A9454" s="17" t="s">
        <v>26</v>
      </c>
      <c r="B9454">
        <v>1185732</v>
      </c>
      <c r="C9454" s="20">
        <v>44329</v>
      </c>
      <c r="D9454" s="17" t="s">
        <v>14</v>
      </c>
      <c r="E9454" s="17" t="s">
        <v>129</v>
      </c>
      <c r="F9454" s="17" t="s">
        <v>130</v>
      </c>
      <c r="G9454" s="17" t="s">
        <v>22</v>
      </c>
      <c r="H9454">
        <v>43</v>
      </c>
      <c r="I9454">
        <v>104</v>
      </c>
      <c r="J9454">
        <v>447.2</v>
      </c>
      <c r="K9454">
        <v>152.048</v>
      </c>
      <c r="L9454" s="17" t="s">
        <v>23</v>
      </c>
      <c r="M9454" s="21">
        <v>51913</v>
      </c>
      <c r="N9454">
        <v>2021</v>
      </c>
      <c r="O9454">
        <v>5</v>
      </c>
      <c r="P9454" s="17" t="s">
        <v>145</v>
      </c>
      <c r="Q9454" t="b" cm="1">
        <f t="array" ref="Q9454">IF(Table1__2[[#This Row],[Product]]="Men's",Male)</f>
        <v>0</v>
      </c>
      <c r="R9454" t="str">
        <f>IF(Table1__2[[#This Row],[Product]]="Men's Street Footwear","Male","Female")</f>
        <v>Female</v>
      </c>
    </row>
    <row r="9455" spans="1:18" x14ac:dyDescent="0.25">
      <c r="A9455" s="17" t="s">
        <v>26</v>
      </c>
      <c r="B9455">
        <v>1185732</v>
      </c>
      <c r="C9455" s="20">
        <v>44362</v>
      </c>
      <c r="D9455" s="17" t="s">
        <v>14</v>
      </c>
      <c r="E9455" s="17" t="s">
        <v>129</v>
      </c>
      <c r="F9455" s="17" t="s">
        <v>130</v>
      </c>
      <c r="G9455" s="17" t="s">
        <v>16</v>
      </c>
      <c r="H9455">
        <v>39</v>
      </c>
      <c r="I9455">
        <v>196</v>
      </c>
      <c r="J9455">
        <v>764.4</v>
      </c>
      <c r="K9455">
        <v>267.54000000000002</v>
      </c>
      <c r="L9455" s="17" t="s">
        <v>23</v>
      </c>
      <c r="M9455" s="21">
        <v>51914</v>
      </c>
      <c r="N9455">
        <v>2021</v>
      </c>
      <c r="O9455">
        <v>6</v>
      </c>
      <c r="P9455" s="17" t="s">
        <v>152</v>
      </c>
      <c r="Q9455" t="b" cm="1">
        <f t="array" ref="Q9455">IF(Table1__2[[#This Row],[Product]]="Men's",Male)</f>
        <v>0</v>
      </c>
      <c r="R9455" t="str">
        <f>IF(Table1__2[[#This Row],[Product]]="Men's Street Footwear","Male","Female")</f>
        <v>Male</v>
      </c>
    </row>
    <row r="9456" spans="1:18" x14ac:dyDescent="0.25">
      <c r="A9456" s="17" t="s">
        <v>26</v>
      </c>
      <c r="B9456">
        <v>1185732</v>
      </c>
      <c r="C9456" s="20">
        <v>44362</v>
      </c>
      <c r="D9456" s="17" t="s">
        <v>14</v>
      </c>
      <c r="E9456" s="17" t="s">
        <v>129</v>
      </c>
      <c r="F9456" s="17" t="s">
        <v>130</v>
      </c>
      <c r="G9456" s="17" t="s">
        <v>18</v>
      </c>
      <c r="H9456">
        <v>36</v>
      </c>
      <c r="I9456">
        <v>114</v>
      </c>
      <c r="J9456">
        <v>410.4</v>
      </c>
      <c r="K9456">
        <v>131.328</v>
      </c>
      <c r="L9456" s="17" t="s">
        <v>23</v>
      </c>
      <c r="M9456" s="21">
        <v>51915</v>
      </c>
      <c r="N9456">
        <v>2021</v>
      </c>
      <c r="O9456">
        <v>6</v>
      </c>
      <c r="P9456" s="17" t="s">
        <v>152</v>
      </c>
      <c r="Q9456" t="b" cm="1">
        <f t="array" ref="Q9456">IF(Table1__2[[#This Row],[Product]]="Men's",Male)</f>
        <v>0</v>
      </c>
      <c r="R9456" t="str">
        <f>IF(Table1__2[[#This Row],[Product]]="Men's Street Footwear","Male","Female")</f>
        <v>Female</v>
      </c>
    </row>
    <row r="9457" spans="1:18" x14ac:dyDescent="0.25">
      <c r="A9457" s="17" t="s">
        <v>26</v>
      </c>
      <c r="B9457">
        <v>1185732</v>
      </c>
      <c r="C9457" s="20">
        <v>44362</v>
      </c>
      <c r="D9457" s="17" t="s">
        <v>14</v>
      </c>
      <c r="E9457" s="17" t="s">
        <v>129</v>
      </c>
      <c r="F9457" s="17" t="s">
        <v>130</v>
      </c>
      <c r="G9457" s="17" t="s">
        <v>19</v>
      </c>
      <c r="H9457">
        <v>36</v>
      </c>
      <c r="I9457">
        <v>75</v>
      </c>
      <c r="J9457">
        <v>270</v>
      </c>
      <c r="K9457">
        <v>83.7</v>
      </c>
      <c r="L9457" s="17" t="s">
        <v>23</v>
      </c>
      <c r="M9457" s="21">
        <v>51916</v>
      </c>
      <c r="N9457">
        <v>2021</v>
      </c>
      <c r="O9457">
        <v>6</v>
      </c>
      <c r="P9457" s="17" t="s">
        <v>152</v>
      </c>
      <c r="Q9457" t="b" cm="1">
        <f t="array" ref="Q9457">IF(Table1__2[[#This Row],[Product]]="Men's",Male)</f>
        <v>0</v>
      </c>
      <c r="R9457" t="str">
        <f>IF(Table1__2[[#This Row],[Product]]="Men's Street Footwear","Male","Female")</f>
        <v>Female</v>
      </c>
    </row>
    <row r="9458" spans="1:18" x14ac:dyDescent="0.25">
      <c r="A9458" s="17" t="s">
        <v>26</v>
      </c>
      <c r="B9458">
        <v>1185732</v>
      </c>
      <c r="C9458" s="20">
        <v>44362</v>
      </c>
      <c r="D9458" s="17" t="s">
        <v>14</v>
      </c>
      <c r="E9458" s="17" t="s">
        <v>129</v>
      </c>
      <c r="F9458" s="17" t="s">
        <v>130</v>
      </c>
      <c r="G9458" s="17" t="s">
        <v>20</v>
      </c>
      <c r="H9458">
        <v>34</v>
      </c>
      <c r="I9458">
        <v>72</v>
      </c>
      <c r="J9458">
        <v>244.8</v>
      </c>
      <c r="K9458">
        <v>68.543999999999997</v>
      </c>
      <c r="L9458" s="17" t="s">
        <v>23</v>
      </c>
      <c r="M9458" s="21">
        <v>51917</v>
      </c>
      <c r="N9458">
        <v>2021</v>
      </c>
      <c r="O9458">
        <v>6</v>
      </c>
      <c r="P9458" s="17" t="s">
        <v>152</v>
      </c>
      <c r="Q9458" t="b" cm="1">
        <f t="array" ref="Q9458">IF(Table1__2[[#This Row],[Product]]="Men's",Male)</f>
        <v>0</v>
      </c>
      <c r="R9458" t="str">
        <f>IF(Table1__2[[#This Row],[Product]]="Men's Street Footwear","Male","Female")</f>
        <v>Female</v>
      </c>
    </row>
    <row r="9459" spans="1:18" x14ac:dyDescent="0.25">
      <c r="A9459" s="17" t="s">
        <v>26</v>
      </c>
      <c r="B9459">
        <v>1185732</v>
      </c>
      <c r="C9459" s="20">
        <v>44362</v>
      </c>
      <c r="D9459" s="17" t="s">
        <v>14</v>
      </c>
      <c r="E9459" s="17" t="s">
        <v>129</v>
      </c>
      <c r="F9459" s="17" t="s">
        <v>130</v>
      </c>
      <c r="G9459" s="17" t="s">
        <v>21</v>
      </c>
      <c r="H9459">
        <v>39</v>
      </c>
      <c r="I9459">
        <v>74</v>
      </c>
      <c r="J9459">
        <v>288.60000000000002</v>
      </c>
      <c r="K9459">
        <v>92.352000000000004</v>
      </c>
      <c r="L9459" s="17" t="s">
        <v>23</v>
      </c>
      <c r="M9459" s="21">
        <v>51918</v>
      </c>
      <c r="N9459">
        <v>2021</v>
      </c>
      <c r="O9459">
        <v>6</v>
      </c>
      <c r="P9459" s="17" t="s">
        <v>152</v>
      </c>
      <c r="Q9459" t="b" cm="1">
        <f t="array" ref="Q9459">IF(Table1__2[[#This Row],[Product]]="Men's",Male)</f>
        <v>0</v>
      </c>
      <c r="R9459" t="str">
        <f>IF(Table1__2[[#This Row],[Product]]="Men's Street Footwear","Male","Female")</f>
        <v>Female</v>
      </c>
    </row>
    <row r="9460" spans="1:18" x14ac:dyDescent="0.25">
      <c r="A9460" s="17" t="s">
        <v>26</v>
      </c>
      <c r="B9460">
        <v>1185732</v>
      </c>
      <c r="C9460" s="20">
        <v>44362</v>
      </c>
      <c r="D9460" s="17" t="s">
        <v>14</v>
      </c>
      <c r="E9460" s="17" t="s">
        <v>129</v>
      </c>
      <c r="F9460" s="17" t="s">
        <v>130</v>
      </c>
      <c r="G9460" s="17" t="s">
        <v>22</v>
      </c>
      <c r="H9460">
        <v>47</v>
      </c>
      <c r="I9460">
        <v>120</v>
      </c>
      <c r="J9460">
        <v>564</v>
      </c>
      <c r="K9460">
        <v>197.4</v>
      </c>
      <c r="L9460" s="17" t="s">
        <v>23</v>
      </c>
      <c r="M9460" s="21">
        <v>51919</v>
      </c>
      <c r="N9460">
        <v>2021</v>
      </c>
      <c r="O9460">
        <v>6</v>
      </c>
      <c r="P9460" s="17" t="s">
        <v>152</v>
      </c>
      <c r="Q9460" t="b" cm="1">
        <f t="array" ref="Q9460">IF(Table1__2[[#This Row],[Product]]="Men's",Male)</f>
        <v>0</v>
      </c>
      <c r="R9460" t="str">
        <f>IF(Table1__2[[#This Row],[Product]]="Men's Street Footwear","Male","Female")</f>
        <v>Female</v>
      </c>
    </row>
    <row r="9461" spans="1:18" x14ac:dyDescent="0.25">
      <c r="A9461" s="17" t="s">
        <v>26</v>
      </c>
      <c r="B9461">
        <v>1185732</v>
      </c>
      <c r="C9461" s="20">
        <v>44390</v>
      </c>
      <c r="D9461" s="17" t="s">
        <v>14</v>
      </c>
      <c r="E9461" s="17" t="s">
        <v>129</v>
      </c>
      <c r="F9461" s="17" t="s">
        <v>130</v>
      </c>
      <c r="G9461" s="17" t="s">
        <v>16</v>
      </c>
      <c r="H9461">
        <v>37</v>
      </c>
      <c r="I9461">
        <v>180</v>
      </c>
      <c r="J9461">
        <v>666</v>
      </c>
      <c r="K9461">
        <v>219.78</v>
      </c>
      <c r="L9461" s="17" t="s">
        <v>23</v>
      </c>
      <c r="M9461" s="21">
        <v>51920</v>
      </c>
      <c r="N9461">
        <v>2021</v>
      </c>
      <c r="O9461">
        <v>7</v>
      </c>
      <c r="P9461" s="17" t="s">
        <v>146</v>
      </c>
      <c r="Q9461" t="b" cm="1">
        <f t="array" ref="Q9461">IF(Table1__2[[#This Row],[Product]]="Men's",Male)</f>
        <v>0</v>
      </c>
      <c r="R9461" t="str">
        <f>IF(Table1__2[[#This Row],[Product]]="Men's Street Footwear","Male","Female")</f>
        <v>Male</v>
      </c>
    </row>
    <row r="9462" spans="1:18" x14ac:dyDescent="0.25">
      <c r="A9462" s="17" t="s">
        <v>26</v>
      </c>
      <c r="B9462">
        <v>1185732</v>
      </c>
      <c r="C9462" s="20">
        <v>44390</v>
      </c>
      <c r="D9462" s="17" t="s">
        <v>14</v>
      </c>
      <c r="E9462" s="17" t="s">
        <v>129</v>
      </c>
      <c r="F9462" s="17" t="s">
        <v>130</v>
      </c>
      <c r="G9462" s="17" t="s">
        <v>18</v>
      </c>
      <c r="H9462">
        <v>36</v>
      </c>
      <c r="I9462">
        <v>105</v>
      </c>
      <c r="J9462">
        <v>378</v>
      </c>
      <c r="K9462">
        <v>139.86000000000001</v>
      </c>
      <c r="L9462" s="17" t="s">
        <v>23</v>
      </c>
      <c r="M9462" s="21">
        <v>51921</v>
      </c>
      <c r="N9462">
        <v>2021</v>
      </c>
      <c r="O9462">
        <v>7</v>
      </c>
      <c r="P9462" s="17" t="s">
        <v>146</v>
      </c>
      <c r="Q9462" t="b" cm="1">
        <f t="array" ref="Q9462">IF(Table1__2[[#This Row],[Product]]="Men's",Male)</f>
        <v>0</v>
      </c>
      <c r="R9462" t="str">
        <f>IF(Table1__2[[#This Row],[Product]]="Men's Street Footwear","Male","Female")</f>
        <v>Female</v>
      </c>
    </row>
    <row r="9463" spans="1:18" x14ac:dyDescent="0.25">
      <c r="A9463" s="17" t="s">
        <v>26</v>
      </c>
      <c r="B9463">
        <v>1185732</v>
      </c>
      <c r="C9463" s="20">
        <v>44390</v>
      </c>
      <c r="D9463" s="17" t="s">
        <v>14</v>
      </c>
      <c r="E9463" s="17" t="s">
        <v>129</v>
      </c>
      <c r="F9463" s="17" t="s">
        <v>130</v>
      </c>
      <c r="G9463" s="17" t="s">
        <v>19</v>
      </c>
      <c r="H9463">
        <v>32</v>
      </c>
      <c r="I9463">
        <v>88</v>
      </c>
      <c r="J9463">
        <v>281.60000000000002</v>
      </c>
      <c r="K9463">
        <v>84.48</v>
      </c>
      <c r="L9463" s="17" t="s">
        <v>23</v>
      </c>
      <c r="M9463" s="21">
        <v>51922</v>
      </c>
      <c r="N9463">
        <v>2021</v>
      </c>
      <c r="O9463">
        <v>7</v>
      </c>
      <c r="P9463" s="17" t="s">
        <v>146</v>
      </c>
      <c r="Q9463" t="b" cm="1">
        <f t="array" ref="Q9463">IF(Table1__2[[#This Row],[Product]]="Men's",Male)</f>
        <v>0</v>
      </c>
      <c r="R9463" t="str">
        <f>IF(Table1__2[[#This Row],[Product]]="Men's Street Footwear","Male","Female")</f>
        <v>Female</v>
      </c>
    </row>
    <row r="9464" spans="1:18" x14ac:dyDescent="0.25">
      <c r="A9464" s="17" t="s">
        <v>26</v>
      </c>
      <c r="B9464">
        <v>1185732</v>
      </c>
      <c r="C9464" s="20">
        <v>44390</v>
      </c>
      <c r="D9464" s="17" t="s">
        <v>14</v>
      </c>
      <c r="E9464" s="17" t="s">
        <v>129</v>
      </c>
      <c r="F9464" s="17" t="s">
        <v>130</v>
      </c>
      <c r="G9464" s="17" t="s">
        <v>20</v>
      </c>
      <c r="H9464">
        <v>34</v>
      </c>
      <c r="I9464">
        <v>77</v>
      </c>
      <c r="J9464">
        <v>261.8</v>
      </c>
      <c r="K9464">
        <v>83.775999999999996</v>
      </c>
      <c r="L9464" s="17" t="s">
        <v>23</v>
      </c>
      <c r="M9464" s="21">
        <v>51923</v>
      </c>
      <c r="N9464">
        <v>2021</v>
      </c>
      <c r="O9464">
        <v>7</v>
      </c>
      <c r="P9464" s="17" t="s">
        <v>146</v>
      </c>
      <c r="Q9464" t="b" cm="1">
        <f t="array" ref="Q9464">IF(Table1__2[[#This Row],[Product]]="Men's",Male)</f>
        <v>0</v>
      </c>
      <c r="R9464" t="str">
        <f>IF(Table1__2[[#This Row],[Product]]="Men's Street Footwear","Male","Female")</f>
        <v>Female</v>
      </c>
    </row>
    <row r="9465" spans="1:18" x14ac:dyDescent="0.25">
      <c r="A9465" s="17" t="s">
        <v>26</v>
      </c>
      <c r="B9465">
        <v>1185732</v>
      </c>
      <c r="C9465" s="20">
        <v>44390</v>
      </c>
      <c r="D9465" s="17" t="s">
        <v>14</v>
      </c>
      <c r="E9465" s="17" t="s">
        <v>129</v>
      </c>
      <c r="F9465" s="17" t="s">
        <v>130</v>
      </c>
      <c r="G9465" s="17" t="s">
        <v>21</v>
      </c>
      <c r="H9465">
        <v>41</v>
      </c>
      <c r="I9465">
        <v>80</v>
      </c>
      <c r="J9465">
        <v>328</v>
      </c>
      <c r="K9465">
        <v>101.68</v>
      </c>
      <c r="L9465" s="17" t="s">
        <v>23</v>
      </c>
      <c r="M9465" s="21">
        <v>51924</v>
      </c>
      <c r="N9465">
        <v>2021</v>
      </c>
      <c r="O9465">
        <v>7</v>
      </c>
      <c r="P9465" s="17" t="s">
        <v>146</v>
      </c>
      <c r="Q9465" t="b" cm="1">
        <f t="array" ref="Q9465">IF(Table1__2[[#This Row],[Product]]="Men's",Male)</f>
        <v>0</v>
      </c>
      <c r="R9465" t="str">
        <f>IF(Table1__2[[#This Row],[Product]]="Men's Street Footwear","Male","Female")</f>
        <v>Female</v>
      </c>
    </row>
    <row r="9466" spans="1:18" x14ac:dyDescent="0.25">
      <c r="A9466" s="17" t="s">
        <v>26</v>
      </c>
      <c r="B9466">
        <v>1185732</v>
      </c>
      <c r="C9466" s="20">
        <v>44390</v>
      </c>
      <c r="D9466" s="17" t="s">
        <v>14</v>
      </c>
      <c r="E9466" s="17" t="s">
        <v>129</v>
      </c>
      <c r="F9466" s="17" t="s">
        <v>130</v>
      </c>
      <c r="G9466" s="17" t="s">
        <v>22</v>
      </c>
      <c r="H9466">
        <v>41</v>
      </c>
      <c r="I9466">
        <v>132</v>
      </c>
      <c r="J9466">
        <v>541.20000000000005</v>
      </c>
      <c r="K9466">
        <v>173.184</v>
      </c>
      <c r="L9466" s="17" t="s">
        <v>23</v>
      </c>
      <c r="M9466" s="21">
        <v>51925</v>
      </c>
      <c r="N9466">
        <v>2021</v>
      </c>
      <c r="O9466">
        <v>7</v>
      </c>
      <c r="P9466" s="17" t="s">
        <v>146</v>
      </c>
      <c r="Q9466" t="b" cm="1">
        <f t="array" ref="Q9466">IF(Table1__2[[#This Row],[Product]]="Men's",Male)</f>
        <v>0</v>
      </c>
      <c r="R9466" t="str">
        <f>IF(Table1__2[[#This Row],[Product]]="Men's Street Footwear","Male","Female")</f>
        <v>Female</v>
      </c>
    </row>
    <row r="9467" spans="1:18" x14ac:dyDescent="0.25">
      <c r="A9467" s="17" t="s">
        <v>26</v>
      </c>
      <c r="B9467">
        <v>1185732</v>
      </c>
      <c r="C9467" s="20">
        <v>44422</v>
      </c>
      <c r="D9467" s="17" t="s">
        <v>14</v>
      </c>
      <c r="E9467" s="17" t="s">
        <v>129</v>
      </c>
      <c r="F9467" s="17" t="s">
        <v>130</v>
      </c>
      <c r="G9467" s="17" t="s">
        <v>16</v>
      </c>
      <c r="H9467">
        <v>40</v>
      </c>
      <c r="I9467">
        <v>196</v>
      </c>
      <c r="J9467">
        <v>784</v>
      </c>
      <c r="K9467">
        <v>258.72000000000003</v>
      </c>
      <c r="L9467" s="17" t="s">
        <v>23</v>
      </c>
      <c r="M9467" s="21">
        <v>51926</v>
      </c>
      <c r="N9467">
        <v>2021</v>
      </c>
      <c r="O9467">
        <v>8</v>
      </c>
      <c r="P9467" s="17" t="s">
        <v>147</v>
      </c>
      <c r="Q9467" t="b" cm="1">
        <f t="array" ref="Q9467">IF(Table1__2[[#This Row],[Product]]="Men's",Male)</f>
        <v>0</v>
      </c>
      <c r="R9467" t="str">
        <f>IF(Table1__2[[#This Row],[Product]]="Men's Street Footwear","Male","Female")</f>
        <v>Male</v>
      </c>
    </row>
    <row r="9468" spans="1:18" x14ac:dyDescent="0.25">
      <c r="A9468" s="17" t="s">
        <v>26</v>
      </c>
      <c r="B9468">
        <v>1185732</v>
      </c>
      <c r="C9468" s="20">
        <v>44422</v>
      </c>
      <c r="D9468" s="17" t="s">
        <v>14</v>
      </c>
      <c r="E9468" s="17" t="s">
        <v>129</v>
      </c>
      <c r="F9468" s="17" t="s">
        <v>130</v>
      </c>
      <c r="G9468" s="17" t="s">
        <v>18</v>
      </c>
      <c r="H9468">
        <v>33</v>
      </c>
      <c r="I9468">
        <v>112</v>
      </c>
      <c r="J9468">
        <v>369.6</v>
      </c>
      <c r="K9468">
        <v>118.27200000000001</v>
      </c>
      <c r="L9468" s="17" t="s">
        <v>23</v>
      </c>
      <c r="M9468" s="21">
        <v>51927</v>
      </c>
      <c r="N9468">
        <v>2021</v>
      </c>
      <c r="O9468">
        <v>8</v>
      </c>
      <c r="P9468" s="17" t="s">
        <v>147</v>
      </c>
      <c r="Q9468" t="b" cm="1">
        <f t="array" ref="Q9468">IF(Table1__2[[#This Row],[Product]]="Men's",Male)</f>
        <v>0</v>
      </c>
      <c r="R9468" t="str">
        <f>IF(Table1__2[[#This Row],[Product]]="Men's Street Footwear","Male","Female")</f>
        <v>Female</v>
      </c>
    </row>
    <row r="9469" spans="1:18" x14ac:dyDescent="0.25">
      <c r="A9469" s="17" t="s">
        <v>26</v>
      </c>
      <c r="B9469">
        <v>1185732</v>
      </c>
      <c r="C9469" s="20">
        <v>44422</v>
      </c>
      <c r="D9469" s="17" t="s">
        <v>14</v>
      </c>
      <c r="E9469" s="17" t="s">
        <v>129</v>
      </c>
      <c r="F9469" s="17" t="s">
        <v>130</v>
      </c>
      <c r="G9469" s="17" t="s">
        <v>19</v>
      </c>
      <c r="H9469">
        <v>29</v>
      </c>
      <c r="I9469">
        <v>85</v>
      </c>
      <c r="J9469">
        <v>246.5</v>
      </c>
      <c r="K9469">
        <v>76.415000000000006</v>
      </c>
      <c r="L9469" s="17" t="s">
        <v>23</v>
      </c>
      <c r="M9469" s="21">
        <v>51928</v>
      </c>
      <c r="N9469">
        <v>2021</v>
      </c>
      <c r="O9469">
        <v>8</v>
      </c>
      <c r="P9469" s="17" t="s">
        <v>147</v>
      </c>
      <c r="Q9469" t="b" cm="1">
        <f t="array" ref="Q9469">IF(Table1__2[[#This Row],[Product]]="Men's",Male)</f>
        <v>0</v>
      </c>
      <c r="R9469" t="str">
        <f>IF(Table1__2[[#This Row],[Product]]="Men's Street Footwear","Male","Female")</f>
        <v>Female</v>
      </c>
    </row>
    <row r="9470" spans="1:18" x14ac:dyDescent="0.25">
      <c r="A9470" s="17" t="s">
        <v>26</v>
      </c>
      <c r="B9470">
        <v>1185732</v>
      </c>
      <c r="C9470" s="20">
        <v>44422</v>
      </c>
      <c r="D9470" s="17" t="s">
        <v>14</v>
      </c>
      <c r="E9470" s="17" t="s">
        <v>129</v>
      </c>
      <c r="F9470" s="17" t="s">
        <v>130</v>
      </c>
      <c r="G9470" s="17" t="s">
        <v>20</v>
      </c>
      <c r="H9470">
        <v>31</v>
      </c>
      <c r="I9470">
        <v>58</v>
      </c>
      <c r="J9470">
        <v>179.8</v>
      </c>
      <c r="K9470">
        <v>50.344000000000001</v>
      </c>
      <c r="L9470" s="17" t="s">
        <v>23</v>
      </c>
      <c r="M9470" s="21">
        <v>51929</v>
      </c>
      <c r="N9470">
        <v>2021</v>
      </c>
      <c r="O9470">
        <v>8</v>
      </c>
      <c r="P9470" s="17" t="s">
        <v>147</v>
      </c>
      <c r="Q9470" t="b" cm="1">
        <f t="array" ref="Q9470">IF(Table1__2[[#This Row],[Product]]="Men's",Male)</f>
        <v>0</v>
      </c>
      <c r="R9470" t="str">
        <f>IF(Table1__2[[#This Row],[Product]]="Men's Street Footwear","Male","Female")</f>
        <v>Female</v>
      </c>
    </row>
    <row r="9471" spans="1:18" x14ac:dyDescent="0.25">
      <c r="A9471" s="17" t="s">
        <v>26</v>
      </c>
      <c r="B9471">
        <v>1185732</v>
      </c>
      <c r="C9471" s="20">
        <v>44422</v>
      </c>
      <c r="D9471" s="17" t="s">
        <v>14</v>
      </c>
      <c r="E9471" s="17" t="s">
        <v>129</v>
      </c>
      <c r="F9471" s="17" t="s">
        <v>130</v>
      </c>
      <c r="G9471" s="17" t="s">
        <v>21</v>
      </c>
      <c r="H9471">
        <v>40</v>
      </c>
      <c r="I9471">
        <v>51</v>
      </c>
      <c r="J9471">
        <v>204</v>
      </c>
      <c r="K9471">
        <v>55.08</v>
      </c>
      <c r="L9471" s="17" t="s">
        <v>23</v>
      </c>
      <c r="M9471" s="21">
        <v>51930</v>
      </c>
      <c r="N9471">
        <v>2021</v>
      </c>
      <c r="O9471">
        <v>8</v>
      </c>
      <c r="P9471" s="17" t="s">
        <v>147</v>
      </c>
      <c r="Q9471" t="b" cm="1">
        <f t="array" ref="Q9471">IF(Table1__2[[#This Row],[Product]]="Men's",Male)</f>
        <v>0</v>
      </c>
      <c r="R9471" t="str">
        <f>IF(Table1__2[[#This Row],[Product]]="Men's Street Footwear","Male","Female")</f>
        <v>Female</v>
      </c>
    </row>
    <row r="9472" spans="1:18" x14ac:dyDescent="0.25">
      <c r="A9472" s="17" t="s">
        <v>26</v>
      </c>
      <c r="B9472">
        <v>1185732</v>
      </c>
      <c r="C9472" s="20">
        <v>44422</v>
      </c>
      <c r="D9472" s="17" t="s">
        <v>14</v>
      </c>
      <c r="E9472" s="17" t="s">
        <v>129</v>
      </c>
      <c r="F9472" s="17" t="s">
        <v>130</v>
      </c>
      <c r="G9472" s="17" t="s">
        <v>22</v>
      </c>
      <c r="H9472">
        <v>46</v>
      </c>
      <c r="I9472">
        <v>98</v>
      </c>
      <c r="J9472">
        <v>450.8</v>
      </c>
      <c r="K9472">
        <v>157.78</v>
      </c>
      <c r="L9472" s="17" t="s">
        <v>23</v>
      </c>
      <c r="M9472" s="21">
        <v>51931</v>
      </c>
      <c r="N9472">
        <v>2021</v>
      </c>
      <c r="O9472">
        <v>8</v>
      </c>
      <c r="P9472" s="17" t="s">
        <v>147</v>
      </c>
      <c r="Q9472" t="b" cm="1">
        <f t="array" ref="Q9472">IF(Table1__2[[#This Row],[Product]]="Men's",Male)</f>
        <v>0</v>
      </c>
      <c r="R9472" t="str">
        <f>IF(Table1__2[[#This Row],[Product]]="Men's Street Footwear","Male","Female")</f>
        <v>Female</v>
      </c>
    </row>
    <row r="9473" spans="1:18" x14ac:dyDescent="0.25">
      <c r="A9473" s="17" t="s">
        <v>26</v>
      </c>
      <c r="B9473">
        <v>1185732</v>
      </c>
      <c r="C9473" s="20">
        <v>44452</v>
      </c>
      <c r="D9473" s="17" t="s">
        <v>14</v>
      </c>
      <c r="E9473" s="17" t="s">
        <v>129</v>
      </c>
      <c r="F9473" s="17" t="s">
        <v>130</v>
      </c>
      <c r="G9473" s="17" t="s">
        <v>16</v>
      </c>
      <c r="H9473">
        <v>36</v>
      </c>
      <c r="I9473">
        <v>153</v>
      </c>
      <c r="J9473">
        <v>550.79999999999995</v>
      </c>
      <c r="K9473">
        <v>187.27199999999999</v>
      </c>
      <c r="L9473" s="17" t="s">
        <v>23</v>
      </c>
      <c r="M9473" s="21">
        <v>51932</v>
      </c>
      <c r="N9473">
        <v>2021</v>
      </c>
      <c r="O9473">
        <v>9</v>
      </c>
      <c r="P9473" s="17" t="s">
        <v>148</v>
      </c>
      <c r="Q9473" t="b" cm="1">
        <f t="array" ref="Q9473">IF(Table1__2[[#This Row],[Product]]="Men's",Male)</f>
        <v>0</v>
      </c>
      <c r="R9473" t="str">
        <f>IF(Table1__2[[#This Row],[Product]]="Men's Street Footwear","Male","Female")</f>
        <v>Male</v>
      </c>
    </row>
    <row r="9474" spans="1:18" x14ac:dyDescent="0.25">
      <c r="A9474" s="17" t="s">
        <v>26</v>
      </c>
      <c r="B9474">
        <v>1185732</v>
      </c>
      <c r="C9474" s="20">
        <v>44452</v>
      </c>
      <c r="D9474" s="17" t="s">
        <v>14</v>
      </c>
      <c r="E9474" s="17" t="s">
        <v>129</v>
      </c>
      <c r="F9474" s="17" t="s">
        <v>130</v>
      </c>
      <c r="G9474" s="17" t="s">
        <v>18</v>
      </c>
      <c r="H9474">
        <v>35</v>
      </c>
      <c r="I9474">
        <v>88</v>
      </c>
      <c r="J9474">
        <v>308</v>
      </c>
      <c r="K9474">
        <v>113.96</v>
      </c>
      <c r="L9474" s="17" t="s">
        <v>23</v>
      </c>
      <c r="M9474" s="21">
        <v>51933</v>
      </c>
      <c r="N9474">
        <v>2021</v>
      </c>
      <c r="O9474">
        <v>9</v>
      </c>
      <c r="P9474" s="17" t="s">
        <v>148</v>
      </c>
      <c r="Q9474" t="b" cm="1">
        <f t="array" ref="Q9474">IF(Table1__2[[#This Row],[Product]]="Men's",Male)</f>
        <v>0</v>
      </c>
      <c r="R9474" t="str">
        <f>IF(Table1__2[[#This Row],[Product]]="Men's Street Footwear","Male","Female")</f>
        <v>Female</v>
      </c>
    </row>
    <row r="9475" spans="1:18" x14ac:dyDescent="0.25">
      <c r="A9475" s="17" t="s">
        <v>26</v>
      </c>
      <c r="B9475">
        <v>1185732</v>
      </c>
      <c r="C9475" s="20">
        <v>44452</v>
      </c>
      <c r="D9475" s="17" t="s">
        <v>14</v>
      </c>
      <c r="E9475" s="17" t="s">
        <v>129</v>
      </c>
      <c r="F9475" s="17" t="s">
        <v>130</v>
      </c>
      <c r="G9475" s="17" t="s">
        <v>19</v>
      </c>
      <c r="H9475">
        <v>30</v>
      </c>
      <c r="I9475">
        <v>47</v>
      </c>
      <c r="J9475">
        <v>141</v>
      </c>
      <c r="K9475">
        <v>42.3</v>
      </c>
      <c r="L9475" s="17" t="s">
        <v>23</v>
      </c>
      <c r="M9475" s="21">
        <v>51934</v>
      </c>
      <c r="N9475">
        <v>2021</v>
      </c>
      <c r="O9475">
        <v>9</v>
      </c>
      <c r="P9475" s="17" t="s">
        <v>148</v>
      </c>
      <c r="Q9475" t="b" cm="1">
        <f t="array" ref="Q9475">IF(Table1__2[[#This Row],[Product]]="Men's",Male)</f>
        <v>0</v>
      </c>
      <c r="R9475" t="str">
        <f>IF(Table1__2[[#This Row],[Product]]="Men's Street Footwear","Male","Female")</f>
        <v>Female</v>
      </c>
    </row>
    <row r="9476" spans="1:18" x14ac:dyDescent="0.25">
      <c r="A9476" s="17" t="s">
        <v>26</v>
      </c>
      <c r="B9476">
        <v>1185732</v>
      </c>
      <c r="C9476" s="20">
        <v>44452</v>
      </c>
      <c r="D9476" s="17" t="s">
        <v>14</v>
      </c>
      <c r="E9476" s="17" t="s">
        <v>129</v>
      </c>
      <c r="F9476" s="17" t="s">
        <v>130</v>
      </c>
      <c r="G9476" s="17" t="s">
        <v>20</v>
      </c>
      <c r="H9476">
        <v>34</v>
      </c>
      <c r="I9476">
        <v>39</v>
      </c>
      <c r="J9476">
        <v>132.6</v>
      </c>
      <c r="K9476">
        <v>35.802</v>
      </c>
      <c r="L9476" s="17" t="s">
        <v>23</v>
      </c>
      <c r="M9476" s="21">
        <v>51935</v>
      </c>
      <c r="N9476">
        <v>2021</v>
      </c>
      <c r="O9476">
        <v>9</v>
      </c>
      <c r="P9476" s="17" t="s">
        <v>148</v>
      </c>
      <c r="Q9476" t="b" cm="1">
        <f t="array" ref="Q9476">IF(Table1__2[[#This Row],[Product]]="Men's",Male)</f>
        <v>0</v>
      </c>
      <c r="R9476" t="str">
        <f>IF(Table1__2[[#This Row],[Product]]="Men's Street Footwear","Male","Female")</f>
        <v>Female</v>
      </c>
    </row>
    <row r="9477" spans="1:18" x14ac:dyDescent="0.25">
      <c r="A9477" s="17" t="s">
        <v>26</v>
      </c>
      <c r="B9477">
        <v>1185732</v>
      </c>
      <c r="C9477" s="20">
        <v>44452</v>
      </c>
      <c r="D9477" s="17" t="s">
        <v>14</v>
      </c>
      <c r="E9477" s="17" t="s">
        <v>129</v>
      </c>
      <c r="F9477" s="17" t="s">
        <v>130</v>
      </c>
      <c r="G9477" s="17" t="s">
        <v>21</v>
      </c>
      <c r="H9477">
        <v>39</v>
      </c>
      <c r="I9477">
        <v>41</v>
      </c>
      <c r="J9477">
        <v>159.9</v>
      </c>
      <c r="K9477">
        <v>49.569000000000003</v>
      </c>
      <c r="L9477" s="17" t="s">
        <v>23</v>
      </c>
      <c r="M9477" s="21">
        <v>51936</v>
      </c>
      <c r="N9477">
        <v>2021</v>
      </c>
      <c r="O9477">
        <v>9</v>
      </c>
      <c r="P9477" s="17" t="s">
        <v>148</v>
      </c>
      <c r="Q9477" t="b" cm="1">
        <f t="array" ref="Q9477">IF(Table1__2[[#This Row],[Product]]="Men's",Male)</f>
        <v>0</v>
      </c>
      <c r="R9477" t="str">
        <f>IF(Table1__2[[#This Row],[Product]]="Men's Street Footwear","Male","Female")</f>
        <v>Female</v>
      </c>
    </row>
    <row r="9478" spans="1:18" x14ac:dyDescent="0.25">
      <c r="A9478" s="17" t="s">
        <v>26</v>
      </c>
      <c r="B9478">
        <v>1185732</v>
      </c>
      <c r="C9478" s="20">
        <v>44452</v>
      </c>
      <c r="D9478" s="17" t="s">
        <v>14</v>
      </c>
      <c r="E9478" s="17" t="s">
        <v>129</v>
      </c>
      <c r="F9478" s="17" t="s">
        <v>130</v>
      </c>
      <c r="G9478" s="17" t="s">
        <v>22</v>
      </c>
      <c r="H9478">
        <v>41</v>
      </c>
      <c r="I9478">
        <v>77</v>
      </c>
      <c r="J9478">
        <v>315.7</v>
      </c>
      <c r="K9478">
        <v>104.181</v>
      </c>
      <c r="L9478" s="17" t="s">
        <v>23</v>
      </c>
      <c r="M9478" s="21">
        <v>51937</v>
      </c>
      <c r="N9478">
        <v>2021</v>
      </c>
      <c r="O9478">
        <v>9</v>
      </c>
      <c r="P9478" s="17" t="s">
        <v>148</v>
      </c>
      <c r="Q9478" t="b" cm="1">
        <f t="array" ref="Q9478">IF(Table1__2[[#This Row],[Product]]="Men's",Male)</f>
        <v>0</v>
      </c>
      <c r="R9478" t="str">
        <f>IF(Table1__2[[#This Row],[Product]]="Men's Street Footwear","Male","Female")</f>
        <v>Female</v>
      </c>
    </row>
    <row r="9479" spans="1:18" x14ac:dyDescent="0.25">
      <c r="A9479" s="17" t="s">
        <v>26</v>
      </c>
      <c r="B9479">
        <v>1185732</v>
      </c>
      <c r="C9479" s="20">
        <v>44484</v>
      </c>
      <c r="D9479" s="17" t="s">
        <v>14</v>
      </c>
      <c r="E9479" s="17" t="s">
        <v>129</v>
      </c>
      <c r="F9479" s="17" t="s">
        <v>130</v>
      </c>
      <c r="G9479" s="17" t="s">
        <v>16</v>
      </c>
      <c r="H9479">
        <v>40</v>
      </c>
      <c r="I9479">
        <v>132</v>
      </c>
      <c r="J9479">
        <v>528</v>
      </c>
      <c r="K9479">
        <v>174.24</v>
      </c>
      <c r="L9479" s="17" t="s">
        <v>23</v>
      </c>
      <c r="M9479" s="21">
        <v>51938</v>
      </c>
      <c r="N9479">
        <v>2021</v>
      </c>
      <c r="O9479">
        <v>10</v>
      </c>
      <c r="P9479" s="17" t="s">
        <v>149</v>
      </c>
      <c r="Q9479" t="b" cm="1">
        <f t="array" ref="Q9479">IF(Table1__2[[#This Row],[Product]]="Men's",Male)</f>
        <v>0</v>
      </c>
      <c r="R9479" t="str">
        <f>IF(Table1__2[[#This Row],[Product]]="Men's Street Footwear","Male","Female")</f>
        <v>Male</v>
      </c>
    </row>
    <row r="9480" spans="1:18" x14ac:dyDescent="0.25">
      <c r="A9480" s="17" t="s">
        <v>26</v>
      </c>
      <c r="B9480">
        <v>1185732</v>
      </c>
      <c r="C9480" s="20">
        <v>44484</v>
      </c>
      <c r="D9480" s="17" t="s">
        <v>14</v>
      </c>
      <c r="E9480" s="17" t="s">
        <v>129</v>
      </c>
      <c r="F9480" s="17" t="s">
        <v>130</v>
      </c>
      <c r="G9480" s="17" t="s">
        <v>18</v>
      </c>
      <c r="H9480">
        <v>37</v>
      </c>
      <c r="I9480">
        <v>68</v>
      </c>
      <c r="J9480">
        <v>251.6</v>
      </c>
      <c r="K9480">
        <v>88.06</v>
      </c>
      <c r="L9480" s="17" t="s">
        <v>23</v>
      </c>
      <c r="M9480" s="21">
        <v>51939</v>
      </c>
      <c r="N9480">
        <v>2021</v>
      </c>
      <c r="O9480">
        <v>10</v>
      </c>
      <c r="P9480" s="17" t="s">
        <v>149</v>
      </c>
      <c r="Q9480" t="b" cm="1">
        <f t="array" ref="Q9480">IF(Table1__2[[#This Row],[Product]]="Men's",Male)</f>
        <v>0</v>
      </c>
      <c r="R9480" t="str">
        <f>IF(Table1__2[[#This Row],[Product]]="Men's Street Footwear","Male","Female")</f>
        <v>Female</v>
      </c>
    </row>
    <row r="9481" spans="1:18" x14ac:dyDescent="0.25">
      <c r="A9481" s="17" t="s">
        <v>26</v>
      </c>
      <c r="B9481">
        <v>1185732</v>
      </c>
      <c r="C9481" s="20">
        <v>44484</v>
      </c>
      <c r="D9481" s="17" t="s">
        <v>14</v>
      </c>
      <c r="E9481" s="17" t="s">
        <v>129</v>
      </c>
      <c r="F9481" s="17" t="s">
        <v>130</v>
      </c>
      <c r="G9481" s="17" t="s">
        <v>19</v>
      </c>
      <c r="H9481">
        <v>41</v>
      </c>
      <c r="I9481">
        <v>38</v>
      </c>
      <c r="J9481">
        <v>155.80000000000001</v>
      </c>
      <c r="K9481">
        <v>46.74</v>
      </c>
      <c r="L9481" s="17" t="s">
        <v>23</v>
      </c>
      <c r="M9481" s="21">
        <v>51940</v>
      </c>
      <c r="N9481">
        <v>2021</v>
      </c>
      <c r="O9481">
        <v>10</v>
      </c>
      <c r="P9481" s="17" t="s">
        <v>149</v>
      </c>
      <c r="Q9481" t="b" cm="1">
        <f t="array" ref="Q9481">IF(Table1__2[[#This Row],[Product]]="Men's",Male)</f>
        <v>0</v>
      </c>
      <c r="R9481" t="str">
        <f>IF(Table1__2[[#This Row],[Product]]="Men's Street Footwear","Male","Female")</f>
        <v>Female</v>
      </c>
    </row>
    <row r="9482" spans="1:18" x14ac:dyDescent="0.25">
      <c r="A9482" s="17" t="s">
        <v>26</v>
      </c>
      <c r="B9482">
        <v>1185732</v>
      </c>
      <c r="C9482" s="20">
        <v>44484</v>
      </c>
      <c r="D9482" s="17" t="s">
        <v>14</v>
      </c>
      <c r="E9482" s="17" t="s">
        <v>129</v>
      </c>
      <c r="F9482" s="17" t="s">
        <v>130</v>
      </c>
      <c r="G9482" s="17" t="s">
        <v>20</v>
      </c>
      <c r="H9482">
        <v>38</v>
      </c>
      <c r="I9482">
        <v>32</v>
      </c>
      <c r="J9482">
        <v>121.6</v>
      </c>
      <c r="K9482">
        <v>32.832000000000001</v>
      </c>
      <c r="L9482" s="17" t="s">
        <v>23</v>
      </c>
      <c r="M9482" s="21">
        <v>51941</v>
      </c>
      <c r="N9482">
        <v>2021</v>
      </c>
      <c r="O9482">
        <v>10</v>
      </c>
      <c r="P9482" s="17" t="s">
        <v>149</v>
      </c>
      <c r="Q9482" t="b" cm="1">
        <f t="array" ref="Q9482">IF(Table1__2[[#This Row],[Product]]="Men's",Male)</f>
        <v>0</v>
      </c>
      <c r="R9482" t="str">
        <f>IF(Table1__2[[#This Row],[Product]]="Men's Street Footwear","Male","Female")</f>
        <v>Female</v>
      </c>
    </row>
    <row r="9483" spans="1:18" x14ac:dyDescent="0.25">
      <c r="A9483" s="17" t="s">
        <v>26</v>
      </c>
      <c r="B9483">
        <v>1185732</v>
      </c>
      <c r="C9483" s="20">
        <v>44484</v>
      </c>
      <c r="D9483" s="17" t="s">
        <v>14</v>
      </c>
      <c r="E9483" s="17" t="s">
        <v>129</v>
      </c>
      <c r="F9483" s="17" t="s">
        <v>130</v>
      </c>
      <c r="G9483" s="17" t="s">
        <v>21</v>
      </c>
      <c r="H9483">
        <v>51</v>
      </c>
      <c r="I9483">
        <v>34</v>
      </c>
      <c r="J9483">
        <v>173.4</v>
      </c>
      <c r="K9483">
        <v>48.552</v>
      </c>
      <c r="L9483" s="17" t="s">
        <v>23</v>
      </c>
      <c r="M9483" s="21">
        <v>51942</v>
      </c>
      <c r="N9483">
        <v>2021</v>
      </c>
      <c r="O9483">
        <v>10</v>
      </c>
      <c r="P9483" s="17" t="s">
        <v>149</v>
      </c>
      <c r="Q9483" t="b" cm="1">
        <f t="array" ref="Q9483">IF(Table1__2[[#This Row],[Product]]="Men's",Male)</f>
        <v>0</v>
      </c>
      <c r="R9483" t="str">
        <f>IF(Table1__2[[#This Row],[Product]]="Men's Street Footwear","Male","Female")</f>
        <v>Female</v>
      </c>
    </row>
    <row r="9484" spans="1:18" x14ac:dyDescent="0.25">
      <c r="A9484" s="17" t="s">
        <v>61</v>
      </c>
      <c r="B9484">
        <v>1185732</v>
      </c>
      <c r="C9484" s="20">
        <v>44484</v>
      </c>
      <c r="D9484" s="17" t="s">
        <v>14</v>
      </c>
      <c r="E9484" s="17" t="s">
        <v>129</v>
      </c>
      <c r="F9484" s="17" t="s">
        <v>130</v>
      </c>
      <c r="G9484" s="17" t="s">
        <v>22</v>
      </c>
      <c r="H9484">
        <v>51</v>
      </c>
      <c r="I9484">
        <v>68</v>
      </c>
      <c r="J9484">
        <v>346.8</v>
      </c>
      <c r="K9484">
        <v>121.38</v>
      </c>
      <c r="L9484" s="17" t="s">
        <v>23</v>
      </c>
      <c r="M9484" s="21">
        <v>51943</v>
      </c>
      <c r="N9484">
        <v>2021</v>
      </c>
      <c r="O9484">
        <v>10</v>
      </c>
      <c r="P9484" s="17" t="s">
        <v>149</v>
      </c>
      <c r="Q9484" t="b" cm="1">
        <f t="array" ref="Q9484">IF(Table1__2[[#This Row],[Product]]="Men's",Male)</f>
        <v>0</v>
      </c>
      <c r="R9484" t="str">
        <f>IF(Table1__2[[#This Row],[Product]]="Men's Street Footwear","Male","Female")</f>
        <v>Female</v>
      </c>
    </row>
    <row r="9485" spans="1:18" x14ac:dyDescent="0.25">
      <c r="A9485" s="17" t="s">
        <v>61</v>
      </c>
      <c r="B9485">
        <v>1185732</v>
      </c>
      <c r="C9485" s="20">
        <v>44514</v>
      </c>
      <c r="D9485" s="17" t="s">
        <v>14</v>
      </c>
      <c r="E9485" s="17" t="s">
        <v>129</v>
      </c>
      <c r="F9485" s="17" t="s">
        <v>130</v>
      </c>
      <c r="G9485" s="17" t="s">
        <v>16</v>
      </c>
      <c r="H9485">
        <v>49</v>
      </c>
      <c r="I9485">
        <v>120</v>
      </c>
      <c r="J9485">
        <v>588</v>
      </c>
      <c r="K9485">
        <v>205.8</v>
      </c>
      <c r="L9485" s="17" t="s">
        <v>23</v>
      </c>
      <c r="M9485" s="21">
        <v>51944</v>
      </c>
      <c r="N9485">
        <v>2021</v>
      </c>
      <c r="O9485">
        <v>11</v>
      </c>
      <c r="P9485" s="17" t="s">
        <v>150</v>
      </c>
      <c r="Q9485" t="b" cm="1">
        <f t="array" ref="Q9485">IF(Table1__2[[#This Row],[Product]]="Men's",Male)</f>
        <v>0</v>
      </c>
      <c r="R9485" t="str">
        <f>IF(Table1__2[[#This Row],[Product]]="Men's Street Footwear","Male","Female")</f>
        <v>Male</v>
      </c>
    </row>
    <row r="9486" spans="1:18" x14ac:dyDescent="0.25">
      <c r="A9486" s="17" t="s">
        <v>61</v>
      </c>
      <c r="B9486">
        <v>1185732</v>
      </c>
      <c r="C9486" s="20">
        <v>44514</v>
      </c>
      <c r="D9486" s="17" t="s">
        <v>14</v>
      </c>
      <c r="E9486" s="17" t="s">
        <v>129</v>
      </c>
      <c r="F9486" s="17" t="s">
        <v>130</v>
      </c>
      <c r="G9486" s="17" t="s">
        <v>18</v>
      </c>
      <c r="H9486">
        <v>40</v>
      </c>
      <c r="I9486">
        <v>102</v>
      </c>
      <c r="J9486">
        <v>408</v>
      </c>
      <c r="K9486">
        <v>142.80000000000001</v>
      </c>
      <c r="L9486" s="17" t="s">
        <v>23</v>
      </c>
      <c r="M9486" s="21">
        <v>51945</v>
      </c>
      <c r="N9486">
        <v>2021</v>
      </c>
      <c r="O9486">
        <v>11</v>
      </c>
      <c r="P9486" s="17" t="s">
        <v>150</v>
      </c>
      <c r="Q9486" t="b" cm="1">
        <f t="array" ref="Q9486">IF(Table1__2[[#This Row],[Product]]="Men's",Male)</f>
        <v>0</v>
      </c>
      <c r="R9486" t="str">
        <f>IF(Table1__2[[#This Row],[Product]]="Men's Street Footwear","Male","Female")</f>
        <v>Female</v>
      </c>
    </row>
    <row r="9487" spans="1:18" x14ac:dyDescent="0.25">
      <c r="A9487" s="17" t="s">
        <v>61</v>
      </c>
      <c r="B9487">
        <v>1185732</v>
      </c>
      <c r="C9487" s="20">
        <v>44514</v>
      </c>
      <c r="D9487" s="17" t="s">
        <v>14</v>
      </c>
      <c r="E9487" s="17" t="s">
        <v>129</v>
      </c>
      <c r="F9487" s="17" t="s">
        <v>130</v>
      </c>
      <c r="G9487" s="17" t="s">
        <v>19</v>
      </c>
      <c r="H9487">
        <v>44</v>
      </c>
      <c r="I9487">
        <v>91</v>
      </c>
      <c r="J9487">
        <v>400.4</v>
      </c>
      <c r="K9487">
        <v>120.12</v>
      </c>
      <c r="L9487" s="17" t="s">
        <v>23</v>
      </c>
      <c r="M9487" s="21">
        <v>51946</v>
      </c>
      <c r="N9487">
        <v>2021</v>
      </c>
      <c r="O9487">
        <v>11</v>
      </c>
      <c r="P9487" s="17" t="s">
        <v>150</v>
      </c>
      <c r="Q9487" t="b" cm="1">
        <f t="array" ref="Q9487">IF(Table1__2[[#This Row],[Product]]="Men's",Male)</f>
        <v>0</v>
      </c>
      <c r="R9487" t="str">
        <f>IF(Table1__2[[#This Row],[Product]]="Men's Street Footwear","Male","Female")</f>
        <v>Female</v>
      </c>
    </row>
    <row r="9488" spans="1:18" x14ac:dyDescent="0.25">
      <c r="A9488" s="17" t="s">
        <v>61</v>
      </c>
      <c r="B9488">
        <v>1185732</v>
      </c>
      <c r="C9488" s="20">
        <v>44514</v>
      </c>
      <c r="D9488" s="17" t="s">
        <v>14</v>
      </c>
      <c r="E9488" s="17" t="s">
        <v>129</v>
      </c>
      <c r="F9488" s="17" t="s">
        <v>130</v>
      </c>
      <c r="G9488" s="17" t="s">
        <v>20</v>
      </c>
      <c r="H9488">
        <v>42</v>
      </c>
      <c r="I9488">
        <v>83</v>
      </c>
      <c r="J9488">
        <v>348.6</v>
      </c>
      <c r="K9488">
        <v>101.09399999999999</v>
      </c>
      <c r="L9488" s="17" t="s">
        <v>23</v>
      </c>
      <c r="M9488" s="21">
        <v>51947</v>
      </c>
      <c r="N9488">
        <v>2021</v>
      </c>
      <c r="O9488">
        <v>11</v>
      </c>
      <c r="P9488" s="17" t="s">
        <v>150</v>
      </c>
      <c r="Q9488" t="b" cm="1">
        <f t="array" ref="Q9488">IF(Table1__2[[#This Row],[Product]]="Men's",Male)</f>
        <v>0</v>
      </c>
      <c r="R9488" t="str">
        <f>IF(Table1__2[[#This Row],[Product]]="Men's Street Footwear","Male","Female")</f>
        <v>Female</v>
      </c>
    </row>
    <row r="9489" spans="1:18" x14ac:dyDescent="0.25">
      <c r="A9489" s="17" t="s">
        <v>61</v>
      </c>
      <c r="B9489">
        <v>1185732</v>
      </c>
      <c r="C9489" s="20">
        <v>44514</v>
      </c>
      <c r="D9489" s="17" t="s">
        <v>14</v>
      </c>
      <c r="E9489" s="17" t="s">
        <v>129</v>
      </c>
      <c r="F9489" s="17" t="s">
        <v>130</v>
      </c>
      <c r="G9489" s="17" t="s">
        <v>21</v>
      </c>
      <c r="H9489">
        <v>50</v>
      </c>
      <c r="I9489">
        <v>78</v>
      </c>
      <c r="J9489">
        <v>390</v>
      </c>
      <c r="K9489">
        <v>124.8</v>
      </c>
      <c r="L9489" s="17" t="s">
        <v>23</v>
      </c>
      <c r="M9489" s="21">
        <v>51948</v>
      </c>
      <c r="N9489">
        <v>2021</v>
      </c>
      <c r="O9489">
        <v>11</v>
      </c>
      <c r="P9489" s="17" t="s">
        <v>150</v>
      </c>
      <c r="Q9489" t="b" cm="1">
        <f t="array" ref="Q9489">IF(Table1__2[[#This Row],[Product]]="Men's",Male)</f>
        <v>0</v>
      </c>
      <c r="R9489" t="str">
        <f>IF(Table1__2[[#This Row],[Product]]="Men's Street Footwear","Male","Female")</f>
        <v>Female</v>
      </c>
    </row>
    <row r="9490" spans="1:18" x14ac:dyDescent="0.25">
      <c r="A9490" s="17" t="s">
        <v>61</v>
      </c>
      <c r="B9490">
        <v>1185732</v>
      </c>
      <c r="C9490" s="20">
        <v>44514</v>
      </c>
      <c r="D9490" s="17" t="s">
        <v>14</v>
      </c>
      <c r="E9490" s="17" t="s">
        <v>129</v>
      </c>
      <c r="F9490" s="17" t="s">
        <v>130</v>
      </c>
      <c r="G9490" s="17" t="s">
        <v>22</v>
      </c>
      <c r="H9490">
        <v>48</v>
      </c>
      <c r="I9490">
        <v>123</v>
      </c>
      <c r="J9490">
        <v>590.4</v>
      </c>
      <c r="K9490">
        <v>206.64</v>
      </c>
      <c r="L9490" s="17" t="s">
        <v>23</v>
      </c>
      <c r="M9490" s="21">
        <v>51949</v>
      </c>
      <c r="N9490">
        <v>2021</v>
      </c>
      <c r="O9490">
        <v>11</v>
      </c>
      <c r="P9490" s="17" t="s">
        <v>150</v>
      </c>
      <c r="Q9490" t="b" cm="1">
        <f t="array" ref="Q9490">IF(Table1__2[[#This Row],[Product]]="Men's",Male)</f>
        <v>0</v>
      </c>
      <c r="R9490" t="str">
        <f>IF(Table1__2[[#This Row],[Product]]="Men's Street Footwear","Male","Female")</f>
        <v>Female</v>
      </c>
    </row>
    <row r="9491" spans="1:18" x14ac:dyDescent="0.25">
      <c r="A9491" s="17" t="s">
        <v>61</v>
      </c>
      <c r="B9491">
        <v>1185732</v>
      </c>
      <c r="C9491" s="20">
        <v>44543</v>
      </c>
      <c r="D9491" s="17" t="s">
        <v>14</v>
      </c>
      <c r="E9491" s="17" t="s">
        <v>129</v>
      </c>
      <c r="F9491" s="17" t="s">
        <v>130</v>
      </c>
      <c r="G9491" s="17" t="s">
        <v>16</v>
      </c>
      <c r="H9491">
        <v>51</v>
      </c>
      <c r="I9491">
        <v>178</v>
      </c>
      <c r="J9491">
        <v>907.8</v>
      </c>
      <c r="K9491">
        <v>317.73</v>
      </c>
      <c r="L9491" s="17" t="s">
        <v>23</v>
      </c>
      <c r="M9491" s="21">
        <v>51950</v>
      </c>
      <c r="N9491">
        <v>2021</v>
      </c>
      <c r="O9491">
        <v>12</v>
      </c>
      <c r="P9491" s="17" t="s">
        <v>151</v>
      </c>
      <c r="Q9491" t="b" cm="1">
        <f t="array" ref="Q9491">IF(Table1__2[[#This Row],[Product]]="Men's",Male)</f>
        <v>0</v>
      </c>
      <c r="R9491" t="str">
        <f>IF(Table1__2[[#This Row],[Product]]="Men's Street Footwear","Male","Female")</f>
        <v>Male</v>
      </c>
    </row>
    <row r="9492" spans="1:18" x14ac:dyDescent="0.25">
      <c r="A9492" s="17" t="s">
        <v>61</v>
      </c>
      <c r="B9492">
        <v>1185732</v>
      </c>
      <c r="C9492" s="20">
        <v>44543</v>
      </c>
      <c r="D9492" s="17" t="s">
        <v>14</v>
      </c>
      <c r="E9492" s="17" t="s">
        <v>129</v>
      </c>
      <c r="F9492" s="17" t="s">
        <v>130</v>
      </c>
      <c r="G9492" s="17" t="s">
        <v>18</v>
      </c>
      <c r="H9492">
        <v>37</v>
      </c>
      <c r="I9492">
        <v>113</v>
      </c>
      <c r="J9492">
        <v>418.1</v>
      </c>
      <c r="K9492">
        <v>133.792</v>
      </c>
      <c r="L9492" s="17" t="s">
        <v>23</v>
      </c>
      <c r="M9492" s="21">
        <v>51951</v>
      </c>
      <c r="N9492">
        <v>2021</v>
      </c>
      <c r="O9492">
        <v>12</v>
      </c>
      <c r="P9492" s="17" t="s">
        <v>151</v>
      </c>
      <c r="Q9492" t="b" cm="1">
        <f t="array" ref="Q9492">IF(Table1__2[[#This Row],[Product]]="Men's",Male)</f>
        <v>0</v>
      </c>
      <c r="R9492" t="str">
        <f>IF(Table1__2[[#This Row],[Product]]="Men's Street Footwear","Male","Female")</f>
        <v>Female</v>
      </c>
    </row>
    <row r="9493" spans="1:18" x14ac:dyDescent="0.25">
      <c r="A9493" s="17" t="s">
        <v>61</v>
      </c>
      <c r="B9493">
        <v>1185732</v>
      </c>
      <c r="C9493" s="20">
        <v>44543</v>
      </c>
      <c r="D9493" s="17" t="s">
        <v>14</v>
      </c>
      <c r="E9493" s="17" t="s">
        <v>129</v>
      </c>
      <c r="F9493" s="17" t="s">
        <v>130</v>
      </c>
      <c r="G9493" s="17" t="s">
        <v>19</v>
      </c>
      <c r="H9493">
        <v>36</v>
      </c>
      <c r="I9493">
        <v>112</v>
      </c>
      <c r="J9493">
        <v>403.2</v>
      </c>
      <c r="K9493">
        <v>108.864</v>
      </c>
      <c r="L9493" s="17" t="s">
        <v>23</v>
      </c>
      <c r="M9493" s="21">
        <v>51952</v>
      </c>
      <c r="N9493">
        <v>2021</v>
      </c>
      <c r="O9493">
        <v>12</v>
      </c>
      <c r="P9493" s="17" t="s">
        <v>151</v>
      </c>
      <c r="Q9493" t="b" cm="1">
        <f t="array" ref="Q9493">IF(Table1__2[[#This Row],[Product]]="Men's",Male)</f>
        <v>0</v>
      </c>
      <c r="R9493" t="str">
        <f>IF(Table1__2[[#This Row],[Product]]="Men's Street Footwear","Male","Female")</f>
        <v>Female</v>
      </c>
    </row>
    <row r="9494" spans="1:18" x14ac:dyDescent="0.25">
      <c r="A9494" s="17" t="s">
        <v>61</v>
      </c>
      <c r="B9494">
        <v>1185732</v>
      </c>
      <c r="C9494" s="20">
        <v>44543</v>
      </c>
      <c r="D9494" s="17" t="s">
        <v>14</v>
      </c>
      <c r="E9494" s="17" t="s">
        <v>129</v>
      </c>
      <c r="F9494" s="17" t="s">
        <v>130</v>
      </c>
      <c r="G9494" s="17" t="s">
        <v>20</v>
      </c>
      <c r="H9494">
        <v>43</v>
      </c>
      <c r="I9494">
        <v>105</v>
      </c>
      <c r="J9494">
        <v>451.5</v>
      </c>
      <c r="K9494">
        <v>126.42</v>
      </c>
      <c r="L9494" s="17" t="s">
        <v>23</v>
      </c>
      <c r="M9494" s="21">
        <v>51953</v>
      </c>
      <c r="N9494">
        <v>2021</v>
      </c>
      <c r="O9494">
        <v>12</v>
      </c>
      <c r="P9494" s="17" t="s">
        <v>151</v>
      </c>
      <c r="Q9494" t="b" cm="1">
        <f t="array" ref="Q9494">IF(Table1__2[[#This Row],[Product]]="Men's",Male)</f>
        <v>0</v>
      </c>
      <c r="R9494" t="str">
        <f>IF(Table1__2[[#This Row],[Product]]="Men's Street Footwear","Male","Female")</f>
        <v>Female</v>
      </c>
    </row>
    <row r="9495" spans="1:18" x14ac:dyDescent="0.25">
      <c r="A9495" s="17" t="s">
        <v>61</v>
      </c>
      <c r="B9495">
        <v>1185732</v>
      </c>
      <c r="C9495" s="20">
        <v>44543</v>
      </c>
      <c r="D9495" s="17" t="s">
        <v>14</v>
      </c>
      <c r="E9495" s="17" t="s">
        <v>129</v>
      </c>
      <c r="F9495" s="17" t="s">
        <v>130</v>
      </c>
      <c r="G9495" s="17" t="s">
        <v>21</v>
      </c>
      <c r="H9495">
        <v>52</v>
      </c>
      <c r="I9495">
        <v>90</v>
      </c>
      <c r="J9495">
        <v>468</v>
      </c>
      <c r="K9495">
        <v>135.72</v>
      </c>
      <c r="L9495" s="17" t="s">
        <v>23</v>
      </c>
      <c r="M9495" s="21">
        <v>51954</v>
      </c>
      <c r="N9495">
        <v>2021</v>
      </c>
      <c r="O9495">
        <v>12</v>
      </c>
      <c r="P9495" s="17" t="s">
        <v>151</v>
      </c>
      <c r="Q9495" t="b" cm="1">
        <f t="array" ref="Q9495">IF(Table1__2[[#This Row],[Product]]="Men's",Male)</f>
        <v>0</v>
      </c>
      <c r="R9495" t="str">
        <f>IF(Table1__2[[#This Row],[Product]]="Men's Street Footwear","Male","Female")</f>
        <v>Female</v>
      </c>
    </row>
    <row r="9496" spans="1:18" x14ac:dyDescent="0.25">
      <c r="A9496" s="17" t="s">
        <v>61</v>
      </c>
      <c r="B9496">
        <v>1185732</v>
      </c>
      <c r="C9496" s="20">
        <v>44543</v>
      </c>
      <c r="D9496" s="17" t="s">
        <v>14</v>
      </c>
      <c r="E9496" s="17" t="s">
        <v>129</v>
      </c>
      <c r="F9496" s="17" t="s">
        <v>130</v>
      </c>
      <c r="G9496" s="17" t="s">
        <v>22</v>
      </c>
      <c r="H9496">
        <v>51</v>
      </c>
      <c r="I9496">
        <v>128</v>
      </c>
      <c r="J9496">
        <v>652.79999999999995</v>
      </c>
      <c r="K9496">
        <v>215.42400000000001</v>
      </c>
      <c r="L9496" s="17" t="s">
        <v>23</v>
      </c>
      <c r="M9496" s="21">
        <v>51955</v>
      </c>
      <c r="N9496">
        <v>2021</v>
      </c>
      <c r="O9496">
        <v>12</v>
      </c>
      <c r="P9496" s="17" t="s">
        <v>151</v>
      </c>
      <c r="Q9496" t="b" cm="1">
        <f t="array" ref="Q9496">IF(Table1__2[[#This Row],[Product]]="Men's",Male)</f>
        <v>0</v>
      </c>
      <c r="R9496" t="str">
        <f>IF(Table1__2[[#This Row],[Product]]="Men's Street Footwear","Male","Female")</f>
        <v>Female</v>
      </c>
    </row>
    <row r="9497" spans="1:18" x14ac:dyDescent="0.25">
      <c r="A9497" s="17" t="s">
        <v>61</v>
      </c>
      <c r="B9497">
        <v>1185732</v>
      </c>
      <c r="C9497" s="20">
        <v>44210</v>
      </c>
      <c r="D9497" s="17" t="s">
        <v>14</v>
      </c>
      <c r="E9497" s="17" t="s">
        <v>129</v>
      </c>
      <c r="F9497" s="17" t="s">
        <v>130</v>
      </c>
      <c r="G9497" s="17" t="s">
        <v>16</v>
      </c>
      <c r="H9497">
        <v>35</v>
      </c>
      <c r="I9497">
        <v>179</v>
      </c>
      <c r="J9497">
        <v>626.5</v>
      </c>
      <c r="K9497">
        <v>325.77999999999997</v>
      </c>
      <c r="L9497" s="17" t="s">
        <v>23</v>
      </c>
      <c r="M9497" s="21">
        <v>51956</v>
      </c>
      <c r="N9497">
        <v>2021</v>
      </c>
      <c r="O9497">
        <v>1</v>
      </c>
      <c r="P9497" s="17" t="s">
        <v>141</v>
      </c>
      <c r="Q9497" t="b" cm="1">
        <f t="array" ref="Q9497">IF(Table1__2[[#This Row],[Product]]="Men's",Male)</f>
        <v>0</v>
      </c>
      <c r="R9497" t="str">
        <f>IF(Table1__2[[#This Row],[Product]]="Men's Street Footwear","Male","Female")</f>
        <v>Male</v>
      </c>
    </row>
    <row r="9498" spans="1:18" x14ac:dyDescent="0.25">
      <c r="A9498" s="17" t="s">
        <v>61</v>
      </c>
      <c r="B9498">
        <v>1185732</v>
      </c>
      <c r="C9498" s="20">
        <v>44210</v>
      </c>
      <c r="D9498" s="17" t="s">
        <v>14</v>
      </c>
      <c r="E9498" s="17" t="s">
        <v>129</v>
      </c>
      <c r="F9498" s="17" t="s">
        <v>130</v>
      </c>
      <c r="G9498" s="17" t="s">
        <v>18</v>
      </c>
      <c r="H9498">
        <v>36</v>
      </c>
      <c r="I9498">
        <v>107</v>
      </c>
      <c r="J9498">
        <v>385.2</v>
      </c>
      <c r="K9498">
        <v>188.74799999999999</v>
      </c>
      <c r="L9498" s="17" t="s">
        <v>23</v>
      </c>
      <c r="M9498" s="21">
        <v>51957</v>
      </c>
      <c r="N9498">
        <v>2021</v>
      </c>
      <c r="O9498">
        <v>1</v>
      </c>
      <c r="P9498" s="17" t="s">
        <v>141</v>
      </c>
      <c r="Q9498" t="b" cm="1">
        <f t="array" ref="Q9498">IF(Table1__2[[#This Row],[Product]]="Men's",Male)</f>
        <v>0</v>
      </c>
      <c r="R9498" t="str">
        <f>IF(Table1__2[[#This Row],[Product]]="Men's Street Footwear","Male","Female")</f>
        <v>Female</v>
      </c>
    </row>
    <row r="9499" spans="1:18" x14ac:dyDescent="0.25">
      <c r="A9499" s="17" t="s">
        <v>61</v>
      </c>
      <c r="B9499">
        <v>1185732</v>
      </c>
      <c r="C9499" s="20">
        <v>44210</v>
      </c>
      <c r="D9499" s="17" t="s">
        <v>14</v>
      </c>
      <c r="E9499" s="17" t="s">
        <v>129</v>
      </c>
      <c r="F9499" s="17" t="s">
        <v>130</v>
      </c>
      <c r="G9499" s="17" t="s">
        <v>19</v>
      </c>
      <c r="H9499">
        <v>27</v>
      </c>
      <c r="I9499">
        <v>101</v>
      </c>
      <c r="J9499">
        <v>272.7</v>
      </c>
      <c r="K9499">
        <v>109.08</v>
      </c>
      <c r="L9499" s="17" t="s">
        <v>23</v>
      </c>
      <c r="M9499" s="21">
        <v>51958</v>
      </c>
      <c r="N9499">
        <v>2021</v>
      </c>
      <c r="O9499">
        <v>1</v>
      </c>
      <c r="P9499" s="17" t="s">
        <v>141</v>
      </c>
      <c r="Q9499" t="b" cm="1">
        <f t="array" ref="Q9499">IF(Table1__2[[#This Row],[Product]]="Men's",Male)</f>
        <v>0</v>
      </c>
      <c r="R9499" t="str">
        <f>IF(Table1__2[[#This Row],[Product]]="Men's Street Footwear","Male","Female")</f>
        <v>Female</v>
      </c>
    </row>
    <row r="9500" spans="1:18" x14ac:dyDescent="0.25">
      <c r="A9500" s="17" t="s">
        <v>61</v>
      </c>
      <c r="B9500">
        <v>1185732</v>
      </c>
      <c r="C9500" s="20">
        <v>44210</v>
      </c>
      <c r="D9500" s="17" t="s">
        <v>14</v>
      </c>
      <c r="E9500" s="17" t="s">
        <v>129</v>
      </c>
      <c r="F9500" s="17" t="s">
        <v>130</v>
      </c>
      <c r="G9500" s="17" t="s">
        <v>20</v>
      </c>
      <c r="H9500">
        <v>29</v>
      </c>
      <c r="I9500">
        <v>53</v>
      </c>
      <c r="J9500">
        <v>153.69999999999999</v>
      </c>
      <c r="K9500">
        <v>59.942999999999998</v>
      </c>
      <c r="L9500" s="17" t="s">
        <v>23</v>
      </c>
      <c r="M9500" s="21">
        <v>51959</v>
      </c>
      <c r="N9500">
        <v>2021</v>
      </c>
      <c r="O9500">
        <v>1</v>
      </c>
      <c r="P9500" s="17" t="s">
        <v>141</v>
      </c>
      <c r="Q9500" t="b" cm="1">
        <f t="array" ref="Q9500">IF(Table1__2[[#This Row],[Product]]="Men's",Male)</f>
        <v>0</v>
      </c>
      <c r="R9500" t="str">
        <f>IF(Table1__2[[#This Row],[Product]]="Men's Street Footwear","Male","Female")</f>
        <v>Female</v>
      </c>
    </row>
    <row r="9501" spans="1:18" x14ac:dyDescent="0.25">
      <c r="A9501" s="17" t="s">
        <v>61</v>
      </c>
      <c r="B9501">
        <v>1185732</v>
      </c>
      <c r="C9501" s="20">
        <v>44210</v>
      </c>
      <c r="D9501" s="17" t="s">
        <v>14</v>
      </c>
      <c r="E9501" s="17" t="s">
        <v>129</v>
      </c>
      <c r="F9501" s="17" t="s">
        <v>130</v>
      </c>
      <c r="G9501" s="17" t="s">
        <v>21</v>
      </c>
      <c r="H9501">
        <v>37</v>
      </c>
      <c r="I9501">
        <v>70</v>
      </c>
      <c r="J9501">
        <v>259</v>
      </c>
      <c r="K9501">
        <v>106.19</v>
      </c>
      <c r="L9501" s="17" t="s">
        <v>23</v>
      </c>
      <c r="M9501" s="21">
        <v>51960</v>
      </c>
      <c r="N9501">
        <v>2021</v>
      </c>
      <c r="O9501">
        <v>1</v>
      </c>
      <c r="P9501" s="17" t="s">
        <v>141</v>
      </c>
      <c r="Q9501" t="b" cm="1">
        <f t="array" ref="Q9501">IF(Table1__2[[#This Row],[Product]]="Men's",Male)</f>
        <v>0</v>
      </c>
      <c r="R9501" t="str">
        <f>IF(Table1__2[[#This Row],[Product]]="Men's Street Footwear","Male","Female")</f>
        <v>Female</v>
      </c>
    </row>
    <row r="9502" spans="1:18" x14ac:dyDescent="0.25">
      <c r="A9502" s="17" t="s">
        <v>61</v>
      </c>
      <c r="B9502">
        <v>1185732</v>
      </c>
      <c r="C9502" s="20">
        <v>44210</v>
      </c>
      <c r="D9502" s="17" t="s">
        <v>14</v>
      </c>
      <c r="E9502" s="17" t="s">
        <v>129</v>
      </c>
      <c r="F9502" s="17" t="s">
        <v>130</v>
      </c>
      <c r="G9502" s="17" t="s">
        <v>22</v>
      </c>
      <c r="H9502">
        <v>34</v>
      </c>
      <c r="I9502">
        <v>104</v>
      </c>
      <c r="J9502">
        <v>353.6</v>
      </c>
      <c r="K9502">
        <v>152.048</v>
      </c>
      <c r="L9502" s="17" t="s">
        <v>23</v>
      </c>
      <c r="M9502" s="21">
        <v>51961</v>
      </c>
      <c r="N9502">
        <v>2021</v>
      </c>
      <c r="O9502">
        <v>1</v>
      </c>
      <c r="P9502" s="17" t="s">
        <v>141</v>
      </c>
      <c r="Q9502" t="b" cm="1">
        <f t="array" ref="Q9502">IF(Table1__2[[#This Row],[Product]]="Men's",Male)</f>
        <v>0</v>
      </c>
      <c r="R9502" t="str">
        <f>IF(Table1__2[[#This Row],[Product]]="Men's Street Footwear","Male","Female")</f>
        <v>Female</v>
      </c>
    </row>
    <row r="9503" spans="1:18" x14ac:dyDescent="0.25">
      <c r="A9503" s="17" t="s">
        <v>61</v>
      </c>
      <c r="B9503">
        <v>1185732</v>
      </c>
      <c r="C9503" s="20">
        <v>44239</v>
      </c>
      <c r="D9503" s="17" t="s">
        <v>14</v>
      </c>
      <c r="E9503" s="17" t="s">
        <v>129</v>
      </c>
      <c r="F9503" s="17" t="s">
        <v>130</v>
      </c>
      <c r="G9503" s="17" t="s">
        <v>16</v>
      </c>
      <c r="H9503">
        <v>33</v>
      </c>
      <c r="I9503">
        <v>184</v>
      </c>
      <c r="J9503">
        <v>607.20000000000005</v>
      </c>
      <c r="K9503">
        <v>285.38400000000001</v>
      </c>
      <c r="L9503" s="17" t="s">
        <v>23</v>
      </c>
      <c r="M9503" s="21">
        <v>51962</v>
      </c>
      <c r="N9503">
        <v>2021</v>
      </c>
      <c r="O9503">
        <v>2</v>
      </c>
      <c r="P9503" s="17" t="s">
        <v>142</v>
      </c>
      <c r="Q9503" t="b" cm="1">
        <f t="array" ref="Q9503">IF(Table1__2[[#This Row],[Product]]="Men's",Male)</f>
        <v>0</v>
      </c>
      <c r="R9503" t="str">
        <f>IF(Table1__2[[#This Row],[Product]]="Men's Street Footwear","Male","Female")</f>
        <v>Male</v>
      </c>
    </row>
    <row r="9504" spans="1:18" x14ac:dyDescent="0.25">
      <c r="A9504" s="17" t="s">
        <v>61</v>
      </c>
      <c r="B9504">
        <v>1185732</v>
      </c>
      <c r="C9504" s="20">
        <v>44239</v>
      </c>
      <c r="D9504" s="17" t="s">
        <v>14</v>
      </c>
      <c r="E9504" s="17" t="s">
        <v>129</v>
      </c>
      <c r="F9504" s="17" t="s">
        <v>130</v>
      </c>
      <c r="G9504" s="17" t="s">
        <v>18</v>
      </c>
      <c r="H9504">
        <v>33</v>
      </c>
      <c r="I9504">
        <v>72</v>
      </c>
      <c r="J9504">
        <v>237.6</v>
      </c>
      <c r="K9504">
        <v>111.672</v>
      </c>
      <c r="L9504" s="17" t="s">
        <v>23</v>
      </c>
      <c r="M9504" s="21">
        <v>51963</v>
      </c>
      <c r="N9504">
        <v>2021</v>
      </c>
      <c r="O9504">
        <v>2</v>
      </c>
      <c r="P9504" s="17" t="s">
        <v>142</v>
      </c>
      <c r="Q9504" t="b" cm="1">
        <f t="array" ref="Q9504">IF(Table1__2[[#This Row],[Product]]="Men's",Male)</f>
        <v>0</v>
      </c>
      <c r="R9504" t="str">
        <f>IF(Table1__2[[#This Row],[Product]]="Men's Street Footwear","Male","Female")</f>
        <v>Female</v>
      </c>
    </row>
    <row r="9505" spans="1:18" x14ac:dyDescent="0.25">
      <c r="A9505" s="17" t="s">
        <v>61</v>
      </c>
      <c r="B9505">
        <v>1185732</v>
      </c>
      <c r="C9505" s="20">
        <v>44239</v>
      </c>
      <c r="D9505" s="17" t="s">
        <v>14</v>
      </c>
      <c r="E9505" s="17" t="s">
        <v>129</v>
      </c>
      <c r="F9505" s="17" t="s">
        <v>130</v>
      </c>
      <c r="G9505" s="17" t="s">
        <v>19</v>
      </c>
      <c r="H9505">
        <v>25</v>
      </c>
      <c r="I9505">
        <v>85</v>
      </c>
      <c r="J9505">
        <v>212.5</v>
      </c>
      <c r="K9505">
        <v>85</v>
      </c>
      <c r="L9505" s="17" t="s">
        <v>23</v>
      </c>
      <c r="M9505" s="21">
        <v>51964</v>
      </c>
      <c r="N9505">
        <v>2021</v>
      </c>
      <c r="O9505">
        <v>2</v>
      </c>
      <c r="P9505" s="17" t="s">
        <v>142</v>
      </c>
      <c r="Q9505" t="b" cm="1">
        <f t="array" ref="Q9505">IF(Table1__2[[#This Row],[Product]]="Men's",Male)</f>
        <v>0</v>
      </c>
      <c r="R9505" t="str">
        <f>IF(Table1__2[[#This Row],[Product]]="Men's Street Footwear","Male","Female")</f>
        <v>Female</v>
      </c>
    </row>
    <row r="9506" spans="1:18" x14ac:dyDescent="0.25">
      <c r="A9506" s="17" t="s">
        <v>61</v>
      </c>
      <c r="B9506">
        <v>1185732</v>
      </c>
      <c r="C9506" s="20">
        <v>44239</v>
      </c>
      <c r="D9506" s="17" t="s">
        <v>14</v>
      </c>
      <c r="E9506" s="17" t="s">
        <v>131</v>
      </c>
      <c r="F9506" s="17" t="s">
        <v>132</v>
      </c>
      <c r="G9506" s="17" t="s">
        <v>20</v>
      </c>
      <c r="H9506">
        <v>30</v>
      </c>
      <c r="I9506">
        <v>48</v>
      </c>
      <c r="J9506">
        <v>144</v>
      </c>
      <c r="K9506">
        <v>54.72</v>
      </c>
      <c r="L9506" s="17" t="s">
        <v>23</v>
      </c>
      <c r="M9506" s="21">
        <v>51965</v>
      </c>
      <c r="N9506">
        <v>2021</v>
      </c>
      <c r="O9506">
        <v>2</v>
      </c>
      <c r="P9506" s="17" t="s">
        <v>142</v>
      </c>
      <c r="Q9506" t="b" cm="1">
        <f t="array" ref="Q9506">IF(Table1__2[[#This Row],[Product]]="Men's",Male)</f>
        <v>0</v>
      </c>
      <c r="R9506" t="str">
        <f>IF(Table1__2[[#This Row],[Product]]="Men's Street Footwear","Male","Female")</f>
        <v>Female</v>
      </c>
    </row>
    <row r="9507" spans="1:18" x14ac:dyDescent="0.25">
      <c r="A9507" s="17" t="s">
        <v>61</v>
      </c>
      <c r="B9507">
        <v>1185732</v>
      </c>
      <c r="C9507" s="20">
        <v>44239</v>
      </c>
      <c r="D9507" s="17" t="s">
        <v>14</v>
      </c>
      <c r="E9507" s="17" t="s">
        <v>131</v>
      </c>
      <c r="F9507" s="17" t="s">
        <v>132</v>
      </c>
      <c r="G9507" s="17" t="s">
        <v>21</v>
      </c>
      <c r="H9507">
        <v>36</v>
      </c>
      <c r="I9507">
        <v>68</v>
      </c>
      <c r="J9507">
        <v>244.8</v>
      </c>
      <c r="K9507">
        <v>95.471999999999994</v>
      </c>
      <c r="L9507" s="17" t="s">
        <v>23</v>
      </c>
      <c r="M9507" s="21">
        <v>51966</v>
      </c>
      <c r="N9507">
        <v>2021</v>
      </c>
      <c r="O9507">
        <v>2</v>
      </c>
      <c r="P9507" s="17" t="s">
        <v>142</v>
      </c>
      <c r="Q9507" t="b" cm="1">
        <f t="array" ref="Q9507">IF(Table1__2[[#This Row],[Product]]="Men's",Male)</f>
        <v>0</v>
      </c>
      <c r="R9507" t="str">
        <f>IF(Table1__2[[#This Row],[Product]]="Men's Street Footwear","Male","Female")</f>
        <v>Female</v>
      </c>
    </row>
    <row r="9508" spans="1:18" x14ac:dyDescent="0.25">
      <c r="A9508" s="17" t="s">
        <v>61</v>
      </c>
      <c r="B9508">
        <v>1185732</v>
      </c>
      <c r="C9508" s="20">
        <v>44239</v>
      </c>
      <c r="D9508" s="17" t="s">
        <v>14</v>
      </c>
      <c r="E9508" s="17" t="s">
        <v>131</v>
      </c>
      <c r="F9508" s="17" t="s">
        <v>132</v>
      </c>
      <c r="G9508" s="17" t="s">
        <v>22</v>
      </c>
      <c r="H9508">
        <v>35</v>
      </c>
      <c r="I9508">
        <v>107</v>
      </c>
      <c r="J9508">
        <v>374.5</v>
      </c>
      <c r="K9508">
        <v>176.01499999999999</v>
      </c>
      <c r="L9508" s="17" t="s">
        <v>23</v>
      </c>
      <c r="M9508" s="21">
        <v>51967</v>
      </c>
      <c r="N9508">
        <v>2021</v>
      </c>
      <c r="O9508">
        <v>2</v>
      </c>
      <c r="P9508" s="17" t="s">
        <v>142</v>
      </c>
      <c r="Q9508" t="b" cm="1">
        <f t="array" ref="Q9508">IF(Table1__2[[#This Row],[Product]]="Men's",Male)</f>
        <v>0</v>
      </c>
      <c r="R9508" t="str">
        <f>IF(Table1__2[[#This Row],[Product]]="Men's Street Footwear","Male","Female")</f>
        <v>Female</v>
      </c>
    </row>
    <row r="9509" spans="1:18" x14ac:dyDescent="0.25">
      <c r="A9509" s="17" t="s">
        <v>61</v>
      </c>
      <c r="B9509">
        <v>1185732</v>
      </c>
      <c r="C9509" s="20">
        <v>44265</v>
      </c>
      <c r="D9509" s="17" t="s">
        <v>14</v>
      </c>
      <c r="E9509" s="17" t="s">
        <v>131</v>
      </c>
      <c r="F9509" s="17" t="s">
        <v>132</v>
      </c>
      <c r="G9509" s="17" t="s">
        <v>16</v>
      </c>
      <c r="H9509">
        <v>35</v>
      </c>
      <c r="I9509">
        <v>185</v>
      </c>
      <c r="J9509">
        <v>647.5</v>
      </c>
      <c r="K9509">
        <v>317.27499999999998</v>
      </c>
      <c r="L9509" s="17" t="s">
        <v>23</v>
      </c>
      <c r="M9509" s="21">
        <v>51968</v>
      </c>
      <c r="N9509">
        <v>2021</v>
      </c>
      <c r="O9509">
        <v>3</v>
      </c>
      <c r="P9509" s="17" t="s">
        <v>143</v>
      </c>
      <c r="Q9509" t="b" cm="1">
        <f t="array" ref="Q9509">IF(Table1__2[[#This Row],[Product]]="Men's",Male)</f>
        <v>0</v>
      </c>
      <c r="R9509" t="str">
        <f>IF(Table1__2[[#This Row],[Product]]="Men's Street Footwear","Male","Female")</f>
        <v>Male</v>
      </c>
    </row>
    <row r="9510" spans="1:18" x14ac:dyDescent="0.25">
      <c r="A9510" s="17" t="s">
        <v>61</v>
      </c>
      <c r="B9510">
        <v>1185732</v>
      </c>
      <c r="C9510" s="20">
        <v>44265</v>
      </c>
      <c r="D9510" s="17" t="s">
        <v>14</v>
      </c>
      <c r="E9510" s="17" t="s">
        <v>131</v>
      </c>
      <c r="F9510" s="17" t="s">
        <v>132</v>
      </c>
      <c r="G9510" s="17" t="s">
        <v>18</v>
      </c>
      <c r="H9510">
        <v>36</v>
      </c>
      <c r="I9510">
        <v>80</v>
      </c>
      <c r="J9510">
        <v>288</v>
      </c>
      <c r="K9510">
        <v>144</v>
      </c>
      <c r="L9510" s="17" t="s">
        <v>23</v>
      </c>
      <c r="M9510" s="21">
        <v>51969</v>
      </c>
      <c r="N9510">
        <v>2021</v>
      </c>
      <c r="O9510">
        <v>3</v>
      </c>
      <c r="P9510" s="17" t="s">
        <v>143</v>
      </c>
      <c r="Q9510" t="b" cm="1">
        <f t="array" ref="Q9510">IF(Table1__2[[#This Row],[Product]]="Men's",Male)</f>
        <v>0</v>
      </c>
      <c r="R9510" t="str">
        <f>IF(Table1__2[[#This Row],[Product]]="Men's Street Footwear","Male","Female")</f>
        <v>Female</v>
      </c>
    </row>
    <row r="9511" spans="1:18" x14ac:dyDescent="0.25">
      <c r="A9511" s="17" t="s">
        <v>61</v>
      </c>
      <c r="B9511">
        <v>1185732</v>
      </c>
      <c r="C9511" s="20">
        <v>44265</v>
      </c>
      <c r="D9511" s="17" t="s">
        <v>14</v>
      </c>
      <c r="E9511" s="17" t="s">
        <v>131</v>
      </c>
      <c r="F9511" s="17" t="s">
        <v>132</v>
      </c>
      <c r="G9511" s="17" t="s">
        <v>19</v>
      </c>
      <c r="H9511">
        <v>23</v>
      </c>
      <c r="I9511">
        <v>85</v>
      </c>
      <c r="J9511">
        <v>195.5</v>
      </c>
      <c r="K9511">
        <v>74.290000000000006</v>
      </c>
      <c r="L9511" s="17" t="s">
        <v>23</v>
      </c>
      <c r="M9511" s="21">
        <v>51970</v>
      </c>
      <c r="N9511">
        <v>2021</v>
      </c>
      <c r="O9511">
        <v>3</v>
      </c>
      <c r="P9511" s="17" t="s">
        <v>143</v>
      </c>
      <c r="Q9511" t="b" cm="1">
        <f t="array" ref="Q9511">IF(Table1__2[[#This Row],[Product]]="Men's",Male)</f>
        <v>0</v>
      </c>
      <c r="R9511" t="str">
        <f>IF(Table1__2[[#This Row],[Product]]="Men's Street Footwear","Male","Female")</f>
        <v>Female</v>
      </c>
    </row>
    <row r="9512" spans="1:18" x14ac:dyDescent="0.25">
      <c r="A9512" s="17" t="s">
        <v>61</v>
      </c>
      <c r="B9512">
        <v>1185732</v>
      </c>
      <c r="C9512" s="20">
        <v>44265</v>
      </c>
      <c r="D9512" s="17" t="s">
        <v>14</v>
      </c>
      <c r="E9512" s="17" t="s">
        <v>131</v>
      </c>
      <c r="F9512" s="17" t="s">
        <v>132</v>
      </c>
      <c r="G9512" s="17" t="s">
        <v>20</v>
      </c>
      <c r="H9512">
        <v>30</v>
      </c>
      <c r="I9512">
        <v>39</v>
      </c>
      <c r="J9512">
        <v>117</v>
      </c>
      <c r="K9512">
        <v>46.8</v>
      </c>
      <c r="L9512" s="17" t="s">
        <v>23</v>
      </c>
      <c r="M9512" s="21">
        <v>51971</v>
      </c>
      <c r="N9512">
        <v>2021</v>
      </c>
      <c r="O9512">
        <v>3</v>
      </c>
      <c r="P9512" s="17" t="s">
        <v>143</v>
      </c>
      <c r="Q9512" t="b" cm="1">
        <f t="array" ref="Q9512">IF(Table1__2[[#This Row],[Product]]="Men's",Male)</f>
        <v>0</v>
      </c>
      <c r="R9512" t="str">
        <f>IF(Table1__2[[#This Row],[Product]]="Men's Street Footwear","Male","Female")</f>
        <v>Female</v>
      </c>
    </row>
    <row r="9513" spans="1:18" x14ac:dyDescent="0.25">
      <c r="A9513" s="17" t="s">
        <v>61</v>
      </c>
      <c r="B9513">
        <v>1185732</v>
      </c>
      <c r="C9513" s="20">
        <v>44265</v>
      </c>
      <c r="D9513" s="17" t="s">
        <v>14</v>
      </c>
      <c r="E9513" s="17" t="s">
        <v>131</v>
      </c>
      <c r="F9513" s="17" t="s">
        <v>132</v>
      </c>
      <c r="G9513" s="17" t="s">
        <v>21</v>
      </c>
      <c r="H9513">
        <v>36</v>
      </c>
      <c r="I9513">
        <v>56</v>
      </c>
      <c r="J9513">
        <v>201.6</v>
      </c>
      <c r="K9513">
        <v>78.623999999999995</v>
      </c>
      <c r="L9513" s="17" t="s">
        <v>23</v>
      </c>
      <c r="M9513" s="21">
        <v>51972</v>
      </c>
      <c r="N9513">
        <v>2021</v>
      </c>
      <c r="O9513">
        <v>3</v>
      </c>
      <c r="P9513" s="17" t="s">
        <v>143</v>
      </c>
      <c r="Q9513" t="b" cm="1">
        <f t="array" ref="Q9513">IF(Table1__2[[#This Row],[Product]]="Men's",Male)</f>
        <v>0</v>
      </c>
      <c r="R9513" t="str">
        <f>IF(Table1__2[[#This Row],[Product]]="Men's Street Footwear","Male","Female")</f>
        <v>Female</v>
      </c>
    </row>
    <row r="9514" spans="1:18" x14ac:dyDescent="0.25">
      <c r="A9514" s="17" t="s">
        <v>61</v>
      </c>
      <c r="B9514">
        <v>1185732</v>
      </c>
      <c r="C9514" s="20">
        <v>44265</v>
      </c>
      <c r="D9514" s="17" t="s">
        <v>14</v>
      </c>
      <c r="E9514" s="17" t="s">
        <v>131</v>
      </c>
      <c r="F9514" s="17" t="s">
        <v>132</v>
      </c>
      <c r="G9514" s="17" t="s">
        <v>22</v>
      </c>
      <c r="H9514">
        <v>29</v>
      </c>
      <c r="I9514">
        <v>96</v>
      </c>
      <c r="J9514">
        <v>278.39999999999998</v>
      </c>
      <c r="K9514">
        <v>128.06399999999999</v>
      </c>
      <c r="L9514" s="17" t="s">
        <v>23</v>
      </c>
      <c r="M9514" s="21">
        <v>51973</v>
      </c>
      <c r="N9514">
        <v>2021</v>
      </c>
      <c r="O9514">
        <v>3</v>
      </c>
      <c r="P9514" s="17" t="s">
        <v>143</v>
      </c>
      <c r="Q9514" t="b" cm="1">
        <f t="array" ref="Q9514">IF(Table1__2[[#This Row],[Product]]="Men's",Male)</f>
        <v>0</v>
      </c>
      <c r="R9514" t="str">
        <f>IF(Table1__2[[#This Row],[Product]]="Men's Street Footwear","Male","Female")</f>
        <v>Female</v>
      </c>
    </row>
    <row r="9515" spans="1:18" x14ac:dyDescent="0.25">
      <c r="A9515" s="17" t="s">
        <v>61</v>
      </c>
      <c r="B9515">
        <v>1185732</v>
      </c>
      <c r="C9515" s="20">
        <v>44297</v>
      </c>
      <c r="D9515" s="17" t="s">
        <v>14</v>
      </c>
      <c r="E9515" s="17" t="s">
        <v>131</v>
      </c>
      <c r="F9515" s="17" t="s">
        <v>132</v>
      </c>
      <c r="G9515" s="17" t="s">
        <v>16</v>
      </c>
      <c r="H9515">
        <v>30</v>
      </c>
      <c r="I9515">
        <v>168</v>
      </c>
      <c r="J9515">
        <v>504</v>
      </c>
      <c r="K9515">
        <v>262.08</v>
      </c>
      <c r="L9515" s="17" t="s">
        <v>23</v>
      </c>
      <c r="M9515" s="21">
        <v>51974</v>
      </c>
      <c r="N9515">
        <v>2021</v>
      </c>
      <c r="O9515">
        <v>4</v>
      </c>
      <c r="P9515" s="17" t="s">
        <v>144</v>
      </c>
      <c r="Q9515" t="b" cm="1">
        <f t="array" ref="Q9515">IF(Table1__2[[#This Row],[Product]]="Men's",Male)</f>
        <v>0</v>
      </c>
      <c r="R9515" t="str">
        <f>IF(Table1__2[[#This Row],[Product]]="Men's Street Footwear","Male","Female")</f>
        <v>Male</v>
      </c>
    </row>
    <row r="9516" spans="1:18" x14ac:dyDescent="0.25">
      <c r="A9516" s="17" t="s">
        <v>61</v>
      </c>
      <c r="B9516">
        <v>1185732</v>
      </c>
      <c r="C9516" s="20">
        <v>44297</v>
      </c>
      <c r="D9516" s="17" t="s">
        <v>14</v>
      </c>
      <c r="E9516" s="17" t="s">
        <v>131</v>
      </c>
      <c r="F9516" s="17" t="s">
        <v>132</v>
      </c>
      <c r="G9516" s="17" t="s">
        <v>18</v>
      </c>
      <c r="H9516">
        <v>35</v>
      </c>
      <c r="I9516">
        <v>68</v>
      </c>
      <c r="J9516">
        <v>238</v>
      </c>
      <c r="K9516">
        <v>111.86</v>
      </c>
      <c r="L9516" s="17" t="s">
        <v>23</v>
      </c>
      <c r="M9516" s="21">
        <v>51975</v>
      </c>
      <c r="N9516">
        <v>2021</v>
      </c>
      <c r="O9516">
        <v>4</v>
      </c>
      <c r="P9516" s="17" t="s">
        <v>144</v>
      </c>
      <c r="Q9516" t="b" cm="1">
        <f t="array" ref="Q9516">IF(Table1__2[[#This Row],[Product]]="Men's",Male)</f>
        <v>0</v>
      </c>
      <c r="R9516" t="str">
        <f>IF(Table1__2[[#This Row],[Product]]="Men's Street Footwear","Male","Female")</f>
        <v>Female</v>
      </c>
    </row>
    <row r="9517" spans="1:18" x14ac:dyDescent="0.25">
      <c r="A9517" s="17" t="s">
        <v>61</v>
      </c>
      <c r="B9517">
        <v>1185732</v>
      </c>
      <c r="C9517" s="20">
        <v>44297</v>
      </c>
      <c r="D9517" s="17" t="s">
        <v>14</v>
      </c>
      <c r="E9517" s="17" t="s">
        <v>131</v>
      </c>
      <c r="F9517" s="17" t="s">
        <v>132</v>
      </c>
      <c r="G9517" s="17" t="s">
        <v>19</v>
      </c>
      <c r="H9517">
        <v>25</v>
      </c>
      <c r="I9517">
        <v>74</v>
      </c>
      <c r="J9517">
        <v>185</v>
      </c>
      <c r="K9517">
        <v>77.7</v>
      </c>
      <c r="L9517" s="17" t="s">
        <v>23</v>
      </c>
      <c r="M9517" s="21">
        <v>51976</v>
      </c>
      <c r="N9517">
        <v>2021</v>
      </c>
      <c r="O9517">
        <v>4</v>
      </c>
      <c r="P9517" s="17" t="s">
        <v>144</v>
      </c>
      <c r="Q9517" t="b" cm="1">
        <f t="array" ref="Q9517">IF(Table1__2[[#This Row],[Product]]="Men's",Male)</f>
        <v>0</v>
      </c>
      <c r="R9517" t="str">
        <f>IF(Table1__2[[#This Row],[Product]]="Men's Street Footwear","Male","Female")</f>
        <v>Female</v>
      </c>
    </row>
    <row r="9518" spans="1:18" x14ac:dyDescent="0.25">
      <c r="A9518" s="17" t="s">
        <v>61</v>
      </c>
      <c r="B9518">
        <v>1185732</v>
      </c>
      <c r="C9518" s="20">
        <v>44297</v>
      </c>
      <c r="D9518" s="17" t="s">
        <v>14</v>
      </c>
      <c r="E9518" s="17" t="s">
        <v>131</v>
      </c>
      <c r="F9518" s="17" t="s">
        <v>132</v>
      </c>
      <c r="G9518" s="17" t="s">
        <v>20</v>
      </c>
      <c r="H9518">
        <v>30</v>
      </c>
      <c r="I9518">
        <v>50</v>
      </c>
      <c r="J9518">
        <v>150</v>
      </c>
      <c r="K9518">
        <v>60</v>
      </c>
      <c r="L9518" s="17" t="s">
        <v>23</v>
      </c>
      <c r="M9518" s="21">
        <v>51977</v>
      </c>
      <c r="N9518">
        <v>2021</v>
      </c>
      <c r="O9518">
        <v>4</v>
      </c>
      <c r="P9518" s="17" t="s">
        <v>144</v>
      </c>
      <c r="Q9518" t="b" cm="1">
        <f t="array" ref="Q9518">IF(Table1__2[[#This Row],[Product]]="Men's",Male)</f>
        <v>0</v>
      </c>
      <c r="R9518" t="str">
        <f>IF(Table1__2[[#This Row],[Product]]="Men's Street Footwear","Male","Female")</f>
        <v>Female</v>
      </c>
    </row>
    <row r="9519" spans="1:18" x14ac:dyDescent="0.25">
      <c r="A9519" s="17" t="s">
        <v>61</v>
      </c>
      <c r="B9519">
        <v>1185732</v>
      </c>
      <c r="C9519" s="20">
        <v>44297</v>
      </c>
      <c r="D9519" s="17" t="s">
        <v>14</v>
      </c>
      <c r="E9519" s="17" t="s">
        <v>131</v>
      </c>
      <c r="F9519" s="17" t="s">
        <v>132</v>
      </c>
      <c r="G9519" s="17" t="s">
        <v>21</v>
      </c>
      <c r="H9519">
        <v>41</v>
      </c>
      <c r="I9519">
        <v>53</v>
      </c>
      <c r="J9519">
        <v>217.3</v>
      </c>
      <c r="K9519">
        <v>91.266000000000005</v>
      </c>
      <c r="L9519" s="17" t="s">
        <v>23</v>
      </c>
      <c r="M9519" s="21">
        <v>51978</v>
      </c>
      <c r="N9519">
        <v>2021</v>
      </c>
      <c r="O9519">
        <v>4</v>
      </c>
      <c r="P9519" s="17" t="s">
        <v>144</v>
      </c>
      <c r="Q9519" t="b" cm="1">
        <f t="array" ref="Q9519">IF(Table1__2[[#This Row],[Product]]="Men's",Male)</f>
        <v>0</v>
      </c>
      <c r="R9519" t="str">
        <f>IF(Table1__2[[#This Row],[Product]]="Men's Street Footwear","Male","Female")</f>
        <v>Female</v>
      </c>
    </row>
    <row r="9520" spans="1:18" x14ac:dyDescent="0.25">
      <c r="A9520" s="17" t="s">
        <v>61</v>
      </c>
      <c r="B9520">
        <v>1185732</v>
      </c>
      <c r="C9520" s="20">
        <v>44297</v>
      </c>
      <c r="D9520" s="17" t="s">
        <v>14</v>
      </c>
      <c r="E9520" s="17" t="s">
        <v>131</v>
      </c>
      <c r="F9520" s="17" t="s">
        <v>132</v>
      </c>
      <c r="G9520" s="17" t="s">
        <v>22</v>
      </c>
      <c r="H9520">
        <v>36</v>
      </c>
      <c r="I9520">
        <v>90</v>
      </c>
      <c r="J9520">
        <v>324</v>
      </c>
      <c r="K9520">
        <v>142.56</v>
      </c>
      <c r="L9520" s="17" t="s">
        <v>23</v>
      </c>
      <c r="M9520" s="21">
        <v>51979</v>
      </c>
      <c r="N9520">
        <v>2021</v>
      </c>
      <c r="O9520">
        <v>4</v>
      </c>
      <c r="P9520" s="17" t="s">
        <v>144</v>
      </c>
      <c r="Q9520" t="b" cm="1">
        <f t="array" ref="Q9520">IF(Table1__2[[#This Row],[Product]]="Men's",Male)</f>
        <v>0</v>
      </c>
      <c r="R9520" t="str">
        <f>IF(Table1__2[[#This Row],[Product]]="Men's Street Footwear","Male","Female")</f>
        <v>Female</v>
      </c>
    </row>
    <row r="9521" spans="1:18" x14ac:dyDescent="0.25">
      <c r="A9521" s="17" t="s">
        <v>61</v>
      </c>
      <c r="B9521">
        <v>1185732</v>
      </c>
      <c r="C9521" s="20">
        <v>44326</v>
      </c>
      <c r="D9521" s="17" t="s">
        <v>14</v>
      </c>
      <c r="E9521" s="17" t="s">
        <v>131</v>
      </c>
      <c r="F9521" s="17" t="s">
        <v>132</v>
      </c>
      <c r="G9521" s="17" t="s">
        <v>16</v>
      </c>
      <c r="H9521">
        <v>48</v>
      </c>
      <c r="I9521">
        <v>177</v>
      </c>
      <c r="J9521">
        <v>849.6</v>
      </c>
      <c r="K9521">
        <v>433.29599999999999</v>
      </c>
      <c r="L9521" s="17" t="s">
        <v>23</v>
      </c>
      <c r="M9521" s="21">
        <v>51980</v>
      </c>
      <c r="N9521">
        <v>2021</v>
      </c>
      <c r="O9521">
        <v>5</v>
      </c>
      <c r="P9521" s="17" t="s">
        <v>145</v>
      </c>
      <c r="Q9521" t="b" cm="1">
        <f t="array" ref="Q9521">IF(Table1__2[[#This Row],[Product]]="Men's",Male)</f>
        <v>0</v>
      </c>
      <c r="R9521" t="str">
        <f>IF(Table1__2[[#This Row],[Product]]="Men's Street Footwear","Male","Female")</f>
        <v>Male</v>
      </c>
    </row>
    <row r="9522" spans="1:18" x14ac:dyDescent="0.25">
      <c r="A9522" s="17" t="s">
        <v>61</v>
      </c>
      <c r="B9522">
        <v>1185732</v>
      </c>
      <c r="C9522" s="20">
        <v>44326</v>
      </c>
      <c r="D9522" s="17" t="s">
        <v>14</v>
      </c>
      <c r="E9522" s="17" t="s">
        <v>131</v>
      </c>
      <c r="F9522" s="17" t="s">
        <v>132</v>
      </c>
      <c r="G9522" s="17" t="s">
        <v>18</v>
      </c>
      <c r="H9522">
        <v>41</v>
      </c>
      <c r="I9522">
        <v>94</v>
      </c>
      <c r="J9522">
        <v>385.4</v>
      </c>
      <c r="K9522">
        <v>196.554</v>
      </c>
      <c r="L9522" s="17" t="s">
        <v>23</v>
      </c>
      <c r="M9522" s="21">
        <v>51981</v>
      </c>
      <c r="N9522">
        <v>2021</v>
      </c>
      <c r="O9522">
        <v>5</v>
      </c>
      <c r="P9522" s="17" t="s">
        <v>145</v>
      </c>
      <c r="Q9522" t="b" cm="1">
        <f t="array" ref="Q9522">IF(Table1__2[[#This Row],[Product]]="Men's",Male)</f>
        <v>0</v>
      </c>
      <c r="R9522" t="str">
        <f>IF(Table1__2[[#This Row],[Product]]="Men's Street Footwear","Male","Female")</f>
        <v>Female</v>
      </c>
    </row>
    <row r="9523" spans="1:18" x14ac:dyDescent="0.25">
      <c r="A9523" s="17" t="s">
        <v>61</v>
      </c>
      <c r="B9523">
        <v>1185732</v>
      </c>
      <c r="C9523" s="20">
        <v>44326</v>
      </c>
      <c r="D9523" s="17" t="s">
        <v>14</v>
      </c>
      <c r="E9523" s="17" t="s">
        <v>131</v>
      </c>
      <c r="F9523" s="17" t="s">
        <v>132</v>
      </c>
      <c r="G9523" s="17" t="s">
        <v>19</v>
      </c>
      <c r="H9523">
        <v>37</v>
      </c>
      <c r="I9523">
        <v>96</v>
      </c>
      <c r="J9523">
        <v>355.2</v>
      </c>
      <c r="K9523">
        <v>131.42400000000001</v>
      </c>
      <c r="L9523" s="17" t="s">
        <v>23</v>
      </c>
      <c r="M9523" s="21">
        <v>51982</v>
      </c>
      <c r="N9523">
        <v>2021</v>
      </c>
      <c r="O9523">
        <v>5</v>
      </c>
      <c r="P9523" s="17" t="s">
        <v>145</v>
      </c>
      <c r="Q9523" t="b" cm="1">
        <f t="array" ref="Q9523">IF(Table1__2[[#This Row],[Product]]="Men's",Male)</f>
        <v>0</v>
      </c>
      <c r="R9523" t="str">
        <f>IF(Table1__2[[#This Row],[Product]]="Men's Street Footwear","Male","Female")</f>
        <v>Female</v>
      </c>
    </row>
    <row r="9524" spans="1:18" x14ac:dyDescent="0.25">
      <c r="A9524" s="17" t="s">
        <v>61</v>
      </c>
      <c r="B9524">
        <v>1185732</v>
      </c>
      <c r="C9524" s="20">
        <v>44326</v>
      </c>
      <c r="D9524" s="17" t="s">
        <v>14</v>
      </c>
      <c r="E9524" s="17" t="s">
        <v>131</v>
      </c>
      <c r="F9524" s="17" t="s">
        <v>132</v>
      </c>
      <c r="G9524" s="17" t="s">
        <v>20</v>
      </c>
      <c r="H9524">
        <v>40</v>
      </c>
      <c r="I9524">
        <v>83</v>
      </c>
      <c r="J9524">
        <v>332</v>
      </c>
      <c r="K9524">
        <v>132.80000000000001</v>
      </c>
      <c r="L9524" s="17" t="s">
        <v>23</v>
      </c>
      <c r="M9524" s="21">
        <v>51983</v>
      </c>
      <c r="N9524">
        <v>2021</v>
      </c>
      <c r="O9524">
        <v>5</v>
      </c>
      <c r="P9524" s="17" t="s">
        <v>145</v>
      </c>
      <c r="Q9524" t="b" cm="1">
        <f t="array" ref="Q9524">IF(Table1__2[[#This Row],[Product]]="Men's",Male)</f>
        <v>0</v>
      </c>
      <c r="R9524" t="str">
        <f>IF(Table1__2[[#This Row],[Product]]="Men's Street Footwear","Male","Female")</f>
        <v>Female</v>
      </c>
    </row>
    <row r="9525" spans="1:18" x14ac:dyDescent="0.25">
      <c r="A9525" s="17" t="s">
        <v>61</v>
      </c>
      <c r="B9525">
        <v>1185732</v>
      </c>
      <c r="C9525" s="20">
        <v>44326</v>
      </c>
      <c r="D9525" s="17" t="s">
        <v>14</v>
      </c>
      <c r="E9525" s="17" t="s">
        <v>131</v>
      </c>
      <c r="F9525" s="17" t="s">
        <v>132</v>
      </c>
      <c r="G9525" s="17" t="s">
        <v>21</v>
      </c>
      <c r="H9525">
        <v>46</v>
      </c>
      <c r="I9525">
        <v>91</v>
      </c>
      <c r="J9525">
        <v>418.6</v>
      </c>
      <c r="K9525">
        <v>171.626</v>
      </c>
      <c r="L9525" s="17" t="s">
        <v>23</v>
      </c>
      <c r="M9525" s="21">
        <v>51984</v>
      </c>
      <c r="N9525">
        <v>2021</v>
      </c>
      <c r="O9525">
        <v>5</v>
      </c>
      <c r="P9525" s="17" t="s">
        <v>145</v>
      </c>
      <c r="Q9525" t="b" cm="1">
        <f t="array" ref="Q9525">IF(Table1__2[[#This Row],[Product]]="Men's",Male)</f>
        <v>0</v>
      </c>
      <c r="R9525" t="str">
        <f>IF(Table1__2[[#This Row],[Product]]="Men's Street Footwear","Male","Female")</f>
        <v>Female</v>
      </c>
    </row>
    <row r="9526" spans="1:18" x14ac:dyDescent="0.25">
      <c r="A9526" s="17" t="s">
        <v>61</v>
      </c>
      <c r="B9526">
        <v>1185732</v>
      </c>
      <c r="C9526" s="20">
        <v>44326</v>
      </c>
      <c r="D9526" s="17" t="s">
        <v>14</v>
      </c>
      <c r="E9526" s="17" t="s">
        <v>131</v>
      </c>
      <c r="F9526" s="17" t="s">
        <v>132</v>
      </c>
      <c r="G9526" s="17" t="s">
        <v>22</v>
      </c>
      <c r="H9526">
        <v>47</v>
      </c>
      <c r="I9526">
        <v>120</v>
      </c>
      <c r="J9526">
        <v>564</v>
      </c>
      <c r="K9526">
        <v>259.44</v>
      </c>
      <c r="L9526" s="17" t="s">
        <v>23</v>
      </c>
      <c r="M9526" s="21">
        <v>51985</v>
      </c>
      <c r="N9526">
        <v>2021</v>
      </c>
      <c r="O9526">
        <v>5</v>
      </c>
      <c r="P9526" s="17" t="s">
        <v>145</v>
      </c>
      <c r="Q9526" t="b" cm="1">
        <f t="array" ref="Q9526">IF(Table1__2[[#This Row],[Product]]="Men's",Male)</f>
        <v>0</v>
      </c>
      <c r="R9526" t="str">
        <f>IF(Table1__2[[#This Row],[Product]]="Men's Street Footwear","Male","Female")</f>
        <v>Female</v>
      </c>
    </row>
    <row r="9527" spans="1:18" x14ac:dyDescent="0.25">
      <c r="A9527" s="17" t="s">
        <v>61</v>
      </c>
      <c r="B9527">
        <v>1185732</v>
      </c>
      <c r="C9527" s="20">
        <v>44359</v>
      </c>
      <c r="D9527" s="17" t="s">
        <v>14</v>
      </c>
      <c r="E9527" s="17" t="s">
        <v>131</v>
      </c>
      <c r="F9527" s="17" t="s">
        <v>132</v>
      </c>
      <c r="G9527" s="17" t="s">
        <v>16</v>
      </c>
      <c r="H9527">
        <v>47</v>
      </c>
      <c r="I9527">
        <v>195</v>
      </c>
      <c r="J9527">
        <v>916.5</v>
      </c>
      <c r="K9527">
        <v>449.08499999999998</v>
      </c>
      <c r="L9527" s="17" t="s">
        <v>23</v>
      </c>
      <c r="M9527" s="21">
        <v>51986</v>
      </c>
      <c r="N9527">
        <v>2021</v>
      </c>
      <c r="O9527">
        <v>6</v>
      </c>
      <c r="P9527" s="17" t="s">
        <v>152</v>
      </c>
      <c r="Q9527" t="b" cm="1">
        <f t="array" ref="Q9527">IF(Table1__2[[#This Row],[Product]]="Men's",Male)</f>
        <v>0</v>
      </c>
      <c r="R9527" t="str">
        <f>IF(Table1__2[[#This Row],[Product]]="Men's Street Footwear","Male","Female")</f>
        <v>Male</v>
      </c>
    </row>
    <row r="9528" spans="1:18" x14ac:dyDescent="0.25">
      <c r="A9528" s="17" t="s">
        <v>61</v>
      </c>
      <c r="B9528">
        <v>1185732</v>
      </c>
      <c r="C9528" s="20">
        <v>44359</v>
      </c>
      <c r="D9528" s="17" t="s">
        <v>14</v>
      </c>
      <c r="E9528" s="17" t="s">
        <v>131</v>
      </c>
      <c r="F9528" s="17" t="s">
        <v>132</v>
      </c>
      <c r="G9528" s="17" t="s">
        <v>18</v>
      </c>
      <c r="H9528">
        <v>44</v>
      </c>
      <c r="I9528">
        <v>120</v>
      </c>
      <c r="J9528">
        <v>528</v>
      </c>
      <c r="K9528">
        <v>264</v>
      </c>
      <c r="L9528" s="17" t="s">
        <v>23</v>
      </c>
      <c r="M9528" s="21">
        <v>51987</v>
      </c>
      <c r="N9528">
        <v>2021</v>
      </c>
      <c r="O9528">
        <v>6</v>
      </c>
      <c r="P9528" s="17" t="s">
        <v>152</v>
      </c>
      <c r="Q9528" t="b" cm="1">
        <f t="array" ref="Q9528">IF(Table1__2[[#This Row],[Product]]="Men's",Male)</f>
        <v>0</v>
      </c>
      <c r="R9528" t="str">
        <f>IF(Table1__2[[#This Row],[Product]]="Men's Street Footwear","Male","Female")</f>
        <v>Female</v>
      </c>
    </row>
    <row r="9529" spans="1:18" x14ac:dyDescent="0.25">
      <c r="A9529" s="17" t="s">
        <v>61</v>
      </c>
      <c r="B9529">
        <v>1185732</v>
      </c>
      <c r="C9529" s="20">
        <v>44359</v>
      </c>
      <c r="D9529" s="17" t="s">
        <v>14</v>
      </c>
      <c r="E9529" s="17" t="s">
        <v>131</v>
      </c>
      <c r="F9529" s="17" t="s">
        <v>132</v>
      </c>
      <c r="G9529" s="17" t="s">
        <v>19</v>
      </c>
      <c r="H9529">
        <v>35</v>
      </c>
      <c r="I9529">
        <v>104</v>
      </c>
      <c r="J9529">
        <v>364</v>
      </c>
      <c r="K9529">
        <v>141.96</v>
      </c>
      <c r="L9529" s="17" t="s">
        <v>23</v>
      </c>
      <c r="M9529" s="21">
        <v>51988</v>
      </c>
      <c r="N9529">
        <v>2021</v>
      </c>
      <c r="O9529">
        <v>6</v>
      </c>
      <c r="P9529" s="17" t="s">
        <v>152</v>
      </c>
      <c r="Q9529" t="b" cm="1">
        <f t="array" ref="Q9529">IF(Table1__2[[#This Row],[Product]]="Men's",Male)</f>
        <v>0</v>
      </c>
      <c r="R9529" t="str">
        <f>IF(Table1__2[[#This Row],[Product]]="Men's Street Footwear","Male","Female")</f>
        <v>Female</v>
      </c>
    </row>
    <row r="9530" spans="1:18" x14ac:dyDescent="0.25">
      <c r="A9530" s="17" t="s">
        <v>61</v>
      </c>
      <c r="B9530">
        <v>1185732</v>
      </c>
      <c r="C9530" s="20">
        <v>44359</v>
      </c>
      <c r="D9530" s="17" t="s">
        <v>14</v>
      </c>
      <c r="E9530" s="17" t="s">
        <v>131</v>
      </c>
      <c r="F9530" s="17" t="s">
        <v>132</v>
      </c>
      <c r="G9530" s="17" t="s">
        <v>20</v>
      </c>
      <c r="H9530">
        <v>38</v>
      </c>
      <c r="I9530">
        <v>102</v>
      </c>
      <c r="J9530">
        <v>387.6</v>
      </c>
      <c r="K9530">
        <v>155.04</v>
      </c>
      <c r="L9530" s="17" t="s">
        <v>23</v>
      </c>
      <c r="M9530" s="21">
        <v>51989</v>
      </c>
      <c r="N9530">
        <v>2021</v>
      </c>
      <c r="O9530">
        <v>6</v>
      </c>
      <c r="P9530" s="17" t="s">
        <v>152</v>
      </c>
      <c r="Q9530" t="b" cm="1">
        <f t="array" ref="Q9530">IF(Table1__2[[#This Row],[Product]]="Men's",Male)</f>
        <v>0</v>
      </c>
      <c r="R9530" t="str">
        <f>IF(Table1__2[[#This Row],[Product]]="Men's Street Footwear","Male","Female")</f>
        <v>Female</v>
      </c>
    </row>
    <row r="9531" spans="1:18" x14ac:dyDescent="0.25">
      <c r="A9531" s="17" t="s">
        <v>61</v>
      </c>
      <c r="B9531">
        <v>1185732</v>
      </c>
      <c r="C9531" s="20">
        <v>44359</v>
      </c>
      <c r="D9531" s="17" t="s">
        <v>14</v>
      </c>
      <c r="E9531" s="17" t="s">
        <v>131</v>
      </c>
      <c r="F9531" s="17" t="s">
        <v>132</v>
      </c>
      <c r="G9531" s="17" t="s">
        <v>21</v>
      </c>
      <c r="H9531">
        <v>44</v>
      </c>
      <c r="I9531">
        <v>105</v>
      </c>
      <c r="J9531">
        <v>462</v>
      </c>
      <c r="K9531">
        <v>189.42</v>
      </c>
      <c r="L9531" s="17" t="s">
        <v>23</v>
      </c>
      <c r="M9531" s="21">
        <v>51990</v>
      </c>
      <c r="N9531">
        <v>2021</v>
      </c>
      <c r="O9531">
        <v>6</v>
      </c>
      <c r="P9531" s="17" t="s">
        <v>152</v>
      </c>
      <c r="Q9531" t="b" cm="1">
        <f t="array" ref="Q9531">IF(Table1__2[[#This Row],[Product]]="Men's",Male)</f>
        <v>0</v>
      </c>
      <c r="R9531" t="str">
        <f>IF(Table1__2[[#This Row],[Product]]="Men's Street Footwear","Male","Female")</f>
        <v>Female</v>
      </c>
    </row>
    <row r="9532" spans="1:18" x14ac:dyDescent="0.25">
      <c r="A9532" s="17" t="s">
        <v>61</v>
      </c>
      <c r="B9532">
        <v>1185732</v>
      </c>
      <c r="C9532" s="20">
        <v>44359</v>
      </c>
      <c r="D9532" s="17" t="s">
        <v>14</v>
      </c>
      <c r="E9532" s="17" t="s">
        <v>131</v>
      </c>
      <c r="F9532" s="17" t="s">
        <v>132</v>
      </c>
      <c r="G9532" s="17" t="s">
        <v>22</v>
      </c>
      <c r="H9532">
        <v>49</v>
      </c>
      <c r="I9532">
        <v>158</v>
      </c>
      <c r="J9532">
        <v>774.2</v>
      </c>
      <c r="K9532">
        <v>348.39</v>
      </c>
      <c r="L9532" s="17" t="s">
        <v>23</v>
      </c>
      <c r="M9532" s="21">
        <v>51991</v>
      </c>
      <c r="N9532">
        <v>2021</v>
      </c>
      <c r="O9532">
        <v>6</v>
      </c>
      <c r="P9532" s="17" t="s">
        <v>152</v>
      </c>
      <c r="Q9532" t="b" cm="1">
        <f t="array" ref="Q9532">IF(Table1__2[[#This Row],[Product]]="Men's",Male)</f>
        <v>0</v>
      </c>
      <c r="R9532" t="str">
        <f>IF(Table1__2[[#This Row],[Product]]="Men's Street Footwear","Male","Female")</f>
        <v>Female</v>
      </c>
    </row>
    <row r="9533" spans="1:18" x14ac:dyDescent="0.25">
      <c r="A9533" s="17" t="s">
        <v>61</v>
      </c>
      <c r="B9533">
        <v>1185732</v>
      </c>
      <c r="C9533" s="20">
        <v>44387</v>
      </c>
      <c r="D9533" s="17" t="s">
        <v>14</v>
      </c>
      <c r="E9533" s="17" t="s">
        <v>131</v>
      </c>
      <c r="F9533" s="17" t="s">
        <v>132</v>
      </c>
      <c r="G9533" s="17" t="s">
        <v>16</v>
      </c>
      <c r="H9533">
        <v>45</v>
      </c>
      <c r="I9533">
        <v>209</v>
      </c>
      <c r="J9533">
        <v>940.5</v>
      </c>
      <c r="K9533">
        <v>489.06</v>
      </c>
      <c r="L9533" s="17" t="s">
        <v>23</v>
      </c>
      <c r="M9533" s="21">
        <v>51992</v>
      </c>
      <c r="N9533">
        <v>2021</v>
      </c>
      <c r="O9533">
        <v>7</v>
      </c>
      <c r="P9533" s="17" t="s">
        <v>146</v>
      </c>
      <c r="Q9533" t="b" cm="1">
        <f t="array" ref="Q9533">IF(Table1__2[[#This Row],[Product]]="Men's",Male)</f>
        <v>0</v>
      </c>
      <c r="R9533" t="str">
        <f>IF(Table1__2[[#This Row],[Product]]="Men's Street Footwear","Male","Female")</f>
        <v>Male</v>
      </c>
    </row>
    <row r="9534" spans="1:18" x14ac:dyDescent="0.25">
      <c r="A9534" s="17" t="s">
        <v>61</v>
      </c>
      <c r="B9534">
        <v>1185732</v>
      </c>
      <c r="C9534" s="20">
        <v>44387</v>
      </c>
      <c r="D9534" s="17" t="s">
        <v>14</v>
      </c>
      <c r="E9534" s="17" t="s">
        <v>131</v>
      </c>
      <c r="F9534" s="17" t="s">
        <v>132</v>
      </c>
      <c r="G9534" s="17" t="s">
        <v>18</v>
      </c>
      <c r="H9534">
        <v>42</v>
      </c>
      <c r="I9534">
        <v>145</v>
      </c>
      <c r="J9534">
        <v>609</v>
      </c>
      <c r="K9534">
        <v>304.5</v>
      </c>
      <c r="L9534" s="17" t="s">
        <v>23</v>
      </c>
      <c r="M9534" s="21">
        <v>51993</v>
      </c>
      <c r="N9534">
        <v>2021</v>
      </c>
      <c r="O9534">
        <v>7</v>
      </c>
      <c r="P9534" s="17" t="s">
        <v>146</v>
      </c>
      <c r="Q9534" t="b" cm="1">
        <f t="array" ref="Q9534">IF(Table1__2[[#This Row],[Product]]="Men's",Male)</f>
        <v>0</v>
      </c>
      <c r="R9534" t="str">
        <f>IF(Table1__2[[#This Row],[Product]]="Men's Street Footwear","Male","Female")</f>
        <v>Female</v>
      </c>
    </row>
    <row r="9535" spans="1:18" x14ac:dyDescent="0.25">
      <c r="A9535" s="17" t="s">
        <v>61</v>
      </c>
      <c r="B9535">
        <v>1185732</v>
      </c>
      <c r="C9535" s="20">
        <v>44387</v>
      </c>
      <c r="D9535" s="17" t="s">
        <v>14</v>
      </c>
      <c r="E9535" s="17" t="s">
        <v>131</v>
      </c>
      <c r="F9535" s="17" t="s">
        <v>132</v>
      </c>
      <c r="G9535" s="17" t="s">
        <v>19</v>
      </c>
      <c r="H9535">
        <v>33</v>
      </c>
      <c r="I9535">
        <v>109</v>
      </c>
      <c r="J9535">
        <v>359.7</v>
      </c>
      <c r="K9535">
        <v>133.089</v>
      </c>
      <c r="L9535" s="17" t="s">
        <v>23</v>
      </c>
      <c r="M9535" s="21">
        <v>51994</v>
      </c>
      <c r="N9535">
        <v>2021</v>
      </c>
      <c r="O9535">
        <v>7</v>
      </c>
      <c r="P9535" s="17" t="s">
        <v>146</v>
      </c>
      <c r="Q9535" t="b" cm="1">
        <f t="array" ref="Q9535">IF(Table1__2[[#This Row],[Product]]="Men's",Male)</f>
        <v>0</v>
      </c>
      <c r="R9535" t="str">
        <f>IF(Table1__2[[#This Row],[Product]]="Men's Street Footwear","Male","Female")</f>
        <v>Female</v>
      </c>
    </row>
    <row r="9536" spans="1:18" x14ac:dyDescent="0.25">
      <c r="A9536" s="17" t="s">
        <v>61</v>
      </c>
      <c r="B9536">
        <v>1185732</v>
      </c>
      <c r="C9536" s="20">
        <v>44387</v>
      </c>
      <c r="D9536" s="17" t="s">
        <v>14</v>
      </c>
      <c r="E9536" s="17" t="s">
        <v>131</v>
      </c>
      <c r="F9536" s="17" t="s">
        <v>132</v>
      </c>
      <c r="G9536" s="17" t="s">
        <v>20</v>
      </c>
      <c r="H9536">
        <v>36</v>
      </c>
      <c r="I9536">
        <v>96</v>
      </c>
      <c r="J9536">
        <v>345.6</v>
      </c>
      <c r="K9536">
        <v>145.15199999999999</v>
      </c>
      <c r="L9536" s="17" t="s">
        <v>23</v>
      </c>
      <c r="M9536" s="21">
        <v>51995</v>
      </c>
      <c r="N9536">
        <v>2021</v>
      </c>
      <c r="O9536">
        <v>7</v>
      </c>
      <c r="P9536" s="17" t="s">
        <v>146</v>
      </c>
      <c r="Q9536" t="b" cm="1">
        <f t="array" ref="Q9536">IF(Table1__2[[#This Row],[Product]]="Men's",Male)</f>
        <v>0</v>
      </c>
      <c r="R9536" t="str">
        <f>IF(Table1__2[[#This Row],[Product]]="Men's Street Footwear","Male","Female")</f>
        <v>Female</v>
      </c>
    </row>
    <row r="9537" spans="1:18" x14ac:dyDescent="0.25">
      <c r="A9537" s="17" t="s">
        <v>61</v>
      </c>
      <c r="B9537">
        <v>1185732</v>
      </c>
      <c r="C9537" s="20">
        <v>44387</v>
      </c>
      <c r="D9537" s="17" t="s">
        <v>14</v>
      </c>
      <c r="E9537" s="17" t="s">
        <v>131</v>
      </c>
      <c r="F9537" s="17" t="s">
        <v>132</v>
      </c>
      <c r="G9537" s="17" t="s">
        <v>21</v>
      </c>
      <c r="H9537">
        <v>39</v>
      </c>
      <c r="I9537">
        <v>114</v>
      </c>
      <c r="J9537">
        <v>444.6</v>
      </c>
      <c r="K9537">
        <v>168.94800000000001</v>
      </c>
      <c r="L9537" s="17" t="s">
        <v>23</v>
      </c>
      <c r="M9537" s="21">
        <v>51996</v>
      </c>
      <c r="N9537">
        <v>2021</v>
      </c>
      <c r="O9537">
        <v>7</v>
      </c>
      <c r="P9537" s="17" t="s">
        <v>146</v>
      </c>
      <c r="Q9537" t="b" cm="1">
        <f t="array" ref="Q9537">IF(Table1__2[[#This Row],[Product]]="Men's",Male)</f>
        <v>0</v>
      </c>
      <c r="R9537" t="str">
        <f>IF(Table1__2[[#This Row],[Product]]="Men's Street Footwear","Male","Female")</f>
        <v>Female</v>
      </c>
    </row>
    <row r="9538" spans="1:18" x14ac:dyDescent="0.25">
      <c r="A9538" s="17" t="s">
        <v>61</v>
      </c>
      <c r="B9538">
        <v>1185732</v>
      </c>
      <c r="C9538" s="20">
        <v>44387</v>
      </c>
      <c r="D9538" s="17" t="s">
        <v>14</v>
      </c>
      <c r="E9538" s="17" t="s">
        <v>131</v>
      </c>
      <c r="F9538" s="17" t="s">
        <v>132</v>
      </c>
      <c r="G9538" s="17" t="s">
        <v>22</v>
      </c>
      <c r="H9538">
        <v>49</v>
      </c>
      <c r="I9538">
        <v>175</v>
      </c>
      <c r="J9538">
        <v>857.5</v>
      </c>
      <c r="K9538">
        <v>403.02499999999998</v>
      </c>
      <c r="L9538" s="17" t="s">
        <v>23</v>
      </c>
      <c r="M9538" s="21">
        <v>51997</v>
      </c>
      <c r="N9538">
        <v>2021</v>
      </c>
      <c r="O9538">
        <v>7</v>
      </c>
      <c r="P9538" s="17" t="s">
        <v>146</v>
      </c>
      <c r="Q9538" t="b" cm="1">
        <f t="array" ref="Q9538">IF(Table1__2[[#This Row],[Product]]="Men's",Male)</f>
        <v>0</v>
      </c>
      <c r="R9538" t="str">
        <f>IF(Table1__2[[#This Row],[Product]]="Men's Street Footwear","Male","Female")</f>
        <v>Female</v>
      </c>
    </row>
    <row r="9539" spans="1:18" x14ac:dyDescent="0.25">
      <c r="A9539" s="17" t="s">
        <v>61</v>
      </c>
      <c r="B9539">
        <v>1185732</v>
      </c>
      <c r="C9539" s="20">
        <v>44419</v>
      </c>
      <c r="D9539" s="17" t="s">
        <v>14</v>
      </c>
      <c r="E9539" s="17" t="s">
        <v>131</v>
      </c>
      <c r="F9539" s="17" t="s">
        <v>132</v>
      </c>
      <c r="G9539" s="17" t="s">
        <v>16</v>
      </c>
      <c r="H9539">
        <v>42</v>
      </c>
      <c r="I9539">
        <v>215</v>
      </c>
      <c r="J9539">
        <v>903</v>
      </c>
      <c r="K9539">
        <v>460.53</v>
      </c>
      <c r="L9539" s="17" t="s">
        <v>23</v>
      </c>
      <c r="M9539" s="21">
        <v>51998</v>
      </c>
      <c r="N9539">
        <v>2021</v>
      </c>
      <c r="O9539">
        <v>8</v>
      </c>
      <c r="P9539" s="17" t="s">
        <v>147</v>
      </c>
      <c r="Q9539" t="b" cm="1">
        <f t="array" ref="Q9539">IF(Table1__2[[#This Row],[Product]]="Men's",Male)</f>
        <v>0</v>
      </c>
      <c r="R9539" t="str">
        <f>IF(Table1__2[[#This Row],[Product]]="Men's Street Footwear","Male","Female")</f>
        <v>Male</v>
      </c>
    </row>
    <row r="9540" spans="1:18" x14ac:dyDescent="0.25">
      <c r="A9540" s="17" t="s">
        <v>61</v>
      </c>
      <c r="B9540">
        <v>1185732</v>
      </c>
      <c r="C9540" s="20">
        <v>44419</v>
      </c>
      <c r="D9540" s="17" t="s">
        <v>14</v>
      </c>
      <c r="E9540" s="17" t="s">
        <v>131</v>
      </c>
      <c r="F9540" s="17" t="s">
        <v>132</v>
      </c>
      <c r="G9540" s="17" t="s">
        <v>18</v>
      </c>
      <c r="H9540">
        <v>43</v>
      </c>
      <c r="I9540">
        <v>149</v>
      </c>
      <c r="J9540">
        <v>640.70000000000005</v>
      </c>
      <c r="K9540">
        <v>333.16399999999999</v>
      </c>
      <c r="L9540" s="17" t="s">
        <v>23</v>
      </c>
      <c r="M9540" s="21">
        <v>51999</v>
      </c>
      <c r="N9540">
        <v>2021</v>
      </c>
      <c r="O9540">
        <v>8</v>
      </c>
      <c r="P9540" s="17" t="s">
        <v>147</v>
      </c>
      <c r="Q9540" t="b" cm="1">
        <f t="array" ref="Q9540">IF(Table1__2[[#This Row],[Product]]="Men's",Male)</f>
        <v>0</v>
      </c>
      <c r="R9540" t="str">
        <f>IF(Table1__2[[#This Row],[Product]]="Men's Street Footwear","Male","Female")</f>
        <v>Female</v>
      </c>
    </row>
    <row r="9541" spans="1:18" x14ac:dyDescent="0.25">
      <c r="A9541" s="17" t="s">
        <v>61</v>
      </c>
      <c r="B9541">
        <v>1185732</v>
      </c>
      <c r="C9541" s="20">
        <v>44419</v>
      </c>
      <c r="D9541" s="17" t="s">
        <v>14</v>
      </c>
      <c r="E9541" s="17" t="s">
        <v>131</v>
      </c>
      <c r="F9541" s="17" t="s">
        <v>132</v>
      </c>
      <c r="G9541" s="17" t="s">
        <v>19</v>
      </c>
      <c r="H9541">
        <v>34</v>
      </c>
      <c r="I9541">
        <v>116</v>
      </c>
      <c r="J9541">
        <v>394.4</v>
      </c>
      <c r="K9541">
        <v>153.816</v>
      </c>
      <c r="L9541" s="17" t="s">
        <v>23</v>
      </c>
      <c r="M9541" s="21">
        <v>52000</v>
      </c>
      <c r="N9541">
        <v>2021</v>
      </c>
      <c r="O9541">
        <v>8</v>
      </c>
      <c r="P9541" s="17" t="s">
        <v>147</v>
      </c>
      <c r="Q9541" t="b" cm="1">
        <f t="array" ref="Q9541">IF(Table1__2[[#This Row],[Product]]="Men's",Male)</f>
        <v>0</v>
      </c>
      <c r="R9541" t="str">
        <f>IF(Table1__2[[#This Row],[Product]]="Men's Street Footwear","Male","Female")</f>
        <v>Female</v>
      </c>
    </row>
    <row r="9542" spans="1:18" x14ac:dyDescent="0.25">
      <c r="A9542" s="17" t="s">
        <v>61</v>
      </c>
      <c r="B9542">
        <v>1185732</v>
      </c>
      <c r="C9542" s="20">
        <v>44419</v>
      </c>
      <c r="D9542" s="17" t="s">
        <v>14</v>
      </c>
      <c r="E9542" s="17" t="s">
        <v>131</v>
      </c>
      <c r="F9542" s="17" t="s">
        <v>132</v>
      </c>
      <c r="G9542" s="17" t="s">
        <v>20</v>
      </c>
      <c r="H9542">
        <v>40</v>
      </c>
      <c r="I9542">
        <v>85</v>
      </c>
      <c r="J9542">
        <v>340</v>
      </c>
      <c r="K9542">
        <v>142.80000000000001</v>
      </c>
      <c r="L9542" s="17" t="s">
        <v>23</v>
      </c>
      <c r="M9542" s="21">
        <v>52001</v>
      </c>
      <c r="N9542">
        <v>2021</v>
      </c>
      <c r="O9542">
        <v>8</v>
      </c>
      <c r="P9542" s="17" t="s">
        <v>147</v>
      </c>
      <c r="Q9542" t="b" cm="1">
        <f t="array" ref="Q9542">IF(Table1__2[[#This Row],[Product]]="Men's",Male)</f>
        <v>0</v>
      </c>
      <c r="R9542" t="str">
        <f>IF(Table1__2[[#This Row],[Product]]="Men's Street Footwear","Male","Female")</f>
        <v>Female</v>
      </c>
    </row>
    <row r="9543" spans="1:18" x14ac:dyDescent="0.25">
      <c r="A9543" s="17" t="s">
        <v>61</v>
      </c>
      <c r="B9543">
        <v>1185732</v>
      </c>
      <c r="C9543" s="20">
        <v>44419</v>
      </c>
      <c r="D9543" s="17" t="s">
        <v>14</v>
      </c>
      <c r="E9543" s="17" t="s">
        <v>131</v>
      </c>
      <c r="F9543" s="17" t="s">
        <v>132</v>
      </c>
      <c r="G9543" s="17" t="s">
        <v>21</v>
      </c>
      <c r="H9543">
        <v>43</v>
      </c>
      <c r="I9543">
        <v>72</v>
      </c>
      <c r="J9543">
        <v>309.60000000000002</v>
      </c>
      <c r="K9543">
        <v>120.744</v>
      </c>
      <c r="L9543" s="17" t="s">
        <v>23</v>
      </c>
      <c r="M9543" s="21">
        <v>52002</v>
      </c>
      <c r="N9543">
        <v>2021</v>
      </c>
      <c r="O9543">
        <v>8</v>
      </c>
      <c r="P9543" s="17" t="s">
        <v>147</v>
      </c>
      <c r="Q9543" t="b" cm="1">
        <f t="array" ref="Q9543">IF(Table1__2[[#This Row],[Product]]="Men's",Male)</f>
        <v>0</v>
      </c>
      <c r="R9543" t="str">
        <f>IF(Table1__2[[#This Row],[Product]]="Men's Street Footwear","Male","Female")</f>
        <v>Female</v>
      </c>
    </row>
    <row r="9544" spans="1:18" x14ac:dyDescent="0.25">
      <c r="A9544" s="17" t="s">
        <v>61</v>
      </c>
      <c r="B9544">
        <v>1185732</v>
      </c>
      <c r="C9544" s="20">
        <v>44419</v>
      </c>
      <c r="D9544" s="17" t="s">
        <v>14</v>
      </c>
      <c r="E9544" s="17" t="s">
        <v>131</v>
      </c>
      <c r="F9544" s="17" t="s">
        <v>132</v>
      </c>
      <c r="G9544" s="17" t="s">
        <v>22</v>
      </c>
      <c r="H9544">
        <v>44</v>
      </c>
      <c r="I9544">
        <v>136</v>
      </c>
      <c r="J9544">
        <v>598.4</v>
      </c>
      <c r="K9544">
        <v>257.31200000000001</v>
      </c>
      <c r="L9544" s="17" t="s">
        <v>23</v>
      </c>
      <c r="M9544" s="21">
        <v>52003</v>
      </c>
      <c r="N9544">
        <v>2021</v>
      </c>
      <c r="O9544">
        <v>8</v>
      </c>
      <c r="P9544" s="17" t="s">
        <v>147</v>
      </c>
      <c r="Q9544" t="b" cm="1">
        <f t="array" ref="Q9544">IF(Table1__2[[#This Row],[Product]]="Men's",Male)</f>
        <v>0</v>
      </c>
      <c r="R9544" t="str">
        <f>IF(Table1__2[[#This Row],[Product]]="Men's Street Footwear","Male","Female")</f>
        <v>Female</v>
      </c>
    </row>
    <row r="9545" spans="1:18" x14ac:dyDescent="0.25">
      <c r="A9545" s="17" t="s">
        <v>61</v>
      </c>
      <c r="B9545">
        <v>1185732</v>
      </c>
      <c r="C9545" s="20">
        <v>44449</v>
      </c>
      <c r="D9545" s="17" t="s">
        <v>14</v>
      </c>
      <c r="E9545" s="17" t="s">
        <v>131</v>
      </c>
      <c r="F9545" s="17" t="s">
        <v>132</v>
      </c>
      <c r="G9545" s="17" t="s">
        <v>16</v>
      </c>
      <c r="H9545">
        <v>44</v>
      </c>
      <c r="I9545">
        <v>179</v>
      </c>
      <c r="J9545">
        <v>787.6</v>
      </c>
      <c r="K9545">
        <v>385.92399999999998</v>
      </c>
      <c r="L9545" s="17" t="s">
        <v>23</v>
      </c>
      <c r="M9545" s="21">
        <v>52004</v>
      </c>
      <c r="N9545">
        <v>2021</v>
      </c>
      <c r="O9545">
        <v>9</v>
      </c>
      <c r="P9545" s="17" t="s">
        <v>148</v>
      </c>
      <c r="Q9545" t="b" cm="1">
        <f t="array" ref="Q9545">IF(Table1__2[[#This Row],[Product]]="Men's",Male)</f>
        <v>0</v>
      </c>
      <c r="R9545" t="str">
        <f>IF(Table1__2[[#This Row],[Product]]="Men's Street Footwear","Male","Female")</f>
        <v>Male</v>
      </c>
    </row>
    <row r="9546" spans="1:18" x14ac:dyDescent="0.25">
      <c r="A9546" s="17" t="s">
        <v>61</v>
      </c>
      <c r="B9546">
        <v>1185732</v>
      </c>
      <c r="C9546" s="20">
        <v>44449</v>
      </c>
      <c r="D9546" s="17" t="s">
        <v>14</v>
      </c>
      <c r="E9546" s="17" t="s">
        <v>131</v>
      </c>
      <c r="F9546" s="17" t="s">
        <v>132</v>
      </c>
      <c r="G9546" s="17" t="s">
        <v>18</v>
      </c>
      <c r="H9546">
        <v>42</v>
      </c>
      <c r="I9546">
        <v>111</v>
      </c>
      <c r="J9546">
        <v>466.2</v>
      </c>
      <c r="K9546">
        <v>237.762</v>
      </c>
      <c r="L9546" s="17" t="s">
        <v>23</v>
      </c>
      <c r="M9546" s="21">
        <v>52005</v>
      </c>
      <c r="N9546">
        <v>2021</v>
      </c>
      <c r="O9546">
        <v>9</v>
      </c>
      <c r="P9546" s="17" t="s">
        <v>148</v>
      </c>
      <c r="Q9546" t="b" cm="1">
        <f t="array" ref="Q9546">IF(Table1__2[[#This Row],[Product]]="Men's",Male)</f>
        <v>0</v>
      </c>
      <c r="R9546" t="str">
        <f>IF(Table1__2[[#This Row],[Product]]="Men's Street Footwear","Male","Female")</f>
        <v>Female</v>
      </c>
    </row>
    <row r="9547" spans="1:18" x14ac:dyDescent="0.25">
      <c r="A9547" s="17" t="s">
        <v>61</v>
      </c>
      <c r="B9547">
        <v>1185732</v>
      </c>
      <c r="C9547" s="20">
        <v>44449</v>
      </c>
      <c r="D9547" s="17" t="s">
        <v>14</v>
      </c>
      <c r="E9547" s="17" t="s">
        <v>131</v>
      </c>
      <c r="F9547" s="17" t="s">
        <v>132</v>
      </c>
      <c r="G9547" s="17" t="s">
        <v>19</v>
      </c>
      <c r="H9547">
        <v>40</v>
      </c>
      <c r="I9547">
        <v>72</v>
      </c>
      <c r="J9547">
        <v>288</v>
      </c>
      <c r="K9547">
        <v>120.96</v>
      </c>
      <c r="L9547" s="17" t="s">
        <v>23</v>
      </c>
      <c r="M9547" s="21">
        <v>52006</v>
      </c>
      <c r="N9547">
        <v>2021</v>
      </c>
      <c r="O9547">
        <v>9</v>
      </c>
      <c r="P9547" s="17" t="s">
        <v>148</v>
      </c>
      <c r="Q9547" t="b" cm="1">
        <f t="array" ref="Q9547">IF(Table1__2[[#This Row],[Product]]="Men's",Male)</f>
        <v>0</v>
      </c>
      <c r="R9547" t="str">
        <f>IF(Table1__2[[#This Row],[Product]]="Men's Street Footwear","Male","Female")</f>
        <v>Female</v>
      </c>
    </row>
    <row r="9548" spans="1:18" x14ac:dyDescent="0.25">
      <c r="A9548" s="17" t="s">
        <v>61</v>
      </c>
      <c r="B9548">
        <v>1185732</v>
      </c>
      <c r="C9548" s="20">
        <v>44449</v>
      </c>
      <c r="D9548" s="17" t="s">
        <v>14</v>
      </c>
      <c r="E9548" s="17" t="s">
        <v>131</v>
      </c>
      <c r="F9548" s="17" t="s">
        <v>132</v>
      </c>
      <c r="G9548" s="17" t="s">
        <v>20</v>
      </c>
      <c r="H9548">
        <v>35</v>
      </c>
      <c r="I9548">
        <v>66</v>
      </c>
      <c r="J9548">
        <v>231</v>
      </c>
      <c r="K9548">
        <v>92.4</v>
      </c>
      <c r="L9548" s="17" t="s">
        <v>23</v>
      </c>
      <c r="M9548" s="21">
        <v>52007</v>
      </c>
      <c r="N9548">
        <v>2021</v>
      </c>
      <c r="O9548">
        <v>9</v>
      </c>
      <c r="P9548" s="17" t="s">
        <v>148</v>
      </c>
      <c r="Q9548" t="b" cm="1">
        <f t="array" ref="Q9548">IF(Table1__2[[#This Row],[Product]]="Men's",Male)</f>
        <v>0</v>
      </c>
      <c r="R9548" t="str">
        <f>IF(Table1__2[[#This Row],[Product]]="Men's Street Footwear","Male","Female")</f>
        <v>Female</v>
      </c>
    </row>
    <row r="9549" spans="1:18" x14ac:dyDescent="0.25">
      <c r="A9549" s="17" t="s">
        <v>61</v>
      </c>
      <c r="B9549">
        <v>1185732</v>
      </c>
      <c r="C9549" s="20">
        <v>44449</v>
      </c>
      <c r="D9549" s="17" t="s">
        <v>14</v>
      </c>
      <c r="E9549" s="17" t="s">
        <v>131</v>
      </c>
      <c r="F9549" s="17" t="s">
        <v>132</v>
      </c>
      <c r="G9549" s="17" t="s">
        <v>21</v>
      </c>
      <c r="H9549">
        <v>48</v>
      </c>
      <c r="I9549">
        <v>68</v>
      </c>
      <c r="J9549">
        <v>326.39999999999998</v>
      </c>
      <c r="K9549">
        <v>120.768</v>
      </c>
      <c r="L9549" s="17" t="s">
        <v>23</v>
      </c>
      <c r="M9549" s="21">
        <v>52008</v>
      </c>
      <c r="N9549">
        <v>2021</v>
      </c>
      <c r="O9549">
        <v>9</v>
      </c>
      <c r="P9549" s="17" t="s">
        <v>148</v>
      </c>
      <c r="Q9549" t="b" cm="1">
        <f t="array" ref="Q9549">IF(Table1__2[[#This Row],[Product]]="Men's",Male)</f>
        <v>0</v>
      </c>
      <c r="R9549" t="str">
        <f>IF(Table1__2[[#This Row],[Product]]="Men's Street Footwear","Male","Female")</f>
        <v>Female</v>
      </c>
    </row>
    <row r="9550" spans="1:18" x14ac:dyDescent="0.25">
      <c r="A9550" s="17" t="s">
        <v>61</v>
      </c>
      <c r="B9550">
        <v>1185732</v>
      </c>
      <c r="C9550" s="20">
        <v>44449</v>
      </c>
      <c r="D9550" s="17" t="s">
        <v>14</v>
      </c>
      <c r="E9550" s="17" t="s">
        <v>131</v>
      </c>
      <c r="F9550" s="17" t="s">
        <v>132</v>
      </c>
      <c r="G9550" s="17" t="s">
        <v>22</v>
      </c>
      <c r="H9550">
        <v>45</v>
      </c>
      <c r="I9550">
        <v>93</v>
      </c>
      <c r="J9550">
        <v>418.5</v>
      </c>
      <c r="K9550">
        <v>192.51</v>
      </c>
      <c r="L9550" s="17" t="s">
        <v>23</v>
      </c>
      <c r="M9550" s="21">
        <v>52009</v>
      </c>
      <c r="N9550">
        <v>2021</v>
      </c>
      <c r="O9550">
        <v>9</v>
      </c>
      <c r="P9550" s="17" t="s">
        <v>148</v>
      </c>
      <c r="Q9550" t="b" cm="1">
        <f t="array" ref="Q9550">IF(Table1__2[[#This Row],[Product]]="Men's",Male)</f>
        <v>0</v>
      </c>
      <c r="R9550" t="str">
        <f>IF(Table1__2[[#This Row],[Product]]="Men's Street Footwear","Male","Female")</f>
        <v>Female</v>
      </c>
    </row>
    <row r="9551" spans="1:18" x14ac:dyDescent="0.25">
      <c r="A9551" s="17" t="s">
        <v>61</v>
      </c>
      <c r="B9551">
        <v>1185732</v>
      </c>
      <c r="C9551" s="20">
        <v>44481</v>
      </c>
      <c r="D9551" s="17" t="s">
        <v>14</v>
      </c>
      <c r="E9551" s="17" t="s">
        <v>131</v>
      </c>
      <c r="F9551" s="17" t="s">
        <v>132</v>
      </c>
      <c r="G9551" s="17" t="s">
        <v>16</v>
      </c>
      <c r="H9551">
        <v>44</v>
      </c>
      <c r="I9551">
        <v>157</v>
      </c>
      <c r="J9551">
        <v>690.8</v>
      </c>
      <c r="K9551">
        <v>324.67599999999999</v>
      </c>
      <c r="L9551" s="17" t="s">
        <v>23</v>
      </c>
      <c r="M9551" s="21">
        <v>52010</v>
      </c>
      <c r="N9551">
        <v>2021</v>
      </c>
      <c r="O9551">
        <v>10</v>
      </c>
      <c r="P9551" s="17" t="s">
        <v>149</v>
      </c>
      <c r="Q9551" t="b" cm="1">
        <f t="array" ref="Q9551">IF(Table1__2[[#This Row],[Product]]="Men's",Male)</f>
        <v>0</v>
      </c>
      <c r="R9551" t="str">
        <f>IF(Table1__2[[#This Row],[Product]]="Men's Street Footwear","Male","Female")</f>
        <v>Male</v>
      </c>
    </row>
    <row r="9552" spans="1:18" x14ac:dyDescent="0.25">
      <c r="A9552" s="17" t="s">
        <v>61</v>
      </c>
      <c r="B9552">
        <v>1185732</v>
      </c>
      <c r="C9552" s="20">
        <v>44481</v>
      </c>
      <c r="D9552" s="17" t="s">
        <v>14</v>
      </c>
      <c r="E9552" s="17" t="s">
        <v>131</v>
      </c>
      <c r="F9552" s="17" t="s">
        <v>132</v>
      </c>
      <c r="G9552" s="17" t="s">
        <v>18</v>
      </c>
      <c r="H9552">
        <v>44</v>
      </c>
      <c r="I9552">
        <v>99</v>
      </c>
      <c r="J9552">
        <v>435.6</v>
      </c>
      <c r="K9552">
        <v>213.44399999999999</v>
      </c>
      <c r="L9552" s="17" t="s">
        <v>23</v>
      </c>
      <c r="M9552" s="21">
        <v>52011</v>
      </c>
      <c r="N9552">
        <v>2021</v>
      </c>
      <c r="O9552">
        <v>10</v>
      </c>
      <c r="P9552" s="17" t="s">
        <v>149</v>
      </c>
      <c r="Q9552" t="b" cm="1">
        <f t="array" ref="Q9552">IF(Table1__2[[#This Row],[Product]]="Men's",Male)</f>
        <v>0</v>
      </c>
      <c r="R9552" t="str">
        <f>IF(Table1__2[[#This Row],[Product]]="Men's Street Footwear","Male","Female")</f>
        <v>Female</v>
      </c>
    </row>
    <row r="9553" spans="1:18" x14ac:dyDescent="0.25">
      <c r="A9553" s="17" t="s">
        <v>61</v>
      </c>
      <c r="B9553">
        <v>1185732</v>
      </c>
      <c r="C9553" s="20">
        <v>44481</v>
      </c>
      <c r="D9553" s="17" t="s">
        <v>14</v>
      </c>
      <c r="E9553" s="17" t="s">
        <v>131</v>
      </c>
      <c r="F9553" s="17" t="s">
        <v>132</v>
      </c>
      <c r="G9553" s="17" t="s">
        <v>19</v>
      </c>
      <c r="H9553">
        <v>40</v>
      </c>
      <c r="I9553">
        <v>66</v>
      </c>
      <c r="J9553">
        <v>264</v>
      </c>
      <c r="K9553">
        <v>97.68</v>
      </c>
      <c r="L9553" s="17" t="s">
        <v>23</v>
      </c>
      <c r="M9553" s="21">
        <v>52012</v>
      </c>
      <c r="N9553">
        <v>2021</v>
      </c>
      <c r="O9553">
        <v>10</v>
      </c>
      <c r="P9553" s="17" t="s">
        <v>149</v>
      </c>
      <c r="Q9553" t="b" cm="1">
        <f t="array" ref="Q9553">IF(Table1__2[[#This Row],[Product]]="Men's",Male)</f>
        <v>0</v>
      </c>
      <c r="R9553" t="str">
        <f>IF(Table1__2[[#This Row],[Product]]="Men's Street Footwear","Male","Female")</f>
        <v>Female</v>
      </c>
    </row>
    <row r="9554" spans="1:18" x14ac:dyDescent="0.25">
      <c r="A9554" s="17" t="s">
        <v>61</v>
      </c>
      <c r="B9554">
        <v>1185732</v>
      </c>
      <c r="C9554" s="20">
        <v>44481</v>
      </c>
      <c r="D9554" s="17" t="s">
        <v>14</v>
      </c>
      <c r="E9554" s="17" t="s">
        <v>131</v>
      </c>
      <c r="F9554" s="17" t="s">
        <v>132</v>
      </c>
      <c r="G9554" s="17" t="s">
        <v>20</v>
      </c>
      <c r="H9554">
        <v>46</v>
      </c>
      <c r="I9554">
        <v>61</v>
      </c>
      <c r="J9554">
        <v>280.60000000000002</v>
      </c>
      <c r="K9554">
        <v>103.822</v>
      </c>
      <c r="L9554" s="17" t="s">
        <v>23</v>
      </c>
      <c r="M9554" s="21">
        <v>52013</v>
      </c>
      <c r="N9554">
        <v>2021</v>
      </c>
      <c r="O9554">
        <v>10</v>
      </c>
      <c r="P9554" s="17" t="s">
        <v>149</v>
      </c>
      <c r="Q9554" t="b" cm="1">
        <f t="array" ref="Q9554">IF(Table1__2[[#This Row],[Product]]="Men's",Male)</f>
        <v>0</v>
      </c>
      <c r="R9554" t="str">
        <f>IF(Table1__2[[#This Row],[Product]]="Men's Street Footwear","Male","Female")</f>
        <v>Female</v>
      </c>
    </row>
    <row r="9555" spans="1:18" x14ac:dyDescent="0.25">
      <c r="A9555" s="17" t="s">
        <v>61</v>
      </c>
      <c r="B9555">
        <v>1185732</v>
      </c>
      <c r="C9555" s="20">
        <v>44481</v>
      </c>
      <c r="D9555" s="17" t="s">
        <v>14</v>
      </c>
      <c r="E9555" s="17" t="s">
        <v>131</v>
      </c>
      <c r="F9555" s="17" t="s">
        <v>132</v>
      </c>
      <c r="G9555" s="17" t="s">
        <v>21</v>
      </c>
      <c r="H9555">
        <v>55</v>
      </c>
      <c r="I9555">
        <v>58</v>
      </c>
      <c r="J9555">
        <v>319</v>
      </c>
      <c r="K9555">
        <v>118.03</v>
      </c>
      <c r="L9555" s="17" t="s">
        <v>23</v>
      </c>
      <c r="M9555" s="21">
        <v>52014</v>
      </c>
      <c r="N9555">
        <v>2021</v>
      </c>
      <c r="O9555">
        <v>10</v>
      </c>
      <c r="P9555" s="17" t="s">
        <v>149</v>
      </c>
      <c r="Q9555" t="b" cm="1">
        <f t="array" ref="Q9555">IF(Table1__2[[#This Row],[Product]]="Men's",Male)</f>
        <v>0</v>
      </c>
      <c r="R9555" t="str">
        <f>IF(Table1__2[[#This Row],[Product]]="Men's Street Footwear","Male","Female")</f>
        <v>Female</v>
      </c>
    </row>
    <row r="9556" spans="1:18" x14ac:dyDescent="0.25">
      <c r="A9556" s="17" t="s">
        <v>30</v>
      </c>
      <c r="B9556">
        <v>1185732</v>
      </c>
      <c r="C9556" s="20">
        <v>44481</v>
      </c>
      <c r="D9556" s="17" t="s">
        <v>14</v>
      </c>
      <c r="E9556" s="17" t="s">
        <v>131</v>
      </c>
      <c r="F9556" s="17" t="s">
        <v>132</v>
      </c>
      <c r="G9556" s="17" t="s">
        <v>22</v>
      </c>
      <c r="H9556">
        <v>54</v>
      </c>
      <c r="I9556">
        <v>90</v>
      </c>
      <c r="J9556">
        <v>486</v>
      </c>
      <c r="K9556">
        <v>223.56</v>
      </c>
      <c r="L9556" s="17" t="s">
        <v>23</v>
      </c>
      <c r="M9556" s="21">
        <v>52015</v>
      </c>
      <c r="N9556">
        <v>2021</v>
      </c>
      <c r="O9556">
        <v>10</v>
      </c>
      <c r="P9556" s="17" t="s">
        <v>149</v>
      </c>
      <c r="Q9556" t="b" cm="1">
        <f t="array" ref="Q9556">IF(Table1__2[[#This Row],[Product]]="Men's",Male)</f>
        <v>0</v>
      </c>
      <c r="R9556" t="str">
        <f>IF(Table1__2[[#This Row],[Product]]="Men's Street Footwear","Male","Female")</f>
        <v>Female</v>
      </c>
    </row>
    <row r="9557" spans="1:18" x14ac:dyDescent="0.25">
      <c r="A9557" s="17" t="s">
        <v>30</v>
      </c>
      <c r="B9557">
        <v>1185732</v>
      </c>
      <c r="C9557" s="20">
        <v>44511</v>
      </c>
      <c r="D9557" s="17" t="s">
        <v>14</v>
      </c>
      <c r="E9557" s="17" t="s">
        <v>131</v>
      </c>
      <c r="F9557" s="17" t="s">
        <v>132</v>
      </c>
      <c r="G9557" s="17" t="s">
        <v>16</v>
      </c>
      <c r="H9557">
        <v>54</v>
      </c>
      <c r="I9557">
        <v>140</v>
      </c>
      <c r="J9557">
        <v>756</v>
      </c>
      <c r="K9557">
        <v>378</v>
      </c>
      <c r="L9557" s="17" t="s">
        <v>23</v>
      </c>
      <c r="M9557" s="21">
        <v>52016</v>
      </c>
      <c r="N9557">
        <v>2021</v>
      </c>
      <c r="O9557">
        <v>11</v>
      </c>
      <c r="P9557" s="17" t="s">
        <v>150</v>
      </c>
      <c r="Q9557" t="b" cm="1">
        <f t="array" ref="Q9557">IF(Table1__2[[#This Row],[Product]]="Men's",Male)</f>
        <v>0</v>
      </c>
      <c r="R9557" t="str">
        <f>IF(Table1__2[[#This Row],[Product]]="Men's Street Footwear","Male","Female")</f>
        <v>Male</v>
      </c>
    </row>
    <row r="9558" spans="1:18" x14ac:dyDescent="0.25">
      <c r="A9558" s="17" t="s">
        <v>30</v>
      </c>
      <c r="B9558">
        <v>1185732</v>
      </c>
      <c r="C9558" s="20">
        <v>44511</v>
      </c>
      <c r="D9558" s="17" t="s">
        <v>14</v>
      </c>
      <c r="E9558" s="17" t="s">
        <v>131</v>
      </c>
      <c r="F9558" s="17" t="s">
        <v>132</v>
      </c>
      <c r="G9558" s="17" t="s">
        <v>18</v>
      </c>
      <c r="H9558">
        <v>47</v>
      </c>
      <c r="I9558">
        <v>98</v>
      </c>
      <c r="J9558">
        <v>460.6</v>
      </c>
      <c r="K9558">
        <v>225.69399999999999</v>
      </c>
      <c r="L9558" s="17" t="s">
        <v>23</v>
      </c>
      <c r="M9558" s="21">
        <v>52017</v>
      </c>
      <c r="N9558">
        <v>2021</v>
      </c>
      <c r="O9558">
        <v>11</v>
      </c>
      <c r="P9558" s="17" t="s">
        <v>150</v>
      </c>
      <c r="Q9558" t="b" cm="1">
        <f t="array" ref="Q9558">IF(Table1__2[[#This Row],[Product]]="Men's",Male)</f>
        <v>0</v>
      </c>
      <c r="R9558" t="str">
        <f>IF(Table1__2[[#This Row],[Product]]="Men's Street Footwear","Male","Female")</f>
        <v>Female</v>
      </c>
    </row>
    <row r="9559" spans="1:18" x14ac:dyDescent="0.25">
      <c r="A9559" s="17" t="s">
        <v>30</v>
      </c>
      <c r="B9559">
        <v>1185732</v>
      </c>
      <c r="C9559" s="20">
        <v>44511</v>
      </c>
      <c r="D9559" s="17" t="s">
        <v>14</v>
      </c>
      <c r="E9559" s="17" t="s">
        <v>131</v>
      </c>
      <c r="F9559" s="17" t="s">
        <v>132</v>
      </c>
      <c r="G9559" s="17" t="s">
        <v>19</v>
      </c>
      <c r="H9559">
        <v>46</v>
      </c>
      <c r="I9559">
        <v>102</v>
      </c>
      <c r="J9559">
        <v>469.2</v>
      </c>
      <c r="K9559">
        <v>173.60400000000001</v>
      </c>
      <c r="L9559" s="17" t="s">
        <v>23</v>
      </c>
      <c r="M9559" s="21">
        <v>52018</v>
      </c>
      <c r="N9559">
        <v>2021</v>
      </c>
      <c r="O9559">
        <v>11</v>
      </c>
      <c r="P9559" s="17" t="s">
        <v>150</v>
      </c>
      <c r="Q9559" t="b" cm="1">
        <f t="array" ref="Q9559">IF(Table1__2[[#This Row],[Product]]="Men's",Male)</f>
        <v>0</v>
      </c>
      <c r="R9559" t="str">
        <f>IF(Table1__2[[#This Row],[Product]]="Men's Street Footwear","Male","Female")</f>
        <v>Female</v>
      </c>
    </row>
    <row r="9560" spans="1:18" x14ac:dyDescent="0.25">
      <c r="A9560" s="17" t="s">
        <v>61</v>
      </c>
      <c r="B9560">
        <v>1185732</v>
      </c>
      <c r="C9560" s="20">
        <v>44511</v>
      </c>
      <c r="D9560" s="17" t="s">
        <v>14</v>
      </c>
      <c r="E9560" s="17" t="s">
        <v>131</v>
      </c>
      <c r="F9560" s="17" t="s">
        <v>132</v>
      </c>
      <c r="G9560" s="17" t="s">
        <v>20</v>
      </c>
      <c r="H9560">
        <v>42</v>
      </c>
      <c r="I9560">
        <v>96</v>
      </c>
      <c r="J9560">
        <v>403.2</v>
      </c>
      <c r="K9560">
        <v>157.24799999999999</v>
      </c>
      <c r="L9560" s="17" t="s">
        <v>23</v>
      </c>
      <c r="M9560" s="21">
        <v>52019</v>
      </c>
      <c r="N9560">
        <v>2021</v>
      </c>
      <c r="O9560">
        <v>11</v>
      </c>
      <c r="P9560" s="17" t="s">
        <v>150</v>
      </c>
      <c r="Q9560" t="b" cm="1">
        <f t="array" ref="Q9560">IF(Table1__2[[#This Row],[Product]]="Men's",Male)</f>
        <v>0</v>
      </c>
      <c r="R9560" t="str">
        <f>IF(Table1__2[[#This Row],[Product]]="Men's Street Footwear","Male","Female")</f>
        <v>Female</v>
      </c>
    </row>
    <row r="9561" spans="1:18" x14ac:dyDescent="0.25">
      <c r="A9561" s="17" t="s">
        <v>61</v>
      </c>
      <c r="B9561">
        <v>1185732</v>
      </c>
      <c r="C9561" s="20">
        <v>44511</v>
      </c>
      <c r="D9561" s="17" t="s">
        <v>14</v>
      </c>
      <c r="E9561" s="17" t="s">
        <v>131</v>
      </c>
      <c r="F9561" s="17" t="s">
        <v>132</v>
      </c>
      <c r="G9561" s="17" t="s">
        <v>21</v>
      </c>
      <c r="H9561">
        <v>50</v>
      </c>
      <c r="I9561">
        <v>91</v>
      </c>
      <c r="J9561">
        <v>455</v>
      </c>
      <c r="K9561">
        <v>177.45</v>
      </c>
      <c r="L9561" s="17" t="s">
        <v>23</v>
      </c>
      <c r="M9561" s="21">
        <v>52020</v>
      </c>
      <c r="N9561">
        <v>2021</v>
      </c>
      <c r="O9561">
        <v>11</v>
      </c>
      <c r="P9561" s="17" t="s">
        <v>150</v>
      </c>
      <c r="Q9561" t="b" cm="1">
        <f t="array" ref="Q9561">IF(Table1__2[[#This Row],[Product]]="Men's",Male)</f>
        <v>0</v>
      </c>
      <c r="R9561" t="str">
        <f>IF(Table1__2[[#This Row],[Product]]="Men's Street Footwear","Male","Female")</f>
        <v>Female</v>
      </c>
    </row>
    <row r="9562" spans="1:18" x14ac:dyDescent="0.25">
      <c r="A9562" s="17" t="s">
        <v>61</v>
      </c>
      <c r="B9562">
        <v>1185732</v>
      </c>
      <c r="C9562" s="20">
        <v>44511</v>
      </c>
      <c r="D9562" s="17" t="s">
        <v>14</v>
      </c>
      <c r="E9562" s="17" t="s">
        <v>131</v>
      </c>
      <c r="F9562" s="17" t="s">
        <v>132</v>
      </c>
      <c r="G9562" s="17" t="s">
        <v>22</v>
      </c>
      <c r="H9562">
        <v>57</v>
      </c>
      <c r="I9562">
        <v>128</v>
      </c>
      <c r="J9562">
        <v>729.6</v>
      </c>
      <c r="K9562">
        <v>342.91199999999998</v>
      </c>
      <c r="L9562" s="17" t="s">
        <v>23</v>
      </c>
      <c r="M9562" s="21">
        <v>52021</v>
      </c>
      <c r="N9562">
        <v>2021</v>
      </c>
      <c r="O9562">
        <v>11</v>
      </c>
      <c r="P9562" s="17" t="s">
        <v>150</v>
      </c>
      <c r="Q9562" t="b" cm="1">
        <f t="array" ref="Q9562">IF(Table1__2[[#This Row],[Product]]="Men's",Male)</f>
        <v>0</v>
      </c>
      <c r="R9562" t="str">
        <f>IF(Table1__2[[#This Row],[Product]]="Men's Street Footwear","Male","Female")</f>
        <v>Female</v>
      </c>
    </row>
    <row r="9563" spans="1:18" x14ac:dyDescent="0.25">
      <c r="A9563" s="17" t="s">
        <v>61</v>
      </c>
      <c r="B9563">
        <v>1185732</v>
      </c>
      <c r="C9563" s="20">
        <v>44540</v>
      </c>
      <c r="D9563" s="17" t="s">
        <v>14</v>
      </c>
      <c r="E9563" s="17" t="s">
        <v>131</v>
      </c>
      <c r="F9563" s="17" t="s">
        <v>132</v>
      </c>
      <c r="G9563" s="17" t="s">
        <v>16</v>
      </c>
      <c r="H9563">
        <v>48</v>
      </c>
      <c r="I9563">
        <v>186</v>
      </c>
      <c r="J9563">
        <v>892.8</v>
      </c>
      <c r="K9563">
        <v>428.54399999999998</v>
      </c>
      <c r="L9563" s="17" t="s">
        <v>23</v>
      </c>
      <c r="M9563" s="21">
        <v>52022</v>
      </c>
      <c r="N9563">
        <v>2021</v>
      </c>
      <c r="O9563">
        <v>12</v>
      </c>
      <c r="P9563" s="17" t="s">
        <v>151</v>
      </c>
      <c r="Q9563" t="b" cm="1">
        <f t="array" ref="Q9563">IF(Table1__2[[#This Row],[Product]]="Men's",Male)</f>
        <v>0</v>
      </c>
      <c r="R9563" t="str">
        <f>IF(Table1__2[[#This Row],[Product]]="Men's Street Footwear","Male","Female")</f>
        <v>Male</v>
      </c>
    </row>
    <row r="9564" spans="1:18" x14ac:dyDescent="0.25">
      <c r="A9564" s="17" t="s">
        <v>61</v>
      </c>
      <c r="B9564">
        <v>1185732</v>
      </c>
      <c r="C9564" s="20">
        <v>44540</v>
      </c>
      <c r="D9564" s="17" t="s">
        <v>14</v>
      </c>
      <c r="E9564" s="17" t="s">
        <v>131</v>
      </c>
      <c r="F9564" s="17" t="s">
        <v>132</v>
      </c>
      <c r="G9564" s="17" t="s">
        <v>18</v>
      </c>
      <c r="H9564">
        <v>41</v>
      </c>
      <c r="I9564">
        <v>132</v>
      </c>
      <c r="J9564">
        <v>541.20000000000005</v>
      </c>
      <c r="K9564">
        <v>276.012</v>
      </c>
      <c r="L9564" s="17" t="s">
        <v>23</v>
      </c>
      <c r="M9564" s="21">
        <v>52023</v>
      </c>
      <c r="N9564">
        <v>2021</v>
      </c>
      <c r="O9564">
        <v>12</v>
      </c>
      <c r="P9564" s="17" t="s">
        <v>151</v>
      </c>
      <c r="Q9564" t="b" cm="1">
        <f t="array" ref="Q9564">IF(Table1__2[[#This Row],[Product]]="Men's",Male)</f>
        <v>0</v>
      </c>
      <c r="R9564" t="str">
        <f>IF(Table1__2[[#This Row],[Product]]="Men's Street Footwear","Male","Female")</f>
        <v>Female</v>
      </c>
    </row>
    <row r="9565" spans="1:18" x14ac:dyDescent="0.25">
      <c r="A9565" s="17" t="s">
        <v>61</v>
      </c>
      <c r="B9565">
        <v>1185732</v>
      </c>
      <c r="C9565" s="20">
        <v>44540</v>
      </c>
      <c r="D9565" s="17" t="s">
        <v>14</v>
      </c>
      <c r="E9565" s="17" t="s">
        <v>131</v>
      </c>
      <c r="F9565" s="17" t="s">
        <v>132</v>
      </c>
      <c r="G9565" s="17" t="s">
        <v>19</v>
      </c>
      <c r="H9565">
        <v>44</v>
      </c>
      <c r="I9565">
        <v>131</v>
      </c>
      <c r="J9565">
        <v>576.4</v>
      </c>
      <c r="K9565">
        <v>230.56</v>
      </c>
      <c r="L9565" s="17" t="s">
        <v>23</v>
      </c>
      <c r="M9565" s="21">
        <v>52024</v>
      </c>
      <c r="N9565">
        <v>2021</v>
      </c>
      <c r="O9565">
        <v>12</v>
      </c>
      <c r="P9565" s="17" t="s">
        <v>151</v>
      </c>
      <c r="Q9565" t="b" cm="1">
        <f t="array" ref="Q9565">IF(Table1__2[[#This Row],[Product]]="Men's",Male)</f>
        <v>0</v>
      </c>
      <c r="R9565" t="str">
        <f>IF(Table1__2[[#This Row],[Product]]="Men's Street Footwear","Male","Female")</f>
        <v>Female</v>
      </c>
    </row>
    <row r="9566" spans="1:18" x14ac:dyDescent="0.25">
      <c r="A9566" s="17" t="s">
        <v>61</v>
      </c>
      <c r="B9566">
        <v>1185732</v>
      </c>
      <c r="C9566" s="20">
        <v>44540</v>
      </c>
      <c r="D9566" s="17" t="s">
        <v>14</v>
      </c>
      <c r="E9566" s="17" t="s">
        <v>131</v>
      </c>
      <c r="F9566" s="17" t="s">
        <v>132</v>
      </c>
      <c r="G9566" s="17" t="s">
        <v>20</v>
      </c>
      <c r="H9566">
        <v>44</v>
      </c>
      <c r="I9566">
        <v>101</v>
      </c>
      <c r="J9566">
        <v>444.4</v>
      </c>
      <c r="K9566">
        <v>186.648</v>
      </c>
      <c r="L9566" s="17" t="s">
        <v>23</v>
      </c>
      <c r="M9566" s="21">
        <v>52025</v>
      </c>
      <c r="N9566">
        <v>2021</v>
      </c>
      <c r="O9566">
        <v>12</v>
      </c>
      <c r="P9566" s="17" t="s">
        <v>151</v>
      </c>
      <c r="Q9566" t="b" cm="1">
        <f t="array" ref="Q9566">IF(Table1__2[[#This Row],[Product]]="Men's",Male)</f>
        <v>0</v>
      </c>
      <c r="R9566" t="str">
        <f>IF(Table1__2[[#This Row],[Product]]="Men's Street Footwear","Male","Female")</f>
        <v>Female</v>
      </c>
    </row>
    <row r="9567" spans="1:18" x14ac:dyDescent="0.25">
      <c r="A9567" s="17" t="s">
        <v>61</v>
      </c>
      <c r="B9567">
        <v>1185732</v>
      </c>
      <c r="C9567" s="20">
        <v>44540</v>
      </c>
      <c r="D9567" s="17" t="s">
        <v>14</v>
      </c>
      <c r="E9567" s="17" t="s">
        <v>131</v>
      </c>
      <c r="F9567" s="17" t="s">
        <v>132</v>
      </c>
      <c r="G9567" s="17" t="s">
        <v>21</v>
      </c>
      <c r="H9567">
        <v>48</v>
      </c>
      <c r="I9567">
        <v>104</v>
      </c>
      <c r="J9567">
        <v>499.2</v>
      </c>
      <c r="K9567">
        <v>209.66399999999999</v>
      </c>
      <c r="L9567" s="17" t="s">
        <v>23</v>
      </c>
      <c r="M9567" s="21">
        <v>52026</v>
      </c>
      <c r="N9567">
        <v>2021</v>
      </c>
      <c r="O9567">
        <v>12</v>
      </c>
      <c r="P9567" s="17" t="s">
        <v>151</v>
      </c>
      <c r="Q9567" t="b" cm="1">
        <f t="array" ref="Q9567">IF(Table1__2[[#This Row],[Product]]="Men's",Male)</f>
        <v>0</v>
      </c>
      <c r="R9567" t="str">
        <f>IF(Table1__2[[#This Row],[Product]]="Men's Street Footwear","Male","Female")</f>
        <v>Female</v>
      </c>
    </row>
    <row r="9568" spans="1:18" x14ac:dyDescent="0.25">
      <c r="A9568" s="17" t="s">
        <v>61</v>
      </c>
      <c r="B9568">
        <v>1185732</v>
      </c>
      <c r="C9568" s="20">
        <v>44540</v>
      </c>
      <c r="D9568" s="17" t="s">
        <v>14</v>
      </c>
      <c r="E9568" s="17" t="s">
        <v>131</v>
      </c>
      <c r="F9568" s="17" t="s">
        <v>132</v>
      </c>
      <c r="G9568" s="17" t="s">
        <v>22</v>
      </c>
      <c r="H9568">
        <v>60</v>
      </c>
      <c r="I9568">
        <v>145</v>
      </c>
      <c r="J9568">
        <v>870</v>
      </c>
      <c r="K9568">
        <v>408.9</v>
      </c>
      <c r="L9568" s="17" t="s">
        <v>23</v>
      </c>
      <c r="M9568" s="21">
        <v>52027</v>
      </c>
      <c r="N9568">
        <v>2021</v>
      </c>
      <c r="O9568">
        <v>12</v>
      </c>
      <c r="P9568" s="17" t="s">
        <v>151</v>
      </c>
      <c r="Q9568" t="b" cm="1">
        <f t="array" ref="Q9568">IF(Table1__2[[#This Row],[Product]]="Men's",Male)</f>
        <v>0</v>
      </c>
      <c r="R9568" t="str">
        <f>IF(Table1__2[[#This Row],[Product]]="Men's Street Footwear","Male","Female")</f>
        <v>Female</v>
      </c>
    </row>
    <row r="9569" spans="1:18" x14ac:dyDescent="0.25">
      <c r="A9569" s="17" t="s">
        <v>61</v>
      </c>
      <c r="B9569">
        <v>1185732</v>
      </c>
      <c r="C9569" s="20">
        <v>44217</v>
      </c>
      <c r="D9569" s="17" t="s">
        <v>14</v>
      </c>
      <c r="E9569" s="17" t="s">
        <v>131</v>
      </c>
      <c r="F9569" s="17" t="s">
        <v>132</v>
      </c>
      <c r="G9569" s="17" t="s">
        <v>16</v>
      </c>
      <c r="H9569">
        <v>34</v>
      </c>
      <c r="I9569">
        <v>173</v>
      </c>
      <c r="J9569">
        <v>588.20000000000005</v>
      </c>
      <c r="K9569">
        <v>252.92599999999999</v>
      </c>
      <c r="L9569" s="17" t="s">
        <v>23</v>
      </c>
      <c r="M9569" s="21">
        <v>52028</v>
      </c>
      <c r="N9569">
        <v>2021</v>
      </c>
      <c r="O9569">
        <v>1</v>
      </c>
      <c r="P9569" s="17" t="s">
        <v>141</v>
      </c>
      <c r="Q9569" t="b" cm="1">
        <f t="array" ref="Q9569">IF(Table1__2[[#This Row],[Product]]="Men's",Male)</f>
        <v>0</v>
      </c>
      <c r="R9569" t="str">
        <f>IF(Table1__2[[#This Row],[Product]]="Men's Street Footwear","Male","Female")</f>
        <v>Male</v>
      </c>
    </row>
    <row r="9570" spans="1:18" x14ac:dyDescent="0.25">
      <c r="A9570" s="17" t="s">
        <v>61</v>
      </c>
      <c r="B9570">
        <v>1185732</v>
      </c>
      <c r="C9570" s="20">
        <v>44217</v>
      </c>
      <c r="D9570" s="17" t="s">
        <v>14</v>
      </c>
      <c r="E9570" s="17" t="s">
        <v>131</v>
      </c>
      <c r="F9570" s="17" t="s">
        <v>132</v>
      </c>
      <c r="G9570" s="17" t="s">
        <v>18</v>
      </c>
      <c r="H9570">
        <v>39</v>
      </c>
      <c r="I9570">
        <v>111</v>
      </c>
      <c r="J9570">
        <v>432.9</v>
      </c>
      <c r="K9570">
        <v>186.14699999999999</v>
      </c>
      <c r="L9570" s="17" t="s">
        <v>23</v>
      </c>
      <c r="M9570" s="21">
        <v>52029</v>
      </c>
      <c r="N9570">
        <v>2021</v>
      </c>
      <c r="O9570">
        <v>1</v>
      </c>
      <c r="P9570" s="17" t="s">
        <v>141</v>
      </c>
      <c r="Q9570" t="b" cm="1">
        <f t="array" ref="Q9570">IF(Table1__2[[#This Row],[Product]]="Men's",Male)</f>
        <v>0</v>
      </c>
      <c r="R9570" t="str">
        <f>IF(Table1__2[[#This Row],[Product]]="Men's Street Footwear","Male","Female")</f>
        <v>Female</v>
      </c>
    </row>
    <row r="9571" spans="1:18" x14ac:dyDescent="0.25">
      <c r="A9571" s="17" t="s">
        <v>61</v>
      </c>
      <c r="B9571">
        <v>1185732</v>
      </c>
      <c r="C9571" s="20">
        <v>44217</v>
      </c>
      <c r="D9571" s="17" t="s">
        <v>14</v>
      </c>
      <c r="E9571" s="17" t="s">
        <v>131</v>
      </c>
      <c r="F9571" s="17" t="s">
        <v>132</v>
      </c>
      <c r="G9571" s="17" t="s">
        <v>19</v>
      </c>
      <c r="H9571">
        <v>28</v>
      </c>
      <c r="I9571">
        <v>101</v>
      </c>
      <c r="J9571">
        <v>282.8</v>
      </c>
      <c r="K9571">
        <v>101.80800000000001</v>
      </c>
      <c r="L9571" s="17" t="s">
        <v>23</v>
      </c>
      <c r="M9571" s="21">
        <v>52030</v>
      </c>
      <c r="N9571">
        <v>2021</v>
      </c>
      <c r="O9571">
        <v>1</v>
      </c>
      <c r="P9571" s="17" t="s">
        <v>141</v>
      </c>
      <c r="Q9571" t="b" cm="1">
        <f t="array" ref="Q9571">IF(Table1__2[[#This Row],[Product]]="Men's",Male)</f>
        <v>0</v>
      </c>
      <c r="R9571" t="str">
        <f>IF(Table1__2[[#This Row],[Product]]="Men's Street Footwear","Male","Female")</f>
        <v>Female</v>
      </c>
    </row>
    <row r="9572" spans="1:18" x14ac:dyDescent="0.25">
      <c r="A9572" s="17" t="s">
        <v>61</v>
      </c>
      <c r="B9572">
        <v>1185732</v>
      </c>
      <c r="C9572" s="20">
        <v>44217</v>
      </c>
      <c r="D9572" s="17" t="s">
        <v>14</v>
      </c>
      <c r="E9572" s="17" t="s">
        <v>131</v>
      </c>
      <c r="F9572" s="17" t="s">
        <v>132</v>
      </c>
      <c r="G9572" s="17" t="s">
        <v>20</v>
      </c>
      <c r="H9572">
        <v>36</v>
      </c>
      <c r="I9572">
        <v>60</v>
      </c>
      <c r="J9572">
        <v>216</v>
      </c>
      <c r="K9572">
        <v>69.12</v>
      </c>
      <c r="L9572" s="17" t="s">
        <v>23</v>
      </c>
      <c r="M9572" s="21">
        <v>52031</v>
      </c>
      <c r="N9572">
        <v>2021</v>
      </c>
      <c r="O9572">
        <v>1</v>
      </c>
      <c r="P9572" s="17" t="s">
        <v>141</v>
      </c>
      <c r="Q9572" t="b" cm="1">
        <f t="array" ref="Q9572">IF(Table1__2[[#This Row],[Product]]="Men's",Male)</f>
        <v>0</v>
      </c>
      <c r="R9572" t="str">
        <f>IF(Table1__2[[#This Row],[Product]]="Men's Street Footwear","Male","Female")</f>
        <v>Female</v>
      </c>
    </row>
    <row r="9573" spans="1:18" x14ac:dyDescent="0.25">
      <c r="A9573" s="17" t="s">
        <v>61</v>
      </c>
      <c r="B9573">
        <v>1185732</v>
      </c>
      <c r="C9573" s="20">
        <v>44217</v>
      </c>
      <c r="D9573" s="17" t="s">
        <v>14</v>
      </c>
      <c r="E9573" s="17" t="s">
        <v>131</v>
      </c>
      <c r="F9573" s="17" t="s">
        <v>132</v>
      </c>
      <c r="G9573" s="17" t="s">
        <v>21</v>
      </c>
      <c r="H9573">
        <v>43</v>
      </c>
      <c r="I9573">
        <v>74</v>
      </c>
      <c r="J9573">
        <v>318.2</v>
      </c>
      <c r="K9573">
        <v>105.006</v>
      </c>
      <c r="L9573" s="17" t="s">
        <v>23</v>
      </c>
      <c r="M9573" s="21">
        <v>52032</v>
      </c>
      <c r="N9573">
        <v>2021</v>
      </c>
      <c r="O9573">
        <v>1</v>
      </c>
      <c r="P9573" s="17" t="s">
        <v>141</v>
      </c>
      <c r="Q9573" t="b" cm="1">
        <f t="array" ref="Q9573">IF(Table1__2[[#This Row],[Product]]="Men's",Male)</f>
        <v>0</v>
      </c>
      <c r="R9573" t="str">
        <f>IF(Table1__2[[#This Row],[Product]]="Men's Street Footwear","Male","Female")</f>
        <v>Female</v>
      </c>
    </row>
    <row r="9574" spans="1:18" x14ac:dyDescent="0.25">
      <c r="A9574" s="17" t="s">
        <v>61</v>
      </c>
      <c r="B9574">
        <v>1185732</v>
      </c>
      <c r="C9574" s="20">
        <v>44217</v>
      </c>
      <c r="D9574" s="17" t="s">
        <v>14</v>
      </c>
      <c r="E9574" s="17" t="s">
        <v>131</v>
      </c>
      <c r="F9574" s="17" t="s">
        <v>132</v>
      </c>
      <c r="G9574" s="17" t="s">
        <v>22</v>
      </c>
      <c r="H9574">
        <v>35</v>
      </c>
      <c r="I9574">
        <v>101</v>
      </c>
      <c r="J9574">
        <v>353.5</v>
      </c>
      <c r="K9574">
        <v>141.4</v>
      </c>
      <c r="L9574" s="17" t="s">
        <v>23</v>
      </c>
      <c r="M9574" s="21">
        <v>52033</v>
      </c>
      <c r="N9574">
        <v>2021</v>
      </c>
      <c r="O9574">
        <v>1</v>
      </c>
      <c r="P9574" s="17" t="s">
        <v>141</v>
      </c>
      <c r="Q9574" t="b" cm="1">
        <f t="array" ref="Q9574">IF(Table1__2[[#This Row],[Product]]="Men's",Male)</f>
        <v>0</v>
      </c>
      <c r="R9574" t="str">
        <f>IF(Table1__2[[#This Row],[Product]]="Men's Street Footwear","Male","Female")</f>
        <v>Female</v>
      </c>
    </row>
    <row r="9575" spans="1:18" x14ac:dyDescent="0.25">
      <c r="A9575" s="17" t="s">
        <v>61</v>
      </c>
      <c r="B9575">
        <v>1185732</v>
      </c>
      <c r="C9575" s="20">
        <v>44246</v>
      </c>
      <c r="D9575" s="17" t="s">
        <v>14</v>
      </c>
      <c r="E9575" s="17" t="s">
        <v>131</v>
      </c>
      <c r="F9575" s="17" t="s">
        <v>132</v>
      </c>
      <c r="G9575" s="17" t="s">
        <v>16</v>
      </c>
      <c r="H9575">
        <v>34</v>
      </c>
      <c r="I9575">
        <v>186</v>
      </c>
      <c r="J9575">
        <v>632.4</v>
      </c>
      <c r="K9575">
        <v>278.25599999999997</v>
      </c>
      <c r="L9575" s="17" t="s">
        <v>23</v>
      </c>
      <c r="M9575" s="21">
        <v>52034</v>
      </c>
      <c r="N9575">
        <v>2021</v>
      </c>
      <c r="O9575">
        <v>2</v>
      </c>
      <c r="P9575" s="17" t="s">
        <v>142</v>
      </c>
      <c r="Q9575" t="b" cm="1">
        <f t="array" ref="Q9575">IF(Table1__2[[#This Row],[Product]]="Men's",Male)</f>
        <v>0</v>
      </c>
      <c r="R9575" t="str">
        <f>IF(Table1__2[[#This Row],[Product]]="Men's Street Footwear","Male","Female")</f>
        <v>Male</v>
      </c>
    </row>
    <row r="9576" spans="1:18" x14ac:dyDescent="0.25">
      <c r="A9576" s="17" t="s">
        <v>61</v>
      </c>
      <c r="B9576">
        <v>1185732</v>
      </c>
      <c r="C9576" s="20">
        <v>44246</v>
      </c>
      <c r="D9576" s="17" t="s">
        <v>14</v>
      </c>
      <c r="E9576" s="17" t="s">
        <v>131</v>
      </c>
      <c r="F9576" s="17" t="s">
        <v>132</v>
      </c>
      <c r="G9576" s="17" t="s">
        <v>18</v>
      </c>
      <c r="H9576">
        <v>37</v>
      </c>
      <c r="I9576">
        <v>85</v>
      </c>
      <c r="J9576">
        <v>314.5</v>
      </c>
      <c r="K9576">
        <v>135.23500000000001</v>
      </c>
      <c r="L9576" s="17" t="s">
        <v>23</v>
      </c>
      <c r="M9576" s="21">
        <v>52035</v>
      </c>
      <c r="N9576">
        <v>2021</v>
      </c>
      <c r="O9576">
        <v>2</v>
      </c>
      <c r="P9576" s="17" t="s">
        <v>142</v>
      </c>
      <c r="Q9576" t="b" cm="1">
        <f t="array" ref="Q9576">IF(Table1__2[[#This Row],[Product]]="Men's",Male)</f>
        <v>0</v>
      </c>
      <c r="R9576" t="str">
        <f>IF(Table1__2[[#This Row],[Product]]="Men's Street Footwear","Male","Female")</f>
        <v>Female</v>
      </c>
    </row>
    <row r="9577" spans="1:18" x14ac:dyDescent="0.25">
      <c r="A9577" s="17" t="s">
        <v>61</v>
      </c>
      <c r="B9577">
        <v>1185732</v>
      </c>
      <c r="C9577" s="20">
        <v>44246</v>
      </c>
      <c r="D9577" s="17" t="s">
        <v>14</v>
      </c>
      <c r="E9577" s="17" t="s">
        <v>131</v>
      </c>
      <c r="F9577" s="17" t="s">
        <v>132</v>
      </c>
      <c r="G9577" s="17" t="s">
        <v>19</v>
      </c>
      <c r="H9577">
        <v>31</v>
      </c>
      <c r="I9577">
        <v>96</v>
      </c>
      <c r="J9577">
        <v>297.60000000000002</v>
      </c>
      <c r="K9577">
        <v>101.184</v>
      </c>
      <c r="L9577" s="17" t="s">
        <v>23</v>
      </c>
      <c r="M9577" s="21">
        <v>52036</v>
      </c>
      <c r="N9577">
        <v>2021</v>
      </c>
      <c r="O9577">
        <v>2</v>
      </c>
      <c r="P9577" s="17" t="s">
        <v>142</v>
      </c>
      <c r="Q9577" t="b" cm="1">
        <f t="array" ref="Q9577">IF(Table1__2[[#This Row],[Product]]="Men's",Male)</f>
        <v>0</v>
      </c>
      <c r="R9577" t="str">
        <f>IF(Table1__2[[#This Row],[Product]]="Men's Street Footwear","Male","Female")</f>
        <v>Female</v>
      </c>
    </row>
    <row r="9578" spans="1:18" x14ac:dyDescent="0.25">
      <c r="A9578" s="17" t="s">
        <v>61</v>
      </c>
      <c r="B9578">
        <v>1185732</v>
      </c>
      <c r="C9578" s="20">
        <v>44246</v>
      </c>
      <c r="D9578" s="17" t="s">
        <v>14</v>
      </c>
      <c r="E9578" s="17" t="s">
        <v>133</v>
      </c>
      <c r="F9578" s="17" t="s">
        <v>134</v>
      </c>
      <c r="G9578" s="17" t="s">
        <v>20</v>
      </c>
      <c r="H9578">
        <v>31</v>
      </c>
      <c r="I9578">
        <v>68</v>
      </c>
      <c r="J9578">
        <v>210.8</v>
      </c>
      <c r="K9578">
        <v>71.671999999999997</v>
      </c>
      <c r="L9578" s="17" t="s">
        <v>23</v>
      </c>
      <c r="M9578" s="21">
        <v>52037</v>
      </c>
      <c r="N9578">
        <v>2021</v>
      </c>
      <c r="O9578">
        <v>2</v>
      </c>
      <c r="P9578" s="17" t="s">
        <v>142</v>
      </c>
      <c r="Q9578" t="b" cm="1">
        <f t="array" ref="Q9578">IF(Table1__2[[#This Row],[Product]]="Men's",Male)</f>
        <v>0</v>
      </c>
      <c r="R9578" t="str">
        <f>IF(Table1__2[[#This Row],[Product]]="Men's Street Footwear","Male","Female")</f>
        <v>Female</v>
      </c>
    </row>
    <row r="9579" spans="1:18" x14ac:dyDescent="0.25">
      <c r="A9579" s="17" t="s">
        <v>61</v>
      </c>
      <c r="B9579">
        <v>1185732</v>
      </c>
      <c r="C9579" s="20">
        <v>44246</v>
      </c>
      <c r="D9579" s="17" t="s">
        <v>14</v>
      </c>
      <c r="E9579" s="17" t="s">
        <v>133</v>
      </c>
      <c r="F9579" s="17" t="s">
        <v>134</v>
      </c>
      <c r="G9579" s="17" t="s">
        <v>21</v>
      </c>
      <c r="H9579">
        <v>41</v>
      </c>
      <c r="I9579">
        <v>96</v>
      </c>
      <c r="J9579">
        <v>393.6</v>
      </c>
      <c r="K9579">
        <v>129.88800000000001</v>
      </c>
      <c r="L9579" s="17" t="s">
        <v>23</v>
      </c>
      <c r="M9579" s="21">
        <v>52038</v>
      </c>
      <c r="N9579">
        <v>2021</v>
      </c>
      <c r="O9579">
        <v>2</v>
      </c>
      <c r="P9579" s="17" t="s">
        <v>142</v>
      </c>
      <c r="Q9579" t="b" cm="1">
        <f t="array" ref="Q9579">IF(Table1__2[[#This Row],[Product]]="Men's",Male)</f>
        <v>0</v>
      </c>
      <c r="R9579" t="str">
        <f>IF(Table1__2[[#This Row],[Product]]="Men's Street Footwear","Male","Female")</f>
        <v>Female</v>
      </c>
    </row>
    <row r="9580" spans="1:18" x14ac:dyDescent="0.25">
      <c r="A9580" s="17" t="s">
        <v>61</v>
      </c>
      <c r="B9580">
        <v>1185732</v>
      </c>
      <c r="C9580" s="20">
        <v>44246</v>
      </c>
      <c r="D9580" s="17" t="s">
        <v>14</v>
      </c>
      <c r="E9580" s="17" t="s">
        <v>133</v>
      </c>
      <c r="F9580" s="17" t="s">
        <v>134</v>
      </c>
      <c r="G9580" s="17" t="s">
        <v>22</v>
      </c>
      <c r="H9580">
        <v>36</v>
      </c>
      <c r="I9580">
        <v>124</v>
      </c>
      <c r="J9580">
        <v>446.4</v>
      </c>
      <c r="K9580">
        <v>178.56</v>
      </c>
      <c r="L9580" s="17" t="s">
        <v>23</v>
      </c>
      <c r="M9580" s="21">
        <v>52039</v>
      </c>
      <c r="N9580">
        <v>2021</v>
      </c>
      <c r="O9580">
        <v>2</v>
      </c>
      <c r="P9580" s="17" t="s">
        <v>142</v>
      </c>
      <c r="Q9580" t="b" cm="1">
        <f t="array" ref="Q9580">IF(Table1__2[[#This Row],[Product]]="Men's",Male)</f>
        <v>0</v>
      </c>
      <c r="R9580" t="str">
        <f>IF(Table1__2[[#This Row],[Product]]="Men's Street Footwear","Male","Female")</f>
        <v>Female</v>
      </c>
    </row>
    <row r="9581" spans="1:18" x14ac:dyDescent="0.25">
      <c r="A9581" s="17" t="s">
        <v>61</v>
      </c>
      <c r="B9581">
        <v>1185732</v>
      </c>
      <c r="C9581" s="20">
        <v>44272</v>
      </c>
      <c r="D9581" s="17" t="s">
        <v>14</v>
      </c>
      <c r="E9581" s="17" t="s">
        <v>133</v>
      </c>
      <c r="F9581" s="17" t="s">
        <v>134</v>
      </c>
      <c r="G9581" s="17" t="s">
        <v>16</v>
      </c>
      <c r="H9581">
        <v>39</v>
      </c>
      <c r="I9581">
        <v>188</v>
      </c>
      <c r="J9581">
        <v>733.2</v>
      </c>
      <c r="K9581">
        <v>337.27199999999999</v>
      </c>
      <c r="L9581" s="17" t="s">
        <v>23</v>
      </c>
      <c r="M9581" s="21">
        <v>52040</v>
      </c>
      <c r="N9581">
        <v>2021</v>
      </c>
      <c r="O9581">
        <v>3</v>
      </c>
      <c r="P9581" s="17" t="s">
        <v>143</v>
      </c>
      <c r="Q9581" t="b" cm="1">
        <f t="array" ref="Q9581">IF(Table1__2[[#This Row],[Product]]="Men's",Male)</f>
        <v>0</v>
      </c>
      <c r="R9581" t="str">
        <f>IF(Table1__2[[#This Row],[Product]]="Men's Street Footwear","Male","Female")</f>
        <v>Male</v>
      </c>
    </row>
    <row r="9582" spans="1:18" x14ac:dyDescent="0.25">
      <c r="A9582" s="17" t="s">
        <v>61</v>
      </c>
      <c r="B9582">
        <v>1185732</v>
      </c>
      <c r="C9582" s="20">
        <v>44272</v>
      </c>
      <c r="D9582" s="17" t="s">
        <v>14</v>
      </c>
      <c r="E9582" s="17" t="s">
        <v>133</v>
      </c>
      <c r="F9582" s="17" t="s">
        <v>134</v>
      </c>
      <c r="G9582" s="17" t="s">
        <v>18</v>
      </c>
      <c r="H9582">
        <v>36</v>
      </c>
      <c r="I9582">
        <v>88</v>
      </c>
      <c r="J9582">
        <v>316.8</v>
      </c>
      <c r="K9582">
        <v>145.72800000000001</v>
      </c>
      <c r="L9582" s="17" t="s">
        <v>23</v>
      </c>
      <c r="M9582" s="21">
        <v>52041</v>
      </c>
      <c r="N9582">
        <v>2021</v>
      </c>
      <c r="O9582">
        <v>3</v>
      </c>
      <c r="P9582" s="17" t="s">
        <v>143</v>
      </c>
      <c r="Q9582" t="b" cm="1">
        <f t="array" ref="Q9582">IF(Table1__2[[#This Row],[Product]]="Men's",Male)</f>
        <v>0</v>
      </c>
      <c r="R9582" t="str">
        <f>IF(Table1__2[[#This Row],[Product]]="Men's Street Footwear","Male","Female")</f>
        <v>Female</v>
      </c>
    </row>
    <row r="9583" spans="1:18" x14ac:dyDescent="0.25">
      <c r="A9583" s="17" t="s">
        <v>61</v>
      </c>
      <c r="B9583">
        <v>1185732</v>
      </c>
      <c r="C9583" s="20">
        <v>44272</v>
      </c>
      <c r="D9583" s="17" t="s">
        <v>14</v>
      </c>
      <c r="E9583" s="17" t="s">
        <v>133</v>
      </c>
      <c r="F9583" s="17" t="s">
        <v>134</v>
      </c>
      <c r="G9583" s="17" t="s">
        <v>19</v>
      </c>
      <c r="H9583">
        <v>32</v>
      </c>
      <c r="I9583">
        <v>105</v>
      </c>
      <c r="J9583">
        <v>336</v>
      </c>
      <c r="K9583">
        <v>114.24</v>
      </c>
      <c r="L9583" s="17" t="s">
        <v>23</v>
      </c>
      <c r="M9583" s="21">
        <v>52042</v>
      </c>
      <c r="N9583">
        <v>2021</v>
      </c>
      <c r="O9583">
        <v>3</v>
      </c>
      <c r="P9583" s="17" t="s">
        <v>143</v>
      </c>
      <c r="Q9583" t="b" cm="1">
        <f t="array" ref="Q9583">IF(Table1__2[[#This Row],[Product]]="Men's",Male)</f>
        <v>0</v>
      </c>
      <c r="R9583" t="str">
        <f>IF(Table1__2[[#This Row],[Product]]="Men's Street Footwear","Male","Female")</f>
        <v>Female</v>
      </c>
    </row>
    <row r="9584" spans="1:18" x14ac:dyDescent="0.25">
      <c r="A9584" s="17" t="s">
        <v>61</v>
      </c>
      <c r="B9584">
        <v>1185732</v>
      </c>
      <c r="C9584" s="20">
        <v>44272</v>
      </c>
      <c r="D9584" s="17" t="s">
        <v>14</v>
      </c>
      <c r="E9584" s="17" t="s">
        <v>133</v>
      </c>
      <c r="F9584" s="17" t="s">
        <v>134</v>
      </c>
      <c r="G9584" s="17" t="s">
        <v>20</v>
      </c>
      <c r="H9584">
        <v>33</v>
      </c>
      <c r="I9584">
        <v>45</v>
      </c>
      <c r="J9584">
        <v>148.5</v>
      </c>
      <c r="K9584">
        <v>54.945</v>
      </c>
      <c r="L9584" s="17" t="s">
        <v>23</v>
      </c>
      <c r="M9584" s="21">
        <v>52043</v>
      </c>
      <c r="N9584">
        <v>2021</v>
      </c>
      <c r="O9584">
        <v>3</v>
      </c>
      <c r="P9584" s="17" t="s">
        <v>143</v>
      </c>
      <c r="Q9584" t="b" cm="1">
        <f t="array" ref="Q9584">IF(Table1__2[[#This Row],[Product]]="Men's",Male)</f>
        <v>0</v>
      </c>
      <c r="R9584" t="str">
        <f>IF(Table1__2[[#This Row],[Product]]="Men's Street Footwear","Male","Female")</f>
        <v>Female</v>
      </c>
    </row>
    <row r="9585" spans="1:18" x14ac:dyDescent="0.25">
      <c r="A9585" s="17" t="s">
        <v>61</v>
      </c>
      <c r="B9585">
        <v>1185732</v>
      </c>
      <c r="C9585" s="20">
        <v>44272</v>
      </c>
      <c r="D9585" s="17" t="s">
        <v>14</v>
      </c>
      <c r="E9585" s="17" t="s">
        <v>133</v>
      </c>
      <c r="F9585" s="17" t="s">
        <v>134</v>
      </c>
      <c r="G9585" s="17" t="s">
        <v>21</v>
      </c>
      <c r="H9585">
        <v>47</v>
      </c>
      <c r="I9585">
        <v>60</v>
      </c>
      <c r="J9585">
        <v>282</v>
      </c>
      <c r="K9585">
        <v>93.06</v>
      </c>
      <c r="L9585" s="17" t="s">
        <v>23</v>
      </c>
      <c r="M9585" s="21">
        <v>52044</v>
      </c>
      <c r="N9585">
        <v>2021</v>
      </c>
      <c r="O9585">
        <v>3</v>
      </c>
      <c r="P9585" s="17" t="s">
        <v>143</v>
      </c>
      <c r="Q9585" t="b" cm="1">
        <f t="array" ref="Q9585">IF(Table1__2[[#This Row],[Product]]="Men's",Male)</f>
        <v>0</v>
      </c>
      <c r="R9585" t="str">
        <f>IF(Table1__2[[#This Row],[Product]]="Men's Street Footwear","Male","Female")</f>
        <v>Female</v>
      </c>
    </row>
    <row r="9586" spans="1:18" x14ac:dyDescent="0.25">
      <c r="A9586" s="17" t="s">
        <v>61</v>
      </c>
      <c r="B9586">
        <v>1185732</v>
      </c>
      <c r="C9586" s="20">
        <v>44272</v>
      </c>
      <c r="D9586" s="17" t="s">
        <v>14</v>
      </c>
      <c r="E9586" s="17" t="s">
        <v>133</v>
      </c>
      <c r="F9586" s="17" t="s">
        <v>134</v>
      </c>
      <c r="G9586" s="17" t="s">
        <v>22</v>
      </c>
      <c r="H9586">
        <v>36</v>
      </c>
      <c r="I9586">
        <v>99</v>
      </c>
      <c r="J9586">
        <v>356.4</v>
      </c>
      <c r="K9586">
        <v>135.43199999999999</v>
      </c>
      <c r="L9586" s="17" t="s">
        <v>23</v>
      </c>
      <c r="M9586" s="21">
        <v>52045</v>
      </c>
      <c r="N9586">
        <v>2021</v>
      </c>
      <c r="O9586">
        <v>3</v>
      </c>
      <c r="P9586" s="17" t="s">
        <v>143</v>
      </c>
      <c r="Q9586" t="b" cm="1">
        <f t="array" ref="Q9586">IF(Table1__2[[#This Row],[Product]]="Men's",Male)</f>
        <v>0</v>
      </c>
      <c r="R9586" t="str">
        <f>IF(Table1__2[[#This Row],[Product]]="Men's Street Footwear","Male","Female")</f>
        <v>Female</v>
      </c>
    </row>
    <row r="9587" spans="1:18" x14ac:dyDescent="0.25">
      <c r="A9587" s="17" t="s">
        <v>61</v>
      </c>
      <c r="B9587">
        <v>1185732</v>
      </c>
      <c r="C9587" s="20">
        <v>44304</v>
      </c>
      <c r="D9587" s="17" t="s">
        <v>14</v>
      </c>
      <c r="E9587" s="17" t="s">
        <v>133</v>
      </c>
      <c r="F9587" s="17" t="s">
        <v>134</v>
      </c>
      <c r="G9587" s="17" t="s">
        <v>16</v>
      </c>
      <c r="H9587">
        <v>33</v>
      </c>
      <c r="I9587">
        <v>187</v>
      </c>
      <c r="J9587">
        <v>617.1</v>
      </c>
      <c r="K9587">
        <v>259.18200000000002</v>
      </c>
      <c r="L9587" s="17" t="s">
        <v>23</v>
      </c>
      <c r="M9587" s="21">
        <v>52046</v>
      </c>
      <c r="N9587">
        <v>2021</v>
      </c>
      <c r="O9587">
        <v>4</v>
      </c>
      <c r="P9587" s="17" t="s">
        <v>144</v>
      </c>
      <c r="Q9587" t="b" cm="1">
        <f t="array" ref="Q9587">IF(Table1__2[[#This Row],[Product]]="Men's",Male)</f>
        <v>0</v>
      </c>
      <c r="R9587" t="str">
        <f>IF(Table1__2[[#This Row],[Product]]="Men's Street Footwear","Male","Female")</f>
        <v>Male</v>
      </c>
    </row>
    <row r="9588" spans="1:18" x14ac:dyDescent="0.25">
      <c r="A9588" s="17" t="s">
        <v>61</v>
      </c>
      <c r="B9588">
        <v>1185732</v>
      </c>
      <c r="C9588" s="20">
        <v>44304</v>
      </c>
      <c r="D9588" s="17" t="s">
        <v>14</v>
      </c>
      <c r="E9588" s="17" t="s">
        <v>133</v>
      </c>
      <c r="F9588" s="17" t="s">
        <v>134</v>
      </c>
      <c r="G9588" s="17" t="s">
        <v>18</v>
      </c>
      <c r="H9588">
        <v>38</v>
      </c>
      <c r="I9588">
        <v>85</v>
      </c>
      <c r="J9588">
        <v>323</v>
      </c>
      <c r="K9588">
        <v>135.66</v>
      </c>
      <c r="L9588" s="17" t="s">
        <v>23</v>
      </c>
      <c r="M9588" s="21">
        <v>52047</v>
      </c>
      <c r="N9588">
        <v>2021</v>
      </c>
      <c r="O9588">
        <v>4</v>
      </c>
      <c r="P9588" s="17" t="s">
        <v>144</v>
      </c>
      <c r="Q9588" t="b" cm="1">
        <f t="array" ref="Q9588">IF(Table1__2[[#This Row],[Product]]="Men's",Male)</f>
        <v>0</v>
      </c>
      <c r="R9588" t="str">
        <f>IF(Table1__2[[#This Row],[Product]]="Men's Street Footwear","Male","Female")</f>
        <v>Female</v>
      </c>
    </row>
    <row r="9589" spans="1:18" x14ac:dyDescent="0.25">
      <c r="A9589" s="17" t="s">
        <v>61</v>
      </c>
      <c r="B9589">
        <v>1185732</v>
      </c>
      <c r="C9589" s="20">
        <v>44304</v>
      </c>
      <c r="D9589" s="17" t="s">
        <v>14</v>
      </c>
      <c r="E9589" s="17" t="s">
        <v>133</v>
      </c>
      <c r="F9589" s="17" t="s">
        <v>134</v>
      </c>
      <c r="G9589" s="17" t="s">
        <v>19</v>
      </c>
      <c r="H9589">
        <v>26</v>
      </c>
      <c r="I9589">
        <v>80</v>
      </c>
      <c r="J9589">
        <v>208</v>
      </c>
      <c r="K9589">
        <v>70.72</v>
      </c>
      <c r="L9589" s="17" t="s">
        <v>23</v>
      </c>
      <c r="M9589" s="21">
        <v>52048</v>
      </c>
      <c r="N9589">
        <v>2021</v>
      </c>
      <c r="O9589">
        <v>4</v>
      </c>
      <c r="P9589" s="17" t="s">
        <v>144</v>
      </c>
      <c r="Q9589" t="b" cm="1">
        <f t="array" ref="Q9589">IF(Table1__2[[#This Row],[Product]]="Men's",Male)</f>
        <v>0</v>
      </c>
      <c r="R9589" t="str">
        <f>IF(Table1__2[[#This Row],[Product]]="Men's Street Footwear","Male","Female")</f>
        <v>Female</v>
      </c>
    </row>
    <row r="9590" spans="1:18" x14ac:dyDescent="0.25">
      <c r="A9590" s="17" t="s">
        <v>61</v>
      </c>
      <c r="B9590">
        <v>1185732</v>
      </c>
      <c r="C9590" s="20">
        <v>44304</v>
      </c>
      <c r="D9590" s="17" t="s">
        <v>14</v>
      </c>
      <c r="E9590" s="17" t="s">
        <v>133</v>
      </c>
      <c r="F9590" s="17" t="s">
        <v>134</v>
      </c>
      <c r="G9590" s="17" t="s">
        <v>20</v>
      </c>
      <c r="H9590">
        <v>35</v>
      </c>
      <c r="I9590">
        <v>53</v>
      </c>
      <c r="J9590">
        <v>185.5</v>
      </c>
      <c r="K9590">
        <v>59.36</v>
      </c>
      <c r="L9590" s="17" t="s">
        <v>23</v>
      </c>
      <c r="M9590" s="21">
        <v>52049</v>
      </c>
      <c r="N9590">
        <v>2021</v>
      </c>
      <c r="O9590">
        <v>4</v>
      </c>
      <c r="P9590" s="17" t="s">
        <v>144</v>
      </c>
      <c r="Q9590" t="b" cm="1">
        <f t="array" ref="Q9590">IF(Table1__2[[#This Row],[Product]]="Men's",Male)</f>
        <v>0</v>
      </c>
      <c r="R9590" t="str">
        <f>IF(Table1__2[[#This Row],[Product]]="Men's Street Footwear","Male","Female")</f>
        <v>Female</v>
      </c>
    </row>
    <row r="9591" spans="1:18" x14ac:dyDescent="0.25">
      <c r="A9591" s="17" t="s">
        <v>61</v>
      </c>
      <c r="B9591">
        <v>1185732</v>
      </c>
      <c r="C9591" s="20">
        <v>44304</v>
      </c>
      <c r="D9591" s="17" t="s">
        <v>14</v>
      </c>
      <c r="E9591" s="17" t="s">
        <v>133</v>
      </c>
      <c r="F9591" s="17" t="s">
        <v>134</v>
      </c>
      <c r="G9591" s="17" t="s">
        <v>21</v>
      </c>
      <c r="H9591">
        <v>40</v>
      </c>
      <c r="I9591">
        <v>61</v>
      </c>
      <c r="J9591">
        <v>244</v>
      </c>
      <c r="K9591">
        <v>80.52</v>
      </c>
      <c r="L9591" s="17" t="s">
        <v>23</v>
      </c>
      <c r="M9591" s="21">
        <v>52050</v>
      </c>
      <c r="N9591">
        <v>2021</v>
      </c>
      <c r="O9591">
        <v>4</v>
      </c>
      <c r="P9591" s="17" t="s">
        <v>144</v>
      </c>
      <c r="Q9591" t="b" cm="1">
        <f t="array" ref="Q9591">IF(Table1__2[[#This Row],[Product]]="Men's",Male)</f>
        <v>0</v>
      </c>
      <c r="R9591" t="str">
        <f>IF(Table1__2[[#This Row],[Product]]="Men's Street Footwear","Male","Female")</f>
        <v>Female</v>
      </c>
    </row>
    <row r="9592" spans="1:18" x14ac:dyDescent="0.25">
      <c r="A9592" s="17" t="s">
        <v>61</v>
      </c>
      <c r="B9592">
        <v>1185732</v>
      </c>
      <c r="C9592" s="20">
        <v>44304</v>
      </c>
      <c r="D9592" s="17" t="s">
        <v>14</v>
      </c>
      <c r="E9592" s="17" t="s">
        <v>133</v>
      </c>
      <c r="F9592" s="17" t="s">
        <v>134</v>
      </c>
      <c r="G9592" s="17" t="s">
        <v>22</v>
      </c>
      <c r="H9592">
        <v>33</v>
      </c>
      <c r="I9592">
        <v>101</v>
      </c>
      <c r="J9592">
        <v>333.3</v>
      </c>
      <c r="K9592">
        <v>123.321</v>
      </c>
      <c r="L9592" s="17" t="s">
        <v>23</v>
      </c>
      <c r="M9592" s="21">
        <v>52051</v>
      </c>
      <c r="N9592">
        <v>2021</v>
      </c>
      <c r="O9592">
        <v>4</v>
      </c>
      <c r="P9592" s="17" t="s">
        <v>144</v>
      </c>
      <c r="Q9592" t="b" cm="1">
        <f t="array" ref="Q9592">IF(Table1__2[[#This Row],[Product]]="Men's",Male)</f>
        <v>0</v>
      </c>
      <c r="R9592" t="str">
        <f>IF(Table1__2[[#This Row],[Product]]="Men's Street Footwear","Male","Female")</f>
        <v>Female</v>
      </c>
    </row>
    <row r="9593" spans="1:18" x14ac:dyDescent="0.25">
      <c r="A9593" s="17" t="s">
        <v>61</v>
      </c>
      <c r="B9593">
        <v>1185732</v>
      </c>
      <c r="C9593" s="20">
        <v>44333</v>
      </c>
      <c r="D9593" s="17" t="s">
        <v>14</v>
      </c>
      <c r="E9593" s="17" t="s">
        <v>133</v>
      </c>
      <c r="F9593" s="17" t="s">
        <v>134</v>
      </c>
      <c r="G9593" s="17" t="s">
        <v>16</v>
      </c>
      <c r="H9593">
        <v>47</v>
      </c>
      <c r="I9593">
        <v>196</v>
      </c>
      <c r="J9593">
        <v>921.2</v>
      </c>
      <c r="K9593">
        <v>396.11599999999999</v>
      </c>
      <c r="L9593" s="17" t="s">
        <v>23</v>
      </c>
      <c r="M9593" s="21">
        <v>52052</v>
      </c>
      <c r="N9593">
        <v>2021</v>
      </c>
      <c r="O9593">
        <v>5</v>
      </c>
      <c r="P9593" s="17" t="s">
        <v>145</v>
      </c>
      <c r="Q9593" t="b" cm="1">
        <f t="array" ref="Q9593">IF(Table1__2[[#This Row],[Product]]="Men's",Male)</f>
        <v>0</v>
      </c>
      <c r="R9593" t="str">
        <f>IF(Table1__2[[#This Row],[Product]]="Men's Street Footwear","Male","Female")</f>
        <v>Male</v>
      </c>
    </row>
    <row r="9594" spans="1:18" x14ac:dyDescent="0.25">
      <c r="A9594" s="17" t="s">
        <v>61</v>
      </c>
      <c r="B9594">
        <v>1185732</v>
      </c>
      <c r="C9594" s="20">
        <v>44333</v>
      </c>
      <c r="D9594" s="17" t="s">
        <v>14</v>
      </c>
      <c r="E9594" s="17" t="s">
        <v>133</v>
      </c>
      <c r="F9594" s="17" t="s">
        <v>134</v>
      </c>
      <c r="G9594" s="17" t="s">
        <v>18</v>
      </c>
      <c r="H9594">
        <v>40</v>
      </c>
      <c r="I9594">
        <v>93</v>
      </c>
      <c r="J9594">
        <v>372</v>
      </c>
      <c r="K9594">
        <v>159.96</v>
      </c>
      <c r="L9594" s="17" t="s">
        <v>23</v>
      </c>
      <c r="M9594" s="21">
        <v>52053</v>
      </c>
      <c r="N9594">
        <v>2021</v>
      </c>
      <c r="O9594">
        <v>5</v>
      </c>
      <c r="P9594" s="17" t="s">
        <v>145</v>
      </c>
      <c r="Q9594" t="b" cm="1">
        <f t="array" ref="Q9594">IF(Table1__2[[#This Row],[Product]]="Men's",Male)</f>
        <v>0</v>
      </c>
      <c r="R9594" t="str">
        <f>IF(Table1__2[[#This Row],[Product]]="Men's Street Footwear","Male","Female")</f>
        <v>Female</v>
      </c>
    </row>
    <row r="9595" spans="1:18" x14ac:dyDescent="0.25">
      <c r="A9595" s="17" t="s">
        <v>61</v>
      </c>
      <c r="B9595">
        <v>1185732</v>
      </c>
      <c r="C9595" s="20">
        <v>44333</v>
      </c>
      <c r="D9595" s="17" t="s">
        <v>14</v>
      </c>
      <c r="E9595" s="17" t="s">
        <v>133</v>
      </c>
      <c r="F9595" s="17" t="s">
        <v>134</v>
      </c>
      <c r="G9595" s="17" t="s">
        <v>19</v>
      </c>
      <c r="H9595">
        <v>42</v>
      </c>
      <c r="I9595">
        <v>101</v>
      </c>
      <c r="J9595">
        <v>424.2</v>
      </c>
      <c r="K9595">
        <v>144.22800000000001</v>
      </c>
      <c r="L9595" s="17" t="s">
        <v>23</v>
      </c>
      <c r="M9595" s="21">
        <v>52054</v>
      </c>
      <c r="N9595">
        <v>2021</v>
      </c>
      <c r="O9595">
        <v>5</v>
      </c>
      <c r="P9595" s="17" t="s">
        <v>145</v>
      </c>
      <c r="Q9595" t="b" cm="1">
        <f t="array" ref="Q9595">IF(Table1__2[[#This Row],[Product]]="Men's",Male)</f>
        <v>0</v>
      </c>
      <c r="R9595" t="str">
        <f>IF(Table1__2[[#This Row],[Product]]="Men's Street Footwear","Male","Female")</f>
        <v>Female</v>
      </c>
    </row>
    <row r="9596" spans="1:18" x14ac:dyDescent="0.25">
      <c r="A9596" s="17" t="s">
        <v>61</v>
      </c>
      <c r="B9596">
        <v>1185732</v>
      </c>
      <c r="C9596" s="20">
        <v>44333</v>
      </c>
      <c r="D9596" s="17" t="s">
        <v>14</v>
      </c>
      <c r="E9596" s="17" t="s">
        <v>133</v>
      </c>
      <c r="F9596" s="17" t="s">
        <v>134</v>
      </c>
      <c r="G9596" s="17" t="s">
        <v>20</v>
      </c>
      <c r="H9596">
        <v>41</v>
      </c>
      <c r="I9596">
        <v>91</v>
      </c>
      <c r="J9596">
        <v>373.1</v>
      </c>
      <c r="K9596">
        <v>126.854</v>
      </c>
      <c r="L9596" s="17" t="s">
        <v>23</v>
      </c>
      <c r="M9596" s="21">
        <v>52055</v>
      </c>
      <c r="N9596">
        <v>2021</v>
      </c>
      <c r="O9596">
        <v>5</v>
      </c>
      <c r="P9596" s="17" t="s">
        <v>145</v>
      </c>
      <c r="Q9596" t="b" cm="1">
        <f t="array" ref="Q9596">IF(Table1__2[[#This Row],[Product]]="Men's",Male)</f>
        <v>0</v>
      </c>
      <c r="R9596" t="str">
        <f>IF(Table1__2[[#This Row],[Product]]="Men's Street Footwear","Male","Female")</f>
        <v>Female</v>
      </c>
    </row>
    <row r="9597" spans="1:18" x14ac:dyDescent="0.25">
      <c r="A9597" s="17" t="s">
        <v>61</v>
      </c>
      <c r="B9597">
        <v>1185732</v>
      </c>
      <c r="C9597" s="20">
        <v>44333</v>
      </c>
      <c r="D9597" s="17" t="s">
        <v>14</v>
      </c>
      <c r="E9597" s="17" t="s">
        <v>133</v>
      </c>
      <c r="F9597" s="17" t="s">
        <v>134</v>
      </c>
      <c r="G9597" s="17" t="s">
        <v>21</v>
      </c>
      <c r="H9597">
        <v>52</v>
      </c>
      <c r="I9597">
        <v>90</v>
      </c>
      <c r="J9597">
        <v>468</v>
      </c>
      <c r="K9597">
        <v>149.76</v>
      </c>
      <c r="L9597" s="17" t="s">
        <v>23</v>
      </c>
      <c r="M9597" s="21">
        <v>52056</v>
      </c>
      <c r="N9597">
        <v>2021</v>
      </c>
      <c r="O9597">
        <v>5</v>
      </c>
      <c r="P9597" s="17" t="s">
        <v>145</v>
      </c>
      <c r="Q9597" t="b" cm="1">
        <f t="array" ref="Q9597">IF(Table1__2[[#This Row],[Product]]="Men's",Male)</f>
        <v>0</v>
      </c>
      <c r="R9597" t="str">
        <f>IF(Table1__2[[#This Row],[Product]]="Men's Street Footwear","Male","Female")</f>
        <v>Female</v>
      </c>
    </row>
    <row r="9598" spans="1:18" x14ac:dyDescent="0.25">
      <c r="A9598" s="17" t="s">
        <v>61</v>
      </c>
      <c r="B9598">
        <v>1185732</v>
      </c>
      <c r="C9598" s="20">
        <v>44333</v>
      </c>
      <c r="D9598" s="17" t="s">
        <v>14</v>
      </c>
      <c r="E9598" s="17" t="s">
        <v>133</v>
      </c>
      <c r="F9598" s="17" t="s">
        <v>134</v>
      </c>
      <c r="G9598" s="17" t="s">
        <v>22</v>
      </c>
      <c r="H9598">
        <v>46</v>
      </c>
      <c r="I9598">
        <v>140</v>
      </c>
      <c r="J9598">
        <v>644</v>
      </c>
      <c r="K9598">
        <v>251.16</v>
      </c>
      <c r="L9598" s="17" t="s">
        <v>23</v>
      </c>
      <c r="M9598" s="21">
        <v>52057</v>
      </c>
      <c r="N9598">
        <v>2021</v>
      </c>
      <c r="O9598">
        <v>5</v>
      </c>
      <c r="P9598" s="17" t="s">
        <v>145</v>
      </c>
      <c r="Q9598" t="b" cm="1">
        <f t="array" ref="Q9598">IF(Table1__2[[#This Row],[Product]]="Men's",Male)</f>
        <v>0</v>
      </c>
      <c r="R9598" t="str">
        <f>IF(Table1__2[[#This Row],[Product]]="Men's Street Footwear","Male","Female")</f>
        <v>Female</v>
      </c>
    </row>
    <row r="9599" spans="1:18" x14ac:dyDescent="0.25">
      <c r="A9599" s="17" t="s">
        <v>61</v>
      </c>
      <c r="B9599">
        <v>1185732</v>
      </c>
      <c r="C9599" s="20">
        <v>44366</v>
      </c>
      <c r="D9599" s="17" t="s">
        <v>14</v>
      </c>
      <c r="E9599" s="17" t="s">
        <v>133</v>
      </c>
      <c r="F9599" s="17" t="s">
        <v>134</v>
      </c>
      <c r="G9599" s="17" t="s">
        <v>16</v>
      </c>
      <c r="H9599">
        <v>44</v>
      </c>
      <c r="I9599">
        <v>216</v>
      </c>
      <c r="J9599">
        <v>950.4</v>
      </c>
      <c r="K9599">
        <v>437.18400000000003</v>
      </c>
      <c r="L9599" s="17" t="s">
        <v>23</v>
      </c>
      <c r="M9599" s="21">
        <v>52058</v>
      </c>
      <c r="N9599">
        <v>2021</v>
      </c>
      <c r="O9599">
        <v>6</v>
      </c>
      <c r="P9599" s="17" t="s">
        <v>152</v>
      </c>
      <c r="Q9599" t="b" cm="1">
        <f t="array" ref="Q9599">IF(Table1__2[[#This Row],[Product]]="Men's",Male)</f>
        <v>0</v>
      </c>
      <c r="R9599" t="str">
        <f>IF(Table1__2[[#This Row],[Product]]="Men's Street Footwear","Male","Female")</f>
        <v>Male</v>
      </c>
    </row>
    <row r="9600" spans="1:18" x14ac:dyDescent="0.25">
      <c r="A9600" s="17" t="s">
        <v>61</v>
      </c>
      <c r="B9600">
        <v>1185732</v>
      </c>
      <c r="C9600" s="20">
        <v>44366</v>
      </c>
      <c r="D9600" s="17" t="s">
        <v>14</v>
      </c>
      <c r="E9600" s="17" t="s">
        <v>133</v>
      </c>
      <c r="F9600" s="17" t="s">
        <v>134</v>
      </c>
      <c r="G9600" s="17" t="s">
        <v>18</v>
      </c>
      <c r="H9600">
        <v>40</v>
      </c>
      <c r="I9600">
        <v>140</v>
      </c>
      <c r="J9600">
        <v>560</v>
      </c>
      <c r="K9600">
        <v>263.2</v>
      </c>
      <c r="L9600" s="17" t="s">
        <v>23</v>
      </c>
      <c r="M9600" s="21">
        <v>52059</v>
      </c>
      <c r="N9600">
        <v>2021</v>
      </c>
      <c r="O9600">
        <v>6</v>
      </c>
      <c r="P9600" s="17" t="s">
        <v>152</v>
      </c>
      <c r="Q9600" t="b" cm="1">
        <f t="array" ref="Q9600">IF(Table1__2[[#This Row],[Product]]="Men's",Male)</f>
        <v>0</v>
      </c>
      <c r="R9600" t="str">
        <f>IF(Table1__2[[#This Row],[Product]]="Men's Street Footwear","Male","Female")</f>
        <v>Female</v>
      </c>
    </row>
    <row r="9601" spans="1:18" x14ac:dyDescent="0.25">
      <c r="A9601" s="17" t="s">
        <v>61</v>
      </c>
      <c r="B9601">
        <v>1185732</v>
      </c>
      <c r="C9601" s="20">
        <v>44366</v>
      </c>
      <c r="D9601" s="17" t="s">
        <v>14</v>
      </c>
      <c r="E9601" s="17" t="s">
        <v>133</v>
      </c>
      <c r="F9601" s="17" t="s">
        <v>134</v>
      </c>
      <c r="G9601" s="17" t="s">
        <v>19</v>
      </c>
      <c r="H9601">
        <v>43</v>
      </c>
      <c r="I9601">
        <v>109</v>
      </c>
      <c r="J9601">
        <v>468.7</v>
      </c>
      <c r="K9601">
        <v>168.732</v>
      </c>
      <c r="L9601" s="17" t="s">
        <v>23</v>
      </c>
      <c r="M9601" s="21">
        <v>52060</v>
      </c>
      <c r="N9601">
        <v>2021</v>
      </c>
      <c r="O9601">
        <v>6</v>
      </c>
      <c r="P9601" s="17" t="s">
        <v>152</v>
      </c>
      <c r="Q9601" t="b" cm="1">
        <f t="array" ref="Q9601">IF(Table1__2[[#This Row],[Product]]="Men's",Male)</f>
        <v>0</v>
      </c>
      <c r="R9601" t="str">
        <f>IF(Table1__2[[#This Row],[Product]]="Men's Street Footwear","Male","Female")</f>
        <v>Female</v>
      </c>
    </row>
    <row r="9602" spans="1:18" x14ac:dyDescent="0.25">
      <c r="A9602" s="17" t="s">
        <v>61</v>
      </c>
      <c r="B9602">
        <v>1185732</v>
      </c>
      <c r="C9602" s="20">
        <v>44366</v>
      </c>
      <c r="D9602" s="17" t="s">
        <v>14</v>
      </c>
      <c r="E9602" s="17" t="s">
        <v>133</v>
      </c>
      <c r="F9602" s="17" t="s">
        <v>134</v>
      </c>
      <c r="G9602" s="17" t="s">
        <v>20</v>
      </c>
      <c r="H9602">
        <v>37</v>
      </c>
      <c r="I9602">
        <v>104</v>
      </c>
      <c r="J9602">
        <v>384.8</v>
      </c>
      <c r="K9602">
        <v>130.83199999999999</v>
      </c>
      <c r="L9602" s="17" t="s">
        <v>23</v>
      </c>
      <c r="M9602" s="21">
        <v>52061</v>
      </c>
      <c r="N9602">
        <v>2021</v>
      </c>
      <c r="O9602">
        <v>6</v>
      </c>
      <c r="P9602" s="17" t="s">
        <v>152</v>
      </c>
      <c r="Q9602" t="b" cm="1">
        <f t="array" ref="Q9602">IF(Table1__2[[#This Row],[Product]]="Men's",Male)</f>
        <v>0</v>
      </c>
      <c r="R9602" t="str">
        <f>IF(Table1__2[[#This Row],[Product]]="Men's Street Footwear","Male","Female")</f>
        <v>Female</v>
      </c>
    </row>
    <row r="9603" spans="1:18" x14ac:dyDescent="0.25">
      <c r="A9603" s="17" t="s">
        <v>61</v>
      </c>
      <c r="B9603">
        <v>1185732</v>
      </c>
      <c r="C9603" s="20">
        <v>44366</v>
      </c>
      <c r="D9603" s="17" t="s">
        <v>14</v>
      </c>
      <c r="E9603" s="17" t="s">
        <v>133</v>
      </c>
      <c r="F9603" s="17" t="s">
        <v>134</v>
      </c>
      <c r="G9603" s="17" t="s">
        <v>21</v>
      </c>
      <c r="H9603">
        <v>47</v>
      </c>
      <c r="I9603">
        <v>114</v>
      </c>
      <c r="J9603">
        <v>535.79999999999995</v>
      </c>
      <c r="K9603">
        <v>198.24600000000001</v>
      </c>
      <c r="L9603" s="17" t="s">
        <v>23</v>
      </c>
      <c r="M9603" s="21">
        <v>52062</v>
      </c>
      <c r="N9603">
        <v>2021</v>
      </c>
      <c r="O9603">
        <v>6</v>
      </c>
      <c r="P9603" s="17" t="s">
        <v>152</v>
      </c>
      <c r="Q9603" t="b" cm="1">
        <f t="array" ref="Q9603">IF(Table1__2[[#This Row],[Product]]="Men's",Male)</f>
        <v>0</v>
      </c>
      <c r="R9603" t="str">
        <f>IF(Table1__2[[#This Row],[Product]]="Men's Street Footwear","Male","Female")</f>
        <v>Female</v>
      </c>
    </row>
    <row r="9604" spans="1:18" x14ac:dyDescent="0.25">
      <c r="A9604" s="17" t="s">
        <v>61</v>
      </c>
      <c r="B9604">
        <v>1185732</v>
      </c>
      <c r="C9604" s="20">
        <v>44366</v>
      </c>
      <c r="D9604" s="17" t="s">
        <v>14</v>
      </c>
      <c r="E9604" s="17" t="s">
        <v>133</v>
      </c>
      <c r="F9604" s="17" t="s">
        <v>134</v>
      </c>
      <c r="G9604" s="17" t="s">
        <v>22</v>
      </c>
      <c r="H9604">
        <v>50</v>
      </c>
      <c r="I9604">
        <v>162</v>
      </c>
      <c r="J9604">
        <v>810</v>
      </c>
      <c r="K9604">
        <v>340.2</v>
      </c>
      <c r="L9604" s="17" t="s">
        <v>23</v>
      </c>
      <c r="M9604" s="21">
        <v>52063</v>
      </c>
      <c r="N9604">
        <v>2021</v>
      </c>
      <c r="O9604">
        <v>6</v>
      </c>
      <c r="P9604" s="17" t="s">
        <v>152</v>
      </c>
      <c r="Q9604" t="b" cm="1">
        <f t="array" ref="Q9604">IF(Table1__2[[#This Row],[Product]]="Men's",Male)</f>
        <v>0</v>
      </c>
      <c r="R9604" t="str">
        <f>IF(Table1__2[[#This Row],[Product]]="Men's Street Footwear","Male","Female")</f>
        <v>Female</v>
      </c>
    </row>
    <row r="9605" spans="1:18" x14ac:dyDescent="0.25">
      <c r="A9605" s="17" t="s">
        <v>61</v>
      </c>
      <c r="B9605">
        <v>1185732</v>
      </c>
      <c r="C9605" s="20">
        <v>44394</v>
      </c>
      <c r="D9605" s="17" t="s">
        <v>14</v>
      </c>
      <c r="E9605" s="17" t="s">
        <v>133</v>
      </c>
      <c r="F9605" s="17" t="s">
        <v>134</v>
      </c>
      <c r="G9605" s="17" t="s">
        <v>16</v>
      </c>
      <c r="H9605">
        <v>49</v>
      </c>
      <c r="I9605">
        <v>224</v>
      </c>
      <c r="J9605">
        <v>1097.5999999999999</v>
      </c>
      <c r="K9605">
        <v>460.99200000000002</v>
      </c>
      <c r="L9605" s="17" t="s">
        <v>23</v>
      </c>
      <c r="M9605" s="21">
        <v>52064</v>
      </c>
      <c r="N9605">
        <v>2021</v>
      </c>
      <c r="O9605">
        <v>7</v>
      </c>
      <c r="P9605" s="17" t="s">
        <v>146</v>
      </c>
      <c r="Q9605" t="b" cm="1">
        <f t="array" ref="Q9605">IF(Table1__2[[#This Row],[Product]]="Men's",Male)</f>
        <v>0</v>
      </c>
      <c r="R9605" t="str">
        <f>IF(Table1__2[[#This Row],[Product]]="Men's Street Footwear","Male","Female")</f>
        <v>Male</v>
      </c>
    </row>
    <row r="9606" spans="1:18" x14ac:dyDescent="0.25">
      <c r="A9606" s="17" t="s">
        <v>61</v>
      </c>
      <c r="B9606">
        <v>1185732</v>
      </c>
      <c r="C9606" s="20">
        <v>44394</v>
      </c>
      <c r="D9606" s="17" t="s">
        <v>14</v>
      </c>
      <c r="E9606" s="17" t="s">
        <v>133</v>
      </c>
      <c r="F9606" s="17" t="s">
        <v>134</v>
      </c>
      <c r="G9606" s="17" t="s">
        <v>18</v>
      </c>
      <c r="H9606">
        <v>47</v>
      </c>
      <c r="I9606">
        <v>149</v>
      </c>
      <c r="J9606">
        <v>700.3</v>
      </c>
      <c r="K9606">
        <v>308.13200000000001</v>
      </c>
      <c r="L9606" s="17" t="s">
        <v>23</v>
      </c>
      <c r="M9606" s="21">
        <v>52065</v>
      </c>
      <c r="N9606">
        <v>2021</v>
      </c>
      <c r="O9606">
        <v>7</v>
      </c>
      <c r="P9606" s="17" t="s">
        <v>146</v>
      </c>
      <c r="Q9606" t="b" cm="1">
        <f t="array" ref="Q9606">IF(Table1__2[[#This Row],[Product]]="Men's",Male)</f>
        <v>0</v>
      </c>
      <c r="R9606" t="str">
        <f>IF(Table1__2[[#This Row],[Product]]="Men's Street Footwear","Male","Female")</f>
        <v>Female</v>
      </c>
    </row>
    <row r="9607" spans="1:18" x14ac:dyDescent="0.25">
      <c r="A9607" s="17" t="s">
        <v>61</v>
      </c>
      <c r="B9607">
        <v>1185732</v>
      </c>
      <c r="C9607" s="20">
        <v>44394</v>
      </c>
      <c r="D9607" s="17" t="s">
        <v>14</v>
      </c>
      <c r="E9607" s="17" t="s">
        <v>133</v>
      </c>
      <c r="F9607" s="17" t="s">
        <v>134</v>
      </c>
      <c r="G9607" s="17" t="s">
        <v>19</v>
      </c>
      <c r="H9607">
        <v>37</v>
      </c>
      <c r="I9607">
        <v>128</v>
      </c>
      <c r="J9607">
        <v>473.6</v>
      </c>
      <c r="K9607">
        <v>170.49600000000001</v>
      </c>
      <c r="L9607" s="17" t="s">
        <v>23</v>
      </c>
      <c r="M9607" s="21">
        <v>52066</v>
      </c>
      <c r="N9607">
        <v>2021</v>
      </c>
      <c r="O9607">
        <v>7</v>
      </c>
      <c r="P9607" s="17" t="s">
        <v>146</v>
      </c>
      <c r="Q9607" t="b" cm="1">
        <f t="array" ref="Q9607">IF(Table1__2[[#This Row],[Product]]="Men's",Male)</f>
        <v>0</v>
      </c>
      <c r="R9607" t="str">
        <f>IF(Table1__2[[#This Row],[Product]]="Men's Street Footwear","Male","Female")</f>
        <v>Female</v>
      </c>
    </row>
    <row r="9608" spans="1:18" x14ac:dyDescent="0.25">
      <c r="A9608" s="17" t="s">
        <v>61</v>
      </c>
      <c r="B9608">
        <v>1185732</v>
      </c>
      <c r="C9608" s="20">
        <v>44394</v>
      </c>
      <c r="D9608" s="17" t="s">
        <v>14</v>
      </c>
      <c r="E9608" s="17" t="s">
        <v>133</v>
      </c>
      <c r="F9608" s="17" t="s">
        <v>134</v>
      </c>
      <c r="G9608" s="17" t="s">
        <v>20</v>
      </c>
      <c r="H9608">
        <v>39</v>
      </c>
      <c r="I9608">
        <v>107</v>
      </c>
      <c r="J9608">
        <v>417.3</v>
      </c>
      <c r="K9608">
        <v>146.05500000000001</v>
      </c>
      <c r="L9608" s="17" t="s">
        <v>23</v>
      </c>
      <c r="M9608" s="21">
        <v>52067</v>
      </c>
      <c r="N9608">
        <v>2021</v>
      </c>
      <c r="O9608">
        <v>7</v>
      </c>
      <c r="P9608" s="17" t="s">
        <v>146</v>
      </c>
      <c r="Q9608" t="b" cm="1">
        <f t="array" ref="Q9608">IF(Table1__2[[#This Row],[Product]]="Men's",Male)</f>
        <v>0</v>
      </c>
      <c r="R9608" t="str">
        <f>IF(Table1__2[[#This Row],[Product]]="Men's Street Footwear","Male","Female")</f>
        <v>Female</v>
      </c>
    </row>
    <row r="9609" spans="1:18" x14ac:dyDescent="0.25">
      <c r="A9609" s="17" t="s">
        <v>61</v>
      </c>
      <c r="B9609">
        <v>1185732</v>
      </c>
      <c r="C9609" s="20">
        <v>44394</v>
      </c>
      <c r="D9609" s="17" t="s">
        <v>14</v>
      </c>
      <c r="E9609" s="17" t="s">
        <v>133</v>
      </c>
      <c r="F9609" s="17" t="s">
        <v>134</v>
      </c>
      <c r="G9609" s="17" t="s">
        <v>21</v>
      </c>
      <c r="H9609">
        <v>47</v>
      </c>
      <c r="I9609">
        <v>119</v>
      </c>
      <c r="J9609">
        <v>559.29999999999995</v>
      </c>
      <c r="K9609">
        <v>206.941</v>
      </c>
      <c r="L9609" s="17" t="s">
        <v>23</v>
      </c>
      <c r="M9609" s="21">
        <v>52068</v>
      </c>
      <c r="N9609">
        <v>2021</v>
      </c>
      <c r="O9609">
        <v>7</v>
      </c>
      <c r="P9609" s="17" t="s">
        <v>146</v>
      </c>
      <c r="Q9609" t="b" cm="1">
        <f t="array" ref="Q9609">IF(Table1__2[[#This Row],[Product]]="Men's",Male)</f>
        <v>0</v>
      </c>
      <c r="R9609" t="str">
        <f>IF(Table1__2[[#This Row],[Product]]="Men's Street Footwear","Male","Female")</f>
        <v>Female</v>
      </c>
    </row>
    <row r="9610" spans="1:18" x14ac:dyDescent="0.25">
      <c r="A9610" s="17" t="s">
        <v>61</v>
      </c>
      <c r="B9610">
        <v>1185732</v>
      </c>
      <c r="C9610" s="20">
        <v>44394</v>
      </c>
      <c r="D9610" s="17" t="s">
        <v>14</v>
      </c>
      <c r="E9610" s="17" t="s">
        <v>133</v>
      </c>
      <c r="F9610" s="17" t="s">
        <v>134</v>
      </c>
      <c r="G9610" s="17" t="s">
        <v>22</v>
      </c>
      <c r="H9610">
        <v>47</v>
      </c>
      <c r="I9610">
        <v>163</v>
      </c>
      <c r="J9610">
        <v>766.1</v>
      </c>
      <c r="K9610">
        <v>306.44</v>
      </c>
      <c r="L9610" s="17" t="s">
        <v>23</v>
      </c>
      <c r="M9610" s="21">
        <v>52069</v>
      </c>
      <c r="N9610">
        <v>2021</v>
      </c>
      <c r="O9610">
        <v>7</v>
      </c>
      <c r="P9610" s="17" t="s">
        <v>146</v>
      </c>
      <c r="Q9610" t="b" cm="1">
        <f t="array" ref="Q9610">IF(Table1__2[[#This Row],[Product]]="Men's",Male)</f>
        <v>0</v>
      </c>
      <c r="R9610" t="str">
        <f>IF(Table1__2[[#This Row],[Product]]="Men's Street Footwear","Male","Female")</f>
        <v>Female</v>
      </c>
    </row>
    <row r="9611" spans="1:18" x14ac:dyDescent="0.25">
      <c r="A9611" s="17" t="s">
        <v>61</v>
      </c>
      <c r="B9611">
        <v>1185732</v>
      </c>
      <c r="C9611" s="20">
        <v>44426</v>
      </c>
      <c r="D9611" s="17" t="s">
        <v>14</v>
      </c>
      <c r="E9611" s="17" t="s">
        <v>133</v>
      </c>
      <c r="F9611" s="17" t="s">
        <v>134</v>
      </c>
      <c r="G9611" s="17" t="s">
        <v>16</v>
      </c>
      <c r="H9611">
        <v>48</v>
      </c>
      <c r="I9611">
        <v>203</v>
      </c>
      <c r="J9611">
        <v>974.4</v>
      </c>
      <c r="K9611">
        <v>448.22399999999999</v>
      </c>
      <c r="L9611" s="17" t="s">
        <v>23</v>
      </c>
      <c r="M9611" s="21">
        <v>52070</v>
      </c>
      <c r="N9611">
        <v>2021</v>
      </c>
      <c r="O9611">
        <v>8</v>
      </c>
      <c r="P9611" s="17" t="s">
        <v>147</v>
      </c>
      <c r="Q9611" t="b" cm="1">
        <f t="array" ref="Q9611">IF(Table1__2[[#This Row],[Product]]="Men's",Male)</f>
        <v>0</v>
      </c>
      <c r="R9611" t="str">
        <f>IF(Table1__2[[#This Row],[Product]]="Men's Street Footwear","Male","Female")</f>
        <v>Male</v>
      </c>
    </row>
    <row r="9612" spans="1:18" x14ac:dyDescent="0.25">
      <c r="A9612" s="17" t="s">
        <v>61</v>
      </c>
      <c r="B9612">
        <v>1185732</v>
      </c>
      <c r="C9612" s="20">
        <v>44426</v>
      </c>
      <c r="D9612" s="17" t="s">
        <v>14</v>
      </c>
      <c r="E9612" s="17" t="s">
        <v>133</v>
      </c>
      <c r="F9612" s="17" t="s">
        <v>134</v>
      </c>
      <c r="G9612" s="17" t="s">
        <v>18</v>
      </c>
      <c r="H9612">
        <v>39</v>
      </c>
      <c r="I9612">
        <v>135</v>
      </c>
      <c r="J9612">
        <v>526.5</v>
      </c>
      <c r="K9612">
        <v>247.45500000000001</v>
      </c>
      <c r="L9612" s="17" t="s">
        <v>23</v>
      </c>
      <c r="M9612" s="21">
        <v>52071</v>
      </c>
      <c r="N9612">
        <v>2021</v>
      </c>
      <c r="O9612">
        <v>8</v>
      </c>
      <c r="P9612" s="17" t="s">
        <v>147</v>
      </c>
      <c r="Q9612" t="b" cm="1">
        <f t="array" ref="Q9612">IF(Table1__2[[#This Row],[Product]]="Men's",Male)</f>
        <v>0</v>
      </c>
      <c r="R9612" t="str">
        <f>IF(Table1__2[[#This Row],[Product]]="Men's Street Footwear","Male","Female")</f>
        <v>Female</v>
      </c>
    </row>
    <row r="9613" spans="1:18" x14ac:dyDescent="0.25">
      <c r="A9613" s="17" t="s">
        <v>61</v>
      </c>
      <c r="B9613">
        <v>1185732</v>
      </c>
      <c r="C9613" s="20">
        <v>44426</v>
      </c>
      <c r="D9613" s="17" t="s">
        <v>14</v>
      </c>
      <c r="E9613" s="17" t="s">
        <v>133</v>
      </c>
      <c r="F9613" s="17" t="s">
        <v>134</v>
      </c>
      <c r="G9613" s="17" t="s">
        <v>19</v>
      </c>
      <c r="H9613">
        <v>39</v>
      </c>
      <c r="I9613">
        <v>113</v>
      </c>
      <c r="J9613">
        <v>440.7</v>
      </c>
      <c r="K9613">
        <v>154.245</v>
      </c>
      <c r="L9613" s="17" t="s">
        <v>23</v>
      </c>
      <c r="M9613" s="21">
        <v>52072</v>
      </c>
      <c r="N9613">
        <v>2021</v>
      </c>
      <c r="O9613">
        <v>8</v>
      </c>
      <c r="P9613" s="17" t="s">
        <v>147</v>
      </c>
      <c r="Q9613" t="b" cm="1">
        <f t="array" ref="Q9613">IF(Table1__2[[#This Row],[Product]]="Men's",Male)</f>
        <v>0</v>
      </c>
      <c r="R9613" t="str">
        <f>IF(Table1__2[[#This Row],[Product]]="Men's Street Footwear","Male","Female")</f>
        <v>Female</v>
      </c>
    </row>
    <row r="9614" spans="1:18" x14ac:dyDescent="0.25">
      <c r="A9614" s="17" t="s">
        <v>61</v>
      </c>
      <c r="B9614">
        <v>1185732</v>
      </c>
      <c r="C9614" s="20">
        <v>44426</v>
      </c>
      <c r="D9614" s="17" t="s">
        <v>14</v>
      </c>
      <c r="E9614" s="17" t="s">
        <v>133</v>
      </c>
      <c r="F9614" s="17" t="s">
        <v>134</v>
      </c>
      <c r="G9614" s="17" t="s">
        <v>20</v>
      </c>
      <c r="H9614">
        <v>42</v>
      </c>
      <c r="I9614">
        <v>88</v>
      </c>
      <c r="J9614">
        <v>369.6</v>
      </c>
      <c r="K9614">
        <v>118.27200000000001</v>
      </c>
      <c r="L9614" s="17" t="s">
        <v>23</v>
      </c>
      <c r="M9614" s="21">
        <v>52073</v>
      </c>
      <c r="N9614">
        <v>2021</v>
      </c>
      <c r="O9614">
        <v>8</v>
      </c>
      <c r="P9614" s="17" t="s">
        <v>147</v>
      </c>
      <c r="Q9614" t="b" cm="1">
        <f t="array" ref="Q9614">IF(Table1__2[[#This Row],[Product]]="Men's",Male)</f>
        <v>0</v>
      </c>
      <c r="R9614" t="str">
        <f>IF(Table1__2[[#This Row],[Product]]="Men's Street Footwear","Male","Female")</f>
        <v>Female</v>
      </c>
    </row>
    <row r="9615" spans="1:18" x14ac:dyDescent="0.25">
      <c r="A9615" s="17" t="s">
        <v>61</v>
      </c>
      <c r="B9615">
        <v>1185732</v>
      </c>
      <c r="C9615" s="20">
        <v>44426</v>
      </c>
      <c r="D9615" s="17" t="s">
        <v>14</v>
      </c>
      <c r="E9615" s="17" t="s">
        <v>133</v>
      </c>
      <c r="F9615" s="17" t="s">
        <v>134</v>
      </c>
      <c r="G9615" s="17" t="s">
        <v>21</v>
      </c>
      <c r="H9615">
        <v>45</v>
      </c>
      <c r="I9615">
        <v>80</v>
      </c>
      <c r="J9615">
        <v>360</v>
      </c>
      <c r="K9615">
        <v>118.8</v>
      </c>
      <c r="L9615" s="17" t="s">
        <v>23</v>
      </c>
      <c r="M9615" s="21">
        <v>52074</v>
      </c>
      <c r="N9615">
        <v>2021</v>
      </c>
      <c r="O9615">
        <v>8</v>
      </c>
      <c r="P9615" s="17" t="s">
        <v>147</v>
      </c>
      <c r="Q9615" t="b" cm="1">
        <f t="array" ref="Q9615">IF(Table1__2[[#This Row],[Product]]="Men's",Male)</f>
        <v>0</v>
      </c>
      <c r="R9615" t="str">
        <f>IF(Table1__2[[#This Row],[Product]]="Men's Street Footwear","Male","Female")</f>
        <v>Female</v>
      </c>
    </row>
    <row r="9616" spans="1:18" x14ac:dyDescent="0.25">
      <c r="A9616" s="17" t="s">
        <v>61</v>
      </c>
      <c r="B9616">
        <v>1185732</v>
      </c>
      <c r="C9616" s="20">
        <v>44426</v>
      </c>
      <c r="D9616" s="17" t="s">
        <v>14</v>
      </c>
      <c r="E9616" s="17" t="s">
        <v>133</v>
      </c>
      <c r="F9616" s="17" t="s">
        <v>134</v>
      </c>
      <c r="G9616" s="17" t="s">
        <v>22</v>
      </c>
      <c r="H9616">
        <v>46</v>
      </c>
      <c r="I9616">
        <v>145</v>
      </c>
      <c r="J9616">
        <v>667</v>
      </c>
      <c r="K9616">
        <v>246.79</v>
      </c>
      <c r="L9616" s="17" t="s">
        <v>23</v>
      </c>
      <c r="M9616" s="21">
        <v>52075</v>
      </c>
      <c r="N9616">
        <v>2021</v>
      </c>
      <c r="O9616">
        <v>8</v>
      </c>
      <c r="P9616" s="17" t="s">
        <v>147</v>
      </c>
      <c r="Q9616" t="b" cm="1">
        <f t="array" ref="Q9616">IF(Table1__2[[#This Row],[Product]]="Men's",Male)</f>
        <v>0</v>
      </c>
      <c r="R9616" t="str">
        <f>IF(Table1__2[[#This Row],[Product]]="Men's Street Footwear","Male","Female")</f>
        <v>Female</v>
      </c>
    </row>
    <row r="9617" spans="1:18" x14ac:dyDescent="0.25">
      <c r="A9617" s="17" t="s">
        <v>61</v>
      </c>
      <c r="B9617">
        <v>1185732</v>
      </c>
      <c r="C9617" s="20">
        <v>44456</v>
      </c>
      <c r="D9617" s="17" t="s">
        <v>14</v>
      </c>
      <c r="E9617" s="17" t="s">
        <v>133</v>
      </c>
      <c r="F9617" s="17" t="s">
        <v>134</v>
      </c>
      <c r="G9617" s="17" t="s">
        <v>16</v>
      </c>
      <c r="H9617">
        <v>51</v>
      </c>
      <c r="I9617">
        <v>193</v>
      </c>
      <c r="J9617">
        <v>984.3</v>
      </c>
      <c r="K9617">
        <v>433.09199999999998</v>
      </c>
      <c r="L9617" s="17" t="s">
        <v>23</v>
      </c>
      <c r="M9617" s="21">
        <v>52076</v>
      </c>
      <c r="N9617">
        <v>2021</v>
      </c>
      <c r="O9617">
        <v>9</v>
      </c>
      <c r="P9617" s="17" t="s">
        <v>148</v>
      </c>
      <c r="Q9617" t="b" cm="1">
        <f t="array" ref="Q9617">IF(Table1__2[[#This Row],[Product]]="Men's",Male)</f>
        <v>0</v>
      </c>
      <c r="R9617" t="str">
        <f>IF(Table1__2[[#This Row],[Product]]="Men's Street Footwear","Male","Female")</f>
        <v>Male</v>
      </c>
    </row>
    <row r="9618" spans="1:18" x14ac:dyDescent="0.25">
      <c r="A9618" s="17" t="s">
        <v>61</v>
      </c>
      <c r="B9618">
        <v>1185732</v>
      </c>
      <c r="C9618" s="20">
        <v>44456</v>
      </c>
      <c r="D9618" s="17" t="s">
        <v>14</v>
      </c>
      <c r="E9618" s="17" t="s">
        <v>133</v>
      </c>
      <c r="F9618" s="17" t="s">
        <v>134</v>
      </c>
      <c r="G9618" s="17" t="s">
        <v>18</v>
      </c>
      <c r="H9618">
        <v>43</v>
      </c>
      <c r="I9618">
        <v>116</v>
      </c>
      <c r="J9618">
        <v>498.8</v>
      </c>
      <c r="K9618">
        <v>209.49600000000001</v>
      </c>
      <c r="L9618" s="17" t="s">
        <v>23</v>
      </c>
      <c r="M9618" s="21">
        <v>52077</v>
      </c>
      <c r="N9618">
        <v>2021</v>
      </c>
      <c r="O9618">
        <v>9</v>
      </c>
      <c r="P9618" s="17" t="s">
        <v>148</v>
      </c>
      <c r="Q9618" t="b" cm="1">
        <f t="array" ref="Q9618">IF(Table1__2[[#This Row],[Product]]="Men's",Male)</f>
        <v>0</v>
      </c>
      <c r="R9618" t="str">
        <f>IF(Table1__2[[#This Row],[Product]]="Men's Street Footwear","Male","Female")</f>
        <v>Female</v>
      </c>
    </row>
    <row r="9619" spans="1:18" x14ac:dyDescent="0.25">
      <c r="A9619" s="17" t="s">
        <v>61</v>
      </c>
      <c r="B9619">
        <v>1185732</v>
      </c>
      <c r="C9619" s="20">
        <v>44456</v>
      </c>
      <c r="D9619" s="17" t="s">
        <v>14</v>
      </c>
      <c r="E9619" s="17" t="s">
        <v>133</v>
      </c>
      <c r="F9619" s="17" t="s">
        <v>134</v>
      </c>
      <c r="G9619" s="17" t="s">
        <v>19</v>
      </c>
      <c r="H9619">
        <v>43</v>
      </c>
      <c r="I9619">
        <v>78</v>
      </c>
      <c r="J9619">
        <v>335.4</v>
      </c>
      <c r="K9619">
        <v>110.682</v>
      </c>
      <c r="L9619" s="17" t="s">
        <v>23</v>
      </c>
      <c r="M9619" s="21">
        <v>52078</v>
      </c>
      <c r="N9619">
        <v>2021</v>
      </c>
      <c r="O9619">
        <v>9</v>
      </c>
      <c r="P9619" s="17" t="s">
        <v>148</v>
      </c>
      <c r="Q9619" t="b" cm="1">
        <f t="array" ref="Q9619">IF(Table1__2[[#This Row],[Product]]="Men's",Male)</f>
        <v>0</v>
      </c>
      <c r="R9619" t="str">
        <f>IF(Table1__2[[#This Row],[Product]]="Men's Street Footwear","Male","Female")</f>
        <v>Female</v>
      </c>
    </row>
    <row r="9620" spans="1:18" x14ac:dyDescent="0.25">
      <c r="A9620" s="17" t="s">
        <v>61</v>
      </c>
      <c r="B9620">
        <v>1185732</v>
      </c>
      <c r="C9620" s="20">
        <v>44456</v>
      </c>
      <c r="D9620" s="17" t="s">
        <v>14</v>
      </c>
      <c r="E9620" s="17" t="s">
        <v>133</v>
      </c>
      <c r="F9620" s="17" t="s">
        <v>134</v>
      </c>
      <c r="G9620" s="17" t="s">
        <v>20</v>
      </c>
      <c r="H9620">
        <v>41</v>
      </c>
      <c r="I9620">
        <v>74</v>
      </c>
      <c r="J9620">
        <v>303.39999999999998</v>
      </c>
      <c r="K9620">
        <v>112.258</v>
      </c>
      <c r="L9620" s="17" t="s">
        <v>23</v>
      </c>
      <c r="M9620" s="21">
        <v>52079</v>
      </c>
      <c r="N9620">
        <v>2021</v>
      </c>
      <c r="O9620">
        <v>9</v>
      </c>
      <c r="P9620" s="17" t="s">
        <v>148</v>
      </c>
      <c r="Q9620" t="b" cm="1">
        <f t="array" ref="Q9620">IF(Table1__2[[#This Row],[Product]]="Men's",Male)</f>
        <v>0</v>
      </c>
      <c r="R9620" t="str">
        <f>IF(Table1__2[[#This Row],[Product]]="Men's Street Footwear","Male","Female")</f>
        <v>Female</v>
      </c>
    </row>
    <row r="9621" spans="1:18" x14ac:dyDescent="0.25">
      <c r="A9621" s="17" t="s">
        <v>61</v>
      </c>
      <c r="B9621">
        <v>1185732</v>
      </c>
      <c r="C9621" s="20">
        <v>44456</v>
      </c>
      <c r="D9621" s="17" t="s">
        <v>14</v>
      </c>
      <c r="E9621" s="17" t="s">
        <v>133</v>
      </c>
      <c r="F9621" s="17" t="s">
        <v>134</v>
      </c>
      <c r="G9621" s="17" t="s">
        <v>21</v>
      </c>
      <c r="H9621">
        <v>48</v>
      </c>
      <c r="I9621">
        <v>70</v>
      </c>
      <c r="J9621">
        <v>336</v>
      </c>
      <c r="K9621">
        <v>120.96</v>
      </c>
      <c r="L9621" s="17" t="s">
        <v>23</v>
      </c>
      <c r="M9621" s="21">
        <v>52080</v>
      </c>
      <c r="N9621">
        <v>2021</v>
      </c>
      <c r="O9621">
        <v>9</v>
      </c>
      <c r="P9621" s="17" t="s">
        <v>148</v>
      </c>
      <c r="Q9621" t="b" cm="1">
        <f t="array" ref="Q9621">IF(Table1__2[[#This Row],[Product]]="Men's",Male)</f>
        <v>0</v>
      </c>
      <c r="R9621" t="str">
        <f>IF(Table1__2[[#This Row],[Product]]="Men's Street Footwear","Male","Female")</f>
        <v>Female</v>
      </c>
    </row>
    <row r="9622" spans="1:18" x14ac:dyDescent="0.25">
      <c r="A9622" s="17" t="s">
        <v>61</v>
      </c>
      <c r="B9622">
        <v>1185732</v>
      </c>
      <c r="C9622" s="20">
        <v>44456</v>
      </c>
      <c r="D9622" s="17" t="s">
        <v>14</v>
      </c>
      <c r="E9622" s="17" t="s">
        <v>133</v>
      </c>
      <c r="F9622" s="17" t="s">
        <v>134</v>
      </c>
      <c r="G9622" s="17" t="s">
        <v>22</v>
      </c>
      <c r="H9622">
        <v>53</v>
      </c>
      <c r="I9622">
        <v>104</v>
      </c>
      <c r="J9622">
        <v>551.20000000000005</v>
      </c>
      <c r="K9622">
        <v>203.94399999999999</v>
      </c>
      <c r="L9622" s="17" t="s">
        <v>23</v>
      </c>
      <c r="M9622" s="21">
        <v>52081</v>
      </c>
      <c r="N9622">
        <v>2021</v>
      </c>
      <c r="O9622">
        <v>9</v>
      </c>
      <c r="P9622" s="17" t="s">
        <v>148</v>
      </c>
      <c r="Q9622" t="b" cm="1">
        <f t="array" ref="Q9622">IF(Table1__2[[#This Row],[Product]]="Men's",Male)</f>
        <v>0</v>
      </c>
      <c r="R9622" t="str">
        <f>IF(Table1__2[[#This Row],[Product]]="Men's Street Footwear","Male","Female")</f>
        <v>Female</v>
      </c>
    </row>
    <row r="9623" spans="1:18" x14ac:dyDescent="0.25">
      <c r="A9623" s="17" t="s">
        <v>13</v>
      </c>
      <c r="B9623">
        <v>1185732</v>
      </c>
      <c r="C9623" s="20">
        <v>44488</v>
      </c>
      <c r="D9623" s="17" t="s">
        <v>14</v>
      </c>
      <c r="E9623" s="17" t="s">
        <v>133</v>
      </c>
      <c r="F9623" s="17" t="s">
        <v>134</v>
      </c>
      <c r="G9623" s="17" t="s">
        <v>16</v>
      </c>
      <c r="H9623">
        <v>52</v>
      </c>
      <c r="I9623">
        <v>162</v>
      </c>
      <c r="J9623">
        <v>842.4</v>
      </c>
      <c r="K9623">
        <v>353.80799999999999</v>
      </c>
      <c r="L9623" s="17" t="s">
        <v>23</v>
      </c>
      <c r="M9623" s="21">
        <v>52082</v>
      </c>
      <c r="N9623">
        <v>2021</v>
      </c>
      <c r="O9623">
        <v>10</v>
      </c>
      <c r="P9623" s="17" t="s">
        <v>149</v>
      </c>
      <c r="Q9623" t="b" cm="1">
        <f t="array" ref="Q9623">IF(Table1__2[[#This Row],[Product]]="Men's",Male)</f>
        <v>0</v>
      </c>
      <c r="R9623" t="str">
        <f>IF(Table1__2[[#This Row],[Product]]="Men's Street Footwear","Male","Female")</f>
        <v>Male</v>
      </c>
    </row>
    <row r="9624" spans="1:18" x14ac:dyDescent="0.25">
      <c r="A9624" s="17" t="s">
        <v>13</v>
      </c>
      <c r="B9624">
        <v>1185732</v>
      </c>
      <c r="C9624" s="20">
        <v>44488</v>
      </c>
      <c r="D9624" s="17" t="s">
        <v>14</v>
      </c>
      <c r="E9624" s="17" t="s">
        <v>133</v>
      </c>
      <c r="F9624" s="17" t="s">
        <v>134</v>
      </c>
      <c r="G9624" s="17" t="s">
        <v>18</v>
      </c>
      <c r="H9624">
        <v>44</v>
      </c>
      <c r="I9624">
        <v>99</v>
      </c>
      <c r="J9624">
        <v>435.6</v>
      </c>
      <c r="K9624">
        <v>191.66399999999999</v>
      </c>
      <c r="L9624" s="17" t="s">
        <v>23</v>
      </c>
      <c r="M9624" s="21">
        <v>52083</v>
      </c>
      <c r="N9624">
        <v>2021</v>
      </c>
      <c r="O9624">
        <v>10</v>
      </c>
      <c r="P9624" s="17" t="s">
        <v>149</v>
      </c>
      <c r="Q9624" t="b" cm="1">
        <f t="array" ref="Q9624">IF(Table1__2[[#This Row],[Product]]="Men's",Male)</f>
        <v>0</v>
      </c>
      <c r="R9624" t="str">
        <f>IF(Table1__2[[#This Row],[Product]]="Men's Street Footwear","Male","Female")</f>
        <v>Female</v>
      </c>
    </row>
    <row r="9625" spans="1:18" x14ac:dyDescent="0.25">
      <c r="A9625" s="17" t="s">
        <v>13</v>
      </c>
      <c r="B9625">
        <v>1185732</v>
      </c>
      <c r="C9625" s="20">
        <v>44488</v>
      </c>
      <c r="D9625" s="17" t="s">
        <v>14</v>
      </c>
      <c r="E9625" s="17" t="s">
        <v>133</v>
      </c>
      <c r="F9625" s="17" t="s">
        <v>134</v>
      </c>
      <c r="G9625" s="17" t="s">
        <v>19</v>
      </c>
      <c r="H9625">
        <v>52</v>
      </c>
      <c r="I9625">
        <v>60</v>
      </c>
      <c r="J9625">
        <v>312</v>
      </c>
      <c r="K9625">
        <v>102.96</v>
      </c>
      <c r="L9625" s="17" t="s">
        <v>23</v>
      </c>
      <c r="M9625" s="21">
        <v>52084</v>
      </c>
      <c r="N9625">
        <v>2021</v>
      </c>
      <c r="O9625">
        <v>10</v>
      </c>
      <c r="P9625" s="17" t="s">
        <v>149</v>
      </c>
      <c r="Q9625" t="b" cm="1">
        <f t="array" ref="Q9625">IF(Table1__2[[#This Row],[Product]]="Men's",Male)</f>
        <v>0</v>
      </c>
      <c r="R9625" t="str">
        <f>IF(Table1__2[[#This Row],[Product]]="Men's Street Footwear","Male","Female")</f>
        <v>Female</v>
      </c>
    </row>
    <row r="9626" spans="1:18" x14ac:dyDescent="0.25">
      <c r="A9626" s="17" t="s">
        <v>13</v>
      </c>
      <c r="B9626">
        <v>1185732</v>
      </c>
      <c r="C9626" s="20">
        <v>44488</v>
      </c>
      <c r="D9626" s="17" t="s">
        <v>14</v>
      </c>
      <c r="E9626" s="17" t="s">
        <v>133</v>
      </c>
      <c r="F9626" s="17" t="s">
        <v>134</v>
      </c>
      <c r="G9626" s="17" t="s">
        <v>20</v>
      </c>
      <c r="H9626">
        <v>44</v>
      </c>
      <c r="I9626">
        <v>61</v>
      </c>
      <c r="J9626">
        <v>268.39999999999998</v>
      </c>
      <c r="K9626">
        <v>85.888000000000005</v>
      </c>
      <c r="L9626" s="17" t="s">
        <v>23</v>
      </c>
      <c r="M9626" s="21">
        <v>52085</v>
      </c>
      <c r="N9626">
        <v>2021</v>
      </c>
      <c r="O9626">
        <v>10</v>
      </c>
      <c r="P9626" s="17" t="s">
        <v>149</v>
      </c>
      <c r="Q9626" t="b" cm="1">
        <f t="array" ref="Q9626">IF(Table1__2[[#This Row],[Product]]="Men's",Male)</f>
        <v>0</v>
      </c>
      <c r="R9626" t="str">
        <f>IF(Table1__2[[#This Row],[Product]]="Men's Street Footwear","Male","Female")</f>
        <v>Female</v>
      </c>
    </row>
    <row r="9627" spans="1:18" x14ac:dyDescent="0.25">
      <c r="A9627" s="17" t="s">
        <v>13</v>
      </c>
      <c r="B9627">
        <v>1185732</v>
      </c>
      <c r="C9627" s="20">
        <v>44488</v>
      </c>
      <c r="D9627" s="17" t="s">
        <v>14</v>
      </c>
      <c r="E9627" s="17" t="s">
        <v>133</v>
      </c>
      <c r="F9627" s="17" t="s">
        <v>134</v>
      </c>
      <c r="G9627" s="17" t="s">
        <v>21</v>
      </c>
      <c r="H9627">
        <v>50</v>
      </c>
      <c r="I9627">
        <v>58</v>
      </c>
      <c r="J9627">
        <v>290</v>
      </c>
      <c r="K9627">
        <v>92.8</v>
      </c>
      <c r="L9627" s="17" t="s">
        <v>23</v>
      </c>
      <c r="M9627" s="21">
        <v>52086</v>
      </c>
      <c r="N9627">
        <v>2021</v>
      </c>
      <c r="O9627">
        <v>10</v>
      </c>
      <c r="P9627" s="17" t="s">
        <v>149</v>
      </c>
      <c r="Q9627" t="b" cm="1">
        <f t="array" ref="Q9627">IF(Table1__2[[#This Row],[Product]]="Men's",Male)</f>
        <v>0</v>
      </c>
      <c r="R9627" t="str">
        <f>IF(Table1__2[[#This Row],[Product]]="Men's Street Footwear","Male","Female")</f>
        <v>Female</v>
      </c>
    </row>
    <row r="9628" spans="1:18" x14ac:dyDescent="0.25">
      <c r="A9628" s="17" t="s">
        <v>13</v>
      </c>
      <c r="B9628">
        <v>1185732</v>
      </c>
      <c r="C9628" s="20">
        <v>44488</v>
      </c>
      <c r="D9628" s="17" t="s">
        <v>14</v>
      </c>
      <c r="E9628" s="17" t="s">
        <v>133</v>
      </c>
      <c r="F9628" s="17" t="s">
        <v>134</v>
      </c>
      <c r="G9628" s="17" t="s">
        <v>22</v>
      </c>
      <c r="H9628">
        <v>64</v>
      </c>
      <c r="I9628">
        <v>90</v>
      </c>
      <c r="J9628">
        <v>576</v>
      </c>
      <c r="K9628">
        <v>224.64</v>
      </c>
      <c r="L9628" s="17" t="s">
        <v>23</v>
      </c>
      <c r="M9628" s="21">
        <v>52087</v>
      </c>
      <c r="N9628">
        <v>2021</v>
      </c>
      <c r="O9628">
        <v>10</v>
      </c>
      <c r="P9628" s="17" t="s">
        <v>149</v>
      </c>
      <c r="Q9628" t="b" cm="1">
        <f t="array" ref="Q9628">IF(Table1__2[[#This Row],[Product]]="Men's",Male)</f>
        <v>0</v>
      </c>
      <c r="R9628" t="str">
        <f>IF(Table1__2[[#This Row],[Product]]="Men's Street Footwear","Male","Female")</f>
        <v>Female</v>
      </c>
    </row>
    <row r="9629" spans="1:18" x14ac:dyDescent="0.25">
      <c r="A9629" s="17" t="s">
        <v>13</v>
      </c>
      <c r="B9629">
        <v>1185732</v>
      </c>
      <c r="C9629" s="20">
        <v>44518</v>
      </c>
      <c r="D9629" s="17" t="s">
        <v>14</v>
      </c>
      <c r="E9629" s="17" t="s">
        <v>133</v>
      </c>
      <c r="F9629" s="17" t="s">
        <v>134</v>
      </c>
      <c r="G9629" s="17" t="s">
        <v>16</v>
      </c>
      <c r="H9629">
        <v>59</v>
      </c>
      <c r="I9629">
        <v>149</v>
      </c>
      <c r="J9629">
        <v>879.1</v>
      </c>
      <c r="K9629">
        <v>378.01299999999998</v>
      </c>
      <c r="L9629" s="17" t="s">
        <v>23</v>
      </c>
      <c r="M9629" s="21">
        <v>52088</v>
      </c>
      <c r="N9629">
        <v>2021</v>
      </c>
      <c r="O9629">
        <v>11</v>
      </c>
      <c r="P9629" s="17" t="s">
        <v>150</v>
      </c>
      <c r="Q9629" t="b" cm="1">
        <f t="array" ref="Q9629">IF(Table1__2[[#This Row],[Product]]="Men's",Male)</f>
        <v>0</v>
      </c>
      <c r="R9629" t="str">
        <f>IF(Table1__2[[#This Row],[Product]]="Men's Street Footwear","Male","Female")</f>
        <v>Male</v>
      </c>
    </row>
    <row r="9630" spans="1:18" x14ac:dyDescent="0.25">
      <c r="A9630" s="17" t="s">
        <v>13</v>
      </c>
      <c r="B9630">
        <v>1185732</v>
      </c>
      <c r="C9630" s="20">
        <v>44518</v>
      </c>
      <c r="D9630" s="17" t="s">
        <v>14</v>
      </c>
      <c r="E9630" s="17" t="s">
        <v>133</v>
      </c>
      <c r="F9630" s="17" t="s">
        <v>134</v>
      </c>
      <c r="G9630" s="17" t="s">
        <v>18</v>
      </c>
      <c r="H9630">
        <v>42</v>
      </c>
      <c r="I9630">
        <v>114</v>
      </c>
      <c r="J9630">
        <v>478.8</v>
      </c>
      <c r="K9630">
        <v>205.88399999999999</v>
      </c>
      <c r="L9630" s="17" t="s">
        <v>23</v>
      </c>
      <c r="M9630" s="21">
        <v>52089</v>
      </c>
      <c r="N9630">
        <v>2021</v>
      </c>
      <c r="O9630">
        <v>11</v>
      </c>
      <c r="P9630" s="17" t="s">
        <v>150</v>
      </c>
      <c r="Q9630" t="b" cm="1">
        <f t="array" ref="Q9630">IF(Table1__2[[#This Row],[Product]]="Men's",Male)</f>
        <v>0</v>
      </c>
      <c r="R9630" t="str">
        <f>IF(Table1__2[[#This Row],[Product]]="Men's Street Footwear","Male","Female")</f>
        <v>Female</v>
      </c>
    </row>
    <row r="9631" spans="1:18" x14ac:dyDescent="0.25">
      <c r="A9631" s="17" t="s">
        <v>13</v>
      </c>
      <c r="B9631">
        <v>1185732</v>
      </c>
      <c r="C9631" s="20">
        <v>44518</v>
      </c>
      <c r="D9631" s="17" t="s">
        <v>14</v>
      </c>
      <c r="E9631" s="17" t="s">
        <v>133</v>
      </c>
      <c r="F9631" s="17" t="s">
        <v>134</v>
      </c>
      <c r="G9631" s="17" t="s">
        <v>19</v>
      </c>
      <c r="H9631">
        <v>51</v>
      </c>
      <c r="I9631">
        <v>114</v>
      </c>
      <c r="J9631">
        <v>581.4</v>
      </c>
      <c r="K9631">
        <v>203.49</v>
      </c>
      <c r="L9631" s="17" t="s">
        <v>23</v>
      </c>
      <c r="M9631" s="21">
        <v>52090</v>
      </c>
      <c r="N9631">
        <v>2021</v>
      </c>
      <c r="O9631">
        <v>11</v>
      </c>
      <c r="P9631" s="17" t="s">
        <v>150</v>
      </c>
      <c r="Q9631" t="b" cm="1">
        <f t="array" ref="Q9631">IF(Table1__2[[#This Row],[Product]]="Men's",Male)</f>
        <v>0</v>
      </c>
      <c r="R9631" t="str">
        <f>IF(Table1__2[[#This Row],[Product]]="Men's Street Footwear","Male","Female")</f>
        <v>Female</v>
      </c>
    </row>
    <row r="9632" spans="1:18" x14ac:dyDescent="0.25">
      <c r="A9632" s="17" t="s">
        <v>13</v>
      </c>
      <c r="B9632">
        <v>1185732</v>
      </c>
      <c r="C9632" s="20">
        <v>44518</v>
      </c>
      <c r="D9632" s="17" t="s">
        <v>14</v>
      </c>
      <c r="E9632" s="17" t="s">
        <v>133</v>
      </c>
      <c r="F9632" s="17" t="s">
        <v>134</v>
      </c>
      <c r="G9632" s="17" t="s">
        <v>20</v>
      </c>
      <c r="H9632">
        <v>43</v>
      </c>
      <c r="I9632">
        <v>114</v>
      </c>
      <c r="J9632">
        <v>490.2</v>
      </c>
      <c r="K9632">
        <v>166.66800000000001</v>
      </c>
      <c r="L9632" s="17" t="s">
        <v>23</v>
      </c>
      <c r="M9632" s="21">
        <v>52091</v>
      </c>
      <c r="N9632">
        <v>2021</v>
      </c>
      <c r="O9632">
        <v>11</v>
      </c>
      <c r="P9632" s="17" t="s">
        <v>150</v>
      </c>
      <c r="Q9632" t="b" cm="1">
        <f t="array" ref="Q9632">IF(Table1__2[[#This Row],[Product]]="Men's",Male)</f>
        <v>0</v>
      </c>
      <c r="R9632" t="str">
        <f>IF(Table1__2[[#This Row],[Product]]="Men's Street Footwear","Male","Female")</f>
        <v>Female</v>
      </c>
    </row>
    <row r="9633" spans="1:18" x14ac:dyDescent="0.25">
      <c r="A9633" s="17" t="s">
        <v>13</v>
      </c>
      <c r="B9633">
        <v>1185732</v>
      </c>
      <c r="C9633" s="20">
        <v>44518</v>
      </c>
      <c r="D9633" s="17" t="s">
        <v>14</v>
      </c>
      <c r="E9633" s="17" t="s">
        <v>133</v>
      </c>
      <c r="F9633" s="17" t="s">
        <v>134</v>
      </c>
      <c r="G9633" s="17" t="s">
        <v>21</v>
      </c>
      <c r="H9633">
        <v>59</v>
      </c>
      <c r="I9633">
        <v>96</v>
      </c>
      <c r="J9633">
        <v>566.4</v>
      </c>
      <c r="K9633">
        <v>192.57599999999999</v>
      </c>
      <c r="L9633" s="17" t="s">
        <v>23</v>
      </c>
      <c r="M9633" s="21">
        <v>52092</v>
      </c>
      <c r="N9633">
        <v>2021</v>
      </c>
      <c r="O9633">
        <v>11</v>
      </c>
      <c r="P9633" s="17" t="s">
        <v>150</v>
      </c>
      <c r="Q9633" t="b" cm="1">
        <f t="array" ref="Q9633">IF(Table1__2[[#This Row],[Product]]="Men's",Male)</f>
        <v>0</v>
      </c>
      <c r="R9633" t="str">
        <f>IF(Table1__2[[#This Row],[Product]]="Men's Street Footwear","Male","Female")</f>
        <v>Female</v>
      </c>
    </row>
    <row r="9634" spans="1:18" x14ac:dyDescent="0.25">
      <c r="A9634" s="17" t="s">
        <v>13</v>
      </c>
      <c r="B9634">
        <v>1185732</v>
      </c>
      <c r="C9634" s="20">
        <v>44518</v>
      </c>
      <c r="D9634" s="17" t="s">
        <v>14</v>
      </c>
      <c r="E9634" s="17" t="s">
        <v>133</v>
      </c>
      <c r="F9634" s="17" t="s">
        <v>134</v>
      </c>
      <c r="G9634" s="17" t="s">
        <v>22</v>
      </c>
      <c r="H9634">
        <v>61</v>
      </c>
      <c r="I9634">
        <v>120</v>
      </c>
      <c r="J9634">
        <v>732</v>
      </c>
      <c r="K9634">
        <v>300.12</v>
      </c>
      <c r="L9634" s="17" t="s">
        <v>23</v>
      </c>
      <c r="M9634" s="21">
        <v>52093</v>
      </c>
      <c r="N9634">
        <v>2021</v>
      </c>
      <c r="O9634">
        <v>11</v>
      </c>
      <c r="P9634" s="17" t="s">
        <v>150</v>
      </c>
      <c r="Q9634" t="b" cm="1">
        <f t="array" ref="Q9634">IF(Table1__2[[#This Row],[Product]]="Men's",Male)</f>
        <v>0</v>
      </c>
      <c r="R9634" t="str">
        <f>IF(Table1__2[[#This Row],[Product]]="Men's Street Footwear","Male","Female")</f>
        <v>Female</v>
      </c>
    </row>
    <row r="9635" spans="1:18" x14ac:dyDescent="0.25">
      <c r="A9635" s="17" t="s">
        <v>13</v>
      </c>
      <c r="B9635">
        <v>1185732</v>
      </c>
      <c r="C9635" s="20">
        <v>44547</v>
      </c>
      <c r="D9635" s="17" t="s">
        <v>14</v>
      </c>
      <c r="E9635" s="17" t="s">
        <v>133</v>
      </c>
      <c r="F9635" s="17" t="s">
        <v>134</v>
      </c>
      <c r="G9635" s="17" t="s">
        <v>16</v>
      </c>
      <c r="H9635">
        <v>49</v>
      </c>
      <c r="I9635">
        <v>200</v>
      </c>
      <c r="J9635">
        <v>980</v>
      </c>
      <c r="K9635">
        <v>460.6</v>
      </c>
      <c r="L9635" s="17" t="s">
        <v>23</v>
      </c>
      <c r="M9635" s="21">
        <v>52094</v>
      </c>
      <c r="N9635">
        <v>2021</v>
      </c>
      <c r="O9635">
        <v>12</v>
      </c>
      <c r="P9635" s="17" t="s">
        <v>151</v>
      </c>
      <c r="Q9635" t="b" cm="1">
        <f t="array" ref="Q9635">IF(Table1__2[[#This Row],[Product]]="Men's",Male)</f>
        <v>0</v>
      </c>
      <c r="R9635" t="str">
        <f>IF(Table1__2[[#This Row],[Product]]="Men's Street Footwear","Male","Female")</f>
        <v>Male</v>
      </c>
    </row>
    <row r="9636" spans="1:18" x14ac:dyDescent="0.25">
      <c r="A9636" s="17" t="s">
        <v>13</v>
      </c>
      <c r="B9636">
        <v>1185732</v>
      </c>
      <c r="C9636" s="20">
        <v>44547</v>
      </c>
      <c r="D9636" s="17" t="s">
        <v>14</v>
      </c>
      <c r="E9636" s="17" t="s">
        <v>133</v>
      </c>
      <c r="F9636" s="17" t="s">
        <v>134</v>
      </c>
      <c r="G9636" s="17" t="s">
        <v>18</v>
      </c>
      <c r="H9636">
        <v>49</v>
      </c>
      <c r="I9636">
        <v>128</v>
      </c>
      <c r="J9636">
        <v>627.20000000000005</v>
      </c>
      <c r="K9636">
        <v>263.42399999999998</v>
      </c>
      <c r="L9636" s="17" t="s">
        <v>23</v>
      </c>
      <c r="M9636" s="21">
        <v>52095</v>
      </c>
      <c r="N9636">
        <v>2021</v>
      </c>
      <c r="O9636">
        <v>12</v>
      </c>
      <c r="P9636" s="17" t="s">
        <v>151</v>
      </c>
      <c r="Q9636" t="b" cm="1">
        <f t="array" ref="Q9636">IF(Table1__2[[#This Row],[Product]]="Men's",Male)</f>
        <v>0</v>
      </c>
      <c r="R9636" t="str">
        <f>IF(Table1__2[[#This Row],[Product]]="Men's Street Footwear","Male","Female")</f>
        <v>Female</v>
      </c>
    </row>
    <row r="9637" spans="1:18" x14ac:dyDescent="0.25">
      <c r="A9637" s="17" t="s">
        <v>13</v>
      </c>
      <c r="B9637">
        <v>1185732</v>
      </c>
      <c r="C9637" s="20">
        <v>44547</v>
      </c>
      <c r="D9637" s="17" t="s">
        <v>14</v>
      </c>
      <c r="E9637" s="17" t="s">
        <v>133</v>
      </c>
      <c r="F9637" s="17" t="s">
        <v>134</v>
      </c>
      <c r="G9637" s="17" t="s">
        <v>19</v>
      </c>
      <c r="H9637">
        <v>47</v>
      </c>
      <c r="I9637">
        <v>128</v>
      </c>
      <c r="J9637">
        <v>601.6</v>
      </c>
      <c r="K9637">
        <v>216.57599999999999</v>
      </c>
      <c r="L9637" s="17" t="s">
        <v>23</v>
      </c>
      <c r="M9637" s="21">
        <v>52096</v>
      </c>
      <c r="N9637">
        <v>2021</v>
      </c>
      <c r="O9637">
        <v>12</v>
      </c>
      <c r="P9637" s="17" t="s">
        <v>151</v>
      </c>
      <c r="Q9637" t="b" cm="1">
        <f t="array" ref="Q9637">IF(Table1__2[[#This Row],[Product]]="Men's",Male)</f>
        <v>0</v>
      </c>
      <c r="R9637" t="str">
        <f>IF(Table1__2[[#This Row],[Product]]="Men's Street Footwear","Male","Female")</f>
        <v>Female</v>
      </c>
    </row>
    <row r="9638" spans="1:18" x14ac:dyDescent="0.25">
      <c r="A9638" s="17" t="s">
        <v>13</v>
      </c>
      <c r="B9638">
        <v>1185732</v>
      </c>
      <c r="C9638" s="20">
        <v>44547</v>
      </c>
      <c r="D9638" s="17" t="s">
        <v>14</v>
      </c>
      <c r="E9638" s="17" t="s">
        <v>133</v>
      </c>
      <c r="F9638" s="17" t="s">
        <v>134</v>
      </c>
      <c r="G9638" s="17" t="s">
        <v>20</v>
      </c>
      <c r="H9638">
        <v>49</v>
      </c>
      <c r="I9638">
        <v>116</v>
      </c>
      <c r="J9638">
        <v>568.4</v>
      </c>
      <c r="K9638">
        <v>198.94</v>
      </c>
      <c r="L9638" s="17" t="s">
        <v>23</v>
      </c>
      <c r="M9638" s="21">
        <v>52097</v>
      </c>
      <c r="N9638">
        <v>2021</v>
      </c>
      <c r="O9638">
        <v>12</v>
      </c>
      <c r="P9638" s="17" t="s">
        <v>151</v>
      </c>
      <c r="Q9638" t="b" cm="1">
        <f t="array" ref="Q9638">IF(Table1__2[[#This Row],[Product]]="Men's",Male)</f>
        <v>0</v>
      </c>
      <c r="R9638" t="str">
        <f>IF(Table1__2[[#This Row],[Product]]="Men's Street Footwear","Male","Female")</f>
        <v>Female</v>
      </c>
    </row>
    <row r="9639" spans="1:18" x14ac:dyDescent="0.25">
      <c r="A9639" s="17" t="s">
        <v>13</v>
      </c>
      <c r="B9639">
        <v>1185732</v>
      </c>
      <c r="C9639" s="20">
        <v>44547</v>
      </c>
      <c r="D9639" s="17" t="s">
        <v>14</v>
      </c>
      <c r="E9639" s="17" t="s">
        <v>133</v>
      </c>
      <c r="F9639" s="17" t="s">
        <v>134</v>
      </c>
      <c r="G9639" s="17" t="s">
        <v>21</v>
      </c>
      <c r="H9639">
        <v>50</v>
      </c>
      <c r="I9639">
        <v>123</v>
      </c>
      <c r="J9639">
        <v>615</v>
      </c>
      <c r="K9639">
        <v>227.55</v>
      </c>
      <c r="L9639" s="17" t="s">
        <v>23</v>
      </c>
      <c r="M9639" s="21">
        <v>52098</v>
      </c>
      <c r="N9639">
        <v>2021</v>
      </c>
      <c r="O9639">
        <v>12</v>
      </c>
      <c r="P9639" s="17" t="s">
        <v>151</v>
      </c>
      <c r="Q9639" t="b" cm="1">
        <f t="array" ref="Q9639">IF(Table1__2[[#This Row],[Product]]="Men's",Male)</f>
        <v>0</v>
      </c>
      <c r="R9639" t="str">
        <f>IF(Table1__2[[#This Row],[Product]]="Men's Street Footwear","Male","Female")</f>
        <v>Female</v>
      </c>
    </row>
    <row r="9640" spans="1:18" x14ac:dyDescent="0.25">
      <c r="A9640" s="17" t="s">
        <v>13</v>
      </c>
      <c r="B9640">
        <v>1185732</v>
      </c>
      <c r="C9640" s="20">
        <v>44547</v>
      </c>
      <c r="D9640" s="17" t="s">
        <v>14</v>
      </c>
      <c r="E9640" s="17" t="s">
        <v>133</v>
      </c>
      <c r="F9640" s="17" t="s">
        <v>134</v>
      </c>
      <c r="G9640" s="17" t="s">
        <v>22</v>
      </c>
      <c r="H9640">
        <v>61</v>
      </c>
      <c r="I9640">
        <v>144</v>
      </c>
      <c r="J9640">
        <v>878.4</v>
      </c>
      <c r="K9640">
        <v>351.36</v>
      </c>
      <c r="L9640" s="17" t="s">
        <v>23</v>
      </c>
      <c r="M9640" s="21">
        <v>52099</v>
      </c>
      <c r="N9640">
        <v>2021</v>
      </c>
      <c r="O9640">
        <v>12</v>
      </c>
      <c r="P9640" s="17" t="s">
        <v>151</v>
      </c>
      <c r="Q9640" t="b" cm="1">
        <f t="array" ref="Q9640">IF(Table1__2[[#This Row],[Product]]="Men's",Male)</f>
        <v>0</v>
      </c>
      <c r="R9640" t="str">
        <f>IF(Table1__2[[#This Row],[Product]]="Men's Street Footwear","Male","Female")</f>
        <v>Female</v>
      </c>
    </row>
    <row r="9641" spans="1:18" x14ac:dyDescent="0.25">
      <c r="A9641" s="17" t="s">
        <v>13</v>
      </c>
      <c r="B9641">
        <v>1185732</v>
      </c>
      <c r="C9641" s="20">
        <v>44220</v>
      </c>
      <c r="D9641" s="17" t="s">
        <v>14</v>
      </c>
      <c r="E9641" s="17" t="s">
        <v>133</v>
      </c>
      <c r="F9641" s="17" t="s">
        <v>134</v>
      </c>
      <c r="G9641" s="17" t="s">
        <v>16</v>
      </c>
      <c r="H9641">
        <v>36</v>
      </c>
      <c r="I9641">
        <v>165</v>
      </c>
      <c r="J9641">
        <v>594</v>
      </c>
      <c r="K9641">
        <v>219.78</v>
      </c>
      <c r="L9641" s="17" t="s">
        <v>23</v>
      </c>
      <c r="M9641" s="21">
        <v>52100</v>
      </c>
      <c r="N9641">
        <v>2021</v>
      </c>
      <c r="O9641">
        <v>1</v>
      </c>
      <c r="P9641" s="17" t="s">
        <v>141</v>
      </c>
      <c r="Q9641" t="b" cm="1">
        <f t="array" ref="Q9641">IF(Table1__2[[#This Row],[Product]]="Men's",Male)</f>
        <v>0</v>
      </c>
      <c r="R9641" t="str">
        <f>IF(Table1__2[[#This Row],[Product]]="Men's Street Footwear","Male","Female")</f>
        <v>Male</v>
      </c>
    </row>
    <row r="9642" spans="1:18" x14ac:dyDescent="0.25">
      <c r="A9642" s="17" t="s">
        <v>13</v>
      </c>
      <c r="B9642">
        <v>1185732</v>
      </c>
      <c r="C9642" s="20">
        <v>44220</v>
      </c>
      <c r="D9642" s="17" t="s">
        <v>14</v>
      </c>
      <c r="E9642" s="17" t="s">
        <v>133</v>
      </c>
      <c r="F9642" s="17" t="s">
        <v>134</v>
      </c>
      <c r="G9642" s="17" t="s">
        <v>18</v>
      </c>
      <c r="H9642">
        <v>36</v>
      </c>
      <c r="I9642">
        <v>93</v>
      </c>
      <c r="J9642">
        <v>334.8</v>
      </c>
      <c r="K9642">
        <v>133.91999999999999</v>
      </c>
      <c r="L9642" s="17" t="s">
        <v>23</v>
      </c>
      <c r="M9642" s="21">
        <v>52101</v>
      </c>
      <c r="N9642">
        <v>2021</v>
      </c>
      <c r="O9642">
        <v>1</v>
      </c>
      <c r="P9642" s="17" t="s">
        <v>141</v>
      </c>
      <c r="Q9642" t="b" cm="1">
        <f t="array" ref="Q9642">IF(Table1__2[[#This Row],[Product]]="Men's",Male)</f>
        <v>0</v>
      </c>
      <c r="R9642" t="str">
        <f>IF(Table1__2[[#This Row],[Product]]="Men's Street Footwear","Male","Female")</f>
        <v>Female</v>
      </c>
    </row>
    <row r="9643" spans="1:18" x14ac:dyDescent="0.25">
      <c r="A9643" s="17" t="s">
        <v>13</v>
      </c>
      <c r="B9643">
        <v>1185732</v>
      </c>
      <c r="C9643" s="20">
        <v>44220</v>
      </c>
      <c r="D9643" s="17" t="s">
        <v>14</v>
      </c>
      <c r="E9643" s="17" t="s">
        <v>133</v>
      </c>
      <c r="F9643" s="17" t="s">
        <v>134</v>
      </c>
      <c r="G9643" s="17" t="s">
        <v>19</v>
      </c>
      <c r="H9643">
        <v>35</v>
      </c>
      <c r="I9643">
        <v>99</v>
      </c>
      <c r="J9643">
        <v>346.5</v>
      </c>
      <c r="K9643">
        <v>93.555000000000007</v>
      </c>
      <c r="L9643" s="17" t="s">
        <v>23</v>
      </c>
      <c r="M9643" s="21">
        <v>52102</v>
      </c>
      <c r="N9643">
        <v>2021</v>
      </c>
      <c r="O9643">
        <v>1</v>
      </c>
      <c r="P9643" s="17" t="s">
        <v>141</v>
      </c>
      <c r="Q9643" t="b" cm="1">
        <f t="array" ref="Q9643">IF(Table1__2[[#This Row],[Product]]="Men's",Male)</f>
        <v>0</v>
      </c>
      <c r="R9643" t="str">
        <f>IF(Table1__2[[#This Row],[Product]]="Men's Street Footwear","Male","Female")</f>
        <v>Female</v>
      </c>
    </row>
    <row r="9644" spans="1:18" x14ac:dyDescent="0.25">
      <c r="A9644" s="17" t="s">
        <v>13</v>
      </c>
      <c r="B9644">
        <v>1185732</v>
      </c>
      <c r="C9644" s="20">
        <v>44220</v>
      </c>
      <c r="D9644" s="17" t="s">
        <v>14</v>
      </c>
      <c r="E9644" s="17" t="s">
        <v>133</v>
      </c>
      <c r="F9644" s="17" t="s">
        <v>134</v>
      </c>
      <c r="G9644" s="17" t="s">
        <v>20</v>
      </c>
      <c r="H9644">
        <v>33</v>
      </c>
      <c r="I9644">
        <v>51</v>
      </c>
      <c r="J9644">
        <v>168.3</v>
      </c>
      <c r="K9644">
        <v>47.124000000000002</v>
      </c>
      <c r="L9644" s="17" t="s">
        <v>23</v>
      </c>
      <c r="M9644" s="21">
        <v>52103</v>
      </c>
      <c r="N9644">
        <v>2021</v>
      </c>
      <c r="O9644">
        <v>1</v>
      </c>
      <c r="P9644" s="17" t="s">
        <v>141</v>
      </c>
      <c r="Q9644" t="b" cm="1">
        <f t="array" ref="Q9644">IF(Table1__2[[#This Row],[Product]]="Men's",Male)</f>
        <v>0</v>
      </c>
      <c r="R9644" t="str">
        <f>IF(Table1__2[[#This Row],[Product]]="Men's Street Footwear","Male","Female")</f>
        <v>Female</v>
      </c>
    </row>
    <row r="9645" spans="1:18" x14ac:dyDescent="0.25">
      <c r="A9645" s="17" t="s">
        <v>13</v>
      </c>
      <c r="B9645">
        <v>1185732</v>
      </c>
      <c r="C9645" s="20">
        <v>44220</v>
      </c>
      <c r="D9645" s="17" t="s">
        <v>14</v>
      </c>
      <c r="E9645" s="17" t="s">
        <v>133</v>
      </c>
      <c r="F9645" s="17" t="s">
        <v>134</v>
      </c>
      <c r="G9645" s="17" t="s">
        <v>21</v>
      </c>
      <c r="H9645">
        <v>50</v>
      </c>
      <c r="I9645">
        <v>64</v>
      </c>
      <c r="J9645">
        <v>320</v>
      </c>
      <c r="K9645">
        <v>89.6</v>
      </c>
      <c r="L9645" s="17" t="s">
        <v>23</v>
      </c>
      <c r="M9645" s="21">
        <v>52104</v>
      </c>
      <c r="N9645">
        <v>2021</v>
      </c>
      <c r="O9645">
        <v>1</v>
      </c>
      <c r="P9645" s="17" t="s">
        <v>141</v>
      </c>
      <c r="Q9645" t="b" cm="1">
        <f t="array" ref="Q9645">IF(Table1__2[[#This Row],[Product]]="Men's",Male)</f>
        <v>0</v>
      </c>
      <c r="R9645" t="str">
        <f>IF(Table1__2[[#This Row],[Product]]="Men's Street Footwear","Male","Female")</f>
        <v>Female</v>
      </c>
    </row>
    <row r="9646" spans="1:18" x14ac:dyDescent="0.25">
      <c r="A9646" s="17" t="s">
        <v>13</v>
      </c>
      <c r="B9646">
        <v>1185732</v>
      </c>
      <c r="C9646" s="20">
        <v>44220</v>
      </c>
      <c r="D9646" s="17" t="s">
        <v>14</v>
      </c>
      <c r="E9646" s="17" t="s">
        <v>133</v>
      </c>
      <c r="F9646" s="17" t="s">
        <v>134</v>
      </c>
      <c r="G9646" s="17" t="s">
        <v>22</v>
      </c>
      <c r="H9646">
        <v>41</v>
      </c>
      <c r="I9646">
        <v>105</v>
      </c>
      <c r="J9646">
        <v>430.5</v>
      </c>
      <c r="K9646">
        <v>137.76</v>
      </c>
      <c r="L9646" s="17" t="s">
        <v>23</v>
      </c>
      <c r="M9646" s="21">
        <v>52105</v>
      </c>
      <c r="N9646">
        <v>2021</v>
      </c>
      <c r="O9646">
        <v>1</v>
      </c>
      <c r="P9646" s="17" t="s">
        <v>141</v>
      </c>
      <c r="Q9646" t="b" cm="1">
        <f t="array" ref="Q9646">IF(Table1__2[[#This Row],[Product]]="Men's",Male)</f>
        <v>0</v>
      </c>
      <c r="R9646" t="str">
        <f>IF(Table1__2[[#This Row],[Product]]="Men's Street Footwear","Male","Female")</f>
        <v>Female</v>
      </c>
    </row>
    <row r="9647" spans="1:18" x14ac:dyDescent="0.25">
      <c r="A9647" s="17" t="s">
        <v>13</v>
      </c>
      <c r="B9647">
        <v>1185732</v>
      </c>
      <c r="C9647" s="20">
        <v>44249</v>
      </c>
      <c r="D9647" s="17" t="s">
        <v>14</v>
      </c>
      <c r="E9647" s="17" t="s">
        <v>133</v>
      </c>
      <c r="F9647" s="17" t="s">
        <v>134</v>
      </c>
      <c r="G9647" s="17" t="s">
        <v>16</v>
      </c>
      <c r="H9647">
        <v>41</v>
      </c>
      <c r="I9647">
        <v>184</v>
      </c>
      <c r="J9647">
        <v>754.4</v>
      </c>
      <c r="K9647">
        <v>279.12799999999999</v>
      </c>
      <c r="L9647" s="17" t="s">
        <v>23</v>
      </c>
      <c r="M9647" s="21">
        <v>52106</v>
      </c>
      <c r="N9647">
        <v>2021</v>
      </c>
      <c r="O9647">
        <v>2</v>
      </c>
      <c r="P9647" s="17" t="s">
        <v>142</v>
      </c>
      <c r="Q9647" t="b" cm="1">
        <f t="array" ref="Q9647">IF(Table1__2[[#This Row],[Product]]="Men's",Male)</f>
        <v>0</v>
      </c>
      <c r="R9647" t="str">
        <f>IF(Table1__2[[#This Row],[Product]]="Men's Street Footwear","Male","Female")</f>
        <v>Male</v>
      </c>
    </row>
    <row r="9648" spans="1:18" x14ac:dyDescent="0.25">
      <c r="A9648" s="17" t="s">
        <v>13</v>
      </c>
      <c r="B9648">
        <v>1185732</v>
      </c>
      <c r="C9648" s="20">
        <v>44249</v>
      </c>
      <c r="D9648" s="17" t="s">
        <v>14</v>
      </c>
      <c r="E9648" s="17" t="s">
        <v>133</v>
      </c>
      <c r="F9648" s="17" t="s">
        <v>134</v>
      </c>
      <c r="G9648" s="17" t="s">
        <v>18</v>
      </c>
      <c r="H9648">
        <v>42</v>
      </c>
      <c r="I9648">
        <v>70</v>
      </c>
      <c r="J9648">
        <v>294</v>
      </c>
      <c r="K9648">
        <v>123.48</v>
      </c>
      <c r="L9648" s="17" t="s">
        <v>23</v>
      </c>
      <c r="M9648" s="21">
        <v>52107</v>
      </c>
      <c r="N9648">
        <v>2021</v>
      </c>
      <c r="O9648">
        <v>2</v>
      </c>
      <c r="P9648" s="17" t="s">
        <v>142</v>
      </c>
      <c r="Q9648" t="b" cm="1">
        <f t="array" ref="Q9648">IF(Table1__2[[#This Row],[Product]]="Men's",Male)</f>
        <v>0</v>
      </c>
      <c r="R9648" t="str">
        <f>IF(Table1__2[[#This Row],[Product]]="Men's Street Footwear","Male","Female")</f>
        <v>Female</v>
      </c>
    </row>
    <row r="9649" spans="1:18" x14ac:dyDescent="0.25">
      <c r="A9649" s="17" t="s">
        <v>13</v>
      </c>
      <c r="B9649">
        <v>1185732</v>
      </c>
      <c r="C9649" s="20">
        <v>44249</v>
      </c>
      <c r="D9649" s="17" t="s">
        <v>14</v>
      </c>
      <c r="E9649" s="17" t="s">
        <v>133</v>
      </c>
      <c r="F9649" s="17" t="s">
        <v>134</v>
      </c>
      <c r="G9649" s="17" t="s">
        <v>19</v>
      </c>
      <c r="H9649">
        <v>29</v>
      </c>
      <c r="I9649">
        <v>83</v>
      </c>
      <c r="J9649">
        <v>240.7</v>
      </c>
      <c r="K9649">
        <v>64.989000000000004</v>
      </c>
      <c r="L9649" s="17" t="s">
        <v>23</v>
      </c>
      <c r="M9649" s="21">
        <v>52108</v>
      </c>
      <c r="N9649">
        <v>2021</v>
      </c>
      <c r="O9649">
        <v>2</v>
      </c>
      <c r="P9649" s="17" t="s">
        <v>142</v>
      </c>
      <c r="Q9649" t="b" cm="1">
        <f t="array" ref="Q9649">IF(Table1__2[[#This Row],[Product]]="Men's",Male)</f>
        <v>0</v>
      </c>
      <c r="R9649" t="str">
        <f>IF(Table1__2[[#This Row],[Product]]="Men's Street Footwear","Male","Female")</f>
        <v>Female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0FF06C-FE01-4F57-A730-32BA74D4718C}">
  <sheetPr>
    <tabColor rgb="FFFFFF00"/>
  </sheetPr>
  <dimension ref="A1:N55"/>
  <sheetViews>
    <sheetView topLeftCell="A7" zoomScale="85" zoomScaleNormal="85" workbookViewId="0">
      <selection activeCell="F40" sqref="F40"/>
    </sheetView>
  </sheetViews>
  <sheetFormatPr defaultRowHeight="15" x14ac:dyDescent="0.25"/>
  <cols>
    <col min="1" max="1" width="4.85546875" bestFit="1" customWidth="1"/>
    <col min="2" max="2" width="13.140625" bestFit="1" customWidth="1"/>
    <col min="3" max="3" width="17.28515625" bestFit="1" customWidth="1"/>
    <col min="4" max="4" width="22.28515625" bestFit="1" customWidth="1"/>
    <col min="6" max="6" width="16.28515625" bestFit="1" customWidth="1"/>
    <col min="7" max="7" width="15.28515625" bestFit="1" customWidth="1"/>
    <col min="10" max="10" width="13.140625" bestFit="1" customWidth="1"/>
    <col min="11" max="11" width="16.7109375" bestFit="1" customWidth="1"/>
    <col min="12" max="12" width="10.85546875" bestFit="1" customWidth="1"/>
    <col min="13" max="14" width="16.5703125" bestFit="1" customWidth="1"/>
  </cols>
  <sheetData>
    <row r="1" spans="1:14" x14ac:dyDescent="0.25">
      <c r="A1" s="18" t="s">
        <v>138</v>
      </c>
      <c r="B1" s="23">
        <v>2020</v>
      </c>
    </row>
    <row r="5" spans="1:14" x14ac:dyDescent="0.25">
      <c r="B5" s="18" t="s">
        <v>153</v>
      </c>
      <c r="C5" t="s">
        <v>135</v>
      </c>
      <c r="J5" s="18" t="s">
        <v>153</v>
      </c>
      <c r="K5" t="s">
        <v>135</v>
      </c>
      <c r="M5" t="s">
        <v>153</v>
      </c>
      <c r="N5" t="s">
        <v>135</v>
      </c>
    </row>
    <row r="6" spans="1:14" x14ac:dyDescent="0.25">
      <c r="B6" s="23" t="s">
        <v>31</v>
      </c>
      <c r="C6" s="17">
        <v>162343</v>
      </c>
      <c r="J6" s="23" t="s">
        <v>32</v>
      </c>
      <c r="K6" s="17">
        <v>23223</v>
      </c>
      <c r="M6" t="s">
        <v>59</v>
      </c>
      <c r="N6">
        <v>63327</v>
      </c>
    </row>
    <row r="7" spans="1:14" x14ac:dyDescent="0.25">
      <c r="B7" s="23" t="s">
        <v>14</v>
      </c>
      <c r="C7" s="17">
        <v>115011</v>
      </c>
      <c r="J7" s="23" t="s">
        <v>44</v>
      </c>
      <c r="K7" s="17">
        <v>41378</v>
      </c>
      <c r="M7" t="s">
        <v>64</v>
      </c>
      <c r="N7">
        <v>30815</v>
      </c>
    </row>
    <row r="8" spans="1:14" x14ac:dyDescent="0.25">
      <c r="B8" s="23" t="s">
        <v>27</v>
      </c>
      <c r="C8" s="17">
        <v>88772</v>
      </c>
      <c r="J8" s="23" t="s">
        <v>49</v>
      </c>
      <c r="K8" s="17">
        <v>73135</v>
      </c>
      <c r="M8" t="s">
        <v>86</v>
      </c>
      <c r="N8">
        <v>46919</v>
      </c>
    </row>
    <row r="9" spans="1:14" x14ac:dyDescent="0.25">
      <c r="B9" s="23" t="s">
        <v>48</v>
      </c>
      <c r="C9" s="17">
        <v>73135</v>
      </c>
      <c r="J9" s="23" t="s">
        <v>51</v>
      </c>
      <c r="K9" s="17">
        <v>20838</v>
      </c>
      <c r="M9" t="s">
        <v>102</v>
      </c>
      <c r="N9">
        <v>48468</v>
      </c>
    </row>
    <row r="10" spans="1:14" x14ac:dyDescent="0.25">
      <c r="B10" s="23" t="s">
        <v>36</v>
      </c>
      <c r="C10" s="17">
        <v>20838</v>
      </c>
      <c r="J10" s="23" t="s">
        <v>42</v>
      </c>
      <c r="K10" s="17">
        <v>51831</v>
      </c>
      <c r="M10" t="s">
        <v>32</v>
      </c>
      <c r="N10">
        <v>163284</v>
      </c>
    </row>
    <row r="11" spans="1:14" x14ac:dyDescent="0.25">
      <c r="B11" s="23" t="s">
        <v>154</v>
      </c>
      <c r="C11" s="17">
        <v>460099</v>
      </c>
      <c r="D11">
        <f>GETPIVOTDATA("Units Sold",$B$5)</f>
        <v>460099</v>
      </c>
      <c r="J11" s="23" t="s">
        <v>15</v>
      </c>
      <c r="K11" s="17">
        <v>111954</v>
      </c>
      <c r="M11" t="s">
        <v>44</v>
      </c>
      <c r="N11">
        <v>41378</v>
      </c>
    </row>
    <row r="12" spans="1:14" x14ac:dyDescent="0.25">
      <c r="J12" s="23" t="s">
        <v>40</v>
      </c>
      <c r="K12" s="17">
        <v>3057</v>
      </c>
      <c r="M12" t="s">
        <v>125</v>
      </c>
      <c r="N12">
        <v>34696</v>
      </c>
    </row>
    <row r="13" spans="1:14" x14ac:dyDescent="0.25">
      <c r="J13" s="23" t="s">
        <v>28</v>
      </c>
      <c r="K13" s="17">
        <v>90322</v>
      </c>
      <c r="M13" t="s">
        <v>121</v>
      </c>
      <c r="N13">
        <v>30275</v>
      </c>
    </row>
    <row r="14" spans="1:14" x14ac:dyDescent="0.25">
      <c r="J14" s="23" t="s">
        <v>46</v>
      </c>
      <c r="K14" s="17">
        <v>46611</v>
      </c>
      <c r="M14" t="s">
        <v>49</v>
      </c>
      <c r="N14">
        <v>133430</v>
      </c>
    </row>
    <row r="15" spans="1:14" x14ac:dyDescent="0.25">
      <c r="B15" s="18" t="s">
        <v>153</v>
      </c>
      <c r="C15" t="s">
        <v>136</v>
      </c>
      <c r="D15" t="s">
        <v>155</v>
      </c>
      <c r="M15" t="s">
        <v>90</v>
      </c>
      <c r="N15">
        <v>56391</v>
      </c>
    </row>
    <row r="16" spans="1:14" x14ac:dyDescent="0.25">
      <c r="B16" s="23" t="s">
        <v>141</v>
      </c>
      <c r="C16" s="17">
        <v>1625374.5999999999</v>
      </c>
      <c r="D16" s="17">
        <v>583000.54099999997</v>
      </c>
      <c r="M16" t="s">
        <v>66</v>
      </c>
      <c r="N16">
        <v>40375</v>
      </c>
    </row>
    <row r="17" spans="2:14" x14ac:dyDescent="0.25">
      <c r="B17" s="23" t="s">
        <v>142</v>
      </c>
      <c r="C17" s="17">
        <v>1499798.7999999998</v>
      </c>
      <c r="D17" s="17">
        <v>520735.44400000019</v>
      </c>
      <c r="M17" t="s">
        <v>84</v>
      </c>
      <c r="N17">
        <v>63827</v>
      </c>
    </row>
    <row r="18" spans="2:14" x14ac:dyDescent="0.25">
      <c r="B18" s="23" t="s">
        <v>143</v>
      </c>
      <c r="C18" s="17">
        <v>1766057.7000000002</v>
      </c>
      <c r="D18" s="17">
        <v>586200.62599999993</v>
      </c>
      <c r="M18" t="s">
        <v>37</v>
      </c>
      <c r="N18">
        <v>25407</v>
      </c>
    </row>
    <row r="19" spans="2:14" x14ac:dyDescent="0.25">
      <c r="B19" s="23" t="s">
        <v>144</v>
      </c>
      <c r="C19" s="17">
        <v>2460700.600000002</v>
      </c>
      <c r="D19" s="17">
        <v>930129.33400000061</v>
      </c>
      <c r="M19" t="s">
        <v>116</v>
      </c>
      <c r="N19">
        <v>26332</v>
      </c>
    </row>
    <row r="20" spans="2:14" x14ac:dyDescent="0.25">
      <c r="B20" s="23" t="s">
        <v>145</v>
      </c>
      <c r="C20" s="17">
        <v>1691801.4000000001</v>
      </c>
      <c r="D20" s="17">
        <v>587084.19499999983</v>
      </c>
      <c r="M20" t="s">
        <v>112</v>
      </c>
      <c r="N20">
        <v>23446</v>
      </c>
    </row>
    <row r="21" spans="2:14" x14ac:dyDescent="0.25">
      <c r="B21" s="23" t="s">
        <v>152</v>
      </c>
      <c r="C21" s="17">
        <v>882981.9</v>
      </c>
      <c r="D21" s="17">
        <v>229272.74099999998</v>
      </c>
      <c r="M21" t="s">
        <v>106</v>
      </c>
      <c r="N21">
        <v>29463</v>
      </c>
    </row>
    <row r="22" spans="2:14" x14ac:dyDescent="0.25">
      <c r="B22" s="23" t="s">
        <v>146</v>
      </c>
      <c r="C22" s="17">
        <v>1714601.2999999996</v>
      </c>
      <c r="D22" s="17">
        <v>491766.51100000006</v>
      </c>
      <c r="M22" t="s">
        <v>98</v>
      </c>
      <c r="N22">
        <v>28664</v>
      </c>
    </row>
    <row r="23" spans="2:14" x14ac:dyDescent="0.25">
      <c r="B23" s="23" t="s">
        <v>147</v>
      </c>
      <c r="C23" s="17">
        <v>1987798.0000000002</v>
      </c>
      <c r="D23" s="17">
        <v>733892.45399999944</v>
      </c>
      <c r="M23" t="s">
        <v>81</v>
      </c>
      <c r="N23">
        <v>57615</v>
      </c>
    </row>
    <row r="24" spans="2:14" x14ac:dyDescent="0.25">
      <c r="B24" s="23" t="s">
        <v>148</v>
      </c>
      <c r="C24" s="17">
        <v>1830443.5999999994</v>
      </c>
      <c r="D24" s="17">
        <v>711970.24399999995</v>
      </c>
      <c r="M24" t="s">
        <v>62</v>
      </c>
      <c r="N24">
        <v>22410</v>
      </c>
    </row>
    <row r="25" spans="2:14" x14ac:dyDescent="0.25">
      <c r="B25" s="23" t="s">
        <v>149</v>
      </c>
      <c r="C25" s="17">
        <v>1083626.8999999999</v>
      </c>
      <c r="D25" s="17">
        <v>413946.92099999991</v>
      </c>
      <c r="M25" t="s">
        <v>119</v>
      </c>
      <c r="N25">
        <v>20818</v>
      </c>
    </row>
    <row r="26" spans="2:14" x14ac:dyDescent="0.25">
      <c r="B26" s="23" t="s">
        <v>150</v>
      </c>
      <c r="C26" s="17">
        <v>862230.00000000023</v>
      </c>
      <c r="D26" s="17">
        <v>278347.62400000001</v>
      </c>
      <c r="M26" t="s">
        <v>129</v>
      </c>
      <c r="N26">
        <v>32895</v>
      </c>
    </row>
    <row r="27" spans="2:14" x14ac:dyDescent="0.25">
      <c r="B27" s="23" t="s">
        <v>151</v>
      </c>
      <c r="C27" s="17">
        <v>802652.7</v>
      </c>
      <c r="D27" s="17">
        <v>271219.62299999996</v>
      </c>
      <c r="F27" s="24">
        <f>GETPIVOTDATA("Sum of Total Sales",$B$15)</f>
        <v>18208067.5</v>
      </c>
      <c r="G27" s="24">
        <f>GETPIVOTDATA("Sum of Operating Profit",$B$15)</f>
        <v>6337566.2579999994</v>
      </c>
      <c r="M27" t="s">
        <v>74</v>
      </c>
      <c r="N27">
        <v>50095</v>
      </c>
    </row>
    <row r="28" spans="2:14" x14ac:dyDescent="0.25">
      <c r="B28" s="23" t="s">
        <v>154</v>
      </c>
      <c r="C28" s="17">
        <v>18208067.5</v>
      </c>
      <c r="D28" s="17">
        <v>6337566.2579999994</v>
      </c>
      <c r="M28" t="s">
        <v>51</v>
      </c>
      <c r="N28">
        <v>20838</v>
      </c>
    </row>
    <row r="29" spans="2:14" x14ac:dyDescent="0.25">
      <c r="M29" t="s">
        <v>100</v>
      </c>
      <c r="N29">
        <v>56814</v>
      </c>
    </row>
    <row r="30" spans="2:14" x14ac:dyDescent="0.25">
      <c r="M30" t="s">
        <v>76</v>
      </c>
      <c r="N30">
        <v>36404</v>
      </c>
    </row>
    <row r="31" spans="2:14" x14ac:dyDescent="0.25">
      <c r="M31" t="s">
        <v>53</v>
      </c>
      <c r="N31">
        <v>42713</v>
      </c>
    </row>
    <row r="32" spans="2:14" x14ac:dyDescent="0.25">
      <c r="M32" t="s">
        <v>57</v>
      </c>
      <c r="N32">
        <v>19154</v>
      </c>
    </row>
    <row r="33" spans="2:14" x14ac:dyDescent="0.25">
      <c r="M33" t="s">
        <v>42</v>
      </c>
      <c r="N33">
        <v>51831</v>
      </c>
    </row>
    <row r="34" spans="2:14" x14ac:dyDescent="0.25">
      <c r="B34" s="18" t="s">
        <v>153</v>
      </c>
      <c r="C34" t="s">
        <v>135</v>
      </c>
      <c r="M34" t="s">
        <v>133</v>
      </c>
      <c r="N34">
        <v>40812</v>
      </c>
    </row>
    <row r="35" spans="2:14" x14ac:dyDescent="0.25">
      <c r="B35" s="23" t="s">
        <v>158</v>
      </c>
      <c r="C35" s="17">
        <v>363163</v>
      </c>
      <c r="M35" t="s">
        <v>123</v>
      </c>
      <c r="N35">
        <v>26540</v>
      </c>
    </row>
    <row r="36" spans="2:14" x14ac:dyDescent="0.25">
      <c r="B36" s="23" t="s">
        <v>159</v>
      </c>
      <c r="C36" s="17">
        <v>99186</v>
      </c>
      <c r="M36" t="s">
        <v>88</v>
      </c>
      <c r="N36">
        <v>52633</v>
      </c>
    </row>
    <row r="37" spans="2:14" x14ac:dyDescent="0.25">
      <c r="B37" s="23" t="s">
        <v>154</v>
      </c>
      <c r="C37" s="17">
        <v>462349</v>
      </c>
      <c r="M37" t="s">
        <v>15</v>
      </c>
      <c r="N37">
        <v>169140</v>
      </c>
    </row>
    <row r="38" spans="2:14" x14ac:dyDescent="0.25">
      <c r="M38" t="s">
        <v>94</v>
      </c>
      <c r="N38">
        <v>62936</v>
      </c>
    </row>
    <row r="39" spans="2:14" x14ac:dyDescent="0.25">
      <c r="M39" t="s">
        <v>110</v>
      </c>
      <c r="N39">
        <v>22781</v>
      </c>
    </row>
    <row r="40" spans="2:14" x14ac:dyDescent="0.25">
      <c r="B40" s="18" t="s">
        <v>153</v>
      </c>
      <c r="C40" t="s">
        <v>136</v>
      </c>
      <c r="M40" t="s">
        <v>96</v>
      </c>
      <c r="N40">
        <v>47781</v>
      </c>
    </row>
    <row r="41" spans="2:14" x14ac:dyDescent="0.25">
      <c r="B41" s="23" t="s">
        <v>30</v>
      </c>
      <c r="C41" s="25">
        <v>9029926.5999999978</v>
      </c>
      <c r="M41" t="s">
        <v>104</v>
      </c>
      <c r="N41">
        <v>40459</v>
      </c>
    </row>
    <row r="42" spans="2:14" x14ac:dyDescent="0.25">
      <c r="B42" s="23" t="s">
        <v>13</v>
      </c>
      <c r="C42" s="25">
        <v>4287680.4999999972</v>
      </c>
      <c r="M42" t="s">
        <v>80</v>
      </c>
      <c r="N42">
        <v>50536</v>
      </c>
    </row>
    <row r="43" spans="2:14" x14ac:dyDescent="0.25">
      <c r="B43" s="23" t="s">
        <v>25</v>
      </c>
      <c r="C43" s="25">
        <v>3288500.0000000014</v>
      </c>
      <c r="M43" t="s">
        <v>40</v>
      </c>
      <c r="N43">
        <v>27662</v>
      </c>
    </row>
    <row r="44" spans="2:14" x14ac:dyDescent="0.25">
      <c r="B44" s="23" t="s">
        <v>26</v>
      </c>
      <c r="C44" s="25">
        <v>1526110.0999999999</v>
      </c>
      <c r="M44" t="s">
        <v>127</v>
      </c>
      <c r="N44">
        <v>27473</v>
      </c>
    </row>
    <row r="45" spans="2:14" x14ac:dyDescent="0.25">
      <c r="B45" s="23" t="s">
        <v>34</v>
      </c>
      <c r="C45" s="25">
        <v>75850.3</v>
      </c>
      <c r="M45" t="s">
        <v>92</v>
      </c>
      <c r="N45">
        <v>72610</v>
      </c>
    </row>
    <row r="46" spans="2:14" x14ac:dyDescent="0.25">
      <c r="B46" s="23" t="s">
        <v>154</v>
      </c>
      <c r="C46" s="25">
        <v>18208067.499999996</v>
      </c>
      <c r="M46" t="s">
        <v>108</v>
      </c>
      <c r="N46">
        <v>22973</v>
      </c>
    </row>
    <row r="47" spans="2:14" x14ac:dyDescent="0.25">
      <c r="M47" t="s">
        <v>55</v>
      </c>
      <c r="N47">
        <v>66077</v>
      </c>
    </row>
    <row r="48" spans="2:14" x14ac:dyDescent="0.25">
      <c r="M48" t="s">
        <v>28</v>
      </c>
      <c r="N48">
        <v>159500</v>
      </c>
    </row>
    <row r="49" spans="13:14" x14ac:dyDescent="0.25">
      <c r="M49" t="s">
        <v>78</v>
      </c>
      <c r="N49">
        <v>48548</v>
      </c>
    </row>
    <row r="50" spans="13:14" x14ac:dyDescent="0.25">
      <c r="M50" t="s">
        <v>131</v>
      </c>
      <c r="N50">
        <v>38685</v>
      </c>
    </row>
    <row r="51" spans="13:14" x14ac:dyDescent="0.25">
      <c r="M51" t="s">
        <v>72</v>
      </c>
      <c r="N51">
        <v>52969</v>
      </c>
    </row>
    <row r="52" spans="13:14" x14ac:dyDescent="0.25">
      <c r="M52" t="s">
        <v>46</v>
      </c>
      <c r="N52">
        <v>46611</v>
      </c>
    </row>
    <row r="53" spans="13:14" x14ac:dyDescent="0.25">
      <c r="M53" t="s">
        <v>118</v>
      </c>
      <c r="N53">
        <v>29873</v>
      </c>
    </row>
    <row r="54" spans="13:14" x14ac:dyDescent="0.25">
      <c r="M54" t="s">
        <v>114</v>
      </c>
      <c r="N54">
        <v>23950</v>
      </c>
    </row>
    <row r="55" spans="13:14" x14ac:dyDescent="0.25">
      <c r="M55" t="s">
        <v>70</v>
      </c>
      <c r="N55">
        <v>50228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4BACB0-0D63-4F76-BCF5-3CD2B293EDDD}">
  <sheetPr>
    <tabColor theme="1"/>
  </sheetPr>
  <dimension ref="A1"/>
  <sheetViews>
    <sheetView showGridLines="0" showRowColHeaders="0" tabSelected="1" zoomScaleNormal="100" workbookViewId="0">
      <selection activeCell="AB19" sqref="AB19"/>
    </sheetView>
  </sheetViews>
  <sheetFormatPr defaultRowHeight="15" x14ac:dyDescent="0.25"/>
  <cols>
    <col min="1" max="16384" width="9.140625" style="3"/>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69A6C0-4BB9-4A72-A9D3-036CDF7282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Table</vt:lpstr>
      <vt:lpstr>Pivot</vt:lpstr>
      <vt:lpstr>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Hello</dc:creator>
  <cp:lastModifiedBy>said mohamed</cp:lastModifiedBy>
  <dcterms:created xsi:type="dcterms:W3CDTF">2015-06-05T18:17:20Z</dcterms:created>
  <dcterms:modified xsi:type="dcterms:W3CDTF">2023-01-31T16:39:46Z</dcterms:modified>
</cp:coreProperties>
</file>